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rra\Documents\UiPath\adira-mp\data\"/>
    </mc:Choice>
  </mc:AlternateContent>
  <xr:revisionPtr revIDLastSave="0" documentId="13_ncr:1_{BCFC8786-131A-44EF-947D-42AD97F44016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MRP UMCY JABODETABEK 1" sheetId="36" r:id="rId1"/>
    <sheet name="pivot" sheetId="46" r:id="rId2"/>
    <sheet name="MRP UMCY JABODETABEK 1 (2)" sheetId="37" r:id="rId3"/>
    <sheet name="Sheet4" sheetId="48" r:id="rId4"/>
    <sheet name="Sheet5" sheetId="49" r:id="rId5"/>
    <sheet name="Sheet2" sheetId="38" r:id="rId6"/>
    <sheet name="MRP UMCY JABODETABEK 1 (3)" sheetId="39" r:id="rId7"/>
    <sheet name="Sheet3" sheetId="40" r:id="rId8"/>
    <sheet name="USULAN AREA" sheetId="41" r:id="rId9"/>
    <sheet name="MRP UMCY JABODETABEK 1 (4)" sheetId="42" r:id="rId10"/>
  </sheets>
  <definedNames>
    <definedName name="_xlnm._FilterDatabase" localSheetId="0" hidden="1">'MRP UMCY JABODETABEK 1'!$A$10:$O$767</definedName>
    <definedName name="_xlnm._FilterDatabase" localSheetId="2" hidden="1">'MRP UMCY JABODETABEK 1 (2)'!$A$10:$CE$777</definedName>
    <definedName name="_xlnm._FilterDatabase" localSheetId="6" hidden="1">'MRP UMCY JABODETABEK 1 (3)'!$A$10:$BD$778</definedName>
    <definedName name="_xlnm._FilterDatabase" localSheetId="9" hidden="1">'MRP UMCY JABODETABEK 1 (4)'!$A$10:$BQ$778</definedName>
    <definedName name="_xlnm._FilterDatabase" localSheetId="8" hidden="1">'USULAN AREA'!$A$10:$O$778</definedName>
    <definedName name="_xlnm.Print_Area" localSheetId="0">'MRP UMCY JABODETABEK 1'!$A$1:$C$544</definedName>
    <definedName name="_xlnm.Print_Area" localSheetId="2">'MRP UMCY JABODETABEK 1 (2)'!$A$1:$C$544</definedName>
    <definedName name="_xlnm.Print_Area" localSheetId="6">'MRP UMCY JABODETABEK 1 (3)'!$A$1:$C$544</definedName>
    <definedName name="_xlnm.Print_Area" localSheetId="9">'MRP UMCY JABODETABEK 1 (4)'!$A$1:$C$544</definedName>
    <definedName name="_xlnm.Print_Area" localSheetId="7">Sheet3!$A$1:$A$61</definedName>
    <definedName name="_xlnm.Print_Area" localSheetId="8">'USULAN AREA'!$A$1:$C$544</definedName>
    <definedName name="_xlnm.Print_Titles" localSheetId="0">'MRP UMCY JABODETABEK 1'!$8:$10</definedName>
    <definedName name="_xlnm.Print_Titles" localSheetId="2">'MRP UMCY JABODETABEK 1 (2)'!$8:$10</definedName>
    <definedName name="_xlnm.Print_Titles" localSheetId="6">'MRP UMCY JABODETABEK 1 (3)'!$8:$10</definedName>
    <definedName name="_xlnm.Print_Titles" localSheetId="9">'MRP UMCY JABODETABEK 1 (4)'!$8:$10</definedName>
    <definedName name="_xlnm.Print_Titles" localSheetId="7">Sheet3!$1:$1</definedName>
    <definedName name="_xlnm.Print_Titles" localSheetId="8">'USULAN AREA'!$8:$10</definedName>
    <definedName name="RAM_SOLD_FIX" localSheetId="2">#REF!</definedName>
    <definedName name="RAM_SOLD_FIX" localSheetId="6">#REF!</definedName>
    <definedName name="RAM_SOLD_FIX" localSheetId="9">#REF!</definedName>
    <definedName name="RAM_SOLD_FIX" localSheetId="8">#REF!</definedName>
    <definedName name="RAM_SOLD_FIX">#REF!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30" i="37" l="1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BQ777" i="42"/>
  <c r="BP777" i="42"/>
  <c r="BO777" i="42"/>
  <c r="BN777" i="42"/>
  <c r="BM777" i="42"/>
  <c r="BL777" i="42"/>
  <c r="BK777" i="42"/>
  <c r="BJ777" i="42"/>
  <c r="BI777" i="42"/>
  <c r="BH777" i="42"/>
  <c r="BG777" i="42"/>
  <c r="BF777" i="42"/>
  <c r="BQ776" i="42"/>
  <c r="BP776" i="42"/>
  <c r="BO776" i="42"/>
  <c r="BN776" i="42"/>
  <c r="BM776" i="42"/>
  <c r="BL776" i="42"/>
  <c r="BK776" i="42"/>
  <c r="BJ776" i="42"/>
  <c r="BI776" i="42"/>
  <c r="BH776" i="42"/>
  <c r="BG776" i="42"/>
  <c r="BF776" i="42"/>
  <c r="BQ775" i="42"/>
  <c r="BP775" i="42"/>
  <c r="BO775" i="42"/>
  <c r="BN775" i="42"/>
  <c r="BM775" i="42"/>
  <c r="BL775" i="42"/>
  <c r="BK775" i="42"/>
  <c r="BJ775" i="42"/>
  <c r="BI775" i="42"/>
  <c r="BH775" i="42"/>
  <c r="BG775" i="42"/>
  <c r="BF775" i="42"/>
  <c r="BQ774" i="42"/>
  <c r="BP774" i="42"/>
  <c r="BO774" i="42"/>
  <c r="BN774" i="42"/>
  <c r="BM774" i="42"/>
  <c r="BL774" i="42"/>
  <c r="BK774" i="42"/>
  <c r="BJ774" i="42"/>
  <c r="BI774" i="42"/>
  <c r="BH774" i="42"/>
  <c r="BG774" i="42"/>
  <c r="BF774" i="42"/>
  <c r="BQ773" i="42"/>
  <c r="BP773" i="42"/>
  <c r="BO773" i="42"/>
  <c r="BN773" i="42"/>
  <c r="BM773" i="42"/>
  <c r="BL773" i="42"/>
  <c r="BK773" i="42"/>
  <c r="BJ773" i="42"/>
  <c r="BI773" i="42"/>
  <c r="BH773" i="42"/>
  <c r="BG773" i="42"/>
  <c r="BF773" i="42"/>
  <c r="BQ772" i="42"/>
  <c r="BP772" i="42"/>
  <c r="BO772" i="42"/>
  <c r="BN772" i="42"/>
  <c r="BM772" i="42"/>
  <c r="BL772" i="42"/>
  <c r="BK772" i="42"/>
  <c r="BJ772" i="42"/>
  <c r="BI772" i="42"/>
  <c r="BH772" i="42"/>
  <c r="BG772" i="42"/>
  <c r="BF772" i="42"/>
  <c r="BQ771" i="42"/>
  <c r="BP771" i="42"/>
  <c r="BO771" i="42"/>
  <c r="BN771" i="42"/>
  <c r="BM771" i="42"/>
  <c r="BL771" i="42"/>
  <c r="BK771" i="42"/>
  <c r="BJ771" i="42"/>
  <c r="BI771" i="42"/>
  <c r="BH771" i="42"/>
  <c r="BG771" i="42"/>
  <c r="BF771" i="42"/>
  <c r="BQ770" i="42"/>
  <c r="BP770" i="42"/>
  <c r="BO770" i="42"/>
  <c r="BN770" i="42"/>
  <c r="BM770" i="42"/>
  <c r="BL770" i="42"/>
  <c r="BK770" i="42"/>
  <c r="BJ770" i="42"/>
  <c r="BI770" i="42"/>
  <c r="BH770" i="42"/>
  <c r="BG770" i="42"/>
  <c r="BF770" i="42"/>
  <c r="BQ769" i="42"/>
  <c r="BP769" i="42"/>
  <c r="BO769" i="42"/>
  <c r="BN769" i="42"/>
  <c r="BM769" i="42"/>
  <c r="BL769" i="42"/>
  <c r="BK769" i="42"/>
  <c r="BJ769" i="42"/>
  <c r="BI769" i="42"/>
  <c r="BH769" i="42"/>
  <c r="BG769" i="42"/>
  <c r="BF769" i="42"/>
  <c r="BQ768" i="42"/>
  <c r="BP768" i="42"/>
  <c r="BO768" i="42"/>
  <c r="BN768" i="42"/>
  <c r="BM768" i="42"/>
  <c r="BL768" i="42"/>
  <c r="BK768" i="42"/>
  <c r="BJ768" i="42"/>
  <c r="BI768" i="42"/>
  <c r="BH768" i="42"/>
  <c r="BG768" i="42"/>
  <c r="BF768" i="42"/>
  <c r="BQ767" i="42"/>
  <c r="BP767" i="42"/>
  <c r="BO767" i="42"/>
  <c r="BN767" i="42"/>
  <c r="BM767" i="42"/>
  <c r="BL767" i="42"/>
  <c r="BK767" i="42"/>
  <c r="BJ767" i="42"/>
  <c r="BI767" i="42"/>
  <c r="BH767" i="42"/>
  <c r="BG767" i="42"/>
  <c r="BF767" i="42"/>
  <c r="BQ766" i="42"/>
  <c r="BP766" i="42"/>
  <c r="BO766" i="42"/>
  <c r="BN766" i="42"/>
  <c r="BM766" i="42"/>
  <c r="BL766" i="42"/>
  <c r="BK766" i="42"/>
  <c r="BJ766" i="42"/>
  <c r="BI766" i="42"/>
  <c r="BH766" i="42"/>
  <c r="BG766" i="42"/>
  <c r="BF766" i="42"/>
  <c r="BQ765" i="42"/>
  <c r="BP765" i="42"/>
  <c r="BO765" i="42"/>
  <c r="BN765" i="42"/>
  <c r="BM765" i="42"/>
  <c r="BL765" i="42"/>
  <c r="BK765" i="42"/>
  <c r="BJ765" i="42"/>
  <c r="BI765" i="42"/>
  <c r="BH765" i="42"/>
  <c r="BG765" i="42"/>
  <c r="BF765" i="42"/>
  <c r="BQ764" i="42"/>
  <c r="BP764" i="42"/>
  <c r="BO764" i="42"/>
  <c r="BN764" i="42"/>
  <c r="BM764" i="42"/>
  <c r="BL764" i="42"/>
  <c r="BK764" i="42"/>
  <c r="BJ764" i="42"/>
  <c r="BI764" i="42"/>
  <c r="BH764" i="42"/>
  <c r="BG764" i="42"/>
  <c r="BF764" i="42"/>
  <c r="BQ763" i="42"/>
  <c r="BP763" i="42"/>
  <c r="BO763" i="42"/>
  <c r="BN763" i="42"/>
  <c r="BM763" i="42"/>
  <c r="BL763" i="42"/>
  <c r="BK763" i="42"/>
  <c r="BJ763" i="42"/>
  <c r="BI763" i="42"/>
  <c r="BH763" i="42"/>
  <c r="BG763" i="42"/>
  <c r="BF763" i="42"/>
  <c r="BQ762" i="42"/>
  <c r="BP762" i="42"/>
  <c r="BO762" i="42"/>
  <c r="BN762" i="42"/>
  <c r="BM762" i="42"/>
  <c r="BL762" i="42"/>
  <c r="BK762" i="42"/>
  <c r="BJ762" i="42"/>
  <c r="BI762" i="42"/>
  <c r="BH762" i="42"/>
  <c r="BG762" i="42"/>
  <c r="BF762" i="42"/>
  <c r="BQ761" i="42"/>
  <c r="BP761" i="42"/>
  <c r="BO761" i="42"/>
  <c r="BN761" i="42"/>
  <c r="BM761" i="42"/>
  <c r="BL761" i="42"/>
  <c r="BK761" i="42"/>
  <c r="BJ761" i="42"/>
  <c r="BI761" i="42"/>
  <c r="BH761" i="42"/>
  <c r="BG761" i="42"/>
  <c r="BF761" i="42"/>
  <c r="BQ760" i="42"/>
  <c r="BP760" i="42"/>
  <c r="BO760" i="42"/>
  <c r="BN760" i="42"/>
  <c r="BM760" i="42"/>
  <c r="BL760" i="42"/>
  <c r="BK760" i="42"/>
  <c r="BJ760" i="42"/>
  <c r="BI760" i="42"/>
  <c r="BH760" i="42"/>
  <c r="BG760" i="42"/>
  <c r="BF760" i="42"/>
  <c r="BQ759" i="42"/>
  <c r="BP759" i="42"/>
  <c r="BO759" i="42"/>
  <c r="BN759" i="42"/>
  <c r="BM759" i="42"/>
  <c r="BL759" i="42"/>
  <c r="BK759" i="42"/>
  <c r="BJ759" i="42"/>
  <c r="BI759" i="42"/>
  <c r="BH759" i="42"/>
  <c r="BG759" i="42"/>
  <c r="BF759" i="42"/>
  <c r="BQ758" i="42"/>
  <c r="BP758" i="42"/>
  <c r="BO758" i="42"/>
  <c r="BN758" i="42"/>
  <c r="BM758" i="42"/>
  <c r="BL758" i="42"/>
  <c r="BK758" i="42"/>
  <c r="BJ758" i="42"/>
  <c r="BI758" i="42"/>
  <c r="BH758" i="42"/>
  <c r="BG758" i="42"/>
  <c r="BF758" i="42"/>
  <c r="BQ757" i="42"/>
  <c r="BP757" i="42"/>
  <c r="BO757" i="42"/>
  <c r="BN757" i="42"/>
  <c r="BM757" i="42"/>
  <c r="BL757" i="42"/>
  <c r="BK757" i="42"/>
  <c r="BJ757" i="42"/>
  <c r="BI757" i="42"/>
  <c r="BH757" i="42"/>
  <c r="BG757" i="42"/>
  <c r="BF757" i="42"/>
  <c r="BQ756" i="42"/>
  <c r="BP756" i="42"/>
  <c r="BO756" i="42"/>
  <c r="BN756" i="42"/>
  <c r="BM756" i="42"/>
  <c r="BL756" i="42"/>
  <c r="BK756" i="42"/>
  <c r="BJ756" i="42"/>
  <c r="BI756" i="42"/>
  <c r="BH756" i="42"/>
  <c r="BG756" i="42"/>
  <c r="BF756" i="42"/>
  <c r="BQ755" i="42"/>
  <c r="BP755" i="42"/>
  <c r="BO755" i="42"/>
  <c r="BN755" i="42"/>
  <c r="BM755" i="42"/>
  <c r="BL755" i="42"/>
  <c r="BK755" i="42"/>
  <c r="BJ755" i="42"/>
  <c r="BI755" i="42"/>
  <c r="BH755" i="42"/>
  <c r="BG755" i="42"/>
  <c r="BF755" i="42"/>
  <c r="BQ754" i="42"/>
  <c r="BP754" i="42"/>
  <c r="BO754" i="42"/>
  <c r="BN754" i="42"/>
  <c r="BM754" i="42"/>
  <c r="BL754" i="42"/>
  <c r="BK754" i="42"/>
  <c r="BJ754" i="42"/>
  <c r="BI754" i="42"/>
  <c r="BH754" i="42"/>
  <c r="BG754" i="42"/>
  <c r="BF754" i="42"/>
  <c r="BQ753" i="42"/>
  <c r="BP753" i="42"/>
  <c r="BO753" i="42"/>
  <c r="BN753" i="42"/>
  <c r="BM753" i="42"/>
  <c r="BL753" i="42"/>
  <c r="BK753" i="42"/>
  <c r="BJ753" i="42"/>
  <c r="BI753" i="42"/>
  <c r="BH753" i="42"/>
  <c r="BG753" i="42"/>
  <c r="BF753" i="42"/>
  <c r="BQ752" i="42"/>
  <c r="BP752" i="42"/>
  <c r="BO752" i="42"/>
  <c r="BN752" i="42"/>
  <c r="BM752" i="42"/>
  <c r="BL752" i="42"/>
  <c r="BK752" i="42"/>
  <c r="BJ752" i="42"/>
  <c r="BI752" i="42"/>
  <c r="BH752" i="42"/>
  <c r="BG752" i="42"/>
  <c r="BF752" i="42"/>
  <c r="BQ751" i="42"/>
  <c r="BP751" i="42"/>
  <c r="BO751" i="42"/>
  <c r="BN751" i="42"/>
  <c r="BM751" i="42"/>
  <c r="BL751" i="42"/>
  <c r="BK751" i="42"/>
  <c r="BJ751" i="42"/>
  <c r="BI751" i="42"/>
  <c r="BH751" i="42"/>
  <c r="BG751" i="42"/>
  <c r="BF751" i="42"/>
  <c r="BQ750" i="42"/>
  <c r="BP750" i="42"/>
  <c r="BO750" i="42"/>
  <c r="BN750" i="42"/>
  <c r="BM750" i="42"/>
  <c r="BL750" i="42"/>
  <c r="BK750" i="42"/>
  <c r="BJ750" i="42"/>
  <c r="BI750" i="42"/>
  <c r="BH750" i="42"/>
  <c r="BG750" i="42"/>
  <c r="BF750" i="42"/>
  <c r="BQ749" i="42"/>
  <c r="BP749" i="42"/>
  <c r="BO749" i="42"/>
  <c r="BN749" i="42"/>
  <c r="BM749" i="42"/>
  <c r="BL749" i="42"/>
  <c r="BK749" i="42"/>
  <c r="BJ749" i="42"/>
  <c r="BI749" i="42"/>
  <c r="BH749" i="42"/>
  <c r="BG749" i="42"/>
  <c r="BF749" i="42"/>
  <c r="BQ748" i="42"/>
  <c r="BP748" i="42"/>
  <c r="BO748" i="42"/>
  <c r="BN748" i="42"/>
  <c r="BM748" i="42"/>
  <c r="BL748" i="42"/>
  <c r="BK748" i="42"/>
  <c r="BJ748" i="42"/>
  <c r="BI748" i="42"/>
  <c r="BH748" i="42"/>
  <c r="BG748" i="42"/>
  <c r="BF748" i="42"/>
  <c r="BQ747" i="42"/>
  <c r="BP747" i="42"/>
  <c r="BO747" i="42"/>
  <c r="BN747" i="42"/>
  <c r="BM747" i="42"/>
  <c r="BL747" i="42"/>
  <c r="BK747" i="42"/>
  <c r="BJ747" i="42"/>
  <c r="BI747" i="42"/>
  <c r="BH747" i="42"/>
  <c r="BG747" i="42"/>
  <c r="BF747" i="42"/>
  <c r="BQ746" i="42"/>
  <c r="BP746" i="42"/>
  <c r="BO746" i="42"/>
  <c r="BN746" i="42"/>
  <c r="BM746" i="42"/>
  <c r="BL746" i="42"/>
  <c r="BK746" i="42"/>
  <c r="BJ746" i="42"/>
  <c r="BI746" i="42"/>
  <c r="BH746" i="42"/>
  <c r="BG746" i="42"/>
  <c r="BF746" i="42"/>
  <c r="BQ745" i="42"/>
  <c r="BP745" i="42"/>
  <c r="BO745" i="42"/>
  <c r="BN745" i="42"/>
  <c r="BM745" i="42"/>
  <c r="BL745" i="42"/>
  <c r="BK745" i="42"/>
  <c r="BJ745" i="42"/>
  <c r="BI745" i="42"/>
  <c r="BH745" i="42"/>
  <c r="BG745" i="42"/>
  <c r="BF745" i="42"/>
  <c r="BQ744" i="42"/>
  <c r="BP744" i="42"/>
  <c r="BO744" i="42"/>
  <c r="BN744" i="42"/>
  <c r="BM744" i="42"/>
  <c r="BL744" i="42"/>
  <c r="BK744" i="42"/>
  <c r="BJ744" i="42"/>
  <c r="BI744" i="42"/>
  <c r="BH744" i="42"/>
  <c r="BG744" i="42"/>
  <c r="BF744" i="42"/>
  <c r="BQ743" i="42"/>
  <c r="BP743" i="42"/>
  <c r="BO743" i="42"/>
  <c r="BN743" i="42"/>
  <c r="BM743" i="42"/>
  <c r="BL743" i="42"/>
  <c r="BK743" i="42"/>
  <c r="BJ743" i="42"/>
  <c r="BI743" i="42"/>
  <c r="BH743" i="42"/>
  <c r="BG743" i="42"/>
  <c r="BF743" i="42"/>
  <c r="BQ742" i="42"/>
  <c r="BP742" i="42"/>
  <c r="BO742" i="42"/>
  <c r="BN742" i="42"/>
  <c r="BM742" i="42"/>
  <c r="BL742" i="42"/>
  <c r="BK742" i="42"/>
  <c r="BJ742" i="42"/>
  <c r="BI742" i="42"/>
  <c r="BH742" i="42"/>
  <c r="BG742" i="42"/>
  <c r="BF742" i="42"/>
  <c r="BQ741" i="42"/>
  <c r="BP741" i="42"/>
  <c r="BO741" i="42"/>
  <c r="BN741" i="42"/>
  <c r="BM741" i="42"/>
  <c r="BL741" i="42"/>
  <c r="BK741" i="42"/>
  <c r="BJ741" i="42"/>
  <c r="BI741" i="42"/>
  <c r="BH741" i="42"/>
  <c r="BG741" i="42"/>
  <c r="BF741" i="42"/>
  <c r="BQ740" i="42"/>
  <c r="BP740" i="42"/>
  <c r="BO740" i="42"/>
  <c r="BN740" i="42"/>
  <c r="BM740" i="42"/>
  <c r="BL740" i="42"/>
  <c r="BK740" i="42"/>
  <c r="BJ740" i="42"/>
  <c r="BI740" i="42"/>
  <c r="BH740" i="42"/>
  <c r="BG740" i="42"/>
  <c r="BF740" i="42"/>
  <c r="BQ739" i="42"/>
  <c r="BP739" i="42"/>
  <c r="BO739" i="42"/>
  <c r="BN739" i="42"/>
  <c r="BM739" i="42"/>
  <c r="BL739" i="42"/>
  <c r="BK739" i="42"/>
  <c r="BJ739" i="42"/>
  <c r="BI739" i="42"/>
  <c r="BH739" i="42"/>
  <c r="BG739" i="42"/>
  <c r="BF739" i="42"/>
  <c r="BQ738" i="42"/>
  <c r="BP738" i="42"/>
  <c r="BO738" i="42"/>
  <c r="BN738" i="42"/>
  <c r="BM738" i="42"/>
  <c r="BL738" i="42"/>
  <c r="BK738" i="42"/>
  <c r="BJ738" i="42"/>
  <c r="BI738" i="42"/>
  <c r="BH738" i="42"/>
  <c r="BG738" i="42"/>
  <c r="BF738" i="42"/>
  <c r="BQ737" i="42"/>
  <c r="BP737" i="42"/>
  <c r="BO737" i="42"/>
  <c r="BN737" i="42"/>
  <c r="BM737" i="42"/>
  <c r="BL737" i="42"/>
  <c r="BK737" i="42"/>
  <c r="BJ737" i="42"/>
  <c r="BI737" i="42"/>
  <c r="BH737" i="42"/>
  <c r="BG737" i="42"/>
  <c r="BF737" i="42"/>
  <c r="BQ736" i="42"/>
  <c r="BP736" i="42"/>
  <c r="BO736" i="42"/>
  <c r="BN736" i="42"/>
  <c r="BM736" i="42"/>
  <c r="BL736" i="42"/>
  <c r="BK736" i="42"/>
  <c r="BJ736" i="42"/>
  <c r="BI736" i="42"/>
  <c r="BH736" i="42"/>
  <c r="BG736" i="42"/>
  <c r="BF736" i="42"/>
  <c r="BQ735" i="42"/>
  <c r="BP735" i="42"/>
  <c r="BO735" i="42"/>
  <c r="BN735" i="42"/>
  <c r="BM735" i="42"/>
  <c r="BL735" i="42"/>
  <c r="BK735" i="42"/>
  <c r="BJ735" i="42"/>
  <c r="BI735" i="42"/>
  <c r="BH735" i="42"/>
  <c r="BG735" i="42"/>
  <c r="BF735" i="42"/>
  <c r="BQ734" i="42"/>
  <c r="BP734" i="42"/>
  <c r="BO734" i="42"/>
  <c r="BN734" i="42"/>
  <c r="BM734" i="42"/>
  <c r="BL734" i="42"/>
  <c r="BK734" i="42"/>
  <c r="BJ734" i="42"/>
  <c r="BI734" i="42"/>
  <c r="BH734" i="42"/>
  <c r="BG734" i="42"/>
  <c r="BF734" i="42"/>
  <c r="BQ733" i="42"/>
  <c r="BP733" i="42"/>
  <c r="BO733" i="42"/>
  <c r="BN733" i="42"/>
  <c r="BM733" i="42"/>
  <c r="BL733" i="42"/>
  <c r="BK733" i="42"/>
  <c r="BJ733" i="42"/>
  <c r="BI733" i="42"/>
  <c r="BH733" i="42"/>
  <c r="BG733" i="42"/>
  <c r="BF733" i="42"/>
  <c r="BQ732" i="42"/>
  <c r="BP732" i="42"/>
  <c r="BO732" i="42"/>
  <c r="BN732" i="42"/>
  <c r="BM732" i="42"/>
  <c r="BL732" i="42"/>
  <c r="BK732" i="42"/>
  <c r="BJ732" i="42"/>
  <c r="BI732" i="42"/>
  <c r="BH732" i="42"/>
  <c r="BG732" i="42"/>
  <c r="BF732" i="42"/>
  <c r="BQ731" i="42"/>
  <c r="BP731" i="42"/>
  <c r="BO731" i="42"/>
  <c r="BN731" i="42"/>
  <c r="BM731" i="42"/>
  <c r="BL731" i="42"/>
  <c r="BK731" i="42"/>
  <c r="BJ731" i="42"/>
  <c r="BI731" i="42"/>
  <c r="BH731" i="42"/>
  <c r="BG731" i="42"/>
  <c r="BF731" i="42"/>
  <c r="BQ730" i="42"/>
  <c r="BP730" i="42"/>
  <c r="BO730" i="42"/>
  <c r="BN730" i="42"/>
  <c r="BM730" i="42"/>
  <c r="BL730" i="42"/>
  <c r="BK730" i="42"/>
  <c r="BJ730" i="42"/>
  <c r="BI730" i="42"/>
  <c r="BH730" i="42"/>
  <c r="BG730" i="42"/>
  <c r="BF730" i="42"/>
  <c r="BQ729" i="42"/>
  <c r="BP729" i="42"/>
  <c r="BO729" i="42"/>
  <c r="BN729" i="42"/>
  <c r="BM729" i="42"/>
  <c r="BL729" i="42"/>
  <c r="BK729" i="42"/>
  <c r="BJ729" i="42"/>
  <c r="BI729" i="42"/>
  <c r="BH729" i="42"/>
  <c r="BG729" i="42"/>
  <c r="BF729" i="42"/>
  <c r="BQ728" i="42"/>
  <c r="BP728" i="42"/>
  <c r="BO728" i="42"/>
  <c r="BN728" i="42"/>
  <c r="BM728" i="42"/>
  <c r="BL728" i="42"/>
  <c r="BK728" i="42"/>
  <c r="BJ728" i="42"/>
  <c r="BI728" i="42"/>
  <c r="BH728" i="42"/>
  <c r="BG728" i="42"/>
  <c r="BF728" i="42"/>
  <c r="BQ727" i="42"/>
  <c r="BP727" i="42"/>
  <c r="BO727" i="42"/>
  <c r="BN727" i="42"/>
  <c r="BM727" i="42"/>
  <c r="BL727" i="42"/>
  <c r="BK727" i="42"/>
  <c r="BJ727" i="42"/>
  <c r="BI727" i="42"/>
  <c r="BH727" i="42"/>
  <c r="BG727" i="42"/>
  <c r="BF727" i="42"/>
  <c r="BQ726" i="42"/>
  <c r="BP726" i="42"/>
  <c r="BO726" i="42"/>
  <c r="BN726" i="42"/>
  <c r="BM726" i="42"/>
  <c r="BL726" i="42"/>
  <c r="BK726" i="42"/>
  <c r="BJ726" i="42"/>
  <c r="BI726" i="42"/>
  <c r="BH726" i="42"/>
  <c r="BG726" i="42"/>
  <c r="BF726" i="42"/>
  <c r="BQ725" i="42"/>
  <c r="BP725" i="42"/>
  <c r="BO725" i="42"/>
  <c r="BN725" i="42"/>
  <c r="BM725" i="42"/>
  <c r="BL725" i="42"/>
  <c r="BK725" i="42"/>
  <c r="BJ725" i="42"/>
  <c r="BI725" i="42"/>
  <c r="BH725" i="42"/>
  <c r="BG725" i="42"/>
  <c r="BF725" i="42"/>
  <c r="BQ724" i="42"/>
  <c r="BP724" i="42"/>
  <c r="BO724" i="42"/>
  <c r="BN724" i="42"/>
  <c r="BM724" i="42"/>
  <c r="BL724" i="42"/>
  <c r="BK724" i="42"/>
  <c r="BJ724" i="42"/>
  <c r="BI724" i="42"/>
  <c r="BH724" i="42"/>
  <c r="BG724" i="42"/>
  <c r="BF724" i="42"/>
  <c r="BQ723" i="42"/>
  <c r="BP723" i="42"/>
  <c r="BO723" i="42"/>
  <c r="BN723" i="42"/>
  <c r="BM723" i="42"/>
  <c r="BL723" i="42"/>
  <c r="BK723" i="42"/>
  <c r="BJ723" i="42"/>
  <c r="BI723" i="42"/>
  <c r="BH723" i="42"/>
  <c r="BG723" i="42"/>
  <c r="BF723" i="42"/>
  <c r="BQ722" i="42"/>
  <c r="BP722" i="42"/>
  <c r="BO722" i="42"/>
  <c r="BN722" i="42"/>
  <c r="BM722" i="42"/>
  <c r="BL722" i="42"/>
  <c r="BK722" i="42"/>
  <c r="BJ722" i="42"/>
  <c r="BI722" i="42"/>
  <c r="BH722" i="42"/>
  <c r="BG722" i="42"/>
  <c r="BF722" i="42"/>
  <c r="BQ721" i="42"/>
  <c r="BP721" i="42"/>
  <c r="BO721" i="42"/>
  <c r="BN721" i="42"/>
  <c r="BM721" i="42"/>
  <c r="BL721" i="42"/>
  <c r="BK721" i="42"/>
  <c r="BJ721" i="42"/>
  <c r="BI721" i="42"/>
  <c r="BH721" i="42"/>
  <c r="BG721" i="42"/>
  <c r="BF721" i="42"/>
  <c r="BQ720" i="42"/>
  <c r="BP720" i="42"/>
  <c r="BO720" i="42"/>
  <c r="BN720" i="42"/>
  <c r="BM720" i="42"/>
  <c r="BL720" i="42"/>
  <c r="BK720" i="42"/>
  <c r="BJ720" i="42"/>
  <c r="BI720" i="42"/>
  <c r="BH720" i="42"/>
  <c r="BG720" i="42"/>
  <c r="BF720" i="42"/>
  <c r="BQ719" i="42"/>
  <c r="BP719" i="42"/>
  <c r="BO719" i="42"/>
  <c r="BN719" i="42"/>
  <c r="BM719" i="42"/>
  <c r="BL719" i="42"/>
  <c r="BK719" i="42"/>
  <c r="BJ719" i="42"/>
  <c r="BI719" i="42"/>
  <c r="BH719" i="42"/>
  <c r="BG719" i="42"/>
  <c r="BF719" i="42"/>
  <c r="BQ718" i="42"/>
  <c r="BP718" i="42"/>
  <c r="BO718" i="42"/>
  <c r="BN718" i="42"/>
  <c r="BM718" i="42"/>
  <c r="BL718" i="42"/>
  <c r="BK718" i="42"/>
  <c r="BJ718" i="42"/>
  <c r="BI718" i="42"/>
  <c r="BH718" i="42"/>
  <c r="BG718" i="42"/>
  <c r="BF718" i="42"/>
  <c r="BQ717" i="42"/>
  <c r="BP717" i="42"/>
  <c r="BO717" i="42"/>
  <c r="BN717" i="42"/>
  <c r="BM717" i="42"/>
  <c r="BL717" i="42"/>
  <c r="BK717" i="42"/>
  <c r="BJ717" i="42"/>
  <c r="BI717" i="42"/>
  <c r="BH717" i="42"/>
  <c r="BG717" i="42"/>
  <c r="BF717" i="42"/>
  <c r="BQ716" i="42"/>
  <c r="BP716" i="42"/>
  <c r="BO716" i="42"/>
  <c r="BN716" i="42"/>
  <c r="BM716" i="42"/>
  <c r="BL716" i="42"/>
  <c r="BK716" i="42"/>
  <c r="BJ716" i="42"/>
  <c r="BI716" i="42"/>
  <c r="BH716" i="42"/>
  <c r="BG716" i="42"/>
  <c r="BF716" i="42"/>
  <c r="BQ715" i="42"/>
  <c r="BP715" i="42"/>
  <c r="BO715" i="42"/>
  <c r="BN715" i="42"/>
  <c r="BM715" i="42"/>
  <c r="BL715" i="42"/>
  <c r="BK715" i="42"/>
  <c r="BJ715" i="42"/>
  <c r="BI715" i="42"/>
  <c r="BH715" i="42"/>
  <c r="BG715" i="42"/>
  <c r="BF715" i="42"/>
  <c r="BQ714" i="42"/>
  <c r="BP714" i="42"/>
  <c r="BO714" i="42"/>
  <c r="BN714" i="42"/>
  <c r="BM714" i="42"/>
  <c r="BL714" i="42"/>
  <c r="BK714" i="42"/>
  <c r="BJ714" i="42"/>
  <c r="BI714" i="42"/>
  <c r="BH714" i="42"/>
  <c r="BG714" i="42"/>
  <c r="BF714" i="42"/>
  <c r="BQ713" i="42"/>
  <c r="BP713" i="42"/>
  <c r="BO713" i="42"/>
  <c r="BN713" i="42"/>
  <c r="BM713" i="42"/>
  <c r="BL713" i="42"/>
  <c r="BK713" i="42"/>
  <c r="BJ713" i="42"/>
  <c r="BI713" i="42"/>
  <c r="BH713" i="42"/>
  <c r="BG713" i="42"/>
  <c r="BF713" i="42"/>
  <c r="BQ712" i="42"/>
  <c r="BP712" i="42"/>
  <c r="BO712" i="42"/>
  <c r="BN712" i="42"/>
  <c r="BM712" i="42"/>
  <c r="BL712" i="42"/>
  <c r="BK712" i="42"/>
  <c r="BJ712" i="42"/>
  <c r="BI712" i="42"/>
  <c r="BH712" i="42"/>
  <c r="BG712" i="42"/>
  <c r="BF712" i="42"/>
  <c r="BQ711" i="42"/>
  <c r="BP711" i="42"/>
  <c r="BO711" i="42"/>
  <c r="BN711" i="42"/>
  <c r="BM711" i="42"/>
  <c r="BL711" i="42"/>
  <c r="BK711" i="42"/>
  <c r="BJ711" i="42"/>
  <c r="BI711" i="42"/>
  <c r="BH711" i="42"/>
  <c r="BG711" i="42"/>
  <c r="BF711" i="42"/>
  <c r="BQ710" i="42"/>
  <c r="BP710" i="42"/>
  <c r="BO710" i="42"/>
  <c r="BN710" i="42"/>
  <c r="BM710" i="42"/>
  <c r="BL710" i="42"/>
  <c r="BK710" i="42"/>
  <c r="BJ710" i="42"/>
  <c r="BI710" i="42"/>
  <c r="BH710" i="42"/>
  <c r="BG710" i="42"/>
  <c r="BF710" i="42"/>
  <c r="BQ709" i="42"/>
  <c r="BP709" i="42"/>
  <c r="BO709" i="42"/>
  <c r="BN709" i="42"/>
  <c r="BM709" i="42"/>
  <c r="BL709" i="42"/>
  <c r="BK709" i="42"/>
  <c r="BJ709" i="42"/>
  <c r="BI709" i="42"/>
  <c r="BH709" i="42"/>
  <c r="BG709" i="42"/>
  <c r="BF709" i="42"/>
  <c r="BQ708" i="42"/>
  <c r="BP708" i="42"/>
  <c r="BO708" i="42"/>
  <c r="BN708" i="42"/>
  <c r="BM708" i="42"/>
  <c r="BL708" i="42"/>
  <c r="BK708" i="42"/>
  <c r="BJ708" i="42"/>
  <c r="BI708" i="42"/>
  <c r="BH708" i="42"/>
  <c r="BG708" i="42"/>
  <c r="BF708" i="42"/>
  <c r="BQ707" i="42"/>
  <c r="BP707" i="42"/>
  <c r="BO707" i="42"/>
  <c r="BN707" i="42"/>
  <c r="BM707" i="42"/>
  <c r="BL707" i="42"/>
  <c r="BK707" i="42"/>
  <c r="BJ707" i="42"/>
  <c r="BI707" i="42"/>
  <c r="BH707" i="42"/>
  <c r="BG707" i="42"/>
  <c r="BF707" i="42"/>
  <c r="BQ706" i="42"/>
  <c r="BP706" i="42"/>
  <c r="BO706" i="42"/>
  <c r="BN706" i="42"/>
  <c r="BM706" i="42"/>
  <c r="BL706" i="42"/>
  <c r="BK706" i="42"/>
  <c r="BJ706" i="42"/>
  <c r="BI706" i="42"/>
  <c r="BH706" i="42"/>
  <c r="BG706" i="42"/>
  <c r="BF706" i="42"/>
  <c r="BQ705" i="42"/>
  <c r="BP705" i="42"/>
  <c r="BO705" i="42"/>
  <c r="BN705" i="42"/>
  <c r="BM705" i="42"/>
  <c r="BL705" i="42"/>
  <c r="BK705" i="42"/>
  <c r="BJ705" i="42"/>
  <c r="BI705" i="42"/>
  <c r="BH705" i="42"/>
  <c r="BG705" i="42"/>
  <c r="BF705" i="42"/>
  <c r="BQ704" i="42"/>
  <c r="BP704" i="42"/>
  <c r="BO704" i="42"/>
  <c r="BN704" i="42"/>
  <c r="BM704" i="42"/>
  <c r="BL704" i="42"/>
  <c r="BK704" i="42"/>
  <c r="BJ704" i="42"/>
  <c r="BI704" i="42"/>
  <c r="BH704" i="42"/>
  <c r="BG704" i="42"/>
  <c r="BF704" i="42"/>
  <c r="BQ703" i="42"/>
  <c r="BP703" i="42"/>
  <c r="BO703" i="42"/>
  <c r="BN703" i="42"/>
  <c r="BM703" i="42"/>
  <c r="BL703" i="42"/>
  <c r="BK703" i="42"/>
  <c r="BJ703" i="42"/>
  <c r="BI703" i="42"/>
  <c r="BH703" i="42"/>
  <c r="BG703" i="42"/>
  <c r="BF703" i="42"/>
  <c r="BQ702" i="42"/>
  <c r="BP702" i="42"/>
  <c r="BO702" i="42"/>
  <c r="BN702" i="42"/>
  <c r="BM702" i="42"/>
  <c r="BL702" i="42"/>
  <c r="BK702" i="42"/>
  <c r="BJ702" i="42"/>
  <c r="BI702" i="42"/>
  <c r="BH702" i="42"/>
  <c r="BG702" i="42"/>
  <c r="BF702" i="42"/>
  <c r="BQ701" i="42"/>
  <c r="BP701" i="42"/>
  <c r="BO701" i="42"/>
  <c r="BN701" i="42"/>
  <c r="BM701" i="42"/>
  <c r="BL701" i="42"/>
  <c r="BK701" i="42"/>
  <c r="BJ701" i="42"/>
  <c r="BI701" i="42"/>
  <c r="BH701" i="42"/>
  <c r="BG701" i="42"/>
  <c r="BF701" i="42"/>
  <c r="BQ700" i="42"/>
  <c r="BP700" i="42"/>
  <c r="BO700" i="42"/>
  <c r="BN700" i="42"/>
  <c r="BM700" i="42"/>
  <c r="BL700" i="42"/>
  <c r="BK700" i="42"/>
  <c r="BJ700" i="42"/>
  <c r="BI700" i="42"/>
  <c r="BH700" i="42"/>
  <c r="BG700" i="42"/>
  <c r="BF700" i="42"/>
  <c r="BQ699" i="42"/>
  <c r="BP699" i="42"/>
  <c r="BO699" i="42"/>
  <c r="BN699" i="42"/>
  <c r="BM699" i="42"/>
  <c r="BL699" i="42"/>
  <c r="BK699" i="42"/>
  <c r="BJ699" i="42"/>
  <c r="BI699" i="42"/>
  <c r="BH699" i="42"/>
  <c r="BG699" i="42"/>
  <c r="BF699" i="42"/>
  <c r="BQ698" i="42"/>
  <c r="BP698" i="42"/>
  <c r="BO698" i="42"/>
  <c r="BN698" i="42"/>
  <c r="BM698" i="42"/>
  <c r="BL698" i="42"/>
  <c r="BK698" i="42"/>
  <c r="BJ698" i="42"/>
  <c r="BI698" i="42"/>
  <c r="BH698" i="42"/>
  <c r="BG698" i="42"/>
  <c r="BF698" i="42"/>
  <c r="BQ697" i="42"/>
  <c r="BP697" i="42"/>
  <c r="BO697" i="42"/>
  <c r="BN697" i="42"/>
  <c r="BM697" i="42"/>
  <c r="BL697" i="42"/>
  <c r="BK697" i="42"/>
  <c r="BJ697" i="42"/>
  <c r="BI697" i="42"/>
  <c r="BH697" i="42"/>
  <c r="BG697" i="42"/>
  <c r="BF697" i="42"/>
  <c r="BQ696" i="42"/>
  <c r="BP696" i="42"/>
  <c r="BO696" i="42"/>
  <c r="BN696" i="42"/>
  <c r="BM696" i="42"/>
  <c r="BL696" i="42"/>
  <c r="BK696" i="42"/>
  <c r="BJ696" i="42"/>
  <c r="BI696" i="42"/>
  <c r="BH696" i="42"/>
  <c r="BG696" i="42"/>
  <c r="BF696" i="42"/>
  <c r="BQ695" i="42"/>
  <c r="BP695" i="42"/>
  <c r="BO695" i="42"/>
  <c r="BN695" i="42"/>
  <c r="BM695" i="42"/>
  <c r="BL695" i="42"/>
  <c r="BK695" i="42"/>
  <c r="BJ695" i="42"/>
  <c r="BI695" i="42"/>
  <c r="BH695" i="42"/>
  <c r="BG695" i="42"/>
  <c r="BF695" i="42"/>
  <c r="BQ694" i="42"/>
  <c r="BP694" i="42"/>
  <c r="BO694" i="42"/>
  <c r="BN694" i="42"/>
  <c r="BM694" i="42"/>
  <c r="BL694" i="42"/>
  <c r="BK694" i="42"/>
  <c r="BJ694" i="42"/>
  <c r="BI694" i="42"/>
  <c r="BH694" i="42"/>
  <c r="BG694" i="42"/>
  <c r="BF694" i="42"/>
  <c r="BQ693" i="42"/>
  <c r="BP693" i="42"/>
  <c r="BO693" i="42"/>
  <c r="BN693" i="42"/>
  <c r="BM693" i="42"/>
  <c r="BL693" i="42"/>
  <c r="BK693" i="42"/>
  <c r="BJ693" i="42"/>
  <c r="BI693" i="42"/>
  <c r="BH693" i="42"/>
  <c r="BG693" i="42"/>
  <c r="BF693" i="42"/>
  <c r="BQ692" i="42"/>
  <c r="BP692" i="42"/>
  <c r="BO692" i="42"/>
  <c r="BN692" i="42"/>
  <c r="BM692" i="42"/>
  <c r="BL692" i="42"/>
  <c r="BK692" i="42"/>
  <c r="BJ692" i="42"/>
  <c r="BI692" i="42"/>
  <c r="BH692" i="42"/>
  <c r="BG692" i="42"/>
  <c r="BF692" i="42"/>
  <c r="BQ691" i="42"/>
  <c r="BP691" i="42"/>
  <c r="BO691" i="42"/>
  <c r="BN691" i="42"/>
  <c r="BM691" i="42"/>
  <c r="BL691" i="42"/>
  <c r="BK691" i="42"/>
  <c r="BJ691" i="42"/>
  <c r="BI691" i="42"/>
  <c r="BH691" i="42"/>
  <c r="BG691" i="42"/>
  <c r="BF691" i="42"/>
  <c r="BQ690" i="42"/>
  <c r="BP690" i="42"/>
  <c r="BO690" i="42"/>
  <c r="BN690" i="42"/>
  <c r="BM690" i="42"/>
  <c r="BL690" i="42"/>
  <c r="BK690" i="42"/>
  <c r="BJ690" i="42"/>
  <c r="BI690" i="42"/>
  <c r="BH690" i="42"/>
  <c r="BG690" i="42"/>
  <c r="BF690" i="42"/>
  <c r="BQ689" i="42"/>
  <c r="BP689" i="42"/>
  <c r="BO689" i="42"/>
  <c r="BN689" i="42"/>
  <c r="BM689" i="42"/>
  <c r="BL689" i="42"/>
  <c r="BK689" i="42"/>
  <c r="BJ689" i="42"/>
  <c r="BI689" i="42"/>
  <c r="BH689" i="42"/>
  <c r="BG689" i="42"/>
  <c r="BF689" i="42"/>
  <c r="BQ688" i="42"/>
  <c r="BP688" i="42"/>
  <c r="BO688" i="42"/>
  <c r="BN688" i="42"/>
  <c r="BM688" i="42"/>
  <c r="BL688" i="42"/>
  <c r="BK688" i="42"/>
  <c r="BJ688" i="42"/>
  <c r="BI688" i="42"/>
  <c r="BH688" i="42"/>
  <c r="BG688" i="42"/>
  <c r="BF688" i="42"/>
  <c r="BQ687" i="42"/>
  <c r="BP687" i="42"/>
  <c r="BO687" i="42"/>
  <c r="BN687" i="42"/>
  <c r="BM687" i="42"/>
  <c r="BL687" i="42"/>
  <c r="BK687" i="42"/>
  <c r="BJ687" i="42"/>
  <c r="BI687" i="42"/>
  <c r="BH687" i="42"/>
  <c r="BG687" i="42"/>
  <c r="BF687" i="42"/>
  <c r="BQ686" i="42"/>
  <c r="BP686" i="42"/>
  <c r="BO686" i="42"/>
  <c r="BN686" i="42"/>
  <c r="BM686" i="42"/>
  <c r="BL686" i="42"/>
  <c r="BK686" i="42"/>
  <c r="BJ686" i="42"/>
  <c r="BI686" i="42"/>
  <c r="BH686" i="42"/>
  <c r="BG686" i="42"/>
  <c r="BF686" i="42"/>
  <c r="BQ685" i="42"/>
  <c r="BP685" i="42"/>
  <c r="BO685" i="42"/>
  <c r="BN685" i="42"/>
  <c r="BM685" i="42"/>
  <c r="BL685" i="42"/>
  <c r="BK685" i="42"/>
  <c r="BJ685" i="42"/>
  <c r="BI685" i="42"/>
  <c r="BH685" i="42"/>
  <c r="BG685" i="42"/>
  <c r="BF685" i="42"/>
  <c r="BQ684" i="42"/>
  <c r="BP684" i="42"/>
  <c r="BO684" i="42"/>
  <c r="BN684" i="42"/>
  <c r="BM684" i="42"/>
  <c r="BL684" i="42"/>
  <c r="BK684" i="42"/>
  <c r="BJ684" i="42"/>
  <c r="BI684" i="42"/>
  <c r="BH684" i="42"/>
  <c r="BG684" i="42"/>
  <c r="BF684" i="42"/>
  <c r="BQ683" i="42"/>
  <c r="BP683" i="42"/>
  <c r="BO683" i="42"/>
  <c r="BN683" i="42"/>
  <c r="BM683" i="42"/>
  <c r="BL683" i="42"/>
  <c r="BK683" i="42"/>
  <c r="BJ683" i="42"/>
  <c r="BI683" i="42"/>
  <c r="BH683" i="42"/>
  <c r="BG683" i="42"/>
  <c r="BF683" i="42"/>
  <c r="BQ682" i="42"/>
  <c r="BP682" i="42"/>
  <c r="BO682" i="42"/>
  <c r="BN682" i="42"/>
  <c r="BM682" i="42"/>
  <c r="BL682" i="42"/>
  <c r="BK682" i="42"/>
  <c r="BJ682" i="42"/>
  <c r="BI682" i="42"/>
  <c r="BH682" i="42"/>
  <c r="BG682" i="42"/>
  <c r="BF682" i="42"/>
  <c r="BQ681" i="42"/>
  <c r="BP681" i="42"/>
  <c r="BO681" i="42"/>
  <c r="BN681" i="42"/>
  <c r="BM681" i="42"/>
  <c r="BL681" i="42"/>
  <c r="BK681" i="42"/>
  <c r="BJ681" i="42"/>
  <c r="BI681" i="42"/>
  <c r="BH681" i="42"/>
  <c r="BG681" i="42"/>
  <c r="BF681" i="42"/>
  <c r="BQ680" i="42"/>
  <c r="BP680" i="42"/>
  <c r="BO680" i="42"/>
  <c r="BN680" i="42"/>
  <c r="BM680" i="42"/>
  <c r="BL680" i="42"/>
  <c r="BK680" i="42"/>
  <c r="BJ680" i="42"/>
  <c r="BI680" i="42"/>
  <c r="BH680" i="42"/>
  <c r="BG680" i="42"/>
  <c r="BF680" i="42"/>
  <c r="BQ679" i="42"/>
  <c r="BP679" i="42"/>
  <c r="BO679" i="42"/>
  <c r="BN679" i="42"/>
  <c r="BM679" i="42"/>
  <c r="BL679" i="42"/>
  <c r="BK679" i="42"/>
  <c r="BJ679" i="42"/>
  <c r="BI679" i="42"/>
  <c r="BH679" i="42"/>
  <c r="BG679" i="42"/>
  <c r="BF679" i="42"/>
  <c r="BQ678" i="42"/>
  <c r="BP678" i="42"/>
  <c r="BO678" i="42"/>
  <c r="BN678" i="42"/>
  <c r="BM678" i="42"/>
  <c r="BL678" i="42"/>
  <c r="BK678" i="42"/>
  <c r="BJ678" i="42"/>
  <c r="BI678" i="42"/>
  <c r="BH678" i="42"/>
  <c r="BG678" i="42"/>
  <c r="BF678" i="42"/>
  <c r="BQ677" i="42"/>
  <c r="BP677" i="42"/>
  <c r="BO677" i="42"/>
  <c r="BN677" i="42"/>
  <c r="BM677" i="42"/>
  <c r="BL677" i="42"/>
  <c r="BK677" i="42"/>
  <c r="BJ677" i="42"/>
  <c r="BI677" i="42"/>
  <c r="BH677" i="42"/>
  <c r="BG677" i="42"/>
  <c r="BF677" i="42"/>
  <c r="BQ676" i="42"/>
  <c r="BP676" i="42"/>
  <c r="BO676" i="42"/>
  <c r="BN676" i="42"/>
  <c r="BM676" i="42"/>
  <c r="BL676" i="42"/>
  <c r="BK676" i="42"/>
  <c r="BJ676" i="42"/>
  <c r="BI676" i="42"/>
  <c r="BH676" i="42"/>
  <c r="BG676" i="42"/>
  <c r="BF676" i="42"/>
  <c r="BQ675" i="42"/>
  <c r="BP675" i="42"/>
  <c r="BO675" i="42"/>
  <c r="BN675" i="42"/>
  <c r="BM675" i="42"/>
  <c r="BL675" i="42"/>
  <c r="BK675" i="42"/>
  <c r="BJ675" i="42"/>
  <c r="BI675" i="42"/>
  <c r="BH675" i="42"/>
  <c r="BG675" i="42"/>
  <c r="BF675" i="42"/>
  <c r="BQ674" i="42"/>
  <c r="BP674" i="42"/>
  <c r="BO674" i="42"/>
  <c r="BN674" i="42"/>
  <c r="BM674" i="42"/>
  <c r="BL674" i="42"/>
  <c r="BK674" i="42"/>
  <c r="BJ674" i="42"/>
  <c r="BI674" i="42"/>
  <c r="BH674" i="42"/>
  <c r="BG674" i="42"/>
  <c r="BF674" i="42"/>
  <c r="BQ673" i="42"/>
  <c r="BP673" i="42"/>
  <c r="BO673" i="42"/>
  <c r="BN673" i="42"/>
  <c r="BM673" i="42"/>
  <c r="BL673" i="42"/>
  <c r="BK673" i="42"/>
  <c r="BJ673" i="42"/>
  <c r="BI673" i="42"/>
  <c r="BH673" i="42"/>
  <c r="BG673" i="42"/>
  <c r="BF673" i="42"/>
  <c r="BQ672" i="42"/>
  <c r="BP672" i="42"/>
  <c r="BO672" i="42"/>
  <c r="BN672" i="42"/>
  <c r="BM672" i="42"/>
  <c r="BL672" i="42"/>
  <c r="BK672" i="42"/>
  <c r="BJ672" i="42"/>
  <c r="BI672" i="42"/>
  <c r="BH672" i="42"/>
  <c r="BG672" i="42"/>
  <c r="BF672" i="42"/>
  <c r="BQ671" i="42"/>
  <c r="BP671" i="42"/>
  <c r="BO671" i="42"/>
  <c r="BN671" i="42"/>
  <c r="BM671" i="42"/>
  <c r="BL671" i="42"/>
  <c r="BK671" i="42"/>
  <c r="BJ671" i="42"/>
  <c r="BI671" i="42"/>
  <c r="BH671" i="42"/>
  <c r="BG671" i="42"/>
  <c r="BF671" i="42"/>
  <c r="BQ670" i="42"/>
  <c r="BP670" i="42"/>
  <c r="BO670" i="42"/>
  <c r="BN670" i="42"/>
  <c r="BM670" i="42"/>
  <c r="BL670" i="42"/>
  <c r="BK670" i="42"/>
  <c r="BJ670" i="42"/>
  <c r="BI670" i="42"/>
  <c r="BH670" i="42"/>
  <c r="BG670" i="42"/>
  <c r="BF670" i="42"/>
  <c r="BQ669" i="42"/>
  <c r="BP669" i="42"/>
  <c r="BO669" i="42"/>
  <c r="BN669" i="42"/>
  <c r="BM669" i="42"/>
  <c r="BL669" i="42"/>
  <c r="BK669" i="42"/>
  <c r="BJ669" i="42"/>
  <c r="BI669" i="42"/>
  <c r="BH669" i="42"/>
  <c r="BG669" i="42"/>
  <c r="BF669" i="42"/>
  <c r="BQ668" i="42"/>
  <c r="BP668" i="42"/>
  <c r="BO668" i="42"/>
  <c r="BN668" i="42"/>
  <c r="BM668" i="42"/>
  <c r="BL668" i="42"/>
  <c r="BK668" i="42"/>
  <c r="BJ668" i="42"/>
  <c r="BI668" i="42"/>
  <c r="BH668" i="42"/>
  <c r="BG668" i="42"/>
  <c r="BF668" i="42"/>
  <c r="BQ667" i="42"/>
  <c r="BP667" i="42"/>
  <c r="BO667" i="42"/>
  <c r="BN667" i="42"/>
  <c r="BM667" i="42"/>
  <c r="BL667" i="42"/>
  <c r="BK667" i="42"/>
  <c r="BJ667" i="42"/>
  <c r="BI667" i="42"/>
  <c r="BH667" i="42"/>
  <c r="BG667" i="42"/>
  <c r="BF667" i="42"/>
  <c r="BQ666" i="42"/>
  <c r="BP666" i="42"/>
  <c r="BO666" i="42"/>
  <c r="BN666" i="42"/>
  <c r="BM666" i="42"/>
  <c r="BL666" i="42"/>
  <c r="BK666" i="42"/>
  <c r="BJ666" i="42"/>
  <c r="BI666" i="42"/>
  <c r="BH666" i="42"/>
  <c r="BG666" i="42"/>
  <c r="BF666" i="42"/>
  <c r="BQ665" i="42"/>
  <c r="BP665" i="42"/>
  <c r="BO665" i="42"/>
  <c r="BN665" i="42"/>
  <c r="BM665" i="42"/>
  <c r="BL665" i="42"/>
  <c r="BK665" i="42"/>
  <c r="BJ665" i="42"/>
  <c r="BI665" i="42"/>
  <c r="BH665" i="42"/>
  <c r="BG665" i="42"/>
  <c r="BF665" i="42"/>
  <c r="BQ664" i="42"/>
  <c r="BP664" i="42"/>
  <c r="BO664" i="42"/>
  <c r="BN664" i="42"/>
  <c r="BM664" i="42"/>
  <c r="BL664" i="42"/>
  <c r="BK664" i="42"/>
  <c r="BJ664" i="42"/>
  <c r="BI664" i="42"/>
  <c r="BH664" i="42"/>
  <c r="BG664" i="42"/>
  <c r="BF664" i="42"/>
  <c r="BQ663" i="42"/>
  <c r="BP663" i="42"/>
  <c r="BO663" i="42"/>
  <c r="BN663" i="42"/>
  <c r="BM663" i="42"/>
  <c r="BL663" i="42"/>
  <c r="BK663" i="42"/>
  <c r="BJ663" i="42"/>
  <c r="BI663" i="42"/>
  <c r="BH663" i="42"/>
  <c r="BG663" i="42"/>
  <c r="BF663" i="42"/>
  <c r="BQ662" i="42"/>
  <c r="BP662" i="42"/>
  <c r="BO662" i="42"/>
  <c r="BN662" i="42"/>
  <c r="BM662" i="42"/>
  <c r="BL662" i="42"/>
  <c r="BK662" i="42"/>
  <c r="BJ662" i="42"/>
  <c r="BI662" i="42"/>
  <c r="BH662" i="42"/>
  <c r="BG662" i="42"/>
  <c r="BF662" i="42"/>
  <c r="BQ661" i="42"/>
  <c r="BP661" i="42"/>
  <c r="BO661" i="42"/>
  <c r="BN661" i="42"/>
  <c r="BM661" i="42"/>
  <c r="BL661" i="42"/>
  <c r="BK661" i="42"/>
  <c r="BJ661" i="42"/>
  <c r="BI661" i="42"/>
  <c r="BH661" i="42"/>
  <c r="BG661" i="42"/>
  <c r="BF661" i="42"/>
  <c r="BQ660" i="42"/>
  <c r="BP660" i="42"/>
  <c r="BO660" i="42"/>
  <c r="BN660" i="42"/>
  <c r="BM660" i="42"/>
  <c r="BL660" i="42"/>
  <c r="BK660" i="42"/>
  <c r="BJ660" i="42"/>
  <c r="BI660" i="42"/>
  <c r="BH660" i="42"/>
  <c r="BG660" i="42"/>
  <c r="BF660" i="42"/>
  <c r="BQ659" i="42"/>
  <c r="BP659" i="42"/>
  <c r="BO659" i="42"/>
  <c r="BN659" i="42"/>
  <c r="BM659" i="42"/>
  <c r="BL659" i="42"/>
  <c r="BK659" i="42"/>
  <c r="BJ659" i="42"/>
  <c r="BI659" i="42"/>
  <c r="BH659" i="42"/>
  <c r="BG659" i="42"/>
  <c r="BF659" i="42"/>
  <c r="BQ658" i="42"/>
  <c r="BP658" i="42"/>
  <c r="BO658" i="42"/>
  <c r="BN658" i="42"/>
  <c r="BM658" i="42"/>
  <c r="BL658" i="42"/>
  <c r="BK658" i="42"/>
  <c r="BJ658" i="42"/>
  <c r="BI658" i="42"/>
  <c r="BH658" i="42"/>
  <c r="BG658" i="42"/>
  <c r="BF658" i="42"/>
  <c r="BQ657" i="42"/>
  <c r="BP657" i="42"/>
  <c r="BO657" i="42"/>
  <c r="BN657" i="42"/>
  <c r="BM657" i="42"/>
  <c r="BL657" i="42"/>
  <c r="BK657" i="42"/>
  <c r="BJ657" i="42"/>
  <c r="BI657" i="42"/>
  <c r="BH657" i="42"/>
  <c r="BG657" i="42"/>
  <c r="BF657" i="42"/>
  <c r="BQ656" i="42"/>
  <c r="BP656" i="42"/>
  <c r="BO656" i="42"/>
  <c r="BN656" i="42"/>
  <c r="BM656" i="42"/>
  <c r="BL656" i="42"/>
  <c r="BK656" i="42"/>
  <c r="BJ656" i="42"/>
  <c r="BI656" i="42"/>
  <c r="BH656" i="42"/>
  <c r="BG656" i="42"/>
  <c r="BF656" i="42"/>
  <c r="BQ655" i="42"/>
  <c r="BP655" i="42"/>
  <c r="BO655" i="42"/>
  <c r="BN655" i="42"/>
  <c r="BM655" i="42"/>
  <c r="BL655" i="42"/>
  <c r="BK655" i="42"/>
  <c r="BJ655" i="42"/>
  <c r="BI655" i="42"/>
  <c r="BH655" i="42"/>
  <c r="BG655" i="42"/>
  <c r="BF655" i="42"/>
  <c r="BQ654" i="42"/>
  <c r="BP654" i="42"/>
  <c r="BO654" i="42"/>
  <c r="BN654" i="42"/>
  <c r="BM654" i="42"/>
  <c r="BL654" i="42"/>
  <c r="BK654" i="42"/>
  <c r="BJ654" i="42"/>
  <c r="BI654" i="42"/>
  <c r="BH654" i="42"/>
  <c r="BG654" i="42"/>
  <c r="BF654" i="42"/>
  <c r="BQ653" i="42"/>
  <c r="BP653" i="42"/>
  <c r="BO653" i="42"/>
  <c r="BN653" i="42"/>
  <c r="BM653" i="42"/>
  <c r="BL653" i="42"/>
  <c r="BK653" i="42"/>
  <c r="BJ653" i="42"/>
  <c r="BI653" i="42"/>
  <c r="BH653" i="42"/>
  <c r="BG653" i="42"/>
  <c r="BF653" i="42"/>
  <c r="BQ652" i="42"/>
  <c r="BP652" i="42"/>
  <c r="BO652" i="42"/>
  <c r="BN652" i="42"/>
  <c r="BM652" i="42"/>
  <c r="BL652" i="42"/>
  <c r="BK652" i="42"/>
  <c r="BJ652" i="42"/>
  <c r="BI652" i="42"/>
  <c r="BH652" i="42"/>
  <c r="BG652" i="42"/>
  <c r="BF652" i="42"/>
  <c r="BQ651" i="42"/>
  <c r="BP651" i="42"/>
  <c r="BO651" i="42"/>
  <c r="BN651" i="42"/>
  <c r="BM651" i="42"/>
  <c r="BL651" i="42"/>
  <c r="BK651" i="42"/>
  <c r="BJ651" i="42"/>
  <c r="BI651" i="42"/>
  <c r="BH651" i="42"/>
  <c r="BG651" i="42"/>
  <c r="BF651" i="42"/>
  <c r="BQ650" i="42"/>
  <c r="BP650" i="42"/>
  <c r="BO650" i="42"/>
  <c r="BN650" i="42"/>
  <c r="BM650" i="42"/>
  <c r="BL650" i="42"/>
  <c r="BK650" i="42"/>
  <c r="BJ650" i="42"/>
  <c r="BI650" i="42"/>
  <c r="BH650" i="42"/>
  <c r="BG650" i="42"/>
  <c r="BF650" i="42"/>
  <c r="BQ649" i="42"/>
  <c r="BP649" i="42"/>
  <c r="BO649" i="42"/>
  <c r="BN649" i="42"/>
  <c r="BM649" i="42"/>
  <c r="BL649" i="42"/>
  <c r="BK649" i="42"/>
  <c r="BJ649" i="42"/>
  <c r="BI649" i="42"/>
  <c r="BH649" i="42"/>
  <c r="BG649" i="42"/>
  <c r="BF649" i="42"/>
  <c r="BQ648" i="42"/>
  <c r="BP648" i="42"/>
  <c r="BO648" i="42"/>
  <c r="BN648" i="42"/>
  <c r="BM648" i="42"/>
  <c r="BL648" i="42"/>
  <c r="BK648" i="42"/>
  <c r="BJ648" i="42"/>
  <c r="BI648" i="42"/>
  <c r="BH648" i="42"/>
  <c r="BG648" i="42"/>
  <c r="BF648" i="42"/>
  <c r="BQ647" i="42"/>
  <c r="BP647" i="42"/>
  <c r="BO647" i="42"/>
  <c r="BN647" i="42"/>
  <c r="BM647" i="42"/>
  <c r="BL647" i="42"/>
  <c r="BK647" i="42"/>
  <c r="BJ647" i="42"/>
  <c r="BI647" i="42"/>
  <c r="BH647" i="42"/>
  <c r="BG647" i="42"/>
  <c r="BF647" i="42"/>
  <c r="BQ646" i="42"/>
  <c r="BP646" i="42"/>
  <c r="BO646" i="42"/>
  <c r="BN646" i="42"/>
  <c r="BM646" i="42"/>
  <c r="BL646" i="42"/>
  <c r="BK646" i="42"/>
  <c r="BJ646" i="42"/>
  <c r="BI646" i="42"/>
  <c r="BH646" i="42"/>
  <c r="BG646" i="42"/>
  <c r="BF646" i="42"/>
  <c r="BQ645" i="42"/>
  <c r="BP645" i="42"/>
  <c r="BO645" i="42"/>
  <c r="BN645" i="42"/>
  <c r="BM645" i="42"/>
  <c r="BL645" i="42"/>
  <c r="BK645" i="42"/>
  <c r="BJ645" i="42"/>
  <c r="BI645" i="42"/>
  <c r="BH645" i="42"/>
  <c r="BG645" i="42"/>
  <c r="BF645" i="42"/>
  <c r="BQ644" i="42"/>
  <c r="BP644" i="42"/>
  <c r="BO644" i="42"/>
  <c r="BN644" i="42"/>
  <c r="BM644" i="42"/>
  <c r="BL644" i="42"/>
  <c r="BK644" i="42"/>
  <c r="BJ644" i="42"/>
  <c r="BI644" i="42"/>
  <c r="BH644" i="42"/>
  <c r="BG644" i="42"/>
  <c r="BF644" i="42"/>
  <c r="BQ643" i="42"/>
  <c r="BP643" i="42"/>
  <c r="BO643" i="42"/>
  <c r="BN643" i="42"/>
  <c r="BM643" i="42"/>
  <c r="BL643" i="42"/>
  <c r="BK643" i="42"/>
  <c r="BJ643" i="42"/>
  <c r="BI643" i="42"/>
  <c r="BH643" i="42"/>
  <c r="BG643" i="42"/>
  <c r="BF643" i="42"/>
  <c r="BQ642" i="42"/>
  <c r="BP642" i="42"/>
  <c r="BO642" i="42"/>
  <c r="BN642" i="42"/>
  <c r="BM642" i="42"/>
  <c r="BL642" i="42"/>
  <c r="BK642" i="42"/>
  <c r="BJ642" i="42"/>
  <c r="BI642" i="42"/>
  <c r="BH642" i="42"/>
  <c r="BG642" i="42"/>
  <c r="BF642" i="42"/>
  <c r="BQ641" i="42"/>
  <c r="BP641" i="42"/>
  <c r="BO641" i="42"/>
  <c r="BN641" i="42"/>
  <c r="BM641" i="42"/>
  <c r="BL641" i="42"/>
  <c r="BK641" i="42"/>
  <c r="BJ641" i="42"/>
  <c r="BI641" i="42"/>
  <c r="BH641" i="42"/>
  <c r="BG641" i="42"/>
  <c r="BF641" i="42"/>
  <c r="BQ640" i="42"/>
  <c r="BP640" i="42"/>
  <c r="BO640" i="42"/>
  <c r="BN640" i="42"/>
  <c r="BM640" i="42"/>
  <c r="BL640" i="42"/>
  <c r="BK640" i="42"/>
  <c r="BJ640" i="42"/>
  <c r="BI640" i="42"/>
  <c r="BH640" i="42"/>
  <c r="BG640" i="42"/>
  <c r="BF640" i="42"/>
  <c r="BQ639" i="42"/>
  <c r="BP639" i="42"/>
  <c r="BO639" i="42"/>
  <c r="BN639" i="42"/>
  <c r="BM639" i="42"/>
  <c r="BL639" i="42"/>
  <c r="BK639" i="42"/>
  <c r="BJ639" i="42"/>
  <c r="BI639" i="42"/>
  <c r="BH639" i="42"/>
  <c r="BG639" i="42"/>
  <c r="BF639" i="42"/>
  <c r="BQ638" i="42"/>
  <c r="BP638" i="42"/>
  <c r="BO638" i="42"/>
  <c r="BN638" i="42"/>
  <c r="BM638" i="42"/>
  <c r="BL638" i="42"/>
  <c r="BK638" i="42"/>
  <c r="BJ638" i="42"/>
  <c r="BI638" i="42"/>
  <c r="BH638" i="42"/>
  <c r="BG638" i="42"/>
  <c r="BF638" i="42"/>
  <c r="BQ637" i="42"/>
  <c r="BP637" i="42"/>
  <c r="BO637" i="42"/>
  <c r="BN637" i="42"/>
  <c r="BM637" i="42"/>
  <c r="BL637" i="42"/>
  <c r="BK637" i="42"/>
  <c r="BJ637" i="42"/>
  <c r="BI637" i="42"/>
  <c r="BH637" i="42"/>
  <c r="BG637" i="42"/>
  <c r="BF637" i="42"/>
  <c r="BQ636" i="42"/>
  <c r="BP636" i="42"/>
  <c r="BO636" i="42"/>
  <c r="BN636" i="42"/>
  <c r="BM636" i="42"/>
  <c r="BL636" i="42"/>
  <c r="BK636" i="42"/>
  <c r="BJ636" i="42"/>
  <c r="BI636" i="42"/>
  <c r="BH636" i="42"/>
  <c r="BG636" i="42"/>
  <c r="BF636" i="42"/>
  <c r="BQ635" i="42"/>
  <c r="BP635" i="42"/>
  <c r="BO635" i="42"/>
  <c r="BN635" i="42"/>
  <c r="BM635" i="42"/>
  <c r="BL635" i="42"/>
  <c r="BK635" i="42"/>
  <c r="BJ635" i="42"/>
  <c r="BI635" i="42"/>
  <c r="BH635" i="42"/>
  <c r="BG635" i="42"/>
  <c r="BF635" i="42"/>
  <c r="BQ634" i="42"/>
  <c r="BP634" i="42"/>
  <c r="BO634" i="42"/>
  <c r="BN634" i="42"/>
  <c r="BM634" i="42"/>
  <c r="BL634" i="42"/>
  <c r="BK634" i="42"/>
  <c r="BJ634" i="42"/>
  <c r="BI634" i="42"/>
  <c r="BH634" i="42"/>
  <c r="BG634" i="42"/>
  <c r="BF634" i="42"/>
  <c r="BQ633" i="42"/>
  <c r="BP633" i="42"/>
  <c r="BO633" i="42"/>
  <c r="BN633" i="42"/>
  <c r="BM633" i="42"/>
  <c r="BL633" i="42"/>
  <c r="BK633" i="42"/>
  <c r="BJ633" i="42"/>
  <c r="BI633" i="42"/>
  <c r="BH633" i="42"/>
  <c r="BG633" i="42"/>
  <c r="BF633" i="42"/>
  <c r="BQ632" i="42"/>
  <c r="BP632" i="42"/>
  <c r="BO632" i="42"/>
  <c r="BN632" i="42"/>
  <c r="BM632" i="42"/>
  <c r="BL632" i="42"/>
  <c r="BK632" i="42"/>
  <c r="BJ632" i="42"/>
  <c r="BI632" i="42"/>
  <c r="BH632" i="42"/>
  <c r="BG632" i="42"/>
  <c r="BF632" i="42"/>
  <c r="BQ631" i="42"/>
  <c r="BP631" i="42"/>
  <c r="BO631" i="42"/>
  <c r="BN631" i="42"/>
  <c r="BM631" i="42"/>
  <c r="BL631" i="42"/>
  <c r="BK631" i="42"/>
  <c r="BJ631" i="42"/>
  <c r="BI631" i="42"/>
  <c r="BH631" i="42"/>
  <c r="BG631" i="42"/>
  <c r="BF631" i="42"/>
  <c r="BQ630" i="42"/>
  <c r="BP630" i="42"/>
  <c r="BO630" i="42"/>
  <c r="BN630" i="42"/>
  <c r="BM630" i="42"/>
  <c r="BL630" i="42"/>
  <c r="BK630" i="42"/>
  <c r="BJ630" i="42"/>
  <c r="BI630" i="42"/>
  <c r="BH630" i="42"/>
  <c r="BG630" i="42"/>
  <c r="BF630" i="42"/>
  <c r="BQ629" i="42"/>
  <c r="BP629" i="42"/>
  <c r="BO629" i="42"/>
  <c r="BN629" i="42"/>
  <c r="BM629" i="42"/>
  <c r="BL629" i="42"/>
  <c r="BK629" i="42"/>
  <c r="BJ629" i="42"/>
  <c r="BI629" i="42"/>
  <c r="BH629" i="42"/>
  <c r="BG629" i="42"/>
  <c r="BF629" i="42"/>
  <c r="BQ628" i="42"/>
  <c r="BP628" i="42"/>
  <c r="BO628" i="42"/>
  <c r="BN628" i="42"/>
  <c r="BM628" i="42"/>
  <c r="BL628" i="42"/>
  <c r="BK628" i="42"/>
  <c r="BJ628" i="42"/>
  <c r="BI628" i="42"/>
  <c r="BH628" i="42"/>
  <c r="BG628" i="42"/>
  <c r="BF628" i="42"/>
  <c r="BQ627" i="42"/>
  <c r="BP627" i="42"/>
  <c r="BO627" i="42"/>
  <c r="BN627" i="42"/>
  <c r="BM627" i="42"/>
  <c r="BL627" i="42"/>
  <c r="BK627" i="42"/>
  <c r="BJ627" i="42"/>
  <c r="BI627" i="42"/>
  <c r="BH627" i="42"/>
  <c r="BG627" i="42"/>
  <c r="BF627" i="42"/>
  <c r="BQ626" i="42"/>
  <c r="BP626" i="42"/>
  <c r="BO626" i="42"/>
  <c r="BN626" i="42"/>
  <c r="BM626" i="42"/>
  <c r="BL626" i="42"/>
  <c r="BK626" i="42"/>
  <c r="BJ626" i="42"/>
  <c r="BI626" i="42"/>
  <c r="BH626" i="42"/>
  <c r="BG626" i="42"/>
  <c r="BF626" i="42"/>
  <c r="BQ625" i="42"/>
  <c r="BP625" i="42"/>
  <c r="BO625" i="42"/>
  <c r="BN625" i="42"/>
  <c r="BM625" i="42"/>
  <c r="BL625" i="42"/>
  <c r="BK625" i="42"/>
  <c r="BJ625" i="42"/>
  <c r="BI625" i="42"/>
  <c r="BH625" i="42"/>
  <c r="BG625" i="42"/>
  <c r="BF625" i="42"/>
  <c r="BQ624" i="42"/>
  <c r="BP624" i="42"/>
  <c r="BO624" i="42"/>
  <c r="BN624" i="42"/>
  <c r="BM624" i="42"/>
  <c r="BL624" i="42"/>
  <c r="BK624" i="42"/>
  <c r="BJ624" i="42"/>
  <c r="BI624" i="42"/>
  <c r="BH624" i="42"/>
  <c r="BG624" i="42"/>
  <c r="BF624" i="42"/>
  <c r="BQ623" i="42"/>
  <c r="BP623" i="42"/>
  <c r="BO623" i="42"/>
  <c r="BN623" i="42"/>
  <c r="BM623" i="42"/>
  <c r="BL623" i="42"/>
  <c r="BK623" i="42"/>
  <c r="BJ623" i="42"/>
  <c r="BI623" i="42"/>
  <c r="BH623" i="42"/>
  <c r="BG623" i="42"/>
  <c r="BF623" i="42"/>
  <c r="BQ622" i="42"/>
  <c r="BP622" i="42"/>
  <c r="BO622" i="42"/>
  <c r="BN622" i="42"/>
  <c r="BM622" i="42"/>
  <c r="BL622" i="42"/>
  <c r="BK622" i="42"/>
  <c r="BJ622" i="42"/>
  <c r="BI622" i="42"/>
  <c r="BH622" i="42"/>
  <c r="BG622" i="42"/>
  <c r="BF622" i="42"/>
  <c r="BQ621" i="42"/>
  <c r="BP621" i="42"/>
  <c r="BO621" i="42"/>
  <c r="BN621" i="42"/>
  <c r="BM621" i="42"/>
  <c r="BL621" i="42"/>
  <c r="BK621" i="42"/>
  <c r="BJ621" i="42"/>
  <c r="BI621" i="42"/>
  <c r="BH621" i="42"/>
  <c r="BG621" i="42"/>
  <c r="BF621" i="42"/>
  <c r="BQ620" i="42"/>
  <c r="BP620" i="42"/>
  <c r="BO620" i="42"/>
  <c r="BN620" i="42"/>
  <c r="BM620" i="42"/>
  <c r="BL620" i="42"/>
  <c r="BK620" i="42"/>
  <c r="BJ620" i="42"/>
  <c r="BI620" i="42"/>
  <c r="BH620" i="42"/>
  <c r="BG620" i="42"/>
  <c r="BF620" i="42"/>
  <c r="BQ619" i="42"/>
  <c r="BP619" i="42"/>
  <c r="BO619" i="42"/>
  <c r="BN619" i="42"/>
  <c r="BM619" i="42"/>
  <c r="BL619" i="42"/>
  <c r="BK619" i="42"/>
  <c r="BJ619" i="42"/>
  <c r="BI619" i="42"/>
  <c r="BH619" i="42"/>
  <c r="BG619" i="42"/>
  <c r="BF619" i="42"/>
  <c r="BQ618" i="42"/>
  <c r="BP618" i="42"/>
  <c r="BO618" i="42"/>
  <c r="BN618" i="42"/>
  <c r="BM618" i="42"/>
  <c r="BL618" i="42"/>
  <c r="BK618" i="42"/>
  <c r="BJ618" i="42"/>
  <c r="BI618" i="42"/>
  <c r="BH618" i="42"/>
  <c r="BG618" i="42"/>
  <c r="BF618" i="42"/>
  <c r="BQ617" i="42"/>
  <c r="BP617" i="42"/>
  <c r="BO617" i="42"/>
  <c r="BN617" i="42"/>
  <c r="BM617" i="42"/>
  <c r="BL617" i="42"/>
  <c r="BK617" i="42"/>
  <c r="BJ617" i="42"/>
  <c r="BI617" i="42"/>
  <c r="BH617" i="42"/>
  <c r="BG617" i="42"/>
  <c r="BF617" i="42"/>
  <c r="BQ616" i="42"/>
  <c r="BP616" i="42"/>
  <c r="BO616" i="42"/>
  <c r="BN616" i="42"/>
  <c r="BM616" i="42"/>
  <c r="BL616" i="42"/>
  <c r="BK616" i="42"/>
  <c r="BJ616" i="42"/>
  <c r="BI616" i="42"/>
  <c r="BH616" i="42"/>
  <c r="BG616" i="42"/>
  <c r="BF616" i="42"/>
  <c r="BQ615" i="42"/>
  <c r="BP615" i="42"/>
  <c r="BO615" i="42"/>
  <c r="BN615" i="42"/>
  <c r="BM615" i="42"/>
  <c r="BL615" i="42"/>
  <c r="BK615" i="42"/>
  <c r="BJ615" i="42"/>
  <c r="BI615" i="42"/>
  <c r="BH615" i="42"/>
  <c r="BG615" i="42"/>
  <c r="BF615" i="42"/>
  <c r="BQ614" i="42"/>
  <c r="BP614" i="42"/>
  <c r="BO614" i="42"/>
  <c r="BN614" i="42"/>
  <c r="BM614" i="42"/>
  <c r="BL614" i="42"/>
  <c r="BK614" i="42"/>
  <c r="BJ614" i="42"/>
  <c r="BI614" i="42"/>
  <c r="BH614" i="42"/>
  <c r="BG614" i="42"/>
  <c r="BF614" i="42"/>
  <c r="BQ613" i="42"/>
  <c r="BP613" i="42"/>
  <c r="BO613" i="42"/>
  <c r="BN613" i="42"/>
  <c r="BM613" i="42"/>
  <c r="BL613" i="42"/>
  <c r="BK613" i="42"/>
  <c r="BJ613" i="42"/>
  <c r="BI613" i="42"/>
  <c r="BH613" i="42"/>
  <c r="BG613" i="42"/>
  <c r="BF613" i="42"/>
  <c r="BQ612" i="42"/>
  <c r="BP612" i="42"/>
  <c r="BO612" i="42"/>
  <c r="BN612" i="42"/>
  <c r="BM612" i="42"/>
  <c r="BL612" i="42"/>
  <c r="BK612" i="42"/>
  <c r="BJ612" i="42"/>
  <c r="BI612" i="42"/>
  <c r="BH612" i="42"/>
  <c r="BG612" i="42"/>
  <c r="BF612" i="42"/>
  <c r="BQ611" i="42"/>
  <c r="BP611" i="42"/>
  <c r="BO611" i="42"/>
  <c r="BN611" i="42"/>
  <c r="BM611" i="42"/>
  <c r="BL611" i="42"/>
  <c r="BK611" i="42"/>
  <c r="BJ611" i="42"/>
  <c r="BI611" i="42"/>
  <c r="BH611" i="42"/>
  <c r="BG611" i="42"/>
  <c r="BF611" i="42"/>
  <c r="BQ610" i="42"/>
  <c r="BP610" i="42"/>
  <c r="BO610" i="42"/>
  <c r="BN610" i="42"/>
  <c r="BM610" i="42"/>
  <c r="BL610" i="42"/>
  <c r="BK610" i="42"/>
  <c r="BJ610" i="42"/>
  <c r="BI610" i="42"/>
  <c r="BH610" i="42"/>
  <c r="BG610" i="42"/>
  <c r="BF610" i="42"/>
  <c r="BQ609" i="42"/>
  <c r="BP609" i="42"/>
  <c r="BO609" i="42"/>
  <c r="BN609" i="42"/>
  <c r="BM609" i="42"/>
  <c r="BL609" i="42"/>
  <c r="BK609" i="42"/>
  <c r="BJ609" i="42"/>
  <c r="BI609" i="42"/>
  <c r="BH609" i="42"/>
  <c r="BG609" i="42"/>
  <c r="BF609" i="42"/>
  <c r="BQ608" i="42"/>
  <c r="BP608" i="42"/>
  <c r="BO608" i="42"/>
  <c r="BN608" i="42"/>
  <c r="BM608" i="42"/>
  <c r="BL608" i="42"/>
  <c r="BK608" i="42"/>
  <c r="BJ608" i="42"/>
  <c r="BI608" i="42"/>
  <c r="BH608" i="42"/>
  <c r="BG608" i="42"/>
  <c r="BF608" i="42"/>
  <c r="BQ607" i="42"/>
  <c r="BP607" i="42"/>
  <c r="BO607" i="42"/>
  <c r="BN607" i="42"/>
  <c r="BM607" i="42"/>
  <c r="BL607" i="42"/>
  <c r="BK607" i="42"/>
  <c r="BJ607" i="42"/>
  <c r="BI607" i="42"/>
  <c r="BH607" i="42"/>
  <c r="BG607" i="42"/>
  <c r="BF607" i="42"/>
  <c r="BQ606" i="42"/>
  <c r="BP606" i="42"/>
  <c r="BO606" i="42"/>
  <c r="BN606" i="42"/>
  <c r="BM606" i="42"/>
  <c r="BL606" i="42"/>
  <c r="BK606" i="42"/>
  <c r="BJ606" i="42"/>
  <c r="BI606" i="42"/>
  <c r="BH606" i="42"/>
  <c r="BG606" i="42"/>
  <c r="BF606" i="42"/>
  <c r="BQ605" i="42"/>
  <c r="BP605" i="42"/>
  <c r="BO605" i="42"/>
  <c r="BN605" i="42"/>
  <c r="BM605" i="42"/>
  <c r="BL605" i="42"/>
  <c r="BK605" i="42"/>
  <c r="BJ605" i="42"/>
  <c r="BI605" i="42"/>
  <c r="BH605" i="42"/>
  <c r="BG605" i="42"/>
  <c r="BF605" i="42"/>
  <c r="BQ604" i="42"/>
  <c r="BP604" i="42"/>
  <c r="BO604" i="42"/>
  <c r="BN604" i="42"/>
  <c r="BM604" i="42"/>
  <c r="BL604" i="42"/>
  <c r="BK604" i="42"/>
  <c r="BJ604" i="42"/>
  <c r="BI604" i="42"/>
  <c r="BH604" i="42"/>
  <c r="BG604" i="42"/>
  <c r="BF604" i="42"/>
  <c r="BQ603" i="42"/>
  <c r="BP603" i="42"/>
  <c r="BO603" i="42"/>
  <c r="BN603" i="42"/>
  <c r="BM603" i="42"/>
  <c r="BL603" i="42"/>
  <c r="BK603" i="42"/>
  <c r="BJ603" i="42"/>
  <c r="BI603" i="42"/>
  <c r="BH603" i="42"/>
  <c r="BG603" i="42"/>
  <c r="BF603" i="42"/>
  <c r="BQ602" i="42"/>
  <c r="BP602" i="42"/>
  <c r="BO602" i="42"/>
  <c r="BN602" i="42"/>
  <c r="BM602" i="42"/>
  <c r="BL602" i="42"/>
  <c r="BK602" i="42"/>
  <c r="BJ602" i="42"/>
  <c r="BI602" i="42"/>
  <c r="BH602" i="42"/>
  <c r="BG602" i="42"/>
  <c r="BF602" i="42"/>
  <c r="BQ601" i="42"/>
  <c r="BP601" i="42"/>
  <c r="BO601" i="42"/>
  <c r="BN601" i="42"/>
  <c r="BM601" i="42"/>
  <c r="BL601" i="42"/>
  <c r="BK601" i="42"/>
  <c r="BJ601" i="42"/>
  <c r="BI601" i="42"/>
  <c r="BH601" i="42"/>
  <c r="BG601" i="42"/>
  <c r="BF601" i="42"/>
  <c r="BQ600" i="42"/>
  <c r="BP600" i="42"/>
  <c r="BO600" i="42"/>
  <c r="BN600" i="42"/>
  <c r="BM600" i="42"/>
  <c r="BL600" i="42"/>
  <c r="BK600" i="42"/>
  <c r="BJ600" i="42"/>
  <c r="BI600" i="42"/>
  <c r="BH600" i="42"/>
  <c r="BG600" i="42"/>
  <c r="BF600" i="42"/>
  <c r="BQ599" i="42"/>
  <c r="BP599" i="42"/>
  <c r="BO599" i="42"/>
  <c r="BN599" i="42"/>
  <c r="BM599" i="42"/>
  <c r="BL599" i="42"/>
  <c r="BK599" i="42"/>
  <c r="BJ599" i="42"/>
  <c r="BI599" i="42"/>
  <c r="BH599" i="42"/>
  <c r="BG599" i="42"/>
  <c r="BF599" i="42"/>
  <c r="BQ598" i="42"/>
  <c r="BP598" i="42"/>
  <c r="BO598" i="42"/>
  <c r="BN598" i="42"/>
  <c r="BM598" i="42"/>
  <c r="BL598" i="42"/>
  <c r="BK598" i="42"/>
  <c r="BJ598" i="42"/>
  <c r="BI598" i="42"/>
  <c r="BH598" i="42"/>
  <c r="BG598" i="42"/>
  <c r="BF598" i="42"/>
  <c r="BQ597" i="42"/>
  <c r="BP597" i="42"/>
  <c r="BO597" i="42"/>
  <c r="BN597" i="42"/>
  <c r="BM597" i="42"/>
  <c r="BL597" i="42"/>
  <c r="BK597" i="42"/>
  <c r="BJ597" i="42"/>
  <c r="BI597" i="42"/>
  <c r="BH597" i="42"/>
  <c r="BG597" i="42"/>
  <c r="BF597" i="42"/>
  <c r="BQ596" i="42"/>
  <c r="BP596" i="42"/>
  <c r="BO596" i="42"/>
  <c r="BN596" i="42"/>
  <c r="BM596" i="42"/>
  <c r="BL596" i="42"/>
  <c r="BK596" i="42"/>
  <c r="BJ596" i="42"/>
  <c r="BI596" i="42"/>
  <c r="BH596" i="42"/>
  <c r="BG596" i="42"/>
  <c r="BF596" i="42"/>
  <c r="BQ595" i="42"/>
  <c r="BP595" i="42"/>
  <c r="BO595" i="42"/>
  <c r="BN595" i="42"/>
  <c r="BM595" i="42"/>
  <c r="BL595" i="42"/>
  <c r="BK595" i="42"/>
  <c r="BJ595" i="42"/>
  <c r="BI595" i="42"/>
  <c r="BH595" i="42"/>
  <c r="BG595" i="42"/>
  <c r="BF595" i="42"/>
  <c r="BQ594" i="42"/>
  <c r="BP594" i="42"/>
  <c r="BO594" i="42"/>
  <c r="BN594" i="42"/>
  <c r="BM594" i="42"/>
  <c r="BL594" i="42"/>
  <c r="BK594" i="42"/>
  <c r="BJ594" i="42"/>
  <c r="BI594" i="42"/>
  <c r="BH594" i="42"/>
  <c r="BG594" i="42"/>
  <c r="BF594" i="42"/>
  <c r="BQ593" i="42"/>
  <c r="BP593" i="42"/>
  <c r="BO593" i="42"/>
  <c r="BN593" i="42"/>
  <c r="BM593" i="42"/>
  <c r="BL593" i="42"/>
  <c r="BK593" i="42"/>
  <c r="BJ593" i="42"/>
  <c r="BI593" i="42"/>
  <c r="BH593" i="42"/>
  <c r="BG593" i="42"/>
  <c r="BF593" i="42"/>
  <c r="BQ592" i="42"/>
  <c r="BP592" i="42"/>
  <c r="BO592" i="42"/>
  <c r="BN592" i="42"/>
  <c r="BM592" i="42"/>
  <c r="BL592" i="42"/>
  <c r="BK592" i="42"/>
  <c r="BJ592" i="42"/>
  <c r="BI592" i="42"/>
  <c r="BH592" i="42"/>
  <c r="BG592" i="42"/>
  <c r="BF592" i="42"/>
  <c r="BQ591" i="42"/>
  <c r="BP591" i="42"/>
  <c r="BO591" i="42"/>
  <c r="BN591" i="42"/>
  <c r="BM591" i="42"/>
  <c r="BL591" i="42"/>
  <c r="BK591" i="42"/>
  <c r="BJ591" i="42"/>
  <c r="BI591" i="42"/>
  <c r="BH591" i="42"/>
  <c r="BG591" i="42"/>
  <c r="BF591" i="42"/>
  <c r="BQ590" i="42"/>
  <c r="BP590" i="42"/>
  <c r="BO590" i="42"/>
  <c r="BN590" i="42"/>
  <c r="BM590" i="42"/>
  <c r="BL590" i="42"/>
  <c r="BK590" i="42"/>
  <c r="BJ590" i="42"/>
  <c r="BI590" i="42"/>
  <c r="BH590" i="42"/>
  <c r="BG590" i="42"/>
  <c r="BF590" i="42"/>
  <c r="BQ589" i="42"/>
  <c r="BP589" i="42"/>
  <c r="BO589" i="42"/>
  <c r="BN589" i="42"/>
  <c r="BM589" i="42"/>
  <c r="BL589" i="42"/>
  <c r="BK589" i="42"/>
  <c r="BJ589" i="42"/>
  <c r="BI589" i="42"/>
  <c r="BH589" i="42"/>
  <c r="BG589" i="42"/>
  <c r="BF589" i="42"/>
  <c r="BQ588" i="42"/>
  <c r="BP588" i="42"/>
  <c r="BO588" i="42"/>
  <c r="BN588" i="42"/>
  <c r="BM588" i="42"/>
  <c r="BL588" i="42"/>
  <c r="BK588" i="42"/>
  <c r="BJ588" i="42"/>
  <c r="BI588" i="42"/>
  <c r="BH588" i="42"/>
  <c r="BG588" i="42"/>
  <c r="BF588" i="42"/>
  <c r="BQ587" i="42"/>
  <c r="BP587" i="42"/>
  <c r="BO587" i="42"/>
  <c r="BN587" i="42"/>
  <c r="BM587" i="42"/>
  <c r="BL587" i="42"/>
  <c r="BK587" i="42"/>
  <c r="BJ587" i="42"/>
  <c r="BI587" i="42"/>
  <c r="BH587" i="42"/>
  <c r="BG587" i="42"/>
  <c r="BF587" i="42"/>
  <c r="BQ586" i="42"/>
  <c r="BP586" i="42"/>
  <c r="BO586" i="42"/>
  <c r="BN586" i="42"/>
  <c r="BM586" i="42"/>
  <c r="BL586" i="42"/>
  <c r="BK586" i="42"/>
  <c r="BJ586" i="42"/>
  <c r="BI586" i="42"/>
  <c r="BH586" i="42"/>
  <c r="BG586" i="42"/>
  <c r="BF586" i="42"/>
  <c r="BQ585" i="42"/>
  <c r="BP585" i="42"/>
  <c r="BO585" i="42"/>
  <c r="BN585" i="42"/>
  <c r="BM585" i="42"/>
  <c r="BL585" i="42"/>
  <c r="BK585" i="42"/>
  <c r="BJ585" i="42"/>
  <c r="BI585" i="42"/>
  <c r="BH585" i="42"/>
  <c r="BG585" i="42"/>
  <c r="BF585" i="42"/>
  <c r="BQ584" i="42"/>
  <c r="BP584" i="42"/>
  <c r="BO584" i="42"/>
  <c r="BN584" i="42"/>
  <c r="BM584" i="42"/>
  <c r="BL584" i="42"/>
  <c r="BK584" i="42"/>
  <c r="BJ584" i="42"/>
  <c r="BI584" i="42"/>
  <c r="BH584" i="42"/>
  <c r="BG584" i="42"/>
  <c r="BF584" i="42"/>
  <c r="BQ583" i="42"/>
  <c r="BP583" i="42"/>
  <c r="BO583" i="42"/>
  <c r="BN583" i="42"/>
  <c r="BM583" i="42"/>
  <c r="BL583" i="42"/>
  <c r="BK583" i="42"/>
  <c r="BJ583" i="42"/>
  <c r="BI583" i="42"/>
  <c r="BH583" i="42"/>
  <c r="BG583" i="42"/>
  <c r="BF583" i="42"/>
  <c r="BQ582" i="42"/>
  <c r="BP582" i="42"/>
  <c r="BO582" i="42"/>
  <c r="BN582" i="42"/>
  <c r="BM582" i="42"/>
  <c r="BL582" i="42"/>
  <c r="BK582" i="42"/>
  <c r="BJ582" i="42"/>
  <c r="BI582" i="42"/>
  <c r="BH582" i="42"/>
  <c r="BG582" i="42"/>
  <c r="BF582" i="42"/>
  <c r="BQ581" i="42"/>
  <c r="BP581" i="42"/>
  <c r="BO581" i="42"/>
  <c r="BN581" i="42"/>
  <c r="BM581" i="42"/>
  <c r="BL581" i="42"/>
  <c r="BK581" i="42"/>
  <c r="BJ581" i="42"/>
  <c r="BI581" i="42"/>
  <c r="BH581" i="42"/>
  <c r="BG581" i="42"/>
  <c r="BF581" i="42"/>
  <c r="BQ580" i="42"/>
  <c r="BP580" i="42"/>
  <c r="BO580" i="42"/>
  <c r="BN580" i="42"/>
  <c r="BM580" i="42"/>
  <c r="BL580" i="42"/>
  <c r="BK580" i="42"/>
  <c r="BJ580" i="42"/>
  <c r="BI580" i="42"/>
  <c r="BH580" i="42"/>
  <c r="BG580" i="42"/>
  <c r="BF580" i="42"/>
  <c r="BQ579" i="42"/>
  <c r="BP579" i="42"/>
  <c r="BO579" i="42"/>
  <c r="BN579" i="42"/>
  <c r="BM579" i="42"/>
  <c r="BL579" i="42"/>
  <c r="BK579" i="42"/>
  <c r="BJ579" i="42"/>
  <c r="BI579" i="42"/>
  <c r="BH579" i="42"/>
  <c r="BG579" i="42"/>
  <c r="BF579" i="42"/>
  <c r="BQ578" i="42"/>
  <c r="BP578" i="42"/>
  <c r="BO578" i="42"/>
  <c r="BN578" i="42"/>
  <c r="BM578" i="42"/>
  <c r="BL578" i="42"/>
  <c r="BK578" i="42"/>
  <c r="BJ578" i="42"/>
  <c r="BI578" i="42"/>
  <c r="BH578" i="42"/>
  <c r="BG578" i="42"/>
  <c r="BF578" i="42"/>
  <c r="BQ577" i="42"/>
  <c r="BP577" i="42"/>
  <c r="BO577" i="42"/>
  <c r="BN577" i="42"/>
  <c r="BM577" i="42"/>
  <c r="BL577" i="42"/>
  <c r="BK577" i="42"/>
  <c r="BJ577" i="42"/>
  <c r="BI577" i="42"/>
  <c r="BH577" i="42"/>
  <c r="BG577" i="42"/>
  <c r="BF577" i="42"/>
  <c r="BQ576" i="42"/>
  <c r="BP576" i="42"/>
  <c r="BO576" i="42"/>
  <c r="BN576" i="42"/>
  <c r="BM576" i="42"/>
  <c r="BL576" i="42"/>
  <c r="BK576" i="42"/>
  <c r="BJ576" i="42"/>
  <c r="BI576" i="42"/>
  <c r="BH576" i="42"/>
  <c r="BG576" i="42"/>
  <c r="BF576" i="42"/>
  <c r="BQ575" i="42"/>
  <c r="BP575" i="42"/>
  <c r="BO575" i="42"/>
  <c r="BN575" i="42"/>
  <c r="BM575" i="42"/>
  <c r="BL575" i="42"/>
  <c r="BK575" i="42"/>
  <c r="BJ575" i="42"/>
  <c r="BI575" i="42"/>
  <c r="BH575" i="42"/>
  <c r="BG575" i="42"/>
  <c r="BF575" i="42"/>
  <c r="BQ574" i="42"/>
  <c r="BP574" i="42"/>
  <c r="BO574" i="42"/>
  <c r="BN574" i="42"/>
  <c r="BM574" i="42"/>
  <c r="BL574" i="42"/>
  <c r="BK574" i="42"/>
  <c r="BJ574" i="42"/>
  <c r="BI574" i="42"/>
  <c r="BH574" i="42"/>
  <c r="BG574" i="42"/>
  <c r="BF574" i="42"/>
  <c r="BQ573" i="42"/>
  <c r="BP573" i="42"/>
  <c r="BO573" i="42"/>
  <c r="BN573" i="42"/>
  <c r="BM573" i="42"/>
  <c r="BL573" i="42"/>
  <c r="BK573" i="42"/>
  <c r="BJ573" i="42"/>
  <c r="BI573" i="42"/>
  <c r="BH573" i="42"/>
  <c r="BG573" i="42"/>
  <c r="BF573" i="42"/>
  <c r="BQ572" i="42"/>
  <c r="BP572" i="42"/>
  <c r="BO572" i="42"/>
  <c r="BN572" i="42"/>
  <c r="BM572" i="42"/>
  <c r="BL572" i="42"/>
  <c r="BK572" i="42"/>
  <c r="BJ572" i="42"/>
  <c r="BI572" i="42"/>
  <c r="BH572" i="42"/>
  <c r="BG572" i="42"/>
  <c r="BF572" i="42"/>
  <c r="BQ571" i="42"/>
  <c r="BP571" i="42"/>
  <c r="BO571" i="42"/>
  <c r="BN571" i="42"/>
  <c r="BM571" i="42"/>
  <c r="BL571" i="42"/>
  <c r="BK571" i="42"/>
  <c r="BJ571" i="42"/>
  <c r="BI571" i="42"/>
  <c r="BH571" i="42"/>
  <c r="BG571" i="42"/>
  <c r="BF571" i="42"/>
  <c r="BQ570" i="42"/>
  <c r="BP570" i="42"/>
  <c r="BO570" i="42"/>
  <c r="BN570" i="42"/>
  <c r="BM570" i="42"/>
  <c r="BL570" i="42"/>
  <c r="BK570" i="42"/>
  <c r="BJ570" i="42"/>
  <c r="BI570" i="42"/>
  <c r="BH570" i="42"/>
  <c r="BG570" i="42"/>
  <c r="BF570" i="42"/>
  <c r="BQ569" i="42"/>
  <c r="BP569" i="42"/>
  <c r="BO569" i="42"/>
  <c r="BN569" i="42"/>
  <c r="BM569" i="42"/>
  <c r="BL569" i="42"/>
  <c r="BK569" i="42"/>
  <c r="BJ569" i="42"/>
  <c r="BI569" i="42"/>
  <c r="BH569" i="42"/>
  <c r="BG569" i="42"/>
  <c r="BF569" i="42"/>
  <c r="BQ568" i="42"/>
  <c r="BP568" i="42"/>
  <c r="BO568" i="42"/>
  <c r="BN568" i="42"/>
  <c r="BM568" i="42"/>
  <c r="BL568" i="42"/>
  <c r="BK568" i="42"/>
  <c r="BJ568" i="42"/>
  <c r="BI568" i="42"/>
  <c r="BH568" i="42"/>
  <c r="BG568" i="42"/>
  <c r="BF568" i="42"/>
  <c r="BQ567" i="42"/>
  <c r="BP567" i="42"/>
  <c r="BO567" i="42"/>
  <c r="BN567" i="42"/>
  <c r="BM567" i="42"/>
  <c r="BL567" i="42"/>
  <c r="BK567" i="42"/>
  <c r="BJ567" i="42"/>
  <c r="BI567" i="42"/>
  <c r="BH567" i="42"/>
  <c r="BG567" i="42"/>
  <c r="BF567" i="42"/>
  <c r="BQ566" i="42"/>
  <c r="BP566" i="42"/>
  <c r="BO566" i="42"/>
  <c r="BN566" i="42"/>
  <c r="BM566" i="42"/>
  <c r="BL566" i="42"/>
  <c r="BK566" i="42"/>
  <c r="BJ566" i="42"/>
  <c r="BI566" i="42"/>
  <c r="BH566" i="42"/>
  <c r="BG566" i="42"/>
  <c r="BF566" i="42"/>
  <c r="BQ565" i="42"/>
  <c r="BP565" i="42"/>
  <c r="BO565" i="42"/>
  <c r="BN565" i="42"/>
  <c r="BM565" i="42"/>
  <c r="BL565" i="42"/>
  <c r="BK565" i="42"/>
  <c r="BJ565" i="42"/>
  <c r="BI565" i="42"/>
  <c r="BH565" i="42"/>
  <c r="BG565" i="42"/>
  <c r="BF565" i="42"/>
  <c r="BQ564" i="42"/>
  <c r="BP564" i="42"/>
  <c r="BO564" i="42"/>
  <c r="BN564" i="42"/>
  <c r="BM564" i="42"/>
  <c r="BL564" i="42"/>
  <c r="BK564" i="42"/>
  <c r="BJ564" i="42"/>
  <c r="BI564" i="42"/>
  <c r="BH564" i="42"/>
  <c r="BG564" i="42"/>
  <c r="BF564" i="42"/>
  <c r="BQ563" i="42"/>
  <c r="BP563" i="42"/>
  <c r="BO563" i="42"/>
  <c r="BN563" i="42"/>
  <c r="BM563" i="42"/>
  <c r="BL563" i="42"/>
  <c r="BK563" i="42"/>
  <c r="BJ563" i="42"/>
  <c r="BI563" i="42"/>
  <c r="BH563" i="42"/>
  <c r="BG563" i="42"/>
  <c r="BF563" i="42"/>
  <c r="BQ562" i="42"/>
  <c r="BP562" i="42"/>
  <c r="BO562" i="42"/>
  <c r="BN562" i="42"/>
  <c r="BM562" i="42"/>
  <c r="BL562" i="42"/>
  <c r="BK562" i="42"/>
  <c r="BJ562" i="42"/>
  <c r="BI562" i="42"/>
  <c r="BH562" i="42"/>
  <c r="BG562" i="42"/>
  <c r="BF562" i="42"/>
  <c r="BQ561" i="42"/>
  <c r="BP561" i="42"/>
  <c r="BO561" i="42"/>
  <c r="BN561" i="42"/>
  <c r="BM561" i="42"/>
  <c r="BL561" i="42"/>
  <c r="BK561" i="42"/>
  <c r="BJ561" i="42"/>
  <c r="BI561" i="42"/>
  <c r="BH561" i="42"/>
  <c r="BG561" i="42"/>
  <c r="BF561" i="42"/>
  <c r="BQ560" i="42"/>
  <c r="BP560" i="42"/>
  <c r="BO560" i="42"/>
  <c r="BN560" i="42"/>
  <c r="BM560" i="42"/>
  <c r="BL560" i="42"/>
  <c r="BK560" i="42"/>
  <c r="BJ560" i="42"/>
  <c r="BI560" i="42"/>
  <c r="BH560" i="42"/>
  <c r="BG560" i="42"/>
  <c r="BF560" i="42"/>
  <c r="BQ559" i="42"/>
  <c r="BP559" i="42"/>
  <c r="BO559" i="42"/>
  <c r="BN559" i="42"/>
  <c r="BM559" i="42"/>
  <c r="BL559" i="42"/>
  <c r="BK559" i="42"/>
  <c r="BJ559" i="42"/>
  <c r="BI559" i="42"/>
  <c r="BH559" i="42"/>
  <c r="BG559" i="42"/>
  <c r="BF559" i="42"/>
  <c r="BQ558" i="42"/>
  <c r="BP558" i="42"/>
  <c r="BO558" i="42"/>
  <c r="BN558" i="42"/>
  <c r="BM558" i="42"/>
  <c r="BL558" i="42"/>
  <c r="BK558" i="42"/>
  <c r="BJ558" i="42"/>
  <c r="BI558" i="42"/>
  <c r="BH558" i="42"/>
  <c r="BG558" i="42"/>
  <c r="BF558" i="42"/>
  <c r="BQ557" i="42"/>
  <c r="BP557" i="42"/>
  <c r="BO557" i="42"/>
  <c r="BN557" i="42"/>
  <c r="BM557" i="42"/>
  <c r="BL557" i="42"/>
  <c r="BK557" i="42"/>
  <c r="BJ557" i="42"/>
  <c r="BI557" i="42"/>
  <c r="BH557" i="42"/>
  <c r="BG557" i="42"/>
  <c r="BF557" i="42"/>
  <c r="BQ556" i="42"/>
  <c r="BP556" i="42"/>
  <c r="BO556" i="42"/>
  <c r="BN556" i="42"/>
  <c r="BM556" i="42"/>
  <c r="BL556" i="42"/>
  <c r="BK556" i="42"/>
  <c r="BJ556" i="42"/>
  <c r="BI556" i="42"/>
  <c r="BH556" i="42"/>
  <c r="BG556" i="42"/>
  <c r="BF556" i="42"/>
  <c r="BQ555" i="42"/>
  <c r="BP555" i="42"/>
  <c r="BO555" i="42"/>
  <c r="BN555" i="42"/>
  <c r="BM555" i="42"/>
  <c r="BL555" i="42"/>
  <c r="BK555" i="42"/>
  <c r="BJ555" i="42"/>
  <c r="BI555" i="42"/>
  <c r="BH555" i="42"/>
  <c r="BG555" i="42"/>
  <c r="BF555" i="42"/>
  <c r="BQ554" i="42"/>
  <c r="BP554" i="42"/>
  <c r="BO554" i="42"/>
  <c r="BN554" i="42"/>
  <c r="BM554" i="42"/>
  <c r="BL554" i="42"/>
  <c r="BK554" i="42"/>
  <c r="BJ554" i="42"/>
  <c r="BI554" i="42"/>
  <c r="BH554" i="42"/>
  <c r="BG554" i="42"/>
  <c r="BF554" i="42"/>
  <c r="BQ553" i="42"/>
  <c r="BP553" i="42"/>
  <c r="BO553" i="42"/>
  <c r="BN553" i="42"/>
  <c r="BM553" i="42"/>
  <c r="BL553" i="42"/>
  <c r="BK553" i="42"/>
  <c r="BJ553" i="42"/>
  <c r="BI553" i="42"/>
  <c r="BH553" i="42"/>
  <c r="BG553" i="42"/>
  <c r="BF553" i="42"/>
  <c r="BQ552" i="42"/>
  <c r="BP552" i="42"/>
  <c r="BO552" i="42"/>
  <c r="BN552" i="42"/>
  <c r="BM552" i="42"/>
  <c r="BL552" i="42"/>
  <c r="BK552" i="42"/>
  <c r="BJ552" i="42"/>
  <c r="BI552" i="42"/>
  <c r="BH552" i="42"/>
  <c r="BG552" i="42"/>
  <c r="BF552" i="42"/>
  <c r="BQ551" i="42"/>
  <c r="BP551" i="42"/>
  <c r="BO551" i="42"/>
  <c r="BN551" i="42"/>
  <c r="BM551" i="42"/>
  <c r="BL551" i="42"/>
  <c r="BK551" i="42"/>
  <c r="BJ551" i="42"/>
  <c r="BI551" i="42"/>
  <c r="BH551" i="42"/>
  <c r="BG551" i="42"/>
  <c r="BF551" i="42"/>
  <c r="BQ550" i="42"/>
  <c r="BP550" i="42"/>
  <c r="BO550" i="42"/>
  <c r="BN550" i="42"/>
  <c r="BM550" i="42"/>
  <c r="BL550" i="42"/>
  <c r="BK550" i="42"/>
  <c r="BJ550" i="42"/>
  <c r="BI550" i="42"/>
  <c r="BH550" i="42"/>
  <c r="BG550" i="42"/>
  <c r="BF550" i="42"/>
  <c r="BQ549" i="42"/>
  <c r="BP549" i="42"/>
  <c r="BO549" i="42"/>
  <c r="BN549" i="42"/>
  <c r="BM549" i="42"/>
  <c r="BL549" i="42"/>
  <c r="BK549" i="42"/>
  <c r="BJ549" i="42"/>
  <c r="BI549" i="42"/>
  <c r="BH549" i="42"/>
  <c r="BG549" i="42"/>
  <c r="BF549" i="42"/>
  <c r="BQ548" i="42"/>
  <c r="BP548" i="42"/>
  <c r="BO548" i="42"/>
  <c r="BN548" i="42"/>
  <c r="BM548" i="42"/>
  <c r="BL548" i="42"/>
  <c r="BK548" i="42"/>
  <c r="BJ548" i="42"/>
  <c r="BI548" i="42"/>
  <c r="BH548" i="42"/>
  <c r="BG548" i="42"/>
  <c r="BF548" i="42"/>
  <c r="BQ547" i="42"/>
  <c r="BP547" i="42"/>
  <c r="BO547" i="42"/>
  <c r="BN547" i="42"/>
  <c r="BM547" i="42"/>
  <c r="BL547" i="42"/>
  <c r="BK547" i="42"/>
  <c r="BJ547" i="42"/>
  <c r="BI547" i="42"/>
  <c r="BH547" i="42"/>
  <c r="BG547" i="42"/>
  <c r="BF547" i="42"/>
  <c r="BQ546" i="42"/>
  <c r="BP546" i="42"/>
  <c r="BO546" i="42"/>
  <c r="BN546" i="42"/>
  <c r="BM546" i="42"/>
  <c r="BL546" i="42"/>
  <c r="BK546" i="42"/>
  <c r="BJ546" i="42"/>
  <c r="BI546" i="42"/>
  <c r="BH546" i="42"/>
  <c r="BG546" i="42"/>
  <c r="BF546" i="42"/>
  <c r="BQ545" i="42"/>
  <c r="BP545" i="42"/>
  <c r="BO545" i="42"/>
  <c r="BN545" i="42"/>
  <c r="BM545" i="42"/>
  <c r="BL545" i="42"/>
  <c r="BK545" i="42"/>
  <c r="BJ545" i="42"/>
  <c r="BI545" i="42"/>
  <c r="BH545" i="42"/>
  <c r="BG545" i="42"/>
  <c r="BF545" i="42"/>
  <c r="BQ544" i="42"/>
  <c r="BP544" i="42"/>
  <c r="BO544" i="42"/>
  <c r="BN544" i="42"/>
  <c r="BM544" i="42"/>
  <c r="BL544" i="42"/>
  <c r="BK544" i="42"/>
  <c r="BJ544" i="42"/>
  <c r="BI544" i="42"/>
  <c r="BH544" i="42"/>
  <c r="BG544" i="42"/>
  <c r="BF544" i="42"/>
  <c r="BQ543" i="42"/>
  <c r="BP543" i="42"/>
  <c r="BO543" i="42"/>
  <c r="BN543" i="42"/>
  <c r="BM543" i="42"/>
  <c r="BL543" i="42"/>
  <c r="BK543" i="42"/>
  <c r="BJ543" i="42"/>
  <c r="BI543" i="42"/>
  <c r="BH543" i="42"/>
  <c r="BG543" i="42"/>
  <c r="BF543" i="42"/>
  <c r="BQ542" i="42"/>
  <c r="BP542" i="42"/>
  <c r="BO542" i="42"/>
  <c r="BN542" i="42"/>
  <c r="BM542" i="42"/>
  <c r="BL542" i="42"/>
  <c r="BK542" i="42"/>
  <c r="BJ542" i="42"/>
  <c r="BI542" i="42"/>
  <c r="BH542" i="42"/>
  <c r="BG542" i="42"/>
  <c r="BF542" i="42"/>
  <c r="BQ541" i="42"/>
  <c r="BP541" i="42"/>
  <c r="BO541" i="42"/>
  <c r="BN541" i="42"/>
  <c r="BM541" i="42"/>
  <c r="BL541" i="42"/>
  <c r="BK541" i="42"/>
  <c r="BJ541" i="42"/>
  <c r="BI541" i="42"/>
  <c r="BH541" i="42"/>
  <c r="BG541" i="42"/>
  <c r="BF541" i="42"/>
  <c r="BQ540" i="42"/>
  <c r="BP540" i="42"/>
  <c r="BO540" i="42"/>
  <c r="BN540" i="42"/>
  <c r="BM540" i="42"/>
  <c r="BL540" i="42"/>
  <c r="BK540" i="42"/>
  <c r="BJ540" i="42"/>
  <c r="BI540" i="42"/>
  <c r="BH540" i="42"/>
  <c r="BG540" i="42"/>
  <c r="BF540" i="42"/>
  <c r="BQ539" i="42"/>
  <c r="BP539" i="42"/>
  <c r="BO539" i="42"/>
  <c r="BN539" i="42"/>
  <c r="BM539" i="42"/>
  <c r="BL539" i="42"/>
  <c r="BK539" i="42"/>
  <c r="BJ539" i="42"/>
  <c r="BI539" i="42"/>
  <c r="BH539" i="42"/>
  <c r="BG539" i="42"/>
  <c r="BF539" i="42"/>
  <c r="BQ538" i="42"/>
  <c r="BP538" i="42"/>
  <c r="BO538" i="42"/>
  <c r="BN538" i="42"/>
  <c r="BM538" i="42"/>
  <c r="BL538" i="42"/>
  <c r="BK538" i="42"/>
  <c r="BJ538" i="42"/>
  <c r="BI538" i="42"/>
  <c r="BH538" i="42"/>
  <c r="BG538" i="42"/>
  <c r="BF538" i="42"/>
  <c r="BQ537" i="42"/>
  <c r="BP537" i="42"/>
  <c r="BO537" i="42"/>
  <c r="BN537" i="42"/>
  <c r="BM537" i="42"/>
  <c r="BL537" i="42"/>
  <c r="BK537" i="42"/>
  <c r="BJ537" i="42"/>
  <c r="BI537" i="42"/>
  <c r="BH537" i="42"/>
  <c r="BG537" i="42"/>
  <c r="BF537" i="42"/>
  <c r="BQ536" i="42"/>
  <c r="BP536" i="42"/>
  <c r="BO536" i="42"/>
  <c r="BN536" i="42"/>
  <c r="BM536" i="42"/>
  <c r="BL536" i="42"/>
  <c r="BK536" i="42"/>
  <c r="BJ536" i="42"/>
  <c r="BI536" i="42"/>
  <c r="BH536" i="42"/>
  <c r="BG536" i="42"/>
  <c r="BF536" i="42"/>
  <c r="BQ535" i="42"/>
  <c r="BP535" i="42"/>
  <c r="BO535" i="42"/>
  <c r="BN535" i="42"/>
  <c r="BM535" i="42"/>
  <c r="BL535" i="42"/>
  <c r="BK535" i="42"/>
  <c r="BJ535" i="42"/>
  <c r="BI535" i="42"/>
  <c r="BH535" i="42"/>
  <c r="BG535" i="42"/>
  <c r="BF535" i="42"/>
  <c r="BQ534" i="42"/>
  <c r="BP534" i="42"/>
  <c r="BO534" i="42"/>
  <c r="BN534" i="42"/>
  <c r="BM534" i="42"/>
  <c r="BL534" i="42"/>
  <c r="BK534" i="42"/>
  <c r="BJ534" i="42"/>
  <c r="BI534" i="42"/>
  <c r="BH534" i="42"/>
  <c r="BG534" i="42"/>
  <c r="BF534" i="42"/>
  <c r="BQ533" i="42"/>
  <c r="BP533" i="42"/>
  <c r="BO533" i="42"/>
  <c r="BN533" i="42"/>
  <c r="BM533" i="42"/>
  <c r="BL533" i="42"/>
  <c r="BK533" i="42"/>
  <c r="BJ533" i="42"/>
  <c r="BI533" i="42"/>
  <c r="BH533" i="42"/>
  <c r="BG533" i="42"/>
  <c r="BF533" i="42"/>
  <c r="BQ532" i="42"/>
  <c r="BP532" i="42"/>
  <c r="BO532" i="42"/>
  <c r="BN532" i="42"/>
  <c r="BM532" i="42"/>
  <c r="BL532" i="42"/>
  <c r="BK532" i="42"/>
  <c r="BJ532" i="42"/>
  <c r="BI532" i="42"/>
  <c r="BH532" i="42"/>
  <c r="BG532" i="42"/>
  <c r="BF532" i="42"/>
  <c r="BQ531" i="42"/>
  <c r="BP531" i="42"/>
  <c r="BO531" i="42"/>
  <c r="BN531" i="42"/>
  <c r="BM531" i="42"/>
  <c r="BL531" i="42"/>
  <c r="BK531" i="42"/>
  <c r="BJ531" i="42"/>
  <c r="BI531" i="42"/>
  <c r="BH531" i="42"/>
  <c r="BG531" i="42"/>
  <c r="BF531" i="42"/>
  <c r="BQ530" i="42"/>
  <c r="BP530" i="42"/>
  <c r="BO530" i="42"/>
  <c r="BN530" i="42"/>
  <c r="BM530" i="42"/>
  <c r="BL530" i="42"/>
  <c r="BK530" i="42"/>
  <c r="BJ530" i="42"/>
  <c r="BI530" i="42"/>
  <c r="BH530" i="42"/>
  <c r="BG530" i="42"/>
  <c r="BF530" i="42"/>
  <c r="BQ529" i="42"/>
  <c r="BP529" i="42"/>
  <c r="BO529" i="42"/>
  <c r="BN529" i="42"/>
  <c r="BM529" i="42"/>
  <c r="BL529" i="42"/>
  <c r="BK529" i="42"/>
  <c r="BJ529" i="42"/>
  <c r="BI529" i="42"/>
  <c r="BH529" i="42"/>
  <c r="BG529" i="42"/>
  <c r="BF529" i="42"/>
  <c r="BQ528" i="42"/>
  <c r="BP528" i="42"/>
  <c r="BO528" i="42"/>
  <c r="BN528" i="42"/>
  <c r="BM528" i="42"/>
  <c r="BL528" i="42"/>
  <c r="BK528" i="42"/>
  <c r="BJ528" i="42"/>
  <c r="BI528" i="42"/>
  <c r="BH528" i="42"/>
  <c r="BG528" i="42"/>
  <c r="BF528" i="42"/>
  <c r="BQ527" i="42"/>
  <c r="BP527" i="42"/>
  <c r="BO527" i="42"/>
  <c r="BN527" i="42"/>
  <c r="BM527" i="42"/>
  <c r="BL527" i="42"/>
  <c r="BK527" i="42"/>
  <c r="BJ527" i="42"/>
  <c r="BI527" i="42"/>
  <c r="BH527" i="42"/>
  <c r="BG527" i="42"/>
  <c r="BF527" i="42"/>
  <c r="BQ526" i="42"/>
  <c r="BP526" i="42"/>
  <c r="BO526" i="42"/>
  <c r="BN526" i="42"/>
  <c r="BM526" i="42"/>
  <c r="BL526" i="42"/>
  <c r="BK526" i="42"/>
  <c r="BJ526" i="42"/>
  <c r="BI526" i="42"/>
  <c r="BH526" i="42"/>
  <c r="BG526" i="42"/>
  <c r="BF526" i="42"/>
  <c r="BQ525" i="42"/>
  <c r="BP525" i="42"/>
  <c r="BO525" i="42"/>
  <c r="BN525" i="42"/>
  <c r="BM525" i="42"/>
  <c r="BL525" i="42"/>
  <c r="BK525" i="42"/>
  <c r="BJ525" i="42"/>
  <c r="BI525" i="42"/>
  <c r="BH525" i="42"/>
  <c r="BG525" i="42"/>
  <c r="BF525" i="42"/>
  <c r="BQ524" i="42"/>
  <c r="BP524" i="42"/>
  <c r="BO524" i="42"/>
  <c r="BN524" i="42"/>
  <c r="BM524" i="42"/>
  <c r="BL524" i="42"/>
  <c r="BK524" i="42"/>
  <c r="BJ524" i="42"/>
  <c r="BI524" i="42"/>
  <c r="BH524" i="42"/>
  <c r="BG524" i="42"/>
  <c r="BF524" i="42"/>
  <c r="BQ523" i="42"/>
  <c r="BP523" i="42"/>
  <c r="BO523" i="42"/>
  <c r="BN523" i="42"/>
  <c r="BM523" i="42"/>
  <c r="BL523" i="42"/>
  <c r="BK523" i="42"/>
  <c r="BJ523" i="42"/>
  <c r="BI523" i="42"/>
  <c r="BH523" i="42"/>
  <c r="BG523" i="42"/>
  <c r="BF523" i="42"/>
  <c r="BQ522" i="42"/>
  <c r="BP522" i="42"/>
  <c r="BO522" i="42"/>
  <c r="BN522" i="42"/>
  <c r="BM522" i="42"/>
  <c r="BL522" i="42"/>
  <c r="BK522" i="42"/>
  <c r="BJ522" i="42"/>
  <c r="BI522" i="42"/>
  <c r="BH522" i="42"/>
  <c r="BG522" i="42"/>
  <c r="BF522" i="42"/>
  <c r="BQ521" i="42"/>
  <c r="BP521" i="42"/>
  <c r="BO521" i="42"/>
  <c r="BN521" i="42"/>
  <c r="BM521" i="42"/>
  <c r="BL521" i="42"/>
  <c r="BK521" i="42"/>
  <c r="BJ521" i="42"/>
  <c r="BI521" i="42"/>
  <c r="BH521" i="42"/>
  <c r="BG521" i="42"/>
  <c r="BF521" i="42"/>
  <c r="BQ520" i="42"/>
  <c r="BP520" i="42"/>
  <c r="BO520" i="42"/>
  <c r="BN520" i="42"/>
  <c r="BM520" i="42"/>
  <c r="BL520" i="42"/>
  <c r="BK520" i="42"/>
  <c r="BJ520" i="42"/>
  <c r="BI520" i="42"/>
  <c r="BH520" i="42"/>
  <c r="BG520" i="42"/>
  <c r="BF520" i="42"/>
  <c r="BQ519" i="42"/>
  <c r="BP519" i="42"/>
  <c r="BO519" i="42"/>
  <c r="BN519" i="42"/>
  <c r="BM519" i="42"/>
  <c r="BL519" i="42"/>
  <c r="BK519" i="42"/>
  <c r="BJ519" i="42"/>
  <c r="BI519" i="42"/>
  <c r="BH519" i="42"/>
  <c r="BG519" i="42"/>
  <c r="BF519" i="42"/>
  <c r="BQ518" i="42"/>
  <c r="BP518" i="42"/>
  <c r="BO518" i="42"/>
  <c r="BN518" i="42"/>
  <c r="BM518" i="42"/>
  <c r="BL518" i="42"/>
  <c r="BK518" i="42"/>
  <c r="BJ518" i="42"/>
  <c r="BI518" i="42"/>
  <c r="BH518" i="42"/>
  <c r="BG518" i="42"/>
  <c r="BF518" i="42"/>
  <c r="BQ517" i="42"/>
  <c r="BP517" i="42"/>
  <c r="BO517" i="42"/>
  <c r="BN517" i="42"/>
  <c r="BM517" i="42"/>
  <c r="BL517" i="42"/>
  <c r="BK517" i="42"/>
  <c r="BJ517" i="42"/>
  <c r="BI517" i="42"/>
  <c r="BH517" i="42"/>
  <c r="BG517" i="42"/>
  <c r="BF517" i="42"/>
  <c r="BQ516" i="42"/>
  <c r="BP516" i="42"/>
  <c r="BO516" i="42"/>
  <c r="BN516" i="42"/>
  <c r="BM516" i="42"/>
  <c r="BL516" i="42"/>
  <c r="BK516" i="42"/>
  <c r="BJ516" i="42"/>
  <c r="BI516" i="42"/>
  <c r="BH516" i="42"/>
  <c r="BG516" i="42"/>
  <c r="BF516" i="42"/>
  <c r="BQ515" i="42"/>
  <c r="BP515" i="42"/>
  <c r="BO515" i="42"/>
  <c r="BN515" i="42"/>
  <c r="BM515" i="42"/>
  <c r="BL515" i="42"/>
  <c r="BK515" i="42"/>
  <c r="BJ515" i="42"/>
  <c r="BI515" i="42"/>
  <c r="BH515" i="42"/>
  <c r="BG515" i="42"/>
  <c r="BF515" i="42"/>
  <c r="BQ514" i="42"/>
  <c r="BP514" i="42"/>
  <c r="BO514" i="42"/>
  <c r="BN514" i="42"/>
  <c r="BM514" i="42"/>
  <c r="BL514" i="42"/>
  <c r="BK514" i="42"/>
  <c r="BJ514" i="42"/>
  <c r="BI514" i="42"/>
  <c r="BH514" i="42"/>
  <c r="BG514" i="42"/>
  <c r="BF514" i="42"/>
  <c r="BQ513" i="42"/>
  <c r="BP513" i="42"/>
  <c r="BO513" i="42"/>
  <c r="BN513" i="42"/>
  <c r="BM513" i="42"/>
  <c r="BL513" i="42"/>
  <c r="BK513" i="42"/>
  <c r="BJ513" i="42"/>
  <c r="BI513" i="42"/>
  <c r="BH513" i="42"/>
  <c r="BG513" i="42"/>
  <c r="BF513" i="42"/>
  <c r="BQ512" i="42"/>
  <c r="BP512" i="42"/>
  <c r="BO512" i="42"/>
  <c r="BN512" i="42"/>
  <c r="BM512" i="42"/>
  <c r="BL512" i="42"/>
  <c r="BK512" i="42"/>
  <c r="BJ512" i="42"/>
  <c r="BI512" i="42"/>
  <c r="BH512" i="42"/>
  <c r="BG512" i="42"/>
  <c r="BF512" i="42"/>
  <c r="BQ511" i="42"/>
  <c r="BP511" i="42"/>
  <c r="BO511" i="42"/>
  <c r="BN511" i="42"/>
  <c r="BM511" i="42"/>
  <c r="BL511" i="42"/>
  <c r="BK511" i="42"/>
  <c r="BJ511" i="42"/>
  <c r="BI511" i="42"/>
  <c r="BH511" i="42"/>
  <c r="BG511" i="42"/>
  <c r="BF511" i="42"/>
  <c r="BQ510" i="42"/>
  <c r="BP510" i="42"/>
  <c r="BO510" i="42"/>
  <c r="BN510" i="42"/>
  <c r="BM510" i="42"/>
  <c r="BL510" i="42"/>
  <c r="BK510" i="42"/>
  <c r="BJ510" i="42"/>
  <c r="BI510" i="42"/>
  <c r="BH510" i="42"/>
  <c r="BG510" i="42"/>
  <c r="BF510" i="42"/>
  <c r="BQ509" i="42"/>
  <c r="BP509" i="42"/>
  <c r="BO509" i="42"/>
  <c r="BN509" i="42"/>
  <c r="BM509" i="42"/>
  <c r="BL509" i="42"/>
  <c r="BK509" i="42"/>
  <c r="BJ509" i="42"/>
  <c r="BI509" i="42"/>
  <c r="BH509" i="42"/>
  <c r="BG509" i="42"/>
  <c r="BF509" i="42"/>
  <c r="BQ508" i="42"/>
  <c r="BP508" i="42"/>
  <c r="BO508" i="42"/>
  <c r="BN508" i="42"/>
  <c r="BM508" i="42"/>
  <c r="BL508" i="42"/>
  <c r="BK508" i="42"/>
  <c r="BJ508" i="42"/>
  <c r="BI508" i="42"/>
  <c r="BH508" i="42"/>
  <c r="BG508" i="42"/>
  <c r="BF508" i="42"/>
  <c r="BQ507" i="42"/>
  <c r="BP507" i="42"/>
  <c r="BO507" i="42"/>
  <c r="BN507" i="42"/>
  <c r="BM507" i="42"/>
  <c r="BL507" i="42"/>
  <c r="BK507" i="42"/>
  <c r="BJ507" i="42"/>
  <c r="BI507" i="42"/>
  <c r="BH507" i="42"/>
  <c r="BG507" i="42"/>
  <c r="BF507" i="42"/>
  <c r="BQ506" i="42"/>
  <c r="BP506" i="42"/>
  <c r="BO506" i="42"/>
  <c r="BN506" i="42"/>
  <c r="BM506" i="42"/>
  <c r="BL506" i="42"/>
  <c r="BK506" i="42"/>
  <c r="BJ506" i="42"/>
  <c r="BI506" i="42"/>
  <c r="BH506" i="42"/>
  <c r="BG506" i="42"/>
  <c r="BF506" i="42"/>
  <c r="BQ505" i="42"/>
  <c r="BP505" i="42"/>
  <c r="BO505" i="42"/>
  <c r="BN505" i="42"/>
  <c r="BM505" i="42"/>
  <c r="BL505" i="42"/>
  <c r="BK505" i="42"/>
  <c r="BJ505" i="42"/>
  <c r="BI505" i="42"/>
  <c r="BH505" i="42"/>
  <c r="BG505" i="42"/>
  <c r="BF505" i="42"/>
  <c r="BQ504" i="42"/>
  <c r="BP504" i="42"/>
  <c r="BO504" i="42"/>
  <c r="BN504" i="42"/>
  <c r="BM504" i="42"/>
  <c r="BL504" i="42"/>
  <c r="BK504" i="42"/>
  <c r="BJ504" i="42"/>
  <c r="BI504" i="42"/>
  <c r="BH504" i="42"/>
  <c r="BG504" i="42"/>
  <c r="BF504" i="42"/>
  <c r="BQ503" i="42"/>
  <c r="BP503" i="42"/>
  <c r="BO503" i="42"/>
  <c r="BN503" i="42"/>
  <c r="BM503" i="42"/>
  <c r="BL503" i="42"/>
  <c r="BK503" i="42"/>
  <c r="BJ503" i="42"/>
  <c r="BI503" i="42"/>
  <c r="BH503" i="42"/>
  <c r="BG503" i="42"/>
  <c r="BF503" i="42"/>
  <c r="BQ502" i="42"/>
  <c r="BP502" i="42"/>
  <c r="BO502" i="42"/>
  <c r="BN502" i="42"/>
  <c r="BM502" i="42"/>
  <c r="BL502" i="42"/>
  <c r="BK502" i="42"/>
  <c r="BJ502" i="42"/>
  <c r="BI502" i="42"/>
  <c r="BH502" i="42"/>
  <c r="BG502" i="42"/>
  <c r="BF502" i="42"/>
  <c r="BQ501" i="42"/>
  <c r="BP501" i="42"/>
  <c r="BO501" i="42"/>
  <c r="BN501" i="42"/>
  <c r="BM501" i="42"/>
  <c r="BL501" i="42"/>
  <c r="BK501" i="42"/>
  <c r="BJ501" i="42"/>
  <c r="BI501" i="42"/>
  <c r="BH501" i="42"/>
  <c r="BG501" i="42"/>
  <c r="BF501" i="42"/>
  <c r="BQ500" i="42"/>
  <c r="BP500" i="42"/>
  <c r="BO500" i="42"/>
  <c r="BN500" i="42"/>
  <c r="BM500" i="42"/>
  <c r="BL500" i="42"/>
  <c r="BK500" i="42"/>
  <c r="BJ500" i="42"/>
  <c r="BI500" i="42"/>
  <c r="BH500" i="42"/>
  <c r="BG500" i="42"/>
  <c r="BF500" i="42"/>
  <c r="BQ499" i="42"/>
  <c r="BP499" i="42"/>
  <c r="BO499" i="42"/>
  <c r="BN499" i="42"/>
  <c r="BM499" i="42"/>
  <c r="BL499" i="42"/>
  <c r="BK499" i="42"/>
  <c r="BJ499" i="42"/>
  <c r="BI499" i="42"/>
  <c r="BH499" i="42"/>
  <c r="BG499" i="42"/>
  <c r="BF499" i="42"/>
  <c r="BQ498" i="42"/>
  <c r="BP498" i="42"/>
  <c r="BO498" i="42"/>
  <c r="BN498" i="42"/>
  <c r="BM498" i="42"/>
  <c r="BL498" i="42"/>
  <c r="BK498" i="42"/>
  <c r="BJ498" i="42"/>
  <c r="BI498" i="42"/>
  <c r="BH498" i="42"/>
  <c r="BG498" i="42"/>
  <c r="BF498" i="42"/>
  <c r="BQ497" i="42"/>
  <c r="BP497" i="42"/>
  <c r="BO497" i="42"/>
  <c r="BN497" i="42"/>
  <c r="BM497" i="42"/>
  <c r="BL497" i="42"/>
  <c r="BK497" i="42"/>
  <c r="BJ497" i="42"/>
  <c r="BI497" i="42"/>
  <c r="BH497" i="42"/>
  <c r="BG497" i="42"/>
  <c r="BF497" i="42"/>
  <c r="BQ496" i="42"/>
  <c r="BP496" i="42"/>
  <c r="BO496" i="42"/>
  <c r="BN496" i="42"/>
  <c r="BM496" i="42"/>
  <c r="BL496" i="42"/>
  <c r="BK496" i="42"/>
  <c r="BJ496" i="42"/>
  <c r="BI496" i="42"/>
  <c r="BH496" i="42"/>
  <c r="BG496" i="42"/>
  <c r="BF496" i="42"/>
  <c r="BQ495" i="42"/>
  <c r="BP495" i="42"/>
  <c r="BO495" i="42"/>
  <c r="BN495" i="42"/>
  <c r="BM495" i="42"/>
  <c r="BL495" i="42"/>
  <c r="BK495" i="42"/>
  <c r="BJ495" i="42"/>
  <c r="BI495" i="42"/>
  <c r="BH495" i="42"/>
  <c r="BG495" i="42"/>
  <c r="BF495" i="42"/>
  <c r="BQ494" i="42"/>
  <c r="BP494" i="42"/>
  <c r="BO494" i="42"/>
  <c r="BN494" i="42"/>
  <c r="BM494" i="42"/>
  <c r="BL494" i="42"/>
  <c r="BK494" i="42"/>
  <c r="BJ494" i="42"/>
  <c r="BI494" i="42"/>
  <c r="BH494" i="42"/>
  <c r="BG494" i="42"/>
  <c r="BF494" i="42"/>
  <c r="BQ493" i="42"/>
  <c r="BP493" i="42"/>
  <c r="BO493" i="42"/>
  <c r="BN493" i="42"/>
  <c r="BM493" i="42"/>
  <c r="BL493" i="42"/>
  <c r="BK493" i="42"/>
  <c r="BJ493" i="42"/>
  <c r="BI493" i="42"/>
  <c r="BH493" i="42"/>
  <c r="BG493" i="42"/>
  <c r="BF493" i="42"/>
  <c r="BQ492" i="42"/>
  <c r="BP492" i="42"/>
  <c r="BO492" i="42"/>
  <c r="BN492" i="42"/>
  <c r="BM492" i="42"/>
  <c r="BL492" i="42"/>
  <c r="BK492" i="42"/>
  <c r="BJ492" i="42"/>
  <c r="BI492" i="42"/>
  <c r="BH492" i="42"/>
  <c r="BG492" i="42"/>
  <c r="BF492" i="42"/>
  <c r="BQ491" i="42"/>
  <c r="BP491" i="42"/>
  <c r="BO491" i="42"/>
  <c r="BN491" i="42"/>
  <c r="BM491" i="42"/>
  <c r="BL491" i="42"/>
  <c r="BK491" i="42"/>
  <c r="BJ491" i="42"/>
  <c r="BI491" i="42"/>
  <c r="BH491" i="42"/>
  <c r="BG491" i="42"/>
  <c r="BF491" i="42"/>
  <c r="BQ490" i="42"/>
  <c r="BP490" i="42"/>
  <c r="BO490" i="42"/>
  <c r="BN490" i="42"/>
  <c r="BM490" i="42"/>
  <c r="BL490" i="42"/>
  <c r="BK490" i="42"/>
  <c r="BJ490" i="42"/>
  <c r="BI490" i="42"/>
  <c r="BH490" i="42"/>
  <c r="BG490" i="42"/>
  <c r="BF490" i="42"/>
  <c r="BQ489" i="42"/>
  <c r="BP489" i="42"/>
  <c r="BO489" i="42"/>
  <c r="BN489" i="42"/>
  <c r="BM489" i="42"/>
  <c r="BL489" i="42"/>
  <c r="BK489" i="42"/>
  <c r="BJ489" i="42"/>
  <c r="BI489" i="42"/>
  <c r="BH489" i="42"/>
  <c r="BG489" i="42"/>
  <c r="BF489" i="42"/>
  <c r="BQ488" i="42"/>
  <c r="BP488" i="42"/>
  <c r="BO488" i="42"/>
  <c r="BN488" i="42"/>
  <c r="BM488" i="42"/>
  <c r="BL488" i="42"/>
  <c r="BK488" i="42"/>
  <c r="BJ488" i="42"/>
  <c r="BI488" i="42"/>
  <c r="BH488" i="42"/>
  <c r="BG488" i="42"/>
  <c r="BF488" i="42"/>
  <c r="BQ487" i="42"/>
  <c r="BP487" i="42"/>
  <c r="BO487" i="42"/>
  <c r="BN487" i="42"/>
  <c r="BM487" i="42"/>
  <c r="BL487" i="42"/>
  <c r="BK487" i="42"/>
  <c r="BJ487" i="42"/>
  <c r="BI487" i="42"/>
  <c r="BH487" i="42"/>
  <c r="BG487" i="42"/>
  <c r="BF487" i="42"/>
  <c r="BQ486" i="42"/>
  <c r="BP486" i="42"/>
  <c r="BO486" i="42"/>
  <c r="BN486" i="42"/>
  <c r="BM486" i="42"/>
  <c r="BL486" i="42"/>
  <c r="BK486" i="42"/>
  <c r="BJ486" i="42"/>
  <c r="BI486" i="42"/>
  <c r="BH486" i="42"/>
  <c r="BG486" i="42"/>
  <c r="BF486" i="42"/>
  <c r="BQ485" i="42"/>
  <c r="BP485" i="42"/>
  <c r="BO485" i="42"/>
  <c r="BN485" i="42"/>
  <c r="BM485" i="42"/>
  <c r="BL485" i="42"/>
  <c r="BK485" i="42"/>
  <c r="BJ485" i="42"/>
  <c r="BI485" i="42"/>
  <c r="BH485" i="42"/>
  <c r="BG485" i="42"/>
  <c r="BF485" i="42"/>
  <c r="BQ484" i="42"/>
  <c r="BP484" i="42"/>
  <c r="BO484" i="42"/>
  <c r="BN484" i="42"/>
  <c r="BM484" i="42"/>
  <c r="BL484" i="42"/>
  <c r="BK484" i="42"/>
  <c r="BJ484" i="42"/>
  <c r="BI484" i="42"/>
  <c r="BH484" i="42"/>
  <c r="BG484" i="42"/>
  <c r="BF484" i="42"/>
  <c r="BQ483" i="42"/>
  <c r="BP483" i="42"/>
  <c r="BO483" i="42"/>
  <c r="BN483" i="42"/>
  <c r="BM483" i="42"/>
  <c r="BL483" i="42"/>
  <c r="BK483" i="42"/>
  <c r="BJ483" i="42"/>
  <c r="BI483" i="42"/>
  <c r="BH483" i="42"/>
  <c r="BG483" i="42"/>
  <c r="BF483" i="42"/>
  <c r="BQ482" i="42"/>
  <c r="BP482" i="42"/>
  <c r="BO482" i="42"/>
  <c r="BN482" i="42"/>
  <c r="BM482" i="42"/>
  <c r="BL482" i="42"/>
  <c r="BK482" i="42"/>
  <c r="BJ482" i="42"/>
  <c r="BI482" i="42"/>
  <c r="BH482" i="42"/>
  <c r="BG482" i="42"/>
  <c r="BF482" i="42"/>
  <c r="BQ481" i="42"/>
  <c r="BP481" i="42"/>
  <c r="BO481" i="42"/>
  <c r="BN481" i="42"/>
  <c r="BM481" i="42"/>
  <c r="BL481" i="42"/>
  <c r="BK481" i="42"/>
  <c r="BJ481" i="42"/>
  <c r="BI481" i="42"/>
  <c r="BH481" i="42"/>
  <c r="BG481" i="42"/>
  <c r="BF481" i="42"/>
  <c r="BQ480" i="42"/>
  <c r="BP480" i="42"/>
  <c r="BO480" i="42"/>
  <c r="BN480" i="42"/>
  <c r="BM480" i="42"/>
  <c r="BL480" i="42"/>
  <c r="BK480" i="42"/>
  <c r="BJ480" i="42"/>
  <c r="BI480" i="42"/>
  <c r="BH480" i="42"/>
  <c r="BG480" i="42"/>
  <c r="BF480" i="42"/>
  <c r="BQ479" i="42"/>
  <c r="BP479" i="42"/>
  <c r="BO479" i="42"/>
  <c r="BN479" i="42"/>
  <c r="BM479" i="42"/>
  <c r="BL479" i="42"/>
  <c r="BK479" i="42"/>
  <c r="BJ479" i="42"/>
  <c r="BI479" i="42"/>
  <c r="BH479" i="42"/>
  <c r="BG479" i="42"/>
  <c r="BF479" i="42"/>
  <c r="BQ478" i="42"/>
  <c r="BP478" i="42"/>
  <c r="BO478" i="42"/>
  <c r="BN478" i="42"/>
  <c r="BM478" i="42"/>
  <c r="BL478" i="42"/>
  <c r="BK478" i="42"/>
  <c r="BJ478" i="42"/>
  <c r="BI478" i="42"/>
  <c r="BH478" i="42"/>
  <c r="BG478" i="42"/>
  <c r="BF478" i="42"/>
  <c r="BQ477" i="42"/>
  <c r="BP477" i="42"/>
  <c r="BO477" i="42"/>
  <c r="BN477" i="42"/>
  <c r="BM477" i="42"/>
  <c r="BL477" i="42"/>
  <c r="BK477" i="42"/>
  <c r="BJ477" i="42"/>
  <c r="BI477" i="42"/>
  <c r="BH477" i="42"/>
  <c r="BG477" i="42"/>
  <c r="BF477" i="42"/>
  <c r="BQ476" i="42"/>
  <c r="BP476" i="42"/>
  <c r="BO476" i="42"/>
  <c r="BN476" i="42"/>
  <c r="BM476" i="42"/>
  <c r="BL476" i="42"/>
  <c r="BK476" i="42"/>
  <c r="BJ476" i="42"/>
  <c r="BI476" i="42"/>
  <c r="BH476" i="42"/>
  <c r="BG476" i="42"/>
  <c r="BF476" i="42"/>
  <c r="BQ475" i="42"/>
  <c r="BP475" i="42"/>
  <c r="BO475" i="42"/>
  <c r="BN475" i="42"/>
  <c r="BM475" i="42"/>
  <c r="BL475" i="42"/>
  <c r="BK475" i="42"/>
  <c r="BJ475" i="42"/>
  <c r="BI475" i="42"/>
  <c r="BH475" i="42"/>
  <c r="BG475" i="42"/>
  <c r="BF475" i="42"/>
  <c r="BQ474" i="42"/>
  <c r="BP474" i="42"/>
  <c r="BO474" i="42"/>
  <c r="BN474" i="42"/>
  <c r="BM474" i="42"/>
  <c r="BL474" i="42"/>
  <c r="BK474" i="42"/>
  <c r="BJ474" i="42"/>
  <c r="BI474" i="42"/>
  <c r="BH474" i="42"/>
  <c r="BG474" i="42"/>
  <c r="BF474" i="42"/>
  <c r="BQ473" i="42"/>
  <c r="BP473" i="42"/>
  <c r="BO473" i="42"/>
  <c r="BN473" i="42"/>
  <c r="BM473" i="42"/>
  <c r="BL473" i="42"/>
  <c r="BK473" i="42"/>
  <c r="BJ473" i="42"/>
  <c r="BI473" i="42"/>
  <c r="BH473" i="42"/>
  <c r="BG473" i="42"/>
  <c r="BF473" i="42"/>
  <c r="BQ472" i="42"/>
  <c r="BP472" i="42"/>
  <c r="BO472" i="42"/>
  <c r="BN472" i="42"/>
  <c r="BM472" i="42"/>
  <c r="BL472" i="42"/>
  <c r="BK472" i="42"/>
  <c r="BJ472" i="42"/>
  <c r="BI472" i="42"/>
  <c r="BH472" i="42"/>
  <c r="BG472" i="42"/>
  <c r="BF472" i="42"/>
  <c r="BQ471" i="42"/>
  <c r="BP471" i="42"/>
  <c r="BO471" i="42"/>
  <c r="BN471" i="42"/>
  <c r="BM471" i="42"/>
  <c r="BL471" i="42"/>
  <c r="BK471" i="42"/>
  <c r="BJ471" i="42"/>
  <c r="BI471" i="42"/>
  <c r="BH471" i="42"/>
  <c r="BG471" i="42"/>
  <c r="BF471" i="42"/>
  <c r="BQ470" i="42"/>
  <c r="BP470" i="42"/>
  <c r="BO470" i="42"/>
  <c r="BN470" i="42"/>
  <c r="BM470" i="42"/>
  <c r="BL470" i="42"/>
  <c r="BK470" i="42"/>
  <c r="BJ470" i="42"/>
  <c r="BI470" i="42"/>
  <c r="BH470" i="42"/>
  <c r="BG470" i="42"/>
  <c r="BF470" i="42"/>
  <c r="BQ469" i="42"/>
  <c r="BP469" i="42"/>
  <c r="BO469" i="42"/>
  <c r="BN469" i="42"/>
  <c r="BM469" i="42"/>
  <c r="BL469" i="42"/>
  <c r="BK469" i="42"/>
  <c r="BJ469" i="42"/>
  <c r="BI469" i="42"/>
  <c r="BH469" i="42"/>
  <c r="BG469" i="42"/>
  <c r="BF469" i="42"/>
  <c r="BQ468" i="42"/>
  <c r="BP468" i="42"/>
  <c r="BO468" i="42"/>
  <c r="BN468" i="42"/>
  <c r="BM468" i="42"/>
  <c r="BL468" i="42"/>
  <c r="BK468" i="42"/>
  <c r="BJ468" i="42"/>
  <c r="BI468" i="42"/>
  <c r="BH468" i="42"/>
  <c r="BG468" i="42"/>
  <c r="BF468" i="42"/>
  <c r="BQ467" i="42"/>
  <c r="BP467" i="42"/>
  <c r="BO467" i="42"/>
  <c r="BN467" i="42"/>
  <c r="BM467" i="42"/>
  <c r="BL467" i="42"/>
  <c r="BK467" i="42"/>
  <c r="BJ467" i="42"/>
  <c r="BI467" i="42"/>
  <c r="BH467" i="42"/>
  <c r="BG467" i="42"/>
  <c r="BF467" i="42"/>
  <c r="BQ466" i="42"/>
  <c r="BP466" i="42"/>
  <c r="BO466" i="42"/>
  <c r="BN466" i="42"/>
  <c r="BM466" i="42"/>
  <c r="BL466" i="42"/>
  <c r="BK466" i="42"/>
  <c r="BJ466" i="42"/>
  <c r="BI466" i="42"/>
  <c r="BH466" i="42"/>
  <c r="BG466" i="42"/>
  <c r="BF466" i="42"/>
  <c r="BQ465" i="42"/>
  <c r="BP465" i="42"/>
  <c r="BO465" i="42"/>
  <c r="BN465" i="42"/>
  <c r="BM465" i="42"/>
  <c r="BL465" i="42"/>
  <c r="BK465" i="42"/>
  <c r="BJ465" i="42"/>
  <c r="BI465" i="42"/>
  <c r="BH465" i="42"/>
  <c r="BG465" i="42"/>
  <c r="BF465" i="42"/>
  <c r="BQ464" i="42"/>
  <c r="BP464" i="42"/>
  <c r="BO464" i="42"/>
  <c r="BN464" i="42"/>
  <c r="BM464" i="42"/>
  <c r="BL464" i="42"/>
  <c r="BK464" i="42"/>
  <c r="BJ464" i="42"/>
  <c r="BI464" i="42"/>
  <c r="BH464" i="42"/>
  <c r="BG464" i="42"/>
  <c r="BF464" i="42"/>
  <c r="BQ463" i="42"/>
  <c r="BP463" i="42"/>
  <c r="BO463" i="42"/>
  <c r="BN463" i="42"/>
  <c r="BM463" i="42"/>
  <c r="BL463" i="42"/>
  <c r="BK463" i="42"/>
  <c r="BJ463" i="42"/>
  <c r="BI463" i="42"/>
  <c r="BH463" i="42"/>
  <c r="BG463" i="42"/>
  <c r="BF463" i="42"/>
  <c r="BQ462" i="42"/>
  <c r="BP462" i="42"/>
  <c r="BO462" i="42"/>
  <c r="BN462" i="42"/>
  <c r="BM462" i="42"/>
  <c r="BL462" i="42"/>
  <c r="BK462" i="42"/>
  <c r="BJ462" i="42"/>
  <c r="BI462" i="42"/>
  <c r="BH462" i="42"/>
  <c r="BG462" i="42"/>
  <c r="BF462" i="42"/>
  <c r="BQ461" i="42"/>
  <c r="BP461" i="42"/>
  <c r="BO461" i="42"/>
  <c r="BN461" i="42"/>
  <c r="BM461" i="42"/>
  <c r="BL461" i="42"/>
  <c r="BK461" i="42"/>
  <c r="BJ461" i="42"/>
  <c r="BI461" i="42"/>
  <c r="BH461" i="42"/>
  <c r="BG461" i="42"/>
  <c r="BF461" i="42"/>
  <c r="BQ460" i="42"/>
  <c r="BP460" i="42"/>
  <c r="BO460" i="42"/>
  <c r="BN460" i="42"/>
  <c r="BM460" i="42"/>
  <c r="BL460" i="42"/>
  <c r="BK460" i="42"/>
  <c r="BJ460" i="42"/>
  <c r="BI460" i="42"/>
  <c r="BH460" i="42"/>
  <c r="BG460" i="42"/>
  <c r="BF460" i="42"/>
  <c r="BQ459" i="42"/>
  <c r="BP459" i="42"/>
  <c r="BO459" i="42"/>
  <c r="BN459" i="42"/>
  <c r="BM459" i="42"/>
  <c r="BL459" i="42"/>
  <c r="BK459" i="42"/>
  <c r="BJ459" i="42"/>
  <c r="BI459" i="42"/>
  <c r="BH459" i="42"/>
  <c r="BG459" i="42"/>
  <c r="BF459" i="42"/>
  <c r="BQ458" i="42"/>
  <c r="BP458" i="42"/>
  <c r="BO458" i="42"/>
  <c r="BN458" i="42"/>
  <c r="BM458" i="42"/>
  <c r="BL458" i="42"/>
  <c r="BK458" i="42"/>
  <c r="BJ458" i="42"/>
  <c r="BI458" i="42"/>
  <c r="BH458" i="42"/>
  <c r="BG458" i="42"/>
  <c r="BF458" i="42"/>
  <c r="BQ457" i="42"/>
  <c r="BP457" i="42"/>
  <c r="BO457" i="42"/>
  <c r="BN457" i="42"/>
  <c r="BM457" i="42"/>
  <c r="BL457" i="42"/>
  <c r="BK457" i="42"/>
  <c r="BJ457" i="42"/>
  <c r="BI457" i="42"/>
  <c r="BH457" i="42"/>
  <c r="BG457" i="42"/>
  <c r="BF457" i="42"/>
  <c r="BQ456" i="42"/>
  <c r="BP456" i="42"/>
  <c r="BO456" i="42"/>
  <c r="BN456" i="42"/>
  <c r="BM456" i="42"/>
  <c r="BL456" i="42"/>
  <c r="BK456" i="42"/>
  <c r="BJ456" i="42"/>
  <c r="BI456" i="42"/>
  <c r="BH456" i="42"/>
  <c r="BG456" i="42"/>
  <c r="BF456" i="42"/>
  <c r="BQ455" i="42"/>
  <c r="BP455" i="42"/>
  <c r="BO455" i="42"/>
  <c r="BN455" i="42"/>
  <c r="BM455" i="42"/>
  <c r="BL455" i="42"/>
  <c r="BK455" i="42"/>
  <c r="BJ455" i="42"/>
  <c r="BI455" i="42"/>
  <c r="BH455" i="42"/>
  <c r="BG455" i="42"/>
  <c r="BF455" i="42"/>
  <c r="BQ454" i="42"/>
  <c r="BP454" i="42"/>
  <c r="BO454" i="42"/>
  <c r="BN454" i="42"/>
  <c r="BM454" i="42"/>
  <c r="BL454" i="42"/>
  <c r="BK454" i="42"/>
  <c r="BJ454" i="42"/>
  <c r="BI454" i="42"/>
  <c r="BH454" i="42"/>
  <c r="BG454" i="42"/>
  <c r="BF454" i="42"/>
  <c r="BQ453" i="42"/>
  <c r="BP453" i="42"/>
  <c r="BO453" i="42"/>
  <c r="BN453" i="42"/>
  <c r="BM453" i="42"/>
  <c r="BL453" i="42"/>
  <c r="BK453" i="42"/>
  <c r="BJ453" i="42"/>
  <c r="BI453" i="42"/>
  <c r="BH453" i="42"/>
  <c r="BG453" i="42"/>
  <c r="BF453" i="42"/>
  <c r="BQ452" i="42"/>
  <c r="BP452" i="42"/>
  <c r="BO452" i="42"/>
  <c r="BN452" i="42"/>
  <c r="BM452" i="42"/>
  <c r="BL452" i="42"/>
  <c r="BK452" i="42"/>
  <c r="BJ452" i="42"/>
  <c r="BI452" i="42"/>
  <c r="BH452" i="42"/>
  <c r="BG452" i="42"/>
  <c r="BF452" i="42"/>
  <c r="BQ451" i="42"/>
  <c r="BP451" i="42"/>
  <c r="BO451" i="42"/>
  <c r="BN451" i="42"/>
  <c r="BM451" i="42"/>
  <c r="BL451" i="42"/>
  <c r="BK451" i="42"/>
  <c r="BJ451" i="42"/>
  <c r="BI451" i="42"/>
  <c r="BH451" i="42"/>
  <c r="BG451" i="42"/>
  <c r="BF451" i="42"/>
  <c r="BQ450" i="42"/>
  <c r="BP450" i="42"/>
  <c r="BO450" i="42"/>
  <c r="BN450" i="42"/>
  <c r="BM450" i="42"/>
  <c r="BL450" i="42"/>
  <c r="BK450" i="42"/>
  <c r="BJ450" i="42"/>
  <c r="BI450" i="42"/>
  <c r="BH450" i="42"/>
  <c r="BG450" i="42"/>
  <c r="BF450" i="42"/>
  <c r="BQ449" i="42"/>
  <c r="BP449" i="42"/>
  <c r="BO449" i="42"/>
  <c r="BN449" i="42"/>
  <c r="BM449" i="42"/>
  <c r="BL449" i="42"/>
  <c r="BK449" i="42"/>
  <c r="BJ449" i="42"/>
  <c r="BI449" i="42"/>
  <c r="BH449" i="42"/>
  <c r="BG449" i="42"/>
  <c r="BF449" i="42"/>
  <c r="BQ448" i="42"/>
  <c r="BP448" i="42"/>
  <c r="BO448" i="42"/>
  <c r="BN448" i="42"/>
  <c r="BM448" i="42"/>
  <c r="BL448" i="42"/>
  <c r="BK448" i="42"/>
  <c r="BJ448" i="42"/>
  <c r="BI448" i="42"/>
  <c r="BH448" i="42"/>
  <c r="BG448" i="42"/>
  <c r="BF448" i="42"/>
  <c r="BQ447" i="42"/>
  <c r="BP447" i="42"/>
  <c r="BO447" i="42"/>
  <c r="BN447" i="42"/>
  <c r="BM447" i="42"/>
  <c r="BL447" i="42"/>
  <c r="BK447" i="42"/>
  <c r="BJ447" i="42"/>
  <c r="BI447" i="42"/>
  <c r="BH447" i="42"/>
  <c r="BG447" i="42"/>
  <c r="BF447" i="42"/>
  <c r="BQ446" i="42"/>
  <c r="BP446" i="42"/>
  <c r="BO446" i="42"/>
  <c r="BN446" i="42"/>
  <c r="BM446" i="42"/>
  <c r="BL446" i="42"/>
  <c r="BK446" i="42"/>
  <c r="BJ446" i="42"/>
  <c r="BI446" i="42"/>
  <c r="BH446" i="42"/>
  <c r="BG446" i="42"/>
  <c r="BF446" i="42"/>
  <c r="BQ445" i="42"/>
  <c r="BP445" i="42"/>
  <c r="BO445" i="42"/>
  <c r="BN445" i="42"/>
  <c r="BM445" i="42"/>
  <c r="BL445" i="42"/>
  <c r="BK445" i="42"/>
  <c r="BJ445" i="42"/>
  <c r="BI445" i="42"/>
  <c r="BH445" i="42"/>
  <c r="BG445" i="42"/>
  <c r="BF445" i="42"/>
  <c r="BQ444" i="42"/>
  <c r="BP444" i="42"/>
  <c r="BO444" i="42"/>
  <c r="BN444" i="42"/>
  <c r="BM444" i="42"/>
  <c r="BL444" i="42"/>
  <c r="BK444" i="42"/>
  <c r="BJ444" i="42"/>
  <c r="BI444" i="42"/>
  <c r="BH444" i="42"/>
  <c r="BG444" i="42"/>
  <c r="BF444" i="42"/>
  <c r="BQ443" i="42"/>
  <c r="BP443" i="42"/>
  <c r="BO443" i="42"/>
  <c r="BN443" i="42"/>
  <c r="BM443" i="42"/>
  <c r="BL443" i="42"/>
  <c r="BK443" i="42"/>
  <c r="BJ443" i="42"/>
  <c r="BI443" i="42"/>
  <c r="BH443" i="42"/>
  <c r="BG443" i="42"/>
  <c r="BF443" i="42"/>
  <c r="BQ442" i="42"/>
  <c r="BP442" i="42"/>
  <c r="BO442" i="42"/>
  <c r="BN442" i="42"/>
  <c r="BM442" i="42"/>
  <c r="BL442" i="42"/>
  <c r="BK442" i="42"/>
  <c r="BJ442" i="42"/>
  <c r="BI442" i="42"/>
  <c r="BH442" i="42"/>
  <c r="BG442" i="42"/>
  <c r="BF442" i="42"/>
  <c r="BQ441" i="42"/>
  <c r="BP441" i="42"/>
  <c r="BO441" i="42"/>
  <c r="BN441" i="42"/>
  <c r="BM441" i="42"/>
  <c r="BL441" i="42"/>
  <c r="BK441" i="42"/>
  <c r="BJ441" i="42"/>
  <c r="BI441" i="42"/>
  <c r="BH441" i="42"/>
  <c r="BG441" i="42"/>
  <c r="BF441" i="42"/>
  <c r="BQ440" i="42"/>
  <c r="BP440" i="42"/>
  <c r="BO440" i="42"/>
  <c r="BN440" i="42"/>
  <c r="BM440" i="42"/>
  <c r="BL440" i="42"/>
  <c r="BK440" i="42"/>
  <c r="BJ440" i="42"/>
  <c r="BI440" i="42"/>
  <c r="BH440" i="42"/>
  <c r="BG440" i="42"/>
  <c r="BF440" i="42"/>
  <c r="BQ439" i="42"/>
  <c r="BP439" i="42"/>
  <c r="BO439" i="42"/>
  <c r="BN439" i="42"/>
  <c r="BM439" i="42"/>
  <c r="BL439" i="42"/>
  <c r="BK439" i="42"/>
  <c r="BJ439" i="42"/>
  <c r="BI439" i="42"/>
  <c r="BH439" i="42"/>
  <c r="BG439" i="42"/>
  <c r="BF439" i="42"/>
  <c r="BQ438" i="42"/>
  <c r="BP438" i="42"/>
  <c r="BO438" i="42"/>
  <c r="BN438" i="42"/>
  <c r="BM438" i="42"/>
  <c r="BL438" i="42"/>
  <c r="BK438" i="42"/>
  <c r="BJ438" i="42"/>
  <c r="BI438" i="42"/>
  <c r="BH438" i="42"/>
  <c r="BG438" i="42"/>
  <c r="BF438" i="42"/>
  <c r="BQ437" i="42"/>
  <c r="BP437" i="42"/>
  <c r="BO437" i="42"/>
  <c r="BN437" i="42"/>
  <c r="BM437" i="42"/>
  <c r="BL437" i="42"/>
  <c r="BK437" i="42"/>
  <c r="BJ437" i="42"/>
  <c r="BI437" i="42"/>
  <c r="BH437" i="42"/>
  <c r="BG437" i="42"/>
  <c r="BF437" i="42"/>
  <c r="BQ436" i="42"/>
  <c r="BP436" i="42"/>
  <c r="BO436" i="42"/>
  <c r="BN436" i="42"/>
  <c r="BM436" i="42"/>
  <c r="BL436" i="42"/>
  <c r="BK436" i="42"/>
  <c r="BJ436" i="42"/>
  <c r="BI436" i="42"/>
  <c r="BH436" i="42"/>
  <c r="BG436" i="42"/>
  <c r="BF436" i="42"/>
  <c r="BQ435" i="42"/>
  <c r="BP435" i="42"/>
  <c r="BO435" i="42"/>
  <c r="BN435" i="42"/>
  <c r="BM435" i="42"/>
  <c r="BL435" i="42"/>
  <c r="BK435" i="42"/>
  <c r="BJ435" i="42"/>
  <c r="BI435" i="42"/>
  <c r="BH435" i="42"/>
  <c r="BG435" i="42"/>
  <c r="BF435" i="42"/>
  <c r="BQ434" i="42"/>
  <c r="BP434" i="42"/>
  <c r="BO434" i="42"/>
  <c r="BN434" i="42"/>
  <c r="BM434" i="42"/>
  <c r="BL434" i="42"/>
  <c r="BK434" i="42"/>
  <c r="BJ434" i="42"/>
  <c r="BI434" i="42"/>
  <c r="BH434" i="42"/>
  <c r="BG434" i="42"/>
  <c r="BF434" i="42"/>
  <c r="BQ433" i="42"/>
  <c r="BP433" i="42"/>
  <c r="BO433" i="42"/>
  <c r="BN433" i="42"/>
  <c r="BM433" i="42"/>
  <c r="BL433" i="42"/>
  <c r="BK433" i="42"/>
  <c r="BJ433" i="42"/>
  <c r="BI433" i="42"/>
  <c r="BH433" i="42"/>
  <c r="BG433" i="42"/>
  <c r="BF433" i="42"/>
  <c r="BQ432" i="42"/>
  <c r="BP432" i="42"/>
  <c r="BO432" i="42"/>
  <c r="BN432" i="42"/>
  <c r="BM432" i="42"/>
  <c r="BL432" i="42"/>
  <c r="BK432" i="42"/>
  <c r="BJ432" i="42"/>
  <c r="BI432" i="42"/>
  <c r="BH432" i="42"/>
  <c r="BG432" i="42"/>
  <c r="BF432" i="42"/>
  <c r="BQ431" i="42"/>
  <c r="BP431" i="42"/>
  <c r="BO431" i="42"/>
  <c r="BN431" i="42"/>
  <c r="BM431" i="42"/>
  <c r="BL431" i="42"/>
  <c r="BK431" i="42"/>
  <c r="BJ431" i="42"/>
  <c r="BI431" i="42"/>
  <c r="BH431" i="42"/>
  <c r="BG431" i="42"/>
  <c r="BF431" i="42"/>
  <c r="BQ430" i="42"/>
  <c r="BP430" i="42"/>
  <c r="BO430" i="42"/>
  <c r="BN430" i="42"/>
  <c r="BM430" i="42"/>
  <c r="BL430" i="42"/>
  <c r="BK430" i="42"/>
  <c r="BJ430" i="42"/>
  <c r="BI430" i="42"/>
  <c r="BH430" i="42"/>
  <c r="BG430" i="42"/>
  <c r="BF430" i="42"/>
  <c r="BQ429" i="42"/>
  <c r="BP429" i="42"/>
  <c r="BO429" i="42"/>
  <c r="BN429" i="42"/>
  <c r="BM429" i="42"/>
  <c r="BL429" i="42"/>
  <c r="BK429" i="42"/>
  <c r="BJ429" i="42"/>
  <c r="BI429" i="42"/>
  <c r="BH429" i="42"/>
  <c r="BG429" i="42"/>
  <c r="BF429" i="42"/>
  <c r="BQ428" i="42"/>
  <c r="BP428" i="42"/>
  <c r="BO428" i="42"/>
  <c r="BN428" i="42"/>
  <c r="BM428" i="42"/>
  <c r="BL428" i="42"/>
  <c r="BK428" i="42"/>
  <c r="BJ428" i="42"/>
  <c r="BI428" i="42"/>
  <c r="BH428" i="42"/>
  <c r="BG428" i="42"/>
  <c r="BF428" i="42"/>
  <c r="BQ427" i="42"/>
  <c r="BP427" i="42"/>
  <c r="BO427" i="42"/>
  <c r="BN427" i="42"/>
  <c r="BM427" i="42"/>
  <c r="BL427" i="42"/>
  <c r="BK427" i="42"/>
  <c r="BJ427" i="42"/>
  <c r="BI427" i="42"/>
  <c r="BH427" i="42"/>
  <c r="BG427" i="42"/>
  <c r="BF427" i="42"/>
  <c r="BQ426" i="42"/>
  <c r="BP426" i="42"/>
  <c r="BO426" i="42"/>
  <c r="BN426" i="42"/>
  <c r="BM426" i="42"/>
  <c r="BL426" i="42"/>
  <c r="BK426" i="42"/>
  <c r="BJ426" i="42"/>
  <c r="BI426" i="42"/>
  <c r="BH426" i="42"/>
  <c r="BG426" i="42"/>
  <c r="BF426" i="42"/>
  <c r="BQ425" i="42"/>
  <c r="BP425" i="42"/>
  <c r="BO425" i="42"/>
  <c r="BN425" i="42"/>
  <c r="BM425" i="42"/>
  <c r="BL425" i="42"/>
  <c r="BK425" i="42"/>
  <c r="BJ425" i="42"/>
  <c r="BI425" i="42"/>
  <c r="BH425" i="42"/>
  <c r="BG425" i="42"/>
  <c r="BF425" i="42"/>
  <c r="BQ424" i="42"/>
  <c r="BP424" i="42"/>
  <c r="BO424" i="42"/>
  <c r="BN424" i="42"/>
  <c r="BM424" i="42"/>
  <c r="BL424" i="42"/>
  <c r="BK424" i="42"/>
  <c r="BJ424" i="42"/>
  <c r="BI424" i="42"/>
  <c r="BH424" i="42"/>
  <c r="BG424" i="42"/>
  <c r="BF424" i="42"/>
  <c r="BQ423" i="42"/>
  <c r="BP423" i="42"/>
  <c r="BO423" i="42"/>
  <c r="BN423" i="42"/>
  <c r="BM423" i="42"/>
  <c r="BL423" i="42"/>
  <c r="BK423" i="42"/>
  <c r="BJ423" i="42"/>
  <c r="BI423" i="42"/>
  <c r="BH423" i="42"/>
  <c r="BG423" i="42"/>
  <c r="BF423" i="42"/>
  <c r="BQ422" i="42"/>
  <c r="BP422" i="42"/>
  <c r="BO422" i="42"/>
  <c r="BN422" i="42"/>
  <c r="BM422" i="42"/>
  <c r="BL422" i="42"/>
  <c r="BK422" i="42"/>
  <c r="BJ422" i="42"/>
  <c r="BI422" i="42"/>
  <c r="BH422" i="42"/>
  <c r="BG422" i="42"/>
  <c r="BF422" i="42"/>
  <c r="BQ421" i="42"/>
  <c r="BP421" i="42"/>
  <c r="BO421" i="42"/>
  <c r="BN421" i="42"/>
  <c r="BM421" i="42"/>
  <c r="BL421" i="42"/>
  <c r="BK421" i="42"/>
  <c r="BJ421" i="42"/>
  <c r="BI421" i="42"/>
  <c r="BH421" i="42"/>
  <c r="BG421" i="42"/>
  <c r="BF421" i="42"/>
  <c r="BQ420" i="42"/>
  <c r="BP420" i="42"/>
  <c r="BO420" i="42"/>
  <c r="BN420" i="42"/>
  <c r="BM420" i="42"/>
  <c r="BL420" i="42"/>
  <c r="BK420" i="42"/>
  <c r="BJ420" i="42"/>
  <c r="BI420" i="42"/>
  <c r="BH420" i="42"/>
  <c r="BG420" i="42"/>
  <c r="BF420" i="42"/>
  <c r="BQ419" i="42"/>
  <c r="BP419" i="42"/>
  <c r="BO419" i="42"/>
  <c r="BN419" i="42"/>
  <c r="BM419" i="42"/>
  <c r="BL419" i="42"/>
  <c r="BK419" i="42"/>
  <c r="BJ419" i="42"/>
  <c r="BI419" i="42"/>
  <c r="BH419" i="42"/>
  <c r="BG419" i="42"/>
  <c r="BF419" i="42"/>
  <c r="BQ418" i="42"/>
  <c r="BP418" i="42"/>
  <c r="BO418" i="42"/>
  <c r="BN418" i="42"/>
  <c r="BM418" i="42"/>
  <c r="BL418" i="42"/>
  <c r="BK418" i="42"/>
  <c r="BJ418" i="42"/>
  <c r="BI418" i="42"/>
  <c r="BH418" i="42"/>
  <c r="BG418" i="42"/>
  <c r="BF418" i="42"/>
  <c r="BQ417" i="42"/>
  <c r="BP417" i="42"/>
  <c r="BO417" i="42"/>
  <c r="BN417" i="42"/>
  <c r="BM417" i="42"/>
  <c r="BL417" i="42"/>
  <c r="BK417" i="42"/>
  <c r="BJ417" i="42"/>
  <c r="BI417" i="42"/>
  <c r="BH417" i="42"/>
  <c r="BG417" i="42"/>
  <c r="BF417" i="42"/>
  <c r="BQ416" i="42"/>
  <c r="BP416" i="42"/>
  <c r="BO416" i="42"/>
  <c r="BN416" i="42"/>
  <c r="BM416" i="42"/>
  <c r="BL416" i="42"/>
  <c r="BK416" i="42"/>
  <c r="BJ416" i="42"/>
  <c r="BI416" i="42"/>
  <c r="BH416" i="42"/>
  <c r="BG416" i="42"/>
  <c r="BF416" i="42"/>
  <c r="BQ415" i="42"/>
  <c r="BP415" i="42"/>
  <c r="BO415" i="42"/>
  <c r="BN415" i="42"/>
  <c r="BM415" i="42"/>
  <c r="BL415" i="42"/>
  <c r="BK415" i="42"/>
  <c r="BJ415" i="42"/>
  <c r="BI415" i="42"/>
  <c r="BH415" i="42"/>
  <c r="BG415" i="42"/>
  <c r="BF415" i="42"/>
  <c r="BQ414" i="42"/>
  <c r="BP414" i="42"/>
  <c r="BO414" i="42"/>
  <c r="BN414" i="42"/>
  <c r="BM414" i="42"/>
  <c r="BL414" i="42"/>
  <c r="BK414" i="42"/>
  <c r="BJ414" i="42"/>
  <c r="BI414" i="42"/>
  <c r="BH414" i="42"/>
  <c r="BG414" i="42"/>
  <c r="BF414" i="42"/>
  <c r="BQ413" i="42"/>
  <c r="BP413" i="42"/>
  <c r="BO413" i="42"/>
  <c r="BN413" i="42"/>
  <c r="BM413" i="42"/>
  <c r="BL413" i="42"/>
  <c r="BK413" i="42"/>
  <c r="BJ413" i="42"/>
  <c r="BI413" i="42"/>
  <c r="BH413" i="42"/>
  <c r="BG413" i="42"/>
  <c r="BF413" i="42"/>
  <c r="BQ412" i="42"/>
  <c r="BP412" i="42"/>
  <c r="BO412" i="42"/>
  <c r="BN412" i="42"/>
  <c r="BM412" i="42"/>
  <c r="BL412" i="42"/>
  <c r="BK412" i="42"/>
  <c r="BJ412" i="42"/>
  <c r="BI412" i="42"/>
  <c r="BH412" i="42"/>
  <c r="BG412" i="42"/>
  <c r="BF412" i="42"/>
  <c r="BQ411" i="42"/>
  <c r="BP411" i="42"/>
  <c r="BO411" i="42"/>
  <c r="BN411" i="42"/>
  <c r="BM411" i="42"/>
  <c r="BL411" i="42"/>
  <c r="BK411" i="42"/>
  <c r="BJ411" i="42"/>
  <c r="BI411" i="42"/>
  <c r="BH411" i="42"/>
  <c r="BG411" i="42"/>
  <c r="BF411" i="42"/>
  <c r="BQ410" i="42"/>
  <c r="BP410" i="42"/>
  <c r="BO410" i="42"/>
  <c r="BN410" i="42"/>
  <c r="BM410" i="42"/>
  <c r="BL410" i="42"/>
  <c r="BK410" i="42"/>
  <c r="BJ410" i="42"/>
  <c r="BI410" i="42"/>
  <c r="BH410" i="42"/>
  <c r="BG410" i="42"/>
  <c r="BF410" i="42"/>
  <c r="BQ409" i="42"/>
  <c r="BP409" i="42"/>
  <c r="BO409" i="42"/>
  <c r="BN409" i="42"/>
  <c r="BM409" i="42"/>
  <c r="BL409" i="42"/>
  <c r="BK409" i="42"/>
  <c r="BJ409" i="42"/>
  <c r="BI409" i="42"/>
  <c r="BH409" i="42"/>
  <c r="BG409" i="42"/>
  <c r="BF409" i="42"/>
  <c r="BQ408" i="42"/>
  <c r="BP408" i="42"/>
  <c r="BO408" i="42"/>
  <c r="BN408" i="42"/>
  <c r="BM408" i="42"/>
  <c r="BL408" i="42"/>
  <c r="BK408" i="42"/>
  <c r="BJ408" i="42"/>
  <c r="BI408" i="42"/>
  <c r="BH408" i="42"/>
  <c r="BG408" i="42"/>
  <c r="BF408" i="42"/>
  <c r="BQ407" i="42"/>
  <c r="BP407" i="42"/>
  <c r="BO407" i="42"/>
  <c r="BN407" i="42"/>
  <c r="BM407" i="42"/>
  <c r="BL407" i="42"/>
  <c r="BK407" i="42"/>
  <c r="BJ407" i="42"/>
  <c r="BI407" i="42"/>
  <c r="BH407" i="42"/>
  <c r="BG407" i="42"/>
  <c r="BF407" i="42"/>
  <c r="BQ406" i="42"/>
  <c r="BP406" i="42"/>
  <c r="BO406" i="42"/>
  <c r="BN406" i="42"/>
  <c r="BM406" i="42"/>
  <c r="BL406" i="42"/>
  <c r="BK406" i="42"/>
  <c r="BJ406" i="42"/>
  <c r="BI406" i="42"/>
  <c r="BH406" i="42"/>
  <c r="BG406" i="42"/>
  <c r="BF406" i="42"/>
  <c r="BQ405" i="42"/>
  <c r="BP405" i="42"/>
  <c r="BO405" i="42"/>
  <c r="BN405" i="42"/>
  <c r="BM405" i="42"/>
  <c r="BL405" i="42"/>
  <c r="BK405" i="42"/>
  <c r="BJ405" i="42"/>
  <c r="BI405" i="42"/>
  <c r="BH405" i="42"/>
  <c r="BG405" i="42"/>
  <c r="BF405" i="42"/>
  <c r="BQ404" i="42"/>
  <c r="BP404" i="42"/>
  <c r="BO404" i="42"/>
  <c r="BN404" i="42"/>
  <c r="BM404" i="42"/>
  <c r="BL404" i="42"/>
  <c r="BK404" i="42"/>
  <c r="BJ404" i="42"/>
  <c r="BI404" i="42"/>
  <c r="BH404" i="42"/>
  <c r="BG404" i="42"/>
  <c r="BF404" i="42"/>
  <c r="BQ403" i="42"/>
  <c r="BP403" i="42"/>
  <c r="BO403" i="42"/>
  <c r="BN403" i="42"/>
  <c r="BM403" i="42"/>
  <c r="BL403" i="42"/>
  <c r="BK403" i="42"/>
  <c r="BJ403" i="42"/>
  <c r="BI403" i="42"/>
  <c r="BH403" i="42"/>
  <c r="BG403" i="42"/>
  <c r="BF403" i="42"/>
  <c r="BQ402" i="42"/>
  <c r="BP402" i="42"/>
  <c r="BO402" i="42"/>
  <c r="BN402" i="42"/>
  <c r="BM402" i="42"/>
  <c r="BL402" i="42"/>
  <c r="BK402" i="42"/>
  <c r="BJ402" i="42"/>
  <c r="BI402" i="42"/>
  <c r="BH402" i="42"/>
  <c r="BG402" i="42"/>
  <c r="BF402" i="42"/>
  <c r="BQ401" i="42"/>
  <c r="BP401" i="42"/>
  <c r="BO401" i="42"/>
  <c r="BN401" i="42"/>
  <c r="BM401" i="42"/>
  <c r="BL401" i="42"/>
  <c r="BK401" i="42"/>
  <c r="BJ401" i="42"/>
  <c r="BI401" i="42"/>
  <c r="BH401" i="42"/>
  <c r="BG401" i="42"/>
  <c r="BF401" i="42"/>
  <c r="BQ400" i="42"/>
  <c r="BP400" i="42"/>
  <c r="BO400" i="42"/>
  <c r="BN400" i="42"/>
  <c r="BM400" i="42"/>
  <c r="BL400" i="42"/>
  <c r="BK400" i="42"/>
  <c r="BJ400" i="42"/>
  <c r="BI400" i="42"/>
  <c r="BH400" i="42"/>
  <c r="BG400" i="42"/>
  <c r="BF400" i="42"/>
  <c r="BQ399" i="42"/>
  <c r="BP399" i="42"/>
  <c r="BO399" i="42"/>
  <c r="BN399" i="42"/>
  <c r="BM399" i="42"/>
  <c r="BL399" i="42"/>
  <c r="BK399" i="42"/>
  <c r="BJ399" i="42"/>
  <c r="BI399" i="42"/>
  <c r="BH399" i="42"/>
  <c r="BG399" i="42"/>
  <c r="BF399" i="42"/>
  <c r="BQ398" i="42"/>
  <c r="BP398" i="42"/>
  <c r="BO398" i="42"/>
  <c r="BN398" i="42"/>
  <c r="BM398" i="42"/>
  <c r="BL398" i="42"/>
  <c r="BK398" i="42"/>
  <c r="BJ398" i="42"/>
  <c r="BI398" i="42"/>
  <c r="BH398" i="42"/>
  <c r="BG398" i="42"/>
  <c r="BF398" i="42"/>
  <c r="BQ397" i="42"/>
  <c r="BP397" i="42"/>
  <c r="BO397" i="42"/>
  <c r="BN397" i="42"/>
  <c r="BM397" i="42"/>
  <c r="BL397" i="42"/>
  <c r="BK397" i="42"/>
  <c r="BJ397" i="42"/>
  <c r="BI397" i="42"/>
  <c r="BH397" i="42"/>
  <c r="BG397" i="42"/>
  <c r="BF397" i="42"/>
  <c r="BQ396" i="42"/>
  <c r="BP396" i="42"/>
  <c r="BO396" i="42"/>
  <c r="BN396" i="42"/>
  <c r="BM396" i="42"/>
  <c r="BL396" i="42"/>
  <c r="BK396" i="42"/>
  <c r="BJ396" i="42"/>
  <c r="BI396" i="42"/>
  <c r="BH396" i="42"/>
  <c r="BG396" i="42"/>
  <c r="BF396" i="42"/>
  <c r="BQ395" i="42"/>
  <c r="BP395" i="42"/>
  <c r="BO395" i="42"/>
  <c r="BN395" i="42"/>
  <c r="BM395" i="42"/>
  <c r="BL395" i="42"/>
  <c r="BK395" i="42"/>
  <c r="BJ395" i="42"/>
  <c r="BI395" i="42"/>
  <c r="BH395" i="42"/>
  <c r="BG395" i="42"/>
  <c r="BF395" i="42"/>
  <c r="BQ394" i="42"/>
  <c r="BP394" i="42"/>
  <c r="BO394" i="42"/>
  <c r="BN394" i="42"/>
  <c r="BM394" i="42"/>
  <c r="BL394" i="42"/>
  <c r="BK394" i="42"/>
  <c r="BJ394" i="42"/>
  <c r="BI394" i="42"/>
  <c r="BH394" i="42"/>
  <c r="BG394" i="42"/>
  <c r="BF394" i="42"/>
  <c r="BQ393" i="42"/>
  <c r="BP393" i="42"/>
  <c r="BO393" i="42"/>
  <c r="BN393" i="42"/>
  <c r="BM393" i="42"/>
  <c r="BL393" i="42"/>
  <c r="BK393" i="42"/>
  <c r="BJ393" i="42"/>
  <c r="BI393" i="42"/>
  <c r="BH393" i="42"/>
  <c r="BG393" i="42"/>
  <c r="BF393" i="42"/>
  <c r="BQ392" i="42"/>
  <c r="BP392" i="42"/>
  <c r="BO392" i="42"/>
  <c r="BN392" i="42"/>
  <c r="BM392" i="42"/>
  <c r="BL392" i="42"/>
  <c r="BK392" i="42"/>
  <c r="BJ392" i="42"/>
  <c r="BI392" i="42"/>
  <c r="BH392" i="42"/>
  <c r="BG392" i="42"/>
  <c r="BF392" i="42"/>
  <c r="BQ391" i="42"/>
  <c r="BP391" i="42"/>
  <c r="BO391" i="42"/>
  <c r="BN391" i="42"/>
  <c r="BM391" i="42"/>
  <c r="BL391" i="42"/>
  <c r="BK391" i="42"/>
  <c r="BJ391" i="42"/>
  <c r="BI391" i="42"/>
  <c r="BH391" i="42"/>
  <c r="BG391" i="42"/>
  <c r="BF391" i="42"/>
  <c r="BQ390" i="42"/>
  <c r="BP390" i="42"/>
  <c r="BO390" i="42"/>
  <c r="BN390" i="42"/>
  <c r="BM390" i="42"/>
  <c r="BL390" i="42"/>
  <c r="BK390" i="42"/>
  <c r="BJ390" i="42"/>
  <c r="BI390" i="42"/>
  <c r="BH390" i="42"/>
  <c r="BG390" i="42"/>
  <c r="BF390" i="42"/>
  <c r="BQ389" i="42"/>
  <c r="BP389" i="42"/>
  <c r="BO389" i="42"/>
  <c r="BN389" i="42"/>
  <c r="BM389" i="42"/>
  <c r="BL389" i="42"/>
  <c r="BK389" i="42"/>
  <c r="BJ389" i="42"/>
  <c r="BI389" i="42"/>
  <c r="BH389" i="42"/>
  <c r="BG389" i="42"/>
  <c r="BF389" i="42"/>
  <c r="BQ388" i="42"/>
  <c r="BP388" i="42"/>
  <c r="BO388" i="42"/>
  <c r="BN388" i="42"/>
  <c r="BM388" i="42"/>
  <c r="BL388" i="42"/>
  <c r="BK388" i="42"/>
  <c r="BJ388" i="42"/>
  <c r="BI388" i="42"/>
  <c r="BH388" i="42"/>
  <c r="BG388" i="42"/>
  <c r="BF388" i="42"/>
  <c r="BQ387" i="42"/>
  <c r="BP387" i="42"/>
  <c r="BO387" i="42"/>
  <c r="BN387" i="42"/>
  <c r="BM387" i="42"/>
  <c r="BL387" i="42"/>
  <c r="BK387" i="42"/>
  <c r="BJ387" i="42"/>
  <c r="BI387" i="42"/>
  <c r="BH387" i="42"/>
  <c r="BG387" i="42"/>
  <c r="BF387" i="42"/>
  <c r="BQ386" i="42"/>
  <c r="BP386" i="42"/>
  <c r="BO386" i="42"/>
  <c r="BN386" i="42"/>
  <c r="BM386" i="42"/>
  <c r="BL386" i="42"/>
  <c r="BK386" i="42"/>
  <c r="BJ386" i="42"/>
  <c r="BI386" i="42"/>
  <c r="BH386" i="42"/>
  <c r="BG386" i="42"/>
  <c r="BF386" i="42"/>
  <c r="BQ385" i="42"/>
  <c r="BP385" i="42"/>
  <c r="BO385" i="42"/>
  <c r="BN385" i="42"/>
  <c r="BM385" i="42"/>
  <c r="BL385" i="42"/>
  <c r="BK385" i="42"/>
  <c r="BJ385" i="42"/>
  <c r="BI385" i="42"/>
  <c r="BH385" i="42"/>
  <c r="BG385" i="42"/>
  <c r="BF385" i="42"/>
  <c r="BQ384" i="42"/>
  <c r="BP384" i="42"/>
  <c r="BO384" i="42"/>
  <c r="BN384" i="42"/>
  <c r="BM384" i="42"/>
  <c r="BL384" i="42"/>
  <c r="BK384" i="42"/>
  <c r="BJ384" i="42"/>
  <c r="BI384" i="42"/>
  <c r="BH384" i="42"/>
  <c r="BG384" i="42"/>
  <c r="BF384" i="42"/>
  <c r="BQ383" i="42"/>
  <c r="BP383" i="42"/>
  <c r="BO383" i="42"/>
  <c r="BN383" i="42"/>
  <c r="BM383" i="42"/>
  <c r="BL383" i="42"/>
  <c r="BK383" i="42"/>
  <c r="BJ383" i="42"/>
  <c r="BI383" i="42"/>
  <c r="BH383" i="42"/>
  <c r="BG383" i="42"/>
  <c r="BF383" i="42"/>
  <c r="BQ382" i="42"/>
  <c r="BP382" i="42"/>
  <c r="BO382" i="42"/>
  <c r="BN382" i="42"/>
  <c r="BM382" i="42"/>
  <c r="BL382" i="42"/>
  <c r="BK382" i="42"/>
  <c r="BJ382" i="42"/>
  <c r="BI382" i="42"/>
  <c r="BH382" i="42"/>
  <c r="BG382" i="42"/>
  <c r="BF382" i="42"/>
  <c r="BQ381" i="42"/>
  <c r="BP381" i="42"/>
  <c r="BO381" i="42"/>
  <c r="BN381" i="42"/>
  <c r="BM381" i="42"/>
  <c r="BL381" i="42"/>
  <c r="BK381" i="42"/>
  <c r="BJ381" i="42"/>
  <c r="BI381" i="42"/>
  <c r="BH381" i="42"/>
  <c r="BG381" i="42"/>
  <c r="BF381" i="42"/>
  <c r="BQ380" i="42"/>
  <c r="BP380" i="42"/>
  <c r="BO380" i="42"/>
  <c r="BN380" i="42"/>
  <c r="BM380" i="42"/>
  <c r="BL380" i="42"/>
  <c r="BK380" i="42"/>
  <c r="BJ380" i="42"/>
  <c r="BI380" i="42"/>
  <c r="BH380" i="42"/>
  <c r="BG380" i="42"/>
  <c r="BF380" i="42"/>
  <c r="BQ379" i="42"/>
  <c r="BP379" i="42"/>
  <c r="BO379" i="42"/>
  <c r="BN379" i="42"/>
  <c r="BM379" i="42"/>
  <c r="BL379" i="42"/>
  <c r="BK379" i="42"/>
  <c r="BJ379" i="42"/>
  <c r="BI379" i="42"/>
  <c r="BH379" i="42"/>
  <c r="BG379" i="42"/>
  <c r="BF379" i="42"/>
  <c r="BQ378" i="42"/>
  <c r="BP378" i="42"/>
  <c r="BO378" i="42"/>
  <c r="BN378" i="42"/>
  <c r="BM378" i="42"/>
  <c r="BL378" i="42"/>
  <c r="BK378" i="42"/>
  <c r="BJ378" i="42"/>
  <c r="BI378" i="42"/>
  <c r="BH378" i="42"/>
  <c r="BG378" i="42"/>
  <c r="BF378" i="42"/>
  <c r="BQ377" i="42"/>
  <c r="BP377" i="42"/>
  <c r="BO377" i="42"/>
  <c r="BN377" i="42"/>
  <c r="BM377" i="42"/>
  <c r="BL377" i="42"/>
  <c r="BK377" i="42"/>
  <c r="BJ377" i="42"/>
  <c r="BI377" i="42"/>
  <c r="BH377" i="42"/>
  <c r="BG377" i="42"/>
  <c r="BF377" i="42"/>
  <c r="BQ376" i="42"/>
  <c r="BP376" i="42"/>
  <c r="BO376" i="42"/>
  <c r="BN376" i="42"/>
  <c r="BM376" i="42"/>
  <c r="BL376" i="42"/>
  <c r="BK376" i="42"/>
  <c r="BJ376" i="42"/>
  <c r="BI376" i="42"/>
  <c r="BH376" i="42"/>
  <c r="BG376" i="42"/>
  <c r="BF376" i="42"/>
  <c r="BQ375" i="42"/>
  <c r="BP375" i="42"/>
  <c r="BO375" i="42"/>
  <c r="BN375" i="42"/>
  <c r="BM375" i="42"/>
  <c r="BL375" i="42"/>
  <c r="BK375" i="42"/>
  <c r="BJ375" i="42"/>
  <c r="BI375" i="42"/>
  <c r="BH375" i="42"/>
  <c r="BG375" i="42"/>
  <c r="BF375" i="42"/>
  <c r="BQ374" i="42"/>
  <c r="BP374" i="42"/>
  <c r="BO374" i="42"/>
  <c r="BN374" i="42"/>
  <c r="BM374" i="42"/>
  <c r="BL374" i="42"/>
  <c r="BK374" i="42"/>
  <c r="BJ374" i="42"/>
  <c r="BI374" i="42"/>
  <c r="BH374" i="42"/>
  <c r="BG374" i="42"/>
  <c r="BF374" i="42"/>
  <c r="BQ373" i="42"/>
  <c r="BP373" i="42"/>
  <c r="BO373" i="42"/>
  <c r="BN373" i="42"/>
  <c r="BM373" i="42"/>
  <c r="BL373" i="42"/>
  <c r="BK373" i="42"/>
  <c r="BJ373" i="42"/>
  <c r="BI373" i="42"/>
  <c r="BH373" i="42"/>
  <c r="BG373" i="42"/>
  <c r="BF373" i="42"/>
  <c r="BQ372" i="42"/>
  <c r="BP372" i="42"/>
  <c r="BO372" i="42"/>
  <c r="BN372" i="42"/>
  <c r="BM372" i="42"/>
  <c r="BL372" i="42"/>
  <c r="BK372" i="42"/>
  <c r="BJ372" i="42"/>
  <c r="BI372" i="42"/>
  <c r="BH372" i="42"/>
  <c r="BG372" i="42"/>
  <c r="BF372" i="42"/>
  <c r="BQ371" i="42"/>
  <c r="BP371" i="42"/>
  <c r="BO371" i="42"/>
  <c r="BN371" i="42"/>
  <c r="BM371" i="42"/>
  <c r="BL371" i="42"/>
  <c r="BK371" i="42"/>
  <c r="BJ371" i="42"/>
  <c r="BI371" i="42"/>
  <c r="BH371" i="42"/>
  <c r="BG371" i="42"/>
  <c r="BF371" i="42"/>
  <c r="BQ370" i="42"/>
  <c r="BP370" i="42"/>
  <c r="BO370" i="42"/>
  <c r="BN370" i="42"/>
  <c r="BM370" i="42"/>
  <c r="BL370" i="42"/>
  <c r="BK370" i="42"/>
  <c r="BJ370" i="42"/>
  <c r="BI370" i="42"/>
  <c r="BH370" i="42"/>
  <c r="BG370" i="42"/>
  <c r="BF370" i="42"/>
  <c r="BQ369" i="42"/>
  <c r="BP369" i="42"/>
  <c r="BO369" i="42"/>
  <c r="BN369" i="42"/>
  <c r="BM369" i="42"/>
  <c r="BL369" i="42"/>
  <c r="BK369" i="42"/>
  <c r="BJ369" i="42"/>
  <c r="BI369" i="42"/>
  <c r="BH369" i="42"/>
  <c r="BG369" i="42"/>
  <c r="BF369" i="42"/>
  <c r="BQ368" i="42"/>
  <c r="BP368" i="42"/>
  <c r="BO368" i="42"/>
  <c r="BN368" i="42"/>
  <c r="BM368" i="42"/>
  <c r="BL368" i="42"/>
  <c r="BK368" i="42"/>
  <c r="BJ368" i="42"/>
  <c r="BI368" i="42"/>
  <c r="BH368" i="42"/>
  <c r="BG368" i="42"/>
  <c r="BF368" i="42"/>
  <c r="BQ367" i="42"/>
  <c r="BP367" i="42"/>
  <c r="BO367" i="42"/>
  <c r="BN367" i="42"/>
  <c r="BM367" i="42"/>
  <c r="BL367" i="42"/>
  <c r="BK367" i="42"/>
  <c r="BJ367" i="42"/>
  <c r="BI367" i="42"/>
  <c r="BH367" i="42"/>
  <c r="BG367" i="42"/>
  <c r="BF367" i="42"/>
  <c r="BQ366" i="42"/>
  <c r="BP366" i="42"/>
  <c r="BO366" i="42"/>
  <c r="BN366" i="42"/>
  <c r="BM366" i="42"/>
  <c r="BL366" i="42"/>
  <c r="BK366" i="42"/>
  <c r="BJ366" i="42"/>
  <c r="BI366" i="42"/>
  <c r="BH366" i="42"/>
  <c r="BG366" i="42"/>
  <c r="BF366" i="42"/>
  <c r="BQ365" i="42"/>
  <c r="BP365" i="42"/>
  <c r="BO365" i="42"/>
  <c r="BN365" i="42"/>
  <c r="BM365" i="42"/>
  <c r="BL365" i="42"/>
  <c r="BK365" i="42"/>
  <c r="BJ365" i="42"/>
  <c r="BI365" i="42"/>
  <c r="BH365" i="42"/>
  <c r="BG365" i="42"/>
  <c r="BF365" i="42"/>
  <c r="BQ364" i="42"/>
  <c r="BP364" i="42"/>
  <c r="BO364" i="42"/>
  <c r="BN364" i="42"/>
  <c r="BM364" i="42"/>
  <c r="BL364" i="42"/>
  <c r="BK364" i="42"/>
  <c r="BJ364" i="42"/>
  <c r="BI364" i="42"/>
  <c r="BH364" i="42"/>
  <c r="BG364" i="42"/>
  <c r="BF364" i="42"/>
  <c r="BQ363" i="42"/>
  <c r="BP363" i="42"/>
  <c r="BO363" i="42"/>
  <c r="BN363" i="42"/>
  <c r="BM363" i="42"/>
  <c r="BL363" i="42"/>
  <c r="BK363" i="42"/>
  <c r="BJ363" i="42"/>
  <c r="BI363" i="42"/>
  <c r="BH363" i="42"/>
  <c r="BG363" i="42"/>
  <c r="BF363" i="42"/>
  <c r="BQ362" i="42"/>
  <c r="BP362" i="42"/>
  <c r="BO362" i="42"/>
  <c r="BN362" i="42"/>
  <c r="BM362" i="42"/>
  <c r="BL362" i="42"/>
  <c r="BK362" i="42"/>
  <c r="BJ362" i="42"/>
  <c r="BI362" i="42"/>
  <c r="BH362" i="42"/>
  <c r="BG362" i="42"/>
  <c r="BF362" i="42"/>
  <c r="BQ361" i="42"/>
  <c r="BP361" i="42"/>
  <c r="BO361" i="42"/>
  <c r="BN361" i="42"/>
  <c r="BM361" i="42"/>
  <c r="BL361" i="42"/>
  <c r="BK361" i="42"/>
  <c r="BJ361" i="42"/>
  <c r="BI361" i="42"/>
  <c r="BH361" i="42"/>
  <c r="BG361" i="42"/>
  <c r="BF361" i="42"/>
  <c r="BQ360" i="42"/>
  <c r="BP360" i="42"/>
  <c r="BO360" i="42"/>
  <c r="BN360" i="42"/>
  <c r="BM360" i="42"/>
  <c r="BL360" i="42"/>
  <c r="BK360" i="42"/>
  <c r="BJ360" i="42"/>
  <c r="BI360" i="42"/>
  <c r="BH360" i="42"/>
  <c r="BG360" i="42"/>
  <c r="BF360" i="42"/>
  <c r="BQ359" i="42"/>
  <c r="BP359" i="42"/>
  <c r="BO359" i="42"/>
  <c r="BN359" i="42"/>
  <c r="BM359" i="42"/>
  <c r="BL359" i="42"/>
  <c r="BK359" i="42"/>
  <c r="BJ359" i="42"/>
  <c r="BI359" i="42"/>
  <c r="BH359" i="42"/>
  <c r="BG359" i="42"/>
  <c r="BF359" i="42"/>
  <c r="BQ358" i="42"/>
  <c r="BP358" i="42"/>
  <c r="BO358" i="42"/>
  <c r="BN358" i="42"/>
  <c r="BM358" i="42"/>
  <c r="BL358" i="42"/>
  <c r="BK358" i="42"/>
  <c r="BJ358" i="42"/>
  <c r="BI358" i="42"/>
  <c r="BH358" i="42"/>
  <c r="BG358" i="42"/>
  <c r="BF358" i="42"/>
  <c r="BQ357" i="42"/>
  <c r="BP357" i="42"/>
  <c r="BO357" i="42"/>
  <c r="BN357" i="42"/>
  <c r="BM357" i="42"/>
  <c r="BL357" i="42"/>
  <c r="BK357" i="42"/>
  <c r="BJ357" i="42"/>
  <c r="BI357" i="42"/>
  <c r="BH357" i="42"/>
  <c r="BG357" i="42"/>
  <c r="BF357" i="42"/>
  <c r="BQ356" i="42"/>
  <c r="BP356" i="42"/>
  <c r="BO356" i="42"/>
  <c r="BN356" i="42"/>
  <c r="BM356" i="42"/>
  <c r="BL356" i="42"/>
  <c r="BK356" i="42"/>
  <c r="BJ356" i="42"/>
  <c r="BI356" i="42"/>
  <c r="BH356" i="42"/>
  <c r="BG356" i="42"/>
  <c r="BF356" i="42"/>
  <c r="BQ355" i="42"/>
  <c r="BP355" i="42"/>
  <c r="BO355" i="42"/>
  <c r="BN355" i="42"/>
  <c r="BM355" i="42"/>
  <c r="BL355" i="42"/>
  <c r="BK355" i="42"/>
  <c r="BJ355" i="42"/>
  <c r="BI355" i="42"/>
  <c r="BH355" i="42"/>
  <c r="BG355" i="42"/>
  <c r="BF355" i="42"/>
  <c r="BQ354" i="42"/>
  <c r="BP354" i="42"/>
  <c r="BO354" i="42"/>
  <c r="BN354" i="42"/>
  <c r="BM354" i="42"/>
  <c r="BL354" i="42"/>
  <c r="BK354" i="42"/>
  <c r="BJ354" i="42"/>
  <c r="BI354" i="42"/>
  <c r="BH354" i="42"/>
  <c r="BG354" i="42"/>
  <c r="BF354" i="42"/>
  <c r="BQ353" i="42"/>
  <c r="BP353" i="42"/>
  <c r="BO353" i="42"/>
  <c r="BN353" i="42"/>
  <c r="BM353" i="42"/>
  <c r="BL353" i="42"/>
  <c r="BK353" i="42"/>
  <c r="BJ353" i="42"/>
  <c r="BI353" i="42"/>
  <c r="BH353" i="42"/>
  <c r="BG353" i="42"/>
  <c r="BF353" i="42"/>
  <c r="BQ352" i="42"/>
  <c r="BP352" i="42"/>
  <c r="BO352" i="42"/>
  <c r="BN352" i="42"/>
  <c r="BM352" i="42"/>
  <c r="BL352" i="42"/>
  <c r="BK352" i="42"/>
  <c r="BJ352" i="42"/>
  <c r="BI352" i="42"/>
  <c r="BH352" i="42"/>
  <c r="BG352" i="42"/>
  <c r="BF352" i="42"/>
  <c r="BQ351" i="42"/>
  <c r="BP351" i="42"/>
  <c r="BO351" i="42"/>
  <c r="BN351" i="42"/>
  <c r="BM351" i="42"/>
  <c r="BL351" i="42"/>
  <c r="BK351" i="42"/>
  <c r="BJ351" i="42"/>
  <c r="BI351" i="42"/>
  <c r="BH351" i="42"/>
  <c r="BG351" i="42"/>
  <c r="BF351" i="42"/>
  <c r="BQ350" i="42"/>
  <c r="BP350" i="42"/>
  <c r="BO350" i="42"/>
  <c r="BN350" i="42"/>
  <c r="BM350" i="42"/>
  <c r="BL350" i="42"/>
  <c r="BK350" i="42"/>
  <c r="BJ350" i="42"/>
  <c r="BI350" i="42"/>
  <c r="BH350" i="42"/>
  <c r="BG350" i="42"/>
  <c r="BF350" i="42"/>
  <c r="BQ349" i="42"/>
  <c r="BP349" i="42"/>
  <c r="BO349" i="42"/>
  <c r="BN349" i="42"/>
  <c r="BM349" i="42"/>
  <c r="BL349" i="42"/>
  <c r="BK349" i="42"/>
  <c r="BJ349" i="42"/>
  <c r="BI349" i="42"/>
  <c r="BH349" i="42"/>
  <c r="BG349" i="42"/>
  <c r="BF349" i="42"/>
  <c r="BQ348" i="42"/>
  <c r="BP348" i="42"/>
  <c r="BO348" i="42"/>
  <c r="BN348" i="42"/>
  <c r="BM348" i="42"/>
  <c r="BL348" i="42"/>
  <c r="BK348" i="42"/>
  <c r="BJ348" i="42"/>
  <c r="BI348" i="42"/>
  <c r="BH348" i="42"/>
  <c r="BG348" i="42"/>
  <c r="BF348" i="42"/>
  <c r="BQ347" i="42"/>
  <c r="BP347" i="42"/>
  <c r="BO347" i="42"/>
  <c r="BN347" i="42"/>
  <c r="BM347" i="42"/>
  <c r="BL347" i="42"/>
  <c r="BK347" i="42"/>
  <c r="BJ347" i="42"/>
  <c r="BI347" i="42"/>
  <c r="BH347" i="42"/>
  <c r="BG347" i="42"/>
  <c r="BF347" i="42"/>
  <c r="BQ346" i="42"/>
  <c r="BP346" i="42"/>
  <c r="BO346" i="42"/>
  <c r="BN346" i="42"/>
  <c r="BM346" i="42"/>
  <c r="BL346" i="42"/>
  <c r="BK346" i="42"/>
  <c r="BJ346" i="42"/>
  <c r="BI346" i="42"/>
  <c r="BH346" i="42"/>
  <c r="BG346" i="42"/>
  <c r="BF346" i="42"/>
  <c r="BQ345" i="42"/>
  <c r="BP345" i="42"/>
  <c r="BO345" i="42"/>
  <c r="BN345" i="42"/>
  <c r="BM345" i="42"/>
  <c r="BL345" i="42"/>
  <c r="BK345" i="42"/>
  <c r="BJ345" i="42"/>
  <c r="BI345" i="42"/>
  <c r="BH345" i="42"/>
  <c r="BG345" i="42"/>
  <c r="BF345" i="42"/>
  <c r="BQ344" i="42"/>
  <c r="BP344" i="42"/>
  <c r="BO344" i="42"/>
  <c r="BN344" i="42"/>
  <c r="BM344" i="42"/>
  <c r="BL344" i="42"/>
  <c r="BK344" i="42"/>
  <c r="BJ344" i="42"/>
  <c r="BI344" i="42"/>
  <c r="BH344" i="42"/>
  <c r="BG344" i="42"/>
  <c r="BF344" i="42"/>
  <c r="BQ343" i="42"/>
  <c r="BP343" i="42"/>
  <c r="BO343" i="42"/>
  <c r="BN343" i="42"/>
  <c r="BM343" i="42"/>
  <c r="BL343" i="42"/>
  <c r="BK343" i="42"/>
  <c r="BJ343" i="42"/>
  <c r="BI343" i="42"/>
  <c r="BH343" i="42"/>
  <c r="BG343" i="42"/>
  <c r="BF343" i="42"/>
  <c r="BQ342" i="42"/>
  <c r="BP342" i="42"/>
  <c r="BO342" i="42"/>
  <c r="BN342" i="42"/>
  <c r="BM342" i="42"/>
  <c r="BL342" i="42"/>
  <c r="BK342" i="42"/>
  <c r="BJ342" i="42"/>
  <c r="BI342" i="42"/>
  <c r="BH342" i="42"/>
  <c r="BG342" i="42"/>
  <c r="BF342" i="42"/>
  <c r="BQ341" i="42"/>
  <c r="BP341" i="42"/>
  <c r="BO341" i="42"/>
  <c r="BN341" i="42"/>
  <c r="BM341" i="42"/>
  <c r="BL341" i="42"/>
  <c r="BK341" i="42"/>
  <c r="BJ341" i="42"/>
  <c r="BI341" i="42"/>
  <c r="BH341" i="42"/>
  <c r="BG341" i="42"/>
  <c r="BF341" i="42"/>
  <c r="BQ340" i="42"/>
  <c r="BP340" i="42"/>
  <c r="BO340" i="42"/>
  <c r="BN340" i="42"/>
  <c r="BM340" i="42"/>
  <c r="BL340" i="42"/>
  <c r="BK340" i="42"/>
  <c r="BJ340" i="42"/>
  <c r="BI340" i="42"/>
  <c r="BH340" i="42"/>
  <c r="BG340" i="42"/>
  <c r="BF340" i="42"/>
  <c r="BQ339" i="42"/>
  <c r="BP339" i="42"/>
  <c r="BO339" i="42"/>
  <c r="BN339" i="42"/>
  <c r="BM339" i="42"/>
  <c r="BL339" i="42"/>
  <c r="BK339" i="42"/>
  <c r="BJ339" i="42"/>
  <c r="BI339" i="42"/>
  <c r="BH339" i="42"/>
  <c r="BG339" i="42"/>
  <c r="BF339" i="42"/>
  <c r="BQ338" i="42"/>
  <c r="BP338" i="42"/>
  <c r="BO338" i="42"/>
  <c r="BN338" i="42"/>
  <c r="BM338" i="42"/>
  <c r="BL338" i="42"/>
  <c r="BK338" i="42"/>
  <c r="BJ338" i="42"/>
  <c r="BI338" i="42"/>
  <c r="BH338" i="42"/>
  <c r="BG338" i="42"/>
  <c r="BF338" i="42"/>
  <c r="BQ337" i="42"/>
  <c r="BP337" i="42"/>
  <c r="BO337" i="42"/>
  <c r="BN337" i="42"/>
  <c r="BM337" i="42"/>
  <c r="BL337" i="42"/>
  <c r="BK337" i="42"/>
  <c r="BJ337" i="42"/>
  <c r="BI337" i="42"/>
  <c r="BH337" i="42"/>
  <c r="BG337" i="42"/>
  <c r="BF337" i="42"/>
  <c r="BQ336" i="42"/>
  <c r="BP336" i="42"/>
  <c r="BO336" i="42"/>
  <c r="BN336" i="42"/>
  <c r="BM336" i="42"/>
  <c r="BL336" i="42"/>
  <c r="BK336" i="42"/>
  <c r="BJ336" i="42"/>
  <c r="BI336" i="42"/>
  <c r="BH336" i="42"/>
  <c r="BG336" i="42"/>
  <c r="BF336" i="42"/>
  <c r="BQ335" i="42"/>
  <c r="BP335" i="42"/>
  <c r="BO335" i="42"/>
  <c r="BN335" i="42"/>
  <c r="BM335" i="42"/>
  <c r="BL335" i="42"/>
  <c r="BK335" i="42"/>
  <c r="BJ335" i="42"/>
  <c r="BI335" i="42"/>
  <c r="BH335" i="42"/>
  <c r="BG335" i="42"/>
  <c r="BF335" i="42"/>
  <c r="BQ334" i="42"/>
  <c r="BP334" i="42"/>
  <c r="BO334" i="42"/>
  <c r="BN334" i="42"/>
  <c r="BM334" i="42"/>
  <c r="BL334" i="42"/>
  <c r="BK334" i="42"/>
  <c r="BJ334" i="42"/>
  <c r="BI334" i="42"/>
  <c r="BH334" i="42"/>
  <c r="BG334" i="42"/>
  <c r="BF334" i="42"/>
  <c r="BQ333" i="42"/>
  <c r="BP333" i="42"/>
  <c r="BO333" i="42"/>
  <c r="BN333" i="42"/>
  <c r="BM333" i="42"/>
  <c r="BL333" i="42"/>
  <c r="BK333" i="42"/>
  <c r="BJ333" i="42"/>
  <c r="BI333" i="42"/>
  <c r="BH333" i="42"/>
  <c r="BG333" i="42"/>
  <c r="BF333" i="42"/>
  <c r="BQ332" i="42"/>
  <c r="BP332" i="42"/>
  <c r="BO332" i="42"/>
  <c r="BN332" i="42"/>
  <c r="BM332" i="42"/>
  <c r="BL332" i="42"/>
  <c r="BK332" i="42"/>
  <c r="BJ332" i="42"/>
  <c r="BI332" i="42"/>
  <c r="BH332" i="42"/>
  <c r="BG332" i="42"/>
  <c r="BF332" i="42"/>
  <c r="BQ331" i="42"/>
  <c r="BP331" i="42"/>
  <c r="BO331" i="42"/>
  <c r="BN331" i="42"/>
  <c r="BM331" i="42"/>
  <c r="BL331" i="42"/>
  <c r="BK331" i="42"/>
  <c r="BJ331" i="42"/>
  <c r="BI331" i="42"/>
  <c r="BH331" i="42"/>
  <c r="BG331" i="42"/>
  <c r="BF331" i="42"/>
  <c r="BQ330" i="42"/>
  <c r="BP330" i="42"/>
  <c r="BO330" i="42"/>
  <c r="BN330" i="42"/>
  <c r="BM330" i="42"/>
  <c r="BL330" i="42"/>
  <c r="BK330" i="42"/>
  <c r="BJ330" i="42"/>
  <c r="BI330" i="42"/>
  <c r="BH330" i="42"/>
  <c r="BG330" i="42"/>
  <c r="BF330" i="42"/>
  <c r="BQ329" i="42"/>
  <c r="BP329" i="42"/>
  <c r="BO329" i="42"/>
  <c r="BN329" i="42"/>
  <c r="BM329" i="42"/>
  <c r="BL329" i="42"/>
  <c r="BK329" i="42"/>
  <c r="BJ329" i="42"/>
  <c r="BI329" i="42"/>
  <c r="BH329" i="42"/>
  <c r="BG329" i="42"/>
  <c r="BF329" i="42"/>
  <c r="BQ328" i="42"/>
  <c r="BP328" i="42"/>
  <c r="BO328" i="42"/>
  <c r="BN328" i="42"/>
  <c r="BM328" i="42"/>
  <c r="BL328" i="42"/>
  <c r="BK328" i="42"/>
  <c r="BJ328" i="42"/>
  <c r="BI328" i="42"/>
  <c r="BH328" i="42"/>
  <c r="BG328" i="42"/>
  <c r="BF328" i="42"/>
  <c r="BQ327" i="42"/>
  <c r="BP327" i="42"/>
  <c r="BO327" i="42"/>
  <c r="BN327" i="42"/>
  <c r="BM327" i="42"/>
  <c r="BL327" i="42"/>
  <c r="BK327" i="42"/>
  <c r="BJ327" i="42"/>
  <c r="BI327" i="42"/>
  <c r="BH327" i="42"/>
  <c r="BG327" i="42"/>
  <c r="BF327" i="42"/>
  <c r="BQ326" i="42"/>
  <c r="BP326" i="42"/>
  <c r="BO326" i="42"/>
  <c r="BN326" i="42"/>
  <c r="BM326" i="42"/>
  <c r="BL326" i="42"/>
  <c r="BK326" i="42"/>
  <c r="BJ326" i="42"/>
  <c r="BI326" i="42"/>
  <c r="BH326" i="42"/>
  <c r="BG326" i="42"/>
  <c r="BF326" i="42"/>
  <c r="BQ325" i="42"/>
  <c r="BP325" i="42"/>
  <c r="BO325" i="42"/>
  <c r="BN325" i="42"/>
  <c r="BM325" i="42"/>
  <c r="BL325" i="42"/>
  <c r="BK325" i="42"/>
  <c r="BJ325" i="42"/>
  <c r="BI325" i="42"/>
  <c r="BH325" i="42"/>
  <c r="BG325" i="42"/>
  <c r="BF325" i="42"/>
  <c r="BQ324" i="42"/>
  <c r="BP324" i="42"/>
  <c r="BO324" i="42"/>
  <c r="BN324" i="42"/>
  <c r="BM324" i="42"/>
  <c r="BL324" i="42"/>
  <c r="BK324" i="42"/>
  <c r="BJ324" i="42"/>
  <c r="BI324" i="42"/>
  <c r="BH324" i="42"/>
  <c r="BG324" i="42"/>
  <c r="BF324" i="42"/>
  <c r="BQ323" i="42"/>
  <c r="BP323" i="42"/>
  <c r="BO323" i="42"/>
  <c r="BN323" i="42"/>
  <c r="BM323" i="42"/>
  <c r="BL323" i="42"/>
  <c r="BK323" i="42"/>
  <c r="BJ323" i="42"/>
  <c r="BI323" i="42"/>
  <c r="BH323" i="42"/>
  <c r="BG323" i="42"/>
  <c r="BF323" i="42"/>
  <c r="BQ322" i="42"/>
  <c r="BP322" i="42"/>
  <c r="BO322" i="42"/>
  <c r="BN322" i="42"/>
  <c r="BM322" i="42"/>
  <c r="BL322" i="42"/>
  <c r="BK322" i="42"/>
  <c r="BJ322" i="42"/>
  <c r="BI322" i="42"/>
  <c r="BH322" i="42"/>
  <c r="BG322" i="42"/>
  <c r="BF322" i="42"/>
  <c r="BQ321" i="42"/>
  <c r="BP321" i="42"/>
  <c r="BO321" i="42"/>
  <c r="BN321" i="42"/>
  <c r="BM321" i="42"/>
  <c r="BL321" i="42"/>
  <c r="BK321" i="42"/>
  <c r="BJ321" i="42"/>
  <c r="BI321" i="42"/>
  <c r="BH321" i="42"/>
  <c r="BG321" i="42"/>
  <c r="BF321" i="42"/>
  <c r="BQ320" i="42"/>
  <c r="BP320" i="42"/>
  <c r="BO320" i="42"/>
  <c r="BN320" i="42"/>
  <c r="BM320" i="42"/>
  <c r="BL320" i="42"/>
  <c r="BK320" i="42"/>
  <c r="BJ320" i="42"/>
  <c r="BI320" i="42"/>
  <c r="BH320" i="42"/>
  <c r="BG320" i="42"/>
  <c r="BF320" i="42"/>
  <c r="BQ319" i="42"/>
  <c r="BP319" i="42"/>
  <c r="BO319" i="42"/>
  <c r="BN319" i="42"/>
  <c r="BM319" i="42"/>
  <c r="BL319" i="42"/>
  <c r="BK319" i="42"/>
  <c r="BJ319" i="42"/>
  <c r="BI319" i="42"/>
  <c r="BH319" i="42"/>
  <c r="BG319" i="42"/>
  <c r="BF319" i="42"/>
  <c r="BQ318" i="42"/>
  <c r="BP318" i="42"/>
  <c r="BO318" i="42"/>
  <c r="BN318" i="42"/>
  <c r="BM318" i="42"/>
  <c r="BL318" i="42"/>
  <c r="BK318" i="42"/>
  <c r="BJ318" i="42"/>
  <c r="BI318" i="42"/>
  <c r="BH318" i="42"/>
  <c r="BG318" i="42"/>
  <c r="BF318" i="42"/>
  <c r="BQ317" i="42"/>
  <c r="BP317" i="42"/>
  <c r="BO317" i="42"/>
  <c r="BN317" i="42"/>
  <c r="BM317" i="42"/>
  <c r="BL317" i="42"/>
  <c r="BK317" i="42"/>
  <c r="BJ317" i="42"/>
  <c r="BI317" i="42"/>
  <c r="BH317" i="42"/>
  <c r="BG317" i="42"/>
  <c r="BF317" i="42"/>
  <c r="BQ316" i="42"/>
  <c r="BP316" i="42"/>
  <c r="BO316" i="42"/>
  <c r="BN316" i="42"/>
  <c r="BM316" i="42"/>
  <c r="BL316" i="42"/>
  <c r="BK316" i="42"/>
  <c r="BJ316" i="42"/>
  <c r="BI316" i="42"/>
  <c r="BH316" i="42"/>
  <c r="BG316" i="42"/>
  <c r="BF316" i="42"/>
  <c r="BQ315" i="42"/>
  <c r="BP315" i="42"/>
  <c r="BO315" i="42"/>
  <c r="BN315" i="42"/>
  <c r="BM315" i="42"/>
  <c r="BL315" i="42"/>
  <c r="BK315" i="42"/>
  <c r="BJ315" i="42"/>
  <c r="BI315" i="42"/>
  <c r="BH315" i="42"/>
  <c r="BG315" i="42"/>
  <c r="BF315" i="42"/>
  <c r="BQ314" i="42"/>
  <c r="BP314" i="42"/>
  <c r="BO314" i="42"/>
  <c r="BN314" i="42"/>
  <c r="BM314" i="42"/>
  <c r="BL314" i="42"/>
  <c r="BK314" i="42"/>
  <c r="BJ314" i="42"/>
  <c r="BI314" i="42"/>
  <c r="BH314" i="42"/>
  <c r="BG314" i="42"/>
  <c r="BF314" i="42"/>
  <c r="BQ313" i="42"/>
  <c r="BP313" i="42"/>
  <c r="BO313" i="42"/>
  <c r="BN313" i="42"/>
  <c r="BM313" i="42"/>
  <c r="BL313" i="42"/>
  <c r="BK313" i="42"/>
  <c r="BJ313" i="42"/>
  <c r="BI313" i="42"/>
  <c r="BH313" i="42"/>
  <c r="BG313" i="42"/>
  <c r="BF313" i="42"/>
  <c r="BQ312" i="42"/>
  <c r="BP312" i="42"/>
  <c r="BO312" i="42"/>
  <c r="BN312" i="42"/>
  <c r="BM312" i="42"/>
  <c r="BL312" i="42"/>
  <c r="BK312" i="42"/>
  <c r="BJ312" i="42"/>
  <c r="BI312" i="42"/>
  <c r="BH312" i="42"/>
  <c r="BG312" i="42"/>
  <c r="BF312" i="42"/>
  <c r="BQ311" i="42"/>
  <c r="BP311" i="42"/>
  <c r="BO311" i="42"/>
  <c r="BN311" i="42"/>
  <c r="BM311" i="42"/>
  <c r="BL311" i="42"/>
  <c r="BK311" i="42"/>
  <c r="BJ311" i="42"/>
  <c r="BI311" i="42"/>
  <c r="BH311" i="42"/>
  <c r="BG311" i="42"/>
  <c r="BF311" i="42"/>
  <c r="BQ310" i="42"/>
  <c r="BP310" i="42"/>
  <c r="BO310" i="42"/>
  <c r="BN310" i="42"/>
  <c r="BM310" i="42"/>
  <c r="BL310" i="42"/>
  <c r="BK310" i="42"/>
  <c r="BJ310" i="42"/>
  <c r="BI310" i="42"/>
  <c r="BH310" i="42"/>
  <c r="BG310" i="42"/>
  <c r="BF310" i="42"/>
  <c r="BQ309" i="42"/>
  <c r="BP309" i="42"/>
  <c r="BO309" i="42"/>
  <c r="BN309" i="42"/>
  <c r="BM309" i="42"/>
  <c r="BL309" i="42"/>
  <c r="BK309" i="42"/>
  <c r="BJ309" i="42"/>
  <c r="BI309" i="42"/>
  <c r="BH309" i="42"/>
  <c r="BG309" i="42"/>
  <c r="BF309" i="42"/>
  <c r="BQ308" i="42"/>
  <c r="BP308" i="42"/>
  <c r="BO308" i="42"/>
  <c r="BN308" i="42"/>
  <c r="BM308" i="42"/>
  <c r="BL308" i="42"/>
  <c r="BK308" i="42"/>
  <c r="BJ308" i="42"/>
  <c r="BI308" i="42"/>
  <c r="BH308" i="42"/>
  <c r="BG308" i="42"/>
  <c r="BF308" i="42"/>
  <c r="BQ307" i="42"/>
  <c r="BP307" i="42"/>
  <c r="BO307" i="42"/>
  <c r="BN307" i="42"/>
  <c r="BM307" i="42"/>
  <c r="BL307" i="42"/>
  <c r="BK307" i="42"/>
  <c r="BJ307" i="42"/>
  <c r="BI307" i="42"/>
  <c r="BH307" i="42"/>
  <c r="BG307" i="42"/>
  <c r="BF307" i="42"/>
  <c r="BQ306" i="42"/>
  <c r="BP306" i="42"/>
  <c r="BO306" i="42"/>
  <c r="BN306" i="42"/>
  <c r="BM306" i="42"/>
  <c r="BL306" i="42"/>
  <c r="BK306" i="42"/>
  <c r="BJ306" i="42"/>
  <c r="BI306" i="42"/>
  <c r="BH306" i="42"/>
  <c r="BG306" i="42"/>
  <c r="BF306" i="42"/>
  <c r="BQ305" i="42"/>
  <c r="BP305" i="42"/>
  <c r="BO305" i="42"/>
  <c r="BN305" i="42"/>
  <c r="BM305" i="42"/>
  <c r="BL305" i="42"/>
  <c r="BK305" i="42"/>
  <c r="BJ305" i="42"/>
  <c r="BI305" i="42"/>
  <c r="BH305" i="42"/>
  <c r="BG305" i="42"/>
  <c r="BF305" i="42"/>
  <c r="BQ304" i="42"/>
  <c r="BP304" i="42"/>
  <c r="BO304" i="42"/>
  <c r="BN304" i="42"/>
  <c r="BM304" i="42"/>
  <c r="BL304" i="42"/>
  <c r="BK304" i="42"/>
  <c r="BJ304" i="42"/>
  <c r="BI304" i="42"/>
  <c r="BH304" i="42"/>
  <c r="BG304" i="42"/>
  <c r="BF304" i="42"/>
  <c r="BQ303" i="42"/>
  <c r="BP303" i="42"/>
  <c r="BO303" i="42"/>
  <c r="BN303" i="42"/>
  <c r="BM303" i="42"/>
  <c r="BL303" i="42"/>
  <c r="BK303" i="42"/>
  <c r="BJ303" i="42"/>
  <c r="BI303" i="42"/>
  <c r="BH303" i="42"/>
  <c r="BG303" i="42"/>
  <c r="BF303" i="42"/>
  <c r="BQ302" i="42"/>
  <c r="BP302" i="42"/>
  <c r="BO302" i="42"/>
  <c r="BN302" i="42"/>
  <c r="BM302" i="42"/>
  <c r="BL302" i="42"/>
  <c r="BK302" i="42"/>
  <c r="BJ302" i="42"/>
  <c r="BI302" i="42"/>
  <c r="BH302" i="42"/>
  <c r="BG302" i="42"/>
  <c r="BF302" i="42"/>
  <c r="BQ301" i="42"/>
  <c r="BP301" i="42"/>
  <c r="BO301" i="42"/>
  <c r="BN301" i="42"/>
  <c r="BM301" i="42"/>
  <c r="BL301" i="42"/>
  <c r="BK301" i="42"/>
  <c r="BJ301" i="42"/>
  <c r="BI301" i="42"/>
  <c r="BH301" i="42"/>
  <c r="BG301" i="42"/>
  <c r="BF301" i="42"/>
  <c r="BQ300" i="42"/>
  <c r="BP300" i="42"/>
  <c r="BO300" i="42"/>
  <c r="BN300" i="42"/>
  <c r="BM300" i="42"/>
  <c r="BL300" i="42"/>
  <c r="BK300" i="42"/>
  <c r="BJ300" i="42"/>
  <c r="BI300" i="42"/>
  <c r="BH300" i="42"/>
  <c r="BG300" i="42"/>
  <c r="BF300" i="42"/>
  <c r="BQ299" i="42"/>
  <c r="BP299" i="42"/>
  <c r="BO299" i="42"/>
  <c r="BN299" i="42"/>
  <c r="BM299" i="42"/>
  <c r="BL299" i="42"/>
  <c r="BK299" i="42"/>
  <c r="BJ299" i="42"/>
  <c r="BI299" i="42"/>
  <c r="BH299" i="42"/>
  <c r="BG299" i="42"/>
  <c r="BF299" i="42"/>
  <c r="BQ298" i="42"/>
  <c r="BP298" i="42"/>
  <c r="BO298" i="42"/>
  <c r="BN298" i="42"/>
  <c r="BM298" i="42"/>
  <c r="BL298" i="42"/>
  <c r="BK298" i="42"/>
  <c r="BJ298" i="42"/>
  <c r="BI298" i="42"/>
  <c r="BH298" i="42"/>
  <c r="BG298" i="42"/>
  <c r="BF298" i="42"/>
  <c r="BQ297" i="42"/>
  <c r="BP297" i="42"/>
  <c r="BO297" i="42"/>
  <c r="BN297" i="42"/>
  <c r="BM297" i="42"/>
  <c r="BL297" i="42"/>
  <c r="BK297" i="42"/>
  <c r="BJ297" i="42"/>
  <c r="BI297" i="42"/>
  <c r="BH297" i="42"/>
  <c r="BG297" i="42"/>
  <c r="BF297" i="42"/>
  <c r="BQ296" i="42"/>
  <c r="BP296" i="42"/>
  <c r="BO296" i="42"/>
  <c r="BN296" i="42"/>
  <c r="BM296" i="42"/>
  <c r="BL296" i="42"/>
  <c r="BK296" i="42"/>
  <c r="BJ296" i="42"/>
  <c r="BI296" i="42"/>
  <c r="BH296" i="42"/>
  <c r="BG296" i="42"/>
  <c r="BF296" i="42"/>
  <c r="BQ295" i="42"/>
  <c r="BP295" i="42"/>
  <c r="BO295" i="42"/>
  <c r="BN295" i="42"/>
  <c r="BM295" i="42"/>
  <c r="BL295" i="42"/>
  <c r="BK295" i="42"/>
  <c r="BJ295" i="42"/>
  <c r="BI295" i="42"/>
  <c r="BH295" i="42"/>
  <c r="BG295" i="42"/>
  <c r="BF295" i="42"/>
  <c r="BQ294" i="42"/>
  <c r="BP294" i="42"/>
  <c r="BO294" i="42"/>
  <c r="BN294" i="42"/>
  <c r="BM294" i="42"/>
  <c r="BL294" i="42"/>
  <c r="BK294" i="42"/>
  <c r="BJ294" i="42"/>
  <c r="BI294" i="42"/>
  <c r="BH294" i="42"/>
  <c r="BG294" i="42"/>
  <c r="BF294" i="42"/>
  <c r="BQ293" i="42"/>
  <c r="BP293" i="42"/>
  <c r="BO293" i="42"/>
  <c r="BN293" i="42"/>
  <c r="BM293" i="42"/>
  <c r="BL293" i="42"/>
  <c r="BK293" i="42"/>
  <c r="BJ293" i="42"/>
  <c r="BI293" i="42"/>
  <c r="BH293" i="42"/>
  <c r="BG293" i="42"/>
  <c r="BF293" i="42"/>
  <c r="BQ292" i="42"/>
  <c r="BP292" i="42"/>
  <c r="BO292" i="42"/>
  <c r="BN292" i="42"/>
  <c r="BM292" i="42"/>
  <c r="BL292" i="42"/>
  <c r="BK292" i="42"/>
  <c r="BJ292" i="42"/>
  <c r="BI292" i="42"/>
  <c r="BH292" i="42"/>
  <c r="BG292" i="42"/>
  <c r="BF292" i="42"/>
  <c r="BQ291" i="42"/>
  <c r="BP291" i="42"/>
  <c r="BO291" i="42"/>
  <c r="BN291" i="42"/>
  <c r="BM291" i="42"/>
  <c r="BL291" i="42"/>
  <c r="BK291" i="42"/>
  <c r="BJ291" i="42"/>
  <c r="BI291" i="42"/>
  <c r="BH291" i="42"/>
  <c r="BG291" i="42"/>
  <c r="BF291" i="42"/>
  <c r="BQ290" i="42"/>
  <c r="BP290" i="42"/>
  <c r="BO290" i="42"/>
  <c r="BN290" i="42"/>
  <c r="BM290" i="42"/>
  <c r="BL290" i="42"/>
  <c r="BK290" i="42"/>
  <c r="BJ290" i="42"/>
  <c r="BI290" i="42"/>
  <c r="BH290" i="42"/>
  <c r="BG290" i="42"/>
  <c r="BF290" i="42"/>
  <c r="BQ289" i="42"/>
  <c r="BP289" i="42"/>
  <c r="BO289" i="42"/>
  <c r="BN289" i="42"/>
  <c r="BM289" i="42"/>
  <c r="BL289" i="42"/>
  <c r="BK289" i="42"/>
  <c r="BJ289" i="42"/>
  <c r="BI289" i="42"/>
  <c r="BH289" i="42"/>
  <c r="BG289" i="42"/>
  <c r="BF289" i="42"/>
  <c r="BQ288" i="42"/>
  <c r="BP288" i="42"/>
  <c r="BO288" i="42"/>
  <c r="BN288" i="42"/>
  <c r="BM288" i="42"/>
  <c r="BL288" i="42"/>
  <c r="BK288" i="42"/>
  <c r="BJ288" i="42"/>
  <c r="BI288" i="42"/>
  <c r="BH288" i="42"/>
  <c r="BG288" i="42"/>
  <c r="BF288" i="42"/>
  <c r="BQ287" i="42"/>
  <c r="BP287" i="42"/>
  <c r="BO287" i="42"/>
  <c r="BN287" i="42"/>
  <c r="BM287" i="42"/>
  <c r="BL287" i="42"/>
  <c r="BK287" i="42"/>
  <c r="BJ287" i="42"/>
  <c r="BI287" i="42"/>
  <c r="BH287" i="42"/>
  <c r="BG287" i="42"/>
  <c r="BF287" i="42"/>
  <c r="BQ286" i="42"/>
  <c r="BP286" i="42"/>
  <c r="BO286" i="42"/>
  <c r="BN286" i="42"/>
  <c r="BM286" i="42"/>
  <c r="BL286" i="42"/>
  <c r="BK286" i="42"/>
  <c r="BJ286" i="42"/>
  <c r="BI286" i="42"/>
  <c r="BH286" i="42"/>
  <c r="BG286" i="42"/>
  <c r="BF286" i="42"/>
  <c r="BQ285" i="42"/>
  <c r="BP285" i="42"/>
  <c r="BO285" i="42"/>
  <c r="BN285" i="42"/>
  <c r="BM285" i="42"/>
  <c r="BL285" i="42"/>
  <c r="BK285" i="42"/>
  <c r="BJ285" i="42"/>
  <c r="BI285" i="42"/>
  <c r="BH285" i="42"/>
  <c r="BG285" i="42"/>
  <c r="BF285" i="42"/>
  <c r="BQ284" i="42"/>
  <c r="BP284" i="42"/>
  <c r="BO284" i="42"/>
  <c r="BN284" i="42"/>
  <c r="BM284" i="42"/>
  <c r="BL284" i="42"/>
  <c r="BK284" i="42"/>
  <c r="BJ284" i="42"/>
  <c r="BI284" i="42"/>
  <c r="BH284" i="42"/>
  <c r="BG284" i="42"/>
  <c r="BF284" i="42"/>
  <c r="BQ283" i="42"/>
  <c r="BP283" i="42"/>
  <c r="BO283" i="42"/>
  <c r="BN283" i="42"/>
  <c r="BM283" i="42"/>
  <c r="BL283" i="42"/>
  <c r="BK283" i="42"/>
  <c r="BJ283" i="42"/>
  <c r="BI283" i="42"/>
  <c r="BH283" i="42"/>
  <c r="BG283" i="42"/>
  <c r="BF283" i="42"/>
  <c r="BQ282" i="42"/>
  <c r="BP282" i="42"/>
  <c r="BO282" i="42"/>
  <c r="BN282" i="42"/>
  <c r="BM282" i="42"/>
  <c r="BL282" i="42"/>
  <c r="BK282" i="42"/>
  <c r="BJ282" i="42"/>
  <c r="BI282" i="42"/>
  <c r="BH282" i="42"/>
  <c r="BG282" i="42"/>
  <c r="BF282" i="42"/>
  <c r="BQ281" i="42"/>
  <c r="BP281" i="42"/>
  <c r="BO281" i="42"/>
  <c r="BN281" i="42"/>
  <c r="BM281" i="42"/>
  <c r="BL281" i="42"/>
  <c r="BK281" i="42"/>
  <c r="BJ281" i="42"/>
  <c r="BI281" i="42"/>
  <c r="BH281" i="42"/>
  <c r="BG281" i="42"/>
  <c r="BF281" i="42"/>
  <c r="BQ280" i="42"/>
  <c r="BP280" i="42"/>
  <c r="BO280" i="42"/>
  <c r="BN280" i="42"/>
  <c r="BM280" i="42"/>
  <c r="BL280" i="42"/>
  <c r="BK280" i="42"/>
  <c r="BJ280" i="42"/>
  <c r="BI280" i="42"/>
  <c r="BH280" i="42"/>
  <c r="BG280" i="42"/>
  <c r="BF280" i="42"/>
  <c r="BQ279" i="42"/>
  <c r="BP279" i="42"/>
  <c r="BO279" i="42"/>
  <c r="BN279" i="42"/>
  <c r="BM279" i="42"/>
  <c r="BL279" i="42"/>
  <c r="BK279" i="42"/>
  <c r="BJ279" i="42"/>
  <c r="BI279" i="42"/>
  <c r="BH279" i="42"/>
  <c r="BG279" i="42"/>
  <c r="BF279" i="42"/>
  <c r="BQ278" i="42"/>
  <c r="BP278" i="42"/>
  <c r="BO278" i="42"/>
  <c r="BN278" i="42"/>
  <c r="BM278" i="42"/>
  <c r="BL278" i="42"/>
  <c r="BK278" i="42"/>
  <c r="BJ278" i="42"/>
  <c r="BI278" i="42"/>
  <c r="BH278" i="42"/>
  <c r="BG278" i="42"/>
  <c r="BF278" i="42"/>
  <c r="BQ277" i="42"/>
  <c r="BP277" i="42"/>
  <c r="BO277" i="42"/>
  <c r="BN277" i="42"/>
  <c r="BM277" i="42"/>
  <c r="BL277" i="42"/>
  <c r="BK277" i="42"/>
  <c r="BJ277" i="42"/>
  <c r="BI277" i="42"/>
  <c r="BH277" i="42"/>
  <c r="BG277" i="42"/>
  <c r="BF277" i="42"/>
  <c r="BQ276" i="42"/>
  <c r="BP276" i="42"/>
  <c r="BO276" i="42"/>
  <c r="BN276" i="42"/>
  <c r="BM276" i="42"/>
  <c r="BL276" i="42"/>
  <c r="BK276" i="42"/>
  <c r="BJ276" i="42"/>
  <c r="BI276" i="42"/>
  <c r="BH276" i="42"/>
  <c r="BG276" i="42"/>
  <c r="BF276" i="42"/>
  <c r="BQ275" i="42"/>
  <c r="BP275" i="42"/>
  <c r="BO275" i="42"/>
  <c r="BN275" i="42"/>
  <c r="BM275" i="42"/>
  <c r="BL275" i="42"/>
  <c r="BK275" i="42"/>
  <c r="BJ275" i="42"/>
  <c r="BI275" i="42"/>
  <c r="BH275" i="42"/>
  <c r="BG275" i="42"/>
  <c r="BF275" i="42"/>
  <c r="BQ274" i="42"/>
  <c r="BP274" i="42"/>
  <c r="BO274" i="42"/>
  <c r="BN274" i="42"/>
  <c r="BM274" i="42"/>
  <c r="BL274" i="42"/>
  <c r="BK274" i="42"/>
  <c r="BJ274" i="42"/>
  <c r="BI274" i="42"/>
  <c r="BH274" i="42"/>
  <c r="BG274" i="42"/>
  <c r="BF274" i="42"/>
  <c r="BQ273" i="42"/>
  <c r="BP273" i="42"/>
  <c r="BO273" i="42"/>
  <c r="BN273" i="42"/>
  <c r="BM273" i="42"/>
  <c r="BL273" i="42"/>
  <c r="BK273" i="42"/>
  <c r="BJ273" i="42"/>
  <c r="BI273" i="42"/>
  <c r="BH273" i="42"/>
  <c r="BG273" i="42"/>
  <c r="BF273" i="42"/>
  <c r="BQ272" i="42"/>
  <c r="BP272" i="42"/>
  <c r="BO272" i="42"/>
  <c r="BN272" i="42"/>
  <c r="BM272" i="42"/>
  <c r="BL272" i="42"/>
  <c r="BK272" i="42"/>
  <c r="BJ272" i="42"/>
  <c r="BI272" i="42"/>
  <c r="BH272" i="42"/>
  <c r="BG272" i="42"/>
  <c r="BF272" i="42"/>
  <c r="BQ271" i="42"/>
  <c r="BP271" i="42"/>
  <c r="BO271" i="42"/>
  <c r="BN271" i="42"/>
  <c r="BM271" i="42"/>
  <c r="BL271" i="42"/>
  <c r="BK271" i="42"/>
  <c r="BJ271" i="42"/>
  <c r="BI271" i="42"/>
  <c r="BH271" i="42"/>
  <c r="BG271" i="42"/>
  <c r="BF271" i="42"/>
  <c r="BQ270" i="42"/>
  <c r="BP270" i="42"/>
  <c r="BO270" i="42"/>
  <c r="BN270" i="42"/>
  <c r="BM270" i="42"/>
  <c r="BL270" i="42"/>
  <c r="BK270" i="42"/>
  <c r="BJ270" i="42"/>
  <c r="BI270" i="42"/>
  <c r="BH270" i="42"/>
  <c r="BG270" i="42"/>
  <c r="BF270" i="42"/>
  <c r="BQ269" i="42"/>
  <c r="BP269" i="42"/>
  <c r="BO269" i="42"/>
  <c r="BN269" i="42"/>
  <c r="BM269" i="42"/>
  <c r="BL269" i="42"/>
  <c r="BK269" i="42"/>
  <c r="BJ269" i="42"/>
  <c r="BI269" i="42"/>
  <c r="BH269" i="42"/>
  <c r="BG269" i="42"/>
  <c r="BF269" i="42"/>
  <c r="BQ268" i="42"/>
  <c r="BP268" i="42"/>
  <c r="BO268" i="42"/>
  <c r="BN268" i="42"/>
  <c r="BM268" i="42"/>
  <c r="BL268" i="42"/>
  <c r="BK268" i="42"/>
  <c r="BJ268" i="42"/>
  <c r="BI268" i="42"/>
  <c r="BH268" i="42"/>
  <c r="BG268" i="42"/>
  <c r="BF268" i="42"/>
  <c r="BQ267" i="42"/>
  <c r="BP267" i="42"/>
  <c r="BO267" i="42"/>
  <c r="BN267" i="42"/>
  <c r="BM267" i="42"/>
  <c r="BL267" i="42"/>
  <c r="BK267" i="42"/>
  <c r="BJ267" i="42"/>
  <c r="BI267" i="42"/>
  <c r="BH267" i="42"/>
  <c r="BG267" i="42"/>
  <c r="BF267" i="42"/>
  <c r="BQ266" i="42"/>
  <c r="BP266" i="42"/>
  <c r="BO266" i="42"/>
  <c r="BN266" i="42"/>
  <c r="BM266" i="42"/>
  <c r="BL266" i="42"/>
  <c r="BK266" i="42"/>
  <c r="BJ266" i="42"/>
  <c r="BI266" i="42"/>
  <c r="BH266" i="42"/>
  <c r="BG266" i="42"/>
  <c r="BF266" i="42"/>
  <c r="BQ265" i="42"/>
  <c r="BP265" i="42"/>
  <c r="BO265" i="42"/>
  <c r="BN265" i="42"/>
  <c r="BM265" i="42"/>
  <c r="BL265" i="42"/>
  <c r="BK265" i="42"/>
  <c r="BJ265" i="42"/>
  <c r="BI265" i="42"/>
  <c r="BH265" i="42"/>
  <c r="BG265" i="42"/>
  <c r="BF265" i="42"/>
  <c r="BQ264" i="42"/>
  <c r="BP264" i="42"/>
  <c r="BO264" i="42"/>
  <c r="BN264" i="42"/>
  <c r="BM264" i="42"/>
  <c r="BL264" i="42"/>
  <c r="BK264" i="42"/>
  <c r="BJ264" i="42"/>
  <c r="BI264" i="42"/>
  <c r="BH264" i="42"/>
  <c r="BG264" i="42"/>
  <c r="BF264" i="42"/>
  <c r="BQ263" i="42"/>
  <c r="BP263" i="42"/>
  <c r="BO263" i="42"/>
  <c r="BN263" i="42"/>
  <c r="BM263" i="42"/>
  <c r="BL263" i="42"/>
  <c r="BK263" i="42"/>
  <c r="BJ263" i="42"/>
  <c r="BI263" i="42"/>
  <c r="BH263" i="42"/>
  <c r="BG263" i="42"/>
  <c r="BF263" i="42"/>
  <c r="BQ262" i="42"/>
  <c r="BP262" i="42"/>
  <c r="BO262" i="42"/>
  <c r="BN262" i="42"/>
  <c r="BM262" i="42"/>
  <c r="BL262" i="42"/>
  <c r="BK262" i="42"/>
  <c r="BJ262" i="42"/>
  <c r="BI262" i="42"/>
  <c r="BH262" i="42"/>
  <c r="BG262" i="42"/>
  <c r="BF262" i="42"/>
  <c r="BQ261" i="42"/>
  <c r="BP261" i="42"/>
  <c r="BO261" i="42"/>
  <c r="BN261" i="42"/>
  <c r="BM261" i="42"/>
  <c r="BL261" i="42"/>
  <c r="BK261" i="42"/>
  <c r="BJ261" i="42"/>
  <c r="BI261" i="42"/>
  <c r="BH261" i="42"/>
  <c r="BG261" i="42"/>
  <c r="BF261" i="42"/>
  <c r="BQ260" i="42"/>
  <c r="BP260" i="42"/>
  <c r="BO260" i="42"/>
  <c r="BN260" i="42"/>
  <c r="BM260" i="42"/>
  <c r="BL260" i="42"/>
  <c r="BK260" i="42"/>
  <c r="BJ260" i="42"/>
  <c r="BI260" i="42"/>
  <c r="BH260" i="42"/>
  <c r="BG260" i="42"/>
  <c r="BF260" i="42"/>
  <c r="BQ259" i="42"/>
  <c r="BP259" i="42"/>
  <c r="BO259" i="42"/>
  <c r="BN259" i="42"/>
  <c r="BM259" i="42"/>
  <c r="BL259" i="42"/>
  <c r="BK259" i="42"/>
  <c r="BJ259" i="42"/>
  <c r="BI259" i="42"/>
  <c r="BH259" i="42"/>
  <c r="BG259" i="42"/>
  <c r="BF259" i="42"/>
  <c r="BQ258" i="42"/>
  <c r="BP258" i="42"/>
  <c r="BO258" i="42"/>
  <c r="BN258" i="42"/>
  <c r="BM258" i="42"/>
  <c r="BL258" i="42"/>
  <c r="BK258" i="42"/>
  <c r="BJ258" i="42"/>
  <c r="BI258" i="42"/>
  <c r="BH258" i="42"/>
  <c r="BG258" i="42"/>
  <c r="BF258" i="42"/>
  <c r="BQ257" i="42"/>
  <c r="BP257" i="42"/>
  <c r="BO257" i="42"/>
  <c r="BN257" i="42"/>
  <c r="BM257" i="42"/>
  <c r="BL257" i="42"/>
  <c r="BK257" i="42"/>
  <c r="BJ257" i="42"/>
  <c r="BI257" i="42"/>
  <c r="BH257" i="42"/>
  <c r="BG257" i="42"/>
  <c r="BF257" i="42"/>
  <c r="BQ256" i="42"/>
  <c r="BP256" i="42"/>
  <c r="BO256" i="42"/>
  <c r="BN256" i="42"/>
  <c r="BM256" i="42"/>
  <c r="BL256" i="42"/>
  <c r="BK256" i="42"/>
  <c r="BJ256" i="42"/>
  <c r="BI256" i="42"/>
  <c r="BH256" i="42"/>
  <c r="BG256" i="42"/>
  <c r="BF256" i="42"/>
  <c r="BQ255" i="42"/>
  <c r="BP255" i="42"/>
  <c r="BO255" i="42"/>
  <c r="BN255" i="42"/>
  <c r="BM255" i="42"/>
  <c r="BL255" i="42"/>
  <c r="BK255" i="42"/>
  <c r="BJ255" i="42"/>
  <c r="BI255" i="42"/>
  <c r="BH255" i="42"/>
  <c r="BG255" i="42"/>
  <c r="BF255" i="42"/>
  <c r="BQ254" i="42"/>
  <c r="BP254" i="42"/>
  <c r="BO254" i="42"/>
  <c r="BN254" i="42"/>
  <c r="BM254" i="42"/>
  <c r="BL254" i="42"/>
  <c r="BK254" i="42"/>
  <c r="BJ254" i="42"/>
  <c r="BI254" i="42"/>
  <c r="BH254" i="42"/>
  <c r="BG254" i="42"/>
  <c r="BF254" i="42"/>
  <c r="BQ253" i="42"/>
  <c r="BP253" i="42"/>
  <c r="BO253" i="42"/>
  <c r="BN253" i="42"/>
  <c r="BM253" i="42"/>
  <c r="BL253" i="42"/>
  <c r="BK253" i="42"/>
  <c r="BJ253" i="42"/>
  <c r="BI253" i="42"/>
  <c r="BH253" i="42"/>
  <c r="BG253" i="42"/>
  <c r="BF253" i="42"/>
  <c r="BQ252" i="42"/>
  <c r="BP252" i="42"/>
  <c r="BO252" i="42"/>
  <c r="BN252" i="42"/>
  <c r="BM252" i="42"/>
  <c r="BL252" i="42"/>
  <c r="BK252" i="42"/>
  <c r="BJ252" i="42"/>
  <c r="BI252" i="42"/>
  <c r="BH252" i="42"/>
  <c r="BG252" i="42"/>
  <c r="BF252" i="42"/>
  <c r="BQ251" i="42"/>
  <c r="BP251" i="42"/>
  <c r="BO251" i="42"/>
  <c r="BN251" i="42"/>
  <c r="BM251" i="42"/>
  <c r="BL251" i="42"/>
  <c r="BK251" i="42"/>
  <c r="BJ251" i="42"/>
  <c r="BI251" i="42"/>
  <c r="BH251" i="42"/>
  <c r="BG251" i="42"/>
  <c r="BF251" i="42"/>
  <c r="BQ250" i="42"/>
  <c r="BP250" i="42"/>
  <c r="BO250" i="42"/>
  <c r="BN250" i="42"/>
  <c r="BM250" i="42"/>
  <c r="BL250" i="42"/>
  <c r="BK250" i="42"/>
  <c r="BJ250" i="42"/>
  <c r="BI250" i="42"/>
  <c r="BH250" i="42"/>
  <c r="BG250" i="42"/>
  <c r="BF250" i="42"/>
  <c r="BQ249" i="42"/>
  <c r="BP249" i="42"/>
  <c r="BO249" i="42"/>
  <c r="BN249" i="42"/>
  <c r="BM249" i="42"/>
  <c r="BL249" i="42"/>
  <c r="BK249" i="42"/>
  <c r="BJ249" i="42"/>
  <c r="BI249" i="42"/>
  <c r="BH249" i="42"/>
  <c r="BG249" i="42"/>
  <c r="BF249" i="42"/>
  <c r="BQ248" i="42"/>
  <c r="BP248" i="42"/>
  <c r="BO248" i="42"/>
  <c r="BN248" i="42"/>
  <c r="BM248" i="42"/>
  <c r="BL248" i="42"/>
  <c r="BK248" i="42"/>
  <c r="BJ248" i="42"/>
  <c r="BI248" i="42"/>
  <c r="BH248" i="42"/>
  <c r="BG248" i="42"/>
  <c r="BF248" i="42"/>
  <c r="BQ247" i="42"/>
  <c r="BP247" i="42"/>
  <c r="BO247" i="42"/>
  <c r="BN247" i="42"/>
  <c r="BM247" i="42"/>
  <c r="BL247" i="42"/>
  <c r="BK247" i="42"/>
  <c r="BJ247" i="42"/>
  <c r="BI247" i="42"/>
  <c r="BH247" i="42"/>
  <c r="BG247" i="42"/>
  <c r="BF247" i="42"/>
  <c r="BQ246" i="42"/>
  <c r="BP246" i="42"/>
  <c r="BO246" i="42"/>
  <c r="BN246" i="42"/>
  <c r="BM246" i="42"/>
  <c r="BL246" i="42"/>
  <c r="BK246" i="42"/>
  <c r="BJ246" i="42"/>
  <c r="BI246" i="42"/>
  <c r="BH246" i="42"/>
  <c r="BG246" i="42"/>
  <c r="BF246" i="42"/>
  <c r="BQ245" i="42"/>
  <c r="BP245" i="42"/>
  <c r="BO245" i="42"/>
  <c r="BN245" i="42"/>
  <c r="BM245" i="42"/>
  <c r="BL245" i="42"/>
  <c r="BK245" i="42"/>
  <c r="BJ245" i="42"/>
  <c r="BI245" i="42"/>
  <c r="BH245" i="42"/>
  <c r="BG245" i="42"/>
  <c r="BF245" i="42"/>
  <c r="BQ244" i="42"/>
  <c r="BP244" i="42"/>
  <c r="BO244" i="42"/>
  <c r="BN244" i="42"/>
  <c r="BM244" i="42"/>
  <c r="BL244" i="42"/>
  <c r="BK244" i="42"/>
  <c r="BJ244" i="42"/>
  <c r="BI244" i="42"/>
  <c r="BH244" i="42"/>
  <c r="BG244" i="42"/>
  <c r="BF244" i="42"/>
  <c r="BQ243" i="42"/>
  <c r="BP243" i="42"/>
  <c r="BO243" i="42"/>
  <c r="BN243" i="42"/>
  <c r="BM243" i="42"/>
  <c r="BL243" i="42"/>
  <c r="BK243" i="42"/>
  <c r="BJ243" i="42"/>
  <c r="BI243" i="42"/>
  <c r="BH243" i="42"/>
  <c r="BG243" i="42"/>
  <c r="BF243" i="42"/>
  <c r="BQ242" i="42"/>
  <c r="BP242" i="42"/>
  <c r="BO242" i="42"/>
  <c r="BN242" i="42"/>
  <c r="BM242" i="42"/>
  <c r="BL242" i="42"/>
  <c r="BK242" i="42"/>
  <c r="BJ242" i="42"/>
  <c r="BI242" i="42"/>
  <c r="BH242" i="42"/>
  <c r="BG242" i="42"/>
  <c r="BF242" i="42"/>
  <c r="BQ241" i="42"/>
  <c r="BP241" i="42"/>
  <c r="BO241" i="42"/>
  <c r="BN241" i="42"/>
  <c r="BM241" i="42"/>
  <c r="BL241" i="42"/>
  <c r="BK241" i="42"/>
  <c r="BJ241" i="42"/>
  <c r="BI241" i="42"/>
  <c r="BH241" i="42"/>
  <c r="BG241" i="42"/>
  <c r="BF241" i="42"/>
  <c r="BQ240" i="42"/>
  <c r="BP240" i="42"/>
  <c r="BO240" i="42"/>
  <c r="BN240" i="42"/>
  <c r="BM240" i="42"/>
  <c r="BL240" i="42"/>
  <c r="BK240" i="42"/>
  <c r="BJ240" i="42"/>
  <c r="BI240" i="42"/>
  <c r="BH240" i="42"/>
  <c r="BG240" i="42"/>
  <c r="BF240" i="42"/>
  <c r="BQ239" i="42"/>
  <c r="BP239" i="42"/>
  <c r="BO239" i="42"/>
  <c r="BN239" i="42"/>
  <c r="BM239" i="42"/>
  <c r="BL239" i="42"/>
  <c r="BK239" i="42"/>
  <c r="BJ239" i="42"/>
  <c r="BI239" i="42"/>
  <c r="BH239" i="42"/>
  <c r="BG239" i="42"/>
  <c r="BF239" i="42"/>
  <c r="BQ238" i="42"/>
  <c r="BP238" i="42"/>
  <c r="BO238" i="42"/>
  <c r="BN238" i="42"/>
  <c r="BM238" i="42"/>
  <c r="BL238" i="42"/>
  <c r="BK238" i="42"/>
  <c r="BJ238" i="42"/>
  <c r="BI238" i="42"/>
  <c r="BH238" i="42"/>
  <c r="BG238" i="42"/>
  <c r="BF238" i="42"/>
  <c r="BQ237" i="42"/>
  <c r="BP237" i="42"/>
  <c r="BO237" i="42"/>
  <c r="BN237" i="42"/>
  <c r="BM237" i="42"/>
  <c r="BL237" i="42"/>
  <c r="BK237" i="42"/>
  <c r="BJ237" i="42"/>
  <c r="BI237" i="42"/>
  <c r="BH237" i="42"/>
  <c r="BG237" i="42"/>
  <c r="BF237" i="42"/>
  <c r="BQ236" i="42"/>
  <c r="BP236" i="42"/>
  <c r="BO236" i="42"/>
  <c r="BN236" i="42"/>
  <c r="BM236" i="42"/>
  <c r="BL236" i="42"/>
  <c r="BK236" i="42"/>
  <c r="BJ236" i="42"/>
  <c r="BI236" i="42"/>
  <c r="BH236" i="42"/>
  <c r="BG236" i="42"/>
  <c r="BF236" i="42"/>
  <c r="BQ235" i="42"/>
  <c r="BP235" i="42"/>
  <c r="BO235" i="42"/>
  <c r="BN235" i="42"/>
  <c r="BM235" i="42"/>
  <c r="BL235" i="42"/>
  <c r="BK235" i="42"/>
  <c r="BJ235" i="42"/>
  <c r="BI235" i="42"/>
  <c r="BH235" i="42"/>
  <c r="BG235" i="42"/>
  <c r="BF235" i="42"/>
  <c r="BQ234" i="42"/>
  <c r="BP234" i="42"/>
  <c r="BO234" i="42"/>
  <c r="BN234" i="42"/>
  <c r="BM234" i="42"/>
  <c r="BL234" i="42"/>
  <c r="BK234" i="42"/>
  <c r="BJ234" i="42"/>
  <c r="BI234" i="42"/>
  <c r="BH234" i="42"/>
  <c r="BG234" i="42"/>
  <c r="BF234" i="42"/>
  <c r="BQ233" i="42"/>
  <c r="BP233" i="42"/>
  <c r="BO233" i="42"/>
  <c r="BN233" i="42"/>
  <c r="BM233" i="42"/>
  <c r="BL233" i="42"/>
  <c r="BK233" i="42"/>
  <c r="BJ233" i="42"/>
  <c r="BI233" i="42"/>
  <c r="BH233" i="42"/>
  <c r="BG233" i="42"/>
  <c r="BF233" i="42"/>
  <c r="BQ232" i="42"/>
  <c r="BP232" i="42"/>
  <c r="BO232" i="42"/>
  <c r="BN232" i="42"/>
  <c r="BM232" i="42"/>
  <c r="BL232" i="42"/>
  <c r="BK232" i="42"/>
  <c r="BJ232" i="42"/>
  <c r="BI232" i="42"/>
  <c r="BH232" i="42"/>
  <c r="BG232" i="42"/>
  <c r="BF232" i="42"/>
  <c r="BQ231" i="42"/>
  <c r="BP231" i="42"/>
  <c r="BO231" i="42"/>
  <c r="BN231" i="42"/>
  <c r="BM231" i="42"/>
  <c r="BL231" i="42"/>
  <c r="BK231" i="42"/>
  <c r="BJ231" i="42"/>
  <c r="BI231" i="42"/>
  <c r="BH231" i="42"/>
  <c r="BG231" i="42"/>
  <c r="BF231" i="42"/>
  <c r="BQ230" i="42"/>
  <c r="BP230" i="42"/>
  <c r="BO230" i="42"/>
  <c r="BN230" i="42"/>
  <c r="BM230" i="42"/>
  <c r="BL230" i="42"/>
  <c r="BK230" i="42"/>
  <c r="BJ230" i="42"/>
  <c r="BI230" i="42"/>
  <c r="BH230" i="42"/>
  <c r="BG230" i="42"/>
  <c r="BF230" i="42"/>
  <c r="BQ229" i="42"/>
  <c r="BP229" i="42"/>
  <c r="BO229" i="42"/>
  <c r="BN229" i="42"/>
  <c r="BM229" i="42"/>
  <c r="BL229" i="42"/>
  <c r="BK229" i="42"/>
  <c r="BJ229" i="42"/>
  <c r="BI229" i="42"/>
  <c r="BH229" i="42"/>
  <c r="BG229" i="42"/>
  <c r="BF229" i="42"/>
  <c r="BQ228" i="42"/>
  <c r="BP228" i="42"/>
  <c r="BO228" i="42"/>
  <c r="BN228" i="42"/>
  <c r="BM228" i="42"/>
  <c r="BL228" i="42"/>
  <c r="BK228" i="42"/>
  <c r="BJ228" i="42"/>
  <c r="BI228" i="42"/>
  <c r="BH228" i="42"/>
  <c r="BG228" i="42"/>
  <c r="BF228" i="42"/>
  <c r="BQ227" i="42"/>
  <c r="BP227" i="42"/>
  <c r="BO227" i="42"/>
  <c r="BN227" i="42"/>
  <c r="BM227" i="42"/>
  <c r="BL227" i="42"/>
  <c r="BK227" i="42"/>
  <c r="BJ227" i="42"/>
  <c r="BI227" i="42"/>
  <c r="BH227" i="42"/>
  <c r="BG227" i="42"/>
  <c r="BF227" i="42"/>
  <c r="BQ226" i="42"/>
  <c r="BP226" i="42"/>
  <c r="BO226" i="42"/>
  <c r="BN226" i="42"/>
  <c r="BM226" i="42"/>
  <c r="BL226" i="42"/>
  <c r="BK226" i="42"/>
  <c r="BJ226" i="42"/>
  <c r="BI226" i="42"/>
  <c r="BH226" i="42"/>
  <c r="BG226" i="42"/>
  <c r="BF226" i="42"/>
  <c r="BQ225" i="42"/>
  <c r="BP225" i="42"/>
  <c r="BO225" i="42"/>
  <c r="BN225" i="42"/>
  <c r="BM225" i="42"/>
  <c r="BL225" i="42"/>
  <c r="BK225" i="42"/>
  <c r="BJ225" i="42"/>
  <c r="BI225" i="42"/>
  <c r="BH225" i="42"/>
  <c r="BG225" i="42"/>
  <c r="BF225" i="42"/>
  <c r="BQ224" i="42"/>
  <c r="BP224" i="42"/>
  <c r="BO224" i="42"/>
  <c r="BN224" i="42"/>
  <c r="BM224" i="42"/>
  <c r="BL224" i="42"/>
  <c r="BK224" i="42"/>
  <c r="BJ224" i="42"/>
  <c r="BI224" i="42"/>
  <c r="BH224" i="42"/>
  <c r="BG224" i="42"/>
  <c r="BF224" i="42"/>
  <c r="BQ223" i="42"/>
  <c r="BP223" i="42"/>
  <c r="BO223" i="42"/>
  <c r="BN223" i="42"/>
  <c r="BM223" i="42"/>
  <c r="BL223" i="42"/>
  <c r="BK223" i="42"/>
  <c r="BJ223" i="42"/>
  <c r="BI223" i="42"/>
  <c r="BH223" i="42"/>
  <c r="BG223" i="42"/>
  <c r="BF223" i="42"/>
  <c r="BQ222" i="42"/>
  <c r="BP222" i="42"/>
  <c r="BO222" i="42"/>
  <c r="BN222" i="42"/>
  <c r="BM222" i="42"/>
  <c r="BL222" i="42"/>
  <c r="BK222" i="42"/>
  <c r="BJ222" i="42"/>
  <c r="BI222" i="42"/>
  <c r="BH222" i="42"/>
  <c r="BG222" i="42"/>
  <c r="BF222" i="42"/>
  <c r="BQ221" i="42"/>
  <c r="BP221" i="42"/>
  <c r="BO221" i="42"/>
  <c r="BN221" i="42"/>
  <c r="BM221" i="42"/>
  <c r="BL221" i="42"/>
  <c r="BK221" i="42"/>
  <c r="BJ221" i="42"/>
  <c r="BI221" i="42"/>
  <c r="BH221" i="42"/>
  <c r="BG221" i="42"/>
  <c r="BF221" i="42"/>
  <c r="BQ220" i="42"/>
  <c r="BP220" i="42"/>
  <c r="BO220" i="42"/>
  <c r="BN220" i="42"/>
  <c r="BM220" i="42"/>
  <c r="BL220" i="42"/>
  <c r="BK220" i="42"/>
  <c r="BJ220" i="42"/>
  <c r="BI220" i="42"/>
  <c r="BH220" i="42"/>
  <c r="BG220" i="42"/>
  <c r="BF220" i="42"/>
  <c r="BQ219" i="42"/>
  <c r="BP219" i="42"/>
  <c r="BO219" i="42"/>
  <c r="BN219" i="42"/>
  <c r="BM219" i="42"/>
  <c r="BL219" i="42"/>
  <c r="BK219" i="42"/>
  <c r="BJ219" i="42"/>
  <c r="BI219" i="42"/>
  <c r="BH219" i="42"/>
  <c r="BG219" i="42"/>
  <c r="BF219" i="42"/>
  <c r="BQ218" i="42"/>
  <c r="BP218" i="42"/>
  <c r="BO218" i="42"/>
  <c r="BN218" i="42"/>
  <c r="BM218" i="42"/>
  <c r="BL218" i="42"/>
  <c r="BK218" i="42"/>
  <c r="BJ218" i="42"/>
  <c r="BI218" i="42"/>
  <c r="BH218" i="42"/>
  <c r="BG218" i="42"/>
  <c r="BF218" i="42"/>
  <c r="BQ217" i="42"/>
  <c r="BP217" i="42"/>
  <c r="BO217" i="42"/>
  <c r="BN217" i="42"/>
  <c r="BM217" i="42"/>
  <c r="BL217" i="42"/>
  <c r="BK217" i="42"/>
  <c r="BJ217" i="42"/>
  <c r="BI217" i="42"/>
  <c r="BH217" i="42"/>
  <c r="BG217" i="42"/>
  <c r="BF217" i="42"/>
  <c r="BQ216" i="42"/>
  <c r="BP216" i="42"/>
  <c r="BO216" i="42"/>
  <c r="BN216" i="42"/>
  <c r="BM216" i="42"/>
  <c r="BL216" i="42"/>
  <c r="BK216" i="42"/>
  <c r="BJ216" i="42"/>
  <c r="BI216" i="42"/>
  <c r="BH216" i="42"/>
  <c r="BG216" i="42"/>
  <c r="BF216" i="42"/>
  <c r="BQ215" i="42"/>
  <c r="BP215" i="42"/>
  <c r="BO215" i="42"/>
  <c r="BN215" i="42"/>
  <c r="BM215" i="42"/>
  <c r="BL215" i="42"/>
  <c r="BK215" i="42"/>
  <c r="BJ215" i="42"/>
  <c r="BI215" i="42"/>
  <c r="BH215" i="42"/>
  <c r="BG215" i="42"/>
  <c r="BF215" i="42"/>
  <c r="BQ214" i="42"/>
  <c r="BP214" i="42"/>
  <c r="BO214" i="42"/>
  <c r="BN214" i="42"/>
  <c r="BM214" i="42"/>
  <c r="BL214" i="42"/>
  <c r="BK214" i="42"/>
  <c r="BJ214" i="42"/>
  <c r="BI214" i="42"/>
  <c r="BH214" i="42"/>
  <c r="BG214" i="42"/>
  <c r="BF214" i="42"/>
  <c r="BQ213" i="42"/>
  <c r="BP213" i="42"/>
  <c r="BO213" i="42"/>
  <c r="BN213" i="42"/>
  <c r="BM213" i="42"/>
  <c r="BL213" i="42"/>
  <c r="BK213" i="42"/>
  <c r="BJ213" i="42"/>
  <c r="BI213" i="42"/>
  <c r="BH213" i="42"/>
  <c r="BG213" i="42"/>
  <c r="BF213" i="42"/>
  <c r="BQ212" i="42"/>
  <c r="BP212" i="42"/>
  <c r="BO212" i="42"/>
  <c r="BN212" i="42"/>
  <c r="BM212" i="42"/>
  <c r="BL212" i="42"/>
  <c r="BK212" i="42"/>
  <c r="BJ212" i="42"/>
  <c r="BI212" i="42"/>
  <c r="BH212" i="42"/>
  <c r="BG212" i="42"/>
  <c r="BF212" i="42"/>
  <c r="BQ211" i="42"/>
  <c r="BP211" i="42"/>
  <c r="BO211" i="42"/>
  <c r="BN211" i="42"/>
  <c r="BM211" i="42"/>
  <c r="BL211" i="42"/>
  <c r="BK211" i="42"/>
  <c r="BJ211" i="42"/>
  <c r="BI211" i="42"/>
  <c r="BH211" i="42"/>
  <c r="BG211" i="42"/>
  <c r="BF211" i="42"/>
  <c r="BQ210" i="42"/>
  <c r="BP210" i="42"/>
  <c r="BO210" i="42"/>
  <c r="BN210" i="42"/>
  <c r="BM210" i="42"/>
  <c r="BL210" i="42"/>
  <c r="BK210" i="42"/>
  <c r="BJ210" i="42"/>
  <c r="BI210" i="42"/>
  <c r="BH210" i="42"/>
  <c r="BG210" i="42"/>
  <c r="BF210" i="42"/>
  <c r="BQ209" i="42"/>
  <c r="BP209" i="42"/>
  <c r="BO209" i="42"/>
  <c r="BN209" i="42"/>
  <c r="BM209" i="42"/>
  <c r="BL209" i="42"/>
  <c r="BK209" i="42"/>
  <c r="BJ209" i="42"/>
  <c r="BI209" i="42"/>
  <c r="BH209" i="42"/>
  <c r="BG209" i="42"/>
  <c r="BF209" i="42"/>
  <c r="BQ208" i="42"/>
  <c r="BP208" i="42"/>
  <c r="BO208" i="42"/>
  <c r="BN208" i="42"/>
  <c r="BM208" i="42"/>
  <c r="BL208" i="42"/>
  <c r="BK208" i="42"/>
  <c r="BJ208" i="42"/>
  <c r="BI208" i="42"/>
  <c r="BH208" i="42"/>
  <c r="BG208" i="42"/>
  <c r="BF208" i="42"/>
  <c r="BQ207" i="42"/>
  <c r="BP207" i="42"/>
  <c r="BO207" i="42"/>
  <c r="BN207" i="42"/>
  <c r="BM207" i="42"/>
  <c r="BL207" i="42"/>
  <c r="BK207" i="42"/>
  <c r="BJ207" i="42"/>
  <c r="BI207" i="42"/>
  <c r="BH207" i="42"/>
  <c r="BG207" i="42"/>
  <c r="BF207" i="42"/>
  <c r="BQ206" i="42"/>
  <c r="BP206" i="42"/>
  <c r="BO206" i="42"/>
  <c r="BN206" i="42"/>
  <c r="BM206" i="42"/>
  <c r="BL206" i="42"/>
  <c r="BK206" i="42"/>
  <c r="BJ206" i="42"/>
  <c r="BI206" i="42"/>
  <c r="BH206" i="42"/>
  <c r="BG206" i="42"/>
  <c r="BF206" i="42"/>
  <c r="BQ205" i="42"/>
  <c r="BP205" i="42"/>
  <c r="BO205" i="42"/>
  <c r="BN205" i="42"/>
  <c r="BM205" i="42"/>
  <c r="BL205" i="42"/>
  <c r="BK205" i="42"/>
  <c r="BJ205" i="42"/>
  <c r="BI205" i="42"/>
  <c r="BH205" i="42"/>
  <c r="BG205" i="42"/>
  <c r="BF205" i="42"/>
  <c r="BQ204" i="42"/>
  <c r="BP204" i="42"/>
  <c r="BO204" i="42"/>
  <c r="BN204" i="42"/>
  <c r="BM204" i="42"/>
  <c r="BL204" i="42"/>
  <c r="BK204" i="42"/>
  <c r="BJ204" i="42"/>
  <c r="BI204" i="42"/>
  <c r="BH204" i="42"/>
  <c r="BG204" i="42"/>
  <c r="BF204" i="42"/>
  <c r="BQ203" i="42"/>
  <c r="BP203" i="42"/>
  <c r="BO203" i="42"/>
  <c r="BN203" i="42"/>
  <c r="BM203" i="42"/>
  <c r="BL203" i="42"/>
  <c r="BK203" i="42"/>
  <c r="BJ203" i="42"/>
  <c r="BI203" i="42"/>
  <c r="BH203" i="42"/>
  <c r="BG203" i="42"/>
  <c r="BF203" i="42"/>
  <c r="BQ202" i="42"/>
  <c r="BP202" i="42"/>
  <c r="BO202" i="42"/>
  <c r="BN202" i="42"/>
  <c r="BM202" i="42"/>
  <c r="BL202" i="42"/>
  <c r="BK202" i="42"/>
  <c r="BJ202" i="42"/>
  <c r="BI202" i="42"/>
  <c r="BH202" i="42"/>
  <c r="BG202" i="42"/>
  <c r="BF202" i="42"/>
  <c r="BQ201" i="42"/>
  <c r="BP201" i="42"/>
  <c r="BO201" i="42"/>
  <c r="BN201" i="42"/>
  <c r="BM201" i="42"/>
  <c r="BL201" i="42"/>
  <c r="BK201" i="42"/>
  <c r="BJ201" i="42"/>
  <c r="BI201" i="42"/>
  <c r="BH201" i="42"/>
  <c r="BG201" i="42"/>
  <c r="BF201" i="42"/>
  <c r="BQ200" i="42"/>
  <c r="BP200" i="42"/>
  <c r="BO200" i="42"/>
  <c r="BN200" i="42"/>
  <c r="BM200" i="42"/>
  <c r="BL200" i="42"/>
  <c r="BK200" i="42"/>
  <c r="BJ200" i="42"/>
  <c r="BI200" i="42"/>
  <c r="BH200" i="42"/>
  <c r="BG200" i="42"/>
  <c r="BF200" i="42"/>
  <c r="BQ199" i="42"/>
  <c r="BP199" i="42"/>
  <c r="BO199" i="42"/>
  <c r="BN199" i="42"/>
  <c r="BM199" i="42"/>
  <c r="BL199" i="42"/>
  <c r="BK199" i="42"/>
  <c r="BJ199" i="42"/>
  <c r="BI199" i="42"/>
  <c r="BH199" i="42"/>
  <c r="BG199" i="42"/>
  <c r="BF199" i="42"/>
  <c r="BQ198" i="42"/>
  <c r="BP198" i="42"/>
  <c r="BO198" i="42"/>
  <c r="BN198" i="42"/>
  <c r="BM198" i="42"/>
  <c r="BL198" i="42"/>
  <c r="BK198" i="42"/>
  <c r="BJ198" i="42"/>
  <c r="BI198" i="42"/>
  <c r="BH198" i="42"/>
  <c r="BG198" i="42"/>
  <c r="BF198" i="42"/>
  <c r="BQ197" i="42"/>
  <c r="BP197" i="42"/>
  <c r="BO197" i="42"/>
  <c r="BN197" i="42"/>
  <c r="BM197" i="42"/>
  <c r="BL197" i="42"/>
  <c r="BK197" i="42"/>
  <c r="BJ197" i="42"/>
  <c r="BI197" i="42"/>
  <c r="BH197" i="42"/>
  <c r="BG197" i="42"/>
  <c r="BF197" i="42"/>
  <c r="BQ196" i="42"/>
  <c r="BP196" i="42"/>
  <c r="BO196" i="42"/>
  <c r="BN196" i="42"/>
  <c r="BM196" i="42"/>
  <c r="BL196" i="42"/>
  <c r="BK196" i="42"/>
  <c r="BJ196" i="42"/>
  <c r="BI196" i="42"/>
  <c r="BH196" i="42"/>
  <c r="BG196" i="42"/>
  <c r="BF196" i="42"/>
  <c r="BQ195" i="42"/>
  <c r="BP195" i="42"/>
  <c r="BO195" i="42"/>
  <c r="BN195" i="42"/>
  <c r="BM195" i="42"/>
  <c r="BL195" i="42"/>
  <c r="BK195" i="42"/>
  <c r="BJ195" i="42"/>
  <c r="BI195" i="42"/>
  <c r="BH195" i="42"/>
  <c r="BG195" i="42"/>
  <c r="BF195" i="42"/>
  <c r="BQ194" i="42"/>
  <c r="BP194" i="42"/>
  <c r="BO194" i="42"/>
  <c r="BN194" i="42"/>
  <c r="BM194" i="42"/>
  <c r="BL194" i="42"/>
  <c r="BK194" i="42"/>
  <c r="BJ194" i="42"/>
  <c r="BI194" i="42"/>
  <c r="BH194" i="42"/>
  <c r="BG194" i="42"/>
  <c r="BF194" i="42"/>
  <c r="BQ193" i="42"/>
  <c r="BP193" i="42"/>
  <c r="BO193" i="42"/>
  <c r="BN193" i="42"/>
  <c r="BM193" i="42"/>
  <c r="BL193" i="42"/>
  <c r="BK193" i="42"/>
  <c r="BJ193" i="42"/>
  <c r="BI193" i="42"/>
  <c r="BH193" i="42"/>
  <c r="BG193" i="42"/>
  <c r="BF193" i="42"/>
  <c r="BQ192" i="42"/>
  <c r="BP192" i="42"/>
  <c r="BO192" i="42"/>
  <c r="BN192" i="42"/>
  <c r="BM192" i="42"/>
  <c r="BL192" i="42"/>
  <c r="BK192" i="42"/>
  <c r="BJ192" i="42"/>
  <c r="BI192" i="42"/>
  <c r="BH192" i="42"/>
  <c r="BG192" i="42"/>
  <c r="BF192" i="42"/>
  <c r="BQ191" i="42"/>
  <c r="BP191" i="42"/>
  <c r="BO191" i="42"/>
  <c r="BN191" i="42"/>
  <c r="BM191" i="42"/>
  <c r="BL191" i="42"/>
  <c r="BK191" i="42"/>
  <c r="BJ191" i="42"/>
  <c r="BI191" i="42"/>
  <c r="BH191" i="42"/>
  <c r="BG191" i="42"/>
  <c r="BF191" i="42"/>
  <c r="BQ190" i="42"/>
  <c r="BP190" i="42"/>
  <c r="BO190" i="42"/>
  <c r="BN190" i="42"/>
  <c r="BM190" i="42"/>
  <c r="BL190" i="42"/>
  <c r="BK190" i="42"/>
  <c r="BJ190" i="42"/>
  <c r="BI190" i="42"/>
  <c r="BH190" i="42"/>
  <c r="BG190" i="42"/>
  <c r="BF190" i="42"/>
  <c r="BQ189" i="42"/>
  <c r="BP189" i="42"/>
  <c r="BO189" i="42"/>
  <c r="BN189" i="42"/>
  <c r="BM189" i="42"/>
  <c r="BL189" i="42"/>
  <c r="BK189" i="42"/>
  <c r="BJ189" i="42"/>
  <c r="BI189" i="42"/>
  <c r="BH189" i="42"/>
  <c r="BG189" i="42"/>
  <c r="BF189" i="42"/>
  <c r="BQ188" i="42"/>
  <c r="BP188" i="42"/>
  <c r="BO188" i="42"/>
  <c r="BN188" i="42"/>
  <c r="BM188" i="42"/>
  <c r="BL188" i="42"/>
  <c r="BK188" i="42"/>
  <c r="BJ188" i="42"/>
  <c r="BI188" i="42"/>
  <c r="BH188" i="42"/>
  <c r="BG188" i="42"/>
  <c r="BF188" i="42"/>
  <c r="BQ187" i="42"/>
  <c r="BP187" i="42"/>
  <c r="BO187" i="42"/>
  <c r="BN187" i="42"/>
  <c r="BM187" i="42"/>
  <c r="BL187" i="42"/>
  <c r="BK187" i="42"/>
  <c r="BJ187" i="42"/>
  <c r="BI187" i="42"/>
  <c r="BH187" i="42"/>
  <c r="BG187" i="42"/>
  <c r="BF187" i="42"/>
  <c r="BQ186" i="42"/>
  <c r="BP186" i="42"/>
  <c r="BO186" i="42"/>
  <c r="BN186" i="42"/>
  <c r="BM186" i="42"/>
  <c r="BL186" i="42"/>
  <c r="BK186" i="42"/>
  <c r="BJ186" i="42"/>
  <c r="BI186" i="42"/>
  <c r="BH186" i="42"/>
  <c r="BG186" i="42"/>
  <c r="BF186" i="42"/>
  <c r="BQ185" i="42"/>
  <c r="BP185" i="42"/>
  <c r="BO185" i="42"/>
  <c r="BN185" i="42"/>
  <c r="BM185" i="42"/>
  <c r="BL185" i="42"/>
  <c r="BK185" i="42"/>
  <c r="BJ185" i="42"/>
  <c r="BI185" i="42"/>
  <c r="BH185" i="42"/>
  <c r="BG185" i="42"/>
  <c r="BF185" i="42"/>
  <c r="BQ184" i="42"/>
  <c r="BP184" i="42"/>
  <c r="BO184" i="42"/>
  <c r="BN184" i="42"/>
  <c r="BM184" i="42"/>
  <c r="BL184" i="42"/>
  <c r="BK184" i="42"/>
  <c r="BJ184" i="42"/>
  <c r="BI184" i="42"/>
  <c r="BH184" i="42"/>
  <c r="BG184" i="42"/>
  <c r="BF184" i="42"/>
  <c r="BQ183" i="42"/>
  <c r="BP183" i="42"/>
  <c r="BO183" i="42"/>
  <c r="BN183" i="42"/>
  <c r="BM183" i="42"/>
  <c r="BL183" i="42"/>
  <c r="BK183" i="42"/>
  <c r="BJ183" i="42"/>
  <c r="BI183" i="42"/>
  <c r="BH183" i="42"/>
  <c r="BG183" i="42"/>
  <c r="BF183" i="42"/>
  <c r="BQ182" i="42"/>
  <c r="BP182" i="42"/>
  <c r="BO182" i="42"/>
  <c r="BN182" i="42"/>
  <c r="BM182" i="42"/>
  <c r="BL182" i="42"/>
  <c r="BK182" i="42"/>
  <c r="BJ182" i="42"/>
  <c r="BI182" i="42"/>
  <c r="BH182" i="42"/>
  <c r="BG182" i="42"/>
  <c r="BF182" i="42"/>
  <c r="BQ181" i="42"/>
  <c r="BP181" i="42"/>
  <c r="BO181" i="42"/>
  <c r="BN181" i="42"/>
  <c r="BM181" i="42"/>
  <c r="BL181" i="42"/>
  <c r="BK181" i="42"/>
  <c r="BJ181" i="42"/>
  <c r="BI181" i="42"/>
  <c r="BH181" i="42"/>
  <c r="BG181" i="42"/>
  <c r="BF181" i="42"/>
  <c r="BQ180" i="42"/>
  <c r="BP180" i="42"/>
  <c r="BO180" i="42"/>
  <c r="BN180" i="42"/>
  <c r="BM180" i="42"/>
  <c r="BL180" i="42"/>
  <c r="BK180" i="42"/>
  <c r="BJ180" i="42"/>
  <c r="BI180" i="42"/>
  <c r="BH180" i="42"/>
  <c r="BG180" i="42"/>
  <c r="BF180" i="42"/>
  <c r="BQ179" i="42"/>
  <c r="BP179" i="42"/>
  <c r="BO179" i="42"/>
  <c r="BN179" i="42"/>
  <c r="BM179" i="42"/>
  <c r="BL179" i="42"/>
  <c r="BK179" i="42"/>
  <c r="BJ179" i="42"/>
  <c r="BI179" i="42"/>
  <c r="BH179" i="42"/>
  <c r="BG179" i="42"/>
  <c r="BF179" i="42"/>
  <c r="BQ178" i="42"/>
  <c r="BP178" i="42"/>
  <c r="BO178" i="42"/>
  <c r="BN178" i="42"/>
  <c r="BM178" i="42"/>
  <c r="BL178" i="42"/>
  <c r="BK178" i="42"/>
  <c r="BJ178" i="42"/>
  <c r="BI178" i="42"/>
  <c r="BH178" i="42"/>
  <c r="BG178" i="42"/>
  <c r="BF178" i="42"/>
  <c r="BQ177" i="42"/>
  <c r="BP177" i="42"/>
  <c r="BO177" i="42"/>
  <c r="BN177" i="42"/>
  <c r="BM177" i="42"/>
  <c r="BL177" i="42"/>
  <c r="BK177" i="42"/>
  <c r="BJ177" i="42"/>
  <c r="BI177" i="42"/>
  <c r="BH177" i="42"/>
  <c r="BG177" i="42"/>
  <c r="BF177" i="42"/>
  <c r="BQ176" i="42"/>
  <c r="BP176" i="42"/>
  <c r="BO176" i="42"/>
  <c r="BN176" i="42"/>
  <c r="BM176" i="42"/>
  <c r="BL176" i="42"/>
  <c r="BK176" i="42"/>
  <c r="BJ176" i="42"/>
  <c r="BI176" i="42"/>
  <c r="BH176" i="42"/>
  <c r="BG176" i="42"/>
  <c r="BF176" i="42"/>
  <c r="BQ175" i="42"/>
  <c r="BP175" i="42"/>
  <c r="BO175" i="42"/>
  <c r="BN175" i="42"/>
  <c r="BM175" i="42"/>
  <c r="BL175" i="42"/>
  <c r="BK175" i="42"/>
  <c r="BJ175" i="42"/>
  <c r="BI175" i="42"/>
  <c r="BH175" i="42"/>
  <c r="BG175" i="42"/>
  <c r="BF175" i="42"/>
  <c r="BQ174" i="42"/>
  <c r="BP174" i="42"/>
  <c r="BO174" i="42"/>
  <c r="BN174" i="42"/>
  <c r="BM174" i="42"/>
  <c r="BL174" i="42"/>
  <c r="BK174" i="42"/>
  <c r="BJ174" i="42"/>
  <c r="BI174" i="42"/>
  <c r="BH174" i="42"/>
  <c r="BG174" i="42"/>
  <c r="BF174" i="42"/>
  <c r="BQ173" i="42"/>
  <c r="BP173" i="42"/>
  <c r="BO173" i="42"/>
  <c r="BN173" i="42"/>
  <c r="BM173" i="42"/>
  <c r="BL173" i="42"/>
  <c r="BK173" i="42"/>
  <c r="BJ173" i="42"/>
  <c r="BI173" i="42"/>
  <c r="BH173" i="42"/>
  <c r="BG173" i="42"/>
  <c r="BF173" i="42"/>
  <c r="BQ172" i="42"/>
  <c r="BP172" i="42"/>
  <c r="BO172" i="42"/>
  <c r="BN172" i="42"/>
  <c r="BM172" i="42"/>
  <c r="BL172" i="42"/>
  <c r="BK172" i="42"/>
  <c r="BJ172" i="42"/>
  <c r="BI172" i="42"/>
  <c r="BH172" i="42"/>
  <c r="BG172" i="42"/>
  <c r="BF172" i="42"/>
  <c r="BQ171" i="42"/>
  <c r="BP171" i="42"/>
  <c r="BO171" i="42"/>
  <c r="BN171" i="42"/>
  <c r="BM171" i="42"/>
  <c r="BL171" i="42"/>
  <c r="BK171" i="42"/>
  <c r="BJ171" i="42"/>
  <c r="BI171" i="42"/>
  <c r="BH171" i="42"/>
  <c r="BG171" i="42"/>
  <c r="BF171" i="42"/>
  <c r="BQ170" i="42"/>
  <c r="BP170" i="42"/>
  <c r="BO170" i="42"/>
  <c r="BN170" i="42"/>
  <c r="BM170" i="42"/>
  <c r="BL170" i="42"/>
  <c r="BK170" i="42"/>
  <c r="BJ170" i="42"/>
  <c r="BI170" i="42"/>
  <c r="BH170" i="42"/>
  <c r="BG170" i="42"/>
  <c r="BF170" i="42"/>
  <c r="BQ169" i="42"/>
  <c r="BP169" i="42"/>
  <c r="BO169" i="42"/>
  <c r="BN169" i="42"/>
  <c r="BM169" i="42"/>
  <c r="BL169" i="42"/>
  <c r="BK169" i="42"/>
  <c r="BJ169" i="42"/>
  <c r="BI169" i="42"/>
  <c r="BH169" i="42"/>
  <c r="BG169" i="42"/>
  <c r="BF169" i="42"/>
  <c r="BQ168" i="42"/>
  <c r="BP168" i="42"/>
  <c r="BO168" i="42"/>
  <c r="BN168" i="42"/>
  <c r="BM168" i="42"/>
  <c r="BL168" i="42"/>
  <c r="BK168" i="42"/>
  <c r="BJ168" i="42"/>
  <c r="BI168" i="42"/>
  <c r="BH168" i="42"/>
  <c r="BG168" i="42"/>
  <c r="BF168" i="42"/>
  <c r="BQ167" i="42"/>
  <c r="BP167" i="42"/>
  <c r="BO167" i="42"/>
  <c r="BN167" i="42"/>
  <c r="BM167" i="42"/>
  <c r="BL167" i="42"/>
  <c r="BK167" i="42"/>
  <c r="BJ167" i="42"/>
  <c r="BI167" i="42"/>
  <c r="BH167" i="42"/>
  <c r="BG167" i="42"/>
  <c r="BF167" i="42"/>
  <c r="BQ166" i="42"/>
  <c r="BP166" i="42"/>
  <c r="BO166" i="42"/>
  <c r="BN166" i="42"/>
  <c r="BM166" i="42"/>
  <c r="BL166" i="42"/>
  <c r="BK166" i="42"/>
  <c r="BJ166" i="42"/>
  <c r="BI166" i="42"/>
  <c r="BH166" i="42"/>
  <c r="BG166" i="42"/>
  <c r="BF166" i="42"/>
  <c r="BQ165" i="42"/>
  <c r="BP165" i="42"/>
  <c r="BO165" i="42"/>
  <c r="BN165" i="42"/>
  <c r="BM165" i="42"/>
  <c r="BL165" i="42"/>
  <c r="BK165" i="42"/>
  <c r="BJ165" i="42"/>
  <c r="BI165" i="42"/>
  <c r="BH165" i="42"/>
  <c r="BG165" i="42"/>
  <c r="BF165" i="42"/>
  <c r="BQ164" i="42"/>
  <c r="BP164" i="42"/>
  <c r="BO164" i="42"/>
  <c r="BN164" i="42"/>
  <c r="BM164" i="42"/>
  <c r="BL164" i="42"/>
  <c r="BK164" i="42"/>
  <c r="BJ164" i="42"/>
  <c r="BI164" i="42"/>
  <c r="BH164" i="42"/>
  <c r="BG164" i="42"/>
  <c r="BF164" i="42"/>
  <c r="BQ163" i="42"/>
  <c r="BP163" i="42"/>
  <c r="BO163" i="42"/>
  <c r="BN163" i="42"/>
  <c r="BM163" i="42"/>
  <c r="BL163" i="42"/>
  <c r="BK163" i="42"/>
  <c r="BJ163" i="42"/>
  <c r="BI163" i="42"/>
  <c r="BH163" i="42"/>
  <c r="BG163" i="42"/>
  <c r="BF163" i="42"/>
  <c r="BQ162" i="42"/>
  <c r="BP162" i="42"/>
  <c r="BO162" i="42"/>
  <c r="BN162" i="42"/>
  <c r="BM162" i="42"/>
  <c r="BL162" i="42"/>
  <c r="BK162" i="42"/>
  <c r="BJ162" i="42"/>
  <c r="BI162" i="42"/>
  <c r="BH162" i="42"/>
  <c r="BG162" i="42"/>
  <c r="BF162" i="42"/>
  <c r="BQ161" i="42"/>
  <c r="BP161" i="42"/>
  <c r="BO161" i="42"/>
  <c r="BN161" i="42"/>
  <c r="BM161" i="42"/>
  <c r="BL161" i="42"/>
  <c r="BK161" i="42"/>
  <c r="BJ161" i="42"/>
  <c r="BI161" i="42"/>
  <c r="BH161" i="42"/>
  <c r="BG161" i="42"/>
  <c r="BF161" i="42"/>
  <c r="BQ160" i="42"/>
  <c r="BP160" i="42"/>
  <c r="BO160" i="42"/>
  <c r="BN160" i="42"/>
  <c r="BM160" i="42"/>
  <c r="BL160" i="42"/>
  <c r="BK160" i="42"/>
  <c r="BJ160" i="42"/>
  <c r="BI160" i="42"/>
  <c r="BH160" i="42"/>
  <c r="BG160" i="42"/>
  <c r="BF160" i="42"/>
  <c r="BQ159" i="42"/>
  <c r="BP159" i="42"/>
  <c r="BO159" i="42"/>
  <c r="BN159" i="42"/>
  <c r="BM159" i="42"/>
  <c r="BL159" i="42"/>
  <c r="BK159" i="42"/>
  <c r="BJ159" i="42"/>
  <c r="BI159" i="42"/>
  <c r="BH159" i="42"/>
  <c r="BG159" i="42"/>
  <c r="BF159" i="42"/>
  <c r="BQ158" i="42"/>
  <c r="BP158" i="42"/>
  <c r="BO158" i="42"/>
  <c r="BN158" i="42"/>
  <c r="BM158" i="42"/>
  <c r="BL158" i="42"/>
  <c r="BK158" i="42"/>
  <c r="BJ158" i="42"/>
  <c r="BI158" i="42"/>
  <c r="BH158" i="42"/>
  <c r="BG158" i="42"/>
  <c r="BF158" i="42"/>
  <c r="BQ157" i="42"/>
  <c r="BP157" i="42"/>
  <c r="BO157" i="42"/>
  <c r="BN157" i="42"/>
  <c r="BM157" i="42"/>
  <c r="BL157" i="42"/>
  <c r="BK157" i="42"/>
  <c r="BJ157" i="42"/>
  <c r="BI157" i="42"/>
  <c r="BH157" i="42"/>
  <c r="BG157" i="42"/>
  <c r="BF157" i="42"/>
  <c r="BQ156" i="42"/>
  <c r="BP156" i="42"/>
  <c r="BO156" i="42"/>
  <c r="BN156" i="42"/>
  <c r="BM156" i="42"/>
  <c r="BL156" i="42"/>
  <c r="BK156" i="42"/>
  <c r="BJ156" i="42"/>
  <c r="BI156" i="42"/>
  <c r="BH156" i="42"/>
  <c r="BG156" i="42"/>
  <c r="BF156" i="42"/>
  <c r="BQ155" i="42"/>
  <c r="BP155" i="42"/>
  <c r="BO155" i="42"/>
  <c r="BN155" i="42"/>
  <c r="BM155" i="42"/>
  <c r="BL155" i="42"/>
  <c r="BK155" i="42"/>
  <c r="BJ155" i="42"/>
  <c r="BI155" i="42"/>
  <c r="BH155" i="42"/>
  <c r="BG155" i="42"/>
  <c r="BF155" i="42"/>
  <c r="BQ154" i="42"/>
  <c r="BP154" i="42"/>
  <c r="BO154" i="42"/>
  <c r="BN154" i="42"/>
  <c r="BM154" i="42"/>
  <c r="BL154" i="42"/>
  <c r="BK154" i="42"/>
  <c r="BJ154" i="42"/>
  <c r="BI154" i="42"/>
  <c r="BH154" i="42"/>
  <c r="BG154" i="42"/>
  <c r="BF154" i="42"/>
  <c r="BQ153" i="42"/>
  <c r="BP153" i="42"/>
  <c r="BO153" i="42"/>
  <c r="BN153" i="42"/>
  <c r="BM153" i="42"/>
  <c r="BL153" i="42"/>
  <c r="BK153" i="42"/>
  <c r="BJ153" i="42"/>
  <c r="BI153" i="42"/>
  <c r="BH153" i="42"/>
  <c r="BG153" i="42"/>
  <c r="BF153" i="42"/>
  <c r="BQ152" i="42"/>
  <c r="BP152" i="42"/>
  <c r="BO152" i="42"/>
  <c r="BN152" i="42"/>
  <c r="BM152" i="42"/>
  <c r="BL152" i="42"/>
  <c r="BK152" i="42"/>
  <c r="BJ152" i="42"/>
  <c r="BI152" i="42"/>
  <c r="BH152" i="42"/>
  <c r="BG152" i="42"/>
  <c r="BF152" i="42"/>
  <c r="BQ151" i="42"/>
  <c r="BP151" i="42"/>
  <c r="BO151" i="42"/>
  <c r="BN151" i="42"/>
  <c r="BM151" i="42"/>
  <c r="BL151" i="42"/>
  <c r="BK151" i="42"/>
  <c r="BJ151" i="42"/>
  <c r="BI151" i="42"/>
  <c r="BH151" i="42"/>
  <c r="BG151" i="42"/>
  <c r="BF151" i="42"/>
  <c r="BQ150" i="42"/>
  <c r="BP150" i="42"/>
  <c r="BO150" i="42"/>
  <c r="BN150" i="42"/>
  <c r="BM150" i="42"/>
  <c r="BL150" i="42"/>
  <c r="BK150" i="42"/>
  <c r="BJ150" i="42"/>
  <c r="BI150" i="42"/>
  <c r="BH150" i="42"/>
  <c r="BG150" i="42"/>
  <c r="BF150" i="42"/>
  <c r="BQ149" i="42"/>
  <c r="BP149" i="42"/>
  <c r="BO149" i="42"/>
  <c r="BN149" i="42"/>
  <c r="BM149" i="42"/>
  <c r="BL149" i="42"/>
  <c r="BK149" i="42"/>
  <c r="BJ149" i="42"/>
  <c r="BI149" i="42"/>
  <c r="BH149" i="42"/>
  <c r="BG149" i="42"/>
  <c r="BF149" i="42"/>
  <c r="BQ148" i="42"/>
  <c r="BP148" i="42"/>
  <c r="BO148" i="42"/>
  <c r="BN148" i="42"/>
  <c r="BM148" i="42"/>
  <c r="BL148" i="42"/>
  <c r="BK148" i="42"/>
  <c r="BJ148" i="42"/>
  <c r="BI148" i="42"/>
  <c r="BH148" i="42"/>
  <c r="BG148" i="42"/>
  <c r="BF148" i="42"/>
  <c r="BQ147" i="42"/>
  <c r="BP147" i="42"/>
  <c r="BO147" i="42"/>
  <c r="BN147" i="42"/>
  <c r="BM147" i="42"/>
  <c r="BL147" i="42"/>
  <c r="BK147" i="42"/>
  <c r="BJ147" i="42"/>
  <c r="BI147" i="42"/>
  <c r="BH147" i="42"/>
  <c r="BG147" i="42"/>
  <c r="BF147" i="42"/>
  <c r="BQ146" i="42"/>
  <c r="BP146" i="42"/>
  <c r="BO146" i="42"/>
  <c r="BN146" i="42"/>
  <c r="BM146" i="42"/>
  <c r="BL146" i="42"/>
  <c r="BK146" i="42"/>
  <c r="BJ146" i="42"/>
  <c r="BI146" i="42"/>
  <c r="BH146" i="42"/>
  <c r="BG146" i="42"/>
  <c r="BF146" i="42"/>
  <c r="BQ145" i="42"/>
  <c r="BP145" i="42"/>
  <c r="BO145" i="42"/>
  <c r="BN145" i="42"/>
  <c r="BM145" i="42"/>
  <c r="BL145" i="42"/>
  <c r="BK145" i="42"/>
  <c r="BJ145" i="42"/>
  <c r="BI145" i="42"/>
  <c r="BH145" i="42"/>
  <c r="BG145" i="42"/>
  <c r="BF145" i="42"/>
  <c r="BQ144" i="42"/>
  <c r="BP144" i="42"/>
  <c r="BO144" i="42"/>
  <c r="BN144" i="42"/>
  <c r="BM144" i="42"/>
  <c r="BL144" i="42"/>
  <c r="BK144" i="42"/>
  <c r="BJ144" i="42"/>
  <c r="BI144" i="42"/>
  <c r="BH144" i="42"/>
  <c r="BG144" i="42"/>
  <c r="BF144" i="42"/>
  <c r="BQ143" i="42"/>
  <c r="BP143" i="42"/>
  <c r="BO143" i="42"/>
  <c r="BN143" i="42"/>
  <c r="BM143" i="42"/>
  <c r="BL143" i="42"/>
  <c r="BK143" i="42"/>
  <c r="BJ143" i="42"/>
  <c r="BI143" i="42"/>
  <c r="BH143" i="42"/>
  <c r="BG143" i="42"/>
  <c r="BF143" i="42"/>
  <c r="BQ142" i="42"/>
  <c r="BP142" i="42"/>
  <c r="BO142" i="42"/>
  <c r="BN142" i="42"/>
  <c r="BM142" i="42"/>
  <c r="BL142" i="42"/>
  <c r="BK142" i="42"/>
  <c r="BJ142" i="42"/>
  <c r="BI142" i="42"/>
  <c r="BH142" i="42"/>
  <c r="BG142" i="42"/>
  <c r="BF142" i="42"/>
  <c r="BQ141" i="42"/>
  <c r="BP141" i="42"/>
  <c r="BO141" i="42"/>
  <c r="BN141" i="42"/>
  <c r="BM141" i="42"/>
  <c r="BL141" i="42"/>
  <c r="BK141" i="42"/>
  <c r="BJ141" i="42"/>
  <c r="BI141" i="42"/>
  <c r="BH141" i="42"/>
  <c r="BG141" i="42"/>
  <c r="BF141" i="42"/>
  <c r="BQ140" i="42"/>
  <c r="BP140" i="42"/>
  <c r="BO140" i="42"/>
  <c r="BN140" i="42"/>
  <c r="BM140" i="42"/>
  <c r="BL140" i="42"/>
  <c r="BK140" i="42"/>
  <c r="BJ140" i="42"/>
  <c r="BI140" i="42"/>
  <c r="BH140" i="42"/>
  <c r="BG140" i="42"/>
  <c r="BF140" i="42"/>
  <c r="BQ139" i="42"/>
  <c r="BP139" i="42"/>
  <c r="BO139" i="42"/>
  <c r="BN139" i="42"/>
  <c r="BM139" i="42"/>
  <c r="BL139" i="42"/>
  <c r="BK139" i="42"/>
  <c r="BJ139" i="42"/>
  <c r="BI139" i="42"/>
  <c r="BH139" i="42"/>
  <c r="BG139" i="42"/>
  <c r="BF139" i="42"/>
  <c r="BQ138" i="42"/>
  <c r="BP138" i="42"/>
  <c r="BO138" i="42"/>
  <c r="BN138" i="42"/>
  <c r="BM138" i="42"/>
  <c r="BL138" i="42"/>
  <c r="BK138" i="42"/>
  <c r="BJ138" i="42"/>
  <c r="BI138" i="42"/>
  <c r="BH138" i="42"/>
  <c r="BG138" i="42"/>
  <c r="BF138" i="42"/>
  <c r="BQ137" i="42"/>
  <c r="BP137" i="42"/>
  <c r="BO137" i="42"/>
  <c r="BN137" i="42"/>
  <c r="BM137" i="42"/>
  <c r="BL137" i="42"/>
  <c r="BK137" i="42"/>
  <c r="BJ137" i="42"/>
  <c r="BI137" i="42"/>
  <c r="BH137" i="42"/>
  <c r="BG137" i="42"/>
  <c r="BF137" i="42"/>
  <c r="BQ136" i="42"/>
  <c r="BP136" i="42"/>
  <c r="BO136" i="42"/>
  <c r="BN136" i="42"/>
  <c r="BM136" i="42"/>
  <c r="BL136" i="42"/>
  <c r="BK136" i="42"/>
  <c r="BJ136" i="42"/>
  <c r="BI136" i="42"/>
  <c r="BH136" i="42"/>
  <c r="BG136" i="42"/>
  <c r="BF136" i="42"/>
  <c r="BQ135" i="42"/>
  <c r="BP135" i="42"/>
  <c r="BO135" i="42"/>
  <c r="BN135" i="42"/>
  <c r="BM135" i="42"/>
  <c r="BL135" i="42"/>
  <c r="BK135" i="42"/>
  <c r="BJ135" i="42"/>
  <c r="BI135" i="42"/>
  <c r="BH135" i="42"/>
  <c r="BG135" i="42"/>
  <c r="BF135" i="42"/>
  <c r="BQ134" i="42"/>
  <c r="BP134" i="42"/>
  <c r="BO134" i="42"/>
  <c r="BN134" i="42"/>
  <c r="BM134" i="42"/>
  <c r="BL134" i="42"/>
  <c r="BK134" i="42"/>
  <c r="BJ134" i="42"/>
  <c r="BI134" i="42"/>
  <c r="BH134" i="42"/>
  <c r="BG134" i="42"/>
  <c r="BF134" i="42"/>
  <c r="BQ133" i="42"/>
  <c r="BP133" i="42"/>
  <c r="BO133" i="42"/>
  <c r="BN133" i="42"/>
  <c r="BM133" i="42"/>
  <c r="BL133" i="42"/>
  <c r="BK133" i="42"/>
  <c r="BJ133" i="42"/>
  <c r="BI133" i="42"/>
  <c r="BH133" i="42"/>
  <c r="BG133" i="42"/>
  <c r="BF133" i="42"/>
  <c r="BQ132" i="42"/>
  <c r="BP132" i="42"/>
  <c r="BO132" i="42"/>
  <c r="BN132" i="42"/>
  <c r="BM132" i="42"/>
  <c r="BL132" i="42"/>
  <c r="BK132" i="42"/>
  <c r="BJ132" i="42"/>
  <c r="BI132" i="42"/>
  <c r="BH132" i="42"/>
  <c r="BG132" i="42"/>
  <c r="BF132" i="42"/>
  <c r="BQ131" i="42"/>
  <c r="BP131" i="42"/>
  <c r="BO131" i="42"/>
  <c r="BN131" i="42"/>
  <c r="BM131" i="42"/>
  <c r="BL131" i="42"/>
  <c r="BK131" i="42"/>
  <c r="BJ131" i="42"/>
  <c r="BI131" i="42"/>
  <c r="BH131" i="42"/>
  <c r="BG131" i="42"/>
  <c r="BF131" i="42"/>
  <c r="BQ130" i="42"/>
  <c r="BP130" i="42"/>
  <c r="BO130" i="42"/>
  <c r="BN130" i="42"/>
  <c r="BM130" i="42"/>
  <c r="BL130" i="42"/>
  <c r="BK130" i="42"/>
  <c r="BJ130" i="42"/>
  <c r="BI130" i="42"/>
  <c r="BH130" i="42"/>
  <c r="BG130" i="42"/>
  <c r="BF130" i="42"/>
  <c r="BQ129" i="42"/>
  <c r="BP129" i="42"/>
  <c r="BO129" i="42"/>
  <c r="BN129" i="42"/>
  <c r="BM129" i="42"/>
  <c r="BL129" i="42"/>
  <c r="BK129" i="42"/>
  <c r="BJ129" i="42"/>
  <c r="BI129" i="42"/>
  <c r="BH129" i="42"/>
  <c r="BG129" i="42"/>
  <c r="BF129" i="42"/>
  <c r="BQ128" i="42"/>
  <c r="BP128" i="42"/>
  <c r="BO128" i="42"/>
  <c r="BN128" i="42"/>
  <c r="BM128" i="42"/>
  <c r="BL128" i="42"/>
  <c r="BK128" i="42"/>
  <c r="BJ128" i="42"/>
  <c r="BI128" i="42"/>
  <c r="BH128" i="42"/>
  <c r="BG128" i="42"/>
  <c r="BF128" i="42"/>
  <c r="BQ127" i="42"/>
  <c r="BP127" i="42"/>
  <c r="BO127" i="42"/>
  <c r="BN127" i="42"/>
  <c r="BM127" i="42"/>
  <c r="BL127" i="42"/>
  <c r="BK127" i="42"/>
  <c r="BJ127" i="42"/>
  <c r="BI127" i="42"/>
  <c r="BH127" i="42"/>
  <c r="BG127" i="42"/>
  <c r="BF127" i="42"/>
  <c r="BQ126" i="42"/>
  <c r="BP126" i="42"/>
  <c r="BO126" i="42"/>
  <c r="BN126" i="42"/>
  <c r="BM126" i="42"/>
  <c r="BL126" i="42"/>
  <c r="BK126" i="42"/>
  <c r="BJ126" i="42"/>
  <c r="BI126" i="42"/>
  <c r="BH126" i="42"/>
  <c r="BG126" i="42"/>
  <c r="BF126" i="42"/>
  <c r="BQ125" i="42"/>
  <c r="BP125" i="42"/>
  <c r="BO125" i="42"/>
  <c r="BN125" i="42"/>
  <c r="BM125" i="42"/>
  <c r="BL125" i="42"/>
  <c r="BK125" i="42"/>
  <c r="BJ125" i="42"/>
  <c r="BI125" i="42"/>
  <c r="BH125" i="42"/>
  <c r="BG125" i="42"/>
  <c r="BF125" i="42"/>
  <c r="BQ124" i="42"/>
  <c r="BP124" i="42"/>
  <c r="BO124" i="42"/>
  <c r="BN124" i="42"/>
  <c r="BM124" i="42"/>
  <c r="BL124" i="42"/>
  <c r="BK124" i="42"/>
  <c r="BJ124" i="42"/>
  <c r="BI124" i="42"/>
  <c r="BH124" i="42"/>
  <c r="BG124" i="42"/>
  <c r="BF124" i="42"/>
  <c r="BQ123" i="42"/>
  <c r="BP123" i="42"/>
  <c r="BO123" i="42"/>
  <c r="BN123" i="42"/>
  <c r="BM123" i="42"/>
  <c r="BL123" i="42"/>
  <c r="BK123" i="42"/>
  <c r="BJ123" i="42"/>
  <c r="BI123" i="42"/>
  <c r="BH123" i="42"/>
  <c r="BG123" i="42"/>
  <c r="BF123" i="42"/>
  <c r="BQ122" i="42"/>
  <c r="BP122" i="42"/>
  <c r="BO122" i="42"/>
  <c r="BN122" i="42"/>
  <c r="BM122" i="42"/>
  <c r="BL122" i="42"/>
  <c r="BK122" i="42"/>
  <c r="BJ122" i="42"/>
  <c r="BI122" i="42"/>
  <c r="BH122" i="42"/>
  <c r="BG122" i="42"/>
  <c r="BF122" i="42"/>
  <c r="BQ121" i="42"/>
  <c r="BP121" i="42"/>
  <c r="BO121" i="42"/>
  <c r="BN121" i="42"/>
  <c r="BM121" i="42"/>
  <c r="BL121" i="42"/>
  <c r="BK121" i="42"/>
  <c r="BJ121" i="42"/>
  <c r="BI121" i="42"/>
  <c r="BH121" i="42"/>
  <c r="BG121" i="42"/>
  <c r="BF121" i="42"/>
  <c r="BQ120" i="42"/>
  <c r="BP120" i="42"/>
  <c r="BO120" i="42"/>
  <c r="BN120" i="42"/>
  <c r="BM120" i="42"/>
  <c r="BL120" i="42"/>
  <c r="BK120" i="42"/>
  <c r="BJ120" i="42"/>
  <c r="BI120" i="42"/>
  <c r="BH120" i="42"/>
  <c r="BG120" i="42"/>
  <c r="BF120" i="42"/>
  <c r="BQ119" i="42"/>
  <c r="BP119" i="42"/>
  <c r="BO119" i="42"/>
  <c r="BN119" i="42"/>
  <c r="BM119" i="42"/>
  <c r="BL119" i="42"/>
  <c r="BK119" i="42"/>
  <c r="BJ119" i="42"/>
  <c r="BI119" i="42"/>
  <c r="BH119" i="42"/>
  <c r="BG119" i="42"/>
  <c r="BF119" i="42"/>
  <c r="BQ118" i="42"/>
  <c r="BP118" i="42"/>
  <c r="BO118" i="42"/>
  <c r="BN118" i="42"/>
  <c r="BM118" i="42"/>
  <c r="BL118" i="42"/>
  <c r="BK118" i="42"/>
  <c r="BJ118" i="42"/>
  <c r="BI118" i="42"/>
  <c r="BH118" i="42"/>
  <c r="BG118" i="42"/>
  <c r="BF118" i="42"/>
  <c r="BQ117" i="42"/>
  <c r="BP117" i="42"/>
  <c r="BO117" i="42"/>
  <c r="BN117" i="42"/>
  <c r="BM117" i="42"/>
  <c r="BL117" i="42"/>
  <c r="BK117" i="42"/>
  <c r="BJ117" i="42"/>
  <c r="BI117" i="42"/>
  <c r="BH117" i="42"/>
  <c r="BG117" i="42"/>
  <c r="BF117" i="42"/>
  <c r="BQ116" i="42"/>
  <c r="BP116" i="42"/>
  <c r="BO116" i="42"/>
  <c r="BN116" i="42"/>
  <c r="BM116" i="42"/>
  <c r="BL116" i="42"/>
  <c r="BK116" i="42"/>
  <c r="BJ116" i="42"/>
  <c r="BI116" i="42"/>
  <c r="BH116" i="42"/>
  <c r="BG116" i="42"/>
  <c r="BF116" i="42"/>
  <c r="BQ115" i="42"/>
  <c r="BP115" i="42"/>
  <c r="BO115" i="42"/>
  <c r="BN115" i="42"/>
  <c r="BM115" i="42"/>
  <c r="BL115" i="42"/>
  <c r="BK115" i="42"/>
  <c r="BJ115" i="42"/>
  <c r="BI115" i="42"/>
  <c r="BH115" i="42"/>
  <c r="BG115" i="42"/>
  <c r="BF115" i="42"/>
  <c r="BQ114" i="42"/>
  <c r="BP114" i="42"/>
  <c r="BO114" i="42"/>
  <c r="BN114" i="42"/>
  <c r="BM114" i="42"/>
  <c r="BL114" i="42"/>
  <c r="BK114" i="42"/>
  <c r="BJ114" i="42"/>
  <c r="BI114" i="42"/>
  <c r="BH114" i="42"/>
  <c r="BG114" i="42"/>
  <c r="BF114" i="42"/>
  <c r="BQ113" i="42"/>
  <c r="BP113" i="42"/>
  <c r="BO113" i="42"/>
  <c r="BN113" i="42"/>
  <c r="BM113" i="42"/>
  <c r="BL113" i="42"/>
  <c r="BK113" i="42"/>
  <c r="BJ113" i="42"/>
  <c r="BI113" i="42"/>
  <c r="BH113" i="42"/>
  <c r="BG113" i="42"/>
  <c r="BF113" i="42"/>
  <c r="BQ112" i="42"/>
  <c r="BP112" i="42"/>
  <c r="BO112" i="42"/>
  <c r="BN112" i="42"/>
  <c r="BM112" i="42"/>
  <c r="BL112" i="42"/>
  <c r="BK112" i="42"/>
  <c r="BJ112" i="42"/>
  <c r="BI112" i="42"/>
  <c r="BH112" i="42"/>
  <c r="BG112" i="42"/>
  <c r="BF112" i="42"/>
  <c r="BQ111" i="42"/>
  <c r="BP111" i="42"/>
  <c r="BO111" i="42"/>
  <c r="BN111" i="42"/>
  <c r="BM111" i="42"/>
  <c r="BL111" i="42"/>
  <c r="BK111" i="42"/>
  <c r="BJ111" i="42"/>
  <c r="BI111" i="42"/>
  <c r="BH111" i="42"/>
  <c r="BG111" i="42"/>
  <c r="BF111" i="42"/>
  <c r="BQ110" i="42"/>
  <c r="BP110" i="42"/>
  <c r="BO110" i="42"/>
  <c r="BN110" i="42"/>
  <c r="BM110" i="42"/>
  <c r="BL110" i="42"/>
  <c r="BK110" i="42"/>
  <c r="BJ110" i="42"/>
  <c r="BI110" i="42"/>
  <c r="BH110" i="42"/>
  <c r="BG110" i="42"/>
  <c r="BF110" i="42"/>
  <c r="BQ109" i="42"/>
  <c r="BP109" i="42"/>
  <c r="BO109" i="42"/>
  <c r="BN109" i="42"/>
  <c r="BM109" i="42"/>
  <c r="BL109" i="42"/>
  <c r="BK109" i="42"/>
  <c r="BJ109" i="42"/>
  <c r="BI109" i="42"/>
  <c r="BH109" i="42"/>
  <c r="BG109" i="42"/>
  <c r="BF109" i="42"/>
  <c r="BQ108" i="42"/>
  <c r="BP108" i="42"/>
  <c r="BO108" i="42"/>
  <c r="BN108" i="42"/>
  <c r="BM108" i="42"/>
  <c r="BL108" i="42"/>
  <c r="BK108" i="42"/>
  <c r="BJ108" i="42"/>
  <c r="BI108" i="42"/>
  <c r="BH108" i="42"/>
  <c r="BG108" i="42"/>
  <c r="BF108" i="42"/>
  <c r="BQ107" i="42"/>
  <c r="BP107" i="42"/>
  <c r="BO107" i="42"/>
  <c r="BN107" i="42"/>
  <c r="BM107" i="42"/>
  <c r="BL107" i="42"/>
  <c r="BK107" i="42"/>
  <c r="BJ107" i="42"/>
  <c r="BI107" i="42"/>
  <c r="BH107" i="42"/>
  <c r="BG107" i="42"/>
  <c r="BF107" i="42"/>
  <c r="BQ106" i="42"/>
  <c r="BP106" i="42"/>
  <c r="BO106" i="42"/>
  <c r="BN106" i="42"/>
  <c r="BM106" i="42"/>
  <c r="BL106" i="42"/>
  <c r="BK106" i="42"/>
  <c r="BJ106" i="42"/>
  <c r="BI106" i="42"/>
  <c r="BH106" i="42"/>
  <c r="BG106" i="42"/>
  <c r="BF106" i="42"/>
  <c r="BQ105" i="42"/>
  <c r="BP105" i="42"/>
  <c r="BO105" i="42"/>
  <c r="BN105" i="42"/>
  <c r="BM105" i="42"/>
  <c r="BL105" i="42"/>
  <c r="BK105" i="42"/>
  <c r="BJ105" i="42"/>
  <c r="BI105" i="42"/>
  <c r="BH105" i="42"/>
  <c r="BG105" i="42"/>
  <c r="BF105" i="42"/>
  <c r="BQ104" i="42"/>
  <c r="BP104" i="42"/>
  <c r="BO104" i="42"/>
  <c r="BN104" i="42"/>
  <c r="BM104" i="42"/>
  <c r="BL104" i="42"/>
  <c r="BK104" i="42"/>
  <c r="BJ104" i="42"/>
  <c r="BI104" i="42"/>
  <c r="BH104" i="42"/>
  <c r="BG104" i="42"/>
  <c r="BF104" i="42"/>
  <c r="BQ103" i="42"/>
  <c r="BP103" i="42"/>
  <c r="BO103" i="42"/>
  <c r="BN103" i="42"/>
  <c r="BM103" i="42"/>
  <c r="BL103" i="42"/>
  <c r="BK103" i="42"/>
  <c r="BJ103" i="42"/>
  <c r="BI103" i="42"/>
  <c r="BH103" i="42"/>
  <c r="BG103" i="42"/>
  <c r="BF103" i="42"/>
  <c r="BQ102" i="42"/>
  <c r="BP102" i="42"/>
  <c r="BO102" i="42"/>
  <c r="BN102" i="42"/>
  <c r="BM102" i="42"/>
  <c r="BL102" i="42"/>
  <c r="BK102" i="42"/>
  <c r="BJ102" i="42"/>
  <c r="BI102" i="42"/>
  <c r="BH102" i="42"/>
  <c r="BG102" i="42"/>
  <c r="BF102" i="42"/>
  <c r="BQ101" i="42"/>
  <c r="BP101" i="42"/>
  <c r="BO101" i="42"/>
  <c r="BN101" i="42"/>
  <c r="BM101" i="42"/>
  <c r="BL101" i="42"/>
  <c r="BK101" i="42"/>
  <c r="BJ101" i="42"/>
  <c r="BI101" i="42"/>
  <c r="BH101" i="42"/>
  <c r="BG101" i="42"/>
  <c r="BF101" i="42"/>
  <c r="BQ100" i="42"/>
  <c r="BP100" i="42"/>
  <c r="BO100" i="42"/>
  <c r="BN100" i="42"/>
  <c r="BM100" i="42"/>
  <c r="BL100" i="42"/>
  <c r="BK100" i="42"/>
  <c r="BJ100" i="42"/>
  <c r="BI100" i="42"/>
  <c r="BH100" i="42"/>
  <c r="BG100" i="42"/>
  <c r="BF100" i="42"/>
  <c r="BQ99" i="42"/>
  <c r="BP99" i="42"/>
  <c r="BO99" i="42"/>
  <c r="BN99" i="42"/>
  <c r="BM99" i="42"/>
  <c r="BL99" i="42"/>
  <c r="BK99" i="42"/>
  <c r="BJ99" i="42"/>
  <c r="BI99" i="42"/>
  <c r="BH99" i="42"/>
  <c r="BG99" i="42"/>
  <c r="BF99" i="42"/>
  <c r="BQ98" i="42"/>
  <c r="BP98" i="42"/>
  <c r="BO98" i="42"/>
  <c r="BN98" i="42"/>
  <c r="BM98" i="42"/>
  <c r="BL98" i="42"/>
  <c r="BK98" i="42"/>
  <c r="BJ98" i="42"/>
  <c r="BI98" i="42"/>
  <c r="BH98" i="42"/>
  <c r="BG98" i="42"/>
  <c r="BF98" i="42"/>
  <c r="BQ97" i="42"/>
  <c r="BP97" i="42"/>
  <c r="BO97" i="42"/>
  <c r="BN97" i="42"/>
  <c r="BM97" i="42"/>
  <c r="BL97" i="42"/>
  <c r="BK97" i="42"/>
  <c r="BJ97" i="42"/>
  <c r="BI97" i="42"/>
  <c r="BH97" i="42"/>
  <c r="BG97" i="42"/>
  <c r="BF97" i="42"/>
  <c r="BQ96" i="42"/>
  <c r="BP96" i="42"/>
  <c r="BO96" i="42"/>
  <c r="BN96" i="42"/>
  <c r="BM96" i="42"/>
  <c r="BL96" i="42"/>
  <c r="BK96" i="42"/>
  <c r="BJ96" i="42"/>
  <c r="BI96" i="42"/>
  <c r="BH96" i="42"/>
  <c r="BG96" i="42"/>
  <c r="BF96" i="42"/>
  <c r="BQ95" i="42"/>
  <c r="BP95" i="42"/>
  <c r="BO95" i="42"/>
  <c r="BN95" i="42"/>
  <c r="BM95" i="42"/>
  <c r="BL95" i="42"/>
  <c r="BK95" i="42"/>
  <c r="BJ95" i="42"/>
  <c r="BI95" i="42"/>
  <c r="BH95" i="42"/>
  <c r="BG95" i="42"/>
  <c r="BF95" i="42"/>
  <c r="BQ94" i="42"/>
  <c r="BP94" i="42"/>
  <c r="BO94" i="42"/>
  <c r="BN94" i="42"/>
  <c r="BM94" i="42"/>
  <c r="BL94" i="42"/>
  <c r="BK94" i="42"/>
  <c r="BJ94" i="42"/>
  <c r="BI94" i="42"/>
  <c r="BH94" i="42"/>
  <c r="BG94" i="42"/>
  <c r="BF94" i="42"/>
  <c r="BQ93" i="42"/>
  <c r="BP93" i="42"/>
  <c r="BO93" i="42"/>
  <c r="BN93" i="42"/>
  <c r="BM93" i="42"/>
  <c r="BL93" i="42"/>
  <c r="BK93" i="42"/>
  <c r="BJ93" i="42"/>
  <c r="BI93" i="42"/>
  <c r="BH93" i="42"/>
  <c r="BG93" i="42"/>
  <c r="BF93" i="42"/>
  <c r="BQ92" i="42"/>
  <c r="BP92" i="42"/>
  <c r="BO92" i="42"/>
  <c r="BN92" i="42"/>
  <c r="BM92" i="42"/>
  <c r="BL92" i="42"/>
  <c r="BK92" i="42"/>
  <c r="BJ92" i="42"/>
  <c r="BI92" i="42"/>
  <c r="BH92" i="42"/>
  <c r="BG92" i="42"/>
  <c r="BF92" i="42"/>
  <c r="BQ91" i="42"/>
  <c r="BP91" i="42"/>
  <c r="BO91" i="42"/>
  <c r="BN91" i="42"/>
  <c r="BM91" i="42"/>
  <c r="BL91" i="42"/>
  <c r="BK91" i="42"/>
  <c r="BJ91" i="42"/>
  <c r="BI91" i="42"/>
  <c r="BH91" i="42"/>
  <c r="BG91" i="42"/>
  <c r="BF91" i="42"/>
  <c r="BQ90" i="42"/>
  <c r="BP90" i="42"/>
  <c r="BO90" i="42"/>
  <c r="BN90" i="42"/>
  <c r="BM90" i="42"/>
  <c r="BL90" i="42"/>
  <c r="BK90" i="42"/>
  <c r="BJ90" i="42"/>
  <c r="BI90" i="42"/>
  <c r="BH90" i="42"/>
  <c r="BG90" i="42"/>
  <c r="BF90" i="42"/>
  <c r="BQ89" i="42"/>
  <c r="BP89" i="42"/>
  <c r="BO89" i="42"/>
  <c r="BN89" i="42"/>
  <c r="BM89" i="42"/>
  <c r="BL89" i="42"/>
  <c r="BK89" i="42"/>
  <c r="BJ89" i="42"/>
  <c r="BI89" i="42"/>
  <c r="BH89" i="42"/>
  <c r="BG89" i="42"/>
  <c r="BF89" i="42"/>
  <c r="BQ88" i="42"/>
  <c r="BP88" i="42"/>
  <c r="BO88" i="42"/>
  <c r="BN88" i="42"/>
  <c r="BM88" i="42"/>
  <c r="BL88" i="42"/>
  <c r="BK88" i="42"/>
  <c r="BJ88" i="42"/>
  <c r="BI88" i="42"/>
  <c r="BH88" i="42"/>
  <c r="BG88" i="42"/>
  <c r="BF88" i="42"/>
  <c r="BQ87" i="42"/>
  <c r="BP87" i="42"/>
  <c r="BO87" i="42"/>
  <c r="BN87" i="42"/>
  <c r="BM87" i="42"/>
  <c r="BL87" i="42"/>
  <c r="BK87" i="42"/>
  <c r="BJ87" i="42"/>
  <c r="BI87" i="42"/>
  <c r="BH87" i="42"/>
  <c r="BG87" i="42"/>
  <c r="BF87" i="42"/>
  <c r="BQ86" i="42"/>
  <c r="BP86" i="42"/>
  <c r="BO86" i="42"/>
  <c r="BN86" i="42"/>
  <c r="BM86" i="42"/>
  <c r="BL86" i="42"/>
  <c r="BK86" i="42"/>
  <c r="BJ86" i="42"/>
  <c r="BI86" i="42"/>
  <c r="BH86" i="42"/>
  <c r="BG86" i="42"/>
  <c r="BF86" i="42"/>
  <c r="BQ85" i="42"/>
  <c r="BP85" i="42"/>
  <c r="BO85" i="42"/>
  <c r="BN85" i="42"/>
  <c r="BM85" i="42"/>
  <c r="BL85" i="42"/>
  <c r="BK85" i="42"/>
  <c r="BJ85" i="42"/>
  <c r="BI85" i="42"/>
  <c r="BH85" i="42"/>
  <c r="BG85" i="42"/>
  <c r="BF85" i="42"/>
  <c r="BQ84" i="42"/>
  <c r="BP84" i="42"/>
  <c r="BO84" i="42"/>
  <c r="BN84" i="42"/>
  <c r="BM84" i="42"/>
  <c r="BL84" i="42"/>
  <c r="BK84" i="42"/>
  <c r="BJ84" i="42"/>
  <c r="BI84" i="42"/>
  <c r="BH84" i="42"/>
  <c r="BG84" i="42"/>
  <c r="BF84" i="42"/>
  <c r="BQ83" i="42"/>
  <c r="BP83" i="42"/>
  <c r="BO83" i="42"/>
  <c r="BN83" i="42"/>
  <c r="BM83" i="42"/>
  <c r="BL83" i="42"/>
  <c r="BK83" i="42"/>
  <c r="BJ83" i="42"/>
  <c r="BI83" i="42"/>
  <c r="BH83" i="42"/>
  <c r="BG83" i="42"/>
  <c r="BF83" i="42"/>
  <c r="BQ82" i="42"/>
  <c r="BP82" i="42"/>
  <c r="BO82" i="42"/>
  <c r="BN82" i="42"/>
  <c r="BM82" i="42"/>
  <c r="BL82" i="42"/>
  <c r="BK82" i="42"/>
  <c r="BJ82" i="42"/>
  <c r="BI82" i="42"/>
  <c r="BH82" i="42"/>
  <c r="BG82" i="42"/>
  <c r="BF82" i="42"/>
  <c r="BQ81" i="42"/>
  <c r="BP81" i="42"/>
  <c r="BO81" i="42"/>
  <c r="BN81" i="42"/>
  <c r="BM81" i="42"/>
  <c r="BL81" i="42"/>
  <c r="BK81" i="42"/>
  <c r="BJ81" i="42"/>
  <c r="BI81" i="42"/>
  <c r="BH81" i="42"/>
  <c r="BG81" i="42"/>
  <c r="BF81" i="42"/>
  <c r="BQ80" i="42"/>
  <c r="BP80" i="42"/>
  <c r="BO80" i="42"/>
  <c r="BN80" i="42"/>
  <c r="BM80" i="42"/>
  <c r="BL80" i="42"/>
  <c r="BK80" i="42"/>
  <c r="BJ80" i="42"/>
  <c r="BI80" i="42"/>
  <c r="BH80" i="42"/>
  <c r="BG80" i="42"/>
  <c r="BF80" i="42"/>
  <c r="BQ79" i="42"/>
  <c r="BP79" i="42"/>
  <c r="BO79" i="42"/>
  <c r="BN79" i="42"/>
  <c r="BM79" i="42"/>
  <c r="BL79" i="42"/>
  <c r="BK79" i="42"/>
  <c r="BJ79" i="42"/>
  <c r="BI79" i="42"/>
  <c r="BH79" i="42"/>
  <c r="BG79" i="42"/>
  <c r="BF79" i="42"/>
  <c r="BQ78" i="42"/>
  <c r="BP78" i="42"/>
  <c r="BO78" i="42"/>
  <c r="BN78" i="42"/>
  <c r="BM78" i="42"/>
  <c r="BL78" i="42"/>
  <c r="BK78" i="42"/>
  <c r="BJ78" i="42"/>
  <c r="BI78" i="42"/>
  <c r="BH78" i="42"/>
  <c r="BG78" i="42"/>
  <c r="BF78" i="42"/>
  <c r="BQ77" i="42"/>
  <c r="BP77" i="42"/>
  <c r="BO77" i="42"/>
  <c r="BN77" i="42"/>
  <c r="BM77" i="42"/>
  <c r="BL77" i="42"/>
  <c r="BK77" i="42"/>
  <c r="BJ77" i="42"/>
  <c r="BI77" i="42"/>
  <c r="BH77" i="42"/>
  <c r="BG77" i="42"/>
  <c r="BF77" i="42"/>
  <c r="BQ76" i="42"/>
  <c r="BP76" i="42"/>
  <c r="BO76" i="42"/>
  <c r="BN76" i="42"/>
  <c r="BM76" i="42"/>
  <c r="BL76" i="42"/>
  <c r="BK76" i="42"/>
  <c r="BJ76" i="42"/>
  <c r="BI76" i="42"/>
  <c r="BH76" i="42"/>
  <c r="BG76" i="42"/>
  <c r="BF76" i="42"/>
  <c r="BQ75" i="42"/>
  <c r="BP75" i="42"/>
  <c r="BO75" i="42"/>
  <c r="BN75" i="42"/>
  <c r="BM75" i="42"/>
  <c r="BL75" i="42"/>
  <c r="BK75" i="42"/>
  <c r="BJ75" i="42"/>
  <c r="BI75" i="42"/>
  <c r="BH75" i="42"/>
  <c r="BG75" i="42"/>
  <c r="BF75" i="42"/>
  <c r="BQ74" i="42"/>
  <c r="BP74" i="42"/>
  <c r="BO74" i="42"/>
  <c r="BN74" i="42"/>
  <c r="BM74" i="42"/>
  <c r="BL74" i="42"/>
  <c r="BK74" i="42"/>
  <c r="BJ74" i="42"/>
  <c r="BI74" i="42"/>
  <c r="BH74" i="42"/>
  <c r="BG74" i="42"/>
  <c r="BF74" i="42"/>
  <c r="BQ73" i="42"/>
  <c r="BP73" i="42"/>
  <c r="BO73" i="42"/>
  <c r="BN73" i="42"/>
  <c r="BM73" i="42"/>
  <c r="BL73" i="42"/>
  <c r="BK73" i="42"/>
  <c r="BJ73" i="42"/>
  <c r="BI73" i="42"/>
  <c r="BH73" i="42"/>
  <c r="BG73" i="42"/>
  <c r="BF73" i="42"/>
  <c r="BQ72" i="42"/>
  <c r="BP72" i="42"/>
  <c r="BO72" i="42"/>
  <c r="BN72" i="42"/>
  <c r="BM72" i="42"/>
  <c r="BL72" i="42"/>
  <c r="BK72" i="42"/>
  <c r="BJ72" i="42"/>
  <c r="BI72" i="42"/>
  <c r="BH72" i="42"/>
  <c r="BG72" i="42"/>
  <c r="BF72" i="42"/>
  <c r="BQ71" i="42"/>
  <c r="BP71" i="42"/>
  <c r="BO71" i="42"/>
  <c r="BN71" i="42"/>
  <c r="BM71" i="42"/>
  <c r="BL71" i="42"/>
  <c r="BK71" i="42"/>
  <c r="BJ71" i="42"/>
  <c r="BI71" i="42"/>
  <c r="BH71" i="42"/>
  <c r="BG71" i="42"/>
  <c r="BF71" i="42"/>
  <c r="BQ70" i="42"/>
  <c r="BP70" i="42"/>
  <c r="BO70" i="42"/>
  <c r="BN70" i="42"/>
  <c r="BM70" i="42"/>
  <c r="BL70" i="42"/>
  <c r="BK70" i="42"/>
  <c r="BJ70" i="42"/>
  <c r="BI70" i="42"/>
  <c r="BH70" i="42"/>
  <c r="BG70" i="42"/>
  <c r="BF70" i="42"/>
  <c r="BQ69" i="42"/>
  <c r="BP69" i="42"/>
  <c r="BO69" i="42"/>
  <c r="BN69" i="42"/>
  <c r="BM69" i="42"/>
  <c r="BL69" i="42"/>
  <c r="BK69" i="42"/>
  <c r="BJ69" i="42"/>
  <c r="BI69" i="42"/>
  <c r="BH69" i="42"/>
  <c r="BG69" i="42"/>
  <c r="BF69" i="42"/>
  <c r="BQ68" i="42"/>
  <c r="BP68" i="42"/>
  <c r="BO68" i="42"/>
  <c r="BN68" i="42"/>
  <c r="BM68" i="42"/>
  <c r="BL68" i="42"/>
  <c r="BK68" i="42"/>
  <c r="BJ68" i="42"/>
  <c r="BI68" i="42"/>
  <c r="BH68" i="42"/>
  <c r="BG68" i="42"/>
  <c r="BF68" i="42"/>
  <c r="BQ67" i="42"/>
  <c r="BP67" i="42"/>
  <c r="BO67" i="42"/>
  <c r="BN67" i="42"/>
  <c r="BM67" i="42"/>
  <c r="BL67" i="42"/>
  <c r="BK67" i="42"/>
  <c r="BJ67" i="42"/>
  <c r="BI67" i="42"/>
  <c r="BH67" i="42"/>
  <c r="BG67" i="42"/>
  <c r="BF67" i="42"/>
  <c r="BQ66" i="42"/>
  <c r="BP66" i="42"/>
  <c r="BO66" i="42"/>
  <c r="BN66" i="42"/>
  <c r="BM66" i="42"/>
  <c r="BL66" i="42"/>
  <c r="BK66" i="42"/>
  <c r="BJ66" i="42"/>
  <c r="BI66" i="42"/>
  <c r="BH66" i="42"/>
  <c r="BG66" i="42"/>
  <c r="BF66" i="42"/>
  <c r="BQ65" i="42"/>
  <c r="BP65" i="42"/>
  <c r="BO65" i="42"/>
  <c r="BN65" i="42"/>
  <c r="BM65" i="42"/>
  <c r="BL65" i="42"/>
  <c r="BK65" i="42"/>
  <c r="BJ65" i="42"/>
  <c r="BI65" i="42"/>
  <c r="BH65" i="42"/>
  <c r="BG65" i="42"/>
  <c r="BF65" i="42"/>
  <c r="BQ64" i="42"/>
  <c r="BP64" i="42"/>
  <c r="BO64" i="42"/>
  <c r="BN64" i="42"/>
  <c r="BM64" i="42"/>
  <c r="BL64" i="42"/>
  <c r="BK64" i="42"/>
  <c r="BJ64" i="42"/>
  <c r="BI64" i="42"/>
  <c r="BH64" i="42"/>
  <c r="BG64" i="42"/>
  <c r="BF64" i="42"/>
  <c r="BQ63" i="42"/>
  <c r="BP63" i="42"/>
  <c r="BO63" i="42"/>
  <c r="BN63" i="42"/>
  <c r="BM63" i="42"/>
  <c r="BL63" i="42"/>
  <c r="BK63" i="42"/>
  <c r="BJ63" i="42"/>
  <c r="BI63" i="42"/>
  <c r="BH63" i="42"/>
  <c r="BG63" i="42"/>
  <c r="BF63" i="42"/>
  <c r="BQ62" i="42"/>
  <c r="BP62" i="42"/>
  <c r="BO62" i="42"/>
  <c r="BN62" i="42"/>
  <c r="BM62" i="42"/>
  <c r="BL62" i="42"/>
  <c r="BK62" i="42"/>
  <c r="BJ62" i="42"/>
  <c r="BI62" i="42"/>
  <c r="BH62" i="42"/>
  <c r="BG62" i="42"/>
  <c r="BF62" i="42"/>
  <c r="BQ61" i="42"/>
  <c r="BP61" i="42"/>
  <c r="BO61" i="42"/>
  <c r="BN61" i="42"/>
  <c r="BM61" i="42"/>
  <c r="BL61" i="42"/>
  <c r="BK61" i="42"/>
  <c r="BJ61" i="42"/>
  <c r="BI61" i="42"/>
  <c r="BH61" i="42"/>
  <c r="BG61" i="42"/>
  <c r="BF61" i="42"/>
  <c r="BQ60" i="42"/>
  <c r="BP60" i="42"/>
  <c r="BO60" i="42"/>
  <c r="BN60" i="42"/>
  <c r="BM60" i="42"/>
  <c r="BL60" i="42"/>
  <c r="BK60" i="42"/>
  <c r="BJ60" i="42"/>
  <c r="BI60" i="42"/>
  <c r="BH60" i="42"/>
  <c r="BG60" i="42"/>
  <c r="BF60" i="42"/>
  <c r="BQ59" i="42"/>
  <c r="BP59" i="42"/>
  <c r="BO59" i="42"/>
  <c r="BN59" i="42"/>
  <c r="BM59" i="42"/>
  <c r="BL59" i="42"/>
  <c r="BK59" i="42"/>
  <c r="BJ59" i="42"/>
  <c r="BI59" i="42"/>
  <c r="BH59" i="42"/>
  <c r="BG59" i="42"/>
  <c r="BF59" i="42"/>
  <c r="BQ58" i="42"/>
  <c r="BP58" i="42"/>
  <c r="BO58" i="42"/>
  <c r="BN58" i="42"/>
  <c r="BM58" i="42"/>
  <c r="BL58" i="42"/>
  <c r="BK58" i="42"/>
  <c r="BJ58" i="42"/>
  <c r="BI58" i="42"/>
  <c r="BH58" i="42"/>
  <c r="BG58" i="42"/>
  <c r="BF58" i="42"/>
  <c r="BQ57" i="42"/>
  <c r="BP57" i="42"/>
  <c r="BO57" i="42"/>
  <c r="BN57" i="42"/>
  <c r="BM57" i="42"/>
  <c r="BL57" i="42"/>
  <c r="BK57" i="42"/>
  <c r="BJ57" i="42"/>
  <c r="BI57" i="42"/>
  <c r="BH57" i="42"/>
  <c r="BG57" i="42"/>
  <c r="BF57" i="42"/>
  <c r="BQ56" i="42"/>
  <c r="BP56" i="42"/>
  <c r="BO56" i="42"/>
  <c r="BN56" i="42"/>
  <c r="BM56" i="42"/>
  <c r="BL56" i="42"/>
  <c r="BK56" i="42"/>
  <c r="BJ56" i="42"/>
  <c r="BI56" i="42"/>
  <c r="BH56" i="42"/>
  <c r="BG56" i="42"/>
  <c r="BF56" i="42"/>
  <c r="BQ55" i="42"/>
  <c r="BP55" i="42"/>
  <c r="BO55" i="42"/>
  <c r="BN55" i="42"/>
  <c r="BM55" i="42"/>
  <c r="BL55" i="42"/>
  <c r="BK55" i="42"/>
  <c r="BJ55" i="42"/>
  <c r="BI55" i="42"/>
  <c r="BH55" i="42"/>
  <c r="BG55" i="42"/>
  <c r="BF55" i="42"/>
  <c r="BQ54" i="42"/>
  <c r="BP54" i="42"/>
  <c r="BO54" i="42"/>
  <c r="BN54" i="42"/>
  <c r="BM54" i="42"/>
  <c r="BL54" i="42"/>
  <c r="BK54" i="42"/>
  <c r="BJ54" i="42"/>
  <c r="BI54" i="42"/>
  <c r="BH54" i="42"/>
  <c r="BG54" i="42"/>
  <c r="BF54" i="42"/>
  <c r="BQ53" i="42"/>
  <c r="BP53" i="42"/>
  <c r="BO53" i="42"/>
  <c r="BN53" i="42"/>
  <c r="BM53" i="42"/>
  <c r="BL53" i="42"/>
  <c r="BK53" i="42"/>
  <c r="BJ53" i="42"/>
  <c r="BI53" i="42"/>
  <c r="BH53" i="42"/>
  <c r="BG53" i="42"/>
  <c r="BF53" i="42"/>
  <c r="BQ52" i="42"/>
  <c r="BP52" i="42"/>
  <c r="BO52" i="42"/>
  <c r="BN52" i="42"/>
  <c r="BM52" i="42"/>
  <c r="BL52" i="42"/>
  <c r="BK52" i="42"/>
  <c r="BJ52" i="42"/>
  <c r="BI52" i="42"/>
  <c r="BH52" i="42"/>
  <c r="BG52" i="42"/>
  <c r="BF52" i="42"/>
  <c r="BQ51" i="42"/>
  <c r="BP51" i="42"/>
  <c r="BO51" i="42"/>
  <c r="BN51" i="42"/>
  <c r="BM51" i="42"/>
  <c r="BL51" i="42"/>
  <c r="BK51" i="42"/>
  <c r="BJ51" i="42"/>
  <c r="BI51" i="42"/>
  <c r="BH51" i="42"/>
  <c r="BG51" i="42"/>
  <c r="BF51" i="42"/>
  <c r="BQ50" i="42"/>
  <c r="BP50" i="42"/>
  <c r="BO50" i="42"/>
  <c r="BN50" i="42"/>
  <c r="BM50" i="42"/>
  <c r="BL50" i="42"/>
  <c r="BK50" i="42"/>
  <c r="BJ50" i="42"/>
  <c r="BI50" i="42"/>
  <c r="BH50" i="42"/>
  <c r="BG50" i="42"/>
  <c r="BF50" i="42"/>
  <c r="BQ49" i="42"/>
  <c r="BP49" i="42"/>
  <c r="BO49" i="42"/>
  <c r="BN49" i="42"/>
  <c r="BM49" i="42"/>
  <c r="BL49" i="42"/>
  <c r="BK49" i="42"/>
  <c r="BJ49" i="42"/>
  <c r="BI49" i="42"/>
  <c r="BH49" i="42"/>
  <c r="BG49" i="42"/>
  <c r="BF49" i="42"/>
  <c r="BQ48" i="42"/>
  <c r="BP48" i="42"/>
  <c r="BO48" i="42"/>
  <c r="BN48" i="42"/>
  <c r="BM48" i="42"/>
  <c r="BL48" i="42"/>
  <c r="BK48" i="42"/>
  <c r="BJ48" i="42"/>
  <c r="BI48" i="42"/>
  <c r="BH48" i="42"/>
  <c r="BG48" i="42"/>
  <c r="BF48" i="42"/>
  <c r="BQ47" i="42"/>
  <c r="BP47" i="42"/>
  <c r="BO47" i="42"/>
  <c r="BN47" i="42"/>
  <c r="BM47" i="42"/>
  <c r="BL47" i="42"/>
  <c r="BK47" i="42"/>
  <c r="BJ47" i="42"/>
  <c r="BI47" i="42"/>
  <c r="BH47" i="42"/>
  <c r="BG47" i="42"/>
  <c r="BF47" i="42"/>
  <c r="BQ46" i="42"/>
  <c r="BP46" i="42"/>
  <c r="BO46" i="42"/>
  <c r="BN46" i="42"/>
  <c r="BM46" i="42"/>
  <c r="BL46" i="42"/>
  <c r="BK46" i="42"/>
  <c r="BJ46" i="42"/>
  <c r="BI46" i="42"/>
  <c r="BH46" i="42"/>
  <c r="BG46" i="42"/>
  <c r="BF46" i="42"/>
  <c r="BQ45" i="42"/>
  <c r="BP45" i="42"/>
  <c r="BO45" i="42"/>
  <c r="BN45" i="42"/>
  <c r="BM45" i="42"/>
  <c r="BL45" i="42"/>
  <c r="BK45" i="42"/>
  <c r="BJ45" i="42"/>
  <c r="BI45" i="42"/>
  <c r="BH45" i="42"/>
  <c r="BG45" i="42"/>
  <c r="BF45" i="42"/>
  <c r="BQ44" i="42"/>
  <c r="BP44" i="42"/>
  <c r="BO44" i="42"/>
  <c r="BN44" i="42"/>
  <c r="BM44" i="42"/>
  <c r="BL44" i="42"/>
  <c r="BK44" i="42"/>
  <c r="BJ44" i="42"/>
  <c r="BI44" i="42"/>
  <c r="BH44" i="42"/>
  <c r="BG44" i="42"/>
  <c r="BF44" i="42"/>
  <c r="BQ43" i="42"/>
  <c r="BP43" i="42"/>
  <c r="BO43" i="42"/>
  <c r="BN43" i="42"/>
  <c r="BM43" i="42"/>
  <c r="BL43" i="42"/>
  <c r="BK43" i="42"/>
  <c r="BJ43" i="42"/>
  <c r="BI43" i="42"/>
  <c r="BH43" i="42"/>
  <c r="BG43" i="42"/>
  <c r="BF43" i="42"/>
  <c r="BQ42" i="42"/>
  <c r="BP42" i="42"/>
  <c r="BO42" i="42"/>
  <c r="BN42" i="42"/>
  <c r="BM42" i="42"/>
  <c r="BL42" i="42"/>
  <c r="BK42" i="42"/>
  <c r="BJ42" i="42"/>
  <c r="BI42" i="42"/>
  <c r="BH42" i="42"/>
  <c r="BG42" i="42"/>
  <c r="BF42" i="42"/>
  <c r="BQ41" i="42"/>
  <c r="BP41" i="42"/>
  <c r="BO41" i="42"/>
  <c r="BN41" i="42"/>
  <c r="BM41" i="42"/>
  <c r="BL41" i="42"/>
  <c r="BK41" i="42"/>
  <c r="BJ41" i="42"/>
  <c r="BI41" i="42"/>
  <c r="BH41" i="42"/>
  <c r="BG41" i="42"/>
  <c r="BF41" i="42"/>
  <c r="BQ40" i="42"/>
  <c r="BP40" i="42"/>
  <c r="BO40" i="42"/>
  <c r="BN40" i="42"/>
  <c r="BM40" i="42"/>
  <c r="BL40" i="42"/>
  <c r="BK40" i="42"/>
  <c r="BJ40" i="42"/>
  <c r="BI40" i="42"/>
  <c r="BH40" i="42"/>
  <c r="BG40" i="42"/>
  <c r="BF40" i="42"/>
  <c r="BQ39" i="42"/>
  <c r="BP39" i="42"/>
  <c r="BO39" i="42"/>
  <c r="BN39" i="42"/>
  <c r="BM39" i="42"/>
  <c r="BL39" i="42"/>
  <c r="BK39" i="42"/>
  <c r="BJ39" i="42"/>
  <c r="BI39" i="42"/>
  <c r="BH39" i="42"/>
  <c r="BG39" i="42"/>
  <c r="BF39" i="42"/>
  <c r="BQ38" i="42"/>
  <c r="BP38" i="42"/>
  <c r="BO38" i="42"/>
  <c r="BN38" i="42"/>
  <c r="BM38" i="42"/>
  <c r="BL38" i="42"/>
  <c r="BK38" i="42"/>
  <c r="BJ38" i="42"/>
  <c r="BI38" i="42"/>
  <c r="BH38" i="42"/>
  <c r="BG38" i="42"/>
  <c r="BF38" i="42"/>
  <c r="BQ37" i="42"/>
  <c r="BP37" i="42"/>
  <c r="BO37" i="42"/>
  <c r="BN37" i="42"/>
  <c r="BM37" i="42"/>
  <c r="BL37" i="42"/>
  <c r="BK37" i="42"/>
  <c r="BJ37" i="42"/>
  <c r="BI37" i="42"/>
  <c r="BH37" i="42"/>
  <c r="BG37" i="42"/>
  <c r="BF37" i="42"/>
  <c r="BQ36" i="42"/>
  <c r="BP36" i="42"/>
  <c r="BO36" i="42"/>
  <c r="BN36" i="42"/>
  <c r="BM36" i="42"/>
  <c r="BL36" i="42"/>
  <c r="BK36" i="42"/>
  <c r="BJ36" i="42"/>
  <c r="BI36" i="42"/>
  <c r="BH36" i="42"/>
  <c r="BG36" i="42"/>
  <c r="BF36" i="42"/>
  <c r="BQ35" i="42"/>
  <c r="BP35" i="42"/>
  <c r="BO35" i="42"/>
  <c r="BN35" i="42"/>
  <c r="BM35" i="42"/>
  <c r="BL35" i="42"/>
  <c r="BK35" i="42"/>
  <c r="BJ35" i="42"/>
  <c r="BI35" i="42"/>
  <c r="BH35" i="42"/>
  <c r="BG35" i="42"/>
  <c r="BF35" i="42"/>
  <c r="BQ34" i="42"/>
  <c r="BP34" i="42"/>
  <c r="BO34" i="42"/>
  <c r="BN34" i="42"/>
  <c r="BM34" i="42"/>
  <c r="BL34" i="42"/>
  <c r="BK34" i="42"/>
  <c r="BJ34" i="42"/>
  <c r="BI34" i="42"/>
  <c r="BH34" i="42"/>
  <c r="BG34" i="42"/>
  <c r="BF34" i="42"/>
  <c r="BQ33" i="42"/>
  <c r="BP33" i="42"/>
  <c r="BO33" i="42"/>
  <c r="BN33" i="42"/>
  <c r="BM33" i="42"/>
  <c r="BL33" i="42"/>
  <c r="BK33" i="42"/>
  <c r="BJ33" i="42"/>
  <c r="BI33" i="42"/>
  <c r="BH33" i="42"/>
  <c r="BG33" i="42"/>
  <c r="BF33" i="42"/>
  <c r="BQ32" i="42"/>
  <c r="BP32" i="42"/>
  <c r="BO32" i="42"/>
  <c r="BN32" i="42"/>
  <c r="BM32" i="42"/>
  <c r="BL32" i="42"/>
  <c r="BK32" i="42"/>
  <c r="BJ32" i="42"/>
  <c r="BI32" i="42"/>
  <c r="BH32" i="42"/>
  <c r="BG32" i="42"/>
  <c r="BF32" i="42"/>
  <c r="BQ31" i="42"/>
  <c r="BP31" i="42"/>
  <c r="BO31" i="42"/>
  <c r="BN31" i="42"/>
  <c r="BM31" i="42"/>
  <c r="BL31" i="42"/>
  <c r="BK31" i="42"/>
  <c r="BJ31" i="42"/>
  <c r="BI31" i="42"/>
  <c r="BH31" i="42"/>
  <c r="BG31" i="42"/>
  <c r="BF31" i="42"/>
  <c r="BQ30" i="42"/>
  <c r="BP30" i="42"/>
  <c r="BO30" i="42"/>
  <c r="BN30" i="42"/>
  <c r="BM30" i="42"/>
  <c r="BL30" i="42"/>
  <c r="BK30" i="42"/>
  <c r="BJ30" i="42"/>
  <c r="BI30" i="42"/>
  <c r="BH30" i="42"/>
  <c r="BG30" i="42"/>
  <c r="BF30" i="42"/>
  <c r="BQ29" i="42"/>
  <c r="BP29" i="42"/>
  <c r="BO29" i="42"/>
  <c r="BN29" i="42"/>
  <c r="BM29" i="42"/>
  <c r="BL29" i="42"/>
  <c r="BK29" i="42"/>
  <c r="BJ29" i="42"/>
  <c r="BI29" i="42"/>
  <c r="BH29" i="42"/>
  <c r="BG29" i="42"/>
  <c r="BF29" i="42"/>
  <c r="BQ28" i="42"/>
  <c r="BP28" i="42"/>
  <c r="BO28" i="42"/>
  <c r="BN28" i="42"/>
  <c r="BM28" i="42"/>
  <c r="BL28" i="42"/>
  <c r="BK28" i="42"/>
  <c r="BJ28" i="42"/>
  <c r="BI28" i="42"/>
  <c r="BH28" i="42"/>
  <c r="BG28" i="42"/>
  <c r="BF28" i="42"/>
  <c r="BQ27" i="42"/>
  <c r="BP27" i="42"/>
  <c r="BO27" i="42"/>
  <c r="BN27" i="42"/>
  <c r="BM27" i="42"/>
  <c r="BL27" i="42"/>
  <c r="BK27" i="42"/>
  <c r="BJ27" i="42"/>
  <c r="BI27" i="42"/>
  <c r="BH27" i="42"/>
  <c r="BG27" i="42"/>
  <c r="BF27" i="42"/>
  <c r="BQ26" i="42"/>
  <c r="BP26" i="42"/>
  <c r="BO26" i="42"/>
  <c r="BN26" i="42"/>
  <c r="BM26" i="42"/>
  <c r="BL26" i="42"/>
  <c r="BK26" i="42"/>
  <c r="BJ26" i="42"/>
  <c r="BI26" i="42"/>
  <c r="BH26" i="42"/>
  <c r="BG26" i="42"/>
  <c r="BF26" i="42"/>
  <c r="BQ25" i="42"/>
  <c r="BP25" i="42"/>
  <c r="BO25" i="42"/>
  <c r="BN25" i="42"/>
  <c r="BM25" i="42"/>
  <c r="BL25" i="42"/>
  <c r="BK25" i="42"/>
  <c r="BJ25" i="42"/>
  <c r="BI25" i="42"/>
  <c r="BH25" i="42"/>
  <c r="BG25" i="42"/>
  <c r="BF25" i="42"/>
  <c r="BQ24" i="42"/>
  <c r="BP24" i="42"/>
  <c r="BO24" i="42"/>
  <c r="BN24" i="42"/>
  <c r="BM24" i="42"/>
  <c r="BL24" i="42"/>
  <c r="BK24" i="42"/>
  <c r="BJ24" i="42"/>
  <c r="BI24" i="42"/>
  <c r="BH24" i="42"/>
  <c r="BG24" i="42"/>
  <c r="BF24" i="42"/>
  <c r="BQ23" i="42"/>
  <c r="BP23" i="42"/>
  <c r="BO23" i="42"/>
  <c r="BN23" i="42"/>
  <c r="BM23" i="42"/>
  <c r="BL23" i="42"/>
  <c r="BK23" i="42"/>
  <c r="BJ23" i="42"/>
  <c r="BI23" i="42"/>
  <c r="BH23" i="42"/>
  <c r="BG23" i="42"/>
  <c r="BF23" i="42"/>
  <c r="BQ22" i="42"/>
  <c r="BP22" i="42"/>
  <c r="BO22" i="42"/>
  <c r="BN22" i="42"/>
  <c r="BM22" i="42"/>
  <c r="BL22" i="42"/>
  <c r="BK22" i="42"/>
  <c r="BJ22" i="42"/>
  <c r="BI22" i="42"/>
  <c r="BH22" i="42"/>
  <c r="BG22" i="42"/>
  <c r="BF22" i="42"/>
  <c r="BQ21" i="42"/>
  <c r="BP21" i="42"/>
  <c r="BO21" i="42"/>
  <c r="BN21" i="42"/>
  <c r="BM21" i="42"/>
  <c r="BL21" i="42"/>
  <c r="BK21" i="42"/>
  <c r="BJ21" i="42"/>
  <c r="BI21" i="42"/>
  <c r="BH21" i="42"/>
  <c r="BG21" i="42"/>
  <c r="BF21" i="42"/>
  <c r="BQ20" i="42"/>
  <c r="BP20" i="42"/>
  <c r="BO20" i="42"/>
  <c r="BN20" i="42"/>
  <c r="BM20" i="42"/>
  <c r="BL20" i="42"/>
  <c r="BK20" i="42"/>
  <c r="BJ20" i="42"/>
  <c r="BI20" i="42"/>
  <c r="BH20" i="42"/>
  <c r="BG20" i="42"/>
  <c r="BF20" i="42"/>
  <c r="BQ19" i="42"/>
  <c r="BP19" i="42"/>
  <c r="BO19" i="42"/>
  <c r="BN19" i="42"/>
  <c r="BM19" i="42"/>
  <c r="BL19" i="42"/>
  <c r="BK19" i="42"/>
  <c r="BJ19" i="42"/>
  <c r="BI19" i="42"/>
  <c r="BH19" i="42"/>
  <c r="BG19" i="42"/>
  <c r="BF19" i="42"/>
  <c r="BQ18" i="42"/>
  <c r="BP18" i="42"/>
  <c r="BO18" i="42"/>
  <c r="BN18" i="42"/>
  <c r="BM18" i="42"/>
  <c r="BL18" i="42"/>
  <c r="BK18" i="42"/>
  <c r="BJ18" i="42"/>
  <c r="BI18" i="42"/>
  <c r="BH18" i="42"/>
  <c r="BG18" i="42"/>
  <c r="BF18" i="42"/>
  <c r="BQ17" i="42"/>
  <c r="BP17" i="42"/>
  <c r="BO17" i="42"/>
  <c r="BN17" i="42"/>
  <c r="BM17" i="42"/>
  <c r="BL17" i="42"/>
  <c r="BK17" i="42"/>
  <c r="BJ17" i="42"/>
  <c r="BI17" i="42"/>
  <c r="BH17" i="42"/>
  <c r="BG17" i="42"/>
  <c r="BF17" i="42"/>
  <c r="BQ16" i="42"/>
  <c r="BP16" i="42"/>
  <c r="BO16" i="42"/>
  <c r="BN16" i="42"/>
  <c r="BM16" i="42"/>
  <c r="BL16" i="42"/>
  <c r="BK16" i="42"/>
  <c r="BJ16" i="42"/>
  <c r="BI16" i="42"/>
  <c r="BH16" i="42"/>
  <c r="BG16" i="42"/>
  <c r="BF16" i="42"/>
  <c r="BQ15" i="42"/>
  <c r="BP15" i="42"/>
  <c r="BO15" i="42"/>
  <c r="BN15" i="42"/>
  <c r="BM15" i="42"/>
  <c r="BL15" i="42"/>
  <c r="BK15" i="42"/>
  <c r="BJ15" i="42"/>
  <c r="BI15" i="42"/>
  <c r="BH15" i="42"/>
  <c r="BG15" i="42"/>
  <c r="BF15" i="42"/>
  <c r="BQ14" i="42"/>
  <c r="BP14" i="42"/>
  <c r="BO14" i="42"/>
  <c r="BN14" i="42"/>
  <c r="BM14" i="42"/>
  <c r="BL14" i="42"/>
  <c r="BK14" i="42"/>
  <c r="BJ14" i="42"/>
  <c r="BI14" i="42"/>
  <c r="BH14" i="42"/>
  <c r="BG14" i="42"/>
  <c r="BF14" i="42"/>
  <c r="BQ13" i="42"/>
  <c r="BP13" i="42"/>
  <c r="BO13" i="42"/>
  <c r="BN13" i="42"/>
  <c r="BM13" i="42"/>
  <c r="BL13" i="42"/>
  <c r="BK13" i="42"/>
  <c r="BJ13" i="42"/>
  <c r="BI13" i="42"/>
  <c r="BH13" i="42"/>
  <c r="BG13" i="42"/>
  <c r="BF13" i="42"/>
  <c r="BQ12" i="42"/>
  <c r="BP12" i="42"/>
  <c r="BO12" i="42"/>
  <c r="BN12" i="42"/>
  <c r="BM12" i="42"/>
  <c r="BL12" i="42"/>
  <c r="BK12" i="42"/>
  <c r="BJ12" i="42"/>
  <c r="BI12" i="42"/>
  <c r="BH12" i="42"/>
  <c r="BG12" i="42"/>
  <c r="BF12" i="42"/>
  <c r="BQ11" i="42"/>
  <c r="BP11" i="42"/>
  <c r="BO11" i="42"/>
  <c r="BN11" i="42"/>
  <c r="BM11" i="42"/>
  <c r="BL11" i="42"/>
  <c r="BK11" i="42"/>
  <c r="BJ11" i="42"/>
  <c r="BI11" i="42"/>
  <c r="BH11" i="42"/>
  <c r="BG11" i="42"/>
  <c r="BF11" i="42"/>
  <c r="BQ778" i="42"/>
  <c r="BP778" i="42"/>
  <c r="BO778" i="42"/>
  <c r="BN778" i="42"/>
  <c r="BM778" i="42"/>
  <c r="BL778" i="42"/>
  <c r="BK778" i="42"/>
  <c r="BJ778" i="42"/>
  <c r="BI778" i="42"/>
  <c r="BH778" i="42"/>
  <c r="BG778" i="42"/>
  <c r="BF778" i="42"/>
  <c r="E12" i="42" l="1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181" i="42"/>
  <c r="E182" i="42"/>
  <c r="E183" i="42"/>
  <c r="E184" i="42"/>
  <c r="E185" i="42"/>
  <c r="E186" i="42"/>
  <c r="E187" i="42"/>
  <c r="E188" i="42"/>
  <c r="E189" i="42"/>
  <c r="E190" i="42"/>
  <c r="E191" i="42"/>
  <c r="E192" i="42"/>
  <c r="E193" i="42"/>
  <c r="E194" i="42"/>
  <c r="E195" i="42"/>
  <c r="E196" i="42"/>
  <c r="E197" i="42"/>
  <c r="E198" i="42"/>
  <c r="E199" i="42"/>
  <c r="E200" i="42"/>
  <c r="E201" i="42"/>
  <c r="E202" i="42"/>
  <c r="E203" i="42"/>
  <c r="E204" i="42"/>
  <c r="E205" i="42"/>
  <c r="E206" i="42"/>
  <c r="E207" i="42"/>
  <c r="E208" i="42"/>
  <c r="E209" i="42"/>
  <c r="E210" i="42"/>
  <c r="E211" i="42"/>
  <c r="E212" i="42"/>
  <c r="E213" i="42"/>
  <c r="E214" i="42"/>
  <c r="E215" i="42"/>
  <c r="E216" i="42"/>
  <c r="E217" i="42"/>
  <c r="E218" i="42"/>
  <c r="E219" i="42"/>
  <c r="E220" i="42"/>
  <c r="E221" i="42"/>
  <c r="E222" i="42"/>
  <c r="E223" i="42"/>
  <c r="E224" i="42"/>
  <c r="E225" i="42"/>
  <c r="E226" i="42"/>
  <c r="E227" i="42"/>
  <c r="E228" i="42"/>
  <c r="E229" i="42"/>
  <c r="E230" i="42"/>
  <c r="E231" i="42"/>
  <c r="E232" i="42"/>
  <c r="E233" i="42"/>
  <c r="E234" i="42"/>
  <c r="E235" i="42"/>
  <c r="E236" i="42"/>
  <c r="E237" i="42"/>
  <c r="E238" i="42"/>
  <c r="E239" i="42"/>
  <c r="E240" i="42"/>
  <c r="E241" i="42"/>
  <c r="E242" i="42"/>
  <c r="E243" i="42"/>
  <c r="E244" i="42"/>
  <c r="E245" i="42"/>
  <c r="E246" i="42"/>
  <c r="E247" i="42"/>
  <c r="E248" i="42"/>
  <c r="E249" i="42"/>
  <c r="E250" i="42"/>
  <c r="E251" i="42"/>
  <c r="E252" i="42"/>
  <c r="E253" i="42"/>
  <c r="E254" i="42"/>
  <c r="E255" i="42"/>
  <c r="E256" i="42"/>
  <c r="E257" i="42"/>
  <c r="E258" i="42"/>
  <c r="E259" i="42"/>
  <c r="E260" i="42"/>
  <c r="E261" i="42"/>
  <c r="E262" i="42"/>
  <c r="E263" i="42"/>
  <c r="E264" i="42"/>
  <c r="E265" i="42"/>
  <c r="E266" i="42"/>
  <c r="E267" i="42"/>
  <c r="E268" i="42"/>
  <c r="E269" i="42"/>
  <c r="E270" i="42"/>
  <c r="E271" i="42"/>
  <c r="E272" i="42"/>
  <c r="E273" i="42"/>
  <c r="E274" i="42"/>
  <c r="E275" i="42"/>
  <c r="E276" i="42"/>
  <c r="E277" i="42"/>
  <c r="E278" i="42"/>
  <c r="E279" i="42"/>
  <c r="E280" i="42"/>
  <c r="E281" i="42"/>
  <c r="E282" i="42"/>
  <c r="E283" i="42"/>
  <c r="E284" i="42"/>
  <c r="E285" i="42"/>
  <c r="E286" i="42"/>
  <c r="E287" i="42"/>
  <c r="E288" i="42"/>
  <c r="E289" i="42"/>
  <c r="E290" i="42"/>
  <c r="E291" i="42"/>
  <c r="E292" i="42"/>
  <c r="E293" i="42"/>
  <c r="E294" i="42"/>
  <c r="E295" i="42"/>
  <c r="E296" i="42"/>
  <c r="E297" i="42"/>
  <c r="E298" i="42"/>
  <c r="E299" i="42"/>
  <c r="E300" i="42"/>
  <c r="E301" i="42"/>
  <c r="E302" i="42"/>
  <c r="E303" i="42"/>
  <c r="E304" i="42"/>
  <c r="E305" i="42"/>
  <c r="E306" i="42"/>
  <c r="E307" i="42"/>
  <c r="E308" i="42"/>
  <c r="E309" i="42"/>
  <c r="E310" i="42"/>
  <c r="E311" i="42"/>
  <c r="E312" i="42"/>
  <c r="E313" i="42"/>
  <c r="E314" i="42"/>
  <c r="E315" i="42"/>
  <c r="E316" i="42"/>
  <c r="E317" i="42"/>
  <c r="E318" i="42"/>
  <c r="E319" i="42"/>
  <c r="E320" i="42"/>
  <c r="E321" i="42"/>
  <c r="E322" i="42"/>
  <c r="E323" i="42"/>
  <c r="E324" i="42"/>
  <c r="E325" i="42"/>
  <c r="E326" i="42"/>
  <c r="E327" i="42"/>
  <c r="E328" i="42"/>
  <c r="E329" i="42"/>
  <c r="E330" i="42"/>
  <c r="E331" i="42"/>
  <c r="E332" i="42"/>
  <c r="E333" i="42"/>
  <c r="E334" i="42"/>
  <c r="E335" i="42"/>
  <c r="E336" i="42"/>
  <c r="E337" i="42"/>
  <c r="E338" i="42"/>
  <c r="E339" i="42"/>
  <c r="E340" i="42"/>
  <c r="E341" i="42"/>
  <c r="E342" i="42"/>
  <c r="E343" i="42"/>
  <c r="E344" i="42"/>
  <c r="E345" i="42"/>
  <c r="E346" i="42"/>
  <c r="E347" i="42"/>
  <c r="E348" i="42"/>
  <c r="E349" i="42"/>
  <c r="E350" i="42"/>
  <c r="E351" i="42"/>
  <c r="E352" i="42"/>
  <c r="E353" i="42"/>
  <c r="E354" i="42"/>
  <c r="E355" i="42"/>
  <c r="E356" i="42"/>
  <c r="E357" i="42"/>
  <c r="E358" i="42"/>
  <c r="E359" i="42"/>
  <c r="E360" i="42"/>
  <c r="E361" i="42"/>
  <c r="E362" i="42"/>
  <c r="E363" i="42"/>
  <c r="E364" i="42"/>
  <c r="E365" i="42"/>
  <c r="E366" i="42"/>
  <c r="E367" i="42"/>
  <c r="E368" i="42"/>
  <c r="E369" i="42"/>
  <c r="E370" i="42"/>
  <c r="E371" i="42"/>
  <c r="E372" i="42"/>
  <c r="E373" i="42"/>
  <c r="E374" i="42"/>
  <c r="E375" i="42"/>
  <c r="E376" i="42"/>
  <c r="E377" i="42"/>
  <c r="E378" i="42"/>
  <c r="E379" i="42"/>
  <c r="E380" i="42"/>
  <c r="E381" i="42"/>
  <c r="E382" i="42"/>
  <c r="E383" i="42"/>
  <c r="E384" i="42"/>
  <c r="E385" i="42"/>
  <c r="E386" i="42"/>
  <c r="E387" i="42"/>
  <c r="E388" i="42"/>
  <c r="E389" i="42"/>
  <c r="E390" i="42"/>
  <c r="E391" i="42"/>
  <c r="E392" i="42"/>
  <c r="E393" i="42"/>
  <c r="E394" i="42"/>
  <c r="E395" i="42"/>
  <c r="E396" i="42"/>
  <c r="E397" i="42"/>
  <c r="E398" i="42"/>
  <c r="E399" i="42"/>
  <c r="E400" i="42"/>
  <c r="E401" i="42"/>
  <c r="E402" i="42"/>
  <c r="E403" i="42"/>
  <c r="E404" i="42"/>
  <c r="E405" i="42"/>
  <c r="E406" i="42"/>
  <c r="E407" i="42"/>
  <c r="E408" i="42"/>
  <c r="E409" i="42"/>
  <c r="E410" i="42"/>
  <c r="E411" i="42"/>
  <c r="E412" i="42"/>
  <c r="E413" i="42"/>
  <c r="E414" i="42"/>
  <c r="E415" i="42"/>
  <c r="E416" i="42"/>
  <c r="E417" i="42"/>
  <c r="E418" i="42"/>
  <c r="E419" i="42"/>
  <c r="E420" i="42"/>
  <c r="E421" i="42"/>
  <c r="E422" i="42"/>
  <c r="E423" i="42"/>
  <c r="E424" i="42"/>
  <c r="E425" i="42"/>
  <c r="E426" i="42"/>
  <c r="E427" i="42"/>
  <c r="E428" i="42"/>
  <c r="E429" i="42"/>
  <c r="E430" i="42"/>
  <c r="E431" i="42"/>
  <c r="E432" i="42"/>
  <c r="E433" i="42"/>
  <c r="E434" i="42"/>
  <c r="E435" i="42"/>
  <c r="E436" i="42"/>
  <c r="E437" i="42"/>
  <c r="E438" i="42"/>
  <c r="E439" i="42"/>
  <c r="E440" i="42"/>
  <c r="E441" i="42"/>
  <c r="E442" i="42"/>
  <c r="E443" i="42"/>
  <c r="E444" i="42"/>
  <c r="E445" i="42"/>
  <c r="E446" i="42"/>
  <c r="E447" i="42"/>
  <c r="E448" i="42"/>
  <c r="E449" i="42"/>
  <c r="E450" i="42"/>
  <c r="E451" i="42"/>
  <c r="E452" i="42"/>
  <c r="E453" i="42"/>
  <c r="E454" i="42"/>
  <c r="E455" i="42"/>
  <c r="E456" i="42"/>
  <c r="E457" i="42"/>
  <c r="E458" i="42"/>
  <c r="E459" i="42"/>
  <c r="E460" i="42"/>
  <c r="E461" i="42"/>
  <c r="E462" i="42"/>
  <c r="E463" i="42"/>
  <c r="E464" i="42"/>
  <c r="E465" i="42"/>
  <c r="E466" i="42"/>
  <c r="E467" i="42"/>
  <c r="E468" i="42"/>
  <c r="E469" i="42"/>
  <c r="E470" i="42"/>
  <c r="E471" i="42"/>
  <c r="E472" i="42"/>
  <c r="E473" i="42"/>
  <c r="E474" i="42"/>
  <c r="E475" i="42"/>
  <c r="E476" i="42"/>
  <c r="E477" i="42"/>
  <c r="E478" i="42"/>
  <c r="E479" i="42"/>
  <c r="E480" i="42"/>
  <c r="E481" i="42"/>
  <c r="E482" i="42"/>
  <c r="E483" i="42"/>
  <c r="E484" i="42"/>
  <c r="E485" i="42"/>
  <c r="E486" i="42"/>
  <c r="E487" i="42"/>
  <c r="E488" i="42"/>
  <c r="E489" i="42"/>
  <c r="E490" i="42"/>
  <c r="E491" i="42"/>
  <c r="E492" i="42"/>
  <c r="E493" i="42"/>
  <c r="E494" i="42"/>
  <c r="E495" i="42"/>
  <c r="E496" i="42"/>
  <c r="E497" i="42"/>
  <c r="E498" i="42"/>
  <c r="E499" i="42"/>
  <c r="E500" i="42"/>
  <c r="E501" i="42"/>
  <c r="E502" i="42"/>
  <c r="E503" i="42"/>
  <c r="E504" i="42"/>
  <c r="E505" i="42"/>
  <c r="E506" i="42"/>
  <c r="E507" i="42"/>
  <c r="E508" i="42"/>
  <c r="E509" i="42"/>
  <c r="E510" i="42"/>
  <c r="E511" i="42"/>
  <c r="E512" i="42"/>
  <c r="E513" i="42"/>
  <c r="E514" i="42"/>
  <c r="E515" i="42"/>
  <c r="E516" i="42"/>
  <c r="E517" i="42"/>
  <c r="E518" i="42"/>
  <c r="E519" i="42"/>
  <c r="E520" i="42"/>
  <c r="E521" i="42"/>
  <c r="E522" i="42"/>
  <c r="E523" i="42"/>
  <c r="E524" i="42"/>
  <c r="E525" i="42"/>
  <c r="E526" i="42"/>
  <c r="E527" i="42"/>
  <c r="E528" i="42"/>
  <c r="E529" i="42"/>
  <c r="E530" i="42"/>
  <c r="E531" i="42"/>
  <c r="E532" i="42"/>
  <c r="E533" i="42"/>
  <c r="E534" i="42"/>
  <c r="E535" i="42"/>
  <c r="E536" i="42"/>
  <c r="E537" i="42"/>
  <c r="E538" i="42"/>
  <c r="E539" i="42"/>
  <c r="E540" i="42"/>
  <c r="E541" i="42"/>
  <c r="E542" i="42"/>
  <c r="E543" i="42"/>
  <c r="E544" i="42"/>
  <c r="E545" i="42"/>
  <c r="E546" i="42"/>
  <c r="E547" i="42"/>
  <c r="E548" i="42"/>
  <c r="E549" i="42"/>
  <c r="E550" i="42"/>
  <c r="E551" i="42"/>
  <c r="E552" i="42"/>
  <c r="E553" i="42"/>
  <c r="E554" i="42"/>
  <c r="E555" i="42"/>
  <c r="E556" i="42"/>
  <c r="E557" i="42"/>
  <c r="E558" i="42"/>
  <c r="E559" i="42"/>
  <c r="E560" i="42"/>
  <c r="E561" i="42"/>
  <c r="E562" i="42"/>
  <c r="E563" i="42"/>
  <c r="E564" i="42"/>
  <c r="E565" i="42"/>
  <c r="E566" i="42"/>
  <c r="E567" i="42"/>
  <c r="E568" i="42"/>
  <c r="E569" i="42"/>
  <c r="E570" i="42"/>
  <c r="E571" i="42"/>
  <c r="E572" i="42"/>
  <c r="E573" i="42"/>
  <c r="E574" i="42"/>
  <c r="E575" i="42"/>
  <c r="E576" i="42"/>
  <c r="E577" i="42"/>
  <c r="E578" i="42"/>
  <c r="E579" i="42"/>
  <c r="E580" i="42"/>
  <c r="E581" i="42"/>
  <c r="E582" i="42"/>
  <c r="E583" i="42"/>
  <c r="E584" i="42"/>
  <c r="E585" i="42"/>
  <c r="E586" i="42"/>
  <c r="E587" i="42"/>
  <c r="E588" i="42"/>
  <c r="E589" i="42"/>
  <c r="E590" i="42"/>
  <c r="E591" i="42"/>
  <c r="E592" i="42"/>
  <c r="E593" i="42"/>
  <c r="E594" i="42"/>
  <c r="E595" i="42"/>
  <c r="E596" i="42"/>
  <c r="E597" i="42"/>
  <c r="E598" i="42"/>
  <c r="E599" i="42"/>
  <c r="E600" i="42"/>
  <c r="E601" i="42"/>
  <c r="E602" i="42"/>
  <c r="E603" i="42"/>
  <c r="E604" i="42"/>
  <c r="E605" i="42"/>
  <c r="E606" i="42"/>
  <c r="E607" i="42"/>
  <c r="E608" i="42"/>
  <c r="E609" i="42"/>
  <c r="E610" i="42"/>
  <c r="E611" i="42"/>
  <c r="E612" i="42"/>
  <c r="E613" i="42"/>
  <c r="E614" i="42"/>
  <c r="E615" i="42"/>
  <c r="E616" i="42"/>
  <c r="E617" i="42"/>
  <c r="E618" i="42"/>
  <c r="E619" i="42"/>
  <c r="E620" i="42"/>
  <c r="E621" i="42"/>
  <c r="E622" i="42"/>
  <c r="E623" i="42"/>
  <c r="E624" i="42"/>
  <c r="E625" i="42"/>
  <c r="E626" i="42"/>
  <c r="E627" i="42"/>
  <c r="E628" i="42"/>
  <c r="E629" i="42"/>
  <c r="E630" i="42"/>
  <c r="E631" i="42"/>
  <c r="E632" i="42"/>
  <c r="E633" i="42"/>
  <c r="E634" i="42"/>
  <c r="E635" i="42"/>
  <c r="E636" i="42"/>
  <c r="E637" i="42"/>
  <c r="E638" i="42"/>
  <c r="E639" i="42"/>
  <c r="E640" i="42"/>
  <c r="E641" i="42"/>
  <c r="E642" i="42"/>
  <c r="E643" i="42"/>
  <c r="E644" i="42"/>
  <c r="E645" i="42"/>
  <c r="E646" i="42"/>
  <c r="E647" i="42"/>
  <c r="E648" i="42"/>
  <c r="E649" i="42"/>
  <c r="E650" i="42"/>
  <c r="E651" i="42"/>
  <c r="E652" i="42"/>
  <c r="E653" i="42"/>
  <c r="E654" i="42"/>
  <c r="E655" i="42"/>
  <c r="E656" i="42"/>
  <c r="E657" i="42"/>
  <c r="E658" i="42"/>
  <c r="E659" i="42"/>
  <c r="E660" i="42"/>
  <c r="E661" i="42"/>
  <c r="E662" i="42"/>
  <c r="E663" i="42"/>
  <c r="E664" i="42"/>
  <c r="E665" i="42"/>
  <c r="E666" i="42"/>
  <c r="E667" i="42"/>
  <c r="E668" i="42"/>
  <c r="E669" i="42"/>
  <c r="E670" i="42"/>
  <c r="E671" i="42"/>
  <c r="E672" i="42"/>
  <c r="E673" i="42"/>
  <c r="E674" i="42"/>
  <c r="E675" i="42"/>
  <c r="E676" i="42"/>
  <c r="E677" i="42"/>
  <c r="E678" i="42"/>
  <c r="E679" i="42"/>
  <c r="E680" i="42"/>
  <c r="E681" i="42"/>
  <c r="E682" i="42"/>
  <c r="E683" i="42"/>
  <c r="E684" i="42"/>
  <c r="E685" i="42"/>
  <c r="E686" i="42"/>
  <c r="E687" i="42"/>
  <c r="E688" i="42"/>
  <c r="E689" i="42"/>
  <c r="E690" i="42"/>
  <c r="E691" i="42"/>
  <c r="E692" i="42"/>
  <c r="E693" i="42"/>
  <c r="E694" i="42"/>
  <c r="E695" i="42"/>
  <c r="E696" i="42"/>
  <c r="E697" i="42"/>
  <c r="E698" i="42"/>
  <c r="E699" i="42"/>
  <c r="E700" i="42"/>
  <c r="E701" i="42"/>
  <c r="E702" i="42"/>
  <c r="E703" i="42"/>
  <c r="E704" i="42"/>
  <c r="E705" i="42"/>
  <c r="E706" i="42"/>
  <c r="E707" i="42"/>
  <c r="E708" i="42"/>
  <c r="E709" i="42"/>
  <c r="E710" i="42"/>
  <c r="E711" i="42"/>
  <c r="E712" i="42"/>
  <c r="E713" i="42"/>
  <c r="E714" i="42"/>
  <c r="E715" i="42"/>
  <c r="E716" i="42"/>
  <c r="E717" i="42"/>
  <c r="E718" i="42"/>
  <c r="E719" i="42"/>
  <c r="E720" i="42"/>
  <c r="E721" i="42"/>
  <c r="E722" i="42"/>
  <c r="E723" i="42"/>
  <c r="E724" i="42"/>
  <c r="E725" i="42"/>
  <c r="E726" i="42"/>
  <c r="E727" i="42"/>
  <c r="E728" i="42"/>
  <c r="E729" i="42"/>
  <c r="E730" i="42"/>
  <c r="E731" i="42"/>
  <c r="E732" i="42"/>
  <c r="E733" i="42"/>
  <c r="E734" i="42"/>
  <c r="E735" i="42"/>
  <c r="E736" i="42"/>
  <c r="E737" i="42"/>
  <c r="E738" i="42"/>
  <c r="E739" i="42"/>
  <c r="E740" i="42"/>
  <c r="E741" i="42"/>
  <c r="E742" i="42"/>
  <c r="E743" i="42"/>
  <c r="E744" i="42"/>
  <c r="E745" i="42"/>
  <c r="E746" i="42"/>
  <c r="E747" i="42"/>
  <c r="E748" i="42"/>
  <c r="E749" i="42"/>
  <c r="E750" i="42"/>
  <c r="E751" i="42"/>
  <c r="E752" i="42"/>
  <c r="E753" i="42"/>
  <c r="E754" i="42"/>
  <c r="E755" i="42"/>
  <c r="E756" i="42"/>
  <c r="E757" i="42"/>
  <c r="E758" i="42"/>
  <c r="E759" i="42"/>
  <c r="E760" i="42"/>
  <c r="E761" i="42"/>
  <c r="E762" i="42"/>
  <c r="E763" i="42"/>
  <c r="E764" i="42"/>
  <c r="E765" i="42"/>
  <c r="E766" i="42"/>
  <c r="E767" i="42"/>
  <c r="E768" i="42"/>
  <c r="E769" i="42"/>
  <c r="E770" i="42"/>
  <c r="E771" i="42"/>
  <c r="E772" i="42"/>
  <c r="E773" i="42"/>
  <c r="E774" i="42"/>
  <c r="E775" i="42"/>
  <c r="E776" i="42"/>
  <c r="E777" i="42"/>
  <c r="E778" i="42"/>
  <c r="E11" i="42"/>
  <c r="BD309" i="42"/>
  <c r="AO777" i="41" l="1"/>
  <c r="AN777" i="41"/>
  <c r="AM777" i="41"/>
  <c r="AL777" i="41"/>
  <c r="AK777" i="41"/>
  <c r="AJ777" i="41"/>
  <c r="AI777" i="41"/>
  <c r="AH777" i="41"/>
  <c r="AG777" i="41"/>
  <c r="AF777" i="41"/>
  <c r="AE777" i="41"/>
  <c r="AD777" i="41"/>
  <c r="AO776" i="41"/>
  <c r="AN776" i="41"/>
  <c r="AM776" i="41"/>
  <c r="AL776" i="41"/>
  <c r="AK776" i="41"/>
  <c r="AJ776" i="41"/>
  <c r="AI776" i="41"/>
  <c r="AH776" i="41"/>
  <c r="AG776" i="41"/>
  <c r="AF776" i="41"/>
  <c r="AE776" i="41"/>
  <c r="AD776" i="41"/>
  <c r="AO775" i="41"/>
  <c r="AN775" i="41"/>
  <c r="AM775" i="41"/>
  <c r="AL775" i="41"/>
  <c r="AK775" i="41"/>
  <c r="AJ775" i="41"/>
  <c r="AI775" i="41"/>
  <c r="AH775" i="41"/>
  <c r="AG775" i="41"/>
  <c r="AF775" i="41"/>
  <c r="AE775" i="41"/>
  <c r="AD775" i="41"/>
  <c r="AO774" i="41"/>
  <c r="AN774" i="41"/>
  <c r="AM774" i="41"/>
  <c r="AL774" i="41"/>
  <c r="AK774" i="41"/>
  <c r="AJ774" i="41"/>
  <c r="AI774" i="41"/>
  <c r="AH774" i="41"/>
  <c r="AG774" i="41"/>
  <c r="AF774" i="41"/>
  <c r="AE774" i="41"/>
  <c r="AD774" i="41"/>
  <c r="AO773" i="41"/>
  <c r="AN773" i="41"/>
  <c r="AM773" i="41"/>
  <c r="AL773" i="41"/>
  <c r="AK773" i="41"/>
  <c r="AJ773" i="41"/>
  <c r="AI773" i="41"/>
  <c r="AH773" i="41"/>
  <c r="AG773" i="41"/>
  <c r="AF773" i="41"/>
  <c r="AE773" i="41"/>
  <c r="AD773" i="41"/>
  <c r="AO772" i="41"/>
  <c r="AN772" i="41"/>
  <c r="AM772" i="41"/>
  <c r="AL772" i="41"/>
  <c r="AK772" i="41"/>
  <c r="AJ772" i="41"/>
  <c r="AI772" i="41"/>
  <c r="AH772" i="41"/>
  <c r="AG772" i="41"/>
  <c r="AF772" i="41"/>
  <c r="AE772" i="41"/>
  <c r="AD772" i="41"/>
  <c r="AO771" i="41"/>
  <c r="AN771" i="41"/>
  <c r="AM771" i="41"/>
  <c r="AL771" i="41"/>
  <c r="AK771" i="41"/>
  <c r="AJ771" i="41"/>
  <c r="AI771" i="41"/>
  <c r="AH771" i="41"/>
  <c r="AG771" i="41"/>
  <c r="AF771" i="41"/>
  <c r="AE771" i="41"/>
  <c r="AD771" i="41"/>
  <c r="AO770" i="41"/>
  <c r="AN770" i="41"/>
  <c r="AM770" i="41"/>
  <c r="AL770" i="41"/>
  <c r="AK770" i="41"/>
  <c r="AJ770" i="41"/>
  <c r="AI770" i="41"/>
  <c r="AH770" i="41"/>
  <c r="AG770" i="41"/>
  <c r="AF770" i="41"/>
  <c r="AE770" i="41"/>
  <c r="AD770" i="41"/>
  <c r="AO769" i="41"/>
  <c r="AN769" i="41"/>
  <c r="AM769" i="41"/>
  <c r="AL769" i="41"/>
  <c r="AK769" i="41"/>
  <c r="AJ769" i="41"/>
  <c r="AI769" i="41"/>
  <c r="AH769" i="41"/>
  <c r="AG769" i="41"/>
  <c r="AF769" i="41"/>
  <c r="AE769" i="41"/>
  <c r="AD769" i="41"/>
  <c r="AO768" i="41"/>
  <c r="AN768" i="41"/>
  <c r="AM768" i="41"/>
  <c r="AL768" i="41"/>
  <c r="AK768" i="41"/>
  <c r="AJ768" i="41"/>
  <c r="AI768" i="41"/>
  <c r="AH768" i="41"/>
  <c r="AG768" i="41"/>
  <c r="AF768" i="41"/>
  <c r="AE768" i="41"/>
  <c r="AD768" i="41"/>
  <c r="AO767" i="41"/>
  <c r="AN767" i="41"/>
  <c r="AM767" i="41"/>
  <c r="AL767" i="41"/>
  <c r="AK767" i="41"/>
  <c r="AJ767" i="41"/>
  <c r="AI767" i="41"/>
  <c r="AH767" i="41"/>
  <c r="AG767" i="41"/>
  <c r="AF767" i="41"/>
  <c r="AE767" i="41"/>
  <c r="AD767" i="41"/>
  <c r="AO766" i="41"/>
  <c r="AN766" i="41"/>
  <c r="AM766" i="41"/>
  <c r="AL766" i="41"/>
  <c r="AK766" i="41"/>
  <c r="AJ766" i="41"/>
  <c r="AI766" i="41"/>
  <c r="AH766" i="41"/>
  <c r="AG766" i="41"/>
  <c r="AF766" i="41"/>
  <c r="AE766" i="41"/>
  <c r="AD766" i="41"/>
  <c r="AO765" i="41"/>
  <c r="AN765" i="41"/>
  <c r="AM765" i="41"/>
  <c r="AL765" i="41"/>
  <c r="AK765" i="41"/>
  <c r="AJ765" i="41"/>
  <c r="AI765" i="41"/>
  <c r="AH765" i="41"/>
  <c r="AG765" i="41"/>
  <c r="AF765" i="41"/>
  <c r="AE765" i="41"/>
  <c r="AD765" i="41"/>
  <c r="AO764" i="41"/>
  <c r="AN764" i="41"/>
  <c r="AM764" i="41"/>
  <c r="AL764" i="41"/>
  <c r="AK764" i="41"/>
  <c r="AJ764" i="41"/>
  <c r="AI764" i="41"/>
  <c r="AH764" i="41"/>
  <c r="AG764" i="41"/>
  <c r="AF764" i="41"/>
  <c r="AE764" i="41"/>
  <c r="AD764" i="41"/>
  <c r="AO763" i="41"/>
  <c r="AN763" i="41"/>
  <c r="AM763" i="41"/>
  <c r="AL763" i="41"/>
  <c r="AK763" i="41"/>
  <c r="AJ763" i="41"/>
  <c r="AI763" i="41"/>
  <c r="AH763" i="41"/>
  <c r="AG763" i="41"/>
  <c r="AF763" i="41"/>
  <c r="AE763" i="41"/>
  <c r="AD763" i="41"/>
  <c r="AO762" i="41"/>
  <c r="AN762" i="41"/>
  <c r="AM762" i="41"/>
  <c r="AL762" i="41"/>
  <c r="AK762" i="41"/>
  <c r="AJ762" i="41"/>
  <c r="AI762" i="41"/>
  <c r="AH762" i="41"/>
  <c r="AG762" i="41"/>
  <c r="AF762" i="41"/>
  <c r="AE762" i="41"/>
  <c r="AD762" i="41"/>
  <c r="AO761" i="41"/>
  <c r="AN761" i="41"/>
  <c r="AM761" i="41"/>
  <c r="AL761" i="41"/>
  <c r="AK761" i="41"/>
  <c r="AJ761" i="41"/>
  <c r="AI761" i="41"/>
  <c r="AH761" i="41"/>
  <c r="AG761" i="41"/>
  <c r="AF761" i="41"/>
  <c r="AE761" i="41"/>
  <c r="AD761" i="41"/>
  <c r="AO760" i="41"/>
  <c r="AN760" i="41"/>
  <c r="AM760" i="41"/>
  <c r="AL760" i="41"/>
  <c r="AK760" i="41"/>
  <c r="AJ760" i="41"/>
  <c r="AI760" i="41"/>
  <c r="AH760" i="41"/>
  <c r="AG760" i="41"/>
  <c r="AF760" i="41"/>
  <c r="AE760" i="41"/>
  <c r="AD760" i="41"/>
  <c r="AO759" i="41"/>
  <c r="AN759" i="41"/>
  <c r="AM759" i="41"/>
  <c r="AL759" i="41"/>
  <c r="AK759" i="41"/>
  <c r="AJ759" i="41"/>
  <c r="AI759" i="41"/>
  <c r="AH759" i="41"/>
  <c r="AG759" i="41"/>
  <c r="AF759" i="41"/>
  <c r="AE759" i="41"/>
  <c r="AD759" i="41"/>
  <c r="AO758" i="41"/>
  <c r="AN758" i="41"/>
  <c r="AM758" i="41"/>
  <c r="AL758" i="41"/>
  <c r="AK758" i="41"/>
  <c r="AJ758" i="41"/>
  <c r="AI758" i="41"/>
  <c r="AH758" i="41"/>
  <c r="AG758" i="41"/>
  <c r="AF758" i="41"/>
  <c r="AE758" i="41"/>
  <c r="AD758" i="41"/>
  <c r="AO757" i="41"/>
  <c r="AN757" i="41"/>
  <c r="AM757" i="41"/>
  <c r="AL757" i="41"/>
  <c r="AK757" i="41"/>
  <c r="AJ757" i="41"/>
  <c r="AI757" i="41"/>
  <c r="AH757" i="41"/>
  <c r="AG757" i="41"/>
  <c r="AF757" i="41"/>
  <c r="AE757" i="41"/>
  <c r="AD757" i="41"/>
  <c r="AO756" i="41"/>
  <c r="AN756" i="41"/>
  <c r="AM756" i="41"/>
  <c r="AL756" i="41"/>
  <c r="AK756" i="41"/>
  <c r="AJ756" i="41"/>
  <c r="AI756" i="41"/>
  <c r="AH756" i="41"/>
  <c r="AG756" i="41"/>
  <c r="AF756" i="41"/>
  <c r="AE756" i="41"/>
  <c r="AD756" i="41"/>
  <c r="AO755" i="41"/>
  <c r="AN755" i="41"/>
  <c r="AM755" i="41"/>
  <c r="AL755" i="41"/>
  <c r="AK755" i="41"/>
  <c r="AJ755" i="41"/>
  <c r="AI755" i="41"/>
  <c r="AH755" i="41"/>
  <c r="AG755" i="41"/>
  <c r="AF755" i="41"/>
  <c r="AE755" i="41"/>
  <c r="AD755" i="41"/>
  <c r="AO754" i="41"/>
  <c r="AN754" i="41"/>
  <c r="AM754" i="41"/>
  <c r="AL754" i="41"/>
  <c r="AK754" i="41"/>
  <c r="AJ754" i="41"/>
  <c r="AI754" i="41"/>
  <c r="AH754" i="41"/>
  <c r="AG754" i="41"/>
  <c r="AF754" i="41"/>
  <c r="AE754" i="41"/>
  <c r="AD754" i="41"/>
  <c r="AO753" i="41"/>
  <c r="AN753" i="41"/>
  <c r="AM753" i="41"/>
  <c r="AL753" i="41"/>
  <c r="AK753" i="41"/>
  <c r="AJ753" i="41"/>
  <c r="AI753" i="41"/>
  <c r="AH753" i="41"/>
  <c r="AG753" i="41"/>
  <c r="AF753" i="41"/>
  <c r="AE753" i="41"/>
  <c r="AD753" i="41"/>
  <c r="AO752" i="41"/>
  <c r="AN752" i="41"/>
  <c r="AM752" i="41"/>
  <c r="AL752" i="41"/>
  <c r="AK752" i="41"/>
  <c r="AJ752" i="41"/>
  <c r="AI752" i="41"/>
  <c r="AH752" i="41"/>
  <c r="AG752" i="41"/>
  <c r="AF752" i="41"/>
  <c r="AE752" i="41"/>
  <c r="AD752" i="41"/>
  <c r="AO751" i="41"/>
  <c r="AN751" i="41"/>
  <c r="AM751" i="41"/>
  <c r="AL751" i="41"/>
  <c r="AK751" i="41"/>
  <c r="AJ751" i="41"/>
  <c r="AI751" i="41"/>
  <c r="AH751" i="41"/>
  <c r="AG751" i="41"/>
  <c r="AF751" i="41"/>
  <c r="AE751" i="41"/>
  <c r="AD751" i="41"/>
  <c r="AO750" i="41"/>
  <c r="AN750" i="41"/>
  <c r="AM750" i="41"/>
  <c r="AL750" i="41"/>
  <c r="AK750" i="41"/>
  <c r="AJ750" i="41"/>
  <c r="AI750" i="41"/>
  <c r="AH750" i="41"/>
  <c r="AG750" i="41"/>
  <c r="AF750" i="41"/>
  <c r="AE750" i="41"/>
  <c r="AD750" i="41"/>
  <c r="AO749" i="41"/>
  <c r="AN749" i="41"/>
  <c r="AM749" i="41"/>
  <c r="AL749" i="41"/>
  <c r="AK749" i="41"/>
  <c r="AJ749" i="41"/>
  <c r="AI749" i="41"/>
  <c r="AH749" i="41"/>
  <c r="AG749" i="41"/>
  <c r="AF749" i="41"/>
  <c r="AE749" i="41"/>
  <c r="AD749" i="41"/>
  <c r="AO748" i="41"/>
  <c r="AN748" i="41"/>
  <c r="AM748" i="41"/>
  <c r="AL748" i="41"/>
  <c r="AK748" i="41"/>
  <c r="AJ748" i="41"/>
  <c r="AI748" i="41"/>
  <c r="AH748" i="41"/>
  <c r="AG748" i="41"/>
  <c r="AF748" i="41"/>
  <c r="AE748" i="41"/>
  <c r="AD748" i="41"/>
  <c r="AO747" i="41"/>
  <c r="AN747" i="41"/>
  <c r="AM747" i="41"/>
  <c r="AL747" i="41"/>
  <c r="AK747" i="41"/>
  <c r="AJ747" i="41"/>
  <c r="AI747" i="41"/>
  <c r="AH747" i="41"/>
  <c r="AG747" i="41"/>
  <c r="AF747" i="41"/>
  <c r="AE747" i="41"/>
  <c r="AD747" i="41"/>
  <c r="AO746" i="41"/>
  <c r="AN746" i="41"/>
  <c r="AM746" i="41"/>
  <c r="AL746" i="41"/>
  <c r="AK746" i="41"/>
  <c r="AJ746" i="41"/>
  <c r="AI746" i="41"/>
  <c r="AH746" i="41"/>
  <c r="AG746" i="41"/>
  <c r="AF746" i="41"/>
  <c r="AE746" i="41"/>
  <c r="AD746" i="41"/>
  <c r="AO745" i="41"/>
  <c r="AN745" i="41"/>
  <c r="AM745" i="41"/>
  <c r="AL745" i="41"/>
  <c r="AK745" i="41"/>
  <c r="AJ745" i="41"/>
  <c r="AI745" i="41"/>
  <c r="AH745" i="41"/>
  <c r="AG745" i="41"/>
  <c r="AF745" i="41"/>
  <c r="AE745" i="41"/>
  <c r="AD745" i="41"/>
  <c r="AO744" i="41"/>
  <c r="AN744" i="41"/>
  <c r="AM744" i="41"/>
  <c r="AL744" i="41"/>
  <c r="AK744" i="41"/>
  <c r="AJ744" i="41"/>
  <c r="AI744" i="41"/>
  <c r="AH744" i="41"/>
  <c r="AG744" i="41"/>
  <c r="AF744" i="41"/>
  <c r="AE744" i="41"/>
  <c r="AD744" i="41"/>
  <c r="AO743" i="41"/>
  <c r="AN743" i="41"/>
  <c r="AM743" i="41"/>
  <c r="AL743" i="41"/>
  <c r="AK743" i="41"/>
  <c r="AJ743" i="41"/>
  <c r="AI743" i="41"/>
  <c r="AH743" i="41"/>
  <c r="AG743" i="41"/>
  <c r="AF743" i="41"/>
  <c r="AE743" i="41"/>
  <c r="AD743" i="41"/>
  <c r="AO742" i="41"/>
  <c r="AN742" i="41"/>
  <c r="AM742" i="41"/>
  <c r="AL742" i="41"/>
  <c r="AK742" i="41"/>
  <c r="AJ742" i="41"/>
  <c r="AI742" i="41"/>
  <c r="AH742" i="41"/>
  <c r="AG742" i="41"/>
  <c r="AF742" i="41"/>
  <c r="AE742" i="41"/>
  <c r="AD742" i="41"/>
  <c r="AO741" i="41"/>
  <c r="AN741" i="41"/>
  <c r="AM741" i="41"/>
  <c r="AL741" i="41"/>
  <c r="AK741" i="41"/>
  <c r="AJ741" i="41"/>
  <c r="AI741" i="41"/>
  <c r="AH741" i="41"/>
  <c r="AG741" i="41"/>
  <c r="AF741" i="41"/>
  <c r="AE741" i="41"/>
  <c r="AD741" i="41"/>
  <c r="AO740" i="41"/>
  <c r="AN740" i="41"/>
  <c r="AM740" i="41"/>
  <c r="AL740" i="41"/>
  <c r="AK740" i="41"/>
  <c r="AJ740" i="41"/>
  <c r="AI740" i="41"/>
  <c r="AH740" i="41"/>
  <c r="AG740" i="41"/>
  <c r="AF740" i="41"/>
  <c r="AE740" i="41"/>
  <c r="AD740" i="41"/>
  <c r="AO739" i="41"/>
  <c r="AN739" i="41"/>
  <c r="AM739" i="41"/>
  <c r="AL739" i="41"/>
  <c r="AK739" i="41"/>
  <c r="AJ739" i="41"/>
  <c r="AI739" i="41"/>
  <c r="AH739" i="41"/>
  <c r="AG739" i="41"/>
  <c r="AF739" i="41"/>
  <c r="AE739" i="41"/>
  <c r="AD739" i="41"/>
  <c r="AO738" i="41"/>
  <c r="AN738" i="41"/>
  <c r="AM738" i="41"/>
  <c r="AL738" i="41"/>
  <c r="AK738" i="41"/>
  <c r="AJ738" i="41"/>
  <c r="AI738" i="41"/>
  <c r="AH738" i="41"/>
  <c r="AG738" i="41"/>
  <c r="AF738" i="41"/>
  <c r="AE738" i="41"/>
  <c r="AD738" i="41"/>
  <c r="AO737" i="41"/>
  <c r="AN737" i="41"/>
  <c r="AM737" i="41"/>
  <c r="AL737" i="41"/>
  <c r="AK737" i="41"/>
  <c r="AJ737" i="41"/>
  <c r="AI737" i="41"/>
  <c r="AH737" i="41"/>
  <c r="AG737" i="41"/>
  <c r="AF737" i="41"/>
  <c r="AE737" i="41"/>
  <c r="AD737" i="41"/>
  <c r="AO736" i="41"/>
  <c r="AN736" i="41"/>
  <c r="AM736" i="41"/>
  <c r="AL736" i="41"/>
  <c r="AK736" i="41"/>
  <c r="AJ736" i="41"/>
  <c r="AI736" i="41"/>
  <c r="AH736" i="41"/>
  <c r="AG736" i="41"/>
  <c r="AF736" i="41"/>
  <c r="AE736" i="41"/>
  <c r="AD736" i="41"/>
  <c r="AO735" i="41"/>
  <c r="AN735" i="41"/>
  <c r="AM735" i="41"/>
  <c r="AL735" i="41"/>
  <c r="AK735" i="41"/>
  <c r="AJ735" i="41"/>
  <c r="AI735" i="41"/>
  <c r="AH735" i="41"/>
  <c r="AG735" i="41"/>
  <c r="AF735" i="41"/>
  <c r="AE735" i="41"/>
  <c r="AD735" i="41"/>
  <c r="AO734" i="41"/>
  <c r="AN734" i="41"/>
  <c r="AM734" i="41"/>
  <c r="AL734" i="41"/>
  <c r="AK734" i="41"/>
  <c r="AJ734" i="41"/>
  <c r="AI734" i="41"/>
  <c r="AH734" i="41"/>
  <c r="AG734" i="41"/>
  <c r="AF734" i="41"/>
  <c r="AE734" i="41"/>
  <c r="AD734" i="41"/>
  <c r="AO733" i="41"/>
  <c r="AN733" i="41"/>
  <c r="AM733" i="41"/>
  <c r="AL733" i="41"/>
  <c r="AK733" i="41"/>
  <c r="AJ733" i="41"/>
  <c r="AI733" i="41"/>
  <c r="AH733" i="41"/>
  <c r="AG733" i="41"/>
  <c r="AF733" i="41"/>
  <c r="AE733" i="41"/>
  <c r="AD733" i="41"/>
  <c r="AO732" i="41"/>
  <c r="AN732" i="41"/>
  <c r="AM732" i="41"/>
  <c r="AL732" i="41"/>
  <c r="AK732" i="41"/>
  <c r="AJ732" i="41"/>
  <c r="AI732" i="41"/>
  <c r="AH732" i="41"/>
  <c r="AG732" i="41"/>
  <c r="AF732" i="41"/>
  <c r="AE732" i="41"/>
  <c r="AD732" i="41"/>
  <c r="AO731" i="41"/>
  <c r="AN731" i="41"/>
  <c r="AM731" i="41"/>
  <c r="AL731" i="41"/>
  <c r="AK731" i="41"/>
  <c r="AJ731" i="41"/>
  <c r="AI731" i="41"/>
  <c r="AH731" i="41"/>
  <c r="AG731" i="41"/>
  <c r="AF731" i="41"/>
  <c r="AE731" i="41"/>
  <c r="AD731" i="41"/>
  <c r="AO730" i="41"/>
  <c r="AN730" i="41"/>
  <c r="AM730" i="41"/>
  <c r="AL730" i="41"/>
  <c r="AK730" i="41"/>
  <c r="AJ730" i="41"/>
  <c r="AI730" i="41"/>
  <c r="AH730" i="41"/>
  <c r="AG730" i="41"/>
  <c r="AF730" i="41"/>
  <c r="AE730" i="41"/>
  <c r="AD730" i="41"/>
  <c r="AO729" i="41"/>
  <c r="AN729" i="41"/>
  <c r="AM729" i="41"/>
  <c r="AL729" i="41"/>
  <c r="AK729" i="41"/>
  <c r="AJ729" i="41"/>
  <c r="AI729" i="41"/>
  <c r="AH729" i="41"/>
  <c r="AG729" i="41"/>
  <c r="AF729" i="41"/>
  <c r="AE729" i="41"/>
  <c r="AD729" i="41"/>
  <c r="AO728" i="41"/>
  <c r="AN728" i="41"/>
  <c r="AM728" i="41"/>
  <c r="AL728" i="41"/>
  <c r="AK728" i="41"/>
  <c r="AJ728" i="41"/>
  <c r="AI728" i="41"/>
  <c r="AH728" i="41"/>
  <c r="AG728" i="41"/>
  <c r="AF728" i="41"/>
  <c r="AE728" i="41"/>
  <c r="AD728" i="41"/>
  <c r="AO727" i="41"/>
  <c r="AN727" i="41"/>
  <c r="AM727" i="41"/>
  <c r="AL727" i="41"/>
  <c r="AK727" i="41"/>
  <c r="AJ727" i="41"/>
  <c r="AI727" i="41"/>
  <c r="AH727" i="41"/>
  <c r="AG727" i="41"/>
  <c r="AF727" i="41"/>
  <c r="AE727" i="41"/>
  <c r="AD727" i="41"/>
  <c r="AO726" i="41"/>
  <c r="AN726" i="41"/>
  <c r="AM726" i="41"/>
  <c r="AL726" i="41"/>
  <c r="AK726" i="41"/>
  <c r="AJ726" i="41"/>
  <c r="AI726" i="41"/>
  <c r="AH726" i="41"/>
  <c r="AG726" i="41"/>
  <c r="AF726" i="41"/>
  <c r="AE726" i="41"/>
  <c r="AD726" i="41"/>
  <c r="AO725" i="41"/>
  <c r="AN725" i="41"/>
  <c r="AM725" i="41"/>
  <c r="AL725" i="41"/>
  <c r="AK725" i="41"/>
  <c r="AJ725" i="41"/>
  <c r="AI725" i="41"/>
  <c r="AH725" i="41"/>
  <c r="AG725" i="41"/>
  <c r="AF725" i="41"/>
  <c r="AE725" i="41"/>
  <c r="AD725" i="41"/>
  <c r="AO724" i="41"/>
  <c r="AN724" i="41"/>
  <c r="AM724" i="41"/>
  <c r="AL724" i="41"/>
  <c r="AK724" i="41"/>
  <c r="AJ724" i="41"/>
  <c r="AI724" i="41"/>
  <c r="AH724" i="41"/>
  <c r="AG724" i="41"/>
  <c r="AF724" i="41"/>
  <c r="AE724" i="41"/>
  <c r="AD724" i="41"/>
  <c r="AO723" i="41"/>
  <c r="AN723" i="41"/>
  <c r="AM723" i="41"/>
  <c r="AL723" i="41"/>
  <c r="AK723" i="41"/>
  <c r="AJ723" i="41"/>
  <c r="AI723" i="41"/>
  <c r="AH723" i="41"/>
  <c r="AG723" i="41"/>
  <c r="AF723" i="41"/>
  <c r="AE723" i="41"/>
  <c r="AD723" i="41"/>
  <c r="AO722" i="41"/>
  <c r="AN722" i="41"/>
  <c r="AM722" i="41"/>
  <c r="AL722" i="41"/>
  <c r="AK722" i="41"/>
  <c r="AJ722" i="41"/>
  <c r="AI722" i="41"/>
  <c r="AH722" i="41"/>
  <c r="AG722" i="41"/>
  <c r="AF722" i="41"/>
  <c r="AE722" i="41"/>
  <c r="AD722" i="41"/>
  <c r="AO721" i="41"/>
  <c r="AN721" i="41"/>
  <c r="AM721" i="41"/>
  <c r="AL721" i="41"/>
  <c r="AK721" i="41"/>
  <c r="AJ721" i="41"/>
  <c r="AI721" i="41"/>
  <c r="AH721" i="41"/>
  <c r="AG721" i="41"/>
  <c r="AF721" i="41"/>
  <c r="AE721" i="41"/>
  <c r="AD721" i="41"/>
  <c r="AO720" i="41"/>
  <c r="AN720" i="41"/>
  <c r="AM720" i="41"/>
  <c r="AL720" i="41"/>
  <c r="AK720" i="41"/>
  <c r="AJ720" i="41"/>
  <c r="AI720" i="41"/>
  <c r="AH720" i="41"/>
  <c r="AG720" i="41"/>
  <c r="AF720" i="41"/>
  <c r="AE720" i="41"/>
  <c r="AD720" i="41"/>
  <c r="AO719" i="41"/>
  <c r="AN719" i="41"/>
  <c r="AM719" i="41"/>
  <c r="AL719" i="41"/>
  <c r="AK719" i="41"/>
  <c r="AJ719" i="41"/>
  <c r="AI719" i="41"/>
  <c r="AH719" i="41"/>
  <c r="AG719" i="41"/>
  <c r="AF719" i="41"/>
  <c r="AE719" i="41"/>
  <c r="AD719" i="41"/>
  <c r="AO718" i="41"/>
  <c r="AN718" i="41"/>
  <c r="AM718" i="41"/>
  <c r="AL718" i="41"/>
  <c r="AK718" i="41"/>
  <c r="AJ718" i="41"/>
  <c r="AI718" i="41"/>
  <c r="AH718" i="41"/>
  <c r="AG718" i="41"/>
  <c r="AF718" i="41"/>
  <c r="AE718" i="41"/>
  <c r="AD718" i="41"/>
  <c r="AO717" i="41"/>
  <c r="AN717" i="41"/>
  <c r="AM717" i="41"/>
  <c r="AL717" i="41"/>
  <c r="AK717" i="41"/>
  <c r="AJ717" i="41"/>
  <c r="AI717" i="41"/>
  <c r="AH717" i="41"/>
  <c r="AG717" i="41"/>
  <c r="AF717" i="41"/>
  <c r="AE717" i="41"/>
  <c r="AD717" i="41"/>
  <c r="AO716" i="41"/>
  <c r="AN716" i="41"/>
  <c r="AM716" i="41"/>
  <c r="AL716" i="41"/>
  <c r="AK716" i="41"/>
  <c r="AJ716" i="41"/>
  <c r="AI716" i="41"/>
  <c r="AH716" i="41"/>
  <c r="AG716" i="41"/>
  <c r="AF716" i="41"/>
  <c r="AE716" i="41"/>
  <c r="AD716" i="41"/>
  <c r="AO715" i="41"/>
  <c r="AN715" i="41"/>
  <c r="AM715" i="41"/>
  <c r="AL715" i="41"/>
  <c r="AK715" i="41"/>
  <c r="AJ715" i="41"/>
  <c r="AI715" i="41"/>
  <c r="AH715" i="41"/>
  <c r="AG715" i="41"/>
  <c r="AF715" i="41"/>
  <c r="AE715" i="41"/>
  <c r="AD715" i="41"/>
  <c r="AO714" i="41"/>
  <c r="AN714" i="41"/>
  <c r="AM714" i="41"/>
  <c r="AL714" i="41"/>
  <c r="AK714" i="41"/>
  <c r="AJ714" i="41"/>
  <c r="AI714" i="41"/>
  <c r="AH714" i="41"/>
  <c r="AG714" i="41"/>
  <c r="AF714" i="41"/>
  <c r="AE714" i="41"/>
  <c r="AD714" i="41"/>
  <c r="AO713" i="41"/>
  <c r="AN713" i="41"/>
  <c r="AM713" i="41"/>
  <c r="AL713" i="41"/>
  <c r="AK713" i="41"/>
  <c r="AJ713" i="41"/>
  <c r="AI713" i="41"/>
  <c r="AH713" i="41"/>
  <c r="AG713" i="41"/>
  <c r="AF713" i="41"/>
  <c r="AE713" i="41"/>
  <c r="AD713" i="41"/>
  <c r="AO712" i="41"/>
  <c r="AN712" i="41"/>
  <c r="AM712" i="41"/>
  <c r="AL712" i="41"/>
  <c r="AK712" i="41"/>
  <c r="AJ712" i="41"/>
  <c r="AI712" i="41"/>
  <c r="AH712" i="41"/>
  <c r="AG712" i="41"/>
  <c r="AF712" i="41"/>
  <c r="AE712" i="41"/>
  <c r="AD712" i="41"/>
  <c r="AO711" i="41"/>
  <c r="AN711" i="41"/>
  <c r="AM711" i="41"/>
  <c r="AL711" i="41"/>
  <c r="AK711" i="41"/>
  <c r="AJ711" i="41"/>
  <c r="AI711" i="41"/>
  <c r="AH711" i="41"/>
  <c r="AG711" i="41"/>
  <c r="AF711" i="41"/>
  <c r="AE711" i="41"/>
  <c r="AD711" i="41"/>
  <c r="AO710" i="41"/>
  <c r="AN710" i="41"/>
  <c r="AM710" i="41"/>
  <c r="AL710" i="41"/>
  <c r="AK710" i="41"/>
  <c r="AJ710" i="41"/>
  <c r="AI710" i="41"/>
  <c r="AH710" i="41"/>
  <c r="AG710" i="41"/>
  <c r="AF710" i="41"/>
  <c r="AE710" i="41"/>
  <c r="AD710" i="41"/>
  <c r="AO709" i="41"/>
  <c r="AN709" i="41"/>
  <c r="AM709" i="41"/>
  <c r="AL709" i="41"/>
  <c r="AK709" i="41"/>
  <c r="AJ709" i="41"/>
  <c r="AI709" i="41"/>
  <c r="AH709" i="41"/>
  <c r="AG709" i="41"/>
  <c r="AF709" i="41"/>
  <c r="AE709" i="41"/>
  <c r="AD709" i="41"/>
  <c r="AO708" i="41"/>
  <c r="AN708" i="41"/>
  <c r="AM708" i="41"/>
  <c r="AL708" i="41"/>
  <c r="AK708" i="41"/>
  <c r="AJ708" i="41"/>
  <c r="AI708" i="41"/>
  <c r="AH708" i="41"/>
  <c r="AG708" i="41"/>
  <c r="AF708" i="41"/>
  <c r="AE708" i="41"/>
  <c r="AD708" i="41"/>
  <c r="AO707" i="41"/>
  <c r="AN707" i="41"/>
  <c r="AM707" i="41"/>
  <c r="AL707" i="41"/>
  <c r="AK707" i="41"/>
  <c r="AJ707" i="41"/>
  <c r="AI707" i="41"/>
  <c r="AH707" i="41"/>
  <c r="AG707" i="41"/>
  <c r="AF707" i="41"/>
  <c r="AE707" i="41"/>
  <c r="AD707" i="41"/>
  <c r="AO706" i="41"/>
  <c r="AN706" i="41"/>
  <c r="AM706" i="41"/>
  <c r="AL706" i="41"/>
  <c r="AK706" i="41"/>
  <c r="AJ706" i="41"/>
  <c r="AI706" i="41"/>
  <c r="AH706" i="41"/>
  <c r="AG706" i="41"/>
  <c r="AF706" i="41"/>
  <c r="AE706" i="41"/>
  <c r="AD706" i="41"/>
  <c r="AO705" i="41"/>
  <c r="AN705" i="41"/>
  <c r="AM705" i="41"/>
  <c r="AL705" i="41"/>
  <c r="AK705" i="41"/>
  <c r="AJ705" i="41"/>
  <c r="AI705" i="41"/>
  <c r="AH705" i="41"/>
  <c r="AG705" i="41"/>
  <c r="AF705" i="41"/>
  <c r="AE705" i="41"/>
  <c r="AD705" i="41"/>
  <c r="AO704" i="41"/>
  <c r="AN704" i="41"/>
  <c r="AM704" i="41"/>
  <c r="AL704" i="41"/>
  <c r="AK704" i="41"/>
  <c r="AJ704" i="41"/>
  <c r="AI704" i="41"/>
  <c r="AH704" i="41"/>
  <c r="AG704" i="41"/>
  <c r="AF704" i="41"/>
  <c r="AE704" i="41"/>
  <c r="AD704" i="41"/>
  <c r="AO703" i="41"/>
  <c r="AN703" i="41"/>
  <c r="AM703" i="41"/>
  <c r="AL703" i="41"/>
  <c r="AK703" i="41"/>
  <c r="AJ703" i="41"/>
  <c r="AI703" i="41"/>
  <c r="AH703" i="41"/>
  <c r="AG703" i="41"/>
  <c r="AF703" i="41"/>
  <c r="AE703" i="41"/>
  <c r="AD703" i="41"/>
  <c r="AO702" i="41"/>
  <c r="AN702" i="41"/>
  <c r="AM702" i="41"/>
  <c r="AL702" i="41"/>
  <c r="AK702" i="41"/>
  <c r="AJ702" i="41"/>
  <c r="AI702" i="41"/>
  <c r="AH702" i="41"/>
  <c r="AG702" i="41"/>
  <c r="AF702" i="41"/>
  <c r="AE702" i="41"/>
  <c r="AD702" i="41"/>
  <c r="AO701" i="41"/>
  <c r="AN701" i="41"/>
  <c r="AM701" i="41"/>
  <c r="AL701" i="41"/>
  <c r="AK701" i="41"/>
  <c r="AJ701" i="41"/>
  <c r="AI701" i="41"/>
  <c r="AH701" i="41"/>
  <c r="AG701" i="41"/>
  <c r="AF701" i="41"/>
  <c r="AE701" i="41"/>
  <c r="AD701" i="41"/>
  <c r="AO700" i="41"/>
  <c r="AN700" i="41"/>
  <c r="AM700" i="41"/>
  <c r="AL700" i="41"/>
  <c r="AK700" i="41"/>
  <c r="AJ700" i="41"/>
  <c r="AI700" i="41"/>
  <c r="AH700" i="41"/>
  <c r="AG700" i="41"/>
  <c r="AF700" i="41"/>
  <c r="AE700" i="41"/>
  <c r="AD700" i="41"/>
  <c r="AO699" i="41"/>
  <c r="AN699" i="41"/>
  <c r="AM699" i="41"/>
  <c r="AL699" i="41"/>
  <c r="AK699" i="41"/>
  <c r="AJ699" i="41"/>
  <c r="AI699" i="41"/>
  <c r="AH699" i="41"/>
  <c r="AG699" i="41"/>
  <c r="AF699" i="41"/>
  <c r="AE699" i="41"/>
  <c r="AD699" i="41"/>
  <c r="AO698" i="41"/>
  <c r="AN698" i="41"/>
  <c r="AM698" i="41"/>
  <c r="AL698" i="41"/>
  <c r="AK698" i="41"/>
  <c r="AJ698" i="41"/>
  <c r="AI698" i="41"/>
  <c r="AH698" i="41"/>
  <c r="AG698" i="41"/>
  <c r="AF698" i="41"/>
  <c r="AE698" i="41"/>
  <c r="AD698" i="41"/>
  <c r="AO697" i="41"/>
  <c r="AN697" i="41"/>
  <c r="AM697" i="41"/>
  <c r="AL697" i="41"/>
  <c r="AK697" i="41"/>
  <c r="AJ697" i="41"/>
  <c r="AI697" i="41"/>
  <c r="AH697" i="41"/>
  <c r="AG697" i="41"/>
  <c r="AF697" i="41"/>
  <c r="AE697" i="41"/>
  <c r="AD697" i="41"/>
  <c r="AO696" i="41"/>
  <c r="AN696" i="41"/>
  <c r="AM696" i="41"/>
  <c r="AL696" i="41"/>
  <c r="AK696" i="41"/>
  <c r="AJ696" i="41"/>
  <c r="AI696" i="41"/>
  <c r="AH696" i="41"/>
  <c r="AG696" i="41"/>
  <c r="AF696" i="41"/>
  <c r="AE696" i="41"/>
  <c r="AD696" i="41"/>
  <c r="AO695" i="41"/>
  <c r="AN695" i="41"/>
  <c r="AM695" i="41"/>
  <c r="AL695" i="41"/>
  <c r="AK695" i="41"/>
  <c r="AJ695" i="41"/>
  <c r="AI695" i="41"/>
  <c r="AH695" i="41"/>
  <c r="AG695" i="41"/>
  <c r="AF695" i="41"/>
  <c r="AE695" i="41"/>
  <c r="AD695" i="41"/>
  <c r="AO694" i="41"/>
  <c r="AN694" i="41"/>
  <c r="AM694" i="41"/>
  <c r="AL694" i="41"/>
  <c r="AK694" i="41"/>
  <c r="AJ694" i="41"/>
  <c r="AI694" i="41"/>
  <c r="AH694" i="41"/>
  <c r="AG694" i="41"/>
  <c r="AF694" i="41"/>
  <c r="AE694" i="41"/>
  <c r="AD694" i="41"/>
  <c r="AO693" i="41"/>
  <c r="AN693" i="41"/>
  <c r="AM693" i="41"/>
  <c r="AL693" i="41"/>
  <c r="AK693" i="41"/>
  <c r="AJ693" i="41"/>
  <c r="AI693" i="41"/>
  <c r="AH693" i="41"/>
  <c r="AG693" i="41"/>
  <c r="AF693" i="41"/>
  <c r="AE693" i="41"/>
  <c r="AD693" i="41"/>
  <c r="AO692" i="41"/>
  <c r="AN692" i="41"/>
  <c r="AM692" i="41"/>
  <c r="AL692" i="41"/>
  <c r="AK692" i="41"/>
  <c r="AJ692" i="41"/>
  <c r="AI692" i="41"/>
  <c r="AH692" i="41"/>
  <c r="AG692" i="41"/>
  <c r="AF692" i="41"/>
  <c r="AE692" i="41"/>
  <c r="AD692" i="41"/>
  <c r="AO691" i="41"/>
  <c r="AN691" i="41"/>
  <c r="AM691" i="41"/>
  <c r="AL691" i="41"/>
  <c r="AK691" i="41"/>
  <c r="AJ691" i="41"/>
  <c r="AI691" i="41"/>
  <c r="AH691" i="41"/>
  <c r="AG691" i="41"/>
  <c r="AF691" i="41"/>
  <c r="AE691" i="41"/>
  <c r="AD691" i="41"/>
  <c r="AO690" i="41"/>
  <c r="AN690" i="41"/>
  <c r="AM690" i="41"/>
  <c r="AL690" i="41"/>
  <c r="AK690" i="41"/>
  <c r="AJ690" i="41"/>
  <c r="AI690" i="41"/>
  <c r="AH690" i="41"/>
  <c r="AG690" i="41"/>
  <c r="AF690" i="41"/>
  <c r="AE690" i="41"/>
  <c r="AD690" i="41"/>
  <c r="AO689" i="41"/>
  <c r="AN689" i="41"/>
  <c r="AM689" i="41"/>
  <c r="AL689" i="41"/>
  <c r="AK689" i="41"/>
  <c r="AJ689" i="41"/>
  <c r="AI689" i="41"/>
  <c r="AH689" i="41"/>
  <c r="AG689" i="41"/>
  <c r="AF689" i="41"/>
  <c r="AE689" i="41"/>
  <c r="AD689" i="41"/>
  <c r="AO688" i="41"/>
  <c r="AN688" i="41"/>
  <c r="AM688" i="41"/>
  <c r="AL688" i="41"/>
  <c r="AK688" i="41"/>
  <c r="AJ688" i="41"/>
  <c r="AI688" i="41"/>
  <c r="AH688" i="41"/>
  <c r="AG688" i="41"/>
  <c r="AF688" i="41"/>
  <c r="AE688" i="41"/>
  <c r="AD688" i="41"/>
  <c r="AO687" i="41"/>
  <c r="AN687" i="41"/>
  <c r="AM687" i="41"/>
  <c r="AL687" i="41"/>
  <c r="AK687" i="41"/>
  <c r="AJ687" i="41"/>
  <c r="AI687" i="41"/>
  <c r="AH687" i="41"/>
  <c r="AG687" i="41"/>
  <c r="AF687" i="41"/>
  <c r="AE687" i="41"/>
  <c r="AD687" i="41"/>
  <c r="AO686" i="41"/>
  <c r="AN686" i="41"/>
  <c r="AM686" i="41"/>
  <c r="AL686" i="41"/>
  <c r="AK686" i="41"/>
  <c r="AJ686" i="41"/>
  <c r="AI686" i="41"/>
  <c r="AH686" i="41"/>
  <c r="AG686" i="41"/>
  <c r="AF686" i="41"/>
  <c r="AE686" i="41"/>
  <c r="AD686" i="41"/>
  <c r="AO685" i="41"/>
  <c r="AN685" i="41"/>
  <c r="AM685" i="41"/>
  <c r="AL685" i="41"/>
  <c r="AK685" i="41"/>
  <c r="AJ685" i="41"/>
  <c r="AI685" i="41"/>
  <c r="AH685" i="41"/>
  <c r="AG685" i="41"/>
  <c r="AF685" i="41"/>
  <c r="AE685" i="41"/>
  <c r="AD685" i="41"/>
  <c r="AO684" i="41"/>
  <c r="AN684" i="41"/>
  <c r="AM684" i="41"/>
  <c r="AL684" i="41"/>
  <c r="AK684" i="41"/>
  <c r="AJ684" i="41"/>
  <c r="AI684" i="41"/>
  <c r="AH684" i="41"/>
  <c r="AG684" i="41"/>
  <c r="AF684" i="41"/>
  <c r="AE684" i="41"/>
  <c r="AD684" i="41"/>
  <c r="AO683" i="41"/>
  <c r="AN683" i="41"/>
  <c r="AM683" i="41"/>
  <c r="AL683" i="41"/>
  <c r="AK683" i="41"/>
  <c r="AJ683" i="41"/>
  <c r="AI683" i="41"/>
  <c r="AH683" i="41"/>
  <c r="AG683" i="41"/>
  <c r="AF683" i="41"/>
  <c r="AE683" i="41"/>
  <c r="AD683" i="41"/>
  <c r="AO682" i="41"/>
  <c r="AN682" i="41"/>
  <c r="AM682" i="41"/>
  <c r="AL682" i="41"/>
  <c r="AK682" i="41"/>
  <c r="AJ682" i="41"/>
  <c r="AI682" i="41"/>
  <c r="AH682" i="41"/>
  <c r="AG682" i="41"/>
  <c r="AF682" i="41"/>
  <c r="AE682" i="41"/>
  <c r="AD682" i="41"/>
  <c r="AO681" i="41"/>
  <c r="AN681" i="41"/>
  <c r="AM681" i="41"/>
  <c r="AL681" i="41"/>
  <c r="AK681" i="41"/>
  <c r="AJ681" i="41"/>
  <c r="AI681" i="41"/>
  <c r="AH681" i="41"/>
  <c r="AG681" i="41"/>
  <c r="AF681" i="41"/>
  <c r="AE681" i="41"/>
  <c r="AD681" i="41"/>
  <c r="AO680" i="41"/>
  <c r="AN680" i="41"/>
  <c r="AM680" i="41"/>
  <c r="AL680" i="41"/>
  <c r="AK680" i="41"/>
  <c r="AJ680" i="41"/>
  <c r="AI680" i="41"/>
  <c r="AH680" i="41"/>
  <c r="AG680" i="41"/>
  <c r="AF680" i="41"/>
  <c r="AE680" i="41"/>
  <c r="AD680" i="41"/>
  <c r="AO679" i="41"/>
  <c r="AN679" i="41"/>
  <c r="AM679" i="41"/>
  <c r="AL679" i="41"/>
  <c r="AK679" i="41"/>
  <c r="AJ679" i="41"/>
  <c r="AI679" i="41"/>
  <c r="AH679" i="41"/>
  <c r="AG679" i="41"/>
  <c r="AF679" i="41"/>
  <c r="AE679" i="41"/>
  <c r="AD679" i="41"/>
  <c r="AO678" i="41"/>
  <c r="AN678" i="41"/>
  <c r="AM678" i="41"/>
  <c r="AL678" i="41"/>
  <c r="AK678" i="41"/>
  <c r="AJ678" i="41"/>
  <c r="AI678" i="41"/>
  <c r="AH678" i="41"/>
  <c r="AG678" i="41"/>
  <c r="AF678" i="41"/>
  <c r="AE678" i="41"/>
  <c r="AD678" i="41"/>
  <c r="AO677" i="41"/>
  <c r="AN677" i="41"/>
  <c r="AM677" i="41"/>
  <c r="AL677" i="41"/>
  <c r="AK677" i="41"/>
  <c r="AJ677" i="41"/>
  <c r="AI677" i="41"/>
  <c r="AH677" i="41"/>
  <c r="AG677" i="41"/>
  <c r="AF677" i="41"/>
  <c r="AE677" i="41"/>
  <c r="AD677" i="41"/>
  <c r="AO676" i="41"/>
  <c r="AN676" i="41"/>
  <c r="AM676" i="41"/>
  <c r="AL676" i="41"/>
  <c r="AK676" i="41"/>
  <c r="AJ676" i="41"/>
  <c r="AI676" i="41"/>
  <c r="AH676" i="41"/>
  <c r="AG676" i="41"/>
  <c r="AF676" i="41"/>
  <c r="AE676" i="41"/>
  <c r="AD676" i="41"/>
  <c r="AO675" i="41"/>
  <c r="AN675" i="41"/>
  <c r="AM675" i="41"/>
  <c r="AL675" i="41"/>
  <c r="AK675" i="41"/>
  <c r="AJ675" i="41"/>
  <c r="AI675" i="41"/>
  <c r="AH675" i="41"/>
  <c r="AG675" i="41"/>
  <c r="AF675" i="41"/>
  <c r="AE675" i="41"/>
  <c r="AD675" i="41"/>
  <c r="AO674" i="41"/>
  <c r="AN674" i="41"/>
  <c r="AM674" i="41"/>
  <c r="AL674" i="41"/>
  <c r="AK674" i="41"/>
  <c r="AJ674" i="41"/>
  <c r="AI674" i="41"/>
  <c r="AH674" i="41"/>
  <c r="AG674" i="41"/>
  <c r="AF674" i="41"/>
  <c r="AE674" i="41"/>
  <c r="AD674" i="41"/>
  <c r="AO673" i="41"/>
  <c r="AN673" i="41"/>
  <c r="AM673" i="41"/>
  <c r="AL673" i="41"/>
  <c r="AK673" i="41"/>
  <c r="AJ673" i="41"/>
  <c r="AI673" i="41"/>
  <c r="AH673" i="41"/>
  <c r="AG673" i="41"/>
  <c r="AF673" i="41"/>
  <c r="AE673" i="41"/>
  <c r="AD673" i="41"/>
  <c r="AO672" i="41"/>
  <c r="AN672" i="41"/>
  <c r="AM672" i="41"/>
  <c r="AL672" i="41"/>
  <c r="AK672" i="41"/>
  <c r="AJ672" i="41"/>
  <c r="AI672" i="41"/>
  <c r="AH672" i="41"/>
  <c r="AG672" i="41"/>
  <c r="AF672" i="41"/>
  <c r="AE672" i="41"/>
  <c r="AD672" i="41"/>
  <c r="AO671" i="41"/>
  <c r="AN671" i="41"/>
  <c r="AM671" i="41"/>
  <c r="AL671" i="41"/>
  <c r="AK671" i="41"/>
  <c r="AJ671" i="41"/>
  <c r="AI671" i="41"/>
  <c r="AH671" i="41"/>
  <c r="AG671" i="41"/>
  <c r="AF671" i="41"/>
  <c r="AE671" i="41"/>
  <c r="AD671" i="41"/>
  <c r="AO670" i="41"/>
  <c r="AN670" i="41"/>
  <c r="AM670" i="41"/>
  <c r="AL670" i="41"/>
  <c r="AK670" i="41"/>
  <c r="AJ670" i="41"/>
  <c r="AI670" i="41"/>
  <c r="AH670" i="41"/>
  <c r="AG670" i="41"/>
  <c r="AF670" i="41"/>
  <c r="AE670" i="41"/>
  <c r="AD670" i="41"/>
  <c r="AO669" i="41"/>
  <c r="AN669" i="41"/>
  <c r="AM669" i="41"/>
  <c r="AL669" i="41"/>
  <c r="AK669" i="41"/>
  <c r="AJ669" i="41"/>
  <c r="AI669" i="41"/>
  <c r="AH669" i="41"/>
  <c r="AG669" i="41"/>
  <c r="AF669" i="41"/>
  <c r="AE669" i="41"/>
  <c r="AD669" i="41"/>
  <c r="AO668" i="41"/>
  <c r="AN668" i="41"/>
  <c r="AM668" i="41"/>
  <c r="AL668" i="41"/>
  <c r="AK668" i="41"/>
  <c r="AJ668" i="41"/>
  <c r="AI668" i="41"/>
  <c r="AH668" i="41"/>
  <c r="AG668" i="41"/>
  <c r="AF668" i="41"/>
  <c r="AE668" i="41"/>
  <c r="AD668" i="41"/>
  <c r="AO667" i="41"/>
  <c r="AN667" i="41"/>
  <c r="AM667" i="41"/>
  <c r="AL667" i="41"/>
  <c r="AK667" i="41"/>
  <c r="AJ667" i="41"/>
  <c r="AI667" i="41"/>
  <c r="AH667" i="41"/>
  <c r="AG667" i="41"/>
  <c r="AF667" i="41"/>
  <c r="AE667" i="41"/>
  <c r="AD667" i="41"/>
  <c r="AO666" i="41"/>
  <c r="AN666" i="41"/>
  <c r="AM666" i="41"/>
  <c r="AL666" i="41"/>
  <c r="AK666" i="41"/>
  <c r="AJ666" i="41"/>
  <c r="AI666" i="41"/>
  <c r="AH666" i="41"/>
  <c r="AG666" i="41"/>
  <c r="AF666" i="41"/>
  <c r="AE666" i="41"/>
  <c r="AD666" i="41"/>
  <c r="AO665" i="41"/>
  <c r="AN665" i="41"/>
  <c r="AM665" i="41"/>
  <c r="AL665" i="41"/>
  <c r="AK665" i="41"/>
  <c r="AJ665" i="41"/>
  <c r="AI665" i="41"/>
  <c r="AH665" i="41"/>
  <c r="AG665" i="41"/>
  <c r="AF665" i="41"/>
  <c r="AE665" i="41"/>
  <c r="AD665" i="41"/>
  <c r="AO664" i="41"/>
  <c r="AN664" i="41"/>
  <c r="AM664" i="41"/>
  <c r="AL664" i="41"/>
  <c r="AK664" i="41"/>
  <c r="AJ664" i="41"/>
  <c r="AI664" i="41"/>
  <c r="AH664" i="41"/>
  <c r="AG664" i="41"/>
  <c r="AF664" i="41"/>
  <c r="AE664" i="41"/>
  <c r="AD664" i="41"/>
  <c r="AO663" i="41"/>
  <c r="AN663" i="41"/>
  <c r="AM663" i="41"/>
  <c r="AL663" i="41"/>
  <c r="AK663" i="41"/>
  <c r="AJ663" i="41"/>
  <c r="AI663" i="41"/>
  <c r="AH663" i="41"/>
  <c r="AG663" i="41"/>
  <c r="AF663" i="41"/>
  <c r="AE663" i="41"/>
  <c r="AD663" i="41"/>
  <c r="AO662" i="41"/>
  <c r="AN662" i="41"/>
  <c r="AM662" i="41"/>
  <c r="AL662" i="41"/>
  <c r="AK662" i="41"/>
  <c r="AJ662" i="41"/>
  <c r="AI662" i="41"/>
  <c r="AH662" i="41"/>
  <c r="AG662" i="41"/>
  <c r="AF662" i="41"/>
  <c r="AE662" i="41"/>
  <c r="AD662" i="41"/>
  <c r="AO661" i="41"/>
  <c r="AN661" i="41"/>
  <c r="AM661" i="41"/>
  <c r="AL661" i="41"/>
  <c r="AK661" i="41"/>
  <c r="AJ661" i="41"/>
  <c r="AI661" i="41"/>
  <c r="AH661" i="41"/>
  <c r="AG661" i="41"/>
  <c r="AF661" i="41"/>
  <c r="AE661" i="41"/>
  <c r="AD661" i="41"/>
  <c r="AO660" i="41"/>
  <c r="AN660" i="41"/>
  <c r="AM660" i="41"/>
  <c r="AL660" i="41"/>
  <c r="AK660" i="41"/>
  <c r="AJ660" i="41"/>
  <c r="AI660" i="41"/>
  <c r="AH660" i="41"/>
  <c r="AG660" i="41"/>
  <c r="AF660" i="41"/>
  <c r="AE660" i="41"/>
  <c r="AD660" i="41"/>
  <c r="AO659" i="41"/>
  <c r="AN659" i="41"/>
  <c r="AM659" i="41"/>
  <c r="AL659" i="41"/>
  <c r="AK659" i="41"/>
  <c r="AJ659" i="41"/>
  <c r="AI659" i="41"/>
  <c r="AH659" i="41"/>
  <c r="AG659" i="41"/>
  <c r="AF659" i="41"/>
  <c r="AE659" i="41"/>
  <c r="AD659" i="41"/>
  <c r="AO658" i="41"/>
  <c r="AN658" i="41"/>
  <c r="AM658" i="41"/>
  <c r="AL658" i="41"/>
  <c r="AK658" i="41"/>
  <c r="AJ658" i="41"/>
  <c r="AI658" i="41"/>
  <c r="AH658" i="41"/>
  <c r="AG658" i="41"/>
  <c r="AF658" i="41"/>
  <c r="AE658" i="41"/>
  <c r="AD658" i="41"/>
  <c r="AO657" i="41"/>
  <c r="AN657" i="41"/>
  <c r="AM657" i="41"/>
  <c r="AL657" i="41"/>
  <c r="AK657" i="41"/>
  <c r="AJ657" i="41"/>
  <c r="AI657" i="41"/>
  <c r="AH657" i="41"/>
  <c r="AG657" i="41"/>
  <c r="AF657" i="41"/>
  <c r="AE657" i="41"/>
  <c r="AD657" i="41"/>
  <c r="AO656" i="41"/>
  <c r="AN656" i="41"/>
  <c r="AM656" i="41"/>
  <c r="AL656" i="41"/>
  <c r="AK656" i="41"/>
  <c r="AJ656" i="41"/>
  <c r="AI656" i="41"/>
  <c r="AH656" i="41"/>
  <c r="AG656" i="41"/>
  <c r="AF656" i="41"/>
  <c r="AE656" i="41"/>
  <c r="AD656" i="41"/>
  <c r="AO655" i="41"/>
  <c r="AN655" i="41"/>
  <c r="AM655" i="41"/>
  <c r="AL655" i="41"/>
  <c r="AK655" i="41"/>
  <c r="AJ655" i="41"/>
  <c r="AI655" i="41"/>
  <c r="AH655" i="41"/>
  <c r="AG655" i="41"/>
  <c r="AF655" i="41"/>
  <c r="AE655" i="41"/>
  <c r="AD655" i="41"/>
  <c r="AO654" i="41"/>
  <c r="AN654" i="41"/>
  <c r="AM654" i="41"/>
  <c r="AL654" i="41"/>
  <c r="AK654" i="41"/>
  <c r="AJ654" i="41"/>
  <c r="AI654" i="41"/>
  <c r="AH654" i="41"/>
  <c r="AG654" i="41"/>
  <c r="AF654" i="41"/>
  <c r="AE654" i="41"/>
  <c r="AD654" i="41"/>
  <c r="AO653" i="41"/>
  <c r="AN653" i="41"/>
  <c r="AM653" i="41"/>
  <c r="AL653" i="41"/>
  <c r="AK653" i="41"/>
  <c r="AJ653" i="41"/>
  <c r="AI653" i="41"/>
  <c r="AH653" i="41"/>
  <c r="AG653" i="41"/>
  <c r="AF653" i="41"/>
  <c r="AE653" i="41"/>
  <c r="AD653" i="41"/>
  <c r="AO652" i="41"/>
  <c r="AN652" i="41"/>
  <c r="AM652" i="41"/>
  <c r="AL652" i="41"/>
  <c r="AK652" i="41"/>
  <c r="AJ652" i="41"/>
  <c r="AI652" i="41"/>
  <c r="AH652" i="41"/>
  <c r="AG652" i="41"/>
  <c r="AF652" i="41"/>
  <c r="AE652" i="41"/>
  <c r="AD652" i="41"/>
  <c r="AO651" i="41"/>
  <c r="AN651" i="41"/>
  <c r="AM651" i="41"/>
  <c r="AL651" i="41"/>
  <c r="AK651" i="41"/>
  <c r="AJ651" i="41"/>
  <c r="AI651" i="41"/>
  <c r="AH651" i="41"/>
  <c r="AG651" i="41"/>
  <c r="AF651" i="41"/>
  <c r="AE651" i="41"/>
  <c r="AD651" i="41"/>
  <c r="AO650" i="41"/>
  <c r="AN650" i="41"/>
  <c r="AM650" i="41"/>
  <c r="AL650" i="41"/>
  <c r="AK650" i="41"/>
  <c r="AJ650" i="41"/>
  <c r="AI650" i="41"/>
  <c r="AH650" i="41"/>
  <c r="AG650" i="41"/>
  <c r="AF650" i="41"/>
  <c r="AE650" i="41"/>
  <c r="AD650" i="41"/>
  <c r="AO649" i="41"/>
  <c r="AN649" i="41"/>
  <c r="AM649" i="41"/>
  <c r="AL649" i="41"/>
  <c r="AK649" i="41"/>
  <c r="AJ649" i="41"/>
  <c r="AI649" i="41"/>
  <c r="AH649" i="41"/>
  <c r="AG649" i="41"/>
  <c r="AF649" i="41"/>
  <c r="AE649" i="41"/>
  <c r="AD649" i="41"/>
  <c r="AO648" i="41"/>
  <c r="AN648" i="41"/>
  <c r="AM648" i="41"/>
  <c r="AL648" i="41"/>
  <c r="AK648" i="41"/>
  <c r="AJ648" i="41"/>
  <c r="AI648" i="41"/>
  <c r="AH648" i="41"/>
  <c r="AG648" i="41"/>
  <c r="AF648" i="41"/>
  <c r="AE648" i="41"/>
  <c r="AD648" i="41"/>
  <c r="AO647" i="41"/>
  <c r="AN647" i="41"/>
  <c r="AM647" i="41"/>
  <c r="AL647" i="41"/>
  <c r="AK647" i="41"/>
  <c r="AJ647" i="41"/>
  <c r="AI647" i="41"/>
  <c r="AH647" i="41"/>
  <c r="AG647" i="41"/>
  <c r="AF647" i="41"/>
  <c r="AE647" i="41"/>
  <c r="AD647" i="41"/>
  <c r="AO646" i="41"/>
  <c r="AN646" i="41"/>
  <c r="AM646" i="41"/>
  <c r="AL646" i="41"/>
  <c r="AK646" i="41"/>
  <c r="AJ646" i="41"/>
  <c r="AI646" i="41"/>
  <c r="AH646" i="41"/>
  <c r="AG646" i="41"/>
  <c r="AF646" i="41"/>
  <c r="AE646" i="41"/>
  <c r="AD646" i="41"/>
  <c r="AO645" i="41"/>
  <c r="AN645" i="41"/>
  <c r="AM645" i="41"/>
  <c r="AL645" i="41"/>
  <c r="AK645" i="41"/>
  <c r="AJ645" i="41"/>
  <c r="AI645" i="41"/>
  <c r="AH645" i="41"/>
  <c r="AG645" i="41"/>
  <c r="AF645" i="41"/>
  <c r="AE645" i="41"/>
  <c r="AD645" i="41"/>
  <c r="AO644" i="41"/>
  <c r="AN644" i="41"/>
  <c r="AM644" i="41"/>
  <c r="AL644" i="41"/>
  <c r="AK644" i="41"/>
  <c r="AJ644" i="41"/>
  <c r="AI644" i="41"/>
  <c r="AH644" i="41"/>
  <c r="AG644" i="41"/>
  <c r="AF644" i="41"/>
  <c r="AE644" i="41"/>
  <c r="AD644" i="41"/>
  <c r="AO643" i="41"/>
  <c r="AN643" i="41"/>
  <c r="AM643" i="41"/>
  <c r="AL643" i="41"/>
  <c r="AK643" i="41"/>
  <c r="AJ643" i="41"/>
  <c r="AI643" i="41"/>
  <c r="AH643" i="41"/>
  <c r="AG643" i="41"/>
  <c r="AF643" i="41"/>
  <c r="AE643" i="41"/>
  <c r="AD643" i="41"/>
  <c r="AO642" i="41"/>
  <c r="AN642" i="41"/>
  <c r="AM642" i="41"/>
  <c r="AL642" i="41"/>
  <c r="AK642" i="41"/>
  <c r="AJ642" i="41"/>
  <c r="AI642" i="41"/>
  <c r="AH642" i="41"/>
  <c r="AG642" i="41"/>
  <c r="AF642" i="41"/>
  <c r="AE642" i="41"/>
  <c r="AD642" i="41"/>
  <c r="AO641" i="41"/>
  <c r="AN641" i="41"/>
  <c r="AM641" i="41"/>
  <c r="AL641" i="41"/>
  <c r="AK641" i="41"/>
  <c r="AJ641" i="41"/>
  <c r="AI641" i="41"/>
  <c r="AH641" i="41"/>
  <c r="AG641" i="41"/>
  <c r="AF641" i="41"/>
  <c r="AE641" i="41"/>
  <c r="AD641" i="41"/>
  <c r="AO640" i="41"/>
  <c r="AN640" i="41"/>
  <c r="AM640" i="41"/>
  <c r="AL640" i="41"/>
  <c r="AK640" i="41"/>
  <c r="AJ640" i="41"/>
  <c r="AI640" i="41"/>
  <c r="AH640" i="41"/>
  <c r="AG640" i="41"/>
  <c r="AF640" i="41"/>
  <c r="AE640" i="41"/>
  <c r="AD640" i="41"/>
  <c r="AO639" i="41"/>
  <c r="AN639" i="41"/>
  <c r="AM639" i="41"/>
  <c r="AL639" i="41"/>
  <c r="AK639" i="41"/>
  <c r="AJ639" i="41"/>
  <c r="AI639" i="41"/>
  <c r="AH639" i="41"/>
  <c r="AG639" i="41"/>
  <c r="AF639" i="41"/>
  <c r="AE639" i="41"/>
  <c r="AD639" i="41"/>
  <c r="AO638" i="41"/>
  <c r="AN638" i="41"/>
  <c r="AM638" i="41"/>
  <c r="AL638" i="41"/>
  <c r="AK638" i="41"/>
  <c r="AJ638" i="41"/>
  <c r="AI638" i="41"/>
  <c r="AH638" i="41"/>
  <c r="AG638" i="41"/>
  <c r="AF638" i="41"/>
  <c r="AE638" i="41"/>
  <c r="AD638" i="41"/>
  <c r="AO637" i="41"/>
  <c r="AN637" i="41"/>
  <c r="AM637" i="41"/>
  <c r="AL637" i="41"/>
  <c r="AK637" i="41"/>
  <c r="AJ637" i="41"/>
  <c r="AI637" i="41"/>
  <c r="AH637" i="41"/>
  <c r="AG637" i="41"/>
  <c r="AF637" i="41"/>
  <c r="AE637" i="41"/>
  <c r="AD637" i="41"/>
  <c r="AO636" i="41"/>
  <c r="AN636" i="41"/>
  <c r="AM636" i="41"/>
  <c r="AL636" i="41"/>
  <c r="AK636" i="41"/>
  <c r="AJ636" i="41"/>
  <c r="AI636" i="41"/>
  <c r="AH636" i="41"/>
  <c r="AG636" i="41"/>
  <c r="AF636" i="41"/>
  <c r="AE636" i="41"/>
  <c r="AD636" i="41"/>
  <c r="AO635" i="41"/>
  <c r="AN635" i="41"/>
  <c r="AM635" i="41"/>
  <c r="AL635" i="41"/>
  <c r="AK635" i="41"/>
  <c r="AJ635" i="41"/>
  <c r="AI635" i="41"/>
  <c r="AH635" i="41"/>
  <c r="AG635" i="41"/>
  <c r="AF635" i="41"/>
  <c r="AE635" i="41"/>
  <c r="AD635" i="41"/>
  <c r="AO634" i="41"/>
  <c r="AN634" i="41"/>
  <c r="AM634" i="41"/>
  <c r="AL634" i="41"/>
  <c r="AK634" i="41"/>
  <c r="AJ634" i="41"/>
  <c r="AI634" i="41"/>
  <c r="AH634" i="41"/>
  <c r="AG634" i="41"/>
  <c r="AF634" i="41"/>
  <c r="AE634" i="41"/>
  <c r="AD634" i="41"/>
  <c r="AO633" i="41"/>
  <c r="AN633" i="41"/>
  <c r="AM633" i="41"/>
  <c r="AL633" i="41"/>
  <c r="AK633" i="41"/>
  <c r="AJ633" i="41"/>
  <c r="AI633" i="41"/>
  <c r="AH633" i="41"/>
  <c r="AG633" i="41"/>
  <c r="AF633" i="41"/>
  <c r="AE633" i="41"/>
  <c r="AD633" i="41"/>
  <c r="AO632" i="41"/>
  <c r="AN632" i="41"/>
  <c r="AM632" i="41"/>
  <c r="AL632" i="41"/>
  <c r="AK632" i="41"/>
  <c r="AJ632" i="41"/>
  <c r="AI632" i="41"/>
  <c r="AH632" i="41"/>
  <c r="AG632" i="41"/>
  <c r="AF632" i="41"/>
  <c r="AE632" i="41"/>
  <c r="AD632" i="41"/>
  <c r="AO631" i="41"/>
  <c r="AN631" i="41"/>
  <c r="AM631" i="41"/>
  <c r="AL631" i="41"/>
  <c r="AK631" i="41"/>
  <c r="AJ631" i="41"/>
  <c r="AI631" i="41"/>
  <c r="AH631" i="41"/>
  <c r="AG631" i="41"/>
  <c r="AF631" i="41"/>
  <c r="AE631" i="41"/>
  <c r="AD631" i="41"/>
  <c r="AO630" i="41"/>
  <c r="AN630" i="41"/>
  <c r="AM630" i="41"/>
  <c r="AL630" i="41"/>
  <c r="AK630" i="41"/>
  <c r="AJ630" i="41"/>
  <c r="AI630" i="41"/>
  <c r="AH630" i="41"/>
  <c r="AG630" i="41"/>
  <c r="AF630" i="41"/>
  <c r="AE630" i="41"/>
  <c r="AD630" i="41"/>
  <c r="AO629" i="41"/>
  <c r="AN629" i="41"/>
  <c r="AM629" i="41"/>
  <c r="AL629" i="41"/>
  <c r="AK629" i="41"/>
  <c r="AJ629" i="41"/>
  <c r="AI629" i="41"/>
  <c r="AH629" i="41"/>
  <c r="AG629" i="41"/>
  <c r="AF629" i="41"/>
  <c r="AE629" i="41"/>
  <c r="AD629" i="41"/>
  <c r="AO628" i="41"/>
  <c r="AN628" i="41"/>
  <c r="AM628" i="41"/>
  <c r="AL628" i="41"/>
  <c r="AK628" i="41"/>
  <c r="AJ628" i="41"/>
  <c r="AI628" i="41"/>
  <c r="AH628" i="41"/>
  <c r="AG628" i="41"/>
  <c r="AF628" i="41"/>
  <c r="AE628" i="41"/>
  <c r="AD628" i="41"/>
  <c r="AO627" i="41"/>
  <c r="AN627" i="41"/>
  <c r="AM627" i="41"/>
  <c r="AL627" i="41"/>
  <c r="AK627" i="41"/>
  <c r="AJ627" i="41"/>
  <c r="AI627" i="41"/>
  <c r="AH627" i="41"/>
  <c r="AG627" i="41"/>
  <c r="AF627" i="41"/>
  <c r="AE627" i="41"/>
  <c r="AD627" i="41"/>
  <c r="AO626" i="41"/>
  <c r="AN626" i="41"/>
  <c r="AM626" i="41"/>
  <c r="AL626" i="41"/>
  <c r="AK626" i="41"/>
  <c r="AJ626" i="41"/>
  <c r="AI626" i="41"/>
  <c r="AH626" i="41"/>
  <c r="AG626" i="41"/>
  <c r="AF626" i="41"/>
  <c r="AE626" i="41"/>
  <c r="AD626" i="41"/>
  <c r="AO625" i="41"/>
  <c r="AN625" i="41"/>
  <c r="AM625" i="41"/>
  <c r="AL625" i="41"/>
  <c r="AK625" i="41"/>
  <c r="AJ625" i="41"/>
  <c r="AI625" i="41"/>
  <c r="AH625" i="41"/>
  <c r="AG625" i="41"/>
  <c r="AF625" i="41"/>
  <c r="AE625" i="41"/>
  <c r="AD625" i="41"/>
  <c r="AO624" i="41"/>
  <c r="AN624" i="41"/>
  <c r="AM624" i="41"/>
  <c r="AL624" i="41"/>
  <c r="AK624" i="41"/>
  <c r="AJ624" i="41"/>
  <c r="AI624" i="41"/>
  <c r="AH624" i="41"/>
  <c r="AG624" i="41"/>
  <c r="AF624" i="41"/>
  <c r="AE624" i="41"/>
  <c r="AD624" i="41"/>
  <c r="AO623" i="41"/>
  <c r="AN623" i="41"/>
  <c r="AM623" i="41"/>
  <c r="AL623" i="41"/>
  <c r="AK623" i="41"/>
  <c r="AJ623" i="41"/>
  <c r="AI623" i="41"/>
  <c r="AH623" i="41"/>
  <c r="AG623" i="41"/>
  <c r="AF623" i="41"/>
  <c r="AE623" i="41"/>
  <c r="AD623" i="41"/>
  <c r="AO622" i="41"/>
  <c r="AN622" i="41"/>
  <c r="AM622" i="41"/>
  <c r="AL622" i="41"/>
  <c r="AK622" i="41"/>
  <c r="AJ622" i="41"/>
  <c r="AI622" i="41"/>
  <c r="AH622" i="41"/>
  <c r="AG622" i="41"/>
  <c r="AF622" i="41"/>
  <c r="AE622" i="41"/>
  <c r="AD622" i="41"/>
  <c r="AO621" i="41"/>
  <c r="AN621" i="41"/>
  <c r="AM621" i="41"/>
  <c r="AL621" i="41"/>
  <c r="AK621" i="41"/>
  <c r="AJ621" i="41"/>
  <c r="AI621" i="41"/>
  <c r="AH621" i="41"/>
  <c r="AG621" i="41"/>
  <c r="AF621" i="41"/>
  <c r="AE621" i="41"/>
  <c r="AD621" i="41"/>
  <c r="AO620" i="41"/>
  <c r="AN620" i="41"/>
  <c r="AM620" i="41"/>
  <c r="AL620" i="41"/>
  <c r="AK620" i="41"/>
  <c r="AJ620" i="41"/>
  <c r="AI620" i="41"/>
  <c r="AH620" i="41"/>
  <c r="AG620" i="41"/>
  <c r="AF620" i="41"/>
  <c r="AE620" i="41"/>
  <c r="AD620" i="41"/>
  <c r="AO619" i="41"/>
  <c r="AN619" i="41"/>
  <c r="AM619" i="41"/>
  <c r="AL619" i="41"/>
  <c r="AK619" i="41"/>
  <c r="AJ619" i="41"/>
  <c r="AI619" i="41"/>
  <c r="AH619" i="41"/>
  <c r="AG619" i="41"/>
  <c r="AF619" i="41"/>
  <c r="AE619" i="41"/>
  <c r="AD619" i="41"/>
  <c r="AO618" i="41"/>
  <c r="AN618" i="41"/>
  <c r="AM618" i="41"/>
  <c r="AL618" i="41"/>
  <c r="AK618" i="41"/>
  <c r="AJ618" i="41"/>
  <c r="AI618" i="41"/>
  <c r="AH618" i="41"/>
  <c r="AG618" i="41"/>
  <c r="AF618" i="41"/>
  <c r="AE618" i="41"/>
  <c r="AD618" i="41"/>
  <c r="AO617" i="41"/>
  <c r="AN617" i="41"/>
  <c r="AM617" i="41"/>
  <c r="AL617" i="41"/>
  <c r="AK617" i="41"/>
  <c r="AJ617" i="41"/>
  <c r="AI617" i="41"/>
  <c r="AH617" i="41"/>
  <c r="AG617" i="41"/>
  <c r="AF617" i="41"/>
  <c r="AE617" i="41"/>
  <c r="AD617" i="41"/>
  <c r="AO616" i="41"/>
  <c r="AN616" i="41"/>
  <c r="AM616" i="41"/>
  <c r="AL616" i="41"/>
  <c r="AK616" i="41"/>
  <c r="AJ616" i="41"/>
  <c r="AI616" i="41"/>
  <c r="AH616" i="41"/>
  <c r="AG616" i="41"/>
  <c r="AF616" i="41"/>
  <c r="AE616" i="41"/>
  <c r="AD616" i="41"/>
  <c r="AO615" i="41"/>
  <c r="AN615" i="41"/>
  <c r="AM615" i="41"/>
  <c r="AL615" i="41"/>
  <c r="AK615" i="41"/>
  <c r="AJ615" i="41"/>
  <c r="AI615" i="41"/>
  <c r="AH615" i="41"/>
  <c r="AG615" i="41"/>
  <c r="AF615" i="41"/>
  <c r="AE615" i="41"/>
  <c r="AD615" i="41"/>
  <c r="AO614" i="41"/>
  <c r="AN614" i="41"/>
  <c r="AM614" i="41"/>
  <c r="AL614" i="41"/>
  <c r="AK614" i="41"/>
  <c r="AJ614" i="41"/>
  <c r="AI614" i="41"/>
  <c r="AH614" i="41"/>
  <c r="AG614" i="41"/>
  <c r="AF614" i="41"/>
  <c r="AE614" i="41"/>
  <c r="AD614" i="41"/>
  <c r="AO613" i="41"/>
  <c r="AN613" i="41"/>
  <c r="AM613" i="41"/>
  <c r="AL613" i="41"/>
  <c r="AK613" i="41"/>
  <c r="AJ613" i="41"/>
  <c r="AI613" i="41"/>
  <c r="AH613" i="41"/>
  <c r="AG613" i="41"/>
  <c r="AF613" i="41"/>
  <c r="AE613" i="41"/>
  <c r="AD613" i="41"/>
  <c r="AO612" i="41"/>
  <c r="AN612" i="41"/>
  <c r="AM612" i="41"/>
  <c r="AL612" i="41"/>
  <c r="AK612" i="41"/>
  <c r="AJ612" i="41"/>
  <c r="AI612" i="41"/>
  <c r="AH612" i="41"/>
  <c r="AG612" i="41"/>
  <c r="AF612" i="41"/>
  <c r="AE612" i="41"/>
  <c r="AD612" i="41"/>
  <c r="AO611" i="41"/>
  <c r="AN611" i="41"/>
  <c r="AM611" i="41"/>
  <c r="AL611" i="41"/>
  <c r="AK611" i="41"/>
  <c r="AJ611" i="41"/>
  <c r="AI611" i="41"/>
  <c r="AH611" i="41"/>
  <c r="AG611" i="41"/>
  <c r="AF611" i="41"/>
  <c r="AE611" i="41"/>
  <c r="AD611" i="41"/>
  <c r="AO610" i="41"/>
  <c r="AN610" i="41"/>
  <c r="AM610" i="41"/>
  <c r="AL610" i="41"/>
  <c r="AK610" i="41"/>
  <c r="AJ610" i="41"/>
  <c r="AI610" i="41"/>
  <c r="AH610" i="41"/>
  <c r="AG610" i="41"/>
  <c r="AF610" i="41"/>
  <c r="AE610" i="41"/>
  <c r="AD610" i="41"/>
  <c r="AO609" i="41"/>
  <c r="AN609" i="41"/>
  <c r="AM609" i="41"/>
  <c r="AL609" i="41"/>
  <c r="AK609" i="41"/>
  <c r="AJ609" i="41"/>
  <c r="AI609" i="41"/>
  <c r="AH609" i="41"/>
  <c r="AG609" i="41"/>
  <c r="AF609" i="41"/>
  <c r="AE609" i="41"/>
  <c r="AD609" i="41"/>
  <c r="AO608" i="41"/>
  <c r="AN608" i="41"/>
  <c r="AM608" i="41"/>
  <c r="AL608" i="41"/>
  <c r="AK608" i="41"/>
  <c r="AJ608" i="41"/>
  <c r="AI608" i="41"/>
  <c r="AH608" i="41"/>
  <c r="AG608" i="41"/>
  <c r="AF608" i="41"/>
  <c r="AE608" i="41"/>
  <c r="AD608" i="41"/>
  <c r="AO607" i="41"/>
  <c r="AN607" i="41"/>
  <c r="AM607" i="41"/>
  <c r="AL607" i="41"/>
  <c r="AK607" i="41"/>
  <c r="AJ607" i="41"/>
  <c r="AI607" i="41"/>
  <c r="AH607" i="41"/>
  <c r="AG607" i="41"/>
  <c r="AF607" i="41"/>
  <c r="AE607" i="41"/>
  <c r="AD607" i="41"/>
  <c r="AO606" i="41"/>
  <c r="AN606" i="41"/>
  <c r="AM606" i="41"/>
  <c r="AL606" i="41"/>
  <c r="AK606" i="41"/>
  <c r="AJ606" i="41"/>
  <c r="AI606" i="41"/>
  <c r="AH606" i="41"/>
  <c r="AG606" i="41"/>
  <c r="AF606" i="41"/>
  <c r="AE606" i="41"/>
  <c r="AD606" i="41"/>
  <c r="AO605" i="41"/>
  <c r="AN605" i="41"/>
  <c r="AM605" i="41"/>
  <c r="AL605" i="41"/>
  <c r="AK605" i="41"/>
  <c r="AJ605" i="41"/>
  <c r="AI605" i="41"/>
  <c r="AH605" i="41"/>
  <c r="AG605" i="41"/>
  <c r="AF605" i="41"/>
  <c r="AE605" i="41"/>
  <c r="AD605" i="41"/>
  <c r="AO604" i="41"/>
  <c r="AN604" i="41"/>
  <c r="AM604" i="41"/>
  <c r="AL604" i="41"/>
  <c r="AK604" i="41"/>
  <c r="AJ604" i="41"/>
  <c r="AI604" i="41"/>
  <c r="AH604" i="41"/>
  <c r="AG604" i="41"/>
  <c r="AF604" i="41"/>
  <c r="AE604" i="41"/>
  <c r="AD604" i="41"/>
  <c r="AO603" i="41"/>
  <c r="AN603" i="41"/>
  <c r="AM603" i="41"/>
  <c r="AL603" i="41"/>
  <c r="AK603" i="41"/>
  <c r="AJ603" i="41"/>
  <c r="AI603" i="41"/>
  <c r="AH603" i="41"/>
  <c r="AG603" i="41"/>
  <c r="AF603" i="41"/>
  <c r="AE603" i="41"/>
  <c r="AD603" i="41"/>
  <c r="AO602" i="41"/>
  <c r="AN602" i="41"/>
  <c r="AM602" i="41"/>
  <c r="AL602" i="41"/>
  <c r="AK602" i="41"/>
  <c r="AJ602" i="41"/>
  <c r="AI602" i="41"/>
  <c r="AH602" i="41"/>
  <c r="AG602" i="41"/>
  <c r="AF602" i="41"/>
  <c r="AE602" i="41"/>
  <c r="AD602" i="41"/>
  <c r="AO601" i="41"/>
  <c r="AN601" i="41"/>
  <c r="AM601" i="41"/>
  <c r="AL601" i="41"/>
  <c r="AK601" i="41"/>
  <c r="AJ601" i="41"/>
  <c r="AI601" i="41"/>
  <c r="AH601" i="41"/>
  <c r="AG601" i="41"/>
  <c r="AF601" i="41"/>
  <c r="AE601" i="41"/>
  <c r="AD601" i="41"/>
  <c r="AO600" i="41"/>
  <c r="AN600" i="41"/>
  <c r="AM600" i="41"/>
  <c r="AL600" i="41"/>
  <c r="AK600" i="41"/>
  <c r="AJ600" i="41"/>
  <c r="AI600" i="41"/>
  <c r="AH600" i="41"/>
  <c r="AG600" i="41"/>
  <c r="AF600" i="41"/>
  <c r="AE600" i="41"/>
  <c r="AD600" i="41"/>
  <c r="AO599" i="41"/>
  <c r="AN599" i="41"/>
  <c r="AM599" i="41"/>
  <c r="AL599" i="41"/>
  <c r="AK599" i="41"/>
  <c r="AJ599" i="41"/>
  <c r="AI599" i="41"/>
  <c r="AH599" i="41"/>
  <c r="AG599" i="41"/>
  <c r="AF599" i="41"/>
  <c r="AE599" i="41"/>
  <c r="AD599" i="41"/>
  <c r="AO598" i="41"/>
  <c r="AN598" i="41"/>
  <c r="AM598" i="41"/>
  <c r="AL598" i="41"/>
  <c r="AK598" i="41"/>
  <c r="AJ598" i="41"/>
  <c r="AI598" i="41"/>
  <c r="AH598" i="41"/>
  <c r="AG598" i="41"/>
  <c r="AF598" i="41"/>
  <c r="AE598" i="41"/>
  <c r="AD598" i="41"/>
  <c r="AO597" i="41"/>
  <c r="AN597" i="41"/>
  <c r="AM597" i="41"/>
  <c r="AL597" i="41"/>
  <c r="AK597" i="41"/>
  <c r="AJ597" i="41"/>
  <c r="AI597" i="41"/>
  <c r="AH597" i="41"/>
  <c r="AG597" i="41"/>
  <c r="AF597" i="41"/>
  <c r="AE597" i="41"/>
  <c r="AD597" i="41"/>
  <c r="AO596" i="41"/>
  <c r="AN596" i="41"/>
  <c r="AM596" i="41"/>
  <c r="AL596" i="41"/>
  <c r="AK596" i="41"/>
  <c r="AJ596" i="41"/>
  <c r="AI596" i="41"/>
  <c r="AH596" i="41"/>
  <c r="AG596" i="41"/>
  <c r="AF596" i="41"/>
  <c r="AE596" i="41"/>
  <c r="AD596" i="41"/>
  <c r="AO595" i="41"/>
  <c r="AN595" i="41"/>
  <c r="AM595" i="41"/>
  <c r="AL595" i="41"/>
  <c r="AK595" i="41"/>
  <c r="AJ595" i="41"/>
  <c r="AI595" i="41"/>
  <c r="AH595" i="41"/>
  <c r="AG595" i="41"/>
  <c r="AF595" i="41"/>
  <c r="AE595" i="41"/>
  <c r="AD595" i="41"/>
  <c r="AO594" i="41"/>
  <c r="AN594" i="41"/>
  <c r="AM594" i="41"/>
  <c r="AL594" i="41"/>
  <c r="AK594" i="41"/>
  <c r="AJ594" i="41"/>
  <c r="AI594" i="41"/>
  <c r="AH594" i="41"/>
  <c r="AG594" i="41"/>
  <c r="AF594" i="41"/>
  <c r="AE594" i="41"/>
  <c r="AD594" i="41"/>
  <c r="AO593" i="41"/>
  <c r="AN593" i="41"/>
  <c r="AM593" i="41"/>
  <c r="AL593" i="41"/>
  <c r="AK593" i="41"/>
  <c r="AJ593" i="41"/>
  <c r="AI593" i="41"/>
  <c r="AH593" i="41"/>
  <c r="AG593" i="41"/>
  <c r="AF593" i="41"/>
  <c r="AE593" i="41"/>
  <c r="AD593" i="41"/>
  <c r="AO592" i="41"/>
  <c r="AN592" i="41"/>
  <c r="AM592" i="41"/>
  <c r="AL592" i="41"/>
  <c r="AK592" i="41"/>
  <c r="AJ592" i="41"/>
  <c r="AI592" i="41"/>
  <c r="AH592" i="41"/>
  <c r="AG592" i="41"/>
  <c r="AF592" i="41"/>
  <c r="AE592" i="41"/>
  <c r="AD592" i="41"/>
  <c r="AO591" i="41"/>
  <c r="AN591" i="41"/>
  <c r="AM591" i="41"/>
  <c r="AL591" i="41"/>
  <c r="AK591" i="41"/>
  <c r="AJ591" i="41"/>
  <c r="AI591" i="41"/>
  <c r="AH591" i="41"/>
  <c r="AG591" i="41"/>
  <c r="AF591" i="41"/>
  <c r="AE591" i="41"/>
  <c r="AD591" i="41"/>
  <c r="AO590" i="41"/>
  <c r="AN590" i="41"/>
  <c r="AM590" i="41"/>
  <c r="AL590" i="41"/>
  <c r="AK590" i="41"/>
  <c r="AJ590" i="41"/>
  <c r="AI590" i="41"/>
  <c r="AH590" i="41"/>
  <c r="AG590" i="41"/>
  <c r="AF590" i="41"/>
  <c r="AE590" i="41"/>
  <c r="AD590" i="41"/>
  <c r="AO589" i="41"/>
  <c r="AN589" i="41"/>
  <c r="AM589" i="41"/>
  <c r="AL589" i="41"/>
  <c r="AK589" i="41"/>
  <c r="AJ589" i="41"/>
  <c r="AI589" i="41"/>
  <c r="AH589" i="41"/>
  <c r="AG589" i="41"/>
  <c r="AF589" i="41"/>
  <c r="AE589" i="41"/>
  <c r="AD589" i="41"/>
  <c r="AO588" i="41"/>
  <c r="AN588" i="41"/>
  <c r="AM588" i="41"/>
  <c r="AL588" i="41"/>
  <c r="AK588" i="41"/>
  <c r="AJ588" i="41"/>
  <c r="AI588" i="41"/>
  <c r="AH588" i="41"/>
  <c r="AG588" i="41"/>
  <c r="AF588" i="41"/>
  <c r="AE588" i="41"/>
  <c r="AD588" i="41"/>
  <c r="AO587" i="41"/>
  <c r="AN587" i="41"/>
  <c r="AM587" i="41"/>
  <c r="AL587" i="41"/>
  <c r="AK587" i="41"/>
  <c r="AJ587" i="41"/>
  <c r="AI587" i="41"/>
  <c r="AH587" i="41"/>
  <c r="AG587" i="41"/>
  <c r="AF587" i="41"/>
  <c r="AE587" i="41"/>
  <c r="AD587" i="41"/>
  <c r="AO586" i="41"/>
  <c r="AN586" i="41"/>
  <c r="AM586" i="41"/>
  <c r="AL586" i="41"/>
  <c r="AK586" i="41"/>
  <c r="AJ586" i="41"/>
  <c r="AI586" i="41"/>
  <c r="AH586" i="41"/>
  <c r="AG586" i="41"/>
  <c r="AF586" i="41"/>
  <c r="AE586" i="41"/>
  <c r="AD586" i="41"/>
  <c r="AO585" i="41"/>
  <c r="AN585" i="41"/>
  <c r="AM585" i="41"/>
  <c r="AL585" i="41"/>
  <c r="AK585" i="41"/>
  <c r="AJ585" i="41"/>
  <c r="AI585" i="41"/>
  <c r="AH585" i="41"/>
  <c r="AG585" i="41"/>
  <c r="AF585" i="41"/>
  <c r="AE585" i="41"/>
  <c r="AD585" i="41"/>
  <c r="AO584" i="41"/>
  <c r="AN584" i="41"/>
  <c r="AM584" i="41"/>
  <c r="AL584" i="41"/>
  <c r="AK584" i="41"/>
  <c r="AJ584" i="41"/>
  <c r="AI584" i="41"/>
  <c r="AH584" i="41"/>
  <c r="AG584" i="41"/>
  <c r="AF584" i="41"/>
  <c r="AE584" i="41"/>
  <c r="AD584" i="41"/>
  <c r="AO583" i="41"/>
  <c r="AN583" i="41"/>
  <c r="AM583" i="41"/>
  <c r="AL583" i="41"/>
  <c r="AK583" i="41"/>
  <c r="AJ583" i="41"/>
  <c r="AI583" i="41"/>
  <c r="AH583" i="41"/>
  <c r="AG583" i="41"/>
  <c r="AF583" i="41"/>
  <c r="AE583" i="41"/>
  <c r="AD583" i="41"/>
  <c r="AO582" i="41"/>
  <c r="AN582" i="41"/>
  <c r="AM582" i="41"/>
  <c r="AL582" i="41"/>
  <c r="AK582" i="41"/>
  <c r="AJ582" i="41"/>
  <c r="AI582" i="41"/>
  <c r="AH582" i="41"/>
  <c r="AG582" i="41"/>
  <c r="AF582" i="41"/>
  <c r="AE582" i="41"/>
  <c r="AD582" i="41"/>
  <c r="AO581" i="41"/>
  <c r="AN581" i="41"/>
  <c r="AM581" i="41"/>
  <c r="AL581" i="41"/>
  <c r="AK581" i="41"/>
  <c r="AJ581" i="41"/>
  <c r="AI581" i="41"/>
  <c r="AH581" i="41"/>
  <c r="AG581" i="41"/>
  <c r="AF581" i="41"/>
  <c r="AE581" i="41"/>
  <c r="AD581" i="41"/>
  <c r="AO580" i="41"/>
  <c r="AN580" i="41"/>
  <c r="AM580" i="41"/>
  <c r="AL580" i="41"/>
  <c r="AK580" i="41"/>
  <c r="AJ580" i="41"/>
  <c r="AI580" i="41"/>
  <c r="AH580" i="41"/>
  <c r="AG580" i="41"/>
  <c r="AF580" i="41"/>
  <c r="AE580" i="41"/>
  <c r="AD580" i="41"/>
  <c r="AO579" i="41"/>
  <c r="AN579" i="41"/>
  <c r="AM579" i="41"/>
  <c r="AL579" i="41"/>
  <c r="AK579" i="41"/>
  <c r="AJ579" i="41"/>
  <c r="AI579" i="41"/>
  <c r="AH579" i="41"/>
  <c r="AG579" i="41"/>
  <c r="AF579" i="41"/>
  <c r="AE579" i="41"/>
  <c r="AD579" i="41"/>
  <c r="AO578" i="41"/>
  <c r="AN578" i="41"/>
  <c r="AM578" i="41"/>
  <c r="AL578" i="41"/>
  <c r="AK578" i="41"/>
  <c r="AJ578" i="41"/>
  <c r="AI578" i="41"/>
  <c r="AH578" i="41"/>
  <c r="AG578" i="41"/>
  <c r="AF578" i="41"/>
  <c r="AE578" i="41"/>
  <c r="AD578" i="41"/>
  <c r="AO577" i="41"/>
  <c r="AN577" i="41"/>
  <c r="AM577" i="41"/>
  <c r="AL577" i="41"/>
  <c r="AK577" i="41"/>
  <c r="AJ577" i="41"/>
  <c r="AI577" i="41"/>
  <c r="AH577" i="41"/>
  <c r="AG577" i="41"/>
  <c r="AF577" i="41"/>
  <c r="AE577" i="41"/>
  <c r="AD577" i="41"/>
  <c r="AO576" i="41"/>
  <c r="AN576" i="41"/>
  <c r="AM576" i="41"/>
  <c r="AL576" i="41"/>
  <c r="AK576" i="41"/>
  <c r="AJ576" i="41"/>
  <c r="AI576" i="41"/>
  <c r="AH576" i="41"/>
  <c r="AG576" i="41"/>
  <c r="AF576" i="41"/>
  <c r="AE576" i="41"/>
  <c r="AD576" i="41"/>
  <c r="AO575" i="41"/>
  <c r="AN575" i="41"/>
  <c r="AM575" i="41"/>
  <c r="AL575" i="41"/>
  <c r="AK575" i="41"/>
  <c r="AJ575" i="41"/>
  <c r="AI575" i="41"/>
  <c r="AH575" i="41"/>
  <c r="AG575" i="41"/>
  <c r="AF575" i="41"/>
  <c r="AE575" i="41"/>
  <c r="AD575" i="41"/>
  <c r="AO574" i="41"/>
  <c r="AN574" i="41"/>
  <c r="AM574" i="41"/>
  <c r="AL574" i="41"/>
  <c r="AK574" i="41"/>
  <c r="AJ574" i="41"/>
  <c r="AI574" i="41"/>
  <c r="AH574" i="41"/>
  <c r="AG574" i="41"/>
  <c r="AF574" i="41"/>
  <c r="AE574" i="41"/>
  <c r="AD574" i="41"/>
  <c r="AO573" i="41"/>
  <c r="AN573" i="41"/>
  <c r="AM573" i="41"/>
  <c r="AL573" i="41"/>
  <c r="AK573" i="41"/>
  <c r="AJ573" i="41"/>
  <c r="AI573" i="41"/>
  <c r="AH573" i="41"/>
  <c r="AG573" i="41"/>
  <c r="AF573" i="41"/>
  <c r="AE573" i="41"/>
  <c r="AD573" i="41"/>
  <c r="AO572" i="41"/>
  <c r="AN572" i="41"/>
  <c r="AM572" i="41"/>
  <c r="AL572" i="41"/>
  <c r="AK572" i="41"/>
  <c r="AJ572" i="41"/>
  <c r="AI572" i="41"/>
  <c r="AH572" i="41"/>
  <c r="AG572" i="41"/>
  <c r="AF572" i="41"/>
  <c r="AE572" i="41"/>
  <c r="AD572" i="41"/>
  <c r="AO571" i="41"/>
  <c r="AN571" i="41"/>
  <c r="AM571" i="41"/>
  <c r="AL571" i="41"/>
  <c r="AK571" i="41"/>
  <c r="AJ571" i="41"/>
  <c r="AI571" i="41"/>
  <c r="AH571" i="41"/>
  <c r="AG571" i="41"/>
  <c r="AF571" i="41"/>
  <c r="AE571" i="41"/>
  <c r="AD571" i="41"/>
  <c r="AO570" i="41"/>
  <c r="AN570" i="41"/>
  <c r="AM570" i="41"/>
  <c r="AL570" i="41"/>
  <c r="AK570" i="41"/>
  <c r="AJ570" i="41"/>
  <c r="AI570" i="41"/>
  <c r="AH570" i="41"/>
  <c r="AG570" i="41"/>
  <c r="AF570" i="41"/>
  <c r="AE570" i="41"/>
  <c r="AD570" i="41"/>
  <c r="AO569" i="41"/>
  <c r="AN569" i="41"/>
  <c r="AM569" i="41"/>
  <c r="AL569" i="41"/>
  <c r="AK569" i="41"/>
  <c r="AJ569" i="41"/>
  <c r="AI569" i="41"/>
  <c r="AH569" i="41"/>
  <c r="AG569" i="41"/>
  <c r="AF569" i="41"/>
  <c r="AE569" i="41"/>
  <c r="AD569" i="41"/>
  <c r="AO568" i="41"/>
  <c r="AN568" i="41"/>
  <c r="AM568" i="41"/>
  <c r="AL568" i="41"/>
  <c r="AK568" i="41"/>
  <c r="AJ568" i="41"/>
  <c r="AI568" i="41"/>
  <c r="AH568" i="41"/>
  <c r="AG568" i="41"/>
  <c r="AF568" i="41"/>
  <c r="AE568" i="41"/>
  <c r="AD568" i="41"/>
  <c r="AO567" i="41"/>
  <c r="AN567" i="41"/>
  <c r="AM567" i="41"/>
  <c r="AL567" i="41"/>
  <c r="AK567" i="41"/>
  <c r="AJ567" i="41"/>
  <c r="AI567" i="41"/>
  <c r="AH567" i="41"/>
  <c r="AG567" i="41"/>
  <c r="AF567" i="41"/>
  <c r="AE567" i="41"/>
  <c r="AD567" i="41"/>
  <c r="AO566" i="41"/>
  <c r="AN566" i="41"/>
  <c r="AM566" i="41"/>
  <c r="AL566" i="41"/>
  <c r="AK566" i="41"/>
  <c r="AJ566" i="41"/>
  <c r="AI566" i="41"/>
  <c r="AH566" i="41"/>
  <c r="AG566" i="41"/>
  <c r="AF566" i="41"/>
  <c r="AE566" i="41"/>
  <c r="AD566" i="41"/>
  <c r="AO565" i="41"/>
  <c r="AN565" i="41"/>
  <c r="AM565" i="41"/>
  <c r="AL565" i="41"/>
  <c r="AK565" i="41"/>
  <c r="AJ565" i="41"/>
  <c r="AI565" i="41"/>
  <c r="AH565" i="41"/>
  <c r="AG565" i="41"/>
  <c r="AF565" i="41"/>
  <c r="AE565" i="41"/>
  <c r="AD565" i="41"/>
  <c r="AO564" i="41"/>
  <c r="AN564" i="41"/>
  <c r="AM564" i="41"/>
  <c r="AL564" i="41"/>
  <c r="AK564" i="41"/>
  <c r="AJ564" i="41"/>
  <c r="AI564" i="41"/>
  <c r="AH564" i="41"/>
  <c r="AG564" i="41"/>
  <c r="AF564" i="41"/>
  <c r="AE564" i="41"/>
  <c r="AD564" i="41"/>
  <c r="AO563" i="41"/>
  <c r="AN563" i="41"/>
  <c r="AM563" i="41"/>
  <c r="AL563" i="41"/>
  <c r="AK563" i="41"/>
  <c r="AJ563" i="41"/>
  <c r="AI563" i="41"/>
  <c r="AH563" i="41"/>
  <c r="AG563" i="41"/>
  <c r="AF563" i="41"/>
  <c r="AE563" i="41"/>
  <c r="AD563" i="41"/>
  <c r="AO562" i="41"/>
  <c r="AN562" i="41"/>
  <c r="AM562" i="41"/>
  <c r="AL562" i="41"/>
  <c r="AK562" i="41"/>
  <c r="AJ562" i="41"/>
  <c r="AI562" i="41"/>
  <c r="AH562" i="41"/>
  <c r="AG562" i="41"/>
  <c r="AF562" i="41"/>
  <c r="AE562" i="41"/>
  <c r="AD562" i="41"/>
  <c r="AO561" i="41"/>
  <c r="AN561" i="41"/>
  <c r="AM561" i="41"/>
  <c r="AL561" i="41"/>
  <c r="AK561" i="41"/>
  <c r="AJ561" i="41"/>
  <c r="AI561" i="41"/>
  <c r="AH561" i="41"/>
  <c r="AG561" i="41"/>
  <c r="AF561" i="41"/>
  <c r="AE561" i="41"/>
  <c r="AD561" i="41"/>
  <c r="AO560" i="41"/>
  <c r="AN560" i="41"/>
  <c r="AM560" i="41"/>
  <c r="AL560" i="41"/>
  <c r="AK560" i="41"/>
  <c r="AJ560" i="41"/>
  <c r="AI560" i="41"/>
  <c r="AH560" i="41"/>
  <c r="AG560" i="41"/>
  <c r="AF560" i="41"/>
  <c r="AE560" i="41"/>
  <c r="AD560" i="41"/>
  <c r="AO559" i="41"/>
  <c r="AN559" i="41"/>
  <c r="AM559" i="41"/>
  <c r="AL559" i="41"/>
  <c r="AK559" i="41"/>
  <c r="AJ559" i="41"/>
  <c r="AI559" i="41"/>
  <c r="AH559" i="41"/>
  <c r="AG559" i="41"/>
  <c r="AF559" i="41"/>
  <c r="AE559" i="41"/>
  <c r="AD559" i="41"/>
  <c r="AO558" i="41"/>
  <c r="AN558" i="41"/>
  <c r="AM558" i="41"/>
  <c r="AL558" i="41"/>
  <c r="AK558" i="41"/>
  <c r="AJ558" i="41"/>
  <c r="AI558" i="41"/>
  <c r="AH558" i="41"/>
  <c r="AG558" i="41"/>
  <c r="AF558" i="41"/>
  <c r="AE558" i="41"/>
  <c r="AD558" i="41"/>
  <c r="AO557" i="41"/>
  <c r="AN557" i="41"/>
  <c r="AM557" i="41"/>
  <c r="AL557" i="41"/>
  <c r="AK557" i="41"/>
  <c r="AJ557" i="41"/>
  <c r="AI557" i="41"/>
  <c r="AH557" i="41"/>
  <c r="AG557" i="41"/>
  <c r="AF557" i="41"/>
  <c r="AE557" i="41"/>
  <c r="AD557" i="41"/>
  <c r="AO556" i="41"/>
  <c r="AN556" i="41"/>
  <c r="AM556" i="41"/>
  <c r="AL556" i="41"/>
  <c r="AK556" i="41"/>
  <c r="AJ556" i="41"/>
  <c r="AI556" i="41"/>
  <c r="AH556" i="41"/>
  <c r="AG556" i="41"/>
  <c r="AF556" i="41"/>
  <c r="AE556" i="41"/>
  <c r="AD556" i="41"/>
  <c r="AO555" i="41"/>
  <c r="AN555" i="41"/>
  <c r="AM555" i="41"/>
  <c r="AL555" i="41"/>
  <c r="AK555" i="41"/>
  <c r="AJ555" i="41"/>
  <c r="AI555" i="41"/>
  <c r="AH555" i="41"/>
  <c r="AG555" i="41"/>
  <c r="AF555" i="41"/>
  <c r="AE555" i="41"/>
  <c r="AD555" i="41"/>
  <c r="AO554" i="41"/>
  <c r="AN554" i="41"/>
  <c r="AM554" i="41"/>
  <c r="AL554" i="41"/>
  <c r="AK554" i="41"/>
  <c r="AJ554" i="41"/>
  <c r="AI554" i="41"/>
  <c r="AH554" i="41"/>
  <c r="AG554" i="41"/>
  <c r="AF554" i="41"/>
  <c r="AE554" i="41"/>
  <c r="AD554" i="41"/>
  <c r="AO553" i="41"/>
  <c r="AN553" i="41"/>
  <c r="AM553" i="41"/>
  <c r="AL553" i="41"/>
  <c r="AK553" i="41"/>
  <c r="AJ553" i="41"/>
  <c r="AI553" i="41"/>
  <c r="AH553" i="41"/>
  <c r="AG553" i="41"/>
  <c r="AF553" i="41"/>
  <c r="AE553" i="41"/>
  <c r="AD553" i="41"/>
  <c r="AO552" i="41"/>
  <c r="AN552" i="41"/>
  <c r="AM552" i="41"/>
  <c r="AL552" i="41"/>
  <c r="AK552" i="41"/>
  <c r="AJ552" i="41"/>
  <c r="AI552" i="41"/>
  <c r="AH552" i="41"/>
  <c r="AG552" i="41"/>
  <c r="AF552" i="41"/>
  <c r="AE552" i="41"/>
  <c r="AD552" i="41"/>
  <c r="AO551" i="41"/>
  <c r="AN551" i="41"/>
  <c r="AM551" i="41"/>
  <c r="AL551" i="41"/>
  <c r="AK551" i="41"/>
  <c r="AJ551" i="41"/>
  <c r="AI551" i="41"/>
  <c r="AH551" i="41"/>
  <c r="AG551" i="41"/>
  <c r="AF551" i="41"/>
  <c r="AE551" i="41"/>
  <c r="AD551" i="41"/>
  <c r="AO550" i="41"/>
  <c r="AN550" i="41"/>
  <c r="AM550" i="41"/>
  <c r="AL550" i="41"/>
  <c r="AK550" i="41"/>
  <c r="AJ550" i="41"/>
  <c r="AI550" i="41"/>
  <c r="AH550" i="41"/>
  <c r="AG550" i="41"/>
  <c r="AF550" i="41"/>
  <c r="AE550" i="41"/>
  <c r="AD550" i="41"/>
  <c r="AO549" i="41"/>
  <c r="AN549" i="41"/>
  <c r="AM549" i="41"/>
  <c r="AL549" i="41"/>
  <c r="AK549" i="41"/>
  <c r="AJ549" i="41"/>
  <c r="AI549" i="41"/>
  <c r="AH549" i="41"/>
  <c r="AG549" i="41"/>
  <c r="AF549" i="41"/>
  <c r="AE549" i="41"/>
  <c r="AD549" i="41"/>
  <c r="AO548" i="41"/>
  <c r="AN548" i="41"/>
  <c r="AM548" i="41"/>
  <c r="AL548" i="41"/>
  <c r="AK548" i="41"/>
  <c r="AJ548" i="41"/>
  <c r="AI548" i="41"/>
  <c r="AH548" i="41"/>
  <c r="AG548" i="41"/>
  <c r="AF548" i="41"/>
  <c r="AE548" i="41"/>
  <c r="AD548" i="41"/>
  <c r="AO547" i="41"/>
  <c r="AN547" i="41"/>
  <c r="AM547" i="41"/>
  <c r="AL547" i="41"/>
  <c r="AK547" i="41"/>
  <c r="AJ547" i="41"/>
  <c r="AI547" i="41"/>
  <c r="AH547" i="41"/>
  <c r="AG547" i="41"/>
  <c r="AF547" i="41"/>
  <c r="AE547" i="41"/>
  <c r="AD547" i="41"/>
  <c r="AO546" i="41"/>
  <c r="AN546" i="41"/>
  <c r="AM546" i="41"/>
  <c r="AL546" i="41"/>
  <c r="AK546" i="41"/>
  <c r="AJ546" i="41"/>
  <c r="AI546" i="41"/>
  <c r="AH546" i="41"/>
  <c r="AG546" i="41"/>
  <c r="AF546" i="41"/>
  <c r="AE546" i="41"/>
  <c r="AD546" i="41"/>
  <c r="AO545" i="41"/>
  <c r="AN545" i="41"/>
  <c r="AM545" i="41"/>
  <c r="AL545" i="41"/>
  <c r="AK545" i="41"/>
  <c r="AJ545" i="41"/>
  <c r="AI545" i="41"/>
  <c r="AH545" i="41"/>
  <c r="AG545" i="41"/>
  <c r="AF545" i="41"/>
  <c r="AE545" i="41"/>
  <c r="AD545" i="41"/>
  <c r="AO544" i="41"/>
  <c r="AN544" i="41"/>
  <c r="AM544" i="41"/>
  <c r="AL544" i="41"/>
  <c r="AK544" i="41"/>
  <c r="AJ544" i="41"/>
  <c r="AI544" i="41"/>
  <c r="AH544" i="41"/>
  <c r="AG544" i="41"/>
  <c r="AF544" i="41"/>
  <c r="AE544" i="41"/>
  <c r="AD544" i="41"/>
  <c r="AO543" i="41"/>
  <c r="AN543" i="41"/>
  <c r="AM543" i="41"/>
  <c r="AL543" i="41"/>
  <c r="AK543" i="41"/>
  <c r="AJ543" i="41"/>
  <c r="AI543" i="41"/>
  <c r="AH543" i="41"/>
  <c r="AG543" i="41"/>
  <c r="AF543" i="41"/>
  <c r="AE543" i="41"/>
  <c r="AD543" i="41"/>
  <c r="AO542" i="41"/>
  <c r="AN542" i="41"/>
  <c r="AM542" i="41"/>
  <c r="AL542" i="41"/>
  <c r="AK542" i="41"/>
  <c r="AJ542" i="41"/>
  <c r="AI542" i="41"/>
  <c r="AH542" i="41"/>
  <c r="AG542" i="41"/>
  <c r="AF542" i="41"/>
  <c r="AE542" i="41"/>
  <c r="AD542" i="41"/>
  <c r="AO541" i="41"/>
  <c r="AN541" i="41"/>
  <c r="AM541" i="41"/>
  <c r="AL541" i="41"/>
  <c r="AK541" i="41"/>
  <c r="AJ541" i="41"/>
  <c r="AI541" i="41"/>
  <c r="AH541" i="41"/>
  <c r="AG541" i="41"/>
  <c r="AF541" i="41"/>
  <c r="AE541" i="41"/>
  <c r="AD541" i="41"/>
  <c r="AO540" i="41"/>
  <c r="AN540" i="41"/>
  <c r="AM540" i="41"/>
  <c r="AL540" i="41"/>
  <c r="AK540" i="41"/>
  <c r="AJ540" i="41"/>
  <c r="AI540" i="41"/>
  <c r="AH540" i="41"/>
  <c r="AG540" i="41"/>
  <c r="AF540" i="41"/>
  <c r="AE540" i="41"/>
  <c r="AD540" i="41"/>
  <c r="AO539" i="41"/>
  <c r="AN539" i="41"/>
  <c r="AM539" i="41"/>
  <c r="AL539" i="41"/>
  <c r="AK539" i="41"/>
  <c r="AJ539" i="41"/>
  <c r="AI539" i="41"/>
  <c r="AH539" i="41"/>
  <c r="AG539" i="41"/>
  <c r="AF539" i="41"/>
  <c r="AE539" i="41"/>
  <c r="AD539" i="41"/>
  <c r="AO538" i="41"/>
  <c r="AN538" i="41"/>
  <c r="AM538" i="41"/>
  <c r="AL538" i="41"/>
  <c r="AK538" i="41"/>
  <c r="AJ538" i="41"/>
  <c r="AI538" i="41"/>
  <c r="AH538" i="41"/>
  <c r="AG538" i="41"/>
  <c r="AF538" i="41"/>
  <c r="AE538" i="41"/>
  <c r="AD538" i="41"/>
  <c r="AO537" i="41"/>
  <c r="AN537" i="41"/>
  <c r="AM537" i="41"/>
  <c r="AL537" i="41"/>
  <c r="AK537" i="41"/>
  <c r="AJ537" i="41"/>
  <c r="AI537" i="41"/>
  <c r="AH537" i="41"/>
  <c r="AG537" i="41"/>
  <c r="AF537" i="41"/>
  <c r="AE537" i="41"/>
  <c r="AD537" i="41"/>
  <c r="AO536" i="41"/>
  <c r="AN536" i="41"/>
  <c r="AM536" i="41"/>
  <c r="AL536" i="41"/>
  <c r="AK536" i="41"/>
  <c r="AJ536" i="41"/>
  <c r="AI536" i="41"/>
  <c r="AH536" i="41"/>
  <c r="AG536" i="41"/>
  <c r="AF536" i="41"/>
  <c r="AE536" i="41"/>
  <c r="AD536" i="41"/>
  <c r="AO535" i="41"/>
  <c r="AN535" i="41"/>
  <c r="AM535" i="41"/>
  <c r="AL535" i="41"/>
  <c r="AK535" i="41"/>
  <c r="AJ535" i="41"/>
  <c r="AI535" i="41"/>
  <c r="AH535" i="41"/>
  <c r="AG535" i="41"/>
  <c r="AF535" i="41"/>
  <c r="AE535" i="41"/>
  <c r="AD535" i="41"/>
  <c r="AO534" i="41"/>
  <c r="AN534" i="41"/>
  <c r="AM534" i="41"/>
  <c r="AL534" i="41"/>
  <c r="AK534" i="41"/>
  <c r="AJ534" i="41"/>
  <c r="AI534" i="41"/>
  <c r="AH534" i="41"/>
  <c r="AG534" i="41"/>
  <c r="AF534" i="41"/>
  <c r="AE534" i="41"/>
  <c r="AD534" i="41"/>
  <c r="AO533" i="41"/>
  <c r="AN533" i="41"/>
  <c r="AM533" i="41"/>
  <c r="AL533" i="41"/>
  <c r="AK533" i="41"/>
  <c r="AJ533" i="41"/>
  <c r="AI533" i="41"/>
  <c r="AH533" i="41"/>
  <c r="AG533" i="41"/>
  <c r="AF533" i="41"/>
  <c r="AE533" i="41"/>
  <c r="AD533" i="41"/>
  <c r="AO532" i="41"/>
  <c r="AN532" i="41"/>
  <c r="AM532" i="41"/>
  <c r="AL532" i="41"/>
  <c r="AK532" i="41"/>
  <c r="AJ532" i="41"/>
  <c r="AI532" i="41"/>
  <c r="AH532" i="41"/>
  <c r="AG532" i="41"/>
  <c r="AF532" i="41"/>
  <c r="AE532" i="41"/>
  <c r="AD532" i="41"/>
  <c r="AO531" i="41"/>
  <c r="AN531" i="41"/>
  <c r="AM531" i="41"/>
  <c r="AL531" i="41"/>
  <c r="AK531" i="41"/>
  <c r="AJ531" i="41"/>
  <c r="AI531" i="41"/>
  <c r="AH531" i="41"/>
  <c r="AG531" i="41"/>
  <c r="AF531" i="41"/>
  <c r="AE531" i="41"/>
  <c r="AD531" i="41"/>
  <c r="AO530" i="41"/>
  <c r="AN530" i="41"/>
  <c r="AM530" i="41"/>
  <c r="AL530" i="41"/>
  <c r="AK530" i="41"/>
  <c r="AJ530" i="41"/>
  <c r="AI530" i="41"/>
  <c r="AH530" i="41"/>
  <c r="AG530" i="41"/>
  <c r="AF530" i="41"/>
  <c r="AE530" i="41"/>
  <c r="AD530" i="41"/>
  <c r="AO529" i="41"/>
  <c r="AN529" i="41"/>
  <c r="AM529" i="41"/>
  <c r="AL529" i="41"/>
  <c r="AK529" i="41"/>
  <c r="AJ529" i="41"/>
  <c r="AI529" i="41"/>
  <c r="AH529" i="41"/>
  <c r="AG529" i="41"/>
  <c r="AF529" i="41"/>
  <c r="AE529" i="41"/>
  <c r="AD529" i="41"/>
  <c r="AO528" i="41"/>
  <c r="AN528" i="41"/>
  <c r="AM528" i="41"/>
  <c r="AL528" i="41"/>
  <c r="AK528" i="41"/>
  <c r="AJ528" i="41"/>
  <c r="AI528" i="41"/>
  <c r="AH528" i="41"/>
  <c r="AG528" i="41"/>
  <c r="AF528" i="41"/>
  <c r="AE528" i="41"/>
  <c r="AD528" i="41"/>
  <c r="AO527" i="41"/>
  <c r="AN527" i="41"/>
  <c r="AM527" i="41"/>
  <c r="AL527" i="41"/>
  <c r="AK527" i="41"/>
  <c r="AJ527" i="41"/>
  <c r="AI527" i="41"/>
  <c r="AH527" i="41"/>
  <c r="AG527" i="41"/>
  <c r="AF527" i="41"/>
  <c r="AE527" i="41"/>
  <c r="AD527" i="41"/>
  <c r="AO526" i="41"/>
  <c r="AN526" i="41"/>
  <c r="AM526" i="41"/>
  <c r="AL526" i="41"/>
  <c r="AK526" i="41"/>
  <c r="AJ526" i="41"/>
  <c r="AI526" i="41"/>
  <c r="AH526" i="41"/>
  <c r="AG526" i="41"/>
  <c r="AF526" i="41"/>
  <c r="AE526" i="41"/>
  <c r="AD526" i="41"/>
  <c r="AO525" i="41"/>
  <c r="AN525" i="41"/>
  <c r="AM525" i="41"/>
  <c r="AL525" i="41"/>
  <c r="AK525" i="41"/>
  <c r="AJ525" i="41"/>
  <c r="AI525" i="41"/>
  <c r="AH525" i="41"/>
  <c r="AG525" i="41"/>
  <c r="AF525" i="41"/>
  <c r="AE525" i="41"/>
  <c r="AD525" i="41"/>
  <c r="AO524" i="41"/>
  <c r="AN524" i="41"/>
  <c r="AM524" i="41"/>
  <c r="AL524" i="41"/>
  <c r="AK524" i="41"/>
  <c r="AJ524" i="41"/>
  <c r="AI524" i="41"/>
  <c r="AH524" i="41"/>
  <c r="AG524" i="41"/>
  <c r="AF524" i="41"/>
  <c r="AE524" i="41"/>
  <c r="AD524" i="41"/>
  <c r="AO523" i="41"/>
  <c r="AN523" i="41"/>
  <c r="AM523" i="41"/>
  <c r="AL523" i="41"/>
  <c r="AK523" i="41"/>
  <c r="AJ523" i="41"/>
  <c r="AI523" i="41"/>
  <c r="AH523" i="41"/>
  <c r="AG523" i="41"/>
  <c r="AF523" i="41"/>
  <c r="AE523" i="41"/>
  <c r="AD523" i="41"/>
  <c r="AO522" i="41"/>
  <c r="AN522" i="41"/>
  <c r="AM522" i="41"/>
  <c r="AL522" i="41"/>
  <c r="AK522" i="41"/>
  <c r="AJ522" i="41"/>
  <c r="AI522" i="41"/>
  <c r="AH522" i="41"/>
  <c r="AG522" i="41"/>
  <c r="AF522" i="41"/>
  <c r="AE522" i="41"/>
  <c r="AD522" i="41"/>
  <c r="AO521" i="41"/>
  <c r="AN521" i="41"/>
  <c r="AM521" i="41"/>
  <c r="AL521" i="41"/>
  <c r="AK521" i="41"/>
  <c r="AJ521" i="41"/>
  <c r="AI521" i="41"/>
  <c r="AH521" i="41"/>
  <c r="AG521" i="41"/>
  <c r="AF521" i="41"/>
  <c r="AE521" i="41"/>
  <c r="AD521" i="41"/>
  <c r="AO520" i="41"/>
  <c r="AN520" i="41"/>
  <c r="AM520" i="41"/>
  <c r="AL520" i="41"/>
  <c r="AK520" i="41"/>
  <c r="AJ520" i="41"/>
  <c r="AI520" i="41"/>
  <c r="AH520" i="41"/>
  <c r="AG520" i="41"/>
  <c r="AF520" i="41"/>
  <c r="AE520" i="41"/>
  <c r="AD520" i="41"/>
  <c r="AO519" i="41"/>
  <c r="AN519" i="41"/>
  <c r="AM519" i="41"/>
  <c r="AL519" i="41"/>
  <c r="AK519" i="41"/>
  <c r="AJ519" i="41"/>
  <c r="AI519" i="41"/>
  <c r="AH519" i="41"/>
  <c r="AG519" i="41"/>
  <c r="AF519" i="41"/>
  <c r="AE519" i="41"/>
  <c r="AD519" i="41"/>
  <c r="AO518" i="41"/>
  <c r="AN518" i="41"/>
  <c r="AM518" i="41"/>
  <c r="AL518" i="41"/>
  <c r="AK518" i="41"/>
  <c r="AJ518" i="41"/>
  <c r="AI518" i="41"/>
  <c r="AH518" i="41"/>
  <c r="AG518" i="41"/>
  <c r="AF518" i="41"/>
  <c r="AE518" i="41"/>
  <c r="AD518" i="41"/>
  <c r="AO517" i="41"/>
  <c r="AN517" i="41"/>
  <c r="AM517" i="41"/>
  <c r="AL517" i="41"/>
  <c r="AK517" i="41"/>
  <c r="AJ517" i="41"/>
  <c r="AI517" i="41"/>
  <c r="AH517" i="41"/>
  <c r="AG517" i="41"/>
  <c r="AF517" i="41"/>
  <c r="AE517" i="41"/>
  <c r="AD517" i="41"/>
  <c r="AO516" i="41"/>
  <c r="AN516" i="41"/>
  <c r="AM516" i="41"/>
  <c r="AL516" i="41"/>
  <c r="AK516" i="41"/>
  <c r="AJ516" i="41"/>
  <c r="AI516" i="41"/>
  <c r="AH516" i="41"/>
  <c r="AG516" i="41"/>
  <c r="AF516" i="41"/>
  <c r="AE516" i="41"/>
  <c r="AD516" i="41"/>
  <c r="AO515" i="41"/>
  <c r="AN515" i="41"/>
  <c r="AM515" i="41"/>
  <c r="AL515" i="41"/>
  <c r="AK515" i="41"/>
  <c r="AJ515" i="41"/>
  <c r="AI515" i="41"/>
  <c r="AH515" i="41"/>
  <c r="AG515" i="41"/>
  <c r="AF515" i="41"/>
  <c r="AE515" i="41"/>
  <c r="AD515" i="41"/>
  <c r="AO514" i="41"/>
  <c r="AN514" i="41"/>
  <c r="AM514" i="41"/>
  <c r="AL514" i="41"/>
  <c r="AK514" i="41"/>
  <c r="AJ514" i="41"/>
  <c r="AI514" i="41"/>
  <c r="AH514" i="41"/>
  <c r="AG514" i="41"/>
  <c r="AF514" i="41"/>
  <c r="AE514" i="41"/>
  <c r="AD514" i="41"/>
  <c r="AO513" i="41"/>
  <c r="AN513" i="41"/>
  <c r="AM513" i="41"/>
  <c r="AL513" i="41"/>
  <c r="AK513" i="41"/>
  <c r="AJ513" i="41"/>
  <c r="AI513" i="41"/>
  <c r="AH513" i="41"/>
  <c r="AG513" i="41"/>
  <c r="AF513" i="41"/>
  <c r="AE513" i="41"/>
  <c r="AD513" i="41"/>
  <c r="AO512" i="41"/>
  <c r="AN512" i="41"/>
  <c r="AM512" i="41"/>
  <c r="AL512" i="41"/>
  <c r="AK512" i="41"/>
  <c r="AJ512" i="41"/>
  <c r="AI512" i="41"/>
  <c r="AH512" i="41"/>
  <c r="AG512" i="41"/>
  <c r="AF512" i="41"/>
  <c r="AE512" i="41"/>
  <c r="AD512" i="41"/>
  <c r="AO511" i="41"/>
  <c r="AN511" i="41"/>
  <c r="AM511" i="41"/>
  <c r="AL511" i="41"/>
  <c r="AK511" i="41"/>
  <c r="AJ511" i="41"/>
  <c r="AI511" i="41"/>
  <c r="AH511" i="41"/>
  <c r="AG511" i="41"/>
  <c r="AF511" i="41"/>
  <c r="AE511" i="41"/>
  <c r="AD511" i="41"/>
  <c r="AO510" i="41"/>
  <c r="AN510" i="41"/>
  <c r="AM510" i="41"/>
  <c r="AL510" i="41"/>
  <c r="AK510" i="41"/>
  <c r="AJ510" i="41"/>
  <c r="AI510" i="41"/>
  <c r="AH510" i="41"/>
  <c r="AG510" i="41"/>
  <c r="AF510" i="41"/>
  <c r="AE510" i="41"/>
  <c r="AD510" i="41"/>
  <c r="AO509" i="41"/>
  <c r="AN509" i="41"/>
  <c r="AM509" i="41"/>
  <c r="AL509" i="41"/>
  <c r="AK509" i="41"/>
  <c r="AJ509" i="41"/>
  <c r="AI509" i="41"/>
  <c r="AH509" i="41"/>
  <c r="AG509" i="41"/>
  <c r="AF509" i="41"/>
  <c r="AE509" i="41"/>
  <c r="AD509" i="41"/>
  <c r="AO508" i="41"/>
  <c r="AN508" i="41"/>
  <c r="AM508" i="41"/>
  <c r="AL508" i="41"/>
  <c r="AK508" i="41"/>
  <c r="AJ508" i="41"/>
  <c r="AI508" i="41"/>
  <c r="AH508" i="41"/>
  <c r="AG508" i="41"/>
  <c r="AF508" i="41"/>
  <c r="AE508" i="41"/>
  <c r="AD508" i="41"/>
  <c r="AO507" i="41"/>
  <c r="AN507" i="41"/>
  <c r="AM507" i="41"/>
  <c r="AL507" i="41"/>
  <c r="AK507" i="41"/>
  <c r="AJ507" i="41"/>
  <c r="AI507" i="41"/>
  <c r="AH507" i="41"/>
  <c r="AG507" i="41"/>
  <c r="AF507" i="41"/>
  <c r="AE507" i="41"/>
  <c r="AD507" i="41"/>
  <c r="AO506" i="41"/>
  <c r="AN506" i="41"/>
  <c r="AM506" i="41"/>
  <c r="AL506" i="41"/>
  <c r="AK506" i="41"/>
  <c r="AJ506" i="41"/>
  <c r="AI506" i="41"/>
  <c r="AH506" i="41"/>
  <c r="AG506" i="41"/>
  <c r="AF506" i="41"/>
  <c r="AE506" i="41"/>
  <c r="AD506" i="41"/>
  <c r="AO505" i="41"/>
  <c r="AN505" i="41"/>
  <c r="AM505" i="41"/>
  <c r="AL505" i="41"/>
  <c r="AK505" i="41"/>
  <c r="AJ505" i="41"/>
  <c r="AI505" i="41"/>
  <c r="AH505" i="41"/>
  <c r="AG505" i="41"/>
  <c r="AF505" i="41"/>
  <c r="AE505" i="41"/>
  <c r="AD505" i="41"/>
  <c r="AO504" i="41"/>
  <c r="AN504" i="41"/>
  <c r="AM504" i="41"/>
  <c r="AL504" i="41"/>
  <c r="AK504" i="41"/>
  <c r="AJ504" i="41"/>
  <c r="AI504" i="41"/>
  <c r="AH504" i="41"/>
  <c r="AG504" i="41"/>
  <c r="AF504" i="41"/>
  <c r="AE504" i="41"/>
  <c r="AD504" i="41"/>
  <c r="AO503" i="41"/>
  <c r="AN503" i="41"/>
  <c r="AM503" i="41"/>
  <c r="AL503" i="41"/>
  <c r="AK503" i="41"/>
  <c r="AJ503" i="41"/>
  <c r="AI503" i="41"/>
  <c r="AH503" i="41"/>
  <c r="AG503" i="41"/>
  <c r="AF503" i="41"/>
  <c r="AE503" i="41"/>
  <c r="AD503" i="41"/>
  <c r="AO502" i="41"/>
  <c r="AN502" i="41"/>
  <c r="AM502" i="41"/>
  <c r="AL502" i="41"/>
  <c r="AK502" i="41"/>
  <c r="AJ502" i="41"/>
  <c r="AI502" i="41"/>
  <c r="AH502" i="41"/>
  <c r="AG502" i="41"/>
  <c r="AF502" i="41"/>
  <c r="AE502" i="41"/>
  <c r="AD502" i="41"/>
  <c r="AO501" i="41"/>
  <c r="AN501" i="41"/>
  <c r="AM501" i="41"/>
  <c r="AL501" i="41"/>
  <c r="AK501" i="41"/>
  <c r="AJ501" i="41"/>
  <c r="AI501" i="41"/>
  <c r="AH501" i="41"/>
  <c r="AG501" i="41"/>
  <c r="AF501" i="41"/>
  <c r="AE501" i="41"/>
  <c r="AD501" i="41"/>
  <c r="AO500" i="41"/>
  <c r="AN500" i="41"/>
  <c r="AM500" i="41"/>
  <c r="AL500" i="41"/>
  <c r="AK500" i="41"/>
  <c r="AJ500" i="41"/>
  <c r="AI500" i="41"/>
  <c r="AH500" i="41"/>
  <c r="AG500" i="41"/>
  <c r="AF500" i="41"/>
  <c r="AE500" i="41"/>
  <c r="AD500" i="41"/>
  <c r="AO499" i="41"/>
  <c r="AN499" i="41"/>
  <c r="AM499" i="41"/>
  <c r="AL499" i="41"/>
  <c r="AK499" i="41"/>
  <c r="AJ499" i="41"/>
  <c r="AI499" i="41"/>
  <c r="AH499" i="41"/>
  <c r="AG499" i="41"/>
  <c r="AF499" i="41"/>
  <c r="AE499" i="41"/>
  <c r="AD499" i="41"/>
  <c r="AO498" i="41"/>
  <c r="AN498" i="41"/>
  <c r="AM498" i="41"/>
  <c r="AL498" i="41"/>
  <c r="AK498" i="41"/>
  <c r="AJ498" i="41"/>
  <c r="AI498" i="41"/>
  <c r="AH498" i="41"/>
  <c r="AG498" i="41"/>
  <c r="AF498" i="41"/>
  <c r="AE498" i="41"/>
  <c r="AD498" i="41"/>
  <c r="AO497" i="41"/>
  <c r="AN497" i="41"/>
  <c r="AM497" i="41"/>
  <c r="AL497" i="41"/>
  <c r="AK497" i="41"/>
  <c r="AJ497" i="41"/>
  <c r="AI497" i="41"/>
  <c r="AH497" i="41"/>
  <c r="AG497" i="41"/>
  <c r="AF497" i="41"/>
  <c r="AE497" i="41"/>
  <c r="AD497" i="41"/>
  <c r="AO496" i="41"/>
  <c r="AN496" i="41"/>
  <c r="AM496" i="41"/>
  <c r="AL496" i="41"/>
  <c r="AK496" i="41"/>
  <c r="AJ496" i="41"/>
  <c r="AI496" i="41"/>
  <c r="AH496" i="41"/>
  <c r="AG496" i="41"/>
  <c r="AF496" i="41"/>
  <c r="AE496" i="41"/>
  <c r="AD496" i="41"/>
  <c r="AO495" i="41"/>
  <c r="AN495" i="41"/>
  <c r="AM495" i="41"/>
  <c r="AL495" i="41"/>
  <c r="AK495" i="41"/>
  <c r="AJ495" i="41"/>
  <c r="AI495" i="41"/>
  <c r="AH495" i="41"/>
  <c r="AG495" i="41"/>
  <c r="AF495" i="41"/>
  <c r="AE495" i="41"/>
  <c r="AD495" i="41"/>
  <c r="AO494" i="41"/>
  <c r="AN494" i="41"/>
  <c r="AM494" i="41"/>
  <c r="AL494" i="41"/>
  <c r="AK494" i="41"/>
  <c r="AJ494" i="41"/>
  <c r="AI494" i="41"/>
  <c r="AH494" i="41"/>
  <c r="AG494" i="41"/>
  <c r="AF494" i="41"/>
  <c r="AE494" i="41"/>
  <c r="AD494" i="41"/>
  <c r="AO493" i="41"/>
  <c r="AN493" i="41"/>
  <c r="AM493" i="41"/>
  <c r="AL493" i="41"/>
  <c r="AK493" i="41"/>
  <c r="AJ493" i="41"/>
  <c r="AI493" i="41"/>
  <c r="AH493" i="41"/>
  <c r="AG493" i="41"/>
  <c r="AF493" i="41"/>
  <c r="AE493" i="41"/>
  <c r="AD493" i="41"/>
  <c r="AO492" i="41"/>
  <c r="AN492" i="41"/>
  <c r="AM492" i="41"/>
  <c r="AL492" i="41"/>
  <c r="AK492" i="41"/>
  <c r="AJ492" i="41"/>
  <c r="AI492" i="41"/>
  <c r="AH492" i="41"/>
  <c r="AG492" i="41"/>
  <c r="AF492" i="41"/>
  <c r="AE492" i="41"/>
  <c r="AD492" i="41"/>
  <c r="AO491" i="41"/>
  <c r="AN491" i="41"/>
  <c r="AM491" i="41"/>
  <c r="AL491" i="41"/>
  <c r="AK491" i="41"/>
  <c r="AJ491" i="41"/>
  <c r="AI491" i="41"/>
  <c r="AH491" i="41"/>
  <c r="AG491" i="41"/>
  <c r="AF491" i="41"/>
  <c r="AE491" i="41"/>
  <c r="AD491" i="41"/>
  <c r="AO490" i="41"/>
  <c r="AN490" i="41"/>
  <c r="AM490" i="41"/>
  <c r="AL490" i="41"/>
  <c r="AK490" i="41"/>
  <c r="AJ490" i="41"/>
  <c r="AI490" i="41"/>
  <c r="AH490" i="41"/>
  <c r="AG490" i="41"/>
  <c r="AF490" i="41"/>
  <c r="AE490" i="41"/>
  <c r="AD490" i="41"/>
  <c r="AO489" i="41"/>
  <c r="AN489" i="41"/>
  <c r="AM489" i="41"/>
  <c r="AL489" i="41"/>
  <c r="AK489" i="41"/>
  <c r="AJ489" i="41"/>
  <c r="AI489" i="41"/>
  <c r="AH489" i="41"/>
  <c r="AG489" i="41"/>
  <c r="AF489" i="41"/>
  <c r="AE489" i="41"/>
  <c r="AD489" i="41"/>
  <c r="AO488" i="41"/>
  <c r="AN488" i="41"/>
  <c r="AM488" i="41"/>
  <c r="AL488" i="41"/>
  <c r="AK488" i="41"/>
  <c r="AJ488" i="41"/>
  <c r="AI488" i="41"/>
  <c r="AH488" i="41"/>
  <c r="AG488" i="41"/>
  <c r="AF488" i="41"/>
  <c r="AE488" i="41"/>
  <c r="AD488" i="41"/>
  <c r="AO487" i="41"/>
  <c r="AN487" i="41"/>
  <c r="AM487" i="41"/>
  <c r="AL487" i="41"/>
  <c r="AK487" i="41"/>
  <c r="AJ487" i="41"/>
  <c r="AI487" i="41"/>
  <c r="AH487" i="41"/>
  <c r="AG487" i="41"/>
  <c r="AF487" i="41"/>
  <c r="AE487" i="41"/>
  <c r="AD487" i="41"/>
  <c r="AO486" i="41"/>
  <c r="AN486" i="41"/>
  <c r="AM486" i="41"/>
  <c r="AL486" i="41"/>
  <c r="AK486" i="41"/>
  <c r="AJ486" i="41"/>
  <c r="AI486" i="41"/>
  <c r="AH486" i="41"/>
  <c r="AG486" i="41"/>
  <c r="AF486" i="41"/>
  <c r="AE486" i="41"/>
  <c r="AD486" i="41"/>
  <c r="AO485" i="41"/>
  <c r="AN485" i="41"/>
  <c r="AM485" i="41"/>
  <c r="AL485" i="41"/>
  <c r="AK485" i="41"/>
  <c r="AJ485" i="41"/>
  <c r="AI485" i="41"/>
  <c r="AH485" i="41"/>
  <c r="AG485" i="41"/>
  <c r="AF485" i="41"/>
  <c r="AE485" i="41"/>
  <c r="AD485" i="41"/>
  <c r="AO484" i="41"/>
  <c r="AN484" i="41"/>
  <c r="AM484" i="41"/>
  <c r="AL484" i="41"/>
  <c r="AK484" i="41"/>
  <c r="AJ484" i="41"/>
  <c r="AI484" i="41"/>
  <c r="AH484" i="41"/>
  <c r="AG484" i="41"/>
  <c r="AF484" i="41"/>
  <c r="AE484" i="41"/>
  <c r="AD484" i="41"/>
  <c r="AO483" i="41"/>
  <c r="AN483" i="41"/>
  <c r="AM483" i="41"/>
  <c r="AL483" i="41"/>
  <c r="AK483" i="41"/>
  <c r="AJ483" i="41"/>
  <c r="AI483" i="41"/>
  <c r="AH483" i="41"/>
  <c r="AG483" i="41"/>
  <c r="AF483" i="41"/>
  <c r="AE483" i="41"/>
  <c r="AD483" i="41"/>
  <c r="AO482" i="41"/>
  <c r="AN482" i="41"/>
  <c r="AM482" i="41"/>
  <c r="AL482" i="41"/>
  <c r="AK482" i="41"/>
  <c r="AJ482" i="41"/>
  <c r="AI482" i="41"/>
  <c r="AH482" i="41"/>
  <c r="AG482" i="41"/>
  <c r="AF482" i="41"/>
  <c r="AE482" i="41"/>
  <c r="AD482" i="41"/>
  <c r="AO481" i="41"/>
  <c r="AN481" i="41"/>
  <c r="AM481" i="41"/>
  <c r="AL481" i="41"/>
  <c r="AK481" i="41"/>
  <c r="AJ481" i="41"/>
  <c r="AI481" i="41"/>
  <c r="AH481" i="41"/>
  <c r="AG481" i="41"/>
  <c r="AF481" i="41"/>
  <c r="AE481" i="41"/>
  <c r="AD481" i="41"/>
  <c r="AO480" i="41"/>
  <c r="AN480" i="41"/>
  <c r="AM480" i="41"/>
  <c r="AL480" i="41"/>
  <c r="AK480" i="41"/>
  <c r="AJ480" i="41"/>
  <c r="AI480" i="41"/>
  <c r="AH480" i="41"/>
  <c r="AG480" i="41"/>
  <c r="AF480" i="41"/>
  <c r="AE480" i="41"/>
  <c r="AD480" i="41"/>
  <c r="AO479" i="41"/>
  <c r="AN479" i="41"/>
  <c r="AM479" i="41"/>
  <c r="AL479" i="41"/>
  <c r="AK479" i="41"/>
  <c r="AJ479" i="41"/>
  <c r="AI479" i="41"/>
  <c r="AH479" i="41"/>
  <c r="AG479" i="41"/>
  <c r="AF479" i="41"/>
  <c r="AE479" i="41"/>
  <c r="AD479" i="41"/>
  <c r="AO478" i="41"/>
  <c r="AN478" i="41"/>
  <c r="AM478" i="41"/>
  <c r="AL478" i="41"/>
  <c r="AK478" i="41"/>
  <c r="AJ478" i="41"/>
  <c r="AI478" i="41"/>
  <c r="AH478" i="41"/>
  <c r="AG478" i="41"/>
  <c r="AF478" i="41"/>
  <c r="AE478" i="41"/>
  <c r="AD478" i="41"/>
  <c r="AO477" i="41"/>
  <c r="AN477" i="41"/>
  <c r="AM477" i="41"/>
  <c r="AL477" i="41"/>
  <c r="AK477" i="41"/>
  <c r="AJ477" i="41"/>
  <c r="AI477" i="41"/>
  <c r="AH477" i="41"/>
  <c r="AG477" i="41"/>
  <c r="AF477" i="41"/>
  <c r="AE477" i="41"/>
  <c r="AD477" i="41"/>
  <c r="AO476" i="41"/>
  <c r="AN476" i="41"/>
  <c r="AM476" i="41"/>
  <c r="AL476" i="41"/>
  <c r="AK476" i="41"/>
  <c r="AJ476" i="41"/>
  <c r="AI476" i="41"/>
  <c r="AH476" i="41"/>
  <c r="AG476" i="41"/>
  <c r="AF476" i="41"/>
  <c r="AE476" i="41"/>
  <c r="AD476" i="41"/>
  <c r="AO475" i="41"/>
  <c r="AN475" i="41"/>
  <c r="AM475" i="41"/>
  <c r="AL475" i="41"/>
  <c r="AK475" i="41"/>
  <c r="AJ475" i="41"/>
  <c r="AI475" i="41"/>
  <c r="AH475" i="41"/>
  <c r="AG475" i="41"/>
  <c r="AF475" i="41"/>
  <c r="AE475" i="41"/>
  <c r="AD475" i="41"/>
  <c r="AO474" i="41"/>
  <c r="AN474" i="41"/>
  <c r="AM474" i="41"/>
  <c r="AL474" i="41"/>
  <c r="AK474" i="41"/>
  <c r="AJ474" i="41"/>
  <c r="AI474" i="41"/>
  <c r="AH474" i="41"/>
  <c r="AG474" i="41"/>
  <c r="AF474" i="41"/>
  <c r="AE474" i="41"/>
  <c r="AD474" i="41"/>
  <c r="AO473" i="41"/>
  <c r="AN473" i="41"/>
  <c r="AM473" i="41"/>
  <c r="AL473" i="41"/>
  <c r="AK473" i="41"/>
  <c r="AJ473" i="41"/>
  <c r="AI473" i="41"/>
  <c r="AH473" i="41"/>
  <c r="AG473" i="41"/>
  <c r="AF473" i="41"/>
  <c r="AE473" i="41"/>
  <c r="AD473" i="41"/>
  <c r="AO472" i="41"/>
  <c r="AN472" i="41"/>
  <c r="AM472" i="41"/>
  <c r="AL472" i="41"/>
  <c r="AK472" i="41"/>
  <c r="AJ472" i="41"/>
  <c r="AI472" i="41"/>
  <c r="AH472" i="41"/>
  <c r="AG472" i="41"/>
  <c r="AF472" i="41"/>
  <c r="AE472" i="41"/>
  <c r="AD472" i="41"/>
  <c r="AO471" i="41"/>
  <c r="AN471" i="41"/>
  <c r="AM471" i="41"/>
  <c r="AL471" i="41"/>
  <c r="AK471" i="41"/>
  <c r="AJ471" i="41"/>
  <c r="AI471" i="41"/>
  <c r="AH471" i="41"/>
  <c r="AG471" i="41"/>
  <c r="AF471" i="41"/>
  <c r="AE471" i="41"/>
  <c r="AD471" i="41"/>
  <c r="AO470" i="41"/>
  <c r="AN470" i="41"/>
  <c r="AM470" i="41"/>
  <c r="AL470" i="41"/>
  <c r="AK470" i="41"/>
  <c r="AJ470" i="41"/>
  <c r="AI470" i="41"/>
  <c r="AH470" i="41"/>
  <c r="AG470" i="41"/>
  <c r="AF470" i="41"/>
  <c r="AE470" i="41"/>
  <c r="AD470" i="41"/>
  <c r="AO469" i="41"/>
  <c r="AN469" i="41"/>
  <c r="AM469" i="41"/>
  <c r="AL469" i="41"/>
  <c r="AK469" i="41"/>
  <c r="AJ469" i="41"/>
  <c r="AI469" i="41"/>
  <c r="AH469" i="41"/>
  <c r="AG469" i="41"/>
  <c r="AF469" i="41"/>
  <c r="AE469" i="41"/>
  <c r="AD469" i="41"/>
  <c r="AO468" i="41"/>
  <c r="AN468" i="41"/>
  <c r="AM468" i="41"/>
  <c r="AL468" i="41"/>
  <c r="AK468" i="41"/>
  <c r="AJ468" i="41"/>
  <c r="AI468" i="41"/>
  <c r="AH468" i="41"/>
  <c r="AG468" i="41"/>
  <c r="AF468" i="41"/>
  <c r="AE468" i="41"/>
  <c r="AD468" i="41"/>
  <c r="AO467" i="41"/>
  <c r="AN467" i="41"/>
  <c r="AM467" i="41"/>
  <c r="AL467" i="41"/>
  <c r="AK467" i="41"/>
  <c r="AJ467" i="41"/>
  <c r="AI467" i="41"/>
  <c r="AH467" i="41"/>
  <c r="AG467" i="41"/>
  <c r="AF467" i="41"/>
  <c r="AE467" i="41"/>
  <c r="AD467" i="41"/>
  <c r="AO466" i="41"/>
  <c r="AN466" i="41"/>
  <c r="AM466" i="41"/>
  <c r="AL466" i="41"/>
  <c r="AK466" i="41"/>
  <c r="AJ466" i="41"/>
  <c r="AI466" i="41"/>
  <c r="AH466" i="41"/>
  <c r="AG466" i="41"/>
  <c r="AF466" i="41"/>
  <c r="AE466" i="41"/>
  <c r="AD466" i="41"/>
  <c r="AO465" i="41"/>
  <c r="AN465" i="41"/>
  <c r="AM465" i="41"/>
  <c r="AL465" i="41"/>
  <c r="AK465" i="41"/>
  <c r="AJ465" i="41"/>
  <c r="AI465" i="41"/>
  <c r="AH465" i="41"/>
  <c r="AG465" i="41"/>
  <c r="AF465" i="41"/>
  <c r="AE465" i="41"/>
  <c r="AD465" i="41"/>
  <c r="AO464" i="41"/>
  <c r="AN464" i="41"/>
  <c r="AM464" i="41"/>
  <c r="AL464" i="41"/>
  <c r="AK464" i="41"/>
  <c r="AJ464" i="41"/>
  <c r="AI464" i="41"/>
  <c r="AH464" i="41"/>
  <c r="AG464" i="41"/>
  <c r="AF464" i="41"/>
  <c r="AE464" i="41"/>
  <c r="AD464" i="41"/>
  <c r="AO463" i="41"/>
  <c r="AN463" i="41"/>
  <c r="AM463" i="41"/>
  <c r="AL463" i="41"/>
  <c r="AK463" i="41"/>
  <c r="AJ463" i="41"/>
  <c r="AI463" i="41"/>
  <c r="AH463" i="41"/>
  <c r="AG463" i="41"/>
  <c r="AF463" i="41"/>
  <c r="AE463" i="41"/>
  <c r="AD463" i="41"/>
  <c r="AO462" i="41"/>
  <c r="AN462" i="41"/>
  <c r="AM462" i="41"/>
  <c r="AL462" i="41"/>
  <c r="AK462" i="41"/>
  <c r="AJ462" i="41"/>
  <c r="AI462" i="41"/>
  <c r="AH462" i="41"/>
  <c r="AG462" i="41"/>
  <c r="AF462" i="41"/>
  <c r="AE462" i="41"/>
  <c r="AD462" i="41"/>
  <c r="AO461" i="41"/>
  <c r="AN461" i="41"/>
  <c r="AM461" i="41"/>
  <c r="AL461" i="41"/>
  <c r="AK461" i="41"/>
  <c r="AJ461" i="41"/>
  <c r="AI461" i="41"/>
  <c r="AH461" i="41"/>
  <c r="AG461" i="41"/>
  <c r="AF461" i="41"/>
  <c r="AE461" i="41"/>
  <c r="AD461" i="41"/>
  <c r="AO460" i="41"/>
  <c r="AN460" i="41"/>
  <c r="AM460" i="41"/>
  <c r="AL460" i="41"/>
  <c r="AK460" i="41"/>
  <c r="AJ460" i="41"/>
  <c r="AI460" i="41"/>
  <c r="AH460" i="41"/>
  <c r="AG460" i="41"/>
  <c r="AF460" i="41"/>
  <c r="AE460" i="41"/>
  <c r="AD460" i="41"/>
  <c r="AO459" i="41"/>
  <c r="AN459" i="41"/>
  <c r="AM459" i="41"/>
  <c r="AL459" i="41"/>
  <c r="AK459" i="41"/>
  <c r="AJ459" i="41"/>
  <c r="AI459" i="41"/>
  <c r="AH459" i="41"/>
  <c r="AG459" i="41"/>
  <c r="AF459" i="41"/>
  <c r="AE459" i="41"/>
  <c r="AD459" i="41"/>
  <c r="AO458" i="41"/>
  <c r="AN458" i="41"/>
  <c r="AM458" i="41"/>
  <c r="AL458" i="41"/>
  <c r="AK458" i="41"/>
  <c r="AJ458" i="41"/>
  <c r="AI458" i="41"/>
  <c r="AH458" i="41"/>
  <c r="AG458" i="41"/>
  <c r="AF458" i="41"/>
  <c r="AE458" i="41"/>
  <c r="AD458" i="41"/>
  <c r="AO457" i="41"/>
  <c r="AN457" i="41"/>
  <c r="AM457" i="41"/>
  <c r="AL457" i="41"/>
  <c r="AK457" i="41"/>
  <c r="AJ457" i="41"/>
  <c r="AI457" i="41"/>
  <c r="AH457" i="41"/>
  <c r="AG457" i="41"/>
  <c r="AF457" i="41"/>
  <c r="AE457" i="41"/>
  <c r="AD457" i="41"/>
  <c r="AO456" i="41"/>
  <c r="AN456" i="41"/>
  <c r="AM456" i="41"/>
  <c r="AL456" i="41"/>
  <c r="AK456" i="41"/>
  <c r="AJ456" i="41"/>
  <c r="AI456" i="41"/>
  <c r="AH456" i="41"/>
  <c r="AG456" i="41"/>
  <c r="AF456" i="41"/>
  <c r="AE456" i="41"/>
  <c r="AD456" i="41"/>
  <c r="AO455" i="41"/>
  <c r="AN455" i="41"/>
  <c r="AM455" i="41"/>
  <c r="AL455" i="41"/>
  <c r="AK455" i="41"/>
  <c r="AJ455" i="41"/>
  <c r="AI455" i="41"/>
  <c r="AH455" i="41"/>
  <c r="AG455" i="41"/>
  <c r="AF455" i="41"/>
  <c r="AE455" i="41"/>
  <c r="AD455" i="41"/>
  <c r="AO454" i="41"/>
  <c r="AN454" i="41"/>
  <c r="AM454" i="41"/>
  <c r="AL454" i="41"/>
  <c r="AK454" i="41"/>
  <c r="AJ454" i="41"/>
  <c r="AI454" i="41"/>
  <c r="AH454" i="41"/>
  <c r="AG454" i="41"/>
  <c r="AF454" i="41"/>
  <c r="AE454" i="41"/>
  <c r="AD454" i="41"/>
  <c r="AO453" i="41"/>
  <c r="AN453" i="41"/>
  <c r="AM453" i="41"/>
  <c r="AL453" i="41"/>
  <c r="AK453" i="41"/>
  <c r="AJ453" i="41"/>
  <c r="AI453" i="41"/>
  <c r="AH453" i="41"/>
  <c r="AG453" i="41"/>
  <c r="AF453" i="41"/>
  <c r="AE453" i="41"/>
  <c r="AD453" i="41"/>
  <c r="AO452" i="41"/>
  <c r="AN452" i="41"/>
  <c r="AM452" i="41"/>
  <c r="AL452" i="41"/>
  <c r="AK452" i="41"/>
  <c r="AJ452" i="41"/>
  <c r="AI452" i="41"/>
  <c r="AH452" i="41"/>
  <c r="AG452" i="41"/>
  <c r="AF452" i="41"/>
  <c r="AE452" i="41"/>
  <c r="AD452" i="41"/>
  <c r="AO451" i="41"/>
  <c r="AN451" i="41"/>
  <c r="AM451" i="41"/>
  <c r="AL451" i="41"/>
  <c r="AK451" i="41"/>
  <c r="AJ451" i="41"/>
  <c r="AI451" i="41"/>
  <c r="AH451" i="41"/>
  <c r="AG451" i="41"/>
  <c r="AF451" i="41"/>
  <c r="AE451" i="41"/>
  <c r="AD451" i="41"/>
  <c r="AO450" i="41"/>
  <c r="AN450" i="41"/>
  <c r="AM450" i="41"/>
  <c r="AL450" i="41"/>
  <c r="AK450" i="41"/>
  <c r="AJ450" i="41"/>
  <c r="AI450" i="41"/>
  <c r="AH450" i="41"/>
  <c r="AG450" i="41"/>
  <c r="AF450" i="41"/>
  <c r="AE450" i="41"/>
  <c r="AD450" i="41"/>
  <c r="AO449" i="41"/>
  <c r="AN449" i="41"/>
  <c r="AM449" i="41"/>
  <c r="AL449" i="41"/>
  <c r="AK449" i="41"/>
  <c r="AJ449" i="41"/>
  <c r="AI449" i="41"/>
  <c r="AH449" i="41"/>
  <c r="AG449" i="41"/>
  <c r="AF449" i="41"/>
  <c r="AE449" i="41"/>
  <c r="AD449" i="41"/>
  <c r="AO448" i="41"/>
  <c r="AN448" i="41"/>
  <c r="AM448" i="41"/>
  <c r="AL448" i="41"/>
  <c r="AK448" i="41"/>
  <c r="AJ448" i="41"/>
  <c r="AI448" i="41"/>
  <c r="AH448" i="41"/>
  <c r="AG448" i="41"/>
  <c r="AF448" i="41"/>
  <c r="AE448" i="41"/>
  <c r="AD448" i="41"/>
  <c r="AO447" i="41"/>
  <c r="AN447" i="41"/>
  <c r="AM447" i="41"/>
  <c r="AL447" i="41"/>
  <c r="AK447" i="41"/>
  <c r="AJ447" i="41"/>
  <c r="AI447" i="41"/>
  <c r="AH447" i="41"/>
  <c r="AG447" i="41"/>
  <c r="AF447" i="41"/>
  <c r="AE447" i="41"/>
  <c r="AD447" i="41"/>
  <c r="AO446" i="41"/>
  <c r="AN446" i="41"/>
  <c r="AM446" i="41"/>
  <c r="AL446" i="41"/>
  <c r="AK446" i="41"/>
  <c r="AJ446" i="41"/>
  <c r="AI446" i="41"/>
  <c r="AH446" i="41"/>
  <c r="AG446" i="41"/>
  <c r="AF446" i="41"/>
  <c r="AE446" i="41"/>
  <c r="AD446" i="41"/>
  <c r="AO445" i="41"/>
  <c r="AN445" i="41"/>
  <c r="AM445" i="41"/>
  <c r="AL445" i="41"/>
  <c r="AK445" i="41"/>
  <c r="AJ445" i="41"/>
  <c r="AI445" i="41"/>
  <c r="AH445" i="41"/>
  <c r="AG445" i="41"/>
  <c r="AF445" i="41"/>
  <c r="AE445" i="41"/>
  <c r="AD445" i="41"/>
  <c r="AO444" i="41"/>
  <c r="AN444" i="41"/>
  <c r="AM444" i="41"/>
  <c r="AL444" i="41"/>
  <c r="AK444" i="41"/>
  <c r="AJ444" i="41"/>
  <c r="AI444" i="41"/>
  <c r="AH444" i="41"/>
  <c r="AG444" i="41"/>
  <c r="AF444" i="41"/>
  <c r="AE444" i="41"/>
  <c r="AD444" i="41"/>
  <c r="AO443" i="41"/>
  <c r="AN443" i="41"/>
  <c r="AM443" i="41"/>
  <c r="AL443" i="41"/>
  <c r="AK443" i="41"/>
  <c r="AJ443" i="41"/>
  <c r="AI443" i="41"/>
  <c r="AH443" i="41"/>
  <c r="AG443" i="41"/>
  <c r="AF443" i="41"/>
  <c r="AE443" i="41"/>
  <c r="AD443" i="41"/>
  <c r="AO442" i="41"/>
  <c r="AN442" i="41"/>
  <c r="AM442" i="41"/>
  <c r="AL442" i="41"/>
  <c r="AK442" i="41"/>
  <c r="AJ442" i="41"/>
  <c r="AI442" i="41"/>
  <c r="AH442" i="41"/>
  <c r="AG442" i="41"/>
  <c r="AF442" i="41"/>
  <c r="AE442" i="41"/>
  <c r="AD442" i="41"/>
  <c r="AO441" i="41"/>
  <c r="AN441" i="41"/>
  <c r="AM441" i="41"/>
  <c r="AL441" i="41"/>
  <c r="AK441" i="41"/>
  <c r="AJ441" i="41"/>
  <c r="AI441" i="41"/>
  <c r="AH441" i="41"/>
  <c r="AG441" i="41"/>
  <c r="AF441" i="41"/>
  <c r="AE441" i="41"/>
  <c r="AD441" i="41"/>
  <c r="AO440" i="41"/>
  <c r="AN440" i="41"/>
  <c r="AM440" i="41"/>
  <c r="AL440" i="41"/>
  <c r="AK440" i="41"/>
  <c r="AJ440" i="41"/>
  <c r="AI440" i="41"/>
  <c r="AH440" i="41"/>
  <c r="AG440" i="41"/>
  <c r="AF440" i="41"/>
  <c r="AE440" i="41"/>
  <c r="AD440" i="41"/>
  <c r="AO439" i="41"/>
  <c r="AN439" i="41"/>
  <c r="AM439" i="41"/>
  <c r="AL439" i="41"/>
  <c r="AK439" i="41"/>
  <c r="AJ439" i="41"/>
  <c r="AI439" i="41"/>
  <c r="AH439" i="41"/>
  <c r="AG439" i="41"/>
  <c r="AF439" i="41"/>
  <c r="AE439" i="41"/>
  <c r="AD439" i="41"/>
  <c r="AO438" i="41"/>
  <c r="AN438" i="41"/>
  <c r="AM438" i="41"/>
  <c r="AL438" i="41"/>
  <c r="AK438" i="41"/>
  <c r="AJ438" i="41"/>
  <c r="AI438" i="41"/>
  <c r="AH438" i="41"/>
  <c r="AG438" i="41"/>
  <c r="AF438" i="41"/>
  <c r="AE438" i="41"/>
  <c r="AD438" i="41"/>
  <c r="AO437" i="41"/>
  <c r="AN437" i="41"/>
  <c r="AM437" i="41"/>
  <c r="AL437" i="41"/>
  <c r="AK437" i="41"/>
  <c r="AJ437" i="41"/>
  <c r="AI437" i="41"/>
  <c r="AH437" i="41"/>
  <c r="AG437" i="41"/>
  <c r="AF437" i="41"/>
  <c r="AE437" i="41"/>
  <c r="AD437" i="41"/>
  <c r="AO436" i="41"/>
  <c r="AN436" i="41"/>
  <c r="AM436" i="41"/>
  <c r="AL436" i="41"/>
  <c r="AK436" i="41"/>
  <c r="AJ436" i="41"/>
  <c r="AI436" i="41"/>
  <c r="AH436" i="41"/>
  <c r="AG436" i="41"/>
  <c r="AF436" i="41"/>
  <c r="AE436" i="41"/>
  <c r="AD436" i="41"/>
  <c r="AO435" i="41"/>
  <c r="AN435" i="41"/>
  <c r="AM435" i="41"/>
  <c r="AL435" i="41"/>
  <c r="AK435" i="41"/>
  <c r="AJ435" i="41"/>
  <c r="AI435" i="41"/>
  <c r="AH435" i="41"/>
  <c r="AG435" i="41"/>
  <c r="AF435" i="41"/>
  <c r="AE435" i="41"/>
  <c r="AD435" i="41"/>
  <c r="AO434" i="41"/>
  <c r="AN434" i="41"/>
  <c r="AM434" i="41"/>
  <c r="AL434" i="41"/>
  <c r="AK434" i="41"/>
  <c r="AJ434" i="41"/>
  <c r="AI434" i="41"/>
  <c r="AH434" i="41"/>
  <c r="AG434" i="41"/>
  <c r="AF434" i="41"/>
  <c r="AE434" i="41"/>
  <c r="AD434" i="41"/>
  <c r="AO433" i="41"/>
  <c r="AN433" i="41"/>
  <c r="AM433" i="41"/>
  <c r="AL433" i="41"/>
  <c r="AK433" i="41"/>
  <c r="AJ433" i="41"/>
  <c r="AI433" i="41"/>
  <c r="AH433" i="41"/>
  <c r="AG433" i="41"/>
  <c r="AF433" i="41"/>
  <c r="AE433" i="41"/>
  <c r="AD433" i="41"/>
  <c r="AO432" i="41"/>
  <c r="AN432" i="41"/>
  <c r="AM432" i="41"/>
  <c r="AL432" i="41"/>
  <c r="AK432" i="41"/>
  <c r="AJ432" i="41"/>
  <c r="AI432" i="41"/>
  <c r="AH432" i="41"/>
  <c r="AG432" i="41"/>
  <c r="AF432" i="41"/>
  <c r="AE432" i="41"/>
  <c r="AD432" i="41"/>
  <c r="AO431" i="41"/>
  <c r="AN431" i="41"/>
  <c r="AM431" i="41"/>
  <c r="AL431" i="41"/>
  <c r="AK431" i="41"/>
  <c r="AJ431" i="41"/>
  <c r="AI431" i="41"/>
  <c r="AH431" i="41"/>
  <c r="AG431" i="41"/>
  <c r="AF431" i="41"/>
  <c r="AE431" i="41"/>
  <c r="AD431" i="41"/>
  <c r="AO430" i="41"/>
  <c r="AN430" i="41"/>
  <c r="AM430" i="41"/>
  <c r="AL430" i="41"/>
  <c r="AK430" i="41"/>
  <c r="AJ430" i="41"/>
  <c r="AI430" i="41"/>
  <c r="AH430" i="41"/>
  <c r="AG430" i="41"/>
  <c r="AF430" i="41"/>
  <c r="AE430" i="41"/>
  <c r="AD430" i="41"/>
  <c r="AO429" i="41"/>
  <c r="AN429" i="41"/>
  <c r="AM429" i="41"/>
  <c r="AL429" i="41"/>
  <c r="AK429" i="41"/>
  <c r="AJ429" i="41"/>
  <c r="AI429" i="41"/>
  <c r="AH429" i="41"/>
  <c r="AG429" i="41"/>
  <c r="AF429" i="41"/>
  <c r="AE429" i="41"/>
  <c r="AD429" i="41"/>
  <c r="AO428" i="41"/>
  <c r="AN428" i="41"/>
  <c r="AM428" i="41"/>
  <c r="AL428" i="41"/>
  <c r="AK428" i="41"/>
  <c r="AJ428" i="41"/>
  <c r="AI428" i="41"/>
  <c r="AH428" i="41"/>
  <c r="AG428" i="41"/>
  <c r="AF428" i="41"/>
  <c r="AE428" i="41"/>
  <c r="AD428" i="41"/>
  <c r="AO427" i="41"/>
  <c r="AN427" i="41"/>
  <c r="AM427" i="41"/>
  <c r="AL427" i="41"/>
  <c r="AK427" i="41"/>
  <c r="AJ427" i="41"/>
  <c r="AI427" i="41"/>
  <c r="AH427" i="41"/>
  <c r="AG427" i="41"/>
  <c r="AF427" i="41"/>
  <c r="AE427" i="41"/>
  <c r="AD427" i="41"/>
  <c r="AO426" i="41"/>
  <c r="AN426" i="41"/>
  <c r="AM426" i="41"/>
  <c r="AL426" i="41"/>
  <c r="AK426" i="41"/>
  <c r="AJ426" i="41"/>
  <c r="AI426" i="41"/>
  <c r="AH426" i="41"/>
  <c r="AG426" i="41"/>
  <c r="AF426" i="41"/>
  <c r="AE426" i="41"/>
  <c r="AD426" i="41"/>
  <c r="AO425" i="41"/>
  <c r="AN425" i="41"/>
  <c r="AM425" i="41"/>
  <c r="AL425" i="41"/>
  <c r="AK425" i="41"/>
  <c r="AJ425" i="41"/>
  <c r="AI425" i="41"/>
  <c r="AH425" i="41"/>
  <c r="AG425" i="41"/>
  <c r="AF425" i="41"/>
  <c r="AE425" i="41"/>
  <c r="AD425" i="41"/>
  <c r="AO424" i="41"/>
  <c r="AN424" i="41"/>
  <c r="AM424" i="41"/>
  <c r="AL424" i="41"/>
  <c r="AK424" i="41"/>
  <c r="AJ424" i="41"/>
  <c r="AI424" i="41"/>
  <c r="AH424" i="41"/>
  <c r="AG424" i="41"/>
  <c r="AF424" i="41"/>
  <c r="AE424" i="41"/>
  <c r="AD424" i="41"/>
  <c r="AO423" i="41"/>
  <c r="AN423" i="41"/>
  <c r="AM423" i="41"/>
  <c r="AL423" i="41"/>
  <c r="AK423" i="41"/>
  <c r="AJ423" i="41"/>
  <c r="AI423" i="41"/>
  <c r="AH423" i="41"/>
  <c r="AG423" i="41"/>
  <c r="AF423" i="41"/>
  <c r="AE423" i="41"/>
  <c r="AD423" i="41"/>
  <c r="AO422" i="41"/>
  <c r="AN422" i="41"/>
  <c r="AM422" i="41"/>
  <c r="AL422" i="41"/>
  <c r="AK422" i="41"/>
  <c r="AJ422" i="41"/>
  <c r="AI422" i="41"/>
  <c r="AH422" i="41"/>
  <c r="AG422" i="41"/>
  <c r="AF422" i="41"/>
  <c r="AE422" i="41"/>
  <c r="AD422" i="41"/>
  <c r="AO421" i="41"/>
  <c r="AN421" i="41"/>
  <c r="AM421" i="41"/>
  <c r="AL421" i="41"/>
  <c r="AK421" i="41"/>
  <c r="AJ421" i="41"/>
  <c r="AI421" i="41"/>
  <c r="AH421" i="41"/>
  <c r="AG421" i="41"/>
  <c r="AF421" i="41"/>
  <c r="AE421" i="41"/>
  <c r="AD421" i="41"/>
  <c r="AO420" i="41"/>
  <c r="AN420" i="41"/>
  <c r="AM420" i="41"/>
  <c r="AL420" i="41"/>
  <c r="AK420" i="41"/>
  <c r="AJ420" i="41"/>
  <c r="AI420" i="41"/>
  <c r="AH420" i="41"/>
  <c r="AG420" i="41"/>
  <c r="AF420" i="41"/>
  <c r="AE420" i="41"/>
  <c r="AD420" i="41"/>
  <c r="AO419" i="41"/>
  <c r="AN419" i="41"/>
  <c r="AM419" i="41"/>
  <c r="AL419" i="41"/>
  <c r="AK419" i="41"/>
  <c r="AJ419" i="41"/>
  <c r="AI419" i="41"/>
  <c r="AH419" i="41"/>
  <c r="AG419" i="41"/>
  <c r="AF419" i="41"/>
  <c r="AE419" i="41"/>
  <c r="AD419" i="41"/>
  <c r="AO418" i="41"/>
  <c r="AN418" i="41"/>
  <c r="AM418" i="41"/>
  <c r="AL418" i="41"/>
  <c r="AK418" i="41"/>
  <c r="AJ418" i="41"/>
  <c r="AI418" i="41"/>
  <c r="AH418" i="41"/>
  <c r="AG418" i="41"/>
  <c r="AF418" i="41"/>
  <c r="AE418" i="41"/>
  <c r="AD418" i="41"/>
  <c r="AO417" i="41"/>
  <c r="AN417" i="41"/>
  <c r="AM417" i="41"/>
  <c r="AL417" i="41"/>
  <c r="AK417" i="41"/>
  <c r="AJ417" i="41"/>
  <c r="AI417" i="41"/>
  <c r="AH417" i="41"/>
  <c r="AG417" i="41"/>
  <c r="AF417" i="41"/>
  <c r="AE417" i="41"/>
  <c r="AD417" i="41"/>
  <c r="AO416" i="41"/>
  <c r="AN416" i="41"/>
  <c r="AM416" i="41"/>
  <c r="AL416" i="41"/>
  <c r="AK416" i="41"/>
  <c r="AJ416" i="41"/>
  <c r="AI416" i="41"/>
  <c r="AH416" i="41"/>
  <c r="AG416" i="41"/>
  <c r="AF416" i="41"/>
  <c r="AE416" i="41"/>
  <c r="AD416" i="41"/>
  <c r="AO415" i="41"/>
  <c r="AN415" i="41"/>
  <c r="AM415" i="41"/>
  <c r="AL415" i="41"/>
  <c r="AK415" i="41"/>
  <c r="AJ415" i="41"/>
  <c r="AI415" i="41"/>
  <c r="AH415" i="41"/>
  <c r="AG415" i="41"/>
  <c r="AF415" i="41"/>
  <c r="AE415" i="41"/>
  <c r="AD415" i="41"/>
  <c r="AO414" i="41"/>
  <c r="AN414" i="41"/>
  <c r="AM414" i="41"/>
  <c r="AL414" i="41"/>
  <c r="AK414" i="41"/>
  <c r="AJ414" i="41"/>
  <c r="AI414" i="41"/>
  <c r="AH414" i="41"/>
  <c r="AG414" i="41"/>
  <c r="AF414" i="41"/>
  <c r="AE414" i="41"/>
  <c r="AD414" i="41"/>
  <c r="AO413" i="41"/>
  <c r="AN413" i="41"/>
  <c r="AM413" i="41"/>
  <c r="AL413" i="41"/>
  <c r="AK413" i="41"/>
  <c r="AJ413" i="41"/>
  <c r="AI413" i="41"/>
  <c r="AH413" i="41"/>
  <c r="AG413" i="41"/>
  <c r="AF413" i="41"/>
  <c r="AE413" i="41"/>
  <c r="AD413" i="41"/>
  <c r="AO412" i="41"/>
  <c r="AN412" i="41"/>
  <c r="AM412" i="41"/>
  <c r="AL412" i="41"/>
  <c r="AK412" i="41"/>
  <c r="AJ412" i="41"/>
  <c r="AI412" i="41"/>
  <c r="AH412" i="41"/>
  <c r="AG412" i="41"/>
  <c r="AF412" i="41"/>
  <c r="AE412" i="41"/>
  <c r="AD412" i="41"/>
  <c r="AO411" i="41"/>
  <c r="AN411" i="41"/>
  <c r="AM411" i="41"/>
  <c r="AL411" i="41"/>
  <c r="AK411" i="41"/>
  <c r="AJ411" i="41"/>
  <c r="AI411" i="41"/>
  <c r="AH411" i="41"/>
  <c r="AG411" i="41"/>
  <c r="AF411" i="41"/>
  <c r="AE411" i="41"/>
  <c r="AD411" i="41"/>
  <c r="AO410" i="41"/>
  <c r="AN410" i="41"/>
  <c r="AM410" i="41"/>
  <c r="AL410" i="41"/>
  <c r="AK410" i="41"/>
  <c r="AJ410" i="41"/>
  <c r="AI410" i="41"/>
  <c r="AH410" i="41"/>
  <c r="AG410" i="41"/>
  <c r="AF410" i="41"/>
  <c r="AE410" i="41"/>
  <c r="AD410" i="41"/>
  <c r="AO409" i="41"/>
  <c r="AN409" i="41"/>
  <c r="AM409" i="41"/>
  <c r="AL409" i="41"/>
  <c r="AK409" i="41"/>
  <c r="AJ409" i="41"/>
  <c r="AI409" i="41"/>
  <c r="AH409" i="41"/>
  <c r="AG409" i="41"/>
  <c r="AF409" i="41"/>
  <c r="AE409" i="41"/>
  <c r="AD409" i="41"/>
  <c r="AO408" i="41"/>
  <c r="AN408" i="41"/>
  <c r="AM408" i="41"/>
  <c r="AL408" i="41"/>
  <c r="AK408" i="41"/>
  <c r="AJ408" i="41"/>
  <c r="AI408" i="41"/>
  <c r="AH408" i="41"/>
  <c r="AG408" i="41"/>
  <c r="AF408" i="41"/>
  <c r="AE408" i="41"/>
  <c r="AD408" i="41"/>
  <c r="AO407" i="41"/>
  <c r="AN407" i="41"/>
  <c r="AM407" i="41"/>
  <c r="AL407" i="41"/>
  <c r="AK407" i="41"/>
  <c r="AJ407" i="41"/>
  <c r="AI407" i="41"/>
  <c r="AH407" i="41"/>
  <c r="AG407" i="41"/>
  <c r="AF407" i="41"/>
  <c r="AE407" i="41"/>
  <c r="AD407" i="41"/>
  <c r="AO406" i="41"/>
  <c r="AN406" i="41"/>
  <c r="AM406" i="41"/>
  <c r="AL406" i="41"/>
  <c r="AK406" i="41"/>
  <c r="AJ406" i="41"/>
  <c r="AI406" i="41"/>
  <c r="AH406" i="41"/>
  <c r="AG406" i="41"/>
  <c r="AF406" i="41"/>
  <c r="AE406" i="41"/>
  <c r="AD406" i="41"/>
  <c r="AO405" i="41"/>
  <c r="AN405" i="41"/>
  <c r="AM405" i="41"/>
  <c r="AL405" i="41"/>
  <c r="AK405" i="41"/>
  <c r="AJ405" i="41"/>
  <c r="AI405" i="41"/>
  <c r="AH405" i="41"/>
  <c r="AG405" i="41"/>
  <c r="AF405" i="41"/>
  <c r="AE405" i="41"/>
  <c r="AD405" i="41"/>
  <c r="AO404" i="41"/>
  <c r="AN404" i="41"/>
  <c r="AM404" i="41"/>
  <c r="AL404" i="41"/>
  <c r="AK404" i="41"/>
  <c r="AJ404" i="41"/>
  <c r="AI404" i="41"/>
  <c r="AH404" i="41"/>
  <c r="AG404" i="41"/>
  <c r="AF404" i="41"/>
  <c r="AE404" i="41"/>
  <c r="AD404" i="41"/>
  <c r="AO403" i="41"/>
  <c r="AN403" i="41"/>
  <c r="AM403" i="41"/>
  <c r="AL403" i="41"/>
  <c r="AK403" i="41"/>
  <c r="AJ403" i="41"/>
  <c r="AI403" i="41"/>
  <c r="AH403" i="41"/>
  <c r="AG403" i="41"/>
  <c r="AF403" i="41"/>
  <c r="AE403" i="41"/>
  <c r="AD403" i="41"/>
  <c r="AO402" i="41"/>
  <c r="AN402" i="41"/>
  <c r="AM402" i="41"/>
  <c r="AL402" i="41"/>
  <c r="AK402" i="41"/>
  <c r="AJ402" i="41"/>
  <c r="AI402" i="41"/>
  <c r="AH402" i="41"/>
  <c r="AG402" i="41"/>
  <c r="AF402" i="41"/>
  <c r="AE402" i="41"/>
  <c r="AD402" i="41"/>
  <c r="AO401" i="41"/>
  <c r="AN401" i="41"/>
  <c r="AM401" i="41"/>
  <c r="AL401" i="41"/>
  <c r="AK401" i="41"/>
  <c r="AJ401" i="41"/>
  <c r="AI401" i="41"/>
  <c r="AH401" i="41"/>
  <c r="AG401" i="41"/>
  <c r="AF401" i="41"/>
  <c r="AE401" i="41"/>
  <c r="AD401" i="41"/>
  <c r="AO400" i="41"/>
  <c r="AN400" i="41"/>
  <c r="AM400" i="41"/>
  <c r="AL400" i="41"/>
  <c r="AK400" i="41"/>
  <c r="AJ400" i="41"/>
  <c r="AI400" i="41"/>
  <c r="AH400" i="41"/>
  <c r="AG400" i="41"/>
  <c r="AF400" i="41"/>
  <c r="AE400" i="41"/>
  <c r="AD400" i="41"/>
  <c r="AO399" i="41"/>
  <c r="AN399" i="41"/>
  <c r="AM399" i="41"/>
  <c r="AL399" i="41"/>
  <c r="AK399" i="41"/>
  <c r="AJ399" i="41"/>
  <c r="AI399" i="41"/>
  <c r="AH399" i="41"/>
  <c r="AG399" i="41"/>
  <c r="AF399" i="41"/>
  <c r="AE399" i="41"/>
  <c r="AD399" i="41"/>
  <c r="AO398" i="41"/>
  <c r="AN398" i="41"/>
  <c r="AM398" i="41"/>
  <c r="AL398" i="41"/>
  <c r="AK398" i="41"/>
  <c r="AJ398" i="41"/>
  <c r="AI398" i="41"/>
  <c r="AH398" i="41"/>
  <c r="AG398" i="41"/>
  <c r="AF398" i="41"/>
  <c r="AE398" i="41"/>
  <c r="AD398" i="41"/>
  <c r="AO397" i="41"/>
  <c r="AN397" i="41"/>
  <c r="AM397" i="41"/>
  <c r="AL397" i="41"/>
  <c r="AK397" i="41"/>
  <c r="AJ397" i="41"/>
  <c r="AI397" i="41"/>
  <c r="AH397" i="41"/>
  <c r="AG397" i="41"/>
  <c r="AF397" i="41"/>
  <c r="AE397" i="41"/>
  <c r="AD397" i="41"/>
  <c r="AO396" i="41"/>
  <c r="AN396" i="41"/>
  <c r="AM396" i="41"/>
  <c r="AL396" i="41"/>
  <c r="AK396" i="41"/>
  <c r="AJ396" i="41"/>
  <c r="AI396" i="41"/>
  <c r="AH396" i="41"/>
  <c r="AG396" i="41"/>
  <c r="AF396" i="41"/>
  <c r="AE396" i="41"/>
  <c r="AD396" i="41"/>
  <c r="AO395" i="41"/>
  <c r="AN395" i="41"/>
  <c r="AM395" i="41"/>
  <c r="AL395" i="41"/>
  <c r="AK395" i="41"/>
  <c r="AJ395" i="41"/>
  <c r="AI395" i="41"/>
  <c r="AH395" i="41"/>
  <c r="AG395" i="41"/>
  <c r="AF395" i="41"/>
  <c r="AE395" i="41"/>
  <c r="AD395" i="41"/>
  <c r="AO394" i="41"/>
  <c r="AN394" i="41"/>
  <c r="AM394" i="41"/>
  <c r="AL394" i="41"/>
  <c r="AK394" i="41"/>
  <c r="AJ394" i="41"/>
  <c r="AI394" i="41"/>
  <c r="AH394" i="41"/>
  <c r="AG394" i="41"/>
  <c r="AF394" i="41"/>
  <c r="AE394" i="41"/>
  <c r="AD394" i="41"/>
  <c r="AO393" i="41"/>
  <c r="AN393" i="41"/>
  <c r="AM393" i="41"/>
  <c r="AL393" i="41"/>
  <c r="AK393" i="41"/>
  <c r="AJ393" i="41"/>
  <c r="AI393" i="41"/>
  <c r="AH393" i="41"/>
  <c r="AG393" i="41"/>
  <c r="AF393" i="41"/>
  <c r="AE393" i="41"/>
  <c r="AD393" i="41"/>
  <c r="AO392" i="41"/>
  <c r="AN392" i="41"/>
  <c r="AM392" i="41"/>
  <c r="AL392" i="41"/>
  <c r="AK392" i="41"/>
  <c r="AJ392" i="41"/>
  <c r="AI392" i="41"/>
  <c r="AH392" i="41"/>
  <c r="AG392" i="41"/>
  <c r="AF392" i="41"/>
  <c r="AE392" i="41"/>
  <c r="AD392" i="41"/>
  <c r="AO391" i="41"/>
  <c r="AN391" i="41"/>
  <c r="AM391" i="41"/>
  <c r="AL391" i="41"/>
  <c r="AK391" i="41"/>
  <c r="AJ391" i="41"/>
  <c r="AI391" i="41"/>
  <c r="AH391" i="41"/>
  <c r="AG391" i="41"/>
  <c r="AF391" i="41"/>
  <c r="AE391" i="41"/>
  <c r="AD391" i="41"/>
  <c r="AO390" i="41"/>
  <c r="AN390" i="41"/>
  <c r="AM390" i="41"/>
  <c r="AL390" i="41"/>
  <c r="AK390" i="41"/>
  <c r="AJ390" i="41"/>
  <c r="AI390" i="41"/>
  <c r="AH390" i="41"/>
  <c r="AG390" i="41"/>
  <c r="AF390" i="41"/>
  <c r="AE390" i="41"/>
  <c r="AD390" i="41"/>
  <c r="AO389" i="41"/>
  <c r="AN389" i="41"/>
  <c r="AM389" i="41"/>
  <c r="AL389" i="41"/>
  <c r="AK389" i="41"/>
  <c r="AJ389" i="41"/>
  <c r="AI389" i="41"/>
  <c r="AH389" i="41"/>
  <c r="AG389" i="41"/>
  <c r="AF389" i="41"/>
  <c r="AE389" i="41"/>
  <c r="AD389" i="41"/>
  <c r="AO388" i="41"/>
  <c r="AN388" i="41"/>
  <c r="AM388" i="41"/>
  <c r="AL388" i="41"/>
  <c r="AK388" i="41"/>
  <c r="AJ388" i="41"/>
  <c r="AI388" i="41"/>
  <c r="AH388" i="41"/>
  <c r="AG388" i="41"/>
  <c r="AF388" i="41"/>
  <c r="AE388" i="41"/>
  <c r="AD388" i="41"/>
  <c r="AO387" i="41"/>
  <c r="AN387" i="41"/>
  <c r="AM387" i="41"/>
  <c r="AL387" i="41"/>
  <c r="AK387" i="41"/>
  <c r="AJ387" i="41"/>
  <c r="AI387" i="41"/>
  <c r="AH387" i="41"/>
  <c r="AG387" i="41"/>
  <c r="AF387" i="41"/>
  <c r="AE387" i="41"/>
  <c r="AD387" i="41"/>
  <c r="AO386" i="41"/>
  <c r="AN386" i="41"/>
  <c r="AM386" i="41"/>
  <c r="AL386" i="41"/>
  <c r="AK386" i="41"/>
  <c r="AJ386" i="41"/>
  <c r="AI386" i="41"/>
  <c r="AH386" i="41"/>
  <c r="AG386" i="41"/>
  <c r="AF386" i="41"/>
  <c r="AE386" i="41"/>
  <c r="AD386" i="41"/>
  <c r="AO385" i="41"/>
  <c r="AN385" i="41"/>
  <c r="AM385" i="41"/>
  <c r="AL385" i="41"/>
  <c r="AK385" i="41"/>
  <c r="AJ385" i="41"/>
  <c r="AI385" i="41"/>
  <c r="AH385" i="41"/>
  <c r="AG385" i="41"/>
  <c r="AF385" i="41"/>
  <c r="AE385" i="41"/>
  <c r="AD385" i="41"/>
  <c r="AO384" i="41"/>
  <c r="AN384" i="41"/>
  <c r="AM384" i="41"/>
  <c r="AL384" i="41"/>
  <c r="AK384" i="41"/>
  <c r="AJ384" i="41"/>
  <c r="AI384" i="41"/>
  <c r="AH384" i="41"/>
  <c r="AG384" i="41"/>
  <c r="AF384" i="41"/>
  <c r="AE384" i="41"/>
  <c r="AD384" i="41"/>
  <c r="AO383" i="41"/>
  <c r="AN383" i="41"/>
  <c r="AM383" i="41"/>
  <c r="AL383" i="41"/>
  <c r="AK383" i="41"/>
  <c r="AJ383" i="41"/>
  <c r="AI383" i="41"/>
  <c r="AH383" i="41"/>
  <c r="AG383" i="41"/>
  <c r="AF383" i="41"/>
  <c r="AE383" i="41"/>
  <c r="AD383" i="41"/>
  <c r="AO382" i="41"/>
  <c r="AN382" i="41"/>
  <c r="AM382" i="41"/>
  <c r="AL382" i="41"/>
  <c r="AK382" i="41"/>
  <c r="AJ382" i="41"/>
  <c r="AI382" i="41"/>
  <c r="AH382" i="41"/>
  <c r="AG382" i="41"/>
  <c r="AF382" i="41"/>
  <c r="AE382" i="41"/>
  <c r="AD382" i="41"/>
  <c r="AO381" i="41"/>
  <c r="AN381" i="41"/>
  <c r="AM381" i="41"/>
  <c r="AL381" i="41"/>
  <c r="AK381" i="41"/>
  <c r="AJ381" i="41"/>
  <c r="AI381" i="41"/>
  <c r="AH381" i="41"/>
  <c r="AG381" i="41"/>
  <c r="AF381" i="41"/>
  <c r="AE381" i="41"/>
  <c r="AD381" i="41"/>
  <c r="AO380" i="41"/>
  <c r="AN380" i="41"/>
  <c r="AM380" i="41"/>
  <c r="AL380" i="41"/>
  <c r="AK380" i="41"/>
  <c r="AJ380" i="41"/>
  <c r="AI380" i="41"/>
  <c r="AH380" i="41"/>
  <c r="AG380" i="41"/>
  <c r="AF380" i="41"/>
  <c r="AE380" i="41"/>
  <c r="AD380" i="41"/>
  <c r="AO379" i="41"/>
  <c r="AN379" i="41"/>
  <c r="AM379" i="41"/>
  <c r="AL379" i="41"/>
  <c r="AK379" i="41"/>
  <c r="AJ379" i="41"/>
  <c r="AI379" i="41"/>
  <c r="AH379" i="41"/>
  <c r="AG379" i="41"/>
  <c r="AF379" i="41"/>
  <c r="AE379" i="41"/>
  <c r="AD379" i="41"/>
  <c r="AO378" i="41"/>
  <c r="AN378" i="41"/>
  <c r="AM378" i="41"/>
  <c r="AL378" i="41"/>
  <c r="AK378" i="41"/>
  <c r="AJ378" i="41"/>
  <c r="AI378" i="41"/>
  <c r="AH378" i="41"/>
  <c r="AG378" i="41"/>
  <c r="AF378" i="41"/>
  <c r="AE378" i="41"/>
  <c r="AD378" i="41"/>
  <c r="AO377" i="41"/>
  <c r="AN377" i="41"/>
  <c r="AM377" i="41"/>
  <c r="AL377" i="41"/>
  <c r="AK377" i="41"/>
  <c r="AJ377" i="41"/>
  <c r="AI377" i="41"/>
  <c r="AH377" i="41"/>
  <c r="AG377" i="41"/>
  <c r="AF377" i="41"/>
  <c r="AE377" i="41"/>
  <c r="AD377" i="41"/>
  <c r="AO376" i="41"/>
  <c r="AN376" i="41"/>
  <c r="AM376" i="41"/>
  <c r="AL376" i="41"/>
  <c r="AK376" i="41"/>
  <c r="AJ376" i="41"/>
  <c r="AI376" i="41"/>
  <c r="AH376" i="41"/>
  <c r="AG376" i="41"/>
  <c r="AF376" i="41"/>
  <c r="AE376" i="41"/>
  <c r="AD376" i="41"/>
  <c r="AO375" i="41"/>
  <c r="AN375" i="41"/>
  <c r="AM375" i="41"/>
  <c r="AL375" i="41"/>
  <c r="AK375" i="41"/>
  <c r="AJ375" i="41"/>
  <c r="AI375" i="41"/>
  <c r="AH375" i="41"/>
  <c r="AG375" i="41"/>
  <c r="AF375" i="41"/>
  <c r="AE375" i="41"/>
  <c r="AD375" i="41"/>
  <c r="AO374" i="41"/>
  <c r="AN374" i="41"/>
  <c r="AM374" i="41"/>
  <c r="AL374" i="41"/>
  <c r="AK374" i="41"/>
  <c r="AJ374" i="41"/>
  <c r="AI374" i="41"/>
  <c r="AH374" i="41"/>
  <c r="AG374" i="41"/>
  <c r="AF374" i="41"/>
  <c r="AE374" i="41"/>
  <c r="AD374" i="41"/>
  <c r="AO373" i="41"/>
  <c r="AN373" i="41"/>
  <c r="AM373" i="41"/>
  <c r="AL373" i="41"/>
  <c r="AK373" i="41"/>
  <c r="AJ373" i="41"/>
  <c r="AI373" i="41"/>
  <c r="AH373" i="41"/>
  <c r="AG373" i="41"/>
  <c r="AF373" i="41"/>
  <c r="AE373" i="41"/>
  <c r="AD373" i="41"/>
  <c r="AO372" i="41"/>
  <c r="AN372" i="41"/>
  <c r="AM372" i="41"/>
  <c r="AL372" i="41"/>
  <c r="AK372" i="41"/>
  <c r="AJ372" i="41"/>
  <c r="AI372" i="41"/>
  <c r="AH372" i="41"/>
  <c r="AG372" i="41"/>
  <c r="AF372" i="41"/>
  <c r="AE372" i="41"/>
  <c r="AD372" i="41"/>
  <c r="AO371" i="41"/>
  <c r="AN371" i="41"/>
  <c r="AM371" i="41"/>
  <c r="AL371" i="41"/>
  <c r="AK371" i="41"/>
  <c r="AJ371" i="41"/>
  <c r="AI371" i="41"/>
  <c r="AH371" i="41"/>
  <c r="AG371" i="41"/>
  <c r="AF371" i="41"/>
  <c r="AE371" i="41"/>
  <c r="AD371" i="41"/>
  <c r="AO370" i="41"/>
  <c r="AN370" i="41"/>
  <c r="AM370" i="41"/>
  <c r="AL370" i="41"/>
  <c r="AK370" i="41"/>
  <c r="AJ370" i="41"/>
  <c r="AI370" i="41"/>
  <c r="AH370" i="41"/>
  <c r="AG370" i="41"/>
  <c r="AF370" i="41"/>
  <c r="AE370" i="41"/>
  <c r="AD370" i="41"/>
  <c r="AO369" i="41"/>
  <c r="AN369" i="41"/>
  <c r="AM369" i="41"/>
  <c r="AL369" i="41"/>
  <c r="AK369" i="41"/>
  <c r="AJ369" i="41"/>
  <c r="AI369" i="41"/>
  <c r="AH369" i="41"/>
  <c r="AG369" i="41"/>
  <c r="AF369" i="41"/>
  <c r="AE369" i="41"/>
  <c r="AD369" i="41"/>
  <c r="AO368" i="41"/>
  <c r="AN368" i="41"/>
  <c r="AM368" i="41"/>
  <c r="AL368" i="41"/>
  <c r="AK368" i="41"/>
  <c r="AJ368" i="41"/>
  <c r="AI368" i="41"/>
  <c r="AH368" i="41"/>
  <c r="AG368" i="41"/>
  <c r="AF368" i="41"/>
  <c r="AE368" i="41"/>
  <c r="AD368" i="41"/>
  <c r="AO367" i="41"/>
  <c r="AN367" i="41"/>
  <c r="AM367" i="41"/>
  <c r="AL367" i="41"/>
  <c r="AK367" i="41"/>
  <c r="AJ367" i="41"/>
  <c r="AI367" i="41"/>
  <c r="AH367" i="41"/>
  <c r="AG367" i="41"/>
  <c r="AF367" i="41"/>
  <c r="AE367" i="41"/>
  <c r="AD367" i="41"/>
  <c r="AO366" i="41"/>
  <c r="AN366" i="41"/>
  <c r="AM366" i="41"/>
  <c r="AL366" i="41"/>
  <c r="AK366" i="41"/>
  <c r="AJ366" i="41"/>
  <c r="AI366" i="41"/>
  <c r="AH366" i="41"/>
  <c r="AG366" i="41"/>
  <c r="AF366" i="41"/>
  <c r="AE366" i="41"/>
  <c r="AD366" i="41"/>
  <c r="AO365" i="41"/>
  <c r="AN365" i="41"/>
  <c r="AM365" i="41"/>
  <c r="AL365" i="41"/>
  <c r="AK365" i="41"/>
  <c r="AJ365" i="41"/>
  <c r="AI365" i="41"/>
  <c r="AH365" i="41"/>
  <c r="AG365" i="41"/>
  <c r="AF365" i="41"/>
  <c r="AE365" i="41"/>
  <c r="AD365" i="41"/>
  <c r="AO364" i="41"/>
  <c r="AN364" i="41"/>
  <c r="AM364" i="41"/>
  <c r="AL364" i="41"/>
  <c r="AK364" i="41"/>
  <c r="AJ364" i="41"/>
  <c r="AI364" i="41"/>
  <c r="AH364" i="41"/>
  <c r="AG364" i="41"/>
  <c r="AF364" i="41"/>
  <c r="AE364" i="41"/>
  <c r="AD364" i="41"/>
  <c r="AO363" i="41"/>
  <c r="AN363" i="41"/>
  <c r="AM363" i="41"/>
  <c r="AL363" i="41"/>
  <c r="AK363" i="41"/>
  <c r="AJ363" i="41"/>
  <c r="AI363" i="41"/>
  <c r="AH363" i="41"/>
  <c r="AG363" i="41"/>
  <c r="AF363" i="41"/>
  <c r="AE363" i="41"/>
  <c r="AD363" i="41"/>
  <c r="AO362" i="41"/>
  <c r="AN362" i="41"/>
  <c r="AM362" i="41"/>
  <c r="AL362" i="41"/>
  <c r="AK362" i="41"/>
  <c r="AJ362" i="41"/>
  <c r="AI362" i="41"/>
  <c r="AH362" i="41"/>
  <c r="AG362" i="41"/>
  <c r="AF362" i="41"/>
  <c r="AE362" i="41"/>
  <c r="AD362" i="41"/>
  <c r="AO361" i="41"/>
  <c r="AN361" i="41"/>
  <c r="AM361" i="41"/>
  <c r="AL361" i="41"/>
  <c r="AK361" i="41"/>
  <c r="AJ361" i="41"/>
  <c r="AI361" i="41"/>
  <c r="AH361" i="41"/>
  <c r="AG361" i="41"/>
  <c r="AF361" i="41"/>
  <c r="AE361" i="41"/>
  <c r="AD361" i="41"/>
  <c r="AO360" i="41"/>
  <c r="AN360" i="41"/>
  <c r="AM360" i="41"/>
  <c r="AL360" i="41"/>
  <c r="AK360" i="41"/>
  <c r="AJ360" i="41"/>
  <c r="AI360" i="41"/>
  <c r="AH360" i="41"/>
  <c r="AG360" i="41"/>
  <c r="AF360" i="41"/>
  <c r="AE360" i="41"/>
  <c r="AD360" i="41"/>
  <c r="AO359" i="41"/>
  <c r="AN359" i="41"/>
  <c r="AM359" i="41"/>
  <c r="AL359" i="41"/>
  <c r="AK359" i="41"/>
  <c r="AJ359" i="41"/>
  <c r="AI359" i="41"/>
  <c r="AH359" i="41"/>
  <c r="AG359" i="41"/>
  <c r="AF359" i="41"/>
  <c r="AE359" i="41"/>
  <c r="AD359" i="41"/>
  <c r="AO358" i="41"/>
  <c r="AN358" i="41"/>
  <c r="AM358" i="41"/>
  <c r="AL358" i="41"/>
  <c r="AK358" i="41"/>
  <c r="AJ358" i="41"/>
  <c r="AI358" i="41"/>
  <c r="AH358" i="41"/>
  <c r="AG358" i="41"/>
  <c r="AF358" i="41"/>
  <c r="AE358" i="41"/>
  <c r="AD358" i="41"/>
  <c r="AO357" i="41"/>
  <c r="AN357" i="41"/>
  <c r="AM357" i="41"/>
  <c r="AL357" i="41"/>
  <c r="AK357" i="41"/>
  <c r="AJ357" i="41"/>
  <c r="AI357" i="41"/>
  <c r="AH357" i="41"/>
  <c r="AG357" i="41"/>
  <c r="AF357" i="41"/>
  <c r="AE357" i="41"/>
  <c r="AD357" i="41"/>
  <c r="AO356" i="41"/>
  <c r="AN356" i="41"/>
  <c r="AM356" i="41"/>
  <c r="AL356" i="41"/>
  <c r="AK356" i="41"/>
  <c r="AJ356" i="41"/>
  <c r="AI356" i="41"/>
  <c r="AH356" i="41"/>
  <c r="AG356" i="41"/>
  <c r="AF356" i="41"/>
  <c r="AE356" i="41"/>
  <c r="AD356" i="41"/>
  <c r="AO355" i="41"/>
  <c r="AN355" i="41"/>
  <c r="AM355" i="41"/>
  <c r="AL355" i="41"/>
  <c r="AK355" i="41"/>
  <c r="AJ355" i="41"/>
  <c r="AI355" i="41"/>
  <c r="AH355" i="41"/>
  <c r="AG355" i="41"/>
  <c r="AF355" i="41"/>
  <c r="AE355" i="41"/>
  <c r="AD355" i="41"/>
  <c r="AO354" i="41"/>
  <c r="AN354" i="41"/>
  <c r="AM354" i="41"/>
  <c r="AL354" i="41"/>
  <c r="AK354" i="41"/>
  <c r="AJ354" i="41"/>
  <c r="AI354" i="41"/>
  <c r="AH354" i="41"/>
  <c r="AG354" i="41"/>
  <c r="AF354" i="41"/>
  <c r="AE354" i="41"/>
  <c r="AD354" i="41"/>
  <c r="AO353" i="41"/>
  <c r="AN353" i="41"/>
  <c r="AM353" i="41"/>
  <c r="AL353" i="41"/>
  <c r="AK353" i="41"/>
  <c r="AJ353" i="41"/>
  <c r="AI353" i="41"/>
  <c r="AH353" i="41"/>
  <c r="AG353" i="41"/>
  <c r="AF353" i="41"/>
  <c r="AE353" i="41"/>
  <c r="AD353" i="41"/>
  <c r="AO352" i="41"/>
  <c r="AN352" i="41"/>
  <c r="AM352" i="41"/>
  <c r="AL352" i="41"/>
  <c r="AK352" i="41"/>
  <c r="AJ352" i="41"/>
  <c r="AI352" i="41"/>
  <c r="AH352" i="41"/>
  <c r="AG352" i="41"/>
  <c r="AF352" i="41"/>
  <c r="AE352" i="41"/>
  <c r="AD352" i="41"/>
  <c r="AO351" i="41"/>
  <c r="AN351" i="41"/>
  <c r="AM351" i="41"/>
  <c r="AL351" i="41"/>
  <c r="AK351" i="41"/>
  <c r="AJ351" i="41"/>
  <c r="AI351" i="41"/>
  <c r="AH351" i="41"/>
  <c r="AG351" i="41"/>
  <c r="AF351" i="41"/>
  <c r="AE351" i="41"/>
  <c r="AD351" i="41"/>
  <c r="AO350" i="41"/>
  <c r="AN350" i="41"/>
  <c r="AM350" i="41"/>
  <c r="AL350" i="41"/>
  <c r="AK350" i="41"/>
  <c r="AJ350" i="41"/>
  <c r="AI350" i="41"/>
  <c r="AH350" i="41"/>
  <c r="AG350" i="41"/>
  <c r="AF350" i="41"/>
  <c r="AE350" i="41"/>
  <c r="AD350" i="41"/>
  <c r="AO349" i="41"/>
  <c r="AN349" i="41"/>
  <c r="AM349" i="41"/>
  <c r="AL349" i="41"/>
  <c r="AK349" i="41"/>
  <c r="AJ349" i="41"/>
  <c r="AI349" i="41"/>
  <c r="AH349" i="41"/>
  <c r="AG349" i="41"/>
  <c r="AF349" i="41"/>
  <c r="AE349" i="41"/>
  <c r="AD349" i="41"/>
  <c r="AO348" i="41"/>
  <c r="AN348" i="41"/>
  <c r="AM348" i="41"/>
  <c r="AL348" i="41"/>
  <c r="AK348" i="41"/>
  <c r="AJ348" i="41"/>
  <c r="AI348" i="41"/>
  <c r="AH348" i="41"/>
  <c r="AG348" i="41"/>
  <c r="AF348" i="41"/>
  <c r="AE348" i="41"/>
  <c r="AD348" i="41"/>
  <c r="AO347" i="41"/>
  <c r="AN347" i="41"/>
  <c r="AM347" i="41"/>
  <c r="AL347" i="41"/>
  <c r="AK347" i="41"/>
  <c r="AJ347" i="41"/>
  <c r="AI347" i="41"/>
  <c r="AH347" i="41"/>
  <c r="AG347" i="41"/>
  <c r="AF347" i="41"/>
  <c r="AE347" i="41"/>
  <c r="AD347" i="41"/>
  <c r="AO346" i="41"/>
  <c r="AN346" i="41"/>
  <c r="AM346" i="41"/>
  <c r="AL346" i="41"/>
  <c r="AK346" i="41"/>
  <c r="AJ346" i="41"/>
  <c r="AI346" i="41"/>
  <c r="AH346" i="41"/>
  <c r="AG346" i="41"/>
  <c r="AF346" i="41"/>
  <c r="AE346" i="41"/>
  <c r="AD346" i="41"/>
  <c r="AO345" i="41"/>
  <c r="AN345" i="41"/>
  <c r="AM345" i="41"/>
  <c r="AL345" i="41"/>
  <c r="AK345" i="41"/>
  <c r="AJ345" i="41"/>
  <c r="AI345" i="41"/>
  <c r="AH345" i="41"/>
  <c r="AG345" i="41"/>
  <c r="AF345" i="41"/>
  <c r="AE345" i="41"/>
  <c r="AD345" i="41"/>
  <c r="AO344" i="41"/>
  <c r="AN344" i="41"/>
  <c r="AM344" i="41"/>
  <c r="AL344" i="41"/>
  <c r="AK344" i="41"/>
  <c r="AJ344" i="41"/>
  <c r="AI344" i="41"/>
  <c r="AH344" i="41"/>
  <c r="AG344" i="41"/>
  <c r="AF344" i="41"/>
  <c r="AE344" i="41"/>
  <c r="AD344" i="41"/>
  <c r="AO343" i="41"/>
  <c r="AN343" i="41"/>
  <c r="AM343" i="41"/>
  <c r="AL343" i="41"/>
  <c r="AK343" i="41"/>
  <c r="AJ343" i="41"/>
  <c r="AI343" i="41"/>
  <c r="AH343" i="41"/>
  <c r="AG343" i="41"/>
  <c r="AF343" i="41"/>
  <c r="AE343" i="41"/>
  <c r="AD343" i="41"/>
  <c r="AO342" i="41"/>
  <c r="AN342" i="41"/>
  <c r="AM342" i="41"/>
  <c r="AL342" i="41"/>
  <c r="AK342" i="41"/>
  <c r="AJ342" i="41"/>
  <c r="AI342" i="41"/>
  <c r="AH342" i="41"/>
  <c r="AG342" i="41"/>
  <c r="AF342" i="41"/>
  <c r="AE342" i="41"/>
  <c r="AD342" i="41"/>
  <c r="AO341" i="41"/>
  <c r="AN341" i="41"/>
  <c r="AM341" i="41"/>
  <c r="AL341" i="41"/>
  <c r="AK341" i="41"/>
  <c r="AJ341" i="41"/>
  <c r="AI341" i="41"/>
  <c r="AH341" i="41"/>
  <c r="AG341" i="41"/>
  <c r="AF341" i="41"/>
  <c r="AE341" i="41"/>
  <c r="AD341" i="41"/>
  <c r="AO340" i="41"/>
  <c r="AN340" i="41"/>
  <c r="AM340" i="41"/>
  <c r="AL340" i="41"/>
  <c r="AK340" i="41"/>
  <c r="AJ340" i="41"/>
  <c r="AI340" i="41"/>
  <c r="AH340" i="41"/>
  <c r="AG340" i="41"/>
  <c r="AF340" i="41"/>
  <c r="AE340" i="41"/>
  <c r="AD340" i="41"/>
  <c r="AO339" i="41"/>
  <c r="AN339" i="41"/>
  <c r="AM339" i="41"/>
  <c r="AL339" i="41"/>
  <c r="AK339" i="41"/>
  <c r="AJ339" i="41"/>
  <c r="AI339" i="41"/>
  <c r="AH339" i="41"/>
  <c r="AG339" i="41"/>
  <c r="AF339" i="41"/>
  <c r="AE339" i="41"/>
  <c r="AD339" i="41"/>
  <c r="AO338" i="41"/>
  <c r="AN338" i="41"/>
  <c r="AM338" i="41"/>
  <c r="AL338" i="41"/>
  <c r="AK338" i="41"/>
  <c r="AJ338" i="41"/>
  <c r="AI338" i="41"/>
  <c r="AH338" i="41"/>
  <c r="AG338" i="41"/>
  <c r="AF338" i="41"/>
  <c r="AE338" i="41"/>
  <c r="AD338" i="41"/>
  <c r="AO337" i="41"/>
  <c r="AN337" i="41"/>
  <c r="AM337" i="41"/>
  <c r="AL337" i="41"/>
  <c r="AK337" i="41"/>
  <c r="AJ337" i="41"/>
  <c r="AI337" i="41"/>
  <c r="AH337" i="41"/>
  <c r="AG337" i="41"/>
  <c r="AF337" i="41"/>
  <c r="AE337" i="41"/>
  <c r="AD337" i="41"/>
  <c r="AO336" i="41"/>
  <c r="AN336" i="41"/>
  <c r="AM336" i="41"/>
  <c r="AL336" i="41"/>
  <c r="AK336" i="41"/>
  <c r="AJ336" i="41"/>
  <c r="AI336" i="41"/>
  <c r="AH336" i="41"/>
  <c r="AG336" i="41"/>
  <c r="AF336" i="41"/>
  <c r="AE336" i="41"/>
  <c r="AD336" i="41"/>
  <c r="AO335" i="41"/>
  <c r="AN335" i="41"/>
  <c r="AM335" i="41"/>
  <c r="AL335" i="41"/>
  <c r="AK335" i="41"/>
  <c r="AJ335" i="41"/>
  <c r="AI335" i="41"/>
  <c r="AH335" i="41"/>
  <c r="AG335" i="41"/>
  <c r="AF335" i="41"/>
  <c r="AE335" i="41"/>
  <c r="AD335" i="41"/>
  <c r="AO334" i="41"/>
  <c r="AN334" i="41"/>
  <c r="AM334" i="41"/>
  <c r="AL334" i="41"/>
  <c r="AK334" i="41"/>
  <c r="AJ334" i="41"/>
  <c r="AI334" i="41"/>
  <c r="AH334" i="41"/>
  <c r="AG334" i="41"/>
  <c r="AF334" i="41"/>
  <c r="AE334" i="41"/>
  <c r="AD334" i="41"/>
  <c r="AO333" i="41"/>
  <c r="AN333" i="41"/>
  <c r="AM333" i="41"/>
  <c r="AL333" i="41"/>
  <c r="AK333" i="41"/>
  <c r="AJ333" i="41"/>
  <c r="AI333" i="41"/>
  <c r="AH333" i="41"/>
  <c r="AG333" i="41"/>
  <c r="AF333" i="41"/>
  <c r="AE333" i="41"/>
  <c r="AD333" i="41"/>
  <c r="AO332" i="41"/>
  <c r="AN332" i="41"/>
  <c r="AM332" i="41"/>
  <c r="AL332" i="41"/>
  <c r="AK332" i="41"/>
  <c r="AJ332" i="41"/>
  <c r="AI332" i="41"/>
  <c r="AH332" i="41"/>
  <c r="AG332" i="41"/>
  <c r="AF332" i="41"/>
  <c r="AE332" i="41"/>
  <c r="AD332" i="41"/>
  <c r="AO331" i="41"/>
  <c r="AN331" i="41"/>
  <c r="AM331" i="41"/>
  <c r="AL331" i="41"/>
  <c r="AK331" i="41"/>
  <c r="AJ331" i="41"/>
  <c r="AI331" i="41"/>
  <c r="AH331" i="41"/>
  <c r="AG331" i="41"/>
  <c r="AF331" i="41"/>
  <c r="AE331" i="41"/>
  <c r="AD331" i="41"/>
  <c r="AO330" i="41"/>
  <c r="AN330" i="41"/>
  <c r="AM330" i="41"/>
  <c r="AL330" i="41"/>
  <c r="AK330" i="41"/>
  <c r="AJ330" i="41"/>
  <c r="AI330" i="41"/>
  <c r="AH330" i="41"/>
  <c r="AG330" i="41"/>
  <c r="AF330" i="41"/>
  <c r="AE330" i="41"/>
  <c r="AD330" i="41"/>
  <c r="AO329" i="41"/>
  <c r="AN329" i="41"/>
  <c r="AM329" i="41"/>
  <c r="AL329" i="41"/>
  <c r="AK329" i="41"/>
  <c r="AJ329" i="41"/>
  <c r="AI329" i="41"/>
  <c r="AH329" i="41"/>
  <c r="AG329" i="41"/>
  <c r="AF329" i="41"/>
  <c r="AE329" i="41"/>
  <c r="AD329" i="41"/>
  <c r="AO328" i="41"/>
  <c r="AN328" i="41"/>
  <c r="AM328" i="41"/>
  <c r="AL328" i="41"/>
  <c r="AK328" i="41"/>
  <c r="AJ328" i="41"/>
  <c r="AI328" i="41"/>
  <c r="AH328" i="41"/>
  <c r="AG328" i="41"/>
  <c r="AF328" i="41"/>
  <c r="AE328" i="41"/>
  <c r="AD328" i="41"/>
  <c r="AO327" i="41"/>
  <c r="AN327" i="41"/>
  <c r="AM327" i="41"/>
  <c r="AL327" i="41"/>
  <c r="AK327" i="41"/>
  <c r="AJ327" i="41"/>
  <c r="AI327" i="41"/>
  <c r="AH327" i="41"/>
  <c r="AG327" i="41"/>
  <c r="AF327" i="41"/>
  <c r="AE327" i="41"/>
  <c r="AD327" i="41"/>
  <c r="AO326" i="41"/>
  <c r="AN326" i="41"/>
  <c r="AM326" i="41"/>
  <c r="AL326" i="41"/>
  <c r="AK326" i="41"/>
  <c r="AJ326" i="41"/>
  <c r="AI326" i="41"/>
  <c r="AH326" i="41"/>
  <c r="AG326" i="41"/>
  <c r="AF326" i="41"/>
  <c r="AE326" i="41"/>
  <c r="AD326" i="41"/>
  <c r="AO325" i="41"/>
  <c r="AN325" i="41"/>
  <c r="AM325" i="41"/>
  <c r="AL325" i="41"/>
  <c r="AK325" i="41"/>
  <c r="AJ325" i="41"/>
  <c r="AI325" i="41"/>
  <c r="AH325" i="41"/>
  <c r="AG325" i="41"/>
  <c r="AF325" i="41"/>
  <c r="AE325" i="41"/>
  <c r="AD325" i="41"/>
  <c r="AO324" i="41"/>
  <c r="AN324" i="41"/>
  <c r="AM324" i="41"/>
  <c r="AL324" i="41"/>
  <c r="AK324" i="41"/>
  <c r="AJ324" i="41"/>
  <c r="AI324" i="41"/>
  <c r="AH324" i="41"/>
  <c r="AG324" i="41"/>
  <c r="AF324" i="41"/>
  <c r="AE324" i="41"/>
  <c r="AD324" i="41"/>
  <c r="AO323" i="41"/>
  <c r="AN323" i="41"/>
  <c r="AM323" i="41"/>
  <c r="AL323" i="41"/>
  <c r="AK323" i="41"/>
  <c r="AJ323" i="41"/>
  <c r="AI323" i="41"/>
  <c r="AH323" i="41"/>
  <c r="AG323" i="41"/>
  <c r="AF323" i="41"/>
  <c r="AE323" i="41"/>
  <c r="AD323" i="41"/>
  <c r="AO322" i="41"/>
  <c r="AN322" i="41"/>
  <c r="AM322" i="41"/>
  <c r="AL322" i="41"/>
  <c r="AK322" i="41"/>
  <c r="AJ322" i="41"/>
  <c r="AI322" i="41"/>
  <c r="AH322" i="41"/>
  <c r="AG322" i="41"/>
  <c r="AF322" i="41"/>
  <c r="AE322" i="41"/>
  <c r="AD322" i="41"/>
  <c r="AO321" i="41"/>
  <c r="AN321" i="41"/>
  <c r="AM321" i="41"/>
  <c r="AL321" i="41"/>
  <c r="AK321" i="41"/>
  <c r="AJ321" i="41"/>
  <c r="AI321" i="41"/>
  <c r="AH321" i="41"/>
  <c r="AG321" i="41"/>
  <c r="AF321" i="41"/>
  <c r="AE321" i="41"/>
  <c r="AD321" i="41"/>
  <c r="AO320" i="41"/>
  <c r="AN320" i="41"/>
  <c r="AM320" i="41"/>
  <c r="AL320" i="41"/>
  <c r="AK320" i="41"/>
  <c r="AJ320" i="41"/>
  <c r="AI320" i="41"/>
  <c r="AH320" i="41"/>
  <c r="AG320" i="41"/>
  <c r="AF320" i="41"/>
  <c r="AE320" i="41"/>
  <c r="AD320" i="41"/>
  <c r="AO319" i="41"/>
  <c r="AN319" i="41"/>
  <c r="AM319" i="41"/>
  <c r="AL319" i="41"/>
  <c r="AK319" i="41"/>
  <c r="AJ319" i="41"/>
  <c r="AI319" i="41"/>
  <c r="AH319" i="41"/>
  <c r="AG319" i="41"/>
  <c r="AF319" i="41"/>
  <c r="AE319" i="41"/>
  <c r="AD319" i="41"/>
  <c r="AO318" i="41"/>
  <c r="AN318" i="41"/>
  <c r="AM318" i="41"/>
  <c r="AL318" i="41"/>
  <c r="AK318" i="41"/>
  <c r="AJ318" i="41"/>
  <c r="AI318" i="41"/>
  <c r="AH318" i="41"/>
  <c r="AG318" i="41"/>
  <c r="AF318" i="41"/>
  <c r="AE318" i="41"/>
  <c r="AD318" i="41"/>
  <c r="AO317" i="41"/>
  <c r="AN317" i="41"/>
  <c r="AM317" i="41"/>
  <c r="AL317" i="41"/>
  <c r="AK317" i="41"/>
  <c r="AJ317" i="41"/>
  <c r="AI317" i="41"/>
  <c r="AH317" i="41"/>
  <c r="AG317" i="41"/>
  <c r="AF317" i="41"/>
  <c r="AE317" i="41"/>
  <c r="AD317" i="41"/>
  <c r="AO316" i="41"/>
  <c r="AN316" i="41"/>
  <c r="AM316" i="41"/>
  <c r="AL316" i="41"/>
  <c r="AK316" i="41"/>
  <c r="AJ316" i="41"/>
  <c r="AI316" i="41"/>
  <c r="AH316" i="41"/>
  <c r="AG316" i="41"/>
  <c r="AF316" i="41"/>
  <c r="AE316" i="41"/>
  <c r="AD316" i="41"/>
  <c r="AO315" i="41"/>
  <c r="AN315" i="41"/>
  <c r="AM315" i="41"/>
  <c r="AL315" i="41"/>
  <c r="AK315" i="41"/>
  <c r="AJ315" i="41"/>
  <c r="AI315" i="41"/>
  <c r="AH315" i="41"/>
  <c r="AG315" i="41"/>
  <c r="AF315" i="41"/>
  <c r="AE315" i="41"/>
  <c r="AD315" i="41"/>
  <c r="AO314" i="41"/>
  <c r="AN314" i="41"/>
  <c r="AM314" i="41"/>
  <c r="AL314" i="41"/>
  <c r="AK314" i="41"/>
  <c r="AJ314" i="41"/>
  <c r="AI314" i="41"/>
  <c r="AH314" i="41"/>
  <c r="AG314" i="41"/>
  <c r="AF314" i="41"/>
  <c r="AE314" i="41"/>
  <c r="AD314" i="41"/>
  <c r="AO313" i="41"/>
  <c r="AN313" i="41"/>
  <c r="AM313" i="41"/>
  <c r="AL313" i="41"/>
  <c r="AK313" i="41"/>
  <c r="AJ313" i="41"/>
  <c r="AI313" i="41"/>
  <c r="AH313" i="41"/>
  <c r="AG313" i="41"/>
  <c r="AF313" i="41"/>
  <c r="AE313" i="41"/>
  <c r="AD313" i="41"/>
  <c r="AO312" i="41"/>
  <c r="AN312" i="41"/>
  <c r="AM312" i="41"/>
  <c r="AL312" i="41"/>
  <c r="AK312" i="41"/>
  <c r="AJ312" i="41"/>
  <c r="AI312" i="41"/>
  <c r="AH312" i="41"/>
  <c r="AG312" i="41"/>
  <c r="AF312" i="41"/>
  <c r="AE312" i="41"/>
  <c r="AD312" i="41"/>
  <c r="AO311" i="41"/>
  <c r="AN311" i="41"/>
  <c r="AM311" i="41"/>
  <c r="AL311" i="41"/>
  <c r="AK311" i="41"/>
  <c r="AJ311" i="41"/>
  <c r="AI311" i="41"/>
  <c r="AH311" i="41"/>
  <c r="AG311" i="41"/>
  <c r="AF311" i="41"/>
  <c r="AE311" i="41"/>
  <c r="AD311" i="41"/>
  <c r="AO310" i="41"/>
  <c r="AN310" i="41"/>
  <c r="AM310" i="41"/>
  <c r="AL310" i="41"/>
  <c r="AK310" i="41"/>
  <c r="AJ310" i="41"/>
  <c r="AI310" i="41"/>
  <c r="AH310" i="41"/>
  <c r="AG310" i="41"/>
  <c r="AF310" i="41"/>
  <c r="AE310" i="41"/>
  <c r="AD310" i="41"/>
  <c r="AO309" i="41"/>
  <c r="AN309" i="41"/>
  <c r="AM309" i="41"/>
  <c r="AL309" i="41"/>
  <c r="AK309" i="41"/>
  <c r="AJ309" i="41"/>
  <c r="AI309" i="41"/>
  <c r="AH309" i="41"/>
  <c r="AG309" i="41"/>
  <c r="AF309" i="41"/>
  <c r="AE309" i="41"/>
  <c r="AD309" i="41"/>
  <c r="AO308" i="41"/>
  <c r="AN308" i="41"/>
  <c r="AM308" i="41"/>
  <c r="AL308" i="41"/>
  <c r="AK308" i="41"/>
  <c r="AJ308" i="41"/>
  <c r="AI308" i="41"/>
  <c r="AH308" i="41"/>
  <c r="AG308" i="41"/>
  <c r="AF308" i="41"/>
  <c r="AE308" i="41"/>
  <c r="AD308" i="41"/>
  <c r="AO307" i="41"/>
  <c r="AN307" i="41"/>
  <c r="AM307" i="41"/>
  <c r="AL307" i="41"/>
  <c r="AK307" i="41"/>
  <c r="AJ307" i="41"/>
  <c r="AI307" i="41"/>
  <c r="AH307" i="41"/>
  <c r="AG307" i="41"/>
  <c r="AF307" i="41"/>
  <c r="AE307" i="41"/>
  <c r="AD307" i="41"/>
  <c r="AO306" i="41"/>
  <c r="AN306" i="41"/>
  <c r="AM306" i="41"/>
  <c r="AL306" i="41"/>
  <c r="AK306" i="41"/>
  <c r="AJ306" i="41"/>
  <c r="AI306" i="41"/>
  <c r="AH306" i="41"/>
  <c r="AG306" i="41"/>
  <c r="AF306" i="41"/>
  <c r="AE306" i="41"/>
  <c r="AD306" i="41"/>
  <c r="AO305" i="41"/>
  <c r="AN305" i="41"/>
  <c r="AM305" i="41"/>
  <c r="AL305" i="41"/>
  <c r="AK305" i="41"/>
  <c r="AJ305" i="41"/>
  <c r="AI305" i="41"/>
  <c r="AH305" i="41"/>
  <c r="AG305" i="41"/>
  <c r="AF305" i="41"/>
  <c r="AE305" i="41"/>
  <c r="AD305" i="41"/>
  <c r="AO304" i="41"/>
  <c r="AN304" i="41"/>
  <c r="AM304" i="41"/>
  <c r="AL304" i="41"/>
  <c r="AK304" i="41"/>
  <c r="AJ304" i="41"/>
  <c r="AI304" i="41"/>
  <c r="AH304" i="41"/>
  <c r="AG304" i="41"/>
  <c r="AF304" i="41"/>
  <c r="AE304" i="41"/>
  <c r="AD304" i="41"/>
  <c r="AO303" i="41"/>
  <c r="AN303" i="41"/>
  <c r="AM303" i="41"/>
  <c r="AL303" i="41"/>
  <c r="AK303" i="41"/>
  <c r="AJ303" i="41"/>
  <c r="AI303" i="41"/>
  <c r="AH303" i="41"/>
  <c r="AG303" i="41"/>
  <c r="AF303" i="41"/>
  <c r="AE303" i="41"/>
  <c r="AD303" i="41"/>
  <c r="AO302" i="41"/>
  <c r="AN302" i="41"/>
  <c r="AM302" i="41"/>
  <c r="AL302" i="41"/>
  <c r="AK302" i="41"/>
  <c r="AJ302" i="41"/>
  <c r="AI302" i="41"/>
  <c r="AH302" i="41"/>
  <c r="AG302" i="41"/>
  <c r="AF302" i="41"/>
  <c r="AE302" i="41"/>
  <c r="AD302" i="41"/>
  <c r="AO301" i="41"/>
  <c r="AN301" i="41"/>
  <c r="AM301" i="41"/>
  <c r="AL301" i="41"/>
  <c r="AK301" i="41"/>
  <c r="AJ301" i="41"/>
  <c r="AI301" i="41"/>
  <c r="AH301" i="41"/>
  <c r="AG301" i="41"/>
  <c r="AF301" i="41"/>
  <c r="AE301" i="41"/>
  <c r="AD301" i="41"/>
  <c r="AO300" i="41"/>
  <c r="AN300" i="41"/>
  <c r="AM300" i="41"/>
  <c r="AL300" i="41"/>
  <c r="AK300" i="41"/>
  <c r="AJ300" i="41"/>
  <c r="AI300" i="41"/>
  <c r="AH300" i="41"/>
  <c r="AG300" i="41"/>
  <c r="AF300" i="41"/>
  <c r="AE300" i="41"/>
  <c r="AD300" i="41"/>
  <c r="AO299" i="41"/>
  <c r="AN299" i="41"/>
  <c r="AM299" i="41"/>
  <c r="AL299" i="41"/>
  <c r="AK299" i="41"/>
  <c r="AJ299" i="41"/>
  <c r="AI299" i="41"/>
  <c r="AH299" i="41"/>
  <c r="AG299" i="41"/>
  <c r="AF299" i="41"/>
  <c r="AE299" i="41"/>
  <c r="AD299" i="41"/>
  <c r="AO298" i="41"/>
  <c r="AN298" i="41"/>
  <c r="AM298" i="41"/>
  <c r="AL298" i="41"/>
  <c r="AK298" i="41"/>
  <c r="AJ298" i="41"/>
  <c r="AI298" i="41"/>
  <c r="AH298" i="41"/>
  <c r="AG298" i="41"/>
  <c r="AF298" i="41"/>
  <c r="AE298" i="41"/>
  <c r="AD298" i="41"/>
  <c r="AO297" i="41"/>
  <c r="AN297" i="41"/>
  <c r="AM297" i="41"/>
  <c r="AL297" i="41"/>
  <c r="AK297" i="41"/>
  <c r="AJ297" i="41"/>
  <c r="AI297" i="41"/>
  <c r="AH297" i="41"/>
  <c r="AG297" i="41"/>
  <c r="AF297" i="41"/>
  <c r="AE297" i="41"/>
  <c r="AD297" i="41"/>
  <c r="AO296" i="41"/>
  <c r="AN296" i="41"/>
  <c r="AM296" i="41"/>
  <c r="AL296" i="41"/>
  <c r="AK296" i="41"/>
  <c r="AJ296" i="41"/>
  <c r="AI296" i="41"/>
  <c r="AH296" i="41"/>
  <c r="AG296" i="41"/>
  <c r="AF296" i="41"/>
  <c r="AE296" i="41"/>
  <c r="AD296" i="41"/>
  <c r="AO295" i="41"/>
  <c r="AN295" i="41"/>
  <c r="AM295" i="41"/>
  <c r="AL295" i="41"/>
  <c r="AK295" i="41"/>
  <c r="AJ295" i="41"/>
  <c r="AI295" i="41"/>
  <c r="AH295" i="41"/>
  <c r="AG295" i="41"/>
  <c r="AF295" i="41"/>
  <c r="AE295" i="41"/>
  <c r="AD295" i="41"/>
  <c r="AO294" i="41"/>
  <c r="AN294" i="41"/>
  <c r="AM294" i="41"/>
  <c r="AL294" i="41"/>
  <c r="AK294" i="41"/>
  <c r="AJ294" i="41"/>
  <c r="AI294" i="41"/>
  <c r="AH294" i="41"/>
  <c r="AG294" i="41"/>
  <c r="AF294" i="41"/>
  <c r="AE294" i="41"/>
  <c r="AD294" i="41"/>
  <c r="AO293" i="41"/>
  <c r="AN293" i="41"/>
  <c r="AM293" i="41"/>
  <c r="AL293" i="41"/>
  <c r="AK293" i="41"/>
  <c r="AJ293" i="41"/>
  <c r="AI293" i="41"/>
  <c r="AH293" i="41"/>
  <c r="AG293" i="41"/>
  <c r="AF293" i="41"/>
  <c r="AE293" i="41"/>
  <c r="AD293" i="41"/>
  <c r="AO292" i="41"/>
  <c r="AN292" i="41"/>
  <c r="AM292" i="41"/>
  <c r="AL292" i="41"/>
  <c r="AK292" i="41"/>
  <c r="AJ292" i="41"/>
  <c r="AI292" i="41"/>
  <c r="AH292" i="41"/>
  <c r="AG292" i="41"/>
  <c r="AF292" i="41"/>
  <c r="AE292" i="41"/>
  <c r="AD292" i="41"/>
  <c r="AO291" i="41"/>
  <c r="AN291" i="41"/>
  <c r="AM291" i="41"/>
  <c r="AL291" i="41"/>
  <c r="AK291" i="41"/>
  <c r="AJ291" i="41"/>
  <c r="AI291" i="41"/>
  <c r="AH291" i="41"/>
  <c r="AG291" i="41"/>
  <c r="AF291" i="41"/>
  <c r="AE291" i="41"/>
  <c r="AD291" i="41"/>
  <c r="AO290" i="41"/>
  <c r="AN290" i="41"/>
  <c r="AM290" i="41"/>
  <c r="AL290" i="41"/>
  <c r="AK290" i="41"/>
  <c r="AJ290" i="41"/>
  <c r="AI290" i="41"/>
  <c r="AH290" i="41"/>
  <c r="AG290" i="41"/>
  <c r="AF290" i="41"/>
  <c r="AE290" i="41"/>
  <c r="AD290" i="41"/>
  <c r="AO289" i="41"/>
  <c r="AN289" i="41"/>
  <c r="AM289" i="41"/>
  <c r="AL289" i="41"/>
  <c r="AK289" i="41"/>
  <c r="AJ289" i="41"/>
  <c r="AI289" i="41"/>
  <c r="AH289" i="41"/>
  <c r="AG289" i="41"/>
  <c r="AF289" i="41"/>
  <c r="AE289" i="41"/>
  <c r="AD289" i="41"/>
  <c r="AO288" i="41"/>
  <c r="AN288" i="41"/>
  <c r="AM288" i="41"/>
  <c r="AL288" i="41"/>
  <c r="AK288" i="41"/>
  <c r="AJ288" i="41"/>
  <c r="AI288" i="41"/>
  <c r="AH288" i="41"/>
  <c r="AG288" i="41"/>
  <c r="AF288" i="41"/>
  <c r="AE288" i="41"/>
  <c r="AD288" i="41"/>
  <c r="AO287" i="41"/>
  <c r="AN287" i="41"/>
  <c r="AM287" i="41"/>
  <c r="AL287" i="41"/>
  <c r="AK287" i="41"/>
  <c r="AJ287" i="41"/>
  <c r="AI287" i="41"/>
  <c r="AH287" i="41"/>
  <c r="AG287" i="41"/>
  <c r="AF287" i="41"/>
  <c r="AE287" i="41"/>
  <c r="AD287" i="41"/>
  <c r="AO286" i="41"/>
  <c r="AN286" i="41"/>
  <c r="AM286" i="41"/>
  <c r="AL286" i="41"/>
  <c r="AK286" i="41"/>
  <c r="AJ286" i="41"/>
  <c r="AI286" i="41"/>
  <c r="AH286" i="41"/>
  <c r="AG286" i="41"/>
  <c r="AF286" i="41"/>
  <c r="AE286" i="41"/>
  <c r="AD286" i="41"/>
  <c r="AO285" i="41"/>
  <c r="AN285" i="41"/>
  <c r="AM285" i="41"/>
  <c r="AL285" i="41"/>
  <c r="AK285" i="41"/>
  <c r="AJ285" i="41"/>
  <c r="AI285" i="41"/>
  <c r="AH285" i="41"/>
  <c r="AG285" i="41"/>
  <c r="AF285" i="41"/>
  <c r="AE285" i="41"/>
  <c r="AD285" i="41"/>
  <c r="AO284" i="41"/>
  <c r="AN284" i="41"/>
  <c r="AM284" i="41"/>
  <c r="AL284" i="41"/>
  <c r="AK284" i="41"/>
  <c r="AJ284" i="41"/>
  <c r="AI284" i="41"/>
  <c r="AH284" i="41"/>
  <c r="AG284" i="41"/>
  <c r="AF284" i="41"/>
  <c r="AE284" i="41"/>
  <c r="AD284" i="41"/>
  <c r="AO283" i="41"/>
  <c r="AN283" i="41"/>
  <c r="AM283" i="41"/>
  <c r="AL283" i="41"/>
  <c r="AK283" i="41"/>
  <c r="AJ283" i="41"/>
  <c r="AI283" i="41"/>
  <c r="AH283" i="41"/>
  <c r="AG283" i="41"/>
  <c r="AF283" i="41"/>
  <c r="AE283" i="41"/>
  <c r="AD283" i="41"/>
  <c r="AO282" i="41"/>
  <c r="AN282" i="41"/>
  <c r="AM282" i="41"/>
  <c r="AL282" i="41"/>
  <c r="AK282" i="41"/>
  <c r="AJ282" i="41"/>
  <c r="AI282" i="41"/>
  <c r="AH282" i="41"/>
  <c r="AG282" i="41"/>
  <c r="AF282" i="41"/>
  <c r="AE282" i="41"/>
  <c r="AD282" i="41"/>
  <c r="AO281" i="41"/>
  <c r="AN281" i="41"/>
  <c r="AM281" i="41"/>
  <c r="AL281" i="41"/>
  <c r="AK281" i="41"/>
  <c r="AJ281" i="41"/>
  <c r="AI281" i="41"/>
  <c r="AH281" i="41"/>
  <c r="AG281" i="41"/>
  <c r="AF281" i="41"/>
  <c r="AE281" i="41"/>
  <c r="AD281" i="41"/>
  <c r="AO280" i="41"/>
  <c r="AN280" i="41"/>
  <c r="AM280" i="41"/>
  <c r="AL280" i="41"/>
  <c r="AK280" i="41"/>
  <c r="AJ280" i="41"/>
  <c r="AI280" i="41"/>
  <c r="AH280" i="41"/>
  <c r="AG280" i="41"/>
  <c r="AF280" i="41"/>
  <c r="AE280" i="41"/>
  <c r="AD280" i="41"/>
  <c r="AO279" i="41"/>
  <c r="AN279" i="41"/>
  <c r="AM279" i="41"/>
  <c r="AL279" i="41"/>
  <c r="AK279" i="41"/>
  <c r="AJ279" i="41"/>
  <c r="AI279" i="41"/>
  <c r="AH279" i="41"/>
  <c r="AG279" i="41"/>
  <c r="AF279" i="41"/>
  <c r="AE279" i="41"/>
  <c r="AD279" i="41"/>
  <c r="AO278" i="41"/>
  <c r="AN278" i="41"/>
  <c r="AM278" i="41"/>
  <c r="AL278" i="41"/>
  <c r="AK278" i="41"/>
  <c r="AJ278" i="41"/>
  <c r="AI278" i="41"/>
  <c r="AH278" i="41"/>
  <c r="AG278" i="41"/>
  <c r="AF278" i="41"/>
  <c r="AE278" i="41"/>
  <c r="AD278" i="41"/>
  <c r="AO277" i="41"/>
  <c r="AN277" i="41"/>
  <c r="AM277" i="41"/>
  <c r="AL277" i="41"/>
  <c r="AK277" i="41"/>
  <c r="AJ277" i="41"/>
  <c r="AI277" i="41"/>
  <c r="AH277" i="41"/>
  <c r="AG277" i="41"/>
  <c r="AF277" i="41"/>
  <c r="AE277" i="41"/>
  <c r="AD277" i="41"/>
  <c r="AO276" i="41"/>
  <c r="AN276" i="41"/>
  <c r="AM276" i="41"/>
  <c r="AL276" i="41"/>
  <c r="AK276" i="41"/>
  <c r="AJ276" i="41"/>
  <c r="AI276" i="41"/>
  <c r="AH276" i="41"/>
  <c r="AG276" i="41"/>
  <c r="AF276" i="41"/>
  <c r="AE276" i="41"/>
  <c r="AD276" i="41"/>
  <c r="AO275" i="41"/>
  <c r="AN275" i="41"/>
  <c r="AM275" i="41"/>
  <c r="AL275" i="41"/>
  <c r="AK275" i="41"/>
  <c r="AJ275" i="41"/>
  <c r="AI275" i="41"/>
  <c r="AH275" i="41"/>
  <c r="AG275" i="41"/>
  <c r="AF275" i="41"/>
  <c r="AE275" i="41"/>
  <c r="AD275" i="41"/>
  <c r="AO274" i="41"/>
  <c r="AN274" i="41"/>
  <c r="AM274" i="41"/>
  <c r="AL274" i="41"/>
  <c r="AK274" i="41"/>
  <c r="AJ274" i="41"/>
  <c r="AI274" i="41"/>
  <c r="AH274" i="41"/>
  <c r="AG274" i="41"/>
  <c r="AF274" i="41"/>
  <c r="AE274" i="41"/>
  <c r="AD274" i="41"/>
  <c r="AO273" i="41"/>
  <c r="AN273" i="41"/>
  <c r="AM273" i="41"/>
  <c r="AL273" i="41"/>
  <c r="AK273" i="41"/>
  <c r="AJ273" i="41"/>
  <c r="AI273" i="41"/>
  <c r="AH273" i="41"/>
  <c r="AG273" i="41"/>
  <c r="AF273" i="41"/>
  <c r="AE273" i="41"/>
  <c r="AD273" i="41"/>
  <c r="AO272" i="41"/>
  <c r="AN272" i="41"/>
  <c r="AM272" i="41"/>
  <c r="AL272" i="41"/>
  <c r="AK272" i="41"/>
  <c r="AJ272" i="41"/>
  <c r="AI272" i="41"/>
  <c r="AH272" i="41"/>
  <c r="AG272" i="41"/>
  <c r="AF272" i="41"/>
  <c r="AE272" i="41"/>
  <c r="AD272" i="41"/>
  <c r="AO271" i="41"/>
  <c r="AN271" i="41"/>
  <c r="AM271" i="41"/>
  <c r="AL271" i="41"/>
  <c r="AK271" i="41"/>
  <c r="AJ271" i="41"/>
  <c r="AI271" i="41"/>
  <c r="AH271" i="41"/>
  <c r="AG271" i="41"/>
  <c r="AF271" i="41"/>
  <c r="AE271" i="41"/>
  <c r="AD271" i="41"/>
  <c r="AO270" i="41"/>
  <c r="AN270" i="41"/>
  <c r="AM270" i="41"/>
  <c r="AL270" i="41"/>
  <c r="AK270" i="41"/>
  <c r="AJ270" i="41"/>
  <c r="AI270" i="41"/>
  <c r="AH270" i="41"/>
  <c r="AG270" i="41"/>
  <c r="AF270" i="41"/>
  <c r="AE270" i="41"/>
  <c r="AD270" i="41"/>
  <c r="AO269" i="41"/>
  <c r="AN269" i="41"/>
  <c r="AM269" i="41"/>
  <c r="AL269" i="41"/>
  <c r="AK269" i="41"/>
  <c r="AJ269" i="41"/>
  <c r="AI269" i="41"/>
  <c r="AH269" i="41"/>
  <c r="AG269" i="41"/>
  <c r="AF269" i="41"/>
  <c r="AE269" i="41"/>
  <c r="AD269" i="41"/>
  <c r="AO268" i="41"/>
  <c r="AN268" i="41"/>
  <c r="AM268" i="41"/>
  <c r="AL268" i="41"/>
  <c r="AK268" i="41"/>
  <c r="AJ268" i="41"/>
  <c r="AI268" i="41"/>
  <c r="AH268" i="41"/>
  <c r="AG268" i="41"/>
  <c r="AF268" i="41"/>
  <c r="AE268" i="41"/>
  <c r="AD268" i="41"/>
  <c r="AO267" i="41"/>
  <c r="AN267" i="41"/>
  <c r="AM267" i="41"/>
  <c r="AL267" i="41"/>
  <c r="AK267" i="41"/>
  <c r="AJ267" i="41"/>
  <c r="AI267" i="41"/>
  <c r="AH267" i="41"/>
  <c r="AG267" i="41"/>
  <c r="AF267" i="41"/>
  <c r="AE267" i="41"/>
  <c r="AD267" i="41"/>
  <c r="AO266" i="41"/>
  <c r="AN266" i="41"/>
  <c r="AM266" i="41"/>
  <c r="AL266" i="41"/>
  <c r="AK266" i="41"/>
  <c r="AJ266" i="41"/>
  <c r="AI266" i="41"/>
  <c r="AH266" i="41"/>
  <c r="AG266" i="41"/>
  <c r="AF266" i="41"/>
  <c r="AE266" i="41"/>
  <c r="AD266" i="41"/>
  <c r="AO265" i="41"/>
  <c r="AN265" i="41"/>
  <c r="AM265" i="41"/>
  <c r="AL265" i="41"/>
  <c r="AK265" i="41"/>
  <c r="AJ265" i="41"/>
  <c r="AI265" i="41"/>
  <c r="AH265" i="41"/>
  <c r="AG265" i="41"/>
  <c r="AF265" i="41"/>
  <c r="AE265" i="41"/>
  <c r="AD265" i="41"/>
  <c r="AO264" i="41"/>
  <c r="AN264" i="41"/>
  <c r="AM264" i="41"/>
  <c r="AL264" i="41"/>
  <c r="AK264" i="41"/>
  <c r="AJ264" i="41"/>
  <c r="AI264" i="41"/>
  <c r="AH264" i="41"/>
  <c r="AG264" i="41"/>
  <c r="AF264" i="41"/>
  <c r="AE264" i="41"/>
  <c r="AD264" i="41"/>
  <c r="AO263" i="41"/>
  <c r="AN263" i="41"/>
  <c r="AM263" i="41"/>
  <c r="AL263" i="41"/>
  <c r="AK263" i="41"/>
  <c r="AJ263" i="41"/>
  <c r="AI263" i="41"/>
  <c r="AH263" i="41"/>
  <c r="AG263" i="41"/>
  <c r="AF263" i="41"/>
  <c r="AE263" i="41"/>
  <c r="AD263" i="41"/>
  <c r="AO262" i="41"/>
  <c r="AN262" i="41"/>
  <c r="AM262" i="41"/>
  <c r="AL262" i="41"/>
  <c r="AK262" i="41"/>
  <c r="AJ262" i="41"/>
  <c r="AI262" i="41"/>
  <c r="AH262" i="41"/>
  <c r="AG262" i="41"/>
  <c r="AF262" i="41"/>
  <c r="AE262" i="41"/>
  <c r="AD262" i="41"/>
  <c r="AO261" i="41"/>
  <c r="AN261" i="41"/>
  <c r="AM261" i="41"/>
  <c r="AL261" i="41"/>
  <c r="AK261" i="41"/>
  <c r="AJ261" i="41"/>
  <c r="AI261" i="41"/>
  <c r="AH261" i="41"/>
  <c r="AG261" i="41"/>
  <c r="AF261" i="41"/>
  <c r="AE261" i="41"/>
  <c r="AD261" i="41"/>
  <c r="AO260" i="41"/>
  <c r="AN260" i="41"/>
  <c r="AM260" i="41"/>
  <c r="AL260" i="41"/>
  <c r="AK260" i="41"/>
  <c r="AJ260" i="41"/>
  <c r="AI260" i="41"/>
  <c r="AH260" i="41"/>
  <c r="AG260" i="41"/>
  <c r="AF260" i="41"/>
  <c r="AE260" i="41"/>
  <c r="AD260" i="41"/>
  <c r="AO259" i="41"/>
  <c r="AN259" i="41"/>
  <c r="AM259" i="41"/>
  <c r="AL259" i="41"/>
  <c r="AK259" i="41"/>
  <c r="AJ259" i="41"/>
  <c r="AI259" i="41"/>
  <c r="AH259" i="41"/>
  <c r="AG259" i="41"/>
  <c r="AF259" i="41"/>
  <c r="AE259" i="41"/>
  <c r="AD259" i="41"/>
  <c r="AO258" i="41"/>
  <c r="AN258" i="41"/>
  <c r="AM258" i="41"/>
  <c r="AL258" i="41"/>
  <c r="AK258" i="41"/>
  <c r="AJ258" i="41"/>
  <c r="AI258" i="41"/>
  <c r="AH258" i="41"/>
  <c r="AG258" i="41"/>
  <c r="AF258" i="41"/>
  <c r="AE258" i="41"/>
  <c r="AD258" i="41"/>
  <c r="AO257" i="41"/>
  <c r="AN257" i="41"/>
  <c r="AM257" i="41"/>
  <c r="AL257" i="41"/>
  <c r="AK257" i="41"/>
  <c r="AJ257" i="41"/>
  <c r="AI257" i="41"/>
  <c r="AH257" i="41"/>
  <c r="AG257" i="41"/>
  <c r="AF257" i="41"/>
  <c r="AE257" i="41"/>
  <c r="AD257" i="41"/>
  <c r="AO256" i="41"/>
  <c r="AN256" i="41"/>
  <c r="AM256" i="41"/>
  <c r="AL256" i="41"/>
  <c r="AK256" i="41"/>
  <c r="AJ256" i="41"/>
  <c r="AI256" i="41"/>
  <c r="AH256" i="41"/>
  <c r="AG256" i="41"/>
  <c r="AF256" i="41"/>
  <c r="AE256" i="41"/>
  <c r="AD256" i="41"/>
  <c r="AO255" i="41"/>
  <c r="AN255" i="41"/>
  <c r="AM255" i="41"/>
  <c r="AL255" i="41"/>
  <c r="AK255" i="41"/>
  <c r="AJ255" i="41"/>
  <c r="AI255" i="41"/>
  <c r="AH255" i="41"/>
  <c r="AG255" i="41"/>
  <c r="AF255" i="41"/>
  <c r="AE255" i="41"/>
  <c r="AD255" i="41"/>
  <c r="AO254" i="41"/>
  <c r="AN254" i="41"/>
  <c r="AM254" i="41"/>
  <c r="AL254" i="41"/>
  <c r="AK254" i="41"/>
  <c r="AJ254" i="41"/>
  <c r="AI254" i="41"/>
  <c r="AH254" i="41"/>
  <c r="AG254" i="41"/>
  <c r="AF254" i="41"/>
  <c r="AE254" i="41"/>
  <c r="AD254" i="41"/>
  <c r="AO253" i="41"/>
  <c r="AN253" i="41"/>
  <c r="AM253" i="41"/>
  <c r="AL253" i="41"/>
  <c r="AK253" i="41"/>
  <c r="AJ253" i="41"/>
  <c r="AI253" i="41"/>
  <c r="AH253" i="41"/>
  <c r="AG253" i="41"/>
  <c r="AF253" i="41"/>
  <c r="AE253" i="41"/>
  <c r="AD253" i="41"/>
  <c r="AO252" i="41"/>
  <c r="AN252" i="41"/>
  <c r="AM252" i="41"/>
  <c r="AL252" i="41"/>
  <c r="AK252" i="41"/>
  <c r="AJ252" i="41"/>
  <c r="AI252" i="41"/>
  <c r="AH252" i="41"/>
  <c r="AG252" i="41"/>
  <c r="AF252" i="41"/>
  <c r="AE252" i="41"/>
  <c r="AD252" i="41"/>
  <c r="AO251" i="41"/>
  <c r="AN251" i="41"/>
  <c r="AM251" i="41"/>
  <c r="AL251" i="41"/>
  <c r="AK251" i="41"/>
  <c r="AJ251" i="41"/>
  <c r="AI251" i="41"/>
  <c r="AH251" i="41"/>
  <c r="AG251" i="41"/>
  <c r="AF251" i="41"/>
  <c r="AE251" i="41"/>
  <c r="AD251" i="41"/>
  <c r="AO250" i="41"/>
  <c r="AN250" i="41"/>
  <c r="AM250" i="41"/>
  <c r="AL250" i="41"/>
  <c r="AK250" i="41"/>
  <c r="AJ250" i="41"/>
  <c r="AI250" i="41"/>
  <c r="AH250" i="41"/>
  <c r="AG250" i="41"/>
  <c r="AF250" i="41"/>
  <c r="AE250" i="41"/>
  <c r="AD250" i="41"/>
  <c r="AO249" i="41"/>
  <c r="AN249" i="41"/>
  <c r="AM249" i="41"/>
  <c r="AL249" i="41"/>
  <c r="AK249" i="41"/>
  <c r="AJ249" i="41"/>
  <c r="AI249" i="41"/>
  <c r="AH249" i="41"/>
  <c r="AG249" i="41"/>
  <c r="AF249" i="41"/>
  <c r="AE249" i="41"/>
  <c r="AD249" i="41"/>
  <c r="AO248" i="41"/>
  <c r="AN248" i="41"/>
  <c r="AM248" i="41"/>
  <c r="AL248" i="41"/>
  <c r="AK248" i="41"/>
  <c r="AJ248" i="41"/>
  <c r="AI248" i="41"/>
  <c r="AH248" i="41"/>
  <c r="AG248" i="41"/>
  <c r="AF248" i="41"/>
  <c r="AE248" i="41"/>
  <c r="AD248" i="41"/>
  <c r="AO247" i="41"/>
  <c r="AN247" i="41"/>
  <c r="AM247" i="41"/>
  <c r="AL247" i="41"/>
  <c r="AK247" i="41"/>
  <c r="AJ247" i="41"/>
  <c r="AI247" i="41"/>
  <c r="AH247" i="41"/>
  <c r="AG247" i="41"/>
  <c r="AF247" i="41"/>
  <c r="AE247" i="41"/>
  <c r="AD247" i="41"/>
  <c r="AO246" i="41"/>
  <c r="AN246" i="41"/>
  <c r="AM246" i="41"/>
  <c r="AL246" i="41"/>
  <c r="AK246" i="41"/>
  <c r="AJ246" i="41"/>
  <c r="AI246" i="41"/>
  <c r="AH246" i="41"/>
  <c r="AG246" i="41"/>
  <c r="AF246" i="41"/>
  <c r="AE246" i="41"/>
  <c r="AD246" i="41"/>
  <c r="AO245" i="41"/>
  <c r="AN245" i="41"/>
  <c r="AM245" i="41"/>
  <c r="AL245" i="41"/>
  <c r="AK245" i="41"/>
  <c r="AJ245" i="41"/>
  <c r="AI245" i="41"/>
  <c r="AH245" i="41"/>
  <c r="AG245" i="41"/>
  <c r="AF245" i="41"/>
  <c r="AE245" i="41"/>
  <c r="AD245" i="41"/>
  <c r="AO244" i="41"/>
  <c r="AN244" i="41"/>
  <c r="AM244" i="41"/>
  <c r="AL244" i="41"/>
  <c r="AK244" i="41"/>
  <c r="AJ244" i="41"/>
  <c r="AI244" i="41"/>
  <c r="AH244" i="41"/>
  <c r="AG244" i="41"/>
  <c r="AF244" i="41"/>
  <c r="AE244" i="41"/>
  <c r="AD244" i="41"/>
  <c r="AO243" i="41"/>
  <c r="AN243" i="41"/>
  <c r="AM243" i="41"/>
  <c r="AL243" i="41"/>
  <c r="AK243" i="41"/>
  <c r="AJ243" i="41"/>
  <c r="AI243" i="41"/>
  <c r="AH243" i="41"/>
  <c r="AG243" i="41"/>
  <c r="AF243" i="41"/>
  <c r="AE243" i="41"/>
  <c r="AD243" i="41"/>
  <c r="AO242" i="41"/>
  <c r="AN242" i="41"/>
  <c r="AM242" i="41"/>
  <c r="AL242" i="41"/>
  <c r="AK242" i="41"/>
  <c r="AJ242" i="41"/>
  <c r="AI242" i="41"/>
  <c r="AH242" i="41"/>
  <c r="AG242" i="41"/>
  <c r="AF242" i="41"/>
  <c r="AE242" i="41"/>
  <c r="AD242" i="41"/>
  <c r="AO241" i="41"/>
  <c r="AN241" i="41"/>
  <c r="AM241" i="41"/>
  <c r="AL241" i="41"/>
  <c r="AK241" i="41"/>
  <c r="AJ241" i="41"/>
  <c r="AI241" i="41"/>
  <c r="AH241" i="41"/>
  <c r="AG241" i="41"/>
  <c r="AF241" i="41"/>
  <c r="AE241" i="41"/>
  <c r="AD241" i="41"/>
  <c r="AO240" i="41"/>
  <c r="AN240" i="41"/>
  <c r="AM240" i="41"/>
  <c r="AL240" i="41"/>
  <c r="AK240" i="41"/>
  <c r="AJ240" i="41"/>
  <c r="AI240" i="41"/>
  <c r="AH240" i="41"/>
  <c r="AG240" i="41"/>
  <c r="AF240" i="41"/>
  <c r="AE240" i="41"/>
  <c r="AD240" i="41"/>
  <c r="AO239" i="41"/>
  <c r="AN239" i="41"/>
  <c r="AM239" i="41"/>
  <c r="AL239" i="41"/>
  <c r="AK239" i="41"/>
  <c r="AJ239" i="41"/>
  <c r="AI239" i="41"/>
  <c r="AH239" i="41"/>
  <c r="AG239" i="41"/>
  <c r="AF239" i="41"/>
  <c r="AE239" i="41"/>
  <c r="AD239" i="41"/>
  <c r="AO238" i="41"/>
  <c r="AN238" i="41"/>
  <c r="AM238" i="41"/>
  <c r="AL238" i="41"/>
  <c r="AK238" i="41"/>
  <c r="AJ238" i="41"/>
  <c r="AI238" i="41"/>
  <c r="AH238" i="41"/>
  <c r="AG238" i="41"/>
  <c r="AF238" i="41"/>
  <c r="AE238" i="41"/>
  <c r="AD238" i="41"/>
  <c r="AO237" i="41"/>
  <c r="AN237" i="41"/>
  <c r="AM237" i="41"/>
  <c r="AL237" i="41"/>
  <c r="AK237" i="41"/>
  <c r="AJ237" i="41"/>
  <c r="AI237" i="41"/>
  <c r="AH237" i="41"/>
  <c r="AG237" i="41"/>
  <c r="AF237" i="41"/>
  <c r="AE237" i="41"/>
  <c r="AD237" i="41"/>
  <c r="AO236" i="41"/>
  <c r="AN236" i="41"/>
  <c r="AM236" i="41"/>
  <c r="AL236" i="41"/>
  <c r="AK236" i="41"/>
  <c r="AJ236" i="41"/>
  <c r="AI236" i="41"/>
  <c r="AH236" i="41"/>
  <c r="AG236" i="41"/>
  <c r="AF236" i="41"/>
  <c r="AE236" i="41"/>
  <c r="AD236" i="41"/>
  <c r="AO235" i="41"/>
  <c r="AN235" i="41"/>
  <c r="AM235" i="41"/>
  <c r="AL235" i="41"/>
  <c r="AK235" i="41"/>
  <c r="AJ235" i="41"/>
  <c r="AI235" i="41"/>
  <c r="AH235" i="41"/>
  <c r="AG235" i="41"/>
  <c r="AF235" i="41"/>
  <c r="AE235" i="41"/>
  <c r="AD235" i="41"/>
  <c r="AO234" i="41"/>
  <c r="AN234" i="41"/>
  <c r="AM234" i="41"/>
  <c r="AL234" i="41"/>
  <c r="AK234" i="41"/>
  <c r="AJ234" i="41"/>
  <c r="AI234" i="41"/>
  <c r="AH234" i="41"/>
  <c r="AG234" i="41"/>
  <c r="AF234" i="41"/>
  <c r="AE234" i="41"/>
  <c r="AD234" i="41"/>
  <c r="AO233" i="41"/>
  <c r="AN233" i="41"/>
  <c r="AM233" i="41"/>
  <c r="AL233" i="41"/>
  <c r="AK233" i="41"/>
  <c r="AJ233" i="41"/>
  <c r="AI233" i="41"/>
  <c r="AH233" i="41"/>
  <c r="AG233" i="41"/>
  <c r="AF233" i="41"/>
  <c r="AE233" i="41"/>
  <c r="AD233" i="41"/>
  <c r="AO232" i="41"/>
  <c r="AN232" i="41"/>
  <c r="AM232" i="41"/>
  <c r="AL232" i="41"/>
  <c r="AK232" i="41"/>
  <c r="AJ232" i="41"/>
  <c r="AI232" i="41"/>
  <c r="AH232" i="41"/>
  <c r="AG232" i="41"/>
  <c r="AF232" i="41"/>
  <c r="AE232" i="41"/>
  <c r="AD232" i="41"/>
  <c r="AO231" i="41"/>
  <c r="AN231" i="41"/>
  <c r="AM231" i="41"/>
  <c r="AL231" i="41"/>
  <c r="AK231" i="41"/>
  <c r="AJ231" i="41"/>
  <c r="AI231" i="41"/>
  <c r="AH231" i="41"/>
  <c r="AG231" i="41"/>
  <c r="AF231" i="41"/>
  <c r="AE231" i="41"/>
  <c r="AD231" i="41"/>
  <c r="AO230" i="41"/>
  <c r="AN230" i="41"/>
  <c r="AM230" i="41"/>
  <c r="AL230" i="41"/>
  <c r="AK230" i="41"/>
  <c r="AJ230" i="41"/>
  <c r="AI230" i="41"/>
  <c r="AH230" i="41"/>
  <c r="AG230" i="41"/>
  <c r="AF230" i="41"/>
  <c r="AE230" i="41"/>
  <c r="AD230" i="41"/>
  <c r="AO229" i="41"/>
  <c r="AN229" i="41"/>
  <c r="AM229" i="41"/>
  <c r="AL229" i="41"/>
  <c r="AK229" i="41"/>
  <c r="AJ229" i="41"/>
  <c r="AI229" i="41"/>
  <c r="AH229" i="41"/>
  <c r="AG229" i="41"/>
  <c r="AF229" i="41"/>
  <c r="AE229" i="41"/>
  <c r="AD229" i="41"/>
  <c r="AO228" i="41"/>
  <c r="AN228" i="41"/>
  <c r="AM228" i="41"/>
  <c r="AL228" i="41"/>
  <c r="AK228" i="41"/>
  <c r="AJ228" i="41"/>
  <c r="AI228" i="41"/>
  <c r="AH228" i="41"/>
  <c r="AG228" i="41"/>
  <c r="AF228" i="41"/>
  <c r="AE228" i="41"/>
  <c r="AD228" i="41"/>
  <c r="AO227" i="41"/>
  <c r="AN227" i="41"/>
  <c r="AM227" i="41"/>
  <c r="AL227" i="41"/>
  <c r="AK227" i="41"/>
  <c r="AJ227" i="41"/>
  <c r="AI227" i="41"/>
  <c r="AH227" i="41"/>
  <c r="AG227" i="41"/>
  <c r="AF227" i="41"/>
  <c r="AE227" i="41"/>
  <c r="AD227" i="41"/>
  <c r="AO226" i="41"/>
  <c r="AN226" i="41"/>
  <c r="AM226" i="41"/>
  <c r="AL226" i="41"/>
  <c r="AK226" i="41"/>
  <c r="AJ226" i="41"/>
  <c r="AI226" i="41"/>
  <c r="AH226" i="41"/>
  <c r="AG226" i="41"/>
  <c r="AF226" i="41"/>
  <c r="AE226" i="41"/>
  <c r="AD226" i="41"/>
  <c r="AO225" i="41"/>
  <c r="AN225" i="41"/>
  <c r="AM225" i="41"/>
  <c r="AL225" i="41"/>
  <c r="AK225" i="41"/>
  <c r="AJ225" i="41"/>
  <c r="AI225" i="41"/>
  <c r="AH225" i="41"/>
  <c r="AG225" i="41"/>
  <c r="AF225" i="41"/>
  <c r="AE225" i="41"/>
  <c r="AD225" i="41"/>
  <c r="AO224" i="41"/>
  <c r="AN224" i="41"/>
  <c r="AM224" i="41"/>
  <c r="AL224" i="41"/>
  <c r="AK224" i="41"/>
  <c r="AJ224" i="41"/>
  <c r="AI224" i="41"/>
  <c r="AH224" i="41"/>
  <c r="AG224" i="41"/>
  <c r="AF224" i="41"/>
  <c r="AE224" i="41"/>
  <c r="AD224" i="41"/>
  <c r="AO223" i="41"/>
  <c r="AN223" i="41"/>
  <c r="AM223" i="41"/>
  <c r="AL223" i="41"/>
  <c r="AK223" i="41"/>
  <c r="AJ223" i="41"/>
  <c r="AI223" i="41"/>
  <c r="AH223" i="41"/>
  <c r="AG223" i="41"/>
  <c r="AF223" i="41"/>
  <c r="AE223" i="41"/>
  <c r="AD223" i="41"/>
  <c r="AO222" i="41"/>
  <c r="AN222" i="41"/>
  <c r="AM222" i="41"/>
  <c r="AL222" i="41"/>
  <c r="AK222" i="41"/>
  <c r="AJ222" i="41"/>
  <c r="AI222" i="41"/>
  <c r="AH222" i="41"/>
  <c r="AG222" i="41"/>
  <c r="AF222" i="41"/>
  <c r="AE222" i="41"/>
  <c r="AD222" i="41"/>
  <c r="AO221" i="41"/>
  <c r="AN221" i="41"/>
  <c r="AM221" i="41"/>
  <c r="AL221" i="41"/>
  <c r="AK221" i="41"/>
  <c r="AJ221" i="41"/>
  <c r="AI221" i="41"/>
  <c r="AH221" i="41"/>
  <c r="AG221" i="41"/>
  <c r="AF221" i="41"/>
  <c r="AE221" i="41"/>
  <c r="AD221" i="41"/>
  <c r="AO220" i="41"/>
  <c r="AN220" i="41"/>
  <c r="AM220" i="41"/>
  <c r="AL220" i="41"/>
  <c r="AK220" i="41"/>
  <c r="AJ220" i="41"/>
  <c r="AI220" i="41"/>
  <c r="AH220" i="41"/>
  <c r="AG220" i="41"/>
  <c r="AF220" i="41"/>
  <c r="AE220" i="41"/>
  <c r="AD220" i="41"/>
  <c r="AO219" i="41"/>
  <c r="AN219" i="41"/>
  <c r="AM219" i="41"/>
  <c r="AL219" i="41"/>
  <c r="AK219" i="41"/>
  <c r="AJ219" i="41"/>
  <c r="AI219" i="41"/>
  <c r="AH219" i="41"/>
  <c r="AG219" i="41"/>
  <c r="AF219" i="41"/>
  <c r="AE219" i="41"/>
  <c r="AD219" i="41"/>
  <c r="AO218" i="41"/>
  <c r="AN218" i="41"/>
  <c r="AM218" i="41"/>
  <c r="AL218" i="41"/>
  <c r="AK218" i="41"/>
  <c r="AJ218" i="41"/>
  <c r="AI218" i="41"/>
  <c r="AH218" i="41"/>
  <c r="AG218" i="41"/>
  <c r="AF218" i="41"/>
  <c r="AE218" i="41"/>
  <c r="AD218" i="41"/>
  <c r="AO217" i="41"/>
  <c r="AN217" i="41"/>
  <c r="AM217" i="41"/>
  <c r="AL217" i="41"/>
  <c r="AK217" i="41"/>
  <c r="AJ217" i="41"/>
  <c r="AI217" i="41"/>
  <c r="AH217" i="41"/>
  <c r="AG217" i="41"/>
  <c r="AF217" i="41"/>
  <c r="AE217" i="41"/>
  <c r="AD217" i="41"/>
  <c r="AO216" i="41"/>
  <c r="AN216" i="41"/>
  <c r="AM216" i="41"/>
  <c r="AL216" i="41"/>
  <c r="AK216" i="41"/>
  <c r="AJ216" i="41"/>
  <c r="AI216" i="41"/>
  <c r="AH216" i="41"/>
  <c r="AG216" i="41"/>
  <c r="AF216" i="41"/>
  <c r="AE216" i="41"/>
  <c r="AD216" i="41"/>
  <c r="AO215" i="41"/>
  <c r="AN215" i="41"/>
  <c r="AM215" i="41"/>
  <c r="AL215" i="41"/>
  <c r="AK215" i="41"/>
  <c r="AJ215" i="41"/>
  <c r="AI215" i="41"/>
  <c r="AH215" i="41"/>
  <c r="AG215" i="41"/>
  <c r="AF215" i="41"/>
  <c r="AE215" i="41"/>
  <c r="AD215" i="41"/>
  <c r="AO214" i="41"/>
  <c r="AN214" i="41"/>
  <c r="AM214" i="41"/>
  <c r="AL214" i="41"/>
  <c r="AK214" i="41"/>
  <c r="AJ214" i="41"/>
  <c r="AI214" i="41"/>
  <c r="AH214" i="41"/>
  <c r="AG214" i="41"/>
  <c r="AF214" i="41"/>
  <c r="AE214" i="41"/>
  <c r="AD214" i="41"/>
  <c r="AO213" i="41"/>
  <c r="AN213" i="41"/>
  <c r="AM213" i="41"/>
  <c r="AL213" i="41"/>
  <c r="AK213" i="41"/>
  <c r="AJ213" i="41"/>
  <c r="AI213" i="41"/>
  <c r="AH213" i="41"/>
  <c r="AG213" i="41"/>
  <c r="AF213" i="41"/>
  <c r="AE213" i="41"/>
  <c r="AD213" i="41"/>
  <c r="AO212" i="41"/>
  <c r="AN212" i="41"/>
  <c r="AM212" i="41"/>
  <c r="AL212" i="41"/>
  <c r="AK212" i="41"/>
  <c r="AJ212" i="41"/>
  <c r="AI212" i="41"/>
  <c r="AH212" i="41"/>
  <c r="AG212" i="41"/>
  <c r="AF212" i="41"/>
  <c r="AE212" i="41"/>
  <c r="AD212" i="41"/>
  <c r="AO211" i="41"/>
  <c r="AN211" i="41"/>
  <c r="AM211" i="41"/>
  <c r="AL211" i="41"/>
  <c r="AK211" i="41"/>
  <c r="AJ211" i="41"/>
  <c r="AI211" i="41"/>
  <c r="AH211" i="41"/>
  <c r="AG211" i="41"/>
  <c r="AF211" i="41"/>
  <c r="AE211" i="41"/>
  <c r="AD211" i="41"/>
  <c r="AO210" i="41"/>
  <c r="AN210" i="41"/>
  <c r="AM210" i="41"/>
  <c r="AL210" i="41"/>
  <c r="AK210" i="41"/>
  <c r="AJ210" i="41"/>
  <c r="AI210" i="41"/>
  <c r="AH210" i="41"/>
  <c r="AG210" i="41"/>
  <c r="AF210" i="41"/>
  <c r="AE210" i="41"/>
  <c r="AD210" i="41"/>
  <c r="AO209" i="41"/>
  <c r="AN209" i="41"/>
  <c r="AM209" i="41"/>
  <c r="AL209" i="41"/>
  <c r="AK209" i="41"/>
  <c r="AJ209" i="41"/>
  <c r="AI209" i="41"/>
  <c r="AH209" i="41"/>
  <c r="AG209" i="41"/>
  <c r="AF209" i="41"/>
  <c r="AE209" i="41"/>
  <c r="AD209" i="41"/>
  <c r="AO208" i="41"/>
  <c r="AN208" i="41"/>
  <c r="AM208" i="41"/>
  <c r="AL208" i="41"/>
  <c r="AK208" i="41"/>
  <c r="AJ208" i="41"/>
  <c r="AI208" i="41"/>
  <c r="AH208" i="41"/>
  <c r="AG208" i="41"/>
  <c r="AF208" i="41"/>
  <c r="AE208" i="41"/>
  <c r="AD208" i="41"/>
  <c r="AO207" i="41"/>
  <c r="AN207" i="41"/>
  <c r="AM207" i="41"/>
  <c r="AL207" i="41"/>
  <c r="AK207" i="41"/>
  <c r="AJ207" i="41"/>
  <c r="AI207" i="41"/>
  <c r="AH207" i="41"/>
  <c r="AG207" i="41"/>
  <c r="AF207" i="41"/>
  <c r="AE207" i="41"/>
  <c r="AD207" i="41"/>
  <c r="AO206" i="41"/>
  <c r="AN206" i="41"/>
  <c r="AM206" i="41"/>
  <c r="AL206" i="41"/>
  <c r="AK206" i="41"/>
  <c r="AJ206" i="41"/>
  <c r="AI206" i="41"/>
  <c r="AH206" i="41"/>
  <c r="AG206" i="41"/>
  <c r="AF206" i="41"/>
  <c r="AE206" i="41"/>
  <c r="AD206" i="41"/>
  <c r="AO205" i="41"/>
  <c r="AN205" i="41"/>
  <c r="AM205" i="41"/>
  <c r="AL205" i="41"/>
  <c r="AK205" i="41"/>
  <c r="AJ205" i="41"/>
  <c r="AI205" i="41"/>
  <c r="AH205" i="41"/>
  <c r="AG205" i="41"/>
  <c r="AF205" i="41"/>
  <c r="AE205" i="41"/>
  <c r="AD205" i="41"/>
  <c r="AO204" i="41"/>
  <c r="AN204" i="41"/>
  <c r="AM204" i="41"/>
  <c r="AL204" i="41"/>
  <c r="AK204" i="41"/>
  <c r="AJ204" i="41"/>
  <c r="AI204" i="41"/>
  <c r="AH204" i="41"/>
  <c r="AG204" i="41"/>
  <c r="AF204" i="41"/>
  <c r="AE204" i="41"/>
  <c r="AD204" i="41"/>
  <c r="AO203" i="41"/>
  <c r="AN203" i="41"/>
  <c r="AM203" i="41"/>
  <c r="AL203" i="41"/>
  <c r="AK203" i="41"/>
  <c r="AJ203" i="41"/>
  <c r="AI203" i="41"/>
  <c r="AH203" i="41"/>
  <c r="AG203" i="41"/>
  <c r="AF203" i="41"/>
  <c r="AE203" i="41"/>
  <c r="AD203" i="41"/>
  <c r="AO202" i="41"/>
  <c r="AN202" i="41"/>
  <c r="AM202" i="41"/>
  <c r="AL202" i="41"/>
  <c r="AK202" i="41"/>
  <c r="AJ202" i="41"/>
  <c r="AI202" i="41"/>
  <c r="AH202" i="41"/>
  <c r="AG202" i="41"/>
  <c r="AF202" i="41"/>
  <c r="AE202" i="41"/>
  <c r="AD202" i="41"/>
  <c r="AO201" i="41"/>
  <c r="AN201" i="41"/>
  <c r="AM201" i="41"/>
  <c r="AL201" i="41"/>
  <c r="AK201" i="41"/>
  <c r="AJ201" i="41"/>
  <c r="AI201" i="41"/>
  <c r="AH201" i="41"/>
  <c r="AG201" i="41"/>
  <c r="AF201" i="41"/>
  <c r="AE201" i="41"/>
  <c r="AD201" i="41"/>
  <c r="AO200" i="41"/>
  <c r="AN200" i="41"/>
  <c r="AM200" i="41"/>
  <c r="AL200" i="41"/>
  <c r="AK200" i="41"/>
  <c r="AJ200" i="41"/>
  <c r="AI200" i="41"/>
  <c r="AH200" i="41"/>
  <c r="AG200" i="41"/>
  <c r="AF200" i="41"/>
  <c r="AE200" i="41"/>
  <c r="AD200" i="41"/>
  <c r="AO199" i="41"/>
  <c r="AN199" i="41"/>
  <c r="AM199" i="41"/>
  <c r="AL199" i="41"/>
  <c r="AK199" i="41"/>
  <c r="AJ199" i="41"/>
  <c r="AI199" i="41"/>
  <c r="AH199" i="41"/>
  <c r="AG199" i="41"/>
  <c r="AF199" i="41"/>
  <c r="AE199" i="41"/>
  <c r="AD199" i="41"/>
  <c r="AO198" i="41"/>
  <c r="AN198" i="41"/>
  <c r="AM198" i="41"/>
  <c r="AL198" i="41"/>
  <c r="AK198" i="41"/>
  <c r="AJ198" i="41"/>
  <c r="AI198" i="41"/>
  <c r="AH198" i="41"/>
  <c r="AG198" i="41"/>
  <c r="AF198" i="41"/>
  <c r="AE198" i="41"/>
  <c r="AD198" i="41"/>
  <c r="AO197" i="41"/>
  <c r="AN197" i="41"/>
  <c r="AM197" i="41"/>
  <c r="AL197" i="41"/>
  <c r="AK197" i="41"/>
  <c r="AJ197" i="41"/>
  <c r="AI197" i="41"/>
  <c r="AH197" i="41"/>
  <c r="AG197" i="41"/>
  <c r="AF197" i="41"/>
  <c r="AE197" i="41"/>
  <c r="AD197" i="41"/>
  <c r="AO196" i="41"/>
  <c r="AN196" i="41"/>
  <c r="AM196" i="41"/>
  <c r="AL196" i="41"/>
  <c r="AK196" i="41"/>
  <c r="AJ196" i="41"/>
  <c r="AI196" i="41"/>
  <c r="AH196" i="41"/>
  <c r="AG196" i="41"/>
  <c r="AF196" i="41"/>
  <c r="AE196" i="41"/>
  <c r="AD196" i="41"/>
  <c r="AO195" i="41"/>
  <c r="AN195" i="41"/>
  <c r="AM195" i="41"/>
  <c r="AL195" i="41"/>
  <c r="AK195" i="41"/>
  <c r="AJ195" i="41"/>
  <c r="AI195" i="41"/>
  <c r="AH195" i="41"/>
  <c r="AG195" i="41"/>
  <c r="AF195" i="41"/>
  <c r="AE195" i="41"/>
  <c r="AD195" i="41"/>
  <c r="AO194" i="41"/>
  <c r="AN194" i="41"/>
  <c r="AM194" i="41"/>
  <c r="AL194" i="41"/>
  <c r="AK194" i="41"/>
  <c r="AJ194" i="41"/>
  <c r="AI194" i="41"/>
  <c r="AH194" i="41"/>
  <c r="AG194" i="41"/>
  <c r="AF194" i="41"/>
  <c r="AE194" i="41"/>
  <c r="AD194" i="41"/>
  <c r="AO193" i="41"/>
  <c r="AN193" i="41"/>
  <c r="AM193" i="41"/>
  <c r="AL193" i="41"/>
  <c r="AK193" i="41"/>
  <c r="AJ193" i="41"/>
  <c r="AI193" i="41"/>
  <c r="AH193" i="41"/>
  <c r="AG193" i="41"/>
  <c r="AF193" i="41"/>
  <c r="AE193" i="41"/>
  <c r="AD193" i="41"/>
  <c r="AO192" i="41"/>
  <c r="AN192" i="41"/>
  <c r="AM192" i="41"/>
  <c r="AL192" i="41"/>
  <c r="AK192" i="41"/>
  <c r="AJ192" i="41"/>
  <c r="AI192" i="41"/>
  <c r="AH192" i="41"/>
  <c r="AG192" i="41"/>
  <c r="AF192" i="41"/>
  <c r="AE192" i="41"/>
  <c r="AD192" i="41"/>
  <c r="AO191" i="41"/>
  <c r="AN191" i="41"/>
  <c r="AM191" i="41"/>
  <c r="AL191" i="41"/>
  <c r="AK191" i="41"/>
  <c r="AJ191" i="41"/>
  <c r="AI191" i="41"/>
  <c r="AH191" i="41"/>
  <c r="AG191" i="41"/>
  <c r="AF191" i="41"/>
  <c r="AE191" i="41"/>
  <c r="AD191" i="41"/>
  <c r="AO190" i="41"/>
  <c r="AN190" i="41"/>
  <c r="AM190" i="41"/>
  <c r="AL190" i="41"/>
  <c r="AK190" i="41"/>
  <c r="AJ190" i="41"/>
  <c r="AI190" i="41"/>
  <c r="AH190" i="41"/>
  <c r="AG190" i="41"/>
  <c r="AF190" i="41"/>
  <c r="AE190" i="41"/>
  <c r="AD190" i="41"/>
  <c r="AO189" i="41"/>
  <c r="AN189" i="41"/>
  <c r="AM189" i="41"/>
  <c r="AL189" i="41"/>
  <c r="AK189" i="41"/>
  <c r="AJ189" i="41"/>
  <c r="AI189" i="41"/>
  <c r="AH189" i="41"/>
  <c r="AG189" i="41"/>
  <c r="AF189" i="41"/>
  <c r="AE189" i="41"/>
  <c r="AD189" i="41"/>
  <c r="AO188" i="41"/>
  <c r="AN188" i="41"/>
  <c r="AM188" i="41"/>
  <c r="AL188" i="41"/>
  <c r="AK188" i="41"/>
  <c r="AJ188" i="41"/>
  <c r="AI188" i="41"/>
  <c r="AH188" i="41"/>
  <c r="AG188" i="41"/>
  <c r="AF188" i="41"/>
  <c r="AE188" i="41"/>
  <c r="AD188" i="41"/>
  <c r="AO187" i="41"/>
  <c r="AN187" i="41"/>
  <c r="AM187" i="41"/>
  <c r="AL187" i="41"/>
  <c r="AK187" i="41"/>
  <c r="AJ187" i="41"/>
  <c r="AI187" i="41"/>
  <c r="AH187" i="41"/>
  <c r="AG187" i="41"/>
  <c r="AF187" i="41"/>
  <c r="AE187" i="41"/>
  <c r="AD187" i="41"/>
  <c r="AO186" i="41"/>
  <c r="AN186" i="41"/>
  <c r="AM186" i="41"/>
  <c r="AL186" i="41"/>
  <c r="AK186" i="41"/>
  <c r="AJ186" i="41"/>
  <c r="AI186" i="41"/>
  <c r="AH186" i="41"/>
  <c r="AG186" i="41"/>
  <c r="AF186" i="41"/>
  <c r="AE186" i="41"/>
  <c r="AD186" i="41"/>
  <c r="AO185" i="41"/>
  <c r="AN185" i="41"/>
  <c r="AM185" i="41"/>
  <c r="AL185" i="41"/>
  <c r="AK185" i="41"/>
  <c r="AJ185" i="41"/>
  <c r="AI185" i="41"/>
  <c r="AH185" i="41"/>
  <c r="AG185" i="41"/>
  <c r="AF185" i="41"/>
  <c r="AE185" i="41"/>
  <c r="AD185" i="41"/>
  <c r="AO184" i="41"/>
  <c r="AN184" i="41"/>
  <c r="AM184" i="41"/>
  <c r="AL184" i="41"/>
  <c r="AK184" i="41"/>
  <c r="AJ184" i="41"/>
  <c r="AI184" i="41"/>
  <c r="AH184" i="41"/>
  <c r="AG184" i="41"/>
  <c r="AF184" i="41"/>
  <c r="AE184" i="41"/>
  <c r="AD184" i="41"/>
  <c r="AO183" i="41"/>
  <c r="AN183" i="41"/>
  <c r="AM183" i="41"/>
  <c r="AL183" i="41"/>
  <c r="AK183" i="41"/>
  <c r="AJ183" i="41"/>
  <c r="AI183" i="41"/>
  <c r="AH183" i="41"/>
  <c r="AG183" i="41"/>
  <c r="AF183" i="41"/>
  <c r="AE183" i="41"/>
  <c r="AD183" i="41"/>
  <c r="AO182" i="41"/>
  <c r="AN182" i="41"/>
  <c r="AM182" i="41"/>
  <c r="AL182" i="41"/>
  <c r="AK182" i="41"/>
  <c r="AJ182" i="41"/>
  <c r="AI182" i="41"/>
  <c r="AH182" i="41"/>
  <c r="AG182" i="41"/>
  <c r="AF182" i="41"/>
  <c r="AE182" i="41"/>
  <c r="AD182" i="41"/>
  <c r="AO181" i="41"/>
  <c r="AN181" i="41"/>
  <c r="AM181" i="41"/>
  <c r="AL181" i="41"/>
  <c r="AK181" i="41"/>
  <c r="AJ181" i="41"/>
  <c r="AI181" i="41"/>
  <c r="AH181" i="41"/>
  <c r="AG181" i="41"/>
  <c r="AF181" i="41"/>
  <c r="AE181" i="41"/>
  <c r="AD181" i="41"/>
  <c r="AO180" i="41"/>
  <c r="AN180" i="41"/>
  <c r="AM180" i="41"/>
  <c r="AL180" i="41"/>
  <c r="AK180" i="41"/>
  <c r="AJ180" i="41"/>
  <c r="AI180" i="41"/>
  <c r="AH180" i="41"/>
  <c r="AG180" i="41"/>
  <c r="AF180" i="41"/>
  <c r="AE180" i="41"/>
  <c r="AD180" i="41"/>
  <c r="AO179" i="41"/>
  <c r="AN179" i="41"/>
  <c r="AM179" i="41"/>
  <c r="AL179" i="41"/>
  <c r="AK179" i="41"/>
  <c r="AJ179" i="41"/>
  <c r="AI179" i="41"/>
  <c r="AH179" i="41"/>
  <c r="AG179" i="41"/>
  <c r="AF179" i="41"/>
  <c r="AE179" i="41"/>
  <c r="AD179" i="41"/>
  <c r="AO178" i="41"/>
  <c r="AN178" i="41"/>
  <c r="AM178" i="41"/>
  <c r="AL178" i="41"/>
  <c r="AK178" i="41"/>
  <c r="AJ178" i="41"/>
  <c r="AI178" i="41"/>
  <c r="AH178" i="41"/>
  <c r="AG178" i="41"/>
  <c r="AF178" i="41"/>
  <c r="AE178" i="41"/>
  <c r="AD178" i="41"/>
  <c r="AO177" i="41"/>
  <c r="AN177" i="41"/>
  <c r="AM177" i="41"/>
  <c r="AL177" i="41"/>
  <c r="AK177" i="41"/>
  <c r="AJ177" i="41"/>
  <c r="AI177" i="41"/>
  <c r="AH177" i="41"/>
  <c r="AG177" i="41"/>
  <c r="AF177" i="41"/>
  <c r="AE177" i="41"/>
  <c r="AD177" i="41"/>
  <c r="AO176" i="41"/>
  <c r="AN176" i="41"/>
  <c r="AM176" i="41"/>
  <c r="AL176" i="41"/>
  <c r="AK176" i="41"/>
  <c r="AJ176" i="41"/>
  <c r="AI176" i="41"/>
  <c r="AH176" i="41"/>
  <c r="AG176" i="41"/>
  <c r="AF176" i="41"/>
  <c r="AE176" i="41"/>
  <c r="AD176" i="41"/>
  <c r="AO175" i="41"/>
  <c r="AN175" i="41"/>
  <c r="AM175" i="41"/>
  <c r="AL175" i="41"/>
  <c r="AK175" i="41"/>
  <c r="AJ175" i="41"/>
  <c r="AI175" i="41"/>
  <c r="AH175" i="41"/>
  <c r="AG175" i="41"/>
  <c r="AF175" i="41"/>
  <c r="AE175" i="41"/>
  <c r="AD175" i="41"/>
  <c r="AO174" i="41"/>
  <c r="AN174" i="41"/>
  <c r="AM174" i="41"/>
  <c r="AL174" i="41"/>
  <c r="AK174" i="41"/>
  <c r="AJ174" i="41"/>
  <c r="AI174" i="41"/>
  <c r="AH174" i="41"/>
  <c r="AG174" i="41"/>
  <c r="AF174" i="41"/>
  <c r="AE174" i="41"/>
  <c r="AD174" i="41"/>
  <c r="AO173" i="41"/>
  <c r="AN173" i="41"/>
  <c r="AM173" i="41"/>
  <c r="AL173" i="41"/>
  <c r="AK173" i="41"/>
  <c r="AJ173" i="41"/>
  <c r="AI173" i="41"/>
  <c r="AH173" i="41"/>
  <c r="AG173" i="41"/>
  <c r="AF173" i="41"/>
  <c r="AE173" i="41"/>
  <c r="AD173" i="41"/>
  <c r="AO172" i="41"/>
  <c r="AN172" i="41"/>
  <c r="AM172" i="41"/>
  <c r="AL172" i="41"/>
  <c r="AK172" i="41"/>
  <c r="AJ172" i="41"/>
  <c r="AI172" i="41"/>
  <c r="AH172" i="41"/>
  <c r="AG172" i="41"/>
  <c r="AF172" i="41"/>
  <c r="AE172" i="41"/>
  <c r="AD172" i="41"/>
  <c r="AO171" i="41"/>
  <c r="AN171" i="41"/>
  <c r="AM171" i="41"/>
  <c r="AL171" i="41"/>
  <c r="AK171" i="41"/>
  <c r="AJ171" i="41"/>
  <c r="AI171" i="41"/>
  <c r="AH171" i="41"/>
  <c r="AG171" i="41"/>
  <c r="AF171" i="41"/>
  <c r="AE171" i="41"/>
  <c r="AD171" i="41"/>
  <c r="AO170" i="41"/>
  <c r="AN170" i="41"/>
  <c r="AM170" i="41"/>
  <c r="AL170" i="41"/>
  <c r="AK170" i="41"/>
  <c r="AJ170" i="41"/>
  <c r="AI170" i="41"/>
  <c r="AH170" i="41"/>
  <c r="AG170" i="41"/>
  <c r="AF170" i="41"/>
  <c r="AE170" i="41"/>
  <c r="AD170" i="41"/>
  <c r="AO169" i="41"/>
  <c r="AN169" i="41"/>
  <c r="AM169" i="41"/>
  <c r="AL169" i="41"/>
  <c r="AK169" i="41"/>
  <c r="AJ169" i="41"/>
  <c r="AI169" i="41"/>
  <c r="AH169" i="41"/>
  <c r="AG169" i="41"/>
  <c r="AF169" i="41"/>
  <c r="AE169" i="41"/>
  <c r="AD169" i="41"/>
  <c r="AO168" i="41"/>
  <c r="AN168" i="41"/>
  <c r="AM168" i="41"/>
  <c r="AL168" i="41"/>
  <c r="AK168" i="41"/>
  <c r="AJ168" i="41"/>
  <c r="AI168" i="41"/>
  <c r="AH168" i="41"/>
  <c r="AG168" i="41"/>
  <c r="AF168" i="41"/>
  <c r="AE168" i="41"/>
  <c r="AD168" i="41"/>
  <c r="AO167" i="41"/>
  <c r="AN167" i="41"/>
  <c r="AM167" i="41"/>
  <c r="AL167" i="41"/>
  <c r="AK167" i="41"/>
  <c r="AJ167" i="41"/>
  <c r="AI167" i="41"/>
  <c r="AH167" i="41"/>
  <c r="AG167" i="41"/>
  <c r="AF167" i="41"/>
  <c r="AE167" i="41"/>
  <c r="AD167" i="41"/>
  <c r="AO166" i="41"/>
  <c r="AN166" i="41"/>
  <c r="AM166" i="41"/>
  <c r="AL166" i="41"/>
  <c r="AK166" i="41"/>
  <c r="AJ166" i="41"/>
  <c r="AI166" i="41"/>
  <c r="AH166" i="41"/>
  <c r="AG166" i="41"/>
  <c r="AF166" i="41"/>
  <c r="AE166" i="41"/>
  <c r="AD166" i="41"/>
  <c r="AO165" i="41"/>
  <c r="AN165" i="41"/>
  <c r="AM165" i="41"/>
  <c r="AL165" i="41"/>
  <c r="AK165" i="41"/>
  <c r="AJ165" i="41"/>
  <c r="AI165" i="41"/>
  <c r="AH165" i="41"/>
  <c r="AG165" i="41"/>
  <c r="AF165" i="41"/>
  <c r="AE165" i="41"/>
  <c r="AD165" i="41"/>
  <c r="AO164" i="41"/>
  <c r="AN164" i="41"/>
  <c r="AM164" i="41"/>
  <c r="AL164" i="41"/>
  <c r="AK164" i="41"/>
  <c r="AJ164" i="41"/>
  <c r="AI164" i="41"/>
  <c r="AH164" i="41"/>
  <c r="AG164" i="41"/>
  <c r="AF164" i="41"/>
  <c r="AE164" i="41"/>
  <c r="AD164" i="41"/>
  <c r="AO163" i="41"/>
  <c r="AN163" i="41"/>
  <c r="AM163" i="41"/>
  <c r="AL163" i="41"/>
  <c r="AK163" i="41"/>
  <c r="AJ163" i="41"/>
  <c r="AI163" i="41"/>
  <c r="AH163" i="41"/>
  <c r="AG163" i="41"/>
  <c r="AF163" i="41"/>
  <c r="AE163" i="41"/>
  <c r="AD163" i="41"/>
  <c r="AO162" i="41"/>
  <c r="AN162" i="41"/>
  <c r="AM162" i="41"/>
  <c r="AL162" i="41"/>
  <c r="AK162" i="41"/>
  <c r="AJ162" i="41"/>
  <c r="AI162" i="41"/>
  <c r="AH162" i="41"/>
  <c r="AG162" i="41"/>
  <c r="AF162" i="41"/>
  <c r="AE162" i="41"/>
  <c r="AD162" i="41"/>
  <c r="AO161" i="41"/>
  <c r="AN161" i="41"/>
  <c r="AM161" i="41"/>
  <c r="AL161" i="41"/>
  <c r="AK161" i="41"/>
  <c r="AJ161" i="41"/>
  <c r="AI161" i="41"/>
  <c r="AH161" i="41"/>
  <c r="AG161" i="41"/>
  <c r="AF161" i="41"/>
  <c r="AE161" i="41"/>
  <c r="AD161" i="41"/>
  <c r="AO160" i="41"/>
  <c r="AN160" i="41"/>
  <c r="AM160" i="41"/>
  <c r="AL160" i="41"/>
  <c r="AK160" i="41"/>
  <c r="AJ160" i="41"/>
  <c r="AI160" i="41"/>
  <c r="AH160" i="41"/>
  <c r="AG160" i="41"/>
  <c r="AF160" i="41"/>
  <c r="AE160" i="41"/>
  <c r="AD160" i="41"/>
  <c r="AO159" i="41"/>
  <c r="AN159" i="41"/>
  <c r="AM159" i="41"/>
  <c r="AL159" i="41"/>
  <c r="AK159" i="41"/>
  <c r="AJ159" i="41"/>
  <c r="AI159" i="41"/>
  <c r="AH159" i="41"/>
  <c r="AG159" i="41"/>
  <c r="AF159" i="41"/>
  <c r="AE159" i="41"/>
  <c r="AD159" i="41"/>
  <c r="AO158" i="41"/>
  <c r="AN158" i="41"/>
  <c r="AM158" i="41"/>
  <c r="AL158" i="41"/>
  <c r="AK158" i="41"/>
  <c r="AJ158" i="41"/>
  <c r="AI158" i="41"/>
  <c r="AH158" i="41"/>
  <c r="AG158" i="41"/>
  <c r="AF158" i="41"/>
  <c r="AE158" i="41"/>
  <c r="AD158" i="41"/>
  <c r="AO157" i="41"/>
  <c r="AN157" i="41"/>
  <c r="AM157" i="41"/>
  <c r="AL157" i="41"/>
  <c r="AK157" i="41"/>
  <c r="AJ157" i="41"/>
  <c r="AI157" i="41"/>
  <c r="AH157" i="41"/>
  <c r="AG157" i="41"/>
  <c r="AF157" i="41"/>
  <c r="AE157" i="41"/>
  <c r="AD157" i="41"/>
  <c r="AO156" i="41"/>
  <c r="AN156" i="41"/>
  <c r="AM156" i="41"/>
  <c r="AL156" i="41"/>
  <c r="AK156" i="41"/>
  <c r="AJ156" i="41"/>
  <c r="AI156" i="41"/>
  <c r="AH156" i="41"/>
  <c r="AG156" i="41"/>
  <c r="AF156" i="41"/>
  <c r="AE156" i="41"/>
  <c r="AD156" i="41"/>
  <c r="AO155" i="41"/>
  <c r="AN155" i="41"/>
  <c r="AM155" i="41"/>
  <c r="AL155" i="41"/>
  <c r="AK155" i="41"/>
  <c r="AJ155" i="41"/>
  <c r="AI155" i="41"/>
  <c r="AH155" i="41"/>
  <c r="AG155" i="41"/>
  <c r="AF155" i="41"/>
  <c r="AE155" i="41"/>
  <c r="AD155" i="41"/>
  <c r="AO154" i="41"/>
  <c r="AN154" i="41"/>
  <c r="AM154" i="41"/>
  <c r="AL154" i="41"/>
  <c r="AK154" i="41"/>
  <c r="AJ154" i="41"/>
  <c r="AI154" i="41"/>
  <c r="AH154" i="41"/>
  <c r="AG154" i="41"/>
  <c r="AF154" i="41"/>
  <c r="AE154" i="41"/>
  <c r="AD154" i="41"/>
  <c r="AO153" i="41"/>
  <c r="AN153" i="41"/>
  <c r="AM153" i="41"/>
  <c r="AL153" i="41"/>
  <c r="AK153" i="41"/>
  <c r="AJ153" i="41"/>
  <c r="AI153" i="41"/>
  <c r="AH153" i="41"/>
  <c r="AG153" i="41"/>
  <c r="AF153" i="41"/>
  <c r="AE153" i="41"/>
  <c r="AD153" i="41"/>
  <c r="AO152" i="41"/>
  <c r="AN152" i="41"/>
  <c r="AM152" i="41"/>
  <c r="AL152" i="41"/>
  <c r="AK152" i="41"/>
  <c r="AJ152" i="41"/>
  <c r="AI152" i="41"/>
  <c r="AH152" i="41"/>
  <c r="AG152" i="41"/>
  <c r="AF152" i="41"/>
  <c r="AE152" i="41"/>
  <c r="AD152" i="41"/>
  <c r="AO151" i="41"/>
  <c r="AN151" i="41"/>
  <c r="AM151" i="41"/>
  <c r="AL151" i="41"/>
  <c r="AK151" i="41"/>
  <c r="AJ151" i="41"/>
  <c r="AI151" i="41"/>
  <c r="AH151" i="41"/>
  <c r="AG151" i="41"/>
  <c r="AF151" i="41"/>
  <c r="AE151" i="41"/>
  <c r="AD151" i="41"/>
  <c r="AO150" i="41"/>
  <c r="AN150" i="41"/>
  <c r="AM150" i="41"/>
  <c r="AL150" i="41"/>
  <c r="AK150" i="41"/>
  <c r="AJ150" i="41"/>
  <c r="AI150" i="41"/>
  <c r="AH150" i="41"/>
  <c r="AG150" i="41"/>
  <c r="AF150" i="41"/>
  <c r="AE150" i="41"/>
  <c r="AD150" i="41"/>
  <c r="AO149" i="41"/>
  <c r="AN149" i="41"/>
  <c r="AM149" i="41"/>
  <c r="AL149" i="41"/>
  <c r="AK149" i="41"/>
  <c r="AJ149" i="41"/>
  <c r="AI149" i="41"/>
  <c r="AH149" i="41"/>
  <c r="AG149" i="41"/>
  <c r="AF149" i="41"/>
  <c r="AE149" i="41"/>
  <c r="AD149" i="41"/>
  <c r="AO148" i="41"/>
  <c r="AN148" i="41"/>
  <c r="AM148" i="41"/>
  <c r="AL148" i="41"/>
  <c r="AK148" i="41"/>
  <c r="AJ148" i="41"/>
  <c r="AI148" i="41"/>
  <c r="AH148" i="41"/>
  <c r="AG148" i="41"/>
  <c r="AF148" i="41"/>
  <c r="AE148" i="41"/>
  <c r="AD148" i="41"/>
  <c r="AO147" i="41"/>
  <c r="AN147" i="41"/>
  <c r="AM147" i="41"/>
  <c r="AL147" i="41"/>
  <c r="AK147" i="41"/>
  <c r="AJ147" i="41"/>
  <c r="AI147" i="41"/>
  <c r="AH147" i="41"/>
  <c r="AG147" i="41"/>
  <c r="AF147" i="41"/>
  <c r="AE147" i="41"/>
  <c r="AD147" i="41"/>
  <c r="AO146" i="41"/>
  <c r="AN146" i="41"/>
  <c r="AM146" i="41"/>
  <c r="AL146" i="41"/>
  <c r="AK146" i="41"/>
  <c r="AJ146" i="41"/>
  <c r="AI146" i="41"/>
  <c r="AH146" i="41"/>
  <c r="AG146" i="41"/>
  <c r="AF146" i="41"/>
  <c r="AE146" i="41"/>
  <c r="AD146" i="41"/>
  <c r="AO145" i="41"/>
  <c r="AN145" i="41"/>
  <c r="AM145" i="41"/>
  <c r="AL145" i="41"/>
  <c r="AK145" i="41"/>
  <c r="AJ145" i="41"/>
  <c r="AI145" i="41"/>
  <c r="AH145" i="41"/>
  <c r="AG145" i="41"/>
  <c r="AF145" i="41"/>
  <c r="AE145" i="41"/>
  <c r="AD145" i="41"/>
  <c r="AO144" i="41"/>
  <c r="AN144" i="41"/>
  <c r="AM144" i="41"/>
  <c r="AL144" i="41"/>
  <c r="AK144" i="41"/>
  <c r="AJ144" i="41"/>
  <c r="AI144" i="41"/>
  <c r="AH144" i="41"/>
  <c r="AG144" i="41"/>
  <c r="AF144" i="41"/>
  <c r="AE144" i="41"/>
  <c r="AD144" i="41"/>
  <c r="AO143" i="41"/>
  <c r="AN143" i="41"/>
  <c r="AM143" i="41"/>
  <c r="AL143" i="41"/>
  <c r="AK143" i="41"/>
  <c r="AJ143" i="41"/>
  <c r="AI143" i="41"/>
  <c r="AH143" i="41"/>
  <c r="AG143" i="41"/>
  <c r="AF143" i="41"/>
  <c r="AE143" i="41"/>
  <c r="AD143" i="41"/>
  <c r="AO142" i="41"/>
  <c r="AN142" i="41"/>
  <c r="AM142" i="41"/>
  <c r="AL142" i="41"/>
  <c r="AK142" i="41"/>
  <c r="AJ142" i="41"/>
  <c r="AI142" i="41"/>
  <c r="AH142" i="41"/>
  <c r="AG142" i="41"/>
  <c r="AF142" i="41"/>
  <c r="AE142" i="41"/>
  <c r="AD142" i="41"/>
  <c r="AO141" i="41"/>
  <c r="AN141" i="41"/>
  <c r="AM141" i="41"/>
  <c r="AL141" i="41"/>
  <c r="AK141" i="41"/>
  <c r="AJ141" i="41"/>
  <c r="AI141" i="41"/>
  <c r="AH141" i="41"/>
  <c r="AG141" i="41"/>
  <c r="AF141" i="41"/>
  <c r="AE141" i="41"/>
  <c r="AD141" i="41"/>
  <c r="AO140" i="41"/>
  <c r="AN140" i="41"/>
  <c r="AM140" i="41"/>
  <c r="AL140" i="41"/>
  <c r="AK140" i="41"/>
  <c r="AJ140" i="41"/>
  <c r="AI140" i="41"/>
  <c r="AH140" i="41"/>
  <c r="AG140" i="41"/>
  <c r="AF140" i="41"/>
  <c r="AE140" i="41"/>
  <c r="AD140" i="41"/>
  <c r="AO139" i="41"/>
  <c r="AN139" i="41"/>
  <c r="AM139" i="41"/>
  <c r="AL139" i="41"/>
  <c r="AK139" i="41"/>
  <c r="AJ139" i="41"/>
  <c r="AI139" i="41"/>
  <c r="AH139" i="41"/>
  <c r="AG139" i="41"/>
  <c r="AF139" i="41"/>
  <c r="AE139" i="41"/>
  <c r="AD139" i="41"/>
  <c r="AO138" i="41"/>
  <c r="AN138" i="41"/>
  <c r="AM138" i="41"/>
  <c r="AL138" i="41"/>
  <c r="AK138" i="41"/>
  <c r="AJ138" i="41"/>
  <c r="AI138" i="41"/>
  <c r="AH138" i="41"/>
  <c r="AG138" i="41"/>
  <c r="AF138" i="41"/>
  <c r="AE138" i="41"/>
  <c r="AD138" i="41"/>
  <c r="AO137" i="41"/>
  <c r="AN137" i="41"/>
  <c r="AM137" i="41"/>
  <c r="AL137" i="41"/>
  <c r="AK137" i="41"/>
  <c r="AJ137" i="41"/>
  <c r="AI137" i="41"/>
  <c r="AH137" i="41"/>
  <c r="AG137" i="41"/>
  <c r="AF137" i="41"/>
  <c r="AE137" i="41"/>
  <c r="AD137" i="41"/>
  <c r="AO136" i="41"/>
  <c r="AN136" i="41"/>
  <c r="AM136" i="41"/>
  <c r="AL136" i="41"/>
  <c r="AK136" i="41"/>
  <c r="AJ136" i="41"/>
  <c r="AI136" i="41"/>
  <c r="AH136" i="41"/>
  <c r="AG136" i="41"/>
  <c r="AF136" i="41"/>
  <c r="AE136" i="41"/>
  <c r="AD136" i="41"/>
  <c r="AO135" i="41"/>
  <c r="AN135" i="41"/>
  <c r="AM135" i="41"/>
  <c r="AL135" i="41"/>
  <c r="AK135" i="41"/>
  <c r="AJ135" i="41"/>
  <c r="AI135" i="41"/>
  <c r="AH135" i="41"/>
  <c r="AG135" i="41"/>
  <c r="AF135" i="41"/>
  <c r="AE135" i="41"/>
  <c r="AD135" i="41"/>
  <c r="AO134" i="41"/>
  <c r="AN134" i="41"/>
  <c r="AM134" i="41"/>
  <c r="AL134" i="41"/>
  <c r="AK134" i="41"/>
  <c r="AJ134" i="41"/>
  <c r="AI134" i="41"/>
  <c r="AH134" i="41"/>
  <c r="AG134" i="41"/>
  <c r="AF134" i="41"/>
  <c r="AE134" i="41"/>
  <c r="AD134" i="41"/>
  <c r="AO133" i="41"/>
  <c r="AN133" i="41"/>
  <c r="AM133" i="41"/>
  <c r="AL133" i="41"/>
  <c r="AK133" i="41"/>
  <c r="AJ133" i="41"/>
  <c r="AI133" i="41"/>
  <c r="AH133" i="41"/>
  <c r="AG133" i="41"/>
  <c r="AF133" i="41"/>
  <c r="AE133" i="41"/>
  <c r="AD133" i="41"/>
  <c r="AO132" i="41"/>
  <c r="AN132" i="41"/>
  <c r="AM132" i="41"/>
  <c r="AL132" i="41"/>
  <c r="AK132" i="41"/>
  <c r="AJ132" i="41"/>
  <c r="AI132" i="41"/>
  <c r="AH132" i="41"/>
  <c r="AG132" i="41"/>
  <c r="AF132" i="41"/>
  <c r="AE132" i="41"/>
  <c r="AD132" i="41"/>
  <c r="AO131" i="41"/>
  <c r="AN131" i="41"/>
  <c r="AM131" i="41"/>
  <c r="AL131" i="41"/>
  <c r="AK131" i="41"/>
  <c r="AJ131" i="41"/>
  <c r="AI131" i="41"/>
  <c r="AH131" i="41"/>
  <c r="AG131" i="41"/>
  <c r="AF131" i="41"/>
  <c r="AE131" i="41"/>
  <c r="AD131" i="41"/>
  <c r="AO130" i="41"/>
  <c r="AN130" i="41"/>
  <c r="AM130" i="41"/>
  <c r="AL130" i="41"/>
  <c r="AK130" i="41"/>
  <c r="AJ130" i="41"/>
  <c r="AI130" i="41"/>
  <c r="AH130" i="41"/>
  <c r="AG130" i="41"/>
  <c r="AF130" i="41"/>
  <c r="AE130" i="41"/>
  <c r="AD130" i="41"/>
  <c r="AO129" i="41"/>
  <c r="AN129" i="41"/>
  <c r="AM129" i="41"/>
  <c r="AL129" i="41"/>
  <c r="AK129" i="41"/>
  <c r="AJ129" i="41"/>
  <c r="AI129" i="41"/>
  <c r="AH129" i="41"/>
  <c r="AG129" i="41"/>
  <c r="AF129" i="41"/>
  <c r="AE129" i="41"/>
  <c r="AD129" i="41"/>
  <c r="AO128" i="41"/>
  <c r="AN128" i="41"/>
  <c r="AM128" i="41"/>
  <c r="AL128" i="41"/>
  <c r="AK128" i="41"/>
  <c r="AJ128" i="41"/>
  <c r="AI128" i="41"/>
  <c r="AH128" i="41"/>
  <c r="AG128" i="41"/>
  <c r="AF128" i="41"/>
  <c r="AE128" i="41"/>
  <c r="AD128" i="41"/>
  <c r="AO127" i="41"/>
  <c r="AN127" i="41"/>
  <c r="AM127" i="41"/>
  <c r="AL127" i="41"/>
  <c r="AK127" i="41"/>
  <c r="AJ127" i="41"/>
  <c r="AI127" i="41"/>
  <c r="AH127" i="41"/>
  <c r="AG127" i="41"/>
  <c r="AF127" i="41"/>
  <c r="AE127" i="41"/>
  <c r="AD127" i="41"/>
  <c r="AO126" i="41"/>
  <c r="AN126" i="41"/>
  <c r="AM126" i="41"/>
  <c r="AL126" i="41"/>
  <c r="AK126" i="41"/>
  <c r="AJ126" i="41"/>
  <c r="AI126" i="41"/>
  <c r="AH126" i="41"/>
  <c r="AG126" i="41"/>
  <c r="AF126" i="41"/>
  <c r="AE126" i="41"/>
  <c r="AD126" i="41"/>
  <c r="AO125" i="41"/>
  <c r="AN125" i="41"/>
  <c r="AM125" i="41"/>
  <c r="AL125" i="41"/>
  <c r="AK125" i="41"/>
  <c r="AJ125" i="41"/>
  <c r="AI125" i="41"/>
  <c r="AH125" i="41"/>
  <c r="AG125" i="41"/>
  <c r="AF125" i="41"/>
  <c r="AE125" i="41"/>
  <c r="AD125" i="41"/>
  <c r="AO124" i="41"/>
  <c r="AN124" i="41"/>
  <c r="AM124" i="41"/>
  <c r="AL124" i="41"/>
  <c r="AK124" i="41"/>
  <c r="AJ124" i="41"/>
  <c r="AI124" i="41"/>
  <c r="AH124" i="41"/>
  <c r="AG124" i="41"/>
  <c r="AF124" i="41"/>
  <c r="AE124" i="41"/>
  <c r="AD124" i="41"/>
  <c r="AO123" i="41"/>
  <c r="AN123" i="41"/>
  <c r="AM123" i="41"/>
  <c r="AL123" i="41"/>
  <c r="AK123" i="41"/>
  <c r="AJ123" i="41"/>
  <c r="AI123" i="41"/>
  <c r="AH123" i="41"/>
  <c r="AG123" i="41"/>
  <c r="AF123" i="41"/>
  <c r="AE123" i="41"/>
  <c r="AD123" i="41"/>
  <c r="AO122" i="41"/>
  <c r="AN122" i="41"/>
  <c r="AM122" i="41"/>
  <c r="AL122" i="41"/>
  <c r="AK122" i="41"/>
  <c r="AJ122" i="41"/>
  <c r="AI122" i="41"/>
  <c r="AH122" i="41"/>
  <c r="AG122" i="41"/>
  <c r="AF122" i="41"/>
  <c r="AE122" i="41"/>
  <c r="AD122" i="41"/>
  <c r="AO121" i="41"/>
  <c r="AN121" i="41"/>
  <c r="AM121" i="41"/>
  <c r="AL121" i="41"/>
  <c r="AK121" i="41"/>
  <c r="AJ121" i="41"/>
  <c r="AI121" i="41"/>
  <c r="AH121" i="41"/>
  <c r="AG121" i="41"/>
  <c r="AF121" i="41"/>
  <c r="AE121" i="41"/>
  <c r="AD121" i="41"/>
  <c r="AO120" i="41"/>
  <c r="AN120" i="41"/>
  <c r="AM120" i="41"/>
  <c r="AL120" i="41"/>
  <c r="AK120" i="41"/>
  <c r="AJ120" i="41"/>
  <c r="AI120" i="41"/>
  <c r="AH120" i="41"/>
  <c r="AG120" i="41"/>
  <c r="AF120" i="41"/>
  <c r="AE120" i="41"/>
  <c r="AD120" i="41"/>
  <c r="AO119" i="41"/>
  <c r="AN119" i="41"/>
  <c r="AM119" i="41"/>
  <c r="AL119" i="41"/>
  <c r="AK119" i="41"/>
  <c r="AJ119" i="41"/>
  <c r="AI119" i="41"/>
  <c r="AH119" i="41"/>
  <c r="AG119" i="41"/>
  <c r="AF119" i="41"/>
  <c r="AE119" i="41"/>
  <c r="AD119" i="41"/>
  <c r="AO118" i="41"/>
  <c r="AN118" i="41"/>
  <c r="AM118" i="41"/>
  <c r="AL118" i="41"/>
  <c r="AK118" i="41"/>
  <c r="AJ118" i="41"/>
  <c r="AI118" i="41"/>
  <c r="AH118" i="41"/>
  <c r="AG118" i="41"/>
  <c r="AF118" i="41"/>
  <c r="AE118" i="41"/>
  <c r="AD118" i="41"/>
  <c r="AO117" i="41"/>
  <c r="AN117" i="41"/>
  <c r="AM117" i="41"/>
  <c r="AL117" i="41"/>
  <c r="AK117" i="41"/>
  <c r="AJ117" i="41"/>
  <c r="AI117" i="41"/>
  <c r="AH117" i="41"/>
  <c r="AG117" i="41"/>
  <c r="AF117" i="41"/>
  <c r="AE117" i="41"/>
  <c r="AD117" i="41"/>
  <c r="AO116" i="41"/>
  <c r="AN116" i="41"/>
  <c r="AM116" i="41"/>
  <c r="AL116" i="41"/>
  <c r="AK116" i="41"/>
  <c r="AJ116" i="41"/>
  <c r="AI116" i="41"/>
  <c r="AH116" i="41"/>
  <c r="AG116" i="41"/>
  <c r="AF116" i="41"/>
  <c r="AE116" i="41"/>
  <c r="AD116" i="41"/>
  <c r="AO115" i="41"/>
  <c r="AN115" i="41"/>
  <c r="AM115" i="41"/>
  <c r="AL115" i="41"/>
  <c r="AK115" i="41"/>
  <c r="AJ115" i="41"/>
  <c r="AI115" i="41"/>
  <c r="AH115" i="41"/>
  <c r="AG115" i="41"/>
  <c r="AF115" i="41"/>
  <c r="AE115" i="41"/>
  <c r="AD115" i="41"/>
  <c r="AO114" i="41"/>
  <c r="AN114" i="41"/>
  <c r="AM114" i="41"/>
  <c r="AL114" i="41"/>
  <c r="AK114" i="41"/>
  <c r="AJ114" i="41"/>
  <c r="AI114" i="41"/>
  <c r="AH114" i="41"/>
  <c r="AG114" i="41"/>
  <c r="AF114" i="41"/>
  <c r="AE114" i="41"/>
  <c r="AD114" i="41"/>
  <c r="AO113" i="41"/>
  <c r="AN113" i="41"/>
  <c r="AM113" i="41"/>
  <c r="AL113" i="41"/>
  <c r="AK113" i="41"/>
  <c r="AJ113" i="41"/>
  <c r="AI113" i="41"/>
  <c r="AH113" i="41"/>
  <c r="AG113" i="41"/>
  <c r="AF113" i="41"/>
  <c r="AE113" i="41"/>
  <c r="AD113" i="41"/>
  <c r="AO112" i="41"/>
  <c r="AN112" i="41"/>
  <c r="AM112" i="41"/>
  <c r="AL112" i="41"/>
  <c r="AK112" i="41"/>
  <c r="AJ112" i="41"/>
  <c r="AI112" i="41"/>
  <c r="AH112" i="41"/>
  <c r="AG112" i="41"/>
  <c r="AF112" i="41"/>
  <c r="AE112" i="41"/>
  <c r="AD112" i="41"/>
  <c r="AO111" i="41"/>
  <c r="AN111" i="41"/>
  <c r="AM111" i="41"/>
  <c r="AL111" i="41"/>
  <c r="AK111" i="41"/>
  <c r="AJ111" i="41"/>
  <c r="AI111" i="41"/>
  <c r="AH111" i="41"/>
  <c r="AG111" i="41"/>
  <c r="AF111" i="41"/>
  <c r="AE111" i="41"/>
  <c r="AD111" i="41"/>
  <c r="AO110" i="41"/>
  <c r="AN110" i="41"/>
  <c r="AM110" i="41"/>
  <c r="AL110" i="41"/>
  <c r="AK110" i="41"/>
  <c r="AJ110" i="41"/>
  <c r="AI110" i="41"/>
  <c r="AH110" i="41"/>
  <c r="AG110" i="41"/>
  <c r="AF110" i="41"/>
  <c r="AE110" i="41"/>
  <c r="AD110" i="41"/>
  <c r="AO109" i="41"/>
  <c r="AN109" i="41"/>
  <c r="AM109" i="41"/>
  <c r="AL109" i="41"/>
  <c r="AK109" i="41"/>
  <c r="AJ109" i="41"/>
  <c r="AI109" i="41"/>
  <c r="AH109" i="41"/>
  <c r="AG109" i="41"/>
  <c r="AF109" i="41"/>
  <c r="AE109" i="41"/>
  <c r="AD109" i="41"/>
  <c r="AO108" i="41"/>
  <c r="AN108" i="41"/>
  <c r="AM108" i="41"/>
  <c r="AL108" i="41"/>
  <c r="AK108" i="41"/>
  <c r="AJ108" i="41"/>
  <c r="AI108" i="41"/>
  <c r="AH108" i="41"/>
  <c r="AG108" i="41"/>
  <c r="AF108" i="41"/>
  <c r="AE108" i="41"/>
  <c r="AD108" i="41"/>
  <c r="AO107" i="41"/>
  <c r="AN107" i="41"/>
  <c r="AM107" i="41"/>
  <c r="AL107" i="41"/>
  <c r="AK107" i="41"/>
  <c r="AJ107" i="41"/>
  <c r="AI107" i="41"/>
  <c r="AH107" i="41"/>
  <c r="AG107" i="41"/>
  <c r="AF107" i="41"/>
  <c r="AE107" i="41"/>
  <c r="AD107" i="41"/>
  <c r="AO106" i="41"/>
  <c r="AN106" i="41"/>
  <c r="AM106" i="41"/>
  <c r="AL106" i="41"/>
  <c r="AK106" i="41"/>
  <c r="AJ106" i="41"/>
  <c r="AI106" i="41"/>
  <c r="AH106" i="41"/>
  <c r="AG106" i="41"/>
  <c r="AF106" i="41"/>
  <c r="AE106" i="41"/>
  <c r="AD106" i="41"/>
  <c r="AO105" i="41"/>
  <c r="AN105" i="41"/>
  <c r="AM105" i="41"/>
  <c r="AL105" i="41"/>
  <c r="AK105" i="41"/>
  <c r="AJ105" i="41"/>
  <c r="AI105" i="41"/>
  <c r="AH105" i="41"/>
  <c r="AG105" i="41"/>
  <c r="AF105" i="41"/>
  <c r="AE105" i="41"/>
  <c r="AD105" i="41"/>
  <c r="AO104" i="41"/>
  <c r="AN104" i="41"/>
  <c r="AM104" i="41"/>
  <c r="AL104" i="41"/>
  <c r="AK104" i="41"/>
  <c r="AJ104" i="41"/>
  <c r="AI104" i="41"/>
  <c r="AH104" i="41"/>
  <c r="AG104" i="41"/>
  <c r="AF104" i="41"/>
  <c r="AE104" i="41"/>
  <c r="AD104" i="41"/>
  <c r="AO103" i="41"/>
  <c r="AN103" i="41"/>
  <c r="AM103" i="41"/>
  <c r="AL103" i="41"/>
  <c r="AK103" i="41"/>
  <c r="AJ103" i="41"/>
  <c r="AI103" i="41"/>
  <c r="AH103" i="41"/>
  <c r="AG103" i="41"/>
  <c r="AF103" i="41"/>
  <c r="AE103" i="41"/>
  <c r="AD103" i="41"/>
  <c r="AO102" i="41"/>
  <c r="AN102" i="41"/>
  <c r="AM102" i="41"/>
  <c r="AL102" i="41"/>
  <c r="AK102" i="41"/>
  <c r="AJ102" i="41"/>
  <c r="AI102" i="41"/>
  <c r="AH102" i="41"/>
  <c r="AG102" i="41"/>
  <c r="AF102" i="41"/>
  <c r="AE102" i="41"/>
  <c r="AD102" i="41"/>
  <c r="AO101" i="41"/>
  <c r="AN101" i="41"/>
  <c r="AM101" i="41"/>
  <c r="AL101" i="41"/>
  <c r="AK101" i="41"/>
  <c r="AJ101" i="41"/>
  <c r="AI101" i="41"/>
  <c r="AH101" i="41"/>
  <c r="AG101" i="41"/>
  <c r="AF101" i="41"/>
  <c r="AE101" i="41"/>
  <c r="AD101" i="41"/>
  <c r="AO100" i="41"/>
  <c r="AN100" i="41"/>
  <c r="AM100" i="41"/>
  <c r="AL100" i="41"/>
  <c r="AK100" i="41"/>
  <c r="AJ100" i="41"/>
  <c r="AI100" i="41"/>
  <c r="AH100" i="41"/>
  <c r="AG100" i="41"/>
  <c r="AF100" i="41"/>
  <c r="AE100" i="41"/>
  <c r="AD100" i="41"/>
  <c r="AO99" i="41"/>
  <c r="AN99" i="41"/>
  <c r="AM99" i="41"/>
  <c r="AL99" i="41"/>
  <c r="AK99" i="41"/>
  <c r="AJ99" i="41"/>
  <c r="AI99" i="41"/>
  <c r="AH99" i="41"/>
  <c r="AG99" i="41"/>
  <c r="AF99" i="41"/>
  <c r="AE99" i="41"/>
  <c r="AD99" i="41"/>
  <c r="AO98" i="41"/>
  <c r="AN98" i="41"/>
  <c r="AM98" i="41"/>
  <c r="AL98" i="41"/>
  <c r="AK98" i="41"/>
  <c r="AJ98" i="41"/>
  <c r="AI98" i="41"/>
  <c r="AH98" i="41"/>
  <c r="AG98" i="41"/>
  <c r="AF98" i="41"/>
  <c r="AE98" i="41"/>
  <c r="AD98" i="41"/>
  <c r="AO97" i="41"/>
  <c r="AN97" i="41"/>
  <c r="AM97" i="41"/>
  <c r="AL97" i="41"/>
  <c r="AK97" i="41"/>
  <c r="AJ97" i="41"/>
  <c r="AI97" i="41"/>
  <c r="AH97" i="41"/>
  <c r="AG97" i="41"/>
  <c r="AF97" i="41"/>
  <c r="AE97" i="41"/>
  <c r="AD97" i="41"/>
  <c r="AO96" i="41"/>
  <c r="AN96" i="41"/>
  <c r="AM96" i="41"/>
  <c r="AL96" i="41"/>
  <c r="AK96" i="41"/>
  <c r="AJ96" i="41"/>
  <c r="AI96" i="41"/>
  <c r="AH96" i="41"/>
  <c r="AG96" i="41"/>
  <c r="AF96" i="41"/>
  <c r="AE96" i="41"/>
  <c r="AD96" i="41"/>
  <c r="AO95" i="41"/>
  <c r="AN95" i="41"/>
  <c r="AM95" i="41"/>
  <c r="AL95" i="41"/>
  <c r="AK95" i="41"/>
  <c r="AJ95" i="41"/>
  <c r="AI95" i="41"/>
  <c r="AH95" i="41"/>
  <c r="AG95" i="41"/>
  <c r="AF95" i="41"/>
  <c r="AE95" i="41"/>
  <c r="AD95" i="41"/>
  <c r="AO94" i="41"/>
  <c r="AN94" i="41"/>
  <c r="AM94" i="41"/>
  <c r="AL94" i="41"/>
  <c r="AK94" i="41"/>
  <c r="AJ94" i="41"/>
  <c r="AI94" i="41"/>
  <c r="AH94" i="41"/>
  <c r="AG94" i="41"/>
  <c r="AF94" i="41"/>
  <c r="AE94" i="41"/>
  <c r="AD94" i="41"/>
  <c r="AO93" i="41"/>
  <c r="AN93" i="41"/>
  <c r="AM93" i="41"/>
  <c r="AL93" i="41"/>
  <c r="AK93" i="41"/>
  <c r="AJ93" i="41"/>
  <c r="AI93" i="41"/>
  <c r="AH93" i="41"/>
  <c r="AG93" i="41"/>
  <c r="AF93" i="41"/>
  <c r="AE93" i="41"/>
  <c r="AD93" i="41"/>
  <c r="AO92" i="41"/>
  <c r="AN92" i="41"/>
  <c r="AM92" i="41"/>
  <c r="AL92" i="41"/>
  <c r="AK92" i="41"/>
  <c r="AJ92" i="41"/>
  <c r="AI92" i="41"/>
  <c r="AH92" i="41"/>
  <c r="AG92" i="41"/>
  <c r="AF92" i="41"/>
  <c r="AE92" i="41"/>
  <c r="AD92" i="41"/>
  <c r="AO91" i="41"/>
  <c r="AN91" i="41"/>
  <c r="AM91" i="41"/>
  <c r="AL91" i="41"/>
  <c r="AK91" i="41"/>
  <c r="AJ91" i="41"/>
  <c r="AI91" i="41"/>
  <c r="AH91" i="41"/>
  <c r="AG91" i="41"/>
  <c r="AF91" i="41"/>
  <c r="AE91" i="41"/>
  <c r="AD91" i="41"/>
  <c r="AO90" i="41"/>
  <c r="AN90" i="41"/>
  <c r="AM90" i="41"/>
  <c r="AL90" i="41"/>
  <c r="AK90" i="41"/>
  <c r="AJ90" i="41"/>
  <c r="AI90" i="41"/>
  <c r="AH90" i="41"/>
  <c r="AG90" i="41"/>
  <c r="AF90" i="41"/>
  <c r="AE90" i="41"/>
  <c r="AD90" i="41"/>
  <c r="AO89" i="41"/>
  <c r="AN89" i="41"/>
  <c r="AM89" i="41"/>
  <c r="AL89" i="41"/>
  <c r="AK89" i="41"/>
  <c r="AJ89" i="41"/>
  <c r="AI89" i="41"/>
  <c r="AH89" i="41"/>
  <c r="AG89" i="41"/>
  <c r="AF89" i="41"/>
  <c r="AE89" i="41"/>
  <c r="AD89" i="41"/>
  <c r="AO88" i="41"/>
  <c r="AN88" i="41"/>
  <c r="AM88" i="41"/>
  <c r="AL88" i="41"/>
  <c r="AK88" i="41"/>
  <c r="AJ88" i="41"/>
  <c r="AI88" i="41"/>
  <c r="AH88" i="41"/>
  <c r="AG88" i="41"/>
  <c r="AF88" i="41"/>
  <c r="AE88" i="41"/>
  <c r="AD88" i="41"/>
  <c r="AO87" i="41"/>
  <c r="AN87" i="41"/>
  <c r="AM87" i="41"/>
  <c r="AL87" i="41"/>
  <c r="AK87" i="41"/>
  <c r="AJ87" i="41"/>
  <c r="AI87" i="41"/>
  <c r="AH87" i="41"/>
  <c r="AG87" i="41"/>
  <c r="AF87" i="41"/>
  <c r="AE87" i="41"/>
  <c r="AD87" i="41"/>
  <c r="AO86" i="41"/>
  <c r="AN86" i="41"/>
  <c r="AM86" i="41"/>
  <c r="AL86" i="41"/>
  <c r="AK86" i="41"/>
  <c r="AJ86" i="41"/>
  <c r="AI86" i="41"/>
  <c r="AH86" i="41"/>
  <c r="AG86" i="41"/>
  <c r="AF86" i="41"/>
  <c r="AE86" i="41"/>
  <c r="AD86" i="41"/>
  <c r="AO85" i="41"/>
  <c r="AN85" i="41"/>
  <c r="AM85" i="41"/>
  <c r="AL85" i="41"/>
  <c r="AK85" i="41"/>
  <c r="AJ85" i="41"/>
  <c r="AI85" i="41"/>
  <c r="AH85" i="41"/>
  <c r="AG85" i="41"/>
  <c r="AF85" i="41"/>
  <c r="AE85" i="41"/>
  <c r="AD85" i="41"/>
  <c r="AO84" i="41"/>
  <c r="AN84" i="41"/>
  <c r="AM84" i="41"/>
  <c r="AL84" i="41"/>
  <c r="AK84" i="41"/>
  <c r="AJ84" i="41"/>
  <c r="AI84" i="41"/>
  <c r="AH84" i="41"/>
  <c r="AG84" i="41"/>
  <c r="AF84" i="41"/>
  <c r="AE84" i="41"/>
  <c r="AD84" i="41"/>
  <c r="AO83" i="41"/>
  <c r="AN83" i="41"/>
  <c r="AM83" i="41"/>
  <c r="AL83" i="41"/>
  <c r="AK83" i="41"/>
  <c r="AJ83" i="41"/>
  <c r="AI83" i="41"/>
  <c r="AH83" i="41"/>
  <c r="AG83" i="41"/>
  <c r="AF83" i="41"/>
  <c r="AE83" i="41"/>
  <c r="AD83" i="41"/>
  <c r="AO82" i="41"/>
  <c r="AN82" i="41"/>
  <c r="AM82" i="41"/>
  <c r="AL82" i="41"/>
  <c r="AK82" i="41"/>
  <c r="AJ82" i="41"/>
  <c r="AI82" i="41"/>
  <c r="AH82" i="41"/>
  <c r="AG82" i="41"/>
  <c r="AF82" i="41"/>
  <c r="AE82" i="41"/>
  <c r="AD82" i="41"/>
  <c r="AO81" i="41"/>
  <c r="AN81" i="41"/>
  <c r="AM81" i="41"/>
  <c r="AL81" i="41"/>
  <c r="AK81" i="41"/>
  <c r="AJ81" i="41"/>
  <c r="AI81" i="41"/>
  <c r="AH81" i="41"/>
  <c r="AG81" i="41"/>
  <c r="AF81" i="41"/>
  <c r="AE81" i="41"/>
  <c r="AD81" i="41"/>
  <c r="AO80" i="41"/>
  <c r="AN80" i="41"/>
  <c r="AM80" i="41"/>
  <c r="AL80" i="41"/>
  <c r="AK80" i="41"/>
  <c r="AJ80" i="41"/>
  <c r="AI80" i="41"/>
  <c r="AH80" i="41"/>
  <c r="AG80" i="41"/>
  <c r="AF80" i="41"/>
  <c r="AE80" i="41"/>
  <c r="AD80" i="41"/>
  <c r="AO79" i="41"/>
  <c r="AN79" i="41"/>
  <c r="AM79" i="41"/>
  <c r="AL79" i="41"/>
  <c r="AK79" i="41"/>
  <c r="AJ79" i="41"/>
  <c r="AI79" i="41"/>
  <c r="AH79" i="41"/>
  <c r="AG79" i="41"/>
  <c r="AF79" i="41"/>
  <c r="AE79" i="41"/>
  <c r="AD79" i="41"/>
  <c r="AO78" i="41"/>
  <c r="AN78" i="41"/>
  <c r="AM78" i="41"/>
  <c r="AL78" i="41"/>
  <c r="AK78" i="41"/>
  <c r="AJ78" i="41"/>
  <c r="AI78" i="41"/>
  <c r="AH78" i="41"/>
  <c r="AG78" i="41"/>
  <c r="AF78" i="41"/>
  <c r="AE78" i="41"/>
  <c r="AD78" i="41"/>
  <c r="AO77" i="41"/>
  <c r="AN77" i="41"/>
  <c r="AM77" i="41"/>
  <c r="AL77" i="41"/>
  <c r="AK77" i="41"/>
  <c r="AJ77" i="41"/>
  <c r="AI77" i="41"/>
  <c r="AH77" i="41"/>
  <c r="AG77" i="41"/>
  <c r="AF77" i="41"/>
  <c r="AE77" i="41"/>
  <c r="AD77" i="41"/>
  <c r="AO76" i="41"/>
  <c r="AN76" i="41"/>
  <c r="AM76" i="41"/>
  <c r="AL76" i="41"/>
  <c r="AK76" i="41"/>
  <c r="AJ76" i="41"/>
  <c r="AI76" i="41"/>
  <c r="AH76" i="41"/>
  <c r="AG76" i="41"/>
  <c r="AF76" i="41"/>
  <c r="AE76" i="41"/>
  <c r="AD76" i="41"/>
  <c r="AO75" i="41"/>
  <c r="AN75" i="41"/>
  <c r="AM75" i="41"/>
  <c r="AL75" i="41"/>
  <c r="AK75" i="41"/>
  <c r="AJ75" i="41"/>
  <c r="AI75" i="41"/>
  <c r="AH75" i="41"/>
  <c r="AG75" i="41"/>
  <c r="AF75" i="41"/>
  <c r="AE75" i="41"/>
  <c r="AD75" i="41"/>
  <c r="AO74" i="41"/>
  <c r="AN74" i="41"/>
  <c r="AM74" i="41"/>
  <c r="AL74" i="41"/>
  <c r="AK74" i="41"/>
  <c r="AJ74" i="41"/>
  <c r="AI74" i="41"/>
  <c r="AH74" i="41"/>
  <c r="AG74" i="41"/>
  <c r="AF74" i="41"/>
  <c r="AE74" i="41"/>
  <c r="AD74" i="41"/>
  <c r="AO73" i="41"/>
  <c r="AN73" i="41"/>
  <c r="AM73" i="41"/>
  <c r="AL73" i="41"/>
  <c r="AK73" i="41"/>
  <c r="AJ73" i="41"/>
  <c r="AI73" i="41"/>
  <c r="AH73" i="41"/>
  <c r="AG73" i="41"/>
  <c r="AF73" i="41"/>
  <c r="AE73" i="41"/>
  <c r="AD73" i="41"/>
  <c r="AO72" i="41"/>
  <c r="AN72" i="41"/>
  <c r="AM72" i="41"/>
  <c r="AL72" i="41"/>
  <c r="AK72" i="41"/>
  <c r="AJ72" i="41"/>
  <c r="AI72" i="41"/>
  <c r="AH72" i="41"/>
  <c r="AG72" i="41"/>
  <c r="AF72" i="41"/>
  <c r="AE72" i="41"/>
  <c r="AD72" i="41"/>
  <c r="AO71" i="41"/>
  <c r="AN71" i="41"/>
  <c r="AM71" i="41"/>
  <c r="AL71" i="41"/>
  <c r="AK71" i="41"/>
  <c r="AJ71" i="41"/>
  <c r="AI71" i="41"/>
  <c r="AH71" i="41"/>
  <c r="AG71" i="41"/>
  <c r="AF71" i="41"/>
  <c r="AE71" i="41"/>
  <c r="AD71" i="41"/>
  <c r="AO70" i="41"/>
  <c r="AN70" i="41"/>
  <c r="AM70" i="41"/>
  <c r="AL70" i="41"/>
  <c r="AK70" i="41"/>
  <c r="AJ70" i="41"/>
  <c r="AI70" i="41"/>
  <c r="AH70" i="41"/>
  <c r="AG70" i="41"/>
  <c r="AF70" i="41"/>
  <c r="AE70" i="41"/>
  <c r="AD70" i="41"/>
  <c r="AO69" i="41"/>
  <c r="AN69" i="41"/>
  <c r="AM69" i="41"/>
  <c r="AL69" i="41"/>
  <c r="AK69" i="41"/>
  <c r="AJ69" i="41"/>
  <c r="AI69" i="41"/>
  <c r="AH69" i="41"/>
  <c r="AG69" i="41"/>
  <c r="AF69" i="41"/>
  <c r="AE69" i="41"/>
  <c r="AD69" i="41"/>
  <c r="AO68" i="41"/>
  <c r="AN68" i="41"/>
  <c r="AM68" i="41"/>
  <c r="AL68" i="41"/>
  <c r="AK68" i="41"/>
  <c r="AJ68" i="41"/>
  <c r="AI68" i="41"/>
  <c r="AH68" i="41"/>
  <c r="AG68" i="41"/>
  <c r="AF68" i="41"/>
  <c r="AE68" i="41"/>
  <c r="AD68" i="41"/>
  <c r="AO67" i="41"/>
  <c r="AN67" i="41"/>
  <c r="AM67" i="41"/>
  <c r="AL67" i="41"/>
  <c r="AK67" i="41"/>
  <c r="AJ67" i="41"/>
  <c r="AI67" i="41"/>
  <c r="AH67" i="41"/>
  <c r="AG67" i="41"/>
  <c r="AF67" i="41"/>
  <c r="AE67" i="41"/>
  <c r="AD67" i="41"/>
  <c r="AO66" i="41"/>
  <c r="AN66" i="41"/>
  <c r="AM66" i="41"/>
  <c r="AL66" i="41"/>
  <c r="AK66" i="41"/>
  <c r="AJ66" i="41"/>
  <c r="AI66" i="41"/>
  <c r="AH66" i="41"/>
  <c r="AG66" i="41"/>
  <c r="AF66" i="41"/>
  <c r="AE66" i="41"/>
  <c r="AD66" i="41"/>
  <c r="AO65" i="41"/>
  <c r="AN65" i="41"/>
  <c r="AM65" i="41"/>
  <c r="AL65" i="41"/>
  <c r="AK65" i="41"/>
  <c r="AJ65" i="41"/>
  <c r="AI65" i="41"/>
  <c r="AH65" i="41"/>
  <c r="AG65" i="41"/>
  <c r="AF65" i="41"/>
  <c r="AE65" i="41"/>
  <c r="AD65" i="41"/>
  <c r="AO64" i="41"/>
  <c r="AN64" i="41"/>
  <c r="AM64" i="41"/>
  <c r="AL64" i="41"/>
  <c r="AK64" i="41"/>
  <c r="AJ64" i="41"/>
  <c r="AI64" i="41"/>
  <c r="AH64" i="41"/>
  <c r="AG64" i="41"/>
  <c r="AF64" i="41"/>
  <c r="AE64" i="41"/>
  <c r="AD64" i="41"/>
  <c r="AO63" i="41"/>
  <c r="AN63" i="41"/>
  <c r="AM63" i="41"/>
  <c r="AL63" i="41"/>
  <c r="AK63" i="41"/>
  <c r="AJ63" i="41"/>
  <c r="AI63" i="41"/>
  <c r="AH63" i="41"/>
  <c r="AG63" i="41"/>
  <c r="AF63" i="41"/>
  <c r="AE63" i="41"/>
  <c r="AD63" i="41"/>
  <c r="AO62" i="41"/>
  <c r="AN62" i="41"/>
  <c r="AM62" i="41"/>
  <c r="AL62" i="41"/>
  <c r="AK62" i="41"/>
  <c r="AJ62" i="41"/>
  <c r="AI62" i="41"/>
  <c r="AH62" i="41"/>
  <c r="AG62" i="41"/>
  <c r="AF62" i="41"/>
  <c r="AE62" i="41"/>
  <c r="AD62" i="41"/>
  <c r="AO61" i="41"/>
  <c r="AN61" i="41"/>
  <c r="AM61" i="41"/>
  <c r="AL61" i="41"/>
  <c r="AK61" i="41"/>
  <c r="AJ61" i="41"/>
  <c r="AI61" i="41"/>
  <c r="AH61" i="41"/>
  <c r="AG61" i="41"/>
  <c r="AF61" i="41"/>
  <c r="AE61" i="41"/>
  <c r="AD61" i="41"/>
  <c r="AO60" i="41"/>
  <c r="AN60" i="41"/>
  <c r="AM60" i="41"/>
  <c r="AL60" i="41"/>
  <c r="AK60" i="41"/>
  <c r="AJ60" i="41"/>
  <c r="AI60" i="41"/>
  <c r="AH60" i="41"/>
  <c r="AG60" i="41"/>
  <c r="AF60" i="41"/>
  <c r="AE60" i="41"/>
  <c r="AD60" i="41"/>
  <c r="AO59" i="41"/>
  <c r="AN59" i="41"/>
  <c r="AM59" i="41"/>
  <c r="AL59" i="41"/>
  <c r="AK59" i="41"/>
  <c r="AJ59" i="41"/>
  <c r="AI59" i="41"/>
  <c r="AH59" i="41"/>
  <c r="AG59" i="41"/>
  <c r="AF59" i="41"/>
  <c r="AE59" i="41"/>
  <c r="AD59" i="41"/>
  <c r="AO58" i="41"/>
  <c r="AN58" i="41"/>
  <c r="AM58" i="41"/>
  <c r="AL58" i="41"/>
  <c r="AK58" i="41"/>
  <c r="AJ58" i="41"/>
  <c r="AI58" i="41"/>
  <c r="AH58" i="41"/>
  <c r="AG58" i="41"/>
  <c r="AF58" i="41"/>
  <c r="AE58" i="41"/>
  <c r="AD58" i="41"/>
  <c r="AO57" i="41"/>
  <c r="AN57" i="41"/>
  <c r="AM57" i="41"/>
  <c r="AL57" i="41"/>
  <c r="AK57" i="41"/>
  <c r="AJ57" i="41"/>
  <c r="AI57" i="41"/>
  <c r="AH57" i="41"/>
  <c r="AG57" i="41"/>
  <c r="AF57" i="41"/>
  <c r="AE57" i="41"/>
  <c r="AD57" i="41"/>
  <c r="AO56" i="41"/>
  <c r="AN56" i="41"/>
  <c r="AM56" i="41"/>
  <c r="AL56" i="41"/>
  <c r="AK56" i="41"/>
  <c r="AJ56" i="41"/>
  <c r="AI56" i="41"/>
  <c r="AH56" i="41"/>
  <c r="AG56" i="41"/>
  <c r="AF56" i="41"/>
  <c r="AE56" i="41"/>
  <c r="AD56" i="41"/>
  <c r="AO55" i="41"/>
  <c r="AN55" i="41"/>
  <c r="AM55" i="41"/>
  <c r="AL55" i="41"/>
  <c r="AK55" i="41"/>
  <c r="AJ55" i="41"/>
  <c r="AI55" i="41"/>
  <c r="AH55" i="41"/>
  <c r="AG55" i="41"/>
  <c r="AF55" i="41"/>
  <c r="AE55" i="41"/>
  <c r="AD55" i="41"/>
  <c r="AO54" i="41"/>
  <c r="AN54" i="41"/>
  <c r="AM54" i="41"/>
  <c r="AL54" i="41"/>
  <c r="AK54" i="41"/>
  <c r="AJ54" i="41"/>
  <c r="AI54" i="41"/>
  <c r="AH54" i="41"/>
  <c r="AG54" i="41"/>
  <c r="AF54" i="41"/>
  <c r="AE54" i="41"/>
  <c r="AD54" i="41"/>
  <c r="AO53" i="41"/>
  <c r="AN53" i="41"/>
  <c r="AM53" i="41"/>
  <c r="AL53" i="41"/>
  <c r="AK53" i="41"/>
  <c r="AJ53" i="41"/>
  <c r="AI53" i="41"/>
  <c r="AH53" i="41"/>
  <c r="AG53" i="41"/>
  <c r="AF53" i="41"/>
  <c r="AE53" i="41"/>
  <c r="AD53" i="41"/>
  <c r="AO52" i="41"/>
  <c r="AN52" i="41"/>
  <c r="AM52" i="41"/>
  <c r="AL52" i="41"/>
  <c r="AK52" i="41"/>
  <c r="AJ52" i="41"/>
  <c r="AI52" i="41"/>
  <c r="AH52" i="41"/>
  <c r="AG52" i="41"/>
  <c r="AF52" i="41"/>
  <c r="AE52" i="41"/>
  <c r="AD52" i="41"/>
  <c r="AO51" i="41"/>
  <c r="AN51" i="41"/>
  <c r="AM51" i="41"/>
  <c r="AL51" i="41"/>
  <c r="AK51" i="41"/>
  <c r="AJ51" i="41"/>
  <c r="AI51" i="41"/>
  <c r="AH51" i="41"/>
  <c r="AG51" i="41"/>
  <c r="AF51" i="41"/>
  <c r="AE51" i="41"/>
  <c r="AD51" i="41"/>
  <c r="AO50" i="41"/>
  <c r="AN50" i="41"/>
  <c r="AM50" i="41"/>
  <c r="AL50" i="41"/>
  <c r="AK50" i="41"/>
  <c r="AJ50" i="41"/>
  <c r="AI50" i="41"/>
  <c r="AH50" i="41"/>
  <c r="AG50" i="41"/>
  <c r="AF50" i="41"/>
  <c r="AE50" i="41"/>
  <c r="AD50" i="41"/>
  <c r="AO49" i="41"/>
  <c r="AN49" i="41"/>
  <c r="AM49" i="41"/>
  <c r="AL49" i="41"/>
  <c r="AK49" i="41"/>
  <c r="AJ49" i="41"/>
  <c r="AI49" i="41"/>
  <c r="AH49" i="41"/>
  <c r="AG49" i="41"/>
  <c r="AF49" i="41"/>
  <c r="AE49" i="41"/>
  <c r="AD49" i="41"/>
  <c r="AO48" i="41"/>
  <c r="AN48" i="41"/>
  <c r="AM48" i="41"/>
  <c r="AL48" i="41"/>
  <c r="AK48" i="41"/>
  <c r="AJ48" i="41"/>
  <c r="AI48" i="41"/>
  <c r="AH48" i="41"/>
  <c r="AG48" i="41"/>
  <c r="AF48" i="41"/>
  <c r="AE48" i="41"/>
  <c r="AD48" i="41"/>
  <c r="AO47" i="41"/>
  <c r="AN47" i="41"/>
  <c r="AM47" i="41"/>
  <c r="AL47" i="41"/>
  <c r="AK47" i="41"/>
  <c r="AJ47" i="41"/>
  <c r="AI47" i="41"/>
  <c r="AH47" i="41"/>
  <c r="AG47" i="41"/>
  <c r="AF47" i="41"/>
  <c r="AE47" i="41"/>
  <c r="AD47" i="41"/>
  <c r="AO46" i="41"/>
  <c r="AN46" i="41"/>
  <c r="AM46" i="41"/>
  <c r="AL46" i="41"/>
  <c r="AK46" i="41"/>
  <c r="AJ46" i="41"/>
  <c r="AI46" i="41"/>
  <c r="AH46" i="41"/>
  <c r="AG46" i="41"/>
  <c r="AF46" i="41"/>
  <c r="AE46" i="41"/>
  <c r="AD46" i="41"/>
  <c r="AO45" i="41"/>
  <c r="AN45" i="41"/>
  <c r="AM45" i="41"/>
  <c r="AL45" i="41"/>
  <c r="AK45" i="41"/>
  <c r="AJ45" i="41"/>
  <c r="AI45" i="41"/>
  <c r="AH45" i="41"/>
  <c r="AG45" i="41"/>
  <c r="AF45" i="41"/>
  <c r="AE45" i="41"/>
  <c r="AD45" i="41"/>
  <c r="AO44" i="41"/>
  <c r="AN44" i="41"/>
  <c r="AM44" i="41"/>
  <c r="AL44" i="41"/>
  <c r="AK44" i="41"/>
  <c r="AJ44" i="41"/>
  <c r="AI44" i="41"/>
  <c r="AH44" i="41"/>
  <c r="AG44" i="41"/>
  <c r="AF44" i="41"/>
  <c r="AE44" i="41"/>
  <c r="AD44" i="41"/>
  <c r="AO43" i="41"/>
  <c r="AN43" i="41"/>
  <c r="AM43" i="41"/>
  <c r="AL43" i="41"/>
  <c r="AK43" i="41"/>
  <c r="AJ43" i="41"/>
  <c r="AI43" i="41"/>
  <c r="AH43" i="41"/>
  <c r="AG43" i="41"/>
  <c r="AF43" i="41"/>
  <c r="AE43" i="41"/>
  <c r="AD43" i="41"/>
  <c r="AO42" i="41"/>
  <c r="AN42" i="41"/>
  <c r="AM42" i="41"/>
  <c r="AL42" i="41"/>
  <c r="AK42" i="41"/>
  <c r="AJ42" i="41"/>
  <c r="AI42" i="41"/>
  <c r="AH42" i="41"/>
  <c r="AG42" i="41"/>
  <c r="AF42" i="41"/>
  <c r="AE42" i="41"/>
  <c r="AD42" i="41"/>
  <c r="AO41" i="41"/>
  <c r="AN41" i="41"/>
  <c r="AM41" i="41"/>
  <c r="AL41" i="41"/>
  <c r="AK41" i="41"/>
  <c r="AJ41" i="41"/>
  <c r="AI41" i="41"/>
  <c r="AH41" i="41"/>
  <c r="AG41" i="41"/>
  <c r="AF41" i="41"/>
  <c r="AE41" i="41"/>
  <c r="AD41" i="41"/>
  <c r="AO40" i="41"/>
  <c r="AN40" i="41"/>
  <c r="AM40" i="41"/>
  <c r="AL40" i="41"/>
  <c r="AK40" i="41"/>
  <c r="AJ40" i="41"/>
  <c r="AI40" i="41"/>
  <c r="AH40" i="41"/>
  <c r="AG40" i="41"/>
  <c r="AF40" i="41"/>
  <c r="AE40" i="41"/>
  <c r="AD40" i="41"/>
  <c r="AO39" i="41"/>
  <c r="AN39" i="41"/>
  <c r="AM39" i="41"/>
  <c r="AL39" i="41"/>
  <c r="AK39" i="41"/>
  <c r="AJ39" i="41"/>
  <c r="AI39" i="41"/>
  <c r="AH39" i="41"/>
  <c r="AG39" i="41"/>
  <c r="AF39" i="41"/>
  <c r="AE39" i="41"/>
  <c r="AD39" i="41"/>
  <c r="AO38" i="41"/>
  <c r="AN38" i="41"/>
  <c r="AM38" i="41"/>
  <c r="AL38" i="41"/>
  <c r="AK38" i="41"/>
  <c r="AJ38" i="41"/>
  <c r="AI38" i="41"/>
  <c r="AH38" i="41"/>
  <c r="AG38" i="41"/>
  <c r="AF38" i="41"/>
  <c r="AE38" i="41"/>
  <c r="AD38" i="41"/>
  <c r="AO37" i="41"/>
  <c r="AN37" i="41"/>
  <c r="AM37" i="41"/>
  <c r="AL37" i="41"/>
  <c r="AK37" i="41"/>
  <c r="AJ37" i="41"/>
  <c r="AI37" i="41"/>
  <c r="AH37" i="41"/>
  <c r="AG37" i="41"/>
  <c r="AF37" i="41"/>
  <c r="AE37" i="41"/>
  <c r="AD37" i="41"/>
  <c r="AO36" i="41"/>
  <c r="AN36" i="41"/>
  <c r="AM36" i="41"/>
  <c r="AL36" i="41"/>
  <c r="AK36" i="41"/>
  <c r="AJ36" i="41"/>
  <c r="AI36" i="41"/>
  <c r="AH36" i="41"/>
  <c r="AG36" i="41"/>
  <c r="AF36" i="41"/>
  <c r="AE36" i="41"/>
  <c r="AD36" i="41"/>
  <c r="AO35" i="41"/>
  <c r="AN35" i="41"/>
  <c r="AM35" i="41"/>
  <c r="AL35" i="41"/>
  <c r="AK35" i="41"/>
  <c r="AJ35" i="41"/>
  <c r="AI35" i="41"/>
  <c r="AH35" i="41"/>
  <c r="AG35" i="41"/>
  <c r="AF35" i="41"/>
  <c r="AE35" i="41"/>
  <c r="AD35" i="41"/>
  <c r="AO34" i="41"/>
  <c r="AN34" i="41"/>
  <c r="AM34" i="41"/>
  <c r="AL34" i="41"/>
  <c r="AK34" i="41"/>
  <c r="AJ34" i="41"/>
  <c r="AI34" i="41"/>
  <c r="AH34" i="41"/>
  <c r="AG34" i="41"/>
  <c r="AF34" i="41"/>
  <c r="AE34" i="41"/>
  <c r="AD34" i="41"/>
  <c r="AO33" i="41"/>
  <c r="AN33" i="41"/>
  <c r="AM33" i="41"/>
  <c r="AL33" i="41"/>
  <c r="AK33" i="41"/>
  <c r="AJ33" i="41"/>
  <c r="AI33" i="41"/>
  <c r="AH33" i="41"/>
  <c r="AG33" i="41"/>
  <c r="AF33" i="41"/>
  <c r="AE33" i="41"/>
  <c r="AD33" i="41"/>
  <c r="AO32" i="41"/>
  <c r="AN32" i="41"/>
  <c r="AM32" i="41"/>
  <c r="AL32" i="41"/>
  <c r="AK32" i="41"/>
  <c r="AJ32" i="41"/>
  <c r="AI32" i="41"/>
  <c r="AH32" i="41"/>
  <c r="AG32" i="41"/>
  <c r="AF32" i="41"/>
  <c r="AE32" i="41"/>
  <c r="AD32" i="41"/>
  <c r="AO31" i="41"/>
  <c r="AN31" i="41"/>
  <c r="AM31" i="41"/>
  <c r="AL31" i="41"/>
  <c r="AK31" i="41"/>
  <c r="AJ31" i="41"/>
  <c r="AI31" i="41"/>
  <c r="AH31" i="41"/>
  <c r="AG31" i="41"/>
  <c r="AF31" i="41"/>
  <c r="AE31" i="41"/>
  <c r="AD31" i="41"/>
  <c r="AO30" i="41"/>
  <c r="AN30" i="41"/>
  <c r="AM30" i="41"/>
  <c r="AL30" i="41"/>
  <c r="AK30" i="41"/>
  <c r="AJ30" i="41"/>
  <c r="AI30" i="41"/>
  <c r="AH30" i="41"/>
  <c r="AG30" i="41"/>
  <c r="AF30" i="41"/>
  <c r="AE30" i="41"/>
  <c r="AD30" i="41"/>
  <c r="AO29" i="41"/>
  <c r="AN29" i="41"/>
  <c r="AM29" i="41"/>
  <c r="AL29" i="41"/>
  <c r="AK29" i="41"/>
  <c r="AJ29" i="41"/>
  <c r="AI29" i="41"/>
  <c r="AH29" i="41"/>
  <c r="AG29" i="41"/>
  <c r="AF29" i="41"/>
  <c r="AE29" i="41"/>
  <c r="AD29" i="41"/>
  <c r="AO28" i="41"/>
  <c r="AN28" i="41"/>
  <c r="AM28" i="41"/>
  <c r="AL28" i="41"/>
  <c r="AK28" i="41"/>
  <c r="AJ28" i="41"/>
  <c r="AI28" i="41"/>
  <c r="AH28" i="41"/>
  <c r="AG28" i="41"/>
  <c r="AF28" i="41"/>
  <c r="AE28" i="41"/>
  <c r="AD28" i="41"/>
  <c r="AO27" i="41"/>
  <c r="AN27" i="41"/>
  <c r="AM27" i="41"/>
  <c r="AL27" i="41"/>
  <c r="AK27" i="41"/>
  <c r="AJ27" i="41"/>
  <c r="AI27" i="41"/>
  <c r="AH27" i="41"/>
  <c r="AG27" i="41"/>
  <c r="AF27" i="41"/>
  <c r="AE27" i="41"/>
  <c r="AD27" i="41"/>
  <c r="AO26" i="41"/>
  <c r="AN26" i="41"/>
  <c r="AM26" i="41"/>
  <c r="AL26" i="41"/>
  <c r="AK26" i="41"/>
  <c r="AJ26" i="41"/>
  <c r="AI26" i="41"/>
  <c r="AH26" i="41"/>
  <c r="AG26" i="41"/>
  <c r="AF26" i="41"/>
  <c r="AE26" i="41"/>
  <c r="AD26" i="41"/>
  <c r="AO25" i="41"/>
  <c r="AN25" i="41"/>
  <c r="AM25" i="41"/>
  <c r="AL25" i="41"/>
  <c r="AK25" i="41"/>
  <c r="AJ25" i="41"/>
  <c r="AI25" i="41"/>
  <c r="AH25" i="41"/>
  <c r="AG25" i="41"/>
  <c r="AF25" i="41"/>
  <c r="AE25" i="41"/>
  <c r="AD25" i="41"/>
  <c r="AO24" i="41"/>
  <c r="AN24" i="41"/>
  <c r="AM24" i="41"/>
  <c r="AL24" i="41"/>
  <c r="AK24" i="41"/>
  <c r="AJ24" i="41"/>
  <c r="AI24" i="41"/>
  <c r="AH24" i="41"/>
  <c r="AG24" i="41"/>
  <c r="AF24" i="41"/>
  <c r="AE24" i="41"/>
  <c r="AD24" i="41"/>
  <c r="AO23" i="41"/>
  <c r="AN23" i="41"/>
  <c r="AM23" i="41"/>
  <c r="AL23" i="41"/>
  <c r="AK23" i="41"/>
  <c r="AJ23" i="41"/>
  <c r="AI23" i="41"/>
  <c r="AH23" i="41"/>
  <c r="AG23" i="41"/>
  <c r="AF23" i="41"/>
  <c r="AE23" i="41"/>
  <c r="AD23" i="41"/>
  <c r="AO22" i="41"/>
  <c r="AN22" i="41"/>
  <c r="AM22" i="41"/>
  <c r="AL22" i="41"/>
  <c r="AK22" i="41"/>
  <c r="AJ22" i="41"/>
  <c r="AI22" i="41"/>
  <c r="AH22" i="41"/>
  <c r="AG22" i="41"/>
  <c r="AF22" i="41"/>
  <c r="AE22" i="41"/>
  <c r="AD22" i="41"/>
  <c r="AO21" i="41"/>
  <c r="AN21" i="41"/>
  <c r="AM21" i="41"/>
  <c r="AL21" i="41"/>
  <c r="AK21" i="41"/>
  <c r="AJ21" i="41"/>
  <c r="AI21" i="41"/>
  <c r="AH21" i="41"/>
  <c r="AG21" i="41"/>
  <c r="AF21" i="41"/>
  <c r="AE21" i="41"/>
  <c r="AD21" i="41"/>
  <c r="AO20" i="41"/>
  <c r="AN20" i="41"/>
  <c r="AM20" i="41"/>
  <c r="AL20" i="41"/>
  <c r="AK20" i="41"/>
  <c r="AJ20" i="41"/>
  <c r="AI20" i="41"/>
  <c r="AH20" i="41"/>
  <c r="AG20" i="41"/>
  <c r="AF20" i="41"/>
  <c r="AE20" i="41"/>
  <c r="AD20" i="41"/>
  <c r="AO19" i="41"/>
  <c r="AN19" i="41"/>
  <c r="AM19" i="41"/>
  <c r="AL19" i="41"/>
  <c r="AK19" i="41"/>
  <c r="AJ19" i="41"/>
  <c r="AI19" i="41"/>
  <c r="AH19" i="41"/>
  <c r="AG19" i="41"/>
  <c r="AF19" i="41"/>
  <c r="AE19" i="41"/>
  <c r="AD19" i="41"/>
  <c r="AO18" i="41"/>
  <c r="AN18" i="41"/>
  <c r="AM18" i="41"/>
  <c r="AL18" i="41"/>
  <c r="AK18" i="41"/>
  <c r="AJ18" i="41"/>
  <c r="AI18" i="41"/>
  <c r="AH18" i="41"/>
  <c r="AG18" i="41"/>
  <c r="AF18" i="41"/>
  <c r="AE18" i="41"/>
  <c r="AD18" i="41"/>
  <c r="AO17" i="41"/>
  <c r="AN17" i="41"/>
  <c r="AM17" i="41"/>
  <c r="AL17" i="41"/>
  <c r="AK17" i="41"/>
  <c r="AJ17" i="41"/>
  <c r="AI17" i="41"/>
  <c r="AH17" i="41"/>
  <c r="AG17" i="41"/>
  <c r="AF17" i="41"/>
  <c r="AE17" i="41"/>
  <c r="AD17" i="41"/>
  <c r="AO16" i="41"/>
  <c r="AN16" i="41"/>
  <c r="AM16" i="41"/>
  <c r="AL16" i="41"/>
  <c r="AK16" i="41"/>
  <c r="AJ16" i="41"/>
  <c r="AI16" i="41"/>
  <c r="AH16" i="41"/>
  <c r="AG16" i="41"/>
  <c r="AF16" i="41"/>
  <c r="AE16" i="41"/>
  <c r="AD16" i="41"/>
  <c r="AO15" i="41"/>
  <c r="AN15" i="41"/>
  <c r="AM15" i="41"/>
  <c r="AL15" i="41"/>
  <c r="AK15" i="41"/>
  <c r="AJ15" i="41"/>
  <c r="AI15" i="41"/>
  <c r="AH15" i="41"/>
  <c r="AG15" i="41"/>
  <c r="AF15" i="41"/>
  <c r="AE15" i="41"/>
  <c r="AD15" i="41"/>
  <c r="AO14" i="41"/>
  <c r="AN14" i="41"/>
  <c r="AM14" i="41"/>
  <c r="AL14" i="41"/>
  <c r="AK14" i="41"/>
  <c r="AJ14" i="41"/>
  <c r="AI14" i="41"/>
  <c r="AH14" i="41"/>
  <c r="AG14" i="41"/>
  <c r="AF14" i="41"/>
  <c r="AE14" i="41"/>
  <c r="AD14" i="41"/>
  <c r="AO13" i="41"/>
  <c r="AN13" i="41"/>
  <c r="AM13" i="41"/>
  <c r="AL13" i="41"/>
  <c r="AK13" i="41"/>
  <c r="AJ13" i="41"/>
  <c r="AI13" i="41"/>
  <c r="AH13" i="41"/>
  <c r="AG13" i="41"/>
  <c r="AF13" i="41"/>
  <c r="AE13" i="41"/>
  <c r="AD13" i="41"/>
  <c r="AO12" i="41"/>
  <c r="AN12" i="41"/>
  <c r="AM12" i="41"/>
  <c r="AL12" i="41"/>
  <c r="AK12" i="41"/>
  <c r="AJ12" i="41"/>
  <c r="AI12" i="41"/>
  <c r="AH12" i="41"/>
  <c r="AG12" i="41"/>
  <c r="AF12" i="41"/>
  <c r="AE12" i="41"/>
  <c r="AD12" i="41"/>
  <c r="AO11" i="41"/>
  <c r="AN11" i="41"/>
  <c r="AM11" i="41"/>
  <c r="AL11" i="41"/>
  <c r="AK11" i="41"/>
  <c r="AJ11" i="41"/>
  <c r="AI11" i="41"/>
  <c r="AH11" i="41"/>
  <c r="AG11" i="41"/>
  <c r="AF11" i="41"/>
  <c r="AE11" i="41"/>
  <c r="AD11" i="41"/>
  <c r="AO778" i="41"/>
  <c r="AN778" i="41"/>
  <c r="AM778" i="41"/>
  <c r="AL778" i="41"/>
  <c r="AK778" i="41"/>
  <c r="AJ778" i="41"/>
  <c r="AI778" i="41"/>
  <c r="AH778" i="41"/>
  <c r="AG778" i="41"/>
  <c r="AF778" i="41"/>
  <c r="AE778" i="41"/>
  <c r="AD778" i="41"/>
  <c r="AD778" i="42"/>
  <c r="BD778" i="42" s="1"/>
  <c r="AC778" i="42"/>
  <c r="BC778" i="42" s="1"/>
  <c r="AB778" i="42"/>
  <c r="BB778" i="42" s="1"/>
  <c r="AA778" i="42"/>
  <c r="BA778" i="42" s="1"/>
  <c r="Z778" i="42"/>
  <c r="AZ778" i="42" s="1"/>
  <c r="Y778" i="42"/>
  <c r="AY778" i="42" s="1"/>
  <c r="X778" i="42"/>
  <c r="AX778" i="42" s="1"/>
  <c r="W778" i="42"/>
  <c r="AW778" i="42" s="1"/>
  <c r="V778" i="42"/>
  <c r="AV778" i="42" s="1"/>
  <c r="U778" i="42"/>
  <c r="AU778" i="42" s="1"/>
  <c r="T778" i="42"/>
  <c r="AT778" i="42" s="1"/>
  <c r="S778" i="42"/>
  <c r="AS778" i="42" s="1"/>
  <c r="AD777" i="42"/>
  <c r="BD777" i="42" s="1"/>
  <c r="AC777" i="42"/>
  <c r="BC777" i="42" s="1"/>
  <c r="AB777" i="42"/>
  <c r="BB777" i="42" s="1"/>
  <c r="AA777" i="42"/>
  <c r="BA777" i="42" s="1"/>
  <c r="Z777" i="42"/>
  <c r="AZ777" i="42" s="1"/>
  <c r="Y777" i="42"/>
  <c r="AY777" i="42" s="1"/>
  <c r="X777" i="42"/>
  <c r="AX777" i="42" s="1"/>
  <c r="W777" i="42"/>
  <c r="AW777" i="42" s="1"/>
  <c r="V777" i="42"/>
  <c r="AV777" i="42" s="1"/>
  <c r="U777" i="42"/>
  <c r="AU777" i="42" s="1"/>
  <c r="T777" i="42"/>
  <c r="AT777" i="42" s="1"/>
  <c r="S777" i="42"/>
  <c r="AS777" i="42" s="1"/>
  <c r="AD776" i="42"/>
  <c r="BD776" i="42" s="1"/>
  <c r="AC776" i="42"/>
  <c r="BC776" i="42" s="1"/>
  <c r="AB776" i="42"/>
  <c r="BB776" i="42" s="1"/>
  <c r="AA776" i="42"/>
  <c r="BA776" i="42" s="1"/>
  <c r="Z776" i="42"/>
  <c r="AZ776" i="42" s="1"/>
  <c r="Y776" i="42"/>
  <c r="AY776" i="42" s="1"/>
  <c r="X776" i="42"/>
  <c r="AX776" i="42" s="1"/>
  <c r="W776" i="42"/>
  <c r="AW776" i="42" s="1"/>
  <c r="V776" i="42"/>
  <c r="AV776" i="42" s="1"/>
  <c r="U776" i="42"/>
  <c r="AU776" i="42" s="1"/>
  <c r="T776" i="42"/>
  <c r="AT776" i="42" s="1"/>
  <c r="S776" i="42"/>
  <c r="AS776" i="42" s="1"/>
  <c r="AD775" i="42"/>
  <c r="BD775" i="42" s="1"/>
  <c r="AC775" i="42"/>
  <c r="BC775" i="42" s="1"/>
  <c r="AB775" i="42"/>
  <c r="BB775" i="42" s="1"/>
  <c r="AA775" i="42"/>
  <c r="BA775" i="42" s="1"/>
  <c r="Z775" i="42"/>
  <c r="AZ775" i="42" s="1"/>
  <c r="Y775" i="42"/>
  <c r="AY775" i="42" s="1"/>
  <c r="X775" i="42"/>
  <c r="AX775" i="42" s="1"/>
  <c r="W775" i="42"/>
  <c r="AW775" i="42" s="1"/>
  <c r="V775" i="42"/>
  <c r="AV775" i="42" s="1"/>
  <c r="U775" i="42"/>
  <c r="AU775" i="42" s="1"/>
  <c r="T775" i="42"/>
  <c r="AT775" i="42" s="1"/>
  <c r="S775" i="42"/>
  <c r="AS775" i="42" s="1"/>
  <c r="AD774" i="42"/>
  <c r="BD774" i="42" s="1"/>
  <c r="AC774" i="42"/>
  <c r="BC774" i="42" s="1"/>
  <c r="AB774" i="42"/>
  <c r="BB774" i="42" s="1"/>
  <c r="AA774" i="42"/>
  <c r="BA774" i="42" s="1"/>
  <c r="Z774" i="42"/>
  <c r="AZ774" i="42" s="1"/>
  <c r="Y774" i="42"/>
  <c r="AY774" i="42" s="1"/>
  <c r="X774" i="42"/>
  <c r="AX774" i="42" s="1"/>
  <c r="W774" i="42"/>
  <c r="AW774" i="42" s="1"/>
  <c r="V774" i="42"/>
  <c r="AV774" i="42" s="1"/>
  <c r="U774" i="42"/>
  <c r="AU774" i="42" s="1"/>
  <c r="T774" i="42"/>
  <c r="AT774" i="42" s="1"/>
  <c r="S774" i="42"/>
  <c r="AS774" i="42" s="1"/>
  <c r="AD773" i="42"/>
  <c r="BD773" i="42" s="1"/>
  <c r="AC773" i="42"/>
  <c r="BC773" i="42" s="1"/>
  <c r="AB773" i="42"/>
  <c r="BB773" i="42" s="1"/>
  <c r="AA773" i="42"/>
  <c r="BA773" i="42" s="1"/>
  <c r="Z773" i="42"/>
  <c r="AZ773" i="42" s="1"/>
  <c r="Y773" i="42"/>
  <c r="AY773" i="42" s="1"/>
  <c r="X773" i="42"/>
  <c r="AX773" i="42" s="1"/>
  <c r="W773" i="42"/>
  <c r="AW773" i="42" s="1"/>
  <c r="V773" i="42"/>
  <c r="AV773" i="42" s="1"/>
  <c r="U773" i="42"/>
  <c r="AU773" i="42" s="1"/>
  <c r="T773" i="42"/>
  <c r="AT773" i="42" s="1"/>
  <c r="S773" i="42"/>
  <c r="AS773" i="42" s="1"/>
  <c r="AD772" i="42"/>
  <c r="BD772" i="42" s="1"/>
  <c r="AC772" i="42"/>
  <c r="BC772" i="42" s="1"/>
  <c r="AB772" i="42"/>
  <c r="BB772" i="42" s="1"/>
  <c r="AA772" i="42"/>
  <c r="BA772" i="42" s="1"/>
  <c r="Z772" i="42"/>
  <c r="AZ772" i="42" s="1"/>
  <c r="Y772" i="42"/>
  <c r="AY772" i="42" s="1"/>
  <c r="X772" i="42"/>
  <c r="AX772" i="42" s="1"/>
  <c r="W772" i="42"/>
  <c r="AW772" i="42" s="1"/>
  <c r="V772" i="42"/>
  <c r="AV772" i="42" s="1"/>
  <c r="U772" i="42"/>
  <c r="AU772" i="42" s="1"/>
  <c r="T772" i="42"/>
  <c r="AT772" i="42" s="1"/>
  <c r="S772" i="42"/>
  <c r="AS772" i="42" s="1"/>
  <c r="AD771" i="42"/>
  <c r="BD771" i="42" s="1"/>
  <c r="AC771" i="42"/>
  <c r="BC771" i="42" s="1"/>
  <c r="AB771" i="42"/>
  <c r="BB771" i="42" s="1"/>
  <c r="AA771" i="42"/>
  <c r="BA771" i="42" s="1"/>
  <c r="Z771" i="42"/>
  <c r="AZ771" i="42" s="1"/>
  <c r="Y771" i="42"/>
  <c r="AY771" i="42" s="1"/>
  <c r="X771" i="42"/>
  <c r="AX771" i="42" s="1"/>
  <c r="W771" i="42"/>
  <c r="AW771" i="42" s="1"/>
  <c r="V771" i="42"/>
  <c r="AV771" i="42" s="1"/>
  <c r="U771" i="42"/>
  <c r="AU771" i="42" s="1"/>
  <c r="T771" i="42"/>
  <c r="AT771" i="42" s="1"/>
  <c r="S771" i="42"/>
  <c r="AS771" i="42" s="1"/>
  <c r="AD770" i="42"/>
  <c r="BD770" i="42" s="1"/>
  <c r="AC770" i="42"/>
  <c r="BC770" i="42" s="1"/>
  <c r="AB770" i="42"/>
  <c r="BB770" i="42" s="1"/>
  <c r="AA770" i="42"/>
  <c r="BA770" i="42" s="1"/>
  <c r="Z770" i="42"/>
  <c r="AZ770" i="42" s="1"/>
  <c r="Y770" i="42"/>
  <c r="AY770" i="42" s="1"/>
  <c r="X770" i="42"/>
  <c r="AX770" i="42" s="1"/>
  <c r="W770" i="42"/>
  <c r="AW770" i="42" s="1"/>
  <c r="V770" i="42"/>
  <c r="AV770" i="42" s="1"/>
  <c r="U770" i="42"/>
  <c r="AU770" i="42" s="1"/>
  <c r="T770" i="42"/>
  <c r="AT770" i="42" s="1"/>
  <c r="S770" i="42"/>
  <c r="AS770" i="42" s="1"/>
  <c r="AD769" i="42"/>
  <c r="BD769" i="42" s="1"/>
  <c r="AC769" i="42"/>
  <c r="BC769" i="42" s="1"/>
  <c r="AB769" i="42"/>
  <c r="BB769" i="42" s="1"/>
  <c r="AA769" i="42"/>
  <c r="BA769" i="42" s="1"/>
  <c r="Z769" i="42"/>
  <c r="AZ769" i="42" s="1"/>
  <c r="Y769" i="42"/>
  <c r="AY769" i="42" s="1"/>
  <c r="X769" i="42"/>
  <c r="AX769" i="42" s="1"/>
  <c r="W769" i="42"/>
  <c r="AW769" i="42" s="1"/>
  <c r="V769" i="42"/>
  <c r="AV769" i="42" s="1"/>
  <c r="U769" i="42"/>
  <c r="AU769" i="42" s="1"/>
  <c r="T769" i="42"/>
  <c r="AT769" i="42" s="1"/>
  <c r="S769" i="42"/>
  <c r="AS769" i="42" s="1"/>
  <c r="AD768" i="42"/>
  <c r="BD768" i="42" s="1"/>
  <c r="AC768" i="42"/>
  <c r="BC768" i="42" s="1"/>
  <c r="AB768" i="42"/>
  <c r="BB768" i="42" s="1"/>
  <c r="AA768" i="42"/>
  <c r="BA768" i="42" s="1"/>
  <c r="Z768" i="42"/>
  <c r="AZ768" i="42" s="1"/>
  <c r="Y768" i="42"/>
  <c r="AY768" i="42" s="1"/>
  <c r="X768" i="42"/>
  <c r="AX768" i="42" s="1"/>
  <c r="W768" i="42"/>
  <c r="AW768" i="42" s="1"/>
  <c r="V768" i="42"/>
  <c r="AV768" i="42" s="1"/>
  <c r="U768" i="42"/>
  <c r="AU768" i="42" s="1"/>
  <c r="T768" i="42"/>
  <c r="AT768" i="42" s="1"/>
  <c r="S768" i="42"/>
  <c r="AS768" i="42" s="1"/>
  <c r="AD767" i="42"/>
  <c r="BD767" i="42" s="1"/>
  <c r="AC767" i="42"/>
  <c r="BC767" i="42" s="1"/>
  <c r="AB767" i="42"/>
  <c r="BB767" i="42" s="1"/>
  <c r="AA767" i="42"/>
  <c r="BA767" i="42" s="1"/>
  <c r="Z767" i="42"/>
  <c r="AZ767" i="42" s="1"/>
  <c r="Y767" i="42"/>
  <c r="AY767" i="42" s="1"/>
  <c r="X767" i="42"/>
  <c r="AX767" i="42" s="1"/>
  <c r="W767" i="42"/>
  <c r="AW767" i="42" s="1"/>
  <c r="V767" i="42"/>
  <c r="AV767" i="42" s="1"/>
  <c r="U767" i="42"/>
  <c r="AU767" i="42" s="1"/>
  <c r="T767" i="42"/>
  <c r="AT767" i="42" s="1"/>
  <c r="S767" i="42"/>
  <c r="AS767" i="42" s="1"/>
  <c r="AD766" i="42"/>
  <c r="BD766" i="42" s="1"/>
  <c r="AC766" i="42"/>
  <c r="BC766" i="42" s="1"/>
  <c r="AB766" i="42"/>
  <c r="BB766" i="42" s="1"/>
  <c r="AA766" i="42"/>
  <c r="BA766" i="42" s="1"/>
  <c r="Z766" i="42"/>
  <c r="AZ766" i="42" s="1"/>
  <c r="Y766" i="42"/>
  <c r="AY766" i="42" s="1"/>
  <c r="X766" i="42"/>
  <c r="AX766" i="42" s="1"/>
  <c r="W766" i="42"/>
  <c r="AW766" i="42" s="1"/>
  <c r="V766" i="42"/>
  <c r="AV766" i="42" s="1"/>
  <c r="U766" i="42"/>
  <c r="AU766" i="42" s="1"/>
  <c r="T766" i="42"/>
  <c r="AT766" i="42" s="1"/>
  <c r="S766" i="42"/>
  <c r="AS766" i="42" s="1"/>
  <c r="AD765" i="42"/>
  <c r="BD765" i="42" s="1"/>
  <c r="AC765" i="42"/>
  <c r="BC765" i="42" s="1"/>
  <c r="AB765" i="42"/>
  <c r="BB765" i="42" s="1"/>
  <c r="AA765" i="42"/>
  <c r="BA765" i="42" s="1"/>
  <c r="Z765" i="42"/>
  <c r="AZ765" i="42" s="1"/>
  <c r="Y765" i="42"/>
  <c r="AY765" i="42" s="1"/>
  <c r="X765" i="42"/>
  <c r="AX765" i="42" s="1"/>
  <c r="W765" i="42"/>
  <c r="AW765" i="42" s="1"/>
  <c r="V765" i="42"/>
  <c r="AV765" i="42" s="1"/>
  <c r="U765" i="42"/>
  <c r="AU765" i="42" s="1"/>
  <c r="T765" i="42"/>
  <c r="AT765" i="42" s="1"/>
  <c r="S765" i="42"/>
  <c r="AS765" i="42" s="1"/>
  <c r="AD764" i="42"/>
  <c r="BD764" i="42" s="1"/>
  <c r="AC764" i="42"/>
  <c r="BC764" i="42" s="1"/>
  <c r="AB764" i="42"/>
  <c r="BB764" i="42" s="1"/>
  <c r="AA764" i="42"/>
  <c r="BA764" i="42" s="1"/>
  <c r="Z764" i="42"/>
  <c r="AZ764" i="42" s="1"/>
  <c r="Y764" i="42"/>
  <c r="AY764" i="42" s="1"/>
  <c r="X764" i="42"/>
  <c r="AX764" i="42" s="1"/>
  <c r="W764" i="42"/>
  <c r="AW764" i="42" s="1"/>
  <c r="V764" i="42"/>
  <c r="AV764" i="42" s="1"/>
  <c r="U764" i="42"/>
  <c r="AU764" i="42" s="1"/>
  <c r="T764" i="42"/>
  <c r="AT764" i="42" s="1"/>
  <c r="S764" i="42"/>
  <c r="AS764" i="42" s="1"/>
  <c r="AD763" i="42"/>
  <c r="BD763" i="42" s="1"/>
  <c r="AC763" i="42"/>
  <c r="BC763" i="42" s="1"/>
  <c r="AB763" i="42"/>
  <c r="BB763" i="42" s="1"/>
  <c r="AA763" i="42"/>
  <c r="BA763" i="42" s="1"/>
  <c r="Z763" i="42"/>
  <c r="AZ763" i="42" s="1"/>
  <c r="Y763" i="42"/>
  <c r="AY763" i="42" s="1"/>
  <c r="X763" i="42"/>
  <c r="AX763" i="42" s="1"/>
  <c r="W763" i="42"/>
  <c r="AW763" i="42" s="1"/>
  <c r="V763" i="42"/>
  <c r="AV763" i="42" s="1"/>
  <c r="U763" i="42"/>
  <c r="AU763" i="42" s="1"/>
  <c r="T763" i="42"/>
  <c r="AT763" i="42" s="1"/>
  <c r="S763" i="42"/>
  <c r="AS763" i="42" s="1"/>
  <c r="AD762" i="42"/>
  <c r="BD762" i="42" s="1"/>
  <c r="AC762" i="42"/>
  <c r="BC762" i="42" s="1"/>
  <c r="AB762" i="42"/>
  <c r="BB762" i="42" s="1"/>
  <c r="AA762" i="42"/>
  <c r="BA762" i="42" s="1"/>
  <c r="Z762" i="42"/>
  <c r="AZ762" i="42" s="1"/>
  <c r="Y762" i="42"/>
  <c r="AY762" i="42" s="1"/>
  <c r="X762" i="42"/>
  <c r="AX762" i="42" s="1"/>
  <c r="W762" i="42"/>
  <c r="AW762" i="42" s="1"/>
  <c r="V762" i="42"/>
  <c r="AV762" i="42" s="1"/>
  <c r="U762" i="42"/>
  <c r="AU762" i="42" s="1"/>
  <c r="T762" i="42"/>
  <c r="AT762" i="42" s="1"/>
  <c r="S762" i="42"/>
  <c r="AS762" i="42" s="1"/>
  <c r="AD761" i="42"/>
  <c r="BD761" i="42" s="1"/>
  <c r="AC761" i="42"/>
  <c r="BC761" i="42" s="1"/>
  <c r="AB761" i="42"/>
  <c r="BB761" i="42" s="1"/>
  <c r="AA761" i="42"/>
  <c r="BA761" i="42" s="1"/>
  <c r="Z761" i="42"/>
  <c r="AZ761" i="42" s="1"/>
  <c r="Y761" i="42"/>
  <c r="AY761" i="42" s="1"/>
  <c r="X761" i="42"/>
  <c r="AX761" i="42" s="1"/>
  <c r="W761" i="42"/>
  <c r="AW761" i="42" s="1"/>
  <c r="V761" i="42"/>
  <c r="AV761" i="42" s="1"/>
  <c r="U761" i="42"/>
  <c r="AU761" i="42" s="1"/>
  <c r="T761" i="42"/>
  <c r="AT761" i="42" s="1"/>
  <c r="S761" i="42"/>
  <c r="AS761" i="42" s="1"/>
  <c r="AD760" i="42"/>
  <c r="BD760" i="42" s="1"/>
  <c r="AC760" i="42"/>
  <c r="BC760" i="42" s="1"/>
  <c r="AB760" i="42"/>
  <c r="BB760" i="42" s="1"/>
  <c r="AA760" i="42"/>
  <c r="BA760" i="42" s="1"/>
  <c r="Z760" i="42"/>
  <c r="AZ760" i="42" s="1"/>
  <c r="Y760" i="42"/>
  <c r="AY760" i="42" s="1"/>
  <c r="X760" i="42"/>
  <c r="AX760" i="42" s="1"/>
  <c r="W760" i="42"/>
  <c r="AW760" i="42" s="1"/>
  <c r="V760" i="42"/>
  <c r="AV760" i="42" s="1"/>
  <c r="U760" i="42"/>
  <c r="AU760" i="42" s="1"/>
  <c r="T760" i="42"/>
  <c r="AT760" i="42" s="1"/>
  <c r="S760" i="42"/>
  <c r="AS760" i="42" s="1"/>
  <c r="AD759" i="42"/>
  <c r="BD759" i="42" s="1"/>
  <c r="AC759" i="42"/>
  <c r="BC759" i="42" s="1"/>
  <c r="AB759" i="42"/>
  <c r="BB759" i="42" s="1"/>
  <c r="AA759" i="42"/>
  <c r="BA759" i="42" s="1"/>
  <c r="Z759" i="42"/>
  <c r="AZ759" i="42" s="1"/>
  <c r="Y759" i="42"/>
  <c r="AY759" i="42" s="1"/>
  <c r="X759" i="42"/>
  <c r="AX759" i="42" s="1"/>
  <c r="W759" i="42"/>
  <c r="AW759" i="42" s="1"/>
  <c r="V759" i="42"/>
  <c r="AV759" i="42" s="1"/>
  <c r="U759" i="42"/>
  <c r="AU759" i="42" s="1"/>
  <c r="T759" i="42"/>
  <c r="AT759" i="42" s="1"/>
  <c r="S759" i="42"/>
  <c r="AS759" i="42" s="1"/>
  <c r="AD758" i="42"/>
  <c r="BD758" i="42" s="1"/>
  <c r="AC758" i="42"/>
  <c r="BC758" i="42" s="1"/>
  <c r="AB758" i="42"/>
  <c r="BB758" i="42" s="1"/>
  <c r="AA758" i="42"/>
  <c r="BA758" i="42" s="1"/>
  <c r="Z758" i="42"/>
  <c r="AZ758" i="42" s="1"/>
  <c r="Y758" i="42"/>
  <c r="AY758" i="42" s="1"/>
  <c r="X758" i="42"/>
  <c r="AX758" i="42" s="1"/>
  <c r="W758" i="42"/>
  <c r="AW758" i="42" s="1"/>
  <c r="V758" i="42"/>
  <c r="AV758" i="42" s="1"/>
  <c r="U758" i="42"/>
  <c r="AU758" i="42" s="1"/>
  <c r="T758" i="42"/>
  <c r="AT758" i="42" s="1"/>
  <c r="S758" i="42"/>
  <c r="AS758" i="42" s="1"/>
  <c r="AD757" i="42"/>
  <c r="BD757" i="42" s="1"/>
  <c r="AC757" i="42"/>
  <c r="BC757" i="42" s="1"/>
  <c r="AB757" i="42"/>
  <c r="BB757" i="42" s="1"/>
  <c r="AA757" i="42"/>
  <c r="BA757" i="42" s="1"/>
  <c r="Z757" i="42"/>
  <c r="AZ757" i="42" s="1"/>
  <c r="Y757" i="42"/>
  <c r="AY757" i="42" s="1"/>
  <c r="X757" i="42"/>
  <c r="AX757" i="42" s="1"/>
  <c r="W757" i="42"/>
  <c r="AW757" i="42" s="1"/>
  <c r="V757" i="42"/>
  <c r="AV757" i="42" s="1"/>
  <c r="U757" i="42"/>
  <c r="AU757" i="42" s="1"/>
  <c r="T757" i="42"/>
  <c r="AT757" i="42" s="1"/>
  <c r="S757" i="42"/>
  <c r="AS757" i="42" s="1"/>
  <c r="AD756" i="42"/>
  <c r="BD756" i="42" s="1"/>
  <c r="AC756" i="42"/>
  <c r="BC756" i="42" s="1"/>
  <c r="AB756" i="42"/>
  <c r="BB756" i="42" s="1"/>
  <c r="AA756" i="42"/>
  <c r="BA756" i="42" s="1"/>
  <c r="Z756" i="42"/>
  <c r="AZ756" i="42" s="1"/>
  <c r="Y756" i="42"/>
  <c r="AY756" i="42" s="1"/>
  <c r="X756" i="42"/>
  <c r="AX756" i="42" s="1"/>
  <c r="W756" i="42"/>
  <c r="AW756" i="42" s="1"/>
  <c r="V756" i="42"/>
  <c r="AV756" i="42" s="1"/>
  <c r="U756" i="42"/>
  <c r="AU756" i="42" s="1"/>
  <c r="T756" i="42"/>
  <c r="AT756" i="42" s="1"/>
  <c r="S756" i="42"/>
  <c r="AS756" i="42" s="1"/>
  <c r="AD755" i="42"/>
  <c r="BD755" i="42" s="1"/>
  <c r="AC755" i="42"/>
  <c r="BC755" i="42" s="1"/>
  <c r="AB755" i="42"/>
  <c r="BB755" i="42" s="1"/>
  <c r="AA755" i="42"/>
  <c r="BA755" i="42" s="1"/>
  <c r="Z755" i="42"/>
  <c r="AZ755" i="42" s="1"/>
  <c r="Y755" i="42"/>
  <c r="AY755" i="42" s="1"/>
  <c r="X755" i="42"/>
  <c r="AX755" i="42" s="1"/>
  <c r="W755" i="42"/>
  <c r="AW755" i="42" s="1"/>
  <c r="V755" i="42"/>
  <c r="AV755" i="42" s="1"/>
  <c r="U755" i="42"/>
  <c r="AU755" i="42" s="1"/>
  <c r="T755" i="42"/>
  <c r="AT755" i="42" s="1"/>
  <c r="S755" i="42"/>
  <c r="AS755" i="42" s="1"/>
  <c r="AD754" i="42"/>
  <c r="BD754" i="42" s="1"/>
  <c r="AC754" i="42"/>
  <c r="BC754" i="42" s="1"/>
  <c r="AB754" i="42"/>
  <c r="BB754" i="42" s="1"/>
  <c r="AA754" i="42"/>
  <c r="BA754" i="42" s="1"/>
  <c r="Z754" i="42"/>
  <c r="AZ754" i="42" s="1"/>
  <c r="Y754" i="42"/>
  <c r="AY754" i="42" s="1"/>
  <c r="X754" i="42"/>
  <c r="AX754" i="42" s="1"/>
  <c r="W754" i="42"/>
  <c r="AW754" i="42" s="1"/>
  <c r="V754" i="42"/>
  <c r="AV754" i="42" s="1"/>
  <c r="U754" i="42"/>
  <c r="AU754" i="42" s="1"/>
  <c r="T754" i="42"/>
  <c r="AT754" i="42" s="1"/>
  <c r="S754" i="42"/>
  <c r="AS754" i="42" s="1"/>
  <c r="AD753" i="42"/>
  <c r="BD753" i="42" s="1"/>
  <c r="AC753" i="42"/>
  <c r="BC753" i="42" s="1"/>
  <c r="AB753" i="42"/>
  <c r="BB753" i="42" s="1"/>
  <c r="AA753" i="42"/>
  <c r="BA753" i="42" s="1"/>
  <c r="Z753" i="42"/>
  <c r="AZ753" i="42" s="1"/>
  <c r="Y753" i="42"/>
  <c r="AY753" i="42" s="1"/>
  <c r="X753" i="42"/>
  <c r="AX753" i="42" s="1"/>
  <c r="W753" i="42"/>
  <c r="AW753" i="42" s="1"/>
  <c r="V753" i="42"/>
  <c r="AV753" i="42" s="1"/>
  <c r="U753" i="42"/>
  <c r="AU753" i="42" s="1"/>
  <c r="T753" i="42"/>
  <c r="AT753" i="42" s="1"/>
  <c r="S753" i="42"/>
  <c r="AS753" i="42" s="1"/>
  <c r="AD752" i="42"/>
  <c r="BD752" i="42" s="1"/>
  <c r="AC752" i="42"/>
  <c r="BC752" i="42" s="1"/>
  <c r="AB752" i="42"/>
  <c r="BB752" i="42" s="1"/>
  <c r="AA752" i="42"/>
  <c r="BA752" i="42" s="1"/>
  <c r="Z752" i="42"/>
  <c r="AZ752" i="42" s="1"/>
  <c r="Y752" i="42"/>
  <c r="AY752" i="42" s="1"/>
  <c r="X752" i="42"/>
  <c r="AX752" i="42" s="1"/>
  <c r="W752" i="42"/>
  <c r="AW752" i="42" s="1"/>
  <c r="V752" i="42"/>
  <c r="AV752" i="42" s="1"/>
  <c r="U752" i="42"/>
  <c r="AU752" i="42" s="1"/>
  <c r="T752" i="42"/>
  <c r="AT752" i="42" s="1"/>
  <c r="S752" i="42"/>
  <c r="AS752" i="42" s="1"/>
  <c r="AD751" i="42"/>
  <c r="BD751" i="42" s="1"/>
  <c r="AC751" i="42"/>
  <c r="BC751" i="42" s="1"/>
  <c r="AB751" i="42"/>
  <c r="BB751" i="42" s="1"/>
  <c r="AA751" i="42"/>
  <c r="BA751" i="42" s="1"/>
  <c r="Z751" i="42"/>
  <c r="AZ751" i="42" s="1"/>
  <c r="Y751" i="42"/>
  <c r="AY751" i="42" s="1"/>
  <c r="X751" i="42"/>
  <c r="AX751" i="42" s="1"/>
  <c r="W751" i="42"/>
  <c r="AW751" i="42" s="1"/>
  <c r="V751" i="42"/>
  <c r="AV751" i="42" s="1"/>
  <c r="U751" i="42"/>
  <c r="AU751" i="42" s="1"/>
  <c r="T751" i="42"/>
  <c r="AT751" i="42" s="1"/>
  <c r="S751" i="42"/>
  <c r="AS751" i="42" s="1"/>
  <c r="AD750" i="42"/>
  <c r="BD750" i="42" s="1"/>
  <c r="AC750" i="42"/>
  <c r="BC750" i="42" s="1"/>
  <c r="AB750" i="42"/>
  <c r="BB750" i="42" s="1"/>
  <c r="AA750" i="42"/>
  <c r="BA750" i="42" s="1"/>
  <c r="Z750" i="42"/>
  <c r="AZ750" i="42" s="1"/>
  <c r="Y750" i="42"/>
  <c r="AY750" i="42" s="1"/>
  <c r="X750" i="42"/>
  <c r="AX750" i="42" s="1"/>
  <c r="W750" i="42"/>
  <c r="AW750" i="42" s="1"/>
  <c r="V750" i="42"/>
  <c r="AV750" i="42" s="1"/>
  <c r="U750" i="42"/>
  <c r="AU750" i="42" s="1"/>
  <c r="T750" i="42"/>
  <c r="AT750" i="42" s="1"/>
  <c r="S750" i="42"/>
  <c r="AS750" i="42" s="1"/>
  <c r="AD749" i="42"/>
  <c r="BD749" i="42" s="1"/>
  <c r="AC749" i="42"/>
  <c r="BC749" i="42" s="1"/>
  <c r="AB749" i="42"/>
  <c r="BB749" i="42" s="1"/>
  <c r="AA749" i="42"/>
  <c r="BA749" i="42" s="1"/>
  <c r="Z749" i="42"/>
  <c r="AZ749" i="42" s="1"/>
  <c r="Y749" i="42"/>
  <c r="AY749" i="42" s="1"/>
  <c r="X749" i="42"/>
  <c r="AX749" i="42" s="1"/>
  <c r="W749" i="42"/>
  <c r="AW749" i="42" s="1"/>
  <c r="V749" i="42"/>
  <c r="AV749" i="42" s="1"/>
  <c r="U749" i="42"/>
  <c r="AU749" i="42" s="1"/>
  <c r="T749" i="42"/>
  <c r="AT749" i="42" s="1"/>
  <c r="S749" i="42"/>
  <c r="AS749" i="42" s="1"/>
  <c r="AD748" i="42"/>
  <c r="BD748" i="42" s="1"/>
  <c r="AC748" i="42"/>
  <c r="BC748" i="42" s="1"/>
  <c r="AB748" i="42"/>
  <c r="BB748" i="42" s="1"/>
  <c r="AA748" i="42"/>
  <c r="BA748" i="42" s="1"/>
  <c r="Z748" i="42"/>
  <c r="AZ748" i="42" s="1"/>
  <c r="Y748" i="42"/>
  <c r="AY748" i="42" s="1"/>
  <c r="X748" i="42"/>
  <c r="AX748" i="42" s="1"/>
  <c r="W748" i="42"/>
  <c r="AW748" i="42" s="1"/>
  <c r="V748" i="42"/>
  <c r="AV748" i="42" s="1"/>
  <c r="U748" i="42"/>
  <c r="AU748" i="42" s="1"/>
  <c r="T748" i="42"/>
  <c r="AT748" i="42" s="1"/>
  <c r="S748" i="42"/>
  <c r="AS748" i="42" s="1"/>
  <c r="AD747" i="42"/>
  <c r="BD747" i="42" s="1"/>
  <c r="AC747" i="42"/>
  <c r="BC747" i="42" s="1"/>
  <c r="AB747" i="42"/>
  <c r="BB747" i="42" s="1"/>
  <c r="AA747" i="42"/>
  <c r="BA747" i="42" s="1"/>
  <c r="Z747" i="42"/>
  <c r="AZ747" i="42" s="1"/>
  <c r="Y747" i="42"/>
  <c r="AY747" i="42" s="1"/>
  <c r="X747" i="42"/>
  <c r="AX747" i="42" s="1"/>
  <c r="W747" i="42"/>
  <c r="AW747" i="42" s="1"/>
  <c r="V747" i="42"/>
  <c r="AV747" i="42" s="1"/>
  <c r="U747" i="42"/>
  <c r="AU747" i="42" s="1"/>
  <c r="T747" i="42"/>
  <c r="AT747" i="42" s="1"/>
  <c r="S747" i="42"/>
  <c r="AS747" i="42" s="1"/>
  <c r="AD746" i="42"/>
  <c r="BD746" i="42" s="1"/>
  <c r="AC746" i="42"/>
  <c r="BC746" i="42" s="1"/>
  <c r="AB746" i="42"/>
  <c r="BB746" i="42" s="1"/>
  <c r="AA746" i="42"/>
  <c r="BA746" i="42" s="1"/>
  <c r="Z746" i="42"/>
  <c r="AZ746" i="42" s="1"/>
  <c r="Y746" i="42"/>
  <c r="AY746" i="42" s="1"/>
  <c r="X746" i="42"/>
  <c r="AX746" i="42" s="1"/>
  <c r="W746" i="42"/>
  <c r="AW746" i="42" s="1"/>
  <c r="V746" i="42"/>
  <c r="AV746" i="42" s="1"/>
  <c r="U746" i="42"/>
  <c r="AU746" i="42" s="1"/>
  <c r="T746" i="42"/>
  <c r="AT746" i="42" s="1"/>
  <c r="S746" i="42"/>
  <c r="AS746" i="42" s="1"/>
  <c r="AD745" i="42"/>
  <c r="BD745" i="42" s="1"/>
  <c r="AC745" i="42"/>
  <c r="BC745" i="42" s="1"/>
  <c r="AB745" i="42"/>
  <c r="BB745" i="42" s="1"/>
  <c r="AA745" i="42"/>
  <c r="BA745" i="42" s="1"/>
  <c r="Z745" i="42"/>
  <c r="AZ745" i="42" s="1"/>
  <c r="Y745" i="42"/>
  <c r="AY745" i="42" s="1"/>
  <c r="X745" i="42"/>
  <c r="AX745" i="42" s="1"/>
  <c r="W745" i="42"/>
  <c r="AW745" i="42" s="1"/>
  <c r="V745" i="42"/>
  <c r="AV745" i="42" s="1"/>
  <c r="U745" i="42"/>
  <c r="AU745" i="42" s="1"/>
  <c r="T745" i="42"/>
  <c r="AT745" i="42" s="1"/>
  <c r="S745" i="42"/>
  <c r="AS745" i="42" s="1"/>
  <c r="AD744" i="42"/>
  <c r="BD744" i="42" s="1"/>
  <c r="AC744" i="42"/>
  <c r="BC744" i="42" s="1"/>
  <c r="AB744" i="42"/>
  <c r="BB744" i="42" s="1"/>
  <c r="AA744" i="42"/>
  <c r="BA744" i="42" s="1"/>
  <c r="Z744" i="42"/>
  <c r="AZ744" i="42" s="1"/>
  <c r="Y744" i="42"/>
  <c r="AY744" i="42" s="1"/>
  <c r="X744" i="42"/>
  <c r="AX744" i="42" s="1"/>
  <c r="W744" i="42"/>
  <c r="AW744" i="42" s="1"/>
  <c r="V744" i="42"/>
  <c r="AV744" i="42" s="1"/>
  <c r="U744" i="42"/>
  <c r="AU744" i="42" s="1"/>
  <c r="T744" i="42"/>
  <c r="AT744" i="42" s="1"/>
  <c r="S744" i="42"/>
  <c r="AS744" i="42" s="1"/>
  <c r="AD743" i="42"/>
  <c r="BD743" i="42" s="1"/>
  <c r="AC743" i="42"/>
  <c r="BC743" i="42" s="1"/>
  <c r="AB743" i="42"/>
  <c r="BB743" i="42" s="1"/>
  <c r="AA743" i="42"/>
  <c r="BA743" i="42" s="1"/>
  <c r="Z743" i="42"/>
  <c r="AZ743" i="42" s="1"/>
  <c r="Y743" i="42"/>
  <c r="AY743" i="42" s="1"/>
  <c r="X743" i="42"/>
  <c r="AX743" i="42" s="1"/>
  <c r="W743" i="42"/>
  <c r="AW743" i="42" s="1"/>
  <c r="V743" i="42"/>
  <c r="AV743" i="42" s="1"/>
  <c r="U743" i="42"/>
  <c r="AU743" i="42" s="1"/>
  <c r="T743" i="42"/>
  <c r="AT743" i="42" s="1"/>
  <c r="S743" i="42"/>
  <c r="AS743" i="42" s="1"/>
  <c r="AD742" i="42"/>
  <c r="BD742" i="42" s="1"/>
  <c r="AC742" i="42"/>
  <c r="BC742" i="42" s="1"/>
  <c r="AB742" i="42"/>
  <c r="BB742" i="42" s="1"/>
  <c r="AA742" i="42"/>
  <c r="BA742" i="42" s="1"/>
  <c r="Z742" i="42"/>
  <c r="AZ742" i="42" s="1"/>
  <c r="Y742" i="42"/>
  <c r="AY742" i="42" s="1"/>
  <c r="X742" i="42"/>
  <c r="AX742" i="42" s="1"/>
  <c r="W742" i="42"/>
  <c r="AW742" i="42" s="1"/>
  <c r="V742" i="42"/>
  <c r="AV742" i="42" s="1"/>
  <c r="U742" i="42"/>
  <c r="AU742" i="42" s="1"/>
  <c r="T742" i="42"/>
  <c r="AT742" i="42" s="1"/>
  <c r="S742" i="42"/>
  <c r="AS742" i="42" s="1"/>
  <c r="AD741" i="42"/>
  <c r="BD741" i="42" s="1"/>
  <c r="AC741" i="42"/>
  <c r="BC741" i="42" s="1"/>
  <c r="AB741" i="42"/>
  <c r="BB741" i="42" s="1"/>
  <c r="AA741" i="42"/>
  <c r="BA741" i="42" s="1"/>
  <c r="Z741" i="42"/>
  <c r="AZ741" i="42" s="1"/>
  <c r="Y741" i="42"/>
  <c r="AY741" i="42" s="1"/>
  <c r="X741" i="42"/>
  <c r="AX741" i="42" s="1"/>
  <c r="W741" i="42"/>
  <c r="AW741" i="42" s="1"/>
  <c r="V741" i="42"/>
  <c r="AV741" i="42" s="1"/>
  <c r="U741" i="42"/>
  <c r="AU741" i="42" s="1"/>
  <c r="T741" i="42"/>
  <c r="AT741" i="42" s="1"/>
  <c r="S741" i="42"/>
  <c r="AS741" i="42" s="1"/>
  <c r="AD740" i="42"/>
  <c r="BD740" i="42" s="1"/>
  <c r="AC740" i="42"/>
  <c r="BC740" i="42" s="1"/>
  <c r="AB740" i="42"/>
  <c r="BB740" i="42" s="1"/>
  <c r="AA740" i="42"/>
  <c r="BA740" i="42" s="1"/>
  <c r="Z740" i="42"/>
  <c r="AZ740" i="42" s="1"/>
  <c r="Y740" i="42"/>
  <c r="AY740" i="42" s="1"/>
  <c r="X740" i="42"/>
  <c r="AX740" i="42" s="1"/>
  <c r="W740" i="42"/>
  <c r="AW740" i="42" s="1"/>
  <c r="V740" i="42"/>
  <c r="AV740" i="42" s="1"/>
  <c r="U740" i="42"/>
  <c r="AU740" i="42" s="1"/>
  <c r="T740" i="42"/>
  <c r="AT740" i="42" s="1"/>
  <c r="S740" i="42"/>
  <c r="AS740" i="42" s="1"/>
  <c r="AD739" i="42"/>
  <c r="BD739" i="42" s="1"/>
  <c r="AC739" i="42"/>
  <c r="BC739" i="42" s="1"/>
  <c r="AB739" i="42"/>
  <c r="BB739" i="42" s="1"/>
  <c r="AA739" i="42"/>
  <c r="BA739" i="42" s="1"/>
  <c r="Z739" i="42"/>
  <c r="AZ739" i="42" s="1"/>
  <c r="Y739" i="42"/>
  <c r="AY739" i="42" s="1"/>
  <c r="X739" i="42"/>
  <c r="AX739" i="42" s="1"/>
  <c r="W739" i="42"/>
  <c r="AW739" i="42" s="1"/>
  <c r="V739" i="42"/>
  <c r="AV739" i="42" s="1"/>
  <c r="U739" i="42"/>
  <c r="AU739" i="42" s="1"/>
  <c r="T739" i="42"/>
  <c r="AT739" i="42" s="1"/>
  <c r="S739" i="42"/>
  <c r="AS739" i="42" s="1"/>
  <c r="AD738" i="42"/>
  <c r="BD738" i="42" s="1"/>
  <c r="AC738" i="42"/>
  <c r="BC738" i="42" s="1"/>
  <c r="AB738" i="42"/>
  <c r="BB738" i="42" s="1"/>
  <c r="AA738" i="42"/>
  <c r="BA738" i="42" s="1"/>
  <c r="Z738" i="42"/>
  <c r="AZ738" i="42" s="1"/>
  <c r="Y738" i="42"/>
  <c r="AY738" i="42" s="1"/>
  <c r="X738" i="42"/>
  <c r="AX738" i="42" s="1"/>
  <c r="W738" i="42"/>
  <c r="AW738" i="42" s="1"/>
  <c r="V738" i="42"/>
  <c r="AV738" i="42" s="1"/>
  <c r="U738" i="42"/>
  <c r="AU738" i="42" s="1"/>
  <c r="T738" i="42"/>
  <c r="AT738" i="42" s="1"/>
  <c r="S738" i="42"/>
  <c r="AS738" i="42" s="1"/>
  <c r="AD737" i="42"/>
  <c r="BD737" i="42" s="1"/>
  <c r="AC737" i="42"/>
  <c r="BC737" i="42" s="1"/>
  <c r="AB737" i="42"/>
  <c r="BB737" i="42" s="1"/>
  <c r="AA737" i="42"/>
  <c r="BA737" i="42" s="1"/>
  <c r="Z737" i="42"/>
  <c r="AZ737" i="42" s="1"/>
  <c r="Y737" i="42"/>
  <c r="AY737" i="42" s="1"/>
  <c r="X737" i="42"/>
  <c r="AX737" i="42" s="1"/>
  <c r="W737" i="42"/>
  <c r="AW737" i="42" s="1"/>
  <c r="V737" i="42"/>
  <c r="AV737" i="42" s="1"/>
  <c r="U737" i="42"/>
  <c r="AU737" i="42" s="1"/>
  <c r="T737" i="42"/>
  <c r="AT737" i="42" s="1"/>
  <c r="S737" i="42"/>
  <c r="AS737" i="42" s="1"/>
  <c r="AD736" i="42"/>
  <c r="BD736" i="42" s="1"/>
  <c r="AC736" i="42"/>
  <c r="BC736" i="42" s="1"/>
  <c r="AB736" i="42"/>
  <c r="BB736" i="42" s="1"/>
  <c r="AA736" i="42"/>
  <c r="BA736" i="42" s="1"/>
  <c r="Z736" i="42"/>
  <c r="AZ736" i="42" s="1"/>
  <c r="Y736" i="42"/>
  <c r="AY736" i="42" s="1"/>
  <c r="X736" i="42"/>
  <c r="AX736" i="42" s="1"/>
  <c r="W736" i="42"/>
  <c r="AW736" i="42" s="1"/>
  <c r="V736" i="42"/>
  <c r="AV736" i="42" s="1"/>
  <c r="U736" i="42"/>
  <c r="AU736" i="42" s="1"/>
  <c r="T736" i="42"/>
  <c r="AT736" i="42" s="1"/>
  <c r="S736" i="42"/>
  <c r="AS736" i="42" s="1"/>
  <c r="AD735" i="42"/>
  <c r="BD735" i="42" s="1"/>
  <c r="AC735" i="42"/>
  <c r="BC735" i="42" s="1"/>
  <c r="AB735" i="42"/>
  <c r="BB735" i="42" s="1"/>
  <c r="AA735" i="42"/>
  <c r="BA735" i="42" s="1"/>
  <c r="Z735" i="42"/>
  <c r="AZ735" i="42" s="1"/>
  <c r="Y735" i="42"/>
  <c r="AY735" i="42" s="1"/>
  <c r="X735" i="42"/>
  <c r="AX735" i="42" s="1"/>
  <c r="W735" i="42"/>
  <c r="AW735" i="42" s="1"/>
  <c r="V735" i="42"/>
  <c r="AV735" i="42" s="1"/>
  <c r="U735" i="42"/>
  <c r="AU735" i="42" s="1"/>
  <c r="T735" i="42"/>
  <c r="AT735" i="42" s="1"/>
  <c r="S735" i="42"/>
  <c r="AS735" i="42" s="1"/>
  <c r="AD734" i="42"/>
  <c r="BD734" i="42" s="1"/>
  <c r="AC734" i="42"/>
  <c r="BC734" i="42" s="1"/>
  <c r="AB734" i="42"/>
  <c r="BB734" i="42" s="1"/>
  <c r="AA734" i="42"/>
  <c r="BA734" i="42" s="1"/>
  <c r="Z734" i="42"/>
  <c r="AZ734" i="42" s="1"/>
  <c r="Y734" i="42"/>
  <c r="AY734" i="42" s="1"/>
  <c r="X734" i="42"/>
  <c r="AX734" i="42" s="1"/>
  <c r="W734" i="42"/>
  <c r="AW734" i="42" s="1"/>
  <c r="V734" i="42"/>
  <c r="AV734" i="42" s="1"/>
  <c r="U734" i="42"/>
  <c r="AU734" i="42" s="1"/>
  <c r="T734" i="42"/>
  <c r="AT734" i="42" s="1"/>
  <c r="S734" i="42"/>
  <c r="AS734" i="42" s="1"/>
  <c r="AD733" i="42"/>
  <c r="BD733" i="42" s="1"/>
  <c r="AC733" i="42"/>
  <c r="BC733" i="42" s="1"/>
  <c r="AB733" i="42"/>
  <c r="BB733" i="42" s="1"/>
  <c r="AA733" i="42"/>
  <c r="BA733" i="42" s="1"/>
  <c r="Z733" i="42"/>
  <c r="AZ733" i="42" s="1"/>
  <c r="Y733" i="42"/>
  <c r="AY733" i="42" s="1"/>
  <c r="X733" i="42"/>
  <c r="AX733" i="42" s="1"/>
  <c r="W733" i="42"/>
  <c r="AW733" i="42" s="1"/>
  <c r="V733" i="42"/>
  <c r="AV733" i="42" s="1"/>
  <c r="U733" i="42"/>
  <c r="AU733" i="42" s="1"/>
  <c r="T733" i="42"/>
  <c r="AT733" i="42" s="1"/>
  <c r="S733" i="42"/>
  <c r="AS733" i="42" s="1"/>
  <c r="AD732" i="42"/>
  <c r="BD732" i="42" s="1"/>
  <c r="AC732" i="42"/>
  <c r="BC732" i="42" s="1"/>
  <c r="AB732" i="42"/>
  <c r="BB732" i="42" s="1"/>
  <c r="AA732" i="42"/>
  <c r="BA732" i="42" s="1"/>
  <c r="Z732" i="42"/>
  <c r="AZ732" i="42" s="1"/>
  <c r="Y732" i="42"/>
  <c r="AY732" i="42" s="1"/>
  <c r="X732" i="42"/>
  <c r="AX732" i="42" s="1"/>
  <c r="W732" i="42"/>
  <c r="AW732" i="42" s="1"/>
  <c r="V732" i="42"/>
  <c r="AV732" i="42" s="1"/>
  <c r="U732" i="42"/>
  <c r="AU732" i="42" s="1"/>
  <c r="T732" i="42"/>
  <c r="AT732" i="42" s="1"/>
  <c r="S732" i="42"/>
  <c r="AS732" i="42" s="1"/>
  <c r="AD731" i="42"/>
  <c r="BD731" i="42" s="1"/>
  <c r="AC731" i="42"/>
  <c r="BC731" i="42" s="1"/>
  <c r="AB731" i="42"/>
  <c r="BB731" i="42" s="1"/>
  <c r="AA731" i="42"/>
  <c r="BA731" i="42" s="1"/>
  <c r="Z731" i="42"/>
  <c r="AZ731" i="42" s="1"/>
  <c r="Y731" i="42"/>
  <c r="AY731" i="42" s="1"/>
  <c r="X731" i="42"/>
  <c r="AX731" i="42" s="1"/>
  <c r="W731" i="42"/>
  <c r="AW731" i="42" s="1"/>
  <c r="V731" i="42"/>
  <c r="AV731" i="42" s="1"/>
  <c r="U731" i="42"/>
  <c r="AU731" i="42" s="1"/>
  <c r="T731" i="42"/>
  <c r="AT731" i="42" s="1"/>
  <c r="S731" i="42"/>
  <c r="AS731" i="42" s="1"/>
  <c r="AD730" i="42"/>
  <c r="BD730" i="42" s="1"/>
  <c r="AC730" i="42"/>
  <c r="BC730" i="42" s="1"/>
  <c r="AB730" i="42"/>
  <c r="BB730" i="42" s="1"/>
  <c r="AA730" i="42"/>
  <c r="BA730" i="42" s="1"/>
  <c r="Z730" i="42"/>
  <c r="AZ730" i="42" s="1"/>
  <c r="Y730" i="42"/>
  <c r="AY730" i="42" s="1"/>
  <c r="X730" i="42"/>
  <c r="AX730" i="42" s="1"/>
  <c r="W730" i="42"/>
  <c r="AW730" i="42" s="1"/>
  <c r="V730" i="42"/>
  <c r="AV730" i="42" s="1"/>
  <c r="U730" i="42"/>
  <c r="AU730" i="42" s="1"/>
  <c r="T730" i="42"/>
  <c r="AT730" i="42" s="1"/>
  <c r="S730" i="42"/>
  <c r="AS730" i="42" s="1"/>
  <c r="AD729" i="42"/>
  <c r="BD729" i="42" s="1"/>
  <c r="AC729" i="42"/>
  <c r="BC729" i="42" s="1"/>
  <c r="AB729" i="42"/>
  <c r="BB729" i="42" s="1"/>
  <c r="AA729" i="42"/>
  <c r="BA729" i="42" s="1"/>
  <c r="Z729" i="42"/>
  <c r="AZ729" i="42" s="1"/>
  <c r="Y729" i="42"/>
  <c r="AY729" i="42" s="1"/>
  <c r="X729" i="42"/>
  <c r="AX729" i="42" s="1"/>
  <c r="W729" i="42"/>
  <c r="AW729" i="42" s="1"/>
  <c r="V729" i="42"/>
  <c r="AV729" i="42" s="1"/>
  <c r="U729" i="42"/>
  <c r="AU729" i="42" s="1"/>
  <c r="T729" i="42"/>
  <c r="AT729" i="42" s="1"/>
  <c r="S729" i="42"/>
  <c r="AS729" i="42" s="1"/>
  <c r="AD728" i="42"/>
  <c r="BD728" i="42" s="1"/>
  <c r="AC728" i="42"/>
  <c r="BC728" i="42" s="1"/>
  <c r="AB728" i="42"/>
  <c r="BB728" i="42" s="1"/>
  <c r="AA728" i="42"/>
  <c r="BA728" i="42" s="1"/>
  <c r="Z728" i="42"/>
  <c r="AZ728" i="42" s="1"/>
  <c r="Y728" i="42"/>
  <c r="AY728" i="42" s="1"/>
  <c r="X728" i="42"/>
  <c r="AX728" i="42" s="1"/>
  <c r="W728" i="42"/>
  <c r="AW728" i="42" s="1"/>
  <c r="V728" i="42"/>
  <c r="AV728" i="42" s="1"/>
  <c r="U728" i="42"/>
  <c r="AU728" i="42" s="1"/>
  <c r="T728" i="42"/>
  <c r="AT728" i="42" s="1"/>
  <c r="S728" i="42"/>
  <c r="AS728" i="42" s="1"/>
  <c r="AD727" i="42"/>
  <c r="BD727" i="42" s="1"/>
  <c r="AC727" i="42"/>
  <c r="BC727" i="42" s="1"/>
  <c r="AB727" i="42"/>
  <c r="BB727" i="42" s="1"/>
  <c r="AA727" i="42"/>
  <c r="BA727" i="42" s="1"/>
  <c r="Z727" i="42"/>
  <c r="AZ727" i="42" s="1"/>
  <c r="Y727" i="42"/>
  <c r="AY727" i="42" s="1"/>
  <c r="X727" i="42"/>
  <c r="AX727" i="42" s="1"/>
  <c r="W727" i="42"/>
  <c r="AW727" i="42" s="1"/>
  <c r="V727" i="42"/>
  <c r="AV727" i="42" s="1"/>
  <c r="U727" i="42"/>
  <c r="AU727" i="42" s="1"/>
  <c r="T727" i="42"/>
  <c r="AT727" i="42" s="1"/>
  <c r="S727" i="42"/>
  <c r="AS727" i="42" s="1"/>
  <c r="AD726" i="42"/>
  <c r="BD726" i="42" s="1"/>
  <c r="AC726" i="42"/>
  <c r="BC726" i="42" s="1"/>
  <c r="AB726" i="42"/>
  <c r="BB726" i="42" s="1"/>
  <c r="AA726" i="42"/>
  <c r="BA726" i="42" s="1"/>
  <c r="Z726" i="42"/>
  <c r="AZ726" i="42" s="1"/>
  <c r="Y726" i="42"/>
  <c r="AY726" i="42" s="1"/>
  <c r="X726" i="42"/>
  <c r="AX726" i="42" s="1"/>
  <c r="W726" i="42"/>
  <c r="AW726" i="42" s="1"/>
  <c r="V726" i="42"/>
  <c r="AV726" i="42" s="1"/>
  <c r="U726" i="42"/>
  <c r="AU726" i="42" s="1"/>
  <c r="T726" i="42"/>
  <c r="AT726" i="42" s="1"/>
  <c r="S726" i="42"/>
  <c r="AS726" i="42" s="1"/>
  <c r="AD725" i="42"/>
  <c r="BD725" i="42" s="1"/>
  <c r="AC725" i="42"/>
  <c r="BC725" i="42" s="1"/>
  <c r="AB725" i="42"/>
  <c r="BB725" i="42" s="1"/>
  <c r="AA725" i="42"/>
  <c r="BA725" i="42" s="1"/>
  <c r="Z725" i="42"/>
  <c r="AZ725" i="42" s="1"/>
  <c r="Y725" i="42"/>
  <c r="AY725" i="42" s="1"/>
  <c r="X725" i="42"/>
  <c r="AX725" i="42" s="1"/>
  <c r="W725" i="42"/>
  <c r="AW725" i="42" s="1"/>
  <c r="V725" i="42"/>
  <c r="AV725" i="42" s="1"/>
  <c r="U725" i="42"/>
  <c r="AU725" i="42" s="1"/>
  <c r="T725" i="42"/>
  <c r="AT725" i="42" s="1"/>
  <c r="S725" i="42"/>
  <c r="AS725" i="42" s="1"/>
  <c r="AD724" i="42"/>
  <c r="BD724" i="42" s="1"/>
  <c r="AC724" i="42"/>
  <c r="BC724" i="42" s="1"/>
  <c r="AB724" i="42"/>
  <c r="BB724" i="42" s="1"/>
  <c r="AA724" i="42"/>
  <c r="BA724" i="42" s="1"/>
  <c r="Z724" i="42"/>
  <c r="AZ724" i="42" s="1"/>
  <c r="Y724" i="42"/>
  <c r="AY724" i="42" s="1"/>
  <c r="X724" i="42"/>
  <c r="AX724" i="42" s="1"/>
  <c r="W724" i="42"/>
  <c r="AW724" i="42" s="1"/>
  <c r="V724" i="42"/>
  <c r="AV724" i="42" s="1"/>
  <c r="U724" i="42"/>
  <c r="AU724" i="42" s="1"/>
  <c r="T724" i="42"/>
  <c r="AT724" i="42" s="1"/>
  <c r="S724" i="42"/>
  <c r="AS724" i="42" s="1"/>
  <c r="AD723" i="42"/>
  <c r="BD723" i="42" s="1"/>
  <c r="AC723" i="42"/>
  <c r="BC723" i="42" s="1"/>
  <c r="AB723" i="42"/>
  <c r="BB723" i="42" s="1"/>
  <c r="AA723" i="42"/>
  <c r="BA723" i="42" s="1"/>
  <c r="Z723" i="42"/>
  <c r="AZ723" i="42" s="1"/>
  <c r="Y723" i="42"/>
  <c r="AY723" i="42" s="1"/>
  <c r="X723" i="42"/>
  <c r="AX723" i="42" s="1"/>
  <c r="W723" i="42"/>
  <c r="AW723" i="42" s="1"/>
  <c r="V723" i="42"/>
  <c r="AV723" i="42" s="1"/>
  <c r="U723" i="42"/>
  <c r="AU723" i="42" s="1"/>
  <c r="T723" i="42"/>
  <c r="AT723" i="42" s="1"/>
  <c r="S723" i="42"/>
  <c r="AS723" i="42" s="1"/>
  <c r="AD722" i="42"/>
  <c r="BD722" i="42" s="1"/>
  <c r="AC722" i="42"/>
  <c r="BC722" i="42" s="1"/>
  <c r="AB722" i="42"/>
  <c r="BB722" i="42" s="1"/>
  <c r="AA722" i="42"/>
  <c r="BA722" i="42" s="1"/>
  <c r="Z722" i="42"/>
  <c r="AZ722" i="42" s="1"/>
  <c r="Y722" i="42"/>
  <c r="AY722" i="42" s="1"/>
  <c r="X722" i="42"/>
  <c r="AX722" i="42" s="1"/>
  <c r="W722" i="42"/>
  <c r="AW722" i="42" s="1"/>
  <c r="V722" i="42"/>
  <c r="AV722" i="42" s="1"/>
  <c r="U722" i="42"/>
  <c r="AU722" i="42" s="1"/>
  <c r="T722" i="42"/>
  <c r="AT722" i="42" s="1"/>
  <c r="S722" i="42"/>
  <c r="AS722" i="42" s="1"/>
  <c r="AD721" i="42"/>
  <c r="BD721" i="42" s="1"/>
  <c r="AC721" i="42"/>
  <c r="BC721" i="42" s="1"/>
  <c r="AB721" i="42"/>
  <c r="BB721" i="42" s="1"/>
  <c r="AA721" i="42"/>
  <c r="BA721" i="42" s="1"/>
  <c r="Z721" i="42"/>
  <c r="AZ721" i="42" s="1"/>
  <c r="Y721" i="42"/>
  <c r="AY721" i="42" s="1"/>
  <c r="X721" i="42"/>
  <c r="AX721" i="42" s="1"/>
  <c r="W721" i="42"/>
  <c r="AW721" i="42" s="1"/>
  <c r="V721" i="42"/>
  <c r="AV721" i="42" s="1"/>
  <c r="U721" i="42"/>
  <c r="AU721" i="42" s="1"/>
  <c r="T721" i="42"/>
  <c r="AT721" i="42" s="1"/>
  <c r="S721" i="42"/>
  <c r="AS721" i="42" s="1"/>
  <c r="AD720" i="42"/>
  <c r="BD720" i="42" s="1"/>
  <c r="AC720" i="42"/>
  <c r="BC720" i="42" s="1"/>
  <c r="AB720" i="42"/>
  <c r="BB720" i="42" s="1"/>
  <c r="AA720" i="42"/>
  <c r="BA720" i="42" s="1"/>
  <c r="Z720" i="42"/>
  <c r="AZ720" i="42" s="1"/>
  <c r="Y720" i="42"/>
  <c r="AY720" i="42" s="1"/>
  <c r="X720" i="42"/>
  <c r="AX720" i="42" s="1"/>
  <c r="W720" i="42"/>
  <c r="AW720" i="42" s="1"/>
  <c r="V720" i="42"/>
  <c r="AV720" i="42" s="1"/>
  <c r="U720" i="42"/>
  <c r="AU720" i="42" s="1"/>
  <c r="T720" i="42"/>
  <c r="AT720" i="42" s="1"/>
  <c r="S720" i="42"/>
  <c r="AS720" i="42" s="1"/>
  <c r="AD719" i="42"/>
  <c r="BD719" i="42" s="1"/>
  <c r="AC719" i="42"/>
  <c r="BC719" i="42" s="1"/>
  <c r="AB719" i="42"/>
  <c r="BB719" i="42" s="1"/>
  <c r="AA719" i="42"/>
  <c r="BA719" i="42" s="1"/>
  <c r="Z719" i="42"/>
  <c r="AZ719" i="42" s="1"/>
  <c r="Y719" i="42"/>
  <c r="AY719" i="42" s="1"/>
  <c r="X719" i="42"/>
  <c r="AX719" i="42" s="1"/>
  <c r="W719" i="42"/>
  <c r="AW719" i="42" s="1"/>
  <c r="V719" i="42"/>
  <c r="AV719" i="42" s="1"/>
  <c r="U719" i="42"/>
  <c r="AU719" i="42" s="1"/>
  <c r="T719" i="42"/>
  <c r="AT719" i="42" s="1"/>
  <c r="S719" i="42"/>
  <c r="AS719" i="42" s="1"/>
  <c r="AD718" i="42"/>
  <c r="BD718" i="42" s="1"/>
  <c r="AC718" i="42"/>
  <c r="BC718" i="42" s="1"/>
  <c r="AB718" i="42"/>
  <c r="BB718" i="42" s="1"/>
  <c r="AA718" i="42"/>
  <c r="BA718" i="42" s="1"/>
  <c r="Z718" i="42"/>
  <c r="AZ718" i="42" s="1"/>
  <c r="Y718" i="42"/>
  <c r="AY718" i="42" s="1"/>
  <c r="X718" i="42"/>
  <c r="AX718" i="42" s="1"/>
  <c r="W718" i="42"/>
  <c r="AW718" i="42" s="1"/>
  <c r="V718" i="42"/>
  <c r="AV718" i="42" s="1"/>
  <c r="U718" i="42"/>
  <c r="AU718" i="42" s="1"/>
  <c r="T718" i="42"/>
  <c r="AT718" i="42" s="1"/>
  <c r="S718" i="42"/>
  <c r="AS718" i="42" s="1"/>
  <c r="AD717" i="42"/>
  <c r="BD717" i="42" s="1"/>
  <c r="AC717" i="42"/>
  <c r="BC717" i="42" s="1"/>
  <c r="AB717" i="42"/>
  <c r="BB717" i="42" s="1"/>
  <c r="AA717" i="42"/>
  <c r="BA717" i="42" s="1"/>
  <c r="Z717" i="42"/>
  <c r="AZ717" i="42" s="1"/>
  <c r="Y717" i="42"/>
  <c r="AY717" i="42" s="1"/>
  <c r="X717" i="42"/>
  <c r="AX717" i="42" s="1"/>
  <c r="W717" i="42"/>
  <c r="AW717" i="42" s="1"/>
  <c r="V717" i="42"/>
  <c r="AV717" i="42" s="1"/>
  <c r="U717" i="42"/>
  <c r="AU717" i="42" s="1"/>
  <c r="T717" i="42"/>
  <c r="AT717" i="42" s="1"/>
  <c r="S717" i="42"/>
  <c r="AS717" i="42" s="1"/>
  <c r="AD716" i="42"/>
  <c r="BD716" i="42" s="1"/>
  <c r="AC716" i="42"/>
  <c r="BC716" i="42" s="1"/>
  <c r="AB716" i="42"/>
  <c r="BB716" i="42" s="1"/>
  <c r="AA716" i="42"/>
  <c r="BA716" i="42" s="1"/>
  <c r="Z716" i="42"/>
  <c r="AZ716" i="42" s="1"/>
  <c r="Y716" i="42"/>
  <c r="AY716" i="42" s="1"/>
  <c r="X716" i="42"/>
  <c r="AX716" i="42" s="1"/>
  <c r="W716" i="42"/>
  <c r="AW716" i="42" s="1"/>
  <c r="V716" i="42"/>
  <c r="AV716" i="42" s="1"/>
  <c r="U716" i="42"/>
  <c r="AU716" i="42" s="1"/>
  <c r="T716" i="42"/>
  <c r="AT716" i="42" s="1"/>
  <c r="S716" i="42"/>
  <c r="AS716" i="42" s="1"/>
  <c r="AD715" i="42"/>
  <c r="BD715" i="42" s="1"/>
  <c r="AC715" i="42"/>
  <c r="BC715" i="42" s="1"/>
  <c r="AB715" i="42"/>
  <c r="BB715" i="42" s="1"/>
  <c r="AA715" i="42"/>
  <c r="BA715" i="42" s="1"/>
  <c r="Z715" i="42"/>
  <c r="AZ715" i="42" s="1"/>
  <c r="Y715" i="42"/>
  <c r="AY715" i="42" s="1"/>
  <c r="X715" i="42"/>
  <c r="AX715" i="42" s="1"/>
  <c r="W715" i="42"/>
  <c r="AW715" i="42" s="1"/>
  <c r="V715" i="42"/>
  <c r="AV715" i="42" s="1"/>
  <c r="U715" i="42"/>
  <c r="AU715" i="42" s="1"/>
  <c r="T715" i="42"/>
  <c r="AT715" i="42" s="1"/>
  <c r="S715" i="42"/>
  <c r="AS715" i="42" s="1"/>
  <c r="AD714" i="42"/>
  <c r="BD714" i="42" s="1"/>
  <c r="AC714" i="42"/>
  <c r="BC714" i="42" s="1"/>
  <c r="AB714" i="42"/>
  <c r="BB714" i="42" s="1"/>
  <c r="AA714" i="42"/>
  <c r="BA714" i="42" s="1"/>
  <c r="Z714" i="42"/>
  <c r="AZ714" i="42" s="1"/>
  <c r="Y714" i="42"/>
  <c r="AY714" i="42" s="1"/>
  <c r="X714" i="42"/>
  <c r="AX714" i="42" s="1"/>
  <c r="W714" i="42"/>
  <c r="AW714" i="42" s="1"/>
  <c r="V714" i="42"/>
  <c r="AV714" i="42" s="1"/>
  <c r="U714" i="42"/>
  <c r="AU714" i="42" s="1"/>
  <c r="T714" i="42"/>
  <c r="AT714" i="42" s="1"/>
  <c r="S714" i="42"/>
  <c r="AS714" i="42" s="1"/>
  <c r="AD713" i="42"/>
  <c r="BD713" i="42" s="1"/>
  <c r="AC713" i="42"/>
  <c r="BC713" i="42" s="1"/>
  <c r="AB713" i="42"/>
  <c r="BB713" i="42" s="1"/>
  <c r="AA713" i="42"/>
  <c r="BA713" i="42" s="1"/>
  <c r="Z713" i="42"/>
  <c r="AZ713" i="42" s="1"/>
  <c r="Y713" i="42"/>
  <c r="AY713" i="42" s="1"/>
  <c r="X713" i="42"/>
  <c r="AX713" i="42" s="1"/>
  <c r="W713" i="42"/>
  <c r="AW713" i="42" s="1"/>
  <c r="V713" i="42"/>
  <c r="AV713" i="42" s="1"/>
  <c r="U713" i="42"/>
  <c r="AU713" i="42" s="1"/>
  <c r="T713" i="42"/>
  <c r="AT713" i="42" s="1"/>
  <c r="S713" i="42"/>
  <c r="AS713" i="42" s="1"/>
  <c r="AD712" i="42"/>
  <c r="BD712" i="42" s="1"/>
  <c r="AC712" i="42"/>
  <c r="BC712" i="42" s="1"/>
  <c r="AB712" i="42"/>
  <c r="BB712" i="42" s="1"/>
  <c r="AA712" i="42"/>
  <c r="BA712" i="42" s="1"/>
  <c r="Z712" i="42"/>
  <c r="AZ712" i="42" s="1"/>
  <c r="Y712" i="42"/>
  <c r="AY712" i="42" s="1"/>
  <c r="X712" i="42"/>
  <c r="AX712" i="42" s="1"/>
  <c r="W712" i="42"/>
  <c r="AW712" i="42" s="1"/>
  <c r="V712" i="42"/>
  <c r="AV712" i="42" s="1"/>
  <c r="U712" i="42"/>
  <c r="AU712" i="42" s="1"/>
  <c r="T712" i="42"/>
  <c r="AT712" i="42" s="1"/>
  <c r="S712" i="42"/>
  <c r="AS712" i="42" s="1"/>
  <c r="AD711" i="42"/>
  <c r="BD711" i="42" s="1"/>
  <c r="AC711" i="42"/>
  <c r="BC711" i="42" s="1"/>
  <c r="AB711" i="42"/>
  <c r="BB711" i="42" s="1"/>
  <c r="AA711" i="42"/>
  <c r="BA711" i="42" s="1"/>
  <c r="Z711" i="42"/>
  <c r="AZ711" i="42" s="1"/>
  <c r="Y711" i="42"/>
  <c r="AY711" i="42" s="1"/>
  <c r="X711" i="42"/>
  <c r="AX711" i="42" s="1"/>
  <c r="W711" i="42"/>
  <c r="AW711" i="42" s="1"/>
  <c r="V711" i="42"/>
  <c r="AV711" i="42" s="1"/>
  <c r="U711" i="42"/>
  <c r="AU711" i="42" s="1"/>
  <c r="T711" i="42"/>
  <c r="AT711" i="42" s="1"/>
  <c r="S711" i="42"/>
  <c r="AS711" i="42" s="1"/>
  <c r="AD710" i="42"/>
  <c r="BD710" i="42" s="1"/>
  <c r="AC710" i="42"/>
  <c r="BC710" i="42" s="1"/>
  <c r="AB710" i="42"/>
  <c r="BB710" i="42" s="1"/>
  <c r="AA710" i="42"/>
  <c r="BA710" i="42" s="1"/>
  <c r="Z710" i="42"/>
  <c r="AZ710" i="42" s="1"/>
  <c r="Y710" i="42"/>
  <c r="AY710" i="42" s="1"/>
  <c r="X710" i="42"/>
  <c r="AX710" i="42" s="1"/>
  <c r="W710" i="42"/>
  <c r="AW710" i="42" s="1"/>
  <c r="V710" i="42"/>
  <c r="AV710" i="42" s="1"/>
  <c r="U710" i="42"/>
  <c r="AU710" i="42" s="1"/>
  <c r="T710" i="42"/>
  <c r="AT710" i="42" s="1"/>
  <c r="S710" i="42"/>
  <c r="AS710" i="42" s="1"/>
  <c r="AD709" i="42"/>
  <c r="BD709" i="42" s="1"/>
  <c r="AC709" i="42"/>
  <c r="BC709" i="42" s="1"/>
  <c r="AB709" i="42"/>
  <c r="BB709" i="42" s="1"/>
  <c r="AA709" i="42"/>
  <c r="BA709" i="42" s="1"/>
  <c r="Z709" i="42"/>
  <c r="AZ709" i="42" s="1"/>
  <c r="Y709" i="42"/>
  <c r="AY709" i="42" s="1"/>
  <c r="X709" i="42"/>
  <c r="AX709" i="42" s="1"/>
  <c r="W709" i="42"/>
  <c r="AW709" i="42" s="1"/>
  <c r="V709" i="42"/>
  <c r="AV709" i="42" s="1"/>
  <c r="U709" i="42"/>
  <c r="AU709" i="42" s="1"/>
  <c r="T709" i="42"/>
  <c r="AT709" i="42" s="1"/>
  <c r="S709" i="42"/>
  <c r="AS709" i="42" s="1"/>
  <c r="AD708" i="42"/>
  <c r="BD708" i="42" s="1"/>
  <c r="AC708" i="42"/>
  <c r="BC708" i="42" s="1"/>
  <c r="AB708" i="42"/>
  <c r="BB708" i="42" s="1"/>
  <c r="AA708" i="42"/>
  <c r="BA708" i="42" s="1"/>
  <c r="Z708" i="42"/>
  <c r="AZ708" i="42" s="1"/>
  <c r="Y708" i="42"/>
  <c r="AY708" i="42" s="1"/>
  <c r="X708" i="42"/>
  <c r="AX708" i="42" s="1"/>
  <c r="W708" i="42"/>
  <c r="AW708" i="42" s="1"/>
  <c r="V708" i="42"/>
  <c r="AV708" i="42" s="1"/>
  <c r="U708" i="42"/>
  <c r="AU708" i="42" s="1"/>
  <c r="T708" i="42"/>
  <c r="AT708" i="42" s="1"/>
  <c r="S708" i="42"/>
  <c r="AS708" i="42" s="1"/>
  <c r="AD707" i="42"/>
  <c r="BD707" i="42" s="1"/>
  <c r="AC707" i="42"/>
  <c r="BC707" i="42" s="1"/>
  <c r="AB707" i="42"/>
  <c r="BB707" i="42" s="1"/>
  <c r="AA707" i="42"/>
  <c r="BA707" i="42" s="1"/>
  <c r="Z707" i="42"/>
  <c r="AZ707" i="42" s="1"/>
  <c r="Y707" i="42"/>
  <c r="AY707" i="42" s="1"/>
  <c r="X707" i="42"/>
  <c r="AX707" i="42" s="1"/>
  <c r="W707" i="42"/>
  <c r="AW707" i="42" s="1"/>
  <c r="V707" i="42"/>
  <c r="AV707" i="42" s="1"/>
  <c r="U707" i="42"/>
  <c r="AU707" i="42" s="1"/>
  <c r="T707" i="42"/>
  <c r="AT707" i="42" s="1"/>
  <c r="S707" i="42"/>
  <c r="AS707" i="42" s="1"/>
  <c r="AD706" i="42"/>
  <c r="BD706" i="42" s="1"/>
  <c r="AC706" i="42"/>
  <c r="BC706" i="42" s="1"/>
  <c r="AB706" i="42"/>
  <c r="BB706" i="42" s="1"/>
  <c r="AA706" i="42"/>
  <c r="BA706" i="42" s="1"/>
  <c r="Z706" i="42"/>
  <c r="AZ706" i="42" s="1"/>
  <c r="Y706" i="42"/>
  <c r="AY706" i="42" s="1"/>
  <c r="X706" i="42"/>
  <c r="AX706" i="42" s="1"/>
  <c r="W706" i="42"/>
  <c r="AW706" i="42" s="1"/>
  <c r="V706" i="42"/>
  <c r="AV706" i="42" s="1"/>
  <c r="U706" i="42"/>
  <c r="AU706" i="42" s="1"/>
  <c r="T706" i="42"/>
  <c r="AT706" i="42" s="1"/>
  <c r="S706" i="42"/>
  <c r="AS706" i="42" s="1"/>
  <c r="AD705" i="42"/>
  <c r="BD705" i="42" s="1"/>
  <c r="AC705" i="42"/>
  <c r="BC705" i="42" s="1"/>
  <c r="AB705" i="42"/>
  <c r="BB705" i="42" s="1"/>
  <c r="AA705" i="42"/>
  <c r="BA705" i="42" s="1"/>
  <c r="Z705" i="42"/>
  <c r="AZ705" i="42" s="1"/>
  <c r="Y705" i="42"/>
  <c r="AY705" i="42" s="1"/>
  <c r="X705" i="42"/>
  <c r="AX705" i="42" s="1"/>
  <c r="W705" i="42"/>
  <c r="AW705" i="42" s="1"/>
  <c r="V705" i="42"/>
  <c r="AV705" i="42" s="1"/>
  <c r="U705" i="42"/>
  <c r="AU705" i="42" s="1"/>
  <c r="T705" i="42"/>
  <c r="AT705" i="42" s="1"/>
  <c r="S705" i="42"/>
  <c r="AS705" i="42" s="1"/>
  <c r="AD704" i="42"/>
  <c r="BD704" i="42" s="1"/>
  <c r="AC704" i="42"/>
  <c r="BC704" i="42" s="1"/>
  <c r="AB704" i="42"/>
  <c r="BB704" i="42" s="1"/>
  <c r="AA704" i="42"/>
  <c r="BA704" i="42" s="1"/>
  <c r="Z704" i="42"/>
  <c r="AZ704" i="42" s="1"/>
  <c r="Y704" i="42"/>
  <c r="AY704" i="42" s="1"/>
  <c r="X704" i="42"/>
  <c r="AX704" i="42" s="1"/>
  <c r="W704" i="42"/>
  <c r="AW704" i="42" s="1"/>
  <c r="V704" i="42"/>
  <c r="AV704" i="42" s="1"/>
  <c r="U704" i="42"/>
  <c r="AU704" i="42" s="1"/>
  <c r="T704" i="42"/>
  <c r="AT704" i="42" s="1"/>
  <c r="S704" i="42"/>
  <c r="AS704" i="42" s="1"/>
  <c r="AD703" i="42"/>
  <c r="BD703" i="42" s="1"/>
  <c r="AC703" i="42"/>
  <c r="BC703" i="42" s="1"/>
  <c r="AB703" i="42"/>
  <c r="BB703" i="42" s="1"/>
  <c r="AA703" i="42"/>
  <c r="BA703" i="42" s="1"/>
  <c r="Z703" i="42"/>
  <c r="AZ703" i="42" s="1"/>
  <c r="Y703" i="42"/>
  <c r="AY703" i="42" s="1"/>
  <c r="X703" i="42"/>
  <c r="AX703" i="42" s="1"/>
  <c r="W703" i="42"/>
  <c r="AW703" i="42" s="1"/>
  <c r="V703" i="42"/>
  <c r="AV703" i="42" s="1"/>
  <c r="U703" i="42"/>
  <c r="AU703" i="42" s="1"/>
  <c r="T703" i="42"/>
  <c r="AT703" i="42" s="1"/>
  <c r="S703" i="42"/>
  <c r="AS703" i="42" s="1"/>
  <c r="AD702" i="42"/>
  <c r="BD702" i="42" s="1"/>
  <c r="AC702" i="42"/>
  <c r="BC702" i="42" s="1"/>
  <c r="AB702" i="42"/>
  <c r="BB702" i="42" s="1"/>
  <c r="AA702" i="42"/>
  <c r="BA702" i="42" s="1"/>
  <c r="Z702" i="42"/>
  <c r="AZ702" i="42" s="1"/>
  <c r="Y702" i="42"/>
  <c r="AY702" i="42" s="1"/>
  <c r="X702" i="42"/>
  <c r="AX702" i="42" s="1"/>
  <c r="W702" i="42"/>
  <c r="AW702" i="42" s="1"/>
  <c r="V702" i="42"/>
  <c r="AV702" i="42" s="1"/>
  <c r="U702" i="42"/>
  <c r="AU702" i="42" s="1"/>
  <c r="T702" i="42"/>
  <c r="AT702" i="42" s="1"/>
  <c r="S702" i="42"/>
  <c r="AS702" i="42" s="1"/>
  <c r="AD701" i="42"/>
  <c r="BD701" i="42" s="1"/>
  <c r="AC701" i="42"/>
  <c r="BC701" i="42" s="1"/>
  <c r="AB701" i="42"/>
  <c r="BB701" i="42" s="1"/>
  <c r="AA701" i="42"/>
  <c r="BA701" i="42" s="1"/>
  <c r="Z701" i="42"/>
  <c r="AZ701" i="42" s="1"/>
  <c r="Y701" i="42"/>
  <c r="AY701" i="42" s="1"/>
  <c r="X701" i="42"/>
  <c r="AX701" i="42" s="1"/>
  <c r="W701" i="42"/>
  <c r="AW701" i="42" s="1"/>
  <c r="V701" i="42"/>
  <c r="AV701" i="42" s="1"/>
  <c r="U701" i="42"/>
  <c r="AU701" i="42" s="1"/>
  <c r="T701" i="42"/>
  <c r="AT701" i="42" s="1"/>
  <c r="S701" i="42"/>
  <c r="AS701" i="42" s="1"/>
  <c r="AD700" i="42"/>
  <c r="BD700" i="42" s="1"/>
  <c r="AC700" i="42"/>
  <c r="BC700" i="42" s="1"/>
  <c r="AB700" i="42"/>
  <c r="BB700" i="42" s="1"/>
  <c r="AA700" i="42"/>
  <c r="BA700" i="42" s="1"/>
  <c r="Z700" i="42"/>
  <c r="AZ700" i="42" s="1"/>
  <c r="Y700" i="42"/>
  <c r="AY700" i="42" s="1"/>
  <c r="X700" i="42"/>
  <c r="AX700" i="42" s="1"/>
  <c r="W700" i="42"/>
  <c r="AW700" i="42" s="1"/>
  <c r="V700" i="42"/>
  <c r="AV700" i="42" s="1"/>
  <c r="U700" i="42"/>
  <c r="AU700" i="42" s="1"/>
  <c r="T700" i="42"/>
  <c r="AT700" i="42" s="1"/>
  <c r="S700" i="42"/>
  <c r="AS700" i="42" s="1"/>
  <c r="AD699" i="42"/>
  <c r="BD699" i="42" s="1"/>
  <c r="AC699" i="42"/>
  <c r="BC699" i="42" s="1"/>
  <c r="AB699" i="42"/>
  <c r="BB699" i="42" s="1"/>
  <c r="AA699" i="42"/>
  <c r="BA699" i="42" s="1"/>
  <c r="Z699" i="42"/>
  <c r="AZ699" i="42" s="1"/>
  <c r="Y699" i="42"/>
  <c r="AY699" i="42" s="1"/>
  <c r="X699" i="42"/>
  <c r="AX699" i="42" s="1"/>
  <c r="W699" i="42"/>
  <c r="AW699" i="42" s="1"/>
  <c r="V699" i="42"/>
  <c r="AV699" i="42" s="1"/>
  <c r="U699" i="42"/>
  <c r="AU699" i="42" s="1"/>
  <c r="T699" i="42"/>
  <c r="AT699" i="42" s="1"/>
  <c r="S699" i="42"/>
  <c r="AS699" i="42" s="1"/>
  <c r="AD698" i="42"/>
  <c r="BD698" i="42" s="1"/>
  <c r="AC698" i="42"/>
  <c r="BC698" i="42" s="1"/>
  <c r="AB698" i="42"/>
  <c r="BB698" i="42" s="1"/>
  <c r="AA698" i="42"/>
  <c r="BA698" i="42" s="1"/>
  <c r="Z698" i="42"/>
  <c r="AZ698" i="42" s="1"/>
  <c r="Y698" i="42"/>
  <c r="AY698" i="42" s="1"/>
  <c r="X698" i="42"/>
  <c r="AX698" i="42" s="1"/>
  <c r="W698" i="42"/>
  <c r="AW698" i="42" s="1"/>
  <c r="V698" i="42"/>
  <c r="AV698" i="42" s="1"/>
  <c r="U698" i="42"/>
  <c r="AU698" i="42" s="1"/>
  <c r="T698" i="42"/>
  <c r="AT698" i="42" s="1"/>
  <c r="S698" i="42"/>
  <c r="AS698" i="42" s="1"/>
  <c r="AD697" i="42"/>
  <c r="BD697" i="42" s="1"/>
  <c r="AC697" i="42"/>
  <c r="BC697" i="42" s="1"/>
  <c r="AB697" i="42"/>
  <c r="BB697" i="42" s="1"/>
  <c r="AA697" i="42"/>
  <c r="BA697" i="42" s="1"/>
  <c r="Z697" i="42"/>
  <c r="AZ697" i="42" s="1"/>
  <c r="Y697" i="42"/>
  <c r="AY697" i="42" s="1"/>
  <c r="X697" i="42"/>
  <c r="AX697" i="42" s="1"/>
  <c r="W697" i="42"/>
  <c r="AW697" i="42" s="1"/>
  <c r="V697" i="42"/>
  <c r="AV697" i="42" s="1"/>
  <c r="U697" i="42"/>
  <c r="AU697" i="42" s="1"/>
  <c r="T697" i="42"/>
  <c r="AT697" i="42" s="1"/>
  <c r="S697" i="42"/>
  <c r="AS697" i="42" s="1"/>
  <c r="AD696" i="42"/>
  <c r="BD696" i="42" s="1"/>
  <c r="AC696" i="42"/>
  <c r="BC696" i="42" s="1"/>
  <c r="AB696" i="42"/>
  <c r="BB696" i="42" s="1"/>
  <c r="AA696" i="42"/>
  <c r="BA696" i="42" s="1"/>
  <c r="Z696" i="42"/>
  <c r="AZ696" i="42" s="1"/>
  <c r="Y696" i="42"/>
  <c r="AY696" i="42" s="1"/>
  <c r="X696" i="42"/>
  <c r="AX696" i="42" s="1"/>
  <c r="W696" i="42"/>
  <c r="AW696" i="42" s="1"/>
  <c r="V696" i="42"/>
  <c r="AV696" i="42" s="1"/>
  <c r="U696" i="42"/>
  <c r="AU696" i="42" s="1"/>
  <c r="T696" i="42"/>
  <c r="AT696" i="42" s="1"/>
  <c r="S696" i="42"/>
  <c r="AS696" i="42" s="1"/>
  <c r="AD695" i="42"/>
  <c r="BD695" i="42" s="1"/>
  <c r="AC695" i="42"/>
  <c r="BC695" i="42" s="1"/>
  <c r="AB695" i="42"/>
  <c r="BB695" i="42" s="1"/>
  <c r="AA695" i="42"/>
  <c r="BA695" i="42" s="1"/>
  <c r="Z695" i="42"/>
  <c r="AZ695" i="42" s="1"/>
  <c r="Y695" i="42"/>
  <c r="AY695" i="42" s="1"/>
  <c r="X695" i="42"/>
  <c r="AX695" i="42" s="1"/>
  <c r="W695" i="42"/>
  <c r="AW695" i="42" s="1"/>
  <c r="V695" i="42"/>
  <c r="AV695" i="42" s="1"/>
  <c r="U695" i="42"/>
  <c r="AU695" i="42" s="1"/>
  <c r="T695" i="42"/>
  <c r="AT695" i="42" s="1"/>
  <c r="S695" i="42"/>
  <c r="AS695" i="42" s="1"/>
  <c r="AD694" i="42"/>
  <c r="BD694" i="42" s="1"/>
  <c r="AC694" i="42"/>
  <c r="BC694" i="42" s="1"/>
  <c r="AB694" i="42"/>
  <c r="BB694" i="42" s="1"/>
  <c r="AA694" i="42"/>
  <c r="BA694" i="42" s="1"/>
  <c r="Z694" i="42"/>
  <c r="AZ694" i="42" s="1"/>
  <c r="Y694" i="42"/>
  <c r="AY694" i="42" s="1"/>
  <c r="X694" i="42"/>
  <c r="AX694" i="42" s="1"/>
  <c r="W694" i="42"/>
  <c r="AW694" i="42" s="1"/>
  <c r="V694" i="42"/>
  <c r="AV694" i="42" s="1"/>
  <c r="U694" i="42"/>
  <c r="AU694" i="42" s="1"/>
  <c r="T694" i="42"/>
  <c r="AT694" i="42" s="1"/>
  <c r="S694" i="42"/>
  <c r="AS694" i="42" s="1"/>
  <c r="AD693" i="42"/>
  <c r="BD693" i="42" s="1"/>
  <c r="AC693" i="42"/>
  <c r="BC693" i="42" s="1"/>
  <c r="AB693" i="42"/>
  <c r="BB693" i="42" s="1"/>
  <c r="AA693" i="42"/>
  <c r="BA693" i="42" s="1"/>
  <c r="Z693" i="42"/>
  <c r="AZ693" i="42" s="1"/>
  <c r="Y693" i="42"/>
  <c r="AY693" i="42" s="1"/>
  <c r="X693" i="42"/>
  <c r="AX693" i="42" s="1"/>
  <c r="W693" i="42"/>
  <c r="AW693" i="42" s="1"/>
  <c r="V693" i="42"/>
  <c r="AV693" i="42" s="1"/>
  <c r="U693" i="42"/>
  <c r="AU693" i="42" s="1"/>
  <c r="T693" i="42"/>
  <c r="AT693" i="42" s="1"/>
  <c r="S693" i="42"/>
  <c r="AS693" i="42" s="1"/>
  <c r="AD692" i="42"/>
  <c r="BD692" i="42" s="1"/>
  <c r="AC692" i="42"/>
  <c r="BC692" i="42" s="1"/>
  <c r="AB692" i="42"/>
  <c r="BB692" i="42" s="1"/>
  <c r="AA692" i="42"/>
  <c r="BA692" i="42" s="1"/>
  <c r="Z692" i="42"/>
  <c r="AZ692" i="42" s="1"/>
  <c r="Y692" i="42"/>
  <c r="AY692" i="42" s="1"/>
  <c r="X692" i="42"/>
  <c r="AX692" i="42" s="1"/>
  <c r="W692" i="42"/>
  <c r="AW692" i="42" s="1"/>
  <c r="V692" i="42"/>
  <c r="AV692" i="42" s="1"/>
  <c r="U692" i="42"/>
  <c r="AU692" i="42" s="1"/>
  <c r="T692" i="42"/>
  <c r="AT692" i="42" s="1"/>
  <c r="S692" i="42"/>
  <c r="AS692" i="42" s="1"/>
  <c r="AD691" i="42"/>
  <c r="BD691" i="42" s="1"/>
  <c r="AC691" i="42"/>
  <c r="BC691" i="42" s="1"/>
  <c r="AB691" i="42"/>
  <c r="BB691" i="42" s="1"/>
  <c r="AA691" i="42"/>
  <c r="BA691" i="42" s="1"/>
  <c r="Z691" i="42"/>
  <c r="AZ691" i="42" s="1"/>
  <c r="Y691" i="42"/>
  <c r="AY691" i="42" s="1"/>
  <c r="X691" i="42"/>
  <c r="AX691" i="42" s="1"/>
  <c r="W691" i="42"/>
  <c r="AW691" i="42" s="1"/>
  <c r="V691" i="42"/>
  <c r="AV691" i="42" s="1"/>
  <c r="U691" i="42"/>
  <c r="AU691" i="42" s="1"/>
  <c r="T691" i="42"/>
  <c r="AT691" i="42" s="1"/>
  <c r="S691" i="42"/>
  <c r="AS691" i="42" s="1"/>
  <c r="AD690" i="42"/>
  <c r="BD690" i="42" s="1"/>
  <c r="AC690" i="42"/>
  <c r="BC690" i="42" s="1"/>
  <c r="AB690" i="42"/>
  <c r="BB690" i="42" s="1"/>
  <c r="AA690" i="42"/>
  <c r="BA690" i="42" s="1"/>
  <c r="Z690" i="42"/>
  <c r="AZ690" i="42" s="1"/>
  <c r="Y690" i="42"/>
  <c r="AY690" i="42" s="1"/>
  <c r="X690" i="42"/>
  <c r="AX690" i="42" s="1"/>
  <c r="W690" i="42"/>
  <c r="AW690" i="42" s="1"/>
  <c r="V690" i="42"/>
  <c r="AV690" i="42" s="1"/>
  <c r="U690" i="42"/>
  <c r="AU690" i="42" s="1"/>
  <c r="T690" i="42"/>
  <c r="AT690" i="42" s="1"/>
  <c r="S690" i="42"/>
  <c r="AS690" i="42" s="1"/>
  <c r="AD689" i="42"/>
  <c r="BD689" i="42" s="1"/>
  <c r="AC689" i="42"/>
  <c r="BC689" i="42" s="1"/>
  <c r="AB689" i="42"/>
  <c r="BB689" i="42" s="1"/>
  <c r="AA689" i="42"/>
  <c r="BA689" i="42" s="1"/>
  <c r="Z689" i="42"/>
  <c r="AZ689" i="42" s="1"/>
  <c r="Y689" i="42"/>
  <c r="AY689" i="42" s="1"/>
  <c r="X689" i="42"/>
  <c r="AX689" i="42" s="1"/>
  <c r="W689" i="42"/>
  <c r="AW689" i="42" s="1"/>
  <c r="V689" i="42"/>
  <c r="AV689" i="42" s="1"/>
  <c r="U689" i="42"/>
  <c r="AU689" i="42" s="1"/>
  <c r="T689" i="42"/>
  <c r="AT689" i="42" s="1"/>
  <c r="S689" i="42"/>
  <c r="AS689" i="42" s="1"/>
  <c r="AD688" i="42"/>
  <c r="BD688" i="42" s="1"/>
  <c r="AC688" i="42"/>
  <c r="BC688" i="42" s="1"/>
  <c r="AB688" i="42"/>
  <c r="BB688" i="42" s="1"/>
  <c r="AA688" i="42"/>
  <c r="BA688" i="42" s="1"/>
  <c r="Z688" i="42"/>
  <c r="AZ688" i="42" s="1"/>
  <c r="Y688" i="42"/>
  <c r="AY688" i="42" s="1"/>
  <c r="X688" i="42"/>
  <c r="AX688" i="42" s="1"/>
  <c r="W688" i="42"/>
  <c r="AW688" i="42" s="1"/>
  <c r="V688" i="42"/>
  <c r="AV688" i="42" s="1"/>
  <c r="U688" i="42"/>
  <c r="AU688" i="42" s="1"/>
  <c r="T688" i="42"/>
  <c r="AT688" i="42" s="1"/>
  <c r="S688" i="42"/>
  <c r="AS688" i="42" s="1"/>
  <c r="AD687" i="42"/>
  <c r="BD687" i="42" s="1"/>
  <c r="AC687" i="42"/>
  <c r="BC687" i="42" s="1"/>
  <c r="AB687" i="42"/>
  <c r="BB687" i="42" s="1"/>
  <c r="AA687" i="42"/>
  <c r="BA687" i="42" s="1"/>
  <c r="Z687" i="42"/>
  <c r="AZ687" i="42" s="1"/>
  <c r="Y687" i="42"/>
  <c r="AY687" i="42" s="1"/>
  <c r="X687" i="42"/>
  <c r="AX687" i="42" s="1"/>
  <c r="W687" i="42"/>
  <c r="AW687" i="42" s="1"/>
  <c r="V687" i="42"/>
  <c r="AV687" i="42" s="1"/>
  <c r="U687" i="42"/>
  <c r="AU687" i="42" s="1"/>
  <c r="T687" i="42"/>
  <c r="AT687" i="42" s="1"/>
  <c r="S687" i="42"/>
  <c r="AS687" i="42" s="1"/>
  <c r="AD686" i="42"/>
  <c r="BD686" i="42" s="1"/>
  <c r="AC686" i="42"/>
  <c r="BC686" i="42" s="1"/>
  <c r="AB686" i="42"/>
  <c r="BB686" i="42" s="1"/>
  <c r="AA686" i="42"/>
  <c r="BA686" i="42" s="1"/>
  <c r="Z686" i="42"/>
  <c r="AZ686" i="42" s="1"/>
  <c r="Y686" i="42"/>
  <c r="AY686" i="42" s="1"/>
  <c r="X686" i="42"/>
  <c r="AX686" i="42" s="1"/>
  <c r="W686" i="42"/>
  <c r="AW686" i="42" s="1"/>
  <c r="V686" i="42"/>
  <c r="AV686" i="42" s="1"/>
  <c r="U686" i="42"/>
  <c r="AU686" i="42" s="1"/>
  <c r="T686" i="42"/>
  <c r="AT686" i="42" s="1"/>
  <c r="S686" i="42"/>
  <c r="AS686" i="42" s="1"/>
  <c r="AD685" i="42"/>
  <c r="BD685" i="42" s="1"/>
  <c r="AC685" i="42"/>
  <c r="BC685" i="42" s="1"/>
  <c r="AB685" i="42"/>
  <c r="BB685" i="42" s="1"/>
  <c r="AA685" i="42"/>
  <c r="BA685" i="42" s="1"/>
  <c r="Z685" i="42"/>
  <c r="AZ685" i="42" s="1"/>
  <c r="Y685" i="42"/>
  <c r="AY685" i="42" s="1"/>
  <c r="X685" i="42"/>
  <c r="AX685" i="42" s="1"/>
  <c r="W685" i="42"/>
  <c r="AW685" i="42" s="1"/>
  <c r="V685" i="42"/>
  <c r="AV685" i="42" s="1"/>
  <c r="U685" i="42"/>
  <c r="AU685" i="42" s="1"/>
  <c r="T685" i="42"/>
  <c r="AT685" i="42" s="1"/>
  <c r="S685" i="42"/>
  <c r="AS685" i="42" s="1"/>
  <c r="AD684" i="42"/>
  <c r="BD684" i="42" s="1"/>
  <c r="AC684" i="42"/>
  <c r="BC684" i="42" s="1"/>
  <c r="AB684" i="42"/>
  <c r="BB684" i="42" s="1"/>
  <c r="AA684" i="42"/>
  <c r="BA684" i="42" s="1"/>
  <c r="Z684" i="42"/>
  <c r="AZ684" i="42" s="1"/>
  <c r="Y684" i="42"/>
  <c r="AY684" i="42" s="1"/>
  <c r="X684" i="42"/>
  <c r="AX684" i="42" s="1"/>
  <c r="W684" i="42"/>
  <c r="AW684" i="42" s="1"/>
  <c r="V684" i="42"/>
  <c r="AV684" i="42" s="1"/>
  <c r="U684" i="42"/>
  <c r="AU684" i="42" s="1"/>
  <c r="T684" i="42"/>
  <c r="AT684" i="42" s="1"/>
  <c r="S684" i="42"/>
  <c r="AS684" i="42" s="1"/>
  <c r="AD683" i="42"/>
  <c r="BD683" i="42" s="1"/>
  <c r="AC683" i="42"/>
  <c r="BC683" i="42" s="1"/>
  <c r="AB683" i="42"/>
  <c r="BB683" i="42" s="1"/>
  <c r="AA683" i="42"/>
  <c r="BA683" i="42" s="1"/>
  <c r="Z683" i="42"/>
  <c r="AZ683" i="42" s="1"/>
  <c r="Y683" i="42"/>
  <c r="AY683" i="42" s="1"/>
  <c r="X683" i="42"/>
  <c r="AX683" i="42" s="1"/>
  <c r="W683" i="42"/>
  <c r="AW683" i="42" s="1"/>
  <c r="V683" i="42"/>
  <c r="AV683" i="42" s="1"/>
  <c r="U683" i="42"/>
  <c r="AU683" i="42" s="1"/>
  <c r="T683" i="42"/>
  <c r="AT683" i="42" s="1"/>
  <c r="S683" i="42"/>
  <c r="AS683" i="42" s="1"/>
  <c r="AD682" i="42"/>
  <c r="BD682" i="42" s="1"/>
  <c r="AC682" i="42"/>
  <c r="BC682" i="42" s="1"/>
  <c r="AB682" i="42"/>
  <c r="BB682" i="42" s="1"/>
  <c r="AA682" i="42"/>
  <c r="BA682" i="42" s="1"/>
  <c r="Z682" i="42"/>
  <c r="AZ682" i="42" s="1"/>
  <c r="Y682" i="42"/>
  <c r="AY682" i="42" s="1"/>
  <c r="X682" i="42"/>
  <c r="AX682" i="42" s="1"/>
  <c r="W682" i="42"/>
  <c r="AW682" i="42" s="1"/>
  <c r="V682" i="42"/>
  <c r="AV682" i="42" s="1"/>
  <c r="U682" i="42"/>
  <c r="AU682" i="42" s="1"/>
  <c r="T682" i="42"/>
  <c r="AT682" i="42" s="1"/>
  <c r="S682" i="42"/>
  <c r="AS682" i="42" s="1"/>
  <c r="AD681" i="42"/>
  <c r="BD681" i="42" s="1"/>
  <c r="AC681" i="42"/>
  <c r="BC681" i="42" s="1"/>
  <c r="AB681" i="42"/>
  <c r="BB681" i="42" s="1"/>
  <c r="AA681" i="42"/>
  <c r="BA681" i="42" s="1"/>
  <c r="Z681" i="42"/>
  <c r="AZ681" i="42" s="1"/>
  <c r="Y681" i="42"/>
  <c r="AY681" i="42" s="1"/>
  <c r="X681" i="42"/>
  <c r="AX681" i="42" s="1"/>
  <c r="W681" i="42"/>
  <c r="AW681" i="42" s="1"/>
  <c r="V681" i="42"/>
  <c r="AV681" i="42" s="1"/>
  <c r="U681" i="42"/>
  <c r="AU681" i="42" s="1"/>
  <c r="T681" i="42"/>
  <c r="AT681" i="42" s="1"/>
  <c r="S681" i="42"/>
  <c r="AS681" i="42" s="1"/>
  <c r="AD680" i="42"/>
  <c r="BD680" i="42" s="1"/>
  <c r="AC680" i="42"/>
  <c r="BC680" i="42" s="1"/>
  <c r="AB680" i="42"/>
  <c r="BB680" i="42" s="1"/>
  <c r="AA680" i="42"/>
  <c r="BA680" i="42" s="1"/>
  <c r="Z680" i="42"/>
  <c r="AZ680" i="42" s="1"/>
  <c r="Y680" i="42"/>
  <c r="AY680" i="42" s="1"/>
  <c r="X680" i="42"/>
  <c r="AX680" i="42" s="1"/>
  <c r="W680" i="42"/>
  <c r="AW680" i="42" s="1"/>
  <c r="V680" i="42"/>
  <c r="AV680" i="42" s="1"/>
  <c r="U680" i="42"/>
  <c r="AU680" i="42" s="1"/>
  <c r="T680" i="42"/>
  <c r="AT680" i="42" s="1"/>
  <c r="S680" i="42"/>
  <c r="AS680" i="42" s="1"/>
  <c r="AD679" i="42"/>
  <c r="BD679" i="42" s="1"/>
  <c r="AC679" i="42"/>
  <c r="BC679" i="42" s="1"/>
  <c r="AB679" i="42"/>
  <c r="BB679" i="42" s="1"/>
  <c r="AA679" i="42"/>
  <c r="BA679" i="42" s="1"/>
  <c r="Z679" i="42"/>
  <c r="AZ679" i="42" s="1"/>
  <c r="Y679" i="42"/>
  <c r="AY679" i="42" s="1"/>
  <c r="X679" i="42"/>
  <c r="AX679" i="42" s="1"/>
  <c r="W679" i="42"/>
  <c r="AW679" i="42" s="1"/>
  <c r="V679" i="42"/>
  <c r="AV679" i="42" s="1"/>
  <c r="U679" i="42"/>
  <c r="AU679" i="42" s="1"/>
  <c r="T679" i="42"/>
  <c r="AT679" i="42" s="1"/>
  <c r="S679" i="42"/>
  <c r="AS679" i="42" s="1"/>
  <c r="AD678" i="42"/>
  <c r="BD678" i="42" s="1"/>
  <c r="AC678" i="42"/>
  <c r="BC678" i="42" s="1"/>
  <c r="AB678" i="42"/>
  <c r="BB678" i="42" s="1"/>
  <c r="AA678" i="42"/>
  <c r="BA678" i="42" s="1"/>
  <c r="Z678" i="42"/>
  <c r="AZ678" i="42" s="1"/>
  <c r="Y678" i="42"/>
  <c r="AY678" i="42" s="1"/>
  <c r="X678" i="42"/>
  <c r="AX678" i="42" s="1"/>
  <c r="W678" i="42"/>
  <c r="AW678" i="42" s="1"/>
  <c r="V678" i="42"/>
  <c r="AV678" i="42" s="1"/>
  <c r="U678" i="42"/>
  <c r="AU678" i="42" s="1"/>
  <c r="T678" i="42"/>
  <c r="AT678" i="42" s="1"/>
  <c r="S678" i="42"/>
  <c r="AS678" i="42" s="1"/>
  <c r="AD677" i="42"/>
  <c r="BD677" i="42" s="1"/>
  <c r="AC677" i="42"/>
  <c r="BC677" i="42" s="1"/>
  <c r="AB677" i="42"/>
  <c r="BB677" i="42" s="1"/>
  <c r="AA677" i="42"/>
  <c r="BA677" i="42" s="1"/>
  <c r="Z677" i="42"/>
  <c r="AZ677" i="42" s="1"/>
  <c r="Y677" i="42"/>
  <c r="AY677" i="42" s="1"/>
  <c r="X677" i="42"/>
  <c r="AX677" i="42" s="1"/>
  <c r="W677" i="42"/>
  <c r="AW677" i="42" s="1"/>
  <c r="V677" i="42"/>
  <c r="AV677" i="42" s="1"/>
  <c r="U677" i="42"/>
  <c r="AU677" i="42" s="1"/>
  <c r="T677" i="42"/>
  <c r="AT677" i="42" s="1"/>
  <c r="S677" i="42"/>
  <c r="AS677" i="42" s="1"/>
  <c r="AD676" i="42"/>
  <c r="BD676" i="42" s="1"/>
  <c r="AC676" i="42"/>
  <c r="BC676" i="42" s="1"/>
  <c r="AB676" i="42"/>
  <c r="BB676" i="42" s="1"/>
  <c r="AA676" i="42"/>
  <c r="BA676" i="42" s="1"/>
  <c r="Z676" i="42"/>
  <c r="AZ676" i="42" s="1"/>
  <c r="Y676" i="42"/>
  <c r="AY676" i="42" s="1"/>
  <c r="X676" i="42"/>
  <c r="AX676" i="42" s="1"/>
  <c r="W676" i="42"/>
  <c r="AW676" i="42" s="1"/>
  <c r="V676" i="42"/>
  <c r="AV676" i="42" s="1"/>
  <c r="U676" i="42"/>
  <c r="AU676" i="42" s="1"/>
  <c r="T676" i="42"/>
  <c r="AT676" i="42" s="1"/>
  <c r="S676" i="42"/>
  <c r="AS676" i="42" s="1"/>
  <c r="AD675" i="42"/>
  <c r="BD675" i="42" s="1"/>
  <c r="AC675" i="42"/>
  <c r="BC675" i="42" s="1"/>
  <c r="AB675" i="42"/>
  <c r="BB675" i="42" s="1"/>
  <c r="AA675" i="42"/>
  <c r="BA675" i="42" s="1"/>
  <c r="Z675" i="42"/>
  <c r="AZ675" i="42" s="1"/>
  <c r="Y675" i="42"/>
  <c r="AY675" i="42" s="1"/>
  <c r="X675" i="42"/>
  <c r="AX675" i="42" s="1"/>
  <c r="W675" i="42"/>
  <c r="AW675" i="42" s="1"/>
  <c r="V675" i="42"/>
  <c r="AV675" i="42" s="1"/>
  <c r="U675" i="42"/>
  <c r="AU675" i="42" s="1"/>
  <c r="T675" i="42"/>
  <c r="AT675" i="42" s="1"/>
  <c r="S675" i="42"/>
  <c r="AS675" i="42" s="1"/>
  <c r="AD674" i="42"/>
  <c r="BD674" i="42" s="1"/>
  <c r="AC674" i="42"/>
  <c r="BC674" i="42" s="1"/>
  <c r="AB674" i="42"/>
  <c r="BB674" i="42" s="1"/>
  <c r="AA674" i="42"/>
  <c r="BA674" i="42" s="1"/>
  <c r="Z674" i="42"/>
  <c r="AZ674" i="42" s="1"/>
  <c r="Y674" i="42"/>
  <c r="AY674" i="42" s="1"/>
  <c r="X674" i="42"/>
  <c r="AX674" i="42" s="1"/>
  <c r="W674" i="42"/>
  <c r="AW674" i="42" s="1"/>
  <c r="V674" i="42"/>
  <c r="AV674" i="42" s="1"/>
  <c r="U674" i="42"/>
  <c r="AU674" i="42" s="1"/>
  <c r="T674" i="42"/>
  <c r="AT674" i="42" s="1"/>
  <c r="S674" i="42"/>
  <c r="AS674" i="42" s="1"/>
  <c r="AD673" i="42"/>
  <c r="BD673" i="42" s="1"/>
  <c r="AC673" i="42"/>
  <c r="BC673" i="42" s="1"/>
  <c r="AB673" i="42"/>
  <c r="BB673" i="42" s="1"/>
  <c r="AA673" i="42"/>
  <c r="BA673" i="42" s="1"/>
  <c r="Z673" i="42"/>
  <c r="AZ673" i="42" s="1"/>
  <c r="Y673" i="42"/>
  <c r="AY673" i="42" s="1"/>
  <c r="X673" i="42"/>
  <c r="AX673" i="42" s="1"/>
  <c r="W673" i="42"/>
  <c r="AW673" i="42" s="1"/>
  <c r="V673" i="42"/>
  <c r="AV673" i="42" s="1"/>
  <c r="U673" i="42"/>
  <c r="AU673" i="42" s="1"/>
  <c r="T673" i="42"/>
  <c r="AT673" i="42" s="1"/>
  <c r="S673" i="42"/>
  <c r="AS673" i="42" s="1"/>
  <c r="AD672" i="42"/>
  <c r="BD672" i="42" s="1"/>
  <c r="AC672" i="42"/>
  <c r="BC672" i="42" s="1"/>
  <c r="AB672" i="42"/>
  <c r="BB672" i="42" s="1"/>
  <c r="AA672" i="42"/>
  <c r="BA672" i="42" s="1"/>
  <c r="Z672" i="42"/>
  <c r="AZ672" i="42" s="1"/>
  <c r="Y672" i="42"/>
  <c r="AY672" i="42" s="1"/>
  <c r="X672" i="42"/>
  <c r="AX672" i="42" s="1"/>
  <c r="W672" i="42"/>
  <c r="AW672" i="42" s="1"/>
  <c r="V672" i="42"/>
  <c r="AV672" i="42" s="1"/>
  <c r="U672" i="42"/>
  <c r="AU672" i="42" s="1"/>
  <c r="T672" i="42"/>
  <c r="AT672" i="42" s="1"/>
  <c r="S672" i="42"/>
  <c r="AS672" i="42" s="1"/>
  <c r="AD671" i="42"/>
  <c r="BD671" i="42" s="1"/>
  <c r="AC671" i="42"/>
  <c r="BC671" i="42" s="1"/>
  <c r="AB671" i="42"/>
  <c r="BB671" i="42" s="1"/>
  <c r="AA671" i="42"/>
  <c r="BA671" i="42" s="1"/>
  <c r="Z671" i="42"/>
  <c r="AZ671" i="42" s="1"/>
  <c r="Y671" i="42"/>
  <c r="AY671" i="42" s="1"/>
  <c r="X671" i="42"/>
  <c r="AX671" i="42" s="1"/>
  <c r="W671" i="42"/>
  <c r="AW671" i="42" s="1"/>
  <c r="V671" i="42"/>
  <c r="AV671" i="42" s="1"/>
  <c r="U671" i="42"/>
  <c r="AU671" i="42" s="1"/>
  <c r="T671" i="42"/>
  <c r="AT671" i="42" s="1"/>
  <c r="S671" i="42"/>
  <c r="AS671" i="42" s="1"/>
  <c r="AD670" i="42"/>
  <c r="BD670" i="42" s="1"/>
  <c r="AC670" i="42"/>
  <c r="BC670" i="42" s="1"/>
  <c r="AB670" i="42"/>
  <c r="BB670" i="42" s="1"/>
  <c r="AA670" i="42"/>
  <c r="BA670" i="42" s="1"/>
  <c r="Z670" i="42"/>
  <c r="AZ670" i="42" s="1"/>
  <c r="Y670" i="42"/>
  <c r="AY670" i="42" s="1"/>
  <c r="X670" i="42"/>
  <c r="AX670" i="42" s="1"/>
  <c r="W670" i="42"/>
  <c r="AW670" i="42" s="1"/>
  <c r="V670" i="42"/>
  <c r="AV670" i="42" s="1"/>
  <c r="U670" i="42"/>
  <c r="AU670" i="42" s="1"/>
  <c r="T670" i="42"/>
  <c r="AT670" i="42" s="1"/>
  <c r="S670" i="42"/>
  <c r="AS670" i="42" s="1"/>
  <c r="AD669" i="42"/>
  <c r="BD669" i="42" s="1"/>
  <c r="AC669" i="42"/>
  <c r="BC669" i="42" s="1"/>
  <c r="AB669" i="42"/>
  <c r="BB669" i="42" s="1"/>
  <c r="AA669" i="42"/>
  <c r="BA669" i="42" s="1"/>
  <c r="Z669" i="42"/>
  <c r="AZ669" i="42" s="1"/>
  <c r="Y669" i="42"/>
  <c r="AY669" i="42" s="1"/>
  <c r="X669" i="42"/>
  <c r="AX669" i="42" s="1"/>
  <c r="W669" i="42"/>
  <c r="AW669" i="42" s="1"/>
  <c r="V669" i="42"/>
  <c r="AV669" i="42" s="1"/>
  <c r="U669" i="42"/>
  <c r="AU669" i="42" s="1"/>
  <c r="T669" i="42"/>
  <c r="AT669" i="42" s="1"/>
  <c r="S669" i="42"/>
  <c r="AS669" i="42" s="1"/>
  <c r="AD668" i="42"/>
  <c r="BD668" i="42" s="1"/>
  <c r="AC668" i="42"/>
  <c r="BC668" i="42" s="1"/>
  <c r="AB668" i="42"/>
  <c r="BB668" i="42" s="1"/>
  <c r="AA668" i="42"/>
  <c r="BA668" i="42" s="1"/>
  <c r="Z668" i="42"/>
  <c r="AZ668" i="42" s="1"/>
  <c r="Y668" i="42"/>
  <c r="AY668" i="42" s="1"/>
  <c r="X668" i="42"/>
  <c r="AX668" i="42" s="1"/>
  <c r="W668" i="42"/>
  <c r="AW668" i="42" s="1"/>
  <c r="V668" i="42"/>
  <c r="AV668" i="42" s="1"/>
  <c r="U668" i="42"/>
  <c r="AU668" i="42" s="1"/>
  <c r="T668" i="42"/>
  <c r="AT668" i="42" s="1"/>
  <c r="S668" i="42"/>
  <c r="AS668" i="42" s="1"/>
  <c r="AD667" i="42"/>
  <c r="BD667" i="42" s="1"/>
  <c r="AC667" i="42"/>
  <c r="BC667" i="42" s="1"/>
  <c r="AB667" i="42"/>
  <c r="BB667" i="42" s="1"/>
  <c r="AA667" i="42"/>
  <c r="BA667" i="42" s="1"/>
  <c r="Z667" i="42"/>
  <c r="AZ667" i="42" s="1"/>
  <c r="Y667" i="42"/>
  <c r="AY667" i="42" s="1"/>
  <c r="X667" i="42"/>
  <c r="AX667" i="42" s="1"/>
  <c r="W667" i="42"/>
  <c r="AW667" i="42" s="1"/>
  <c r="V667" i="42"/>
  <c r="AV667" i="42" s="1"/>
  <c r="U667" i="42"/>
  <c r="AU667" i="42" s="1"/>
  <c r="T667" i="42"/>
  <c r="AT667" i="42" s="1"/>
  <c r="S667" i="42"/>
  <c r="AS667" i="42" s="1"/>
  <c r="AD666" i="42"/>
  <c r="BD666" i="42" s="1"/>
  <c r="AC666" i="42"/>
  <c r="BC666" i="42" s="1"/>
  <c r="AB666" i="42"/>
  <c r="BB666" i="42" s="1"/>
  <c r="AA666" i="42"/>
  <c r="BA666" i="42" s="1"/>
  <c r="Z666" i="42"/>
  <c r="AZ666" i="42" s="1"/>
  <c r="Y666" i="42"/>
  <c r="AY666" i="42" s="1"/>
  <c r="X666" i="42"/>
  <c r="AX666" i="42" s="1"/>
  <c r="W666" i="42"/>
  <c r="AW666" i="42" s="1"/>
  <c r="V666" i="42"/>
  <c r="AV666" i="42" s="1"/>
  <c r="U666" i="42"/>
  <c r="AU666" i="42" s="1"/>
  <c r="T666" i="42"/>
  <c r="AT666" i="42" s="1"/>
  <c r="S666" i="42"/>
  <c r="AS666" i="42" s="1"/>
  <c r="AD665" i="42"/>
  <c r="BD665" i="42" s="1"/>
  <c r="AC665" i="42"/>
  <c r="BC665" i="42" s="1"/>
  <c r="AB665" i="42"/>
  <c r="BB665" i="42" s="1"/>
  <c r="AA665" i="42"/>
  <c r="BA665" i="42" s="1"/>
  <c r="Z665" i="42"/>
  <c r="AZ665" i="42" s="1"/>
  <c r="Y665" i="42"/>
  <c r="AY665" i="42" s="1"/>
  <c r="X665" i="42"/>
  <c r="AX665" i="42" s="1"/>
  <c r="W665" i="42"/>
  <c r="AW665" i="42" s="1"/>
  <c r="V665" i="42"/>
  <c r="AV665" i="42" s="1"/>
  <c r="U665" i="42"/>
  <c r="AU665" i="42" s="1"/>
  <c r="T665" i="42"/>
  <c r="AT665" i="42" s="1"/>
  <c r="S665" i="42"/>
  <c r="AS665" i="42" s="1"/>
  <c r="AD664" i="42"/>
  <c r="BD664" i="42" s="1"/>
  <c r="AC664" i="42"/>
  <c r="BC664" i="42" s="1"/>
  <c r="AB664" i="42"/>
  <c r="BB664" i="42" s="1"/>
  <c r="AA664" i="42"/>
  <c r="BA664" i="42" s="1"/>
  <c r="Z664" i="42"/>
  <c r="AZ664" i="42" s="1"/>
  <c r="Y664" i="42"/>
  <c r="AY664" i="42" s="1"/>
  <c r="X664" i="42"/>
  <c r="AX664" i="42" s="1"/>
  <c r="W664" i="42"/>
  <c r="AW664" i="42" s="1"/>
  <c r="V664" i="42"/>
  <c r="AV664" i="42" s="1"/>
  <c r="U664" i="42"/>
  <c r="AU664" i="42" s="1"/>
  <c r="T664" i="42"/>
  <c r="AT664" i="42" s="1"/>
  <c r="S664" i="42"/>
  <c r="AS664" i="42" s="1"/>
  <c r="AD663" i="42"/>
  <c r="BD663" i="42" s="1"/>
  <c r="AC663" i="42"/>
  <c r="BC663" i="42" s="1"/>
  <c r="AB663" i="42"/>
  <c r="BB663" i="42" s="1"/>
  <c r="AA663" i="42"/>
  <c r="BA663" i="42" s="1"/>
  <c r="Z663" i="42"/>
  <c r="AZ663" i="42" s="1"/>
  <c r="Y663" i="42"/>
  <c r="AY663" i="42" s="1"/>
  <c r="X663" i="42"/>
  <c r="AX663" i="42" s="1"/>
  <c r="W663" i="42"/>
  <c r="AW663" i="42" s="1"/>
  <c r="V663" i="42"/>
  <c r="AV663" i="42" s="1"/>
  <c r="U663" i="42"/>
  <c r="AU663" i="42" s="1"/>
  <c r="T663" i="42"/>
  <c r="AT663" i="42" s="1"/>
  <c r="S663" i="42"/>
  <c r="AS663" i="42" s="1"/>
  <c r="AD662" i="42"/>
  <c r="BD662" i="42" s="1"/>
  <c r="AC662" i="42"/>
  <c r="BC662" i="42" s="1"/>
  <c r="AB662" i="42"/>
  <c r="BB662" i="42" s="1"/>
  <c r="AA662" i="42"/>
  <c r="BA662" i="42" s="1"/>
  <c r="Z662" i="42"/>
  <c r="AZ662" i="42" s="1"/>
  <c r="Y662" i="42"/>
  <c r="AY662" i="42" s="1"/>
  <c r="X662" i="42"/>
  <c r="AX662" i="42" s="1"/>
  <c r="W662" i="42"/>
  <c r="AW662" i="42" s="1"/>
  <c r="V662" i="42"/>
  <c r="AV662" i="42" s="1"/>
  <c r="U662" i="42"/>
  <c r="AU662" i="42" s="1"/>
  <c r="T662" i="42"/>
  <c r="AT662" i="42" s="1"/>
  <c r="S662" i="42"/>
  <c r="AS662" i="42" s="1"/>
  <c r="AD661" i="42"/>
  <c r="BD661" i="42" s="1"/>
  <c r="AC661" i="42"/>
  <c r="BC661" i="42" s="1"/>
  <c r="AB661" i="42"/>
  <c r="BB661" i="42" s="1"/>
  <c r="AA661" i="42"/>
  <c r="BA661" i="42" s="1"/>
  <c r="Z661" i="42"/>
  <c r="AZ661" i="42" s="1"/>
  <c r="Y661" i="42"/>
  <c r="AY661" i="42" s="1"/>
  <c r="X661" i="42"/>
  <c r="AX661" i="42" s="1"/>
  <c r="W661" i="42"/>
  <c r="AW661" i="42" s="1"/>
  <c r="V661" i="42"/>
  <c r="AV661" i="42" s="1"/>
  <c r="U661" i="42"/>
  <c r="AU661" i="42" s="1"/>
  <c r="T661" i="42"/>
  <c r="AT661" i="42" s="1"/>
  <c r="S661" i="42"/>
  <c r="AS661" i="42" s="1"/>
  <c r="AD660" i="42"/>
  <c r="BD660" i="42" s="1"/>
  <c r="AC660" i="42"/>
  <c r="BC660" i="42" s="1"/>
  <c r="AB660" i="42"/>
  <c r="BB660" i="42" s="1"/>
  <c r="AA660" i="42"/>
  <c r="BA660" i="42" s="1"/>
  <c r="Z660" i="42"/>
  <c r="AZ660" i="42" s="1"/>
  <c r="Y660" i="42"/>
  <c r="AY660" i="42" s="1"/>
  <c r="X660" i="42"/>
  <c r="AX660" i="42" s="1"/>
  <c r="W660" i="42"/>
  <c r="AW660" i="42" s="1"/>
  <c r="V660" i="42"/>
  <c r="AV660" i="42" s="1"/>
  <c r="U660" i="42"/>
  <c r="AU660" i="42" s="1"/>
  <c r="T660" i="42"/>
  <c r="AT660" i="42" s="1"/>
  <c r="S660" i="42"/>
  <c r="AS660" i="42" s="1"/>
  <c r="AD659" i="42"/>
  <c r="BD659" i="42" s="1"/>
  <c r="AC659" i="42"/>
  <c r="BC659" i="42" s="1"/>
  <c r="AB659" i="42"/>
  <c r="BB659" i="42" s="1"/>
  <c r="AA659" i="42"/>
  <c r="BA659" i="42" s="1"/>
  <c r="Z659" i="42"/>
  <c r="AZ659" i="42" s="1"/>
  <c r="Y659" i="42"/>
  <c r="AY659" i="42" s="1"/>
  <c r="X659" i="42"/>
  <c r="AX659" i="42" s="1"/>
  <c r="W659" i="42"/>
  <c r="AW659" i="42" s="1"/>
  <c r="V659" i="42"/>
  <c r="AV659" i="42" s="1"/>
  <c r="U659" i="42"/>
  <c r="AU659" i="42" s="1"/>
  <c r="T659" i="42"/>
  <c r="AT659" i="42" s="1"/>
  <c r="S659" i="42"/>
  <c r="AS659" i="42" s="1"/>
  <c r="AD658" i="42"/>
  <c r="BD658" i="42" s="1"/>
  <c r="AC658" i="42"/>
  <c r="BC658" i="42" s="1"/>
  <c r="AB658" i="42"/>
  <c r="BB658" i="42" s="1"/>
  <c r="AA658" i="42"/>
  <c r="BA658" i="42" s="1"/>
  <c r="Z658" i="42"/>
  <c r="AZ658" i="42" s="1"/>
  <c r="Y658" i="42"/>
  <c r="AY658" i="42" s="1"/>
  <c r="X658" i="42"/>
  <c r="AX658" i="42" s="1"/>
  <c r="W658" i="42"/>
  <c r="AW658" i="42" s="1"/>
  <c r="V658" i="42"/>
  <c r="AV658" i="42" s="1"/>
  <c r="U658" i="42"/>
  <c r="AU658" i="42" s="1"/>
  <c r="T658" i="42"/>
  <c r="AT658" i="42" s="1"/>
  <c r="S658" i="42"/>
  <c r="AS658" i="42" s="1"/>
  <c r="AD657" i="42"/>
  <c r="BD657" i="42" s="1"/>
  <c r="AC657" i="42"/>
  <c r="BC657" i="42" s="1"/>
  <c r="AB657" i="42"/>
  <c r="BB657" i="42" s="1"/>
  <c r="AA657" i="42"/>
  <c r="BA657" i="42" s="1"/>
  <c r="Z657" i="42"/>
  <c r="AZ657" i="42" s="1"/>
  <c r="Y657" i="42"/>
  <c r="AY657" i="42" s="1"/>
  <c r="X657" i="42"/>
  <c r="AX657" i="42" s="1"/>
  <c r="W657" i="42"/>
  <c r="AW657" i="42" s="1"/>
  <c r="V657" i="42"/>
  <c r="AV657" i="42" s="1"/>
  <c r="U657" i="42"/>
  <c r="AU657" i="42" s="1"/>
  <c r="T657" i="42"/>
  <c r="AT657" i="42" s="1"/>
  <c r="S657" i="42"/>
  <c r="AS657" i="42" s="1"/>
  <c r="AD656" i="42"/>
  <c r="BD656" i="42" s="1"/>
  <c r="AC656" i="42"/>
  <c r="BC656" i="42" s="1"/>
  <c r="AB656" i="42"/>
  <c r="BB656" i="42" s="1"/>
  <c r="AA656" i="42"/>
  <c r="BA656" i="42" s="1"/>
  <c r="Z656" i="42"/>
  <c r="AZ656" i="42" s="1"/>
  <c r="Y656" i="42"/>
  <c r="AY656" i="42" s="1"/>
  <c r="X656" i="42"/>
  <c r="AX656" i="42" s="1"/>
  <c r="W656" i="42"/>
  <c r="AW656" i="42" s="1"/>
  <c r="V656" i="42"/>
  <c r="AV656" i="42" s="1"/>
  <c r="U656" i="42"/>
  <c r="AU656" i="42" s="1"/>
  <c r="T656" i="42"/>
  <c r="AT656" i="42" s="1"/>
  <c r="S656" i="42"/>
  <c r="AS656" i="42" s="1"/>
  <c r="AD655" i="42"/>
  <c r="BD655" i="42" s="1"/>
  <c r="AC655" i="42"/>
  <c r="BC655" i="42" s="1"/>
  <c r="AB655" i="42"/>
  <c r="BB655" i="42" s="1"/>
  <c r="AA655" i="42"/>
  <c r="BA655" i="42" s="1"/>
  <c r="Z655" i="42"/>
  <c r="AZ655" i="42" s="1"/>
  <c r="Y655" i="42"/>
  <c r="AY655" i="42" s="1"/>
  <c r="X655" i="42"/>
  <c r="AX655" i="42" s="1"/>
  <c r="W655" i="42"/>
  <c r="AW655" i="42" s="1"/>
  <c r="V655" i="42"/>
  <c r="AV655" i="42" s="1"/>
  <c r="U655" i="42"/>
  <c r="AU655" i="42" s="1"/>
  <c r="T655" i="42"/>
  <c r="AT655" i="42" s="1"/>
  <c r="S655" i="42"/>
  <c r="AS655" i="42" s="1"/>
  <c r="AD654" i="42"/>
  <c r="BD654" i="42" s="1"/>
  <c r="AC654" i="42"/>
  <c r="BC654" i="42" s="1"/>
  <c r="AB654" i="42"/>
  <c r="BB654" i="42" s="1"/>
  <c r="AA654" i="42"/>
  <c r="BA654" i="42" s="1"/>
  <c r="Z654" i="42"/>
  <c r="AZ654" i="42" s="1"/>
  <c r="Y654" i="42"/>
  <c r="AY654" i="42" s="1"/>
  <c r="X654" i="42"/>
  <c r="AX654" i="42" s="1"/>
  <c r="W654" i="42"/>
  <c r="AW654" i="42" s="1"/>
  <c r="V654" i="42"/>
  <c r="AV654" i="42" s="1"/>
  <c r="U654" i="42"/>
  <c r="AU654" i="42" s="1"/>
  <c r="T654" i="42"/>
  <c r="AT654" i="42" s="1"/>
  <c r="S654" i="42"/>
  <c r="AS654" i="42" s="1"/>
  <c r="AD653" i="42"/>
  <c r="BD653" i="42" s="1"/>
  <c r="AC653" i="42"/>
  <c r="BC653" i="42" s="1"/>
  <c r="AB653" i="42"/>
  <c r="BB653" i="42" s="1"/>
  <c r="AA653" i="42"/>
  <c r="BA653" i="42" s="1"/>
  <c r="Z653" i="42"/>
  <c r="AZ653" i="42" s="1"/>
  <c r="Y653" i="42"/>
  <c r="AY653" i="42" s="1"/>
  <c r="X653" i="42"/>
  <c r="AX653" i="42" s="1"/>
  <c r="W653" i="42"/>
  <c r="AW653" i="42" s="1"/>
  <c r="V653" i="42"/>
  <c r="AV653" i="42" s="1"/>
  <c r="U653" i="42"/>
  <c r="AU653" i="42" s="1"/>
  <c r="T653" i="42"/>
  <c r="AT653" i="42" s="1"/>
  <c r="S653" i="42"/>
  <c r="AS653" i="42" s="1"/>
  <c r="AD652" i="42"/>
  <c r="BD652" i="42" s="1"/>
  <c r="AC652" i="42"/>
  <c r="BC652" i="42" s="1"/>
  <c r="AB652" i="42"/>
  <c r="BB652" i="42" s="1"/>
  <c r="AA652" i="42"/>
  <c r="BA652" i="42" s="1"/>
  <c r="Z652" i="42"/>
  <c r="AZ652" i="42" s="1"/>
  <c r="Y652" i="42"/>
  <c r="AY652" i="42" s="1"/>
  <c r="X652" i="42"/>
  <c r="AX652" i="42" s="1"/>
  <c r="W652" i="42"/>
  <c r="AW652" i="42" s="1"/>
  <c r="V652" i="42"/>
  <c r="AV652" i="42" s="1"/>
  <c r="U652" i="42"/>
  <c r="AU652" i="42" s="1"/>
  <c r="T652" i="42"/>
  <c r="AT652" i="42" s="1"/>
  <c r="S652" i="42"/>
  <c r="AS652" i="42" s="1"/>
  <c r="AD651" i="42"/>
  <c r="BD651" i="42" s="1"/>
  <c r="AC651" i="42"/>
  <c r="BC651" i="42" s="1"/>
  <c r="AB651" i="42"/>
  <c r="BB651" i="42" s="1"/>
  <c r="AA651" i="42"/>
  <c r="BA651" i="42" s="1"/>
  <c r="Z651" i="42"/>
  <c r="AZ651" i="42" s="1"/>
  <c r="Y651" i="42"/>
  <c r="AY651" i="42" s="1"/>
  <c r="X651" i="42"/>
  <c r="AX651" i="42" s="1"/>
  <c r="W651" i="42"/>
  <c r="AW651" i="42" s="1"/>
  <c r="V651" i="42"/>
  <c r="AV651" i="42" s="1"/>
  <c r="U651" i="42"/>
  <c r="AU651" i="42" s="1"/>
  <c r="T651" i="42"/>
  <c r="AT651" i="42" s="1"/>
  <c r="S651" i="42"/>
  <c r="AS651" i="42" s="1"/>
  <c r="AD650" i="42"/>
  <c r="BD650" i="42" s="1"/>
  <c r="AC650" i="42"/>
  <c r="BC650" i="42" s="1"/>
  <c r="AB650" i="42"/>
  <c r="BB650" i="42" s="1"/>
  <c r="AA650" i="42"/>
  <c r="BA650" i="42" s="1"/>
  <c r="Z650" i="42"/>
  <c r="AZ650" i="42" s="1"/>
  <c r="Y650" i="42"/>
  <c r="AY650" i="42" s="1"/>
  <c r="X650" i="42"/>
  <c r="AX650" i="42" s="1"/>
  <c r="W650" i="42"/>
  <c r="AW650" i="42" s="1"/>
  <c r="V650" i="42"/>
  <c r="AV650" i="42" s="1"/>
  <c r="U650" i="42"/>
  <c r="AU650" i="42" s="1"/>
  <c r="T650" i="42"/>
  <c r="AT650" i="42" s="1"/>
  <c r="S650" i="42"/>
  <c r="AS650" i="42" s="1"/>
  <c r="AD649" i="42"/>
  <c r="BD649" i="42" s="1"/>
  <c r="AC649" i="42"/>
  <c r="BC649" i="42" s="1"/>
  <c r="AB649" i="42"/>
  <c r="BB649" i="42" s="1"/>
  <c r="AA649" i="42"/>
  <c r="BA649" i="42" s="1"/>
  <c r="Z649" i="42"/>
  <c r="AZ649" i="42" s="1"/>
  <c r="Y649" i="42"/>
  <c r="AY649" i="42" s="1"/>
  <c r="X649" i="42"/>
  <c r="AX649" i="42" s="1"/>
  <c r="W649" i="42"/>
  <c r="AW649" i="42" s="1"/>
  <c r="V649" i="42"/>
  <c r="AV649" i="42" s="1"/>
  <c r="U649" i="42"/>
  <c r="AU649" i="42" s="1"/>
  <c r="T649" i="42"/>
  <c r="AT649" i="42" s="1"/>
  <c r="S649" i="42"/>
  <c r="AS649" i="42" s="1"/>
  <c r="AD648" i="42"/>
  <c r="BD648" i="42" s="1"/>
  <c r="AC648" i="42"/>
  <c r="BC648" i="42" s="1"/>
  <c r="AB648" i="42"/>
  <c r="BB648" i="42" s="1"/>
  <c r="AA648" i="42"/>
  <c r="BA648" i="42" s="1"/>
  <c r="Z648" i="42"/>
  <c r="AZ648" i="42" s="1"/>
  <c r="Y648" i="42"/>
  <c r="AY648" i="42" s="1"/>
  <c r="X648" i="42"/>
  <c r="AX648" i="42" s="1"/>
  <c r="W648" i="42"/>
  <c r="AW648" i="42" s="1"/>
  <c r="V648" i="42"/>
  <c r="AV648" i="42" s="1"/>
  <c r="U648" i="42"/>
  <c r="AU648" i="42" s="1"/>
  <c r="T648" i="42"/>
  <c r="AT648" i="42" s="1"/>
  <c r="S648" i="42"/>
  <c r="AS648" i="42" s="1"/>
  <c r="AD647" i="42"/>
  <c r="BD647" i="42" s="1"/>
  <c r="AC647" i="42"/>
  <c r="BC647" i="42" s="1"/>
  <c r="AB647" i="42"/>
  <c r="BB647" i="42" s="1"/>
  <c r="AA647" i="42"/>
  <c r="BA647" i="42" s="1"/>
  <c r="Z647" i="42"/>
  <c r="AZ647" i="42" s="1"/>
  <c r="Y647" i="42"/>
  <c r="AY647" i="42" s="1"/>
  <c r="X647" i="42"/>
  <c r="AX647" i="42" s="1"/>
  <c r="W647" i="42"/>
  <c r="AW647" i="42" s="1"/>
  <c r="V647" i="42"/>
  <c r="AV647" i="42" s="1"/>
  <c r="U647" i="42"/>
  <c r="AU647" i="42" s="1"/>
  <c r="T647" i="42"/>
  <c r="AT647" i="42" s="1"/>
  <c r="S647" i="42"/>
  <c r="AS647" i="42" s="1"/>
  <c r="AD646" i="42"/>
  <c r="BD646" i="42" s="1"/>
  <c r="AC646" i="42"/>
  <c r="BC646" i="42" s="1"/>
  <c r="AB646" i="42"/>
  <c r="BB646" i="42" s="1"/>
  <c r="AA646" i="42"/>
  <c r="BA646" i="42" s="1"/>
  <c r="Z646" i="42"/>
  <c r="AZ646" i="42" s="1"/>
  <c r="Y646" i="42"/>
  <c r="AY646" i="42" s="1"/>
  <c r="X646" i="42"/>
  <c r="AX646" i="42" s="1"/>
  <c r="W646" i="42"/>
  <c r="AW646" i="42" s="1"/>
  <c r="V646" i="42"/>
  <c r="AV646" i="42" s="1"/>
  <c r="U646" i="42"/>
  <c r="AU646" i="42" s="1"/>
  <c r="T646" i="42"/>
  <c r="AT646" i="42" s="1"/>
  <c r="S646" i="42"/>
  <c r="AS646" i="42" s="1"/>
  <c r="AD645" i="42"/>
  <c r="BD645" i="42" s="1"/>
  <c r="AC645" i="42"/>
  <c r="BC645" i="42" s="1"/>
  <c r="AB645" i="42"/>
  <c r="BB645" i="42" s="1"/>
  <c r="AA645" i="42"/>
  <c r="BA645" i="42" s="1"/>
  <c r="Z645" i="42"/>
  <c r="AZ645" i="42" s="1"/>
  <c r="Y645" i="42"/>
  <c r="AY645" i="42" s="1"/>
  <c r="X645" i="42"/>
  <c r="AX645" i="42" s="1"/>
  <c r="W645" i="42"/>
  <c r="AW645" i="42" s="1"/>
  <c r="V645" i="42"/>
  <c r="AV645" i="42" s="1"/>
  <c r="U645" i="42"/>
  <c r="AU645" i="42" s="1"/>
  <c r="T645" i="42"/>
  <c r="AT645" i="42" s="1"/>
  <c r="S645" i="42"/>
  <c r="AS645" i="42" s="1"/>
  <c r="AD644" i="42"/>
  <c r="BD644" i="42" s="1"/>
  <c r="AC644" i="42"/>
  <c r="BC644" i="42" s="1"/>
  <c r="AB644" i="42"/>
  <c r="BB644" i="42" s="1"/>
  <c r="AA644" i="42"/>
  <c r="BA644" i="42" s="1"/>
  <c r="Z644" i="42"/>
  <c r="AZ644" i="42" s="1"/>
  <c r="Y644" i="42"/>
  <c r="AY644" i="42" s="1"/>
  <c r="X644" i="42"/>
  <c r="AX644" i="42" s="1"/>
  <c r="W644" i="42"/>
  <c r="AW644" i="42" s="1"/>
  <c r="V644" i="42"/>
  <c r="AV644" i="42" s="1"/>
  <c r="U644" i="42"/>
  <c r="AU644" i="42" s="1"/>
  <c r="T644" i="42"/>
  <c r="AT644" i="42" s="1"/>
  <c r="S644" i="42"/>
  <c r="AS644" i="42" s="1"/>
  <c r="AD643" i="42"/>
  <c r="BD643" i="42" s="1"/>
  <c r="AC643" i="42"/>
  <c r="BC643" i="42" s="1"/>
  <c r="AB643" i="42"/>
  <c r="BB643" i="42" s="1"/>
  <c r="AA643" i="42"/>
  <c r="BA643" i="42" s="1"/>
  <c r="Z643" i="42"/>
  <c r="AZ643" i="42" s="1"/>
  <c r="Y643" i="42"/>
  <c r="AY643" i="42" s="1"/>
  <c r="X643" i="42"/>
  <c r="AX643" i="42" s="1"/>
  <c r="W643" i="42"/>
  <c r="AW643" i="42" s="1"/>
  <c r="V643" i="42"/>
  <c r="AV643" i="42" s="1"/>
  <c r="U643" i="42"/>
  <c r="AU643" i="42" s="1"/>
  <c r="T643" i="42"/>
  <c r="AT643" i="42" s="1"/>
  <c r="S643" i="42"/>
  <c r="AS643" i="42" s="1"/>
  <c r="AD642" i="42"/>
  <c r="BD642" i="42" s="1"/>
  <c r="AC642" i="42"/>
  <c r="BC642" i="42" s="1"/>
  <c r="AB642" i="42"/>
  <c r="BB642" i="42" s="1"/>
  <c r="AA642" i="42"/>
  <c r="BA642" i="42" s="1"/>
  <c r="Z642" i="42"/>
  <c r="AZ642" i="42" s="1"/>
  <c r="Y642" i="42"/>
  <c r="AY642" i="42" s="1"/>
  <c r="X642" i="42"/>
  <c r="AX642" i="42" s="1"/>
  <c r="W642" i="42"/>
  <c r="AW642" i="42" s="1"/>
  <c r="V642" i="42"/>
  <c r="AV642" i="42" s="1"/>
  <c r="U642" i="42"/>
  <c r="AU642" i="42" s="1"/>
  <c r="T642" i="42"/>
  <c r="AT642" i="42" s="1"/>
  <c r="S642" i="42"/>
  <c r="AS642" i="42" s="1"/>
  <c r="AD641" i="42"/>
  <c r="BD641" i="42" s="1"/>
  <c r="AC641" i="42"/>
  <c r="BC641" i="42" s="1"/>
  <c r="AB641" i="42"/>
  <c r="BB641" i="42" s="1"/>
  <c r="AA641" i="42"/>
  <c r="BA641" i="42" s="1"/>
  <c r="Z641" i="42"/>
  <c r="AZ641" i="42" s="1"/>
  <c r="Y641" i="42"/>
  <c r="AY641" i="42" s="1"/>
  <c r="X641" i="42"/>
  <c r="AX641" i="42" s="1"/>
  <c r="W641" i="42"/>
  <c r="AW641" i="42" s="1"/>
  <c r="V641" i="42"/>
  <c r="AV641" i="42" s="1"/>
  <c r="U641" i="42"/>
  <c r="AU641" i="42" s="1"/>
  <c r="T641" i="42"/>
  <c r="AT641" i="42" s="1"/>
  <c r="S641" i="42"/>
  <c r="AS641" i="42" s="1"/>
  <c r="AD640" i="42"/>
  <c r="BD640" i="42" s="1"/>
  <c r="AC640" i="42"/>
  <c r="BC640" i="42" s="1"/>
  <c r="AB640" i="42"/>
  <c r="BB640" i="42" s="1"/>
  <c r="AA640" i="42"/>
  <c r="BA640" i="42" s="1"/>
  <c r="Z640" i="42"/>
  <c r="AZ640" i="42" s="1"/>
  <c r="Y640" i="42"/>
  <c r="AY640" i="42" s="1"/>
  <c r="X640" i="42"/>
  <c r="AX640" i="42" s="1"/>
  <c r="W640" i="42"/>
  <c r="AW640" i="42" s="1"/>
  <c r="V640" i="42"/>
  <c r="AV640" i="42" s="1"/>
  <c r="U640" i="42"/>
  <c r="AU640" i="42" s="1"/>
  <c r="T640" i="42"/>
  <c r="AT640" i="42" s="1"/>
  <c r="S640" i="42"/>
  <c r="AS640" i="42" s="1"/>
  <c r="AD639" i="42"/>
  <c r="BD639" i="42" s="1"/>
  <c r="AC639" i="42"/>
  <c r="BC639" i="42" s="1"/>
  <c r="AB639" i="42"/>
  <c r="BB639" i="42" s="1"/>
  <c r="AA639" i="42"/>
  <c r="BA639" i="42" s="1"/>
  <c r="Z639" i="42"/>
  <c r="AZ639" i="42" s="1"/>
  <c r="Y639" i="42"/>
  <c r="AY639" i="42" s="1"/>
  <c r="X639" i="42"/>
  <c r="AX639" i="42" s="1"/>
  <c r="W639" i="42"/>
  <c r="AW639" i="42" s="1"/>
  <c r="V639" i="42"/>
  <c r="AV639" i="42" s="1"/>
  <c r="U639" i="42"/>
  <c r="AU639" i="42" s="1"/>
  <c r="T639" i="42"/>
  <c r="AT639" i="42" s="1"/>
  <c r="S639" i="42"/>
  <c r="AS639" i="42" s="1"/>
  <c r="AD638" i="42"/>
  <c r="BD638" i="42" s="1"/>
  <c r="AC638" i="42"/>
  <c r="BC638" i="42" s="1"/>
  <c r="AB638" i="42"/>
  <c r="BB638" i="42" s="1"/>
  <c r="AA638" i="42"/>
  <c r="BA638" i="42" s="1"/>
  <c r="Z638" i="42"/>
  <c r="AZ638" i="42" s="1"/>
  <c r="Y638" i="42"/>
  <c r="AY638" i="42" s="1"/>
  <c r="X638" i="42"/>
  <c r="AX638" i="42" s="1"/>
  <c r="W638" i="42"/>
  <c r="AW638" i="42" s="1"/>
  <c r="V638" i="42"/>
  <c r="AV638" i="42" s="1"/>
  <c r="U638" i="42"/>
  <c r="AU638" i="42" s="1"/>
  <c r="T638" i="42"/>
  <c r="AT638" i="42" s="1"/>
  <c r="S638" i="42"/>
  <c r="AS638" i="42" s="1"/>
  <c r="AD637" i="42"/>
  <c r="BD637" i="42" s="1"/>
  <c r="AC637" i="42"/>
  <c r="BC637" i="42" s="1"/>
  <c r="AB637" i="42"/>
  <c r="BB637" i="42" s="1"/>
  <c r="AA637" i="42"/>
  <c r="BA637" i="42" s="1"/>
  <c r="Z637" i="42"/>
  <c r="AZ637" i="42" s="1"/>
  <c r="Y637" i="42"/>
  <c r="AY637" i="42" s="1"/>
  <c r="X637" i="42"/>
  <c r="AX637" i="42" s="1"/>
  <c r="W637" i="42"/>
  <c r="AW637" i="42" s="1"/>
  <c r="V637" i="42"/>
  <c r="AV637" i="42" s="1"/>
  <c r="U637" i="42"/>
  <c r="AU637" i="42" s="1"/>
  <c r="T637" i="42"/>
  <c r="AT637" i="42" s="1"/>
  <c r="S637" i="42"/>
  <c r="AS637" i="42" s="1"/>
  <c r="AD636" i="42"/>
  <c r="BD636" i="42" s="1"/>
  <c r="AC636" i="42"/>
  <c r="BC636" i="42" s="1"/>
  <c r="AB636" i="42"/>
  <c r="BB636" i="42" s="1"/>
  <c r="AA636" i="42"/>
  <c r="BA636" i="42" s="1"/>
  <c r="Z636" i="42"/>
  <c r="AZ636" i="42" s="1"/>
  <c r="Y636" i="42"/>
  <c r="AY636" i="42" s="1"/>
  <c r="X636" i="42"/>
  <c r="AX636" i="42" s="1"/>
  <c r="W636" i="42"/>
  <c r="AW636" i="42" s="1"/>
  <c r="V636" i="42"/>
  <c r="AV636" i="42" s="1"/>
  <c r="U636" i="42"/>
  <c r="AU636" i="42" s="1"/>
  <c r="T636" i="42"/>
  <c r="AT636" i="42" s="1"/>
  <c r="S636" i="42"/>
  <c r="AS636" i="42" s="1"/>
  <c r="AD635" i="42"/>
  <c r="BD635" i="42" s="1"/>
  <c r="AC635" i="42"/>
  <c r="BC635" i="42" s="1"/>
  <c r="AB635" i="42"/>
  <c r="BB635" i="42" s="1"/>
  <c r="AA635" i="42"/>
  <c r="BA635" i="42" s="1"/>
  <c r="Z635" i="42"/>
  <c r="AZ635" i="42" s="1"/>
  <c r="Y635" i="42"/>
  <c r="AY635" i="42" s="1"/>
  <c r="X635" i="42"/>
  <c r="AX635" i="42" s="1"/>
  <c r="W635" i="42"/>
  <c r="AW635" i="42" s="1"/>
  <c r="V635" i="42"/>
  <c r="AV635" i="42" s="1"/>
  <c r="U635" i="42"/>
  <c r="AU635" i="42" s="1"/>
  <c r="T635" i="42"/>
  <c r="AT635" i="42" s="1"/>
  <c r="S635" i="42"/>
  <c r="AS635" i="42" s="1"/>
  <c r="AD634" i="42"/>
  <c r="BD634" i="42" s="1"/>
  <c r="AC634" i="42"/>
  <c r="BC634" i="42" s="1"/>
  <c r="AB634" i="42"/>
  <c r="BB634" i="42" s="1"/>
  <c r="AA634" i="42"/>
  <c r="BA634" i="42" s="1"/>
  <c r="Z634" i="42"/>
  <c r="AZ634" i="42" s="1"/>
  <c r="Y634" i="42"/>
  <c r="AY634" i="42" s="1"/>
  <c r="X634" i="42"/>
  <c r="AX634" i="42" s="1"/>
  <c r="W634" i="42"/>
  <c r="AW634" i="42" s="1"/>
  <c r="V634" i="42"/>
  <c r="AV634" i="42" s="1"/>
  <c r="U634" i="42"/>
  <c r="AU634" i="42" s="1"/>
  <c r="T634" i="42"/>
  <c r="AT634" i="42" s="1"/>
  <c r="S634" i="42"/>
  <c r="AS634" i="42" s="1"/>
  <c r="AD633" i="42"/>
  <c r="BD633" i="42" s="1"/>
  <c r="AC633" i="42"/>
  <c r="BC633" i="42" s="1"/>
  <c r="AB633" i="42"/>
  <c r="BB633" i="42" s="1"/>
  <c r="AA633" i="42"/>
  <c r="BA633" i="42" s="1"/>
  <c r="Z633" i="42"/>
  <c r="AZ633" i="42" s="1"/>
  <c r="Y633" i="42"/>
  <c r="AY633" i="42" s="1"/>
  <c r="X633" i="42"/>
  <c r="AX633" i="42" s="1"/>
  <c r="W633" i="42"/>
  <c r="AW633" i="42" s="1"/>
  <c r="V633" i="42"/>
  <c r="AV633" i="42" s="1"/>
  <c r="U633" i="42"/>
  <c r="AU633" i="42" s="1"/>
  <c r="T633" i="42"/>
  <c r="AT633" i="42" s="1"/>
  <c r="S633" i="42"/>
  <c r="AS633" i="42" s="1"/>
  <c r="AD632" i="42"/>
  <c r="BD632" i="42" s="1"/>
  <c r="AC632" i="42"/>
  <c r="BC632" i="42" s="1"/>
  <c r="AB632" i="42"/>
  <c r="BB632" i="42" s="1"/>
  <c r="AA632" i="42"/>
  <c r="BA632" i="42" s="1"/>
  <c r="Z632" i="42"/>
  <c r="AZ632" i="42" s="1"/>
  <c r="Y632" i="42"/>
  <c r="AY632" i="42" s="1"/>
  <c r="X632" i="42"/>
  <c r="AX632" i="42" s="1"/>
  <c r="W632" i="42"/>
  <c r="AW632" i="42" s="1"/>
  <c r="V632" i="42"/>
  <c r="AV632" i="42" s="1"/>
  <c r="U632" i="42"/>
  <c r="AU632" i="42" s="1"/>
  <c r="T632" i="42"/>
  <c r="AT632" i="42" s="1"/>
  <c r="S632" i="42"/>
  <c r="AS632" i="42" s="1"/>
  <c r="AD631" i="42"/>
  <c r="BD631" i="42" s="1"/>
  <c r="AC631" i="42"/>
  <c r="BC631" i="42" s="1"/>
  <c r="AB631" i="42"/>
  <c r="BB631" i="42" s="1"/>
  <c r="AA631" i="42"/>
  <c r="BA631" i="42" s="1"/>
  <c r="Z631" i="42"/>
  <c r="AZ631" i="42" s="1"/>
  <c r="Y631" i="42"/>
  <c r="AY631" i="42" s="1"/>
  <c r="X631" i="42"/>
  <c r="AX631" i="42" s="1"/>
  <c r="W631" i="42"/>
  <c r="AW631" i="42" s="1"/>
  <c r="V631" i="42"/>
  <c r="AV631" i="42" s="1"/>
  <c r="U631" i="42"/>
  <c r="AU631" i="42" s="1"/>
  <c r="T631" i="42"/>
  <c r="AT631" i="42" s="1"/>
  <c r="S631" i="42"/>
  <c r="AS631" i="42" s="1"/>
  <c r="AD630" i="42"/>
  <c r="BD630" i="42" s="1"/>
  <c r="AC630" i="42"/>
  <c r="BC630" i="42" s="1"/>
  <c r="AB630" i="42"/>
  <c r="BB630" i="42" s="1"/>
  <c r="AA630" i="42"/>
  <c r="BA630" i="42" s="1"/>
  <c r="Z630" i="42"/>
  <c r="AZ630" i="42" s="1"/>
  <c r="Y630" i="42"/>
  <c r="AY630" i="42" s="1"/>
  <c r="X630" i="42"/>
  <c r="AX630" i="42" s="1"/>
  <c r="W630" i="42"/>
  <c r="AW630" i="42" s="1"/>
  <c r="V630" i="42"/>
  <c r="AV630" i="42" s="1"/>
  <c r="U630" i="42"/>
  <c r="AU630" i="42" s="1"/>
  <c r="T630" i="42"/>
  <c r="AT630" i="42" s="1"/>
  <c r="S630" i="42"/>
  <c r="AS630" i="42" s="1"/>
  <c r="AD629" i="42"/>
  <c r="BD629" i="42" s="1"/>
  <c r="AC629" i="42"/>
  <c r="BC629" i="42" s="1"/>
  <c r="AB629" i="42"/>
  <c r="BB629" i="42" s="1"/>
  <c r="AA629" i="42"/>
  <c r="BA629" i="42" s="1"/>
  <c r="Z629" i="42"/>
  <c r="AZ629" i="42" s="1"/>
  <c r="Y629" i="42"/>
  <c r="AY629" i="42" s="1"/>
  <c r="X629" i="42"/>
  <c r="AX629" i="42" s="1"/>
  <c r="W629" i="42"/>
  <c r="AW629" i="42" s="1"/>
  <c r="V629" i="42"/>
  <c r="AV629" i="42" s="1"/>
  <c r="U629" i="42"/>
  <c r="AU629" i="42" s="1"/>
  <c r="T629" i="42"/>
  <c r="AT629" i="42" s="1"/>
  <c r="S629" i="42"/>
  <c r="AS629" i="42" s="1"/>
  <c r="AD628" i="42"/>
  <c r="BD628" i="42" s="1"/>
  <c r="AC628" i="42"/>
  <c r="BC628" i="42" s="1"/>
  <c r="AB628" i="42"/>
  <c r="BB628" i="42" s="1"/>
  <c r="AA628" i="42"/>
  <c r="BA628" i="42" s="1"/>
  <c r="Z628" i="42"/>
  <c r="AZ628" i="42" s="1"/>
  <c r="Y628" i="42"/>
  <c r="AY628" i="42" s="1"/>
  <c r="X628" i="42"/>
  <c r="AX628" i="42" s="1"/>
  <c r="W628" i="42"/>
  <c r="AW628" i="42" s="1"/>
  <c r="V628" i="42"/>
  <c r="AV628" i="42" s="1"/>
  <c r="U628" i="42"/>
  <c r="AU628" i="42" s="1"/>
  <c r="T628" i="42"/>
  <c r="AT628" i="42" s="1"/>
  <c r="S628" i="42"/>
  <c r="AS628" i="42" s="1"/>
  <c r="AD627" i="42"/>
  <c r="BD627" i="42" s="1"/>
  <c r="AC627" i="42"/>
  <c r="BC627" i="42" s="1"/>
  <c r="AB627" i="42"/>
  <c r="BB627" i="42" s="1"/>
  <c r="AA627" i="42"/>
  <c r="BA627" i="42" s="1"/>
  <c r="Z627" i="42"/>
  <c r="AZ627" i="42" s="1"/>
  <c r="Y627" i="42"/>
  <c r="AY627" i="42" s="1"/>
  <c r="X627" i="42"/>
  <c r="AX627" i="42" s="1"/>
  <c r="W627" i="42"/>
  <c r="AW627" i="42" s="1"/>
  <c r="V627" i="42"/>
  <c r="AV627" i="42" s="1"/>
  <c r="U627" i="42"/>
  <c r="AU627" i="42" s="1"/>
  <c r="T627" i="42"/>
  <c r="AT627" i="42" s="1"/>
  <c r="S627" i="42"/>
  <c r="AS627" i="42" s="1"/>
  <c r="AD626" i="42"/>
  <c r="BD626" i="42" s="1"/>
  <c r="AC626" i="42"/>
  <c r="BC626" i="42" s="1"/>
  <c r="AB626" i="42"/>
  <c r="BB626" i="42" s="1"/>
  <c r="AA626" i="42"/>
  <c r="BA626" i="42" s="1"/>
  <c r="Z626" i="42"/>
  <c r="AZ626" i="42" s="1"/>
  <c r="Y626" i="42"/>
  <c r="AY626" i="42" s="1"/>
  <c r="X626" i="42"/>
  <c r="AX626" i="42" s="1"/>
  <c r="W626" i="42"/>
  <c r="AW626" i="42" s="1"/>
  <c r="V626" i="42"/>
  <c r="AV626" i="42" s="1"/>
  <c r="U626" i="42"/>
  <c r="AU626" i="42" s="1"/>
  <c r="T626" i="42"/>
  <c r="AT626" i="42" s="1"/>
  <c r="S626" i="42"/>
  <c r="AS626" i="42" s="1"/>
  <c r="AD625" i="42"/>
  <c r="BD625" i="42" s="1"/>
  <c r="AC625" i="42"/>
  <c r="BC625" i="42" s="1"/>
  <c r="AB625" i="42"/>
  <c r="BB625" i="42" s="1"/>
  <c r="AA625" i="42"/>
  <c r="BA625" i="42" s="1"/>
  <c r="Z625" i="42"/>
  <c r="AZ625" i="42" s="1"/>
  <c r="Y625" i="42"/>
  <c r="AY625" i="42" s="1"/>
  <c r="X625" i="42"/>
  <c r="AX625" i="42" s="1"/>
  <c r="W625" i="42"/>
  <c r="AW625" i="42" s="1"/>
  <c r="V625" i="42"/>
  <c r="AV625" i="42" s="1"/>
  <c r="U625" i="42"/>
  <c r="AU625" i="42" s="1"/>
  <c r="T625" i="42"/>
  <c r="AT625" i="42" s="1"/>
  <c r="S625" i="42"/>
  <c r="AS625" i="42" s="1"/>
  <c r="AD624" i="42"/>
  <c r="BD624" i="42" s="1"/>
  <c r="AC624" i="42"/>
  <c r="BC624" i="42" s="1"/>
  <c r="AB624" i="42"/>
  <c r="BB624" i="42" s="1"/>
  <c r="AA624" i="42"/>
  <c r="BA624" i="42" s="1"/>
  <c r="Z624" i="42"/>
  <c r="AZ624" i="42" s="1"/>
  <c r="Y624" i="42"/>
  <c r="AY624" i="42" s="1"/>
  <c r="X624" i="42"/>
  <c r="AX624" i="42" s="1"/>
  <c r="W624" i="42"/>
  <c r="AW624" i="42" s="1"/>
  <c r="V624" i="42"/>
  <c r="AV624" i="42" s="1"/>
  <c r="U624" i="42"/>
  <c r="AU624" i="42" s="1"/>
  <c r="T624" i="42"/>
  <c r="AT624" i="42" s="1"/>
  <c r="S624" i="42"/>
  <c r="AS624" i="42" s="1"/>
  <c r="AD623" i="42"/>
  <c r="BD623" i="42" s="1"/>
  <c r="AC623" i="42"/>
  <c r="BC623" i="42" s="1"/>
  <c r="AB623" i="42"/>
  <c r="BB623" i="42" s="1"/>
  <c r="AA623" i="42"/>
  <c r="BA623" i="42" s="1"/>
  <c r="Z623" i="42"/>
  <c r="AZ623" i="42" s="1"/>
  <c r="Y623" i="42"/>
  <c r="AY623" i="42" s="1"/>
  <c r="X623" i="42"/>
  <c r="AX623" i="42" s="1"/>
  <c r="W623" i="42"/>
  <c r="AW623" i="42" s="1"/>
  <c r="V623" i="42"/>
  <c r="AV623" i="42" s="1"/>
  <c r="U623" i="42"/>
  <c r="AU623" i="42" s="1"/>
  <c r="T623" i="42"/>
  <c r="AT623" i="42" s="1"/>
  <c r="S623" i="42"/>
  <c r="AS623" i="42" s="1"/>
  <c r="AD622" i="42"/>
  <c r="BD622" i="42" s="1"/>
  <c r="AC622" i="42"/>
  <c r="BC622" i="42" s="1"/>
  <c r="AB622" i="42"/>
  <c r="BB622" i="42" s="1"/>
  <c r="AA622" i="42"/>
  <c r="BA622" i="42" s="1"/>
  <c r="Z622" i="42"/>
  <c r="AZ622" i="42" s="1"/>
  <c r="Y622" i="42"/>
  <c r="AY622" i="42" s="1"/>
  <c r="X622" i="42"/>
  <c r="AX622" i="42" s="1"/>
  <c r="W622" i="42"/>
  <c r="AW622" i="42" s="1"/>
  <c r="V622" i="42"/>
  <c r="AV622" i="42" s="1"/>
  <c r="U622" i="42"/>
  <c r="AU622" i="42" s="1"/>
  <c r="T622" i="42"/>
  <c r="AT622" i="42" s="1"/>
  <c r="S622" i="42"/>
  <c r="AS622" i="42" s="1"/>
  <c r="AD621" i="42"/>
  <c r="BD621" i="42" s="1"/>
  <c r="AC621" i="42"/>
  <c r="BC621" i="42" s="1"/>
  <c r="AB621" i="42"/>
  <c r="BB621" i="42" s="1"/>
  <c r="AA621" i="42"/>
  <c r="BA621" i="42" s="1"/>
  <c r="Z621" i="42"/>
  <c r="AZ621" i="42" s="1"/>
  <c r="Y621" i="42"/>
  <c r="AY621" i="42" s="1"/>
  <c r="X621" i="42"/>
  <c r="AX621" i="42" s="1"/>
  <c r="W621" i="42"/>
  <c r="AW621" i="42" s="1"/>
  <c r="V621" i="42"/>
  <c r="AV621" i="42" s="1"/>
  <c r="U621" i="42"/>
  <c r="AU621" i="42" s="1"/>
  <c r="T621" i="42"/>
  <c r="AT621" i="42" s="1"/>
  <c r="S621" i="42"/>
  <c r="AS621" i="42" s="1"/>
  <c r="AD620" i="42"/>
  <c r="BD620" i="42" s="1"/>
  <c r="AC620" i="42"/>
  <c r="BC620" i="42" s="1"/>
  <c r="AB620" i="42"/>
  <c r="BB620" i="42" s="1"/>
  <c r="AA620" i="42"/>
  <c r="BA620" i="42" s="1"/>
  <c r="Z620" i="42"/>
  <c r="AZ620" i="42" s="1"/>
  <c r="Y620" i="42"/>
  <c r="AY620" i="42" s="1"/>
  <c r="X620" i="42"/>
  <c r="AX620" i="42" s="1"/>
  <c r="W620" i="42"/>
  <c r="AW620" i="42" s="1"/>
  <c r="V620" i="42"/>
  <c r="AV620" i="42" s="1"/>
  <c r="U620" i="42"/>
  <c r="AU620" i="42" s="1"/>
  <c r="T620" i="42"/>
  <c r="AT620" i="42" s="1"/>
  <c r="S620" i="42"/>
  <c r="AS620" i="42" s="1"/>
  <c r="AD619" i="42"/>
  <c r="BD619" i="42" s="1"/>
  <c r="AC619" i="42"/>
  <c r="BC619" i="42" s="1"/>
  <c r="AB619" i="42"/>
  <c r="BB619" i="42" s="1"/>
  <c r="AA619" i="42"/>
  <c r="BA619" i="42" s="1"/>
  <c r="Z619" i="42"/>
  <c r="AZ619" i="42" s="1"/>
  <c r="Y619" i="42"/>
  <c r="AY619" i="42" s="1"/>
  <c r="X619" i="42"/>
  <c r="AX619" i="42" s="1"/>
  <c r="W619" i="42"/>
  <c r="AW619" i="42" s="1"/>
  <c r="V619" i="42"/>
  <c r="AV619" i="42" s="1"/>
  <c r="U619" i="42"/>
  <c r="AU619" i="42" s="1"/>
  <c r="T619" i="42"/>
  <c r="AT619" i="42" s="1"/>
  <c r="S619" i="42"/>
  <c r="AS619" i="42" s="1"/>
  <c r="AD618" i="42"/>
  <c r="BD618" i="42" s="1"/>
  <c r="AC618" i="42"/>
  <c r="BC618" i="42" s="1"/>
  <c r="AB618" i="42"/>
  <c r="BB618" i="42" s="1"/>
  <c r="AA618" i="42"/>
  <c r="BA618" i="42" s="1"/>
  <c r="Z618" i="42"/>
  <c r="AZ618" i="42" s="1"/>
  <c r="Y618" i="42"/>
  <c r="AY618" i="42" s="1"/>
  <c r="X618" i="42"/>
  <c r="AX618" i="42" s="1"/>
  <c r="W618" i="42"/>
  <c r="AW618" i="42" s="1"/>
  <c r="V618" i="42"/>
  <c r="AV618" i="42" s="1"/>
  <c r="U618" i="42"/>
  <c r="AU618" i="42" s="1"/>
  <c r="T618" i="42"/>
  <c r="AT618" i="42" s="1"/>
  <c r="S618" i="42"/>
  <c r="AS618" i="42" s="1"/>
  <c r="AD617" i="42"/>
  <c r="BD617" i="42" s="1"/>
  <c r="AC617" i="42"/>
  <c r="BC617" i="42" s="1"/>
  <c r="AB617" i="42"/>
  <c r="BB617" i="42" s="1"/>
  <c r="AA617" i="42"/>
  <c r="BA617" i="42" s="1"/>
  <c r="Z617" i="42"/>
  <c r="AZ617" i="42" s="1"/>
  <c r="Y617" i="42"/>
  <c r="AY617" i="42" s="1"/>
  <c r="X617" i="42"/>
  <c r="AX617" i="42" s="1"/>
  <c r="W617" i="42"/>
  <c r="AW617" i="42" s="1"/>
  <c r="V617" i="42"/>
  <c r="AV617" i="42" s="1"/>
  <c r="U617" i="42"/>
  <c r="AU617" i="42" s="1"/>
  <c r="T617" i="42"/>
  <c r="AT617" i="42" s="1"/>
  <c r="S617" i="42"/>
  <c r="AS617" i="42" s="1"/>
  <c r="AD616" i="42"/>
  <c r="BD616" i="42" s="1"/>
  <c r="AC616" i="42"/>
  <c r="BC616" i="42" s="1"/>
  <c r="AB616" i="42"/>
  <c r="BB616" i="42" s="1"/>
  <c r="AA616" i="42"/>
  <c r="BA616" i="42" s="1"/>
  <c r="Z616" i="42"/>
  <c r="AZ616" i="42" s="1"/>
  <c r="Y616" i="42"/>
  <c r="AY616" i="42" s="1"/>
  <c r="X616" i="42"/>
  <c r="AX616" i="42" s="1"/>
  <c r="W616" i="42"/>
  <c r="AW616" i="42" s="1"/>
  <c r="V616" i="42"/>
  <c r="AV616" i="42" s="1"/>
  <c r="U616" i="42"/>
  <c r="AU616" i="42" s="1"/>
  <c r="T616" i="42"/>
  <c r="AT616" i="42" s="1"/>
  <c r="S616" i="42"/>
  <c r="AS616" i="42" s="1"/>
  <c r="AD615" i="42"/>
  <c r="BD615" i="42" s="1"/>
  <c r="AC615" i="42"/>
  <c r="BC615" i="42" s="1"/>
  <c r="AB615" i="42"/>
  <c r="BB615" i="42" s="1"/>
  <c r="AA615" i="42"/>
  <c r="BA615" i="42" s="1"/>
  <c r="Z615" i="42"/>
  <c r="AZ615" i="42" s="1"/>
  <c r="Y615" i="42"/>
  <c r="AY615" i="42" s="1"/>
  <c r="X615" i="42"/>
  <c r="AX615" i="42" s="1"/>
  <c r="W615" i="42"/>
  <c r="AW615" i="42" s="1"/>
  <c r="V615" i="42"/>
  <c r="AV615" i="42" s="1"/>
  <c r="U615" i="42"/>
  <c r="AU615" i="42" s="1"/>
  <c r="T615" i="42"/>
  <c r="AT615" i="42" s="1"/>
  <c r="S615" i="42"/>
  <c r="AS615" i="42" s="1"/>
  <c r="AD614" i="42"/>
  <c r="BD614" i="42" s="1"/>
  <c r="AC614" i="42"/>
  <c r="BC614" i="42" s="1"/>
  <c r="AB614" i="42"/>
  <c r="BB614" i="42" s="1"/>
  <c r="AA614" i="42"/>
  <c r="BA614" i="42" s="1"/>
  <c r="Z614" i="42"/>
  <c r="AZ614" i="42" s="1"/>
  <c r="Y614" i="42"/>
  <c r="AY614" i="42" s="1"/>
  <c r="X614" i="42"/>
  <c r="AX614" i="42" s="1"/>
  <c r="W614" i="42"/>
  <c r="AW614" i="42" s="1"/>
  <c r="V614" i="42"/>
  <c r="AV614" i="42" s="1"/>
  <c r="U614" i="42"/>
  <c r="AU614" i="42" s="1"/>
  <c r="T614" i="42"/>
  <c r="AT614" i="42" s="1"/>
  <c r="S614" i="42"/>
  <c r="AS614" i="42" s="1"/>
  <c r="AD613" i="42"/>
  <c r="BD613" i="42" s="1"/>
  <c r="AC613" i="42"/>
  <c r="BC613" i="42" s="1"/>
  <c r="AB613" i="42"/>
  <c r="BB613" i="42" s="1"/>
  <c r="AA613" i="42"/>
  <c r="BA613" i="42" s="1"/>
  <c r="Z613" i="42"/>
  <c r="AZ613" i="42" s="1"/>
  <c r="Y613" i="42"/>
  <c r="AY613" i="42" s="1"/>
  <c r="X613" i="42"/>
  <c r="AX613" i="42" s="1"/>
  <c r="W613" i="42"/>
  <c r="AW613" i="42" s="1"/>
  <c r="V613" i="42"/>
  <c r="AV613" i="42" s="1"/>
  <c r="U613" i="42"/>
  <c r="AU613" i="42" s="1"/>
  <c r="T613" i="42"/>
  <c r="AT613" i="42" s="1"/>
  <c r="S613" i="42"/>
  <c r="AS613" i="42" s="1"/>
  <c r="AD612" i="42"/>
  <c r="BD612" i="42" s="1"/>
  <c r="AC612" i="42"/>
  <c r="BC612" i="42" s="1"/>
  <c r="AB612" i="42"/>
  <c r="BB612" i="42" s="1"/>
  <c r="AA612" i="42"/>
  <c r="BA612" i="42" s="1"/>
  <c r="Z612" i="42"/>
  <c r="AZ612" i="42" s="1"/>
  <c r="Y612" i="42"/>
  <c r="AY612" i="42" s="1"/>
  <c r="X612" i="42"/>
  <c r="AX612" i="42" s="1"/>
  <c r="W612" i="42"/>
  <c r="AW612" i="42" s="1"/>
  <c r="V612" i="42"/>
  <c r="AV612" i="42" s="1"/>
  <c r="U612" i="42"/>
  <c r="AU612" i="42" s="1"/>
  <c r="T612" i="42"/>
  <c r="AT612" i="42" s="1"/>
  <c r="S612" i="42"/>
  <c r="AS612" i="42" s="1"/>
  <c r="AD611" i="42"/>
  <c r="BD611" i="42" s="1"/>
  <c r="AC611" i="42"/>
  <c r="BC611" i="42" s="1"/>
  <c r="AB611" i="42"/>
  <c r="BB611" i="42" s="1"/>
  <c r="AA611" i="42"/>
  <c r="BA611" i="42" s="1"/>
  <c r="Z611" i="42"/>
  <c r="AZ611" i="42" s="1"/>
  <c r="Y611" i="42"/>
  <c r="AY611" i="42" s="1"/>
  <c r="X611" i="42"/>
  <c r="AX611" i="42" s="1"/>
  <c r="W611" i="42"/>
  <c r="AW611" i="42" s="1"/>
  <c r="V611" i="42"/>
  <c r="AV611" i="42" s="1"/>
  <c r="U611" i="42"/>
  <c r="AU611" i="42" s="1"/>
  <c r="T611" i="42"/>
  <c r="AT611" i="42" s="1"/>
  <c r="S611" i="42"/>
  <c r="AS611" i="42" s="1"/>
  <c r="AD610" i="42"/>
  <c r="BD610" i="42" s="1"/>
  <c r="AC610" i="42"/>
  <c r="BC610" i="42" s="1"/>
  <c r="AB610" i="42"/>
  <c r="BB610" i="42" s="1"/>
  <c r="AA610" i="42"/>
  <c r="BA610" i="42" s="1"/>
  <c r="Z610" i="42"/>
  <c r="AZ610" i="42" s="1"/>
  <c r="Y610" i="42"/>
  <c r="AY610" i="42" s="1"/>
  <c r="X610" i="42"/>
  <c r="AX610" i="42" s="1"/>
  <c r="W610" i="42"/>
  <c r="AW610" i="42" s="1"/>
  <c r="V610" i="42"/>
  <c r="AV610" i="42" s="1"/>
  <c r="U610" i="42"/>
  <c r="AU610" i="42" s="1"/>
  <c r="T610" i="42"/>
  <c r="AT610" i="42" s="1"/>
  <c r="S610" i="42"/>
  <c r="AS610" i="42" s="1"/>
  <c r="AD609" i="42"/>
  <c r="BD609" i="42" s="1"/>
  <c r="AC609" i="42"/>
  <c r="BC609" i="42" s="1"/>
  <c r="AB609" i="42"/>
  <c r="BB609" i="42" s="1"/>
  <c r="AA609" i="42"/>
  <c r="BA609" i="42" s="1"/>
  <c r="Z609" i="42"/>
  <c r="AZ609" i="42" s="1"/>
  <c r="Y609" i="42"/>
  <c r="AY609" i="42" s="1"/>
  <c r="X609" i="42"/>
  <c r="AX609" i="42" s="1"/>
  <c r="W609" i="42"/>
  <c r="AW609" i="42" s="1"/>
  <c r="V609" i="42"/>
  <c r="AV609" i="42" s="1"/>
  <c r="U609" i="42"/>
  <c r="AU609" i="42" s="1"/>
  <c r="T609" i="42"/>
  <c r="AT609" i="42" s="1"/>
  <c r="S609" i="42"/>
  <c r="AS609" i="42" s="1"/>
  <c r="AD608" i="42"/>
  <c r="BD608" i="42" s="1"/>
  <c r="AC608" i="42"/>
  <c r="BC608" i="42" s="1"/>
  <c r="AB608" i="42"/>
  <c r="BB608" i="42" s="1"/>
  <c r="AA608" i="42"/>
  <c r="BA608" i="42" s="1"/>
  <c r="Z608" i="42"/>
  <c r="AZ608" i="42" s="1"/>
  <c r="Y608" i="42"/>
  <c r="AY608" i="42" s="1"/>
  <c r="X608" i="42"/>
  <c r="AX608" i="42" s="1"/>
  <c r="W608" i="42"/>
  <c r="AW608" i="42" s="1"/>
  <c r="V608" i="42"/>
  <c r="AV608" i="42" s="1"/>
  <c r="U608" i="42"/>
  <c r="AU608" i="42" s="1"/>
  <c r="T608" i="42"/>
  <c r="AT608" i="42" s="1"/>
  <c r="S608" i="42"/>
  <c r="AS608" i="42" s="1"/>
  <c r="AD607" i="42"/>
  <c r="BD607" i="42" s="1"/>
  <c r="AC607" i="42"/>
  <c r="BC607" i="42" s="1"/>
  <c r="AB607" i="42"/>
  <c r="BB607" i="42" s="1"/>
  <c r="AA607" i="42"/>
  <c r="BA607" i="42" s="1"/>
  <c r="Z607" i="42"/>
  <c r="AZ607" i="42" s="1"/>
  <c r="Y607" i="42"/>
  <c r="AY607" i="42" s="1"/>
  <c r="X607" i="42"/>
  <c r="AX607" i="42" s="1"/>
  <c r="W607" i="42"/>
  <c r="AW607" i="42" s="1"/>
  <c r="V607" i="42"/>
  <c r="AV607" i="42" s="1"/>
  <c r="U607" i="42"/>
  <c r="AU607" i="42" s="1"/>
  <c r="T607" i="42"/>
  <c r="AT607" i="42" s="1"/>
  <c r="S607" i="42"/>
  <c r="AS607" i="42" s="1"/>
  <c r="AD606" i="42"/>
  <c r="BD606" i="42" s="1"/>
  <c r="AC606" i="42"/>
  <c r="BC606" i="42" s="1"/>
  <c r="AB606" i="42"/>
  <c r="BB606" i="42" s="1"/>
  <c r="AA606" i="42"/>
  <c r="BA606" i="42" s="1"/>
  <c r="Z606" i="42"/>
  <c r="AZ606" i="42" s="1"/>
  <c r="Y606" i="42"/>
  <c r="AY606" i="42" s="1"/>
  <c r="X606" i="42"/>
  <c r="AX606" i="42" s="1"/>
  <c r="W606" i="42"/>
  <c r="AW606" i="42" s="1"/>
  <c r="V606" i="42"/>
  <c r="AV606" i="42" s="1"/>
  <c r="U606" i="42"/>
  <c r="AU606" i="42" s="1"/>
  <c r="T606" i="42"/>
  <c r="AT606" i="42" s="1"/>
  <c r="S606" i="42"/>
  <c r="AS606" i="42" s="1"/>
  <c r="AD605" i="42"/>
  <c r="BD605" i="42" s="1"/>
  <c r="AC605" i="42"/>
  <c r="BC605" i="42" s="1"/>
  <c r="AB605" i="42"/>
  <c r="BB605" i="42" s="1"/>
  <c r="AA605" i="42"/>
  <c r="BA605" i="42" s="1"/>
  <c r="Z605" i="42"/>
  <c r="AZ605" i="42" s="1"/>
  <c r="Y605" i="42"/>
  <c r="AY605" i="42" s="1"/>
  <c r="X605" i="42"/>
  <c r="AX605" i="42" s="1"/>
  <c r="W605" i="42"/>
  <c r="AW605" i="42" s="1"/>
  <c r="V605" i="42"/>
  <c r="AV605" i="42" s="1"/>
  <c r="U605" i="42"/>
  <c r="AU605" i="42" s="1"/>
  <c r="T605" i="42"/>
  <c r="AT605" i="42" s="1"/>
  <c r="S605" i="42"/>
  <c r="AS605" i="42" s="1"/>
  <c r="AD604" i="42"/>
  <c r="BD604" i="42" s="1"/>
  <c r="AC604" i="42"/>
  <c r="BC604" i="42" s="1"/>
  <c r="AB604" i="42"/>
  <c r="BB604" i="42" s="1"/>
  <c r="AA604" i="42"/>
  <c r="BA604" i="42" s="1"/>
  <c r="Z604" i="42"/>
  <c r="AZ604" i="42" s="1"/>
  <c r="Y604" i="42"/>
  <c r="AY604" i="42" s="1"/>
  <c r="X604" i="42"/>
  <c r="AX604" i="42" s="1"/>
  <c r="W604" i="42"/>
  <c r="AW604" i="42" s="1"/>
  <c r="V604" i="42"/>
  <c r="AV604" i="42" s="1"/>
  <c r="U604" i="42"/>
  <c r="AU604" i="42" s="1"/>
  <c r="T604" i="42"/>
  <c r="AT604" i="42" s="1"/>
  <c r="S604" i="42"/>
  <c r="AS604" i="42" s="1"/>
  <c r="AD603" i="42"/>
  <c r="BD603" i="42" s="1"/>
  <c r="AC603" i="42"/>
  <c r="BC603" i="42" s="1"/>
  <c r="AB603" i="42"/>
  <c r="BB603" i="42" s="1"/>
  <c r="AA603" i="42"/>
  <c r="BA603" i="42" s="1"/>
  <c r="Z603" i="42"/>
  <c r="AZ603" i="42" s="1"/>
  <c r="Y603" i="42"/>
  <c r="AY603" i="42" s="1"/>
  <c r="X603" i="42"/>
  <c r="AX603" i="42" s="1"/>
  <c r="W603" i="42"/>
  <c r="AW603" i="42" s="1"/>
  <c r="V603" i="42"/>
  <c r="AV603" i="42" s="1"/>
  <c r="U603" i="42"/>
  <c r="AU603" i="42" s="1"/>
  <c r="T603" i="42"/>
  <c r="AT603" i="42" s="1"/>
  <c r="S603" i="42"/>
  <c r="AS603" i="42" s="1"/>
  <c r="AD602" i="42"/>
  <c r="BD602" i="42" s="1"/>
  <c r="AC602" i="42"/>
  <c r="BC602" i="42" s="1"/>
  <c r="AB602" i="42"/>
  <c r="BB602" i="42" s="1"/>
  <c r="AA602" i="42"/>
  <c r="BA602" i="42" s="1"/>
  <c r="Z602" i="42"/>
  <c r="AZ602" i="42" s="1"/>
  <c r="Y602" i="42"/>
  <c r="AY602" i="42" s="1"/>
  <c r="X602" i="42"/>
  <c r="AX602" i="42" s="1"/>
  <c r="W602" i="42"/>
  <c r="AW602" i="42" s="1"/>
  <c r="V602" i="42"/>
  <c r="AV602" i="42" s="1"/>
  <c r="U602" i="42"/>
  <c r="AU602" i="42" s="1"/>
  <c r="T602" i="42"/>
  <c r="AT602" i="42" s="1"/>
  <c r="S602" i="42"/>
  <c r="AS602" i="42" s="1"/>
  <c r="AD601" i="42"/>
  <c r="BD601" i="42" s="1"/>
  <c r="AC601" i="42"/>
  <c r="BC601" i="42" s="1"/>
  <c r="AB601" i="42"/>
  <c r="BB601" i="42" s="1"/>
  <c r="AA601" i="42"/>
  <c r="BA601" i="42" s="1"/>
  <c r="Z601" i="42"/>
  <c r="AZ601" i="42" s="1"/>
  <c r="Y601" i="42"/>
  <c r="AY601" i="42" s="1"/>
  <c r="X601" i="42"/>
  <c r="AX601" i="42" s="1"/>
  <c r="W601" i="42"/>
  <c r="AW601" i="42" s="1"/>
  <c r="V601" i="42"/>
  <c r="AV601" i="42" s="1"/>
  <c r="U601" i="42"/>
  <c r="AU601" i="42" s="1"/>
  <c r="T601" i="42"/>
  <c r="AT601" i="42" s="1"/>
  <c r="S601" i="42"/>
  <c r="AS601" i="42" s="1"/>
  <c r="AD600" i="42"/>
  <c r="BD600" i="42" s="1"/>
  <c r="AC600" i="42"/>
  <c r="BC600" i="42" s="1"/>
  <c r="AB600" i="42"/>
  <c r="BB600" i="42" s="1"/>
  <c r="AA600" i="42"/>
  <c r="BA600" i="42" s="1"/>
  <c r="Z600" i="42"/>
  <c r="AZ600" i="42" s="1"/>
  <c r="Y600" i="42"/>
  <c r="AY600" i="42" s="1"/>
  <c r="X600" i="42"/>
  <c r="AX600" i="42" s="1"/>
  <c r="W600" i="42"/>
  <c r="AW600" i="42" s="1"/>
  <c r="V600" i="42"/>
  <c r="AV600" i="42" s="1"/>
  <c r="U600" i="42"/>
  <c r="AU600" i="42" s="1"/>
  <c r="T600" i="42"/>
  <c r="AT600" i="42" s="1"/>
  <c r="S600" i="42"/>
  <c r="AS600" i="42" s="1"/>
  <c r="AD599" i="42"/>
  <c r="BD599" i="42" s="1"/>
  <c r="AC599" i="42"/>
  <c r="BC599" i="42" s="1"/>
  <c r="AB599" i="42"/>
  <c r="BB599" i="42" s="1"/>
  <c r="AA599" i="42"/>
  <c r="BA599" i="42" s="1"/>
  <c r="Z599" i="42"/>
  <c r="AZ599" i="42" s="1"/>
  <c r="Y599" i="42"/>
  <c r="AY599" i="42" s="1"/>
  <c r="X599" i="42"/>
  <c r="AX599" i="42" s="1"/>
  <c r="W599" i="42"/>
  <c r="AW599" i="42" s="1"/>
  <c r="V599" i="42"/>
  <c r="AV599" i="42" s="1"/>
  <c r="U599" i="42"/>
  <c r="AU599" i="42" s="1"/>
  <c r="T599" i="42"/>
  <c r="AT599" i="42" s="1"/>
  <c r="S599" i="42"/>
  <c r="AS599" i="42" s="1"/>
  <c r="AD598" i="42"/>
  <c r="BD598" i="42" s="1"/>
  <c r="AC598" i="42"/>
  <c r="BC598" i="42" s="1"/>
  <c r="AB598" i="42"/>
  <c r="BB598" i="42" s="1"/>
  <c r="AA598" i="42"/>
  <c r="BA598" i="42" s="1"/>
  <c r="Z598" i="42"/>
  <c r="AZ598" i="42" s="1"/>
  <c r="Y598" i="42"/>
  <c r="AY598" i="42" s="1"/>
  <c r="X598" i="42"/>
  <c r="AX598" i="42" s="1"/>
  <c r="W598" i="42"/>
  <c r="AW598" i="42" s="1"/>
  <c r="V598" i="42"/>
  <c r="AV598" i="42" s="1"/>
  <c r="U598" i="42"/>
  <c r="AU598" i="42" s="1"/>
  <c r="T598" i="42"/>
  <c r="AT598" i="42" s="1"/>
  <c r="S598" i="42"/>
  <c r="AS598" i="42" s="1"/>
  <c r="AD597" i="42"/>
  <c r="BD597" i="42" s="1"/>
  <c r="AC597" i="42"/>
  <c r="BC597" i="42" s="1"/>
  <c r="AB597" i="42"/>
  <c r="BB597" i="42" s="1"/>
  <c r="AA597" i="42"/>
  <c r="BA597" i="42" s="1"/>
  <c r="Z597" i="42"/>
  <c r="AZ597" i="42" s="1"/>
  <c r="Y597" i="42"/>
  <c r="AY597" i="42" s="1"/>
  <c r="X597" i="42"/>
  <c r="AX597" i="42" s="1"/>
  <c r="W597" i="42"/>
  <c r="AW597" i="42" s="1"/>
  <c r="V597" i="42"/>
  <c r="AV597" i="42" s="1"/>
  <c r="U597" i="42"/>
  <c r="AU597" i="42" s="1"/>
  <c r="T597" i="42"/>
  <c r="AT597" i="42" s="1"/>
  <c r="S597" i="42"/>
  <c r="AS597" i="42" s="1"/>
  <c r="AD596" i="42"/>
  <c r="BD596" i="42" s="1"/>
  <c r="AC596" i="42"/>
  <c r="BC596" i="42" s="1"/>
  <c r="AB596" i="42"/>
  <c r="BB596" i="42" s="1"/>
  <c r="AA596" i="42"/>
  <c r="BA596" i="42" s="1"/>
  <c r="Z596" i="42"/>
  <c r="AZ596" i="42" s="1"/>
  <c r="Y596" i="42"/>
  <c r="AY596" i="42" s="1"/>
  <c r="X596" i="42"/>
  <c r="AX596" i="42" s="1"/>
  <c r="W596" i="42"/>
  <c r="AW596" i="42" s="1"/>
  <c r="V596" i="42"/>
  <c r="AV596" i="42" s="1"/>
  <c r="U596" i="42"/>
  <c r="AU596" i="42" s="1"/>
  <c r="T596" i="42"/>
  <c r="AT596" i="42" s="1"/>
  <c r="S596" i="42"/>
  <c r="AS596" i="42" s="1"/>
  <c r="AD595" i="42"/>
  <c r="BD595" i="42" s="1"/>
  <c r="AC595" i="42"/>
  <c r="BC595" i="42" s="1"/>
  <c r="AB595" i="42"/>
  <c r="BB595" i="42" s="1"/>
  <c r="AA595" i="42"/>
  <c r="BA595" i="42" s="1"/>
  <c r="Z595" i="42"/>
  <c r="AZ595" i="42" s="1"/>
  <c r="Y595" i="42"/>
  <c r="AY595" i="42" s="1"/>
  <c r="X595" i="42"/>
  <c r="AX595" i="42" s="1"/>
  <c r="W595" i="42"/>
  <c r="AW595" i="42" s="1"/>
  <c r="V595" i="42"/>
  <c r="AV595" i="42" s="1"/>
  <c r="U595" i="42"/>
  <c r="AU595" i="42" s="1"/>
  <c r="T595" i="42"/>
  <c r="AT595" i="42" s="1"/>
  <c r="S595" i="42"/>
  <c r="AS595" i="42" s="1"/>
  <c r="AD594" i="42"/>
  <c r="BD594" i="42" s="1"/>
  <c r="AC594" i="42"/>
  <c r="BC594" i="42" s="1"/>
  <c r="AB594" i="42"/>
  <c r="BB594" i="42" s="1"/>
  <c r="AA594" i="42"/>
  <c r="BA594" i="42" s="1"/>
  <c r="Z594" i="42"/>
  <c r="AZ594" i="42" s="1"/>
  <c r="Y594" i="42"/>
  <c r="AY594" i="42" s="1"/>
  <c r="X594" i="42"/>
  <c r="AX594" i="42" s="1"/>
  <c r="W594" i="42"/>
  <c r="AW594" i="42" s="1"/>
  <c r="V594" i="42"/>
  <c r="AV594" i="42" s="1"/>
  <c r="U594" i="42"/>
  <c r="AU594" i="42" s="1"/>
  <c r="T594" i="42"/>
  <c r="AT594" i="42" s="1"/>
  <c r="S594" i="42"/>
  <c r="AS594" i="42" s="1"/>
  <c r="AD593" i="42"/>
  <c r="BD593" i="42" s="1"/>
  <c r="AC593" i="42"/>
  <c r="BC593" i="42" s="1"/>
  <c r="AB593" i="42"/>
  <c r="BB593" i="42" s="1"/>
  <c r="AA593" i="42"/>
  <c r="BA593" i="42" s="1"/>
  <c r="Z593" i="42"/>
  <c r="AZ593" i="42" s="1"/>
  <c r="Y593" i="42"/>
  <c r="AY593" i="42" s="1"/>
  <c r="X593" i="42"/>
  <c r="AX593" i="42" s="1"/>
  <c r="W593" i="42"/>
  <c r="AW593" i="42" s="1"/>
  <c r="V593" i="42"/>
  <c r="AV593" i="42" s="1"/>
  <c r="U593" i="42"/>
  <c r="AU593" i="42" s="1"/>
  <c r="T593" i="42"/>
  <c r="AT593" i="42" s="1"/>
  <c r="S593" i="42"/>
  <c r="AS593" i="42" s="1"/>
  <c r="AD592" i="42"/>
  <c r="BD592" i="42" s="1"/>
  <c r="AC592" i="42"/>
  <c r="BC592" i="42" s="1"/>
  <c r="AB592" i="42"/>
  <c r="BB592" i="42" s="1"/>
  <c r="AA592" i="42"/>
  <c r="BA592" i="42" s="1"/>
  <c r="Z592" i="42"/>
  <c r="AZ592" i="42" s="1"/>
  <c r="Y592" i="42"/>
  <c r="AY592" i="42" s="1"/>
  <c r="X592" i="42"/>
  <c r="AX592" i="42" s="1"/>
  <c r="W592" i="42"/>
  <c r="AW592" i="42" s="1"/>
  <c r="V592" i="42"/>
  <c r="AV592" i="42" s="1"/>
  <c r="U592" i="42"/>
  <c r="AU592" i="42" s="1"/>
  <c r="T592" i="42"/>
  <c r="AT592" i="42" s="1"/>
  <c r="S592" i="42"/>
  <c r="AS592" i="42" s="1"/>
  <c r="AD591" i="42"/>
  <c r="BD591" i="42" s="1"/>
  <c r="AC591" i="42"/>
  <c r="BC591" i="42" s="1"/>
  <c r="AB591" i="42"/>
  <c r="BB591" i="42" s="1"/>
  <c r="AA591" i="42"/>
  <c r="BA591" i="42" s="1"/>
  <c r="Z591" i="42"/>
  <c r="AZ591" i="42" s="1"/>
  <c r="Y591" i="42"/>
  <c r="AY591" i="42" s="1"/>
  <c r="X591" i="42"/>
  <c r="AX591" i="42" s="1"/>
  <c r="W591" i="42"/>
  <c r="AW591" i="42" s="1"/>
  <c r="V591" i="42"/>
  <c r="AV591" i="42" s="1"/>
  <c r="U591" i="42"/>
  <c r="AU591" i="42" s="1"/>
  <c r="T591" i="42"/>
  <c r="AT591" i="42" s="1"/>
  <c r="S591" i="42"/>
  <c r="AS591" i="42" s="1"/>
  <c r="AD590" i="42"/>
  <c r="BD590" i="42" s="1"/>
  <c r="AC590" i="42"/>
  <c r="BC590" i="42" s="1"/>
  <c r="AB590" i="42"/>
  <c r="BB590" i="42" s="1"/>
  <c r="AA590" i="42"/>
  <c r="BA590" i="42" s="1"/>
  <c r="Z590" i="42"/>
  <c r="AZ590" i="42" s="1"/>
  <c r="Y590" i="42"/>
  <c r="AY590" i="42" s="1"/>
  <c r="X590" i="42"/>
  <c r="AX590" i="42" s="1"/>
  <c r="W590" i="42"/>
  <c r="AW590" i="42" s="1"/>
  <c r="V590" i="42"/>
  <c r="AV590" i="42" s="1"/>
  <c r="U590" i="42"/>
  <c r="AU590" i="42" s="1"/>
  <c r="T590" i="42"/>
  <c r="AT590" i="42" s="1"/>
  <c r="S590" i="42"/>
  <c r="AS590" i="42" s="1"/>
  <c r="AD589" i="42"/>
  <c r="BD589" i="42" s="1"/>
  <c r="AC589" i="42"/>
  <c r="BC589" i="42" s="1"/>
  <c r="AB589" i="42"/>
  <c r="BB589" i="42" s="1"/>
  <c r="AA589" i="42"/>
  <c r="BA589" i="42" s="1"/>
  <c r="Z589" i="42"/>
  <c r="AZ589" i="42" s="1"/>
  <c r="Y589" i="42"/>
  <c r="AY589" i="42" s="1"/>
  <c r="X589" i="42"/>
  <c r="AX589" i="42" s="1"/>
  <c r="W589" i="42"/>
  <c r="AW589" i="42" s="1"/>
  <c r="V589" i="42"/>
  <c r="AV589" i="42" s="1"/>
  <c r="U589" i="42"/>
  <c r="AU589" i="42" s="1"/>
  <c r="T589" i="42"/>
  <c r="AT589" i="42" s="1"/>
  <c r="S589" i="42"/>
  <c r="AS589" i="42" s="1"/>
  <c r="AD588" i="42"/>
  <c r="BD588" i="42" s="1"/>
  <c r="AC588" i="42"/>
  <c r="BC588" i="42" s="1"/>
  <c r="AB588" i="42"/>
  <c r="BB588" i="42" s="1"/>
  <c r="AA588" i="42"/>
  <c r="BA588" i="42" s="1"/>
  <c r="Z588" i="42"/>
  <c r="AZ588" i="42" s="1"/>
  <c r="Y588" i="42"/>
  <c r="AY588" i="42" s="1"/>
  <c r="X588" i="42"/>
  <c r="AX588" i="42" s="1"/>
  <c r="W588" i="42"/>
  <c r="AW588" i="42" s="1"/>
  <c r="V588" i="42"/>
  <c r="AV588" i="42" s="1"/>
  <c r="U588" i="42"/>
  <c r="AU588" i="42" s="1"/>
  <c r="T588" i="42"/>
  <c r="AT588" i="42" s="1"/>
  <c r="S588" i="42"/>
  <c r="AS588" i="42" s="1"/>
  <c r="AD587" i="42"/>
  <c r="BD587" i="42" s="1"/>
  <c r="AC587" i="42"/>
  <c r="BC587" i="42" s="1"/>
  <c r="AB587" i="42"/>
  <c r="BB587" i="42" s="1"/>
  <c r="AA587" i="42"/>
  <c r="BA587" i="42" s="1"/>
  <c r="Z587" i="42"/>
  <c r="AZ587" i="42" s="1"/>
  <c r="Y587" i="42"/>
  <c r="AY587" i="42" s="1"/>
  <c r="X587" i="42"/>
  <c r="AX587" i="42" s="1"/>
  <c r="W587" i="42"/>
  <c r="AW587" i="42" s="1"/>
  <c r="V587" i="42"/>
  <c r="AV587" i="42" s="1"/>
  <c r="U587" i="42"/>
  <c r="AU587" i="42" s="1"/>
  <c r="T587" i="42"/>
  <c r="AT587" i="42" s="1"/>
  <c r="S587" i="42"/>
  <c r="AS587" i="42" s="1"/>
  <c r="AD586" i="42"/>
  <c r="BD586" i="42" s="1"/>
  <c r="AC586" i="42"/>
  <c r="BC586" i="42" s="1"/>
  <c r="AB586" i="42"/>
  <c r="BB586" i="42" s="1"/>
  <c r="AA586" i="42"/>
  <c r="BA586" i="42" s="1"/>
  <c r="Z586" i="42"/>
  <c r="AZ586" i="42" s="1"/>
  <c r="Y586" i="42"/>
  <c r="AY586" i="42" s="1"/>
  <c r="X586" i="42"/>
  <c r="AX586" i="42" s="1"/>
  <c r="W586" i="42"/>
  <c r="AW586" i="42" s="1"/>
  <c r="V586" i="42"/>
  <c r="AV586" i="42" s="1"/>
  <c r="U586" i="42"/>
  <c r="AU586" i="42" s="1"/>
  <c r="T586" i="42"/>
  <c r="AT586" i="42" s="1"/>
  <c r="S586" i="42"/>
  <c r="AS586" i="42" s="1"/>
  <c r="AD585" i="42"/>
  <c r="BD585" i="42" s="1"/>
  <c r="AC585" i="42"/>
  <c r="BC585" i="42" s="1"/>
  <c r="AB585" i="42"/>
  <c r="BB585" i="42" s="1"/>
  <c r="AA585" i="42"/>
  <c r="BA585" i="42" s="1"/>
  <c r="Z585" i="42"/>
  <c r="AZ585" i="42" s="1"/>
  <c r="Y585" i="42"/>
  <c r="AY585" i="42" s="1"/>
  <c r="X585" i="42"/>
  <c r="AX585" i="42" s="1"/>
  <c r="W585" i="42"/>
  <c r="AW585" i="42" s="1"/>
  <c r="V585" i="42"/>
  <c r="AV585" i="42" s="1"/>
  <c r="U585" i="42"/>
  <c r="AU585" i="42" s="1"/>
  <c r="T585" i="42"/>
  <c r="AT585" i="42" s="1"/>
  <c r="S585" i="42"/>
  <c r="AS585" i="42" s="1"/>
  <c r="AD584" i="42"/>
  <c r="BD584" i="42" s="1"/>
  <c r="AC584" i="42"/>
  <c r="BC584" i="42" s="1"/>
  <c r="AB584" i="42"/>
  <c r="BB584" i="42" s="1"/>
  <c r="AA584" i="42"/>
  <c r="BA584" i="42" s="1"/>
  <c r="Z584" i="42"/>
  <c r="AZ584" i="42" s="1"/>
  <c r="Y584" i="42"/>
  <c r="AY584" i="42" s="1"/>
  <c r="X584" i="42"/>
  <c r="AX584" i="42" s="1"/>
  <c r="W584" i="42"/>
  <c r="AW584" i="42" s="1"/>
  <c r="V584" i="42"/>
  <c r="AV584" i="42" s="1"/>
  <c r="U584" i="42"/>
  <c r="AU584" i="42" s="1"/>
  <c r="T584" i="42"/>
  <c r="AT584" i="42" s="1"/>
  <c r="S584" i="42"/>
  <c r="AS584" i="42" s="1"/>
  <c r="AD583" i="42"/>
  <c r="BD583" i="42" s="1"/>
  <c r="AC583" i="42"/>
  <c r="BC583" i="42" s="1"/>
  <c r="AB583" i="42"/>
  <c r="BB583" i="42" s="1"/>
  <c r="AA583" i="42"/>
  <c r="BA583" i="42" s="1"/>
  <c r="Z583" i="42"/>
  <c r="AZ583" i="42" s="1"/>
  <c r="Y583" i="42"/>
  <c r="AY583" i="42" s="1"/>
  <c r="X583" i="42"/>
  <c r="AX583" i="42" s="1"/>
  <c r="W583" i="42"/>
  <c r="AW583" i="42" s="1"/>
  <c r="V583" i="42"/>
  <c r="AV583" i="42" s="1"/>
  <c r="U583" i="42"/>
  <c r="AU583" i="42" s="1"/>
  <c r="T583" i="42"/>
  <c r="AT583" i="42" s="1"/>
  <c r="S583" i="42"/>
  <c r="AS583" i="42" s="1"/>
  <c r="AD582" i="42"/>
  <c r="BD582" i="42" s="1"/>
  <c r="AC582" i="42"/>
  <c r="BC582" i="42" s="1"/>
  <c r="AB582" i="42"/>
  <c r="BB582" i="42" s="1"/>
  <c r="AA582" i="42"/>
  <c r="BA582" i="42" s="1"/>
  <c r="Z582" i="42"/>
  <c r="AZ582" i="42" s="1"/>
  <c r="Y582" i="42"/>
  <c r="AY582" i="42" s="1"/>
  <c r="X582" i="42"/>
  <c r="AX582" i="42" s="1"/>
  <c r="W582" i="42"/>
  <c r="AW582" i="42" s="1"/>
  <c r="V582" i="42"/>
  <c r="AV582" i="42" s="1"/>
  <c r="U582" i="42"/>
  <c r="AU582" i="42" s="1"/>
  <c r="T582" i="42"/>
  <c r="AT582" i="42" s="1"/>
  <c r="S582" i="42"/>
  <c r="AS582" i="42" s="1"/>
  <c r="AD581" i="42"/>
  <c r="BD581" i="42" s="1"/>
  <c r="AC581" i="42"/>
  <c r="BC581" i="42" s="1"/>
  <c r="AB581" i="42"/>
  <c r="BB581" i="42" s="1"/>
  <c r="AA581" i="42"/>
  <c r="BA581" i="42" s="1"/>
  <c r="Z581" i="42"/>
  <c r="AZ581" i="42" s="1"/>
  <c r="Y581" i="42"/>
  <c r="AY581" i="42" s="1"/>
  <c r="X581" i="42"/>
  <c r="AX581" i="42" s="1"/>
  <c r="W581" i="42"/>
  <c r="AW581" i="42" s="1"/>
  <c r="V581" i="42"/>
  <c r="AV581" i="42" s="1"/>
  <c r="U581" i="42"/>
  <c r="AU581" i="42" s="1"/>
  <c r="T581" i="42"/>
  <c r="AT581" i="42" s="1"/>
  <c r="S581" i="42"/>
  <c r="AS581" i="42" s="1"/>
  <c r="AD580" i="42"/>
  <c r="BD580" i="42" s="1"/>
  <c r="AC580" i="42"/>
  <c r="BC580" i="42" s="1"/>
  <c r="AB580" i="42"/>
  <c r="BB580" i="42" s="1"/>
  <c r="AA580" i="42"/>
  <c r="BA580" i="42" s="1"/>
  <c r="Z580" i="42"/>
  <c r="AZ580" i="42" s="1"/>
  <c r="Y580" i="42"/>
  <c r="AY580" i="42" s="1"/>
  <c r="X580" i="42"/>
  <c r="AX580" i="42" s="1"/>
  <c r="W580" i="42"/>
  <c r="AW580" i="42" s="1"/>
  <c r="V580" i="42"/>
  <c r="AV580" i="42" s="1"/>
  <c r="U580" i="42"/>
  <c r="AU580" i="42" s="1"/>
  <c r="T580" i="42"/>
  <c r="AT580" i="42" s="1"/>
  <c r="S580" i="42"/>
  <c r="AS580" i="42" s="1"/>
  <c r="AD579" i="42"/>
  <c r="BD579" i="42" s="1"/>
  <c r="AC579" i="42"/>
  <c r="BC579" i="42" s="1"/>
  <c r="AB579" i="42"/>
  <c r="BB579" i="42" s="1"/>
  <c r="AA579" i="42"/>
  <c r="BA579" i="42" s="1"/>
  <c r="Z579" i="42"/>
  <c r="AZ579" i="42" s="1"/>
  <c r="Y579" i="42"/>
  <c r="AY579" i="42" s="1"/>
  <c r="X579" i="42"/>
  <c r="AX579" i="42" s="1"/>
  <c r="W579" i="42"/>
  <c r="AW579" i="42" s="1"/>
  <c r="V579" i="42"/>
  <c r="AV579" i="42" s="1"/>
  <c r="U579" i="42"/>
  <c r="AU579" i="42" s="1"/>
  <c r="T579" i="42"/>
  <c r="AT579" i="42" s="1"/>
  <c r="S579" i="42"/>
  <c r="AS579" i="42" s="1"/>
  <c r="AD578" i="42"/>
  <c r="BD578" i="42" s="1"/>
  <c r="AC578" i="42"/>
  <c r="BC578" i="42" s="1"/>
  <c r="AB578" i="42"/>
  <c r="BB578" i="42" s="1"/>
  <c r="AA578" i="42"/>
  <c r="BA578" i="42" s="1"/>
  <c r="Z578" i="42"/>
  <c r="AZ578" i="42" s="1"/>
  <c r="Y578" i="42"/>
  <c r="AY578" i="42" s="1"/>
  <c r="X578" i="42"/>
  <c r="AX578" i="42" s="1"/>
  <c r="W578" i="42"/>
  <c r="AW578" i="42" s="1"/>
  <c r="V578" i="42"/>
  <c r="AV578" i="42" s="1"/>
  <c r="U578" i="42"/>
  <c r="AU578" i="42" s="1"/>
  <c r="T578" i="42"/>
  <c r="AT578" i="42" s="1"/>
  <c r="S578" i="42"/>
  <c r="AS578" i="42" s="1"/>
  <c r="AD577" i="42"/>
  <c r="BD577" i="42" s="1"/>
  <c r="AC577" i="42"/>
  <c r="BC577" i="42" s="1"/>
  <c r="AB577" i="42"/>
  <c r="BB577" i="42" s="1"/>
  <c r="AA577" i="42"/>
  <c r="BA577" i="42" s="1"/>
  <c r="Z577" i="42"/>
  <c r="AZ577" i="42" s="1"/>
  <c r="Y577" i="42"/>
  <c r="AY577" i="42" s="1"/>
  <c r="X577" i="42"/>
  <c r="AX577" i="42" s="1"/>
  <c r="W577" i="42"/>
  <c r="AW577" i="42" s="1"/>
  <c r="V577" i="42"/>
  <c r="AV577" i="42" s="1"/>
  <c r="U577" i="42"/>
  <c r="AU577" i="42" s="1"/>
  <c r="T577" i="42"/>
  <c r="AT577" i="42" s="1"/>
  <c r="S577" i="42"/>
  <c r="AS577" i="42" s="1"/>
  <c r="AD576" i="42"/>
  <c r="BD576" i="42" s="1"/>
  <c r="AC576" i="42"/>
  <c r="BC576" i="42" s="1"/>
  <c r="AB576" i="42"/>
  <c r="BB576" i="42" s="1"/>
  <c r="AA576" i="42"/>
  <c r="BA576" i="42" s="1"/>
  <c r="Z576" i="42"/>
  <c r="AZ576" i="42" s="1"/>
  <c r="Y576" i="42"/>
  <c r="AY576" i="42" s="1"/>
  <c r="X576" i="42"/>
  <c r="AX576" i="42" s="1"/>
  <c r="W576" i="42"/>
  <c r="AW576" i="42" s="1"/>
  <c r="V576" i="42"/>
  <c r="AV576" i="42" s="1"/>
  <c r="U576" i="42"/>
  <c r="AU576" i="42" s="1"/>
  <c r="T576" i="42"/>
  <c r="AT576" i="42" s="1"/>
  <c r="S576" i="42"/>
  <c r="AS576" i="42" s="1"/>
  <c r="AD575" i="42"/>
  <c r="BD575" i="42" s="1"/>
  <c r="AC575" i="42"/>
  <c r="BC575" i="42" s="1"/>
  <c r="AB575" i="42"/>
  <c r="BB575" i="42" s="1"/>
  <c r="AA575" i="42"/>
  <c r="BA575" i="42" s="1"/>
  <c r="Z575" i="42"/>
  <c r="AZ575" i="42" s="1"/>
  <c r="Y575" i="42"/>
  <c r="AY575" i="42" s="1"/>
  <c r="X575" i="42"/>
  <c r="AX575" i="42" s="1"/>
  <c r="W575" i="42"/>
  <c r="AW575" i="42" s="1"/>
  <c r="V575" i="42"/>
  <c r="AV575" i="42" s="1"/>
  <c r="U575" i="42"/>
  <c r="AU575" i="42" s="1"/>
  <c r="T575" i="42"/>
  <c r="AT575" i="42" s="1"/>
  <c r="S575" i="42"/>
  <c r="AS575" i="42" s="1"/>
  <c r="AD574" i="42"/>
  <c r="BD574" i="42" s="1"/>
  <c r="AC574" i="42"/>
  <c r="BC574" i="42" s="1"/>
  <c r="AB574" i="42"/>
  <c r="BB574" i="42" s="1"/>
  <c r="AA574" i="42"/>
  <c r="BA574" i="42" s="1"/>
  <c r="Z574" i="42"/>
  <c r="AZ574" i="42" s="1"/>
  <c r="Y574" i="42"/>
  <c r="AY574" i="42" s="1"/>
  <c r="X574" i="42"/>
  <c r="AX574" i="42" s="1"/>
  <c r="W574" i="42"/>
  <c r="AW574" i="42" s="1"/>
  <c r="V574" i="42"/>
  <c r="AV574" i="42" s="1"/>
  <c r="U574" i="42"/>
  <c r="AU574" i="42" s="1"/>
  <c r="T574" i="42"/>
  <c r="AT574" i="42" s="1"/>
  <c r="S574" i="42"/>
  <c r="AS574" i="42" s="1"/>
  <c r="AD573" i="42"/>
  <c r="BD573" i="42" s="1"/>
  <c r="AC573" i="42"/>
  <c r="BC573" i="42" s="1"/>
  <c r="AB573" i="42"/>
  <c r="BB573" i="42" s="1"/>
  <c r="AA573" i="42"/>
  <c r="BA573" i="42" s="1"/>
  <c r="Z573" i="42"/>
  <c r="AZ573" i="42" s="1"/>
  <c r="Y573" i="42"/>
  <c r="AY573" i="42" s="1"/>
  <c r="X573" i="42"/>
  <c r="AX573" i="42" s="1"/>
  <c r="W573" i="42"/>
  <c r="AW573" i="42" s="1"/>
  <c r="V573" i="42"/>
  <c r="AV573" i="42" s="1"/>
  <c r="U573" i="42"/>
  <c r="AU573" i="42" s="1"/>
  <c r="T573" i="42"/>
  <c r="AT573" i="42" s="1"/>
  <c r="S573" i="42"/>
  <c r="AS573" i="42" s="1"/>
  <c r="AD572" i="42"/>
  <c r="BD572" i="42" s="1"/>
  <c r="AC572" i="42"/>
  <c r="BC572" i="42" s="1"/>
  <c r="AB572" i="42"/>
  <c r="BB572" i="42" s="1"/>
  <c r="AA572" i="42"/>
  <c r="BA572" i="42" s="1"/>
  <c r="Z572" i="42"/>
  <c r="AZ572" i="42" s="1"/>
  <c r="Y572" i="42"/>
  <c r="AY572" i="42" s="1"/>
  <c r="X572" i="42"/>
  <c r="AX572" i="42" s="1"/>
  <c r="W572" i="42"/>
  <c r="AW572" i="42" s="1"/>
  <c r="V572" i="42"/>
  <c r="AV572" i="42" s="1"/>
  <c r="U572" i="42"/>
  <c r="AU572" i="42" s="1"/>
  <c r="T572" i="42"/>
  <c r="AT572" i="42" s="1"/>
  <c r="S572" i="42"/>
  <c r="AS572" i="42" s="1"/>
  <c r="AD571" i="42"/>
  <c r="BD571" i="42" s="1"/>
  <c r="AC571" i="42"/>
  <c r="BC571" i="42" s="1"/>
  <c r="AB571" i="42"/>
  <c r="BB571" i="42" s="1"/>
  <c r="AA571" i="42"/>
  <c r="BA571" i="42" s="1"/>
  <c r="Z571" i="42"/>
  <c r="AZ571" i="42" s="1"/>
  <c r="Y571" i="42"/>
  <c r="AY571" i="42" s="1"/>
  <c r="X571" i="42"/>
  <c r="AX571" i="42" s="1"/>
  <c r="W571" i="42"/>
  <c r="AW571" i="42" s="1"/>
  <c r="V571" i="42"/>
  <c r="AV571" i="42" s="1"/>
  <c r="U571" i="42"/>
  <c r="AU571" i="42" s="1"/>
  <c r="T571" i="42"/>
  <c r="AT571" i="42" s="1"/>
  <c r="S571" i="42"/>
  <c r="AS571" i="42" s="1"/>
  <c r="AD570" i="42"/>
  <c r="BD570" i="42" s="1"/>
  <c r="AC570" i="42"/>
  <c r="BC570" i="42" s="1"/>
  <c r="AB570" i="42"/>
  <c r="BB570" i="42" s="1"/>
  <c r="AA570" i="42"/>
  <c r="BA570" i="42" s="1"/>
  <c r="Z570" i="42"/>
  <c r="AZ570" i="42" s="1"/>
  <c r="Y570" i="42"/>
  <c r="AY570" i="42" s="1"/>
  <c r="X570" i="42"/>
  <c r="AX570" i="42" s="1"/>
  <c r="W570" i="42"/>
  <c r="AW570" i="42" s="1"/>
  <c r="V570" i="42"/>
  <c r="AV570" i="42" s="1"/>
  <c r="U570" i="42"/>
  <c r="AU570" i="42" s="1"/>
  <c r="T570" i="42"/>
  <c r="AT570" i="42" s="1"/>
  <c r="S570" i="42"/>
  <c r="AS570" i="42" s="1"/>
  <c r="AD569" i="42"/>
  <c r="BD569" i="42" s="1"/>
  <c r="AC569" i="42"/>
  <c r="BC569" i="42" s="1"/>
  <c r="AB569" i="42"/>
  <c r="BB569" i="42" s="1"/>
  <c r="AA569" i="42"/>
  <c r="BA569" i="42" s="1"/>
  <c r="Z569" i="42"/>
  <c r="AZ569" i="42" s="1"/>
  <c r="Y569" i="42"/>
  <c r="AY569" i="42" s="1"/>
  <c r="X569" i="42"/>
  <c r="AX569" i="42" s="1"/>
  <c r="W569" i="42"/>
  <c r="AW569" i="42" s="1"/>
  <c r="V569" i="42"/>
  <c r="AV569" i="42" s="1"/>
  <c r="U569" i="42"/>
  <c r="AU569" i="42" s="1"/>
  <c r="T569" i="42"/>
  <c r="AT569" i="42" s="1"/>
  <c r="S569" i="42"/>
  <c r="AS569" i="42" s="1"/>
  <c r="AD568" i="42"/>
  <c r="BD568" i="42" s="1"/>
  <c r="AC568" i="42"/>
  <c r="BC568" i="42" s="1"/>
  <c r="AB568" i="42"/>
  <c r="BB568" i="42" s="1"/>
  <c r="AA568" i="42"/>
  <c r="BA568" i="42" s="1"/>
  <c r="Z568" i="42"/>
  <c r="AZ568" i="42" s="1"/>
  <c r="Y568" i="42"/>
  <c r="AY568" i="42" s="1"/>
  <c r="X568" i="42"/>
  <c r="AX568" i="42" s="1"/>
  <c r="W568" i="42"/>
  <c r="AW568" i="42" s="1"/>
  <c r="V568" i="42"/>
  <c r="AV568" i="42" s="1"/>
  <c r="U568" i="42"/>
  <c r="AU568" i="42" s="1"/>
  <c r="T568" i="42"/>
  <c r="AT568" i="42" s="1"/>
  <c r="S568" i="42"/>
  <c r="AS568" i="42" s="1"/>
  <c r="AD567" i="42"/>
  <c r="BD567" i="42" s="1"/>
  <c r="AC567" i="42"/>
  <c r="BC567" i="42" s="1"/>
  <c r="AB567" i="42"/>
  <c r="BB567" i="42" s="1"/>
  <c r="AA567" i="42"/>
  <c r="BA567" i="42" s="1"/>
  <c r="Z567" i="42"/>
  <c r="AZ567" i="42" s="1"/>
  <c r="Y567" i="42"/>
  <c r="AY567" i="42" s="1"/>
  <c r="X567" i="42"/>
  <c r="AX567" i="42" s="1"/>
  <c r="W567" i="42"/>
  <c r="AW567" i="42" s="1"/>
  <c r="V567" i="42"/>
  <c r="AV567" i="42" s="1"/>
  <c r="U567" i="42"/>
  <c r="AU567" i="42" s="1"/>
  <c r="T567" i="42"/>
  <c r="AT567" i="42" s="1"/>
  <c r="S567" i="42"/>
  <c r="AS567" i="42" s="1"/>
  <c r="AD566" i="42"/>
  <c r="BD566" i="42" s="1"/>
  <c r="AC566" i="42"/>
  <c r="BC566" i="42" s="1"/>
  <c r="AB566" i="42"/>
  <c r="BB566" i="42" s="1"/>
  <c r="AA566" i="42"/>
  <c r="BA566" i="42" s="1"/>
  <c r="Z566" i="42"/>
  <c r="AZ566" i="42" s="1"/>
  <c r="Y566" i="42"/>
  <c r="AY566" i="42" s="1"/>
  <c r="X566" i="42"/>
  <c r="AX566" i="42" s="1"/>
  <c r="W566" i="42"/>
  <c r="AW566" i="42" s="1"/>
  <c r="V566" i="42"/>
  <c r="AV566" i="42" s="1"/>
  <c r="U566" i="42"/>
  <c r="AU566" i="42" s="1"/>
  <c r="T566" i="42"/>
  <c r="AT566" i="42" s="1"/>
  <c r="S566" i="42"/>
  <c r="AS566" i="42" s="1"/>
  <c r="AD565" i="42"/>
  <c r="BD565" i="42" s="1"/>
  <c r="AC565" i="42"/>
  <c r="BC565" i="42" s="1"/>
  <c r="AB565" i="42"/>
  <c r="BB565" i="42" s="1"/>
  <c r="AA565" i="42"/>
  <c r="BA565" i="42" s="1"/>
  <c r="Z565" i="42"/>
  <c r="AZ565" i="42" s="1"/>
  <c r="Y565" i="42"/>
  <c r="AY565" i="42" s="1"/>
  <c r="X565" i="42"/>
  <c r="AX565" i="42" s="1"/>
  <c r="W565" i="42"/>
  <c r="AW565" i="42" s="1"/>
  <c r="V565" i="42"/>
  <c r="AV565" i="42" s="1"/>
  <c r="U565" i="42"/>
  <c r="AU565" i="42" s="1"/>
  <c r="T565" i="42"/>
  <c r="AT565" i="42" s="1"/>
  <c r="S565" i="42"/>
  <c r="AS565" i="42" s="1"/>
  <c r="AD564" i="42"/>
  <c r="BD564" i="42" s="1"/>
  <c r="AC564" i="42"/>
  <c r="BC564" i="42" s="1"/>
  <c r="AB564" i="42"/>
  <c r="BB564" i="42" s="1"/>
  <c r="AA564" i="42"/>
  <c r="BA564" i="42" s="1"/>
  <c r="Z564" i="42"/>
  <c r="AZ564" i="42" s="1"/>
  <c r="Y564" i="42"/>
  <c r="AY564" i="42" s="1"/>
  <c r="X564" i="42"/>
  <c r="AX564" i="42" s="1"/>
  <c r="W564" i="42"/>
  <c r="AW564" i="42" s="1"/>
  <c r="V564" i="42"/>
  <c r="AV564" i="42" s="1"/>
  <c r="U564" i="42"/>
  <c r="AU564" i="42" s="1"/>
  <c r="T564" i="42"/>
  <c r="AT564" i="42" s="1"/>
  <c r="S564" i="42"/>
  <c r="AS564" i="42" s="1"/>
  <c r="AD563" i="42"/>
  <c r="BD563" i="42" s="1"/>
  <c r="AC563" i="42"/>
  <c r="BC563" i="42" s="1"/>
  <c r="AB563" i="42"/>
  <c r="BB563" i="42" s="1"/>
  <c r="AA563" i="42"/>
  <c r="BA563" i="42" s="1"/>
  <c r="Z563" i="42"/>
  <c r="AZ563" i="42" s="1"/>
  <c r="Y563" i="42"/>
  <c r="AY563" i="42" s="1"/>
  <c r="X563" i="42"/>
  <c r="AX563" i="42" s="1"/>
  <c r="W563" i="42"/>
  <c r="AW563" i="42" s="1"/>
  <c r="V563" i="42"/>
  <c r="AV563" i="42" s="1"/>
  <c r="U563" i="42"/>
  <c r="AU563" i="42" s="1"/>
  <c r="T563" i="42"/>
  <c r="AT563" i="42" s="1"/>
  <c r="S563" i="42"/>
  <c r="AS563" i="42" s="1"/>
  <c r="AD562" i="42"/>
  <c r="BD562" i="42" s="1"/>
  <c r="AC562" i="42"/>
  <c r="BC562" i="42" s="1"/>
  <c r="AB562" i="42"/>
  <c r="BB562" i="42" s="1"/>
  <c r="AA562" i="42"/>
  <c r="BA562" i="42" s="1"/>
  <c r="Z562" i="42"/>
  <c r="AZ562" i="42" s="1"/>
  <c r="Y562" i="42"/>
  <c r="AY562" i="42" s="1"/>
  <c r="X562" i="42"/>
  <c r="AX562" i="42" s="1"/>
  <c r="W562" i="42"/>
  <c r="AW562" i="42" s="1"/>
  <c r="V562" i="42"/>
  <c r="AV562" i="42" s="1"/>
  <c r="U562" i="42"/>
  <c r="AU562" i="42" s="1"/>
  <c r="T562" i="42"/>
  <c r="AT562" i="42" s="1"/>
  <c r="S562" i="42"/>
  <c r="AS562" i="42" s="1"/>
  <c r="AD561" i="42"/>
  <c r="BD561" i="42" s="1"/>
  <c r="AC561" i="42"/>
  <c r="BC561" i="42" s="1"/>
  <c r="AB561" i="42"/>
  <c r="BB561" i="42" s="1"/>
  <c r="AA561" i="42"/>
  <c r="BA561" i="42" s="1"/>
  <c r="Z561" i="42"/>
  <c r="AZ561" i="42" s="1"/>
  <c r="Y561" i="42"/>
  <c r="AY561" i="42" s="1"/>
  <c r="X561" i="42"/>
  <c r="AX561" i="42" s="1"/>
  <c r="W561" i="42"/>
  <c r="AW561" i="42" s="1"/>
  <c r="V561" i="42"/>
  <c r="AV561" i="42" s="1"/>
  <c r="U561" i="42"/>
  <c r="AU561" i="42" s="1"/>
  <c r="T561" i="42"/>
  <c r="AT561" i="42" s="1"/>
  <c r="S561" i="42"/>
  <c r="AS561" i="42" s="1"/>
  <c r="AD560" i="42"/>
  <c r="BD560" i="42" s="1"/>
  <c r="AC560" i="42"/>
  <c r="BC560" i="42" s="1"/>
  <c r="AB560" i="42"/>
  <c r="BB560" i="42" s="1"/>
  <c r="AA560" i="42"/>
  <c r="BA560" i="42" s="1"/>
  <c r="Z560" i="42"/>
  <c r="AZ560" i="42" s="1"/>
  <c r="Y560" i="42"/>
  <c r="AY560" i="42" s="1"/>
  <c r="X560" i="42"/>
  <c r="AX560" i="42" s="1"/>
  <c r="W560" i="42"/>
  <c r="AW560" i="42" s="1"/>
  <c r="V560" i="42"/>
  <c r="AV560" i="42" s="1"/>
  <c r="U560" i="42"/>
  <c r="AU560" i="42" s="1"/>
  <c r="T560" i="42"/>
  <c r="AT560" i="42" s="1"/>
  <c r="S560" i="42"/>
  <c r="AS560" i="42" s="1"/>
  <c r="AD559" i="42"/>
  <c r="BD559" i="42" s="1"/>
  <c r="AC559" i="42"/>
  <c r="BC559" i="42" s="1"/>
  <c r="AB559" i="42"/>
  <c r="BB559" i="42" s="1"/>
  <c r="AA559" i="42"/>
  <c r="BA559" i="42" s="1"/>
  <c r="Z559" i="42"/>
  <c r="AZ559" i="42" s="1"/>
  <c r="Y559" i="42"/>
  <c r="AY559" i="42" s="1"/>
  <c r="X559" i="42"/>
  <c r="AX559" i="42" s="1"/>
  <c r="W559" i="42"/>
  <c r="AW559" i="42" s="1"/>
  <c r="V559" i="42"/>
  <c r="AV559" i="42" s="1"/>
  <c r="U559" i="42"/>
  <c r="AU559" i="42" s="1"/>
  <c r="T559" i="42"/>
  <c r="AT559" i="42" s="1"/>
  <c r="S559" i="42"/>
  <c r="AS559" i="42" s="1"/>
  <c r="AD558" i="42"/>
  <c r="BD558" i="42" s="1"/>
  <c r="AC558" i="42"/>
  <c r="BC558" i="42" s="1"/>
  <c r="AB558" i="42"/>
  <c r="BB558" i="42" s="1"/>
  <c r="AA558" i="42"/>
  <c r="BA558" i="42" s="1"/>
  <c r="Z558" i="42"/>
  <c r="AZ558" i="42" s="1"/>
  <c r="Y558" i="42"/>
  <c r="AY558" i="42" s="1"/>
  <c r="X558" i="42"/>
  <c r="AX558" i="42" s="1"/>
  <c r="W558" i="42"/>
  <c r="AW558" i="42" s="1"/>
  <c r="V558" i="42"/>
  <c r="AV558" i="42" s="1"/>
  <c r="U558" i="42"/>
  <c r="AU558" i="42" s="1"/>
  <c r="T558" i="42"/>
  <c r="AT558" i="42" s="1"/>
  <c r="S558" i="42"/>
  <c r="AS558" i="42" s="1"/>
  <c r="AD557" i="42"/>
  <c r="BD557" i="42" s="1"/>
  <c r="AC557" i="42"/>
  <c r="BC557" i="42" s="1"/>
  <c r="AB557" i="42"/>
  <c r="BB557" i="42" s="1"/>
  <c r="AA557" i="42"/>
  <c r="BA557" i="42" s="1"/>
  <c r="Z557" i="42"/>
  <c r="AZ557" i="42" s="1"/>
  <c r="Y557" i="42"/>
  <c r="AY557" i="42" s="1"/>
  <c r="X557" i="42"/>
  <c r="AX557" i="42" s="1"/>
  <c r="W557" i="42"/>
  <c r="AW557" i="42" s="1"/>
  <c r="V557" i="42"/>
  <c r="AV557" i="42" s="1"/>
  <c r="U557" i="42"/>
  <c r="AU557" i="42" s="1"/>
  <c r="T557" i="42"/>
  <c r="AT557" i="42" s="1"/>
  <c r="S557" i="42"/>
  <c r="AS557" i="42" s="1"/>
  <c r="AD556" i="42"/>
  <c r="BD556" i="42" s="1"/>
  <c r="AC556" i="42"/>
  <c r="BC556" i="42" s="1"/>
  <c r="AB556" i="42"/>
  <c r="BB556" i="42" s="1"/>
  <c r="AA556" i="42"/>
  <c r="BA556" i="42" s="1"/>
  <c r="Z556" i="42"/>
  <c r="AZ556" i="42" s="1"/>
  <c r="Y556" i="42"/>
  <c r="AY556" i="42" s="1"/>
  <c r="X556" i="42"/>
  <c r="AX556" i="42" s="1"/>
  <c r="W556" i="42"/>
  <c r="AW556" i="42" s="1"/>
  <c r="V556" i="42"/>
  <c r="AV556" i="42" s="1"/>
  <c r="U556" i="42"/>
  <c r="AU556" i="42" s="1"/>
  <c r="T556" i="42"/>
  <c r="AT556" i="42" s="1"/>
  <c r="S556" i="42"/>
  <c r="AS556" i="42" s="1"/>
  <c r="AD555" i="42"/>
  <c r="BD555" i="42" s="1"/>
  <c r="AC555" i="42"/>
  <c r="BC555" i="42" s="1"/>
  <c r="AB555" i="42"/>
  <c r="BB555" i="42" s="1"/>
  <c r="AA555" i="42"/>
  <c r="BA555" i="42" s="1"/>
  <c r="Z555" i="42"/>
  <c r="AZ555" i="42" s="1"/>
  <c r="Y555" i="42"/>
  <c r="AY555" i="42" s="1"/>
  <c r="X555" i="42"/>
  <c r="AX555" i="42" s="1"/>
  <c r="W555" i="42"/>
  <c r="AW555" i="42" s="1"/>
  <c r="V555" i="42"/>
  <c r="AV555" i="42" s="1"/>
  <c r="U555" i="42"/>
  <c r="AU555" i="42" s="1"/>
  <c r="T555" i="42"/>
  <c r="AT555" i="42" s="1"/>
  <c r="S555" i="42"/>
  <c r="AS555" i="42" s="1"/>
  <c r="AD554" i="42"/>
  <c r="BD554" i="42" s="1"/>
  <c r="AC554" i="42"/>
  <c r="BC554" i="42" s="1"/>
  <c r="AB554" i="42"/>
  <c r="BB554" i="42" s="1"/>
  <c r="AA554" i="42"/>
  <c r="BA554" i="42" s="1"/>
  <c r="Z554" i="42"/>
  <c r="AZ554" i="42" s="1"/>
  <c r="Y554" i="42"/>
  <c r="AY554" i="42" s="1"/>
  <c r="X554" i="42"/>
  <c r="AX554" i="42" s="1"/>
  <c r="W554" i="42"/>
  <c r="AW554" i="42" s="1"/>
  <c r="V554" i="42"/>
  <c r="AV554" i="42" s="1"/>
  <c r="U554" i="42"/>
  <c r="AU554" i="42" s="1"/>
  <c r="T554" i="42"/>
  <c r="AT554" i="42" s="1"/>
  <c r="S554" i="42"/>
  <c r="AS554" i="42" s="1"/>
  <c r="AD553" i="42"/>
  <c r="BD553" i="42" s="1"/>
  <c r="AC553" i="42"/>
  <c r="BC553" i="42" s="1"/>
  <c r="AB553" i="42"/>
  <c r="BB553" i="42" s="1"/>
  <c r="AA553" i="42"/>
  <c r="BA553" i="42" s="1"/>
  <c r="Z553" i="42"/>
  <c r="AZ553" i="42" s="1"/>
  <c r="Y553" i="42"/>
  <c r="AY553" i="42" s="1"/>
  <c r="X553" i="42"/>
  <c r="AX553" i="42" s="1"/>
  <c r="W553" i="42"/>
  <c r="AW553" i="42" s="1"/>
  <c r="V553" i="42"/>
  <c r="AV553" i="42" s="1"/>
  <c r="U553" i="42"/>
  <c r="AU553" i="42" s="1"/>
  <c r="T553" i="42"/>
  <c r="AT553" i="42" s="1"/>
  <c r="S553" i="42"/>
  <c r="AS553" i="42" s="1"/>
  <c r="AD552" i="42"/>
  <c r="BD552" i="42" s="1"/>
  <c r="AC552" i="42"/>
  <c r="BC552" i="42" s="1"/>
  <c r="AB552" i="42"/>
  <c r="BB552" i="42" s="1"/>
  <c r="AA552" i="42"/>
  <c r="BA552" i="42" s="1"/>
  <c r="Z552" i="42"/>
  <c r="AZ552" i="42" s="1"/>
  <c r="Y552" i="42"/>
  <c r="AY552" i="42" s="1"/>
  <c r="X552" i="42"/>
  <c r="AX552" i="42" s="1"/>
  <c r="W552" i="42"/>
  <c r="AW552" i="42" s="1"/>
  <c r="V552" i="42"/>
  <c r="AV552" i="42" s="1"/>
  <c r="U552" i="42"/>
  <c r="AU552" i="42" s="1"/>
  <c r="T552" i="42"/>
  <c r="AT552" i="42" s="1"/>
  <c r="S552" i="42"/>
  <c r="AS552" i="42" s="1"/>
  <c r="AD551" i="42"/>
  <c r="BD551" i="42" s="1"/>
  <c r="AC551" i="42"/>
  <c r="BC551" i="42" s="1"/>
  <c r="AB551" i="42"/>
  <c r="BB551" i="42" s="1"/>
  <c r="AA551" i="42"/>
  <c r="BA551" i="42" s="1"/>
  <c r="Z551" i="42"/>
  <c r="AZ551" i="42" s="1"/>
  <c r="Y551" i="42"/>
  <c r="AY551" i="42" s="1"/>
  <c r="X551" i="42"/>
  <c r="AX551" i="42" s="1"/>
  <c r="W551" i="42"/>
  <c r="AW551" i="42" s="1"/>
  <c r="V551" i="42"/>
  <c r="AV551" i="42" s="1"/>
  <c r="U551" i="42"/>
  <c r="AU551" i="42" s="1"/>
  <c r="T551" i="42"/>
  <c r="AT551" i="42" s="1"/>
  <c r="S551" i="42"/>
  <c r="AS551" i="42" s="1"/>
  <c r="AD550" i="42"/>
  <c r="BD550" i="42" s="1"/>
  <c r="AC550" i="42"/>
  <c r="BC550" i="42" s="1"/>
  <c r="AB550" i="42"/>
  <c r="BB550" i="42" s="1"/>
  <c r="AA550" i="42"/>
  <c r="BA550" i="42" s="1"/>
  <c r="Z550" i="42"/>
  <c r="AZ550" i="42" s="1"/>
  <c r="Y550" i="42"/>
  <c r="AY550" i="42" s="1"/>
  <c r="X550" i="42"/>
  <c r="AX550" i="42" s="1"/>
  <c r="W550" i="42"/>
  <c r="AW550" i="42" s="1"/>
  <c r="V550" i="42"/>
  <c r="AV550" i="42" s="1"/>
  <c r="U550" i="42"/>
  <c r="AU550" i="42" s="1"/>
  <c r="T550" i="42"/>
  <c r="AT550" i="42" s="1"/>
  <c r="S550" i="42"/>
  <c r="AS550" i="42" s="1"/>
  <c r="AD549" i="42"/>
  <c r="BD549" i="42" s="1"/>
  <c r="AC549" i="42"/>
  <c r="BC549" i="42" s="1"/>
  <c r="AB549" i="42"/>
  <c r="BB549" i="42" s="1"/>
  <c r="AA549" i="42"/>
  <c r="BA549" i="42" s="1"/>
  <c r="Z549" i="42"/>
  <c r="AZ549" i="42" s="1"/>
  <c r="Y549" i="42"/>
  <c r="AY549" i="42" s="1"/>
  <c r="X549" i="42"/>
  <c r="AX549" i="42" s="1"/>
  <c r="W549" i="42"/>
  <c r="AW549" i="42" s="1"/>
  <c r="V549" i="42"/>
  <c r="AV549" i="42" s="1"/>
  <c r="U549" i="42"/>
  <c r="AU549" i="42" s="1"/>
  <c r="T549" i="42"/>
  <c r="AT549" i="42" s="1"/>
  <c r="S549" i="42"/>
  <c r="AS549" i="42" s="1"/>
  <c r="AD548" i="42"/>
  <c r="BD548" i="42" s="1"/>
  <c r="AC548" i="42"/>
  <c r="BC548" i="42" s="1"/>
  <c r="AB548" i="42"/>
  <c r="BB548" i="42" s="1"/>
  <c r="AA548" i="42"/>
  <c r="BA548" i="42" s="1"/>
  <c r="Z548" i="42"/>
  <c r="AZ548" i="42" s="1"/>
  <c r="Y548" i="42"/>
  <c r="AY548" i="42" s="1"/>
  <c r="X548" i="42"/>
  <c r="AX548" i="42" s="1"/>
  <c r="W548" i="42"/>
  <c r="AW548" i="42" s="1"/>
  <c r="V548" i="42"/>
  <c r="AV548" i="42" s="1"/>
  <c r="U548" i="42"/>
  <c r="AU548" i="42" s="1"/>
  <c r="T548" i="42"/>
  <c r="AT548" i="42" s="1"/>
  <c r="S548" i="42"/>
  <c r="AS548" i="42" s="1"/>
  <c r="AD547" i="42"/>
  <c r="BD547" i="42" s="1"/>
  <c r="AC547" i="42"/>
  <c r="BC547" i="42" s="1"/>
  <c r="AB547" i="42"/>
  <c r="BB547" i="42" s="1"/>
  <c r="AA547" i="42"/>
  <c r="BA547" i="42" s="1"/>
  <c r="Z547" i="42"/>
  <c r="AZ547" i="42" s="1"/>
  <c r="Y547" i="42"/>
  <c r="AY547" i="42" s="1"/>
  <c r="X547" i="42"/>
  <c r="AX547" i="42" s="1"/>
  <c r="W547" i="42"/>
  <c r="AW547" i="42" s="1"/>
  <c r="V547" i="42"/>
  <c r="AV547" i="42" s="1"/>
  <c r="U547" i="42"/>
  <c r="AU547" i="42" s="1"/>
  <c r="T547" i="42"/>
  <c r="AT547" i="42" s="1"/>
  <c r="S547" i="42"/>
  <c r="AS547" i="42" s="1"/>
  <c r="AD546" i="42"/>
  <c r="BD546" i="42" s="1"/>
  <c r="AC546" i="42"/>
  <c r="BC546" i="42" s="1"/>
  <c r="AB546" i="42"/>
  <c r="BB546" i="42" s="1"/>
  <c r="AA546" i="42"/>
  <c r="BA546" i="42" s="1"/>
  <c r="Z546" i="42"/>
  <c r="AZ546" i="42" s="1"/>
  <c r="Y546" i="42"/>
  <c r="AY546" i="42" s="1"/>
  <c r="X546" i="42"/>
  <c r="AX546" i="42" s="1"/>
  <c r="W546" i="42"/>
  <c r="AW546" i="42" s="1"/>
  <c r="V546" i="42"/>
  <c r="AV546" i="42" s="1"/>
  <c r="U546" i="42"/>
  <c r="AU546" i="42" s="1"/>
  <c r="T546" i="42"/>
  <c r="AT546" i="42" s="1"/>
  <c r="S546" i="42"/>
  <c r="AS546" i="42" s="1"/>
  <c r="AD545" i="42"/>
  <c r="BD545" i="42" s="1"/>
  <c r="AC545" i="42"/>
  <c r="BC545" i="42" s="1"/>
  <c r="AB545" i="42"/>
  <c r="BB545" i="42" s="1"/>
  <c r="AA545" i="42"/>
  <c r="BA545" i="42" s="1"/>
  <c r="Z545" i="42"/>
  <c r="AZ545" i="42" s="1"/>
  <c r="Y545" i="42"/>
  <c r="AY545" i="42" s="1"/>
  <c r="X545" i="42"/>
  <c r="AX545" i="42" s="1"/>
  <c r="W545" i="42"/>
  <c r="AW545" i="42" s="1"/>
  <c r="V545" i="42"/>
  <c r="AV545" i="42" s="1"/>
  <c r="U545" i="42"/>
  <c r="AU545" i="42" s="1"/>
  <c r="T545" i="42"/>
  <c r="AT545" i="42" s="1"/>
  <c r="S545" i="42"/>
  <c r="AS545" i="42" s="1"/>
  <c r="AD544" i="42"/>
  <c r="BD544" i="42" s="1"/>
  <c r="AC544" i="42"/>
  <c r="BC544" i="42" s="1"/>
  <c r="AB544" i="42"/>
  <c r="BB544" i="42" s="1"/>
  <c r="AA544" i="42"/>
  <c r="BA544" i="42" s="1"/>
  <c r="Z544" i="42"/>
  <c r="AZ544" i="42" s="1"/>
  <c r="Y544" i="42"/>
  <c r="AY544" i="42" s="1"/>
  <c r="X544" i="42"/>
  <c r="AX544" i="42" s="1"/>
  <c r="W544" i="42"/>
  <c r="AW544" i="42" s="1"/>
  <c r="V544" i="42"/>
  <c r="AV544" i="42" s="1"/>
  <c r="U544" i="42"/>
  <c r="AU544" i="42" s="1"/>
  <c r="T544" i="42"/>
  <c r="AT544" i="42" s="1"/>
  <c r="S544" i="42"/>
  <c r="AS544" i="42" s="1"/>
  <c r="AD543" i="42"/>
  <c r="BD543" i="42" s="1"/>
  <c r="AC543" i="42"/>
  <c r="BC543" i="42" s="1"/>
  <c r="AB543" i="42"/>
  <c r="BB543" i="42" s="1"/>
  <c r="AA543" i="42"/>
  <c r="BA543" i="42" s="1"/>
  <c r="Z543" i="42"/>
  <c r="AZ543" i="42" s="1"/>
  <c r="Y543" i="42"/>
  <c r="AY543" i="42" s="1"/>
  <c r="X543" i="42"/>
  <c r="AX543" i="42" s="1"/>
  <c r="W543" i="42"/>
  <c r="AW543" i="42" s="1"/>
  <c r="V543" i="42"/>
  <c r="AV543" i="42" s="1"/>
  <c r="U543" i="42"/>
  <c r="AU543" i="42" s="1"/>
  <c r="T543" i="42"/>
  <c r="AT543" i="42" s="1"/>
  <c r="S543" i="42"/>
  <c r="AS543" i="42" s="1"/>
  <c r="AD542" i="42"/>
  <c r="BD542" i="42" s="1"/>
  <c r="AC542" i="42"/>
  <c r="BC542" i="42" s="1"/>
  <c r="AB542" i="42"/>
  <c r="BB542" i="42" s="1"/>
  <c r="AA542" i="42"/>
  <c r="BA542" i="42" s="1"/>
  <c r="Z542" i="42"/>
  <c r="AZ542" i="42" s="1"/>
  <c r="Y542" i="42"/>
  <c r="AY542" i="42" s="1"/>
  <c r="X542" i="42"/>
  <c r="AX542" i="42" s="1"/>
  <c r="W542" i="42"/>
  <c r="AW542" i="42" s="1"/>
  <c r="V542" i="42"/>
  <c r="AV542" i="42" s="1"/>
  <c r="U542" i="42"/>
  <c r="AU542" i="42" s="1"/>
  <c r="T542" i="42"/>
  <c r="AT542" i="42" s="1"/>
  <c r="S542" i="42"/>
  <c r="AS542" i="42" s="1"/>
  <c r="AD541" i="42"/>
  <c r="BD541" i="42" s="1"/>
  <c r="AC541" i="42"/>
  <c r="BC541" i="42" s="1"/>
  <c r="AB541" i="42"/>
  <c r="BB541" i="42" s="1"/>
  <c r="AA541" i="42"/>
  <c r="BA541" i="42" s="1"/>
  <c r="Z541" i="42"/>
  <c r="AZ541" i="42" s="1"/>
  <c r="Y541" i="42"/>
  <c r="AY541" i="42" s="1"/>
  <c r="X541" i="42"/>
  <c r="AX541" i="42" s="1"/>
  <c r="W541" i="42"/>
  <c r="AW541" i="42" s="1"/>
  <c r="V541" i="42"/>
  <c r="AV541" i="42" s="1"/>
  <c r="U541" i="42"/>
  <c r="AU541" i="42" s="1"/>
  <c r="T541" i="42"/>
  <c r="AT541" i="42" s="1"/>
  <c r="S541" i="42"/>
  <c r="AS541" i="42" s="1"/>
  <c r="AD540" i="42"/>
  <c r="BD540" i="42" s="1"/>
  <c r="AC540" i="42"/>
  <c r="BC540" i="42" s="1"/>
  <c r="AB540" i="42"/>
  <c r="BB540" i="42" s="1"/>
  <c r="AA540" i="42"/>
  <c r="BA540" i="42" s="1"/>
  <c r="Z540" i="42"/>
  <c r="AZ540" i="42" s="1"/>
  <c r="Y540" i="42"/>
  <c r="AY540" i="42" s="1"/>
  <c r="X540" i="42"/>
  <c r="AX540" i="42" s="1"/>
  <c r="W540" i="42"/>
  <c r="AW540" i="42" s="1"/>
  <c r="V540" i="42"/>
  <c r="AV540" i="42" s="1"/>
  <c r="U540" i="42"/>
  <c r="AU540" i="42" s="1"/>
  <c r="T540" i="42"/>
  <c r="AT540" i="42" s="1"/>
  <c r="S540" i="42"/>
  <c r="AS540" i="42" s="1"/>
  <c r="AD539" i="42"/>
  <c r="BD539" i="42" s="1"/>
  <c r="AC539" i="42"/>
  <c r="BC539" i="42" s="1"/>
  <c r="AB539" i="42"/>
  <c r="BB539" i="42" s="1"/>
  <c r="AA539" i="42"/>
  <c r="BA539" i="42" s="1"/>
  <c r="Z539" i="42"/>
  <c r="AZ539" i="42" s="1"/>
  <c r="Y539" i="42"/>
  <c r="AY539" i="42" s="1"/>
  <c r="X539" i="42"/>
  <c r="AX539" i="42" s="1"/>
  <c r="W539" i="42"/>
  <c r="AW539" i="42" s="1"/>
  <c r="V539" i="42"/>
  <c r="AV539" i="42" s="1"/>
  <c r="U539" i="42"/>
  <c r="AU539" i="42" s="1"/>
  <c r="T539" i="42"/>
  <c r="AT539" i="42" s="1"/>
  <c r="S539" i="42"/>
  <c r="AS539" i="42" s="1"/>
  <c r="AD538" i="42"/>
  <c r="BD538" i="42" s="1"/>
  <c r="AC538" i="42"/>
  <c r="BC538" i="42" s="1"/>
  <c r="AB538" i="42"/>
  <c r="BB538" i="42" s="1"/>
  <c r="AA538" i="42"/>
  <c r="BA538" i="42" s="1"/>
  <c r="Z538" i="42"/>
  <c r="AZ538" i="42" s="1"/>
  <c r="Y538" i="42"/>
  <c r="AY538" i="42" s="1"/>
  <c r="X538" i="42"/>
  <c r="AX538" i="42" s="1"/>
  <c r="W538" i="42"/>
  <c r="AW538" i="42" s="1"/>
  <c r="V538" i="42"/>
  <c r="AV538" i="42" s="1"/>
  <c r="U538" i="42"/>
  <c r="AU538" i="42" s="1"/>
  <c r="T538" i="42"/>
  <c r="AT538" i="42" s="1"/>
  <c r="S538" i="42"/>
  <c r="AS538" i="42" s="1"/>
  <c r="AD537" i="42"/>
  <c r="BD537" i="42" s="1"/>
  <c r="AC537" i="42"/>
  <c r="BC537" i="42" s="1"/>
  <c r="AB537" i="42"/>
  <c r="BB537" i="42" s="1"/>
  <c r="AA537" i="42"/>
  <c r="BA537" i="42" s="1"/>
  <c r="Z537" i="42"/>
  <c r="AZ537" i="42" s="1"/>
  <c r="Y537" i="42"/>
  <c r="AY537" i="42" s="1"/>
  <c r="X537" i="42"/>
  <c r="AX537" i="42" s="1"/>
  <c r="W537" i="42"/>
  <c r="AW537" i="42" s="1"/>
  <c r="V537" i="42"/>
  <c r="AV537" i="42" s="1"/>
  <c r="U537" i="42"/>
  <c r="AU537" i="42" s="1"/>
  <c r="T537" i="42"/>
  <c r="AT537" i="42" s="1"/>
  <c r="S537" i="42"/>
  <c r="AS537" i="42" s="1"/>
  <c r="AD536" i="42"/>
  <c r="BD536" i="42" s="1"/>
  <c r="AC536" i="42"/>
  <c r="BC536" i="42" s="1"/>
  <c r="AB536" i="42"/>
  <c r="BB536" i="42" s="1"/>
  <c r="AA536" i="42"/>
  <c r="BA536" i="42" s="1"/>
  <c r="Z536" i="42"/>
  <c r="AZ536" i="42" s="1"/>
  <c r="Y536" i="42"/>
  <c r="AY536" i="42" s="1"/>
  <c r="X536" i="42"/>
  <c r="AX536" i="42" s="1"/>
  <c r="W536" i="42"/>
  <c r="AW536" i="42" s="1"/>
  <c r="V536" i="42"/>
  <c r="AV536" i="42" s="1"/>
  <c r="U536" i="42"/>
  <c r="AU536" i="42" s="1"/>
  <c r="T536" i="42"/>
  <c r="AT536" i="42" s="1"/>
  <c r="S536" i="42"/>
  <c r="AS536" i="42" s="1"/>
  <c r="AD535" i="42"/>
  <c r="BD535" i="42" s="1"/>
  <c r="AC535" i="42"/>
  <c r="BC535" i="42" s="1"/>
  <c r="AB535" i="42"/>
  <c r="BB535" i="42" s="1"/>
  <c r="AA535" i="42"/>
  <c r="BA535" i="42" s="1"/>
  <c r="Z535" i="42"/>
  <c r="AZ535" i="42" s="1"/>
  <c r="Y535" i="42"/>
  <c r="AY535" i="42" s="1"/>
  <c r="X535" i="42"/>
  <c r="AX535" i="42" s="1"/>
  <c r="W535" i="42"/>
  <c r="AW535" i="42" s="1"/>
  <c r="V535" i="42"/>
  <c r="AV535" i="42" s="1"/>
  <c r="U535" i="42"/>
  <c r="AU535" i="42" s="1"/>
  <c r="T535" i="42"/>
  <c r="AT535" i="42" s="1"/>
  <c r="S535" i="42"/>
  <c r="AS535" i="42" s="1"/>
  <c r="AD534" i="42"/>
  <c r="BD534" i="42" s="1"/>
  <c r="AC534" i="42"/>
  <c r="BC534" i="42" s="1"/>
  <c r="AB534" i="42"/>
  <c r="BB534" i="42" s="1"/>
  <c r="AA534" i="42"/>
  <c r="BA534" i="42" s="1"/>
  <c r="Z534" i="42"/>
  <c r="AZ534" i="42" s="1"/>
  <c r="Y534" i="42"/>
  <c r="AY534" i="42" s="1"/>
  <c r="X534" i="42"/>
  <c r="AX534" i="42" s="1"/>
  <c r="W534" i="42"/>
  <c r="AW534" i="42" s="1"/>
  <c r="V534" i="42"/>
  <c r="AV534" i="42" s="1"/>
  <c r="U534" i="42"/>
  <c r="AU534" i="42" s="1"/>
  <c r="T534" i="42"/>
  <c r="AT534" i="42" s="1"/>
  <c r="S534" i="42"/>
  <c r="AS534" i="42" s="1"/>
  <c r="AD533" i="42"/>
  <c r="BD533" i="42" s="1"/>
  <c r="AC533" i="42"/>
  <c r="BC533" i="42" s="1"/>
  <c r="AB533" i="42"/>
  <c r="BB533" i="42" s="1"/>
  <c r="AA533" i="42"/>
  <c r="BA533" i="42" s="1"/>
  <c r="Z533" i="42"/>
  <c r="AZ533" i="42" s="1"/>
  <c r="Y533" i="42"/>
  <c r="AY533" i="42" s="1"/>
  <c r="X533" i="42"/>
  <c r="AX533" i="42" s="1"/>
  <c r="W533" i="42"/>
  <c r="AW533" i="42" s="1"/>
  <c r="V533" i="42"/>
  <c r="AV533" i="42" s="1"/>
  <c r="U533" i="42"/>
  <c r="AU533" i="42" s="1"/>
  <c r="T533" i="42"/>
  <c r="AT533" i="42" s="1"/>
  <c r="S533" i="42"/>
  <c r="AS533" i="42" s="1"/>
  <c r="AD532" i="42"/>
  <c r="BD532" i="42" s="1"/>
  <c r="AC532" i="42"/>
  <c r="BC532" i="42" s="1"/>
  <c r="AB532" i="42"/>
  <c r="BB532" i="42" s="1"/>
  <c r="AA532" i="42"/>
  <c r="BA532" i="42" s="1"/>
  <c r="Z532" i="42"/>
  <c r="AZ532" i="42" s="1"/>
  <c r="Y532" i="42"/>
  <c r="AY532" i="42" s="1"/>
  <c r="X532" i="42"/>
  <c r="AX532" i="42" s="1"/>
  <c r="W532" i="42"/>
  <c r="AW532" i="42" s="1"/>
  <c r="V532" i="42"/>
  <c r="AV532" i="42" s="1"/>
  <c r="U532" i="42"/>
  <c r="AU532" i="42" s="1"/>
  <c r="T532" i="42"/>
  <c r="AT532" i="42" s="1"/>
  <c r="S532" i="42"/>
  <c r="AS532" i="42" s="1"/>
  <c r="AD531" i="42"/>
  <c r="BD531" i="42" s="1"/>
  <c r="AC531" i="42"/>
  <c r="BC531" i="42" s="1"/>
  <c r="AB531" i="42"/>
  <c r="BB531" i="42" s="1"/>
  <c r="AA531" i="42"/>
  <c r="BA531" i="42" s="1"/>
  <c r="Z531" i="42"/>
  <c r="AZ531" i="42" s="1"/>
  <c r="Y531" i="42"/>
  <c r="AY531" i="42" s="1"/>
  <c r="X531" i="42"/>
  <c r="AX531" i="42" s="1"/>
  <c r="W531" i="42"/>
  <c r="AW531" i="42" s="1"/>
  <c r="V531" i="42"/>
  <c r="AV531" i="42" s="1"/>
  <c r="U531" i="42"/>
  <c r="AU531" i="42" s="1"/>
  <c r="T531" i="42"/>
  <c r="AT531" i="42" s="1"/>
  <c r="S531" i="42"/>
  <c r="AS531" i="42" s="1"/>
  <c r="AD530" i="42"/>
  <c r="BD530" i="42" s="1"/>
  <c r="AC530" i="42"/>
  <c r="BC530" i="42" s="1"/>
  <c r="AB530" i="42"/>
  <c r="BB530" i="42" s="1"/>
  <c r="AA530" i="42"/>
  <c r="BA530" i="42" s="1"/>
  <c r="Z530" i="42"/>
  <c r="AZ530" i="42" s="1"/>
  <c r="Y530" i="42"/>
  <c r="AY530" i="42" s="1"/>
  <c r="X530" i="42"/>
  <c r="AX530" i="42" s="1"/>
  <c r="W530" i="42"/>
  <c r="AW530" i="42" s="1"/>
  <c r="V530" i="42"/>
  <c r="AV530" i="42" s="1"/>
  <c r="U530" i="42"/>
  <c r="AU530" i="42" s="1"/>
  <c r="T530" i="42"/>
  <c r="AT530" i="42" s="1"/>
  <c r="S530" i="42"/>
  <c r="AS530" i="42" s="1"/>
  <c r="AD529" i="42"/>
  <c r="BD529" i="42" s="1"/>
  <c r="AC529" i="42"/>
  <c r="BC529" i="42" s="1"/>
  <c r="AB529" i="42"/>
  <c r="BB529" i="42" s="1"/>
  <c r="AA529" i="42"/>
  <c r="BA529" i="42" s="1"/>
  <c r="Z529" i="42"/>
  <c r="AZ529" i="42" s="1"/>
  <c r="Y529" i="42"/>
  <c r="AY529" i="42" s="1"/>
  <c r="X529" i="42"/>
  <c r="AX529" i="42" s="1"/>
  <c r="W529" i="42"/>
  <c r="AW529" i="42" s="1"/>
  <c r="V529" i="42"/>
  <c r="AV529" i="42" s="1"/>
  <c r="U529" i="42"/>
  <c r="AU529" i="42" s="1"/>
  <c r="T529" i="42"/>
  <c r="AT529" i="42" s="1"/>
  <c r="S529" i="42"/>
  <c r="AS529" i="42" s="1"/>
  <c r="AD528" i="42"/>
  <c r="BD528" i="42" s="1"/>
  <c r="AC528" i="42"/>
  <c r="BC528" i="42" s="1"/>
  <c r="AB528" i="42"/>
  <c r="BB528" i="42" s="1"/>
  <c r="AA528" i="42"/>
  <c r="BA528" i="42" s="1"/>
  <c r="Z528" i="42"/>
  <c r="AZ528" i="42" s="1"/>
  <c r="Y528" i="42"/>
  <c r="AY528" i="42" s="1"/>
  <c r="X528" i="42"/>
  <c r="AX528" i="42" s="1"/>
  <c r="W528" i="42"/>
  <c r="AW528" i="42" s="1"/>
  <c r="V528" i="42"/>
  <c r="AV528" i="42" s="1"/>
  <c r="U528" i="42"/>
  <c r="AU528" i="42" s="1"/>
  <c r="T528" i="42"/>
  <c r="AT528" i="42" s="1"/>
  <c r="S528" i="42"/>
  <c r="AS528" i="42" s="1"/>
  <c r="AD527" i="42"/>
  <c r="BD527" i="42" s="1"/>
  <c r="AC527" i="42"/>
  <c r="BC527" i="42" s="1"/>
  <c r="AB527" i="42"/>
  <c r="BB527" i="42" s="1"/>
  <c r="AA527" i="42"/>
  <c r="BA527" i="42" s="1"/>
  <c r="Z527" i="42"/>
  <c r="AZ527" i="42" s="1"/>
  <c r="Y527" i="42"/>
  <c r="AY527" i="42" s="1"/>
  <c r="X527" i="42"/>
  <c r="AX527" i="42" s="1"/>
  <c r="W527" i="42"/>
  <c r="AW527" i="42" s="1"/>
  <c r="V527" i="42"/>
  <c r="AV527" i="42" s="1"/>
  <c r="U527" i="42"/>
  <c r="AU527" i="42" s="1"/>
  <c r="T527" i="42"/>
  <c r="AT527" i="42" s="1"/>
  <c r="S527" i="42"/>
  <c r="AS527" i="42" s="1"/>
  <c r="AD526" i="42"/>
  <c r="BD526" i="42" s="1"/>
  <c r="AC526" i="42"/>
  <c r="BC526" i="42" s="1"/>
  <c r="AB526" i="42"/>
  <c r="BB526" i="42" s="1"/>
  <c r="AA526" i="42"/>
  <c r="BA526" i="42" s="1"/>
  <c r="Z526" i="42"/>
  <c r="AZ526" i="42" s="1"/>
  <c r="Y526" i="42"/>
  <c r="AY526" i="42" s="1"/>
  <c r="X526" i="42"/>
  <c r="AX526" i="42" s="1"/>
  <c r="W526" i="42"/>
  <c r="AW526" i="42" s="1"/>
  <c r="V526" i="42"/>
  <c r="AV526" i="42" s="1"/>
  <c r="U526" i="42"/>
  <c r="AU526" i="42" s="1"/>
  <c r="T526" i="42"/>
  <c r="AT526" i="42" s="1"/>
  <c r="S526" i="42"/>
  <c r="AS526" i="42" s="1"/>
  <c r="AD525" i="42"/>
  <c r="BD525" i="42" s="1"/>
  <c r="AC525" i="42"/>
  <c r="BC525" i="42" s="1"/>
  <c r="AB525" i="42"/>
  <c r="BB525" i="42" s="1"/>
  <c r="AA525" i="42"/>
  <c r="BA525" i="42" s="1"/>
  <c r="Z525" i="42"/>
  <c r="AZ525" i="42" s="1"/>
  <c r="Y525" i="42"/>
  <c r="AY525" i="42" s="1"/>
  <c r="X525" i="42"/>
  <c r="AX525" i="42" s="1"/>
  <c r="W525" i="42"/>
  <c r="AW525" i="42" s="1"/>
  <c r="V525" i="42"/>
  <c r="AV525" i="42" s="1"/>
  <c r="U525" i="42"/>
  <c r="AU525" i="42" s="1"/>
  <c r="T525" i="42"/>
  <c r="AT525" i="42" s="1"/>
  <c r="S525" i="42"/>
  <c r="AS525" i="42" s="1"/>
  <c r="AD524" i="42"/>
  <c r="BD524" i="42" s="1"/>
  <c r="AC524" i="42"/>
  <c r="BC524" i="42" s="1"/>
  <c r="AB524" i="42"/>
  <c r="BB524" i="42" s="1"/>
  <c r="AA524" i="42"/>
  <c r="BA524" i="42" s="1"/>
  <c r="Z524" i="42"/>
  <c r="AZ524" i="42" s="1"/>
  <c r="Y524" i="42"/>
  <c r="AY524" i="42" s="1"/>
  <c r="X524" i="42"/>
  <c r="AX524" i="42" s="1"/>
  <c r="W524" i="42"/>
  <c r="AW524" i="42" s="1"/>
  <c r="V524" i="42"/>
  <c r="AV524" i="42" s="1"/>
  <c r="U524" i="42"/>
  <c r="AU524" i="42" s="1"/>
  <c r="T524" i="42"/>
  <c r="AT524" i="42" s="1"/>
  <c r="S524" i="42"/>
  <c r="AS524" i="42" s="1"/>
  <c r="AD523" i="42"/>
  <c r="BD523" i="42" s="1"/>
  <c r="AC523" i="42"/>
  <c r="BC523" i="42" s="1"/>
  <c r="AB523" i="42"/>
  <c r="BB523" i="42" s="1"/>
  <c r="AA523" i="42"/>
  <c r="BA523" i="42" s="1"/>
  <c r="Z523" i="42"/>
  <c r="AZ523" i="42" s="1"/>
  <c r="Y523" i="42"/>
  <c r="AY523" i="42" s="1"/>
  <c r="X523" i="42"/>
  <c r="AX523" i="42" s="1"/>
  <c r="W523" i="42"/>
  <c r="AW523" i="42" s="1"/>
  <c r="V523" i="42"/>
  <c r="AV523" i="42" s="1"/>
  <c r="U523" i="42"/>
  <c r="AU523" i="42" s="1"/>
  <c r="T523" i="42"/>
  <c r="AT523" i="42" s="1"/>
  <c r="S523" i="42"/>
  <c r="AS523" i="42" s="1"/>
  <c r="AD522" i="42"/>
  <c r="BD522" i="42" s="1"/>
  <c r="AC522" i="42"/>
  <c r="BC522" i="42" s="1"/>
  <c r="AB522" i="42"/>
  <c r="BB522" i="42" s="1"/>
  <c r="AA522" i="42"/>
  <c r="BA522" i="42" s="1"/>
  <c r="Z522" i="42"/>
  <c r="AZ522" i="42" s="1"/>
  <c r="Y522" i="42"/>
  <c r="AY522" i="42" s="1"/>
  <c r="X522" i="42"/>
  <c r="AX522" i="42" s="1"/>
  <c r="W522" i="42"/>
  <c r="AW522" i="42" s="1"/>
  <c r="V522" i="42"/>
  <c r="AV522" i="42" s="1"/>
  <c r="U522" i="42"/>
  <c r="AU522" i="42" s="1"/>
  <c r="T522" i="42"/>
  <c r="AT522" i="42" s="1"/>
  <c r="S522" i="42"/>
  <c r="AS522" i="42" s="1"/>
  <c r="AD521" i="42"/>
  <c r="BD521" i="42" s="1"/>
  <c r="AC521" i="42"/>
  <c r="BC521" i="42" s="1"/>
  <c r="AB521" i="42"/>
  <c r="BB521" i="42" s="1"/>
  <c r="AA521" i="42"/>
  <c r="BA521" i="42" s="1"/>
  <c r="Z521" i="42"/>
  <c r="AZ521" i="42" s="1"/>
  <c r="Y521" i="42"/>
  <c r="AY521" i="42" s="1"/>
  <c r="X521" i="42"/>
  <c r="AX521" i="42" s="1"/>
  <c r="W521" i="42"/>
  <c r="AW521" i="42" s="1"/>
  <c r="V521" i="42"/>
  <c r="AV521" i="42" s="1"/>
  <c r="U521" i="42"/>
  <c r="AU521" i="42" s="1"/>
  <c r="T521" i="42"/>
  <c r="AT521" i="42" s="1"/>
  <c r="S521" i="42"/>
  <c r="AS521" i="42" s="1"/>
  <c r="AD520" i="42"/>
  <c r="BD520" i="42" s="1"/>
  <c r="AC520" i="42"/>
  <c r="BC520" i="42" s="1"/>
  <c r="AB520" i="42"/>
  <c r="BB520" i="42" s="1"/>
  <c r="AA520" i="42"/>
  <c r="BA520" i="42" s="1"/>
  <c r="Z520" i="42"/>
  <c r="AZ520" i="42" s="1"/>
  <c r="Y520" i="42"/>
  <c r="AY520" i="42" s="1"/>
  <c r="X520" i="42"/>
  <c r="AX520" i="42" s="1"/>
  <c r="W520" i="42"/>
  <c r="AW520" i="42" s="1"/>
  <c r="V520" i="42"/>
  <c r="AV520" i="42" s="1"/>
  <c r="U520" i="42"/>
  <c r="AU520" i="42" s="1"/>
  <c r="T520" i="42"/>
  <c r="AT520" i="42" s="1"/>
  <c r="S520" i="42"/>
  <c r="AS520" i="42" s="1"/>
  <c r="AD519" i="42"/>
  <c r="BD519" i="42" s="1"/>
  <c r="AC519" i="42"/>
  <c r="BC519" i="42" s="1"/>
  <c r="AB519" i="42"/>
  <c r="BB519" i="42" s="1"/>
  <c r="AA519" i="42"/>
  <c r="BA519" i="42" s="1"/>
  <c r="Z519" i="42"/>
  <c r="AZ519" i="42" s="1"/>
  <c r="Y519" i="42"/>
  <c r="AY519" i="42" s="1"/>
  <c r="X519" i="42"/>
  <c r="AX519" i="42" s="1"/>
  <c r="W519" i="42"/>
  <c r="AW519" i="42" s="1"/>
  <c r="V519" i="42"/>
  <c r="AV519" i="42" s="1"/>
  <c r="U519" i="42"/>
  <c r="AU519" i="42" s="1"/>
  <c r="T519" i="42"/>
  <c r="AT519" i="42" s="1"/>
  <c r="S519" i="42"/>
  <c r="AS519" i="42" s="1"/>
  <c r="AD518" i="42"/>
  <c r="BD518" i="42" s="1"/>
  <c r="AC518" i="42"/>
  <c r="BC518" i="42" s="1"/>
  <c r="AB518" i="42"/>
  <c r="BB518" i="42" s="1"/>
  <c r="AA518" i="42"/>
  <c r="BA518" i="42" s="1"/>
  <c r="Z518" i="42"/>
  <c r="AZ518" i="42" s="1"/>
  <c r="Y518" i="42"/>
  <c r="AY518" i="42" s="1"/>
  <c r="X518" i="42"/>
  <c r="AX518" i="42" s="1"/>
  <c r="W518" i="42"/>
  <c r="AW518" i="42" s="1"/>
  <c r="V518" i="42"/>
  <c r="AV518" i="42" s="1"/>
  <c r="U518" i="42"/>
  <c r="AU518" i="42" s="1"/>
  <c r="T518" i="42"/>
  <c r="AT518" i="42" s="1"/>
  <c r="S518" i="42"/>
  <c r="AS518" i="42" s="1"/>
  <c r="AD517" i="42"/>
  <c r="BD517" i="42" s="1"/>
  <c r="AC517" i="42"/>
  <c r="BC517" i="42" s="1"/>
  <c r="AB517" i="42"/>
  <c r="BB517" i="42" s="1"/>
  <c r="AA517" i="42"/>
  <c r="BA517" i="42" s="1"/>
  <c r="Z517" i="42"/>
  <c r="AZ517" i="42" s="1"/>
  <c r="Y517" i="42"/>
  <c r="AY517" i="42" s="1"/>
  <c r="X517" i="42"/>
  <c r="AX517" i="42" s="1"/>
  <c r="W517" i="42"/>
  <c r="AW517" i="42" s="1"/>
  <c r="V517" i="42"/>
  <c r="AV517" i="42" s="1"/>
  <c r="U517" i="42"/>
  <c r="AU517" i="42" s="1"/>
  <c r="T517" i="42"/>
  <c r="AT517" i="42" s="1"/>
  <c r="S517" i="42"/>
  <c r="AS517" i="42" s="1"/>
  <c r="AD516" i="42"/>
  <c r="BD516" i="42" s="1"/>
  <c r="AC516" i="42"/>
  <c r="BC516" i="42" s="1"/>
  <c r="AB516" i="42"/>
  <c r="BB516" i="42" s="1"/>
  <c r="AA516" i="42"/>
  <c r="BA516" i="42" s="1"/>
  <c r="Z516" i="42"/>
  <c r="AZ516" i="42" s="1"/>
  <c r="Y516" i="42"/>
  <c r="AY516" i="42" s="1"/>
  <c r="X516" i="42"/>
  <c r="AX516" i="42" s="1"/>
  <c r="W516" i="42"/>
  <c r="AW516" i="42" s="1"/>
  <c r="V516" i="42"/>
  <c r="AV516" i="42" s="1"/>
  <c r="U516" i="42"/>
  <c r="AU516" i="42" s="1"/>
  <c r="T516" i="42"/>
  <c r="AT516" i="42" s="1"/>
  <c r="S516" i="42"/>
  <c r="AS516" i="42" s="1"/>
  <c r="AD515" i="42"/>
  <c r="BD515" i="42" s="1"/>
  <c r="AC515" i="42"/>
  <c r="BC515" i="42" s="1"/>
  <c r="AB515" i="42"/>
  <c r="BB515" i="42" s="1"/>
  <c r="AA515" i="42"/>
  <c r="BA515" i="42" s="1"/>
  <c r="Z515" i="42"/>
  <c r="AZ515" i="42" s="1"/>
  <c r="Y515" i="42"/>
  <c r="AY515" i="42" s="1"/>
  <c r="X515" i="42"/>
  <c r="AX515" i="42" s="1"/>
  <c r="W515" i="42"/>
  <c r="AW515" i="42" s="1"/>
  <c r="V515" i="42"/>
  <c r="AV515" i="42" s="1"/>
  <c r="U515" i="42"/>
  <c r="AU515" i="42" s="1"/>
  <c r="T515" i="42"/>
  <c r="AT515" i="42" s="1"/>
  <c r="S515" i="42"/>
  <c r="AS515" i="42" s="1"/>
  <c r="AD514" i="42"/>
  <c r="BD514" i="42" s="1"/>
  <c r="AC514" i="42"/>
  <c r="BC514" i="42" s="1"/>
  <c r="AB514" i="42"/>
  <c r="BB514" i="42" s="1"/>
  <c r="AA514" i="42"/>
  <c r="BA514" i="42" s="1"/>
  <c r="Z514" i="42"/>
  <c r="AZ514" i="42" s="1"/>
  <c r="Y514" i="42"/>
  <c r="AY514" i="42" s="1"/>
  <c r="X514" i="42"/>
  <c r="AX514" i="42" s="1"/>
  <c r="W514" i="42"/>
  <c r="AW514" i="42" s="1"/>
  <c r="V514" i="42"/>
  <c r="AV514" i="42" s="1"/>
  <c r="U514" i="42"/>
  <c r="AU514" i="42" s="1"/>
  <c r="T514" i="42"/>
  <c r="AT514" i="42" s="1"/>
  <c r="S514" i="42"/>
  <c r="AS514" i="42" s="1"/>
  <c r="AD513" i="42"/>
  <c r="BD513" i="42" s="1"/>
  <c r="AC513" i="42"/>
  <c r="BC513" i="42" s="1"/>
  <c r="AB513" i="42"/>
  <c r="BB513" i="42" s="1"/>
  <c r="AA513" i="42"/>
  <c r="BA513" i="42" s="1"/>
  <c r="Z513" i="42"/>
  <c r="AZ513" i="42" s="1"/>
  <c r="Y513" i="42"/>
  <c r="AY513" i="42" s="1"/>
  <c r="X513" i="42"/>
  <c r="AX513" i="42" s="1"/>
  <c r="W513" i="42"/>
  <c r="AW513" i="42" s="1"/>
  <c r="V513" i="42"/>
  <c r="AV513" i="42" s="1"/>
  <c r="U513" i="42"/>
  <c r="AU513" i="42" s="1"/>
  <c r="T513" i="42"/>
  <c r="AT513" i="42" s="1"/>
  <c r="S513" i="42"/>
  <c r="AS513" i="42" s="1"/>
  <c r="AD512" i="42"/>
  <c r="BD512" i="42" s="1"/>
  <c r="AC512" i="42"/>
  <c r="BC512" i="42" s="1"/>
  <c r="AB512" i="42"/>
  <c r="BB512" i="42" s="1"/>
  <c r="AA512" i="42"/>
  <c r="BA512" i="42" s="1"/>
  <c r="Z512" i="42"/>
  <c r="AZ512" i="42" s="1"/>
  <c r="Y512" i="42"/>
  <c r="AY512" i="42" s="1"/>
  <c r="X512" i="42"/>
  <c r="AX512" i="42" s="1"/>
  <c r="W512" i="42"/>
  <c r="AW512" i="42" s="1"/>
  <c r="V512" i="42"/>
  <c r="AV512" i="42" s="1"/>
  <c r="U512" i="42"/>
  <c r="AU512" i="42" s="1"/>
  <c r="T512" i="42"/>
  <c r="AT512" i="42" s="1"/>
  <c r="S512" i="42"/>
  <c r="AS512" i="42" s="1"/>
  <c r="AD511" i="42"/>
  <c r="BD511" i="42" s="1"/>
  <c r="AC511" i="42"/>
  <c r="BC511" i="42" s="1"/>
  <c r="AB511" i="42"/>
  <c r="BB511" i="42" s="1"/>
  <c r="AA511" i="42"/>
  <c r="BA511" i="42" s="1"/>
  <c r="Z511" i="42"/>
  <c r="AZ511" i="42" s="1"/>
  <c r="Y511" i="42"/>
  <c r="AY511" i="42" s="1"/>
  <c r="X511" i="42"/>
  <c r="AX511" i="42" s="1"/>
  <c r="W511" i="42"/>
  <c r="AW511" i="42" s="1"/>
  <c r="V511" i="42"/>
  <c r="AV511" i="42" s="1"/>
  <c r="U511" i="42"/>
  <c r="AU511" i="42" s="1"/>
  <c r="T511" i="42"/>
  <c r="AT511" i="42" s="1"/>
  <c r="S511" i="42"/>
  <c r="AS511" i="42" s="1"/>
  <c r="AD510" i="42"/>
  <c r="BD510" i="42" s="1"/>
  <c r="AC510" i="42"/>
  <c r="BC510" i="42" s="1"/>
  <c r="AB510" i="42"/>
  <c r="BB510" i="42" s="1"/>
  <c r="AA510" i="42"/>
  <c r="BA510" i="42" s="1"/>
  <c r="Z510" i="42"/>
  <c r="AZ510" i="42" s="1"/>
  <c r="Y510" i="42"/>
  <c r="AY510" i="42" s="1"/>
  <c r="X510" i="42"/>
  <c r="AX510" i="42" s="1"/>
  <c r="W510" i="42"/>
  <c r="AW510" i="42" s="1"/>
  <c r="V510" i="42"/>
  <c r="AV510" i="42" s="1"/>
  <c r="U510" i="42"/>
  <c r="AU510" i="42" s="1"/>
  <c r="T510" i="42"/>
  <c r="AT510" i="42" s="1"/>
  <c r="S510" i="42"/>
  <c r="AS510" i="42" s="1"/>
  <c r="AD509" i="42"/>
  <c r="BD509" i="42" s="1"/>
  <c r="AC509" i="42"/>
  <c r="BC509" i="42" s="1"/>
  <c r="AB509" i="42"/>
  <c r="BB509" i="42" s="1"/>
  <c r="AA509" i="42"/>
  <c r="BA509" i="42" s="1"/>
  <c r="Z509" i="42"/>
  <c r="AZ509" i="42" s="1"/>
  <c r="Y509" i="42"/>
  <c r="AY509" i="42" s="1"/>
  <c r="X509" i="42"/>
  <c r="AX509" i="42" s="1"/>
  <c r="W509" i="42"/>
  <c r="AW509" i="42" s="1"/>
  <c r="V509" i="42"/>
  <c r="AV509" i="42" s="1"/>
  <c r="U509" i="42"/>
  <c r="AU509" i="42" s="1"/>
  <c r="T509" i="42"/>
  <c r="AT509" i="42" s="1"/>
  <c r="S509" i="42"/>
  <c r="AS509" i="42" s="1"/>
  <c r="AD508" i="42"/>
  <c r="BD508" i="42" s="1"/>
  <c r="AC508" i="42"/>
  <c r="BC508" i="42" s="1"/>
  <c r="AB508" i="42"/>
  <c r="BB508" i="42" s="1"/>
  <c r="AA508" i="42"/>
  <c r="BA508" i="42" s="1"/>
  <c r="Z508" i="42"/>
  <c r="AZ508" i="42" s="1"/>
  <c r="Y508" i="42"/>
  <c r="AY508" i="42" s="1"/>
  <c r="X508" i="42"/>
  <c r="AX508" i="42" s="1"/>
  <c r="W508" i="42"/>
  <c r="AW508" i="42" s="1"/>
  <c r="V508" i="42"/>
  <c r="AV508" i="42" s="1"/>
  <c r="U508" i="42"/>
  <c r="AU508" i="42" s="1"/>
  <c r="T508" i="42"/>
  <c r="AT508" i="42" s="1"/>
  <c r="S508" i="42"/>
  <c r="AS508" i="42" s="1"/>
  <c r="AD507" i="42"/>
  <c r="BD507" i="42" s="1"/>
  <c r="AC507" i="42"/>
  <c r="BC507" i="42" s="1"/>
  <c r="AB507" i="42"/>
  <c r="BB507" i="42" s="1"/>
  <c r="AA507" i="42"/>
  <c r="BA507" i="42" s="1"/>
  <c r="Z507" i="42"/>
  <c r="AZ507" i="42" s="1"/>
  <c r="Y507" i="42"/>
  <c r="AY507" i="42" s="1"/>
  <c r="X507" i="42"/>
  <c r="AX507" i="42" s="1"/>
  <c r="W507" i="42"/>
  <c r="AW507" i="42" s="1"/>
  <c r="V507" i="42"/>
  <c r="AV507" i="42" s="1"/>
  <c r="U507" i="42"/>
  <c r="AU507" i="42" s="1"/>
  <c r="T507" i="42"/>
  <c r="AT507" i="42" s="1"/>
  <c r="S507" i="42"/>
  <c r="AS507" i="42" s="1"/>
  <c r="AD506" i="42"/>
  <c r="BD506" i="42" s="1"/>
  <c r="AC506" i="42"/>
  <c r="BC506" i="42" s="1"/>
  <c r="AB506" i="42"/>
  <c r="BB506" i="42" s="1"/>
  <c r="AA506" i="42"/>
  <c r="BA506" i="42" s="1"/>
  <c r="Z506" i="42"/>
  <c r="AZ506" i="42" s="1"/>
  <c r="Y506" i="42"/>
  <c r="AY506" i="42" s="1"/>
  <c r="X506" i="42"/>
  <c r="AX506" i="42" s="1"/>
  <c r="W506" i="42"/>
  <c r="AW506" i="42" s="1"/>
  <c r="V506" i="42"/>
  <c r="AV506" i="42" s="1"/>
  <c r="U506" i="42"/>
  <c r="AU506" i="42" s="1"/>
  <c r="T506" i="42"/>
  <c r="AT506" i="42" s="1"/>
  <c r="S506" i="42"/>
  <c r="AS506" i="42" s="1"/>
  <c r="AD505" i="42"/>
  <c r="BD505" i="42" s="1"/>
  <c r="AC505" i="42"/>
  <c r="BC505" i="42" s="1"/>
  <c r="AB505" i="42"/>
  <c r="BB505" i="42" s="1"/>
  <c r="AA505" i="42"/>
  <c r="BA505" i="42" s="1"/>
  <c r="Z505" i="42"/>
  <c r="AZ505" i="42" s="1"/>
  <c r="Y505" i="42"/>
  <c r="AY505" i="42" s="1"/>
  <c r="X505" i="42"/>
  <c r="AX505" i="42" s="1"/>
  <c r="W505" i="42"/>
  <c r="AW505" i="42" s="1"/>
  <c r="V505" i="42"/>
  <c r="AV505" i="42" s="1"/>
  <c r="U505" i="42"/>
  <c r="AU505" i="42" s="1"/>
  <c r="T505" i="42"/>
  <c r="AT505" i="42" s="1"/>
  <c r="S505" i="42"/>
  <c r="AS505" i="42" s="1"/>
  <c r="AD504" i="42"/>
  <c r="BD504" i="42" s="1"/>
  <c r="AC504" i="42"/>
  <c r="BC504" i="42" s="1"/>
  <c r="AB504" i="42"/>
  <c r="BB504" i="42" s="1"/>
  <c r="AA504" i="42"/>
  <c r="BA504" i="42" s="1"/>
  <c r="Z504" i="42"/>
  <c r="AZ504" i="42" s="1"/>
  <c r="Y504" i="42"/>
  <c r="AY504" i="42" s="1"/>
  <c r="X504" i="42"/>
  <c r="AX504" i="42" s="1"/>
  <c r="W504" i="42"/>
  <c r="AW504" i="42" s="1"/>
  <c r="V504" i="42"/>
  <c r="AV504" i="42" s="1"/>
  <c r="U504" i="42"/>
  <c r="AU504" i="42" s="1"/>
  <c r="T504" i="42"/>
  <c r="AT504" i="42" s="1"/>
  <c r="S504" i="42"/>
  <c r="AS504" i="42" s="1"/>
  <c r="AD503" i="42"/>
  <c r="BD503" i="42" s="1"/>
  <c r="AC503" i="42"/>
  <c r="BC503" i="42" s="1"/>
  <c r="AB503" i="42"/>
  <c r="BB503" i="42" s="1"/>
  <c r="AA503" i="42"/>
  <c r="BA503" i="42" s="1"/>
  <c r="Z503" i="42"/>
  <c r="AZ503" i="42" s="1"/>
  <c r="Y503" i="42"/>
  <c r="AY503" i="42" s="1"/>
  <c r="X503" i="42"/>
  <c r="AX503" i="42" s="1"/>
  <c r="W503" i="42"/>
  <c r="AW503" i="42" s="1"/>
  <c r="V503" i="42"/>
  <c r="AV503" i="42" s="1"/>
  <c r="U503" i="42"/>
  <c r="AU503" i="42" s="1"/>
  <c r="T503" i="42"/>
  <c r="AT503" i="42" s="1"/>
  <c r="S503" i="42"/>
  <c r="AS503" i="42" s="1"/>
  <c r="AD502" i="42"/>
  <c r="BD502" i="42" s="1"/>
  <c r="AC502" i="42"/>
  <c r="BC502" i="42" s="1"/>
  <c r="AB502" i="42"/>
  <c r="BB502" i="42" s="1"/>
  <c r="AA502" i="42"/>
  <c r="BA502" i="42" s="1"/>
  <c r="Z502" i="42"/>
  <c r="AZ502" i="42" s="1"/>
  <c r="Y502" i="42"/>
  <c r="AY502" i="42" s="1"/>
  <c r="X502" i="42"/>
  <c r="AX502" i="42" s="1"/>
  <c r="W502" i="42"/>
  <c r="AW502" i="42" s="1"/>
  <c r="V502" i="42"/>
  <c r="AV502" i="42" s="1"/>
  <c r="U502" i="42"/>
  <c r="AU502" i="42" s="1"/>
  <c r="T502" i="42"/>
  <c r="AT502" i="42" s="1"/>
  <c r="S502" i="42"/>
  <c r="AS502" i="42" s="1"/>
  <c r="AD501" i="42"/>
  <c r="BD501" i="42" s="1"/>
  <c r="AC501" i="42"/>
  <c r="BC501" i="42" s="1"/>
  <c r="AB501" i="42"/>
  <c r="BB501" i="42" s="1"/>
  <c r="AA501" i="42"/>
  <c r="BA501" i="42" s="1"/>
  <c r="Z501" i="42"/>
  <c r="AZ501" i="42" s="1"/>
  <c r="Y501" i="42"/>
  <c r="AY501" i="42" s="1"/>
  <c r="X501" i="42"/>
  <c r="AX501" i="42" s="1"/>
  <c r="W501" i="42"/>
  <c r="AW501" i="42" s="1"/>
  <c r="V501" i="42"/>
  <c r="AV501" i="42" s="1"/>
  <c r="U501" i="42"/>
  <c r="AU501" i="42" s="1"/>
  <c r="T501" i="42"/>
  <c r="AT501" i="42" s="1"/>
  <c r="S501" i="42"/>
  <c r="AS501" i="42" s="1"/>
  <c r="AD500" i="42"/>
  <c r="BD500" i="42" s="1"/>
  <c r="AC500" i="42"/>
  <c r="BC500" i="42" s="1"/>
  <c r="AB500" i="42"/>
  <c r="BB500" i="42" s="1"/>
  <c r="AA500" i="42"/>
  <c r="BA500" i="42" s="1"/>
  <c r="Z500" i="42"/>
  <c r="AZ500" i="42" s="1"/>
  <c r="Y500" i="42"/>
  <c r="AY500" i="42" s="1"/>
  <c r="X500" i="42"/>
  <c r="AX500" i="42" s="1"/>
  <c r="W500" i="42"/>
  <c r="AW500" i="42" s="1"/>
  <c r="V500" i="42"/>
  <c r="AV500" i="42" s="1"/>
  <c r="U500" i="42"/>
  <c r="AU500" i="42" s="1"/>
  <c r="T500" i="42"/>
  <c r="AT500" i="42" s="1"/>
  <c r="S500" i="42"/>
  <c r="AS500" i="42" s="1"/>
  <c r="AD499" i="42"/>
  <c r="BD499" i="42" s="1"/>
  <c r="AC499" i="42"/>
  <c r="BC499" i="42" s="1"/>
  <c r="AB499" i="42"/>
  <c r="BB499" i="42" s="1"/>
  <c r="AA499" i="42"/>
  <c r="BA499" i="42" s="1"/>
  <c r="Z499" i="42"/>
  <c r="AZ499" i="42" s="1"/>
  <c r="Y499" i="42"/>
  <c r="AY499" i="42" s="1"/>
  <c r="X499" i="42"/>
  <c r="AX499" i="42" s="1"/>
  <c r="W499" i="42"/>
  <c r="AW499" i="42" s="1"/>
  <c r="V499" i="42"/>
  <c r="AV499" i="42" s="1"/>
  <c r="U499" i="42"/>
  <c r="AU499" i="42" s="1"/>
  <c r="T499" i="42"/>
  <c r="AT499" i="42" s="1"/>
  <c r="S499" i="42"/>
  <c r="AS499" i="42" s="1"/>
  <c r="AD498" i="42"/>
  <c r="BD498" i="42" s="1"/>
  <c r="AC498" i="42"/>
  <c r="BC498" i="42" s="1"/>
  <c r="AB498" i="42"/>
  <c r="BB498" i="42" s="1"/>
  <c r="AA498" i="42"/>
  <c r="BA498" i="42" s="1"/>
  <c r="Z498" i="42"/>
  <c r="AZ498" i="42" s="1"/>
  <c r="Y498" i="42"/>
  <c r="AY498" i="42" s="1"/>
  <c r="X498" i="42"/>
  <c r="AX498" i="42" s="1"/>
  <c r="W498" i="42"/>
  <c r="AW498" i="42" s="1"/>
  <c r="V498" i="42"/>
  <c r="AV498" i="42" s="1"/>
  <c r="U498" i="42"/>
  <c r="AU498" i="42" s="1"/>
  <c r="T498" i="42"/>
  <c r="AT498" i="42" s="1"/>
  <c r="S498" i="42"/>
  <c r="AS498" i="42" s="1"/>
  <c r="AD497" i="42"/>
  <c r="BD497" i="42" s="1"/>
  <c r="AC497" i="42"/>
  <c r="BC497" i="42" s="1"/>
  <c r="AB497" i="42"/>
  <c r="BB497" i="42" s="1"/>
  <c r="AA497" i="42"/>
  <c r="BA497" i="42" s="1"/>
  <c r="Z497" i="42"/>
  <c r="AZ497" i="42" s="1"/>
  <c r="Y497" i="42"/>
  <c r="AY497" i="42" s="1"/>
  <c r="X497" i="42"/>
  <c r="AX497" i="42" s="1"/>
  <c r="W497" i="42"/>
  <c r="AW497" i="42" s="1"/>
  <c r="V497" i="42"/>
  <c r="AV497" i="42" s="1"/>
  <c r="U497" i="42"/>
  <c r="AU497" i="42" s="1"/>
  <c r="T497" i="42"/>
  <c r="AT497" i="42" s="1"/>
  <c r="S497" i="42"/>
  <c r="AS497" i="42" s="1"/>
  <c r="AD496" i="42"/>
  <c r="BD496" i="42" s="1"/>
  <c r="AC496" i="42"/>
  <c r="BC496" i="42" s="1"/>
  <c r="AB496" i="42"/>
  <c r="BB496" i="42" s="1"/>
  <c r="AA496" i="42"/>
  <c r="BA496" i="42" s="1"/>
  <c r="Z496" i="42"/>
  <c r="AZ496" i="42" s="1"/>
  <c r="Y496" i="42"/>
  <c r="AY496" i="42" s="1"/>
  <c r="X496" i="42"/>
  <c r="AX496" i="42" s="1"/>
  <c r="W496" i="42"/>
  <c r="AW496" i="42" s="1"/>
  <c r="V496" i="42"/>
  <c r="AV496" i="42" s="1"/>
  <c r="U496" i="42"/>
  <c r="AU496" i="42" s="1"/>
  <c r="T496" i="42"/>
  <c r="AT496" i="42" s="1"/>
  <c r="S496" i="42"/>
  <c r="AS496" i="42" s="1"/>
  <c r="AD495" i="42"/>
  <c r="BD495" i="42" s="1"/>
  <c r="AC495" i="42"/>
  <c r="BC495" i="42" s="1"/>
  <c r="AB495" i="42"/>
  <c r="BB495" i="42" s="1"/>
  <c r="AA495" i="42"/>
  <c r="BA495" i="42" s="1"/>
  <c r="Z495" i="42"/>
  <c r="AZ495" i="42" s="1"/>
  <c r="Y495" i="42"/>
  <c r="AY495" i="42" s="1"/>
  <c r="X495" i="42"/>
  <c r="AX495" i="42" s="1"/>
  <c r="W495" i="42"/>
  <c r="AW495" i="42" s="1"/>
  <c r="V495" i="42"/>
  <c r="AV495" i="42" s="1"/>
  <c r="U495" i="42"/>
  <c r="AU495" i="42" s="1"/>
  <c r="T495" i="42"/>
  <c r="AT495" i="42" s="1"/>
  <c r="S495" i="42"/>
  <c r="AS495" i="42" s="1"/>
  <c r="AD494" i="42"/>
  <c r="BD494" i="42" s="1"/>
  <c r="AC494" i="42"/>
  <c r="BC494" i="42" s="1"/>
  <c r="AB494" i="42"/>
  <c r="BB494" i="42" s="1"/>
  <c r="AA494" i="42"/>
  <c r="BA494" i="42" s="1"/>
  <c r="Z494" i="42"/>
  <c r="AZ494" i="42" s="1"/>
  <c r="Y494" i="42"/>
  <c r="AY494" i="42" s="1"/>
  <c r="X494" i="42"/>
  <c r="AX494" i="42" s="1"/>
  <c r="W494" i="42"/>
  <c r="AW494" i="42" s="1"/>
  <c r="V494" i="42"/>
  <c r="AV494" i="42" s="1"/>
  <c r="U494" i="42"/>
  <c r="AU494" i="42" s="1"/>
  <c r="T494" i="42"/>
  <c r="AT494" i="42" s="1"/>
  <c r="S494" i="42"/>
  <c r="AS494" i="42" s="1"/>
  <c r="AD493" i="42"/>
  <c r="BD493" i="42" s="1"/>
  <c r="AC493" i="42"/>
  <c r="BC493" i="42" s="1"/>
  <c r="AB493" i="42"/>
  <c r="BB493" i="42" s="1"/>
  <c r="AA493" i="42"/>
  <c r="BA493" i="42" s="1"/>
  <c r="Z493" i="42"/>
  <c r="AZ493" i="42" s="1"/>
  <c r="Y493" i="42"/>
  <c r="AY493" i="42" s="1"/>
  <c r="X493" i="42"/>
  <c r="AX493" i="42" s="1"/>
  <c r="W493" i="42"/>
  <c r="AW493" i="42" s="1"/>
  <c r="V493" i="42"/>
  <c r="AV493" i="42" s="1"/>
  <c r="U493" i="42"/>
  <c r="AU493" i="42" s="1"/>
  <c r="T493" i="42"/>
  <c r="AT493" i="42" s="1"/>
  <c r="S493" i="42"/>
  <c r="AS493" i="42" s="1"/>
  <c r="AD492" i="42"/>
  <c r="BD492" i="42" s="1"/>
  <c r="AC492" i="42"/>
  <c r="BC492" i="42" s="1"/>
  <c r="AB492" i="42"/>
  <c r="BB492" i="42" s="1"/>
  <c r="AA492" i="42"/>
  <c r="BA492" i="42" s="1"/>
  <c r="Z492" i="42"/>
  <c r="AZ492" i="42" s="1"/>
  <c r="Y492" i="42"/>
  <c r="AY492" i="42" s="1"/>
  <c r="X492" i="42"/>
  <c r="AX492" i="42" s="1"/>
  <c r="W492" i="42"/>
  <c r="AW492" i="42" s="1"/>
  <c r="V492" i="42"/>
  <c r="AV492" i="42" s="1"/>
  <c r="U492" i="42"/>
  <c r="AU492" i="42" s="1"/>
  <c r="T492" i="42"/>
  <c r="AT492" i="42" s="1"/>
  <c r="S492" i="42"/>
  <c r="AS492" i="42" s="1"/>
  <c r="AD491" i="42"/>
  <c r="BD491" i="42" s="1"/>
  <c r="AC491" i="42"/>
  <c r="BC491" i="42" s="1"/>
  <c r="AB491" i="42"/>
  <c r="BB491" i="42" s="1"/>
  <c r="AA491" i="42"/>
  <c r="BA491" i="42" s="1"/>
  <c r="Z491" i="42"/>
  <c r="AZ491" i="42" s="1"/>
  <c r="Y491" i="42"/>
  <c r="AY491" i="42" s="1"/>
  <c r="X491" i="42"/>
  <c r="AX491" i="42" s="1"/>
  <c r="W491" i="42"/>
  <c r="AW491" i="42" s="1"/>
  <c r="V491" i="42"/>
  <c r="AV491" i="42" s="1"/>
  <c r="U491" i="42"/>
  <c r="AU491" i="42" s="1"/>
  <c r="T491" i="42"/>
  <c r="AT491" i="42" s="1"/>
  <c r="S491" i="42"/>
  <c r="AS491" i="42" s="1"/>
  <c r="AD490" i="42"/>
  <c r="BD490" i="42" s="1"/>
  <c r="AC490" i="42"/>
  <c r="BC490" i="42" s="1"/>
  <c r="AB490" i="42"/>
  <c r="BB490" i="42" s="1"/>
  <c r="AA490" i="42"/>
  <c r="BA490" i="42" s="1"/>
  <c r="Z490" i="42"/>
  <c r="AZ490" i="42" s="1"/>
  <c r="Y490" i="42"/>
  <c r="AY490" i="42" s="1"/>
  <c r="X490" i="42"/>
  <c r="AX490" i="42" s="1"/>
  <c r="W490" i="42"/>
  <c r="AW490" i="42" s="1"/>
  <c r="V490" i="42"/>
  <c r="AV490" i="42" s="1"/>
  <c r="U490" i="42"/>
  <c r="AU490" i="42" s="1"/>
  <c r="T490" i="42"/>
  <c r="AT490" i="42" s="1"/>
  <c r="S490" i="42"/>
  <c r="AS490" i="42" s="1"/>
  <c r="AD489" i="42"/>
  <c r="BD489" i="42" s="1"/>
  <c r="AC489" i="42"/>
  <c r="BC489" i="42" s="1"/>
  <c r="AB489" i="42"/>
  <c r="BB489" i="42" s="1"/>
  <c r="AA489" i="42"/>
  <c r="BA489" i="42" s="1"/>
  <c r="Z489" i="42"/>
  <c r="AZ489" i="42" s="1"/>
  <c r="Y489" i="42"/>
  <c r="AY489" i="42" s="1"/>
  <c r="X489" i="42"/>
  <c r="AX489" i="42" s="1"/>
  <c r="W489" i="42"/>
  <c r="AW489" i="42" s="1"/>
  <c r="V489" i="42"/>
  <c r="AV489" i="42" s="1"/>
  <c r="U489" i="42"/>
  <c r="AU489" i="42" s="1"/>
  <c r="T489" i="42"/>
  <c r="AT489" i="42" s="1"/>
  <c r="S489" i="42"/>
  <c r="AS489" i="42" s="1"/>
  <c r="AD488" i="42"/>
  <c r="BD488" i="42" s="1"/>
  <c r="AC488" i="42"/>
  <c r="BC488" i="42" s="1"/>
  <c r="AB488" i="42"/>
  <c r="BB488" i="42" s="1"/>
  <c r="AA488" i="42"/>
  <c r="BA488" i="42" s="1"/>
  <c r="Z488" i="42"/>
  <c r="AZ488" i="42" s="1"/>
  <c r="Y488" i="42"/>
  <c r="AY488" i="42" s="1"/>
  <c r="X488" i="42"/>
  <c r="AX488" i="42" s="1"/>
  <c r="W488" i="42"/>
  <c r="AW488" i="42" s="1"/>
  <c r="V488" i="42"/>
  <c r="AV488" i="42" s="1"/>
  <c r="U488" i="42"/>
  <c r="AU488" i="42" s="1"/>
  <c r="T488" i="42"/>
  <c r="AT488" i="42" s="1"/>
  <c r="S488" i="42"/>
  <c r="AS488" i="42" s="1"/>
  <c r="AD487" i="42"/>
  <c r="BD487" i="42" s="1"/>
  <c r="AC487" i="42"/>
  <c r="BC487" i="42" s="1"/>
  <c r="AB487" i="42"/>
  <c r="BB487" i="42" s="1"/>
  <c r="AA487" i="42"/>
  <c r="BA487" i="42" s="1"/>
  <c r="Z487" i="42"/>
  <c r="AZ487" i="42" s="1"/>
  <c r="Y487" i="42"/>
  <c r="AY487" i="42" s="1"/>
  <c r="X487" i="42"/>
  <c r="AX487" i="42" s="1"/>
  <c r="W487" i="42"/>
  <c r="AW487" i="42" s="1"/>
  <c r="V487" i="42"/>
  <c r="AV487" i="42" s="1"/>
  <c r="U487" i="42"/>
  <c r="AU487" i="42" s="1"/>
  <c r="T487" i="42"/>
  <c r="AT487" i="42" s="1"/>
  <c r="S487" i="42"/>
  <c r="AS487" i="42" s="1"/>
  <c r="AD486" i="42"/>
  <c r="BD486" i="42" s="1"/>
  <c r="AC486" i="42"/>
  <c r="BC486" i="42" s="1"/>
  <c r="AB486" i="42"/>
  <c r="BB486" i="42" s="1"/>
  <c r="AA486" i="42"/>
  <c r="BA486" i="42" s="1"/>
  <c r="Z486" i="42"/>
  <c r="AZ486" i="42" s="1"/>
  <c r="Y486" i="42"/>
  <c r="AY486" i="42" s="1"/>
  <c r="X486" i="42"/>
  <c r="AX486" i="42" s="1"/>
  <c r="W486" i="42"/>
  <c r="AW486" i="42" s="1"/>
  <c r="V486" i="42"/>
  <c r="AV486" i="42" s="1"/>
  <c r="U486" i="42"/>
  <c r="AU486" i="42" s="1"/>
  <c r="T486" i="42"/>
  <c r="AT486" i="42" s="1"/>
  <c r="S486" i="42"/>
  <c r="AS486" i="42" s="1"/>
  <c r="AD485" i="42"/>
  <c r="BD485" i="42" s="1"/>
  <c r="AC485" i="42"/>
  <c r="BC485" i="42" s="1"/>
  <c r="AB485" i="42"/>
  <c r="BB485" i="42" s="1"/>
  <c r="AA485" i="42"/>
  <c r="BA485" i="42" s="1"/>
  <c r="Z485" i="42"/>
  <c r="AZ485" i="42" s="1"/>
  <c r="Y485" i="42"/>
  <c r="AY485" i="42" s="1"/>
  <c r="X485" i="42"/>
  <c r="AX485" i="42" s="1"/>
  <c r="W485" i="42"/>
  <c r="AW485" i="42" s="1"/>
  <c r="V485" i="42"/>
  <c r="AV485" i="42" s="1"/>
  <c r="U485" i="42"/>
  <c r="AU485" i="42" s="1"/>
  <c r="T485" i="42"/>
  <c r="AT485" i="42" s="1"/>
  <c r="S485" i="42"/>
  <c r="AS485" i="42" s="1"/>
  <c r="AD484" i="42"/>
  <c r="BD484" i="42" s="1"/>
  <c r="AC484" i="42"/>
  <c r="BC484" i="42" s="1"/>
  <c r="AB484" i="42"/>
  <c r="BB484" i="42" s="1"/>
  <c r="AA484" i="42"/>
  <c r="BA484" i="42" s="1"/>
  <c r="Z484" i="42"/>
  <c r="AZ484" i="42" s="1"/>
  <c r="Y484" i="42"/>
  <c r="AY484" i="42" s="1"/>
  <c r="X484" i="42"/>
  <c r="AX484" i="42" s="1"/>
  <c r="W484" i="42"/>
  <c r="AW484" i="42" s="1"/>
  <c r="V484" i="42"/>
  <c r="AV484" i="42" s="1"/>
  <c r="U484" i="42"/>
  <c r="AU484" i="42" s="1"/>
  <c r="T484" i="42"/>
  <c r="AT484" i="42" s="1"/>
  <c r="S484" i="42"/>
  <c r="AS484" i="42" s="1"/>
  <c r="AD483" i="42"/>
  <c r="BD483" i="42" s="1"/>
  <c r="AC483" i="42"/>
  <c r="BC483" i="42" s="1"/>
  <c r="AB483" i="42"/>
  <c r="BB483" i="42" s="1"/>
  <c r="AA483" i="42"/>
  <c r="BA483" i="42" s="1"/>
  <c r="Z483" i="42"/>
  <c r="AZ483" i="42" s="1"/>
  <c r="Y483" i="42"/>
  <c r="AY483" i="42" s="1"/>
  <c r="X483" i="42"/>
  <c r="AX483" i="42" s="1"/>
  <c r="W483" i="42"/>
  <c r="AW483" i="42" s="1"/>
  <c r="V483" i="42"/>
  <c r="AV483" i="42" s="1"/>
  <c r="U483" i="42"/>
  <c r="AU483" i="42" s="1"/>
  <c r="T483" i="42"/>
  <c r="AT483" i="42" s="1"/>
  <c r="S483" i="42"/>
  <c r="AS483" i="42" s="1"/>
  <c r="AD482" i="42"/>
  <c r="BD482" i="42" s="1"/>
  <c r="AC482" i="42"/>
  <c r="BC482" i="42" s="1"/>
  <c r="AB482" i="42"/>
  <c r="BB482" i="42" s="1"/>
  <c r="AA482" i="42"/>
  <c r="BA482" i="42" s="1"/>
  <c r="Z482" i="42"/>
  <c r="AZ482" i="42" s="1"/>
  <c r="Y482" i="42"/>
  <c r="AY482" i="42" s="1"/>
  <c r="X482" i="42"/>
  <c r="AX482" i="42" s="1"/>
  <c r="W482" i="42"/>
  <c r="AW482" i="42" s="1"/>
  <c r="V482" i="42"/>
  <c r="AV482" i="42" s="1"/>
  <c r="U482" i="42"/>
  <c r="AU482" i="42" s="1"/>
  <c r="T482" i="42"/>
  <c r="AT482" i="42" s="1"/>
  <c r="S482" i="42"/>
  <c r="AS482" i="42" s="1"/>
  <c r="AD481" i="42"/>
  <c r="BD481" i="42" s="1"/>
  <c r="AC481" i="42"/>
  <c r="BC481" i="42" s="1"/>
  <c r="AB481" i="42"/>
  <c r="BB481" i="42" s="1"/>
  <c r="AA481" i="42"/>
  <c r="BA481" i="42" s="1"/>
  <c r="Z481" i="42"/>
  <c r="AZ481" i="42" s="1"/>
  <c r="Y481" i="42"/>
  <c r="AY481" i="42" s="1"/>
  <c r="X481" i="42"/>
  <c r="AX481" i="42" s="1"/>
  <c r="W481" i="42"/>
  <c r="AW481" i="42" s="1"/>
  <c r="V481" i="42"/>
  <c r="AV481" i="42" s="1"/>
  <c r="U481" i="42"/>
  <c r="AU481" i="42" s="1"/>
  <c r="T481" i="42"/>
  <c r="AT481" i="42" s="1"/>
  <c r="S481" i="42"/>
  <c r="AS481" i="42" s="1"/>
  <c r="AD480" i="42"/>
  <c r="BD480" i="42" s="1"/>
  <c r="AC480" i="42"/>
  <c r="BC480" i="42" s="1"/>
  <c r="AB480" i="42"/>
  <c r="BB480" i="42" s="1"/>
  <c r="AA480" i="42"/>
  <c r="BA480" i="42" s="1"/>
  <c r="Z480" i="42"/>
  <c r="AZ480" i="42" s="1"/>
  <c r="Y480" i="42"/>
  <c r="AY480" i="42" s="1"/>
  <c r="X480" i="42"/>
  <c r="AX480" i="42" s="1"/>
  <c r="W480" i="42"/>
  <c r="AW480" i="42" s="1"/>
  <c r="V480" i="42"/>
  <c r="AV480" i="42" s="1"/>
  <c r="U480" i="42"/>
  <c r="AU480" i="42" s="1"/>
  <c r="T480" i="42"/>
  <c r="AT480" i="42" s="1"/>
  <c r="S480" i="42"/>
  <c r="AS480" i="42" s="1"/>
  <c r="AD479" i="42"/>
  <c r="BD479" i="42" s="1"/>
  <c r="AC479" i="42"/>
  <c r="BC479" i="42" s="1"/>
  <c r="AB479" i="42"/>
  <c r="BB479" i="42" s="1"/>
  <c r="AA479" i="42"/>
  <c r="BA479" i="42" s="1"/>
  <c r="Z479" i="42"/>
  <c r="AZ479" i="42" s="1"/>
  <c r="Y479" i="42"/>
  <c r="AY479" i="42" s="1"/>
  <c r="X479" i="42"/>
  <c r="AX479" i="42" s="1"/>
  <c r="W479" i="42"/>
  <c r="AW479" i="42" s="1"/>
  <c r="V479" i="42"/>
  <c r="AV479" i="42" s="1"/>
  <c r="U479" i="42"/>
  <c r="AU479" i="42" s="1"/>
  <c r="T479" i="42"/>
  <c r="AT479" i="42" s="1"/>
  <c r="S479" i="42"/>
  <c r="AS479" i="42" s="1"/>
  <c r="AD478" i="42"/>
  <c r="BD478" i="42" s="1"/>
  <c r="AC478" i="42"/>
  <c r="BC478" i="42" s="1"/>
  <c r="AB478" i="42"/>
  <c r="BB478" i="42" s="1"/>
  <c r="AA478" i="42"/>
  <c r="BA478" i="42" s="1"/>
  <c r="Z478" i="42"/>
  <c r="AZ478" i="42" s="1"/>
  <c r="Y478" i="42"/>
  <c r="AY478" i="42" s="1"/>
  <c r="X478" i="42"/>
  <c r="AX478" i="42" s="1"/>
  <c r="W478" i="42"/>
  <c r="AW478" i="42" s="1"/>
  <c r="V478" i="42"/>
  <c r="AV478" i="42" s="1"/>
  <c r="U478" i="42"/>
  <c r="AU478" i="42" s="1"/>
  <c r="T478" i="42"/>
  <c r="AT478" i="42" s="1"/>
  <c r="S478" i="42"/>
  <c r="AS478" i="42" s="1"/>
  <c r="AD477" i="42"/>
  <c r="BD477" i="42" s="1"/>
  <c r="AC477" i="42"/>
  <c r="BC477" i="42" s="1"/>
  <c r="AB477" i="42"/>
  <c r="BB477" i="42" s="1"/>
  <c r="AA477" i="42"/>
  <c r="BA477" i="42" s="1"/>
  <c r="Z477" i="42"/>
  <c r="AZ477" i="42" s="1"/>
  <c r="Y477" i="42"/>
  <c r="AY477" i="42" s="1"/>
  <c r="X477" i="42"/>
  <c r="AX477" i="42" s="1"/>
  <c r="W477" i="42"/>
  <c r="AW477" i="42" s="1"/>
  <c r="V477" i="42"/>
  <c r="AV477" i="42" s="1"/>
  <c r="U477" i="42"/>
  <c r="AU477" i="42" s="1"/>
  <c r="T477" i="42"/>
  <c r="AT477" i="42" s="1"/>
  <c r="S477" i="42"/>
  <c r="AS477" i="42" s="1"/>
  <c r="AD476" i="42"/>
  <c r="BD476" i="42" s="1"/>
  <c r="AC476" i="42"/>
  <c r="BC476" i="42" s="1"/>
  <c r="AB476" i="42"/>
  <c r="BB476" i="42" s="1"/>
  <c r="AA476" i="42"/>
  <c r="BA476" i="42" s="1"/>
  <c r="Z476" i="42"/>
  <c r="AZ476" i="42" s="1"/>
  <c r="Y476" i="42"/>
  <c r="AY476" i="42" s="1"/>
  <c r="X476" i="42"/>
  <c r="AX476" i="42" s="1"/>
  <c r="W476" i="42"/>
  <c r="AW476" i="42" s="1"/>
  <c r="V476" i="42"/>
  <c r="AV476" i="42" s="1"/>
  <c r="U476" i="42"/>
  <c r="AU476" i="42" s="1"/>
  <c r="T476" i="42"/>
  <c r="AT476" i="42" s="1"/>
  <c r="S476" i="42"/>
  <c r="AS476" i="42" s="1"/>
  <c r="AD475" i="42"/>
  <c r="BD475" i="42" s="1"/>
  <c r="AC475" i="42"/>
  <c r="BC475" i="42" s="1"/>
  <c r="AB475" i="42"/>
  <c r="BB475" i="42" s="1"/>
  <c r="AA475" i="42"/>
  <c r="BA475" i="42" s="1"/>
  <c r="Z475" i="42"/>
  <c r="AZ475" i="42" s="1"/>
  <c r="Y475" i="42"/>
  <c r="AY475" i="42" s="1"/>
  <c r="X475" i="42"/>
  <c r="AX475" i="42" s="1"/>
  <c r="W475" i="42"/>
  <c r="AW475" i="42" s="1"/>
  <c r="V475" i="42"/>
  <c r="AV475" i="42" s="1"/>
  <c r="U475" i="42"/>
  <c r="AU475" i="42" s="1"/>
  <c r="T475" i="42"/>
  <c r="AT475" i="42" s="1"/>
  <c r="S475" i="42"/>
  <c r="AS475" i="42" s="1"/>
  <c r="AD474" i="42"/>
  <c r="BD474" i="42" s="1"/>
  <c r="AC474" i="42"/>
  <c r="BC474" i="42" s="1"/>
  <c r="AB474" i="42"/>
  <c r="BB474" i="42" s="1"/>
  <c r="AA474" i="42"/>
  <c r="BA474" i="42" s="1"/>
  <c r="Z474" i="42"/>
  <c r="AZ474" i="42" s="1"/>
  <c r="Y474" i="42"/>
  <c r="AY474" i="42" s="1"/>
  <c r="X474" i="42"/>
  <c r="AX474" i="42" s="1"/>
  <c r="W474" i="42"/>
  <c r="AW474" i="42" s="1"/>
  <c r="V474" i="42"/>
  <c r="AV474" i="42" s="1"/>
  <c r="U474" i="42"/>
  <c r="AU474" i="42" s="1"/>
  <c r="T474" i="42"/>
  <c r="AT474" i="42" s="1"/>
  <c r="S474" i="42"/>
  <c r="AS474" i="42" s="1"/>
  <c r="AD473" i="42"/>
  <c r="BD473" i="42" s="1"/>
  <c r="AC473" i="42"/>
  <c r="BC473" i="42" s="1"/>
  <c r="AB473" i="42"/>
  <c r="BB473" i="42" s="1"/>
  <c r="AA473" i="42"/>
  <c r="BA473" i="42" s="1"/>
  <c r="Z473" i="42"/>
  <c r="AZ473" i="42" s="1"/>
  <c r="Y473" i="42"/>
  <c r="AY473" i="42" s="1"/>
  <c r="X473" i="42"/>
  <c r="AX473" i="42" s="1"/>
  <c r="W473" i="42"/>
  <c r="AW473" i="42" s="1"/>
  <c r="V473" i="42"/>
  <c r="AV473" i="42" s="1"/>
  <c r="U473" i="42"/>
  <c r="AU473" i="42" s="1"/>
  <c r="T473" i="42"/>
  <c r="AT473" i="42" s="1"/>
  <c r="S473" i="42"/>
  <c r="AS473" i="42" s="1"/>
  <c r="AD472" i="42"/>
  <c r="BD472" i="42" s="1"/>
  <c r="AC472" i="42"/>
  <c r="BC472" i="42" s="1"/>
  <c r="AB472" i="42"/>
  <c r="BB472" i="42" s="1"/>
  <c r="AA472" i="42"/>
  <c r="BA472" i="42" s="1"/>
  <c r="Z472" i="42"/>
  <c r="AZ472" i="42" s="1"/>
  <c r="Y472" i="42"/>
  <c r="AY472" i="42" s="1"/>
  <c r="X472" i="42"/>
  <c r="AX472" i="42" s="1"/>
  <c r="W472" i="42"/>
  <c r="AW472" i="42" s="1"/>
  <c r="V472" i="42"/>
  <c r="AV472" i="42" s="1"/>
  <c r="U472" i="42"/>
  <c r="AU472" i="42" s="1"/>
  <c r="T472" i="42"/>
  <c r="AT472" i="42" s="1"/>
  <c r="S472" i="42"/>
  <c r="AS472" i="42" s="1"/>
  <c r="AD471" i="42"/>
  <c r="BD471" i="42" s="1"/>
  <c r="AC471" i="42"/>
  <c r="BC471" i="42" s="1"/>
  <c r="AB471" i="42"/>
  <c r="BB471" i="42" s="1"/>
  <c r="AA471" i="42"/>
  <c r="BA471" i="42" s="1"/>
  <c r="Z471" i="42"/>
  <c r="AZ471" i="42" s="1"/>
  <c r="Y471" i="42"/>
  <c r="AY471" i="42" s="1"/>
  <c r="X471" i="42"/>
  <c r="AX471" i="42" s="1"/>
  <c r="W471" i="42"/>
  <c r="AW471" i="42" s="1"/>
  <c r="V471" i="42"/>
  <c r="AV471" i="42" s="1"/>
  <c r="U471" i="42"/>
  <c r="AU471" i="42" s="1"/>
  <c r="T471" i="42"/>
  <c r="AT471" i="42" s="1"/>
  <c r="S471" i="42"/>
  <c r="AS471" i="42" s="1"/>
  <c r="AD470" i="42"/>
  <c r="BD470" i="42" s="1"/>
  <c r="AC470" i="42"/>
  <c r="BC470" i="42" s="1"/>
  <c r="AB470" i="42"/>
  <c r="BB470" i="42" s="1"/>
  <c r="AA470" i="42"/>
  <c r="BA470" i="42" s="1"/>
  <c r="Z470" i="42"/>
  <c r="AZ470" i="42" s="1"/>
  <c r="Y470" i="42"/>
  <c r="AY470" i="42" s="1"/>
  <c r="X470" i="42"/>
  <c r="AX470" i="42" s="1"/>
  <c r="W470" i="42"/>
  <c r="AW470" i="42" s="1"/>
  <c r="V470" i="42"/>
  <c r="AV470" i="42" s="1"/>
  <c r="U470" i="42"/>
  <c r="AU470" i="42" s="1"/>
  <c r="T470" i="42"/>
  <c r="AT470" i="42" s="1"/>
  <c r="S470" i="42"/>
  <c r="AS470" i="42" s="1"/>
  <c r="AD469" i="42"/>
  <c r="BD469" i="42" s="1"/>
  <c r="AC469" i="42"/>
  <c r="BC469" i="42" s="1"/>
  <c r="AB469" i="42"/>
  <c r="BB469" i="42" s="1"/>
  <c r="AA469" i="42"/>
  <c r="BA469" i="42" s="1"/>
  <c r="Z469" i="42"/>
  <c r="AZ469" i="42" s="1"/>
  <c r="Y469" i="42"/>
  <c r="AY469" i="42" s="1"/>
  <c r="X469" i="42"/>
  <c r="AX469" i="42" s="1"/>
  <c r="W469" i="42"/>
  <c r="AW469" i="42" s="1"/>
  <c r="V469" i="42"/>
  <c r="AV469" i="42" s="1"/>
  <c r="U469" i="42"/>
  <c r="AU469" i="42" s="1"/>
  <c r="T469" i="42"/>
  <c r="AT469" i="42" s="1"/>
  <c r="S469" i="42"/>
  <c r="AS469" i="42" s="1"/>
  <c r="AD468" i="42"/>
  <c r="BD468" i="42" s="1"/>
  <c r="AC468" i="42"/>
  <c r="BC468" i="42" s="1"/>
  <c r="AB468" i="42"/>
  <c r="BB468" i="42" s="1"/>
  <c r="AA468" i="42"/>
  <c r="BA468" i="42" s="1"/>
  <c r="Z468" i="42"/>
  <c r="AZ468" i="42" s="1"/>
  <c r="Y468" i="42"/>
  <c r="AY468" i="42" s="1"/>
  <c r="X468" i="42"/>
  <c r="AX468" i="42" s="1"/>
  <c r="W468" i="42"/>
  <c r="AW468" i="42" s="1"/>
  <c r="V468" i="42"/>
  <c r="AV468" i="42" s="1"/>
  <c r="U468" i="42"/>
  <c r="AU468" i="42" s="1"/>
  <c r="T468" i="42"/>
  <c r="AT468" i="42" s="1"/>
  <c r="S468" i="42"/>
  <c r="AS468" i="42" s="1"/>
  <c r="AD467" i="42"/>
  <c r="BD467" i="42" s="1"/>
  <c r="AC467" i="42"/>
  <c r="BC467" i="42" s="1"/>
  <c r="AB467" i="42"/>
  <c r="BB467" i="42" s="1"/>
  <c r="AA467" i="42"/>
  <c r="BA467" i="42" s="1"/>
  <c r="Z467" i="42"/>
  <c r="AZ467" i="42" s="1"/>
  <c r="Y467" i="42"/>
  <c r="AY467" i="42" s="1"/>
  <c r="X467" i="42"/>
  <c r="AX467" i="42" s="1"/>
  <c r="W467" i="42"/>
  <c r="AW467" i="42" s="1"/>
  <c r="V467" i="42"/>
  <c r="AV467" i="42" s="1"/>
  <c r="U467" i="42"/>
  <c r="AU467" i="42" s="1"/>
  <c r="T467" i="42"/>
  <c r="AT467" i="42" s="1"/>
  <c r="S467" i="42"/>
  <c r="AS467" i="42" s="1"/>
  <c r="AD466" i="42"/>
  <c r="BD466" i="42" s="1"/>
  <c r="AC466" i="42"/>
  <c r="BC466" i="42" s="1"/>
  <c r="AB466" i="42"/>
  <c r="BB466" i="42" s="1"/>
  <c r="AA466" i="42"/>
  <c r="BA466" i="42" s="1"/>
  <c r="Z466" i="42"/>
  <c r="AZ466" i="42" s="1"/>
  <c r="Y466" i="42"/>
  <c r="AY466" i="42" s="1"/>
  <c r="X466" i="42"/>
  <c r="AX466" i="42" s="1"/>
  <c r="W466" i="42"/>
  <c r="AW466" i="42" s="1"/>
  <c r="V466" i="42"/>
  <c r="AV466" i="42" s="1"/>
  <c r="U466" i="42"/>
  <c r="AU466" i="42" s="1"/>
  <c r="T466" i="42"/>
  <c r="AT466" i="42" s="1"/>
  <c r="S466" i="42"/>
  <c r="AS466" i="42" s="1"/>
  <c r="AD465" i="42"/>
  <c r="BD465" i="42" s="1"/>
  <c r="AC465" i="42"/>
  <c r="BC465" i="42" s="1"/>
  <c r="AB465" i="42"/>
  <c r="BB465" i="42" s="1"/>
  <c r="AA465" i="42"/>
  <c r="BA465" i="42" s="1"/>
  <c r="Z465" i="42"/>
  <c r="AZ465" i="42" s="1"/>
  <c r="Y465" i="42"/>
  <c r="AY465" i="42" s="1"/>
  <c r="X465" i="42"/>
  <c r="AX465" i="42" s="1"/>
  <c r="W465" i="42"/>
  <c r="AW465" i="42" s="1"/>
  <c r="V465" i="42"/>
  <c r="AV465" i="42" s="1"/>
  <c r="U465" i="42"/>
  <c r="AU465" i="42" s="1"/>
  <c r="T465" i="42"/>
  <c r="AT465" i="42" s="1"/>
  <c r="S465" i="42"/>
  <c r="AS465" i="42" s="1"/>
  <c r="AD464" i="42"/>
  <c r="BD464" i="42" s="1"/>
  <c r="AC464" i="42"/>
  <c r="BC464" i="42" s="1"/>
  <c r="AB464" i="42"/>
  <c r="BB464" i="42" s="1"/>
  <c r="AA464" i="42"/>
  <c r="BA464" i="42" s="1"/>
  <c r="Z464" i="42"/>
  <c r="AZ464" i="42" s="1"/>
  <c r="Y464" i="42"/>
  <c r="AY464" i="42" s="1"/>
  <c r="X464" i="42"/>
  <c r="AX464" i="42" s="1"/>
  <c r="W464" i="42"/>
  <c r="AW464" i="42" s="1"/>
  <c r="V464" i="42"/>
  <c r="AV464" i="42" s="1"/>
  <c r="U464" i="42"/>
  <c r="AU464" i="42" s="1"/>
  <c r="T464" i="42"/>
  <c r="AT464" i="42" s="1"/>
  <c r="S464" i="42"/>
  <c r="AS464" i="42" s="1"/>
  <c r="AD463" i="42"/>
  <c r="BD463" i="42" s="1"/>
  <c r="AC463" i="42"/>
  <c r="BC463" i="42" s="1"/>
  <c r="AB463" i="42"/>
  <c r="BB463" i="42" s="1"/>
  <c r="AA463" i="42"/>
  <c r="BA463" i="42" s="1"/>
  <c r="Z463" i="42"/>
  <c r="AZ463" i="42" s="1"/>
  <c r="Y463" i="42"/>
  <c r="AY463" i="42" s="1"/>
  <c r="X463" i="42"/>
  <c r="AX463" i="42" s="1"/>
  <c r="W463" i="42"/>
  <c r="AW463" i="42" s="1"/>
  <c r="V463" i="42"/>
  <c r="AV463" i="42" s="1"/>
  <c r="U463" i="42"/>
  <c r="AU463" i="42" s="1"/>
  <c r="T463" i="42"/>
  <c r="AT463" i="42" s="1"/>
  <c r="S463" i="42"/>
  <c r="AS463" i="42" s="1"/>
  <c r="AD462" i="42"/>
  <c r="BD462" i="42" s="1"/>
  <c r="AC462" i="42"/>
  <c r="BC462" i="42" s="1"/>
  <c r="AB462" i="42"/>
  <c r="BB462" i="42" s="1"/>
  <c r="AA462" i="42"/>
  <c r="BA462" i="42" s="1"/>
  <c r="Z462" i="42"/>
  <c r="AZ462" i="42" s="1"/>
  <c r="Y462" i="42"/>
  <c r="AY462" i="42" s="1"/>
  <c r="X462" i="42"/>
  <c r="AX462" i="42" s="1"/>
  <c r="W462" i="42"/>
  <c r="AW462" i="42" s="1"/>
  <c r="V462" i="42"/>
  <c r="AV462" i="42" s="1"/>
  <c r="U462" i="42"/>
  <c r="AU462" i="42" s="1"/>
  <c r="T462" i="42"/>
  <c r="AT462" i="42" s="1"/>
  <c r="S462" i="42"/>
  <c r="AS462" i="42" s="1"/>
  <c r="AD461" i="42"/>
  <c r="BD461" i="42" s="1"/>
  <c r="AC461" i="42"/>
  <c r="BC461" i="42" s="1"/>
  <c r="AB461" i="42"/>
  <c r="BB461" i="42" s="1"/>
  <c r="AA461" i="42"/>
  <c r="BA461" i="42" s="1"/>
  <c r="Z461" i="42"/>
  <c r="AZ461" i="42" s="1"/>
  <c r="Y461" i="42"/>
  <c r="AY461" i="42" s="1"/>
  <c r="X461" i="42"/>
  <c r="AX461" i="42" s="1"/>
  <c r="W461" i="42"/>
  <c r="AW461" i="42" s="1"/>
  <c r="V461" i="42"/>
  <c r="AV461" i="42" s="1"/>
  <c r="U461" i="42"/>
  <c r="AU461" i="42" s="1"/>
  <c r="T461" i="42"/>
  <c r="AT461" i="42" s="1"/>
  <c r="S461" i="42"/>
  <c r="AS461" i="42" s="1"/>
  <c r="AD460" i="42"/>
  <c r="BD460" i="42" s="1"/>
  <c r="AC460" i="42"/>
  <c r="BC460" i="42" s="1"/>
  <c r="AB460" i="42"/>
  <c r="BB460" i="42" s="1"/>
  <c r="AA460" i="42"/>
  <c r="BA460" i="42" s="1"/>
  <c r="Z460" i="42"/>
  <c r="AZ460" i="42" s="1"/>
  <c r="Y460" i="42"/>
  <c r="AY460" i="42" s="1"/>
  <c r="X460" i="42"/>
  <c r="AX460" i="42" s="1"/>
  <c r="W460" i="42"/>
  <c r="AW460" i="42" s="1"/>
  <c r="V460" i="42"/>
  <c r="AV460" i="42" s="1"/>
  <c r="U460" i="42"/>
  <c r="AU460" i="42" s="1"/>
  <c r="T460" i="42"/>
  <c r="AT460" i="42" s="1"/>
  <c r="S460" i="42"/>
  <c r="AS460" i="42" s="1"/>
  <c r="AD459" i="42"/>
  <c r="BD459" i="42" s="1"/>
  <c r="AC459" i="42"/>
  <c r="BC459" i="42" s="1"/>
  <c r="AB459" i="42"/>
  <c r="BB459" i="42" s="1"/>
  <c r="AA459" i="42"/>
  <c r="BA459" i="42" s="1"/>
  <c r="Z459" i="42"/>
  <c r="AZ459" i="42" s="1"/>
  <c r="Y459" i="42"/>
  <c r="AY459" i="42" s="1"/>
  <c r="X459" i="42"/>
  <c r="AX459" i="42" s="1"/>
  <c r="W459" i="42"/>
  <c r="AW459" i="42" s="1"/>
  <c r="V459" i="42"/>
  <c r="AV459" i="42" s="1"/>
  <c r="U459" i="42"/>
  <c r="AU459" i="42" s="1"/>
  <c r="T459" i="42"/>
  <c r="AT459" i="42" s="1"/>
  <c r="S459" i="42"/>
  <c r="AS459" i="42" s="1"/>
  <c r="AD458" i="42"/>
  <c r="BD458" i="42" s="1"/>
  <c r="AC458" i="42"/>
  <c r="BC458" i="42" s="1"/>
  <c r="AB458" i="42"/>
  <c r="BB458" i="42" s="1"/>
  <c r="AA458" i="42"/>
  <c r="BA458" i="42" s="1"/>
  <c r="Z458" i="42"/>
  <c r="AZ458" i="42" s="1"/>
  <c r="Y458" i="42"/>
  <c r="AY458" i="42" s="1"/>
  <c r="X458" i="42"/>
  <c r="AX458" i="42" s="1"/>
  <c r="W458" i="42"/>
  <c r="AW458" i="42" s="1"/>
  <c r="V458" i="42"/>
  <c r="AV458" i="42" s="1"/>
  <c r="U458" i="42"/>
  <c r="AU458" i="42" s="1"/>
  <c r="T458" i="42"/>
  <c r="AT458" i="42" s="1"/>
  <c r="S458" i="42"/>
  <c r="AS458" i="42" s="1"/>
  <c r="AD457" i="42"/>
  <c r="BD457" i="42" s="1"/>
  <c r="AC457" i="42"/>
  <c r="BC457" i="42" s="1"/>
  <c r="AB457" i="42"/>
  <c r="BB457" i="42" s="1"/>
  <c r="AA457" i="42"/>
  <c r="BA457" i="42" s="1"/>
  <c r="Z457" i="42"/>
  <c r="AZ457" i="42" s="1"/>
  <c r="Y457" i="42"/>
  <c r="AY457" i="42" s="1"/>
  <c r="X457" i="42"/>
  <c r="AX457" i="42" s="1"/>
  <c r="W457" i="42"/>
  <c r="AW457" i="42" s="1"/>
  <c r="V457" i="42"/>
  <c r="AV457" i="42" s="1"/>
  <c r="U457" i="42"/>
  <c r="AU457" i="42" s="1"/>
  <c r="T457" i="42"/>
  <c r="AT457" i="42" s="1"/>
  <c r="S457" i="42"/>
  <c r="AS457" i="42" s="1"/>
  <c r="AD456" i="42"/>
  <c r="BD456" i="42" s="1"/>
  <c r="AC456" i="42"/>
  <c r="BC456" i="42" s="1"/>
  <c r="AB456" i="42"/>
  <c r="BB456" i="42" s="1"/>
  <c r="AA456" i="42"/>
  <c r="BA456" i="42" s="1"/>
  <c r="Z456" i="42"/>
  <c r="AZ456" i="42" s="1"/>
  <c r="Y456" i="42"/>
  <c r="AY456" i="42" s="1"/>
  <c r="X456" i="42"/>
  <c r="AX456" i="42" s="1"/>
  <c r="W456" i="42"/>
  <c r="AW456" i="42" s="1"/>
  <c r="V456" i="42"/>
  <c r="AV456" i="42" s="1"/>
  <c r="U456" i="42"/>
  <c r="AU456" i="42" s="1"/>
  <c r="T456" i="42"/>
  <c r="AT456" i="42" s="1"/>
  <c r="S456" i="42"/>
  <c r="AS456" i="42" s="1"/>
  <c r="AD455" i="42"/>
  <c r="BD455" i="42" s="1"/>
  <c r="AC455" i="42"/>
  <c r="BC455" i="42" s="1"/>
  <c r="AB455" i="42"/>
  <c r="BB455" i="42" s="1"/>
  <c r="AA455" i="42"/>
  <c r="BA455" i="42" s="1"/>
  <c r="Z455" i="42"/>
  <c r="AZ455" i="42" s="1"/>
  <c r="Y455" i="42"/>
  <c r="AY455" i="42" s="1"/>
  <c r="X455" i="42"/>
  <c r="AX455" i="42" s="1"/>
  <c r="W455" i="42"/>
  <c r="AW455" i="42" s="1"/>
  <c r="V455" i="42"/>
  <c r="AV455" i="42" s="1"/>
  <c r="U455" i="42"/>
  <c r="AU455" i="42" s="1"/>
  <c r="T455" i="42"/>
  <c r="AT455" i="42" s="1"/>
  <c r="S455" i="42"/>
  <c r="AS455" i="42" s="1"/>
  <c r="AD454" i="42"/>
  <c r="BD454" i="42" s="1"/>
  <c r="AC454" i="42"/>
  <c r="BC454" i="42" s="1"/>
  <c r="AB454" i="42"/>
  <c r="BB454" i="42" s="1"/>
  <c r="AA454" i="42"/>
  <c r="BA454" i="42" s="1"/>
  <c r="Z454" i="42"/>
  <c r="AZ454" i="42" s="1"/>
  <c r="Y454" i="42"/>
  <c r="AY454" i="42" s="1"/>
  <c r="X454" i="42"/>
  <c r="AX454" i="42" s="1"/>
  <c r="W454" i="42"/>
  <c r="AW454" i="42" s="1"/>
  <c r="V454" i="42"/>
  <c r="AV454" i="42" s="1"/>
  <c r="U454" i="42"/>
  <c r="AU454" i="42" s="1"/>
  <c r="T454" i="42"/>
  <c r="AT454" i="42" s="1"/>
  <c r="S454" i="42"/>
  <c r="AS454" i="42" s="1"/>
  <c r="AD453" i="42"/>
  <c r="BD453" i="42" s="1"/>
  <c r="AC453" i="42"/>
  <c r="BC453" i="42" s="1"/>
  <c r="AB453" i="42"/>
  <c r="BB453" i="42" s="1"/>
  <c r="AA453" i="42"/>
  <c r="BA453" i="42" s="1"/>
  <c r="Z453" i="42"/>
  <c r="AZ453" i="42" s="1"/>
  <c r="Y453" i="42"/>
  <c r="AY453" i="42" s="1"/>
  <c r="X453" i="42"/>
  <c r="AX453" i="42" s="1"/>
  <c r="W453" i="42"/>
  <c r="AW453" i="42" s="1"/>
  <c r="V453" i="42"/>
  <c r="AV453" i="42" s="1"/>
  <c r="U453" i="42"/>
  <c r="AU453" i="42" s="1"/>
  <c r="T453" i="42"/>
  <c r="AT453" i="42" s="1"/>
  <c r="S453" i="42"/>
  <c r="AS453" i="42" s="1"/>
  <c r="AD452" i="42"/>
  <c r="BD452" i="42" s="1"/>
  <c r="AC452" i="42"/>
  <c r="BC452" i="42" s="1"/>
  <c r="AB452" i="42"/>
  <c r="BB452" i="42" s="1"/>
  <c r="AA452" i="42"/>
  <c r="BA452" i="42" s="1"/>
  <c r="Z452" i="42"/>
  <c r="AZ452" i="42" s="1"/>
  <c r="Y452" i="42"/>
  <c r="AY452" i="42" s="1"/>
  <c r="X452" i="42"/>
  <c r="AX452" i="42" s="1"/>
  <c r="W452" i="42"/>
  <c r="AW452" i="42" s="1"/>
  <c r="V452" i="42"/>
  <c r="AV452" i="42" s="1"/>
  <c r="U452" i="42"/>
  <c r="AU452" i="42" s="1"/>
  <c r="T452" i="42"/>
  <c r="AT452" i="42" s="1"/>
  <c r="S452" i="42"/>
  <c r="AS452" i="42" s="1"/>
  <c r="AD451" i="42"/>
  <c r="BD451" i="42" s="1"/>
  <c r="AC451" i="42"/>
  <c r="BC451" i="42" s="1"/>
  <c r="AB451" i="42"/>
  <c r="BB451" i="42" s="1"/>
  <c r="AA451" i="42"/>
  <c r="BA451" i="42" s="1"/>
  <c r="Z451" i="42"/>
  <c r="AZ451" i="42" s="1"/>
  <c r="Y451" i="42"/>
  <c r="AY451" i="42" s="1"/>
  <c r="X451" i="42"/>
  <c r="AX451" i="42" s="1"/>
  <c r="W451" i="42"/>
  <c r="AW451" i="42" s="1"/>
  <c r="V451" i="42"/>
  <c r="AV451" i="42" s="1"/>
  <c r="U451" i="42"/>
  <c r="AU451" i="42" s="1"/>
  <c r="T451" i="42"/>
  <c r="AT451" i="42" s="1"/>
  <c r="S451" i="42"/>
  <c r="AS451" i="42" s="1"/>
  <c r="AD450" i="42"/>
  <c r="BD450" i="42" s="1"/>
  <c r="AC450" i="42"/>
  <c r="BC450" i="42" s="1"/>
  <c r="AB450" i="42"/>
  <c r="BB450" i="42" s="1"/>
  <c r="AA450" i="42"/>
  <c r="BA450" i="42" s="1"/>
  <c r="Z450" i="42"/>
  <c r="AZ450" i="42" s="1"/>
  <c r="Y450" i="42"/>
  <c r="AY450" i="42" s="1"/>
  <c r="X450" i="42"/>
  <c r="AX450" i="42" s="1"/>
  <c r="W450" i="42"/>
  <c r="AW450" i="42" s="1"/>
  <c r="V450" i="42"/>
  <c r="AV450" i="42" s="1"/>
  <c r="U450" i="42"/>
  <c r="AU450" i="42" s="1"/>
  <c r="T450" i="42"/>
  <c r="AT450" i="42" s="1"/>
  <c r="S450" i="42"/>
  <c r="AS450" i="42" s="1"/>
  <c r="AD449" i="42"/>
  <c r="BD449" i="42" s="1"/>
  <c r="AC449" i="42"/>
  <c r="BC449" i="42" s="1"/>
  <c r="AB449" i="42"/>
  <c r="BB449" i="42" s="1"/>
  <c r="AA449" i="42"/>
  <c r="BA449" i="42" s="1"/>
  <c r="Z449" i="42"/>
  <c r="AZ449" i="42" s="1"/>
  <c r="Y449" i="42"/>
  <c r="AY449" i="42" s="1"/>
  <c r="X449" i="42"/>
  <c r="AX449" i="42" s="1"/>
  <c r="W449" i="42"/>
  <c r="AW449" i="42" s="1"/>
  <c r="V449" i="42"/>
  <c r="AV449" i="42" s="1"/>
  <c r="U449" i="42"/>
  <c r="AU449" i="42" s="1"/>
  <c r="T449" i="42"/>
  <c r="AT449" i="42" s="1"/>
  <c r="S449" i="42"/>
  <c r="AS449" i="42" s="1"/>
  <c r="AD448" i="42"/>
  <c r="BD448" i="42" s="1"/>
  <c r="AC448" i="42"/>
  <c r="BC448" i="42" s="1"/>
  <c r="AB448" i="42"/>
  <c r="BB448" i="42" s="1"/>
  <c r="AA448" i="42"/>
  <c r="BA448" i="42" s="1"/>
  <c r="Z448" i="42"/>
  <c r="AZ448" i="42" s="1"/>
  <c r="Y448" i="42"/>
  <c r="AY448" i="42" s="1"/>
  <c r="X448" i="42"/>
  <c r="AX448" i="42" s="1"/>
  <c r="W448" i="42"/>
  <c r="AW448" i="42" s="1"/>
  <c r="V448" i="42"/>
  <c r="AV448" i="42" s="1"/>
  <c r="U448" i="42"/>
  <c r="AU448" i="42" s="1"/>
  <c r="T448" i="42"/>
  <c r="AT448" i="42" s="1"/>
  <c r="S448" i="42"/>
  <c r="AS448" i="42" s="1"/>
  <c r="AD447" i="42"/>
  <c r="BD447" i="42" s="1"/>
  <c r="AC447" i="42"/>
  <c r="BC447" i="42" s="1"/>
  <c r="AB447" i="42"/>
  <c r="BB447" i="42" s="1"/>
  <c r="AA447" i="42"/>
  <c r="BA447" i="42" s="1"/>
  <c r="Z447" i="42"/>
  <c r="AZ447" i="42" s="1"/>
  <c r="Y447" i="42"/>
  <c r="AY447" i="42" s="1"/>
  <c r="X447" i="42"/>
  <c r="AX447" i="42" s="1"/>
  <c r="W447" i="42"/>
  <c r="AW447" i="42" s="1"/>
  <c r="V447" i="42"/>
  <c r="AV447" i="42" s="1"/>
  <c r="U447" i="42"/>
  <c r="AU447" i="42" s="1"/>
  <c r="T447" i="42"/>
  <c r="AT447" i="42" s="1"/>
  <c r="S447" i="42"/>
  <c r="AS447" i="42" s="1"/>
  <c r="AD446" i="42"/>
  <c r="BD446" i="42" s="1"/>
  <c r="AC446" i="42"/>
  <c r="BC446" i="42" s="1"/>
  <c r="AB446" i="42"/>
  <c r="BB446" i="42" s="1"/>
  <c r="AA446" i="42"/>
  <c r="BA446" i="42" s="1"/>
  <c r="Z446" i="42"/>
  <c r="AZ446" i="42" s="1"/>
  <c r="Y446" i="42"/>
  <c r="AY446" i="42" s="1"/>
  <c r="X446" i="42"/>
  <c r="AX446" i="42" s="1"/>
  <c r="W446" i="42"/>
  <c r="AW446" i="42" s="1"/>
  <c r="V446" i="42"/>
  <c r="AV446" i="42" s="1"/>
  <c r="U446" i="42"/>
  <c r="AU446" i="42" s="1"/>
  <c r="T446" i="42"/>
  <c r="AT446" i="42" s="1"/>
  <c r="S446" i="42"/>
  <c r="AS446" i="42" s="1"/>
  <c r="AD445" i="42"/>
  <c r="BD445" i="42" s="1"/>
  <c r="AC445" i="42"/>
  <c r="BC445" i="42" s="1"/>
  <c r="AB445" i="42"/>
  <c r="BB445" i="42" s="1"/>
  <c r="AA445" i="42"/>
  <c r="BA445" i="42" s="1"/>
  <c r="Z445" i="42"/>
  <c r="AZ445" i="42" s="1"/>
  <c r="Y445" i="42"/>
  <c r="AY445" i="42" s="1"/>
  <c r="X445" i="42"/>
  <c r="AX445" i="42" s="1"/>
  <c r="W445" i="42"/>
  <c r="AW445" i="42" s="1"/>
  <c r="V445" i="42"/>
  <c r="AV445" i="42" s="1"/>
  <c r="U445" i="42"/>
  <c r="AU445" i="42" s="1"/>
  <c r="T445" i="42"/>
  <c r="AT445" i="42" s="1"/>
  <c r="S445" i="42"/>
  <c r="AS445" i="42" s="1"/>
  <c r="AD444" i="42"/>
  <c r="BD444" i="42" s="1"/>
  <c r="AC444" i="42"/>
  <c r="BC444" i="42" s="1"/>
  <c r="AB444" i="42"/>
  <c r="BB444" i="42" s="1"/>
  <c r="AA444" i="42"/>
  <c r="BA444" i="42" s="1"/>
  <c r="Z444" i="42"/>
  <c r="AZ444" i="42" s="1"/>
  <c r="Y444" i="42"/>
  <c r="AY444" i="42" s="1"/>
  <c r="X444" i="42"/>
  <c r="AX444" i="42" s="1"/>
  <c r="W444" i="42"/>
  <c r="AW444" i="42" s="1"/>
  <c r="V444" i="42"/>
  <c r="AV444" i="42" s="1"/>
  <c r="U444" i="42"/>
  <c r="AU444" i="42" s="1"/>
  <c r="T444" i="42"/>
  <c r="AT444" i="42" s="1"/>
  <c r="S444" i="42"/>
  <c r="AS444" i="42" s="1"/>
  <c r="AD443" i="42"/>
  <c r="BD443" i="42" s="1"/>
  <c r="AC443" i="42"/>
  <c r="BC443" i="42" s="1"/>
  <c r="AB443" i="42"/>
  <c r="BB443" i="42" s="1"/>
  <c r="AA443" i="42"/>
  <c r="BA443" i="42" s="1"/>
  <c r="Z443" i="42"/>
  <c r="AZ443" i="42" s="1"/>
  <c r="Y443" i="42"/>
  <c r="AY443" i="42" s="1"/>
  <c r="X443" i="42"/>
  <c r="AX443" i="42" s="1"/>
  <c r="W443" i="42"/>
  <c r="AW443" i="42" s="1"/>
  <c r="V443" i="42"/>
  <c r="AV443" i="42" s="1"/>
  <c r="U443" i="42"/>
  <c r="AU443" i="42" s="1"/>
  <c r="T443" i="42"/>
  <c r="AT443" i="42" s="1"/>
  <c r="S443" i="42"/>
  <c r="AS443" i="42" s="1"/>
  <c r="AD442" i="42"/>
  <c r="BD442" i="42" s="1"/>
  <c r="AC442" i="42"/>
  <c r="BC442" i="42" s="1"/>
  <c r="AB442" i="42"/>
  <c r="BB442" i="42" s="1"/>
  <c r="AA442" i="42"/>
  <c r="BA442" i="42" s="1"/>
  <c r="Z442" i="42"/>
  <c r="AZ442" i="42" s="1"/>
  <c r="Y442" i="42"/>
  <c r="AY442" i="42" s="1"/>
  <c r="X442" i="42"/>
  <c r="AX442" i="42" s="1"/>
  <c r="W442" i="42"/>
  <c r="AW442" i="42" s="1"/>
  <c r="V442" i="42"/>
  <c r="AV442" i="42" s="1"/>
  <c r="U442" i="42"/>
  <c r="AU442" i="42" s="1"/>
  <c r="T442" i="42"/>
  <c r="AT442" i="42" s="1"/>
  <c r="S442" i="42"/>
  <c r="AS442" i="42" s="1"/>
  <c r="AD441" i="42"/>
  <c r="BD441" i="42" s="1"/>
  <c r="AC441" i="42"/>
  <c r="BC441" i="42" s="1"/>
  <c r="AB441" i="42"/>
  <c r="BB441" i="42" s="1"/>
  <c r="AA441" i="42"/>
  <c r="BA441" i="42" s="1"/>
  <c r="Z441" i="42"/>
  <c r="AZ441" i="42" s="1"/>
  <c r="Y441" i="42"/>
  <c r="AY441" i="42" s="1"/>
  <c r="X441" i="42"/>
  <c r="AX441" i="42" s="1"/>
  <c r="W441" i="42"/>
  <c r="AW441" i="42" s="1"/>
  <c r="V441" i="42"/>
  <c r="AV441" i="42" s="1"/>
  <c r="U441" i="42"/>
  <c r="AU441" i="42" s="1"/>
  <c r="T441" i="42"/>
  <c r="AT441" i="42" s="1"/>
  <c r="S441" i="42"/>
  <c r="AS441" i="42" s="1"/>
  <c r="AD440" i="42"/>
  <c r="BD440" i="42" s="1"/>
  <c r="AC440" i="42"/>
  <c r="BC440" i="42" s="1"/>
  <c r="AB440" i="42"/>
  <c r="BB440" i="42" s="1"/>
  <c r="AA440" i="42"/>
  <c r="BA440" i="42" s="1"/>
  <c r="Z440" i="42"/>
  <c r="AZ440" i="42" s="1"/>
  <c r="Y440" i="42"/>
  <c r="AY440" i="42" s="1"/>
  <c r="X440" i="42"/>
  <c r="AX440" i="42" s="1"/>
  <c r="W440" i="42"/>
  <c r="AW440" i="42" s="1"/>
  <c r="V440" i="42"/>
  <c r="AV440" i="42" s="1"/>
  <c r="U440" i="42"/>
  <c r="AU440" i="42" s="1"/>
  <c r="T440" i="42"/>
  <c r="AT440" i="42" s="1"/>
  <c r="S440" i="42"/>
  <c r="AS440" i="42" s="1"/>
  <c r="AD439" i="42"/>
  <c r="BD439" i="42" s="1"/>
  <c r="AC439" i="42"/>
  <c r="BC439" i="42" s="1"/>
  <c r="AB439" i="42"/>
  <c r="BB439" i="42" s="1"/>
  <c r="AA439" i="42"/>
  <c r="BA439" i="42" s="1"/>
  <c r="Z439" i="42"/>
  <c r="AZ439" i="42" s="1"/>
  <c r="Y439" i="42"/>
  <c r="AY439" i="42" s="1"/>
  <c r="X439" i="42"/>
  <c r="AX439" i="42" s="1"/>
  <c r="W439" i="42"/>
  <c r="AW439" i="42" s="1"/>
  <c r="V439" i="42"/>
  <c r="AV439" i="42" s="1"/>
  <c r="U439" i="42"/>
  <c r="AU439" i="42" s="1"/>
  <c r="T439" i="42"/>
  <c r="AT439" i="42" s="1"/>
  <c r="S439" i="42"/>
  <c r="AS439" i="42" s="1"/>
  <c r="AD438" i="42"/>
  <c r="BD438" i="42" s="1"/>
  <c r="AC438" i="42"/>
  <c r="BC438" i="42" s="1"/>
  <c r="AB438" i="42"/>
  <c r="BB438" i="42" s="1"/>
  <c r="AA438" i="42"/>
  <c r="BA438" i="42" s="1"/>
  <c r="Z438" i="42"/>
  <c r="AZ438" i="42" s="1"/>
  <c r="Y438" i="42"/>
  <c r="AY438" i="42" s="1"/>
  <c r="X438" i="42"/>
  <c r="AX438" i="42" s="1"/>
  <c r="W438" i="42"/>
  <c r="AW438" i="42" s="1"/>
  <c r="V438" i="42"/>
  <c r="AV438" i="42" s="1"/>
  <c r="U438" i="42"/>
  <c r="AU438" i="42" s="1"/>
  <c r="T438" i="42"/>
  <c r="AT438" i="42" s="1"/>
  <c r="S438" i="42"/>
  <c r="AS438" i="42" s="1"/>
  <c r="AD437" i="42"/>
  <c r="BD437" i="42" s="1"/>
  <c r="AC437" i="42"/>
  <c r="BC437" i="42" s="1"/>
  <c r="AB437" i="42"/>
  <c r="BB437" i="42" s="1"/>
  <c r="AA437" i="42"/>
  <c r="BA437" i="42" s="1"/>
  <c r="Z437" i="42"/>
  <c r="AZ437" i="42" s="1"/>
  <c r="Y437" i="42"/>
  <c r="AY437" i="42" s="1"/>
  <c r="X437" i="42"/>
  <c r="AX437" i="42" s="1"/>
  <c r="W437" i="42"/>
  <c r="AW437" i="42" s="1"/>
  <c r="V437" i="42"/>
  <c r="AV437" i="42" s="1"/>
  <c r="U437" i="42"/>
  <c r="AU437" i="42" s="1"/>
  <c r="T437" i="42"/>
  <c r="AT437" i="42" s="1"/>
  <c r="S437" i="42"/>
  <c r="AS437" i="42" s="1"/>
  <c r="AD436" i="42"/>
  <c r="BD436" i="42" s="1"/>
  <c r="AC436" i="42"/>
  <c r="BC436" i="42" s="1"/>
  <c r="AB436" i="42"/>
  <c r="BB436" i="42" s="1"/>
  <c r="AA436" i="42"/>
  <c r="BA436" i="42" s="1"/>
  <c r="Z436" i="42"/>
  <c r="AZ436" i="42" s="1"/>
  <c r="Y436" i="42"/>
  <c r="AY436" i="42" s="1"/>
  <c r="X436" i="42"/>
  <c r="AX436" i="42" s="1"/>
  <c r="W436" i="42"/>
  <c r="AW436" i="42" s="1"/>
  <c r="V436" i="42"/>
  <c r="AV436" i="42" s="1"/>
  <c r="U436" i="42"/>
  <c r="AU436" i="42" s="1"/>
  <c r="T436" i="42"/>
  <c r="AT436" i="42" s="1"/>
  <c r="S436" i="42"/>
  <c r="AS436" i="42" s="1"/>
  <c r="AD435" i="42"/>
  <c r="BD435" i="42" s="1"/>
  <c r="AC435" i="42"/>
  <c r="BC435" i="42" s="1"/>
  <c r="AB435" i="42"/>
  <c r="BB435" i="42" s="1"/>
  <c r="AA435" i="42"/>
  <c r="BA435" i="42" s="1"/>
  <c r="Z435" i="42"/>
  <c r="AZ435" i="42" s="1"/>
  <c r="Y435" i="42"/>
  <c r="AY435" i="42" s="1"/>
  <c r="X435" i="42"/>
  <c r="AX435" i="42" s="1"/>
  <c r="W435" i="42"/>
  <c r="AW435" i="42" s="1"/>
  <c r="V435" i="42"/>
  <c r="AV435" i="42" s="1"/>
  <c r="U435" i="42"/>
  <c r="AU435" i="42" s="1"/>
  <c r="T435" i="42"/>
  <c r="AT435" i="42" s="1"/>
  <c r="S435" i="42"/>
  <c r="AS435" i="42" s="1"/>
  <c r="AD434" i="42"/>
  <c r="BD434" i="42" s="1"/>
  <c r="AC434" i="42"/>
  <c r="BC434" i="42" s="1"/>
  <c r="AB434" i="42"/>
  <c r="BB434" i="42" s="1"/>
  <c r="AA434" i="42"/>
  <c r="BA434" i="42" s="1"/>
  <c r="Z434" i="42"/>
  <c r="AZ434" i="42" s="1"/>
  <c r="Y434" i="42"/>
  <c r="AY434" i="42" s="1"/>
  <c r="X434" i="42"/>
  <c r="AX434" i="42" s="1"/>
  <c r="W434" i="42"/>
  <c r="AW434" i="42" s="1"/>
  <c r="V434" i="42"/>
  <c r="AV434" i="42" s="1"/>
  <c r="U434" i="42"/>
  <c r="AU434" i="42" s="1"/>
  <c r="T434" i="42"/>
  <c r="AT434" i="42" s="1"/>
  <c r="S434" i="42"/>
  <c r="AS434" i="42" s="1"/>
  <c r="AD433" i="42"/>
  <c r="BD433" i="42" s="1"/>
  <c r="AC433" i="42"/>
  <c r="BC433" i="42" s="1"/>
  <c r="AB433" i="42"/>
  <c r="BB433" i="42" s="1"/>
  <c r="AA433" i="42"/>
  <c r="BA433" i="42" s="1"/>
  <c r="Z433" i="42"/>
  <c r="AZ433" i="42" s="1"/>
  <c r="Y433" i="42"/>
  <c r="AY433" i="42" s="1"/>
  <c r="X433" i="42"/>
  <c r="AX433" i="42" s="1"/>
  <c r="W433" i="42"/>
  <c r="AW433" i="42" s="1"/>
  <c r="V433" i="42"/>
  <c r="AV433" i="42" s="1"/>
  <c r="U433" i="42"/>
  <c r="AU433" i="42" s="1"/>
  <c r="T433" i="42"/>
  <c r="AT433" i="42" s="1"/>
  <c r="S433" i="42"/>
  <c r="AS433" i="42" s="1"/>
  <c r="AD432" i="42"/>
  <c r="BD432" i="42" s="1"/>
  <c r="AC432" i="42"/>
  <c r="BC432" i="42" s="1"/>
  <c r="AB432" i="42"/>
  <c r="BB432" i="42" s="1"/>
  <c r="AA432" i="42"/>
  <c r="BA432" i="42" s="1"/>
  <c r="Z432" i="42"/>
  <c r="AZ432" i="42" s="1"/>
  <c r="Y432" i="42"/>
  <c r="AY432" i="42" s="1"/>
  <c r="X432" i="42"/>
  <c r="AX432" i="42" s="1"/>
  <c r="W432" i="42"/>
  <c r="AW432" i="42" s="1"/>
  <c r="V432" i="42"/>
  <c r="AV432" i="42" s="1"/>
  <c r="U432" i="42"/>
  <c r="AU432" i="42" s="1"/>
  <c r="T432" i="42"/>
  <c r="AT432" i="42" s="1"/>
  <c r="S432" i="42"/>
  <c r="AS432" i="42" s="1"/>
  <c r="AD431" i="42"/>
  <c r="BD431" i="42" s="1"/>
  <c r="AC431" i="42"/>
  <c r="BC431" i="42" s="1"/>
  <c r="AB431" i="42"/>
  <c r="BB431" i="42" s="1"/>
  <c r="AA431" i="42"/>
  <c r="BA431" i="42" s="1"/>
  <c r="Z431" i="42"/>
  <c r="AZ431" i="42" s="1"/>
  <c r="Y431" i="42"/>
  <c r="AY431" i="42" s="1"/>
  <c r="X431" i="42"/>
  <c r="AX431" i="42" s="1"/>
  <c r="W431" i="42"/>
  <c r="AW431" i="42" s="1"/>
  <c r="V431" i="42"/>
  <c r="AV431" i="42" s="1"/>
  <c r="U431" i="42"/>
  <c r="AU431" i="42" s="1"/>
  <c r="T431" i="42"/>
  <c r="AT431" i="42" s="1"/>
  <c r="S431" i="42"/>
  <c r="AS431" i="42" s="1"/>
  <c r="AD430" i="42"/>
  <c r="BD430" i="42" s="1"/>
  <c r="AC430" i="42"/>
  <c r="BC430" i="42" s="1"/>
  <c r="AB430" i="42"/>
  <c r="BB430" i="42" s="1"/>
  <c r="AA430" i="42"/>
  <c r="BA430" i="42" s="1"/>
  <c r="Z430" i="42"/>
  <c r="AZ430" i="42" s="1"/>
  <c r="Y430" i="42"/>
  <c r="AY430" i="42" s="1"/>
  <c r="X430" i="42"/>
  <c r="AX430" i="42" s="1"/>
  <c r="W430" i="42"/>
  <c r="AW430" i="42" s="1"/>
  <c r="V430" i="42"/>
  <c r="AV430" i="42" s="1"/>
  <c r="U430" i="42"/>
  <c r="AU430" i="42" s="1"/>
  <c r="T430" i="42"/>
  <c r="AT430" i="42" s="1"/>
  <c r="S430" i="42"/>
  <c r="AS430" i="42" s="1"/>
  <c r="AD429" i="42"/>
  <c r="BD429" i="42" s="1"/>
  <c r="AC429" i="42"/>
  <c r="BC429" i="42" s="1"/>
  <c r="AB429" i="42"/>
  <c r="BB429" i="42" s="1"/>
  <c r="AA429" i="42"/>
  <c r="BA429" i="42" s="1"/>
  <c r="Z429" i="42"/>
  <c r="AZ429" i="42" s="1"/>
  <c r="Y429" i="42"/>
  <c r="AY429" i="42" s="1"/>
  <c r="X429" i="42"/>
  <c r="AX429" i="42" s="1"/>
  <c r="W429" i="42"/>
  <c r="AW429" i="42" s="1"/>
  <c r="V429" i="42"/>
  <c r="AV429" i="42" s="1"/>
  <c r="U429" i="42"/>
  <c r="AU429" i="42" s="1"/>
  <c r="T429" i="42"/>
  <c r="AT429" i="42" s="1"/>
  <c r="S429" i="42"/>
  <c r="AS429" i="42" s="1"/>
  <c r="AD428" i="42"/>
  <c r="BD428" i="42" s="1"/>
  <c r="AC428" i="42"/>
  <c r="BC428" i="42" s="1"/>
  <c r="AB428" i="42"/>
  <c r="BB428" i="42" s="1"/>
  <c r="AA428" i="42"/>
  <c r="BA428" i="42" s="1"/>
  <c r="Z428" i="42"/>
  <c r="AZ428" i="42" s="1"/>
  <c r="Y428" i="42"/>
  <c r="AY428" i="42" s="1"/>
  <c r="X428" i="42"/>
  <c r="AX428" i="42" s="1"/>
  <c r="W428" i="42"/>
  <c r="AW428" i="42" s="1"/>
  <c r="V428" i="42"/>
  <c r="AV428" i="42" s="1"/>
  <c r="U428" i="42"/>
  <c r="AU428" i="42" s="1"/>
  <c r="T428" i="42"/>
  <c r="AT428" i="42" s="1"/>
  <c r="S428" i="42"/>
  <c r="AS428" i="42" s="1"/>
  <c r="AD427" i="42"/>
  <c r="BD427" i="42" s="1"/>
  <c r="AC427" i="42"/>
  <c r="BC427" i="42" s="1"/>
  <c r="AB427" i="42"/>
  <c r="BB427" i="42" s="1"/>
  <c r="AA427" i="42"/>
  <c r="BA427" i="42" s="1"/>
  <c r="Z427" i="42"/>
  <c r="AZ427" i="42" s="1"/>
  <c r="Y427" i="42"/>
  <c r="AY427" i="42" s="1"/>
  <c r="X427" i="42"/>
  <c r="AX427" i="42" s="1"/>
  <c r="W427" i="42"/>
  <c r="AW427" i="42" s="1"/>
  <c r="V427" i="42"/>
  <c r="AV427" i="42" s="1"/>
  <c r="U427" i="42"/>
  <c r="AU427" i="42" s="1"/>
  <c r="T427" i="42"/>
  <c r="AT427" i="42" s="1"/>
  <c r="S427" i="42"/>
  <c r="AS427" i="42" s="1"/>
  <c r="AD426" i="42"/>
  <c r="BD426" i="42" s="1"/>
  <c r="AC426" i="42"/>
  <c r="BC426" i="42" s="1"/>
  <c r="AB426" i="42"/>
  <c r="BB426" i="42" s="1"/>
  <c r="AA426" i="42"/>
  <c r="BA426" i="42" s="1"/>
  <c r="Z426" i="42"/>
  <c r="AZ426" i="42" s="1"/>
  <c r="Y426" i="42"/>
  <c r="AY426" i="42" s="1"/>
  <c r="X426" i="42"/>
  <c r="AX426" i="42" s="1"/>
  <c r="W426" i="42"/>
  <c r="AW426" i="42" s="1"/>
  <c r="V426" i="42"/>
  <c r="AV426" i="42" s="1"/>
  <c r="U426" i="42"/>
  <c r="AU426" i="42" s="1"/>
  <c r="T426" i="42"/>
  <c r="AT426" i="42" s="1"/>
  <c r="S426" i="42"/>
  <c r="AS426" i="42" s="1"/>
  <c r="AD425" i="42"/>
  <c r="BD425" i="42" s="1"/>
  <c r="AC425" i="42"/>
  <c r="BC425" i="42" s="1"/>
  <c r="AB425" i="42"/>
  <c r="BB425" i="42" s="1"/>
  <c r="AA425" i="42"/>
  <c r="BA425" i="42" s="1"/>
  <c r="Z425" i="42"/>
  <c r="AZ425" i="42" s="1"/>
  <c r="Y425" i="42"/>
  <c r="AY425" i="42" s="1"/>
  <c r="X425" i="42"/>
  <c r="AX425" i="42" s="1"/>
  <c r="W425" i="42"/>
  <c r="AW425" i="42" s="1"/>
  <c r="V425" i="42"/>
  <c r="AV425" i="42" s="1"/>
  <c r="U425" i="42"/>
  <c r="AU425" i="42" s="1"/>
  <c r="T425" i="42"/>
  <c r="AT425" i="42" s="1"/>
  <c r="S425" i="42"/>
  <c r="AS425" i="42" s="1"/>
  <c r="AD424" i="42"/>
  <c r="BD424" i="42" s="1"/>
  <c r="AC424" i="42"/>
  <c r="BC424" i="42" s="1"/>
  <c r="AB424" i="42"/>
  <c r="BB424" i="42" s="1"/>
  <c r="AA424" i="42"/>
  <c r="BA424" i="42" s="1"/>
  <c r="Z424" i="42"/>
  <c r="AZ424" i="42" s="1"/>
  <c r="Y424" i="42"/>
  <c r="AY424" i="42" s="1"/>
  <c r="X424" i="42"/>
  <c r="AX424" i="42" s="1"/>
  <c r="W424" i="42"/>
  <c r="AW424" i="42" s="1"/>
  <c r="V424" i="42"/>
  <c r="AV424" i="42" s="1"/>
  <c r="U424" i="42"/>
  <c r="AU424" i="42" s="1"/>
  <c r="T424" i="42"/>
  <c r="AT424" i="42" s="1"/>
  <c r="S424" i="42"/>
  <c r="AS424" i="42" s="1"/>
  <c r="AD423" i="42"/>
  <c r="BD423" i="42" s="1"/>
  <c r="AC423" i="42"/>
  <c r="BC423" i="42" s="1"/>
  <c r="AB423" i="42"/>
  <c r="BB423" i="42" s="1"/>
  <c r="AA423" i="42"/>
  <c r="BA423" i="42" s="1"/>
  <c r="Z423" i="42"/>
  <c r="AZ423" i="42" s="1"/>
  <c r="Y423" i="42"/>
  <c r="AY423" i="42" s="1"/>
  <c r="X423" i="42"/>
  <c r="AX423" i="42" s="1"/>
  <c r="W423" i="42"/>
  <c r="AW423" i="42" s="1"/>
  <c r="V423" i="42"/>
  <c r="AV423" i="42" s="1"/>
  <c r="U423" i="42"/>
  <c r="AU423" i="42" s="1"/>
  <c r="T423" i="42"/>
  <c r="AT423" i="42" s="1"/>
  <c r="S423" i="42"/>
  <c r="AS423" i="42" s="1"/>
  <c r="AD422" i="42"/>
  <c r="BD422" i="42" s="1"/>
  <c r="AC422" i="42"/>
  <c r="BC422" i="42" s="1"/>
  <c r="AB422" i="42"/>
  <c r="BB422" i="42" s="1"/>
  <c r="AA422" i="42"/>
  <c r="BA422" i="42" s="1"/>
  <c r="Z422" i="42"/>
  <c r="AZ422" i="42" s="1"/>
  <c r="Y422" i="42"/>
  <c r="AY422" i="42" s="1"/>
  <c r="X422" i="42"/>
  <c r="AX422" i="42" s="1"/>
  <c r="W422" i="42"/>
  <c r="AW422" i="42" s="1"/>
  <c r="V422" i="42"/>
  <c r="AV422" i="42" s="1"/>
  <c r="U422" i="42"/>
  <c r="AU422" i="42" s="1"/>
  <c r="T422" i="42"/>
  <c r="AT422" i="42" s="1"/>
  <c r="S422" i="42"/>
  <c r="AS422" i="42" s="1"/>
  <c r="AD421" i="42"/>
  <c r="BD421" i="42" s="1"/>
  <c r="AC421" i="42"/>
  <c r="BC421" i="42" s="1"/>
  <c r="AB421" i="42"/>
  <c r="BB421" i="42" s="1"/>
  <c r="AA421" i="42"/>
  <c r="BA421" i="42" s="1"/>
  <c r="Z421" i="42"/>
  <c r="AZ421" i="42" s="1"/>
  <c r="Y421" i="42"/>
  <c r="AY421" i="42" s="1"/>
  <c r="X421" i="42"/>
  <c r="AX421" i="42" s="1"/>
  <c r="W421" i="42"/>
  <c r="AW421" i="42" s="1"/>
  <c r="V421" i="42"/>
  <c r="AV421" i="42" s="1"/>
  <c r="U421" i="42"/>
  <c r="AU421" i="42" s="1"/>
  <c r="T421" i="42"/>
  <c r="AT421" i="42" s="1"/>
  <c r="S421" i="42"/>
  <c r="AS421" i="42" s="1"/>
  <c r="AD420" i="42"/>
  <c r="BD420" i="42" s="1"/>
  <c r="AC420" i="42"/>
  <c r="BC420" i="42" s="1"/>
  <c r="AB420" i="42"/>
  <c r="BB420" i="42" s="1"/>
  <c r="AA420" i="42"/>
  <c r="BA420" i="42" s="1"/>
  <c r="Z420" i="42"/>
  <c r="AZ420" i="42" s="1"/>
  <c r="Y420" i="42"/>
  <c r="AY420" i="42" s="1"/>
  <c r="X420" i="42"/>
  <c r="AX420" i="42" s="1"/>
  <c r="W420" i="42"/>
  <c r="AW420" i="42" s="1"/>
  <c r="V420" i="42"/>
  <c r="AV420" i="42" s="1"/>
  <c r="U420" i="42"/>
  <c r="AU420" i="42" s="1"/>
  <c r="T420" i="42"/>
  <c r="AT420" i="42" s="1"/>
  <c r="S420" i="42"/>
  <c r="AS420" i="42" s="1"/>
  <c r="AD419" i="42"/>
  <c r="BD419" i="42" s="1"/>
  <c r="AC419" i="42"/>
  <c r="BC419" i="42" s="1"/>
  <c r="AB419" i="42"/>
  <c r="BB419" i="42" s="1"/>
  <c r="AA419" i="42"/>
  <c r="BA419" i="42" s="1"/>
  <c r="Z419" i="42"/>
  <c r="AZ419" i="42" s="1"/>
  <c r="Y419" i="42"/>
  <c r="AY419" i="42" s="1"/>
  <c r="X419" i="42"/>
  <c r="AX419" i="42" s="1"/>
  <c r="W419" i="42"/>
  <c r="AW419" i="42" s="1"/>
  <c r="V419" i="42"/>
  <c r="AV419" i="42" s="1"/>
  <c r="U419" i="42"/>
  <c r="AU419" i="42" s="1"/>
  <c r="T419" i="42"/>
  <c r="AT419" i="42" s="1"/>
  <c r="S419" i="42"/>
  <c r="AS419" i="42" s="1"/>
  <c r="AD418" i="42"/>
  <c r="BD418" i="42" s="1"/>
  <c r="AC418" i="42"/>
  <c r="BC418" i="42" s="1"/>
  <c r="AB418" i="42"/>
  <c r="BB418" i="42" s="1"/>
  <c r="AA418" i="42"/>
  <c r="BA418" i="42" s="1"/>
  <c r="Z418" i="42"/>
  <c r="AZ418" i="42" s="1"/>
  <c r="Y418" i="42"/>
  <c r="AY418" i="42" s="1"/>
  <c r="X418" i="42"/>
  <c r="AX418" i="42" s="1"/>
  <c r="W418" i="42"/>
  <c r="AW418" i="42" s="1"/>
  <c r="V418" i="42"/>
  <c r="AV418" i="42" s="1"/>
  <c r="U418" i="42"/>
  <c r="AU418" i="42" s="1"/>
  <c r="T418" i="42"/>
  <c r="AT418" i="42" s="1"/>
  <c r="S418" i="42"/>
  <c r="AS418" i="42" s="1"/>
  <c r="AD417" i="42"/>
  <c r="BD417" i="42" s="1"/>
  <c r="AC417" i="42"/>
  <c r="BC417" i="42" s="1"/>
  <c r="AB417" i="42"/>
  <c r="BB417" i="42" s="1"/>
  <c r="AA417" i="42"/>
  <c r="BA417" i="42" s="1"/>
  <c r="Z417" i="42"/>
  <c r="AZ417" i="42" s="1"/>
  <c r="Y417" i="42"/>
  <c r="AY417" i="42" s="1"/>
  <c r="X417" i="42"/>
  <c r="AX417" i="42" s="1"/>
  <c r="W417" i="42"/>
  <c r="AW417" i="42" s="1"/>
  <c r="V417" i="42"/>
  <c r="AV417" i="42" s="1"/>
  <c r="U417" i="42"/>
  <c r="AU417" i="42" s="1"/>
  <c r="T417" i="42"/>
  <c r="AT417" i="42" s="1"/>
  <c r="S417" i="42"/>
  <c r="AS417" i="42" s="1"/>
  <c r="AD416" i="42"/>
  <c r="BD416" i="42" s="1"/>
  <c r="AC416" i="42"/>
  <c r="BC416" i="42" s="1"/>
  <c r="AB416" i="42"/>
  <c r="BB416" i="42" s="1"/>
  <c r="AA416" i="42"/>
  <c r="BA416" i="42" s="1"/>
  <c r="Z416" i="42"/>
  <c r="AZ416" i="42" s="1"/>
  <c r="Y416" i="42"/>
  <c r="AY416" i="42" s="1"/>
  <c r="X416" i="42"/>
  <c r="AX416" i="42" s="1"/>
  <c r="W416" i="42"/>
  <c r="AW416" i="42" s="1"/>
  <c r="V416" i="42"/>
  <c r="AV416" i="42" s="1"/>
  <c r="U416" i="42"/>
  <c r="AU416" i="42" s="1"/>
  <c r="T416" i="42"/>
  <c r="AT416" i="42" s="1"/>
  <c r="S416" i="42"/>
  <c r="AS416" i="42" s="1"/>
  <c r="AD415" i="42"/>
  <c r="BD415" i="42" s="1"/>
  <c r="AC415" i="42"/>
  <c r="BC415" i="42" s="1"/>
  <c r="AB415" i="42"/>
  <c r="BB415" i="42" s="1"/>
  <c r="AA415" i="42"/>
  <c r="BA415" i="42" s="1"/>
  <c r="Z415" i="42"/>
  <c r="AZ415" i="42" s="1"/>
  <c r="Y415" i="42"/>
  <c r="AY415" i="42" s="1"/>
  <c r="X415" i="42"/>
  <c r="AX415" i="42" s="1"/>
  <c r="W415" i="42"/>
  <c r="AW415" i="42" s="1"/>
  <c r="V415" i="42"/>
  <c r="AV415" i="42" s="1"/>
  <c r="U415" i="42"/>
  <c r="AU415" i="42" s="1"/>
  <c r="T415" i="42"/>
  <c r="AT415" i="42" s="1"/>
  <c r="S415" i="42"/>
  <c r="AS415" i="42" s="1"/>
  <c r="AD414" i="42"/>
  <c r="BD414" i="42" s="1"/>
  <c r="AC414" i="42"/>
  <c r="BC414" i="42" s="1"/>
  <c r="AB414" i="42"/>
  <c r="BB414" i="42" s="1"/>
  <c r="AA414" i="42"/>
  <c r="BA414" i="42" s="1"/>
  <c r="Z414" i="42"/>
  <c r="AZ414" i="42" s="1"/>
  <c r="Y414" i="42"/>
  <c r="AY414" i="42" s="1"/>
  <c r="X414" i="42"/>
  <c r="AX414" i="42" s="1"/>
  <c r="W414" i="42"/>
  <c r="AW414" i="42" s="1"/>
  <c r="V414" i="42"/>
  <c r="AV414" i="42" s="1"/>
  <c r="U414" i="42"/>
  <c r="AU414" i="42" s="1"/>
  <c r="T414" i="42"/>
  <c r="AT414" i="42" s="1"/>
  <c r="S414" i="42"/>
  <c r="AS414" i="42" s="1"/>
  <c r="AD413" i="42"/>
  <c r="BD413" i="42" s="1"/>
  <c r="AC413" i="42"/>
  <c r="BC413" i="42" s="1"/>
  <c r="AB413" i="42"/>
  <c r="BB413" i="42" s="1"/>
  <c r="AA413" i="42"/>
  <c r="BA413" i="42" s="1"/>
  <c r="Z413" i="42"/>
  <c r="AZ413" i="42" s="1"/>
  <c r="Y413" i="42"/>
  <c r="AY413" i="42" s="1"/>
  <c r="X413" i="42"/>
  <c r="AX413" i="42" s="1"/>
  <c r="W413" i="42"/>
  <c r="AW413" i="42" s="1"/>
  <c r="V413" i="42"/>
  <c r="AV413" i="42" s="1"/>
  <c r="U413" i="42"/>
  <c r="AU413" i="42" s="1"/>
  <c r="T413" i="42"/>
  <c r="AT413" i="42" s="1"/>
  <c r="S413" i="42"/>
  <c r="AS413" i="42" s="1"/>
  <c r="AD412" i="42"/>
  <c r="BD412" i="42" s="1"/>
  <c r="AC412" i="42"/>
  <c r="BC412" i="42" s="1"/>
  <c r="AB412" i="42"/>
  <c r="BB412" i="42" s="1"/>
  <c r="AA412" i="42"/>
  <c r="BA412" i="42" s="1"/>
  <c r="Z412" i="42"/>
  <c r="AZ412" i="42" s="1"/>
  <c r="Y412" i="42"/>
  <c r="AY412" i="42" s="1"/>
  <c r="X412" i="42"/>
  <c r="AX412" i="42" s="1"/>
  <c r="W412" i="42"/>
  <c r="AW412" i="42" s="1"/>
  <c r="V412" i="42"/>
  <c r="AV412" i="42" s="1"/>
  <c r="U412" i="42"/>
  <c r="AU412" i="42" s="1"/>
  <c r="T412" i="42"/>
  <c r="AT412" i="42" s="1"/>
  <c r="S412" i="42"/>
  <c r="AS412" i="42" s="1"/>
  <c r="AD411" i="42"/>
  <c r="BD411" i="42" s="1"/>
  <c r="AC411" i="42"/>
  <c r="BC411" i="42" s="1"/>
  <c r="AB411" i="42"/>
  <c r="BB411" i="42" s="1"/>
  <c r="AA411" i="42"/>
  <c r="BA411" i="42" s="1"/>
  <c r="Z411" i="42"/>
  <c r="AZ411" i="42" s="1"/>
  <c r="Y411" i="42"/>
  <c r="AY411" i="42" s="1"/>
  <c r="X411" i="42"/>
  <c r="AX411" i="42" s="1"/>
  <c r="W411" i="42"/>
  <c r="AW411" i="42" s="1"/>
  <c r="V411" i="42"/>
  <c r="AV411" i="42" s="1"/>
  <c r="U411" i="42"/>
  <c r="AU411" i="42" s="1"/>
  <c r="T411" i="42"/>
  <c r="AT411" i="42" s="1"/>
  <c r="S411" i="42"/>
  <c r="AS411" i="42" s="1"/>
  <c r="AD410" i="42"/>
  <c r="BD410" i="42" s="1"/>
  <c r="AC410" i="42"/>
  <c r="BC410" i="42" s="1"/>
  <c r="AB410" i="42"/>
  <c r="BB410" i="42" s="1"/>
  <c r="AA410" i="42"/>
  <c r="BA410" i="42" s="1"/>
  <c r="Z410" i="42"/>
  <c r="AZ410" i="42" s="1"/>
  <c r="Y410" i="42"/>
  <c r="AY410" i="42" s="1"/>
  <c r="X410" i="42"/>
  <c r="AX410" i="42" s="1"/>
  <c r="W410" i="42"/>
  <c r="AW410" i="42" s="1"/>
  <c r="V410" i="42"/>
  <c r="AV410" i="42" s="1"/>
  <c r="U410" i="42"/>
  <c r="AU410" i="42" s="1"/>
  <c r="T410" i="42"/>
  <c r="AT410" i="42" s="1"/>
  <c r="S410" i="42"/>
  <c r="AS410" i="42" s="1"/>
  <c r="AD409" i="42"/>
  <c r="BD409" i="42" s="1"/>
  <c r="AC409" i="42"/>
  <c r="BC409" i="42" s="1"/>
  <c r="AB409" i="42"/>
  <c r="BB409" i="42" s="1"/>
  <c r="AA409" i="42"/>
  <c r="BA409" i="42" s="1"/>
  <c r="Z409" i="42"/>
  <c r="AZ409" i="42" s="1"/>
  <c r="Y409" i="42"/>
  <c r="AY409" i="42" s="1"/>
  <c r="X409" i="42"/>
  <c r="AX409" i="42" s="1"/>
  <c r="W409" i="42"/>
  <c r="AW409" i="42" s="1"/>
  <c r="V409" i="42"/>
  <c r="AV409" i="42" s="1"/>
  <c r="U409" i="42"/>
  <c r="AU409" i="42" s="1"/>
  <c r="T409" i="42"/>
  <c r="AT409" i="42" s="1"/>
  <c r="S409" i="42"/>
  <c r="AS409" i="42" s="1"/>
  <c r="AD408" i="42"/>
  <c r="BD408" i="42" s="1"/>
  <c r="AC408" i="42"/>
  <c r="BC408" i="42" s="1"/>
  <c r="AB408" i="42"/>
  <c r="BB408" i="42" s="1"/>
  <c r="AA408" i="42"/>
  <c r="BA408" i="42" s="1"/>
  <c r="Z408" i="42"/>
  <c r="AZ408" i="42" s="1"/>
  <c r="Y408" i="42"/>
  <c r="AY408" i="42" s="1"/>
  <c r="X408" i="42"/>
  <c r="AX408" i="42" s="1"/>
  <c r="W408" i="42"/>
  <c r="AW408" i="42" s="1"/>
  <c r="V408" i="42"/>
  <c r="AV408" i="42" s="1"/>
  <c r="U408" i="42"/>
  <c r="AU408" i="42" s="1"/>
  <c r="T408" i="42"/>
  <c r="AT408" i="42" s="1"/>
  <c r="S408" i="42"/>
  <c r="AS408" i="42" s="1"/>
  <c r="AD407" i="42"/>
  <c r="BD407" i="42" s="1"/>
  <c r="AC407" i="42"/>
  <c r="BC407" i="42" s="1"/>
  <c r="AB407" i="42"/>
  <c r="BB407" i="42" s="1"/>
  <c r="AA407" i="42"/>
  <c r="BA407" i="42" s="1"/>
  <c r="Z407" i="42"/>
  <c r="AZ407" i="42" s="1"/>
  <c r="Y407" i="42"/>
  <c r="AY407" i="42" s="1"/>
  <c r="X407" i="42"/>
  <c r="AX407" i="42" s="1"/>
  <c r="W407" i="42"/>
  <c r="AW407" i="42" s="1"/>
  <c r="V407" i="42"/>
  <c r="AV407" i="42" s="1"/>
  <c r="U407" i="42"/>
  <c r="AU407" i="42" s="1"/>
  <c r="T407" i="42"/>
  <c r="AT407" i="42" s="1"/>
  <c r="S407" i="42"/>
  <c r="AS407" i="42" s="1"/>
  <c r="AD406" i="42"/>
  <c r="BD406" i="42" s="1"/>
  <c r="AC406" i="42"/>
  <c r="BC406" i="42" s="1"/>
  <c r="AB406" i="42"/>
  <c r="BB406" i="42" s="1"/>
  <c r="AA406" i="42"/>
  <c r="BA406" i="42" s="1"/>
  <c r="Z406" i="42"/>
  <c r="AZ406" i="42" s="1"/>
  <c r="Y406" i="42"/>
  <c r="AY406" i="42" s="1"/>
  <c r="X406" i="42"/>
  <c r="AX406" i="42" s="1"/>
  <c r="W406" i="42"/>
  <c r="AW406" i="42" s="1"/>
  <c r="V406" i="42"/>
  <c r="AV406" i="42" s="1"/>
  <c r="U406" i="42"/>
  <c r="AU406" i="42" s="1"/>
  <c r="T406" i="42"/>
  <c r="AT406" i="42" s="1"/>
  <c r="S406" i="42"/>
  <c r="AS406" i="42" s="1"/>
  <c r="AD405" i="42"/>
  <c r="BD405" i="42" s="1"/>
  <c r="AC405" i="42"/>
  <c r="BC405" i="42" s="1"/>
  <c r="AB405" i="42"/>
  <c r="BB405" i="42" s="1"/>
  <c r="AA405" i="42"/>
  <c r="BA405" i="42" s="1"/>
  <c r="Z405" i="42"/>
  <c r="AZ405" i="42" s="1"/>
  <c r="Y405" i="42"/>
  <c r="AY405" i="42" s="1"/>
  <c r="X405" i="42"/>
  <c r="AX405" i="42" s="1"/>
  <c r="W405" i="42"/>
  <c r="AW405" i="42" s="1"/>
  <c r="V405" i="42"/>
  <c r="AV405" i="42" s="1"/>
  <c r="U405" i="42"/>
  <c r="AU405" i="42" s="1"/>
  <c r="T405" i="42"/>
  <c r="AT405" i="42" s="1"/>
  <c r="S405" i="42"/>
  <c r="AS405" i="42" s="1"/>
  <c r="AD404" i="42"/>
  <c r="BD404" i="42" s="1"/>
  <c r="AC404" i="42"/>
  <c r="BC404" i="42" s="1"/>
  <c r="AB404" i="42"/>
  <c r="BB404" i="42" s="1"/>
  <c r="AA404" i="42"/>
  <c r="BA404" i="42" s="1"/>
  <c r="Z404" i="42"/>
  <c r="AZ404" i="42" s="1"/>
  <c r="Y404" i="42"/>
  <c r="AY404" i="42" s="1"/>
  <c r="X404" i="42"/>
  <c r="AX404" i="42" s="1"/>
  <c r="W404" i="42"/>
  <c r="AW404" i="42" s="1"/>
  <c r="V404" i="42"/>
  <c r="AV404" i="42" s="1"/>
  <c r="U404" i="42"/>
  <c r="AU404" i="42" s="1"/>
  <c r="T404" i="42"/>
  <c r="AT404" i="42" s="1"/>
  <c r="S404" i="42"/>
  <c r="AS404" i="42" s="1"/>
  <c r="AD403" i="42"/>
  <c r="BD403" i="42" s="1"/>
  <c r="AC403" i="42"/>
  <c r="BC403" i="42" s="1"/>
  <c r="AB403" i="42"/>
  <c r="BB403" i="42" s="1"/>
  <c r="AA403" i="42"/>
  <c r="BA403" i="42" s="1"/>
  <c r="Z403" i="42"/>
  <c r="AZ403" i="42" s="1"/>
  <c r="Y403" i="42"/>
  <c r="AY403" i="42" s="1"/>
  <c r="X403" i="42"/>
  <c r="AX403" i="42" s="1"/>
  <c r="W403" i="42"/>
  <c r="AW403" i="42" s="1"/>
  <c r="V403" i="42"/>
  <c r="AV403" i="42" s="1"/>
  <c r="U403" i="42"/>
  <c r="AU403" i="42" s="1"/>
  <c r="T403" i="42"/>
  <c r="AT403" i="42" s="1"/>
  <c r="S403" i="42"/>
  <c r="AS403" i="42" s="1"/>
  <c r="AD402" i="42"/>
  <c r="BD402" i="42" s="1"/>
  <c r="AC402" i="42"/>
  <c r="BC402" i="42" s="1"/>
  <c r="AB402" i="42"/>
  <c r="BB402" i="42" s="1"/>
  <c r="AA402" i="42"/>
  <c r="BA402" i="42" s="1"/>
  <c r="Z402" i="42"/>
  <c r="AZ402" i="42" s="1"/>
  <c r="Y402" i="42"/>
  <c r="AY402" i="42" s="1"/>
  <c r="X402" i="42"/>
  <c r="AX402" i="42" s="1"/>
  <c r="W402" i="42"/>
  <c r="AW402" i="42" s="1"/>
  <c r="V402" i="42"/>
  <c r="AV402" i="42" s="1"/>
  <c r="U402" i="42"/>
  <c r="AU402" i="42" s="1"/>
  <c r="T402" i="42"/>
  <c r="AT402" i="42" s="1"/>
  <c r="S402" i="42"/>
  <c r="AS402" i="42" s="1"/>
  <c r="AD401" i="42"/>
  <c r="BD401" i="42" s="1"/>
  <c r="AC401" i="42"/>
  <c r="BC401" i="42" s="1"/>
  <c r="AB401" i="42"/>
  <c r="BB401" i="42" s="1"/>
  <c r="AA401" i="42"/>
  <c r="BA401" i="42" s="1"/>
  <c r="Z401" i="42"/>
  <c r="AZ401" i="42" s="1"/>
  <c r="Y401" i="42"/>
  <c r="AY401" i="42" s="1"/>
  <c r="X401" i="42"/>
  <c r="AX401" i="42" s="1"/>
  <c r="W401" i="42"/>
  <c r="AW401" i="42" s="1"/>
  <c r="V401" i="42"/>
  <c r="AV401" i="42" s="1"/>
  <c r="U401" i="42"/>
  <c r="AU401" i="42" s="1"/>
  <c r="T401" i="42"/>
  <c r="AT401" i="42" s="1"/>
  <c r="S401" i="42"/>
  <c r="AS401" i="42" s="1"/>
  <c r="AD400" i="42"/>
  <c r="BD400" i="42" s="1"/>
  <c r="AC400" i="42"/>
  <c r="BC400" i="42" s="1"/>
  <c r="AB400" i="42"/>
  <c r="BB400" i="42" s="1"/>
  <c r="AA400" i="42"/>
  <c r="BA400" i="42" s="1"/>
  <c r="Z400" i="42"/>
  <c r="AZ400" i="42" s="1"/>
  <c r="Y400" i="42"/>
  <c r="AY400" i="42" s="1"/>
  <c r="X400" i="42"/>
  <c r="AX400" i="42" s="1"/>
  <c r="W400" i="42"/>
  <c r="AW400" i="42" s="1"/>
  <c r="V400" i="42"/>
  <c r="AV400" i="42" s="1"/>
  <c r="U400" i="42"/>
  <c r="AU400" i="42" s="1"/>
  <c r="T400" i="42"/>
  <c r="AT400" i="42" s="1"/>
  <c r="S400" i="42"/>
  <c r="AS400" i="42" s="1"/>
  <c r="AD399" i="42"/>
  <c r="BD399" i="42" s="1"/>
  <c r="AC399" i="42"/>
  <c r="BC399" i="42" s="1"/>
  <c r="AB399" i="42"/>
  <c r="BB399" i="42" s="1"/>
  <c r="AA399" i="42"/>
  <c r="BA399" i="42" s="1"/>
  <c r="Z399" i="42"/>
  <c r="AZ399" i="42" s="1"/>
  <c r="Y399" i="42"/>
  <c r="AY399" i="42" s="1"/>
  <c r="X399" i="42"/>
  <c r="AX399" i="42" s="1"/>
  <c r="W399" i="42"/>
  <c r="AW399" i="42" s="1"/>
  <c r="V399" i="42"/>
  <c r="AV399" i="42" s="1"/>
  <c r="U399" i="42"/>
  <c r="AU399" i="42" s="1"/>
  <c r="T399" i="42"/>
  <c r="AT399" i="42" s="1"/>
  <c r="S399" i="42"/>
  <c r="AS399" i="42" s="1"/>
  <c r="AD398" i="42"/>
  <c r="BD398" i="42" s="1"/>
  <c r="AC398" i="42"/>
  <c r="BC398" i="42" s="1"/>
  <c r="AB398" i="42"/>
  <c r="BB398" i="42" s="1"/>
  <c r="AA398" i="42"/>
  <c r="BA398" i="42" s="1"/>
  <c r="Z398" i="42"/>
  <c r="AZ398" i="42" s="1"/>
  <c r="Y398" i="42"/>
  <c r="AY398" i="42" s="1"/>
  <c r="X398" i="42"/>
  <c r="AX398" i="42" s="1"/>
  <c r="W398" i="42"/>
  <c r="AW398" i="42" s="1"/>
  <c r="V398" i="42"/>
  <c r="AV398" i="42" s="1"/>
  <c r="U398" i="42"/>
  <c r="AU398" i="42" s="1"/>
  <c r="T398" i="42"/>
  <c r="AT398" i="42" s="1"/>
  <c r="S398" i="42"/>
  <c r="AS398" i="42" s="1"/>
  <c r="AD397" i="42"/>
  <c r="BD397" i="42" s="1"/>
  <c r="AC397" i="42"/>
  <c r="BC397" i="42" s="1"/>
  <c r="AB397" i="42"/>
  <c r="BB397" i="42" s="1"/>
  <c r="AA397" i="42"/>
  <c r="BA397" i="42" s="1"/>
  <c r="Z397" i="42"/>
  <c r="AZ397" i="42" s="1"/>
  <c r="Y397" i="42"/>
  <c r="AY397" i="42" s="1"/>
  <c r="X397" i="42"/>
  <c r="AX397" i="42" s="1"/>
  <c r="W397" i="42"/>
  <c r="AW397" i="42" s="1"/>
  <c r="V397" i="42"/>
  <c r="AV397" i="42" s="1"/>
  <c r="U397" i="42"/>
  <c r="AU397" i="42" s="1"/>
  <c r="T397" i="42"/>
  <c r="AT397" i="42" s="1"/>
  <c r="S397" i="42"/>
  <c r="AS397" i="42" s="1"/>
  <c r="AD396" i="42"/>
  <c r="BD396" i="42" s="1"/>
  <c r="AC396" i="42"/>
  <c r="BC396" i="42" s="1"/>
  <c r="AB396" i="42"/>
  <c r="BB396" i="42" s="1"/>
  <c r="AA396" i="42"/>
  <c r="BA396" i="42" s="1"/>
  <c r="Z396" i="42"/>
  <c r="AZ396" i="42" s="1"/>
  <c r="Y396" i="42"/>
  <c r="AY396" i="42" s="1"/>
  <c r="X396" i="42"/>
  <c r="AX396" i="42" s="1"/>
  <c r="W396" i="42"/>
  <c r="AW396" i="42" s="1"/>
  <c r="V396" i="42"/>
  <c r="AV396" i="42" s="1"/>
  <c r="U396" i="42"/>
  <c r="AU396" i="42" s="1"/>
  <c r="T396" i="42"/>
  <c r="AT396" i="42" s="1"/>
  <c r="S396" i="42"/>
  <c r="AS396" i="42" s="1"/>
  <c r="AD395" i="42"/>
  <c r="BD395" i="42" s="1"/>
  <c r="AC395" i="42"/>
  <c r="BC395" i="42" s="1"/>
  <c r="AB395" i="42"/>
  <c r="BB395" i="42" s="1"/>
  <c r="AA395" i="42"/>
  <c r="BA395" i="42" s="1"/>
  <c r="Z395" i="42"/>
  <c r="AZ395" i="42" s="1"/>
  <c r="Y395" i="42"/>
  <c r="AY395" i="42" s="1"/>
  <c r="X395" i="42"/>
  <c r="AX395" i="42" s="1"/>
  <c r="W395" i="42"/>
  <c r="AW395" i="42" s="1"/>
  <c r="V395" i="42"/>
  <c r="AV395" i="42" s="1"/>
  <c r="U395" i="42"/>
  <c r="AU395" i="42" s="1"/>
  <c r="T395" i="42"/>
  <c r="AT395" i="42" s="1"/>
  <c r="S395" i="42"/>
  <c r="AS395" i="42" s="1"/>
  <c r="AD394" i="42"/>
  <c r="BD394" i="42" s="1"/>
  <c r="AC394" i="42"/>
  <c r="BC394" i="42" s="1"/>
  <c r="AB394" i="42"/>
  <c r="BB394" i="42" s="1"/>
  <c r="AA394" i="42"/>
  <c r="BA394" i="42" s="1"/>
  <c r="Z394" i="42"/>
  <c r="AZ394" i="42" s="1"/>
  <c r="Y394" i="42"/>
  <c r="AY394" i="42" s="1"/>
  <c r="X394" i="42"/>
  <c r="AX394" i="42" s="1"/>
  <c r="W394" i="42"/>
  <c r="AW394" i="42" s="1"/>
  <c r="V394" i="42"/>
  <c r="AV394" i="42" s="1"/>
  <c r="U394" i="42"/>
  <c r="AU394" i="42" s="1"/>
  <c r="T394" i="42"/>
  <c r="AT394" i="42" s="1"/>
  <c r="S394" i="42"/>
  <c r="AS394" i="42" s="1"/>
  <c r="AD393" i="42"/>
  <c r="BD393" i="42" s="1"/>
  <c r="AC393" i="42"/>
  <c r="BC393" i="42" s="1"/>
  <c r="AB393" i="42"/>
  <c r="BB393" i="42" s="1"/>
  <c r="AA393" i="42"/>
  <c r="BA393" i="42" s="1"/>
  <c r="Z393" i="42"/>
  <c r="AZ393" i="42" s="1"/>
  <c r="Y393" i="42"/>
  <c r="AY393" i="42" s="1"/>
  <c r="X393" i="42"/>
  <c r="AX393" i="42" s="1"/>
  <c r="W393" i="42"/>
  <c r="AW393" i="42" s="1"/>
  <c r="V393" i="42"/>
  <c r="AV393" i="42" s="1"/>
  <c r="U393" i="42"/>
  <c r="AU393" i="42" s="1"/>
  <c r="T393" i="42"/>
  <c r="AT393" i="42" s="1"/>
  <c r="S393" i="42"/>
  <c r="AS393" i="42" s="1"/>
  <c r="AD392" i="42"/>
  <c r="BD392" i="42" s="1"/>
  <c r="AC392" i="42"/>
  <c r="BC392" i="42" s="1"/>
  <c r="AB392" i="42"/>
  <c r="BB392" i="42" s="1"/>
  <c r="AA392" i="42"/>
  <c r="BA392" i="42" s="1"/>
  <c r="Z392" i="42"/>
  <c r="AZ392" i="42" s="1"/>
  <c r="Y392" i="42"/>
  <c r="AY392" i="42" s="1"/>
  <c r="X392" i="42"/>
  <c r="AX392" i="42" s="1"/>
  <c r="W392" i="42"/>
  <c r="AW392" i="42" s="1"/>
  <c r="V392" i="42"/>
  <c r="AV392" i="42" s="1"/>
  <c r="U392" i="42"/>
  <c r="AU392" i="42" s="1"/>
  <c r="T392" i="42"/>
  <c r="AT392" i="42" s="1"/>
  <c r="S392" i="42"/>
  <c r="AS392" i="42" s="1"/>
  <c r="AD391" i="42"/>
  <c r="BD391" i="42" s="1"/>
  <c r="AC391" i="42"/>
  <c r="BC391" i="42" s="1"/>
  <c r="AB391" i="42"/>
  <c r="BB391" i="42" s="1"/>
  <c r="AA391" i="42"/>
  <c r="BA391" i="42" s="1"/>
  <c r="Z391" i="42"/>
  <c r="AZ391" i="42" s="1"/>
  <c r="Y391" i="42"/>
  <c r="AY391" i="42" s="1"/>
  <c r="X391" i="42"/>
  <c r="AX391" i="42" s="1"/>
  <c r="W391" i="42"/>
  <c r="AW391" i="42" s="1"/>
  <c r="V391" i="42"/>
  <c r="AV391" i="42" s="1"/>
  <c r="U391" i="42"/>
  <c r="AU391" i="42" s="1"/>
  <c r="T391" i="42"/>
  <c r="AT391" i="42" s="1"/>
  <c r="S391" i="42"/>
  <c r="AS391" i="42" s="1"/>
  <c r="AD390" i="42"/>
  <c r="BD390" i="42" s="1"/>
  <c r="AC390" i="42"/>
  <c r="BC390" i="42" s="1"/>
  <c r="AB390" i="42"/>
  <c r="BB390" i="42" s="1"/>
  <c r="AA390" i="42"/>
  <c r="BA390" i="42" s="1"/>
  <c r="Z390" i="42"/>
  <c r="AZ390" i="42" s="1"/>
  <c r="Y390" i="42"/>
  <c r="AY390" i="42" s="1"/>
  <c r="X390" i="42"/>
  <c r="AX390" i="42" s="1"/>
  <c r="W390" i="42"/>
  <c r="AW390" i="42" s="1"/>
  <c r="V390" i="42"/>
  <c r="AV390" i="42" s="1"/>
  <c r="U390" i="42"/>
  <c r="AU390" i="42" s="1"/>
  <c r="T390" i="42"/>
  <c r="AT390" i="42" s="1"/>
  <c r="S390" i="42"/>
  <c r="AS390" i="42" s="1"/>
  <c r="AD389" i="42"/>
  <c r="BD389" i="42" s="1"/>
  <c r="AC389" i="42"/>
  <c r="BC389" i="42" s="1"/>
  <c r="AB389" i="42"/>
  <c r="BB389" i="42" s="1"/>
  <c r="AA389" i="42"/>
  <c r="BA389" i="42" s="1"/>
  <c r="Z389" i="42"/>
  <c r="AZ389" i="42" s="1"/>
  <c r="Y389" i="42"/>
  <c r="AY389" i="42" s="1"/>
  <c r="X389" i="42"/>
  <c r="AX389" i="42" s="1"/>
  <c r="W389" i="42"/>
  <c r="AW389" i="42" s="1"/>
  <c r="V389" i="42"/>
  <c r="AV389" i="42" s="1"/>
  <c r="U389" i="42"/>
  <c r="AU389" i="42" s="1"/>
  <c r="T389" i="42"/>
  <c r="AT389" i="42" s="1"/>
  <c r="S389" i="42"/>
  <c r="AS389" i="42" s="1"/>
  <c r="AD388" i="42"/>
  <c r="BD388" i="42" s="1"/>
  <c r="AC388" i="42"/>
  <c r="BC388" i="42" s="1"/>
  <c r="AB388" i="42"/>
  <c r="BB388" i="42" s="1"/>
  <c r="AA388" i="42"/>
  <c r="BA388" i="42" s="1"/>
  <c r="Z388" i="42"/>
  <c r="AZ388" i="42" s="1"/>
  <c r="Y388" i="42"/>
  <c r="AY388" i="42" s="1"/>
  <c r="X388" i="42"/>
  <c r="AX388" i="42" s="1"/>
  <c r="W388" i="42"/>
  <c r="AW388" i="42" s="1"/>
  <c r="V388" i="42"/>
  <c r="AV388" i="42" s="1"/>
  <c r="U388" i="42"/>
  <c r="AU388" i="42" s="1"/>
  <c r="T388" i="42"/>
  <c r="AT388" i="42" s="1"/>
  <c r="S388" i="42"/>
  <c r="AS388" i="42" s="1"/>
  <c r="AD387" i="42"/>
  <c r="BD387" i="42" s="1"/>
  <c r="AC387" i="42"/>
  <c r="BC387" i="42" s="1"/>
  <c r="AB387" i="42"/>
  <c r="BB387" i="42" s="1"/>
  <c r="AA387" i="42"/>
  <c r="BA387" i="42" s="1"/>
  <c r="Z387" i="42"/>
  <c r="AZ387" i="42" s="1"/>
  <c r="Y387" i="42"/>
  <c r="AY387" i="42" s="1"/>
  <c r="X387" i="42"/>
  <c r="AX387" i="42" s="1"/>
  <c r="W387" i="42"/>
  <c r="AW387" i="42" s="1"/>
  <c r="V387" i="42"/>
  <c r="AV387" i="42" s="1"/>
  <c r="U387" i="42"/>
  <c r="AU387" i="42" s="1"/>
  <c r="T387" i="42"/>
  <c r="AT387" i="42" s="1"/>
  <c r="S387" i="42"/>
  <c r="AS387" i="42" s="1"/>
  <c r="AD386" i="42"/>
  <c r="BD386" i="42" s="1"/>
  <c r="AC386" i="42"/>
  <c r="BC386" i="42" s="1"/>
  <c r="AB386" i="42"/>
  <c r="BB386" i="42" s="1"/>
  <c r="AA386" i="42"/>
  <c r="BA386" i="42" s="1"/>
  <c r="Z386" i="42"/>
  <c r="AZ386" i="42" s="1"/>
  <c r="Y386" i="42"/>
  <c r="AY386" i="42" s="1"/>
  <c r="X386" i="42"/>
  <c r="AX386" i="42" s="1"/>
  <c r="W386" i="42"/>
  <c r="AW386" i="42" s="1"/>
  <c r="V386" i="42"/>
  <c r="AV386" i="42" s="1"/>
  <c r="U386" i="42"/>
  <c r="AU386" i="42" s="1"/>
  <c r="T386" i="42"/>
  <c r="AT386" i="42" s="1"/>
  <c r="S386" i="42"/>
  <c r="AS386" i="42" s="1"/>
  <c r="AD385" i="42"/>
  <c r="BD385" i="42" s="1"/>
  <c r="AC385" i="42"/>
  <c r="BC385" i="42" s="1"/>
  <c r="AB385" i="42"/>
  <c r="BB385" i="42" s="1"/>
  <c r="AA385" i="42"/>
  <c r="BA385" i="42" s="1"/>
  <c r="Z385" i="42"/>
  <c r="AZ385" i="42" s="1"/>
  <c r="Y385" i="42"/>
  <c r="AY385" i="42" s="1"/>
  <c r="X385" i="42"/>
  <c r="AX385" i="42" s="1"/>
  <c r="W385" i="42"/>
  <c r="AW385" i="42" s="1"/>
  <c r="V385" i="42"/>
  <c r="AV385" i="42" s="1"/>
  <c r="U385" i="42"/>
  <c r="AU385" i="42" s="1"/>
  <c r="T385" i="42"/>
  <c r="AT385" i="42" s="1"/>
  <c r="S385" i="42"/>
  <c r="AS385" i="42" s="1"/>
  <c r="AD384" i="42"/>
  <c r="BD384" i="42" s="1"/>
  <c r="AC384" i="42"/>
  <c r="BC384" i="42" s="1"/>
  <c r="AB384" i="42"/>
  <c r="BB384" i="42" s="1"/>
  <c r="AA384" i="42"/>
  <c r="BA384" i="42" s="1"/>
  <c r="Z384" i="42"/>
  <c r="AZ384" i="42" s="1"/>
  <c r="Y384" i="42"/>
  <c r="AY384" i="42" s="1"/>
  <c r="X384" i="42"/>
  <c r="AX384" i="42" s="1"/>
  <c r="W384" i="42"/>
  <c r="AW384" i="42" s="1"/>
  <c r="V384" i="42"/>
  <c r="AV384" i="42" s="1"/>
  <c r="U384" i="42"/>
  <c r="AU384" i="42" s="1"/>
  <c r="T384" i="42"/>
  <c r="AT384" i="42" s="1"/>
  <c r="S384" i="42"/>
  <c r="AS384" i="42" s="1"/>
  <c r="AD383" i="42"/>
  <c r="BD383" i="42" s="1"/>
  <c r="AC383" i="42"/>
  <c r="BC383" i="42" s="1"/>
  <c r="AB383" i="42"/>
  <c r="BB383" i="42" s="1"/>
  <c r="AA383" i="42"/>
  <c r="BA383" i="42" s="1"/>
  <c r="Z383" i="42"/>
  <c r="AZ383" i="42" s="1"/>
  <c r="Y383" i="42"/>
  <c r="AY383" i="42" s="1"/>
  <c r="X383" i="42"/>
  <c r="AX383" i="42" s="1"/>
  <c r="W383" i="42"/>
  <c r="AW383" i="42" s="1"/>
  <c r="V383" i="42"/>
  <c r="AV383" i="42" s="1"/>
  <c r="U383" i="42"/>
  <c r="AU383" i="42" s="1"/>
  <c r="T383" i="42"/>
  <c r="AT383" i="42" s="1"/>
  <c r="S383" i="42"/>
  <c r="AS383" i="42" s="1"/>
  <c r="AD382" i="42"/>
  <c r="BD382" i="42" s="1"/>
  <c r="AC382" i="42"/>
  <c r="BC382" i="42" s="1"/>
  <c r="AB382" i="42"/>
  <c r="BB382" i="42" s="1"/>
  <c r="AA382" i="42"/>
  <c r="BA382" i="42" s="1"/>
  <c r="Z382" i="42"/>
  <c r="AZ382" i="42" s="1"/>
  <c r="Y382" i="42"/>
  <c r="AY382" i="42" s="1"/>
  <c r="X382" i="42"/>
  <c r="AX382" i="42" s="1"/>
  <c r="W382" i="42"/>
  <c r="AW382" i="42" s="1"/>
  <c r="V382" i="42"/>
  <c r="AV382" i="42" s="1"/>
  <c r="U382" i="42"/>
  <c r="AU382" i="42" s="1"/>
  <c r="T382" i="42"/>
  <c r="AT382" i="42" s="1"/>
  <c r="S382" i="42"/>
  <c r="AS382" i="42" s="1"/>
  <c r="AD381" i="42"/>
  <c r="BD381" i="42" s="1"/>
  <c r="AC381" i="42"/>
  <c r="BC381" i="42" s="1"/>
  <c r="AB381" i="42"/>
  <c r="BB381" i="42" s="1"/>
  <c r="AA381" i="42"/>
  <c r="BA381" i="42" s="1"/>
  <c r="Z381" i="42"/>
  <c r="AZ381" i="42" s="1"/>
  <c r="Y381" i="42"/>
  <c r="AY381" i="42" s="1"/>
  <c r="X381" i="42"/>
  <c r="AX381" i="42" s="1"/>
  <c r="W381" i="42"/>
  <c r="AW381" i="42" s="1"/>
  <c r="V381" i="42"/>
  <c r="AV381" i="42" s="1"/>
  <c r="U381" i="42"/>
  <c r="AU381" i="42" s="1"/>
  <c r="T381" i="42"/>
  <c r="AT381" i="42" s="1"/>
  <c r="S381" i="42"/>
  <c r="AS381" i="42" s="1"/>
  <c r="AD380" i="42"/>
  <c r="BD380" i="42" s="1"/>
  <c r="AC380" i="42"/>
  <c r="BC380" i="42" s="1"/>
  <c r="AB380" i="42"/>
  <c r="BB380" i="42" s="1"/>
  <c r="AA380" i="42"/>
  <c r="BA380" i="42" s="1"/>
  <c r="Z380" i="42"/>
  <c r="AZ380" i="42" s="1"/>
  <c r="Y380" i="42"/>
  <c r="AY380" i="42" s="1"/>
  <c r="X380" i="42"/>
  <c r="AX380" i="42" s="1"/>
  <c r="W380" i="42"/>
  <c r="AW380" i="42" s="1"/>
  <c r="V380" i="42"/>
  <c r="AV380" i="42" s="1"/>
  <c r="U380" i="42"/>
  <c r="AU380" i="42" s="1"/>
  <c r="T380" i="42"/>
  <c r="AT380" i="42" s="1"/>
  <c r="S380" i="42"/>
  <c r="AS380" i="42" s="1"/>
  <c r="AD379" i="42"/>
  <c r="BD379" i="42" s="1"/>
  <c r="AC379" i="42"/>
  <c r="BC379" i="42" s="1"/>
  <c r="AB379" i="42"/>
  <c r="BB379" i="42" s="1"/>
  <c r="AA379" i="42"/>
  <c r="BA379" i="42" s="1"/>
  <c r="Z379" i="42"/>
  <c r="AZ379" i="42" s="1"/>
  <c r="Y379" i="42"/>
  <c r="AY379" i="42" s="1"/>
  <c r="X379" i="42"/>
  <c r="AX379" i="42" s="1"/>
  <c r="W379" i="42"/>
  <c r="AW379" i="42" s="1"/>
  <c r="V379" i="42"/>
  <c r="AV379" i="42" s="1"/>
  <c r="U379" i="42"/>
  <c r="AU379" i="42" s="1"/>
  <c r="T379" i="42"/>
  <c r="AT379" i="42" s="1"/>
  <c r="S379" i="42"/>
  <c r="AS379" i="42" s="1"/>
  <c r="AD378" i="42"/>
  <c r="BD378" i="42" s="1"/>
  <c r="AC378" i="42"/>
  <c r="BC378" i="42" s="1"/>
  <c r="AB378" i="42"/>
  <c r="BB378" i="42" s="1"/>
  <c r="AA378" i="42"/>
  <c r="BA378" i="42" s="1"/>
  <c r="Z378" i="42"/>
  <c r="AZ378" i="42" s="1"/>
  <c r="Y378" i="42"/>
  <c r="AY378" i="42" s="1"/>
  <c r="X378" i="42"/>
  <c r="AX378" i="42" s="1"/>
  <c r="W378" i="42"/>
  <c r="AW378" i="42" s="1"/>
  <c r="V378" i="42"/>
  <c r="AV378" i="42" s="1"/>
  <c r="U378" i="42"/>
  <c r="AU378" i="42" s="1"/>
  <c r="T378" i="42"/>
  <c r="AT378" i="42" s="1"/>
  <c r="S378" i="42"/>
  <c r="AS378" i="42" s="1"/>
  <c r="AD377" i="42"/>
  <c r="BD377" i="42" s="1"/>
  <c r="AC377" i="42"/>
  <c r="BC377" i="42" s="1"/>
  <c r="AB377" i="42"/>
  <c r="BB377" i="42" s="1"/>
  <c r="AA377" i="42"/>
  <c r="BA377" i="42" s="1"/>
  <c r="Z377" i="42"/>
  <c r="AZ377" i="42" s="1"/>
  <c r="Y377" i="42"/>
  <c r="AY377" i="42" s="1"/>
  <c r="X377" i="42"/>
  <c r="AX377" i="42" s="1"/>
  <c r="W377" i="42"/>
  <c r="AW377" i="42" s="1"/>
  <c r="V377" i="42"/>
  <c r="AV377" i="42" s="1"/>
  <c r="U377" i="42"/>
  <c r="AU377" i="42" s="1"/>
  <c r="T377" i="42"/>
  <c r="AT377" i="42" s="1"/>
  <c r="S377" i="42"/>
  <c r="AS377" i="42" s="1"/>
  <c r="AD376" i="42"/>
  <c r="BD376" i="42" s="1"/>
  <c r="AC376" i="42"/>
  <c r="BC376" i="42" s="1"/>
  <c r="AB376" i="42"/>
  <c r="BB376" i="42" s="1"/>
  <c r="AA376" i="42"/>
  <c r="BA376" i="42" s="1"/>
  <c r="Z376" i="42"/>
  <c r="AZ376" i="42" s="1"/>
  <c r="Y376" i="42"/>
  <c r="AY376" i="42" s="1"/>
  <c r="X376" i="42"/>
  <c r="AX376" i="42" s="1"/>
  <c r="W376" i="42"/>
  <c r="AW376" i="42" s="1"/>
  <c r="V376" i="42"/>
  <c r="AV376" i="42" s="1"/>
  <c r="U376" i="42"/>
  <c r="AU376" i="42" s="1"/>
  <c r="T376" i="42"/>
  <c r="AT376" i="42" s="1"/>
  <c r="S376" i="42"/>
  <c r="AS376" i="42" s="1"/>
  <c r="AD375" i="42"/>
  <c r="BD375" i="42" s="1"/>
  <c r="AC375" i="42"/>
  <c r="BC375" i="42" s="1"/>
  <c r="AB375" i="42"/>
  <c r="BB375" i="42" s="1"/>
  <c r="AA375" i="42"/>
  <c r="BA375" i="42" s="1"/>
  <c r="Z375" i="42"/>
  <c r="AZ375" i="42" s="1"/>
  <c r="Y375" i="42"/>
  <c r="AY375" i="42" s="1"/>
  <c r="X375" i="42"/>
  <c r="AX375" i="42" s="1"/>
  <c r="W375" i="42"/>
  <c r="AW375" i="42" s="1"/>
  <c r="V375" i="42"/>
  <c r="AV375" i="42" s="1"/>
  <c r="U375" i="42"/>
  <c r="AU375" i="42" s="1"/>
  <c r="T375" i="42"/>
  <c r="AT375" i="42" s="1"/>
  <c r="S375" i="42"/>
  <c r="AS375" i="42" s="1"/>
  <c r="AD374" i="42"/>
  <c r="BD374" i="42" s="1"/>
  <c r="AC374" i="42"/>
  <c r="BC374" i="42" s="1"/>
  <c r="AB374" i="42"/>
  <c r="BB374" i="42" s="1"/>
  <c r="AA374" i="42"/>
  <c r="BA374" i="42" s="1"/>
  <c r="Z374" i="42"/>
  <c r="AZ374" i="42" s="1"/>
  <c r="Y374" i="42"/>
  <c r="AY374" i="42" s="1"/>
  <c r="X374" i="42"/>
  <c r="AX374" i="42" s="1"/>
  <c r="W374" i="42"/>
  <c r="AW374" i="42" s="1"/>
  <c r="V374" i="42"/>
  <c r="AV374" i="42" s="1"/>
  <c r="U374" i="42"/>
  <c r="AU374" i="42" s="1"/>
  <c r="T374" i="42"/>
  <c r="AT374" i="42" s="1"/>
  <c r="S374" i="42"/>
  <c r="AS374" i="42" s="1"/>
  <c r="AD373" i="42"/>
  <c r="BD373" i="42" s="1"/>
  <c r="AC373" i="42"/>
  <c r="BC373" i="42" s="1"/>
  <c r="AB373" i="42"/>
  <c r="BB373" i="42" s="1"/>
  <c r="AA373" i="42"/>
  <c r="BA373" i="42" s="1"/>
  <c r="Z373" i="42"/>
  <c r="AZ373" i="42" s="1"/>
  <c r="Y373" i="42"/>
  <c r="AY373" i="42" s="1"/>
  <c r="X373" i="42"/>
  <c r="AX373" i="42" s="1"/>
  <c r="W373" i="42"/>
  <c r="AW373" i="42" s="1"/>
  <c r="V373" i="42"/>
  <c r="AV373" i="42" s="1"/>
  <c r="U373" i="42"/>
  <c r="AU373" i="42" s="1"/>
  <c r="T373" i="42"/>
  <c r="AT373" i="42" s="1"/>
  <c r="S373" i="42"/>
  <c r="AS373" i="42" s="1"/>
  <c r="AD372" i="42"/>
  <c r="BD372" i="42" s="1"/>
  <c r="AC372" i="42"/>
  <c r="BC372" i="42" s="1"/>
  <c r="AB372" i="42"/>
  <c r="BB372" i="42" s="1"/>
  <c r="AA372" i="42"/>
  <c r="BA372" i="42" s="1"/>
  <c r="Z372" i="42"/>
  <c r="AZ372" i="42" s="1"/>
  <c r="Y372" i="42"/>
  <c r="AY372" i="42" s="1"/>
  <c r="X372" i="42"/>
  <c r="AX372" i="42" s="1"/>
  <c r="W372" i="42"/>
  <c r="AW372" i="42" s="1"/>
  <c r="V372" i="42"/>
  <c r="AV372" i="42" s="1"/>
  <c r="U372" i="42"/>
  <c r="AU372" i="42" s="1"/>
  <c r="T372" i="42"/>
  <c r="AT372" i="42" s="1"/>
  <c r="S372" i="42"/>
  <c r="AS372" i="42" s="1"/>
  <c r="AD371" i="42"/>
  <c r="BD371" i="42" s="1"/>
  <c r="AC371" i="42"/>
  <c r="BC371" i="42" s="1"/>
  <c r="AB371" i="42"/>
  <c r="BB371" i="42" s="1"/>
  <c r="AA371" i="42"/>
  <c r="BA371" i="42" s="1"/>
  <c r="Z371" i="42"/>
  <c r="AZ371" i="42" s="1"/>
  <c r="Y371" i="42"/>
  <c r="AY371" i="42" s="1"/>
  <c r="X371" i="42"/>
  <c r="AX371" i="42" s="1"/>
  <c r="W371" i="42"/>
  <c r="AW371" i="42" s="1"/>
  <c r="V371" i="42"/>
  <c r="AV371" i="42" s="1"/>
  <c r="U371" i="42"/>
  <c r="AU371" i="42" s="1"/>
  <c r="T371" i="42"/>
  <c r="AT371" i="42" s="1"/>
  <c r="S371" i="42"/>
  <c r="AS371" i="42" s="1"/>
  <c r="AD370" i="42"/>
  <c r="BD370" i="42" s="1"/>
  <c r="AC370" i="42"/>
  <c r="BC370" i="42" s="1"/>
  <c r="AB370" i="42"/>
  <c r="BB370" i="42" s="1"/>
  <c r="AA370" i="42"/>
  <c r="BA370" i="42" s="1"/>
  <c r="Z370" i="42"/>
  <c r="AZ370" i="42" s="1"/>
  <c r="Y370" i="42"/>
  <c r="AY370" i="42" s="1"/>
  <c r="X370" i="42"/>
  <c r="AX370" i="42" s="1"/>
  <c r="W370" i="42"/>
  <c r="AW370" i="42" s="1"/>
  <c r="V370" i="42"/>
  <c r="AV370" i="42" s="1"/>
  <c r="U370" i="42"/>
  <c r="AU370" i="42" s="1"/>
  <c r="T370" i="42"/>
  <c r="AT370" i="42" s="1"/>
  <c r="S370" i="42"/>
  <c r="AS370" i="42" s="1"/>
  <c r="AD369" i="42"/>
  <c r="BD369" i="42" s="1"/>
  <c r="AC369" i="42"/>
  <c r="BC369" i="42" s="1"/>
  <c r="AB369" i="42"/>
  <c r="BB369" i="42" s="1"/>
  <c r="AA369" i="42"/>
  <c r="BA369" i="42" s="1"/>
  <c r="Z369" i="42"/>
  <c r="AZ369" i="42" s="1"/>
  <c r="Y369" i="42"/>
  <c r="AY369" i="42" s="1"/>
  <c r="X369" i="42"/>
  <c r="AX369" i="42" s="1"/>
  <c r="W369" i="42"/>
  <c r="AW369" i="42" s="1"/>
  <c r="V369" i="42"/>
  <c r="AV369" i="42" s="1"/>
  <c r="U369" i="42"/>
  <c r="AU369" i="42" s="1"/>
  <c r="T369" i="42"/>
  <c r="AT369" i="42" s="1"/>
  <c r="S369" i="42"/>
  <c r="AS369" i="42" s="1"/>
  <c r="AD368" i="42"/>
  <c r="BD368" i="42" s="1"/>
  <c r="AC368" i="42"/>
  <c r="BC368" i="42" s="1"/>
  <c r="AB368" i="42"/>
  <c r="BB368" i="42" s="1"/>
  <c r="AA368" i="42"/>
  <c r="BA368" i="42" s="1"/>
  <c r="Z368" i="42"/>
  <c r="AZ368" i="42" s="1"/>
  <c r="Y368" i="42"/>
  <c r="AY368" i="42" s="1"/>
  <c r="X368" i="42"/>
  <c r="AX368" i="42" s="1"/>
  <c r="W368" i="42"/>
  <c r="AW368" i="42" s="1"/>
  <c r="V368" i="42"/>
  <c r="AV368" i="42" s="1"/>
  <c r="U368" i="42"/>
  <c r="AU368" i="42" s="1"/>
  <c r="T368" i="42"/>
  <c r="AT368" i="42" s="1"/>
  <c r="S368" i="42"/>
  <c r="AS368" i="42" s="1"/>
  <c r="AD367" i="42"/>
  <c r="BD367" i="42" s="1"/>
  <c r="AC367" i="42"/>
  <c r="BC367" i="42" s="1"/>
  <c r="AB367" i="42"/>
  <c r="BB367" i="42" s="1"/>
  <c r="AA367" i="42"/>
  <c r="BA367" i="42" s="1"/>
  <c r="Z367" i="42"/>
  <c r="AZ367" i="42" s="1"/>
  <c r="Y367" i="42"/>
  <c r="AY367" i="42" s="1"/>
  <c r="X367" i="42"/>
  <c r="AX367" i="42" s="1"/>
  <c r="W367" i="42"/>
  <c r="AW367" i="42" s="1"/>
  <c r="V367" i="42"/>
  <c r="AV367" i="42" s="1"/>
  <c r="U367" i="42"/>
  <c r="AU367" i="42" s="1"/>
  <c r="T367" i="42"/>
  <c r="AT367" i="42" s="1"/>
  <c r="S367" i="42"/>
  <c r="AS367" i="42" s="1"/>
  <c r="AD366" i="42"/>
  <c r="BD366" i="42" s="1"/>
  <c r="AC366" i="42"/>
  <c r="BC366" i="42" s="1"/>
  <c r="AB366" i="42"/>
  <c r="BB366" i="42" s="1"/>
  <c r="AA366" i="42"/>
  <c r="BA366" i="42" s="1"/>
  <c r="Z366" i="42"/>
  <c r="AZ366" i="42" s="1"/>
  <c r="Y366" i="42"/>
  <c r="AY366" i="42" s="1"/>
  <c r="X366" i="42"/>
  <c r="AX366" i="42" s="1"/>
  <c r="W366" i="42"/>
  <c r="AW366" i="42" s="1"/>
  <c r="V366" i="42"/>
  <c r="AV366" i="42" s="1"/>
  <c r="U366" i="42"/>
  <c r="AU366" i="42" s="1"/>
  <c r="T366" i="42"/>
  <c r="AT366" i="42" s="1"/>
  <c r="S366" i="42"/>
  <c r="AS366" i="42" s="1"/>
  <c r="AD365" i="42"/>
  <c r="BD365" i="42" s="1"/>
  <c r="AC365" i="42"/>
  <c r="BC365" i="42" s="1"/>
  <c r="AB365" i="42"/>
  <c r="BB365" i="42" s="1"/>
  <c r="AA365" i="42"/>
  <c r="BA365" i="42" s="1"/>
  <c r="Z365" i="42"/>
  <c r="AZ365" i="42" s="1"/>
  <c r="Y365" i="42"/>
  <c r="AY365" i="42" s="1"/>
  <c r="X365" i="42"/>
  <c r="AX365" i="42" s="1"/>
  <c r="W365" i="42"/>
  <c r="AW365" i="42" s="1"/>
  <c r="V365" i="42"/>
  <c r="AV365" i="42" s="1"/>
  <c r="U365" i="42"/>
  <c r="AU365" i="42" s="1"/>
  <c r="T365" i="42"/>
  <c r="AT365" i="42" s="1"/>
  <c r="S365" i="42"/>
  <c r="AS365" i="42" s="1"/>
  <c r="AD364" i="42"/>
  <c r="BD364" i="42" s="1"/>
  <c r="AC364" i="42"/>
  <c r="BC364" i="42" s="1"/>
  <c r="AB364" i="42"/>
  <c r="BB364" i="42" s="1"/>
  <c r="AA364" i="42"/>
  <c r="BA364" i="42" s="1"/>
  <c r="Z364" i="42"/>
  <c r="AZ364" i="42" s="1"/>
  <c r="Y364" i="42"/>
  <c r="AY364" i="42" s="1"/>
  <c r="X364" i="42"/>
  <c r="AX364" i="42" s="1"/>
  <c r="W364" i="42"/>
  <c r="AW364" i="42" s="1"/>
  <c r="V364" i="42"/>
  <c r="AV364" i="42" s="1"/>
  <c r="U364" i="42"/>
  <c r="AU364" i="42" s="1"/>
  <c r="T364" i="42"/>
  <c r="AT364" i="42" s="1"/>
  <c r="S364" i="42"/>
  <c r="AS364" i="42" s="1"/>
  <c r="AD363" i="42"/>
  <c r="BD363" i="42" s="1"/>
  <c r="AC363" i="42"/>
  <c r="BC363" i="42" s="1"/>
  <c r="AB363" i="42"/>
  <c r="BB363" i="42" s="1"/>
  <c r="AA363" i="42"/>
  <c r="BA363" i="42" s="1"/>
  <c r="Z363" i="42"/>
  <c r="AZ363" i="42" s="1"/>
  <c r="Y363" i="42"/>
  <c r="AY363" i="42" s="1"/>
  <c r="X363" i="42"/>
  <c r="AX363" i="42" s="1"/>
  <c r="W363" i="42"/>
  <c r="AW363" i="42" s="1"/>
  <c r="V363" i="42"/>
  <c r="AV363" i="42" s="1"/>
  <c r="U363" i="42"/>
  <c r="AU363" i="42" s="1"/>
  <c r="T363" i="42"/>
  <c r="AT363" i="42" s="1"/>
  <c r="S363" i="42"/>
  <c r="AS363" i="42" s="1"/>
  <c r="AD362" i="42"/>
  <c r="BD362" i="42" s="1"/>
  <c r="AC362" i="42"/>
  <c r="BC362" i="42" s="1"/>
  <c r="AB362" i="42"/>
  <c r="BB362" i="42" s="1"/>
  <c r="AA362" i="42"/>
  <c r="BA362" i="42" s="1"/>
  <c r="Z362" i="42"/>
  <c r="AZ362" i="42" s="1"/>
  <c r="Y362" i="42"/>
  <c r="AY362" i="42" s="1"/>
  <c r="X362" i="42"/>
  <c r="AX362" i="42" s="1"/>
  <c r="W362" i="42"/>
  <c r="AW362" i="42" s="1"/>
  <c r="V362" i="42"/>
  <c r="AV362" i="42" s="1"/>
  <c r="U362" i="42"/>
  <c r="AU362" i="42" s="1"/>
  <c r="T362" i="42"/>
  <c r="AT362" i="42" s="1"/>
  <c r="S362" i="42"/>
  <c r="AS362" i="42" s="1"/>
  <c r="AD361" i="42"/>
  <c r="BD361" i="42" s="1"/>
  <c r="AC361" i="42"/>
  <c r="BC361" i="42" s="1"/>
  <c r="AB361" i="42"/>
  <c r="BB361" i="42" s="1"/>
  <c r="AA361" i="42"/>
  <c r="BA361" i="42" s="1"/>
  <c r="Z361" i="42"/>
  <c r="AZ361" i="42" s="1"/>
  <c r="Y361" i="42"/>
  <c r="AY361" i="42" s="1"/>
  <c r="X361" i="42"/>
  <c r="AX361" i="42" s="1"/>
  <c r="W361" i="42"/>
  <c r="AW361" i="42" s="1"/>
  <c r="V361" i="42"/>
  <c r="AV361" i="42" s="1"/>
  <c r="U361" i="42"/>
  <c r="AU361" i="42" s="1"/>
  <c r="T361" i="42"/>
  <c r="AT361" i="42" s="1"/>
  <c r="S361" i="42"/>
  <c r="AS361" i="42" s="1"/>
  <c r="AD360" i="42"/>
  <c r="BD360" i="42" s="1"/>
  <c r="AC360" i="42"/>
  <c r="BC360" i="42" s="1"/>
  <c r="AB360" i="42"/>
  <c r="BB360" i="42" s="1"/>
  <c r="AA360" i="42"/>
  <c r="BA360" i="42" s="1"/>
  <c r="Z360" i="42"/>
  <c r="AZ360" i="42" s="1"/>
  <c r="Y360" i="42"/>
  <c r="AY360" i="42" s="1"/>
  <c r="X360" i="42"/>
  <c r="AX360" i="42" s="1"/>
  <c r="W360" i="42"/>
  <c r="AW360" i="42" s="1"/>
  <c r="V360" i="42"/>
  <c r="AV360" i="42" s="1"/>
  <c r="U360" i="42"/>
  <c r="AU360" i="42" s="1"/>
  <c r="T360" i="42"/>
  <c r="AT360" i="42" s="1"/>
  <c r="S360" i="42"/>
  <c r="AS360" i="42" s="1"/>
  <c r="AD359" i="42"/>
  <c r="BD359" i="42" s="1"/>
  <c r="AC359" i="42"/>
  <c r="BC359" i="42" s="1"/>
  <c r="AB359" i="42"/>
  <c r="BB359" i="42" s="1"/>
  <c r="AA359" i="42"/>
  <c r="BA359" i="42" s="1"/>
  <c r="Z359" i="42"/>
  <c r="AZ359" i="42" s="1"/>
  <c r="Y359" i="42"/>
  <c r="AY359" i="42" s="1"/>
  <c r="X359" i="42"/>
  <c r="AX359" i="42" s="1"/>
  <c r="W359" i="42"/>
  <c r="AW359" i="42" s="1"/>
  <c r="V359" i="42"/>
  <c r="AV359" i="42" s="1"/>
  <c r="U359" i="42"/>
  <c r="AU359" i="42" s="1"/>
  <c r="T359" i="42"/>
  <c r="AT359" i="42" s="1"/>
  <c r="S359" i="42"/>
  <c r="AS359" i="42" s="1"/>
  <c r="AD358" i="42"/>
  <c r="BD358" i="42" s="1"/>
  <c r="AC358" i="42"/>
  <c r="BC358" i="42" s="1"/>
  <c r="AB358" i="42"/>
  <c r="BB358" i="42" s="1"/>
  <c r="AA358" i="42"/>
  <c r="BA358" i="42" s="1"/>
  <c r="Z358" i="42"/>
  <c r="AZ358" i="42" s="1"/>
  <c r="Y358" i="42"/>
  <c r="AY358" i="42" s="1"/>
  <c r="X358" i="42"/>
  <c r="AX358" i="42" s="1"/>
  <c r="W358" i="42"/>
  <c r="AW358" i="42" s="1"/>
  <c r="V358" i="42"/>
  <c r="AV358" i="42" s="1"/>
  <c r="U358" i="42"/>
  <c r="AU358" i="42" s="1"/>
  <c r="T358" i="42"/>
  <c r="AT358" i="42" s="1"/>
  <c r="S358" i="42"/>
  <c r="AS358" i="42" s="1"/>
  <c r="AD357" i="42"/>
  <c r="BD357" i="42" s="1"/>
  <c r="AC357" i="42"/>
  <c r="BC357" i="42" s="1"/>
  <c r="AB357" i="42"/>
  <c r="BB357" i="42" s="1"/>
  <c r="AA357" i="42"/>
  <c r="BA357" i="42" s="1"/>
  <c r="Z357" i="42"/>
  <c r="AZ357" i="42" s="1"/>
  <c r="Y357" i="42"/>
  <c r="AY357" i="42" s="1"/>
  <c r="X357" i="42"/>
  <c r="AX357" i="42" s="1"/>
  <c r="W357" i="42"/>
  <c r="AW357" i="42" s="1"/>
  <c r="V357" i="42"/>
  <c r="AV357" i="42" s="1"/>
  <c r="U357" i="42"/>
  <c r="AU357" i="42" s="1"/>
  <c r="T357" i="42"/>
  <c r="AT357" i="42" s="1"/>
  <c r="S357" i="42"/>
  <c r="AS357" i="42" s="1"/>
  <c r="AD356" i="42"/>
  <c r="BD356" i="42" s="1"/>
  <c r="AC356" i="42"/>
  <c r="BC356" i="42" s="1"/>
  <c r="AB356" i="42"/>
  <c r="BB356" i="42" s="1"/>
  <c r="AA356" i="42"/>
  <c r="BA356" i="42" s="1"/>
  <c r="Z356" i="42"/>
  <c r="AZ356" i="42" s="1"/>
  <c r="Y356" i="42"/>
  <c r="AY356" i="42" s="1"/>
  <c r="X356" i="42"/>
  <c r="AX356" i="42" s="1"/>
  <c r="W356" i="42"/>
  <c r="AW356" i="42" s="1"/>
  <c r="V356" i="42"/>
  <c r="AV356" i="42" s="1"/>
  <c r="U356" i="42"/>
  <c r="AU356" i="42" s="1"/>
  <c r="T356" i="42"/>
  <c r="AT356" i="42" s="1"/>
  <c r="S356" i="42"/>
  <c r="AS356" i="42" s="1"/>
  <c r="AD355" i="42"/>
  <c r="BD355" i="42" s="1"/>
  <c r="AC355" i="42"/>
  <c r="BC355" i="42" s="1"/>
  <c r="AB355" i="42"/>
  <c r="BB355" i="42" s="1"/>
  <c r="AA355" i="42"/>
  <c r="BA355" i="42" s="1"/>
  <c r="Z355" i="42"/>
  <c r="AZ355" i="42" s="1"/>
  <c r="Y355" i="42"/>
  <c r="AY355" i="42" s="1"/>
  <c r="X355" i="42"/>
  <c r="AX355" i="42" s="1"/>
  <c r="W355" i="42"/>
  <c r="AW355" i="42" s="1"/>
  <c r="V355" i="42"/>
  <c r="AV355" i="42" s="1"/>
  <c r="U355" i="42"/>
  <c r="AU355" i="42" s="1"/>
  <c r="T355" i="42"/>
  <c r="AT355" i="42" s="1"/>
  <c r="S355" i="42"/>
  <c r="AS355" i="42" s="1"/>
  <c r="AD354" i="42"/>
  <c r="BD354" i="42" s="1"/>
  <c r="AC354" i="42"/>
  <c r="BC354" i="42" s="1"/>
  <c r="AB354" i="42"/>
  <c r="BB354" i="42" s="1"/>
  <c r="AA354" i="42"/>
  <c r="BA354" i="42" s="1"/>
  <c r="Z354" i="42"/>
  <c r="AZ354" i="42" s="1"/>
  <c r="Y354" i="42"/>
  <c r="AY354" i="42" s="1"/>
  <c r="X354" i="42"/>
  <c r="AX354" i="42" s="1"/>
  <c r="W354" i="42"/>
  <c r="AW354" i="42" s="1"/>
  <c r="V354" i="42"/>
  <c r="AV354" i="42" s="1"/>
  <c r="U354" i="42"/>
  <c r="AU354" i="42" s="1"/>
  <c r="T354" i="42"/>
  <c r="AT354" i="42" s="1"/>
  <c r="S354" i="42"/>
  <c r="AS354" i="42" s="1"/>
  <c r="AD353" i="42"/>
  <c r="BD353" i="42" s="1"/>
  <c r="AC353" i="42"/>
  <c r="BC353" i="42" s="1"/>
  <c r="AB353" i="42"/>
  <c r="BB353" i="42" s="1"/>
  <c r="AA353" i="42"/>
  <c r="BA353" i="42" s="1"/>
  <c r="Z353" i="42"/>
  <c r="AZ353" i="42" s="1"/>
  <c r="Y353" i="42"/>
  <c r="AY353" i="42" s="1"/>
  <c r="X353" i="42"/>
  <c r="AX353" i="42" s="1"/>
  <c r="W353" i="42"/>
  <c r="AW353" i="42" s="1"/>
  <c r="V353" i="42"/>
  <c r="AV353" i="42" s="1"/>
  <c r="U353" i="42"/>
  <c r="AU353" i="42" s="1"/>
  <c r="T353" i="42"/>
  <c r="AT353" i="42" s="1"/>
  <c r="S353" i="42"/>
  <c r="AS353" i="42" s="1"/>
  <c r="AD352" i="42"/>
  <c r="BD352" i="42" s="1"/>
  <c r="AC352" i="42"/>
  <c r="BC352" i="42" s="1"/>
  <c r="AB352" i="42"/>
  <c r="BB352" i="42" s="1"/>
  <c r="AA352" i="42"/>
  <c r="BA352" i="42" s="1"/>
  <c r="Z352" i="42"/>
  <c r="AZ352" i="42" s="1"/>
  <c r="Y352" i="42"/>
  <c r="AY352" i="42" s="1"/>
  <c r="X352" i="42"/>
  <c r="AX352" i="42" s="1"/>
  <c r="W352" i="42"/>
  <c r="AW352" i="42" s="1"/>
  <c r="V352" i="42"/>
  <c r="AV352" i="42" s="1"/>
  <c r="U352" i="42"/>
  <c r="AU352" i="42" s="1"/>
  <c r="T352" i="42"/>
  <c r="AT352" i="42" s="1"/>
  <c r="S352" i="42"/>
  <c r="AS352" i="42" s="1"/>
  <c r="AD351" i="42"/>
  <c r="BD351" i="42" s="1"/>
  <c r="AC351" i="42"/>
  <c r="BC351" i="42" s="1"/>
  <c r="AB351" i="42"/>
  <c r="BB351" i="42" s="1"/>
  <c r="AA351" i="42"/>
  <c r="BA351" i="42" s="1"/>
  <c r="Z351" i="42"/>
  <c r="AZ351" i="42" s="1"/>
  <c r="Y351" i="42"/>
  <c r="AY351" i="42" s="1"/>
  <c r="X351" i="42"/>
  <c r="AX351" i="42" s="1"/>
  <c r="W351" i="42"/>
  <c r="AW351" i="42" s="1"/>
  <c r="V351" i="42"/>
  <c r="AV351" i="42" s="1"/>
  <c r="U351" i="42"/>
  <c r="AU351" i="42" s="1"/>
  <c r="T351" i="42"/>
  <c r="AT351" i="42" s="1"/>
  <c r="S351" i="42"/>
  <c r="AS351" i="42" s="1"/>
  <c r="AD350" i="42"/>
  <c r="BD350" i="42" s="1"/>
  <c r="AC350" i="42"/>
  <c r="BC350" i="42" s="1"/>
  <c r="AB350" i="42"/>
  <c r="BB350" i="42" s="1"/>
  <c r="AA350" i="42"/>
  <c r="BA350" i="42" s="1"/>
  <c r="Z350" i="42"/>
  <c r="AZ350" i="42" s="1"/>
  <c r="Y350" i="42"/>
  <c r="AY350" i="42" s="1"/>
  <c r="X350" i="42"/>
  <c r="AX350" i="42" s="1"/>
  <c r="W350" i="42"/>
  <c r="AW350" i="42" s="1"/>
  <c r="V350" i="42"/>
  <c r="AV350" i="42" s="1"/>
  <c r="U350" i="42"/>
  <c r="AU350" i="42" s="1"/>
  <c r="T350" i="42"/>
  <c r="AT350" i="42" s="1"/>
  <c r="S350" i="42"/>
  <c r="AS350" i="42" s="1"/>
  <c r="AD349" i="42"/>
  <c r="BD349" i="42" s="1"/>
  <c r="AC349" i="42"/>
  <c r="BC349" i="42" s="1"/>
  <c r="AB349" i="42"/>
  <c r="BB349" i="42" s="1"/>
  <c r="AA349" i="42"/>
  <c r="BA349" i="42" s="1"/>
  <c r="Z349" i="42"/>
  <c r="AZ349" i="42" s="1"/>
  <c r="Y349" i="42"/>
  <c r="AY349" i="42" s="1"/>
  <c r="X349" i="42"/>
  <c r="AX349" i="42" s="1"/>
  <c r="W349" i="42"/>
  <c r="AW349" i="42" s="1"/>
  <c r="V349" i="42"/>
  <c r="AV349" i="42" s="1"/>
  <c r="U349" i="42"/>
  <c r="AU349" i="42" s="1"/>
  <c r="T349" i="42"/>
  <c r="AT349" i="42" s="1"/>
  <c r="S349" i="42"/>
  <c r="AS349" i="42" s="1"/>
  <c r="AD348" i="42"/>
  <c r="BD348" i="42" s="1"/>
  <c r="AC348" i="42"/>
  <c r="BC348" i="42" s="1"/>
  <c r="AB348" i="42"/>
  <c r="BB348" i="42" s="1"/>
  <c r="AA348" i="42"/>
  <c r="BA348" i="42" s="1"/>
  <c r="Z348" i="42"/>
  <c r="AZ348" i="42" s="1"/>
  <c r="Y348" i="42"/>
  <c r="AY348" i="42" s="1"/>
  <c r="X348" i="42"/>
  <c r="AX348" i="42" s="1"/>
  <c r="W348" i="42"/>
  <c r="AW348" i="42" s="1"/>
  <c r="V348" i="42"/>
  <c r="AV348" i="42" s="1"/>
  <c r="U348" i="42"/>
  <c r="AU348" i="42" s="1"/>
  <c r="T348" i="42"/>
  <c r="AT348" i="42" s="1"/>
  <c r="S348" i="42"/>
  <c r="AS348" i="42" s="1"/>
  <c r="AD347" i="42"/>
  <c r="BD347" i="42" s="1"/>
  <c r="AC347" i="42"/>
  <c r="BC347" i="42" s="1"/>
  <c r="AB347" i="42"/>
  <c r="BB347" i="42" s="1"/>
  <c r="AA347" i="42"/>
  <c r="BA347" i="42" s="1"/>
  <c r="Z347" i="42"/>
  <c r="AZ347" i="42" s="1"/>
  <c r="Y347" i="42"/>
  <c r="AY347" i="42" s="1"/>
  <c r="X347" i="42"/>
  <c r="AX347" i="42" s="1"/>
  <c r="W347" i="42"/>
  <c r="AW347" i="42" s="1"/>
  <c r="V347" i="42"/>
  <c r="AV347" i="42" s="1"/>
  <c r="U347" i="42"/>
  <c r="AU347" i="42" s="1"/>
  <c r="T347" i="42"/>
  <c r="AT347" i="42" s="1"/>
  <c r="S347" i="42"/>
  <c r="AS347" i="42" s="1"/>
  <c r="AD346" i="42"/>
  <c r="BD346" i="42" s="1"/>
  <c r="AC346" i="42"/>
  <c r="BC346" i="42" s="1"/>
  <c r="AB346" i="42"/>
  <c r="BB346" i="42" s="1"/>
  <c r="AA346" i="42"/>
  <c r="BA346" i="42" s="1"/>
  <c r="Z346" i="42"/>
  <c r="AZ346" i="42" s="1"/>
  <c r="Y346" i="42"/>
  <c r="AY346" i="42" s="1"/>
  <c r="X346" i="42"/>
  <c r="AX346" i="42" s="1"/>
  <c r="W346" i="42"/>
  <c r="AW346" i="42" s="1"/>
  <c r="V346" i="42"/>
  <c r="AV346" i="42" s="1"/>
  <c r="U346" i="42"/>
  <c r="AU346" i="42" s="1"/>
  <c r="T346" i="42"/>
  <c r="AT346" i="42" s="1"/>
  <c r="S346" i="42"/>
  <c r="AS346" i="42" s="1"/>
  <c r="AD345" i="42"/>
  <c r="BD345" i="42" s="1"/>
  <c r="AC345" i="42"/>
  <c r="BC345" i="42" s="1"/>
  <c r="AB345" i="42"/>
  <c r="BB345" i="42" s="1"/>
  <c r="AA345" i="42"/>
  <c r="BA345" i="42" s="1"/>
  <c r="Z345" i="42"/>
  <c r="AZ345" i="42" s="1"/>
  <c r="Y345" i="42"/>
  <c r="AY345" i="42" s="1"/>
  <c r="X345" i="42"/>
  <c r="AX345" i="42" s="1"/>
  <c r="W345" i="42"/>
  <c r="AW345" i="42" s="1"/>
  <c r="V345" i="42"/>
  <c r="AV345" i="42" s="1"/>
  <c r="U345" i="42"/>
  <c r="AU345" i="42" s="1"/>
  <c r="T345" i="42"/>
  <c r="AT345" i="42" s="1"/>
  <c r="S345" i="42"/>
  <c r="AS345" i="42" s="1"/>
  <c r="AD344" i="42"/>
  <c r="BD344" i="42" s="1"/>
  <c r="AC344" i="42"/>
  <c r="BC344" i="42" s="1"/>
  <c r="AB344" i="42"/>
  <c r="BB344" i="42" s="1"/>
  <c r="AA344" i="42"/>
  <c r="BA344" i="42" s="1"/>
  <c r="Z344" i="42"/>
  <c r="AZ344" i="42" s="1"/>
  <c r="Y344" i="42"/>
  <c r="AY344" i="42" s="1"/>
  <c r="X344" i="42"/>
  <c r="AX344" i="42" s="1"/>
  <c r="W344" i="42"/>
  <c r="AW344" i="42" s="1"/>
  <c r="V344" i="42"/>
  <c r="AV344" i="42" s="1"/>
  <c r="U344" i="42"/>
  <c r="AU344" i="42" s="1"/>
  <c r="T344" i="42"/>
  <c r="AT344" i="42" s="1"/>
  <c r="S344" i="42"/>
  <c r="AS344" i="42" s="1"/>
  <c r="AD343" i="42"/>
  <c r="BD343" i="42" s="1"/>
  <c r="AC343" i="42"/>
  <c r="BC343" i="42" s="1"/>
  <c r="AB343" i="42"/>
  <c r="BB343" i="42" s="1"/>
  <c r="AA343" i="42"/>
  <c r="BA343" i="42" s="1"/>
  <c r="Z343" i="42"/>
  <c r="AZ343" i="42" s="1"/>
  <c r="Y343" i="42"/>
  <c r="AY343" i="42" s="1"/>
  <c r="X343" i="42"/>
  <c r="AX343" i="42" s="1"/>
  <c r="W343" i="42"/>
  <c r="AW343" i="42" s="1"/>
  <c r="V343" i="42"/>
  <c r="AV343" i="42" s="1"/>
  <c r="U343" i="42"/>
  <c r="AU343" i="42" s="1"/>
  <c r="T343" i="42"/>
  <c r="AT343" i="42" s="1"/>
  <c r="S343" i="42"/>
  <c r="AS343" i="42" s="1"/>
  <c r="AD342" i="42"/>
  <c r="BD342" i="42" s="1"/>
  <c r="AC342" i="42"/>
  <c r="BC342" i="42" s="1"/>
  <c r="AB342" i="42"/>
  <c r="BB342" i="42" s="1"/>
  <c r="AA342" i="42"/>
  <c r="BA342" i="42" s="1"/>
  <c r="Z342" i="42"/>
  <c r="AZ342" i="42" s="1"/>
  <c r="Y342" i="42"/>
  <c r="AY342" i="42" s="1"/>
  <c r="X342" i="42"/>
  <c r="AX342" i="42" s="1"/>
  <c r="W342" i="42"/>
  <c r="AW342" i="42" s="1"/>
  <c r="V342" i="42"/>
  <c r="AV342" i="42" s="1"/>
  <c r="U342" i="42"/>
  <c r="AU342" i="42" s="1"/>
  <c r="T342" i="42"/>
  <c r="AT342" i="42" s="1"/>
  <c r="S342" i="42"/>
  <c r="AS342" i="42" s="1"/>
  <c r="AD341" i="42"/>
  <c r="BD341" i="42" s="1"/>
  <c r="AC341" i="42"/>
  <c r="BC341" i="42" s="1"/>
  <c r="AB341" i="42"/>
  <c r="BB341" i="42" s="1"/>
  <c r="AA341" i="42"/>
  <c r="BA341" i="42" s="1"/>
  <c r="Z341" i="42"/>
  <c r="AZ341" i="42" s="1"/>
  <c r="Y341" i="42"/>
  <c r="AY341" i="42" s="1"/>
  <c r="X341" i="42"/>
  <c r="AX341" i="42" s="1"/>
  <c r="W341" i="42"/>
  <c r="AW341" i="42" s="1"/>
  <c r="V341" i="42"/>
  <c r="AV341" i="42" s="1"/>
  <c r="U341" i="42"/>
  <c r="AU341" i="42" s="1"/>
  <c r="T341" i="42"/>
  <c r="AT341" i="42" s="1"/>
  <c r="S341" i="42"/>
  <c r="AS341" i="42" s="1"/>
  <c r="AD340" i="42"/>
  <c r="BD340" i="42" s="1"/>
  <c r="AC340" i="42"/>
  <c r="BC340" i="42" s="1"/>
  <c r="AB340" i="42"/>
  <c r="BB340" i="42" s="1"/>
  <c r="AA340" i="42"/>
  <c r="BA340" i="42" s="1"/>
  <c r="Z340" i="42"/>
  <c r="AZ340" i="42" s="1"/>
  <c r="Y340" i="42"/>
  <c r="AY340" i="42" s="1"/>
  <c r="X340" i="42"/>
  <c r="AX340" i="42" s="1"/>
  <c r="W340" i="42"/>
  <c r="AW340" i="42" s="1"/>
  <c r="V340" i="42"/>
  <c r="AV340" i="42" s="1"/>
  <c r="U340" i="42"/>
  <c r="AU340" i="42" s="1"/>
  <c r="T340" i="42"/>
  <c r="AT340" i="42" s="1"/>
  <c r="S340" i="42"/>
  <c r="AS340" i="42" s="1"/>
  <c r="AD339" i="42"/>
  <c r="BD339" i="42" s="1"/>
  <c r="AC339" i="42"/>
  <c r="BC339" i="42" s="1"/>
  <c r="AB339" i="42"/>
  <c r="BB339" i="42" s="1"/>
  <c r="AA339" i="42"/>
  <c r="BA339" i="42" s="1"/>
  <c r="Z339" i="42"/>
  <c r="AZ339" i="42" s="1"/>
  <c r="Y339" i="42"/>
  <c r="AY339" i="42" s="1"/>
  <c r="X339" i="42"/>
  <c r="AX339" i="42" s="1"/>
  <c r="W339" i="42"/>
  <c r="AW339" i="42" s="1"/>
  <c r="V339" i="42"/>
  <c r="AV339" i="42" s="1"/>
  <c r="U339" i="42"/>
  <c r="AU339" i="42" s="1"/>
  <c r="T339" i="42"/>
  <c r="AT339" i="42" s="1"/>
  <c r="S339" i="42"/>
  <c r="AS339" i="42" s="1"/>
  <c r="AD338" i="42"/>
  <c r="BD338" i="42" s="1"/>
  <c r="AC338" i="42"/>
  <c r="BC338" i="42" s="1"/>
  <c r="AB338" i="42"/>
  <c r="BB338" i="42" s="1"/>
  <c r="AA338" i="42"/>
  <c r="BA338" i="42" s="1"/>
  <c r="Z338" i="42"/>
  <c r="AZ338" i="42" s="1"/>
  <c r="Y338" i="42"/>
  <c r="AY338" i="42" s="1"/>
  <c r="X338" i="42"/>
  <c r="AX338" i="42" s="1"/>
  <c r="W338" i="42"/>
  <c r="AW338" i="42" s="1"/>
  <c r="V338" i="42"/>
  <c r="AV338" i="42" s="1"/>
  <c r="U338" i="42"/>
  <c r="AU338" i="42" s="1"/>
  <c r="T338" i="42"/>
  <c r="AT338" i="42" s="1"/>
  <c r="S338" i="42"/>
  <c r="AS338" i="42" s="1"/>
  <c r="AD337" i="42"/>
  <c r="BD337" i="42" s="1"/>
  <c r="AC337" i="42"/>
  <c r="BC337" i="42" s="1"/>
  <c r="AB337" i="42"/>
  <c r="BB337" i="42" s="1"/>
  <c r="AA337" i="42"/>
  <c r="BA337" i="42" s="1"/>
  <c r="Z337" i="42"/>
  <c r="AZ337" i="42" s="1"/>
  <c r="Y337" i="42"/>
  <c r="AY337" i="42" s="1"/>
  <c r="X337" i="42"/>
  <c r="AX337" i="42" s="1"/>
  <c r="W337" i="42"/>
  <c r="AW337" i="42" s="1"/>
  <c r="V337" i="42"/>
  <c r="AV337" i="42" s="1"/>
  <c r="U337" i="42"/>
  <c r="AU337" i="42" s="1"/>
  <c r="T337" i="42"/>
  <c r="AT337" i="42" s="1"/>
  <c r="S337" i="42"/>
  <c r="AS337" i="42" s="1"/>
  <c r="AD336" i="42"/>
  <c r="BD336" i="42" s="1"/>
  <c r="AC336" i="42"/>
  <c r="BC336" i="42" s="1"/>
  <c r="AB336" i="42"/>
  <c r="BB336" i="42" s="1"/>
  <c r="AA336" i="42"/>
  <c r="BA336" i="42" s="1"/>
  <c r="Z336" i="42"/>
  <c r="AZ336" i="42" s="1"/>
  <c r="Y336" i="42"/>
  <c r="AY336" i="42" s="1"/>
  <c r="X336" i="42"/>
  <c r="AX336" i="42" s="1"/>
  <c r="W336" i="42"/>
  <c r="AW336" i="42" s="1"/>
  <c r="V336" i="42"/>
  <c r="AV336" i="42" s="1"/>
  <c r="U336" i="42"/>
  <c r="AU336" i="42" s="1"/>
  <c r="T336" i="42"/>
  <c r="AT336" i="42" s="1"/>
  <c r="S336" i="42"/>
  <c r="AS336" i="42" s="1"/>
  <c r="AD335" i="42"/>
  <c r="BD335" i="42" s="1"/>
  <c r="AC335" i="42"/>
  <c r="BC335" i="42" s="1"/>
  <c r="AB335" i="42"/>
  <c r="BB335" i="42" s="1"/>
  <c r="AA335" i="42"/>
  <c r="BA335" i="42" s="1"/>
  <c r="Z335" i="42"/>
  <c r="AZ335" i="42" s="1"/>
  <c r="Y335" i="42"/>
  <c r="AY335" i="42" s="1"/>
  <c r="X335" i="42"/>
  <c r="AX335" i="42" s="1"/>
  <c r="W335" i="42"/>
  <c r="AW335" i="42" s="1"/>
  <c r="V335" i="42"/>
  <c r="AV335" i="42" s="1"/>
  <c r="U335" i="42"/>
  <c r="AU335" i="42" s="1"/>
  <c r="T335" i="42"/>
  <c r="AT335" i="42" s="1"/>
  <c r="S335" i="42"/>
  <c r="AS335" i="42" s="1"/>
  <c r="AD334" i="42"/>
  <c r="BD334" i="42" s="1"/>
  <c r="AC334" i="42"/>
  <c r="BC334" i="42" s="1"/>
  <c r="AB334" i="42"/>
  <c r="BB334" i="42" s="1"/>
  <c r="AA334" i="42"/>
  <c r="BA334" i="42" s="1"/>
  <c r="Z334" i="42"/>
  <c r="AZ334" i="42" s="1"/>
  <c r="Y334" i="42"/>
  <c r="AY334" i="42" s="1"/>
  <c r="X334" i="42"/>
  <c r="AX334" i="42" s="1"/>
  <c r="W334" i="42"/>
  <c r="AW334" i="42" s="1"/>
  <c r="V334" i="42"/>
  <c r="AV334" i="42" s="1"/>
  <c r="U334" i="42"/>
  <c r="AU334" i="42" s="1"/>
  <c r="T334" i="42"/>
  <c r="AT334" i="42" s="1"/>
  <c r="S334" i="42"/>
  <c r="AS334" i="42" s="1"/>
  <c r="AD333" i="42"/>
  <c r="BD333" i="42" s="1"/>
  <c r="AC333" i="42"/>
  <c r="BC333" i="42" s="1"/>
  <c r="AB333" i="42"/>
  <c r="BB333" i="42" s="1"/>
  <c r="AA333" i="42"/>
  <c r="BA333" i="42" s="1"/>
  <c r="Z333" i="42"/>
  <c r="AZ333" i="42" s="1"/>
  <c r="Y333" i="42"/>
  <c r="AY333" i="42" s="1"/>
  <c r="X333" i="42"/>
  <c r="AX333" i="42" s="1"/>
  <c r="W333" i="42"/>
  <c r="AW333" i="42" s="1"/>
  <c r="V333" i="42"/>
  <c r="AV333" i="42" s="1"/>
  <c r="U333" i="42"/>
  <c r="AU333" i="42" s="1"/>
  <c r="T333" i="42"/>
  <c r="AT333" i="42" s="1"/>
  <c r="S333" i="42"/>
  <c r="AS333" i="42" s="1"/>
  <c r="AD332" i="42"/>
  <c r="BD332" i="42" s="1"/>
  <c r="AC332" i="42"/>
  <c r="BC332" i="42" s="1"/>
  <c r="AB332" i="42"/>
  <c r="BB332" i="42" s="1"/>
  <c r="AA332" i="42"/>
  <c r="BA332" i="42" s="1"/>
  <c r="Z332" i="42"/>
  <c r="AZ332" i="42" s="1"/>
  <c r="Y332" i="42"/>
  <c r="AY332" i="42" s="1"/>
  <c r="X332" i="42"/>
  <c r="AX332" i="42" s="1"/>
  <c r="W332" i="42"/>
  <c r="AW332" i="42" s="1"/>
  <c r="V332" i="42"/>
  <c r="AV332" i="42" s="1"/>
  <c r="U332" i="42"/>
  <c r="AU332" i="42" s="1"/>
  <c r="T332" i="42"/>
  <c r="AT332" i="42" s="1"/>
  <c r="S332" i="42"/>
  <c r="AS332" i="42" s="1"/>
  <c r="AD331" i="42"/>
  <c r="BD331" i="42" s="1"/>
  <c r="AC331" i="42"/>
  <c r="BC331" i="42" s="1"/>
  <c r="AB331" i="42"/>
  <c r="BB331" i="42" s="1"/>
  <c r="AA331" i="42"/>
  <c r="BA331" i="42" s="1"/>
  <c r="Z331" i="42"/>
  <c r="AZ331" i="42" s="1"/>
  <c r="Y331" i="42"/>
  <c r="AY331" i="42" s="1"/>
  <c r="X331" i="42"/>
  <c r="AX331" i="42" s="1"/>
  <c r="W331" i="42"/>
  <c r="AW331" i="42" s="1"/>
  <c r="V331" i="42"/>
  <c r="AV331" i="42" s="1"/>
  <c r="U331" i="42"/>
  <c r="AU331" i="42" s="1"/>
  <c r="T331" i="42"/>
  <c r="AT331" i="42" s="1"/>
  <c r="S331" i="42"/>
  <c r="AS331" i="42" s="1"/>
  <c r="AD330" i="42"/>
  <c r="BD330" i="42" s="1"/>
  <c r="AC330" i="42"/>
  <c r="BC330" i="42" s="1"/>
  <c r="AB330" i="42"/>
  <c r="BB330" i="42" s="1"/>
  <c r="AA330" i="42"/>
  <c r="BA330" i="42" s="1"/>
  <c r="Z330" i="42"/>
  <c r="AZ330" i="42" s="1"/>
  <c r="Y330" i="42"/>
  <c r="AY330" i="42" s="1"/>
  <c r="X330" i="42"/>
  <c r="AX330" i="42" s="1"/>
  <c r="W330" i="42"/>
  <c r="AW330" i="42" s="1"/>
  <c r="V330" i="42"/>
  <c r="AV330" i="42" s="1"/>
  <c r="U330" i="42"/>
  <c r="AU330" i="42" s="1"/>
  <c r="T330" i="42"/>
  <c r="AT330" i="42" s="1"/>
  <c r="S330" i="42"/>
  <c r="AS330" i="42" s="1"/>
  <c r="AD329" i="42"/>
  <c r="BD329" i="42" s="1"/>
  <c r="AC329" i="42"/>
  <c r="BC329" i="42" s="1"/>
  <c r="AB329" i="42"/>
  <c r="BB329" i="42" s="1"/>
  <c r="AA329" i="42"/>
  <c r="BA329" i="42" s="1"/>
  <c r="Z329" i="42"/>
  <c r="AZ329" i="42" s="1"/>
  <c r="Y329" i="42"/>
  <c r="AY329" i="42" s="1"/>
  <c r="X329" i="42"/>
  <c r="AX329" i="42" s="1"/>
  <c r="W329" i="42"/>
  <c r="AW329" i="42" s="1"/>
  <c r="V329" i="42"/>
  <c r="AV329" i="42" s="1"/>
  <c r="U329" i="42"/>
  <c r="AU329" i="42" s="1"/>
  <c r="T329" i="42"/>
  <c r="AT329" i="42" s="1"/>
  <c r="S329" i="42"/>
  <c r="AS329" i="42" s="1"/>
  <c r="AD328" i="42"/>
  <c r="BD328" i="42" s="1"/>
  <c r="AC328" i="42"/>
  <c r="BC328" i="42" s="1"/>
  <c r="AB328" i="42"/>
  <c r="BB328" i="42" s="1"/>
  <c r="AA328" i="42"/>
  <c r="BA328" i="42" s="1"/>
  <c r="Z328" i="42"/>
  <c r="AZ328" i="42" s="1"/>
  <c r="Y328" i="42"/>
  <c r="AY328" i="42" s="1"/>
  <c r="X328" i="42"/>
  <c r="AX328" i="42" s="1"/>
  <c r="W328" i="42"/>
  <c r="AW328" i="42" s="1"/>
  <c r="V328" i="42"/>
  <c r="AV328" i="42" s="1"/>
  <c r="U328" i="42"/>
  <c r="AU328" i="42" s="1"/>
  <c r="T328" i="42"/>
  <c r="AT328" i="42" s="1"/>
  <c r="S328" i="42"/>
  <c r="AS328" i="42" s="1"/>
  <c r="AD327" i="42"/>
  <c r="BD327" i="42" s="1"/>
  <c r="AC327" i="42"/>
  <c r="BC327" i="42" s="1"/>
  <c r="AB327" i="42"/>
  <c r="BB327" i="42" s="1"/>
  <c r="AA327" i="42"/>
  <c r="BA327" i="42" s="1"/>
  <c r="Z327" i="42"/>
  <c r="AZ327" i="42" s="1"/>
  <c r="Y327" i="42"/>
  <c r="AY327" i="42" s="1"/>
  <c r="X327" i="42"/>
  <c r="AX327" i="42" s="1"/>
  <c r="W327" i="42"/>
  <c r="AW327" i="42" s="1"/>
  <c r="V327" i="42"/>
  <c r="AV327" i="42" s="1"/>
  <c r="U327" i="42"/>
  <c r="AU327" i="42" s="1"/>
  <c r="T327" i="42"/>
  <c r="AT327" i="42" s="1"/>
  <c r="S327" i="42"/>
  <c r="AS327" i="42" s="1"/>
  <c r="AD326" i="42"/>
  <c r="BD326" i="42" s="1"/>
  <c r="AC326" i="42"/>
  <c r="BC326" i="42" s="1"/>
  <c r="AB326" i="42"/>
  <c r="BB326" i="42" s="1"/>
  <c r="AA326" i="42"/>
  <c r="BA326" i="42" s="1"/>
  <c r="Z326" i="42"/>
  <c r="AZ326" i="42" s="1"/>
  <c r="Y326" i="42"/>
  <c r="AY326" i="42" s="1"/>
  <c r="X326" i="42"/>
  <c r="AX326" i="42" s="1"/>
  <c r="W326" i="42"/>
  <c r="AW326" i="42" s="1"/>
  <c r="V326" i="42"/>
  <c r="AV326" i="42" s="1"/>
  <c r="U326" i="42"/>
  <c r="AU326" i="42" s="1"/>
  <c r="T326" i="42"/>
  <c r="AT326" i="42" s="1"/>
  <c r="S326" i="42"/>
  <c r="AS326" i="42" s="1"/>
  <c r="AD325" i="42"/>
  <c r="BD325" i="42" s="1"/>
  <c r="AC325" i="42"/>
  <c r="BC325" i="42" s="1"/>
  <c r="AB325" i="42"/>
  <c r="BB325" i="42" s="1"/>
  <c r="AA325" i="42"/>
  <c r="BA325" i="42" s="1"/>
  <c r="Z325" i="42"/>
  <c r="AZ325" i="42" s="1"/>
  <c r="Y325" i="42"/>
  <c r="AY325" i="42" s="1"/>
  <c r="X325" i="42"/>
  <c r="AX325" i="42" s="1"/>
  <c r="W325" i="42"/>
  <c r="AW325" i="42" s="1"/>
  <c r="V325" i="42"/>
  <c r="AV325" i="42" s="1"/>
  <c r="U325" i="42"/>
  <c r="AU325" i="42" s="1"/>
  <c r="T325" i="42"/>
  <c r="AT325" i="42" s="1"/>
  <c r="S325" i="42"/>
  <c r="AS325" i="42" s="1"/>
  <c r="AD324" i="42"/>
  <c r="BD324" i="42" s="1"/>
  <c r="AC324" i="42"/>
  <c r="BC324" i="42" s="1"/>
  <c r="AB324" i="42"/>
  <c r="BB324" i="42" s="1"/>
  <c r="AA324" i="42"/>
  <c r="BA324" i="42" s="1"/>
  <c r="Z324" i="42"/>
  <c r="AZ324" i="42" s="1"/>
  <c r="Y324" i="42"/>
  <c r="AY324" i="42" s="1"/>
  <c r="X324" i="42"/>
  <c r="AX324" i="42" s="1"/>
  <c r="W324" i="42"/>
  <c r="AW324" i="42" s="1"/>
  <c r="V324" i="42"/>
  <c r="AV324" i="42" s="1"/>
  <c r="U324" i="42"/>
  <c r="AU324" i="42" s="1"/>
  <c r="T324" i="42"/>
  <c r="AT324" i="42" s="1"/>
  <c r="S324" i="42"/>
  <c r="AS324" i="42" s="1"/>
  <c r="AD323" i="42"/>
  <c r="BD323" i="42" s="1"/>
  <c r="AC323" i="42"/>
  <c r="BC323" i="42" s="1"/>
  <c r="AB323" i="42"/>
  <c r="BB323" i="42" s="1"/>
  <c r="AA323" i="42"/>
  <c r="BA323" i="42" s="1"/>
  <c r="Z323" i="42"/>
  <c r="AZ323" i="42" s="1"/>
  <c r="Y323" i="42"/>
  <c r="AY323" i="42" s="1"/>
  <c r="X323" i="42"/>
  <c r="AX323" i="42" s="1"/>
  <c r="W323" i="42"/>
  <c r="AW323" i="42" s="1"/>
  <c r="V323" i="42"/>
  <c r="AV323" i="42" s="1"/>
  <c r="U323" i="42"/>
  <c r="AU323" i="42" s="1"/>
  <c r="T323" i="42"/>
  <c r="AT323" i="42" s="1"/>
  <c r="S323" i="42"/>
  <c r="AS323" i="42" s="1"/>
  <c r="AD322" i="42"/>
  <c r="BD322" i="42" s="1"/>
  <c r="AC322" i="42"/>
  <c r="BC322" i="42" s="1"/>
  <c r="AB322" i="42"/>
  <c r="BB322" i="42" s="1"/>
  <c r="AA322" i="42"/>
  <c r="BA322" i="42" s="1"/>
  <c r="Z322" i="42"/>
  <c r="AZ322" i="42" s="1"/>
  <c r="Y322" i="42"/>
  <c r="AY322" i="42" s="1"/>
  <c r="X322" i="42"/>
  <c r="AX322" i="42" s="1"/>
  <c r="W322" i="42"/>
  <c r="AW322" i="42" s="1"/>
  <c r="V322" i="42"/>
  <c r="AV322" i="42" s="1"/>
  <c r="U322" i="42"/>
  <c r="AU322" i="42" s="1"/>
  <c r="T322" i="42"/>
  <c r="AT322" i="42" s="1"/>
  <c r="S322" i="42"/>
  <c r="AS322" i="42" s="1"/>
  <c r="AD321" i="42"/>
  <c r="BD321" i="42" s="1"/>
  <c r="AC321" i="42"/>
  <c r="BC321" i="42" s="1"/>
  <c r="AB321" i="42"/>
  <c r="BB321" i="42" s="1"/>
  <c r="AA321" i="42"/>
  <c r="BA321" i="42" s="1"/>
  <c r="Z321" i="42"/>
  <c r="AZ321" i="42" s="1"/>
  <c r="Y321" i="42"/>
  <c r="AY321" i="42" s="1"/>
  <c r="X321" i="42"/>
  <c r="AX321" i="42" s="1"/>
  <c r="W321" i="42"/>
  <c r="AW321" i="42" s="1"/>
  <c r="V321" i="42"/>
  <c r="AV321" i="42" s="1"/>
  <c r="U321" i="42"/>
  <c r="AU321" i="42" s="1"/>
  <c r="T321" i="42"/>
  <c r="AT321" i="42" s="1"/>
  <c r="S321" i="42"/>
  <c r="AS321" i="42" s="1"/>
  <c r="AD320" i="42"/>
  <c r="BD320" i="42" s="1"/>
  <c r="AC320" i="42"/>
  <c r="BC320" i="42" s="1"/>
  <c r="AB320" i="42"/>
  <c r="BB320" i="42" s="1"/>
  <c r="AA320" i="42"/>
  <c r="BA320" i="42" s="1"/>
  <c r="Z320" i="42"/>
  <c r="AZ320" i="42" s="1"/>
  <c r="Y320" i="42"/>
  <c r="AY320" i="42" s="1"/>
  <c r="X320" i="42"/>
  <c r="AX320" i="42" s="1"/>
  <c r="W320" i="42"/>
  <c r="AW320" i="42" s="1"/>
  <c r="V320" i="42"/>
  <c r="AV320" i="42" s="1"/>
  <c r="U320" i="42"/>
  <c r="AU320" i="42" s="1"/>
  <c r="T320" i="42"/>
  <c r="AT320" i="42" s="1"/>
  <c r="S320" i="42"/>
  <c r="AS320" i="42" s="1"/>
  <c r="AD319" i="42"/>
  <c r="BD319" i="42" s="1"/>
  <c r="AC319" i="42"/>
  <c r="BC319" i="42" s="1"/>
  <c r="AB319" i="42"/>
  <c r="BB319" i="42" s="1"/>
  <c r="AA319" i="42"/>
  <c r="BA319" i="42" s="1"/>
  <c r="Z319" i="42"/>
  <c r="AZ319" i="42" s="1"/>
  <c r="Y319" i="42"/>
  <c r="AY319" i="42" s="1"/>
  <c r="X319" i="42"/>
  <c r="AX319" i="42" s="1"/>
  <c r="W319" i="42"/>
  <c r="AW319" i="42" s="1"/>
  <c r="V319" i="42"/>
  <c r="AV319" i="42" s="1"/>
  <c r="U319" i="42"/>
  <c r="AU319" i="42" s="1"/>
  <c r="T319" i="42"/>
  <c r="AT319" i="42" s="1"/>
  <c r="S319" i="42"/>
  <c r="AS319" i="42" s="1"/>
  <c r="AD318" i="42"/>
  <c r="BD318" i="42" s="1"/>
  <c r="AC318" i="42"/>
  <c r="BC318" i="42" s="1"/>
  <c r="AB318" i="42"/>
  <c r="BB318" i="42" s="1"/>
  <c r="AA318" i="42"/>
  <c r="BA318" i="42" s="1"/>
  <c r="Z318" i="42"/>
  <c r="AZ318" i="42" s="1"/>
  <c r="Y318" i="42"/>
  <c r="AY318" i="42" s="1"/>
  <c r="X318" i="42"/>
  <c r="AX318" i="42" s="1"/>
  <c r="W318" i="42"/>
  <c r="AW318" i="42" s="1"/>
  <c r="V318" i="42"/>
  <c r="AV318" i="42" s="1"/>
  <c r="U318" i="42"/>
  <c r="AU318" i="42" s="1"/>
  <c r="T318" i="42"/>
  <c r="AT318" i="42" s="1"/>
  <c r="S318" i="42"/>
  <c r="AS318" i="42" s="1"/>
  <c r="AD317" i="42"/>
  <c r="BD317" i="42" s="1"/>
  <c r="AC317" i="42"/>
  <c r="BC317" i="42" s="1"/>
  <c r="AB317" i="42"/>
  <c r="BB317" i="42" s="1"/>
  <c r="AA317" i="42"/>
  <c r="BA317" i="42" s="1"/>
  <c r="Z317" i="42"/>
  <c r="AZ317" i="42" s="1"/>
  <c r="Y317" i="42"/>
  <c r="AY317" i="42" s="1"/>
  <c r="X317" i="42"/>
  <c r="AX317" i="42" s="1"/>
  <c r="W317" i="42"/>
  <c r="AW317" i="42" s="1"/>
  <c r="V317" i="42"/>
  <c r="AV317" i="42" s="1"/>
  <c r="U317" i="42"/>
  <c r="AU317" i="42" s="1"/>
  <c r="T317" i="42"/>
  <c r="AT317" i="42" s="1"/>
  <c r="S317" i="42"/>
  <c r="AS317" i="42" s="1"/>
  <c r="AD316" i="42"/>
  <c r="BD316" i="42" s="1"/>
  <c r="AC316" i="42"/>
  <c r="BC316" i="42" s="1"/>
  <c r="AB316" i="42"/>
  <c r="BB316" i="42" s="1"/>
  <c r="AA316" i="42"/>
  <c r="BA316" i="42" s="1"/>
  <c r="Z316" i="42"/>
  <c r="AZ316" i="42" s="1"/>
  <c r="Y316" i="42"/>
  <c r="AY316" i="42" s="1"/>
  <c r="X316" i="42"/>
  <c r="AX316" i="42" s="1"/>
  <c r="W316" i="42"/>
  <c r="AW316" i="42" s="1"/>
  <c r="V316" i="42"/>
  <c r="AV316" i="42" s="1"/>
  <c r="U316" i="42"/>
  <c r="AU316" i="42" s="1"/>
  <c r="T316" i="42"/>
  <c r="AT316" i="42" s="1"/>
  <c r="S316" i="42"/>
  <c r="AS316" i="42" s="1"/>
  <c r="AD315" i="42"/>
  <c r="BD315" i="42" s="1"/>
  <c r="AC315" i="42"/>
  <c r="BC315" i="42" s="1"/>
  <c r="AB315" i="42"/>
  <c r="BB315" i="42" s="1"/>
  <c r="AA315" i="42"/>
  <c r="BA315" i="42" s="1"/>
  <c r="Z315" i="42"/>
  <c r="AZ315" i="42" s="1"/>
  <c r="Y315" i="42"/>
  <c r="AY315" i="42" s="1"/>
  <c r="X315" i="42"/>
  <c r="AX315" i="42" s="1"/>
  <c r="W315" i="42"/>
  <c r="AW315" i="42" s="1"/>
  <c r="V315" i="42"/>
  <c r="AV315" i="42" s="1"/>
  <c r="U315" i="42"/>
  <c r="AU315" i="42" s="1"/>
  <c r="T315" i="42"/>
  <c r="AT315" i="42" s="1"/>
  <c r="S315" i="42"/>
  <c r="AS315" i="42" s="1"/>
  <c r="AD314" i="42"/>
  <c r="BD314" i="42" s="1"/>
  <c r="AC314" i="42"/>
  <c r="BC314" i="42" s="1"/>
  <c r="AB314" i="42"/>
  <c r="BB314" i="42" s="1"/>
  <c r="AA314" i="42"/>
  <c r="BA314" i="42" s="1"/>
  <c r="Z314" i="42"/>
  <c r="AZ314" i="42" s="1"/>
  <c r="Y314" i="42"/>
  <c r="AY314" i="42" s="1"/>
  <c r="X314" i="42"/>
  <c r="AX314" i="42" s="1"/>
  <c r="W314" i="42"/>
  <c r="AW314" i="42" s="1"/>
  <c r="V314" i="42"/>
  <c r="AV314" i="42" s="1"/>
  <c r="U314" i="42"/>
  <c r="AU314" i="42" s="1"/>
  <c r="T314" i="42"/>
  <c r="AT314" i="42" s="1"/>
  <c r="S314" i="42"/>
  <c r="AS314" i="42" s="1"/>
  <c r="AD313" i="42"/>
  <c r="BD313" i="42" s="1"/>
  <c r="AC313" i="42"/>
  <c r="BC313" i="42" s="1"/>
  <c r="AB313" i="42"/>
  <c r="BB313" i="42" s="1"/>
  <c r="AA313" i="42"/>
  <c r="BA313" i="42" s="1"/>
  <c r="Z313" i="42"/>
  <c r="AZ313" i="42" s="1"/>
  <c r="Y313" i="42"/>
  <c r="AY313" i="42" s="1"/>
  <c r="X313" i="42"/>
  <c r="AX313" i="42" s="1"/>
  <c r="W313" i="42"/>
  <c r="AW313" i="42" s="1"/>
  <c r="V313" i="42"/>
  <c r="AV313" i="42" s="1"/>
  <c r="U313" i="42"/>
  <c r="AU313" i="42" s="1"/>
  <c r="T313" i="42"/>
  <c r="AT313" i="42" s="1"/>
  <c r="S313" i="42"/>
  <c r="AS313" i="42" s="1"/>
  <c r="AD312" i="42"/>
  <c r="BD312" i="42" s="1"/>
  <c r="AC312" i="42"/>
  <c r="BC312" i="42" s="1"/>
  <c r="AB312" i="42"/>
  <c r="BB312" i="42" s="1"/>
  <c r="AA312" i="42"/>
  <c r="BA312" i="42" s="1"/>
  <c r="Z312" i="42"/>
  <c r="AZ312" i="42" s="1"/>
  <c r="Y312" i="42"/>
  <c r="AY312" i="42" s="1"/>
  <c r="X312" i="42"/>
  <c r="AX312" i="42" s="1"/>
  <c r="W312" i="42"/>
  <c r="AW312" i="42" s="1"/>
  <c r="V312" i="42"/>
  <c r="AV312" i="42" s="1"/>
  <c r="U312" i="42"/>
  <c r="AU312" i="42" s="1"/>
  <c r="T312" i="42"/>
  <c r="AT312" i="42" s="1"/>
  <c r="S312" i="42"/>
  <c r="AS312" i="42" s="1"/>
  <c r="AD311" i="42"/>
  <c r="BD311" i="42" s="1"/>
  <c r="AC311" i="42"/>
  <c r="BC311" i="42" s="1"/>
  <c r="AB311" i="42"/>
  <c r="BB311" i="42" s="1"/>
  <c r="AA311" i="42"/>
  <c r="BA311" i="42" s="1"/>
  <c r="Z311" i="42"/>
  <c r="AZ311" i="42" s="1"/>
  <c r="Y311" i="42"/>
  <c r="AY311" i="42" s="1"/>
  <c r="X311" i="42"/>
  <c r="AX311" i="42" s="1"/>
  <c r="W311" i="42"/>
  <c r="AW311" i="42" s="1"/>
  <c r="V311" i="42"/>
  <c r="AV311" i="42" s="1"/>
  <c r="U311" i="42"/>
  <c r="AU311" i="42" s="1"/>
  <c r="T311" i="42"/>
  <c r="AT311" i="42" s="1"/>
  <c r="S311" i="42"/>
  <c r="AS311" i="42" s="1"/>
  <c r="AD310" i="42"/>
  <c r="BD310" i="42" s="1"/>
  <c r="AC310" i="42"/>
  <c r="BC310" i="42" s="1"/>
  <c r="AB310" i="42"/>
  <c r="BB310" i="42" s="1"/>
  <c r="AA310" i="42"/>
  <c r="BA310" i="42" s="1"/>
  <c r="Z310" i="42"/>
  <c r="AZ310" i="42" s="1"/>
  <c r="Y310" i="42"/>
  <c r="AY310" i="42" s="1"/>
  <c r="X310" i="42"/>
  <c r="AX310" i="42" s="1"/>
  <c r="W310" i="42"/>
  <c r="AW310" i="42" s="1"/>
  <c r="V310" i="42"/>
  <c r="AV310" i="42" s="1"/>
  <c r="U310" i="42"/>
  <c r="AU310" i="42" s="1"/>
  <c r="T310" i="42"/>
  <c r="AT310" i="42" s="1"/>
  <c r="S310" i="42"/>
  <c r="AS310" i="42" s="1"/>
  <c r="AC309" i="42"/>
  <c r="BC309" i="42" s="1"/>
  <c r="AB309" i="42"/>
  <c r="BB309" i="42" s="1"/>
  <c r="AA309" i="42"/>
  <c r="BA309" i="42" s="1"/>
  <c r="Z309" i="42"/>
  <c r="AZ309" i="42" s="1"/>
  <c r="Y309" i="42"/>
  <c r="AY309" i="42" s="1"/>
  <c r="X309" i="42"/>
  <c r="AX309" i="42" s="1"/>
  <c r="W309" i="42"/>
  <c r="AW309" i="42" s="1"/>
  <c r="V309" i="42"/>
  <c r="AV309" i="42" s="1"/>
  <c r="U309" i="42"/>
  <c r="AU309" i="42" s="1"/>
  <c r="T309" i="42"/>
  <c r="AT309" i="42" s="1"/>
  <c r="S309" i="42"/>
  <c r="AS309" i="42" s="1"/>
  <c r="AD308" i="42"/>
  <c r="BD308" i="42" s="1"/>
  <c r="AC308" i="42"/>
  <c r="BC308" i="42" s="1"/>
  <c r="AB308" i="42"/>
  <c r="BB308" i="42" s="1"/>
  <c r="AA308" i="42"/>
  <c r="BA308" i="42" s="1"/>
  <c r="Z308" i="42"/>
  <c r="AZ308" i="42" s="1"/>
  <c r="Y308" i="42"/>
  <c r="AY308" i="42" s="1"/>
  <c r="X308" i="42"/>
  <c r="AX308" i="42" s="1"/>
  <c r="W308" i="42"/>
  <c r="AW308" i="42" s="1"/>
  <c r="V308" i="42"/>
  <c r="AV308" i="42" s="1"/>
  <c r="U308" i="42"/>
  <c r="AU308" i="42" s="1"/>
  <c r="T308" i="42"/>
  <c r="AT308" i="42" s="1"/>
  <c r="S308" i="42"/>
  <c r="AS308" i="42" s="1"/>
  <c r="AD307" i="42"/>
  <c r="BD307" i="42" s="1"/>
  <c r="AC307" i="42"/>
  <c r="BC307" i="42" s="1"/>
  <c r="AB307" i="42"/>
  <c r="BB307" i="42" s="1"/>
  <c r="AA307" i="42"/>
  <c r="BA307" i="42" s="1"/>
  <c r="Z307" i="42"/>
  <c r="AZ307" i="42" s="1"/>
  <c r="Y307" i="42"/>
  <c r="AY307" i="42" s="1"/>
  <c r="X307" i="42"/>
  <c r="AX307" i="42" s="1"/>
  <c r="W307" i="42"/>
  <c r="AW307" i="42" s="1"/>
  <c r="V307" i="42"/>
  <c r="AV307" i="42" s="1"/>
  <c r="U307" i="42"/>
  <c r="AU307" i="42" s="1"/>
  <c r="T307" i="42"/>
  <c r="AT307" i="42" s="1"/>
  <c r="S307" i="42"/>
  <c r="AS307" i="42" s="1"/>
  <c r="AD306" i="42"/>
  <c r="BD306" i="42" s="1"/>
  <c r="AC306" i="42"/>
  <c r="BC306" i="42" s="1"/>
  <c r="AB306" i="42"/>
  <c r="BB306" i="42" s="1"/>
  <c r="AA306" i="42"/>
  <c r="BA306" i="42" s="1"/>
  <c r="Z306" i="42"/>
  <c r="AZ306" i="42" s="1"/>
  <c r="Y306" i="42"/>
  <c r="AY306" i="42" s="1"/>
  <c r="X306" i="42"/>
  <c r="AX306" i="42" s="1"/>
  <c r="W306" i="42"/>
  <c r="AW306" i="42" s="1"/>
  <c r="V306" i="42"/>
  <c r="AV306" i="42" s="1"/>
  <c r="U306" i="42"/>
  <c r="AU306" i="42" s="1"/>
  <c r="T306" i="42"/>
  <c r="AT306" i="42" s="1"/>
  <c r="S306" i="42"/>
  <c r="AS306" i="42" s="1"/>
  <c r="AD305" i="42"/>
  <c r="BD305" i="42" s="1"/>
  <c r="AC305" i="42"/>
  <c r="BC305" i="42" s="1"/>
  <c r="AB305" i="42"/>
  <c r="BB305" i="42" s="1"/>
  <c r="AA305" i="42"/>
  <c r="BA305" i="42" s="1"/>
  <c r="Z305" i="42"/>
  <c r="AZ305" i="42" s="1"/>
  <c r="Y305" i="42"/>
  <c r="AY305" i="42" s="1"/>
  <c r="X305" i="42"/>
  <c r="AX305" i="42" s="1"/>
  <c r="W305" i="42"/>
  <c r="AW305" i="42" s="1"/>
  <c r="V305" i="42"/>
  <c r="AV305" i="42" s="1"/>
  <c r="U305" i="42"/>
  <c r="AU305" i="42" s="1"/>
  <c r="T305" i="42"/>
  <c r="AT305" i="42" s="1"/>
  <c r="S305" i="42"/>
  <c r="AS305" i="42" s="1"/>
  <c r="AD304" i="42"/>
  <c r="BD304" i="42" s="1"/>
  <c r="AC304" i="42"/>
  <c r="BC304" i="42" s="1"/>
  <c r="AB304" i="42"/>
  <c r="BB304" i="42" s="1"/>
  <c r="AA304" i="42"/>
  <c r="BA304" i="42" s="1"/>
  <c r="Z304" i="42"/>
  <c r="AZ304" i="42" s="1"/>
  <c r="Y304" i="42"/>
  <c r="AY304" i="42" s="1"/>
  <c r="X304" i="42"/>
  <c r="AX304" i="42" s="1"/>
  <c r="W304" i="42"/>
  <c r="AW304" i="42" s="1"/>
  <c r="V304" i="42"/>
  <c r="AV304" i="42" s="1"/>
  <c r="U304" i="42"/>
  <c r="AU304" i="42" s="1"/>
  <c r="T304" i="42"/>
  <c r="AT304" i="42" s="1"/>
  <c r="S304" i="42"/>
  <c r="AS304" i="42" s="1"/>
  <c r="AD303" i="42"/>
  <c r="BD303" i="42" s="1"/>
  <c r="AC303" i="42"/>
  <c r="BC303" i="42" s="1"/>
  <c r="AB303" i="42"/>
  <c r="BB303" i="42" s="1"/>
  <c r="AA303" i="42"/>
  <c r="BA303" i="42" s="1"/>
  <c r="Z303" i="42"/>
  <c r="AZ303" i="42" s="1"/>
  <c r="Y303" i="42"/>
  <c r="AY303" i="42" s="1"/>
  <c r="X303" i="42"/>
  <c r="AX303" i="42" s="1"/>
  <c r="W303" i="42"/>
  <c r="AW303" i="42" s="1"/>
  <c r="V303" i="42"/>
  <c r="AV303" i="42" s="1"/>
  <c r="U303" i="42"/>
  <c r="AU303" i="42" s="1"/>
  <c r="T303" i="42"/>
  <c r="AT303" i="42" s="1"/>
  <c r="S303" i="42"/>
  <c r="AS303" i="42" s="1"/>
  <c r="AD302" i="42"/>
  <c r="BD302" i="42" s="1"/>
  <c r="AC302" i="42"/>
  <c r="BC302" i="42" s="1"/>
  <c r="AB302" i="42"/>
  <c r="BB302" i="42" s="1"/>
  <c r="AA302" i="42"/>
  <c r="BA302" i="42" s="1"/>
  <c r="Z302" i="42"/>
  <c r="AZ302" i="42" s="1"/>
  <c r="Y302" i="42"/>
  <c r="AY302" i="42" s="1"/>
  <c r="X302" i="42"/>
  <c r="AX302" i="42" s="1"/>
  <c r="W302" i="42"/>
  <c r="AW302" i="42" s="1"/>
  <c r="V302" i="42"/>
  <c r="AV302" i="42" s="1"/>
  <c r="U302" i="42"/>
  <c r="AU302" i="42" s="1"/>
  <c r="T302" i="42"/>
  <c r="AT302" i="42" s="1"/>
  <c r="S302" i="42"/>
  <c r="AS302" i="42" s="1"/>
  <c r="AD301" i="42"/>
  <c r="BD301" i="42" s="1"/>
  <c r="AC301" i="42"/>
  <c r="BC301" i="42" s="1"/>
  <c r="AB301" i="42"/>
  <c r="BB301" i="42" s="1"/>
  <c r="AA301" i="42"/>
  <c r="BA301" i="42" s="1"/>
  <c r="Z301" i="42"/>
  <c r="AZ301" i="42" s="1"/>
  <c r="Y301" i="42"/>
  <c r="AY301" i="42" s="1"/>
  <c r="X301" i="42"/>
  <c r="AX301" i="42" s="1"/>
  <c r="W301" i="42"/>
  <c r="AW301" i="42" s="1"/>
  <c r="V301" i="42"/>
  <c r="AV301" i="42" s="1"/>
  <c r="U301" i="42"/>
  <c r="AU301" i="42" s="1"/>
  <c r="T301" i="42"/>
  <c r="AT301" i="42" s="1"/>
  <c r="S301" i="42"/>
  <c r="AS301" i="42" s="1"/>
  <c r="AD300" i="42"/>
  <c r="BD300" i="42" s="1"/>
  <c r="AC300" i="42"/>
  <c r="BC300" i="42" s="1"/>
  <c r="AB300" i="42"/>
  <c r="BB300" i="42" s="1"/>
  <c r="AA300" i="42"/>
  <c r="BA300" i="42" s="1"/>
  <c r="Z300" i="42"/>
  <c r="AZ300" i="42" s="1"/>
  <c r="Y300" i="42"/>
  <c r="AY300" i="42" s="1"/>
  <c r="X300" i="42"/>
  <c r="AX300" i="42" s="1"/>
  <c r="W300" i="42"/>
  <c r="AW300" i="42" s="1"/>
  <c r="V300" i="42"/>
  <c r="AV300" i="42" s="1"/>
  <c r="U300" i="42"/>
  <c r="AU300" i="42" s="1"/>
  <c r="T300" i="42"/>
  <c r="AT300" i="42" s="1"/>
  <c r="S300" i="42"/>
  <c r="AS300" i="42" s="1"/>
  <c r="AD299" i="42"/>
  <c r="BD299" i="42" s="1"/>
  <c r="AC299" i="42"/>
  <c r="BC299" i="42" s="1"/>
  <c r="AB299" i="42"/>
  <c r="BB299" i="42" s="1"/>
  <c r="AA299" i="42"/>
  <c r="BA299" i="42" s="1"/>
  <c r="Z299" i="42"/>
  <c r="AZ299" i="42" s="1"/>
  <c r="Y299" i="42"/>
  <c r="AY299" i="42" s="1"/>
  <c r="X299" i="42"/>
  <c r="AX299" i="42" s="1"/>
  <c r="W299" i="42"/>
  <c r="AW299" i="42" s="1"/>
  <c r="V299" i="42"/>
  <c r="AV299" i="42" s="1"/>
  <c r="U299" i="42"/>
  <c r="AU299" i="42" s="1"/>
  <c r="T299" i="42"/>
  <c r="AT299" i="42" s="1"/>
  <c r="S299" i="42"/>
  <c r="AS299" i="42" s="1"/>
  <c r="AD298" i="42"/>
  <c r="BD298" i="42" s="1"/>
  <c r="AC298" i="42"/>
  <c r="BC298" i="42" s="1"/>
  <c r="AB298" i="42"/>
  <c r="BB298" i="42" s="1"/>
  <c r="AA298" i="42"/>
  <c r="BA298" i="42" s="1"/>
  <c r="Z298" i="42"/>
  <c r="AZ298" i="42" s="1"/>
  <c r="Y298" i="42"/>
  <c r="AY298" i="42" s="1"/>
  <c r="X298" i="42"/>
  <c r="AX298" i="42" s="1"/>
  <c r="W298" i="42"/>
  <c r="AW298" i="42" s="1"/>
  <c r="V298" i="42"/>
  <c r="AV298" i="42" s="1"/>
  <c r="U298" i="42"/>
  <c r="AU298" i="42" s="1"/>
  <c r="T298" i="42"/>
  <c r="AT298" i="42" s="1"/>
  <c r="S298" i="42"/>
  <c r="AS298" i="42" s="1"/>
  <c r="AD297" i="42"/>
  <c r="BD297" i="42" s="1"/>
  <c r="AC297" i="42"/>
  <c r="BC297" i="42" s="1"/>
  <c r="AB297" i="42"/>
  <c r="BB297" i="42" s="1"/>
  <c r="AA297" i="42"/>
  <c r="BA297" i="42" s="1"/>
  <c r="Z297" i="42"/>
  <c r="AZ297" i="42" s="1"/>
  <c r="Y297" i="42"/>
  <c r="AY297" i="42" s="1"/>
  <c r="X297" i="42"/>
  <c r="AX297" i="42" s="1"/>
  <c r="W297" i="42"/>
  <c r="AW297" i="42" s="1"/>
  <c r="V297" i="42"/>
  <c r="AV297" i="42" s="1"/>
  <c r="U297" i="42"/>
  <c r="AU297" i="42" s="1"/>
  <c r="T297" i="42"/>
  <c r="AT297" i="42" s="1"/>
  <c r="S297" i="42"/>
  <c r="AS297" i="42" s="1"/>
  <c r="AD296" i="42"/>
  <c r="BD296" i="42" s="1"/>
  <c r="AC296" i="42"/>
  <c r="BC296" i="42" s="1"/>
  <c r="AB296" i="42"/>
  <c r="BB296" i="42" s="1"/>
  <c r="AA296" i="42"/>
  <c r="BA296" i="42" s="1"/>
  <c r="Z296" i="42"/>
  <c r="AZ296" i="42" s="1"/>
  <c r="Y296" i="42"/>
  <c r="AY296" i="42" s="1"/>
  <c r="X296" i="42"/>
  <c r="AX296" i="42" s="1"/>
  <c r="W296" i="42"/>
  <c r="AW296" i="42" s="1"/>
  <c r="V296" i="42"/>
  <c r="AV296" i="42" s="1"/>
  <c r="U296" i="42"/>
  <c r="AU296" i="42" s="1"/>
  <c r="T296" i="42"/>
  <c r="AT296" i="42" s="1"/>
  <c r="S296" i="42"/>
  <c r="AS296" i="42" s="1"/>
  <c r="AD295" i="42"/>
  <c r="BD295" i="42" s="1"/>
  <c r="AC295" i="42"/>
  <c r="BC295" i="42" s="1"/>
  <c r="AB295" i="42"/>
  <c r="BB295" i="42" s="1"/>
  <c r="AA295" i="42"/>
  <c r="BA295" i="42" s="1"/>
  <c r="Z295" i="42"/>
  <c r="AZ295" i="42" s="1"/>
  <c r="Y295" i="42"/>
  <c r="AY295" i="42" s="1"/>
  <c r="X295" i="42"/>
  <c r="AX295" i="42" s="1"/>
  <c r="W295" i="42"/>
  <c r="AW295" i="42" s="1"/>
  <c r="V295" i="42"/>
  <c r="AV295" i="42" s="1"/>
  <c r="U295" i="42"/>
  <c r="AU295" i="42" s="1"/>
  <c r="T295" i="42"/>
  <c r="AT295" i="42" s="1"/>
  <c r="S295" i="42"/>
  <c r="AS295" i="42" s="1"/>
  <c r="AD294" i="42"/>
  <c r="BD294" i="42" s="1"/>
  <c r="AC294" i="42"/>
  <c r="BC294" i="42" s="1"/>
  <c r="AB294" i="42"/>
  <c r="BB294" i="42" s="1"/>
  <c r="AA294" i="42"/>
  <c r="BA294" i="42" s="1"/>
  <c r="Z294" i="42"/>
  <c r="AZ294" i="42" s="1"/>
  <c r="Y294" i="42"/>
  <c r="AY294" i="42" s="1"/>
  <c r="X294" i="42"/>
  <c r="AX294" i="42" s="1"/>
  <c r="W294" i="42"/>
  <c r="AW294" i="42" s="1"/>
  <c r="V294" i="42"/>
  <c r="AV294" i="42" s="1"/>
  <c r="U294" i="42"/>
  <c r="AU294" i="42" s="1"/>
  <c r="T294" i="42"/>
  <c r="AT294" i="42" s="1"/>
  <c r="S294" i="42"/>
  <c r="AS294" i="42" s="1"/>
  <c r="AD293" i="42"/>
  <c r="BD293" i="42" s="1"/>
  <c r="AC293" i="42"/>
  <c r="BC293" i="42" s="1"/>
  <c r="AB293" i="42"/>
  <c r="BB293" i="42" s="1"/>
  <c r="AA293" i="42"/>
  <c r="BA293" i="42" s="1"/>
  <c r="Z293" i="42"/>
  <c r="AZ293" i="42" s="1"/>
  <c r="Y293" i="42"/>
  <c r="AY293" i="42" s="1"/>
  <c r="X293" i="42"/>
  <c r="AX293" i="42" s="1"/>
  <c r="W293" i="42"/>
  <c r="AW293" i="42" s="1"/>
  <c r="V293" i="42"/>
  <c r="AV293" i="42" s="1"/>
  <c r="U293" i="42"/>
  <c r="AU293" i="42" s="1"/>
  <c r="T293" i="42"/>
  <c r="AT293" i="42" s="1"/>
  <c r="S293" i="42"/>
  <c r="AS293" i="42" s="1"/>
  <c r="AD292" i="42"/>
  <c r="BD292" i="42" s="1"/>
  <c r="AC292" i="42"/>
  <c r="BC292" i="42" s="1"/>
  <c r="AB292" i="42"/>
  <c r="BB292" i="42" s="1"/>
  <c r="AA292" i="42"/>
  <c r="BA292" i="42" s="1"/>
  <c r="Z292" i="42"/>
  <c r="AZ292" i="42" s="1"/>
  <c r="Y292" i="42"/>
  <c r="AY292" i="42" s="1"/>
  <c r="X292" i="42"/>
  <c r="AX292" i="42" s="1"/>
  <c r="W292" i="42"/>
  <c r="AW292" i="42" s="1"/>
  <c r="V292" i="42"/>
  <c r="AV292" i="42" s="1"/>
  <c r="U292" i="42"/>
  <c r="AU292" i="42" s="1"/>
  <c r="T292" i="42"/>
  <c r="AT292" i="42" s="1"/>
  <c r="S292" i="42"/>
  <c r="AS292" i="42" s="1"/>
  <c r="AD291" i="42"/>
  <c r="BD291" i="42" s="1"/>
  <c r="AC291" i="42"/>
  <c r="BC291" i="42" s="1"/>
  <c r="AB291" i="42"/>
  <c r="BB291" i="42" s="1"/>
  <c r="AA291" i="42"/>
  <c r="BA291" i="42" s="1"/>
  <c r="Z291" i="42"/>
  <c r="AZ291" i="42" s="1"/>
  <c r="Y291" i="42"/>
  <c r="AY291" i="42" s="1"/>
  <c r="X291" i="42"/>
  <c r="AX291" i="42" s="1"/>
  <c r="W291" i="42"/>
  <c r="AW291" i="42" s="1"/>
  <c r="V291" i="42"/>
  <c r="AV291" i="42" s="1"/>
  <c r="U291" i="42"/>
  <c r="AU291" i="42" s="1"/>
  <c r="T291" i="42"/>
  <c r="AT291" i="42" s="1"/>
  <c r="S291" i="42"/>
  <c r="AS291" i="42" s="1"/>
  <c r="AD290" i="42"/>
  <c r="BD290" i="42" s="1"/>
  <c r="AC290" i="42"/>
  <c r="BC290" i="42" s="1"/>
  <c r="AB290" i="42"/>
  <c r="BB290" i="42" s="1"/>
  <c r="AA290" i="42"/>
  <c r="BA290" i="42" s="1"/>
  <c r="Z290" i="42"/>
  <c r="AZ290" i="42" s="1"/>
  <c r="Y290" i="42"/>
  <c r="AY290" i="42" s="1"/>
  <c r="X290" i="42"/>
  <c r="AX290" i="42" s="1"/>
  <c r="W290" i="42"/>
  <c r="AW290" i="42" s="1"/>
  <c r="V290" i="42"/>
  <c r="AV290" i="42" s="1"/>
  <c r="U290" i="42"/>
  <c r="AU290" i="42" s="1"/>
  <c r="T290" i="42"/>
  <c r="AT290" i="42" s="1"/>
  <c r="S290" i="42"/>
  <c r="AS290" i="42" s="1"/>
  <c r="AD289" i="42"/>
  <c r="BD289" i="42" s="1"/>
  <c r="AC289" i="42"/>
  <c r="BC289" i="42" s="1"/>
  <c r="AB289" i="42"/>
  <c r="BB289" i="42" s="1"/>
  <c r="AA289" i="42"/>
  <c r="BA289" i="42" s="1"/>
  <c r="Z289" i="42"/>
  <c r="AZ289" i="42" s="1"/>
  <c r="Y289" i="42"/>
  <c r="AY289" i="42" s="1"/>
  <c r="X289" i="42"/>
  <c r="AX289" i="42" s="1"/>
  <c r="W289" i="42"/>
  <c r="AW289" i="42" s="1"/>
  <c r="V289" i="42"/>
  <c r="AV289" i="42" s="1"/>
  <c r="U289" i="42"/>
  <c r="AU289" i="42" s="1"/>
  <c r="T289" i="42"/>
  <c r="AT289" i="42" s="1"/>
  <c r="S289" i="42"/>
  <c r="AS289" i="42" s="1"/>
  <c r="AD288" i="42"/>
  <c r="BD288" i="42" s="1"/>
  <c r="AC288" i="42"/>
  <c r="BC288" i="42" s="1"/>
  <c r="AB288" i="42"/>
  <c r="BB288" i="42" s="1"/>
  <c r="AA288" i="42"/>
  <c r="BA288" i="42" s="1"/>
  <c r="Z288" i="42"/>
  <c r="AZ288" i="42" s="1"/>
  <c r="Y288" i="42"/>
  <c r="AY288" i="42" s="1"/>
  <c r="X288" i="42"/>
  <c r="AX288" i="42" s="1"/>
  <c r="W288" i="42"/>
  <c r="AW288" i="42" s="1"/>
  <c r="V288" i="42"/>
  <c r="AV288" i="42" s="1"/>
  <c r="U288" i="42"/>
  <c r="AU288" i="42" s="1"/>
  <c r="T288" i="42"/>
  <c r="AT288" i="42" s="1"/>
  <c r="S288" i="42"/>
  <c r="AS288" i="42" s="1"/>
  <c r="AD287" i="42"/>
  <c r="BD287" i="42" s="1"/>
  <c r="AC287" i="42"/>
  <c r="BC287" i="42" s="1"/>
  <c r="AB287" i="42"/>
  <c r="BB287" i="42" s="1"/>
  <c r="AA287" i="42"/>
  <c r="BA287" i="42" s="1"/>
  <c r="Z287" i="42"/>
  <c r="AZ287" i="42" s="1"/>
  <c r="Y287" i="42"/>
  <c r="AY287" i="42" s="1"/>
  <c r="X287" i="42"/>
  <c r="AX287" i="42" s="1"/>
  <c r="W287" i="42"/>
  <c r="AW287" i="42" s="1"/>
  <c r="V287" i="42"/>
  <c r="AV287" i="42" s="1"/>
  <c r="U287" i="42"/>
  <c r="AU287" i="42" s="1"/>
  <c r="T287" i="42"/>
  <c r="AT287" i="42" s="1"/>
  <c r="S287" i="42"/>
  <c r="AS287" i="42" s="1"/>
  <c r="AD286" i="42"/>
  <c r="BD286" i="42" s="1"/>
  <c r="AC286" i="42"/>
  <c r="BC286" i="42" s="1"/>
  <c r="AB286" i="42"/>
  <c r="BB286" i="42" s="1"/>
  <c r="AA286" i="42"/>
  <c r="BA286" i="42" s="1"/>
  <c r="Z286" i="42"/>
  <c r="AZ286" i="42" s="1"/>
  <c r="Y286" i="42"/>
  <c r="AY286" i="42" s="1"/>
  <c r="X286" i="42"/>
  <c r="AX286" i="42" s="1"/>
  <c r="W286" i="42"/>
  <c r="AW286" i="42" s="1"/>
  <c r="V286" i="42"/>
  <c r="AV286" i="42" s="1"/>
  <c r="U286" i="42"/>
  <c r="AU286" i="42" s="1"/>
  <c r="T286" i="42"/>
  <c r="AT286" i="42" s="1"/>
  <c r="S286" i="42"/>
  <c r="AS286" i="42" s="1"/>
  <c r="AD285" i="42"/>
  <c r="BD285" i="42" s="1"/>
  <c r="AC285" i="42"/>
  <c r="BC285" i="42" s="1"/>
  <c r="AB285" i="42"/>
  <c r="BB285" i="42" s="1"/>
  <c r="AA285" i="42"/>
  <c r="BA285" i="42" s="1"/>
  <c r="Z285" i="42"/>
  <c r="AZ285" i="42" s="1"/>
  <c r="Y285" i="42"/>
  <c r="AY285" i="42" s="1"/>
  <c r="X285" i="42"/>
  <c r="AX285" i="42" s="1"/>
  <c r="W285" i="42"/>
  <c r="AW285" i="42" s="1"/>
  <c r="V285" i="42"/>
  <c r="AV285" i="42" s="1"/>
  <c r="U285" i="42"/>
  <c r="AU285" i="42" s="1"/>
  <c r="T285" i="42"/>
  <c r="AT285" i="42" s="1"/>
  <c r="S285" i="42"/>
  <c r="AS285" i="42" s="1"/>
  <c r="AD284" i="42"/>
  <c r="BD284" i="42" s="1"/>
  <c r="AC284" i="42"/>
  <c r="BC284" i="42" s="1"/>
  <c r="AB284" i="42"/>
  <c r="BB284" i="42" s="1"/>
  <c r="AA284" i="42"/>
  <c r="BA284" i="42" s="1"/>
  <c r="Z284" i="42"/>
  <c r="AZ284" i="42" s="1"/>
  <c r="Y284" i="42"/>
  <c r="AY284" i="42" s="1"/>
  <c r="X284" i="42"/>
  <c r="AX284" i="42" s="1"/>
  <c r="W284" i="42"/>
  <c r="AW284" i="42" s="1"/>
  <c r="V284" i="42"/>
  <c r="AV284" i="42" s="1"/>
  <c r="U284" i="42"/>
  <c r="AU284" i="42" s="1"/>
  <c r="T284" i="42"/>
  <c r="AT284" i="42" s="1"/>
  <c r="S284" i="42"/>
  <c r="AS284" i="42" s="1"/>
  <c r="AD283" i="42"/>
  <c r="BD283" i="42" s="1"/>
  <c r="AC283" i="42"/>
  <c r="BC283" i="42" s="1"/>
  <c r="AB283" i="42"/>
  <c r="BB283" i="42" s="1"/>
  <c r="AA283" i="42"/>
  <c r="BA283" i="42" s="1"/>
  <c r="Z283" i="42"/>
  <c r="AZ283" i="42" s="1"/>
  <c r="Y283" i="42"/>
  <c r="AY283" i="42" s="1"/>
  <c r="X283" i="42"/>
  <c r="AX283" i="42" s="1"/>
  <c r="W283" i="42"/>
  <c r="AW283" i="42" s="1"/>
  <c r="V283" i="42"/>
  <c r="AV283" i="42" s="1"/>
  <c r="U283" i="42"/>
  <c r="AU283" i="42" s="1"/>
  <c r="T283" i="42"/>
  <c r="AT283" i="42" s="1"/>
  <c r="S283" i="42"/>
  <c r="AS283" i="42" s="1"/>
  <c r="AD282" i="42"/>
  <c r="BD282" i="42" s="1"/>
  <c r="AC282" i="42"/>
  <c r="BC282" i="42" s="1"/>
  <c r="AB282" i="42"/>
  <c r="BB282" i="42" s="1"/>
  <c r="AA282" i="42"/>
  <c r="BA282" i="42" s="1"/>
  <c r="Z282" i="42"/>
  <c r="AZ282" i="42" s="1"/>
  <c r="Y282" i="42"/>
  <c r="AY282" i="42" s="1"/>
  <c r="X282" i="42"/>
  <c r="AX282" i="42" s="1"/>
  <c r="W282" i="42"/>
  <c r="AW282" i="42" s="1"/>
  <c r="V282" i="42"/>
  <c r="AV282" i="42" s="1"/>
  <c r="U282" i="42"/>
  <c r="AU282" i="42" s="1"/>
  <c r="T282" i="42"/>
  <c r="AT282" i="42" s="1"/>
  <c r="S282" i="42"/>
  <c r="AS282" i="42" s="1"/>
  <c r="AD281" i="42"/>
  <c r="BD281" i="42" s="1"/>
  <c r="AC281" i="42"/>
  <c r="BC281" i="42" s="1"/>
  <c r="AB281" i="42"/>
  <c r="BB281" i="42" s="1"/>
  <c r="AA281" i="42"/>
  <c r="BA281" i="42" s="1"/>
  <c r="Z281" i="42"/>
  <c r="AZ281" i="42" s="1"/>
  <c r="Y281" i="42"/>
  <c r="AY281" i="42" s="1"/>
  <c r="X281" i="42"/>
  <c r="AX281" i="42" s="1"/>
  <c r="W281" i="42"/>
  <c r="AW281" i="42" s="1"/>
  <c r="V281" i="42"/>
  <c r="AV281" i="42" s="1"/>
  <c r="U281" i="42"/>
  <c r="AU281" i="42" s="1"/>
  <c r="T281" i="42"/>
  <c r="AT281" i="42" s="1"/>
  <c r="S281" i="42"/>
  <c r="AS281" i="42" s="1"/>
  <c r="AD280" i="42"/>
  <c r="BD280" i="42" s="1"/>
  <c r="AC280" i="42"/>
  <c r="BC280" i="42" s="1"/>
  <c r="AB280" i="42"/>
  <c r="BB280" i="42" s="1"/>
  <c r="AA280" i="42"/>
  <c r="BA280" i="42" s="1"/>
  <c r="Z280" i="42"/>
  <c r="AZ280" i="42" s="1"/>
  <c r="Y280" i="42"/>
  <c r="AY280" i="42" s="1"/>
  <c r="X280" i="42"/>
  <c r="AX280" i="42" s="1"/>
  <c r="W280" i="42"/>
  <c r="AW280" i="42" s="1"/>
  <c r="V280" i="42"/>
  <c r="AV280" i="42" s="1"/>
  <c r="U280" i="42"/>
  <c r="AU280" i="42" s="1"/>
  <c r="T280" i="42"/>
  <c r="AT280" i="42" s="1"/>
  <c r="S280" i="42"/>
  <c r="AS280" i="42" s="1"/>
  <c r="AD279" i="42"/>
  <c r="BD279" i="42" s="1"/>
  <c r="AC279" i="42"/>
  <c r="BC279" i="42" s="1"/>
  <c r="AB279" i="42"/>
  <c r="BB279" i="42" s="1"/>
  <c r="AA279" i="42"/>
  <c r="BA279" i="42" s="1"/>
  <c r="Z279" i="42"/>
  <c r="AZ279" i="42" s="1"/>
  <c r="Y279" i="42"/>
  <c r="AY279" i="42" s="1"/>
  <c r="X279" i="42"/>
  <c r="AX279" i="42" s="1"/>
  <c r="W279" i="42"/>
  <c r="AW279" i="42" s="1"/>
  <c r="V279" i="42"/>
  <c r="AV279" i="42" s="1"/>
  <c r="U279" i="42"/>
  <c r="AU279" i="42" s="1"/>
  <c r="T279" i="42"/>
  <c r="AT279" i="42" s="1"/>
  <c r="S279" i="42"/>
  <c r="AS279" i="42" s="1"/>
  <c r="AD278" i="42"/>
  <c r="BD278" i="42" s="1"/>
  <c r="AC278" i="42"/>
  <c r="BC278" i="42" s="1"/>
  <c r="AB278" i="42"/>
  <c r="BB278" i="42" s="1"/>
  <c r="AA278" i="42"/>
  <c r="BA278" i="42" s="1"/>
  <c r="Z278" i="42"/>
  <c r="AZ278" i="42" s="1"/>
  <c r="Y278" i="42"/>
  <c r="AY278" i="42" s="1"/>
  <c r="X278" i="42"/>
  <c r="AX278" i="42" s="1"/>
  <c r="W278" i="42"/>
  <c r="AW278" i="42" s="1"/>
  <c r="V278" i="42"/>
  <c r="AV278" i="42" s="1"/>
  <c r="U278" i="42"/>
  <c r="AU278" i="42" s="1"/>
  <c r="T278" i="42"/>
  <c r="AT278" i="42" s="1"/>
  <c r="S278" i="42"/>
  <c r="AS278" i="42" s="1"/>
  <c r="AD277" i="42"/>
  <c r="BD277" i="42" s="1"/>
  <c r="AC277" i="42"/>
  <c r="BC277" i="42" s="1"/>
  <c r="AB277" i="42"/>
  <c r="BB277" i="42" s="1"/>
  <c r="AA277" i="42"/>
  <c r="BA277" i="42" s="1"/>
  <c r="Z277" i="42"/>
  <c r="AZ277" i="42" s="1"/>
  <c r="Y277" i="42"/>
  <c r="AY277" i="42" s="1"/>
  <c r="X277" i="42"/>
  <c r="AX277" i="42" s="1"/>
  <c r="W277" i="42"/>
  <c r="AW277" i="42" s="1"/>
  <c r="V277" i="42"/>
  <c r="AV277" i="42" s="1"/>
  <c r="U277" i="42"/>
  <c r="AU277" i="42" s="1"/>
  <c r="T277" i="42"/>
  <c r="AT277" i="42" s="1"/>
  <c r="S277" i="42"/>
  <c r="AS277" i="42" s="1"/>
  <c r="AD276" i="42"/>
  <c r="BD276" i="42" s="1"/>
  <c r="AC276" i="42"/>
  <c r="BC276" i="42" s="1"/>
  <c r="AB276" i="42"/>
  <c r="BB276" i="42" s="1"/>
  <c r="AA276" i="42"/>
  <c r="BA276" i="42" s="1"/>
  <c r="Z276" i="42"/>
  <c r="AZ276" i="42" s="1"/>
  <c r="Y276" i="42"/>
  <c r="AY276" i="42" s="1"/>
  <c r="X276" i="42"/>
  <c r="AX276" i="42" s="1"/>
  <c r="W276" i="42"/>
  <c r="AW276" i="42" s="1"/>
  <c r="V276" i="42"/>
  <c r="AV276" i="42" s="1"/>
  <c r="U276" i="42"/>
  <c r="AU276" i="42" s="1"/>
  <c r="T276" i="42"/>
  <c r="AT276" i="42" s="1"/>
  <c r="S276" i="42"/>
  <c r="AS276" i="42" s="1"/>
  <c r="AD275" i="42"/>
  <c r="BD275" i="42" s="1"/>
  <c r="AC275" i="42"/>
  <c r="BC275" i="42" s="1"/>
  <c r="AB275" i="42"/>
  <c r="BB275" i="42" s="1"/>
  <c r="AA275" i="42"/>
  <c r="BA275" i="42" s="1"/>
  <c r="Z275" i="42"/>
  <c r="AZ275" i="42" s="1"/>
  <c r="Y275" i="42"/>
  <c r="AY275" i="42" s="1"/>
  <c r="X275" i="42"/>
  <c r="AX275" i="42" s="1"/>
  <c r="W275" i="42"/>
  <c r="AW275" i="42" s="1"/>
  <c r="V275" i="42"/>
  <c r="AV275" i="42" s="1"/>
  <c r="U275" i="42"/>
  <c r="AU275" i="42" s="1"/>
  <c r="T275" i="42"/>
  <c r="AT275" i="42" s="1"/>
  <c r="S275" i="42"/>
  <c r="AS275" i="42" s="1"/>
  <c r="AD274" i="42"/>
  <c r="BD274" i="42" s="1"/>
  <c r="AC274" i="42"/>
  <c r="BC274" i="42" s="1"/>
  <c r="AB274" i="42"/>
  <c r="BB274" i="42" s="1"/>
  <c r="AA274" i="42"/>
  <c r="BA274" i="42" s="1"/>
  <c r="Z274" i="42"/>
  <c r="AZ274" i="42" s="1"/>
  <c r="Y274" i="42"/>
  <c r="AY274" i="42" s="1"/>
  <c r="X274" i="42"/>
  <c r="AX274" i="42" s="1"/>
  <c r="W274" i="42"/>
  <c r="AW274" i="42" s="1"/>
  <c r="V274" i="42"/>
  <c r="AV274" i="42" s="1"/>
  <c r="U274" i="42"/>
  <c r="AU274" i="42" s="1"/>
  <c r="T274" i="42"/>
  <c r="AT274" i="42" s="1"/>
  <c r="S274" i="42"/>
  <c r="AS274" i="42" s="1"/>
  <c r="AD273" i="42"/>
  <c r="BD273" i="42" s="1"/>
  <c r="AC273" i="42"/>
  <c r="BC273" i="42" s="1"/>
  <c r="AB273" i="42"/>
  <c r="BB273" i="42" s="1"/>
  <c r="AA273" i="42"/>
  <c r="BA273" i="42" s="1"/>
  <c r="Z273" i="42"/>
  <c r="AZ273" i="42" s="1"/>
  <c r="Y273" i="42"/>
  <c r="AY273" i="42" s="1"/>
  <c r="X273" i="42"/>
  <c r="AX273" i="42" s="1"/>
  <c r="W273" i="42"/>
  <c r="AW273" i="42" s="1"/>
  <c r="V273" i="42"/>
  <c r="AV273" i="42" s="1"/>
  <c r="U273" i="42"/>
  <c r="AU273" i="42" s="1"/>
  <c r="T273" i="42"/>
  <c r="AT273" i="42" s="1"/>
  <c r="S273" i="42"/>
  <c r="AS273" i="42" s="1"/>
  <c r="AD272" i="42"/>
  <c r="BD272" i="42" s="1"/>
  <c r="AC272" i="42"/>
  <c r="BC272" i="42" s="1"/>
  <c r="AB272" i="42"/>
  <c r="BB272" i="42" s="1"/>
  <c r="AA272" i="42"/>
  <c r="BA272" i="42" s="1"/>
  <c r="Z272" i="42"/>
  <c r="AZ272" i="42" s="1"/>
  <c r="Y272" i="42"/>
  <c r="AY272" i="42" s="1"/>
  <c r="X272" i="42"/>
  <c r="AX272" i="42" s="1"/>
  <c r="W272" i="42"/>
  <c r="AW272" i="42" s="1"/>
  <c r="V272" i="42"/>
  <c r="AV272" i="42" s="1"/>
  <c r="U272" i="42"/>
  <c r="AU272" i="42" s="1"/>
  <c r="T272" i="42"/>
  <c r="AT272" i="42" s="1"/>
  <c r="S272" i="42"/>
  <c r="AS272" i="42" s="1"/>
  <c r="AD271" i="42"/>
  <c r="BD271" i="42" s="1"/>
  <c r="AC271" i="42"/>
  <c r="BC271" i="42" s="1"/>
  <c r="AB271" i="42"/>
  <c r="BB271" i="42" s="1"/>
  <c r="AA271" i="42"/>
  <c r="BA271" i="42" s="1"/>
  <c r="Z271" i="42"/>
  <c r="AZ271" i="42" s="1"/>
  <c r="Y271" i="42"/>
  <c r="AY271" i="42" s="1"/>
  <c r="X271" i="42"/>
  <c r="AX271" i="42" s="1"/>
  <c r="W271" i="42"/>
  <c r="AW271" i="42" s="1"/>
  <c r="V271" i="42"/>
  <c r="AV271" i="42" s="1"/>
  <c r="U271" i="42"/>
  <c r="AU271" i="42" s="1"/>
  <c r="T271" i="42"/>
  <c r="AT271" i="42" s="1"/>
  <c r="S271" i="42"/>
  <c r="AS271" i="42" s="1"/>
  <c r="AD270" i="42"/>
  <c r="BD270" i="42" s="1"/>
  <c r="AC270" i="42"/>
  <c r="BC270" i="42" s="1"/>
  <c r="AB270" i="42"/>
  <c r="BB270" i="42" s="1"/>
  <c r="AA270" i="42"/>
  <c r="BA270" i="42" s="1"/>
  <c r="Z270" i="42"/>
  <c r="AZ270" i="42" s="1"/>
  <c r="Y270" i="42"/>
  <c r="AY270" i="42" s="1"/>
  <c r="X270" i="42"/>
  <c r="AX270" i="42" s="1"/>
  <c r="W270" i="42"/>
  <c r="AW270" i="42" s="1"/>
  <c r="V270" i="42"/>
  <c r="AV270" i="42" s="1"/>
  <c r="U270" i="42"/>
  <c r="AU270" i="42" s="1"/>
  <c r="T270" i="42"/>
  <c r="AT270" i="42" s="1"/>
  <c r="S270" i="42"/>
  <c r="AS270" i="42" s="1"/>
  <c r="AD269" i="42"/>
  <c r="BD269" i="42" s="1"/>
  <c r="AC269" i="42"/>
  <c r="BC269" i="42" s="1"/>
  <c r="AB269" i="42"/>
  <c r="BB269" i="42" s="1"/>
  <c r="AA269" i="42"/>
  <c r="BA269" i="42" s="1"/>
  <c r="Z269" i="42"/>
  <c r="AZ269" i="42" s="1"/>
  <c r="Y269" i="42"/>
  <c r="AY269" i="42" s="1"/>
  <c r="X269" i="42"/>
  <c r="AX269" i="42" s="1"/>
  <c r="W269" i="42"/>
  <c r="AW269" i="42" s="1"/>
  <c r="V269" i="42"/>
  <c r="AV269" i="42" s="1"/>
  <c r="U269" i="42"/>
  <c r="AU269" i="42" s="1"/>
  <c r="T269" i="42"/>
  <c r="AT269" i="42" s="1"/>
  <c r="S269" i="42"/>
  <c r="AS269" i="42" s="1"/>
  <c r="AD268" i="42"/>
  <c r="BD268" i="42" s="1"/>
  <c r="AC268" i="42"/>
  <c r="BC268" i="42" s="1"/>
  <c r="AB268" i="42"/>
  <c r="BB268" i="42" s="1"/>
  <c r="AA268" i="42"/>
  <c r="BA268" i="42" s="1"/>
  <c r="Z268" i="42"/>
  <c r="AZ268" i="42" s="1"/>
  <c r="Y268" i="42"/>
  <c r="AY268" i="42" s="1"/>
  <c r="X268" i="42"/>
  <c r="AX268" i="42" s="1"/>
  <c r="W268" i="42"/>
  <c r="AW268" i="42" s="1"/>
  <c r="V268" i="42"/>
  <c r="AV268" i="42" s="1"/>
  <c r="U268" i="42"/>
  <c r="AU268" i="42" s="1"/>
  <c r="T268" i="42"/>
  <c r="AT268" i="42" s="1"/>
  <c r="S268" i="42"/>
  <c r="AS268" i="42" s="1"/>
  <c r="AD267" i="42"/>
  <c r="BD267" i="42" s="1"/>
  <c r="AC267" i="42"/>
  <c r="BC267" i="42" s="1"/>
  <c r="AB267" i="42"/>
  <c r="BB267" i="42" s="1"/>
  <c r="AA267" i="42"/>
  <c r="BA267" i="42" s="1"/>
  <c r="Z267" i="42"/>
  <c r="AZ267" i="42" s="1"/>
  <c r="Y267" i="42"/>
  <c r="AY267" i="42" s="1"/>
  <c r="X267" i="42"/>
  <c r="AX267" i="42" s="1"/>
  <c r="W267" i="42"/>
  <c r="AW267" i="42" s="1"/>
  <c r="V267" i="42"/>
  <c r="AV267" i="42" s="1"/>
  <c r="U267" i="42"/>
  <c r="AU267" i="42" s="1"/>
  <c r="T267" i="42"/>
  <c r="AT267" i="42" s="1"/>
  <c r="S267" i="42"/>
  <c r="AS267" i="42" s="1"/>
  <c r="AD266" i="42"/>
  <c r="BD266" i="42" s="1"/>
  <c r="AC266" i="42"/>
  <c r="BC266" i="42" s="1"/>
  <c r="AB266" i="42"/>
  <c r="BB266" i="42" s="1"/>
  <c r="AA266" i="42"/>
  <c r="BA266" i="42" s="1"/>
  <c r="Z266" i="42"/>
  <c r="AZ266" i="42" s="1"/>
  <c r="Y266" i="42"/>
  <c r="AY266" i="42" s="1"/>
  <c r="X266" i="42"/>
  <c r="AX266" i="42" s="1"/>
  <c r="W266" i="42"/>
  <c r="AW266" i="42" s="1"/>
  <c r="V266" i="42"/>
  <c r="AV266" i="42" s="1"/>
  <c r="U266" i="42"/>
  <c r="AU266" i="42" s="1"/>
  <c r="T266" i="42"/>
  <c r="AT266" i="42" s="1"/>
  <c r="S266" i="42"/>
  <c r="AS266" i="42" s="1"/>
  <c r="AD265" i="42"/>
  <c r="BD265" i="42" s="1"/>
  <c r="AC265" i="42"/>
  <c r="BC265" i="42" s="1"/>
  <c r="AB265" i="42"/>
  <c r="BB265" i="42" s="1"/>
  <c r="AA265" i="42"/>
  <c r="BA265" i="42" s="1"/>
  <c r="Z265" i="42"/>
  <c r="AZ265" i="42" s="1"/>
  <c r="Y265" i="42"/>
  <c r="AY265" i="42" s="1"/>
  <c r="X265" i="42"/>
  <c r="AX265" i="42" s="1"/>
  <c r="W265" i="42"/>
  <c r="AW265" i="42" s="1"/>
  <c r="V265" i="42"/>
  <c r="AV265" i="42" s="1"/>
  <c r="U265" i="42"/>
  <c r="AU265" i="42" s="1"/>
  <c r="T265" i="42"/>
  <c r="AT265" i="42" s="1"/>
  <c r="S265" i="42"/>
  <c r="AS265" i="42" s="1"/>
  <c r="AD264" i="42"/>
  <c r="BD264" i="42" s="1"/>
  <c r="AC264" i="42"/>
  <c r="BC264" i="42" s="1"/>
  <c r="AB264" i="42"/>
  <c r="BB264" i="42" s="1"/>
  <c r="AA264" i="42"/>
  <c r="BA264" i="42" s="1"/>
  <c r="Z264" i="42"/>
  <c r="AZ264" i="42" s="1"/>
  <c r="Y264" i="42"/>
  <c r="AY264" i="42" s="1"/>
  <c r="X264" i="42"/>
  <c r="AX264" i="42" s="1"/>
  <c r="W264" i="42"/>
  <c r="AW264" i="42" s="1"/>
  <c r="V264" i="42"/>
  <c r="AV264" i="42" s="1"/>
  <c r="U264" i="42"/>
  <c r="AU264" i="42" s="1"/>
  <c r="T264" i="42"/>
  <c r="AT264" i="42" s="1"/>
  <c r="S264" i="42"/>
  <c r="AS264" i="42" s="1"/>
  <c r="AD263" i="42"/>
  <c r="BD263" i="42" s="1"/>
  <c r="AC263" i="42"/>
  <c r="BC263" i="42" s="1"/>
  <c r="AB263" i="42"/>
  <c r="BB263" i="42" s="1"/>
  <c r="AA263" i="42"/>
  <c r="BA263" i="42" s="1"/>
  <c r="Z263" i="42"/>
  <c r="AZ263" i="42" s="1"/>
  <c r="Y263" i="42"/>
  <c r="AY263" i="42" s="1"/>
  <c r="X263" i="42"/>
  <c r="AX263" i="42" s="1"/>
  <c r="W263" i="42"/>
  <c r="AW263" i="42" s="1"/>
  <c r="V263" i="42"/>
  <c r="AV263" i="42" s="1"/>
  <c r="U263" i="42"/>
  <c r="AU263" i="42" s="1"/>
  <c r="T263" i="42"/>
  <c r="AT263" i="42" s="1"/>
  <c r="S263" i="42"/>
  <c r="AS263" i="42" s="1"/>
  <c r="AD262" i="42"/>
  <c r="BD262" i="42" s="1"/>
  <c r="AC262" i="42"/>
  <c r="BC262" i="42" s="1"/>
  <c r="AB262" i="42"/>
  <c r="BB262" i="42" s="1"/>
  <c r="AA262" i="42"/>
  <c r="BA262" i="42" s="1"/>
  <c r="Z262" i="42"/>
  <c r="AZ262" i="42" s="1"/>
  <c r="Y262" i="42"/>
  <c r="AY262" i="42" s="1"/>
  <c r="X262" i="42"/>
  <c r="AX262" i="42" s="1"/>
  <c r="W262" i="42"/>
  <c r="AW262" i="42" s="1"/>
  <c r="V262" i="42"/>
  <c r="AV262" i="42" s="1"/>
  <c r="U262" i="42"/>
  <c r="AU262" i="42" s="1"/>
  <c r="T262" i="42"/>
  <c r="AT262" i="42" s="1"/>
  <c r="S262" i="42"/>
  <c r="AS262" i="42" s="1"/>
  <c r="AD261" i="42"/>
  <c r="BD261" i="42" s="1"/>
  <c r="AC261" i="42"/>
  <c r="BC261" i="42" s="1"/>
  <c r="AB261" i="42"/>
  <c r="BB261" i="42" s="1"/>
  <c r="AA261" i="42"/>
  <c r="BA261" i="42" s="1"/>
  <c r="Z261" i="42"/>
  <c r="AZ261" i="42" s="1"/>
  <c r="Y261" i="42"/>
  <c r="AY261" i="42" s="1"/>
  <c r="X261" i="42"/>
  <c r="AX261" i="42" s="1"/>
  <c r="W261" i="42"/>
  <c r="AW261" i="42" s="1"/>
  <c r="V261" i="42"/>
  <c r="AV261" i="42" s="1"/>
  <c r="U261" i="42"/>
  <c r="AU261" i="42" s="1"/>
  <c r="T261" i="42"/>
  <c r="AT261" i="42" s="1"/>
  <c r="S261" i="42"/>
  <c r="AS261" i="42" s="1"/>
  <c r="AD260" i="42"/>
  <c r="BD260" i="42" s="1"/>
  <c r="AC260" i="42"/>
  <c r="BC260" i="42" s="1"/>
  <c r="AB260" i="42"/>
  <c r="BB260" i="42" s="1"/>
  <c r="AA260" i="42"/>
  <c r="BA260" i="42" s="1"/>
  <c r="Z260" i="42"/>
  <c r="AZ260" i="42" s="1"/>
  <c r="Y260" i="42"/>
  <c r="AY260" i="42" s="1"/>
  <c r="X260" i="42"/>
  <c r="AX260" i="42" s="1"/>
  <c r="W260" i="42"/>
  <c r="AW260" i="42" s="1"/>
  <c r="V260" i="42"/>
  <c r="AV260" i="42" s="1"/>
  <c r="U260" i="42"/>
  <c r="AU260" i="42" s="1"/>
  <c r="T260" i="42"/>
  <c r="AT260" i="42" s="1"/>
  <c r="S260" i="42"/>
  <c r="AS260" i="42" s="1"/>
  <c r="AD259" i="42"/>
  <c r="BD259" i="42" s="1"/>
  <c r="AC259" i="42"/>
  <c r="BC259" i="42" s="1"/>
  <c r="AB259" i="42"/>
  <c r="BB259" i="42" s="1"/>
  <c r="AA259" i="42"/>
  <c r="BA259" i="42" s="1"/>
  <c r="Z259" i="42"/>
  <c r="AZ259" i="42" s="1"/>
  <c r="Y259" i="42"/>
  <c r="AY259" i="42" s="1"/>
  <c r="X259" i="42"/>
  <c r="AX259" i="42" s="1"/>
  <c r="W259" i="42"/>
  <c r="AW259" i="42" s="1"/>
  <c r="V259" i="42"/>
  <c r="AV259" i="42" s="1"/>
  <c r="U259" i="42"/>
  <c r="AU259" i="42" s="1"/>
  <c r="T259" i="42"/>
  <c r="AT259" i="42" s="1"/>
  <c r="S259" i="42"/>
  <c r="AS259" i="42" s="1"/>
  <c r="AD258" i="42"/>
  <c r="BD258" i="42" s="1"/>
  <c r="AC258" i="42"/>
  <c r="BC258" i="42" s="1"/>
  <c r="AB258" i="42"/>
  <c r="BB258" i="42" s="1"/>
  <c r="AA258" i="42"/>
  <c r="BA258" i="42" s="1"/>
  <c r="Z258" i="42"/>
  <c r="AZ258" i="42" s="1"/>
  <c r="Y258" i="42"/>
  <c r="AY258" i="42" s="1"/>
  <c r="X258" i="42"/>
  <c r="AX258" i="42" s="1"/>
  <c r="W258" i="42"/>
  <c r="AW258" i="42" s="1"/>
  <c r="V258" i="42"/>
  <c r="AV258" i="42" s="1"/>
  <c r="U258" i="42"/>
  <c r="AU258" i="42" s="1"/>
  <c r="T258" i="42"/>
  <c r="AT258" i="42" s="1"/>
  <c r="S258" i="42"/>
  <c r="AS258" i="42" s="1"/>
  <c r="AD257" i="42"/>
  <c r="BD257" i="42" s="1"/>
  <c r="AC257" i="42"/>
  <c r="BC257" i="42" s="1"/>
  <c r="AB257" i="42"/>
  <c r="BB257" i="42" s="1"/>
  <c r="AA257" i="42"/>
  <c r="BA257" i="42" s="1"/>
  <c r="Z257" i="42"/>
  <c r="AZ257" i="42" s="1"/>
  <c r="Y257" i="42"/>
  <c r="AY257" i="42" s="1"/>
  <c r="X257" i="42"/>
  <c r="AX257" i="42" s="1"/>
  <c r="W257" i="42"/>
  <c r="AW257" i="42" s="1"/>
  <c r="V257" i="42"/>
  <c r="AV257" i="42" s="1"/>
  <c r="U257" i="42"/>
  <c r="AU257" i="42" s="1"/>
  <c r="T257" i="42"/>
  <c r="AT257" i="42" s="1"/>
  <c r="S257" i="42"/>
  <c r="AS257" i="42" s="1"/>
  <c r="AD256" i="42"/>
  <c r="BD256" i="42" s="1"/>
  <c r="AC256" i="42"/>
  <c r="BC256" i="42" s="1"/>
  <c r="AB256" i="42"/>
  <c r="BB256" i="42" s="1"/>
  <c r="AA256" i="42"/>
  <c r="BA256" i="42" s="1"/>
  <c r="Z256" i="42"/>
  <c r="AZ256" i="42" s="1"/>
  <c r="Y256" i="42"/>
  <c r="AY256" i="42" s="1"/>
  <c r="X256" i="42"/>
  <c r="AX256" i="42" s="1"/>
  <c r="W256" i="42"/>
  <c r="AW256" i="42" s="1"/>
  <c r="V256" i="42"/>
  <c r="AV256" i="42" s="1"/>
  <c r="U256" i="42"/>
  <c r="AU256" i="42" s="1"/>
  <c r="T256" i="42"/>
  <c r="AT256" i="42" s="1"/>
  <c r="S256" i="42"/>
  <c r="AS256" i="42" s="1"/>
  <c r="AD255" i="42"/>
  <c r="BD255" i="42" s="1"/>
  <c r="AC255" i="42"/>
  <c r="BC255" i="42" s="1"/>
  <c r="AB255" i="42"/>
  <c r="BB255" i="42" s="1"/>
  <c r="AA255" i="42"/>
  <c r="BA255" i="42" s="1"/>
  <c r="Z255" i="42"/>
  <c r="AZ255" i="42" s="1"/>
  <c r="Y255" i="42"/>
  <c r="AY255" i="42" s="1"/>
  <c r="X255" i="42"/>
  <c r="AX255" i="42" s="1"/>
  <c r="W255" i="42"/>
  <c r="AW255" i="42" s="1"/>
  <c r="V255" i="42"/>
  <c r="AV255" i="42" s="1"/>
  <c r="U255" i="42"/>
  <c r="AU255" i="42" s="1"/>
  <c r="T255" i="42"/>
  <c r="AT255" i="42" s="1"/>
  <c r="S255" i="42"/>
  <c r="AS255" i="42" s="1"/>
  <c r="AD254" i="42"/>
  <c r="BD254" i="42" s="1"/>
  <c r="AC254" i="42"/>
  <c r="BC254" i="42" s="1"/>
  <c r="AB254" i="42"/>
  <c r="BB254" i="42" s="1"/>
  <c r="AA254" i="42"/>
  <c r="BA254" i="42" s="1"/>
  <c r="Z254" i="42"/>
  <c r="AZ254" i="42" s="1"/>
  <c r="Y254" i="42"/>
  <c r="AY254" i="42" s="1"/>
  <c r="X254" i="42"/>
  <c r="AX254" i="42" s="1"/>
  <c r="W254" i="42"/>
  <c r="AW254" i="42" s="1"/>
  <c r="V254" i="42"/>
  <c r="AV254" i="42" s="1"/>
  <c r="U254" i="42"/>
  <c r="AU254" i="42" s="1"/>
  <c r="T254" i="42"/>
  <c r="AT254" i="42" s="1"/>
  <c r="S254" i="42"/>
  <c r="AS254" i="42" s="1"/>
  <c r="AD253" i="42"/>
  <c r="BD253" i="42" s="1"/>
  <c r="AC253" i="42"/>
  <c r="BC253" i="42" s="1"/>
  <c r="AB253" i="42"/>
  <c r="BB253" i="42" s="1"/>
  <c r="AA253" i="42"/>
  <c r="BA253" i="42" s="1"/>
  <c r="Z253" i="42"/>
  <c r="AZ253" i="42" s="1"/>
  <c r="Y253" i="42"/>
  <c r="AY253" i="42" s="1"/>
  <c r="X253" i="42"/>
  <c r="AX253" i="42" s="1"/>
  <c r="W253" i="42"/>
  <c r="AW253" i="42" s="1"/>
  <c r="V253" i="42"/>
  <c r="AV253" i="42" s="1"/>
  <c r="U253" i="42"/>
  <c r="AU253" i="42" s="1"/>
  <c r="T253" i="42"/>
  <c r="AT253" i="42" s="1"/>
  <c r="S253" i="42"/>
  <c r="AS253" i="42" s="1"/>
  <c r="AD252" i="42"/>
  <c r="BD252" i="42" s="1"/>
  <c r="AC252" i="42"/>
  <c r="BC252" i="42" s="1"/>
  <c r="AB252" i="42"/>
  <c r="BB252" i="42" s="1"/>
  <c r="AA252" i="42"/>
  <c r="BA252" i="42" s="1"/>
  <c r="Z252" i="42"/>
  <c r="AZ252" i="42" s="1"/>
  <c r="Y252" i="42"/>
  <c r="AY252" i="42" s="1"/>
  <c r="X252" i="42"/>
  <c r="AX252" i="42" s="1"/>
  <c r="W252" i="42"/>
  <c r="AW252" i="42" s="1"/>
  <c r="V252" i="42"/>
  <c r="AV252" i="42" s="1"/>
  <c r="U252" i="42"/>
  <c r="AU252" i="42" s="1"/>
  <c r="T252" i="42"/>
  <c r="AT252" i="42" s="1"/>
  <c r="S252" i="42"/>
  <c r="AS252" i="42" s="1"/>
  <c r="AD251" i="42"/>
  <c r="BD251" i="42" s="1"/>
  <c r="AC251" i="42"/>
  <c r="BC251" i="42" s="1"/>
  <c r="AB251" i="42"/>
  <c r="BB251" i="42" s="1"/>
  <c r="AA251" i="42"/>
  <c r="BA251" i="42" s="1"/>
  <c r="Z251" i="42"/>
  <c r="AZ251" i="42" s="1"/>
  <c r="Y251" i="42"/>
  <c r="AY251" i="42" s="1"/>
  <c r="X251" i="42"/>
  <c r="AX251" i="42" s="1"/>
  <c r="W251" i="42"/>
  <c r="AW251" i="42" s="1"/>
  <c r="V251" i="42"/>
  <c r="AV251" i="42" s="1"/>
  <c r="U251" i="42"/>
  <c r="AU251" i="42" s="1"/>
  <c r="T251" i="42"/>
  <c r="AT251" i="42" s="1"/>
  <c r="S251" i="42"/>
  <c r="AS251" i="42" s="1"/>
  <c r="AD250" i="42"/>
  <c r="BD250" i="42" s="1"/>
  <c r="AC250" i="42"/>
  <c r="BC250" i="42" s="1"/>
  <c r="AB250" i="42"/>
  <c r="BB250" i="42" s="1"/>
  <c r="AA250" i="42"/>
  <c r="BA250" i="42" s="1"/>
  <c r="Z250" i="42"/>
  <c r="AZ250" i="42" s="1"/>
  <c r="Y250" i="42"/>
  <c r="AY250" i="42" s="1"/>
  <c r="X250" i="42"/>
  <c r="AX250" i="42" s="1"/>
  <c r="W250" i="42"/>
  <c r="AW250" i="42" s="1"/>
  <c r="V250" i="42"/>
  <c r="AV250" i="42" s="1"/>
  <c r="U250" i="42"/>
  <c r="AU250" i="42" s="1"/>
  <c r="T250" i="42"/>
  <c r="AT250" i="42" s="1"/>
  <c r="S250" i="42"/>
  <c r="AS250" i="42" s="1"/>
  <c r="AD249" i="42"/>
  <c r="BD249" i="42" s="1"/>
  <c r="AC249" i="42"/>
  <c r="BC249" i="42" s="1"/>
  <c r="AB249" i="42"/>
  <c r="BB249" i="42" s="1"/>
  <c r="AA249" i="42"/>
  <c r="BA249" i="42" s="1"/>
  <c r="Z249" i="42"/>
  <c r="AZ249" i="42" s="1"/>
  <c r="Y249" i="42"/>
  <c r="AY249" i="42" s="1"/>
  <c r="X249" i="42"/>
  <c r="AX249" i="42" s="1"/>
  <c r="W249" i="42"/>
  <c r="AW249" i="42" s="1"/>
  <c r="V249" i="42"/>
  <c r="AV249" i="42" s="1"/>
  <c r="U249" i="42"/>
  <c r="AU249" i="42" s="1"/>
  <c r="T249" i="42"/>
  <c r="AT249" i="42" s="1"/>
  <c r="S249" i="42"/>
  <c r="AS249" i="42" s="1"/>
  <c r="AD248" i="42"/>
  <c r="BD248" i="42" s="1"/>
  <c r="AC248" i="42"/>
  <c r="BC248" i="42" s="1"/>
  <c r="AB248" i="42"/>
  <c r="BB248" i="42" s="1"/>
  <c r="AA248" i="42"/>
  <c r="BA248" i="42" s="1"/>
  <c r="Z248" i="42"/>
  <c r="AZ248" i="42" s="1"/>
  <c r="Y248" i="42"/>
  <c r="AY248" i="42" s="1"/>
  <c r="X248" i="42"/>
  <c r="AX248" i="42" s="1"/>
  <c r="W248" i="42"/>
  <c r="AW248" i="42" s="1"/>
  <c r="V248" i="42"/>
  <c r="AV248" i="42" s="1"/>
  <c r="U248" i="42"/>
  <c r="AU248" i="42" s="1"/>
  <c r="T248" i="42"/>
  <c r="AT248" i="42" s="1"/>
  <c r="S248" i="42"/>
  <c r="AS248" i="42" s="1"/>
  <c r="AD247" i="42"/>
  <c r="BD247" i="42" s="1"/>
  <c r="AC247" i="42"/>
  <c r="BC247" i="42" s="1"/>
  <c r="AB247" i="42"/>
  <c r="BB247" i="42" s="1"/>
  <c r="AA247" i="42"/>
  <c r="BA247" i="42" s="1"/>
  <c r="Z247" i="42"/>
  <c r="AZ247" i="42" s="1"/>
  <c r="Y247" i="42"/>
  <c r="AY247" i="42" s="1"/>
  <c r="X247" i="42"/>
  <c r="AX247" i="42" s="1"/>
  <c r="W247" i="42"/>
  <c r="AW247" i="42" s="1"/>
  <c r="V247" i="42"/>
  <c r="AV247" i="42" s="1"/>
  <c r="U247" i="42"/>
  <c r="AU247" i="42" s="1"/>
  <c r="T247" i="42"/>
  <c r="AT247" i="42" s="1"/>
  <c r="S247" i="42"/>
  <c r="AS247" i="42" s="1"/>
  <c r="AD246" i="42"/>
  <c r="BD246" i="42" s="1"/>
  <c r="AC246" i="42"/>
  <c r="BC246" i="42" s="1"/>
  <c r="AB246" i="42"/>
  <c r="BB246" i="42" s="1"/>
  <c r="AA246" i="42"/>
  <c r="BA246" i="42" s="1"/>
  <c r="Z246" i="42"/>
  <c r="AZ246" i="42" s="1"/>
  <c r="Y246" i="42"/>
  <c r="AY246" i="42" s="1"/>
  <c r="X246" i="42"/>
  <c r="AX246" i="42" s="1"/>
  <c r="W246" i="42"/>
  <c r="AW246" i="42" s="1"/>
  <c r="V246" i="42"/>
  <c r="AV246" i="42" s="1"/>
  <c r="U246" i="42"/>
  <c r="AU246" i="42" s="1"/>
  <c r="T246" i="42"/>
  <c r="AT246" i="42" s="1"/>
  <c r="S246" i="42"/>
  <c r="AS246" i="42" s="1"/>
  <c r="AD245" i="42"/>
  <c r="BD245" i="42" s="1"/>
  <c r="AC245" i="42"/>
  <c r="BC245" i="42" s="1"/>
  <c r="AB245" i="42"/>
  <c r="BB245" i="42" s="1"/>
  <c r="AA245" i="42"/>
  <c r="BA245" i="42" s="1"/>
  <c r="Z245" i="42"/>
  <c r="AZ245" i="42" s="1"/>
  <c r="Y245" i="42"/>
  <c r="AY245" i="42" s="1"/>
  <c r="X245" i="42"/>
  <c r="AX245" i="42" s="1"/>
  <c r="W245" i="42"/>
  <c r="AW245" i="42" s="1"/>
  <c r="V245" i="42"/>
  <c r="AV245" i="42" s="1"/>
  <c r="U245" i="42"/>
  <c r="AU245" i="42" s="1"/>
  <c r="T245" i="42"/>
  <c r="AT245" i="42" s="1"/>
  <c r="S245" i="42"/>
  <c r="AS245" i="42" s="1"/>
  <c r="AD244" i="42"/>
  <c r="BD244" i="42" s="1"/>
  <c r="AC244" i="42"/>
  <c r="BC244" i="42" s="1"/>
  <c r="AB244" i="42"/>
  <c r="BB244" i="42" s="1"/>
  <c r="AA244" i="42"/>
  <c r="BA244" i="42" s="1"/>
  <c r="Z244" i="42"/>
  <c r="AZ244" i="42" s="1"/>
  <c r="Y244" i="42"/>
  <c r="AY244" i="42" s="1"/>
  <c r="X244" i="42"/>
  <c r="AX244" i="42" s="1"/>
  <c r="W244" i="42"/>
  <c r="AW244" i="42" s="1"/>
  <c r="V244" i="42"/>
  <c r="AV244" i="42" s="1"/>
  <c r="U244" i="42"/>
  <c r="AU244" i="42" s="1"/>
  <c r="T244" i="42"/>
  <c r="AT244" i="42" s="1"/>
  <c r="S244" i="42"/>
  <c r="AS244" i="42" s="1"/>
  <c r="AD243" i="42"/>
  <c r="BD243" i="42" s="1"/>
  <c r="AC243" i="42"/>
  <c r="BC243" i="42" s="1"/>
  <c r="AB243" i="42"/>
  <c r="BB243" i="42" s="1"/>
  <c r="AA243" i="42"/>
  <c r="BA243" i="42" s="1"/>
  <c r="Z243" i="42"/>
  <c r="AZ243" i="42" s="1"/>
  <c r="Y243" i="42"/>
  <c r="AY243" i="42" s="1"/>
  <c r="X243" i="42"/>
  <c r="AX243" i="42" s="1"/>
  <c r="W243" i="42"/>
  <c r="AW243" i="42" s="1"/>
  <c r="V243" i="42"/>
  <c r="AV243" i="42" s="1"/>
  <c r="U243" i="42"/>
  <c r="AU243" i="42" s="1"/>
  <c r="T243" i="42"/>
  <c r="AT243" i="42" s="1"/>
  <c r="S243" i="42"/>
  <c r="AS243" i="42" s="1"/>
  <c r="AD242" i="42"/>
  <c r="BD242" i="42" s="1"/>
  <c r="AC242" i="42"/>
  <c r="BC242" i="42" s="1"/>
  <c r="AB242" i="42"/>
  <c r="BB242" i="42" s="1"/>
  <c r="AA242" i="42"/>
  <c r="BA242" i="42" s="1"/>
  <c r="Z242" i="42"/>
  <c r="AZ242" i="42" s="1"/>
  <c r="Y242" i="42"/>
  <c r="AY242" i="42" s="1"/>
  <c r="X242" i="42"/>
  <c r="AX242" i="42" s="1"/>
  <c r="W242" i="42"/>
  <c r="AW242" i="42" s="1"/>
  <c r="V242" i="42"/>
  <c r="AV242" i="42" s="1"/>
  <c r="U242" i="42"/>
  <c r="AU242" i="42" s="1"/>
  <c r="T242" i="42"/>
  <c r="AT242" i="42" s="1"/>
  <c r="S242" i="42"/>
  <c r="AS242" i="42" s="1"/>
  <c r="AD241" i="42"/>
  <c r="BD241" i="42" s="1"/>
  <c r="AC241" i="42"/>
  <c r="BC241" i="42" s="1"/>
  <c r="AB241" i="42"/>
  <c r="BB241" i="42" s="1"/>
  <c r="AA241" i="42"/>
  <c r="BA241" i="42" s="1"/>
  <c r="Z241" i="42"/>
  <c r="AZ241" i="42" s="1"/>
  <c r="Y241" i="42"/>
  <c r="AY241" i="42" s="1"/>
  <c r="X241" i="42"/>
  <c r="AX241" i="42" s="1"/>
  <c r="W241" i="42"/>
  <c r="AW241" i="42" s="1"/>
  <c r="V241" i="42"/>
  <c r="AV241" i="42" s="1"/>
  <c r="U241" i="42"/>
  <c r="AU241" i="42" s="1"/>
  <c r="T241" i="42"/>
  <c r="AT241" i="42" s="1"/>
  <c r="S241" i="42"/>
  <c r="AS241" i="42" s="1"/>
  <c r="AD240" i="42"/>
  <c r="BD240" i="42" s="1"/>
  <c r="AC240" i="42"/>
  <c r="BC240" i="42" s="1"/>
  <c r="AB240" i="42"/>
  <c r="BB240" i="42" s="1"/>
  <c r="AA240" i="42"/>
  <c r="BA240" i="42" s="1"/>
  <c r="Z240" i="42"/>
  <c r="AZ240" i="42" s="1"/>
  <c r="Y240" i="42"/>
  <c r="AY240" i="42" s="1"/>
  <c r="X240" i="42"/>
  <c r="AX240" i="42" s="1"/>
  <c r="W240" i="42"/>
  <c r="AW240" i="42" s="1"/>
  <c r="V240" i="42"/>
  <c r="AV240" i="42" s="1"/>
  <c r="U240" i="42"/>
  <c r="AU240" i="42" s="1"/>
  <c r="T240" i="42"/>
  <c r="AT240" i="42" s="1"/>
  <c r="S240" i="42"/>
  <c r="AS240" i="42" s="1"/>
  <c r="AD239" i="42"/>
  <c r="BD239" i="42" s="1"/>
  <c r="AC239" i="42"/>
  <c r="BC239" i="42" s="1"/>
  <c r="AB239" i="42"/>
  <c r="BB239" i="42" s="1"/>
  <c r="AA239" i="42"/>
  <c r="BA239" i="42" s="1"/>
  <c r="Z239" i="42"/>
  <c r="AZ239" i="42" s="1"/>
  <c r="Y239" i="42"/>
  <c r="AY239" i="42" s="1"/>
  <c r="X239" i="42"/>
  <c r="AX239" i="42" s="1"/>
  <c r="W239" i="42"/>
  <c r="AW239" i="42" s="1"/>
  <c r="V239" i="42"/>
  <c r="AV239" i="42" s="1"/>
  <c r="U239" i="42"/>
  <c r="AU239" i="42" s="1"/>
  <c r="T239" i="42"/>
  <c r="AT239" i="42" s="1"/>
  <c r="S239" i="42"/>
  <c r="AS239" i="42" s="1"/>
  <c r="AD238" i="42"/>
  <c r="BD238" i="42" s="1"/>
  <c r="AC238" i="42"/>
  <c r="BC238" i="42" s="1"/>
  <c r="AB238" i="42"/>
  <c r="BB238" i="42" s="1"/>
  <c r="AA238" i="42"/>
  <c r="BA238" i="42" s="1"/>
  <c r="Z238" i="42"/>
  <c r="AZ238" i="42" s="1"/>
  <c r="Y238" i="42"/>
  <c r="AY238" i="42" s="1"/>
  <c r="X238" i="42"/>
  <c r="AX238" i="42" s="1"/>
  <c r="W238" i="42"/>
  <c r="AW238" i="42" s="1"/>
  <c r="V238" i="42"/>
  <c r="AV238" i="42" s="1"/>
  <c r="U238" i="42"/>
  <c r="AU238" i="42" s="1"/>
  <c r="T238" i="42"/>
  <c r="AT238" i="42" s="1"/>
  <c r="S238" i="42"/>
  <c r="AS238" i="42" s="1"/>
  <c r="AD237" i="42"/>
  <c r="BD237" i="42" s="1"/>
  <c r="AC237" i="42"/>
  <c r="BC237" i="42" s="1"/>
  <c r="AB237" i="42"/>
  <c r="BB237" i="42" s="1"/>
  <c r="AA237" i="42"/>
  <c r="BA237" i="42" s="1"/>
  <c r="Z237" i="42"/>
  <c r="AZ237" i="42" s="1"/>
  <c r="Y237" i="42"/>
  <c r="AY237" i="42" s="1"/>
  <c r="X237" i="42"/>
  <c r="AX237" i="42" s="1"/>
  <c r="W237" i="42"/>
  <c r="AW237" i="42" s="1"/>
  <c r="V237" i="42"/>
  <c r="AV237" i="42" s="1"/>
  <c r="U237" i="42"/>
  <c r="AU237" i="42" s="1"/>
  <c r="T237" i="42"/>
  <c r="AT237" i="42" s="1"/>
  <c r="S237" i="42"/>
  <c r="AS237" i="42" s="1"/>
  <c r="AD236" i="42"/>
  <c r="BD236" i="42" s="1"/>
  <c r="AC236" i="42"/>
  <c r="BC236" i="42" s="1"/>
  <c r="AB236" i="42"/>
  <c r="BB236" i="42" s="1"/>
  <c r="AA236" i="42"/>
  <c r="BA236" i="42" s="1"/>
  <c r="Z236" i="42"/>
  <c r="AZ236" i="42" s="1"/>
  <c r="Y236" i="42"/>
  <c r="AY236" i="42" s="1"/>
  <c r="X236" i="42"/>
  <c r="AX236" i="42" s="1"/>
  <c r="W236" i="42"/>
  <c r="AW236" i="42" s="1"/>
  <c r="V236" i="42"/>
  <c r="AV236" i="42" s="1"/>
  <c r="U236" i="42"/>
  <c r="AU236" i="42" s="1"/>
  <c r="T236" i="42"/>
  <c r="AT236" i="42" s="1"/>
  <c r="S236" i="42"/>
  <c r="AS236" i="42" s="1"/>
  <c r="AD235" i="42"/>
  <c r="BD235" i="42" s="1"/>
  <c r="AC235" i="42"/>
  <c r="BC235" i="42" s="1"/>
  <c r="AB235" i="42"/>
  <c r="BB235" i="42" s="1"/>
  <c r="AA235" i="42"/>
  <c r="BA235" i="42" s="1"/>
  <c r="Z235" i="42"/>
  <c r="AZ235" i="42" s="1"/>
  <c r="Y235" i="42"/>
  <c r="AY235" i="42" s="1"/>
  <c r="X235" i="42"/>
  <c r="AX235" i="42" s="1"/>
  <c r="W235" i="42"/>
  <c r="AW235" i="42" s="1"/>
  <c r="V235" i="42"/>
  <c r="AV235" i="42" s="1"/>
  <c r="U235" i="42"/>
  <c r="AU235" i="42" s="1"/>
  <c r="T235" i="42"/>
  <c r="AT235" i="42" s="1"/>
  <c r="S235" i="42"/>
  <c r="AS235" i="42" s="1"/>
  <c r="AD234" i="42"/>
  <c r="BD234" i="42" s="1"/>
  <c r="AC234" i="42"/>
  <c r="BC234" i="42" s="1"/>
  <c r="AB234" i="42"/>
  <c r="BB234" i="42" s="1"/>
  <c r="AA234" i="42"/>
  <c r="BA234" i="42" s="1"/>
  <c r="Z234" i="42"/>
  <c r="AZ234" i="42" s="1"/>
  <c r="Y234" i="42"/>
  <c r="AY234" i="42" s="1"/>
  <c r="X234" i="42"/>
  <c r="AX234" i="42" s="1"/>
  <c r="W234" i="42"/>
  <c r="AW234" i="42" s="1"/>
  <c r="V234" i="42"/>
  <c r="AV234" i="42" s="1"/>
  <c r="U234" i="42"/>
  <c r="AU234" i="42" s="1"/>
  <c r="T234" i="42"/>
  <c r="AT234" i="42" s="1"/>
  <c r="S234" i="42"/>
  <c r="AS234" i="42" s="1"/>
  <c r="AD233" i="42"/>
  <c r="BD233" i="42" s="1"/>
  <c r="AC233" i="42"/>
  <c r="BC233" i="42" s="1"/>
  <c r="AB233" i="42"/>
  <c r="BB233" i="42" s="1"/>
  <c r="AA233" i="42"/>
  <c r="BA233" i="42" s="1"/>
  <c r="Z233" i="42"/>
  <c r="AZ233" i="42" s="1"/>
  <c r="Y233" i="42"/>
  <c r="AY233" i="42" s="1"/>
  <c r="X233" i="42"/>
  <c r="AX233" i="42" s="1"/>
  <c r="W233" i="42"/>
  <c r="AW233" i="42" s="1"/>
  <c r="V233" i="42"/>
  <c r="AV233" i="42" s="1"/>
  <c r="U233" i="42"/>
  <c r="AU233" i="42" s="1"/>
  <c r="T233" i="42"/>
  <c r="AT233" i="42" s="1"/>
  <c r="S233" i="42"/>
  <c r="AS233" i="42" s="1"/>
  <c r="AD232" i="42"/>
  <c r="BD232" i="42" s="1"/>
  <c r="AC232" i="42"/>
  <c r="BC232" i="42" s="1"/>
  <c r="AB232" i="42"/>
  <c r="BB232" i="42" s="1"/>
  <c r="AA232" i="42"/>
  <c r="BA232" i="42" s="1"/>
  <c r="Z232" i="42"/>
  <c r="AZ232" i="42" s="1"/>
  <c r="Y232" i="42"/>
  <c r="AY232" i="42" s="1"/>
  <c r="X232" i="42"/>
  <c r="AX232" i="42" s="1"/>
  <c r="W232" i="42"/>
  <c r="AW232" i="42" s="1"/>
  <c r="V232" i="42"/>
  <c r="AV232" i="42" s="1"/>
  <c r="U232" i="42"/>
  <c r="AU232" i="42" s="1"/>
  <c r="T232" i="42"/>
  <c r="AT232" i="42" s="1"/>
  <c r="S232" i="42"/>
  <c r="AS232" i="42" s="1"/>
  <c r="AD231" i="42"/>
  <c r="BD231" i="42" s="1"/>
  <c r="AC231" i="42"/>
  <c r="BC231" i="42" s="1"/>
  <c r="AB231" i="42"/>
  <c r="BB231" i="42" s="1"/>
  <c r="AA231" i="42"/>
  <c r="BA231" i="42" s="1"/>
  <c r="Z231" i="42"/>
  <c r="AZ231" i="42" s="1"/>
  <c r="Y231" i="42"/>
  <c r="AY231" i="42" s="1"/>
  <c r="X231" i="42"/>
  <c r="AX231" i="42" s="1"/>
  <c r="W231" i="42"/>
  <c r="AW231" i="42" s="1"/>
  <c r="V231" i="42"/>
  <c r="AV231" i="42" s="1"/>
  <c r="U231" i="42"/>
  <c r="AU231" i="42" s="1"/>
  <c r="T231" i="42"/>
  <c r="AT231" i="42" s="1"/>
  <c r="S231" i="42"/>
  <c r="AS231" i="42" s="1"/>
  <c r="AD230" i="42"/>
  <c r="BD230" i="42" s="1"/>
  <c r="AC230" i="42"/>
  <c r="BC230" i="42" s="1"/>
  <c r="AB230" i="42"/>
  <c r="BB230" i="42" s="1"/>
  <c r="AA230" i="42"/>
  <c r="BA230" i="42" s="1"/>
  <c r="Z230" i="42"/>
  <c r="AZ230" i="42" s="1"/>
  <c r="Y230" i="42"/>
  <c r="AY230" i="42" s="1"/>
  <c r="X230" i="42"/>
  <c r="AX230" i="42" s="1"/>
  <c r="W230" i="42"/>
  <c r="AW230" i="42" s="1"/>
  <c r="V230" i="42"/>
  <c r="AV230" i="42" s="1"/>
  <c r="U230" i="42"/>
  <c r="AU230" i="42" s="1"/>
  <c r="T230" i="42"/>
  <c r="AT230" i="42" s="1"/>
  <c r="S230" i="42"/>
  <c r="AS230" i="42" s="1"/>
  <c r="AD229" i="42"/>
  <c r="BD229" i="42" s="1"/>
  <c r="AC229" i="42"/>
  <c r="BC229" i="42" s="1"/>
  <c r="AB229" i="42"/>
  <c r="BB229" i="42" s="1"/>
  <c r="AA229" i="42"/>
  <c r="BA229" i="42" s="1"/>
  <c r="Z229" i="42"/>
  <c r="AZ229" i="42" s="1"/>
  <c r="Y229" i="42"/>
  <c r="AY229" i="42" s="1"/>
  <c r="X229" i="42"/>
  <c r="AX229" i="42" s="1"/>
  <c r="W229" i="42"/>
  <c r="AW229" i="42" s="1"/>
  <c r="V229" i="42"/>
  <c r="AV229" i="42" s="1"/>
  <c r="U229" i="42"/>
  <c r="AU229" i="42" s="1"/>
  <c r="T229" i="42"/>
  <c r="AT229" i="42" s="1"/>
  <c r="S229" i="42"/>
  <c r="AS229" i="42" s="1"/>
  <c r="AD228" i="42"/>
  <c r="BD228" i="42" s="1"/>
  <c r="AC228" i="42"/>
  <c r="BC228" i="42" s="1"/>
  <c r="AB228" i="42"/>
  <c r="BB228" i="42" s="1"/>
  <c r="AA228" i="42"/>
  <c r="BA228" i="42" s="1"/>
  <c r="Z228" i="42"/>
  <c r="AZ228" i="42" s="1"/>
  <c r="Y228" i="42"/>
  <c r="AY228" i="42" s="1"/>
  <c r="X228" i="42"/>
  <c r="AX228" i="42" s="1"/>
  <c r="W228" i="42"/>
  <c r="AW228" i="42" s="1"/>
  <c r="V228" i="42"/>
  <c r="AV228" i="42" s="1"/>
  <c r="U228" i="42"/>
  <c r="AU228" i="42" s="1"/>
  <c r="T228" i="42"/>
  <c r="AT228" i="42" s="1"/>
  <c r="S228" i="42"/>
  <c r="AS228" i="42" s="1"/>
  <c r="AD227" i="42"/>
  <c r="BD227" i="42" s="1"/>
  <c r="AC227" i="42"/>
  <c r="BC227" i="42" s="1"/>
  <c r="AB227" i="42"/>
  <c r="BB227" i="42" s="1"/>
  <c r="AA227" i="42"/>
  <c r="BA227" i="42" s="1"/>
  <c r="Z227" i="42"/>
  <c r="AZ227" i="42" s="1"/>
  <c r="Y227" i="42"/>
  <c r="AY227" i="42" s="1"/>
  <c r="X227" i="42"/>
  <c r="AX227" i="42" s="1"/>
  <c r="W227" i="42"/>
  <c r="AW227" i="42" s="1"/>
  <c r="V227" i="42"/>
  <c r="AV227" i="42" s="1"/>
  <c r="U227" i="42"/>
  <c r="AU227" i="42" s="1"/>
  <c r="T227" i="42"/>
  <c r="AT227" i="42" s="1"/>
  <c r="S227" i="42"/>
  <c r="AS227" i="42" s="1"/>
  <c r="AD226" i="42"/>
  <c r="BD226" i="42" s="1"/>
  <c r="AC226" i="42"/>
  <c r="BC226" i="42" s="1"/>
  <c r="AB226" i="42"/>
  <c r="BB226" i="42" s="1"/>
  <c r="AA226" i="42"/>
  <c r="BA226" i="42" s="1"/>
  <c r="Z226" i="42"/>
  <c r="AZ226" i="42" s="1"/>
  <c r="Y226" i="42"/>
  <c r="AY226" i="42" s="1"/>
  <c r="X226" i="42"/>
  <c r="AX226" i="42" s="1"/>
  <c r="W226" i="42"/>
  <c r="AW226" i="42" s="1"/>
  <c r="V226" i="42"/>
  <c r="AV226" i="42" s="1"/>
  <c r="U226" i="42"/>
  <c r="AU226" i="42" s="1"/>
  <c r="T226" i="42"/>
  <c r="AT226" i="42" s="1"/>
  <c r="S226" i="42"/>
  <c r="AS226" i="42" s="1"/>
  <c r="AD225" i="42"/>
  <c r="BD225" i="42" s="1"/>
  <c r="AC225" i="42"/>
  <c r="BC225" i="42" s="1"/>
  <c r="AB225" i="42"/>
  <c r="BB225" i="42" s="1"/>
  <c r="AA225" i="42"/>
  <c r="BA225" i="42" s="1"/>
  <c r="Z225" i="42"/>
  <c r="AZ225" i="42" s="1"/>
  <c r="Y225" i="42"/>
  <c r="AY225" i="42" s="1"/>
  <c r="X225" i="42"/>
  <c r="AX225" i="42" s="1"/>
  <c r="W225" i="42"/>
  <c r="AW225" i="42" s="1"/>
  <c r="V225" i="42"/>
  <c r="AV225" i="42" s="1"/>
  <c r="U225" i="42"/>
  <c r="AU225" i="42" s="1"/>
  <c r="T225" i="42"/>
  <c r="AT225" i="42" s="1"/>
  <c r="S225" i="42"/>
  <c r="AS225" i="42" s="1"/>
  <c r="AD224" i="42"/>
  <c r="BD224" i="42" s="1"/>
  <c r="AC224" i="42"/>
  <c r="BC224" i="42" s="1"/>
  <c r="AB224" i="42"/>
  <c r="BB224" i="42" s="1"/>
  <c r="AA224" i="42"/>
  <c r="BA224" i="42" s="1"/>
  <c r="Z224" i="42"/>
  <c r="AZ224" i="42" s="1"/>
  <c r="Y224" i="42"/>
  <c r="AY224" i="42" s="1"/>
  <c r="X224" i="42"/>
  <c r="AX224" i="42" s="1"/>
  <c r="W224" i="42"/>
  <c r="AW224" i="42" s="1"/>
  <c r="V224" i="42"/>
  <c r="AV224" i="42" s="1"/>
  <c r="U224" i="42"/>
  <c r="AU224" i="42" s="1"/>
  <c r="T224" i="42"/>
  <c r="AT224" i="42" s="1"/>
  <c r="S224" i="42"/>
  <c r="AS224" i="42" s="1"/>
  <c r="AD223" i="42"/>
  <c r="BD223" i="42" s="1"/>
  <c r="AC223" i="42"/>
  <c r="BC223" i="42" s="1"/>
  <c r="AB223" i="42"/>
  <c r="BB223" i="42" s="1"/>
  <c r="AA223" i="42"/>
  <c r="BA223" i="42" s="1"/>
  <c r="Z223" i="42"/>
  <c r="AZ223" i="42" s="1"/>
  <c r="Y223" i="42"/>
  <c r="AY223" i="42" s="1"/>
  <c r="X223" i="42"/>
  <c r="AX223" i="42" s="1"/>
  <c r="W223" i="42"/>
  <c r="AW223" i="42" s="1"/>
  <c r="V223" i="42"/>
  <c r="AV223" i="42" s="1"/>
  <c r="U223" i="42"/>
  <c r="AU223" i="42" s="1"/>
  <c r="T223" i="42"/>
  <c r="AT223" i="42" s="1"/>
  <c r="S223" i="42"/>
  <c r="AS223" i="42" s="1"/>
  <c r="AD222" i="42"/>
  <c r="BD222" i="42" s="1"/>
  <c r="AC222" i="42"/>
  <c r="BC222" i="42" s="1"/>
  <c r="AB222" i="42"/>
  <c r="BB222" i="42" s="1"/>
  <c r="AA222" i="42"/>
  <c r="BA222" i="42" s="1"/>
  <c r="Z222" i="42"/>
  <c r="AZ222" i="42" s="1"/>
  <c r="Y222" i="42"/>
  <c r="AY222" i="42" s="1"/>
  <c r="X222" i="42"/>
  <c r="AX222" i="42" s="1"/>
  <c r="W222" i="42"/>
  <c r="AW222" i="42" s="1"/>
  <c r="V222" i="42"/>
  <c r="AV222" i="42" s="1"/>
  <c r="U222" i="42"/>
  <c r="AU222" i="42" s="1"/>
  <c r="T222" i="42"/>
  <c r="AT222" i="42" s="1"/>
  <c r="S222" i="42"/>
  <c r="AS222" i="42" s="1"/>
  <c r="AD221" i="42"/>
  <c r="BD221" i="42" s="1"/>
  <c r="AC221" i="42"/>
  <c r="BC221" i="42" s="1"/>
  <c r="AB221" i="42"/>
  <c r="BB221" i="42" s="1"/>
  <c r="AA221" i="42"/>
  <c r="BA221" i="42" s="1"/>
  <c r="Z221" i="42"/>
  <c r="AZ221" i="42" s="1"/>
  <c r="Y221" i="42"/>
  <c r="AY221" i="42" s="1"/>
  <c r="X221" i="42"/>
  <c r="AX221" i="42" s="1"/>
  <c r="W221" i="42"/>
  <c r="AW221" i="42" s="1"/>
  <c r="V221" i="42"/>
  <c r="AV221" i="42" s="1"/>
  <c r="U221" i="42"/>
  <c r="AU221" i="42" s="1"/>
  <c r="T221" i="42"/>
  <c r="AT221" i="42" s="1"/>
  <c r="S221" i="42"/>
  <c r="AS221" i="42" s="1"/>
  <c r="AD220" i="42"/>
  <c r="BD220" i="42" s="1"/>
  <c r="AC220" i="42"/>
  <c r="BC220" i="42" s="1"/>
  <c r="AB220" i="42"/>
  <c r="BB220" i="42" s="1"/>
  <c r="AA220" i="42"/>
  <c r="BA220" i="42" s="1"/>
  <c r="Z220" i="42"/>
  <c r="AZ220" i="42" s="1"/>
  <c r="Y220" i="42"/>
  <c r="AY220" i="42" s="1"/>
  <c r="X220" i="42"/>
  <c r="AX220" i="42" s="1"/>
  <c r="W220" i="42"/>
  <c r="AW220" i="42" s="1"/>
  <c r="V220" i="42"/>
  <c r="AV220" i="42" s="1"/>
  <c r="U220" i="42"/>
  <c r="AU220" i="42" s="1"/>
  <c r="T220" i="42"/>
  <c r="AT220" i="42" s="1"/>
  <c r="S220" i="42"/>
  <c r="AS220" i="42" s="1"/>
  <c r="AD219" i="42"/>
  <c r="BD219" i="42" s="1"/>
  <c r="AC219" i="42"/>
  <c r="BC219" i="42" s="1"/>
  <c r="AB219" i="42"/>
  <c r="BB219" i="42" s="1"/>
  <c r="AA219" i="42"/>
  <c r="BA219" i="42" s="1"/>
  <c r="Z219" i="42"/>
  <c r="AZ219" i="42" s="1"/>
  <c r="Y219" i="42"/>
  <c r="AY219" i="42" s="1"/>
  <c r="X219" i="42"/>
  <c r="AX219" i="42" s="1"/>
  <c r="W219" i="42"/>
  <c r="AW219" i="42" s="1"/>
  <c r="V219" i="42"/>
  <c r="AV219" i="42" s="1"/>
  <c r="U219" i="42"/>
  <c r="AU219" i="42" s="1"/>
  <c r="T219" i="42"/>
  <c r="AT219" i="42" s="1"/>
  <c r="S219" i="42"/>
  <c r="AS219" i="42" s="1"/>
  <c r="AD218" i="42"/>
  <c r="BD218" i="42" s="1"/>
  <c r="AC218" i="42"/>
  <c r="BC218" i="42" s="1"/>
  <c r="AB218" i="42"/>
  <c r="BB218" i="42" s="1"/>
  <c r="AA218" i="42"/>
  <c r="BA218" i="42" s="1"/>
  <c r="Z218" i="42"/>
  <c r="AZ218" i="42" s="1"/>
  <c r="Y218" i="42"/>
  <c r="AY218" i="42" s="1"/>
  <c r="X218" i="42"/>
  <c r="AX218" i="42" s="1"/>
  <c r="W218" i="42"/>
  <c r="AW218" i="42" s="1"/>
  <c r="V218" i="42"/>
  <c r="AV218" i="42" s="1"/>
  <c r="U218" i="42"/>
  <c r="AU218" i="42" s="1"/>
  <c r="T218" i="42"/>
  <c r="AT218" i="42" s="1"/>
  <c r="S218" i="42"/>
  <c r="AS218" i="42" s="1"/>
  <c r="AD217" i="42"/>
  <c r="BD217" i="42" s="1"/>
  <c r="AC217" i="42"/>
  <c r="BC217" i="42" s="1"/>
  <c r="AB217" i="42"/>
  <c r="BB217" i="42" s="1"/>
  <c r="AA217" i="42"/>
  <c r="BA217" i="42" s="1"/>
  <c r="Z217" i="42"/>
  <c r="AZ217" i="42" s="1"/>
  <c r="Y217" i="42"/>
  <c r="AY217" i="42" s="1"/>
  <c r="X217" i="42"/>
  <c r="AX217" i="42" s="1"/>
  <c r="W217" i="42"/>
  <c r="AW217" i="42" s="1"/>
  <c r="V217" i="42"/>
  <c r="AV217" i="42" s="1"/>
  <c r="U217" i="42"/>
  <c r="AU217" i="42" s="1"/>
  <c r="T217" i="42"/>
  <c r="AT217" i="42" s="1"/>
  <c r="S217" i="42"/>
  <c r="AS217" i="42" s="1"/>
  <c r="AD216" i="42"/>
  <c r="BD216" i="42" s="1"/>
  <c r="AC216" i="42"/>
  <c r="BC216" i="42" s="1"/>
  <c r="AB216" i="42"/>
  <c r="BB216" i="42" s="1"/>
  <c r="AA216" i="42"/>
  <c r="BA216" i="42" s="1"/>
  <c r="Z216" i="42"/>
  <c r="AZ216" i="42" s="1"/>
  <c r="Y216" i="42"/>
  <c r="AY216" i="42" s="1"/>
  <c r="X216" i="42"/>
  <c r="AX216" i="42" s="1"/>
  <c r="W216" i="42"/>
  <c r="AW216" i="42" s="1"/>
  <c r="V216" i="42"/>
  <c r="AV216" i="42" s="1"/>
  <c r="U216" i="42"/>
  <c r="AU216" i="42" s="1"/>
  <c r="T216" i="42"/>
  <c r="AT216" i="42" s="1"/>
  <c r="S216" i="42"/>
  <c r="AS216" i="42" s="1"/>
  <c r="AD215" i="42"/>
  <c r="BD215" i="42" s="1"/>
  <c r="AC215" i="42"/>
  <c r="BC215" i="42" s="1"/>
  <c r="AB215" i="42"/>
  <c r="BB215" i="42" s="1"/>
  <c r="AA215" i="42"/>
  <c r="BA215" i="42" s="1"/>
  <c r="Z215" i="42"/>
  <c r="AZ215" i="42" s="1"/>
  <c r="Y215" i="42"/>
  <c r="AY215" i="42" s="1"/>
  <c r="X215" i="42"/>
  <c r="AX215" i="42" s="1"/>
  <c r="W215" i="42"/>
  <c r="AW215" i="42" s="1"/>
  <c r="V215" i="42"/>
  <c r="AV215" i="42" s="1"/>
  <c r="U215" i="42"/>
  <c r="AU215" i="42" s="1"/>
  <c r="T215" i="42"/>
  <c r="AT215" i="42" s="1"/>
  <c r="S215" i="42"/>
  <c r="AS215" i="42" s="1"/>
  <c r="AD214" i="42"/>
  <c r="BD214" i="42" s="1"/>
  <c r="AC214" i="42"/>
  <c r="BC214" i="42" s="1"/>
  <c r="AB214" i="42"/>
  <c r="BB214" i="42" s="1"/>
  <c r="AA214" i="42"/>
  <c r="BA214" i="42" s="1"/>
  <c r="Z214" i="42"/>
  <c r="AZ214" i="42" s="1"/>
  <c r="Y214" i="42"/>
  <c r="AY214" i="42" s="1"/>
  <c r="X214" i="42"/>
  <c r="AX214" i="42" s="1"/>
  <c r="W214" i="42"/>
  <c r="AW214" i="42" s="1"/>
  <c r="V214" i="42"/>
  <c r="AV214" i="42" s="1"/>
  <c r="U214" i="42"/>
  <c r="AU214" i="42" s="1"/>
  <c r="T214" i="42"/>
  <c r="AT214" i="42" s="1"/>
  <c r="S214" i="42"/>
  <c r="AS214" i="42" s="1"/>
  <c r="AD213" i="42"/>
  <c r="BD213" i="42" s="1"/>
  <c r="AC213" i="42"/>
  <c r="BC213" i="42" s="1"/>
  <c r="AB213" i="42"/>
  <c r="BB213" i="42" s="1"/>
  <c r="AA213" i="42"/>
  <c r="BA213" i="42" s="1"/>
  <c r="Z213" i="42"/>
  <c r="AZ213" i="42" s="1"/>
  <c r="Y213" i="42"/>
  <c r="AY213" i="42" s="1"/>
  <c r="X213" i="42"/>
  <c r="AX213" i="42" s="1"/>
  <c r="W213" i="42"/>
  <c r="AW213" i="42" s="1"/>
  <c r="V213" i="42"/>
  <c r="AV213" i="42" s="1"/>
  <c r="U213" i="42"/>
  <c r="AU213" i="42" s="1"/>
  <c r="T213" i="42"/>
  <c r="AT213" i="42" s="1"/>
  <c r="S213" i="42"/>
  <c r="AS213" i="42" s="1"/>
  <c r="AD212" i="42"/>
  <c r="BD212" i="42" s="1"/>
  <c r="AC212" i="42"/>
  <c r="BC212" i="42" s="1"/>
  <c r="AB212" i="42"/>
  <c r="BB212" i="42" s="1"/>
  <c r="AA212" i="42"/>
  <c r="BA212" i="42" s="1"/>
  <c r="Z212" i="42"/>
  <c r="AZ212" i="42" s="1"/>
  <c r="Y212" i="42"/>
  <c r="AY212" i="42" s="1"/>
  <c r="X212" i="42"/>
  <c r="AX212" i="42" s="1"/>
  <c r="W212" i="42"/>
  <c r="AW212" i="42" s="1"/>
  <c r="V212" i="42"/>
  <c r="AV212" i="42" s="1"/>
  <c r="U212" i="42"/>
  <c r="AU212" i="42" s="1"/>
  <c r="T212" i="42"/>
  <c r="AT212" i="42" s="1"/>
  <c r="S212" i="42"/>
  <c r="AS212" i="42" s="1"/>
  <c r="AD211" i="42"/>
  <c r="BD211" i="42" s="1"/>
  <c r="AC211" i="42"/>
  <c r="BC211" i="42" s="1"/>
  <c r="AB211" i="42"/>
  <c r="BB211" i="42" s="1"/>
  <c r="AA211" i="42"/>
  <c r="BA211" i="42" s="1"/>
  <c r="Z211" i="42"/>
  <c r="AZ211" i="42" s="1"/>
  <c r="Y211" i="42"/>
  <c r="AY211" i="42" s="1"/>
  <c r="X211" i="42"/>
  <c r="AX211" i="42" s="1"/>
  <c r="W211" i="42"/>
  <c r="AW211" i="42" s="1"/>
  <c r="V211" i="42"/>
  <c r="AV211" i="42" s="1"/>
  <c r="U211" i="42"/>
  <c r="AU211" i="42" s="1"/>
  <c r="T211" i="42"/>
  <c r="AT211" i="42" s="1"/>
  <c r="S211" i="42"/>
  <c r="AS211" i="42" s="1"/>
  <c r="AD210" i="42"/>
  <c r="BD210" i="42" s="1"/>
  <c r="AC210" i="42"/>
  <c r="BC210" i="42" s="1"/>
  <c r="AB210" i="42"/>
  <c r="BB210" i="42" s="1"/>
  <c r="AA210" i="42"/>
  <c r="BA210" i="42" s="1"/>
  <c r="Z210" i="42"/>
  <c r="AZ210" i="42" s="1"/>
  <c r="Y210" i="42"/>
  <c r="AY210" i="42" s="1"/>
  <c r="X210" i="42"/>
  <c r="AX210" i="42" s="1"/>
  <c r="W210" i="42"/>
  <c r="AW210" i="42" s="1"/>
  <c r="V210" i="42"/>
  <c r="AV210" i="42" s="1"/>
  <c r="U210" i="42"/>
  <c r="AU210" i="42" s="1"/>
  <c r="T210" i="42"/>
  <c r="AT210" i="42" s="1"/>
  <c r="S210" i="42"/>
  <c r="AS210" i="42" s="1"/>
  <c r="AD209" i="42"/>
  <c r="BD209" i="42" s="1"/>
  <c r="AC209" i="42"/>
  <c r="BC209" i="42" s="1"/>
  <c r="AB209" i="42"/>
  <c r="BB209" i="42" s="1"/>
  <c r="AA209" i="42"/>
  <c r="BA209" i="42" s="1"/>
  <c r="Z209" i="42"/>
  <c r="AZ209" i="42" s="1"/>
  <c r="Y209" i="42"/>
  <c r="AY209" i="42" s="1"/>
  <c r="X209" i="42"/>
  <c r="AX209" i="42" s="1"/>
  <c r="W209" i="42"/>
  <c r="AW209" i="42" s="1"/>
  <c r="V209" i="42"/>
  <c r="AV209" i="42" s="1"/>
  <c r="U209" i="42"/>
  <c r="AU209" i="42" s="1"/>
  <c r="T209" i="42"/>
  <c r="AT209" i="42" s="1"/>
  <c r="S209" i="42"/>
  <c r="AS209" i="42" s="1"/>
  <c r="AD208" i="42"/>
  <c r="BD208" i="42" s="1"/>
  <c r="AC208" i="42"/>
  <c r="BC208" i="42" s="1"/>
  <c r="AB208" i="42"/>
  <c r="BB208" i="42" s="1"/>
  <c r="AA208" i="42"/>
  <c r="BA208" i="42" s="1"/>
  <c r="Z208" i="42"/>
  <c r="AZ208" i="42" s="1"/>
  <c r="Y208" i="42"/>
  <c r="AY208" i="42" s="1"/>
  <c r="X208" i="42"/>
  <c r="AX208" i="42" s="1"/>
  <c r="W208" i="42"/>
  <c r="AW208" i="42" s="1"/>
  <c r="V208" i="42"/>
  <c r="AV208" i="42" s="1"/>
  <c r="U208" i="42"/>
  <c r="AU208" i="42" s="1"/>
  <c r="T208" i="42"/>
  <c r="AT208" i="42" s="1"/>
  <c r="S208" i="42"/>
  <c r="AS208" i="42" s="1"/>
  <c r="AD207" i="42"/>
  <c r="BD207" i="42" s="1"/>
  <c r="AC207" i="42"/>
  <c r="BC207" i="42" s="1"/>
  <c r="AB207" i="42"/>
  <c r="BB207" i="42" s="1"/>
  <c r="AA207" i="42"/>
  <c r="BA207" i="42" s="1"/>
  <c r="Z207" i="42"/>
  <c r="AZ207" i="42" s="1"/>
  <c r="Y207" i="42"/>
  <c r="AY207" i="42" s="1"/>
  <c r="X207" i="42"/>
  <c r="AX207" i="42" s="1"/>
  <c r="W207" i="42"/>
  <c r="AW207" i="42" s="1"/>
  <c r="V207" i="42"/>
  <c r="AV207" i="42" s="1"/>
  <c r="U207" i="42"/>
  <c r="AU207" i="42" s="1"/>
  <c r="T207" i="42"/>
  <c r="AT207" i="42" s="1"/>
  <c r="S207" i="42"/>
  <c r="AS207" i="42" s="1"/>
  <c r="AD206" i="42"/>
  <c r="BD206" i="42" s="1"/>
  <c r="AC206" i="42"/>
  <c r="BC206" i="42" s="1"/>
  <c r="AB206" i="42"/>
  <c r="BB206" i="42" s="1"/>
  <c r="AA206" i="42"/>
  <c r="BA206" i="42" s="1"/>
  <c r="Z206" i="42"/>
  <c r="AZ206" i="42" s="1"/>
  <c r="Y206" i="42"/>
  <c r="AY206" i="42" s="1"/>
  <c r="X206" i="42"/>
  <c r="AX206" i="42" s="1"/>
  <c r="W206" i="42"/>
  <c r="AW206" i="42" s="1"/>
  <c r="V206" i="42"/>
  <c r="AV206" i="42" s="1"/>
  <c r="U206" i="42"/>
  <c r="AU206" i="42" s="1"/>
  <c r="T206" i="42"/>
  <c r="AT206" i="42" s="1"/>
  <c r="S206" i="42"/>
  <c r="AS206" i="42" s="1"/>
  <c r="AD205" i="42"/>
  <c r="BD205" i="42" s="1"/>
  <c r="AC205" i="42"/>
  <c r="BC205" i="42" s="1"/>
  <c r="AB205" i="42"/>
  <c r="BB205" i="42" s="1"/>
  <c r="AA205" i="42"/>
  <c r="BA205" i="42" s="1"/>
  <c r="Z205" i="42"/>
  <c r="AZ205" i="42" s="1"/>
  <c r="Y205" i="42"/>
  <c r="AY205" i="42" s="1"/>
  <c r="X205" i="42"/>
  <c r="AX205" i="42" s="1"/>
  <c r="W205" i="42"/>
  <c r="AW205" i="42" s="1"/>
  <c r="V205" i="42"/>
  <c r="AV205" i="42" s="1"/>
  <c r="U205" i="42"/>
  <c r="AU205" i="42" s="1"/>
  <c r="T205" i="42"/>
  <c r="AT205" i="42" s="1"/>
  <c r="S205" i="42"/>
  <c r="AS205" i="42" s="1"/>
  <c r="AD204" i="42"/>
  <c r="BD204" i="42" s="1"/>
  <c r="AC204" i="42"/>
  <c r="BC204" i="42" s="1"/>
  <c r="AB204" i="42"/>
  <c r="BB204" i="42" s="1"/>
  <c r="AA204" i="42"/>
  <c r="BA204" i="42" s="1"/>
  <c r="Z204" i="42"/>
  <c r="AZ204" i="42" s="1"/>
  <c r="Y204" i="42"/>
  <c r="AY204" i="42" s="1"/>
  <c r="X204" i="42"/>
  <c r="AX204" i="42" s="1"/>
  <c r="W204" i="42"/>
  <c r="AW204" i="42" s="1"/>
  <c r="V204" i="42"/>
  <c r="AV204" i="42" s="1"/>
  <c r="U204" i="42"/>
  <c r="AU204" i="42" s="1"/>
  <c r="T204" i="42"/>
  <c r="AT204" i="42" s="1"/>
  <c r="S204" i="42"/>
  <c r="AS204" i="42" s="1"/>
  <c r="AD203" i="42"/>
  <c r="BD203" i="42" s="1"/>
  <c r="AC203" i="42"/>
  <c r="BC203" i="42" s="1"/>
  <c r="AB203" i="42"/>
  <c r="BB203" i="42" s="1"/>
  <c r="AA203" i="42"/>
  <c r="BA203" i="42" s="1"/>
  <c r="Z203" i="42"/>
  <c r="AZ203" i="42" s="1"/>
  <c r="Y203" i="42"/>
  <c r="AY203" i="42" s="1"/>
  <c r="X203" i="42"/>
  <c r="AX203" i="42" s="1"/>
  <c r="W203" i="42"/>
  <c r="AW203" i="42" s="1"/>
  <c r="V203" i="42"/>
  <c r="AV203" i="42" s="1"/>
  <c r="U203" i="42"/>
  <c r="AU203" i="42" s="1"/>
  <c r="T203" i="42"/>
  <c r="AT203" i="42" s="1"/>
  <c r="S203" i="42"/>
  <c r="AS203" i="42" s="1"/>
  <c r="AD202" i="42"/>
  <c r="BD202" i="42" s="1"/>
  <c r="AC202" i="42"/>
  <c r="BC202" i="42" s="1"/>
  <c r="AB202" i="42"/>
  <c r="BB202" i="42" s="1"/>
  <c r="AA202" i="42"/>
  <c r="BA202" i="42" s="1"/>
  <c r="Z202" i="42"/>
  <c r="AZ202" i="42" s="1"/>
  <c r="Y202" i="42"/>
  <c r="AY202" i="42" s="1"/>
  <c r="X202" i="42"/>
  <c r="AX202" i="42" s="1"/>
  <c r="W202" i="42"/>
  <c r="AW202" i="42" s="1"/>
  <c r="V202" i="42"/>
  <c r="AV202" i="42" s="1"/>
  <c r="U202" i="42"/>
  <c r="AU202" i="42" s="1"/>
  <c r="T202" i="42"/>
  <c r="AT202" i="42" s="1"/>
  <c r="S202" i="42"/>
  <c r="AS202" i="42" s="1"/>
  <c r="AD201" i="42"/>
  <c r="BD201" i="42" s="1"/>
  <c r="AC201" i="42"/>
  <c r="BC201" i="42" s="1"/>
  <c r="AB201" i="42"/>
  <c r="BB201" i="42" s="1"/>
  <c r="AA201" i="42"/>
  <c r="BA201" i="42" s="1"/>
  <c r="Z201" i="42"/>
  <c r="AZ201" i="42" s="1"/>
  <c r="Y201" i="42"/>
  <c r="AY201" i="42" s="1"/>
  <c r="X201" i="42"/>
  <c r="AX201" i="42" s="1"/>
  <c r="W201" i="42"/>
  <c r="AW201" i="42" s="1"/>
  <c r="V201" i="42"/>
  <c r="AV201" i="42" s="1"/>
  <c r="U201" i="42"/>
  <c r="AU201" i="42" s="1"/>
  <c r="T201" i="42"/>
  <c r="AT201" i="42" s="1"/>
  <c r="S201" i="42"/>
  <c r="AS201" i="42" s="1"/>
  <c r="AD200" i="42"/>
  <c r="BD200" i="42" s="1"/>
  <c r="AC200" i="42"/>
  <c r="BC200" i="42" s="1"/>
  <c r="AB200" i="42"/>
  <c r="BB200" i="42" s="1"/>
  <c r="AA200" i="42"/>
  <c r="BA200" i="42" s="1"/>
  <c r="Z200" i="42"/>
  <c r="AZ200" i="42" s="1"/>
  <c r="Y200" i="42"/>
  <c r="AY200" i="42" s="1"/>
  <c r="X200" i="42"/>
  <c r="AX200" i="42" s="1"/>
  <c r="W200" i="42"/>
  <c r="AW200" i="42" s="1"/>
  <c r="V200" i="42"/>
  <c r="AV200" i="42" s="1"/>
  <c r="U200" i="42"/>
  <c r="AU200" i="42" s="1"/>
  <c r="T200" i="42"/>
  <c r="AT200" i="42" s="1"/>
  <c r="S200" i="42"/>
  <c r="AS200" i="42" s="1"/>
  <c r="AD199" i="42"/>
  <c r="BD199" i="42" s="1"/>
  <c r="AC199" i="42"/>
  <c r="BC199" i="42" s="1"/>
  <c r="AB199" i="42"/>
  <c r="BB199" i="42" s="1"/>
  <c r="AA199" i="42"/>
  <c r="BA199" i="42" s="1"/>
  <c r="Z199" i="42"/>
  <c r="AZ199" i="42" s="1"/>
  <c r="Y199" i="42"/>
  <c r="AY199" i="42" s="1"/>
  <c r="X199" i="42"/>
  <c r="AX199" i="42" s="1"/>
  <c r="W199" i="42"/>
  <c r="AW199" i="42" s="1"/>
  <c r="V199" i="42"/>
  <c r="AV199" i="42" s="1"/>
  <c r="U199" i="42"/>
  <c r="AU199" i="42" s="1"/>
  <c r="T199" i="42"/>
  <c r="AT199" i="42" s="1"/>
  <c r="S199" i="42"/>
  <c r="AS199" i="42" s="1"/>
  <c r="AD198" i="42"/>
  <c r="BD198" i="42" s="1"/>
  <c r="AC198" i="42"/>
  <c r="BC198" i="42" s="1"/>
  <c r="AB198" i="42"/>
  <c r="BB198" i="42" s="1"/>
  <c r="AA198" i="42"/>
  <c r="BA198" i="42" s="1"/>
  <c r="Z198" i="42"/>
  <c r="AZ198" i="42" s="1"/>
  <c r="Y198" i="42"/>
  <c r="AY198" i="42" s="1"/>
  <c r="X198" i="42"/>
  <c r="AX198" i="42" s="1"/>
  <c r="W198" i="42"/>
  <c r="AW198" i="42" s="1"/>
  <c r="V198" i="42"/>
  <c r="AV198" i="42" s="1"/>
  <c r="U198" i="42"/>
  <c r="AU198" i="42" s="1"/>
  <c r="T198" i="42"/>
  <c r="AT198" i="42" s="1"/>
  <c r="S198" i="42"/>
  <c r="AS198" i="42" s="1"/>
  <c r="AD197" i="42"/>
  <c r="BD197" i="42" s="1"/>
  <c r="AC197" i="42"/>
  <c r="BC197" i="42" s="1"/>
  <c r="AB197" i="42"/>
  <c r="BB197" i="42" s="1"/>
  <c r="AA197" i="42"/>
  <c r="BA197" i="42" s="1"/>
  <c r="Z197" i="42"/>
  <c r="AZ197" i="42" s="1"/>
  <c r="Y197" i="42"/>
  <c r="AY197" i="42" s="1"/>
  <c r="X197" i="42"/>
  <c r="AX197" i="42" s="1"/>
  <c r="W197" i="42"/>
  <c r="AW197" i="42" s="1"/>
  <c r="V197" i="42"/>
  <c r="AV197" i="42" s="1"/>
  <c r="U197" i="42"/>
  <c r="AU197" i="42" s="1"/>
  <c r="T197" i="42"/>
  <c r="AT197" i="42" s="1"/>
  <c r="S197" i="42"/>
  <c r="AS197" i="42" s="1"/>
  <c r="AD196" i="42"/>
  <c r="BD196" i="42" s="1"/>
  <c r="AC196" i="42"/>
  <c r="BC196" i="42" s="1"/>
  <c r="AB196" i="42"/>
  <c r="BB196" i="42" s="1"/>
  <c r="AA196" i="42"/>
  <c r="BA196" i="42" s="1"/>
  <c r="Z196" i="42"/>
  <c r="AZ196" i="42" s="1"/>
  <c r="Y196" i="42"/>
  <c r="AY196" i="42" s="1"/>
  <c r="X196" i="42"/>
  <c r="AX196" i="42" s="1"/>
  <c r="W196" i="42"/>
  <c r="AW196" i="42" s="1"/>
  <c r="V196" i="42"/>
  <c r="AV196" i="42" s="1"/>
  <c r="U196" i="42"/>
  <c r="AU196" i="42" s="1"/>
  <c r="T196" i="42"/>
  <c r="AT196" i="42" s="1"/>
  <c r="S196" i="42"/>
  <c r="AS196" i="42" s="1"/>
  <c r="AD195" i="42"/>
  <c r="BD195" i="42" s="1"/>
  <c r="AC195" i="42"/>
  <c r="BC195" i="42" s="1"/>
  <c r="AB195" i="42"/>
  <c r="BB195" i="42" s="1"/>
  <c r="AA195" i="42"/>
  <c r="BA195" i="42" s="1"/>
  <c r="Z195" i="42"/>
  <c r="AZ195" i="42" s="1"/>
  <c r="Y195" i="42"/>
  <c r="AY195" i="42" s="1"/>
  <c r="X195" i="42"/>
  <c r="AX195" i="42" s="1"/>
  <c r="W195" i="42"/>
  <c r="AW195" i="42" s="1"/>
  <c r="V195" i="42"/>
  <c r="AV195" i="42" s="1"/>
  <c r="U195" i="42"/>
  <c r="AU195" i="42" s="1"/>
  <c r="T195" i="42"/>
  <c r="AT195" i="42" s="1"/>
  <c r="S195" i="42"/>
  <c r="AS195" i="42" s="1"/>
  <c r="AD194" i="42"/>
  <c r="BD194" i="42" s="1"/>
  <c r="AC194" i="42"/>
  <c r="BC194" i="42" s="1"/>
  <c r="AB194" i="42"/>
  <c r="BB194" i="42" s="1"/>
  <c r="AA194" i="42"/>
  <c r="BA194" i="42" s="1"/>
  <c r="Z194" i="42"/>
  <c r="AZ194" i="42" s="1"/>
  <c r="Y194" i="42"/>
  <c r="AY194" i="42" s="1"/>
  <c r="X194" i="42"/>
  <c r="AX194" i="42" s="1"/>
  <c r="W194" i="42"/>
  <c r="AW194" i="42" s="1"/>
  <c r="V194" i="42"/>
  <c r="AV194" i="42" s="1"/>
  <c r="U194" i="42"/>
  <c r="AU194" i="42" s="1"/>
  <c r="T194" i="42"/>
  <c r="AT194" i="42" s="1"/>
  <c r="S194" i="42"/>
  <c r="AS194" i="42" s="1"/>
  <c r="AD193" i="42"/>
  <c r="BD193" i="42" s="1"/>
  <c r="AC193" i="42"/>
  <c r="BC193" i="42" s="1"/>
  <c r="AB193" i="42"/>
  <c r="BB193" i="42" s="1"/>
  <c r="AA193" i="42"/>
  <c r="BA193" i="42" s="1"/>
  <c r="Z193" i="42"/>
  <c r="AZ193" i="42" s="1"/>
  <c r="Y193" i="42"/>
  <c r="AY193" i="42" s="1"/>
  <c r="X193" i="42"/>
  <c r="AX193" i="42" s="1"/>
  <c r="W193" i="42"/>
  <c r="AW193" i="42" s="1"/>
  <c r="V193" i="42"/>
  <c r="AV193" i="42" s="1"/>
  <c r="U193" i="42"/>
  <c r="AU193" i="42" s="1"/>
  <c r="T193" i="42"/>
  <c r="AT193" i="42" s="1"/>
  <c r="S193" i="42"/>
  <c r="AS193" i="42" s="1"/>
  <c r="AD192" i="42"/>
  <c r="BD192" i="42" s="1"/>
  <c r="AC192" i="42"/>
  <c r="BC192" i="42" s="1"/>
  <c r="AB192" i="42"/>
  <c r="BB192" i="42" s="1"/>
  <c r="AA192" i="42"/>
  <c r="BA192" i="42" s="1"/>
  <c r="Z192" i="42"/>
  <c r="AZ192" i="42" s="1"/>
  <c r="Y192" i="42"/>
  <c r="AY192" i="42" s="1"/>
  <c r="X192" i="42"/>
  <c r="AX192" i="42" s="1"/>
  <c r="W192" i="42"/>
  <c r="AW192" i="42" s="1"/>
  <c r="V192" i="42"/>
  <c r="AV192" i="42" s="1"/>
  <c r="U192" i="42"/>
  <c r="AU192" i="42" s="1"/>
  <c r="T192" i="42"/>
  <c r="AT192" i="42" s="1"/>
  <c r="S192" i="42"/>
  <c r="AS192" i="42" s="1"/>
  <c r="AD191" i="42"/>
  <c r="BD191" i="42" s="1"/>
  <c r="AC191" i="42"/>
  <c r="BC191" i="42" s="1"/>
  <c r="AB191" i="42"/>
  <c r="BB191" i="42" s="1"/>
  <c r="AA191" i="42"/>
  <c r="BA191" i="42" s="1"/>
  <c r="Z191" i="42"/>
  <c r="AZ191" i="42" s="1"/>
  <c r="Y191" i="42"/>
  <c r="AY191" i="42" s="1"/>
  <c r="X191" i="42"/>
  <c r="AX191" i="42" s="1"/>
  <c r="W191" i="42"/>
  <c r="AW191" i="42" s="1"/>
  <c r="V191" i="42"/>
  <c r="AV191" i="42" s="1"/>
  <c r="U191" i="42"/>
  <c r="AU191" i="42" s="1"/>
  <c r="T191" i="42"/>
  <c r="AT191" i="42" s="1"/>
  <c r="S191" i="42"/>
  <c r="AS191" i="42" s="1"/>
  <c r="AD190" i="42"/>
  <c r="BD190" i="42" s="1"/>
  <c r="AC190" i="42"/>
  <c r="BC190" i="42" s="1"/>
  <c r="AB190" i="42"/>
  <c r="BB190" i="42" s="1"/>
  <c r="AA190" i="42"/>
  <c r="BA190" i="42" s="1"/>
  <c r="Z190" i="42"/>
  <c r="AZ190" i="42" s="1"/>
  <c r="Y190" i="42"/>
  <c r="AY190" i="42" s="1"/>
  <c r="X190" i="42"/>
  <c r="AX190" i="42" s="1"/>
  <c r="W190" i="42"/>
  <c r="AW190" i="42" s="1"/>
  <c r="V190" i="42"/>
  <c r="AV190" i="42" s="1"/>
  <c r="U190" i="42"/>
  <c r="AU190" i="42" s="1"/>
  <c r="T190" i="42"/>
  <c r="AT190" i="42" s="1"/>
  <c r="S190" i="42"/>
  <c r="AS190" i="42" s="1"/>
  <c r="AD189" i="42"/>
  <c r="BD189" i="42" s="1"/>
  <c r="AC189" i="42"/>
  <c r="BC189" i="42" s="1"/>
  <c r="AB189" i="42"/>
  <c r="BB189" i="42" s="1"/>
  <c r="AA189" i="42"/>
  <c r="BA189" i="42" s="1"/>
  <c r="Z189" i="42"/>
  <c r="AZ189" i="42" s="1"/>
  <c r="Y189" i="42"/>
  <c r="AY189" i="42" s="1"/>
  <c r="X189" i="42"/>
  <c r="AX189" i="42" s="1"/>
  <c r="W189" i="42"/>
  <c r="AW189" i="42" s="1"/>
  <c r="V189" i="42"/>
  <c r="AV189" i="42" s="1"/>
  <c r="U189" i="42"/>
  <c r="AU189" i="42" s="1"/>
  <c r="T189" i="42"/>
  <c r="AT189" i="42" s="1"/>
  <c r="S189" i="42"/>
  <c r="AS189" i="42" s="1"/>
  <c r="AD188" i="42"/>
  <c r="BD188" i="42" s="1"/>
  <c r="AC188" i="42"/>
  <c r="BC188" i="42" s="1"/>
  <c r="AB188" i="42"/>
  <c r="BB188" i="42" s="1"/>
  <c r="AA188" i="42"/>
  <c r="BA188" i="42" s="1"/>
  <c r="Z188" i="42"/>
  <c r="AZ188" i="42" s="1"/>
  <c r="Y188" i="42"/>
  <c r="AY188" i="42" s="1"/>
  <c r="X188" i="42"/>
  <c r="AX188" i="42" s="1"/>
  <c r="W188" i="42"/>
  <c r="AW188" i="42" s="1"/>
  <c r="V188" i="42"/>
  <c r="AV188" i="42" s="1"/>
  <c r="U188" i="42"/>
  <c r="AU188" i="42" s="1"/>
  <c r="T188" i="42"/>
  <c r="AT188" i="42" s="1"/>
  <c r="S188" i="42"/>
  <c r="AS188" i="42" s="1"/>
  <c r="AD187" i="42"/>
  <c r="BD187" i="42" s="1"/>
  <c r="AC187" i="42"/>
  <c r="BC187" i="42" s="1"/>
  <c r="AB187" i="42"/>
  <c r="BB187" i="42" s="1"/>
  <c r="AA187" i="42"/>
  <c r="BA187" i="42" s="1"/>
  <c r="Z187" i="42"/>
  <c r="AZ187" i="42" s="1"/>
  <c r="Y187" i="42"/>
  <c r="AY187" i="42" s="1"/>
  <c r="X187" i="42"/>
  <c r="AX187" i="42" s="1"/>
  <c r="W187" i="42"/>
  <c r="AW187" i="42" s="1"/>
  <c r="V187" i="42"/>
  <c r="AV187" i="42" s="1"/>
  <c r="U187" i="42"/>
  <c r="AU187" i="42" s="1"/>
  <c r="T187" i="42"/>
  <c r="AT187" i="42" s="1"/>
  <c r="S187" i="42"/>
  <c r="AS187" i="42" s="1"/>
  <c r="AD186" i="42"/>
  <c r="BD186" i="42" s="1"/>
  <c r="AC186" i="42"/>
  <c r="BC186" i="42" s="1"/>
  <c r="AB186" i="42"/>
  <c r="BB186" i="42" s="1"/>
  <c r="AA186" i="42"/>
  <c r="BA186" i="42" s="1"/>
  <c r="Z186" i="42"/>
  <c r="AZ186" i="42" s="1"/>
  <c r="Y186" i="42"/>
  <c r="AY186" i="42" s="1"/>
  <c r="X186" i="42"/>
  <c r="AX186" i="42" s="1"/>
  <c r="W186" i="42"/>
  <c r="AW186" i="42" s="1"/>
  <c r="V186" i="42"/>
  <c r="AV186" i="42" s="1"/>
  <c r="U186" i="42"/>
  <c r="AU186" i="42" s="1"/>
  <c r="T186" i="42"/>
  <c r="AT186" i="42" s="1"/>
  <c r="S186" i="42"/>
  <c r="AS186" i="42" s="1"/>
  <c r="AD185" i="42"/>
  <c r="BD185" i="42" s="1"/>
  <c r="AC185" i="42"/>
  <c r="BC185" i="42" s="1"/>
  <c r="AB185" i="42"/>
  <c r="BB185" i="42" s="1"/>
  <c r="AA185" i="42"/>
  <c r="BA185" i="42" s="1"/>
  <c r="Z185" i="42"/>
  <c r="AZ185" i="42" s="1"/>
  <c r="Y185" i="42"/>
  <c r="AY185" i="42" s="1"/>
  <c r="X185" i="42"/>
  <c r="AX185" i="42" s="1"/>
  <c r="W185" i="42"/>
  <c r="AW185" i="42" s="1"/>
  <c r="V185" i="42"/>
  <c r="AV185" i="42" s="1"/>
  <c r="U185" i="42"/>
  <c r="AU185" i="42" s="1"/>
  <c r="T185" i="42"/>
  <c r="AT185" i="42" s="1"/>
  <c r="S185" i="42"/>
  <c r="AS185" i="42" s="1"/>
  <c r="AD184" i="42"/>
  <c r="BD184" i="42" s="1"/>
  <c r="AC184" i="42"/>
  <c r="BC184" i="42" s="1"/>
  <c r="AB184" i="42"/>
  <c r="BB184" i="42" s="1"/>
  <c r="AA184" i="42"/>
  <c r="BA184" i="42" s="1"/>
  <c r="Z184" i="42"/>
  <c r="AZ184" i="42" s="1"/>
  <c r="Y184" i="42"/>
  <c r="AY184" i="42" s="1"/>
  <c r="X184" i="42"/>
  <c r="AX184" i="42" s="1"/>
  <c r="W184" i="42"/>
  <c r="AW184" i="42" s="1"/>
  <c r="V184" i="42"/>
  <c r="AV184" i="42" s="1"/>
  <c r="U184" i="42"/>
  <c r="AU184" i="42" s="1"/>
  <c r="T184" i="42"/>
  <c r="AT184" i="42" s="1"/>
  <c r="S184" i="42"/>
  <c r="AS184" i="42" s="1"/>
  <c r="AD183" i="42"/>
  <c r="BD183" i="42" s="1"/>
  <c r="AC183" i="42"/>
  <c r="BC183" i="42" s="1"/>
  <c r="AB183" i="42"/>
  <c r="BB183" i="42" s="1"/>
  <c r="AA183" i="42"/>
  <c r="BA183" i="42" s="1"/>
  <c r="Z183" i="42"/>
  <c r="AZ183" i="42" s="1"/>
  <c r="Y183" i="42"/>
  <c r="AY183" i="42" s="1"/>
  <c r="X183" i="42"/>
  <c r="AX183" i="42" s="1"/>
  <c r="W183" i="42"/>
  <c r="AW183" i="42" s="1"/>
  <c r="V183" i="42"/>
  <c r="AV183" i="42" s="1"/>
  <c r="U183" i="42"/>
  <c r="AU183" i="42" s="1"/>
  <c r="T183" i="42"/>
  <c r="AT183" i="42" s="1"/>
  <c r="S183" i="42"/>
  <c r="AS183" i="42" s="1"/>
  <c r="AD182" i="42"/>
  <c r="BD182" i="42" s="1"/>
  <c r="AC182" i="42"/>
  <c r="BC182" i="42" s="1"/>
  <c r="AB182" i="42"/>
  <c r="BB182" i="42" s="1"/>
  <c r="AA182" i="42"/>
  <c r="BA182" i="42" s="1"/>
  <c r="Z182" i="42"/>
  <c r="AZ182" i="42" s="1"/>
  <c r="Y182" i="42"/>
  <c r="AY182" i="42" s="1"/>
  <c r="X182" i="42"/>
  <c r="AX182" i="42" s="1"/>
  <c r="W182" i="42"/>
  <c r="AW182" i="42" s="1"/>
  <c r="V182" i="42"/>
  <c r="AV182" i="42" s="1"/>
  <c r="U182" i="42"/>
  <c r="AU182" i="42" s="1"/>
  <c r="T182" i="42"/>
  <c r="AT182" i="42" s="1"/>
  <c r="S182" i="42"/>
  <c r="AS182" i="42" s="1"/>
  <c r="AD181" i="42"/>
  <c r="BD181" i="42" s="1"/>
  <c r="AC181" i="42"/>
  <c r="BC181" i="42" s="1"/>
  <c r="AB181" i="42"/>
  <c r="BB181" i="42" s="1"/>
  <c r="AA181" i="42"/>
  <c r="BA181" i="42" s="1"/>
  <c r="Z181" i="42"/>
  <c r="AZ181" i="42" s="1"/>
  <c r="Y181" i="42"/>
  <c r="AY181" i="42" s="1"/>
  <c r="X181" i="42"/>
  <c r="AX181" i="42" s="1"/>
  <c r="W181" i="42"/>
  <c r="AW181" i="42" s="1"/>
  <c r="V181" i="42"/>
  <c r="AV181" i="42" s="1"/>
  <c r="U181" i="42"/>
  <c r="AU181" i="42" s="1"/>
  <c r="T181" i="42"/>
  <c r="AT181" i="42" s="1"/>
  <c r="S181" i="42"/>
  <c r="AS181" i="42" s="1"/>
  <c r="AD180" i="42"/>
  <c r="BD180" i="42" s="1"/>
  <c r="AC180" i="42"/>
  <c r="BC180" i="42" s="1"/>
  <c r="AB180" i="42"/>
  <c r="BB180" i="42" s="1"/>
  <c r="AA180" i="42"/>
  <c r="BA180" i="42" s="1"/>
  <c r="Z180" i="42"/>
  <c r="AZ180" i="42" s="1"/>
  <c r="Y180" i="42"/>
  <c r="AY180" i="42" s="1"/>
  <c r="X180" i="42"/>
  <c r="AX180" i="42" s="1"/>
  <c r="W180" i="42"/>
  <c r="AW180" i="42" s="1"/>
  <c r="V180" i="42"/>
  <c r="AV180" i="42" s="1"/>
  <c r="U180" i="42"/>
  <c r="AU180" i="42" s="1"/>
  <c r="T180" i="42"/>
  <c r="AT180" i="42" s="1"/>
  <c r="S180" i="42"/>
  <c r="AS180" i="42" s="1"/>
  <c r="AD179" i="42"/>
  <c r="BD179" i="42" s="1"/>
  <c r="AC179" i="42"/>
  <c r="BC179" i="42" s="1"/>
  <c r="AB179" i="42"/>
  <c r="BB179" i="42" s="1"/>
  <c r="AA179" i="42"/>
  <c r="BA179" i="42" s="1"/>
  <c r="Z179" i="42"/>
  <c r="AZ179" i="42" s="1"/>
  <c r="Y179" i="42"/>
  <c r="AY179" i="42" s="1"/>
  <c r="X179" i="42"/>
  <c r="AX179" i="42" s="1"/>
  <c r="W179" i="42"/>
  <c r="AW179" i="42" s="1"/>
  <c r="V179" i="42"/>
  <c r="AV179" i="42" s="1"/>
  <c r="U179" i="42"/>
  <c r="AU179" i="42" s="1"/>
  <c r="T179" i="42"/>
  <c r="AT179" i="42" s="1"/>
  <c r="S179" i="42"/>
  <c r="AS179" i="42" s="1"/>
  <c r="AD178" i="42"/>
  <c r="BD178" i="42" s="1"/>
  <c r="AC178" i="42"/>
  <c r="BC178" i="42" s="1"/>
  <c r="AB178" i="42"/>
  <c r="BB178" i="42" s="1"/>
  <c r="AA178" i="42"/>
  <c r="BA178" i="42" s="1"/>
  <c r="Z178" i="42"/>
  <c r="AZ178" i="42" s="1"/>
  <c r="Y178" i="42"/>
  <c r="AY178" i="42" s="1"/>
  <c r="X178" i="42"/>
  <c r="AX178" i="42" s="1"/>
  <c r="W178" i="42"/>
  <c r="AW178" i="42" s="1"/>
  <c r="V178" i="42"/>
  <c r="AV178" i="42" s="1"/>
  <c r="U178" i="42"/>
  <c r="AU178" i="42" s="1"/>
  <c r="T178" i="42"/>
  <c r="AT178" i="42" s="1"/>
  <c r="S178" i="42"/>
  <c r="AS178" i="42" s="1"/>
  <c r="AD177" i="42"/>
  <c r="BD177" i="42" s="1"/>
  <c r="AC177" i="42"/>
  <c r="BC177" i="42" s="1"/>
  <c r="AB177" i="42"/>
  <c r="BB177" i="42" s="1"/>
  <c r="AA177" i="42"/>
  <c r="BA177" i="42" s="1"/>
  <c r="Z177" i="42"/>
  <c r="AZ177" i="42" s="1"/>
  <c r="Y177" i="42"/>
  <c r="AY177" i="42" s="1"/>
  <c r="X177" i="42"/>
  <c r="AX177" i="42" s="1"/>
  <c r="W177" i="42"/>
  <c r="AW177" i="42" s="1"/>
  <c r="V177" i="42"/>
  <c r="AV177" i="42" s="1"/>
  <c r="U177" i="42"/>
  <c r="AU177" i="42" s="1"/>
  <c r="T177" i="42"/>
  <c r="AT177" i="42" s="1"/>
  <c r="S177" i="42"/>
  <c r="AS177" i="42" s="1"/>
  <c r="AD176" i="42"/>
  <c r="BD176" i="42" s="1"/>
  <c r="AC176" i="42"/>
  <c r="BC176" i="42" s="1"/>
  <c r="AB176" i="42"/>
  <c r="BB176" i="42" s="1"/>
  <c r="AA176" i="42"/>
  <c r="BA176" i="42" s="1"/>
  <c r="Z176" i="42"/>
  <c r="AZ176" i="42" s="1"/>
  <c r="Y176" i="42"/>
  <c r="AY176" i="42" s="1"/>
  <c r="X176" i="42"/>
  <c r="AX176" i="42" s="1"/>
  <c r="W176" i="42"/>
  <c r="AW176" i="42" s="1"/>
  <c r="V176" i="42"/>
  <c r="AV176" i="42" s="1"/>
  <c r="U176" i="42"/>
  <c r="AU176" i="42" s="1"/>
  <c r="T176" i="42"/>
  <c r="AT176" i="42" s="1"/>
  <c r="S176" i="42"/>
  <c r="AS176" i="42" s="1"/>
  <c r="AD175" i="42"/>
  <c r="BD175" i="42" s="1"/>
  <c r="AC175" i="42"/>
  <c r="BC175" i="42" s="1"/>
  <c r="AB175" i="42"/>
  <c r="BB175" i="42" s="1"/>
  <c r="AA175" i="42"/>
  <c r="BA175" i="42" s="1"/>
  <c r="Z175" i="42"/>
  <c r="AZ175" i="42" s="1"/>
  <c r="Y175" i="42"/>
  <c r="AY175" i="42" s="1"/>
  <c r="X175" i="42"/>
  <c r="AX175" i="42" s="1"/>
  <c r="W175" i="42"/>
  <c r="AW175" i="42" s="1"/>
  <c r="V175" i="42"/>
  <c r="AV175" i="42" s="1"/>
  <c r="U175" i="42"/>
  <c r="AU175" i="42" s="1"/>
  <c r="T175" i="42"/>
  <c r="AT175" i="42" s="1"/>
  <c r="S175" i="42"/>
  <c r="AS175" i="42" s="1"/>
  <c r="AD174" i="42"/>
  <c r="BD174" i="42" s="1"/>
  <c r="AC174" i="42"/>
  <c r="BC174" i="42" s="1"/>
  <c r="AB174" i="42"/>
  <c r="BB174" i="42" s="1"/>
  <c r="AA174" i="42"/>
  <c r="BA174" i="42" s="1"/>
  <c r="Z174" i="42"/>
  <c r="AZ174" i="42" s="1"/>
  <c r="Y174" i="42"/>
  <c r="AY174" i="42" s="1"/>
  <c r="X174" i="42"/>
  <c r="AX174" i="42" s="1"/>
  <c r="W174" i="42"/>
  <c r="AW174" i="42" s="1"/>
  <c r="V174" i="42"/>
  <c r="AV174" i="42" s="1"/>
  <c r="U174" i="42"/>
  <c r="AU174" i="42" s="1"/>
  <c r="T174" i="42"/>
  <c r="AT174" i="42" s="1"/>
  <c r="S174" i="42"/>
  <c r="AS174" i="42" s="1"/>
  <c r="AD173" i="42"/>
  <c r="BD173" i="42" s="1"/>
  <c r="AC173" i="42"/>
  <c r="BC173" i="42" s="1"/>
  <c r="AB173" i="42"/>
  <c r="BB173" i="42" s="1"/>
  <c r="AA173" i="42"/>
  <c r="BA173" i="42" s="1"/>
  <c r="Z173" i="42"/>
  <c r="AZ173" i="42" s="1"/>
  <c r="Y173" i="42"/>
  <c r="AY173" i="42" s="1"/>
  <c r="X173" i="42"/>
  <c r="AX173" i="42" s="1"/>
  <c r="W173" i="42"/>
  <c r="AW173" i="42" s="1"/>
  <c r="V173" i="42"/>
  <c r="AV173" i="42" s="1"/>
  <c r="U173" i="42"/>
  <c r="AU173" i="42" s="1"/>
  <c r="T173" i="42"/>
  <c r="AT173" i="42" s="1"/>
  <c r="S173" i="42"/>
  <c r="AS173" i="42" s="1"/>
  <c r="AD172" i="42"/>
  <c r="BD172" i="42" s="1"/>
  <c r="AC172" i="42"/>
  <c r="BC172" i="42" s="1"/>
  <c r="AB172" i="42"/>
  <c r="BB172" i="42" s="1"/>
  <c r="AA172" i="42"/>
  <c r="BA172" i="42" s="1"/>
  <c r="Z172" i="42"/>
  <c r="AZ172" i="42" s="1"/>
  <c r="Y172" i="42"/>
  <c r="AY172" i="42" s="1"/>
  <c r="X172" i="42"/>
  <c r="AX172" i="42" s="1"/>
  <c r="W172" i="42"/>
  <c r="AW172" i="42" s="1"/>
  <c r="V172" i="42"/>
  <c r="AV172" i="42" s="1"/>
  <c r="U172" i="42"/>
  <c r="AU172" i="42" s="1"/>
  <c r="T172" i="42"/>
  <c r="AT172" i="42" s="1"/>
  <c r="S172" i="42"/>
  <c r="AS172" i="42" s="1"/>
  <c r="AD171" i="42"/>
  <c r="BD171" i="42" s="1"/>
  <c r="AC171" i="42"/>
  <c r="BC171" i="42" s="1"/>
  <c r="AB171" i="42"/>
  <c r="BB171" i="42" s="1"/>
  <c r="AA171" i="42"/>
  <c r="BA171" i="42" s="1"/>
  <c r="Z171" i="42"/>
  <c r="AZ171" i="42" s="1"/>
  <c r="Y171" i="42"/>
  <c r="AY171" i="42" s="1"/>
  <c r="X171" i="42"/>
  <c r="AX171" i="42" s="1"/>
  <c r="W171" i="42"/>
  <c r="AW171" i="42" s="1"/>
  <c r="V171" i="42"/>
  <c r="AV171" i="42" s="1"/>
  <c r="U171" i="42"/>
  <c r="AU171" i="42" s="1"/>
  <c r="T171" i="42"/>
  <c r="AT171" i="42" s="1"/>
  <c r="S171" i="42"/>
  <c r="AS171" i="42" s="1"/>
  <c r="AD170" i="42"/>
  <c r="BD170" i="42" s="1"/>
  <c r="AC170" i="42"/>
  <c r="BC170" i="42" s="1"/>
  <c r="AB170" i="42"/>
  <c r="BB170" i="42" s="1"/>
  <c r="AA170" i="42"/>
  <c r="BA170" i="42" s="1"/>
  <c r="Z170" i="42"/>
  <c r="AZ170" i="42" s="1"/>
  <c r="Y170" i="42"/>
  <c r="AY170" i="42" s="1"/>
  <c r="X170" i="42"/>
  <c r="AX170" i="42" s="1"/>
  <c r="W170" i="42"/>
  <c r="AW170" i="42" s="1"/>
  <c r="V170" i="42"/>
  <c r="AV170" i="42" s="1"/>
  <c r="U170" i="42"/>
  <c r="AU170" i="42" s="1"/>
  <c r="T170" i="42"/>
  <c r="AT170" i="42" s="1"/>
  <c r="S170" i="42"/>
  <c r="AS170" i="42" s="1"/>
  <c r="AD169" i="42"/>
  <c r="BD169" i="42" s="1"/>
  <c r="AC169" i="42"/>
  <c r="BC169" i="42" s="1"/>
  <c r="AB169" i="42"/>
  <c r="BB169" i="42" s="1"/>
  <c r="AA169" i="42"/>
  <c r="BA169" i="42" s="1"/>
  <c r="Z169" i="42"/>
  <c r="AZ169" i="42" s="1"/>
  <c r="Y169" i="42"/>
  <c r="AY169" i="42" s="1"/>
  <c r="X169" i="42"/>
  <c r="AX169" i="42" s="1"/>
  <c r="W169" i="42"/>
  <c r="AW169" i="42" s="1"/>
  <c r="V169" i="42"/>
  <c r="AV169" i="42" s="1"/>
  <c r="U169" i="42"/>
  <c r="AU169" i="42" s="1"/>
  <c r="T169" i="42"/>
  <c r="AT169" i="42" s="1"/>
  <c r="S169" i="42"/>
  <c r="AS169" i="42" s="1"/>
  <c r="AD168" i="42"/>
  <c r="BD168" i="42" s="1"/>
  <c r="AC168" i="42"/>
  <c r="BC168" i="42" s="1"/>
  <c r="AB168" i="42"/>
  <c r="BB168" i="42" s="1"/>
  <c r="AA168" i="42"/>
  <c r="BA168" i="42" s="1"/>
  <c r="Z168" i="42"/>
  <c r="AZ168" i="42" s="1"/>
  <c r="Y168" i="42"/>
  <c r="AY168" i="42" s="1"/>
  <c r="X168" i="42"/>
  <c r="AX168" i="42" s="1"/>
  <c r="W168" i="42"/>
  <c r="AW168" i="42" s="1"/>
  <c r="V168" i="42"/>
  <c r="AV168" i="42" s="1"/>
  <c r="U168" i="42"/>
  <c r="AU168" i="42" s="1"/>
  <c r="T168" i="42"/>
  <c r="AT168" i="42" s="1"/>
  <c r="S168" i="42"/>
  <c r="AS168" i="42" s="1"/>
  <c r="AD167" i="42"/>
  <c r="BD167" i="42" s="1"/>
  <c r="AC167" i="42"/>
  <c r="BC167" i="42" s="1"/>
  <c r="AB167" i="42"/>
  <c r="BB167" i="42" s="1"/>
  <c r="AA167" i="42"/>
  <c r="BA167" i="42" s="1"/>
  <c r="Z167" i="42"/>
  <c r="AZ167" i="42" s="1"/>
  <c r="Y167" i="42"/>
  <c r="AY167" i="42" s="1"/>
  <c r="X167" i="42"/>
  <c r="AX167" i="42" s="1"/>
  <c r="W167" i="42"/>
  <c r="AW167" i="42" s="1"/>
  <c r="V167" i="42"/>
  <c r="AV167" i="42" s="1"/>
  <c r="U167" i="42"/>
  <c r="AU167" i="42" s="1"/>
  <c r="T167" i="42"/>
  <c r="AT167" i="42" s="1"/>
  <c r="S167" i="42"/>
  <c r="AS167" i="42" s="1"/>
  <c r="AD166" i="42"/>
  <c r="BD166" i="42" s="1"/>
  <c r="AC166" i="42"/>
  <c r="BC166" i="42" s="1"/>
  <c r="AB166" i="42"/>
  <c r="BB166" i="42" s="1"/>
  <c r="AA166" i="42"/>
  <c r="BA166" i="42" s="1"/>
  <c r="Z166" i="42"/>
  <c r="AZ166" i="42" s="1"/>
  <c r="Y166" i="42"/>
  <c r="AY166" i="42" s="1"/>
  <c r="X166" i="42"/>
  <c r="AX166" i="42" s="1"/>
  <c r="W166" i="42"/>
  <c r="AW166" i="42" s="1"/>
  <c r="V166" i="42"/>
  <c r="AV166" i="42" s="1"/>
  <c r="U166" i="42"/>
  <c r="AU166" i="42" s="1"/>
  <c r="T166" i="42"/>
  <c r="AT166" i="42" s="1"/>
  <c r="S166" i="42"/>
  <c r="AS166" i="42" s="1"/>
  <c r="AD165" i="42"/>
  <c r="BD165" i="42" s="1"/>
  <c r="AC165" i="42"/>
  <c r="BC165" i="42" s="1"/>
  <c r="AB165" i="42"/>
  <c r="BB165" i="42" s="1"/>
  <c r="AA165" i="42"/>
  <c r="BA165" i="42" s="1"/>
  <c r="Z165" i="42"/>
  <c r="AZ165" i="42" s="1"/>
  <c r="Y165" i="42"/>
  <c r="AY165" i="42" s="1"/>
  <c r="X165" i="42"/>
  <c r="AX165" i="42" s="1"/>
  <c r="W165" i="42"/>
  <c r="AW165" i="42" s="1"/>
  <c r="V165" i="42"/>
  <c r="AV165" i="42" s="1"/>
  <c r="U165" i="42"/>
  <c r="AU165" i="42" s="1"/>
  <c r="T165" i="42"/>
  <c r="AT165" i="42" s="1"/>
  <c r="S165" i="42"/>
  <c r="AS165" i="42" s="1"/>
  <c r="AD164" i="42"/>
  <c r="BD164" i="42" s="1"/>
  <c r="AC164" i="42"/>
  <c r="BC164" i="42" s="1"/>
  <c r="AB164" i="42"/>
  <c r="BB164" i="42" s="1"/>
  <c r="AA164" i="42"/>
  <c r="BA164" i="42" s="1"/>
  <c r="Z164" i="42"/>
  <c r="AZ164" i="42" s="1"/>
  <c r="Y164" i="42"/>
  <c r="AY164" i="42" s="1"/>
  <c r="X164" i="42"/>
  <c r="AX164" i="42" s="1"/>
  <c r="W164" i="42"/>
  <c r="AW164" i="42" s="1"/>
  <c r="V164" i="42"/>
  <c r="AV164" i="42" s="1"/>
  <c r="U164" i="42"/>
  <c r="AU164" i="42" s="1"/>
  <c r="T164" i="42"/>
  <c r="AT164" i="42" s="1"/>
  <c r="S164" i="42"/>
  <c r="AS164" i="42" s="1"/>
  <c r="AD163" i="42"/>
  <c r="BD163" i="42" s="1"/>
  <c r="AC163" i="42"/>
  <c r="BC163" i="42" s="1"/>
  <c r="AB163" i="42"/>
  <c r="BB163" i="42" s="1"/>
  <c r="AA163" i="42"/>
  <c r="BA163" i="42" s="1"/>
  <c r="Z163" i="42"/>
  <c r="AZ163" i="42" s="1"/>
  <c r="Y163" i="42"/>
  <c r="AY163" i="42" s="1"/>
  <c r="X163" i="42"/>
  <c r="AX163" i="42" s="1"/>
  <c r="W163" i="42"/>
  <c r="AW163" i="42" s="1"/>
  <c r="V163" i="42"/>
  <c r="AV163" i="42" s="1"/>
  <c r="U163" i="42"/>
  <c r="AU163" i="42" s="1"/>
  <c r="T163" i="42"/>
  <c r="AT163" i="42" s="1"/>
  <c r="S163" i="42"/>
  <c r="AS163" i="42" s="1"/>
  <c r="AD162" i="42"/>
  <c r="BD162" i="42" s="1"/>
  <c r="AC162" i="42"/>
  <c r="BC162" i="42" s="1"/>
  <c r="AB162" i="42"/>
  <c r="BB162" i="42" s="1"/>
  <c r="AA162" i="42"/>
  <c r="BA162" i="42" s="1"/>
  <c r="Z162" i="42"/>
  <c r="AZ162" i="42" s="1"/>
  <c r="Y162" i="42"/>
  <c r="AY162" i="42" s="1"/>
  <c r="X162" i="42"/>
  <c r="AX162" i="42" s="1"/>
  <c r="W162" i="42"/>
  <c r="AW162" i="42" s="1"/>
  <c r="V162" i="42"/>
  <c r="AV162" i="42" s="1"/>
  <c r="U162" i="42"/>
  <c r="AU162" i="42" s="1"/>
  <c r="T162" i="42"/>
  <c r="AT162" i="42" s="1"/>
  <c r="S162" i="42"/>
  <c r="AS162" i="42" s="1"/>
  <c r="AD161" i="42"/>
  <c r="BD161" i="42" s="1"/>
  <c r="AC161" i="42"/>
  <c r="BC161" i="42" s="1"/>
  <c r="AB161" i="42"/>
  <c r="BB161" i="42" s="1"/>
  <c r="AA161" i="42"/>
  <c r="BA161" i="42" s="1"/>
  <c r="Z161" i="42"/>
  <c r="AZ161" i="42" s="1"/>
  <c r="Y161" i="42"/>
  <c r="AY161" i="42" s="1"/>
  <c r="X161" i="42"/>
  <c r="AX161" i="42" s="1"/>
  <c r="W161" i="42"/>
  <c r="AW161" i="42" s="1"/>
  <c r="V161" i="42"/>
  <c r="AV161" i="42" s="1"/>
  <c r="U161" i="42"/>
  <c r="AU161" i="42" s="1"/>
  <c r="T161" i="42"/>
  <c r="AT161" i="42" s="1"/>
  <c r="S161" i="42"/>
  <c r="AS161" i="42" s="1"/>
  <c r="AD160" i="42"/>
  <c r="BD160" i="42" s="1"/>
  <c r="AC160" i="42"/>
  <c r="BC160" i="42" s="1"/>
  <c r="AB160" i="42"/>
  <c r="BB160" i="42" s="1"/>
  <c r="AA160" i="42"/>
  <c r="BA160" i="42" s="1"/>
  <c r="Z160" i="42"/>
  <c r="AZ160" i="42" s="1"/>
  <c r="Y160" i="42"/>
  <c r="AY160" i="42" s="1"/>
  <c r="X160" i="42"/>
  <c r="AX160" i="42" s="1"/>
  <c r="W160" i="42"/>
  <c r="AW160" i="42" s="1"/>
  <c r="V160" i="42"/>
  <c r="AV160" i="42" s="1"/>
  <c r="U160" i="42"/>
  <c r="AU160" i="42" s="1"/>
  <c r="T160" i="42"/>
  <c r="AT160" i="42" s="1"/>
  <c r="S160" i="42"/>
  <c r="AS160" i="42" s="1"/>
  <c r="AD159" i="42"/>
  <c r="BD159" i="42" s="1"/>
  <c r="AC159" i="42"/>
  <c r="BC159" i="42" s="1"/>
  <c r="AB159" i="42"/>
  <c r="BB159" i="42" s="1"/>
  <c r="AA159" i="42"/>
  <c r="BA159" i="42" s="1"/>
  <c r="Z159" i="42"/>
  <c r="AZ159" i="42" s="1"/>
  <c r="Y159" i="42"/>
  <c r="AY159" i="42" s="1"/>
  <c r="X159" i="42"/>
  <c r="AX159" i="42" s="1"/>
  <c r="W159" i="42"/>
  <c r="AW159" i="42" s="1"/>
  <c r="V159" i="42"/>
  <c r="AV159" i="42" s="1"/>
  <c r="U159" i="42"/>
  <c r="AU159" i="42" s="1"/>
  <c r="T159" i="42"/>
  <c r="AT159" i="42" s="1"/>
  <c r="S159" i="42"/>
  <c r="AS159" i="42" s="1"/>
  <c r="AD158" i="42"/>
  <c r="BD158" i="42" s="1"/>
  <c r="AC158" i="42"/>
  <c r="BC158" i="42" s="1"/>
  <c r="AB158" i="42"/>
  <c r="BB158" i="42" s="1"/>
  <c r="AA158" i="42"/>
  <c r="BA158" i="42" s="1"/>
  <c r="Z158" i="42"/>
  <c r="AZ158" i="42" s="1"/>
  <c r="Y158" i="42"/>
  <c r="AY158" i="42" s="1"/>
  <c r="X158" i="42"/>
  <c r="AX158" i="42" s="1"/>
  <c r="W158" i="42"/>
  <c r="AW158" i="42" s="1"/>
  <c r="V158" i="42"/>
  <c r="AV158" i="42" s="1"/>
  <c r="U158" i="42"/>
  <c r="AU158" i="42" s="1"/>
  <c r="T158" i="42"/>
  <c r="AT158" i="42" s="1"/>
  <c r="S158" i="42"/>
  <c r="AS158" i="42" s="1"/>
  <c r="AD157" i="42"/>
  <c r="BD157" i="42" s="1"/>
  <c r="AC157" i="42"/>
  <c r="BC157" i="42" s="1"/>
  <c r="AB157" i="42"/>
  <c r="BB157" i="42" s="1"/>
  <c r="AA157" i="42"/>
  <c r="BA157" i="42" s="1"/>
  <c r="Z157" i="42"/>
  <c r="AZ157" i="42" s="1"/>
  <c r="Y157" i="42"/>
  <c r="AY157" i="42" s="1"/>
  <c r="X157" i="42"/>
  <c r="AX157" i="42" s="1"/>
  <c r="W157" i="42"/>
  <c r="AW157" i="42" s="1"/>
  <c r="V157" i="42"/>
  <c r="AV157" i="42" s="1"/>
  <c r="U157" i="42"/>
  <c r="AU157" i="42" s="1"/>
  <c r="T157" i="42"/>
  <c r="AT157" i="42" s="1"/>
  <c r="S157" i="42"/>
  <c r="AS157" i="42" s="1"/>
  <c r="AD156" i="42"/>
  <c r="BD156" i="42" s="1"/>
  <c r="AC156" i="42"/>
  <c r="BC156" i="42" s="1"/>
  <c r="AB156" i="42"/>
  <c r="BB156" i="42" s="1"/>
  <c r="AA156" i="42"/>
  <c r="BA156" i="42" s="1"/>
  <c r="Z156" i="42"/>
  <c r="AZ156" i="42" s="1"/>
  <c r="Y156" i="42"/>
  <c r="AY156" i="42" s="1"/>
  <c r="X156" i="42"/>
  <c r="AX156" i="42" s="1"/>
  <c r="W156" i="42"/>
  <c r="AW156" i="42" s="1"/>
  <c r="V156" i="42"/>
  <c r="AV156" i="42" s="1"/>
  <c r="U156" i="42"/>
  <c r="AU156" i="42" s="1"/>
  <c r="T156" i="42"/>
  <c r="AT156" i="42" s="1"/>
  <c r="S156" i="42"/>
  <c r="AS156" i="42" s="1"/>
  <c r="AD155" i="42"/>
  <c r="BD155" i="42" s="1"/>
  <c r="AC155" i="42"/>
  <c r="BC155" i="42" s="1"/>
  <c r="AB155" i="42"/>
  <c r="BB155" i="42" s="1"/>
  <c r="AA155" i="42"/>
  <c r="BA155" i="42" s="1"/>
  <c r="Z155" i="42"/>
  <c r="AZ155" i="42" s="1"/>
  <c r="Y155" i="42"/>
  <c r="AY155" i="42" s="1"/>
  <c r="X155" i="42"/>
  <c r="AX155" i="42" s="1"/>
  <c r="W155" i="42"/>
  <c r="AW155" i="42" s="1"/>
  <c r="V155" i="42"/>
  <c r="AV155" i="42" s="1"/>
  <c r="U155" i="42"/>
  <c r="AU155" i="42" s="1"/>
  <c r="T155" i="42"/>
  <c r="AT155" i="42" s="1"/>
  <c r="S155" i="42"/>
  <c r="AS155" i="42" s="1"/>
  <c r="AD154" i="42"/>
  <c r="BD154" i="42" s="1"/>
  <c r="AC154" i="42"/>
  <c r="BC154" i="42" s="1"/>
  <c r="AB154" i="42"/>
  <c r="BB154" i="42" s="1"/>
  <c r="AA154" i="42"/>
  <c r="BA154" i="42" s="1"/>
  <c r="Z154" i="42"/>
  <c r="AZ154" i="42" s="1"/>
  <c r="Y154" i="42"/>
  <c r="AY154" i="42" s="1"/>
  <c r="X154" i="42"/>
  <c r="AX154" i="42" s="1"/>
  <c r="W154" i="42"/>
  <c r="AW154" i="42" s="1"/>
  <c r="V154" i="42"/>
  <c r="AV154" i="42" s="1"/>
  <c r="U154" i="42"/>
  <c r="AU154" i="42" s="1"/>
  <c r="T154" i="42"/>
  <c r="AT154" i="42" s="1"/>
  <c r="S154" i="42"/>
  <c r="AS154" i="42" s="1"/>
  <c r="AD153" i="42"/>
  <c r="BD153" i="42" s="1"/>
  <c r="AC153" i="42"/>
  <c r="BC153" i="42" s="1"/>
  <c r="AB153" i="42"/>
  <c r="BB153" i="42" s="1"/>
  <c r="AA153" i="42"/>
  <c r="BA153" i="42" s="1"/>
  <c r="Z153" i="42"/>
  <c r="AZ153" i="42" s="1"/>
  <c r="Y153" i="42"/>
  <c r="AY153" i="42" s="1"/>
  <c r="X153" i="42"/>
  <c r="AX153" i="42" s="1"/>
  <c r="W153" i="42"/>
  <c r="AW153" i="42" s="1"/>
  <c r="V153" i="42"/>
  <c r="AV153" i="42" s="1"/>
  <c r="U153" i="42"/>
  <c r="AU153" i="42" s="1"/>
  <c r="T153" i="42"/>
  <c r="AT153" i="42" s="1"/>
  <c r="S153" i="42"/>
  <c r="AS153" i="42" s="1"/>
  <c r="AD152" i="42"/>
  <c r="BD152" i="42" s="1"/>
  <c r="AC152" i="42"/>
  <c r="BC152" i="42" s="1"/>
  <c r="AB152" i="42"/>
  <c r="BB152" i="42" s="1"/>
  <c r="AA152" i="42"/>
  <c r="BA152" i="42" s="1"/>
  <c r="Z152" i="42"/>
  <c r="AZ152" i="42" s="1"/>
  <c r="Y152" i="42"/>
  <c r="AY152" i="42" s="1"/>
  <c r="X152" i="42"/>
  <c r="AX152" i="42" s="1"/>
  <c r="W152" i="42"/>
  <c r="AW152" i="42" s="1"/>
  <c r="V152" i="42"/>
  <c r="AV152" i="42" s="1"/>
  <c r="U152" i="42"/>
  <c r="AU152" i="42" s="1"/>
  <c r="T152" i="42"/>
  <c r="AT152" i="42" s="1"/>
  <c r="S152" i="42"/>
  <c r="AS152" i="42" s="1"/>
  <c r="AD151" i="42"/>
  <c r="BD151" i="42" s="1"/>
  <c r="AC151" i="42"/>
  <c r="BC151" i="42" s="1"/>
  <c r="AB151" i="42"/>
  <c r="BB151" i="42" s="1"/>
  <c r="AA151" i="42"/>
  <c r="BA151" i="42" s="1"/>
  <c r="Z151" i="42"/>
  <c r="AZ151" i="42" s="1"/>
  <c r="Y151" i="42"/>
  <c r="AY151" i="42" s="1"/>
  <c r="X151" i="42"/>
  <c r="AX151" i="42" s="1"/>
  <c r="W151" i="42"/>
  <c r="AW151" i="42" s="1"/>
  <c r="V151" i="42"/>
  <c r="AV151" i="42" s="1"/>
  <c r="U151" i="42"/>
  <c r="AU151" i="42" s="1"/>
  <c r="T151" i="42"/>
  <c r="AT151" i="42" s="1"/>
  <c r="S151" i="42"/>
  <c r="AS151" i="42" s="1"/>
  <c r="AD150" i="42"/>
  <c r="BD150" i="42" s="1"/>
  <c r="AC150" i="42"/>
  <c r="BC150" i="42" s="1"/>
  <c r="AB150" i="42"/>
  <c r="BB150" i="42" s="1"/>
  <c r="AA150" i="42"/>
  <c r="BA150" i="42" s="1"/>
  <c r="Z150" i="42"/>
  <c r="AZ150" i="42" s="1"/>
  <c r="Y150" i="42"/>
  <c r="AY150" i="42" s="1"/>
  <c r="X150" i="42"/>
  <c r="AX150" i="42" s="1"/>
  <c r="W150" i="42"/>
  <c r="AW150" i="42" s="1"/>
  <c r="V150" i="42"/>
  <c r="AV150" i="42" s="1"/>
  <c r="U150" i="42"/>
  <c r="AU150" i="42" s="1"/>
  <c r="T150" i="42"/>
  <c r="AT150" i="42" s="1"/>
  <c r="S150" i="42"/>
  <c r="AS150" i="42" s="1"/>
  <c r="AD149" i="42"/>
  <c r="BD149" i="42" s="1"/>
  <c r="AC149" i="42"/>
  <c r="BC149" i="42" s="1"/>
  <c r="AB149" i="42"/>
  <c r="BB149" i="42" s="1"/>
  <c r="AA149" i="42"/>
  <c r="BA149" i="42" s="1"/>
  <c r="Z149" i="42"/>
  <c r="AZ149" i="42" s="1"/>
  <c r="Y149" i="42"/>
  <c r="AY149" i="42" s="1"/>
  <c r="X149" i="42"/>
  <c r="AX149" i="42" s="1"/>
  <c r="W149" i="42"/>
  <c r="AW149" i="42" s="1"/>
  <c r="V149" i="42"/>
  <c r="AV149" i="42" s="1"/>
  <c r="U149" i="42"/>
  <c r="AU149" i="42" s="1"/>
  <c r="T149" i="42"/>
  <c r="AT149" i="42" s="1"/>
  <c r="S149" i="42"/>
  <c r="AS149" i="42" s="1"/>
  <c r="AD148" i="42"/>
  <c r="BD148" i="42" s="1"/>
  <c r="AC148" i="42"/>
  <c r="BC148" i="42" s="1"/>
  <c r="AB148" i="42"/>
  <c r="BB148" i="42" s="1"/>
  <c r="AA148" i="42"/>
  <c r="BA148" i="42" s="1"/>
  <c r="Z148" i="42"/>
  <c r="AZ148" i="42" s="1"/>
  <c r="Y148" i="42"/>
  <c r="AY148" i="42" s="1"/>
  <c r="X148" i="42"/>
  <c r="AX148" i="42" s="1"/>
  <c r="W148" i="42"/>
  <c r="AW148" i="42" s="1"/>
  <c r="V148" i="42"/>
  <c r="AV148" i="42" s="1"/>
  <c r="U148" i="42"/>
  <c r="AU148" i="42" s="1"/>
  <c r="T148" i="42"/>
  <c r="AT148" i="42" s="1"/>
  <c r="S148" i="42"/>
  <c r="AS148" i="42" s="1"/>
  <c r="AD147" i="42"/>
  <c r="BD147" i="42" s="1"/>
  <c r="AC147" i="42"/>
  <c r="BC147" i="42" s="1"/>
  <c r="AB147" i="42"/>
  <c r="BB147" i="42" s="1"/>
  <c r="AA147" i="42"/>
  <c r="BA147" i="42" s="1"/>
  <c r="Z147" i="42"/>
  <c r="AZ147" i="42" s="1"/>
  <c r="Y147" i="42"/>
  <c r="AY147" i="42" s="1"/>
  <c r="X147" i="42"/>
  <c r="AX147" i="42" s="1"/>
  <c r="W147" i="42"/>
  <c r="AW147" i="42" s="1"/>
  <c r="V147" i="42"/>
  <c r="AV147" i="42" s="1"/>
  <c r="U147" i="42"/>
  <c r="AU147" i="42" s="1"/>
  <c r="T147" i="42"/>
  <c r="AT147" i="42" s="1"/>
  <c r="S147" i="42"/>
  <c r="AS147" i="42" s="1"/>
  <c r="AD146" i="42"/>
  <c r="BD146" i="42" s="1"/>
  <c r="AC146" i="42"/>
  <c r="BC146" i="42" s="1"/>
  <c r="AB146" i="42"/>
  <c r="BB146" i="42" s="1"/>
  <c r="AA146" i="42"/>
  <c r="BA146" i="42" s="1"/>
  <c r="Z146" i="42"/>
  <c r="AZ146" i="42" s="1"/>
  <c r="Y146" i="42"/>
  <c r="AY146" i="42" s="1"/>
  <c r="X146" i="42"/>
  <c r="AX146" i="42" s="1"/>
  <c r="W146" i="42"/>
  <c r="AW146" i="42" s="1"/>
  <c r="V146" i="42"/>
  <c r="AV146" i="42" s="1"/>
  <c r="U146" i="42"/>
  <c r="AU146" i="42" s="1"/>
  <c r="T146" i="42"/>
  <c r="AT146" i="42" s="1"/>
  <c r="S146" i="42"/>
  <c r="AS146" i="42" s="1"/>
  <c r="AD145" i="42"/>
  <c r="BD145" i="42" s="1"/>
  <c r="AC145" i="42"/>
  <c r="BC145" i="42" s="1"/>
  <c r="AB145" i="42"/>
  <c r="BB145" i="42" s="1"/>
  <c r="AA145" i="42"/>
  <c r="BA145" i="42" s="1"/>
  <c r="Z145" i="42"/>
  <c r="AZ145" i="42" s="1"/>
  <c r="Y145" i="42"/>
  <c r="AY145" i="42" s="1"/>
  <c r="X145" i="42"/>
  <c r="AX145" i="42" s="1"/>
  <c r="W145" i="42"/>
  <c r="AW145" i="42" s="1"/>
  <c r="V145" i="42"/>
  <c r="AV145" i="42" s="1"/>
  <c r="U145" i="42"/>
  <c r="AU145" i="42" s="1"/>
  <c r="T145" i="42"/>
  <c r="AT145" i="42" s="1"/>
  <c r="S145" i="42"/>
  <c r="AS145" i="42" s="1"/>
  <c r="AD144" i="42"/>
  <c r="BD144" i="42" s="1"/>
  <c r="AC144" i="42"/>
  <c r="BC144" i="42" s="1"/>
  <c r="AB144" i="42"/>
  <c r="BB144" i="42" s="1"/>
  <c r="AA144" i="42"/>
  <c r="BA144" i="42" s="1"/>
  <c r="Z144" i="42"/>
  <c r="AZ144" i="42" s="1"/>
  <c r="Y144" i="42"/>
  <c r="AY144" i="42" s="1"/>
  <c r="X144" i="42"/>
  <c r="AX144" i="42" s="1"/>
  <c r="W144" i="42"/>
  <c r="AW144" i="42" s="1"/>
  <c r="V144" i="42"/>
  <c r="AV144" i="42" s="1"/>
  <c r="U144" i="42"/>
  <c r="AU144" i="42" s="1"/>
  <c r="T144" i="42"/>
  <c r="AT144" i="42" s="1"/>
  <c r="S144" i="42"/>
  <c r="AS144" i="42" s="1"/>
  <c r="AD143" i="42"/>
  <c r="BD143" i="42" s="1"/>
  <c r="AC143" i="42"/>
  <c r="BC143" i="42" s="1"/>
  <c r="AB143" i="42"/>
  <c r="BB143" i="42" s="1"/>
  <c r="AA143" i="42"/>
  <c r="BA143" i="42" s="1"/>
  <c r="Z143" i="42"/>
  <c r="AZ143" i="42" s="1"/>
  <c r="Y143" i="42"/>
  <c r="AY143" i="42" s="1"/>
  <c r="X143" i="42"/>
  <c r="AX143" i="42" s="1"/>
  <c r="W143" i="42"/>
  <c r="AW143" i="42" s="1"/>
  <c r="V143" i="42"/>
  <c r="AV143" i="42" s="1"/>
  <c r="U143" i="42"/>
  <c r="AU143" i="42" s="1"/>
  <c r="T143" i="42"/>
  <c r="AT143" i="42" s="1"/>
  <c r="S143" i="42"/>
  <c r="AS143" i="42" s="1"/>
  <c r="AD142" i="42"/>
  <c r="BD142" i="42" s="1"/>
  <c r="AC142" i="42"/>
  <c r="BC142" i="42" s="1"/>
  <c r="AB142" i="42"/>
  <c r="BB142" i="42" s="1"/>
  <c r="AA142" i="42"/>
  <c r="BA142" i="42" s="1"/>
  <c r="Z142" i="42"/>
  <c r="AZ142" i="42" s="1"/>
  <c r="Y142" i="42"/>
  <c r="AY142" i="42" s="1"/>
  <c r="X142" i="42"/>
  <c r="AX142" i="42" s="1"/>
  <c r="W142" i="42"/>
  <c r="AW142" i="42" s="1"/>
  <c r="V142" i="42"/>
  <c r="AV142" i="42" s="1"/>
  <c r="U142" i="42"/>
  <c r="AU142" i="42" s="1"/>
  <c r="T142" i="42"/>
  <c r="AT142" i="42" s="1"/>
  <c r="S142" i="42"/>
  <c r="AS142" i="42" s="1"/>
  <c r="AD141" i="42"/>
  <c r="BD141" i="42" s="1"/>
  <c r="AC141" i="42"/>
  <c r="BC141" i="42" s="1"/>
  <c r="AB141" i="42"/>
  <c r="BB141" i="42" s="1"/>
  <c r="AA141" i="42"/>
  <c r="BA141" i="42" s="1"/>
  <c r="Z141" i="42"/>
  <c r="AZ141" i="42" s="1"/>
  <c r="Y141" i="42"/>
  <c r="AY141" i="42" s="1"/>
  <c r="X141" i="42"/>
  <c r="AX141" i="42" s="1"/>
  <c r="W141" i="42"/>
  <c r="AW141" i="42" s="1"/>
  <c r="V141" i="42"/>
  <c r="AV141" i="42" s="1"/>
  <c r="U141" i="42"/>
  <c r="AU141" i="42" s="1"/>
  <c r="T141" i="42"/>
  <c r="AT141" i="42" s="1"/>
  <c r="S141" i="42"/>
  <c r="AS141" i="42" s="1"/>
  <c r="AD140" i="42"/>
  <c r="BD140" i="42" s="1"/>
  <c r="AC140" i="42"/>
  <c r="BC140" i="42" s="1"/>
  <c r="AB140" i="42"/>
  <c r="BB140" i="42" s="1"/>
  <c r="AA140" i="42"/>
  <c r="BA140" i="42" s="1"/>
  <c r="Z140" i="42"/>
  <c r="AZ140" i="42" s="1"/>
  <c r="Y140" i="42"/>
  <c r="AY140" i="42" s="1"/>
  <c r="X140" i="42"/>
  <c r="AX140" i="42" s="1"/>
  <c r="W140" i="42"/>
  <c r="AW140" i="42" s="1"/>
  <c r="V140" i="42"/>
  <c r="AV140" i="42" s="1"/>
  <c r="U140" i="42"/>
  <c r="AU140" i="42" s="1"/>
  <c r="T140" i="42"/>
  <c r="AT140" i="42" s="1"/>
  <c r="S140" i="42"/>
  <c r="AS140" i="42" s="1"/>
  <c r="AD139" i="42"/>
  <c r="BD139" i="42" s="1"/>
  <c r="AC139" i="42"/>
  <c r="BC139" i="42" s="1"/>
  <c r="AB139" i="42"/>
  <c r="BB139" i="42" s="1"/>
  <c r="AA139" i="42"/>
  <c r="BA139" i="42" s="1"/>
  <c r="Z139" i="42"/>
  <c r="AZ139" i="42" s="1"/>
  <c r="Y139" i="42"/>
  <c r="AY139" i="42" s="1"/>
  <c r="X139" i="42"/>
  <c r="AX139" i="42" s="1"/>
  <c r="W139" i="42"/>
  <c r="AW139" i="42" s="1"/>
  <c r="V139" i="42"/>
  <c r="AV139" i="42" s="1"/>
  <c r="U139" i="42"/>
  <c r="AU139" i="42" s="1"/>
  <c r="T139" i="42"/>
  <c r="AT139" i="42" s="1"/>
  <c r="S139" i="42"/>
  <c r="AS139" i="42" s="1"/>
  <c r="AD138" i="42"/>
  <c r="BD138" i="42" s="1"/>
  <c r="AC138" i="42"/>
  <c r="BC138" i="42" s="1"/>
  <c r="AB138" i="42"/>
  <c r="BB138" i="42" s="1"/>
  <c r="AA138" i="42"/>
  <c r="BA138" i="42" s="1"/>
  <c r="Z138" i="42"/>
  <c r="AZ138" i="42" s="1"/>
  <c r="Y138" i="42"/>
  <c r="AY138" i="42" s="1"/>
  <c r="X138" i="42"/>
  <c r="AX138" i="42" s="1"/>
  <c r="W138" i="42"/>
  <c r="AW138" i="42" s="1"/>
  <c r="V138" i="42"/>
  <c r="AV138" i="42" s="1"/>
  <c r="U138" i="42"/>
  <c r="AU138" i="42" s="1"/>
  <c r="T138" i="42"/>
  <c r="AT138" i="42" s="1"/>
  <c r="S138" i="42"/>
  <c r="AS138" i="42" s="1"/>
  <c r="AD137" i="42"/>
  <c r="BD137" i="42" s="1"/>
  <c r="AC137" i="42"/>
  <c r="BC137" i="42" s="1"/>
  <c r="AB137" i="42"/>
  <c r="BB137" i="42" s="1"/>
  <c r="AA137" i="42"/>
  <c r="BA137" i="42" s="1"/>
  <c r="Z137" i="42"/>
  <c r="AZ137" i="42" s="1"/>
  <c r="Y137" i="42"/>
  <c r="AY137" i="42" s="1"/>
  <c r="X137" i="42"/>
  <c r="AX137" i="42" s="1"/>
  <c r="W137" i="42"/>
  <c r="AW137" i="42" s="1"/>
  <c r="V137" i="42"/>
  <c r="AV137" i="42" s="1"/>
  <c r="U137" i="42"/>
  <c r="AU137" i="42" s="1"/>
  <c r="T137" i="42"/>
  <c r="AT137" i="42" s="1"/>
  <c r="S137" i="42"/>
  <c r="AS137" i="42" s="1"/>
  <c r="AD136" i="42"/>
  <c r="BD136" i="42" s="1"/>
  <c r="AC136" i="42"/>
  <c r="BC136" i="42" s="1"/>
  <c r="AB136" i="42"/>
  <c r="BB136" i="42" s="1"/>
  <c r="AA136" i="42"/>
  <c r="BA136" i="42" s="1"/>
  <c r="Z136" i="42"/>
  <c r="AZ136" i="42" s="1"/>
  <c r="Y136" i="42"/>
  <c r="AY136" i="42" s="1"/>
  <c r="X136" i="42"/>
  <c r="AX136" i="42" s="1"/>
  <c r="W136" i="42"/>
  <c r="AW136" i="42" s="1"/>
  <c r="V136" i="42"/>
  <c r="AV136" i="42" s="1"/>
  <c r="U136" i="42"/>
  <c r="AU136" i="42" s="1"/>
  <c r="T136" i="42"/>
  <c r="AT136" i="42" s="1"/>
  <c r="S136" i="42"/>
  <c r="AS136" i="42" s="1"/>
  <c r="AD135" i="42"/>
  <c r="BD135" i="42" s="1"/>
  <c r="AC135" i="42"/>
  <c r="BC135" i="42" s="1"/>
  <c r="AB135" i="42"/>
  <c r="BB135" i="42" s="1"/>
  <c r="AA135" i="42"/>
  <c r="BA135" i="42" s="1"/>
  <c r="Z135" i="42"/>
  <c r="AZ135" i="42" s="1"/>
  <c r="Y135" i="42"/>
  <c r="AY135" i="42" s="1"/>
  <c r="X135" i="42"/>
  <c r="AX135" i="42" s="1"/>
  <c r="W135" i="42"/>
  <c r="AW135" i="42" s="1"/>
  <c r="V135" i="42"/>
  <c r="AV135" i="42" s="1"/>
  <c r="U135" i="42"/>
  <c r="AU135" i="42" s="1"/>
  <c r="T135" i="42"/>
  <c r="AT135" i="42" s="1"/>
  <c r="S135" i="42"/>
  <c r="AS135" i="42" s="1"/>
  <c r="AD134" i="42"/>
  <c r="BD134" i="42" s="1"/>
  <c r="AC134" i="42"/>
  <c r="BC134" i="42" s="1"/>
  <c r="AB134" i="42"/>
  <c r="BB134" i="42" s="1"/>
  <c r="AA134" i="42"/>
  <c r="BA134" i="42" s="1"/>
  <c r="Z134" i="42"/>
  <c r="AZ134" i="42" s="1"/>
  <c r="Y134" i="42"/>
  <c r="AY134" i="42" s="1"/>
  <c r="X134" i="42"/>
  <c r="AX134" i="42" s="1"/>
  <c r="W134" i="42"/>
  <c r="AW134" i="42" s="1"/>
  <c r="V134" i="42"/>
  <c r="AV134" i="42" s="1"/>
  <c r="U134" i="42"/>
  <c r="AU134" i="42" s="1"/>
  <c r="T134" i="42"/>
  <c r="AT134" i="42" s="1"/>
  <c r="S134" i="42"/>
  <c r="AS134" i="42" s="1"/>
  <c r="AD133" i="42"/>
  <c r="BD133" i="42" s="1"/>
  <c r="AC133" i="42"/>
  <c r="BC133" i="42" s="1"/>
  <c r="AB133" i="42"/>
  <c r="BB133" i="42" s="1"/>
  <c r="AA133" i="42"/>
  <c r="BA133" i="42" s="1"/>
  <c r="Z133" i="42"/>
  <c r="AZ133" i="42" s="1"/>
  <c r="Y133" i="42"/>
  <c r="AY133" i="42" s="1"/>
  <c r="X133" i="42"/>
  <c r="AX133" i="42" s="1"/>
  <c r="W133" i="42"/>
  <c r="AW133" i="42" s="1"/>
  <c r="V133" i="42"/>
  <c r="AV133" i="42" s="1"/>
  <c r="U133" i="42"/>
  <c r="AU133" i="42" s="1"/>
  <c r="T133" i="42"/>
  <c r="AT133" i="42" s="1"/>
  <c r="S133" i="42"/>
  <c r="AS133" i="42" s="1"/>
  <c r="AD132" i="42"/>
  <c r="BD132" i="42" s="1"/>
  <c r="AC132" i="42"/>
  <c r="BC132" i="42" s="1"/>
  <c r="AB132" i="42"/>
  <c r="BB132" i="42" s="1"/>
  <c r="AA132" i="42"/>
  <c r="BA132" i="42" s="1"/>
  <c r="Z132" i="42"/>
  <c r="AZ132" i="42" s="1"/>
  <c r="Y132" i="42"/>
  <c r="AY132" i="42" s="1"/>
  <c r="X132" i="42"/>
  <c r="AX132" i="42" s="1"/>
  <c r="W132" i="42"/>
  <c r="AW132" i="42" s="1"/>
  <c r="V132" i="42"/>
  <c r="AV132" i="42" s="1"/>
  <c r="U132" i="42"/>
  <c r="AU132" i="42" s="1"/>
  <c r="T132" i="42"/>
  <c r="AT132" i="42" s="1"/>
  <c r="S132" i="42"/>
  <c r="AS132" i="42" s="1"/>
  <c r="AD131" i="42"/>
  <c r="BD131" i="42" s="1"/>
  <c r="AC131" i="42"/>
  <c r="BC131" i="42" s="1"/>
  <c r="AB131" i="42"/>
  <c r="BB131" i="42" s="1"/>
  <c r="AA131" i="42"/>
  <c r="BA131" i="42" s="1"/>
  <c r="Z131" i="42"/>
  <c r="AZ131" i="42" s="1"/>
  <c r="Y131" i="42"/>
  <c r="AY131" i="42" s="1"/>
  <c r="X131" i="42"/>
  <c r="AX131" i="42" s="1"/>
  <c r="W131" i="42"/>
  <c r="AW131" i="42" s="1"/>
  <c r="V131" i="42"/>
  <c r="AV131" i="42" s="1"/>
  <c r="U131" i="42"/>
  <c r="AU131" i="42" s="1"/>
  <c r="T131" i="42"/>
  <c r="AT131" i="42" s="1"/>
  <c r="S131" i="42"/>
  <c r="AS131" i="42" s="1"/>
  <c r="AD130" i="42"/>
  <c r="BD130" i="42" s="1"/>
  <c r="AC130" i="42"/>
  <c r="BC130" i="42" s="1"/>
  <c r="AB130" i="42"/>
  <c r="BB130" i="42" s="1"/>
  <c r="AA130" i="42"/>
  <c r="BA130" i="42" s="1"/>
  <c r="Z130" i="42"/>
  <c r="AZ130" i="42" s="1"/>
  <c r="Y130" i="42"/>
  <c r="AY130" i="42" s="1"/>
  <c r="X130" i="42"/>
  <c r="AX130" i="42" s="1"/>
  <c r="W130" i="42"/>
  <c r="AW130" i="42" s="1"/>
  <c r="V130" i="42"/>
  <c r="AV130" i="42" s="1"/>
  <c r="U130" i="42"/>
  <c r="AU130" i="42" s="1"/>
  <c r="T130" i="42"/>
  <c r="AT130" i="42" s="1"/>
  <c r="S130" i="42"/>
  <c r="AS130" i="42" s="1"/>
  <c r="AD129" i="42"/>
  <c r="BD129" i="42" s="1"/>
  <c r="AC129" i="42"/>
  <c r="BC129" i="42" s="1"/>
  <c r="AB129" i="42"/>
  <c r="BB129" i="42" s="1"/>
  <c r="AA129" i="42"/>
  <c r="BA129" i="42" s="1"/>
  <c r="Z129" i="42"/>
  <c r="AZ129" i="42" s="1"/>
  <c r="Y129" i="42"/>
  <c r="AY129" i="42" s="1"/>
  <c r="X129" i="42"/>
  <c r="AX129" i="42" s="1"/>
  <c r="W129" i="42"/>
  <c r="AW129" i="42" s="1"/>
  <c r="V129" i="42"/>
  <c r="AV129" i="42" s="1"/>
  <c r="U129" i="42"/>
  <c r="AU129" i="42" s="1"/>
  <c r="T129" i="42"/>
  <c r="AT129" i="42" s="1"/>
  <c r="S129" i="42"/>
  <c r="AS129" i="42" s="1"/>
  <c r="AD128" i="42"/>
  <c r="BD128" i="42" s="1"/>
  <c r="AC128" i="42"/>
  <c r="BC128" i="42" s="1"/>
  <c r="AB128" i="42"/>
  <c r="BB128" i="42" s="1"/>
  <c r="AA128" i="42"/>
  <c r="BA128" i="42" s="1"/>
  <c r="Z128" i="42"/>
  <c r="AZ128" i="42" s="1"/>
  <c r="Y128" i="42"/>
  <c r="AY128" i="42" s="1"/>
  <c r="X128" i="42"/>
  <c r="AX128" i="42" s="1"/>
  <c r="W128" i="42"/>
  <c r="AW128" i="42" s="1"/>
  <c r="V128" i="42"/>
  <c r="AV128" i="42" s="1"/>
  <c r="U128" i="42"/>
  <c r="AU128" i="42" s="1"/>
  <c r="T128" i="42"/>
  <c r="AT128" i="42" s="1"/>
  <c r="S128" i="42"/>
  <c r="AS128" i="42" s="1"/>
  <c r="AD127" i="42"/>
  <c r="BD127" i="42" s="1"/>
  <c r="AC127" i="42"/>
  <c r="BC127" i="42" s="1"/>
  <c r="AB127" i="42"/>
  <c r="BB127" i="42" s="1"/>
  <c r="AA127" i="42"/>
  <c r="BA127" i="42" s="1"/>
  <c r="Z127" i="42"/>
  <c r="AZ127" i="42" s="1"/>
  <c r="Y127" i="42"/>
  <c r="AY127" i="42" s="1"/>
  <c r="X127" i="42"/>
  <c r="AX127" i="42" s="1"/>
  <c r="W127" i="42"/>
  <c r="AW127" i="42" s="1"/>
  <c r="V127" i="42"/>
  <c r="AV127" i="42" s="1"/>
  <c r="U127" i="42"/>
  <c r="AU127" i="42" s="1"/>
  <c r="T127" i="42"/>
  <c r="AT127" i="42" s="1"/>
  <c r="S127" i="42"/>
  <c r="AS127" i="42" s="1"/>
  <c r="AD126" i="42"/>
  <c r="BD126" i="42" s="1"/>
  <c r="AC126" i="42"/>
  <c r="BC126" i="42" s="1"/>
  <c r="AB126" i="42"/>
  <c r="BB126" i="42" s="1"/>
  <c r="AA126" i="42"/>
  <c r="BA126" i="42" s="1"/>
  <c r="Z126" i="42"/>
  <c r="AZ126" i="42" s="1"/>
  <c r="Y126" i="42"/>
  <c r="AY126" i="42" s="1"/>
  <c r="X126" i="42"/>
  <c r="AX126" i="42" s="1"/>
  <c r="W126" i="42"/>
  <c r="AW126" i="42" s="1"/>
  <c r="V126" i="42"/>
  <c r="AV126" i="42" s="1"/>
  <c r="U126" i="42"/>
  <c r="AU126" i="42" s="1"/>
  <c r="T126" i="42"/>
  <c r="AT126" i="42" s="1"/>
  <c r="S126" i="42"/>
  <c r="AS126" i="42" s="1"/>
  <c r="AD125" i="42"/>
  <c r="BD125" i="42" s="1"/>
  <c r="AC125" i="42"/>
  <c r="BC125" i="42" s="1"/>
  <c r="AB125" i="42"/>
  <c r="BB125" i="42" s="1"/>
  <c r="AA125" i="42"/>
  <c r="BA125" i="42" s="1"/>
  <c r="Z125" i="42"/>
  <c r="AZ125" i="42" s="1"/>
  <c r="Y125" i="42"/>
  <c r="AY125" i="42" s="1"/>
  <c r="X125" i="42"/>
  <c r="AX125" i="42" s="1"/>
  <c r="W125" i="42"/>
  <c r="AW125" i="42" s="1"/>
  <c r="V125" i="42"/>
  <c r="AV125" i="42" s="1"/>
  <c r="U125" i="42"/>
  <c r="AU125" i="42" s="1"/>
  <c r="T125" i="42"/>
  <c r="AT125" i="42" s="1"/>
  <c r="S125" i="42"/>
  <c r="AS125" i="42" s="1"/>
  <c r="AD124" i="42"/>
  <c r="BD124" i="42" s="1"/>
  <c r="AC124" i="42"/>
  <c r="BC124" i="42" s="1"/>
  <c r="AB124" i="42"/>
  <c r="BB124" i="42" s="1"/>
  <c r="AA124" i="42"/>
  <c r="BA124" i="42" s="1"/>
  <c r="Z124" i="42"/>
  <c r="AZ124" i="42" s="1"/>
  <c r="Y124" i="42"/>
  <c r="AY124" i="42" s="1"/>
  <c r="X124" i="42"/>
  <c r="AX124" i="42" s="1"/>
  <c r="W124" i="42"/>
  <c r="AW124" i="42" s="1"/>
  <c r="V124" i="42"/>
  <c r="AV124" i="42" s="1"/>
  <c r="U124" i="42"/>
  <c r="AU124" i="42" s="1"/>
  <c r="T124" i="42"/>
  <c r="AT124" i="42" s="1"/>
  <c r="S124" i="42"/>
  <c r="AS124" i="42" s="1"/>
  <c r="AD123" i="42"/>
  <c r="BD123" i="42" s="1"/>
  <c r="AC123" i="42"/>
  <c r="BC123" i="42" s="1"/>
  <c r="AB123" i="42"/>
  <c r="BB123" i="42" s="1"/>
  <c r="AA123" i="42"/>
  <c r="BA123" i="42" s="1"/>
  <c r="Z123" i="42"/>
  <c r="AZ123" i="42" s="1"/>
  <c r="Y123" i="42"/>
  <c r="AY123" i="42" s="1"/>
  <c r="X123" i="42"/>
  <c r="AX123" i="42" s="1"/>
  <c r="W123" i="42"/>
  <c r="AW123" i="42" s="1"/>
  <c r="V123" i="42"/>
  <c r="AV123" i="42" s="1"/>
  <c r="U123" i="42"/>
  <c r="AU123" i="42" s="1"/>
  <c r="T123" i="42"/>
  <c r="AT123" i="42" s="1"/>
  <c r="S123" i="42"/>
  <c r="AS123" i="42" s="1"/>
  <c r="AD122" i="42"/>
  <c r="BD122" i="42" s="1"/>
  <c r="AC122" i="42"/>
  <c r="BC122" i="42" s="1"/>
  <c r="AB122" i="42"/>
  <c r="BB122" i="42" s="1"/>
  <c r="AA122" i="42"/>
  <c r="BA122" i="42" s="1"/>
  <c r="Z122" i="42"/>
  <c r="AZ122" i="42" s="1"/>
  <c r="Y122" i="42"/>
  <c r="AY122" i="42" s="1"/>
  <c r="X122" i="42"/>
  <c r="AX122" i="42" s="1"/>
  <c r="W122" i="42"/>
  <c r="AW122" i="42" s="1"/>
  <c r="V122" i="42"/>
  <c r="AV122" i="42" s="1"/>
  <c r="U122" i="42"/>
  <c r="AU122" i="42" s="1"/>
  <c r="T122" i="42"/>
  <c r="AT122" i="42" s="1"/>
  <c r="S122" i="42"/>
  <c r="AS122" i="42" s="1"/>
  <c r="AD121" i="42"/>
  <c r="BD121" i="42" s="1"/>
  <c r="AC121" i="42"/>
  <c r="BC121" i="42" s="1"/>
  <c r="AB121" i="42"/>
  <c r="BB121" i="42" s="1"/>
  <c r="AA121" i="42"/>
  <c r="BA121" i="42" s="1"/>
  <c r="Z121" i="42"/>
  <c r="AZ121" i="42" s="1"/>
  <c r="Y121" i="42"/>
  <c r="AY121" i="42" s="1"/>
  <c r="X121" i="42"/>
  <c r="AX121" i="42" s="1"/>
  <c r="W121" i="42"/>
  <c r="AW121" i="42" s="1"/>
  <c r="V121" i="42"/>
  <c r="AV121" i="42" s="1"/>
  <c r="U121" i="42"/>
  <c r="AU121" i="42" s="1"/>
  <c r="T121" i="42"/>
  <c r="AT121" i="42" s="1"/>
  <c r="S121" i="42"/>
  <c r="AS121" i="42" s="1"/>
  <c r="AD120" i="42"/>
  <c r="BD120" i="42" s="1"/>
  <c r="AC120" i="42"/>
  <c r="BC120" i="42" s="1"/>
  <c r="AB120" i="42"/>
  <c r="BB120" i="42" s="1"/>
  <c r="AA120" i="42"/>
  <c r="BA120" i="42" s="1"/>
  <c r="Z120" i="42"/>
  <c r="AZ120" i="42" s="1"/>
  <c r="Y120" i="42"/>
  <c r="AY120" i="42" s="1"/>
  <c r="X120" i="42"/>
  <c r="AX120" i="42" s="1"/>
  <c r="W120" i="42"/>
  <c r="AW120" i="42" s="1"/>
  <c r="V120" i="42"/>
  <c r="AV120" i="42" s="1"/>
  <c r="U120" i="42"/>
  <c r="AU120" i="42" s="1"/>
  <c r="T120" i="42"/>
  <c r="AT120" i="42" s="1"/>
  <c r="S120" i="42"/>
  <c r="AS120" i="42" s="1"/>
  <c r="AD119" i="42"/>
  <c r="BD119" i="42" s="1"/>
  <c r="AC119" i="42"/>
  <c r="BC119" i="42" s="1"/>
  <c r="AB119" i="42"/>
  <c r="BB119" i="42" s="1"/>
  <c r="AA119" i="42"/>
  <c r="BA119" i="42" s="1"/>
  <c r="Z119" i="42"/>
  <c r="AZ119" i="42" s="1"/>
  <c r="Y119" i="42"/>
  <c r="AY119" i="42" s="1"/>
  <c r="X119" i="42"/>
  <c r="AX119" i="42" s="1"/>
  <c r="W119" i="42"/>
  <c r="AW119" i="42" s="1"/>
  <c r="V119" i="42"/>
  <c r="AV119" i="42" s="1"/>
  <c r="U119" i="42"/>
  <c r="AU119" i="42" s="1"/>
  <c r="T119" i="42"/>
  <c r="AT119" i="42" s="1"/>
  <c r="S119" i="42"/>
  <c r="AS119" i="42" s="1"/>
  <c r="AD118" i="42"/>
  <c r="BD118" i="42" s="1"/>
  <c r="AC118" i="42"/>
  <c r="BC118" i="42" s="1"/>
  <c r="AB118" i="42"/>
  <c r="BB118" i="42" s="1"/>
  <c r="AA118" i="42"/>
  <c r="BA118" i="42" s="1"/>
  <c r="Z118" i="42"/>
  <c r="AZ118" i="42" s="1"/>
  <c r="Y118" i="42"/>
  <c r="AY118" i="42" s="1"/>
  <c r="X118" i="42"/>
  <c r="AX118" i="42" s="1"/>
  <c r="W118" i="42"/>
  <c r="AW118" i="42" s="1"/>
  <c r="V118" i="42"/>
  <c r="AV118" i="42" s="1"/>
  <c r="U118" i="42"/>
  <c r="AU118" i="42" s="1"/>
  <c r="T118" i="42"/>
  <c r="AT118" i="42" s="1"/>
  <c r="S118" i="42"/>
  <c r="AS118" i="42" s="1"/>
  <c r="AD117" i="42"/>
  <c r="BD117" i="42" s="1"/>
  <c r="AC117" i="42"/>
  <c r="BC117" i="42" s="1"/>
  <c r="AB117" i="42"/>
  <c r="BB117" i="42" s="1"/>
  <c r="AA117" i="42"/>
  <c r="BA117" i="42" s="1"/>
  <c r="Z117" i="42"/>
  <c r="AZ117" i="42" s="1"/>
  <c r="Y117" i="42"/>
  <c r="AY117" i="42" s="1"/>
  <c r="X117" i="42"/>
  <c r="AX117" i="42" s="1"/>
  <c r="W117" i="42"/>
  <c r="AW117" i="42" s="1"/>
  <c r="V117" i="42"/>
  <c r="AV117" i="42" s="1"/>
  <c r="U117" i="42"/>
  <c r="AU117" i="42" s="1"/>
  <c r="T117" i="42"/>
  <c r="AT117" i="42" s="1"/>
  <c r="S117" i="42"/>
  <c r="AS117" i="42" s="1"/>
  <c r="AD116" i="42"/>
  <c r="BD116" i="42" s="1"/>
  <c r="AC116" i="42"/>
  <c r="BC116" i="42" s="1"/>
  <c r="AB116" i="42"/>
  <c r="BB116" i="42" s="1"/>
  <c r="AA116" i="42"/>
  <c r="BA116" i="42" s="1"/>
  <c r="Z116" i="42"/>
  <c r="AZ116" i="42" s="1"/>
  <c r="Y116" i="42"/>
  <c r="AY116" i="42" s="1"/>
  <c r="X116" i="42"/>
  <c r="AX116" i="42" s="1"/>
  <c r="W116" i="42"/>
  <c r="AW116" i="42" s="1"/>
  <c r="V116" i="42"/>
  <c r="AV116" i="42" s="1"/>
  <c r="U116" i="42"/>
  <c r="AU116" i="42" s="1"/>
  <c r="T116" i="42"/>
  <c r="AT116" i="42" s="1"/>
  <c r="S116" i="42"/>
  <c r="AS116" i="42" s="1"/>
  <c r="AD115" i="42"/>
  <c r="BD115" i="42" s="1"/>
  <c r="AC115" i="42"/>
  <c r="BC115" i="42" s="1"/>
  <c r="AB115" i="42"/>
  <c r="BB115" i="42" s="1"/>
  <c r="AA115" i="42"/>
  <c r="BA115" i="42" s="1"/>
  <c r="Z115" i="42"/>
  <c r="AZ115" i="42" s="1"/>
  <c r="Y115" i="42"/>
  <c r="AY115" i="42" s="1"/>
  <c r="X115" i="42"/>
  <c r="AX115" i="42" s="1"/>
  <c r="W115" i="42"/>
  <c r="AW115" i="42" s="1"/>
  <c r="V115" i="42"/>
  <c r="AV115" i="42" s="1"/>
  <c r="U115" i="42"/>
  <c r="AU115" i="42" s="1"/>
  <c r="T115" i="42"/>
  <c r="AT115" i="42" s="1"/>
  <c r="S115" i="42"/>
  <c r="AS115" i="42" s="1"/>
  <c r="AD114" i="42"/>
  <c r="BD114" i="42" s="1"/>
  <c r="AC114" i="42"/>
  <c r="BC114" i="42" s="1"/>
  <c r="AB114" i="42"/>
  <c r="BB114" i="42" s="1"/>
  <c r="AA114" i="42"/>
  <c r="BA114" i="42" s="1"/>
  <c r="Z114" i="42"/>
  <c r="AZ114" i="42" s="1"/>
  <c r="Y114" i="42"/>
  <c r="AY114" i="42" s="1"/>
  <c r="X114" i="42"/>
  <c r="AX114" i="42" s="1"/>
  <c r="W114" i="42"/>
  <c r="AW114" i="42" s="1"/>
  <c r="V114" i="42"/>
  <c r="AV114" i="42" s="1"/>
  <c r="U114" i="42"/>
  <c r="AU114" i="42" s="1"/>
  <c r="T114" i="42"/>
  <c r="AT114" i="42" s="1"/>
  <c r="S114" i="42"/>
  <c r="AS114" i="42" s="1"/>
  <c r="AD113" i="42"/>
  <c r="BD113" i="42" s="1"/>
  <c r="AC113" i="42"/>
  <c r="BC113" i="42" s="1"/>
  <c r="AB113" i="42"/>
  <c r="BB113" i="42" s="1"/>
  <c r="AA113" i="42"/>
  <c r="BA113" i="42" s="1"/>
  <c r="Z113" i="42"/>
  <c r="AZ113" i="42" s="1"/>
  <c r="Y113" i="42"/>
  <c r="AY113" i="42" s="1"/>
  <c r="X113" i="42"/>
  <c r="AX113" i="42" s="1"/>
  <c r="W113" i="42"/>
  <c r="AW113" i="42" s="1"/>
  <c r="V113" i="42"/>
  <c r="AV113" i="42" s="1"/>
  <c r="U113" i="42"/>
  <c r="AU113" i="42" s="1"/>
  <c r="T113" i="42"/>
  <c r="AT113" i="42" s="1"/>
  <c r="S113" i="42"/>
  <c r="AS113" i="42" s="1"/>
  <c r="AD112" i="42"/>
  <c r="BD112" i="42" s="1"/>
  <c r="AC112" i="42"/>
  <c r="BC112" i="42" s="1"/>
  <c r="AB112" i="42"/>
  <c r="BB112" i="42" s="1"/>
  <c r="AA112" i="42"/>
  <c r="BA112" i="42" s="1"/>
  <c r="Z112" i="42"/>
  <c r="AZ112" i="42" s="1"/>
  <c r="Y112" i="42"/>
  <c r="AY112" i="42" s="1"/>
  <c r="X112" i="42"/>
  <c r="AX112" i="42" s="1"/>
  <c r="W112" i="42"/>
  <c r="AW112" i="42" s="1"/>
  <c r="V112" i="42"/>
  <c r="AV112" i="42" s="1"/>
  <c r="U112" i="42"/>
  <c r="AU112" i="42" s="1"/>
  <c r="T112" i="42"/>
  <c r="AT112" i="42" s="1"/>
  <c r="S112" i="42"/>
  <c r="AS112" i="42" s="1"/>
  <c r="AD111" i="42"/>
  <c r="BD111" i="42" s="1"/>
  <c r="AC111" i="42"/>
  <c r="BC111" i="42" s="1"/>
  <c r="AB111" i="42"/>
  <c r="BB111" i="42" s="1"/>
  <c r="AA111" i="42"/>
  <c r="BA111" i="42" s="1"/>
  <c r="Z111" i="42"/>
  <c r="AZ111" i="42" s="1"/>
  <c r="Y111" i="42"/>
  <c r="AY111" i="42" s="1"/>
  <c r="X111" i="42"/>
  <c r="AX111" i="42" s="1"/>
  <c r="W111" i="42"/>
  <c r="AW111" i="42" s="1"/>
  <c r="V111" i="42"/>
  <c r="AV111" i="42" s="1"/>
  <c r="U111" i="42"/>
  <c r="AU111" i="42" s="1"/>
  <c r="T111" i="42"/>
  <c r="AT111" i="42" s="1"/>
  <c r="S111" i="42"/>
  <c r="AS111" i="42" s="1"/>
  <c r="AD110" i="42"/>
  <c r="BD110" i="42" s="1"/>
  <c r="AC110" i="42"/>
  <c r="BC110" i="42" s="1"/>
  <c r="AB110" i="42"/>
  <c r="BB110" i="42" s="1"/>
  <c r="AA110" i="42"/>
  <c r="BA110" i="42" s="1"/>
  <c r="Z110" i="42"/>
  <c r="AZ110" i="42" s="1"/>
  <c r="Y110" i="42"/>
  <c r="AY110" i="42" s="1"/>
  <c r="X110" i="42"/>
  <c r="AX110" i="42" s="1"/>
  <c r="W110" i="42"/>
  <c r="AW110" i="42" s="1"/>
  <c r="V110" i="42"/>
  <c r="AV110" i="42" s="1"/>
  <c r="U110" i="42"/>
  <c r="AU110" i="42" s="1"/>
  <c r="T110" i="42"/>
  <c r="AT110" i="42" s="1"/>
  <c r="S110" i="42"/>
  <c r="AS110" i="42" s="1"/>
  <c r="AD109" i="42"/>
  <c r="BD109" i="42" s="1"/>
  <c r="AC109" i="42"/>
  <c r="BC109" i="42" s="1"/>
  <c r="AB109" i="42"/>
  <c r="BB109" i="42" s="1"/>
  <c r="AA109" i="42"/>
  <c r="BA109" i="42" s="1"/>
  <c r="Z109" i="42"/>
  <c r="AZ109" i="42" s="1"/>
  <c r="Y109" i="42"/>
  <c r="AY109" i="42" s="1"/>
  <c r="X109" i="42"/>
  <c r="AX109" i="42" s="1"/>
  <c r="W109" i="42"/>
  <c r="AW109" i="42" s="1"/>
  <c r="V109" i="42"/>
  <c r="AV109" i="42" s="1"/>
  <c r="U109" i="42"/>
  <c r="AU109" i="42" s="1"/>
  <c r="T109" i="42"/>
  <c r="AT109" i="42" s="1"/>
  <c r="S109" i="42"/>
  <c r="AS109" i="42" s="1"/>
  <c r="AD108" i="42"/>
  <c r="BD108" i="42" s="1"/>
  <c r="AC108" i="42"/>
  <c r="BC108" i="42" s="1"/>
  <c r="AB108" i="42"/>
  <c r="BB108" i="42" s="1"/>
  <c r="AA108" i="42"/>
  <c r="BA108" i="42" s="1"/>
  <c r="Z108" i="42"/>
  <c r="AZ108" i="42" s="1"/>
  <c r="Y108" i="42"/>
  <c r="AY108" i="42" s="1"/>
  <c r="X108" i="42"/>
  <c r="AX108" i="42" s="1"/>
  <c r="W108" i="42"/>
  <c r="AW108" i="42" s="1"/>
  <c r="V108" i="42"/>
  <c r="AV108" i="42" s="1"/>
  <c r="U108" i="42"/>
  <c r="AU108" i="42" s="1"/>
  <c r="T108" i="42"/>
  <c r="AT108" i="42" s="1"/>
  <c r="S108" i="42"/>
  <c r="AS108" i="42" s="1"/>
  <c r="AD107" i="42"/>
  <c r="BD107" i="42" s="1"/>
  <c r="AC107" i="42"/>
  <c r="BC107" i="42" s="1"/>
  <c r="AB107" i="42"/>
  <c r="BB107" i="42" s="1"/>
  <c r="AA107" i="42"/>
  <c r="BA107" i="42" s="1"/>
  <c r="Z107" i="42"/>
  <c r="AZ107" i="42" s="1"/>
  <c r="Y107" i="42"/>
  <c r="AY107" i="42" s="1"/>
  <c r="X107" i="42"/>
  <c r="AX107" i="42" s="1"/>
  <c r="W107" i="42"/>
  <c r="AW107" i="42" s="1"/>
  <c r="V107" i="42"/>
  <c r="AV107" i="42" s="1"/>
  <c r="U107" i="42"/>
  <c r="AU107" i="42" s="1"/>
  <c r="T107" i="42"/>
  <c r="AT107" i="42" s="1"/>
  <c r="S107" i="42"/>
  <c r="AS107" i="42" s="1"/>
  <c r="AD106" i="42"/>
  <c r="BD106" i="42" s="1"/>
  <c r="AC106" i="42"/>
  <c r="BC106" i="42" s="1"/>
  <c r="AB106" i="42"/>
  <c r="BB106" i="42" s="1"/>
  <c r="AA106" i="42"/>
  <c r="BA106" i="42" s="1"/>
  <c r="Z106" i="42"/>
  <c r="AZ106" i="42" s="1"/>
  <c r="Y106" i="42"/>
  <c r="AY106" i="42" s="1"/>
  <c r="X106" i="42"/>
  <c r="AX106" i="42" s="1"/>
  <c r="W106" i="42"/>
  <c r="AW106" i="42" s="1"/>
  <c r="V106" i="42"/>
  <c r="AV106" i="42" s="1"/>
  <c r="U106" i="42"/>
  <c r="AU106" i="42" s="1"/>
  <c r="T106" i="42"/>
  <c r="AT106" i="42" s="1"/>
  <c r="S106" i="42"/>
  <c r="AS106" i="42" s="1"/>
  <c r="AD105" i="42"/>
  <c r="BD105" i="42" s="1"/>
  <c r="AC105" i="42"/>
  <c r="BC105" i="42" s="1"/>
  <c r="AB105" i="42"/>
  <c r="BB105" i="42" s="1"/>
  <c r="AA105" i="42"/>
  <c r="BA105" i="42" s="1"/>
  <c r="Z105" i="42"/>
  <c r="AZ105" i="42" s="1"/>
  <c r="Y105" i="42"/>
  <c r="AY105" i="42" s="1"/>
  <c r="X105" i="42"/>
  <c r="AX105" i="42" s="1"/>
  <c r="W105" i="42"/>
  <c r="AW105" i="42" s="1"/>
  <c r="V105" i="42"/>
  <c r="AV105" i="42" s="1"/>
  <c r="U105" i="42"/>
  <c r="AU105" i="42" s="1"/>
  <c r="T105" i="42"/>
  <c r="AT105" i="42" s="1"/>
  <c r="S105" i="42"/>
  <c r="AS105" i="42" s="1"/>
  <c r="AD104" i="42"/>
  <c r="BD104" i="42" s="1"/>
  <c r="AC104" i="42"/>
  <c r="BC104" i="42" s="1"/>
  <c r="AB104" i="42"/>
  <c r="BB104" i="42" s="1"/>
  <c r="AA104" i="42"/>
  <c r="BA104" i="42" s="1"/>
  <c r="Z104" i="42"/>
  <c r="AZ104" i="42" s="1"/>
  <c r="Y104" i="42"/>
  <c r="AY104" i="42" s="1"/>
  <c r="X104" i="42"/>
  <c r="AX104" i="42" s="1"/>
  <c r="W104" i="42"/>
  <c r="AW104" i="42" s="1"/>
  <c r="V104" i="42"/>
  <c r="AV104" i="42" s="1"/>
  <c r="U104" i="42"/>
  <c r="AU104" i="42" s="1"/>
  <c r="T104" i="42"/>
  <c r="AT104" i="42" s="1"/>
  <c r="S104" i="42"/>
  <c r="AS104" i="42" s="1"/>
  <c r="AD103" i="42"/>
  <c r="BD103" i="42" s="1"/>
  <c r="AC103" i="42"/>
  <c r="BC103" i="42" s="1"/>
  <c r="AB103" i="42"/>
  <c r="BB103" i="42" s="1"/>
  <c r="AA103" i="42"/>
  <c r="BA103" i="42" s="1"/>
  <c r="Z103" i="42"/>
  <c r="AZ103" i="42" s="1"/>
  <c r="Y103" i="42"/>
  <c r="AY103" i="42" s="1"/>
  <c r="X103" i="42"/>
  <c r="AX103" i="42" s="1"/>
  <c r="W103" i="42"/>
  <c r="AW103" i="42" s="1"/>
  <c r="V103" i="42"/>
  <c r="AV103" i="42" s="1"/>
  <c r="U103" i="42"/>
  <c r="AU103" i="42" s="1"/>
  <c r="T103" i="42"/>
  <c r="AT103" i="42" s="1"/>
  <c r="S103" i="42"/>
  <c r="AS103" i="42" s="1"/>
  <c r="AD102" i="42"/>
  <c r="BD102" i="42" s="1"/>
  <c r="AC102" i="42"/>
  <c r="BC102" i="42" s="1"/>
  <c r="AB102" i="42"/>
  <c r="BB102" i="42" s="1"/>
  <c r="AA102" i="42"/>
  <c r="BA102" i="42" s="1"/>
  <c r="Z102" i="42"/>
  <c r="AZ102" i="42" s="1"/>
  <c r="Y102" i="42"/>
  <c r="AY102" i="42" s="1"/>
  <c r="X102" i="42"/>
  <c r="AX102" i="42" s="1"/>
  <c r="W102" i="42"/>
  <c r="AW102" i="42" s="1"/>
  <c r="V102" i="42"/>
  <c r="AV102" i="42" s="1"/>
  <c r="U102" i="42"/>
  <c r="AU102" i="42" s="1"/>
  <c r="T102" i="42"/>
  <c r="AT102" i="42" s="1"/>
  <c r="S102" i="42"/>
  <c r="AS102" i="42" s="1"/>
  <c r="AD101" i="42"/>
  <c r="BD101" i="42" s="1"/>
  <c r="AC101" i="42"/>
  <c r="BC101" i="42" s="1"/>
  <c r="AB101" i="42"/>
  <c r="BB101" i="42" s="1"/>
  <c r="AA101" i="42"/>
  <c r="BA101" i="42" s="1"/>
  <c r="Z101" i="42"/>
  <c r="AZ101" i="42" s="1"/>
  <c r="Y101" i="42"/>
  <c r="AY101" i="42" s="1"/>
  <c r="X101" i="42"/>
  <c r="AX101" i="42" s="1"/>
  <c r="W101" i="42"/>
  <c r="AW101" i="42" s="1"/>
  <c r="V101" i="42"/>
  <c r="AV101" i="42" s="1"/>
  <c r="U101" i="42"/>
  <c r="AU101" i="42" s="1"/>
  <c r="T101" i="42"/>
  <c r="AT101" i="42" s="1"/>
  <c r="S101" i="42"/>
  <c r="AS101" i="42" s="1"/>
  <c r="AD100" i="42"/>
  <c r="BD100" i="42" s="1"/>
  <c r="AC100" i="42"/>
  <c r="BC100" i="42" s="1"/>
  <c r="AB100" i="42"/>
  <c r="BB100" i="42" s="1"/>
  <c r="AA100" i="42"/>
  <c r="BA100" i="42" s="1"/>
  <c r="Z100" i="42"/>
  <c r="AZ100" i="42" s="1"/>
  <c r="Y100" i="42"/>
  <c r="AY100" i="42" s="1"/>
  <c r="X100" i="42"/>
  <c r="AX100" i="42" s="1"/>
  <c r="W100" i="42"/>
  <c r="AW100" i="42" s="1"/>
  <c r="V100" i="42"/>
  <c r="AV100" i="42" s="1"/>
  <c r="U100" i="42"/>
  <c r="AU100" i="42" s="1"/>
  <c r="T100" i="42"/>
  <c r="AT100" i="42" s="1"/>
  <c r="S100" i="42"/>
  <c r="AS100" i="42" s="1"/>
  <c r="AD99" i="42"/>
  <c r="BD99" i="42" s="1"/>
  <c r="AC99" i="42"/>
  <c r="BC99" i="42" s="1"/>
  <c r="AB99" i="42"/>
  <c r="BB99" i="42" s="1"/>
  <c r="AA99" i="42"/>
  <c r="BA99" i="42" s="1"/>
  <c r="Z99" i="42"/>
  <c r="AZ99" i="42" s="1"/>
  <c r="Y99" i="42"/>
  <c r="AY99" i="42" s="1"/>
  <c r="X99" i="42"/>
  <c r="AX99" i="42" s="1"/>
  <c r="W99" i="42"/>
  <c r="AW99" i="42" s="1"/>
  <c r="V99" i="42"/>
  <c r="AV99" i="42" s="1"/>
  <c r="U99" i="42"/>
  <c r="AU99" i="42" s="1"/>
  <c r="T99" i="42"/>
  <c r="AT99" i="42" s="1"/>
  <c r="S99" i="42"/>
  <c r="AS99" i="42" s="1"/>
  <c r="AD98" i="42"/>
  <c r="BD98" i="42" s="1"/>
  <c r="AC98" i="42"/>
  <c r="BC98" i="42" s="1"/>
  <c r="AB98" i="42"/>
  <c r="BB98" i="42" s="1"/>
  <c r="AA98" i="42"/>
  <c r="BA98" i="42" s="1"/>
  <c r="Z98" i="42"/>
  <c r="AZ98" i="42" s="1"/>
  <c r="Y98" i="42"/>
  <c r="AY98" i="42" s="1"/>
  <c r="X98" i="42"/>
  <c r="AX98" i="42" s="1"/>
  <c r="W98" i="42"/>
  <c r="AW98" i="42" s="1"/>
  <c r="V98" i="42"/>
  <c r="AV98" i="42" s="1"/>
  <c r="U98" i="42"/>
  <c r="AU98" i="42" s="1"/>
  <c r="T98" i="42"/>
  <c r="AT98" i="42" s="1"/>
  <c r="S98" i="42"/>
  <c r="AS98" i="42" s="1"/>
  <c r="AD97" i="42"/>
  <c r="BD97" i="42" s="1"/>
  <c r="AC97" i="42"/>
  <c r="BC97" i="42" s="1"/>
  <c r="AB97" i="42"/>
  <c r="BB97" i="42" s="1"/>
  <c r="AA97" i="42"/>
  <c r="BA97" i="42" s="1"/>
  <c r="Z97" i="42"/>
  <c r="AZ97" i="42" s="1"/>
  <c r="Y97" i="42"/>
  <c r="AY97" i="42" s="1"/>
  <c r="X97" i="42"/>
  <c r="AX97" i="42" s="1"/>
  <c r="W97" i="42"/>
  <c r="AW97" i="42" s="1"/>
  <c r="V97" i="42"/>
  <c r="AV97" i="42" s="1"/>
  <c r="U97" i="42"/>
  <c r="AU97" i="42" s="1"/>
  <c r="T97" i="42"/>
  <c r="AT97" i="42" s="1"/>
  <c r="S97" i="42"/>
  <c r="AS97" i="42" s="1"/>
  <c r="AD96" i="42"/>
  <c r="BD96" i="42" s="1"/>
  <c r="AC96" i="42"/>
  <c r="BC96" i="42" s="1"/>
  <c r="AB96" i="42"/>
  <c r="BB96" i="42" s="1"/>
  <c r="AA96" i="42"/>
  <c r="BA96" i="42" s="1"/>
  <c r="Z96" i="42"/>
  <c r="AZ96" i="42" s="1"/>
  <c r="Y96" i="42"/>
  <c r="AY96" i="42" s="1"/>
  <c r="X96" i="42"/>
  <c r="AX96" i="42" s="1"/>
  <c r="W96" i="42"/>
  <c r="AW96" i="42" s="1"/>
  <c r="V96" i="42"/>
  <c r="AV96" i="42" s="1"/>
  <c r="U96" i="42"/>
  <c r="AU96" i="42" s="1"/>
  <c r="T96" i="42"/>
  <c r="AT96" i="42" s="1"/>
  <c r="S96" i="42"/>
  <c r="AS96" i="42" s="1"/>
  <c r="AD95" i="42"/>
  <c r="BD95" i="42" s="1"/>
  <c r="AC95" i="42"/>
  <c r="BC95" i="42" s="1"/>
  <c r="AB95" i="42"/>
  <c r="BB95" i="42" s="1"/>
  <c r="AA95" i="42"/>
  <c r="BA95" i="42" s="1"/>
  <c r="Z95" i="42"/>
  <c r="AZ95" i="42" s="1"/>
  <c r="Y95" i="42"/>
  <c r="AY95" i="42" s="1"/>
  <c r="X95" i="42"/>
  <c r="AX95" i="42" s="1"/>
  <c r="W95" i="42"/>
  <c r="AW95" i="42" s="1"/>
  <c r="V95" i="42"/>
  <c r="AV95" i="42" s="1"/>
  <c r="U95" i="42"/>
  <c r="AU95" i="42" s="1"/>
  <c r="T95" i="42"/>
  <c r="AT95" i="42" s="1"/>
  <c r="S95" i="42"/>
  <c r="AS95" i="42" s="1"/>
  <c r="AD94" i="42"/>
  <c r="BD94" i="42" s="1"/>
  <c r="AC94" i="42"/>
  <c r="BC94" i="42" s="1"/>
  <c r="AB94" i="42"/>
  <c r="BB94" i="42" s="1"/>
  <c r="AA94" i="42"/>
  <c r="BA94" i="42" s="1"/>
  <c r="Z94" i="42"/>
  <c r="AZ94" i="42" s="1"/>
  <c r="Y94" i="42"/>
  <c r="AY94" i="42" s="1"/>
  <c r="X94" i="42"/>
  <c r="AX94" i="42" s="1"/>
  <c r="W94" i="42"/>
  <c r="AW94" i="42" s="1"/>
  <c r="V94" i="42"/>
  <c r="AV94" i="42" s="1"/>
  <c r="U94" i="42"/>
  <c r="AU94" i="42" s="1"/>
  <c r="T94" i="42"/>
  <c r="AT94" i="42" s="1"/>
  <c r="S94" i="42"/>
  <c r="AS94" i="42" s="1"/>
  <c r="AD93" i="42"/>
  <c r="BD93" i="42" s="1"/>
  <c r="AC93" i="42"/>
  <c r="BC93" i="42" s="1"/>
  <c r="AB93" i="42"/>
  <c r="BB93" i="42" s="1"/>
  <c r="AA93" i="42"/>
  <c r="BA93" i="42" s="1"/>
  <c r="Z93" i="42"/>
  <c r="AZ93" i="42" s="1"/>
  <c r="Y93" i="42"/>
  <c r="AY93" i="42" s="1"/>
  <c r="X93" i="42"/>
  <c r="AX93" i="42" s="1"/>
  <c r="W93" i="42"/>
  <c r="AW93" i="42" s="1"/>
  <c r="V93" i="42"/>
  <c r="AV93" i="42" s="1"/>
  <c r="U93" i="42"/>
  <c r="AU93" i="42" s="1"/>
  <c r="T93" i="42"/>
  <c r="AT93" i="42" s="1"/>
  <c r="S93" i="42"/>
  <c r="AS93" i="42" s="1"/>
  <c r="AD92" i="42"/>
  <c r="BD92" i="42" s="1"/>
  <c r="AC92" i="42"/>
  <c r="BC92" i="42" s="1"/>
  <c r="AB92" i="42"/>
  <c r="BB92" i="42" s="1"/>
  <c r="AA92" i="42"/>
  <c r="BA92" i="42" s="1"/>
  <c r="Z92" i="42"/>
  <c r="AZ92" i="42" s="1"/>
  <c r="Y92" i="42"/>
  <c r="AY92" i="42" s="1"/>
  <c r="X92" i="42"/>
  <c r="AX92" i="42" s="1"/>
  <c r="W92" i="42"/>
  <c r="AW92" i="42" s="1"/>
  <c r="V92" i="42"/>
  <c r="AV92" i="42" s="1"/>
  <c r="U92" i="42"/>
  <c r="AU92" i="42" s="1"/>
  <c r="T92" i="42"/>
  <c r="AT92" i="42" s="1"/>
  <c r="S92" i="42"/>
  <c r="AS92" i="42" s="1"/>
  <c r="AD91" i="42"/>
  <c r="BD91" i="42" s="1"/>
  <c r="AC91" i="42"/>
  <c r="BC91" i="42" s="1"/>
  <c r="AB91" i="42"/>
  <c r="BB91" i="42" s="1"/>
  <c r="AA91" i="42"/>
  <c r="BA91" i="42" s="1"/>
  <c r="Z91" i="42"/>
  <c r="AZ91" i="42" s="1"/>
  <c r="Y91" i="42"/>
  <c r="AY91" i="42" s="1"/>
  <c r="X91" i="42"/>
  <c r="AX91" i="42" s="1"/>
  <c r="W91" i="42"/>
  <c r="AW91" i="42" s="1"/>
  <c r="V91" i="42"/>
  <c r="AV91" i="42" s="1"/>
  <c r="U91" i="42"/>
  <c r="AU91" i="42" s="1"/>
  <c r="T91" i="42"/>
  <c r="AT91" i="42" s="1"/>
  <c r="S91" i="42"/>
  <c r="AS91" i="42" s="1"/>
  <c r="AD90" i="42"/>
  <c r="BD90" i="42" s="1"/>
  <c r="AC90" i="42"/>
  <c r="BC90" i="42" s="1"/>
  <c r="AB90" i="42"/>
  <c r="BB90" i="42" s="1"/>
  <c r="AA90" i="42"/>
  <c r="BA90" i="42" s="1"/>
  <c r="Z90" i="42"/>
  <c r="AZ90" i="42" s="1"/>
  <c r="Y90" i="42"/>
  <c r="AY90" i="42" s="1"/>
  <c r="X90" i="42"/>
  <c r="AX90" i="42" s="1"/>
  <c r="W90" i="42"/>
  <c r="AW90" i="42" s="1"/>
  <c r="V90" i="42"/>
  <c r="AV90" i="42" s="1"/>
  <c r="U90" i="42"/>
  <c r="AU90" i="42" s="1"/>
  <c r="T90" i="42"/>
  <c r="AT90" i="42" s="1"/>
  <c r="S90" i="42"/>
  <c r="AS90" i="42" s="1"/>
  <c r="AD89" i="42"/>
  <c r="BD89" i="42" s="1"/>
  <c r="AC89" i="42"/>
  <c r="BC89" i="42" s="1"/>
  <c r="AB89" i="42"/>
  <c r="BB89" i="42" s="1"/>
  <c r="AA89" i="42"/>
  <c r="BA89" i="42" s="1"/>
  <c r="Z89" i="42"/>
  <c r="AZ89" i="42" s="1"/>
  <c r="Y89" i="42"/>
  <c r="AY89" i="42" s="1"/>
  <c r="X89" i="42"/>
  <c r="AX89" i="42" s="1"/>
  <c r="W89" i="42"/>
  <c r="AW89" i="42" s="1"/>
  <c r="V89" i="42"/>
  <c r="AV89" i="42" s="1"/>
  <c r="U89" i="42"/>
  <c r="AU89" i="42" s="1"/>
  <c r="T89" i="42"/>
  <c r="AT89" i="42" s="1"/>
  <c r="S89" i="42"/>
  <c r="AS89" i="42" s="1"/>
  <c r="AD88" i="42"/>
  <c r="BD88" i="42" s="1"/>
  <c r="AC88" i="42"/>
  <c r="BC88" i="42" s="1"/>
  <c r="AB88" i="42"/>
  <c r="BB88" i="42" s="1"/>
  <c r="AA88" i="42"/>
  <c r="BA88" i="42" s="1"/>
  <c r="Z88" i="42"/>
  <c r="AZ88" i="42" s="1"/>
  <c r="Y88" i="42"/>
  <c r="AY88" i="42" s="1"/>
  <c r="X88" i="42"/>
  <c r="AX88" i="42" s="1"/>
  <c r="W88" i="42"/>
  <c r="AW88" i="42" s="1"/>
  <c r="V88" i="42"/>
  <c r="AV88" i="42" s="1"/>
  <c r="U88" i="42"/>
  <c r="AU88" i="42" s="1"/>
  <c r="T88" i="42"/>
  <c r="AT88" i="42" s="1"/>
  <c r="S88" i="42"/>
  <c r="AS88" i="42" s="1"/>
  <c r="AD87" i="42"/>
  <c r="BD87" i="42" s="1"/>
  <c r="AC87" i="42"/>
  <c r="BC87" i="42" s="1"/>
  <c r="AB87" i="42"/>
  <c r="BB87" i="42" s="1"/>
  <c r="AA87" i="42"/>
  <c r="BA87" i="42" s="1"/>
  <c r="Z87" i="42"/>
  <c r="AZ87" i="42" s="1"/>
  <c r="Y87" i="42"/>
  <c r="AY87" i="42" s="1"/>
  <c r="X87" i="42"/>
  <c r="AX87" i="42" s="1"/>
  <c r="W87" i="42"/>
  <c r="AW87" i="42" s="1"/>
  <c r="V87" i="42"/>
  <c r="AV87" i="42" s="1"/>
  <c r="U87" i="42"/>
  <c r="AU87" i="42" s="1"/>
  <c r="T87" i="42"/>
  <c r="AT87" i="42" s="1"/>
  <c r="S87" i="42"/>
  <c r="AS87" i="42" s="1"/>
  <c r="AD86" i="42"/>
  <c r="BD86" i="42" s="1"/>
  <c r="AC86" i="42"/>
  <c r="BC86" i="42" s="1"/>
  <c r="AB86" i="42"/>
  <c r="BB86" i="42" s="1"/>
  <c r="AA86" i="42"/>
  <c r="BA86" i="42" s="1"/>
  <c r="Z86" i="42"/>
  <c r="AZ86" i="42" s="1"/>
  <c r="Y86" i="42"/>
  <c r="AY86" i="42" s="1"/>
  <c r="X86" i="42"/>
  <c r="AX86" i="42" s="1"/>
  <c r="W86" i="42"/>
  <c r="AW86" i="42" s="1"/>
  <c r="V86" i="42"/>
  <c r="AV86" i="42" s="1"/>
  <c r="U86" i="42"/>
  <c r="AU86" i="42" s="1"/>
  <c r="T86" i="42"/>
  <c r="AT86" i="42" s="1"/>
  <c r="S86" i="42"/>
  <c r="AS86" i="42" s="1"/>
  <c r="AD85" i="42"/>
  <c r="BD85" i="42" s="1"/>
  <c r="AC85" i="42"/>
  <c r="BC85" i="42" s="1"/>
  <c r="AB85" i="42"/>
  <c r="BB85" i="42" s="1"/>
  <c r="AA85" i="42"/>
  <c r="BA85" i="42" s="1"/>
  <c r="Z85" i="42"/>
  <c r="AZ85" i="42" s="1"/>
  <c r="Y85" i="42"/>
  <c r="AY85" i="42" s="1"/>
  <c r="X85" i="42"/>
  <c r="AX85" i="42" s="1"/>
  <c r="W85" i="42"/>
  <c r="AW85" i="42" s="1"/>
  <c r="V85" i="42"/>
  <c r="AV85" i="42" s="1"/>
  <c r="U85" i="42"/>
  <c r="AU85" i="42" s="1"/>
  <c r="T85" i="42"/>
  <c r="AT85" i="42" s="1"/>
  <c r="S85" i="42"/>
  <c r="AS85" i="42" s="1"/>
  <c r="AD84" i="42"/>
  <c r="BD84" i="42" s="1"/>
  <c r="AC84" i="42"/>
  <c r="BC84" i="42" s="1"/>
  <c r="AB84" i="42"/>
  <c r="BB84" i="42" s="1"/>
  <c r="AA84" i="42"/>
  <c r="BA84" i="42" s="1"/>
  <c r="Z84" i="42"/>
  <c r="AZ84" i="42" s="1"/>
  <c r="Y84" i="42"/>
  <c r="AY84" i="42" s="1"/>
  <c r="X84" i="42"/>
  <c r="AX84" i="42" s="1"/>
  <c r="W84" i="42"/>
  <c r="AW84" i="42" s="1"/>
  <c r="V84" i="42"/>
  <c r="AV84" i="42" s="1"/>
  <c r="U84" i="42"/>
  <c r="AU84" i="42" s="1"/>
  <c r="T84" i="42"/>
  <c r="AT84" i="42" s="1"/>
  <c r="S84" i="42"/>
  <c r="AS84" i="42" s="1"/>
  <c r="AD83" i="42"/>
  <c r="BD83" i="42" s="1"/>
  <c r="AC83" i="42"/>
  <c r="BC83" i="42" s="1"/>
  <c r="AB83" i="42"/>
  <c r="BB83" i="42" s="1"/>
  <c r="AA83" i="42"/>
  <c r="BA83" i="42" s="1"/>
  <c r="Z83" i="42"/>
  <c r="AZ83" i="42" s="1"/>
  <c r="Y83" i="42"/>
  <c r="AY83" i="42" s="1"/>
  <c r="X83" i="42"/>
  <c r="AX83" i="42" s="1"/>
  <c r="W83" i="42"/>
  <c r="AW83" i="42" s="1"/>
  <c r="V83" i="42"/>
  <c r="AV83" i="42" s="1"/>
  <c r="U83" i="42"/>
  <c r="AU83" i="42" s="1"/>
  <c r="T83" i="42"/>
  <c r="AT83" i="42" s="1"/>
  <c r="S83" i="42"/>
  <c r="AS83" i="42" s="1"/>
  <c r="AD82" i="42"/>
  <c r="BD82" i="42" s="1"/>
  <c r="AC82" i="42"/>
  <c r="BC82" i="42" s="1"/>
  <c r="AB82" i="42"/>
  <c r="BB82" i="42" s="1"/>
  <c r="AA82" i="42"/>
  <c r="BA82" i="42" s="1"/>
  <c r="Z82" i="42"/>
  <c r="AZ82" i="42" s="1"/>
  <c r="Y82" i="42"/>
  <c r="AY82" i="42" s="1"/>
  <c r="X82" i="42"/>
  <c r="AX82" i="42" s="1"/>
  <c r="W82" i="42"/>
  <c r="AW82" i="42" s="1"/>
  <c r="V82" i="42"/>
  <c r="AV82" i="42" s="1"/>
  <c r="U82" i="42"/>
  <c r="AU82" i="42" s="1"/>
  <c r="T82" i="42"/>
  <c r="AT82" i="42" s="1"/>
  <c r="S82" i="42"/>
  <c r="AS82" i="42" s="1"/>
  <c r="AD81" i="42"/>
  <c r="BD81" i="42" s="1"/>
  <c r="AC81" i="42"/>
  <c r="BC81" i="42" s="1"/>
  <c r="AB81" i="42"/>
  <c r="BB81" i="42" s="1"/>
  <c r="AA81" i="42"/>
  <c r="BA81" i="42" s="1"/>
  <c r="Z81" i="42"/>
  <c r="AZ81" i="42" s="1"/>
  <c r="Y81" i="42"/>
  <c r="AY81" i="42" s="1"/>
  <c r="X81" i="42"/>
  <c r="AX81" i="42" s="1"/>
  <c r="W81" i="42"/>
  <c r="AW81" i="42" s="1"/>
  <c r="V81" i="42"/>
  <c r="AV81" i="42" s="1"/>
  <c r="U81" i="42"/>
  <c r="AU81" i="42" s="1"/>
  <c r="T81" i="42"/>
  <c r="AT81" i="42" s="1"/>
  <c r="S81" i="42"/>
  <c r="AS81" i="42" s="1"/>
  <c r="AD80" i="42"/>
  <c r="BD80" i="42" s="1"/>
  <c r="AC80" i="42"/>
  <c r="BC80" i="42" s="1"/>
  <c r="AB80" i="42"/>
  <c r="BB80" i="42" s="1"/>
  <c r="AA80" i="42"/>
  <c r="BA80" i="42" s="1"/>
  <c r="Z80" i="42"/>
  <c r="AZ80" i="42" s="1"/>
  <c r="Y80" i="42"/>
  <c r="AY80" i="42" s="1"/>
  <c r="X80" i="42"/>
  <c r="AX80" i="42" s="1"/>
  <c r="W80" i="42"/>
  <c r="AW80" i="42" s="1"/>
  <c r="V80" i="42"/>
  <c r="AV80" i="42" s="1"/>
  <c r="U80" i="42"/>
  <c r="AU80" i="42" s="1"/>
  <c r="T80" i="42"/>
  <c r="AT80" i="42" s="1"/>
  <c r="S80" i="42"/>
  <c r="AS80" i="42" s="1"/>
  <c r="AD79" i="42"/>
  <c r="BD79" i="42" s="1"/>
  <c r="AC79" i="42"/>
  <c r="BC79" i="42" s="1"/>
  <c r="AB79" i="42"/>
  <c r="BB79" i="42" s="1"/>
  <c r="AA79" i="42"/>
  <c r="BA79" i="42" s="1"/>
  <c r="Z79" i="42"/>
  <c r="AZ79" i="42" s="1"/>
  <c r="Y79" i="42"/>
  <c r="AY79" i="42" s="1"/>
  <c r="X79" i="42"/>
  <c r="AX79" i="42" s="1"/>
  <c r="W79" i="42"/>
  <c r="AW79" i="42" s="1"/>
  <c r="V79" i="42"/>
  <c r="AV79" i="42" s="1"/>
  <c r="U79" i="42"/>
  <c r="AU79" i="42" s="1"/>
  <c r="T79" i="42"/>
  <c r="AT79" i="42" s="1"/>
  <c r="S79" i="42"/>
  <c r="AS79" i="42" s="1"/>
  <c r="AD78" i="42"/>
  <c r="BD78" i="42" s="1"/>
  <c r="AC78" i="42"/>
  <c r="BC78" i="42" s="1"/>
  <c r="AB78" i="42"/>
  <c r="BB78" i="42" s="1"/>
  <c r="AA78" i="42"/>
  <c r="BA78" i="42" s="1"/>
  <c r="Z78" i="42"/>
  <c r="AZ78" i="42" s="1"/>
  <c r="Y78" i="42"/>
  <c r="AY78" i="42" s="1"/>
  <c r="X78" i="42"/>
  <c r="AX78" i="42" s="1"/>
  <c r="W78" i="42"/>
  <c r="AW78" i="42" s="1"/>
  <c r="V78" i="42"/>
  <c r="AV78" i="42" s="1"/>
  <c r="U78" i="42"/>
  <c r="AU78" i="42" s="1"/>
  <c r="T78" i="42"/>
  <c r="AT78" i="42" s="1"/>
  <c r="S78" i="42"/>
  <c r="AS78" i="42" s="1"/>
  <c r="AD77" i="42"/>
  <c r="BD77" i="42" s="1"/>
  <c r="AC77" i="42"/>
  <c r="BC77" i="42" s="1"/>
  <c r="AB77" i="42"/>
  <c r="BB77" i="42" s="1"/>
  <c r="AA77" i="42"/>
  <c r="BA77" i="42" s="1"/>
  <c r="Z77" i="42"/>
  <c r="AZ77" i="42" s="1"/>
  <c r="Y77" i="42"/>
  <c r="AY77" i="42" s="1"/>
  <c r="X77" i="42"/>
  <c r="AX77" i="42" s="1"/>
  <c r="W77" i="42"/>
  <c r="AW77" i="42" s="1"/>
  <c r="V77" i="42"/>
  <c r="AV77" i="42" s="1"/>
  <c r="U77" i="42"/>
  <c r="AU77" i="42" s="1"/>
  <c r="T77" i="42"/>
  <c r="AT77" i="42" s="1"/>
  <c r="S77" i="42"/>
  <c r="AS77" i="42" s="1"/>
  <c r="AD76" i="42"/>
  <c r="BD76" i="42" s="1"/>
  <c r="AC76" i="42"/>
  <c r="BC76" i="42" s="1"/>
  <c r="AB76" i="42"/>
  <c r="BB76" i="42" s="1"/>
  <c r="AA76" i="42"/>
  <c r="BA76" i="42" s="1"/>
  <c r="Z76" i="42"/>
  <c r="AZ76" i="42" s="1"/>
  <c r="Y76" i="42"/>
  <c r="AY76" i="42" s="1"/>
  <c r="X76" i="42"/>
  <c r="AX76" i="42" s="1"/>
  <c r="W76" i="42"/>
  <c r="AW76" i="42" s="1"/>
  <c r="V76" i="42"/>
  <c r="AV76" i="42" s="1"/>
  <c r="U76" i="42"/>
  <c r="AU76" i="42" s="1"/>
  <c r="T76" i="42"/>
  <c r="AT76" i="42" s="1"/>
  <c r="S76" i="42"/>
  <c r="AS76" i="42" s="1"/>
  <c r="AD75" i="42"/>
  <c r="BD75" i="42" s="1"/>
  <c r="AC75" i="42"/>
  <c r="BC75" i="42" s="1"/>
  <c r="AB75" i="42"/>
  <c r="BB75" i="42" s="1"/>
  <c r="AA75" i="42"/>
  <c r="BA75" i="42" s="1"/>
  <c r="Z75" i="42"/>
  <c r="AZ75" i="42" s="1"/>
  <c r="Y75" i="42"/>
  <c r="AY75" i="42" s="1"/>
  <c r="X75" i="42"/>
  <c r="AX75" i="42" s="1"/>
  <c r="W75" i="42"/>
  <c r="AW75" i="42" s="1"/>
  <c r="V75" i="42"/>
  <c r="AV75" i="42" s="1"/>
  <c r="U75" i="42"/>
  <c r="AU75" i="42" s="1"/>
  <c r="T75" i="42"/>
  <c r="AT75" i="42" s="1"/>
  <c r="S75" i="42"/>
  <c r="AS75" i="42" s="1"/>
  <c r="AD74" i="42"/>
  <c r="BD74" i="42" s="1"/>
  <c r="AC74" i="42"/>
  <c r="BC74" i="42" s="1"/>
  <c r="AB74" i="42"/>
  <c r="BB74" i="42" s="1"/>
  <c r="AA74" i="42"/>
  <c r="BA74" i="42" s="1"/>
  <c r="Z74" i="42"/>
  <c r="AZ74" i="42" s="1"/>
  <c r="Y74" i="42"/>
  <c r="AY74" i="42" s="1"/>
  <c r="X74" i="42"/>
  <c r="AX74" i="42" s="1"/>
  <c r="W74" i="42"/>
  <c r="AW74" i="42" s="1"/>
  <c r="V74" i="42"/>
  <c r="AV74" i="42" s="1"/>
  <c r="U74" i="42"/>
  <c r="AU74" i="42" s="1"/>
  <c r="T74" i="42"/>
  <c r="AT74" i="42" s="1"/>
  <c r="S74" i="42"/>
  <c r="AS74" i="42" s="1"/>
  <c r="AD73" i="42"/>
  <c r="BD73" i="42" s="1"/>
  <c r="AC73" i="42"/>
  <c r="BC73" i="42" s="1"/>
  <c r="AB73" i="42"/>
  <c r="BB73" i="42" s="1"/>
  <c r="AA73" i="42"/>
  <c r="BA73" i="42" s="1"/>
  <c r="Z73" i="42"/>
  <c r="AZ73" i="42" s="1"/>
  <c r="Y73" i="42"/>
  <c r="AY73" i="42" s="1"/>
  <c r="X73" i="42"/>
  <c r="AX73" i="42" s="1"/>
  <c r="W73" i="42"/>
  <c r="AW73" i="42" s="1"/>
  <c r="V73" i="42"/>
  <c r="AV73" i="42" s="1"/>
  <c r="U73" i="42"/>
  <c r="AU73" i="42" s="1"/>
  <c r="T73" i="42"/>
  <c r="AT73" i="42" s="1"/>
  <c r="S73" i="42"/>
  <c r="AS73" i="42" s="1"/>
  <c r="AD72" i="42"/>
  <c r="BD72" i="42" s="1"/>
  <c r="AC72" i="42"/>
  <c r="BC72" i="42" s="1"/>
  <c r="AB72" i="42"/>
  <c r="BB72" i="42" s="1"/>
  <c r="AA72" i="42"/>
  <c r="BA72" i="42" s="1"/>
  <c r="Z72" i="42"/>
  <c r="AZ72" i="42" s="1"/>
  <c r="Y72" i="42"/>
  <c r="AY72" i="42" s="1"/>
  <c r="X72" i="42"/>
  <c r="AX72" i="42" s="1"/>
  <c r="W72" i="42"/>
  <c r="AW72" i="42" s="1"/>
  <c r="V72" i="42"/>
  <c r="AV72" i="42" s="1"/>
  <c r="U72" i="42"/>
  <c r="AU72" i="42" s="1"/>
  <c r="T72" i="42"/>
  <c r="AT72" i="42" s="1"/>
  <c r="S72" i="42"/>
  <c r="AS72" i="42" s="1"/>
  <c r="AD71" i="42"/>
  <c r="BD71" i="42" s="1"/>
  <c r="AC71" i="42"/>
  <c r="BC71" i="42" s="1"/>
  <c r="AB71" i="42"/>
  <c r="BB71" i="42" s="1"/>
  <c r="AA71" i="42"/>
  <c r="BA71" i="42" s="1"/>
  <c r="Z71" i="42"/>
  <c r="AZ71" i="42" s="1"/>
  <c r="Y71" i="42"/>
  <c r="AY71" i="42" s="1"/>
  <c r="X71" i="42"/>
  <c r="AX71" i="42" s="1"/>
  <c r="W71" i="42"/>
  <c r="AW71" i="42" s="1"/>
  <c r="V71" i="42"/>
  <c r="AV71" i="42" s="1"/>
  <c r="U71" i="42"/>
  <c r="AU71" i="42" s="1"/>
  <c r="T71" i="42"/>
  <c r="AT71" i="42" s="1"/>
  <c r="S71" i="42"/>
  <c r="AS71" i="42" s="1"/>
  <c r="AD70" i="42"/>
  <c r="BD70" i="42" s="1"/>
  <c r="AC70" i="42"/>
  <c r="BC70" i="42" s="1"/>
  <c r="AB70" i="42"/>
  <c r="BB70" i="42" s="1"/>
  <c r="AA70" i="42"/>
  <c r="BA70" i="42" s="1"/>
  <c r="Z70" i="42"/>
  <c r="AZ70" i="42" s="1"/>
  <c r="Y70" i="42"/>
  <c r="AY70" i="42" s="1"/>
  <c r="X70" i="42"/>
  <c r="AX70" i="42" s="1"/>
  <c r="W70" i="42"/>
  <c r="AW70" i="42" s="1"/>
  <c r="V70" i="42"/>
  <c r="AV70" i="42" s="1"/>
  <c r="U70" i="42"/>
  <c r="AU70" i="42" s="1"/>
  <c r="T70" i="42"/>
  <c r="AT70" i="42" s="1"/>
  <c r="S70" i="42"/>
  <c r="AS70" i="42" s="1"/>
  <c r="AD69" i="42"/>
  <c r="BD69" i="42" s="1"/>
  <c r="AC69" i="42"/>
  <c r="BC69" i="42" s="1"/>
  <c r="AB69" i="42"/>
  <c r="BB69" i="42" s="1"/>
  <c r="AA69" i="42"/>
  <c r="BA69" i="42" s="1"/>
  <c r="Z69" i="42"/>
  <c r="AZ69" i="42" s="1"/>
  <c r="Y69" i="42"/>
  <c r="AY69" i="42" s="1"/>
  <c r="X69" i="42"/>
  <c r="AX69" i="42" s="1"/>
  <c r="W69" i="42"/>
  <c r="AW69" i="42" s="1"/>
  <c r="V69" i="42"/>
  <c r="AV69" i="42" s="1"/>
  <c r="U69" i="42"/>
  <c r="AU69" i="42" s="1"/>
  <c r="T69" i="42"/>
  <c r="AT69" i="42" s="1"/>
  <c r="S69" i="42"/>
  <c r="AS69" i="42" s="1"/>
  <c r="AD68" i="42"/>
  <c r="BD68" i="42" s="1"/>
  <c r="AC68" i="42"/>
  <c r="BC68" i="42" s="1"/>
  <c r="AB68" i="42"/>
  <c r="BB68" i="42" s="1"/>
  <c r="AA68" i="42"/>
  <c r="BA68" i="42" s="1"/>
  <c r="Z68" i="42"/>
  <c r="AZ68" i="42" s="1"/>
  <c r="Y68" i="42"/>
  <c r="AY68" i="42" s="1"/>
  <c r="X68" i="42"/>
  <c r="AX68" i="42" s="1"/>
  <c r="W68" i="42"/>
  <c r="AW68" i="42" s="1"/>
  <c r="V68" i="42"/>
  <c r="AV68" i="42" s="1"/>
  <c r="U68" i="42"/>
  <c r="AU68" i="42" s="1"/>
  <c r="T68" i="42"/>
  <c r="AT68" i="42" s="1"/>
  <c r="S68" i="42"/>
  <c r="AS68" i="42" s="1"/>
  <c r="AD67" i="42"/>
  <c r="BD67" i="42" s="1"/>
  <c r="AC67" i="42"/>
  <c r="BC67" i="42" s="1"/>
  <c r="AB67" i="42"/>
  <c r="BB67" i="42" s="1"/>
  <c r="AA67" i="42"/>
  <c r="BA67" i="42" s="1"/>
  <c r="Z67" i="42"/>
  <c r="AZ67" i="42" s="1"/>
  <c r="Y67" i="42"/>
  <c r="AY67" i="42" s="1"/>
  <c r="X67" i="42"/>
  <c r="AX67" i="42" s="1"/>
  <c r="W67" i="42"/>
  <c r="AW67" i="42" s="1"/>
  <c r="V67" i="42"/>
  <c r="AV67" i="42" s="1"/>
  <c r="U67" i="42"/>
  <c r="AU67" i="42" s="1"/>
  <c r="T67" i="42"/>
  <c r="AT67" i="42" s="1"/>
  <c r="S67" i="42"/>
  <c r="AS67" i="42" s="1"/>
  <c r="AD66" i="42"/>
  <c r="BD66" i="42" s="1"/>
  <c r="AC66" i="42"/>
  <c r="BC66" i="42" s="1"/>
  <c r="AB66" i="42"/>
  <c r="BB66" i="42" s="1"/>
  <c r="AA66" i="42"/>
  <c r="BA66" i="42" s="1"/>
  <c r="Z66" i="42"/>
  <c r="AZ66" i="42" s="1"/>
  <c r="Y66" i="42"/>
  <c r="AY66" i="42" s="1"/>
  <c r="X66" i="42"/>
  <c r="AX66" i="42" s="1"/>
  <c r="W66" i="42"/>
  <c r="AW66" i="42" s="1"/>
  <c r="V66" i="42"/>
  <c r="AV66" i="42" s="1"/>
  <c r="U66" i="42"/>
  <c r="AU66" i="42" s="1"/>
  <c r="T66" i="42"/>
  <c r="AT66" i="42" s="1"/>
  <c r="S66" i="42"/>
  <c r="AS66" i="42" s="1"/>
  <c r="AD65" i="42"/>
  <c r="BD65" i="42" s="1"/>
  <c r="AC65" i="42"/>
  <c r="BC65" i="42" s="1"/>
  <c r="AB65" i="42"/>
  <c r="BB65" i="42" s="1"/>
  <c r="AA65" i="42"/>
  <c r="BA65" i="42" s="1"/>
  <c r="Z65" i="42"/>
  <c r="AZ65" i="42" s="1"/>
  <c r="Y65" i="42"/>
  <c r="AY65" i="42" s="1"/>
  <c r="X65" i="42"/>
  <c r="AX65" i="42" s="1"/>
  <c r="W65" i="42"/>
  <c r="AW65" i="42" s="1"/>
  <c r="V65" i="42"/>
  <c r="AV65" i="42" s="1"/>
  <c r="U65" i="42"/>
  <c r="AU65" i="42" s="1"/>
  <c r="T65" i="42"/>
  <c r="AT65" i="42" s="1"/>
  <c r="S65" i="42"/>
  <c r="AS65" i="42" s="1"/>
  <c r="AD64" i="42"/>
  <c r="BD64" i="42" s="1"/>
  <c r="AC64" i="42"/>
  <c r="BC64" i="42" s="1"/>
  <c r="AB64" i="42"/>
  <c r="BB64" i="42" s="1"/>
  <c r="AA64" i="42"/>
  <c r="BA64" i="42" s="1"/>
  <c r="Z64" i="42"/>
  <c r="AZ64" i="42" s="1"/>
  <c r="Y64" i="42"/>
  <c r="AY64" i="42" s="1"/>
  <c r="X64" i="42"/>
  <c r="AX64" i="42" s="1"/>
  <c r="W64" i="42"/>
  <c r="AW64" i="42" s="1"/>
  <c r="V64" i="42"/>
  <c r="AV64" i="42" s="1"/>
  <c r="U64" i="42"/>
  <c r="AU64" i="42" s="1"/>
  <c r="T64" i="42"/>
  <c r="AT64" i="42" s="1"/>
  <c r="S64" i="42"/>
  <c r="AS64" i="42" s="1"/>
  <c r="AD63" i="42"/>
  <c r="BD63" i="42" s="1"/>
  <c r="AC63" i="42"/>
  <c r="BC63" i="42" s="1"/>
  <c r="AB63" i="42"/>
  <c r="BB63" i="42" s="1"/>
  <c r="AA63" i="42"/>
  <c r="BA63" i="42" s="1"/>
  <c r="Z63" i="42"/>
  <c r="AZ63" i="42" s="1"/>
  <c r="Y63" i="42"/>
  <c r="AY63" i="42" s="1"/>
  <c r="X63" i="42"/>
  <c r="AX63" i="42" s="1"/>
  <c r="W63" i="42"/>
  <c r="AW63" i="42" s="1"/>
  <c r="V63" i="42"/>
  <c r="AV63" i="42" s="1"/>
  <c r="U63" i="42"/>
  <c r="AU63" i="42" s="1"/>
  <c r="T63" i="42"/>
  <c r="AT63" i="42" s="1"/>
  <c r="S63" i="42"/>
  <c r="AS63" i="42" s="1"/>
  <c r="AD62" i="42"/>
  <c r="BD62" i="42" s="1"/>
  <c r="AC62" i="42"/>
  <c r="BC62" i="42" s="1"/>
  <c r="AB62" i="42"/>
  <c r="BB62" i="42" s="1"/>
  <c r="AA62" i="42"/>
  <c r="BA62" i="42" s="1"/>
  <c r="Z62" i="42"/>
  <c r="AZ62" i="42" s="1"/>
  <c r="Y62" i="42"/>
  <c r="AY62" i="42" s="1"/>
  <c r="X62" i="42"/>
  <c r="AX62" i="42" s="1"/>
  <c r="W62" i="42"/>
  <c r="AW62" i="42" s="1"/>
  <c r="V62" i="42"/>
  <c r="AV62" i="42" s="1"/>
  <c r="U62" i="42"/>
  <c r="AU62" i="42" s="1"/>
  <c r="T62" i="42"/>
  <c r="AT62" i="42" s="1"/>
  <c r="S62" i="42"/>
  <c r="AS62" i="42" s="1"/>
  <c r="AD61" i="42"/>
  <c r="BD61" i="42" s="1"/>
  <c r="AC61" i="42"/>
  <c r="BC61" i="42" s="1"/>
  <c r="AB61" i="42"/>
  <c r="BB61" i="42" s="1"/>
  <c r="AA61" i="42"/>
  <c r="BA61" i="42" s="1"/>
  <c r="Z61" i="42"/>
  <c r="AZ61" i="42" s="1"/>
  <c r="Y61" i="42"/>
  <c r="AY61" i="42" s="1"/>
  <c r="X61" i="42"/>
  <c r="AX61" i="42" s="1"/>
  <c r="W61" i="42"/>
  <c r="AW61" i="42" s="1"/>
  <c r="V61" i="42"/>
  <c r="AV61" i="42" s="1"/>
  <c r="U61" i="42"/>
  <c r="AU61" i="42" s="1"/>
  <c r="T61" i="42"/>
  <c r="AT61" i="42" s="1"/>
  <c r="S61" i="42"/>
  <c r="AS61" i="42" s="1"/>
  <c r="AD60" i="42"/>
  <c r="BD60" i="42" s="1"/>
  <c r="AC60" i="42"/>
  <c r="BC60" i="42" s="1"/>
  <c r="AB60" i="42"/>
  <c r="BB60" i="42" s="1"/>
  <c r="AA60" i="42"/>
  <c r="BA60" i="42" s="1"/>
  <c r="Z60" i="42"/>
  <c r="AZ60" i="42" s="1"/>
  <c r="Y60" i="42"/>
  <c r="AY60" i="42" s="1"/>
  <c r="X60" i="42"/>
  <c r="AX60" i="42" s="1"/>
  <c r="W60" i="42"/>
  <c r="AW60" i="42" s="1"/>
  <c r="V60" i="42"/>
  <c r="AV60" i="42" s="1"/>
  <c r="U60" i="42"/>
  <c r="AU60" i="42" s="1"/>
  <c r="T60" i="42"/>
  <c r="AT60" i="42" s="1"/>
  <c r="S60" i="42"/>
  <c r="AS60" i="42" s="1"/>
  <c r="AD59" i="42"/>
  <c r="BD59" i="42" s="1"/>
  <c r="AC59" i="42"/>
  <c r="BC59" i="42" s="1"/>
  <c r="AB59" i="42"/>
  <c r="BB59" i="42" s="1"/>
  <c r="AA59" i="42"/>
  <c r="BA59" i="42" s="1"/>
  <c r="Z59" i="42"/>
  <c r="AZ59" i="42" s="1"/>
  <c r="Y59" i="42"/>
  <c r="AY59" i="42" s="1"/>
  <c r="X59" i="42"/>
  <c r="AX59" i="42" s="1"/>
  <c r="W59" i="42"/>
  <c r="AW59" i="42" s="1"/>
  <c r="V59" i="42"/>
  <c r="AV59" i="42" s="1"/>
  <c r="U59" i="42"/>
  <c r="AU59" i="42" s="1"/>
  <c r="T59" i="42"/>
  <c r="AT59" i="42" s="1"/>
  <c r="S59" i="42"/>
  <c r="AS59" i="42" s="1"/>
  <c r="AD58" i="42"/>
  <c r="BD58" i="42" s="1"/>
  <c r="AC58" i="42"/>
  <c r="BC58" i="42" s="1"/>
  <c r="AB58" i="42"/>
  <c r="BB58" i="42" s="1"/>
  <c r="AA58" i="42"/>
  <c r="BA58" i="42" s="1"/>
  <c r="Z58" i="42"/>
  <c r="AZ58" i="42" s="1"/>
  <c r="Y58" i="42"/>
  <c r="AY58" i="42" s="1"/>
  <c r="X58" i="42"/>
  <c r="AX58" i="42" s="1"/>
  <c r="W58" i="42"/>
  <c r="AW58" i="42" s="1"/>
  <c r="V58" i="42"/>
  <c r="AV58" i="42" s="1"/>
  <c r="U58" i="42"/>
  <c r="AU58" i="42" s="1"/>
  <c r="T58" i="42"/>
  <c r="AT58" i="42" s="1"/>
  <c r="S58" i="42"/>
  <c r="AS58" i="42" s="1"/>
  <c r="AD57" i="42"/>
  <c r="BD57" i="42" s="1"/>
  <c r="AC57" i="42"/>
  <c r="BC57" i="42" s="1"/>
  <c r="AB57" i="42"/>
  <c r="BB57" i="42" s="1"/>
  <c r="AA57" i="42"/>
  <c r="BA57" i="42" s="1"/>
  <c r="Z57" i="42"/>
  <c r="AZ57" i="42" s="1"/>
  <c r="Y57" i="42"/>
  <c r="AY57" i="42" s="1"/>
  <c r="X57" i="42"/>
  <c r="AX57" i="42" s="1"/>
  <c r="W57" i="42"/>
  <c r="AW57" i="42" s="1"/>
  <c r="V57" i="42"/>
  <c r="AV57" i="42" s="1"/>
  <c r="U57" i="42"/>
  <c r="AU57" i="42" s="1"/>
  <c r="T57" i="42"/>
  <c r="AT57" i="42" s="1"/>
  <c r="S57" i="42"/>
  <c r="AS57" i="42" s="1"/>
  <c r="AD56" i="42"/>
  <c r="BD56" i="42" s="1"/>
  <c r="AC56" i="42"/>
  <c r="BC56" i="42" s="1"/>
  <c r="AB56" i="42"/>
  <c r="BB56" i="42" s="1"/>
  <c r="AA56" i="42"/>
  <c r="BA56" i="42" s="1"/>
  <c r="Z56" i="42"/>
  <c r="AZ56" i="42" s="1"/>
  <c r="Y56" i="42"/>
  <c r="AY56" i="42" s="1"/>
  <c r="X56" i="42"/>
  <c r="AX56" i="42" s="1"/>
  <c r="W56" i="42"/>
  <c r="AW56" i="42" s="1"/>
  <c r="V56" i="42"/>
  <c r="AV56" i="42" s="1"/>
  <c r="U56" i="42"/>
  <c r="AU56" i="42" s="1"/>
  <c r="T56" i="42"/>
  <c r="AT56" i="42" s="1"/>
  <c r="S56" i="42"/>
  <c r="AS56" i="42" s="1"/>
  <c r="AD55" i="42"/>
  <c r="BD55" i="42" s="1"/>
  <c r="AC55" i="42"/>
  <c r="BC55" i="42" s="1"/>
  <c r="AB55" i="42"/>
  <c r="BB55" i="42" s="1"/>
  <c r="AA55" i="42"/>
  <c r="BA55" i="42" s="1"/>
  <c r="Z55" i="42"/>
  <c r="AZ55" i="42" s="1"/>
  <c r="Y55" i="42"/>
  <c r="AY55" i="42" s="1"/>
  <c r="X55" i="42"/>
  <c r="AX55" i="42" s="1"/>
  <c r="W55" i="42"/>
  <c r="AW55" i="42" s="1"/>
  <c r="V55" i="42"/>
  <c r="AV55" i="42" s="1"/>
  <c r="U55" i="42"/>
  <c r="AU55" i="42" s="1"/>
  <c r="T55" i="42"/>
  <c r="AT55" i="42" s="1"/>
  <c r="S55" i="42"/>
  <c r="AS55" i="42" s="1"/>
  <c r="AD54" i="42"/>
  <c r="BD54" i="42" s="1"/>
  <c r="AC54" i="42"/>
  <c r="BC54" i="42" s="1"/>
  <c r="AB54" i="42"/>
  <c r="BB54" i="42" s="1"/>
  <c r="AA54" i="42"/>
  <c r="BA54" i="42" s="1"/>
  <c r="Z54" i="42"/>
  <c r="AZ54" i="42" s="1"/>
  <c r="Y54" i="42"/>
  <c r="AY54" i="42" s="1"/>
  <c r="X54" i="42"/>
  <c r="AX54" i="42" s="1"/>
  <c r="W54" i="42"/>
  <c r="AW54" i="42" s="1"/>
  <c r="V54" i="42"/>
  <c r="AV54" i="42" s="1"/>
  <c r="U54" i="42"/>
  <c r="AU54" i="42" s="1"/>
  <c r="T54" i="42"/>
  <c r="AT54" i="42" s="1"/>
  <c r="S54" i="42"/>
  <c r="AS54" i="42" s="1"/>
  <c r="AD53" i="42"/>
  <c r="BD53" i="42" s="1"/>
  <c r="AC53" i="42"/>
  <c r="BC53" i="42" s="1"/>
  <c r="AB53" i="42"/>
  <c r="BB53" i="42" s="1"/>
  <c r="AA53" i="42"/>
  <c r="BA53" i="42" s="1"/>
  <c r="Z53" i="42"/>
  <c r="AZ53" i="42" s="1"/>
  <c r="Y53" i="42"/>
  <c r="AY53" i="42" s="1"/>
  <c r="X53" i="42"/>
  <c r="AX53" i="42" s="1"/>
  <c r="W53" i="42"/>
  <c r="AW53" i="42" s="1"/>
  <c r="V53" i="42"/>
  <c r="AV53" i="42" s="1"/>
  <c r="U53" i="42"/>
  <c r="AU53" i="42" s="1"/>
  <c r="T53" i="42"/>
  <c r="AT53" i="42" s="1"/>
  <c r="S53" i="42"/>
  <c r="AS53" i="42" s="1"/>
  <c r="AD52" i="42"/>
  <c r="BD52" i="42" s="1"/>
  <c r="AC52" i="42"/>
  <c r="BC52" i="42" s="1"/>
  <c r="AB52" i="42"/>
  <c r="BB52" i="42" s="1"/>
  <c r="AA52" i="42"/>
  <c r="BA52" i="42" s="1"/>
  <c r="Z52" i="42"/>
  <c r="AZ52" i="42" s="1"/>
  <c r="Y52" i="42"/>
  <c r="AY52" i="42" s="1"/>
  <c r="X52" i="42"/>
  <c r="AX52" i="42" s="1"/>
  <c r="W52" i="42"/>
  <c r="AW52" i="42" s="1"/>
  <c r="V52" i="42"/>
  <c r="AV52" i="42" s="1"/>
  <c r="U52" i="42"/>
  <c r="AU52" i="42" s="1"/>
  <c r="T52" i="42"/>
  <c r="AT52" i="42" s="1"/>
  <c r="S52" i="42"/>
  <c r="AS52" i="42" s="1"/>
  <c r="AD51" i="42"/>
  <c r="BD51" i="42" s="1"/>
  <c r="AC51" i="42"/>
  <c r="BC51" i="42" s="1"/>
  <c r="AB51" i="42"/>
  <c r="BB51" i="42" s="1"/>
  <c r="AA51" i="42"/>
  <c r="BA51" i="42" s="1"/>
  <c r="Z51" i="42"/>
  <c r="AZ51" i="42" s="1"/>
  <c r="Y51" i="42"/>
  <c r="AY51" i="42" s="1"/>
  <c r="X51" i="42"/>
  <c r="AX51" i="42" s="1"/>
  <c r="W51" i="42"/>
  <c r="AW51" i="42" s="1"/>
  <c r="V51" i="42"/>
  <c r="AV51" i="42" s="1"/>
  <c r="U51" i="42"/>
  <c r="AU51" i="42" s="1"/>
  <c r="T51" i="42"/>
  <c r="AT51" i="42" s="1"/>
  <c r="S51" i="42"/>
  <c r="AS51" i="42" s="1"/>
  <c r="AD50" i="42"/>
  <c r="BD50" i="42" s="1"/>
  <c r="AC50" i="42"/>
  <c r="BC50" i="42" s="1"/>
  <c r="AB50" i="42"/>
  <c r="BB50" i="42" s="1"/>
  <c r="AA50" i="42"/>
  <c r="BA50" i="42" s="1"/>
  <c r="Z50" i="42"/>
  <c r="AZ50" i="42" s="1"/>
  <c r="Y50" i="42"/>
  <c r="AY50" i="42" s="1"/>
  <c r="X50" i="42"/>
  <c r="AX50" i="42" s="1"/>
  <c r="W50" i="42"/>
  <c r="AW50" i="42" s="1"/>
  <c r="V50" i="42"/>
  <c r="AV50" i="42" s="1"/>
  <c r="U50" i="42"/>
  <c r="AU50" i="42" s="1"/>
  <c r="T50" i="42"/>
  <c r="AT50" i="42" s="1"/>
  <c r="S50" i="42"/>
  <c r="AS50" i="42" s="1"/>
  <c r="AD49" i="42"/>
  <c r="BD49" i="42" s="1"/>
  <c r="AC49" i="42"/>
  <c r="BC49" i="42" s="1"/>
  <c r="AB49" i="42"/>
  <c r="BB49" i="42" s="1"/>
  <c r="AA49" i="42"/>
  <c r="BA49" i="42" s="1"/>
  <c r="Z49" i="42"/>
  <c r="AZ49" i="42" s="1"/>
  <c r="Y49" i="42"/>
  <c r="AY49" i="42" s="1"/>
  <c r="X49" i="42"/>
  <c r="AX49" i="42" s="1"/>
  <c r="W49" i="42"/>
  <c r="AW49" i="42" s="1"/>
  <c r="V49" i="42"/>
  <c r="AV49" i="42" s="1"/>
  <c r="U49" i="42"/>
  <c r="AU49" i="42" s="1"/>
  <c r="T49" i="42"/>
  <c r="AT49" i="42" s="1"/>
  <c r="S49" i="42"/>
  <c r="AS49" i="42" s="1"/>
  <c r="AD48" i="42"/>
  <c r="BD48" i="42" s="1"/>
  <c r="AC48" i="42"/>
  <c r="BC48" i="42" s="1"/>
  <c r="AB48" i="42"/>
  <c r="BB48" i="42" s="1"/>
  <c r="AA48" i="42"/>
  <c r="BA48" i="42" s="1"/>
  <c r="Z48" i="42"/>
  <c r="AZ48" i="42" s="1"/>
  <c r="Y48" i="42"/>
  <c r="AY48" i="42" s="1"/>
  <c r="X48" i="42"/>
  <c r="AX48" i="42" s="1"/>
  <c r="W48" i="42"/>
  <c r="AW48" i="42" s="1"/>
  <c r="V48" i="42"/>
  <c r="AV48" i="42" s="1"/>
  <c r="U48" i="42"/>
  <c r="AU48" i="42" s="1"/>
  <c r="T48" i="42"/>
  <c r="AT48" i="42" s="1"/>
  <c r="S48" i="42"/>
  <c r="AS48" i="42" s="1"/>
  <c r="AD47" i="42"/>
  <c r="BD47" i="42" s="1"/>
  <c r="AC47" i="42"/>
  <c r="BC47" i="42" s="1"/>
  <c r="AB47" i="42"/>
  <c r="BB47" i="42" s="1"/>
  <c r="AA47" i="42"/>
  <c r="BA47" i="42" s="1"/>
  <c r="Z47" i="42"/>
  <c r="AZ47" i="42" s="1"/>
  <c r="Y47" i="42"/>
  <c r="AY47" i="42" s="1"/>
  <c r="X47" i="42"/>
  <c r="AX47" i="42" s="1"/>
  <c r="W47" i="42"/>
  <c r="AW47" i="42" s="1"/>
  <c r="V47" i="42"/>
  <c r="AV47" i="42" s="1"/>
  <c r="U47" i="42"/>
  <c r="AU47" i="42" s="1"/>
  <c r="T47" i="42"/>
  <c r="AT47" i="42" s="1"/>
  <c r="S47" i="42"/>
  <c r="AS47" i="42" s="1"/>
  <c r="AD46" i="42"/>
  <c r="BD46" i="42" s="1"/>
  <c r="AC46" i="42"/>
  <c r="BC46" i="42" s="1"/>
  <c r="AB46" i="42"/>
  <c r="BB46" i="42" s="1"/>
  <c r="AA46" i="42"/>
  <c r="BA46" i="42" s="1"/>
  <c r="Z46" i="42"/>
  <c r="AZ46" i="42" s="1"/>
  <c r="Y46" i="42"/>
  <c r="AY46" i="42" s="1"/>
  <c r="X46" i="42"/>
  <c r="AX46" i="42" s="1"/>
  <c r="W46" i="42"/>
  <c r="AW46" i="42" s="1"/>
  <c r="V46" i="42"/>
  <c r="AV46" i="42" s="1"/>
  <c r="U46" i="42"/>
  <c r="AU46" i="42" s="1"/>
  <c r="T46" i="42"/>
  <c r="AT46" i="42" s="1"/>
  <c r="S46" i="42"/>
  <c r="AS46" i="42" s="1"/>
  <c r="AD45" i="42"/>
  <c r="BD45" i="42" s="1"/>
  <c r="AC45" i="42"/>
  <c r="BC45" i="42" s="1"/>
  <c r="AB45" i="42"/>
  <c r="BB45" i="42" s="1"/>
  <c r="AA45" i="42"/>
  <c r="BA45" i="42" s="1"/>
  <c r="Z45" i="42"/>
  <c r="AZ45" i="42" s="1"/>
  <c r="Y45" i="42"/>
  <c r="AY45" i="42" s="1"/>
  <c r="X45" i="42"/>
  <c r="AX45" i="42" s="1"/>
  <c r="W45" i="42"/>
  <c r="AW45" i="42" s="1"/>
  <c r="V45" i="42"/>
  <c r="AV45" i="42" s="1"/>
  <c r="U45" i="42"/>
  <c r="AU45" i="42" s="1"/>
  <c r="T45" i="42"/>
  <c r="AT45" i="42" s="1"/>
  <c r="S45" i="42"/>
  <c r="AS45" i="42" s="1"/>
  <c r="AD44" i="42"/>
  <c r="BD44" i="42" s="1"/>
  <c r="AC44" i="42"/>
  <c r="BC44" i="42" s="1"/>
  <c r="AB44" i="42"/>
  <c r="BB44" i="42" s="1"/>
  <c r="AA44" i="42"/>
  <c r="BA44" i="42" s="1"/>
  <c r="Z44" i="42"/>
  <c r="AZ44" i="42" s="1"/>
  <c r="Y44" i="42"/>
  <c r="AY44" i="42" s="1"/>
  <c r="X44" i="42"/>
  <c r="AX44" i="42" s="1"/>
  <c r="W44" i="42"/>
  <c r="AW44" i="42" s="1"/>
  <c r="V44" i="42"/>
  <c r="AV44" i="42" s="1"/>
  <c r="U44" i="42"/>
  <c r="AU44" i="42" s="1"/>
  <c r="T44" i="42"/>
  <c r="AT44" i="42" s="1"/>
  <c r="S44" i="42"/>
  <c r="AS44" i="42" s="1"/>
  <c r="AD43" i="42"/>
  <c r="BD43" i="42" s="1"/>
  <c r="AC43" i="42"/>
  <c r="BC43" i="42" s="1"/>
  <c r="AB43" i="42"/>
  <c r="BB43" i="42" s="1"/>
  <c r="AA43" i="42"/>
  <c r="BA43" i="42" s="1"/>
  <c r="Z43" i="42"/>
  <c r="AZ43" i="42" s="1"/>
  <c r="Y43" i="42"/>
  <c r="AY43" i="42" s="1"/>
  <c r="X43" i="42"/>
  <c r="AX43" i="42" s="1"/>
  <c r="W43" i="42"/>
  <c r="AW43" i="42" s="1"/>
  <c r="V43" i="42"/>
  <c r="AV43" i="42" s="1"/>
  <c r="U43" i="42"/>
  <c r="AU43" i="42" s="1"/>
  <c r="T43" i="42"/>
  <c r="AT43" i="42" s="1"/>
  <c r="S43" i="42"/>
  <c r="AS43" i="42" s="1"/>
  <c r="AD42" i="42"/>
  <c r="BD42" i="42" s="1"/>
  <c r="AC42" i="42"/>
  <c r="BC42" i="42" s="1"/>
  <c r="AB42" i="42"/>
  <c r="BB42" i="42" s="1"/>
  <c r="AA42" i="42"/>
  <c r="BA42" i="42" s="1"/>
  <c r="Z42" i="42"/>
  <c r="AZ42" i="42" s="1"/>
  <c r="Y42" i="42"/>
  <c r="AY42" i="42" s="1"/>
  <c r="X42" i="42"/>
  <c r="AX42" i="42" s="1"/>
  <c r="W42" i="42"/>
  <c r="AW42" i="42" s="1"/>
  <c r="V42" i="42"/>
  <c r="AV42" i="42" s="1"/>
  <c r="U42" i="42"/>
  <c r="AU42" i="42" s="1"/>
  <c r="T42" i="42"/>
  <c r="AT42" i="42" s="1"/>
  <c r="S42" i="42"/>
  <c r="AS42" i="42" s="1"/>
  <c r="AD41" i="42"/>
  <c r="BD41" i="42" s="1"/>
  <c r="AC41" i="42"/>
  <c r="BC41" i="42" s="1"/>
  <c r="AB41" i="42"/>
  <c r="BB41" i="42" s="1"/>
  <c r="AA41" i="42"/>
  <c r="BA41" i="42" s="1"/>
  <c r="Z41" i="42"/>
  <c r="AZ41" i="42" s="1"/>
  <c r="Y41" i="42"/>
  <c r="AY41" i="42" s="1"/>
  <c r="X41" i="42"/>
  <c r="AX41" i="42" s="1"/>
  <c r="W41" i="42"/>
  <c r="AW41" i="42" s="1"/>
  <c r="V41" i="42"/>
  <c r="AV41" i="42" s="1"/>
  <c r="U41" i="42"/>
  <c r="AU41" i="42" s="1"/>
  <c r="T41" i="42"/>
  <c r="AT41" i="42" s="1"/>
  <c r="S41" i="42"/>
  <c r="AS41" i="42" s="1"/>
  <c r="AD40" i="42"/>
  <c r="BD40" i="42" s="1"/>
  <c r="AC40" i="42"/>
  <c r="BC40" i="42" s="1"/>
  <c r="AB40" i="42"/>
  <c r="BB40" i="42" s="1"/>
  <c r="AA40" i="42"/>
  <c r="BA40" i="42" s="1"/>
  <c r="Z40" i="42"/>
  <c r="AZ40" i="42" s="1"/>
  <c r="Y40" i="42"/>
  <c r="AY40" i="42" s="1"/>
  <c r="X40" i="42"/>
  <c r="AX40" i="42" s="1"/>
  <c r="W40" i="42"/>
  <c r="AW40" i="42" s="1"/>
  <c r="V40" i="42"/>
  <c r="AV40" i="42" s="1"/>
  <c r="U40" i="42"/>
  <c r="AU40" i="42" s="1"/>
  <c r="T40" i="42"/>
  <c r="AT40" i="42" s="1"/>
  <c r="S40" i="42"/>
  <c r="AS40" i="42" s="1"/>
  <c r="AD39" i="42"/>
  <c r="BD39" i="42" s="1"/>
  <c r="AC39" i="42"/>
  <c r="BC39" i="42" s="1"/>
  <c r="AB39" i="42"/>
  <c r="BB39" i="42" s="1"/>
  <c r="AA39" i="42"/>
  <c r="BA39" i="42" s="1"/>
  <c r="Z39" i="42"/>
  <c r="AZ39" i="42" s="1"/>
  <c r="Y39" i="42"/>
  <c r="AY39" i="42" s="1"/>
  <c r="X39" i="42"/>
  <c r="AX39" i="42" s="1"/>
  <c r="W39" i="42"/>
  <c r="AW39" i="42" s="1"/>
  <c r="V39" i="42"/>
  <c r="AV39" i="42" s="1"/>
  <c r="U39" i="42"/>
  <c r="AU39" i="42" s="1"/>
  <c r="T39" i="42"/>
  <c r="AT39" i="42" s="1"/>
  <c r="S39" i="42"/>
  <c r="AS39" i="42" s="1"/>
  <c r="AD38" i="42"/>
  <c r="BD38" i="42" s="1"/>
  <c r="AC38" i="42"/>
  <c r="BC38" i="42" s="1"/>
  <c r="AB38" i="42"/>
  <c r="BB38" i="42" s="1"/>
  <c r="AA38" i="42"/>
  <c r="BA38" i="42" s="1"/>
  <c r="Z38" i="42"/>
  <c r="AZ38" i="42" s="1"/>
  <c r="Y38" i="42"/>
  <c r="AY38" i="42" s="1"/>
  <c r="X38" i="42"/>
  <c r="AX38" i="42" s="1"/>
  <c r="W38" i="42"/>
  <c r="AW38" i="42" s="1"/>
  <c r="V38" i="42"/>
  <c r="AV38" i="42" s="1"/>
  <c r="U38" i="42"/>
  <c r="AU38" i="42" s="1"/>
  <c r="T38" i="42"/>
  <c r="AT38" i="42" s="1"/>
  <c r="S38" i="42"/>
  <c r="AS38" i="42" s="1"/>
  <c r="AD37" i="42"/>
  <c r="BD37" i="42" s="1"/>
  <c r="AC37" i="42"/>
  <c r="BC37" i="42" s="1"/>
  <c r="AB37" i="42"/>
  <c r="BB37" i="42" s="1"/>
  <c r="AA37" i="42"/>
  <c r="BA37" i="42" s="1"/>
  <c r="Z37" i="42"/>
  <c r="AZ37" i="42" s="1"/>
  <c r="Y37" i="42"/>
  <c r="AY37" i="42" s="1"/>
  <c r="X37" i="42"/>
  <c r="AX37" i="42" s="1"/>
  <c r="W37" i="42"/>
  <c r="AW37" i="42" s="1"/>
  <c r="V37" i="42"/>
  <c r="AV37" i="42" s="1"/>
  <c r="U37" i="42"/>
  <c r="AU37" i="42" s="1"/>
  <c r="T37" i="42"/>
  <c r="AT37" i="42" s="1"/>
  <c r="S37" i="42"/>
  <c r="AS37" i="42" s="1"/>
  <c r="AD36" i="42"/>
  <c r="BD36" i="42" s="1"/>
  <c r="AC36" i="42"/>
  <c r="BC36" i="42" s="1"/>
  <c r="AB36" i="42"/>
  <c r="BB36" i="42" s="1"/>
  <c r="AA36" i="42"/>
  <c r="BA36" i="42" s="1"/>
  <c r="Z36" i="42"/>
  <c r="AZ36" i="42" s="1"/>
  <c r="Y36" i="42"/>
  <c r="AY36" i="42" s="1"/>
  <c r="X36" i="42"/>
  <c r="AX36" i="42" s="1"/>
  <c r="W36" i="42"/>
  <c r="AW36" i="42" s="1"/>
  <c r="V36" i="42"/>
  <c r="AV36" i="42" s="1"/>
  <c r="U36" i="42"/>
  <c r="AU36" i="42" s="1"/>
  <c r="T36" i="42"/>
  <c r="AT36" i="42" s="1"/>
  <c r="S36" i="42"/>
  <c r="AS36" i="42" s="1"/>
  <c r="AD35" i="42"/>
  <c r="BD35" i="42" s="1"/>
  <c r="AC35" i="42"/>
  <c r="BC35" i="42" s="1"/>
  <c r="AB35" i="42"/>
  <c r="BB35" i="42" s="1"/>
  <c r="AA35" i="42"/>
  <c r="BA35" i="42" s="1"/>
  <c r="Z35" i="42"/>
  <c r="AZ35" i="42" s="1"/>
  <c r="Y35" i="42"/>
  <c r="AY35" i="42" s="1"/>
  <c r="X35" i="42"/>
  <c r="AX35" i="42" s="1"/>
  <c r="W35" i="42"/>
  <c r="AW35" i="42" s="1"/>
  <c r="V35" i="42"/>
  <c r="AV35" i="42" s="1"/>
  <c r="U35" i="42"/>
  <c r="AU35" i="42" s="1"/>
  <c r="T35" i="42"/>
  <c r="AT35" i="42" s="1"/>
  <c r="S35" i="42"/>
  <c r="AS35" i="42" s="1"/>
  <c r="AD34" i="42"/>
  <c r="BD34" i="42" s="1"/>
  <c r="AC34" i="42"/>
  <c r="BC34" i="42" s="1"/>
  <c r="AB34" i="42"/>
  <c r="BB34" i="42" s="1"/>
  <c r="AA34" i="42"/>
  <c r="BA34" i="42" s="1"/>
  <c r="Z34" i="42"/>
  <c r="AZ34" i="42" s="1"/>
  <c r="Y34" i="42"/>
  <c r="AY34" i="42" s="1"/>
  <c r="X34" i="42"/>
  <c r="AX34" i="42" s="1"/>
  <c r="W34" i="42"/>
  <c r="AW34" i="42" s="1"/>
  <c r="V34" i="42"/>
  <c r="AV34" i="42" s="1"/>
  <c r="U34" i="42"/>
  <c r="AU34" i="42" s="1"/>
  <c r="T34" i="42"/>
  <c r="AT34" i="42" s="1"/>
  <c r="S34" i="42"/>
  <c r="AS34" i="42" s="1"/>
  <c r="AD33" i="42"/>
  <c r="BD33" i="42" s="1"/>
  <c r="AC33" i="42"/>
  <c r="BC33" i="42" s="1"/>
  <c r="AB33" i="42"/>
  <c r="BB33" i="42" s="1"/>
  <c r="AA33" i="42"/>
  <c r="BA33" i="42" s="1"/>
  <c r="Z33" i="42"/>
  <c r="AZ33" i="42" s="1"/>
  <c r="Y33" i="42"/>
  <c r="AY33" i="42" s="1"/>
  <c r="X33" i="42"/>
  <c r="AX33" i="42" s="1"/>
  <c r="W33" i="42"/>
  <c r="AW33" i="42" s="1"/>
  <c r="V33" i="42"/>
  <c r="AV33" i="42" s="1"/>
  <c r="U33" i="42"/>
  <c r="AU33" i="42" s="1"/>
  <c r="T33" i="42"/>
  <c r="AT33" i="42" s="1"/>
  <c r="S33" i="42"/>
  <c r="AS33" i="42" s="1"/>
  <c r="AD32" i="42"/>
  <c r="BD32" i="42" s="1"/>
  <c r="AC32" i="42"/>
  <c r="BC32" i="42" s="1"/>
  <c r="AB32" i="42"/>
  <c r="BB32" i="42" s="1"/>
  <c r="AA32" i="42"/>
  <c r="BA32" i="42" s="1"/>
  <c r="Z32" i="42"/>
  <c r="AZ32" i="42" s="1"/>
  <c r="Y32" i="42"/>
  <c r="AY32" i="42" s="1"/>
  <c r="X32" i="42"/>
  <c r="AX32" i="42" s="1"/>
  <c r="W32" i="42"/>
  <c r="AW32" i="42" s="1"/>
  <c r="V32" i="42"/>
  <c r="AV32" i="42" s="1"/>
  <c r="U32" i="42"/>
  <c r="AU32" i="42" s="1"/>
  <c r="T32" i="42"/>
  <c r="AT32" i="42" s="1"/>
  <c r="S32" i="42"/>
  <c r="AS32" i="42" s="1"/>
  <c r="AD31" i="42"/>
  <c r="BD31" i="42" s="1"/>
  <c r="AC31" i="42"/>
  <c r="BC31" i="42" s="1"/>
  <c r="AB31" i="42"/>
  <c r="BB31" i="42" s="1"/>
  <c r="AA31" i="42"/>
  <c r="BA31" i="42" s="1"/>
  <c r="Z31" i="42"/>
  <c r="AZ31" i="42" s="1"/>
  <c r="Y31" i="42"/>
  <c r="AY31" i="42" s="1"/>
  <c r="X31" i="42"/>
  <c r="AX31" i="42" s="1"/>
  <c r="W31" i="42"/>
  <c r="AW31" i="42" s="1"/>
  <c r="V31" i="42"/>
  <c r="AV31" i="42" s="1"/>
  <c r="U31" i="42"/>
  <c r="AU31" i="42" s="1"/>
  <c r="T31" i="42"/>
  <c r="AT31" i="42" s="1"/>
  <c r="S31" i="42"/>
  <c r="AS31" i="42" s="1"/>
  <c r="AD30" i="42"/>
  <c r="BD30" i="42" s="1"/>
  <c r="AC30" i="42"/>
  <c r="BC30" i="42" s="1"/>
  <c r="AB30" i="42"/>
  <c r="BB30" i="42" s="1"/>
  <c r="AA30" i="42"/>
  <c r="BA30" i="42" s="1"/>
  <c r="Z30" i="42"/>
  <c r="AZ30" i="42" s="1"/>
  <c r="Y30" i="42"/>
  <c r="AY30" i="42" s="1"/>
  <c r="X30" i="42"/>
  <c r="AX30" i="42" s="1"/>
  <c r="W30" i="42"/>
  <c r="AW30" i="42" s="1"/>
  <c r="V30" i="42"/>
  <c r="AV30" i="42" s="1"/>
  <c r="U30" i="42"/>
  <c r="AU30" i="42" s="1"/>
  <c r="T30" i="42"/>
  <c r="AT30" i="42" s="1"/>
  <c r="S30" i="42"/>
  <c r="AS30" i="42" s="1"/>
  <c r="AD29" i="42"/>
  <c r="BD29" i="42" s="1"/>
  <c r="AC29" i="42"/>
  <c r="BC29" i="42" s="1"/>
  <c r="AB29" i="42"/>
  <c r="BB29" i="42" s="1"/>
  <c r="AA29" i="42"/>
  <c r="BA29" i="42" s="1"/>
  <c r="Z29" i="42"/>
  <c r="AZ29" i="42" s="1"/>
  <c r="Y29" i="42"/>
  <c r="AY29" i="42" s="1"/>
  <c r="X29" i="42"/>
  <c r="AX29" i="42" s="1"/>
  <c r="W29" i="42"/>
  <c r="AW29" i="42" s="1"/>
  <c r="V29" i="42"/>
  <c r="AV29" i="42" s="1"/>
  <c r="U29" i="42"/>
  <c r="AU29" i="42" s="1"/>
  <c r="T29" i="42"/>
  <c r="AT29" i="42" s="1"/>
  <c r="S29" i="42"/>
  <c r="AS29" i="42" s="1"/>
  <c r="AD28" i="42"/>
  <c r="BD28" i="42" s="1"/>
  <c r="AC28" i="42"/>
  <c r="BC28" i="42" s="1"/>
  <c r="AB28" i="42"/>
  <c r="BB28" i="42" s="1"/>
  <c r="AA28" i="42"/>
  <c r="BA28" i="42" s="1"/>
  <c r="Z28" i="42"/>
  <c r="AZ28" i="42" s="1"/>
  <c r="Y28" i="42"/>
  <c r="AY28" i="42" s="1"/>
  <c r="X28" i="42"/>
  <c r="AX28" i="42" s="1"/>
  <c r="W28" i="42"/>
  <c r="AW28" i="42" s="1"/>
  <c r="V28" i="42"/>
  <c r="AV28" i="42" s="1"/>
  <c r="U28" i="42"/>
  <c r="AU28" i="42" s="1"/>
  <c r="T28" i="42"/>
  <c r="AT28" i="42" s="1"/>
  <c r="S28" i="42"/>
  <c r="AS28" i="42" s="1"/>
  <c r="AD27" i="42"/>
  <c r="BD27" i="42" s="1"/>
  <c r="AC27" i="42"/>
  <c r="BC27" i="42" s="1"/>
  <c r="AB27" i="42"/>
  <c r="BB27" i="42" s="1"/>
  <c r="AA27" i="42"/>
  <c r="BA27" i="42" s="1"/>
  <c r="Z27" i="42"/>
  <c r="AZ27" i="42" s="1"/>
  <c r="Y27" i="42"/>
  <c r="AY27" i="42" s="1"/>
  <c r="X27" i="42"/>
  <c r="AX27" i="42" s="1"/>
  <c r="W27" i="42"/>
  <c r="AW27" i="42" s="1"/>
  <c r="V27" i="42"/>
  <c r="AV27" i="42" s="1"/>
  <c r="U27" i="42"/>
  <c r="AU27" i="42" s="1"/>
  <c r="T27" i="42"/>
  <c r="AT27" i="42" s="1"/>
  <c r="S27" i="42"/>
  <c r="AS27" i="42" s="1"/>
  <c r="AD26" i="42"/>
  <c r="BD26" i="42" s="1"/>
  <c r="AC26" i="42"/>
  <c r="BC26" i="42" s="1"/>
  <c r="AB26" i="42"/>
  <c r="BB26" i="42" s="1"/>
  <c r="AA26" i="42"/>
  <c r="BA26" i="42" s="1"/>
  <c r="Z26" i="42"/>
  <c r="AZ26" i="42" s="1"/>
  <c r="Y26" i="42"/>
  <c r="AY26" i="42" s="1"/>
  <c r="X26" i="42"/>
  <c r="AX26" i="42" s="1"/>
  <c r="W26" i="42"/>
  <c r="AW26" i="42" s="1"/>
  <c r="V26" i="42"/>
  <c r="AV26" i="42" s="1"/>
  <c r="U26" i="42"/>
  <c r="AU26" i="42" s="1"/>
  <c r="T26" i="42"/>
  <c r="AT26" i="42" s="1"/>
  <c r="S26" i="42"/>
  <c r="AS26" i="42" s="1"/>
  <c r="AD25" i="42"/>
  <c r="BD25" i="42" s="1"/>
  <c r="AC25" i="42"/>
  <c r="BC25" i="42" s="1"/>
  <c r="AB25" i="42"/>
  <c r="BB25" i="42" s="1"/>
  <c r="AA25" i="42"/>
  <c r="BA25" i="42" s="1"/>
  <c r="Z25" i="42"/>
  <c r="AZ25" i="42" s="1"/>
  <c r="Y25" i="42"/>
  <c r="AY25" i="42" s="1"/>
  <c r="X25" i="42"/>
  <c r="AX25" i="42" s="1"/>
  <c r="W25" i="42"/>
  <c r="AW25" i="42" s="1"/>
  <c r="V25" i="42"/>
  <c r="AV25" i="42" s="1"/>
  <c r="U25" i="42"/>
  <c r="AU25" i="42" s="1"/>
  <c r="T25" i="42"/>
  <c r="AT25" i="42" s="1"/>
  <c r="S25" i="42"/>
  <c r="AS25" i="42" s="1"/>
  <c r="AD24" i="42"/>
  <c r="BD24" i="42" s="1"/>
  <c r="AC24" i="42"/>
  <c r="BC24" i="42" s="1"/>
  <c r="AB24" i="42"/>
  <c r="BB24" i="42" s="1"/>
  <c r="AA24" i="42"/>
  <c r="BA24" i="42" s="1"/>
  <c r="Z24" i="42"/>
  <c r="AZ24" i="42" s="1"/>
  <c r="Y24" i="42"/>
  <c r="AY24" i="42" s="1"/>
  <c r="X24" i="42"/>
  <c r="AX24" i="42" s="1"/>
  <c r="W24" i="42"/>
  <c r="AW24" i="42" s="1"/>
  <c r="V24" i="42"/>
  <c r="AV24" i="42" s="1"/>
  <c r="U24" i="42"/>
  <c r="AU24" i="42" s="1"/>
  <c r="T24" i="42"/>
  <c r="AT24" i="42" s="1"/>
  <c r="S24" i="42"/>
  <c r="AS24" i="42" s="1"/>
  <c r="AD23" i="42"/>
  <c r="BD23" i="42" s="1"/>
  <c r="AC23" i="42"/>
  <c r="BC23" i="42" s="1"/>
  <c r="AB23" i="42"/>
  <c r="BB23" i="42" s="1"/>
  <c r="AA23" i="42"/>
  <c r="BA23" i="42" s="1"/>
  <c r="Z23" i="42"/>
  <c r="AZ23" i="42" s="1"/>
  <c r="Y23" i="42"/>
  <c r="AY23" i="42" s="1"/>
  <c r="X23" i="42"/>
  <c r="AX23" i="42" s="1"/>
  <c r="W23" i="42"/>
  <c r="AW23" i="42" s="1"/>
  <c r="V23" i="42"/>
  <c r="AV23" i="42" s="1"/>
  <c r="U23" i="42"/>
  <c r="AU23" i="42" s="1"/>
  <c r="T23" i="42"/>
  <c r="AT23" i="42" s="1"/>
  <c r="S23" i="42"/>
  <c r="AS23" i="42" s="1"/>
  <c r="AD22" i="42"/>
  <c r="BD22" i="42" s="1"/>
  <c r="AC22" i="42"/>
  <c r="BC22" i="42" s="1"/>
  <c r="AB22" i="42"/>
  <c r="BB22" i="42" s="1"/>
  <c r="AA22" i="42"/>
  <c r="BA22" i="42" s="1"/>
  <c r="Z22" i="42"/>
  <c r="AZ22" i="42" s="1"/>
  <c r="Y22" i="42"/>
  <c r="AY22" i="42" s="1"/>
  <c r="X22" i="42"/>
  <c r="AX22" i="42" s="1"/>
  <c r="W22" i="42"/>
  <c r="AW22" i="42" s="1"/>
  <c r="V22" i="42"/>
  <c r="AV22" i="42" s="1"/>
  <c r="U22" i="42"/>
  <c r="AU22" i="42" s="1"/>
  <c r="T22" i="42"/>
  <c r="AT22" i="42" s="1"/>
  <c r="S22" i="42"/>
  <c r="AS22" i="42" s="1"/>
  <c r="AD21" i="42"/>
  <c r="BD21" i="42" s="1"/>
  <c r="AC21" i="42"/>
  <c r="BC21" i="42" s="1"/>
  <c r="AB21" i="42"/>
  <c r="BB21" i="42" s="1"/>
  <c r="AA21" i="42"/>
  <c r="BA21" i="42" s="1"/>
  <c r="Z21" i="42"/>
  <c r="AZ21" i="42" s="1"/>
  <c r="Y21" i="42"/>
  <c r="AY21" i="42" s="1"/>
  <c r="X21" i="42"/>
  <c r="AX21" i="42" s="1"/>
  <c r="W21" i="42"/>
  <c r="AW21" i="42" s="1"/>
  <c r="V21" i="42"/>
  <c r="AV21" i="42" s="1"/>
  <c r="U21" i="42"/>
  <c r="AU21" i="42" s="1"/>
  <c r="T21" i="42"/>
  <c r="AT21" i="42" s="1"/>
  <c r="S21" i="42"/>
  <c r="AS21" i="42" s="1"/>
  <c r="AD20" i="42"/>
  <c r="BD20" i="42" s="1"/>
  <c r="AC20" i="42"/>
  <c r="BC20" i="42" s="1"/>
  <c r="AB20" i="42"/>
  <c r="BB20" i="42" s="1"/>
  <c r="AA20" i="42"/>
  <c r="BA20" i="42" s="1"/>
  <c r="Z20" i="42"/>
  <c r="AZ20" i="42" s="1"/>
  <c r="Y20" i="42"/>
  <c r="AY20" i="42" s="1"/>
  <c r="X20" i="42"/>
  <c r="AX20" i="42" s="1"/>
  <c r="W20" i="42"/>
  <c r="AW20" i="42" s="1"/>
  <c r="V20" i="42"/>
  <c r="AV20" i="42" s="1"/>
  <c r="U20" i="42"/>
  <c r="AU20" i="42" s="1"/>
  <c r="T20" i="42"/>
  <c r="AT20" i="42" s="1"/>
  <c r="S20" i="42"/>
  <c r="AS20" i="42" s="1"/>
  <c r="AD19" i="42"/>
  <c r="BD19" i="42" s="1"/>
  <c r="AC19" i="42"/>
  <c r="BC19" i="42" s="1"/>
  <c r="AB19" i="42"/>
  <c r="BB19" i="42" s="1"/>
  <c r="AA19" i="42"/>
  <c r="BA19" i="42" s="1"/>
  <c r="Z19" i="42"/>
  <c r="AZ19" i="42" s="1"/>
  <c r="Y19" i="42"/>
  <c r="AY19" i="42" s="1"/>
  <c r="X19" i="42"/>
  <c r="AX19" i="42" s="1"/>
  <c r="W19" i="42"/>
  <c r="AW19" i="42" s="1"/>
  <c r="V19" i="42"/>
  <c r="AV19" i="42" s="1"/>
  <c r="U19" i="42"/>
  <c r="AU19" i="42" s="1"/>
  <c r="T19" i="42"/>
  <c r="AT19" i="42" s="1"/>
  <c r="S19" i="42"/>
  <c r="AS19" i="42" s="1"/>
  <c r="AD18" i="42"/>
  <c r="BD18" i="42" s="1"/>
  <c r="AC18" i="42"/>
  <c r="BC18" i="42" s="1"/>
  <c r="AB18" i="42"/>
  <c r="BB18" i="42" s="1"/>
  <c r="AA18" i="42"/>
  <c r="BA18" i="42" s="1"/>
  <c r="Z18" i="42"/>
  <c r="AZ18" i="42" s="1"/>
  <c r="Y18" i="42"/>
  <c r="AY18" i="42" s="1"/>
  <c r="X18" i="42"/>
  <c r="AX18" i="42" s="1"/>
  <c r="W18" i="42"/>
  <c r="AW18" i="42" s="1"/>
  <c r="V18" i="42"/>
  <c r="AV18" i="42" s="1"/>
  <c r="U18" i="42"/>
  <c r="AU18" i="42" s="1"/>
  <c r="T18" i="42"/>
  <c r="AT18" i="42" s="1"/>
  <c r="S18" i="42"/>
  <c r="AS18" i="42" s="1"/>
  <c r="AD17" i="42"/>
  <c r="BD17" i="42" s="1"/>
  <c r="AC17" i="42"/>
  <c r="BC17" i="42" s="1"/>
  <c r="AB17" i="42"/>
  <c r="BB17" i="42" s="1"/>
  <c r="AA17" i="42"/>
  <c r="BA17" i="42" s="1"/>
  <c r="Z17" i="42"/>
  <c r="AZ17" i="42" s="1"/>
  <c r="Y17" i="42"/>
  <c r="AY17" i="42" s="1"/>
  <c r="X17" i="42"/>
  <c r="AX17" i="42" s="1"/>
  <c r="W17" i="42"/>
  <c r="AW17" i="42" s="1"/>
  <c r="V17" i="42"/>
  <c r="AV17" i="42" s="1"/>
  <c r="U17" i="42"/>
  <c r="AU17" i="42" s="1"/>
  <c r="T17" i="42"/>
  <c r="AT17" i="42" s="1"/>
  <c r="S17" i="42"/>
  <c r="AS17" i="42" s="1"/>
  <c r="AD16" i="42"/>
  <c r="BD16" i="42" s="1"/>
  <c r="AC16" i="42"/>
  <c r="BC16" i="42" s="1"/>
  <c r="AB16" i="42"/>
  <c r="BB16" i="42" s="1"/>
  <c r="AA16" i="42"/>
  <c r="BA16" i="42" s="1"/>
  <c r="Z16" i="42"/>
  <c r="AZ16" i="42" s="1"/>
  <c r="Y16" i="42"/>
  <c r="AY16" i="42" s="1"/>
  <c r="X16" i="42"/>
  <c r="AX16" i="42" s="1"/>
  <c r="W16" i="42"/>
  <c r="AW16" i="42" s="1"/>
  <c r="V16" i="42"/>
  <c r="AV16" i="42" s="1"/>
  <c r="U16" i="42"/>
  <c r="AU16" i="42" s="1"/>
  <c r="T16" i="42"/>
  <c r="AT16" i="42" s="1"/>
  <c r="S16" i="42"/>
  <c r="AS16" i="42" s="1"/>
  <c r="AD15" i="42"/>
  <c r="BD15" i="42" s="1"/>
  <c r="AC15" i="42"/>
  <c r="BC15" i="42" s="1"/>
  <c r="AB15" i="42"/>
  <c r="BB15" i="42" s="1"/>
  <c r="AA15" i="42"/>
  <c r="BA15" i="42" s="1"/>
  <c r="Z15" i="42"/>
  <c r="AZ15" i="42" s="1"/>
  <c r="Y15" i="42"/>
  <c r="AY15" i="42" s="1"/>
  <c r="X15" i="42"/>
  <c r="AX15" i="42" s="1"/>
  <c r="W15" i="42"/>
  <c r="AW15" i="42" s="1"/>
  <c r="V15" i="42"/>
  <c r="AV15" i="42" s="1"/>
  <c r="U15" i="42"/>
  <c r="AU15" i="42" s="1"/>
  <c r="T15" i="42"/>
  <c r="AT15" i="42" s="1"/>
  <c r="S15" i="42"/>
  <c r="AS15" i="42" s="1"/>
  <c r="AD14" i="42"/>
  <c r="BD14" i="42" s="1"/>
  <c r="AC14" i="42"/>
  <c r="BC14" i="42" s="1"/>
  <c r="AB14" i="42"/>
  <c r="BB14" i="42" s="1"/>
  <c r="AA14" i="42"/>
  <c r="BA14" i="42" s="1"/>
  <c r="Z14" i="42"/>
  <c r="AZ14" i="42" s="1"/>
  <c r="Y14" i="42"/>
  <c r="AY14" i="42" s="1"/>
  <c r="X14" i="42"/>
  <c r="AX14" i="42" s="1"/>
  <c r="W14" i="42"/>
  <c r="AW14" i="42" s="1"/>
  <c r="V14" i="42"/>
  <c r="AV14" i="42" s="1"/>
  <c r="U14" i="42"/>
  <c r="AU14" i="42" s="1"/>
  <c r="T14" i="42"/>
  <c r="AT14" i="42" s="1"/>
  <c r="S14" i="42"/>
  <c r="AS14" i="42" s="1"/>
  <c r="AD13" i="42"/>
  <c r="BD13" i="42" s="1"/>
  <c r="AC13" i="42"/>
  <c r="BC13" i="42" s="1"/>
  <c r="AB13" i="42"/>
  <c r="BB13" i="42" s="1"/>
  <c r="AA13" i="42"/>
  <c r="BA13" i="42" s="1"/>
  <c r="Z13" i="42"/>
  <c r="AZ13" i="42" s="1"/>
  <c r="Y13" i="42"/>
  <c r="AY13" i="42" s="1"/>
  <c r="X13" i="42"/>
  <c r="AX13" i="42" s="1"/>
  <c r="W13" i="42"/>
  <c r="AW13" i="42" s="1"/>
  <c r="V13" i="42"/>
  <c r="AV13" i="42" s="1"/>
  <c r="U13" i="42"/>
  <c r="AU13" i="42" s="1"/>
  <c r="T13" i="42"/>
  <c r="AT13" i="42" s="1"/>
  <c r="S13" i="42"/>
  <c r="AS13" i="42" s="1"/>
  <c r="AD12" i="42"/>
  <c r="BD12" i="42" s="1"/>
  <c r="AC12" i="42"/>
  <c r="BC12" i="42" s="1"/>
  <c r="AB12" i="42"/>
  <c r="BB12" i="42" s="1"/>
  <c r="AA12" i="42"/>
  <c r="BA12" i="42" s="1"/>
  <c r="Z12" i="42"/>
  <c r="AZ12" i="42" s="1"/>
  <c r="Y12" i="42"/>
  <c r="AY12" i="42" s="1"/>
  <c r="X12" i="42"/>
  <c r="AX12" i="42" s="1"/>
  <c r="W12" i="42"/>
  <c r="AW12" i="42" s="1"/>
  <c r="V12" i="42"/>
  <c r="AV12" i="42" s="1"/>
  <c r="U12" i="42"/>
  <c r="AU12" i="42" s="1"/>
  <c r="T12" i="42"/>
  <c r="AT12" i="42" s="1"/>
  <c r="S12" i="42"/>
  <c r="AS12" i="42" s="1"/>
  <c r="AD11" i="42"/>
  <c r="BD11" i="42" s="1"/>
  <c r="AC11" i="42"/>
  <c r="BC11" i="42" s="1"/>
  <c r="AB11" i="42"/>
  <c r="BB11" i="42" s="1"/>
  <c r="AA11" i="42"/>
  <c r="BA11" i="42" s="1"/>
  <c r="Z11" i="42"/>
  <c r="AZ11" i="42" s="1"/>
  <c r="Y11" i="42"/>
  <c r="AY11" i="42" s="1"/>
  <c r="X11" i="42"/>
  <c r="AX11" i="42" s="1"/>
  <c r="W11" i="42"/>
  <c r="AW11" i="42" s="1"/>
  <c r="V11" i="42"/>
  <c r="AV11" i="42" s="1"/>
  <c r="U11" i="42"/>
  <c r="AU11" i="42" s="1"/>
  <c r="T11" i="42"/>
  <c r="AT11" i="42" s="1"/>
  <c r="S11" i="42"/>
  <c r="AS11" i="42" s="1"/>
  <c r="V544" i="39"/>
  <c r="V543" i="39"/>
  <c r="V542" i="39"/>
  <c r="V541" i="39"/>
  <c r="Y84" i="39"/>
  <c r="X84" i="39"/>
  <c r="W84" i="39"/>
  <c r="V84" i="39"/>
  <c r="U84" i="39"/>
  <c r="T84" i="39"/>
  <c r="S84" i="39"/>
  <c r="S555" i="39"/>
  <c r="T540" i="39"/>
  <c r="S540" i="39"/>
  <c r="X539" i="39"/>
  <c r="W539" i="39"/>
  <c r="V539" i="39"/>
  <c r="U539" i="39"/>
  <c r="T539" i="39"/>
  <c r="S539" i="39"/>
  <c r="AB189" i="39"/>
  <c r="AA189" i="39"/>
  <c r="Z189" i="39"/>
  <c r="Y189" i="39"/>
  <c r="X189" i="39"/>
  <c r="W189" i="39"/>
  <c r="V189" i="39"/>
  <c r="U189" i="39"/>
  <c r="T189" i="39"/>
  <c r="S189" i="39"/>
  <c r="AB188" i="39"/>
  <c r="AA188" i="39"/>
  <c r="Z188" i="39"/>
  <c r="Y188" i="39"/>
  <c r="X188" i="39"/>
  <c r="W188" i="39"/>
  <c r="V188" i="39"/>
  <c r="U188" i="39"/>
  <c r="T188" i="39"/>
  <c r="S188" i="39"/>
  <c r="AB187" i="39"/>
  <c r="AA187" i="39"/>
  <c r="Z187" i="39"/>
  <c r="Y187" i="39"/>
  <c r="X187" i="39"/>
  <c r="W187" i="39"/>
  <c r="V187" i="39"/>
  <c r="U187" i="39"/>
  <c r="T187" i="39"/>
  <c r="S187" i="39"/>
  <c r="AB186" i="39"/>
  <c r="AA186" i="39"/>
  <c r="Z186" i="39"/>
  <c r="Y186" i="39"/>
  <c r="X186" i="39"/>
  <c r="W186" i="39"/>
  <c r="V186" i="39"/>
  <c r="U186" i="39"/>
  <c r="T186" i="39"/>
  <c r="S186" i="39"/>
  <c r="W50" i="39"/>
  <c r="V50" i="39"/>
  <c r="U50" i="39"/>
  <c r="T50" i="39"/>
  <c r="S50" i="39"/>
  <c r="AC508" i="39"/>
  <c r="AD508" i="39"/>
  <c r="AC509" i="39"/>
  <c r="AD509" i="39"/>
  <c r="AC510" i="39"/>
  <c r="AD510" i="39"/>
  <c r="AC511" i="39"/>
  <c r="AD511" i="39"/>
  <c r="AC512" i="39"/>
  <c r="AD512" i="39"/>
  <c r="AC513" i="39"/>
  <c r="AD513" i="39"/>
  <c r="AC514" i="39"/>
  <c r="AD514" i="39"/>
  <c r="AD507" i="39"/>
  <c r="AC507" i="39"/>
  <c r="AD520" i="39"/>
  <c r="AC520" i="39"/>
  <c r="AB520" i="39"/>
  <c r="AD519" i="39"/>
  <c r="AC519" i="39"/>
  <c r="AB519" i="39"/>
  <c r="AD518" i="39"/>
  <c r="AC518" i="39"/>
  <c r="AB518" i="39"/>
  <c r="AD517" i="39"/>
  <c r="AC517" i="39"/>
  <c r="AB517" i="39"/>
  <c r="AC516" i="39"/>
  <c r="AB516" i="39"/>
  <c r="AA516" i="39"/>
  <c r="Z516" i="39"/>
  <c r="AC515" i="39"/>
  <c r="AB515" i="39"/>
  <c r="AA515" i="39"/>
  <c r="Z515" i="39"/>
  <c r="AD515" i="39"/>
  <c r="Z506" i="39"/>
  <c r="Y506" i="39"/>
  <c r="X506" i="39"/>
  <c r="W506" i="39"/>
  <c r="V506" i="39"/>
  <c r="U506" i="39"/>
  <c r="T506" i="39"/>
  <c r="S506" i="39"/>
  <c r="Z505" i="39"/>
  <c r="Y505" i="39"/>
  <c r="X505" i="39"/>
  <c r="W505" i="39"/>
  <c r="V505" i="39"/>
  <c r="U505" i="39"/>
  <c r="T505" i="39"/>
  <c r="S505" i="39"/>
  <c r="AB504" i="39"/>
  <c r="AA504" i="39"/>
  <c r="Z504" i="39"/>
  <c r="Y504" i="39"/>
  <c r="X504" i="39"/>
  <c r="W504" i="39"/>
  <c r="V504" i="39"/>
  <c r="U504" i="39"/>
  <c r="T504" i="39"/>
  <c r="S504" i="39"/>
  <c r="AA497" i="39"/>
  <c r="Z497" i="39"/>
  <c r="Y497" i="39"/>
  <c r="X497" i="39"/>
  <c r="W497" i="39"/>
  <c r="V497" i="39"/>
  <c r="U497" i="39"/>
  <c r="T497" i="39"/>
  <c r="S497" i="39"/>
  <c r="AA496" i="39"/>
  <c r="Z496" i="39"/>
  <c r="Y496" i="39"/>
  <c r="X496" i="39"/>
  <c r="W496" i="39"/>
  <c r="V496" i="39"/>
  <c r="U496" i="39"/>
  <c r="T496" i="39"/>
  <c r="S496" i="39"/>
  <c r="AA495" i="39"/>
  <c r="Z495" i="39"/>
  <c r="Y495" i="39"/>
  <c r="X495" i="39"/>
  <c r="W495" i="39"/>
  <c r="V495" i="39"/>
  <c r="U495" i="39"/>
  <c r="T495" i="39"/>
  <c r="S495" i="39"/>
  <c r="AA494" i="39"/>
  <c r="Z494" i="39"/>
  <c r="Y494" i="39"/>
  <c r="X494" i="39"/>
  <c r="W494" i="39"/>
  <c r="V494" i="39"/>
  <c r="U494" i="39"/>
  <c r="T494" i="39"/>
  <c r="S494" i="39"/>
  <c r="Z465" i="39"/>
  <c r="Y465" i="39"/>
  <c r="X465" i="39"/>
  <c r="W465" i="39"/>
  <c r="V465" i="39"/>
  <c r="U465" i="39"/>
  <c r="T465" i="39"/>
  <c r="S465" i="39"/>
  <c r="X452" i="39"/>
  <c r="W452" i="39"/>
  <c r="AD439" i="39"/>
  <c r="AC439" i="39"/>
  <c r="AA444" i="39"/>
  <c r="AB444" i="39"/>
  <c r="AC444" i="39"/>
  <c r="AA445" i="39"/>
  <c r="AB445" i="39"/>
  <c r="AC445" i="39"/>
  <c r="AA446" i="39"/>
  <c r="AB446" i="39"/>
  <c r="AC446" i="39"/>
  <c r="AA447" i="39"/>
  <c r="AB447" i="39"/>
  <c r="AC447" i="39"/>
  <c r="AA448" i="39"/>
  <c r="AB448" i="39"/>
  <c r="AC448" i="39"/>
  <c r="AA449" i="39"/>
  <c r="AB449" i="39"/>
  <c r="AC449" i="39"/>
  <c r="AC443" i="39"/>
  <c r="AB443" i="39"/>
  <c r="AA443" i="39"/>
  <c r="Z443" i="39"/>
  <c r="AC442" i="39"/>
  <c r="AB442" i="39"/>
  <c r="AA442" i="39"/>
  <c r="Z442" i="39"/>
  <c r="Y442" i="39"/>
  <c r="AC476" i="39"/>
  <c r="AB476" i="39"/>
  <c r="AA476" i="39"/>
  <c r="Z476" i="39"/>
  <c r="AB462" i="39"/>
  <c r="AA462" i="39"/>
  <c r="Z462" i="39"/>
  <c r="V452" i="39"/>
  <c r="U452" i="39"/>
  <c r="T452" i="39"/>
  <c r="S452" i="39"/>
  <c r="Z479" i="39"/>
  <c r="Y479" i="39"/>
  <c r="X479" i="39"/>
  <c r="W479" i="39"/>
  <c r="Z478" i="39"/>
  <c r="Y478" i="39"/>
  <c r="X478" i="39"/>
  <c r="W478" i="39"/>
  <c r="Z477" i="39"/>
  <c r="Y477" i="39"/>
  <c r="X477" i="39"/>
  <c r="W477" i="39"/>
  <c r="V477" i="39"/>
  <c r="U477" i="39"/>
  <c r="T477" i="39"/>
  <c r="S477" i="39"/>
  <c r="Z451" i="39"/>
  <c r="Y451" i="39"/>
  <c r="X451" i="39"/>
  <c r="W451" i="39"/>
  <c r="V451" i="39"/>
  <c r="U451" i="39"/>
  <c r="T451" i="39"/>
  <c r="S451" i="39"/>
  <c r="Z450" i="39"/>
  <c r="Y450" i="39"/>
  <c r="X450" i="39"/>
  <c r="W450" i="39"/>
  <c r="V450" i="39"/>
  <c r="U450" i="39"/>
  <c r="T450" i="39"/>
  <c r="S450" i="39"/>
  <c r="T432" i="39"/>
  <c r="S432" i="39"/>
  <c r="T431" i="39"/>
  <c r="S431" i="39"/>
  <c r="T430" i="39"/>
  <c r="S430" i="39"/>
  <c r="W429" i="39"/>
  <c r="V429" i="39"/>
  <c r="U429" i="39"/>
  <c r="T429" i="39"/>
  <c r="S429" i="39"/>
  <c r="W428" i="39"/>
  <c r="V428" i="39"/>
  <c r="U428" i="39"/>
  <c r="T428" i="39"/>
  <c r="S428" i="39"/>
  <c r="W427" i="39"/>
  <c r="V427" i="39"/>
  <c r="U427" i="39"/>
  <c r="T427" i="39"/>
  <c r="S427" i="39"/>
  <c r="AD406" i="39"/>
  <c r="AC406" i="39"/>
  <c r="AB406" i="39"/>
  <c r="AA406" i="39"/>
  <c r="AD405" i="39"/>
  <c r="AC405" i="39"/>
  <c r="AB405" i="39"/>
  <c r="AA405" i="39"/>
  <c r="AD472" i="39"/>
  <c r="AC472" i="39"/>
  <c r="AB472" i="39"/>
  <c r="AA472" i="39"/>
  <c r="Z472" i="39"/>
  <c r="AB471" i="39"/>
  <c r="AA471" i="39"/>
  <c r="Z471" i="39"/>
  <c r="AD403" i="39"/>
  <c r="AC403" i="39"/>
  <c r="AB403" i="39"/>
  <c r="AA403" i="39"/>
  <c r="Z403" i="39"/>
  <c r="AD402" i="39"/>
  <c r="AC402" i="39"/>
  <c r="AB402" i="39"/>
  <c r="AA402" i="39"/>
  <c r="Z402" i="39"/>
  <c r="AD399" i="39"/>
  <c r="AC399" i="39"/>
  <c r="AB399" i="39"/>
  <c r="AA399" i="39"/>
  <c r="Z407" i="39"/>
  <c r="Y407" i="39"/>
  <c r="X407" i="39"/>
  <c r="W407" i="39"/>
  <c r="V407" i="39"/>
  <c r="U407" i="39"/>
  <c r="T407" i="39"/>
  <c r="S407" i="39"/>
  <c r="Z400" i="39"/>
  <c r="Y400" i="39"/>
  <c r="X400" i="39"/>
  <c r="W400" i="39"/>
  <c r="V400" i="39"/>
  <c r="U400" i="39"/>
  <c r="T400" i="39"/>
  <c r="S400" i="39"/>
  <c r="AD475" i="39"/>
  <c r="AC475" i="39"/>
  <c r="AB475" i="39"/>
  <c r="AD424" i="39"/>
  <c r="AC424" i="39"/>
  <c r="AD423" i="39"/>
  <c r="AC423" i="39"/>
  <c r="AD422" i="39"/>
  <c r="AC422" i="39"/>
  <c r="AD415" i="39"/>
  <c r="AC415" i="39"/>
  <c r="AD414" i="39"/>
  <c r="AC414" i="39"/>
  <c r="AA412" i="39"/>
  <c r="AB412" i="39"/>
  <c r="AC412" i="39"/>
  <c r="AD412" i="39"/>
  <c r="AA413" i="39"/>
  <c r="AB413" i="39"/>
  <c r="AC413" i="39"/>
  <c r="AD413" i="39"/>
  <c r="AD411" i="39"/>
  <c r="AC411" i="39"/>
  <c r="AB411" i="39"/>
  <c r="AA411" i="39"/>
  <c r="AD418" i="39"/>
  <c r="AC418" i="39"/>
  <c r="AD417" i="39"/>
  <c r="AC417" i="39"/>
  <c r="AB417" i="39"/>
  <c r="AA417" i="39"/>
  <c r="Z417" i="39"/>
  <c r="AD416" i="39"/>
  <c r="AC416" i="39"/>
  <c r="AB416" i="39"/>
  <c r="AA416" i="39"/>
  <c r="Z416" i="39"/>
  <c r="Y416" i="39"/>
  <c r="X416" i="39"/>
  <c r="W416" i="39"/>
  <c r="S420" i="39"/>
  <c r="T420" i="39"/>
  <c r="U420" i="39"/>
  <c r="V420" i="39"/>
  <c r="W420" i="39"/>
  <c r="X420" i="39"/>
  <c r="Y420" i="39"/>
  <c r="Z420" i="39"/>
  <c r="AA420" i="39"/>
  <c r="AB420" i="39"/>
  <c r="S421" i="39"/>
  <c r="T421" i="39"/>
  <c r="U421" i="39"/>
  <c r="V421" i="39"/>
  <c r="W421" i="39"/>
  <c r="X421" i="39"/>
  <c r="Y421" i="39"/>
  <c r="Z421" i="39"/>
  <c r="AA421" i="39"/>
  <c r="AB421" i="39"/>
  <c r="AB419" i="39"/>
  <c r="AA419" i="39"/>
  <c r="Z419" i="39"/>
  <c r="Y419" i="39"/>
  <c r="X419" i="39"/>
  <c r="W419" i="39"/>
  <c r="V419" i="39"/>
  <c r="U419" i="39"/>
  <c r="T419" i="39"/>
  <c r="S419" i="39"/>
  <c r="AD474" i="39"/>
  <c r="AC474" i="39"/>
  <c r="AB474" i="39"/>
  <c r="AA474" i="39"/>
  <c r="Z474" i="39"/>
  <c r="Y474" i="39"/>
  <c r="X474" i="39"/>
  <c r="W474" i="39"/>
  <c r="V474" i="39"/>
  <c r="U474" i="39"/>
  <c r="T474" i="39"/>
  <c r="S474" i="39"/>
  <c r="AD473" i="39"/>
  <c r="AC473" i="39"/>
  <c r="AB473" i="39"/>
  <c r="AA473" i="39"/>
  <c r="Z473" i="39"/>
  <c r="Y473" i="39"/>
  <c r="X473" i="39"/>
  <c r="W473" i="39"/>
  <c r="V473" i="39"/>
  <c r="U473" i="39"/>
  <c r="T473" i="39"/>
  <c r="S473" i="39"/>
  <c r="AC419" i="39"/>
  <c r="AD419" i="39"/>
  <c r="Z413" i="39"/>
  <c r="Y413" i="39"/>
  <c r="X413" i="39"/>
  <c r="W413" i="39"/>
  <c r="V413" i="39"/>
  <c r="U413" i="39"/>
  <c r="T413" i="39"/>
  <c r="S413" i="39"/>
  <c r="T394" i="39"/>
  <c r="S394" i="39"/>
  <c r="T393" i="39"/>
  <c r="S393" i="39"/>
  <c r="W392" i="39"/>
  <c r="V392" i="39"/>
  <c r="U392" i="39"/>
  <c r="T392" i="39"/>
  <c r="S392" i="39"/>
  <c r="W391" i="39"/>
  <c r="V391" i="39"/>
  <c r="U391" i="39"/>
  <c r="T391" i="39"/>
  <c r="S391" i="39"/>
  <c r="W390" i="39"/>
  <c r="V390" i="39"/>
  <c r="U390" i="39"/>
  <c r="T390" i="39"/>
  <c r="S390" i="39"/>
  <c r="AC376" i="39"/>
  <c r="AB376" i="39"/>
  <c r="AC384" i="39"/>
  <c r="AB384" i="39"/>
  <c r="AC382" i="39"/>
  <c r="AB382" i="39"/>
  <c r="AC383" i="39"/>
  <c r="AB383" i="39"/>
  <c r="AA383" i="39"/>
  <c r="Z383" i="39"/>
  <c r="Y383" i="39"/>
  <c r="X383" i="39"/>
  <c r="W383" i="39"/>
  <c r="Y380" i="39"/>
  <c r="X380" i="39"/>
  <c r="W380" i="39"/>
  <c r="V380" i="39"/>
  <c r="U380" i="39"/>
  <c r="T380" i="39"/>
  <c r="S380" i="39"/>
  <c r="Y379" i="39"/>
  <c r="X379" i="39"/>
  <c r="W379" i="39"/>
  <c r="V379" i="39"/>
  <c r="U379" i="39"/>
  <c r="T379" i="39"/>
  <c r="S379" i="39"/>
  <c r="AC375" i="39"/>
  <c r="AB375" i="39"/>
  <c r="AA375" i="39"/>
  <c r="Z375" i="39"/>
  <c r="Y375" i="39"/>
  <c r="X375" i="39"/>
  <c r="W375" i="39"/>
  <c r="AC374" i="39"/>
  <c r="AB374" i="39"/>
  <c r="AA374" i="39"/>
  <c r="Z374" i="39"/>
  <c r="Y374" i="39"/>
  <c r="X374" i="39"/>
  <c r="W374" i="39"/>
  <c r="AC373" i="39"/>
  <c r="AB373" i="39"/>
  <c r="AA373" i="39"/>
  <c r="Z373" i="39"/>
  <c r="Y373" i="39"/>
  <c r="X373" i="39"/>
  <c r="W373" i="39"/>
  <c r="Y385" i="39"/>
  <c r="X385" i="39"/>
  <c r="W385" i="39"/>
  <c r="V385" i="39"/>
  <c r="U385" i="39"/>
  <c r="T385" i="39"/>
  <c r="S385" i="39"/>
  <c r="AA384" i="39"/>
  <c r="Z384" i="39"/>
  <c r="Y384" i="39"/>
  <c r="X384" i="39"/>
  <c r="W384" i="39"/>
  <c r="V384" i="39"/>
  <c r="U384" i="39"/>
  <c r="T384" i="39"/>
  <c r="S384" i="39"/>
  <c r="AA382" i="39"/>
  <c r="Z382" i="39"/>
  <c r="Y382" i="39"/>
  <c r="X382" i="39"/>
  <c r="W382" i="39"/>
  <c r="V382" i="39"/>
  <c r="U382" i="39"/>
  <c r="T382" i="39"/>
  <c r="S382" i="39"/>
  <c r="AA381" i="39"/>
  <c r="Z381" i="39"/>
  <c r="Y381" i="39"/>
  <c r="X381" i="39"/>
  <c r="W381" i="39"/>
  <c r="V381" i="39"/>
  <c r="U381" i="39"/>
  <c r="T381" i="39"/>
  <c r="S381" i="39"/>
  <c r="AA378" i="39"/>
  <c r="Z378" i="39"/>
  <c r="Y378" i="39"/>
  <c r="X378" i="39"/>
  <c r="W378" i="39"/>
  <c r="V378" i="39"/>
  <c r="U378" i="39"/>
  <c r="T378" i="39"/>
  <c r="S378" i="39"/>
  <c r="AA377" i="39"/>
  <c r="Z377" i="39"/>
  <c r="Y377" i="39"/>
  <c r="X377" i="39"/>
  <c r="W377" i="39"/>
  <c r="V377" i="39"/>
  <c r="U377" i="39"/>
  <c r="T377" i="39"/>
  <c r="S377" i="39"/>
  <c r="S546" i="39"/>
  <c r="S545" i="39"/>
  <c r="U369" i="39"/>
  <c r="T369" i="39"/>
  <c r="S369" i="39"/>
  <c r="AB532" i="39"/>
  <c r="AA532" i="39"/>
  <c r="Z532" i="39"/>
  <c r="Y532" i="39"/>
  <c r="X532" i="39"/>
  <c r="W532" i="39"/>
  <c r="AB531" i="39"/>
  <c r="AA531" i="39"/>
  <c r="Z531" i="39"/>
  <c r="Y531" i="39"/>
  <c r="X531" i="39"/>
  <c r="W531" i="39"/>
  <c r="AB530" i="39"/>
  <c r="AA530" i="39"/>
  <c r="Z530" i="39"/>
  <c r="Y530" i="39"/>
  <c r="X530" i="39"/>
  <c r="W530" i="39"/>
  <c r="X368" i="39"/>
  <c r="W368" i="39"/>
  <c r="V368" i="39"/>
  <c r="U368" i="39"/>
  <c r="T368" i="39"/>
  <c r="S368" i="39"/>
  <c r="AD528" i="39"/>
  <c r="AC528" i="39"/>
  <c r="AB528" i="39"/>
  <c r="AA528" i="39"/>
  <c r="AD527" i="39"/>
  <c r="AC527" i="39"/>
  <c r="AB527" i="39"/>
  <c r="AA527" i="39"/>
  <c r="Z527" i="39"/>
  <c r="Y527" i="39"/>
  <c r="AD526" i="39"/>
  <c r="AC526" i="39"/>
  <c r="AB526" i="39"/>
  <c r="AA526" i="39"/>
  <c r="Z526" i="39"/>
  <c r="Y526" i="39"/>
  <c r="AD521" i="39"/>
  <c r="AC521" i="39"/>
  <c r="AB521" i="39"/>
  <c r="AB487" i="39"/>
  <c r="AA487" i="39"/>
  <c r="Z487" i="39"/>
  <c r="Y487" i="39"/>
  <c r="X487" i="39"/>
  <c r="W487" i="39"/>
  <c r="AD486" i="39"/>
  <c r="AC486" i="39"/>
  <c r="AB486" i="39"/>
  <c r="AA486" i="39"/>
  <c r="Z486" i="39"/>
  <c r="Y486" i="39"/>
  <c r="X486" i="39"/>
  <c r="W486" i="39"/>
  <c r="AD485" i="39"/>
  <c r="AC485" i="39"/>
  <c r="AB485" i="39"/>
  <c r="AA485" i="39"/>
  <c r="Z485" i="39"/>
  <c r="Y485" i="39"/>
  <c r="X485" i="39"/>
  <c r="W485" i="39"/>
  <c r="AC484" i="39"/>
  <c r="AB484" i="39"/>
  <c r="AC483" i="39"/>
  <c r="AB483" i="39"/>
  <c r="AD482" i="39"/>
  <c r="AC482" i="39"/>
  <c r="AB482" i="39"/>
  <c r="AD468" i="39"/>
  <c r="AC468" i="39"/>
  <c r="AB468" i="39"/>
  <c r="AA468" i="39"/>
  <c r="Z468" i="39"/>
  <c r="Y468" i="39"/>
  <c r="Z367" i="39"/>
  <c r="Y367" i="39"/>
  <c r="X367" i="39"/>
  <c r="W367" i="39"/>
  <c r="V367" i="39"/>
  <c r="U367" i="39"/>
  <c r="T367" i="39"/>
  <c r="S367" i="39"/>
  <c r="Z366" i="39"/>
  <c r="Y366" i="39"/>
  <c r="X366" i="39"/>
  <c r="W366" i="39"/>
  <c r="V366" i="39"/>
  <c r="U366" i="39"/>
  <c r="T366" i="39"/>
  <c r="S366" i="39"/>
  <c r="AA521" i="39"/>
  <c r="Z521" i="39"/>
  <c r="Y521" i="39"/>
  <c r="X521" i="39"/>
  <c r="W521" i="39"/>
  <c r="V521" i="39"/>
  <c r="U521" i="39"/>
  <c r="T521" i="39"/>
  <c r="S521" i="39"/>
  <c r="AA484" i="39"/>
  <c r="Z484" i="39"/>
  <c r="Y484" i="39"/>
  <c r="X484" i="39"/>
  <c r="W484" i="39"/>
  <c r="V484" i="39"/>
  <c r="U484" i="39"/>
  <c r="T484" i="39"/>
  <c r="S484" i="39"/>
  <c r="AA483" i="39"/>
  <c r="Z483" i="39"/>
  <c r="Y483" i="39"/>
  <c r="X483" i="39"/>
  <c r="W483" i="39"/>
  <c r="V483" i="39"/>
  <c r="U483" i="39"/>
  <c r="T483" i="39"/>
  <c r="S483" i="39"/>
  <c r="AA482" i="39"/>
  <c r="Z482" i="39"/>
  <c r="Y482" i="39"/>
  <c r="X482" i="39"/>
  <c r="W482" i="39"/>
  <c r="V482" i="39"/>
  <c r="U482" i="39"/>
  <c r="T482" i="39"/>
  <c r="S482" i="39"/>
  <c r="AA365" i="39"/>
  <c r="Z365" i="39"/>
  <c r="Y365" i="39"/>
  <c r="X365" i="39"/>
  <c r="W365" i="39"/>
  <c r="V365" i="39"/>
  <c r="U365" i="39"/>
  <c r="T365" i="39"/>
  <c r="S365" i="39"/>
  <c r="AD459" i="39"/>
  <c r="AD458" i="39"/>
  <c r="AC459" i="39"/>
  <c r="AC458" i="39"/>
  <c r="AD453" i="39"/>
  <c r="AC453" i="39"/>
  <c r="AC454" i="39"/>
  <c r="AB454" i="39"/>
  <c r="AC457" i="39"/>
  <c r="AB457" i="39"/>
  <c r="AA457" i="39"/>
  <c r="Z457" i="39"/>
  <c r="Y457" i="39"/>
  <c r="AA456" i="39"/>
  <c r="Z456" i="39"/>
  <c r="Y456" i="39"/>
  <c r="AC455" i="39"/>
  <c r="AB455" i="39"/>
  <c r="AA455" i="39"/>
  <c r="Z455" i="39"/>
  <c r="Y455" i="39"/>
  <c r="AC503" i="39"/>
  <c r="AB503" i="39"/>
  <c r="AA503" i="39"/>
  <c r="Z503" i="39"/>
  <c r="AB463" i="39"/>
  <c r="AA463" i="39"/>
  <c r="Z463" i="39"/>
  <c r="Y463" i="39"/>
  <c r="X463" i="39"/>
  <c r="Z502" i="39"/>
  <c r="Y502" i="39"/>
  <c r="X502" i="39"/>
  <c r="W502" i="39"/>
  <c r="V502" i="39"/>
  <c r="U502" i="39"/>
  <c r="T502" i="39"/>
  <c r="S502" i="39"/>
  <c r="Z501" i="39"/>
  <c r="Y501" i="39"/>
  <c r="X501" i="39"/>
  <c r="W501" i="39"/>
  <c r="V501" i="39"/>
  <c r="U501" i="39"/>
  <c r="T501" i="39"/>
  <c r="S501" i="39"/>
  <c r="AA501" i="39"/>
  <c r="AA454" i="39"/>
  <c r="Z454" i="39"/>
  <c r="Y454" i="39"/>
  <c r="X454" i="39"/>
  <c r="W454" i="39"/>
  <c r="V454" i="39"/>
  <c r="U454" i="39"/>
  <c r="T454" i="39"/>
  <c r="S454" i="39"/>
  <c r="AA364" i="39"/>
  <c r="Z364" i="39"/>
  <c r="Y364" i="39"/>
  <c r="X364" i="39"/>
  <c r="W364" i="39"/>
  <c r="V364" i="39"/>
  <c r="U364" i="39"/>
  <c r="T364" i="39"/>
  <c r="S364" i="39"/>
  <c r="S552" i="39"/>
  <c r="S551" i="39"/>
  <c r="S550" i="39"/>
  <c r="AA493" i="39"/>
  <c r="Z493" i="39"/>
  <c r="Y493" i="39"/>
  <c r="X493" i="39"/>
  <c r="W493" i="39"/>
  <c r="AA490" i="39"/>
  <c r="Z490" i="39"/>
  <c r="Y490" i="39"/>
  <c r="AB490" i="39"/>
  <c r="AA491" i="39"/>
  <c r="Z491" i="39"/>
  <c r="Y491" i="39"/>
  <c r="X491" i="39"/>
  <c r="W491" i="39"/>
  <c r="X490" i="39"/>
  <c r="W490" i="39"/>
  <c r="V490" i="39"/>
  <c r="U490" i="39"/>
  <c r="T490" i="39"/>
  <c r="S490" i="39"/>
  <c r="X363" i="39"/>
  <c r="W363" i="39"/>
  <c r="V363" i="39"/>
  <c r="U363" i="39"/>
  <c r="T363" i="39"/>
  <c r="S363" i="39"/>
  <c r="AA492" i="39"/>
  <c r="Z492" i="39"/>
  <c r="Y492" i="39"/>
  <c r="X492" i="39"/>
  <c r="W492" i="39"/>
  <c r="V492" i="39"/>
  <c r="U492" i="39"/>
  <c r="T492" i="39"/>
  <c r="S492" i="39"/>
  <c r="Z489" i="39"/>
  <c r="Y489" i="39"/>
  <c r="X489" i="39"/>
  <c r="W489" i="39"/>
  <c r="V489" i="39"/>
  <c r="U489" i="39"/>
  <c r="T489" i="39"/>
  <c r="S489" i="39"/>
  <c r="Z488" i="39"/>
  <c r="Y488" i="39"/>
  <c r="X488" i="39"/>
  <c r="W488" i="39"/>
  <c r="V488" i="39"/>
  <c r="U488" i="39"/>
  <c r="T488" i="39"/>
  <c r="S488" i="39"/>
  <c r="U361" i="39"/>
  <c r="T361" i="39"/>
  <c r="S361" i="39"/>
  <c r="U360" i="39"/>
  <c r="T360" i="39"/>
  <c r="S360" i="39"/>
  <c r="T370" i="39"/>
  <c r="S370" i="39"/>
  <c r="T362" i="39"/>
  <c r="S362" i="39"/>
  <c r="AD372" i="39"/>
  <c r="AC372" i="39"/>
  <c r="AB372" i="39"/>
  <c r="AA372" i="39"/>
  <c r="Z372" i="39"/>
  <c r="Y372" i="39"/>
  <c r="AD371" i="39"/>
  <c r="AC371" i="39"/>
  <c r="AB371" i="39"/>
  <c r="AA371" i="39"/>
  <c r="Z371" i="39"/>
  <c r="Y371" i="39"/>
  <c r="Z359" i="39"/>
  <c r="Y359" i="39"/>
  <c r="X359" i="39"/>
  <c r="W359" i="39"/>
  <c r="V359" i="39"/>
  <c r="U359" i="39"/>
  <c r="T359" i="39"/>
  <c r="S359" i="39"/>
  <c r="X358" i="39"/>
  <c r="W358" i="39"/>
  <c r="V358" i="39"/>
  <c r="U358" i="39"/>
  <c r="T358" i="39"/>
  <c r="S358" i="39"/>
  <c r="Y354" i="39"/>
  <c r="X354" i="39"/>
  <c r="T470" i="39"/>
  <c r="S470" i="39"/>
  <c r="T469" i="39"/>
  <c r="S469" i="39"/>
  <c r="X357" i="39"/>
  <c r="W357" i="39"/>
  <c r="V357" i="39"/>
  <c r="U357" i="39"/>
  <c r="T357" i="39"/>
  <c r="S357" i="39"/>
  <c r="X356" i="39"/>
  <c r="W356" i="39"/>
  <c r="V356" i="39"/>
  <c r="U356" i="39"/>
  <c r="T356" i="39"/>
  <c r="S356" i="39"/>
  <c r="X355" i="39"/>
  <c r="W355" i="39"/>
  <c r="V355" i="39"/>
  <c r="U355" i="39"/>
  <c r="T355" i="39"/>
  <c r="S355" i="39"/>
  <c r="X302" i="39"/>
  <c r="W302" i="39"/>
  <c r="V302" i="39"/>
  <c r="U302" i="39"/>
  <c r="T302" i="39"/>
  <c r="S302" i="39"/>
  <c r="X285" i="39"/>
  <c r="W285" i="39"/>
  <c r="V285" i="39"/>
  <c r="U285" i="39"/>
  <c r="T285" i="39"/>
  <c r="S285" i="39"/>
  <c r="X284" i="39"/>
  <c r="W284" i="39"/>
  <c r="V284" i="39"/>
  <c r="U284" i="39"/>
  <c r="T284" i="39"/>
  <c r="S284" i="39"/>
  <c r="S547" i="39"/>
  <c r="AA323" i="39"/>
  <c r="Z323" i="39"/>
  <c r="Y323" i="39"/>
  <c r="Z321" i="39"/>
  <c r="Y321" i="39"/>
  <c r="AA319" i="39"/>
  <c r="AD320" i="39"/>
  <c r="AC320" i="39"/>
  <c r="AB320" i="39"/>
  <c r="AA320" i="39"/>
  <c r="Z320" i="39"/>
  <c r="Y320" i="39"/>
  <c r="X320" i="39"/>
  <c r="W320" i="39"/>
  <c r="S317" i="39"/>
  <c r="T317" i="39"/>
  <c r="U317" i="39"/>
  <c r="V317" i="39"/>
  <c r="W317" i="39"/>
  <c r="X317" i="39"/>
  <c r="Y317" i="39"/>
  <c r="Z317" i="39"/>
  <c r="S318" i="39"/>
  <c r="T318" i="39"/>
  <c r="U318" i="39"/>
  <c r="V318" i="39"/>
  <c r="W318" i="39"/>
  <c r="X318" i="39"/>
  <c r="Y318" i="39"/>
  <c r="Z318" i="39"/>
  <c r="S319" i="39"/>
  <c r="T319" i="39"/>
  <c r="U319" i="39"/>
  <c r="V319" i="39"/>
  <c r="W319" i="39"/>
  <c r="X319" i="39"/>
  <c r="Y319" i="39"/>
  <c r="Z319" i="39"/>
  <c r="Z316" i="39"/>
  <c r="Y316" i="39"/>
  <c r="X316" i="39"/>
  <c r="W316" i="39"/>
  <c r="V316" i="39"/>
  <c r="U316" i="39"/>
  <c r="T316" i="39"/>
  <c r="S316" i="39"/>
  <c r="AB314" i="39"/>
  <c r="AA314" i="39"/>
  <c r="Z314" i="39"/>
  <c r="Y314" i="39"/>
  <c r="X314" i="39"/>
  <c r="W314" i="39"/>
  <c r="V314" i="39"/>
  <c r="U314" i="39"/>
  <c r="T314" i="39"/>
  <c r="S314" i="39"/>
  <c r="Y313" i="39"/>
  <c r="Y312" i="39"/>
  <c r="Z311" i="39"/>
  <c r="AA311" i="39"/>
  <c r="AB311" i="39"/>
  <c r="AC311" i="39"/>
  <c r="AD311" i="39"/>
  <c r="Z312" i="39"/>
  <c r="AA312" i="39"/>
  <c r="AB312" i="39"/>
  <c r="AC312" i="39"/>
  <c r="AD312" i="39"/>
  <c r="Z313" i="39"/>
  <c r="AA313" i="39"/>
  <c r="AB313" i="39"/>
  <c r="AC313" i="39"/>
  <c r="AD313" i="39"/>
  <c r="AD310" i="39"/>
  <c r="AC310" i="39"/>
  <c r="AB310" i="39"/>
  <c r="AA310" i="39"/>
  <c r="Z310" i="39"/>
  <c r="AB288" i="39"/>
  <c r="AA288" i="39"/>
  <c r="Z288" i="39"/>
  <c r="Y288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AC314" i="39"/>
  <c r="AD314" i="39"/>
  <c r="AC309" i="39"/>
  <c r="AB309" i="39"/>
  <c r="AA309" i="39"/>
  <c r="Z309" i="39"/>
  <c r="Y309" i="39"/>
  <c r="X309" i="39"/>
  <c r="W309" i="39"/>
  <c r="V309" i="39"/>
  <c r="U309" i="39"/>
  <c r="T309" i="39"/>
  <c r="S309" i="39"/>
  <c r="AD307" i="39"/>
  <c r="AC307" i="39"/>
  <c r="AB307" i="39"/>
  <c r="AA307" i="39"/>
  <c r="Z307" i="39"/>
  <c r="Y307" i="39"/>
  <c r="X307" i="39"/>
  <c r="W307" i="39"/>
  <c r="V307" i="39"/>
  <c r="U307" i="39"/>
  <c r="T307" i="39"/>
  <c r="S307" i="39"/>
  <c r="AA274" i="39"/>
  <c r="Z274" i="39"/>
  <c r="X275" i="39"/>
  <c r="W275" i="39"/>
  <c r="V275" i="39"/>
  <c r="U275" i="39"/>
  <c r="T275" i="39"/>
  <c r="S275" i="39"/>
  <c r="AA273" i="39"/>
  <c r="Z273" i="39"/>
  <c r="Y273" i="39"/>
  <c r="X273" i="39"/>
  <c r="W273" i="39"/>
  <c r="V273" i="39"/>
  <c r="U273" i="39"/>
  <c r="T273" i="39"/>
  <c r="S273" i="39"/>
  <c r="AA276" i="39"/>
  <c r="Z276" i="39"/>
  <c r="Y276" i="39"/>
  <c r="X276" i="39"/>
  <c r="W276" i="39"/>
  <c r="V276" i="39"/>
  <c r="U276" i="39"/>
  <c r="T276" i="39"/>
  <c r="S276" i="39"/>
  <c r="AA272" i="39"/>
  <c r="Z272" i="39"/>
  <c r="Y272" i="39"/>
  <c r="X272" i="39"/>
  <c r="W272" i="39"/>
  <c r="V272" i="39"/>
  <c r="U272" i="39"/>
  <c r="T272" i="39"/>
  <c r="S272" i="39"/>
  <c r="X268" i="39"/>
  <c r="W268" i="39"/>
  <c r="V268" i="39"/>
  <c r="U268" i="39"/>
  <c r="T268" i="39"/>
  <c r="S268" i="39"/>
  <c r="X265" i="39"/>
  <c r="W265" i="39"/>
  <c r="V265" i="39"/>
  <c r="U265" i="39"/>
  <c r="T265" i="39"/>
  <c r="S265" i="39"/>
  <c r="X263" i="39"/>
  <c r="W263" i="39"/>
  <c r="V263" i="39"/>
  <c r="U263" i="39"/>
  <c r="T263" i="39"/>
  <c r="S263" i="39"/>
  <c r="X261" i="39"/>
  <c r="W261" i="39"/>
  <c r="V261" i="39"/>
  <c r="U261" i="39"/>
  <c r="T261" i="39"/>
  <c r="S261" i="39"/>
  <c r="X260" i="39"/>
  <c r="W260" i="39"/>
  <c r="V260" i="39"/>
  <c r="U260" i="39"/>
  <c r="T260" i="39"/>
  <c r="S260" i="39"/>
  <c r="X259" i="39"/>
  <c r="W259" i="39"/>
  <c r="V259" i="39"/>
  <c r="U259" i="39"/>
  <c r="T259" i="39"/>
  <c r="S259" i="39"/>
  <c r="X258" i="39"/>
  <c r="W258" i="39"/>
  <c r="V258" i="39"/>
  <c r="U258" i="39"/>
  <c r="T258" i="39"/>
  <c r="S258" i="39"/>
  <c r="X257" i="39"/>
  <c r="W257" i="39"/>
  <c r="V257" i="39"/>
  <c r="U257" i="39"/>
  <c r="T257" i="39"/>
  <c r="S257" i="39"/>
  <c r="X252" i="39"/>
  <c r="W252" i="39"/>
  <c r="V252" i="39"/>
  <c r="U252" i="39"/>
  <c r="T252" i="39"/>
  <c r="S252" i="39"/>
  <c r="AB240" i="39"/>
  <c r="AB239" i="39"/>
  <c r="AA240" i="39"/>
  <c r="Z240" i="39"/>
  <c r="Y240" i="39"/>
  <c r="X240" i="39"/>
  <c r="W240" i="39"/>
  <c r="V240" i="39"/>
  <c r="U240" i="39"/>
  <c r="T240" i="39"/>
  <c r="S240" i="39"/>
  <c r="AA239" i="39"/>
  <c r="Z239" i="39"/>
  <c r="Y239" i="39"/>
  <c r="X239" i="39"/>
  <c r="W239" i="39"/>
  <c r="V239" i="39"/>
  <c r="U239" i="39"/>
  <c r="T239" i="39"/>
  <c r="S239" i="39"/>
  <c r="AA232" i="39"/>
  <c r="Z232" i="39"/>
  <c r="Y232" i="39"/>
  <c r="X232" i="39"/>
  <c r="W232" i="39"/>
  <c r="V232" i="39"/>
  <c r="U232" i="39"/>
  <c r="T232" i="39"/>
  <c r="S232" i="39"/>
  <c r="AD243" i="39"/>
  <c r="AC243" i="39"/>
  <c r="AB243" i="39"/>
  <c r="AA243" i="39"/>
  <c r="Z243" i="39"/>
  <c r="AD242" i="39"/>
  <c r="AC242" i="39"/>
  <c r="AB242" i="39"/>
  <c r="AA242" i="39"/>
  <c r="Z242" i="39"/>
  <c r="AD241" i="39"/>
  <c r="AC241" i="39"/>
  <c r="AB241" i="39"/>
  <c r="AA241" i="39"/>
  <c r="Z241" i="39"/>
  <c r="AD238" i="39"/>
  <c r="AC238" i="39"/>
  <c r="AB238" i="39"/>
  <c r="AA238" i="39"/>
  <c r="Z238" i="39"/>
  <c r="AD237" i="39"/>
  <c r="AC237" i="39"/>
  <c r="AB237" i="39"/>
  <c r="AA237" i="39"/>
  <c r="Z237" i="39"/>
  <c r="AD236" i="39"/>
  <c r="AC236" i="39"/>
  <c r="AB236" i="39"/>
  <c r="AA236" i="39"/>
  <c r="Z236" i="39"/>
  <c r="AD235" i="39"/>
  <c r="AC235" i="39"/>
  <c r="AB235" i="39"/>
  <c r="AA235" i="39"/>
  <c r="Z235" i="39"/>
  <c r="AD234" i="39"/>
  <c r="AC234" i="39"/>
  <c r="AB234" i="39"/>
  <c r="AA234" i="39"/>
  <c r="Z234" i="39"/>
  <c r="AD233" i="39"/>
  <c r="AC233" i="39"/>
  <c r="AB233" i="39"/>
  <c r="AA233" i="39"/>
  <c r="Z233" i="39"/>
  <c r="AD221" i="39"/>
  <c r="AC221" i="39"/>
  <c r="AB221" i="39"/>
  <c r="AA221" i="39"/>
  <c r="Z221" i="39"/>
  <c r="AD220" i="39"/>
  <c r="AC220" i="39"/>
  <c r="AB220" i="39"/>
  <c r="AA220" i="39"/>
  <c r="Z220" i="39"/>
  <c r="AD219" i="39"/>
  <c r="AC219" i="39"/>
  <c r="AB219" i="39"/>
  <c r="AA219" i="39"/>
  <c r="Z219" i="39"/>
  <c r="AD218" i="39"/>
  <c r="AC218" i="39"/>
  <c r="AB218" i="39"/>
  <c r="AA218" i="39"/>
  <c r="Z218" i="39"/>
  <c r="AD211" i="39"/>
  <c r="AC211" i="39"/>
  <c r="AB211" i="39"/>
  <c r="AA211" i="39"/>
  <c r="Z211" i="39"/>
  <c r="AD210" i="39"/>
  <c r="AC210" i="39"/>
  <c r="AB210" i="39"/>
  <c r="AA210" i="39"/>
  <c r="Z210" i="39"/>
  <c r="AC209" i="39"/>
  <c r="AB209" i="39"/>
  <c r="AA209" i="39"/>
  <c r="Z209" i="39"/>
  <c r="Y209" i="39"/>
  <c r="X209" i="39"/>
  <c r="W209" i="39"/>
  <c r="V209" i="39"/>
  <c r="U209" i="39"/>
  <c r="T209" i="39"/>
  <c r="S209" i="39"/>
  <c r="AC208" i="39"/>
  <c r="AB208" i="39"/>
  <c r="AA208" i="39"/>
  <c r="Z208" i="39"/>
  <c r="Y208" i="39"/>
  <c r="X208" i="39"/>
  <c r="W208" i="39"/>
  <c r="V208" i="39"/>
  <c r="U208" i="39"/>
  <c r="T208" i="39"/>
  <c r="S208" i="39"/>
  <c r="AD206" i="39"/>
  <c r="AC206" i="39"/>
  <c r="AB206" i="39"/>
  <c r="AA206" i="39"/>
  <c r="Z206" i="39"/>
  <c r="Y206" i="39"/>
  <c r="X206" i="39"/>
  <c r="W206" i="39"/>
  <c r="AB205" i="39"/>
  <c r="AA205" i="39"/>
  <c r="Z205" i="39"/>
  <c r="Y205" i="39"/>
  <c r="X205" i="39"/>
  <c r="W205" i="39"/>
  <c r="AB204" i="39"/>
  <c r="AA204" i="39"/>
  <c r="Z204" i="39"/>
  <c r="Y204" i="39"/>
  <c r="X204" i="39"/>
  <c r="W204" i="39"/>
  <c r="V204" i="39"/>
  <c r="U204" i="39"/>
  <c r="T204" i="39"/>
  <c r="S204" i="39"/>
  <c r="X203" i="39"/>
  <c r="W203" i="39"/>
  <c r="V203" i="39"/>
  <c r="U203" i="39"/>
  <c r="T203" i="39"/>
  <c r="S203" i="39"/>
  <c r="AC202" i="39"/>
  <c r="AB202" i="39"/>
  <c r="AA202" i="39"/>
  <c r="Z202" i="39"/>
  <c r="Y202" i="39"/>
  <c r="X202" i="39"/>
  <c r="W202" i="39"/>
  <c r="V202" i="39"/>
  <c r="U202" i="39"/>
  <c r="T202" i="39"/>
  <c r="S202" i="39"/>
  <c r="AC201" i="39"/>
  <c r="AB201" i="39"/>
  <c r="AA201" i="39"/>
  <c r="Z201" i="39"/>
  <c r="Y201" i="39"/>
  <c r="X201" i="39"/>
  <c r="W201" i="39"/>
  <c r="V201" i="39"/>
  <c r="U201" i="39"/>
  <c r="T201" i="39"/>
  <c r="S201" i="39"/>
  <c r="AD200" i="39"/>
  <c r="AC200" i="39"/>
  <c r="AB200" i="39"/>
  <c r="AA200" i="39"/>
  <c r="Z200" i="39"/>
  <c r="Y200" i="39"/>
  <c r="X200" i="39"/>
  <c r="W200" i="39"/>
  <c r="V200" i="39"/>
  <c r="U200" i="39"/>
  <c r="T200" i="39"/>
  <c r="S200" i="39"/>
  <c r="AA196" i="39"/>
  <c r="Z196" i="39"/>
  <c r="Y196" i="39"/>
  <c r="X196" i="39"/>
  <c r="W196" i="39"/>
  <c r="V196" i="39"/>
  <c r="U196" i="39"/>
  <c r="T196" i="39"/>
  <c r="S196" i="39"/>
  <c r="Z195" i="39"/>
  <c r="Y195" i="39"/>
  <c r="X195" i="39"/>
  <c r="W195" i="39"/>
  <c r="V195" i="39"/>
  <c r="U195" i="39"/>
  <c r="T195" i="39"/>
  <c r="S195" i="39"/>
  <c r="AA193" i="39"/>
  <c r="Z193" i="39"/>
  <c r="Y193" i="39"/>
  <c r="X193" i="39"/>
  <c r="W193" i="39"/>
  <c r="V193" i="39"/>
  <c r="U193" i="39"/>
  <c r="T193" i="39"/>
  <c r="S193" i="39"/>
  <c r="AD194" i="39"/>
  <c r="AC194" i="39"/>
  <c r="AB194" i="39"/>
  <c r="AA194" i="39"/>
  <c r="Z194" i="39"/>
  <c r="Y194" i="39"/>
  <c r="X194" i="39"/>
  <c r="W194" i="39"/>
  <c r="V194" i="39"/>
  <c r="U194" i="39"/>
  <c r="T194" i="39"/>
  <c r="S194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Z145" i="39"/>
  <c r="Y145" i="39"/>
  <c r="X145" i="39"/>
  <c r="W145" i="39"/>
  <c r="V145" i="39"/>
  <c r="U145" i="39"/>
  <c r="T145" i="39"/>
  <c r="S145" i="39"/>
  <c r="Z144" i="39"/>
  <c r="Y144" i="39"/>
  <c r="X144" i="39"/>
  <c r="W144" i="39"/>
  <c r="V144" i="39"/>
  <c r="U144" i="39"/>
  <c r="T144" i="39"/>
  <c r="S144" i="39"/>
  <c r="Y154" i="39"/>
  <c r="X154" i="39"/>
  <c r="W154" i="39"/>
  <c r="V154" i="39"/>
  <c r="U154" i="39"/>
  <c r="T154" i="39"/>
  <c r="S154" i="39"/>
  <c r="Y153" i="39"/>
  <c r="X153" i="39"/>
  <c r="W153" i="39"/>
  <c r="V153" i="39"/>
  <c r="U153" i="39"/>
  <c r="T153" i="39"/>
  <c r="S153" i="39"/>
  <c r="AD110" i="39"/>
  <c r="AC110" i="39"/>
  <c r="AB110" i="39"/>
  <c r="AA110" i="39"/>
  <c r="AD109" i="39"/>
  <c r="AC109" i="39"/>
  <c r="AB109" i="39"/>
  <c r="AA109" i="39"/>
  <c r="Z109" i="39"/>
  <c r="AD108" i="39"/>
  <c r="AC108" i="39"/>
  <c r="AB108" i="39"/>
  <c r="AA108" i="39"/>
  <c r="Z108" i="39"/>
  <c r="AD156" i="39"/>
  <c r="AC156" i="39"/>
  <c r="AD158" i="39"/>
  <c r="AC158" i="39"/>
  <c r="AD159" i="39"/>
  <c r="AC159" i="39"/>
  <c r="AD169" i="39"/>
  <c r="AC169" i="39"/>
  <c r="AB169" i="39"/>
  <c r="AA169" i="39"/>
  <c r="Z169" i="39"/>
  <c r="Y169" i="39"/>
  <c r="X169" i="39"/>
  <c r="W169" i="39"/>
  <c r="V169" i="39"/>
  <c r="U169" i="39"/>
  <c r="T169" i="39"/>
  <c r="S169" i="39"/>
  <c r="AD168" i="39"/>
  <c r="AC168" i="39"/>
  <c r="AB168" i="39"/>
  <c r="AA168" i="39"/>
  <c r="Z168" i="39"/>
  <c r="Y168" i="39"/>
  <c r="X168" i="39"/>
  <c r="W168" i="39"/>
  <c r="V168" i="39"/>
  <c r="U168" i="39"/>
  <c r="T168" i="39"/>
  <c r="S168" i="39"/>
  <c r="AD161" i="39"/>
  <c r="AC161" i="39"/>
  <c r="AB161" i="39"/>
  <c r="AA161" i="39"/>
  <c r="Z161" i="39"/>
  <c r="Y161" i="39"/>
  <c r="X161" i="39"/>
  <c r="W161" i="39"/>
  <c r="V161" i="39"/>
  <c r="U161" i="39"/>
  <c r="T161" i="39"/>
  <c r="S161" i="39"/>
  <c r="AD160" i="39"/>
  <c r="AC160" i="39"/>
  <c r="AB160" i="39"/>
  <c r="AA160" i="39"/>
  <c r="Z160" i="39"/>
  <c r="Y160" i="39"/>
  <c r="X160" i="39"/>
  <c r="W160" i="39"/>
  <c r="V160" i="39"/>
  <c r="U160" i="39"/>
  <c r="T160" i="39"/>
  <c r="S160" i="39"/>
  <c r="AD157" i="39"/>
  <c r="AC157" i="39"/>
  <c r="AB157" i="39"/>
  <c r="AA157" i="39"/>
  <c r="Z157" i="39"/>
  <c r="Y157" i="39"/>
  <c r="X157" i="39"/>
  <c r="W157" i="39"/>
  <c r="V157" i="39"/>
  <c r="U157" i="39"/>
  <c r="T157" i="39"/>
  <c r="S157" i="39"/>
  <c r="AD126" i="39"/>
  <c r="AC126" i="39"/>
  <c r="AB126" i="39"/>
  <c r="AA126" i="39"/>
  <c r="Z126" i="39"/>
  <c r="Y126" i="39"/>
  <c r="X126" i="39"/>
  <c r="W126" i="39"/>
  <c r="V126" i="39"/>
  <c r="U126" i="39"/>
  <c r="T126" i="39"/>
  <c r="S126" i="39"/>
  <c r="AD125" i="39"/>
  <c r="AC125" i="39"/>
  <c r="AB125" i="39"/>
  <c r="AA125" i="39"/>
  <c r="Z125" i="39"/>
  <c r="Y125" i="39"/>
  <c r="X125" i="39"/>
  <c r="W125" i="39"/>
  <c r="V125" i="39"/>
  <c r="U125" i="39"/>
  <c r="T125" i="39"/>
  <c r="S125" i="39"/>
  <c r="AD111" i="39"/>
  <c r="AC111" i="39"/>
  <c r="AB111" i="39"/>
  <c r="AA111" i="39"/>
  <c r="Z111" i="39"/>
  <c r="Y111" i="39"/>
  <c r="X111" i="39"/>
  <c r="W111" i="39"/>
  <c r="V111" i="39"/>
  <c r="U111" i="39"/>
  <c r="T111" i="39"/>
  <c r="S111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AD141" i="39" l="1"/>
  <c r="AC141" i="39"/>
  <c r="AB143" i="39"/>
  <c r="AB142" i="39"/>
  <c r="AB141" i="39"/>
  <c r="AB131" i="39"/>
  <c r="AB130" i="39"/>
  <c r="AA143" i="39"/>
  <c r="Z143" i="39"/>
  <c r="Y143" i="39"/>
  <c r="X143" i="39"/>
  <c r="W143" i="39"/>
  <c r="V143" i="39"/>
  <c r="AA142" i="39"/>
  <c r="Z142" i="39"/>
  <c r="Y142" i="39"/>
  <c r="X142" i="39"/>
  <c r="W142" i="39"/>
  <c r="V142" i="39"/>
  <c r="AA141" i="39"/>
  <c r="Z141" i="39"/>
  <c r="Y141" i="39"/>
  <c r="X141" i="39"/>
  <c r="W141" i="39"/>
  <c r="V141" i="39"/>
  <c r="AA131" i="39"/>
  <c r="Z131" i="39"/>
  <c r="Y131" i="39"/>
  <c r="X131" i="39"/>
  <c r="W131" i="39"/>
  <c r="V131" i="39"/>
  <c r="AA130" i="39"/>
  <c r="Z130" i="39"/>
  <c r="Y130" i="39"/>
  <c r="X130" i="39"/>
  <c r="W130" i="39"/>
  <c r="V130" i="39"/>
  <c r="AA106" i="39"/>
  <c r="Z106" i="39"/>
  <c r="Y106" i="39"/>
  <c r="X106" i="39"/>
  <c r="W106" i="39"/>
  <c r="V106" i="39"/>
  <c r="AI544" i="39"/>
  <c r="U544" i="39"/>
  <c r="T544" i="39"/>
  <c r="S544" i="39"/>
  <c r="AI543" i="39"/>
  <c r="U543" i="39"/>
  <c r="T543" i="39"/>
  <c r="S543" i="39"/>
  <c r="AI542" i="39"/>
  <c r="U542" i="39"/>
  <c r="T542" i="39"/>
  <c r="S542" i="39"/>
  <c r="AI541" i="39"/>
  <c r="U541" i="39"/>
  <c r="T541" i="39"/>
  <c r="S541" i="39"/>
  <c r="V73" i="39"/>
  <c r="U73" i="39"/>
  <c r="T73" i="39"/>
  <c r="S73" i="39"/>
  <c r="V72" i="39"/>
  <c r="U72" i="39"/>
  <c r="T72" i="39"/>
  <c r="S72" i="39"/>
  <c r="Y69" i="39"/>
  <c r="X69" i="39"/>
  <c r="W69" i="39"/>
  <c r="V69" i="39"/>
  <c r="U69" i="39"/>
  <c r="T69" i="39"/>
  <c r="S69" i="39"/>
  <c r="Z92" i="39"/>
  <c r="Y92" i="39"/>
  <c r="X92" i="39"/>
  <c r="W92" i="39"/>
  <c r="V92" i="39"/>
  <c r="U92" i="39"/>
  <c r="T92" i="39"/>
  <c r="S92" i="39"/>
  <c r="Z91" i="39"/>
  <c r="Y91" i="39"/>
  <c r="X91" i="39"/>
  <c r="W91" i="39"/>
  <c r="V91" i="39"/>
  <c r="U91" i="39"/>
  <c r="AH91" i="39" s="1"/>
  <c r="T91" i="39"/>
  <c r="S91" i="39"/>
  <c r="AD57" i="39"/>
  <c r="AC57" i="39"/>
  <c r="AB57" i="39"/>
  <c r="AA57" i="39"/>
  <c r="Z57" i="39"/>
  <c r="Y57" i="39"/>
  <c r="X57" i="39"/>
  <c r="W57" i="39"/>
  <c r="V57" i="39"/>
  <c r="U57" i="39"/>
  <c r="T57" i="39"/>
  <c r="S57" i="39"/>
  <c r="AD55" i="39"/>
  <c r="AC55" i="39"/>
  <c r="AB55" i="39"/>
  <c r="AA55" i="39"/>
  <c r="Z55" i="39"/>
  <c r="Y55" i="39"/>
  <c r="X55" i="39"/>
  <c r="W55" i="39"/>
  <c r="V55" i="39"/>
  <c r="U55" i="39"/>
  <c r="T55" i="39"/>
  <c r="S55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AD53" i="39"/>
  <c r="AC53" i="39"/>
  <c r="AP53" i="39" s="1"/>
  <c r="AB53" i="39"/>
  <c r="AA53" i="39"/>
  <c r="Z53" i="39"/>
  <c r="Y53" i="39"/>
  <c r="X53" i="39"/>
  <c r="W53" i="39"/>
  <c r="V53" i="39"/>
  <c r="U53" i="39"/>
  <c r="T53" i="39"/>
  <c r="S53" i="39"/>
  <c r="S553" i="39"/>
  <c r="AB49" i="39"/>
  <c r="AA49" i="39"/>
  <c r="Z49" i="39"/>
  <c r="Y49" i="39"/>
  <c r="X49" i="39"/>
  <c r="W49" i="39"/>
  <c r="V49" i="39"/>
  <c r="U49" i="39"/>
  <c r="T49" i="39"/>
  <c r="S49" i="39"/>
  <c r="AB48" i="39"/>
  <c r="AA48" i="39"/>
  <c r="Z48" i="39"/>
  <c r="Y48" i="39"/>
  <c r="AL48" i="39" s="1"/>
  <c r="X48" i="39"/>
  <c r="W48" i="39"/>
  <c r="V48" i="39"/>
  <c r="U48" i="39"/>
  <c r="T48" i="39"/>
  <c r="S48" i="39"/>
  <c r="AB47" i="39"/>
  <c r="AA47" i="39"/>
  <c r="Z47" i="39"/>
  <c r="Y47" i="39"/>
  <c r="X47" i="39"/>
  <c r="W47" i="39"/>
  <c r="V47" i="39"/>
  <c r="U47" i="39"/>
  <c r="T47" i="39"/>
  <c r="S47" i="39"/>
  <c r="Y124" i="39"/>
  <c r="X124" i="39"/>
  <c r="W124" i="39"/>
  <c r="V124" i="39"/>
  <c r="Y123" i="39"/>
  <c r="X123" i="39"/>
  <c r="W123" i="39"/>
  <c r="V123" i="39"/>
  <c r="Z81" i="39"/>
  <c r="Y81" i="39"/>
  <c r="X81" i="39"/>
  <c r="W81" i="39"/>
  <c r="V81" i="39"/>
  <c r="Z80" i="39"/>
  <c r="Y80" i="39"/>
  <c r="AL80" i="39" s="1"/>
  <c r="X80" i="39"/>
  <c r="W80" i="39"/>
  <c r="V80" i="39"/>
  <c r="Z33" i="39"/>
  <c r="Y33" i="39"/>
  <c r="X33" i="39"/>
  <c r="W33" i="39"/>
  <c r="V33" i="39"/>
  <c r="Z32" i="39"/>
  <c r="Y32" i="39"/>
  <c r="AL32" i="39" s="1"/>
  <c r="X32" i="39"/>
  <c r="W32" i="39"/>
  <c r="V32" i="39"/>
  <c r="Z31" i="39"/>
  <c r="Y31" i="39"/>
  <c r="X31" i="39"/>
  <c r="W31" i="39"/>
  <c r="V31" i="39"/>
  <c r="Z30" i="39"/>
  <c r="Y30" i="39"/>
  <c r="X30" i="39"/>
  <c r="W30" i="39"/>
  <c r="V30" i="39"/>
  <c r="Z29" i="39"/>
  <c r="Y29" i="39"/>
  <c r="X29" i="39"/>
  <c r="W29" i="39"/>
  <c r="V29" i="39"/>
  <c r="Z28" i="39"/>
  <c r="Y28" i="39"/>
  <c r="X28" i="39"/>
  <c r="W28" i="39"/>
  <c r="V28" i="39"/>
  <c r="Z27" i="39"/>
  <c r="Y27" i="39"/>
  <c r="X27" i="39"/>
  <c r="W27" i="39"/>
  <c r="V27" i="39"/>
  <c r="U22" i="39"/>
  <c r="T22" i="39"/>
  <c r="S22" i="39"/>
  <c r="AD16" i="39"/>
  <c r="AC16" i="39"/>
  <c r="AD18" i="39"/>
  <c r="AC18" i="39"/>
  <c r="AC40" i="39"/>
  <c r="AB40" i="39"/>
  <c r="AA40" i="39"/>
  <c r="Z40" i="39"/>
  <c r="AD122" i="39"/>
  <c r="AC122" i="39"/>
  <c r="AB122" i="39"/>
  <c r="AA122" i="39"/>
  <c r="Z122" i="39"/>
  <c r="Y122" i="39"/>
  <c r="X122" i="39"/>
  <c r="W122" i="39"/>
  <c r="V122" i="39"/>
  <c r="U122" i="39"/>
  <c r="T122" i="39"/>
  <c r="S122" i="39"/>
  <c r="AD121" i="39"/>
  <c r="AC121" i="39"/>
  <c r="AB121" i="39"/>
  <c r="AA121" i="39"/>
  <c r="Z121" i="39"/>
  <c r="Y121" i="39"/>
  <c r="X121" i="39"/>
  <c r="W121" i="39"/>
  <c r="V121" i="39"/>
  <c r="U121" i="39"/>
  <c r="T121" i="39"/>
  <c r="S121" i="39"/>
  <c r="AD120" i="39"/>
  <c r="AC120" i="39"/>
  <c r="AB120" i="39"/>
  <c r="AA120" i="39"/>
  <c r="Z120" i="39"/>
  <c r="Y120" i="39"/>
  <c r="X120" i="39"/>
  <c r="W120" i="39"/>
  <c r="V120" i="39"/>
  <c r="U120" i="39"/>
  <c r="T120" i="39"/>
  <c r="S120" i="39"/>
  <c r="AD84" i="39"/>
  <c r="AC84" i="39"/>
  <c r="AB84" i="39"/>
  <c r="AA84" i="39"/>
  <c r="Z84" i="39"/>
  <c r="AD83" i="39"/>
  <c r="AC83" i="39"/>
  <c r="AB83" i="39"/>
  <c r="AA83" i="39"/>
  <c r="Z83" i="39"/>
  <c r="Y83" i="39"/>
  <c r="X83" i="39"/>
  <c r="W83" i="39"/>
  <c r="V83" i="39"/>
  <c r="U83" i="39"/>
  <c r="T83" i="39"/>
  <c r="S83" i="39"/>
  <c r="AD82" i="39"/>
  <c r="AC82" i="39"/>
  <c r="AB82" i="39"/>
  <c r="AA82" i="39"/>
  <c r="Z82" i="39"/>
  <c r="Y82" i="39"/>
  <c r="X82" i="39"/>
  <c r="W82" i="39"/>
  <c r="V82" i="39"/>
  <c r="U82" i="39"/>
  <c r="T82" i="39"/>
  <c r="S82" i="39"/>
  <c r="AD79" i="39"/>
  <c r="AC79" i="39"/>
  <c r="AB79" i="39"/>
  <c r="AA79" i="39"/>
  <c r="Z79" i="39"/>
  <c r="Y79" i="39"/>
  <c r="X79" i="39"/>
  <c r="W79" i="39"/>
  <c r="V79" i="39"/>
  <c r="U79" i="39"/>
  <c r="T79" i="39"/>
  <c r="S79" i="39"/>
  <c r="AD42" i="39"/>
  <c r="AC42" i="39"/>
  <c r="AB42" i="39"/>
  <c r="AA42" i="39"/>
  <c r="Z42" i="39"/>
  <c r="Y42" i="39"/>
  <c r="X42" i="39"/>
  <c r="W42" i="39"/>
  <c r="V42" i="39"/>
  <c r="U42" i="39"/>
  <c r="T42" i="39"/>
  <c r="S42" i="39"/>
  <c r="AD39" i="39"/>
  <c r="AC39" i="39"/>
  <c r="AB39" i="39"/>
  <c r="AA39" i="39"/>
  <c r="Z39" i="39"/>
  <c r="Y39" i="39"/>
  <c r="X39" i="39"/>
  <c r="W39" i="39"/>
  <c r="V39" i="39"/>
  <c r="U39" i="39"/>
  <c r="T39" i="39"/>
  <c r="S39" i="39"/>
  <c r="AD38" i="39"/>
  <c r="AC38" i="39"/>
  <c r="AB38" i="39"/>
  <c r="AA38" i="39"/>
  <c r="Z38" i="39"/>
  <c r="Y38" i="39"/>
  <c r="X38" i="39"/>
  <c r="W38" i="39"/>
  <c r="V38" i="39"/>
  <c r="U38" i="39"/>
  <c r="T38" i="39"/>
  <c r="S38" i="39"/>
  <c r="AD37" i="39"/>
  <c r="AC37" i="39"/>
  <c r="AP37" i="39" s="1"/>
  <c r="AB37" i="39"/>
  <c r="AA37" i="39"/>
  <c r="Z37" i="39"/>
  <c r="Y37" i="39"/>
  <c r="X37" i="39"/>
  <c r="W37" i="39"/>
  <c r="V37" i="39"/>
  <c r="U37" i="39"/>
  <c r="T37" i="39"/>
  <c r="S37" i="39"/>
  <c r="AD36" i="39"/>
  <c r="AC36" i="39"/>
  <c r="AB36" i="39"/>
  <c r="AA36" i="39"/>
  <c r="Z36" i="39"/>
  <c r="Y36" i="39"/>
  <c r="X36" i="39"/>
  <c r="W36" i="39"/>
  <c r="V36" i="39"/>
  <c r="U36" i="39"/>
  <c r="T36" i="39"/>
  <c r="S36" i="39"/>
  <c r="AD35" i="39"/>
  <c r="AC35" i="39"/>
  <c r="AB35" i="39"/>
  <c r="AA35" i="39"/>
  <c r="Z35" i="39"/>
  <c r="Y35" i="39"/>
  <c r="X35" i="39"/>
  <c r="W35" i="39"/>
  <c r="V35" i="39"/>
  <c r="U35" i="39"/>
  <c r="T35" i="39"/>
  <c r="S35" i="39"/>
  <c r="AD34" i="39"/>
  <c r="AC34" i="39"/>
  <c r="AB34" i="39"/>
  <c r="AA34" i="39"/>
  <c r="Z34" i="39"/>
  <c r="Y34" i="39"/>
  <c r="X34" i="39"/>
  <c r="W34" i="39"/>
  <c r="V34" i="39"/>
  <c r="U34" i="39"/>
  <c r="T34" i="39"/>
  <c r="S34" i="39"/>
  <c r="AD26" i="39"/>
  <c r="AC26" i="39"/>
  <c r="AB26" i="39"/>
  <c r="AA26" i="39"/>
  <c r="Z26" i="39"/>
  <c r="Y26" i="39"/>
  <c r="X26" i="39"/>
  <c r="W26" i="39"/>
  <c r="V26" i="39"/>
  <c r="U26" i="39"/>
  <c r="T26" i="39"/>
  <c r="S26" i="39"/>
  <c r="AD25" i="39"/>
  <c r="AC25" i="39"/>
  <c r="AB25" i="39"/>
  <c r="AA25" i="39"/>
  <c r="Z25" i="39"/>
  <c r="Y25" i="39"/>
  <c r="X25" i="39"/>
  <c r="W25" i="39"/>
  <c r="V25" i="39"/>
  <c r="U25" i="39"/>
  <c r="T25" i="39"/>
  <c r="S25" i="39"/>
  <c r="AD24" i="39"/>
  <c r="AC24" i="39"/>
  <c r="AB24" i="39"/>
  <c r="AA24" i="39"/>
  <c r="Z24" i="39"/>
  <c r="Y24" i="39"/>
  <c r="X24" i="39"/>
  <c r="W24" i="39"/>
  <c r="V24" i="39"/>
  <c r="U24" i="39"/>
  <c r="T24" i="39"/>
  <c r="S24" i="39"/>
  <c r="AD23" i="39"/>
  <c r="AC23" i="39"/>
  <c r="AB23" i="39"/>
  <c r="AA23" i="39"/>
  <c r="Z23" i="39"/>
  <c r="Y23" i="39"/>
  <c r="X23" i="39"/>
  <c r="W23" i="39"/>
  <c r="V23" i="39"/>
  <c r="U23" i="39"/>
  <c r="T23" i="39"/>
  <c r="S23" i="39"/>
  <c r="AD21" i="39"/>
  <c r="AC21" i="39"/>
  <c r="AP21" i="39" s="1"/>
  <c r="AB21" i="39"/>
  <c r="AA21" i="39"/>
  <c r="Z21" i="39"/>
  <c r="Y21" i="39"/>
  <c r="X21" i="39"/>
  <c r="W21" i="39"/>
  <c r="V21" i="39"/>
  <c r="U21" i="39"/>
  <c r="T21" i="39"/>
  <c r="S21" i="39"/>
  <c r="AD20" i="39"/>
  <c r="AC20" i="39"/>
  <c r="AB20" i="39"/>
  <c r="AA20" i="39"/>
  <c r="Z20" i="39"/>
  <c r="Y20" i="39"/>
  <c r="X20" i="39"/>
  <c r="W20" i="39"/>
  <c r="V20" i="39"/>
  <c r="U20" i="39"/>
  <c r="T20" i="39"/>
  <c r="S20" i="39"/>
  <c r="AD19" i="39"/>
  <c r="AC19" i="39"/>
  <c r="AB19" i="39"/>
  <c r="AA19" i="39"/>
  <c r="Z19" i="39"/>
  <c r="Y19" i="39"/>
  <c r="X19" i="39"/>
  <c r="W19" i="39"/>
  <c r="V19" i="39"/>
  <c r="U19" i="39"/>
  <c r="T19" i="39"/>
  <c r="S19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S549" i="39"/>
  <c r="S548" i="39"/>
  <c r="AC116" i="39"/>
  <c r="AD118" i="39"/>
  <c r="AC118" i="39"/>
  <c r="AD127" i="39"/>
  <c r="AC127" i="39"/>
  <c r="AD119" i="39"/>
  <c r="AC119" i="39"/>
  <c r="AB119" i="39"/>
  <c r="AA119" i="39"/>
  <c r="Z119" i="39"/>
  <c r="Y119" i="39"/>
  <c r="X119" i="39"/>
  <c r="AD117" i="39"/>
  <c r="AC117" i="39"/>
  <c r="AB117" i="39"/>
  <c r="AA117" i="39"/>
  <c r="Z117" i="39"/>
  <c r="Y117" i="39"/>
  <c r="AD115" i="39"/>
  <c r="AC115" i="39"/>
  <c r="AB115" i="39"/>
  <c r="AA115" i="39"/>
  <c r="Z115" i="39"/>
  <c r="AD182" i="39"/>
  <c r="AC182" i="39"/>
  <c r="AD181" i="39"/>
  <c r="AC181" i="39"/>
  <c r="AB181" i="39"/>
  <c r="AD180" i="39"/>
  <c r="AC180" i="39"/>
  <c r="AB180" i="39"/>
  <c r="AD179" i="39"/>
  <c r="AC179" i="39"/>
  <c r="AB179" i="39"/>
  <c r="AA179" i="39"/>
  <c r="Z179" i="39"/>
  <c r="AB133" i="39"/>
  <c r="AA133" i="39"/>
  <c r="Z133" i="39"/>
  <c r="Y133" i="39"/>
  <c r="X133" i="39"/>
  <c r="W133" i="39"/>
  <c r="AA185" i="39"/>
  <c r="Z185" i="39"/>
  <c r="Y185" i="39"/>
  <c r="X185" i="39"/>
  <c r="W185" i="39"/>
  <c r="V185" i="39"/>
  <c r="U185" i="39"/>
  <c r="T185" i="39"/>
  <c r="S185" i="39"/>
  <c r="AA184" i="39"/>
  <c r="Z184" i="39"/>
  <c r="Y184" i="39"/>
  <c r="X184" i="39"/>
  <c r="W184" i="39"/>
  <c r="V184" i="39"/>
  <c r="U184" i="39"/>
  <c r="T184" i="39"/>
  <c r="S184" i="39"/>
  <c r="AA183" i="39"/>
  <c r="Z183" i="39"/>
  <c r="Y183" i="39"/>
  <c r="X183" i="39"/>
  <c r="W183" i="39"/>
  <c r="V183" i="39"/>
  <c r="U183" i="39"/>
  <c r="T183" i="39"/>
  <c r="S183" i="39"/>
  <c r="AB182" i="39"/>
  <c r="AA182" i="39"/>
  <c r="Z182" i="39"/>
  <c r="Y182" i="39"/>
  <c r="X182" i="39"/>
  <c r="W182" i="39"/>
  <c r="V182" i="39"/>
  <c r="U182" i="39"/>
  <c r="T182" i="39"/>
  <c r="S182" i="39"/>
  <c r="AB127" i="39"/>
  <c r="AA127" i="39"/>
  <c r="Z127" i="39"/>
  <c r="Y127" i="39"/>
  <c r="X127" i="39"/>
  <c r="W127" i="39"/>
  <c r="V127" i="39"/>
  <c r="U127" i="39"/>
  <c r="T127" i="39"/>
  <c r="S127" i="39"/>
  <c r="AB118" i="39"/>
  <c r="AA118" i="39"/>
  <c r="Z118" i="39"/>
  <c r="Y118" i="39"/>
  <c r="X118" i="39"/>
  <c r="W118" i="39"/>
  <c r="V118" i="39"/>
  <c r="U118" i="39"/>
  <c r="T118" i="39"/>
  <c r="S118" i="39"/>
  <c r="AB116" i="39"/>
  <c r="AA116" i="39"/>
  <c r="Z116" i="39"/>
  <c r="Y116" i="39"/>
  <c r="X116" i="39"/>
  <c r="W116" i="39"/>
  <c r="V116" i="39"/>
  <c r="U116" i="39"/>
  <c r="T116" i="39"/>
  <c r="S116" i="39"/>
  <c r="AB78" i="39"/>
  <c r="AA78" i="39"/>
  <c r="Z78" i="39"/>
  <c r="Y78" i="39"/>
  <c r="X78" i="39"/>
  <c r="W78" i="39"/>
  <c r="V78" i="39"/>
  <c r="U78" i="39"/>
  <c r="T78" i="39"/>
  <c r="S78" i="39"/>
  <c r="Z178" i="39"/>
  <c r="Y178" i="39"/>
  <c r="X178" i="39"/>
  <c r="W178" i="39"/>
  <c r="V178" i="39"/>
  <c r="U178" i="39"/>
  <c r="T178" i="39"/>
  <c r="S178" i="39"/>
  <c r="Z177" i="39"/>
  <c r="Y177" i="39"/>
  <c r="X177" i="39"/>
  <c r="W177" i="39"/>
  <c r="V177" i="39"/>
  <c r="U177" i="39"/>
  <c r="T177" i="39"/>
  <c r="S177" i="39"/>
  <c r="AC176" i="39"/>
  <c r="AB176" i="39"/>
  <c r="AA176" i="39"/>
  <c r="Z176" i="39"/>
  <c r="Y176" i="39"/>
  <c r="X176" i="39"/>
  <c r="W176" i="39"/>
  <c r="V176" i="39"/>
  <c r="U176" i="39"/>
  <c r="T176" i="39"/>
  <c r="S176" i="39"/>
  <c r="AC175" i="39"/>
  <c r="AB175" i="39"/>
  <c r="AA175" i="39"/>
  <c r="Z175" i="39"/>
  <c r="Y175" i="39"/>
  <c r="X175" i="39"/>
  <c r="W175" i="39"/>
  <c r="V175" i="39"/>
  <c r="U175" i="39"/>
  <c r="T175" i="39"/>
  <c r="S175" i="39"/>
  <c r="AC174" i="39"/>
  <c r="AB174" i="39"/>
  <c r="AA174" i="39"/>
  <c r="Z174" i="39"/>
  <c r="Y174" i="39"/>
  <c r="X174" i="39"/>
  <c r="W174" i="39"/>
  <c r="V174" i="39"/>
  <c r="U174" i="39"/>
  <c r="T174" i="39"/>
  <c r="S174" i="39"/>
  <c r="AC173" i="39"/>
  <c r="AB173" i="39"/>
  <c r="AA173" i="39"/>
  <c r="Z173" i="39"/>
  <c r="Y173" i="39"/>
  <c r="X173" i="39"/>
  <c r="W173" i="39"/>
  <c r="V173" i="39"/>
  <c r="U173" i="39"/>
  <c r="T173" i="39"/>
  <c r="S173" i="39"/>
  <c r="AC132" i="39"/>
  <c r="AB132" i="39"/>
  <c r="AA132" i="39"/>
  <c r="Z132" i="39"/>
  <c r="Y132" i="39"/>
  <c r="X132" i="39"/>
  <c r="W132" i="39"/>
  <c r="V132" i="39"/>
  <c r="U132" i="39"/>
  <c r="T132" i="39"/>
  <c r="S132" i="39"/>
  <c r="AD11" i="39"/>
  <c r="AC11" i="39"/>
  <c r="AB11" i="39"/>
  <c r="AA11" i="39"/>
  <c r="AD12" i="39"/>
  <c r="AC12" i="39"/>
  <c r="AB12" i="39"/>
  <c r="AA12" i="39"/>
  <c r="AD13" i="39"/>
  <c r="AC13" i="39"/>
  <c r="AB13" i="39"/>
  <c r="AA13" i="39"/>
  <c r="AD105" i="39"/>
  <c r="AC105" i="39"/>
  <c r="AB105" i="39"/>
  <c r="AA105" i="39"/>
  <c r="Z105" i="39"/>
  <c r="Y105" i="39"/>
  <c r="AD137" i="39"/>
  <c r="AC137" i="39"/>
  <c r="AB137" i="39"/>
  <c r="AA137" i="39"/>
  <c r="Z137" i="39"/>
  <c r="Y137" i="39"/>
  <c r="AD138" i="39"/>
  <c r="AC138" i="39"/>
  <c r="AB138" i="39"/>
  <c r="AA138" i="39"/>
  <c r="Z138" i="39"/>
  <c r="Y138" i="39"/>
  <c r="AD139" i="39"/>
  <c r="AC139" i="39"/>
  <c r="AB139" i="39"/>
  <c r="AA139" i="39"/>
  <c r="Z139" i="39"/>
  <c r="X140" i="39"/>
  <c r="W140" i="39"/>
  <c r="V140" i="39"/>
  <c r="U140" i="39"/>
  <c r="T140" i="39"/>
  <c r="S140" i="39"/>
  <c r="Y139" i="39"/>
  <c r="X139" i="39"/>
  <c r="W139" i="39"/>
  <c r="V139" i="39"/>
  <c r="U139" i="39"/>
  <c r="T139" i="39"/>
  <c r="S139" i="39"/>
  <c r="AA104" i="39"/>
  <c r="Z104" i="39"/>
  <c r="Y104" i="39"/>
  <c r="X104" i="39"/>
  <c r="W104" i="39"/>
  <c r="V104" i="39"/>
  <c r="U104" i="39"/>
  <c r="T104" i="39"/>
  <c r="S104" i="39"/>
  <c r="AA103" i="39"/>
  <c r="Z103" i="39"/>
  <c r="Y103" i="39"/>
  <c r="X103" i="39"/>
  <c r="W103" i="39"/>
  <c r="V103" i="39"/>
  <c r="U103" i="39"/>
  <c r="T103" i="39"/>
  <c r="S103" i="39"/>
  <c r="AA102" i="39"/>
  <c r="Z102" i="39"/>
  <c r="Y102" i="39"/>
  <c r="X102" i="39"/>
  <c r="W102" i="39"/>
  <c r="V102" i="39"/>
  <c r="U102" i="39"/>
  <c r="T102" i="39"/>
  <c r="S102" i="39"/>
  <c r="AD101" i="39"/>
  <c r="AC101" i="39"/>
  <c r="AB101" i="39"/>
  <c r="AA101" i="39"/>
  <c r="Z101" i="39"/>
  <c r="Y101" i="39"/>
  <c r="X101" i="39"/>
  <c r="W101" i="39"/>
  <c r="V101" i="39"/>
  <c r="U101" i="39"/>
  <c r="T101" i="39"/>
  <c r="S101" i="39"/>
  <c r="AD778" i="39"/>
  <c r="BD778" i="39" s="1"/>
  <c r="AC778" i="39"/>
  <c r="AB778" i="39"/>
  <c r="AA778" i="39"/>
  <c r="Z778" i="39"/>
  <c r="Y778" i="39"/>
  <c r="X778" i="39"/>
  <c r="W778" i="39"/>
  <c r="V778" i="39"/>
  <c r="U778" i="39"/>
  <c r="T778" i="39"/>
  <c r="S778" i="39"/>
  <c r="AD777" i="39"/>
  <c r="AC777" i="39"/>
  <c r="AB777" i="39"/>
  <c r="AA777" i="39"/>
  <c r="Z777" i="39"/>
  <c r="Y777" i="39"/>
  <c r="X777" i="39"/>
  <c r="W777" i="39"/>
  <c r="V777" i="39"/>
  <c r="U777" i="39"/>
  <c r="T777" i="39"/>
  <c r="S777" i="39"/>
  <c r="AD776" i="39"/>
  <c r="AC776" i="39"/>
  <c r="AB776" i="39"/>
  <c r="AA776" i="39"/>
  <c r="Z776" i="39"/>
  <c r="Y776" i="39"/>
  <c r="X776" i="39"/>
  <c r="W776" i="39"/>
  <c r="V776" i="39"/>
  <c r="U776" i="39"/>
  <c r="T776" i="39"/>
  <c r="S776" i="39"/>
  <c r="AD775" i="39"/>
  <c r="AC775" i="39"/>
  <c r="AB775" i="39"/>
  <c r="AA775" i="39"/>
  <c r="Z775" i="39"/>
  <c r="Y775" i="39"/>
  <c r="X775" i="39"/>
  <c r="W775" i="39"/>
  <c r="V775" i="39"/>
  <c r="U775" i="39"/>
  <c r="T775" i="39"/>
  <c r="S775" i="39"/>
  <c r="AD774" i="39"/>
  <c r="AC774" i="39"/>
  <c r="AB774" i="39"/>
  <c r="AA774" i="39"/>
  <c r="Z774" i="39"/>
  <c r="Y774" i="39"/>
  <c r="X774" i="39"/>
  <c r="W774" i="39"/>
  <c r="V774" i="39"/>
  <c r="U774" i="39"/>
  <c r="T774" i="39"/>
  <c r="S774" i="39"/>
  <c r="AD773" i="39"/>
  <c r="AC773" i="39"/>
  <c r="AB773" i="39"/>
  <c r="AA773" i="39"/>
  <c r="Z773" i="39"/>
  <c r="Y773" i="39"/>
  <c r="X773" i="39"/>
  <c r="W773" i="39"/>
  <c r="V773" i="39"/>
  <c r="U773" i="39"/>
  <c r="T773" i="39"/>
  <c r="S773" i="39"/>
  <c r="AD772" i="39"/>
  <c r="AC772" i="39"/>
  <c r="AB772" i="39"/>
  <c r="AA772" i="39"/>
  <c r="Z772" i="39"/>
  <c r="Y772" i="39"/>
  <c r="X772" i="39"/>
  <c r="W772" i="39"/>
  <c r="V772" i="39"/>
  <c r="U772" i="39"/>
  <c r="T772" i="39"/>
  <c r="S772" i="39"/>
  <c r="AD771" i="39"/>
  <c r="AC771" i="39"/>
  <c r="AB771" i="39"/>
  <c r="AA771" i="39"/>
  <c r="Z771" i="39"/>
  <c r="Y771" i="39"/>
  <c r="X771" i="39"/>
  <c r="W771" i="39"/>
  <c r="V771" i="39"/>
  <c r="U771" i="39"/>
  <c r="T771" i="39"/>
  <c r="S771" i="39"/>
  <c r="AD770" i="39"/>
  <c r="AC770" i="39"/>
  <c r="AB770" i="39"/>
  <c r="AA770" i="39"/>
  <c r="Z770" i="39"/>
  <c r="Y770" i="39"/>
  <c r="X770" i="39"/>
  <c r="W770" i="39"/>
  <c r="V770" i="39"/>
  <c r="U770" i="39"/>
  <c r="T770" i="39"/>
  <c r="S770" i="39"/>
  <c r="AD769" i="39"/>
  <c r="AC769" i="39"/>
  <c r="AB769" i="39"/>
  <c r="AA769" i="39"/>
  <c r="Z769" i="39"/>
  <c r="Y769" i="39"/>
  <c r="X769" i="39"/>
  <c r="W769" i="39"/>
  <c r="V769" i="39"/>
  <c r="U769" i="39"/>
  <c r="T769" i="39"/>
  <c r="S769" i="39"/>
  <c r="AD768" i="39"/>
  <c r="AC768" i="39"/>
  <c r="AB768" i="39"/>
  <c r="AA768" i="39"/>
  <c r="Z768" i="39"/>
  <c r="Y768" i="39"/>
  <c r="X768" i="39"/>
  <c r="W768" i="39"/>
  <c r="V768" i="39"/>
  <c r="U768" i="39"/>
  <c r="T768" i="39"/>
  <c r="S768" i="39"/>
  <c r="AD767" i="39"/>
  <c r="AC767" i="39"/>
  <c r="AB767" i="39"/>
  <c r="AA767" i="39"/>
  <c r="Z767" i="39"/>
  <c r="Y767" i="39"/>
  <c r="X767" i="39"/>
  <c r="W767" i="39"/>
  <c r="V767" i="39"/>
  <c r="U767" i="39"/>
  <c r="T767" i="39"/>
  <c r="S767" i="39"/>
  <c r="AD766" i="39"/>
  <c r="AC766" i="39"/>
  <c r="AB766" i="39"/>
  <c r="AA766" i="39"/>
  <c r="Z766" i="39"/>
  <c r="Y766" i="39"/>
  <c r="X766" i="39"/>
  <c r="W766" i="39"/>
  <c r="V766" i="39"/>
  <c r="U766" i="39"/>
  <c r="T766" i="39"/>
  <c r="S766" i="39"/>
  <c r="AD765" i="39"/>
  <c r="AC765" i="39"/>
  <c r="AB765" i="39"/>
  <c r="AA765" i="39"/>
  <c r="Z765" i="39"/>
  <c r="Y765" i="39"/>
  <c r="X765" i="39"/>
  <c r="W765" i="39"/>
  <c r="V765" i="39"/>
  <c r="U765" i="39"/>
  <c r="T765" i="39"/>
  <c r="S765" i="39"/>
  <c r="AD764" i="39"/>
  <c r="AC764" i="39"/>
  <c r="AB764" i="39"/>
  <c r="AA764" i="39"/>
  <c r="Z764" i="39"/>
  <c r="Y764" i="39"/>
  <c r="X764" i="39"/>
  <c r="W764" i="39"/>
  <c r="V764" i="39"/>
  <c r="U764" i="39"/>
  <c r="T764" i="39"/>
  <c r="S764" i="39"/>
  <c r="AD763" i="39"/>
  <c r="AC763" i="39"/>
  <c r="AB763" i="39"/>
  <c r="AA763" i="39"/>
  <c r="Z763" i="39"/>
  <c r="Y763" i="39"/>
  <c r="X763" i="39"/>
  <c r="W763" i="39"/>
  <c r="V763" i="39"/>
  <c r="U763" i="39"/>
  <c r="T763" i="39"/>
  <c r="S763" i="39"/>
  <c r="AD762" i="39"/>
  <c r="AC762" i="39"/>
  <c r="AB762" i="39"/>
  <c r="AA762" i="39"/>
  <c r="Z762" i="39"/>
  <c r="Y762" i="39"/>
  <c r="X762" i="39"/>
  <c r="W762" i="39"/>
  <c r="V762" i="39"/>
  <c r="U762" i="39"/>
  <c r="T762" i="39"/>
  <c r="S762" i="39"/>
  <c r="AD761" i="39"/>
  <c r="AC761" i="39"/>
  <c r="AB761" i="39"/>
  <c r="AA761" i="39"/>
  <c r="Z761" i="39"/>
  <c r="Y761" i="39"/>
  <c r="X761" i="39"/>
  <c r="W761" i="39"/>
  <c r="V761" i="39"/>
  <c r="U761" i="39"/>
  <c r="T761" i="39"/>
  <c r="S761" i="39"/>
  <c r="AD760" i="39"/>
  <c r="AC760" i="39"/>
  <c r="AB760" i="39"/>
  <c r="AA760" i="39"/>
  <c r="Z760" i="39"/>
  <c r="Y760" i="39"/>
  <c r="X760" i="39"/>
  <c r="W760" i="39"/>
  <c r="V760" i="39"/>
  <c r="U760" i="39"/>
  <c r="T760" i="39"/>
  <c r="S760" i="39"/>
  <c r="AD759" i="39"/>
  <c r="AC759" i="39"/>
  <c r="AB759" i="39"/>
  <c r="AA759" i="39"/>
  <c r="Z759" i="39"/>
  <c r="Y759" i="39"/>
  <c r="X759" i="39"/>
  <c r="W759" i="39"/>
  <c r="V759" i="39"/>
  <c r="U759" i="39"/>
  <c r="T759" i="39"/>
  <c r="S759" i="39"/>
  <c r="AD758" i="39"/>
  <c r="AC758" i="39"/>
  <c r="AB758" i="39"/>
  <c r="AA758" i="39"/>
  <c r="Z758" i="39"/>
  <c r="Y758" i="39"/>
  <c r="X758" i="39"/>
  <c r="W758" i="39"/>
  <c r="V758" i="39"/>
  <c r="U758" i="39"/>
  <c r="T758" i="39"/>
  <c r="S758" i="39"/>
  <c r="AD757" i="39"/>
  <c r="AC757" i="39"/>
  <c r="AB757" i="39"/>
  <c r="AA757" i="39"/>
  <c r="Z757" i="39"/>
  <c r="Y757" i="39"/>
  <c r="X757" i="39"/>
  <c r="W757" i="39"/>
  <c r="V757" i="39"/>
  <c r="U757" i="39"/>
  <c r="T757" i="39"/>
  <c r="S757" i="39"/>
  <c r="AD756" i="39"/>
  <c r="AC756" i="39"/>
  <c r="AB756" i="39"/>
  <c r="AA756" i="39"/>
  <c r="Z756" i="39"/>
  <c r="Y756" i="39"/>
  <c r="X756" i="39"/>
  <c r="W756" i="39"/>
  <c r="V756" i="39"/>
  <c r="U756" i="39"/>
  <c r="T756" i="39"/>
  <c r="S756" i="39"/>
  <c r="AD755" i="39"/>
  <c r="AC755" i="39"/>
  <c r="AB755" i="39"/>
  <c r="AA755" i="39"/>
  <c r="Z755" i="39"/>
  <c r="AM755" i="39" s="1"/>
  <c r="Y755" i="39"/>
  <c r="X755" i="39"/>
  <c r="W755" i="39"/>
  <c r="V755" i="39"/>
  <c r="AI755" i="39" s="1"/>
  <c r="U755" i="39"/>
  <c r="T755" i="39"/>
  <c r="S755" i="39"/>
  <c r="AD754" i="39"/>
  <c r="AC754" i="39"/>
  <c r="AB754" i="39"/>
  <c r="AA754" i="39"/>
  <c r="Z754" i="39"/>
  <c r="AM754" i="39" s="1"/>
  <c r="Y754" i="39"/>
  <c r="X754" i="39"/>
  <c r="W754" i="39"/>
  <c r="V754" i="39"/>
  <c r="AI754" i="39" s="1"/>
  <c r="U754" i="39"/>
  <c r="T754" i="39"/>
  <c r="S754" i="39"/>
  <c r="AD753" i="39"/>
  <c r="AC753" i="39"/>
  <c r="AB753" i="39"/>
  <c r="AA753" i="39"/>
  <c r="Z753" i="39"/>
  <c r="AM753" i="39" s="1"/>
  <c r="Y753" i="39"/>
  <c r="X753" i="39"/>
  <c r="W753" i="39"/>
  <c r="V753" i="39"/>
  <c r="AI753" i="39" s="1"/>
  <c r="U753" i="39"/>
  <c r="T753" i="39"/>
  <c r="S753" i="39"/>
  <c r="AD752" i="39"/>
  <c r="AC752" i="39"/>
  <c r="AB752" i="39"/>
  <c r="AA752" i="39"/>
  <c r="Z752" i="39"/>
  <c r="AM752" i="39" s="1"/>
  <c r="Y752" i="39"/>
  <c r="X752" i="39"/>
  <c r="W752" i="39"/>
  <c r="V752" i="39"/>
  <c r="AI752" i="39" s="1"/>
  <c r="U752" i="39"/>
  <c r="T752" i="39"/>
  <c r="S752" i="39"/>
  <c r="AD751" i="39"/>
  <c r="AC751" i="39"/>
  <c r="AB751" i="39"/>
  <c r="AA751" i="39"/>
  <c r="Z751" i="39"/>
  <c r="AM751" i="39" s="1"/>
  <c r="Y751" i="39"/>
  <c r="X751" i="39"/>
  <c r="W751" i="39"/>
  <c r="V751" i="39"/>
  <c r="AI751" i="39" s="1"/>
  <c r="U751" i="39"/>
  <c r="T751" i="39"/>
  <c r="S751" i="39"/>
  <c r="AD750" i="39"/>
  <c r="AC750" i="39"/>
  <c r="AB750" i="39"/>
  <c r="AA750" i="39"/>
  <c r="Z750" i="39"/>
  <c r="AM750" i="39" s="1"/>
  <c r="Y750" i="39"/>
  <c r="X750" i="39"/>
  <c r="W750" i="39"/>
  <c r="V750" i="39"/>
  <c r="AI750" i="39" s="1"/>
  <c r="U750" i="39"/>
  <c r="T750" i="39"/>
  <c r="S750" i="39"/>
  <c r="AD749" i="39"/>
  <c r="AC749" i="39"/>
  <c r="AB749" i="39"/>
  <c r="AA749" i="39"/>
  <c r="Z749" i="39"/>
  <c r="AM749" i="39" s="1"/>
  <c r="Y749" i="39"/>
  <c r="X749" i="39"/>
  <c r="W749" i="39"/>
  <c r="V749" i="39"/>
  <c r="AI749" i="39" s="1"/>
  <c r="U749" i="39"/>
  <c r="T749" i="39"/>
  <c r="S749" i="39"/>
  <c r="AD748" i="39"/>
  <c r="AC748" i="39"/>
  <c r="AB748" i="39"/>
  <c r="AA748" i="39"/>
  <c r="Z748" i="39"/>
  <c r="AM748" i="39" s="1"/>
  <c r="Y748" i="39"/>
  <c r="X748" i="39"/>
  <c r="W748" i="39"/>
  <c r="V748" i="39"/>
  <c r="AI748" i="39" s="1"/>
  <c r="U748" i="39"/>
  <c r="T748" i="39"/>
  <c r="S748" i="39"/>
  <c r="AD747" i="39"/>
  <c r="AC747" i="39"/>
  <c r="AB747" i="39"/>
  <c r="AA747" i="39"/>
  <c r="Z747" i="39"/>
  <c r="AM747" i="39" s="1"/>
  <c r="Y747" i="39"/>
  <c r="X747" i="39"/>
  <c r="W747" i="39"/>
  <c r="V747" i="39"/>
  <c r="AI747" i="39" s="1"/>
  <c r="U747" i="39"/>
  <c r="T747" i="39"/>
  <c r="S747" i="39"/>
  <c r="AD746" i="39"/>
  <c r="AC746" i="39"/>
  <c r="AB746" i="39"/>
  <c r="AA746" i="39"/>
  <c r="Z746" i="39"/>
  <c r="AM746" i="39" s="1"/>
  <c r="Y746" i="39"/>
  <c r="X746" i="39"/>
  <c r="W746" i="39"/>
  <c r="V746" i="39"/>
  <c r="AI746" i="39" s="1"/>
  <c r="U746" i="39"/>
  <c r="T746" i="39"/>
  <c r="S746" i="39"/>
  <c r="AD745" i="39"/>
  <c r="AC745" i="39"/>
  <c r="AB745" i="39"/>
  <c r="AA745" i="39"/>
  <c r="Z745" i="39"/>
  <c r="AM745" i="39" s="1"/>
  <c r="Y745" i="39"/>
  <c r="X745" i="39"/>
  <c r="W745" i="39"/>
  <c r="V745" i="39"/>
  <c r="AI745" i="39" s="1"/>
  <c r="U745" i="39"/>
  <c r="T745" i="39"/>
  <c r="S745" i="39"/>
  <c r="AD744" i="39"/>
  <c r="AC744" i="39"/>
  <c r="AB744" i="39"/>
  <c r="AA744" i="39"/>
  <c r="Z744" i="39"/>
  <c r="AM744" i="39" s="1"/>
  <c r="Y744" i="39"/>
  <c r="X744" i="39"/>
  <c r="W744" i="39"/>
  <c r="V744" i="39"/>
  <c r="AI744" i="39" s="1"/>
  <c r="U744" i="39"/>
  <c r="T744" i="39"/>
  <c r="S744" i="39"/>
  <c r="AD743" i="39"/>
  <c r="AC743" i="39"/>
  <c r="AB743" i="39"/>
  <c r="AA743" i="39"/>
  <c r="Z743" i="39"/>
  <c r="AM743" i="39" s="1"/>
  <c r="Y743" i="39"/>
  <c r="X743" i="39"/>
  <c r="W743" i="39"/>
  <c r="V743" i="39"/>
  <c r="AI743" i="39" s="1"/>
  <c r="U743" i="39"/>
  <c r="T743" i="39"/>
  <c r="S743" i="39"/>
  <c r="AD742" i="39"/>
  <c r="AC742" i="39"/>
  <c r="AB742" i="39"/>
  <c r="AA742" i="39"/>
  <c r="Z742" i="39"/>
  <c r="AM742" i="39" s="1"/>
  <c r="Y742" i="39"/>
  <c r="X742" i="39"/>
  <c r="W742" i="39"/>
  <c r="V742" i="39"/>
  <c r="AI742" i="39" s="1"/>
  <c r="U742" i="39"/>
  <c r="T742" i="39"/>
  <c r="S742" i="39"/>
  <c r="AD741" i="39"/>
  <c r="AC741" i="39"/>
  <c r="AB741" i="39"/>
  <c r="AA741" i="39"/>
  <c r="Z741" i="39"/>
  <c r="AM741" i="39" s="1"/>
  <c r="Y741" i="39"/>
  <c r="X741" i="39"/>
  <c r="W741" i="39"/>
  <c r="V741" i="39"/>
  <c r="AI741" i="39" s="1"/>
  <c r="U741" i="39"/>
  <c r="T741" i="39"/>
  <c r="S741" i="39"/>
  <c r="AD740" i="39"/>
  <c r="AC740" i="39"/>
  <c r="AB740" i="39"/>
  <c r="AA740" i="39"/>
  <c r="Z740" i="39"/>
  <c r="AM740" i="39" s="1"/>
  <c r="Y740" i="39"/>
  <c r="X740" i="39"/>
  <c r="W740" i="39"/>
  <c r="V740" i="39"/>
  <c r="AI740" i="39" s="1"/>
  <c r="U740" i="39"/>
  <c r="T740" i="39"/>
  <c r="S740" i="39"/>
  <c r="AD739" i="39"/>
  <c r="AC739" i="39"/>
  <c r="AB739" i="39"/>
  <c r="AA739" i="39"/>
  <c r="Z739" i="39"/>
  <c r="AM739" i="39" s="1"/>
  <c r="Y739" i="39"/>
  <c r="X739" i="39"/>
  <c r="W739" i="39"/>
  <c r="V739" i="39"/>
  <c r="AI739" i="39" s="1"/>
  <c r="U739" i="39"/>
  <c r="T739" i="39"/>
  <c r="S739" i="39"/>
  <c r="AD738" i="39"/>
  <c r="AC738" i="39"/>
  <c r="AB738" i="39"/>
  <c r="AA738" i="39"/>
  <c r="Z738" i="39"/>
  <c r="AM738" i="39" s="1"/>
  <c r="Y738" i="39"/>
  <c r="X738" i="39"/>
  <c r="W738" i="39"/>
  <c r="V738" i="39"/>
  <c r="AI738" i="39" s="1"/>
  <c r="U738" i="39"/>
  <c r="T738" i="39"/>
  <c r="S738" i="39"/>
  <c r="AD737" i="39"/>
  <c r="AC737" i="39"/>
  <c r="AB737" i="39"/>
  <c r="AA737" i="39"/>
  <c r="Z737" i="39"/>
  <c r="AM737" i="39" s="1"/>
  <c r="Y737" i="39"/>
  <c r="X737" i="39"/>
  <c r="W737" i="39"/>
  <c r="V737" i="39"/>
  <c r="AI737" i="39" s="1"/>
  <c r="U737" i="39"/>
  <c r="T737" i="39"/>
  <c r="S737" i="39"/>
  <c r="AD736" i="39"/>
  <c r="AC736" i="39"/>
  <c r="AB736" i="39"/>
  <c r="AA736" i="39"/>
  <c r="Z736" i="39"/>
  <c r="AM736" i="39" s="1"/>
  <c r="Y736" i="39"/>
  <c r="X736" i="39"/>
  <c r="W736" i="39"/>
  <c r="V736" i="39"/>
  <c r="AI736" i="39" s="1"/>
  <c r="U736" i="39"/>
  <c r="T736" i="39"/>
  <c r="S736" i="39"/>
  <c r="AD735" i="39"/>
  <c r="AC735" i="39"/>
  <c r="AB735" i="39"/>
  <c r="AA735" i="39"/>
  <c r="Z735" i="39"/>
  <c r="AM735" i="39" s="1"/>
  <c r="Y735" i="39"/>
  <c r="X735" i="39"/>
  <c r="W735" i="39"/>
  <c r="V735" i="39"/>
  <c r="AI735" i="39" s="1"/>
  <c r="U735" i="39"/>
  <c r="T735" i="39"/>
  <c r="S735" i="39"/>
  <c r="AD734" i="39"/>
  <c r="AC734" i="39"/>
  <c r="AB734" i="39"/>
  <c r="AA734" i="39"/>
  <c r="Z734" i="39"/>
  <c r="AM734" i="39" s="1"/>
  <c r="Y734" i="39"/>
  <c r="X734" i="39"/>
  <c r="W734" i="39"/>
  <c r="V734" i="39"/>
  <c r="AI734" i="39" s="1"/>
  <c r="U734" i="39"/>
  <c r="T734" i="39"/>
  <c r="S734" i="39"/>
  <c r="AD733" i="39"/>
  <c r="AC733" i="39"/>
  <c r="AB733" i="39"/>
  <c r="AA733" i="39"/>
  <c r="Z733" i="39"/>
  <c r="AM733" i="39" s="1"/>
  <c r="Y733" i="39"/>
  <c r="X733" i="39"/>
  <c r="W733" i="39"/>
  <c r="V733" i="39"/>
  <c r="AI733" i="39" s="1"/>
  <c r="U733" i="39"/>
  <c r="T733" i="39"/>
  <c r="S733" i="39"/>
  <c r="AD732" i="39"/>
  <c r="AC732" i="39"/>
  <c r="AB732" i="39"/>
  <c r="AA732" i="39"/>
  <c r="Z732" i="39"/>
  <c r="AM732" i="39" s="1"/>
  <c r="Y732" i="39"/>
  <c r="X732" i="39"/>
  <c r="W732" i="39"/>
  <c r="V732" i="39"/>
  <c r="AI732" i="39" s="1"/>
  <c r="U732" i="39"/>
  <c r="T732" i="39"/>
  <c r="S732" i="39"/>
  <c r="AD731" i="39"/>
  <c r="AC731" i="39"/>
  <c r="AB731" i="39"/>
  <c r="AA731" i="39"/>
  <c r="Z731" i="39"/>
  <c r="AM731" i="39" s="1"/>
  <c r="Y731" i="39"/>
  <c r="X731" i="39"/>
  <c r="W731" i="39"/>
  <c r="V731" i="39"/>
  <c r="AI731" i="39" s="1"/>
  <c r="U731" i="39"/>
  <c r="T731" i="39"/>
  <c r="S731" i="39"/>
  <c r="AD730" i="39"/>
  <c r="AC730" i="39"/>
  <c r="AB730" i="39"/>
  <c r="AA730" i="39"/>
  <c r="Z730" i="39"/>
  <c r="AM730" i="39" s="1"/>
  <c r="Y730" i="39"/>
  <c r="X730" i="39"/>
  <c r="W730" i="39"/>
  <c r="V730" i="39"/>
  <c r="AI730" i="39" s="1"/>
  <c r="U730" i="39"/>
  <c r="T730" i="39"/>
  <c r="S730" i="39"/>
  <c r="AD729" i="39"/>
  <c r="AC729" i="39"/>
  <c r="AB729" i="39"/>
  <c r="AA729" i="39"/>
  <c r="Z729" i="39"/>
  <c r="AM729" i="39" s="1"/>
  <c r="Y729" i="39"/>
  <c r="X729" i="39"/>
  <c r="W729" i="39"/>
  <c r="V729" i="39"/>
  <c r="AI729" i="39" s="1"/>
  <c r="U729" i="39"/>
  <c r="T729" i="39"/>
  <c r="S729" i="39"/>
  <c r="AD728" i="39"/>
  <c r="AC728" i="39"/>
  <c r="AB728" i="39"/>
  <c r="AA728" i="39"/>
  <c r="Z728" i="39"/>
  <c r="AM728" i="39" s="1"/>
  <c r="Y728" i="39"/>
  <c r="X728" i="39"/>
  <c r="W728" i="39"/>
  <c r="V728" i="39"/>
  <c r="AI728" i="39" s="1"/>
  <c r="U728" i="39"/>
  <c r="T728" i="39"/>
  <c r="S728" i="39"/>
  <c r="AD727" i="39"/>
  <c r="AC727" i="39"/>
  <c r="AB727" i="39"/>
  <c r="AA727" i="39"/>
  <c r="Z727" i="39"/>
  <c r="AM727" i="39" s="1"/>
  <c r="Y727" i="39"/>
  <c r="X727" i="39"/>
  <c r="W727" i="39"/>
  <c r="V727" i="39"/>
  <c r="AI727" i="39" s="1"/>
  <c r="U727" i="39"/>
  <c r="T727" i="39"/>
  <c r="S727" i="39"/>
  <c r="AD726" i="39"/>
  <c r="AC726" i="39"/>
  <c r="AB726" i="39"/>
  <c r="AA726" i="39"/>
  <c r="Z726" i="39"/>
  <c r="AM726" i="39" s="1"/>
  <c r="Y726" i="39"/>
  <c r="X726" i="39"/>
  <c r="W726" i="39"/>
  <c r="V726" i="39"/>
  <c r="AI726" i="39" s="1"/>
  <c r="U726" i="39"/>
  <c r="T726" i="39"/>
  <c r="S726" i="39"/>
  <c r="AD725" i="39"/>
  <c r="AC725" i="39"/>
  <c r="AB725" i="39"/>
  <c r="AA725" i="39"/>
  <c r="Z725" i="39"/>
  <c r="AM725" i="39" s="1"/>
  <c r="Y725" i="39"/>
  <c r="X725" i="39"/>
  <c r="W725" i="39"/>
  <c r="V725" i="39"/>
  <c r="AI725" i="39" s="1"/>
  <c r="U725" i="39"/>
  <c r="T725" i="39"/>
  <c r="S725" i="39"/>
  <c r="AD724" i="39"/>
  <c r="AC724" i="39"/>
  <c r="AB724" i="39"/>
  <c r="AA724" i="39"/>
  <c r="Z724" i="39"/>
  <c r="AM724" i="39" s="1"/>
  <c r="Y724" i="39"/>
  <c r="X724" i="39"/>
  <c r="W724" i="39"/>
  <c r="V724" i="39"/>
  <c r="AI724" i="39" s="1"/>
  <c r="U724" i="39"/>
  <c r="T724" i="39"/>
  <c r="S724" i="39"/>
  <c r="AD723" i="39"/>
  <c r="AC723" i="39"/>
  <c r="AB723" i="39"/>
  <c r="AA723" i="39"/>
  <c r="Z723" i="39"/>
  <c r="AM723" i="39" s="1"/>
  <c r="Y723" i="39"/>
  <c r="X723" i="39"/>
  <c r="W723" i="39"/>
  <c r="V723" i="39"/>
  <c r="AI723" i="39" s="1"/>
  <c r="U723" i="39"/>
  <c r="T723" i="39"/>
  <c r="S723" i="39"/>
  <c r="AD722" i="39"/>
  <c r="AC722" i="39"/>
  <c r="AB722" i="39"/>
  <c r="AA722" i="39"/>
  <c r="Z722" i="39"/>
  <c r="AM722" i="39" s="1"/>
  <c r="Y722" i="39"/>
  <c r="X722" i="39"/>
  <c r="W722" i="39"/>
  <c r="V722" i="39"/>
  <c r="AI722" i="39" s="1"/>
  <c r="U722" i="39"/>
  <c r="T722" i="39"/>
  <c r="S722" i="39"/>
  <c r="AD721" i="39"/>
  <c r="AC721" i="39"/>
  <c r="AB721" i="39"/>
  <c r="AA721" i="39"/>
  <c r="Z721" i="39"/>
  <c r="AM721" i="39" s="1"/>
  <c r="Y721" i="39"/>
  <c r="X721" i="39"/>
  <c r="W721" i="39"/>
  <c r="V721" i="39"/>
  <c r="AI721" i="39" s="1"/>
  <c r="U721" i="39"/>
  <c r="T721" i="39"/>
  <c r="S721" i="39"/>
  <c r="AD720" i="39"/>
  <c r="AC720" i="39"/>
  <c r="AB720" i="39"/>
  <c r="AA720" i="39"/>
  <c r="Z720" i="39"/>
  <c r="AM720" i="39" s="1"/>
  <c r="Y720" i="39"/>
  <c r="X720" i="39"/>
  <c r="W720" i="39"/>
  <c r="V720" i="39"/>
  <c r="AI720" i="39" s="1"/>
  <c r="U720" i="39"/>
  <c r="T720" i="39"/>
  <c r="S720" i="39"/>
  <c r="AD719" i="39"/>
  <c r="AC719" i="39"/>
  <c r="AB719" i="39"/>
  <c r="AA719" i="39"/>
  <c r="Z719" i="39"/>
  <c r="AM719" i="39" s="1"/>
  <c r="Y719" i="39"/>
  <c r="X719" i="39"/>
  <c r="W719" i="39"/>
  <c r="V719" i="39"/>
  <c r="AI719" i="39" s="1"/>
  <c r="U719" i="39"/>
  <c r="T719" i="39"/>
  <c r="S719" i="39"/>
  <c r="AD718" i="39"/>
  <c r="AC718" i="39"/>
  <c r="AB718" i="39"/>
  <c r="AA718" i="39"/>
  <c r="Z718" i="39"/>
  <c r="AM718" i="39" s="1"/>
  <c r="Y718" i="39"/>
  <c r="X718" i="39"/>
  <c r="W718" i="39"/>
  <c r="V718" i="39"/>
  <c r="AI718" i="39" s="1"/>
  <c r="U718" i="39"/>
  <c r="T718" i="39"/>
  <c r="S718" i="39"/>
  <c r="AD717" i="39"/>
  <c r="AC717" i="39"/>
  <c r="AB717" i="39"/>
  <c r="AA717" i="39"/>
  <c r="Z717" i="39"/>
  <c r="AM717" i="39" s="1"/>
  <c r="Y717" i="39"/>
  <c r="X717" i="39"/>
  <c r="W717" i="39"/>
  <c r="V717" i="39"/>
  <c r="AI717" i="39" s="1"/>
  <c r="U717" i="39"/>
  <c r="T717" i="39"/>
  <c r="S717" i="39"/>
  <c r="AD716" i="39"/>
  <c r="AC716" i="39"/>
  <c r="AB716" i="39"/>
  <c r="AA716" i="39"/>
  <c r="Z716" i="39"/>
  <c r="AM716" i="39" s="1"/>
  <c r="Y716" i="39"/>
  <c r="X716" i="39"/>
  <c r="W716" i="39"/>
  <c r="V716" i="39"/>
  <c r="AI716" i="39" s="1"/>
  <c r="U716" i="39"/>
  <c r="T716" i="39"/>
  <c r="S716" i="39"/>
  <c r="AD715" i="39"/>
  <c r="AC715" i="39"/>
  <c r="AB715" i="39"/>
  <c r="AA715" i="39"/>
  <c r="Z715" i="39"/>
  <c r="AM715" i="39" s="1"/>
  <c r="Y715" i="39"/>
  <c r="X715" i="39"/>
  <c r="W715" i="39"/>
  <c r="V715" i="39"/>
  <c r="AI715" i="39" s="1"/>
  <c r="U715" i="39"/>
  <c r="T715" i="39"/>
  <c r="S715" i="39"/>
  <c r="AD714" i="39"/>
  <c r="AC714" i="39"/>
  <c r="AB714" i="39"/>
  <c r="AA714" i="39"/>
  <c r="Z714" i="39"/>
  <c r="AM714" i="39" s="1"/>
  <c r="Y714" i="39"/>
  <c r="X714" i="39"/>
  <c r="W714" i="39"/>
  <c r="V714" i="39"/>
  <c r="AI714" i="39" s="1"/>
  <c r="U714" i="39"/>
  <c r="T714" i="39"/>
  <c r="S714" i="39"/>
  <c r="AD713" i="39"/>
  <c r="AC713" i="39"/>
  <c r="AB713" i="39"/>
  <c r="AA713" i="39"/>
  <c r="Z713" i="39"/>
  <c r="AM713" i="39" s="1"/>
  <c r="Y713" i="39"/>
  <c r="X713" i="39"/>
  <c r="W713" i="39"/>
  <c r="V713" i="39"/>
  <c r="AI713" i="39" s="1"/>
  <c r="U713" i="39"/>
  <c r="T713" i="39"/>
  <c r="S713" i="39"/>
  <c r="AD712" i="39"/>
  <c r="AC712" i="39"/>
  <c r="AB712" i="39"/>
  <c r="AA712" i="39"/>
  <c r="Z712" i="39"/>
  <c r="AM712" i="39" s="1"/>
  <c r="Y712" i="39"/>
  <c r="X712" i="39"/>
  <c r="W712" i="39"/>
  <c r="V712" i="39"/>
  <c r="AI712" i="39" s="1"/>
  <c r="U712" i="39"/>
  <c r="T712" i="39"/>
  <c r="S712" i="39"/>
  <c r="AD711" i="39"/>
  <c r="AC711" i="39"/>
  <c r="AB711" i="39"/>
  <c r="AA711" i="39"/>
  <c r="Z711" i="39"/>
  <c r="AM711" i="39" s="1"/>
  <c r="Y711" i="39"/>
  <c r="X711" i="39"/>
  <c r="W711" i="39"/>
  <c r="V711" i="39"/>
  <c r="AI711" i="39" s="1"/>
  <c r="U711" i="39"/>
  <c r="T711" i="39"/>
  <c r="S711" i="39"/>
  <c r="AD710" i="39"/>
  <c r="AC710" i="39"/>
  <c r="AB710" i="39"/>
  <c r="AA710" i="39"/>
  <c r="Z710" i="39"/>
  <c r="AM710" i="39" s="1"/>
  <c r="Y710" i="39"/>
  <c r="X710" i="39"/>
  <c r="W710" i="39"/>
  <c r="V710" i="39"/>
  <c r="AI710" i="39" s="1"/>
  <c r="U710" i="39"/>
  <c r="T710" i="39"/>
  <c r="S710" i="39"/>
  <c r="AD709" i="39"/>
  <c r="AC709" i="39"/>
  <c r="AB709" i="39"/>
  <c r="AA709" i="39"/>
  <c r="Z709" i="39"/>
  <c r="AM709" i="39" s="1"/>
  <c r="Y709" i="39"/>
  <c r="X709" i="39"/>
  <c r="W709" i="39"/>
  <c r="V709" i="39"/>
  <c r="AI709" i="39" s="1"/>
  <c r="U709" i="39"/>
  <c r="T709" i="39"/>
  <c r="S709" i="39"/>
  <c r="AD708" i="39"/>
  <c r="AC708" i="39"/>
  <c r="AB708" i="39"/>
  <c r="AA708" i="39"/>
  <c r="Z708" i="39"/>
  <c r="AM708" i="39" s="1"/>
  <c r="Y708" i="39"/>
  <c r="X708" i="39"/>
  <c r="W708" i="39"/>
  <c r="V708" i="39"/>
  <c r="AI708" i="39" s="1"/>
  <c r="U708" i="39"/>
  <c r="T708" i="39"/>
  <c r="S708" i="39"/>
  <c r="AD707" i="39"/>
  <c r="AC707" i="39"/>
  <c r="AB707" i="39"/>
  <c r="AA707" i="39"/>
  <c r="Z707" i="39"/>
  <c r="AM707" i="39" s="1"/>
  <c r="Y707" i="39"/>
  <c r="X707" i="39"/>
  <c r="W707" i="39"/>
  <c r="V707" i="39"/>
  <c r="AI707" i="39" s="1"/>
  <c r="U707" i="39"/>
  <c r="T707" i="39"/>
  <c r="S707" i="39"/>
  <c r="AD706" i="39"/>
  <c r="AC706" i="39"/>
  <c r="AB706" i="39"/>
  <c r="AA706" i="39"/>
  <c r="Z706" i="39"/>
  <c r="AM706" i="39" s="1"/>
  <c r="Y706" i="39"/>
  <c r="X706" i="39"/>
  <c r="W706" i="39"/>
  <c r="V706" i="39"/>
  <c r="AI706" i="39" s="1"/>
  <c r="U706" i="39"/>
  <c r="T706" i="39"/>
  <c r="S706" i="39"/>
  <c r="AD705" i="39"/>
  <c r="AC705" i="39"/>
  <c r="AB705" i="39"/>
  <c r="AA705" i="39"/>
  <c r="Z705" i="39"/>
  <c r="AM705" i="39" s="1"/>
  <c r="Y705" i="39"/>
  <c r="X705" i="39"/>
  <c r="W705" i="39"/>
  <c r="V705" i="39"/>
  <c r="AI705" i="39" s="1"/>
  <c r="U705" i="39"/>
  <c r="T705" i="39"/>
  <c r="S705" i="39"/>
  <c r="AD704" i="39"/>
  <c r="AC704" i="39"/>
  <c r="AB704" i="39"/>
  <c r="AA704" i="39"/>
  <c r="Z704" i="39"/>
  <c r="AM704" i="39" s="1"/>
  <c r="Y704" i="39"/>
  <c r="X704" i="39"/>
  <c r="W704" i="39"/>
  <c r="V704" i="39"/>
  <c r="AI704" i="39" s="1"/>
  <c r="U704" i="39"/>
  <c r="T704" i="39"/>
  <c r="S704" i="39"/>
  <c r="AD703" i="39"/>
  <c r="AC703" i="39"/>
  <c r="AB703" i="39"/>
  <c r="AA703" i="39"/>
  <c r="Z703" i="39"/>
  <c r="AM703" i="39" s="1"/>
  <c r="Y703" i="39"/>
  <c r="X703" i="39"/>
  <c r="W703" i="39"/>
  <c r="V703" i="39"/>
  <c r="AI703" i="39" s="1"/>
  <c r="U703" i="39"/>
  <c r="T703" i="39"/>
  <c r="S703" i="39"/>
  <c r="AD702" i="39"/>
  <c r="AC702" i="39"/>
  <c r="AB702" i="39"/>
  <c r="AA702" i="39"/>
  <c r="Z702" i="39"/>
  <c r="AM702" i="39" s="1"/>
  <c r="Y702" i="39"/>
  <c r="X702" i="39"/>
  <c r="W702" i="39"/>
  <c r="V702" i="39"/>
  <c r="AI702" i="39" s="1"/>
  <c r="U702" i="39"/>
  <c r="T702" i="39"/>
  <c r="S702" i="39"/>
  <c r="AD701" i="39"/>
  <c r="AC701" i="39"/>
  <c r="AB701" i="39"/>
  <c r="AA701" i="39"/>
  <c r="Z701" i="39"/>
  <c r="AM701" i="39" s="1"/>
  <c r="Y701" i="39"/>
  <c r="X701" i="39"/>
  <c r="W701" i="39"/>
  <c r="V701" i="39"/>
  <c r="AI701" i="39" s="1"/>
  <c r="U701" i="39"/>
  <c r="T701" i="39"/>
  <c r="S701" i="39"/>
  <c r="AD700" i="39"/>
  <c r="AC700" i="39"/>
  <c r="AB700" i="39"/>
  <c r="AA700" i="39"/>
  <c r="Z700" i="39"/>
  <c r="AM700" i="39" s="1"/>
  <c r="Y700" i="39"/>
  <c r="X700" i="39"/>
  <c r="W700" i="39"/>
  <c r="V700" i="39"/>
  <c r="AI700" i="39" s="1"/>
  <c r="U700" i="39"/>
  <c r="T700" i="39"/>
  <c r="S700" i="39"/>
  <c r="AD699" i="39"/>
  <c r="AC699" i="39"/>
  <c r="AB699" i="39"/>
  <c r="AA699" i="39"/>
  <c r="Z699" i="39"/>
  <c r="AM699" i="39" s="1"/>
  <c r="Y699" i="39"/>
  <c r="X699" i="39"/>
  <c r="W699" i="39"/>
  <c r="V699" i="39"/>
  <c r="AI699" i="39" s="1"/>
  <c r="U699" i="39"/>
  <c r="T699" i="39"/>
  <c r="S699" i="39"/>
  <c r="AD698" i="39"/>
  <c r="AC698" i="39"/>
  <c r="AB698" i="39"/>
  <c r="AA698" i="39"/>
  <c r="Z698" i="39"/>
  <c r="AM698" i="39" s="1"/>
  <c r="Y698" i="39"/>
  <c r="X698" i="39"/>
  <c r="W698" i="39"/>
  <c r="V698" i="39"/>
  <c r="AI698" i="39" s="1"/>
  <c r="U698" i="39"/>
  <c r="T698" i="39"/>
  <c r="S698" i="39"/>
  <c r="AD697" i="39"/>
  <c r="AC697" i="39"/>
  <c r="AB697" i="39"/>
  <c r="AA697" i="39"/>
  <c r="Z697" i="39"/>
  <c r="AM697" i="39" s="1"/>
  <c r="Y697" i="39"/>
  <c r="X697" i="39"/>
  <c r="W697" i="39"/>
  <c r="V697" i="39"/>
  <c r="AI697" i="39" s="1"/>
  <c r="U697" i="39"/>
  <c r="T697" i="39"/>
  <c r="S697" i="39"/>
  <c r="AD696" i="39"/>
  <c r="AC696" i="39"/>
  <c r="AB696" i="39"/>
  <c r="AA696" i="39"/>
  <c r="Z696" i="39"/>
  <c r="AM696" i="39" s="1"/>
  <c r="Y696" i="39"/>
  <c r="X696" i="39"/>
  <c r="W696" i="39"/>
  <c r="V696" i="39"/>
  <c r="AI696" i="39" s="1"/>
  <c r="U696" i="39"/>
  <c r="T696" i="39"/>
  <c r="S696" i="39"/>
  <c r="AD695" i="39"/>
  <c r="AC695" i="39"/>
  <c r="AB695" i="39"/>
  <c r="AA695" i="39"/>
  <c r="Z695" i="39"/>
  <c r="AM695" i="39" s="1"/>
  <c r="Y695" i="39"/>
  <c r="X695" i="39"/>
  <c r="W695" i="39"/>
  <c r="V695" i="39"/>
  <c r="AI695" i="39" s="1"/>
  <c r="U695" i="39"/>
  <c r="T695" i="39"/>
  <c r="S695" i="39"/>
  <c r="AD694" i="39"/>
  <c r="AC694" i="39"/>
  <c r="AB694" i="39"/>
  <c r="AA694" i="39"/>
  <c r="Z694" i="39"/>
  <c r="AM694" i="39" s="1"/>
  <c r="Y694" i="39"/>
  <c r="X694" i="39"/>
  <c r="W694" i="39"/>
  <c r="V694" i="39"/>
  <c r="AI694" i="39" s="1"/>
  <c r="U694" i="39"/>
  <c r="T694" i="39"/>
  <c r="S694" i="39"/>
  <c r="AD693" i="39"/>
  <c r="AC693" i="39"/>
  <c r="AB693" i="39"/>
  <c r="AA693" i="39"/>
  <c r="Z693" i="39"/>
  <c r="AM693" i="39" s="1"/>
  <c r="Y693" i="39"/>
  <c r="X693" i="39"/>
  <c r="W693" i="39"/>
  <c r="V693" i="39"/>
  <c r="AI693" i="39" s="1"/>
  <c r="U693" i="39"/>
  <c r="T693" i="39"/>
  <c r="S693" i="39"/>
  <c r="AD692" i="39"/>
  <c r="AC692" i="39"/>
  <c r="AB692" i="39"/>
  <c r="AA692" i="39"/>
  <c r="Z692" i="39"/>
  <c r="AM692" i="39" s="1"/>
  <c r="Y692" i="39"/>
  <c r="X692" i="39"/>
  <c r="W692" i="39"/>
  <c r="V692" i="39"/>
  <c r="AI692" i="39" s="1"/>
  <c r="U692" i="39"/>
  <c r="T692" i="39"/>
  <c r="S692" i="39"/>
  <c r="AD691" i="39"/>
  <c r="AC691" i="39"/>
  <c r="AB691" i="39"/>
  <c r="AA691" i="39"/>
  <c r="Z691" i="39"/>
  <c r="AM691" i="39" s="1"/>
  <c r="Y691" i="39"/>
  <c r="X691" i="39"/>
  <c r="W691" i="39"/>
  <c r="V691" i="39"/>
  <c r="AI691" i="39" s="1"/>
  <c r="U691" i="39"/>
  <c r="T691" i="39"/>
  <c r="S691" i="39"/>
  <c r="AD690" i="39"/>
  <c r="AC690" i="39"/>
  <c r="AB690" i="39"/>
  <c r="AA690" i="39"/>
  <c r="Z690" i="39"/>
  <c r="AM690" i="39" s="1"/>
  <c r="Y690" i="39"/>
  <c r="X690" i="39"/>
  <c r="W690" i="39"/>
  <c r="V690" i="39"/>
  <c r="AI690" i="39" s="1"/>
  <c r="U690" i="39"/>
  <c r="T690" i="39"/>
  <c r="S690" i="39"/>
  <c r="AD689" i="39"/>
  <c r="AC689" i="39"/>
  <c r="AB689" i="39"/>
  <c r="AA689" i="39"/>
  <c r="Z689" i="39"/>
  <c r="AM689" i="39" s="1"/>
  <c r="Y689" i="39"/>
  <c r="X689" i="39"/>
  <c r="W689" i="39"/>
  <c r="V689" i="39"/>
  <c r="AI689" i="39" s="1"/>
  <c r="U689" i="39"/>
  <c r="T689" i="39"/>
  <c r="S689" i="39"/>
  <c r="AD688" i="39"/>
  <c r="AC688" i="39"/>
  <c r="AB688" i="39"/>
  <c r="AA688" i="39"/>
  <c r="Z688" i="39"/>
  <c r="AM688" i="39" s="1"/>
  <c r="Y688" i="39"/>
  <c r="X688" i="39"/>
  <c r="W688" i="39"/>
  <c r="V688" i="39"/>
  <c r="AI688" i="39" s="1"/>
  <c r="U688" i="39"/>
  <c r="T688" i="39"/>
  <c r="S688" i="39"/>
  <c r="AD687" i="39"/>
  <c r="AC687" i="39"/>
  <c r="AB687" i="39"/>
  <c r="AA687" i="39"/>
  <c r="Z687" i="39"/>
  <c r="AM687" i="39" s="1"/>
  <c r="Y687" i="39"/>
  <c r="X687" i="39"/>
  <c r="W687" i="39"/>
  <c r="V687" i="39"/>
  <c r="AI687" i="39" s="1"/>
  <c r="U687" i="39"/>
  <c r="T687" i="39"/>
  <c r="S687" i="39"/>
  <c r="AD686" i="39"/>
  <c r="AC686" i="39"/>
  <c r="AB686" i="39"/>
  <c r="AA686" i="39"/>
  <c r="Z686" i="39"/>
  <c r="AM686" i="39" s="1"/>
  <c r="Y686" i="39"/>
  <c r="X686" i="39"/>
  <c r="W686" i="39"/>
  <c r="V686" i="39"/>
  <c r="AI686" i="39" s="1"/>
  <c r="U686" i="39"/>
  <c r="T686" i="39"/>
  <c r="S686" i="39"/>
  <c r="AD685" i="39"/>
  <c r="AC685" i="39"/>
  <c r="AB685" i="39"/>
  <c r="AA685" i="39"/>
  <c r="Z685" i="39"/>
  <c r="AM685" i="39" s="1"/>
  <c r="Y685" i="39"/>
  <c r="X685" i="39"/>
  <c r="W685" i="39"/>
  <c r="V685" i="39"/>
  <c r="AI685" i="39" s="1"/>
  <c r="U685" i="39"/>
  <c r="T685" i="39"/>
  <c r="S685" i="39"/>
  <c r="AD684" i="39"/>
  <c r="AC684" i="39"/>
  <c r="AB684" i="39"/>
  <c r="AA684" i="39"/>
  <c r="Z684" i="39"/>
  <c r="AM684" i="39" s="1"/>
  <c r="Y684" i="39"/>
  <c r="X684" i="39"/>
  <c r="W684" i="39"/>
  <c r="V684" i="39"/>
  <c r="AI684" i="39" s="1"/>
  <c r="U684" i="39"/>
  <c r="T684" i="39"/>
  <c r="S684" i="39"/>
  <c r="AD683" i="39"/>
  <c r="AC683" i="39"/>
  <c r="AB683" i="39"/>
  <c r="AA683" i="39"/>
  <c r="Z683" i="39"/>
  <c r="AM683" i="39" s="1"/>
  <c r="Y683" i="39"/>
  <c r="X683" i="39"/>
  <c r="W683" i="39"/>
  <c r="V683" i="39"/>
  <c r="AI683" i="39" s="1"/>
  <c r="U683" i="39"/>
  <c r="T683" i="39"/>
  <c r="S683" i="39"/>
  <c r="AD682" i="39"/>
  <c r="AC682" i="39"/>
  <c r="AB682" i="39"/>
  <c r="AA682" i="39"/>
  <c r="Z682" i="39"/>
  <c r="AM682" i="39" s="1"/>
  <c r="Y682" i="39"/>
  <c r="X682" i="39"/>
  <c r="W682" i="39"/>
  <c r="V682" i="39"/>
  <c r="AI682" i="39" s="1"/>
  <c r="U682" i="39"/>
  <c r="T682" i="39"/>
  <c r="S682" i="39"/>
  <c r="AD681" i="39"/>
  <c r="AC681" i="39"/>
  <c r="AB681" i="39"/>
  <c r="AA681" i="39"/>
  <c r="Z681" i="39"/>
  <c r="AM681" i="39" s="1"/>
  <c r="Y681" i="39"/>
  <c r="X681" i="39"/>
  <c r="W681" i="39"/>
  <c r="V681" i="39"/>
  <c r="AI681" i="39" s="1"/>
  <c r="U681" i="39"/>
  <c r="T681" i="39"/>
  <c r="S681" i="39"/>
  <c r="AD680" i="39"/>
  <c r="AC680" i="39"/>
  <c r="AB680" i="39"/>
  <c r="AA680" i="39"/>
  <c r="Z680" i="39"/>
  <c r="AM680" i="39" s="1"/>
  <c r="Y680" i="39"/>
  <c r="X680" i="39"/>
  <c r="W680" i="39"/>
  <c r="V680" i="39"/>
  <c r="AI680" i="39" s="1"/>
  <c r="U680" i="39"/>
  <c r="T680" i="39"/>
  <c r="S680" i="39"/>
  <c r="AD679" i="39"/>
  <c r="AC679" i="39"/>
  <c r="AB679" i="39"/>
  <c r="AA679" i="39"/>
  <c r="Z679" i="39"/>
  <c r="AM679" i="39" s="1"/>
  <c r="Y679" i="39"/>
  <c r="X679" i="39"/>
  <c r="W679" i="39"/>
  <c r="V679" i="39"/>
  <c r="AI679" i="39" s="1"/>
  <c r="U679" i="39"/>
  <c r="T679" i="39"/>
  <c r="S679" i="39"/>
  <c r="AD678" i="39"/>
  <c r="AC678" i="39"/>
  <c r="AB678" i="39"/>
  <c r="AA678" i="39"/>
  <c r="Z678" i="39"/>
  <c r="AM678" i="39" s="1"/>
  <c r="Y678" i="39"/>
  <c r="X678" i="39"/>
  <c r="W678" i="39"/>
  <c r="V678" i="39"/>
  <c r="AI678" i="39" s="1"/>
  <c r="U678" i="39"/>
  <c r="T678" i="39"/>
  <c r="S678" i="39"/>
  <c r="AD677" i="39"/>
  <c r="AC677" i="39"/>
  <c r="AB677" i="39"/>
  <c r="AA677" i="39"/>
  <c r="Z677" i="39"/>
  <c r="AM677" i="39" s="1"/>
  <c r="Y677" i="39"/>
  <c r="X677" i="39"/>
  <c r="W677" i="39"/>
  <c r="V677" i="39"/>
  <c r="AI677" i="39" s="1"/>
  <c r="U677" i="39"/>
  <c r="T677" i="39"/>
  <c r="S677" i="39"/>
  <c r="AD676" i="39"/>
  <c r="AC676" i="39"/>
  <c r="AB676" i="39"/>
  <c r="AA676" i="39"/>
  <c r="Z676" i="39"/>
  <c r="AM676" i="39" s="1"/>
  <c r="Y676" i="39"/>
  <c r="X676" i="39"/>
  <c r="W676" i="39"/>
  <c r="V676" i="39"/>
  <c r="AI676" i="39" s="1"/>
  <c r="U676" i="39"/>
  <c r="T676" i="39"/>
  <c r="S676" i="39"/>
  <c r="AD675" i="39"/>
  <c r="AC675" i="39"/>
  <c r="AB675" i="39"/>
  <c r="AA675" i="39"/>
  <c r="Z675" i="39"/>
  <c r="AM675" i="39" s="1"/>
  <c r="Y675" i="39"/>
  <c r="X675" i="39"/>
  <c r="W675" i="39"/>
  <c r="V675" i="39"/>
  <c r="AI675" i="39" s="1"/>
  <c r="U675" i="39"/>
  <c r="T675" i="39"/>
  <c r="S675" i="39"/>
  <c r="AD674" i="39"/>
  <c r="AC674" i="39"/>
  <c r="AB674" i="39"/>
  <c r="AA674" i="39"/>
  <c r="Z674" i="39"/>
  <c r="AM674" i="39" s="1"/>
  <c r="Y674" i="39"/>
  <c r="X674" i="39"/>
  <c r="W674" i="39"/>
  <c r="V674" i="39"/>
  <c r="AI674" i="39" s="1"/>
  <c r="U674" i="39"/>
  <c r="T674" i="39"/>
  <c r="S674" i="39"/>
  <c r="AD673" i="39"/>
  <c r="AC673" i="39"/>
  <c r="AB673" i="39"/>
  <c r="AA673" i="39"/>
  <c r="Z673" i="39"/>
  <c r="AM673" i="39" s="1"/>
  <c r="Y673" i="39"/>
  <c r="X673" i="39"/>
  <c r="W673" i="39"/>
  <c r="V673" i="39"/>
  <c r="AI673" i="39" s="1"/>
  <c r="U673" i="39"/>
  <c r="T673" i="39"/>
  <c r="S673" i="39"/>
  <c r="AD672" i="39"/>
  <c r="AC672" i="39"/>
  <c r="AB672" i="39"/>
  <c r="AA672" i="39"/>
  <c r="Z672" i="39"/>
  <c r="AM672" i="39" s="1"/>
  <c r="Y672" i="39"/>
  <c r="X672" i="39"/>
  <c r="W672" i="39"/>
  <c r="V672" i="39"/>
  <c r="AI672" i="39" s="1"/>
  <c r="U672" i="39"/>
  <c r="T672" i="39"/>
  <c r="S672" i="39"/>
  <c r="AD671" i="39"/>
  <c r="AC671" i="39"/>
  <c r="AB671" i="39"/>
  <c r="AA671" i="39"/>
  <c r="Z671" i="39"/>
  <c r="AM671" i="39" s="1"/>
  <c r="Y671" i="39"/>
  <c r="X671" i="39"/>
  <c r="W671" i="39"/>
  <c r="V671" i="39"/>
  <c r="AI671" i="39" s="1"/>
  <c r="U671" i="39"/>
  <c r="T671" i="39"/>
  <c r="S671" i="39"/>
  <c r="AD670" i="39"/>
  <c r="AC670" i="39"/>
  <c r="AB670" i="39"/>
  <c r="AA670" i="39"/>
  <c r="Z670" i="39"/>
  <c r="AM670" i="39" s="1"/>
  <c r="Y670" i="39"/>
  <c r="X670" i="39"/>
  <c r="W670" i="39"/>
  <c r="V670" i="39"/>
  <c r="AI670" i="39" s="1"/>
  <c r="U670" i="39"/>
  <c r="T670" i="39"/>
  <c r="S670" i="39"/>
  <c r="AD669" i="39"/>
  <c r="AC669" i="39"/>
  <c r="AB669" i="39"/>
  <c r="AA669" i="39"/>
  <c r="Z669" i="39"/>
  <c r="AM669" i="39" s="1"/>
  <c r="Y669" i="39"/>
  <c r="X669" i="39"/>
  <c r="W669" i="39"/>
  <c r="V669" i="39"/>
  <c r="AI669" i="39" s="1"/>
  <c r="U669" i="39"/>
  <c r="T669" i="39"/>
  <c r="S669" i="39"/>
  <c r="AD668" i="39"/>
  <c r="AC668" i="39"/>
  <c r="AB668" i="39"/>
  <c r="AA668" i="39"/>
  <c r="Z668" i="39"/>
  <c r="AM668" i="39" s="1"/>
  <c r="Y668" i="39"/>
  <c r="X668" i="39"/>
  <c r="W668" i="39"/>
  <c r="V668" i="39"/>
  <c r="AI668" i="39" s="1"/>
  <c r="U668" i="39"/>
  <c r="T668" i="39"/>
  <c r="S668" i="39"/>
  <c r="AD667" i="39"/>
  <c r="AC667" i="39"/>
  <c r="AB667" i="39"/>
  <c r="AA667" i="39"/>
  <c r="Z667" i="39"/>
  <c r="AM667" i="39" s="1"/>
  <c r="Y667" i="39"/>
  <c r="X667" i="39"/>
  <c r="W667" i="39"/>
  <c r="V667" i="39"/>
  <c r="AI667" i="39" s="1"/>
  <c r="U667" i="39"/>
  <c r="T667" i="39"/>
  <c r="S667" i="39"/>
  <c r="AD666" i="39"/>
  <c r="AC666" i="39"/>
  <c r="AB666" i="39"/>
  <c r="AA666" i="39"/>
  <c r="Z666" i="39"/>
  <c r="AM666" i="39" s="1"/>
  <c r="Y666" i="39"/>
  <c r="X666" i="39"/>
  <c r="W666" i="39"/>
  <c r="V666" i="39"/>
  <c r="AI666" i="39" s="1"/>
  <c r="U666" i="39"/>
  <c r="T666" i="39"/>
  <c r="S666" i="39"/>
  <c r="AD665" i="39"/>
  <c r="AC665" i="39"/>
  <c r="AB665" i="39"/>
  <c r="AA665" i="39"/>
  <c r="Z665" i="39"/>
  <c r="AM665" i="39" s="1"/>
  <c r="Y665" i="39"/>
  <c r="X665" i="39"/>
  <c r="W665" i="39"/>
  <c r="V665" i="39"/>
  <c r="AI665" i="39" s="1"/>
  <c r="U665" i="39"/>
  <c r="T665" i="39"/>
  <c r="S665" i="39"/>
  <c r="AD664" i="39"/>
  <c r="AC664" i="39"/>
  <c r="AB664" i="39"/>
  <c r="AA664" i="39"/>
  <c r="Z664" i="39"/>
  <c r="AM664" i="39" s="1"/>
  <c r="Y664" i="39"/>
  <c r="X664" i="39"/>
  <c r="W664" i="39"/>
  <c r="V664" i="39"/>
  <c r="AI664" i="39" s="1"/>
  <c r="U664" i="39"/>
  <c r="T664" i="39"/>
  <c r="S664" i="39"/>
  <c r="AD663" i="39"/>
  <c r="AC663" i="39"/>
  <c r="AB663" i="39"/>
  <c r="AA663" i="39"/>
  <c r="Z663" i="39"/>
  <c r="AM663" i="39" s="1"/>
  <c r="Y663" i="39"/>
  <c r="X663" i="39"/>
  <c r="W663" i="39"/>
  <c r="V663" i="39"/>
  <c r="AI663" i="39" s="1"/>
  <c r="U663" i="39"/>
  <c r="T663" i="39"/>
  <c r="S663" i="39"/>
  <c r="AD662" i="39"/>
  <c r="AC662" i="39"/>
  <c r="AB662" i="39"/>
  <c r="AA662" i="39"/>
  <c r="Z662" i="39"/>
  <c r="AM662" i="39" s="1"/>
  <c r="Y662" i="39"/>
  <c r="X662" i="39"/>
  <c r="W662" i="39"/>
  <c r="V662" i="39"/>
  <c r="AI662" i="39" s="1"/>
  <c r="U662" i="39"/>
  <c r="T662" i="39"/>
  <c r="S662" i="39"/>
  <c r="AD661" i="39"/>
  <c r="AC661" i="39"/>
  <c r="AB661" i="39"/>
  <c r="AA661" i="39"/>
  <c r="Z661" i="39"/>
  <c r="AM661" i="39" s="1"/>
  <c r="Y661" i="39"/>
  <c r="X661" i="39"/>
  <c r="W661" i="39"/>
  <c r="V661" i="39"/>
  <c r="AI661" i="39" s="1"/>
  <c r="U661" i="39"/>
  <c r="T661" i="39"/>
  <c r="S661" i="39"/>
  <c r="AD660" i="39"/>
  <c r="AC660" i="39"/>
  <c r="AB660" i="39"/>
  <c r="AA660" i="39"/>
  <c r="Z660" i="39"/>
  <c r="AM660" i="39" s="1"/>
  <c r="Y660" i="39"/>
  <c r="X660" i="39"/>
  <c r="W660" i="39"/>
  <c r="V660" i="39"/>
  <c r="AI660" i="39" s="1"/>
  <c r="U660" i="39"/>
  <c r="T660" i="39"/>
  <c r="S660" i="39"/>
  <c r="AD659" i="39"/>
  <c r="AC659" i="39"/>
  <c r="AB659" i="39"/>
  <c r="AA659" i="39"/>
  <c r="Z659" i="39"/>
  <c r="AM659" i="39" s="1"/>
  <c r="Y659" i="39"/>
  <c r="X659" i="39"/>
  <c r="W659" i="39"/>
  <c r="V659" i="39"/>
  <c r="AI659" i="39" s="1"/>
  <c r="U659" i="39"/>
  <c r="T659" i="39"/>
  <c r="S659" i="39"/>
  <c r="AD658" i="39"/>
  <c r="AC658" i="39"/>
  <c r="AB658" i="39"/>
  <c r="AA658" i="39"/>
  <c r="Z658" i="39"/>
  <c r="AM658" i="39" s="1"/>
  <c r="Y658" i="39"/>
  <c r="X658" i="39"/>
  <c r="W658" i="39"/>
  <c r="V658" i="39"/>
  <c r="AI658" i="39" s="1"/>
  <c r="U658" i="39"/>
  <c r="T658" i="39"/>
  <c r="S658" i="39"/>
  <c r="AD657" i="39"/>
  <c r="AC657" i="39"/>
  <c r="AB657" i="39"/>
  <c r="AA657" i="39"/>
  <c r="Z657" i="39"/>
  <c r="AM657" i="39" s="1"/>
  <c r="Y657" i="39"/>
  <c r="X657" i="39"/>
  <c r="W657" i="39"/>
  <c r="V657" i="39"/>
  <c r="AI657" i="39" s="1"/>
  <c r="U657" i="39"/>
  <c r="T657" i="39"/>
  <c r="S657" i="39"/>
  <c r="AD656" i="39"/>
  <c r="AC656" i="39"/>
  <c r="AB656" i="39"/>
  <c r="AA656" i="39"/>
  <c r="Z656" i="39"/>
  <c r="AM656" i="39" s="1"/>
  <c r="Y656" i="39"/>
  <c r="X656" i="39"/>
  <c r="W656" i="39"/>
  <c r="V656" i="39"/>
  <c r="AI656" i="39" s="1"/>
  <c r="U656" i="39"/>
  <c r="T656" i="39"/>
  <c r="S656" i="39"/>
  <c r="AD655" i="39"/>
  <c r="AC655" i="39"/>
  <c r="AB655" i="39"/>
  <c r="AA655" i="39"/>
  <c r="Z655" i="39"/>
  <c r="AM655" i="39" s="1"/>
  <c r="Y655" i="39"/>
  <c r="X655" i="39"/>
  <c r="W655" i="39"/>
  <c r="V655" i="39"/>
  <c r="AI655" i="39" s="1"/>
  <c r="U655" i="39"/>
  <c r="T655" i="39"/>
  <c r="S655" i="39"/>
  <c r="AD654" i="39"/>
  <c r="AC654" i="39"/>
  <c r="AB654" i="39"/>
  <c r="AA654" i="39"/>
  <c r="Z654" i="39"/>
  <c r="AM654" i="39" s="1"/>
  <c r="Y654" i="39"/>
  <c r="X654" i="39"/>
  <c r="W654" i="39"/>
  <c r="V654" i="39"/>
  <c r="AI654" i="39" s="1"/>
  <c r="U654" i="39"/>
  <c r="T654" i="39"/>
  <c r="S654" i="39"/>
  <c r="AD653" i="39"/>
  <c r="AC653" i="39"/>
  <c r="AB653" i="39"/>
  <c r="AA653" i="39"/>
  <c r="Z653" i="39"/>
  <c r="AM653" i="39" s="1"/>
  <c r="Y653" i="39"/>
  <c r="X653" i="39"/>
  <c r="W653" i="39"/>
  <c r="V653" i="39"/>
  <c r="AI653" i="39" s="1"/>
  <c r="U653" i="39"/>
  <c r="T653" i="39"/>
  <c r="S653" i="39"/>
  <c r="AD652" i="39"/>
  <c r="AC652" i="39"/>
  <c r="AB652" i="39"/>
  <c r="AA652" i="39"/>
  <c r="Z652" i="39"/>
  <c r="AM652" i="39" s="1"/>
  <c r="Y652" i="39"/>
  <c r="X652" i="39"/>
  <c r="W652" i="39"/>
  <c r="V652" i="39"/>
  <c r="AI652" i="39" s="1"/>
  <c r="U652" i="39"/>
  <c r="T652" i="39"/>
  <c r="S652" i="39"/>
  <c r="AD651" i="39"/>
  <c r="AC651" i="39"/>
  <c r="AB651" i="39"/>
  <c r="AA651" i="39"/>
  <c r="Z651" i="39"/>
  <c r="AM651" i="39" s="1"/>
  <c r="Y651" i="39"/>
  <c r="X651" i="39"/>
  <c r="W651" i="39"/>
  <c r="V651" i="39"/>
  <c r="AI651" i="39" s="1"/>
  <c r="U651" i="39"/>
  <c r="T651" i="39"/>
  <c r="S651" i="39"/>
  <c r="AD650" i="39"/>
  <c r="AC650" i="39"/>
  <c r="AB650" i="39"/>
  <c r="AA650" i="39"/>
  <c r="Z650" i="39"/>
  <c r="AM650" i="39" s="1"/>
  <c r="Y650" i="39"/>
  <c r="X650" i="39"/>
  <c r="W650" i="39"/>
  <c r="V650" i="39"/>
  <c r="AI650" i="39" s="1"/>
  <c r="U650" i="39"/>
  <c r="T650" i="39"/>
  <c r="S650" i="39"/>
  <c r="AD649" i="39"/>
  <c r="AC649" i="39"/>
  <c r="AB649" i="39"/>
  <c r="AA649" i="39"/>
  <c r="Z649" i="39"/>
  <c r="AM649" i="39" s="1"/>
  <c r="Y649" i="39"/>
  <c r="X649" i="39"/>
  <c r="W649" i="39"/>
  <c r="V649" i="39"/>
  <c r="AI649" i="39" s="1"/>
  <c r="U649" i="39"/>
  <c r="T649" i="39"/>
  <c r="S649" i="39"/>
  <c r="AD648" i="39"/>
  <c r="AC648" i="39"/>
  <c r="AB648" i="39"/>
  <c r="AA648" i="39"/>
  <c r="Z648" i="39"/>
  <c r="AM648" i="39" s="1"/>
  <c r="Y648" i="39"/>
  <c r="X648" i="39"/>
  <c r="W648" i="39"/>
  <c r="V648" i="39"/>
  <c r="AI648" i="39" s="1"/>
  <c r="U648" i="39"/>
  <c r="T648" i="39"/>
  <c r="S648" i="39"/>
  <c r="AD647" i="39"/>
  <c r="AC647" i="39"/>
  <c r="AB647" i="39"/>
  <c r="AA647" i="39"/>
  <c r="Z647" i="39"/>
  <c r="AM647" i="39" s="1"/>
  <c r="Y647" i="39"/>
  <c r="X647" i="39"/>
  <c r="W647" i="39"/>
  <c r="V647" i="39"/>
  <c r="AI647" i="39" s="1"/>
  <c r="U647" i="39"/>
  <c r="T647" i="39"/>
  <c r="S647" i="39"/>
  <c r="AD646" i="39"/>
  <c r="AC646" i="39"/>
  <c r="AB646" i="39"/>
  <c r="AA646" i="39"/>
  <c r="Z646" i="39"/>
  <c r="AM646" i="39" s="1"/>
  <c r="Y646" i="39"/>
  <c r="X646" i="39"/>
  <c r="W646" i="39"/>
  <c r="V646" i="39"/>
  <c r="AI646" i="39" s="1"/>
  <c r="U646" i="39"/>
  <c r="T646" i="39"/>
  <c r="S646" i="39"/>
  <c r="AD645" i="39"/>
  <c r="AC645" i="39"/>
  <c r="AB645" i="39"/>
  <c r="AA645" i="39"/>
  <c r="Z645" i="39"/>
  <c r="AM645" i="39" s="1"/>
  <c r="Y645" i="39"/>
  <c r="X645" i="39"/>
  <c r="W645" i="39"/>
  <c r="V645" i="39"/>
  <c r="AI645" i="39" s="1"/>
  <c r="U645" i="39"/>
  <c r="T645" i="39"/>
  <c r="S645" i="39"/>
  <c r="AD644" i="39"/>
  <c r="AC644" i="39"/>
  <c r="AB644" i="39"/>
  <c r="AA644" i="39"/>
  <c r="Z644" i="39"/>
  <c r="AM644" i="39" s="1"/>
  <c r="Y644" i="39"/>
  <c r="X644" i="39"/>
  <c r="W644" i="39"/>
  <c r="V644" i="39"/>
  <c r="AI644" i="39" s="1"/>
  <c r="U644" i="39"/>
  <c r="T644" i="39"/>
  <c r="S644" i="39"/>
  <c r="AD643" i="39"/>
  <c r="AC643" i="39"/>
  <c r="AB643" i="39"/>
  <c r="AA643" i="39"/>
  <c r="Z643" i="39"/>
  <c r="AM643" i="39" s="1"/>
  <c r="Y643" i="39"/>
  <c r="X643" i="39"/>
  <c r="W643" i="39"/>
  <c r="V643" i="39"/>
  <c r="AI643" i="39" s="1"/>
  <c r="U643" i="39"/>
  <c r="T643" i="39"/>
  <c r="S643" i="39"/>
  <c r="AD642" i="39"/>
  <c r="AC642" i="39"/>
  <c r="AB642" i="39"/>
  <c r="AA642" i="39"/>
  <c r="Z642" i="39"/>
  <c r="AM642" i="39" s="1"/>
  <c r="Y642" i="39"/>
  <c r="X642" i="39"/>
  <c r="W642" i="39"/>
  <c r="V642" i="39"/>
  <c r="AI642" i="39" s="1"/>
  <c r="U642" i="39"/>
  <c r="T642" i="39"/>
  <c r="S642" i="39"/>
  <c r="AD641" i="39"/>
  <c r="AC641" i="39"/>
  <c r="AB641" i="39"/>
  <c r="AA641" i="39"/>
  <c r="Z641" i="39"/>
  <c r="AM641" i="39" s="1"/>
  <c r="Y641" i="39"/>
  <c r="X641" i="39"/>
  <c r="W641" i="39"/>
  <c r="V641" i="39"/>
  <c r="AI641" i="39" s="1"/>
  <c r="U641" i="39"/>
  <c r="T641" i="39"/>
  <c r="S641" i="39"/>
  <c r="AD640" i="39"/>
  <c r="AC640" i="39"/>
  <c r="AB640" i="39"/>
  <c r="AA640" i="39"/>
  <c r="Z640" i="39"/>
  <c r="AM640" i="39" s="1"/>
  <c r="Y640" i="39"/>
  <c r="X640" i="39"/>
  <c r="W640" i="39"/>
  <c r="V640" i="39"/>
  <c r="AI640" i="39" s="1"/>
  <c r="U640" i="39"/>
  <c r="T640" i="39"/>
  <c r="S640" i="39"/>
  <c r="AD639" i="39"/>
  <c r="AC639" i="39"/>
  <c r="AB639" i="39"/>
  <c r="AA639" i="39"/>
  <c r="Z639" i="39"/>
  <c r="AM639" i="39" s="1"/>
  <c r="Y639" i="39"/>
  <c r="X639" i="39"/>
  <c r="W639" i="39"/>
  <c r="V639" i="39"/>
  <c r="AI639" i="39" s="1"/>
  <c r="U639" i="39"/>
  <c r="T639" i="39"/>
  <c r="S639" i="39"/>
  <c r="AD638" i="39"/>
  <c r="AC638" i="39"/>
  <c r="AB638" i="39"/>
  <c r="AA638" i="39"/>
  <c r="Z638" i="39"/>
  <c r="AM638" i="39" s="1"/>
  <c r="Y638" i="39"/>
  <c r="X638" i="39"/>
  <c r="W638" i="39"/>
  <c r="V638" i="39"/>
  <c r="AI638" i="39" s="1"/>
  <c r="U638" i="39"/>
  <c r="T638" i="39"/>
  <c r="S638" i="39"/>
  <c r="AD637" i="39"/>
  <c r="AC637" i="39"/>
  <c r="AB637" i="39"/>
  <c r="AA637" i="39"/>
  <c r="Z637" i="39"/>
  <c r="AM637" i="39" s="1"/>
  <c r="Y637" i="39"/>
  <c r="X637" i="39"/>
  <c r="W637" i="39"/>
  <c r="V637" i="39"/>
  <c r="AI637" i="39" s="1"/>
  <c r="U637" i="39"/>
  <c r="T637" i="39"/>
  <c r="S637" i="39"/>
  <c r="AD636" i="39"/>
  <c r="AC636" i="39"/>
  <c r="AB636" i="39"/>
  <c r="AA636" i="39"/>
  <c r="Z636" i="39"/>
  <c r="AM636" i="39" s="1"/>
  <c r="Y636" i="39"/>
  <c r="X636" i="39"/>
  <c r="W636" i="39"/>
  <c r="V636" i="39"/>
  <c r="AI636" i="39" s="1"/>
  <c r="U636" i="39"/>
  <c r="T636" i="39"/>
  <c r="S636" i="39"/>
  <c r="AD635" i="39"/>
  <c r="AC635" i="39"/>
  <c r="AB635" i="39"/>
  <c r="AA635" i="39"/>
  <c r="Z635" i="39"/>
  <c r="AM635" i="39" s="1"/>
  <c r="Y635" i="39"/>
  <c r="X635" i="39"/>
  <c r="W635" i="39"/>
  <c r="V635" i="39"/>
  <c r="AI635" i="39" s="1"/>
  <c r="U635" i="39"/>
  <c r="T635" i="39"/>
  <c r="S635" i="39"/>
  <c r="AD634" i="39"/>
  <c r="AC634" i="39"/>
  <c r="AB634" i="39"/>
  <c r="AA634" i="39"/>
  <c r="Z634" i="39"/>
  <c r="AM634" i="39" s="1"/>
  <c r="Y634" i="39"/>
  <c r="X634" i="39"/>
  <c r="W634" i="39"/>
  <c r="V634" i="39"/>
  <c r="AI634" i="39" s="1"/>
  <c r="U634" i="39"/>
  <c r="T634" i="39"/>
  <c r="S634" i="39"/>
  <c r="AD633" i="39"/>
  <c r="AC633" i="39"/>
  <c r="AB633" i="39"/>
  <c r="AA633" i="39"/>
  <c r="Z633" i="39"/>
  <c r="AM633" i="39" s="1"/>
  <c r="Y633" i="39"/>
  <c r="X633" i="39"/>
  <c r="W633" i="39"/>
  <c r="V633" i="39"/>
  <c r="AI633" i="39" s="1"/>
  <c r="U633" i="39"/>
  <c r="T633" i="39"/>
  <c r="S633" i="39"/>
  <c r="AD632" i="39"/>
  <c r="AC632" i="39"/>
  <c r="AB632" i="39"/>
  <c r="AA632" i="39"/>
  <c r="Z632" i="39"/>
  <c r="AM632" i="39" s="1"/>
  <c r="Y632" i="39"/>
  <c r="X632" i="39"/>
  <c r="W632" i="39"/>
  <c r="V632" i="39"/>
  <c r="AI632" i="39" s="1"/>
  <c r="U632" i="39"/>
  <c r="T632" i="39"/>
  <c r="S632" i="39"/>
  <c r="AD631" i="39"/>
  <c r="AC631" i="39"/>
  <c r="AB631" i="39"/>
  <c r="AA631" i="39"/>
  <c r="Z631" i="39"/>
  <c r="AM631" i="39" s="1"/>
  <c r="Y631" i="39"/>
  <c r="X631" i="39"/>
  <c r="W631" i="39"/>
  <c r="V631" i="39"/>
  <c r="AI631" i="39" s="1"/>
  <c r="U631" i="39"/>
  <c r="T631" i="39"/>
  <c r="S631" i="39"/>
  <c r="AD630" i="39"/>
  <c r="AC630" i="39"/>
  <c r="AB630" i="39"/>
  <c r="AA630" i="39"/>
  <c r="Z630" i="39"/>
  <c r="AM630" i="39" s="1"/>
  <c r="Y630" i="39"/>
  <c r="X630" i="39"/>
  <c r="W630" i="39"/>
  <c r="V630" i="39"/>
  <c r="AI630" i="39" s="1"/>
  <c r="U630" i="39"/>
  <c r="T630" i="39"/>
  <c r="S630" i="39"/>
  <c r="AD629" i="39"/>
  <c r="AC629" i="39"/>
  <c r="AB629" i="39"/>
  <c r="AA629" i="39"/>
  <c r="Z629" i="39"/>
  <c r="AM629" i="39" s="1"/>
  <c r="Y629" i="39"/>
  <c r="X629" i="39"/>
  <c r="W629" i="39"/>
  <c r="V629" i="39"/>
  <c r="AI629" i="39" s="1"/>
  <c r="U629" i="39"/>
  <c r="T629" i="39"/>
  <c r="S629" i="39"/>
  <c r="AD628" i="39"/>
  <c r="AC628" i="39"/>
  <c r="AB628" i="39"/>
  <c r="AA628" i="39"/>
  <c r="Z628" i="39"/>
  <c r="AM628" i="39" s="1"/>
  <c r="Y628" i="39"/>
  <c r="X628" i="39"/>
  <c r="W628" i="39"/>
  <c r="V628" i="39"/>
  <c r="AI628" i="39" s="1"/>
  <c r="U628" i="39"/>
  <c r="T628" i="39"/>
  <c r="S628" i="39"/>
  <c r="AD627" i="39"/>
  <c r="AC627" i="39"/>
  <c r="AB627" i="39"/>
  <c r="AA627" i="39"/>
  <c r="Z627" i="39"/>
  <c r="AM627" i="39" s="1"/>
  <c r="Y627" i="39"/>
  <c r="X627" i="39"/>
  <c r="W627" i="39"/>
  <c r="V627" i="39"/>
  <c r="AI627" i="39" s="1"/>
  <c r="U627" i="39"/>
  <c r="T627" i="39"/>
  <c r="S627" i="39"/>
  <c r="AD626" i="39"/>
  <c r="AC626" i="39"/>
  <c r="AB626" i="39"/>
  <c r="AA626" i="39"/>
  <c r="Z626" i="39"/>
  <c r="AM626" i="39" s="1"/>
  <c r="Y626" i="39"/>
  <c r="X626" i="39"/>
  <c r="W626" i="39"/>
  <c r="V626" i="39"/>
  <c r="AI626" i="39" s="1"/>
  <c r="U626" i="39"/>
  <c r="T626" i="39"/>
  <c r="S626" i="39"/>
  <c r="AD625" i="39"/>
  <c r="AC625" i="39"/>
  <c r="AB625" i="39"/>
  <c r="AA625" i="39"/>
  <c r="Z625" i="39"/>
  <c r="AM625" i="39" s="1"/>
  <c r="Y625" i="39"/>
  <c r="X625" i="39"/>
  <c r="W625" i="39"/>
  <c r="V625" i="39"/>
  <c r="AI625" i="39" s="1"/>
  <c r="U625" i="39"/>
  <c r="T625" i="39"/>
  <c r="S625" i="39"/>
  <c r="AD624" i="39"/>
  <c r="AC624" i="39"/>
  <c r="AB624" i="39"/>
  <c r="AA624" i="39"/>
  <c r="Z624" i="39"/>
  <c r="AM624" i="39" s="1"/>
  <c r="Y624" i="39"/>
  <c r="X624" i="39"/>
  <c r="W624" i="39"/>
  <c r="V624" i="39"/>
  <c r="AI624" i="39" s="1"/>
  <c r="U624" i="39"/>
  <c r="T624" i="39"/>
  <c r="S624" i="39"/>
  <c r="AD623" i="39"/>
  <c r="AC623" i="39"/>
  <c r="AB623" i="39"/>
  <c r="AA623" i="39"/>
  <c r="Z623" i="39"/>
  <c r="AM623" i="39" s="1"/>
  <c r="Y623" i="39"/>
  <c r="X623" i="39"/>
  <c r="W623" i="39"/>
  <c r="V623" i="39"/>
  <c r="AI623" i="39" s="1"/>
  <c r="U623" i="39"/>
  <c r="T623" i="39"/>
  <c r="S623" i="39"/>
  <c r="AD622" i="39"/>
  <c r="AC622" i="39"/>
  <c r="AB622" i="39"/>
  <c r="AA622" i="39"/>
  <c r="Z622" i="39"/>
  <c r="AM622" i="39" s="1"/>
  <c r="Y622" i="39"/>
  <c r="X622" i="39"/>
  <c r="W622" i="39"/>
  <c r="V622" i="39"/>
  <c r="AI622" i="39" s="1"/>
  <c r="U622" i="39"/>
  <c r="T622" i="39"/>
  <c r="S622" i="39"/>
  <c r="AD621" i="39"/>
  <c r="AC621" i="39"/>
  <c r="AB621" i="39"/>
  <c r="AA621" i="39"/>
  <c r="Z621" i="39"/>
  <c r="AM621" i="39" s="1"/>
  <c r="Y621" i="39"/>
  <c r="X621" i="39"/>
  <c r="W621" i="39"/>
  <c r="V621" i="39"/>
  <c r="AI621" i="39" s="1"/>
  <c r="U621" i="39"/>
  <c r="T621" i="39"/>
  <c r="S621" i="39"/>
  <c r="AD620" i="39"/>
  <c r="AC620" i="39"/>
  <c r="AB620" i="39"/>
  <c r="AA620" i="39"/>
  <c r="Z620" i="39"/>
  <c r="AM620" i="39" s="1"/>
  <c r="Y620" i="39"/>
  <c r="X620" i="39"/>
  <c r="W620" i="39"/>
  <c r="V620" i="39"/>
  <c r="AI620" i="39" s="1"/>
  <c r="U620" i="39"/>
  <c r="T620" i="39"/>
  <c r="S620" i="39"/>
  <c r="AD619" i="39"/>
  <c r="AC619" i="39"/>
  <c r="AB619" i="39"/>
  <c r="AA619" i="39"/>
  <c r="Z619" i="39"/>
  <c r="AM619" i="39" s="1"/>
  <c r="Y619" i="39"/>
  <c r="X619" i="39"/>
  <c r="W619" i="39"/>
  <c r="V619" i="39"/>
  <c r="AI619" i="39" s="1"/>
  <c r="U619" i="39"/>
  <c r="T619" i="39"/>
  <c r="S619" i="39"/>
  <c r="AD618" i="39"/>
  <c r="AC618" i="39"/>
  <c r="AB618" i="39"/>
  <c r="AA618" i="39"/>
  <c r="Z618" i="39"/>
  <c r="AM618" i="39" s="1"/>
  <c r="Y618" i="39"/>
  <c r="X618" i="39"/>
  <c r="W618" i="39"/>
  <c r="V618" i="39"/>
  <c r="AI618" i="39" s="1"/>
  <c r="U618" i="39"/>
  <c r="T618" i="39"/>
  <c r="S618" i="39"/>
  <c r="AD617" i="39"/>
  <c r="AC617" i="39"/>
  <c r="AB617" i="39"/>
  <c r="AA617" i="39"/>
  <c r="Z617" i="39"/>
  <c r="AM617" i="39" s="1"/>
  <c r="Y617" i="39"/>
  <c r="X617" i="39"/>
  <c r="W617" i="39"/>
  <c r="V617" i="39"/>
  <c r="AI617" i="39" s="1"/>
  <c r="U617" i="39"/>
  <c r="T617" i="39"/>
  <c r="S617" i="39"/>
  <c r="AD616" i="39"/>
  <c r="AC616" i="39"/>
  <c r="AB616" i="39"/>
  <c r="AA616" i="39"/>
  <c r="Z616" i="39"/>
  <c r="AM616" i="39" s="1"/>
  <c r="Y616" i="39"/>
  <c r="X616" i="39"/>
  <c r="W616" i="39"/>
  <c r="V616" i="39"/>
  <c r="AI616" i="39" s="1"/>
  <c r="U616" i="39"/>
  <c r="T616" i="39"/>
  <c r="S616" i="39"/>
  <c r="AD615" i="39"/>
  <c r="AC615" i="39"/>
  <c r="AB615" i="39"/>
  <c r="AA615" i="39"/>
  <c r="Z615" i="39"/>
  <c r="AM615" i="39" s="1"/>
  <c r="Y615" i="39"/>
  <c r="X615" i="39"/>
  <c r="W615" i="39"/>
  <c r="V615" i="39"/>
  <c r="AI615" i="39" s="1"/>
  <c r="U615" i="39"/>
  <c r="T615" i="39"/>
  <c r="S615" i="39"/>
  <c r="AD614" i="39"/>
  <c r="AC614" i="39"/>
  <c r="AB614" i="39"/>
  <c r="AA614" i="39"/>
  <c r="Z614" i="39"/>
  <c r="AM614" i="39" s="1"/>
  <c r="Y614" i="39"/>
  <c r="X614" i="39"/>
  <c r="W614" i="39"/>
  <c r="V614" i="39"/>
  <c r="AI614" i="39" s="1"/>
  <c r="U614" i="39"/>
  <c r="T614" i="39"/>
  <c r="S614" i="39"/>
  <c r="AD613" i="39"/>
  <c r="AC613" i="39"/>
  <c r="AB613" i="39"/>
  <c r="AA613" i="39"/>
  <c r="Z613" i="39"/>
  <c r="AM613" i="39" s="1"/>
  <c r="Y613" i="39"/>
  <c r="X613" i="39"/>
  <c r="W613" i="39"/>
  <c r="V613" i="39"/>
  <c r="AI613" i="39" s="1"/>
  <c r="U613" i="39"/>
  <c r="T613" i="39"/>
  <c r="S613" i="39"/>
  <c r="AD612" i="39"/>
  <c r="AC612" i="39"/>
  <c r="AB612" i="39"/>
  <c r="AA612" i="39"/>
  <c r="Z612" i="39"/>
  <c r="AM612" i="39" s="1"/>
  <c r="Y612" i="39"/>
  <c r="X612" i="39"/>
  <c r="W612" i="39"/>
  <c r="V612" i="39"/>
  <c r="AI612" i="39" s="1"/>
  <c r="U612" i="39"/>
  <c r="T612" i="39"/>
  <c r="S612" i="39"/>
  <c r="AD611" i="39"/>
  <c r="AC611" i="39"/>
  <c r="AB611" i="39"/>
  <c r="AA611" i="39"/>
  <c r="Z611" i="39"/>
  <c r="AM611" i="39" s="1"/>
  <c r="Y611" i="39"/>
  <c r="X611" i="39"/>
  <c r="W611" i="39"/>
  <c r="V611" i="39"/>
  <c r="AI611" i="39" s="1"/>
  <c r="U611" i="39"/>
  <c r="T611" i="39"/>
  <c r="S611" i="39"/>
  <c r="AD610" i="39"/>
  <c r="AC610" i="39"/>
  <c r="AB610" i="39"/>
  <c r="AA610" i="39"/>
  <c r="Z610" i="39"/>
  <c r="AM610" i="39" s="1"/>
  <c r="Y610" i="39"/>
  <c r="X610" i="39"/>
  <c r="W610" i="39"/>
  <c r="V610" i="39"/>
  <c r="AI610" i="39" s="1"/>
  <c r="U610" i="39"/>
  <c r="T610" i="39"/>
  <c r="S610" i="39"/>
  <c r="AD609" i="39"/>
  <c r="AC609" i="39"/>
  <c r="AB609" i="39"/>
  <c r="AA609" i="39"/>
  <c r="Z609" i="39"/>
  <c r="AM609" i="39" s="1"/>
  <c r="Y609" i="39"/>
  <c r="X609" i="39"/>
  <c r="W609" i="39"/>
  <c r="V609" i="39"/>
  <c r="AI609" i="39" s="1"/>
  <c r="U609" i="39"/>
  <c r="T609" i="39"/>
  <c r="S609" i="39"/>
  <c r="AD608" i="39"/>
  <c r="AC608" i="39"/>
  <c r="AB608" i="39"/>
  <c r="AA608" i="39"/>
  <c r="Z608" i="39"/>
  <c r="AM608" i="39" s="1"/>
  <c r="Y608" i="39"/>
  <c r="X608" i="39"/>
  <c r="W608" i="39"/>
  <c r="V608" i="39"/>
  <c r="AI608" i="39" s="1"/>
  <c r="U608" i="39"/>
  <c r="T608" i="39"/>
  <c r="S608" i="39"/>
  <c r="AD607" i="39"/>
  <c r="AC607" i="39"/>
  <c r="AB607" i="39"/>
  <c r="AA607" i="39"/>
  <c r="Z607" i="39"/>
  <c r="AM607" i="39" s="1"/>
  <c r="Y607" i="39"/>
  <c r="X607" i="39"/>
  <c r="W607" i="39"/>
  <c r="V607" i="39"/>
  <c r="AI607" i="39" s="1"/>
  <c r="U607" i="39"/>
  <c r="T607" i="39"/>
  <c r="S607" i="39"/>
  <c r="AD606" i="39"/>
  <c r="AC606" i="39"/>
  <c r="AB606" i="39"/>
  <c r="AA606" i="39"/>
  <c r="Z606" i="39"/>
  <c r="AM606" i="39" s="1"/>
  <c r="Y606" i="39"/>
  <c r="X606" i="39"/>
  <c r="W606" i="39"/>
  <c r="V606" i="39"/>
  <c r="AI606" i="39" s="1"/>
  <c r="U606" i="39"/>
  <c r="T606" i="39"/>
  <c r="S606" i="39"/>
  <c r="AD605" i="39"/>
  <c r="AC605" i="39"/>
  <c r="AB605" i="39"/>
  <c r="AA605" i="39"/>
  <c r="Z605" i="39"/>
  <c r="AM605" i="39" s="1"/>
  <c r="Y605" i="39"/>
  <c r="X605" i="39"/>
  <c r="W605" i="39"/>
  <c r="V605" i="39"/>
  <c r="AI605" i="39" s="1"/>
  <c r="U605" i="39"/>
  <c r="T605" i="39"/>
  <c r="S605" i="39"/>
  <c r="AD604" i="39"/>
  <c r="AC604" i="39"/>
  <c r="AB604" i="39"/>
  <c r="AA604" i="39"/>
  <c r="Z604" i="39"/>
  <c r="AM604" i="39" s="1"/>
  <c r="Y604" i="39"/>
  <c r="X604" i="39"/>
  <c r="W604" i="39"/>
  <c r="V604" i="39"/>
  <c r="AI604" i="39" s="1"/>
  <c r="U604" i="39"/>
  <c r="T604" i="39"/>
  <c r="S604" i="39"/>
  <c r="AD603" i="39"/>
  <c r="AC603" i="39"/>
  <c r="AB603" i="39"/>
  <c r="AA603" i="39"/>
  <c r="Z603" i="39"/>
  <c r="AM603" i="39" s="1"/>
  <c r="Y603" i="39"/>
  <c r="X603" i="39"/>
  <c r="W603" i="39"/>
  <c r="V603" i="39"/>
  <c r="AI603" i="39" s="1"/>
  <c r="U603" i="39"/>
  <c r="T603" i="39"/>
  <c r="S603" i="39"/>
  <c r="AD602" i="39"/>
  <c r="AC602" i="39"/>
  <c r="AB602" i="39"/>
  <c r="AA602" i="39"/>
  <c r="Z602" i="39"/>
  <c r="AM602" i="39" s="1"/>
  <c r="Y602" i="39"/>
  <c r="X602" i="39"/>
  <c r="W602" i="39"/>
  <c r="V602" i="39"/>
  <c r="AI602" i="39" s="1"/>
  <c r="U602" i="39"/>
  <c r="T602" i="39"/>
  <c r="S602" i="39"/>
  <c r="AD601" i="39"/>
  <c r="AC601" i="39"/>
  <c r="AB601" i="39"/>
  <c r="AA601" i="39"/>
  <c r="Z601" i="39"/>
  <c r="AM601" i="39" s="1"/>
  <c r="Y601" i="39"/>
  <c r="X601" i="39"/>
  <c r="W601" i="39"/>
  <c r="V601" i="39"/>
  <c r="AI601" i="39" s="1"/>
  <c r="U601" i="39"/>
  <c r="T601" i="39"/>
  <c r="S601" i="39"/>
  <c r="AD600" i="39"/>
  <c r="AC600" i="39"/>
  <c r="AB600" i="39"/>
  <c r="AA600" i="39"/>
  <c r="Z600" i="39"/>
  <c r="AM600" i="39" s="1"/>
  <c r="Y600" i="39"/>
  <c r="X600" i="39"/>
  <c r="W600" i="39"/>
  <c r="V600" i="39"/>
  <c r="AI600" i="39" s="1"/>
  <c r="U600" i="39"/>
  <c r="T600" i="39"/>
  <c r="S600" i="39"/>
  <c r="AD599" i="39"/>
  <c r="AC599" i="39"/>
  <c r="AB599" i="39"/>
  <c r="AA599" i="39"/>
  <c r="Z599" i="39"/>
  <c r="AM599" i="39" s="1"/>
  <c r="Y599" i="39"/>
  <c r="X599" i="39"/>
  <c r="W599" i="39"/>
  <c r="V599" i="39"/>
  <c r="AI599" i="39" s="1"/>
  <c r="U599" i="39"/>
  <c r="T599" i="39"/>
  <c r="S599" i="39"/>
  <c r="AD598" i="39"/>
  <c r="AC598" i="39"/>
  <c r="AB598" i="39"/>
  <c r="AA598" i="39"/>
  <c r="Z598" i="39"/>
  <c r="AM598" i="39" s="1"/>
  <c r="Y598" i="39"/>
  <c r="X598" i="39"/>
  <c r="W598" i="39"/>
  <c r="V598" i="39"/>
  <c r="AI598" i="39" s="1"/>
  <c r="U598" i="39"/>
  <c r="T598" i="39"/>
  <c r="S598" i="39"/>
  <c r="AD597" i="39"/>
  <c r="AC597" i="39"/>
  <c r="AB597" i="39"/>
  <c r="AA597" i="39"/>
  <c r="Z597" i="39"/>
  <c r="AM597" i="39" s="1"/>
  <c r="Y597" i="39"/>
  <c r="X597" i="39"/>
  <c r="W597" i="39"/>
  <c r="V597" i="39"/>
  <c r="AI597" i="39" s="1"/>
  <c r="U597" i="39"/>
  <c r="T597" i="39"/>
  <c r="S597" i="39"/>
  <c r="AD596" i="39"/>
  <c r="AC596" i="39"/>
  <c r="AB596" i="39"/>
  <c r="AA596" i="39"/>
  <c r="Z596" i="39"/>
  <c r="AM596" i="39" s="1"/>
  <c r="Y596" i="39"/>
  <c r="X596" i="39"/>
  <c r="W596" i="39"/>
  <c r="V596" i="39"/>
  <c r="AI596" i="39" s="1"/>
  <c r="U596" i="39"/>
  <c r="T596" i="39"/>
  <c r="S596" i="39"/>
  <c r="AD595" i="39"/>
  <c r="AC595" i="39"/>
  <c r="AB595" i="39"/>
  <c r="AA595" i="39"/>
  <c r="Z595" i="39"/>
  <c r="AM595" i="39" s="1"/>
  <c r="Y595" i="39"/>
  <c r="X595" i="39"/>
  <c r="W595" i="39"/>
  <c r="V595" i="39"/>
  <c r="AI595" i="39" s="1"/>
  <c r="U595" i="39"/>
  <c r="T595" i="39"/>
  <c r="S595" i="39"/>
  <c r="AD594" i="39"/>
  <c r="AC594" i="39"/>
  <c r="AB594" i="39"/>
  <c r="AA594" i="39"/>
  <c r="Z594" i="39"/>
  <c r="AM594" i="39" s="1"/>
  <c r="Y594" i="39"/>
  <c r="X594" i="39"/>
  <c r="W594" i="39"/>
  <c r="V594" i="39"/>
  <c r="AI594" i="39" s="1"/>
  <c r="U594" i="39"/>
  <c r="T594" i="39"/>
  <c r="S594" i="39"/>
  <c r="AD593" i="39"/>
  <c r="AC593" i="39"/>
  <c r="AB593" i="39"/>
  <c r="AA593" i="39"/>
  <c r="Z593" i="39"/>
  <c r="AM593" i="39" s="1"/>
  <c r="Y593" i="39"/>
  <c r="X593" i="39"/>
  <c r="W593" i="39"/>
  <c r="V593" i="39"/>
  <c r="AI593" i="39" s="1"/>
  <c r="U593" i="39"/>
  <c r="T593" i="39"/>
  <c r="S593" i="39"/>
  <c r="AD592" i="39"/>
  <c r="AC592" i="39"/>
  <c r="AB592" i="39"/>
  <c r="AA592" i="39"/>
  <c r="Z592" i="39"/>
  <c r="AM592" i="39" s="1"/>
  <c r="Y592" i="39"/>
  <c r="X592" i="39"/>
  <c r="W592" i="39"/>
  <c r="V592" i="39"/>
  <c r="AI592" i="39" s="1"/>
  <c r="U592" i="39"/>
  <c r="T592" i="39"/>
  <c r="S592" i="39"/>
  <c r="AD591" i="39"/>
  <c r="AC591" i="39"/>
  <c r="AB591" i="39"/>
  <c r="AA591" i="39"/>
  <c r="Z591" i="39"/>
  <c r="AM591" i="39" s="1"/>
  <c r="Y591" i="39"/>
  <c r="X591" i="39"/>
  <c r="W591" i="39"/>
  <c r="V591" i="39"/>
  <c r="AI591" i="39" s="1"/>
  <c r="U591" i="39"/>
  <c r="T591" i="39"/>
  <c r="S591" i="39"/>
  <c r="AD590" i="39"/>
  <c r="AC590" i="39"/>
  <c r="AB590" i="39"/>
  <c r="AA590" i="39"/>
  <c r="Z590" i="39"/>
  <c r="AM590" i="39" s="1"/>
  <c r="Y590" i="39"/>
  <c r="X590" i="39"/>
  <c r="W590" i="39"/>
  <c r="V590" i="39"/>
  <c r="AI590" i="39" s="1"/>
  <c r="U590" i="39"/>
  <c r="T590" i="39"/>
  <c r="S590" i="39"/>
  <c r="AD589" i="39"/>
  <c r="AC589" i="39"/>
  <c r="AB589" i="39"/>
  <c r="AA589" i="39"/>
  <c r="Z589" i="39"/>
  <c r="AM589" i="39" s="1"/>
  <c r="Y589" i="39"/>
  <c r="X589" i="39"/>
  <c r="W589" i="39"/>
  <c r="V589" i="39"/>
  <c r="AI589" i="39" s="1"/>
  <c r="U589" i="39"/>
  <c r="T589" i="39"/>
  <c r="S589" i="39"/>
  <c r="AD588" i="39"/>
  <c r="AC588" i="39"/>
  <c r="AB588" i="39"/>
  <c r="AA588" i="39"/>
  <c r="Z588" i="39"/>
  <c r="AM588" i="39" s="1"/>
  <c r="Y588" i="39"/>
  <c r="X588" i="39"/>
  <c r="W588" i="39"/>
  <c r="V588" i="39"/>
  <c r="AI588" i="39" s="1"/>
  <c r="U588" i="39"/>
  <c r="T588" i="39"/>
  <c r="S588" i="39"/>
  <c r="AD587" i="39"/>
  <c r="AC587" i="39"/>
  <c r="AB587" i="39"/>
  <c r="AA587" i="39"/>
  <c r="Z587" i="39"/>
  <c r="AM587" i="39" s="1"/>
  <c r="Y587" i="39"/>
  <c r="X587" i="39"/>
  <c r="W587" i="39"/>
  <c r="V587" i="39"/>
  <c r="AI587" i="39" s="1"/>
  <c r="U587" i="39"/>
  <c r="T587" i="39"/>
  <c r="S587" i="39"/>
  <c r="AD586" i="39"/>
  <c r="AC586" i="39"/>
  <c r="AB586" i="39"/>
  <c r="AA586" i="39"/>
  <c r="Z586" i="39"/>
  <c r="AM586" i="39" s="1"/>
  <c r="Y586" i="39"/>
  <c r="X586" i="39"/>
  <c r="W586" i="39"/>
  <c r="V586" i="39"/>
  <c r="AI586" i="39" s="1"/>
  <c r="U586" i="39"/>
  <c r="T586" i="39"/>
  <c r="S586" i="39"/>
  <c r="AD585" i="39"/>
  <c r="AC585" i="39"/>
  <c r="AB585" i="39"/>
  <c r="AA585" i="39"/>
  <c r="Z585" i="39"/>
  <c r="AM585" i="39" s="1"/>
  <c r="Y585" i="39"/>
  <c r="X585" i="39"/>
  <c r="W585" i="39"/>
  <c r="V585" i="39"/>
  <c r="AI585" i="39" s="1"/>
  <c r="U585" i="39"/>
  <c r="T585" i="39"/>
  <c r="S585" i="39"/>
  <c r="AD584" i="39"/>
  <c r="BD584" i="39" s="1"/>
  <c r="AC584" i="39"/>
  <c r="AB584" i="39"/>
  <c r="AA584" i="39"/>
  <c r="Z584" i="39"/>
  <c r="AM584" i="39" s="1"/>
  <c r="Y584" i="39"/>
  <c r="X584" i="39"/>
  <c r="W584" i="39"/>
  <c r="V584" i="39"/>
  <c r="AI584" i="39" s="1"/>
  <c r="U584" i="39"/>
  <c r="T584" i="39"/>
  <c r="S584" i="39"/>
  <c r="AD583" i="39"/>
  <c r="BD583" i="39" s="1"/>
  <c r="AC583" i="39"/>
  <c r="AB583" i="39"/>
  <c r="AA583" i="39"/>
  <c r="Z583" i="39"/>
  <c r="AM583" i="39" s="1"/>
  <c r="Y583" i="39"/>
  <c r="X583" i="39"/>
  <c r="W583" i="39"/>
  <c r="V583" i="39"/>
  <c r="AI583" i="39" s="1"/>
  <c r="U583" i="39"/>
  <c r="T583" i="39"/>
  <c r="S583" i="39"/>
  <c r="AD582" i="39"/>
  <c r="BD582" i="39" s="1"/>
  <c r="AC582" i="39"/>
  <c r="AB582" i="39"/>
  <c r="AA582" i="39"/>
  <c r="Z582" i="39"/>
  <c r="AM582" i="39" s="1"/>
  <c r="Y582" i="39"/>
  <c r="X582" i="39"/>
  <c r="W582" i="39"/>
  <c r="V582" i="39"/>
  <c r="AI582" i="39" s="1"/>
  <c r="U582" i="39"/>
  <c r="T582" i="39"/>
  <c r="S582" i="39"/>
  <c r="AD581" i="39"/>
  <c r="BD581" i="39" s="1"/>
  <c r="AC581" i="39"/>
  <c r="AB581" i="39"/>
  <c r="AA581" i="39"/>
  <c r="Z581" i="39"/>
  <c r="AM581" i="39" s="1"/>
  <c r="Y581" i="39"/>
  <c r="X581" i="39"/>
  <c r="W581" i="39"/>
  <c r="V581" i="39"/>
  <c r="AI581" i="39" s="1"/>
  <c r="U581" i="39"/>
  <c r="T581" i="39"/>
  <c r="S581" i="39"/>
  <c r="AD580" i="39"/>
  <c r="BD580" i="39" s="1"/>
  <c r="AC580" i="39"/>
  <c r="AB580" i="39"/>
  <c r="AA580" i="39"/>
  <c r="Z580" i="39"/>
  <c r="AM580" i="39" s="1"/>
  <c r="Y580" i="39"/>
  <c r="X580" i="39"/>
  <c r="W580" i="39"/>
  <c r="V580" i="39"/>
  <c r="AI580" i="39" s="1"/>
  <c r="U580" i="39"/>
  <c r="T580" i="39"/>
  <c r="S580" i="39"/>
  <c r="AD579" i="39"/>
  <c r="BD579" i="39" s="1"/>
  <c r="AC579" i="39"/>
  <c r="AB579" i="39"/>
  <c r="AA579" i="39"/>
  <c r="Z579" i="39"/>
  <c r="AM579" i="39" s="1"/>
  <c r="Y579" i="39"/>
  <c r="X579" i="39"/>
  <c r="W579" i="39"/>
  <c r="V579" i="39"/>
  <c r="AI579" i="39" s="1"/>
  <c r="U579" i="39"/>
  <c r="T579" i="39"/>
  <c r="S579" i="39"/>
  <c r="AD578" i="39"/>
  <c r="BD578" i="39" s="1"/>
  <c r="AC578" i="39"/>
  <c r="AB578" i="39"/>
  <c r="AA578" i="39"/>
  <c r="Z578" i="39"/>
  <c r="AM578" i="39" s="1"/>
  <c r="Y578" i="39"/>
  <c r="X578" i="39"/>
  <c r="W578" i="39"/>
  <c r="V578" i="39"/>
  <c r="AI578" i="39" s="1"/>
  <c r="U578" i="39"/>
  <c r="T578" i="39"/>
  <c r="S578" i="39"/>
  <c r="AD577" i="39"/>
  <c r="BD577" i="39" s="1"/>
  <c r="AC577" i="39"/>
  <c r="AB577" i="39"/>
  <c r="AA577" i="39"/>
  <c r="Z577" i="39"/>
  <c r="AM577" i="39" s="1"/>
  <c r="Y577" i="39"/>
  <c r="X577" i="39"/>
  <c r="W577" i="39"/>
  <c r="V577" i="39"/>
  <c r="AI577" i="39" s="1"/>
  <c r="U577" i="39"/>
  <c r="T577" i="39"/>
  <c r="S577" i="39"/>
  <c r="AD576" i="39"/>
  <c r="BD576" i="39" s="1"/>
  <c r="AC576" i="39"/>
  <c r="AB576" i="39"/>
  <c r="AA576" i="39"/>
  <c r="Z576" i="39"/>
  <c r="AM576" i="39" s="1"/>
  <c r="Y576" i="39"/>
  <c r="X576" i="39"/>
  <c r="W576" i="39"/>
  <c r="V576" i="39"/>
  <c r="AI576" i="39" s="1"/>
  <c r="U576" i="39"/>
  <c r="T576" i="39"/>
  <c r="S576" i="39"/>
  <c r="AD575" i="39"/>
  <c r="BD575" i="39" s="1"/>
  <c r="AC575" i="39"/>
  <c r="AB575" i="39"/>
  <c r="AA575" i="39"/>
  <c r="Z575" i="39"/>
  <c r="AM575" i="39" s="1"/>
  <c r="Y575" i="39"/>
  <c r="X575" i="39"/>
  <c r="W575" i="39"/>
  <c r="V575" i="39"/>
  <c r="AI575" i="39" s="1"/>
  <c r="U575" i="39"/>
  <c r="T575" i="39"/>
  <c r="S575" i="39"/>
  <c r="AD574" i="39"/>
  <c r="BD574" i="39" s="1"/>
  <c r="AC574" i="39"/>
  <c r="AB574" i="39"/>
  <c r="AA574" i="39"/>
  <c r="Z574" i="39"/>
  <c r="AM574" i="39" s="1"/>
  <c r="Y574" i="39"/>
  <c r="X574" i="39"/>
  <c r="W574" i="39"/>
  <c r="V574" i="39"/>
  <c r="AI574" i="39" s="1"/>
  <c r="U574" i="39"/>
  <c r="T574" i="39"/>
  <c r="S574" i="39"/>
  <c r="AD573" i="39"/>
  <c r="BD573" i="39" s="1"/>
  <c r="AC573" i="39"/>
  <c r="AB573" i="39"/>
  <c r="AA573" i="39"/>
  <c r="Z573" i="39"/>
  <c r="AM573" i="39" s="1"/>
  <c r="Y573" i="39"/>
  <c r="X573" i="39"/>
  <c r="W573" i="39"/>
  <c r="V573" i="39"/>
  <c r="AI573" i="39" s="1"/>
  <c r="U573" i="39"/>
  <c r="T573" i="39"/>
  <c r="S573" i="39"/>
  <c r="AD572" i="39"/>
  <c r="BD572" i="39" s="1"/>
  <c r="AC572" i="39"/>
  <c r="AB572" i="39"/>
  <c r="AA572" i="39"/>
  <c r="Z572" i="39"/>
  <c r="AM572" i="39" s="1"/>
  <c r="Y572" i="39"/>
  <c r="X572" i="39"/>
  <c r="W572" i="39"/>
  <c r="V572" i="39"/>
  <c r="AI572" i="39" s="1"/>
  <c r="U572" i="39"/>
  <c r="T572" i="39"/>
  <c r="S572" i="39"/>
  <c r="AD571" i="39"/>
  <c r="BD571" i="39" s="1"/>
  <c r="AC571" i="39"/>
  <c r="AB571" i="39"/>
  <c r="AA571" i="39"/>
  <c r="Z571" i="39"/>
  <c r="AM571" i="39" s="1"/>
  <c r="Y571" i="39"/>
  <c r="X571" i="39"/>
  <c r="W571" i="39"/>
  <c r="V571" i="39"/>
  <c r="AI571" i="39" s="1"/>
  <c r="U571" i="39"/>
  <c r="T571" i="39"/>
  <c r="S571" i="39"/>
  <c r="AD570" i="39"/>
  <c r="BD570" i="39" s="1"/>
  <c r="AC570" i="39"/>
  <c r="AB570" i="39"/>
  <c r="AA570" i="39"/>
  <c r="Z570" i="39"/>
  <c r="AM570" i="39" s="1"/>
  <c r="Y570" i="39"/>
  <c r="X570" i="39"/>
  <c r="W570" i="39"/>
  <c r="V570" i="39"/>
  <c r="AI570" i="39" s="1"/>
  <c r="U570" i="39"/>
  <c r="T570" i="39"/>
  <c r="S570" i="39"/>
  <c r="AD569" i="39"/>
  <c r="BD569" i="39" s="1"/>
  <c r="AC569" i="39"/>
  <c r="AB569" i="39"/>
  <c r="AA569" i="39"/>
  <c r="Z569" i="39"/>
  <c r="AM569" i="39" s="1"/>
  <c r="Y569" i="39"/>
  <c r="X569" i="39"/>
  <c r="W569" i="39"/>
  <c r="V569" i="39"/>
  <c r="AI569" i="39" s="1"/>
  <c r="U569" i="39"/>
  <c r="T569" i="39"/>
  <c r="S569" i="39"/>
  <c r="AD568" i="39"/>
  <c r="BD568" i="39" s="1"/>
  <c r="AC568" i="39"/>
  <c r="AB568" i="39"/>
  <c r="AA568" i="39"/>
  <c r="Z568" i="39"/>
  <c r="AM568" i="39" s="1"/>
  <c r="Y568" i="39"/>
  <c r="X568" i="39"/>
  <c r="W568" i="39"/>
  <c r="V568" i="39"/>
  <c r="AI568" i="39" s="1"/>
  <c r="U568" i="39"/>
  <c r="T568" i="39"/>
  <c r="S568" i="39"/>
  <c r="AD567" i="39"/>
  <c r="BD567" i="39" s="1"/>
  <c r="AC567" i="39"/>
  <c r="AB567" i="39"/>
  <c r="AA567" i="39"/>
  <c r="Z567" i="39"/>
  <c r="AM567" i="39" s="1"/>
  <c r="Y567" i="39"/>
  <c r="X567" i="39"/>
  <c r="W567" i="39"/>
  <c r="V567" i="39"/>
  <c r="AI567" i="39" s="1"/>
  <c r="U567" i="39"/>
  <c r="T567" i="39"/>
  <c r="S567" i="39"/>
  <c r="AD566" i="39"/>
  <c r="BD566" i="39" s="1"/>
  <c r="AC566" i="39"/>
  <c r="AB566" i="39"/>
  <c r="AA566" i="39"/>
  <c r="Z566" i="39"/>
  <c r="AM566" i="39" s="1"/>
  <c r="Y566" i="39"/>
  <c r="X566" i="39"/>
  <c r="W566" i="39"/>
  <c r="V566" i="39"/>
  <c r="AI566" i="39" s="1"/>
  <c r="U566" i="39"/>
  <c r="T566" i="39"/>
  <c r="S566" i="39"/>
  <c r="AD565" i="39"/>
  <c r="BD565" i="39" s="1"/>
  <c r="AC565" i="39"/>
  <c r="AB565" i="39"/>
  <c r="AA565" i="39"/>
  <c r="Z565" i="39"/>
  <c r="AM565" i="39" s="1"/>
  <c r="Y565" i="39"/>
  <c r="X565" i="39"/>
  <c r="W565" i="39"/>
  <c r="V565" i="39"/>
  <c r="AI565" i="39" s="1"/>
  <c r="U565" i="39"/>
  <c r="T565" i="39"/>
  <c r="S565" i="39"/>
  <c r="AD564" i="39"/>
  <c r="BD564" i="39" s="1"/>
  <c r="AC564" i="39"/>
  <c r="AB564" i="39"/>
  <c r="AA564" i="39"/>
  <c r="Z564" i="39"/>
  <c r="AM564" i="39" s="1"/>
  <c r="Y564" i="39"/>
  <c r="X564" i="39"/>
  <c r="W564" i="39"/>
  <c r="V564" i="39"/>
  <c r="AI564" i="39" s="1"/>
  <c r="U564" i="39"/>
  <c r="T564" i="39"/>
  <c r="S564" i="39"/>
  <c r="AD563" i="39"/>
  <c r="BD563" i="39" s="1"/>
  <c r="AC563" i="39"/>
  <c r="AB563" i="39"/>
  <c r="AA563" i="39"/>
  <c r="Z563" i="39"/>
  <c r="AM563" i="39" s="1"/>
  <c r="Y563" i="39"/>
  <c r="X563" i="39"/>
  <c r="W563" i="39"/>
  <c r="V563" i="39"/>
  <c r="AI563" i="39" s="1"/>
  <c r="U563" i="39"/>
  <c r="T563" i="39"/>
  <c r="S563" i="39"/>
  <c r="AD562" i="39"/>
  <c r="BD562" i="39" s="1"/>
  <c r="AC562" i="39"/>
  <c r="AB562" i="39"/>
  <c r="AA562" i="39"/>
  <c r="Z562" i="39"/>
  <c r="AM562" i="39" s="1"/>
  <c r="Y562" i="39"/>
  <c r="X562" i="39"/>
  <c r="W562" i="39"/>
  <c r="V562" i="39"/>
  <c r="AI562" i="39" s="1"/>
  <c r="U562" i="39"/>
  <c r="T562" i="39"/>
  <c r="S562" i="39"/>
  <c r="AD561" i="39"/>
  <c r="BD561" i="39" s="1"/>
  <c r="AC561" i="39"/>
  <c r="AB561" i="39"/>
  <c r="AA561" i="39"/>
  <c r="Z561" i="39"/>
  <c r="AM561" i="39" s="1"/>
  <c r="Y561" i="39"/>
  <c r="X561" i="39"/>
  <c r="W561" i="39"/>
  <c r="V561" i="39"/>
  <c r="AI561" i="39" s="1"/>
  <c r="U561" i="39"/>
  <c r="T561" i="39"/>
  <c r="S561" i="39"/>
  <c r="AD560" i="39"/>
  <c r="BD560" i="39" s="1"/>
  <c r="AC560" i="39"/>
  <c r="AB560" i="39"/>
  <c r="AA560" i="39"/>
  <c r="Z560" i="39"/>
  <c r="AM560" i="39" s="1"/>
  <c r="Y560" i="39"/>
  <c r="X560" i="39"/>
  <c r="W560" i="39"/>
  <c r="V560" i="39"/>
  <c r="AI560" i="39" s="1"/>
  <c r="U560" i="39"/>
  <c r="T560" i="39"/>
  <c r="S560" i="39"/>
  <c r="AD559" i="39"/>
  <c r="BD559" i="39" s="1"/>
  <c r="AC559" i="39"/>
  <c r="AB559" i="39"/>
  <c r="AA559" i="39"/>
  <c r="Z559" i="39"/>
  <c r="AM559" i="39" s="1"/>
  <c r="Y559" i="39"/>
  <c r="X559" i="39"/>
  <c r="W559" i="39"/>
  <c r="V559" i="39"/>
  <c r="AI559" i="39" s="1"/>
  <c r="U559" i="39"/>
  <c r="T559" i="39"/>
  <c r="S559" i="39"/>
  <c r="AD558" i="39"/>
  <c r="BD558" i="39" s="1"/>
  <c r="AC558" i="39"/>
  <c r="AB558" i="39"/>
  <c r="AA558" i="39"/>
  <c r="Z558" i="39"/>
  <c r="AM558" i="39" s="1"/>
  <c r="Y558" i="39"/>
  <c r="X558" i="39"/>
  <c r="W558" i="39"/>
  <c r="V558" i="39"/>
  <c r="AI558" i="39" s="1"/>
  <c r="U558" i="39"/>
  <c r="T558" i="39"/>
  <c r="S558" i="39"/>
  <c r="AD557" i="39"/>
  <c r="BD557" i="39" s="1"/>
  <c r="AC557" i="39"/>
  <c r="AB557" i="39"/>
  <c r="AA557" i="39"/>
  <c r="Z557" i="39"/>
  <c r="AM557" i="39" s="1"/>
  <c r="Y557" i="39"/>
  <c r="X557" i="39"/>
  <c r="W557" i="39"/>
  <c r="V557" i="39"/>
  <c r="AI557" i="39" s="1"/>
  <c r="U557" i="39"/>
  <c r="T557" i="39"/>
  <c r="S557" i="39"/>
  <c r="AD556" i="39"/>
  <c r="BD556" i="39" s="1"/>
  <c r="AC556" i="39"/>
  <c r="AB556" i="39"/>
  <c r="AA556" i="39"/>
  <c r="Z556" i="39"/>
  <c r="AM556" i="39" s="1"/>
  <c r="Y556" i="39"/>
  <c r="X556" i="39"/>
  <c r="W556" i="39"/>
  <c r="V556" i="39"/>
  <c r="AI556" i="39" s="1"/>
  <c r="U556" i="39"/>
  <c r="T556" i="39"/>
  <c r="S556" i="39"/>
  <c r="AD555" i="39"/>
  <c r="BD555" i="39" s="1"/>
  <c r="AC555" i="39"/>
  <c r="AB555" i="39"/>
  <c r="AA555" i="39"/>
  <c r="Z555" i="39"/>
  <c r="AM555" i="39" s="1"/>
  <c r="Y555" i="39"/>
  <c r="X555" i="39"/>
  <c r="W555" i="39"/>
  <c r="V555" i="39"/>
  <c r="AI555" i="39" s="1"/>
  <c r="U555" i="39"/>
  <c r="T555" i="39"/>
  <c r="AD554" i="39"/>
  <c r="BD554" i="39" s="1"/>
  <c r="AC554" i="39"/>
  <c r="AB554" i="39"/>
  <c r="AA554" i="39"/>
  <c r="Z554" i="39"/>
  <c r="AM554" i="39" s="1"/>
  <c r="Y554" i="39"/>
  <c r="X554" i="39"/>
  <c r="W554" i="39"/>
  <c r="V554" i="39"/>
  <c r="AI554" i="39" s="1"/>
  <c r="U554" i="39"/>
  <c r="T554" i="39"/>
  <c r="S554" i="39"/>
  <c r="AD553" i="39"/>
  <c r="BD553" i="39" s="1"/>
  <c r="AC553" i="39"/>
  <c r="AB553" i="39"/>
  <c r="AA553" i="39"/>
  <c r="Z553" i="39"/>
  <c r="AM553" i="39" s="1"/>
  <c r="Y553" i="39"/>
  <c r="X553" i="39"/>
  <c r="W553" i="39"/>
  <c r="V553" i="39"/>
  <c r="AI553" i="39" s="1"/>
  <c r="U553" i="39"/>
  <c r="T553" i="39"/>
  <c r="AD552" i="39"/>
  <c r="BD552" i="39" s="1"/>
  <c r="AC552" i="39"/>
  <c r="AB552" i="39"/>
  <c r="AA552" i="39"/>
  <c r="Z552" i="39"/>
  <c r="AM552" i="39" s="1"/>
  <c r="Y552" i="39"/>
  <c r="X552" i="39"/>
  <c r="W552" i="39"/>
  <c r="V552" i="39"/>
  <c r="AI552" i="39" s="1"/>
  <c r="U552" i="39"/>
  <c r="T552" i="39"/>
  <c r="AD551" i="39"/>
  <c r="BD551" i="39" s="1"/>
  <c r="AC551" i="39"/>
  <c r="AB551" i="39"/>
  <c r="AA551" i="39"/>
  <c r="Z551" i="39"/>
  <c r="AM551" i="39" s="1"/>
  <c r="Y551" i="39"/>
  <c r="X551" i="39"/>
  <c r="W551" i="39"/>
  <c r="V551" i="39"/>
  <c r="AI551" i="39" s="1"/>
  <c r="U551" i="39"/>
  <c r="T551" i="39"/>
  <c r="AD550" i="39"/>
  <c r="BD550" i="39" s="1"/>
  <c r="AC550" i="39"/>
  <c r="AB550" i="39"/>
  <c r="AA550" i="39"/>
  <c r="Z550" i="39"/>
  <c r="AM550" i="39" s="1"/>
  <c r="Y550" i="39"/>
  <c r="X550" i="39"/>
  <c r="W550" i="39"/>
  <c r="V550" i="39"/>
  <c r="AI550" i="39" s="1"/>
  <c r="U550" i="39"/>
  <c r="T550" i="39"/>
  <c r="AD549" i="39"/>
  <c r="BD549" i="39" s="1"/>
  <c r="AC549" i="39"/>
  <c r="AB549" i="39"/>
  <c r="AA549" i="39"/>
  <c r="Z549" i="39"/>
  <c r="AM549" i="39" s="1"/>
  <c r="Y549" i="39"/>
  <c r="X549" i="39"/>
  <c r="W549" i="39"/>
  <c r="V549" i="39"/>
  <c r="AI549" i="39" s="1"/>
  <c r="U549" i="39"/>
  <c r="T549" i="39"/>
  <c r="AD548" i="39"/>
  <c r="BD548" i="39" s="1"/>
  <c r="AC548" i="39"/>
  <c r="AB548" i="39"/>
  <c r="AA548" i="39"/>
  <c r="Z548" i="39"/>
  <c r="AM548" i="39" s="1"/>
  <c r="Y548" i="39"/>
  <c r="X548" i="39"/>
  <c r="W548" i="39"/>
  <c r="V548" i="39"/>
  <c r="AI548" i="39" s="1"/>
  <c r="U548" i="39"/>
  <c r="T548" i="39"/>
  <c r="AD547" i="39"/>
  <c r="BD547" i="39" s="1"/>
  <c r="AC547" i="39"/>
  <c r="AB547" i="39"/>
  <c r="AA547" i="39"/>
  <c r="Z547" i="39"/>
  <c r="AM547" i="39" s="1"/>
  <c r="Y547" i="39"/>
  <c r="X547" i="39"/>
  <c r="W547" i="39"/>
  <c r="V547" i="39"/>
  <c r="AI547" i="39" s="1"/>
  <c r="U547" i="39"/>
  <c r="T547" i="39"/>
  <c r="AD546" i="39"/>
  <c r="BD546" i="39" s="1"/>
  <c r="AC546" i="39"/>
  <c r="AB546" i="39"/>
  <c r="AA546" i="39"/>
  <c r="Z546" i="39"/>
  <c r="AM546" i="39" s="1"/>
  <c r="Y546" i="39"/>
  <c r="X546" i="39"/>
  <c r="W546" i="39"/>
  <c r="V546" i="39"/>
  <c r="AI546" i="39" s="1"/>
  <c r="U546" i="39"/>
  <c r="T546" i="39"/>
  <c r="AD545" i="39"/>
  <c r="BD545" i="39" s="1"/>
  <c r="AC545" i="39"/>
  <c r="AB545" i="39"/>
  <c r="AA545" i="39"/>
  <c r="Z545" i="39"/>
  <c r="AM545" i="39" s="1"/>
  <c r="Y545" i="39"/>
  <c r="X545" i="39"/>
  <c r="W545" i="39"/>
  <c r="V545" i="39"/>
  <c r="AI545" i="39" s="1"/>
  <c r="U545" i="39"/>
  <c r="T545" i="39"/>
  <c r="AD544" i="39"/>
  <c r="BD544" i="39" s="1"/>
  <c r="AC544" i="39"/>
  <c r="AB544" i="39"/>
  <c r="AA544" i="39"/>
  <c r="Z544" i="39"/>
  <c r="AM544" i="39" s="1"/>
  <c r="Y544" i="39"/>
  <c r="X544" i="39"/>
  <c r="W544" i="39"/>
  <c r="AD543" i="39"/>
  <c r="BD543" i="39" s="1"/>
  <c r="AC543" i="39"/>
  <c r="AB543" i="39"/>
  <c r="AA543" i="39"/>
  <c r="Z543" i="39"/>
  <c r="AM543" i="39" s="1"/>
  <c r="Y543" i="39"/>
  <c r="X543" i="39"/>
  <c r="W543" i="39"/>
  <c r="AD542" i="39"/>
  <c r="BD542" i="39" s="1"/>
  <c r="AC542" i="39"/>
  <c r="AB542" i="39"/>
  <c r="AA542" i="39"/>
  <c r="Z542" i="39"/>
  <c r="AM542" i="39" s="1"/>
  <c r="Y542" i="39"/>
  <c r="X542" i="39"/>
  <c r="W542" i="39"/>
  <c r="AD541" i="39"/>
  <c r="BD541" i="39" s="1"/>
  <c r="AC541" i="39"/>
  <c r="AB541" i="39"/>
  <c r="AA541" i="39"/>
  <c r="Z541" i="39"/>
  <c r="AM541" i="39" s="1"/>
  <c r="Y541" i="39"/>
  <c r="X541" i="39"/>
  <c r="W541" i="39"/>
  <c r="AD540" i="39"/>
  <c r="BD540" i="39" s="1"/>
  <c r="AC540" i="39"/>
  <c r="AB540" i="39"/>
  <c r="AA540" i="39"/>
  <c r="Z540" i="39"/>
  <c r="AM540" i="39" s="1"/>
  <c r="Y540" i="39"/>
  <c r="X540" i="39"/>
  <c r="W540" i="39"/>
  <c r="V540" i="39"/>
  <c r="AI540" i="39" s="1"/>
  <c r="U540" i="39"/>
  <c r="AD539" i="39"/>
  <c r="BD539" i="39" s="1"/>
  <c r="AC539" i="39"/>
  <c r="AB539" i="39"/>
  <c r="AA539" i="39"/>
  <c r="Z539" i="39"/>
  <c r="AM539" i="39" s="1"/>
  <c r="Y539" i="39"/>
  <c r="AI539" i="39"/>
  <c r="AD538" i="39"/>
  <c r="BD538" i="39" s="1"/>
  <c r="AC538" i="39"/>
  <c r="AB538" i="39"/>
  <c r="AA538" i="39"/>
  <c r="Z538" i="39"/>
  <c r="AM538" i="39" s="1"/>
  <c r="Y538" i="39"/>
  <c r="X538" i="39"/>
  <c r="W538" i="39"/>
  <c r="V538" i="39"/>
  <c r="AI538" i="39" s="1"/>
  <c r="U538" i="39"/>
  <c r="T538" i="39"/>
  <c r="S538" i="39"/>
  <c r="AD537" i="39"/>
  <c r="BD537" i="39" s="1"/>
  <c r="AC537" i="39"/>
  <c r="AB537" i="39"/>
  <c r="AA537" i="39"/>
  <c r="Z537" i="39"/>
  <c r="AM537" i="39" s="1"/>
  <c r="Y537" i="39"/>
  <c r="X537" i="39"/>
  <c r="W537" i="39"/>
  <c r="V537" i="39"/>
  <c r="AI537" i="39" s="1"/>
  <c r="U537" i="39"/>
  <c r="T537" i="39"/>
  <c r="S537" i="39"/>
  <c r="AD536" i="39"/>
  <c r="BD536" i="39" s="1"/>
  <c r="AC536" i="39"/>
  <c r="AB536" i="39"/>
  <c r="AA536" i="39"/>
  <c r="Z536" i="39"/>
  <c r="AM536" i="39" s="1"/>
  <c r="Y536" i="39"/>
  <c r="X536" i="39"/>
  <c r="W536" i="39"/>
  <c r="V536" i="39"/>
  <c r="AI536" i="39" s="1"/>
  <c r="U536" i="39"/>
  <c r="T536" i="39"/>
  <c r="S536" i="39"/>
  <c r="AD535" i="39"/>
  <c r="BD535" i="39" s="1"/>
  <c r="AC535" i="39"/>
  <c r="AB535" i="39"/>
  <c r="AA535" i="39"/>
  <c r="Z535" i="39"/>
  <c r="AM535" i="39" s="1"/>
  <c r="Y535" i="39"/>
  <c r="X535" i="39"/>
  <c r="W535" i="39"/>
  <c r="V535" i="39"/>
  <c r="AI535" i="39" s="1"/>
  <c r="U535" i="39"/>
  <c r="T535" i="39"/>
  <c r="S535" i="39"/>
  <c r="AD534" i="39"/>
  <c r="BD534" i="39" s="1"/>
  <c r="AC534" i="39"/>
  <c r="AB534" i="39"/>
  <c r="AA534" i="39"/>
  <c r="Z534" i="39"/>
  <c r="AM534" i="39" s="1"/>
  <c r="Y534" i="39"/>
  <c r="X534" i="39"/>
  <c r="W534" i="39"/>
  <c r="V534" i="39"/>
  <c r="AI534" i="39" s="1"/>
  <c r="U534" i="39"/>
  <c r="T534" i="39"/>
  <c r="S534" i="39"/>
  <c r="AD533" i="39"/>
  <c r="BD533" i="39" s="1"/>
  <c r="AC533" i="39"/>
  <c r="AB533" i="39"/>
  <c r="AA533" i="39"/>
  <c r="Z533" i="39"/>
  <c r="AM533" i="39" s="1"/>
  <c r="Y533" i="39"/>
  <c r="X533" i="39"/>
  <c r="W533" i="39"/>
  <c r="V533" i="39"/>
  <c r="AI533" i="39" s="1"/>
  <c r="U533" i="39"/>
  <c r="T533" i="39"/>
  <c r="S533" i="39"/>
  <c r="AD532" i="39"/>
  <c r="BD532" i="39" s="1"/>
  <c r="AC532" i="39"/>
  <c r="AM532" i="39"/>
  <c r="V532" i="39"/>
  <c r="AI532" i="39" s="1"/>
  <c r="U532" i="39"/>
  <c r="T532" i="39"/>
  <c r="S532" i="39"/>
  <c r="AD531" i="39"/>
  <c r="BD531" i="39" s="1"/>
  <c r="AC531" i="39"/>
  <c r="AM531" i="39"/>
  <c r="V531" i="39"/>
  <c r="AI531" i="39" s="1"/>
  <c r="U531" i="39"/>
  <c r="T531" i="39"/>
  <c r="S531" i="39"/>
  <c r="AD530" i="39"/>
  <c r="BD530" i="39" s="1"/>
  <c r="AC530" i="39"/>
  <c r="AM530" i="39"/>
  <c r="V530" i="39"/>
  <c r="AI530" i="39" s="1"/>
  <c r="U530" i="39"/>
  <c r="T530" i="39"/>
  <c r="S530" i="39"/>
  <c r="AD529" i="39"/>
  <c r="BD529" i="39" s="1"/>
  <c r="AC529" i="39"/>
  <c r="AB529" i="39"/>
  <c r="AA529" i="39"/>
  <c r="Z529" i="39"/>
  <c r="AM529" i="39" s="1"/>
  <c r="Y529" i="39"/>
  <c r="X529" i="39"/>
  <c r="W529" i="39"/>
  <c r="V529" i="39"/>
  <c r="AI529" i="39" s="1"/>
  <c r="U529" i="39"/>
  <c r="T529" i="39"/>
  <c r="S529" i="39"/>
  <c r="BD528" i="39"/>
  <c r="Z528" i="39"/>
  <c r="AM528" i="39" s="1"/>
  <c r="Y528" i="39"/>
  <c r="X528" i="39"/>
  <c r="W528" i="39"/>
  <c r="V528" i="39"/>
  <c r="AI528" i="39" s="1"/>
  <c r="U528" i="39"/>
  <c r="T528" i="39"/>
  <c r="S528" i="39"/>
  <c r="BD527" i="39"/>
  <c r="AM527" i="39"/>
  <c r="X527" i="39"/>
  <c r="W527" i="39"/>
  <c r="V527" i="39"/>
  <c r="AI527" i="39" s="1"/>
  <c r="U527" i="39"/>
  <c r="T527" i="39"/>
  <c r="S527" i="39"/>
  <c r="BD526" i="39"/>
  <c r="AM526" i="39"/>
  <c r="X526" i="39"/>
  <c r="W526" i="39"/>
  <c r="V526" i="39"/>
  <c r="AI526" i="39" s="1"/>
  <c r="U526" i="39"/>
  <c r="T526" i="39"/>
  <c r="S526" i="39"/>
  <c r="AD525" i="39"/>
  <c r="BD525" i="39" s="1"/>
  <c r="AC525" i="39"/>
  <c r="AB525" i="39"/>
  <c r="AA525" i="39"/>
  <c r="Z525" i="39"/>
  <c r="AM525" i="39" s="1"/>
  <c r="Y525" i="39"/>
  <c r="X525" i="39"/>
  <c r="W525" i="39"/>
  <c r="V525" i="39"/>
  <c r="U525" i="39"/>
  <c r="T525" i="39"/>
  <c r="S525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AD523" i="39"/>
  <c r="AC523" i="39"/>
  <c r="AB523" i="39"/>
  <c r="AA523" i="39"/>
  <c r="Z523" i="39"/>
  <c r="Y523" i="39"/>
  <c r="X523" i="39"/>
  <c r="W523" i="39"/>
  <c r="V523" i="39"/>
  <c r="U523" i="39"/>
  <c r="T523" i="39"/>
  <c r="S523" i="39"/>
  <c r="AD522" i="39"/>
  <c r="AC522" i="39"/>
  <c r="AB522" i="39"/>
  <c r="AA522" i="39"/>
  <c r="Z522" i="39"/>
  <c r="Y522" i="39"/>
  <c r="X522" i="39"/>
  <c r="W522" i="39"/>
  <c r="V522" i="39"/>
  <c r="U522" i="39"/>
  <c r="T522" i="39"/>
  <c r="S522" i="39"/>
  <c r="AA520" i="39"/>
  <c r="Z520" i="39"/>
  <c r="Y520" i="39"/>
  <c r="X520" i="39"/>
  <c r="W520" i="39"/>
  <c r="V520" i="39"/>
  <c r="U520" i="39"/>
  <c r="T520" i="39"/>
  <c r="S520" i="39"/>
  <c r="BD519" i="39"/>
  <c r="AA519" i="39"/>
  <c r="Z519" i="39"/>
  <c r="Y519" i="39"/>
  <c r="X519" i="39"/>
  <c r="W519" i="39"/>
  <c r="V519" i="39"/>
  <c r="U519" i="39"/>
  <c r="T519" i="39"/>
  <c r="S519" i="39"/>
  <c r="AA518" i="39"/>
  <c r="Z518" i="39"/>
  <c r="Y518" i="39"/>
  <c r="X518" i="39"/>
  <c r="W518" i="39"/>
  <c r="V518" i="39"/>
  <c r="U518" i="39"/>
  <c r="T518" i="39"/>
  <c r="S518" i="39"/>
  <c r="AA517" i="39"/>
  <c r="Z517" i="39"/>
  <c r="Y517" i="39"/>
  <c r="X517" i="39"/>
  <c r="W517" i="39"/>
  <c r="V517" i="39"/>
  <c r="U517" i="39"/>
  <c r="T517" i="39"/>
  <c r="S517" i="39"/>
  <c r="AD516" i="39"/>
  <c r="Y516" i="39"/>
  <c r="X516" i="39"/>
  <c r="W516" i="39"/>
  <c r="V516" i="39"/>
  <c r="U516" i="39"/>
  <c r="T516" i="39"/>
  <c r="S516" i="39"/>
  <c r="Y515" i="39"/>
  <c r="X515" i="39"/>
  <c r="W515" i="39"/>
  <c r="V515" i="39"/>
  <c r="U515" i="39"/>
  <c r="T515" i="39"/>
  <c r="AG515" i="39" s="1"/>
  <c r="S515" i="39"/>
  <c r="AF515" i="39" s="1"/>
  <c r="AB514" i="39"/>
  <c r="AA514" i="39"/>
  <c r="Z514" i="39"/>
  <c r="Y514" i="39"/>
  <c r="X514" i="39"/>
  <c r="W514" i="39"/>
  <c r="V514" i="39"/>
  <c r="U514" i="39"/>
  <c r="T514" i="39"/>
  <c r="S514" i="39"/>
  <c r="AB513" i="39"/>
  <c r="AA513" i="39"/>
  <c r="Z513" i="39"/>
  <c r="Y513" i="39"/>
  <c r="X513" i="39"/>
  <c r="W513" i="39"/>
  <c r="V513" i="39"/>
  <c r="U513" i="39"/>
  <c r="T513" i="39"/>
  <c r="S513" i="39"/>
  <c r="AB512" i="39"/>
  <c r="AA512" i="39"/>
  <c r="Z512" i="39"/>
  <c r="Y512" i="39"/>
  <c r="X512" i="39"/>
  <c r="W512" i="39"/>
  <c r="V512" i="39"/>
  <c r="U512" i="39"/>
  <c r="T512" i="39"/>
  <c r="S512" i="39"/>
  <c r="AB511" i="39"/>
  <c r="AA511" i="39"/>
  <c r="Z511" i="39"/>
  <c r="Y511" i="39"/>
  <c r="X511" i="39"/>
  <c r="W511" i="39"/>
  <c r="V511" i="39"/>
  <c r="U511" i="39"/>
  <c r="T511" i="39"/>
  <c r="S511" i="39"/>
  <c r="AB510" i="39"/>
  <c r="AA510" i="39"/>
  <c r="Z510" i="39"/>
  <c r="Y510" i="39"/>
  <c r="X510" i="39"/>
  <c r="W510" i="39"/>
  <c r="V510" i="39"/>
  <c r="U510" i="39"/>
  <c r="T510" i="39"/>
  <c r="S510" i="39"/>
  <c r="AB509" i="39"/>
  <c r="AA509" i="39"/>
  <c r="Z509" i="39"/>
  <c r="Y509" i="39"/>
  <c r="X509" i="39"/>
  <c r="W509" i="39"/>
  <c r="V509" i="39"/>
  <c r="U509" i="39"/>
  <c r="T509" i="39"/>
  <c r="S509" i="39"/>
  <c r="AB508" i="39"/>
  <c r="AA508" i="39"/>
  <c r="Z508" i="39"/>
  <c r="Y508" i="39"/>
  <c r="X508" i="39"/>
  <c r="W508" i="39"/>
  <c r="V508" i="39"/>
  <c r="U508" i="39"/>
  <c r="T508" i="39"/>
  <c r="S508" i="39"/>
  <c r="AB507" i="39"/>
  <c r="AA507" i="39"/>
  <c r="Z507" i="39"/>
  <c r="Y507" i="39"/>
  <c r="X507" i="39"/>
  <c r="W507" i="39"/>
  <c r="V507" i="39"/>
  <c r="U507" i="39"/>
  <c r="T507" i="39"/>
  <c r="S507" i="39"/>
  <c r="AD506" i="39"/>
  <c r="AC506" i="39"/>
  <c r="AB506" i="39"/>
  <c r="AA506" i="39"/>
  <c r="AD505" i="39"/>
  <c r="AC505" i="39"/>
  <c r="AB505" i="39"/>
  <c r="AA505" i="39"/>
  <c r="AD504" i="39"/>
  <c r="AC504" i="39"/>
  <c r="AD503" i="39"/>
  <c r="BD503" i="39" s="1"/>
  <c r="Y503" i="39"/>
  <c r="X503" i="39"/>
  <c r="W503" i="39"/>
  <c r="V503" i="39"/>
  <c r="U503" i="39"/>
  <c r="T503" i="39"/>
  <c r="S503" i="39"/>
  <c r="AD502" i="39"/>
  <c r="AC502" i="39"/>
  <c r="AB502" i="39"/>
  <c r="AA502" i="39"/>
  <c r="AD501" i="39"/>
  <c r="AC501" i="39"/>
  <c r="AB501" i="39"/>
  <c r="AD500" i="39"/>
  <c r="AC500" i="39"/>
  <c r="AB500" i="39"/>
  <c r="AA500" i="39"/>
  <c r="Z500" i="39"/>
  <c r="Y500" i="39"/>
  <c r="X500" i="39"/>
  <c r="W500" i="39"/>
  <c r="V500" i="39"/>
  <c r="U500" i="39"/>
  <c r="T500" i="39"/>
  <c r="S500" i="39"/>
  <c r="AD499" i="39"/>
  <c r="AC499" i="39"/>
  <c r="AB499" i="39"/>
  <c r="AA499" i="39"/>
  <c r="Z499" i="39"/>
  <c r="Y499" i="39"/>
  <c r="X499" i="39"/>
  <c r="W499" i="39"/>
  <c r="V499" i="39"/>
  <c r="U499" i="39"/>
  <c r="T499" i="39"/>
  <c r="S499" i="39"/>
  <c r="AD498" i="39"/>
  <c r="AC498" i="39"/>
  <c r="AB498" i="39"/>
  <c r="AA498" i="39"/>
  <c r="Z498" i="39"/>
  <c r="Y498" i="39"/>
  <c r="X498" i="39"/>
  <c r="W498" i="39"/>
  <c r="V498" i="39"/>
  <c r="U498" i="39"/>
  <c r="T498" i="39"/>
  <c r="S498" i="39"/>
  <c r="AD497" i="39"/>
  <c r="AC497" i="39"/>
  <c r="AB497" i="39"/>
  <c r="AD496" i="39"/>
  <c r="AC496" i="39"/>
  <c r="AB496" i="39"/>
  <c r="AD495" i="39"/>
  <c r="AC495" i="39"/>
  <c r="AB495" i="39"/>
  <c r="AD494" i="39"/>
  <c r="AC494" i="39"/>
  <c r="AB494" i="39"/>
  <c r="AD493" i="39"/>
  <c r="AC493" i="39"/>
  <c r="AB493" i="39"/>
  <c r="V493" i="39"/>
  <c r="U493" i="39"/>
  <c r="T493" i="39"/>
  <c r="S493" i="39"/>
  <c r="AD492" i="39"/>
  <c r="AC492" i="39"/>
  <c r="AB492" i="39"/>
  <c r="AD491" i="39"/>
  <c r="AC491" i="39"/>
  <c r="AB491" i="39"/>
  <c r="V491" i="39"/>
  <c r="U491" i="39"/>
  <c r="T491" i="39"/>
  <c r="S491" i="39"/>
  <c r="AD490" i="39"/>
  <c r="AC490" i="39"/>
  <c r="AD489" i="39"/>
  <c r="AC489" i="39"/>
  <c r="AB489" i="39"/>
  <c r="AA489" i="39"/>
  <c r="AD488" i="39"/>
  <c r="AC488" i="39"/>
  <c r="AB488" i="39"/>
  <c r="AA488" i="39"/>
  <c r="AD487" i="39"/>
  <c r="BD487" i="39" s="1"/>
  <c r="AC487" i="39"/>
  <c r="V487" i="39"/>
  <c r="U487" i="39"/>
  <c r="T487" i="39"/>
  <c r="S487" i="39"/>
  <c r="V486" i="39"/>
  <c r="U486" i="39"/>
  <c r="T486" i="39"/>
  <c r="S486" i="39"/>
  <c r="V485" i="39"/>
  <c r="U485" i="39"/>
  <c r="T485" i="39"/>
  <c r="S485" i="39"/>
  <c r="AD484" i="39"/>
  <c r="AD483" i="39"/>
  <c r="AD481" i="39"/>
  <c r="AC481" i="39"/>
  <c r="AB481" i="39"/>
  <c r="AA481" i="39"/>
  <c r="Z481" i="39"/>
  <c r="Y481" i="39"/>
  <c r="X481" i="39"/>
  <c r="W481" i="39"/>
  <c r="V481" i="39"/>
  <c r="U481" i="39"/>
  <c r="T481" i="39"/>
  <c r="S481" i="39"/>
  <c r="AD480" i="39"/>
  <c r="AC480" i="39"/>
  <c r="AB480" i="39"/>
  <c r="AA480" i="39"/>
  <c r="Z480" i="39"/>
  <c r="Y480" i="39"/>
  <c r="X480" i="39"/>
  <c r="W480" i="39"/>
  <c r="V480" i="39"/>
  <c r="U480" i="39"/>
  <c r="T480" i="39"/>
  <c r="S480" i="39"/>
  <c r="AD479" i="39"/>
  <c r="AC479" i="39"/>
  <c r="AB479" i="39"/>
  <c r="AA479" i="39"/>
  <c r="V479" i="39"/>
  <c r="U479" i="39"/>
  <c r="T479" i="39"/>
  <c r="S479" i="39"/>
  <c r="AD478" i="39"/>
  <c r="AC478" i="39"/>
  <c r="AB478" i="39"/>
  <c r="AA478" i="39"/>
  <c r="V478" i="39"/>
  <c r="U478" i="39"/>
  <c r="T478" i="39"/>
  <c r="S478" i="39"/>
  <c r="AD477" i="39"/>
  <c r="AC477" i="39"/>
  <c r="AB477" i="39"/>
  <c r="AA477" i="39"/>
  <c r="AD476" i="39"/>
  <c r="Y476" i="39"/>
  <c r="X476" i="39"/>
  <c r="W476" i="39"/>
  <c r="V476" i="39"/>
  <c r="U476" i="39"/>
  <c r="T476" i="39"/>
  <c r="S476" i="39"/>
  <c r="AA475" i="39"/>
  <c r="Z475" i="39"/>
  <c r="Y475" i="39"/>
  <c r="X475" i="39"/>
  <c r="W475" i="39"/>
  <c r="V475" i="39"/>
  <c r="U475" i="39"/>
  <c r="T475" i="39"/>
  <c r="S475" i="39"/>
  <c r="Y472" i="39"/>
  <c r="X472" i="39"/>
  <c r="W472" i="39"/>
  <c r="V472" i="39"/>
  <c r="U472" i="39"/>
  <c r="T472" i="39"/>
  <c r="S472" i="39"/>
  <c r="AD471" i="39"/>
  <c r="BD471" i="39" s="1"/>
  <c r="AC471" i="39"/>
  <c r="Y471" i="39"/>
  <c r="X471" i="39"/>
  <c r="W471" i="39"/>
  <c r="V471" i="39"/>
  <c r="U471" i="39"/>
  <c r="T471" i="39"/>
  <c r="S471" i="39"/>
  <c r="AD470" i="39"/>
  <c r="AC470" i="39"/>
  <c r="AB470" i="39"/>
  <c r="AA470" i="39"/>
  <c r="Z470" i="39"/>
  <c r="Y470" i="39"/>
  <c r="X470" i="39"/>
  <c r="W470" i="39"/>
  <c r="V470" i="39"/>
  <c r="U470" i="39"/>
  <c r="AD469" i="39"/>
  <c r="AC469" i="39"/>
  <c r="AB469" i="39"/>
  <c r="AA469" i="39"/>
  <c r="Z469" i="39"/>
  <c r="Y469" i="39"/>
  <c r="X469" i="39"/>
  <c r="W469" i="39"/>
  <c r="V469" i="39"/>
  <c r="U469" i="39"/>
  <c r="X468" i="39"/>
  <c r="W468" i="39"/>
  <c r="V468" i="39"/>
  <c r="U468" i="39"/>
  <c r="T468" i="39"/>
  <c r="S468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AD466" i="39"/>
  <c r="AC466" i="39"/>
  <c r="AB466" i="39"/>
  <c r="AA466" i="39"/>
  <c r="Z466" i="39"/>
  <c r="Y466" i="39"/>
  <c r="X466" i="39"/>
  <c r="W466" i="39"/>
  <c r="V466" i="39"/>
  <c r="U466" i="39"/>
  <c r="T466" i="39"/>
  <c r="S466" i="39"/>
  <c r="AD465" i="39"/>
  <c r="AC465" i="39"/>
  <c r="AB465" i="39"/>
  <c r="AA465" i="39"/>
  <c r="AD464" i="39"/>
  <c r="AC464" i="39"/>
  <c r="AB464" i="39"/>
  <c r="AA464" i="39"/>
  <c r="Z464" i="39"/>
  <c r="Y464" i="39"/>
  <c r="X464" i="39"/>
  <c r="W464" i="39"/>
  <c r="V464" i="39"/>
  <c r="U464" i="39"/>
  <c r="T464" i="39"/>
  <c r="S464" i="39"/>
  <c r="AD463" i="39"/>
  <c r="AC463" i="39"/>
  <c r="W463" i="39"/>
  <c r="V463" i="39"/>
  <c r="U463" i="39"/>
  <c r="T463" i="39"/>
  <c r="S463" i="39"/>
  <c r="AD462" i="39"/>
  <c r="AC462" i="39"/>
  <c r="Y462" i="39"/>
  <c r="X462" i="39"/>
  <c r="W462" i="39"/>
  <c r="V462" i="39"/>
  <c r="U462" i="39"/>
  <c r="T462" i="39"/>
  <c r="S462" i="39"/>
  <c r="AD461" i="39"/>
  <c r="AC461" i="39"/>
  <c r="AB461" i="39"/>
  <c r="AA461" i="39"/>
  <c r="Z461" i="39"/>
  <c r="Y461" i="39"/>
  <c r="X461" i="39"/>
  <c r="W461" i="39"/>
  <c r="V461" i="39"/>
  <c r="U461" i="39"/>
  <c r="T461" i="39"/>
  <c r="S461" i="39"/>
  <c r="AD460" i="39"/>
  <c r="AC460" i="39"/>
  <c r="AB460" i="39"/>
  <c r="AA460" i="39"/>
  <c r="Z460" i="39"/>
  <c r="Y460" i="39"/>
  <c r="X460" i="39"/>
  <c r="W460" i="39"/>
  <c r="V460" i="39"/>
  <c r="U460" i="39"/>
  <c r="T460" i="39"/>
  <c r="S460" i="39"/>
  <c r="AB459" i="39"/>
  <c r="AA459" i="39"/>
  <c r="Z459" i="39"/>
  <c r="Y459" i="39"/>
  <c r="X459" i="39"/>
  <c r="W459" i="39"/>
  <c r="V459" i="39"/>
  <c r="U459" i="39"/>
  <c r="T459" i="39"/>
  <c r="S459" i="39"/>
  <c r="AB458" i="39"/>
  <c r="AA458" i="39"/>
  <c r="Z458" i="39"/>
  <c r="Y458" i="39"/>
  <c r="X458" i="39"/>
  <c r="W458" i="39"/>
  <c r="V458" i="39"/>
  <c r="U458" i="39"/>
  <c r="T458" i="39"/>
  <c r="S458" i="39"/>
  <c r="AD457" i="39"/>
  <c r="X457" i="39"/>
  <c r="W457" i="39"/>
  <c r="V457" i="39"/>
  <c r="U457" i="39"/>
  <c r="T457" i="39"/>
  <c r="S457" i="39"/>
  <c r="AD456" i="39"/>
  <c r="AC456" i="39"/>
  <c r="AB456" i="39"/>
  <c r="X456" i="39"/>
  <c r="W456" i="39"/>
  <c r="V456" i="39"/>
  <c r="U456" i="39"/>
  <c r="T456" i="39"/>
  <c r="S456" i="39"/>
  <c r="AD455" i="39"/>
  <c r="BD455" i="39" s="1"/>
  <c r="X455" i="39"/>
  <c r="W455" i="39"/>
  <c r="V455" i="39"/>
  <c r="U455" i="39"/>
  <c r="T455" i="39"/>
  <c r="S455" i="39"/>
  <c r="AD454" i="39"/>
  <c r="AB453" i="39"/>
  <c r="AA453" i="39"/>
  <c r="Z453" i="39"/>
  <c r="Y453" i="39"/>
  <c r="X453" i="39"/>
  <c r="W453" i="39"/>
  <c r="V453" i="39"/>
  <c r="U453" i="39"/>
  <c r="T453" i="39"/>
  <c r="S453" i="39"/>
  <c r="AD452" i="39"/>
  <c r="AC452" i="39"/>
  <c r="AB452" i="39"/>
  <c r="AA452" i="39"/>
  <c r="Z452" i="39"/>
  <c r="Y452" i="39"/>
  <c r="AD451" i="39"/>
  <c r="AC451" i="39"/>
  <c r="AB451" i="39"/>
  <c r="AA451" i="39"/>
  <c r="AD450" i="39"/>
  <c r="AC450" i="39"/>
  <c r="AB450" i="39"/>
  <c r="AA450" i="39"/>
  <c r="AD449" i="39"/>
  <c r="Z449" i="39"/>
  <c r="Y449" i="39"/>
  <c r="X449" i="39"/>
  <c r="W449" i="39"/>
  <c r="V449" i="39"/>
  <c r="U449" i="39"/>
  <c r="T449" i="39"/>
  <c r="S449" i="39"/>
  <c r="AD448" i="39"/>
  <c r="Z448" i="39"/>
  <c r="Y448" i="39"/>
  <c r="X448" i="39"/>
  <c r="W448" i="39"/>
  <c r="V448" i="39"/>
  <c r="U448" i="39"/>
  <c r="T448" i="39"/>
  <c r="S448" i="39"/>
  <c r="AD447" i="39"/>
  <c r="Z447" i="39"/>
  <c r="Y447" i="39"/>
  <c r="X447" i="39"/>
  <c r="W447" i="39"/>
  <c r="V447" i="39"/>
  <c r="U447" i="39"/>
  <c r="T447" i="39"/>
  <c r="S447" i="39"/>
  <c r="AD446" i="39"/>
  <c r="Z446" i="39"/>
  <c r="Y446" i="39"/>
  <c r="X446" i="39"/>
  <c r="W446" i="39"/>
  <c r="V446" i="39"/>
  <c r="U446" i="39"/>
  <c r="T446" i="39"/>
  <c r="S446" i="39"/>
  <c r="AD445" i="39"/>
  <c r="Z445" i="39"/>
  <c r="Y445" i="39"/>
  <c r="X445" i="39"/>
  <c r="W445" i="39"/>
  <c r="V445" i="39"/>
  <c r="U445" i="39"/>
  <c r="T445" i="39"/>
  <c r="S445" i="39"/>
  <c r="AD444" i="39"/>
  <c r="Z444" i="39"/>
  <c r="Y444" i="39"/>
  <c r="X444" i="39"/>
  <c r="W444" i="39"/>
  <c r="V444" i="39"/>
  <c r="U444" i="39"/>
  <c r="T444" i="39"/>
  <c r="S444" i="39"/>
  <c r="AD443" i="39"/>
  <c r="Y443" i="39"/>
  <c r="X443" i="39"/>
  <c r="W443" i="39"/>
  <c r="V443" i="39"/>
  <c r="U443" i="39"/>
  <c r="T443" i="39"/>
  <c r="S443" i="39"/>
  <c r="AD442" i="39"/>
  <c r="X442" i="39"/>
  <c r="W442" i="39"/>
  <c r="V442" i="39"/>
  <c r="U442" i="39"/>
  <c r="T442" i="39"/>
  <c r="S442" i="39"/>
  <c r="AD441" i="39"/>
  <c r="AC441" i="39"/>
  <c r="AB441" i="39"/>
  <c r="AA441" i="39"/>
  <c r="Z441" i="39"/>
  <c r="Y441" i="39"/>
  <c r="X441" i="39"/>
  <c r="W441" i="39"/>
  <c r="V441" i="39"/>
  <c r="U441" i="39"/>
  <c r="T441" i="39"/>
  <c r="S441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BD439" i="39"/>
  <c r="AB439" i="39"/>
  <c r="AA439" i="39"/>
  <c r="Z439" i="39"/>
  <c r="Y439" i="39"/>
  <c r="X439" i="39"/>
  <c r="W439" i="39"/>
  <c r="V439" i="39"/>
  <c r="U439" i="39"/>
  <c r="T439" i="39"/>
  <c r="S439" i="39"/>
  <c r="AD438" i="39"/>
  <c r="AC438" i="39"/>
  <c r="AB438" i="39"/>
  <c r="AA438" i="39"/>
  <c r="Z438" i="39"/>
  <c r="Y438" i="39"/>
  <c r="X438" i="39"/>
  <c r="W438" i="39"/>
  <c r="V438" i="39"/>
  <c r="U438" i="39"/>
  <c r="T438" i="39"/>
  <c r="S438" i="39"/>
  <c r="AD437" i="39"/>
  <c r="AC437" i="39"/>
  <c r="AB437" i="39"/>
  <c r="AA437" i="39"/>
  <c r="Z437" i="39"/>
  <c r="Y437" i="39"/>
  <c r="X437" i="39"/>
  <c r="W437" i="39"/>
  <c r="V437" i="39"/>
  <c r="U437" i="39"/>
  <c r="T437" i="39"/>
  <c r="S437" i="39"/>
  <c r="AD436" i="39"/>
  <c r="AC436" i="39"/>
  <c r="AB436" i="39"/>
  <c r="AA436" i="39"/>
  <c r="Z436" i="39"/>
  <c r="Y436" i="39"/>
  <c r="X436" i="39"/>
  <c r="W436" i="39"/>
  <c r="V436" i="39"/>
  <c r="U436" i="39"/>
  <c r="T436" i="39"/>
  <c r="S436" i="39"/>
  <c r="AD435" i="39"/>
  <c r="AC435" i="39"/>
  <c r="AB435" i="39"/>
  <c r="AA435" i="39"/>
  <c r="Z435" i="39"/>
  <c r="Y435" i="39"/>
  <c r="X435" i="39"/>
  <c r="W435" i="39"/>
  <c r="V435" i="39"/>
  <c r="U435" i="39"/>
  <c r="T435" i="39"/>
  <c r="S435" i="39"/>
  <c r="AD434" i="39"/>
  <c r="AC434" i="39"/>
  <c r="AB434" i="39"/>
  <c r="AA434" i="39"/>
  <c r="Z434" i="39"/>
  <c r="Y434" i="39"/>
  <c r="X434" i="39"/>
  <c r="W434" i="39"/>
  <c r="V434" i="39"/>
  <c r="U434" i="39"/>
  <c r="T434" i="39"/>
  <c r="S434" i="39"/>
  <c r="AD433" i="39"/>
  <c r="AC433" i="39"/>
  <c r="AB433" i="39"/>
  <c r="AA433" i="39"/>
  <c r="Z433" i="39"/>
  <c r="Y433" i="39"/>
  <c r="X433" i="39"/>
  <c r="W433" i="39"/>
  <c r="V433" i="39"/>
  <c r="U433" i="39"/>
  <c r="T433" i="39"/>
  <c r="S433" i="39"/>
  <c r="AD432" i="39"/>
  <c r="AC432" i="39"/>
  <c r="AB432" i="39"/>
  <c r="AA432" i="39"/>
  <c r="Z432" i="39"/>
  <c r="Y432" i="39"/>
  <c r="X432" i="39"/>
  <c r="W432" i="39"/>
  <c r="V432" i="39"/>
  <c r="U432" i="39"/>
  <c r="AD431" i="39"/>
  <c r="AC431" i="39"/>
  <c r="AB431" i="39"/>
  <c r="AA431" i="39"/>
  <c r="Z431" i="39"/>
  <c r="Y431" i="39"/>
  <c r="X431" i="39"/>
  <c r="W431" i="39"/>
  <c r="V431" i="39"/>
  <c r="U431" i="39"/>
  <c r="AD430" i="39"/>
  <c r="AC430" i="39"/>
  <c r="AB430" i="39"/>
  <c r="AA430" i="39"/>
  <c r="Z430" i="39"/>
  <c r="Y430" i="39"/>
  <c r="X430" i="39"/>
  <c r="W430" i="39"/>
  <c r="V430" i="39"/>
  <c r="U430" i="39"/>
  <c r="AD429" i="39"/>
  <c r="AC429" i="39"/>
  <c r="AB429" i="39"/>
  <c r="AA429" i="39"/>
  <c r="Z429" i="39"/>
  <c r="Y429" i="39"/>
  <c r="X429" i="39"/>
  <c r="AD428" i="39"/>
  <c r="AC428" i="39"/>
  <c r="AB428" i="39"/>
  <c r="AA428" i="39"/>
  <c r="Z428" i="39"/>
  <c r="Y428" i="39"/>
  <c r="X428" i="39"/>
  <c r="AD427" i="39"/>
  <c r="AC427" i="39"/>
  <c r="AB427" i="39"/>
  <c r="AA427" i="39"/>
  <c r="Z427" i="39"/>
  <c r="Y427" i="39"/>
  <c r="X427" i="39"/>
  <c r="AD426" i="39"/>
  <c r="AC426" i="39"/>
  <c r="AB426" i="39"/>
  <c r="AA426" i="39"/>
  <c r="Z426" i="39"/>
  <c r="Y426" i="39"/>
  <c r="X426" i="39"/>
  <c r="W426" i="39"/>
  <c r="V426" i="39"/>
  <c r="U426" i="39"/>
  <c r="T426" i="39"/>
  <c r="S426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AB424" i="39"/>
  <c r="AA424" i="39"/>
  <c r="Z424" i="39"/>
  <c r="Y424" i="39"/>
  <c r="X424" i="39"/>
  <c r="W424" i="39"/>
  <c r="V424" i="39"/>
  <c r="U424" i="39"/>
  <c r="T424" i="39"/>
  <c r="S424" i="39"/>
  <c r="BD423" i="39"/>
  <c r="AB423" i="39"/>
  <c r="AA423" i="39"/>
  <c r="Z423" i="39"/>
  <c r="Y423" i="39"/>
  <c r="X423" i="39"/>
  <c r="W423" i="39"/>
  <c r="V423" i="39"/>
  <c r="U423" i="39"/>
  <c r="T423" i="39"/>
  <c r="S423" i="39"/>
  <c r="AB422" i="39"/>
  <c r="AA422" i="39"/>
  <c r="Z422" i="39"/>
  <c r="Y422" i="39"/>
  <c r="X422" i="39"/>
  <c r="W422" i="39"/>
  <c r="V422" i="39"/>
  <c r="U422" i="39"/>
  <c r="T422" i="39"/>
  <c r="S422" i="39"/>
  <c r="AD421" i="39"/>
  <c r="AC421" i="39"/>
  <c r="AD420" i="39"/>
  <c r="AC420" i="39"/>
  <c r="AB418" i="39"/>
  <c r="AA418" i="39"/>
  <c r="Z418" i="39"/>
  <c r="Y418" i="39"/>
  <c r="X418" i="39"/>
  <c r="W418" i="39"/>
  <c r="V418" i="39"/>
  <c r="U418" i="39"/>
  <c r="T418" i="39"/>
  <c r="S418" i="39"/>
  <c r="Y417" i="39"/>
  <c r="X417" i="39"/>
  <c r="W417" i="39"/>
  <c r="V417" i="39"/>
  <c r="U417" i="39"/>
  <c r="T417" i="39"/>
  <c r="S417" i="39"/>
  <c r="V416" i="39"/>
  <c r="U416" i="39"/>
  <c r="T416" i="39"/>
  <c r="S416" i="39"/>
  <c r="AB415" i="39"/>
  <c r="AA415" i="39"/>
  <c r="Z415" i="39"/>
  <c r="Y415" i="39"/>
  <c r="X415" i="39"/>
  <c r="W415" i="39"/>
  <c r="V415" i="39"/>
  <c r="U415" i="39"/>
  <c r="T415" i="39"/>
  <c r="S415" i="39"/>
  <c r="AB414" i="39"/>
  <c r="AA414" i="39"/>
  <c r="Z414" i="39"/>
  <c r="Y414" i="39"/>
  <c r="X414" i="39"/>
  <c r="W414" i="39"/>
  <c r="V414" i="39"/>
  <c r="U414" i="39"/>
  <c r="T414" i="39"/>
  <c r="S414" i="39"/>
  <c r="Z412" i="39"/>
  <c r="Y412" i="39"/>
  <c r="X412" i="39"/>
  <c r="W412" i="39"/>
  <c r="V412" i="39"/>
  <c r="U412" i="39"/>
  <c r="T412" i="39"/>
  <c r="S412" i="39"/>
  <c r="Z411" i="39"/>
  <c r="Y411" i="39"/>
  <c r="X411" i="39"/>
  <c r="W411" i="39"/>
  <c r="V411" i="39"/>
  <c r="U411" i="39"/>
  <c r="T411" i="39"/>
  <c r="S411" i="39"/>
  <c r="AD410" i="39"/>
  <c r="AC410" i="39"/>
  <c r="AB410" i="39"/>
  <c r="AA410" i="39"/>
  <c r="Z410" i="39"/>
  <c r="Y410" i="39"/>
  <c r="X410" i="39"/>
  <c r="W410" i="39"/>
  <c r="V410" i="39"/>
  <c r="U410" i="39"/>
  <c r="T410" i="39"/>
  <c r="S410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AD408" i="39"/>
  <c r="AC408" i="39"/>
  <c r="AB408" i="39"/>
  <c r="AA408" i="39"/>
  <c r="Z408" i="39"/>
  <c r="Y408" i="39"/>
  <c r="X408" i="39"/>
  <c r="W408" i="39"/>
  <c r="V408" i="39"/>
  <c r="U408" i="39"/>
  <c r="T408" i="39"/>
  <c r="S408" i="39"/>
  <c r="AD407" i="39"/>
  <c r="BD407" i="39" s="1"/>
  <c r="AC407" i="39"/>
  <c r="AB407" i="39"/>
  <c r="AA407" i="39"/>
  <c r="Z406" i="39"/>
  <c r="Y406" i="39"/>
  <c r="X406" i="39"/>
  <c r="W406" i="39"/>
  <c r="V406" i="39"/>
  <c r="U406" i="39"/>
  <c r="T406" i="39"/>
  <c r="S406" i="39"/>
  <c r="Z405" i="39"/>
  <c r="Y405" i="39"/>
  <c r="X405" i="39"/>
  <c r="W405" i="39"/>
  <c r="V405" i="39"/>
  <c r="U405" i="39"/>
  <c r="T405" i="39"/>
  <c r="S405" i="39"/>
  <c r="AD404" i="39"/>
  <c r="AC404" i="39"/>
  <c r="AB404" i="39"/>
  <c r="AA404" i="39"/>
  <c r="Z404" i="39"/>
  <c r="Y404" i="39"/>
  <c r="X404" i="39"/>
  <c r="W404" i="39"/>
  <c r="V404" i="39"/>
  <c r="U404" i="39"/>
  <c r="T404" i="39"/>
  <c r="S404" i="39"/>
  <c r="Y403" i="39"/>
  <c r="X403" i="39"/>
  <c r="W403" i="39"/>
  <c r="V403" i="39"/>
  <c r="U403" i="39"/>
  <c r="T403" i="39"/>
  <c r="S403" i="39"/>
  <c r="Y402" i="39"/>
  <c r="X402" i="39"/>
  <c r="W402" i="39"/>
  <c r="V402" i="39"/>
  <c r="U402" i="39"/>
  <c r="T402" i="39"/>
  <c r="S402" i="39"/>
  <c r="AD401" i="39"/>
  <c r="AC401" i="39"/>
  <c r="AB401" i="39"/>
  <c r="AA401" i="39"/>
  <c r="Z401" i="39"/>
  <c r="Y401" i="39"/>
  <c r="X401" i="39"/>
  <c r="W401" i="39"/>
  <c r="V401" i="39"/>
  <c r="U401" i="39"/>
  <c r="T401" i="39"/>
  <c r="S401" i="39"/>
  <c r="AD400" i="39"/>
  <c r="AC400" i="39"/>
  <c r="AB400" i="39"/>
  <c r="AA400" i="39"/>
  <c r="Z399" i="39"/>
  <c r="Y399" i="39"/>
  <c r="X399" i="39"/>
  <c r="W399" i="39"/>
  <c r="V399" i="39"/>
  <c r="U399" i="39"/>
  <c r="T399" i="39"/>
  <c r="S399" i="39"/>
  <c r="AD398" i="39"/>
  <c r="AC398" i="39"/>
  <c r="AB398" i="39"/>
  <c r="AA398" i="39"/>
  <c r="Z398" i="39"/>
  <c r="Y398" i="39"/>
  <c r="X398" i="39"/>
  <c r="W398" i="39"/>
  <c r="V398" i="39"/>
  <c r="U398" i="39"/>
  <c r="T398" i="39"/>
  <c r="S398" i="39"/>
  <c r="AD397" i="39"/>
  <c r="AC397" i="39"/>
  <c r="AB397" i="39"/>
  <c r="AA397" i="39"/>
  <c r="Z397" i="39"/>
  <c r="Y397" i="39"/>
  <c r="X397" i="39"/>
  <c r="W397" i="39"/>
  <c r="V397" i="39"/>
  <c r="U397" i="39"/>
  <c r="T397" i="39"/>
  <c r="S397" i="39"/>
  <c r="AD396" i="39"/>
  <c r="AC396" i="39"/>
  <c r="AB396" i="39"/>
  <c r="AA396" i="39"/>
  <c r="Z396" i="39"/>
  <c r="Y396" i="39"/>
  <c r="X396" i="39"/>
  <c r="W396" i="39"/>
  <c r="V396" i="39"/>
  <c r="U396" i="39"/>
  <c r="T396" i="39"/>
  <c r="S396" i="39"/>
  <c r="AD395" i="39"/>
  <c r="AC395" i="39"/>
  <c r="AB395" i="39"/>
  <c r="AA395" i="39"/>
  <c r="Z395" i="39"/>
  <c r="Y395" i="39"/>
  <c r="X395" i="39"/>
  <c r="W395" i="39"/>
  <c r="V395" i="39"/>
  <c r="U395" i="39"/>
  <c r="T395" i="39"/>
  <c r="S395" i="39"/>
  <c r="AD394" i="39"/>
  <c r="AC394" i="39"/>
  <c r="AB394" i="39"/>
  <c r="AA394" i="39"/>
  <c r="Z394" i="39"/>
  <c r="Y394" i="39"/>
  <c r="X394" i="39"/>
  <c r="W394" i="39"/>
  <c r="V394" i="39"/>
  <c r="U394" i="39"/>
  <c r="AD393" i="39"/>
  <c r="AC393" i="39"/>
  <c r="AB393" i="39"/>
  <c r="AA393" i="39"/>
  <c r="Z393" i="39"/>
  <c r="Y393" i="39"/>
  <c r="X393" i="39"/>
  <c r="W393" i="39"/>
  <c r="V393" i="39"/>
  <c r="U393" i="39"/>
  <c r="AD392" i="39"/>
  <c r="AC392" i="39"/>
  <c r="AB392" i="39"/>
  <c r="AA392" i="39"/>
  <c r="Z392" i="39"/>
  <c r="Y392" i="39"/>
  <c r="X392" i="39"/>
  <c r="AD391" i="39"/>
  <c r="BD391" i="39" s="1"/>
  <c r="AC391" i="39"/>
  <c r="AB391" i="39"/>
  <c r="AA391" i="39"/>
  <c r="Z391" i="39"/>
  <c r="Y391" i="39"/>
  <c r="X391" i="39"/>
  <c r="AD390" i="39"/>
  <c r="AC390" i="39"/>
  <c r="AB390" i="39"/>
  <c r="AA390" i="39"/>
  <c r="Z390" i="39"/>
  <c r="Y390" i="39"/>
  <c r="X390" i="39"/>
  <c r="AD389" i="39"/>
  <c r="AC389" i="39"/>
  <c r="AB389" i="39"/>
  <c r="AA389" i="39"/>
  <c r="Z389" i="39"/>
  <c r="Y389" i="39"/>
  <c r="X389" i="39"/>
  <c r="W389" i="39"/>
  <c r="V389" i="39"/>
  <c r="U389" i="39"/>
  <c r="T389" i="39"/>
  <c r="S389" i="39"/>
  <c r="AD388" i="39"/>
  <c r="AC388" i="39"/>
  <c r="AB388" i="39"/>
  <c r="AA388" i="39"/>
  <c r="Z388" i="39"/>
  <c r="Y388" i="39"/>
  <c r="X388" i="39"/>
  <c r="W388" i="39"/>
  <c r="V388" i="39"/>
  <c r="U388" i="39"/>
  <c r="T388" i="39"/>
  <c r="S388" i="39"/>
  <c r="AD387" i="39"/>
  <c r="AC387" i="39"/>
  <c r="AB387" i="39"/>
  <c r="AA387" i="39"/>
  <c r="Z387" i="39"/>
  <c r="Y387" i="39"/>
  <c r="X387" i="39"/>
  <c r="W387" i="39"/>
  <c r="V387" i="39"/>
  <c r="U387" i="39"/>
  <c r="T387" i="39"/>
  <c r="S387" i="39"/>
  <c r="AD386" i="39"/>
  <c r="AC386" i="39"/>
  <c r="AB386" i="39"/>
  <c r="AA386" i="39"/>
  <c r="Z386" i="39"/>
  <c r="Y386" i="39"/>
  <c r="X386" i="39"/>
  <c r="W386" i="39"/>
  <c r="V386" i="39"/>
  <c r="U386" i="39"/>
  <c r="T386" i="39"/>
  <c r="S386" i="39"/>
  <c r="AD385" i="39"/>
  <c r="AC385" i="39"/>
  <c r="AB385" i="39"/>
  <c r="AA385" i="39"/>
  <c r="Z385" i="39"/>
  <c r="AD384" i="39"/>
  <c r="AD383" i="39"/>
  <c r="V383" i="39"/>
  <c r="U383" i="39"/>
  <c r="T383" i="39"/>
  <c r="S383" i="39"/>
  <c r="AD382" i="39"/>
  <c r="AD381" i="39"/>
  <c r="AC381" i="39"/>
  <c r="AB381" i="39"/>
  <c r="AD380" i="39"/>
  <c r="AC380" i="39"/>
  <c r="AB380" i="39"/>
  <c r="AA380" i="39"/>
  <c r="Z380" i="39"/>
  <c r="AD379" i="39"/>
  <c r="AC379" i="39"/>
  <c r="AB379" i="39"/>
  <c r="AA379" i="39"/>
  <c r="Z379" i="39"/>
  <c r="AD378" i="39"/>
  <c r="AC378" i="39"/>
  <c r="AB378" i="39"/>
  <c r="AD377" i="39"/>
  <c r="AC377" i="39"/>
  <c r="AB377" i="39"/>
  <c r="AD376" i="39"/>
  <c r="AA376" i="39"/>
  <c r="Z376" i="39"/>
  <c r="Y376" i="39"/>
  <c r="X376" i="39"/>
  <c r="W376" i="39"/>
  <c r="V376" i="39"/>
  <c r="U376" i="39"/>
  <c r="T376" i="39"/>
  <c r="S376" i="39"/>
  <c r="AD375" i="39"/>
  <c r="BD375" i="39" s="1"/>
  <c r="V375" i="39"/>
  <c r="U375" i="39"/>
  <c r="T375" i="39"/>
  <c r="S375" i="39"/>
  <c r="AD374" i="39"/>
  <c r="V374" i="39"/>
  <c r="U374" i="39"/>
  <c r="T374" i="39"/>
  <c r="S374" i="39"/>
  <c r="AD373" i="39"/>
  <c r="V373" i="39"/>
  <c r="U373" i="39"/>
  <c r="T373" i="39"/>
  <c r="S373" i="39"/>
  <c r="X372" i="39"/>
  <c r="W372" i="39"/>
  <c r="V372" i="39"/>
  <c r="U372" i="39"/>
  <c r="T372" i="39"/>
  <c r="S372" i="39"/>
  <c r="X371" i="39"/>
  <c r="W371" i="39"/>
  <c r="V371" i="39"/>
  <c r="U371" i="39"/>
  <c r="T371" i="39"/>
  <c r="S371" i="39"/>
  <c r="AD370" i="39"/>
  <c r="AC370" i="39"/>
  <c r="AB370" i="39"/>
  <c r="AA370" i="39"/>
  <c r="Z370" i="39"/>
  <c r="Y370" i="39"/>
  <c r="X370" i="39"/>
  <c r="W370" i="39"/>
  <c r="V370" i="39"/>
  <c r="U370" i="39"/>
  <c r="AD369" i="39"/>
  <c r="AC369" i="39"/>
  <c r="AB369" i="39"/>
  <c r="AA369" i="39"/>
  <c r="Z369" i="39"/>
  <c r="Y369" i="39"/>
  <c r="X369" i="39"/>
  <c r="W369" i="39"/>
  <c r="V369" i="39"/>
  <c r="AD368" i="39"/>
  <c r="AC368" i="39"/>
  <c r="AB368" i="39"/>
  <c r="AA368" i="39"/>
  <c r="Z368" i="39"/>
  <c r="Y368" i="39"/>
  <c r="AD367" i="39"/>
  <c r="AC367" i="39"/>
  <c r="AB367" i="39"/>
  <c r="AA367" i="39"/>
  <c r="AD366" i="39"/>
  <c r="AC366" i="39"/>
  <c r="AB366" i="39"/>
  <c r="AA366" i="39"/>
  <c r="AD365" i="39"/>
  <c r="AC365" i="39"/>
  <c r="AB365" i="39"/>
  <c r="AD364" i="39"/>
  <c r="AC364" i="39"/>
  <c r="AB364" i="39"/>
  <c r="AD363" i="39"/>
  <c r="AC363" i="39"/>
  <c r="AB363" i="39"/>
  <c r="AA363" i="39"/>
  <c r="Z363" i="39"/>
  <c r="Y363" i="39"/>
  <c r="AD362" i="39"/>
  <c r="AC362" i="39"/>
  <c r="AB362" i="39"/>
  <c r="AA362" i="39"/>
  <c r="Z362" i="39"/>
  <c r="Y362" i="39"/>
  <c r="X362" i="39"/>
  <c r="W362" i="39"/>
  <c r="V362" i="39"/>
  <c r="U362" i="39"/>
  <c r="AD361" i="39"/>
  <c r="AC361" i="39"/>
  <c r="AB361" i="39"/>
  <c r="AA361" i="39"/>
  <c r="Z361" i="39"/>
  <c r="Y361" i="39"/>
  <c r="X361" i="39"/>
  <c r="W361" i="39"/>
  <c r="V361" i="39"/>
  <c r="AD360" i="39"/>
  <c r="AC360" i="39"/>
  <c r="AB360" i="39"/>
  <c r="AA360" i="39"/>
  <c r="Z360" i="39"/>
  <c r="Y360" i="39"/>
  <c r="X360" i="39"/>
  <c r="W360" i="39"/>
  <c r="V360" i="39"/>
  <c r="AD359" i="39"/>
  <c r="BD359" i="39" s="1"/>
  <c r="AC359" i="39"/>
  <c r="AB359" i="39"/>
  <c r="AA359" i="39"/>
  <c r="AD358" i="39"/>
  <c r="AC358" i="39"/>
  <c r="AB358" i="39"/>
  <c r="AA358" i="39"/>
  <c r="Z358" i="39"/>
  <c r="Y358" i="39"/>
  <c r="AD357" i="39"/>
  <c r="AC357" i="39"/>
  <c r="AB357" i="39"/>
  <c r="AA357" i="39"/>
  <c r="Z357" i="39"/>
  <c r="Y357" i="39"/>
  <c r="AD356" i="39"/>
  <c r="AC356" i="39"/>
  <c r="AB356" i="39"/>
  <c r="AA356" i="39"/>
  <c r="Z356" i="39"/>
  <c r="Y356" i="39"/>
  <c r="AD355" i="39"/>
  <c r="AC355" i="39"/>
  <c r="AB355" i="39"/>
  <c r="AA355" i="39"/>
  <c r="Z355" i="39"/>
  <c r="Y355" i="39"/>
  <c r="AD354" i="39"/>
  <c r="AC354" i="39"/>
  <c r="AB354" i="39"/>
  <c r="AA354" i="39"/>
  <c r="Z354" i="39"/>
  <c r="W354" i="39"/>
  <c r="V354" i="39"/>
  <c r="U354" i="39"/>
  <c r="T354" i="39"/>
  <c r="S354" i="39"/>
  <c r="AD353" i="39"/>
  <c r="AC353" i="39"/>
  <c r="AB353" i="39"/>
  <c r="AA353" i="39"/>
  <c r="Z353" i="39"/>
  <c r="Y353" i="39"/>
  <c r="X353" i="39"/>
  <c r="W353" i="39"/>
  <c r="V353" i="39"/>
  <c r="U353" i="39"/>
  <c r="T353" i="39"/>
  <c r="S353" i="39"/>
  <c r="AD352" i="39"/>
  <c r="AC352" i="39"/>
  <c r="AB352" i="39"/>
  <c r="AA352" i="39"/>
  <c r="Z352" i="39"/>
  <c r="Y352" i="39"/>
  <c r="X352" i="39"/>
  <c r="W352" i="39"/>
  <c r="V352" i="39"/>
  <c r="U352" i="39"/>
  <c r="T352" i="39"/>
  <c r="S352" i="39"/>
  <c r="AD351" i="39"/>
  <c r="AC351" i="39"/>
  <c r="AB351" i="39"/>
  <c r="AA351" i="39"/>
  <c r="Z351" i="39"/>
  <c r="Y351" i="39"/>
  <c r="X351" i="39"/>
  <c r="W351" i="39"/>
  <c r="V351" i="39"/>
  <c r="U351" i="39"/>
  <c r="T351" i="39"/>
  <c r="S351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AD348" i="39"/>
  <c r="AC348" i="39"/>
  <c r="AB348" i="39"/>
  <c r="AA348" i="39"/>
  <c r="Z348" i="39"/>
  <c r="Y348" i="39"/>
  <c r="X348" i="39"/>
  <c r="W348" i="39"/>
  <c r="V348" i="39"/>
  <c r="U348" i="39"/>
  <c r="T348" i="39"/>
  <c r="S348" i="39"/>
  <c r="AD347" i="39"/>
  <c r="AC347" i="39"/>
  <c r="AB347" i="39"/>
  <c r="AA347" i="39"/>
  <c r="Z347" i="39"/>
  <c r="Y347" i="39"/>
  <c r="X347" i="39"/>
  <c r="W347" i="39"/>
  <c r="V347" i="39"/>
  <c r="U347" i="39"/>
  <c r="T347" i="39"/>
  <c r="S347" i="39"/>
  <c r="AD346" i="39"/>
  <c r="AC346" i="39"/>
  <c r="AB346" i="39"/>
  <c r="AA346" i="39"/>
  <c r="Z346" i="39"/>
  <c r="Y346" i="39"/>
  <c r="X346" i="39"/>
  <c r="W346" i="39"/>
  <c r="V346" i="39"/>
  <c r="U346" i="39"/>
  <c r="T346" i="39"/>
  <c r="S346" i="39"/>
  <c r="AD345" i="39"/>
  <c r="AC345" i="39"/>
  <c r="AB345" i="39"/>
  <c r="AA345" i="39"/>
  <c r="Z345" i="39"/>
  <c r="Y345" i="39"/>
  <c r="X345" i="39"/>
  <c r="W345" i="39"/>
  <c r="V345" i="39"/>
  <c r="U345" i="39"/>
  <c r="T345" i="39"/>
  <c r="S345" i="39"/>
  <c r="AD344" i="39"/>
  <c r="AC344" i="39"/>
  <c r="AB344" i="39"/>
  <c r="AA344" i="39"/>
  <c r="Z344" i="39"/>
  <c r="Y344" i="39"/>
  <c r="X344" i="39"/>
  <c r="W344" i="39"/>
  <c r="V344" i="39"/>
  <c r="U344" i="39"/>
  <c r="T344" i="39"/>
  <c r="S344" i="39"/>
  <c r="AD343" i="39"/>
  <c r="BD343" i="39" s="1"/>
  <c r="AC343" i="39"/>
  <c r="AB343" i="39"/>
  <c r="AA343" i="39"/>
  <c r="Z343" i="39"/>
  <c r="Y343" i="39"/>
  <c r="X343" i="39"/>
  <c r="W343" i="39"/>
  <c r="V343" i="39"/>
  <c r="U343" i="39"/>
  <c r="T343" i="39"/>
  <c r="S343" i="39"/>
  <c r="AD342" i="39"/>
  <c r="AC342" i="39"/>
  <c r="AB342" i="39"/>
  <c r="AA342" i="39"/>
  <c r="Z342" i="39"/>
  <c r="Y342" i="39"/>
  <c r="X342" i="39"/>
  <c r="W342" i="39"/>
  <c r="V342" i="39"/>
  <c r="U342" i="39"/>
  <c r="T342" i="39"/>
  <c r="S342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AD340" i="39"/>
  <c r="AC340" i="39"/>
  <c r="AB340" i="39"/>
  <c r="AA340" i="39"/>
  <c r="Z340" i="39"/>
  <c r="Y340" i="39"/>
  <c r="X340" i="39"/>
  <c r="W340" i="39"/>
  <c r="V340" i="39"/>
  <c r="U340" i="39"/>
  <c r="T340" i="39"/>
  <c r="S340" i="39"/>
  <c r="AD339" i="39"/>
  <c r="AC339" i="39"/>
  <c r="AB339" i="39"/>
  <c r="AA339" i="39"/>
  <c r="Z339" i="39"/>
  <c r="Y339" i="39"/>
  <c r="X339" i="39"/>
  <c r="W339" i="39"/>
  <c r="V339" i="39"/>
  <c r="U339" i="39"/>
  <c r="T339" i="39"/>
  <c r="S339" i="39"/>
  <c r="AD338" i="39"/>
  <c r="AC338" i="39"/>
  <c r="AB338" i="39"/>
  <c r="AA338" i="39"/>
  <c r="Z338" i="39"/>
  <c r="Y338" i="39"/>
  <c r="X338" i="39"/>
  <c r="W338" i="39"/>
  <c r="V338" i="39"/>
  <c r="U338" i="39"/>
  <c r="T338" i="39"/>
  <c r="S338" i="39"/>
  <c r="AD337" i="39"/>
  <c r="AC337" i="39"/>
  <c r="AB337" i="39"/>
  <c r="AA337" i="39"/>
  <c r="Z337" i="39"/>
  <c r="Y337" i="39"/>
  <c r="X337" i="39"/>
  <c r="W337" i="39"/>
  <c r="V337" i="39"/>
  <c r="U337" i="39"/>
  <c r="T337" i="39"/>
  <c r="S337" i="39"/>
  <c r="AD336" i="39"/>
  <c r="AC336" i="39"/>
  <c r="AB336" i="39"/>
  <c r="AA336" i="39"/>
  <c r="Z336" i="39"/>
  <c r="Y336" i="39"/>
  <c r="X336" i="39"/>
  <c r="W336" i="39"/>
  <c r="V336" i="39"/>
  <c r="U336" i="39"/>
  <c r="T336" i="39"/>
  <c r="S336" i="39"/>
  <c r="AD335" i="39"/>
  <c r="AC335" i="39"/>
  <c r="AB335" i="39"/>
  <c r="AA335" i="39"/>
  <c r="Z335" i="39"/>
  <c r="Y335" i="39"/>
  <c r="X335" i="39"/>
  <c r="W335" i="39"/>
  <c r="V335" i="39"/>
  <c r="U335" i="39"/>
  <c r="T335" i="39"/>
  <c r="S335" i="39"/>
  <c r="AD334" i="39"/>
  <c r="AC334" i="39"/>
  <c r="AB334" i="39"/>
  <c r="AA334" i="39"/>
  <c r="Z334" i="39"/>
  <c r="Y334" i="39"/>
  <c r="X334" i="39"/>
  <c r="W334" i="39"/>
  <c r="V334" i="39"/>
  <c r="U334" i="39"/>
  <c r="T334" i="39"/>
  <c r="S334" i="39"/>
  <c r="AD333" i="39"/>
  <c r="AC333" i="39"/>
  <c r="AB333" i="39"/>
  <c r="AA333" i="39"/>
  <c r="Z333" i="39"/>
  <c r="Y333" i="39"/>
  <c r="X333" i="39"/>
  <c r="W333" i="39"/>
  <c r="V333" i="39"/>
  <c r="U333" i="39"/>
  <c r="T333" i="39"/>
  <c r="S333" i="39"/>
  <c r="AD332" i="39"/>
  <c r="AC332" i="39"/>
  <c r="AB332" i="39"/>
  <c r="AA332" i="39"/>
  <c r="Z332" i="39"/>
  <c r="Y332" i="39"/>
  <c r="X332" i="39"/>
  <c r="W332" i="39"/>
  <c r="V332" i="39"/>
  <c r="U332" i="39"/>
  <c r="T332" i="39"/>
  <c r="S332" i="39"/>
  <c r="AD331" i="39"/>
  <c r="AC331" i="39"/>
  <c r="AB331" i="39"/>
  <c r="AA331" i="39"/>
  <c r="Z331" i="39"/>
  <c r="Y331" i="39"/>
  <c r="X331" i="39"/>
  <c r="W331" i="39"/>
  <c r="V331" i="39"/>
  <c r="U331" i="39"/>
  <c r="T331" i="39"/>
  <c r="S331" i="39"/>
  <c r="AD330" i="39"/>
  <c r="AC330" i="39"/>
  <c r="AB330" i="39"/>
  <c r="AA330" i="39"/>
  <c r="Z330" i="39"/>
  <c r="Y330" i="39"/>
  <c r="X330" i="39"/>
  <c r="W330" i="39"/>
  <c r="V330" i="39"/>
  <c r="U330" i="39"/>
  <c r="T330" i="39"/>
  <c r="S330" i="39"/>
  <c r="AD329" i="39"/>
  <c r="AC329" i="39"/>
  <c r="AB329" i="39"/>
  <c r="AA329" i="39"/>
  <c r="Z329" i="39"/>
  <c r="Y329" i="39"/>
  <c r="X329" i="39"/>
  <c r="W329" i="39"/>
  <c r="V329" i="39"/>
  <c r="U329" i="39"/>
  <c r="T329" i="39"/>
  <c r="S329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AD327" i="39"/>
  <c r="BD327" i="39" s="1"/>
  <c r="AC327" i="39"/>
  <c r="AB327" i="39"/>
  <c r="AA327" i="39"/>
  <c r="Z327" i="39"/>
  <c r="Y327" i="39"/>
  <c r="X327" i="39"/>
  <c r="W327" i="39"/>
  <c r="V327" i="39"/>
  <c r="U327" i="39"/>
  <c r="T327" i="39"/>
  <c r="S327" i="39"/>
  <c r="AD326" i="39"/>
  <c r="AC326" i="39"/>
  <c r="AB326" i="39"/>
  <c r="AA326" i="39"/>
  <c r="Z326" i="39"/>
  <c r="Y326" i="39"/>
  <c r="X326" i="39"/>
  <c r="W326" i="39"/>
  <c r="V326" i="39"/>
  <c r="U326" i="39"/>
  <c r="T326" i="39"/>
  <c r="S326" i="39"/>
  <c r="AD325" i="39"/>
  <c r="AC325" i="39"/>
  <c r="AB325" i="39"/>
  <c r="AA325" i="39"/>
  <c r="Z325" i="39"/>
  <c r="Y325" i="39"/>
  <c r="X325" i="39"/>
  <c r="W325" i="39"/>
  <c r="V325" i="39"/>
  <c r="U325" i="39"/>
  <c r="T325" i="39"/>
  <c r="S325" i="39"/>
  <c r="AD324" i="39"/>
  <c r="AC324" i="39"/>
  <c r="AB324" i="39"/>
  <c r="AA324" i="39"/>
  <c r="Z324" i="39"/>
  <c r="Y324" i="39"/>
  <c r="X324" i="39"/>
  <c r="W324" i="39"/>
  <c r="V324" i="39"/>
  <c r="U324" i="39"/>
  <c r="T324" i="39"/>
  <c r="S324" i="39"/>
  <c r="AD323" i="39"/>
  <c r="AC323" i="39"/>
  <c r="AB323" i="39"/>
  <c r="X323" i="39"/>
  <c r="W323" i="39"/>
  <c r="V323" i="39"/>
  <c r="U323" i="39"/>
  <c r="T323" i="39"/>
  <c r="S323" i="39"/>
  <c r="AD322" i="39"/>
  <c r="AC322" i="39"/>
  <c r="AB322" i="39"/>
  <c r="AA322" i="39"/>
  <c r="Z322" i="39"/>
  <c r="Y322" i="39"/>
  <c r="X322" i="39"/>
  <c r="W322" i="39"/>
  <c r="V322" i="39"/>
  <c r="U322" i="39"/>
  <c r="T322" i="39"/>
  <c r="S322" i="39"/>
  <c r="AD321" i="39"/>
  <c r="AC321" i="39"/>
  <c r="AB321" i="39"/>
  <c r="AA321" i="39"/>
  <c r="X321" i="39"/>
  <c r="W321" i="39"/>
  <c r="V321" i="39"/>
  <c r="U321" i="39"/>
  <c r="T321" i="39"/>
  <c r="S321" i="39"/>
  <c r="V320" i="39"/>
  <c r="U320" i="39"/>
  <c r="T320" i="39"/>
  <c r="S320" i="39"/>
  <c r="AD319" i="39"/>
  <c r="AC319" i="39"/>
  <c r="AB319" i="39"/>
  <c r="AD318" i="39"/>
  <c r="AC318" i="39"/>
  <c r="AB318" i="39"/>
  <c r="AA318" i="39"/>
  <c r="AD317" i="39"/>
  <c r="AC317" i="39"/>
  <c r="AB317" i="39"/>
  <c r="AA317" i="39"/>
  <c r="AD316" i="39"/>
  <c r="AC316" i="39"/>
  <c r="AB316" i="39"/>
  <c r="AA316" i="39"/>
  <c r="X313" i="39"/>
  <c r="W313" i="39"/>
  <c r="V313" i="39"/>
  <c r="U313" i="39"/>
  <c r="T313" i="39"/>
  <c r="S313" i="39"/>
  <c r="X312" i="39"/>
  <c r="W312" i="39"/>
  <c r="V312" i="39"/>
  <c r="U312" i="39"/>
  <c r="T312" i="39"/>
  <c r="S312" i="39"/>
  <c r="BD311" i="39"/>
  <c r="Y311" i="39"/>
  <c r="X311" i="39"/>
  <c r="W311" i="39"/>
  <c r="V311" i="39"/>
  <c r="U311" i="39"/>
  <c r="T311" i="39"/>
  <c r="S311" i="39"/>
  <c r="Y310" i="39"/>
  <c r="X310" i="39"/>
  <c r="W310" i="39"/>
  <c r="V310" i="39"/>
  <c r="U310" i="39"/>
  <c r="T310" i="39"/>
  <c r="S310" i="39"/>
  <c r="AD308" i="39"/>
  <c r="AC308" i="39"/>
  <c r="AB308" i="39"/>
  <c r="AA308" i="39"/>
  <c r="Z308" i="39"/>
  <c r="Y308" i="39"/>
  <c r="X308" i="39"/>
  <c r="W308" i="39"/>
  <c r="V308" i="39"/>
  <c r="U308" i="39"/>
  <c r="T308" i="39"/>
  <c r="S308" i="39"/>
  <c r="AD306" i="39"/>
  <c r="AC306" i="39"/>
  <c r="AB306" i="39"/>
  <c r="AA306" i="39"/>
  <c r="Z306" i="39"/>
  <c r="Y306" i="39"/>
  <c r="X306" i="39"/>
  <c r="W306" i="39"/>
  <c r="V306" i="39"/>
  <c r="U306" i="39"/>
  <c r="T306" i="39"/>
  <c r="S306" i="39"/>
  <c r="AD305" i="39"/>
  <c r="AC305" i="39"/>
  <c r="AB305" i="39"/>
  <c r="AA305" i="39"/>
  <c r="Z305" i="39"/>
  <c r="Y305" i="39"/>
  <c r="X305" i="39"/>
  <c r="W305" i="39"/>
  <c r="V305" i="39"/>
  <c r="U305" i="39"/>
  <c r="T305" i="39"/>
  <c r="S305" i="39"/>
  <c r="AD304" i="39"/>
  <c r="AC304" i="39"/>
  <c r="AB304" i="39"/>
  <c r="AA304" i="39"/>
  <c r="Z304" i="39"/>
  <c r="Y304" i="39"/>
  <c r="X304" i="39"/>
  <c r="W304" i="39"/>
  <c r="V304" i="39"/>
  <c r="U304" i="39"/>
  <c r="T304" i="39"/>
  <c r="S304" i="39"/>
  <c r="AD303" i="39"/>
  <c r="AC303" i="39"/>
  <c r="AB303" i="39"/>
  <c r="AA303" i="39"/>
  <c r="Z303" i="39"/>
  <c r="Y303" i="39"/>
  <c r="X303" i="39"/>
  <c r="W303" i="39"/>
  <c r="V303" i="39"/>
  <c r="U303" i="39"/>
  <c r="T303" i="39"/>
  <c r="S303" i="39"/>
  <c r="AD302" i="39"/>
  <c r="AC302" i="39"/>
  <c r="AB302" i="39"/>
  <c r="AA302" i="39"/>
  <c r="Z302" i="39"/>
  <c r="Y302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AD296" i="39"/>
  <c r="AC296" i="39"/>
  <c r="AB296" i="39"/>
  <c r="AA296" i="39"/>
  <c r="Z296" i="39"/>
  <c r="Y296" i="39"/>
  <c r="X296" i="39"/>
  <c r="W296" i="39"/>
  <c r="V296" i="39"/>
  <c r="U296" i="39"/>
  <c r="T296" i="39"/>
  <c r="S296" i="39"/>
  <c r="AD295" i="39"/>
  <c r="BD295" i="39" s="1"/>
  <c r="AC295" i="39"/>
  <c r="AB295" i="39"/>
  <c r="AA295" i="39"/>
  <c r="Z295" i="39"/>
  <c r="Y295" i="39"/>
  <c r="X295" i="39"/>
  <c r="W295" i="39"/>
  <c r="V295" i="39"/>
  <c r="U295" i="39"/>
  <c r="T295" i="39"/>
  <c r="S295" i="39"/>
  <c r="AD294" i="39"/>
  <c r="AC294" i="39"/>
  <c r="AB294" i="39"/>
  <c r="AA294" i="39"/>
  <c r="Z294" i="39"/>
  <c r="Y294" i="39"/>
  <c r="X294" i="39"/>
  <c r="W294" i="39"/>
  <c r="V294" i="39"/>
  <c r="U294" i="39"/>
  <c r="T294" i="39"/>
  <c r="S294" i="39"/>
  <c r="AD293" i="39"/>
  <c r="AC293" i="39"/>
  <c r="AB293" i="39"/>
  <c r="AA293" i="39"/>
  <c r="Z293" i="39"/>
  <c r="Y293" i="39"/>
  <c r="X293" i="39"/>
  <c r="W293" i="39"/>
  <c r="V293" i="39"/>
  <c r="U293" i="39"/>
  <c r="T293" i="39"/>
  <c r="S293" i="39"/>
  <c r="AD292" i="39"/>
  <c r="AC292" i="39"/>
  <c r="AB292" i="39"/>
  <c r="AA292" i="39"/>
  <c r="Z292" i="39"/>
  <c r="Y292" i="39"/>
  <c r="X292" i="39"/>
  <c r="W292" i="39"/>
  <c r="V292" i="39"/>
  <c r="U292" i="39"/>
  <c r="T292" i="39"/>
  <c r="S292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AD290" i="39"/>
  <c r="AC290" i="39"/>
  <c r="AB290" i="39"/>
  <c r="AA290" i="39"/>
  <c r="Z290" i="39"/>
  <c r="Y290" i="39"/>
  <c r="X290" i="39"/>
  <c r="W290" i="39"/>
  <c r="V290" i="39"/>
  <c r="U290" i="39"/>
  <c r="T290" i="39"/>
  <c r="S290" i="39"/>
  <c r="AD289" i="39"/>
  <c r="AC289" i="39"/>
  <c r="AB289" i="39"/>
  <c r="AA289" i="39"/>
  <c r="Z289" i="39"/>
  <c r="Y289" i="39"/>
  <c r="X289" i="39"/>
  <c r="W289" i="39"/>
  <c r="V289" i="39"/>
  <c r="U289" i="39"/>
  <c r="T289" i="39"/>
  <c r="S289" i="39"/>
  <c r="AD288" i="39"/>
  <c r="AC288" i="39"/>
  <c r="X288" i="39"/>
  <c r="W288" i="39"/>
  <c r="V288" i="39"/>
  <c r="U288" i="39"/>
  <c r="T288" i="39"/>
  <c r="S288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AD286" i="39"/>
  <c r="AC286" i="39"/>
  <c r="AB286" i="39"/>
  <c r="AA286" i="39"/>
  <c r="Z286" i="39"/>
  <c r="Y286" i="39"/>
  <c r="X286" i="39"/>
  <c r="W286" i="39"/>
  <c r="V286" i="39"/>
  <c r="U286" i="39"/>
  <c r="T286" i="39"/>
  <c r="S286" i="39"/>
  <c r="AD285" i="39"/>
  <c r="AC285" i="39"/>
  <c r="AB285" i="39"/>
  <c r="AA285" i="39"/>
  <c r="Z285" i="39"/>
  <c r="Y285" i="39"/>
  <c r="AD284" i="39"/>
  <c r="AC284" i="39"/>
  <c r="AB284" i="39"/>
  <c r="AA284" i="39"/>
  <c r="Z284" i="39"/>
  <c r="Y284" i="39"/>
  <c r="AD283" i="39"/>
  <c r="AC283" i="39"/>
  <c r="AB283" i="39"/>
  <c r="AA283" i="39"/>
  <c r="Z283" i="39"/>
  <c r="Y283" i="39"/>
  <c r="X283" i="39"/>
  <c r="W283" i="39"/>
  <c r="V283" i="39"/>
  <c r="U283" i="39"/>
  <c r="T283" i="39"/>
  <c r="S283" i="39"/>
  <c r="AD282" i="39"/>
  <c r="AC282" i="39"/>
  <c r="AB282" i="39"/>
  <c r="AA282" i="39"/>
  <c r="Z282" i="39"/>
  <c r="Y282" i="39"/>
  <c r="X282" i="39"/>
  <c r="W282" i="39"/>
  <c r="V282" i="39"/>
  <c r="U282" i="39"/>
  <c r="T282" i="39"/>
  <c r="S282" i="39"/>
  <c r="AD281" i="39"/>
  <c r="AC281" i="39"/>
  <c r="AB281" i="39"/>
  <c r="AA281" i="39"/>
  <c r="Z281" i="39"/>
  <c r="Y281" i="39"/>
  <c r="X281" i="39"/>
  <c r="W281" i="39"/>
  <c r="V281" i="39"/>
  <c r="U281" i="39"/>
  <c r="T281" i="39"/>
  <c r="S281" i="39"/>
  <c r="AD280" i="39"/>
  <c r="AC280" i="39"/>
  <c r="AB280" i="39"/>
  <c r="AA280" i="39"/>
  <c r="Z280" i="39"/>
  <c r="Y280" i="39"/>
  <c r="X280" i="39"/>
  <c r="W280" i="39"/>
  <c r="V280" i="39"/>
  <c r="U280" i="39"/>
  <c r="T280" i="39"/>
  <c r="S280" i="39"/>
  <c r="AD279" i="39"/>
  <c r="BD279" i="39" s="1"/>
  <c r="AC279" i="39"/>
  <c r="AB279" i="39"/>
  <c r="AA279" i="39"/>
  <c r="Z279" i="39"/>
  <c r="Y279" i="39"/>
  <c r="X279" i="39"/>
  <c r="W279" i="39"/>
  <c r="V279" i="39"/>
  <c r="U279" i="39"/>
  <c r="T279" i="39"/>
  <c r="S279" i="39"/>
  <c r="AD278" i="39"/>
  <c r="AC278" i="39"/>
  <c r="AB278" i="39"/>
  <c r="AA278" i="39"/>
  <c r="Z278" i="39"/>
  <c r="Y278" i="39"/>
  <c r="X278" i="39"/>
  <c r="W278" i="39"/>
  <c r="V278" i="39"/>
  <c r="U278" i="39"/>
  <c r="T278" i="39"/>
  <c r="S278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AD276" i="39"/>
  <c r="AC276" i="39"/>
  <c r="AB276" i="39"/>
  <c r="AD275" i="39"/>
  <c r="AC275" i="39"/>
  <c r="AB275" i="39"/>
  <c r="AA275" i="39"/>
  <c r="Z275" i="39"/>
  <c r="Y275" i="39"/>
  <c r="AD274" i="39"/>
  <c r="AC274" i="39"/>
  <c r="AB274" i="39"/>
  <c r="Y274" i="39"/>
  <c r="X274" i="39"/>
  <c r="W274" i="39"/>
  <c r="V274" i="39"/>
  <c r="U274" i="39"/>
  <c r="T274" i="39"/>
  <c r="S274" i="39"/>
  <c r="AD273" i="39"/>
  <c r="AC273" i="39"/>
  <c r="AB273" i="39"/>
  <c r="AD272" i="39"/>
  <c r="AC272" i="39"/>
  <c r="AB272" i="39"/>
  <c r="AD271" i="39"/>
  <c r="AC271" i="39"/>
  <c r="AB271" i="39"/>
  <c r="AA271" i="39"/>
  <c r="Z271" i="39"/>
  <c r="Y271" i="39"/>
  <c r="X271" i="39"/>
  <c r="W271" i="39"/>
  <c r="V271" i="39"/>
  <c r="U271" i="39"/>
  <c r="T271" i="39"/>
  <c r="S271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AD268" i="39"/>
  <c r="AC268" i="39"/>
  <c r="AB268" i="39"/>
  <c r="AA268" i="39"/>
  <c r="Z268" i="39"/>
  <c r="Y268" i="39"/>
  <c r="AD267" i="39"/>
  <c r="AC267" i="39"/>
  <c r="AB267" i="39"/>
  <c r="AA267" i="39"/>
  <c r="Z267" i="39"/>
  <c r="Y267" i="39"/>
  <c r="X267" i="39"/>
  <c r="W267" i="39"/>
  <c r="V267" i="39"/>
  <c r="U267" i="39"/>
  <c r="T267" i="39"/>
  <c r="S267" i="39"/>
  <c r="AD266" i="39"/>
  <c r="AC266" i="39"/>
  <c r="AB266" i="39"/>
  <c r="AA266" i="39"/>
  <c r="Z266" i="39"/>
  <c r="Y266" i="39"/>
  <c r="X266" i="39"/>
  <c r="W266" i="39"/>
  <c r="V266" i="39"/>
  <c r="U266" i="39"/>
  <c r="T266" i="39"/>
  <c r="S266" i="39"/>
  <c r="AD265" i="39"/>
  <c r="AC265" i="39"/>
  <c r="AB265" i="39"/>
  <c r="AA265" i="39"/>
  <c r="Z265" i="39"/>
  <c r="Y265" i="39"/>
  <c r="AD264" i="39"/>
  <c r="AC264" i="39"/>
  <c r="AB264" i="39"/>
  <c r="AA264" i="39"/>
  <c r="Z264" i="39"/>
  <c r="Y264" i="39"/>
  <c r="X264" i="39"/>
  <c r="W264" i="39"/>
  <c r="V264" i="39"/>
  <c r="U264" i="39"/>
  <c r="T264" i="39"/>
  <c r="S264" i="39"/>
  <c r="AD263" i="39"/>
  <c r="BD263" i="39" s="1"/>
  <c r="AC263" i="39"/>
  <c r="AB263" i="39"/>
  <c r="AA263" i="39"/>
  <c r="Z263" i="39"/>
  <c r="Y263" i="39"/>
  <c r="AD262" i="39"/>
  <c r="AC262" i="39"/>
  <c r="AB262" i="39"/>
  <c r="AA262" i="39"/>
  <c r="Z262" i="39"/>
  <c r="Y262" i="39"/>
  <c r="X262" i="39"/>
  <c r="W262" i="39"/>
  <c r="V262" i="39"/>
  <c r="U262" i="39"/>
  <c r="T262" i="39"/>
  <c r="S262" i="39"/>
  <c r="AD261" i="39"/>
  <c r="AC261" i="39"/>
  <c r="AB261" i="39"/>
  <c r="AA261" i="39"/>
  <c r="Z261" i="39"/>
  <c r="Y261" i="39"/>
  <c r="AD260" i="39"/>
  <c r="AC260" i="39"/>
  <c r="AB260" i="39"/>
  <c r="AA260" i="39"/>
  <c r="Z260" i="39"/>
  <c r="Y260" i="39"/>
  <c r="AD259" i="39"/>
  <c r="AC259" i="39"/>
  <c r="AB259" i="39"/>
  <c r="AA259" i="39"/>
  <c r="Z259" i="39"/>
  <c r="Y259" i="39"/>
  <c r="AD258" i="39"/>
  <c r="AC258" i="39"/>
  <c r="AB258" i="39"/>
  <c r="AA258" i="39"/>
  <c r="Z258" i="39"/>
  <c r="Y258" i="39"/>
  <c r="AD257" i="39"/>
  <c r="AC257" i="39"/>
  <c r="AB257" i="39"/>
  <c r="AA257" i="39"/>
  <c r="Z257" i="39"/>
  <c r="Y257" i="39"/>
  <c r="AD256" i="39"/>
  <c r="AC256" i="39"/>
  <c r="AB256" i="39"/>
  <c r="AA256" i="39"/>
  <c r="Z256" i="39"/>
  <c r="Y256" i="39"/>
  <c r="X256" i="39"/>
  <c r="W256" i="39"/>
  <c r="V256" i="39"/>
  <c r="U256" i="39"/>
  <c r="T256" i="39"/>
  <c r="S256" i="39"/>
  <c r="AD255" i="39"/>
  <c r="AC255" i="39"/>
  <c r="AB255" i="39"/>
  <c r="AA255" i="39"/>
  <c r="Z255" i="39"/>
  <c r="Y255" i="39"/>
  <c r="X255" i="39"/>
  <c r="W255" i="39"/>
  <c r="V255" i="39"/>
  <c r="U255" i="39"/>
  <c r="T255" i="39"/>
  <c r="S255" i="39"/>
  <c r="AD254" i="39"/>
  <c r="AC254" i="39"/>
  <c r="AB254" i="39"/>
  <c r="AA254" i="39"/>
  <c r="Z254" i="39"/>
  <c r="Y254" i="39"/>
  <c r="X254" i="39"/>
  <c r="W254" i="39"/>
  <c r="V254" i="39"/>
  <c r="U254" i="39"/>
  <c r="T254" i="39"/>
  <c r="S254" i="39"/>
  <c r="AD253" i="39"/>
  <c r="AC253" i="39"/>
  <c r="AB253" i="39"/>
  <c r="AA253" i="39"/>
  <c r="Z253" i="39"/>
  <c r="Y253" i="39"/>
  <c r="X253" i="39"/>
  <c r="W253" i="39"/>
  <c r="V253" i="39"/>
  <c r="U253" i="39"/>
  <c r="T253" i="39"/>
  <c r="S253" i="39"/>
  <c r="AD252" i="39"/>
  <c r="AC252" i="39"/>
  <c r="AB252" i="39"/>
  <c r="AA252" i="39"/>
  <c r="Z252" i="39"/>
  <c r="Y252" i="39"/>
  <c r="AD251" i="39"/>
  <c r="AC251" i="39"/>
  <c r="AB251" i="39"/>
  <c r="AA251" i="39"/>
  <c r="Z251" i="39"/>
  <c r="Y251" i="39"/>
  <c r="X251" i="39"/>
  <c r="W251" i="39"/>
  <c r="V251" i="39"/>
  <c r="U251" i="39"/>
  <c r="T251" i="39"/>
  <c r="S251" i="39"/>
  <c r="AD250" i="39"/>
  <c r="AC250" i="39"/>
  <c r="AB250" i="39"/>
  <c r="AA250" i="39"/>
  <c r="Z250" i="39"/>
  <c r="Y250" i="39"/>
  <c r="X250" i="39"/>
  <c r="W250" i="39"/>
  <c r="V250" i="39"/>
  <c r="U250" i="39"/>
  <c r="T250" i="39"/>
  <c r="S250" i="39"/>
  <c r="AD249" i="39"/>
  <c r="AC249" i="39"/>
  <c r="AB249" i="39"/>
  <c r="AA249" i="39"/>
  <c r="Z249" i="39"/>
  <c r="Y249" i="39"/>
  <c r="X249" i="39"/>
  <c r="W249" i="39"/>
  <c r="V249" i="39"/>
  <c r="U249" i="39"/>
  <c r="T249" i="39"/>
  <c r="S249" i="39"/>
  <c r="AD248" i="39"/>
  <c r="AC248" i="39"/>
  <c r="AB248" i="39"/>
  <c r="AA248" i="39"/>
  <c r="Z248" i="39"/>
  <c r="Y248" i="39"/>
  <c r="X248" i="39"/>
  <c r="W248" i="39"/>
  <c r="V248" i="39"/>
  <c r="U248" i="39"/>
  <c r="T248" i="39"/>
  <c r="S248" i="39"/>
  <c r="AD247" i="39"/>
  <c r="BD247" i="39" s="1"/>
  <c r="AC247" i="39"/>
  <c r="AB247" i="39"/>
  <c r="AA247" i="39"/>
  <c r="Z247" i="39"/>
  <c r="Y247" i="39"/>
  <c r="X247" i="39"/>
  <c r="W247" i="39"/>
  <c r="V247" i="39"/>
  <c r="U247" i="39"/>
  <c r="T247" i="39"/>
  <c r="S247" i="39"/>
  <c r="AD246" i="39"/>
  <c r="AC246" i="39"/>
  <c r="AB246" i="39"/>
  <c r="AA246" i="39"/>
  <c r="Z246" i="39"/>
  <c r="Y246" i="39"/>
  <c r="X246" i="39"/>
  <c r="W246" i="39"/>
  <c r="V246" i="39"/>
  <c r="U246" i="39"/>
  <c r="T246" i="39"/>
  <c r="S246" i="39"/>
  <c r="AD245" i="39"/>
  <c r="AC245" i="39"/>
  <c r="AB245" i="39"/>
  <c r="AA245" i="39"/>
  <c r="Z245" i="39"/>
  <c r="Y245" i="39"/>
  <c r="X245" i="39"/>
  <c r="W245" i="39"/>
  <c r="V245" i="39"/>
  <c r="U245" i="39"/>
  <c r="T245" i="39"/>
  <c r="S245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Y243" i="39"/>
  <c r="X243" i="39"/>
  <c r="W243" i="39"/>
  <c r="V243" i="39"/>
  <c r="U243" i="39"/>
  <c r="T243" i="39"/>
  <c r="S243" i="39"/>
  <c r="Y242" i="39"/>
  <c r="X242" i="39"/>
  <c r="W242" i="39"/>
  <c r="V242" i="39"/>
  <c r="U242" i="39"/>
  <c r="T242" i="39"/>
  <c r="S242" i="39"/>
  <c r="Y241" i="39"/>
  <c r="X241" i="39"/>
  <c r="W241" i="39"/>
  <c r="V241" i="39"/>
  <c r="U241" i="39"/>
  <c r="T241" i="39"/>
  <c r="S241" i="39"/>
  <c r="AD240" i="39"/>
  <c r="AC240" i="39"/>
  <c r="AD239" i="39"/>
  <c r="AC239" i="39"/>
  <c r="Y238" i="39"/>
  <c r="X238" i="39"/>
  <c r="W238" i="39"/>
  <c r="V238" i="39"/>
  <c r="U238" i="39"/>
  <c r="T238" i="39"/>
  <c r="S238" i="39"/>
  <c r="Y237" i="39"/>
  <c r="X237" i="39"/>
  <c r="W237" i="39"/>
  <c r="V237" i="39"/>
  <c r="U237" i="39"/>
  <c r="T237" i="39"/>
  <c r="S237" i="39"/>
  <c r="Y236" i="39"/>
  <c r="X236" i="39"/>
  <c r="W236" i="39"/>
  <c r="V236" i="39"/>
  <c r="U236" i="39"/>
  <c r="T236" i="39"/>
  <c r="S236" i="39"/>
  <c r="Y235" i="39"/>
  <c r="X235" i="39"/>
  <c r="W235" i="39"/>
  <c r="V235" i="39"/>
  <c r="U235" i="39"/>
  <c r="T235" i="39"/>
  <c r="S235" i="39"/>
  <c r="Y234" i="39"/>
  <c r="X234" i="39"/>
  <c r="W234" i="39"/>
  <c r="V234" i="39"/>
  <c r="U234" i="39"/>
  <c r="T234" i="39"/>
  <c r="S234" i="39"/>
  <c r="Y233" i="39"/>
  <c r="X233" i="39"/>
  <c r="W233" i="39"/>
  <c r="V233" i="39"/>
  <c r="U233" i="39"/>
  <c r="T233" i="39"/>
  <c r="S233" i="39"/>
  <c r="AD232" i="39"/>
  <c r="AC232" i="39"/>
  <c r="AB232" i="39"/>
  <c r="AD231" i="39"/>
  <c r="AC231" i="39"/>
  <c r="AB231" i="39"/>
  <c r="AA231" i="39"/>
  <c r="Z231" i="39"/>
  <c r="Y231" i="39"/>
  <c r="X231" i="39"/>
  <c r="W231" i="39"/>
  <c r="V231" i="39"/>
  <c r="U231" i="39"/>
  <c r="T231" i="39"/>
  <c r="S231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AD229" i="39"/>
  <c r="AC229" i="39"/>
  <c r="AB229" i="39"/>
  <c r="AA229" i="39"/>
  <c r="Z229" i="39"/>
  <c r="Y229" i="39"/>
  <c r="X229" i="39"/>
  <c r="W229" i="39"/>
  <c r="V229" i="39"/>
  <c r="U229" i="39"/>
  <c r="T229" i="39"/>
  <c r="S229" i="39"/>
  <c r="AD228" i="39"/>
  <c r="AC228" i="39"/>
  <c r="AB228" i="39"/>
  <c r="AA228" i="39"/>
  <c r="Z228" i="39"/>
  <c r="Y228" i="39"/>
  <c r="X228" i="39"/>
  <c r="W228" i="39"/>
  <c r="V228" i="39"/>
  <c r="U228" i="39"/>
  <c r="T228" i="39"/>
  <c r="S228" i="39"/>
  <c r="AD227" i="39"/>
  <c r="AC227" i="39"/>
  <c r="AB227" i="39"/>
  <c r="AA227" i="39"/>
  <c r="Z227" i="39"/>
  <c r="Y227" i="39"/>
  <c r="X227" i="39"/>
  <c r="W227" i="39"/>
  <c r="V227" i="39"/>
  <c r="U227" i="39"/>
  <c r="T227" i="39"/>
  <c r="S227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AD225" i="39"/>
  <c r="AC225" i="39"/>
  <c r="AB225" i="39"/>
  <c r="AA225" i="39"/>
  <c r="Z225" i="39"/>
  <c r="Y225" i="39"/>
  <c r="X225" i="39"/>
  <c r="W225" i="39"/>
  <c r="V225" i="39"/>
  <c r="U225" i="39"/>
  <c r="T225" i="39"/>
  <c r="S225" i="39"/>
  <c r="AD224" i="39"/>
  <c r="AC224" i="39"/>
  <c r="AB224" i="39"/>
  <c r="AA224" i="39"/>
  <c r="Z224" i="39"/>
  <c r="Y224" i="39"/>
  <c r="X224" i="39"/>
  <c r="W224" i="39"/>
  <c r="V224" i="39"/>
  <c r="U224" i="39"/>
  <c r="T224" i="39"/>
  <c r="S224" i="39"/>
  <c r="AD223" i="39"/>
  <c r="AC223" i="39"/>
  <c r="AB223" i="39"/>
  <c r="AA223" i="39"/>
  <c r="Z223" i="39"/>
  <c r="Y223" i="39"/>
  <c r="X223" i="39"/>
  <c r="W223" i="39"/>
  <c r="V223" i="39"/>
  <c r="U223" i="39"/>
  <c r="T223" i="39"/>
  <c r="S223" i="39"/>
  <c r="AD222" i="39"/>
  <c r="AC222" i="39"/>
  <c r="AB222" i="39"/>
  <c r="AA222" i="39"/>
  <c r="Z222" i="39"/>
  <c r="Y222" i="39"/>
  <c r="X222" i="39"/>
  <c r="W222" i="39"/>
  <c r="V222" i="39"/>
  <c r="U222" i="39"/>
  <c r="T222" i="39"/>
  <c r="S222" i="39"/>
  <c r="Y221" i="39"/>
  <c r="X221" i="39"/>
  <c r="W221" i="39"/>
  <c r="V221" i="39"/>
  <c r="U221" i="39"/>
  <c r="T221" i="39"/>
  <c r="S221" i="39"/>
  <c r="Y220" i="39"/>
  <c r="X220" i="39"/>
  <c r="W220" i="39"/>
  <c r="V220" i="39"/>
  <c r="U220" i="39"/>
  <c r="T220" i="39"/>
  <c r="S220" i="39"/>
  <c r="Y219" i="39"/>
  <c r="X219" i="39"/>
  <c r="W219" i="39"/>
  <c r="V219" i="39"/>
  <c r="U219" i="39"/>
  <c r="T219" i="39"/>
  <c r="S219" i="39"/>
  <c r="Y218" i="39"/>
  <c r="X218" i="39"/>
  <c r="W218" i="39"/>
  <c r="V218" i="39"/>
  <c r="U218" i="39"/>
  <c r="T218" i="39"/>
  <c r="S218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AD215" i="39"/>
  <c r="AC215" i="39"/>
  <c r="AB215" i="39"/>
  <c r="AA215" i="39"/>
  <c r="Z215" i="39"/>
  <c r="Y215" i="39"/>
  <c r="X215" i="39"/>
  <c r="W215" i="39"/>
  <c r="V215" i="39"/>
  <c r="U215" i="39"/>
  <c r="T215" i="39"/>
  <c r="S215" i="39"/>
  <c r="AD214" i="39"/>
  <c r="AC214" i="39"/>
  <c r="AB214" i="39"/>
  <c r="AA214" i="39"/>
  <c r="Z214" i="39"/>
  <c r="Y214" i="39"/>
  <c r="X214" i="39"/>
  <c r="W214" i="39"/>
  <c r="V214" i="39"/>
  <c r="U214" i="39"/>
  <c r="T214" i="39"/>
  <c r="S214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AD212" i="39"/>
  <c r="AC212" i="39"/>
  <c r="AB212" i="39"/>
  <c r="AA212" i="39"/>
  <c r="Z212" i="39"/>
  <c r="Y212" i="39"/>
  <c r="X212" i="39"/>
  <c r="W212" i="39"/>
  <c r="V212" i="39"/>
  <c r="U212" i="39"/>
  <c r="T212" i="39"/>
  <c r="S212" i="39"/>
  <c r="Y211" i="39"/>
  <c r="X211" i="39"/>
  <c r="W211" i="39"/>
  <c r="V211" i="39"/>
  <c r="U211" i="39"/>
  <c r="T211" i="39"/>
  <c r="S211" i="39"/>
  <c r="Y210" i="39"/>
  <c r="X210" i="39"/>
  <c r="W210" i="39"/>
  <c r="V210" i="39"/>
  <c r="U210" i="39"/>
  <c r="T210" i="39"/>
  <c r="S210" i="39"/>
  <c r="AD209" i="39"/>
  <c r="AD208" i="39"/>
  <c r="AD207" i="39"/>
  <c r="AC207" i="39"/>
  <c r="AB207" i="39"/>
  <c r="AA207" i="39"/>
  <c r="Z207" i="39"/>
  <c r="Y207" i="39"/>
  <c r="X207" i="39"/>
  <c r="W207" i="39"/>
  <c r="V207" i="39"/>
  <c r="U207" i="39"/>
  <c r="T207" i="39"/>
  <c r="S207" i="39"/>
  <c r="V206" i="39"/>
  <c r="U206" i="39"/>
  <c r="T206" i="39"/>
  <c r="S206" i="39"/>
  <c r="AD205" i="39"/>
  <c r="AC205" i="39"/>
  <c r="V205" i="39"/>
  <c r="U205" i="39"/>
  <c r="T205" i="39"/>
  <c r="S205" i="39"/>
  <c r="AD204" i="39"/>
  <c r="AC204" i="39"/>
  <c r="AD203" i="39"/>
  <c r="AC203" i="39"/>
  <c r="AB203" i="39"/>
  <c r="AA203" i="39"/>
  <c r="Z203" i="39"/>
  <c r="Y203" i="39"/>
  <c r="AD202" i="39"/>
  <c r="AD201" i="39"/>
  <c r="AD199" i="39"/>
  <c r="AC199" i="39"/>
  <c r="AB199" i="39"/>
  <c r="AA199" i="39"/>
  <c r="Z199" i="39"/>
  <c r="Y199" i="39"/>
  <c r="X199" i="39"/>
  <c r="W199" i="39"/>
  <c r="V199" i="39"/>
  <c r="U199" i="39"/>
  <c r="T199" i="39"/>
  <c r="S199" i="39"/>
  <c r="AD198" i="39"/>
  <c r="AC198" i="39"/>
  <c r="AB198" i="39"/>
  <c r="AA198" i="39"/>
  <c r="Z198" i="39"/>
  <c r="Y198" i="39"/>
  <c r="X198" i="39"/>
  <c r="W198" i="39"/>
  <c r="V198" i="39"/>
  <c r="U198" i="39"/>
  <c r="T198" i="39"/>
  <c r="S198" i="39"/>
  <c r="AD197" i="39"/>
  <c r="AC197" i="39"/>
  <c r="AB197" i="39"/>
  <c r="AA197" i="39"/>
  <c r="Z197" i="39"/>
  <c r="Y197" i="39"/>
  <c r="X197" i="39"/>
  <c r="W197" i="39"/>
  <c r="V197" i="39"/>
  <c r="U197" i="39"/>
  <c r="T197" i="39"/>
  <c r="S197" i="39"/>
  <c r="AD196" i="39"/>
  <c r="AC196" i="39"/>
  <c r="AB196" i="39"/>
  <c r="AD195" i="39"/>
  <c r="AC195" i="39"/>
  <c r="AB195" i="39"/>
  <c r="AA195" i="39"/>
  <c r="AD193" i="39"/>
  <c r="AC193" i="39"/>
  <c r="AB193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AD190" i="39"/>
  <c r="AC190" i="39"/>
  <c r="AB190" i="39"/>
  <c r="AA190" i="39"/>
  <c r="Z190" i="39"/>
  <c r="Y190" i="39"/>
  <c r="X190" i="39"/>
  <c r="W190" i="39"/>
  <c r="V190" i="39"/>
  <c r="U190" i="39"/>
  <c r="T190" i="39"/>
  <c r="S190" i="39"/>
  <c r="AD189" i="39"/>
  <c r="AC189" i="39"/>
  <c r="AD188" i="39"/>
  <c r="AC188" i="39"/>
  <c r="AD187" i="39"/>
  <c r="AC187" i="39"/>
  <c r="AD186" i="39"/>
  <c r="AC186" i="39"/>
  <c r="AD185" i="39"/>
  <c r="AC185" i="39"/>
  <c r="AB185" i="39"/>
  <c r="AD184" i="39"/>
  <c r="AC184" i="39"/>
  <c r="AB184" i="39"/>
  <c r="AD183" i="39"/>
  <c r="AC183" i="39"/>
  <c r="AB183" i="39"/>
  <c r="AA181" i="39"/>
  <c r="Z181" i="39"/>
  <c r="Y181" i="39"/>
  <c r="X181" i="39"/>
  <c r="W181" i="39"/>
  <c r="V181" i="39"/>
  <c r="U181" i="39"/>
  <c r="T181" i="39"/>
  <c r="S181" i="39"/>
  <c r="AA180" i="39"/>
  <c r="Z180" i="39"/>
  <c r="Y180" i="39"/>
  <c r="X180" i="39"/>
  <c r="W180" i="39"/>
  <c r="V180" i="39"/>
  <c r="U180" i="39"/>
  <c r="T180" i="39"/>
  <c r="S180" i="39"/>
  <c r="Y179" i="39"/>
  <c r="X179" i="39"/>
  <c r="W179" i="39"/>
  <c r="V179" i="39"/>
  <c r="U179" i="39"/>
  <c r="T179" i="39"/>
  <c r="S179" i="39"/>
  <c r="AD178" i="39"/>
  <c r="AC178" i="39"/>
  <c r="AB178" i="39"/>
  <c r="AA178" i="39"/>
  <c r="AD177" i="39"/>
  <c r="AC177" i="39"/>
  <c r="AB177" i="39"/>
  <c r="AA177" i="39"/>
  <c r="AD176" i="39"/>
  <c r="AD175" i="39"/>
  <c r="AD174" i="39"/>
  <c r="AD173" i="39"/>
  <c r="AD172" i="39"/>
  <c r="AC172" i="39"/>
  <c r="AB172" i="39"/>
  <c r="AA172" i="39"/>
  <c r="Z172" i="39"/>
  <c r="Y172" i="39"/>
  <c r="X172" i="39"/>
  <c r="W172" i="39"/>
  <c r="V172" i="39"/>
  <c r="U172" i="39"/>
  <c r="T172" i="39"/>
  <c r="S172" i="39"/>
  <c r="AD171" i="39"/>
  <c r="AC171" i="39"/>
  <c r="AB171" i="39"/>
  <c r="AA171" i="39"/>
  <c r="Z171" i="39"/>
  <c r="Y171" i="39"/>
  <c r="X171" i="39"/>
  <c r="W171" i="39"/>
  <c r="V171" i="39"/>
  <c r="U171" i="39"/>
  <c r="T171" i="39"/>
  <c r="S171" i="39"/>
  <c r="AD170" i="39"/>
  <c r="AC170" i="39"/>
  <c r="AB170" i="39"/>
  <c r="AA170" i="39"/>
  <c r="Z170" i="39"/>
  <c r="Y170" i="39"/>
  <c r="X170" i="39"/>
  <c r="W170" i="39"/>
  <c r="V170" i="39"/>
  <c r="U170" i="39"/>
  <c r="T170" i="39"/>
  <c r="S170" i="39"/>
  <c r="AD167" i="39"/>
  <c r="AC167" i="39"/>
  <c r="AB167" i="39"/>
  <c r="AA167" i="39"/>
  <c r="Z167" i="39"/>
  <c r="Y167" i="39"/>
  <c r="X167" i="39"/>
  <c r="W167" i="39"/>
  <c r="V167" i="39"/>
  <c r="U167" i="39"/>
  <c r="T167" i="39"/>
  <c r="S167" i="39"/>
  <c r="AD166" i="39"/>
  <c r="AC166" i="39"/>
  <c r="AB166" i="39"/>
  <c r="AA166" i="39"/>
  <c r="Z166" i="39"/>
  <c r="Y166" i="39"/>
  <c r="X166" i="39"/>
  <c r="W166" i="39"/>
  <c r="V166" i="39"/>
  <c r="U166" i="39"/>
  <c r="T166" i="39"/>
  <c r="S166" i="39"/>
  <c r="AD165" i="39"/>
  <c r="AC165" i="39"/>
  <c r="AB165" i="39"/>
  <c r="AA165" i="39"/>
  <c r="Z165" i="39"/>
  <c r="Y165" i="39"/>
  <c r="X165" i="39"/>
  <c r="W165" i="39"/>
  <c r="V165" i="39"/>
  <c r="U165" i="39"/>
  <c r="T165" i="39"/>
  <c r="S165" i="39"/>
  <c r="AD164" i="39"/>
  <c r="AC164" i="39"/>
  <c r="AB164" i="39"/>
  <c r="AA164" i="39"/>
  <c r="Z164" i="39"/>
  <c r="Y164" i="39"/>
  <c r="X164" i="39"/>
  <c r="W164" i="39"/>
  <c r="V164" i="39"/>
  <c r="U164" i="39"/>
  <c r="T164" i="39"/>
  <c r="S164" i="39"/>
  <c r="AD163" i="39"/>
  <c r="AC163" i="39"/>
  <c r="AB163" i="39"/>
  <c r="AA163" i="39"/>
  <c r="Z163" i="39"/>
  <c r="Y163" i="39"/>
  <c r="X163" i="39"/>
  <c r="W163" i="39"/>
  <c r="V163" i="39"/>
  <c r="U163" i="39"/>
  <c r="T163" i="39"/>
  <c r="S163" i="39"/>
  <c r="AD162" i="39"/>
  <c r="AC162" i="39"/>
  <c r="AB162" i="39"/>
  <c r="AA162" i="39"/>
  <c r="Z162" i="39"/>
  <c r="Y162" i="39"/>
  <c r="X162" i="39"/>
  <c r="W162" i="39"/>
  <c r="V162" i="39"/>
  <c r="U162" i="39"/>
  <c r="T162" i="39"/>
  <c r="S162" i="39"/>
  <c r="AB159" i="39"/>
  <c r="AA159" i="39"/>
  <c r="Z159" i="39"/>
  <c r="Y159" i="39"/>
  <c r="X159" i="39"/>
  <c r="W159" i="39"/>
  <c r="V159" i="39"/>
  <c r="U159" i="39"/>
  <c r="T159" i="39"/>
  <c r="S159" i="39"/>
  <c r="AB158" i="39"/>
  <c r="AA158" i="39"/>
  <c r="Z158" i="39"/>
  <c r="Y158" i="39"/>
  <c r="X158" i="39"/>
  <c r="W158" i="39"/>
  <c r="V158" i="39"/>
  <c r="U158" i="39"/>
  <c r="T158" i="39"/>
  <c r="S158" i="39"/>
  <c r="AB156" i="39"/>
  <c r="AA156" i="39"/>
  <c r="Z156" i="39"/>
  <c r="Y156" i="39"/>
  <c r="X156" i="39"/>
  <c r="W156" i="39"/>
  <c r="V156" i="39"/>
  <c r="U156" i="39"/>
  <c r="T156" i="39"/>
  <c r="S156" i="39"/>
  <c r="AD155" i="39"/>
  <c r="AC155" i="39"/>
  <c r="AB155" i="39"/>
  <c r="AA155" i="39"/>
  <c r="Z155" i="39"/>
  <c r="Y155" i="39"/>
  <c r="X155" i="39"/>
  <c r="W155" i="39"/>
  <c r="V155" i="39"/>
  <c r="U155" i="39"/>
  <c r="T155" i="39"/>
  <c r="S155" i="39"/>
  <c r="AD154" i="39"/>
  <c r="AC154" i="39"/>
  <c r="AB154" i="39"/>
  <c r="AA154" i="39"/>
  <c r="Z154" i="39"/>
  <c r="AD153" i="39"/>
  <c r="AC153" i="39"/>
  <c r="AB153" i="39"/>
  <c r="AA153" i="39"/>
  <c r="Z153" i="39"/>
  <c r="AD152" i="39"/>
  <c r="AC152" i="39"/>
  <c r="AB152" i="39"/>
  <c r="AA152" i="39"/>
  <c r="Z152" i="39"/>
  <c r="Y152" i="39"/>
  <c r="X152" i="39"/>
  <c r="W152" i="39"/>
  <c r="V152" i="39"/>
  <c r="U152" i="39"/>
  <c r="T152" i="39"/>
  <c r="S152" i="39"/>
  <c r="AD151" i="39"/>
  <c r="AC151" i="39"/>
  <c r="AB151" i="39"/>
  <c r="AA151" i="39"/>
  <c r="Z151" i="39"/>
  <c r="Y151" i="39"/>
  <c r="X151" i="39"/>
  <c r="W151" i="39"/>
  <c r="V151" i="39"/>
  <c r="U151" i="39"/>
  <c r="T151" i="39"/>
  <c r="S151" i="39"/>
  <c r="AD150" i="39"/>
  <c r="AC150" i="39"/>
  <c r="AB150" i="39"/>
  <c r="AA150" i="39"/>
  <c r="Z150" i="39"/>
  <c r="Y150" i="39"/>
  <c r="X150" i="39"/>
  <c r="W150" i="39"/>
  <c r="V150" i="39"/>
  <c r="U150" i="39"/>
  <c r="T150" i="39"/>
  <c r="S150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AD148" i="39"/>
  <c r="AC148" i="39"/>
  <c r="AB148" i="39"/>
  <c r="AA148" i="39"/>
  <c r="Z148" i="39"/>
  <c r="Y148" i="39"/>
  <c r="X148" i="39"/>
  <c r="W148" i="39"/>
  <c r="V148" i="39"/>
  <c r="U148" i="39"/>
  <c r="T148" i="39"/>
  <c r="S148" i="39"/>
  <c r="AD147" i="39"/>
  <c r="AC147" i="39"/>
  <c r="AB147" i="39"/>
  <c r="AA147" i="39"/>
  <c r="Z147" i="39"/>
  <c r="Y147" i="39"/>
  <c r="X147" i="39"/>
  <c r="W147" i="39"/>
  <c r="V147" i="39"/>
  <c r="U147" i="39"/>
  <c r="T147" i="39"/>
  <c r="S147" i="39"/>
  <c r="AD146" i="39"/>
  <c r="AC146" i="39"/>
  <c r="AB146" i="39"/>
  <c r="AA146" i="39"/>
  <c r="Z146" i="39"/>
  <c r="Y146" i="39"/>
  <c r="X146" i="39"/>
  <c r="W146" i="39"/>
  <c r="V146" i="39"/>
  <c r="U146" i="39"/>
  <c r="T146" i="39"/>
  <c r="S146" i="39"/>
  <c r="AD145" i="39"/>
  <c r="AC145" i="39"/>
  <c r="AB145" i="39"/>
  <c r="AA145" i="39"/>
  <c r="AD144" i="39"/>
  <c r="AC144" i="39"/>
  <c r="AB144" i="39"/>
  <c r="AA144" i="39"/>
  <c r="AD143" i="39"/>
  <c r="AC143" i="39"/>
  <c r="U143" i="39"/>
  <c r="T143" i="39"/>
  <c r="S143" i="39"/>
  <c r="AD142" i="39"/>
  <c r="AC142" i="39"/>
  <c r="U142" i="39"/>
  <c r="T142" i="39"/>
  <c r="S142" i="39"/>
  <c r="U141" i="39"/>
  <c r="T141" i="39"/>
  <c r="S141" i="39"/>
  <c r="AD140" i="39"/>
  <c r="AC140" i="39"/>
  <c r="AB140" i="39"/>
  <c r="AA140" i="39"/>
  <c r="Z140" i="39"/>
  <c r="Y140" i="39"/>
  <c r="X138" i="39"/>
  <c r="W138" i="39"/>
  <c r="V138" i="39"/>
  <c r="U138" i="39"/>
  <c r="T138" i="39"/>
  <c r="S138" i="39"/>
  <c r="X137" i="39"/>
  <c r="W137" i="39"/>
  <c r="V137" i="39"/>
  <c r="U137" i="39"/>
  <c r="T137" i="39"/>
  <c r="S137" i="39"/>
  <c r="AD136" i="39"/>
  <c r="AC136" i="39"/>
  <c r="AB136" i="39"/>
  <c r="AA136" i="39"/>
  <c r="Z136" i="39"/>
  <c r="Y136" i="39"/>
  <c r="X136" i="39"/>
  <c r="W136" i="39"/>
  <c r="V136" i="39"/>
  <c r="U136" i="39"/>
  <c r="T136" i="39"/>
  <c r="S136" i="39"/>
  <c r="AD135" i="39"/>
  <c r="AC135" i="39"/>
  <c r="AB135" i="39"/>
  <c r="AA135" i="39"/>
  <c r="Z135" i="39"/>
  <c r="Y135" i="39"/>
  <c r="X135" i="39"/>
  <c r="W135" i="39"/>
  <c r="V135" i="39"/>
  <c r="U135" i="39"/>
  <c r="T135" i="39"/>
  <c r="S135" i="39"/>
  <c r="AD134" i="39"/>
  <c r="AC134" i="39"/>
  <c r="AB134" i="39"/>
  <c r="AA134" i="39"/>
  <c r="Z134" i="39"/>
  <c r="Y134" i="39"/>
  <c r="X134" i="39"/>
  <c r="W134" i="39"/>
  <c r="V134" i="39"/>
  <c r="U134" i="39"/>
  <c r="T134" i="39"/>
  <c r="S134" i="39"/>
  <c r="AD133" i="39"/>
  <c r="AC133" i="39"/>
  <c r="V133" i="39"/>
  <c r="U133" i="39"/>
  <c r="T133" i="39"/>
  <c r="S133" i="39"/>
  <c r="AD132" i="39"/>
  <c r="AD131" i="39"/>
  <c r="AC131" i="39"/>
  <c r="U131" i="39"/>
  <c r="T131" i="39"/>
  <c r="S131" i="39"/>
  <c r="AD130" i="39"/>
  <c r="AC130" i="39"/>
  <c r="U130" i="39"/>
  <c r="T130" i="39"/>
  <c r="S130" i="39"/>
  <c r="AD129" i="39"/>
  <c r="AC129" i="39"/>
  <c r="AB129" i="39"/>
  <c r="AA129" i="39"/>
  <c r="Z129" i="39"/>
  <c r="Y129" i="39"/>
  <c r="X129" i="39"/>
  <c r="W129" i="39"/>
  <c r="V129" i="39"/>
  <c r="U129" i="39"/>
  <c r="T129" i="39"/>
  <c r="S129" i="39"/>
  <c r="AD128" i="39"/>
  <c r="AC128" i="39"/>
  <c r="AB128" i="39"/>
  <c r="AA128" i="39"/>
  <c r="Z128" i="39"/>
  <c r="Y128" i="39"/>
  <c r="X128" i="39"/>
  <c r="W128" i="39"/>
  <c r="V128" i="39"/>
  <c r="U128" i="39"/>
  <c r="T128" i="39"/>
  <c r="S128" i="39"/>
  <c r="AD124" i="39"/>
  <c r="AC124" i="39"/>
  <c r="AB124" i="39"/>
  <c r="AA124" i="39"/>
  <c r="Z124" i="39"/>
  <c r="U124" i="39"/>
  <c r="T124" i="39"/>
  <c r="S124" i="39"/>
  <c r="AD123" i="39"/>
  <c r="AC123" i="39"/>
  <c r="AB123" i="39"/>
  <c r="AA123" i="39"/>
  <c r="Z123" i="39"/>
  <c r="U123" i="39"/>
  <c r="T123" i="39"/>
  <c r="S123" i="39"/>
  <c r="W119" i="39"/>
  <c r="V119" i="39"/>
  <c r="U119" i="39"/>
  <c r="T119" i="39"/>
  <c r="S119" i="39"/>
  <c r="X117" i="39"/>
  <c r="W117" i="39"/>
  <c r="V117" i="39"/>
  <c r="U117" i="39"/>
  <c r="T117" i="39"/>
  <c r="S117" i="39"/>
  <c r="AD116" i="39"/>
  <c r="Y115" i="39"/>
  <c r="X115" i="39"/>
  <c r="W115" i="39"/>
  <c r="V115" i="39"/>
  <c r="U115" i="39"/>
  <c r="T115" i="39"/>
  <c r="S115" i="39"/>
  <c r="AD114" i="39"/>
  <c r="AC114" i="39"/>
  <c r="AB114" i="39"/>
  <c r="AA114" i="39"/>
  <c r="Z114" i="39"/>
  <c r="Y114" i="39"/>
  <c r="X114" i="39"/>
  <c r="W114" i="39"/>
  <c r="V114" i="39"/>
  <c r="U114" i="39"/>
  <c r="T114" i="39"/>
  <c r="S114" i="39"/>
  <c r="AD113" i="39"/>
  <c r="AC113" i="39"/>
  <c r="AB113" i="39"/>
  <c r="AA113" i="39"/>
  <c r="Z113" i="39"/>
  <c r="Y113" i="39"/>
  <c r="X113" i="39"/>
  <c r="W113" i="39"/>
  <c r="V113" i="39"/>
  <c r="U113" i="39"/>
  <c r="T113" i="39"/>
  <c r="S113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Z110" i="39"/>
  <c r="Y110" i="39"/>
  <c r="X110" i="39"/>
  <c r="W110" i="39"/>
  <c r="V110" i="39"/>
  <c r="U110" i="39"/>
  <c r="T110" i="39"/>
  <c r="S110" i="39"/>
  <c r="Y109" i="39"/>
  <c r="X109" i="39"/>
  <c r="W109" i="39"/>
  <c r="V109" i="39"/>
  <c r="U109" i="39"/>
  <c r="T109" i="39"/>
  <c r="S109" i="39"/>
  <c r="Y108" i="39"/>
  <c r="X108" i="39"/>
  <c r="W108" i="39"/>
  <c r="V108" i="39"/>
  <c r="U108" i="39"/>
  <c r="T108" i="39"/>
  <c r="S108" i="39"/>
  <c r="AD106" i="39"/>
  <c r="AC106" i="39"/>
  <c r="AB106" i="39"/>
  <c r="U106" i="39"/>
  <c r="T106" i="39"/>
  <c r="S106" i="39"/>
  <c r="X105" i="39"/>
  <c r="W105" i="39"/>
  <c r="V105" i="39"/>
  <c r="U105" i="39"/>
  <c r="T105" i="39"/>
  <c r="S105" i="39"/>
  <c r="AD104" i="39"/>
  <c r="AC104" i="39"/>
  <c r="AB104" i="39"/>
  <c r="AD103" i="39"/>
  <c r="AC103" i="39"/>
  <c r="AB103" i="39"/>
  <c r="AD102" i="39"/>
  <c r="AC102" i="39"/>
  <c r="AB102" i="39"/>
  <c r="AD100" i="39"/>
  <c r="AC100" i="39"/>
  <c r="AB100" i="39"/>
  <c r="AA100" i="39"/>
  <c r="Z100" i="39"/>
  <c r="Y100" i="39"/>
  <c r="X100" i="39"/>
  <c r="W100" i="39"/>
  <c r="V100" i="39"/>
  <c r="U100" i="39"/>
  <c r="T100" i="39"/>
  <c r="S100" i="39"/>
  <c r="AD99" i="39"/>
  <c r="AC99" i="39"/>
  <c r="AB99" i="39"/>
  <c r="AA99" i="39"/>
  <c r="Z99" i="39"/>
  <c r="Y99" i="39"/>
  <c r="X99" i="39"/>
  <c r="W99" i="39"/>
  <c r="V99" i="39"/>
  <c r="U99" i="39"/>
  <c r="T99" i="39"/>
  <c r="S99" i="39"/>
  <c r="AD98" i="39"/>
  <c r="AC98" i="39"/>
  <c r="AB98" i="39"/>
  <c r="AA98" i="39"/>
  <c r="Z98" i="39"/>
  <c r="Y98" i="39"/>
  <c r="X98" i="39"/>
  <c r="W98" i="39"/>
  <c r="V98" i="39"/>
  <c r="U98" i="39"/>
  <c r="T98" i="39"/>
  <c r="S98" i="39"/>
  <c r="AD97" i="39"/>
  <c r="AC97" i="39"/>
  <c r="AB97" i="39"/>
  <c r="AA97" i="39"/>
  <c r="Z97" i="39"/>
  <c r="Y97" i="39"/>
  <c r="X97" i="39"/>
  <c r="W97" i="39"/>
  <c r="V97" i="39"/>
  <c r="U97" i="39"/>
  <c r="T97" i="39"/>
  <c r="S97" i="39"/>
  <c r="AD96" i="39"/>
  <c r="AC96" i="39"/>
  <c r="AB96" i="39"/>
  <c r="AA96" i="39"/>
  <c r="Z96" i="39"/>
  <c r="Y96" i="39"/>
  <c r="X96" i="39"/>
  <c r="W96" i="39"/>
  <c r="V96" i="39"/>
  <c r="AI96" i="39" s="1"/>
  <c r="U96" i="39"/>
  <c r="T96" i="39"/>
  <c r="AG96" i="39" s="1"/>
  <c r="S96" i="39"/>
  <c r="AD95" i="39"/>
  <c r="AC95" i="39"/>
  <c r="AB95" i="39"/>
  <c r="AA95" i="39"/>
  <c r="Z95" i="39"/>
  <c r="Y95" i="39"/>
  <c r="X95" i="39"/>
  <c r="W95" i="39"/>
  <c r="V95" i="39"/>
  <c r="U95" i="39"/>
  <c r="T95" i="39"/>
  <c r="S95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AD93" i="39"/>
  <c r="AC93" i="39"/>
  <c r="AB93" i="39"/>
  <c r="AA93" i="39"/>
  <c r="Z93" i="39"/>
  <c r="Y93" i="39"/>
  <c r="X93" i="39"/>
  <c r="W93" i="39"/>
  <c r="V93" i="39"/>
  <c r="U93" i="39"/>
  <c r="T93" i="39"/>
  <c r="S93" i="39"/>
  <c r="AD92" i="39"/>
  <c r="AC92" i="39"/>
  <c r="AB92" i="39"/>
  <c r="AA92" i="39"/>
  <c r="AD91" i="39"/>
  <c r="AC91" i="39"/>
  <c r="AB91" i="39"/>
  <c r="AA91" i="39"/>
  <c r="AD90" i="39"/>
  <c r="AC90" i="39"/>
  <c r="AB90" i="39"/>
  <c r="AA90" i="39"/>
  <c r="Z90" i="39"/>
  <c r="Y90" i="39"/>
  <c r="X90" i="39"/>
  <c r="W90" i="39"/>
  <c r="V90" i="39"/>
  <c r="U90" i="39"/>
  <c r="T90" i="39"/>
  <c r="S90" i="39"/>
  <c r="AD89" i="39"/>
  <c r="AC89" i="39"/>
  <c r="AB89" i="39"/>
  <c r="AA89" i="39"/>
  <c r="Z89" i="39"/>
  <c r="Y89" i="39"/>
  <c r="X89" i="39"/>
  <c r="W89" i="39"/>
  <c r="V89" i="39"/>
  <c r="U89" i="39"/>
  <c r="T89" i="39"/>
  <c r="S89" i="39"/>
  <c r="AD88" i="39"/>
  <c r="AC88" i="39"/>
  <c r="AB88" i="39"/>
  <c r="AA88" i="39"/>
  <c r="Z88" i="39"/>
  <c r="Y88" i="39"/>
  <c r="X88" i="39"/>
  <c r="W88" i="39"/>
  <c r="V88" i="39"/>
  <c r="U88" i="39"/>
  <c r="T88" i="39"/>
  <c r="S88" i="39"/>
  <c r="AD87" i="39"/>
  <c r="AC87" i="39"/>
  <c r="AB87" i="39"/>
  <c r="AA87" i="39"/>
  <c r="Z87" i="39"/>
  <c r="Y87" i="39"/>
  <c r="X87" i="39"/>
  <c r="W87" i="39"/>
  <c r="V87" i="39"/>
  <c r="U87" i="39"/>
  <c r="T87" i="39"/>
  <c r="S87" i="39"/>
  <c r="AD86" i="39"/>
  <c r="AC86" i="39"/>
  <c r="AB86" i="39"/>
  <c r="AA86" i="39"/>
  <c r="Z86" i="39"/>
  <c r="Y86" i="39"/>
  <c r="X86" i="39"/>
  <c r="W86" i="39"/>
  <c r="V86" i="39"/>
  <c r="U86" i="39"/>
  <c r="T86" i="39"/>
  <c r="S86" i="39"/>
  <c r="AD85" i="39"/>
  <c r="AC85" i="39"/>
  <c r="AP85" i="39" s="1"/>
  <c r="AB85" i="39"/>
  <c r="AA85" i="39"/>
  <c r="Z85" i="39"/>
  <c r="Y85" i="39"/>
  <c r="X85" i="39"/>
  <c r="W85" i="39"/>
  <c r="V85" i="39"/>
  <c r="U85" i="39"/>
  <c r="T85" i="39"/>
  <c r="S85" i="39"/>
  <c r="AD81" i="39"/>
  <c r="AC81" i="39"/>
  <c r="AB81" i="39"/>
  <c r="AA81" i="39"/>
  <c r="U81" i="39"/>
  <c r="T81" i="39"/>
  <c r="S81" i="39"/>
  <c r="AD80" i="39"/>
  <c r="AC80" i="39"/>
  <c r="AB80" i="39"/>
  <c r="AA80" i="39"/>
  <c r="U80" i="39"/>
  <c r="T80" i="39"/>
  <c r="S80" i="39"/>
  <c r="AD78" i="39"/>
  <c r="AC78" i="39"/>
  <c r="AD77" i="39"/>
  <c r="AC77" i="39"/>
  <c r="AB77" i="39"/>
  <c r="AA77" i="39"/>
  <c r="Z77" i="39"/>
  <c r="Y77" i="39"/>
  <c r="X77" i="39"/>
  <c r="W77" i="39"/>
  <c r="V77" i="39"/>
  <c r="U77" i="39"/>
  <c r="T77" i="39"/>
  <c r="S77" i="39"/>
  <c r="AD76" i="39"/>
  <c r="AC76" i="39"/>
  <c r="AB76" i="39"/>
  <c r="AA76" i="39"/>
  <c r="Z76" i="39"/>
  <c r="Y76" i="39"/>
  <c r="X76" i="39"/>
  <c r="W76" i="39"/>
  <c r="V76" i="39"/>
  <c r="U76" i="39"/>
  <c r="T76" i="39"/>
  <c r="S76" i="39"/>
  <c r="AD75" i="39"/>
  <c r="AC75" i="39"/>
  <c r="AB75" i="39"/>
  <c r="AA75" i="39"/>
  <c r="Z75" i="39"/>
  <c r="Y75" i="39"/>
  <c r="X75" i="39"/>
  <c r="W75" i="39"/>
  <c r="V75" i="39"/>
  <c r="U75" i="39"/>
  <c r="AH75" i="39" s="1"/>
  <c r="T75" i="39"/>
  <c r="S75" i="39"/>
  <c r="AD74" i="39"/>
  <c r="AC74" i="39"/>
  <c r="AB74" i="39"/>
  <c r="AA74" i="39"/>
  <c r="Z74" i="39"/>
  <c r="Y74" i="39"/>
  <c r="X74" i="39"/>
  <c r="W74" i="39"/>
  <c r="V74" i="39"/>
  <c r="U74" i="39"/>
  <c r="T74" i="39"/>
  <c r="S74" i="39"/>
  <c r="AD73" i="39"/>
  <c r="AC73" i="39"/>
  <c r="AB73" i="39"/>
  <c r="AA73" i="39"/>
  <c r="Z73" i="39"/>
  <c r="Y73" i="39"/>
  <c r="X73" i="39"/>
  <c r="W73" i="39"/>
  <c r="AD72" i="39"/>
  <c r="AC72" i="39"/>
  <c r="AB72" i="39"/>
  <c r="AA72" i="39"/>
  <c r="Z72" i="39"/>
  <c r="Y72" i="39"/>
  <c r="X72" i="39"/>
  <c r="W72" i="39"/>
  <c r="AD71" i="39"/>
  <c r="AC71" i="39"/>
  <c r="AB71" i="39"/>
  <c r="AA71" i="39"/>
  <c r="Z71" i="39"/>
  <c r="Y71" i="39"/>
  <c r="X71" i="39"/>
  <c r="W71" i="39"/>
  <c r="V71" i="39"/>
  <c r="U71" i="39"/>
  <c r="T71" i="39"/>
  <c r="S71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AD69" i="39"/>
  <c r="AC69" i="39"/>
  <c r="AP69" i="39" s="1"/>
  <c r="AB69" i="39"/>
  <c r="AA69" i="39"/>
  <c r="Z69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AD66" i="39"/>
  <c r="AC66" i="39"/>
  <c r="AB66" i="39"/>
  <c r="AA66" i="39"/>
  <c r="Z66" i="39"/>
  <c r="Y66" i="39"/>
  <c r="X66" i="39"/>
  <c r="W66" i="39"/>
  <c r="V66" i="39"/>
  <c r="U66" i="39"/>
  <c r="T66" i="39"/>
  <c r="S66" i="39"/>
  <c r="AD65" i="39"/>
  <c r="AC65" i="39"/>
  <c r="AB65" i="39"/>
  <c r="AA65" i="39"/>
  <c r="Z65" i="39"/>
  <c r="Y65" i="39"/>
  <c r="X65" i="39"/>
  <c r="W65" i="39"/>
  <c r="V65" i="39"/>
  <c r="U65" i="39"/>
  <c r="T65" i="39"/>
  <c r="S65" i="39"/>
  <c r="AD64" i="39"/>
  <c r="AC64" i="39"/>
  <c r="AB64" i="39"/>
  <c r="AA64" i="39"/>
  <c r="Z64" i="39"/>
  <c r="Y64" i="39"/>
  <c r="AL64" i="39" s="1"/>
  <c r="X64" i="39"/>
  <c r="W64" i="39"/>
  <c r="V64" i="39"/>
  <c r="U64" i="39"/>
  <c r="T64" i="39"/>
  <c r="S64" i="39"/>
  <c r="AD63" i="39"/>
  <c r="AC63" i="39"/>
  <c r="AB63" i="39"/>
  <c r="AA63" i="39"/>
  <c r="Z63" i="39"/>
  <c r="Y63" i="39"/>
  <c r="X63" i="39"/>
  <c r="W63" i="39"/>
  <c r="V63" i="39"/>
  <c r="U63" i="39"/>
  <c r="T63" i="39"/>
  <c r="S63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AD61" i="39"/>
  <c r="AC61" i="39"/>
  <c r="AB61" i="39"/>
  <c r="AA61" i="39"/>
  <c r="Z61" i="39"/>
  <c r="Y61" i="39"/>
  <c r="X61" i="39"/>
  <c r="W61" i="39"/>
  <c r="V61" i="39"/>
  <c r="U61" i="39"/>
  <c r="T61" i="39"/>
  <c r="S61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AD59" i="39"/>
  <c r="AC59" i="39"/>
  <c r="AB59" i="39"/>
  <c r="AA59" i="39"/>
  <c r="Z59" i="39"/>
  <c r="Y59" i="39"/>
  <c r="X59" i="39"/>
  <c r="W59" i="39"/>
  <c r="V59" i="39"/>
  <c r="U59" i="39"/>
  <c r="AH59" i="39" s="1"/>
  <c r="T59" i="39"/>
  <c r="S59" i="39"/>
  <c r="AD58" i="39"/>
  <c r="AC58" i="39"/>
  <c r="AB58" i="39"/>
  <c r="AA58" i="39"/>
  <c r="Z58" i="39"/>
  <c r="Y58" i="39"/>
  <c r="X58" i="39"/>
  <c r="W58" i="39"/>
  <c r="V58" i="39"/>
  <c r="U58" i="39"/>
  <c r="T58" i="39"/>
  <c r="S58" i="39"/>
  <c r="AD54" i="39"/>
  <c r="AC54" i="39"/>
  <c r="AB54" i="39"/>
  <c r="AA54" i="39"/>
  <c r="Z54" i="39"/>
  <c r="Y54" i="39"/>
  <c r="X54" i="39"/>
  <c r="W54" i="39"/>
  <c r="V54" i="39"/>
  <c r="U54" i="39"/>
  <c r="T54" i="39"/>
  <c r="S54" i="39"/>
  <c r="AD52" i="39"/>
  <c r="AC52" i="39"/>
  <c r="AB52" i="39"/>
  <c r="AA52" i="39"/>
  <c r="Z52" i="39"/>
  <c r="Y52" i="39"/>
  <c r="X52" i="39"/>
  <c r="W52" i="39"/>
  <c r="V52" i="39"/>
  <c r="U52" i="39"/>
  <c r="T52" i="39"/>
  <c r="S52" i="39"/>
  <c r="AD51" i="39"/>
  <c r="AC51" i="39"/>
  <c r="AB51" i="39"/>
  <c r="AA51" i="39"/>
  <c r="Z51" i="39"/>
  <c r="Y51" i="39"/>
  <c r="X51" i="39"/>
  <c r="W51" i="39"/>
  <c r="V51" i="39"/>
  <c r="U51" i="39"/>
  <c r="T51" i="39"/>
  <c r="S51" i="39"/>
  <c r="AD50" i="39"/>
  <c r="AC50" i="39"/>
  <c r="AB50" i="39"/>
  <c r="AA50" i="39"/>
  <c r="Z50" i="39"/>
  <c r="Y50" i="39"/>
  <c r="X50" i="39"/>
  <c r="AD49" i="39"/>
  <c r="AC49" i="39"/>
  <c r="AD48" i="39"/>
  <c r="AC48" i="39"/>
  <c r="AD47" i="39"/>
  <c r="AC47" i="39"/>
  <c r="AD46" i="39"/>
  <c r="AC46" i="39"/>
  <c r="AB46" i="39"/>
  <c r="AA46" i="39"/>
  <c r="Z46" i="39"/>
  <c r="Y46" i="39"/>
  <c r="X46" i="39"/>
  <c r="W46" i="39"/>
  <c r="V46" i="39"/>
  <c r="U46" i="39"/>
  <c r="T46" i="39"/>
  <c r="S46" i="39"/>
  <c r="AD45" i="39"/>
  <c r="AC45" i="39"/>
  <c r="AB45" i="39"/>
  <c r="AA45" i="39"/>
  <c r="Z45" i="39"/>
  <c r="Y45" i="39"/>
  <c r="X45" i="39"/>
  <c r="W45" i="39"/>
  <c r="V45" i="39"/>
  <c r="U45" i="39"/>
  <c r="T45" i="39"/>
  <c r="S45" i="39"/>
  <c r="AD44" i="39"/>
  <c r="AC44" i="39"/>
  <c r="AB44" i="39"/>
  <c r="AA44" i="39"/>
  <c r="Z44" i="39"/>
  <c r="Y44" i="39"/>
  <c r="X44" i="39"/>
  <c r="W44" i="39"/>
  <c r="V44" i="39"/>
  <c r="U44" i="39"/>
  <c r="T44" i="39"/>
  <c r="S44" i="39"/>
  <c r="AD43" i="39"/>
  <c r="AC43" i="39"/>
  <c r="AB43" i="39"/>
  <c r="AA43" i="39"/>
  <c r="Z43" i="39"/>
  <c r="Y43" i="39"/>
  <c r="X43" i="39"/>
  <c r="W43" i="39"/>
  <c r="V43" i="39"/>
  <c r="U43" i="39"/>
  <c r="AH43" i="39" s="1"/>
  <c r="T43" i="39"/>
  <c r="S43" i="39"/>
  <c r="AD41" i="39"/>
  <c r="AC41" i="39"/>
  <c r="AB41" i="39"/>
  <c r="AA41" i="39"/>
  <c r="Z41" i="39"/>
  <c r="Y41" i="39"/>
  <c r="X41" i="39"/>
  <c r="W41" i="39"/>
  <c r="V41" i="39"/>
  <c r="U41" i="39"/>
  <c r="T41" i="39"/>
  <c r="S41" i="39"/>
  <c r="AD40" i="39"/>
  <c r="Y40" i="39"/>
  <c r="X40" i="39"/>
  <c r="W40" i="39"/>
  <c r="V40" i="39"/>
  <c r="U40" i="39"/>
  <c r="T40" i="39"/>
  <c r="S40" i="39"/>
  <c r="AD33" i="39"/>
  <c r="AC33" i="39"/>
  <c r="AB33" i="39"/>
  <c r="AA33" i="39"/>
  <c r="U33" i="39"/>
  <c r="T33" i="39"/>
  <c r="S33" i="39"/>
  <c r="AD32" i="39"/>
  <c r="AC32" i="39"/>
  <c r="AB32" i="39"/>
  <c r="AA32" i="39"/>
  <c r="U32" i="39"/>
  <c r="T32" i="39"/>
  <c r="S32" i="39"/>
  <c r="AD31" i="39"/>
  <c r="AC31" i="39"/>
  <c r="AB31" i="39"/>
  <c r="AA31" i="39"/>
  <c r="U31" i="39"/>
  <c r="T31" i="39"/>
  <c r="S31" i="39"/>
  <c r="AD30" i="39"/>
  <c r="AC30" i="39"/>
  <c r="AB30" i="39"/>
  <c r="AA30" i="39"/>
  <c r="U30" i="39"/>
  <c r="T30" i="39"/>
  <c r="S30" i="39"/>
  <c r="AD29" i="39"/>
  <c r="AC29" i="39"/>
  <c r="AB29" i="39"/>
  <c r="AA29" i="39"/>
  <c r="U29" i="39"/>
  <c r="T29" i="39"/>
  <c r="S29" i="39"/>
  <c r="AD28" i="39"/>
  <c r="AC28" i="39"/>
  <c r="AB28" i="39"/>
  <c r="AA28" i="39"/>
  <c r="U28" i="39"/>
  <c r="T28" i="39"/>
  <c r="S28" i="39"/>
  <c r="AD27" i="39"/>
  <c r="AC27" i="39"/>
  <c r="AB27" i="39"/>
  <c r="AA27" i="39"/>
  <c r="U27" i="39"/>
  <c r="AH27" i="39" s="1"/>
  <c r="T27" i="39"/>
  <c r="S27" i="39"/>
  <c r="AD22" i="39"/>
  <c r="AC22" i="39"/>
  <c r="AB22" i="39"/>
  <c r="AA22" i="39"/>
  <c r="Z22" i="39"/>
  <c r="Y22" i="39"/>
  <c r="X22" i="39"/>
  <c r="W22" i="39"/>
  <c r="V22" i="39"/>
  <c r="AB18" i="39"/>
  <c r="AA18" i="39"/>
  <c r="Z18" i="39"/>
  <c r="Y18" i="39"/>
  <c r="X18" i="39"/>
  <c r="W18" i="39"/>
  <c r="V18" i="39"/>
  <c r="U18" i="39"/>
  <c r="T18" i="39"/>
  <c r="S18" i="39"/>
  <c r="AB16" i="39"/>
  <c r="AA16" i="39"/>
  <c r="Z16" i="39"/>
  <c r="Y16" i="39"/>
  <c r="AL16" i="39" s="1"/>
  <c r="X16" i="39"/>
  <c r="W16" i="39"/>
  <c r="V16" i="39"/>
  <c r="U16" i="39"/>
  <c r="T16" i="39"/>
  <c r="S16" i="39"/>
  <c r="AD15" i="39"/>
  <c r="AC15" i="39"/>
  <c r="AB15" i="39"/>
  <c r="AA15" i="39"/>
  <c r="Z15" i="39"/>
  <c r="Y15" i="39"/>
  <c r="X15" i="39"/>
  <c r="W15" i="39"/>
  <c r="V15" i="39"/>
  <c r="U15" i="39"/>
  <c r="T15" i="39"/>
  <c r="S15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Z13" i="39"/>
  <c r="Y13" i="39"/>
  <c r="X13" i="39"/>
  <c r="W13" i="39"/>
  <c r="V13" i="39"/>
  <c r="U13" i="39"/>
  <c r="T13" i="39"/>
  <c r="S13" i="39"/>
  <c r="Z12" i="39"/>
  <c r="Y12" i="39"/>
  <c r="X12" i="39"/>
  <c r="W12" i="39"/>
  <c r="V12" i="39"/>
  <c r="U12" i="39"/>
  <c r="T12" i="39"/>
  <c r="S12" i="39"/>
  <c r="AU778" i="39" l="1"/>
  <c r="AW778" i="39"/>
  <c r="BC778" i="39"/>
  <c r="AT102" i="39"/>
  <c r="AX139" i="39"/>
  <c r="AT118" i="39"/>
  <c r="AY778" i="39"/>
  <c r="BA778" i="39"/>
  <c r="BB96" i="39"/>
  <c r="AX99" i="39"/>
  <c r="BB104" i="39"/>
  <c r="AX107" i="39"/>
  <c r="BB112" i="39"/>
  <c r="AX115" i="39"/>
  <c r="BB120" i="39"/>
  <c r="AX123" i="39"/>
  <c r="AT126" i="39"/>
  <c r="BB128" i="39"/>
  <c r="AX131" i="39"/>
  <c r="AT134" i="39"/>
  <c r="BB136" i="39"/>
  <c r="AT110" i="39"/>
  <c r="AQ526" i="39"/>
  <c r="AQ530" i="39"/>
  <c r="AQ534" i="39"/>
  <c r="AQ538" i="39"/>
  <c r="AQ542" i="39"/>
  <c r="AQ546" i="39"/>
  <c r="AQ550" i="39"/>
  <c r="AQ554" i="39"/>
  <c r="AQ558" i="39"/>
  <c r="AQ562" i="39"/>
  <c r="AQ566" i="39"/>
  <c r="AQ570" i="39"/>
  <c r="AQ574" i="39"/>
  <c r="AQ578" i="39"/>
  <c r="AQ582" i="39"/>
  <c r="AQ528" i="39"/>
  <c r="AQ532" i="39"/>
  <c r="AQ536" i="39"/>
  <c r="AQ540" i="39"/>
  <c r="AQ544" i="39"/>
  <c r="AQ548" i="39"/>
  <c r="AQ552" i="39"/>
  <c r="AQ556" i="39"/>
  <c r="AQ560" i="39"/>
  <c r="AQ564" i="39"/>
  <c r="AQ568" i="39"/>
  <c r="AQ572" i="39"/>
  <c r="AQ576" i="39"/>
  <c r="AQ580" i="39"/>
  <c r="AQ584" i="39"/>
  <c r="BD585" i="39"/>
  <c r="AQ585" i="39"/>
  <c r="BD586" i="39"/>
  <c r="AQ586" i="39"/>
  <c r="BD587" i="39"/>
  <c r="AQ587" i="39"/>
  <c r="BD588" i="39"/>
  <c r="AQ588" i="39"/>
  <c r="BD589" i="39"/>
  <c r="AQ589" i="39"/>
  <c r="BD590" i="39"/>
  <c r="AQ590" i="39"/>
  <c r="BD591" i="39"/>
  <c r="AQ591" i="39"/>
  <c r="BD592" i="39"/>
  <c r="AQ592" i="39"/>
  <c r="BD593" i="39"/>
  <c r="AQ593" i="39"/>
  <c r="BD594" i="39"/>
  <c r="AQ594" i="39"/>
  <c r="BD595" i="39"/>
  <c r="AQ595" i="39"/>
  <c r="BD596" i="39"/>
  <c r="AQ596" i="39"/>
  <c r="BD597" i="39"/>
  <c r="AQ597" i="39"/>
  <c r="BD598" i="39"/>
  <c r="AQ598" i="39"/>
  <c r="BD599" i="39"/>
  <c r="AQ599" i="39"/>
  <c r="BD600" i="39"/>
  <c r="AQ600" i="39"/>
  <c r="BD601" i="39"/>
  <c r="AQ601" i="39"/>
  <c r="BD602" i="39"/>
  <c r="AQ602" i="39"/>
  <c r="BD603" i="39"/>
  <c r="AQ603" i="39"/>
  <c r="BD604" i="39"/>
  <c r="AQ604" i="39"/>
  <c r="BD605" i="39"/>
  <c r="AQ605" i="39"/>
  <c r="BD606" i="39"/>
  <c r="AQ606" i="39"/>
  <c r="BD607" i="39"/>
  <c r="AQ607" i="39"/>
  <c r="BD608" i="39"/>
  <c r="AQ608" i="39"/>
  <c r="BD609" i="39"/>
  <c r="AQ609" i="39"/>
  <c r="BD610" i="39"/>
  <c r="AQ610" i="39"/>
  <c r="BD611" i="39"/>
  <c r="AQ611" i="39"/>
  <c r="BD612" i="39"/>
  <c r="AQ612" i="39"/>
  <c r="BD613" i="39"/>
  <c r="AQ613" i="39"/>
  <c r="BD614" i="39"/>
  <c r="AQ614" i="39"/>
  <c r="BD615" i="39"/>
  <c r="AQ615" i="39"/>
  <c r="BD616" i="39"/>
  <c r="AQ616" i="39"/>
  <c r="BD617" i="39"/>
  <c r="AQ617" i="39"/>
  <c r="BD618" i="39"/>
  <c r="AQ618" i="39"/>
  <c r="BD619" i="39"/>
  <c r="AQ619" i="39"/>
  <c r="BD620" i="39"/>
  <c r="AQ620" i="39"/>
  <c r="BD621" i="39"/>
  <c r="AQ621" i="39"/>
  <c r="BD622" i="39"/>
  <c r="AQ622" i="39"/>
  <c r="BD623" i="39"/>
  <c r="AQ623" i="39"/>
  <c r="BD624" i="39"/>
  <c r="AQ624" i="39"/>
  <c r="BD625" i="39"/>
  <c r="AQ625" i="39"/>
  <c r="BD626" i="39"/>
  <c r="AQ626" i="39"/>
  <c r="BD627" i="39"/>
  <c r="AQ627" i="39"/>
  <c r="BD628" i="39"/>
  <c r="AQ628" i="39"/>
  <c r="BD629" i="39"/>
  <c r="AQ629" i="39"/>
  <c r="BD630" i="39"/>
  <c r="AQ630" i="39"/>
  <c r="BD631" i="39"/>
  <c r="AQ631" i="39"/>
  <c r="BD632" i="39"/>
  <c r="AQ632" i="39"/>
  <c r="BD633" i="39"/>
  <c r="AQ633" i="39"/>
  <c r="BD634" i="39"/>
  <c r="AQ634" i="39"/>
  <c r="BD635" i="39"/>
  <c r="AQ635" i="39"/>
  <c r="BD636" i="39"/>
  <c r="AQ636" i="39"/>
  <c r="BD637" i="39"/>
  <c r="AQ637" i="39"/>
  <c r="BD638" i="39"/>
  <c r="AQ638" i="39"/>
  <c r="BD639" i="39"/>
  <c r="AQ639" i="39"/>
  <c r="BD640" i="39"/>
  <c r="AQ640" i="39"/>
  <c r="BD641" i="39"/>
  <c r="AQ641" i="39"/>
  <c r="BD642" i="39"/>
  <c r="AQ642" i="39"/>
  <c r="BD643" i="39"/>
  <c r="AQ643" i="39"/>
  <c r="BD644" i="39"/>
  <c r="AQ644" i="39"/>
  <c r="BD645" i="39"/>
  <c r="AQ645" i="39"/>
  <c r="BD646" i="39"/>
  <c r="AQ646" i="39"/>
  <c r="BD647" i="39"/>
  <c r="AQ647" i="39"/>
  <c r="BD648" i="39"/>
  <c r="AQ648" i="39"/>
  <c r="BD649" i="39"/>
  <c r="AQ649" i="39"/>
  <c r="BD650" i="39"/>
  <c r="AQ650" i="39"/>
  <c r="BD651" i="39"/>
  <c r="AQ651" i="39"/>
  <c r="BD652" i="39"/>
  <c r="AQ652" i="39"/>
  <c r="BD653" i="39"/>
  <c r="AQ653" i="39"/>
  <c r="BD654" i="39"/>
  <c r="AQ654" i="39"/>
  <c r="BD655" i="39"/>
  <c r="AQ655" i="39"/>
  <c r="BD656" i="39"/>
  <c r="AQ656" i="39"/>
  <c r="BD657" i="39"/>
  <c r="AQ657" i="39"/>
  <c r="BD658" i="39"/>
  <c r="AQ658" i="39"/>
  <c r="BD659" i="39"/>
  <c r="AQ659" i="39"/>
  <c r="BD660" i="39"/>
  <c r="AQ660" i="39"/>
  <c r="BD661" i="39"/>
  <c r="AQ661" i="39"/>
  <c r="BD662" i="39"/>
  <c r="AQ662" i="39"/>
  <c r="BD663" i="39"/>
  <c r="AQ663" i="39"/>
  <c r="BD664" i="39"/>
  <c r="AQ664" i="39"/>
  <c r="BD665" i="39"/>
  <c r="AQ665" i="39"/>
  <c r="BD666" i="39"/>
  <c r="AQ666" i="39"/>
  <c r="BD667" i="39"/>
  <c r="AQ667" i="39"/>
  <c r="BD668" i="39"/>
  <c r="AQ668" i="39"/>
  <c r="BD669" i="39"/>
  <c r="AQ669" i="39"/>
  <c r="BD670" i="39"/>
  <c r="AQ670" i="39"/>
  <c r="BD671" i="39"/>
  <c r="AQ671" i="39"/>
  <c r="BD672" i="39"/>
  <c r="AQ672" i="39"/>
  <c r="BD673" i="39"/>
  <c r="AQ673" i="39"/>
  <c r="BD674" i="39"/>
  <c r="AQ674" i="39"/>
  <c r="BD675" i="39"/>
  <c r="AQ675" i="39"/>
  <c r="BD676" i="39"/>
  <c r="AQ676" i="39"/>
  <c r="BD677" i="39"/>
  <c r="AQ677" i="39"/>
  <c r="BD678" i="39"/>
  <c r="AQ678" i="39"/>
  <c r="BD679" i="39"/>
  <c r="AQ679" i="39"/>
  <c r="BD680" i="39"/>
  <c r="AQ680" i="39"/>
  <c r="BD681" i="39"/>
  <c r="AQ681" i="39"/>
  <c r="BD682" i="39"/>
  <c r="AQ682" i="39"/>
  <c r="BD683" i="39"/>
  <c r="AQ683" i="39"/>
  <c r="BD684" i="39"/>
  <c r="AQ684" i="39"/>
  <c r="BD685" i="39"/>
  <c r="AQ685" i="39"/>
  <c r="BD686" i="39"/>
  <c r="AQ686" i="39"/>
  <c r="BD687" i="39"/>
  <c r="AQ687" i="39"/>
  <c r="BD688" i="39"/>
  <c r="AQ688" i="39"/>
  <c r="BD689" i="39"/>
  <c r="AQ689" i="39"/>
  <c r="BD690" i="39"/>
  <c r="AQ690" i="39"/>
  <c r="BD691" i="39"/>
  <c r="AQ691" i="39"/>
  <c r="BD692" i="39"/>
  <c r="AQ692" i="39"/>
  <c r="BD693" i="39"/>
  <c r="AQ693" i="39"/>
  <c r="BD694" i="39"/>
  <c r="AQ694" i="39"/>
  <c r="BD695" i="39"/>
  <c r="AQ695" i="39"/>
  <c r="BD696" i="39"/>
  <c r="AQ696" i="39"/>
  <c r="BD697" i="39"/>
  <c r="AQ697" i="39"/>
  <c r="BD698" i="39"/>
  <c r="AQ698" i="39"/>
  <c r="BD699" i="39"/>
  <c r="AQ699" i="39"/>
  <c r="BD700" i="39"/>
  <c r="AQ700" i="39"/>
  <c r="BD701" i="39"/>
  <c r="AQ701" i="39"/>
  <c r="BD702" i="39"/>
  <c r="AQ702" i="39"/>
  <c r="BD703" i="39"/>
  <c r="AQ703" i="39"/>
  <c r="BD704" i="39"/>
  <c r="AQ704" i="39"/>
  <c r="BD705" i="39"/>
  <c r="AQ705" i="39"/>
  <c r="BD706" i="39"/>
  <c r="AQ706" i="39"/>
  <c r="BD707" i="39"/>
  <c r="AQ707" i="39"/>
  <c r="BD708" i="39"/>
  <c r="AQ708" i="39"/>
  <c r="BD709" i="39"/>
  <c r="AQ709" i="39"/>
  <c r="BD710" i="39"/>
  <c r="AQ710" i="39"/>
  <c r="BD711" i="39"/>
  <c r="AQ711" i="39"/>
  <c r="BD712" i="39"/>
  <c r="AQ712" i="39"/>
  <c r="BD713" i="39"/>
  <c r="AQ713" i="39"/>
  <c r="BD714" i="39"/>
  <c r="AQ714" i="39"/>
  <c r="BD715" i="39"/>
  <c r="AQ715" i="39"/>
  <c r="BD716" i="39"/>
  <c r="AQ716" i="39"/>
  <c r="BD717" i="39"/>
  <c r="AQ717" i="39"/>
  <c r="BD718" i="39"/>
  <c r="AQ718" i="39"/>
  <c r="BD719" i="39"/>
  <c r="AQ719" i="39"/>
  <c r="BD720" i="39"/>
  <c r="AQ720" i="39"/>
  <c r="BD721" i="39"/>
  <c r="AQ721" i="39"/>
  <c r="BD722" i="39"/>
  <c r="AQ722" i="39"/>
  <c r="BD723" i="39"/>
  <c r="AQ723" i="39"/>
  <c r="BD724" i="39"/>
  <c r="AQ724" i="39"/>
  <c r="BD725" i="39"/>
  <c r="AQ725" i="39"/>
  <c r="BD726" i="39"/>
  <c r="AQ726" i="39"/>
  <c r="BD727" i="39"/>
  <c r="AQ727" i="39"/>
  <c r="BD728" i="39"/>
  <c r="AQ728" i="39"/>
  <c r="BD729" i="39"/>
  <c r="AQ729" i="39"/>
  <c r="BD730" i="39"/>
  <c r="AQ730" i="39"/>
  <c r="BD731" i="39"/>
  <c r="AQ731" i="39"/>
  <c r="BD732" i="39"/>
  <c r="AQ732" i="39"/>
  <c r="BD733" i="39"/>
  <c r="AQ733" i="39"/>
  <c r="BD734" i="39"/>
  <c r="AQ734" i="39"/>
  <c r="BD735" i="39"/>
  <c r="AQ735" i="39"/>
  <c r="BD736" i="39"/>
  <c r="AQ736" i="39"/>
  <c r="BD737" i="39"/>
  <c r="AQ737" i="39"/>
  <c r="BD738" i="39"/>
  <c r="AQ738" i="39"/>
  <c r="BD739" i="39"/>
  <c r="AQ739" i="39"/>
  <c r="BD740" i="39"/>
  <c r="AQ740" i="39"/>
  <c r="BD741" i="39"/>
  <c r="AQ741" i="39"/>
  <c r="BD742" i="39"/>
  <c r="AQ742" i="39"/>
  <c r="BD743" i="39"/>
  <c r="AQ743" i="39"/>
  <c r="BD744" i="39"/>
  <c r="AQ744" i="39"/>
  <c r="BD745" i="39"/>
  <c r="AQ745" i="39"/>
  <c r="BD746" i="39"/>
  <c r="AQ746" i="39"/>
  <c r="BD747" i="39"/>
  <c r="AQ747" i="39"/>
  <c r="BD748" i="39"/>
  <c r="AQ748" i="39"/>
  <c r="BD749" i="39"/>
  <c r="AQ749" i="39"/>
  <c r="BD750" i="39"/>
  <c r="AQ750" i="39"/>
  <c r="BD751" i="39"/>
  <c r="AQ751" i="39"/>
  <c r="BD752" i="39"/>
  <c r="AQ752" i="39"/>
  <c r="BD753" i="39"/>
  <c r="AQ753" i="39"/>
  <c r="BD754" i="39"/>
  <c r="AQ754" i="39"/>
  <c r="BD755" i="39"/>
  <c r="AQ755" i="39"/>
  <c r="AH778" i="39"/>
  <c r="AP778" i="39"/>
  <c r="AT142" i="39"/>
  <c r="BB144" i="39"/>
  <c r="AX147" i="39"/>
  <c r="AT150" i="39"/>
  <c r="BB152" i="39"/>
  <c r="AX155" i="39"/>
  <c r="AT158" i="39"/>
  <c r="BB160" i="39"/>
  <c r="AX163" i="39"/>
  <c r="AT166" i="39"/>
  <c r="BB168" i="39"/>
  <c r="AX171" i="39"/>
  <c r="AT174" i="39"/>
  <c r="BB176" i="39"/>
  <c r="AX179" i="39"/>
  <c r="AT182" i="39"/>
  <c r="BB184" i="39"/>
  <c r="AX187" i="39"/>
  <c r="AT190" i="39"/>
  <c r="BB192" i="39"/>
  <c r="AX195" i="39"/>
  <c r="AT198" i="39"/>
  <c r="BB200" i="39"/>
  <c r="AX203" i="39"/>
  <c r="AT206" i="39"/>
  <c r="BB208" i="39"/>
  <c r="AX211" i="39"/>
  <c r="AT214" i="39"/>
  <c r="BB216" i="39"/>
  <c r="AX219" i="39"/>
  <c r="AT222" i="39"/>
  <c r="BB224" i="39"/>
  <c r="AX227" i="39"/>
  <c r="AT230" i="39"/>
  <c r="BB232" i="39"/>
  <c r="AX235" i="39"/>
  <c r="AT238" i="39"/>
  <c r="BB240" i="39"/>
  <c r="AX243" i="39"/>
  <c r="AV253" i="39"/>
  <c r="AZ258" i="39"/>
  <c r="AV269" i="39"/>
  <c r="AZ274" i="39"/>
  <c r="AV285" i="39"/>
  <c r="AZ290" i="39"/>
  <c r="AV301" i="39"/>
  <c r="AZ306" i="39"/>
  <c r="AV317" i="39"/>
  <c r="AZ322" i="39"/>
  <c r="AV333" i="39"/>
  <c r="AZ338" i="39"/>
  <c r="AV349" i="39"/>
  <c r="AZ354" i="39"/>
  <c r="AV365" i="39"/>
  <c r="AZ370" i="39"/>
  <c r="AV381" i="39"/>
  <c r="AZ386" i="39"/>
  <c r="AV397" i="39"/>
  <c r="AZ402" i="39"/>
  <c r="AV413" i="39"/>
  <c r="AZ418" i="39"/>
  <c r="AV429" i="39"/>
  <c r="AZ434" i="39"/>
  <c r="AV445" i="39"/>
  <c r="AZ450" i="39"/>
  <c r="AV461" i="39"/>
  <c r="AZ466" i="39"/>
  <c r="AV477" i="39"/>
  <c r="AZ482" i="39"/>
  <c r="AV493" i="39"/>
  <c r="AZ498" i="39"/>
  <c r="AV509" i="39"/>
  <c r="AZ514" i="39"/>
  <c r="AV525" i="39"/>
  <c r="AL778" i="39"/>
  <c r="AQ525" i="39"/>
  <c r="AQ527" i="39"/>
  <c r="AQ529" i="39"/>
  <c r="AQ531" i="39"/>
  <c r="AQ533" i="39"/>
  <c r="AQ535" i="39"/>
  <c r="AQ537" i="39"/>
  <c r="AQ539" i="39"/>
  <c r="AQ541" i="39"/>
  <c r="AQ543" i="39"/>
  <c r="AQ545" i="39"/>
  <c r="AQ547" i="39"/>
  <c r="AQ549" i="39"/>
  <c r="AQ551" i="39"/>
  <c r="AQ553" i="39"/>
  <c r="AQ555" i="39"/>
  <c r="AQ557" i="39"/>
  <c r="AQ559" i="39"/>
  <c r="AQ561" i="39"/>
  <c r="AQ563" i="39"/>
  <c r="AQ565" i="39"/>
  <c r="AQ567" i="39"/>
  <c r="AQ569" i="39"/>
  <c r="AQ571" i="39"/>
  <c r="AQ573" i="39"/>
  <c r="AQ575" i="39"/>
  <c r="AQ577" i="39"/>
  <c r="AQ579" i="39"/>
  <c r="AQ581" i="39"/>
  <c r="AQ583" i="39"/>
  <c r="AT12" i="39"/>
  <c r="AG12" i="39"/>
  <c r="AV12" i="39"/>
  <c r="AI12" i="39"/>
  <c r="AX12" i="39"/>
  <c r="AK12" i="39"/>
  <c r="AZ12" i="39"/>
  <c r="AM12" i="39"/>
  <c r="BB12" i="39"/>
  <c r="AO12" i="39"/>
  <c r="BD12" i="39"/>
  <c r="AQ12" i="39"/>
  <c r="AT13" i="39"/>
  <c r="AG13" i="39"/>
  <c r="AV13" i="39"/>
  <c r="AI13" i="39"/>
  <c r="AX13" i="39"/>
  <c r="AK13" i="39"/>
  <c r="AZ13" i="39"/>
  <c r="AM13" i="39"/>
  <c r="BB13" i="39"/>
  <c r="AO13" i="39"/>
  <c r="BD13" i="39"/>
  <c r="AQ13" i="39"/>
  <c r="AT14" i="39"/>
  <c r="AG14" i="39"/>
  <c r="AV14" i="39"/>
  <c r="AI14" i="39"/>
  <c r="AX14" i="39"/>
  <c r="AK14" i="39"/>
  <c r="AZ14" i="39"/>
  <c r="AM14" i="39"/>
  <c r="BB14" i="39"/>
  <c r="AO14" i="39"/>
  <c r="BD14" i="39"/>
  <c r="AQ14" i="39"/>
  <c r="AT15" i="39"/>
  <c r="AG15" i="39"/>
  <c r="AV15" i="39"/>
  <c r="AI15" i="39"/>
  <c r="AX15" i="39"/>
  <c r="AK15" i="39"/>
  <c r="AZ15" i="39"/>
  <c r="AM15" i="39"/>
  <c r="BB15" i="39"/>
  <c r="AO15" i="39"/>
  <c r="BD15" i="39"/>
  <c r="AQ15" i="39"/>
  <c r="AT16" i="39"/>
  <c r="AG16" i="39"/>
  <c r="AV16" i="39"/>
  <c r="AI16" i="39"/>
  <c r="AX16" i="39"/>
  <c r="AK16" i="39"/>
  <c r="AZ16" i="39"/>
  <c r="AM16" i="39"/>
  <c r="BB16" i="39"/>
  <c r="AO16" i="39"/>
  <c r="BD16" i="39"/>
  <c r="AQ16" i="39"/>
  <c r="AT17" i="39"/>
  <c r="AG17" i="39"/>
  <c r="AV17" i="39"/>
  <c r="AI17" i="39"/>
  <c r="AX17" i="39"/>
  <c r="AK17" i="39"/>
  <c r="AZ17" i="39"/>
  <c r="AM17" i="39"/>
  <c r="BB17" i="39"/>
  <c r="AO17" i="39"/>
  <c r="BD17" i="39"/>
  <c r="AQ17" i="39"/>
  <c r="AT18" i="39"/>
  <c r="AG18" i="39"/>
  <c r="AV18" i="39"/>
  <c r="AI18" i="39"/>
  <c r="AX18" i="39"/>
  <c r="AK18" i="39"/>
  <c r="AZ18" i="39"/>
  <c r="AM18" i="39"/>
  <c r="BB18" i="39"/>
  <c r="AO18" i="39"/>
  <c r="BD18" i="39"/>
  <c r="AQ18" i="39"/>
  <c r="AT19" i="39"/>
  <c r="AG19" i="39"/>
  <c r="AV19" i="39"/>
  <c r="AI19" i="39"/>
  <c r="AX19" i="39"/>
  <c r="AK19" i="39"/>
  <c r="AZ19" i="39"/>
  <c r="AM19" i="39"/>
  <c r="BB19" i="39"/>
  <c r="AO19" i="39"/>
  <c r="BD19" i="39"/>
  <c r="AQ19" i="39"/>
  <c r="AT20" i="39"/>
  <c r="AG20" i="39"/>
  <c r="AV20" i="39"/>
  <c r="AI20" i="39"/>
  <c r="AX20" i="39"/>
  <c r="AK20" i="39"/>
  <c r="AZ20" i="39"/>
  <c r="AM20" i="39"/>
  <c r="BB20" i="39"/>
  <c r="AO20" i="39"/>
  <c r="BD20" i="39"/>
  <c r="AQ20" i="39"/>
  <c r="AT21" i="39"/>
  <c r="AG21" i="39"/>
  <c r="AV21" i="39"/>
  <c r="AI21" i="39"/>
  <c r="AX21" i="39"/>
  <c r="AK21" i="39"/>
  <c r="AZ21" i="39"/>
  <c r="AM21" i="39"/>
  <c r="BB21" i="39"/>
  <c r="AO21" i="39"/>
  <c r="BD21" i="39"/>
  <c r="AQ21" i="39"/>
  <c r="AT22" i="39"/>
  <c r="AG22" i="39"/>
  <c r="AV22" i="39"/>
  <c r="AI22" i="39"/>
  <c r="AX22" i="39"/>
  <c r="AK22" i="39"/>
  <c r="AZ22" i="39"/>
  <c r="AM22" i="39"/>
  <c r="BB22" i="39"/>
  <c r="AO22" i="39"/>
  <c r="BD22" i="39"/>
  <c r="AQ22" i="39"/>
  <c r="AT23" i="39"/>
  <c r="AG23" i="39"/>
  <c r="AV23" i="39"/>
  <c r="AI23" i="39"/>
  <c r="AX23" i="39"/>
  <c r="AK23" i="39"/>
  <c r="AZ23" i="39"/>
  <c r="AM23" i="39"/>
  <c r="BB23" i="39"/>
  <c r="AO23" i="39"/>
  <c r="BD23" i="39"/>
  <c r="AQ23" i="39"/>
  <c r="AT24" i="39"/>
  <c r="AG24" i="39"/>
  <c r="AV24" i="39"/>
  <c r="AI24" i="39"/>
  <c r="AX24" i="39"/>
  <c r="AK24" i="39"/>
  <c r="AZ24" i="39"/>
  <c r="AM24" i="39"/>
  <c r="BB24" i="39"/>
  <c r="AO24" i="39"/>
  <c r="BD24" i="39"/>
  <c r="AQ24" i="39"/>
  <c r="AT25" i="39"/>
  <c r="AG25" i="39"/>
  <c r="AV25" i="39"/>
  <c r="AI25" i="39"/>
  <c r="AX25" i="39"/>
  <c r="AK25" i="39"/>
  <c r="AZ25" i="39"/>
  <c r="AM25" i="39"/>
  <c r="BB25" i="39"/>
  <c r="AO25" i="39"/>
  <c r="BD25" i="39"/>
  <c r="AQ25" i="39"/>
  <c r="AT26" i="39"/>
  <c r="AG26" i="39"/>
  <c r="AV26" i="39"/>
  <c r="AI26" i="39"/>
  <c r="AX26" i="39"/>
  <c r="AK26" i="39"/>
  <c r="AZ26" i="39"/>
  <c r="AM26" i="39"/>
  <c r="BB26" i="39"/>
  <c r="AO26" i="39"/>
  <c r="BD26" i="39"/>
  <c r="AQ26" i="39"/>
  <c r="AT27" i="39"/>
  <c r="AG27" i="39"/>
  <c r="AV27" i="39"/>
  <c r="AI27" i="39"/>
  <c r="AX27" i="39"/>
  <c r="AK27" i="39"/>
  <c r="AZ27" i="39"/>
  <c r="AM27" i="39"/>
  <c r="BB27" i="39"/>
  <c r="AO27" i="39"/>
  <c r="BD27" i="39"/>
  <c r="AQ27" i="39"/>
  <c r="AT28" i="39"/>
  <c r="AG28" i="39"/>
  <c r="AV28" i="39"/>
  <c r="AI28" i="39"/>
  <c r="AX28" i="39"/>
  <c r="AK28" i="39"/>
  <c r="AZ28" i="39"/>
  <c r="AM28" i="39"/>
  <c r="BB28" i="39"/>
  <c r="AO28" i="39"/>
  <c r="BD28" i="39"/>
  <c r="AQ28" i="39"/>
  <c r="AT29" i="39"/>
  <c r="AG29" i="39"/>
  <c r="AV29" i="39"/>
  <c r="AI29" i="39"/>
  <c r="AX29" i="39"/>
  <c r="AK29" i="39"/>
  <c r="AZ29" i="39"/>
  <c r="AM29" i="39"/>
  <c r="BB29" i="39"/>
  <c r="AO29" i="39"/>
  <c r="BD29" i="39"/>
  <c r="AQ29" i="39"/>
  <c r="AT30" i="39"/>
  <c r="AG30" i="39"/>
  <c r="AV30" i="39"/>
  <c r="AI30" i="39"/>
  <c r="AX30" i="39"/>
  <c r="AK30" i="39"/>
  <c r="AZ30" i="39"/>
  <c r="AM30" i="39"/>
  <c r="BB30" i="39"/>
  <c r="AO30" i="39"/>
  <c r="BD30" i="39"/>
  <c r="AQ30" i="39"/>
  <c r="AT31" i="39"/>
  <c r="AG31" i="39"/>
  <c r="AV31" i="39"/>
  <c r="AI31" i="39"/>
  <c r="AX31" i="39"/>
  <c r="AK31" i="39"/>
  <c r="AZ31" i="39"/>
  <c r="AM31" i="39"/>
  <c r="BB31" i="39"/>
  <c r="AO31" i="39"/>
  <c r="BD31" i="39"/>
  <c r="AQ31" i="39"/>
  <c r="AT32" i="39"/>
  <c r="AG32" i="39"/>
  <c r="AV32" i="39"/>
  <c r="AI32" i="39"/>
  <c r="AX32" i="39"/>
  <c r="AK32" i="39"/>
  <c r="AZ32" i="39"/>
  <c r="AM32" i="39"/>
  <c r="BB32" i="39"/>
  <c r="AO32" i="39"/>
  <c r="BD32" i="39"/>
  <c r="AQ32" i="39"/>
  <c r="AT33" i="39"/>
  <c r="AG33" i="39"/>
  <c r="AV33" i="39"/>
  <c r="AI33" i="39"/>
  <c r="AX33" i="39"/>
  <c r="AK33" i="39"/>
  <c r="AZ33" i="39"/>
  <c r="AM33" i="39"/>
  <c r="BB33" i="39"/>
  <c r="AO33" i="39"/>
  <c r="BD33" i="39"/>
  <c r="AQ33" i="39"/>
  <c r="AT34" i="39"/>
  <c r="AG34" i="39"/>
  <c r="AV34" i="39"/>
  <c r="AI34" i="39"/>
  <c r="AX34" i="39"/>
  <c r="AK34" i="39"/>
  <c r="AZ34" i="39"/>
  <c r="AM34" i="39"/>
  <c r="BB34" i="39"/>
  <c r="AO34" i="39"/>
  <c r="BD34" i="39"/>
  <c r="AQ34" i="39"/>
  <c r="AT35" i="39"/>
  <c r="AG35" i="39"/>
  <c r="AV35" i="39"/>
  <c r="AI35" i="39"/>
  <c r="AX35" i="39"/>
  <c r="AK35" i="39"/>
  <c r="AZ35" i="39"/>
  <c r="AM35" i="39"/>
  <c r="BB35" i="39"/>
  <c r="AO35" i="39"/>
  <c r="BD35" i="39"/>
  <c r="AQ35" i="39"/>
  <c r="AT36" i="39"/>
  <c r="AG36" i="39"/>
  <c r="AV36" i="39"/>
  <c r="AI36" i="39"/>
  <c r="AX36" i="39"/>
  <c r="AK36" i="39"/>
  <c r="AZ36" i="39"/>
  <c r="AM36" i="39"/>
  <c r="BB36" i="39"/>
  <c r="AO36" i="39"/>
  <c r="BD36" i="39"/>
  <c r="AQ36" i="39"/>
  <c r="AT37" i="39"/>
  <c r="AG37" i="39"/>
  <c r="AV37" i="39"/>
  <c r="AI37" i="39"/>
  <c r="AX37" i="39"/>
  <c r="AK37" i="39"/>
  <c r="AZ37" i="39"/>
  <c r="AM37" i="39"/>
  <c r="BB37" i="39"/>
  <c r="AO37" i="39"/>
  <c r="BD37" i="39"/>
  <c r="AQ37" i="39"/>
  <c r="AT38" i="39"/>
  <c r="AG38" i="39"/>
  <c r="AV38" i="39"/>
  <c r="AI38" i="39"/>
  <c r="AX38" i="39"/>
  <c r="AK38" i="39"/>
  <c r="AZ38" i="39"/>
  <c r="AM38" i="39"/>
  <c r="BB38" i="39"/>
  <c r="AO38" i="39"/>
  <c r="BD38" i="39"/>
  <c r="AQ38" i="39"/>
  <c r="AT39" i="39"/>
  <c r="AG39" i="39"/>
  <c r="AV39" i="39"/>
  <c r="AI39" i="39"/>
  <c r="AX39" i="39"/>
  <c r="AK39" i="39"/>
  <c r="AZ39" i="39"/>
  <c r="AM39" i="39"/>
  <c r="BB39" i="39"/>
  <c r="AO39" i="39"/>
  <c r="BD39" i="39"/>
  <c r="AQ39" i="39"/>
  <c r="AT40" i="39"/>
  <c r="AG40" i="39"/>
  <c r="AV40" i="39"/>
  <c r="AI40" i="39"/>
  <c r="AX40" i="39"/>
  <c r="AK40" i="39"/>
  <c r="AZ40" i="39"/>
  <c r="AM40" i="39"/>
  <c r="BB40" i="39"/>
  <c r="AO40" i="39"/>
  <c r="BD40" i="39"/>
  <c r="AQ40" i="39"/>
  <c r="AT41" i="39"/>
  <c r="AG41" i="39"/>
  <c r="AV41" i="39"/>
  <c r="AI41" i="39"/>
  <c r="AX41" i="39"/>
  <c r="AK41" i="39"/>
  <c r="AZ41" i="39"/>
  <c r="AM41" i="39"/>
  <c r="BB41" i="39"/>
  <c r="AO41" i="39"/>
  <c r="BD41" i="39"/>
  <c r="AQ41" i="39"/>
  <c r="AT42" i="39"/>
  <c r="AG42" i="39"/>
  <c r="AV42" i="39"/>
  <c r="AI42" i="39"/>
  <c r="AX42" i="39"/>
  <c r="AK42" i="39"/>
  <c r="AZ42" i="39"/>
  <c r="AM42" i="39"/>
  <c r="BB42" i="39"/>
  <c r="AO42" i="39"/>
  <c r="BD42" i="39"/>
  <c r="AQ42" i="39"/>
  <c r="AT43" i="39"/>
  <c r="AG43" i="39"/>
  <c r="AV43" i="39"/>
  <c r="AI43" i="39"/>
  <c r="AX43" i="39"/>
  <c r="AK43" i="39"/>
  <c r="AZ43" i="39"/>
  <c r="AM43" i="39"/>
  <c r="BB43" i="39"/>
  <c r="AO43" i="39"/>
  <c r="BD43" i="39"/>
  <c r="AQ43" i="39"/>
  <c r="AT44" i="39"/>
  <c r="AG44" i="39"/>
  <c r="AV44" i="39"/>
  <c r="AI44" i="39"/>
  <c r="AX44" i="39"/>
  <c r="AK44" i="39"/>
  <c r="AZ44" i="39"/>
  <c r="AM44" i="39"/>
  <c r="BB44" i="39"/>
  <c r="AO44" i="39"/>
  <c r="BD44" i="39"/>
  <c r="AQ44" i="39"/>
  <c r="AT45" i="39"/>
  <c r="AG45" i="39"/>
  <c r="AV45" i="39"/>
  <c r="AI45" i="39"/>
  <c r="AX45" i="39"/>
  <c r="AK45" i="39"/>
  <c r="AZ45" i="39"/>
  <c r="AM45" i="39"/>
  <c r="BB45" i="39"/>
  <c r="AO45" i="39"/>
  <c r="BD45" i="39"/>
  <c r="AQ45" i="39"/>
  <c r="AT46" i="39"/>
  <c r="AG46" i="39"/>
  <c r="AV46" i="39"/>
  <c r="AI46" i="39"/>
  <c r="AX46" i="39"/>
  <c r="AK46" i="39"/>
  <c r="AZ46" i="39"/>
  <c r="AM46" i="39"/>
  <c r="BB46" i="39"/>
  <c r="AO46" i="39"/>
  <c r="BD46" i="39"/>
  <c r="AQ46" i="39"/>
  <c r="AT47" i="39"/>
  <c r="AG47" i="39"/>
  <c r="AV47" i="39"/>
  <c r="AI47" i="39"/>
  <c r="AX47" i="39"/>
  <c r="AK47" i="39"/>
  <c r="AZ47" i="39"/>
  <c r="AM47" i="39"/>
  <c r="BB47" i="39"/>
  <c r="AO47" i="39"/>
  <c r="BD47" i="39"/>
  <c r="AQ47" i="39"/>
  <c r="AT48" i="39"/>
  <c r="AG48" i="39"/>
  <c r="AV48" i="39"/>
  <c r="AI48" i="39"/>
  <c r="AX48" i="39"/>
  <c r="AK48" i="39"/>
  <c r="AZ48" i="39"/>
  <c r="AM48" i="39"/>
  <c r="BB48" i="39"/>
  <c r="AO48" i="39"/>
  <c r="BD48" i="39"/>
  <c r="AQ48" i="39"/>
  <c r="AT49" i="39"/>
  <c r="AG49" i="39"/>
  <c r="AV49" i="39"/>
  <c r="AI49" i="39"/>
  <c r="AX49" i="39"/>
  <c r="AK49" i="39"/>
  <c r="AZ49" i="39"/>
  <c r="AM49" i="39"/>
  <c r="BB49" i="39"/>
  <c r="AO49" i="39"/>
  <c r="BD49" i="39"/>
  <c r="AQ49" i="39"/>
  <c r="AT50" i="39"/>
  <c r="AG50" i="39"/>
  <c r="AV50" i="39"/>
  <c r="AI50" i="39"/>
  <c r="AX50" i="39"/>
  <c r="AK50" i="39"/>
  <c r="AZ50" i="39"/>
  <c r="AM50" i="39"/>
  <c r="BB50" i="39"/>
  <c r="AO50" i="39"/>
  <c r="BD50" i="39"/>
  <c r="AQ50" i="39"/>
  <c r="AT51" i="39"/>
  <c r="AG51" i="39"/>
  <c r="AV51" i="39"/>
  <c r="AI51" i="39"/>
  <c r="AX51" i="39"/>
  <c r="AK51" i="39"/>
  <c r="AZ51" i="39"/>
  <c r="AM51" i="39"/>
  <c r="BB51" i="39"/>
  <c r="AO51" i="39"/>
  <c r="BD51" i="39"/>
  <c r="AQ51" i="39"/>
  <c r="AT52" i="39"/>
  <c r="AG52" i="39"/>
  <c r="AV52" i="39"/>
  <c r="AI52" i="39"/>
  <c r="AX52" i="39"/>
  <c r="AK52" i="39"/>
  <c r="AZ52" i="39"/>
  <c r="AM52" i="39"/>
  <c r="BB52" i="39"/>
  <c r="AO52" i="39"/>
  <c r="BD52" i="39"/>
  <c r="AQ52" i="39"/>
  <c r="AT53" i="39"/>
  <c r="AG53" i="39"/>
  <c r="AV53" i="39"/>
  <c r="AI53" i="39"/>
  <c r="AX53" i="39"/>
  <c r="AK53" i="39"/>
  <c r="AZ53" i="39"/>
  <c r="AM53" i="39"/>
  <c r="BB53" i="39"/>
  <c r="AO53" i="39"/>
  <c r="BD53" i="39"/>
  <c r="AQ53" i="39"/>
  <c r="AT54" i="39"/>
  <c r="AG54" i="39"/>
  <c r="AV54" i="39"/>
  <c r="AI54" i="39"/>
  <c r="AX54" i="39"/>
  <c r="AK54" i="39"/>
  <c r="AZ54" i="39"/>
  <c r="AM54" i="39"/>
  <c r="BB54" i="39"/>
  <c r="AO54" i="39"/>
  <c r="BD54" i="39"/>
  <c r="AQ54" i="39"/>
  <c r="AT55" i="39"/>
  <c r="AG55" i="39"/>
  <c r="AV55" i="39"/>
  <c r="AI55" i="39"/>
  <c r="AX55" i="39"/>
  <c r="AK55" i="39"/>
  <c r="AZ55" i="39"/>
  <c r="AM55" i="39"/>
  <c r="BB55" i="39"/>
  <c r="AO55" i="39"/>
  <c r="BD55" i="39"/>
  <c r="AQ55" i="39"/>
  <c r="AT56" i="39"/>
  <c r="AG56" i="39"/>
  <c r="AV56" i="39"/>
  <c r="AI56" i="39"/>
  <c r="AX56" i="39"/>
  <c r="AK56" i="39"/>
  <c r="AZ56" i="39"/>
  <c r="AM56" i="39"/>
  <c r="BB56" i="39"/>
  <c r="AO56" i="39"/>
  <c r="BD56" i="39"/>
  <c r="AQ56" i="39"/>
  <c r="AT57" i="39"/>
  <c r="AG57" i="39"/>
  <c r="AV57" i="39"/>
  <c r="AI57" i="39"/>
  <c r="AX57" i="39"/>
  <c r="AK57" i="39"/>
  <c r="AZ57" i="39"/>
  <c r="AM57" i="39"/>
  <c r="BB57" i="39"/>
  <c r="AO57" i="39"/>
  <c r="BD57" i="39"/>
  <c r="AQ57" i="39"/>
  <c r="AT58" i="39"/>
  <c r="AG58" i="39"/>
  <c r="AV58" i="39"/>
  <c r="AI58" i="39"/>
  <c r="AX58" i="39"/>
  <c r="AK58" i="39"/>
  <c r="AZ58" i="39"/>
  <c r="AM58" i="39"/>
  <c r="BB58" i="39"/>
  <c r="AO58" i="39"/>
  <c r="BD58" i="39"/>
  <c r="AQ58" i="39"/>
  <c r="AT59" i="39"/>
  <c r="AG59" i="39"/>
  <c r="AV59" i="39"/>
  <c r="AI59" i="39"/>
  <c r="AX59" i="39"/>
  <c r="AK59" i="39"/>
  <c r="AZ59" i="39"/>
  <c r="AM59" i="39"/>
  <c r="BB59" i="39"/>
  <c r="AO59" i="39"/>
  <c r="BD59" i="39"/>
  <c r="AQ59" i="39"/>
  <c r="AT60" i="39"/>
  <c r="AG60" i="39"/>
  <c r="AV60" i="39"/>
  <c r="AI60" i="39"/>
  <c r="AX60" i="39"/>
  <c r="AK60" i="39"/>
  <c r="AZ60" i="39"/>
  <c r="AM60" i="39"/>
  <c r="BB60" i="39"/>
  <c r="AO60" i="39"/>
  <c r="BD60" i="39"/>
  <c r="AQ60" i="39"/>
  <c r="AT61" i="39"/>
  <c r="AG61" i="39"/>
  <c r="AV61" i="39"/>
  <c r="AI61" i="39"/>
  <c r="AX61" i="39"/>
  <c r="AK61" i="39"/>
  <c r="AZ61" i="39"/>
  <c r="AM61" i="39"/>
  <c r="BB61" i="39"/>
  <c r="AO61" i="39"/>
  <c r="BD61" i="39"/>
  <c r="AQ61" i="39"/>
  <c r="AT62" i="39"/>
  <c r="AG62" i="39"/>
  <c r="AV62" i="39"/>
  <c r="AI62" i="39"/>
  <c r="AX62" i="39"/>
  <c r="AK62" i="39"/>
  <c r="AZ62" i="39"/>
  <c r="AM62" i="39"/>
  <c r="BB62" i="39"/>
  <c r="AO62" i="39"/>
  <c r="BD62" i="39"/>
  <c r="AQ62" i="39"/>
  <c r="AT63" i="39"/>
  <c r="AG63" i="39"/>
  <c r="AV63" i="39"/>
  <c r="AI63" i="39"/>
  <c r="AX63" i="39"/>
  <c r="AK63" i="39"/>
  <c r="AZ63" i="39"/>
  <c r="AM63" i="39"/>
  <c r="BB63" i="39"/>
  <c r="AO63" i="39"/>
  <c r="BD63" i="39"/>
  <c r="AQ63" i="39"/>
  <c r="AT64" i="39"/>
  <c r="AG64" i="39"/>
  <c r="AV64" i="39"/>
  <c r="AI64" i="39"/>
  <c r="AX64" i="39"/>
  <c r="AK64" i="39"/>
  <c r="AZ64" i="39"/>
  <c r="AM64" i="39"/>
  <c r="BB64" i="39"/>
  <c r="AO64" i="39"/>
  <c r="BD64" i="39"/>
  <c r="AQ64" i="39"/>
  <c r="AT65" i="39"/>
  <c r="AG65" i="39"/>
  <c r="AV65" i="39"/>
  <c r="AI65" i="39"/>
  <c r="AX65" i="39"/>
  <c r="AK65" i="39"/>
  <c r="AZ65" i="39"/>
  <c r="AM65" i="39"/>
  <c r="BB65" i="39"/>
  <c r="AO65" i="39"/>
  <c r="BD65" i="39"/>
  <c r="AQ65" i="39"/>
  <c r="AT66" i="39"/>
  <c r="AG66" i="39"/>
  <c r="AV66" i="39"/>
  <c r="AI66" i="39"/>
  <c r="AX66" i="39"/>
  <c r="AK66" i="39"/>
  <c r="AZ66" i="39"/>
  <c r="AM66" i="39"/>
  <c r="BB66" i="39"/>
  <c r="AO66" i="39"/>
  <c r="BD66" i="39"/>
  <c r="AQ66" i="39"/>
  <c r="AT67" i="39"/>
  <c r="AG67" i="39"/>
  <c r="AV67" i="39"/>
  <c r="AI67" i="39"/>
  <c r="AX67" i="39"/>
  <c r="AK67" i="39"/>
  <c r="AZ67" i="39"/>
  <c r="AM67" i="39"/>
  <c r="BB67" i="39"/>
  <c r="AO67" i="39"/>
  <c r="BD67" i="39"/>
  <c r="AQ67" i="39"/>
  <c r="AT68" i="39"/>
  <c r="AG68" i="39"/>
  <c r="AV68" i="39"/>
  <c r="AI68" i="39"/>
  <c r="AX68" i="39"/>
  <c r="AK68" i="39"/>
  <c r="AZ68" i="39"/>
  <c r="AM68" i="39"/>
  <c r="BB68" i="39"/>
  <c r="AO68" i="39"/>
  <c r="BD68" i="39"/>
  <c r="AQ68" i="39"/>
  <c r="AT69" i="39"/>
  <c r="AG69" i="39"/>
  <c r="AV69" i="39"/>
  <c r="AI69" i="39"/>
  <c r="AX69" i="39"/>
  <c r="AK69" i="39"/>
  <c r="AZ69" i="39"/>
  <c r="AM69" i="39"/>
  <c r="BB69" i="39"/>
  <c r="AO69" i="39"/>
  <c r="BD69" i="39"/>
  <c r="AQ69" i="39"/>
  <c r="AT70" i="39"/>
  <c r="AG70" i="39"/>
  <c r="AV70" i="39"/>
  <c r="AI70" i="39"/>
  <c r="AX70" i="39"/>
  <c r="AK70" i="39"/>
  <c r="AZ70" i="39"/>
  <c r="AM70" i="39"/>
  <c r="BB70" i="39"/>
  <c r="AO70" i="39"/>
  <c r="BD70" i="39"/>
  <c r="AQ70" i="39"/>
  <c r="AT71" i="39"/>
  <c r="AG71" i="39"/>
  <c r="AV71" i="39"/>
  <c r="AI71" i="39"/>
  <c r="AX71" i="39"/>
  <c r="AK71" i="39"/>
  <c r="AZ71" i="39"/>
  <c r="AM71" i="39"/>
  <c r="BB71" i="39"/>
  <c r="AO71" i="39"/>
  <c r="BD71" i="39"/>
  <c r="AQ71" i="39"/>
  <c r="AT72" i="39"/>
  <c r="AG72" i="39"/>
  <c r="AV72" i="39"/>
  <c r="AI72" i="39"/>
  <c r="AX72" i="39"/>
  <c r="AK72" i="39"/>
  <c r="AZ72" i="39"/>
  <c r="AM72" i="39"/>
  <c r="BB72" i="39"/>
  <c r="AO72" i="39"/>
  <c r="BD72" i="39"/>
  <c r="AQ72" i="39"/>
  <c r="AT73" i="39"/>
  <c r="AG73" i="39"/>
  <c r="AV73" i="39"/>
  <c r="AI73" i="39"/>
  <c r="AX73" i="39"/>
  <c r="AK73" i="39"/>
  <c r="AZ73" i="39"/>
  <c r="AM73" i="39"/>
  <c r="BB73" i="39"/>
  <c r="AO73" i="39"/>
  <c r="BD73" i="39"/>
  <c r="AQ73" i="39"/>
  <c r="AT74" i="39"/>
  <c r="AG74" i="39"/>
  <c r="AV74" i="39"/>
  <c r="AI74" i="39"/>
  <c r="AX74" i="39"/>
  <c r="AK74" i="39"/>
  <c r="AZ74" i="39"/>
  <c r="AM74" i="39"/>
  <c r="BB74" i="39"/>
  <c r="AO74" i="39"/>
  <c r="BD74" i="39"/>
  <c r="AQ74" i="39"/>
  <c r="AT75" i="39"/>
  <c r="AG75" i="39"/>
  <c r="AV75" i="39"/>
  <c r="AI75" i="39"/>
  <c r="AX75" i="39"/>
  <c r="AK75" i="39"/>
  <c r="AZ75" i="39"/>
  <c r="AM75" i="39"/>
  <c r="BB75" i="39"/>
  <c r="AO75" i="39"/>
  <c r="BD75" i="39"/>
  <c r="AQ75" i="39"/>
  <c r="AT76" i="39"/>
  <c r="AG76" i="39"/>
  <c r="AV76" i="39"/>
  <c r="AI76" i="39"/>
  <c r="AX76" i="39"/>
  <c r="AK76" i="39"/>
  <c r="AZ76" i="39"/>
  <c r="AM76" i="39"/>
  <c r="BB76" i="39"/>
  <c r="AO76" i="39"/>
  <c r="BD76" i="39"/>
  <c r="AQ76" i="39"/>
  <c r="AT77" i="39"/>
  <c r="AG77" i="39"/>
  <c r="AV77" i="39"/>
  <c r="AI77" i="39"/>
  <c r="AX77" i="39"/>
  <c r="AK77" i="39"/>
  <c r="AZ77" i="39"/>
  <c r="AM77" i="39"/>
  <c r="BB77" i="39"/>
  <c r="AO77" i="39"/>
  <c r="BD77" i="39"/>
  <c r="AQ77" i="39"/>
  <c r="AT78" i="39"/>
  <c r="AG78" i="39"/>
  <c r="AV78" i="39"/>
  <c r="AI78" i="39"/>
  <c r="AX78" i="39"/>
  <c r="AK78" i="39"/>
  <c r="AZ78" i="39"/>
  <c r="AM78" i="39"/>
  <c r="BB78" i="39"/>
  <c r="AO78" i="39"/>
  <c r="BD78" i="39"/>
  <c r="AQ78" i="39"/>
  <c r="AT79" i="39"/>
  <c r="AG79" i="39"/>
  <c r="AV79" i="39"/>
  <c r="AI79" i="39"/>
  <c r="AX79" i="39"/>
  <c r="AK79" i="39"/>
  <c r="AZ79" i="39"/>
  <c r="AM79" i="39"/>
  <c r="BB79" i="39"/>
  <c r="AO79" i="39"/>
  <c r="BD79" i="39"/>
  <c r="AQ79" i="39"/>
  <c r="AT80" i="39"/>
  <c r="AG80" i="39"/>
  <c r="AV80" i="39"/>
  <c r="AI80" i="39"/>
  <c r="AX80" i="39"/>
  <c r="AK80" i="39"/>
  <c r="AZ80" i="39"/>
  <c r="AM80" i="39"/>
  <c r="BB80" i="39"/>
  <c r="AO80" i="39"/>
  <c r="BD80" i="39"/>
  <c r="AQ80" i="39"/>
  <c r="AT81" i="39"/>
  <c r="AG81" i="39"/>
  <c r="AV81" i="39"/>
  <c r="AI81" i="39"/>
  <c r="AX81" i="39"/>
  <c r="AK81" i="39"/>
  <c r="AZ81" i="39"/>
  <c r="AM81" i="39"/>
  <c r="BB81" i="39"/>
  <c r="AO81" i="39"/>
  <c r="BD81" i="39"/>
  <c r="AQ81" i="39"/>
  <c r="AT82" i="39"/>
  <c r="AG82" i="39"/>
  <c r="AV82" i="39"/>
  <c r="AI82" i="39"/>
  <c r="AX82" i="39"/>
  <c r="AK82" i="39"/>
  <c r="AZ82" i="39"/>
  <c r="AM82" i="39"/>
  <c r="BB82" i="39"/>
  <c r="AO82" i="39"/>
  <c r="BD82" i="39"/>
  <c r="AQ82" i="39"/>
  <c r="AT83" i="39"/>
  <c r="AG83" i="39"/>
  <c r="AV83" i="39"/>
  <c r="AI83" i="39"/>
  <c r="AX83" i="39"/>
  <c r="AK83" i="39"/>
  <c r="AZ83" i="39"/>
  <c r="AM83" i="39"/>
  <c r="BB83" i="39"/>
  <c r="AO83" i="39"/>
  <c r="BD83" i="39"/>
  <c r="AQ83" i="39"/>
  <c r="AT84" i="39"/>
  <c r="AG84" i="39"/>
  <c r="AV84" i="39"/>
  <c r="AI84" i="39"/>
  <c r="AX84" i="39"/>
  <c r="AK84" i="39"/>
  <c r="AZ84" i="39"/>
  <c r="AM84" i="39"/>
  <c r="BB84" i="39"/>
  <c r="AO84" i="39"/>
  <c r="BD84" i="39"/>
  <c r="AQ84" i="39"/>
  <c r="AT85" i="39"/>
  <c r="AG85" i="39"/>
  <c r="AV85" i="39"/>
  <c r="AI85" i="39"/>
  <c r="AX85" i="39"/>
  <c r="AK85" i="39"/>
  <c r="AZ85" i="39"/>
  <c r="AM85" i="39"/>
  <c r="BB85" i="39"/>
  <c r="AO85" i="39"/>
  <c r="BD85" i="39"/>
  <c r="AQ85" i="39"/>
  <c r="AT86" i="39"/>
  <c r="AG86" i="39"/>
  <c r="AV86" i="39"/>
  <c r="AI86" i="39"/>
  <c r="AX86" i="39"/>
  <c r="AK86" i="39"/>
  <c r="AZ86" i="39"/>
  <c r="AM86" i="39"/>
  <c r="BB86" i="39"/>
  <c r="AO86" i="39"/>
  <c r="BD86" i="39"/>
  <c r="AQ86" i="39"/>
  <c r="AT87" i="39"/>
  <c r="AG87" i="39"/>
  <c r="AV87" i="39"/>
  <c r="AI87" i="39"/>
  <c r="AX87" i="39"/>
  <c r="AK87" i="39"/>
  <c r="AZ87" i="39"/>
  <c r="AM87" i="39"/>
  <c r="BB87" i="39"/>
  <c r="AO87" i="39"/>
  <c r="BD87" i="39"/>
  <c r="AQ87" i="39"/>
  <c r="AT88" i="39"/>
  <c r="AG88" i="39"/>
  <c r="AV88" i="39"/>
  <c r="AI88" i="39"/>
  <c r="AX88" i="39"/>
  <c r="AK88" i="39"/>
  <c r="AZ88" i="39"/>
  <c r="AM88" i="39"/>
  <c r="BB88" i="39"/>
  <c r="AO88" i="39"/>
  <c r="BD88" i="39"/>
  <c r="AQ88" i="39"/>
  <c r="AT89" i="39"/>
  <c r="AG89" i="39"/>
  <c r="AV89" i="39"/>
  <c r="AI89" i="39"/>
  <c r="AX89" i="39"/>
  <c r="AK89" i="39"/>
  <c r="AZ89" i="39"/>
  <c r="AM89" i="39"/>
  <c r="BB89" i="39"/>
  <c r="AO89" i="39"/>
  <c r="BD89" i="39"/>
  <c r="AQ89" i="39"/>
  <c r="AT90" i="39"/>
  <c r="AG90" i="39"/>
  <c r="AV90" i="39"/>
  <c r="AI90" i="39"/>
  <c r="AX90" i="39"/>
  <c r="AK90" i="39"/>
  <c r="AZ90" i="39"/>
  <c r="AM90" i="39"/>
  <c r="BB90" i="39"/>
  <c r="AO90" i="39"/>
  <c r="BD90" i="39"/>
  <c r="AQ90" i="39"/>
  <c r="AT91" i="39"/>
  <c r="AG91" i="39"/>
  <c r="AV91" i="39"/>
  <c r="AI91" i="39"/>
  <c r="AX91" i="39"/>
  <c r="AK91" i="39"/>
  <c r="AZ91" i="39"/>
  <c r="AM91" i="39"/>
  <c r="BB91" i="39"/>
  <c r="AO91" i="39"/>
  <c r="BD91" i="39"/>
  <c r="AQ91" i="39"/>
  <c r="AT92" i="39"/>
  <c r="AG92" i="39"/>
  <c r="AV92" i="39"/>
  <c r="AI92" i="39"/>
  <c r="AX92" i="39"/>
  <c r="AK92" i="39"/>
  <c r="AZ92" i="39"/>
  <c r="AM92" i="39"/>
  <c r="BB92" i="39"/>
  <c r="AO92" i="39"/>
  <c r="BD92" i="39"/>
  <c r="AQ92" i="39"/>
  <c r="AT93" i="39"/>
  <c r="AG93" i="39"/>
  <c r="AV93" i="39"/>
  <c r="AI93" i="39"/>
  <c r="AX93" i="39"/>
  <c r="AK93" i="39"/>
  <c r="AZ93" i="39"/>
  <c r="AM93" i="39"/>
  <c r="BB93" i="39"/>
  <c r="AO93" i="39"/>
  <c r="BD93" i="39"/>
  <c r="AQ93" i="39"/>
  <c r="AT94" i="39"/>
  <c r="AG94" i="39"/>
  <c r="AV94" i="39"/>
  <c r="AI94" i="39"/>
  <c r="AX94" i="39"/>
  <c r="AK94" i="39"/>
  <c r="AZ94" i="39"/>
  <c r="AM94" i="39"/>
  <c r="BB94" i="39"/>
  <c r="AO94" i="39"/>
  <c r="BD94" i="39"/>
  <c r="AQ94" i="39"/>
  <c r="AT95" i="39"/>
  <c r="AG95" i="39"/>
  <c r="AV95" i="39"/>
  <c r="AI95" i="39"/>
  <c r="AX95" i="39"/>
  <c r="AK95" i="39"/>
  <c r="AZ95" i="39"/>
  <c r="AM95" i="39"/>
  <c r="BB95" i="39"/>
  <c r="AO95" i="39"/>
  <c r="BD95" i="39"/>
  <c r="AQ95" i="39"/>
  <c r="AX96" i="39"/>
  <c r="AK96" i="39"/>
  <c r="AZ96" i="39"/>
  <c r="AM96" i="39"/>
  <c r="BD96" i="39"/>
  <c r="AQ96" i="39"/>
  <c r="AT97" i="39"/>
  <c r="AG97" i="39"/>
  <c r="AV97" i="39"/>
  <c r="AI97" i="39"/>
  <c r="AX97" i="39"/>
  <c r="AK97" i="39"/>
  <c r="AZ97" i="39"/>
  <c r="AM97" i="39"/>
  <c r="BB97" i="39"/>
  <c r="AO97" i="39"/>
  <c r="BD97" i="39"/>
  <c r="AQ97" i="39"/>
  <c r="AT98" i="39"/>
  <c r="AG98" i="39"/>
  <c r="AV98" i="39"/>
  <c r="AI98" i="39"/>
  <c r="AX98" i="39"/>
  <c r="AK98" i="39"/>
  <c r="AZ98" i="39"/>
  <c r="AM98" i="39"/>
  <c r="BB98" i="39"/>
  <c r="AO98" i="39"/>
  <c r="BD98" i="39"/>
  <c r="AQ98" i="39"/>
  <c r="AT99" i="39"/>
  <c r="AG99" i="39"/>
  <c r="AV99" i="39"/>
  <c r="AI99" i="39"/>
  <c r="AZ99" i="39"/>
  <c r="AM99" i="39"/>
  <c r="BB99" i="39"/>
  <c r="AO99" i="39"/>
  <c r="BD99" i="39"/>
  <c r="AQ99" i="39"/>
  <c r="AT100" i="39"/>
  <c r="AG100" i="39"/>
  <c r="AV100" i="39"/>
  <c r="AI100" i="39"/>
  <c r="AX100" i="39"/>
  <c r="AK100" i="39"/>
  <c r="AZ100" i="39"/>
  <c r="AM100" i="39"/>
  <c r="BB100" i="39"/>
  <c r="AO100" i="39"/>
  <c r="BD100" i="39"/>
  <c r="AQ100" i="39"/>
  <c r="AT101" i="39"/>
  <c r="AG101" i="39"/>
  <c r="AV101" i="39"/>
  <c r="AI101" i="39"/>
  <c r="AX101" i="39"/>
  <c r="AK101" i="39"/>
  <c r="AZ101" i="39"/>
  <c r="AM101" i="39"/>
  <c r="BB101" i="39"/>
  <c r="AO101" i="39"/>
  <c r="BD101" i="39"/>
  <c r="AQ101" i="39"/>
  <c r="AV102" i="39"/>
  <c r="AI102" i="39"/>
  <c r="AX102" i="39"/>
  <c r="AK102" i="39"/>
  <c r="AZ102" i="39"/>
  <c r="AM102" i="39"/>
  <c r="BB102" i="39"/>
  <c r="AO102" i="39"/>
  <c r="BD102" i="39"/>
  <c r="AQ102" i="39"/>
  <c r="AT103" i="39"/>
  <c r="AG103" i="39"/>
  <c r="AV103" i="39"/>
  <c r="AI103" i="39"/>
  <c r="AX103" i="39"/>
  <c r="AK103" i="39"/>
  <c r="AZ103" i="39"/>
  <c r="AM103" i="39"/>
  <c r="BB103" i="39"/>
  <c r="AO103" i="39"/>
  <c r="BD103" i="39"/>
  <c r="AQ103" i="39"/>
  <c r="AT104" i="39"/>
  <c r="AG104" i="39"/>
  <c r="AV104" i="39"/>
  <c r="AI104" i="39"/>
  <c r="AX104" i="39"/>
  <c r="AK104" i="39"/>
  <c r="AZ104" i="39"/>
  <c r="AM104" i="39"/>
  <c r="BD104" i="39"/>
  <c r="AQ104" i="39"/>
  <c r="AT105" i="39"/>
  <c r="AG105" i="39"/>
  <c r="AV105" i="39"/>
  <c r="AI105" i="39"/>
  <c r="AX105" i="39"/>
  <c r="AK105" i="39"/>
  <c r="AZ105" i="39"/>
  <c r="AM105" i="39"/>
  <c r="BB105" i="39"/>
  <c r="AO105" i="39"/>
  <c r="BD105" i="39"/>
  <c r="AQ105" i="39"/>
  <c r="AT106" i="39"/>
  <c r="AG106" i="39"/>
  <c r="AV106" i="39"/>
  <c r="AI106" i="39"/>
  <c r="AX106" i="39"/>
  <c r="AK106" i="39"/>
  <c r="AZ106" i="39"/>
  <c r="AM106" i="39"/>
  <c r="BB106" i="39"/>
  <c r="AO106" i="39"/>
  <c r="BD106" i="39"/>
  <c r="AQ106" i="39"/>
  <c r="AT107" i="39"/>
  <c r="AG107" i="39"/>
  <c r="AV107" i="39"/>
  <c r="AI107" i="39"/>
  <c r="AZ107" i="39"/>
  <c r="AM107" i="39"/>
  <c r="BB107" i="39"/>
  <c r="AO107" i="39"/>
  <c r="BD107" i="39"/>
  <c r="AQ107" i="39"/>
  <c r="AT108" i="39"/>
  <c r="AG108" i="39"/>
  <c r="AV108" i="39"/>
  <c r="AI108" i="39"/>
  <c r="AX108" i="39"/>
  <c r="AK108" i="39"/>
  <c r="AZ108" i="39"/>
  <c r="AM108" i="39"/>
  <c r="BB108" i="39"/>
  <c r="AO108" i="39"/>
  <c r="BD108" i="39"/>
  <c r="AQ108" i="39"/>
  <c r="AT109" i="39"/>
  <c r="AG109" i="39"/>
  <c r="AV109" i="39"/>
  <c r="AI109" i="39"/>
  <c r="AX109" i="39"/>
  <c r="AK109" i="39"/>
  <c r="AZ109" i="39"/>
  <c r="AM109" i="39"/>
  <c r="BB109" i="39"/>
  <c r="AO109" i="39"/>
  <c r="BD109" i="39"/>
  <c r="AQ109" i="39"/>
  <c r="AV110" i="39"/>
  <c r="AI110" i="39"/>
  <c r="AX110" i="39"/>
  <c r="AK110" i="39"/>
  <c r="AZ110" i="39"/>
  <c r="AM110" i="39"/>
  <c r="BB110" i="39"/>
  <c r="AO110" i="39"/>
  <c r="BD110" i="39"/>
  <c r="AQ110" i="39"/>
  <c r="AT111" i="39"/>
  <c r="AG111" i="39"/>
  <c r="AV111" i="39"/>
  <c r="AI111" i="39"/>
  <c r="AX111" i="39"/>
  <c r="AK111" i="39"/>
  <c r="AZ111" i="39"/>
  <c r="AM111" i="39"/>
  <c r="BB111" i="39"/>
  <c r="AO111" i="39"/>
  <c r="BD111" i="39"/>
  <c r="AQ111" i="39"/>
  <c r="AT112" i="39"/>
  <c r="AG112" i="39"/>
  <c r="AV112" i="39"/>
  <c r="AI112" i="39"/>
  <c r="AX112" i="39"/>
  <c r="AK112" i="39"/>
  <c r="AZ112" i="39"/>
  <c r="AM112" i="39"/>
  <c r="BD112" i="39"/>
  <c r="AQ112" i="39"/>
  <c r="AT113" i="39"/>
  <c r="AG113" i="39"/>
  <c r="AV113" i="39"/>
  <c r="AI113" i="39"/>
  <c r="AX113" i="39"/>
  <c r="AK113" i="39"/>
  <c r="AZ113" i="39"/>
  <c r="AM113" i="39"/>
  <c r="BB113" i="39"/>
  <c r="AO113" i="39"/>
  <c r="BD113" i="39"/>
  <c r="AQ113" i="39"/>
  <c r="AT114" i="39"/>
  <c r="AG114" i="39"/>
  <c r="AV114" i="39"/>
  <c r="AI114" i="39"/>
  <c r="AX114" i="39"/>
  <c r="AK114" i="39"/>
  <c r="AZ114" i="39"/>
  <c r="AM114" i="39"/>
  <c r="BB114" i="39"/>
  <c r="AO114" i="39"/>
  <c r="BD114" i="39"/>
  <c r="AQ114" i="39"/>
  <c r="AT115" i="39"/>
  <c r="AG115" i="39"/>
  <c r="AV115" i="39"/>
  <c r="AI115" i="39"/>
  <c r="AZ115" i="39"/>
  <c r="AM115" i="39"/>
  <c r="BB115" i="39"/>
  <c r="AO115" i="39"/>
  <c r="BD115" i="39"/>
  <c r="AQ115" i="39"/>
  <c r="AT116" i="39"/>
  <c r="AG116" i="39"/>
  <c r="AV116" i="39"/>
  <c r="AI116" i="39"/>
  <c r="AX116" i="39"/>
  <c r="AK116" i="39"/>
  <c r="AZ116" i="39"/>
  <c r="AM116" i="39"/>
  <c r="BB116" i="39"/>
  <c r="AO116" i="39"/>
  <c r="BD116" i="39"/>
  <c r="AQ116" i="39"/>
  <c r="AT117" i="39"/>
  <c r="AG117" i="39"/>
  <c r="AV117" i="39"/>
  <c r="AI117" i="39"/>
  <c r="AX117" i="39"/>
  <c r="AK117" i="39"/>
  <c r="AZ117" i="39"/>
  <c r="AM117" i="39"/>
  <c r="BB117" i="39"/>
  <c r="AO117" i="39"/>
  <c r="BD117" i="39"/>
  <c r="AQ117" i="39"/>
  <c r="AV118" i="39"/>
  <c r="AI118" i="39"/>
  <c r="AX118" i="39"/>
  <c r="AK118" i="39"/>
  <c r="AZ118" i="39"/>
  <c r="AM118" i="39"/>
  <c r="BB118" i="39"/>
  <c r="AO118" i="39"/>
  <c r="BD118" i="39"/>
  <c r="AQ118" i="39"/>
  <c r="AT119" i="39"/>
  <c r="AG119" i="39"/>
  <c r="AV119" i="39"/>
  <c r="AI119" i="39"/>
  <c r="AX119" i="39"/>
  <c r="AK119" i="39"/>
  <c r="AZ119" i="39"/>
  <c r="AM119" i="39"/>
  <c r="BB119" i="39"/>
  <c r="AO119" i="39"/>
  <c r="BD119" i="39"/>
  <c r="AQ119" i="39"/>
  <c r="AT120" i="39"/>
  <c r="AG120" i="39"/>
  <c r="AV120" i="39"/>
  <c r="AI120" i="39"/>
  <c r="AX120" i="39"/>
  <c r="AK120" i="39"/>
  <c r="AZ120" i="39"/>
  <c r="AM120" i="39"/>
  <c r="BD120" i="39"/>
  <c r="AQ120" i="39"/>
  <c r="AT121" i="39"/>
  <c r="AG121" i="39"/>
  <c r="AV121" i="39"/>
  <c r="AI121" i="39"/>
  <c r="AX121" i="39"/>
  <c r="AK121" i="39"/>
  <c r="AZ121" i="39"/>
  <c r="AM121" i="39"/>
  <c r="BB121" i="39"/>
  <c r="AO121" i="39"/>
  <c r="BD121" i="39"/>
  <c r="AQ121" i="39"/>
  <c r="AT122" i="39"/>
  <c r="AG122" i="39"/>
  <c r="AV122" i="39"/>
  <c r="AI122" i="39"/>
  <c r="AX122" i="39"/>
  <c r="AK122" i="39"/>
  <c r="AZ122" i="39"/>
  <c r="AM122" i="39"/>
  <c r="BB122" i="39"/>
  <c r="AO122" i="39"/>
  <c r="BD122" i="39"/>
  <c r="AQ122" i="39"/>
  <c r="AT123" i="39"/>
  <c r="AG123" i="39"/>
  <c r="AV123" i="39"/>
  <c r="AI123" i="39"/>
  <c r="AZ123" i="39"/>
  <c r="AM123" i="39"/>
  <c r="BB123" i="39"/>
  <c r="AO123" i="39"/>
  <c r="BD123" i="39"/>
  <c r="AQ123" i="39"/>
  <c r="AT124" i="39"/>
  <c r="AG124" i="39"/>
  <c r="AV124" i="39"/>
  <c r="AI124" i="39"/>
  <c r="AX124" i="39"/>
  <c r="AK124" i="39"/>
  <c r="AZ124" i="39"/>
  <c r="AM124" i="39"/>
  <c r="BB124" i="39"/>
  <c r="AO124" i="39"/>
  <c r="BD124" i="39"/>
  <c r="AQ124" i="39"/>
  <c r="AT125" i="39"/>
  <c r="AG125" i="39"/>
  <c r="AV125" i="39"/>
  <c r="AI125" i="39"/>
  <c r="AX125" i="39"/>
  <c r="AK125" i="39"/>
  <c r="AZ125" i="39"/>
  <c r="AM125" i="39"/>
  <c r="BB125" i="39"/>
  <c r="AO125" i="39"/>
  <c r="BD125" i="39"/>
  <c r="AQ125" i="39"/>
  <c r="AV126" i="39"/>
  <c r="AI126" i="39"/>
  <c r="AX126" i="39"/>
  <c r="AK126" i="39"/>
  <c r="AZ126" i="39"/>
  <c r="AM126" i="39"/>
  <c r="BB126" i="39"/>
  <c r="AO126" i="39"/>
  <c r="BD126" i="39"/>
  <c r="AQ126" i="39"/>
  <c r="AT127" i="39"/>
  <c r="AG127" i="39"/>
  <c r="AV127" i="39"/>
  <c r="AI127" i="39"/>
  <c r="AX127" i="39"/>
  <c r="AK127" i="39"/>
  <c r="AZ127" i="39"/>
  <c r="AM127" i="39"/>
  <c r="BB127" i="39"/>
  <c r="AO127" i="39"/>
  <c r="BD127" i="39"/>
  <c r="AQ127" i="39"/>
  <c r="AT128" i="39"/>
  <c r="AG128" i="39"/>
  <c r="AV128" i="39"/>
  <c r="AI128" i="39"/>
  <c r="AX128" i="39"/>
  <c r="AK128" i="39"/>
  <c r="AZ128" i="39"/>
  <c r="AM128" i="39"/>
  <c r="BD128" i="39"/>
  <c r="AQ128" i="39"/>
  <c r="AT129" i="39"/>
  <c r="AG129" i="39"/>
  <c r="AV129" i="39"/>
  <c r="AI129" i="39"/>
  <c r="AX129" i="39"/>
  <c r="AK129" i="39"/>
  <c r="AZ129" i="39"/>
  <c r="AM129" i="39"/>
  <c r="BB129" i="39"/>
  <c r="AO129" i="39"/>
  <c r="BD129" i="39"/>
  <c r="AQ129" i="39"/>
  <c r="AT130" i="39"/>
  <c r="AG130" i="39"/>
  <c r="AV130" i="39"/>
  <c r="AI130" i="39"/>
  <c r="AX130" i="39"/>
  <c r="AK130" i="39"/>
  <c r="AZ130" i="39"/>
  <c r="AM130" i="39"/>
  <c r="BB130" i="39"/>
  <c r="AO130" i="39"/>
  <c r="BD130" i="39"/>
  <c r="AQ130" i="39"/>
  <c r="AT131" i="39"/>
  <c r="AG131" i="39"/>
  <c r="AV131" i="39"/>
  <c r="AI131" i="39"/>
  <c r="AZ131" i="39"/>
  <c r="AM131" i="39"/>
  <c r="BB131" i="39"/>
  <c r="AO131" i="39"/>
  <c r="BD131" i="39"/>
  <c r="AQ131" i="39"/>
  <c r="AT132" i="39"/>
  <c r="AG132" i="39"/>
  <c r="AV132" i="39"/>
  <c r="AI132" i="39"/>
  <c r="AX132" i="39"/>
  <c r="AK132" i="39"/>
  <c r="AZ132" i="39"/>
  <c r="AM132" i="39"/>
  <c r="BB132" i="39"/>
  <c r="AO132" i="39"/>
  <c r="BD132" i="39"/>
  <c r="AQ132" i="39"/>
  <c r="AT133" i="39"/>
  <c r="AG133" i="39"/>
  <c r="AV133" i="39"/>
  <c r="AI133" i="39"/>
  <c r="AX133" i="39"/>
  <c r="AK133" i="39"/>
  <c r="AZ133" i="39"/>
  <c r="AM133" i="39"/>
  <c r="BB133" i="39"/>
  <c r="AO133" i="39"/>
  <c r="BD133" i="39"/>
  <c r="AQ133" i="39"/>
  <c r="AV134" i="39"/>
  <c r="AI134" i="39"/>
  <c r="AX134" i="39"/>
  <c r="AK134" i="39"/>
  <c r="AZ134" i="39"/>
  <c r="AM134" i="39"/>
  <c r="BB134" i="39"/>
  <c r="AO134" i="39"/>
  <c r="BD134" i="39"/>
  <c r="AQ134" i="39"/>
  <c r="AT135" i="39"/>
  <c r="AG135" i="39"/>
  <c r="AV135" i="39"/>
  <c r="AI135" i="39"/>
  <c r="AX135" i="39"/>
  <c r="AK135" i="39"/>
  <c r="AZ135" i="39"/>
  <c r="AM135" i="39"/>
  <c r="BB135" i="39"/>
  <c r="AO135" i="39"/>
  <c r="BD135" i="39"/>
  <c r="AQ135" i="39"/>
  <c r="AT136" i="39"/>
  <c r="AG136" i="39"/>
  <c r="AV136" i="39"/>
  <c r="AI136" i="39"/>
  <c r="AX136" i="39"/>
  <c r="AK136" i="39"/>
  <c r="AZ136" i="39"/>
  <c r="AM136" i="39"/>
  <c r="BD136" i="39"/>
  <c r="AQ136" i="39"/>
  <c r="AT137" i="39"/>
  <c r="AG137" i="39"/>
  <c r="AV137" i="39"/>
  <c r="AI137" i="39"/>
  <c r="AX137" i="39"/>
  <c r="AK137" i="39"/>
  <c r="AZ137" i="39"/>
  <c r="AM137" i="39"/>
  <c r="BB137" i="39"/>
  <c r="AO137" i="39"/>
  <c r="BD137" i="39"/>
  <c r="AQ137" i="39"/>
  <c r="AT138" i="39"/>
  <c r="AG138" i="39"/>
  <c r="AV138" i="39"/>
  <c r="AI138" i="39"/>
  <c r="AX138" i="39"/>
  <c r="AK138" i="39"/>
  <c r="AZ138" i="39"/>
  <c r="AM138" i="39"/>
  <c r="BB138" i="39"/>
  <c r="AO138" i="39"/>
  <c r="BD138" i="39"/>
  <c r="AQ138" i="39"/>
  <c r="AT139" i="39"/>
  <c r="AG139" i="39"/>
  <c r="AV139" i="39"/>
  <c r="AI139" i="39"/>
  <c r="AZ139" i="39"/>
  <c r="AM139" i="39"/>
  <c r="BB139" i="39"/>
  <c r="AO139" i="39"/>
  <c r="BD139" i="39"/>
  <c r="AQ139" i="39"/>
  <c r="AT140" i="39"/>
  <c r="AG140" i="39"/>
  <c r="AV140" i="39"/>
  <c r="AI140" i="39"/>
  <c r="AX140" i="39"/>
  <c r="AK140" i="39"/>
  <c r="AZ140" i="39"/>
  <c r="AM140" i="39"/>
  <c r="BB140" i="39"/>
  <c r="AO140" i="39"/>
  <c r="BD140" i="39"/>
  <c r="AQ140" i="39"/>
  <c r="AT141" i="39"/>
  <c r="AG141" i="39"/>
  <c r="AV141" i="39"/>
  <c r="AI141" i="39"/>
  <c r="AX141" i="39"/>
  <c r="AK141" i="39"/>
  <c r="AZ141" i="39"/>
  <c r="AM141" i="39"/>
  <c r="BB141" i="39"/>
  <c r="AO141" i="39"/>
  <c r="BD141" i="39"/>
  <c r="AQ141" i="39"/>
  <c r="AV142" i="39"/>
  <c r="AI142" i="39"/>
  <c r="AX142" i="39"/>
  <c r="AK142" i="39"/>
  <c r="AZ142" i="39"/>
  <c r="AM142" i="39"/>
  <c r="BB142" i="39"/>
  <c r="AO142" i="39"/>
  <c r="BD142" i="39"/>
  <c r="AQ142" i="39"/>
  <c r="AT143" i="39"/>
  <c r="AG143" i="39"/>
  <c r="AV143" i="39"/>
  <c r="AI143" i="39"/>
  <c r="AX143" i="39"/>
  <c r="AK143" i="39"/>
  <c r="AZ143" i="39"/>
  <c r="AM143" i="39"/>
  <c r="BB143" i="39"/>
  <c r="AO143" i="39"/>
  <c r="BD143" i="39"/>
  <c r="AQ143" i="39"/>
  <c r="AT144" i="39"/>
  <c r="AG144" i="39"/>
  <c r="AV144" i="39"/>
  <c r="AI144" i="39"/>
  <c r="AX144" i="39"/>
  <c r="AK144" i="39"/>
  <c r="AZ144" i="39"/>
  <c r="AM144" i="39"/>
  <c r="BD144" i="39"/>
  <c r="AQ144" i="39"/>
  <c r="AT145" i="39"/>
  <c r="AG145" i="39"/>
  <c r="AV145" i="39"/>
  <c r="AI145" i="39"/>
  <c r="AX145" i="39"/>
  <c r="AK145" i="39"/>
  <c r="AZ145" i="39"/>
  <c r="AM145" i="39"/>
  <c r="BB145" i="39"/>
  <c r="AO145" i="39"/>
  <c r="BD145" i="39"/>
  <c r="AQ145" i="39"/>
  <c r="AT146" i="39"/>
  <c r="AG146" i="39"/>
  <c r="AV146" i="39"/>
  <c r="AI146" i="39"/>
  <c r="AX146" i="39"/>
  <c r="AK146" i="39"/>
  <c r="AZ146" i="39"/>
  <c r="AM146" i="39"/>
  <c r="BB146" i="39"/>
  <c r="AO146" i="39"/>
  <c r="BD146" i="39"/>
  <c r="AQ146" i="39"/>
  <c r="AT147" i="39"/>
  <c r="AG147" i="39"/>
  <c r="AV147" i="39"/>
  <c r="AI147" i="39"/>
  <c r="AZ147" i="39"/>
  <c r="AM147" i="39"/>
  <c r="BB147" i="39"/>
  <c r="AO147" i="39"/>
  <c r="BD147" i="39"/>
  <c r="AQ147" i="39"/>
  <c r="AT148" i="39"/>
  <c r="AG148" i="39"/>
  <c r="AV148" i="39"/>
  <c r="AI148" i="39"/>
  <c r="AX148" i="39"/>
  <c r="AK148" i="39"/>
  <c r="AZ148" i="39"/>
  <c r="AM148" i="39"/>
  <c r="BB148" i="39"/>
  <c r="AO148" i="39"/>
  <c r="BD148" i="39"/>
  <c r="AQ148" i="39"/>
  <c r="AT149" i="39"/>
  <c r="AG149" i="39"/>
  <c r="AV149" i="39"/>
  <c r="AI149" i="39"/>
  <c r="AX149" i="39"/>
  <c r="AK149" i="39"/>
  <c r="AZ149" i="39"/>
  <c r="AM149" i="39"/>
  <c r="BB149" i="39"/>
  <c r="AO149" i="39"/>
  <c r="BD149" i="39"/>
  <c r="AQ149" i="39"/>
  <c r="AV150" i="39"/>
  <c r="AI150" i="39"/>
  <c r="AX150" i="39"/>
  <c r="AK150" i="39"/>
  <c r="AZ150" i="39"/>
  <c r="AM150" i="39"/>
  <c r="BB150" i="39"/>
  <c r="AO150" i="39"/>
  <c r="BD150" i="39"/>
  <c r="AQ150" i="39"/>
  <c r="AT151" i="39"/>
  <c r="AG151" i="39"/>
  <c r="AV151" i="39"/>
  <c r="AI151" i="39"/>
  <c r="AX151" i="39"/>
  <c r="AK151" i="39"/>
  <c r="AZ151" i="39"/>
  <c r="AM151" i="39"/>
  <c r="BB151" i="39"/>
  <c r="AO151" i="39"/>
  <c r="BD151" i="39"/>
  <c r="AQ151" i="39"/>
  <c r="AT152" i="39"/>
  <c r="AG152" i="39"/>
  <c r="AV152" i="39"/>
  <c r="AI152" i="39"/>
  <c r="AX152" i="39"/>
  <c r="AK152" i="39"/>
  <c r="AZ152" i="39"/>
  <c r="AM152" i="39"/>
  <c r="BD152" i="39"/>
  <c r="AQ152" i="39"/>
  <c r="AT153" i="39"/>
  <c r="AG153" i="39"/>
  <c r="AV153" i="39"/>
  <c r="AI153" i="39"/>
  <c r="AX153" i="39"/>
  <c r="AK153" i="39"/>
  <c r="AZ153" i="39"/>
  <c r="AM153" i="39"/>
  <c r="BB153" i="39"/>
  <c r="AO153" i="39"/>
  <c r="BD153" i="39"/>
  <c r="AQ153" i="39"/>
  <c r="AT154" i="39"/>
  <c r="AG154" i="39"/>
  <c r="AV154" i="39"/>
  <c r="AI154" i="39"/>
  <c r="AX154" i="39"/>
  <c r="AK154" i="39"/>
  <c r="AZ154" i="39"/>
  <c r="AM154" i="39"/>
  <c r="BB154" i="39"/>
  <c r="AO154" i="39"/>
  <c r="BD154" i="39"/>
  <c r="AQ154" i="39"/>
  <c r="AT155" i="39"/>
  <c r="AG155" i="39"/>
  <c r="AV155" i="39"/>
  <c r="AI155" i="39"/>
  <c r="AZ155" i="39"/>
  <c r="AM155" i="39"/>
  <c r="BB155" i="39"/>
  <c r="AO155" i="39"/>
  <c r="BD155" i="39"/>
  <c r="AQ155" i="39"/>
  <c r="AT156" i="39"/>
  <c r="AG156" i="39"/>
  <c r="AV156" i="39"/>
  <c r="AI156" i="39"/>
  <c r="AX156" i="39"/>
  <c r="AK156" i="39"/>
  <c r="AZ156" i="39"/>
  <c r="AM156" i="39"/>
  <c r="BB156" i="39"/>
  <c r="AO156" i="39"/>
  <c r="BD156" i="39"/>
  <c r="AQ156" i="39"/>
  <c r="AT157" i="39"/>
  <c r="AG157" i="39"/>
  <c r="AV157" i="39"/>
  <c r="AI157" i="39"/>
  <c r="AX157" i="39"/>
  <c r="AK157" i="39"/>
  <c r="AZ157" i="39"/>
  <c r="AM157" i="39"/>
  <c r="BB157" i="39"/>
  <c r="AO157" i="39"/>
  <c r="BD157" i="39"/>
  <c r="AQ157" i="39"/>
  <c r="AV158" i="39"/>
  <c r="AI158" i="39"/>
  <c r="AX158" i="39"/>
  <c r="AK158" i="39"/>
  <c r="AZ158" i="39"/>
  <c r="AM158" i="39"/>
  <c r="BB158" i="39"/>
  <c r="AO158" i="39"/>
  <c r="BD158" i="39"/>
  <c r="AQ158" i="39"/>
  <c r="AT159" i="39"/>
  <c r="AG159" i="39"/>
  <c r="AV159" i="39"/>
  <c r="AI159" i="39"/>
  <c r="AX159" i="39"/>
  <c r="AK159" i="39"/>
  <c r="AZ159" i="39"/>
  <c r="AM159" i="39"/>
  <c r="BB159" i="39"/>
  <c r="AO159" i="39"/>
  <c r="BD159" i="39"/>
  <c r="AQ159" i="39"/>
  <c r="AT160" i="39"/>
  <c r="AG160" i="39"/>
  <c r="AV160" i="39"/>
  <c r="AI160" i="39"/>
  <c r="AX160" i="39"/>
  <c r="AK160" i="39"/>
  <c r="AZ160" i="39"/>
  <c r="AM160" i="39"/>
  <c r="BD160" i="39"/>
  <c r="AQ160" i="39"/>
  <c r="AT161" i="39"/>
  <c r="AG161" i="39"/>
  <c r="AV161" i="39"/>
  <c r="AI161" i="39"/>
  <c r="AX161" i="39"/>
  <c r="AK161" i="39"/>
  <c r="AZ161" i="39"/>
  <c r="AM161" i="39"/>
  <c r="BB161" i="39"/>
  <c r="AO161" i="39"/>
  <c r="BD161" i="39"/>
  <c r="AQ161" i="39"/>
  <c r="AT162" i="39"/>
  <c r="AG162" i="39"/>
  <c r="AV162" i="39"/>
  <c r="AI162" i="39"/>
  <c r="AX162" i="39"/>
  <c r="AK162" i="39"/>
  <c r="AZ162" i="39"/>
  <c r="AM162" i="39"/>
  <c r="BB162" i="39"/>
  <c r="AO162" i="39"/>
  <c r="BD162" i="39"/>
  <c r="AQ162" i="39"/>
  <c r="AT163" i="39"/>
  <c r="AG163" i="39"/>
  <c r="AV163" i="39"/>
  <c r="AI163" i="39"/>
  <c r="AZ163" i="39"/>
  <c r="AM163" i="39"/>
  <c r="BB163" i="39"/>
  <c r="AO163" i="39"/>
  <c r="BD163" i="39"/>
  <c r="AQ163" i="39"/>
  <c r="AT164" i="39"/>
  <c r="AG164" i="39"/>
  <c r="AV164" i="39"/>
  <c r="AI164" i="39"/>
  <c r="AX164" i="39"/>
  <c r="AK164" i="39"/>
  <c r="AZ164" i="39"/>
  <c r="AM164" i="39"/>
  <c r="BB164" i="39"/>
  <c r="AO164" i="39"/>
  <c r="BD164" i="39"/>
  <c r="AQ164" i="39"/>
  <c r="AT165" i="39"/>
  <c r="AG165" i="39"/>
  <c r="AV165" i="39"/>
  <c r="AI165" i="39"/>
  <c r="AX165" i="39"/>
  <c r="AK165" i="39"/>
  <c r="AZ165" i="39"/>
  <c r="AM165" i="39"/>
  <c r="BB165" i="39"/>
  <c r="AO165" i="39"/>
  <c r="BD165" i="39"/>
  <c r="AQ165" i="39"/>
  <c r="AV166" i="39"/>
  <c r="AI166" i="39"/>
  <c r="AX166" i="39"/>
  <c r="AK166" i="39"/>
  <c r="AZ166" i="39"/>
  <c r="AM166" i="39"/>
  <c r="BB166" i="39"/>
  <c r="AO166" i="39"/>
  <c r="BD166" i="39"/>
  <c r="AQ166" i="39"/>
  <c r="AT167" i="39"/>
  <c r="AG167" i="39"/>
  <c r="AV167" i="39"/>
  <c r="AI167" i="39"/>
  <c r="AX167" i="39"/>
  <c r="AK167" i="39"/>
  <c r="AZ167" i="39"/>
  <c r="AM167" i="39"/>
  <c r="BB167" i="39"/>
  <c r="AO167" i="39"/>
  <c r="BD167" i="39"/>
  <c r="AQ167" i="39"/>
  <c r="AT168" i="39"/>
  <c r="AG168" i="39"/>
  <c r="AV168" i="39"/>
  <c r="AI168" i="39"/>
  <c r="AX168" i="39"/>
  <c r="AK168" i="39"/>
  <c r="AZ168" i="39"/>
  <c r="AM168" i="39"/>
  <c r="BD168" i="39"/>
  <c r="AQ168" i="39"/>
  <c r="AT169" i="39"/>
  <c r="AG169" i="39"/>
  <c r="AV169" i="39"/>
  <c r="AI169" i="39"/>
  <c r="AX169" i="39"/>
  <c r="AK169" i="39"/>
  <c r="AZ169" i="39"/>
  <c r="AM169" i="39"/>
  <c r="BB169" i="39"/>
  <c r="AO169" i="39"/>
  <c r="BD169" i="39"/>
  <c r="AQ169" i="39"/>
  <c r="AT170" i="39"/>
  <c r="AG170" i="39"/>
  <c r="AV170" i="39"/>
  <c r="AI170" i="39"/>
  <c r="AX170" i="39"/>
  <c r="AK170" i="39"/>
  <c r="AZ170" i="39"/>
  <c r="AM170" i="39"/>
  <c r="BB170" i="39"/>
  <c r="AO170" i="39"/>
  <c r="BD170" i="39"/>
  <c r="AQ170" i="39"/>
  <c r="AT171" i="39"/>
  <c r="AG171" i="39"/>
  <c r="AV171" i="39"/>
  <c r="AI171" i="39"/>
  <c r="AZ171" i="39"/>
  <c r="AM171" i="39"/>
  <c r="BB171" i="39"/>
  <c r="AO171" i="39"/>
  <c r="BD171" i="39"/>
  <c r="AQ171" i="39"/>
  <c r="AT172" i="39"/>
  <c r="AG172" i="39"/>
  <c r="AV172" i="39"/>
  <c r="AI172" i="39"/>
  <c r="AX172" i="39"/>
  <c r="AK172" i="39"/>
  <c r="AZ172" i="39"/>
  <c r="AM172" i="39"/>
  <c r="BB172" i="39"/>
  <c r="AO172" i="39"/>
  <c r="BD172" i="39"/>
  <c r="AQ172" i="39"/>
  <c r="AT173" i="39"/>
  <c r="AG173" i="39"/>
  <c r="AV173" i="39"/>
  <c r="AI173" i="39"/>
  <c r="AX173" i="39"/>
  <c r="AK173" i="39"/>
  <c r="AZ173" i="39"/>
  <c r="AM173" i="39"/>
  <c r="BB173" i="39"/>
  <c r="AO173" i="39"/>
  <c r="BD173" i="39"/>
  <c r="AQ173" i="39"/>
  <c r="AV174" i="39"/>
  <c r="AI174" i="39"/>
  <c r="AX174" i="39"/>
  <c r="AK174" i="39"/>
  <c r="AZ174" i="39"/>
  <c r="AM174" i="39"/>
  <c r="BB174" i="39"/>
  <c r="AO174" i="39"/>
  <c r="BD174" i="39"/>
  <c r="AQ174" i="39"/>
  <c r="AT175" i="39"/>
  <c r="AG175" i="39"/>
  <c r="AV175" i="39"/>
  <c r="AI175" i="39"/>
  <c r="AX175" i="39"/>
  <c r="AK175" i="39"/>
  <c r="AZ175" i="39"/>
  <c r="AM175" i="39"/>
  <c r="BB175" i="39"/>
  <c r="AO175" i="39"/>
  <c r="BD175" i="39"/>
  <c r="AQ175" i="39"/>
  <c r="AT176" i="39"/>
  <c r="AG176" i="39"/>
  <c r="AV176" i="39"/>
  <c r="AI176" i="39"/>
  <c r="AX176" i="39"/>
  <c r="AK176" i="39"/>
  <c r="AZ176" i="39"/>
  <c r="AM176" i="39"/>
  <c r="BD176" i="39"/>
  <c r="AQ176" i="39"/>
  <c r="AT177" i="39"/>
  <c r="AG177" i="39"/>
  <c r="AV177" i="39"/>
  <c r="AI177" i="39"/>
  <c r="AX177" i="39"/>
  <c r="AK177" i="39"/>
  <c r="AZ177" i="39"/>
  <c r="AM177" i="39"/>
  <c r="BB177" i="39"/>
  <c r="AO177" i="39"/>
  <c r="BD177" i="39"/>
  <c r="AQ177" i="39"/>
  <c r="AT178" i="39"/>
  <c r="AG178" i="39"/>
  <c r="AV178" i="39"/>
  <c r="AI178" i="39"/>
  <c r="AX178" i="39"/>
  <c r="AK178" i="39"/>
  <c r="AZ178" i="39"/>
  <c r="AM178" i="39"/>
  <c r="BB178" i="39"/>
  <c r="AO178" i="39"/>
  <c r="BD178" i="39"/>
  <c r="AQ178" i="39"/>
  <c r="AT179" i="39"/>
  <c r="AG179" i="39"/>
  <c r="AV179" i="39"/>
  <c r="AI179" i="39"/>
  <c r="AZ179" i="39"/>
  <c r="AM179" i="39"/>
  <c r="BB179" i="39"/>
  <c r="AO179" i="39"/>
  <c r="BD179" i="39"/>
  <c r="AQ179" i="39"/>
  <c r="AT180" i="39"/>
  <c r="AG180" i="39"/>
  <c r="AV180" i="39"/>
  <c r="AI180" i="39"/>
  <c r="AX180" i="39"/>
  <c r="AK180" i="39"/>
  <c r="AZ180" i="39"/>
  <c r="AM180" i="39"/>
  <c r="BB180" i="39"/>
  <c r="AO180" i="39"/>
  <c r="BD180" i="39"/>
  <c r="AQ180" i="39"/>
  <c r="AT181" i="39"/>
  <c r="AG181" i="39"/>
  <c r="AV181" i="39"/>
  <c r="AI181" i="39"/>
  <c r="AX181" i="39"/>
  <c r="AK181" i="39"/>
  <c r="AZ181" i="39"/>
  <c r="AM181" i="39"/>
  <c r="BB181" i="39"/>
  <c r="AO181" i="39"/>
  <c r="BD181" i="39"/>
  <c r="AQ181" i="39"/>
  <c r="AV182" i="39"/>
  <c r="AI182" i="39"/>
  <c r="AX182" i="39"/>
  <c r="AK182" i="39"/>
  <c r="AZ182" i="39"/>
  <c r="AM182" i="39"/>
  <c r="BB182" i="39"/>
  <c r="AO182" i="39"/>
  <c r="BD182" i="39"/>
  <c r="AQ182" i="39"/>
  <c r="AT183" i="39"/>
  <c r="AG183" i="39"/>
  <c r="AV183" i="39"/>
  <c r="AI183" i="39"/>
  <c r="AX183" i="39"/>
  <c r="AK183" i="39"/>
  <c r="AZ183" i="39"/>
  <c r="AM183" i="39"/>
  <c r="BB183" i="39"/>
  <c r="AO183" i="39"/>
  <c r="BD183" i="39"/>
  <c r="AQ183" i="39"/>
  <c r="AT184" i="39"/>
  <c r="AG184" i="39"/>
  <c r="AV184" i="39"/>
  <c r="AI184" i="39"/>
  <c r="AX184" i="39"/>
  <c r="AK184" i="39"/>
  <c r="AZ184" i="39"/>
  <c r="AM184" i="39"/>
  <c r="BD184" i="39"/>
  <c r="AQ184" i="39"/>
  <c r="AT185" i="39"/>
  <c r="AG185" i="39"/>
  <c r="AV185" i="39"/>
  <c r="AI185" i="39"/>
  <c r="AX185" i="39"/>
  <c r="AK185" i="39"/>
  <c r="AZ185" i="39"/>
  <c r="AM185" i="39"/>
  <c r="BB185" i="39"/>
  <c r="AO185" i="39"/>
  <c r="BD185" i="39"/>
  <c r="AQ185" i="39"/>
  <c r="AT186" i="39"/>
  <c r="AG186" i="39"/>
  <c r="AV186" i="39"/>
  <c r="AI186" i="39"/>
  <c r="AX186" i="39"/>
  <c r="AK186" i="39"/>
  <c r="AZ186" i="39"/>
  <c r="AM186" i="39"/>
  <c r="BB186" i="39"/>
  <c r="AO186" i="39"/>
  <c r="BD186" i="39"/>
  <c r="AQ186" i="39"/>
  <c r="AT187" i="39"/>
  <c r="AG187" i="39"/>
  <c r="AV187" i="39"/>
  <c r="AI187" i="39"/>
  <c r="AZ187" i="39"/>
  <c r="AM187" i="39"/>
  <c r="BB187" i="39"/>
  <c r="AO187" i="39"/>
  <c r="BD187" i="39"/>
  <c r="AQ187" i="39"/>
  <c r="AT188" i="39"/>
  <c r="AG188" i="39"/>
  <c r="AV188" i="39"/>
  <c r="AI188" i="39"/>
  <c r="AX188" i="39"/>
  <c r="AK188" i="39"/>
  <c r="AZ188" i="39"/>
  <c r="AM188" i="39"/>
  <c r="BB188" i="39"/>
  <c r="AO188" i="39"/>
  <c r="BD188" i="39"/>
  <c r="AQ188" i="39"/>
  <c r="AT189" i="39"/>
  <c r="AG189" i="39"/>
  <c r="AV189" i="39"/>
  <c r="AI189" i="39"/>
  <c r="AX189" i="39"/>
  <c r="AK189" i="39"/>
  <c r="AZ189" i="39"/>
  <c r="AM189" i="39"/>
  <c r="BB189" i="39"/>
  <c r="AO189" i="39"/>
  <c r="BD189" i="39"/>
  <c r="AQ189" i="39"/>
  <c r="AV190" i="39"/>
  <c r="AI190" i="39"/>
  <c r="AX190" i="39"/>
  <c r="AK190" i="39"/>
  <c r="AZ190" i="39"/>
  <c r="AM190" i="39"/>
  <c r="BB190" i="39"/>
  <c r="AO190" i="39"/>
  <c r="BD190" i="39"/>
  <c r="AQ190" i="39"/>
  <c r="AT191" i="39"/>
  <c r="AG191" i="39"/>
  <c r="AV191" i="39"/>
  <c r="AI191" i="39"/>
  <c r="AX191" i="39"/>
  <c r="AK191" i="39"/>
  <c r="AZ191" i="39"/>
  <c r="AM191" i="39"/>
  <c r="BB191" i="39"/>
  <c r="AO191" i="39"/>
  <c r="BD191" i="39"/>
  <c r="AQ191" i="39"/>
  <c r="AT192" i="39"/>
  <c r="AG192" i="39"/>
  <c r="AV192" i="39"/>
  <c r="AI192" i="39"/>
  <c r="AX192" i="39"/>
  <c r="AK192" i="39"/>
  <c r="AZ192" i="39"/>
  <c r="AM192" i="39"/>
  <c r="BD192" i="39"/>
  <c r="AQ192" i="39"/>
  <c r="AT193" i="39"/>
  <c r="AG193" i="39"/>
  <c r="AV193" i="39"/>
  <c r="AI193" i="39"/>
  <c r="AX193" i="39"/>
  <c r="AK193" i="39"/>
  <c r="AZ193" i="39"/>
  <c r="AM193" i="39"/>
  <c r="BB193" i="39"/>
  <c r="AO193" i="39"/>
  <c r="BD193" i="39"/>
  <c r="AQ193" i="39"/>
  <c r="AT194" i="39"/>
  <c r="AG194" i="39"/>
  <c r="AV194" i="39"/>
  <c r="AI194" i="39"/>
  <c r="AX194" i="39"/>
  <c r="AK194" i="39"/>
  <c r="AZ194" i="39"/>
  <c r="AM194" i="39"/>
  <c r="BB194" i="39"/>
  <c r="AO194" i="39"/>
  <c r="BD194" i="39"/>
  <c r="AQ194" i="39"/>
  <c r="AT195" i="39"/>
  <c r="AG195" i="39"/>
  <c r="AV195" i="39"/>
  <c r="AI195" i="39"/>
  <c r="AZ195" i="39"/>
  <c r="AM195" i="39"/>
  <c r="BB195" i="39"/>
  <c r="AO195" i="39"/>
  <c r="BD195" i="39"/>
  <c r="AQ195" i="39"/>
  <c r="AT196" i="39"/>
  <c r="AG196" i="39"/>
  <c r="AV196" i="39"/>
  <c r="AI196" i="39"/>
  <c r="AX196" i="39"/>
  <c r="AK196" i="39"/>
  <c r="AZ196" i="39"/>
  <c r="AM196" i="39"/>
  <c r="BB196" i="39"/>
  <c r="AO196" i="39"/>
  <c r="BD196" i="39"/>
  <c r="AQ196" i="39"/>
  <c r="AT197" i="39"/>
  <c r="AG197" i="39"/>
  <c r="AV197" i="39"/>
  <c r="AI197" i="39"/>
  <c r="AX197" i="39"/>
  <c r="AK197" i="39"/>
  <c r="AZ197" i="39"/>
  <c r="AM197" i="39"/>
  <c r="BB197" i="39"/>
  <c r="AO197" i="39"/>
  <c r="BD197" i="39"/>
  <c r="AQ197" i="39"/>
  <c r="AV198" i="39"/>
  <c r="AI198" i="39"/>
  <c r="AX198" i="39"/>
  <c r="AK198" i="39"/>
  <c r="AZ198" i="39"/>
  <c r="AM198" i="39"/>
  <c r="BB198" i="39"/>
  <c r="AO198" i="39"/>
  <c r="BD198" i="39"/>
  <c r="AQ198" i="39"/>
  <c r="AT199" i="39"/>
  <c r="AG199" i="39"/>
  <c r="AV199" i="39"/>
  <c r="AI199" i="39"/>
  <c r="AX199" i="39"/>
  <c r="AK199" i="39"/>
  <c r="AZ199" i="39"/>
  <c r="AM199" i="39"/>
  <c r="BB199" i="39"/>
  <c r="AO199" i="39"/>
  <c r="BD199" i="39"/>
  <c r="AQ199" i="39"/>
  <c r="AT200" i="39"/>
  <c r="AG200" i="39"/>
  <c r="AV200" i="39"/>
  <c r="AI200" i="39"/>
  <c r="AX200" i="39"/>
  <c r="AK200" i="39"/>
  <c r="AZ200" i="39"/>
  <c r="AM200" i="39"/>
  <c r="BD200" i="39"/>
  <c r="AQ200" i="39"/>
  <c r="AT201" i="39"/>
  <c r="AG201" i="39"/>
  <c r="AV201" i="39"/>
  <c r="AI201" i="39"/>
  <c r="AX201" i="39"/>
  <c r="AK201" i="39"/>
  <c r="AZ201" i="39"/>
  <c r="AM201" i="39"/>
  <c r="BB201" i="39"/>
  <c r="AO201" i="39"/>
  <c r="BD201" i="39"/>
  <c r="AQ201" i="39"/>
  <c r="AT202" i="39"/>
  <c r="AG202" i="39"/>
  <c r="AV202" i="39"/>
  <c r="AI202" i="39"/>
  <c r="AX202" i="39"/>
  <c r="AK202" i="39"/>
  <c r="AZ202" i="39"/>
  <c r="AM202" i="39"/>
  <c r="BB202" i="39"/>
  <c r="AO202" i="39"/>
  <c r="BD202" i="39"/>
  <c r="AQ202" i="39"/>
  <c r="AT203" i="39"/>
  <c r="AG203" i="39"/>
  <c r="AV203" i="39"/>
  <c r="AI203" i="39"/>
  <c r="AZ203" i="39"/>
  <c r="AM203" i="39"/>
  <c r="BB203" i="39"/>
  <c r="AO203" i="39"/>
  <c r="BD203" i="39"/>
  <c r="AQ203" i="39"/>
  <c r="AT204" i="39"/>
  <c r="AG204" i="39"/>
  <c r="AV204" i="39"/>
  <c r="AI204" i="39"/>
  <c r="AX204" i="39"/>
  <c r="AK204" i="39"/>
  <c r="AZ204" i="39"/>
  <c r="AM204" i="39"/>
  <c r="BB204" i="39"/>
  <c r="AO204" i="39"/>
  <c r="BD204" i="39"/>
  <c r="AQ204" i="39"/>
  <c r="AT205" i="39"/>
  <c r="AG205" i="39"/>
  <c r="AV205" i="39"/>
  <c r="AI205" i="39"/>
  <c r="AX205" i="39"/>
  <c r="AK205" i="39"/>
  <c r="AZ205" i="39"/>
  <c r="AM205" i="39"/>
  <c r="BB205" i="39"/>
  <c r="AO205" i="39"/>
  <c r="BD205" i="39"/>
  <c r="AQ205" i="39"/>
  <c r="AV206" i="39"/>
  <c r="AI206" i="39"/>
  <c r="AX206" i="39"/>
  <c r="AK206" i="39"/>
  <c r="AZ206" i="39"/>
  <c r="AM206" i="39"/>
  <c r="BB206" i="39"/>
  <c r="AO206" i="39"/>
  <c r="BD206" i="39"/>
  <c r="AQ206" i="39"/>
  <c r="AT207" i="39"/>
  <c r="AG207" i="39"/>
  <c r="AV207" i="39"/>
  <c r="AI207" i="39"/>
  <c r="AX207" i="39"/>
  <c r="AK207" i="39"/>
  <c r="AZ207" i="39"/>
  <c r="AM207" i="39"/>
  <c r="BB207" i="39"/>
  <c r="AO207" i="39"/>
  <c r="BD207" i="39"/>
  <c r="AQ207" i="39"/>
  <c r="AT208" i="39"/>
  <c r="AG208" i="39"/>
  <c r="AV208" i="39"/>
  <c r="AI208" i="39"/>
  <c r="AX208" i="39"/>
  <c r="AK208" i="39"/>
  <c r="AZ208" i="39"/>
  <c r="AM208" i="39"/>
  <c r="BD208" i="39"/>
  <c r="AQ208" i="39"/>
  <c r="AT209" i="39"/>
  <c r="AG209" i="39"/>
  <c r="AV209" i="39"/>
  <c r="AI209" i="39"/>
  <c r="AX209" i="39"/>
  <c r="AK209" i="39"/>
  <c r="AZ209" i="39"/>
  <c r="AM209" i="39"/>
  <c r="BB209" i="39"/>
  <c r="AO209" i="39"/>
  <c r="BD209" i="39"/>
  <c r="AQ209" i="39"/>
  <c r="AT210" i="39"/>
  <c r="AG210" i="39"/>
  <c r="AV210" i="39"/>
  <c r="AI210" i="39"/>
  <c r="AX210" i="39"/>
  <c r="AK210" i="39"/>
  <c r="AZ210" i="39"/>
  <c r="AM210" i="39"/>
  <c r="BB210" i="39"/>
  <c r="AO210" i="39"/>
  <c r="BD210" i="39"/>
  <c r="AQ210" i="39"/>
  <c r="AT211" i="39"/>
  <c r="AG211" i="39"/>
  <c r="AV211" i="39"/>
  <c r="AI211" i="39"/>
  <c r="AZ211" i="39"/>
  <c r="AM211" i="39"/>
  <c r="BB211" i="39"/>
  <c r="AO211" i="39"/>
  <c r="BD211" i="39"/>
  <c r="AQ211" i="39"/>
  <c r="AT212" i="39"/>
  <c r="AG212" i="39"/>
  <c r="AV212" i="39"/>
  <c r="AI212" i="39"/>
  <c r="AX212" i="39"/>
  <c r="AK212" i="39"/>
  <c r="AZ212" i="39"/>
  <c r="AM212" i="39"/>
  <c r="BB212" i="39"/>
  <c r="AO212" i="39"/>
  <c r="BD212" i="39"/>
  <c r="AQ212" i="39"/>
  <c r="AT213" i="39"/>
  <c r="AG213" i="39"/>
  <c r="AV213" i="39"/>
  <c r="AI213" i="39"/>
  <c r="AX213" i="39"/>
  <c r="AK213" i="39"/>
  <c r="AZ213" i="39"/>
  <c r="AM213" i="39"/>
  <c r="BB213" i="39"/>
  <c r="AO213" i="39"/>
  <c r="BD213" i="39"/>
  <c r="AQ213" i="39"/>
  <c r="AV214" i="39"/>
  <c r="AI214" i="39"/>
  <c r="AX214" i="39"/>
  <c r="AK214" i="39"/>
  <c r="AZ214" i="39"/>
  <c r="AM214" i="39"/>
  <c r="BB214" i="39"/>
  <c r="AO214" i="39"/>
  <c r="BD214" i="39"/>
  <c r="AQ214" i="39"/>
  <c r="AT215" i="39"/>
  <c r="AG215" i="39"/>
  <c r="AV215" i="39"/>
  <c r="AI215" i="39"/>
  <c r="AX215" i="39"/>
  <c r="AK215" i="39"/>
  <c r="AZ215" i="39"/>
  <c r="AM215" i="39"/>
  <c r="BB215" i="39"/>
  <c r="AO215" i="39"/>
  <c r="BD215" i="39"/>
  <c r="AQ215" i="39"/>
  <c r="AT216" i="39"/>
  <c r="AG216" i="39"/>
  <c r="AV216" i="39"/>
  <c r="AI216" i="39"/>
  <c r="AX216" i="39"/>
  <c r="AK216" i="39"/>
  <c r="AZ216" i="39"/>
  <c r="AM216" i="39"/>
  <c r="BD216" i="39"/>
  <c r="AQ216" i="39"/>
  <c r="AT217" i="39"/>
  <c r="AG217" i="39"/>
  <c r="AV217" i="39"/>
  <c r="AI217" i="39"/>
  <c r="AX217" i="39"/>
  <c r="AK217" i="39"/>
  <c r="AZ217" i="39"/>
  <c r="AM217" i="39"/>
  <c r="BB217" i="39"/>
  <c r="AO217" i="39"/>
  <c r="BD217" i="39"/>
  <c r="AQ217" i="39"/>
  <c r="AT218" i="39"/>
  <c r="AG218" i="39"/>
  <c r="AV218" i="39"/>
  <c r="AI218" i="39"/>
  <c r="AX218" i="39"/>
  <c r="AK218" i="39"/>
  <c r="AZ218" i="39"/>
  <c r="AM218" i="39"/>
  <c r="BB218" i="39"/>
  <c r="AO218" i="39"/>
  <c r="BD218" i="39"/>
  <c r="AQ218" i="39"/>
  <c r="AT219" i="39"/>
  <c r="AG219" i="39"/>
  <c r="AV219" i="39"/>
  <c r="AI219" i="39"/>
  <c r="AZ219" i="39"/>
  <c r="AM219" i="39"/>
  <c r="BB219" i="39"/>
  <c r="AO219" i="39"/>
  <c r="BD219" i="39"/>
  <c r="AQ219" i="39"/>
  <c r="AT220" i="39"/>
  <c r="AG220" i="39"/>
  <c r="AV220" i="39"/>
  <c r="AI220" i="39"/>
  <c r="AX220" i="39"/>
  <c r="AK220" i="39"/>
  <c r="AZ220" i="39"/>
  <c r="AM220" i="39"/>
  <c r="BB220" i="39"/>
  <c r="AO220" i="39"/>
  <c r="BD220" i="39"/>
  <c r="AQ220" i="39"/>
  <c r="AT221" i="39"/>
  <c r="AG221" i="39"/>
  <c r="AV221" i="39"/>
  <c r="AI221" i="39"/>
  <c r="AX221" i="39"/>
  <c r="AK221" i="39"/>
  <c r="AZ221" i="39"/>
  <c r="AM221" i="39"/>
  <c r="BB221" i="39"/>
  <c r="AO221" i="39"/>
  <c r="BD221" i="39"/>
  <c r="AQ221" i="39"/>
  <c r="AV222" i="39"/>
  <c r="AI222" i="39"/>
  <c r="AX222" i="39"/>
  <c r="AK222" i="39"/>
  <c r="AZ222" i="39"/>
  <c r="AM222" i="39"/>
  <c r="BB222" i="39"/>
  <c r="AO222" i="39"/>
  <c r="BD222" i="39"/>
  <c r="AQ222" i="39"/>
  <c r="AT223" i="39"/>
  <c r="AG223" i="39"/>
  <c r="AV223" i="39"/>
  <c r="AI223" i="39"/>
  <c r="AX223" i="39"/>
  <c r="AK223" i="39"/>
  <c r="AZ223" i="39"/>
  <c r="AM223" i="39"/>
  <c r="BB223" i="39"/>
  <c r="AO223" i="39"/>
  <c r="BD223" i="39"/>
  <c r="AQ223" i="39"/>
  <c r="AT224" i="39"/>
  <c r="AG224" i="39"/>
  <c r="AV224" i="39"/>
  <c r="AI224" i="39"/>
  <c r="AX224" i="39"/>
  <c r="AK224" i="39"/>
  <c r="AZ224" i="39"/>
  <c r="AM224" i="39"/>
  <c r="BD224" i="39"/>
  <c r="AQ224" i="39"/>
  <c r="AT225" i="39"/>
  <c r="AG225" i="39"/>
  <c r="AV225" i="39"/>
  <c r="AI225" i="39"/>
  <c r="AX225" i="39"/>
  <c r="AK225" i="39"/>
  <c r="AZ225" i="39"/>
  <c r="AM225" i="39"/>
  <c r="BB225" i="39"/>
  <c r="AO225" i="39"/>
  <c r="BD225" i="39"/>
  <c r="AQ225" i="39"/>
  <c r="AT226" i="39"/>
  <c r="AG226" i="39"/>
  <c r="AV226" i="39"/>
  <c r="AI226" i="39"/>
  <c r="AX226" i="39"/>
  <c r="AK226" i="39"/>
  <c r="AZ226" i="39"/>
  <c r="AM226" i="39"/>
  <c r="BB226" i="39"/>
  <c r="AO226" i="39"/>
  <c r="BD226" i="39"/>
  <c r="AQ226" i="39"/>
  <c r="AT227" i="39"/>
  <c r="AG227" i="39"/>
  <c r="AV227" i="39"/>
  <c r="AI227" i="39"/>
  <c r="AZ227" i="39"/>
  <c r="AM227" i="39"/>
  <c r="BB227" i="39"/>
  <c r="AO227" i="39"/>
  <c r="BD227" i="39"/>
  <c r="AQ227" i="39"/>
  <c r="AT228" i="39"/>
  <c r="AG228" i="39"/>
  <c r="AV228" i="39"/>
  <c r="AI228" i="39"/>
  <c r="AX228" i="39"/>
  <c r="AK228" i="39"/>
  <c r="AZ228" i="39"/>
  <c r="AM228" i="39"/>
  <c r="BB228" i="39"/>
  <c r="AO228" i="39"/>
  <c r="BD228" i="39"/>
  <c r="AQ228" i="39"/>
  <c r="AT229" i="39"/>
  <c r="AG229" i="39"/>
  <c r="AV229" i="39"/>
  <c r="AI229" i="39"/>
  <c r="AX229" i="39"/>
  <c r="AK229" i="39"/>
  <c r="AZ229" i="39"/>
  <c r="AM229" i="39"/>
  <c r="BB229" i="39"/>
  <c r="AO229" i="39"/>
  <c r="BD229" i="39"/>
  <c r="AQ229" i="39"/>
  <c r="AV230" i="39"/>
  <c r="AI230" i="39"/>
  <c r="AX230" i="39"/>
  <c r="AK230" i="39"/>
  <c r="AZ230" i="39"/>
  <c r="AM230" i="39"/>
  <c r="BB230" i="39"/>
  <c r="AO230" i="39"/>
  <c r="BD230" i="39"/>
  <c r="AQ230" i="39"/>
  <c r="AT231" i="39"/>
  <c r="AG231" i="39"/>
  <c r="AV231" i="39"/>
  <c r="AI231" i="39"/>
  <c r="AX231" i="39"/>
  <c r="AK231" i="39"/>
  <c r="AZ231" i="39"/>
  <c r="AM231" i="39"/>
  <c r="BB231" i="39"/>
  <c r="AO231" i="39"/>
  <c r="BD231" i="39"/>
  <c r="AQ231" i="39"/>
  <c r="AT232" i="39"/>
  <c r="AG232" i="39"/>
  <c r="AV232" i="39"/>
  <c r="AI232" i="39"/>
  <c r="AX232" i="39"/>
  <c r="AK232" i="39"/>
  <c r="AZ232" i="39"/>
  <c r="AM232" i="39"/>
  <c r="BD232" i="39"/>
  <c r="AQ232" i="39"/>
  <c r="AT233" i="39"/>
  <c r="AG233" i="39"/>
  <c r="AV233" i="39"/>
  <c r="AI233" i="39"/>
  <c r="AX233" i="39"/>
  <c r="AK233" i="39"/>
  <c r="AZ233" i="39"/>
  <c r="AM233" i="39"/>
  <c r="BB233" i="39"/>
  <c r="AO233" i="39"/>
  <c r="BD233" i="39"/>
  <c r="AQ233" i="39"/>
  <c r="AT234" i="39"/>
  <c r="AG234" i="39"/>
  <c r="AV234" i="39"/>
  <c r="AI234" i="39"/>
  <c r="AX234" i="39"/>
  <c r="AK234" i="39"/>
  <c r="AZ234" i="39"/>
  <c r="AM234" i="39"/>
  <c r="BB234" i="39"/>
  <c r="AO234" i="39"/>
  <c r="BD234" i="39"/>
  <c r="AQ234" i="39"/>
  <c r="AT235" i="39"/>
  <c r="AG235" i="39"/>
  <c r="AV235" i="39"/>
  <c r="AI235" i="39"/>
  <c r="AZ235" i="39"/>
  <c r="AM235" i="39"/>
  <c r="BB235" i="39"/>
  <c r="AO235" i="39"/>
  <c r="BD235" i="39"/>
  <c r="AQ235" i="39"/>
  <c r="AT236" i="39"/>
  <c r="AG236" i="39"/>
  <c r="AV236" i="39"/>
  <c r="AI236" i="39"/>
  <c r="AX236" i="39"/>
  <c r="AK236" i="39"/>
  <c r="AZ236" i="39"/>
  <c r="AM236" i="39"/>
  <c r="BB236" i="39"/>
  <c r="AO236" i="39"/>
  <c r="BD236" i="39"/>
  <c r="AQ236" i="39"/>
  <c r="AT237" i="39"/>
  <c r="AG237" i="39"/>
  <c r="AV237" i="39"/>
  <c r="AI237" i="39"/>
  <c r="AX237" i="39"/>
  <c r="AK237" i="39"/>
  <c r="AZ237" i="39"/>
  <c r="AM237" i="39"/>
  <c r="BB237" i="39"/>
  <c r="AO237" i="39"/>
  <c r="BD237" i="39"/>
  <c r="AQ237" i="39"/>
  <c r="AV238" i="39"/>
  <c r="AI238" i="39"/>
  <c r="AX238" i="39"/>
  <c r="AK238" i="39"/>
  <c r="AZ238" i="39"/>
  <c r="AM238" i="39"/>
  <c r="BB238" i="39"/>
  <c r="AO238" i="39"/>
  <c r="BD238" i="39"/>
  <c r="AQ238" i="39"/>
  <c r="AT239" i="39"/>
  <c r="AG239" i="39"/>
  <c r="AV239" i="39"/>
  <c r="AI239" i="39"/>
  <c r="AX239" i="39"/>
  <c r="AK239" i="39"/>
  <c r="AZ239" i="39"/>
  <c r="AM239" i="39"/>
  <c r="BB239" i="39"/>
  <c r="AO239" i="39"/>
  <c r="BD239" i="39"/>
  <c r="AQ239" i="39"/>
  <c r="AT240" i="39"/>
  <c r="AG240" i="39"/>
  <c r="AV240" i="39"/>
  <c r="AI240" i="39"/>
  <c r="AX240" i="39"/>
  <c r="AK240" i="39"/>
  <c r="AZ240" i="39"/>
  <c r="AM240" i="39"/>
  <c r="BD240" i="39"/>
  <c r="AQ240" i="39"/>
  <c r="AT241" i="39"/>
  <c r="AG241" i="39"/>
  <c r="AV241" i="39"/>
  <c r="AI241" i="39"/>
  <c r="AX241" i="39"/>
  <c r="AK241" i="39"/>
  <c r="AZ241" i="39"/>
  <c r="AM241" i="39"/>
  <c r="BB241" i="39"/>
  <c r="AO241" i="39"/>
  <c r="BD241" i="39"/>
  <c r="AQ241" i="39"/>
  <c r="AT242" i="39"/>
  <c r="AG242" i="39"/>
  <c r="AV242" i="39"/>
  <c r="AI242" i="39"/>
  <c r="AX242" i="39"/>
  <c r="AK242" i="39"/>
  <c r="AZ242" i="39"/>
  <c r="AM242" i="39"/>
  <c r="BB242" i="39"/>
  <c r="AO242" i="39"/>
  <c r="BD242" i="39"/>
  <c r="AQ242" i="39"/>
  <c r="AT243" i="39"/>
  <c r="AG243" i="39"/>
  <c r="AV243" i="39"/>
  <c r="AI243" i="39"/>
  <c r="AZ243" i="39"/>
  <c r="AM243" i="39"/>
  <c r="BB243" i="39"/>
  <c r="AO243" i="39"/>
  <c r="BD243" i="39"/>
  <c r="AQ243" i="39"/>
  <c r="AT244" i="39"/>
  <c r="AG244" i="39"/>
  <c r="AV244" i="39"/>
  <c r="AI244" i="39"/>
  <c r="AX244" i="39"/>
  <c r="AK244" i="39"/>
  <c r="AZ244" i="39"/>
  <c r="AM244" i="39"/>
  <c r="BB244" i="39"/>
  <c r="AO244" i="39"/>
  <c r="BD244" i="39"/>
  <c r="AQ244" i="39"/>
  <c r="AT245" i="39"/>
  <c r="AG245" i="39"/>
  <c r="AV245" i="39"/>
  <c r="AI245" i="39"/>
  <c r="AX245" i="39"/>
  <c r="AK245" i="39"/>
  <c r="AZ245" i="39"/>
  <c r="AM245" i="39"/>
  <c r="BB245" i="39"/>
  <c r="AO245" i="39"/>
  <c r="BD245" i="39"/>
  <c r="AQ245" i="39"/>
  <c r="AT246" i="39"/>
  <c r="AG246" i="39"/>
  <c r="AV246" i="39"/>
  <c r="AI246" i="39"/>
  <c r="AX246" i="39"/>
  <c r="AK246" i="39"/>
  <c r="AZ246" i="39"/>
  <c r="AM246" i="39"/>
  <c r="BB246" i="39"/>
  <c r="AO246" i="39"/>
  <c r="BD246" i="39"/>
  <c r="AQ246" i="39"/>
  <c r="AT247" i="39"/>
  <c r="AG247" i="39"/>
  <c r="AV247" i="39"/>
  <c r="AI247" i="39"/>
  <c r="AX247" i="39"/>
  <c r="AK247" i="39"/>
  <c r="AZ247" i="39"/>
  <c r="AM247" i="39"/>
  <c r="BB247" i="39"/>
  <c r="AO247" i="39"/>
  <c r="AT248" i="39"/>
  <c r="AG248" i="39"/>
  <c r="AV248" i="39"/>
  <c r="AI248" i="39"/>
  <c r="AX248" i="39"/>
  <c r="AK248" i="39"/>
  <c r="AZ248" i="39"/>
  <c r="AM248" i="39"/>
  <c r="BB248" i="39"/>
  <c r="AO248" i="39"/>
  <c r="BD248" i="39"/>
  <c r="AQ248" i="39"/>
  <c r="AT249" i="39"/>
  <c r="AG249" i="39"/>
  <c r="AV249" i="39"/>
  <c r="AI249" i="39"/>
  <c r="AX249" i="39"/>
  <c r="AK249" i="39"/>
  <c r="AZ249" i="39"/>
  <c r="AM249" i="39"/>
  <c r="BB249" i="39"/>
  <c r="AO249" i="39"/>
  <c r="BD249" i="39"/>
  <c r="AQ249" i="39"/>
  <c r="AT250" i="39"/>
  <c r="AG250" i="39"/>
  <c r="AV250" i="39"/>
  <c r="AI250" i="39"/>
  <c r="AX250" i="39"/>
  <c r="AK250" i="39"/>
  <c r="AZ250" i="39"/>
  <c r="AM250" i="39"/>
  <c r="BB250" i="39"/>
  <c r="AO250" i="39"/>
  <c r="BD250" i="39"/>
  <c r="AQ250" i="39"/>
  <c r="AT251" i="39"/>
  <c r="AG251" i="39"/>
  <c r="AV251" i="39"/>
  <c r="AI251" i="39"/>
  <c r="AX251" i="39"/>
  <c r="AK251" i="39"/>
  <c r="AZ251" i="39"/>
  <c r="AM251" i="39"/>
  <c r="BB251" i="39"/>
  <c r="AO251" i="39"/>
  <c r="BD251" i="39"/>
  <c r="AQ251" i="39"/>
  <c r="AT252" i="39"/>
  <c r="AG252" i="39"/>
  <c r="AV252" i="39"/>
  <c r="AI252" i="39"/>
  <c r="AX252" i="39"/>
  <c r="AK252" i="39"/>
  <c r="AZ252" i="39"/>
  <c r="AM252" i="39"/>
  <c r="BB252" i="39"/>
  <c r="AO252" i="39"/>
  <c r="BD252" i="39"/>
  <c r="AQ252" i="39"/>
  <c r="AT253" i="39"/>
  <c r="AG253" i="39"/>
  <c r="AX253" i="39"/>
  <c r="AK253" i="39"/>
  <c r="AZ253" i="39"/>
  <c r="AM253" i="39"/>
  <c r="BB253" i="39"/>
  <c r="AO253" i="39"/>
  <c r="BD253" i="39"/>
  <c r="AQ253" i="39"/>
  <c r="AT254" i="39"/>
  <c r="AG254" i="39"/>
  <c r="AV254" i="39"/>
  <c r="AI254" i="39"/>
  <c r="AX254" i="39"/>
  <c r="AK254" i="39"/>
  <c r="AZ254" i="39"/>
  <c r="AM254" i="39"/>
  <c r="BB254" i="39"/>
  <c r="AO254" i="39"/>
  <c r="BD254" i="39"/>
  <c r="AQ254" i="39"/>
  <c r="AT255" i="39"/>
  <c r="AG255" i="39"/>
  <c r="AV255" i="39"/>
  <c r="AI255" i="39"/>
  <c r="AX255" i="39"/>
  <c r="AK255" i="39"/>
  <c r="AZ255" i="39"/>
  <c r="AM255" i="39"/>
  <c r="BB255" i="39"/>
  <c r="AO255" i="39"/>
  <c r="BD255" i="39"/>
  <c r="AQ255" i="39"/>
  <c r="AT256" i="39"/>
  <c r="AG256" i="39"/>
  <c r="AV256" i="39"/>
  <c r="AI256" i="39"/>
  <c r="AX256" i="39"/>
  <c r="AK256" i="39"/>
  <c r="AZ256" i="39"/>
  <c r="AM256" i="39"/>
  <c r="BB256" i="39"/>
  <c r="AO256" i="39"/>
  <c r="BD256" i="39"/>
  <c r="AQ256" i="39"/>
  <c r="AT257" i="39"/>
  <c r="AG257" i="39"/>
  <c r="AV257" i="39"/>
  <c r="AI257" i="39"/>
  <c r="AX257" i="39"/>
  <c r="AK257" i="39"/>
  <c r="AZ257" i="39"/>
  <c r="AM257" i="39"/>
  <c r="BB257" i="39"/>
  <c r="AO257" i="39"/>
  <c r="BD257" i="39"/>
  <c r="AQ257" i="39"/>
  <c r="AT258" i="39"/>
  <c r="AG258" i="39"/>
  <c r="AV258" i="39"/>
  <c r="AI258" i="39"/>
  <c r="AX258" i="39"/>
  <c r="AK258" i="39"/>
  <c r="BB258" i="39"/>
  <c r="AO258" i="39"/>
  <c r="BD258" i="39"/>
  <c r="AQ258" i="39"/>
  <c r="AT259" i="39"/>
  <c r="AG259" i="39"/>
  <c r="AV259" i="39"/>
  <c r="AI259" i="39"/>
  <c r="AX259" i="39"/>
  <c r="AK259" i="39"/>
  <c r="AZ259" i="39"/>
  <c r="AM259" i="39"/>
  <c r="BB259" i="39"/>
  <c r="AO259" i="39"/>
  <c r="BD259" i="39"/>
  <c r="AQ259" i="39"/>
  <c r="AT260" i="39"/>
  <c r="AG260" i="39"/>
  <c r="AV260" i="39"/>
  <c r="AI260" i="39"/>
  <c r="AX260" i="39"/>
  <c r="AK260" i="39"/>
  <c r="AZ260" i="39"/>
  <c r="AM260" i="39"/>
  <c r="BB260" i="39"/>
  <c r="AO260" i="39"/>
  <c r="BD260" i="39"/>
  <c r="AQ260" i="39"/>
  <c r="AT261" i="39"/>
  <c r="AG261" i="39"/>
  <c r="AV261" i="39"/>
  <c r="AI261" i="39"/>
  <c r="AX261" i="39"/>
  <c r="AK261" i="39"/>
  <c r="AZ261" i="39"/>
  <c r="AM261" i="39"/>
  <c r="BB261" i="39"/>
  <c r="AO261" i="39"/>
  <c r="BD261" i="39"/>
  <c r="AQ261" i="39"/>
  <c r="AT262" i="39"/>
  <c r="AG262" i="39"/>
  <c r="AV262" i="39"/>
  <c r="AI262" i="39"/>
  <c r="AX262" i="39"/>
  <c r="AK262" i="39"/>
  <c r="AZ262" i="39"/>
  <c r="AM262" i="39"/>
  <c r="BB262" i="39"/>
  <c r="AO262" i="39"/>
  <c r="BD262" i="39"/>
  <c r="AQ262" i="39"/>
  <c r="AT263" i="39"/>
  <c r="AG263" i="39"/>
  <c r="AV263" i="39"/>
  <c r="AI263" i="39"/>
  <c r="AX263" i="39"/>
  <c r="AK263" i="39"/>
  <c r="AZ263" i="39"/>
  <c r="AM263" i="39"/>
  <c r="BB263" i="39"/>
  <c r="AO263" i="39"/>
  <c r="AT264" i="39"/>
  <c r="AG264" i="39"/>
  <c r="AV264" i="39"/>
  <c r="AI264" i="39"/>
  <c r="AX264" i="39"/>
  <c r="AK264" i="39"/>
  <c r="AZ264" i="39"/>
  <c r="AM264" i="39"/>
  <c r="BB264" i="39"/>
  <c r="AO264" i="39"/>
  <c r="BD264" i="39"/>
  <c r="AQ264" i="39"/>
  <c r="AT265" i="39"/>
  <c r="AG265" i="39"/>
  <c r="AV265" i="39"/>
  <c r="AI265" i="39"/>
  <c r="AX265" i="39"/>
  <c r="AK265" i="39"/>
  <c r="AZ265" i="39"/>
  <c r="AM265" i="39"/>
  <c r="BB265" i="39"/>
  <c r="AO265" i="39"/>
  <c r="BD265" i="39"/>
  <c r="AQ265" i="39"/>
  <c r="AT266" i="39"/>
  <c r="AG266" i="39"/>
  <c r="AV266" i="39"/>
  <c r="AI266" i="39"/>
  <c r="AX266" i="39"/>
  <c r="AK266" i="39"/>
  <c r="AZ266" i="39"/>
  <c r="AM266" i="39"/>
  <c r="BB266" i="39"/>
  <c r="AO266" i="39"/>
  <c r="BD266" i="39"/>
  <c r="AQ266" i="39"/>
  <c r="AT267" i="39"/>
  <c r="AG267" i="39"/>
  <c r="AV267" i="39"/>
  <c r="AI267" i="39"/>
  <c r="AX267" i="39"/>
  <c r="AK267" i="39"/>
  <c r="AZ267" i="39"/>
  <c r="AM267" i="39"/>
  <c r="BB267" i="39"/>
  <c r="AO267" i="39"/>
  <c r="BD267" i="39"/>
  <c r="AQ267" i="39"/>
  <c r="AT268" i="39"/>
  <c r="AG268" i="39"/>
  <c r="AV268" i="39"/>
  <c r="AI268" i="39"/>
  <c r="AX268" i="39"/>
  <c r="AK268" i="39"/>
  <c r="AZ268" i="39"/>
  <c r="AM268" i="39"/>
  <c r="BB268" i="39"/>
  <c r="AO268" i="39"/>
  <c r="BD268" i="39"/>
  <c r="AQ268" i="39"/>
  <c r="AT269" i="39"/>
  <c r="AG269" i="39"/>
  <c r="AX269" i="39"/>
  <c r="AK269" i="39"/>
  <c r="AZ269" i="39"/>
  <c r="AM269" i="39"/>
  <c r="BB269" i="39"/>
  <c r="AO269" i="39"/>
  <c r="BD269" i="39"/>
  <c r="AQ269" i="39"/>
  <c r="AT270" i="39"/>
  <c r="AG270" i="39"/>
  <c r="AV270" i="39"/>
  <c r="AI270" i="39"/>
  <c r="AX270" i="39"/>
  <c r="AK270" i="39"/>
  <c r="AZ270" i="39"/>
  <c r="AM270" i="39"/>
  <c r="BB270" i="39"/>
  <c r="AO270" i="39"/>
  <c r="BD270" i="39"/>
  <c r="AQ270" i="39"/>
  <c r="AT271" i="39"/>
  <c r="AG271" i="39"/>
  <c r="AV271" i="39"/>
  <c r="AI271" i="39"/>
  <c r="AX271" i="39"/>
  <c r="AK271" i="39"/>
  <c r="AZ271" i="39"/>
  <c r="AM271" i="39"/>
  <c r="BB271" i="39"/>
  <c r="AO271" i="39"/>
  <c r="BD271" i="39"/>
  <c r="AQ271" i="39"/>
  <c r="AT272" i="39"/>
  <c r="AG272" i="39"/>
  <c r="AV272" i="39"/>
  <c r="AI272" i="39"/>
  <c r="AX272" i="39"/>
  <c r="AK272" i="39"/>
  <c r="AZ272" i="39"/>
  <c r="AM272" i="39"/>
  <c r="BB272" i="39"/>
  <c r="AO272" i="39"/>
  <c r="BD272" i="39"/>
  <c r="AQ272" i="39"/>
  <c r="AT273" i="39"/>
  <c r="AG273" i="39"/>
  <c r="AV273" i="39"/>
  <c r="AI273" i="39"/>
  <c r="AX273" i="39"/>
  <c r="AK273" i="39"/>
  <c r="AZ273" i="39"/>
  <c r="AM273" i="39"/>
  <c r="BB273" i="39"/>
  <c r="AO273" i="39"/>
  <c r="BD273" i="39"/>
  <c r="AQ273" i="39"/>
  <c r="AT274" i="39"/>
  <c r="AG274" i="39"/>
  <c r="AV274" i="39"/>
  <c r="AI274" i="39"/>
  <c r="AX274" i="39"/>
  <c r="AK274" i="39"/>
  <c r="BB274" i="39"/>
  <c r="AO274" i="39"/>
  <c r="BD274" i="39"/>
  <c r="AQ274" i="39"/>
  <c r="AT275" i="39"/>
  <c r="AG275" i="39"/>
  <c r="AV275" i="39"/>
  <c r="AI275" i="39"/>
  <c r="AX275" i="39"/>
  <c r="AK275" i="39"/>
  <c r="AZ275" i="39"/>
  <c r="AM275" i="39"/>
  <c r="BB275" i="39"/>
  <c r="AO275" i="39"/>
  <c r="BD275" i="39"/>
  <c r="AQ275" i="39"/>
  <c r="AT276" i="39"/>
  <c r="AG276" i="39"/>
  <c r="AV276" i="39"/>
  <c r="AI276" i="39"/>
  <c r="AX276" i="39"/>
  <c r="AK276" i="39"/>
  <c r="AZ276" i="39"/>
  <c r="AM276" i="39"/>
  <c r="BB276" i="39"/>
  <c r="AO276" i="39"/>
  <c r="BD276" i="39"/>
  <c r="AQ276" i="39"/>
  <c r="AT277" i="39"/>
  <c r="AG277" i="39"/>
  <c r="AV277" i="39"/>
  <c r="AI277" i="39"/>
  <c r="AX277" i="39"/>
  <c r="AK277" i="39"/>
  <c r="AZ277" i="39"/>
  <c r="AM277" i="39"/>
  <c r="BB277" i="39"/>
  <c r="AO277" i="39"/>
  <c r="BD277" i="39"/>
  <c r="AQ277" i="39"/>
  <c r="AT278" i="39"/>
  <c r="AG278" i="39"/>
  <c r="AV278" i="39"/>
  <c r="AI278" i="39"/>
  <c r="AX278" i="39"/>
  <c r="AK278" i="39"/>
  <c r="AZ278" i="39"/>
  <c r="AM278" i="39"/>
  <c r="BB278" i="39"/>
  <c r="AO278" i="39"/>
  <c r="BD278" i="39"/>
  <c r="AQ278" i="39"/>
  <c r="AT279" i="39"/>
  <c r="AG279" i="39"/>
  <c r="AV279" i="39"/>
  <c r="AI279" i="39"/>
  <c r="AX279" i="39"/>
  <c r="AK279" i="39"/>
  <c r="AZ279" i="39"/>
  <c r="AM279" i="39"/>
  <c r="BB279" i="39"/>
  <c r="AO279" i="39"/>
  <c r="AT280" i="39"/>
  <c r="AG280" i="39"/>
  <c r="AV280" i="39"/>
  <c r="AI280" i="39"/>
  <c r="AX280" i="39"/>
  <c r="AK280" i="39"/>
  <c r="AZ280" i="39"/>
  <c r="AM280" i="39"/>
  <c r="BB280" i="39"/>
  <c r="AO280" i="39"/>
  <c r="BD280" i="39"/>
  <c r="AQ280" i="39"/>
  <c r="AT281" i="39"/>
  <c r="AG281" i="39"/>
  <c r="AV281" i="39"/>
  <c r="AI281" i="39"/>
  <c r="AX281" i="39"/>
  <c r="AK281" i="39"/>
  <c r="AZ281" i="39"/>
  <c r="AM281" i="39"/>
  <c r="BB281" i="39"/>
  <c r="AO281" i="39"/>
  <c r="BD281" i="39"/>
  <c r="AQ281" i="39"/>
  <c r="AT282" i="39"/>
  <c r="AG282" i="39"/>
  <c r="AV282" i="39"/>
  <c r="AI282" i="39"/>
  <c r="AX282" i="39"/>
  <c r="AK282" i="39"/>
  <c r="AZ282" i="39"/>
  <c r="AM282" i="39"/>
  <c r="BB282" i="39"/>
  <c r="AO282" i="39"/>
  <c r="BD282" i="39"/>
  <c r="AQ282" i="39"/>
  <c r="AT283" i="39"/>
  <c r="AG283" i="39"/>
  <c r="AV283" i="39"/>
  <c r="AI283" i="39"/>
  <c r="AX283" i="39"/>
  <c r="AK283" i="39"/>
  <c r="AZ283" i="39"/>
  <c r="AM283" i="39"/>
  <c r="BB283" i="39"/>
  <c r="AO283" i="39"/>
  <c r="BD283" i="39"/>
  <c r="AQ283" i="39"/>
  <c r="AT284" i="39"/>
  <c r="AG284" i="39"/>
  <c r="AV284" i="39"/>
  <c r="AI284" i="39"/>
  <c r="AX284" i="39"/>
  <c r="AK284" i="39"/>
  <c r="AZ284" i="39"/>
  <c r="AM284" i="39"/>
  <c r="BB284" i="39"/>
  <c r="AO284" i="39"/>
  <c r="BD284" i="39"/>
  <c r="AQ284" i="39"/>
  <c r="AT285" i="39"/>
  <c r="AG285" i="39"/>
  <c r="AX285" i="39"/>
  <c r="AK285" i="39"/>
  <c r="AZ285" i="39"/>
  <c r="AM285" i="39"/>
  <c r="BB285" i="39"/>
  <c r="AO285" i="39"/>
  <c r="BD285" i="39"/>
  <c r="AQ285" i="39"/>
  <c r="AT286" i="39"/>
  <c r="AG286" i="39"/>
  <c r="AV286" i="39"/>
  <c r="AI286" i="39"/>
  <c r="AX286" i="39"/>
  <c r="AK286" i="39"/>
  <c r="AZ286" i="39"/>
  <c r="AM286" i="39"/>
  <c r="BB286" i="39"/>
  <c r="AO286" i="39"/>
  <c r="BD286" i="39"/>
  <c r="AQ286" i="39"/>
  <c r="AT287" i="39"/>
  <c r="AG287" i="39"/>
  <c r="AV287" i="39"/>
  <c r="AI287" i="39"/>
  <c r="AX287" i="39"/>
  <c r="AK287" i="39"/>
  <c r="AZ287" i="39"/>
  <c r="AM287" i="39"/>
  <c r="BB287" i="39"/>
  <c r="AO287" i="39"/>
  <c r="BD287" i="39"/>
  <c r="AQ287" i="39"/>
  <c r="AT288" i="39"/>
  <c r="AG288" i="39"/>
  <c r="AV288" i="39"/>
  <c r="AI288" i="39"/>
  <c r="AX288" i="39"/>
  <c r="AK288" i="39"/>
  <c r="AZ288" i="39"/>
  <c r="AM288" i="39"/>
  <c r="BB288" i="39"/>
  <c r="AO288" i="39"/>
  <c r="BD288" i="39"/>
  <c r="AQ288" i="39"/>
  <c r="AT289" i="39"/>
  <c r="AG289" i="39"/>
  <c r="AV289" i="39"/>
  <c r="AI289" i="39"/>
  <c r="AX289" i="39"/>
  <c r="AK289" i="39"/>
  <c r="AZ289" i="39"/>
  <c r="AM289" i="39"/>
  <c r="BB289" i="39"/>
  <c r="AO289" i="39"/>
  <c r="BD289" i="39"/>
  <c r="AQ289" i="39"/>
  <c r="AT290" i="39"/>
  <c r="AG290" i="39"/>
  <c r="AV290" i="39"/>
  <c r="AI290" i="39"/>
  <c r="AX290" i="39"/>
  <c r="AK290" i="39"/>
  <c r="BB290" i="39"/>
  <c r="AO290" i="39"/>
  <c r="BD290" i="39"/>
  <c r="AQ290" i="39"/>
  <c r="AT291" i="39"/>
  <c r="AG291" i="39"/>
  <c r="AV291" i="39"/>
  <c r="AI291" i="39"/>
  <c r="AX291" i="39"/>
  <c r="AK291" i="39"/>
  <c r="AZ291" i="39"/>
  <c r="AM291" i="39"/>
  <c r="BB291" i="39"/>
  <c r="AO291" i="39"/>
  <c r="BD291" i="39"/>
  <c r="AQ291" i="39"/>
  <c r="AT292" i="39"/>
  <c r="AG292" i="39"/>
  <c r="AV292" i="39"/>
  <c r="AI292" i="39"/>
  <c r="AX292" i="39"/>
  <c r="AK292" i="39"/>
  <c r="AZ292" i="39"/>
  <c r="AM292" i="39"/>
  <c r="BB292" i="39"/>
  <c r="AO292" i="39"/>
  <c r="BD292" i="39"/>
  <c r="AQ292" i="39"/>
  <c r="AT293" i="39"/>
  <c r="AG293" i="39"/>
  <c r="AV293" i="39"/>
  <c r="AI293" i="39"/>
  <c r="AX293" i="39"/>
  <c r="AK293" i="39"/>
  <c r="AZ293" i="39"/>
  <c r="AM293" i="39"/>
  <c r="BB293" i="39"/>
  <c r="AO293" i="39"/>
  <c r="BD293" i="39"/>
  <c r="AQ293" i="39"/>
  <c r="AT294" i="39"/>
  <c r="AG294" i="39"/>
  <c r="AV294" i="39"/>
  <c r="AI294" i="39"/>
  <c r="AX294" i="39"/>
  <c r="AK294" i="39"/>
  <c r="AZ294" i="39"/>
  <c r="AM294" i="39"/>
  <c r="BB294" i="39"/>
  <c r="AO294" i="39"/>
  <c r="BD294" i="39"/>
  <c r="AQ294" i="39"/>
  <c r="AT295" i="39"/>
  <c r="AG295" i="39"/>
  <c r="AV295" i="39"/>
  <c r="AI295" i="39"/>
  <c r="AX295" i="39"/>
  <c r="AK295" i="39"/>
  <c r="AZ295" i="39"/>
  <c r="AM295" i="39"/>
  <c r="BB295" i="39"/>
  <c r="AO295" i="39"/>
  <c r="AT296" i="39"/>
  <c r="AG296" i="39"/>
  <c r="AV296" i="39"/>
  <c r="AI296" i="39"/>
  <c r="AX296" i="39"/>
  <c r="AK296" i="39"/>
  <c r="AZ296" i="39"/>
  <c r="AM296" i="39"/>
  <c r="BB296" i="39"/>
  <c r="AO296" i="39"/>
  <c r="BD296" i="39"/>
  <c r="AQ296" i="39"/>
  <c r="AT297" i="39"/>
  <c r="AG297" i="39"/>
  <c r="AV297" i="39"/>
  <c r="AI297" i="39"/>
  <c r="AX297" i="39"/>
  <c r="AK297" i="39"/>
  <c r="AZ297" i="39"/>
  <c r="AM297" i="39"/>
  <c r="BB297" i="39"/>
  <c r="AO297" i="39"/>
  <c r="BD297" i="39"/>
  <c r="AQ297" i="39"/>
  <c r="AT298" i="39"/>
  <c r="AG298" i="39"/>
  <c r="AV298" i="39"/>
  <c r="AI298" i="39"/>
  <c r="AX298" i="39"/>
  <c r="AK298" i="39"/>
  <c r="AZ298" i="39"/>
  <c r="AM298" i="39"/>
  <c r="BB298" i="39"/>
  <c r="AO298" i="39"/>
  <c r="BD298" i="39"/>
  <c r="AQ298" i="39"/>
  <c r="AT299" i="39"/>
  <c r="AG299" i="39"/>
  <c r="AV299" i="39"/>
  <c r="AI299" i="39"/>
  <c r="AX299" i="39"/>
  <c r="AK299" i="39"/>
  <c r="AZ299" i="39"/>
  <c r="AM299" i="39"/>
  <c r="BB299" i="39"/>
  <c r="AO299" i="39"/>
  <c r="BD299" i="39"/>
  <c r="AQ299" i="39"/>
  <c r="AT300" i="39"/>
  <c r="AG300" i="39"/>
  <c r="AV300" i="39"/>
  <c r="AI300" i="39"/>
  <c r="AX300" i="39"/>
  <c r="AK300" i="39"/>
  <c r="AZ300" i="39"/>
  <c r="AM300" i="39"/>
  <c r="BB300" i="39"/>
  <c r="AO300" i="39"/>
  <c r="BD300" i="39"/>
  <c r="AQ300" i="39"/>
  <c r="AT301" i="39"/>
  <c r="AG301" i="39"/>
  <c r="AX301" i="39"/>
  <c r="AK301" i="39"/>
  <c r="AZ301" i="39"/>
  <c r="AM301" i="39"/>
  <c r="BB301" i="39"/>
  <c r="AO301" i="39"/>
  <c r="BD301" i="39"/>
  <c r="AQ301" i="39"/>
  <c r="AT302" i="39"/>
  <c r="AG302" i="39"/>
  <c r="AV302" i="39"/>
  <c r="AI302" i="39"/>
  <c r="AX302" i="39"/>
  <c r="AK302" i="39"/>
  <c r="AZ302" i="39"/>
  <c r="AM302" i="39"/>
  <c r="BB302" i="39"/>
  <c r="AO302" i="39"/>
  <c r="BD302" i="39"/>
  <c r="AQ302" i="39"/>
  <c r="AT303" i="39"/>
  <c r="AG303" i="39"/>
  <c r="AV303" i="39"/>
  <c r="AI303" i="39"/>
  <c r="AX303" i="39"/>
  <c r="AK303" i="39"/>
  <c r="AZ303" i="39"/>
  <c r="AM303" i="39"/>
  <c r="BB303" i="39"/>
  <c r="AO303" i="39"/>
  <c r="BD303" i="39"/>
  <c r="AQ303" i="39"/>
  <c r="AT304" i="39"/>
  <c r="AG304" i="39"/>
  <c r="AV304" i="39"/>
  <c r="AI304" i="39"/>
  <c r="AX304" i="39"/>
  <c r="AK304" i="39"/>
  <c r="AZ304" i="39"/>
  <c r="AM304" i="39"/>
  <c r="BB304" i="39"/>
  <c r="AO304" i="39"/>
  <c r="BD304" i="39"/>
  <c r="AQ304" i="39"/>
  <c r="AT305" i="39"/>
  <c r="AG305" i="39"/>
  <c r="AV305" i="39"/>
  <c r="AI305" i="39"/>
  <c r="AX305" i="39"/>
  <c r="AK305" i="39"/>
  <c r="AZ305" i="39"/>
  <c r="AM305" i="39"/>
  <c r="BB305" i="39"/>
  <c r="AO305" i="39"/>
  <c r="BD305" i="39"/>
  <c r="AQ305" i="39"/>
  <c r="AT306" i="39"/>
  <c r="AG306" i="39"/>
  <c r="AV306" i="39"/>
  <c r="AI306" i="39"/>
  <c r="AX306" i="39"/>
  <c r="AK306" i="39"/>
  <c r="BB306" i="39"/>
  <c r="AO306" i="39"/>
  <c r="BD306" i="39"/>
  <c r="AQ306" i="39"/>
  <c r="AT307" i="39"/>
  <c r="AG307" i="39"/>
  <c r="AV307" i="39"/>
  <c r="AI307" i="39"/>
  <c r="AX307" i="39"/>
  <c r="AK307" i="39"/>
  <c r="AZ307" i="39"/>
  <c r="AM307" i="39"/>
  <c r="BB307" i="39"/>
  <c r="AO307" i="39"/>
  <c r="BD307" i="39"/>
  <c r="AQ307" i="39"/>
  <c r="AT308" i="39"/>
  <c r="AG308" i="39"/>
  <c r="AV308" i="39"/>
  <c r="AI308" i="39"/>
  <c r="AX308" i="39"/>
  <c r="AK308" i="39"/>
  <c r="AZ308" i="39"/>
  <c r="AM308" i="39"/>
  <c r="BB308" i="39"/>
  <c r="AO308" i="39"/>
  <c r="BD308" i="39"/>
  <c r="AQ308" i="39"/>
  <c r="AT309" i="39"/>
  <c r="AG309" i="39"/>
  <c r="AV309" i="39"/>
  <c r="AI309" i="39"/>
  <c r="AX309" i="39"/>
  <c r="AK309" i="39"/>
  <c r="AZ309" i="39"/>
  <c r="AM309" i="39"/>
  <c r="BB309" i="39"/>
  <c r="AO309" i="39"/>
  <c r="BD309" i="39"/>
  <c r="AQ309" i="39"/>
  <c r="AT310" i="39"/>
  <c r="AG310" i="39"/>
  <c r="AV310" i="39"/>
  <c r="AI310" i="39"/>
  <c r="AX310" i="39"/>
  <c r="AK310" i="39"/>
  <c r="AZ310" i="39"/>
  <c r="AM310" i="39"/>
  <c r="BB310" i="39"/>
  <c r="AO310" i="39"/>
  <c r="BD310" i="39"/>
  <c r="AQ310" i="39"/>
  <c r="AT311" i="39"/>
  <c r="AG311" i="39"/>
  <c r="AV311" i="39"/>
  <c r="AI311" i="39"/>
  <c r="AX311" i="39"/>
  <c r="AK311" i="39"/>
  <c r="AZ311" i="39"/>
  <c r="AM311" i="39"/>
  <c r="BB311" i="39"/>
  <c r="AO311" i="39"/>
  <c r="AT312" i="39"/>
  <c r="AG312" i="39"/>
  <c r="AV312" i="39"/>
  <c r="AI312" i="39"/>
  <c r="AX312" i="39"/>
  <c r="AK312" i="39"/>
  <c r="AZ312" i="39"/>
  <c r="AM312" i="39"/>
  <c r="BB312" i="39"/>
  <c r="AO312" i="39"/>
  <c r="BD312" i="39"/>
  <c r="AQ312" i="39"/>
  <c r="AT313" i="39"/>
  <c r="AG313" i="39"/>
  <c r="AV313" i="39"/>
  <c r="AI313" i="39"/>
  <c r="AX313" i="39"/>
  <c r="AK313" i="39"/>
  <c r="AZ313" i="39"/>
  <c r="AM313" i="39"/>
  <c r="BB313" i="39"/>
  <c r="AO313" i="39"/>
  <c r="BD313" i="39"/>
  <c r="AQ313" i="39"/>
  <c r="AT314" i="39"/>
  <c r="AG314" i="39"/>
  <c r="AV314" i="39"/>
  <c r="AI314" i="39"/>
  <c r="AX314" i="39"/>
  <c r="AK314" i="39"/>
  <c r="AZ314" i="39"/>
  <c r="AM314" i="39"/>
  <c r="BB314" i="39"/>
  <c r="AO314" i="39"/>
  <c r="BD314" i="39"/>
  <c r="AQ314" i="39"/>
  <c r="AT315" i="39"/>
  <c r="AG315" i="39"/>
  <c r="AV315" i="39"/>
  <c r="AI315" i="39"/>
  <c r="AX315" i="39"/>
  <c r="AK315" i="39"/>
  <c r="AZ315" i="39"/>
  <c r="AM315" i="39"/>
  <c r="BB315" i="39"/>
  <c r="AO315" i="39"/>
  <c r="BD315" i="39"/>
  <c r="AQ315" i="39"/>
  <c r="AT316" i="39"/>
  <c r="AG316" i="39"/>
  <c r="AV316" i="39"/>
  <c r="AI316" i="39"/>
  <c r="AX316" i="39"/>
  <c r="AK316" i="39"/>
  <c r="AZ316" i="39"/>
  <c r="AM316" i="39"/>
  <c r="BB316" i="39"/>
  <c r="AO316" i="39"/>
  <c r="BD316" i="39"/>
  <c r="AQ316" i="39"/>
  <c r="AT317" i="39"/>
  <c r="AG317" i="39"/>
  <c r="AX317" i="39"/>
  <c r="AK317" i="39"/>
  <c r="AZ317" i="39"/>
  <c r="AM317" i="39"/>
  <c r="BB317" i="39"/>
  <c r="AO317" i="39"/>
  <c r="BD317" i="39"/>
  <c r="AQ317" i="39"/>
  <c r="AT318" i="39"/>
  <c r="AG318" i="39"/>
  <c r="AV318" i="39"/>
  <c r="AI318" i="39"/>
  <c r="AX318" i="39"/>
  <c r="AK318" i="39"/>
  <c r="AZ318" i="39"/>
  <c r="AM318" i="39"/>
  <c r="BB318" i="39"/>
  <c r="AO318" i="39"/>
  <c r="BD318" i="39"/>
  <c r="AQ318" i="39"/>
  <c r="AT319" i="39"/>
  <c r="AG319" i="39"/>
  <c r="AV319" i="39"/>
  <c r="AI319" i="39"/>
  <c r="AX319" i="39"/>
  <c r="AK319" i="39"/>
  <c r="AZ319" i="39"/>
  <c r="AM319" i="39"/>
  <c r="BB319" i="39"/>
  <c r="AO319" i="39"/>
  <c r="BD319" i="39"/>
  <c r="AQ319" i="39"/>
  <c r="AT320" i="39"/>
  <c r="AG320" i="39"/>
  <c r="AV320" i="39"/>
  <c r="AI320" i="39"/>
  <c r="AX320" i="39"/>
  <c r="AK320" i="39"/>
  <c r="AZ320" i="39"/>
  <c r="AM320" i="39"/>
  <c r="BB320" i="39"/>
  <c r="AO320" i="39"/>
  <c r="BD320" i="39"/>
  <c r="AQ320" i="39"/>
  <c r="AT321" i="39"/>
  <c r="AG321" i="39"/>
  <c r="AV321" i="39"/>
  <c r="AI321" i="39"/>
  <c r="AX321" i="39"/>
  <c r="AK321" i="39"/>
  <c r="AZ321" i="39"/>
  <c r="AM321" i="39"/>
  <c r="BB321" i="39"/>
  <c r="AO321" i="39"/>
  <c r="BD321" i="39"/>
  <c r="AQ321" i="39"/>
  <c r="AT322" i="39"/>
  <c r="AG322" i="39"/>
  <c r="AV322" i="39"/>
  <c r="AI322" i="39"/>
  <c r="AX322" i="39"/>
  <c r="AK322" i="39"/>
  <c r="BB322" i="39"/>
  <c r="AO322" i="39"/>
  <c r="BD322" i="39"/>
  <c r="AQ322" i="39"/>
  <c r="AT323" i="39"/>
  <c r="AG323" i="39"/>
  <c r="AV323" i="39"/>
  <c r="AI323" i="39"/>
  <c r="AX323" i="39"/>
  <c r="AK323" i="39"/>
  <c r="AZ323" i="39"/>
  <c r="AM323" i="39"/>
  <c r="BB323" i="39"/>
  <c r="AO323" i="39"/>
  <c r="BD323" i="39"/>
  <c r="AQ323" i="39"/>
  <c r="AT324" i="39"/>
  <c r="AG324" i="39"/>
  <c r="AV324" i="39"/>
  <c r="AI324" i="39"/>
  <c r="AX324" i="39"/>
  <c r="AK324" i="39"/>
  <c r="AZ324" i="39"/>
  <c r="AM324" i="39"/>
  <c r="BB324" i="39"/>
  <c r="AO324" i="39"/>
  <c r="BD324" i="39"/>
  <c r="AQ324" i="39"/>
  <c r="AT325" i="39"/>
  <c r="AG325" i="39"/>
  <c r="AV325" i="39"/>
  <c r="AI325" i="39"/>
  <c r="AX325" i="39"/>
  <c r="AK325" i="39"/>
  <c r="AZ325" i="39"/>
  <c r="AM325" i="39"/>
  <c r="BB325" i="39"/>
  <c r="AO325" i="39"/>
  <c r="BD325" i="39"/>
  <c r="AQ325" i="39"/>
  <c r="AT326" i="39"/>
  <c r="AG326" i="39"/>
  <c r="AV326" i="39"/>
  <c r="AI326" i="39"/>
  <c r="AX326" i="39"/>
  <c r="AK326" i="39"/>
  <c r="AZ326" i="39"/>
  <c r="AM326" i="39"/>
  <c r="BB326" i="39"/>
  <c r="AO326" i="39"/>
  <c r="BD326" i="39"/>
  <c r="AQ326" i="39"/>
  <c r="AT327" i="39"/>
  <c r="AG327" i="39"/>
  <c r="AV327" i="39"/>
  <c r="AI327" i="39"/>
  <c r="AX327" i="39"/>
  <c r="AK327" i="39"/>
  <c r="AZ327" i="39"/>
  <c r="AM327" i="39"/>
  <c r="BB327" i="39"/>
  <c r="AO327" i="39"/>
  <c r="AT328" i="39"/>
  <c r="AG328" i="39"/>
  <c r="AV328" i="39"/>
  <c r="AI328" i="39"/>
  <c r="AX328" i="39"/>
  <c r="AK328" i="39"/>
  <c r="AZ328" i="39"/>
  <c r="AM328" i="39"/>
  <c r="BB328" i="39"/>
  <c r="AO328" i="39"/>
  <c r="BD328" i="39"/>
  <c r="AQ328" i="39"/>
  <c r="AT329" i="39"/>
  <c r="AG329" i="39"/>
  <c r="AV329" i="39"/>
  <c r="AI329" i="39"/>
  <c r="AX329" i="39"/>
  <c r="AK329" i="39"/>
  <c r="AZ329" i="39"/>
  <c r="AM329" i="39"/>
  <c r="BB329" i="39"/>
  <c r="AO329" i="39"/>
  <c r="BD329" i="39"/>
  <c r="AQ329" i="39"/>
  <c r="AT330" i="39"/>
  <c r="AG330" i="39"/>
  <c r="AV330" i="39"/>
  <c r="AI330" i="39"/>
  <c r="AX330" i="39"/>
  <c r="AK330" i="39"/>
  <c r="AZ330" i="39"/>
  <c r="AM330" i="39"/>
  <c r="BB330" i="39"/>
  <c r="AO330" i="39"/>
  <c r="BD330" i="39"/>
  <c r="AQ330" i="39"/>
  <c r="AT331" i="39"/>
  <c r="AG331" i="39"/>
  <c r="AV331" i="39"/>
  <c r="AI331" i="39"/>
  <c r="AX331" i="39"/>
  <c r="AK331" i="39"/>
  <c r="AZ331" i="39"/>
  <c r="AM331" i="39"/>
  <c r="BB331" i="39"/>
  <c r="AO331" i="39"/>
  <c r="BD331" i="39"/>
  <c r="AQ331" i="39"/>
  <c r="AT332" i="39"/>
  <c r="AG332" i="39"/>
  <c r="AV332" i="39"/>
  <c r="AI332" i="39"/>
  <c r="AX332" i="39"/>
  <c r="AK332" i="39"/>
  <c r="AZ332" i="39"/>
  <c r="AM332" i="39"/>
  <c r="BB332" i="39"/>
  <c r="AO332" i="39"/>
  <c r="BD332" i="39"/>
  <c r="AQ332" i="39"/>
  <c r="AT333" i="39"/>
  <c r="AG333" i="39"/>
  <c r="AX333" i="39"/>
  <c r="AK333" i="39"/>
  <c r="AZ333" i="39"/>
  <c r="AM333" i="39"/>
  <c r="BB333" i="39"/>
  <c r="AO333" i="39"/>
  <c r="BD333" i="39"/>
  <c r="AQ333" i="39"/>
  <c r="AT334" i="39"/>
  <c r="AG334" i="39"/>
  <c r="AV334" i="39"/>
  <c r="AI334" i="39"/>
  <c r="AX334" i="39"/>
  <c r="AK334" i="39"/>
  <c r="AZ334" i="39"/>
  <c r="AM334" i="39"/>
  <c r="BB334" i="39"/>
  <c r="AO334" i="39"/>
  <c r="BD334" i="39"/>
  <c r="AQ334" i="39"/>
  <c r="AT335" i="39"/>
  <c r="AG335" i="39"/>
  <c r="AV335" i="39"/>
  <c r="AI335" i="39"/>
  <c r="AX335" i="39"/>
  <c r="AK335" i="39"/>
  <c r="AZ335" i="39"/>
  <c r="AM335" i="39"/>
  <c r="BB335" i="39"/>
  <c r="AO335" i="39"/>
  <c r="BD335" i="39"/>
  <c r="AQ335" i="39"/>
  <c r="AT336" i="39"/>
  <c r="AG336" i="39"/>
  <c r="AV336" i="39"/>
  <c r="AI336" i="39"/>
  <c r="AX336" i="39"/>
  <c r="AK336" i="39"/>
  <c r="AZ336" i="39"/>
  <c r="AM336" i="39"/>
  <c r="BB336" i="39"/>
  <c r="AO336" i="39"/>
  <c r="BD336" i="39"/>
  <c r="AQ336" i="39"/>
  <c r="AT337" i="39"/>
  <c r="AG337" i="39"/>
  <c r="AV337" i="39"/>
  <c r="AI337" i="39"/>
  <c r="AX337" i="39"/>
  <c r="AK337" i="39"/>
  <c r="AZ337" i="39"/>
  <c r="AM337" i="39"/>
  <c r="BB337" i="39"/>
  <c r="AO337" i="39"/>
  <c r="BD337" i="39"/>
  <c r="AQ337" i="39"/>
  <c r="AT338" i="39"/>
  <c r="AG338" i="39"/>
  <c r="AV338" i="39"/>
  <c r="AI338" i="39"/>
  <c r="AX338" i="39"/>
  <c r="AK338" i="39"/>
  <c r="BB338" i="39"/>
  <c r="AO338" i="39"/>
  <c r="BD338" i="39"/>
  <c r="AQ338" i="39"/>
  <c r="AT339" i="39"/>
  <c r="AG339" i="39"/>
  <c r="AV339" i="39"/>
  <c r="AI339" i="39"/>
  <c r="AX339" i="39"/>
  <c r="AK339" i="39"/>
  <c r="AZ339" i="39"/>
  <c r="AM339" i="39"/>
  <c r="BB339" i="39"/>
  <c r="AO339" i="39"/>
  <c r="BD339" i="39"/>
  <c r="AQ339" i="39"/>
  <c r="AT340" i="39"/>
  <c r="AG340" i="39"/>
  <c r="AV340" i="39"/>
  <c r="AI340" i="39"/>
  <c r="AX340" i="39"/>
  <c r="AK340" i="39"/>
  <c r="AZ340" i="39"/>
  <c r="AM340" i="39"/>
  <c r="BB340" i="39"/>
  <c r="AO340" i="39"/>
  <c r="BD340" i="39"/>
  <c r="AQ340" i="39"/>
  <c r="AT341" i="39"/>
  <c r="AG341" i="39"/>
  <c r="AV341" i="39"/>
  <c r="AI341" i="39"/>
  <c r="AX341" i="39"/>
  <c r="AK341" i="39"/>
  <c r="AZ341" i="39"/>
  <c r="AM341" i="39"/>
  <c r="BB341" i="39"/>
  <c r="AO341" i="39"/>
  <c r="BD341" i="39"/>
  <c r="AQ341" i="39"/>
  <c r="AT342" i="39"/>
  <c r="AG342" i="39"/>
  <c r="AV342" i="39"/>
  <c r="AI342" i="39"/>
  <c r="AX342" i="39"/>
  <c r="AK342" i="39"/>
  <c r="AZ342" i="39"/>
  <c r="AM342" i="39"/>
  <c r="BB342" i="39"/>
  <c r="AO342" i="39"/>
  <c r="BD342" i="39"/>
  <c r="AQ342" i="39"/>
  <c r="AT343" i="39"/>
  <c r="AG343" i="39"/>
  <c r="AV343" i="39"/>
  <c r="AI343" i="39"/>
  <c r="AX343" i="39"/>
  <c r="AK343" i="39"/>
  <c r="AZ343" i="39"/>
  <c r="AM343" i="39"/>
  <c r="BB343" i="39"/>
  <c r="AO343" i="39"/>
  <c r="AT344" i="39"/>
  <c r="AG344" i="39"/>
  <c r="AV344" i="39"/>
  <c r="AI344" i="39"/>
  <c r="AX344" i="39"/>
  <c r="AK344" i="39"/>
  <c r="AZ344" i="39"/>
  <c r="AM344" i="39"/>
  <c r="BB344" i="39"/>
  <c r="AO344" i="39"/>
  <c r="BD344" i="39"/>
  <c r="AQ344" i="39"/>
  <c r="AT345" i="39"/>
  <c r="AG345" i="39"/>
  <c r="AV345" i="39"/>
  <c r="AI345" i="39"/>
  <c r="AX345" i="39"/>
  <c r="AK345" i="39"/>
  <c r="AZ345" i="39"/>
  <c r="AM345" i="39"/>
  <c r="BB345" i="39"/>
  <c r="AO345" i="39"/>
  <c r="BD345" i="39"/>
  <c r="AQ345" i="39"/>
  <c r="AT346" i="39"/>
  <c r="AG346" i="39"/>
  <c r="AV346" i="39"/>
  <c r="AI346" i="39"/>
  <c r="AX346" i="39"/>
  <c r="AK346" i="39"/>
  <c r="AZ346" i="39"/>
  <c r="AM346" i="39"/>
  <c r="BB346" i="39"/>
  <c r="AO346" i="39"/>
  <c r="BD346" i="39"/>
  <c r="AQ346" i="39"/>
  <c r="AT347" i="39"/>
  <c r="AG347" i="39"/>
  <c r="AV347" i="39"/>
  <c r="AI347" i="39"/>
  <c r="AX347" i="39"/>
  <c r="AK347" i="39"/>
  <c r="AZ347" i="39"/>
  <c r="AM347" i="39"/>
  <c r="BB347" i="39"/>
  <c r="AO347" i="39"/>
  <c r="BD347" i="39"/>
  <c r="AQ347" i="39"/>
  <c r="AT348" i="39"/>
  <c r="AG348" i="39"/>
  <c r="AV348" i="39"/>
  <c r="AI348" i="39"/>
  <c r="AX348" i="39"/>
  <c r="AK348" i="39"/>
  <c r="AZ348" i="39"/>
  <c r="AM348" i="39"/>
  <c r="BB348" i="39"/>
  <c r="AO348" i="39"/>
  <c r="BD348" i="39"/>
  <c r="AQ348" i="39"/>
  <c r="AT349" i="39"/>
  <c r="AG349" i="39"/>
  <c r="AX349" i="39"/>
  <c r="AK349" i="39"/>
  <c r="AZ349" i="39"/>
  <c r="AM349" i="39"/>
  <c r="BB349" i="39"/>
  <c r="AO349" i="39"/>
  <c r="BD349" i="39"/>
  <c r="AQ349" i="39"/>
  <c r="AT350" i="39"/>
  <c r="AG350" i="39"/>
  <c r="AV350" i="39"/>
  <c r="AI350" i="39"/>
  <c r="AX350" i="39"/>
  <c r="AK350" i="39"/>
  <c r="AZ350" i="39"/>
  <c r="AM350" i="39"/>
  <c r="BB350" i="39"/>
  <c r="AO350" i="39"/>
  <c r="BD350" i="39"/>
  <c r="AQ350" i="39"/>
  <c r="AT351" i="39"/>
  <c r="AG351" i="39"/>
  <c r="AV351" i="39"/>
  <c r="AI351" i="39"/>
  <c r="AX351" i="39"/>
  <c r="AK351" i="39"/>
  <c r="AZ351" i="39"/>
  <c r="AM351" i="39"/>
  <c r="BB351" i="39"/>
  <c r="AO351" i="39"/>
  <c r="BD351" i="39"/>
  <c r="AQ351" i="39"/>
  <c r="AT352" i="39"/>
  <c r="AG352" i="39"/>
  <c r="AV352" i="39"/>
  <c r="AI352" i="39"/>
  <c r="AX352" i="39"/>
  <c r="AK352" i="39"/>
  <c r="AZ352" i="39"/>
  <c r="AM352" i="39"/>
  <c r="BB352" i="39"/>
  <c r="AO352" i="39"/>
  <c r="BD352" i="39"/>
  <c r="AQ352" i="39"/>
  <c r="AT353" i="39"/>
  <c r="AG353" i="39"/>
  <c r="AV353" i="39"/>
  <c r="AI353" i="39"/>
  <c r="AX353" i="39"/>
  <c r="AK353" i="39"/>
  <c r="AZ353" i="39"/>
  <c r="AM353" i="39"/>
  <c r="BB353" i="39"/>
  <c r="AO353" i="39"/>
  <c r="BD353" i="39"/>
  <c r="AQ353" i="39"/>
  <c r="AT354" i="39"/>
  <c r="AG354" i="39"/>
  <c r="AV354" i="39"/>
  <c r="AI354" i="39"/>
  <c r="AX354" i="39"/>
  <c r="AK354" i="39"/>
  <c r="BB354" i="39"/>
  <c r="AO354" i="39"/>
  <c r="BD354" i="39"/>
  <c r="AQ354" i="39"/>
  <c r="AT355" i="39"/>
  <c r="AG355" i="39"/>
  <c r="AV355" i="39"/>
  <c r="AI355" i="39"/>
  <c r="AX355" i="39"/>
  <c r="AK355" i="39"/>
  <c r="AZ355" i="39"/>
  <c r="AM355" i="39"/>
  <c r="BB355" i="39"/>
  <c r="AO355" i="39"/>
  <c r="BD355" i="39"/>
  <c r="AQ355" i="39"/>
  <c r="AT356" i="39"/>
  <c r="AG356" i="39"/>
  <c r="AV356" i="39"/>
  <c r="AI356" i="39"/>
  <c r="AX356" i="39"/>
  <c r="AK356" i="39"/>
  <c r="AZ356" i="39"/>
  <c r="AM356" i="39"/>
  <c r="BB356" i="39"/>
  <c r="AO356" i="39"/>
  <c r="BD356" i="39"/>
  <c r="AQ356" i="39"/>
  <c r="AT357" i="39"/>
  <c r="AG357" i="39"/>
  <c r="AV357" i="39"/>
  <c r="AI357" i="39"/>
  <c r="AX357" i="39"/>
  <c r="AK357" i="39"/>
  <c r="AZ357" i="39"/>
  <c r="AM357" i="39"/>
  <c r="BB357" i="39"/>
  <c r="AO357" i="39"/>
  <c r="BD357" i="39"/>
  <c r="AQ357" i="39"/>
  <c r="AT358" i="39"/>
  <c r="AG358" i="39"/>
  <c r="AV358" i="39"/>
  <c r="AI358" i="39"/>
  <c r="AX358" i="39"/>
  <c r="AK358" i="39"/>
  <c r="AZ358" i="39"/>
  <c r="AM358" i="39"/>
  <c r="BB358" i="39"/>
  <c r="AO358" i="39"/>
  <c r="BD358" i="39"/>
  <c r="AQ358" i="39"/>
  <c r="AT359" i="39"/>
  <c r="AG359" i="39"/>
  <c r="AV359" i="39"/>
  <c r="AI359" i="39"/>
  <c r="AX359" i="39"/>
  <c r="AK359" i="39"/>
  <c r="AZ359" i="39"/>
  <c r="AM359" i="39"/>
  <c r="BB359" i="39"/>
  <c r="AO359" i="39"/>
  <c r="AT360" i="39"/>
  <c r="AG360" i="39"/>
  <c r="AV360" i="39"/>
  <c r="AI360" i="39"/>
  <c r="AX360" i="39"/>
  <c r="AK360" i="39"/>
  <c r="AZ360" i="39"/>
  <c r="AM360" i="39"/>
  <c r="BB360" i="39"/>
  <c r="AO360" i="39"/>
  <c r="BD360" i="39"/>
  <c r="AQ360" i="39"/>
  <c r="AT361" i="39"/>
  <c r="AG361" i="39"/>
  <c r="AV361" i="39"/>
  <c r="AI361" i="39"/>
  <c r="AX361" i="39"/>
  <c r="AK361" i="39"/>
  <c r="AZ361" i="39"/>
  <c r="AM361" i="39"/>
  <c r="BB361" i="39"/>
  <c r="AO361" i="39"/>
  <c r="BD361" i="39"/>
  <c r="AQ361" i="39"/>
  <c r="AT362" i="39"/>
  <c r="AG362" i="39"/>
  <c r="AV362" i="39"/>
  <c r="AI362" i="39"/>
  <c r="AX362" i="39"/>
  <c r="AK362" i="39"/>
  <c r="AZ362" i="39"/>
  <c r="AM362" i="39"/>
  <c r="BB362" i="39"/>
  <c r="AO362" i="39"/>
  <c r="BD362" i="39"/>
  <c r="AQ362" i="39"/>
  <c r="AT363" i="39"/>
  <c r="AG363" i="39"/>
  <c r="AV363" i="39"/>
  <c r="AI363" i="39"/>
  <c r="AX363" i="39"/>
  <c r="AK363" i="39"/>
  <c r="AZ363" i="39"/>
  <c r="AM363" i="39"/>
  <c r="BB363" i="39"/>
  <c r="AO363" i="39"/>
  <c r="BD363" i="39"/>
  <c r="AQ363" i="39"/>
  <c r="AT364" i="39"/>
  <c r="AG364" i="39"/>
  <c r="AV364" i="39"/>
  <c r="AI364" i="39"/>
  <c r="AX364" i="39"/>
  <c r="AK364" i="39"/>
  <c r="AZ364" i="39"/>
  <c r="AM364" i="39"/>
  <c r="BB364" i="39"/>
  <c r="AO364" i="39"/>
  <c r="BD364" i="39"/>
  <c r="AQ364" i="39"/>
  <c r="AT365" i="39"/>
  <c r="AG365" i="39"/>
  <c r="AX365" i="39"/>
  <c r="AK365" i="39"/>
  <c r="AZ365" i="39"/>
  <c r="AM365" i="39"/>
  <c r="BB365" i="39"/>
  <c r="AO365" i="39"/>
  <c r="BD365" i="39"/>
  <c r="AQ365" i="39"/>
  <c r="AT366" i="39"/>
  <c r="AG366" i="39"/>
  <c r="AV366" i="39"/>
  <c r="AI366" i="39"/>
  <c r="AX366" i="39"/>
  <c r="AK366" i="39"/>
  <c r="AZ366" i="39"/>
  <c r="AM366" i="39"/>
  <c r="BB366" i="39"/>
  <c r="AO366" i="39"/>
  <c r="BD366" i="39"/>
  <c r="AQ366" i="39"/>
  <c r="AT367" i="39"/>
  <c r="AG367" i="39"/>
  <c r="AV367" i="39"/>
  <c r="AI367" i="39"/>
  <c r="AX367" i="39"/>
  <c r="AK367" i="39"/>
  <c r="AZ367" i="39"/>
  <c r="AM367" i="39"/>
  <c r="BB367" i="39"/>
  <c r="AO367" i="39"/>
  <c r="BD367" i="39"/>
  <c r="AQ367" i="39"/>
  <c r="AT368" i="39"/>
  <c r="AG368" i="39"/>
  <c r="AV368" i="39"/>
  <c r="AI368" i="39"/>
  <c r="AX368" i="39"/>
  <c r="AK368" i="39"/>
  <c r="AZ368" i="39"/>
  <c r="AM368" i="39"/>
  <c r="BB368" i="39"/>
  <c r="AO368" i="39"/>
  <c r="BD368" i="39"/>
  <c r="AQ368" i="39"/>
  <c r="AT369" i="39"/>
  <c r="AG369" i="39"/>
  <c r="AV369" i="39"/>
  <c r="AI369" i="39"/>
  <c r="AX369" i="39"/>
  <c r="AK369" i="39"/>
  <c r="AZ369" i="39"/>
  <c r="AM369" i="39"/>
  <c r="BB369" i="39"/>
  <c r="AO369" i="39"/>
  <c r="BD369" i="39"/>
  <c r="AQ369" i="39"/>
  <c r="AT370" i="39"/>
  <c r="AG370" i="39"/>
  <c r="AV370" i="39"/>
  <c r="AI370" i="39"/>
  <c r="AX370" i="39"/>
  <c r="AK370" i="39"/>
  <c r="BB370" i="39"/>
  <c r="AO370" i="39"/>
  <c r="BD370" i="39"/>
  <c r="AQ370" i="39"/>
  <c r="AT371" i="39"/>
  <c r="AG371" i="39"/>
  <c r="AV371" i="39"/>
  <c r="AI371" i="39"/>
  <c r="AX371" i="39"/>
  <c r="AK371" i="39"/>
  <c r="AZ371" i="39"/>
  <c r="AM371" i="39"/>
  <c r="BB371" i="39"/>
  <c r="AO371" i="39"/>
  <c r="BD371" i="39"/>
  <c r="AQ371" i="39"/>
  <c r="AT372" i="39"/>
  <c r="AG372" i="39"/>
  <c r="AV372" i="39"/>
  <c r="AI372" i="39"/>
  <c r="AX372" i="39"/>
  <c r="AK372" i="39"/>
  <c r="AZ372" i="39"/>
  <c r="AM372" i="39"/>
  <c r="BB372" i="39"/>
  <c r="AO372" i="39"/>
  <c r="BD372" i="39"/>
  <c r="AQ372" i="39"/>
  <c r="AT373" i="39"/>
  <c r="AG373" i="39"/>
  <c r="AV373" i="39"/>
  <c r="AI373" i="39"/>
  <c r="AX373" i="39"/>
  <c r="AK373" i="39"/>
  <c r="AZ373" i="39"/>
  <c r="AM373" i="39"/>
  <c r="BB373" i="39"/>
  <c r="AO373" i="39"/>
  <c r="BD373" i="39"/>
  <c r="AQ373" i="39"/>
  <c r="AT374" i="39"/>
  <c r="AG374" i="39"/>
  <c r="AV374" i="39"/>
  <c r="AI374" i="39"/>
  <c r="AX374" i="39"/>
  <c r="AK374" i="39"/>
  <c r="AZ374" i="39"/>
  <c r="AM374" i="39"/>
  <c r="BB374" i="39"/>
  <c r="AO374" i="39"/>
  <c r="BD374" i="39"/>
  <c r="AQ374" i="39"/>
  <c r="AT375" i="39"/>
  <c r="AG375" i="39"/>
  <c r="AV375" i="39"/>
  <c r="AI375" i="39"/>
  <c r="AX375" i="39"/>
  <c r="AK375" i="39"/>
  <c r="AZ375" i="39"/>
  <c r="AM375" i="39"/>
  <c r="BB375" i="39"/>
  <c r="AO375" i="39"/>
  <c r="AT376" i="39"/>
  <c r="AG376" i="39"/>
  <c r="AV376" i="39"/>
  <c r="AI376" i="39"/>
  <c r="AX376" i="39"/>
  <c r="AK376" i="39"/>
  <c r="AZ376" i="39"/>
  <c r="AM376" i="39"/>
  <c r="BB376" i="39"/>
  <c r="AO376" i="39"/>
  <c r="BD376" i="39"/>
  <c r="AQ376" i="39"/>
  <c r="AT377" i="39"/>
  <c r="AG377" i="39"/>
  <c r="AV377" i="39"/>
  <c r="AI377" i="39"/>
  <c r="AX377" i="39"/>
  <c r="AK377" i="39"/>
  <c r="AZ377" i="39"/>
  <c r="AM377" i="39"/>
  <c r="BB377" i="39"/>
  <c r="AO377" i="39"/>
  <c r="BD377" i="39"/>
  <c r="AQ377" i="39"/>
  <c r="AT378" i="39"/>
  <c r="AG378" i="39"/>
  <c r="AV378" i="39"/>
  <c r="AI378" i="39"/>
  <c r="AX378" i="39"/>
  <c r="AK378" i="39"/>
  <c r="AZ378" i="39"/>
  <c r="AM378" i="39"/>
  <c r="BB378" i="39"/>
  <c r="AO378" i="39"/>
  <c r="BD378" i="39"/>
  <c r="AQ378" i="39"/>
  <c r="AT379" i="39"/>
  <c r="AG379" i="39"/>
  <c r="AV379" i="39"/>
  <c r="AI379" i="39"/>
  <c r="AX379" i="39"/>
  <c r="AK379" i="39"/>
  <c r="AZ379" i="39"/>
  <c r="AM379" i="39"/>
  <c r="BB379" i="39"/>
  <c r="AO379" i="39"/>
  <c r="BD379" i="39"/>
  <c r="AQ379" i="39"/>
  <c r="AT380" i="39"/>
  <c r="AG380" i="39"/>
  <c r="AV380" i="39"/>
  <c r="AI380" i="39"/>
  <c r="AX380" i="39"/>
  <c r="AK380" i="39"/>
  <c r="AZ380" i="39"/>
  <c r="AM380" i="39"/>
  <c r="BB380" i="39"/>
  <c r="AO380" i="39"/>
  <c r="BD380" i="39"/>
  <c r="AQ380" i="39"/>
  <c r="AT381" i="39"/>
  <c r="AG381" i="39"/>
  <c r="AX381" i="39"/>
  <c r="AK381" i="39"/>
  <c r="AZ381" i="39"/>
  <c r="AM381" i="39"/>
  <c r="BB381" i="39"/>
  <c r="AO381" i="39"/>
  <c r="BD381" i="39"/>
  <c r="AQ381" i="39"/>
  <c r="AT382" i="39"/>
  <c r="AG382" i="39"/>
  <c r="AV382" i="39"/>
  <c r="AI382" i="39"/>
  <c r="AX382" i="39"/>
  <c r="AK382" i="39"/>
  <c r="AZ382" i="39"/>
  <c r="AM382" i="39"/>
  <c r="BB382" i="39"/>
  <c r="AO382" i="39"/>
  <c r="BD382" i="39"/>
  <c r="AQ382" i="39"/>
  <c r="AT383" i="39"/>
  <c r="AG383" i="39"/>
  <c r="AV383" i="39"/>
  <c r="AI383" i="39"/>
  <c r="AX383" i="39"/>
  <c r="AK383" i="39"/>
  <c r="AZ383" i="39"/>
  <c r="AM383" i="39"/>
  <c r="BB383" i="39"/>
  <c r="AO383" i="39"/>
  <c r="BD383" i="39"/>
  <c r="AQ383" i="39"/>
  <c r="AT384" i="39"/>
  <c r="AG384" i="39"/>
  <c r="AV384" i="39"/>
  <c r="AI384" i="39"/>
  <c r="AX384" i="39"/>
  <c r="AK384" i="39"/>
  <c r="AZ384" i="39"/>
  <c r="AM384" i="39"/>
  <c r="BB384" i="39"/>
  <c r="AO384" i="39"/>
  <c r="BD384" i="39"/>
  <c r="AQ384" i="39"/>
  <c r="AT385" i="39"/>
  <c r="AG385" i="39"/>
  <c r="AV385" i="39"/>
  <c r="AI385" i="39"/>
  <c r="AX385" i="39"/>
  <c r="AK385" i="39"/>
  <c r="AZ385" i="39"/>
  <c r="AM385" i="39"/>
  <c r="BB385" i="39"/>
  <c r="AO385" i="39"/>
  <c r="BD385" i="39"/>
  <c r="AQ385" i="39"/>
  <c r="AT386" i="39"/>
  <c r="AG386" i="39"/>
  <c r="AV386" i="39"/>
  <c r="AI386" i="39"/>
  <c r="AX386" i="39"/>
  <c r="AK386" i="39"/>
  <c r="BB386" i="39"/>
  <c r="AO386" i="39"/>
  <c r="BD386" i="39"/>
  <c r="AQ386" i="39"/>
  <c r="AT387" i="39"/>
  <c r="AG387" i="39"/>
  <c r="AV387" i="39"/>
  <c r="AI387" i="39"/>
  <c r="AX387" i="39"/>
  <c r="AK387" i="39"/>
  <c r="AZ387" i="39"/>
  <c r="AM387" i="39"/>
  <c r="BB387" i="39"/>
  <c r="AO387" i="39"/>
  <c r="BD387" i="39"/>
  <c r="AQ387" i="39"/>
  <c r="AT388" i="39"/>
  <c r="AG388" i="39"/>
  <c r="AV388" i="39"/>
  <c r="AI388" i="39"/>
  <c r="AX388" i="39"/>
  <c r="AK388" i="39"/>
  <c r="AZ388" i="39"/>
  <c r="AM388" i="39"/>
  <c r="BB388" i="39"/>
  <c r="AO388" i="39"/>
  <c r="BD388" i="39"/>
  <c r="AQ388" i="39"/>
  <c r="AT389" i="39"/>
  <c r="AG389" i="39"/>
  <c r="AV389" i="39"/>
  <c r="AI389" i="39"/>
  <c r="AX389" i="39"/>
  <c r="AK389" i="39"/>
  <c r="AZ389" i="39"/>
  <c r="AM389" i="39"/>
  <c r="BB389" i="39"/>
  <c r="AO389" i="39"/>
  <c r="BD389" i="39"/>
  <c r="AQ389" i="39"/>
  <c r="AT390" i="39"/>
  <c r="AG390" i="39"/>
  <c r="AV390" i="39"/>
  <c r="AI390" i="39"/>
  <c r="AX390" i="39"/>
  <c r="AK390" i="39"/>
  <c r="AZ390" i="39"/>
  <c r="AM390" i="39"/>
  <c r="BB390" i="39"/>
  <c r="AO390" i="39"/>
  <c r="BD390" i="39"/>
  <c r="AQ390" i="39"/>
  <c r="AT391" i="39"/>
  <c r="AG391" i="39"/>
  <c r="AV391" i="39"/>
  <c r="AI391" i="39"/>
  <c r="AX391" i="39"/>
  <c r="AK391" i="39"/>
  <c r="AZ391" i="39"/>
  <c r="AM391" i="39"/>
  <c r="BB391" i="39"/>
  <c r="AO391" i="39"/>
  <c r="AT392" i="39"/>
  <c r="AG392" i="39"/>
  <c r="AV392" i="39"/>
  <c r="AI392" i="39"/>
  <c r="AX392" i="39"/>
  <c r="AK392" i="39"/>
  <c r="AZ392" i="39"/>
  <c r="AM392" i="39"/>
  <c r="BB392" i="39"/>
  <c r="AO392" i="39"/>
  <c r="BD392" i="39"/>
  <c r="AQ392" i="39"/>
  <c r="AT393" i="39"/>
  <c r="AG393" i="39"/>
  <c r="AV393" i="39"/>
  <c r="AI393" i="39"/>
  <c r="AX393" i="39"/>
  <c r="AK393" i="39"/>
  <c r="AZ393" i="39"/>
  <c r="AM393" i="39"/>
  <c r="BB393" i="39"/>
  <c r="AO393" i="39"/>
  <c r="BD393" i="39"/>
  <c r="AQ393" i="39"/>
  <c r="AT394" i="39"/>
  <c r="AG394" i="39"/>
  <c r="AV394" i="39"/>
  <c r="AI394" i="39"/>
  <c r="AX394" i="39"/>
  <c r="AK394" i="39"/>
  <c r="AZ394" i="39"/>
  <c r="AM394" i="39"/>
  <c r="BB394" i="39"/>
  <c r="AO394" i="39"/>
  <c r="BD394" i="39"/>
  <c r="AQ394" i="39"/>
  <c r="AT395" i="39"/>
  <c r="AG395" i="39"/>
  <c r="AV395" i="39"/>
  <c r="AI395" i="39"/>
  <c r="AX395" i="39"/>
  <c r="AK395" i="39"/>
  <c r="AZ395" i="39"/>
  <c r="AM395" i="39"/>
  <c r="BB395" i="39"/>
  <c r="AO395" i="39"/>
  <c r="BD395" i="39"/>
  <c r="AQ395" i="39"/>
  <c r="AT396" i="39"/>
  <c r="AG396" i="39"/>
  <c r="AV396" i="39"/>
  <c r="AI396" i="39"/>
  <c r="AX396" i="39"/>
  <c r="AK396" i="39"/>
  <c r="AZ396" i="39"/>
  <c r="AM396" i="39"/>
  <c r="BB396" i="39"/>
  <c r="AO396" i="39"/>
  <c r="BD396" i="39"/>
  <c r="AQ396" i="39"/>
  <c r="AT397" i="39"/>
  <c r="AG397" i="39"/>
  <c r="AX397" i="39"/>
  <c r="AK397" i="39"/>
  <c r="AZ397" i="39"/>
  <c r="AM397" i="39"/>
  <c r="BB397" i="39"/>
  <c r="AO397" i="39"/>
  <c r="BD397" i="39"/>
  <c r="AQ397" i="39"/>
  <c r="AT398" i="39"/>
  <c r="AG398" i="39"/>
  <c r="AV398" i="39"/>
  <c r="AI398" i="39"/>
  <c r="AX398" i="39"/>
  <c r="AK398" i="39"/>
  <c r="AZ398" i="39"/>
  <c r="AM398" i="39"/>
  <c r="BB398" i="39"/>
  <c r="AO398" i="39"/>
  <c r="BD398" i="39"/>
  <c r="AQ398" i="39"/>
  <c r="AT399" i="39"/>
  <c r="AG399" i="39"/>
  <c r="AV399" i="39"/>
  <c r="AI399" i="39"/>
  <c r="AX399" i="39"/>
  <c r="AK399" i="39"/>
  <c r="AZ399" i="39"/>
  <c r="AM399" i="39"/>
  <c r="BB399" i="39"/>
  <c r="AO399" i="39"/>
  <c r="BD399" i="39"/>
  <c r="AQ399" i="39"/>
  <c r="AT400" i="39"/>
  <c r="AG400" i="39"/>
  <c r="AV400" i="39"/>
  <c r="AI400" i="39"/>
  <c r="AX400" i="39"/>
  <c r="AK400" i="39"/>
  <c r="AZ400" i="39"/>
  <c r="AM400" i="39"/>
  <c r="BB400" i="39"/>
  <c r="AO400" i="39"/>
  <c r="BD400" i="39"/>
  <c r="AQ400" i="39"/>
  <c r="AT401" i="39"/>
  <c r="AG401" i="39"/>
  <c r="AV401" i="39"/>
  <c r="AI401" i="39"/>
  <c r="AX401" i="39"/>
  <c r="AK401" i="39"/>
  <c r="AZ401" i="39"/>
  <c r="AM401" i="39"/>
  <c r="BB401" i="39"/>
  <c r="AO401" i="39"/>
  <c r="BD401" i="39"/>
  <c r="AQ401" i="39"/>
  <c r="AT402" i="39"/>
  <c r="AG402" i="39"/>
  <c r="AV402" i="39"/>
  <c r="AI402" i="39"/>
  <c r="AX402" i="39"/>
  <c r="AK402" i="39"/>
  <c r="BB402" i="39"/>
  <c r="AO402" i="39"/>
  <c r="BD402" i="39"/>
  <c r="AQ402" i="39"/>
  <c r="AT403" i="39"/>
  <c r="AG403" i="39"/>
  <c r="AV403" i="39"/>
  <c r="AI403" i="39"/>
  <c r="AX403" i="39"/>
  <c r="AK403" i="39"/>
  <c r="AZ403" i="39"/>
  <c r="AM403" i="39"/>
  <c r="BB403" i="39"/>
  <c r="AO403" i="39"/>
  <c r="BD403" i="39"/>
  <c r="AQ403" i="39"/>
  <c r="AT404" i="39"/>
  <c r="AG404" i="39"/>
  <c r="AV404" i="39"/>
  <c r="AI404" i="39"/>
  <c r="AX404" i="39"/>
  <c r="AK404" i="39"/>
  <c r="AZ404" i="39"/>
  <c r="AM404" i="39"/>
  <c r="BB404" i="39"/>
  <c r="AO404" i="39"/>
  <c r="BD404" i="39"/>
  <c r="AQ404" i="39"/>
  <c r="AT405" i="39"/>
  <c r="AG405" i="39"/>
  <c r="AV405" i="39"/>
  <c r="AI405" i="39"/>
  <c r="AX405" i="39"/>
  <c r="AK405" i="39"/>
  <c r="AZ405" i="39"/>
  <c r="AM405" i="39"/>
  <c r="BB405" i="39"/>
  <c r="AO405" i="39"/>
  <c r="BD405" i="39"/>
  <c r="AQ405" i="39"/>
  <c r="AT406" i="39"/>
  <c r="AG406" i="39"/>
  <c r="AV406" i="39"/>
  <c r="AI406" i="39"/>
  <c r="AX406" i="39"/>
  <c r="AK406" i="39"/>
  <c r="AZ406" i="39"/>
  <c r="AM406" i="39"/>
  <c r="BB406" i="39"/>
  <c r="AO406" i="39"/>
  <c r="BD406" i="39"/>
  <c r="AQ406" i="39"/>
  <c r="AT407" i="39"/>
  <c r="AG407" i="39"/>
  <c r="AV407" i="39"/>
  <c r="AI407" i="39"/>
  <c r="AX407" i="39"/>
  <c r="AK407" i="39"/>
  <c r="AZ407" i="39"/>
  <c r="AM407" i="39"/>
  <c r="BB407" i="39"/>
  <c r="AO407" i="39"/>
  <c r="AT408" i="39"/>
  <c r="AG408" i="39"/>
  <c r="AV408" i="39"/>
  <c r="AI408" i="39"/>
  <c r="AX408" i="39"/>
  <c r="AK408" i="39"/>
  <c r="AZ408" i="39"/>
  <c r="AM408" i="39"/>
  <c r="BB408" i="39"/>
  <c r="AO408" i="39"/>
  <c r="BD408" i="39"/>
  <c r="AQ408" i="39"/>
  <c r="AT409" i="39"/>
  <c r="AG409" i="39"/>
  <c r="AV409" i="39"/>
  <c r="AI409" i="39"/>
  <c r="AX409" i="39"/>
  <c r="AK409" i="39"/>
  <c r="AZ409" i="39"/>
  <c r="AM409" i="39"/>
  <c r="BB409" i="39"/>
  <c r="AO409" i="39"/>
  <c r="BD409" i="39"/>
  <c r="AQ409" i="39"/>
  <c r="AT410" i="39"/>
  <c r="AG410" i="39"/>
  <c r="AV410" i="39"/>
  <c r="AI410" i="39"/>
  <c r="AX410" i="39"/>
  <c r="AK410" i="39"/>
  <c r="AZ410" i="39"/>
  <c r="AM410" i="39"/>
  <c r="BB410" i="39"/>
  <c r="AO410" i="39"/>
  <c r="BD410" i="39"/>
  <c r="AQ410" i="39"/>
  <c r="AT411" i="39"/>
  <c r="AG411" i="39"/>
  <c r="AV411" i="39"/>
  <c r="AI411" i="39"/>
  <c r="AX411" i="39"/>
  <c r="AK411" i="39"/>
  <c r="AZ411" i="39"/>
  <c r="AM411" i="39"/>
  <c r="BB411" i="39"/>
  <c r="AO411" i="39"/>
  <c r="BD411" i="39"/>
  <c r="AQ411" i="39"/>
  <c r="AT412" i="39"/>
  <c r="AG412" i="39"/>
  <c r="AV412" i="39"/>
  <c r="AI412" i="39"/>
  <c r="AX412" i="39"/>
  <c r="AK412" i="39"/>
  <c r="AZ412" i="39"/>
  <c r="AM412" i="39"/>
  <c r="BB412" i="39"/>
  <c r="AO412" i="39"/>
  <c r="BD412" i="39"/>
  <c r="AQ412" i="39"/>
  <c r="AT413" i="39"/>
  <c r="AG413" i="39"/>
  <c r="AX413" i="39"/>
  <c r="AK413" i="39"/>
  <c r="AZ413" i="39"/>
  <c r="AM413" i="39"/>
  <c r="BB413" i="39"/>
  <c r="AO413" i="39"/>
  <c r="BD413" i="39"/>
  <c r="AQ413" i="39"/>
  <c r="AT414" i="39"/>
  <c r="AG414" i="39"/>
  <c r="AV414" i="39"/>
  <c r="AI414" i="39"/>
  <c r="AX414" i="39"/>
  <c r="AK414" i="39"/>
  <c r="AZ414" i="39"/>
  <c r="AM414" i="39"/>
  <c r="BB414" i="39"/>
  <c r="AO414" i="39"/>
  <c r="BD414" i="39"/>
  <c r="AQ414" i="39"/>
  <c r="AT415" i="39"/>
  <c r="AG415" i="39"/>
  <c r="AV415" i="39"/>
  <c r="AI415" i="39"/>
  <c r="AX415" i="39"/>
  <c r="AK415" i="39"/>
  <c r="AZ415" i="39"/>
  <c r="AM415" i="39"/>
  <c r="BB415" i="39"/>
  <c r="AO415" i="39"/>
  <c r="BD415" i="39"/>
  <c r="AQ415" i="39"/>
  <c r="AT416" i="39"/>
  <c r="AG416" i="39"/>
  <c r="AV416" i="39"/>
  <c r="AI416" i="39"/>
  <c r="AX416" i="39"/>
  <c r="AK416" i="39"/>
  <c r="AZ416" i="39"/>
  <c r="AM416" i="39"/>
  <c r="BB416" i="39"/>
  <c r="AO416" i="39"/>
  <c r="BD416" i="39"/>
  <c r="AQ416" i="39"/>
  <c r="AT417" i="39"/>
  <c r="AG417" i="39"/>
  <c r="AV417" i="39"/>
  <c r="AI417" i="39"/>
  <c r="AX417" i="39"/>
  <c r="AK417" i="39"/>
  <c r="AZ417" i="39"/>
  <c r="AM417" i="39"/>
  <c r="BB417" i="39"/>
  <c r="AO417" i="39"/>
  <c r="BD417" i="39"/>
  <c r="AQ417" i="39"/>
  <c r="AT418" i="39"/>
  <c r="AG418" i="39"/>
  <c r="AV418" i="39"/>
  <c r="AI418" i="39"/>
  <c r="AX418" i="39"/>
  <c r="AK418" i="39"/>
  <c r="BB418" i="39"/>
  <c r="AO418" i="39"/>
  <c r="BD418" i="39"/>
  <c r="AQ418" i="39"/>
  <c r="AT419" i="39"/>
  <c r="AG419" i="39"/>
  <c r="AV419" i="39"/>
  <c r="AI419" i="39"/>
  <c r="AX419" i="39"/>
  <c r="AK419" i="39"/>
  <c r="AZ419" i="39"/>
  <c r="AM419" i="39"/>
  <c r="BB419" i="39"/>
  <c r="AO419" i="39"/>
  <c r="BD419" i="39"/>
  <c r="AQ419" i="39"/>
  <c r="AT420" i="39"/>
  <c r="AG420" i="39"/>
  <c r="AV420" i="39"/>
  <c r="AI420" i="39"/>
  <c r="AX420" i="39"/>
  <c r="AK420" i="39"/>
  <c r="AZ420" i="39"/>
  <c r="AM420" i="39"/>
  <c r="BB420" i="39"/>
  <c r="AO420" i="39"/>
  <c r="BD420" i="39"/>
  <c r="AQ420" i="39"/>
  <c r="AT421" i="39"/>
  <c r="AG421" i="39"/>
  <c r="AV421" i="39"/>
  <c r="AI421" i="39"/>
  <c r="AX421" i="39"/>
  <c r="AK421" i="39"/>
  <c r="AZ421" i="39"/>
  <c r="AM421" i="39"/>
  <c r="BB421" i="39"/>
  <c r="AO421" i="39"/>
  <c r="BD421" i="39"/>
  <c r="AQ421" i="39"/>
  <c r="AT422" i="39"/>
  <c r="AG422" i="39"/>
  <c r="AV422" i="39"/>
  <c r="AI422" i="39"/>
  <c r="AX422" i="39"/>
  <c r="AK422" i="39"/>
  <c r="AZ422" i="39"/>
  <c r="AM422" i="39"/>
  <c r="BB422" i="39"/>
  <c r="AO422" i="39"/>
  <c r="BD422" i="39"/>
  <c r="AQ422" i="39"/>
  <c r="AT423" i="39"/>
  <c r="AG423" i="39"/>
  <c r="AV423" i="39"/>
  <c r="AI423" i="39"/>
  <c r="AX423" i="39"/>
  <c r="AK423" i="39"/>
  <c r="AZ423" i="39"/>
  <c r="AM423" i="39"/>
  <c r="BB423" i="39"/>
  <c r="AO423" i="39"/>
  <c r="AT424" i="39"/>
  <c r="AG424" i="39"/>
  <c r="AV424" i="39"/>
  <c r="AI424" i="39"/>
  <c r="AX424" i="39"/>
  <c r="AK424" i="39"/>
  <c r="AZ424" i="39"/>
  <c r="AM424" i="39"/>
  <c r="BB424" i="39"/>
  <c r="AO424" i="39"/>
  <c r="BD424" i="39"/>
  <c r="AQ424" i="39"/>
  <c r="AT425" i="39"/>
  <c r="AG425" i="39"/>
  <c r="AV425" i="39"/>
  <c r="AI425" i="39"/>
  <c r="AX425" i="39"/>
  <c r="AK425" i="39"/>
  <c r="AZ425" i="39"/>
  <c r="AM425" i="39"/>
  <c r="BB425" i="39"/>
  <c r="AO425" i="39"/>
  <c r="BD425" i="39"/>
  <c r="AQ425" i="39"/>
  <c r="AT426" i="39"/>
  <c r="AG426" i="39"/>
  <c r="AV426" i="39"/>
  <c r="AI426" i="39"/>
  <c r="AX426" i="39"/>
  <c r="AK426" i="39"/>
  <c r="AZ426" i="39"/>
  <c r="AM426" i="39"/>
  <c r="BB426" i="39"/>
  <c r="AO426" i="39"/>
  <c r="BD426" i="39"/>
  <c r="AQ426" i="39"/>
  <c r="AT427" i="39"/>
  <c r="AG427" i="39"/>
  <c r="AV427" i="39"/>
  <c r="AI427" i="39"/>
  <c r="AX427" i="39"/>
  <c r="AK427" i="39"/>
  <c r="AZ427" i="39"/>
  <c r="AM427" i="39"/>
  <c r="BB427" i="39"/>
  <c r="AO427" i="39"/>
  <c r="BD427" i="39"/>
  <c r="AQ427" i="39"/>
  <c r="AT428" i="39"/>
  <c r="AG428" i="39"/>
  <c r="AV428" i="39"/>
  <c r="AI428" i="39"/>
  <c r="AX428" i="39"/>
  <c r="AK428" i="39"/>
  <c r="AZ428" i="39"/>
  <c r="AM428" i="39"/>
  <c r="BB428" i="39"/>
  <c r="AO428" i="39"/>
  <c r="BD428" i="39"/>
  <c r="AQ428" i="39"/>
  <c r="AT429" i="39"/>
  <c r="AG429" i="39"/>
  <c r="AX429" i="39"/>
  <c r="AK429" i="39"/>
  <c r="AZ429" i="39"/>
  <c r="AM429" i="39"/>
  <c r="BB429" i="39"/>
  <c r="AO429" i="39"/>
  <c r="BD429" i="39"/>
  <c r="AQ429" i="39"/>
  <c r="AT430" i="39"/>
  <c r="AG430" i="39"/>
  <c r="AV430" i="39"/>
  <c r="AI430" i="39"/>
  <c r="AX430" i="39"/>
  <c r="AK430" i="39"/>
  <c r="AZ430" i="39"/>
  <c r="AM430" i="39"/>
  <c r="BB430" i="39"/>
  <c r="AO430" i="39"/>
  <c r="BD430" i="39"/>
  <c r="AQ430" i="39"/>
  <c r="AT431" i="39"/>
  <c r="AG431" i="39"/>
  <c r="AV431" i="39"/>
  <c r="AI431" i="39"/>
  <c r="AX431" i="39"/>
  <c r="AK431" i="39"/>
  <c r="AZ431" i="39"/>
  <c r="AM431" i="39"/>
  <c r="BB431" i="39"/>
  <c r="AO431" i="39"/>
  <c r="BD431" i="39"/>
  <c r="AQ431" i="39"/>
  <c r="AT432" i="39"/>
  <c r="AG432" i="39"/>
  <c r="AV432" i="39"/>
  <c r="AI432" i="39"/>
  <c r="AX432" i="39"/>
  <c r="AK432" i="39"/>
  <c r="AZ432" i="39"/>
  <c r="AM432" i="39"/>
  <c r="BB432" i="39"/>
  <c r="AO432" i="39"/>
  <c r="BD432" i="39"/>
  <c r="AQ432" i="39"/>
  <c r="AT433" i="39"/>
  <c r="AG433" i="39"/>
  <c r="AV433" i="39"/>
  <c r="AI433" i="39"/>
  <c r="AX433" i="39"/>
  <c r="AK433" i="39"/>
  <c r="AZ433" i="39"/>
  <c r="AM433" i="39"/>
  <c r="BB433" i="39"/>
  <c r="AO433" i="39"/>
  <c r="BD433" i="39"/>
  <c r="AQ433" i="39"/>
  <c r="AT434" i="39"/>
  <c r="AG434" i="39"/>
  <c r="AV434" i="39"/>
  <c r="AI434" i="39"/>
  <c r="AX434" i="39"/>
  <c r="AK434" i="39"/>
  <c r="BB434" i="39"/>
  <c r="AO434" i="39"/>
  <c r="BD434" i="39"/>
  <c r="AQ434" i="39"/>
  <c r="AT435" i="39"/>
  <c r="AG435" i="39"/>
  <c r="AV435" i="39"/>
  <c r="AI435" i="39"/>
  <c r="AX435" i="39"/>
  <c r="AK435" i="39"/>
  <c r="AZ435" i="39"/>
  <c r="AM435" i="39"/>
  <c r="BB435" i="39"/>
  <c r="AO435" i="39"/>
  <c r="BD435" i="39"/>
  <c r="AQ435" i="39"/>
  <c r="AT436" i="39"/>
  <c r="AG436" i="39"/>
  <c r="AV436" i="39"/>
  <c r="AI436" i="39"/>
  <c r="AX436" i="39"/>
  <c r="AK436" i="39"/>
  <c r="AZ436" i="39"/>
  <c r="AM436" i="39"/>
  <c r="BB436" i="39"/>
  <c r="AO436" i="39"/>
  <c r="BD436" i="39"/>
  <c r="AQ436" i="39"/>
  <c r="AT437" i="39"/>
  <c r="AG437" i="39"/>
  <c r="AV437" i="39"/>
  <c r="AI437" i="39"/>
  <c r="AX437" i="39"/>
  <c r="AK437" i="39"/>
  <c r="AZ437" i="39"/>
  <c r="AM437" i="39"/>
  <c r="BB437" i="39"/>
  <c r="AO437" i="39"/>
  <c r="BD437" i="39"/>
  <c r="AQ437" i="39"/>
  <c r="AT438" i="39"/>
  <c r="AG438" i="39"/>
  <c r="AV438" i="39"/>
  <c r="AI438" i="39"/>
  <c r="AX438" i="39"/>
  <c r="AK438" i="39"/>
  <c r="AZ438" i="39"/>
  <c r="AM438" i="39"/>
  <c r="BB438" i="39"/>
  <c r="AO438" i="39"/>
  <c r="BD438" i="39"/>
  <c r="AQ438" i="39"/>
  <c r="AT439" i="39"/>
  <c r="AG439" i="39"/>
  <c r="AV439" i="39"/>
  <c r="AI439" i="39"/>
  <c r="AX439" i="39"/>
  <c r="AK439" i="39"/>
  <c r="AZ439" i="39"/>
  <c r="AM439" i="39"/>
  <c r="BB439" i="39"/>
  <c r="AO439" i="39"/>
  <c r="AT440" i="39"/>
  <c r="AG440" i="39"/>
  <c r="AV440" i="39"/>
  <c r="AI440" i="39"/>
  <c r="AX440" i="39"/>
  <c r="AK440" i="39"/>
  <c r="AZ440" i="39"/>
  <c r="AM440" i="39"/>
  <c r="BB440" i="39"/>
  <c r="AO440" i="39"/>
  <c r="BD440" i="39"/>
  <c r="AQ440" i="39"/>
  <c r="AT441" i="39"/>
  <c r="AG441" i="39"/>
  <c r="AV441" i="39"/>
  <c r="AI441" i="39"/>
  <c r="AX441" i="39"/>
  <c r="AK441" i="39"/>
  <c r="AZ441" i="39"/>
  <c r="AM441" i="39"/>
  <c r="BB441" i="39"/>
  <c r="AO441" i="39"/>
  <c r="BD441" i="39"/>
  <c r="AQ441" i="39"/>
  <c r="AT442" i="39"/>
  <c r="AG442" i="39"/>
  <c r="AV442" i="39"/>
  <c r="AI442" i="39"/>
  <c r="AX442" i="39"/>
  <c r="AK442" i="39"/>
  <c r="AZ442" i="39"/>
  <c r="AM442" i="39"/>
  <c r="BB442" i="39"/>
  <c r="AO442" i="39"/>
  <c r="BD442" i="39"/>
  <c r="AQ442" i="39"/>
  <c r="AT443" i="39"/>
  <c r="AG443" i="39"/>
  <c r="AV443" i="39"/>
  <c r="AI443" i="39"/>
  <c r="AX443" i="39"/>
  <c r="AK443" i="39"/>
  <c r="AZ443" i="39"/>
  <c r="AM443" i="39"/>
  <c r="BB443" i="39"/>
  <c r="AO443" i="39"/>
  <c r="BD443" i="39"/>
  <c r="AQ443" i="39"/>
  <c r="AT444" i="39"/>
  <c r="AG444" i="39"/>
  <c r="AV444" i="39"/>
  <c r="AI444" i="39"/>
  <c r="AX444" i="39"/>
  <c r="AK444" i="39"/>
  <c r="AZ444" i="39"/>
  <c r="AM444" i="39"/>
  <c r="BB444" i="39"/>
  <c r="AO444" i="39"/>
  <c r="BD444" i="39"/>
  <c r="AQ444" i="39"/>
  <c r="AT445" i="39"/>
  <c r="AG445" i="39"/>
  <c r="AX445" i="39"/>
  <c r="AK445" i="39"/>
  <c r="AZ445" i="39"/>
  <c r="AM445" i="39"/>
  <c r="BB445" i="39"/>
  <c r="AO445" i="39"/>
  <c r="BD445" i="39"/>
  <c r="AQ445" i="39"/>
  <c r="AT446" i="39"/>
  <c r="AG446" i="39"/>
  <c r="AV446" i="39"/>
  <c r="AI446" i="39"/>
  <c r="AX446" i="39"/>
  <c r="AK446" i="39"/>
  <c r="AZ446" i="39"/>
  <c r="AM446" i="39"/>
  <c r="BB446" i="39"/>
  <c r="AO446" i="39"/>
  <c r="BD446" i="39"/>
  <c r="AQ446" i="39"/>
  <c r="AT447" i="39"/>
  <c r="AG447" i="39"/>
  <c r="AV447" i="39"/>
  <c r="AI447" i="39"/>
  <c r="AX447" i="39"/>
  <c r="AK447" i="39"/>
  <c r="AZ447" i="39"/>
  <c r="AM447" i="39"/>
  <c r="BB447" i="39"/>
  <c r="AO447" i="39"/>
  <c r="BD447" i="39"/>
  <c r="AQ447" i="39"/>
  <c r="AT448" i="39"/>
  <c r="AG448" i="39"/>
  <c r="AV448" i="39"/>
  <c r="AI448" i="39"/>
  <c r="AX448" i="39"/>
  <c r="AK448" i="39"/>
  <c r="AZ448" i="39"/>
  <c r="AM448" i="39"/>
  <c r="BB448" i="39"/>
  <c r="AO448" i="39"/>
  <c r="BD448" i="39"/>
  <c r="AQ448" i="39"/>
  <c r="AT449" i="39"/>
  <c r="AG449" i="39"/>
  <c r="AV449" i="39"/>
  <c r="AI449" i="39"/>
  <c r="AX449" i="39"/>
  <c r="AK449" i="39"/>
  <c r="AZ449" i="39"/>
  <c r="AM449" i="39"/>
  <c r="BB449" i="39"/>
  <c r="AO449" i="39"/>
  <c r="BD449" i="39"/>
  <c r="AQ449" i="39"/>
  <c r="AT450" i="39"/>
  <c r="AG450" i="39"/>
  <c r="AV450" i="39"/>
  <c r="AI450" i="39"/>
  <c r="AX450" i="39"/>
  <c r="AK450" i="39"/>
  <c r="BB450" i="39"/>
  <c r="AO450" i="39"/>
  <c r="BD450" i="39"/>
  <c r="AQ450" i="39"/>
  <c r="AT451" i="39"/>
  <c r="AG451" i="39"/>
  <c r="AV451" i="39"/>
  <c r="AI451" i="39"/>
  <c r="AX451" i="39"/>
  <c r="AK451" i="39"/>
  <c r="AZ451" i="39"/>
  <c r="AM451" i="39"/>
  <c r="BB451" i="39"/>
  <c r="AO451" i="39"/>
  <c r="BD451" i="39"/>
  <c r="AQ451" i="39"/>
  <c r="AT452" i="39"/>
  <c r="AG452" i="39"/>
  <c r="AV452" i="39"/>
  <c r="AI452" i="39"/>
  <c r="AX452" i="39"/>
  <c r="AK452" i="39"/>
  <c r="AZ452" i="39"/>
  <c r="AM452" i="39"/>
  <c r="BB452" i="39"/>
  <c r="AO452" i="39"/>
  <c r="BD452" i="39"/>
  <c r="AQ452" i="39"/>
  <c r="AT453" i="39"/>
  <c r="AG453" i="39"/>
  <c r="AV453" i="39"/>
  <c r="AI453" i="39"/>
  <c r="AX453" i="39"/>
  <c r="AK453" i="39"/>
  <c r="AZ453" i="39"/>
  <c r="AM453" i="39"/>
  <c r="BB453" i="39"/>
  <c r="AO453" i="39"/>
  <c r="BD453" i="39"/>
  <c r="AQ453" i="39"/>
  <c r="AT454" i="39"/>
  <c r="AG454" i="39"/>
  <c r="AV454" i="39"/>
  <c r="AI454" i="39"/>
  <c r="AX454" i="39"/>
  <c r="AK454" i="39"/>
  <c r="AZ454" i="39"/>
  <c r="AM454" i="39"/>
  <c r="BB454" i="39"/>
  <c r="AO454" i="39"/>
  <c r="BD454" i="39"/>
  <c r="AQ454" i="39"/>
  <c r="AT455" i="39"/>
  <c r="AG455" i="39"/>
  <c r="AV455" i="39"/>
  <c r="AI455" i="39"/>
  <c r="AX455" i="39"/>
  <c r="AK455" i="39"/>
  <c r="AZ455" i="39"/>
  <c r="AM455" i="39"/>
  <c r="BB455" i="39"/>
  <c r="AO455" i="39"/>
  <c r="AT456" i="39"/>
  <c r="AG456" i="39"/>
  <c r="AV456" i="39"/>
  <c r="AI456" i="39"/>
  <c r="AX456" i="39"/>
  <c r="AK456" i="39"/>
  <c r="AZ456" i="39"/>
  <c r="AM456" i="39"/>
  <c r="BB456" i="39"/>
  <c r="AO456" i="39"/>
  <c r="BD456" i="39"/>
  <c r="AQ456" i="39"/>
  <c r="AT457" i="39"/>
  <c r="AG457" i="39"/>
  <c r="AV457" i="39"/>
  <c r="AI457" i="39"/>
  <c r="AX457" i="39"/>
  <c r="AK457" i="39"/>
  <c r="AZ457" i="39"/>
  <c r="AM457" i="39"/>
  <c r="BB457" i="39"/>
  <c r="AO457" i="39"/>
  <c r="BD457" i="39"/>
  <c r="AQ457" i="39"/>
  <c r="AT458" i="39"/>
  <c r="AG458" i="39"/>
  <c r="AV458" i="39"/>
  <c r="AI458" i="39"/>
  <c r="AX458" i="39"/>
  <c r="AK458" i="39"/>
  <c r="AZ458" i="39"/>
  <c r="AM458" i="39"/>
  <c r="BB458" i="39"/>
  <c r="AO458" i="39"/>
  <c r="BD458" i="39"/>
  <c r="AQ458" i="39"/>
  <c r="AT459" i="39"/>
  <c r="AG459" i="39"/>
  <c r="AV459" i="39"/>
  <c r="AI459" i="39"/>
  <c r="AX459" i="39"/>
  <c r="AK459" i="39"/>
  <c r="AZ459" i="39"/>
  <c r="AM459" i="39"/>
  <c r="BB459" i="39"/>
  <c r="AO459" i="39"/>
  <c r="BD459" i="39"/>
  <c r="AQ459" i="39"/>
  <c r="AT460" i="39"/>
  <c r="AG460" i="39"/>
  <c r="AV460" i="39"/>
  <c r="AI460" i="39"/>
  <c r="AX460" i="39"/>
  <c r="AK460" i="39"/>
  <c r="AZ460" i="39"/>
  <c r="AM460" i="39"/>
  <c r="BB460" i="39"/>
  <c r="AO460" i="39"/>
  <c r="BD460" i="39"/>
  <c r="AQ460" i="39"/>
  <c r="AT461" i="39"/>
  <c r="AG461" i="39"/>
  <c r="AX461" i="39"/>
  <c r="AK461" i="39"/>
  <c r="AZ461" i="39"/>
  <c r="AM461" i="39"/>
  <c r="BB461" i="39"/>
  <c r="AO461" i="39"/>
  <c r="BD461" i="39"/>
  <c r="AQ461" i="39"/>
  <c r="AT462" i="39"/>
  <c r="AG462" i="39"/>
  <c r="AV462" i="39"/>
  <c r="AI462" i="39"/>
  <c r="AX462" i="39"/>
  <c r="AK462" i="39"/>
  <c r="AZ462" i="39"/>
  <c r="AM462" i="39"/>
  <c r="BB462" i="39"/>
  <c r="AO462" i="39"/>
  <c r="BD462" i="39"/>
  <c r="AQ462" i="39"/>
  <c r="AT463" i="39"/>
  <c r="AG463" i="39"/>
  <c r="AV463" i="39"/>
  <c r="AI463" i="39"/>
  <c r="AX463" i="39"/>
  <c r="AK463" i="39"/>
  <c r="AZ463" i="39"/>
  <c r="AM463" i="39"/>
  <c r="BB463" i="39"/>
  <c r="AO463" i="39"/>
  <c r="BD463" i="39"/>
  <c r="AQ463" i="39"/>
  <c r="AT464" i="39"/>
  <c r="AG464" i="39"/>
  <c r="AV464" i="39"/>
  <c r="AI464" i="39"/>
  <c r="AX464" i="39"/>
  <c r="AK464" i="39"/>
  <c r="AZ464" i="39"/>
  <c r="AM464" i="39"/>
  <c r="BB464" i="39"/>
  <c r="AO464" i="39"/>
  <c r="BD464" i="39"/>
  <c r="AQ464" i="39"/>
  <c r="AT465" i="39"/>
  <c r="AG465" i="39"/>
  <c r="AV465" i="39"/>
  <c r="AI465" i="39"/>
  <c r="AX465" i="39"/>
  <c r="AK465" i="39"/>
  <c r="AZ465" i="39"/>
  <c r="AM465" i="39"/>
  <c r="BB465" i="39"/>
  <c r="AO465" i="39"/>
  <c r="BD465" i="39"/>
  <c r="AQ465" i="39"/>
  <c r="AT466" i="39"/>
  <c r="AG466" i="39"/>
  <c r="AV466" i="39"/>
  <c r="AI466" i="39"/>
  <c r="AX466" i="39"/>
  <c r="AK466" i="39"/>
  <c r="BB466" i="39"/>
  <c r="AO466" i="39"/>
  <c r="BD466" i="39"/>
  <c r="AQ466" i="39"/>
  <c r="AT467" i="39"/>
  <c r="AG467" i="39"/>
  <c r="AV467" i="39"/>
  <c r="AI467" i="39"/>
  <c r="AX467" i="39"/>
  <c r="AK467" i="39"/>
  <c r="AZ467" i="39"/>
  <c r="AM467" i="39"/>
  <c r="BB467" i="39"/>
  <c r="AO467" i="39"/>
  <c r="BD467" i="39"/>
  <c r="AQ467" i="39"/>
  <c r="AT468" i="39"/>
  <c r="AG468" i="39"/>
  <c r="AV468" i="39"/>
  <c r="AI468" i="39"/>
  <c r="AX468" i="39"/>
  <c r="AK468" i="39"/>
  <c r="AZ468" i="39"/>
  <c r="AM468" i="39"/>
  <c r="BB468" i="39"/>
  <c r="AO468" i="39"/>
  <c r="BD468" i="39"/>
  <c r="AQ468" i="39"/>
  <c r="AT469" i="39"/>
  <c r="AG469" i="39"/>
  <c r="AV469" i="39"/>
  <c r="AI469" i="39"/>
  <c r="AX469" i="39"/>
  <c r="AK469" i="39"/>
  <c r="AZ469" i="39"/>
  <c r="AM469" i="39"/>
  <c r="BB469" i="39"/>
  <c r="AO469" i="39"/>
  <c r="BD469" i="39"/>
  <c r="AQ469" i="39"/>
  <c r="AT470" i="39"/>
  <c r="AG470" i="39"/>
  <c r="AV470" i="39"/>
  <c r="AI470" i="39"/>
  <c r="AX470" i="39"/>
  <c r="AK470" i="39"/>
  <c r="AZ470" i="39"/>
  <c r="AM470" i="39"/>
  <c r="BB470" i="39"/>
  <c r="AO470" i="39"/>
  <c r="BD470" i="39"/>
  <c r="AQ470" i="39"/>
  <c r="AT471" i="39"/>
  <c r="AG471" i="39"/>
  <c r="AV471" i="39"/>
  <c r="AI471" i="39"/>
  <c r="AX471" i="39"/>
  <c r="AK471" i="39"/>
  <c r="AZ471" i="39"/>
  <c r="AM471" i="39"/>
  <c r="BB471" i="39"/>
  <c r="AO471" i="39"/>
  <c r="AT472" i="39"/>
  <c r="AG472" i="39"/>
  <c r="AV472" i="39"/>
  <c r="AI472" i="39"/>
  <c r="AX472" i="39"/>
  <c r="AK472" i="39"/>
  <c r="AZ472" i="39"/>
  <c r="AM472" i="39"/>
  <c r="BB472" i="39"/>
  <c r="AO472" i="39"/>
  <c r="BD472" i="39"/>
  <c r="AQ472" i="39"/>
  <c r="AT473" i="39"/>
  <c r="AG473" i="39"/>
  <c r="AV473" i="39"/>
  <c r="AI473" i="39"/>
  <c r="AX473" i="39"/>
  <c r="AK473" i="39"/>
  <c r="AZ473" i="39"/>
  <c r="AM473" i="39"/>
  <c r="BB473" i="39"/>
  <c r="AO473" i="39"/>
  <c r="BD473" i="39"/>
  <c r="AQ473" i="39"/>
  <c r="AT474" i="39"/>
  <c r="AG474" i="39"/>
  <c r="AV474" i="39"/>
  <c r="AI474" i="39"/>
  <c r="AX474" i="39"/>
  <c r="AK474" i="39"/>
  <c r="AZ474" i="39"/>
  <c r="AM474" i="39"/>
  <c r="BB474" i="39"/>
  <c r="AO474" i="39"/>
  <c r="BD474" i="39"/>
  <c r="AQ474" i="39"/>
  <c r="AT475" i="39"/>
  <c r="AG475" i="39"/>
  <c r="AV475" i="39"/>
  <c r="AI475" i="39"/>
  <c r="AX475" i="39"/>
  <c r="AK475" i="39"/>
  <c r="AZ475" i="39"/>
  <c r="AM475" i="39"/>
  <c r="BB475" i="39"/>
  <c r="AO475" i="39"/>
  <c r="BD475" i="39"/>
  <c r="AQ475" i="39"/>
  <c r="AT476" i="39"/>
  <c r="AG476" i="39"/>
  <c r="AV476" i="39"/>
  <c r="AI476" i="39"/>
  <c r="AX476" i="39"/>
  <c r="AK476" i="39"/>
  <c r="AZ476" i="39"/>
  <c r="AM476" i="39"/>
  <c r="BB476" i="39"/>
  <c r="AO476" i="39"/>
  <c r="BD476" i="39"/>
  <c r="AQ476" i="39"/>
  <c r="AT477" i="39"/>
  <c r="AG477" i="39"/>
  <c r="AX477" i="39"/>
  <c r="AK477" i="39"/>
  <c r="AZ477" i="39"/>
  <c r="AM477" i="39"/>
  <c r="BB477" i="39"/>
  <c r="AO477" i="39"/>
  <c r="BD477" i="39"/>
  <c r="AQ477" i="39"/>
  <c r="AT478" i="39"/>
  <c r="AG478" i="39"/>
  <c r="AV478" i="39"/>
  <c r="AI478" i="39"/>
  <c r="AX478" i="39"/>
  <c r="AK478" i="39"/>
  <c r="AZ478" i="39"/>
  <c r="AM478" i="39"/>
  <c r="BB478" i="39"/>
  <c r="AO478" i="39"/>
  <c r="BD478" i="39"/>
  <c r="AQ478" i="39"/>
  <c r="AT479" i="39"/>
  <c r="AG479" i="39"/>
  <c r="AV479" i="39"/>
  <c r="AI479" i="39"/>
  <c r="AX479" i="39"/>
  <c r="AK479" i="39"/>
  <c r="AZ479" i="39"/>
  <c r="AM479" i="39"/>
  <c r="BB479" i="39"/>
  <c r="AO479" i="39"/>
  <c r="BD479" i="39"/>
  <c r="AQ479" i="39"/>
  <c r="AT480" i="39"/>
  <c r="AG480" i="39"/>
  <c r="AV480" i="39"/>
  <c r="AI480" i="39"/>
  <c r="AX480" i="39"/>
  <c r="AK480" i="39"/>
  <c r="AZ480" i="39"/>
  <c r="AM480" i="39"/>
  <c r="BB480" i="39"/>
  <c r="AO480" i="39"/>
  <c r="BD480" i="39"/>
  <c r="AQ480" i="39"/>
  <c r="AT481" i="39"/>
  <c r="AG481" i="39"/>
  <c r="AV481" i="39"/>
  <c r="AI481" i="39"/>
  <c r="AX481" i="39"/>
  <c r="AK481" i="39"/>
  <c r="AZ481" i="39"/>
  <c r="AM481" i="39"/>
  <c r="BB481" i="39"/>
  <c r="AO481" i="39"/>
  <c r="BD481" i="39"/>
  <c r="AQ481" i="39"/>
  <c r="AT482" i="39"/>
  <c r="AG482" i="39"/>
  <c r="AV482" i="39"/>
  <c r="AI482" i="39"/>
  <c r="AX482" i="39"/>
  <c r="AK482" i="39"/>
  <c r="BB482" i="39"/>
  <c r="AO482" i="39"/>
  <c r="BD482" i="39"/>
  <c r="AQ482" i="39"/>
  <c r="AT483" i="39"/>
  <c r="AG483" i="39"/>
  <c r="AV483" i="39"/>
  <c r="AI483" i="39"/>
  <c r="AX483" i="39"/>
  <c r="AK483" i="39"/>
  <c r="AZ483" i="39"/>
  <c r="AM483" i="39"/>
  <c r="BB483" i="39"/>
  <c r="AO483" i="39"/>
  <c r="BD483" i="39"/>
  <c r="AQ483" i="39"/>
  <c r="AT484" i="39"/>
  <c r="AG484" i="39"/>
  <c r="AV484" i="39"/>
  <c r="AI484" i="39"/>
  <c r="AX484" i="39"/>
  <c r="AK484" i="39"/>
  <c r="AZ484" i="39"/>
  <c r="AM484" i="39"/>
  <c r="BB484" i="39"/>
  <c r="AO484" i="39"/>
  <c r="BD484" i="39"/>
  <c r="AQ484" i="39"/>
  <c r="AT485" i="39"/>
  <c r="AG485" i="39"/>
  <c r="AV485" i="39"/>
  <c r="AI485" i="39"/>
  <c r="AX485" i="39"/>
  <c r="AK485" i="39"/>
  <c r="AZ485" i="39"/>
  <c r="AM485" i="39"/>
  <c r="BB485" i="39"/>
  <c r="AO485" i="39"/>
  <c r="BD485" i="39"/>
  <c r="AQ485" i="39"/>
  <c r="AT486" i="39"/>
  <c r="AG486" i="39"/>
  <c r="AV486" i="39"/>
  <c r="AI486" i="39"/>
  <c r="AX486" i="39"/>
  <c r="AK486" i="39"/>
  <c r="AZ486" i="39"/>
  <c r="AM486" i="39"/>
  <c r="BB486" i="39"/>
  <c r="AO486" i="39"/>
  <c r="BD486" i="39"/>
  <c r="AQ486" i="39"/>
  <c r="AT487" i="39"/>
  <c r="AG487" i="39"/>
  <c r="AV487" i="39"/>
  <c r="AI487" i="39"/>
  <c r="AX487" i="39"/>
  <c r="AK487" i="39"/>
  <c r="AZ487" i="39"/>
  <c r="AM487" i="39"/>
  <c r="BB487" i="39"/>
  <c r="AO487" i="39"/>
  <c r="AT488" i="39"/>
  <c r="AG488" i="39"/>
  <c r="AV488" i="39"/>
  <c r="AI488" i="39"/>
  <c r="AX488" i="39"/>
  <c r="AK488" i="39"/>
  <c r="AZ488" i="39"/>
  <c r="AM488" i="39"/>
  <c r="BB488" i="39"/>
  <c r="AO488" i="39"/>
  <c r="BD488" i="39"/>
  <c r="AQ488" i="39"/>
  <c r="AT489" i="39"/>
  <c r="AG489" i="39"/>
  <c r="AV489" i="39"/>
  <c r="AI489" i="39"/>
  <c r="AX489" i="39"/>
  <c r="AK489" i="39"/>
  <c r="AZ489" i="39"/>
  <c r="AM489" i="39"/>
  <c r="BB489" i="39"/>
  <c r="AO489" i="39"/>
  <c r="BD489" i="39"/>
  <c r="AQ489" i="39"/>
  <c r="AT490" i="39"/>
  <c r="AG490" i="39"/>
  <c r="AV490" i="39"/>
  <c r="AI490" i="39"/>
  <c r="AX490" i="39"/>
  <c r="AK490" i="39"/>
  <c r="AZ490" i="39"/>
  <c r="AM490" i="39"/>
  <c r="BB490" i="39"/>
  <c r="AO490" i="39"/>
  <c r="BD490" i="39"/>
  <c r="AQ490" i="39"/>
  <c r="AT491" i="39"/>
  <c r="AG491" i="39"/>
  <c r="AV491" i="39"/>
  <c r="AI491" i="39"/>
  <c r="AX491" i="39"/>
  <c r="AK491" i="39"/>
  <c r="AZ491" i="39"/>
  <c r="AM491" i="39"/>
  <c r="BB491" i="39"/>
  <c r="AO491" i="39"/>
  <c r="BD491" i="39"/>
  <c r="AQ491" i="39"/>
  <c r="AT492" i="39"/>
  <c r="AG492" i="39"/>
  <c r="AV492" i="39"/>
  <c r="AI492" i="39"/>
  <c r="AX492" i="39"/>
  <c r="AK492" i="39"/>
  <c r="AZ492" i="39"/>
  <c r="AM492" i="39"/>
  <c r="BB492" i="39"/>
  <c r="AO492" i="39"/>
  <c r="BD492" i="39"/>
  <c r="AQ492" i="39"/>
  <c r="AT493" i="39"/>
  <c r="AG493" i="39"/>
  <c r="AX493" i="39"/>
  <c r="AK493" i="39"/>
  <c r="AZ493" i="39"/>
  <c r="AM493" i="39"/>
  <c r="BB493" i="39"/>
  <c r="AO493" i="39"/>
  <c r="BD493" i="39"/>
  <c r="AQ493" i="39"/>
  <c r="AT494" i="39"/>
  <c r="AG494" i="39"/>
  <c r="AV494" i="39"/>
  <c r="AI494" i="39"/>
  <c r="AX494" i="39"/>
  <c r="AK494" i="39"/>
  <c r="AZ494" i="39"/>
  <c r="AM494" i="39"/>
  <c r="BB494" i="39"/>
  <c r="AO494" i="39"/>
  <c r="BD494" i="39"/>
  <c r="AQ494" i="39"/>
  <c r="AT495" i="39"/>
  <c r="AG495" i="39"/>
  <c r="AV495" i="39"/>
  <c r="AI495" i="39"/>
  <c r="AX495" i="39"/>
  <c r="AK495" i="39"/>
  <c r="AZ495" i="39"/>
  <c r="AM495" i="39"/>
  <c r="BB495" i="39"/>
  <c r="AO495" i="39"/>
  <c r="BD495" i="39"/>
  <c r="AQ495" i="39"/>
  <c r="AT496" i="39"/>
  <c r="AG496" i="39"/>
  <c r="AV496" i="39"/>
  <c r="AI496" i="39"/>
  <c r="AX496" i="39"/>
  <c r="AK496" i="39"/>
  <c r="AZ496" i="39"/>
  <c r="AM496" i="39"/>
  <c r="BB496" i="39"/>
  <c r="AO496" i="39"/>
  <c r="BD496" i="39"/>
  <c r="AQ496" i="39"/>
  <c r="AT497" i="39"/>
  <c r="AG497" i="39"/>
  <c r="AV497" i="39"/>
  <c r="AI497" i="39"/>
  <c r="AX497" i="39"/>
  <c r="AK497" i="39"/>
  <c r="AZ497" i="39"/>
  <c r="AM497" i="39"/>
  <c r="BB497" i="39"/>
  <c r="AO497" i="39"/>
  <c r="BD497" i="39"/>
  <c r="AQ497" i="39"/>
  <c r="AT498" i="39"/>
  <c r="AG498" i="39"/>
  <c r="AV498" i="39"/>
  <c r="AI498" i="39"/>
  <c r="AX498" i="39"/>
  <c r="AK498" i="39"/>
  <c r="BB498" i="39"/>
  <c r="AO498" i="39"/>
  <c r="BD498" i="39"/>
  <c r="AQ498" i="39"/>
  <c r="AT499" i="39"/>
  <c r="AG499" i="39"/>
  <c r="AV499" i="39"/>
  <c r="AI499" i="39"/>
  <c r="AX499" i="39"/>
  <c r="AK499" i="39"/>
  <c r="AZ499" i="39"/>
  <c r="AM499" i="39"/>
  <c r="BB499" i="39"/>
  <c r="AO499" i="39"/>
  <c r="BD499" i="39"/>
  <c r="AQ499" i="39"/>
  <c r="AT500" i="39"/>
  <c r="AG500" i="39"/>
  <c r="AV500" i="39"/>
  <c r="AI500" i="39"/>
  <c r="AX500" i="39"/>
  <c r="AK500" i="39"/>
  <c r="AZ500" i="39"/>
  <c r="AM500" i="39"/>
  <c r="BB500" i="39"/>
  <c r="AO500" i="39"/>
  <c r="BD500" i="39"/>
  <c r="AQ500" i="39"/>
  <c r="AT501" i="39"/>
  <c r="AG501" i="39"/>
  <c r="AV501" i="39"/>
  <c r="AI501" i="39"/>
  <c r="AX501" i="39"/>
  <c r="AK501" i="39"/>
  <c r="AZ501" i="39"/>
  <c r="AM501" i="39"/>
  <c r="BB501" i="39"/>
  <c r="AO501" i="39"/>
  <c r="BD501" i="39"/>
  <c r="AQ501" i="39"/>
  <c r="AT502" i="39"/>
  <c r="AG502" i="39"/>
  <c r="AV502" i="39"/>
  <c r="AI502" i="39"/>
  <c r="AX502" i="39"/>
  <c r="AK502" i="39"/>
  <c r="AZ502" i="39"/>
  <c r="AM502" i="39"/>
  <c r="BB502" i="39"/>
  <c r="AO502" i="39"/>
  <c r="BD502" i="39"/>
  <c r="AQ502" i="39"/>
  <c r="AT503" i="39"/>
  <c r="AG503" i="39"/>
  <c r="AV503" i="39"/>
  <c r="AI503" i="39"/>
  <c r="AX503" i="39"/>
  <c r="AK503" i="39"/>
  <c r="AZ503" i="39"/>
  <c r="AM503" i="39"/>
  <c r="BB503" i="39"/>
  <c r="AO503" i="39"/>
  <c r="AT504" i="39"/>
  <c r="AG504" i="39"/>
  <c r="AV504" i="39"/>
  <c r="AI504" i="39"/>
  <c r="AX504" i="39"/>
  <c r="AK504" i="39"/>
  <c r="AZ504" i="39"/>
  <c r="AM504" i="39"/>
  <c r="BB504" i="39"/>
  <c r="AO504" i="39"/>
  <c r="BD504" i="39"/>
  <c r="AQ504" i="39"/>
  <c r="AT505" i="39"/>
  <c r="AG505" i="39"/>
  <c r="AV505" i="39"/>
  <c r="AI505" i="39"/>
  <c r="AX505" i="39"/>
  <c r="AK505" i="39"/>
  <c r="AZ505" i="39"/>
  <c r="AM505" i="39"/>
  <c r="BB505" i="39"/>
  <c r="AO505" i="39"/>
  <c r="BD505" i="39"/>
  <c r="AQ505" i="39"/>
  <c r="AT506" i="39"/>
  <c r="AG506" i="39"/>
  <c r="AV506" i="39"/>
  <c r="AI506" i="39"/>
  <c r="AX506" i="39"/>
  <c r="AK506" i="39"/>
  <c r="AZ506" i="39"/>
  <c r="AM506" i="39"/>
  <c r="BB506" i="39"/>
  <c r="AO506" i="39"/>
  <c r="BD506" i="39"/>
  <c r="AQ506" i="39"/>
  <c r="AT507" i="39"/>
  <c r="AG507" i="39"/>
  <c r="AV507" i="39"/>
  <c r="AI507" i="39"/>
  <c r="AX507" i="39"/>
  <c r="AK507" i="39"/>
  <c r="AZ507" i="39"/>
  <c r="AM507" i="39"/>
  <c r="BB507" i="39"/>
  <c r="AO507" i="39"/>
  <c r="BD507" i="39"/>
  <c r="AQ507" i="39"/>
  <c r="AT508" i="39"/>
  <c r="AG508" i="39"/>
  <c r="AV508" i="39"/>
  <c r="AI508" i="39"/>
  <c r="AX508" i="39"/>
  <c r="AK508" i="39"/>
  <c r="AZ508" i="39"/>
  <c r="AM508" i="39"/>
  <c r="BB508" i="39"/>
  <c r="AO508" i="39"/>
  <c r="BD508" i="39"/>
  <c r="AQ508" i="39"/>
  <c r="AT509" i="39"/>
  <c r="AG509" i="39"/>
  <c r="AX509" i="39"/>
  <c r="AK509" i="39"/>
  <c r="AZ509" i="39"/>
  <c r="AM509" i="39"/>
  <c r="BB509" i="39"/>
  <c r="AO509" i="39"/>
  <c r="BD509" i="39"/>
  <c r="AQ509" i="39"/>
  <c r="AT510" i="39"/>
  <c r="AG510" i="39"/>
  <c r="AV510" i="39"/>
  <c r="AI510" i="39"/>
  <c r="AX510" i="39"/>
  <c r="AK510" i="39"/>
  <c r="AZ510" i="39"/>
  <c r="AM510" i="39"/>
  <c r="BB510" i="39"/>
  <c r="AO510" i="39"/>
  <c r="BD510" i="39"/>
  <c r="AQ510" i="39"/>
  <c r="AT511" i="39"/>
  <c r="AG511" i="39"/>
  <c r="AV511" i="39"/>
  <c r="AI511" i="39"/>
  <c r="AX511" i="39"/>
  <c r="AK511" i="39"/>
  <c r="AZ511" i="39"/>
  <c r="AM511" i="39"/>
  <c r="BB511" i="39"/>
  <c r="AO511" i="39"/>
  <c r="BD511" i="39"/>
  <c r="AQ511" i="39"/>
  <c r="AT512" i="39"/>
  <c r="AG512" i="39"/>
  <c r="AV512" i="39"/>
  <c r="AI512" i="39"/>
  <c r="AX512" i="39"/>
  <c r="AK512" i="39"/>
  <c r="AZ512" i="39"/>
  <c r="AM512" i="39"/>
  <c r="BB512" i="39"/>
  <c r="AO512" i="39"/>
  <c r="BD512" i="39"/>
  <c r="AQ512" i="39"/>
  <c r="AT513" i="39"/>
  <c r="AG513" i="39"/>
  <c r="AV513" i="39"/>
  <c r="AI513" i="39"/>
  <c r="AX513" i="39"/>
  <c r="AK513" i="39"/>
  <c r="AZ513" i="39"/>
  <c r="AM513" i="39"/>
  <c r="BB513" i="39"/>
  <c r="AO513" i="39"/>
  <c r="BD513" i="39"/>
  <c r="AQ513" i="39"/>
  <c r="AT514" i="39"/>
  <c r="AG514" i="39"/>
  <c r="AV514" i="39"/>
  <c r="AI514" i="39"/>
  <c r="AX514" i="39"/>
  <c r="AK514" i="39"/>
  <c r="BB514" i="39"/>
  <c r="AO514" i="39"/>
  <c r="BD514" i="39"/>
  <c r="AQ514" i="39"/>
  <c r="AT515" i="39"/>
  <c r="AV515" i="39"/>
  <c r="AI515" i="39"/>
  <c r="AX515" i="39"/>
  <c r="AK515" i="39"/>
  <c r="AZ515" i="39"/>
  <c r="AM515" i="39"/>
  <c r="BB515" i="39"/>
  <c r="AO515" i="39"/>
  <c r="BD515" i="39"/>
  <c r="AQ515" i="39"/>
  <c r="AT516" i="39"/>
  <c r="AG516" i="39"/>
  <c r="AV516" i="39"/>
  <c r="AI516" i="39"/>
  <c r="AX516" i="39"/>
  <c r="AK516" i="39"/>
  <c r="AZ516" i="39"/>
  <c r="AM516" i="39"/>
  <c r="BB516" i="39"/>
  <c r="AO516" i="39"/>
  <c r="BD516" i="39"/>
  <c r="AQ516" i="39"/>
  <c r="AT517" i="39"/>
  <c r="AG517" i="39"/>
  <c r="AV517" i="39"/>
  <c r="AI517" i="39"/>
  <c r="AX517" i="39"/>
  <c r="AK517" i="39"/>
  <c r="AZ517" i="39"/>
  <c r="AM517" i="39"/>
  <c r="BB517" i="39"/>
  <c r="AO517" i="39"/>
  <c r="BD517" i="39"/>
  <c r="AQ517" i="39"/>
  <c r="AT518" i="39"/>
  <c r="AG518" i="39"/>
  <c r="AV518" i="39"/>
  <c r="AI518" i="39"/>
  <c r="AX518" i="39"/>
  <c r="AK518" i="39"/>
  <c r="AZ518" i="39"/>
  <c r="AM518" i="39"/>
  <c r="BB518" i="39"/>
  <c r="AO518" i="39"/>
  <c r="BD518" i="39"/>
  <c r="AQ518" i="39"/>
  <c r="AT519" i="39"/>
  <c r="AG519" i="39"/>
  <c r="AV519" i="39"/>
  <c r="AI519" i="39"/>
  <c r="AX519" i="39"/>
  <c r="AK519" i="39"/>
  <c r="AZ519" i="39"/>
  <c r="AM519" i="39"/>
  <c r="BB519" i="39"/>
  <c r="AO519" i="39"/>
  <c r="AT520" i="39"/>
  <c r="AG520" i="39"/>
  <c r="AV520" i="39"/>
  <c r="AI520" i="39"/>
  <c r="AX520" i="39"/>
  <c r="AK520" i="39"/>
  <c r="AZ520" i="39"/>
  <c r="AM520" i="39"/>
  <c r="BB520" i="39"/>
  <c r="AO520" i="39"/>
  <c r="BD520" i="39"/>
  <c r="AQ520" i="39"/>
  <c r="AT521" i="39"/>
  <c r="AG521" i="39"/>
  <c r="AV521" i="39"/>
  <c r="AI521" i="39"/>
  <c r="AX521" i="39"/>
  <c r="AK521" i="39"/>
  <c r="AZ521" i="39"/>
  <c r="AM521" i="39"/>
  <c r="BB521" i="39"/>
  <c r="AO521" i="39"/>
  <c r="BD521" i="39"/>
  <c r="AQ521" i="39"/>
  <c r="AT522" i="39"/>
  <c r="AG522" i="39"/>
  <c r="AV522" i="39"/>
  <c r="AI522" i="39"/>
  <c r="AX522" i="39"/>
  <c r="AK522" i="39"/>
  <c r="AZ522" i="39"/>
  <c r="AM522" i="39"/>
  <c r="BB522" i="39"/>
  <c r="AO522" i="39"/>
  <c r="BD522" i="39"/>
  <c r="AQ522" i="39"/>
  <c r="AT523" i="39"/>
  <c r="AG523" i="39"/>
  <c r="AV523" i="39"/>
  <c r="AI523" i="39"/>
  <c r="AX523" i="39"/>
  <c r="AK523" i="39"/>
  <c r="AZ523" i="39"/>
  <c r="AM523" i="39"/>
  <c r="BB523" i="39"/>
  <c r="AO523" i="39"/>
  <c r="BD523" i="39"/>
  <c r="AQ523" i="39"/>
  <c r="AT524" i="39"/>
  <c r="AG524" i="39"/>
  <c r="AV524" i="39"/>
  <c r="AI524" i="39"/>
  <c r="AX524" i="39"/>
  <c r="AK524" i="39"/>
  <c r="AZ524" i="39"/>
  <c r="AM524" i="39"/>
  <c r="BB524" i="39"/>
  <c r="AO524" i="39"/>
  <c r="BD524" i="39"/>
  <c r="AQ524" i="39"/>
  <c r="AT525" i="39"/>
  <c r="AG525" i="39"/>
  <c r="AX525" i="39"/>
  <c r="AK525" i="39"/>
  <c r="E12" i="39"/>
  <c r="AS12" i="39"/>
  <c r="AF12" i="39"/>
  <c r="AU12" i="39"/>
  <c r="AH12" i="39"/>
  <c r="AW12" i="39"/>
  <c r="AJ12" i="39"/>
  <c r="AY12" i="39"/>
  <c r="AL12" i="39"/>
  <c r="BA12" i="39"/>
  <c r="AN12" i="39"/>
  <c r="BC12" i="39"/>
  <c r="AP12" i="39"/>
  <c r="E13" i="39"/>
  <c r="AS13" i="39"/>
  <c r="AF13" i="39"/>
  <c r="AU13" i="39"/>
  <c r="AH13" i="39"/>
  <c r="AW13" i="39"/>
  <c r="AJ13" i="39"/>
  <c r="AY13" i="39"/>
  <c r="AL13" i="39"/>
  <c r="BA13" i="39"/>
  <c r="AN13" i="39"/>
  <c r="E14" i="39"/>
  <c r="AS14" i="39"/>
  <c r="AF14" i="39"/>
  <c r="AU14" i="39"/>
  <c r="AH14" i="39"/>
  <c r="AW14" i="39"/>
  <c r="AJ14" i="39"/>
  <c r="AY14" i="39"/>
  <c r="AL14" i="39"/>
  <c r="BA14" i="39"/>
  <c r="AN14" i="39"/>
  <c r="BC14" i="39"/>
  <c r="AP14" i="39"/>
  <c r="E15" i="39"/>
  <c r="AS15" i="39"/>
  <c r="AF15" i="39"/>
  <c r="AU15" i="39"/>
  <c r="AH15" i="39"/>
  <c r="AW15" i="39"/>
  <c r="AJ15" i="39"/>
  <c r="AY15" i="39"/>
  <c r="AL15" i="39"/>
  <c r="BA15" i="39"/>
  <c r="AN15" i="39"/>
  <c r="BC15" i="39"/>
  <c r="AP15" i="39"/>
  <c r="E16" i="39"/>
  <c r="AS16" i="39"/>
  <c r="AF16" i="39"/>
  <c r="AU16" i="39"/>
  <c r="AH16" i="39"/>
  <c r="AW16" i="39"/>
  <c r="AJ16" i="39"/>
  <c r="BA16" i="39"/>
  <c r="AN16" i="39"/>
  <c r="BC16" i="39"/>
  <c r="AP16" i="39"/>
  <c r="E17" i="39"/>
  <c r="AS17" i="39"/>
  <c r="AF17" i="39"/>
  <c r="AU17" i="39"/>
  <c r="AH17" i="39"/>
  <c r="AW17" i="39"/>
  <c r="AJ17" i="39"/>
  <c r="AY17" i="39"/>
  <c r="AL17" i="39"/>
  <c r="BA17" i="39"/>
  <c r="AN17" i="39"/>
  <c r="BC17" i="39"/>
  <c r="AP17" i="39"/>
  <c r="E18" i="39"/>
  <c r="AS18" i="39"/>
  <c r="AF18" i="39"/>
  <c r="AU18" i="39"/>
  <c r="AH18" i="39"/>
  <c r="AW18" i="39"/>
  <c r="AJ18" i="39"/>
  <c r="AY18" i="39"/>
  <c r="AL18" i="39"/>
  <c r="BA18" i="39"/>
  <c r="AN18" i="39"/>
  <c r="BC18" i="39"/>
  <c r="AP18" i="39"/>
  <c r="E19" i="39"/>
  <c r="AS19" i="39"/>
  <c r="AF19" i="39"/>
  <c r="AW19" i="39"/>
  <c r="AJ19" i="39"/>
  <c r="AY19" i="39"/>
  <c r="AL19" i="39"/>
  <c r="BA19" i="39"/>
  <c r="AN19" i="39"/>
  <c r="BC19" i="39"/>
  <c r="AP19" i="39"/>
  <c r="E20" i="39"/>
  <c r="AS20" i="39"/>
  <c r="AF20" i="39"/>
  <c r="AU20" i="39"/>
  <c r="AH20" i="39"/>
  <c r="AW20" i="39"/>
  <c r="AJ20" i="39"/>
  <c r="AY20" i="39"/>
  <c r="AL20" i="39"/>
  <c r="BA20" i="39"/>
  <c r="AN20" i="39"/>
  <c r="BC20" i="39"/>
  <c r="AP20" i="39"/>
  <c r="E21" i="39"/>
  <c r="AS21" i="39"/>
  <c r="AF21" i="39"/>
  <c r="AU21" i="39"/>
  <c r="AH21" i="39"/>
  <c r="AW21" i="39"/>
  <c r="AJ21" i="39"/>
  <c r="AY21" i="39"/>
  <c r="AL21" i="39"/>
  <c r="BA21" i="39"/>
  <c r="AN21" i="39"/>
  <c r="E22" i="39"/>
  <c r="AS22" i="39"/>
  <c r="AF22" i="39"/>
  <c r="AU22" i="39"/>
  <c r="AH22" i="39"/>
  <c r="AW22" i="39"/>
  <c r="AJ22" i="39"/>
  <c r="AY22" i="39"/>
  <c r="AL22" i="39"/>
  <c r="BA22" i="39"/>
  <c r="AN22" i="39"/>
  <c r="BC22" i="39"/>
  <c r="AP22" i="39"/>
  <c r="E23" i="39"/>
  <c r="AS23" i="39"/>
  <c r="AF23" i="39"/>
  <c r="AU23" i="39"/>
  <c r="AH23" i="39"/>
  <c r="AW23" i="39"/>
  <c r="AJ23" i="39"/>
  <c r="AY23" i="39"/>
  <c r="AL23" i="39"/>
  <c r="BA23" i="39"/>
  <c r="AN23" i="39"/>
  <c r="BC23" i="39"/>
  <c r="AP23" i="39"/>
  <c r="E24" i="39"/>
  <c r="AS24" i="39"/>
  <c r="AF24" i="39"/>
  <c r="AU24" i="39"/>
  <c r="AH24" i="39"/>
  <c r="AW24" i="39"/>
  <c r="AJ24" i="39"/>
  <c r="BA24" i="39"/>
  <c r="AN24" i="39"/>
  <c r="BC24" i="39"/>
  <c r="AP24" i="39"/>
  <c r="E25" i="39"/>
  <c r="AS25" i="39"/>
  <c r="AF25" i="39"/>
  <c r="AU25" i="39"/>
  <c r="AH25" i="39"/>
  <c r="AW25" i="39"/>
  <c r="AJ25" i="39"/>
  <c r="AY25" i="39"/>
  <c r="AL25" i="39"/>
  <c r="BA25" i="39"/>
  <c r="AN25" i="39"/>
  <c r="BC25" i="39"/>
  <c r="AP25" i="39"/>
  <c r="E26" i="39"/>
  <c r="AS26" i="39"/>
  <c r="AF26" i="39"/>
  <c r="AU26" i="39"/>
  <c r="AH26" i="39"/>
  <c r="AW26" i="39"/>
  <c r="AJ26" i="39"/>
  <c r="AY26" i="39"/>
  <c r="AL26" i="39"/>
  <c r="BA26" i="39"/>
  <c r="AN26" i="39"/>
  <c r="BC26" i="39"/>
  <c r="AP26" i="39"/>
  <c r="E27" i="39"/>
  <c r="AS27" i="39"/>
  <c r="AF27" i="39"/>
  <c r="AW27" i="39"/>
  <c r="AJ27" i="39"/>
  <c r="AY27" i="39"/>
  <c r="AL27" i="39"/>
  <c r="BA27" i="39"/>
  <c r="AN27" i="39"/>
  <c r="BC27" i="39"/>
  <c r="AP27" i="39"/>
  <c r="E28" i="39"/>
  <c r="AS28" i="39"/>
  <c r="AF28" i="39"/>
  <c r="AU28" i="39"/>
  <c r="AH28" i="39"/>
  <c r="AW28" i="39"/>
  <c r="AJ28" i="39"/>
  <c r="AY28" i="39"/>
  <c r="AL28" i="39"/>
  <c r="BA28" i="39"/>
  <c r="AN28" i="39"/>
  <c r="BC28" i="39"/>
  <c r="AP28" i="39"/>
  <c r="E29" i="39"/>
  <c r="AS29" i="39"/>
  <c r="AF29" i="39"/>
  <c r="AU29" i="39"/>
  <c r="AH29" i="39"/>
  <c r="AW29" i="39"/>
  <c r="AJ29" i="39"/>
  <c r="AY29" i="39"/>
  <c r="AL29" i="39"/>
  <c r="BA29" i="39"/>
  <c r="AN29" i="39"/>
  <c r="E30" i="39"/>
  <c r="AS30" i="39"/>
  <c r="AF30" i="39"/>
  <c r="AU30" i="39"/>
  <c r="AH30" i="39"/>
  <c r="AW30" i="39"/>
  <c r="AJ30" i="39"/>
  <c r="AY30" i="39"/>
  <c r="AL30" i="39"/>
  <c r="BA30" i="39"/>
  <c r="AN30" i="39"/>
  <c r="BC30" i="39"/>
  <c r="AP30" i="39"/>
  <c r="E31" i="39"/>
  <c r="AS31" i="39"/>
  <c r="AF31" i="39"/>
  <c r="AU31" i="39"/>
  <c r="AH31" i="39"/>
  <c r="AW31" i="39"/>
  <c r="AJ31" i="39"/>
  <c r="AY31" i="39"/>
  <c r="AL31" i="39"/>
  <c r="BA31" i="39"/>
  <c r="AN31" i="39"/>
  <c r="BC31" i="39"/>
  <c r="AP31" i="39"/>
  <c r="E32" i="39"/>
  <c r="AS32" i="39"/>
  <c r="AF32" i="39"/>
  <c r="AU32" i="39"/>
  <c r="AH32" i="39"/>
  <c r="AW32" i="39"/>
  <c r="AJ32" i="39"/>
  <c r="BA32" i="39"/>
  <c r="AN32" i="39"/>
  <c r="BC32" i="39"/>
  <c r="AP32" i="39"/>
  <c r="E33" i="39"/>
  <c r="AS33" i="39"/>
  <c r="AF33" i="39"/>
  <c r="AU33" i="39"/>
  <c r="AH33" i="39"/>
  <c r="AW33" i="39"/>
  <c r="AJ33" i="39"/>
  <c r="AY33" i="39"/>
  <c r="AL33" i="39"/>
  <c r="BA33" i="39"/>
  <c r="AN33" i="39"/>
  <c r="BC33" i="39"/>
  <c r="AP33" i="39"/>
  <c r="E34" i="39"/>
  <c r="AS34" i="39"/>
  <c r="AF34" i="39"/>
  <c r="AU34" i="39"/>
  <c r="AH34" i="39"/>
  <c r="AW34" i="39"/>
  <c r="AJ34" i="39"/>
  <c r="AY34" i="39"/>
  <c r="AL34" i="39"/>
  <c r="BA34" i="39"/>
  <c r="AN34" i="39"/>
  <c r="BC34" i="39"/>
  <c r="AP34" i="39"/>
  <c r="E35" i="39"/>
  <c r="AS35" i="39"/>
  <c r="AF35" i="39"/>
  <c r="AW35" i="39"/>
  <c r="AJ35" i="39"/>
  <c r="AY35" i="39"/>
  <c r="AL35" i="39"/>
  <c r="BA35" i="39"/>
  <c r="AN35" i="39"/>
  <c r="BC35" i="39"/>
  <c r="AP35" i="39"/>
  <c r="E36" i="39"/>
  <c r="AS36" i="39"/>
  <c r="AF36" i="39"/>
  <c r="AU36" i="39"/>
  <c r="AH36" i="39"/>
  <c r="AW36" i="39"/>
  <c r="AJ36" i="39"/>
  <c r="AY36" i="39"/>
  <c r="AL36" i="39"/>
  <c r="BA36" i="39"/>
  <c r="AN36" i="39"/>
  <c r="BC36" i="39"/>
  <c r="AP36" i="39"/>
  <c r="E37" i="39"/>
  <c r="AS37" i="39"/>
  <c r="AF37" i="39"/>
  <c r="AU37" i="39"/>
  <c r="AH37" i="39"/>
  <c r="AW37" i="39"/>
  <c r="AJ37" i="39"/>
  <c r="AY37" i="39"/>
  <c r="AL37" i="39"/>
  <c r="BA37" i="39"/>
  <c r="AN37" i="39"/>
  <c r="E38" i="39"/>
  <c r="AS38" i="39"/>
  <c r="AF38" i="39"/>
  <c r="AU38" i="39"/>
  <c r="AH38" i="39"/>
  <c r="AW38" i="39"/>
  <c r="AJ38" i="39"/>
  <c r="AY38" i="39"/>
  <c r="AL38" i="39"/>
  <c r="BA38" i="39"/>
  <c r="AN38" i="39"/>
  <c r="BC38" i="39"/>
  <c r="AP38" i="39"/>
  <c r="E39" i="39"/>
  <c r="AS39" i="39"/>
  <c r="AF39" i="39"/>
  <c r="AU39" i="39"/>
  <c r="AH39" i="39"/>
  <c r="AW39" i="39"/>
  <c r="AJ39" i="39"/>
  <c r="AY39" i="39"/>
  <c r="AL39" i="39"/>
  <c r="BA39" i="39"/>
  <c r="AN39" i="39"/>
  <c r="BC39" i="39"/>
  <c r="AP39" i="39"/>
  <c r="E40" i="39"/>
  <c r="AS40" i="39"/>
  <c r="AF40" i="39"/>
  <c r="AU40" i="39"/>
  <c r="AH40" i="39"/>
  <c r="AW40" i="39"/>
  <c r="AJ40" i="39"/>
  <c r="BA40" i="39"/>
  <c r="AN40" i="39"/>
  <c r="BC40" i="39"/>
  <c r="AP40" i="39"/>
  <c r="E41" i="39"/>
  <c r="AS41" i="39"/>
  <c r="AF41" i="39"/>
  <c r="AU41" i="39"/>
  <c r="AH41" i="39"/>
  <c r="AW41" i="39"/>
  <c r="AJ41" i="39"/>
  <c r="AY41" i="39"/>
  <c r="AL41" i="39"/>
  <c r="BA41" i="39"/>
  <c r="AN41" i="39"/>
  <c r="BC41" i="39"/>
  <c r="AP41" i="39"/>
  <c r="E42" i="39"/>
  <c r="AS42" i="39"/>
  <c r="AF42" i="39"/>
  <c r="AU42" i="39"/>
  <c r="AH42" i="39"/>
  <c r="AW42" i="39"/>
  <c r="AJ42" i="39"/>
  <c r="AY42" i="39"/>
  <c r="AL42" i="39"/>
  <c r="BA42" i="39"/>
  <c r="AN42" i="39"/>
  <c r="BC42" i="39"/>
  <c r="AP42" i="39"/>
  <c r="E43" i="39"/>
  <c r="AS43" i="39"/>
  <c r="AF43" i="39"/>
  <c r="AW43" i="39"/>
  <c r="AJ43" i="39"/>
  <c r="AY43" i="39"/>
  <c r="AL43" i="39"/>
  <c r="BA43" i="39"/>
  <c r="AN43" i="39"/>
  <c r="BC43" i="39"/>
  <c r="AP43" i="39"/>
  <c r="E44" i="39"/>
  <c r="AS44" i="39"/>
  <c r="AF44" i="39"/>
  <c r="AU44" i="39"/>
  <c r="AH44" i="39"/>
  <c r="AW44" i="39"/>
  <c r="AJ44" i="39"/>
  <c r="AY44" i="39"/>
  <c r="AL44" i="39"/>
  <c r="BA44" i="39"/>
  <c r="AN44" i="39"/>
  <c r="BC44" i="39"/>
  <c r="AP44" i="39"/>
  <c r="E45" i="39"/>
  <c r="AS45" i="39"/>
  <c r="AF45" i="39"/>
  <c r="AU45" i="39"/>
  <c r="AH45" i="39"/>
  <c r="AW45" i="39"/>
  <c r="AJ45" i="39"/>
  <c r="AY45" i="39"/>
  <c r="AL45" i="39"/>
  <c r="BA45" i="39"/>
  <c r="AN45" i="39"/>
  <c r="E46" i="39"/>
  <c r="AS46" i="39"/>
  <c r="AF46" i="39"/>
  <c r="AU46" i="39"/>
  <c r="AH46" i="39"/>
  <c r="AW46" i="39"/>
  <c r="AJ46" i="39"/>
  <c r="AY46" i="39"/>
  <c r="AL46" i="39"/>
  <c r="BA46" i="39"/>
  <c r="AN46" i="39"/>
  <c r="BC46" i="39"/>
  <c r="AP46" i="39"/>
  <c r="E47" i="39"/>
  <c r="AS47" i="39"/>
  <c r="AF47" i="39"/>
  <c r="AU47" i="39"/>
  <c r="AH47" i="39"/>
  <c r="AW47" i="39"/>
  <c r="AJ47" i="39"/>
  <c r="AY47" i="39"/>
  <c r="AL47" i="39"/>
  <c r="BA47" i="39"/>
  <c r="AN47" i="39"/>
  <c r="BC47" i="39"/>
  <c r="AP47" i="39"/>
  <c r="E48" i="39"/>
  <c r="AS48" i="39"/>
  <c r="AF48" i="39"/>
  <c r="AU48" i="39"/>
  <c r="AH48" i="39"/>
  <c r="AW48" i="39"/>
  <c r="AJ48" i="39"/>
  <c r="BA48" i="39"/>
  <c r="AN48" i="39"/>
  <c r="BC48" i="39"/>
  <c r="AP48" i="39"/>
  <c r="E49" i="39"/>
  <c r="AS49" i="39"/>
  <c r="AF49" i="39"/>
  <c r="AU49" i="39"/>
  <c r="AH49" i="39"/>
  <c r="AW49" i="39"/>
  <c r="AJ49" i="39"/>
  <c r="AY49" i="39"/>
  <c r="AL49" i="39"/>
  <c r="BA49" i="39"/>
  <c r="AN49" i="39"/>
  <c r="BC49" i="39"/>
  <c r="AP49" i="39"/>
  <c r="E50" i="39"/>
  <c r="AS50" i="39"/>
  <c r="AF50" i="39"/>
  <c r="AU50" i="39"/>
  <c r="AH50" i="39"/>
  <c r="AW50" i="39"/>
  <c r="AJ50" i="39"/>
  <c r="AY50" i="39"/>
  <c r="AL50" i="39"/>
  <c r="BA50" i="39"/>
  <c r="AN50" i="39"/>
  <c r="BC50" i="39"/>
  <c r="AP50" i="39"/>
  <c r="E51" i="39"/>
  <c r="AS51" i="39"/>
  <c r="AF51" i="39"/>
  <c r="AW51" i="39"/>
  <c r="AJ51" i="39"/>
  <c r="AY51" i="39"/>
  <c r="AL51" i="39"/>
  <c r="BA51" i="39"/>
  <c r="AN51" i="39"/>
  <c r="BC51" i="39"/>
  <c r="AP51" i="39"/>
  <c r="E52" i="39"/>
  <c r="AS52" i="39"/>
  <c r="AF52" i="39"/>
  <c r="AU52" i="39"/>
  <c r="AH52" i="39"/>
  <c r="AW52" i="39"/>
  <c r="AJ52" i="39"/>
  <c r="AY52" i="39"/>
  <c r="AL52" i="39"/>
  <c r="BA52" i="39"/>
  <c r="AN52" i="39"/>
  <c r="BC52" i="39"/>
  <c r="AP52" i="39"/>
  <c r="E53" i="39"/>
  <c r="AS53" i="39"/>
  <c r="AF53" i="39"/>
  <c r="AU53" i="39"/>
  <c r="AH53" i="39"/>
  <c r="AW53" i="39"/>
  <c r="AJ53" i="39"/>
  <c r="AY53" i="39"/>
  <c r="AL53" i="39"/>
  <c r="BA53" i="39"/>
  <c r="AN53" i="39"/>
  <c r="E54" i="39"/>
  <c r="AS54" i="39"/>
  <c r="AF54" i="39"/>
  <c r="AU54" i="39"/>
  <c r="AH54" i="39"/>
  <c r="AW54" i="39"/>
  <c r="AJ54" i="39"/>
  <c r="AY54" i="39"/>
  <c r="AL54" i="39"/>
  <c r="BA54" i="39"/>
  <c r="AN54" i="39"/>
  <c r="BC54" i="39"/>
  <c r="AP54" i="39"/>
  <c r="E55" i="39"/>
  <c r="AS55" i="39"/>
  <c r="AF55" i="39"/>
  <c r="AU55" i="39"/>
  <c r="AH55" i="39"/>
  <c r="AW55" i="39"/>
  <c r="AJ55" i="39"/>
  <c r="AY55" i="39"/>
  <c r="AL55" i="39"/>
  <c r="BA55" i="39"/>
  <c r="AN55" i="39"/>
  <c r="BC55" i="39"/>
  <c r="AP55" i="39"/>
  <c r="E56" i="39"/>
  <c r="AS56" i="39"/>
  <c r="AF56" i="39"/>
  <c r="AU56" i="39"/>
  <c r="AH56" i="39"/>
  <c r="AW56" i="39"/>
  <c r="AJ56" i="39"/>
  <c r="BA56" i="39"/>
  <c r="AN56" i="39"/>
  <c r="BC56" i="39"/>
  <c r="AP56" i="39"/>
  <c r="E57" i="39"/>
  <c r="AS57" i="39"/>
  <c r="AF57" i="39"/>
  <c r="AU57" i="39"/>
  <c r="AH57" i="39"/>
  <c r="AW57" i="39"/>
  <c r="AJ57" i="39"/>
  <c r="AY57" i="39"/>
  <c r="AL57" i="39"/>
  <c r="BA57" i="39"/>
  <c r="AN57" i="39"/>
  <c r="BC57" i="39"/>
  <c r="AP57" i="39"/>
  <c r="E58" i="39"/>
  <c r="AS58" i="39"/>
  <c r="AF58" i="39"/>
  <c r="AU58" i="39"/>
  <c r="AH58" i="39"/>
  <c r="AW58" i="39"/>
  <c r="AJ58" i="39"/>
  <c r="AY58" i="39"/>
  <c r="AL58" i="39"/>
  <c r="BA58" i="39"/>
  <c r="AN58" i="39"/>
  <c r="BC58" i="39"/>
  <c r="AP58" i="39"/>
  <c r="E59" i="39"/>
  <c r="AS59" i="39"/>
  <c r="AF59" i="39"/>
  <c r="AW59" i="39"/>
  <c r="AJ59" i="39"/>
  <c r="AY59" i="39"/>
  <c r="AL59" i="39"/>
  <c r="BA59" i="39"/>
  <c r="AN59" i="39"/>
  <c r="BC59" i="39"/>
  <c r="AP59" i="39"/>
  <c r="E60" i="39"/>
  <c r="AS60" i="39"/>
  <c r="AF60" i="39"/>
  <c r="AU60" i="39"/>
  <c r="AH60" i="39"/>
  <c r="AW60" i="39"/>
  <c r="AJ60" i="39"/>
  <c r="AY60" i="39"/>
  <c r="AL60" i="39"/>
  <c r="BA60" i="39"/>
  <c r="AN60" i="39"/>
  <c r="BC60" i="39"/>
  <c r="AP60" i="39"/>
  <c r="E61" i="39"/>
  <c r="AS61" i="39"/>
  <c r="AF61" i="39"/>
  <c r="AU61" i="39"/>
  <c r="AH61" i="39"/>
  <c r="AW61" i="39"/>
  <c r="AJ61" i="39"/>
  <c r="AY61" i="39"/>
  <c r="AL61" i="39"/>
  <c r="BA61" i="39"/>
  <c r="AN61" i="39"/>
  <c r="E62" i="39"/>
  <c r="AS62" i="39"/>
  <c r="AF62" i="39"/>
  <c r="AU62" i="39"/>
  <c r="AH62" i="39"/>
  <c r="AW62" i="39"/>
  <c r="AJ62" i="39"/>
  <c r="AY62" i="39"/>
  <c r="AL62" i="39"/>
  <c r="BA62" i="39"/>
  <c r="AN62" i="39"/>
  <c r="BC62" i="39"/>
  <c r="AP62" i="39"/>
  <c r="E63" i="39"/>
  <c r="AS63" i="39"/>
  <c r="AF63" i="39"/>
  <c r="AU63" i="39"/>
  <c r="AH63" i="39"/>
  <c r="AW63" i="39"/>
  <c r="AJ63" i="39"/>
  <c r="AY63" i="39"/>
  <c r="AL63" i="39"/>
  <c r="BA63" i="39"/>
  <c r="AN63" i="39"/>
  <c r="BC63" i="39"/>
  <c r="AP63" i="39"/>
  <c r="E64" i="39"/>
  <c r="AS64" i="39"/>
  <c r="AF64" i="39"/>
  <c r="AU64" i="39"/>
  <c r="AH64" i="39"/>
  <c r="AW64" i="39"/>
  <c r="AJ64" i="39"/>
  <c r="BA64" i="39"/>
  <c r="AN64" i="39"/>
  <c r="BC64" i="39"/>
  <c r="AP64" i="39"/>
  <c r="E65" i="39"/>
  <c r="AS65" i="39"/>
  <c r="AF65" i="39"/>
  <c r="AU65" i="39"/>
  <c r="AH65" i="39"/>
  <c r="AW65" i="39"/>
  <c r="AJ65" i="39"/>
  <c r="AY65" i="39"/>
  <c r="AL65" i="39"/>
  <c r="BA65" i="39"/>
  <c r="AN65" i="39"/>
  <c r="BC65" i="39"/>
  <c r="AP65" i="39"/>
  <c r="E66" i="39"/>
  <c r="AS66" i="39"/>
  <c r="AF66" i="39"/>
  <c r="AU66" i="39"/>
  <c r="AH66" i="39"/>
  <c r="AW66" i="39"/>
  <c r="AJ66" i="39"/>
  <c r="AY66" i="39"/>
  <c r="AL66" i="39"/>
  <c r="BA66" i="39"/>
  <c r="AN66" i="39"/>
  <c r="BC66" i="39"/>
  <c r="AP66" i="39"/>
  <c r="E67" i="39"/>
  <c r="AS67" i="39"/>
  <c r="AF67" i="39"/>
  <c r="AW67" i="39"/>
  <c r="AJ67" i="39"/>
  <c r="AY67" i="39"/>
  <c r="AL67" i="39"/>
  <c r="BA67" i="39"/>
  <c r="AN67" i="39"/>
  <c r="BC67" i="39"/>
  <c r="AP67" i="39"/>
  <c r="E68" i="39"/>
  <c r="AS68" i="39"/>
  <c r="AF68" i="39"/>
  <c r="AU68" i="39"/>
  <c r="AH68" i="39"/>
  <c r="AW68" i="39"/>
  <c r="AJ68" i="39"/>
  <c r="AY68" i="39"/>
  <c r="AL68" i="39"/>
  <c r="BA68" i="39"/>
  <c r="AN68" i="39"/>
  <c r="BC68" i="39"/>
  <c r="AP68" i="39"/>
  <c r="E69" i="39"/>
  <c r="AS69" i="39"/>
  <c r="AF69" i="39"/>
  <c r="AU69" i="39"/>
  <c r="AH69" i="39"/>
  <c r="AW69" i="39"/>
  <c r="AJ69" i="39"/>
  <c r="AY69" i="39"/>
  <c r="AL69" i="39"/>
  <c r="BA69" i="39"/>
  <c r="AN69" i="39"/>
  <c r="E70" i="39"/>
  <c r="AS70" i="39"/>
  <c r="AF70" i="39"/>
  <c r="AU70" i="39"/>
  <c r="AH70" i="39"/>
  <c r="AW70" i="39"/>
  <c r="AJ70" i="39"/>
  <c r="AY70" i="39"/>
  <c r="AL70" i="39"/>
  <c r="BA70" i="39"/>
  <c r="AN70" i="39"/>
  <c r="BC70" i="39"/>
  <c r="AP70" i="39"/>
  <c r="E71" i="39"/>
  <c r="AS71" i="39"/>
  <c r="AF71" i="39"/>
  <c r="AU71" i="39"/>
  <c r="AH71" i="39"/>
  <c r="AW71" i="39"/>
  <c r="AJ71" i="39"/>
  <c r="AY71" i="39"/>
  <c r="AL71" i="39"/>
  <c r="BA71" i="39"/>
  <c r="AN71" i="39"/>
  <c r="BC71" i="39"/>
  <c r="AP71" i="39"/>
  <c r="E72" i="39"/>
  <c r="AS72" i="39"/>
  <c r="AF72" i="39"/>
  <c r="AU72" i="39"/>
  <c r="AH72" i="39"/>
  <c r="AW72" i="39"/>
  <c r="AJ72" i="39"/>
  <c r="BA72" i="39"/>
  <c r="AN72" i="39"/>
  <c r="BC72" i="39"/>
  <c r="AP72" i="39"/>
  <c r="E73" i="39"/>
  <c r="AS73" i="39"/>
  <c r="AF73" i="39"/>
  <c r="AU73" i="39"/>
  <c r="AH73" i="39"/>
  <c r="AW73" i="39"/>
  <c r="AJ73" i="39"/>
  <c r="AY73" i="39"/>
  <c r="AL73" i="39"/>
  <c r="BA73" i="39"/>
  <c r="AN73" i="39"/>
  <c r="BC73" i="39"/>
  <c r="AP73" i="39"/>
  <c r="E74" i="39"/>
  <c r="AS74" i="39"/>
  <c r="AF74" i="39"/>
  <c r="AU74" i="39"/>
  <c r="AH74" i="39"/>
  <c r="AW74" i="39"/>
  <c r="AJ74" i="39"/>
  <c r="AY74" i="39"/>
  <c r="AL74" i="39"/>
  <c r="BA74" i="39"/>
  <c r="AN74" i="39"/>
  <c r="BC74" i="39"/>
  <c r="AP74" i="39"/>
  <c r="E75" i="39"/>
  <c r="AS75" i="39"/>
  <c r="AF75" i="39"/>
  <c r="AW75" i="39"/>
  <c r="AJ75" i="39"/>
  <c r="AY75" i="39"/>
  <c r="AL75" i="39"/>
  <c r="BA75" i="39"/>
  <c r="AN75" i="39"/>
  <c r="BC75" i="39"/>
  <c r="AP75" i="39"/>
  <c r="E76" i="39"/>
  <c r="AS76" i="39"/>
  <c r="AF76" i="39"/>
  <c r="AU76" i="39"/>
  <c r="AH76" i="39"/>
  <c r="AW76" i="39"/>
  <c r="AJ76" i="39"/>
  <c r="AY76" i="39"/>
  <c r="AL76" i="39"/>
  <c r="BA76" i="39"/>
  <c r="AN76" i="39"/>
  <c r="BC76" i="39"/>
  <c r="AP76" i="39"/>
  <c r="E77" i="39"/>
  <c r="AS77" i="39"/>
  <c r="AF77" i="39"/>
  <c r="AU77" i="39"/>
  <c r="AH77" i="39"/>
  <c r="AW77" i="39"/>
  <c r="AJ77" i="39"/>
  <c r="AY77" i="39"/>
  <c r="AL77" i="39"/>
  <c r="BA77" i="39"/>
  <c r="AN77" i="39"/>
  <c r="E78" i="39"/>
  <c r="AS78" i="39"/>
  <c r="AF78" i="39"/>
  <c r="AU78" i="39"/>
  <c r="AH78" i="39"/>
  <c r="AW78" i="39"/>
  <c r="AJ78" i="39"/>
  <c r="AY78" i="39"/>
  <c r="AL78" i="39"/>
  <c r="BA78" i="39"/>
  <c r="AN78" i="39"/>
  <c r="BC78" i="39"/>
  <c r="AP78" i="39"/>
  <c r="E79" i="39"/>
  <c r="AS79" i="39"/>
  <c r="AF79" i="39"/>
  <c r="AU79" i="39"/>
  <c r="AH79" i="39"/>
  <c r="AW79" i="39"/>
  <c r="AJ79" i="39"/>
  <c r="AY79" i="39"/>
  <c r="AL79" i="39"/>
  <c r="BA79" i="39"/>
  <c r="AN79" i="39"/>
  <c r="BC79" i="39"/>
  <c r="AP79" i="39"/>
  <c r="E80" i="39"/>
  <c r="AS80" i="39"/>
  <c r="AF80" i="39"/>
  <c r="AU80" i="39"/>
  <c r="AH80" i="39"/>
  <c r="AW80" i="39"/>
  <c r="AJ80" i="39"/>
  <c r="BA80" i="39"/>
  <c r="AN80" i="39"/>
  <c r="BC80" i="39"/>
  <c r="AP80" i="39"/>
  <c r="E81" i="39"/>
  <c r="AS81" i="39"/>
  <c r="AF81" i="39"/>
  <c r="AU81" i="39"/>
  <c r="AH81" i="39"/>
  <c r="AW81" i="39"/>
  <c r="AJ81" i="39"/>
  <c r="AY81" i="39"/>
  <c r="AL81" i="39"/>
  <c r="BA81" i="39"/>
  <c r="AN81" i="39"/>
  <c r="BC81" i="39"/>
  <c r="AP81" i="39"/>
  <c r="E82" i="39"/>
  <c r="AS82" i="39"/>
  <c r="AF82" i="39"/>
  <c r="AU82" i="39"/>
  <c r="AH82" i="39"/>
  <c r="AW82" i="39"/>
  <c r="AJ82" i="39"/>
  <c r="AY82" i="39"/>
  <c r="AL82" i="39"/>
  <c r="BA82" i="39"/>
  <c r="AN82" i="39"/>
  <c r="BC82" i="39"/>
  <c r="AP82" i="39"/>
  <c r="E83" i="39"/>
  <c r="AS83" i="39"/>
  <c r="AF83" i="39"/>
  <c r="AW83" i="39"/>
  <c r="AJ83" i="39"/>
  <c r="AY83" i="39"/>
  <c r="AL83" i="39"/>
  <c r="BA83" i="39"/>
  <c r="AN83" i="39"/>
  <c r="BC83" i="39"/>
  <c r="AP83" i="39"/>
  <c r="E84" i="39"/>
  <c r="AS84" i="39"/>
  <c r="AF84" i="39"/>
  <c r="AU84" i="39"/>
  <c r="AH84" i="39"/>
  <c r="AW84" i="39"/>
  <c r="AJ84" i="39"/>
  <c r="AY84" i="39"/>
  <c r="AL84" i="39"/>
  <c r="BA84" i="39"/>
  <c r="AN84" i="39"/>
  <c r="BC84" i="39"/>
  <c r="AP84" i="39"/>
  <c r="E85" i="39"/>
  <c r="AS85" i="39"/>
  <c r="AF85" i="39"/>
  <c r="AU85" i="39"/>
  <c r="AH85" i="39"/>
  <c r="AW85" i="39"/>
  <c r="AJ85" i="39"/>
  <c r="AY85" i="39"/>
  <c r="AL85" i="39"/>
  <c r="BA85" i="39"/>
  <c r="AN85" i="39"/>
  <c r="E86" i="39"/>
  <c r="AS86" i="39"/>
  <c r="AF86" i="39"/>
  <c r="AU86" i="39"/>
  <c r="AH86" i="39"/>
  <c r="AW86" i="39"/>
  <c r="AJ86" i="39"/>
  <c r="AY86" i="39"/>
  <c r="AL86" i="39"/>
  <c r="BA86" i="39"/>
  <c r="AN86" i="39"/>
  <c r="BC86" i="39"/>
  <c r="AP86" i="39"/>
  <c r="E87" i="39"/>
  <c r="AS87" i="39"/>
  <c r="AF87" i="39"/>
  <c r="AU87" i="39"/>
  <c r="AH87" i="39"/>
  <c r="AW87" i="39"/>
  <c r="AJ87" i="39"/>
  <c r="AY87" i="39"/>
  <c r="AL87" i="39"/>
  <c r="BA87" i="39"/>
  <c r="AN87" i="39"/>
  <c r="BC87" i="39"/>
  <c r="AP87" i="39"/>
  <c r="E88" i="39"/>
  <c r="AS88" i="39"/>
  <c r="AF88" i="39"/>
  <c r="AU88" i="39"/>
  <c r="AH88" i="39"/>
  <c r="AW88" i="39"/>
  <c r="AJ88" i="39"/>
  <c r="BA88" i="39"/>
  <c r="AN88" i="39"/>
  <c r="BC88" i="39"/>
  <c r="AP88" i="39"/>
  <c r="E89" i="39"/>
  <c r="AS89" i="39"/>
  <c r="AF89" i="39"/>
  <c r="AU89" i="39"/>
  <c r="AH89" i="39"/>
  <c r="AW89" i="39"/>
  <c r="AJ89" i="39"/>
  <c r="AY89" i="39"/>
  <c r="AL89" i="39"/>
  <c r="BA89" i="39"/>
  <c r="AN89" i="39"/>
  <c r="BC89" i="39"/>
  <c r="AP89" i="39"/>
  <c r="E90" i="39"/>
  <c r="AS90" i="39"/>
  <c r="AF90" i="39"/>
  <c r="AU90" i="39"/>
  <c r="AH90" i="39"/>
  <c r="AW90" i="39"/>
  <c r="AJ90" i="39"/>
  <c r="AY90" i="39"/>
  <c r="AL90" i="39"/>
  <c r="BA90" i="39"/>
  <c r="AN90" i="39"/>
  <c r="BC90" i="39"/>
  <c r="AP90" i="39"/>
  <c r="E91" i="39"/>
  <c r="AS91" i="39"/>
  <c r="AF91" i="39"/>
  <c r="AW91" i="39"/>
  <c r="AJ91" i="39"/>
  <c r="AY91" i="39"/>
  <c r="AL91" i="39"/>
  <c r="BA91" i="39"/>
  <c r="AN91" i="39"/>
  <c r="BC91" i="39"/>
  <c r="AP91" i="39"/>
  <c r="E92" i="39"/>
  <c r="AS92" i="39"/>
  <c r="AF92" i="39"/>
  <c r="AU92" i="39"/>
  <c r="AH92" i="39"/>
  <c r="AW92" i="39"/>
  <c r="AJ92" i="39"/>
  <c r="AY92" i="39"/>
  <c r="AL92" i="39"/>
  <c r="BA92" i="39"/>
  <c r="AN92" i="39"/>
  <c r="BC92" i="39"/>
  <c r="AP92" i="39"/>
  <c r="E93" i="39"/>
  <c r="AS93" i="39"/>
  <c r="AF93" i="39"/>
  <c r="AU93" i="39"/>
  <c r="AH93" i="39"/>
  <c r="AW93" i="39"/>
  <c r="AJ93" i="39"/>
  <c r="AY93" i="39"/>
  <c r="AL93" i="39"/>
  <c r="BA93" i="39"/>
  <c r="AN93" i="39"/>
  <c r="E94" i="39"/>
  <c r="AS94" i="39"/>
  <c r="AF94" i="39"/>
  <c r="AU94" i="39"/>
  <c r="AH94" i="39"/>
  <c r="AW94" i="39"/>
  <c r="AJ94" i="39"/>
  <c r="AY94" i="39"/>
  <c r="AL94" i="39"/>
  <c r="BA94" i="39"/>
  <c r="AN94" i="39"/>
  <c r="BC94" i="39"/>
  <c r="AP94" i="39"/>
  <c r="E95" i="39"/>
  <c r="AS95" i="39"/>
  <c r="AF95" i="39"/>
  <c r="AU95" i="39"/>
  <c r="AH95" i="39"/>
  <c r="AW95" i="39"/>
  <c r="AJ95" i="39"/>
  <c r="AY95" i="39"/>
  <c r="AL95" i="39"/>
  <c r="BA95" i="39"/>
  <c r="AN95" i="39"/>
  <c r="BC95" i="39"/>
  <c r="AP95" i="39"/>
  <c r="E96" i="39"/>
  <c r="AS96" i="39"/>
  <c r="AF96" i="39"/>
  <c r="AY96" i="39"/>
  <c r="AL96" i="39"/>
  <c r="BA96" i="39"/>
  <c r="AN96" i="39"/>
  <c r="BC96" i="39"/>
  <c r="AP96" i="39"/>
  <c r="E97" i="39"/>
  <c r="AS97" i="39"/>
  <c r="AF97" i="39"/>
  <c r="AU97" i="39"/>
  <c r="AH97" i="39"/>
  <c r="AW97" i="39"/>
  <c r="AJ97" i="39"/>
  <c r="AY97" i="39"/>
  <c r="AL97" i="39"/>
  <c r="BA97" i="39"/>
  <c r="AN97" i="39"/>
  <c r="BC97" i="39"/>
  <c r="AP97" i="39"/>
  <c r="E98" i="39"/>
  <c r="AS98" i="39"/>
  <c r="AF98" i="39"/>
  <c r="AU98" i="39"/>
  <c r="AH98" i="39"/>
  <c r="AW98" i="39"/>
  <c r="AJ98" i="39"/>
  <c r="AY98" i="39"/>
  <c r="AL98" i="39"/>
  <c r="BA98" i="39"/>
  <c r="AN98" i="39"/>
  <c r="BC98" i="39"/>
  <c r="AP98" i="39"/>
  <c r="E99" i="39"/>
  <c r="AS99" i="39"/>
  <c r="AF99" i="39"/>
  <c r="AU99" i="39"/>
  <c r="AH99" i="39"/>
  <c r="AW99" i="39"/>
  <c r="AJ99" i="39"/>
  <c r="AY99" i="39"/>
  <c r="AL99" i="39"/>
  <c r="BA99" i="39"/>
  <c r="AN99" i="39"/>
  <c r="BC99" i="39"/>
  <c r="AP99" i="39"/>
  <c r="E100" i="39"/>
  <c r="AS100" i="39"/>
  <c r="AF100" i="39"/>
  <c r="AU100" i="39"/>
  <c r="AH100" i="39"/>
  <c r="AW100" i="39"/>
  <c r="AJ100" i="39"/>
  <c r="AY100" i="39"/>
  <c r="AL100" i="39"/>
  <c r="BA100" i="39"/>
  <c r="AN100" i="39"/>
  <c r="BC100" i="39"/>
  <c r="AP100" i="39"/>
  <c r="E101" i="39"/>
  <c r="AS101" i="39"/>
  <c r="AF101" i="39"/>
  <c r="AU101" i="39"/>
  <c r="AH101" i="39"/>
  <c r="AW101" i="39"/>
  <c r="AJ101" i="39"/>
  <c r="AY101" i="39"/>
  <c r="AL101" i="39"/>
  <c r="BA101" i="39"/>
  <c r="AN101" i="39"/>
  <c r="BC101" i="39"/>
  <c r="AP101" i="39"/>
  <c r="E102" i="39"/>
  <c r="AS102" i="39"/>
  <c r="AF102" i="39"/>
  <c r="AU102" i="39"/>
  <c r="AH102" i="39"/>
  <c r="AW102" i="39"/>
  <c r="AJ102" i="39"/>
  <c r="AY102" i="39"/>
  <c r="AL102" i="39"/>
  <c r="BA102" i="39"/>
  <c r="AN102" i="39"/>
  <c r="BC102" i="39"/>
  <c r="AP102" i="39"/>
  <c r="E103" i="39"/>
  <c r="AS103" i="39"/>
  <c r="AF103" i="39"/>
  <c r="AU103" i="39"/>
  <c r="AH103" i="39"/>
  <c r="AW103" i="39"/>
  <c r="AJ103" i="39"/>
  <c r="AY103" i="39"/>
  <c r="AL103" i="39"/>
  <c r="BA103" i="39"/>
  <c r="AN103" i="39"/>
  <c r="BC103" i="39"/>
  <c r="AP103" i="39"/>
  <c r="E104" i="39"/>
  <c r="AS104" i="39"/>
  <c r="AF104" i="39"/>
  <c r="AU104" i="39"/>
  <c r="AH104" i="39"/>
  <c r="AW104" i="39"/>
  <c r="AJ104" i="39"/>
  <c r="AY104" i="39"/>
  <c r="AL104" i="39"/>
  <c r="BA104" i="39"/>
  <c r="AN104" i="39"/>
  <c r="BC104" i="39"/>
  <c r="AP104" i="39"/>
  <c r="E105" i="39"/>
  <c r="AS105" i="39"/>
  <c r="AF105" i="39"/>
  <c r="AU105" i="39"/>
  <c r="AH105" i="39"/>
  <c r="AW105" i="39"/>
  <c r="AJ105" i="39"/>
  <c r="AY105" i="39"/>
  <c r="AL105" i="39"/>
  <c r="BA105" i="39"/>
  <c r="AN105" i="39"/>
  <c r="BC105" i="39"/>
  <c r="AP105" i="39"/>
  <c r="E106" i="39"/>
  <c r="AS106" i="39"/>
  <c r="AF106" i="39"/>
  <c r="AU106" i="39"/>
  <c r="AH106" i="39"/>
  <c r="AW106" i="39"/>
  <c r="AJ106" i="39"/>
  <c r="AY106" i="39"/>
  <c r="AL106" i="39"/>
  <c r="BA106" i="39"/>
  <c r="AN106" i="39"/>
  <c r="BC106" i="39"/>
  <c r="AP106" i="39"/>
  <c r="E107" i="39"/>
  <c r="AS107" i="39"/>
  <c r="AF107" i="39"/>
  <c r="AU107" i="39"/>
  <c r="AH107" i="39"/>
  <c r="AW107" i="39"/>
  <c r="AJ107" i="39"/>
  <c r="AY107" i="39"/>
  <c r="AL107" i="39"/>
  <c r="BA107" i="39"/>
  <c r="AN107" i="39"/>
  <c r="BC107" i="39"/>
  <c r="AP107" i="39"/>
  <c r="E108" i="39"/>
  <c r="AS108" i="39"/>
  <c r="AF108" i="39"/>
  <c r="AU108" i="39"/>
  <c r="AH108" i="39"/>
  <c r="AW108" i="39"/>
  <c r="AJ108" i="39"/>
  <c r="AY108" i="39"/>
  <c r="AL108" i="39"/>
  <c r="BA108" i="39"/>
  <c r="AN108" i="39"/>
  <c r="BC108" i="39"/>
  <c r="AP108" i="39"/>
  <c r="E109" i="39"/>
  <c r="AS109" i="39"/>
  <c r="AF109" i="39"/>
  <c r="AU109" i="39"/>
  <c r="AH109" i="39"/>
  <c r="AW109" i="39"/>
  <c r="AJ109" i="39"/>
  <c r="AY109" i="39"/>
  <c r="AL109" i="39"/>
  <c r="BA109" i="39"/>
  <c r="AN109" i="39"/>
  <c r="BC109" i="39"/>
  <c r="AP109" i="39"/>
  <c r="E110" i="39"/>
  <c r="AS110" i="39"/>
  <c r="AF110" i="39"/>
  <c r="AU110" i="39"/>
  <c r="AH110" i="39"/>
  <c r="AW110" i="39"/>
  <c r="AJ110" i="39"/>
  <c r="AY110" i="39"/>
  <c r="AL110" i="39"/>
  <c r="BA110" i="39"/>
  <c r="AN110" i="39"/>
  <c r="BC110" i="39"/>
  <c r="AP110" i="39"/>
  <c r="E111" i="39"/>
  <c r="AS111" i="39"/>
  <c r="AF111" i="39"/>
  <c r="AU111" i="39"/>
  <c r="AH111" i="39"/>
  <c r="AW111" i="39"/>
  <c r="AJ111" i="39"/>
  <c r="AY111" i="39"/>
  <c r="AL111" i="39"/>
  <c r="BA111" i="39"/>
  <c r="AN111" i="39"/>
  <c r="BC111" i="39"/>
  <c r="AP111" i="39"/>
  <c r="E112" i="39"/>
  <c r="AS112" i="39"/>
  <c r="AF112" i="39"/>
  <c r="AU112" i="39"/>
  <c r="AH112" i="39"/>
  <c r="AW112" i="39"/>
  <c r="AJ112" i="39"/>
  <c r="AY112" i="39"/>
  <c r="AL112" i="39"/>
  <c r="BA112" i="39"/>
  <c r="AN112" i="39"/>
  <c r="BC112" i="39"/>
  <c r="AP112" i="39"/>
  <c r="E113" i="39"/>
  <c r="AS113" i="39"/>
  <c r="AF113" i="39"/>
  <c r="AU113" i="39"/>
  <c r="AH113" i="39"/>
  <c r="AW113" i="39"/>
  <c r="AJ113" i="39"/>
  <c r="AY113" i="39"/>
  <c r="AL113" i="39"/>
  <c r="BA113" i="39"/>
  <c r="AN113" i="39"/>
  <c r="BC113" i="39"/>
  <c r="AP113" i="39"/>
  <c r="E114" i="39"/>
  <c r="AS114" i="39"/>
  <c r="AF114" i="39"/>
  <c r="AU114" i="39"/>
  <c r="AH114" i="39"/>
  <c r="AW114" i="39"/>
  <c r="AJ114" i="39"/>
  <c r="AY114" i="39"/>
  <c r="AL114" i="39"/>
  <c r="BA114" i="39"/>
  <c r="AN114" i="39"/>
  <c r="BC114" i="39"/>
  <c r="AP114" i="39"/>
  <c r="E115" i="39"/>
  <c r="AS115" i="39"/>
  <c r="AF115" i="39"/>
  <c r="AU115" i="39"/>
  <c r="AH115" i="39"/>
  <c r="AW115" i="39"/>
  <c r="AJ115" i="39"/>
  <c r="AY115" i="39"/>
  <c r="AL115" i="39"/>
  <c r="BA115" i="39"/>
  <c r="AN115" i="39"/>
  <c r="BC115" i="39"/>
  <c r="AP115" i="39"/>
  <c r="E116" i="39"/>
  <c r="AS116" i="39"/>
  <c r="AF116" i="39"/>
  <c r="AU116" i="39"/>
  <c r="AH116" i="39"/>
  <c r="AW116" i="39"/>
  <c r="AJ116" i="39"/>
  <c r="AY116" i="39"/>
  <c r="AL116" i="39"/>
  <c r="BA116" i="39"/>
  <c r="AN116" i="39"/>
  <c r="BC116" i="39"/>
  <c r="AP116" i="39"/>
  <c r="E117" i="39"/>
  <c r="AS117" i="39"/>
  <c r="AF117" i="39"/>
  <c r="AU117" i="39"/>
  <c r="AH117" i="39"/>
  <c r="AW117" i="39"/>
  <c r="AJ117" i="39"/>
  <c r="AY117" i="39"/>
  <c r="AL117" i="39"/>
  <c r="BA117" i="39"/>
  <c r="AN117" i="39"/>
  <c r="BC117" i="39"/>
  <c r="AP117" i="39"/>
  <c r="E118" i="39"/>
  <c r="AS118" i="39"/>
  <c r="AF118" i="39"/>
  <c r="AU118" i="39"/>
  <c r="AH118" i="39"/>
  <c r="AW118" i="39"/>
  <c r="AJ118" i="39"/>
  <c r="AY118" i="39"/>
  <c r="AL118" i="39"/>
  <c r="BA118" i="39"/>
  <c r="AN118" i="39"/>
  <c r="BC118" i="39"/>
  <c r="AP118" i="39"/>
  <c r="E119" i="39"/>
  <c r="AS119" i="39"/>
  <c r="AF119" i="39"/>
  <c r="AU119" i="39"/>
  <c r="AH119" i="39"/>
  <c r="AW119" i="39"/>
  <c r="AJ119" i="39"/>
  <c r="AY119" i="39"/>
  <c r="AL119" i="39"/>
  <c r="BA119" i="39"/>
  <c r="AN119" i="39"/>
  <c r="BC119" i="39"/>
  <c r="AP119" i="39"/>
  <c r="E120" i="39"/>
  <c r="AS120" i="39"/>
  <c r="AF120" i="39"/>
  <c r="AU120" i="39"/>
  <c r="AH120" i="39"/>
  <c r="AW120" i="39"/>
  <c r="AJ120" i="39"/>
  <c r="AY120" i="39"/>
  <c r="AL120" i="39"/>
  <c r="BA120" i="39"/>
  <c r="AN120" i="39"/>
  <c r="BC120" i="39"/>
  <c r="AP120" i="39"/>
  <c r="E121" i="39"/>
  <c r="AS121" i="39"/>
  <c r="AF121" i="39"/>
  <c r="AU121" i="39"/>
  <c r="AH121" i="39"/>
  <c r="AW121" i="39"/>
  <c r="AJ121" i="39"/>
  <c r="AY121" i="39"/>
  <c r="AL121" i="39"/>
  <c r="BA121" i="39"/>
  <c r="AN121" i="39"/>
  <c r="BC121" i="39"/>
  <c r="AP121" i="39"/>
  <c r="E122" i="39"/>
  <c r="AS122" i="39"/>
  <c r="AF122" i="39"/>
  <c r="AU122" i="39"/>
  <c r="AH122" i="39"/>
  <c r="AW122" i="39"/>
  <c r="AJ122" i="39"/>
  <c r="AY122" i="39"/>
  <c r="AL122" i="39"/>
  <c r="BA122" i="39"/>
  <c r="AN122" i="39"/>
  <c r="BC122" i="39"/>
  <c r="AP122" i="39"/>
  <c r="E123" i="39"/>
  <c r="AS123" i="39"/>
  <c r="AF123" i="39"/>
  <c r="AU123" i="39"/>
  <c r="AH123" i="39"/>
  <c r="AW123" i="39"/>
  <c r="AJ123" i="39"/>
  <c r="AY123" i="39"/>
  <c r="AL123" i="39"/>
  <c r="BA123" i="39"/>
  <c r="AN123" i="39"/>
  <c r="BC123" i="39"/>
  <c r="AP123" i="39"/>
  <c r="E124" i="39"/>
  <c r="AS124" i="39"/>
  <c r="AF124" i="39"/>
  <c r="AU124" i="39"/>
  <c r="AH124" i="39"/>
  <c r="AW124" i="39"/>
  <c r="AJ124" i="39"/>
  <c r="AY124" i="39"/>
  <c r="AL124" i="39"/>
  <c r="BA124" i="39"/>
  <c r="AN124" i="39"/>
  <c r="BC124" i="39"/>
  <c r="AP124" i="39"/>
  <c r="E125" i="39"/>
  <c r="AS125" i="39"/>
  <c r="AF125" i="39"/>
  <c r="AU125" i="39"/>
  <c r="AH125" i="39"/>
  <c r="AW125" i="39"/>
  <c r="AJ125" i="39"/>
  <c r="AY125" i="39"/>
  <c r="AL125" i="39"/>
  <c r="BA125" i="39"/>
  <c r="AN125" i="39"/>
  <c r="BC125" i="39"/>
  <c r="AP125" i="39"/>
  <c r="E126" i="39"/>
  <c r="AS126" i="39"/>
  <c r="AF126" i="39"/>
  <c r="AU126" i="39"/>
  <c r="AH126" i="39"/>
  <c r="AW126" i="39"/>
  <c r="AJ126" i="39"/>
  <c r="AY126" i="39"/>
  <c r="AL126" i="39"/>
  <c r="BA126" i="39"/>
  <c r="AN126" i="39"/>
  <c r="BC126" i="39"/>
  <c r="AP126" i="39"/>
  <c r="E127" i="39"/>
  <c r="AS127" i="39"/>
  <c r="AF127" i="39"/>
  <c r="AU127" i="39"/>
  <c r="AH127" i="39"/>
  <c r="AW127" i="39"/>
  <c r="AJ127" i="39"/>
  <c r="AY127" i="39"/>
  <c r="AL127" i="39"/>
  <c r="BA127" i="39"/>
  <c r="AN127" i="39"/>
  <c r="BC127" i="39"/>
  <c r="AP127" i="39"/>
  <c r="E128" i="39"/>
  <c r="AS128" i="39"/>
  <c r="AF128" i="39"/>
  <c r="AU128" i="39"/>
  <c r="AH128" i="39"/>
  <c r="AW128" i="39"/>
  <c r="AJ128" i="39"/>
  <c r="AY128" i="39"/>
  <c r="AL128" i="39"/>
  <c r="BA128" i="39"/>
  <c r="AN128" i="39"/>
  <c r="BC128" i="39"/>
  <c r="AP128" i="39"/>
  <c r="E129" i="39"/>
  <c r="AS129" i="39"/>
  <c r="AF129" i="39"/>
  <c r="AU129" i="39"/>
  <c r="AH129" i="39"/>
  <c r="AW129" i="39"/>
  <c r="AJ129" i="39"/>
  <c r="AY129" i="39"/>
  <c r="AL129" i="39"/>
  <c r="BA129" i="39"/>
  <c r="AN129" i="39"/>
  <c r="BC129" i="39"/>
  <c r="AP129" i="39"/>
  <c r="E130" i="39"/>
  <c r="AS130" i="39"/>
  <c r="AF130" i="39"/>
  <c r="AU130" i="39"/>
  <c r="AH130" i="39"/>
  <c r="AW130" i="39"/>
  <c r="AJ130" i="39"/>
  <c r="AY130" i="39"/>
  <c r="AL130" i="39"/>
  <c r="BA130" i="39"/>
  <c r="AN130" i="39"/>
  <c r="BC130" i="39"/>
  <c r="AP130" i="39"/>
  <c r="E131" i="39"/>
  <c r="AS131" i="39"/>
  <c r="AF131" i="39"/>
  <c r="AU131" i="39"/>
  <c r="AH131" i="39"/>
  <c r="AW131" i="39"/>
  <c r="AJ131" i="39"/>
  <c r="AY131" i="39"/>
  <c r="AL131" i="39"/>
  <c r="BA131" i="39"/>
  <c r="AN131" i="39"/>
  <c r="BC131" i="39"/>
  <c r="AP131" i="39"/>
  <c r="E132" i="39"/>
  <c r="AS132" i="39"/>
  <c r="AF132" i="39"/>
  <c r="AU132" i="39"/>
  <c r="AH132" i="39"/>
  <c r="AW132" i="39"/>
  <c r="AJ132" i="39"/>
  <c r="AY132" i="39"/>
  <c r="AL132" i="39"/>
  <c r="BA132" i="39"/>
  <c r="AN132" i="39"/>
  <c r="BC132" i="39"/>
  <c r="AP132" i="39"/>
  <c r="E133" i="39"/>
  <c r="AS133" i="39"/>
  <c r="AF133" i="39"/>
  <c r="AU133" i="39"/>
  <c r="AH133" i="39"/>
  <c r="AW133" i="39"/>
  <c r="AJ133" i="39"/>
  <c r="AY133" i="39"/>
  <c r="AL133" i="39"/>
  <c r="BA133" i="39"/>
  <c r="AN133" i="39"/>
  <c r="BC133" i="39"/>
  <c r="AP133" i="39"/>
  <c r="E134" i="39"/>
  <c r="AS134" i="39"/>
  <c r="AF134" i="39"/>
  <c r="AU134" i="39"/>
  <c r="AH134" i="39"/>
  <c r="AW134" i="39"/>
  <c r="AJ134" i="39"/>
  <c r="AY134" i="39"/>
  <c r="AL134" i="39"/>
  <c r="BA134" i="39"/>
  <c r="AN134" i="39"/>
  <c r="BC134" i="39"/>
  <c r="AP134" i="39"/>
  <c r="E135" i="39"/>
  <c r="AS135" i="39"/>
  <c r="AF135" i="39"/>
  <c r="AU135" i="39"/>
  <c r="AH135" i="39"/>
  <c r="AW135" i="39"/>
  <c r="AJ135" i="39"/>
  <c r="AY135" i="39"/>
  <c r="AL135" i="39"/>
  <c r="BA135" i="39"/>
  <c r="AN135" i="39"/>
  <c r="BC135" i="39"/>
  <c r="AP135" i="39"/>
  <c r="E136" i="39"/>
  <c r="AS136" i="39"/>
  <c r="AF136" i="39"/>
  <c r="AU136" i="39"/>
  <c r="AH136" i="39"/>
  <c r="AW136" i="39"/>
  <c r="AJ136" i="39"/>
  <c r="AY136" i="39"/>
  <c r="AL136" i="39"/>
  <c r="BA136" i="39"/>
  <c r="AN136" i="39"/>
  <c r="BC136" i="39"/>
  <c r="AP136" i="39"/>
  <c r="E137" i="39"/>
  <c r="AS137" i="39"/>
  <c r="AF137" i="39"/>
  <c r="AU137" i="39"/>
  <c r="AH137" i="39"/>
  <c r="AW137" i="39"/>
  <c r="AJ137" i="39"/>
  <c r="AY137" i="39"/>
  <c r="AL137" i="39"/>
  <c r="BA137" i="39"/>
  <c r="AN137" i="39"/>
  <c r="BC137" i="39"/>
  <c r="AP137" i="39"/>
  <c r="E138" i="39"/>
  <c r="AS138" i="39"/>
  <c r="AF138" i="39"/>
  <c r="AO96" i="39"/>
  <c r="AG102" i="39"/>
  <c r="AK107" i="39"/>
  <c r="AO112" i="39"/>
  <c r="AG118" i="39"/>
  <c r="AK123" i="39"/>
  <c r="AO128" i="39"/>
  <c r="AG134" i="39"/>
  <c r="AK139" i="39"/>
  <c r="AO144" i="39"/>
  <c r="AG150" i="39"/>
  <c r="AK155" i="39"/>
  <c r="AO160" i="39"/>
  <c r="AG166" i="39"/>
  <c r="AK171" i="39"/>
  <c r="AO176" i="39"/>
  <c r="AG182" i="39"/>
  <c r="AK187" i="39"/>
  <c r="AO192" i="39"/>
  <c r="AG198" i="39"/>
  <c r="AK203" i="39"/>
  <c r="AO208" i="39"/>
  <c r="AG214" i="39"/>
  <c r="AK219" i="39"/>
  <c r="AO224" i="39"/>
  <c r="AG230" i="39"/>
  <c r="AK235" i="39"/>
  <c r="AO240" i="39"/>
  <c r="AQ247" i="39"/>
  <c r="AM258" i="39"/>
  <c r="AI269" i="39"/>
  <c r="AQ279" i="39"/>
  <c r="AM290" i="39"/>
  <c r="AI301" i="39"/>
  <c r="AQ311" i="39"/>
  <c r="AM322" i="39"/>
  <c r="AI333" i="39"/>
  <c r="AQ343" i="39"/>
  <c r="AM354" i="39"/>
  <c r="AI365" i="39"/>
  <c r="AQ375" i="39"/>
  <c r="AM386" i="39"/>
  <c r="AI397" i="39"/>
  <c r="AQ407" i="39"/>
  <c r="AM418" i="39"/>
  <c r="AI429" i="39"/>
  <c r="AQ439" i="39"/>
  <c r="AM450" i="39"/>
  <c r="AI461" i="39"/>
  <c r="AQ471" i="39"/>
  <c r="AM482" i="39"/>
  <c r="AI493" i="39"/>
  <c r="AQ503" i="39"/>
  <c r="AM514" i="39"/>
  <c r="AI525" i="39"/>
  <c r="BC13" i="39"/>
  <c r="AY16" i="39"/>
  <c r="AU19" i="39"/>
  <c r="BC21" i="39"/>
  <c r="AY24" i="39"/>
  <c r="AU27" i="39"/>
  <c r="BC29" i="39"/>
  <c r="AY32" i="39"/>
  <c r="AU35" i="39"/>
  <c r="BC37" i="39"/>
  <c r="AY40" i="39"/>
  <c r="AU43" i="39"/>
  <c r="BC45" i="39"/>
  <c r="AY48" i="39"/>
  <c r="AU51" i="39"/>
  <c r="BC53" i="39"/>
  <c r="AY56" i="39"/>
  <c r="AU59" i="39"/>
  <c r="BC61" i="39"/>
  <c r="AY64" i="39"/>
  <c r="AU67" i="39"/>
  <c r="BC69" i="39"/>
  <c r="AY72" i="39"/>
  <c r="AU75" i="39"/>
  <c r="BC77" i="39"/>
  <c r="AY80" i="39"/>
  <c r="AU83" i="39"/>
  <c r="BC85" i="39"/>
  <c r="AY88" i="39"/>
  <c r="AU91" i="39"/>
  <c r="BC93" i="39"/>
  <c r="AU96" i="39"/>
  <c r="AW96" i="39"/>
  <c r="AP13" i="39"/>
  <c r="AH19" i="39"/>
  <c r="AL24" i="39"/>
  <c r="AP29" i="39"/>
  <c r="AH35" i="39"/>
  <c r="AL40" i="39"/>
  <c r="AP45" i="39"/>
  <c r="AH51" i="39"/>
  <c r="AL56" i="39"/>
  <c r="AP61" i="39"/>
  <c r="AH67" i="39"/>
  <c r="AL72" i="39"/>
  <c r="AP77" i="39"/>
  <c r="AH83" i="39"/>
  <c r="AL88" i="39"/>
  <c r="AP93" i="39"/>
  <c r="AK99" i="39"/>
  <c r="AO104" i="39"/>
  <c r="AG110" i="39"/>
  <c r="AK115" i="39"/>
  <c r="AO120" i="39"/>
  <c r="AG126" i="39"/>
  <c r="AK131" i="39"/>
  <c r="AO136" i="39"/>
  <c r="AG142" i="39"/>
  <c r="AK147" i="39"/>
  <c r="AO152" i="39"/>
  <c r="AG158" i="39"/>
  <c r="AK163" i="39"/>
  <c r="AO168" i="39"/>
  <c r="AG174" i="39"/>
  <c r="AK179" i="39"/>
  <c r="AO184" i="39"/>
  <c r="AG190" i="39"/>
  <c r="AK195" i="39"/>
  <c r="AO200" i="39"/>
  <c r="AG206" i="39"/>
  <c r="AK211" i="39"/>
  <c r="AO216" i="39"/>
  <c r="AG222" i="39"/>
  <c r="AK227" i="39"/>
  <c r="AO232" i="39"/>
  <c r="AG238" i="39"/>
  <c r="AK243" i="39"/>
  <c r="AI253" i="39"/>
  <c r="AQ263" i="39"/>
  <c r="AM274" i="39"/>
  <c r="AI285" i="39"/>
  <c r="AQ295" i="39"/>
  <c r="AM306" i="39"/>
  <c r="AI317" i="39"/>
  <c r="AQ327" i="39"/>
  <c r="AM338" i="39"/>
  <c r="AI349" i="39"/>
  <c r="AQ359" i="39"/>
  <c r="AM370" i="39"/>
  <c r="AI381" i="39"/>
  <c r="AQ391" i="39"/>
  <c r="AM402" i="39"/>
  <c r="AI413" i="39"/>
  <c r="AQ423" i="39"/>
  <c r="AM434" i="39"/>
  <c r="AI445" i="39"/>
  <c r="AQ455" i="39"/>
  <c r="AM466" i="39"/>
  <c r="AI477" i="39"/>
  <c r="AQ487" i="39"/>
  <c r="AM498" i="39"/>
  <c r="AI509" i="39"/>
  <c r="AQ519" i="39"/>
  <c r="AU138" i="39"/>
  <c r="AH138" i="39"/>
  <c r="AW138" i="39"/>
  <c r="AJ138" i="39"/>
  <c r="AY138" i="39"/>
  <c r="AL138" i="39"/>
  <c r="BA138" i="39"/>
  <c r="AN138" i="39"/>
  <c r="BC138" i="39"/>
  <c r="AP138" i="39"/>
  <c r="E139" i="39"/>
  <c r="AS139" i="39"/>
  <c r="AF139" i="39"/>
  <c r="AU139" i="39"/>
  <c r="AH139" i="39"/>
  <c r="AW139" i="39"/>
  <c r="AJ139" i="39"/>
  <c r="AY139" i="39"/>
  <c r="AL139" i="39"/>
  <c r="BA139" i="39"/>
  <c r="AN139" i="39"/>
  <c r="BC139" i="39"/>
  <c r="AP139" i="39"/>
  <c r="E140" i="39"/>
  <c r="AS140" i="39"/>
  <c r="AF140" i="39"/>
  <c r="AU140" i="39"/>
  <c r="AH140" i="39"/>
  <c r="AW140" i="39"/>
  <c r="AJ140" i="39"/>
  <c r="AY140" i="39"/>
  <c r="AL140" i="39"/>
  <c r="BA140" i="39"/>
  <c r="AN140" i="39"/>
  <c r="BC140" i="39"/>
  <c r="AP140" i="39"/>
  <c r="E141" i="39"/>
  <c r="AS141" i="39"/>
  <c r="AF141" i="39"/>
  <c r="AU141" i="39"/>
  <c r="AH141" i="39"/>
  <c r="AW141" i="39"/>
  <c r="AJ141" i="39"/>
  <c r="AY141" i="39"/>
  <c r="AL141" i="39"/>
  <c r="BA141" i="39"/>
  <c r="AN141" i="39"/>
  <c r="BC141" i="39"/>
  <c r="AP141" i="39"/>
  <c r="E142" i="39"/>
  <c r="AS142" i="39"/>
  <c r="AF142" i="39"/>
  <c r="AU142" i="39"/>
  <c r="AH142" i="39"/>
  <c r="AW142" i="39"/>
  <c r="AJ142" i="39"/>
  <c r="AY142" i="39"/>
  <c r="AL142" i="39"/>
  <c r="BA142" i="39"/>
  <c r="AN142" i="39"/>
  <c r="BC142" i="39"/>
  <c r="AP142" i="39"/>
  <c r="E143" i="39"/>
  <c r="AS143" i="39"/>
  <c r="AF143" i="39"/>
  <c r="AU143" i="39"/>
  <c r="AH143" i="39"/>
  <c r="AW143" i="39"/>
  <c r="AJ143" i="39"/>
  <c r="AY143" i="39"/>
  <c r="AL143" i="39"/>
  <c r="BA143" i="39"/>
  <c r="AN143" i="39"/>
  <c r="BC143" i="39"/>
  <c r="AP143" i="39"/>
  <c r="E144" i="39"/>
  <c r="AS144" i="39"/>
  <c r="AF144" i="39"/>
  <c r="AU144" i="39"/>
  <c r="AH144" i="39"/>
  <c r="AW144" i="39"/>
  <c r="AJ144" i="39"/>
  <c r="AY144" i="39"/>
  <c r="AL144" i="39"/>
  <c r="BA144" i="39"/>
  <c r="AN144" i="39"/>
  <c r="BC144" i="39"/>
  <c r="AP144" i="39"/>
  <c r="E145" i="39"/>
  <c r="AS145" i="39"/>
  <c r="AF145" i="39"/>
  <c r="AU145" i="39"/>
  <c r="AH145" i="39"/>
  <c r="AW145" i="39"/>
  <c r="AJ145" i="39"/>
  <c r="AY145" i="39"/>
  <c r="AL145" i="39"/>
  <c r="BA145" i="39"/>
  <c r="AN145" i="39"/>
  <c r="BC145" i="39"/>
  <c r="AP145" i="39"/>
  <c r="E146" i="39"/>
  <c r="AS146" i="39"/>
  <c r="AF146" i="39"/>
  <c r="AU146" i="39"/>
  <c r="AH146" i="39"/>
  <c r="AW146" i="39"/>
  <c r="AJ146" i="39"/>
  <c r="AY146" i="39"/>
  <c r="AL146" i="39"/>
  <c r="BA146" i="39"/>
  <c r="AN146" i="39"/>
  <c r="BC146" i="39"/>
  <c r="AP146" i="39"/>
  <c r="E147" i="39"/>
  <c r="AS147" i="39"/>
  <c r="AF147" i="39"/>
  <c r="AU147" i="39"/>
  <c r="AH147" i="39"/>
  <c r="AW147" i="39"/>
  <c r="AJ147" i="39"/>
  <c r="AY147" i="39"/>
  <c r="AL147" i="39"/>
  <c r="BA147" i="39"/>
  <c r="AN147" i="39"/>
  <c r="BC147" i="39"/>
  <c r="AP147" i="39"/>
  <c r="E148" i="39"/>
  <c r="AS148" i="39"/>
  <c r="AF148" i="39"/>
  <c r="AU148" i="39"/>
  <c r="AH148" i="39"/>
  <c r="AW148" i="39"/>
  <c r="AJ148" i="39"/>
  <c r="AY148" i="39"/>
  <c r="AL148" i="39"/>
  <c r="BA148" i="39"/>
  <c r="AN148" i="39"/>
  <c r="BC148" i="39"/>
  <c r="AP148" i="39"/>
  <c r="E149" i="39"/>
  <c r="AS149" i="39"/>
  <c r="AF149" i="39"/>
  <c r="AU149" i="39"/>
  <c r="AH149" i="39"/>
  <c r="AW149" i="39"/>
  <c r="AJ149" i="39"/>
  <c r="AY149" i="39"/>
  <c r="AL149" i="39"/>
  <c r="BA149" i="39"/>
  <c r="AN149" i="39"/>
  <c r="BC149" i="39"/>
  <c r="AP149" i="39"/>
  <c r="E150" i="39"/>
  <c r="AS150" i="39"/>
  <c r="AF150" i="39"/>
  <c r="AU150" i="39"/>
  <c r="AH150" i="39"/>
  <c r="AW150" i="39"/>
  <c r="AJ150" i="39"/>
  <c r="AY150" i="39"/>
  <c r="AL150" i="39"/>
  <c r="BA150" i="39"/>
  <c r="AN150" i="39"/>
  <c r="BC150" i="39"/>
  <c r="AP150" i="39"/>
  <c r="E151" i="39"/>
  <c r="AS151" i="39"/>
  <c r="AF151" i="39"/>
  <c r="AU151" i="39"/>
  <c r="AH151" i="39"/>
  <c r="AW151" i="39"/>
  <c r="AJ151" i="39"/>
  <c r="AY151" i="39"/>
  <c r="AL151" i="39"/>
  <c r="BA151" i="39"/>
  <c r="AN151" i="39"/>
  <c r="BC151" i="39"/>
  <c r="AP151" i="39"/>
  <c r="E152" i="39"/>
  <c r="AS152" i="39"/>
  <c r="AF152" i="39"/>
  <c r="AU152" i="39"/>
  <c r="AH152" i="39"/>
  <c r="AW152" i="39"/>
  <c r="AJ152" i="39"/>
  <c r="AY152" i="39"/>
  <c r="AL152" i="39"/>
  <c r="BA152" i="39"/>
  <c r="AN152" i="39"/>
  <c r="BC152" i="39"/>
  <c r="AP152" i="39"/>
  <c r="E153" i="39"/>
  <c r="AS153" i="39"/>
  <c r="AF153" i="39"/>
  <c r="AU153" i="39"/>
  <c r="AH153" i="39"/>
  <c r="AW153" i="39"/>
  <c r="AJ153" i="39"/>
  <c r="AY153" i="39"/>
  <c r="AL153" i="39"/>
  <c r="BA153" i="39"/>
  <c r="AN153" i="39"/>
  <c r="BC153" i="39"/>
  <c r="AP153" i="39"/>
  <c r="E154" i="39"/>
  <c r="AS154" i="39"/>
  <c r="AF154" i="39"/>
  <c r="AU154" i="39"/>
  <c r="AH154" i="39"/>
  <c r="AW154" i="39"/>
  <c r="AJ154" i="39"/>
  <c r="AY154" i="39"/>
  <c r="AL154" i="39"/>
  <c r="BA154" i="39"/>
  <c r="AN154" i="39"/>
  <c r="BC154" i="39"/>
  <c r="AP154" i="39"/>
  <c r="E155" i="39"/>
  <c r="AS155" i="39"/>
  <c r="AF155" i="39"/>
  <c r="AU155" i="39"/>
  <c r="AH155" i="39"/>
  <c r="AW155" i="39"/>
  <c r="AJ155" i="39"/>
  <c r="AY155" i="39"/>
  <c r="AL155" i="39"/>
  <c r="BA155" i="39"/>
  <c r="AN155" i="39"/>
  <c r="BC155" i="39"/>
  <c r="AP155" i="39"/>
  <c r="E156" i="39"/>
  <c r="AS156" i="39"/>
  <c r="AF156" i="39"/>
  <c r="AU156" i="39"/>
  <c r="AH156" i="39"/>
  <c r="AW156" i="39"/>
  <c r="AJ156" i="39"/>
  <c r="AY156" i="39"/>
  <c r="AL156" i="39"/>
  <c r="BA156" i="39"/>
  <c r="AN156" i="39"/>
  <c r="BC156" i="39"/>
  <c r="AP156" i="39"/>
  <c r="E157" i="39"/>
  <c r="AS157" i="39"/>
  <c r="AF157" i="39"/>
  <c r="AU157" i="39"/>
  <c r="AH157" i="39"/>
  <c r="AW157" i="39"/>
  <c r="AJ157" i="39"/>
  <c r="AY157" i="39"/>
  <c r="AL157" i="39"/>
  <c r="BA157" i="39"/>
  <c r="AN157" i="39"/>
  <c r="BC157" i="39"/>
  <c r="AP157" i="39"/>
  <c r="E158" i="39"/>
  <c r="AS158" i="39"/>
  <c r="AF158" i="39"/>
  <c r="AU158" i="39"/>
  <c r="AH158" i="39"/>
  <c r="AW158" i="39"/>
  <c r="AJ158" i="39"/>
  <c r="AY158" i="39"/>
  <c r="AL158" i="39"/>
  <c r="BA158" i="39"/>
  <c r="AN158" i="39"/>
  <c r="BC158" i="39"/>
  <c r="AP158" i="39"/>
  <c r="E159" i="39"/>
  <c r="AS159" i="39"/>
  <c r="AF159" i="39"/>
  <c r="AU159" i="39"/>
  <c r="AH159" i="39"/>
  <c r="AW159" i="39"/>
  <c r="AJ159" i="39"/>
  <c r="AY159" i="39"/>
  <c r="AL159" i="39"/>
  <c r="BA159" i="39"/>
  <c r="AN159" i="39"/>
  <c r="BC159" i="39"/>
  <c r="AP159" i="39"/>
  <c r="E160" i="39"/>
  <c r="AS160" i="39"/>
  <c r="AF160" i="39"/>
  <c r="AU160" i="39"/>
  <c r="AH160" i="39"/>
  <c r="AW160" i="39"/>
  <c r="AJ160" i="39"/>
  <c r="AY160" i="39"/>
  <c r="AL160" i="39"/>
  <c r="BA160" i="39"/>
  <c r="AN160" i="39"/>
  <c r="BC160" i="39"/>
  <c r="AP160" i="39"/>
  <c r="E161" i="39"/>
  <c r="AS161" i="39"/>
  <c r="AF161" i="39"/>
  <c r="AU161" i="39"/>
  <c r="AH161" i="39"/>
  <c r="AW161" i="39"/>
  <c r="AJ161" i="39"/>
  <c r="AY161" i="39"/>
  <c r="AL161" i="39"/>
  <c r="BA161" i="39"/>
  <c r="AN161" i="39"/>
  <c r="BC161" i="39"/>
  <c r="AP161" i="39"/>
  <c r="E162" i="39"/>
  <c r="AS162" i="39"/>
  <c r="AF162" i="39"/>
  <c r="AU162" i="39"/>
  <c r="AH162" i="39"/>
  <c r="AW162" i="39"/>
  <c r="AJ162" i="39"/>
  <c r="AY162" i="39"/>
  <c r="AL162" i="39"/>
  <c r="BA162" i="39"/>
  <c r="AN162" i="39"/>
  <c r="BC162" i="39"/>
  <c r="AP162" i="39"/>
  <c r="E163" i="39"/>
  <c r="AS163" i="39"/>
  <c r="AF163" i="39"/>
  <c r="AU163" i="39"/>
  <c r="AH163" i="39"/>
  <c r="AW163" i="39"/>
  <c r="AJ163" i="39"/>
  <c r="AY163" i="39"/>
  <c r="AL163" i="39"/>
  <c r="BA163" i="39"/>
  <c r="AN163" i="39"/>
  <c r="BC163" i="39"/>
  <c r="AP163" i="39"/>
  <c r="E164" i="39"/>
  <c r="AS164" i="39"/>
  <c r="AF164" i="39"/>
  <c r="AU164" i="39"/>
  <c r="AH164" i="39"/>
  <c r="AW164" i="39"/>
  <c r="AJ164" i="39"/>
  <c r="AY164" i="39"/>
  <c r="AL164" i="39"/>
  <c r="BA164" i="39"/>
  <c r="AN164" i="39"/>
  <c r="BC164" i="39"/>
  <c r="AP164" i="39"/>
  <c r="E165" i="39"/>
  <c r="AS165" i="39"/>
  <c r="AF165" i="39"/>
  <c r="AU165" i="39"/>
  <c r="AH165" i="39"/>
  <c r="AW165" i="39"/>
  <c r="AJ165" i="39"/>
  <c r="AY165" i="39"/>
  <c r="AL165" i="39"/>
  <c r="BA165" i="39"/>
  <c r="AN165" i="39"/>
  <c r="BC165" i="39"/>
  <c r="AP165" i="39"/>
  <c r="E166" i="39"/>
  <c r="AS166" i="39"/>
  <c r="AF166" i="39"/>
  <c r="AU166" i="39"/>
  <c r="AH166" i="39"/>
  <c r="AW166" i="39"/>
  <c r="AJ166" i="39"/>
  <c r="AY166" i="39"/>
  <c r="AL166" i="39"/>
  <c r="BA166" i="39"/>
  <c r="AN166" i="39"/>
  <c r="BC166" i="39"/>
  <c r="AP166" i="39"/>
  <c r="E167" i="39"/>
  <c r="AS167" i="39"/>
  <c r="AF167" i="39"/>
  <c r="AU167" i="39"/>
  <c r="AH167" i="39"/>
  <c r="AW167" i="39"/>
  <c r="AJ167" i="39"/>
  <c r="AY167" i="39"/>
  <c r="AL167" i="39"/>
  <c r="BA167" i="39"/>
  <c r="AN167" i="39"/>
  <c r="BC167" i="39"/>
  <c r="AP167" i="39"/>
  <c r="E168" i="39"/>
  <c r="AS168" i="39"/>
  <c r="AF168" i="39"/>
  <c r="AU168" i="39"/>
  <c r="AH168" i="39"/>
  <c r="AW168" i="39"/>
  <c r="AJ168" i="39"/>
  <c r="AY168" i="39"/>
  <c r="AL168" i="39"/>
  <c r="BA168" i="39"/>
  <c r="AN168" i="39"/>
  <c r="BC168" i="39"/>
  <c r="AP168" i="39"/>
  <c r="E169" i="39"/>
  <c r="AS169" i="39"/>
  <c r="AF169" i="39"/>
  <c r="AU169" i="39"/>
  <c r="AH169" i="39"/>
  <c r="AW169" i="39"/>
  <c r="AJ169" i="39"/>
  <c r="AY169" i="39"/>
  <c r="AL169" i="39"/>
  <c r="BA169" i="39"/>
  <c r="AN169" i="39"/>
  <c r="BC169" i="39"/>
  <c r="AP169" i="39"/>
  <c r="E170" i="39"/>
  <c r="AS170" i="39"/>
  <c r="AF170" i="39"/>
  <c r="AU170" i="39"/>
  <c r="AH170" i="39"/>
  <c r="AW170" i="39"/>
  <c r="AJ170" i="39"/>
  <c r="AY170" i="39"/>
  <c r="AL170" i="39"/>
  <c r="BA170" i="39"/>
  <c r="AN170" i="39"/>
  <c r="BC170" i="39"/>
  <c r="AP170" i="39"/>
  <c r="E171" i="39"/>
  <c r="AS171" i="39"/>
  <c r="AF171" i="39"/>
  <c r="AU171" i="39"/>
  <c r="AH171" i="39"/>
  <c r="AW171" i="39"/>
  <c r="AJ171" i="39"/>
  <c r="AY171" i="39"/>
  <c r="AL171" i="39"/>
  <c r="BA171" i="39"/>
  <c r="AN171" i="39"/>
  <c r="BC171" i="39"/>
  <c r="AP171" i="39"/>
  <c r="E172" i="39"/>
  <c r="AS172" i="39"/>
  <c r="AF172" i="39"/>
  <c r="AU172" i="39"/>
  <c r="AH172" i="39"/>
  <c r="AW172" i="39"/>
  <c r="AJ172" i="39"/>
  <c r="AY172" i="39"/>
  <c r="AL172" i="39"/>
  <c r="BA172" i="39"/>
  <c r="AN172" i="39"/>
  <c r="BC172" i="39"/>
  <c r="AP172" i="39"/>
  <c r="E173" i="39"/>
  <c r="AS173" i="39"/>
  <c r="AF173" i="39"/>
  <c r="AU173" i="39"/>
  <c r="AH173" i="39"/>
  <c r="AW173" i="39"/>
  <c r="AJ173" i="39"/>
  <c r="AY173" i="39"/>
  <c r="AL173" i="39"/>
  <c r="BA173" i="39"/>
  <c r="AN173" i="39"/>
  <c r="BC173" i="39"/>
  <c r="AP173" i="39"/>
  <c r="E174" i="39"/>
  <c r="AS174" i="39"/>
  <c r="AF174" i="39"/>
  <c r="AU174" i="39"/>
  <c r="AH174" i="39"/>
  <c r="AW174" i="39"/>
  <c r="AJ174" i="39"/>
  <c r="AY174" i="39"/>
  <c r="AL174" i="39"/>
  <c r="BA174" i="39"/>
  <c r="AN174" i="39"/>
  <c r="BC174" i="39"/>
  <c r="AP174" i="39"/>
  <c r="E175" i="39"/>
  <c r="AS175" i="39"/>
  <c r="AF175" i="39"/>
  <c r="AU175" i="39"/>
  <c r="AH175" i="39"/>
  <c r="AW175" i="39"/>
  <c r="AJ175" i="39"/>
  <c r="AY175" i="39"/>
  <c r="AL175" i="39"/>
  <c r="BA175" i="39"/>
  <c r="AN175" i="39"/>
  <c r="BC175" i="39"/>
  <c r="AP175" i="39"/>
  <c r="E176" i="39"/>
  <c r="AS176" i="39"/>
  <c r="AF176" i="39"/>
  <c r="AU176" i="39"/>
  <c r="AH176" i="39"/>
  <c r="AW176" i="39"/>
  <c r="AJ176" i="39"/>
  <c r="AY176" i="39"/>
  <c r="AL176" i="39"/>
  <c r="BA176" i="39"/>
  <c r="AN176" i="39"/>
  <c r="BC176" i="39"/>
  <c r="AP176" i="39"/>
  <c r="E177" i="39"/>
  <c r="AS177" i="39"/>
  <c r="AF177" i="39"/>
  <c r="AU177" i="39"/>
  <c r="AH177" i="39"/>
  <c r="AW177" i="39"/>
  <c r="AJ177" i="39"/>
  <c r="AY177" i="39"/>
  <c r="AL177" i="39"/>
  <c r="BA177" i="39"/>
  <c r="AN177" i="39"/>
  <c r="BC177" i="39"/>
  <c r="AP177" i="39"/>
  <c r="E178" i="39"/>
  <c r="AS178" i="39"/>
  <c r="AF178" i="39"/>
  <c r="AU178" i="39"/>
  <c r="AH178" i="39"/>
  <c r="AW178" i="39"/>
  <c r="AJ178" i="39"/>
  <c r="AY178" i="39"/>
  <c r="AL178" i="39"/>
  <c r="BA178" i="39"/>
  <c r="AN178" i="39"/>
  <c r="BC178" i="39"/>
  <c r="AP178" i="39"/>
  <c r="E179" i="39"/>
  <c r="AS179" i="39"/>
  <c r="AF179" i="39"/>
  <c r="AU179" i="39"/>
  <c r="AH179" i="39"/>
  <c r="AW179" i="39"/>
  <c r="AJ179" i="39"/>
  <c r="AY179" i="39"/>
  <c r="AL179" i="39"/>
  <c r="BA179" i="39"/>
  <c r="AN179" i="39"/>
  <c r="BC179" i="39"/>
  <c r="AP179" i="39"/>
  <c r="E180" i="39"/>
  <c r="AS180" i="39"/>
  <c r="AF180" i="39"/>
  <c r="AU180" i="39"/>
  <c r="AH180" i="39"/>
  <c r="AW180" i="39"/>
  <c r="AJ180" i="39"/>
  <c r="AY180" i="39"/>
  <c r="AL180" i="39"/>
  <c r="BA180" i="39"/>
  <c r="AN180" i="39"/>
  <c r="BC180" i="39"/>
  <c r="AP180" i="39"/>
  <c r="E181" i="39"/>
  <c r="AS181" i="39"/>
  <c r="AF181" i="39"/>
  <c r="AU181" i="39"/>
  <c r="AH181" i="39"/>
  <c r="AW181" i="39"/>
  <c r="AJ181" i="39"/>
  <c r="AY181" i="39"/>
  <c r="AL181" i="39"/>
  <c r="BA181" i="39"/>
  <c r="AN181" i="39"/>
  <c r="BC181" i="39"/>
  <c r="AP181" i="39"/>
  <c r="E182" i="39"/>
  <c r="AS182" i="39"/>
  <c r="AF182" i="39"/>
  <c r="AU182" i="39"/>
  <c r="AH182" i="39"/>
  <c r="AW182" i="39"/>
  <c r="AJ182" i="39"/>
  <c r="AY182" i="39"/>
  <c r="AL182" i="39"/>
  <c r="BA182" i="39"/>
  <c r="AN182" i="39"/>
  <c r="BC182" i="39"/>
  <c r="AP182" i="39"/>
  <c r="E183" i="39"/>
  <c r="AS183" i="39"/>
  <c r="AF183" i="39"/>
  <c r="AU183" i="39"/>
  <c r="AH183" i="39"/>
  <c r="AW183" i="39"/>
  <c r="AJ183" i="39"/>
  <c r="AY183" i="39"/>
  <c r="AL183" i="39"/>
  <c r="BA183" i="39"/>
  <c r="AN183" i="39"/>
  <c r="BC183" i="39"/>
  <c r="AP183" i="39"/>
  <c r="E184" i="39"/>
  <c r="AS184" i="39"/>
  <c r="AF184" i="39"/>
  <c r="AU184" i="39"/>
  <c r="AH184" i="39"/>
  <c r="AW184" i="39"/>
  <c r="AJ184" i="39"/>
  <c r="AY184" i="39"/>
  <c r="AL184" i="39"/>
  <c r="BA184" i="39"/>
  <c r="AN184" i="39"/>
  <c r="BC184" i="39"/>
  <c r="AP184" i="39"/>
  <c r="E185" i="39"/>
  <c r="AS185" i="39"/>
  <c r="AF185" i="39"/>
  <c r="AU185" i="39"/>
  <c r="AH185" i="39"/>
  <c r="AW185" i="39"/>
  <c r="AJ185" i="39"/>
  <c r="AY185" i="39"/>
  <c r="AL185" i="39"/>
  <c r="BA185" i="39"/>
  <c r="AN185" i="39"/>
  <c r="BC185" i="39"/>
  <c r="AP185" i="39"/>
  <c r="E186" i="39"/>
  <c r="AS186" i="39"/>
  <c r="AF186" i="39"/>
  <c r="AU186" i="39"/>
  <c r="AH186" i="39"/>
  <c r="AW186" i="39"/>
  <c r="AJ186" i="39"/>
  <c r="AY186" i="39"/>
  <c r="AL186" i="39"/>
  <c r="BA186" i="39"/>
  <c r="AN186" i="39"/>
  <c r="BC186" i="39"/>
  <c r="AP186" i="39"/>
  <c r="E187" i="39"/>
  <c r="AS187" i="39"/>
  <c r="AF187" i="39"/>
  <c r="AU187" i="39"/>
  <c r="AH187" i="39"/>
  <c r="AW187" i="39"/>
  <c r="AJ187" i="39"/>
  <c r="AY187" i="39"/>
  <c r="AL187" i="39"/>
  <c r="BA187" i="39"/>
  <c r="AN187" i="39"/>
  <c r="BC187" i="39"/>
  <c r="AP187" i="39"/>
  <c r="E188" i="39"/>
  <c r="AS188" i="39"/>
  <c r="AF188" i="39"/>
  <c r="AU188" i="39"/>
  <c r="AH188" i="39"/>
  <c r="AW188" i="39"/>
  <c r="AJ188" i="39"/>
  <c r="AY188" i="39"/>
  <c r="AL188" i="39"/>
  <c r="BA188" i="39"/>
  <c r="AN188" i="39"/>
  <c r="BC188" i="39"/>
  <c r="AP188" i="39"/>
  <c r="E189" i="39"/>
  <c r="AS189" i="39"/>
  <c r="AF189" i="39"/>
  <c r="AU189" i="39"/>
  <c r="AH189" i="39"/>
  <c r="AW189" i="39"/>
  <c r="AJ189" i="39"/>
  <c r="AY189" i="39"/>
  <c r="AL189" i="39"/>
  <c r="BA189" i="39"/>
  <c r="AN189" i="39"/>
  <c r="BC189" i="39"/>
  <c r="AP189" i="39"/>
  <c r="E190" i="39"/>
  <c r="AS190" i="39"/>
  <c r="AF190" i="39"/>
  <c r="AU190" i="39"/>
  <c r="AH190" i="39"/>
  <c r="AW190" i="39"/>
  <c r="AJ190" i="39"/>
  <c r="AY190" i="39"/>
  <c r="AL190" i="39"/>
  <c r="BA190" i="39"/>
  <c r="AN190" i="39"/>
  <c r="BC190" i="39"/>
  <c r="AP190" i="39"/>
  <c r="E191" i="39"/>
  <c r="AS191" i="39"/>
  <c r="AF191" i="39"/>
  <c r="AU191" i="39"/>
  <c r="AH191" i="39"/>
  <c r="AW191" i="39"/>
  <c r="AJ191" i="39"/>
  <c r="AY191" i="39"/>
  <c r="AL191" i="39"/>
  <c r="BA191" i="39"/>
  <c r="AN191" i="39"/>
  <c r="BC191" i="39"/>
  <c r="AP191" i="39"/>
  <c r="E192" i="39"/>
  <c r="AS192" i="39"/>
  <c r="AF192" i="39"/>
  <c r="AU192" i="39"/>
  <c r="AH192" i="39"/>
  <c r="AW192" i="39"/>
  <c r="AJ192" i="39"/>
  <c r="AY192" i="39"/>
  <c r="AL192" i="39"/>
  <c r="BA192" i="39"/>
  <c r="AN192" i="39"/>
  <c r="BC192" i="39"/>
  <c r="AP192" i="39"/>
  <c r="E193" i="39"/>
  <c r="AS193" i="39"/>
  <c r="AF193" i="39"/>
  <c r="AU193" i="39"/>
  <c r="AH193" i="39"/>
  <c r="AW193" i="39"/>
  <c r="AJ193" i="39"/>
  <c r="AY193" i="39"/>
  <c r="AL193" i="39"/>
  <c r="BA193" i="39"/>
  <c r="AN193" i="39"/>
  <c r="BC193" i="39"/>
  <c r="AP193" i="39"/>
  <c r="E194" i="39"/>
  <c r="AS194" i="39"/>
  <c r="AF194" i="39"/>
  <c r="AU194" i="39"/>
  <c r="AH194" i="39"/>
  <c r="AW194" i="39"/>
  <c r="AJ194" i="39"/>
  <c r="AY194" i="39"/>
  <c r="AL194" i="39"/>
  <c r="BA194" i="39"/>
  <c r="AN194" i="39"/>
  <c r="BC194" i="39"/>
  <c r="AP194" i="39"/>
  <c r="E195" i="39"/>
  <c r="AS195" i="39"/>
  <c r="AF195" i="39"/>
  <c r="AU195" i="39"/>
  <c r="AH195" i="39"/>
  <c r="AW195" i="39"/>
  <c r="AJ195" i="39"/>
  <c r="AY195" i="39"/>
  <c r="AL195" i="39"/>
  <c r="BA195" i="39"/>
  <c r="AN195" i="39"/>
  <c r="BC195" i="39"/>
  <c r="AP195" i="39"/>
  <c r="E196" i="39"/>
  <c r="AS196" i="39"/>
  <c r="AF196" i="39"/>
  <c r="AU196" i="39"/>
  <c r="AH196" i="39"/>
  <c r="AW196" i="39"/>
  <c r="AJ196" i="39"/>
  <c r="AY196" i="39"/>
  <c r="AL196" i="39"/>
  <c r="BA196" i="39"/>
  <c r="AN196" i="39"/>
  <c r="BC196" i="39"/>
  <c r="AP196" i="39"/>
  <c r="E197" i="39"/>
  <c r="AS197" i="39"/>
  <c r="AF197" i="39"/>
  <c r="AU197" i="39"/>
  <c r="AH197" i="39"/>
  <c r="AW197" i="39"/>
  <c r="AJ197" i="39"/>
  <c r="AY197" i="39"/>
  <c r="AL197" i="39"/>
  <c r="BA197" i="39"/>
  <c r="AN197" i="39"/>
  <c r="BC197" i="39"/>
  <c r="AP197" i="39"/>
  <c r="E198" i="39"/>
  <c r="AS198" i="39"/>
  <c r="AF198" i="39"/>
  <c r="AU198" i="39"/>
  <c r="AH198" i="39"/>
  <c r="AW198" i="39"/>
  <c r="AJ198" i="39"/>
  <c r="AY198" i="39"/>
  <c r="AL198" i="39"/>
  <c r="BA198" i="39"/>
  <c r="AN198" i="39"/>
  <c r="BC198" i="39"/>
  <c r="AP198" i="39"/>
  <c r="E199" i="39"/>
  <c r="AS199" i="39"/>
  <c r="AF199" i="39"/>
  <c r="AU199" i="39"/>
  <c r="AH199" i="39"/>
  <c r="AW199" i="39"/>
  <c r="AJ199" i="39"/>
  <c r="AY199" i="39"/>
  <c r="AL199" i="39"/>
  <c r="BA199" i="39"/>
  <c r="AN199" i="39"/>
  <c r="BC199" i="39"/>
  <c r="AP199" i="39"/>
  <c r="E200" i="39"/>
  <c r="AS200" i="39"/>
  <c r="AF200" i="39"/>
  <c r="AU200" i="39"/>
  <c r="AH200" i="39"/>
  <c r="AW200" i="39"/>
  <c r="AJ200" i="39"/>
  <c r="AY200" i="39"/>
  <c r="AL200" i="39"/>
  <c r="BA200" i="39"/>
  <c r="AN200" i="39"/>
  <c r="BC200" i="39"/>
  <c r="AP200" i="39"/>
  <c r="E201" i="39"/>
  <c r="AS201" i="39"/>
  <c r="AF201" i="39"/>
  <c r="AU201" i="39"/>
  <c r="AH201" i="39"/>
  <c r="AW201" i="39"/>
  <c r="AJ201" i="39"/>
  <c r="AY201" i="39"/>
  <c r="AL201" i="39"/>
  <c r="BA201" i="39"/>
  <c r="AN201" i="39"/>
  <c r="BC201" i="39"/>
  <c r="AP201" i="39"/>
  <c r="E202" i="39"/>
  <c r="AS202" i="39"/>
  <c r="AF202" i="39"/>
  <c r="AU202" i="39"/>
  <c r="AH202" i="39"/>
  <c r="AW202" i="39"/>
  <c r="AJ202" i="39"/>
  <c r="AY202" i="39"/>
  <c r="AL202" i="39"/>
  <c r="BA202" i="39"/>
  <c r="AN202" i="39"/>
  <c r="BC202" i="39"/>
  <c r="AP202" i="39"/>
  <c r="E203" i="39"/>
  <c r="AS203" i="39"/>
  <c r="AF203" i="39"/>
  <c r="AU203" i="39"/>
  <c r="AH203" i="39"/>
  <c r="AW203" i="39"/>
  <c r="AJ203" i="39"/>
  <c r="AY203" i="39"/>
  <c r="AL203" i="39"/>
  <c r="BA203" i="39"/>
  <c r="AN203" i="39"/>
  <c r="BC203" i="39"/>
  <c r="AP203" i="39"/>
  <c r="E204" i="39"/>
  <c r="AS204" i="39"/>
  <c r="AF204" i="39"/>
  <c r="AU204" i="39"/>
  <c r="AH204" i="39"/>
  <c r="AW204" i="39"/>
  <c r="AJ204" i="39"/>
  <c r="AY204" i="39"/>
  <c r="AL204" i="39"/>
  <c r="BA204" i="39"/>
  <c r="AN204" i="39"/>
  <c r="BC204" i="39"/>
  <c r="AP204" i="39"/>
  <c r="E205" i="39"/>
  <c r="AS205" i="39"/>
  <c r="AF205" i="39"/>
  <c r="AU205" i="39"/>
  <c r="AH205" i="39"/>
  <c r="AW205" i="39"/>
  <c r="AJ205" i="39"/>
  <c r="AY205" i="39"/>
  <c r="AL205" i="39"/>
  <c r="BA205" i="39"/>
  <c r="AN205" i="39"/>
  <c r="BC205" i="39"/>
  <c r="AP205" i="39"/>
  <c r="E206" i="39"/>
  <c r="AS206" i="39"/>
  <c r="AF206" i="39"/>
  <c r="AU206" i="39"/>
  <c r="AH206" i="39"/>
  <c r="AW206" i="39"/>
  <c r="AJ206" i="39"/>
  <c r="AY206" i="39"/>
  <c r="AL206" i="39"/>
  <c r="BA206" i="39"/>
  <c r="AN206" i="39"/>
  <c r="BC206" i="39"/>
  <c r="AP206" i="39"/>
  <c r="E207" i="39"/>
  <c r="AS207" i="39"/>
  <c r="AF207" i="39"/>
  <c r="AU207" i="39"/>
  <c r="AH207" i="39"/>
  <c r="AW207" i="39"/>
  <c r="AJ207" i="39"/>
  <c r="AY207" i="39"/>
  <c r="AL207" i="39"/>
  <c r="BA207" i="39"/>
  <c r="AN207" i="39"/>
  <c r="BC207" i="39"/>
  <c r="AP207" i="39"/>
  <c r="E208" i="39"/>
  <c r="AS208" i="39"/>
  <c r="AF208" i="39"/>
  <c r="AU208" i="39"/>
  <c r="AH208" i="39"/>
  <c r="AW208" i="39"/>
  <c r="AJ208" i="39"/>
  <c r="AY208" i="39"/>
  <c r="AL208" i="39"/>
  <c r="BA208" i="39"/>
  <c r="AN208" i="39"/>
  <c r="BC208" i="39"/>
  <c r="AP208" i="39"/>
  <c r="E209" i="39"/>
  <c r="AS209" i="39"/>
  <c r="AF209" i="39"/>
  <c r="AU209" i="39"/>
  <c r="AH209" i="39"/>
  <c r="AW209" i="39"/>
  <c r="AJ209" i="39"/>
  <c r="AY209" i="39"/>
  <c r="AL209" i="39"/>
  <c r="BA209" i="39"/>
  <c r="AN209" i="39"/>
  <c r="BC209" i="39"/>
  <c r="AP209" i="39"/>
  <c r="E210" i="39"/>
  <c r="AS210" i="39"/>
  <c r="AF210" i="39"/>
  <c r="AU210" i="39"/>
  <c r="AH210" i="39"/>
  <c r="AW210" i="39"/>
  <c r="AJ210" i="39"/>
  <c r="AY210" i="39"/>
  <c r="AL210" i="39"/>
  <c r="BA210" i="39"/>
  <c r="AN210" i="39"/>
  <c r="BC210" i="39"/>
  <c r="AP210" i="39"/>
  <c r="E211" i="39"/>
  <c r="AS211" i="39"/>
  <c r="AF211" i="39"/>
  <c r="AU211" i="39"/>
  <c r="AH211" i="39"/>
  <c r="AW211" i="39"/>
  <c r="AJ211" i="39"/>
  <c r="AY211" i="39"/>
  <c r="AL211" i="39"/>
  <c r="BA211" i="39"/>
  <c r="AN211" i="39"/>
  <c r="BC211" i="39"/>
  <c r="AP211" i="39"/>
  <c r="E212" i="39"/>
  <c r="AS212" i="39"/>
  <c r="AF212" i="39"/>
  <c r="AU212" i="39"/>
  <c r="AH212" i="39"/>
  <c r="AW212" i="39"/>
  <c r="AJ212" i="39"/>
  <c r="AY212" i="39"/>
  <c r="AL212" i="39"/>
  <c r="BA212" i="39"/>
  <c r="AN212" i="39"/>
  <c r="BC212" i="39"/>
  <c r="AP212" i="39"/>
  <c r="E213" i="39"/>
  <c r="AS213" i="39"/>
  <c r="AF213" i="39"/>
  <c r="AU213" i="39"/>
  <c r="AH213" i="39"/>
  <c r="AW213" i="39"/>
  <c r="AJ213" i="39"/>
  <c r="AY213" i="39"/>
  <c r="AL213" i="39"/>
  <c r="BA213" i="39"/>
  <c r="AN213" i="39"/>
  <c r="BC213" i="39"/>
  <c r="AP213" i="39"/>
  <c r="E214" i="39"/>
  <c r="AS214" i="39"/>
  <c r="AF214" i="39"/>
  <c r="AU214" i="39"/>
  <c r="AH214" i="39"/>
  <c r="AW214" i="39"/>
  <c r="AJ214" i="39"/>
  <c r="AY214" i="39"/>
  <c r="AL214" i="39"/>
  <c r="BA214" i="39"/>
  <c r="AN214" i="39"/>
  <c r="BC214" i="39"/>
  <c r="AP214" i="39"/>
  <c r="E215" i="39"/>
  <c r="AS215" i="39"/>
  <c r="AF215" i="39"/>
  <c r="AU215" i="39"/>
  <c r="AH215" i="39"/>
  <c r="AW215" i="39"/>
  <c r="AJ215" i="39"/>
  <c r="AY215" i="39"/>
  <c r="AL215" i="39"/>
  <c r="BA215" i="39"/>
  <c r="AN215" i="39"/>
  <c r="BC215" i="39"/>
  <c r="AP215" i="39"/>
  <c r="E216" i="39"/>
  <c r="AS216" i="39"/>
  <c r="AF216" i="39"/>
  <c r="AU216" i="39"/>
  <c r="AH216" i="39"/>
  <c r="AW216" i="39"/>
  <c r="AJ216" i="39"/>
  <c r="AY216" i="39"/>
  <c r="AL216" i="39"/>
  <c r="BA216" i="39"/>
  <c r="AN216" i="39"/>
  <c r="BC216" i="39"/>
  <c r="AP216" i="39"/>
  <c r="E217" i="39"/>
  <c r="AS217" i="39"/>
  <c r="AF217" i="39"/>
  <c r="AU217" i="39"/>
  <c r="AH217" i="39"/>
  <c r="AW217" i="39"/>
  <c r="AJ217" i="39"/>
  <c r="AY217" i="39"/>
  <c r="AL217" i="39"/>
  <c r="BA217" i="39"/>
  <c r="AN217" i="39"/>
  <c r="BC217" i="39"/>
  <c r="AP217" i="39"/>
  <c r="E218" i="39"/>
  <c r="AS218" i="39"/>
  <c r="AF218" i="39"/>
  <c r="AU218" i="39"/>
  <c r="AH218" i="39"/>
  <c r="AW218" i="39"/>
  <c r="AJ218" i="39"/>
  <c r="AY218" i="39"/>
  <c r="AL218" i="39"/>
  <c r="BA218" i="39"/>
  <c r="AN218" i="39"/>
  <c r="BC218" i="39"/>
  <c r="AP218" i="39"/>
  <c r="E219" i="39"/>
  <c r="AS219" i="39"/>
  <c r="AF219" i="39"/>
  <c r="AU219" i="39"/>
  <c r="AH219" i="39"/>
  <c r="AW219" i="39"/>
  <c r="AJ219" i="39"/>
  <c r="AY219" i="39"/>
  <c r="AL219" i="39"/>
  <c r="BA219" i="39"/>
  <c r="AN219" i="39"/>
  <c r="BC219" i="39"/>
  <c r="AP219" i="39"/>
  <c r="E220" i="39"/>
  <c r="AS220" i="39"/>
  <c r="AF220" i="39"/>
  <c r="AU220" i="39"/>
  <c r="AH220" i="39"/>
  <c r="AW220" i="39"/>
  <c r="AJ220" i="39"/>
  <c r="AY220" i="39"/>
  <c r="AL220" i="39"/>
  <c r="BA220" i="39"/>
  <c r="AN220" i="39"/>
  <c r="BC220" i="39"/>
  <c r="AP220" i="39"/>
  <c r="E221" i="39"/>
  <c r="AS221" i="39"/>
  <c r="AF221" i="39"/>
  <c r="AU221" i="39"/>
  <c r="AH221" i="39"/>
  <c r="AW221" i="39"/>
  <c r="AJ221" i="39"/>
  <c r="AY221" i="39"/>
  <c r="AL221" i="39"/>
  <c r="BA221" i="39"/>
  <c r="AN221" i="39"/>
  <c r="BC221" i="39"/>
  <c r="AP221" i="39"/>
  <c r="E222" i="39"/>
  <c r="AS222" i="39"/>
  <c r="AF222" i="39"/>
  <c r="AU222" i="39"/>
  <c r="AH222" i="39"/>
  <c r="AW222" i="39"/>
  <c r="AJ222" i="39"/>
  <c r="AY222" i="39"/>
  <c r="AL222" i="39"/>
  <c r="BA222" i="39"/>
  <c r="AN222" i="39"/>
  <c r="BC222" i="39"/>
  <c r="AP222" i="39"/>
  <c r="E223" i="39"/>
  <c r="AS223" i="39"/>
  <c r="AF223" i="39"/>
  <c r="AU223" i="39"/>
  <c r="AH223" i="39"/>
  <c r="AW223" i="39"/>
  <c r="AJ223" i="39"/>
  <c r="AY223" i="39"/>
  <c r="AL223" i="39"/>
  <c r="BA223" i="39"/>
  <c r="AN223" i="39"/>
  <c r="BC223" i="39"/>
  <c r="AP223" i="39"/>
  <c r="E224" i="39"/>
  <c r="AS224" i="39"/>
  <c r="AF224" i="39"/>
  <c r="AU224" i="39"/>
  <c r="AH224" i="39"/>
  <c r="AW224" i="39"/>
  <c r="AJ224" i="39"/>
  <c r="AY224" i="39"/>
  <c r="AL224" i="39"/>
  <c r="BA224" i="39"/>
  <c r="AN224" i="39"/>
  <c r="BC224" i="39"/>
  <c r="AP224" i="39"/>
  <c r="E225" i="39"/>
  <c r="AS225" i="39"/>
  <c r="AF225" i="39"/>
  <c r="AU225" i="39"/>
  <c r="AH225" i="39"/>
  <c r="AW225" i="39"/>
  <c r="AJ225" i="39"/>
  <c r="AY225" i="39"/>
  <c r="AL225" i="39"/>
  <c r="BA225" i="39"/>
  <c r="AN225" i="39"/>
  <c r="BC225" i="39"/>
  <c r="AP225" i="39"/>
  <c r="E226" i="39"/>
  <c r="AS226" i="39"/>
  <c r="AF226" i="39"/>
  <c r="AU226" i="39"/>
  <c r="AH226" i="39"/>
  <c r="AW226" i="39"/>
  <c r="AJ226" i="39"/>
  <c r="AY226" i="39"/>
  <c r="AL226" i="39"/>
  <c r="BA226" i="39"/>
  <c r="AN226" i="39"/>
  <c r="BC226" i="39"/>
  <c r="AP226" i="39"/>
  <c r="E227" i="39"/>
  <c r="AS227" i="39"/>
  <c r="AF227" i="39"/>
  <c r="AU227" i="39"/>
  <c r="AH227" i="39"/>
  <c r="AW227" i="39"/>
  <c r="AJ227" i="39"/>
  <c r="AY227" i="39"/>
  <c r="AL227" i="39"/>
  <c r="BA227" i="39"/>
  <c r="AN227" i="39"/>
  <c r="BC227" i="39"/>
  <c r="AP227" i="39"/>
  <c r="E228" i="39"/>
  <c r="AS228" i="39"/>
  <c r="AF228" i="39"/>
  <c r="AU228" i="39"/>
  <c r="AH228" i="39"/>
  <c r="AW228" i="39"/>
  <c r="AJ228" i="39"/>
  <c r="AY228" i="39"/>
  <c r="AL228" i="39"/>
  <c r="BA228" i="39"/>
  <c r="AN228" i="39"/>
  <c r="BC228" i="39"/>
  <c r="AP228" i="39"/>
  <c r="E229" i="39"/>
  <c r="AS229" i="39"/>
  <c r="AF229" i="39"/>
  <c r="AU229" i="39"/>
  <c r="AH229" i="39"/>
  <c r="AW229" i="39"/>
  <c r="AJ229" i="39"/>
  <c r="AY229" i="39"/>
  <c r="AL229" i="39"/>
  <c r="BA229" i="39"/>
  <c r="AN229" i="39"/>
  <c r="BC229" i="39"/>
  <c r="AP229" i="39"/>
  <c r="E230" i="39"/>
  <c r="AS230" i="39"/>
  <c r="AF230" i="39"/>
  <c r="AU230" i="39"/>
  <c r="AH230" i="39"/>
  <c r="AW230" i="39"/>
  <c r="AJ230" i="39"/>
  <c r="AY230" i="39"/>
  <c r="AL230" i="39"/>
  <c r="BA230" i="39"/>
  <c r="AN230" i="39"/>
  <c r="BC230" i="39"/>
  <c r="AP230" i="39"/>
  <c r="E231" i="39"/>
  <c r="AS231" i="39"/>
  <c r="AF231" i="39"/>
  <c r="AU231" i="39"/>
  <c r="AH231" i="39"/>
  <c r="AW231" i="39"/>
  <c r="AJ231" i="39"/>
  <c r="AY231" i="39"/>
  <c r="AL231" i="39"/>
  <c r="BA231" i="39"/>
  <c r="AN231" i="39"/>
  <c r="BC231" i="39"/>
  <c r="AP231" i="39"/>
  <c r="E232" i="39"/>
  <c r="AS232" i="39"/>
  <c r="AF232" i="39"/>
  <c r="AU232" i="39"/>
  <c r="AH232" i="39"/>
  <c r="AW232" i="39"/>
  <c r="AJ232" i="39"/>
  <c r="AY232" i="39"/>
  <c r="AL232" i="39"/>
  <c r="BA232" i="39"/>
  <c r="AN232" i="39"/>
  <c r="BC232" i="39"/>
  <c r="AP232" i="39"/>
  <c r="E233" i="39"/>
  <c r="AS233" i="39"/>
  <c r="AF233" i="39"/>
  <c r="AU233" i="39"/>
  <c r="AH233" i="39"/>
  <c r="AW233" i="39"/>
  <c r="AJ233" i="39"/>
  <c r="AY233" i="39"/>
  <c r="AL233" i="39"/>
  <c r="BA233" i="39"/>
  <c r="AN233" i="39"/>
  <c r="BC233" i="39"/>
  <c r="AP233" i="39"/>
  <c r="E234" i="39"/>
  <c r="AS234" i="39"/>
  <c r="AF234" i="39"/>
  <c r="AU234" i="39"/>
  <c r="AH234" i="39"/>
  <c r="AW234" i="39"/>
  <c r="AJ234" i="39"/>
  <c r="AY234" i="39"/>
  <c r="AL234" i="39"/>
  <c r="BA234" i="39"/>
  <c r="AN234" i="39"/>
  <c r="BC234" i="39"/>
  <c r="AP234" i="39"/>
  <c r="E235" i="39"/>
  <c r="AS235" i="39"/>
  <c r="AF235" i="39"/>
  <c r="AU235" i="39"/>
  <c r="AH235" i="39"/>
  <c r="AW235" i="39"/>
  <c r="AJ235" i="39"/>
  <c r="AY235" i="39"/>
  <c r="AL235" i="39"/>
  <c r="BA235" i="39"/>
  <c r="AN235" i="39"/>
  <c r="BC235" i="39"/>
  <c r="AP235" i="39"/>
  <c r="E236" i="39"/>
  <c r="AS236" i="39"/>
  <c r="AF236" i="39"/>
  <c r="AU236" i="39"/>
  <c r="AH236" i="39"/>
  <c r="AW236" i="39"/>
  <c r="AJ236" i="39"/>
  <c r="AY236" i="39"/>
  <c r="AL236" i="39"/>
  <c r="BA236" i="39"/>
  <c r="AN236" i="39"/>
  <c r="BC236" i="39"/>
  <c r="AP236" i="39"/>
  <c r="E237" i="39"/>
  <c r="AS237" i="39"/>
  <c r="AF237" i="39"/>
  <c r="AU237" i="39"/>
  <c r="AH237" i="39"/>
  <c r="AW237" i="39"/>
  <c r="AJ237" i="39"/>
  <c r="AY237" i="39"/>
  <c r="AL237" i="39"/>
  <c r="BA237" i="39"/>
  <c r="AN237" i="39"/>
  <c r="BC237" i="39"/>
  <c r="AP237" i="39"/>
  <c r="E238" i="39"/>
  <c r="AS238" i="39"/>
  <c r="AF238" i="39"/>
  <c r="AU238" i="39"/>
  <c r="AH238" i="39"/>
  <c r="AW238" i="39"/>
  <c r="AJ238" i="39"/>
  <c r="AY238" i="39"/>
  <c r="AL238" i="39"/>
  <c r="BA238" i="39"/>
  <c r="AN238" i="39"/>
  <c r="BC238" i="39"/>
  <c r="AP238" i="39"/>
  <c r="E239" i="39"/>
  <c r="AS239" i="39"/>
  <c r="AF239" i="39"/>
  <c r="AU239" i="39"/>
  <c r="AH239" i="39"/>
  <c r="AW239" i="39"/>
  <c r="AJ239" i="39"/>
  <c r="AY239" i="39"/>
  <c r="AL239" i="39"/>
  <c r="BA239" i="39"/>
  <c r="AN239" i="39"/>
  <c r="BC239" i="39"/>
  <c r="AP239" i="39"/>
  <c r="E240" i="39"/>
  <c r="AS240" i="39"/>
  <c r="AF240" i="39"/>
  <c r="AU240" i="39"/>
  <c r="AH240" i="39"/>
  <c r="AW240" i="39"/>
  <c r="AJ240" i="39"/>
  <c r="AY240" i="39"/>
  <c r="AL240" i="39"/>
  <c r="BA240" i="39"/>
  <c r="AN240" i="39"/>
  <c r="BC240" i="39"/>
  <c r="AP240" i="39"/>
  <c r="E241" i="39"/>
  <c r="AS241" i="39"/>
  <c r="AF241" i="39"/>
  <c r="AU241" i="39"/>
  <c r="AH241" i="39"/>
  <c r="AW241" i="39"/>
  <c r="AJ241" i="39"/>
  <c r="AY241" i="39"/>
  <c r="AL241" i="39"/>
  <c r="BA241" i="39"/>
  <c r="AN241" i="39"/>
  <c r="BC241" i="39"/>
  <c r="AP241" i="39"/>
  <c r="E242" i="39"/>
  <c r="AS242" i="39"/>
  <c r="AF242" i="39"/>
  <c r="AU242" i="39"/>
  <c r="AH242" i="39"/>
  <c r="AW242" i="39"/>
  <c r="AJ242" i="39"/>
  <c r="AY242" i="39"/>
  <c r="AL242" i="39"/>
  <c r="BA242" i="39"/>
  <c r="AN242" i="39"/>
  <c r="BC242" i="39"/>
  <c r="AP242" i="39"/>
  <c r="E243" i="39"/>
  <c r="AS243" i="39"/>
  <c r="AF243" i="39"/>
  <c r="AU243" i="39"/>
  <c r="AH243" i="39"/>
  <c r="AW243" i="39"/>
  <c r="AJ243" i="39"/>
  <c r="AY243" i="39"/>
  <c r="AL243" i="39"/>
  <c r="BA243" i="39"/>
  <c r="AN243" i="39"/>
  <c r="BC243" i="39"/>
  <c r="AP243" i="39"/>
  <c r="E244" i="39"/>
  <c r="AS244" i="39"/>
  <c r="AF244" i="39"/>
  <c r="AU244" i="39"/>
  <c r="AH244" i="39"/>
  <c r="AW244" i="39"/>
  <c r="AJ244" i="39"/>
  <c r="AY244" i="39"/>
  <c r="AL244" i="39"/>
  <c r="BA244" i="39"/>
  <c r="AN244" i="39"/>
  <c r="BC244" i="39"/>
  <c r="AP244" i="39"/>
  <c r="E245" i="39"/>
  <c r="AS245" i="39"/>
  <c r="AF245" i="39"/>
  <c r="AU245" i="39"/>
  <c r="AH245" i="39"/>
  <c r="AW245" i="39"/>
  <c r="AJ245" i="39"/>
  <c r="AY245" i="39"/>
  <c r="AL245" i="39"/>
  <c r="BA245" i="39"/>
  <c r="AN245" i="39"/>
  <c r="BC245" i="39"/>
  <c r="AP245" i="39"/>
  <c r="E246" i="39"/>
  <c r="AS246" i="39"/>
  <c r="AF246" i="39"/>
  <c r="AU246" i="39"/>
  <c r="AH246" i="39"/>
  <c r="AW246" i="39"/>
  <c r="AJ246" i="39"/>
  <c r="AY246" i="39"/>
  <c r="AL246" i="39"/>
  <c r="BA246" i="39"/>
  <c r="AN246" i="39"/>
  <c r="BC246" i="39"/>
  <c r="AP246" i="39"/>
  <c r="E247" i="39"/>
  <c r="AS247" i="39"/>
  <c r="AF247" i="39"/>
  <c r="AU247" i="39"/>
  <c r="AH247" i="39"/>
  <c r="AW247" i="39"/>
  <c r="AJ247" i="39"/>
  <c r="AY247" i="39"/>
  <c r="AL247" i="39"/>
  <c r="BA247" i="39"/>
  <c r="AN247" i="39"/>
  <c r="BC247" i="39"/>
  <c r="AP247" i="39"/>
  <c r="E248" i="39"/>
  <c r="AS248" i="39"/>
  <c r="AF248" i="39"/>
  <c r="AU248" i="39"/>
  <c r="AH248" i="39"/>
  <c r="AW248" i="39"/>
  <c r="AJ248" i="39"/>
  <c r="AY248" i="39"/>
  <c r="AL248" i="39"/>
  <c r="BA248" i="39"/>
  <c r="AN248" i="39"/>
  <c r="BC248" i="39"/>
  <c r="AP248" i="39"/>
  <c r="E249" i="39"/>
  <c r="AS249" i="39"/>
  <c r="AF249" i="39"/>
  <c r="AU249" i="39"/>
  <c r="AH249" i="39"/>
  <c r="AW249" i="39"/>
  <c r="AJ249" i="39"/>
  <c r="AY249" i="39"/>
  <c r="AL249" i="39"/>
  <c r="BA249" i="39"/>
  <c r="AN249" i="39"/>
  <c r="BC249" i="39"/>
  <c r="AP249" i="39"/>
  <c r="E250" i="39"/>
  <c r="AS250" i="39"/>
  <c r="AF250" i="39"/>
  <c r="AU250" i="39"/>
  <c r="AH250" i="39"/>
  <c r="AW250" i="39"/>
  <c r="AJ250" i="39"/>
  <c r="AY250" i="39"/>
  <c r="AL250" i="39"/>
  <c r="BA250" i="39"/>
  <c r="AN250" i="39"/>
  <c r="BC250" i="39"/>
  <c r="AP250" i="39"/>
  <c r="E251" i="39"/>
  <c r="AS251" i="39"/>
  <c r="AF251" i="39"/>
  <c r="AU251" i="39"/>
  <c r="AH251" i="39"/>
  <c r="AW251" i="39"/>
  <c r="AJ251" i="39"/>
  <c r="AY251" i="39"/>
  <c r="AL251" i="39"/>
  <c r="BA251" i="39"/>
  <c r="AN251" i="39"/>
  <c r="BC251" i="39"/>
  <c r="AP251" i="39"/>
  <c r="E252" i="39"/>
  <c r="AS252" i="39"/>
  <c r="AF252" i="39"/>
  <c r="AU252" i="39"/>
  <c r="AH252" i="39"/>
  <c r="AW252" i="39"/>
  <c r="AJ252" i="39"/>
  <c r="AY252" i="39"/>
  <c r="AL252" i="39"/>
  <c r="BA252" i="39"/>
  <c r="AN252" i="39"/>
  <c r="BC252" i="39"/>
  <c r="AP252" i="39"/>
  <c r="E253" i="39"/>
  <c r="AS253" i="39"/>
  <c r="AF253" i="39"/>
  <c r="AU253" i="39"/>
  <c r="AH253" i="39"/>
  <c r="AW253" i="39"/>
  <c r="AJ253" i="39"/>
  <c r="AY253" i="39"/>
  <c r="AL253" i="39"/>
  <c r="BA253" i="39"/>
  <c r="AN253" i="39"/>
  <c r="BC253" i="39"/>
  <c r="AP253" i="39"/>
  <c r="E254" i="39"/>
  <c r="AS254" i="39"/>
  <c r="AF254" i="39"/>
  <c r="AU254" i="39"/>
  <c r="AH254" i="39"/>
  <c r="AW254" i="39"/>
  <c r="AJ254" i="39"/>
  <c r="AY254" i="39"/>
  <c r="AL254" i="39"/>
  <c r="BA254" i="39"/>
  <c r="AN254" i="39"/>
  <c r="BC254" i="39"/>
  <c r="AP254" i="39"/>
  <c r="E255" i="39"/>
  <c r="AS255" i="39"/>
  <c r="AF255" i="39"/>
  <c r="AU255" i="39"/>
  <c r="AH255" i="39"/>
  <c r="AW255" i="39"/>
  <c r="AJ255" i="39"/>
  <c r="AY255" i="39"/>
  <c r="AL255" i="39"/>
  <c r="BA255" i="39"/>
  <c r="AN255" i="39"/>
  <c r="BC255" i="39"/>
  <c r="AP255" i="39"/>
  <c r="E256" i="39"/>
  <c r="AS256" i="39"/>
  <c r="AF256" i="39"/>
  <c r="AU256" i="39"/>
  <c r="AH256" i="39"/>
  <c r="AW256" i="39"/>
  <c r="AJ256" i="39"/>
  <c r="AY256" i="39"/>
  <c r="AL256" i="39"/>
  <c r="BA256" i="39"/>
  <c r="AN256" i="39"/>
  <c r="BC256" i="39"/>
  <c r="AP256" i="39"/>
  <c r="E257" i="39"/>
  <c r="AS257" i="39"/>
  <c r="AF257" i="39"/>
  <c r="AU257" i="39"/>
  <c r="AH257" i="39"/>
  <c r="AW257" i="39"/>
  <c r="AJ257" i="39"/>
  <c r="AY257" i="39"/>
  <c r="AL257" i="39"/>
  <c r="BA257" i="39"/>
  <c r="AN257" i="39"/>
  <c r="BC257" i="39"/>
  <c r="AP257" i="39"/>
  <c r="E258" i="39"/>
  <c r="AS258" i="39"/>
  <c r="AF258" i="39"/>
  <c r="AU258" i="39"/>
  <c r="AH258" i="39"/>
  <c r="AW258" i="39"/>
  <c r="AJ258" i="39"/>
  <c r="AY258" i="39"/>
  <c r="AL258" i="39"/>
  <c r="BA258" i="39"/>
  <c r="AN258" i="39"/>
  <c r="BC258" i="39"/>
  <c r="AP258" i="39"/>
  <c r="E259" i="39"/>
  <c r="AS259" i="39"/>
  <c r="AF259" i="39"/>
  <c r="AU259" i="39"/>
  <c r="AH259" i="39"/>
  <c r="AW259" i="39"/>
  <c r="AJ259" i="39"/>
  <c r="AY259" i="39"/>
  <c r="AL259" i="39"/>
  <c r="BA259" i="39"/>
  <c r="AN259" i="39"/>
  <c r="BC259" i="39"/>
  <c r="AP259" i="39"/>
  <c r="E260" i="39"/>
  <c r="AS260" i="39"/>
  <c r="AF260" i="39"/>
  <c r="AU260" i="39"/>
  <c r="AH260" i="39"/>
  <c r="AW260" i="39"/>
  <c r="AJ260" i="39"/>
  <c r="AY260" i="39"/>
  <c r="AL260" i="39"/>
  <c r="BA260" i="39"/>
  <c r="AN260" i="39"/>
  <c r="BC260" i="39"/>
  <c r="AP260" i="39"/>
  <c r="E261" i="39"/>
  <c r="AS261" i="39"/>
  <c r="AF261" i="39"/>
  <c r="AU261" i="39"/>
  <c r="AH261" i="39"/>
  <c r="AW261" i="39"/>
  <c r="AJ261" i="39"/>
  <c r="AY261" i="39"/>
  <c r="AL261" i="39"/>
  <c r="BA261" i="39"/>
  <c r="AN261" i="39"/>
  <c r="BC261" i="39"/>
  <c r="AP261" i="39"/>
  <c r="E262" i="39"/>
  <c r="AS262" i="39"/>
  <c r="AF262" i="39"/>
  <c r="AU262" i="39"/>
  <c r="AH262" i="39"/>
  <c r="AW262" i="39"/>
  <c r="AJ262" i="39"/>
  <c r="AY262" i="39"/>
  <c r="AL262" i="39"/>
  <c r="BA262" i="39"/>
  <c r="AN262" i="39"/>
  <c r="BC262" i="39"/>
  <c r="AP262" i="39"/>
  <c r="E263" i="39"/>
  <c r="AS263" i="39"/>
  <c r="AF263" i="39"/>
  <c r="AU263" i="39"/>
  <c r="AH263" i="39"/>
  <c r="AW263" i="39"/>
  <c r="AJ263" i="39"/>
  <c r="AY263" i="39"/>
  <c r="AL263" i="39"/>
  <c r="BA263" i="39"/>
  <c r="AN263" i="39"/>
  <c r="BC263" i="39"/>
  <c r="AP263" i="39"/>
  <c r="E264" i="39"/>
  <c r="AS264" i="39"/>
  <c r="AF264" i="39"/>
  <c r="AU264" i="39"/>
  <c r="AH264" i="39"/>
  <c r="AW264" i="39"/>
  <c r="AJ264" i="39"/>
  <c r="AY264" i="39"/>
  <c r="AL264" i="39"/>
  <c r="BA264" i="39"/>
  <c r="AN264" i="39"/>
  <c r="BC264" i="39"/>
  <c r="AP264" i="39"/>
  <c r="E265" i="39"/>
  <c r="AS265" i="39"/>
  <c r="AF265" i="39"/>
  <c r="AU265" i="39"/>
  <c r="AH265" i="39"/>
  <c r="AW265" i="39"/>
  <c r="AJ265" i="39"/>
  <c r="AY265" i="39"/>
  <c r="AL265" i="39"/>
  <c r="BA265" i="39"/>
  <c r="AN265" i="39"/>
  <c r="BC265" i="39"/>
  <c r="AP265" i="39"/>
  <c r="E266" i="39"/>
  <c r="AS266" i="39"/>
  <c r="AF266" i="39"/>
  <c r="AU266" i="39"/>
  <c r="AH266" i="39"/>
  <c r="AW266" i="39"/>
  <c r="AJ266" i="39"/>
  <c r="AY266" i="39"/>
  <c r="AL266" i="39"/>
  <c r="BA266" i="39"/>
  <c r="AN266" i="39"/>
  <c r="BC266" i="39"/>
  <c r="AP266" i="39"/>
  <c r="E267" i="39"/>
  <c r="AS267" i="39"/>
  <c r="AF267" i="39"/>
  <c r="AU267" i="39"/>
  <c r="AH267" i="39"/>
  <c r="AW267" i="39"/>
  <c r="AJ267" i="39"/>
  <c r="AY267" i="39"/>
  <c r="AL267" i="39"/>
  <c r="BA267" i="39"/>
  <c r="AN267" i="39"/>
  <c r="BC267" i="39"/>
  <c r="AP267" i="39"/>
  <c r="E268" i="39"/>
  <c r="AS268" i="39"/>
  <c r="AF268" i="39"/>
  <c r="AU268" i="39"/>
  <c r="AH268" i="39"/>
  <c r="AW268" i="39"/>
  <c r="AJ268" i="39"/>
  <c r="AY268" i="39"/>
  <c r="AL268" i="39"/>
  <c r="BA268" i="39"/>
  <c r="AN268" i="39"/>
  <c r="BC268" i="39"/>
  <c r="AP268" i="39"/>
  <c r="E269" i="39"/>
  <c r="AS269" i="39"/>
  <c r="AF269" i="39"/>
  <c r="AU269" i="39"/>
  <c r="AH269" i="39"/>
  <c r="AW269" i="39"/>
  <c r="AJ269" i="39"/>
  <c r="AY269" i="39"/>
  <c r="AL269" i="39"/>
  <c r="BA269" i="39"/>
  <c r="AN269" i="39"/>
  <c r="BC269" i="39"/>
  <c r="AP269" i="39"/>
  <c r="E270" i="39"/>
  <c r="AS270" i="39"/>
  <c r="AF270" i="39"/>
  <c r="AU270" i="39"/>
  <c r="AH270" i="39"/>
  <c r="AW270" i="39"/>
  <c r="AJ270" i="39"/>
  <c r="AY270" i="39"/>
  <c r="AL270" i="39"/>
  <c r="BA270" i="39"/>
  <c r="AN270" i="39"/>
  <c r="BC270" i="39"/>
  <c r="AP270" i="39"/>
  <c r="E271" i="39"/>
  <c r="AS271" i="39"/>
  <c r="AF271" i="39"/>
  <c r="AU271" i="39"/>
  <c r="AH271" i="39"/>
  <c r="AW271" i="39"/>
  <c r="AJ271" i="39"/>
  <c r="AY271" i="39"/>
  <c r="AL271" i="39"/>
  <c r="BA271" i="39"/>
  <c r="AN271" i="39"/>
  <c r="BC271" i="39"/>
  <c r="AP271" i="39"/>
  <c r="E272" i="39"/>
  <c r="AS272" i="39"/>
  <c r="AF272" i="39"/>
  <c r="AU272" i="39"/>
  <c r="AH272" i="39"/>
  <c r="AW272" i="39"/>
  <c r="AJ272" i="39"/>
  <c r="AY272" i="39"/>
  <c r="AL272" i="39"/>
  <c r="BA272" i="39"/>
  <c r="AN272" i="39"/>
  <c r="BC272" i="39"/>
  <c r="AP272" i="39"/>
  <c r="E273" i="39"/>
  <c r="AS273" i="39"/>
  <c r="AF273" i="39"/>
  <c r="AU273" i="39"/>
  <c r="AH273" i="39"/>
  <c r="AW273" i="39"/>
  <c r="AJ273" i="39"/>
  <c r="AY273" i="39"/>
  <c r="AL273" i="39"/>
  <c r="BA273" i="39"/>
  <c r="AN273" i="39"/>
  <c r="BC273" i="39"/>
  <c r="AP273" i="39"/>
  <c r="E274" i="39"/>
  <c r="AS274" i="39"/>
  <c r="AF274" i="39"/>
  <c r="AU274" i="39"/>
  <c r="AH274" i="39"/>
  <c r="AW274" i="39"/>
  <c r="AJ274" i="39"/>
  <c r="AY274" i="39"/>
  <c r="AL274" i="39"/>
  <c r="BA274" i="39"/>
  <c r="AN274" i="39"/>
  <c r="BC274" i="39"/>
  <c r="AP274" i="39"/>
  <c r="E275" i="39"/>
  <c r="AS275" i="39"/>
  <c r="AF275" i="39"/>
  <c r="AU275" i="39"/>
  <c r="AH275" i="39"/>
  <c r="AW275" i="39"/>
  <c r="AJ275" i="39"/>
  <c r="AY275" i="39"/>
  <c r="AL275" i="39"/>
  <c r="BA275" i="39"/>
  <c r="AN275" i="39"/>
  <c r="BC275" i="39"/>
  <c r="AP275" i="39"/>
  <c r="E276" i="39"/>
  <c r="AS276" i="39"/>
  <c r="AF276" i="39"/>
  <c r="AU276" i="39"/>
  <c r="AH276" i="39"/>
  <c r="AW276" i="39"/>
  <c r="AJ276" i="39"/>
  <c r="AY276" i="39"/>
  <c r="AL276" i="39"/>
  <c r="BA276" i="39"/>
  <c r="AN276" i="39"/>
  <c r="BC276" i="39"/>
  <c r="AP276" i="39"/>
  <c r="E277" i="39"/>
  <c r="AS277" i="39"/>
  <c r="AF277" i="39"/>
  <c r="AU277" i="39"/>
  <c r="AH277" i="39"/>
  <c r="AW277" i="39"/>
  <c r="AJ277" i="39"/>
  <c r="AY277" i="39"/>
  <c r="AL277" i="39"/>
  <c r="BA277" i="39"/>
  <c r="AN277" i="39"/>
  <c r="BC277" i="39"/>
  <c r="AP277" i="39"/>
  <c r="E278" i="39"/>
  <c r="AS278" i="39"/>
  <c r="AF278" i="39"/>
  <c r="AU278" i="39"/>
  <c r="AH278" i="39"/>
  <c r="AW278" i="39"/>
  <c r="AJ278" i="39"/>
  <c r="AY278" i="39"/>
  <c r="AL278" i="39"/>
  <c r="BA278" i="39"/>
  <c r="AN278" i="39"/>
  <c r="BC278" i="39"/>
  <c r="AP278" i="39"/>
  <c r="E279" i="39"/>
  <c r="AS279" i="39"/>
  <c r="AF279" i="39"/>
  <c r="AU279" i="39"/>
  <c r="AH279" i="39"/>
  <c r="AW279" i="39"/>
  <c r="AJ279" i="39"/>
  <c r="AY279" i="39"/>
  <c r="AL279" i="39"/>
  <c r="BA279" i="39"/>
  <c r="AN279" i="39"/>
  <c r="BC279" i="39"/>
  <c r="AP279" i="39"/>
  <c r="E280" i="39"/>
  <c r="AS280" i="39"/>
  <c r="AF280" i="39"/>
  <c r="AU280" i="39"/>
  <c r="AH280" i="39"/>
  <c r="AW280" i="39"/>
  <c r="AJ280" i="39"/>
  <c r="AY280" i="39"/>
  <c r="AL280" i="39"/>
  <c r="BA280" i="39"/>
  <c r="AN280" i="39"/>
  <c r="BC280" i="39"/>
  <c r="AP280" i="39"/>
  <c r="E281" i="39"/>
  <c r="AS281" i="39"/>
  <c r="AF281" i="39"/>
  <c r="AU281" i="39"/>
  <c r="AH281" i="39"/>
  <c r="AW281" i="39"/>
  <c r="AJ281" i="39"/>
  <c r="AY281" i="39"/>
  <c r="AL281" i="39"/>
  <c r="BA281" i="39"/>
  <c r="AN281" i="39"/>
  <c r="BC281" i="39"/>
  <c r="AP281" i="39"/>
  <c r="E282" i="39"/>
  <c r="AS282" i="39"/>
  <c r="AF282" i="39"/>
  <c r="AU282" i="39"/>
  <c r="AH282" i="39"/>
  <c r="AW282" i="39"/>
  <c r="AJ282" i="39"/>
  <c r="AY282" i="39"/>
  <c r="AL282" i="39"/>
  <c r="BA282" i="39"/>
  <c r="AN282" i="39"/>
  <c r="BC282" i="39"/>
  <c r="AP282" i="39"/>
  <c r="E283" i="39"/>
  <c r="AS283" i="39"/>
  <c r="AF283" i="39"/>
  <c r="AU283" i="39"/>
  <c r="AH283" i="39"/>
  <c r="AW283" i="39"/>
  <c r="AJ283" i="39"/>
  <c r="AY283" i="39"/>
  <c r="AL283" i="39"/>
  <c r="BA283" i="39"/>
  <c r="AN283" i="39"/>
  <c r="BC283" i="39"/>
  <c r="AP283" i="39"/>
  <c r="E284" i="39"/>
  <c r="AS284" i="39"/>
  <c r="AF284" i="39"/>
  <c r="AU284" i="39"/>
  <c r="AH284" i="39"/>
  <c r="AW284" i="39"/>
  <c r="AJ284" i="39"/>
  <c r="AY284" i="39"/>
  <c r="AL284" i="39"/>
  <c r="BA284" i="39"/>
  <c r="AN284" i="39"/>
  <c r="BC284" i="39"/>
  <c r="AP284" i="39"/>
  <c r="E285" i="39"/>
  <c r="AS285" i="39"/>
  <c r="AF285" i="39"/>
  <c r="AU285" i="39"/>
  <c r="AH285" i="39"/>
  <c r="AW285" i="39"/>
  <c r="AJ285" i="39"/>
  <c r="AY285" i="39"/>
  <c r="AL285" i="39"/>
  <c r="BA285" i="39"/>
  <c r="AN285" i="39"/>
  <c r="BC285" i="39"/>
  <c r="AP285" i="39"/>
  <c r="E286" i="39"/>
  <c r="AS286" i="39"/>
  <c r="AF286" i="39"/>
  <c r="AU286" i="39"/>
  <c r="AH286" i="39"/>
  <c r="AW286" i="39"/>
  <c r="AJ286" i="39"/>
  <c r="AY286" i="39"/>
  <c r="AL286" i="39"/>
  <c r="BA286" i="39"/>
  <c r="AN286" i="39"/>
  <c r="BC286" i="39"/>
  <c r="AP286" i="39"/>
  <c r="E287" i="39"/>
  <c r="AS287" i="39"/>
  <c r="AF287" i="39"/>
  <c r="AU287" i="39"/>
  <c r="AH287" i="39"/>
  <c r="AW287" i="39"/>
  <c r="AJ287" i="39"/>
  <c r="AY287" i="39"/>
  <c r="AL287" i="39"/>
  <c r="BA287" i="39"/>
  <c r="AN287" i="39"/>
  <c r="BC287" i="39"/>
  <c r="AP287" i="39"/>
  <c r="E288" i="39"/>
  <c r="AS288" i="39"/>
  <c r="AF288" i="39"/>
  <c r="AU288" i="39"/>
  <c r="AH288" i="39"/>
  <c r="AW288" i="39"/>
  <c r="AJ288" i="39"/>
  <c r="AY288" i="39"/>
  <c r="AL288" i="39"/>
  <c r="BA288" i="39"/>
  <c r="AN288" i="39"/>
  <c r="BC288" i="39"/>
  <c r="AP288" i="39"/>
  <c r="E289" i="39"/>
  <c r="AS289" i="39"/>
  <c r="AF289" i="39"/>
  <c r="AU289" i="39"/>
  <c r="AH289" i="39"/>
  <c r="AW289" i="39"/>
  <c r="AJ289" i="39"/>
  <c r="AY289" i="39"/>
  <c r="AL289" i="39"/>
  <c r="BA289" i="39"/>
  <c r="AN289" i="39"/>
  <c r="BC289" i="39"/>
  <c r="AP289" i="39"/>
  <c r="E290" i="39"/>
  <c r="AS290" i="39"/>
  <c r="AF290" i="39"/>
  <c r="AU290" i="39"/>
  <c r="AH290" i="39"/>
  <c r="AW290" i="39"/>
  <c r="AJ290" i="39"/>
  <c r="AY290" i="39"/>
  <c r="AL290" i="39"/>
  <c r="BA290" i="39"/>
  <c r="AN290" i="39"/>
  <c r="BC290" i="39"/>
  <c r="AP290" i="39"/>
  <c r="E291" i="39"/>
  <c r="AS291" i="39"/>
  <c r="AF291" i="39"/>
  <c r="AU291" i="39"/>
  <c r="AH291" i="39"/>
  <c r="AW291" i="39"/>
  <c r="AJ291" i="39"/>
  <c r="AY291" i="39"/>
  <c r="AL291" i="39"/>
  <c r="BA291" i="39"/>
  <c r="AN291" i="39"/>
  <c r="BC291" i="39"/>
  <c r="AP291" i="39"/>
  <c r="E292" i="39"/>
  <c r="AS292" i="39"/>
  <c r="AF292" i="39"/>
  <c r="AU292" i="39"/>
  <c r="AH292" i="39"/>
  <c r="AW292" i="39"/>
  <c r="AJ292" i="39"/>
  <c r="AY292" i="39"/>
  <c r="AL292" i="39"/>
  <c r="BA292" i="39"/>
  <c r="AN292" i="39"/>
  <c r="BC292" i="39"/>
  <c r="AP292" i="39"/>
  <c r="E293" i="39"/>
  <c r="AS293" i="39"/>
  <c r="AF293" i="39"/>
  <c r="AU293" i="39"/>
  <c r="AH293" i="39"/>
  <c r="AW293" i="39"/>
  <c r="AJ293" i="39"/>
  <c r="AY293" i="39"/>
  <c r="AL293" i="39"/>
  <c r="BA293" i="39"/>
  <c r="AN293" i="39"/>
  <c r="BC293" i="39"/>
  <c r="AP293" i="39"/>
  <c r="E294" i="39"/>
  <c r="AS294" i="39"/>
  <c r="AF294" i="39"/>
  <c r="AU294" i="39"/>
  <c r="AH294" i="39"/>
  <c r="AW294" i="39"/>
  <c r="AJ294" i="39"/>
  <c r="AY294" i="39"/>
  <c r="AL294" i="39"/>
  <c r="BA294" i="39"/>
  <c r="AN294" i="39"/>
  <c r="BC294" i="39"/>
  <c r="AP294" i="39"/>
  <c r="E295" i="39"/>
  <c r="AS295" i="39"/>
  <c r="AF295" i="39"/>
  <c r="AU295" i="39"/>
  <c r="AH295" i="39"/>
  <c r="AW295" i="39"/>
  <c r="AJ295" i="39"/>
  <c r="AY295" i="39"/>
  <c r="AL295" i="39"/>
  <c r="BA295" i="39"/>
  <c r="AN295" i="39"/>
  <c r="BC295" i="39"/>
  <c r="AP295" i="39"/>
  <c r="E296" i="39"/>
  <c r="AS296" i="39"/>
  <c r="AF296" i="39"/>
  <c r="AU296" i="39"/>
  <c r="AH296" i="39"/>
  <c r="AW296" i="39"/>
  <c r="AJ296" i="39"/>
  <c r="AY296" i="39"/>
  <c r="AL296" i="39"/>
  <c r="BA296" i="39"/>
  <c r="AN296" i="39"/>
  <c r="BC296" i="39"/>
  <c r="AP296" i="39"/>
  <c r="E297" i="39"/>
  <c r="AS297" i="39"/>
  <c r="AF297" i="39"/>
  <c r="AU297" i="39"/>
  <c r="AH297" i="39"/>
  <c r="AW297" i="39"/>
  <c r="AJ297" i="39"/>
  <c r="AY297" i="39"/>
  <c r="AL297" i="39"/>
  <c r="BA297" i="39"/>
  <c r="AN297" i="39"/>
  <c r="BC297" i="39"/>
  <c r="AP297" i="39"/>
  <c r="E298" i="39"/>
  <c r="AS298" i="39"/>
  <c r="AF298" i="39"/>
  <c r="AU298" i="39"/>
  <c r="AH298" i="39"/>
  <c r="AW298" i="39"/>
  <c r="AJ298" i="39"/>
  <c r="AY298" i="39"/>
  <c r="AL298" i="39"/>
  <c r="BA298" i="39"/>
  <c r="AN298" i="39"/>
  <c r="BC298" i="39"/>
  <c r="AP298" i="39"/>
  <c r="E299" i="39"/>
  <c r="AS299" i="39"/>
  <c r="AF299" i="39"/>
  <c r="AU299" i="39"/>
  <c r="AH299" i="39"/>
  <c r="AW299" i="39"/>
  <c r="AJ299" i="39"/>
  <c r="AY299" i="39"/>
  <c r="AL299" i="39"/>
  <c r="BA299" i="39"/>
  <c r="AN299" i="39"/>
  <c r="BC299" i="39"/>
  <c r="AP299" i="39"/>
  <c r="E300" i="39"/>
  <c r="AS300" i="39"/>
  <c r="AF300" i="39"/>
  <c r="AU300" i="39"/>
  <c r="AH300" i="39"/>
  <c r="AW300" i="39"/>
  <c r="AJ300" i="39"/>
  <c r="AY300" i="39"/>
  <c r="AL300" i="39"/>
  <c r="BA300" i="39"/>
  <c r="AN300" i="39"/>
  <c r="BC300" i="39"/>
  <c r="AP300" i="39"/>
  <c r="E301" i="39"/>
  <c r="AS301" i="39"/>
  <c r="AF301" i="39"/>
  <c r="AU301" i="39"/>
  <c r="AH301" i="39"/>
  <c r="AW301" i="39"/>
  <c r="AJ301" i="39"/>
  <c r="AY301" i="39"/>
  <c r="AL301" i="39"/>
  <c r="BA301" i="39"/>
  <c r="AN301" i="39"/>
  <c r="BC301" i="39"/>
  <c r="AP301" i="39"/>
  <c r="E302" i="39"/>
  <c r="AS302" i="39"/>
  <c r="AF302" i="39"/>
  <c r="AU302" i="39"/>
  <c r="AH302" i="39"/>
  <c r="AW302" i="39"/>
  <c r="AJ302" i="39"/>
  <c r="AY302" i="39"/>
  <c r="AL302" i="39"/>
  <c r="BA302" i="39"/>
  <c r="AN302" i="39"/>
  <c r="BC302" i="39"/>
  <c r="AP302" i="39"/>
  <c r="E303" i="39"/>
  <c r="AS303" i="39"/>
  <c r="AF303" i="39"/>
  <c r="AU303" i="39"/>
  <c r="AH303" i="39"/>
  <c r="AW303" i="39"/>
  <c r="AJ303" i="39"/>
  <c r="AY303" i="39"/>
  <c r="AL303" i="39"/>
  <c r="BA303" i="39"/>
  <c r="AN303" i="39"/>
  <c r="BC303" i="39"/>
  <c r="AP303" i="39"/>
  <c r="E304" i="39"/>
  <c r="AS304" i="39"/>
  <c r="AF304" i="39"/>
  <c r="AU304" i="39"/>
  <c r="AH304" i="39"/>
  <c r="AW304" i="39"/>
  <c r="AJ304" i="39"/>
  <c r="AY304" i="39"/>
  <c r="AL304" i="39"/>
  <c r="BA304" i="39"/>
  <c r="AN304" i="39"/>
  <c r="BC304" i="39"/>
  <c r="AP304" i="39"/>
  <c r="E305" i="39"/>
  <c r="AS305" i="39"/>
  <c r="AF305" i="39"/>
  <c r="AU305" i="39"/>
  <c r="AH305" i="39"/>
  <c r="AW305" i="39"/>
  <c r="AJ305" i="39"/>
  <c r="AY305" i="39"/>
  <c r="AL305" i="39"/>
  <c r="BA305" i="39"/>
  <c r="AN305" i="39"/>
  <c r="BC305" i="39"/>
  <c r="AP305" i="39"/>
  <c r="E306" i="39"/>
  <c r="AS306" i="39"/>
  <c r="AF306" i="39"/>
  <c r="AU306" i="39"/>
  <c r="AH306" i="39"/>
  <c r="AW306" i="39"/>
  <c r="AJ306" i="39"/>
  <c r="AY306" i="39"/>
  <c r="AL306" i="39"/>
  <c r="BA306" i="39"/>
  <c r="AN306" i="39"/>
  <c r="BC306" i="39"/>
  <c r="AP306" i="39"/>
  <c r="E307" i="39"/>
  <c r="AS307" i="39"/>
  <c r="AF307" i="39"/>
  <c r="AU307" i="39"/>
  <c r="AH307" i="39"/>
  <c r="AW307" i="39"/>
  <c r="AJ307" i="39"/>
  <c r="AY307" i="39"/>
  <c r="AL307" i="39"/>
  <c r="BA307" i="39"/>
  <c r="AN307" i="39"/>
  <c r="BC307" i="39"/>
  <c r="AP307" i="39"/>
  <c r="E308" i="39"/>
  <c r="AS308" i="39"/>
  <c r="AF308" i="39"/>
  <c r="AU308" i="39"/>
  <c r="AH308" i="39"/>
  <c r="AW308" i="39"/>
  <c r="AJ308" i="39"/>
  <c r="AY308" i="39"/>
  <c r="AL308" i="39"/>
  <c r="BA308" i="39"/>
  <c r="AN308" i="39"/>
  <c r="BC308" i="39"/>
  <c r="AP308" i="39"/>
  <c r="E309" i="39"/>
  <c r="AS309" i="39"/>
  <c r="AF309" i="39"/>
  <c r="AU309" i="39"/>
  <c r="AH309" i="39"/>
  <c r="AW309" i="39"/>
  <c r="AJ309" i="39"/>
  <c r="AY309" i="39"/>
  <c r="AL309" i="39"/>
  <c r="BA309" i="39"/>
  <c r="AN309" i="39"/>
  <c r="BC309" i="39"/>
  <c r="AP309" i="39"/>
  <c r="E310" i="39"/>
  <c r="AS310" i="39"/>
  <c r="AF310" i="39"/>
  <c r="AU310" i="39"/>
  <c r="AH310" i="39"/>
  <c r="AW310" i="39"/>
  <c r="AJ310" i="39"/>
  <c r="AY310" i="39"/>
  <c r="AL310" i="39"/>
  <c r="BA310" i="39"/>
  <c r="AN310" i="39"/>
  <c r="BC310" i="39"/>
  <c r="AP310" i="39"/>
  <c r="E311" i="39"/>
  <c r="AS311" i="39"/>
  <c r="AF311" i="39"/>
  <c r="AU311" i="39"/>
  <c r="AH311" i="39"/>
  <c r="AW311" i="39"/>
  <c r="AJ311" i="39"/>
  <c r="AY311" i="39"/>
  <c r="AL311" i="39"/>
  <c r="BA311" i="39"/>
  <c r="AN311" i="39"/>
  <c r="BC311" i="39"/>
  <c r="AP311" i="39"/>
  <c r="E312" i="39"/>
  <c r="AS312" i="39"/>
  <c r="AF312" i="39"/>
  <c r="AU312" i="39"/>
  <c r="AH312" i="39"/>
  <c r="AW312" i="39"/>
  <c r="AJ312" i="39"/>
  <c r="AY312" i="39"/>
  <c r="AL312" i="39"/>
  <c r="BA312" i="39"/>
  <c r="AN312" i="39"/>
  <c r="BC312" i="39"/>
  <c r="AP312" i="39"/>
  <c r="E313" i="39"/>
  <c r="AS313" i="39"/>
  <c r="AF313" i="39"/>
  <c r="AU313" i="39"/>
  <c r="AH313" i="39"/>
  <c r="AW313" i="39"/>
  <c r="AJ313" i="39"/>
  <c r="AY313" i="39"/>
  <c r="AL313" i="39"/>
  <c r="BA313" i="39"/>
  <c r="AN313" i="39"/>
  <c r="BC313" i="39"/>
  <c r="AP313" i="39"/>
  <c r="E314" i="39"/>
  <c r="AS314" i="39"/>
  <c r="AF314" i="39"/>
  <c r="AU314" i="39"/>
  <c r="AH314" i="39"/>
  <c r="AW314" i="39"/>
  <c r="AJ314" i="39"/>
  <c r="AY314" i="39"/>
  <c r="AL314" i="39"/>
  <c r="BA314" i="39"/>
  <c r="AN314" i="39"/>
  <c r="BC314" i="39"/>
  <c r="AP314" i="39"/>
  <c r="E315" i="39"/>
  <c r="AS315" i="39"/>
  <c r="AF315" i="39"/>
  <c r="AU315" i="39"/>
  <c r="AH315" i="39"/>
  <c r="AW315" i="39"/>
  <c r="AJ315" i="39"/>
  <c r="AY315" i="39"/>
  <c r="AL315" i="39"/>
  <c r="BA315" i="39"/>
  <c r="AN315" i="39"/>
  <c r="BC315" i="39"/>
  <c r="AP315" i="39"/>
  <c r="E316" i="39"/>
  <c r="AS316" i="39"/>
  <c r="AF316" i="39"/>
  <c r="AU316" i="39"/>
  <c r="AH316" i="39"/>
  <c r="AW316" i="39"/>
  <c r="AJ316" i="39"/>
  <c r="AY316" i="39"/>
  <c r="AL316" i="39"/>
  <c r="BA316" i="39"/>
  <c r="AN316" i="39"/>
  <c r="BC316" i="39"/>
  <c r="AP316" i="39"/>
  <c r="E317" i="39"/>
  <c r="AS317" i="39"/>
  <c r="AF317" i="39"/>
  <c r="AU317" i="39"/>
  <c r="AH317" i="39"/>
  <c r="AW317" i="39"/>
  <c r="AJ317" i="39"/>
  <c r="AY317" i="39"/>
  <c r="AL317" i="39"/>
  <c r="BA317" i="39"/>
  <c r="AN317" i="39"/>
  <c r="BC317" i="39"/>
  <c r="AP317" i="39"/>
  <c r="E318" i="39"/>
  <c r="AS318" i="39"/>
  <c r="AF318" i="39"/>
  <c r="AU318" i="39"/>
  <c r="AH318" i="39"/>
  <c r="AW318" i="39"/>
  <c r="AJ318" i="39"/>
  <c r="AY318" i="39"/>
  <c r="AL318" i="39"/>
  <c r="BA318" i="39"/>
  <c r="AN318" i="39"/>
  <c r="BC318" i="39"/>
  <c r="AP318" i="39"/>
  <c r="E319" i="39"/>
  <c r="AS319" i="39"/>
  <c r="AF319" i="39"/>
  <c r="AU319" i="39"/>
  <c r="AH319" i="39"/>
  <c r="AW319" i="39"/>
  <c r="AJ319" i="39"/>
  <c r="AY319" i="39"/>
  <c r="AL319" i="39"/>
  <c r="BA319" i="39"/>
  <c r="AN319" i="39"/>
  <c r="BC319" i="39"/>
  <c r="AP319" i="39"/>
  <c r="E320" i="39"/>
  <c r="AS320" i="39"/>
  <c r="AF320" i="39"/>
  <c r="AU320" i="39"/>
  <c r="AH320" i="39"/>
  <c r="AW320" i="39"/>
  <c r="AJ320" i="39"/>
  <c r="AY320" i="39"/>
  <c r="AL320" i="39"/>
  <c r="BA320" i="39"/>
  <c r="AN320" i="39"/>
  <c r="BC320" i="39"/>
  <c r="AP320" i="39"/>
  <c r="E321" i="39"/>
  <c r="AS321" i="39"/>
  <c r="AF321" i="39"/>
  <c r="AU321" i="39"/>
  <c r="AH321" i="39"/>
  <c r="AW321" i="39"/>
  <c r="AJ321" i="39"/>
  <c r="AY321" i="39"/>
  <c r="AL321" i="39"/>
  <c r="BA321" i="39"/>
  <c r="AN321" i="39"/>
  <c r="BC321" i="39"/>
  <c r="AP321" i="39"/>
  <c r="E322" i="39"/>
  <c r="AS322" i="39"/>
  <c r="AF322" i="39"/>
  <c r="AU322" i="39"/>
  <c r="AH322" i="39"/>
  <c r="AW322" i="39"/>
  <c r="AJ322" i="39"/>
  <c r="AY322" i="39"/>
  <c r="AL322" i="39"/>
  <c r="BA322" i="39"/>
  <c r="AN322" i="39"/>
  <c r="BC322" i="39"/>
  <c r="AP322" i="39"/>
  <c r="E323" i="39"/>
  <c r="AS323" i="39"/>
  <c r="AF323" i="39"/>
  <c r="AU323" i="39"/>
  <c r="AH323" i="39"/>
  <c r="AW323" i="39"/>
  <c r="AJ323" i="39"/>
  <c r="AY323" i="39"/>
  <c r="AL323" i="39"/>
  <c r="BA323" i="39"/>
  <c r="AN323" i="39"/>
  <c r="BC323" i="39"/>
  <c r="AP323" i="39"/>
  <c r="E324" i="39"/>
  <c r="AS324" i="39"/>
  <c r="AF324" i="39"/>
  <c r="AU324" i="39"/>
  <c r="AH324" i="39"/>
  <c r="AW324" i="39"/>
  <c r="AJ324" i="39"/>
  <c r="AY324" i="39"/>
  <c r="AL324" i="39"/>
  <c r="BA324" i="39"/>
  <c r="AN324" i="39"/>
  <c r="BC324" i="39"/>
  <c r="AP324" i="39"/>
  <c r="E325" i="39"/>
  <c r="AS325" i="39"/>
  <c r="AF325" i="39"/>
  <c r="AU325" i="39"/>
  <c r="AH325" i="39"/>
  <c r="AW325" i="39"/>
  <c r="AJ325" i="39"/>
  <c r="AY325" i="39"/>
  <c r="AL325" i="39"/>
  <c r="BA325" i="39"/>
  <c r="AN325" i="39"/>
  <c r="BC325" i="39"/>
  <c r="AP325" i="39"/>
  <c r="E326" i="39"/>
  <c r="AS326" i="39"/>
  <c r="AF326" i="39"/>
  <c r="AU326" i="39"/>
  <c r="AH326" i="39"/>
  <c r="AW326" i="39"/>
  <c r="AJ326" i="39"/>
  <c r="AY326" i="39"/>
  <c r="AL326" i="39"/>
  <c r="BA326" i="39"/>
  <c r="AN326" i="39"/>
  <c r="BC326" i="39"/>
  <c r="AP326" i="39"/>
  <c r="E327" i="39"/>
  <c r="AS327" i="39"/>
  <c r="AF327" i="39"/>
  <c r="AU327" i="39"/>
  <c r="AH327" i="39"/>
  <c r="AW327" i="39"/>
  <c r="AJ327" i="39"/>
  <c r="AY327" i="39"/>
  <c r="AL327" i="39"/>
  <c r="BA327" i="39"/>
  <c r="AN327" i="39"/>
  <c r="BC327" i="39"/>
  <c r="AP327" i="39"/>
  <c r="E328" i="39"/>
  <c r="AS328" i="39"/>
  <c r="AF328" i="39"/>
  <c r="AU328" i="39"/>
  <c r="AH328" i="39"/>
  <c r="AW328" i="39"/>
  <c r="AJ328" i="39"/>
  <c r="AY328" i="39"/>
  <c r="AL328" i="39"/>
  <c r="BA328" i="39"/>
  <c r="AN328" i="39"/>
  <c r="BC328" i="39"/>
  <c r="AP328" i="39"/>
  <c r="E329" i="39"/>
  <c r="AS329" i="39"/>
  <c r="AF329" i="39"/>
  <c r="AU329" i="39"/>
  <c r="AH329" i="39"/>
  <c r="AW329" i="39"/>
  <c r="AJ329" i="39"/>
  <c r="AY329" i="39"/>
  <c r="AL329" i="39"/>
  <c r="BA329" i="39"/>
  <c r="AN329" i="39"/>
  <c r="BC329" i="39"/>
  <c r="AP329" i="39"/>
  <c r="E330" i="39"/>
  <c r="AS330" i="39"/>
  <c r="AF330" i="39"/>
  <c r="AU330" i="39"/>
  <c r="AH330" i="39"/>
  <c r="AW330" i="39"/>
  <c r="AJ330" i="39"/>
  <c r="AY330" i="39"/>
  <c r="AL330" i="39"/>
  <c r="BA330" i="39"/>
  <c r="AN330" i="39"/>
  <c r="BC330" i="39"/>
  <c r="AP330" i="39"/>
  <c r="E331" i="39"/>
  <c r="AS331" i="39"/>
  <c r="AF331" i="39"/>
  <c r="AU331" i="39"/>
  <c r="AH331" i="39"/>
  <c r="AW331" i="39"/>
  <c r="AJ331" i="39"/>
  <c r="AY331" i="39"/>
  <c r="AL331" i="39"/>
  <c r="BA331" i="39"/>
  <c r="AN331" i="39"/>
  <c r="BC331" i="39"/>
  <c r="AP331" i="39"/>
  <c r="E332" i="39"/>
  <c r="AS332" i="39"/>
  <c r="AF332" i="39"/>
  <c r="AU332" i="39"/>
  <c r="AH332" i="39"/>
  <c r="AW332" i="39"/>
  <c r="AJ332" i="39"/>
  <c r="AY332" i="39"/>
  <c r="AL332" i="39"/>
  <c r="BA332" i="39"/>
  <c r="AN332" i="39"/>
  <c r="BC332" i="39"/>
  <c r="AP332" i="39"/>
  <c r="E333" i="39"/>
  <c r="AS333" i="39"/>
  <c r="AF333" i="39"/>
  <c r="AU333" i="39"/>
  <c r="AH333" i="39"/>
  <c r="AW333" i="39"/>
  <c r="AJ333" i="39"/>
  <c r="AY333" i="39"/>
  <c r="AL333" i="39"/>
  <c r="BA333" i="39"/>
  <c r="AN333" i="39"/>
  <c r="BC333" i="39"/>
  <c r="AP333" i="39"/>
  <c r="E334" i="39"/>
  <c r="AS334" i="39"/>
  <c r="AF334" i="39"/>
  <c r="AU334" i="39"/>
  <c r="AH334" i="39"/>
  <c r="AW334" i="39"/>
  <c r="AJ334" i="39"/>
  <c r="AY334" i="39"/>
  <c r="AL334" i="39"/>
  <c r="BA334" i="39"/>
  <c r="AN334" i="39"/>
  <c r="BC334" i="39"/>
  <c r="AP334" i="39"/>
  <c r="E335" i="39"/>
  <c r="AS335" i="39"/>
  <c r="AF335" i="39"/>
  <c r="AU335" i="39"/>
  <c r="AH335" i="39"/>
  <c r="AW335" i="39"/>
  <c r="AJ335" i="39"/>
  <c r="AY335" i="39"/>
  <c r="AL335" i="39"/>
  <c r="BA335" i="39"/>
  <c r="AN335" i="39"/>
  <c r="BC335" i="39"/>
  <c r="AP335" i="39"/>
  <c r="E336" i="39"/>
  <c r="AS336" i="39"/>
  <c r="AF336" i="39"/>
  <c r="AU336" i="39"/>
  <c r="AH336" i="39"/>
  <c r="AW336" i="39"/>
  <c r="AJ336" i="39"/>
  <c r="AY336" i="39"/>
  <c r="AL336" i="39"/>
  <c r="BA336" i="39"/>
  <c r="AN336" i="39"/>
  <c r="BC336" i="39"/>
  <c r="AP336" i="39"/>
  <c r="E337" i="39"/>
  <c r="AS337" i="39"/>
  <c r="AF337" i="39"/>
  <c r="AU337" i="39"/>
  <c r="AH337" i="39"/>
  <c r="AW337" i="39"/>
  <c r="AJ337" i="39"/>
  <c r="AY337" i="39"/>
  <c r="AL337" i="39"/>
  <c r="BA337" i="39"/>
  <c r="AN337" i="39"/>
  <c r="BC337" i="39"/>
  <c r="AP337" i="39"/>
  <c r="E338" i="39"/>
  <c r="AS338" i="39"/>
  <c r="AF338" i="39"/>
  <c r="AU338" i="39"/>
  <c r="AH338" i="39"/>
  <c r="AW338" i="39"/>
  <c r="AJ338" i="39"/>
  <c r="AY338" i="39"/>
  <c r="AL338" i="39"/>
  <c r="BA338" i="39"/>
  <c r="AN338" i="39"/>
  <c r="BC338" i="39"/>
  <c r="AP338" i="39"/>
  <c r="E339" i="39"/>
  <c r="AS339" i="39"/>
  <c r="AF339" i="39"/>
  <c r="AU339" i="39"/>
  <c r="AH339" i="39"/>
  <c r="AW339" i="39"/>
  <c r="AJ339" i="39"/>
  <c r="AY339" i="39"/>
  <c r="AL339" i="39"/>
  <c r="BA339" i="39"/>
  <c r="AN339" i="39"/>
  <c r="BC339" i="39"/>
  <c r="AP339" i="39"/>
  <c r="E340" i="39"/>
  <c r="AS340" i="39"/>
  <c r="AF340" i="39"/>
  <c r="AU340" i="39"/>
  <c r="AH340" i="39"/>
  <c r="AW340" i="39"/>
  <c r="AJ340" i="39"/>
  <c r="AY340" i="39"/>
  <c r="AL340" i="39"/>
  <c r="BA340" i="39"/>
  <c r="AN340" i="39"/>
  <c r="BC340" i="39"/>
  <c r="AP340" i="39"/>
  <c r="E341" i="39"/>
  <c r="AS341" i="39"/>
  <c r="AF341" i="39"/>
  <c r="AU341" i="39"/>
  <c r="AH341" i="39"/>
  <c r="AW341" i="39"/>
  <c r="AJ341" i="39"/>
  <c r="AY341" i="39"/>
  <c r="AL341" i="39"/>
  <c r="BA341" i="39"/>
  <c r="AN341" i="39"/>
  <c r="BC341" i="39"/>
  <c r="AP341" i="39"/>
  <c r="E342" i="39"/>
  <c r="AS342" i="39"/>
  <c r="AF342" i="39"/>
  <c r="AU342" i="39"/>
  <c r="AH342" i="39"/>
  <c r="AW342" i="39"/>
  <c r="AJ342" i="39"/>
  <c r="AY342" i="39"/>
  <c r="AL342" i="39"/>
  <c r="BA342" i="39"/>
  <c r="AN342" i="39"/>
  <c r="BC342" i="39"/>
  <c r="AP342" i="39"/>
  <c r="E343" i="39"/>
  <c r="AS343" i="39"/>
  <c r="AF343" i="39"/>
  <c r="AU343" i="39"/>
  <c r="AH343" i="39"/>
  <c r="AW343" i="39"/>
  <c r="AJ343" i="39"/>
  <c r="AY343" i="39"/>
  <c r="AL343" i="39"/>
  <c r="BA343" i="39"/>
  <c r="AN343" i="39"/>
  <c r="BC343" i="39"/>
  <c r="AP343" i="39"/>
  <c r="E344" i="39"/>
  <c r="AS344" i="39"/>
  <c r="AF344" i="39"/>
  <c r="AU344" i="39"/>
  <c r="AH344" i="39"/>
  <c r="AW344" i="39"/>
  <c r="AJ344" i="39"/>
  <c r="AY344" i="39"/>
  <c r="AL344" i="39"/>
  <c r="BA344" i="39"/>
  <c r="AN344" i="39"/>
  <c r="BC344" i="39"/>
  <c r="AP344" i="39"/>
  <c r="E345" i="39"/>
  <c r="AS345" i="39"/>
  <c r="AF345" i="39"/>
  <c r="AU345" i="39"/>
  <c r="AH345" i="39"/>
  <c r="AW345" i="39"/>
  <c r="AJ345" i="39"/>
  <c r="AY345" i="39"/>
  <c r="AL345" i="39"/>
  <c r="BA345" i="39"/>
  <c r="AN345" i="39"/>
  <c r="BC345" i="39"/>
  <c r="AP345" i="39"/>
  <c r="E346" i="39"/>
  <c r="AS346" i="39"/>
  <c r="AF346" i="39"/>
  <c r="AU346" i="39"/>
  <c r="AH346" i="39"/>
  <c r="AW346" i="39"/>
  <c r="AJ346" i="39"/>
  <c r="AY346" i="39"/>
  <c r="AL346" i="39"/>
  <c r="BA346" i="39"/>
  <c r="AN346" i="39"/>
  <c r="BC346" i="39"/>
  <c r="AP346" i="39"/>
  <c r="E347" i="39"/>
  <c r="AS347" i="39"/>
  <c r="AF347" i="39"/>
  <c r="AU347" i="39"/>
  <c r="AH347" i="39"/>
  <c r="AW347" i="39"/>
  <c r="AJ347" i="39"/>
  <c r="AY347" i="39"/>
  <c r="AL347" i="39"/>
  <c r="BA347" i="39"/>
  <c r="AN347" i="39"/>
  <c r="BC347" i="39"/>
  <c r="AP347" i="39"/>
  <c r="E348" i="39"/>
  <c r="AS348" i="39"/>
  <c r="AF348" i="39"/>
  <c r="AU348" i="39"/>
  <c r="AH348" i="39"/>
  <c r="AW348" i="39"/>
  <c r="AJ348" i="39"/>
  <c r="AY348" i="39"/>
  <c r="AL348" i="39"/>
  <c r="BA348" i="39"/>
  <c r="AN348" i="39"/>
  <c r="BC348" i="39"/>
  <c r="AP348" i="39"/>
  <c r="E349" i="39"/>
  <c r="AS349" i="39"/>
  <c r="AF349" i="39"/>
  <c r="AU349" i="39"/>
  <c r="AH349" i="39"/>
  <c r="AW349" i="39"/>
  <c r="AJ349" i="39"/>
  <c r="AY349" i="39"/>
  <c r="AL349" i="39"/>
  <c r="BA349" i="39"/>
  <c r="AN349" i="39"/>
  <c r="BC349" i="39"/>
  <c r="AP349" i="39"/>
  <c r="E350" i="39"/>
  <c r="AS350" i="39"/>
  <c r="AF350" i="39"/>
  <c r="AU350" i="39"/>
  <c r="AH350" i="39"/>
  <c r="AW350" i="39"/>
  <c r="AJ350" i="39"/>
  <c r="AY350" i="39"/>
  <c r="AL350" i="39"/>
  <c r="BA350" i="39"/>
  <c r="AN350" i="39"/>
  <c r="BC350" i="39"/>
  <c r="AP350" i="39"/>
  <c r="E351" i="39"/>
  <c r="AS351" i="39"/>
  <c r="AF351" i="39"/>
  <c r="AU351" i="39"/>
  <c r="AH351" i="39"/>
  <c r="AW351" i="39"/>
  <c r="AJ351" i="39"/>
  <c r="AY351" i="39"/>
  <c r="AL351" i="39"/>
  <c r="BA351" i="39"/>
  <c r="AN351" i="39"/>
  <c r="BC351" i="39"/>
  <c r="AP351" i="39"/>
  <c r="E352" i="39"/>
  <c r="AS352" i="39"/>
  <c r="AF352" i="39"/>
  <c r="AU352" i="39"/>
  <c r="AH352" i="39"/>
  <c r="AW352" i="39"/>
  <c r="AJ352" i="39"/>
  <c r="AY352" i="39"/>
  <c r="AL352" i="39"/>
  <c r="BA352" i="39"/>
  <c r="AN352" i="39"/>
  <c r="BC352" i="39"/>
  <c r="AP352" i="39"/>
  <c r="E353" i="39"/>
  <c r="AS353" i="39"/>
  <c r="AF353" i="39"/>
  <c r="AU353" i="39"/>
  <c r="AH353" i="39"/>
  <c r="AW353" i="39"/>
  <c r="AJ353" i="39"/>
  <c r="AY353" i="39"/>
  <c r="AL353" i="39"/>
  <c r="BA353" i="39"/>
  <c r="AN353" i="39"/>
  <c r="BC353" i="39"/>
  <c r="AP353" i="39"/>
  <c r="E354" i="39"/>
  <c r="AS354" i="39"/>
  <c r="AF354" i="39"/>
  <c r="AU354" i="39"/>
  <c r="AH354" i="39"/>
  <c r="AW354" i="39"/>
  <c r="AJ354" i="39"/>
  <c r="AY354" i="39"/>
  <c r="AL354" i="39"/>
  <c r="BA354" i="39"/>
  <c r="AN354" i="39"/>
  <c r="BC354" i="39"/>
  <c r="AP354" i="39"/>
  <c r="E355" i="39"/>
  <c r="AS355" i="39"/>
  <c r="AF355" i="39"/>
  <c r="AU355" i="39"/>
  <c r="AH355" i="39"/>
  <c r="AW355" i="39"/>
  <c r="AJ355" i="39"/>
  <c r="AY355" i="39"/>
  <c r="AL355" i="39"/>
  <c r="BA355" i="39"/>
  <c r="AN355" i="39"/>
  <c r="BC355" i="39"/>
  <c r="AP355" i="39"/>
  <c r="E356" i="39"/>
  <c r="AS356" i="39"/>
  <c r="AF356" i="39"/>
  <c r="AU356" i="39"/>
  <c r="AH356" i="39"/>
  <c r="AW356" i="39"/>
  <c r="AJ356" i="39"/>
  <c r="AY356" i="39"/>
  <c r="AL356" i="39"/>
  <c r="BA356" i="39"/>
  <c r="AN356" i="39"/>
  <c r="BC356" i="39"/>
  <c r="AP356" i="39"/>
  <c r="E357" i="39"/>
  <c r="AS357" i="39"/>
  <c r="AF357" i="39"/>
  <c r="AU357" i="39"/>
  <c r="AH357" i="39"/>
  <c r="AW357" i="39"/>
  <c r="AJ357" i="39"/>
  <c r="AY357" i="39"/>
  <c r="AL357" i="39"/>
  <c r="BA357" i="39"/>
  <c r="AN357" i="39"/>
  <c r="BC357" i="39"/>
  <c r="AP357" i="39"/>
  <c r="E358" i="39"/>
  <c r="AS358" i="39"/>
  <c r="AF358" i="39"/>
  <c r="AU358" i="39"/>
  <c r="AH358" i="39"/>
  <c r="AW358" i="39"/>
  <c r="AJ358" i="39"/>
  <c r="AY358" i="39"/>
  <c r="AL358" i="39"/>
  <c r="BA358" i="39"/>
  <c r="AN358" i="39"/>
  <c r="BC358" i="39"/>
  <c r="AP358" i="39"/>
  <c r="E359" i="39"/>
  <c r="AS359" i="39"/>
  <c r="AF359" i="39"/>
  <c r="AU359" i="39"/>
  <c r="AH359" i="39"/>
  <c r="AW359" i="39"/>
  <c r="AJ359" i="39"/>
  <c r="AY359" i="39"/>
  <c r="AL359" i="39"/>
  <c r="BA359" i="39"/>
  <c r="AN359" i="39"/>
  <c r="BC359" i="39"/>
  <c r="AP359" i="39"/>
  <c r="E360" i="39"/>
  <c r="AS360" i="39"/>
  <c r="AF360" i="39"/>
  <c r="AU360" i="39"/>
  <c r="AH360" i="39"/>
  <c r="AW360" i="39"/>
  <c r="AJ360" i="39"/>
  <c r="AY360" i="39"/>
  <c r="AL360" i="39"/>
  <c r="BA360" i="39"/>
  <c r="AN360" i="39"/>
  <c r="BC360" i="39"/>
  <c r="AP360" i="39"/>
  <c r="E361" i="39"/>
  <c r="AS361" i="39"/>
  <c r="AF361" i="39"/>
  <c r="AU361" i="39"/>
  <c r="AH361" i="39"/>
  <c r="AW361" i="39"/>
  <c r="AJ361" i="39"/>
  <c r="AY361" i="39"/>
  <c r="AL361" i="39"/>
  <c r="BA361" i="39"/>
  <c r="AN361" i="39"/>
  <c r="BC361" i="39"/>
  <c r="AP361" i="39"/>
  <c r="E362" i="39"/>
  <c r="AS362" i="39"/>
  <c r="AF362" i="39"/>
  <c r="AU362" i="39"/>
  <c r="AH362" i="39"/>
  <c r="AW362" i="39"/>
  <c r="AJ362" i="39"/>
  <c r="AY362" i="39"/>
  <c r="AL362" i="39"/>
  <c r="BA362" i="39"/>
  <c r="AN362" i="39"/>
  <c r="BC362" i="39"/>
  <c r="AP362" i="39"/>
  <c r="E363" i="39"/>
  <c r="AS363" i="39"/>
  <c r="AF363" i="39"/>
  <c r="AU363" i="39"/>
  <c r="AH363" i="39"/>
  <c r="AW363" i="39"/>
  <c r="AJ363" i="39"/>
  <c r="AY363" i="39"/>
  <c r="AL363" i="39"/>
  <c r="BA363" i="39"/>
  <c r="AN363" i="39"/>
  <c r="BC363" i="39"/>
  <c r="AP363" i="39"/>
  <c r="E364" i="39"/>
  <c r="AS364" i="39"/>
  <c r="AF364" i="39"/>
  <c r="AU364" i="39"/>
  <c r="AH364" i="39"/>
  <c r="AW364" i="39"/>
  <c r="AJ364" i="39"/>
  <c r="AY364" i="39"/>
  <c r="AL364" i="39"/>
  <c r="BA364" i="39"/>
  <c r="AN364" i="39"/>
  <c r="BC364" i="39"/>
  <c r="AP364" i="39"/>
  <c r="E365" i="39"/>
  <c r="AS365" i="39"/>
  <c r="AF365" i="39"/>
  <c r="AU365" i="39"/>
  <c r="AH365" i="39"/>
  <c r="AW365" i="39"/>
  <c r="AJ365" i="39"/>
  <c r="AY365" i="39"/>
  <c r="AL365" i="39"/>
  <c r="BA365" i="39"/>
  <c r="AN365" i="39"/>
  <c r="BC365" i="39"/>
  <c r="AP365" i="39"/>
  <c r="E366" i="39"/>
  <c r="AS366" i="39"/>
  <c r="AF366" i="39"/>
  <c r="AU366" i="39"/>
  <c r="AH366" i="39"/>
  <c r="AW366" i="39"/>
  <c r="AJ366" i="39"/>
  <c r="AY366" i="39"/>
  <c r="AL366" i="39"/>
  <c r="BA366" i="39"/>
  <c r="AN366" i="39"/>
  <c r="BC366" i="39"/>
  <c r="AP366" i="39"/>
  <c r="E367" i="39"/>
  <c r="AS367" i="39"/>
  <c r="AF367" i="39"/>
  <c r="AU367" i="39"/>
  <c r="AH367" i="39"/>
  <c r="AW367" i="39"/>
  <c r="AJ367" i="39"/>
  <c r="AY367" i="39"/>
  <c r="AL367" i="39"/>
  <c r="BA367" i="39"/>
  <c r="AN367" i="39"/>
  <c r="BC367" i="39"/>
  <c r="AP367" i="39"/>
  <c r="E368" i="39"/>
  <c r="AS368" i="39"/>
  <c r="AF368" i="39"/>
  <c r="AU368" i="39"/>
  <c r="AH368" i="39"/>
  <c r="AW368" i="39"/>
  <c r="AJ368" i="39"/>
  <c r="AY368" i="39"/>
  <c r="AL368" i="39"/>
  <c r="BA368" i="39"/>
  <c r="AN368" i="39"/>
  <c r="BC368" i="39"/>
  <c r="AP368" i="39"/>
  <c r="E369" i="39"/>
  <c r="AS369" i="39"/>
  <c r="AF369" i="39"/>
  <c r="AU369" i="39"/>
  <c r="AH369" i="39"/>
  <c r="AW369" i="39"/>
  <c r="AJ369" i="39"/>
  <c r="AY369" i="39"/>
  <c r="AL369" i="39"/>
  <c r="BA369" i="39"/>
  <c r="AN369" i="39"/>
  <c r="BC369" i="39"/>
  <c r="AP369" i="39"/>
  <c r="E370" i="39"/>
  <c r="AS370" i="39"/>
  <c r="AF370" i="39"/>
  <c r="AU370" i="39"/>
  <c r="AH370" i="39"/>
  <c r="AW370" i="39"/>
  <c r="AJ370" i="39"/>
  <c r="AY370" i="39"/>
  <c r="AL370" i="39"/>
  <c r="BA370" i="39"/>
  <c r="AN370" i="39"/>
  <c r="BC370" i="39"/>
  <c r="AP370" i="39"/>
  <c r="E371" i="39"/>
  <c r="AS371" i="39"/>
  <c r="AF371" i="39"/>
  <c r="AU371" i="39"/>
  <c r="AH371" i="39"/>
  <c r="AW371" i="39"/>
  <c r="AJ371" i="39"/>
  <c r="AY371" i="39"/>
  <c r="AL371" i="39"/>
  <c r="BA371" i="39"/>
  <c r="AN371" i="39"/>
  <c r="BC371" i="39"/>
  <c r="AP371" i="39"/>
  <c r="E372" i="39"/>
  <c r="AS372" i="39"/>
  <c r="AF372" i="39"/>
  <c r="AU372" i="39"/>
  <c r="AH372" i="39"/>
  <c r="AW372" i="39"/>
  <c r="AJ372" i="39"/>
  <c r="AY372" i="39"/>
  <c r="AL372" i="39"/>
  <c r="BA372" i="39"/>
  <c r="AN372" i="39"/>
  <c r="BC372" i="39"/>
  <c r="AP372" i="39"/>
  <c r="E373" i="39"/>
  <c r="AS373" i="39"/>
  <c r="AF373" i="39"/>
  <c r="AU373" i="39"/>
  <c r="AH373" i="39"/>
  <c r="AW373" i="39"/>
  <c r="AJ373" i="39"/>
  <c r="AY373" i="39"/>
  <c r="AL373" i="39"/>
  <c r="BA373" i="39"/>
  <c r="AN373" i="39"/>
  <c r="BC373" i="39"/>
  <c r="AP373" i="39"/>
  <c r="E374" i="39"/>
  <c r="AS374" i="39"/>
  <c r="AF374" i="39"/>
  <c r="AU374" i="39"/>
  <c r="AH374" i="39"/>
  <c r="AW374" i="39"/>
  <c r="AJ374" i="39"/>
  <c r="AY374" i="39"/>
  <c r="AL374" i="39"/>
  <c r="BA374" i="39"/>
  <c r="AN374" i="39"/>
  <c r="BC374" i="39"/>
  <c r="AP374" i="39"/>
  <c r="E375" i="39"/>
  <c r="AS375" i="39"/>
  <c r="AF375" i="39"/>
  <c r="AU375" i="39"/>
  <c r="AH375" i="39"/>
  <c r="AW375" i="39"/>
  <c r="AJ375" i="39"/>
  <c r="AY375" i="39"/>
  <c r="AL375" i="39"/>
  <c r="BA375" i="39"/>
  <c r="AN375" i="39"/>
  <c r="BC375" i="39"/>
  <c r="AP375" i="39"/>
  <c r="E376" i="39"/>
  <c r="AS376" i="39"/>
  <c r="AF376" i="39"/>
  <c r="AU376" i="39"/>
  <c r="AH376" i="39"/>
  <c r="AW376" i="39"/>
  <c r="AJ376" i="39"/>
  <c r="AY376" i="39"/>
  <c r="AL376" i="39"/>
  <c r="BA376" i="39"/>
  <c r="AN376" i="39"/>
  <c r="BC376" i="39"/>
  <c r="AP376" i="39"/>
  <c r="E377" i="39"/>
  <c r="AS377" i="39"/>
  <c r="AF377" i="39"/>
  <c r="AU377" i="39"/>
  <c r="AH377" i="39"/>
  <c r="AW377" i="39"/>
  <c r="AJ377" i="39"/>
  <c r="AY377" i="39"/>
  <c r="AL377" i="39"/>
  <c r="BA377" i="39"/>
  <c r="AN377" i="39"/>
  <c r="BC377" i="39"/>
  <c r="AP377" i="39"/>
  <c r="E378" i="39"/>
  <c r="AS378" i="39"/>
  <c r="AF378" i="39"/>
  <c r="AU378" i="39"/>
  <c r="AH378" i="39"/>
  <c r="AW378" i="39"/>
  <c r="AJ378" i="39"/>
  <c r="AY378" i="39"/>
  <c r="AL378" i="39"/>
  <c r="BA378" i="39"/>
  <c r="AN378" i="39"/>
  <c r="BC378" i="39"/>
  <c r="AP378" i="39"/>
  <c r="E379" i="39"/>
  <c r="AS379" i="39"/>
  <c r="AF379" i="39"/>
  <c r="AU379" i="39"/>
  <c r="AH379" i="39"/>
  <c r="AW379" i="39"/>
  <c r="AJ379" i="39"/>
  <c r="AY379" i="39"/>
  <c r="AL379" i="39"/>
  <c r="BA379" i="39"/>
  <c r="AN379" i="39"/>
  <c r="BC379" i="39"/>
  <c r="AP379" i="39"/>
  <c r="E380" i="39"/>
  <c r="AS380" i="39"/>
  <c r="AF380" i="39"/>
  <c r="AU380" i="39"/>
  <c r="AH380" i="39"/>
  <c r="AW380" i="39"/>
  <c r="AJ380" i="39"/>
  <c r="AY380" i="39"/>
  <c r="AL380" i="39"/>
  <c r="BA380" i="39"/>
  <c r="AN380" i="39"/>
  <c r="BC380" i="39"/>
  <c r="AP380" i="39"/>
  <c r="E381" i="39"/>
  <c r="AS381" i="39"/>
  <c r="AF381" i="39"/>
  <c r="AU381" i="39"/>
  <c r="AH381" i="39"/>
  <c r="AW381" i="39"/>
  <c r="AJ381" i="39"/>
  <c r="AY381" i="39"/>
  <c r="AL381" i="39"/>
  <c r="BA381" i="39"/>
  <c r="AN381" i="39"/>
  <c r="BC381" i="39"/>
  <c r="AP381" i="39"/>
  <c r="E382" i="39"/>
  <c r="AS382" i="39"/>
  <c r="AF382" i="39"/>
  <c r="AU382" i="39"/>
  <c r="AH382" i="39"/>
  <c r="AW382" i="39"/>
  <c r="AJ382" i="39"/>
  <c r="AY382" i="39"/>
  <c r="AL382" i="39"/>
  <c r="BA382" i="39"/>
  <c r="AN382" i="39"/>
  <c r="BC382" i="39"/>
  <c r="AP382" i="39"/>
  <c r="E383" i="39"/>
  <c r="AS383" i="39"/>
  <c r="AF383" i="39"/>
  <c r="AU383" i="39"/>
  <c r="AH383" i="39"/>
  <c r="AW383" i="39"/>
  <c r="AJ383" i="39"/>
  <c r="AY383" i="39"/>
  <c r="AL383" i="39"/>
  <c r="BA383" i="39"/>
  <c r="AN383" i="39"/>
  <c r="BC383" i="39"/>
  <c r="AP383" i="39"/>
  <c r="E384" i="39"/>
  <c r="AS384" i="39"/>
  <c r="AF384" i="39"/>
  <c r="AU384" i="39"/>
  <c r="AH384" i="39"/>
  <c r="AW384" i="39"/>
  <c r="AJ384" i="39"/>
  <c r="AY384" i="39"/>
  <c r="AL384" i="39"/>
  <c r="BA384" i="39"/>
  <c r="AN384" i="39"/>
  <c r="BC384" i="39"/>
  <c r="AP384" i="39"/>
  <c r="E385" i="39"/>
  <c r="AS385" i="39"/>
  <c r="AF385" i="39"/>
  <c r="AU385" i="39"/>
  <c r="AH385" i="39"/>
  <c r="AW385" i="39"/>
  <c r="AJ385" i="39"/>
  <c r="AY385" i="39"/>
  <c r="AL385" i="39"/>
  <c r="BA385" i="39"/>
  <c r="AN385" i="39"/>
  <c r="BC385" i="39"/>
  <c r="AP385" i="39"/>
  <c r="E386" i="39"/>
  <c r="AS386" i="39"/>
  <c r="AF386" i="39"/>
  <c r="AU386" i="39"/>
  <c r="AH386" i="39"/>
  <c r="AW386" i="39"/>
  <c r="AJ386" i="39"/>
  <c r="AY386" i="39"/>
  <c r="AL386" i="39"/>
  <c r="BA386" i="39"/>
  <c r="AN386" i="39"/>
  <c r="BC386" i="39"/>
  <c r="AP386" i="39"/>
  <c r="E387" i="39"/>
  <c r="AS387" i="39"/>
  <c r="AF387" i="39"/>
  <c r="AU387" i="39"/>
  <c r="AH387" i="39"/>
  <c r="AW387" i="39"/>
  <c r="AJ387" i="39"/>
  <c r="AY387" i="39"/>
  <c r="AL387" i="39"/>
  <c r="BA387" i="39"/>
  <c r="AN387" i="39"/>
  <c r="BC387" i="39"/>
  <c r="AP387" i="39"/>
  <c r="E388" i="39"/>
  <c r="AS388" i="39"/>
  <c r="AF388" i="39"/>
  <c r="AU388" i="39"/>
  <c r="AH388" i="39"/>
  <c r="AW388" i="39"/>
  <c r="AJ388" i="39"/>
  <c r="AY388" i="39"/>
  <c r="AL388" i="39"/>
  <c r="BA388" i="39"/>
  <c r="AN388" i="39"/>
  <c r="BC388" i="39"/>
  <c r="AP388" i="39"/>
  <c r="E389" i="39"/>
  <c r="AS389" i="39"/>
  <c r="AF389" i="39"/>
  <c r="AU389" i="39"/>
  <c r="AH389" i="39"/>
  <c r="AW389" i="39"/>
  <c r="AJ389" i="39"/>
  <c r="AY389" i="39"/>
  <c r="AL389" i="39"/>
  <c r="BA389" i="39"/>
  <c r="AN389" i="39"/>
  <c r="BC389" i="39"/>
  <c r="AP389" i="39"/>
  <c r="E390" i="39"/>
  <c r="AS390" i="39"/>
  <c r="AF390" i="39"/>
  <c r="AU390" i="39"/>
  <c r="AH390" i="39"/>
  <c r="AW390" i="39"/>
  <c r="AJ390" i="39"/>
  <c r="AY390" i="39"/>
  <c r="AL390" i="39"/>
  <c r="BA390" i="39"/>
  <c r="AN390" i="39"/>
  <c r="BC390" i="39"/>
  <c r="AP390" i="39"/>
  <c r="E391" i="39"/>
  <c r="AS391" i="39"/>
  <c r="AF391" i="39"/>
  <c r="AU391" i="39"/>
  <c r="AH391" i="39"/>
  <c r="AW391" i="39"/>
  <c r="AJ391" i="39"/>
  <c r="AY391" i="39"/>
  <c r="AL391" i="39"/>
  <c r="BA391" i="39"/>
  <c r="AN391" i="39"/>
  <c r="BC391" i="39"/>
  <c r="AP391" i="39"/>
  <c r="E392" i="39"/>
  <c r="AS392" i="39"/>
  <c r="AF392" i="39"/>
  <c r="AU392" i="39"/>
  <c r="AH392" i="39"/>
  <c r="AW392" i="39"/>
  <c r="AJ392" i="39"/>
  <c r="AY392" i="39"/>
  <c r="AL392" i="39"/>
  <c r="BA392" i="39"/>
  <c r="AN392" i="39"/>
  <c r="BC392" i="39"/>
  <c r="AP392" i="39"/>
  <c r="E393" i="39"/>
  <c r="AS393" i="39"/>
  <c r="AF393" i="39"/>
  <c r="AU393" i="39"/>
  <c r="AH393" i="39"/>
  <c r="AW393" i="39"/>
  <c r="AJ393" i="39"/>
  <c r="AY393" i="39"/>
  <c r="AL393" i="39"/>
  <c r="BA393" i="39"/>
  <c r="AN393" i="39"/>
  <c r="BC393" i="39"/>
  <c r="AP393" i="39"/>
  <c r="E394" i="39"/>
  <c r="AS394" i="39"/>
  <c r="AF394" i="39"/>
  <c r="AU394" i="39"/>
  <c r="AH394" i="39"/>
  <c r="AW394" i="39"/>
  <c r="AJ394" i="39"/>
  <c r="AY394" i="39"/>
  <c r="AL394" i="39"/>
  <c r="BA394" i="39"/>
  <c r="AN394" i="39"/>
  <c r="BC394" i="39"/>
  <c r="AP394" i="39"/>
  <c r="E395" i="39"/>
  <c r="AS395" i="39"/>
  <c r="AF395" i="39"/>
  <c r="AU395" i="39"/>
  <c r="AH395" i="39"/>
  <c r="AW395" i="39"/>
  <c r="AJ395" i="39"/>
  <c r="AY395" i="39"/>
  <c r="AL395" i="39"/>
  <c r="BA395" i="39"/>
  <c r="AN395" i="39"/>
  <c r="BC395" i="39"/>
  <c r="AP395" i="39"/>
  <c r="E396" i="39"/>
  <c r="AS396" i="39"/>
  <c r="AF396" i="39"/>
  <c r="AU396" i="39"/>
  <c r="AH396" i="39"/>
  <c r="AW396" i="39"/>
  <c r="AJ396" i="39"/>
  <c r="AY396" i="39"/>
  <c r="AL396" i="39"/>
  <c r="BA396" i="39"/>
  <c r="AN396" i="39"/>
  <c r="BC396" i="39"/>
  <c r="AP396" i="39"/>
  <c r="E397" i="39"/>
  <c r="AS397" i="39"/>
  <c r="AF397" i="39"/>
  <c r="AU397" i="39"/>
  <c r="AH397" i="39"/>
  <c r="AW397" i="39"/>
  <c r="AJ397" i="39"/>
  <c r="AY397" i="39"/>
  <c r="AL397" i="39"/>
  <c r="BA397" i="39"/>
  <c r="AN397" i="39"/>
  <c r="BC397" i="39"/>
  <c r="AP397" i="39"/>
  <c r="E398" i="39"/>
  <c r="AS398" i="39"/>
  <c r="AF398" i="39"/>
  <c r="AU398" i="39"/>
  <c r="AH398" i="39"/>
  <c r="AW398" i="39"/>
  <c r="AJ398" i="39"/>
  <c r="AY398" i="39"/>
  <c r="AL398" i="39"/>
  <c r="BA398" i="39"/>
  <c r="AN398" i="39"/>
  <c r="BC398" i="39"/>
  <c r="AP398" i="39"/>
  <c r="E399" i="39"/>
  <c r="AS399" i="39"/>
  <c r="AF399" i="39"/>
  <c r="AU399" i="39"/>
  <c r="AH399" i="39"/>
  <c r="AW399" i="39"/>
  <c r="AJ399" i="39"/>
  <c r="AY399" i="39"/>
  <c r="AL399" i="39"/>
  <c r="BA399" i="39"/>
  <c r="AN399" i="39"/>
  <c r="BC399" i="39"/>
  <c r="AP399" i="39"/>
  <c r="E400" i="39"/>
  <c r="AS400" i="39"/>
  <c r="AF400" i="39"/>
  <c r="AU400" i="39"/>
  <c r="AH400" i="39"/>
  <c r="AW400" i="39"/>
  <c r="AJ400" i="39"/>
  <c r="AY400" i="39"/>
  <c r="AL400" i="39"/>
  <c r="BA400" i="39"/>
  <c r="AN400" i="39"/>
  <c r="BC400" i="39"/>
  <c r="AP400" i="39"/>
  <c r="E401" i="39"/>
  <c r="AS401" i="39"/>
  <c r="AF401" i="39"/>
  <c r="AU401" i="39"/>
  <c r="AH401" i="39"/>
  <c r="AW401" i="39"/>
  <c r="AJ401" i="39"/>
  <c r="AY401" i="39"/>
  <c r="AL401" i="39"/>
  <c r="BA401" i="39"/>
  <c r="AN401" i="39"/>
  <c r="BC401" i="39"/>
  <c r="AP401" i="39"/>
  <c r="E402" i="39"/>
  <c r="AS402" i="39"/>
  <c r="AF402" i="39"/>
  <c r="AU402" i="39"/>
  <c r="AH402" i="39"/>
  <c r="AW402" i="39"/>
  <c r="AJ402" i="39"/>
  <c r="AY402" i="39"/>
  <c r="AL402" i="39"/>
  <c r="BA402" i="39"/>
  <c r="AN402" i="39"/>
  <c r="BC402" i="39"/>
  <c r="AP402" i="39"/>
  <c r="E403" i="39"/>
  <c r="AS403" i="39"/>
  <c r="AF403" i="39"/>
  <c r="AU403" i="39"/>
  <c r="AH403" i="39"/>
  <c r="AW403" i="39"/>
  <c r="AJ403" i="39"/>
  <c r="AY403" i="39"/>
  <c r="AL403" i="39"/>
  <c r="BA403" i="39"/>
  <c r="AN403" i="39"/>
  <c r="BC403" i="39"/>
  <c r="AP403" i="39"/>
  <c r="E404" i="39"/>
  <c r="AS404" i="39"/>
  <c r="AF404" i="39"/>
  <c r="AU404" i="39"/>
  <c r="AH404" i="39"/>
  <c r="AW404" i="39"/>
  <c r="AJ404" i="39"/>
  <c r="AY404" i="39"/>
  <c r="AL404" i="39"/>
  <c r="BA404" i="39"/>
  <c r="AN404" i="39"/>
  <c r="BC404" i="39"/>
  <c r="AP404" i="39"/>
  <c r="E405" i="39"/>
  <c r="AS405" i="39"/>
  <c r="AF405" i="39"/>
  <c r="AU405" i="39"/>
  <c r="AH405" i="39"/>
  <c r="AW405" i="39"/>
  <c r="AJ405" i="39"/>
  <c r="AY405" i="39"/>
  <c r="AL405" i="39"/>
  <c r="BA405" i="39"/>
  <c r="AN405" i="39"/>
  <c r="BC405" i="39"/>
  <c r="AP405" i="39"/>
  <c r="E406" i="39"/>
  <c r="AS406" i="39"/>
  <c r="AF406" i="39"/>
  <c r="AU406" i="39"/>
  <c r="AH406" i="39"/>
  <c r="AW406" i="39"/>
  <c r="AJ406" i="39"/>
  <c r="AY406" i="39"/>
  <c r="AL406" i="39"/>
  <c r="BA406" i="39"/>
  <c r="AN406" i="39"/>
  <c r="BC406" i="39"/>
  <c r="AP406" i="39"/>
  <c r="E407" i="39"/>
  <c r="AS407" i="39"/>
  <c r="AF407" i="39"/>
  <c r="AU407" i="39"/>
  <c r="AH407" i="39"/>
  <c r="AW407" i="39"/>
  <c r="AJ407" i="39"/>
  <c r="AY407" i="39"/>
  <c r="AL407" i="39"/>
  <c r="BA407" i="39"/>
  <c r="AN407" i="39"/>
  <c r="BC407" i="39"/>
  <c r="AP407" i="39"/>
  <c r="E408" i="39"/>
  <c r="AS408" i="39"/>
  <c r="AF408" i="39"/>
  <c r="AU408" i="39"/>
  <c r="AH408" i="39"/>
  <c r="AW408" i="39"/>
  <c r="AJ408" i="39"/>
  <c r="AY408" i="39"/>
  <c r="AL408" i="39"/>
  <c r="BA408" i="39"/>
  <c r="AN408" i="39"/>
  <c r="BC408" i="39"/>
  <c r="AP408" i="39"/>
  <c r="E409" i="39"/>
  <c r="AS409" i="39"/>
  <c r="AF409" i="39"/>
  <c r="AU409" i="39"/>
  <c r="AH409" i="39"/>
  <c r="AW409" i="39"/>
  <c r="AJ409" i="39"/>
  <c r="AY409" i="39"/>
  <c r="AL409" i="39"/>
  <c r="BA409" i="39"/>
  <c r="AN409" i="39"/>
  <c r="BC409" i="39"/>
  <c r="AP409" i="39"/>
  <c r="E410" i="39"/>
  <c r="AS410" i="39"/>
  <c r="AF410" i="39"/>
  <c r="AU410" i="39"/>
  <c r="AH410" i="39"/>
  <c r="AW410" i="39"/>
  <c r="AJ410" i="39"/>
  <c r="AY410" i="39"/>
  <c r="AL410" i="39"/>
  <c r="BA410" i="39"/>
  <c r="AN410" i="39"/>
  <c r="BC410" i="39"/>
  <c r="AP410" i="39"/>
  <c r="E411" i="39"/>
  <c r="AS411" i="39"/>
  <c r="AF411" i="39"/>
  <c r="AU411" i="39"/>
  <c r="AH411" i="39"/>
  <c r="AW411" i="39"/>
  <c r="AJ411" i="39"/>
  <c r="AY411" i="39"/>
  <c r="AL411" i="39"/>
  <c r="BA411" i="39"/>
  <c r="AN411" i="39"/>
  <c r="BC411" i="39"/>
  <c r="AP411" i="39"/>
  <c r="E412" i="39"/>
  <c r="AS412" i="39"/>
  <c r="AF412" i="39"/>
  <c r="AU412" i="39"/>
  <c r="AH412" i="39"/>
  <c r="AW412" i="39"/>
  <c r="AJ412" i="39"/>
  <c r="AY412" i="39"/>
  <c r="AL412" i="39"/>
  <c r="BA412" i="39"/>
  <c r="AN412" i="39"/>
  <c r="BC412" i="39"/>
  <c r="AP412" i="39"/>
  <c r="E413" i="39"/>
  <c r="AS413" i="39"/>
  <c r="AF413" i="39"/>
  <c r="AU413" i="39"/>
  <c r="AH413" i="39"/>
  <c r="AW413" i="39"/>
  <c r="AJ413" i="39"/>
  <c r="AY413" i="39"/>
  <c r="AL413" i="39"/>
  <c r="BA413" i="39"/>
  <c r="AN413" i="39"/>
  <c r="BC413" i="39"/>
  <c r="AP413" i="39"/>
  <c r="E414" i="39"/>
  <c r="AS414" i="39"/>
  <c r="AF414" i="39"/>
  <c r="AU414" i="39"/>
  <c r="AH414" i="39"/>
  <c r="AW414" i="39"/>
  <c r="AJ414" i="39"/>
  <c r="AY414" i="39"/>
  <c r="AL414" i="39"/>
  <c r="BA414" i="39"/>
  <c r="AN414" i="39"/>
  <c r="BC414" i="39"/>
  <c r="AP414" i="39"/>
  <c r="E415" i="39"/>
  <c r="AS415" i="39"/>
  <c r="AF415" i="39"/>
  <c r="AU415" i="39"/>
  <c r="AH415" i="39"/>
  <c r="AW415" i="39"/>
  <c r="AJ415" i="39"/>
  <c r="AY415" i="39"/>
  <c r="AL415" i="39"/>
  <c r="BA415" i="39"/>
  <c r="AN415" i="39"/>
  <c r="BC415" i="39"/>
  <c r="AP415" i="39"/>
  <c r="E416" i="39"/>
  <c r="AS416" i="39"/>
  <c r="AF416" i="39"/>
  <c r="AU416" i="39"/>
  <c r="AH416" i="39"/>
  <c r="AW416" i="39"/>
  <c r="AJ416" i="39"/>
  <c r="AY416" i="39"/>
  <c r="AL416" i="39"/>
  <c r="BA416" i="39"/>
  <c r="AN416" i="39"/>
  <c r="BC416" i="39"/>
  <c r="AP416" i="39"/>
  <c r="E417" i="39"/>
  <c r="AS417" i="39"/>
  <c r="AF417" i="39"/>
  <c r="AU417" i="39"/>
  <c r="AH417" i="39"/>
  <c r="AW417" i="39"/>
  <c r="AJ417" i="39"/>
  <c r="AY417" i="39"/>
  <c r="AL417" i="39"/>
  <c r="BA417" i="39"/>
  <c r="AN417" i="39"/>
  <c r="BC417" i="39"/>
  <c r="AP417" i="39"/>
  <c r="E418" i="39"/>
  <c r="AS418" i="39"/>
  <c r="AF418" i="39"/>
  <c r="AU418" i="39"/>
  <c r="AH418" i="39"/>
  <c r="AW418" i="39"/>
  <c r="AJ418" i="39"/>
  <c r="AY418" i="39"/>
  <c r="AL418" i="39"/>
  <c r="BA418" i="39"/>
  <c r="AN418" i="39"/>
  <c r="BC418" i="39"/>
  <c r="AP418" i="39"/>
  <c r="E419" i="39"/>
  <c r="AS419" i="39"/>
  <c r="AF419" i="39"/>
  <c r="AU419" i="39"/>
  <c r="AH419" i="39"/>
  <c r="AW419" i="39"/>
  <c r="AJ419" i="39"/>
  <c r="AY419" i="39"/>
  <c r="AL419" i="39"/>
  <c r="BA419" i="39"/>
  <c r="AN419" i="39"/>
  <c r="BC419" i="39"/>
  <c r="AP419" i="39"/>
  <c r="E420" i="39"/>
  <c r="AS420" i="39"/>
  <c r="AF420" i="39"/>
  <c r="AU420" i="39"/>
  <c r="AH420" i="39"/>
  <c r="AW420" i="39"/>
  <c r="AJ420" i="39"/>
  <c r="AY420" i="39"/>
  <c r="AL420" i="39"/>
  <c r="BA420" i="39"/>
  <c r="AN420" i="39"/>
  <c r="BC420" i="39"/>
  <c r="AP420" i="39"/>
  <c r="E421" i="39"/>
  <c r="AS421" i="39"/>
  <c r="AF421" i="39"/>
  <c r="AU421" i="39"/>
  <c r="AH421" i="39"/>
  <c r="AW421" i="39"/>
  <c r="AJ421" i="39"/>
  <c r="AY421" i="39"/>
  <c r="AL421" i="39"/>
  <c r="BA421" i="39"/>
  <c r="AN421" i="39"/>
  <c r="BC421" i="39"/>
  <c r="AP421" i="39"/>
  <c r="E422" i="39"/>
  <c r="AS422" i="39"/>
  <c r="AF422" i="39"/>
  <c r="AU422" i="39"/>
  <c r="AH422" i="39"/>
  <c r="AW422" i="39"/>
  <c r="AJ422" i="39"/>
  <c r="AY422" i="39"/>
  <c r="AL422" i="39"/>
  <c r="BA422" i="39"/>
  <c r="AN422" i="39"/>
  <c r="BC422" i="39"/>
  <c r="AP422" i="39"/>
  <c r="E423" i="39"/>
  <c r="AS423" i="39"/>
  <c r="AF423" i="39"/>
  <c r="AU423" i="39"/>
  <c r="AH423" i="39"/>
  <c r="AW423" i="39"/>
  <c r="AJ423" i="39"/>
  <c r="AY423" i="39"/>
  <c r="AL423" i="39"/>
  <c r="BA423" i="39"/>
  <c r="AN423" i="39"/>
  <c r="BC423" i="39"/>
  <c r="AP423" i="39"/>
  <c r="E424" i="39"/>
  <c r="AS424" i="39"/>
  <c r="AF424" i="39"/>
  <c r="AU424" i="39"/>
  <c r="AH424" i="39"/>
  <c r="AW424" i="39"/>
  <c r="AJ424" i="39"/>
  <c r="AY424" i="39"/>
  <c r="AL424" i="39"/>
  <c r="BA424" i="39"/>
  <c r="AN424" i="39"/>
  <c r="BC424" i="39"/>
  <c r="AP424" i="39"/>
  <c r="E425" i="39"/>
  <c r="AS425" i="39"/>
  <c r="AF425" i="39"/>
  <c r="AU425" i="39"/>
  <c r="AH425" i="39"/>
  <c r="AW425" i="39"/>
  <c r="AJ425" i="39"/>
  <c r="AY425" i="39"/>
  <c r="AL425" i="39"/>
  <c r="BA425" i="39"/>
  <c r="AN425" i="39"/>
  <c r="BC425" i="39"/>
  <c r="AP425" i="39"/>
  <c r="E426" i="39"/>
  <c r="AS426" i="39"/>
  <c r="AF426" i="39"/>
  <c r="AU426" i="39"/>
  <c r="AH426" i="39"/>
  <c r="AW426" i="39"/>
  <c r="AJ426" i="39"/>
  <c r="AY426" i="39"/>
  <c r="AL426" i="39"/>
  <c r="BA426" i="39"/>
  <c r="AN426" i="39"/>
  <c r="BC426" i="39"/>
  <c r="AP426" i="39"/>
  <c r="E427" i="39"/>
  <c r="AS427" i="39"/>
  <c r="AF427" i="39"/>
  <c r="AU427" i="39"/>
  <c r="AH427" i="39"/>
  <c r="AW427" i="39"/>
  <c r="AJ427" i="39"/>
  <c r="AY427" i="39"/>
  <c r="AL427" i="39"/>
  <c r="BA427" i="39"/>
  <c r="AN427" i="39"/>
  <c r="BC427" i="39"/>
  <c r="AP427" i="39"/>
  <c r="E428" i="39"/>
  <c r="AS428" i="39"/>
  <c r="AF428" i="39"/>
  <c r="AU428" i="39"/>
  <c r="AH428" i="39"/>
  <c r="AW428" i="39"/>
  <c r="AJ428" i="39"/>
  <c r="AY428" i="39"/>
  <c r="AL428" i="39"/>
  <c r="BA428" i="39"/>
  <c r="AN428" i="39"/>
  <c r="BC428" i="39"/>
  <c r="AP428" i="39"/>
  <c r="E429" i="39"/>
  <c r="AS429" i="39"/>
  <c r="AF429" i="39"/>
  <c r="AU429" i="39"/>
  <c r="AH429" i="39"/>
  <c r="AW429" i="39"/>
  <c r="AJ429" i="39"/>
  <c r="AY429" i="39"/>
  <c r="AL429" i="39"/>
  <c r="BA429" i="39"/>
  <c r="AN429" i="39"/>
  <c r="BC429" i="39"/>
  <c r="AP429" i="39"/>
  <c r="E430" i="39"/>
  <c r="AS430" i="39"/>
  <c r="AF430" i="39"/>
  <c r="AU430" i="39"/>
  <c r="AH430" i="39"/>
  <c r="AW430" i="39"/>
  <c r="AJ430" i="39"/>
  <c r="AY430" i="39"/>
  <c r="AL430" i="39"/>
  <c r="BA430" i="39"/>
  <c r="AN430" i="39"/>
  <c r="BC430" i="39"/>
  <c r="AP430" i="39"/>
  <c r="E431" i="39"/>
  <c r="AS431" i="39"/>
  <c r="AF431" i="39"/>
  <c r="AU431" i="39"/>
  <c r="AH431" i="39"/>
  <c r="AW431" i="39"/>
  <c r="AJ431" i="39"/>
  <c r="AY431" i="39"/>
  <c r="AL431" i="39"/>
  <c r="BA431" i="39"/>
  <c r="AN431" i="39"/>
  <c r="BC431" i="39"/>
  <c r="AP431" i="39"/>
  <c r="E432" i="39"/>
  <c r="AS432" i="39"/>
  <c r="AF432" i="39"/>
  <c r="AU432" i="39"/>
  <c r="AH432" i="39"/>
  <c r="AW432" i="39"/>
  <c r="AJ432" i="39"/>
  <c r="AY432" i="39"/>
  <c r="AL432" i="39"/>
  <c r="BA432" i="39"/>
  <c r="AN432" i="39"/>
  <c r="BC432" i="39"/>
  <c r="AP432" i="39"/>
  <c r="E433" i="39"/>
  <c r="AS433" i="39"/>
  <c r="AF433" i="39"/>
  <c r="AU433" i="39"/>
  <c r="AH433" i="39"/>
  <c r="AW433" i="39"/>
  <c r="AJ433" i="39"/>
  <c r="AY433" i="39"/>
  <c r="AL433" i="39"/>
  <c r="BA433" i="39"/>
  <c r="AN433" i="39"/>
  <c r="BC433" i="39"/>
  <c r="AP433" i="39"/>
  <c r="E434" i="39"/>
  <c r="AS434" i="39"/>
  <c r="AF434" i="39"/>
  <c r="AU434" i="39"/>
  <c r="AH434" i="39"/>
  <c r="AW434" i="39"/>
  <c r="AJ434" i="39"/>
  <c r="AY434" i="39"/>
  <c r="AL434" i="39"/>
  <c r="BA434" i="39"/>
  <c r="AN434" i="39"/>
  <c r="BC434" i="39"/>
  <c r="AP434" i="39"/>
  <c r="E435" i="39"/>
  <c r="AS435" i="39"/>
  <c r="AF435" i="39"/>
  <c r="AU435" i="39"/>
  <c r="AH435" i="39"/>
  <c r="AW435" i="39"/>
  <c r="AJ435" i="39"/>
  <c r="AY435" i="39"/>
  <c r="AL435" i="39"/>
  <c r="BA435" i="39"/>
  <c r="AN435" i="39"/>
  <c r="BC435" i="39"/>
  <c r="AP435" i="39"/>
  <c r="E436" i="39"/>
  <c r="AS436" i="39"/>
  <c r="AF436" i="39"/>
  <c r="AU436" i="39"/>
  <c r="AH436" i="39"/>
  <c r="AW436" i="39"/>
  <c r="AJ436" i="39"/>
  <c r="AY436" i="39"/>
  <c r="AL436" i="39"/>
  <c r="BA436" i="39"/>
  <c r="AN436" i="39"/>
  <c r="BC436" i="39"/>
  <c r="AP436" i="39"/>
  <c r="E437" i="39"/>
  <c r="AS437" i="39"/>
  <c r="AF437" i="39"/>
  <c r="AU437" i="39"/>
  <c r="AH437" i="39"/>
  <c r="AW437" i="39"/>
  <c r="AJ437" i="39"/>
  <c r="AY437" i="39"/>
  <c r="AL437" i="39"/>
  <c r="BA437" i="39"/>
  <c r="AN437" i="39"/>
  <c r="BC437" i="39"/>
  <c r="AP437" i="39"/>
  <c r="E438" i="39"/>
  <c r="AS438" i="39"/>
  <c r="AF438" i="39"/>
  <c r="AU438" i="39"/>
  <c r="AH438" i="39"/>
  <c r="AW438" i="39"/>
  <c r="AJ438" i="39"/>
  <c r="AY438" i="39"/>
  <c r="AL438" i="39"/>
  <c r="BA438" i="39"/>
  <c r="AN438" i="39"/>
  <c r="BC438" i="39"/>
  <c r="AP438" i="39"/>
  <c r="E439" i="39"/>
  <c r="AS439" i="39"/>
  <c r="AF439" i="39"/>
  <c r="AU439" i="39"/>
  <c r="AH439" i="39"/>
  <c r="AW439" i="39"/>
  <c r="AJ439" i="39"/>
  <c r="AY439" i="39"/>
  <c r="AL439" i="39"/>
  <c r="BA439" i="39"/>
  <c r="AN439" i="39"/>
  <c r="BC439" i="39"/>
  <c r="AP439" i="39"/>
  <c r="E440" i="39"/>
  <c r="AS440" i="39"/>
  <c r="AF440" i="39"/>
  <c r="AU440" i="39"/>
  <c r="AH440" i="39"/>
  <c r="AW440" i="39"/>
  <c r="AJ440" i="39"/>
  <c r="AY440" i="39"/>
  <c r="AL440" i="39"/>
  <c r="BA440" i="39"/>
  <c r="AN440" i="39"/>
  <c r="BC440" i="39"/>
  <c r="AP440" i="39"/>
  <c r="E441" i="39"/>
  <c r="AS441" i="39"/>
  <c r="AF441" i="39"/>
  <c r="AU441" i="39"/>
  <c r="AH441" i="39"/>
  <c r="AW441" i="39"/>
  <c r="AJ441" i="39"/>
  <c r="AY441" i="39"/>
  <c r="AL441" i="39"/>
  <c r="BA441" i="39"/>
  <c r="AN441" i="39"/>
  <c r="BC441" i="39"/>
  <c r="AP441" i="39"/>
  <c r="E442" i="39"/>
  <c r="AS442" i="39"/>
  <c r="AF442" i="39"/>
  <c r="AU442" i="39"/>
  <c r="AH442" i="39"/>
  <c r="AW442" i="39"/>
  <c r="AJ442" i="39"/>
  <c r="AY442" i="39"/>
  <c r="AL442" i="39"/>
  <c r="BA442" i="39"/>
  <c r="AN442" i="39"/>
  <c r="BC442" i="39"/>
  <c r="AP442" i="39"/>
  <c r="E443" i="39"/>
  <c r="AS443" i="39"/>
  <c r="AF443" i="39"/>
  <c r="AU443" i="39"/>
  <c r="AH443" i="39"/>
  <c r="AW443" i="39"/>
  <c r="AJ443" i="39"/>
  <c r="AY443" i="39"/>
  <c r="AL443" i="39"/>
  <c r="BA443" i="39"/>
  <c r="AN443" i="39"/>
  <c r="BC443" i="39"/>
  <c r="AP443" i="39"/>
  <c r="E444" i="39"/>
  <c r="AS444" i="39"/>
  <c r="AF444" i="39"/>
  <c r="AU444" i="39"/>
  <c r="AH444" i="39"/>
  <c r="AW444" i="39"/>
  <c r="AJ444" i="39"/>
  <c r="AY444" i="39"/>
  <c r="AL444" i="39"/>
  <c r="BA444" i="39"/>
  <c r="AN444" i="39"/>
  <c r="BC444" i="39"/>
  <c r="AP444" i="39"/>
  <c r="E445" i="39"/>
  <c r="AS445" i="39"/>
  <c r="AF445" i="39"/>
  <c r="AU445" i="39"/>
  <c r="AH445" i="39"/>
  <c r="AW445" i="39"/>
  <c r="AJ445" i="39"/>
  <c r="AY445" i="39"/>
  <c r="AL445" i="39"/>
  <c r="BA445" i="39"/>
  <c r="AN445" i="39"/>
  <c r="BC445" i="39"/>
  <c r="AP445" i="39"/>
  <c r="E446" i="39"/>
  <c r="AS446" i="39"/>
  <c r="AF446" i="39"/>
  <c r="AU446" i="39"/>
  <c r="AH446" i="39"/>
  <c r="AW446" i="39"/>
  <c r="AJ446" i="39"/>
  <c r="AY446" i="39"/>
  <c r="AL446" i="39"/>
  <c r="BA446" i="39"/>
  <c r="AN446" i="39"/>
  <c r="BC446" i="39"/>
  <c r="AP446" i="39"/>
  <c r="E447" i="39"/>
  <c r="AS447" i="39"/>
  <c r="AF447" i="39"/>
  <c r="AU447" i="39"/>
  <c r="AH447" i="39"/>
  <c r="AW447" i="39"/>
  <c r="AJ447" i="39"/>
  <c r="AY447" i="39"/>
  <c r="AL447" i="39"/>
  <c r="BA447" i="39"/>
  <c r="AN447" i="39"/>
  <c r="BC447" i="39"/>
  <c r="AP447" i="39"/>
  <c r="E448" i="39"/>
  <c r="AS448" i="39"/>
  <c r="AF448" i="39"/>
  <c r="AU448" i="39"/>
  <c r="AH448" i="39"/>
  <c r="AW448" i="39"/>
  <c r="AJ448" i="39"/>
  <c r="AY448" i="39"/>
  <c r="AL448" i="39"/>
  <c r="BA448" i="39"/>
  <c r="AN448" i="39"/>
  <c r="BC448" i="39"/>
  <c r="AP448" i="39"/>
  <c r="E449" i="39"/>
  <c r="AS449" i="39"/>
  <c r="AF449" i="39"/>
  <c r="AU449" i="39"/>
  <c r="AH449" i="39"/>
  <c r="AW449" i="39"/>
  <c r="AJ449" i="39"/>
  <c r="AY449" i="39"/>
  <c r="AL449" i="39"/>
  <c r="BA449" i="39"/>
  <c r="AN449" i="39"/>
  <c r="BC449" i="39"/>
  <c r="AP449" i="39"/>
  <c r="E450" i="39"/>
  <c r="AS450" i="39"/>
  <c r="AF450" i="39"/>
  <c r="AU450" i="39"/>
  <c r="AH450" i="39"/>
  <c r="AW450" i="39"/>
  <c r="AJ450" i="39"/>
  <c r="AY450" i="39"/>
  <c r="AL450" i="39"/>
  <c r="BA450" i="39"/>
  <c r="AN450" i="39"/>
  <c r="BC450" i="39"/>
  <c r="AP450" i="39"/>
  <c r="E451" i="39"/>
  <c r="AS451" i="39"/>
  <c r="AF451" i="39"/>
  <c r="AU451" i="39"/>
  <c r="AH451" i="39"/>
  <c r="AW451" i="39"/>
  <c r="AJ451" i="39"/>
  <c r="AY451" i="39"/>
  <c r="AL451" i="39"/>
  <c r="BA451" i="39"/>
  <c r="AN451" i="39"/>
  <c r="BC451" i="39"/>
  <c r="AP451" i="39"/>
  <c r="E452" i="39"/>
  <c r="AS452" i="39"/>
  <c r="AF452" i="39"/>
  <c r="AU452" i="39"/>
  <c r="AH452" i="39"/>
  <c r="AW452" i="39"/>
  <c r="AJ452" i="39"/>
  <c r="AY452" i="39"/>
  <c r="AL452" i="39"/>
  <c r="BA452" i="39"/>
  <c r="AN452" i="39"/>
  <c r="BC452" i="39"/>
  <c r="AP452" i="39"/>
  <c r="E453" i="39"/>
  <c r="AS453" i="39"/>
  <c r="AF453" i="39"/>
  <c r="AU453" i="39"/>
  <c r="AH453" i="39"/>
  <c r="AW453" i="39"/>
  <c r="AJ453" i="39"/>
  <c r="AY453" i="39"/>
  <c r="AL453" i="39"/>
  <c r="BA453" i="39"/>
  <c r="AN453" i="39"/>
  <c r="BC453" i="39"/>
  <c r="AP453" i="39"/>
  <c r="E454" i="39"/>
  <c r="AS454" i="39"/>
  <c r="AF454" i="39"/>
  <c r="AU454" i="39"/>
  <c r="AH454" i="39"/>
  <c r="AW454" i="39"/>
  <c r="AJ454" i="39"/>
  <c r="AY454" i="39"/>
  <c r="AL454" i="39"/>
  <c r="BA454" i="39"/>
  <c r="AN454" i="39"/>
  <c r="BC454" i="39"/>
  <c r="AP454" i="39"/>
  <c r="E455" i="39"/>
  <c r="AS455" i="39"/>
  <c r="AF455" i="39"/>
  <c r="AU455" i="39"/>
  <c r="AH455" i="39"/>
  <c r="AW455" i="39"/>
  <c r="AJ455" i="39"/>
  <c r="AY455" i="39"/>
  <c r="AL455" i="39"/>
  <c r="BA455" i="39"/>
  <c r="AN455" i="39"/>
  <c r="BC455" i="39"/>
  <c r="AP455" i="39"/>
  <c r="E456" i="39"/>
  <c r="AS456" i="39"/>
  <c r="AF456" i="39"/>
  <c r="AU456" i="39"/>
  <c r="AH456" i="39"/>
  <c r="AW456" i="39"/>
  <c r="AJ456" i="39"/>
  <c r="AY456" i="39"/>
  <c r="AL456" i="39"/>
  <c r="BA456" i="39"/>
  <c r="AN456" i="39"/>
  <c r="BC456" i="39"/>
  <c r="AP456" i="39"/>
  <c r="E457" i="39"/>
  <c r="AS457" i="39"/>
  <c r="AF457" i="39"/>
  <c r="AU457" i="39"/>
  <c r="AH457" i="39"/>
  <c r="AW457" i="39"/>
  <c r="AJ457" i="39"/>
  <c r="AY457" i="39"/>
  <c r="AL457" i="39"/>
  <c r="BA457" i="39"/>
  <c r="AN457" i="39"/>
  <c r="BC457" i="39"/>
  <c r="AP457" i="39"/>
  <c r="E458" i="39"/>
  <c r="AS458" i="39"/>
  <c r="AF458" i="39"/>
  <c r="AU458" i="39"/>
  <c r="AH458" i="39"/>
  <c r="AW458" i="39"/>
  <c r="AJ458" i="39"/>
  <c r="AY458" i="39"/>
  <c r="AL458" i="39"/>
  <c r="BA458" i="39"/>
  <c r="AN458" i="39"/>
  <c r="BC458" i="39"/>
  <c r="AP458" i="39"/>
  <c r="E459" i="39"/>
  <c r="AS459" i="39"/>
  <c r="AF459" i="39"/>
  <c r="AU459" i="39"/>
  <c r="AH459" i="39"/>
  <c r="AW459" i="39"/>
  <c r="AJ459" i="39"/>
  <c r="AY459" i="39"/>
  <c r="AL459" i="39"/>
  <c r="BA459" i="39"/>
  <c r="AN459" i="39"/>
  <c r="BC459" i="39"/>
  <c r="AP459" i="39"/>
  <c r="E460" i="39"/>
  <c r="AS460" i="39"/>
  <c r="AF460" i="39"/>
  <c r="AU460" i="39"/>
  <c r="AH460" i="39"/>
  <c r="AW460" i="39"/>
  <c r="AJ460" i="39"/>
  <c r="AY460" i="39"/>
  <c r="AL460" i="39"/>
  <c r="BA460" i="39"/>
  <c r="AN460" i="39"/>
  <c r="BC460" i="39"/>
  <c r="AP460" i="39"/>
  <c r="E461" i="39"/>
  <c r="AS461" i="39"/>
  <c r="AF461" i="39"/>
  <c r="AU461" i="39"/>
  <c r="AH461" i="39"/>
  <c r="AW461" i="39"/>
  <c r="AJ461" i="39"/>
  <c r="AY461" i="39"/>
  <c r="AL461" i="39"/>
  <c r="BA461" i="39"/>
  <c r="AN461" i="39"/>
  <c r="BC461" i="39"/>
  <c r="AP461" i="39"/>
  <c r="E462" i="39"/>
  <c r="AS462" i="39"/>
  <c r="AF462" i="39"/>
  <c r="AU462" i="39"/>
  <c r="AH462" i="39"/>
  <c r="AW462" i="39"/>
  <c r="AJ462" i="39"/>
  <c r="AY462" i="39"/>
  <c r="AL462" i="39"/>
  <c r="BA462" i="39"/>
  <c r="AN462" i="39"/>
  <c r="BC462" i="39"/>
  <c r="AP462" i="39"/>
  <c r="E463" i="39"/>
  <c r="AS463" i="39"/>
  <c r="AF463" i="39"/>
  <c r="AU463" i="39"/>
  <c r="AH463" i="39"/>
  <c r="AW463" i="39"/>
  <c r="AJ463" i="39"/>
  <c r="AY463" i="39"/>
  <c r="AL463" i="39"/>
  <c r="BA463" i="39"/>
  <c r="AN463" i="39"/>
  <c r="BC463" i="39"/>
  <c r="AP463" i="39"/>
  <c r="E464" i="39"/>
  <c r="AS464" i="39"/>
  <c r="AF464" i="39"/>
  <c r="AU464" i="39"/>
  <c r="AH464" i="39"/>
  <c r="AW464" i="39"/>
  <c r="AJ464" i="39"/>
  <c r="AY464" i="39"/>
  <c r="AL464" i="39"/>
  <c r="BA464" i="39"/>
  <c r="AN464" i="39"/>
  <c r="BC464" i="39"/>
  <c r="AP464" i="39"/>
  <c r="E465" i="39"/>
  <c r="AS465" i="39"/>
  <c r="AF465" i="39"/>
  <c r="AU465" i="39"/>
  <c r="AH465" i="39"/>
  <c r="AW465" i="39"/>
  <c r="AJ465" i="39"/>
  <c r="AY465" i="39"/>
  <c r="AL465" i="39"/>
  <c r="BA465" i="39"/>
  <c r="AN465" i="39"/>
  <c r="BC465" i="39"/>
  <c r="AP465" i="39"/>
  <c r="E466" i="39"/>
  <c r="AS466" i="39"/>
  <c r="AF466" i="39"/>
  <c r="AU466" i="39"/>
  <c r="AH466" i="39"/>
  <c r="AW466" i="39"/>
  <c r="AJ466" i="39"/>
  <c r="AY466" i="39"/>
  <c r="AL466" i="39"/>
  <c r="BA466" i="39"/>
  <c r="AN466" i="39"/>
  <c r="BC466" i="39"/>
  <c r="AP466" i="39"/>
  <c r="E467" i="39"/>
  <c r="AS467" i="39"/>
  <c r="AF467" i="39"/>
  <c r="AU467" i="39"/>
  <c r="AH467" i="39"/>
  <c r="AW467" i="39"/>
  <c r="AJ467" i="39"/>
  <c r="AY467" i="39"/>
  <c r="AL467" i="39"/>
  <c r="BA467" i="39"/>
  <c r="AN467" i="39"/>
  <c r="BC467" i="39"/>
  <c r="AP467" i="39"/>
  <c r="E468" i="39"/>
  <c r="AS468" i="39"/>
  <c r="AF468" i="39"/>
  <c r="AU468" i="39"/>
  <c r="AH468" i="39"/>
  <c r="AW468" i="39"/>
  <c r="AJ468" i="39"/>
  <c r="AY468" i="39"/>
  <c r="AL468" i="39"/>
  <c r="BA468" i="39"/>
  <c r="AN468" i="39"/>
  <c r="BC468" i="39"/>
  <c r="AP468" i="39"/>
  <c r="E469" i="39"/>
  <c r="AS469" i="39"/>
  <c r="AF469" i="39"/>
  <c r="AU469" i="39"/>
  <c r="AH469" i="39"/>
  <c r="AW469" i="39"/>
  <c r="AJ469" i="39"/>
  <c r="AY469" i="39"/>
  <c r="AL469" i="39"/>
  <c r="BA469" i="39"/>
  <c r="AN469" i="39"/>
  <c r="BC469" i="39"/>
  <c r="AP469" i="39"/>
  <c r="E470" i="39"/>
  <c r="AS470" i="39"/>
  <c r="AF470" i="39"/>
  <c r="AU470" i="39"/>
  <c r="AH470" i="39"/>
  <c r="AW470" i="39"/>
  <c r="AJ470" i="39"/>
  <c r="AY470" i="39"/>
  <c r="AL470" i="39"/>
  <c r="BA470" i="39"/>
  <c r="AN470" i="39"/>
  <c r="BC470" i="39"/>
  <c r="AP470" i="39"/>
  <c r="E471" i="39"/>
  <c r="AS471" i="39"/>
  <c r="AF471" i="39"/>
  <c r="AU471" i="39"/>
  <c r="AH471" i="39"/>
  <c r="AW471" i="39"/>
  <c r="AJ471" i="39"/>
  <c r="AY471" i="39"/>
  <c r="AL471" i="39"/>
  <c r="BA471" i="39"/>
  <c r="AN471" i="39"/>
  <c r="BC471" i="39"/>
  <c r="AP471" i="39"/>
  <c r="E472" i="39"/>
  <c r="AS472" i="39"/>
  <c r="AF472" i="39"/>
  <c r="AU472" i="39"/>
  <c r="AH472" i="39"/>
  <c r="AW472" i="39"/>
  <c r="AJ472" i="39"/>
  <c r="AY472" i="39"/>
  <c r="AL472" i="39"/>
  <c r="BA472" i="39"/>
  <c r="AN472" i="39"/>
  <c r="BC472" i="39"/>
  <c r="AP472" i="39"/>
  <c r="E473" i="39"/>
  <c r="AS473" i="39"/>
  <c r="AF473" i="39"/>
  <c r="AU473" i="39"/>
  <c r="AH473" i="39"/>
  <c r="AW473" i="39"/>
  <c r="AJ473" i="39"/>
  <c r="AY473" i="39"/>
  <c r="AL473" i="39"/>
  <c r="BA473" i="39"/>
  <c r="AN473" i="39"/>
  <c r="BC473" i="39"/>
  <c r="AP473" i="39"/>
  <c r="E474" i="39"/>
  <c r="AS474" i="39"/>
  <c r="AF474" i="39"/>
  <c r="AU474" i="39"/>
  <c r="AH474" i="39"/>
  <c r="AW474" i="39"/>
  <c r="AJ474" i="39"/>
  <c r="AY474" i="39"/>
  <c r="AL474" i="39"/>
  <c r="BA474" i="39"/>
  <c r="AN474" i="39"/>
  <c r="BC474" i="39"/>
  <c r="AP474" i="39"/>
  <c r="E475" i="39"/>
  <c r="AS475" i="39"/>
  <c r="AF475" i="39"/>
  <c r="AU475" i="39"/>
  <c r="AH475" i="39"/>
  <c r="AW475" i="39"/>
  <c r="AJ475" i="39"/>
  <c r="AY475" i="39"/>
  <c r="AL475" i="39"/>
  <c r="BA475" i="39"/>
  <c r="AN475" i="39"/>
  <c r="BC475" i="39"/>
  <c r="AP475" i="39"/>
  <c r="E476" i="39"/>
  <c r="AS476" i="39"/>
  <c r="AF476" i="39"/>
  <c r="AU476" i="39"/>
  <c r="AH476" i="39"/>
  <c r="AW476" i="39"/>
  <c r="AJ476" i="39"/>
  <c r="AY476" i="39"/>
  <c r="AL476" i="39"/>
  <c r="BA476" i="39"/>
  <c r="AN476" i="39"/>
  <c r="BC476" i="39"/>
  <c r="AP476" i="39"/>
  <c r="E477" i="39"/>
  <c r="AS477" i="39"/>
  <c r="AF477" i="39"/>
  <c r="AU477" i="39"/>
  <c r="AH477" i="39"/>
  <c r="AW477" i="39"/>
  <c r="AJ477" i="39"/>
  <c r="AY477" i="39"/>
  <c r="AL477" i="39"/>
  <c r="BA477" i="39"/>
  <c r="AN477" i="39"/>
  <c r="BC477" i="39"/>
  <c r="AP477" i="39"/>
  <c r="E478" i="39"/>
  <c r="AS478" i="39"/>
  <c r="AF478" i="39"/>
  <c r="AU478" i="39"/>
  <c r="AH478" i="39"/>
  <c r="AW478" i="39"/>
  <c r="AJ478" i="39"/>
  <c r="AY478" i="39"/>
  <c r="AL478" i="39"/>
  <c r="BA478" i="39"/>
  <c r="AN478" i="39"/>
  <c r="BC478" i="39"/>
  <c r="AP478" i="39"/>
  <c r="E479" i="39"/>
  <c r="AS479" i="39"/>
  <c r="AF479" i="39"/>
  <c r="AU479" i="39"/>
  <c r="AH479" i="39"/>
  <c r="AW479" i="39"/>
  <c r="AJ479" i="39"/>
  <c r="AY479" i="39"/>
  <c r="AL479" i="39"/>
  <c r="BA479" i="39"/>
  <c r="AN479" i="39"/>
  <c r="BC479" i="39"/>
  <c r="AP479" i="39"/>
  <c r="E480" i="39"/>
  <c r="AS480" i="39"/>
  <c r="AF480" i="39"/>
  <c r="AU480" i="39"/>
  <c r="AH480" i="39"/>
  <c r="AW480" i="39"/>
  <c r="AJ480" i="39"/>
  <c r="AY480" i="39"/>
  <c r="AL480" i="39"/>
  <c r="BA480" i="39"/>
  <c r="AN480" i="39"/>
  <c r="BC480" i="39"/>
  <c r="AP480" i="39"/>
  <c r="E481" i="39"/>
  <c r="AS481" i="39"/>
  <c r="AF481" i="39"/>
  <c r="AU481" i="39"/>
  <c r="AH481" i="39"/>
  <c r="AW481" i="39"/>
  <c r="AJ481" i="39"/>
  <c r="AY481" i="39"/>
  <c r="AL481" i="39"/>
  <c r="BA481" i="39"/>
  <c r="AN481" i="39"/>
  <c r="BC481" i="39"/>
  <c r="AP481" i="39"/>
  <c r="E482" i="39"/>
  <c r="AS482" i="39"/>
  <c r="AF482" i="39"/>
  <c r="AU482" i="39"/>
  <c r="AH482" i="39"/>
  <c r="AW482" i="39"/>
  <c r="AJ482" i="39"/>
  <c r="AY482" i="39"/>
  <c r="AL482" i="39"/>
  <c r="BA482" i="39"/>
  <c r="AN482" i="39"/>
  <c r="BC482" i="39"/>
  <c r="AP482" i="39"/>
  <c r="E483" i="39"/>
  <c r="AS483" i="39"/>
  <c r="AF483" i="39"/>
  <c r="AU483" i="39"/>
  <c r="AH483" i="39"/>
  <c r="AW483" i="39"/>
  <c r="AJ483" i="39"/>
  <c r="AY483" i="39"/>
  <c r="AL483" i="39"/>
  <c r="BA483" i="39"/>
  <c r="AN483" i="39"/>
  <c r="BC483" i="39"/>
  <c r="AP483" i="39"/>
  <c r="E484" i="39"/>
  <c r="AS484" i="39"/>
  <c r="AF484" i="39"/>
  <c r="AU484" i="39"/>
  <c r="AH484" i="39"/>
  <c r="AW484" i="39"/>
  <c r="AJ484" i="39"/>
  <c r="AY484" i="39"/>
  <c r="AL484" i="39"/>
  <c r="BA484" i="39"/>
  <c r="AN484" i="39"/>
  <c r="BC484" i="39"/>
  <c r="AP484" i="39"/>
  <c r="E485" i="39"/>
  <c r="AS485" i="39"/>
  <c r="AF485" i="39"/>
  <c r="AU485" i="39"/>
  <c r="AH485" i="39"/>
  <c r="AW485" i="39"/>
  <c r="AJ485" i="39"/>
  <c r="AY485" i="39"/>
  <c r="AL485" i="39"/>
  <c r="BA485" i="39"/>
  <c r="AN485" i="39"/>
  <c r="BC485" i="39"/>
  <c r="AP485" i="39"/>
  <c r="E486" i="39"/>
  <c r="AS486" i="39"/>
  <c r="AF486" i="39"/>
  <c r="AU486" i="39"/>
  <c r="AH486" i="39"/>
  <c r="AW486" i="39"/>
  <c r="AJ486" i="39"/>
  <c r="AY486" i="39"/>
  <c r="AL486" i="39"/>
  <c r="BA486" i="39"/>
  <c r="AN486" i="39"/>
  <c r="BC486" i="39"/>
  <c r="AP486" i="39"/>
  <c r="E487" i="39"/>
  <c r="AS487" i="39"/>
  <c r="AF487" i="39"/>
  <c r="AU487" i="39"/>
  <c r="AH487" i="39"/>
  <c r="AW487" i="39"/>
  <c r="AJ487" i="39"/>
  <c r="AY487" i="39"/>
  <c r="AL487" i="39"/>
  <c r="BA487" i="39"/>
  <c r="AN487" i="39"/>
  <c r="BC487" i="39"/>
  <c r="AP487" i="39"/>
  <c r="E488" i="39"/>
  <c r="AS488" i="39"/>
  <c r="AF488" i="39"/>
  <c r="AU488" i="39"/>
  <c r="AH488" i="39"/>
  <c r="AW488" i="39"/>
  <c r="AJ488" i="39"/>
  <c r="AY488" i="39"/>
  <c r="AL488" i="39"/>
  <c r="BA488" i="39"/>
  <c r="AN488" i="39"/>
  <c r="BC488" i="39"/>
  <c r="AP488" i="39"/>
  <c r="E489" i="39"/>
  <c r="AS489" i="39"/>
  <c r="AF489" i="39"/>
  <c r="AU489" i="39"/>
  <c r="AH489" i="39"/>
  <c r="AW489" i="39"/>
  <c r="AJ489" i="39"/>
  <c r="AY489" i="39"/>
  <c r="AL489" i="39"/>
  <c r="BA489" i="39"/>
  <c r="AN489" i="39"/>
  <c r="BC489" i="39"/>
  <c r="AP489" i="39"/>
  <c r="E490" i="39"/>
  <c r="AS490" i="39"/>
  <c r="AF490" i="39"/>
  <c r="AU490" i="39"/>
  <c r="AH490" i="39"/>
  <c r="AW490" i="39"/>
  <c r="AJ490" i="39"/>
  <c r="AY490" i="39"/>
  <c r="AL490" i="39"/>
  <c r="BA490" i="39"/>
  <c r="AN490" i="39"/>
  <c r="BC490" i="39"/>
  <c r="AP490" i="39"/>
  <c r="E491" i="39"/>
  <c r="AS491" i="39"/>
  <c r="AF491" i="39"/>
  <c r="AU491" i="39"/>
  <c r="AH491" i="39"/>
  <c r="AW491" i="39"/>
  <c r="AJ491" i="39"/>
  <c r="AY491" i="39"/>
  <c r="AL491" i="39"/>
  <c r="BA491" i="39"/>
  <c r="AN491" i="39"/>
  <c r="BC491" i="39"/>
  <c r="AP491" i="39"/>
  <c r="E492" i="39"/>
  <c r="AS492" i="39"/>
  <c r="AF492" i="39"/>
  <c r="AU492" i="39"/>
  <c r="AH492" i="39"/>
  <c r="AW492" i="39"/>
  <c r="AJ492" i="39"/>
  <c r="AY492" i="39"/>
  <c r="AL492" i="39"/>
  <c r="BA492" i="39"/>
  <c r="AN492" i="39"/>
  <c r="BC492" i="39"/>
  <c r="AP492" i="39"/>
  <c r="E493" i="39"/>
  <c r="AS493" i="39"/>
  <c r="AF493" i="39"/>
  <c r="AU493" i="39"/>
  <c r="AH493" i="39"/>
  <c r="AW493" i="39"/>
  <c r="AJ493" i="39"/>
  <c r="AY493" i="39"/>
  <c r="AL493" i="39"/>
  <c r="BA493" i="39"/>
  <c r="AN493" i="39"/>
  <c r="BC493" i="39"/>
  <c r="AP493" i="39"/>
  <c r="E494" i="39"/>
  <c r="AS494" i="39"/>
  <c r="AF494" i="39"/>
  <c r="AU494" i="39"/>
  <c r="AH494" i="39"/>
  <c r="AW494" i="39"/>
  <c r="AJ494" i="39"/>
  <c r="AY494" i="39"/>
  <c r="AL494" i="39"/>
  <c r="BA494" i="39"/>
  <c r="AN494" i="39"/>
  <c r="BC494" i="39"/>
  <c r="AP494" i="39"/>
  <c r="E495" i="39"/>
  <c r="AS495" i="39"/>
  <c r="AF495" i="39"/>
  <c r="AU495" i="39"/>
  <c r="AH495" i="39"/>
  <c r="AW495" i="39"/>
  <c r="AJ495" i="39"/>
  <c r="AY495" i="39"/>
  <c r="AL495" i="39"/>
  <c r="BA495" i="39"/>
  <c r="AN495" i="39"/>
  <c r="BC495" i="39"/>
  <c r="AP495" i="39"/>
  <c r="E496" i="39"/>
  <c r="AS496" i="39"/>
  <c r="AF496" i="39"/>
  <c r="AU496" i="39"/>
  <c r="AH496" i="39"/>
  <c r="AW496" i="39"/>
  <c r="AJ496" i="39"/>
  <c r="AY496" i="39"/>
  <c r="AL496" i="39"/>
  <c r="BA496" i="39"/>
  <c r="AN496" i="39"/>
  <c r="BC496" i="39"/>
  <c r="AP496" i="39"/>
  <c r="E497" i="39"/>
  <c r="AS497" i="39"/>
  <c r="AF497" i="39"/>
  <c r="AU497" i="39"/>
  <c r="AH497" i="39"/>
  <c r="AW497" i="39"/>
  <c r="AJ497" i="39"/>
  <c r="AY497" i="39"/>
  <c r="AL497" i="39"/>
  <c r="BA497" i="39"/>
  <c r="AN497" i="39"/>
  <c r="BC497" i="39"/>
  <c r="AP497" i="39"/>
  <c r="E498" i="39"/>
  <c r="AS498" i="39"/>
  <c r="AF498" i="39"/>
  <c r="AU498" i="39"/>
  <c r="AH498" i="39"/>
  <c r="AW498" i="39"/>
  <c r="AJ498" i="39"/>
  <c r="AY498" i="39"/>
  <c r="AL498" i="39"/>
  <c r="BA498" i="39"/>
  <c r="AN498" i="39"/>
  <c r="BC498" i="39"/>
  <c r="AP498" i="39"/>
  <c r="E499" i="39"/>
  <c r="AS499" i="39"/>
  <c r="AF499" i="39"/>
  <c r="AU499" i="39"/>
  <c r="AH499" i="39"/>
  <c r="AW499" i="39"/>
  <c r="AJ499" i="39"/>
  <c r="AY499" i="39"/>
  <c r="AL499" i="39"/>
  <c r="BA499" i="39"/>
  <c r="AN499" i="39"/>
  <c r="BC499" i="39"/>
  <c r="AP499" i="39"/>
  <c r="E500" i="39"/>
  <c r="AS500" i="39"/>
  <c r="AF500" i="39"/>
  <c r="AU500" i="39"/>
  <c r="AH500" i="39"/>
  <c r="AW500" i="39"/>
  <c r="AJ500" i="39"/>
  <c r="AY500" i="39"/>
  <c r="AL500" i="39"/>
  <c r="BA500" i="39"/>
  <c r="AN500" i="39"/>
  <c r="BC500" i="39"/>
  <c r="AP500" i="39"/>
  <c r="E501" i="39"/>
  <c r="AS501" i="39"/>
  <c r="AF501" i="39"/>
  <c r="AU501" i="39"/>
  <c r="AH501" i="39"/>
  <c r="AW501" i="39"/>
  <c r="AJ501" i="39"/>
  <c r="AY501" i="39"/>
  <c r="AL501" i="39"/>
  <c r="BA501" i="39"/>
  <c r="AN501" i="39"/>
  <c r="BC501" i="39"/>
  <c r="AP501" i="39"/>
  <c r="E502" i="39"/>
  <c r="AS502" i="39"/>
  <c r="AF502" i="39"/>
  <c r="AU502" i="39"/>
  <c r="AH502" i="39"/>
  <c r="AW502" i="39"/>
  <c r="AJ502" i="39"/>
  <c r="AY502" i="39"/>
  <c r="AL502" i="39"/>
  <c r="BA502" i="39"/>
  <c r="AN502" i="39"/>
  <c r="BC502" i="39"/>
  <c r="AP502" i="39"/>
  <c r="E503" i="39"/>
  <c r="AS503" i="39"/>
  <c r="AF503" i="39"/>
  <c r="AU503" i="39"/>
  <c r="AH503" i="39"/>
  <c r="AW503" i="39"/>
  <c r="AJ503" i="39"/>
  <c r="AY503" i="39"/>
  <c r="AL503" i="39"/>
  <c r="BA503" i="39"/>
  <c r="AN503" i="39"/>
  <c r="BC503" i="39"/>
  <c r="AP503" i="39"/>
  <c r="E504" i="39"/>
  <c r="AS504" i="39"/>
  <c r="AF504" i="39"/>
  <c r="AU504" i="39"/>
  <c r="AH504" i="39"/>
  <c r="AW504" i="39"/>
  <c r="AJ504" i="39"/>
  <c r="AY504" i="39"/>
  <c r="AL504" i="39"/>
  <c r="BA504" i="39"/>
  <c r="AN504" i="39"/>
  <c r="BC504" i="39"/>
  <c r="AP504" i="39"/>
  <c r="E505" i="39"/>
  <c r="AS505" i="39"/>
  <c r="AF505" i="39"/>
  <c r="AU505" i="39"/>
  <c r="AH505" i="39"/>
  <c r="AW505" i="39"/>
  <c r="AJ505" i="39"/>
  <c r="AY505" i="39"/>
  <c r="AL505" i="39"/>
  <c r="BA505" i="39"/>
  <c r="AN505" i="39"/>
  <c r="BC505" i="39"/>
  <c r="AP505" i="39"/>
  <c r="E506" i="39"/>
  <c r="AS506" i="39"/>
  <c r="AF506" i="39"/>
  <c r="AU506" i="39"/>
  <c r="AH506" i="39"/>
  <c r="AW506" i="39"/>
  <c r="AJ506" i="39"/>
  <c r="AY506" i="39"/>
  <c r="AL506" i="39"/>
  <c r="BA506" i="39"/>
  <c r="AN506" i="39"/>
  <c r="BC506" i="39"/>
  <c r="AP506" i="39"/>
  <c r="E507" i="39"/>
  <c r="AS507" i="39"/>
  <c r="AF507" i="39"/>
  <c r="AU507" i="39"/>
  <c r="AH507" i="39"/>
  <c r="AW507" i="39"/>
  <c r="AJ507" i="39"/>
  <c r="AY507" i="39"/>
  <c r="AL507" i="39"/>
  <c r="BA507" i="39"/>
  <c r="AN507" i="39"/>
  <c r="BC507" i="39"/>
  <c r="AP507" i="39"/>
  <c r="E508" i="39"/>
  <c r="AS508" i="39"/>
  <c r="AF508" i="39"/>
  <c r="AU508" i="39"/>
  <c r="AH508" i="39"/>
  <c r="AW508" i="39"/>
  <c r="AJ508" i="39"/>
  <c r="AY508" i="39"/>
  <c r="AL508" i="39"/>
  <c r="BA508" i="39"/>
  <c r="AN508" i="39"/>
  <c r="BC508" i="39"/>
  <c r="AP508" i="39"/>
  <c r="E509" i="39"/>
  <c r="AS509" i="39"/>
  <c r="AF509" i="39"/>
  <c r="AU509" i="39"/>
  <c r="AH509" i="39"/>
  <c r="AW509" i="39"/>
  <c r="AJ509" i="39"/>
  <c r="AY509" i="39"/>
  <c r="AL509" i="39"/>
  <c r="BA509" i="39"/>
  <c r="AN509" i="39"/>
  <c r="BC509" i="39"/>
  <c r="AP509" i="39"/>
  <c r="E510" i="39"/>
  <c r="AS510" i="39"/>
  <c r="AF510" i="39"/>
  <c r="AU510" i="39"/>
  <c r="AH510" i="39"/>
  <c r="AW510" i="39"/>
  <c r="AJ510" i="39"/>
  <c r="AY510" i="39"/>
  <c r="AL510" i="39"/>
  <c r="BA510" i="39"/>
  <c r="AN510" i="39"/>
  <c r="BC510" i="39"/>
  <c r="AP510" i="39"/>
  <c r="E511" i="39"/>
  <c r="AS511" i="39"/>
  <c r="AF511" i="39"/>
  <c r="AU511" i="39"/>
  <c r="AH511" i="39"/>
  <c r="AW511" i="39"/>
  <c r="AJ511" i="39"/>
  <c r="AY511" i="39"/>
  <c r="AL511" i="39"/>
  <c r="BA511" i="39"/>
  <c r="AN511" i="39"/>
  <c r="BC511" i="39"/>
  <c r="AP511" i="39"/>
  <c r="E512" i="39"/>
  <c r="AS512" i="39"/>
  <c r="AF512" i="39"/>
  <c r="AU512" i="39"/>
  <c r="AH512" i="39"/>
  <c r="AW512" i="39"/>
  <c r="AJ512" i="39"/>
  <c r="AY512" i="39"/>
  <c r="AL512" i="39"/>
  <c r="BA512" i="39"/>
  <c r="AN512" i="39"/>
  <c r="BC512" i="39"/>
  <c r="AP512" i="39"/>
  <c r="E513" i="39"/>
  <c r="AS513" i="39"/>
  <c r="AF513" i="39"/>
  <c r="AU513" i="39"/>
  <c r="AH513" i="39"/>
  <c r="AW513" i="39"/>
  <c r="AJ513" i="39"/>
  <c r="AY513" i="39"/>
  <c r="AL513" i="39"/>
  <c r="BA513" i="39"/>
  <c r="AN513" i="39"/>
  <c r="BC513" i="39"/>
  <c r="AP513" i="39"/>
  <c r="E514" i="39"/>
  <c r="AS514" i="39"/>
  <c r="AF514" i="39"/>
  <c r="AU514" i="39"/>
  <c r="AH514" i="39"/>
  <c r="AW514" i="39"/>
  <c r="AJ514" i="39"/>
  <c r="AY514" i="39"/>
  <c r="AL514" i="39"/>
  <c r="BA514" i="39"/>
  <c r="AN514" i="39"/>
  <c r="BC514" i="39"/>
  <c r="AP514" i="39"/>
  <c r="E515" i="39"/>
  <c r="AS515" i="39"/>
  <c r="AU515" i="39"/>
  <c r="AH515" i="39"/>
  <c r="AW515" i="39"/>
  <c r="AJ515" i="39"/>
  <c r="AY515" i="39"/>
  <c r="AL515" i="39"/>
  <c r="BA515" i="39"/>
  <c r="AN515" i="39"/>
  <c r="BC515" i="39"/>
  <c r="AP515" i="39"/>
  <c r="E516" i="39"/>
  <c r="AS516" i="39"/>
  <c r="AF516" i="39"/>
  <c r="AU516" i="39"/>
  <c r="AH516" i="39"/>
  <c r="AW516" i="39"/>
  <c r="AJ516" i="39"/>
  <c r="AY516" i="39"/>
  <c r="AL516" i="39"/>
  <c r="BA516" i="39"/>
  <c r="AN516" i="39"/>
  <c r="BC516" i="39"/>
  <c r="AP516" i="39"/>
  <c r="E517" i="39"/>
  <c r="AS517" i="39"/>
  <c r="AF517" i="39"/>
  <c r="AU517" i="39"/>
  <c r="AH517" i="39"/>
  <c r="AW517" i="39"/>
  <c r="AJ517" i="39"/>
  <c r="AY517" i="39"/>
  <c r="AL517" i="39"/>
  <c r="BA517" i="39"/>
  <c r="AN517" i="39"/>
  <c r="BC517" i="39"/>
  <c r="AP517" i="39"/>
  <c r="E518" i="39"/>
  <c r="AS518" i="39"/>
  <c r="AF518" i="39"/>
  <c r="AU518" i="39"/>
  <c r="AH518" i="39"/>
  <c r="AW518" i="39"/>
  <c r="AJ518" i="39"/>
  <c r="AY518" i="39"/>
  <c r="AL518" i="39"/>
  <c r="BA518" i="39"/>
  <c r="AN518" i="39"/>
  <c r="BC518" i="39"/>
  <c r="AP518" i="39"/>
  <c r="E519" i="39"/>
  <c r="AS519" i="39"/>
  <c r="AF519" i="39"/>
  <c r="AU519" i="39"/>
  <c r="AH519" i="39"/>
  <c r="AW519" i="39"/>
  <c r="AJ519" i="39"/>
  <c r="AY519" i="39"/>
  <c r="AL519" i="39"/>
  <c r="BA519" i="39"/>
  <c r="AN519" i="39"/>
  <c r="BC519" i="39"/>
  <c r="AP519" i="39"/>
  <c r="E520" i="39"/>
  <c r="AS520" i="39"/>
  <c r="AF520" i="39"/>
  <c r="AU520" i="39"/>
  <c r="AH520" i="39"/>
  <c r="AW520" i="39"/>
  <c r="AJ520" i="39"/>
  <c r="AY520" i="39"/>
  <c r="AL520" i="39"/>
  <c r="BA520" i="39"/>
  <c r="AN520" i="39"/>
  <c r="BC520" i="39"/>
  <c r="AP520" i="39"/>
  <c r="E521" i="39"/>
  <c r="AS521" i="39"/>
  <c r="AF521" i="39"/>
  <c r="AU521" i="39"/>
  <c r="AH521" i="39"/>
  <c r="AW521" i="39"/>
  <c r="AJ521" i="39"/>
  <c r="AY521" i="39"/>
  <c r="AL521" i="39"/>
  <c r="BA521" i="39"/>
  <c r="AN521" i="39"/>
  <c r="BC521" i="39"/>
  <c r="AP521" i="39"/>
  <c r="E522" i="39"/>
  <c r="AS522" i="39"/>
  <c r="AF522" i="39"/>
  <c r="AU522" i="39"/>
  <c r="AH522" i="39"/>
  <c r="AW522" i="39"/>
  <c r="AJ522" i="39"/>
  <c r="AY522" i="39"/>
  <c r="AL522" i="39"/>
  <c r="BA522" i="39"/>
  <c r="AN522" i="39"/>
  <c r="BC522" i="39"/>
  <c r="AP522" i="39"/>
  <c r="E523" i="39"/>
  <c r="AS523" i="39"/>
  <c r="AF523" i="39"/>
  <c r="AU523" i="39"/>
  <c r="AH523" i="39"/>
  <c r="AW523" i="39"/>
  <c r="AJ523" i="39"/>
  <c r="AY523" i="39"/>
  <c r="AL523" i="39"/>
  <c r="BA523" i="39"/>
  <c r="AN523" i="39"/>
  <c r="BC523" i="39"/>
  <c r="AP523" i="39"/>
  <c r="E524" i="39"/>
  <c r="AS524" i="39"/>
  <c r="AF524" i="39"/>
  <c r="AU524" i="39"/>
  <c r="AH524" i="39"/>
  <c r="AW524" i="39"/>
  <c r="AJ524" i="39"/>
  <c r="AY524" i="39"/>
  <c r="AL524" i="39"/>
  <c r="BA524" i="39"/>
  <c r="AN524" i="39"/>
  <c r="BC524" i="39"/>
  <c r="AP524" i="39"/>
  <c r="E525" i="39"/>
  <c r="AS525" i="39"/>
  <c r="AF525" i="39"/>
  <c r="AU525" i="39"/>
  <c r="AH525" i="39"/>
  <c r="AW525" i="39"/>
  <c r="AJ525" i="39"/>
  <c r="AY525" i="39"/>
  <c r="AL525" i="39"/>
  <c r="BA525" i="39"/>
  <c r="AN525" i="39"/>
  <c r="BC525" i="39"/>
  <c r="AP525" i="39"/>
  <c r="E526" i="39"/>
  <c r="AS526" i="39"/>
  <c r="AF526" i="39"/>
  <c r="AU526" i="39"/>
  <c r="AH526" i="39"/>
  <c r="AW526" i="39"/>
  <c r="AJ526" i="39"/>
  <c r="AY526" i="39"/>
  <c r="AL526" i="39"/>
  <c r="BA526" i="39"/>
  <c r="AN526" i="39"/>
  <c r="BC526" i="39"/>
  <c r="AP526" i="39"/>
  <c r="E527" i="39"/>
  <c r="AS527" i="39"/>
  <c r="AF527" i="39"/>
  <c r="AU527" i="39"/>
  <c r="AH527" i="39"/>
  <c r="AW527" i="39"/>
  <c r="AJ527" i="39"/>
  <c r="AY527" i="39"/>
  <c r="AL527" i="39"/>
  <c r="BA527" i="39"/>
  <c r="AN527" i="39"/>
  <c r="BC527" i="39"/>
  <c r="AP527" i="39"/>
  <c r="E528" i="39"/>
  <c r="AS528" i="39"/>
  <c r="AF528" i="39"/>
  <c r="AU528" i="39"/>
  <c r="AH528" i="39"/>
  <c r="AW528" i="39"/>
  <c r="AJ528" i="39"/>
  <c r="AY528" i="39"/>
  <c r="AL528" i="39"/>
  <c r="BA528" i="39"/>
  <c r="AN528" i="39"/>
  <c r="BC528" i="39"/>
  <c r="AP528" i="39"/>
  <c r="E529" i="39"/>
  <c r="AS529" i="39"/>
  <c r="AF529" i="39"/>
  <c r="AU529" i="39"/>
  <c r="AH529" i="39"/>
  <c r="AW529" i="39"/>
  <c r="AJ529" i="39"/>
  <c r="AY529" i="39"/>
  <c r="AL529" i="39"/>
  <c r="BA529" i="39"/>
  <c r="AN529" i="39"/>
  <c r="BC529" i="39"/>
  <c r="AP529" i="39"/>
  <c r="E530" i="39"/>
  <c r="AS530" i="39"/>
  <c r="AF530" i="39"/>
  <c r="AU530" i="39"/>
  <c r="AH530" i="39"/>
  <c r="AW530" i="39"/>
  <c r="AJ530" i="39"/>
  <c r="AY530" i="39"/>
  <c r="AL530" i="39"/>
  <c r="BA530" i="39"/>
  <c r="AN530" i="39"/>
  <c r="BC530" i="39"/>
  <c r="AP530" i="39"/>
  <c r="E531" i="39"/>
  <c r="AS531" i="39"/>
  <c r="AF531" i="39"/>
  <c r="AU531" i="39"/>
  <c r="AH531" i="39"/>
  <c r="AW531" i="39"/>
  <c r="AJ531" i="39"/>
  <c r="AY531" i="39"/>
  <c r="AL531" i="39"/>
  <c r="BA531" i="39"/>
  <c r="AN531" i="39"/>
  <c r="BC531" i="39"/>
  <c r="AP531" i="39"/>
  <c r="E532" i="39"/>
  <c r="AS532" i="39"/>
  <c r="AF532" i="39"/>
  <c r="AU532" i="39"/>
  <c r="AH532" i="39"/>
  <c r="AW532" i="39"/>
  <c r="AJ532" i="39"/>
  <c r="AY532" i="39"/>
  <c r="AL532" i="39"/>
  <c r="BA532" i="39"/>
  <c r="AN532" i="39"/>
  <c r="BC532" i="39"/>
  <c r="AP532" i="39"/>
  <c r="E533" i="39"/>
  <c r="AS533" i="39"/>
  <c r="AF533" i="39"/>
  <c r="AU533" i="39"/>
  <c r="AH533" i="39"/>
  <c r="AW533" i="39"/>
  <c r="AJ533" i="39"/>
  <c r="AY533" i="39"/>
  <c r="AL533" i="39"/>
  <c r="BA533" i="39"/>
  <c r="AN533" i="39"/>
  <c r="BC533" i="39"/>
  <c r="AP533" i="39"/>
  <c r="E534" i="39"/>
  <c r="AS534" i="39"/>
  <c r="AF534" i="39"/>
  <c r="AU534" i="39"/>
  <c r="AH534" i="39"/>
  <c r="AW534" i="39"/>
  <c r="AJ534" i="39"/>
  <c r="AY534" i="39"/>
  <c r="AL534" i="39"/>
  <c r="BA534" i="39"/>
  <c r="AN534" i="39"/>
  <c r="BC534" i="39"/>
  <c r="AP534" i="39"/>
  <c r="E535" i="39"/>
  <c r="AS535" i="39"/>
  <c r="AF535" i="39"/>
  <c r="AU535" i="39"/>
  <c r="AH535" i="39"/>
  <c r="AW535" i="39"/>
  <c r="AJ535" i="39"/>
  <c r="AY535" i="39"/>
  <c r="AL535" i="39"/>
  <c r="BA535" i="39"/>
  <c r="AN535" i="39"/>
  <c r="BC535" i="39"/>
  <c r="AP535" i="39"/>
  <c r="E536" i="39"/>
  <c r="AS536" i="39"/>
  <c r="AF536" i="39"/>
  <c r="AU536" i="39"/>
  <c r="AH536" i="39"/>
  <c r="AW536" i="39"/>
  <c r="AJ536" i="39"/>
  <c r="AY536" i="39"/>
  <c r="AL536" i="39"/>
  <c r="BA536" i="39"/>
  <c r="AN536" i="39"/>
  <c r="BC536" i="39"/>
  <c r="AP536" i="39"/>
  <c r="E537" i="39"/>
  <c r="AS537" i="39"/>
  <c r="AF537" i="39"/>
  <c r="AU537" i="39"/>
  <c r="AH537" i="39"/>
  <c r="AW537" i="39"/>
  <c r="AJ537" i="39"/>
  <c r="AY537" i="39"/>
  <c r="AL537" i="39"/>
  <c r="BA537" i="39"/>
  <c r="AN537" i="39"/>
  <c r="BC537" i="39"/>
  <c r="AP537" i="39"/>
  <c r="E538" i="39"/>
  <c r="AS538" i="39"/>
  <c r="AF538" i="39"/>
  <c r="AU538" i="39"/>
  <c r="AH538" i="39"/>
  <c r="AW538" i="39"/>
  <c r="AJ538" i="39"/>
  <c r="AY538" i="39"/>
  <c r="AL538" i="39"/>
  <c r="BA538" i="39"/>
  <c r="AN538" i="39"/>
  <c r="BC538" i="39"/>
  <c r="AP538" i="39"/>
  <c r="E539" i="39"/>
  <c r="AS539" i="39"/>
  <c r="AF539" i="39"/>
  <c r="AU539" i="39"/>
  <c r="AH539" i="39"/>
  <c r="AW539" i="39"/>
  <c r="AJ539" i="39"/>
  <c r="AY539" i="39"/>
  <c r="AL539" i="39"/>
  <c r="BA539" i="39"/>
  <c r="AN539" i="39"/>
  <c r="BC539" i="39"/>
  <c r="AP539" i="39"/>
  <c r="E540" i="39"/>
  <c r="AS540" i="39"/>
  <c r="AF540" i="39"/>
  <c r="AU540" i="39"/>
  <c r="AH540" i="39"/>
  <c r="AW540" i="39"/>
  <c r="AJ540" i="39"/>
  <c r="AY540" i="39"/>
  <c r="AL540" i="39"/>
  <c r="BA540" i="39"/>
  <c r="AN540" i="39"/>
  <c r="BC540" i="39"/>
  <c r="AP540" i="39"/>
  <c r="E541" i="39"/>
  <c r="AS541" i="39"/>
  <c r="AF541" i="39"/>
  <c r="AU541" i="39"/>
  <c r="AH541" i="39"/>
  <c r="AW541" i="39"/>
  <c r="AJ541" i="39"/>
  <c r="AY541" i="39"/>
  <c r="AL541" i="39"/>
  <c r="BA541" i="39"/>
  <c r="AN541" i="39"/>
  <c r="BC541" i="39"/>
  <c r="AP541" i="39"/>
  <c r="E542" i="39"/>
  <c r="AS542" i="39"/>
  <c r="AF542" i="39"/>
  <c r="AU542" i="39"/>
  <c r="AH542" i="39"/>
  <c r="AW542" i="39"/>
  <c r="AJ542" i="39"/>
  <c r="AY542" i="39"/>
  <c r="AL542" i="39"/>
  <c r="BA542" i="39"/>
  <c r="AN542" i="39"/>
  <c r="BC542" i="39"/>
  <c r="AP542" i="39"/>
  <c r="E543" i="39"/>
  <c r="AS543" i="39"/>
  <c r="AF543" i="39"/>
  <c r="AU543" i="39"/>
  <c r="AH543" i="39"/>
  <c r="AW543" i="39"/>
  <c r="AJ543" i="39"/>
  <c r="AY543" i="39"/>
  <c r="AL543" i="39"/>
  <c r="BA543" i="39"/>
  <c r="AN543" i="39"/>
  <c r="BC543" i="39"/>
  <c r="AP543" i="39"/>
  <c r="E544" i="39"/>
  <c r="AS544" i="39"/>
  <c r="AF544" i="39"/>
  <c r="AU544" i="39"/>
  <c r="AH544" i="39"/>
  <c r="AW544" i="39"/>
  <c r="AJ544" i="39"/>
  <c r="AY544" i="39"/>
  <c r="AL544" i="39"/>
  <c r="BA544" i="39"/>
  <c r="AN544" i="39"/>
  <c r="BC544" i="39"/>
  <c r="AP544" i="39"/>
  <c r="E545" i="39"/>
  <c r="AS545" i="39"/>
  <c r="AF545" i="39"/>
  <c r="AU545" i="39"/>
  <c r="AH545" i="39"/>
  <c r="AW545" i="39"/>
  <c r="AJ545" i="39"/>
  <c r="AY545" i="39"/>
  <c r="AL545" i="39"/>
  <c r="BA545" i="39"/>
  <c r="AN545" i="39"/>
  <c r="BC545" i="39"/>
  <c r="AP545" i="39"/>
  <c r="E546" i="39"/>
  <c r="AS546" i="39"/>
  <c r="AF546" i="39"/>
  <c r="AU546" i="39"/>
  <c r="AH546" i="39"/>
  <c r="AW546" i="39"/>
  <c r="AJ546" i="39"/>
  <c r="AY546" i="39"/>
  <c r="AL546" i="39"/>
  <c r="BA546" i="39"/>
  <c r="AN546" i="39"/>
  <c r="BC546" i="39"/>
  <c r="AP546" i="39"/>
  <c r="E547" i="39"/>
  <c r="AS547" i="39"/>
  <c r="AF547" i="39"/>
  <c r="AU547" i="39"/>
  <c r="AH547" i="39"/>
  <c r="AW547" i="39"/>
  <c r="AJ547" i="39"/>
  <c r="AY547" i="39"/>
  <c r="AL547" i="39"/>
  <c r="BA547" i="39"/>
  <c r="AN547" i="39"/>
  <c r="BC547" i="39"/>
  <c r="AP547" i="39"/>
  <c r="E548" i="39"/>
  <c r="AS548" i="39"/>
  <c r="AF548" i="39"/>
  <c r="AU548" i="39"/>
  <c r="AH548" i="39"/>
  <c r="AW548" i="39"/>
  <c r="AJ548" i="39"/>
  <c r="AY548" i="39"/>
  <c r="AL548" i="39"/>
  <c r="BA548" i="39"/>
  <c r="AN548" i="39"/>
  <c r="BC548" i="39"/>
  <c r="AP548" i="39"/>
  <c r="E549" i="39"/>
  <c r="AS549" i="39"/>
  <c r="AF549" i="39"/>
  <c r="AU549" i="39"/>
  <c r="AH549" i="39"/>
  <c r="AW549" i="39"/>
  <c r="AJ549" i="39"/>
  <c r="AY549" i="39"/>
  <c r="AL549" i="39"/>
  <c r="BA549" i="39"/>
  <c r="AN549" i="39"/>
  <c r="BC549" i="39"/>
  <c r="AP549" i="39"/>
  <c r="E550" i="39"/>
  <c r="AS550" i="39"/>
  <c r="AF550" i="39"/>
  <c r="AU550" i="39"/>
  <c r="AH550" i="39"/>
  <c r="AW550" i="39"/>
  <c r="AJ550" i="39"/>
  <c r="AY550" i="39"/>
  <c r="AL550" i="39"/>
  <c r="BA550" i="39"/>
  <c r="AN550" i="39"/>
  <c r="BC550" i="39"/>
  <c r="AP550" i="39"/>
  <c r="E551" i="39"/>
  <c r="AS551" i="39"/>
  <c r="AF551" i="39"/>
  <c r="AU551" i="39"/>
  <c r="AH551" i="39"/>
  <c r="AW551" i="39"/>
  <c r="AJ551" i="39"/>
  <c r="AY551" i="39"/>
  <c r="AL551" i="39"/>
  <c r="BA551" i="39"/>
  <c r="AN551" i="39"/>
  <c r="BC551" i="39"/>
  <c r="AP551" i="39"/>
  <c r="E552" i="39"/>
  <c r="AS552" i="39"/>
  <c r="AF552" i="39"/>
  <c r="AU552" i="39"/>
  <c r="AH552" i="39"/>
  <c r="AW552" i="39"/>
  <c r="AJ552" i="39"/>
  <c r="AY552" i="39"/>
  <c r="AL552" i="39"/>
  <c r="BA552" i="39"/>
  <c r="AN552" i="39"/>
  <c r="BC552" i="39"/>
  <c r="AP552" i="39"/>
  <c r="E553" i="39"/>
  <c r="AS553" i="39"/>
  <c r="AF553" i="39"/>
  <c r="AU553" i="39"/>
  <c r="AH553" i="39"/>
  <c r="AW553" i="39"/>
  <c r="AJ553" i="39"/>
  <c r="AY553" i="39"/>
  <c r="AL553" i="39"/>
  <c r="BA553" i="39"/>
  <c r="AN553" i="39"/>
  <c r="BC553" i="39"/>
  <c r="AP553" i="39"/>
  <c r="E554" i="39"/>
  <c r="AS554" i="39"/>
  <c r="AF554" i="39"/>
  <c r="AU554" i="39"/>
  <c r="AH554" i="39"/>
  <c r="AW554" i="39"/>
  <c r="AJ554" i="39"/>
  <c r="AY554" i="39"/>
  <c r="AL554" i="39"/>
  <c r="BA554" i="39"/>
  <c r="AN554" i="39"/>
  <c r="BC554" i="39"/>
  <c r="AP554" i="39"/>
  <c r="AU555" i="39"/>
  <c r="AH555" i="39"/>
  <c r="AW555" i="39"/>
  <c r="AJ555" i="39"/>
  <c r="AY555" i="39"/>
  <c r="AL555" i="39"/>
  <c r="BA555" i="39"/>
  <c r="AN555" i="39"/>
  <c r="BC555" i="39"/>
  <c r="AP555" i="39"/>
  <c r="E556" i="39"/>
  <c r="AS556" i="39"/>
  <c r="AF556" i="39"/>
  <c r="AU556" i="39"/>
  <c r="AH556" i="39"/>
  <c r="AW556" i="39"/>
  <c r="AJ556" i="39"/>
  <c r="AY556" i="39"/>
  <c r="AL556" i="39"/>
  <c r="BA556" i="39"/>
  <c r="AN556" i="39"/>
  <c r="BC556" i="39"/>
  <c r="AP556" i="39"/>
  <c r="E557" i="39"/>
  <c r="AS557" i="39"/>
  <c r="AF557" i="39"/>
  <c r="AU557" i="39"/>
  <c r="AH557" i="39"/>
  <c r="AW557" i="39"/>
  <c r="AJ557" i="39"/>
  <c r="AY557" i="39"/>
  <c r="AL557" i="39"/>
  <c r="BA557" i="39"/>
  <c r="AN557" i="39"/>
  <c r="BC557" i="39"/>
  <c r="AP557" i="39"/>
  <c r="E558" i="39"/>
  <c r="AS558" i="39"/>
  <c r="AF558" i="39"/>
  <c r="AU558" i="39"/>
  <c r="AH558" i="39"/>
  <c r="AW558" i="39"/>
  <c r="AJ558" i="39"/>
  <c r="AY558" i="39"/>
  <c r="AL558" i="39"/>
  <c r="BA558" i="39"/>
  <c r="AN558" i="39"/>
  <c r="BC558" i="39"/>
  <c r="AP558" i="39"/>
  <c r="E559" i="39"/>
  <c r="AS559" i="39"/>
  <c r="AF559" i="39"/>
  <c r="AU559" i="39"/>
  <c r="AH559" i="39"/>
  <c r="AW559" i="39"/>
  <c r="AJ559" i="39"/>
  <c r="AY559" i="39"/>
  <c r="AL559" i="39"/>
  <c r="BA559" i="39"/>
  <c r="AN559" i="39"/>
  <c r="BC559" i="39"/>
  <c r="AP559" i="39"/>
  <c r="E560" i="39"/>
  <c r="AS560" i="39"/>
  <c r="AF560" i="39"/>
  <c r="AU560" i="39"/>
  <c r="AH560" i="39"/>
  <c r="AW560" i="39"/>
  <c r="AJ560" i="39"/>
  <c r="AY560" i="39"/>
  <c r="AL560" i="39"/>
  <c r="BA560" i="39"/>
  <c r="AN560" i="39"/>
  <c r="BC560" i="39"/>
  <c r="AP560" i="39"/>
  <c r="E561" i="39"/>
  <c r="AS561" i="39"/>
  <c r="AF561" i="39"/>
  <c r="AU561" i="39"/>
  <c r="AH561" i="39"/>
  <c r="AW561" i="39"/>
  <c r="AJ561" i="39"/>
  <c r="AY561" i="39"/>
  <c r="AL561" i="39"/>
  <c r="BA561" i="39"/>
  <c r="AN561" i="39"/>
  <c r="BC561" i="39"/>
  <c r="AP561" i="39"/>
  <c r="E562" i="39"/>
  <c r="AS562" i="39"/>
  <c r="AF562" i="39"/>
  <c r="AU562" i="39"/>
  <c r="AH562" i="39"/>
  <c r="AW562" i="39"/>
  <c r="AJ562" i="39"/>
  <c r="AY562" i="39"/>
  <c r="AL562" i="39"/>
  <c r="BA562" i="39"/>
  <c r="AN562" i="39"/>
  <c r="BC562" i="39"/>
  <c r="AP562" i="39"/>
  <c r="E563" i="39"/>
  <c r="AS563" i="39"/>
  <c r="AF563" i="39"/>
  <c r="AU563" i="39"/>
  <c r="AH563" i="39"/>
  <c r="AW563" i="39"/>
  <c r="AJ563" i="39"/>
  <c r="AY563" i="39"/>
  <c r="AL563" i="39"/>
  <c r="BA563" i="39"/>
  <c r="AN563" i="39"/>
  <c r="BC563" i="39"/>
  <c r="AP563" i="39"/>
  <c r="E564" i="39"/>
  <c r="AS564" i="39"/>
  <c r="AF564" i="39"/>
  <c r="AU564" i="39"/>
  <c r="AH564" i="39"/>
  <c r="AW564" i="39"/>
  <c r="AJ564" i="39"/>
  <c r="AY564" i="39"/>
  <c r="AL564" i="39"/>
  <c r="BA564" i="39"/>
  <c r="AN564" i="39"/>
  <c r="BC564" i="39"/>
  <c r="AP564" i="39"/>
  <c r="E565" i="39"/>
  <c r="AS565" i="39"/>
  <c r="AF565" i="39"/>
  <c r="AU565" i="39"/>
  <c r="AH565" i="39"/>
  <c r="AW565" i="39"/>
  <c r="AJ565" i="39"/>
  <c r="AY565" i="39"/>
  <c r="AL565" i="39"/>
  <c r="BA565" i="39"/>
  <c r="AN565" i="39"/>
  <c r="BC565" i="39"/>
  <c r="AP565" i="39"/>
  <c r="E566" i="39"/>
  <c r="AS566" i="39"/>
  <c r="AF566" i="39"/>
  <c r="AU566" i="39"/>
  <c r="AH566" i="39"/>
  <c r="AW566" i="39"/>
  <c r="AJ566" i="39"/>
  <c r="AY566" i="39"/>
  <c r="AL566" i="39"/>
  <c r="BA566" i="39"/>
  <c r="AN566" i="39"/>
  <c r="BC566" i="39"/>
  <c r="AP566" i="39"/>
  <c r="E567" i="39"/>
  <c r="AS567" i="39"/>
  <c r="AF567" i="39"/>
  <c r="AU567" i="39"/>
  <c r="AH567" i="39"/>
  <c r="AW567" i="39"/>
  <c r="AJ567" i="39"/>
  <c r="AY567" i="39"/>
  <c r="AL567" i="39"/>
  <c r="BA567" i="39"/>
  <c r="AN567" i="39"/>
  <c r="BC567" i="39"/>
  <c r="AP567" i="39"/>
  <c r="E568" i="39"/>
  <c r="AS568" i="39"/>
  <c r="AF568" i="39"/>
  <c r="AU568" i="39"/>
  <c r="AH568" i="39"/>
  <c r="AW568" i="39"/>
  <c r="AJ568" i="39"/>
  <c r="AY568" i="39"/>
  <c r="AL568" i="39"/>
  <c r="BA568" i="39"/>
  <c r="AN568" i="39"/>
  <c r="BC568" i="39"/>
  <c r="AP568" i="39"/>
  <c r="E569" i="39"/>
  <c r="AS569" i="39"/>
  <c r="AF569" i="39"/>
  <c r="AU569" i="39"/>
  <c r="AH569" i="39"/>
  <c r="AW569" i="39"/>
  <c r="AJ569" i="39"/>
  <c r="AY569" i="39"/>
  <c r="AL569" i="39"/>
  <c r="BA569" i="39"/>
  <c r="AN569" i="39"/>
  <c r="BC569" i="39"/>
  <c r="AP569" i="39"/>
  <c r="E570" i="39"/>
  <c r="AS570" i="39"/>
  <c r="AF570" i="39"/>
  <c r="AU570" i="39"/>
  <c r="AH570" i="39"/>
  <c r="AW570" i="39"/>
  <c r="AJ570" i="39"/>
  <c r="AY570" i="39"/>
  <c r="AL570" i="39"/>
  <c r="BA570" i="39"/>
  <c r="AN570" i="39"/>
  <c r="BC570" i="39"/>
  <c r="AP570" i="39"/>
  <c r="E571" i="39"/>
  <c r="AS571" i="39"/>
  <c r="AF571" i="39"/>
  <c r="AU571" i="39"/>
  <c r="AH571" i="39"/>
  <c r="AW571" i="39"/>
  <c r="AJ571" i="39"/>
  <c r="AY571" i="39"/>
  <c r="AL571" i="39"/>
  <c r="BA571" i="39"/>
  <c r="AN571" i="39"/>
  <c r="BC571" i="39"/>
  <c r="AP571" i="39"/>
  <c r="E572" i="39"/>
  <c r="AS572" i="39"/>
  <c r="AF572" i="39"/>
  <c r="AU572" i="39"/>
  <c r="AH572" i="39"/>
  <c r="AW572" i="39"/>
  <c r="AJ572" i="39"/>
  <c r="AY572" i="39"/>
  <c r="AL572" i="39"/>
  <c r="BA572" i="39"/>
  <c r="AN572" i="39"/>
  <c r="BC572" i="39"/>
  <c r="AP572" i="39"/>
  <c r="E573" i="39"/>
  <c r="AS573" i="39"/>
  <c r="AF573" i="39"/>
  <c r="AU573" i="39"/>
  <c r="AH573" i="39"/>
  <c r="AW573" i="39"/>
  <c r="AJ573" i="39"/>
  <c r="AY573" i="39"/>
  <c r="AL573" i="39"/>
  <c r="BA573" i="39"/>
  <c r="AN573" i="39"/>
  <c r="BC573" i="39"/>
  <c r="AP573" i="39"/>
  <c r="E574" i="39"/>
  <c r="AS574" i="39"/>
  <c r="AF574" i="39"/>
  <c r="AU574" i="39"/>
  <c r="AH574" i="39"/>
  <c r="AW574" i="39"/>
  <c r="AJ574" i="39"/>
  <c r="AY574" i="39"/>
  <c r="AL574" i="39"/>
  <c r="BA574" i="39"/>
  <c r="AN574" i="39"/>
  <c r="BC574" i="39"/>
  <c r="AP574" i="39"/>
  <c r="E575" i="39"/>
  <c r="AS575" i="39"/>
  <c r="AF575" i="39"/>
  <c r="AU575" i="39"/>
  <c r="AH575" i="39"/>
  <c r="AW575" i="39"/>
  <c r="AJ575" i="39"/>
  <c r="AY575" i="39"/>
  <c r="AL575" i="39"/>
  <c r="BA575" i="39"/>
  <c r="AN575" i="39"/>
  <c r="BC575" i="39"/>
  <c r="AP575" i="39"/>
  <c r="E576" i="39"/>
  <c r="AS576" i="39"/>
  <c r="AF576" i="39"/>
  <c r="AU576" i="39"/>
  <c r="AH576" i="39"/>
  <c r="AW576" i="39"/>
  <c r="AJ576" i="39"/>
  <c r="AY576" i="39"/>
  <c r="AL576" i="39"/>
  <c r="BA576" i="39"/>
  <c r="AN576" i="39"/>
  <c r="BC576" i="39"/>
  <c r="AP576" i="39"/>
  <c r="E577" i="39"/>
  <c r="AS577" i="39"/>
  <c r="AF577" i="39"/>
  <c r="AU577" i="39"/>
  <c r="AH577" i="39"/>
  <c r="AW577" i="39"/>
  <c r="AJ577" i="39"/>
  <c r="AY577" i="39"/>
  <c r="AL577" i="39"/>
  <c r="BA577" i="39"/>
  <c r="AN577" i="39"/>
  <c r="BC577" i="39"/>
  <c r="AP577" i="39"/>
  <c r="E578" i="39"/>
  <c r="AS578" i="39"/>
  <c r="AF578" i="39"/>
  <c r="AU578" i="39"/>
  <c r="AH578" i="39"/>
  <c r="AW578" i="39"/>
  <c r="AJ578" i="39"/>
  <c r="AY578" i="39"/>
  <c r="AL578" i="39"/>
  <c r="BA578" i="39"/>
  <c r="AN578" i="39"/>
  <c r="BC578" i="39"/>
  <c r="AP578" i="39"/>
  <c r="E579" i="39"/>
  <c r="AS579" i="39"/>
  <c r="AF579" i="39"/>
  <c r="AU579" i="39"/>
  <c r="AH579" i="39"/>
  <c r="AW579" i="39"/>
  <c r="AJ579" i="39"/>
  <c r="AY579" i="39"/>
  <c r="AL579" i="39"/>
  <c r="BA579" i="39"/>
  <c r="AN579" i="39"/>
  <c r="BC579" i="39"/>
  <c r="AP579" i="39"/>
  <c r="E580" i="39"/>
  <c r="AS580" i="39"/>
  <c r="AF580" i="39"/>
  <c r="AU580" i="39"/>
  <c r="AH580" i="39"/>
  <c r="AW580" i="39"/>
  <c r="AJ580" i="39"/>
  <c r="AY580" i="39"/>
  <c r="AL580" i="39"/>
  <c r="BA580" i="39"/>
  <c r="AN580" i="39"/>
  <c r="BC580" i="39"/>
  <c r="AP580" i="39"/>
  <c r="E581" i="39"/>
  <c r="AS581" i="39"/>
  <c r="AF581" i="39"/>
  <c r="AU581" i="39"/>
  <c r="AH581" i="39"/>
  <c r="AW581" i="39"/>
  <c r="AJ581" i="39"/>
  <c r="AY581" i="39"/>
  <c r="AL581" i="39"/>
  <c r="BA581" i="39"/>
  <c r="AN581" i="39"/>
  <c r="BC581" i="39"/>
  <c r="AP581" i="39"/>
  <c r="E582" i="39"/>
  <c r="AS582" i="39"/>
  <c r="AF582" i="39"/>
  <c r="AU582" i="39"/>
  <c r="AH582" i="39"/>
  <c r="AW582" i="39"/>
  <c r="AJ582" i="39"/>
  <c r="AY582" i="39"/>
  <c r="AL582" i="39"/>
  <c r="BA582" i="39"/>
  <c r="AN582" i="39"/>
  <c r="BC582" i="39"/>
  <c r="AP582" i="39"/>
  <c r="E583" i="39"/>
  <c r="AS583" i="39"/>
  <c r="AF583" i="39"/>
  <c r="AU583" i="39"/>
  <c r="AH583" i="39"/>
  <c r="AW583" i="39"/>
  <c r="AJ583" i="39"/>
  <c r="AY583" i="39"/>
  <c r="AL583" i="39"/>
  <c r="BA583" i="39"/>
  <c r="AN583" i="39"/>
  <c r="BC583" i="39"/>
  <c r="AP583" i="39"/>
  <c r="E584" i="39"/>
  <c r="AS584" i="39"/>
  <c r="AF584" i="39"/>
  <c r="AU584" i="39"/>
  <c r="AH584" i="39"/>
  <c r="AW584" i="39"/>
  <c r="AJ584" i="39"/>
  <c r="AY584" i="39"/>
  <c r="AL584" i="39"/>
  <c r="BA584" i="39"/>
  <c r="AN584" i="39"/>
  <c r="BC584" i="39"/>
  <c r="AP584" i="39"/>
  <c r="E585" i="39"/>
  <c r="AS585" i="39"/>
  <c r="AF585" i="39"/>
  <c r="AU585" i="39"/>
  <c r="AH585" i="39"/>
  <c r="AW585" i="39"/>
  <c r="AJ585" i="39"/>
  <c r="AY585" i="39"/>
  <c r="AL585" i="39"/>
  <c r="BA585" i="39"/>
  <c r="AN585" i="39"/>
  <c r="BC585" i="39"/>
  <c r="AP585" i="39"/>
  <c r="E586" i="39"/>
  <c r="AS586" i="39"/>
  <c r="AF586" i="39"/>
  <c r="AU586" i="39"/>
  <c r="AH586" i="39"/>
  <c r="AW586" i="39"/>
  <c r="AJ586" i="39"/>
  <c r="AY586" i="39"/>
  <c r="AL586" i="39"/>
  <c r="BA586" i="39"/>
  <c r="AN586" i="39"/>
  <c r="BC586" i="39"/>
  <c r="AP586" i="39"/>
  <c r="E587" i="39"/>
  <c r="AS587" i="39"/>
  <c r="AF587" i="39"/>
  <c r="AU587" i="39"/>
  <c r="AH587" i="39"/>
  <c r="AW587" i="39"/>
  <c r="AJ587" i="39"/>
  <c r="AY587" i="39"/>
  <c r="AL587" i="39"/>
  <c r="BA587" i="39"/>
  <c r="AN587" i="39"/>
  <c r="BC587" i="39"/>
  <c r="AP587" i="39"/>
  <c r="E588" i="39"/>
  <c r="AS588" i="39"/>
  <c r="AF588" i="39"/>
  <c r="AU588" i="39"/>
  <c r="AH588" i="39"/>
  <c r="AW588" i="39"/>
  <c r="AJ588" i="39"/>
  <c r="AY588" i="39"/>
  <c r="AL588" i="39"/>
  <c r="BA588" i="39"/>
  <c r="AN588" i="39"/>
  <c r="BC588" i="39"/>
  <c r="AP588" i="39"/>
  <c r="E589" i="39"/>
  <c r="AS589" i="39"/>
  <c r="AF589" i="39"/>
  <c r="AU589" i="39"/>
  <c r="AH589" i="39"/>
  <c r="AW589" i="39"/>
  <c r="AJ589" i="39"/>
  <c r="AY589" i="39"/>
  <c r="AL589" i="39"/>
  <c r="BA589" i="39"/>
  <c r="AN589" i="39"/>
  <c r="BC589" i="39"/>
  <c r="AP589" i="39"/>
  <c r="E590" i="39"/>
  <c r="AS590" i="39"/>
  <c r="AF590" i="39"/>
  <c r="AU590" i="39"/>
  <c r="AH590" i="39"/>
  <c r="AW590" i="39"/>
  <c r="AJ590" i="39"/>
  <c r="AY590" i="39"/>
  <c r="AL590" i="39"/>
  <c r="BA590" i="39"/>
  <c r="AN590" i="39"/>
  <c r="BC590" i="39"/>
  <c r="AP590" i="39"/>
  <c r="E591" i="39"/>
  <c r="AS591" i="39"/>
  <c r="AF591" i="39"/>
  <c r="AU591" i="39"/>
  <c r="AH591" i="39"/>
  <c r="AW591" i="39"/>
  <c r="AJ591" i="39"/>
  <c r="AY591" i="39"/>
  <c r="AL591" i="39"/>
  <c r="BA591" i="39"/>
  <c r="AN591" i="39"/>
  <c r="BC591" i="39"/>
  <c r="AP591" i="39"/>
  <c r="E592" i="39"/>
  <c r="AS592" i="39"/>
  <c r="AF592" i="39"/>
  <c r="AU592" i="39"/>
  <c r="AH592" i="39"/>
  <c r="AW592" i="39"/>
  <c r="AJ592" i="39"/>
  <c r="AY592" i="39"/>
  <c r="AL592" i="39"/>
  <c r="BA592" i="39"/>
  <c r="AN592" i="39"/>
  <c r="BC592" i="39"/>
  <c r="AP592" i="39"/>
  <c r="E593" i="39"/>
  <c r="AS593" i="39"/>
  <c r="AF593" i="39"/>
  <c r="AU593" i="39"/>
  <c r="AH593" i="39"/>
  <c r="AW593" i="39"/>
  <c r="AJ593" i="39"/>
  <c r="AY593" i="39"/>
  <c r="AL593" i="39"/>
  <c r="BA593" i="39"/>
  <c r="AN593" i="39"/>
  <c r="BC593" i="39"/>
  <c r="AP593" i="39"/>
  <c r="E594" i="39"/>
  <c r="AS594" i="39"/>
  <c r="AF594" i="39"/>
  <c r="AU594" i="39"/>
  <c r="AH594" i="39"/>
  <c r="AW594" i="39"/>
  <c r="AJ594" i="39"/>
  <c r="AY594" i="39"/>
  <c r="AL594" i="39"/>
  <c r="BA594" i="39"/>
  <c r="AN594" i="39"/>
  <c r="BC594" i="39"/>
  <c r="AP594" i="39"/>
  <c r="E595" i="39"/>
  <c r="AS595" i="39"/>
  <c r="AF595" i="39"/>
  <c r="AU595" i="39"/>
  <c r="AH595" i="39"/>
  <c r="AW595" i="39"/>
  <c r="AJ595" i="39"/>
  <c r="AY595" i="39"/>
  <c r="AL595" i="39"/>
  <c r="BA595" i="39"/>
  <c r="AN595" i="39"/>
  <c r="BC595" i="39"/>
  <c r="AP595" i="39"/>
  <c r="E596" i="39"/>
  <c r="AS596" i="39"/>
  <c r="AF596" i="39"/>
  <c r="AU596" i="39"/>
  <c r="AH596" i="39"/>
  <c r="AW596" i="39"/>
  <c r="AJ596" i="39"/>
  <c r="AY596" i="39"/>
  <c r="AL596" i="39"/>
  <c r="BA596" i="39"/>
  <c r="AN596" i="39"/>
  <c r="BC596" i="39"/>
  <c r="AP596" i="39"/>
  <c r="E597" i="39"/>
  <c r="AS597" i="39"/>
  <c r="AF597" i="39"/>
  <c r="AU597" i="39"/>
  <c r="AH597" i="39"/>
  <c r="AW597" i="39"/>
  <c r="AJ597" i="39"/>
  <c r="AY597" i="39"/>
  <c r="AL597" i="39"/>
  <c r="BA597" i="39"/>
  <c r="AN597" i="39"/>
  <c r="BC597" i="39"/>
  <c r="AP597" i="39"/>
  <c r="E598" i="39"/>
  <c r="AS598" i="39"/>
  <c r="AF598" i="39"/>
  <c r="AU598" i="39"/>
  <c r="AH598" i="39"/>
  <c r="AW598" i="39"/>
  <c r="AJ598" i="39"/>
  <c r="AY598" i="39"/>
  <c r="AL598" i="39"/>
  <c r="BA598" i="39"/>
  <c r="AN598" i="39"/>
  <c r="BC598" i="39"/>
  <c r="AP598" i="39"/>
  <c r="E599" i="39"/>
  <c r="AS599" i="39"/>
  <c r="AF599" i="39"/>
  <c r="AU599" i="39"/>
  <c r="AH599" i="39"/>
  <c r="AW599" i="39"/>
  <c r="AJ599" i="39"/>
  <c r="AY599" i="39"/>
  <c r="AL599" i="39"/>
  <c r="BA599" i="39"/>
  <c r="AN599" i="39"/>
  <c r="BC599" i="39"/>
  <c r="AP599" i="39"/>
  <c r="E600" i="39"/>
  <c r="AS600" i="39"/>
  <c r="AF600" i="39"/>
  <c r="AU600" i="39"/>
  <c r="AH600" i="39"/>
  <c r="AW600" i="39"/>
  <c r="AJ600" i="39"/>
  <c r="AY600" i="39"/>
  <c r="AL600" i="39"/>
  <c r="BA600" i="39"/>
  <c r="AN600" i="39"/>
  <c r="BC600" i="39"/>
  <c r="AP600" i="39"/>
  <c r="E601" i="39"/>
  <c r="AS601" i="39"/>
  <c r="AF601" i="39"/>
  <c r="AU601" i="39"/>
  <c r="AH601" i="39"/>
  <c r="AW601" i="39"/>
  <c r="AJ601" i="39"/>
  <c r="AY601" i="39"/>
  <c r="AL601" i="39"/>
  <c r="BA601" i="39"/>
  <c r="AN601" i="39"/>
  <c r="BC601" i="39"/>
  <c r="AP601" i="39"/>
  <c r="E602" i="39"/>
  <c r="AS602" i="39"/>
  <c r="AF602" i="39"/>
  <c r="AU602" i="39"/>
  <c r="AH602" i="39"/>
  <c r="AW602" i="39"/>
  <c r="AJ602" i="39"/>
  <c r="AY602" i="39"/>
  <c r="AL602" i="39"/>
  <c r="BA602" i="39"/>
  <c r="AN602" i="39"/>
  <c r="BC602" i="39"/>
  <c r="AP602" i="39"/>
  <c r="E603" i="39"/>
  <c r="AS603" i="39"/>
  <c r="AF603" i="39"/>
  <c r="AU603" i="39"/>
  <c r="AH603" i="39"/>
  <c r="AW603" i="39"/>
  <c r="AJ603" i="39"/>
  <c r="AY603" i="39"/>
  <c r="AL603" i="39"/>
  <c r="BA603" i="39"/>
  <c r="AN603" i="39"/>
  <c r="BC603" i="39"/>
  <c r="AP603" i="39"/>
  <c r="E604" i="39"/>
  <c r="AS604" i="39"/>
  <c r="AF604" i="39"/>
  <c r="AU604" i="39"/>
  <c r="AH604" i="39"/>
  <c r="AW604" i="39"/>
  <c r="AJ604" i="39"/>
  <c r="AY604" i="39"/>
  <c r="AL604" i="39"/>
  <c r="BA604" i="39"/>
  <c r="AN604" i="39"/>
  <c r="BC604" i="39"/>
  <c r="AP604" i="39"/>
  <c r="E605" i="39"/>
  <c r="AS605" i="39"/>
  <c r="AF605" i="39"/>
  <c r="AU605" i="39"/>
  <c r="AH605" i="39"/>
  <c r="AW605" i="39"/>
  <c r="AJ605" i="39"/>
  <c r="AY605" i="39"/>
  <c r="AL605" i="39"/>
  <c r="BA605" i="39"/>
  <c r="AN605" i="39"/>
  <c r="BC605" i="39"/>
  <c r="AP605" i="39"/>
  <c r="E606" i="39"/>
  <c r="AS606" i="39"/>
  <c r="AF606" i="39"/>
  <c r="AU606" i="39"/>
  <c r="AH606" i="39"/>
  <c r="AW606" i="39"/>
  <c r="AJ606" i="39"/>
  <c r="AY606" i="39"/>
  <c r="AL606" i="39"/>
  <c r="BA606" i="39"/>
  <c r="AN606" i="39"/>
  <c r="BC606" i="39"/>
  <c r="AP606" i="39"/>
  <c r="E607" i="39"/>
  <c r="AS607" i="39"/>
  <c r="AF607" i="39"/>
  <c r="AU607" i="39"/>
  <c r="AH607" i="39"/>
  <c r="AW607" i="39"/>
  <c r="AJ607" i="39"/>
  <c r="AY607" i="39"/>
  <c r="AL607" i="39"/>
  <c r="BA607" i="39"/>
  <c r="AN607" i="39"/>
  <c r="BC607" i="39"/>
  <c r="AP607" i="39"/>
  <c r="E608" i="39"/>
  <c r="AS608" i="39"/>
  <c r="AF608" i="39"/>
  <c r="AU608" i="39"/>
  <c r="AH608" i="39"/>
  <c r="AW608" i="39"/>
  <c r="AJ608" i="39"/>
  <c r="AY608" i="39"/>
  <c r="AL608" i="39"/>
  <c r="BA608" i="39"/>
  <c r="AN608" i="39"/>
  <c r="BC608" i="39"/>
  <c r="AP608" i="39"/>
  <c r="E609" i="39"/>
  <c r="AS609" i="39"/>
  <c r="AF609" i="39"/>
  <c r="AU609" i="39"/>
  <c r="AH609" i="39"/>
  <c r="AW609" i="39"/>
  <c r="AJ609" i="39"/>
  <c r="AY609" i="39"/>
  <c r="AL609" i="39"/>
  <c r="BA609" i="39"/>
  <c r="AN609" i="39"/>
  <c r="BC609" i="39"/>
  <c r="AP609" i="39"/>
  <c r="E610" i="39"/>
  <c r="AS610" i="39"/>
  <c r="AF610" i="39"/>
  <c r="AU610" i="39"/>
  <c r="AH610" i="39"/>
  <c r="AW610" i="39"/>
  <c r="AJ610" i="39"/>
  <c r="AY610" i="39"/>
  <c r="AL610" i="39"/>
  <c r="BA610" i="39"/>
  <c r="AN610" i="39"/>
  <c r="BC610" i="39"/>
  <c r="AP610" i="39"/>
  <c r="E611" i="39"/>
  <c r="AS611" i="39"/>
  <c r="AF611" i="39"/>
  <c r="AU611" i="39"/>
  <c r="AH611" i="39"/>
  <c r="AW611" i="39"/>
  <c r="AJ611" i="39"/>
  <c r="AY611" i="39"/>
  <c r="AL611" i="39"/>
  <c r="BA611" i="39"/>
  <c r="AN611" i="39"/>
  <c r="BC611" i="39"/>
  <c r="AP611" i="39"/>
  <c r="E612" i="39"/>
  <c r="AS612" i="39"/>
  <c r="AF612" i="39"/>
  <c r="AU612" i="39"/>
  <c r="AH612" i="39"/>
  <c r="AW612" i="39"/>
  <c r="AJ612" i="39"/>
  <c r="AY612" i="39"/>
  <c r="AL612" i="39"/>
  <c r="BA612" i="39"/>
  <c r="AN612" i="39"/>
  <c r="BC612" i="39"/>
  <c r="AP612" i="39"/>
  <c r="E613" i="39"/>
  <c r="AS613" i="39"/>
  <c r="AF613" i="39"/>
  <c r="AU613" i="39"/>
  <c r="AH613" i="39"/>
  <c r="AW613" i="39"/>
  <c r="AJ613" i="39"/>
  <c r="AY613" i="39"/>
  <c r="AL613" i="39"/>
  <c r="BA613" i="39"/>
  <c r="AN613" i="39"/>
  <c r="BC613" i="39"/>
  <c r="AP613" i="39"/>
  <c r="E614" i="39"/>
  <c r="AS614" i="39"/>
  <c r="AF614" i="39"/>
  <c r="AU614" i="39"/>
  <c r="AH614" i="39"/>
  <c r="AW614" i="39"/>
  <c r="AJ614" i="39"/>
  <c r="AY614" i="39"/>
  <c r="AL614" i="39"/>
  <c r="BA614" i="39"/>
  <c r="AN614" i="39"/>
  <c r="BC614" i="39"/>
  <c r="AP614" i="39"/>
  <c r="E615" i="39"/>
  <c r="AS615" i="39"/>
  <c r="AF615" i="39"/>
  <c r="AU615" i="39"/>
  <c r="AH615" i="39"/>
  <c r="AW615" i="39"/>
  <c r="AJ615" i="39"/>
  <c r="AY615" i="39"/>
  <c r="AL615" i="39"/>
  <c r="BA615" i="39"/>
  <c r="AN615" i="39"/>
  <c r="BC615" i="39"/>
  <c r="AP615" i="39"/>
  <c r="E616" i="39"/>
  <c r="AS616" i="39"/>
  <c r="AF616" i="39"/>
  <c r="AU616" i="39"/>
  <c r="AH616" i="39"/>
  <c r="AW616" i="39"/>
  <c r="AJ616" i="39"/>
  <c r="AY616" i="39"/>
  <c r="AL616" i="39"/>
  <c r="BA616" i="39"/>
  <c r="AN616" i="39"/>
  <c r="BC616" i="39"/>
  <c r="AP616" i="39"/>
  <c r="E617" i="39"/>
  <c r="AS617" i="39"/>
  <c r="AF617" i="39"/>
  <c r="AU617" i="39"/>
  <c r="AH617" i="39"/>
  <c r="AW617" i="39"/>
  <c r="AJ617" i="39"/>
  <c r="AY617" i="39"/>
  <c r="AL617" i="39"/>
  <c r="BA617" i="39"/>
  <c r="AN617" i="39"/>
  <c r="BC617" i="39"/>
  <c r="AP617" i="39"/>
  <c r="E618" i="39"/>
  <c r="AS618" i="39"/>
  <c r="AF618" i="39"/>
  <c r="AU618" i="39"/>
  <c r="AH618" i="39"/>
  <c r="AW618" i="39"/>
  <c r="AJ618" i="39"/>
  <c r="AY618" i="39"/>
  <c r="AL618" i="39"/>
  <c r="BA618" i="39"/>
  <c r="AN618" i="39"/>
  <c r="BC618" i="39"/>
  <c r="AP618" i="39"/>
  <c r="E619" i="39"/>
  <c r="AS619" i="39"/>
  <c r="AF619" i="39"/>
  <c r="AU619" i="39"/>
  <c r="AH619" i="39"/>
  <c r="AW619" i="39"/>
  <c r="AJ619" i="39"/>
  <c r="AY619" i="39"/>
  <c r="AL619" i="39"/>
  <c r="BA619" i="39"/>
  <c r="AN619" i="39"/>
  <c r="BC619" i="39"/>
  <c r="AP619" i="39"/>
  <c r="E620" i="39"/>
  <c r="AS620" i="39"/>
  <c r="AF620" i="39"/>
  <c r="AU620" i="39"/>
  <c r="AH620" i="39"/>
  <c r="AW620" i="39"/>
  <c r="AJ620" i="39"/>
  <c r="AY620" i="39"/>
  <c r="AL620" i="39"/>
  <c r="BA620" i="39"/>
  <c r="AN620" i="39"/>
  <c r="BC620" i="39"/>
  <c r="AP620" i="39"/>
  <c r="E621" i="39"/>
  <c r="AS621" i="39"/>
  <c r="AF621" i="39"/>
  <c r="AU621" i="39"/>
  <c r="AH621" i="39"/>
  <c r="AW621" i="39"/>
  <c r="AJ621" i="39"/>
  <c r="AY621" i="39"/>
  <c r="AL621" i="39"/>
  <c r="BA621" i="39"/>
  <c r="AN621" i="39"/>
  <c r="BC621" i="39"/>
  <c r="AP621" i="39"/>
  <c r="E622" i="39"/>
  <c r="AS622" i="39"/>
  <c r="AF622" i="39"/>
  <c r="AU622" i="39"/>
  <c r="AH622" i="39"/>
  <c r="AW622" i="39"/>
  <c r="AJ622" i="39"/>
  <c r="AY622" i="39"/>
  <c r="AL622" i="39"/>
  <c r="BA622" i="39"/>
  <c r="AN622" i="39"/>
  <c r="BC622" i="39"/>
  <c r="AP622" i="39"/>
  <c r="E623" i="39"/>
  <c r="AS623" i="39"/>
  <c r="AF623" i="39"/>
  <c r="AU623" i="39"/>
  <c r="AH623" i="39"/>
  <c r="AW623" i="39"/>
  <c r="AJ623" i="39"/>
  <c r="AY623" i="39"/>
  <c r="AL623" i="39"/>
  <c r="BA623" i="39"/>
  <c r="AN623" i="39"/>
  <c r="BC623" i="39"/>
  <c r="AP623" i="39"/>
  <c r="E624" i="39"/>
  <c r="AS624" i="39"/>
  <c r="AF624" i="39"/>
  <c r="AU624" i="39"/>
  <c r="AH624" i="39"/>
  <c r="AW624" i="39"/>
  <c r="AJ624" i="39"/>
  <c r="AY624" i="39"/>
  <c r="AL624" i="39"/>
  <c r="BA624" i="39"/>
  <c r="AN624" i="39"/>
  <c r="BC624" i="39"/>
  <c r="AP624" i="39"/>
  <c r="E625" i="39"/>
  <c r="AS625" i="39"/>
  <c r="AF625" i="39"/>
  <c r="AU625" i="39"/>
  <c r="AH625" i="39"/>
  <c r="AW625" i="39"/>
  <c r="AJ625" i="39"/>
  <c r="AY625" i="39"/>
  <c r="AL625" i="39"/>
  <c r="BA625" i="39"/>
  <c r="AN625" i="39"/>
  <c r="BC625" i="39"/>
  <c r="AP625" i="39"/>
  <c r="E626" i="39"/>
  <c r="AS626" i="39"/>
  <c r="AF626" i="39"/>
  <c r="AU626" i="39"/>
  <c r="AH626" i="39"/>
  <c r="AW626" i="39"/>
  <c r="AJ626" i="39"/>
  <c r="AY626" i="39"/>
  <c r="AL626" i="39"/>
  <c r="BA626" i="39"/>
  <c r="AN626" i="39"/>
  <c r="BC626" i="39"/>
  <c r="AP626" i="39"/>
  <c r="E627" i="39"/>
  <c r="AS627" i="39"/>
  <c r="AF627" i="39"/>
  <c r="AU627" i="39"/>
  <c r="AH627" i="39"/>
  <c r="AW627" i="39"/>
  <c r="AJ627" i="39"/>
  <c r="AY627" i="39"/>
  <c r="AL627" i="39"/>
  <c r="BA627" i="39"/>
  <c r="AN627" i="39"/>
  <c r="BC627" i="39"/>
  <c r="AP627" i="39"/>
  <c r="E628" i="39"/>
  <c r="AS628" i="39"/>
  <c r="AF628" i="39"/>
  <c r="AU628" i="39"/>
  <c r="AH628" i="39"/>
  <c r="AW628" i="39"/>
  <c r="AJ628" i="39"/>
  <c r="AY628" i="39"/>
  <c r="AL628" i="39"/>
  <c r="BA628" i="39"/>
  <c r="AN628" i="39"/>
  <c r="BC628" i="39"/>
  <c r="AP628" i="39"/>
  <c r="E629" i="39"/>
  <c r="AS629" i="39"/>
  <c r="AF629" i="39"/>
  <c r="AU629" i="39"/>
  <c r="AH629" i="39"/>
  <c r="AW629" i="39"/>
  <c r="AJ629" i="39"/>
  <c r="AY629" i="39"/>
  <c r="AL629" i="39"/>
  <c r="BA629" i="39"/>
  <c r="AN629" i="39"/>
  <c r="BC629" i="39"/>
  <c r="AP629" i="39"/>
  <c r="E630" i="39"/>
  <c r="AS630" i="39"/>
  <c r="AF630" i="39"/>
  <c r="AU630" i="39"/>
  <c r="AH630" i="39"/>
  <c r="AW630" i="39"/>
  <c r="AJ630" i="39"/>
  <c r="AY630" i="39"/>
  <c r="AL630" i="39"/>
  <c r="BA630" i="39"/>
  <c r="AN630" i="39"/>
  <c r="BC630" i="39"/>
  <c r="AP630" i="39"/>
  <c r="E631" i="39"/>
  <c r="AS631" i="39"/>
  <c r="AF631" i="39"/>
  <c r="AU631" i="39"/>
  <c r="AH631" i="39"/>
  <c r="AW631" i="39"/>
  <c r="AJ631" i="39"/>
  <c r="AY631" i="39"/>
  <c r="AL631" i="39"/>
  <c r="BA631" i="39"/>
  <c r="AN631" i="39"/>
  <c r="BC631" i="39"/>
  <c r="AP631" i="39"/>
  <c r="E632" i="39"/>
  <c r="AS632" i="39"/>
  <c r="AF632" i="39"/>
  <c r="AU632" i="39"/>
  <c r="AH632" i="39"/>
  <c r="AW632" i="39"/>
  <c r="AJ632" i="39"/>
  <c r="AY632" i="39"/>
  <c r="AL632" i="39"/>
  <c r="BA632" i="39"/>
  <c r="AN632" i="39"/>
  <c r="BC632" i="39"/>
  <c r="AP632" i="39"/>
  <c r="E633" i="39"/>
  <c r="AS633" i="39"/>
  <c r="AF633" i="39"/>
  <c r="AU633" i="39"/>
  <c r="AH633" i="39"/>
  <c r="AW633" i="39"/>
  <c r="AJ633" i="39"/>
  <c r="AY633" i="39"/>
  <c r="AL633" i="39"/>
  <c r="BA633" i="39"/>
  <c r="AN633" i="39"/>
  <c r="BC633" i="39"/>
  <c r="AP633" i="39"/>
  <c r="E634" i="39"/>
  <c r="AS634" i="39"/>
  <c r="AF634" i="39"/>
  <c r="AU634" i="39"/>
  <c r="AH634" i="39"/>
  <c r="AW634" i="39"/>
  <c r="AJ634" i="39"/>
  <c r="AY634" i="39"/>
  <c r="AL634" i="39"/>
  <c r="BA634" i="39"/>
  <c r="AN634" i="39"/>
  <c r="BC634" i="39"/>
  <c r="AP634" i="39"/>
  <c r="E635" i="39"/>
  <c r="AS635" i="39"/>
  <c r="AF635" i="39"/>
  <c r="AU635" i="39"/>
  <c r="AH635" i="39"/>
  <c r="AW635" i="39"/>
  <c r="AJ635" i="39"/>
  <c r="AY635" i="39"/>
  <c r="AL635" i="39"/>
  <c r="BA635" i="39"/>
  <c r="AN635" i="39"/>
  <c r="BC635" i="39"/>
  <c r="AP635" i="39"/>
  <c r="E636" i="39"/>
  <c r="AS636" i="39"/>
  <c r="AF636" i="39"/>
  <c r="AU636" i="39"/>
  <c r="AH636" i="39"/>
  <c r="AW636" i="39"/>
  <c r="AJ636" i="39"/>
  <c r="AY636" i="39"/>
  <c r="AL636" i="39"/>
  <c r="BA636" i="39"/>
  <c r="AN636" i="39"/>
  <c r="BC636" i="39"/>
  <c r="AP636" i="39"/>
  <c r="E637" i="39"/>
  <c r="AS637" i="39"/>
  <c r="AF637" i="39"/>
  <c r="AU637" i="39"/>
  <c r="AH637" i="39"/>
  <c r="AW637" i="39"/>
  <c r="AJ637" i="39"/>
  <c r="AY637" i="39"/>
  <c r="AL637" i="39"/>
  <c r="BA637" i="39"/>
  <c r="AN637" i="39"/>
  <c r="BC637" i="39"/>
  <c r="AP637" i="39"/>
  <c r="E638" i="39"/>
  <c r="AS638" i="39"/>
  <c r="AF638" i="39"/>
  <c r="AU638" i="39"/>
  <c r="AH638" i="39"/>
  <c r="AW638" i="39"/>
  <c r="AJ638" i="39"/>
  <c r="AY638" i="39"/>
  <c r="AL638" i="39"/>
  <c r="BA638" i="39"/>
  <c r="AN638" i="39"/>
  <c r="BC638" i="39"/>
  <c r="AP638" i="39"/>
  <c r="E639" i="39"/>
  <c r="AS639" i="39"/>
  <c r="AF639" i="39"/>
  <c r="AU639" i="39"/>
  <c r="AH639" i="39"/>
  <c r="AW639" i="39"/>
  <c r="AJ639" i="39"/>
  <c r="AY639" i="39"/>
  <c r="AL639" i="39"/>
  <c r="BA639" i="39"/>
  <c r="AN639" i="39"/>
  <c r="BC639" i="39"/>
  <c r="AP639" i="39"/>
  <c r="E640" i="39"/>
  <c r="AS640" i="39"/>
  <c r="AF640" i="39"/>
  <c r="AU640" i="39"/>
  <c r="AH640" i="39"/>
  <c r="AW640" i="39"/>
  <c r="AJ640" i="39"/>
  <c r="AY640" i="39"/>
  <c r="AL640" i="39"/>
  <c r="BA640" i="39"/>
  <c r="AN640" i="39"/>
  <c r="BC640" i="39"/>
  <c r="AP640" i="39"/>
  <c r="E641" i="39"/>
  <c r="AS641" i="39"/>
  <c r="AF641" i="39"/>
  <c r="AU641" i="39"/>
  <c r="AH641" i="39"/>
  <c r="AW641" i="39"/>
  <c r="AJ641" i="39"/>
  <c r="AY641" i="39"/>
  <c r="AL641" i="39"/>
  <c r="BA641" i="39"/>
  <c r="AN641" i="39"/>
  <c r="BC641" i="39"/>
  <c r="AP641" i="39"/>
  <c r="E642" i="39"/>
  <c r="AS642" i="39"/>
  <c r="AF642" i="39"/>
  <c r="AU642" i="39"/>
  <c r="AH642" i="39"/>
  <c r="AW642" i="39"/>
  <c r="AJ642" i="39"/>
  <c r="AY642" i="39"/>
  <c r="AL642" i="39"/>
  <c r="BA642" i="39"/>
  <c r="AN642" i="39"/>
  <c r="BC642" i="39"/>
  <c r="AP642" i="39"/>
  <c r="E643" i="39"/>
  <c r="AS643" i="39"/>
  <c r="AF643" i="39"/>
  <c r="AU643" i="39"/>
  <c r="AH643" i="39"/>
  <c r="AW643" i="39"/>
  <c r="AJ643" i="39"/>
  <c r="AY643" i="39"/>
  <c r="AL643" i="39"/>
  <c r="BA643" i="39"/>
  <c r="AN643" i="39"/>
  <c r="BC643" i="39"/>
  <c r="AP643" i="39"/>
  <c r="E644" i="39"/>
  <c r="AS644" i="39"/>
  <c r="AF644" i="39"/>
  <c r="AU644" i="39"/>
  <c r="AH644" i="39"/>
  <c r="AW644" i="39"/>
  <c r="AJ644" i="39"/>
  <c r="AY644" i="39"/>
  <c r="AL644" i="39"/>
  <c r="BA644" i="39"/>
  <c r="AN644" i="39"/>
  <c r="BC644" i="39"/>
  <c r="AP644" i="39"/>
  <c r="E645" i="39"/>
  <c r="AS645" i="39"/>
  <c r="AF645" i="39"/>
  <c r="AU645" i="39"/>
  <c r="AH645" i="39"/>
  <c r="AW645" i="39"/>
  <c r="AJ645" i="39"/>
  <c r="AY645" i="39"/>
  <c r="AL645" i="39"/>
  <c r="BA645" i="39"/>
  <c r="AN645" i="39"/>
  <c r="BC645" i="39"/>
  <c r="AP645" i="39"/>
  <c r="E646" i="39"/>
  <c r="AS646" i="39"/>
  <c r="AF646" i="39"/>
  <c r="AU646" i="39"/>
  <c r="AH646" i="39"/>
  <c r="AW646" i="39"/>
  <c r="AJ646" i="39"/>
  <c r="AY646" i="39"/>
  <c r="AL646" i="39"/>
  <c r="BA646" i="39"/>
  <c r="AN646" i="39"/>
  <c r="BC646" i="39"/>
  <c r="AP646" i="39"/>
  <c r="E647" i="39"/>
  <c r="AS647" i="39"/>
  <c r="AF647" i="39"/>
  <c r="AU647" i="39"/>
  <c r="AH647" i="39"/>
  <c r="AW647" i="39"/>
  <c r="AJ647" i="39"/>
  <c r="AY647" i="39"/>
  <c r="AL647" i="39"/>
  <c r="BA647" i="39"/>
  <c r="AN647" i="39"/>
  <c r="BC647" i="39"/>
  <c r="AP647" i="39"/>
  <c r="E648" i="39"/>
  <c r="AS648" i="39"/>
  <c r="AF648" i="39"/>
  <c r="AU648" i="39"/>
  <c r="AH648" i="39"/>
  <c r="AW648" i="39"/>
  <c r="AJ648" i="39"/>
  <c r="AY648" i="39"/>
  <c r="AL648" i="39"/>
  <c r="BA648" i="39"/>
  <c r="AN648" i="39"/>
  <c r="BC648" i="39"/>
  <c r="AP648" i="39"/>
  <c r="E649" i="39"/>
  <c r="AS649" i="39"/>
  <c r="AF649" i="39"/>
  <c r="AU649" i="39"/>
  <c r="AH649" i="39"/>
  <c r="AW649" i="39"/>
  <c r="AJ649" i="39"/>
  <c r="AY649" i="39"/>
  <c r="AL649" i="39"/>
  <c r="BA649" i="39"/>
  <c r="AN649" i="39"/>
  <c r="BC649" i="39"/>
  <c r="AP649" i="39"/>
  <c r="E650" i="39"/>
  <c r="AS650" i="39"/>
  <c r="AF650" i="39"/>
  <c r="AU650" i="39"/>
  <c r="AH650" i="39"/>
  <c r="AW650" i="39"/>
  <c r="AJ650" i="39"/>
  <c r="AY650" i="39"/>
  <c r="AL650" i="39"/>
  <c r="BA650" i="39"/>
  <c r="AN650" i="39"/>
  <c r="BC650" i="39"/>
  <c r="AP650" i="39"/>
  <c r="E651" i="39"/>
  <c r="AS651" i="39"/>
  <c r="AF651" i="39"/>
  <c r="AU651" i="39"/>
  <c r="AH651" i="39"/>
  <c r="AW651" i="39"/>
  <c r="AJ651" i="39"/>
  <c r="AY651" i="39"/>
  <c r="AL651" i="39"/>
  <c r="BA651" i="39"/>
  <c r="AN651" i="39"/>
  <c r="BC651" i="39"/>
  <c r="AP651" i="39"/>
  <c r="E652" i="39"/>
  <c r="AS652" i="39"/>
  <c r="AF652" i="39"/>
  <c r="AU652" i="39"/>
  <c r="AH652" i="39"/>
  <c r="AW652" i="39"/>
  <c r="AJ652" i="39"/>
  <c r="AY652" i="39"/>
  <c r="AL652" i="39"/>
  <c r="BA652" i="39"/>
  <c r="AN652" i="39"/>
  <c r="BC652" i="39"/>
  <c r="AP652" i="39"/>
  <c r="E653" i="39"/>
  <c r="AS653" i="39"/>
  <c r="AF653" i="39"/>
  <c r="AU653" i="39"/>
  <c r="AH653" i="39"/>
  <c r="AW653" i="39"/>
  <c r="AJ653" i="39"/>
  <c r="AY653" i="39"/>
  <c r="AL653" i="39"/>
  <c r="BA653" i="39"/>
  <c r="AN653" i="39"/>
  <c r="BC653" i="39"/>
  <c r="AP653" i="39"/>
  <c r="E654" i="39"/>
  <c r="AS654" i="39"/>
  <c r="AF654" i="39"/>
  <c r="AU654" i="39"/>
  <c r="AH654" i="39"/>
  <c r="AW654" i="39"/>
  <c r="AJ654" i="39"/>
  <c r="AY654" i="39"/>
  <c r="AL654" i="39"/>
  <c r="BA654" i="39"/>
  <c r="AN654" i="39"/>
  <c r="BC654" i="39"/>
  <c r="AP654" i="39"/>
  <c r="E655" i="39"/>
  <c r="AS655" i="39"/>
  <c r="AF655" i="39"/>
  <c r="AU655" i="39"/>
  <c r="AH655" i="39"/>
  <c r="AW655" i="39"/>
  <c r="AJ655" i="39"/>
  <c r="AY655" i="39"/>
  <c r="AL655" i="39"/>
  <c r="BA655" i="39"/>
  <c r="AN655" i="39"/>
  <c r="BC655" i="39"/>
  <c r="AP655" i="39"/>
  <c r="E656" i="39"/>
  <c r="AS656" i="39"/>
  <c r="AF656" i="39"/>
  <c r="AU656" i="39"/>
  <c r="AH656" i="39"/>
  <c r="AW656" i="39"/>
  <c r="AJ656" i="39"/>
  <c r="AY656" i="39"/>
  <c r="AL656" i="39"/>
  <c r="BA656" i="39"/>
  <c r="AN656" i="39"/>
  <c r="BC656" i="39"/>
  <c r="AP656" i="39"/>
  <c r="E657" i="39"/>
  <c r="AS657" i="39"/>
  <c r="AF657" i="39"/>
  <c r="AU657" i="39"/>
  <c r="AH657" i="39"/>
  <c r="AW657" i="39"/>
  <c r="AJ657" i="39"/>
  <c r="AY657" i="39"/>
  <c r="AL657" i="39"/>
  <c r="BA657" i="39"/>
  <c r="AN657" i="39"/>
  <c r="BC657" i="39"/>
  <c r="AP657" i="39"/>
  <c r="E658" i="39"/>
  <c r="AS658" i="39"/>
  <c r="AF658" i="39"/>
  <c r="AU658" i="39"/>
  <c r="AH658" i="39"/>
  <c r="AW658" i="39"/>
  <c r="AJ658" i="39"/>
  <c r="AY658" i="39"/>
  <c r="AL658" i="39"/>
  <c r="BA658" i="39"/>
  <c r="AN658" i="39"/>
  <c r="BC658" i="39"/>
  <c r="AP658" i="39"/>
  <c r="E659" i="39"/>
  <c r="AS659" i="39"/>
  <c r="AF659" i="39"/>
  <c r="AU659" i="39"/>
  <c r="AH659" i="39"/>
  <c r="AW659" i="39"/>
  <c r="AJ659" i="39"/>
  <c r="AY659" i="39"/>
  <c r="AL659" i="39"/>
  <c r="BA659" i="39"/>
  <c r="AN659" i="39"/>
  <c r="BC659" i="39"/>
  <c r="AP659" i="39"/>
  <c r="E660" i="39"/>
  <c r="AS660" i="39"/>
  <c r="AF660" i="39"/>
  <c r="AU660" i="39"/>
  <c r="AH660" i="39"/>
  <c r="AW660" i="39"/>
  <c r="AJ660" i="39"/>
  <c r="AY660" i="39"/>
  <c r="AL660" i="39"/>
  <c r="BA660" i="39"/>
  <c r="AN660" i="39"/>
  <c r="BC660" i="39"/>
  <c r="AP660" i="39"/>
  <c r="E661" i="39"/>
  <c r="AS661" i="39"/>
  <c r="AF661" i="39"/>
  <c r="AU661" i="39"/>
  <c r="AH661" i="39"/>
  <c r="AW661" i="39"/>
  <c r="AJ661" i="39"/>
  <c r="AY661" i="39"/>
  <c r="AL661" i="39"/>
  <c r="BA661" i="39"/>
  <c r="AN661" i="39"/>
  <c r="BC661" i="39"/>
  <c r="AP661" i="39"/>
  <c r="E662" i="39"/>
  <c r="AS662" i="39"/>
  <c r="AF662" i="39"/>
  <c r="AU662" i="39"/>
  <c r="AH662" i="39"/>
  <c r="AW662" i="39"/>
  <c r="AJ662" i="39"/>
  <c r="AY662" i="39"/>
  <c r="AL662" i="39"/>
  <c r="BA662" i="39"/>
  <c r="AN662" i="39"/>
  <c r="BC662" i="39"/>
  <c r="AP662" i="39"/>
  <c r="E663" i="39"/>
  <c r="AS663" i="39"/>
  <c r="AF663" i="39"/>
  <c r="AU663" i="39"/>
  <c r="AH663" i="39"/>
  <c r="AW663" i="39"/>
  <c r="AJ663" i="39"/>
  <c r="AY663" i="39"/>
  <c r="AL663" i="39"/>
  <c r="BA663" i="39"/>
  <c r="AN663" i="39"/>
  <c r="BC663" i="39"/>
  <c r="AP663" i="39"/>
  <c r="E664" i="39"/>
  <c r="AS664" i="39"/>
  <c r="AF664" i="39"/>
  <c r="AU664" i="39"/>
  <c r="AH664" i="39"/>
  <c r="AW664" i="39"/>
  <c r="AJ664" i="39"/>
  <c r="AY664" i="39"/>
  <c r="AL664" i="39"/>
  <c r="BA664" i="39"/>
  <c r="AN664" i="39"/>
  <c r="BC664" i="39"/>
  <c r="AP664" i="39"/>
  <c r="E665" i="39"/>
  <c r="AS665" i="39"/>
  <c r="AF665" i="39"/>
  <c r="AU665" i="39"/>
  <c r="AH665" i="39"/>
  <c r="AW665" i="39"/>
  <c r="AJ665" i="39"/>
  <c r="AY665" i="39"/>
  <c r="AL665" i="39"/>
  <c r="BA665" i="39"/>
  <c r="AN665" i="39"/>
  <c r="BC665" i="39"/>
  <c r="AP665" i="39"/>
  <c r="E666" i="39"/>
  <c r="AS666" i="39"/>
  <c r="AF666" i="39"/>
  <c r="AU666" i="39"/>
  <c r="AH666" i="39"/>
  <c r="AW666" i="39"/>
  <c r="AJ666" i="39"/>
  <c r="AY666" i="39"/>
  <c r="AL666" i="39"/>
  <c r="BA666" i="39"/>
  <c r="AN666" i="39"/>
  <c r="BC666" i="39"/>
  <c r="AP666" i="39"/>
  <c r="E667" i="39"/>
  <c r="AS667" i="39"/>
  <c r="AF667" i="39"/>
  <c r="AU667" i="39"/>
  <c r="AH667" i="39"/>
  <c r="AW667" i="39"/>
  <c r="AJ667" i="39"/>
  <c r="AY667" i="39"/>
  <c r="AL667" i="39"/>
  <c r="BA667" i="39"/>
  <c r="AN667" i="39"/>
  <c r="BC667" i="39"/>
  <c r="AP667" i="39"/>
  <c r="E668" i="39"/>
  <c r="AS668" i="39"/>
  <c r="AF668" i="39"/>
  <c r="AU668" i="39"/>
  <c r="AH668" i="39"/>
  <c r="AW668" i="39"/>
  <c r="AJ668" i="39"/>
  <c r="AY668" i="39"/>
  <c r="AL668" i="39"/>
  <c r="BA668" i="39"/>
  <c r="AN668" i="39"/>
  <c r="BC668" i="39"/>
  <c r="AP668" i="39"/>
  <c r="E669" i="39"/>
  <c r="AS669" i="39"/>
  <c r="AF669" i="39"/>
  <c r="AU669" i="39"/>
  <c r="AH669" i="39"/>
  <c r="AW669" i="39"/>
  <c r="AJ669" i="39"/>
  <c r="AY669" i="39"/>
  <c r="AL669" i="39"/>
  <c r="BA669" i="39"/>
  <c r="AN669" i="39"/>
  <c r="BC669" i="39"/>
  <c r="AP669" i="39"/>
  <c r="E670" i="39"/>
  <c r="AS670" i="39"/>
  <c r="AF670" i="39"/>
  <c r="AU670" i="39"/>
  <c r="AH670" i="39"/>
  <c r="AW670" i="39"/>
  <c r="AJ670" i="39"/>
  <c r="AY670" i="39"/>
  <c r="AL670" i="39"/>
  <c r="BA670" i="39"/>
  <c r="AN670" i="39"/>
  <c r="BC670" i="39"/>
  <c r="AP670" i="39"/>
  <c r="E671" i="39"/>
  <c r="AS671" i="39"/>
  <c r="AF671" i="39"/>
  <c r="AU671" i="39"/>
  <c r="AH671" i="39"/>
  <c r="AW671" i="39"/>
  <c r="AJ671" i="39"/>
  <c r="AY671" i="39"/>
  <c r="AL671" i="39"/>
  <c r="BA671" i="39"/>
  <c r="AN671" i="39"/>
  <c r="BC671" i="39"/>
  <c r="AP671" i="39"/>
  <c r="AS672" i="39"/>
  <c r="E672" i="39"/>
  <c r="AF672" i="39"/>
  <c r="AU672" i="39"/>
  <c r="AH672" i="39"/>
  <c r="AW672" i="39"/>
  <c r="AJ672" i="39"/>
  <c r="AY672" i="39"/>
  <c r="AL672" i="39"/>
  <c r="BA672" i="39"/>
  <c r="AN672" i="39"/>
  <c r="BC672" i="39"/>
  <c r="AP672" i="39"/>
  <c r="E673" i="39"/>
  <c r="AS673" i="39"/>
  <c r="AF673" i="39"/>
  <c r="AU673" i="39"/>
  <c r="AH673" i="39"/>
  <c r="AW673" i="39"/>
  <c r="AJ673" i="39"/>
  <c r="AY673" i="39"/>
  <c r="AL673" i="39"/>
  <c r="BA673" i="39"/>
  <c r="AN673" i="39"/>
  <c r="BC673" i="39"/>
  <c r="AP673" i="39"/>
  <c r="E674" i="39"/>
  <c r="AS674" i="39"/>
  <c r="AF674" i="39"/>
  <c r="AU674" i="39"/>
  <c r="AH674" i="39"/>
  <c r="AW674" i="39"/>
  <c r="AJ674" i="39"/>
  <c r="AY674" i="39"/>
  <c r="AL674" i="39"/>
  <c r="BA674" i="39"/>
  <c r="AN674" i="39"/>
  <c r="BC674" i="39"/>
  <c r="AP674" i="39"/>
  <c r="E675" i="39"/>
  <c r="AS675" i="39"/>
  <c r="AF675" i="39"/>
  <c r="AU675" i="39"/>
  <c r="AH675" i="39"/>
  <c r="AW675" i="39"/>
  <c r="AJ675" i="39"/>
  <c r="AY675" i="39"/>
  <c r="AL675" i="39"/>
  <c r="BA675" i="39"/>
  <c r="AN675" i="39"/>
  <c r="BC675" i="39"/>
  <c r="AP675" i="39"/>
  <c r="AS676" i="39"/>
  <c r="E676" i="39"/>
  <c r="AF676" i="39"/>
  <c r="AU676" i="39"/>
  <c r="AH676" i="39"/>
  <c r="AW676" i="39"/>
  <c r="AJ676" i="39"/>
  <c r="AY676" i="39"/>
  <c r="AL676" i="39"/>
  <c r="BA676" i="39"/>
  <c r="AN676" i="39"/>
  <c r="BC676" i="39"/>
  <c r="AP676" i="39"/>
  <c r="E677" i="39"/>
  <c r="AS677" i="39"/>
  <c r="AF677" i="39"/>
  <c r="AU677" i="39"/>
  <c r="AH677" i="39"/>
  <c r="AW677" i="39"/>
  <c r="AJ677" i="39"/>
  <c r="AY677" i="39"/>
  <c r="AL677" i="39"/>
  <c r="BA677" i="39"/>
  <c r="AN677" i="39"/>
  <c r="BC677" i="39"/>
  <c r="AP677" i="39"/>
  <c r="E678" i="39"/>
  <c r="AS678" i="39"/>
  <c r="AF678" i="39"/>
  <c r="AU678" i="39"/>
  <c r="AH678" i="39"/>
  <c r="AW678" i="39"/>
  <c r="AJ678" i="39"/>
  <c r="AY678" i="39"/>
  <c r="AL678" i="39"/>
  <c r="BA678" i="39"/>
  <c r="AN678" i="39"/>
  <c r="BC678" i="39"/>
  <c r="AP678" i="39"/>
  <c r="E679" i="39"/>
  <c r="AS679" i="39"/>
  <c r="AF679" i="39"/>
  <c r="AU679" i="39"/>
  <c r="AH679" i="39"/>
  <c r="AW679" i="39"/>
  <c r="AJ679" i="39"/>
  <c r="AY679" i="39"/>
  <c r="AL679" i="39"/>
  <c r="BA679" i="39"/>
  <c r="AN679" i="39"/>
  <c r="BC679" i="39"/>
  <c r="AP679" i="39"/>
  <c r="AS680" i="39"/>
  <c r="E680" i="39"/>
  <c r="AF680" i="39"/>
  <c r="AU680" i="39"/>
  <c r="AH680" i="39"/>
  <c r="AW680" i="39"/>
  <c r="AJ680" i="39"/>
  <c r="AY680" i="39"/>
  <c r="AL680" i="39"/>
  <c r="BA680" i="39"/>
  <c r="AN680" i="39"/>
  <c r="BC680" i="39"/>
  <c r="AP680" i="39"/>
  <c r="E681" i="39"/>
  <c r="AS681" i="39"/>
  <c r="AF681" i="39"/>
  <c r="AU681" i="39"/>
  <c r="AH681" i="39"/>
  <c r="AW681" i="39"/>
  <c r="AJ681" i="39"/>
  <c r="AY681" i="39"/>
  <c r="AL681" i="39"/>
  <c r="BA681" i="39"/>
  <c r="AN681" i="39"/>
  <c r="BC681" i="39"/>
  <c r="AP681" i="39"/>
  <c r="E682" i="39"/>
  <c r="AS682" i="39"/>
  <c r="AF682" i="39"/>
  <c r="AU682" i="39"/>
  <c r="AH682" i="39"/>
  <c r="AW682" i="39"/>
  <c r="AJ682" i="39"/>
  <c r="AY682" i="39"/>
  <c r="AL682" i="39"/>
  <c r="BA682" i="39"/>
  <c r="AN682" i="39"/>
  <c r="BC682" i="39"/>
  <c r="AP682" i="39"/>
  <c r="E683" i="39"/>
  <c r="AS683" i="39"/>
  <c r="AF683" i="39"/>
  <c r="AU683" i="39"/>
  <c r="AH683" i="39"/>
  <c r="AW683" i="39"/>
  <c r="AJ683" i="39"/>
  <c r="AY683" i="39"/>
  <c r="AL683" i="39"/>
  <c r="BA683" i="39"/>
  <c r="AN683" i="39"/>
  <c r="BC683" i="39"/>
  <c r="AP683" i="39"/>
  <c r="AS684" i="39"/>
  <c r="E684" i="39"/>
  <c r="AF684" i="39"/>
  <c r="AU684" i="39"/>
  <c r="AH684" i="39"/>
  <c r="AW684" i="39"/>
  <c r="AJ684" i="39"/>
  <c r="AY684" i="39"/>
  <c r="AL684" i="39"/>
  <c r="BA684" i="39"/>
  <c r="AN684" i="39"/>
  <c r="BC684" i="39"/>
  <c r="AP684" i="39"/>
  <c r="E685" i="39"/>
  <c r="AS685" i="39"/>
  <c r="AF685" i="39"/>
  <c r="AU685" i="39"/>
  <c r="AH685" i="39"/>
  <c r="AW685" i="39"/>
  <c r="AJ685" i="39"/>
  <c r="AY685" i="39"/>
  <c r="AL685" i="39"/>
  <c r="BA685" i="39"/>
  <c r="AN685" i="39"/>
  <c r="BC685" i="39"/>
  <c r="AP685" i="39"/>
  <c r="E686" i="39"/>
  <c r="AS686" i="39"/>
  <c r="AF686" i="39"/>
  <c r="AU686" i="39"/>
  <c r="AH686" i="39"/>
  <c r="AW686" i="39"/>
  <c r="AJ686" i="39"/>
  <c r="AY686" i="39"/>
  <c r="AL686" i="39"/>
  <c r="BA686" i="39"/>
  <c r="AN686" i="39"/>
  <c r="BC686" i="39"/>
  <c r="AP686" i="39"/>
  <c r="E687" i="39"/>
  <c r="AS687" i="39"/>
  <c r="AF687" i="39"/>
  <c r="AU687" i="39"/>
  <c r="AH687" i="39"/>
  <c r="AW687" i="39"/>
  <c r="AJ687" i="39"/>
  <c r="AY687" i="39"/>
  <c r="AL687" i="39"/>
  <c r="BA687" i="39"/>
  <c r="AN687" i="39"/>
  <c r="BC687" i="39"/>
  <c r="AP687" i="39"/>
  <c r="AS688" i="39"/>
  <c r="E688" i="39"/>
  <c r="AF688" i="39"/>
  <c r="AU688" i="39"/>
  <c r="AH688" i="39"/>
  <c r="AW688" i="39"/>
  <c r="AJ688" i="39"/>
  <c r="AY688" i="39"/>
  <c r="AL688" i="39"/>
  <c r="BA688" i="39"/>
  <c r="AN688" i="39"/>
  <c r="BC688" i="39"/>
  <c r="AP688" i="39"/>
  <c r="E689" i="39"/>
  <c r="AS689" i="39"/>
  <c r="AF689" i="39"/>
  <c r="AU689" i="39"/>
  <c r="AH689" i="39"/>
  <c r="AW689" i="39"/>
  <c r="AJ689" i="39"/>
  <c r="AY689" i="39"/>
  <c r="AL689" i="39"/>
  <c r="BA689" i="39"/>
  <c r="AN689" i="39"/>
  <c r="BC689" i="39"/>
  <c r="AP689" i="39"/>
  <c r="E690" i="39"/>
  <c r="AS690" i="39"/>
  <c r="AF690" i="39"/>
  <c r="AU690" i="39"/>
  <c r="AH690" i="39"/>
  <c r="AW690" i="39"/>
  <c r="AJ690" i="39"/>
  <c r="AY690" i="39"/>
  <c r="AL690" i="39"/>
  <c r="BA690" i="39"/>
  <c r="AN690" i="39"/>
  <c r="BC690" i="39"/>
  <c r="AP690" i="39"/>
  <c r="E691" i="39"/>
  <c r="AS691" i="39"/>
  <c r="AF691" i="39"/>
  <c r="AU691" i="39"/>
  <c r="AH691" i="39"/>
  <c r="AW691" i="39"/>
  <c r="AJ691" i="39"/>
  <c r="AY691" i="39"/>
  <c r="AL691" i="39"/>
  <c r="BA691" i="39"/>
  <c r="AN691" i="39"/>
  <c r="BC691" i="39"/>
  <c r="AP691" i="39"/>
  <c r="AS692" i="39"/>
  <c r="E692" i="39"/>
  <c r="AF692" i="39"/>
  <c r="AU692" i="39"/>
  <c r="AH692" i="39"/>
  <c r="AW692" i="39"/>
  <c r="AJ692" i="39"/>
  <c r="AY692" i="39"/>
  <c r="AL692" i="39"/>
  <c r="BA692" i="39"/>
  <c r="AN692" i="39"/>
  <c r="BC692" i="39"/>
  <c r="AP692" i="39"/>
  <c r="E693" i="39"/>
  <c r="AS693" i="39"/>
  <c r="AF693" i="39"/>
  <c r="AU693" i="39"/>
  <c r="AH693" i="39"/>
  <c r="AW693" i="39"/>
  <c r="AJ693" i="39"/>
  <c r="AY693" i="39"/>
  <c r="AL693" i="39"/>
  <c r="BA693" i="39"/>
  <c r="AN693" i="39"/>
  <c r="BC693" i="39"/>
  <c r="AP693" i="39"/>
  <c r="E694" i="39"/>
  <c r="AS694" i="39"/>
  <c r="AF694" i="39"/>
  <c r="AU694" i="39"/>
  <c r="AH694" i="39"/>
  <c r="AW694" i="39"/>
  <c r="AJ694" i="39"/>
  <c r="AY694" i="39"/>
  <c r="AL694" i="39"/>
  <c r="BA694" i="39"/>
  <c r="AN694" i="39"/>
  <c r="BC694" i="39"/>
  <c r="AP694" i="39"/>
  <c r="E695" i="39"/>
  <c r="AS695" i="39"/>
  <c r="AF695" i="39"/>
  <c r="AU695" i="39"/>
  <c r="AH695" i="39"/>
  <c r="AW695" i="39"/>
  <c r="AJ695" i="39"/>
  <c r="AY695" i="39"/>
  <c r="AL695" i="39"/>
  <c r="BA695" i="39"/>
  <c r="AN695" i="39"/>
  <c r="BC695" i="39"/>
  <c r="AP695" i="39"/>
  <c r="AS696" i="39"/>
  <c r="E696" i="39"/>
  <c r="AF696" i="39"/>
  <c r="AU696" i="39"/>
  <c r="AH696" i="39"/>
  <c r="AW696" i="39"/>
  <c r="AJ696" i="39"/>
  <c r="AY696" i="39"/>
  <c r="AL696" i="39"/>
  <c r="BA696" i="39"/>
  <c r="AN696" i="39"/>
  <c r="BC696" i="39"/>
  <c r="AP696" i="39"/>
  <c r="E697" i="39"/>
  <c r="AS697" i="39"/>
  <c r="AF697" i="39"/>
  <c r="AU697" i="39"/>
  <c r="AH697" i="39"/>
  <c r="AW697" i="39"/>
  <c r="AJ697" i="39"/>
  <c r="AY697" i="39"/>
  <c r="AL697" i="39"/>
  <c r="BA697" i="39"/>
  <c r="AN697" i="39"/>
  <c r="BC697" i="39"/>
  <c r="AP697" i="39"/>
  <c r="E698" i="39"/>
  <c r="AS698" i="39"/>
  <c r="AF698" i="39"/>
  <c r="AU698" i="39"/>
  <c r="AH698" i="39"/>
  <c r="AW698" i="39"/>
  <c r="AJ698" i="39"/>
  <c r="AY698" i="39"/>
  <c r="AL698" i="39"/>
  <c r="BA698" i="39"/>
  <c r="AN698" i="39"/>
  <c r="BC698" i="39"/>
  <c r="AP698" i="39"/>
  <c r="E699" i="39"/>
  <c r="AS699" i="39"/>
  <c r="AF699" i="39"/>
  <c r="AU699" i="39"/>
  <c r="AH699" i="39"/>
  <c r="AW699" i="39"/>
  <c r="AJ699" i="39"/>
  <c r="AY699" i="39"/>
  <c r="AL699" i="39"/>
  <c r="BA699" i="39"/>
  <c r="AN699" i="39"/>
  <c r="BC699" i="39"/>
  <c r="AP699" i="39"/>
  <c r="AS700" i="39"/>
  <c r="E700" i="39"/>
  <c r="AF700" i="39"/>
  <c r="AU700" i="39"/>
  <c r="AH700" i="39"/>
  <c r="AW700" i="39"/>
  <c r="AJ700" i="39"/>
  <c r="AY700" i="39"/>
  <c r="AL700" i="39"/>
  <c r="BA700" i="39"/>
  <c r="AN700" i="39"/>
  <c r="BC700" i="39"/>
  <c r="AP700" i="39"/>
  <c r="E701" i="39"/>
  <c r="AS701" i="39"/>
  <c r="AF701" i="39"/>
  <c r="AU701" i="39"/>
  <c r="AH701" i="39"/>
  <c r="AW701" i="39"/>
  <c r="AJ701" i="39"/>
  <c r="AY701" i="39"/>
  <c r="AL701" i="39"/>
  <c r="BA701" i="39"/>
  <c r="AN701" i="39"/>
  <c r="BC701" i="39"/>
  <c r="AP701" i="39"/>
  <c r="E702" i="39"/>
  <c r="AS702" i="39"/>
  <c r="AF702" i="39"/>
  <c r="AU702" i="39"/>
  <c r="AH702" i="39"/>
  <c r="AW702" i="39"/>
  <c r="AJ702" i="39"/>
  <c r="AY702" i="39"/>
  <c r="AL702" i="39"/>
  <c r="BA702" i="39"/>
  <c r="AN702" i="39"/>
  <c r="BC702" i="39"/>
  <c r="AP702" i="39"/>
  <c r="E703" i="39"/>
  <c r="AS703" i="39"/>
  <c r="AF703" i="39"/>
  <c r="AU703" i="39"/>
  <c r="AH703" i="39"/>
  <c r="AW703" i="39"/>
  <c r="AJ703" i="39"/>
  <c r="AY703" i="39"/>
  <c r="AL703" i="39"/>
  <c r="BA703" i="39"/>
  <c r="AN703" i="39"/>
  <c r="BC703" i="39"/>
  <c r="AP703" i="39"/>
  <c r="AS704" i="39"/>
  <c r="E704" i="39"/>
  <c r="AF704" i="39"/>
  <c r="AU704" i="39"/>
  <c r="AH704" i="39"/>
  <c r="AW704" i="39"/>
  <c r="AJ704" i="39"/>
  <c r="AY704" i="39"/>
  <c r="AL704" i="39"/>
  <c r="BA704" i="39"/>
  <c r="AN704" i="39"/>
  <c r="BC704" i="39"/>
  <c r="AP704" i="39"/>
  <c r="E705" i="39"/>
  <c r="AS705" i="39"/>
  <c r="AF705" i="39"/>
  <c r="AU705" i="39"/>
  <c r="AH705" i="39"/>
  <c r="AW705" i="39"/>
  <c r="AJ705" i="39"/>
  <c r="AY705" i="39"/>
  <c r="AL705" i="39"/>
  <c r="BA705" i="39"/>
  <c r="AN705" i="39"/>
  <c r="BC705" i="39"/>
  <c r="AP705" i="39"/>
  <c r="E706" i="39"/>
  <c r="AS706" i="39"/>
  <c r="AF706" i="39"/>
  <c r="AU706" i="39"/>
  <c r="AH706" i="39"/>
  <c r="AW706" i="39"/>
  <c r="AJ706" i="39"/>
  <c r="AY706" i="39"/>
  <c r="AL706" i="39"/>
  <c r="BA706" i="39"/>
  <c r="AN706" i="39"/>
  <c r="BC706" i="39"/>
  <c r="AP706" i="39"/>
  <c r="E707" i="39"/>
  <c r="AS707" i="39"/>
  <c r="AF707" i="39"/>
  <c r="AU707" i="39"/>
  <c r="AH707" i="39"/>
  <c r="AW707" i="39"/>
  <c r="AJ707" i="39"/>
  <c r="AY707" i="39"/>
  <c r="AL707" i="39"/>
  <c r="BA707" i="39"/>
  <c r="AN707" i="39"/>
  <c r="BC707" i="39"/>
  <c r="AP707" i="39"/>
  <c r="AS708" i="39"/>
  <c r="E708" i="39"/>
  <c r="AF708" i="39"/>
  <c r="AU708" i="39"/>
  <c r="AH708" i="39"/>
  <c r="AW708" i="39"/>
  <c r="AJ708" i="39"/>
  <c r="AY708" i="39"/>
  <c r="AL708" i="39"/>
  <c r="BA708" i="39"/>
  <c r="AN708" i="39"/>
  <c r="BC708" i="39"/>
  <c r="AP708" i="39"/>
  <c r="E709" i="39"/>
  <c r="AS709" i="39"/>
  <c r="AF709" i="39"/>
  <c r="AU709" i="39"/>
  <c r="AH709" i="39"/>
  <c r="AW709" i="39"/>
  <c r="AJ709" i="39"/>
  <c r="AY709" i="39"/>
  <c r="AL709" i="39"/>
  <c r="BA709" i="39"/>
  <c r="AN709" i="39"/>
  <c r="BC709" i="39"/>
  <c r="AP709" i="39"/>
  <c r="E710" i="39"/>
  <c r="AS710" i="39"/>
  <c r="AF710" i="39"/>
  <c r="AU710" i="39"/>
  <c r="AH710" i="39"/>
  <c r="AW710" i="39"/>
  <c r="AJ710" i="39"/>
  <c r="AY710" i="39"/>
  <c r="AL710" i="39"/>
  <c r="BA710" i="39"/>
  <c r="AN710" i="39"/>
  <c r="BC710" i="39"/>
  <c r="AP710" i="39"/>
  <c r="E711" i="39"/>
  <c r="AS711" i="39"/>
  <c r="AF711" i="39"/>
  <c r="AU711" i="39"/>
  <c r="AH711" i="39"/>
  <c r="AW711" i="39"/>
  <c r="AJ711" i="39"/>
  <c r="AY711" i="39"/>
  <c r="AL711" i="39"/>
  <c r="BA711" i="39"/>
  <c r="AN711" i="39"/>
  <c r="BC711" i="39"/>
  <c r="AP711" i="39"/>
  <c r="AS712" i="39"/>
  <c r="E712" i="39"/>
  <c r="AF712" i="39"/>
  <c r="AU712" i="39"/>
  <c r="AH712" i="39"/>
  <c r="AW712" i="39"/>
  <c r="AJ712" i="39"/>
  <c r="AY712" i="39"/>
  <c r="AL712" i="39"/>
  <c r="BA712" i="39"/>
  <c r="AN712" i="39"/>
  <c r="BC712" i="39"/>
  <c r="AP712" i="39"/>
  <c r="E713" i="39"/>
  <c r="AS713" i="39"/>
  <c r="AF713" i="39"/>
  <c r="AU713" i="39"/>
  <c r="AH713" i="39"/>
  <c r="AW713" i="39"/>
  <c r="AJ713" i="39"/>
  <c r="AY713" i="39"/>
  <c r="AL713" i="39"/>
  <c r="BA713" i="39"/>
  <c r="AN713" i="39"/>
  <c r="BC713" i="39"/>
  <c r="AP713" i="39"/>
  <c r="AS714" i="39"/>
  <c r="E714" i="39"/>
  <c r="AF714" i="39"/>
  <c r="AU714" i="39"/>
  <c r="AH714" i="39"/>
  <c r="AW714" i="39"/>
  <c r="AJ714" i="39"/>
  <c r="AY714" i="39"/>
  <c r="AL714" i="39"/>
  <c r="BA714" i="39"/>
  <c r="AN714" i="39"/>
  <c r="BC714" i="39"/>
  <c r="AP714" i="39"/>
  <c r="E715" i="39"/>
  <c r="AS715" i="39"/>
  <c r="AF715" i="39"/>
  <c r="AU715" i="39"/>
  <c r="AH715" i="39"/>
  <c r="AW715" i="39"/>
  <c r="AJ715" i="39"/>
  <c r="AY715" i="39"/>
  <c r="AL715" i="39"/>
  <c r="BA715" i="39"/>
  <c r="AN715" i="39"/>
  <c r="BC715" i="39"/>
  <c r="AP715" i="39"/>
  <c r="AS716" i="39"/>
  <c r="E716" i="39"/>
  <c r="AF716" i="39"/>
  <c r="AU716" i="39"/>
  <c r="AH716" i="39"/>
  <c r="AW716" i="39"/>
  <c r="AJ716" i="39"/>
  <c r="AY716" i="39"/>
  <c r="AL716" i="39"/>
  <c r="BA716" i="39"/>
  <c r="AN716" i="39"/>
  <c r="BC716" i="39"/>
  <c r="AP716" i="39"/>
  <c r="E717" i="39"/>
  <c r="AS717" i="39"/>
  <c r="AF717" i="39"/>
  <c r="AU717" i="39"/>
  <c r="AH717" i="39"/>
  <c r="AW717" i="39"/>
  <c r="AJ717" i="39"/>
  <c r="AY717" i="39"/>
  <c r="AL717" i="39"/>
  <c r="BA717" i="39"/>
  <c r="AN717" i="39"/>
  <c r="BC717" i="39"/>
  <c r="AP717" i="39"/>
  <c r="AS718" i="39"/>
  <c r="E718" i="39"/>
  <c r="AF718" i="39"/>
  <c r="AU718" i="39"/>
  <c r="AH718" i="39"/>
  <c r="AW718" i="39"/>
  <c r="AJ718" i="39"/>
  <c r="AY718" i="39"/>
  <c r="AL718" i="39"/>
  <c r="BA718" i="39"/>
  <c r="AN718" i="39"/>
  <c r="BC718" i="39"/>
  <c r="AP718" i="39"/>
  <c r="E719" i="39"/>
  <c r="AS719" i="39"/>
  <c r="AF719" i="39"/>
  <c r="AU719" i="39"/>
  <c r="AH719" i="39"/>
  <c r="AW719" i="39"/>
  <c r="AJ719" i="39"/>
  <c r="AY719" i="39"/>
  <c r="AL719" i="39"/>
  <c r="BA719" i="39"/>
  <c r="AN719" i="39"/>
  <c r="BC719" i="39"/>
  <c r="AP719" i="39"/>
  <c r="AS720" i="39"/>
  <c r="E720" i="39"/>
  <c r="AF720" i="39"/>
  <c r="AU720" i="39"/>
  <c r="AH720" i="39"/>
  <c r="AW720" i="39"/>
  <c r="AJ720" i="39"/>
  <c r="AY720" i="39"/>
  <c r="AL720" i="39"/>
  <c r="BA720" i="39"/>
  <c r="AN720" i="39"/>
  <c r="BC720" i="39"/>
  <c r="AP720" i="39"/>
  <c r="E721" i="39"/>
  <c r="AS721" i="39"/>
  <c r="AF721" i="39"/>
  <c r="AU721" i="39"/>
  <c r="AH721" i="39"/>
  <c r="AW721" i="39"/>
  <c r="AJ721" i="39"/>
  <c r="AY721" i="39"/>
  <c r="AL721" i="39"/>
  <c r="BA721" i="39"/>
  <c r="AN721" i="39"/>
  <c r="BC721" i="39"/>
  <c r="AP721" i="39"/>
  <c r="AS722" i="39"/>
  <c r="E722" i="39"/>
  <c r="AF722" i="39"/>
  <c r="AU722" i="39"/>
  <c r="AH722" i="39"/>
  <c r="AW722" i="39"/>
  <c r="AJ722" i="39"/>
  <c r="AY722" i="39"/>
  <c r="AL722" i="39"/>
  <c r="BA722" i="39"/>
  <c r="AN722" i="39"/>
  <c r="BC722" i="39"/>
  <c r="AP722" i="39"/>
  <c r="E723" i="39"/>
  <c r="AS723" i="39"/>
  <c r="AF723" i="39"/>
  <c r="AU723" i="39"/>
  <c r="AH723" i="39"/>
  <c r="AW723" i="39"/>
  <c r="AJ723" i="39"/>
  <c r="AY723" i="39"/>
  <c r="AL723" i="39"/>
  <c r="BA723" i="39"/>
  <c r="AN723" i="39"/>
  <c r="BC723" i="39"/>
  <c r="AP723" i="39"/>
  <c r="AS724" i="39"/>
  <c r="E724" i="39"/>
  <c r="AF724" i="39"/>
  <c r="AU724" i="39"/>
  <c r="AH724" i="39"/>
  <c r="AW724" i="39"/>
  <c r="AJ724" i="39"/>
  <c r="AY724" i="39"/>
  <c r="AL724" i="39"/>
  <c r="BA724" i="39"/>
  <c r="AN724" i="39"/>
  <c r="BC724" i="39"/>
  <c r="AP724" i="39"/>
  <c r="E725" i="39"/>
  <c r="AS725" i="39"/>
  <c r="AF725" i="39"/>
  <c r="AU725" i="39"/>
  <c r="AH725" i="39"/>
  <c r="AW725" i="39"/>
  <c r="AJ725" i="39"/>
  <c r="AY725" i="39"/>
  <c r="AL725" i="39"/>
  <c r="BA725" i="39"/>
  <c r="AN725" i="39"/>
  <c r="BC725" i="39"/>
  <c r="AP725" i="39"/>
  <c r="AS726" i="39"/>
  <c r="E726" i="39"/>
  <c r="AF726" i="39"/>
  <c r="AU726" i="39"/>
  <c r="AH726" i="39"/>
  <c r="AW726" i="39"/>
  <c r="AJ726" i="39"/>
  <c r="AY726" i="39"/>
  <c r="AL726" i="39"/>
  <c r="BA726" i="39"/>
  <c r="AN726" i="39"/>
  <c r="BC726" i="39"/>
  <c r="AP726" i="39"/>
  <c r="E727" i="39"/>
  <c r="AS727" i="39"/>
  <c r="AF727" i="39"/>
  <c r="AU727" i="39"/>
  <c r="AH727" i="39"/>
  <c r="AW727" i="39"/>
  <c r="AJ727" i="39"/>
  <c r="AY727" i="39"/>
  <c r="AL727" i="39"/>
  <c r="BA727" i="39"/>
  <c r="AN727" i="39"/>
  <c r="BC727" i="39"/>
  <c r="AP727" i="39"/>
  <c r="AS728" i="39"/>
  <c r="E728" i="39"/>
  <c r="AF728" i="39"/>
  <c r="AU728" i="39"/>
  <c r="AH728" i="39"/>
  <c r="AW728" i="39"/>
  <c r="AJ728" i="39"/>
  <c r="AY728" i="39"/>
  <c r="AL728" i="39"/>
  <c r="BA728" i="39"/>
  <c r="AN728" i="39"/>
  <c r="BC728" i="39"/>
  <c r="AP728" i="39"/>
  <c r="E729" i="39"/>
  <c r="AS729" i="39"/>
  <c r="AF729" i="39"/>
  <c r="AU729" i="39"/>
  <c r="AH729" i="39"/>
  <c r="AW729" i="39"/>
  <c r="AJ729" i="39"/>
  <c r="AY729" i="39"/>
  <c r="AL729" i="39"/>
  <c r="BA729" i="39"/>
  <c r="AN729" i="39"/>
  <c r="BC729" i="39"/>
  <c r="AP729" i="39"/>
  <c r="AS730" i="39"/>
  <c r="E730" i="39"/>
  <c r="AF730" i="39"/>
  <c r="AU730" i="39"/>
  <c r="AH730" i="39"/>
  <c r="AW730" i="39"/>
  <c r="AJ730" i="39"/>
  <c r="AY730" i="39"/>
  <c r="AL730" i="39"/>
  <c r="BA730" i="39"/>
  <c r="AN730" i="39"/>
  <c r="BC730" i="39"/>
  <c r="AP730" i="39"/>
  <c r="E731" i="39"/>
  <c r="AS731" i="39"/>
  <c r="AF731" i="39"/>
  <c r="AU731" i="39"/>
  <c r="AH731" i="39"/>
  <c r="AW731" i="39"/>
  <c r="AJ731" i="39"/>
  <c r="AY731" i="39"/>
  <c r="AL731" i="39"/>
  <c r="BA731" i="39"/>
  <c r="AN731" i="39"/>
  <c r="BC731" i="39"/>
  <c r="AP731" i="39"/>
  <c r="AS732" i="39"/>
  <c r="E732" i="39"/>
  <c r="AF732" i="39"/>
  <c r="AU732" i="39"/>
  <c r="AH732" i="39"/>
  <c r="AW732" i="39"/>
  <c r="AJ732" i="39"/>
  <c r="AY732" i="39"/>
  <c r="AL732" i="39"/>
  <c r="BA732" i="39"/>
  <c r="AN732" i="39"/>
  <c r="BC732" i="39"/>
  <c r="AP732" i="39"/>
  <c r="E733" i="39"/>
  <c r="AS733" i="39"/>
  <c r="AF733" i="39"/>
  <c r="AU733" i="39"/>
  <c r="AH733" i="39"/>
  <c r="AW733" i="39"/>
  <c r="AJ733" i="39"/>
  <c r="AY733" i="39"/>
  <c r="AL733" i="39"/>
  <c r="BA733" i="39"/>
  <c r="AN733" i="39"/>
  <c r="BC733" i="39"/>
  <c r="AP733" i="39"/>
  <c r="AS734" i="39"/>
  <c r="E734" i="39"/>
  <c r="AF734" i="39"/>
  <c r="AU734" i="39"/>
  <c r="AH734" i="39"/>
  <c r="AW734" i="39"/>
  <c r="AJ734" i="39"/>
  <c r="AY734" i="39"/>
  <c r="AL734" i="39"/>
  <c r="BA734" i="39"/>
  <c r="AN734" i="39"/>
  <c r="BC734" i="39"/>
  <c r="AP734" i="39"/>
  <c r="E735" i="39"/>
  <c r="AS735" i="39"/>
  <c r="AF735" i="39"/>
  <c r="AU735" i="39"/>
  <c r="AH735" i="39"/>
  <c r="AW735" i="39"/>
  <c r="AJ735" i="39"/>
  <c r="AY735" i="39"/>
  <c r="AL735" i="39"/>
  <c r="BA735" i="39"/>
  <c r="AN735" i="39"/>
  <c r="BC735" i="39"/>
  <c r="AP735" i="39"/>
  <c r="AS736" i="39"/>
  <c r="E736" i="39"/>
  <c r="AF736" i="39"/>
  <c r="AU736" i="39"/>
  <c r="AH736" i="39"/>
  <c r="AW736" i="39"/>
  <c r="AJ736" i="39"/>
  <c r="AY736" i="39"/>
  <c r="AL736" i="39"/>
  <c r="BA736" i="39"/>
  <c r="AN736" i="39"/>
  <c r="BC736" i="39"/>
  <c r="AP736" i="39"/>
  <c r="E737" i="39"/>
  <c r="AS737" i="39"/>
  <c r="AF737" i="39"/>
  <c r="AU737" i="39"/>
  <c r="AH737" i="39"/>
  <c r="AW737" i="39"/>
  <c r="AJ737" i="39"/>
  <c r="AY737" i="39"/>
  <c r="AL737" i="39"/>
  <c r="BA737" i="39"/>
  <c r="AN737" i="39"/>
  <c r="BC737" i="39"/>
  <c r="AP737" i="39"/>
  <c r="AS738" i="39"/>
  <c r="E738" i="39"/>
  <c r="AF738" i="39"/>
  <c r="AU738" i="39"/>
  <c r="AH738" i="39"/>
  <c r="AW738" i="39"/>
  <c r="AJ738" i="39"/>
  <c r="AY738" i="39"/>
  <c r="AL738" i="39"/>
  <c r="BA738" i="39"/>
  <c r="AN738" i="39"/>
  <c r="BC738" i="39"/>
  <c r="AP738" i="39"/>
  <c r="E739" i="39"/>
  <c r="AS739" i="39"/>
  <c r="AF739" i="39"/>
  <c r="AU739" i="39"/>
  <c r="AH739" i="39"/>
  <c r="AW739" i="39"/>
  <c r="AJ739" i="39"/>
  <c r="AY739" i="39"/>
  <c r="AL739" i="39"/>
  <c r="BA739" i="39"/>
  <c r="AN739" i="39"/>
  <c r="BC739" i="39"/>
  <c r="AP739" i="39"/>
  <c r="AS740" i="39"/>
  <c r="E740" i="39"/>
  <c r="AF740" i="39"/>
  <c r="AU740" i="39"/>
  <c r="AH740" i="39"/>
  <c r="AW740" i="39"/>
  <c r="AJ740" i="39"/>
  <c r="AY740" i="39"/>
  <c r="AL740" i="39"/>
  <c r="BA740" i="39"/>
  <c r="AN740" i="39"/>
  <c r="BC740" i="39"/>
  <c r="AP740" i="39"/>
  <c r="E741" i="39"/>
  <c r="AS741" i="39"/>
  <c r="AF741" i="39"/>
  <c r="AU741" i="39"/>
  <c r="AH741" i="39"/>
  <c r="AW741" i="39"/>
  <c r="AJ741" i="39"/>
  <c r="AY741" i="39"/>
  <c r="AL741" i="39"/>
  <c r="BA741" i="39"/>
  <c r="AN741" i="39"/>
  <c r="BC741" i="39"/>
  <c r="AP741" i="39"/>
  <c r="AS742" i="39"/>
  <c r="E742" i="39"/>
  <c r="AF742" i="39"/>
  <c r="AU742" i="39"/>
  <c r="AH742" i="39"/>
  <c r="AW742" i="39"/>
  <c r="AJ742" i="39"/>
  <c r="AY742" i="39"/>
  <c r="AL742" i="39"/>
  <c r="BA742" i="39"/>
  <c r="AN742" i="39"/>
  <c r="BC742" i="39"/>
  <c r="AP742" i="39"/>
  <c r="E743" i="39"/>
  <c r="AS743" i="39"/>
  <c r="AF743" i="39"/>
  <c r="AU743" i="39"/>
  <c r="AH743" i="39"/>
  <c r="AW743" i="39"/>
  <c r="AJ743" i="39"/>
  <c r="AY743" i="39"/>
  <c r="AL743" i="39"/>
  <c r="BA743" i="39"/>
  <c r="AN743" i="39"/>
  <c r="BC743" i="39"/>
  <c r="AP743" i="39"/>
  <c r="AS744" i="39"/>
  <c r="E744" i="39"/>
  <c r="AF744" i="39"/>
  <c r="AU744" i="39"/>
  <c r="AH744" i="39"/>
  <c r="AW744" i="39"/>
  <c r="AJ744" i="39"/>
  <c r="AY744" i="39"/>
  <c r="AL744" i="39"/>
  <c r="BA744" i="39"/>
  <c r="AN744" i="39"/>
  <c r="BC744" i="39"/>
  <c r="AP744" i="39"/>
  <c r="E745" i="39"/>
  <c r="AS745" i="39"/>
  <c r="AF745" i="39"/>
  <c r="AU745" i="39"/>
  <c r="AH745" i="39"/>
  <c r="AW745" i="39"/>
  <c r="AJ745" i="39"/>
  <c r="AY745" i="39"/>
  <c r="AL745" i="39"/>
  <c r="BA745" i="39"/>
  <c r="AN745" i="39"/>
  <c r="BC745" i="39"/>
  <c r="AP745" i="39"/>
  <c r="AS746" i="39"/>
  <c r="E746" i="39"/>
  <c r="AF746" i="39"/>
  <c r="AU746" i="39"/>
  <c r="AH746" i="39"/>
  <c r="AW746" i="39"/>
  <c r="AJ746" i="39"/>
  <c r="AY746" i="39"/>
  <c r="AL746" i="39"/>
  <c r="BA746" i="39"/>
  <c r="AN746" i="39"/>
  <c r="BC746" i="39"/>
  <c r="AP746" i="39"/>
  <c r="E747" i="39"/>
  <c r="AS747" i="39"/>
  <c r="AF747" i="39"/>
  <c r="AU747" i="39"/>
  <c r="AH747" i="39"/>
  <c r="AW747" i="39"/>
  <c r="AJ747" i="39"/>
  <c r="AY747" i="39"/>
  <c r="AL747" i="39"/>
  <c r="BA747" i="39"/>
  <c r="AN747" i="39"/>
  <c r="BC747" i="39"/>
  <c r="AP747" i="39"/>
  <c r="AS748" i="39"/>
  <c r="E748" i="39"/>
  <c r="AF748" i="39"/>
  <c r="AU748" i="39"/>
  <c r="AH748" i="39"/>
  <c r="AW748" i="39"/>
  <c r="AJ748" i="39"/>
  <c r="AY748" i="39"/>
  <c r="AL748" i="39"/>
  <c r="BA748" i="39"/>
  <c r="AN748" i="39"/>
  <c r="BC748" i="39"/>
  <c r="AP748" i="39"/>
  <c r="E749" i="39"/>
  <c r="AS749" i="39"/>
  <c r="AF749" i="39"/>
  <c r="AU749" i="39"/>
  <c r="AH749" i="39"/>
  <c r="AW749" i="39"/>
  <c r="AJ749" i="39"/>
  <c r="AY749" i="39"/>
  <c r="AL749" i="39"/>
  <c r="BA749" i="39"/>
  <c r="AN749" i="39"/>
  <c r="BC749" i="39"/>
  <c r="AP749" i="39"/>
  <c r="AS750" i="39"/>
  <c r="E750" i="39"/>
  <c r="AF750" i="39"/>
  <c r="AU750" i="39"/>
  <c r="AH750" i="39"/>
  <c r="AW750" i="39"/>
  <c r="AJ750" i="39"/>
  <c r="AY750" i="39"/>
  <c r="AL750" i="39"/>
  <c r="BA750" i="39"/>
  <c r="AN750" i="39"/>
  <c r="BC750" i="39"/>
  <c r="AP750" i="39"/>
  <c r="E751" i="39"/>
  <c r="AS751" i="39"/>
  <c r="AF751" i="39"/>
  <c r="AU751" i="39"/>
  <c r="AH751" i="39"/>
  <c r="AW751" i="39"/>
  <c r="AJ751" i="39"/>
  <c r="AY751" i="39"/>
  <c r="AL751" i="39"/>
  <c r="BA751" i="39"/>
  <c r="AN751" i="39"/>
  <c r="BC751" i="39"/>
  <c r="AP751" i="39"/>
  <c r="AS752" i="39"/>
  <c r="E752" i="39"/>
  <c r="AF752" i="39"/>
  <c r="AU752" i="39"/>
  <c r="AH752" i="39"/>
  <c r="AW752" i="39"/>
  <c r="AJ752" i="39"/>
  <c r="AY752" i="39"/>
  <c r="AL752" i="39"/>
  <c r="BA752" i="39"/>
  <c r="AN752" i="39"/>
  <c r="BC752" i="39"/>
  <c r="AP752" i="39"/>
  <c r="E753" i="39"/>
  <c r="AS753" i="39"/>
  <c r="AF753" i="39"/>
  <c r="AU753" i="39"/>
  <c r="AH753" i="39"/>
  <c r="AW753" i="39"/>
  <c r="AJ753" i="39"/>
  <c r="AY753" i="39"/>
  <c r="AL753" i="39"/>
  <c r="BA753" i="39"/>
  <c r="AN753" i="39"/>
  <c r="BC753" i="39"/>
  <c r="AP753" i="39"/>
  <c r="AS754" i="39"/>
  <c r="E754" i="39"/>
  <c r="AF754" i="39"/>
  <c r="AU754" i="39"/>
  <c r="AH754" i="39"/>
  <c r="AW754" i="39"/>
  <c r="AJ754" i="39"/>
  <c r="AY754" i="39"/>
  <c r="AL754" i="39"/>
  <c r="BA754" i="39"/>
  <c r="AN754" i="39"/>
  <c r="BC754" i="39"/>
  <c r="AP754" i="39"/>
  <c r="E755" i="39"/>
  <c r="AS755" i="39"/>
  <c r="AF755" i="39"/>
  <c r="AU755" i="39"/>
  <c r="AH755" i="39"/>
  <c r="AW755" i="39"/>
  <c r="AJ755" i="39"/>
  <c r="AY755" i="39"/>
  <c r="AL755" i="39"/>
  <c r="BA755" i="39"/>
  <c r="AN755" i="39"/>
  <c r="BC755" i="39"/>
  <c r="AP755" i="39"/>
  <c r="AS756" i="39"/>
  <c r="E756" i="39"/>
  <c r="AF756" i="39"/>
  <c r="AU756" i="39"/>
  <c r="AH756" i="39"/>
  <c r="AW756" i="39"/>
  <c r="AJ756" i="39"/>
  <c r="AY756" i="39"/>
  <c r="AL756" i="39"/>
  <c r="BA756" i="39"/>
  <c r="AN756" i="39"/>
  <c r="BC756" i="39"/>
  <c r="AP756" i="39"/>
  <c r="E757" i="39"/>
  <c r="AS757" i="39"/>
  <c r="AF757" i="39"/>
  <c r="AU757" i="39"/>
  <c r="AH757" i="39"/>
  <c r="AW757" i="39"/>
  <c r="AJ757" i="39"/>
  <c r="AY757" i="39"/>
  <c r="AL757" i="39"/>
  <c r="BA757" i="39"/>
  <c r="AN757" i="39"/>
  <c r="BC757" i="39"/>
  <c r="AP757" i="39"/>
  <c r="AS758" i="39"/>
  <c r="E758" i="39"/>
  <c r="AF758" i="39"/>
  <c r="AU758" i="39"/>
  <c r="AH758" i="39"/>
  <c r="AW758" i="39"/>
  <c r="AJ758" i="39"/>
  <c r="AY758" i="39"/>
  <c r="AL758" i="39"/>
  <c r="BA758" i="39"/>
  <c r="AN758" i="39"/>
  <c r="BC758" i="39"/>
  <c r="AP758" i="39"/>
  <c r="E759" i="39"/>
  <c r="AS759" i="39"/>
  <c r="AF759" i="39"/>
  <c r="AU759" i="39"/>
  <c r="AH759" i="39"/>
  <c r="AW759" i="39"/>
  <c r="AJ759" i="39"/>
  <c r="AY759" i="39"/>
  <c r="AL759" i="39"/>
  <c r="BA759" i="39"/>
  <c r="AN759" i="39"/>
  <c r="BC759" i="39"/>
  <c r="AP759" i="39"/>
  <c r="AS760" i="39"/>
  <c r="E760" i="39"/>
  <c r="AF760" i="39"/>
  <c r="AU760" i="39"/>
  <c r="AH760" i="39"/>
  <c r="AW760" i="39"/>
  <c r="AJ760" i="39"/>
  <c r="AY760" i="39"/>
  <c r="AL760" i="39"/>
  <c r="BA760" i="39"/>
  <c r="AN760" i="39"/>
  <c r="BC760" i="39"/>
  <c r="AP760" i="39"/>
  <c r="E761" i="39"/>
  <c r="AS761" i="39"/>
  <c r="AF761" i="39"/>
  <c r="AU761" i="39"/>
  <c r="AH761" i="39"/>
  <c r="AW761" i="39"/>
  <c r="AJ761" i="39"/>
  <c r="AY761" i="39"/>
  <c r="AL761" i="39"/>
  <c r="BA761" i="39"/>
  <c r="AN761" i="39"/>
  <c r="BC761" i="39"/>
  <c r="AP761" i="39"/>
  <c r="AS762" i="39"/>
  <c r="E762" i="39"/>
  <c r="AF762" i="39"/>
  <c r="AU762" i="39"/>
  <c r="AH762" i="39"/>
  <c r="AW762" i="39"/>
  <c r="AJ762" i="39"/>
  <c r="AY762" i="39"/>
  <c r="AL762" i="39"/>
  <c r="BA762" i="39"/>
  <c r="AN762" i="39"/>
  <c r="BC762" i="39"/>
  <c r="AP762" i="39"/>
  <c r="E763" i="39"/>
  <c r="AS763" i="39"/>
  <c r="AF763" i="39"/>
  <c r="AU763" i="39"/>
  <c r="AH763" i="39"/>
  <c r="AW763" i="39"/>
  <c r="AJ763" i="39"/>
  <c r="AY763" i="39"/>
  <c r="AL763" i="39"/>
  <c r="BA763" i="39"/>
  <c r="AN763" i="39"/>
  <c r="BC763" i="39"/>
  <c r="AP763" i="39"/>
  <c r="AS764" i="39"/>
  <c r="E764" i="39"/>
  <c r="AF764" i="39"/>
  <c r="AU764" i="39"/>
  <c r="AH764" i="39"/>
  <c r="AW764" i="39"/>
  <c r="AJ764" i="39"/>
  <c r="AY764" i="39"/>
  <c r="AL764" i="39"/>
  <c r="BA764" i="39"/>
  <c r="AN764" i="39"/>
  <c r="BC764" i="39"/>
  <c r="AP764" i="39"/>
  <c r="E765" i="39"/>
  <c r="AS765" i="39"/>
  <c r="AF765" i="39"/>
  <c r="AU765" i="39"/>
  <c r="AH765" i="39"/>
  <c r="AW765" i="39"/>
  <c r="AJ765" i="39"/>
  <c r="AY765" i="39"/>
  <c r="AL765" i="39"/>
  <c r="BA765" i="39"/>
  <c r="AN765" i="39"/>
  <c r="BC765" i="39"/>
  <c r="AP765" i="39"/>
  <c r="AS766" i="39"/>
  <c r="E766" i="39"/>
  <c r="AF766" i="39"/>
  <c r="AU766" i="39"/>
  <c r="AH766" i="39"/>
  <c r="AW766" i="39"/>
  <c r="AJ766" i="39"/>
  <c r="AY766" i="39"/>
  <c r="AL766" i="39"/>
  <c r="BA766" i="39"/>
  <c r="AN766" i="39"/>
  <c r="BC766" i="39"/>
  <c r="AP766" i="39"/>
  <c r="E767" i="39"/>
  <c r="AS767" i="39"/>
  <c r="AF767" i="39"/>
  <c r="AU767" i="39"/>
  <c r="AH767" i="39"/>
  <c r="AW767" i="39"/>
  <c r="AJ767" i="39"/>
  <c r="AY767" i="39"/>
  <c r="AL767" i="39"/>
  <c r="BA767" i="39"/>
  <c r="AN767" i="39"/>
  <c r="BC767" i="39"/>
  <c r="AP767" i="39"/>
  <c r="AS768" i="39"/>
  <c r="E768" i="39"/>
  <c r="AF768" i="39"/>
  <c r="AU768" i="39"/>
  <c r="AH768" i="39"/>
  <c r="AW768" i="39"/>
  <c r="AJ768" i="39"/>
  <c r="AY768" i="39"/>
  <c r="AL768" i="39"/>
  <c r="BA768" i="39"/>
  <c r="AN768" i="39"/>
  <c r="BC768" i="39"/>
  <c r="AP768" i="39"/>
  <c r="E769" i="39"/>
  <c r="AS769" i="39"/>
  <c r="AF769" i="39"/>
  <c r="AU769" i="39"/>
  <c r="AH769" i="39"/>
  <c r="AW769" i="39"/>
  <c r="AJ769" i="39"/>
  <c r="AY769" i="39"/>
  <c r="AL769" i="39"/>
  <c r="BA769" i="39"/>
  <c r="AN769" i="39"/>
  <c r="BC769" i="39"/>
  <c r="AP769" i="39"/>
  <c r="AS770" i="39"/>
  <c r="E770" i="39"/>
  <c r="AF770" i="39"/>
  <c r="AU770" i="39"/>
  <c r="AH770" i="39"/>
  <c r="AW770" i="39"/>
  <c r="AJ770" i="39"/>
  <c r="AY770" i="39"/>
  <c r="AL770" i="39"/>
  <c r="BA770" i="39"/>
  <c r="AN770" i="39"/>
  <c r="BC770" i="39"/>
  <c r="AP770" i="39"/>
  <c r="E771" i="39"/>
  <c r="AS771" i="39"/>
  <c r="AF771" i="39"/>
  <c r="AU771" i="39"/>
  <c r="AH771" i="39"/>
  <c r="AW771" i="39"/>
  <c r="AJ771" i="39"/>
  <c r="AY771" i="39"/>
  <c r="AL771" i="39"/>
  <c r="BA771" i="39"/>
  <c r="AN771" i="39"/>
  <c r="BC771" i="39"/>
  <c r="AP771" i="39"/>
  <c r="AS772" i="39"/>
  <c r="E772" i="39"/>
  <c r="AF772" i="39"/>
  <c r="AU772" i="39"/>
  <c r="AH772" i="39"/>
  <c r="AW772" i="39"/>
  <c r="AJ772" i="39"/>
  <c r="AY772" i="39"/>
  <c r="AL772" i="39"/>
  <c r="BA772" i="39"/>
  <c r="AN772" i="39"/>
  <c r="BC772" i="39"/>
  <c r="AP772" i="39"/>
  <c r="E773" i="39"/>
  <c r="AS773" i="39"/>
  <c r="AF773" i="39"/>
  <c r="AU773" i="39"/>
  <c r="AH773" i="39"/>
  <c r="AW773" i="39"/>
  <c r="AJ773" i="39"/>
  <c r="AY773" i="39"/>
  <c r="AL773" i="39"/>
  <c r="BA773" i="39"/>
  <c r="AN773" i="39"/>
  <c r="BC773" i="39"/>
  <c r="AP773" i="39"/>
  <c r="AS774" i="39"/>
  <c r="E774" i="39"/>
  <c r="AF774" i="39"/>
  <c r="AU774" i="39"/>
  <c r="AH774" i="39"/>
  <c r="AW774" i="39"/>
  <c r="AJ774" i="39"/>
  <c r="AY774" i="39"/>
  <c r="AL774" i="39"/>
  <c r="BA774" i="39"/>
  <c r="AN774" i="39"/>
  <c r="BC774" i="39"/>
  <c r="AP774" i="39"/>
  <c r="E775" i="39"/>
  <c r="AS775" i="39"/>
  <c r="AF775" i="39"/>
  <c r="AU775" i="39"/>
  <c r="AH775" i="39"/>
  <c r="AW775" i="39"/>
  <c r="AJ775" i="39"/>
  <c r="AY775" i="39"/>
  <c r="AL775" i="39"/>
  <c r="BA775" i="39"/>
  <c r="AN775" i="39"/>
  <c r="BC775" i="39"/>
  <c r="AP775" i="39"/>
  <c r="AS776" i="39"/>
  <c r="E776" i="39"/>
  <c r="AF776" i="39"/>
  <c r="AU776" i="39"/>
  <c r="AH776" i="39"/>
  <c r="AW776" i="39"/>
  <c r="AJ776" i="39"/>
  <c r="AY776" i="39"/>
  <c r="AL776" i="39"/>
  <c r="BA776" i="39"/>
  <c r="AN776" i="39"/>
  <c r="BC776" i="39"/>
  <c r="AP776" i="39"/>
  <c r="E777" i="39"/>
  <c r="AS777" i="39"/>
  <c r="AF777" i="39"/>
  <c r="AU777" i="39"/>
  <c r="AH777" i="39"/>
  <c r="AW777" i="39"/>
  <c r="AJ777" i="39"/>
  <c r="AY777" i="39"/>
  <c r="AL777" i="39"/>
  <c r="BA777" i="39"/>
  <c r="AN777" i="39"/>
  <c r="BC777" i="39"/>
  <c r="AP777" i="39"/>
  <c r="E778" i="39"/>
  <c r="AS778" i="39"/>
  <c r="AF778" i="39"/>
  <c r="AJ778" i="39"/>
  <c r="AN778" i="39"/>
  <c r="AT756" i="39"/>
  <c r="AG756" i="39"/>
  <c r="AV756" i="39"/>
  <c r="AI756" i="39"/>
  <c r="AX756" i="39"/>
  <c r="AK756" i="39"/>
  <c r="AZ756" i="39"/>
  <c r="AM756" i="39"/>
  <c r="BB756" i="39"/>
  <c r="AO756" i="39"/>
  <c r="BD756" i="39"/>
  <c r="AQ756" i="39"/>
  <c r="AT757" i="39"/>
  <c r="AG757" i="39"/>
  <c r="AV757" i="39"/>
  <c r="AI757" i="39"/>
  <c r="AX757" i="39"/>
  <c r="AK757" i="39"/>
  <c r="AZ757" i="39"/>
  <c r="AM757" i="39"/>
  <c r="BB757" i="39"/>
  <c r="AO757" i="39"/>
  <c r="BD757" i="39"/>
  <c r="AQ757" i="39"/>
  <c r="AT758" i="39"/>
  <c r="AG758" i="39"/>
  <c r="AV758" i="39"/>
  <c r="AI758" i="39"/>
  <c r="AX758" i="39"/>
  <c r="AK758" i="39"/>
  <c r="AZ758" i="39"/>
  <c r="AM758" i="39"/>
  <c r="BB758" i="39"/>
  <c r="AO758" i="39"/>
  <c r="BD758" i="39"/>
  <c r="AQ758" i="39"/>
  <c r="AT759" i="39"/>
  <c r="AG759" i="39"/>
  <c r="AV759" i="39"/>
  <c r="AI759" i="39"/>
  <c r="AX759" i="39"/>
  <c r="AK759" i="39"/>
  <c r="AZ759" i="39"/>
  <c r="AM759" i="39"/>
  <c r="BB759" i="39"/>
  <c r="AO759" i="39"/>
  <c r="BD759" i="39"/>
  <c r="AQ759" i="39"/>
  <c r="AT760" i="39"/>
  <c r="AG760" i="39"/>
  <c r="AV760" i="39"/>
  <c r="AI760" i="39"/>
  <c r="AX760" i="39"/>
  <c r="AK760" i="39"/>
  <c r="AZ760" i="39"/>
  <c r="AM760" i="39"/>
  <c r="BB760" i="39"/>
  <c r="AO760" i="39"/>
  <c r="BD760" i="39"/>
  <c r="AQ760" i="39"/>
  <c r="AT761" i="39"/>
  <c r="AG761" i="39"/>
  <c r="AV761" i="39"/>
  <c r="AI761" i="39"/>
  <c r="AX761" i="39"/>
  <c r="AK761" i="39"/>
  <c r="AZ761" i="39"/>
  <c r="AM761" i="39"/>
  <c r="BB761" i="39"/>
  <c r="AO761" i="39"/>
  <c r="BD761" i="39"/>
  <c r="AQ761" i="39"/>
  <c r="AT762" i="39"/>
  <c r="AG762" i="39"/>
  <c r="AV762" i="39"/>
  <c r="AI762" i="39"/>
  <c r="AX762" i="39"/>
  <c r="AK762" i="39"/>
  <c r="AZ762" i="39"/>
  <c r="AM762" i="39"/>
  <c r="BB762" i="39"/>
  <c r="AO762" i="39"/>
  <c r="BD762" i="39"/>
  <c r="AQ762" i="39"/>
  <c r="AT763" i="39"/>
  <c r="AG763" i="39"/>
  <c r="AV763" i="39"/>
  <c r="AI763" i="39"/>
  <c r="AX763" i="39"/>
  <c r="AK763" i="39"/>
  <c r="AZ763" i="39"/>
  <c r="AM763" i="39"/>
  <c r="BB763" i="39"/>
  <c r="AO763" i="39"/>
  <c r="BD763" i="39"/>
  <c r="AQ763" i="39"/>
  <c r="AT764" i="39"/>
  <c r="AG764" i="39"/>
  <c r="AV764" i="39"/>
  <c r="AI764" i="39"/>
  <c r="AX764" i="39"/>
  <c r="AK764" i="39"/>
  <c r="AZ764" i="39"/>
  <c r="AM764" i="39"/>
  <c r="BB764" i="39"/>
  <c r="AO764" i="39"/>
  <c r="BD764" i="39"/>
  <c r="AQ764" i="39"/>
  <c r="AT765" i="39"/>
  <c r="AG765" i="39"/>
  <c r="AV765" i="39"/>
  <c r="AI765" i="39"/>
  <c r="AX765" i="39"/>
  <c r="AK765" i="39"/>
  <c r="AZ765" i="39"/>
  <c r="AM765" i="39"/>
  <c r="BB765" i="39"/>
  <c r="AO765" i="39"/>
  <c r="BD765" i="39"/>
  <c r="AQ765" i="39"/>
  <c r="AT766" i="39"/>
  <c r="AG766" i="39"/>
  <c r="AV766" i="39"/>
  <c r="AI766" i="39"/>
  <c r="AX766" i="39"/>
  <c r="AK766" i="39"/>
  <c r="AZ766" i="39"/>
  <c r="AM766" i="39"/>
  <c r="BB766" i="39"/>
  <c r="AO766" i="39"/>
  <c r="BD766" i="39"/>
  <c r="AQ766" i="39"/>
  <c r="AT767" i="39"/>
  <c r="AG767" i="39"/>
  <c r="AV767" i="39"/>
  <c r="AI767" i="39"/>
  <c r="AX767" i="39"/>
  <c r="AK767" i="39"/>
  <c r="AZ767" i="39"/>
  <c r="AM767" i="39"/>
  <c r="BB767" i="39"/>
  <c r="AO767" i="39"/>
  <c r="BD767" i="39"/>
  <c r="AQ767" i="39"/>
  <c r="AT768" i="39"/>
  <c r="AG768" i="39"/>
  <c r="AV768" i="39"/>
  <c r="AI768" i="39"/>
  <c r="AX768" i="39"/>
  <c r="AK768" i="39"/>
  <c r="AZ768" i="39"/>
  <c r="AM768" i="39"/>
  <c r="BB768" i="39"/>
  <c r="AO768" i="39"/>
  <c r="BD768" i="39"/>
  <c r="AQ768" i="39"/>
  <c r="AT769" i="39"/>
  <c r="AG769" i="39"/>
  <c r="AV769" i="39"/>
  <c r="AI769" i="39"/>
  <c r="AX769" i="39"/>
  <c r="AK769" i="39"/>
  <c r="AZ769" i="39"/>
  <c r="AM769" i="39"/>
  <c r="BB769" i="39"/>
  <c r="AO769" i="39"/>
  <c r="BD769" i="39"/>
  <c r="AQ769" i="39"/>
  <c r="AT770" i="39"/>
  <c r="AG770" i="39"/>
  <c r="AV770" i="39"/>
  <c r="AI770" i="39"/>
  <c r="AX770" i="39"/>
  <c r="AK770" i="39"/>
  <c r="AZ770" i="39"/>
  <c r="AM770" i="39"/>
  <c r="BB770" i="39"/>
  <c r="AO770" i="39"/>
  <c r="BD770" i="39"/>
  <c r="AQ770" i="39"/>
  <c r="AT771" i="39"/>
  <c r="AG771" i="39"/>
  <c r="AV771" i="39"/>
  <c r="AI771" i="39"/>
  <c r="AX771" i="39"/>
  <c r="AK771" i="39"/>
  <c r="AZ771" i="39"/>
  <c r="AM771" i="39"/>
  <c r="BB771" i="39"/>
  <c r="AO771" i="39"/>
  <c r="BD771" i="39"/>
  <c r="AQ771" i="39"/>
  <c r="AT772" i="39"/>
  <c r="AG772" i="39"/>
  <c r="AV772" i="39"/>
  <c r="AI772" i="39"/>
  <c r="AX772" i="39"/>
  <c r="AK772" i="39"/>
  <c r="AZ772" i="39"/>
  <c r="AM772" i="39"/>
  <c r="BB772" i="39"/>
  <c r="AO772" i="39"/>
  <c r="BD772" i="39"/>
  <c r="AQ772" i="39"/>
  <c r="AT773" i="39"/>
  <c r="AG773" i="39"/>
  <c r="AV773" i="39"/>
  <c r="AI773" i="39"/>
  <c r="AX773" i="39"/>
  <c r="AK773" i="39"/>
  <c r="AZ773" i="39"/>
  <c r="AM773" i="39"/>
  <c r="BB773" i="39"/>
  <c r="AO773" i="39"/>
  <c r="BD773" i="39"/>
  <c r="AQ773" i="39"/>
  <c r="AT774" i="39"/>
  <c r="AG774" i="39"/>
  <c r="AV774" i="39"/>
  <c r="AI774" i="39"/>
  <c r="AX774" i="39"/>
  <c r="AK774" i="39"/>
  <c r="AZ774" i="39"/>
  <c r="AM774" i="39"/>
  <c r="BB774" i="39"/>
  <c r="AO774" i="39"/>
  <c r="BD774" i="39"/>
  <c r="AQ774" i="39"/>
  <c r="AT775" i="39"/>
  <c r="AG775" i="39"/>
  <c r="AV775" i="39"/>
  <c r="AI775" i="39"/>
  <c r="AX775" i="39"/>
  <c r="AK775" i="39"/>
  <c r="AZ775" i="39"/>
  <c r="AM775" i="39"/>
  <c r="BB775" i="39"/>
  <c r="AO775" i="39"/>
  <c r="BD775" i="39"/>
  <c r="AQ775" i="39"/>
  <c r="AT776" i="39"/>
  <c r="AG776" i="39"/>
  <c r="AV776" i="39"/>
  <c r="AI776" i="39"/>
  <c r="AX776" i="39"/>
  <c r="AK776" i="39"/>
  <c r="AZ776" i="39"/>
  <c r="AM776" i="39"/>
  <c r="BB776" i="39"/>
  <c r="AO776" i="39"/>
  <c r="BD776" i="39"/>
  <c r="AQ776" i="39"/>
  <c r="AT777" i="39"/>
  <c r="AG777" i="39"/>
  <c r="AV777" i="39"/>
  <c r="AI777" i="39"/>
  <c r="AX777" i="39"/>
  <c r="AK777" i="39"/>
  <c r="AZ777" i="39"/>
  <c r="AM777" i="39"/>
  <c r="BB777" i="39"/>
  <c r="AO777" i="39"/>
  <c r="BD777" i="39"/>
  <c r="AQ777" i="39"/>
  <c r="AZ525" i="39"/>
  <c r="BB525" i="39"/>
  <c r="AT526" i="39"/>
  <c r="AV526" i="39"/>
  <c r="AX526" i="39"/>
  <c r="AZ526" i="39"/>
  <c r="BB526" i="39"/>
  <c r="AT527" i="39"/>
  <c r="AV527" i="39"/>
  <c r="AX527" i="39"/>
  <c r="AZ527" i="39"/>
  <c r="BB527" i="39"/>
  <c r="AT528" i="39"/>
  <c r="AV528" i="39"/>
  <c r="AX528" i="39"/>
  <c r="AZ528" i="39"/>
  <c r="BB528" i="39"/>
  <c r="AT529" i="39"/>
  <c r="AV529" i="39"/>
  <c r="AX529" i="39"/>
  <c r="AZ529" i="39"/>
  <c r="BB529" i="39"/>
  <c r="AT530" i="39"/>
  <c r="AV530" i="39"/>
  <c r="AX530" i="39"/>
  <c r="AZ530" i="39"/>
  <c r="BB530" i="39"/>
  <c r="AT531" i="39"/>
  <c r="AV531" i="39"/>
  <c r="AX531" i="39"/>
  <c r="AZ531" i="39"/>
  <c r="BB531" i="39"/>
  <c r="AT532" i="39"/>
  <c r="AV532" i="39"/>
  <c r="AX532" i="39"/>
  <c r="AZ532" i="39"/>
  <c r="BB532" i="39"/>
  <c r="AT533" i="39"/>
  <c r="AV533" i="39"/>
  <c r="AX533" i="39"/>
  <c r="AZ533" i="39"/>
  <c r="BB533" i="39"/>
  <c r="AT534" i="39"/>
  <c r="AV534" i="39"/>
  <c r="AX534" i="39"/>
  <c r="AZ534" i="39"/>
  <c r="BB534" i="39"/>
  <c r="AT535" i="39"/>
  <c r="AV535" i="39"/>
  <c r="AX535" i="39"/>
  <c r="AZ535" i="39"/>
  <c r="BB535" i="39"/>
  <c r="AT536" i="39"/>
  <c r="AV536" i="39"/>
  <c r="AX536" i="39"/>
  <c r="AZ536" i="39"/>
  <c r="BB536" i="39"/>
  <c r="AT537" i="39"/>
  <c r="AV537" i="39"/>
  <c r="AX537" i="39"/>
  <c r="AZ537" i="39"/>
  <c r="BB537" i="39"/>
  <c r="AT538" i="39"/>
  <c r="AV538" i="39"/>
  <c r="AX538" i="39"/>
  <c r="AZ538" i="39"/>
  <c r="BB538" i="39"/>
  <c r="AT539" i="39"/>
  <c r="AV539" i="39"/>
  <c r="AX539" i="39"/>
  <c r="AZ539" i="39"/>
  <c r="BB539" i="39"/>
  <c r="AT540" i="39"/>
  <c r="AV540" i="39"/>
  <c r="AX540" i="39"/>
  <c r="AZ540" i="39"/>
  <c r="BB540" i="39"/>
  <c r="AT541" i="39"/>
  <c r="AV541" i="39"/>
  <c r="AX541" i="39"/>
  <c r="AZ541" i="39"/>
  <c r="BB541" i="39"/>
  <c r="AT542" i="39"/>
  <c r="AV542" i="39"/>
  <c r="AX542" i="39"/>
  <c r="AZ542" i="39"/>
  <c r="BB542" i="39"/>
  <c r="AT543" i="39"/>
  <c r="AV543" i="39"/>
  <c r="AX543" i="39"/>
  <c r="AZ543" i="39"/>
  <c r="BB543" i="39"/>
  <c r="AT544" i="39"/>
  <c r="AV544" i="39"/>
  <c r="AX544" i="39"/>
  <c r="AZ544" i="39"/>
  <c r="BB544" i="39"/>
  <c r="AT545" i="39"/>
  <c r="AV545" i="39"/>
  <c r="AX545" i="39"/>
  <c r="AZ545" i="39"/>
  <c r="BB545" i="39"/>
  <c r="AT546" i="39"/>
  <c r="AV546" i="39"/>
  <c r="AX546" i="39"/>
  <c r="AZ546" i="39"/>
  <c r="BB546" i="39"/>
  <c r="AT547" i="39"/>
  <c r="AV547" i="39"/>
  <c r="AX547" i="39"/>
  <c r="AZ547" i="39"/>
  <c r="BB547" i="39"/>
  <c r="AT548" i="39"/>
  <c r="AV548" i="39"/>
  <c r="AX548" i="39"/>
  <c r="AZ548" i="39"/>
  <c r="BB548" i="39"/>
  <c r="AT549" i="39"/>
  <c r="AV549" i="39"/>
  <c r="AX549" i="39"/>
  <c r="AZ549" i="39"/>
  <c r="BB549" i="39"/>
  <c r="AT550" i="39"/>
  <c r="AV550" i="39"/>
  <c r="AX550" i="39"/>
  <c r="AZ550" i="39"/>
  <c r="BB550" i="39"/>
  <c r="AT551" i="39"/>
  <c r="AV551" i="39"/>
  <c r="AX551" i="39"/>
  <c r="AZ551" i="39"/>
  <c r="BB551" i="39"/>
  <c r="AT552" i="39"/>
  <c r="AV552" i="39"/>
  <c r="AX552" i="39"/>
  <c r="AZ552" i="39"/>
  <c r="BB552" i="39"/>
  <c r="AT553" i="39"/>
  <c r="AV553" i="39"/>
  <c r="AX553" i="39"/>
  <c r="AZ553" i="39"/>
  <c r="BB553" i="39"/>
  <c r="AT554" i="39"/>
  <c r="AV554" i="39"/>
  <c r="AX554" i="39"/>
  <c r="AZ554" i="39"/>
  <c r="BB554" i="39"/>
  <c r="AT555" i="39"/>
  <c r="AV555" i="39"/>
  <c r="AX555" i="39"/>
  <c r="AZ555" i="39"/>
  <c r="BB555" i="39"/>
  <c r="AT556" i="39"/>
  <c r="AV556" i="39"/>
  <c r="AX556" i="39"/>
  <c r="AZ556" i="39"/>
  <c r="BB556" i="39"/>
  <c r="AT557" i="39"/>
  <c r="AV557" i="39"/>
  <c r="AX557" i="39"/>
  <c r="AZ557" i="39"/>
  <c r="BB557" i="39"/>
  <c r="AT558" i="39"/>
  <c r="AV558" i="39"/>
  <c r="AX558" i="39"/>
  <c r="AZ558" i="39"/>
  <c r="BB558" i="39"/>
  <c r="AT559" i="39"/>
  <c r="AV559" i="39"/>
  <c r="AX559" i="39"/>
  <c r="AZ559" i="39"/>
  <c r="BB559" i="39"/>
  <c r="AT560" i="39"/>
  <c r="AV560" i="39"/>
  <c r="AX560" i="39"/>
  <c r="AZ560" i="39"/>
  <c r="BB560" i="39"/>
  <c r="AT561" i="39"/>
  <c r="AV561" i="39"/>
  <c r="AX561" i="39"/>
  <c r="AZ561" i="39"/>
  <c r="BB561" i="39"/>
  <c r="AT562" i="39"/>
  <c r="AV562" i="39"/>
  <c r="AX562" i="39"/>
  <c r="AZ562" i="39"/>
  <c r="BB562" i="39"/>
  <c r="AT563" i="39"/>
  <c r="AV563" i="39"/>
  <c r="AX563" i="39"/>
  <c r="AZ563" i="39"/>
  <c r="BB563" i="39"/>
  <c r="AT564" i="39"/>
  <c r="AV564" i="39"/>
  <c r="AX564" i="39"/>
  <c r="AZ564" i="39"/>
  <c r="BB564" i="39"/>
  <c r="AT565" i="39"/>
  <c r="AV565" i="39"/>
  <c r="AX565" i="39"/>
  <c r="AZ565" i="39"/>
  <c r="BB565" i="39"/>
  <c r="AT566" i="39"/>
  <c r="AV566" i="39"/>
  <c r="AX566" i="39"/>
  <c r="AZ566" i="39"/>
  <c r="BB566" i="39"/>
  <c r="AT567" i="39"/>
  <c r="AV567" i="39"/>
  <c r="AX567" i="39"/>
  <c r="AZ567" i="39"/>
  <c r="BB567" i="39"/>
  <c r="AT568" i="39"/>
  <c r="AV568" i="39"/>
  <c r="AX568" i="39"/>
  <c r="AZ568" i="39"/>
  <c r="BB568" i="39"/>
  <c r="AT569" i="39"/>
  <c r="AV569" i="39"/>
  <c r="AX569" i="39"/>
  <c r="AZ569" i="39"/>
  <c r="BB569" i="39"/>
  <c r="AT570" i="39"/>
  <c r="AV570" i="39"/>
  <c r="AX570" i="39"/>
  <c r="AZ570" i="39"/>
  <c r="BB570" i="39"/>
  <c r="AT571" i="39"/>
  <c r="AV571" i="39"/>
  <c r="AX571" i="39"/>
  <c r="AZ571" i="39"/>
  <c r="BB571" i="39"/>
  <c r="AT572" i="39"/>
  <c r="AV572" i="39"/>
  <c r="AX572" i="39"/>
  <c r="AZ572" i="39"/>
  <c r="BB572" i="39"/>
  <c r="AT573" i="39"/>
  <c r="AV573" i="39"/>
  <c r="AX573" i="39"/>
  <c r="AZ573" i="39"/>
  <c r="BB573" i="39"/>
  <c r="AT574" i="39"/>
  <c r="AV574" i="39"/>
  <c r="AX574" i="39"/>
  <c r="AZ574" i="39"/>
  <c r="BB574" i="39"/>
  <c r="AT575" i="39"/>
  <c r="AV575" i="39"/>
  <c r="AX575" i="39"/>
  <c r="AZ575" i="39"/>
  <c r="BB575" i="39"/>
  <c r="AT576" i="39"/>
  <c r="AV576" i="39"/>
  <c r="AX576" i="39"/>
  <c r="AZ576" i="39"/>
  <c r="BB576" i="39"/>
  <c r="AT577" i="39"/>
  <c r="AV577" i="39"/>
  <c r="AX577" i="39"/>
  <c r="AZ577" i="39"/>
  <c r="BB577" i="39"/>
  <c r="AT578" i="39"/>
  <c r="AV578" i="39"/>
  <c r="AX578" i="39"/>
  <c r="AZ578" i="39"/>
  <c r="BB578" i="39"/>
  <c r="AT579" i="39"/>
  <c r="AV579" i="39"/>
  <c r="AX579" i="39"/>
  <c r="AZ579" i="39"/>
  <c r="BB579" i="39"/>
  <c r="AT580" i="39"/>
  <c r="AV580" i="39"/>
  <c r="AX580" i="39"/>
  <c r="AZ580" i="39"/>
  <c r="BB580" i="39"/>
  <c r="AT581" i="39"/>
  <c r="AV581" i="39"/>
  <c r="AX581" i="39"/>
  <c r="AZ581" i="39"/>
  <c r="BB581" i="39"/>
  <c r="AT582" i="39"/>
  <c r="AV582" i="39"/>
  <c r="AX582" i="39"/>
  <c r="AZ582" i="39"/>
  <c r="BB582" i="39"/>
  <c r="AT583" i="39"/>
  <c r="AV583" i="39"/>
  <c r="AX583" i="39"/>
  <c r="AZ583" i="39"/>
  <c r="BB583" i="39"/>
  <c r="AT584" i="39"/>
  <c r="AV584" i="39"/>
  <c r="AX584" i="39"/>
  <c r="AZ584" i="39"/>
  <c r="BB584" i="39"/>
  <c r="AT585" i="39"/>
  <c r="AV585" i="39"/>
  <c r="AX585" i="39"/>
  <c r="AZ585" i="39"/>
  <c r="BB585" i="39"/>
  <c r="AT586" i="39"/>
  <c r="AV586" i="39"/>
  <c r="AX586" i="39"/>
  <c r="AZ586" i="39"/>
  <c r="BB586" i="39"/>
  <c r="AT587" i="39"/>
  <c r="AV587" i="39"/>
  <c r="AX587" i="39"/>
  <c r="AZ587" i="39"/>
  <c r="BB587" i="39"/>
  <c r="AT588" i="39"/>
  <c r="AV588" i="39"/>
  <c r="AX588" i="39"/>
  <c r="AZ588" i="39"/>
  <c r="BB588" i="39"/>
  <c r="AT589" i="39"/>
  <c r="AV589" i="39"/>
  <c r="AX589" i="39"/>
  <c r="AZ589" i="39"/>
  <c r="BB589" i="39"/>
  <c r="AT590" i="39"/>
  <c r="AV590" i="39"/>
  <c r="AX590" i="39"/>
  <c r="AZ590" i="39"/>
  <c r="BB590" i="39"/>
  <c r="AT591" i="39"/>
  <c r="AV591" i="39"/>
  <c r="AX591" i="39"/>
  <c r="AZ591" i="39"/>
  <c r="BB591" i="39"/>
  <c r="AT592" i="39"/>
  <c r="AV592" i="39"/>
  <c r="AX592" i="39"/>
  <c r="AZ592" i="39"/>
  <c r="BB592" i="39"/>
  <c r="AT593" i="39"/>
  <c r="AV593" i="39"/>
  <c r="AX593" i="39"/>
  <c r="AZ593" i="39"/>
  <c r="BB593" i="39"/>
  <c r="AT594" i="39"/>
  <c r="AV594" i="39"/>
  <c r="AX594" i="39"/>
  <c r="AZ594" i="39"/>
  <c r="BB594" i="39"/>
  <c r="AT595" i="39"/>
  <c r="AV595" i="39"/>
  <c r="AX595" i="39"/>
  <c r="AZ595" i="39"/>
  <c r="BB595" i="39"/>
  <c r="AT596" i="39"/>
  <c r="AV596" i="39"/>
  <c r="AX596" i="39"/>
  <c r="AZ596" i="39"/>
  <c r="BB596" i="39"/>
  <c r="AT597" i="39"/>
  <c r="AV597" i="39"/>
  <c r="AX597" i="39"/>
  <c r="AZ597" i="39"/>
  <c r="BB597" i="39"/>
  <c r="AT598" i="39"/>
  <c r="AV598" i="39"/>
  <c r="AX598" i="39"/>
  <c r="AZ598" i="39"/>
  <c r="BB598" i="39"/>
  <c r="AT599" i="39"/>
  <c r="AV599" i="39"/>
  <c r="AX599" i="39"/>
  <c r="AZ599" i="39"/>
  <c r="BB599" i="39"/>
  <c r="AT600" i="39"/>
  <c r="AV600" i="39"/>
  <c r="AX600" i="39"/>
  <c r="AZ600" i="39"/>
  <c r="BB600" i="39"/>
  <c r="AT601" i="39"/>
  <c r="AV601" i="39"/>
  <c r="AX601" i="39"/>
  <c r="AZ601" i="39"/>
  <c r="BB601" i="39"/>
  <c r="AT602" i="39"/>
  <c r="AV602" i="39"/>
  <c r="AX602" i="39"/>
  <c r="AZ602" i="39"/>
  <c r="BB602" i="39"/>
  <c r="AT603" i="39"/>
  <c r="AV603" i="39"/>
  <c r="AX603" i="39"/>
  <c r="AZ603" i="39"/>
  <c r="BB603" i="39"/>
  <c r="AT604" i="39"/>
  <c r="AV604" i="39"/>
  <c r="AX604" i="39"/>
  <c r="AZ604" i="39"/>
  <c r="BB604" i="39"/>
  <c r="AT605" i="39"/>
  <c r="AV605" i="39"/>
  <c r="AX605" i="39"/>
  <c r="AZ605" i="39"/>
  <c r="BB605" i="39"/>
  <c r="AT606" i="39"/>
  <c r="AV606" i="39"/>
  <c r="AX606" i="39"/>
  <c r="AZ606" i="39"/>
  <c r="BB606" i="39"/>
  <c r="AT607" i="39"/>
  <c r="AV607" i="39"/>
  <c r="AX607" i="39"/>
  <c r="AZ607" i="39"/>
  <c r="BB607" i="39"/>
  <c r="AT608" i="39"/>
  <c r="AV608" i="39"/>
  <c r="AX608" i="39"/>
  <c r="AZ608" i="39"/>
  <c r="BB608" i="39"/>
  <c r="AT609" i="39"/>
  <c r="AV609" i="39"/>
  <c r="AX609" i="39"/>
  <c r="AZ609" i="39"/>
  <c r="BB609" i="39"/>
  <c r="AT610" i="39"/>
  <c r="AV610" i="39"/>
  <c r="AX610" i="39"/>
  <c r="AZ610" i="39"/>
  <c r="BB610" i="39"/>
  <c r="AT611" i="39"/>
  <c r="AV611" i="39"/>
  <c r="AX611" i="39"/>
  <c r="AZ611" i="39"/>
  <c r="BB611" i="39"/>
  <c r="AT612" i="39"/>
  <c r="AV612" i="39"/>
  <c r="AX612" i="39"/>
  <c r="AZ612" i="39"/>
  <c r="BB612" i="39"/>
  <c r="AT613" i="39"/>
  <c r="AV613" i="39"/>
  <c r="AX613" i="39"/>
  <c r="AZ613" i="39"/>
  <c r="BB613" i="39"/>
  <c r="AT614" i="39"/>
  <c r="AV614" i="39"/>
  <c r="AX614" i="39"/>
  <c r="AZ614" i="39"/>
  <c r="BB614" i="39"/>
  <c r="AT615" i="39"/>
  <c r="AV615" i="39"/>
  <c r="AX615" i="39"/>
  <c r="AZ615" i="39"/>
  <c r="BB615" i="39"/>
  <c r="AT616" i="39"/>
  <c r="AV616" i="39"/>
  <c r="AX616" i="39"/>
  <c r="AZ616" i="39"/>
  <c r="BB616" i="39"/>
  <c r="AT617" i="39"/>
  <c r="AV617" i="39"/>
  <c r="AX617" i="39"/>
  <c r="AZ617" i="39"/>
  <c r="BB617" i="39"/>
  <c r="AT618" i="39"/>
  <c r="AV618" i="39"/>
  <c r="AX618" i="39"/>
  <c r="AZ618" i="39"/>
  <c r="BB618" i="39"/>
  <c r="AT619" i="39"/>
  <c r="AV619" i="39"/>
  <c r="AX619" i="39"/>
  <c r="AZ619" i="39"/>
  <c r="BB619" i="39"/>
  <c r="AT620" i="39"/>
  <c r="AV620" i="39"/>
  <c r="AX620" i="39"/>
  <c r="AZ620" i="39"/>
  <c r="BB620" i="39"/>
  <c r="AT621" i="39"/>
  <c r="AV621" i="39"/>
  <c r="AX621" i="39"/>
  <c r="AZ621" i="39"/>
  <c r="BB621" i="39"/>
  <c r="AT622" i="39"/>
  <c r="AV622" i="39"/>
  <c r="AX622" i="39"/>
  <c r="AZ622" i="39"/>
  <c r="BB622" i="39"/>
  <c r="AT623" i="39"/>
  <c r="AV623" i="39"/>
  <c r="AX623" i="39"/>
  <c r="AZ623" i="39"/>
  <c r="BB623" i="39"/>
  <c r="AT624" i="39"/>
  <c r="AV624" i="39"/>
  <c r="AX624" i="39"/>
  <c r="AZ624" i="39"/>
  <c r="BB624" i="39"/>
  <c r="AT625" i="39"/>
  <c r="AV625" i="39"/>
  <c r="AX625" i="39"/>
  <c r="AZ625" i="39"/>
  <c r="BB625" i="39"/>
  <c r="AT626" i="39"/>
  <c r="AV626" i="39"/>
  <c r="AX626" i="39"/>
  <c r="AZ626" i="39"/>
  <c r="BB626" i="39"/>
  <c r="AT627" i="39"/>
  <c r="AV627" i="39"/>
  <c r="AX627" i="39"/>
  <c r="AZ627" i="39"/>
  <c r="BB627" i="39"/>
  <c r="AT628" i="39"/>
  <c r="AV628" i="39"/>
  <c r="AX628" i="39"/>
  <c r="AZ628" i="39"/>
  <c r="BB628" i="39"/>
  <c r="AT629" i="39"/>
  <c r="AV629" i="39"/>
  <c r="AX629" i="39"/>
  <c r="AZ629" i="39"/>
  <c r="BB629" i="39"/>
  <c r="AT630" i="39"/>
  <c r="AV630" i="39"/>
  <c r="AX630" i="39"/>
  <c r="AZ630" i="39"/>
  <c r="BB630" i="39"/>
  <c r="AT631" i="39"/>
  <c r="AV631" i="39"/>
  <c r="AX631" i="39"/>
  <c r="AZ631" i="39"/>
  <c r="BB631" i="39"/>
  <c r="AT632" i="39"/>
  <c r="AV632" i="39"/>
  <c r="AX632" i="39"/>
  <c r="AZ632" i="39"/>
  <c r="BB632" i="39"/>
  <c r="AT633" i="39"/>
  <c r="AV633" i="39"/>
  <c r="AX633" i="39"/>
  <c r="AZ633" i="39"/>
  <c r="BB633" i="39"/>
  <c r="AT634" i="39"/>
  <c r="AV634" i="39"/>
  <c r="AX634" i="39"/>
  <c r="AZ634" i="39"/>
  <c r="BB634" i="39"/>
  <c r="AT635" i="39"/>
  <c r="AV635" i="39"/>
  <c r="AX635" i="39"/>
  <c r="AZ635" i="39"/>
  <c r="BB635" i="39"/>
  <c r="AT636" i="39"/>
  <c r="AV636" i="39"/>
  <c r="AX636" i="39"/>
  <c r="AZ636" i="39"/>
  <c r="BB636" i="39"/>
  <c r="AT637" i="39"/>
  <c r="AV637" i="39"/>
  <c r="AX637" i="39"/>
  <c r="AZ637" i="39"/>
  <c r="BB637" i="39"/>
  <c r="AT638" i="39"/>
  <c r="AV638" i="39"/>
  <c r="AX638" i="39"/>
  <c r="AZ638" i="39"/>
  <c r="BB638" i="39"/>
  <c r="AT639" i="39"/>
  <c r="AV639" i="39"/>
  <c r="AX639" i="39"/>
  <c r="AZ639" i="39"/>
  <c r="BB639" i="39"/>
  <c r="AT640" i="39"/>
  <c r="AV640" i="39"/>
  <c r="AX640" i="39"/>
  <c r="AZ640" i="39"/>
  <c r="BB640" i="39"/>
  <c r="AT641" i="39"/>
  <c r="AV641" i="39"/>
  <c r="AX641" i="39"/>
  <c r="AZ641" i="39"/>
  <c r="BB641" i="39"/>
  <c r="AT642" i="39"/>
  <c r="AV642" i="39"/>
  <c r="AX642" i="39"/>
  <c r="AZ642" i="39"/>
  <c r="BB642" i="39"/>
  <c r="AT643" i="39"/>
  <c r="AV643" i="39"/>
  <c r="AX643" i="39"/>
  <c r="AZ643" i="39"/>
  <c r="BB643" i="39"/>
  <c r="AT644" i="39"/>
  <c r="AV644" i="39"/>
  <c r="AX644" i="39"/>
  <c r="AZ644" i="39"/>
  <c r="BB644" i="39"/>
  <c r="AT645" i="39"/>
  <c r="AV645" i="39"/>
  <c r="AX645" i="39"/>
  <c r="AZ645" i="39"/>
  <c r="BB645" i="39"/>
  <c r="AT646" i="39"/>
  <c r="AV646" i="39"/>
  <c r="AX646" i="39"/>
  <c r="AZ646" i="39"/>
  <c r="BB646" i="39"/>
  <c r="AT647" i="39"/>
  <c r="AV647" i="39"/>
  <c r="AX647" i="39"/>
  <c r="AZ647" i="39"/>
  <c r="BB647" i="39"/>
  <c r="AT648" i="39"/>
  <c r="AV648" i="39"/>
  <c r="AX648" i="39"/>
  <c r="AZ648" i="39"/>
  <c r="BB648" i="39"/>
  <c r="AT649" i="39"/>
  <c r="AV649" i="39"/>
  <c r="AX649" i="39"/>
  <c r="AZ649" i="39"/>
  <c r="BB649" i="39"/>
  <c r="AT650" i="39"/>
  <c r="AV650" i="39"/>
  <c r="AX650" i="39"/>
  <c r="AZ650" i="39"/>
  <c r="BB650" i="39"/>
  <c r="AT651" i="39"/>
  <c r="AV651" i="39"/>
  <c r="AX651" i="39"/>
  <c r="AZ651" i="39"/>
  <c r="BB651" i="39"/>
  <c r="AT652" i="39"/>
  <c r="AV652" i="39"/>
  <c r="AX652" i="39"/>
  <c r="AZ652" i="39"/>
  <c r="BB652" i="39"/>
  <c r="AT653" i="39"/>
  <c r="AV653" i="39"/>
  <c r="AX653" i="39"/>
  <c r="AZ653" i="39"/>
  <c r="BB653" i="39"/>
  <c r="AT654" i="39"/>
  <c r="AV654" i="39"/>
  <c r="AX654" i="39"/>
  <c r="AZ654" i="39"/>
  <c r="BB654" i="39"/>
  <c r="AT655" i="39"/>
  <c r="AV655" i="39"/>
  <c r="AX655" i="39"/>
  <c r="AZ655" i="39"/>
  <c r="BB655" i="39"/>
  <c r="AT656" i="39"/>
  <c r="AV656" i="39"/>
  <c r="AX656" i="39"/>
  <c r="AZ656" i="39"/>
  <c r="BB656" i="39"/>
  <c r="AT657" i="39"/>
  <c r="AV657" i="39"/>
  <c r="AX657" i="39"/>
  <c r="AZ657" i="39"/>
  <c r="BB657" i="39"/>
  <c r="AT658" i="39"/>
  <c r="AV658" i="39"/>
  <c r="AX658" i="39"/>
  <c r="AZ658" i="39"/>
  <c r="BB658" i="39"/>
  <c r="AT659" i="39"/>
  <c r="AV659" i="39"/>
  <c r="AX659" i="39"/>
  <c r="AZ659" i="39"/>
  <c r="BB659" i="39"/>
  <c r="AT660" i="39"/>
  <c r="AV660" i="39"/>
  <c r="AX660" i="39"/>
  <c r="AZ660" i="39"/>
  <c r="BB660" i="39"/>
  <c r="AT661" i="39"/>
  <c r="AV661" i="39"/>
  <c r="AX661" i="39"/>
  <c r="AZ661" i="39"/>
  <c r="BB661" i="39"/>
  <c r="AT662" i="39"/>
  <c r="AV662" i="39"/>
  <c r="AX662" i="39"/>
  <c r="AZ662" i="39"/>
  <c r="BB662" i="39"/>
  <c r="AT663" i="39"/>
  <c r="AV663" i="39"/>
  <c r="AX663" i="39"/>
  <c r="AZ663" i="39"/>
  <c r="BB663" i="39"/>
  <c r="AT664" i="39"/>
  <c r="AV664" i="39"/>
  <c r="AX664" i="39"/>
  <c r="AZ664" i="39"/>
  <c r="BB664" i="39"/>
  <c r="AT665" i="39"/>
  <c r="AV665" i="39"/>
  <c r="AX665" i="39"/>
  <c r="AZ665" i="39"/>
  <c r="BB665" i="39"/>
  <c r="AT666" i="39"/>
  <c r="AV666" i="39"/>
  <c r="AX666" i="39"/>
  <c r="AZ666" i="39"/>
  <c r="BB666" i="39"/>
  <c r="AT667" i="39"/>
  <c r="AV667" i="39"/>
  <c r="AX667" i="39"/>
  <c r="AZ667" i="39"/>
  <c r="BB667" i="39"/>
  <c r="AT668" i="39"/>
  <c r="AV668" i="39"/>
  <c r="AX668" i="39"/>
  <c r="AZ668" i="39"/>
  <c r="BB668" i="39"/>
  <c r="AT669" i="39"/>
  <c r="AV669" i="39"/>
  <c r="AX669" i="39"/>
  <c r="AZ669" i="39"/>
  <c r="BB669" i="39"/>
  <c r="AT670" i="39"/>
  <c r="AV670" i="39"/>
  <c r="AX670" i="39"/>
  <c r="AZ670" i="39"/>
  <c r="BB670" i="39"/>
  <c r="AT671" i="39"/>
  <c r="AV671" i="39"/>
  <c r="AX671" i="39"/>
  <c r="AZ671" i="39"/>
  <c r="BB671" i="39"/>
  <c r="AT672" i="39"/>
  <c r="AV672" i="39"/>
  <c r="AX672" i="39"/>
  <c r="AZ672" i="39"/>
  <c r="BB672" i="39"/>
  <c r="AT673" i="39"/>
  <c r="AV673" i="39"/>
  <c r="AX673" i="39"/>
  <c r="AZ673" i="39"/>
  <c r="BB673" i="39"/>
  <c r="AT674" i="39"/>
  <c r="AV674" i="39"/>
  <c r="AX674" i="39"/>
  <c r="AZ674" i="39"/>
  <c r="BB674" i="39"/>
  <c r="AT675" i="39"/>
  <c r="AV675" i="39"/>
  <c r="AX675" i="39"/>
  <c r="AZ675" i="39"/>
  <c r="BB675" i="39"/>
  <c r="AT676" i="39"/>
  <c r="AV676" i="39"/>
  <c r="AX676" i="39"/>
  <c r="AZ676" i="39"/>
  <c r="BB676" i="39"/>
  <c r="AT677" i="39"/>
  <c r="AV677" i="39"/>
  <c r="AX677" i="39"/>
  <c r="AZ677" i="39"/>
  <c r="BB677" i="39"/>
  <c r="AT678" i="39"/>
  <c r="AV678" i="39"/>
  <c r="AX678" i="39"/>
  <c r="AZ678" i="39"/>
  <c r="BB678" i="39"/>
  <c r="AT679" i="39"/>
  <c r="AV679" i="39"/>
  <c r="AX679" i="39"/>
  <c r="AZ679" i="39"/>
  <c r="BB679" i="39"/>
  <c r="AT680" i="39"/>
  <c r="AV680" i="39"/>
  <c r="AX680" i="39"/>
  <c r="AZ680" i="39"/>
  <c r="BB680" i="39"/>
  <c r="AT681" i="39"/>
  <c r="AV681" i="39"/>
  <c r="AX681" i="39"/>
  <c r="AZ681" i="39"/>
  <c r="BB681" i="39"/>
  <c r="AT682" i="39"/>
  <c r="AV682" i="39"/>
  <c r="AX682" i="39"/>
  <c r="AZ682" i="39"/>
  <c r="BB682" i="39"/>
  <c r="AT683" i="39"/>
  <c r="AV683" i="39"/>
  <c r="AX683" i="39"/>
  <c r="AZ683" i="39"/>
  <c r="BB683" i="39"/>
  <c r="AT684" i="39"/>
  <c r="AV684" i="39"/>
  <c r="AX684" i="39"/>
  <c r="AZ684" i="39"/>
  <c r="BB684" i="39"/>
  <c r="AT685" i="39"/>
  <c r="AV685" i="39"/>
  <c r="AX685" i="39"/>
  <c r="AZ685" i="39"/>
  <c r="BB685" i="39"/>
  <c r="AT686" i="39"/>
  <c r="AV686" i="39"/>
  <c r="AX686" i="39"/>
  <c r="AZ686" i="39"/>
  <c r="BB686" i="39"/>
  <c r="AT687" i="39"/>
  <c r="AV687" i="39"/>
  <c r="AX687" i="39"/>
  <c r="AZ687" i="39"/>
  <c r="BB687" i="39"/>
  <c r="AT688" i="39"/>
  <c r="AV688" i="39"/>
  <c r="AX688" i="39"/>
  <c r="AZ688" i="39"/>
  <c r="BB688" i="39"/>
  <c r="AT689" i="39"/>
  <c r="AV689" i="39"/>
  <c r="AX689" i="39"/>
  <c r="AZ689" i="39"/>
  <c r="BB689" i="39"/>
  <c r="AT690" i="39"/>
  <c r="AV690" i="39"/>
  <c r="AX690" i="39"/>
  <c r="AZ690" i="39"/>
  <c r="BB690" i="39"/>
  <c r="AT691" i="39"/>
  <c r="AV691" i="39"/>
  <c r="AX691" i="39"/>
  <c r="AZ691" i="39"/>
  <c r="BB691" i="39"/>
  <c r="AT692" i="39"/>
  <c r="AV692" i="39"/>
  <c r="AX692" i="39"/>
  <c r="AZ692" i="39"/>
  <c r="BB692" i="39"/>
  <c r="AT693" i="39"/>
  <c r="AV693" i="39"/>
  <c r="AX693" i="39"/>
  <c r="AZ693" i="39"/>
  <c r="BB693" i="39"/>
  <c r="AT694" i="39"/>
  <c r="AV694" i="39"/>
  <c r="AX694" i="39"/>
  <c r="AZ694" i="39"/>
  <c r="BB694" i="39"/>
  <c r="AT695" i="39"/>
  <c r="AV695" i="39"/>
  <c r="AX695" i="39"/>
  <c r="AZ695" i="39"/>
  <c r="BB695" i="39"/>
  <c r="AT696" i="39"/>
  <c r="AV696" i="39"/>
  <c r="AX696" i="39"/>
  <c r="AZ696" i="39"/>
  <c r="BB696" i="39"/>
  <c r="AT697" i="39"/>
  <c r="AV697" i="39"/>
  <c r="AX697" i="39"/>
  <c r="AZ697" i="39"/>
  <c r="BB697" i="39"/>
  <c r="AT698" i="39"/>
  <c r="AV698" i="39"/>
  <c r="AX698" i="39"/>
  <c r="AZ698" i="39"/>
  <c r="BB698" i="39"/>
  <c r="AT699" i="39"/>
  <c r="AV699" i="39"/>
  <c r="AX699" i="39"/>
  <c r="AZ699" i="39"/>
  <c r="BB699" i="39"/>
  <c r="AT700" i="39"/>
  <c r="AV700" i="39"/>
  <c r="AX700" i="39"/>
  <c r="AZ700" i="39"/>
  <c r="BB700" i="39"/>
  <c r="AT701" i="39"/>
  <c r="AV701" i="39"/>
  <c r="AX701" i="39"/>
  <c r="AZ701" i="39"/>
  <c r="BB701" i="39"/>
  <c r="AT702" i="39"/>
  <c r="AV702" i="39"/>
  <c r="AX702" i="39"/>
  <c r="AZ702" i="39"/>
  <c r="BB702" i="39"/>
  <c r="AT703" i="39"/>
  <c r="AV703" i="39"/>
  <c r="AX703" i="39"/>
  <c r="AZ703" i="39"/>
  <c r="BB703" i="39"/>
  <c r="AT704" i="39"/>
  <c r="AV704" i="39"/>
  <c r="AX704" i="39"/>
  <c r="AZ704" i="39"/>
  <c r="BB704" i="39"/>
  <c r="AT705" i="39"/>
  <c r="AV705" i="39"/>
  <c r="AX705" i="39"/>
  <c r="AZ705" i="39"/>
  <c r="BB705" i="39"/>
  <c r="AT706" i="39"/>
  <c r="AV706" i="39"/>
  <c r="AX706" i="39"/>
  <c r="AZ706" i="39"/>
  <c r="BB706" i="39"/>
  <c r="AT707" i="39"/>
  <c r="AV707" i="39"/>
  <c r="AX707" i="39"/>
  <c r="AZ707" i="39"/>
  <c r="BB707" i="39"/>
  <c r="AT708" i="39"/>
  <c r="AV708" i="39"/>
  <c r="AX708" i="39"/>
  <c r="AZ708" i="39"/>
  <c r="BB708" i="39"/>
  <c r="AT709" i="39"/>
  <c r="AV709" i="39"/>
  <c r="AX709" i="39"/>
  <c r="AZ709" i="39"/>
  <c r="BB709" i="39"/>
  <c r="AT710" i="39"/>
  <c r="AV710" i="39"/>
  <c r="AX710" i="39"/>
  <c r="AZ710" i="39"/>
  <c r="BB710" i="39"/>
  <c r="AT711" i="39"/>
  <c r="AV711" i="39"/>
  <c r="AX711" i="39"/>
  <c r="AZ711" i="39"/>
  <c r="BB711" i="39"/>
  <c r="AT712" i="39"/>
  <c r="AV712" i="39"/>
  <c r="AX712" i="39"/>
  <c r="AZ712" i="39"/>
  <c r="BB712" i="39"/>
  <c r="AT713" i="39"/>
  <c r="AV713" i="39"/>
  <c r="AX713" i="39"/>
  <c r="AZ713" i="39"/>
  <c r="BB713" i="39"/>
  <c r="AT714" i="39"/>
  <c r="AV714" i="39"/>
  <c r="AX714" i="39"/>
  <c r="AZ714" i="39"/>
  <c r="BB714" i="39"/>
  <c r="AT715" i="39"/>
  <c r="AV715" i="39"/>
  <c r="AX715" i="39"/>
  <c r="AZ715" i="39"/>
  <c r="BB715" i="39"/>
  <c r="AT716" i="39"/>
  <c r="AV716" i="39"/>
  <c r="AX716" i="39"/>
  <c r="AZ716" i="39"/>
  <c r="BB716" i="39"/>
  <c r="AT717" i="39"/>
  <c r="AV717" i="39"/>
  <c r="AX717" i="39"/>
  <c r="AZ717" i="39"/>
  <c r="BB717" i="39"/>
  <c r="AT718" i="39"/>
  <c r="AV718" i="39"/>
  <c r="AX718" i="39"/>
  <c r="AZ718" i="39"/>
  <c r="BB718" i="39"/>
  <c r="AT719" i="39"/>
  <c r="AV719" i="39"/>
  <c r="AX719" i="39"/>
  <c r="AZ719" i="39"/>
  <c r="BB719" i="39"/>
  <c r="AT720" i="39"/>
  <c r="AV720" i="39"/>
  <c r="AX720" i="39"/>
  <c r="AZ720" i="39"/>
  <c r="BB720" i="39"/>
  <c r="AT721" i="39"/>
  <c r="AV721" i="39"/>
  <c r="AX721" i="39"/>
  <c r="AZ721" i="39"/>
  <c r="BB721" i="39"/>
  <c r="AT722" i="39"/>
  <c r="AV722" i="39"/>
  <c r="AX722" i="39"/>
  <c r="AZ722" i="39"/>
  <c r="BB722" i="39"/>
  <c r="AT723" i="39"/>
  <c r="AV723" i="39"/>
  <c r="AX723" i="39"/>
  <c r="AZ723" i="39"/>
  <c r="BB723" i="39"/>
  <c r="AT724" i="39"/>
  <c r="AV724" i="39"/>
  <c r="AX724" i="39"/>
  <c r="AZ724" i="39"/>
  <c r="BB724" i="39"/>
  <c r="AT725" i="39"/>
  <c r="AV725" i="39"/>
  <c r="AX725" i="39"/>
  <c r="AZ725" i="39"/>
  <c r="BB725" i="39"/>
  <c r="AT726" i="39"/>
  <c r="AV726" i="39"/>
  <c r="AX726" i="39"/>
  <c r="AZ726" i="39"/>
  <c r="BB726" i="39"/>
  <c r="AT727" i="39"/>
  <c r="AV727" i="39"/>
  <c r="AX727" i="39"/>
  <c r="AZ727" i="39"/>
  <c r="BB727" i="39"/>
  <c r="AT728" i="39"/>
  <c r="AV728" i="39"/>
  <c r="AX728" i="39"/>
  <c r="AZ728" i="39"/>
  <c r="BB728" i="39"/>
  <c r="AT729" i="39"/>
  <c r="AV729" i="39"/>
  <c r="AX729" i="39"/>
  <c r="AZ729" i="39"/>
  <c r="BB729" i="39"/>
  <c r="AT730" i="39"/>
  <c r="AV730" i="39"/>
  <c r="AX730" i="39"/>
  <c r="AZ730" i="39"/>
  <c r="BB730" i="39"/>
  <c r="AT731" i="39"/>
  <c r="AV731" i="39"/>
  <c r="AX731" i="39"/>
  <c r="AZ731" i="39"/>
  <c r="BB731" i="39"/>
  <c r="AT732" i="39"/>
  <c r="AV732" i="39"/>
  <c r="AX732" i="39"/>
  <c r="AZ732" i="39"/>
  <c r="BB732" i="39"/>
  <c r="AT733" i="39"/>
  <c r="AV733" i="39"/>
  <c r="AX733" i="39"/>
  <c r="AZ733" i="39"/>
  <c r="BB733" i="39"/>
  <c r="AT734" i="39"/>
  <c r="AV734" i="39"/>
  <c r="AX734" i="39"/>
  <c r="AZ734" i="39"/>
  <c r="BB734" i="39"/>
  <c r="AT735" i="39"/>
  <c r="AV735" i="39"/>
  <c r="AX735" i="39"/>
  <c r="AZ735" i="39"/>
  <c r="BB735" i="39"/>
  <c r="AT736" i="39"/>
  <c r="AV736" i="39"/>
  <c r="AX736" i="39"/>
  <c r="AZ736" i="39"/>
  <c r="BB736" i="39"/>
  <c r="AT737" i="39"/>
  <c r="AV737" i="39"/>
  <c r="AX737" i="39"/>
  <c r="AZ737" i="39"/>
  <c r="BB737" i="39"/>
  <c r="AT738" i="39"/>
  <c r="AV738" i="39"/>
  <c r="AX738" i="39"/>
  <c r="AZ738" i="39"/>
  <c r="BB738" i="39"/>
  <c r="AT739" i="39"/>
  <c r="AV739" i="39"/>
  <c r="AX739" i="39"/>
  <c r="AZ739" i="39"/>
  <c r="BB739" i="39"/>
  <c r="AT740" i="39"/>
  <c r="AV740" i="39"/>
  <c r="AX740" i="39"/>
  <c r="AZ740" i="39"/>
  <c r="BB740" i="39"/>
  <c r="AT741" i="39"/>
  <c r="AV741" i="39"/>
  <c r="AX741" i="39"/>
  <c r="AZ741" i="39"/>
  <c r="BB741" i="39"/>
  <c r="AT742" i="39"/>
  <c r="AV742" i="39"/>
  <c r="AX742" i="39"/>
  <c r="AZ742" i="39"/>
  <c r="BB742" i="39"/>
  <c r="AT743" i="39"/>
  <c r="AV743" i="39"/>
  <c r="AX743" i="39"/>
  <c r="AZ743" i="39"/>
  <c r="BB743" i="39"/>
  <c r="AT744" i="39"/>
  <c r="AV744" i="39"/>
  <c r="AX744" i="39"/>
  <c r="AZ744" i="39"/>
  <c r="BB744" i="39"/>
  <c r="AT745" i="39"/>
  <c r="AV745" i="39"/>
  <c r="AX745" i="39"/>
  <c r="AZ745" i="39"/>
  <c r="BB745" i="39"/>
  <c r="AT746" i="39"/>
  <c r="AV746" i="39"/>
  <c r="AX746" i="39"/>
  <c r="AZ746" i="39"/>
  <c r="BB746" i="39"/>
  <c r="AT747" i="39"/>
  <c r="AV747" i="39"/>
  <c r="AX747" i="39"/>
  <c r="AZ747" i="39"/>
  <c r="BB747" i="39"/>
  <c r="AT748" i="39"/>
  <c r="AV748" i="39"/>
  <c r="AX748" i="39"/>
  <c r="AZ748" i="39"/>
  <c r="BB748" i="39"/>
  <c r="AT749" i="39"/>
  <c r="AV749" i="39"/>
  <c r="AX749" i="39"/>
  <c r="AZ749" i="39"/>
  <c r="BB749" i="39"/>
  <c r="AT750" i="39"/>
  <c r="AV750" i="39"/>
  <c r="AX750" i="39"/>
  <c r="AZ750" i="39"/>
  <c r="BB750" i="39"/>
  <c r="AT751" i="39"/>
  <c r="AV751" i="39"/>
  <c r="AX751" i="39"/>
  <c r="AZ751" i="39"/>
  <c r="BB751" i="39"/>
  <c r="AT752" i="39"/>
  <c r="AV752" i="39"/>
  <c r="AX752" i="39"/>
  <c r="AZ752" i="39"/>
  <c r="BB752" i="39"/>
  <c r="AT753" i="39"/>
  <c r="AV753" i="39"/>
  <c r="AX753" i="39"/>
  <c r="AZ753" i="39"/>
  <c r="BB753" i="39"/>
  <c r="AT754" i="39"/>
  <c r="AV754" i="39"/>
  <c r="AX754" i="39"/>
  <c r="AZ754" i="39"/>
  <c r="BB754" i="39"/>
  <c r="AT755" i="39"/>
  <c r="AV755" i="39"/>
  <c r="AX755" i="39"/>
  <c r="AZ755" i="39"/>
  <c r="BB755" i="39"/>
  <c r="AT778" i="39"/>
  <c r="AV778" i="39"/>
  <c r="AX778" i="39"/>
  <c r="AZ778" i="39"/>
  <c r="BB778" i="39"/>
  <c r="AG778" i="39"/>
  <c r="AI778" i="39"/>
  <c r="AK778" i="39"/>
  <c r="AM778" i="39"/>
  <c r="AO778" i="39"/>
  <c r="AQ778" i="39"/>
  <c r="AO525" i="39"/>
  <c r="AG526" i="39"/>
  <c r="AK526" i="39"/>
  <c r="AO526" i="39"/>
  <c r="AG527" i="39"/>
  <c r="AK527" i="39"/>
  <c r="AO527" i="39"/>
  <c r="AG528" i="39"/>
  <c r="AK528" i="39"/>
  <c r="AO528" i="39"/>
  <c r="AG529" i="39"/>
  <c r="AK529" i="39"/>
  <c r="AO529" i="39"/>
  <c r="AG530" i="39"/>
  <c r="AK530" i="39"/>
  <c r="AO530" i="39"/>
  <c r="AG531" i="39"/>
  <c r="AK531" i="39"/>
  <c r="AO531" i="39"/>
  <c r="AG532" i="39"/>
  <c r="AK532" i="39"/>
  <c r="AO532" i="39"/>
  <c r="AG533" i="39"/>
  <c r="AK533" i="39"/>
  <c r="AO533" i="39"/>
  <c r="AG534" i="39"/>
  <c r="AK534" i="39"/>
  <c r="AO534" i="39"/>
  <c r="AG535" i="39"/>
  <c r="AK535" i="39"/>
  <c r="AO535" i="39"/>
  <c r="AG536" i="39"/>
  <c r="AK536" i="39"/>
  <c r="AO536" i="39"/>
  <c r="AG537" i="39"/>
  <c r="AK537" i="39"/>
  <c r="AO537" i="39"/>
  <c r="AG538" i="39"/>
  <c r="AK538" i="39"/>
  <c r="AO538" i="39"/>
  <c r="AG539" i="39"/>
  <c r="AK539" i="39"/>
  <c r="AO539" i="39"/>
  <c r="AG540" i="39"/>
  <c r="AK540" i="39"/>
  <c r="AO540" i="39"/>
  <c r="AG541" i="39"/>
  <c r="AK541" i="39"/>
  <c r="AO541" i="39"/>
  <c r="AG542" i="39"/>
  <c r="AK542" i="39"/>
  <c r="AO542" i="39"/>
  <c r="AG543" i="39"/>
  <c r="AK543" i="39"/>
  <c r="AO543" i="39"/>
  <c r="AG544" i="39"/>
  <c r="AK544" i="39"/>
  <c r="AO544" i="39"/>
  <c r="AG545" i="39"/>
  <c r="AK545" i="39"/>
  <c r="AO545" i="39"/>
  <c r="AG546" i="39"/>
  <c r="AK546" i="39"/>
  <c r="AO546" i="39"/>
  <c r="AG547" i="39"/>
  <c r="AK547" i="39"/>
  <c r="AO547" i="39"/>
  <c r="AG548" i="39"/>
  <c r="AK548" i="39"/>
  <c r="AO548" i="39"/>
  <c r="AG549" i="39"/>
  <c r="AK549" i="39"/>
  <c r="AO549" i="39"/>
  <c r="AG550" i="39"/>
  <c r="AK550" i="39"/>
  <c r="AO550" i="39"/>
  <c r="AG551" i="39"/>
  <c r="AK551" i="39"/>
  <c r="AO551" i="39"/>
  <c r="AG552" i="39"/>
  <c r="AK552" i="39"/>
  <c r="AO552" i="39"/>
  <c r="AG553" i="39"/>
  <c r="AK553" i="39"/>
  <c r="AO553" i="39"/>
  <c r="AG554" i="39"/>
  <c r="AK554" i="39"/>
  <c r="AO554" i="39"/>
  <c r="AG555" i="39"/>
  <c r="AK555" i="39"/>
  <c r="AO555" i="39"/>
  <c r="AG556" i="39"/>
  <c r="AK556" i="39"/>
  <c r="AO556" i="39"/>
  <c r="AG557" i="39"/>
  <c r="AK557" i="39"/>
  <c r="AO557" i="39"/>
  <c r="AG558" i="39"/>
  <c r="AK558" i="39"/>
  <c r="AO558" i="39"/>
  <c r="AG559" i="39"/>
  <c r="AK559" i="39"/>
  <c r="AO559" i="39"/>
  <c r="AG560" i="39"/>
  <c r="AK560" i="39"/>
  <c r="AO560" i="39"/>
  <c r="AG561" i="39"/>
  <c r="AK561" i="39"/>
  <c r="AO561" i="39"/>
  <c r="AG562" i="39"/>
  <c r="AK562" i="39"/>
  <c r="AO562" i="39"/>
  <c r="AG563" i="39"/>
  <c r="AK563" i="39"/>
  <c r="AO563" i="39"/>
  <c r="AG564" i="39"/>
  <c r="AK564" i="39"/>
  <c r="AO564" i="39"/>
  <c r="AG565" i="39"/>
  <c r="AK565" i="39"/>
  <c r="AO565" i="39"/>
  <c r="AG566" i="39"/>
  <c r="AK566" i="39"/>
  <c r="AO566" i="39"/>
  <c r="AG567" i="39"/>
  <c r="AK567" i="39"/>
  <c r="AO567" i="39"/>
  <c r="AG568" i="39"/>
  <c r="AK568" i="39"/>
  <c r="AO568" i="39"/>
  <c r="AG569" i="39"/>
  <c r="AK569" i="39"/>
  <c r="AO569" i="39"/>
  <c r="AG570" i="39"/>
  <c r="AK570" i="39"/>
  <c r="AO570" i="39"/>
  <c r="AG571" i="39"/>
  <c r="AK571" i="39"/>
  <c r="AO571" i="39"/>
  <c r="AG572" i="39"/>
  <c r="AK572" i="39"/>
  <c r="AO572" i="39"/>
  <c r="AG573" i="39"/>
  <c r="AK573" i="39"/>
  <c r="AO573" i="39"/>
  <c r="AG574" i="39"/>
  <c r="AK574" i="39"/>
  <c r="AO574" i="39"/>
  <c r="AG575" i="39"/>
  <c r="AK575" i="39"/>
  <c r="AO575" i="39"/>
  <c r="AG576" i="39"/>
  <c r="AK576" i="39"/>
  <c r="AO576" i="39"/>
  <c r="AG577" i="39"/>
  <c r="AK577" i="39"/>
  <c r="AO577" i="39"/>
  <c r="AG578" i="39"/>
  <c r="AK578" i="39"/>
  <c r="AO578" i="39"/>
  <c r="AG579" i="39"/>
  <c r="AK579" i="39"/>
  <c r="AO579" i="39"/>
  <c r="AG580" i="39"/>
  <c r="AK580" i="39"/>
  <c r="AO580" i="39"/>
  <c r="AG581" i="39"/>
  <c r="AK581" i="39"/>
  <c r="AO581" i="39"/>
  <c r="AG582" i="39"/>
  <c r="AK582" i="39"/>
  <c r="AO582" i="39"/>
  <c r="AG583" i="39"/>
  <c r="AK583" i="39"/>
  <c r="AO583" i="39"/>
  <c r="AG584" i="39"/>
  <c r="AK584" i="39"/>
  <c r="AO584" i="39"/>
  <c r="AG585" i="39"/>
  <c r="AK585" i="39"/>
  <c r="AO585" i="39"/>
  <c r="AG586" i="39"/>
  <c r="AK586" i="39"/>
  <c r="AO586" i="39"/>
  <c r="AG587" i="39"/>
  <c r="AK587" i="39"/>
  <c r="AO587" i="39"/>
  <c r="AG588" i="39"/>
  <c r="AK588" i="39"/>
  <c r="AO588" i="39"/>
  <c r="AG589" i="39"/>
  <c r="AK589" i="39"/>
  <c r="AO589" i="39"/>
  <c r="AG590" i="39"/>
  <c r="AK590" i="39"/>
  <c r="AO590" i="39"/>
  <c r="AG591" i="39"/>
  <c r="AK591" i="39"/>
  <c r="AO591" i="39"/>
  <c r="AG592" i="39"/>
  <c r="AK592" i="39"/>
  <c r="AO592" i="39"/>
  <c r="AG593" i="39"/>
  <c r="AK593" i="39"/>
  <c r="AO593" i="39"/>
  <c r="AG594" i="39"/>
  <c r="AK594" i="39"/>
  <c r="AO594" i="39"/>
  <c r="AG595" i="39"/>
  <c r="AK595" i="39"/>
  <c r="AO595" i="39"/>
  <c r="AG596" i="39"/>
  <c r="AK596" i="39"/>
  <c r="AO596" i="39"/>
  <c r="AG597" i="39"/>
  <c r="AK597" i="39"/>
  <c r="AO597" i="39"/>
  <c r="AG598" i="39"/>
  <c r="AK598" i="39"/>
  <c r="AO598" i="39"/>
  <c r="AG599" i="39"/>
  <c r="AK599" i="39"/>
  <c r="AO599" i="39"/>
  <c r="AG600" i="39"/>
  <c r="AK600" i="39"/>
  <c r="AO600" i="39"/>
  <c r="AG601" i="39"/>
  <c r="AK601" i="39"/>
  <c r="AO601" i="39"/>
  <c r="AG602" i="39"/>
  <c r="AK602" i="39"/>
  <c r="AO602" i="39"/>
  <c r="AG603" i="39"/>
  <c r="AK603" i="39"/>
  <c r="AO603" i="39"/>
  <c r="AG604" i="39"/>
  <c r="AK604" i="39"/>
  <c r="AO604" i="39"/>
  <c r="AG605" i="39"/>
  <c r="AK605" i="39"/>
  <c r="AO605" i="39"/>
  <c r="AG606" i="39"/>
  <c r="AK606" i="39"/>
  <c r="AO606" i="39"/>
  <c r="AG607" i="39"/>
  <c r="AK607" i="39"/>
  <c r="AO607" i="39"/>
  <c r="AG608" i="39"/>
  <c r="AK608" i="39"/>
  <c r="AO608" i="39"/>
  <c r="AG609" i="39"/>
  <c r="AK609" i="39"/>
  <c r="AO609" i="39"/>
  <c r="AG610" i="39"/>
  <c r="AK610" i="39"/>
  <c r="AO610" i="39"/>
  <c r="AG611" i="39"/>
  <c r="AK611" i="39"/>
  <c r="AO611" i="39"/>
  <c r="AG612" i="39"/>
  <c r="AK612" i="39"/>
  <c r="AO612" i="39"/>
  <c r="AG613" i="39"/>
  <c r="AK613" i="39"/>
  <c r="AO613" i="39"/>
  <c r="AG614" i="39"/>
  <c r="AK614" i="39"/>
  <c r="AO614" i="39"/>
  <c r="AG615" i="39"/>
  <c r="AK615" i="39"/>
  <c r="AO615" i="39"/>
  <c r="AG616" i="39"/>
  <c r="AK616" i="39"/>
  <c r="AO616" i="39"/>
  <c r="AG617" i="39"/>
  <c r="AK617" i="39"/>
  <c r="AO617" i="39"/>
  <c r="AG618" i="39"/>
  <c r="AK618" i="39"/>
  <c r="AO618" i="39"/>
  <c r="AG619" i="39"/>
  <c r="AK619" i="39"/>
  <c r="AO619" i="39"/>
  <c r="AG620" i="39"/>
  <c r="AK620" i="39"/>
  <c r="AO620" i="39"/>
  <c r="AG621" i="39"/>
  <c r="AK621" i="39"/>
  <c r="AO621" i="39"/>
  <c r="AG622" i="39"/>
  <c r="AK622" i="39"/>
  <c r="AO622" i="39"/>
  <c r="AG623" i="39"/>
  <c r="AK623" i="39"/>
  <c r="AO623" i="39"/>
  <c r="AG624" i="39"/>
  <c r="AK624" i="39"/>
  <c r="AO624" i="39"/>
  <c r="AG625" i="39"/>
  <c r="AK625" i="39"/>
  <c r="AO625" i="39"/>
  <c r="AG626" i="39"/>
  <c r="AK626" i="39"/>
  <c r="AO626" i="39"/>
  <c r="AG627" i="39"/>
  <c r="AK627" i="39"/>
  <c r="AO627" i="39"/>
  <c r="AG628" i="39"/>
  <c r="AK628" i="39"/>
  <c r="AO628" i="39"/>
  <c r="AG629" i="39"/>
  <c r="AK629" i="39"/>
  <c r="AO629" i="39"/>
  <c r="AG630" i="39"/>
  <c r="AK630" i="39"/>
  <c r="AO630" i="39"/>
  <c r="AG631" i="39"/>
  <c r="AK631" i="39"/>
  <c r="AO631" i="39"/>
  <c r="AG632" i="39"/>
  <c r="AK632" i="39"/>
  <c r="AO632" i="39"/>
  <c r="AG633" i="39"/>
  <c r="AK633" i="39"/>
  <c r="AO633" i="39"/>
  <c r="AG634" i="39"/>
  <c r="AK634" i="39"/>
  <c r="AO634" i="39"/>
  <c r="AG635" i="39"/>
  <c r="AK635" i="39"/>
  <c r="AO635" i="39"/>
  <c r="AG636" i="39"/>
  <c r="AK636" i="39"/>
  <c r="AO636" i="39"/>
  <c r="AG637" i="39"/>
  <c r="AK637" i="39"/>
  <c r="AO637" i="39"/>
  <c r="AG638" i="39"/>
  <c r="AK638" i="39"/>
  <c r="AO638" i="39"/>
  <c r="AG639" i="39"/>
  <c r="AK639" i="39"/>
  <c r="AO639" i="39"/>
  <c r="AG640" i="39"/>
  <c r="AK640" i="39"/>
  <c r="AO640" i="39"/>
  <c r="AG641" i="39"/>
  <c r="AK641" i="39"/>
  <c r="AO641" i="39"/>
  <c r="AG642" i="39"/>
  <c r="AK642" i="39"/>
  <c r="AO642" i="39"/>
  <c r="AG643" i="39"/>
  <c r="AK643" i="39"/>
  <c r="AO643" i="39"/>
  <c r="AG644" i="39"/>
  <c r="AK644" i="39"/>
  <c r="AO644" i="39"/>
  <c r="AG645" i="39"/>
  <c r="AK645" i="39"/>
  <c r="AO645" i="39"/>
  <c r="AG646" i="39"/>
  <c r="AK646" i="39"/>
  <c r="AO646" i="39"/>
  <c r="AG647" i="39"/>
  <c r="AK647" i="39"/>
  <c r="AO647" i="39"/>
  <c r="AG648" i="39"/>
  <c r="AK648" i="39"/>
  <c r="AO648" i="39"/>
  <c r="AG649" i="39"/>
  <c r="AK649" i="39"/>
  <c r="AO649" i="39"/>
  <c r="AG650" i="39"/>
  <c r="AK650" i="39"/>
  <c r="AO650" i="39"/>
  <c r="AG651" i="39"/>
  <c r="AK651" i="39"/>
  <c r="AO651" i="39"/>
  <c r="AG652" i="39"/>
  <c r="AK652" i="39"/>
  <c r="AO652" i="39"/>
  <c r="AG653" i="39"/>
  <c r="AK653" i="39"/>
  <c r="AO653" i="39"/>
  <c r="AG654" i="39"/>
  <c r="AK654" i="39"/>
  <c r="AO654" i="39"/>
  <c r="AG655" i="39"/>
  <c r="AK655" i="39"/>
  <c r="AO655" i="39"/>
  <c r="AG656" i="39"/>
  <c r="AK656" i="39"/>
  <c r="AO656" i="39"/>
  <c r="AG657" i="39"/>
  <c r="AK657" i="39"/>
  <c r="AO657" i="39"/>
  <c r="AG658" i="39"/>
  <c r="AK658" i="39"/>
  <c r="AO658" i="39"/>
  <c r="AG659" i="39"/>
  <c r="AK659" i="39"/>
  <c r="AO659" i="39"/>
  <c r="AG660" i="39"/>
  <c r="AK660" i="39"/>
  <c r="AO660" i="39"/>
  <c r="AG661" i="39"/>
  <c r="AK661" i="39"/>
  <c r="AO661" i="39"/>
  <c r="AG662" i="39"/>
  <c r="AK662" i="39"/>
  <c r="AO662" i="39"/>
  <c r="AG663" i="39"/>
  <c r="AK663" i="39"/>
  <c r="AO663" i="39"/>
  <c r="AG664" i="39"/>
  <c r="AK664" i="39"/>
  <c r="AO664" i="39"/>
  <c r="AG665" i="39"/>
  <c r="AK665" i="39"/>
  <c r="AO665" i="39"/>
  <c r="AG666" i="39"/>
  <c r="AK666" i="39"/>
  <c r="AO666" i="39"/>
  <c r="AG667" i="39"/>
  <c r="AK667" i="39"/>
  <c r="AO667" i="39"/>
  <c r="AG668" i="39"/>
  <c r="AK668" i="39"/>
  <c r="AO668" i="39"/>
  <c r="AG669" i="39"/>
  <c r="AK669" i="39"/>
  <c r="AO669" i="39"/>
  <c r="AG670" i="39"/>
  <c r="AK670" i="39"/>
  <c r="AO670" i="39"/>
  <c r="AG671" i="39"/>
  <c r="AK671" i="39"/>
  <c r="AO671" i="39"/>
  <c r="AG672" i="39"/>
  <c r="AK672" i="39"/>
  <c r="AO672" i="39"/>
  <c r="AG673" i="39"/>
  <c r="AK673" i="39"/>
  <c r="AO673" i="39"/>
  <c r="AG674" i="39"/>
  <c r="AK674" i="39"/>
  <c r="AO674" i="39"/>
  <c r="AG675" i="39"/>
  <c r="AK675" i="39"/>
  <c r="AO675" i="39"/>
  <c r="AG676" i="39"/>
  <c r="AK676" i="39"/>
  <c r="AO676" i="39"/>
  <c r="AG677" i="39"/>
  <c r="AK677" i="39"/>
  <c r="AO677" i="39"/>
  <c r="AG678" i="39"/>
  <c r="AK678" i="39"/>
  <c r="AO678" i="39"/>
  <c r="AG679" i="39"/>
  <c r="AK679" i="39"/>
  <c r="AO679" i="39"/>
  <c r="AG680" i="39"/>
  <c r="AK680" i="39"/>
  <c r="AO680" i="39"/>
  <c r="AG681" i="39"/>
  <c r="AK681" i="39"/>
  <c r="AO681" i="39"/>
  <c r="AG682" i="39"/>
  <c r="AK682" i="39"/>
  <c r="AO682" i="39"/>
  <c r="AG683" i="39"/>
  <c r="AK683" i="39"/>
  <c r="AO683" i="39"/>
  <c r="AG684" i="39"/>
  <c r="AK684" i="39"/>
  <c r="AO684" i="39"/>
  <c r="AG685" i="39"/>
  <c r="AK685" i="39"/>
  <c r="AO685" i="39"/>
  <c r="AG686" i="39"/>
  <c r="AK686" i="39"/>
  <c r="AO686" i="39"/>
  <c r="AG687" i="39"/>
  <c r="AK687" i="39"/>
  <c r="AO687" i="39"/>
  <c r="AG688" i="39"/>
  <c r="AK688" i="39"/>
  <c r="AO688" i="39"/>
  <c r="AG689" i="39"/>
  <c r="AK689" i="39"/>
  <c r="AO689" i="39"/>
  <c r="AG690" i="39"/>
  <c r="AK690" i="39"/>
  <c r="AO690" i="39"/>
  <c r="AG691" i="39"/>
  <c r="AK691" i="39"/>
  <c r="AO691" i="39"/>
  <c r="AG692" i="39"/>
  <c r="AK692" i="39"/>
  <c r="AO692" i="39"/>
  <c r="AG693" i="39"/>
  <c r="AK693" i="39"/>
  <c r="AO693" i="39"/>
  <c r="AG694" i="39"/>
  <c r="AK694" i="39"/>
  <c r="AO694" i="39"/>
  <c r="AG695" i="39"/>
  <c r="AK695" i="39"/>
  <c r="AO695" i="39"/>
  <c r="AG696" i="39"/>
  <c r="AK696" i="39"/>
  <c r="AO696" i="39"/>
  <c r="AG697" i="39"/>
  <c r="AK697" i="39"/>
  <c r="AO697" i="39"/>
  <c r="AG698" i="39"/>
  <c r="AK698" i="39"/>
  <c r="AO698" i="39"/>
  <c r="AG699" i="39"/>
  <c r="AK699" i="39"/>
  <c r="AO699" i="39"/>
  <c r="AG700" i="39"/>
  <c r="AK700" i="39"/>
  <c r="AO700" i="39"/>
  <c r="AG701" i="39"/>
  <c r="AK701" i="39"/>
  <c r="AO701" i="39"/>
  <c r="AG702" i="39"/>
  <c r="AK702" i="39"/>
  <c r="AO702" i="39"/>
  <c r="AG703" i="39"/>
  <c r="AK703" i="39"/>
  <c r="AO703" i="39"/>
  <c r="AG704" i="39"/>
  <c r="AK704" i="39"/>
  <c r="AO704" i="39"/>
  <c r="AG705" i="39"/>
  <c r="AK705" i="39"/>
  <c r="AO705" i="39"/>
  <c r="AG706" i="39"/>
  <c r="AK706" i="39"/>
  <c r="AO706" i="39"/>
  <c r="AG707" i="39"/>
  <c r="AK707" i="39"/>
  <c r="AO707" i="39"/>
  <c r="AG708" i="39"/>
  <c r="AK708" i="39"/>
  <c r="AO708" i="39"/>
  <c r="AG709" i="39"/>
  <c r="AK709" i="39"/>
  <c r="AO709" i="39"/>
  <c r="AG710" i="39"/>
  <c r="AK710" i="39"/>
  <c r="AO710" i="39"/>
  <c r="AG711" i="39"/>
  <c r="AK711" i="39"/>
  <c r="AO711" i="39"/>
  <c r="AG712" i="39"/>
  <c r="AK712" i="39"/>
  <c r="AO712" i="39"/>
  <c r="AG713" i="39"/>
  <c r="AK713" i="39"/>
  <c r="AO713" i="39"/>
  <c r="AG714" i="39"/>
  <c r="AK714" i="39"/>
  <c r="AO714" i="39"/>
  <c r="AG715" i="39"/>
  <c r="AK715" i="39"/>
  <c r="AO715" i="39"/>
  <c r="AG716" i="39"/>
  <c r="AK716" i="39"/>
  <c r="AO716" i="39"/>
  <c r="AG717" i="39"/>
  <c r="AK717" i="39"/>
  <c r="AO717" i="39"/>
  <c r="AG718" i="39"/>
  <c r="AK718" i="39"/>
  <c r="AO718" i="39"/>
  <c r="AG719" i="39"/>
  <c r="AK719" i="39"/>
  <c r="AO719" i="39"/>
  <c r="AG720" i="39"/>
  <c r="AK720" i="39"/>
  <c r="AO720" i="39"/>
  <c r="AG721" i="39"/>
  <c r="AK721" i="39"/>
  <c r="AO721" i="39"/>
  <c r="AG722" i="39"/>
  <c r="AK722" i="39"/>
  <c r="AO722" i="39"/>
  <c r="AG723" i="39"/>
  <c r="AK723" i="39"/>
  <c r="AO723" i="39"/>
  <c r="AG724" i="39"/>
  <c r="AK724" i="39"/>
  <c r="AO724" i="39"/>
  <c r="AG725" i="39"/>
  <c r="AK725" i="39"/>
  <c r="AO725" i="39"/>
  <c r="AG726" i="39"/>
  <c r="AK726" i="39"/>
  <c r="AO726" i="39"/>
  <c r="AG727" i="39"/>
  <c r="AK727" i="39"/>
  <c r="AO727" i="39"/>
  <c r="AG728" i="39"/>
  <c r="AK728" i="39"/>
  <c r="AO728" i="39"/>
  <c r="AG729" i="39"/>
  <c r="AK729" i="39"/>
  <c r="AO729" i="39"/>
  <c r="AG730" i="39"/>
  <c r="AK730" i="39"/>
  <c r="AO730" i="39"/>
  <c r="AG731" i="39"/>
  <c r="AK731" i="39"/>
  <c r="AO731" i="39"/>
  <c r="AG732" i="39"/>
  <c r="AK732" i="39"/>
  <c r="AO732" i="39"/>
  <c r="AG733" i="39"/>
  <c r="AK733" i="39"/>
  <c r="AO733" i="39"/>
  <c r="AG734" i="39"/>
  <c r="AK734" i="39"/>
  <c r="AO734" i="39"/>
  <c r="AG735" i="39"/>
  <c r="AK735" i="39"/>
  <c r="AO735" i="39"/>
  <c r="AG736" i="39"/>
  <c r="AK736" i="39"/>
  <c r="AO736" i="39"/>
  <c r="AG737" i="39"/>
  <c r="AK737" i="39"/>
  <c r="AO737" i="39"/>
  <c r="AG738" i="39"/>
  <c r="AK738" i="39"/>
  <c r="AO738" i="39"/>
  <c r="AG739" i="39"/>
  <c r="AK739" i="39"/>
  <c r="AO739" i="39"/>
  <c r="AG740" i="39"/>
  <c r="AK740" i="39"/>
  <c r="AO740" i="39"/>
  <c r="AG741" i="39"/>
  <c r="AK741" i="39"/>
  <c r="AO741" i="39"/>
  <c r="AG742" i="39"/>
  <c r="AK742" i="39"/>
  <c r="AO742" i="39"/>
  <c r="AG743" i="39"/>
  <c r="AK743" i="39"/>
  <c r="AO743" i="39"/>
  <c r="AG744" i="39"/>
  <c r="AK744" i="39"/>
  <c r="AO744" i="39"/>
  <c r="AG745" i="39"/>
  <c r="AK745" i="39"/>
  <c r="AO745" i="39"/>
  <c r="AG746" i="39"/>
  <c r="AK746" i="39"/>
  <c r="AO746" i="39"/>
  <c r="AG747" i="39"/>
  <c r="AK747" i="39"/>
  <c r="AO747" i="39"/>
  <c r="AG748" i="39"/>
  <c r="AK748" i="39"/>
  <c r="AO748" i="39"/>
  <c r="AG749" i="39"/>
  <c r="AK749" i="39"/>
  <c r="AO749" i="39"/>
  <c r="AG750" i="39"/>
  <c r="AK750" i="39"/>
  <c r="AO750" i="39"/>
  <c r="AG751" i="39"/>
  <c r="AK751" i="39"/>
  <c r="AO751" i="39"/>
  <c r="AG752" i="39"/>
  <c r="AK752" i="39"/>
  <c r="AO752" i="39"/>
  <c r="AG753" i="39"/>
  <c r="AK753" i="39"/>
  <c r="AO753" i="39"/>
  <c r="AG754" i="39"/>
  <c r="AK754" i="39"/>
  <c r="AO754" i="39"/>
  <c r="AG755" i="39"/>
  <c r="AK755" i="39"/>
  <c r="AO755" i="39"/>
  <c r="AJ96" i="39"/>
  <c r="AV96" i="39"/>
  <c r="AT96" i="39"/>
  <c r="AH96" i="39"/>
  <c r="Z11" i="39" l="1"/>
  <c r="Y11" i="39"/>
  <c r="X11" i="39"/>
  <c r="W11" i="39"/>
  <c r="V11" i="39"/>
  <c r="U11" i="39"/>
  <c r="T11" i="39"/>
  <c r="S11" i="39"/>
  <c r="AT11" i="39" l="1"/>
  <c r="AG11" i="39"/>
  <c r="AV11" i="39"/>
  <c r="AI11" i="39"/>
  <c r="AX11" i="39"/>
  <c r="AK11" i="39"/>
  <c r="AZ11" i="39"/>
  <c r="AM11" i="39"/>
  <c r="BB11" i="39"/>
  <c r="AO11" i="39"/>
  <c r="BD11" i="39"/>
  <c r="AQ11" i="39"/>
  <c r="E11" i="39"/>
  <c r="AS11" i="39"/>
  <c r="AF11" i="39"/>
  <c r="AU11" i="39"/>
  <c r="AH11" i="39"/>
  <c r="AW11" i="39"/>
  <c r="AJ11" i="39"/>
  <c r="AY11" i="39"/>
  <c r="AL11" i="39"/>
  <c r="BA11" i="39"/>
  <c r="AN11" i="39"/>
  <c r="BC11" i="39"/>
  <c r="AP11" i="39"/>
  <c r="CC776" i="37"/>
  <c r="CB776" i="37"/>
  <c r="CA776" i="37"/>
  <c r="CD776" i="37" s="1"/>
  <c r="BX776" i="37"/>
  <c r="BW776" i="37"/>
  <c r="BV776" i="37"/>
  <c r="BY776" i="37" s="1"/>
  <c r="BS776" i="37"/>
  <c r="BR776" i="37"/>
  <c r="BQ776" i="37"/>
  <c r="BT776" i="37" s="1"/>
  <c r="BN776" i="37"/>
  <c r="BM776" i="37"/>
  <c r="BL776" i="37"/>
  <c r="BO776" i="37" s="1"/>
  <c r="BI776" i="37"/>
  <c r="BH776" i="37"/>
  <c r="BG776" i="37"/>
  <c r="BJ776" i="37" s="1"/>
  <c r="BD776" i="37"/>
  <c r="BC776" i="37"/>
  <c r="BB776" i="37"/>
  <c r="BE776" i="37" s="1"/>
  <c r="AY776" i="37"/>
  <c r="AX776" i="37"/>
  <c r="AW776" i="37"/>
  <c r="AZ776" i="37" s="1"/>
  <c r="AT776" i="37"/>
  <c r="AS776" i="37"/>
  <c r="AR776" i="37"/>
  <c r="AO776" i="37"/>
  <c r="AN776" i="37"/>
  <c r="AM776" i="37"/>
  <c r="AP776" i="37" s="1"/>
  <c r="AJ776" i="37"/>
  <c r="AI776" i="37"/>
  <c r="AH776" i="37"/>
  <c r="AK776" i="37" s="1"/>
  <c r="AE776" i="37"/>
  <c r="AD776" i="37"/>
  <c r="AC776" i="37"/>
  <c r="AF776" i="37" s="1"/>
  <c r="Z776" i="37"/>
  <c r="Y776" i="37"/>
  <c r="AA776" i="37"/>
  <c r="U776" i="37"/>
  <c r="T776" i="37"/>
  <c r="S776" i="37"/>
  <c r="V776" i="37" s="1"/>
  <c r="CC775" i="37"/>
  <c r="CB775" i="37"/>
  <c r="CA775" i="37"/>
  <c r="CD775" i="37" s="1"/>
  <c r="BX775" i="37"/>
  <c r="BW775" i="37"/>
  <c r="BV775" i="37"/>
  <c r="BY775" i="37" s="1"/>
  <c r="BS775" i="37"/>
  <c r="BR775" i="37"/>
  <c r="BQ775" i="37"/>
  <c r="BN775" i="37"/>
  <c r="BM775" i="37"/>
  <c r="BL775" i="37"/>
  <c r="BO775" i="37" s="1"/>
  <c r="BI775" i="37"/>
  <c r="BH775" i="37"/>
  <c r="BG775" i="37"/>
  <c r="BJ775" i="37" s="1"/>
  <c r="BD775" i="37"/>
  <c r="BC775" i="37"/>
  <c r="BB775" i="37"/>
  <c r="BE775" i="37" s="1"/>
  <c r="AY775" i="37"/>
  <c r="AX775" i="37"/>
  <c r="AW775" i="37"/>
  <c r="AT775" i="37"/>
  <c r="AS775" i="37"/>
  <c r="AR775" i="37"/>
  <c r="AU775" i="37" s="1"/>
  <c r="AO775" i="37"/>
  <c r="AN775" i="37"/>
  <c r="AM775" i="37"/>
  <c r="AP775" i="37" s="1"/>
  <c r="AJ775" i="37"/>
  <c r="AI775" i="37"/>
  <c r="AH775" i="37"/>
  <c r="AK775" i="37" s="1"/>
  <c r="AE775" i="37"/>
  <c r="AD775" i="37"/>
  <c r="AC775" i="37"/>
  <c r="Z775" i="37"/>
  <c r="Y775" i="37"/>
  <c r="AA775" i="37"/>
  <c r="U775" i="37"/>
  <c r="T775" i="37"/>
  <c r="S775" i="37"/>
  <c r="V775" i="37" s="1"/>
  <c r="CC774" i="37"/>
  <c r="CB774" i="37"/>
  <c r="CA774" i="37"/>
  <c r="CD774" i="37" s="1"/>
  <c r="BX774" i="37"/>
  <c r="BW774" i="37"/>
  <c r="BV774" i="37"/>
  <c r="BS774" i="37"/>
  <c r="BR774" i="37"/>
  <c r="BQ774" i="37"/>
  <c r="BT774" i="37" s="1"/>
  <c r="BN774" i="37"/>
  <c r="BM774" i="37"/>
  <c r="BL774" i="37"/>
  <c r="BO774" i="37" s="1"/>
  <c r="BI774" i="37"/>
  <c r="BH774" i="37"/>
  <c r="BG774" i="37"/>
  <c r="BJ774" i="37" s="1"/>
  <c r="BD774" i="37"/>
  <c r="BC774" i="37"/>
  <c r="BB774" i="37"/>
  <c r="AY774" i="37"/>
  <c r="AX774" i="37"/>
  <c r="AW774" i="37"/>
  <c r="AZ774" i="37" s="1"/>
  <c r="AT774" i="37"/>
  <c r="AS774" i="37"/>
  <c r="AR774" i="37"/>
  <c r="AO774" i="37"/>
  <c r="AN774" i="37"/>
  <c r="AM774" i="37"/>
  <c r="AP774" i="37" s="1"/>
  <c r="AJ774" i="37"/>
  <c r="AI774" i="37"/>
  <c r="AH774" i="37"/>
  <c r="AK774" i="37" s="1"/>
  <c r="AE774" i="37"/>
  <c r="AD774" i="37"/>
  <c r="AC774" i="37"/>
  <c r="AF774" i="37" s="1"/>
  <c r="Z774" i="37"/>
  <c r="Y774" i="37"/>
  <c r="AA774" i="37"/>
  <c r="U774" i="37"/>
  <c r="T774" i="37"/>
  <c r="S774" i="37"/>
  <c r="V774" i="37" s="1"/>
  <c r="CC773" i="37"/>
  <c r="CB773" i="37"/>
  <c r="CA773" i="37"/>
  <c r="BX773" i="37"/>
  <c r="BW773" i="37"/>
  <c r="BV773" i="37"/>
  <c r="BY773" i="37" s="1"/>
  <c r="BS773" i="37"/>
  <c r="BR773" i="37"/>
  <c r="BQ773" i="37"/>
  <c r="BN773" i="37"/>
  <c r="BM773" i="37"/>
  <c r="BL773" i="37"/>
  <c r="BO773" i="37" s="1"/>
  <c r="BI773" i="37"/>
  <c r="BH773" i="37"/>
  <c r="BG773" i="37"/>
  <c r="BJ773" i="37" s="1"/>
  <c r="BD773" i="37"/>
  <c r="BC773" i="37"/>
  <c r="BB773" i="37"/>
  <c r="BE773" i="37" s="1"/>
  <c r="AY773" i="37"/>
  <c r="AX773" i="37"/>
  <c r="AW773" i="37"/>
  <c r="AZ773" i="37" s="1"/>
  <c r="AT773" i="37"/>
  <c r="AS773" i="37"/>
  <c r="AR773" i="37"/>
  <c r="AU773" i="37" s="1"/>
  <c r="AO773" i="37"/>
  <c r="AN773" i="37"/>
  <c r="AM773" i="37"/>
  <c r="AJ773" i="37"/>
  <c r="AI773" i="37"/>
  <c r="AH773" i="37"/>
  <c r="AK773" i="37" s="1"/>
  <c r="AE773" i="37"/>
  <c r="AD773" i="37"/>
  <c r="AC773" i="37"/>
  <c r="Z773" i="37"/>
  <c r="Y773" i="37"/>
  <c r="AA773" i="37"/>
  <c r="U773" i="37"/>
  <c r="T773" i="37"/>
  <c r="S773" i="37"/>
  <c r="V773" i="37" s="1"/>
  <c r="CC772" i="37"/>
  <c r="CB772" i="37"/>
  <c r="CA772" i="37"/>
  <c r="CD772" i="37" s="1"/>
  <c r="BX772" i="37"/>
  <c r="BW772" i="37"/>
  <c r="BV772" i="37"/>
  <c r="BY772" i="37" s="1"/>
  <c r="BS772" i="37"/>
  <c r="BR772" i="37"/>
  <c r="BQ772" i="37"/>
  <c r="BT772" i="37" s="1"/>
  <c r="BN772" i="37"/>
  <c r="BM772" i="37"/>
  <c r="BL772" i="37"/>
  <c r="BI772" i="37"/>
  <c r="BH772" i="37"/>
  <c r="BG772" i="37"/>
  <c r="BJ772" i="37" s="1"/>
  <c r="BD772" i="37"/>
  <c r="BC772" i="37"/>
  <c r="BB772" i="37"/>
  <c r="AY772" i="37"/>
  <c r="AX772" i="37"/>
  <c r="AW772" i="37"/>
  <c r="AZ772" i="37" s="1"/>
  <c r="AT772" i="37"/>
  <c r="AS772" i="37"/>
  <c r="AR772" i="37"/>
  <c r="AU772" i="37" s="1"/>
  <c r="AO772" i="37"/>
  <c r="AN772" i="37"/>
  <c r="AM772" i="37"/>
  <c r="AP772" i="37" s="1"/>
  <c r="AJ772" i="37"/>
  <c r="AI772" i="37"/>
  <c r="AH772" i="37"/>
  <c r="AK772" i="37" s="1"/>
  <c r="AE772" i="37"/>
  <c r="AD772" i="37"/>
  <c r="AC772" i="37"/>
  <c r="AF772" i="37" s="1"/>
  <c r="Z772" i="37"/>
  <c r="Y772" i="37"/>
  <c r="U772" i="37"/>
  <c r="T772" i="37"/>
  <c r="S772" i="37"/>
  <c r="V772" i="37" s="1"/>
  <c r="CC771" i="37"/>
  <c r="CB771" i="37"/>
  <c r="CA771" i="37"/>
  <c r="BX771" i="37"/>
  <c r="BW771" i="37"/>
  <c r="BV771" i="37"/>
  <c r="BY771" i="37" s="1"/>
  <c r="BS771" i="37"/>
  <c r="BR771" i="37"/>
  <c r="BQ771" i="37"/>
  <c r="BT771" i="37" s="1"/>
  <c r="BN771" i="37"/>
  <c r="BM771" i="37"/>
  <c r="BL771" i="37"/>
  <c r="BO771" i="37" s="1"/>
  <c r="BI771" i="37"/>
  <c r="BH771" i="37"/>
  <c r="BG771" i="37"/>
  <c r="BJ771" i="37" s="1"/>
  <c r="BD771" i="37"/>
  <c r="BC771" i="37"/>
  <c r="BB771" i="37"/>
  <c r="BE771" i="37" s="1"/>
  <c r="AY771" i="37"/>
  <c r="AX771" i="37"/>
  <c r="AW771" i="37"/>
  <c r="AT771" i="37"/>
  <c r="AS771" i="37"/>
  <c r="AR771" i="37"/>
  <c r="AU771" i="37" s="1"/>
  <c r="AO771" i="37"/>
  <c r="AN771" i="37"/>
  <c r="AM771" i="37"/>
  <c r="AP771" i="37" s="1"/>
  <c r="AJ771" i="37"/>
  <c r="AI771" i="37"/>
  <c r="AH771" i="37"/>
  <c r="AK771" i="37" s="1"/>
  <c r="AE771" i="37"/>
  <c r="AD771" i="37"/>
  <c r="AC771" i="37"/>
  <c r="Z771" i="37"/>
  <c r="Y771" i="37"/>
  <c r="AA771" i="37"/>
  <c r="U771" i="37"/>
  <c r="T771" i="37"/>
  <c r="S771" i="37"/>
  <c r="V771" i="37" s="1"/>
  <c r="CC770" i="37"/>
  <c r="CB770" i="37"/>
  <c r="CA770" i="37"/>
  <c r="CD770" i="37" s="1"/>
  <c r="BX770" i="37"/>
  <c r="BW770" i="37"/>
  <c r="BV770" i="37"/>
  <c r="BS770" i="37"/>
  <c r="BR770" i="37"/>
  <c r="BQ770" i="37"/>
  <c r="BT770" i="37" s="1"/>
  <c r="BN770" i="37"/>
  <c r="BM770" i="37"/>
  <c r="BL770" i="37"/>
  <c r="BI770" i="37"/>
  <c r="BH770" i="37"/>
  <c r="BG770" i="37"/>
  <c r="BJ770" i="37" s="1"/>
  <c r="BD770" i="37"/>
  <c r="BC770" i="37"/>
  <c r="BB770" i="37"/>
  <c r="BE770" i="37" s="1"/>
  <c r="AY770" i="37"/>
  <c r="AX770" i="37"/>
  <c r="AW770" i="37"/>
  <c r="AZ770" i="37" s="1"/>
  <c r="AT770" i="37"/>
  <c r="AS770" i="37"/>
  <c r="AR770" i="37"/>
  <c r="AU770" i="37" s="1"/>
  <c r="AO770" i="37"/>
  <c r="AN770" i="37"/>
  <c r="AM770" i="37"/>
  <c r="AP770" i="37" s="1"/>
  <c r="AJ770" i="37"/>
  <c r="AI770" i="37"/>
  <c r="AH770" i="37"/>
  <c r="AE770" i="37"/>
  <c r="AD770" i="37"/>
  <c r="AC770" i="37"/>
  <c r="AF770" i="37" s="1"/>
  <c r="Z770" i="37"/>
  <c r="Y770" i="37"/>
  <c r="AA770" i="37"/>
  <c r="U770" i="37"/>
  <c r="T770" i="37"/>
  <c r="S770" i="37"/>
  <c r="V770" i="37" s="1"/>
  <c r="CC769" i="37"/>
  <c r="CB769" i="37"/>
  <c r="CA769" i="37"/>
  <c r="CD769" i="37" s="1"/>
  <c r="BX769" i="37"/>
  <c r="BW769" i="37"/>
  <c r="BV769" i="37"/>
  <c r="BY769" i="37" s="1"/>
  <c r="BS769" i="37"/>
  <c r="BR769" i="37"/>
  <c r="BQ769" i="37"/>
  <c r="BT769" i="37" s="1"/>
  <c r="BN769" i="37"/>
  <c r="BM769" i="37"/>
  <c r="BL769" i="37"/>
  <c r="BO769" i="37" s="1"/>
  <c r="BI769" i="37"/>
  <c r="BH769" i="37"/>
  <c r="BG769" i="37"/>
  <c r="BD769" i="37"/>
  <c r="BC769" i="37"/>
  <c r="BB769" i="37"/>
  <c r="BE769" i="37" s="1"/>
  <c r="AY769" i="37"/>
  <c r="AX769" i="37"/>
  <c r="AW769" i="37"/>
  <c r="AZ769" i="37" s="1"/>
  <c r="AT769" i="37"/>
  <c r="AS769" i="37"/>
  <c r="AR769" i="37"/>
  <c r="AU769" i="37" s="1"/>
  <c r="AO769" i="37"/>
  <c r="AN769" i="37"/>
  <c r="AM769" i="37"/>
  <c r="AP769" i="37" s="1"/>
  <c r="AJ769" i="37"/>
  <c r="AI769" i="37"/>
  <c r="AH769" i="37"/>
  <c r="AK769" i="37" s="1"/>
  <c r="AE769" i="37"/>
  <c r="AD769" i="37"/>
  <c r="AC769" i="37"/>
  <c r="AF769" i="37" s="1"/>
  <c r="Z769" i="37"/>
  <c r="Y769" i="37"/>
  <c r="AA769" i="37"/>
  <c r="U769" i="37"/>
  <c r="T769" i="37"/>
  <c r="S769" i="37"/>
  <c r="CC768" i="37"/>
  <c r="CB768" i="37"/>
  <c r="CA768" i="37"/>
  <c r="CD768" i="37" s="1"/>
  <c r="BX768" i="37"/>
  <c r="BW768" i="37"/>
  <c r="BV768" i="37"/>
  <c r="BY768" i="37" s="1"/>
  <c r="BS768" i="37"/>
  <c r="BR768" i="37"/>
  <c r="BQ768" i="37"/>
  <c r="BT768" i="37" s="1"/>
  <c r="BN768" i="37"/>
  <c r="BM768" i="37"/>
  <c r="BL768" i="37"/>
  <c r="BI768" i="37"/>
  <c r="BH768" i="37"/>
  <c r="BG768" i="37"/>
  <c r="BJ768" i="37" s="1"/>
  <c r="BD768" i="37"/>
  <c r="BC768" i="37"/>
  <c r="BB768" i="37"/>
  <c r="BE768" i="37" s="1"/>
  <c r="AY768" i="37"/>
  <c r="AX768" i="37"/>
  <c r="AW768" i="37"/>
  <c r="AZ768" i="37" s="1"/>
  <c r="AT768" i="37"/>
  <c r="AS768" i="37"/>
  <c r="AR768" i="37"/>
  <c r="AO768" i="37"/>
  <c r="AN768" i="37"/>
  <c r="AM768" i="37"/>
  <c r="AP768" i="37" s="1"/>
  <c r="AJ768" i="37"/>
  <c r="AI768" i="37"/>
  <c r="AH768" i="37"/>
  <c r="AE768" i="37"/>
  <c r="AD768" i="37"/>
  <c r="AC768" i="37"/>
  <c r="AF768" i="37" s="1"/>
  <c r="Z768" i="37"/>
  <c r="Y768" i="37"/>
  <c r="AA768" i="37"/>
  <c r="U768" i="37"/>
  <c r="T768" i="37"/>
  <c r="S768" i="37"/>
  <c r="V768" i="37" s="1"/>
  <c r="CC767" i="37"/>
  <c r="CB767" i="37"/>
  <c r="CA767" i="37"/>
  <c r="CD767" i="37" s="1"/>
  <c r="BX767" i="37"/>
  <c r="BW767" i="37"/>
  <c r="BV767" i="37"/>
  <c r="BY767" i="37" s="1"/>
  <c r="BS767" i="37"/>
  <c r="BR767" i="37"/>
  <c r="BQ767" i="37"/>
  <c r="BN767" i="37"/>
  <c r="BM767" i="37"/>
  <c r="BL767" i="37"/>
  <c r="BO767" i="37" s="1"/>
  <c r="BI767" i="37"/>
  <c r="BH767" i="37"/>
  <c r="BG767" i="37"/>
  <c r="BJ767" i="37" s="1"/>
  <c r="BD767" i="37"/>
  <c r="BC767" i="37"/>
  <c r="BB767" i="37"/>
  <c r="BE767" i="37" s="1"/>
  <c r="AY767" i="37"/>
  <c r="AX767" i="37"/>
  <c r="AW767" i="37"/>
  <c r="AZ767" i="37" s="1"/>
  <c r="AT767" i="37"/>
  <c r="AS767" i="37"/>
  <c r="AR767" i="37"/>
  <c r="AU767" i="37" s="1"/>
  <c r="AO767" i="37"/>
  <c r="AN767" i="37"/>
  <c r="AM767" i="37"/>
  <c r="AP767" i="37" s="1"/>
  <c r="AJ767" i="37"/>
  <c r="AI767" i="37"/>
  <c r="AH767" i="37"/>
  <c r="AK767" i="37" s="1"/>
  <c r="AE767" i="37"/>
  <c r="AD767" i="37"/>
  <c r="AC767" i="37"/>
  <c r="Z767" i="37"/>
  <c r="Y767" i="37"/>
  <c r="AA767" i="37"/>
  <c r="U767" i="37"/>
  <c r="T767" i="37"/>
  <c r="S767" i="37"/>
  <c r="V767" i="37" s="1"/>
  <c r="CC766" i="37"/>
  <c r="CB766" i="37"/>
  <c r="CA766" i="37"/>
  <c r="CD766" i="37" s="1"/>
  <c r="BX766" i="37"/>
  <c r="BW766" i="37"/>
  <c r="BV766" i="37"/>
  <c r="BY766" i="37" s="1"/>
  <c r="BS766" i="37"/>
  <c r="BR766" i="37"/>
  <c r="BQ766" i="37"/>
  <c r="BT766" i="37" s="1"/>
  <c r="BN766" i="37"/>
  <c r="BM766" i="37"/>
  <c r="BL766" i="37"/>
  <c r="BO766" i="37" s="1"/>
  <c r="BI766" i="37"/>
  <c r="BH766" i="37"/>
  <c r="BG766" i="37"/>
  <c r="BJ766" i="37" s="1"/>
  <c r="BD766" i="37"/>
  <c r="BC766" i="37"/>
  <c r="BB766" i="37"/>
  <c r="AY766" i="37"/>
  <c r="AX766" i="37"/>
  <c r="AW766" i="37"/>
  <c r="AZ766" i="37" s="1"/>
  <c r="AT766" i="37"/>
  <c r="AS766" i="37"/>
  <c r="AR766" i="37"/>
  <c r="AU766" i="37" s="1"/>
  <c r="AO766" i="37"/>
  <c r="AN766" i="37"/>
  <c r="AM766" i="37"/>
  <c r="AP766" i="37" s="1"/>
  <c r="AJ766" i="37"/>
  <c r="AI766" i="37"/>
  <c r="AH766" i="37"/>
  <c r="AE766" i="37"/>
  <c r="AD766" i="37"/>
  <c r="AC766" i="37"/>
  <c r="AF766" i="37" s="1"/>
  <c r="Z766" i="37"/>
  <c r="Y766" i="37"/>
  <c r="AA766" i="37"/>
  <c r="U766" i="37"/>
  <c r="T766" i="37"/>
  <c r="S766" i="37"/>
  <c r="V766" i="37" s="1"/>
  <c r="CC765" i="37"/>
  <c r="CB765" i="37"/>
  <c r="CA765" i="37"/>
  <c r="BX765" i="37"/>
  <c r="BW765" i="37"/>
  <c r="BV765" i="37"/>
  <c r="BY765" i="37" s="1"/>
  <c r="BS765" i="37"/>
  <c r="BR765" i="37"/>
  <c r="BQ765" i="37"/>
  <c r="BN765" i="37"/>
  <c r="BM765" i="37"/>
  <c r="BL765" i="37"/>
  <c r="BO765" i="37" s="1"/>
  <c r="BI765" i="37"/>
  <c r="BH765" i="37"/>
  <c r="BG765" i="37"/>
  <c r="BJ765" i="37" s="1"/>
  <c r="BD765" i="37"/>
  <c r="BC765" i="37"/>
  <c r="BB765" i="37"/>
  <c r="BE765" i="37" s="1"/>
  <c r="AY765" i="37"/>
  <c r="AX765" i="37"/>
  <c r="AW765" i="37"/>
  <c r="AZ765" i="37" s="1"/>
  <c r="AT765" i="37"/>
  <c r="AS765" i="37"/>
  <c r="AR765" i="37"/>
  <c r="AU765" i="37" s="1"/>
  <c r="AO765" i="37"/>
  <c r="AN765" i="37"/>
  <c r="AM765" i="37"/>
  <c r="AJ765" i="37"/>
  <c r="AI765" i="37"/>
  <c r="AH765" i="37"/>
  <c r="AK765" i="37" s="1"/>
  <c r="AE765" i="37"/>
  <c r="AD765" i="37"/>
  <c r="AC765" i="37"/>
  <c r="AF765" i="37" s="1"/>
  <c r="Z765" i="37"/>
  <c r="Y765" i="37"/>
  <c r="AA765" i="37"/>
  <c r="U765" i="37"/>
  <c r="T765" i="37"/>
  <c r="S765" i="37"/>
  <c r="V765" i="37" s="1"/>
  <c r="CC764" i="37"/>
  <c r="CB764" i="37"/>
  <c r="CA764" i="37"/>
  <c r="CD764" i="37" s="1"/>
  <c r="BX764" i="37"/>
  <c r="BW764" i="37"/>
  <c r="BV764" i="37"/>
  <c r="BY764" i="37" s="1"/>
  <c r="BS764" i="37"/>
  <c r="BR764" i="37"/>
  <c r="BQ764" i="37"/>
  <c r="BT764" i="37" s="1"/>
  <c r="BN764" i="37"/>
  <c r="BM764" i="37"/>
  <c r="BL764" i="37"/>
  <c r="BI764" i="37"/>
  <c r="BH764" i="37"/>
  <c r="BG764" i="37"/>
  <c r="BJ764" i="37" s="1"/>
  <c r="BD764" i="37"/>
  <c r="BC764" i="37"/>
  <c r="BB764" i="37"/>
  <c r="BE764" i="37" s="1"/>
  <c r="AY764" i="37"/>
  <c r="AX764" i="37"/>
  <c r="AW764" i="37"/>
  <c r="AZ764" i="37" s="1"/>
  <c r="AT764" i="37"/>
  <c r="AS764" i="37"/>
  <c r="AR764" i="37"/>
  <c r="AU764" i="37" s="1"/>
  <c r="AO764" i="37"/>
  <c r="AN764" i="37"/>
  <c r="AM764" i="37"/>
  <c r="AP764" i="37" s="1"/>
  <c r="AJ764" i="37"/>
  <c r="AI764" i="37"/>
  <c r="AH764" i="37"/>
  <c r="AK764" i="37" s="1"/>
  <c r="AE764" i="37"/>
  <c r="AD764" i="37"/>
  <c r="AC764" i="37"/>
  <c r="AF764" i="37" s="1"/>
  <c r="Z764" i="37"/>
  <c r="Y764" i="37"/>
  <c r="U764" i="37"/>
  <c r="T764" i="37"/>
  <c r="S764" i="37"/>
  <c r="V764" i="37" s="1"/>
  <c r="CC763" i="37"/>
  <c r="CB763" i="37"/>
  <c r="CA763" i="37"/>
  <c r="CD763" i="37" s="1"/>
  <c r="BX763" i="37"/>
  <c r="BW763" i="37"/>
  <c r="BV763" i="37"/>
  <c r="BY763" i="37" s="1"/>
  <c r="BS763" i="37"/>
  <c r="BR763" i="37"/>
  <c r="BQ763" i="37"/>
  <c r="BN763" i="37"/>
  <c r="BM763" i="37"/>
  <c r="BL763" i="37"/>
  <c r="BO763" i="37" s="1"/>
  <c r="BI763" i="37"/>
  <c r="BH763" i="37"/>
  <c r="BG763" i="37"/>
  <c r="BJ763" i="37" s="1"/>
  <c r="BD763" i="37"/>
  <c r="BC763" i="37"/>
  <c r="BB763" i="37"/>
  <c r="BE763" i="37" s="1"/>
  <c r="AY763" i="37"/>
  <c r="AX763" i="37"/>
  <c r="AW763" i="37"/>
  <c r="AT763" i="37"/>
  <c r="AS763" i="37"/>
  <c r="AR763" i="37"/>
  <c r="AU763" i="37" s="1"/>
  <c r="AO763" i="37"/>
  <c r="AN763" i="37"/>
  <c r="AM763" i="37"/>
  <c r="AJ763" i="37"/>
  <c r="AI763" i="37"/>
  <c r="AH763" i="37"/>
  <c r="AK763" i="37" s="1"/>
  <c r="AE763" i="37"/>
  <c r="AD763" i="37"/>
  <c r="AC763" i="37"/>
  <c r="AF763" i="37" s="1"/>
  <c r="Z763" i="37"/>
  <c r="Y763" i="37"/>
  <c r="AA763" i="37"/>
  <c r="U763" i="37"/>
  <c r="T763" i="37"/>
  <c r="S763" i="37"/>
  <c r="V763" i="37" s="1"/>
  <c r="CC762" i="37"/>
  <c r="CB762" i="37"/>
  <c r="CA762" i="37"/>
  <c r="CD762" i="37" s="1"/>
  <c r="BX762" i="37"/>
  <c r="BW762" i="37"/>
  <c r="BV762" i="37"/>
  <c r="BS762" i="37"/>
  <c r="BR762" i="37"/>
  <c r="BQ762" i="37"/>
  <c r="BT762" i="37" s="1"/>
  <c r="BN762" i="37"/>
  <c r="BM762" i="37"/>
  <c r="BL762" i="37"/>
  <c r="BO762" i="37" s="1"/>
  <c r="BI762" i="37"/>
  <c r="BH762" i="37"/>
  <c r="BG762" i="37"/>
  <c r="BJ762" i="37" s="1"/>
  <c r="BD762" i="37"/>
  <c r="BC762" i="37"/>
  <c r="BB762" i="37"/>
  <c r="BE762" i="37" s="1"/>
  <c r="AY762" i="37"/>
  <c r="AX762" i="37"/>
  <c r="AW762" i="37"/>
  <c r="AZ762" i="37" s="1"/>
  <c r="AT762" i="37"/>
  <c r="AS762" i="37"/>
  <c r="AR762" i="37"/>
  <c r="AU762" i="37" s="1"/>
  <c r="AO762" i="37"/>
  <c r="AN762" i="37"/>
  <c r="AM762" i="37"/>
  <c r="AP762" i="37" s="1"/>
  <c r="AJ762" i="37"/>
  <c r="AI762" i="37"/>
  <c r="AH762" i="37"/>
  <c r="AE762" i="37"/>
  <c r="AD762" i="37"/>
  <c r="AC762" i="37"/>
  <c r="AF762" i="37" s="1"/>
  <c r="Z762" i="37"/>
  <c r="Y762" i="37"/>
  <c r="AA762" i="37"/>
  <c r="U762" i="37"/>
  <c r="T762" i="37"/>
  <c r="S762" i="37"/>
  <c r="V762" i="37" s="1"/>
  <c r="CC761" i="37"/>
  <c r="CB761" i="37"/>
  <c r="CA761" i="37"/>
  <c r="CD761" i="37" s="1"/>
  <c r="BX761" i="37"/>
  <c r="BW761" i="37"/>
  <c r="BV761" i="37"/>
  <c r="BY761" i="37" s="1"/>
  <c r="BS761" i="37"/>
  <c r="BR761" i="37"/>
  <c r="BQ761" i="37"/>
  <c r="BT761" i="37" s="1"/>
  <c r="BN761" i="37"/>
  <c r="BM761" i="37"/>
  <c r="BL761" i="37"/>
  <c r="BO761" i="37" s="1"/>
  <c r="BI761" i="37"/>
  <c r="BH761" i="37"/>
  <c r="BG761" i="37"/>
  <c r="BD761" i="37"/>
  <c r="BC761" i="37"/>
  <c r="BB761" i="37"/>
  <c r="BE761" i="37" s="1"/>
  <c r="AY761" i="37"/>
  <c r="AX761" i="37"/>
  <c r="AW761" i="37"/>
  <c r="AZ761" i="37" s="1"/>
  <c r="AT761" i="37"/>
  <c r="AS761" i="37"/>
  <c r="AR761" i="37"/>
  <c r="AU761" i="37" s="1"/>
  <c r="AO761" i="37"/>
  <c r="AN761" i="37"/>
  <c r="AM761" i="37"/>
  <c r="AJ761" i="37"/>
  <c r="AI761" i="37"/>
  <c r="AH761" i="37"/>
  <c r="AK761" i="37" s="1"/>
  <c r="AE761" i="37"/>
  <c r="AD761" i="37"/>
  <c r="AC761" i="37"/>
  <c r="AF761" i="37" s="1"/>
  <c r="Z761" i="37"/>
  <c r="Y761" i="37"/>
  <c r="AA761" i="37"/>
  <c r="U761" i="37"/>
  <c r="T761" i="37"/>
  <c r="S761" i="37"/>
  <c r="CC760" i="37"/>
  <c r="CB760" i="37"/>
  <c r="CA760" i="37"/>
  <c r="CD760" i="37" s="1"/>
  <c r="BX760" i="37"/>
  <c r="BW760" i="37"/>
  <c r="BV760" i="37"/>
  <c r="BS760" i="37"/>
  <c r="BR760" i="37"/>
  <c r="BQ760" i="37"/>
  <c r="BT760" i="37" s="1"/>
  <c r="BN760" i="37"/>
  <c r="BM760" i="37"/>
  <c r="BL760" i="37"/>
  <c r="BO760" i="37" s="1"/>
  <c r="BI760" i="37"/>
  <c r="BH760" i="37"/>
  <c r="BG760" i="37"/>
  <c r="BJ760" i="37" s="1"/>
  <c r="BD760" i="37"/>
  <c r="BC760" i="37"/>
  <c r="BB760" i="37"/>
  <c r="BE760" i="37" s="1"/>
  <c r="AY760" i="37"/>
  <c r="AX760" i="37"/>
  <c r="AW760" i="37"/>
  <c r="AZ760" i="37" s="1"/>
  <c r="AT760" i="37"/>
  <c r="AS760" i="37"/>
  <c r="AR760" i="37"/>
  <c r="AO760" i="37"/>
  <c r="AN760" i="37"/>
  <c r="AM760" i="37"/>
  <c r="AP760" i="37" s="1"/>
  <c r="AJ760" i="37"/>
  <c r="AI760" i="37"/>
  <c r="AH760" i="37"/>
  <c r="AK760" i="37" s="1"/>
  <c r="AE760" i="37"/>
  <c r="AD760" i="37"/>
  <c r="AC760" i="37"/>
  <c r="AF760" i="37" s="1"/>
  <c r="Z760" i="37"/>
  <c r="Y760" i="37"/>
  <c r="AA760" i="37"/>
  <c r="U760" i="37"/>
  <c r="T760" i="37"/>
  <c r="S760" i="37"/>
  <c r="V760" i="37" s="1"/>
  <c r="CC759" i="37"/>
  <c r="CB759" i="37"/>
  <c r="CA759" i="37"/>
  <c r="CD759" i="37" s="1"/>
  <c r="BX759" i="37"/>
  <c r="BW759" i="37"/>
  <c r="BV759" i="37"/>
  <c r="BY759" i="37" s="1"/>
  <c r="BS759" i="37"/>
  <c r="BR759" i="37"/>
  <c r="BQ759" i="37"/>
  <c r="BN759" i="37"/>
  <c r="BM759" i="37"/>
  <c r="BL759" i="37"/>
  <c r="BO759" i="37" s="1"/>
  <c r="BI759" i="37"/>
  <c r="BH759" i="37"/>
  <c r="BG759" i="37"/>
  <c r="BJ759" i="37" s="1"/>
  <c r="BD759" i="37"/>
  <c r="BC759" i="37"/>
  <c r="BB759" i="37"/>
  <c r="BE759" i="37" s="1"/>
  <c r="AY759" i="37"/>
  <c r="AX759" i="37"/>
  <c r="AW759" i="37"/>
  <c r="AZ759" i="37" s="1"/>
  <c r="AT759" i="37"/>
  <c r="AS759" i="37"/>
  <c r="AR759" i="37"/>
  <c r="AU759" i="37" s="1"/>
  <c r="AO759" i="37"/>
  <c r="AN759" i="37"/>
  <c r="AM759" i="37"/>
  <c r="AP759" i="37" s="1"/>
  <c r="AJ759" i="37"/>
  <c r="AI759" i="37"/>
  <c r="AH759" i="37"/>
  <c r="AK759" i="37" s="1"/>
  <c r="AE759" i="37"/>
  <c r="AD759" i="37"/>
  <c r="AC759" i="37"/>
  <c r="Z759" i="37"/>
  <c r="Y759" i="37"/>
  <c r="AA759" i="37"/>
  <c r="U759" i="37"/>
  <c r="T759" i="37"/>
  <c r="S759" i="37"/>
  <c r="V759" i="37" s="1"/>
  <c r="CC758" i="37"/>
  <c r="CB758" i="37"/>
  <c r="CA758" i="37"/>
  <c r="CD758" i="37" s="1"/>
  <c r="BX758" i="37"/>
  <c r="BW758" i="37"/>
  <c r="BV758" i="37"/>
  <c r="BS758" i="37"/>
  <c r="BR758" i="37"/>
  <c r="BQ758" i="37"/>
  <c r="BT758" i="37" s="1"/>
  <c r="BN758" i="37"/>
  <c r="BM758" i="37"/>
  <c r="BL758" i="37"/>
  <c r="BO758" i="37" s="1"/>
  <c r="BI758" i="37"/>
  <c r="BH758" i="37"/>
  <c r="BG758" i="37"/>
  <c r="BJ758" i="37" s="1"/>
  <c r="BD758" i="37"/>
  <c r="BC758" i="37"/>
  <c r="BB758" i="37"/>
  <c r="AY758" i="37"/>
  <c r="AX758" i="37"/>
  <c r="AW758" i="37"/>
  <c r="AZ758" i="37" s="1"/>
  <c r="AT758" i="37"/>
  <c r="AS758" i="37"/>
  <c r="AR758" i="37"/>
  <c r="AO758" i="37"/>
  <c r="AN758" i="37"/>
  <c r="AM758" i="37"/>
  <c r="AP758" i="37" s="1"/>
  <c r="AJ758" i="37"/>
  <c r="AI758" i="37"/>
  <c r="AH758" i="37"/>
  <c r="AK758" i="37" s="1"/>
  <c r="AE758" i="37"/>
  <c r="AD758" i="37"/>
  <c r="AC758" i="37"/>
  <c r="AF758" i="37" s="1"/>
  <c r="Z758" i="37"/>
  <c r="Y758" i="37"/>
  <c r="AA758" i="37"/>
  <c r="U758" i="37"/>
  <c r="T758" i="37"/>
  <c r="S758" i="37"/>
  <c r="V758" i="37" s="1"/>
  <c r="CC757" i="37"/>
  <c r="CB757" i="37"/>
  <c r="CA757" i="37"/>
  <c r="BX757" i="37"/>
  <c r="BW757" i="37"/>
  <c r="BV757" i="37"/>
  <c r="BY757" i="37" s="1"/>
  <c r="BS757" i="37"/>
  <c r="BR757" i="37"/>
  <c r="BQ757" i="37"/>
  <c r="BT757" i="37" s="1"/>
  <c r="BN757" i="37"/>
  <c r="BM757" i="37"/>
  <c r="BL757" i="37"/>
  <c r="BO757" i="37" s="1"/>
  <c r="BI757" i="37"/>
  <c r="BH757" i="37"/>
  <c r="BG757" i="37"/>
  <c r="BJ757" i="37" s="1"/>
  <c r="BD757" i="37"/>
  <c r="BC757" i="37"/>
  <c r="BB757" i="37"/>
  <c r="BE757" i="37" s="1"/>
  <c r="AY757" i="37"/>
  <c r="AX757" i="37"/>
  <c r="AW757" i="37"/>
  <c r="AZ757" i="37" s="1"/>
  <c r="AT757" i="37"/>
  <c r="AS757" i="37"/>
  <c r="AR757" i="37"/>
  <c r="AU757" i="37" s="1"/>
  <c r="AO757" i="37"/>
  <c r="AN757" i="37"/>
  <c r="AM757" i="37"/>
  <c r="AP757" i="37" s="1"/>
  <c r="AJ757" i="37"/>
  <c r="AI757" i="37"/>
  <c r="AH757" i="37"/>
  <c r="AK757" i="37" s="1"/>
  <c r="AE757" i="37"/>
  <c r="AD757" i="37"/>
  <c r="AC757" i="37"/>
  <c r="Z757" i="37"/>
  <c r="Y757" i="37"/>
  <c r="AA757" i="37"/>
  <c r="U757" i="37"/>
  <c r="T757" i="37"/>
  <c r="S757" i="37"/>
  <c r="CC756" i="37"/>
  <c r="CB756" i="37"/>
  <c r="CA756" i="37"/>
  <c r="CD756" i="37" s="1"/>
  <c r="BX756" i="37"/>
  <c r="BW756" i="37"/>
  <c r="BV756" i="37"/>
  <c r="BS756" i="37"/>
  <c r="BR756" i="37"/>
  <c r="BQ756" i="37"/>
  <c r="BN756" i="37"/>
  <c r="BM756" i="37"/>
  <c r="BL756" i="37"/>
  <c r="BI756" i="37"/>
  <c r="BH756" i="37"/>
  <c r="BG756" i="37"/>
  <c r="BJ756" i="37" s="1"/>
  <c r="BD756" i="37"/>
  <c r="BC756" i="37"/>
  <c r="BB756" i="37"/>
  <c r="AY756" i="37"/>
  <c r="AX756" i="37"/>
  <c r="AW756" i="37"/>
  <c r="AZ756" i="37" s="1"/>
  <c r="AT756" i="37"/>
  <c r="AS756" i="37"/>
  <c r="AR756" i="37"/>
  <c r="AO756" i="37"/>
  <c r="AN756" i="37"/>
  <c r="AM756" i="37"/>
  <c r="AP756" i="37" s="1"/>
  <c r="AJ756" i="37"/>
  <c r="AI756" i="37"/>
  <c r="AH756" i="37"/>
  <c r="AE756" i="37"/>
  <c r="AD756" i="37"/>
  <c r="AC756" i="37"/>
  <c r="Z756" i="37"/>
  <c r="Y756" i="37"/>
  <c r="U756" i="37"/>
  <c r="T756" i="37"/>
  <c r="S756" i="37"/>
  <c r="V756" i="37" s="1"/>
  <c r="CC755" i="37"/>
  <c r="CB755" i="37"/>
  <c r="CA755" i="37"/>
  <c r="BX755" i="37"/>
  <c r="BW755" i="37"/>
  <c r="BV755" i="37"/>
  <c r="BS755" i="37"/>
  <c r="BR755" i="37"/>
  <c r="BQ755" i="37"/>
  <c r="BN755" i="37"/>
  <c r="BM755" i="37"/>
  <c r="BL755" i="37"/>
  <c r="BO755" i="37" s="1"/>
  <c r="BI755" i="37"/>
  <c r="BH755" i="37"/>
  <c r="BG755" i="37"/>
  <c r="BD755" i="37"/>
  <c r="BC755" i="37"/>
  <c r="BB755" i="37"/>
  <c r="AY755" i="37"/>
  <c r="AX755" i="37"/>
  <c r="AW755" i="37"/>
  <c r="AT755" i="37"/>
  <c r="AS755" i="37"/>
  <c r="AR755" i="37"/>
  <c r="AO755" i="37"/>
  <c r="AN755" i="37"/>
  <c r="AM755" i="37"/>
  <c r="AJ755" i="37"/>
  <c r="AI755" i="37"/>
  <c r="AH755" i="37"/>
  <c r="AK755" i="37" s="1"/>
  <c r="AE755" i="37"/>
  <c r="AD755" i="37"/>
  <c r="AC755" i="37"/>
  <c r="Z755" i="37"/>
  <c r="Y755" i="37"/>
  <c r="AA755" i="37"/>
  <c r="U755" i="37"/>
  <c r="T755" i="37"/>
  <c r="S755" i="37"/>
  <c r="CC754" i="37"/>
  <c r="CB754" i="37"/>
  <c r="CA754" i="37"/>
  <c r="BX754" i="37"/>
  <c r="BW754" i="37"/>
  <c r="BV754" i="37"/>
  <c r="BS754" i="37"/>
  <c r="BR754" i="37"/>
  <c r="BQ754" i="37"/>
  <c r="BT754" i="37" s="1"/>
  <c r="BN754" i="37"/>
  <c r="BM754" i="37"/>
  <c r="BL754" i="37"/>
  <c r="BI754" i="37"/>
  <c r="BH754" i="37"/>
  <c r="BG754" i="37"/>
  <c r="BJ754" i="37" s="1"/>
  <c r="BD754" i="37"/>
  <c r="BC754" i="37"/>
  <c r="BB754" i="37"/>
  <c r="AY754" i="37"/>
  <c r="AX754" i="37"/>
  <c r="AW754" i="37"/>
  <c r="AZ754" i="37" s="1"/>
  <c r="AT754" i="37"/>
  <c r="AS754" i="37"/>
  <c r="AR754" i="37"/>
  <c r="AO754" i="37"/>
  <c r="AN754" i="37"/>
  <c r="AM754" i="37"/>
  <c r="AJ754" i="37"/>
  <c r="AI754" i="37"/>
  <c r="AH754" i="37"/>
  <c r="AE754" i="37"/>
  <c r="AD754" i="37"/>
  <c r="AC754" i="37"/>
  <c r="AF754" i="37" s="1"/>
  <c r="Z754" i="37"/>
  <c r="Y754" i="37"/>
  <c r="U754" i="37"/>
  <c r="T754" i="37"/>
  <c r="S754" i="37"/>
  <c r="V754" i="37" s="1"/>
  <c r="CC753" i="37"/>
  <c r="CB753" i="37"/>
  <c r="CA753" i="37"/>
  <c r="BX753" i="37"/>
  <c r="BW753" i="37"/>
  <c r="BV753" i="37"/>
  <c r="BY753" i="37" s="1"/>
  <c r="BS753" i="37"/>
  <c r="BR753" i="37"/>
  <c r="BQ753" i="37"/>
  <c r="BN753" i="37"/>
  <c r="BM753" i="37"/>
  <c r="BL753" i="37"/>
  <c r="BI753" i="37"/>
  <c r="BH753" i="37"/>
  <c r="BG753" i="37"/>
  <c r="BD753" i="37"/>
  <c r="BC753" i="37"/>
  <c r="BB753" i="37"/>
  <c r="BE753" i="37" s="1"/>
  <c r="AY753" i="37"/>
  <c r="AX753" i="37"/>
  <c r="AW753" i="37"/>
  <c r="AT753" i="37"/>
  <c r="AS753" i="37"/>
  <c r="AR753" i="37"/>
  <c r="AO753" i="37"/>
  <c r="AN753" i="37"/>
  <c r="AM753" i="37"/>
  <c r="AJ753" i="37"/>
  <c r="AI753" i="37"/>
  <c r="AH753" i="37"/>
  <c r="AK753" i="37" s="1"/>
  <c r="AE753" i="37"/>
  <c r="AD753" i="37"/>
  <c r="AC753" i="37"/>
  <c r="Z753" i="37"/>
  <c r="Y753" i="37"/>
  <c r="U753" i="37"/>
  <c r="T753" i="37"/>
  <c r="S753" i="37"/>
  <c r="CC752" i="37"/>
  <c r="CB752" i="37"/>
  <c r="CA752" i="37"/>
  <c r="BX752" i="37"/>
  <c r="BW752" i="37"/>
  <c r="BV752" i="37"/>
  <c r="BS752" i="37"/>
  <c r="BR752" i="37"/>
  <c r="BQ752" i="37"/>
  <c r="BT752" i="37" s="1"/>
  <c r="BN752" i="37"/>
  <c r="BM752" i="37"/>
  <c r="BL752" i="37"/>
  <c r="BI752" i="37"/>
  <c r="BH752" i="37"/>
  <c r="BG752" i="37"/>
  <c r="BJ752" i="37" s="1"/>
  <c r="BD752" i="37"/>
  <c r="BC752" i="37"/>
  <c r="BB752" i="37"/>
  <c r="AY752" i="37"/>
  <c r="AX752" i="37"/>
  <c r="AW752" i="37"/>
  <c r="AT752" i="37"/>
  <c r="AS752" i="37"/>
  <c r="AR752" i="37"/>
  <c r="AO752" i="37"/>
  <c r="AN752" i="37"/>
  <c r="AM752" i="37"/>
  <c r="AP752" i="37" s="1"/>
  <c r="AJ752" i="37"/>
  <c r="AI752" i="37"/>
  <c r="AH752" i="37"/>
  <c r="AE752" i="37"/>
  <c r="AD752" i="37"/>
  <c r="AC752" i="37"/>
  <c r="AF752" i="37" s="1"/>
  <c r="Z752" i="37"/>
  <c r="Y752" i="37"/>
  <c r="U752" i="37"/>
  <c r="T752" i="37"/>
  <c r="S752" i="37"/>
  <c r="V752" i="37" s="1"/>
  <c r="CC751" i="37"/>
  <c r="CB751" i="37"/>
  <c r="CA751" i="37"/>
  <c r="BX751" i="37"/>
  <c r="BW751" i="37"/>
  <c r="BV751" i="37"/>
  <c r="BS751" i="37"/>
  <c r="BR751" i="37"/>
  <c r="BQ751" i="37"/>
  <c r="BN751" i="37"/>
  <c r="BM751" i="37"/>
  <c r="BL751" i="37"/>
  <c r="BO751" i="37" s="1"/>
  <c r="BI751" i="37"/>
  <c r="BH751" i="37"/>
  <c r="BG751" i="37"/>
  <c r="BD751" i="37"/>
  <c r="BC751" i="37"/>
  <c r="BB751" i="37"/>
  <c r="BE751" i="37" s="1"/>
  <c r="AY751" i="37"/>
  <c r="AX751" i="37"/>
  <c r="AW751" i="37"/>
  <c r="AT751" i="37"/>
  <c r="AS751" i="37"/>
  <c r="AR751" i="37"/>
  <c r="AU751" i="37" s="1"/>
  <c r="AO751" i="37"/>
  <c r="AN751" i="37"/>
  <c r="AM751" i="37"/>
  <c r="AJ751" i="37"/>
  <c r="AI751" i="37"/>
  <c r="AH751" i="37"/>
  <c r="AE751" i="37"/>
  <c r="AD751" i="37"/>
  <c r="AC751" i="37"/>
  <c r="Z751" i="37"/>
  <c r="Y751" i="37"/>
  <c r="AA751" i="37"/>
  <c r="U751" i="37"/>
  <c r="T751" i="37"/>
  <c r="S751" i="37"/>
  <c r="CC750" i="37"/>
  <c r="CB750" i="37"/>
  <c r="CA750" i="37"/>
  <c r="BX750" i="37"/>
  <c r="BW750" i="37"/>
  <c r="BV750" i="37"/>
  <c r="BS750" i="37"/>
  <c r="BR750" i="37"/>
  <c r="BQ750" i="37"/>
  <c r="BT750" i="37" s="1"/>
  <c r="BN750" i="37"/>
  <c r="BM750" i="37"/>
  <c r="BL750" i="37"/>
  <c r="BI750" i="37"/>
  <c r="BH750" i="37"/>
  <c r="BG750" i="37"/>
  <c r="BD750" i="37"/>
  <c r="BC750" i="37"/>
  <c r="BB750" i="37"/>
  <c r="AY750" i="37"/>
  <c r="AX750" i="37"/>
  <c r="AW750" i="37"/>
  <c r="AT750" i="37"/>
  <c r="AS750" i="37"/>
  <c r="AR750" i="37"/>
  <c r="AO750" i="37"/>
  <c r="AN750" i="37"/>
  <c r="AM750" i="37"/>
  <c r="AP750" i="37" s="1"/>
  <c r="AJ750" i="37"/>
  <c r="AI750" i="37"/>
  <c r="AH750" i="37"/>
  <c r="AE750" i="37"/>
  <c r="AD750" i="37"/>
  <c r="AC750" i="37"/>
  <c r="AF750" i="37" s="1"/>
  <c r="Z750" i="37"/>
  <c r="Y750" i="37"/>
  <c r="U750" i="37"/>
  <c r="T750" i="37"/>
  <c r="S750" i="37"/>
  <c r="V750" i="37" s="1"/>
  <c r="CC749" i="37"/>
  <c r="CB749" i="37"/>
  <c r="CA749" i="37"/>
  <c r="BX749" i="37"/>
  <c r="BW749" i="37"/>
  <c r="BV749" i="37"/>
  <c r="BS749" i="37"/>
  <c r="BR749" i="37"/>
  <c r="BQ749" i="37"/>
  <c r="BN749" i="37"/>
  <c r="BM749" i="37"/>
  <c r="BL749" i="37"/>
  <c r="BO749" i="37" s="1"/>
  <c r="BI749" i="37"/>
  <c r="BH749" i="37"/>
  <c r="BG749" i="37"/>
  <c r="BD749" i="37"/>
  <c r="BC749" i="37"/>
  <c r="BB749" i="37"/>
  <c r="BE749" i="37" s="1"/>
  <c r="AY749" i="37"/>
  <c r="AX749" i="37"/>
  <c r="AW749" i="37"/>
  <c r="AT749" i="37"/>
  <c r="AS749" i="37"/>
  <c r="AR749" i="37"/>
  <c r="AU749" i="37" s="1"/>
  <c r="AO749" i="37"/>
  <c r="AN749" i="37"/>
  <c r="AM749" i="37"/>
  <c r="AJ749" i="37"/>
  <c r="AI749" i="37"/>
  <c r="AH749" i="37"/>
  <c r="AE749" i="37"/>
  <c r="AD749" i="37"/>
  <c r="AC749" i="37"/>
  <c r="Z749" i="37"/>
  <c r="Y749" i="37"/>
  <c r="AA749" i="37"/>
  <c r="U749" i="37"/>
  <c r="T749" i="37"/>
  <c r="S749" i="37"/>
  <c r="CC748" i="37"/>
  <c r="CB748" i="37"/>
  <c r="CA748" i="37"/>
  <c r="CD748" i="37" s="1"/>
  <c r="BX748" i="37"/>
  <c r="BW748" i="37"/>
  <c r="BV748" i="37"/>
  <c r="BS748" i="37"/>
  <c r="BR748" i="37"/>
  <c r="BQ748" i="37"/>
  <c r="BT748" i="37" s="1"/>
  <c r="BN748" i="37"/>
  <c r="BM748" i="37"/>
  <c r="BL748" i="37"/>
  <c r="BI748" i="37"/>
  <c r="BH748" i="37"/>
  <c r="BG748" i="37"/>
  <c r="BD748" i="37"/>
  <c r="BC748" i="37"/>
  <c r="BB748" i="37"/>
  <c r="AY748" i="37"/>
  <c r="AX748" i="37"/>
  <c r="AW748" i="37"/>
  <c r="AZ748" i="37" s="1"/>
  <c r="AT748" i="37"/>
  <c r="AS748" i="37"/>
  <c r="AR748" i="37"/>
  <c r="AO748" i="37"/>
  <c r="AN748" i="37"/>
  <c r="AM748" i="37"/>
  <c r="AP748" i="37" s="1"/>
  <c r="AJ748" i="37"/>
  <c r="AI748" i="37"/>
  <c r="AH748" i="37"/>
  <c r="AE748" i="37"/>
  <c r="AD748" i="37"/>
  <c r="AC748" i="37"/>
  <c r="AF748" i="37" s="1"/>
  <c r="Z748" i="37"/>
  <c r="Y748" i="37"/>
  <c r="U748" i="37"/>
  <c r="T748" i="37"/>
  <c r="S748" i="37"/>
  <c r="CC747" i="37"/>
  <c r="CB747" i="37"/>
  <c r="CA747" i="37"/>
  <c r="BX747" i="37"/>
  <c r="BW747" i="37"/>
  <c r="BV747" i="37"/>
  <c r="BY747" i="37" s="1"/>
  <c r="BS747" i="37"/>
  <c r="BR747" i="37"/>
  <c r="BQ747" i="37"/>
  <c r="BN747" i="37"/>
  <c r="BM747" i="37"/>
  <c r="BL747" i="37"/>
  <c r="BO747" i="37" s="1"/>
  <c r="BI747" i="37"/>
  <c r="BH747" i="37"/>
  <c r="BG747" i="37"/>
  <c r="BD747" i="37"/>
  <c r="BC747" i="37"/>
  <c r="BB747" i="37"/>
  <c r="BE747" i="37" s="1"/>
  <c r="AY747" i="37"/>
  <c r="AX747" i="37"/>
  <c r="AW747" i="37"/>
  <c r="AT747" i="37"/>
  <c r="AS747" i="37"/>
  <c r="AR747" i="37"/>
  <c r="AO747" i="37"/>
  <c r="AN747" i="37"/>
  <c r="AM747" i="37"/>
  <c r="AJ747" i="37"/>
  <c r="AI747" i="37"/>
  <c r="AH747" i="37"/>
  <c r="AK747" i="37" s="1"/>
  <c r="AE747" i="37"/>
  <c r="AD747" i="37"/>
  <c r="AC747" i="37"/>
  <c r="Z747" i="37"/>
  <c r="Y747" i="37"/>
  <c r="AA747" i="37"/>
  <c r="U747" i="37"/>
  <c r="T747" i="37"/>
  <c r="S747" i="37"/>
  <c r="CC746" i="37"/>
  <c r="CB746" i="37"/>
  <c r="CA746" i="37"/>
  <c r="CD746" i="37" s="1"/>
  <c r="BX746" i="37"/>
  <c r="BW746" i="37"/>
  <c r="BV746" i="37"/>
  <c r="BS746" i="37"/>
  <c r="BR746" i="37"/>
  <c r="BQ746" i="37"/>
  <c r="BN746" i="37"/>
  <c r="BM746" i="37"/>
  <c r="BL746" i="37"/>
  <c r="BI746" i="37"/>
  <c r="BH746" i="37"/>
  <c r="BG746" i="37"/>
  <c r="BJ746" i="37" s="1"/>
  <c r="BD746" i="37"/>
  <c r="BC746" i="37"/>
  <c r="BB746" i="37"/>
  <c r="AY746" i="37"/>
  <c r="AX746" i="37"/>
  <c r="AW746" i="37"/>
  <c r="AZ746" i="37" s="1"/>
  <c r="AT746" i="37"/>
  <c r="AS746" i="37"/>
  <c r="AR746" i="37"/>
  <c r="AO746" i="37"/>
  <c r="AN746" i="37"/>
  <c r="AM746" i="37"/>
  <c r="AP746" i="37" s="1"/>
  <c r="AJ746" i="37"/>
  <c r="AI746" i="37"/>
  <c r="AH746" i="37"/>
  <c r="AE746" i="37"/>
  <c r="AD746" i="37"/>
  <c r="AC746" i="37"/>
  <c r="Z746" i="37"/>
  <c r="Y746" i="37"/>
  <c r="U746" i="37"/>
  <c r="T746" i="37"/>
  <c r="S746" i="37"/>
  <c r="V746" i="37" s="1"/>
  <c r="CC745" i="37"/>
  <c r="CB745" i="37"/>
  <c r="CA745" i="37"/>
  <c r="BX745" i="37"/>
  <c r="BW745" i="37"/>
  <c r="BV745" i="37"/>
  <c r="BY745" i="37" s="1"/>
  <c r="BS745" i="37"/>
  <c r="BR745" i="37"/>
  <c r="BQ745" i="37"/>
  <c r="BN745" i="37"/>
  <c r="BM745" i="37"/>
  <c r="BL745" i="37"/>
  <c r="BO745" i="37" s="1"/>
  <c r="BI745" i="37"/>
  <c r="BH745" i="37"/>
  <c r="BG745" i="37"/>
  <c r="BD745" i="37"/>
  <c r="BC745" i="37"/>
  <c r="BB745" i="37"/>
  <c r="AY745" i="37"/>
  <c r="AX745" i="37"/>
  <c r="AW745" i="37"/>
  <c r="AT745" i="37"/>
  <c r="AS745" i="37"/>
  <c r="AR745" i="37"/>
  <c r="AU745" i="37" s="1"/>
  <c r="AO745" i="37"/>
  <c r="AN745" i="37"/>
  <c r="AM745" i="37"/>
  <c r="AJ745" i="37"/>
  <c r="AI745" i="37"/>
  <c r="AH745" i="37"/>
  <c r="AK745" i="37" s="1"/>
  <c r="AE745" i="37"/>
  <c r="AD745" i="37"/>
  <c r="AC745" i="37"/>
  <c r="Z745" i="37"/>
  <c r="Y745" i="37"/>
  <c r="AA745" i="37"/>
  <c r="U745" i="37"/>
  <c r="T745" i="37"/>
  <c r="S745" i="37"/>
  <c r="CC744" i="37"/>
  <c r="CB744" i="37"/>
  <c r="CA744" i="37"/>
  <c r="BX744" i="37"/>
  <c r="BW744" i="37"/>
  <c r="BV744" i="37"/>
  <c r="BS744" i="37"/>
  <c r="BR744" i="37"/>
  <c r="BQ744" i="37"/>
  <c r="BT744" i="37" s="1"/>
  <c r="BN744" i="37"/>
  <c r="BM744" i="37"/>
  <c r="BL744" i="37"/>
  <c r="BI744" i="37"/>
  <c r="BH744" i="37"/>
  <c r="BG744" i="37"/>
  <c r="BJ744" i="37" s="1"/>
  <c r="BD744" i="37"/>
  <c r="BC744" i="37"/>
  <c r="BB744" i="37"/>
  <c r="AY744" i="37"/>
  <c r="AX744" i="37"/>
  <c r="AW744" i="37"/>
  <c r="AZ744" i="37" s="1"/>
  <c r="AT744" i="37"/>
  <c r="AS744" i="37"/>
  <c r="AR744" i="37"/>
  <c r="AO744" i="37"/>
  <c r="AN744" i="37"/>
  <c r="AM744" i="37"/>
  <c r="AJ744" i="37"/>
  <c r="AI744" i="37"/>
  <c r="AH744" i="37"/>
  <c r="AE744" i="37"/>
  <c r="AD744" i="37"/>
  <c r="AC744" i="37"/>
  <c r="AF744" i="37" s="1"/>
  <c r="Z744" i="37"/>
  <c r="Y744" i="37"/>
  <c r="U744" i="37"/>
  <c r="T744" i="37"/>
  <c r="S744" i="37"/>
  <c r="V744" i="37" s="1"/>
  <c r="CC743" i="37"/>
  <c r="CB743" i="37"/>
  <c r="CA743" i="37"/>
  <c r="BX743" i="37"/>
  <c r="BW743" i="37"/>
  <c r="BV743" i="37"/>
  <c r="BY743" i="37" s="1"/>
  <c r="BS743" i="37"/>
  <c r="BR743" i="37"/>
  <c r="BQ743" i="37"/>
  <c r="BN743" i="37"/>
  <c r="BM743" i="37"/>
  <c r="BL743" i="37"/>
  <c r="BI743" i="37"/>
  <c r="BH743" i="37"/>
  <c r="BG743" i="37"/>
  <c r="BD743" i="37"/>
  <c r="BC743" i="37"/>
  <c r="BB743" i="37"/>
  <c r="BE743" i="37" s="1"/>
  <c r="AY743" i="37"/>
  <c r="AX743" i="37"/>
  <c r="AW743" i="37"/>
  <c r="AT743" i="37"/>
  <c r="AS743" i="37"/>
  <c r="AR743" i="37"/>
  <c r="AU743" i="37" s="1"/>
  <c r="AO743" i="37"/>
  <c r="AN743" i="37"/>
  <c r="AM743" i="37"/>
  <c r="AJ743" i="37"/>
  <c r="AI743" i="37"/>
  <c r="AH743" i="37"/>
  <c r="AK743" i="37" s="1"/>
  <c r="AE743" i="37"/>
  <c r="AD743" i="37"/>
  <c r="AC743" i="37"/>
  <c r="Z743" i="37"/>
  <c r="Y743" i="37"/>
  <c r="U743" i="37"/>
  <c r="T743" i="37"/>
  <c r="S743" i="37"/>
  <c r="CC742" i="37"/>
  <c r="CB742" i="37"/>
  <c r="CA742" i="37"/>
  <c r="CD742" i="37" s="1"/>
  <c r="BX742" i="37"/>
  <c r="BW742" i="37"/>
  <c r="BV742" i="37"/>
  <c r="BS742" i="37"/>
  <c r="BR742" i="37"/>
  <c r="BQ742" i="37"/>
  <c r="BT742" i="37" s="1"/>
  <c r="BN742" i="37"/>
  <c r="BM742" i="37"/>
  <c r="BL742" i="37"/>
  <c r="BI742" i="37"/>
  <c r="BH742" i="37"/>
  <c r="BG742" i="37"/>
  <c r="BJ742" i="37" s="1"/>
  <c r="BD742" i="37"/>
  <c r="BC742" i="37"/>
  <c r="BB742" i="37"/>
  <c r="AY742" i="37"/>
  <c r="AX742" i="37"/>
  <c r="AW742" i="37"/>
  <c r="AT742" i="37"/>
  <c r="AS742" i="37"/>
  <c r="AR742" i="37"/>
  <c r="AO742" i="37"/>
  <c r="AN742" i="37"/>
  <c r="AM742" i="37"/>
  <c r="AP742" i="37" s="1"/>
  <c r="AJ742" i="37"/>
  <c r="AI742" i="37"/>
  <c r="AH742" i="37"/>
  <c r="AE742" i="37"/>
  <c r="AD742" i="37"/>
  <c r="AC742" i="37"/>
  <c r="AF742" i="37" s="1"/>
  <c r="Z742" i="37"/>
  <c r="Y742" i="37"/>
  <c r="AA742" i="37"/>
  <c r="U742" i="37"/>
  <c r="T742" i="37"/>
  <c r="S742" i="37"/>
  <c r="V742" i="37" s="1"/>
  <c r="CC741" i="37"/>
  <c r="CB741" i="37"/>
  <c r="CA741" i="37"/>
  <c r="CD741" i="37" s="1"/>
  <c r="BX741" i="37"/>
  <c r="BW741" i="37"/>
  <c r="BV741" i="37"/>
  <c r="BS741" i="37"/>
  <c r="BR741" i="37"/>
  <c r="BQ741" i="37"/>
  <c r="BT741" i="37" s="1"/>
  <c r="BN741" i="37"/>
  <c r="BM741" i="37"/>
  <c r="BL741" i="37"/>
  <c r="BO741" i="37" s="1"/>
  <c r="BI741" i="37"/>
  <c r="BH741" i="37"/>
  <c r="BG741" i="37"/>
  <c r="BJ741" i="37" s="1"/>
  <c r="BD741" i="37"/>
  <c r="BC741" i="37"/>
  <c r="BB741" i="37"/>
  <c r="BE741" i="37" s="1"/>
  <c r="AY741" i="37"/>
  <c r="AX741" i="37"/>
  <c r="AW741" i="37"/>
  <c r="AZ741" i="37" s="1"/>
  <c r="AT741" i="37"/>
  <c r="AS741" i="37"/>
  <c r="AR741" i="37"/>
  <c r="AU741" i="37" s="1"/>
  <c r="AO741" i="37"/>
  <c r="AN741" i="37"/>
  <c r="AM741" i="37"/>
  <c r="AP741" i="37" s="1"/>
  <c r="AJ741" i="37"/>
  <c r="AI741" i="37"/>
  <c r="AH741" i="37"/>
  <c r="AE741" i="37"/>
  <c r="AD741" i="37"/>
  <c r="AC741" i="37"/>
  <c r="AF741" i="37" s="1"/>
  <c r="Z741" i="37"/>
  <c r="Y741" i="37"/>
  <c r="AA741" i="37"/>
  <c r="U741" i="37"/>
  <c r="T741" i="37"/>
  <c r="S741" i="37"/>
  <c r="V741" i="37" s="1"/>
  <c r="CC740" i="37"/>
  <c r="CB740" i="37"/>
  <c r="CA740" i="37"/>
  <c r="CD740" i="37" s="1"/>
  <c r="BX740" i="37"/>
  <c r="BW740" i="37"/>
  <c r="BV740" i="37"/>
  <c r="BY740" i="37" s="1"/>
  <c r="BS740" i="37"/>
  <c r="BR740" i="37"/>
  <c r="BQ740" i="37"/>
  <c r="BT740" i="37" s="1"/>
  <c r="BN740" i="37"/>
  <c r="BM740" i="37"/>
  <c r="BL740" i="37"/>
  <c r="BO740" i="37" s="1"/>
  <c r="BI740" i="37"/>
  <c r="BH740" i="37"/>
  <c r="BG740" i="37"/>
  <c r="BD740" i="37"/>
  <c r="BC740" i="37"/>
  <c r="BB740" i="37"/>
  <c r="BE740" i="37" s="1"/>
  <c r="AY740" i="37"/>
  <c r="AX740" i="37"/>
  <c r="AW740" i="37"/>
  <c r="AZ740" i="37" s="1"/>
  <c r="AT740" i="37"/>
  <c r="AS740" i="37"/>
  <c r="AR740" i="37"/>
  <c r="AU740" i="37" s="1"/>
  <c r="AO740" i="37"/>
  <c r="AN740" i="37"/>
  <c r="AM740" i="37"/>
  <c r="AP740" i="37" s="1"/>
  <c r="AJ740" i="37"/>
  <c r="AI740" i="37"/>
  <c r="AH740" i="37"/>
  <c r="AK740" i="37" s="1"/>
  <c r="AE740" i="37"/>
  <c r="AD740" i="37"/>
  <c r="AC740" i="37"/>
  <c r="AF740" i="37" s="1"/>
  <c r="Z740" i="37"/>
  <c r="Y740" i="37"/>
  <c r="AA740" i="37"/>
  <c r="U740" i="37"/>
  <c r="T740" i="37"/>
  <c r="S740" i="37"/>
  <c r="CC739" i="37"/>
  <c r="CB739" i="37"/>
  <c r="CA739" i="37"/>
  <c r="CD739" i="37" s="1"/>
  <c r="BX739" i="37"/>
  <c r="BW739" i="37"/>
  <c r="BV739" i="37"/>
  <c r="BY739" i="37" s="1"/>
  <c r="BS739" i="37"/>
  <c r="BR739" i="37"/>
  <c r="BQ739" i="37"/>
  <c r="BT739" i="37" s="1"/>
  <c r="BN739" i="37"/>
  <c r="BM739" i="37"/>
  <c r="BL739" i="37"/>
  <c r="BO739" i="37" s="1"/>
  <c r="BI739" i="37"/>
  <c r="BH739" i="37"/>
  <c r="BG739" i="37"/>
  <c r="BJ739" i="37" s="1"/>
  <c r="BD739" i="37"/>
  <c r="BC739" i="37"/>
  <c r="BB739" i="37"/>
  <c r="BE739" i="37" s="1"/>
  <c r="AY739" i="37"/>
  <c r="AX739" i="37"/>
  <c r="AW739" i="37"/>
  <c r="AT739" i="37"/>
  <c r="AS739" i="37"/>
  <c r="AR739" i="37"/>
  <c r="AU739" i="37" s="1"/>
  <c r="AO739" i="37"/>
  <c r="AN739" i="37"/>
  <c r="AM739" i="37"/>
  <c r="AP739" i="37" s="1"/>
  <c r="AJ739" i="37"/>
  <c r="AI739" i="37"/>
  <c r="AH739" i="37"/>
  <c r="AK739" i="37" s="1"/>
  <c r="AE739" i="37"/>
  <c r="AD739" i="37"/>
  <c r="AC739" i="37"/>
  <c r="AF739" i="37" s="1"/>
  <c r="Z739" i="37"/>
  <c r="Y739" i="37"/>
  <c r="AA739" i="37"/>
  <c r="U739" i="37"/>
  <c r="T739" i="37"/>
  <c r="S739" i="37"/>
  <c r="V739" i="37" s="1"/>
  <c r="CC738" i="37"/>
  <c r="CB738" i="37"/>
  <c r="CA738" i="37"/>
  <c r="CD738" i="37" s="1"/>
  <c r="BX738" i="37"/>
  <c r="BW738" i="37"/>
  <c r="BV738" i="37"/>
  <c r="BS738" i="37"/>
  <c r="BR738" i="37"/>
  <c r="BQ738" i="37"/>
  <c r="BT738" i="37" s="1"/>
  <c r="BN738" i="37"/>
  <c r="BM738" i="37"/>
  <c r="BL738" i="37"/>
  <c r="BO738" i="37" s="1"/>
  <c r="BI738" i="37"/>
  <c r="BH738" i="37"/>
  <c r="BG738" i="37"/>
  <c r="BJ738" i="37" s="1"/>
  <c r="BD738" i="37"/>
  <c r="BC738" i="37"/>
  <c r="BB738" i="37"/>
  <c r="BE738" i="37" s="1"/>
  <c r="AY738" i="37"/>
  <c r="AX738" i="37"/>
  <c r="AW738" i="37"/>
  <c r="AZ738" i="37" s="1"/>
  <c r="AT738" i="37"/>
  <c r="AS738" i="37"/>
  <c r="AR738" i="37"/>
  <c r="AU738" i="37" s="1"/>
  <c r="AO738" i="37"/>
  <c r="AN738" i="37"/>
  <c r="AM738" i="37"/>
  <c r="AP738" i="37" s="1"/>
  <c r="AJ738" i="37"/>
  <c r="AI738" i="37"/>
  <c r="AH738" i="37"/>
  <c r="AE738" i="37"/>
  <c r="AD738" i="37"/>
  <c r="AC738" i="37"/>
  <c r="AF738" i="37" s="1"/>
  <c r="Z738" i="37"/>
  <c r="Y738" i="37"/>
  <c r="AA738" i="37"/>
  <c r="U738" i="37"/>
  <c r="T738" i="37"/>
  <c r="S738" i="37"/>
  <c r="V738" i="37" s="1"/>
  <c r="CC737" i="37"/>
  <c r="CB737" i="37"/>
  <c r="CA737" i="37"/>
  <c r="CD737" i="37" s="1"/>
  <c r="BX737" i="37"/>
  <c r="BW737" i="37"/>
  <c r="BV737" i="37"/>
  <c r="BY737" i="37" s="1"/>
  <c r="BS737" i="37"/>
  <c r="BR737" i="37"/>
  <c r="BQ737" i="37"/>
  <c r="BT737" i="37" s="1"/>
  <c r="BN737" i="37"/>
  <c r="BM737" i="37"/>
  <c r="BL737" i="37"/>
  <c r="BO737" i="37" s="1"/>
  <c r="BI737" i="37"/>
  <c r="BH737" i="37"/>
  <c r="BG737" i="37"/>
  <c r="BD737" i="37"/>
  <c r="BC737" i="37"/>
  <c r="BB737" i="37"/>
  <c r="BE737" i="37" s="1"/>
  <c r="AY737" i="37"/>
  <c r="AX737" i="37"/>
  <c r="AW737" i="37"/>
  <c r="AZ737" i="37" s="1"/>
  <c r="AT737" i="37"/>
  <c r="AS737" i="37"/>
  <c r="AR737" i="37"/>
  <c r="AU737" i="37" s="1"/>
  <c r="AO737" i="37"/>
  <c r="AN737" i="37"/>
  <c r="AM737" i="37"/>
  <c r="AP737" i="37" s="1"/>
  <c r="AJ737" i="37"/>
  <c r="AI737" i="37"/>
  <c r="AH737" i="37"/>
  <c r="AK737" i="37" s="1"/>
  <c r="AE737" i="37"/>
  <c r="AD737" i="37"/>
  <c r="AC737" i="37"/>
  <c r="AF737" i="37" s="1"/>
  <c r="Z737" i="37"/>
  <c r="Y737" i="37"/>
  <c r="AA737" i="37"/>
  <c r="U737" i="37"/>
  <c r="T737" i="37"/>
  <c r="S737" i="37"/>
  <c r="CC736" i="37"/>
  <c r="CB736" i="37"/>
  <c r="CA736" i="37"/>
  <c r="CD736" i="37" s="1"/>
  <c r="BX736" i="37"/>
  <c r="BW736" i="37"/>
  <c r="BV736" i="37"/>
  <c r="BY736" i="37" s="1"/>
  <c r="BS736" i="37"/>
  <c r="BR736" i="37"/>
  <c r="BQ736" i="37"/>
  <c r="BT736" i="37" s="1"/>
  <c r="BN736" i="37"/>
  <c r="BM736" i="37"/>
  <c r="BL736" i="37"/>
  <c r="BO736" i="37" s="1"/>
  <c r="BI736" i="37"/>
  <c r="BH736" i="37"/>
  <c r="BG736" i="37"/>
  <c r="BJ736" i="37" s="1"/>
  <c r="BD736" i="37"/>
  <c r="BC736" i="37"/>
  <c r="BB736" i="37"/>
  <c r="BE736" i="37" s="1"/>
  <c r="AY736" i="37"/>
  <c r="AX736" i="37"/>
  <c r="AW736" i="37"/>
  <c r="AZ736" i="37" s="1"/>
  <c r="AT736" i="37"/>
  <c r="AS736" i="37"/>
  <c r="AR736" i="37"/>
  <c r="AO736" i="37"/>
  <c r="AN736" i="37"/>
  <c r="AM736" i="37"/>
  <c r="AP736" i="37" s="1"/>
  <c r="AJ736" i="37"/>
  <c r="AI736" i="37"/>
  <c r="AH736" i="37"/>
  <c r="AK736" i="37" s="1"/>
  <c r="AE736" i="37"/>
  <c r="AD736" i="37"/>
  <c r="AC736" i="37"/>
  <c r="AF736" i="37" s="1"/>
  <c r="Z736" i="37"/>
  <c r="Y736" i="37"/>
  <c r="AA736" i="37"/>
  <c r="U736" i="37"/>
  <c r="T736" i="37"/>
  <c r="S736" i="37"/>
  <c r="V736" i="37" s="1"/>
  <c r="CC735" i="37"/>
  <c r="CB735" i="37"/>
  <c r="CA735" i="37"/>
  <c r="CD735" i="37" s="1"/>
  <c r="BX735" i="37"/>
  <c r="BW735" i="37"/>
  <c r="BV735" i="37"/>
  <c r="BY735" i="37" s="1"/>
  <c r="BS735" i="37"/>
  <c r="BR735" i="37"/>
  <c r="BQ735" i="37"/>
  <c r="BN735" i="37"/>
  <c r="BM735" i="37"/>
  <c r="BL735" i="37"/>
  <c r="BO735" i="37" s="1"/>
  <c r="BI735" i="37"/>
  <c r="BH735" i="37"/>
  <c r="BG735" i="37"/>
  <c r="BJ735" i="37" s="1"/>
  <c r="BD735" i="37"/>
  <c r="BC735" i="37"/>
  <c r="BB735" i="37"/>
  <c r="BE735" i="37" s="1"/>
  <c r="AY735" i="37"/>
  <c r="AX735" i="37"/>
  <c r="AW735" i="37"/>
  <c r="AZ735" i="37" s="1"/>
  <c r="AT735" i="37"/>
  <c r="AS735" i="37"/>
  <c r="AR735" i="37"/>
  <c r="AU735" i="37" s="1"/>
  <c r="AO735" i="37"/>
  <c r="AN735" i="37"/>
  <c r="AM735" i="37"/>
  <c r="AP735" i="37" s="1"/>
  <c r="AJ735" i="37"/>
  <c r="AI735" i="37"/>
  <c r="AH735" i="37"/>
  <c r="AK735" i="37" s="1"/>
  <c r="AE735" i="37"/>
  <c r="AD735" i="37"/>
  <c r="AC735" i="37"/>
  <c r="Z735" i="37"/>
  <c r="Y735" i="37"/>
  <c r="AA735" i="37"/>
  <c r="U735" i="37"/>
  <c r="T735" i="37"/>
  <c r="S735" i="37"/>
  <c r="V735" i="37" s="1"/>
  <c r="CC734" i="37"/>
  <c r="CB734" i="37"/>
  <c r="CA734" i="37"/>
  <c r="CD734" i="37" s="1"/>
  <c r="BX734" i="37"/>
  <c r="BW734" i="37"/>
  <c r="BV734" i="37"/>
  <c r="BY734" i="37" s="1"/>
  <c r="BS734" i="37"/>
  <c r="BR734" i="37"/>
  <c r="BQ734" i="37"/>
  <c r="BT734" i="37" s="1"/>
  <c r="BN734" i="37"/>
  <c r="BM734" i="37"/>
  <c r="BL734" i="37"/>
  <c r="BO734" i="37" s="1"/>
  <c r="BI734" i="37"/>
  <c r="BH734" i="37"/>
  <c r="BG734" i="37"/>
  <c r="BJ734" i="37" s="1"/>
  <c r="BD734" i="37"/>
  <c r="BC734" i="37"/>
  <c r="BB734" i="37"/>
  <c r="AY734" i="37"/>
  <c r="AX734" i="37"/>
  <c r="AW734" i="37"/>
  <c r="AZ734" i="37" s="1"/>
  <c r="AT734" i="37"/>
  <c r="AS734" i="37"/>
  <c r="AR734" i="37"/>
  <c r="AU734" i="37" s="1"/>
  <c r="AO734" i="37"/>
  <c r="AN734" i="37"/>
  <c r="AM734" i="37"/>
  <c r="AP734" i="37" s="1"/>
  <c r="AJ734" i="37"/>
  <c r="AI734" i="37"/>
  <c r="AH734" i="37"/>
  <c r="AE734" i="37"/>
  <c r="AD734" i="37"/>
  <c r="AC734" i="37"/>
  <c r="AF734" i="37" s="1"/>
  <c r="Z734" i="37"/>
  <c r="Y734" i="37"/>
  <c r="AA734" i="37"/>
  <c r="U734" i="37"/>
  <c r="T734" i="37"/>
  <c r="S734" i="37"/>
  <c r="V734" i="37" s="1"/>
  <c r="CC733" i="37"/>
  <c r="CB733" i="37"/>
  <c r="CA733" i="37"/>
  <c r="BX733" i="37"/>
  <c r="BW733" i="37"/>
  <c r="BV733" i="37"/>
  <c r="BY733" i="37" s="1"/>
  <c r="BS733" i="37"/>
  <c r="BR733" i="37"/>
  <c r="BQ733" i="37"/>
  <c r="BT733" i="37" s="1"/>
  <c r="BN733" i="37"/>
  <c r="BM733" i="37"/>
  <c r="BL733" i="37"/>
  <c r="BO733" i="37" s="1"/>
  <c r="BI733" i="37"/>
  <c r="BH733" i="37"/>
  <c r="BG733" i="37"/>
  <c r="BD733" i="37"/>
  <c r="BC733" i="37"/>
  <c r="BB733" i="37"/>
  <c r="BE733" i="37" s="1"/>
  <c r="AY733" i="37"/>
  <c r="AX733" i="37"/>
  <c r="AW733" i="37"/>
  <c r="AZ733" i="37" s="1"/>
  <c r="AT733" i="37"/>
  <c r="AS733" i="37"/>
  <c r="AR733" i="37"/>
  <c r="AU733" i="37" s="1"/>
  <c r="AO733" i="37"/>
  <c r="AN733" i="37"/>
  <c r="AM733" i="37"/>
  <c r="AJ733" i="37"/>
  <c r="AI733" i="37"/>
  <c r="AH733" i="37"/>
  <c r="AK733" i="37" s="1"/>
  <c r="AE733" i="37"/>
  <c r="AD733" i="37"/>
  <c r="AC733" i="37"/>
  <c r="AF733" i="37" s="1"/>
  <c r="Z733" i="37"/>
  <c r="Y733" i="37"/>
  <c r="AA733" i="37"/>
  <c r="U733" i="37"/>
  <c r="T733" i="37"/>
  <c r="S733" i="37"/>
  <c r="CC732" i="37"/>
  <c r="CB732" i="37"/>
  <c r="CA732" i="37"/>
  <c r="CD732" i="37" s="1"/>
  <c r="BX732" i="37"/>
  <c r="BW732" i="37"/>
  <c r="BV732" i="37"/>
  <c r="BY732" i="37" s="1"/>
  <c r="BS732" i="37"/>
  <c r="BR732" i="37"/>
  <c r="BQ732" i="37"/>
  <c r="BT732" i="37" s="1"/>
  <c r="BN732" i="37"/>
  <c r="BM732" i="37"/>
  <c r="BL732" i="37"/>
  <c r="BI732" i="37"/>
  <c r="BH732" i="37"/>
  <c r="BG732" i="37"/>
  <c r="BJ732" i="37" s="1"/>
  <c r="BD732" i="37"/>
  <c r="BC732" i="37"/>
  <c r="BB732" i="37"/>
  <c r="BE732" i="37" s="1"/>
  <c r="AY732" i="37"/>
  <c r="AX732" i="37"/>
  <c r="AW732" i="37"/>
  <c r="AZ732" i="37" s="1"/>
  <c r="AT732" i="37"/>
  <c r="AS732" i="37"/>
  <c r="AR732" i="37"/>
  <c r="AU732" i="37" s="1"/>
  <c r="AO732" i="37"/>
  <c r="AN732" i="37"/>
  <c r="AM732" i="37"/>
  <c r="AP732" i="37" s="1"/>
  <c r="AJ732" i="37"/>
  <c r="AI732" i="37"/>
  <c r="AH732" i="37"/>
  <c r="AE732" i="37"/>
  <c r="AD732" i="37"/>
  <c r="AC732" i="37"/>
  <c r="AF732" i="37" s="1"/>
  <c r="Z732" i="37"/>
  <c r="Y732" i="37"/>
  <c r="AA732" i="37"/>
  <c r="U732" i="37"/>
  <c r="T732" i="37"/>
  <c r="S732" i="37"/>
  <c r="V732" i="37" s="1"/>
  <c r="CC731" i="37"/>
  <c r="CB731" i="37"/>
  <c r="CA731" i="37"/>
  <c r="CD731" i="37" s="1"/>
  <c r="BX731" i="37"/>
  <c r="BW731" i="37"/>
  <c r="BV731" i="37"/>
  <c r="BY731" i="37" s="1"/>
  <c r="BS731" i="37"/>
  <c r="BR731" i="37"/>
  <c r="BQ731" i="37"/>
  <c r="BT731" i="37" s="1"/>
  <c r="BN731" i="37"/>
  <c r="BM731" i="37"/>
  <c r="BL731" i="37"/>
  <c r="BO731" i="37" s="1"/>
  <c r="BI731" i="37"/>
  <c r="BH731" i="37"/>
  <c r="BG731" i="37"/>
  <c r="BD731" i="37"/>
  <c r="BC731" i="37"/>
  <c r="BB731" i="37"/>
  <c r="BE731" i="37" s="1"/>
  <c r="AY731" i="37"/>
  <c r="AX731" i="37"/>
  <c r="AW731" i="37"/>
  <c r="AZ731" i="37" s="1"/>
  <c r="AT731" i="37"/>
  <c r="AS731" i="37"/>
  <c r="AR731" i="37"/>
  <c r="AU731" i="37" s="1"/>
  <c r="AO731" i="37"/>
  <c r="AN731" i="37"/>
  <c r="AM731" i="37"/>
  <c r="AP731" i="37" s="1"/>
  <c r="AJ731" i="37"/>
  <c r="AI731" i="37"/>
  <c r="AH731" i="37"/>
  <c r="AK731" i="37" s="1"/>
  <c r="AE731" i="37"/>
  <c r="AD731" i="37"/>
  <c r="AC731" i="37"/>
  <c r="AF731" i="37" s="1"/>
  <c r="Z731" i="37"/>
  <c r="Y731" i="37"/>
  <c r="AA731" i="37"/>
  <c r="U731" i="37"/>
  <c r="T731" i="37"/>
  <c r="S731" i="37"/>
  <c r="CC730" i="37"/>
  <c r="CB730" i="37"/>
  <c r="CA730" i="37"/>
  <c r="CD730" i="37" s="1"/>
  <c r="BX730" i="37"/>
  <c r="BW730" i="37"/>
  <c r="BV730" i="37"/>
  <c r="BY730" i="37" s="1"/>
  <c r="BS730" i="37"/>
  <c r="BR730" i="37"/>
  <c r="BQ730" i="37"/>
  <c r="BT730" i="37" s="1"/>
  <c r="BN730" i="37"/>
  <c r="BM730" i="37"/>
  <c r="BL730" i="37"/>
  <c r="BO730" i="37" s="1"/>
  <c r="BI730" i="37"/>
  <c r="BH730" i="37"/>
  <c r="BG730" i="37"/>
  <c r="BJ730" i="37" s="1"/>
  <c r="BD730" i="37"/>
  <c r="BC730" i="37"/>
  <c r="BB730" i="37"/>
  <c r="BE730" i="37" s="1"/>
  <c r="AY730" i="37"/>
  <c r="AX730" i="37"/>
  <c r="AW730" i="37"/>
  <c r="AZ730" i="37" s="1"/>
  <c r="AT730" i="37"/>
  <c r="AS730" i="37"/>
  <c r="AR730" i="37"/>
  <c r="AO730" i="37"/>
  <c r="AN730" i="37"/>
  <c r="AM730" i="37"/>
  <c r="AP730" i="37" s="1"/>
  <c r="AJ730" i="37"/>
  <c r="AI730" i="37"/>
  <c r="AH730" i="37"/>
  <c r="AK730" i="37" s="1"/>
  <c r="AE730" i="37"/>
  <c r="AD730" i="37"/>
  <c r="AC730" i="37"/>
  <c r="AF730" i="37" s="1"/>
  <c r="Z730" i="37"/>
  <c r="Y730" i="37"/>
  <c r="AA730" i="37"/>
  <c r="U730" i="37"/>
  <c r="T730" i="37"/>
  <c r="S730" i="37"/>
  <c r="V730" i="37" s="1"/>
  <c r="CC729" i="37"/>
  <c r="CB729" i="37"/>
  <c r="CA729" i="37"/>
  <c r="CD729" i="37" s="1"/>
  <c r="BX729" i="37"/>
  <c r="BW729" i="37"/>
  <c r="BV729" i="37"/>
  <c r="BY729" i="37" s="1"/>
  <c r="BS729" i="37"/>
  <c r="BR729" i="37"/>
  <c r="BQ729" i="37"/>
  <c r="BN729" i="37"/>
  <c r="BM729" i="37"/>
  <c r="BL729" i="37"/>
  <c r="BO729" i="37" s="1"/>
  <c r="BI729" i="37"/>
  <c r="BH729" i="37"/>
  <c r="BG729" i="37"/>
  <c r="BJ729" i="37" s="1"/>
  <c r="BD729" i="37"/>
  <c r="BC729" i="37"/>
  <c r="BB729" i="37"/>
  <c r="BE729" i="37" s="1"/>
  <c r="AY729" i="37"/>
  <c r="AX729" i="37"/>
  <c r="AW729" i="37"/>
  <c r="AZ729" i="37" s="1"/>
  <c r="AT729" i="37"/>
  <c r="AS729" i="37"/>
  <c r="AR729" i="37"/>
  <c r="AU729" i="37" s="1"/>
  <c r="AO729" i="37"/>
  <c r="AN729" i="37"/>
  <c r="AM729" i="37"/>
  <c r="AP729" i="37" s="1"/>
  <c r="AJ729" i="37"/>
  <c r="AI729" i="37"/>
  <c r="AH729" i="37"/>
  <c r="AK729" i="37" s="1"/>
  <c r="AE729" i="37"/>
  <c r="AD729" i="37"/>
  <c r="AC729" i="37"/>
  <c r="Z729" i="37"/>
  <c r="Y729" i="37"/>
  <c r="AA729" i="37"/>
  <c r="U729" i="37"/>
  <c r="T729" i="37"/>
  <c r="S729" i="37"/>
  <c r="V729" i="37" s="1"/>
  <c r="CC728" i="37"/>
  <c r="CB728" i="37"/>
  <c r="CA728" i="37"/>
  <c r="CD728" i="37" s="1"/>
  <c r="BX728" i="37"/>
  <c r="BW728" i="37"/>
  <c r="BV728" i="37"/>
  <c r="BY728" i="37" s="1"/>
  <c r="BS728" i="37"/>
  <c r="BR728" i="37"/>
  <c r="BQ728" i="37"/>
  <c r="BT728" i="37" s="1"/>
  <c r="BN728" i="37"/>
  <c r="BM728" i="37"/>
  <c r="BL728" i="37"/>
  <c r="BO728" i="37" s="1"/>
  <c r="BI728" i="37"/>
  <c r="BH728" i="37"/>
  <c r="BG728" i="37"/>
  <c r="BJ728" i="37" s="1"/>
  <c r="BD728" i="37"/>
  <c r="BC728" i="37"/>
  <c r="BB728" i="37"/>
  <c r="AY728" i="37"/>
  <c r="AX728" i="37"/>
  <c r="AW728" i="37"/>
  <c r="AZ728" i="37" s="1"/>
  <c r="AT728" i="37"/>
  <c r="AS728" i="37"/>
  <c r="AR728" i="37"/>
  <c r="AU728" i="37" s="1"/>
  <c r="AO728" i="37"/>
  <c r="AN728" i="37"/>
  <c r="AM728" i="37"/>
  <c r="AP728" i="37" s="1"/>
  <c r="AJ728" i="37"/>
  <c r="AI728" i="37"/>
  <c r="AH728" i="37"/>
  <c r="AK728" i="37" s="1"/>
  <c r="AE728" i="37"/>
  <c r="AD728" i="37"/>
  <c r="AC728" i="37"/>
  <c r="AF728" i="37" s="1"/>
  <c r="Z728" i="37"/>
  <c r="Y728" i="37"/>
  <c r="AA728" i="37"/>
  <c r="U728" i="37"/>
  <c r="T728" i="37"/>
  <c r="S728" i="37"/>
  <c r="V728" i="37" s="1"/>
  <c r="CC727" i="37"/>
  <c r="CB727" i="37"/>
  <c r="CA727" i="37"/>
  <c r="BX727" i="37"/>
  <c r="BW727" i="37"/>
  <c r="BV727" i="37"/>
  <c r="BY727" i="37" s="1"/>
  <c r="BS727" i="37"/>
  <c r="BR727" i="37"/>
  <c r="BQ727" i="37"/>
  <c r="BT727" i="37" s="1"/>
  <c r="BN727" i="37"/>
  <c r="BM727" i="37"/>
  <c r="BL727" i="37"/>
  <c r="BO727" i="37" s="1"/>
  <c r="BI727" i="37"/>
  <c r="BH727" i="37"/>
  <c r="BG727" i="37"/>
  <c r="BJ727" i="37" s="1"/>
  <c r="BD727" i="37"/>
  <c r="BC727" i="37"/>
  <c r="BB727" i="37"/>
  <c r="BE727" i="37" s="1"/>
  <c r="AY727" i="37"/>
  <c r="AX727" i="37"/>
  <c r="AW727" i="37"/>
  <c r="AZ727" i="37" s="1"/>
  <c r="AT727" i="37"/>
  <c r="AS727" i="37"/>
  <c r="AR727" i="37"/>
  <c r="AU727" i="37" s="1"/>
  <c r="AO727" i="37"/>
  <c r="AN727" i="37"/>
  <c r="AM727" i="37"/>
  <c r="AJ727" i="37"/>
  <c r="AI727" i="37"/>
  <c r="AH727" i="37"/>
  <c r="AK727" i="37" s="1"/>
  <c r="AE727" i="37"/>
  <c r="AD727" i="37"/>
  <c r="AC727" i="37"/>
  <c r="AF727" i="37" s="1"/>
  <c r="Z727" i="37"/>
  <c r="Y727" i="37"/>
  <c r="AA727" i="37"/>
  <c r="U727" i="37"/>
  <c r="T727" i="37"/>
  <c r="S727" i="37"/>
  <c r="V727" i="37" s="1"/>
  <c r="CC726" i="37"/>
  <c r="CB726" i="37"/>
  <c r="CA726" i="37"/>
  <c r="CD726" i="37" s="1"/>
  <c r="BX726" i="37"/>
  <c r="BW726" i="37"/>
  <c r="BV726" i="37"/>
  <c r="BY726" i="37" s="1"/>
  <c r="BS726" i="37"/>
  <c r="BR726" i="37"/>
  <c r="BQ726" i="37"/>
  <c r="BT726" i="37" s="1"/>
  <c r="BN726" i="37"/>
  <c r="BM726" i="37"/>
  <c r="BL726" i="37"/>
  <c r="BI726" i="37"/>
  <c r="BH726" i="37"/>
  <c r="BG726" i="37"/>
  <c r="BJ726" i="37" s="1"/>
  <c r="BD726" i="37"/>
  <c r="BC726" i="37"/>
  <c r="BB726" i="37"/>
  <c r="BE726" i="37" s="1"/>
  <c r="AY726" i="37"/>
  <c r="AX726" i="37"/>
  <c r="AW726" i="37"/>
  <c r="AZ726" i="37" s="1"/>
  <c r="AT726" i="37"/>
  <c r="AS726" i="37"/>
  <c r="AR726" i="37"/>
  <c r="AU726" i="37" s="1"/>
  <c r="AO726" i="37"/>
  <c r="AN726" i="37"/>
  <c r="AM726" i="37"/>
  <c r="AP726" i="37" s="1"/>
  <c r="AJ726" i="37"/>
  <c r="AI726" i="37"/>
  <c r="AH726" i="37"/>
  <c r="AK726" i="37" s="1"/>
  <c r="AE726" i="37"/>
  <c r="AD726" i="37"/>
  <c r="AC726" i="37"/>
  <c r="AF726" i="37" s="1"/>
  <c r="Z726" i="37"/>
  <c r="Y726" i="37"/>
  <c r="U726" i="37"/>
  <c r="T726" i="37"/>
  <c r="S726" i="37"/>
  <c r="V726" i="37" s="1"/>
  <c r="CC725" i="37"/>
  <c r="CB725" i="37"/>
  <c r="CA725" i="37"/>
  <c r="CD725" i="37" s="1"/>
  <c r="BX725" i="37"/>
  <c r="BW725" i="37"/>
  <c r="BV725" i="37"/>
  <c r="BY725" i="37" s="1"/>
  <c r="BS725" i="37"/>
  <c r="BR725" i="37"/>
  <c r="BQ725" i="37"/>
  <c r="BT725" i="37" s="1"/>
  <c r="BN725" i="37"/>
  <c r="BM725" i="37"/>
  <c r="BL725" i="37"/>
  <c r="BO725" i="37" s="1"/>
  <c r="BI725" i="37"/>
  <c r="BH725" i="37"/>
  <c r="BG725" i="37"/>
  <c r="BJ725" i="37" s="1"/>
  <c r="BD725" i="37"/>
  <c r="BC725" i="37"/>
  <c r="BB725" i="37"/>
  <c r="BE725" i="37" s="1"/>
  <c r="AY725" i="37"/>
  <c r="AX725" i="37"/>
  <c r="AW725" i="37"/>
  <c r="AT725" i="37"/>
  <c r="AS725" i="37"/>
  <c r="AR725" i="37"/>
  <c r="AU725" i="37" s="1"/>
  <c r="AO725" i="37"/>
  <c r="AN725" i="37"/>
  <c r="AM725" i="37"/>
  <c r="AP725" i="37" s="1"/>
  <c r="AJ725" i="37"/>
  <c r="AI725" i="37"/>
  <c r="AH725" i="37"/>
  <c r="AK725" i="37" s="1"/>
  <c r="AE725" i="37"/>
  <c r="AD725" i="37"/>
  <c r="AC725" i="37"/>
  <c r="AF725" i="37" s="1"/>
  <c r="Z725" i="37"/>
  <c r="Y725" i="37"/>
  <c r="AA725" i="37"/>
  <c r="U725" i="37"/>
  <c r="T725" i="37"/>
  <c r="S725" i="37"/>
  <c r="V725" i="37" s="1"/>
  <c r="CC724" i="37"/>
  <c r="CB724" i="37"/>
  <c r="CA724" i="37"/>
  <c r="CD724" i="37" s="1"/>
  <c r="BX724" i="37"/>
  <c r="BW724" i="37"/>
  <c r="BV724" i="37"/>
  <c r="BS724" i="37"/>
  <c r="BR724" i="37"/>
  <c r="BQ724" i="37"/>
  <c r="BT724" i="37" s="1"/>
  <c r="BN724" i="37"/>
  <c r="BM724" i="37"/>
  <c r="BL724" i="37"/>
  <c r="BO724" i="37" s="1"/>
  <c r="BI724" i="37"/>
  <c r="BH724" i="37"/>
  <c r="BG724" i="37"/>
  <c r="BJ724" i="37" s="1"/>
  <c r="BD724" i="37"/>
  <c r="BC724" i="37"/>
  <c r="BB724" i="37"/>
  <c r="BE724" i="37" s="1"/>
  <c r="AY724" i="37"/>
  <c r="AX724" i="37"/>
  <c r="AW724" i="37"/>
  <c r="AZ724" i="37" s="1"/>
  <c r="AT724" i="37"/>
  <c r="AS724" i="37"/>
  <c r="AR724" i="37"/>
  <c r="AU724" i="37" s="1"/>
  <c r="AO724" i="37"/>
  <c r="AN724" i="37"/>
  <c r="AM724" i="37"/>
  <c r="AP724" i="37" s="1"/>
  <c r="AJ724" i="37"/>
  <c r="AI724" i="37"/>
  <c r="AH724" i="37"/>
  <c r="AE724" i="37"/>
  <c r="AD724" i="37"/>
  <c r="AC724" i="37"/>
  <c r="AF724" i="37" s="1"/>
  <c r="Z724" i="37"/>
  <c r="Y724" i="37"/>
  <c r="AA724" i="37"/>
  <c r="U724" i="37"/>
  <c r="T724" i="37"/>
  <c r="S724" i="37"/>
  <c r="V724" i="37" s="1"/>
  <c r="CC723" i="37"/>
  <c r="CB723" i="37"/>
  <c r="CA723" i="37"/>
  <c r="CD723" i="37" s="1"/>
  <c r="BX723" i="37"/>
  <c r="BW723" i="37"/>
  <c r="BV723" i="37"/>
  <c r="BY723" i="37" s="1"/>
  <c r="BS723" i="37"/>
  <c r="BR723" i="37"/>
  <c r="BQ723" i="37"/>
  <c r="BT723" i="37" s="1"/>
  <c r="BN723" i="37"/>
  <c r="BM723" i="37"/>
  <c r="BL723" i="37"/>
  <c r="BO723" i="37" s="1"/>
  <c r="BI723" i="37"/>
  <c r="BH723" i="37"/>
  <c r="BG723" i="37"/>
  <c r="BD723" i="37"/>
  <c r="BC723" i="37"/>
  <c r="BB723" i="37"/>
  <c r="BE723" i="37" s="1"/>
  <c r="AY723" i="37"/>
  <c r="AX723" i="37"/>
  <c r="AW723" i="37"/>
  <c r="AZ723" i="37" s="1"/>
  <c r="AT723" i="37"/>
  <c r="AS723" i="37"/>
  <c r="AR723" i="37"/>
  <c r="AU723" i="37" s="1"/>
  <c r="AO723" i="37"/>
  <c r="AN723" i="37"/>
  <c r="AM723" i="37"/>
  <c r="AP723" i="37" s="1"/>
  <c r="AJ723" i="37"/>
  <c r="AI723" i="37"/>
  <c r="AH723" i="37"/>
  <c r="AK723" i="37" s="1"/>
  <c r="AE723" i="37"/>
  <c r="AD723" i="37"/>
  <c r="AC723" i="37"/>
  <c r="AF723" i="37" s="1"/>
  <c r="Z723" i="37"/>
  <c r="Y723" i="37"/>
  <c r="AA723" i="37"/>
  <c r="U723" i="37"/>
  <c r="T723" i="37"/>
  <c r="S723" i="37"/>
  <c r="CC722" i="37"/>
  <c r="CB722" i="37"/>
  <c r="CA722" i="37"/>
  <c r="CD722" i="37" s="1"/>
  <c r="BX722" i="37"/>
  <c r="BW722" i="37"/>
  <c r="BV722" i="37"/>
  <c r="BY722" i="37" s="1"/>
  <c r="BS722" i="37"/>
  <c r="BR722" i="37"/>
  <c r="BQ722" i="37"/>
  <c r="BT722" i="37" s="1"/>
  <c r="BN722" i="37"/>
  <c r="BM722" i="37"/>
  <c r="BL722" i="37"/>
  <c r="BO722" i="37" s="1"/>
  <c r="BI722" i="37"/>
  <c r="BH722" i="37"/>
  <c r="BG722" i="37"/>
  <c r="BJ722" i="37" s="1"/>
  <c r="BD722" i="37"/>
  <c r="BC722" i="37"/>
  <c r="BB722" i="37"/>
  <c r="BE722" i="37" s="1"/>
  <c r="AY722" i="37"/>
  <c r="AX722" i="37"/>
  <c r="AW722" i="37"/>
  <c r="AZ722" i="37" s="1"/>
  <c r="AT722" i="37"/>
  <c r="AS722" i="37"/>
  <c r="AR722" i="37"/>
  <c r="AO722" i="37"/>
  <c r="AN722" i="37"/>
  <c r="AM722" i="37"/>
  <c r="AP722" i="37" s="1"/>
  <c r="AJ722" i="37"/>
  <c r="AI722" i="37"/>
  <c r="AH722" i="37"/>
  <c r="AK722" i="37" s="1"/>
  <c r="AE722" i="37"/>
  <c r="AD722" i="37"/>
  <c r="AC722" i="37"/>
  <c r="AF722" i="37" s="1"/>
  <c r="Z722" i="37"/>
  <c r="Y722" i="37"/>
  <c r="AA722" i="37"/>
  <c r="U722" i="37"/>
  <c r="T722" i="37"/>
  <c r="S722" i="37"/>
  <c r="V722" i="37" s="1"/>
  <c r="CC721" i="37"/>
  <c r="CB721" i="37"/>
  <c r="CA721" i="37"/>
  <c r="CD721" i="37" s="1"/>
  <c r="BX721" i="37"/>
  <c r="BW721" i="37"/>
  <c r="BV721" i="37"/>
  <c r="BY721" i="37" s="1"/>
  <c r="BS721" i="37"/>
  <c r="BR721" i="37"/>
  <c r="BQ721" i="37"/>
  <c r="BN721" i="37"/>
  <c r="BM721" i="37"/>
  <c r="BL721" i="37"/>
  <c r="BO721" i="37" s="1"/>
  <c r="BI721" i="37"/>
  <c r="BH721" i="37"/>
  <c r="BG721" i="37"/>
  <c r="BJ721" i="37" s="1"/>
  <c r="BD721" i="37"/>
  <c r="BC721" i="37"/>
  <c r="BB721" i="37"/>
  <c r="BE721" i="37" s="1"/>
  <c r="AY721" i="37"/>
  <c r="AX721" i="37"/>
  <c r="AW721" i="37"/>
  <c r="AZ721" i="37" s="1"/>
  <c r="AT721" i="37"/>
  <c r="AS721" i="37"/>
  <c r="AR721" i="37"/>
  <c r="AU721" i="37" s="1"/>
  <c r="AO721" i="37"/>
  <c r="AN721" i="37"/>
  <c r="AM721" i="37"/>
  <c r="AP721" i="37" s="1"/>
  <c r="AJ721" i="37"/>
  <c r="AI721" i="37"/>
  <c r="AH721" i="37"/>
  <c r="AK721" i="37" s="1"/>
  <c r="AE721" i="37"/>
  <c r="AD721" i="37"/>
  <c r="AC721" i="37"/>
  <c r="Z721" i="37"/>
  <c r="Y721" i="37"/>
  <c r="AA721" i="37"/>
  <c r="U721" i="37"/>
  <c r="T721" i="37"/>
  <c r="S721" i="37"/>
  <c r="V721" i="37" s="1"/>
  <c r="CC720" i="37"/>
  <c r="CB720" i="37"/>
  <c r="CA720" i="37"/>
  <c r="CD720" i="37" s="1"/>
  <c r="BX720" i="37"/>
  <c r="BW720" i="37"/>
  <c r="BV720" i="37"/>
  <c r="BY720" i="37" s="1"/>
  <c r="BS720" i="37"/>
  <c r="BR720" i="37"/>
  <c r="BQ720" i="37"/>
  <c r="BT720" i="37" s="1"/>
  <c r="BN720" i="37"/>
  <c r="BM720" i="37"/>
  <c r="BL720" i="37"/>
  <c r="BO720" i="37" s="1"/>
  <c r="BI720" i="37"/>
  <c r="BH720" i="37"/>
  <c r="BG720" i="37"/>
  <c r="BJ720" i="37" s="1"/>
  <c r="BD720" i="37"/>
  <c r="BC720" i="37"/>
  <c r="BB720" i="37"/>
  <c r="AY720" i="37"/>
  <c r="AX720" i="37"/>
  <c r="AW720" i="37"/>
  <c r="AZ720" i="37" s="1"/>
  <c r="AT720" i="37"/>
  <c r="AS720" i="37"/>
  <c r="AR720" i="37"/>
  <c r="AU720" i="37" s="1"/>
  <c r="AO720" i="37"/>
  <c r="AN720" i="37"/>
  <c r="AM720" i="37"/>
  <c r="AP720" i="37" s="1"/>
  <c r="AJ720" i="37"/>
  <c r="AI720" i="37"/>
  <c r="AH720" i="37"/>
  <c r="AK720" i="37" s="1"/>
  <c r="AE720" i="37"/>
  <c r="AD720" i="37"/>
  <c r="AC720" i="37"/>
  <c r="AF720" i="37" s="1"/>
  <c r="Z720" i="37"/>
  <c r="Y720" i="37"/>
  <c r="AA720" i="37"/>
  <c r="U720" i="37"/>
  <c r="T720" i="37"/>
  <c r="S720" i="37"/>
  <c r="V720" i="37" s="1"/>
  <c r="CC719" i="37"/>
  <c r="CB719" i="37"/>
  <c r="CA719" i="37"/>
  <c r="BX719" i="37"/>
  <c r="BW719" i="37"/>
  <c r="BV719" i="37"/>
  <c r="BY719" i="37" s="1"/>
  <c r="BS719" i="37"/>
  <c r="BR719" i="37"/>
  <c r="BQ719" i="37"/>
  <c r="BT719" i="37" s="1"/>
  <c r="BN719" i="37"/>
  <c r="BM719" i="37"/>
  <c r="BL719" i="37"/>
  <c r="BO719" i="37" s="1"/>
  <c r="BI719" i="37"/>
  <c r="BH719" i="37"/>
  <c r="BG719" i="37"/>
  <c r="BJ719" i="37" s="1"/>
  <c r="BD719" i="37"/>
  <c r="BC719" i="37"/>
  <c r="BB719" i="37"/>
  <c r="BE719" i="37" s="1"/>
  <c r="AY719" i="37"/>
  <c r="AX719" i="37"/>
  <c r="AW719" i="37"/>
  <c r="AZ719" i="37" s="1"/>
  <c r="AT719" i="37"/>
  <c r="AS719" i="37"/>
  <c r="AR719" i="37"/>
  <c r="AU719" i="37" s="1"/>
  <c r="AO719" i="37"/>
  <c r="AN719" i="37"/>
  <c r="AM719" i="37"/>
  <c r="AJ719" i="37"/>
  <c r="AI719" i="37"/>
  <c r="AH719" i="37"/>
  <c r="AK719" i="37" s="1"/>
  <c r="AE719" i="37"/>
  <c r="AD719" i="37"/>
  <c r="AC719" i="37"/>
  <c r="AF719" i="37" s="1"/>
  <c r="Z719" i="37"/>
  <c r="Y719" i="37"/>
  <c r="AA719" i="37"/>
  <c r="U719" i="37"/>
  <c r="T719" i="37"/>
  <c r="S719" i="37"/>
  <c r="V719" i="37" s="1"/>
  <c r="CC718" i="37"/>
  <c r="CB718" i="37"/>
  <c r="CA718" i="37"/>
  <c r="CD718" i="37" s="1"/>
  <c r="BX718" i="37"/>
  <c r="BW718" i="37"/>
  <c r="BV718" i="37"/>
  <c r="BY718" i="37" s="1"/>
  <c r="BS718" i="37"/>
  <c r="BR718" i="37"/>
  <c r="BQ718" i="37"/>
  <c r="BT718" i="37" s="1"/>
  <c r="BN718" i="37"/>
  <c r="BM718" i="37"/>
  <c r="BL718" i="37"/>
  <c r="BI718" i="37"/>
  <c r="BH718" i="37"/>
  <c r="BG718" i="37"/>
  <c r="BJ718" i="37" s="1"/>
  <c r="BD718" i="37"/>
  <c r="BC718" i="37"/>
  <c r="BB718" i="37"/>
  <c r="BE718" i="37" s="1"/>
  <c r="AY718" i="37"/>
  <c r="AX718" i="37"/>
  <c r="AW718" i="37"/>
  <c r="AZ718" i="37" s="1"/>
  <c r="AT718" i="37"/>
  <c r="AS718" i="37"/>
  <c r="AR718" i="37"/>
  <c r="AU718" i="37" s="1"/>
  <c r="AO718" i="37"/>
  <c r="AN718" i="37"/>
  <c r="AM718" i="37"/>
  <c r="AP718" i="37" s="1"/>
  <c r="AJ718" i="37"/>
  <c r="AI718" i="37"/>
  <c r="AH718" i="37"/>
  <c r="AK718" i="37" s="1"/>
  <c r="AE718" i="37"/>
  <c r="AD718" i="37"/>
  <c r="AC718" i="37"/>
  <c r="AF718" i="37" s="1"/>
  <c r="Z718" i="37"/>
  <c r="Y718" i="37"/>
  <c r="U718" i="37"/>
  <c r="T718" i="37"/>
  <c r="S718" i="37"/>
  <c r="V718" i="37" s="1"/>
  <c r="CC717" i="37"/>
  <c r="CB717" i="37"/>
  <c r="CA717" i="37"/>
  <c r="CD717" i="37" s="1"/>
  <c r="BX717" i="37"/>
  <c r="BW717" i="37"/>
  <c r="BV717" i="37"/>
  <c r="BY717" i="37" s="1"/>
  <c r="BS717" i="37"/>
  <c r="BR717" i="37"/>
  <c r="BQ717" i="37"/>
  <c r="BT717" i="37" s="1"/>
  <c r="BN717" i="37"/>
  <c r="BM717" i="37"/>
  <c r="BL717" i="37"/>
  <c r="BO717" i="37" s="1"/>
  <c r="BI717" i="37"/>
  <c r="BH717" i="37"/>
  <c r="BG717" i="37"/>
  <c r="BJ717" i="37" s="1"/>
  <c r="BD717" i="37"/>
  <c r="BC717" i="37"/>
  <c r="BB717" i="37"/>
  <c r="BE717" i="37" s="1"/>
  <c r="AY717" i="37"/>
  <c r="AX717" i="37"/>
  <c r="AW717" i="37"/>
  <c r="AT717" i="37"/>
  <c r="AS717" i="37"/>
  <c r="AR717" i="37"/>
  <c r="AU717" i="37" s="1"/>
  <c r="AO717" i="37"/>
  <c r="AN717" i="37"/>
  <c r="AM717" i="37"/>
  <c r="AP717" i="37" s="1"/>
  <c r="AJ717" i="37"/>
  <c r="AI717" i="37"/>
  <c r="AH717" i="37"/>
  <c r="AK717" i="37" s="1"/>
  <c r="AE717" i="37"/>
  <c r="AD717" i="37"/>
  <c r="AC717" i="37"/>
  <c r="AF717" i="37" s="1"/>
  <c r="Z717" i="37"/>
  <c r="Y717" i="37"/>
  <c r="AA717" i="37"/>
  <c r="U717" i="37"/>
  <c r="T717" i="37"/>
  <c r="S717" i="37"/>
  <c r="V717" i="37" s="1"/>
  <c r="CC716" i="37"/>
  <c r="CB716" i="37"/>
  <c r="CA716" i="37"/>
  <c r="CD716" i="37" s="1"/>
  <c r="BX716" i="37"/>
  <c r="BW716" i="37"/>
  <c r="BV716" i="37"/>
  <c r="BS716" i="37"/>
  <c r="BR716" i="37"/>
  <c r="BQ716" i="37"/>
  <c r="BT716" i="37" s="1"/>
  <c r="BN716" i="37"/>
  <c r="BM716" i="37"/>
  <c r="BL716" i="37"/>
  <c r="BO716" i="37" s="1"/>
  <c r="BI716" i="37"/>
  <c r="BH716" i="37"/>
  <c r="BG716" i="37"/>
  <c r="BJ716" i="37" s="1"/>
  <c r="BD716" i="37"/>
  <c r="BC716" i="37"/>
  <c r="BB716" i="37"/>
  <c r="BE716" i="37" s="1"/>
  <c r="AY716" i="37"/>
  <c r="AX716" i="37"/>
  <c r="AW716" i="37"/>
  <c r="AZ716" i="37" s="1"/>
  <c r="AT716" i="37"/>
  <c r="AS716" i="37"/>
  <c r="AR716" i="37"/>
  <c r="AU716" i="37" s="1"/>
  <c r="AO716" i="37"/>
  <c r="AN716" i="37"/>
  <c r="AM716" i="37"/>
  <c r="AP716" i="37" s="1"/>
  <c r="AJ716" i="37"/>
  <c r="AI716" i="37"/>
  <c r="AH716" i="37"/>
  <c r="AE716" i="37"/>
  <c r="AD716" i="37"/>
  <c r="AC716" i="37"/>
  <c r="AF716" i="37" s="1"/>
  <c r="Z716" i="37"/>
  <c r="Y716" i="37"/>
  <c r="AA716" i="37"/>
  <c r="U716" i="37"/>
  <c r="T716" i="37"/>
  <c r="S716" i="37"/>
  <c r="V716" i="37" s="1"/>
  <c r="CC715" i="37"/>
  <c r="CB715" i="37"/>
  <c r="CA715" i="37"/>
  <c r="CD715" i="37" s="1"/>
  <c r="BX715" i="37"/>
  <c r="BW715" i="37"/>
  <c r="BV715" i="37"/>
  <c r="BY715" i="37" s="1"/>
  <c r="BS715" i="37"/>
  <c r="BR715" i="37"/>
  <c r="BQ715" i="37"/>
  <c r="BT715" i="37" s="1"/>
  <c r="BN715" i="37"/>
  <c r="BM715" i="37"/>
  <c r="BL715" i="37"/>
  <c r="BO715" i="37" s="1"/>
  <c r="BI715" i="37"/>
  <c r="BH715" i="37"/>
  <c r="BG715" i="37"/>
  <c r="BD715" i="37"/>
  <c r="BC715" i="37"/>
  <c r="BB715" i="37"/>
  <c r="BE715" i="37" s="1"/>
  <c r="AY715" i="37"/>
  <c r="AX715" i="37"/>
  <c r="AW715" i="37"/>
  <c r="AZ715" i="37" s="1"/>
  <c r="AT715" i="37"/>
  <c r="AS715" i="37"/>
  <c r="AR715" i="37"/>
  <c r="AU715" i="37" s="1"/>
  <c r="AO715" i="37"/>
  <c r="AN715" i="37"/>
  <c r="AM715" i="37"/>
  <c r="AP715" i="37" s="1"/>
  <c r="AJ715" i="37"/>
  <c r="AI715" i="37"/>
  <c r="AH715" i="37"/>
  <c r="AK715" i="37" s="1"/>
  <c r="AE715" i="37"/>
  <c r="AD715" i="37"/>
  <c r="AC715" i="37"/>
  <c r="AF715" i="37" s="1"/>
  <c r="Z715" i="37"/>
  <c r="Y715" i="37"/>
  <c r="AA715" i="37"/>
  <c r="U715" i="37"/>
  <c r="T715" i="37"/>
  <c r="S715" i="37"/>
  <c r="CC714" i="37"/>
  <c r="CB714" i="37"/>
  <c r="CA714" i="37"/>
  <c r="CD714" i="37" s="1"/>
  <c r="BX714" i="37"/>
  <c r="BW714" i="37"/>
  <c r="BV714" i="37"/>
  <c r="BY714" i="37" s="1"/>
  <c r="BS714" i="37"/>
  <c r="BR714" i="37"/>
  <c r="BQ714" i="37"/>
  <c r="BT714" i="37" s="1"/>
  <c r="BN714" i="37"/>
  <c r="BM714" i="37"/>
  <c r="BL714" i="37"/>
  <c r="BO714" i="37" s="1"/>
  <c r="BI714" i="37"/>
  <c r="BH714" i="37"/>
  <c r="BG714" i="37"/>
  <c r="BJ714" i="37" s="1"/>
  <c r="BD714" i="37"/>
  <c r="BC714" i="37"/>
  <c r="BB714" i="37"/>
  <c r="BE714" i="37" s="1"/>
  <c r="AY714" i="37"/>
  <c r="AX714" i="37"/>
  <c r="AW714" i="37"/>
  <c r="AZ714" i="37" s="1"/>
  <c r="AT714" i="37"/>
  <c r="AS714" i="37"/>
  <c r="AR714" i="37"/>
  <c r="AO714" i="37"/>
  <c r="AN714" i="37"/>
  <c r="AM714" i="37"/>
  <c r="AP714" i="37" s="1"/>
  <c r="AJ714" i="37"/>
  <c r="AI714" i="37"/>
  <c r="AH714" i="37"/>
  <c r="AK714" i="37" s="1"/>
  <c r="AE714" i="37"/>
  <c r="AD714" i="37"/>
  <c r="AC714" i="37"/>
  <c r="AF714" i="37" s="1"/>
  <c r="Z714" i="37"/>
  <c r="Y714" i="37"/>
  <c r="AA714" i="37"/>
  <c r="U714" i="37"/>
  <c r="T714" i="37"/>
  <c r="S714" i="37"/>
  <c r="V714" i="37" s="1"/>
  <c r="CC713" i="37"/>
  <c r="CB713" i="37"/>
  <c r="CA713" i="37"/>
  <c r="CD713" i="37" s="1"/>
  <c r="BX713" i="37"/>
  <c r="BW713" i="37"/>
  <c r="BV713" i="37"/>
  <c r="BY713" i="37" s="1"/>
  <c r="BS713" i="37"/>
  <c r="BR713" i="37"/>
  <c r="BQ713" i="37"/>
  <c r="BN713" i="37"/>
  <c r="BM713" i="37"/>
  <c r="BL713" i="37"/>
  <c r="BO713" i="37" s="1"/>
  <c r="BI713" i="37"/>
  <c r="BH713" i="37"/>
  <c r="BG713" i="37"/>
  <c r="BJ713" i="37" s="1"/>
  <c r="BD713" i="37"/>
  <c r="BC713" i="37"/>
  <c r="BB713" i="37"/>
  <c r="BE713" i="37" s="1"/>
  <c r="AY713" i="37"/>
  <c r="AX713" i="37"/>
  <c r="AW713" i="37"/>
  <c r="AZ713" i="37" s="1"/>
  <c r="AT713" i="37"/>
  <c r="AS713" i="37"/>
  <c r="AR713" i="37"/>
  <c r="AU713" i="37" s="1"/>
  <c r="AO713" i="37"/>
  <c r="AN713" i="37"/>
  <c r="AM713" i="37"/>
  <c r="AP713" i="37" s="1"/>
  <c r="AJ713" i="37"/>
  <c r="AI713" i="37"/>
  <c r="AH713" i="37"/>
  <c r="AK713" i="37" s="1"/>
  <c r="AE713" i="37"/>
  <c r="AD713" i="37"/>
  <c r="AC713" i="37"/>
  <c r="Z713" i="37"/>
  <c r="Y713" i="37"/>
  <c r="AA713" i="37"/>
  <c r="U713" i="37"/>
  <c r="T713" i="37"/>
  <c r="S713" i="37"/>
  <c r="V713" i="37" s="1"/>
  <c r="CC712" i="37"/>
  <c r="CB712" i="37"/>
  <c r="CA712" i="37"/>
  <c r="CD712" i="37" s="1"/>
  <c r="BX712" i="37"/>
  <c r="BW712" i="37"/>
  <c r="BV712" i="37"/>
  <c r="BY712" i="37" s="1"/>
  <c r="BS712" i="37"/>
  <c r="BR712" i="37"/>
  <c r="BQ712" i="37"/>
  <c r="BT712" i="37" s="1"/>
  <c r="BN712" i="37"/>
  <c r="BM712" i="37"/>
  <c r="BL712" i="37"/>
  <c r="BO712" i="37" s="1"/>
  <c r="BI712" i="37"/>
  <c r="BH712" i="37"/>
  <c r="BG712" i="37"/>
  <c r="BJ712" i="37" s="1"/>
  <c r="BD712" i="37"/>
  <c r="BC712" i="37"/>
  <c r="BB712" i="37"/>
  <c r="AY712" i="37"/>
  <c r="AX712" i="37"/>
  <c r="AW712" i="37"/>
  <c r="AZ712" i="37" s="1"/>
  <c r="AT712" i="37"/>
  <c r="AS712" i="37"/>
  <c r="AR712" i="37"/>
  <c r="AU712" i="37" s="1"/>
  <c r="AO712" i="37"/>
  <c r="AN712" i="37"/>
  <c r="AM712" i="37"/>
  <c r="AP712" i="37" s="1"/>
  <c r="AJ712" i="37"/>
  <c r="AI712" i="37"/>
  <c r="AH712" i="37"/>
  <c r="AK712" i="37" s="1"/>
  <c r="AE712" i="37"/>
  <c r="AD712" i="37"/>
  <c r="AC712" i="37"/>
  <c r="AF712" i="37" s="1"/>
  <c r="Z712" i="37"/>
  <c r="Y712" i="37"/>
  <c r="AA712" i="37"/>
  <c r="U712" i="37"/>
  <c r="T712" i="37"/>
  <c r="S712" i="37"/>
  <c r="V712" i="37" s="1"/>
  <c r="CC711" i="37"/>
  <c r="CB711" i="37"/>
  <c r="CA711" i="37"/>
  <c r="BX711" i="37"/>
  <c r="BW711" i="37"/>
  <c r="BV711" i="37"/>
  <c r="BY711" i="37" s="1"/>
  <c r="BS711" i="37"/>
  <c r="BR711" i="37"/>
  <c r="BQ711" i="37"/>
  <c r="BT711" i="37" s="1"/>
  <c r="BN711" i="37"/>
  <c r="BM711" i="37"/>
  <c r="BL711" i="37"/>
  <c r="BO711" i="37" s="1"/>
  <c r="BI711" i="37"/>
  <c r="BH711" i="37"/>
  <c r="BG711" i="37"/>
  <c r="BJ711" i="37" s="1"/>
  <c r="BD711" i="37"/>
  <c r="BC711" i="37"/>
  <c r="BB711" i="37"/>
  <c r="BE711" i="37" s="1"/>
  <c r="AY711" i="37"/>
  <c r="AX711" i="37"/>
  <c r="AW711" i="37"/>
  <c r="AZ711" i="37" s="1"/>
  <c r="AT711" i="37"/>
  <c r="AS711" i="37"/>
  <c r="AR711" i="37"/>
  <c r="AU711" i="37" s="1"/>
  <c r="AO711" i="37"/>
  <c r="AN711" i="37"/>
  <c r="AM711" i="37"/>
  <c r="AJ711" i="37"/>
  <c r="AI711" i="37"/>
  <c r="AH711" i="37"/>
  <c r="AK711" i="37" s="1"/>
  <c r="AE711" i="37"/>
  <c r="AD711" i="37"/>
  <c r="AC711" i="37"/>
  <c r="AF711" i="37" s="1"/>
  <c r="Z711" i="37"/>
  <c r="Y711" i="37"/>
  <c r="AA711" i="37"/>
  <c r="U711" i="37"/>
  <c r="T711" i="37"/>
  <c r="S711" i="37"/>
  <c r="V711" i="37" s="1"/>
  <c r="CC710" i="37"/>
  <c r="CB710" i="37"/>
  <c r="CA710" i="37"/>
  <c r="CD710" i="37" s="1"/>
  <c r="BX710" i="37"/>
  <c r="BW710" i="37"/>
  <c r="BV710" i="37"/>
  <c r="BY710" i="37" s="1"/>
  <c r="BS710" i="37"/>
  <c r="BR710" i="37"/>
  <c r="BQ710" i="37"/>
  <c r="BT710" i="37" s="1"/>
  <c r="BN710" i="37"/>
  <c r="BM710" i="37"/>
  <c r="BL710" i="37"/>
  <c r="BI710" i="37"/>
  <c r="BH710" i="37"/>
  <c r="BG710" i="37"/>
  <c r="BJ710" i="37" s="1"/>
  <c r="BD710" i="37"/>
  <c r="BC710" i="37"/>
  <c r="BB710" i="37"/>
  <c r="BE710" i="37" s="1"/>
  <c r="AY710" i="37"/>
  <c r="AX710" i="37"/>
  <c r="AW710" i="37"/>
  <c r="AZ710" i="37" s="1"/>
  <c r="AT710" i="37"/>
  <c r="AS710" i="37"/>
  <c r="AR710" i="37"/>
  <c r="AU710" i="37" s="1"/>
  <c r="AO710" i="37"/>
  <c r="AN710" i="37"/>
  <c r="AM710" i="37"/>
  <c r="AP710" i="37" s="1"/>
  <c r="AJ710" i="37"/>
  <c r="AI710" i="37"/>
  <c r="AH710" i="37"/>
  <c r="AK710" i="37" s="1"/>
  <c r="AE710" i="37"/>
  <c r="AD710" i="37"/>
  <c r="AC710" i="37"/>
  <c r="AF710" i="37" s="1"/>
  <c r="Z710" i="37"/>
  <c r="Y710" i="37"/>
  <c r="U710" i="37"/>
  <c r="T710" i="37"/>
  <c r="S710" i="37"/>
  <c r="V710" i="37" s="1"/>
  <c r="CC709" i="37"/>
  <c r="CB709" i="37"/>
  <c r="CA709" i="37"/>
  <c r="CD709" i="37" s="1"/>
  <c r="BX709" i="37"/>
  <c r="BW709" i="37"/>
  <c r="BV709" i="37"/>
  <c r="BY709" i="37" s="1"/>
  <c r="BS709" i="37"/>
  <c r="BR709" i="37"/>
  <c r="BQ709" i="37"/>
  <c r="BT709" i="37" s="1"/>
  <c r="BN709" i="37"/>
  <c r="BM709" i="37"/>
  <c r="BL709" i="37"/>
  <c r="BO709" i="37" s="1"/>
  <c r="BI709" i="37"/>
  <c r="BH709" i="37"/>
  <c r="BG709" i="37"/>
  <c r="BJ709" i="37" s="1"/>
  <c r="BD709" i="37"/>
  <c r="BC709" i="37"/>
  <c r="BB709" i="37"/>
  <c r="BE709" i="37" s="1"/>
  <c r="AY709" i="37"/>
  <c r="AX709" i="37"/>
  <c r="AW709" i="37"/>
  <c r="AT709" i="37"/>
  <c r="AS709" i="37"/>
  <c r="AR709" i="37"/>
  <c r="AU709" i="37" s="1"/>
  <c r="AO709" i="37"/>
  <c r="AN709" i="37"/>
  <c r="AM709" i="37"/>
  <c r="AP709" i="37" s="1"/>
  <c r="AJ709" i="37"/>
  <c r="AI709" i="37"/>
  <c r="AH709" i="37"/>
  <c r="AK709" i="37" s="1"/>
  <c r="AE709" i="37"/>
  <c r="AD709" i="37"/>
  <c r="AC709" i="37"/>
  <c r="AF709" i="37" s="1"/>
  <c r="Z709" i="37"/>
  <c r="Y709" i="37"/>
  <c r="AA709" i="37"/>
  <c r="U709" i="37"/>
  <c r="T709" i="37"/>
  <c r="S709" i="37"/>
  <c r="V709" i="37" s="1"/>
  <c r="CC708" i="37"/>
  <c r="CB708" i="37"/>
  <c r="CA708" i="37"/>
  <c r="BX708" i="37"/>
  <c r="BW708" i="37"/>
  <c r="BV708" i="37"/>
  <c r="BS708" i="37"/>
  <c r="BR708" i="37"/>
  <c r="BQ708" i="37"/>
  <c r="BT708" i="37" s="1"/>
  <c r="BN708" i="37"/>
  <c r="BM708" i="37"/>
  <c r="BL708" i="37"/>
  <c r="BO708" i="37" s="1"/>
  <c r="BI708" i="37"/>
  <c r="BH708" i="37"/>
  <c r="BG708" i="37"/>
  <c r="BJ708" i="37" s="1"/>
  <c r="BD708" i="37"/>
  <c r="BC708" i="37"/>
  <c r="BB708" i="37"/>
  <c r="BE708" i="37" s="1"/>
  <c r="AY708" i="37"/>
  <c r="AX708" i="37"/>
  <c r="AW708" i="37"/>
  <c r="AZ708" i="37" s="1"/>
  <c r="AT708" i="37"/>
  <c r="AS708" i="37"/>
  <c r="AR708" i="37"/>
  <c r="AU708" i="37" s="1"/>
  <c r="AO708" i="37"/>
  <c r="AN708" i="37"/>
  <c r="AM708" i="37"/>
  <c r="AP708" i="37" s="1"/>
  <c r="AJ708" i="37"/>
  <c r="AI708" i="37"/>
  <c r="AH708" i="37"/>
  <c r="AE708" i="37"/>
  <c r="AD708" i="37"/>
  <c r="AC708" i="37"/>
  <c r="AF708" i="37" s="1"/>
  <c r="Z708" i="37"/>
  <c r="Y708" i="37"/>
  <c r="AA708" i="37"/>
  <c r="U708" i="37"/>
  <c r="T708" i="37"/>
  <c r="S708" i="37"/>
  <c r="V708" i="37" s="1"/>
  <c r="CC707" i="37"/>
  <c r="CB707" i="37"/>
  <c r="CA707" i="37"/>
  <c r="CD707" i="37" s="1"/>
  <c r="BX707" i="37"/>
  <c r="BW707" i="37"/>
  <c r="BV707" i="37"/>
  <c r="BY707" i="37" s="1"/>
  <c r="BS707" i="37"/>
  <c r="BR707" i="37"/>
  <c r="BQ707" i="37"/>
  <c r="BT707" i="37" s="1"/>
  <c r="BN707" i="37"/>
  <c r="BM707" i="37"/>
  <c r="BL707" i="37"/>
  <c r="BO707" i="37" s="1"/>
  <c r="BI707" i="37"/>
  <c r="BH707" i="37"/>
  <c r="BG707" i="37"/>
  <c r="BD707" i="37"/>
  <c r="BC707" i="37"/>
  <c r="BB707" i="37"/>
  <c r="BE707" i="37" s="1"/>
  <c r="AY707" i="37"/>
  <c r="AX707" i="37"/>
  <c r="AW707" i="37"/>
  <c r="AZ707" i="37" s="1"/>
  <c r="AT707" i="37"/>
  <c r="AS707" i="37"/>
  <c r="AR707" i="37"/>
  <c r="AU707" i="37" s="1"/>
  <c r="AO707" i="37"/>
  <c r="AN707" i="37"/>
  <c r="AM707" i="37"/>
  <c r="AP707" i="37" s="1"/>
  <c r="AJ707" i="37"/>
  <c r="AI707" i="37"/>
  <c r="AH707" i="37"/>
  <c r="AK707" i="37" s="1"/>
  <c r="AE707" i="37"/>
  <c r="AD707" i="37"/>
  <c r="AC707" i="37"/>
  <c r="AF707" i="37" s="1"/>
  <c r="Z707" i="37"/>
  <c r="Y707" i="37"/>
  <c r="AA707" i="37"/>
  <c r="U707" i="37"/>
  <c r="T707" i="37"/>
  <c r="S707" i="37"/>
  <c r="V707" i="37" s="1"/>
  <c r="CC706" i="37"/>
  <c r="CB706" i="37"/>
  <c r="CA706" i="37"/>
  <c r="CD706" i="37" s="1"/>
  <c r="BX706" i="37"/>
  <c r="BW706" i="37"/>
  <c r="BV706" i="37"/>
  <c r="BY706" i="37" s="1"/>
  <c r="BS706" i="37"/>
  <c r="BR706" i="37"/>
  <c r="BQ706" i="37"/>
  <c r="BT706" i="37" s="1"/>
  <c r="BN706" i="37"/>
  <c r="BM706" i="37"/>
  <c r="BL706" i="37"/>
  <c r="BI706" i="37"/>
  <c r="BH706" i="37"/>
  <c r="BG706" i="37"/>
  <c r="BJ706" i="37" s="1"/>
  <c r="BD706" i="37"/>
  <c r="BC706" i="37"/>
  <c r="BB706" i="37"/>
  <c r="BE706" i="37" s="1"/>
  <c r="AY706" i="37"/>
  <c r="AX706" i="37"/>
  <c r="AW706" i="37"/>
  <c r="AZ706" i="37" s="1"/>
  <c r="AT706" i="37"/>
  <c r="AS706" i="37"/>
  <c r="AR706" i="37"/>
  <c r="AU706" i="37" s="1"/>
  <c r="AO706" i="37"/>
  <c r="AN706" i="37"/>
  <c r="AM706" i="37"/>
  <c r="AP706" i="37" s="1"/>
  <c r="AJ706" i="37"/>
  <c r="AI706" i="37"/>
  <c r="AH706" i="37"/>
  <c r="AK706" i="37" s="1"/>
  <c r="AE706" i="37"/>
  <c r="AD706" i="37"/>
  <c r="AC706" i="37"/>
  <c r="AF706" i="37" s="1"/>
  <c r="Z706" i="37"/>
  <c r="Y706" i="37"/>
  <c r="U706" i="37"/>
  <c r="T706" i="37"/>
  <c r="S706" i="37"/>
  <c r="V706" i="37" s="1"/>
  <c r="CC705" i="37"/>
  <c r="CB705" i="37"/>
  <c r="CA705" i="37"/>
  <c r="CD705" i="37" s="1"/>
  <c r="BX705" i="37"/>
  <c r="BW705" i="37"/>
  <c r="BV705" i="37"/>
  <c r="BY705" i="37" s="1"/>
  <c r="BS705" i="37"/>
  <c r="BR705" i="37"/>
  <c r="BQ705" i="37"/>
  <c r="BT705" i="37" s="1"/>
  <c r="BN705" i="37"/>
  <c r="BM705" i="37"/>
  <c r="BL705" i="37"/>
  <c r="BO705" i="37" s="1"/>
  <c r="BI705" i="37"/>
  <c r="BH705" i="37"/>
  <c r="BG705" i="37"/>
  <c r="BJ705" i="37" s="1"/>
  <c r="BD705" i="37"/>
  <c r="BC705" i="37"/>
  <c r="BB705" i="37"/>
  <c r="BE705" i="37" s="1"/>
  <c r="AY705" i="37"/>
  <c r="AX705" i="37"/>
  <c r="AW705" i="37"/>
  <c r="AT705" i="37"/>
  <c r="AS705" i="37"/>
  <c r="AR705" i="37"/>
  <c r="AO705" i="37"/>
  <c r="AN705" i="37"/>
  <c r="AM705" i="37"/>
  <c r="AP705" i="37" s="1"/>
  <c r="AJ705" i="37"/>
  <c r="AI705" i="37"/>
  <c r="AH705" i="37"/>
  <c r="AE705" i="37"/>
  <c r="AD705" i="37"/>
  <c r="AC705" i="37"/>
  <c r="AF705" i="37" s="1"/>
  <c r="Z705" i="37"/>
  <c r="Y705" i="37"/>
  <c r="U705" i="37"/>
  <c r="T705" i="37"/>
  <c r="S705" i="37"/>
  <c r="V705" i="37" s="1"/>
  <c r="CC704" i="37"/>
  <c r="CB704" i="37"/>
  <c r="CA704" i="37"/>
  <c r="BX704" i="37"/>
  <c r="BW704" i="37"/>
  <c r="BV704" i="37"/>
  <c r="BS704" i="37"/>
  <c r="BR704" i="37"/>
  <c r="BQ704" i="37"/>
  <c r="BN704" i="37"/>
  <c r="BM704" i="37"/>
  <c r="BL704" i="37"/>
  <c r="BO704" i="37" s="1"/>
  <c r="BI704" i="37"/>
  <c r="BH704" i="37"/>
  <c r="BG704" i="37"/>
  <c r="BD704" i="37"/>
  <c r="BC704" i="37"/>
  <c r="BB704" i="37"/>
  <c r="BE704" i="37" s="1"/>
  <c r="AY704" i="37"/>
  <c r="AX704" i="37"/>
  <c r="AW704" i="37"/>
  <c r="AT704" i="37"/>
  <c r="AS704" i="37"/>
  <c r="AR704" i="37"/>
  <c r="AU704" i="37" s="1"/>
  <c r="AO704" i="37"/>
  <c r="AN704" i="37"/>
  <c r="AM704" i="37"/>
  <c r="AJ704" i="37"/>
  <c r="AI704" i="37"/>
  <c r="AH704" i="37"/>
  <c r="AE704" i="37"/>
  <c r="AD704" i="37"/>
  <c r="AC704" i="37"/>
  <c r="Z704" i="37"/>
  <c r="Y704" i="37"/>
  <c r="AA704" i="37"/>
  <c r="U704" i="37"/>
  <c r="T704" i="37"/>
  <c r="S704" i="37"/>
  <c r="CC703" i="37"/>
  <c r="CB703" i="37"/>
  <c r="CA703" i="37"/>
  <c r="CD703" i="37" s="1"/>
  <c r="BX703" i="37"/>
  <c r="BW703" i="37"/>
  <c r="BV703" i="37"/>
  <c r="BS703" i="37"/>
  <c r="BR703" i="37"/>
  <c r="BQ703" i="37"/>
  <c r="BT703" i="37" s="1"/>
  <c r="BN703" i="37"/>
  <c r="BM703" i="37"/>
  <c r="BL703" i="37"/>
  <c r="BI703" i="37"/>
  <c r="BH703" i="37"/>
  <c r="BG703" i="37"/>
  <c r="BD703" i="37"/>
  <c r="BC703" i="37"/>
  <c r="BB703" i="37"/>
  <c r="AY703" i="37"/>
  <c r="AX703" i="37"/>
  <c r="AW703" i="37"/>
  <c r="AZ703" i="37" s="1"/>
  <c r="AT703" i="37"/>
  <c r="AS703" i="37"/>
  <c r="AR703" i="37"/>
  <c r="AO703" i="37"/>
  <c r="AN703" i="37"/>
  <c r="AM703" i="37"/>
  <c r="AP703" i="37" s="1"/>
  <c r="AJ703" i="37"/>
  <c r="AI703" i="37"/>
  <c r="AH703" i="37"/>
  <c r="AE703" i="37"/>
  <c r="AD703" i="37"/>
  <c r="AC703" i="37"/>
  <c r="AF703" i="37" s="1"/>
  <c r="Z703" i="37"/>
  <c r="Y703" i="37"/>
  <c r="U703" i="37"/>
  <c r="T703" i="37"/>
  <c r="S703" i="37"/>
  <c r="CC702" i="37"/>
  <c r="CB702" i="37"/>
  <c r="CA702" i="37"/>
  <c r="BX702" i="37"/>
  <c r="BW702" i="37"/>
  <c r="BV702" i="37"/>
  <c r="BY702" i="37" s="1"/>
  <c r="BS702" i="37"/>
  <c r="BR702" i="37"/>
  <c r="BQ702" i="37"/>
  <c r="BN702" i="37"/>
  <c r="BM702" i="37"/>
  <c r="BL702" i="37"/>
  <c r="BO702" i="37" s="1"/>
  <c r="BI702" i="37"/>
  <c r="BH702" i="37"/>
  <c r="BG702" i="37"/>
  <c r="BD702" i="37"/>
  <c r="BC702" i="37"/>
  <c r="BB702" i="37"/>
  <c r="BE702" i="37" s="1"/>
  <c r="AY702" i="37"/>
  <c r="AX702" i="37"/>
  <c r="AW702" i="37"/>
  <c r="AT702" i="37"/>
  <c r="AS702" i="37"/>
  <c r="AR702" i="37"/>
  <c r="AO702" i="37"/>
  <c r="AN702" i="37"/>
  <c r="AM702" i="37"/>
  <c r="AJ702" i="37"/>
  <c r="AI702" i="37"/>
  <c r="AH702" i="37"/>
  <c r="AK702" i="37" s="1"/>
  <c r="AE702" i="37"/>
  <c r="AD702" i="37"/>
  <c r="AC702" i="37"/>
  <c r="Z702" i="37"/>
  <c r="Y702" i="37"/>
  <c r="AA702" i="37"/>
  <c r="U702" i="37"/>
  <c r="T702" i="37"/>
  <c r="S702" i="37"/>
  <c r="CC701" i="37"/>
  <c r="CB701" i="37"/>
  <c r="CA701" i="37"/>
  <c r="CD701" i="37" s="1"/>
  <c r="BX701" i="37"/>
  <c r="BW701" i="37"/>
  <c r="BV701" i="37"/>
  <c r="BS701" i="37"/>
  <c r="BR701" i="37"/>
  <c r="BQ701" i="37"/>
  <c r="BN701" i="37"/>
  <c r="BM701" i="37"/>
  <c r="BL701" i="37"/>
  <c r="BI701" i="37"/>
  <c r="BH701" i="37"/>
  <c r="BG701" i="37"/>
  <c r="BJ701" i="37" s="1"/>
  <c r="BD701" i="37"/>
  <c r="BC701" i="37"/>
  <c r="BB701" i="37"/>
  <c r="AY701" i="37"/>
  <c r="AX701" i="37"/>
  <c r="AW701" i="37"/>
  <c r="AZ701" i="37" s="1"/>
  <c r="AT701" i="37"/>
  <c r="AS701" i="37"/>
  <c r="AR701" i="37"/>
  <c r="AO701" i="37"/>
  <c r="AN701" i="37"/>
  <c r="AM701" i="37"/>
  <c r="AP701" i="37" s="1"/>
  <c r="AJ701" i="37"/>
  <c r="AI701" i="37"/>
  <c r="AH701" i="37"/>
  <c r="AE701" i="37"/>
  <c r="AD701" i="37"/>
  <c r="AC701" i="37"/>
  <c r="Z701" i="37"/>
  <c r="Y701" i="37"/>
  <c r="U701" i="37"/>
  <c r="T701" i="37"/>
  <c r="S701" i="37"/>
  <c r="V701" i="37" s="1"/>
  <c r="CC700" i="37"/>
  <c r="CB700" i="37"/>
  <c r="CA700" i="37"/>
  <c r="BX700" i="37"/>
  <c r="BW700" i="37"/>
  <c r="BV700" i="37"/>
  <c r="BY700" i="37" s="1"/>
  <c r="BS700" i="37"/>
  <c r="BR700" i="37"/>
  <c r="BQ700" i="37"/>
  <c r="BN700" i="37"/>
  <c r="BM700" i="37"/>
  <c r="BL700" i="37"/>
  <c r="BO700" i="37" s="1"/>
  <c r="BI700" i="37"/>
  <c r="BH700" i="37"/>
  <c r="BG700" i="37"/>
  <c r="BD700" i="37"/>
  <c r="BC700" i="37"/>
  <c r="BB700" i="37"/>
  <c r="AY700" i="37"/>
  <c r="AX700" i="37"/>
  <c r="AW700" i="37"/>
  <c r="AT700" i="37"/>
  <c r="AS700" i="37"/>
  <c r="AR700" i="37"/>
  <c r="AU700" i="37" s="1"/>
  <c r="AO700" i="37"/>
  <c r="AN700" i="37"/>
  <c r="AM700" i="37"/>
  <c r="AJ700" i="37"/>
  <c r="AI700" i="37"/>
  <c r="AH700" i="37"/>
  <c r="AK700" i="37" s="1"/>
  <c r="AE700" i="37"/>
  <c r="AD700" i="37"/>
  <c r="AC700" i="37"/>
  <c r="Z700" i="37"/>
  <c r="Y700" i="37"/>
  <c r="AA700" i="37"/>
  <c r="U700" i="37"/>
  <c r="T700" i="37"/>
  <c r="S700" i="37"/>
  <c r="CC699" i="37"/>
  <c r="CB699" i="37"/>
  <c r="CA699" i="37"/>
  <c r="BX699" i="37"/>
  <c r="BW699" i="37"/>
  <c r="BV699" i="37"/>
  <c r="BS699" i="37"/>
  <c r="BR699" i="37"/>
  <c r="BQ699" i="37"/>
  <c r="BT699" i="37" s="1"/>
  <c r="BN699" i="37"/>
  <c r="BM699" i="37"/>
  <c r="BL699" i="37"/>
  <c r="BI699" i="37"/>
  <c r="BH699" i="37"/>
  <c r="BG699" i="37"/>
  <c r="BJ699" i="37" s="1"/>
  <c r="BD699" i="37"/>
  <c r="BC699" i="37"/>
  <c r="BB699" i="37"/>
  <c r="AY699" i="37"/>
  <c r="AX699" i="37"/>
  <c r="AW699" i="37"/>
  <c r="AZ699" i="37" s="1"/>
  <c r="AT699" i="37"/>
  <c r="AS699" i="37"/>
  <c r="AR699" i="37"/>
  <c r="AO699" i="37"/>
  <c r="AN699" i="37"/>
  <c r="AM699" i="37"/>
  <c r="AJ699" i="37"/>
  <c r="AI699" i="37"/>
  <c r="AH699" i="37"/>
  <c r="AE699" i="37"/>
  <c r="AD699" i="37"/>
  <c r="AC699" i="37"/>
  <c r="AF699" i="37" s="1"/>
  <c r="Z699" i="37"/>
  <c r="Y699" i="37"/>
  <c r="U699" i="37"/>
  <c r="T699" i="37"/>
  <c r="S699" i="37"/>
  <c r="V699" i="37" s="1"/>
  <c r="CC698" i="37"/>
  <c r="CB698" i="37"/>
  <c r="CA698" i="37"/>
  <c r="BX698" i="37"/>
  <c r="BW698" i="37"/>
  <c r="BV698" i="37"/>
  <c r="BY698" i="37" s="1"/>
  <c r="BS698" i="37"/>
  <c r="BR698" i="37"/>
  <c r="BQ698" i="37"/>
  <c r="BN698" i="37"/>
  <c r="BM698" i="37"/>
  <c r="BL698" i="37"/>
  <c r="BI698" i="37"/>
  <c r="BH698" i="37"/>
  <c r="BG698" i="37"/>
  <c r="BD698" i="37"/>
  <c r="BC698" i="37"/>
  <c r="BB698" i="37"/>
  <c r="BE698" i="37" s="1"/>
  <c r="AY698" i="37"/>
  <c r="AX698" i="37"/>
  <c r="AW698" i="37"/>
  <c r="AT698" i="37"/>
  <c r="AS698" i="37"/>
  <c r="AR698" i="37"/>
  <c r="AU698" i="37" s="1"/>
  <c r="AO698" i="37"/>
  <c r="AN698" i="37"/>
  <c r="AM698" i="37"/>
  <c r="AJ698" i="37"/>
  <c r="AI698" i="37"/>
  <c r="AH698" i="37"/>
  <c r="AK698" i="37" s="1"/>
  <c r="AE698" i="37"/>
  <c r="AD698" i="37"/>
  <c r="AC698" i="37"/>
  <c r="Z698" i="37"/>
  <c r="Y698" i="37"/>
  <c r="U698" i="37"/>
  <c r="T698" i="37"/>
  <c r="S698" i="37"/>
  <c r="CC697" i="37"/>
  <c r="CB697" i="37"/>
  <c r="CA697" i="37"/>
  <c r="CD697" i="37" s="1"/>
  <c r="BX697" i="37"/>
  <c r="BW697" i="37"/>
  <c r="BV697" i="37"/>
  <c r="BS697" i="37"/>
  <c r="BR697" i="37"/>
  <c r="BQ697" i="37"/>
  <c r="BT697" i="37" s="1"/>
  <c r="BN697" i="37"/>
  <c r="BM697" i="37"/>
  <c r="BL697" i="37"/>
  <c r="BI697" i="37"/>
  <c r="BH697" i="37"/>
  <c r="BG697" i="37"/>
  <c r="BJ697" i="37" s="1"/>
  <c r="BD697" i="37"/>
  <c r="BC697" i="37"/>
  <c r="BB697" i="37"/>
  <c r="AY697" i="37"/>
  <c r="AX697" i="37"/>
  <c r="AW697" i="37"/>
  <c r="AT697" i="37"/>
  <c r="AS697" i="37"/>
  <c r="AR697" i="37"/>
  <c r="AO697" i="37"/>
  <c r="AN697" i="37"/>
  <c r="AM697" i="37"/>
  <c r="AP697" i="37" s="1"/>
  <c r="AJ697" i="37"/>
  <c r="AI697" i="37"/>
  <c r="AH697" i="37"/>
  <c r="AE697" i="37"/>
  <c r="AD697" i="37"/>
  <c r="AC697" i="37"/>
  <c r="AF697" i="37" s="1"/>
  <c r="Z697" i="37"/>
  <c r="Y697" i="37"/>
  <c r="U697" i="37"/>
  <c r="T697" i="37"/>
  <c r="S697" i="37"/>
  <c r="V697" i="37" s="1"/>
  <c r="CC696" i="37"/>
  <c r="CB696" i="37"/>
  <c r="CA696" i="37"/>
  <c r="BX696" i="37"/>
  <c r="BW696" i="37"/>
  <c r="BV696" i="37"/>
  <c r="BS696" i="37"/>
  <c r="BR696" i="37"/>
  <c r="BQ696" i="37"/>
  <c r="BN696" i="37"/>
  <c r="BM696" i="37"/>
  <c r="BL696" i="37"/>
  <c r="BO696" i="37" s="1"/>
  <c r="BI696" i="37"/>
  <c r="BH696" i="37"/>
  <c r="BG696" i="37"/>
  <c r="BD696" i="37"/>
  <c r="BC696" i="37"/>
  <c r="BB696" i="37"/>
  <c r="BE696" i="37" s="1"/>
  <c r="AY696" i="37"/>
  <c r="AX696" i="37"/>
  <c r="AW696" i="37"/>
  <c r="AT696" i="37"/>
  <c r="AS696" i="37"/>
  <c r="AR696" i="37"/>
  <c r="AU696" i="37" s="1"/>
  <c r="AO696" i="37"/>
  <c r="AN696" i="37"/>
  <c r="AM696" i="37"/>
  <c r="AJ696" i="37"/>
  <c r="AI696" i="37"/>
  <c r="AH696" i="37"/>
  <c r="AE696" i="37"/>
  <c r="AD696" i="37"/>
  <c r="AC696" i="37"/>
  <c r="Z696" i="37"/>
  <c r="Y696" i="37"/>
  <c r="AA696" i="37"/>
  <c r="U696" i="37"/>
  <c r="T696" i="37"/>
  <c r="S696" i="37"/>
  <c r="CC695" i="37"/>
  <c r="CB695" i="37"/>
  <c r="CA695" i="37"/>
  <c r="CD695" i="37" s="1"/>
  <c r="BX695" i="37"/>
  <c r="BW695" i="37"/>
  <c r="BV695" i="37"/>
  <c r="BS695" i="37"/>
  <c r="BR695" i="37"/>
  <c r="BQ695" i="37"/>
  <c r="BT695" i="37" s="1"/>
  <c r="BN695" i="37"/>
  <c r="BM695" i="37"/>
  <c r="BL695" i="37"/>
  <c r="BI695" i="37"/>
  <c r="BH695" i="37"/>
  <c r="BG695" i="37"/>
  <c r="BD695" i="37"/>
  <c r="BC695" i="37"/>
  <c r="BB695" i="37"/>
  <c r="AY695" i="37"/>
  <c r="AX695" i="37"/>
  <c r="AW695" i="37"/>
  <c r="AZ695" i="37" s="1"/>
  <c r="AT695" i="37"/>
  <c r="AS695" i="37"/>
  <c r="AR695" i="37"/>
  <c r="AO695" i="37"/>
  <c r="AN695" i="37"/>
  <c r="AM695" i="37"/>
  <c r="AP695" i="37" s="1"/>
  <c r="AJ695" i="37"/>
  <c r="AI695" i="37"/>
  <c r="AH695" i="37"/>
  <c r="AE695" i="37"/>
  <c r="AD695" i="37"/>
  <c r="AC695" i="37"/>
  <c r="AF695" i="37" s="1"/>
  <c r="Z695" i="37"/>
  <c r="Y695" i="37"/>
  <c r="U695" i="37"/>
  <c r="T695" i="37"/>
  <c r="S695" i="37"/>
  <c r="CC694" i="37"/>
  <c r="CB694" i="37"/>
  <c r="CA694" i="37"/>
  <c r="BX694" i="37"/>
  <c r="BW694" i="37"/>
  <c r="BV694" i="37"/>
  <c r="BY694" i="37" s="1"/>
  <c r="BS694" i="37"/>
  <c r="BR694" i="37"/>
  <c r="BQ694" i="37"/>
  <c r="BN694" i="37"/>
  <c r="BM694" i="37"/>
  <c r="BL694" i="37"/>
  <c r="BO694" i="37" s="1"/>
  <c r="BI694" i="37"/>
  <c r="BH694" i="37"/>
  <c r="BG694" i="37"/>
  <c r="BD694" i="37"/>
  <c r="BC694" i="37"/>
  <c r="BB694" i="37"/>
  <c r="BE694" i="37" s="1"/>
  <c r="AY694" i="37"/>
  <c r="AX694" i="37"/>
  <c r="AW694" i="37"/>
  <c r="AT694" i="37"/>
  <c r="AS694" i="37"/>
  <c r="AR694" i="37"/>
  <c r="AO694" i="37"/>
  <c r="AN694" i="37"/>
  <c r="AM694" i="37"/>
  <c r="AJ694" i="37"/>
  <c r="AI694" i="37"/>
  <c r="AH694" i="37"/>
  <c r="AK694" i="37" s="1"/>
  <c r="AE694" i="37"/>
  <c r="AD694" i="37"/>
  <c r="AC694" i="37"/>
  <c r="Z694" i="37"/>
  <c r="Y694" i="37"/>
  <c r="AA694" i="37"/>
  <c r="U694" i="37"/>
  <c r="T694" i="37"/>
  <c r="S694" i="37"/>
  <c r="CC693" i="37"/>
  <c r="CB693" i="37"/>
  <c r="CA693" i="37"/>
  <c r="CD693" i="37" s="1"/>
  <c r="BX693" i="37"/>
  <c r="BW693" i="37"/>
  <c r="BV693" i="37"/>
  <c r="BS693" i="37"/>
  <c r="BR693" i="37"/>
  <c r="BQ693" i="37"/>
  <c r="BN693" i="37"/>
  <c r="BM693" i="37"/>
  <c r="BL693" i="37"/>
  <c r="BI693" i="37"/>
  <c r="BH693" i="37"/>
  <c r="BG693" i="37"/>
  <c r="BJ693" i="37" s="1"/>
  <c r="BD693" i="37"/>
  <c r="BC693" i="37"/>
  <c r="BB693" i="37"/>
  <c r="AY693" i="37"/>
  <c r="AX693" i="37"/>
  <c r="AW693" i="37"/>
  <c r="AZ693" i="37" s="1"/>
  <c r="AT693" i="37"/>
  <c r="AS693" i="37"/>
  <c r="AR693" i="37"/>
  <c r="AO693" i="37"/>
  <c r="AN693" i="37"/>
  <c r="AM693" i="37"/>
  <c r="AP693" i="37" s="1"/>
  <c r="AJ693" i="37"/>
  <c r="AI693" i="37"/>
  <c r="AH693" i="37"/>
  <c r="AE693" i="37"/>
  <c r="AD693" i="37"/>
  <c r="AC693" i="37"/>
  <c r="Z693" i="37"/>
  <c r="Y693" i="37"/>
  <c r="U693" i="37"/>
  <c r="T693" i="37"/>
  <c r="S693" i="37"/>
  <c r="V693" i="37" s="1"/>
  <c r="CC692" i="37"/>
  <c r="CB692" i="37"/>
  <c r="CA692" i="37"/>
  <c r="BX692" i="37"/>
  <c r="BW692" i="37"/>
  <c r="BV692" i="37"/>
  <c r="BY692" i="37" s="1"/>
  <c r="BS692" i="37"/>
  <c r="BR692" i="37"/>
  <c r="BQ692" i="37"/>
  <c r="BN692" i="37"/>
  <c r="BM692" i="37"/>
  <c r="BL692" i="37"/>
  <c r="BO692" i="37" s="1"/>
  <c r="BI692" i="37"/>
  <c r="BH692" i="37"/>
  <c r="BG692" i="37"/>
  <c r="BD692" i="37"/>
  <c r="BC692" i="37"/>
  <c r="BB692" i="37"/>
  <c r="AY692" i="37"/>
  <c r="AX692" i="37"/>
  <c r="AW692" i="37"/>
  <c r="AT692" i="37"/>
  <c r="AS692" i="37"/>
  <c r="AR692" i="37"/>
  <c r="AU692" i="37" s="1"/>
  <c r="AO692" i="37"/>
  <c r="AN692" i="37"/>
  <c r="AM692" i="37"/>
  <c r="AJ692" i="37"/>
  <c r="AI692" i="37"/>
  <c r="AH692" i="37"/>
  <c r="AK692" i="37" s="1"/>
  <c r="AE692" i="37"/>
  <c r="AD692" i="37"/>
  <c r="AC692" i="37"/>
  <c r="Z692" i="37"/>
  <c r="Y692" i="37"/>
  <c r="AA692" i="37"/>
  <c r="U692" i="37"/>
  <c r="T692" i="37"/>
  <c r="S692" i="37"/>
  <c r="CC691" i="37"/>
  <c r="CB691" i="37"/>
  <c r="CA691" i="37"/>
  <c r="BX691" i="37"/>
  <c r="BW691" i="37"/>
  <c r="BV691" i="37"/>
  <c r="BS691" i="37"/>
  <c r="BR691" i="37"/>
  <c r="BQ691" i="37"/>
  <c r="BT691" i="37" s="1"/>
  <c r="BN691" i="37"/>
  <c r="BM691" i="37"/>
  <c r="BL691" i="37"/>
  <c r="BI691" i="37"/>
  <c r="BH691" i="37"/>
  <c r="BG691" i="37"/>
  <c r="BJ691" i="37" s="1"/>
  <c r="BD691" i="37"/>
  <c r="BC691" i="37"/>
  <c r="BB691" i="37"/>
  <c r="AY691" i="37"/>
  <c r="AX691" i="37"/>
  <c r="AW691" i="37"/>
  <c r="AZ691" i="37" s="1"/>
  <c r="AT691" i="37"/>
  <c r="AS691" i="37"/>
  <c r="AR691" i="37"/>
  <c r="AO691" i="37"/>
  <c r="AN691" i="37"/>
  <c r="AM691" i="37"/>
  <c r="AJ691" i="37"/>
  <c r="AI691" i="37"/>
  <c r="AH691" i="37"/>
  <c r="AE691" i="37"/>
  <c r="AD691" i="37"/>
  <c r="AC691" i="37"/>
  <c r="AF691" i="37" s="1"/>
  <c r="Z691" i="37"/>
  <c r="Y691" i="37"/>
  <c r="U691" i="37"/>
  <c r="T691" i="37"/>
  <c r="S691" i="37"/>
  <c r="V691" i="37" s="1"/>
  <c r="CC690" i="37"/>
  <c r="CB690" i="37"/>
  <c r="CA690" i="37"/>
  <c r="BX690" i="37"/>
  <c r="BW690" i="37"/>
  <c r="BV690" i="37"/>
  <c r="BY690" i="37" s="1"/>
  <c r="BS690" i="37"/>
  <c r="BR690" i="37"/>
  <c r="BQ690" i="37"/>
  <c r="BN690" i="37"/>
  <c r="BM690" i="37"/>
  <c r="BL690" i="37"/>
  <c r="BI690" i="37"/>
  <c r="BH690" i="37"/>
  <c r="BG690" i="37"/>
  <c r="BD690" i="37"/>
  <c r="BC690" i="37"/>
  <c r="BB690" i="37"/>
  <c r="BE690" i="37" s="1"/>
  <c r="AY690" i="37"/>
  <c r="AX690" i="37"/>
  <c r="AW690" i="37"/>
  <c r="AT690" i="37"/>
  <c r="AS690" i="37"/>
  <c r="AR690" i="37"/>
  <c r="AU690" i="37" s="1"/>
  <c r="AO690" i="37"/>
  <c r="AN690" i="37"/>
  <c r="AM690" i="37"/>
  <c r="AJ690" i="37"/>
  <c r="AI690" i="37"/>
  <c r="AH690" i="37"/>
  <c r="AK690" i="37" s="1"/>
  <c r="AE690" i="37"/>
  <c r="AD690" i="37"/>
  <c r="AC690" i="37"/>
  <c r="Z690" i="37"/>
  <c r="Y690" i="37"/>
  <c r="U690" i="37"/>
  <c r="T690" i="37"/>
  <c r="S690" i="37"/>
  <c r="CC689" i="37"/>
  <c r="CB689" i="37"/>
  <c r="CA689" i="37"/>
  <c r="CD689" i="37" s="1"/>
  <c r="BX689" i="37"/>
  <c r="BW689" i="37"/>
  <c r="BV689" i="37"/>
  <c r="BS689" i="37"/>
  <c r="BR689" i="37"/>
  <c r="BQ689" i="37"/>
  <c r="BT689" i="37" s="1"/>
  <c r="BN689" i="37"/>
  <c r="BM689" i="37"/>
  <c r="BL689" i="37"/>
  <c r="BI689" i="37"/>
  <c r="BH689" i="37"/>
  <c r="BG689" i="37"/>
  <c r="BJ689" i="37" s="1"/>
  <c r="BD689" i="37"/>
  <c r="BC689" i="37"/>
  <c r="BB689" i="37"/>
  <c r="AY689" i="37"/>
  <c r="AX689" i="37"/>
  <c r="AW689" i="37"/>
  <c r="AT689" i="37"/>
  <c r="AS689" i="37"/>
  <c r="AR689" i="37"/>
  <c r="AO689" i="37"/>
  <c r="AN689" i="37"/>
  <c r="AM689" i="37"/>
  <c r="AP689" i="37" s="1"/>
  <c r="AJ689" i="37"/>
  <c r="AI689" i="37"/>
  <c r="AH689" i="37"/>
  <c r="AE689" i="37"/>
  <c r="AD689" i="37"/>
  <c r="AC689" i="37"/>
  <c r="AF689" i="37" s="1"/>
  <c r="Z689" i="37"/>
  <c r="Y689" i="37"/>
  <c r="U689" i="37"/>
  <c r="T689" i="37"/>
  <c r="S689" i="37"/>
  <c r="V689" i="37" s="1"/>
  <c r="CC688" i="37"/>
  <c r="CB688" i="37"/>
  <c r="CA688" i="37"/>
  <c r="BX688" i="37"/>
  <c r="BW688" i="37"/>
  <c r="BV688" i="37"/>
  <c r="BS688" i="37"/>
  <c r="BR688" i="37"/>
  <c r="BQ688" i="37"/>
  <c r="BN688" i="37"/>
  <c r="BM688" i="37"/>
  <c r="BL688" i="37"/>
  <c r="BO688" i="37" s="1"/>
  <c r="BI688" i="37"/>
  <c r="BH688" i="37"/>
  <c r="BG688" i="37"/>
  <c r="BD688" i="37"/>
  <c r="BC688" i="37"/>
  <c r="BB688" i="37"/>
  <c r="BE688" i="37" s="1"/>
  <c r="AY688" i="37"/>
  <c r="AX688" i="37"/>
  <c r="AW688" i="37"/>
  <c r="AT688" i="37"/>
  <c r="AS688" i="37"/>
  <c r="AR688" i="37"/>
  <c r="AU688" i="37" s="1"/>
  <c r="AO688" i="37"/>
  <c r="AN688" i="37"/>
  <c r="AM688" i="37"/>
  <c r="AJ688" i="37"/>
  <c r="AI688" i="37"/>
  <c r="AH688" i="37"/>
  <c r="AE688" i="37"/>
  <c r="AD688" i="37"/>
  <c r="AC688" i="37"/>
  <c r="Z688" i="37"/>
  <c r="Y688" i="37"/>
  <c r="AA688" i="37"/>
  <c r="U688" i="37"/>
  <c r="T688" i="37"/>
  <c r="S688" i="37"/>
  <c r="CC687" i="37"/>
  <c r="CB687" i="37"/>
  <c r="CA687" i="37"/>
  <c r="CD687" i="37" s="1"/>
  <c r="BX687" i="37"/>
  <c r="BW687" i="37"/>
  <c r="BV687" i="37"/>
  <c r="BS687" i="37"/>
  <c r="BR687" i="37"/>
  <c r="BQ687" i="37"/>
  <c r="BT687" i="37" s="1"/>
  <c r="BN687" i="37"/>
  <c r="BM687" i="37"/>
  <c r="BL687" i="37"/>
  <c r="BI687" i="37"/>
  <c r="BH687" i="37"/>
  <c r="BG687" i="37"/>
  <c r="BD687" i="37"/>
  <c r="BC687" i="37"/>
  <c r="BB687" i="37"/>
  <c r="AY687" i="37"/>
  <c r="AX687" i="37"/>
  <c r="AW687" i="37"/>
  <c r="AZ687" i="37" s="1"/>
  <c r="AT687" i="37"/>
  <c r="AS687" i="37"/>
  <c r="AR687" i="37"/>
  <c r="AO687" i="37"/>
  <c r="AN687" i="37"/>
  <c r="AM687" i="37"/>
  <c r="AP687" i="37" s="1"/>
  <c r="AJ687" i="37"/>
  <c r="AI687" i="37"/>
  <c r="AH687" i="37"/>
  <c r="AE687" i="37"/>
  <c r="AD687" i="37"/>
  <c r="AC687" i="37"/>
  <c r="AF687" i="37" s="1"/>
  <c r="Z687" i="37"/>
  <c r="Y687" i="37"/>
  <c r="U687" i="37"/>
  <c r="T687" i="37"/>
  <c r="S687" i="37"/>
  <c r="CC686" i="37"/>
  <c r="CB686" i="37"/>
  <c r="CA686" i="37"/>
  <c r="BX686" i="37"/>
  <c r="BW686" i="37"/>
  <c r="BV686" i="37"/>
  <c r="BY686" i="37" s="1"/>
  <c r="BS686" i="37"/>
  <c r="BR686" i="37"/>
  <c r="BQ686" i="37"/>
  <c r="BN686" i="37"/>
  <c r="BM686" i="37"/>
  <c r="BL686" i="37"/>
  <c r="BO686" i="37" s="1"/>
  <c r="BI686" i="37"/>
  <c r="BH686" i="37"/>
  <c r="BG686" i="37"/>
  <c r="BD686" i="37"/>
  <c r="BC686" i="37"/>
  <c r="BB686" i="37"/>
  <c r="BE686" i="37" s="1"/>
  <c r="AY686" i="37"/>
  <c r="AX686" i="37"/>
  <c r="AW686" i="37"/>
  <c r="AT686" i="37"/>
  <c r="AS686" i="37"/>
  <c r="AR686" i="37"/>
  <c r="AO686" i="37"/>
  <c r="AN686" i="37"/>
  <c r="AM686" i="37"/>
  <c r="AJ686" i="37"/>
  <c r="AI686" i="37"/>
  <c r="AH686" i="37"/>
  <c r="AK686" i="37" s="1"/>
  <c r="AE686" i="37"/>
  <c r="AD686" i="37"/>
  <c r="AC686" i="37"/>
  <c r="Z686" i="37"/>
  <c r="Y686" i="37"/>
  <c r="AA686" i="37"/>
  <c r="U686" i="37"/>
  <c r="T686" i="37"/>
  <c r="S686" i="37"/>
  <c r="CC685" i="37"/>
  <c r="CB685" i="37"/>
  <c r="CA685" i="37"/>
  <c r="CD685" i="37" s="1"/>
  <c r="BX685" i="37"/>
  <c r="BW685" i="37"/>
  <c r="BV685" i="37"/>
  <c r="BS685" i="37"/>
  <c r="BR685" i="37"/>
  <c r="BQ685" i="37"/>
  <c r="BN685" i="37"/>
  <c r="BM685" i="37"/>
  <c r="BL685" i="37"/>
  <c r="BI685" i="37"/>
  <c r="BH685" i="37"/>
  <c r="BG685" i="37"/>
  <c r="BJ685" i="37" s="1"/>
  <c r="BD685" i="37"/>
  <c r="BC685" i="37"/>
  <c r="BB685" i="37"/>
  <c r="AY685" i="37"/>
  <c r="AX685" i="37"/>
  <c r="AW685" i="37"/>
  <c r="AZ685" i="37" s="1"/>
  <c r="AT685" i="37"/>
  <c r="AS685" i="37"/>
  <c r="AR685" i="37"/>
  <c r="AO685" i="37"/>
  <c r="AN685" i="37"/>
  <c r="AM685" i="37"/>
  <c r="AP685" i="37" s="1"/>
  <c r="AJ685" i="37"/>
  <c r="AI685" i="37"/>
  <c r="AH685" i="37"/>
  <c r="AE685" i="37"/>
  <c r="AD685" i="37"/>
  <c r="AC685" i="37"/>
  <c r="Z685" i="37"/>
  <c r="Y685" i="37"/>
  <c r="U685" i="37"/>
  <c r="T685" i="37"/>
  <c r="S685" i="37"/>
  <c r="V685" i="37" s="1"/>
  <c r="CC684" i="37"/>
  <c r="CB684" i="37"/>
  <c r="CA684" i="37"/>
  <c r="BX684" i="37"/>
  <c r="BW684" i="37"/>
  <c r="BV684" i="37"/>
  <c r="BY684" i="37" s="1"/>
  <c r="BS684" i="37"/>
  <c r="BR684" i="37"/>
  <c r="BQ684" i="37"/>
  <c r="BN684" i="37"/>
  <c r="BM684" i="37"/>
  <c r="BL684" i="37"/>
  <c r="BO684" i="37" s="1"/>
  <c r="BI684" i="37"/>
  <c r="BH684" i="37"/>
  <c r="BG684" i="37"/>
  <c r="BD684" i="37"/>
  <c r="BC684" i="37"/>
  <c r="BB684" i="37"/>
  <c r="AY684" i="37"/>
  <c r="AX684" i="37"/>
  <c r="AW684" i="37"/>
  <c r="AT684" i="37"/>
  <c r="AS684" i="37"/>
  <c r="AR684" i="37"/>
  <c r="AU684" i="37" s="1"/>
  <c r="AO684" i="37"/>
  <c r="AN684" i="37"/>
  <c r="AM684" i="37"/>
  <c r="AJ684" i="37"/>
  <c r="AI684" i="37"/>
  <c r="AH684" i="37"/>
  <c r="AK684" i="37" s="1"/>
  <c r="AE684" i="37"/>
  <c r="AD684" i="37"/>
  <c r="AC684" i="37"/>
  <c r="Z684" i="37"/>
  <c r="Y684" i="37"/>
  <c r="AA684" i="37"/>
  <c r="U684" i="37"/>
  <c r="T684" i="37"/>
  <c r="S684" i="37"/>
  <c r="CC683" i="37"/>
  <c r="CB683" i="37"/>
  <c r="CA683" i="37"/>
  <c r="BX683" i="37"/>
  <c r="BW683" i="37"/>
  <c r="BV683" i="37"/>
  <c r="BS683" i="37"/>
  <c r="BR683" i="37"/>
  <c r="BQ683" i="37"/>
  <c r="BT683" i="37" s="1"/>
  <c r="BN683" i="37"/>
  <c r="BM683" i="37"/>
  <c r="BL683" i="37"/>
  <c r="BI683" i="37"/>
  <c r="BH683" i="37"/>
  <c r="BG683" i="37"/>
  <c r="BJ683" i="37" s="1"/>
  <c r="BD683" i="37"/>
  <c r="BC683" i="37"/>
  <c r="BB683" i="37"/>
  <c r="BE683" i="37" s="1"/>
  <c r="AY683" i="37"/>
  <c r="AX683" i="37"/>
  <c r="AW683" i="37"/>
  <c r="AZ683" i="37" s="1"/>
  <c r="AT683" i="37"/>
  <c r="AS683" i="37"/>
  <c r="AR683" i="37"/>
  <c r="AU683" i="37" s="1"/>
  <c r="AO683" i="37"/>
  <c r="AN683" i="37"/>
  <c r="AM683" i="37"/>
  <c r="AJ683" i="37"/>
  <c r="AI683" i="37"/>
  <c r="AH683" i="37"/>
  <c r="AK683" i="37" s="1"/>
  <c r="AE683" i="37"/>
  <c r="AD683" i="37"/>
  <c r="AC683" i="37"/>
  <c r="AF683" i="37" s="1"/>
  <c r="Z683" i="37"/>
  <c r="Y683" i="37"/>
  <c r="AA683" i="37"/>
  <c r="U683" i="37"/>
  <c r="T683" i="37"/>
  <c r="S683" i="37"/>
  <c r="V683" i="37" s="1"/>
  <c r="CC682" i="37"/>
  <c r="CB682" i="37"/>
  <c r="CA682" i="37"/>
  <c r="CD682" i="37" s="1"/>
  <c r="BX682" i="37"/>
  <c r="BW682" i="37"/>
  <c r="BV682" i="37"/>
  <c r="BY682" i="37" s="1"/>
  <c r="BS682" i="37"/>
  <c r="BR682" i="37"/>
  <c r="BQ682" i="37"/>
  <c r="BT682" i="37" s="1"/>
  <c r="BN682" i="37"/>
  <c r="BM682" i="37"/>
  <c r="BL682" i="37"/>
  <c r="BI682" i="37"/>
  <c r="BH682" i="37"/>
  <c r="BG682" i="37"/>
  <c r="BJ682" i="37" s="1"/>
  <c r="BD682" i="37"/>
  <c r="BC682" i="37"/>
  <c r="BB682" i="37"/>
  <c r="BE682" i="37" s="1"/>
  <c r="AY682" i="37"/>
  <c r="AX682" i="37"/>
  <c r="AW682" i="37"/>
  <c r="AZ682" i="37" s="1"/>
  <c r="AT682" i="37"/>
  <c r="AS682" i="37"/>
  <c r="AR682" i="37"/>
  <c r="AU682" i="37" s="1"/>
  <c r="AO682" i="37"/>
  <c r="AN682" i="37"/>
  <c r="AM682" i="37"/>
  <c r="AP682" i="37" s="1"/>
  <c r="AJ682" i="37"/>
  <c r="AI682" i="37"/>
  <c r="AH682" i="37"/>
  <c r="AK682" i="37" s="1"/>
  <c r="AE682" i="37"/>
  <c r="AD682" i="37"/>
  <c r="AC682" i="37"/>
  <c r="AF682" i="37" s="1"/>
  <c r="Z682" i="37"/>
  <c r="Y682" i="37"/>
  <c r="U682" i="37"/>
  <c r="T682" i="37"/>
  <c r="S682" i="37"/>
  <c r="V682" i="37" s="1"/>
  <c r="CC681" i="37"/>
  <c r="CB681" i="37"/>
  <c r="CA681" i="37"/>
  <c r="CD681" i="37" s="1"/>
  <c r="BX681" i="37"/>
  <c r="BW681" i="37"/>
  <c r="BV681" i="37"/>
  <c r="BY681" i="37" s="1"/>
  <c r="BS681" i="37"/>
  <c r="BR681" i="37"/>
  <c r="BQ681" i="37"/>
  <c r="BT681" i="37" s="1"/>
  <c r="BN681" i="37"/>
  <c r="BM681" i="37"/>
  <c r="BL681" i="37"/>
  <c r="BO681" i="37" s="1"/>
  <c r="BI681" i="37"/>
  <c r="BH681" i="37"/>
  <c r="BG681" i="37"/>
  <c r="BJ681" i="37" s="1"/>
  <c r="BD681" i="37"/>
  <c r="BC681" i="37"/>
  <c r="BB681" i="37"/>
  <c r="BE681" i="37" s="1"/>
  <c r="AY681" i="37"/>
  <c r="AX681" i="37"/>
  <c r="AW681" i="37"/>
  <c r="AT681" i="37"/>
  <c r="AS681" i="37"/>
  <c r="AR681" i="37"/>
  <c r="AU681" i="37" s="1"/>
  <c r="AO681" i="37"/>
  <c r="AN681" i="37"/>
  <c r="AM681" i="37"/>
  <c r="AP681" i="37" s="1"/>
  <c r="AJ681" i="37"/>
  <c r="AI681" i="37"/>
  <c r="AH681" i="37"/>
  <c r="AK681" i="37" s="1"/>
  <c r="AE681" i="37"/>
  <c r="AD681" i="37"/>
  <c r="AC681" i="37"/>
  <c r="AF681" i="37" s="1"/>
  <c r="Z681" i="37"/>
  <c r="Y681" i="37"/>
  <c r="AA681" i="37"/>
  <c r="U681" i="37"/>
  <c r="T681" i="37"/>
  <c r="S681" i="37"/>
  <c r="V681" i="37" s="1"/>
  <c r="CC680" i="37"/>
  <c r="CB680" i="37"/>
  <c r="CA680" i="37"/>
  <c r="CD680" i="37" s="1"/>
  <c r="BX680" i="37"/>
  <c r="BW680" i="37"/>
  <c r="BV680" i="37"/>
  <c r="BS680" i="37"/>
  <c r="BR680" i="37"/>
  <c r="BQ680" i="37"/>
  <c r="BT680" i="37" s="1"/>
  <c r="BN680" i="37"/>
  <c r="BM680" i="37"/>
  <c r="BL680" i="37"/>
  <c r="BO680" i="37" s="1"/>
  <c r="BI680" i="37"/>
  <c r="BH680" i="37"/>
  <c r="BG680" i="37"/>
  <c r="BJ680" i="37" s="1"/>
  <c r="BD680" i="37"/>
  <c r="BC680" i="37"/>
  <c r="BB680" i="37"/>
  <c r="BE680" i="37" s="1"/>
  <c r="AY680" i="37"/>
  <c r="AX680" i="37"/>
  <c r="AW680" i="37"/>
  <c r="AZ680" i="37" s="1"/>
  <c r="AT680" i="37"/>
  <c r="AS680" i="37"/>
  <c r="AR680" i="37"/>
  <c r="AU680" i="37" s="1"/>
  <c r="AO680" i="37"/>
  <c r="AN680" i="37"/>
  <c r="AM680" i="37"/>
  <c r="AP680" i="37" s="1"/>
  <c r="AJ680" i="37"/>
  <c r="AI680" i="37"/>
  <c r="AH680" i="37"/>
  <c r="AE680" i="37"/>
  <c r="AD680" i="37"/>
  <c r="AC680" i="37"/>
  <c r="AF680" i="37" s="1"/>
  <c r="Z680" i="37"/>
  <c r="Y680" i="37"/>
  <c r="AA680" i="37"/>
  <c r="U680" i="37"/>
  <c r="T680" i="37"/>
  <c r="S680" i="37"/>
  <c r="V680" i="37" s="1"/>
  <c r="CC679" i="37"/>
  <c r="CB679" i="37"/>
  <c r="CA679" i="37"/>
  <c r="CD679" i="37" s="1"/>
  <c r="BX679" i="37"/>
  <c r="BW679" i="37"/>
  <c r="BV679" i="37"/>
  <c r="BY679" i="37" s="1"/>
  <c r="BS679" i="37"/>
  <c r="BR679" i="37"/>
  <c r="BQ679" i="37"/>
  <c r="BT679" i="37" s="1"/>
  <c r="BN679" i="37"/>
  <c r="BM679" i="37"/>
  <c r="BL679" i="37"/>
  <c r="BO679" i="37" s="1"/>
  <c r="BI679" i="37"/>
  <c r="BH679" i="37"/>
  <c r="BG679" i="37"/>
  <c r="BD679" i="37"/>
  <c r="BC679" i="37"/>
  <c r="BB679" i="37"/>
  <c r="BE679" i="37" s="1"/>
  <c r="AY679" i="37"/>
  <c r="AX679" i="37"/>
  <c r="AW679" i="37"/>
  <c r="AZ679" i="37" s="1"/>
  <c r="AT679" i="37"/>
  <c r="AS679" i="37"/>
  <c r="AR679" i="37"/>
  <c r="AU679" i="37" s="1"/>
  <c r="AO679" i="37"/>
  <c r="AN679" i="37"/>
  <c r="AM679" i="37"/>
  <c r="AP679" i="37" s="1"/>
  <c r="AJ679" i="37"/>
  <c r="AI679" i="37"/>
  <c r="AH679" i="37"/>
  <c r="AK679" i="37" s="1"/>
  <c r="AE679" i="37"/>
  <c r="AD679" i="37"/>
  <c r="AC679" i="37"/>
  <c r="AF679" i="37" s="1"/>
  <c r="Z679" i="37"/>
  <c r="Y679" i="37"/>
  <c r="AA679" i="37"/>
  <c r="U679" i="37"/>
  <c r="T679" i="37"/>
  <c r="S679" i="37"/>
  <c r="CC678" i="37"/>
  <c r="CB678" i="37"/>
  <c r="CA678" i="37"/>
  <c r="CD678" i="37" s="1"/>
  <c r="BX678" i="37"/>
  <c r="BW678" i="37"/>
  <c r="BV678" i="37"/>
  <c r="BY678" i="37" s="1"/>
  <c r="BS678" i="37"/>
  <c r="BR678" i="37"/>
  <c r="BQ678" i="37"/>
  <c r="BT678" i="37" s="1"/>
  <c r="BN678" i="37"/>
  <c r="BM678" i="37"/>
  <c r="BL678" i="37"/>
  <c r="BO678" i="37" s="1"/>
  <c r="BI678" i="37"/>
  <c r="BH678" i="37"/>
  <c r="BG678" i="37"/>
  <c r="BJ678" i="37" s="1"/>
  <c r="BD678" i="37"/>
  <c r="BC678" i="37"/>
  <c r="BB678" i="37"/>
  <c r="BE678" i="37" s="1"/>
  <c r="AY678" i="37"/>
  <c r="AX678" i="37"/>
  <c r="AW678" i="37"/>
  <c r="AZ678" i="37" s="1"/>
  <c r="AT678" i="37"/>
  <c r="AS678" i="37"/>
  <c r="AR678" i="37"/>
  <c r="AO678" i="37"/>
  <c r="AN678" i="37"/>
  <c r="AM678" i="37"/>
  <c r="AP678" i="37" s="1"/>
  <c r="AJ678" i="37"/>
  <c r="AI678" i="37"/>
  <c r="AH678" i="37"/>
  <c r="AK678" i="37" s="1"/>
  <c r="AE678" i="37"/>
  <c r="AD678" i="37"/>
  <c r="AC678" i="37"/>
  <c r="AF678" i="37" s="1"/>
  <c r="Z678" i="37"/>
  <c r="Y678" i="37"/>
  <c r="AA678" i="37"/>
  <c r="U678" i="37"/>
  <c r="T678" i="37"/>
  <c r="S678" i="37"/>
  <c r="V678" i="37" s="1"/>
  <c r="CC677" i="37"/>
  <c r="CB677" i="37"/>
  <c r="CA677" i="37"/>
  <c r="CD677" i="37" s="1"/>
  <c r="BX677" i="37"/>
  <c r="BW677" i="37"/>
  <c r="BV677" i="37"/>
  <c r="BY677" i="37" s="1"/>
  <c r="BS677" i="37"/>
  <c r="BR677" i="37"/>
  <c r="BQ677" i="37"/>
  <c r="BN677" i="37"/>
  <c r="BM677" i="37"/>
  <c r="BL677" i="37"/>
  <c r="BO677" i="37" s="1"/>
  <c r="BI677" i="37"/>
  <c r="BH677" i="37"/>
  <c r="BG677" i="37"/>
  <c r="BJ677" i="37" s="1"/>
  <c r="BD677" i="37"/>
  <c r="BC677" i="37"/>
  <c r="BB677" i="37"/>
  <c r="BE677" i="37" s="1"/>
  <c r="AY677" i="37"/>
  <c r="AX677" i="37"/>
  <c r="AW677" i="37"/>
  <c r="AZ677" i="37" s="1"/>
  <c r="AT677" i="37"/>
  <c r="AS677" i="37"/>
  <c r="AR677" i="37"/>
  <c r="AU677" i="37" s="1"/>
  <c r="AO677" i="37"/>
  <c r="AN677" i="37"/>
  <c r="AM677" i="37"/>
  <c r="AP677" i="37" s="1"/>
  <c r="AJ677" i="37"/>
  <c r="AI677" i="37"/>
  <c r="AH677" i="37"/>
  <c r="AK677" i="37" s="1"/>
  <c r="AE677" i="37"/>
  <c r="AD677" i="37"/>
  <c r="AC677" i="37"/>
  <c r="Z677" i="37"/>
  <c r="Y677" i="37"/>
  <c r="AA677" i="37"/>
  <c r="U677" i="37"/>
  <c r="T677" i="37"/>
  <c r="S677" i="37"/>
  <c r="V677" i="37" s="1"/>
  <c r="CC676" i="37"/>
  <c r="CB676" i="37"/>
  <c r="CA676" i="37"/>
  <c r="CD676" i="37" s="1"/>
  <c r="BX676" i="37"/>
  <c r="BW676" i="37"/>
  <c r="BV676" i="37"/>
  <c r="BY676" i="37" s="1"/>
  <c r="BS676" i="37"/>
  <c r="BR676" i="37"/>
  <c r="BQ676" i="37"/>
  <c r="BT676" i="37" s="1"/>
  <c r="BN676" i="37"/>
  <c r="BM676" i="37"/>
  <c r="BL676" i="37"/>
  <c r="BO676" i="37" s="1"/>
  <c r="BI676" i="37"/>
  <c r="BH676" i="37"/>
  <c r="BG676" i="37"/>
  <c r="BJ676" i="37" s="1"/>
  <c r="BD676" i="37"/>
  <c r="BC676" i="37"/>
  <c r="BB676" i="37"/>
  <c r="AY676" i="37"/>
  <c r="AX676" i="37"/>
  <c r="AW676" i="37"/>
  <c r="AZ676" i="37" s="1"/>
  <c r="AT676" i="37"/>
  <c r="AS676" i="37"/>
  <c r="AR676" i="37"/>
  <c r="AU676" i="37" s="1"/>
  <c r="AO676" i="37"/>
  <c r="AN676" i="37"/>
  <c r="AM676" i="37"/>
  <c r="AP676" i="37" s="1"/>
  <c r="AJ676" i="37"/>
  <c r="AI676" i="37"/>
  <c r="AH676" i="37"/>
  <c r="AK676" i="37" s="1"/>
  <c r="AE676" i="37"/>
  <c r="AD676" i="37"/>
  <c r="AC676" i="37"/>
  <c r="AF676" i="37" s="1"/>
  <c r="Z676" i="37"/>
  <c r="Y676" i="37"/>
  <c r="AA676" i="37"/>
  <c r="U676" i="37"/>
  <c r="T676" i="37"/>
  <c r="S676" i="37"/>
  <c r="V676" i="37" s="1"/>
  <c r="CC675" i="37"/>
  <c r="CB675" i="37"/>
  <c r="CA675" i="37"/>
  <c r="BX675" i="37"/>
  <c r="BW675" i="37"/>
  <c r="BV675" i="37"/>
  <c r="BY675" i="37" s="1"/>
  <c r="BS675" i="37"/>
  <c r="BR675" i="37"/>
  <c r="BQ675" i="37"/>
  <c r="BT675" i="37" s="1"/>
  <c r="BN675" i="37"/>
  <c r="BM675" i="37"/>
  <c r="BL675" i="37"/>
  <c r="BO675" i="37" s="1"/>
  <c r="BI675" i="37"/>
  <c r="BH675" i="37"/>
  <c r="BG675" i="37"/>
  <c r="BJ675" i="37" s="1"/>
  <c r="BD675" i="37"/>
  <c r="BC675" i="37"/>
  <c r="BB675" i="37"/>
  <c r="BE675" i="37" s="1"/>
  <c r="AY675" i="37"/>
  <c r="AX675" i="37"/>
  <c r="AW675" i="37"/>
  <c r="AZ675" i="37" s="1"/>
  <c r="AT675" i="37"/>
  <c r="AS675" i="37"/>
  <c r="AR675" i="37"/>
  <c r="AU675" i="37" s="1"/>
  <c r="AO675" i="37"/>
  <c r="AN675" i="37"/>
  <c r="AM675" i="37"/>
  <c r="AJ675" i="37"/>
  <c r="AI675" i="37"/>
  <c r="AH675" i="37"/>
  <c r="AK675" i="37" s="1"/>
  <c r="AE675" i="37"/>
  <c r="AD675" i="37"/>
  <c r="AC675" i="37"/>
  <c r="AF675" i="37" s="1"/>
  <c r="Z675" i="37"/>
  <c r="Y675" i="37"/>
  <c r="AA675" i="37"/>
  <c r="U675" i="37"/>
  <c r="T675" i="37"/>
  <c r="S675" i="37"/>
  <c r="V675" i="37" s="1"/>
  <c r="CC674" i="37"/>
  <c r="CB674" i="37"/>
  <c r="CA674" i="37"/>
  <c r="CD674" i="37" s="1"/>
  <c r="BX674" i="37"/>
  <c r="BW674" i="37"/>
  <c r="BV674" i="37"/>
  <c r="BY674" i="37" s="1"/>
  <c r="BS674" i="37"/>
  <c r="BR674" i="37"/>
  <c r="BQ674" i="37"/>
  <c r="BT674" i="37" s="1"/>
  <c r="BN674" i="37"/>
  <c r="BM674" i="37"/>
  <c r="BL674" i="37"/>
  <c r="BI674" i="37"/>
  <c r="BH674" i="37"/>
  <c r="BG674" i="37"/>
  <c r="BJ674" i="37" s="1"/>
  <c r="BD674" i="37"/>
  <c r="BC674" i="37"/>
  <c r="BB674" i="37"/>
  <c r="BE674" i="37" s="1"/>
  <c r="AY674" i="37"/>
  <c r="AX674" i="37"/>
  <c r="AW674" i="37"/>
  <c r="AZ674" i="37" s="1"/>
  <c r="AT674" i="37"/>
  <c r="AS674" i="37"/>
  <c r="AR674" i="37"/>
  <c r="AU674" i="37" s="1"/>
  <c r="AO674" i="37"/>
  <c r="AN674" i="37"/>
  <c r="AM674" i="37"/>
  <c r="AP674" i="37" s="1"/>
  <c r="AJ674" i="37"/>
  <c r="AI674" i="37"/>
  <c r="AH674" i="37"/>
  <c r="AK674" i="37" s="1"/>
  <c r="AE674" i="37"/>
  <c r="AD674" i="37"/>
  <c r="AC674" i="37"/>
  <c r="AF674" i="37" s="1"/>
  <c r="Z674" i="37"/>
  <c r="Y674" i="37"/>
  <c r="U674" i="37"/>
  <c r="T674" i="37"/>
  <c r="S674" i="37"/>
  <c r="V674" i="37" s="1"/>
  <c r="CC673" i="37"/>
  <c r="CB673" i="37"/>
  <c r="CA673" i="37"/>
  <c r="CD673" i="37" s="1"/>
  <c r="BX673" i="37"/>
  <c r="BW673" i="37"/>
  <c r="BV673" i="37"/>
  <c r="BY673" i="37" s="1"/>
  <c r="BS673" i="37"/>
  <c r="BR673" i="37"/>
  <c r="BQ673" i="37"/>
  <c r="BT673" i="37" s="1"/>
  <c r="BN673" i="37"/>
  <c r="BM673" i="37"/>
  <c r="BL673" i="37"/>
  <c r="BO673" i="37" s="1"/>
  <c r="BI673" i="37"/>
  <c r="BH673" i="37"/>
  <c r="BG673" i="37"/>
  <c r="BJ673" i="37" s="1"/>
  <c r="BD673" i="37"/>
  <c r="BC673" i="37"/>
  <c r="BB673" i="37"/>
  <c r="BE673" i="37" s="1"/>
  <c r="AY673" i="37"/>
  <c r="AX673" i="37"/>
  <c r="AW673" i="37"/>
  <c r="AT673" i="37"/>
  <c r="AS673" i="37"/>
  <c r="AR673" i="37"/>
  <c r="AU673" i="37" s="1"/>
  <c r="AO673" i="37"/>
  <c r="AN673" i="37"/>
  <c r="AM673" i="37"/>
  <c r="AP673" i="37" s="1"/>
  <c r="AJ673" i="37"/>
  <c r="AI673" i="37"/>
  <c r="AH673" i="37"/>
  <c r="AK673" i="37" s="1"/>
  <c r="AE673" i="37"/>
  <c r="AD673" i="37"/>
  <c r="AC673" i="37"/>
  <c r="AF673" i="37" s="1"/>
  <c r="Z673" i="37"/>
  <c r="Y673" i="37"/>
  <c r="AA673" i="37"/>
  <c r="U673" i="37"/>
  <c r="T673" i="37"/>
  <c r="S673" i="37"/>
  <c r="V673" i="37" s="1"/>
  <c r="CC672" i="37"/>
  <c r="CB672" i="37"/>
  <c r="CA672" i="37"/>
  <c r="CD672" i="37" s="1"/>
  <c r="BX672" i="37"/>
  <c r="BW672" i="37"/>
  <c r="BV672" i="37"/>
  <c r="BS672" i="37"/>
  <c r="BR672" i="37"/>
  <c r="BQ672" i="37"/>
  <c r="BT672" i="37" s="1"/>
  <c r="BN672" i="37"/>
  <c r="BM672" i="37"/>
  <c r="BL672" i="37"/>
  <c r="BO672" i="37" s="1"/>
  <c r="BI672" i="37"/>
  <c r="BH672" i="37"/>
  <c r="BG672" i="37"/>
  <c r="BJ672" i="37" s="1"/>
  <c r="BD672" i="37"/>
  <c r="BC672" i="37"/>
  <c r="BB672" i="37"/>
  <c r="BE672" i="37" s="1"/>
  <c r="AY672" i="37"/>
  <c r="AX672" i="37"/>
  <c r="AW672" i="37"/>
  <c r="AZ672" i="37" s="1"/>
  <c r="AT672" i="37"/>
  <c r="AS672" i="37"/>
  <c r="AR672" i="37"/>
  <c r="AU672" i="37" s="1"/>
  <c r="AO672" i="37"/>
  <c r="AN672" i="37"/>
  <c r="AM672" i="37"/>
  <c r="AP672" i="37" s="1"/>
  <c r="AJ672" i="37"/>
  <c r="AI672" i="37"/>
  <c r="AH672" i="37"/>
  <c r="AE672" i="37"/>
  <c r="AD672" i="37"/>
  <c r="AC672" i="37"/>
  <c r="AF672" i="37" s="1"/>
  <c r="Z672" i="37"/>
  <c r="Y672" i="37"/>
  <c r="AA672" i="37"/>
  <c r="U672" i="37"/>
  <c r="T672" i="37"/>
  <c r="S672" i="37"/>
  <c r="V672" i="37" s="1"/>
  <c r="CC671" i="37"/>
  <c r="CB671" i="37"/>
  <c r="CA671" i="37"/>
  <c r="CD671" i="37" s="1"/>
  <c r="BX671" i="37"/>
  <c r="BW671" i="37"/>
  <c r="BV671" i="37"/>
  <c r="BY671" i="37" s="1"/>
  <c r="BS671" i="37"/>
  <c r="BR671" i="37"/>
  <c r="BQ671" i="37"/>
  <c r="BT671" i="37" s="1"/>
  <c r="BN671" i="37"/>
  <c r="BM671" i="37"/>
  <c r="BL671" i="37"/>
  <c r="BO671" i="37" s="1"/>
  <c r="BI671" i="37"/>
  <c r="BH671" i="37"/>
  <c r="BG671" i="37"/>
  <c r="BD671" i="37"/>
  <c r="BC671" i="37"/>
  <c r="BB671" i="37"/>
  <c r="BE671" i="37" s="1"/>
  <c r="AY671" i="37"/>
  <c r="AX671" i="37"/>
  <c r="AW671" i="37"/>
  <c r="AZ671" i="37" s="1"/>
  <c r="AT671" i="37"/>
  <c r="AS671" i="37"/>
  <c r="AR671" i="37"/>
  <c r="AU671" i="37" s="1"/>
  <c r="AO671" i="37"/>
  <c r="AN671" i="37"/>
  <c r="AM671" i="37"/>
  <c r="AP671" i="37" s="1"/>
  <c r="AJ671" i="37"/>
  <c r="AI671" i="37"/>
  <c r="AH671" i="37"/>
  <c r="AK671" i="37" s="1"/>
  <c r="AE671" i="37"/>
  <c r="AD671" i="37"/>
  <c r="AC671" i="37"/>
  <c r="AF671" i="37" s="1"/>
  <c r="Z671" i="37"/>
  <c r="Y671" i="37"/>
  <c r="AA671" i="37"/>
  <c r="U671" i="37"/>
  <c r="T671" i="37"/>
  <c r="S671" i="37"/>
  <c r="CC670" i="37"/>
  <c r="CB670" i="37"/>
  <c r="CA670" i="37"/>
  <c r="CD670" i="37" s="1"/>
  <c r="BX670" i="37"/>
  <c r="BW670" i="37"/>
  <c r="BV670" i="37"/>
  <c r="BY670" i="37" s="1"/>
  <c r="BS670" i="37"/>
  <c r="BR670" i="37"/>
  <c r="BQ670" i="37"/>
  <c r="BT670" i="37" s="1"/>
  <c r="BN670" i="37"/>
  <c r="BM670" i="37"/>
  <c r="BL670" i="37"/>
  <c r="BO670" i="37" s="1"/>
  <c r="BI670" i="37"/>
  <c r="BH670" i="37"/>
  <c r="BG670" i="37"/>
  <c r="BJ670" i="37" s="1"/>
  <c r="BD670" i="37"/>
  <c r="BC670" i="37"/>
  <c r="BB670" i="37"/>
  <c r="BE670" i="37" s="1"/>
  <c r="AY670" i="37"/>
  <c r="AX670" i="37"/>
  <c r="AW670" i="37"/>
  <c r="AZ670" i="37" s="1"/>
  <c r="AT670" i="37"/>
  <c r="AS670" i="37"/>
  <c r="AR670" i="37"/>
  <c r="AO670" i="37"/>
  <c r="AN670" i="37"/>
  <c r="AM670" i="37"/>
  <c r="AP670" i="37" s="1"/>
  <c r="AJ670" i="37"/>
  <c r="AI670" i="37"/>
  <c r="AH670" i="37"/>
  <c r="AK670" i="37" s="1"/>
  <c r="AE670" i="37"/>
  <c r="AD670" i="37"/>
  <c r="AC670" i="37"/>
  <c r="AF670" i="37" s="1"/>
  <c r="Z670" i="37"/>
  <c r="Y670" i="37"/>
  <c r="AA670" i="37"/>
  <c r="U670" i="37"/>
  <c r="T670" i="37"/>
  <c r="S670" i="37"/>
  <c r="V670" i="37" s="1"/>
  <c r="CC669" i="37"/>
  <c r="CB669" i="37"/>
  <c r="CA669" i="37"/>
  <c r="CD669" i="37" s="1"/>
  <c r="BX669" i="37"/>
  <c r="BW669" i="37"/>
  <c r="BV669" i="37"/>
  <c r="BY669" i="37" s="1"/>
  <c r="BS669" i="37"/>
  <c r="BR669" i="37"/>
  <c r="BQ669" i="37"/>
  <c r="BN669" i="37"/>
  <c r="BM669" i="37"/>
  <c r="BL669" i="37"/>
  <c r="BO669" i="37" s="1"/>
  <c r="BI669" i="37"/>
  <c r="BH669" i="37"/>
  <c r="BG669" i="37"/>
  <c r="BJ669" i="37" s="1"/>
  <c r="BD669" i="37"/>
  <c r="BC669" i="37"/>
  <c r="BB669" i="37"/>
  <c r="BE669" i="37" s="1"/>
  <c r="AY669" i="37"/>
  <c r="AX669" i="37"/>
  <c r="AW669" i="37"/>
  <c r="AZ669" i="37" s="1"/>
  <c r="AT669" i="37"/>
  <c r="AS669" i="37"/>
  <c r="AR669" i="37"/>
  <c r="AU669" i="37" s="1"/>
  <c r="AO669" i="37"/>
  <c r="AN669" i="37"/>
  <c r="AM669" i="37"/>
  <c r="AP669" i="37" s="1"/>
  <c r="AJ669" i="37"/>
  <c r="AI669" i="37"/>
  <c r="AH669" i="37"/>
  <c r="AK669" i="37" s="1"/>
  <c r="AE669" i="37"/>
  <c r="AD669" i="37"/>
  <c r="AC669" i="37"/>
  <c r="Z669" i="37"/>
  <c r="Y669" i="37"/>
  <c r="AA669" i="37"/>
  <c r="U669" i="37"/>
  <c r="T669" i="37"/>
  <c r="S669" i="37"/>
  <c r="V669" i="37" s="1"/>
  <c r="CC668" i="37"/>
  <c r="CB668" i="37"/>
  <c r="CA668" i="37"/>
  <c r="CD668" i="37" s="1"/>
  <c r="BX668" i="37"/>
  <c r="BW668" i="37"/>
  <c r="BV668" i="37"/>
  <c r="BY668" i="37" s="1"/>
  <c r="BS668" i="37"/>
  <c r="BR668" i="37"/>
  <c r="BQ668" i="37"/>
  <c r="BT668" i="37" s="1"/>
  <c r="BN668" i="37"/>
  <c r="BM668" i="37"/>
  <c r="BL668" i="37"/>
  <c r="BO668" i="37" s="1"/>
  <c r="BI668" i="37"/>
  <c r="BH668" i="37"/>
  <c r="BG668" i="37"/>
  <c r="BJ668" i="37" s="1"/>
  <c r="BD668" i="37"/>
  <c r="BC668" i="37"/>
  <c r="BB668" i="37"/>
  <c r="AY668" i="37"/>
  <c r="AX668" i="37"/>
  <c r="AW668" i="37"/>
  <c r="AZ668" i="37" s="1"/>
  <c r="AT668" i="37"/>
  <c r="AS668" i="37"/>
  <c r="AR668" i="37"/>
  <c r="AU668" i="37" s="1"/>
  <c r="AO668" i="37"/>
  <c r="AN668" i="37"/>
  <c r="AM668" i="37"/>
  <c r="AP668" i="37" s="1"/>
  <c r="AJ668" i="37"/>
  <c r="AI668" i="37"/>
  <c r="AH668" i="37"/>
  <c r="AK668" i="37" s="1"/>
  <c r="AE668" i="37"/>
  <c r="AD668" i="37"/>
  <c r="AC668" i="37"/>
  <c r="AF668" i="37" s="1"/>
  <c r="Z668" i="37"/>
  <c r="Y668" i="37"/>
  <c r="AA668" i="37"/>
  <c r="U668" i="37"/>
  <c r="T668" i="37"/>
  <c r="S668" i="37"/>
  <c r="V668" i="37" s="1"/>
  <c r="CC667" i="37"/>
  <c r="CB667" i="37"/>
  <c r="CA667" i="37"/>
  <c r="BX667" i="37"/>
  <c r="BW667" i="37"/>
  <c r="BV667" i="37"/>
  <c r="BY667" i="37" s="1"/>
  <c r="BS667" i="37"/>
  <c r="BR667" i="37"/>
  <c r="BQ667" i="37"/>
  <c r="BT667" i="37" s="1"/>
  <c r="BN667" i="37"/>
  <c r="BM667" i="37"/>
  <c r="BL667" i="37"/>
  <c r="BI667" i="37"/>
  <c r="BH667" i="37"/>
  <c r="BG667" i="37"/>
  <c r="BJ667" i="37" s="1"/>
  <c r="BD667" i="37"/>
  <c r="BC667" i="37"/>
  <c r="BB667" i="37"/>
  <c r="AY667" i="37"/>
  <c r="AX667" i="37"/>
  <c r="AW667" i="37"/>
  <c r="AZ667" i="37" s="1"/>
  <c r="AT667" i="37"/>
  <c r="AS667" i="37"/>
  <c r="AR667" i="37"/>
  <c r="AO667" i="37"/>
  <c r="AN667" i="37"/>
  <c r="AM667" i="37"/>
  <c r="AJ667" i="37"/>
  <c r="AI667" i="37"/>
  <c r="AH667" i="37"/>
  <c r="AE667" i="37"/>
  <c r="AD667" i="37"/>
  <c r="AC667" i="37"/>
  <c r="AF667" i="37" s="1"/>
  <c r="Z667" i="37"/>
  <c r="Y667" i="37"/>
  <c r="U667" i="37"/>
  <c r="T667" i="37"/>
  <c r="S667" i="37"/>
  <c r="V667" i="37" s="1"/>
  <c r="CC666" i="37"/>
  <c r="CB666" i="37"/>
  <c r="CA666" i="37"/>
  <c r="BX666" i="37"/>
  <c r="BW666" i="37"/>
  <c r="BV666" i="37"/>
  <c r="BY666" i="37" s="1"/>
  <c r="BS666" i="37"/>
  <c r="BR666" i="37"/>
  <c r="BQ666" i="37"/>
  <c r="BN666" i="37"/>
  <c r="BM666" i="37"/>
  <c r="BL666" i="37"/>
  <c r="BI666" i="37"/>
  <c r="BH666" i="37"/>
  <c r="BG666" i="37"/>
  <c r="BD666" i="37"/>
  <c r="BC666" i="37"/>
  <c r="BB666" i="37"/>
  <c r="BE666" i="37" s="1"/>
  <c r="AY666" i="37"/>
  <c r="AX666" i="37"/>
  <c r="AW666" i="37"/>
  <c r="AT666" i="37"/>
  <c r="AS666" i="37"/>
  <c r="AR666" i="37"/>
  <c r="AU666" i="37" s="1"/>
  <c r="AO666" i="37"/>
  <c r="AN666" i="37"/>
  <c r="AM666" i="37"/>
  <c r="AJ666" i="37"/>
  <c r="AI666" i="37"/>
  <c r="AH666" i="37"/>
  <c r="AK666" i="37" s="1"/>
  <c r="AE666" i="37"/>
  <c r="AD666" i="37"/>
  <c r="AC666" i="37"/>
  <c r="Z666" i="37"/>
  <c r="Y666" i="37"/>
  <c r="U666" i="37"/>
  <c r="T666" i="37"/>
  <c r="S666" i="37"/>
  <c r="CC665" i="37"/>
  <c r="CB665" i="37"/>
  <c r="CA665" i="37"/>
  <c r="CD665" i="37" s="1"/>
  <c r="BX665" i="37"/>
  <c r="BW665" i="37"/>
  <c r="BV665" i="37"/>
  <c r="BS665" i="37"/>
  <c r="BR665" i="37"/>
  <c r="BQ665" i="37"/>
  <c r="BT665" i="37" s="1"/>
  <c r="BN665" i="37"/>
  <c r="BM665" i="37"/>
  <c r="BL665" i="37"/>
  <c r="BI665" i="37"/>
  <c r="BH665" i="37"/>
  <c r="BG665" i="37"/>
  <c r="BJ665" i="37" s="1"/>
  <c r="BD665" i="37"/>
  <c r="BC665" i="37"/>
  <c r="BB665" i="37"/>
  <c r="AY665" i="37"/>
  <c r="AX665" i="37"/>
  <c r="AW665" i="37"/>
  <c r="AT665" i="37"/>
  <c r="AS665" i="37"/>
  <c r="AR665" i="37"/>
  <c r="AO665" i="37"/>
  <c r="AN665" i="37"/>
  <c r="AM665" i="37"/>
  <c r="AP665" i="37" s="1"/>
  <c r="AJ665" i="37"/>
  <c r="AI665" i="37"/>
  <c r="AH665" i="37"/>
  <c r="AE665" i="37"/>
  <c r="AD665" i="37"/>
  <c r="AC665" i="37"/>
  <c r="AF665" i="37" s="1"/>
  <c r="Z665" i="37"/>
  <c r="Y665" i="37"/>
  <c r="U665" i="37"/>
  <c r="T665" i="37"/>
  <c r="S665" i="37"/>
  <c r="V665" i="37" s="1"/>
  <c r="CC664" i="37"/>
  <c r="CB664" i="37"/>
  <c r="CA664" i="37"/>
  <c r="BX664" i="37"/>
  <c r="BW664" i="37"/>
  <c r="BV664" i="37"/>
  <c r="BS664" i="37"/>
  <c r="BR664" i="37"/>
  <c r="BQ664" i="37"/>
  <c r="BN664" i="37"/>
  <c r="BM664" i="37"/>
  <c r="BL664" i="37"/>
  <c r="BO664" i="37" s="1"/>
  <c r="BI664" i="37"/>
  <c r="BH664" i="37"/>
  <c r="BG664" i="37"/>
  <c r="BD664" i="37"/>
  <c r="BC664" i="37"/>
  <c r="BB664" i="37"/>
  <c r="BE664" i="37" s="1"/>
  <c r="AY664" i="37"/>
  <c r="AX664" i="37"/>
  <c r="AW664" i="37"/>
  <c r="AT664" i="37"/>
  <c r="AS664" i="37"/>
  <c r="AR664" i="37"/>
  <c r="AU664" i="37" s="1"/>
  <c r="AO664" i="37"/>
  <c r="AN664" i="37"/>
  <c r="AM664" i="37"/>
  <c r="AJ664" i="37"/>
  <c r="AI664" i="37"/>
  <c r="AH664" i="37"/>
  <c r="AE664" i="37"/>
  <c r="AD664" i="37"/>
  <c r="AC664" i="37"/>
  <c r="Z664" i="37"/>
  <c r="Y664" i="37"/>
  <c r="AA664" i="37"/>
  <c r="U664" i="37"/>
  <c r="T664" i="37"/>
  <c r="S664" i="37"/>
  <c r="CC663" i="37"/>
  <c r="CB663" i="37"/>
  <c r="CA663" i="37"/>
  <c r="CD663" i="37" s="1"/>
  <c r="BX663" i="37"/>
  <c r="BW663" i="37"/>
  <c r="BV663" i="37"/>
  <c r="BS663" i="37"/>
  <c r="BR663" i="37"/>
  <c r="BQ663" i="37"/>
  <c r="BT663" i="37" s="1"/>
  <c r="BN663" i="37"/>
  <c r="BM663" i="37"/>
  <c r="BL663" i="37"/>
  <c r="BI663" i="37"/>
  <c r="BH663" i="37"/>
  <c r="BG663" i="37"/>
  <c r="BD663" i="37"/>
  <c r="BC663" i="37"/>
  <c r="BB663" i="37"/>
  <c r="AY663" i="37"/>
  <c r="AX663" i="37"/>
  <c r="AW663" i="37"/>
  <c r="AZ663" i="37" s="1"/>
  <c r="AT663" i="37"/>
  <c r="AS663" i="37"/>
  <c r="AR663" i="37"/>
  <c r="AO663" i="37"/>
  <c r="AN663" i="37"/>
  <c r="AM663" i="37"/>
  <c r="AP663" i="37" s="1"/>
  <c r="AJ663" i="37"/>
  <c r="AI663" i="37"/>
  <c r="AH663" i="37"/>
  <c r="AE663" i="37"/>
  <c r="AD663" i="37"/>
  <c r="AC663" i="37"/>
  <c r="AF663" i="37" s="1"/>
  <c r="Z663" i="37"/>
  <c r="Y663" i="37"/>
  <c r="U663" i="37"/>
  <c r="T663" i="37"/>
  <c r="S663" i="37"/>
  <c r="CC662" i="37"/>
  <c r="CB662" i="37"/>
  <c r="CA662" i="37"/>
  <c r="BX662" i="37"/>
  <c r="BW662" i="37"/>
  <c r="BV662" i="37"/>
  <c r="BY662" i="37" s="1"/>
  <c r="BS662" i="37"/>
  <c r="BR662" i="37"/>
  <c r="BQ662" i="37"/>
  <c r="BN662" i="37"/>
  <c r="BM662" i="37"/>
  <c r="BL662" i="37"/>
  <c r="BO662" i="37" s="1"/>
  <c r="BI662" i="37"/>
  <c r="BH662" i="37"/>
  <c r="BG662" i="37"/>
  <c r="BD662" i="37"/>
  <c r="BC662" i="37"/>
  <c r="BB662" i="37"/>
  <c r="BE662" i="37" s="1"/>
  <c r="AY662" i="37"/>
  <c r="AX662" i="37"/>
  <c r="AW662" i="37"/>
  <c r="AT662" i="37"/>
  <c r="AS662" i="37"/>
  <c r="AR662" i="37"/>
  <c r="AO662" i="37"/>
  <c r="AN662" i="37"/>
  <c r="AM662" i="37"/>
  <c r="AJ662" i="37"/>
  <c r="AI662" i="37"/>
  <c r="AH662" i="37"/>
  <c r="AK662" i="37" s="1"/>
  <c r="AE662" i="37"/>
  <c r="AD662" i="37"/>
  <c r="AC662" i="37"/>
  <c r="Z662" i="37"/>
  <c r="Y662" i="37"/>
  <c r="AA662" i="37"/>
  <c r="U662" i="37"/>
  <c r="T662" i="37"/>
  <c r="S662" i="37"/>
  <c r="CC661" i="37"/>
  <c r="CB661" i="37"/>
  <c r="CA661" i="37"/>
  <c r="CD661" i="37" s="1"/>
  <c r="BX661" i="37"/>
  <c r="BW661" i="37"/>
  <c r="BV661" i="37"/>
  <c r="BS661" i="37"/>
  <c r="BR661" i="37"/>
  <c r="BQ661" i="37"/>
  <c r="BN661" i="37"/>
  <c r="BM661" i="37"/>
  <c r="BL661" i="37"/>
  <c r="BI661" i="37"/>
  <c r="BH661" i="37"/>
  <c r="BG661" i="37"/>
  <c r="BJ661" i="37" s="1"/>
  <c r="BD661" i="37"/>
  <c r="BC661" i="37"/>
  <c r="BB661" i="37"/>
  <c r="AY661" i="37"/>
  <c r="AX661" i="37"/>
  <c r="AW661" i="37"/>
  <c r="AZ661" i="37" s="1"/>
  <c r="AT661" i="37"/>
  <c r="AS661" i="37"/>
  <c r="AR661" i="37"/>
  <c r="AO661" i="37"/>
  <c r="AN661" i="37"/>
  <c r="AM661" i="37"/>
  <c r="AP661" i="37" s="1"/>
  <c r="AJ661" i="37"/>
  <c r="AI661" i="37"/>
  <c r="AH661" i="37"/>
  <c r="AE661" i="37"/>
  <c r="AD661" i="37"/>
  <c r="AC661" i="37"/>
  <c r="Z661" i="37"/>
  <c r="Y661" i="37"/>
  <c r="U661" i="37"/>
  <c r="T661" i="37"/>
  <c r="S661" i="37"/>
  <c r="V661" i="37" s="1"/>
  <c r="CC660" i="37"/>
  <c r="CB660" i="37"/>
  <c r="CA660" i="37"/>
  <c r="BX660" i="37"/>
  <c r="BW660" i="37"/>
  <c r="BV660" i="37"/>
  <c r="BY660" i="37" s="1"/>
  <c r="BS660" i="37"/>
  <c r="BR660" i="37"/>
  <c r="BQ660" i="37"/>
  <c r="BN660" i="37"/>
  <c r="BM660" i="37"/>
  <c r="BL660" i="37"/>
  <c r="BO660" i="37" s="1"/>
  <c r="BI660" i="37"/>
  <c r="BH660" i="37"/>
  <c r="BG660" i="37"/>
  <c r="BD660" i="37"/>
  <c r="BC660" i="37"/>
  <c r="BB660" i="37"/>
  <c r="AY660" i="37"/>
  <c r="AX660" i="37"/>
  <c r="AW660" i="37"/>
  <c r="AT660" i="37"/>
  <c r="AS660" i="37"/>
  <c r="AR660" i="37"/>
  <c r="AU660" i="37" s="1"/>
  <c r="AO660" i="37"/>
  <c r="AN660" i="37"/>
  <c r="AM660" i="37"/>
  <c r="AJ660" i="37"/>
  <c r="AI660" i="37"/>
  <c r="AH660" i="37"/>
  <c r="AK660" i="37" s="1"/>
  <c r="AE660" i="37"/>
  <c r="AD660" i="37"/>
  <c r="AC660" i="37"/>
  <c r="Z660" i="37"/>
  <c r="Y660" i="37"/>
  <c r="AA660" i="37"/>
  <c r="U660" i="37"/>
  <c r="T660" i="37"/>
  <c r="S660" i="37"/>
  <c r="CC659" i="37"/>
  <c r="CB659" i="37"/>
  <c r="CA659" i="37"/>
  <c r="BX659" i="37"/>
  <c r="BW659" i="37"/>
  <c r="BV659" i="37"/>
  <c r="BS659" i="37"/>
  <c r="BR659" i="37"/>
  <c r="BQ659" i="37"/>
  <c r="BT659" i="37" s="1"/>
  <c r="BN659" i="37"/>
  <c r="BM659" i="37"/>
  <c r="BL659" i="37"/>
  <c r="BI659" i="37"/>
  <c r="BH659" i="37"/>
  <c r="BG659" i="37"/>
  <c r="BJ659" i="37" s="1"/>
  <c r="BD659" i="37"/>
  <c r="BC659" i="37"/>
  <c r="BB659" i="37"/>
  <c r="AY659" i="37"/>
  <c r="AX659" i="37"/>
  <c r="AW659" i="37"/>
  <c r="AZ659" i="37" s="1"/>
  <c r="AT659" i="37"/>
  <c r="AS659" i="37"/>
  <c r="AR659" i="37"/>
  <c r="AO659" i="37"/>
  <c r="AN659" i="37"/>
  <c r="AM659" i="37"/>
  <c r="AJ659" i="37"/>
  <c r="AI659" i="37"/>
  <c r="AH659" i="37"/>
  <c r="AE659" i="37"/>
  <c r="AD659" i="37"/>
  <c r="AC659" i="37"/>
  <c r="AF659" i="37" s="1"/>
  <c r="Z659" i="37"/>
  <c r="Y659" i="37"/>
  <c r="U659" i="37"/>
  <c r="T659" i="37"/>
  <c r="S659" i="37"/>
  <c r="V659" i="37" s="1"/>
  <c r="CC658" i="37"/>
  <c r="CB658" i="37"/>
  <c r="CA658" i="37"/>
  <c r="BX658" i="37"/>
  <c r="BW658" i="37"/>
  <c r="BV658" i="37"/>
  <c r="BY658" i="37" s="1"/>
  <c r="BS658" i="37"/>
  <c r="BR658" i="37"/>
  <c r="BQ658" i="37"/>
  <c r="BN658" i="37"/>
  <c r="BM658" i="37"/>
  <c r="BL658" i="37"/>
  <c r="BI658" i="37"/>
  <c r="BH658" i="37"/>
  <c r="BG658" i="37"/>
  <c r="BD658" i="37"/>
  <c r="BC658" i="37"/>
  <c r="BB658" i="37"/>
  <c r="BE658" i="37" s="1"/>
  <c r="AY658" i="37"/>
  <c r="AX658" i="37"/>
  <c r="AW658" i="37"/>
  <c r="AT658" i="37"/>
  <c r="AS658" i="37"/>
  <c r="AR658" i="37"/>
  <c r="AU658" i="37" s="1"/>
  <c r="AO658" i="37"/>
  <c r="AN658" i="37"/>
  <c r="AM658" i="37"/>
  <c r="AJ658" i="37"/>
  <c r="AI658" i="37"/>
  <c r="AH658" i="37"/>
  <c r="AK658" i="37" s="1"/>
  <c r="AE658" i="37"/>
  <c r="AD658" i="37"/>
  <c r="AC658" i="37"/>
  <c r="Z658" i="37"/>
  <c r="Y658" i="37"/>
  <c r="U658" i="37"/>
  <c r="T658" i="37"/>
  <c r="S658" i="37"/>
  <c r="CC657" i="37"/>
  <c r="CB657" i="37"/>
  <c r="CA657" i="37"/>
  <c r="CD657" i="37" s="1"/>
  <c r="BX657" i="37"/>
  <c r="BW657" i="37"/>
  <c r="BV657" i="37"/>
  <c r="BS657" i="37"/>
  <c r="BR657" i="37"/>
  <c r="BQ657" i="37"/>
  <c r="BT657" i="37" s="1"/>
  <c r="BN657" i="37"/>
  <c r="BM657" i="37"/>
  <c r="BL657" i="37"/>
  <c r="BI657" i="37"/>
  <c r="BH657" i="37"/>
  <c r="BG657" i="37"/>
  <c r="BJ657" i="37" s="1"/>
  <c r="BD657" i="37"/>
  <c r="BC657" i="37"/>
  <c r="BB657" i="37"/>
  <c r="AY657" i="37"/>
  <c r="AX657" i="37"/>
  <c r="AW657" i="37"/>
  <c r="AT657" i="37"/>
  <c r="AS657" i="37"/>
  <c r="AR657" i="37"/>
  <c r="AO657" i="37"/>
  <c r="AN657" i="37"/>
  <c r="AM657" i="37"/>
  <c r="AP657" i="37" s="1"/>
  <c r="AJ657" i="37"/>
  <c r="AI657" i="37"/>
  <c r="AH657" i="37"/>
  <c r="AE657" i="37"/>
  <c r="AD657" i="37"/>
  <c r="AC657" i="37"/>
  <c r="AF657" i="37" s="1"/>
  <c r="Z657" i="37"/>
  <c r="Y657" i="37"/>
  <c r="U657" i="37"/>
  <c r="T657" i="37"/>
  <c r="S657" i="37"/>
  <c r="V657" i="37" s="1"/>
  <c r="CC656" i="37"/>
  <c r="CB656" i="37"/>
  <c r="CA656" i="37"/>
  <c r="BX656" i="37"/>
  <c r="BW656" i="37"/>
  <c r="BV656" i="37"/>
  <c r="BS656" i="37"/>
  <c r="BR656" i="37"/>
  <c r="BQ656" i="37"/>
  <c r="BN656" i="37"/>
  <c r="BM656" i="37"/>
  <c r="BL656" i="37"/>
  <c r="BO656" i="37" s="1"/>
  <c r="BI656" i="37"/>
  <c r="BH656" i="37"/>
  <c r="BG656" i="37"/>
  <c r="BD656" i="37"/>
  <c r="BC656" i="37"/>
  <c r="BB656" i="37"/>
  <c r="BE656" i="37" s="1"/>
  <c r="AY656" i="37"/>
  <c r="AX656" i="37"/>
  <c r="AW656" i="37"/>
  <c r="AT656" i="37"/>
  <c r="AS656" i="37"/>
  <c r="AR656" i="37"/>
  <c r="AU656" i="37" s="1"/>
  <c r="AO656" i="37"/>
  <c r="AN656" i="37"/>
  <c r="AM656" i="37"/>
  <c r="AJ656" i="37"/>
  <c r="AI656" i="37"/>
  <c r="AH656" i="37"/>
  <c r="AE656" i="37"/>
  <c r="AD656" i="37"/>
  <c r="AC656" i="37"/>
  <c r="Z656" i="37"/>
  <c r="Y656" i="37"/>
  <c r="AA656" i="37"/>
  <c r="U656" i="37"/>
  <c r="T656" i="37"/>
  <c r="S656" i="37"/>
  <c r="CC655" i="37"/>
  <c r="CB655" i="37"/>
  <c r="CA655" i="37"/>
  <c r="CD655" i="37" s="1"/>
  <c r="BX655" i="37"/>
  <c r="BW655" i="37"/>
  <c r="BV655" i="37"/>
  <c r="BS655" i="37"/>
  <c r="BR655" i="37"/>
  <c r="BQ655" i="37"/>
  <c r="BT655" i="37" s="1"/>
  <c r="BN655" i="37"/>
  <c r="BM655" i="37"/>
  <c r="BL655" i="37"/>
  <c r="BI655" i="37"/>
  <c r="BH655" i="37"/>
  <c r="BG655" i="37"/>
  <c r="BD655" i="37"/>
  <c r="BC655" i="37"/>
  <c r="BB655" i="37"/>
  <c r="AY655" i="37"/>
  <c r="AX655" i="37"/>
  <c r="AW655" i="37"/>
  <c r="AZ655" i="37" s="1"/>
  <c r="AT655" i="37"/>
  <c r="AS655" i="37"/>
  <c r="AR655" i="37"/>
  <c r="AO655" i="37"/>
  <c r="AN655" i="37"/>
  <c r="AM655" i="37"/>
  <c r="AP655" i="37" s="1"/>
  <c r="AJ655" i="37"/>
  <c r="AI655" i="37"/>
  <c r="AH655" i="37"/>
  <c r="AE655" i="37"/>
  <c r="AD655" i="37"/>
  <c r="AC655" i="37"/>
  <c r="AF655" i="37" s="1"/>
  <c r="Z655" i="37"/>
  <c r="Y655" i="37"/>
  <c r="U655" i="37"/>
  <c r="T655" i="37"/>
  <c r="S655" i="37"/>
  <c r="V655" i="37" s="1"/>
  <c r="CC654" i="37"/>
  <c r="CB654" i="37"/>
  <c r="CA654" i="37"/>
  <c r="BX654" i="37"/>
  <c r="BW654" i="37"/>
  <c r="BV654" i="37"/>
  <c r="BY654" i="37" s="1"/>
  <c r="BS654" i="37"/>
  <c r="BR654" i="37"/>
  <c r="BQ654" i="37"/>
  <c r="BN654" i="37"/>
  <c r="BM654" i="37"/>
  <c r="BL654" i="37"/>
  <c r="BO654" i="37" s="1"/>
  <c r="BI654" i="37"/>
  <c r="BH654" i="37"/>
  <c r="BG654" i="37"/>
  <c r="BJ654" i="37" s="1"/>
  <c r="BD654" i="37"/>
  <c r="BC654" i="37"/>
  <c r="BB654" i="37"/>
  <c r="BE654" i="37" s="1"/>
  <c r="AY654" i="37"/>
  <c r="AX654" i="37"/>
  <c r="AW654" i="37"/>
  <c r="AZ654" i="37" s="1"/>
  <c r="AT654" i="37"/>
  <c r="AS654" i="37"/>
  <c r="AR654" i="37"/>
  <c r="AU654" i="37" s="1"/>
  <c r="AO654" i="37"/>
  <c r="AN654" i="37"/>
  <c r="AM654" i="37"/>
  <c r="AP654" i="37" s="1"/>
  <c r="AJ654" i="37"/>
  <c r="AI654" i="37"/>
  <c r="AH654" i="37"/>
  <c r="AK654" i="37" s="1"/>
  <c r="AE654" i="37"/>
  <c r="AD654" i="37"/>
  <c r="AC654" i="37"/>
  <c r="AF654" i="37" s="1"/>
  <c r="Z654" i="37"/>
  <c r="Y654" i="37"/>
  <c r="AA654" i="37"/>
  <c r="U654" i="37"/>
  <c r="T654" i="37"/>
  <c r="S654" i="37"/>
  <c r="V654" i="37" s="1"/>
  <c r="CC653" i="37"/>
  <c r="CB653" i="37"/>
  <c r="CA653" i="37"/>
  <c r="CD653" i="37" s="1"/>
  <c r="BX653" i="37"/>
  <c r="BW653" i="37"/>
  <c r="BV653" i="37"/>
  <c r="BY653" i="37" s="1"/>
  <c r="BS653" i="37"/>
  <c r="BR653" i="37"/>
  <c r="BQ653" i="37"/>
  <c r="BT653" i="37" s="1"/>
  <c r="BN653" i="37"/>
  <c r="BM653" i="37"/>
  <c r="BL653" i="37"/>
  <c r="BO653" i="37" s="1"/>
  <c r="BI653" i="37"/>
  <c r="BH653" i="37"/>
  <c r="BG653" i="37"/>
  <c r="BJ653" i="37" s="1"/>
  <c r="BD653" i="37"/>
  <c r="BC653" i="37"/>
  <c r="BB653" i="37"/>
  <c r="BE653" i="37" s="1"/>
  <c r="AY653" i="37"/>
  <c r="AX653" i="37"/>
  <c r="AW653" i="37"/>
  <c r="AZ653" i="37" s="1"/>
  <c r="AT653" i="37"/>
  <c r="AS653" i="37"/>
  <c r="AR653" i="37"/>
  <c r="AU653" i="37" s="1"/>
  <c r="AO653" i="37"/>
  <c r="AN653" i="37"/>
  <c r="AM653" i="37"/>
  <c r="AP653" i="37" s="1"/>
  <c r="AJ653" i="37"/>
  <c r="AI653" i="37"/>
  <c r="AH653" i="37"/>
  <c r="AK653" i="37" s="1"/>
  <c r="AE653" i="37"/>
  <c r="AD653" i="37"/>
  <c r="AC653" i="37"/>
  <c r="AF653" i="37" s="1"/>
  <c r="Z653" i="37"/>
  <c r="Y653" i="37"/>
  <c r="AA653" i="37"/>
  <c r="U653" i="37"/>
  <c r="T653" i="37"/>
  <c r="S653" i="37"/>
  <c r="V653" i="37" s="1"/>
  <c r="CC652" i="37"/>
  <c r="CB652" i="37"/>
  <c r="CA652" i="37"/>
  <c r="CD652" i="37" s="1"/>
  <c r="BX652" i="37"/>
  <c r="BW652" i="37"/>
  <c r="BV652" i="37"/>
  <c r="BY652" i="37" s="1"/>
  <c r="BS652" i="37"/>
  <c r="BR652" i="37"/>
  <c r="BQ652" i="37"/>
  <c r="BT652" i="37" s="1"/>
  <c r="BN652" i="37"/>
  <c r="BM652" i="37"/>
  <c r="BL652" i="37"/>
  <c r="BO652" i="37" s="1"/>
  <c r="BI652" i="37"/>
  <c r="BH652" i="37"/>
  <c r="BG652" i="37"/>
  <c r="BJ652" i="37" s="1"/>
  <c r="BD652" i="37"/>
  <c r="BC652" i="37"/>
  <c r="BB652" i="37"/>
  <c r="BE652" i="37" s="1"/>
  <c r="AY652" i="37"/>
  <c r="AX652" i="37"/>
  <c r="AW652" i="37"/>
  <c r="AZ652" i="37" s="1"/>
  <c r="AT652" i="37"/>
  <c r="AS652" i="37"/>
  <c r="AR652" i="37"/>
  <c r="AU652" i="37" s="1"/>
  <c r="AO652" i="37"/>
  <c r="AN652" i="37"/>
  <c r="AM652" i="37"/>
  <c r="AP652" i="37" s="1"/>
  <c r="AJ652" i="37"/>
  <c r="AI652" i="37"/>
  <c r="AH652" i="37"/>
  <c r="AK652" i="37" s="1"/>
  <c r="AE652" i="37"/>
  <c r="AD652" i="37"/>
  <c r="AC652" i="37"/>
  <c r="AF652" i="37" s="1"/>
  <c r="Z652" i="37"/>
  <c r="Y652" i="37"/>
  <c r="AA652" i="37"/>
  <c r="U652" i="37"/>
  <c r="T652" i="37"/>
  <c r="S652" i="37"/>
  <c r="V652" i="37" s="1"/>
  <c r="CC651" i="37"/>
  <c r="CB651" i="37"/>
  <c r="CA651" i="37"/>
  <c r="CD651" i="37" s="1"/>
  <c r="BX651" i="37"/>
  <c r="BW651" i="37"/>
  <c r="BV651" i="37"/>
  <c r="BY651" i="37" s="1"/>
  <c r="BS651" i="37"/>
  <c r="BR651" i="37"/>
  <c r="BQ651" i="37"/>
  <c r="BT651" i="37" s="1"/>
  <c r="BN651" i="37"/>
  <c r="BM651" i="37"/>
  <c r="BL651" i="37"/>
  <c r="BO651" i="37" s="1"/>
  <c r="BI651" i="37"/>
  <c r="BH651" i="37"/>
  <c r="BG651" i="37"/>
  <c r="BJ651" i="37" s="1"/>
  <c r="BD651" i="37"/>
  <c r="BC651" i="37"/>
  <c r="BB651" i="37"/>
  <c r="BE651" i="37" s="1"/>
  <c r="AY651" i="37"/>
  <c r="AX651" i="37"/>
  <c r="AW651" i="37"/>
  <c r="AZ651" i="37" s="1"/>
  <c r="AT651" i="37"/>
  <c r="AS651" i="37"/>
  <c r="AR651" i="37"/>
  <c r="AU651" i="37" s="1"/>
  <c r="AO651" i="37"/>
  <c r="AN651" i="37"/>
  <c r="AM651" i="37"/>
  <c r="AP651" i="37" s="1"/>
  <c r="AJ651" i="37"/>
  <c r="AI651" i="37"/>
  <c r="AH651" i="37"/>
  <c r="AK651" i="37" s="1"/>
  <c r="AE651" i="37"/>
  <c r="AD651" i="37"/>
  <c r="AC651" i="37"/>
  <c r="AF651" i="37" s="1"/>
  <c r="Z651" i="37"/>
  <c r="Y651" i="37"/>
  <c r="AA651" i="37"/>
  <c r="U651" i="37"/>
  <c r="T651" i="37"/>
  <c r="S651" i="37"/>
  <c r="V651" i="37" s="1"/>
  <c r="CC650" i="37"/>
  <c r="CB650" i="37"/>
  <c r="CA650" i="37"/>
  <c r="CD650" i="37" s="1"/>
  <c r="BX650" i="37"/>
  <c r="BW650" i="37"/>
  <c r="BV650" i="37"/>
  <c r="BY650" i="37" s="1"/>
  <c r="BS650" i="37"/>
  <c r="BR650" i="37"/>
  <c r="BQ650" i="37"/>
  <c r="BT650" i="37" s="1"/>
  <c r="BN650" i="37"/>
  <c r="BM650" i="37"/>
  <c r="BL650" i="37"/>
  <c r="BO650" i="37" s="1"/>
  <c r="BI650" i="37"/>
  <c r="BH650" i="37"/>
  <c r="BG650" i="37"/>
  <c r="BJ650" i="37" s="1"/>
  <c r="BD650" i="37"/>
  <c r="BC650" i="37"/>
  <c r="BB650" i="37"/>
  <c r="BE650" i="37" s="1"/>
  <c r="AY650" i="37"/>
  <c r="AX650" i="37"/>
  <c r="AW650" i="37"/>
  <c r="AZ650" i="37" s="1"/>
  <c r="AT650" i="37"/>
  <c r="AS650" i="37"/>
  <c r="AR650" i="37"/>
  <c r="AU650" i="37" s="1"/>
  <c r="AO650" i="37"/>
  <c r="AN650" i="37"/>
  <c r="AM650" i="37"/>
  <c r="AP650" i="37" s="1"/>
  <c r="AJ650" i="37"/>
  <c r="AI650" i="37"/>
  <c r="AH650" i="37"/>
  <c r="AK650" i="37" s="1"/>
  <c r="AE650" i="37"/>
  <c r="AD650" i="37"/>
  <c r="AC650" i="37"/>
  <c r="AF650" i="37" s="1"/>
  <c r="Z650" i="37"/>
  <c r="Y650" i="37"/>
  <c r="AA650" i="37"/>
  <c r="U650" i="37"/>
  <c r="T650" i="37"/>
  <c r="S650" i="37"/>
  <c r="V650" i="37" s="1"/>
  <c r="CC649" i="37"/>
  <c r="CB649" i="37"/>
  <c r="CA649" i="37"/>
  <c r="CD649" i="37" s="1"/>
  <c r="BX649" i="37"/>
  <c r="BW649" i="37"/>
  <c r="BV649" i="37"/>
  <c r="BY649" i="37" s="1"/>
  <c r="BS649" i="37"/>
  <c r="BR649" i="37"/>
  <c r="BQ649" i="37"/>
  <c r="BT649" i="37" s="1"/>
  <c r="BN649" i="37"/>
  <c r="BM649" i="37"/>
  <c r="BL649" i="37"/>
  <c r="BO649" i="37" s="1"/>
  <c r="BI649" i="37"/>
  <c r="BH649" i="37"/>
  <c r="BG649" i="37"/>
  <c r="BJ649" i="37" s="1"/>
  <c r="BD649" i="37"/>
  <c r="BC649" i="37"/>
  <c r="BB649" i="37"/>
  <c r="BE649" i="37" s="1"/>
  <c r="AY649" i="37"/>
  <c r="AX649" i="37"/>
  <c r="AW649" i="37"/>
  <c r="AZ649" i="37" s="1"/>
  <c r="AT649" i="37"/>
  <c r="AS649" i="37"/>
  <c r="AR649" i="37"/>
  <c r="AU649" i="37" s="1"/>
  <c r="AO649" i="37"/>
  <c r="AN649" i="37"/>
  <c r="AM649" i="37"/>
  <c r="AP649" i="37" s="1"/>
  <c r="AJ649" i="37"/>
  <c r="AI649" i="37"/>
  <c r="AH649" i="37"/>
  <c r="AK649" i="37" s="1"/>
  <c r="AE649" i="37"/>
  <c r="AD649" i="37"/>
  <c r="AC649" i="37"/>
  <c r="AF649" i="37" s="1"/>
  <c r="Z649" i="37"/>
  <c r="Y649" i="37"/>
  <c r="AA649" i="37"/>
  <c r="U649" i="37"/>
  <c r="T649" i="37"/>
  <c r="S649" i="37"/>
  <c r="V649" i="37" s="1"/>
  <c r="CC648" i="37"/>
  <c r="CB648" i="37"/>
  <c r="CA648" i="37"/>
  <c r="CD648" i="37" s="1"/>
  <c r="BX648" i="37"/>
  <c r="BW648" i="37"/>
  <c r="BV648" i="37"/>
  <c r="BY648" i="37" s="1"/>
  <c r="BS648" i="37"/>
  <c r="BR648" i="37"/>
  <c r="BQ648" i="37"/>
  <c r="BT648" i="37" s="1"/>
  <c r="BN648" i="37"/>
  <c r="BM648" i="37"/>
  <c r="BL648" i="37"/>
  <c r="BO648" i="37" s="1"/>
  <c r="BI648" i="37"/>
  <c r="BH648" i="37"/>
  <c r="BG648" i="37"/>
  <c r="BJ648" i="37" s="1"/>
  <c r="BD648" i="37"/>
  <c r="BC648" i="37"/>
  <c r="BB648" i="37"/>
  <c r="BE648" i="37" s="1"/>
  <c r="AY648" i="37"/>
  <c r="AX648" i="37"/>
  <c r="AW648" i="37"/>
  <c r="AZ648" i="37" s="1"/>
  <c r="AT648" i="37"/>
  <c r="AS648" i="37"/>
  <c r="AR648" i="37"/>
  <c r="AU648" i="37" s="1"/>
  <c r="AO648" i="37"/>
  <c r="AN648" i="37"/>
  <c r="AM648" i="37"/>
  <c r="AP648" i="37" s="1"/>
  <c r="AJ648" i="37"/>
  <c r="AI648" i="37"/>
  <c r="AH648" i="37"/>
  <c r="AK648" i="37" s="1"/>
  <c r="AE648" i="37"/>
  <c r="AD648" i="37"/>
  <c r="AC648" i="37"/>
  <c r="AF648" i="37" s="1"/>
  <c r="Z648" i="37"/>
  <c r="Y648" i="37"/>
  <c r="AA648" i="37"/>
  <c r="U648" i="37"/>
  <c r="T648" i="37"/>
  <c r="S648" i="37"/>
  <c r="V648" i="37" s="1"/>
  <c r="CC647" i="37"/>
  <c r="CB647" i="37"/>
  <c r="CA647" i="37"/>
  <c r="CD647" i="37" s="1"/>
  <c r="BX647" i="37"/>
  <c r="BW647" i="37"/>
  <c r="BV647" i="37"/>
  <c r="BY647" i="37" s="1"/>
  <c r="BS647" i="37"/>
  <c r="BR647" i="37"/>
  <c r="BQ647" i="37"/>
  <c r="BT647" i="37" s="1"/>
  <c r="BN647" i="37"/>
  <c r="BM647" i="37"/>
  <c r="BL647" i="37"/>
  <c r="BO647" i="37" s="1"/>
  <c r="BI647" i="37"/>
  <c r="BH647" i="37"/>
  <c r="BG647" i="37"/>
  <c r="BJ647" i="37" s="1"/>
  <c r="BD647" i="37"/>
  <c r="BC647" i="37"/>
  <c r="BB647" i="37"/>
  <c r="BE647" i="37" s="1"/>
  <c r="AY647" i="37"/>
  <c r="AX647" i="37"/>
  <c r="AW647" i="37"/>
  <c r="AZ647" i="37" s="1"/>
  <c r="AT647" i="37"/>
  <c r="AS647" i="37"/>
  <c r="AR647" i="37"/>
  <c r="AU647" i="37" s="1"/>
  <c r="AO647" i="37"/>
  <c r="AN647" i="37"/>
  <c r="AM647" i="37"/>
  <c r="AP647" i="37" s="1"/>
  <c r="AJ647" i="37"/>
  <c r="AI647" i="37"/>
  <c r="AH647" i="37"/>
  <c r="AK647" i="37" s="1"/>
  <c r="AE647" i="37"/>
  <c r="AD647" i="37"/>
  <c r="AC647" i="37"/>
  <c r="AF647" i="37" s="1"/>
  <c r="Z647" i="37"/>
  <c r="Y647" i="37"/>
  <c r="AA647" i="37"/>
  <c r="U647" i="37"/>
  <c r="T647" i="37"/>
  <c r="S647" i="37"/>
  <c r="V647" i="37" s="1"/>
  <c r="CC646" i="37"/>
  <c r="CB646" i="37"/>
  <c r="CA646" i="37"/>
  <c r="CD646" i="37" s="1"/>
  <c r="BX646" i="37"/>
  <c r="BW646" i="37"/>
  <c r="BV646" i="37"/>
  <c r="BY646" i="37" s="1"/>
  <c r="BS646" i="37"/>
  <c r="BR646" i="37"/>
  <c r="BQ646" i="37"/>
  <c r="BT646" i="37" s="1"/>
  <c r="BN646" i="37"/>
  <c r="BM646" i="37"/>
  <c r="BL646" i="37"/>
  <c r="BO646" i="37" s="1"/>
  <c r="BI646" i="37"/>
  <c r="BH646" i="37"/>
  <c r="BG646" i="37"/>
  <c r="BJ646" i="37" s="1"/>
  <c r="BD646" i="37"/>
  <c r="BC646" i="37"/>
  <c r="BB646" i="37"/>
  <c r="BE646" i="37" s="1"/>
  <c r="AY646" i="37"/>
  <c r="AX646" i="37"/>
  <c r="AW646" i="37"/>
  <c r="AZ646" i="37" s="1"/>
  <c r="AT646" i="37"/>
  <c r="AS646" i="37"/>
  <c r="AR646" i="37"/>
  <c r="AU646" i="37" s="1"/>
  <c r="AO646" i="37"/>
  <c r="AN646" i="37"/>
  <c r="AM646" i="37"/>
  <c r="AP646" i="37" s="1"/>
  <c r="AJ646" i="37"/>
  <c r="AI646" i="37"/>
  <c r="AH646" i="37"/>
  <c r="AK646" i="37" s="1"/>
  <c r="AE646" i="37"/>
  <c r="AD646" i="37"/>
  <c r="AC646" i="37"/>
  <c r="AF646" i="37" s="1"/>
  <c r="Z646" i="37"/>
  <c r="Y646" i="37"/>
  <c r="AA646" i="37"/>
  <c r="U646" i="37"/>
  <c r="T646" i="37"/>
  <c r="S646" i="37"/>
  <c r="V646" i="37" s="1"/>
  <c r="CC645" i="37"/>
  <c r="CB645" i="37"/>
  <c r="CA645" i="37"/>
  <c r="CD645" i="37" s="1"/>
  <c r="BX645" i="37"/>
  <c r="BW645" i="37"/>
  <c r="BV645" i="37"/>
  <c r="BY645" i="37" s="1"/>
  <c r="BS645" i="37"/>
  <c r="BR645" i="37"/>
  <c r="BQ645" i="37"/>
  <c r="BT645" i="37" s="1"/>
  <c r="BN645" i="37"/>
  <c r="BM645" i="37"/>
  <c r="BL645" i="37"/>
  <c r="BO645" i="37" s="1"/>
  <c r="BI645" i="37"/>
  <c r="BH645" i="37"/>
  <c r="BG645" i="37"/>
  <c r="BJ645" i="37" s="1"/>
  <c r="BD645" i="37"/>
  <c r="BC645" i="37"/>
  <c r="BB645" i="37"/>
  <c r="BE645" i="37" s="1"/>
  <c r="AY645" i="37"/>
  <c r="AX645" i="37"/>
  <c r="AW645" i="37"/>
  <c r="AZ645" i="37" s="1"/>
  <c r="AT645" i="37"/>
  <c r="AS645" i="37"/>
  <c r="AR645" i="37"/>
  <c r="AU645" i="37" s="1"/>
  <c r="AO645" i="37"/>
  <c r="AN645" i="37"/>
  <c r="AM645" i="37"/>
  <c r="AP645" i="37" s="1"/>
  <c r="AJ645" i="37"/>
  <c r="AI645" i="37"/>
  <c r="AH645" i="37"/>
  <c r="AK645" i="37" s="1"/>
  <c r="AE645" i="37"/>
  <c r="AD645" i="37"/>
  <c r="AC645" i="37"/>
  <c r="AF645" i="37" s="1"/>
  <c r="Z645" i="37"/>
  <c r="Y645" i="37"/>
  <c r="AA645" i="37"/>
  <c r="U645" i="37"/>
  <c r="T645" i="37"/>
  <c r="S645" i="37"/>
  <c r="V645" i="37" s="1"/>
  <c r="CC644" i="37"/>
  <c r="CB644" i="37"/>
  <c r="CA644" i="37"/>
  <c r="CD644" i="37" s="1"/>
  <c r="BX644" i="37"/>
  <c r="BW644" i="37"/>
  <c r="BV644" i="37"/>
  <c r="BY644" i="37" s="1"/>
  <c r="BS644" i="37"/>
  <c r="BR644" i="37"/>
  <c r="BQ644" i="37"/>
  <c r="BT644" i="37" s="1"/>
  <c r="BN644" i="37"/>
  <c r="BM644" i="37"/>
  <c r="BL644" i="37"/>
  <c r="BO644" i="37" s="1"/>
  <c r="BI644" i="37"/>
  <c r="BH644" i="37"/>
  <c r="BG644" i="37"/>
  <c r="BJ644" i="37" s="1"/>
  <c r="BD644" i="37"/>
  <c r="BC644" i="37"/>
  <c r="BB644" i="37"/>
  <c r="BE644" i="37" s="1"/>
  <c r="AY644" i="37"/>
  <c r="AX644" i="37"/>
  <c r="AW644" i="37"/>
  <c r="AZ644" i="37" s="1"/>
  <c r="AT644" i="37"/>
  <c r="AS644" i="37"/>
  <c r="AR644" i="37"/>
  <c r="AU644" i="37" s="1"/>
  <c r="AO644" i="37"/>
  <c r="AN644" i="37"/>
  <c r="AM644" i="37"/>
  <c r="AP644" i="37" s="1"/>
  <c r="AJ644" i="37"/>
  <c r="AI644" i="37"/>
  <c r="AH644" i="37"/>
  <c r="AK644" i="37" s="1"/>
  <c r="AE644" i="37"/>
  <c r="AD644" i="37"/>
  <c r="AC644" i="37"/>
  <c r="AF644" i="37" s="1"/>
  <c r="Z644" i="37"/>
  <c r="Y644" i="37"/>
  <c r="AA644" i="37"/>
  <c r="U644" i="37"/>
  <c r="T644" i="37"/>
  <c r="S644" i="37"/>
  <c r="V644" i="37" s="1"/>
  <c r="CC643" i="37"/>
  <c r="CB643" i="37"/>
  <c r="CA643" i="37"/>
  <c r="CD643" i="37" s="1"/>
  <c r="BX643" i="37"/>
  <c r="BW643" i="37"/>
  <c r="BV643" i="37"/>
  <c r="BY643" i="37" s="1"/>
  <c r="BS643" i="37"/>
  <c r="BR643" i="37"/>
  <c r="BQ643" i="37"/>
  <c r="BT643" i="37" s="1"/>
  <c r="BN643" i="37"/>
  <c r="BM643" i="37"/>
  <c r="BL643" i="37"/>
  <c r="BO643" i="37" s="1"/>
  <c r="BI643" i="37"/>
  <c r="BH643" i="37"/>
  <c r="BG643" i="37"/>
  <c r="BJ643" i="37" s="1"/>
  <c r="BD643" i="37"/>
  <c r="BC643" i="37"/>
  <c r="BB643" i="37"/>
  <c r="BE643" i="37" s="1"/>
  <c r="AY643" i="37"/>
  <c r="AX643" i="37"/>
  <c r="AW643" i="37"/>
  <c r="AZ643" i="37" s="1"/>
  <c r="AT643" i="37"/>
  <c r="AS643" i="37"/>
  <c r="AR643" i="37"/>
  <c r="AU643" i="37" s="1"/>
  <c r="AO643" i="37"/>
  <c r="AN643" i="37"/>
  <c r="AM643" i="37"/>
  <c r="AP643" i="37" s="1"/>
  <c r="AJ643" i="37"/>
  <c r="AI643" i="37"/>
  <c r="AH643" i="37"/>
  <c r="AK643" i="37" s="1"/>
  <c r="AE643" i="37"/>
  <c r="AD643" i="37"/>
  <c r="AC643" i="37"/>
  <c r="AF643" i="37" s="1"/>
  <c r="Z643" i="37"/>
  <c r="Y643" i="37"/>
  <c r="AA643" i="37"/>
  <c r="U643" i="37"/>
  <c r="T643" i="37"/>
  <c r="S643" i="37"/>
  <c r="V643" i="37" s="1"/>
  <c r="CC642" i="37"/>
  <c r="CB642" i="37"/>
  <c r="CA642" i="37"/>
  <c r="CD642" i="37" s="1"/>
  <c r="BX642" i="37"/>
  <c r="BW642" i="37"/>
  <c r="BV642" i="37"/>
  <c r="BY642" i="37" s="1"/>
  <c r="BS642" i="37"/>
  <c r="BR642" i="37"/>
  <c r="BQ642" i="37"/>
  <c r="BT642" i="37" s="1"/>
  <c r="BN642" i="37"/>
  <c r="BM642" i="37"/>
  <c r="BL642" i="37"/>
  <c r="BO642" i="37" s="1"/>
  <c r="BI642" i="37"/>
  <c r="BH642" i="37"/>
  <c r="BG642" i="37"/>
  <c r="BJ642" i="37" s="1"/>
  <c r="BD642" i="37"/>
  <c r="BC642" i="37"/>
  <c r="BB642" i="37"/>
  <c r="BE642" i="37" s="1"/>
  <c r="AY642" i="37"/>
  <c r="AX642" i="37"/>
  <c r="AW642" i="37"/>
  <c r="AZ642" i="37" s="1"/>
  <c r="AT642" i="37"/>
  <c r="AS642" i="37"/>
  <c r="AR642" i="37"/>
  <c r="AU642" i="37" s="1"/>
  <c r="AO642" i="37"/>
  <c r="AN642" i="37"/>
  <c r="AM642" i="37"/>
  <c r="AP642" i="37" s="1"/>
  <c r="AJ642" i="37"/>
  <c r="AI642" i="37"/>
  <c r="AH642" i="37"/>
  <c r="AK642" i="37" s="1"/>
  <c r="AE642" i="37"/>
  <c r="AD642" i="37"/>
  <c r="AC642" i="37"/>
  <c r="AF642" i="37" s="1"/>
  <c r="Z642" i="37"/>
  <c r="Y642" i="37"/>
  <c r="AA642" i="37"/>
  <c r="U642" i="37"/>
  <c r="T642" i="37"/>
  <c r="S642" i="37"/>
  <c r="V642" i="37" s="1"/>
  <c r="CC641" i="37"/>
  <c r="CB641" i="37"/>
  <c r="CA641" i="37"/>
  <c r="CD641" i="37" s="1"/>
  <c r="BX641" i="37"/>
  <c r="BW641" i="37"/>
  <c r="BV641" i="37"/>
  <c r="BY641" i="37" s="1"/>
  <c r="BS641" i="37"/>
  <c r="BR641" i="37"/>
  <c r="BQ641" i="37"/>
  <c r="BT641" i="37" s="1"/>
  <c r="BN641" i="37"/>
  <c r="BM641" i="37"/>
  <c r="BL641" i="37"/>
  <c r="BO641" i="37" s="1"/>
  <c r="BI641" i="37"/>
  <c r="BH641" i="37"/>
  <c r="BG641" i="37"/>
  <c r="BJ641" i="37" s="1"/>
  <c r="BD641" i="37"/>
  <c r="BC641" i="37"/>
  <c r="BB641" i="37"/>
  <c r="BE641" i="37" s="1"/>
  <c r="AY641" i="37"/>
  <c r="AX641" i="37"/>
  <c r="AW641" i="37"/>
  <c r="AZ641" i="37" s="1"/>
  <c r="AT641" i="37"/>
  <c r="AS641" i="37"/>
  <c r="AR641" i="37"/>
  <c r="AU641" i="37" s="1"/>
  <c r="AO641" i="37"/>
  <c r="AN641" i="37"/>
  <c r="AM641" i="37"/>
  <c r="AP641" i="37" s="1"/>
  <c r="AJ641" i="37"/>
  <c r="AI641" i="37"/>
  <c r="AH641" i="37"/>
  <c r="AK641" i="37" s="1"/>
  <c r="AE641" i="37"/>
  <c r="AD641" i="37"/>
  <c r="AC641" i="37"/>
  <c r="AF641" i="37" s="1"/>
  <c r="Z641" i="37"/>
  <c r="Y641" i="37"/>
  <c r="AA641" i="37"/>
  <c r="U641" i="37"/>
  <c r="T641" i="37"/>
  <c r="S641" i="37"/>
  <c r="V641" i="37" s="1"/>
  <c r="CC640" i="37"/>
  <c r="CB640" i="37"/>
  <c r="CA640" i="37"/>
  <c r="CD640" i="37" s="1"/>
  <c r="BX640" i="37"/>
  <c r="BW640" i="37"/>
  <c r="BV640" i="37"/>
  <c r="BY640" i="37" s="1"/>
  <c r="BS640" i="37"/>
  <c r="BR640" i="37"/>
  <c r="BQ640" i="37"/>
  <c r="BT640" i="37" s="1"/>
  <c r="BN640" i="37"/>
  <c r="BM640" i="37"/>
  <c r="BL640" i="37"/>
  <c r="BO640" i="37" s="1"/>
  <c r="BI640" i="37"/>
  <c r="BH640" i="37"/>
  <c r="BG640" i="37"/>
  <c r="BJ640" i="37" s="1"/>
  <c r="BD640" i="37"/>
  <c r="BC640" i="37"/>
  <c r="BB640" i="37"/>
  <c r="BE640" i="37" s="1"/>
  <c r="AY640" i="37"/>
  <c r="AX640" i="37"/>
  <c r="AW640" i="37"/>
  <c r="AZ640" i="37" s="1"/>
  <c r="AT640" i="37"/>
  <c r="AS640" i="37"/>
  <c r="AR640" i="37"/>
  <c r="AU640" i="37" s="1"/>
  <c r="AO640" i="37"/>
  <c r="AN640" i="37"/>
  <c r="AM640" i="37"/>
  <c r="AP640" i="37" s="1"/>
  <c r="AJ640" i="37"/>
  <c r="AI640" i="37"/>
  <c r="AH640" i="37"/>
  <c r="AK640" i="37" s="1"/>
  <c r="AE640" i="37"/>
  <c r="AD640" i="37"/>
  <c r="AC640" i="37"/>
  <c r="AF640" i="37" s="1"/>
  <c r="Z640" i="37"/>
  <c r="Y640" i="37"/>
  <c r="AA640" i="37"/>
  <c r="U640" i="37"/>
  <c r="T640" i="37"/>
  <c r="S640" i="37"/>
  <c r="V640" i="37" s="1"/>
  <c r="CC639" i="37"/>
  <c r="CB639" i="37"/>
  <c r="CA639" i="37"/>
  <c r="CD639" i="37" s="1"/>
  <c r="BX639" i="37"/>
  <c r="BW639" i="37"/>
  <c r="BV639" i="37"/>
  <c r="BY639" i="37" s="1"/>
  <c r="BS639" i="37"/>
  <c r="BR639" i="37"/>
  <c r="BQ639" i="37"/>
  <c r="BT639" i="37" s="1"/>
  <c r="BN639" i="37"/>
  <c r="BM639" i="37"/>
  <c r="BL639" i="37"/>
  <c r="BO639" i="37" s="1"/>
  <c r="BI639" i="37"/>
  <c r="BH639" i="37"/>
  <c r="BG639" i="37"/>
  <c r="BJ639" i="37" s="1"/>
  <c r="BD639" i="37"/>
  <c r="BC639" i="37"/>
  <c r="BB639" i="37"/>
  <c r="BE639" i="37" s="1"/>
  <c r="AY639" i="37"/>
  <c r="AX639" i="37"/>
  <c r="AW639" i="37"/>
  <c r="AZ639" i="37" s="1"/>
  <c r="AT639" i="37"/>
  <c r="AS639" i="37"/>
  <c r="AR639" i="37"/>
  <c r="AU639" i="37" s="1"/>
  <c r="AO639" i="37"/>
  <c r="AN639" i="37"/>
  <c r="AM639" i="37"/>
  <c r="AP639" i="37" s="1"/>
  <c r="AJ639" i="37"/>
  <c r="AI639" i="37"/>
  <c r="AH639" i="37"/>
  <c r="AK639" i="37" s="1"/>
  <c r="AE639" i="37"/>
  <c r="AD639" i="37"/>
  <c r="AC639" i="37"/>
  <c r="AF639" i="37" s="1"/>
  <c r="Z639" i="37"/>
  <c r="Y639" i="37"/>
  <c r="AA639" i="37"/>
  <c r="U639" i="37"/>
  <c r="T639" i="37"/>
  <c r="S639" i="37"/>
  <c r="V639" i="37" s="1"/>
  <c r="CC638" i="37"/>
  <c r="CB638" i="37"/>
  <c r="CA638" i="37"/>
  <c r="CD638" i="37" s="1"/>
  <c r="BX638" i="37"/>
  <c r="BW638" i="37"/>
  <c r="BV638" i="37"/>
  <c r="BY638" i="37" s="1"/>
  <c r="BS638" i="37"/>
  <c r="BR638" i="37"/>
  <c r="BQ638" i="37"/>
  <c r="BT638" i="37" s="1"/>
  <c r="BN638" i="37"/>
  <c r="BM638" i="37"/>
  <c r="BL638" i="37"/>
  <c r="BO638" i="37" s="1"/>
  <c r="BI638" i="37"/>
  <c r="BH638" i="37"/>
  <c r="BG638" i="37"/>
  <c r="BJ638" i="37" s="1"/>
  <c r="BD638" i="37"/>
  <c r="BC638" i="37"/>
  <c r="BB638" i="37"/>
  <c r="BE638" i="37" s="1"/>
  <c r="AY638" i="37"/>
  <c r="AX638" i="37"/>
  <c r="AW638" i="37"/>
  <c r="AZ638" i="37" s="1"/>
  <c r="AT638" i="37"/>
  <c r="AS638" i="37"/>
  <c r="AR638" i="37"/>
  <c r="AU638" i="37" s="1"/>
  <c r="AO638" i="37"/>
  <c r="AN638" i="37"/>
  <c r="AM638" i="37"/>
  <c r="AP638" i="37" s="1"/>
  <c r="AJ638" i="37"/>
  <c r="AI638" i="37"/>
  <c r="AH638" i="37"/>
  <c r="AK638" i="37" s="1"/>
  <c r="AE638" i="37"/>
  <c r="AD638" i="37"/>
  <c r="AC638" i="37"/>
  <c r="AF638" i="37" s="1"/>
  <c r="Z638" i="37"/>
  <c r="Y638" i="37"/>
  <c r="AA638" i="37"/>
  <c r="U638" i="37"/>
  <c r="T638" i="37"/>
  <c r="S638" i="37"/>
  <c r="V638" i="37" s="1"/>
  <c r="CC637" i="37"/>
  <c r="CB637" i="37"/>
  <c r="CA637" i="37"/>
  <c r="CD637" i="37" s="1"/>
  <c r="BX637" i="37"/>
  <c r="BW637" i="37"/>
  <c r="BV637" i="37"/>
  <c r="BY637" i="37" s="1"/>
  <c r="BS637" i="37"/>
  <c r="BR637" i="37"/>
  <c r="BQ637" i="37"/>
  <c r="BT637" i="37" s="1"/>
  <c r="BN637" i="37"/>
  <c r="BM637" i="37"/>
  <c r="BL637" i="37"/>
  <c r="BO637" i="37" s="1"/>
  <c r="BI637" i="37"/>
  <c r="BH637" i="37"/>
  <c r="BG637" i="37"/>
  <c r="BJ637" i="37" s="1"/>
  <c r="BD637" i="37"/>
  <c r="BC637" i="37"/>
  <c r="BB637" i="37"/>
  <c r="BE637" i="37" s="1"/>
  <c r="AY637" i="37"/>
  <c r="AX637" i="37"/>
  <c r="AW637" i="37"/>
  <c r="AZ637" i="37" s="1"/>
  <c r="AT637" i="37"/>
  <c r="AS637" i="37"/>
  <c r="AR637" i="37"/>
  <c r="AU637" i="37" s="1"/>
  <c r="AO637" i="37"/>
  <c r="AN637" i="37"/>
  <c r="AM637" i="37"/>
  <c r="AP637" i="37" s="1"/>
  <c r="AJ637" i="37"/>
  <c r="AI637" i="37"/>
  <c r="AH637" i="37"/>
  <c r="AK637" i="37" s="1"/>
  <c r="AE637" i="37"/>
  <c r="AD637" i="37"/>
  <c r="AC637" i="37"/>
  <c r="AF637" i="37" s="1"/>
  <c r="Z637" i="37"/>
  <c r="Y637" i="37"/>
  <c r="AA637" i="37"/>
  <c r="U637" i="37"/>
  <c r="T637" i="37"/>
  <c r="S637" i="37"/>
  <c r="V637" i="37" s="1"/>
  <c r="CC636" i="37"/>
  <c r="CB636" i="37"/>
  <c r="CA636" i="37"/>
  <c r="CD636" i="37" s="1"/>
  <c r="BX636" i="37"/>
  <c r="BW636" i="37"/>
  <c r="BV636" i="37"/>
  <c r="BY636" i="37" s="1"/>
  <c r="BS636" i="37"/>
  <c r="BR636" i="37"/>
  <c r="BQ636" i="37"/>
  <c r="BT636" i="37" s="1"/>
  <c r="BN636" i="37"/>
  <c r="BM636" i="37"/>
  <c r="BL636" i="37"/>
  <c r="BO636" i="37" s="1"/>
  <c r="BI636" i="37"/>
  <c r="BH636" i="37"/>
  <c r="BG636" i="37"/>
  <c r="BJ636" i="37" s="1"/>
  <c r="BD636" i="37"/>
  <c r="BC636" i="37"/>
  <c r="BB636" i="37"/>
  <c r="BE636" i="37" s="1"/>
  <c r="AY636" i="37"/>
  <c r="AX636" i="37"/>
  <c r="AW636" i="37"/>
  <c r="AZ636" i="37" s="1"/>
  <c r="AT636" i="37"/>
  <c r="AS636" i="37"/>
  <c r="AR636" i="37"/>
  <c r="AU636" i="37" s="1"/>
  <c r="AO636" i="37"/>
  <c r="AN636" i="37"/>
  <c r="AM636" i="37"/>
  <c r="AP636" i="37" s="1"/>
  <c r="AJ636" i="37"/>
  <c r="AI636" i="37"/>
  <c r="AH636" i="37"/>
  <c r="AK636" i="37" s="1"/>
  <c r="AE636" i="37"/>
  <c r="AD636" i="37"/>
  <c r="AC636" i="37"/>
  <c r="AF636" i="37" s="1"/>
  <c r="Z636" i="37"/>
  <c r="Y636" i="37"/>
  <c r="AA636" i="37"/>
  <c r="U636" i="37"/>
  <c r="T636" i="37"/>
  <c r="S636" i="37"/>
  <c r="V636" i="37" s="1"/>
  <c r="CC635" i="37"/>
  <c r="CB635" i="37"/>
  <c r="CA635" i="37"/>
  <c r="CD635" i="37" s="1"/>
  <c r="BX635" i="37"/>
  <c r="BW635" i="37"/>
  <c r="BV635" i="37"/>
  <c r="BY635" i="37" s="1"/>
  <c r="BS635" i="37"/>
  <c r="BR635" i="37"/>
  <c r="BQ635" i="37"/>
  <c r="BT635" i="37" s="1"/>
  <c r="BN635" i="37"/>
  <c r="BM635" i="37"/>
  <c r="BL635" i="37"/>
  <c r="BO635" i="37" s="1"/>
  <c r="BI635" i="37"/>
  <c r="BH635" i="37"/>
  <c r="BG635" i="37"/>
  <c r="BJ635" i="37" s="1"/>
  <c r="BD635" i="37"/>
  <c r="BC635" i="37"/>
  <c r="BB635" i="37"/>
  <c r="BE635" i="37" s="1"/>
  <c r="AY635" i="37"/>
  <c r="AX635" i="37"/>
  <c r="AW635" i="37"/>
  <c r="AZ635" i="37" s="1"/>
  <c r="AT635" i="37"/>
  <c r="AS635" i="37"/>
  <c r="AR635" i="37"/>
  <c r="AU635" i="37" s="1"/>
  <c r="AO635" i="37"/>
  <c r="AN635" i="37"/>
  <c r="AM635" i="37"/>
  <c r="AP635" i="37" s="1"/>
  <c r="AJ635" i="37"/>
  <c r="AI635" i="37"/>
  <c r="AH635" i="37"/>
  <c r="AK635" i="37" s="1"/>
  <c r="AE635" i="37"/>
  <c r="AD635" i="37"/>
  <c r="AC635" i="37"/>
  <c r="AF635" i="37" s="1"/>
  <c r="Z635" i="37"/>
  <c r="Y635" i="37"/>
  <c r="AA635" i="37"/>
  <c r="U635" i="37"/>
  <c r="T635" i="37"/>
  <c r="S635" i="37"/>
  <c r="V635" i="37" s="1"/>
  <c r="CC634" i="37"/>
  <c r="CB634" i="37"/>
  <c r="CA634" i="37"/>
  <c r="CD634" i="37" s="1"/>
  <c r="BX634" i="37"/>
  <c r="BW634" i="37"/>
  <c r="BV634" i="37"/>
  <c r="BY634" i="37" s="1"/>
  <c r="BS634" i="37"/>
  <c r="BR634" i="37"/>
  <c r="BQ634" i="37"/>
  <c r="BT634" i="37" s="1"/>
  <c r="BN634" i="37"/>
  <c r="BM634" i="37"/>
  <c r="BL634" i="37"/>
  <c r="BO634" i="37" s="1"/>
  <c r="BI634" i="37"/>
  <c r="BH634" i="37"/>
  <c r="BG634" i="37"/>
  <c r="BJ634" i="37" s="1"/>
  <c r="BD634" i="37"/>
  <c r="BC634" i="37"/>
  <c r="BB634" i="37"/>
  <c r="BE634" i="37" s="1"/>
  <c r="AY634" i="37"/>
  <c r="AX634" i="37"/>
  <c r="AW634" i="37"/>
  <c r="AZ634" i="37" s="1"/>
  <c r="AT634" i="37"/>
  <c r="AS634" i="37"/>
  <c r="AR634" i="37"/>
  <c r="AU634" i="37" s="1"/>
  <c r="AO634" i="37"/>
  <c r="AN634" i="37"/>
  <c r="AM634" i="37"/>
  <c r="AP634" i="37" s="1"/>
  <c r="AJ634" i="37"/>
  <c r="AI634" i="37"/>
  <c r="AH634" i="37"/>
  <c r="AK634" i="37" s="1"/>
  <c r="AE634" i="37"/>
  <c r="AD634" i="37"/>
  <c r="AC634" i="37"/>
  <c r="AF634" i="37" s="1"/>
  <c r="Z634" i="37"/>
  <c r="Y634" i="37"/>
  <c r="AA634" i="37"/>
  <c r="U634" i="37"/>
  <c r="T634" i="37"/>
  <c r="S634" i="37"/>
  <c r="V634" i="37" s="1"/>
  <c r="CC633" i="37"/>
  <c r="CB633" i="37"/>
  <c r="CA633" i="37"/>
  <c r="CD633" i="37" s="1"/>
  <c r="BX633" i="37"/>
  <c r="BW633" i="37"/>
  <c r="BV633" i="37"/>
  <c r="BY633" i="37" s="1"/>
  <c r="BS633" i="37"/>
  <c r="BR633" i="37"/>
  <c r="BQ633" i="37"/>
  <c r="BT633" i="37" s="1"/>
  <c r="BN633" i="37"/>
  <c r="BM633" i="37"/>
  <c r="BL633" i="37"/>
  <c r="BO633" i="37" s="1"/>
  <c r="BI633" i="37"/>
  <c r="BH633" i="37"/>
  <c r="BG633" i="37"/>
  <c r="BJ633" i="37" s="1"/>
  <c r="BD633" i="37"/>
  <c r="BC633" i="37"/>
  <c r="BB633" i="37"/>
  <c r="BE633" i="37" s="1"/>
  <c r="AY633" i="37"/>
  <c r="AX633" i="37"/>
  <c r="AW633" i="37"/>
  <c r="AZ633" i="37" s="1"/>
  <c r="AT633" i="37"/>
  <c r="AS633" i="37"/>
  <c r="AR633" i="37"/>
  <c r="AU633" i="37" s="1"/>
  <c r="AO633" i="37"/>
  <c r="AN633" i="37"/>
  <c r="AM633" i="37"/>
  <c r="AP633" i="37" s="1"/>
  <c r="AJ633" i="37"/>
  <c r="AI633" i="37"/>
  <c r="AH633" i="37"/>
  <c r="AK633" i="37" s="1"/>
  <c r="AE633" i="37"/>
  <c r="AD633" i="37"/>
  <c r="AC633" i="37"/>
  <c r="AF633" i="37" s="1"/>
  <c r="Z633" i="37"/>
  <c r="Y633" i="37"/>
  <c r="AA633" i="37"/>
  <c r="U633" i="37"/>
  <c r="T633" i="37"/>
  <c r="S633" i="37"/>
  <c r="V633" i="37" s="1"/>
  <c r="CC632" i="37"/>
  <c r="CB632" i="37"/>
  <c r="CA632" i="37"/>
  <c r="CD632" i="37" s="1"/>
  <c r="BX632" i="37"/>
  <c r="BW632" i="37"/>
  <c r="BV632" i="37"/>
  <c r="BY632" i="37" s="1"/>
  <c r="BS632" i="37"/>
  <c r="BR632" i="37"/>
  <c r="BQ632" i="37"/>
  <c r="BT632" i="37" s="1"/>
  <c r="BN632" i="37"/>
  <c r="BM632" i="37"/>
  <c r="BL632" i="37"/>
  <c r="BO632" i="37" s="1"/>
  <c r="BI632" i="37"/>
  <c r="BH632" i="37"/>
  <c r="BG632" i="37"/>
  <c r="BJ632" i="37" s="1"/>
  <c r="BD632" i="37"/>
  <c r="BC632" i="37"/>
  <c r="BB632" i="37"/>
  <c r="BE632" i="37" s="1"/>
  <c r="AY632" i="37"/>
  <c r="AX632" i="37"/>
  <c r="AW632" i="37"/>
  <c r="AZ632" i="37" s="1"/>
  <c r="AT632" i="37"/>
  <c r="AS632" i="37"/>
  <c r="AR632" i="37"/>
  <c r="AU632" i="37" s="1"/>
  <c r="AO632" i="37"/>
  <c r="AN632" i="37"/>
  <c r="AM632" i="37"/>
  <c r="AP632" i="37" s="1"/>
  <c r="AJ632" i="37"/>
  <c r="AI632" i="37"/>
  <c r="AH632" i="37"/>
  <c r="AK632" i="37" s="1"/>
  <c r="AE632" i="37"/>
  <c r="AD632" i="37"/>
  <c r="AC632" i="37"/>
  <c r="AF632" i="37" s="1"/>
  <c r="Z632" i="37"/>
  <c r="Y632" i="37"/>
  <c r="AA632" i="37"/>
  <c r="U632" i="37"/>
  <c r="T632" i="37"/>
  <c r="S632" i="37"/>
  <c r="V632" i="37" s="1"/>
  <c r="CC631" i="37"/>
  <c r="CB631" i="37"/>
  <c r="CA631" i="37"/>
  <c r="CD631" i="37" s="1"/>
  <c r="BX631" i="37"/>
  <c r="BW631" i="37"/>
  <c r="BV631" i="37"/>
  <c r="BY631" i="37" s="1"/>
  <c r="BS631" i="37"/>
  <c r="BR631" i="37"/>
  <c r="BQ631" i="37"/>
  <c r="BT631" i="37" s="1"/>
  <c r="BN631" i="37"/>
  <c r="BM631" i="37"/>
  <c r="BL631" i="37"/>
  <c r="BO631" i="37" s="1"/>
  <c r="BI631" i="37"/>
  <c r="BH631" i="37"/>
  <c r="BG631" i="37"/>
  <c r="BJ631" i="37" s="1"/>
  <c r="BD631" i="37"/>
  <c r="BC631" i="37"/>
  <c r="BB631" i="37"/>
  <c r="BE631" i="37" s="1"/>
  <c r="AY631" i="37"/>
  <c r="AX631" i="37"/>
  <c r="AW631" i="37"/>
  <c r="AZ631" i="37" s="1"/>
  <c r="AT631" i="37"/>
  <c r="AS631" i="37"/>
  <c r="AR631" i="37"/>
  <c r="AU631" i="37" s="1"/>
  <c r="AO631" i="37"/>
  <c r="AN631" i="37"/>
  <c r="AM631" i="37"/>
  <c r="AP631" i="37" s="1"/>
  <c r="AJ631" i="37"/>
  <c r="AI631" i="37"/>
  <c r="AH631" i="37"/>
  <c r="AK631" i="37" s="1"/>
  <c r="AE631" i="37"/>
  <c r="AD631" i="37"/>
  <c r="AC631" i="37"/>
  <c r="AF631" i="37" s="1"/>
  <c r="Z631" i="37"/>
  <c r="Y631" i="37"/>
  <c r="AA631" i="37"/>
  <c r="U631" i="37"/>
  <c r="T631" i="37"/>
  <c r="S631" i="37"/>
  <c r="V631" i="37" s="1"/>
  <c r="CC630" i="37"/>
  <c r="CB630" i="37"/>
  <c r="CA630" i="37"/>
  <c r="CD630" i="37" s="1"/>
  <c r="BX630" i="37"/>
  <c r="BW630" i="37"/>
  <c r="BV630" i="37"/>
  <c r="BY630" i="37" s="1"/>
  <c r="BS630" i="37"/>
  <c r="BR630" i="37"/>
  <c r="BQ630" i="37"/>
  <c r="BT630" i="37" s="1"/>
  <c r="BN630" i="37"/>
  <c r="BM630" i="37"/>
  <c r="BL630" i="37"/>
  <c r="BO630" i="37" s="1"/>
  <c r="BI630" i="37"/>
  <c r="BH630" i="37"/>
  <c r="BG630" i="37"/>
  <c r="BJ630" i="37" s="1"/>
  <c r="BD630" i="37"/>
  <c r="BC630" i="37"/>
  <c r="BB630" i="37"/>
  <c r="BE630" i="37" s="1"/>
  <c r="AY630" i="37"/>
  <c r="AX630" i="37"/>
  <c r="AW630" i="37"/>
  <c r="AZ630" i="37" s="1"/>
  <c r="AT630" i="37"/>
  <c r="AS630" i="37"/>
  <c r="AR630" i="37"/>
  <c r="AU630" i="37" s="1"/>
  <c r="AO630" i="37"/>
  <c r="AN630" i="37"/>
  <c r="AM630" i="37"/>
  <c r="AP630" i="37" s="1"/>
  <c r="AJ630" i="37"/>
  <c r="AI630" i="37"/>
  <c r="AH630" i="37"/>
  <c r="AK630" i="37" s="1"/>
  <c r="AE630" i="37"/>
  <c r="AD630" i="37"/>
  <c r="AC630" i="37"/>
  <c r="AF630" i="37" s="1"/>
  <c r="Z630" i="37"/>
  <c r="Y630" i="37"/>
  <c r="AA630" i="37"/>
  <c r="U630" i="37"/>
  <c r="T630" i="37"/>
  <c r="S630" i="37"/>
  <c r="V630" i="37" s="1"/>
  <c r="CC629" i="37"/>
  <c r="CB629" i="37"/>
  <c r="CA629" i="37"/>
  <c r="CD629" i="37" s="1"/>
  <c r="BX629" i="37"/>
  <c r="BW629" i="37"/>
  <c r="BV629" i="37"/>
  <c r="BY629" i="37" s="1"/>
  <c r="BS629" i="37"/>
  <c r="BR629" i="37"/>
  <c r="BQ629" i="37"/>
  <c r="BT629" i="37" s="1"/>
  <c r="BN629" i="37"/>
  <c r="BM629" i="37"/>
  <c r="BL629" i="37"/>
  <c r="BO629" i="37" s="1"/>
  <c r="BI629" i="37"/>
  <c r="BH629" i="37"/>
  <c r="BG629" i="37"/>
  <c r="BJ629" i="37" s="1"/>
  <c r="BD629" i="37"/>
  <c r="BC629" i="37"/>
  <c r="BB629" i="37"/>
  <c r="BE629" i="37" s="1"/>
  <c r="AY629" i="37"/>
  <c r="AX629" i="37"/>
  <c r="AW629" i="37"/>
  <c r="AZ629" i="37" s="1"/>
  <c r="AT629" i="37"/>
  <c r="AS629" i="37"/>
  <c r="AR629" i="37"/>
  <c r="AU629" i="37" s="1"/>
  <c r="AO629" i="37"/>
  <c r="AN629" i="37"/>
  <c r="AM629" i="37"/>
  <c r="AP629" i="37" s="1"/>
  <c r="AJ629" i="37"/>
  <c r="AI629" i="37"/>
  <c r="AH629" i="37"/>
  <c r="AK629" i="37" s="1"/>
  <c r="AE629" i="37"/>
  <c r="AD629" i="37"/>
  <c r="AC629" i="37"/>
  <c r="AF629" i="37" s="1"/>
  <c r="Z629" i="37"/>
  <c r="Y629" i="37"/>
  <c r="AA629" i="37"/>
  <c r="U629" i="37"/>
  <c r="T629" i="37"/>
  <c r="S629" i="37"/>
  <c r="V629" i="37" s="1"/>
  <c r="CC628" i="37"/>
  <c r="CB628" i="37"/>
  <c r="CA628" i="37"/>
  <c r="CD628" i="37" s="1"/>
  <c r="BX628" i="37"/>
  <c r="BW628" i="37"/>
  <c r="BV628" i="37"/>
  <c r="BY628" i="37" s="1"/>
  <c r="BS628" i="37"/>
  <c r="BR628" i="37"/>
  <c r="BQ628" i="37"/>
  <c r="BT628" i="37" s="1"/>
  <c r="BN628" i="37"/>
  <c r="BM628" i="37"/>
  <c r="BL628" i="37"/>
  <c r="BO628" i="37" s="1"/>
  <c r="BI628" i="37"/>
  <c r="BH628" i="37"/>
  <c r="BG628" i="37"/>
  <c r="BJ628" i="37" s="1"/>
  <c r="BD628" i="37"/>
  <c r="BC628" i="37"/>
  <c r="BB628" i="37"/>
  <c r="BE628" i="37" s="1"/>
  <c r="AY628" i="37"/>
  <c r="AX628" i="37"/>
  <c r="AW628" i="37"/>
  <c r="AZ628" i="37" s="1"/>
  <c r="AT628" i="37"/>
  <c r="AS628" i="37"/>
  <c r="AR628" i="37"/>
  <c r="AU628" i="37" s="1"/>
  <c r="AO628" i="37"/>
  <c r="AN628" i="37"/>
  <c r="AM628" i="37"/>
  <c r="AP628" i="37" s="1"/>
  <c r="AJ628" i="37"/>
  <c r="AI628" i="37"/>
  <c r="AH628" i="37"/>
  <c r="AK628" i="37" s="1"/>
  <c r="AE628" i="37"/>
  <c r="AD628" i="37"/>
  <c r="AC628" i="37"/>
  <c r="AF628" i="37" s="1"/>
  <c r="Z628" i="37"/>
  <c r="Y628" i="37"/>
  <c r="AA628" i="37"/>
  <c r="U628" i="37"/>
  <c r="T628" i="37"/>
  <c r="S628" i="37"/>
  <c r="V628" i="37" s="1"/>
  <c r="CC627" i="37"/>
  <c r="CB627" i="37"/>
  <c r="CA627" i="37"/>
  <c r="CD627" i="37" s="1"/>
  <c r="BX627" i="37"/>
  <c r="BW627" i="37"/>
  <c r="BV627" i="37"/>
  <c r="BY627" i="37" s="1"/>
  <c r="BS627" i="37"/>
  <c r="BR627" i="37"/>
  <c r="BQ627" i="37"/>
  <c r="BT627" i="37" s="1"/>
  <c r="BN627" i="37"/>
  <c r="BM627" i="37"/>
  <c r="BL627" i="37"/>
  <c r="BO627" i="37" s="1"/>
  <c r="BI627" i="37"/>
  <c r="BH627" i="37"/>
  <c r="BG627" i="37"/>
  <c r="BJ627" i="37" s="1"/>
  <c r="BD627" i="37"/>
  <c r="BC627" i="37"/>
  <c r="BB627" i="37"/>
  <c r="BE627" i="37" s="1"/>
  <c r="AY627" i="37"/>
  <c r="AX627" i="37"/>
  <c r="AW627" i="37"/>
  <c r="AZ627" i="37" s="1"/>
  <c r="AT627" i="37"/>
  <c r="AS627" i="37"/>
  <c r="AR627" i="37"/>
  <c r="AU627" i="37" s="1"/>
  <c r="AO627" i="37"/>
  <c r="AN627" i="37"/>
  <c r="AM627" i="37"/>
  <c r="AP627" i="37" s="1"/>
  <c r="AJ627" i="37"/>
  <c r="AI627" i="37"/>
  <c r="AH627" i="37"/>
  <c r="AK627" i="37" s="1"/>
  <c r="AE627" i="37"/>
  <c r="AD627" i="37"/>
  <c r="AC627" i="37"/>
  <c r="AF627" i="37" s="1"/>
  <c r="Z627" i="37"/>
  <c r="Y627" i="37"/>
  <c r="AA627" i="37"/>
  <c r="U627" i="37"/>
  <c r="T627" i="37"/>
  <c r="S627" i="37"/>
  <c r="V627" i="37" s="1"/>
  <c r="CC626" i="37"/>
  <c r="CB626" i="37"/>
  <c r="CA626" i="37"/>
  <c r="CD626" i="37" s="1"/>
  <c r="BX626" i="37"/>
  <c r="BW626" i="37"/>
  <c r="BV626" i="37"/>
  <c r="BY626" i="37" s="1"/>
  <c r="BS626" i="37"/>
  <c r="BR626" i="37"/>
  <c r="BQ626" i="37"/>
  <c r="BT626" i="37" s="1"/>
  <c r="BN626" i="37"/>
  <c r="BM626" i="37"/>
  <c r="BL626" i="37"/>
  <c r="BO626" i="37" s="1"/>
  <c r="BI626" i="37"/>
  <c r="BH626" i="37"/>
  <c r="BG626" i="37"/>
  <c r="BJ626" i="37" s="1"/>
  <c r="BD626" i="37"/>
  <c r="BC626" i="37"/>
  <c r="BB626" i="37"/>
  <c r="BE626" i="37" s="1"/>
  <c r="AY626" i="37"/>
  <c r="AX626" i="37"/>
  <c r="AW626" i="37"/>
  <c r="AZ626" i="37" s="1"/>
  <c r="AT626" i="37"/>
  <c r="AS626" i="37"/>
  <c r="AR626" i="37"/>
  <c r="AU626" i="37" s="1"/>
  <c r="AO626" i="37"/>
  <c r="AN626" i="37"/>
  <c r="AM626" i="37"/>
  <c r="AP626" i="37" s="1"/>
  <c r="AJ626" i="37"/>
  <c r="AI626" i="37"/>
  <c r="AH626" i="37"/>
  <c r="AK626" i="37" s="1"/>
  <c r="AE626" i="37"/>
  <c r="AD626" i="37"/>
  <c r="AC626" i="37"/>
  <c r="AF626" i="37" s="1"/>
  <c r="Z626" i="37"/>
  <c r="Y626" i="37"/>
  <c r="AA626" i="37"/>
  <c r="U626" i="37"/>
  <c r="T626" i="37"/>
  <c r="S626" i="37"/>
  <c r="V626" i="37" s="1"/>
  <c r="CC625" i="37"/>
  <c r="CB625" i="37"/>
  <c r="CA625" i="37"/>
  <c r="CD625" i="37" s="1"/>
  <c r="BX625" i="37"/>
  <c r="BW625" i="37"/>
  <c r="BV625" i="37"/>
  <c r="BY625" i="37" s="1"/>
  <c r="BS625" i="37"/>
  <c r="BR625" i="37"/>
  <c r="BQ625" i="37"/>
  <c r="BT625" i="37" s="1"/>
  <c r="BN625" i="37"/>
  <c r="BM625" i="37"/>
  <c r="BL625" i="37"/>
  <c r="BO625" i="37" s="1"/>
  <c r="BI625" i="37"/>
  <c r="BH625" i="37"/>
  <c r="BG625" i="37"/>
  <c r="BJ625" i="37" s="1"/>
  <c r="BD625" i="37"/>
  <c r="BC625" i="37"/>
  <c r="BB625" i="37"/>
  <c r="BE625" i="37" s="1"/>
  <c r="AY625" i="37"/>
  <c r="AX625" i="37"/>
  <c r="AW625" i="37"/>
  <c r="AZ625" i="37" s="1"/>
  <c r="AT625" i="37"/>
  <c r="AS625" i="37"/>
  <c r="AR625" i="37"/>
  <c r="AU625" i="37" s="1"/>
  <c r="AO625" i="37"/>
  <c r="AN625" i="37"/>
  <c r="AM625" i="37"/>
  <c r="AP625" i="37" s="1"/>
  <c r="AJ625" i="37"/>
  <c r="AI625" i="37"/>
  <c r="AH625" i="37"/>
  <c r="AK625" i="37" s="1"/>
  <c r="AE625" i="37"/>
  <c r="AD625" i="37"/>
  <c r="AC625" i="37"/>
  <c r="AF625" i="37" s="1"/>
  <c r="Z625" i="37"/>
  <c r="Y625" i="37"/>
  <c r="AA625" i="37"/>
  <c r="U625" i="37"/>
  <c r="T625" i="37"/>
  <c r="S625" i="37"/>
  <c r="V625" i="37" s="1"/>
  <c r="CC624" i="37"/>
  <c r="CB624" i="37"/>
  <c r="CA624" i="37"/>
  <c r="CD624" i="37" s="1"/>
  <c r="BX624" i="37"/>
  <c r="BW624" i="37"/>
  <c r="BV624" i="37"/>
  <c r="BY624" i="37" s="1"/>
  <c r="BS624" i="37"/>
  <c r="BR624" i="37"/>
  <c r="BQ624" i="37"/>
  <c r="BT624" i="37" s="1"/>
  <c r="BN624" i="37"/>
  <c r="BM624" i="37"/>
  <c r="BL624" i="37"/>
  <c r="BO624" i="37" s="1"/>
  <c r="BI624" i="37"/>
  <c r="BH624" i="37"/>
  <c r="BG624" i="37"/>
  <c r="BJ624" i="37" s="1"/>
  <c r="BD624" i="37"/>
  <c r="BC624" i="37"/>
  <c r="BB624" i="37"/>
  <c r="BE624" i="37" s="1"/>
  <c r="AY624" i="37"/>
  <c r="AX624" i="37"/>
  <c r="AW624" i="37"/>
  <c r="AZ624" i="37" s="1"/>
  <c r="AT624" i="37"/>
  <c r="AS624" i="37"/>
  <c r="AR624" i="37"/>
  <c r="AU624" i="37" s="1"/>
  <c r="AO624" i="37"/>
  <c r="AN624" i="37"/>
  <c r="AM624" i="37"/>
  <c r="AP624" i="37" s="1"/>
  <c r="AJ624" i="37"/>
  <c r="AI624" i="37"/>
  <c r="AH624" i="37"/>
  <c r="AK624" i="37" s="1"/>
  <c r="AE624" i="37"/>
  <c r="AD624" i="37"/>
  <c r="AC624" i="37"/>
  <c r="AF624" i="37" s="1"/>
  <c r="Z624" i="37"/>
  <c r="Y624" i="37"/>
  <c r="AA624" i="37"/>
  <c r="U624" i="37"/>
  <c r="T624" i="37"/>
  <c r="S624" i="37"/>
  <c r="V624" i="37" s="1"/>
  <c r="CC623" i="37"/>
  <c r="CB623" i="37"/>
  <c r="CA623" i="37"/>
  <c r="CD623" i="37" s="1"/>
  <c r="BX623" i="37"/>
  <c r="BW623" i="37"/>
  <c r="BV623" i="37"/>
  <c r="BY623" i="37" s="1"/>
  <c r="BS623" i="37"/>
  <c r="BR623" i="37"/>
  <c r="BQ623" i="37"/>
  <c r="BT623" i="37" s="1"/>
  <c r="BN623" i="37"/>
  <c r="BM623" i="37"/>
  <c r="BL623" i="37"/>
  <c r="BO623" i="37" s="1"/>
  <c r="BI623" i="37"/>
  <c r="BH623" i="37"/>
  <c r="BG623" i="37"/>
  <c r="BJ623" i="37" s="1"/>
  <c r="BD623" i="37"/>
  <c r="BC623" i="37"/>
  <c r="BB623" i="37"/>
  <c r="BE623" i="37" s="1"/>
  <c r="AY623" i="37"/>
  <c r="AX623" i="37"/>
  <c r="AW623" i="37"/>
  <c r="AZ623" i="37" s="1"/>
  <c r="AT623" i="37"/>
  <c r="AS623" i="37"/>
  <c r="AR623" i="37"/>
  <c r="AU623" i="37" s="1"/>
  <c r="AO623" i="37"/>
  <c r="AN623" i="37"/>
  <c r="AM623" i="37"/>
  <c r="AP623" i="37" s="1"/>
  <c r="AJ623" i="37"/>
  <c r="AI623" i="37"/>
  <c r="AH623" i="37"/>
  <c r="AK623" i="37" s="1"/>
  <c r="AE623" i="37"/>
  <c r="AD623" i="37"/>
  <c r="AC623" i="37"/>
  <c r="AF623" i="37" s="1"/>
  <c r="Z623" i="37"/>
  <c r="Y623" i="37"/>
  <c r="AA623" i="37"/>
  <c r="U623" i="37"/>
  <c r="T623" i="37"/>
  <c r="S623" i="37"/>
  <c r="V623" i="37" s="1"/>
  <c r="CC622" i="37"/>
  <c r="CB622" i="37"/>
  <c r="CA622" i="37"/>
  <c r="CD622" i="37" s="1"/>
  <c r="BX622" i="37"/>
  <c r="BW622" i="37"/>
  <c r="BV622" i="37"/>
  <c r="BY622" i="37" s="1"/>
  <c r="BS622" i="37"/>
  <c r="BR622" i="37"/>
  <c r="BQ622" i="37"/>
  <c r="BT622" i="37" s="1"/>
  <c r="BN622" i="37"/>
  <c r="BM622" i="37"/>
  <c r="BL622" i="37"/>
  <c r="BO622" i="37" s="1"/>
  <c r="BI622" i="37"/>
  <c r="BH622" i="37"/>
  <c r="BG622" i="37"/>
  <c r="BJ622" i="37" s="1"/>
  <c r="BD622" i="37"/>
  <c r="BC622" i="37"/>
  <c r="BB622" i="37"/>
  <c r="BE622" i="37" s="1"/>
  <c r="AY622" i="37"/>
  <c r="AX622" i="37"/>
  <c r="AW622" i="37"/>
  <c r="AZ622" i="37" s="1"/>
  <c r="AT622" i="37"/>
  <c r="AS622" i="37"/>
  <c r="AR622" i="37"/>
  <c r="AU622" i="37" s="1"/>
  <c r="AO622" i="37"/>
  <c r="AN622" i="37"/>
  <c r="AM622" i="37"/>
  <c r="AP622" i="37" s="1"/>
  <c r="AJ622" i="37"/>
  <c r="AI622" i="37"/>
  <c r="AH622" i="37"/>
  <c r="AK622" i="37" s="1"/>
  <c r="AE622" i="37"/>
  <c r="AD622" i="37"/>
  <c r="AC622" i="37"/>
  <c r="AF622" i="37" s="1"/>
  <c r="Z622" i="37"/>
  <c r="Y622" i="37"/>
  <c r="AA622" i="37"/>
  <c r="U622" i="37"/>
  <c r="T622" i="37"/>
  <c r="S622" i="37"/>
  <c r="V622" i="37" s="1"/>
  <c r="CC621" i="37"/>
  <c r="CB621" i="37"/>
  <c r="CA621" i="37"/>
  <c r="CD621" i="37" s="1"/>
  <c r="BX621" i="37"/>
  <c r="BW621" i="37"/>
  <c r="BV621" i="37"/>
  <c r="BY621" i="37" s="1"/>
  <c r="BS621" i="37"/>
  <c r="BR621" i="37"/>
  <c r="BQ621" i="37"/>
  <c r="BT621" i="37" s="1"/>
  <c r="BN621" i="37"/>
  <c r="BM621" i="37"/>
  <c r="BL621" i="37"/>
  <c r="BO621" i="37" s="1"/>
  <c r="BI621" i="37"/>
  <c r="BH621" i="37"/>
  <c r="BG621" i="37"/>
  <c r="BJ621" i="37" s="1"/>
  <c r="BD621" i="37"/>
  <c r="BC621" i="37"/>
  <c r="BB621" i="37"/>
  <c r="BE621" i="37" s="1"/>
  <c r="AY621" i="37"/>
  <c r="AX621" i="37"/>
  <c r="AW621" i="37"/>
  <c r="AZ621" i="37" s="1"/>
  <c r="AT621" i="37"/>
  <c r="AS621" i="37"/>
  <c r="AR621" i="37"/>
  <c r="AU621" i="37" s="1"/>
  <c r="AO621" i="37"/>
  <c r="AN621" i="37"/>
  <c r="AM621" i="37"/>
  <c r="AP621" i="37" s="1"/>
  <c r="AJ621" i="37"/>
  <c r="AI621" i="37"/>
  <c r="AH621" i="37"/>
  <c r="AK621" i="37" s="1"/>
  <c r="AE621" i="37"/>
  <c r="AD621" i="37"/>
  <c r="AC621" i="37"/>
  <c r="AF621" i="37" s="1"/>
  <c r="Z621" i="37"/>
  <c r="Y621" i="37"/>
  <c r="AA621" i="37"/>
  <c r="U621" i="37"/>
  <c r="T621" i="37"/>
  <c r="S621" i="37"/>
  <c r="V621" i="37" s="1"/>
  <c r="CC620" i="37"/>
  <c r="CB620" i="37"/>
  <c r="CA620" i="37"/>
  <c r="CD620" i="37" s="1"/>
  <c r="BX620" i="37"/>
  <c r="BW620" i="37"/>
  <c r="BV620" i="37"/>
  <c r="BY620" i="37" s="1"/>
  <c r="BS620" i="37"/>
  <c r="BR620" i="37"/>
  <c r="BQ620" i="37"/>
  <c r="BT620" i="37" s="1"/>
  <c r="BN620" i="37"/>
  <c r="BM620" i="37"/>
  <c r="BL620" i="37"/>
  <c r="BO620" i="37" s="1"/>
  <c r="BI620" i="37"/>
  <c r="BH620" i="37"/>
  <c r="BG620" i="37"/>
  <c r="BJ620" i="37" s="1"/>
  <c r="BD620" i="37"/>
  <c r="BC620" i="37"/>
  <c r="BB620" i="37"/>
  <c r="BE620" i="37" s="1"/>
  <c r="AY620" i="37"/>
  <c r="AX620" i="37"/>
  <c r="AW620" i="37"/>
  <c r="AZ620" i="37" s="1"/>
  <c r="AT620" i="37"/>
  <c r="AS620" i="37"/>
  <c r="AR620" i="37"/>
  <c r="AU620" i="37" s="1"/>
  <c r="AO620" i="37"/>
  <c r="AN620" i="37"/>
  <c r="AM620" i="37"/>
  <c r="AP620" i="37" s="1"/>
  <c r="AJ620" i="37"/>
  <c r="AI620" i="37"/>
  <c r="AH620" i="37"/>
  <c r="AK620" i="37" s="1"/>
  <c r="AE620" i="37"/>
  <c r="AD620" i="37"/>
  <c r="AC620" i="37"/>
  <c r="AF620" i="37" s="1"/>
  <c r="Z620" i="37"/>
  <c r="Y620" i="37"/>
  <c r="AA620" i="37"/>
  <c r="U620" i="37"/>
  <c r="T620" i="37"/>
  <c r="S620" i="37"/>
  <c r="V620" i="37" s="1"/>
  <c r="CC619" i="37"/>
  <c r="CB619" i="37"/>
  <c r="CA619" i="37"/>
  <c r="CD619" i="37" s="1"/>
  <c r="BX619" i="37"/>
  <c r="BW619" i="37"/>
  <c r="BV619" i="37"/>
  <c r="BY619" i="37" s="1"/>
  <c r="BS619" i="37"/>
  <c r="BR619" i="37"/>
  <c r="BQ619" i="37"/>
  <c r="BT619" i="37" s="1"/>
  <c r="BN619" i="37"/>
  <c r="BM619" i="37"/>
  <c r="BL619" i="37"/>
  <c r="BO619" i="37" s="1"/>
  <c r="BI619" i="37"/>
  <c r="BH619" i="37"/>
  <c r="BG619" i="37"/>
  <c r="BJ619" i="37" s="1"/>
  <c r="BD619" i="37"/>
  <c r="BC619" i="37"/>
  <c r="BB619" i="37"/>
  <c r="BE619" i="37" s="1"/>
  <c r="AY619" i="37"/>
  <c r="AX619" i="37"/>
  <c r="AW619" i="37"/>
  <c r="AZ619" i="37" s="1"/>
  <c r="AT619" i="37"/>
  <c r="AS619" i="37"/>
  <c r="AR619" i="37"/>
  <c r="AU619" i="37" s="1"/>
  <c r="AO619" i="37"/>
  <c r="AN619" i="37"/>
  <c r="AM619" i="37"/>
  <c r="AP619" i="37" s="1"/>
  <c r="AJ619" i="37"/>
  <c r="AI619" i="37"/>
  <c r="AH619" i="37"/>
  <c r="AK619" i="37" s="1"/>
  <c r="AE619" i="37"/>
  <c r="AD619" i="37"/>
  <c r="AC619" i="37"/>
  <c r="AF619" i="37" s="1"/>
  <c r="Z619" i="37"/>
  <c r="Y619" i="37"/>
  <c r="AA619" i="37"/>
  <c r="U619" i="37"/>
  <c r="T619" i="37"/>
  <c r="S619" i="37"/>
  <c r="V619" i="37" s="1"/>
  <c r="CC618" i="37"/>
  <c r="CB618" i="37"/>
  <c r="CA618" i="37"/>
  <c r="CD618" i="37" s="1"/>
  <c r="BX618" i="37"/>
  <c r="BW618" i="37"/>
  <c r="BV618" i="37"/>
  <c r="BY618" i="37" s="1"/>
  <c r="BS618" i="37"/>
  <c r="BR618" i="37"/>
  <c r="BQ618" i="37"/>
  <c r="BT618" i="37" s="1"/>
  <c r="BN618" i="37"/>
  <c r="BM618" i="37"/>
  <c r="BL618" i="37"/>
  <c r="BO618" i="37" s="1"/>
  <c r="BI618" i="37"/>
  <c r="BH618" i="37"/>
  <c r="BG618" i="37"/>
  <c r="BJ618" i="37" s="1"/>
  <c r="BD618" i="37"/>
  <c r="BC618" i="37"/>
  <c r="BB618" i="37"/>
  <c r="BE618" i="37" s="1"/>
  <c r="AY618" i="37"/>
  <c r="AX618" i="37"/>
  <c r="AW618" i="37"/>
  <c r="AZ618" i="37" s="1"/>
  <c r="AT618" i="37"/>
  <c r="AS618" i="37"/>
  <c r="AR618" i="37"/>
  <c r="AU618" i="37" s="1"/>
  <c r="AO618" i="37"/>
  <c r="AN618" i="37"/>
  <c r="AM618" i="37"/>
  <c r="AP618" i="37" s="1"/>
  <c r="AJ618" i="37"/>
  <c r="AI618" i="37"/>
  <c r="AH618" i="37"/>
  <c r="AK618" i="37" s="1"/>
  <c r="AE618" i="37"/>
  <c r="AD618" i="37"/>
  <c r="AC618" i="37"/>
  <c r="AF618" i="37" s="1"/>
  <c r="Z618" i="37"/>
  <c r="Y618" i="37"/>
  <c r="AA618" i="37"/>
  <c r="U618" i="37"/>
  <c r="T618" i="37"/>
  <c r="S618" i="37"/>
  <c r="V618" i="37" s="1"/>
  <c r="CC617" i="37"/>
  <c r="CB617" i="37"/>
  <c r="CA617" i="37"/>
  <c r="CD617" i="37" s="1"/>
  <c r="BX617" i="37"/>
  <c r="BW617" i="37"/>
  <c r="BV617" i="37"/>
  <c r="BY617" i="37" s="1"/>
  <c r="BS617" i="37"/>
  <c r="BR617" i="37"/>
  <c r="BQ617" i="37"/>
  <c r="BT617" i="37" s="1"/>
  <c r="BN617" i="37"/>
  <c r="BM617" i="37"/>
  <c r="BL617" i="37"/>
  <c r="BO617" i="37" s="1"/>
  <c r="BI617" i="37"/>
  <c r="BH617" i="37"/>
  <c r="BG617" i="37"/>
  <c r="BJ617" i="37" s="1"/>
  <c r="BD617" i="37"/>
  <c r="BC617" i="37"/>
  <c r="BB617" i="37"/>
  <c r="BE617" i="37" s="1"/>
  <c r="AY617" i="37"/>
  <c r="AX617" i="37"/>
  <c r="AW617" i="37"/>
  <c r="AZ617" i="37" s="1"/>
  <c r="AT617" i="37"/>
  <c r="AS617" i="37"/>
  <c r="AR617" i="37"/>
  <c r="AU617" i="37" s="1"/>
  <c r="AO617" i="37"/>
  <c r="AN617" i="37"/>
  <c r="AM617" i="37"/>
  <c r="AP617" i="37" s="1"/>
  <c r="AJ617" i="37"/>
  <c r="AI617" i="37"/>
  <c r="AH617" i="37"/>
  <c r="AK617" i="37" s="1"/>
  <c r="AE617" i="37"/>
  <c r="AD617" i="37"/>
  <c r="AC617" i="37"/>
  <c r="AF617" i="37" s="1"/>
  <c r="Z617" i="37"/>
  <c r="Y617" i="37"/>
  <c r="AA617" i="37"/>
  <c r="U617" i="37"/>
  <c r="T617" i="37"/>
  <c r="S617" i="37"/>
  <c r="V617" i="37" s="1"/>
  <c r="CC616" i="37"/>
  <c r="CB616" i="37"/>
  <c r="CA616" i="37"/>
  <c r="CD616" i="37" s="1"/>
  <c r="BX616" i="37"/>
  <c r="BW616" i="37"/>
  <c r="BV616" i="37"/>
  <c r="BY616" i="37" s="1"/>
  <c r="BS616" i="37"/>
  <c r="BR616" i="37"/>
  <c r="BQ616" i="37"/>
  <c r="BT616" i="37" s="1"/>
  <c r="BN616" i="37"/>
  <c r="BM616" i="37"/>
  <c r="BL616" i="37"/>
  <c r="BO616" i="37" s="1"/>
  <c r="BI616" i="37"/>
  <c r="BH616" i="37"/>
  <c r="BG616" i="37"/>
  <c r="BJ616" i="37" s="1"/>
  <c r="BD616" i="37"/>
  <c r="BC616" i="37"/>
  <c r="BB616" i="37"/>
  <c r="BE616" i="37" s="1"/>
  <c r="AY616" i="37"/>
  <c r="AX616" i="37"/>
  <c r="AW616" i="37"/>
  <c r="AZ616" i="37" s="1"/>
  <c r="AT616" i="37"/>
  <c r="AS616" i="37"/>
  <c r="AR616" i="37"/>
  <c r="AU616" i="37" s="1"/>
  <c r="AO616" i="37"/>
  <c r="AN616" i="37"/>
  <c r="AM616" i="37"/>
  <c r="AP616" i="37" s="1"/>
  <c r="AJ616" i="37"/>
  <c r="AI616" i="37"/>
  <c r="AH616" i="37"/>
  <c r="AK616" i="37" s="1"/>
  <c r="AE616" i="37"/>
  <c r="AD616" i="37"/>
  <c r="AC616" i="37"/>
  <c r="AF616" i="37" s="1"/>
  <c r="Z616" i="37"/>
  <c r="Y616" i="37"/>
  <c r="AA616" i="37"/>
  <c r="U616" i="37"/>
  <c r="T616" i="37"/>
  <c r="S616" i="37"/>
  <c r="V616" i="37" s="1"/>
  <c r="CC615" i="37"/>
  <c r="CB615" i="37"/>
  <c r="CA615" i="37"/>
  <c r="CD615" i="37" s="1"/>
  <c r="BX615" i="37"/>
  <c r="BW615" i="37"/>
  <c r="BV615" i="37"/>
  <c r="BY615" i="37" s="1"/>
  <c r="BS615" i="37"/>
  <c r="BR615" i="37"/>
  <c r="BQ615" i="37"/>
  <c r="BT615" i="37" s="1"/>
  <c r="BN615" i="37"/>
  <c r="BM615" i="37"/>
  <c r="BL615" i="37"/>
  <c r="BO615" i="37" s="1"/>
  <c r="BI615" i="37"/>
  <c r="BH615" i="37"/>
  <c r="BG615" i="37"/>
  <c r="BJ615" i="37" s="1"/>
  <c r="BD615" i="37"/>
  <c r="BC615" i="37"/>
  <c r="BB615" i="37"/>
  <c r="BE615" i="37" s="1"/>
  <c r="AY615" i="37"/>
  <c r="AX615" i="37"/>
  <c r="AW615" i="37"/>
  <c r="AZ615" i="37" s="1"/>
  <c r="AT615" i="37"/>
  <c r="AS615" i="37"/>
  <c r="AR615" i="37"/>
  <c r="AU615" i="37" s="1"/>
  <c r="AO615" i="37"/>
  <c r="AN615" i="37"/>
  <c r="AM615" i="37"/>
  <c r="AP615" i="37" s="1"/>
  <c r="AJ615" i="37"/>
  <c r="AI615" i="37"/>
  <c r="AH615" i="37"/>
  <c r="AK615" i="37" s="1"/>
  <c r="AE615" i="37"/>
  <c r="AD615" i="37"/>
  <c r="AC615" i="37"/>
  <c r="AF615" i="37" s="1"/>
  <c r="Z615" i="37"/>
  <c r="Y615" i="37"/>
  <c r="AA615" i="37"/>
  <c r="U615" i="37"/>
  <c r="T615" i="37"/>
  <c r="S615" i="37"/>
  <c r="V615" i="37" s="1"/>
  <c r="CC614" i="37"/>
  <c r="CB614" i="37"/>
  <c r="CA614" i="37"/>
  <c r="CD614" i="37" s="1"/>
  <c r="BX614" i="37"/>
  <c r="BW614" i="37"/>
  <c r="BV614" i="37"/>
  <c r="BY614" i="37" s="1"/>
  <c r="BS614" i="37"/>
  <c r="BR614" i="37"/>
  <c r="BQ614" i="37"/>
  <c r="BT614" i="37" s="1"/>
  <c r="BN614" i="37"/>
  <c r="BM614" i="37"/>
  <c r="BL614" i="37"/>
  <c r="BO614" i="37" s="1"/>
  <c r="BI614" i="37"/>
  <c r="BH614" i="37"/>
  <c r="BG614" i="37"/>
  <c r="BD614" i="37"/>
  <c r="BC614" i="37"/>
  <c r="BB614" i="37"/>
  <c r="BE614" i="37" s="1"/>
  <c r="AY614" i="37"/>
  <c r="AX614" i="37"/>
  <c r="AW614" i="37"/>
  <c r="AZ614" i="37" s="1"/>
  <c r="AT614" i="37"/>
  <c r="AS614" i="37"/>
  <c r="AR614" i="37"/>
  <c r="AU614" i="37" s="1"/>
  <c r="AO614" i="37"/>
  <c r="AN614" i="37"/>
  <c r="AM614" i="37"/>
  <c r="AP614" i="37" s="1"/>
  <c r="AJ614" i="37"/>
  <c r="AI614" i="37"/>
  <c r="AH614" i="37"/>
  <c r="AK614" i="37" s="1"/>
  <c r="AE614" i="37"/>
  <c r="AD614" i="37"/>
  <c r="AC614" i="37"/>
  <c r="AF614" i="37" s="1"/>
  <c r="Z614" i="37"/>
  <c r="Y614" i="37"/>
  <c r="AA614" i="37"/>
  <c r="U614" i="37"/>
  <c r="T614" i="37"/>
  <c r="S614" i="37"/>
  <c r="CC613" i="37"/>
  <c r="CB613" i="37"/>
  <c r="CA613" i="37"/>
  <c r="CD613" i="37" s="1"/>
  <c r="BX613" i="37"/>
  <c r="BW613" i="37"/>
  <c r="BV613" i="37"/>
  <c r="BY613" i="37" s="1"/>
  <c r="BS613" i="37"/>
  <c r="BR613" i="37"/>
  <c r="BQ613" i="37"/>
  <c r="BT613" i="37" s="1"/>
  <c r="BN613" i="37"/>
  <c r="BM613" i="37"/>
  <c r="BL613" i="37"/>
  <c r="BO613" i="37" s="1"/>
  <c r="BI613" i="37"/>
  <c r="BH613" i="37"/>
  <c r="BG613" i="37"/>
  <c r="BJ613" i="37" s="1"/>
  <c r="BD613" i="37"/>
  <c r="BC613" i="37"/>
  <c r="BB613" i="37"/>
  <c r="BE613" i="37" s="1"/>
  <c r="AY613" i="37"/>
  <c r="AX613" i="37"/>
  <c r="AW613" i="37"/>
  <c r="AZ613" i="37" s="1"/>
  <c r="AT613" i="37"/>
  <c r="AS613" i="37"/>
  <c r="AR613" i="37"/>
  <c r="AO613" i="37"/>
  <c r="AN613" i="37"/>
  <c r="AM613" i="37"/>
  <c r="AP613" i="37" s="1"/>
  <c r="AJ613" i="37"/>
  <c r="AI613" i="37"/>
  <c r="AH613" i="37"/>
  <c r="AK613" i="37" s="1"/>
  <c r="AE613" i="37"/>
  <c r="AD613" i="37"/>
  <c r="AC613" i="37"/>
  <c r="AF613" i="37" s="1"/>
  <c r="Z613" i="37"/>
  <c r="Y613" i="37"/>
  <c r="AA613" i="37"/>
  <c r="U613" i="37"/>
  <c r="T613" i="37"/>
  <c r="S613" i="37"/>
  <c r="V613" i="37" s="1"/>
  <c r="CC612" i="37"/>
  <c r="CB612" i="37"/>
  <c r="CA612" i="37"/>
  <c r="CD612" i="37" s="1"/>
  <c r="BX612" i="37"/>
  <c r="BW612" i="37"/>
  <c r="BV612" i="37"/>
  <c r="BY612" i="37" s="1"/>
  <c r="BS612" i="37"/>
  <c r="BR612" i="37"/>
  <c r="BQ612" i="37"/>
  <c r="BN612" i="37"/>
  <c r="BM612" i="37"/>
  <c r="BL612" i="37"/>
  <c r="BO612" i="37" s="1"/>
  <c r="BI612" i="37"/>
  <c r="BH612" i="37"/>
  <c r="BG612" i="37"/>
  <c r="BJ612" i="37" s="1"/>
  <c r="BD612" i="37"/>
  <c r="BC612" i="37"/>
  <c r="BB612" i="37"/>
  <c r="BE612" i="37" s="1"/>
  <c r="AY612" i="37"/>
  <c r="AX612" i="37"/>
  <c r="AW612" i="37"/>
  <c r="AZ612" i="37" s="1"/>
  <c r="AT612" i="37"/>
  <c r="AS612" i="37"/>
  <c r="AR612" i="37"/>
  <c r="AU612" i="37" s="1"/>
  <c r="AO612" i="37"/>
  <c r="AN612" i="37"/>
  <c r="AM612" i="37"/>
  <c r="AP612" i="37" s="1"/>
  <c r="AJ612" i="37"/>
  <c r="AI612" i="37"/>
  <c r="AH612" i="37"/>
  <c r="AK612" i="37" s="1"/>
  <c r="AE612" i="37"/>
  <c r="AD612" i="37"/>
  <c r="AC612" i="37"/>
  <c r="Z612" i="37"/>
  <c r="Y612" i="37"/>
  <c r="AA612" i="37"/>
  <c r="U612" i="37"/>
  <c r="T612" i="37"/>
  <c r="S612" i="37"/>
  <c r="CC611" i="37"/>
  <c r="CB611" i="37"/>
  <c r="CA611" i="37"/>
  <c r="CD611" i="37" s="1"/>
  <c r="BX611" i="37"/>
  <c r="BW611" i="37"/>
  <c r="BV611" i="37"/>
  <c r="BY611" i="37" s="1"/>
  <c r="BS611" i="37"/>
  <c r="BR611" i="37"/>
  <c r="BQ611" i="37"/>
  <c r="BT611" i="37" s="1"/>
  <c r="BN611" i="37"/>
  <c r="BM611" i="37"/>
  <c r="BL611" i="37"/>
  <c r="BO611" i="37" s="1"/>
  <c r="BI611" i="37"/>
  <c r="BH611" i="37"/>
  <c r="BG611" i="37"/>
  <c r="BJ611" i="37" s="1"/>
  <c r="BD611" i="37"/>
  <c r="BC611" i="37"/>
  <c r="BB611" i="37"/>
  <c r="AY611" i="37"/>
  <c r="AX611" i="37"/>
  <c r="AW611" i="37"/>
  <c r="AZ611" i="37" s="1"/>
  <c r="AT611" i="37"/>
  <c r="AS611" i="37"/>
  <c r="AR611" i="37"/>
  <c r="AU611" i="37" s="1"/>
  <c r="AO611" i="37"/>
  <c r="AN611" i="37"/>
  <c r="AM611" i="37"/>
  <c r="AP611" i="37" s="1"/>
  <c r="AJ611" i="37"/>
  <c r="AI611" i="37"/>
  <c r="AH611" i="37"/>
  <c r="AK611" i="37" s="1"/>
  <c r="AE611" i="37"/>
  <c r="AD611" i="37"/>
  <c r="AC611" i="37"/>
  <c r="AF611" i="37" s="1"/>
  <c r="Z611" i="37"/>
  <c r="Y611" i="37"/>
  <c r="AA611" i="37"/>
  <c r="U611" i="37"/>
  <c r="T611" i="37"/>
  <c r="S611" i="37"/>
  <c r="V611" i="37" s="1"/>
  <c r="CC610" i="37"/>
  <c r="CB610" i="37"/>
  <c r="CA610" i="37"/>
  <c r="BX610" i="37"/>
  <c r="BW610" i="37"/>
  <c r="BV610" i="37"/>
  <c r="BY610" i="37" s="1"/>
  <c r="BS610" i="37"/>
  <c r="BR610" i="37"/>
  <c r="BQ610" i="37"/>
  <c r="BT610" i="37" s="1"/>
  <c r="BN610" i="37"/>
  <c r="BM610" i="37"/>
  <c r="BL610" i="37"/>
  <c r="BO610" i="37" s="1"/>
  <c r="BI610" i="37"/>
  <c r="BH610" i="37"/>
  <c r="BG610" i="37"/>
  <c r="BJ610" i="37" s="1"/>
  <c r="BD610" i="37"/>
  <c r="BC610" i="37"/>
  <c r="BB610" i="37"/>
  <c r="BE610" i="37" s="1"/>
  <c r="AY610" i="37"/>
  <c r="AX610" i="37"/>
  <c r="AW610" i="37"/>
  <c r="AZ610" i="37" s="1"/>
  <c r="AT610" i="37"/>
  <c r="AS610" i="37"/>
  <c r="AR610" i="37"/>
  <c r="AU610" i="37" s="1"/>
  <c r="AO610" i="37"/>
  <c r="AN610" i="37"/>
  <c r="AM610" i="37"/>
  <c r="AJ610" i="37"/>
  <c r="AI610" i="37"/>
  <c r="AH610" i="37"/>
  <c r="AK610" i="37" s="1"/>
  <c r="AE610" i="37"/>
  <c r="AD610" i="37"/>
  <c r="AC610" i="37"/>
  <c r="AF610" i="37" s="1"/>
  <c r="Z610" i="37"/>
  <c r="Y610" i="37"/>
  <c r="AA610" i="37"/>
  <c r="U610" i="37"/>
  <c r="T610" i="37"/>
  <c r="S610" i="37"/>
  <c r="CC609" i="37"/>
  <c r="CB609" i="37"/>
  <c r="CA609" i="37"/>
  <c r="CD609" i="37" s="1"/>
  <c r="BX609" i="37"/>
  <c r="BW609" i="37"/>
  <c r="BV609" i="37"/>
  <c r="BY609" i="37" s="1"/>
  <c r="BS609" i="37"/>
  <c r="BR609" i="37"/>
  <c r="BQ609" i="37"/>
  <c r="BT609" i="37" s="1"/>
  <c r="BN609" i="37"/>
  <c r="BM609" i="37"/>
  <c r="BL609" i="37"/>
  <c r="BI609" i="37"/>
  <c r="BH609" i="37"/>
  <c r="BG609" i="37"/>
  <c r="BJ609" i="37" s="1"/>
  <c r="BD609" i="37"/>
  <c r="BC609" i="37"/>
  <c r="BB609" i="37"/>
  <c r="AY609" i="37"/>
  <c r="AX609" i="37"/>
  <c r="AW609" i="37"/>
  <c r="AZ609" i="37" s="1"/>
  <c r="AT609" i="37"/>
  <c r="AS609" i="37"/>
  <c r="AR609" i="37"/>
  <c r="AU609" i="37" s="1"/>
  <c r="AO609" i="37"/>
  <c r="AN609" i="37"/>
  <c r="AM609" i="37"/>
  <c r="AP609" i="37" s="1"/>
  <c r="AJ609" i="37"/>
  <c r="AI609" i="37"/>
  <c r="AH609" i="37"/>
  <c r="AK609" i="37" s="1"/>
  <c r="AE609" i="37"/>
  <c r="AD609" i="37"/>
  <c r="AC609" i="37"/>
  <c r="AF609" i="37" s="1"/>
  <c r="Z609" i="37"/>
  <c r="Y609" i="37"/>
  <c r="U609" i="37"/>
  <c r="T609" i="37"/>
  <c r="S609" i="37"/>
  <c r="V609" i="37" s="1"/>
  <c r="CC608" i="37"/>
  <c r="CB608" i="37"/>
  <c r="CA608" i="37"/>
  <c r="CD608" i="37" s="1"/>
  <c r="BX608" i="37"/>
  <c r="BW608" i="37"/>
  <c r="BV608" i="37"/>
  <c r="BY608" i="37" s="1"/>
  <c r="BS608" i="37"/>
  <c r="BR608" i="37"/>
  <c r="BQ608" i="37"/>
  <c r="BT608" i="37" s="1"/>
  <c r="BN608" i="37"/>
  <c r="BM608" i="37"/>
  <c r="BL608" i="37"/>
  <c r="BO608" i="37" s="1"/>
  <c r="BI608" i="37"/>
  <c r="BH608" i="37"/>
  <c r="BG608" i="37"/>
  <c r="BJ608" i="37" s="1"/>
  <c r="BD608" i="37"/>
  <c r="BC608" i="37"/>
  <c r="BB608" i="37"/>
  <c r="BE608" i="37" s="1"/>
  <c r="AY608" i="37"/>
  <c r="AX608" i="37"/>
  <c r="AW608" i="37"/>
  <c r="AT608" i="37"/>
  <c r="AS608" i="37"/>
  <c r="AR608" i="37"/>
  <c r="AU608" i="37" s="1"/>
  <c r="AO608" i="37"/>
  <c r="AN608" i="37"/>
  <c r="AM608" i="37"/>
  <c r="AP608" i="37" s="1"/>
  <c r="AJ608" i="37"/>
  <c r="AI608" i="37"/>
  <c r="AH608" i="37"/>
  <c r="AK608" i="37" s="1"/>
  <c r="AE608" i="37"/>
  <c r="AD608" i="37"/>
  <c r="AC608" i="37"/>
  <c r="AF608" i="37" s="1"/>
  <c r="Z608" i="37"/>
  <c r="Y608" i="37"/>
  <c r="AA608" i="37"/>
  <c r="U608" i="37"/>
  <c r="T608" i="37"/>
  <c r="S608" i="37"/>
  <c r="V608" i="37" s="1"/>
  <c r="CC607" i="37"/>
  <c r="CB607" i="37"/>
  <c r="CA607" i="37"/>
  <c r="CD607" i="37" s="1"/>
  <c r="BX607" i="37"/>
  <c r="BW607" i="37"/>
  <c r="BV607" i="37"/>
  <c r="BS607" i="37"/>
  <c r="BR607" i="37"/>
  <c r="BQ607" i="37"/>
  <c r="BT607" i="37" s="1"/>
  <c r="BN607" i="37"/>
  <c r="BM607" i="37"/>
  <c r="BL607" i="37"/>
  <c r="BO607" i="37" s="1"/>
  <c r="BI607" i="37"/>
  <c r="BH607" i="37"/>
  <c r="BG607" i="37"/>
  <c r="BJ607" i="37" s="1"/>
  <c r="BD607" i="37"/>
  <c r="BC607" i="37"/>
  <c r="BB607" i="37"/>
  <c r="BE607" i="37" s="1"/>
  <c r="AY607" i="37"/>
  <c r="AX607" i="37"/>
  <c r="AW607" i="37"/>
  <c r="AZ607" i="37" s="1"/>
  <c r="AT607" i="37"/>
  <c r="AS607" i="37"/>
  <c r="AR607" i="37"/>
  <c r="AU607" i="37" s="1"/>
  <c r="AO607" i="37"/>
  <c r="AN607" i="37"/>
  <c r="AM607" i="37"/>
  <c r="AP607" i="37" s="1"/>
  <c r="AJ607" i="37"/>
  <c r="AI607" i="37"/>
  <c r="AH607" i="37"/>
  <c r="AE607" i="37"/>
  <c r="AD607" i="37"/>
  <c r="AC607" i="37"/>
  <c r="AF607" i="37" s="1"/>
  <c r="Z607" i="37"/>
  <c r="Y607" i="37"/>
  <c r="AA607" i="37"/>
  <c r="U607" i="37"/>
  <c r="T607" i="37"/>
  <c r="S607" i="37"/>
  <c r="V607" i="37" s="1"/>
  <c r="CC606" i="37"/>
  <c r="CB606" i="37"/>
  <c r="CA606" i="37"/>
  <c r="CD606" i="37" s="1"/>
  <c r="BX606" i="37"/>
  <c r="BW606" i="37"/>
  <c r="BV606" i="37"/>
  <c r="BY606" i="37" s="1"/>
  <c r="BS606" i="37"/>
  <c r="BR606" i="37"/>
  <c r="BQ606" i="37"/>
  <c r="BT606" i="37" s="1"/>
  <c r="BN606" i="37"/>
  <c r="BM606" i="37"/>
  <c r="BL606" i="37"/>
  <c r="BO606" i="37" s="1"/>
  <c r="BI606" i="37"/>
  <c r="BH606" i="37"/>
  <c r="BG606" i="37"/>
  <c r="BD606" i="37"/>
  <c r="BC606" i="37"/>
  <c r="BB606" i="37"/>
  <c r="BE606" i="37" s="1"/>
  <c r="AY606" i="37"/>
  <c r="AX606" i="37"/>
  <c r="AW606" i="37"/>
  <c r="AZ606" i="37" s="1"/>
  <c r="AT606" i="37"/>
  <c r="AS606" i="37"/>
  <c r="AR606" i="37"/>
  <c r="AU606" i="37" s="1"/>
  <c r="AO606" i="37"/>
  <c r="AN606" i="37"/>
  <c r="AM606" i="37"/>
  <c r="AP606" i="37" s="1"/>
  <c r="AJ606" i="37"/>
  <c r="AI606" i="37"/>
  <c r="AH606" i="37"/>
  <c r="AK606" i="37" s="1"/>
  <c r="AE606" i="37"/>
  <c r="AD606" i="37"/>
  <c r="AC606" i="37"/>
  <c r="AF606" i="37" s="1"/>
  <c r="Z606" i="37"/>
  <c r="Y606" i="37"/>
  <c r="AA606" i="37"/>
  <c r="U606" i="37"/>
  <c r="T606" i="37"/>
  <c r="S606" i="37"/>
  <c r="CC605" i="37"/>
  <c r="CB605" i="37"/>
  <c r="CA605" i="37"/>
  <c r="CD605" i="37" s="1"/>
  <c r="BX605" i="37"/>
  <c r="BW605" i="37"/>
  <c r="BV605" i="37"/>
  <c r="BY605" i="37" s="1"/>
  <c r="BS605" i="37"/>
  <c r="BR605" i="37"/>
  <c r="BQ605" i="37"/>
  <c r="BT605" i="37" s="1"/>
  <c r="BN605" i="37"/>
  <c r="BM605" i="37"/>
  <c r="BL605" i="37"/>
  <c r="BO605" i="37" s="1"/>
  <c r="BI605" i="37"/>
  <c r="BH605" i="37"/>
  <c r="BG605" i="37"/>
  <c r="BJ605" i="37" s="1"/>
  <c r="BD605" i="37"/>
  <c r="BC605" i="37"/>
  <c r="BB605" i="37"/>
  <c r="BE605" i="37" s="1"/>
  <c r="AY605" i="37"/>
  <c r="AX605" i="37"/>
  <c r="AW605" i="37"/>
  <c r="AZ605" i="37" s="1"/>
  <c r="AT605" i="37"/>
  <c r="AS605" i="37"/>
  <c r="AR605" i="37"/>
  <c r="AO605" i="37"/>
  <c r="AN605" i="37"/>
  <c r="AM605" i="37"/>
  <c r="AP605" i="37" s="1"/>
  <c r="AJ605" i="37"/>
  <c r="AI605" i="37"/>
  <c r="AH605" i="37"/>
  <c r="AK605" i="37" s="1"/>
  <c r="AE605" i="37"/>
  <c r="AD605" i="37"/>
  <c r="AC605" i="37"/>
  <c r="AF605" i="37" s="1"/>
  <c r="Z605" i="37"/>
  <c r="Y605" i="37"/>
  <c r="AA605" i="37"/>
  <c r="U605" i="37"/>
  <c r="T605" i="37"/>
  <c r="S605" i="37"/>
  <c r="V605" i="37" s="1"/>
  <c r="CC604" i="37"/>
  <c r="CB604" i="37"/>
  <c r="CA604" i="37"/>
  <c r="CD604" i="37" s="1"/>
  <c r="BX604" i="37"/>
  <c r="BW604" i="37"/>
  <c r="BV604" i="37"/>
  <c r="BY604" i="37" s="1"/>
  <c r="BS604" i="37"/>
  <c r="BR604" i="37"/>
  <c r="BQ604" i="37"/>
  <c r="BN604" i="37"/>
  <c r="BM604" i="37"/>
  <c r="BL604" i="37"/>
  <c r="BO604" i="37" s="1"/>
  <c r="BI604" i="37"/>
  <c r="BH604" i="37"/>
  <c r="BG604" i="37"/>
  <c r="BJ604" i="37" s="1"/>
  <c r="BD604" i="37"/>
  <c r="BC604" i="37"/>
  <c r="BB604" i="37"/>
  <c r="BE604" i="37" s="1"/>
  <c r="AY604" i="37"/>
  <c r="AX604" i="37"/>
  <c r="AW604" i="37"/>
  <c r="AZ604" i="37" s="1"/>
  <c r="AT604" i="37"/>
  <c r="AS604" i="37"/>
  <c r="AR604" i="37"/>
  <c r="AU604" i="37" s="1"/>
  <c r="AO604" i="37"/>
  <c r="AN604" i="37"/>
  <c r="AM604" i="37"/>
  <c r="AP604" i="37" s="1"/>
  <c r="AJ604" i="37"/>
  <c r="AI604" i="37"/>
  <c r="AH604" i="37"/>
  <c r="AK604" i="37" s="1"/>
  <c r="AE604" i="37"/>
  <c r="AD604" i="37"/>
  <c r="AC604" i="37"/>
  <c r="Z604" i="37"/>
  <c r="Y604" i="37"/>
  <c r="AA604" i="37"/>
  <c r="U604" i="37"/>
  <c r="T604" i="37"/>
  <c r="S604" i="37"/>
  <c r="V604" i="37" s="1"/>
  <c r="CC603" i="37"/>
  <c r="CB603" i="37"/>
  <c r="CA603" i="37"/>
  <c r="CD603" i="37" s="1"/>
  <c r="BX603" i="37"/>
  <c r="BW603" i="37"/>
  <c r="BV603" i="37"/>
  <c r="BY603" i="37" s="1"/>
  <c r="BS603" i="37"/>
  <c r="BR603" i="37"/>
  <c r="BQ603" i="37"/>
  <c r="BT603" i="37" s="1"/>
  <c r="BN603" i="37"/>
  <c r="BM603" i="37"/>
  <c r="BL603" i="37"/>
  <c r="BO603" i="37" s="1"/>
  <c r="BI603" i="37"/>
  <c r="BH603" i="37"/>
  <c r="BG603" i="37"/>
  <c r="BJ603" i="37" s="1"/>
  <c r="BD603" i="37"/>
  <c r="BC603" i="37"/>
  <c r="BB603" i="37"/>
  <c r="AY603" i="37"/>
  <c r="AX603" i="37"/>
  <c r="AW603" i="37"/>
  <c r="AZ603" i="37" s="1"/>
  <c r="AT603" i="37"/>
  <c r="AS603" i="37"/>
  <c r="AR603" i="37"/>
  <c r="AU603" i="37" s="1"/>
  <c r="AO603" i="37"/>
  <c r="AN603" i="37"/>
  <c r="AM603" i="37"/>
  <c r="AP603" i="37" s="1"/>
  <c r="AJ603" i="37"/>
  <c r="AI603" i="37"/>
  <c r="AH603" i="37"/>
  <c r="AK603" i="37" s="1"/>
  <c r="AE603" i="37"/>
  <c r="AD603" i="37"/>
  <c r="AC603" i="37"/>
  <c r="AF603" i="37" s="1"/>
  <c r="Z603" i="37"/>
  <c r="Y603" i="37"/>
  <c r="AA603" i="37"/>
  <c r="U603" i="37"/>
  <c r="T603" i="37"/>
  <c r="S603" i="37"/>
  <c r="V603" i="37" s="1"/>
  <c r="CC602" i="37"/>
  <c r="CB602" i="37"/>
  <c r="CA602" i="37"/>
  <c r="BX602" i="37"/>
  <c r="BW602" i="37"/>
  <c r="BV602" i="37"/>
  <c r="BY602" i="37" s="1"/>
  <c r="BS602" i="37"/>
  <c r="BR602" i="37"/>
  <c r="BQ602" i="37"/>
  <c r="BT602" i="37" s="1"/>
  <c r="BN602" i="37"/>
  <c r="BM602" i="37"/>
  <c r="BL602" i="37"/>
  <c r="BO602" i="37" s="1"/>
  <c r="BI602" i="37"/>
  <c r="BH602" i="37"/>
  <c r="BG602" i="37"/>
  <c r="BJ602" i="37" s="1"/>
  <c r="BD602" i="37"/>
  <c r="BC602" i="37"/>
  <c r="BB602" i="37"/>
  <c r="BE602" i="37" s="1"/>
  <c r="AY602" i="37"/>
  <c r="AX602" i="37"/>
  <c r="AW602" i="37"/>
  <c r="AZ602" i="37" s="1"/>
  <c r="AT602" i="37"/>
  <c r="AS602" i="37"/>
  <c r="AR602" i="37"/>
  <c r="AU602" i="37" s="1"/>
  <c r="AO602" i="37"/>
  <c r="AN602" i="37"/>
  <c r="AM602" i="37"/>
  <c r="AJ602" i="37"/>
  <c r="AI602" i="37"/>
  <c r="AH602" i="37"/>
  <c r="AK602" i="37" s="1"/>
  <c r="AE602" i="37"/>
  <c r="AD602" i="37"/>
  <c r="AC602" i="37"/>
  <c r="AF602" i="37" s="1"/>
  <c r="Z602" i="37"/>
  <c r="Y602" i="37"/>
  <c r="AA602" i="37"/>
  <c r="U602" i="37"/>
  <c r="T602" i="37"/>
  <c r="S602" i="37"/>
  <c r="V602" i="37" s="1"/>
  <c r="CC601" i="37"/>
  <c r="CB601" i="37"/>
  <c r="CA601" i="37"/>
  <c r="CD601" i="37" s="1"/>
  <c r="BX601" i="37"/>
  <c r="BW601" i="37"/>
  <c r="BV601" i="37"/>
  <c r="BY601" i="37" s="1"/>
  <c r="BS601" i="37"/>
  <c r="BR601" i="37"/>
  <c r="BQ601" i="37"/>
  <c r="BT601" i="37" s="1"/>
  <c r="BN601" i="37"/>
  <c r="BM601" i="37"/>
  <c r="BL601" i="37"/>
  <c r="BI601" i="37"/>
  <c r="BH601" i="37"/>
  <c r="BG601" i="37"/>
  <c r="BJ601" i="37" s="1"/>
  <c r="BD601" i="37"/>
  <c r="BC601" i="37"/>
  <c r="BB601" i="37"/>
  <c r="BE601" i="37" s="1"/>
  <c r="AY601" i="37"/>
  <c r="AX601" i="37"/>
  <c r="AW601" i="37"/>
  <c r="AZ601" i="37" s="1"/>
  <c r="AT601" i="37"/>
  <c r="AS601" i="37"/>
  <c r="AR601" i="37"/>
  <c r="AU601" i="37" s="1"/>
  <c r="AO601" i="37"/>
  <c r="AN601" i="37"/>
  <c r="AM601" i="37"/>
  <c r="AP601" i="37" s="1"/>
  <c r="AJ601" i="37"/>
  <c r="AI601" i="37"/>
  <c r="AH601" i="37"/>
  <c r="AK601" i="37" s="1"/>
  <c r="AE601" i="37"/>
  <c r="AD601" i="37"/>
  <c r="AC601" i="37"/>
  <c r="AF601" i="37" s="1"/>
  <c r="Z601" i="37"/>
  <c r="Y601" i="37"/>
  <c r="U601" i="37"/>
  <c r="T601" i="37"/>
  <c r="S601" i="37"/>
  <c r="V601" i="37" s="1"/>
  <c r="CC600" i="37"/>
  <c r="CB600" i="37"/>
  <c r="CA600" i="37"/>
  <c r="CD600" i="37" s="1"/>
  <c r="BX600" i="37"/>
  <c r="BW600" i="37"/>
  <c r="BV600" i="37"/>
  <c r="BY600" i="37" s="1"/>
  <c r="BS600" i="37"/>
  <c r="BR600" i="37"/>
  <c r="BQ600" i="37"/>
  <c r="BT600" i="37" s="1"/>
  <c r="BN600" i="37"/>
  <c r="BM600" i="37"/>
  <c r="BL600" i="37"/>
  <c r="BO600" i="37" s="1"/>
  <c r="BI600" i="37"/>
  <c r="BH600" i="37"/>
  <c r="BG600" i="37"/>
  <c r="BJ600" i="37" s="1"/>
  <c r="BD600" i="37"/>
  <c r="BC600" i="37"/>
  <c r="BB600" i="37"/>
  <c r="BE600" i="37" s="1"/>
  <c r="AY600" i="37"/>
  <c r="AX600" i="37"/>
  <c r="AW600" i="37"/>
  <c r="AT600" i="37"/>
  <c r="AS600" i="37"/>
  <c r="AR600" i="37"/>
  <c r="AU600" i="37" s="1"/>
  <c r="AO600" i="37"/>
  <c r="AN600" i="37"/>
  <c r="AM600" i="37"/>
  <c r="AP600" i="37" s="1"/>
  <c r="AJ600" i="37"/>
  <c r="AI600" i="37"/>
  <c r="AH600" i="37"/>
  <c r="AK600" i="37" s="1"/>
  <c r="AE600" i="37"/>
  <c r="AD600" i="37"/>
  <c r="AC600" i="37"/>
  <c r="AF600" i="37" s="1"/>
  <c r="Z600" i="37"/>
  <c r="Y600" i="37"/>
  <c r="AA600" i="37"/>
  <c r="U600" i="37"/>
  <c r="T600" i="37"/>
  <c r="S600" i="37"/>
  <c r="V600" i="37" s="1"/>
  <c r="CC599" i="37"/>
  <c r="CB599" i="37"/>
  <c r="CA599" i="37"/>
  <c r="CD599" i="37" s="1"/>
  <c r="BX599" i="37"/>
  <c r="BW599" i="37"/>
  <c r="BV599" i="37"/>
  <c r="BS599" i="37"/>
  <c r="BR599" i="37"/>
  <c r="BQ599" i="37"/>
  <c r="BT599" i="37" s="1"/>
  <c r="BN599" i="37"/>
  <c r="BM599" i="37"/>
  <c r="BL599" i="37"/>
  <c r="BO599" i="37" s="1"/>
  <c r="BI599" i="37"/>
  <c r="BH599" i="37"/>
  <c r="BG599" i="37"/>
  <c r="BJ599" i="37" s="1"/>
  <c r="BD599" i="37"/>
  <c r="BC599" i="37"/>
  <c r="BB599" i="37"/>
  <c r="BE599" i="37" s="1"/>
  <c r="AY599" i="37"/>
  <c r="AX599" i="37"/>
  <c r="AW599" i="37"/>
  <c r="AZ599" i="37" s="1"/>
  <c r="AT599" i="37"/>
  <c r="AS599" i="37"/>
  <c r="AR599" i="37"/>
  <c r="AU599" i="37" s="1"/>
  <c r="AO599" i="37"/>
  <c r="AN599" i="37"/>
  <c r="AM599" i="37"/>
  <c r="AP599" i="37" s="1"/>
  <c r="AJ599" i="37"/>
  <c r="AI599" i="37"/>
  <c r="AH599" i="37"/>
  <c r="AE599" i="37"/>
  <c r="AD599" i="37"/>
  <c r="AC599" i="37"/>
  <c r="AF599" i="37" s="1"/>
  <c r="Z599" i="37"/>
  <c r="Y599" i="37"/>
  <c r="AA599" i="37"/>
  <c r="U599" i="37"/>
  <c r="T599" i="37"/>
  <c r="S599" i="37"/>
  <c r="V599" i="37" s="1"/>
  <c r="CC598" i="37"/>
  <c r="CB598" i="37"/>
  <c r="CA598" i="37"/>
  <c r="CD598" i="37" s="1"/>
  <c r="BX598" i="37"/>
  <c r="BW598" i="37"/>
  <c r="BV598" i="37"/>
  <c r="BY598" i="37" s="1"/>
  <c r="BS598" i="37"/>
  <c r="BR598" i="37"/>
  <c r="BQ598" i="37"/>
  <c r="BT598" i="37" s="1"/>
  <c r="BN598" i="37"/>
  <c r="BM598" i="37"/>
  <c r="BL598" i="37"/>
  <c r="BO598" i="37" s="1"/>
  <c r="BI598" i="37"/>
  <c r="BH598" i="37"/>
  <c r="BG598" i="37"/>
  <c r="BD598" i="37"/>
  <c r="BC598" i="37"/>
  <c r="BB598" i="37"/>
  <c r="BE598" i="37" s="1"/>
  <c r="AY598" i="37"/>
  <c r="AX598" i="37"/>
  <c r="AW598" i="37"/>
  <c r="AZ598" i="37" s="1"/>
  <c r="AT598" i="37"/>
  <c r="AS598" i="37"/>
  <c r="AR598" i="37"/>
  <c r="AU598" i="37" s="1"/>
  <c r="AO598" i="37"/>
  <c r="AN598" i="37"/>
  <c r="AM598" i="37"/>
  <c r="AP598" i="37" s="1"/>
  <c r="AJ598" i="37"/>
  <c r="AI598" i="37"/>
  <c r="AH598" i="37"/>
  <c r="AK598" i="37" s="1"/>
  <c r="AE598" i="37"/>
  <c r="AD598" i="37"/>
  <c r="AC598" i="37"/>
  <c r="AF598" i="37" s="1"/>
  <c r="Z598" i="37"/>
  <c r="Y598" i="37"/>
  <c r="AA598" i="37"/>
  <c r="U598" i="37"/>
  <c r="T598" i="37"/>
  <c r="S598" i="37"/>
  <c r="CC597" i="37"/>
  <c r="CB597" i="37"/>
  <c r="CA597" i="37"/>
  <c r="CD597" i="37" s="1"/>
  <c r="BX597" i="37"/>
  <c r="BW597" i="37"/>
  <c r="BV597" i="37"/>
  <c r="BY597" i="37" s="1"/>
  <c r="BS597" i="37"/>
  <c r="BR597" i="37"/>
  <c r="BQ597" i="37"/>
  <c r="BT597" i="37" s="1"/>
  <c r="BN597" i="37"/>
  <c r="BM597" i="37"/>
  <c r="BL597" i="37"/>
  <c r="BO597" i="37" s="1"/>
  <c r="BI597" i="37"/>
  <c r="BH597" i="37"/>
  <c r="BG597" i="37"/>
  <c r="BJ597" i="37" s="1"/>
  <c r="BD597" i="37"/>
  <c r="BC597" i="37"/>
  <c r="BB597" i="37"/>
  <c r="BE597" i="37" s="1"/>
  <c r="AY597" i="37"/>
  <c r="AX597" i="37"/>
  <c r="AW597" i="37"/>
  <c r="AZ597" i="37" s="1"/>
  <c r="AT597" i="37"/>
  <c r="AS597" i="37"/>
  <c r="AR597" i="37"/>
  <c r="AO597" i="37"/>
  <c r="AN597" i="37"/>
  <c r="AM597" i="37"/>
  <c r="AP597" i="37" s="1"/>
  <c r="AJ597" i="37"/>
  <c r="AI597" i="37"/>
  <c r="AH597" i="37"/>
  <c r="AK597" i="37" s="1"/>
  <c r="AE597" i="37"/>
  <c r="AD597" i="37"/>
  <c r="AC597" i="37"/>
  <c r="AF597" i="37" s="1"/>
  <c r="Z597" i="37"/>
  <c r="Y597" i="37"/>
  <c r="AA597" i="37"/>
  <c r="U597" i="37"/>
  <c r="T597" i="37"/>
  <c r="S597" i="37"/>
  <c r="V597" i="37" s="1"/>
  <c r="CC596" i="37"/>
  <c r="CB596" i="37"/>
  <c r="CA596" i="37"/>
  <c r="CD596" i="37" s="1"/>
  <c r="BX596" i="37"/>
  <c r="BW596" i="37"/>
  <c r="BV596" i="37"/>
  <c r="BY596" i="37" s="1"/>
  <c r="BS596" i="37"/>
  <c r="BR596" i="37"/>
  <c r="BQ596" i="37"/>
  <c r="BN596" i="37"/>
  <c r="BM596" i="37"/>
  <c r="BL596" i="37"/>
  <c r="BO596" i="37" s="1"/>
  <c r="BI596" i="37"/>
  <c r="BH596" i="37"/>
  <c r="BG596" i="37"/>
  <c r="BJ596" i="37" s="1"/>
  <c r="BD596" i="37"/>
  <c r="BC596" i="37"/>
  <c r="BB596" i="37"/>
  <c r="BE596" i="37" s="1"/>
  <c r="AY596" i="37"/>
  <c r="AX596" i="37"/>
  <c r="AW596" i="37"/>
  <c r="AZ596" i="37" s="1"/>
  <c r="AT596" i="37"/>
  <c r="AS596" i="37"/>
  <c r="AR596" i="37"/>
  <c r="AU596" i="37" s="1"/>
  <c r="AO596" i="37"/>
  <c r="AN596" i="37"/>
  <c r="AM596" i="37"/>
  <c r="AP596" i="37" s="1"/>
  <c r="AJ596" i="37"/>
  <c r="AI596" i="37"/>
  <c r="AH596" i="37"/>
  <c r="AK596" i="37" s="1"/>
  <c r="AE596" i="37"/>
  <c r="AD596" i="37"/>
  <c r="AC596" i="37"/>
  <c r="Z596" i="37"/>
  <c r="Y596" i="37"/>
  <c r="AA596" i="37"/>
  <c r="U596" i="37"/>
  <c r="T596" i="37"/>
  <c r="S596" i="37"/>
  <c r="V596" i="37" s="1"/>
  <c r="CC595" i="37"/>
  <c r="CB595" i="37"/>
  <c r="CA595" i="37"/>
  <c r="CD595" i="37" s="1"/>
  <c r="BX595" i="37"/>
  <c r="BW595" i="37"/>
  <c r="BV595" i="37"/>
  <c r="BY595" i="37" s="1"/>
  <c r="BS595" i="37"/>
  <c r="BR595" i="37"/>
  <c r="BQ595" i="37"/>
  <c r="BT595" i="37" s="1"/>
  <c r="BN595" i="37"/>
  <c r="BM595" i="37"/>
  <c r="BL595" i="37"/>
  <c r="BO595" i="37" s="1"/>
  <c r="BI595" i="37"/>
  <c r="BH595" i="37"/>
  <c r="BG595" i="37"/>
  <c r="BJ595" i="37" s="1"/>
  <c r="BD595" i="37"/>
  <c r="BC595" i="37"/>
  <c r="BB595" i="37"/>
  <c r="AY595" i="37"/>
  <c r="AX595" i="37"/>
  <c r="AW595" i="37"/>
  <c r="AZ595" i="37" s="1"/>
  <c r="AT595" i="37"/>
  <c r="AS595" i="37"/>
  <c r="AR595" i="37"/>
  <c r="AU595" i="37" s="1"/>
  <c r="AO595" i="37"/>
  <c r="AN595" i="37"/>
  <c r="AM595" i="37"/>
  <c r="AP595" i="37" s="1"/>
  <c r="AJ595" i="37"/>
  <c r="AI595" i="37"/>
  <c r="AH595" i="37"/>
  <c r="AK595" i="37" s="1"/>
  <c r="AE595" i="37"/>
  <c r="AD595" i="37"/>
  <c r="AC595" i="37"/>
  <c r="AF595" i="37" s="1"/>
  <c r="Z595" i="37"/>
  <c r="Y595" i="37"/>
  <c r="AA595" i="37"/>
  <c r="U595" i="37"/>
  <c r="T595" i="37"/>
  <c r="S595" i="37"/>
  <c r="V595" i="37" s="1"/>
  <c r="CC594" i="37"/>
  <c r="CB594" i="37"/>
  <c r="CA594" i="37"/>
  <c r="BX594" i="37"/>
  <c r="BW594" i="37"/>
  <c r="BV594" i="37"/>
  <c r="BY594" i="37" s="1"/>
  <c r="BS594" i="37"/>
  <c r="BR594" i="37"/>
  <c r="BQ594" i="37"/>
  <c r="BT594" i="37" s="1"/>
  <c r="BN594" i="37"/>
  <c r="BM594" i="37"/>
  <c r="BL594" i="37"/>
  <c r="BO594" i="37" s="1"/>
  <c r="BI594" i="37"/>
  <c r="BH594" i="37"/>
  <c r="BG594" i="37"/>
  <c r="BJ594" i="37" s="1"/>
  <c r="BD594" i="37"/>
  <c r="BC594" i="37"/>
  <c r="BB594" i="37"/>
  <c r="BE594" i="37" s="1"/>
  <c r="AY594" i="37"/>
  <c r="AX594" i="37"/>
  <c r="AW594" i="37"/>
  <c r="AZ594" i="37" s="1"/>
  <c r="AT594" i="37"/>
  <c r="AS594" i="37"/>
  <c r="AR594" i="37"/>
  <c r="AU594" i="37" s="1"/>
  <c r="AO594" i="37"/>
  <c r="AN594" i="37"/>
  <c r="AM594" i="37"/>
  <c r="AJ594" i="37"/>
  <c r="AI594" i="37"/>
  <c r="AH594" i="37"/>
  <c r="AK594" i="37" s="1"/>
  <c r="AE594" i="37"/>
  <c r="AD594" i="37"/>
  <c r="AC594" i="37"/>
  <c r="AF594" i="37" s="1"/>
  <c r="Z594" i="37"/>
  <c r="Y594" i="37"/>
  <c r="AA594" i="37"/>
  <c r="U594" i="37"/>
  <c r="T594" i="37"/>
  <c r="S594" i="37"/>
  <c r="V594" i="37" s="1"/>
  <c r="CC593" i="37"/>
  <c r="CB593" i="37"/>
  <c r="CA593" i="37"/>
  <c r="CD593" i="37" s="1"/>
  <c r="BX593" i="37"/>
  <c r="BW593" i="37"/>
  <c r="BV593" i="37"/>
  <c r="BY593" i="37" s="1"/>
  <c r="BS593" i="37"/>
  <c r="BR593" i="37"/>
  <c r="BQ593" i="37"/>
  <c r="BT593" i="37" s="1"/>
  <c r="BN593" i="37"/>
  <c r="BM593" i="37"/>
  <c r="BL593" i="37"/>
  <c r="BI593" i="37"/>
  <c r="BH593" i="37"/>
  <c r="BG593" i="37"/>
  <c r="BJ593" i="37" s="1"/>
  <c r="BD593" i="37"/>
  <c r="BC593" i="37"/>
  <c r="BB593" i="37"/>
  <c r="BE593" i="37" s="1"/>
  <c r="AY593" i="37"/>
  <c r="AX593" i="37"/>
  <c r="AW593" i="37"/>
  <c r="AZ593" i="37" s="1"/>
  <c r="AT593" i="37"/>
  <c r="AS593" i="37"/>
  <c r="AR593" i="37"/>
  <c r="AU593" i="37" s="1"/>
  <c r="AO593" i="37"/>
  <c r="AN593" i="37"/>
  <c r="AM593" i="37"/>
  <c r="AP593" i="37" s="1"/>
  <c r="AJ593" i="37"/>
  <c r="AI593" i="37"/>
  <c r="AH593" i="37"/>
  <c r="AK593" i="37" s="1"/>
  <c r="AE593" i="37"/>
  <c r="AD593" i="37"/>
  <c r="AC593" i="37"/>
  <c r="AF593" i="37" s="1"/>
  <c r="Z593" i="37"/>
  <c r="Y593" i="37"/>
  <c r="U593" i="37"/>
  <c r="T593" i="37"/>
  <c r="S593" i="37"/>
  <c r="V593" i="37" s="1"/>
  <c r="CC592" i="37"/>
  <c r="CB592" i="37"/>
  <c r="CA592" i="37"/>
  <c r="CD592" i="37" s="1"/>
  <c r="BX592" i="37"/>
  <c r="BW592" i="37"/>
  <c r="BV592" i="37"/>
  <c r="BY592" i="37" s="1"/>
  <c r="BS592" i="37"/>
  <c r="BR592" i="37"/>
  <c r="BQ592" i="37"/>
  <c r="BT592" i="37" s="1"/>
  <c r="BN592" i="37"/>
  <c r="BM592" i="37"/>
  <c r="BL592" i="37"/>
  <c r="BO592" i="37" s="1"/>
  <c r="BI592" i="37"/>
  <c r="BH592" i="37"/>
  <c r="BG592" i="37"/>
  <c r="BJ592" i="37" s="1"/>
  <c r="BD592" i="37"/>
  <c r="BC592" i="37"/>
  <c r="BB592" i="37"/>
  <c r="BE592" i="37" s="1"/>
  <c r="AY592" i="37"/>
  <c r="AX592" i="37"/>
  <c r="AW592" i="37"/>
  <c r="AT592" i="37"/>
  <c r="AS592" i="37"/>
  <c r="AR592" i="37"/>
  <c r="AU592" i="37" s="1"/>
  <c r="AO592" i="37"/>
  <c r="AN592" i="37"/>
  <c r="AM592" i="37"/>
  <c r="AP592" i="37" s="1"/>
  <c r="AJ592" i="37"/>
  <c r="AI592" i="37"/>
  <c r="AH592" i="37"/>
  <c r="AK592" i="37" s="1"/>
  <c r="AE592" i="37"/>
  <c r="AD592" i="37"/>
  <c r="AC592" i="37"/>
  <c r="AF592" i="37" s="1"/>
  <c r="Z592" i="37"/>
  <c r="Y592" i="37"/>
  <c r="AA592" i="37"/>
  <c r="U592" i="37"/>
  <c r="T592" i="37"/>
  <c r="S592" i="37"/>
  <c r="V592" i="37" s="1"/>
  <c r="CC591" i="37"/>
  <c r="CB591" i="37"/>
  <c r="CA591" i="37"/>
  <c r="CD591" i="37" s="1"/>
  <c r="BX591" i="37"/>
  <c r="BW591" i="37"/>
  <c r="BV591" i="37"/>
  <c r="BS591" i="37"/>
  <c r="BR591" i="37"/>
  <c r="BQ591" i="37"/>
  <c r="BT591" i="37" s="1"/>
  <c r="BN591" i="37"/>
  <c r="BM591" i="37"/>
  <c r="BL591" i="37"/>
  <c r="BO591" i="37" s="1"/>
  <c r="BI591" i="37"/>
  <c r="BH591" i="37"/>
  <c r="BG591" i="37"/>
  <c r="BJ591" i="37" s="1"/>
  <c r="BD591" i="37"/>
  <c r="BC591" i="37"/>
  <c r="BB591" i="37"/>
  <c r="BE591" i="37" s="1"/>
  <c r="AY591" i="37"/>
  <c r="AX591" i="37"/>
  <c r="AW591" i="37"/>
  <c r="AZ591" i="37" s="1"/>
  <c r="AT591" i="37"/>
  <c r="AS591" i="37"/>
  <c r="AR591" i="37"/>
  <c r="AU591" i="37" s="1"/>
  <c r="AO591" i="37"/>
  <c r="AN591" i="37"/>
  <c r="AM591" i="37"/>
  <c r="AP591" i="37" s="1"/>
  <c r="AJ591" i="37"/>
  <c r="AI591" i="37"/>
  <c r="AH591" i="37"/>
  <c r="AE591" i="37"/>
  <c r="AD591" i="37"/>
  <c r="AC591" i="37"/>
  <c r="AF591" i="37" s="1"/>
  <c r="Z591" i="37"/>
  <c r="Y591" i="37"/>
  <c r="AA591" i="37"/>
  <c r="U591" i="37"/>
  <c r="T591" i="37"/>
  <c r="S591" i="37"/>
  <c r="V591" i="37" s="1"/>
  <c r="CC590" i="37"/>
  <c r="CB590" i="37"/>
  <c r="CA590" i="37"/>
  <c r="CD590" i="37" s="1"/>
  <c r="BX590" i="37"/>
  <c r="BW590" i="37"/>
  <c r="BV590" i="37"/>
  <c r="BY590" i="37" s="1"/>
  <c r="BS590" i="37"/>
  <c r="BR590" i="37"/>
  <c r="BQ590" i="37"/>
  <c r="BT590" i="37" s="1"/>
  <c r="BN590" i="37"/>
  <c r="BM590" i="37"/>
  <c r="BL590" i="37"/>
  <c r="BO590" i="37" s="1"/>
  <c r="BI590" i="37"/>
  <c r="BH590" i="37"/>
  <c r="BG590" i="37"/>
  <c r="BD590" i="37"/>
  <c r="BC590" i="37"/>
  <c r="BB590" i="37"/>
  <c r="BE590" i="37" s="1"/>
  <c r="AY590" i="37"/>
  <c r="AX590" i="37"/>
  <c r="AW590" i="37"/>
  <c r="AZ590" i="37" s="1"/>
  <c r="AT590" i="37"/>
  <c r="AS590" i="37"/>
  <c r="AR590" i="37"/>
  <c r="AU590" i="37" s="1"/>
  <c r="AO590" i="37"/>
  <c r="AN590" i="37"/>
  <c r="AM590" i="37"/>
  <c r="AP590" i="37" s="1"/>
  <c r="AJ590" i="37"/>
  <c r="AI590" i="37"/>
  <c r="AH590" i="37"/>
  <c r="AK590" i="37" s="1"/>
  <c r="AE590" i="37"/>
  <c r="AD590" i="37"/>
  <c r="AC590" i="37"/>
  <c r="AF590" i="37" s="1"/>
  <c r="Z590" i="37"/>
  <c r="Y590" i="37"/>
  <c r="AA590" i="37"/>
  <c r="U590" i="37"/>
  <c r="T590" i="37"/>
  <c r="S590" i="37"/>
  <c r="CC589" i="37"/>
  <c r="CB589" i="37"/>
  <c r="CA589" i="37"/>
  <c r="CD589" i="37" s="1"/>
  <c r="BX589" i="37"/>
  <c r="BW589" i="37"/>
  <c r="BV589" i="37"/>
  <c r="BY589" i="37" s="1"/>
  <c r="BS589" i="37"/>
  <c r="BR589" i="37"/>
  <c r="BQ589" i="37"/>
  <c r="BT589" i="37" s="1"/>
  <c r="BN589" i="37"/>
  <c r="BM589" i="37"/>
  <c r="BL589" i="37"/>
  <c r="BO589" i="37" s="1"/>
  <c r="BI589" i="37"/>
  <c r="BH589" i="37"/>
  <c r="BG589" i="37"/>
  <c r="BJ589" i="37" s="1"/>
  <c r="BD589" i="37"/>
  <c r="BC589" i="37"/>
  <c r="BB589" i="37"/>
  <c r="BE589" i="37" s="1"/>
  <c r="AY589" i="37"/>
  <c r="AX589" i="37"/>
  <c r="AW589" i="37"/>
  <c r="AZ589" i="37" s="1"/>
  <c r="AT589" i="37"/>
  <c r="AS589" i="37"/>
  <c r="AR589" i="37"/>
  <c r="AO589" i="37"/>
  <c r="AN589" i="37"/>
  <c r="AM589" i="37"/>
  <c r="AP589" i="37" s="1"/>
  <c r="AJ589" i="37"/>
  <c r="AI589" i="37"/>
  <c r="AH589" i="37"/>
  <c r="AK589" i="37" s="1"/>
  <c r="AE589" i="37"/>
  <c r="AD589" i="37"/>
  <c r="AC589" i="37"/>
  <c r="AF589" i="37" s="1"/>
  <c r="Z589" i="37"/>
  <c r="Y589" i="37"/>
  <c r="AA589" i="37"/>
  <c r="U589" i="37"/>
  <c r="T589" i="37"/>
  <c r="S589" i="37"/>
  <c r="V589" i="37" s="1"/>
  <c r="CC588" i="37"/>
  <c r="CB588" i="37"/>
  <c r="CA588" i="37"/>
  <c r="CD588" i="37" s="1"/>
  <c r="BX588" i="37"/>
  <c r="BW588" i="37"/>
  <c r="BV588" i="37"/>
  <c r="BY588" i="37" s="1"/>
  <c r="BS588" i="37"/>
  <c r="BR588" i="37"/>
  <c r="BQ588" i="37"/>
  <c r="BN588" i="37"/>
  <c r="BM588" i="37"/>
  <c r="BL588" i="37"/>
  <c r="BO588" i="37" s="1"/>
  <c r="BI588" i="37"/>
  <c r="BH588" i="37"/>
  <c r="BG588" i="37"/>
  <c r="BJ588" i="37" s="1"/>
  <c r="BD588" i="37"/>
  <c r="BC588" i="37"/>
  <c r="BB588" i="37"/>
  <c r="BE588" i="37" s="1"/>
  <c r="AY588" i="37"/>
  <c r="AX588" i="37"/>
  <c r="AW588" i="37"/>
  <c r="AZ588" i="37" s="1"/>
  <c r="AT588" i="37"/>
  <c r="AS588" i="37"/>
  <c r="AR588" i="37"/>
  <c r="AU588" i="37" s="1"/>
  <c r="AO588" i="37"/>
  <c r="AN588" i="37"/>
  <c r="AM588" i="37"/>
  <c r="AP588" i="37" s="1"/>
  <c r="AJ588" i="37"/>
  <c r="AI588" i="37"/>
  <c r="AH588" i="37"/>
  <c r="AK588" i="37" s="1"/>
  <c r="AE588" i="37"/>
  <c r="AD588" i="37"/>
  <c r="AC588" i="37"/>
  <c r="Z588" i="37"/>
  <c r="Y588" i="37"/>
  <c r="AA588" i="37"/>
  <c r="U588" i="37"/>
  <c r="T588" i="37"/>
  <c r="S588" i="37"/>
  <c r="V588" i="37" s="1"/>
  <c r="CC587" i="37"/>
  <c r="CB587" i="37"/>
  <c r="CA587" i="37"/>
  <c r="CD587" i="37" s="1"/>
  <c r="BX587" i="37"/>
  <c r="BW587" i="37"/>
  <c r="BV587" i="37"/>
  <c r="BS587" i="37"/>
  <c r="BR587" i="37"/>
  <c r="BQ587" i="37"/>
  <c r="BT587" i="37" s="1"/>
  <c r="BN587" i="37"/>
  <c r="BM587" i="37"/>
  <c r="BL587" i="37"/>
  <c r="BI587" i="37"/>
  <c r="BH587" i="37"/>
  <c r="BG587" i="37"/>
  <c r="BD587" i="37"/>
  <c r="BC587" i="37"/>
  <c r="BB587" i="37"/>
  <c r="AY587" i="37"/>
  <c r="AX587" i="37"/>
  <c r="AW587" i="37"/>
  <c r="AZ587" i="37" s="1"/>
  <c r="AT587" i="37"/>
  <c r="AS587" i="37"/>
  <c r="AR587" i="37"/>
  <c r="AO587" i="37"/>
  <c r="AN587" i="37"/>
  <c r="AM587" i="37"/>
  <c r="AP587" i="37" s="1"/>
  <c r="AJ587" i="37"/>
  <c r="AI587" i="37"/>
  <c r="AH587" i="37"/>
  <c r="AE587" i="37"/>
  <c r="AD587" i="37"/>
  <c r="AC587" i="37"/>
  <c r="AF587" i="37" s="1"/>
  <c r="Z587" i="37"/>
  <c r="Y587" i="37"/>
  <c r="U587" i="37"/>
  <c r="T587" i="37"/>
  <c r="S587" i="37"/>
  <c r="CC586" i="37"/>
  <c r="CB586" i="37"/>
  <c r="CA586" i="37"/>
  <c r="BX586" i="37"/>
  <c r="BW586" i="37"/>
  <c r="BV586" i="37"/>
  <c r="BY586" i="37" s="1"/>
  <c r="BS586" i="37"/>
  <c r="BR586" i="37"/>
  <c r="BQ586" i="37"/>
  <c r="BN586" i="37"/>
  <c r="BM586" i="37"/>
  <c r="BL586" i="37"/>
  <c r="BO586" i="37" s="1"/>
  <c r="BI586" i="37"/>
  <c r="BH586" i="37"/>
  <c r="BG586" i="37"/>
  <c r="BD586" i="37"/>
  <c r="BC586" i="37"/>
  <c r="BB586" i="37"/>
  <c r="BE586" i="37" s="1"/>
  <c r="AY586" i="37"/>
  <c r="AX586" i="37"/>
  <c r="AW586" i="37"/>
  <c r="AT586" i="37"/>
  <c r="AS586" i="37"/>
  <c r="AR586" i="37"/>
  <c r="AO586" i="37"/>
  <c r="AN586" i="37"/>
  <c r="AM586" i="37"/>
  <c r="AJ586" i="37"/>
  <c r="AI586" i="37"/>
  <c r="AH586" i="37"/>
  <c r="AK586" i="37" s="1"/>
  <c r="AE586" i="37"/>
  <c r="AD586" i="37"/>
  <c r="AC586" i="37"/>
  <c r="Z586" i="37"/>
  <c r="Y586" i="37"/>
  <c r="AA586" i="37"/>
  <c r="U586" i="37"/>
  <c r="T586" i="37"/>
  <c r="S586" i="37"/>
  <c r="CC585" i="37"/>
  <c r="CB585" i="37"/>
  <c r="CA585" i="37"/>
  <c r="CD585" i="37" s="1"/>
  <c r="BX585" i="37"/>
  <c r="BW585" i="37"/>
  <c r="BV585" i="37"/>
  <c r="BS585" i="37"/>
  <c r="BR585" i="37"/>
  <c r="BQ585" i="37"/>
  <c r="BN585" i="37"/>
  <c r="BM585" i="37"/>
  <c r="BL585" i="37"/>
  <c r="BI585" i="37"/>
  <c r="BH585" i="37"/>
  <c r="BG585" i="37"/>
  <c r="BJ585" i="37" s="1"/>
  <c r="BD585" i="37"/>
  <c r="BC585" i="37"/>
  <c r="BB585" i="37"/>
  <c r="AY585" i="37"/>
  <c r="AX585" i="37"/>
  <c r="AW585" i="37"/>
  <c r="AZ585" i="37" s="1"/>
  <c r="AT585" i="37"/>
  <c r="AS585" i="37"/>
  <c r="AR585" i="37"/>
  <c r="AO585" i="37"/>
  <c r="AN585" i="37"/>
  <c r="AM585" i="37"/>
  <c r="AP585" i="37" s="1"/>
  <c r="AJ585" i="37"/>
  <c r="AI585" i="37"/>
  <c r="AH585" i="37"/>
  <c r="AE585" i="37"/>
  <c r="AD585" i="37"/>
  <c r="AC585" i="37"/>
  <c r="Z585" i="37"/>
  <c r="Y585" i="37"/>
  <c r="U585" i="37"/>
  <c r="T585" i="37"/>
  <c r="S585" i="37"/>
  <c r="V585" i="37" s="1"/>
  <c r="CC584" i="37"/>
  <c r="CB584" i="37"/>
  <c r="CA584" i="37"/>
  <c r="BX584" i="37"/>
  <c r="BW584" i="37"/>
  <c r="BV584" i="37"/>
  <c r="BY584" i="37" s="1"/>
  <c r="BS584" i="37"/>
  <c r="BR584" i="37"/>
  <c r="BQ584" i="37"/>
  <c r="BN584" i="37"/>
  <c r="BM584" i="37"/>
  <c r="BL584" i="37"/>
  <c r="BO584" i="37" s="1"/>
  <c r="BI584" i="37"/>
  <c r="BH584" i="37"/>
  <c r="BG584" i="37"/>
  <c r="BD584" i="37"/>
  <c r="BC584" i="37"/>
  <c r="BB584" i="37"/>
  <c r="AY584" i="37"/>
  <c r="AX584" i="37"/>
  <c r="AW584" i="37"/>
  <c r="AT584" i="37"/>
  <c r="AS584" i="37"/>
  <c r="AR584" i="37"/>
  <c r="AU584" i="37" s="1"/>
  <c r="AO584" i="37"/>
  <c r="AN584" i="37"/>
  <c r="AM584" i="37"/>
  <c r="AJ584" i="37"/>
  <c r="AI584" i="37"/>
  <c r="AH584" i="37"/>
  <c r="AK584" i="37" s="1"/>
  <c r="AE584" i="37"/>
  <c r="AD584" i="37"/>
  <c r="AC584" i="37"/>
  <c r="Z584" i="37"/>
  <c r="Y584" i="37"/>
  <c r="AA584" i="37"/>
  <c r="U584" i="37"/>
  <c r="T584" i="37"/>
  <c r="S584" i="37"/>
  <c r="CC583" i="37"/>
  <c r="CB583" i="37"/>
  <c r="CA583" i="37"/>
  <c r="BX583" i="37"/>
  <c r="BW583" i="37"/>
  <c r="BV583" i="37"/>
  <c r="BS583" i="37"/>
  <c r="BR583" i="37"/>
  <c r="BQ583" i="37"/>
  <c r="BT583" i="37" s="1"/>
  <c r="BN583" i="37"/>
  <c r="BM583" i="37"/>
  <c r="BL583" i="37"/>
  <c r="BI583" i="37"/>
  <c r="BH583" i="37"/>
  <c r="BG583" i="37"/>
  <c r="BJ583" i="37" s="1"/>
  <c r="BD583" i="37"/>
  <c r="BC583" i="37"/>
  <c r="BB583" i="37"/>
  <c r="AY583" i="37"/>
  <c r="AX583" i="37"/>
  <c r="AW583" i="37"/>
  <c r="AZ583" i="37" s="1"/>
  <c r="AT583" i="37"/>
  <c r="AS583" i="37"/>
  <c r="AR583" i="37"/>
  <c r="AO583" i="37"/>
  <c r="AN583" i="37"/>
  <c r="AM583" i="37"/>
  <c r="AJ583" i="37"/>
  <c r="AI583" i="37"/>
  <c r="AH583" i="37"/>
  <c r="AE583" i="37"/>
  <c r="AD583" i="37"/>
  <c r="AC583" i="37"/>
  <c r="AF583" i="37" s="1"/>
  <c r="Z583" i="37"/>
  <c r="Y583" i="37"/>
  <c r="U583" i="37"/>
  <c r="T583" i="37"/>
  <c r="S583" i="37"/>
  <c r="V583" i="37" s="1"/>
  <c r="CC582" i="37"/>
  <c r="CB582" i="37"/>
  <c r="CA582" i="37"/>
  <c r="BX582" i="37"/>
  <c r="BW582" i="37"/>
  <c r="BV582" i="37"/>
  <c r="BY582" i="37" s="1"/>
  <c r="BS582" i="37"/>
  <c r="BR582" i="37"/>
  <c r="BQ582" i="37"/>
  <c r="BN582" i="37"/>
  <c r="BM582" i="37"/>
  <c r="BL582" i="37"/>
  <c r="BI582" i="37"/>
  <c r="BH582" i="37"/>
  <c r="BG582" i="37"/>
  <c r="BD582" i="37"/>
  <c r="BC582" i="37"/>
  <c r="BB582" i="37"/>
  <c r="BE582" i="37" s="1"/>
  <c r="AY582" i="37"/>
  <c r="AX582" i="37"/>
  <c r="AW582" i="37"/>
  <c r="AT582" i="37"/>
  <c r="AS582" i="37"/>
  <c r="AR582" i="37"/>
  <c r="AU582" i="37" s="1"/>
  <c r="AO582" i="37"/>
  <c r="AN582" i="37"/>
  <c r="AM582" i="37"/>
  <c r="AJ582" i="37"/>
  <c r="AI582" i="37"/>
  <c r="AH582" i="37"/>
  <c r="AK582" i="37" s="1"/>
  <c r="AE582" i="37"/>
  <c r="AD582" i="37"/>
  <c r="AC582" i="37"/>
  <c r="Z582" i="37"/>
  <c r="Y582" i="37"/>
  <c r="U582" i="37"/>
  <c r="T582" i="37"/>
  <c r="S582" i="37"/>
  <c r="CC581" i="37"/>
  <c r="CB581" i="37"/>
  <c r="CA581" i="37"/>
  <c r="CD581" i="37" s="1"/>
  <c r="BX581" i="37"/>
  <c r="BW581" i="37"/>
  <c r="BV581" i="37"/>
  <c r="BS581" i="37"/>
  <c r="BR581" i="37"/>
  <c r="BQ581" i="37"/>
  <c r="BT581" i="37" s="1"/>
  <c r="BN581" i="37"/>
  <c r="BM581" i="37"/>
  <c r="BL581" i="37"/>
  <c r="BI581" i="37"/>
  <c r="BH581" i="37"/>
  <c r="BG581" i="37"/>
  <c r="BJ581" i="37" s="1"/>
  <c r="BD581" i="37"/>
  <c r="BC581" i="37"/>
  <c r="BB581" i="37"/>
  <c r="AY581" i="37"/>
  <c r="AX581" i="37"/>
  <c r="AW581" i="37"/>
  <c r="AT581" i="37"/>
  <c r="AS581" i="37"/>
  <c r="AR581" i="37"/>
  <c r="AO581" i="37"/>
  <c r="AN581" i="37"/>
  <c r="AM581" i="37"/>
  <c r="AP581" i="37" s="1"/>
  <c r="AJ581" i="37"/>
  <c r="AI581" i="37"/>
  <c r="AH581" i="37"/>
  <c r="AE581" i="37"/>
  <c r="AD581" i="37"/>
  <c r="AC581" i="37"/>
  <c r="AF581" i="37" s="1"/>
  <c r="Z581" i="37"/>
  <c r="Y581" i="37"/>
  <c r="U581" i="37"/>
  <c r="T581" i="37"/>
  <c r="S581" i="37"/>
  <c r="V581" i="37" s="1"/>
  <c r="CC580" i="37"/>
  <c r="CB580" i="37"/>
  <c r="CA580" i="37"/>
  <c r="BX580" i="37"/>
  <c r="BW580" i="37"/>
  <c r="BV580" i="37"/>
  <c r="BS580" i="37"/>
  <c r="BR580" i="37"/>
  <c r="BQ580" i="37"/>
  <c r="BN580" i="37"/>
  <c r="BM580" i="37"/>
  <c r="BL580" i="37"/>
  <c r="BO580" i="37" s="1"/>
  <c r="BI580" i="37"/>
  <c r="BH580" i="37"/>
  <c r="BG580" i="37"/>
  <c r="BD580" i="37"/>
  <c r="BC580" i="37"/>
  <c r="BB580" i="37"/>
  <c r="BE580" i="37" s="1"/>
  <c r="AY580" i="37"/>
  <c r="AX580" i="37"/>
  <c r="AW580" i="37"/>
  <c r="AT580" i="37"/>
  <c r="AS580" i="37"/>
  <c r="AR580" i="37"/>
  <c r="AU580" i="37" s="1"/>
  <c r="AO580" i="37"/>
  <c r="AN580" i="37"/>
  <c r="AM580" i="37"/>
  <c r="AJ580" i="37"/>
  <c r="AI580" i="37"/>
  <c r="AH580" i="37"/>
  <c r="AE580" i="37"/>
  <c r="AD580" i="37"/>
  <c r="AC580" i="37"/>
  <c r="Z580" i="37"/>
  <c r="Y580" i="37"/>
  <c r="AA580" i="37"/>
  <c r="U580" i="37"/>
  <c r="T580" i="37"/>
  <c r="S580" i="37"/>
  <c r="CC579" i="37"/>
  <c r="CB579" i="37"/>
  <c r="CA579" i="37"/>
  <c r="CD579" i="37" s="1"/>
  <c r="BX579" i="37"/>
  <c r="BW579" i="37"/>
  <c r="BV579" i="37"/>
  <c r="BS579" i="37"/>
  <c r="BR579" i="37"/>
  <c r="BQ579" i="37"/>
  <c r="BT579" i="37" s="1"/>
  <c r="BN579" i="37"/>
  <c r="BM579" i="37"/>
  <c r="BL579" i="37"/>
  <c r="BI579" i="37"/>
  <c r="BH579" i="37"/>
  <c r="BG579" i="37"/>
  <c r="BD579" i="37"/>
  <c r="BC579" i="37"/>
  <c r="BB579" i="37"/>
  <c r="AY579" i="37"/>
  <c r="AX579" i="37"/>
  <c r="AW579" i="37"/>
  <c r="AZ579" i="37" s="1"/>
  <c r="AT579" i="37"/>
  <c r="AS579" i="37"/>
  <c r="AR579" i="37"/>
  <c r="AO579" i="37"/>
  <c r="AN579" i="37"/>
  <c r="AM579" i="37"/>
  <c r="AP579" i="37" s="1"/>
  <c r="AJ579" i="37"/>
  <c r="AI579" i="37"/>
  <c r="AH579" i="37"/>
  <c r="AE579" i="37"/>
  <c r="AD579" i="37"/>
  <c r="AC579" i="37"/>
  <c r="AF579" i="37" s="1"/>
  <c r="Z579" i="37"/>
  <c r="Y579" i="37"/>
  <c r="U579" i="37"/>
  <c r="T579" i="37"/>
  <c r="S579" i="37"/>
  <c r="CC578" i="37"/>
  <c r="CB578" i="37"/>
  <c r="CA578" i="37"/>
  <c r="BX578" i="37"/>
  <c r="BW578" i="37"/>
  <c r="BV578" i="37"/>
  <c r="BY578" i="37" s="1"/>
  <c r="BS578" i="37"/>
  <c r="BR578" i="37"/>
  <c r="BQ578" i="37"/>
  <c r="BN578" i="37"/>
  <c r="BM578" i="37"/>
  <c r="BL578" i="37"/>
  <c r="BO578" i="37" s="1"/>
  <c r="BI578" i="37"/>
  <c r="BH578" i="37"/>
  <c r="BG578" i="37"/>
  <c r="BD578" i="37"/>
  <c r="BC578" i="37"/>
  <c r="BB578" i="37"/>
  <c r="BE578" i="37" s="1"/>
  <c r="AY578" i="37"/>
  <c r="AX578" i="37"/>
  <c r="AW578" i="37"/>
  <c r="AT578" i="37"/>
  <c r="AS578" i="37"/>
  <c r="AR578" i="37"/>
  <c r="AO578" i="37"/>
  <c r="AN578" i="37"/>
  <c r="AM578" i="37"/>
  <c r="AJ578" i="37"/>
  <c r="AI578" i="37"/>
  <c r="AH578" i="37"/>
  <c r="AK578" i="37" s="1"/>
  <c r="AE578" i="37"/>
  <c r="AD578" i="37"/>
  <c r="AC578" i="37"/>
  <c r="Z578" i="37"/>
  <c r="Y578" i="37"/>
  <c r="AA578" i="37"/>
  <c r="U578" i="37"/>
  <c r="T578" i="37"/>
  <c r="S578" i="37"/>
  <c r="CC577" i="37"/>
  <c r="CB577" i="37"/>
  <c r="CA577" i="37"/>
  <c r="CD577" i="37" s="1"/>
  <c r="BX577" i="37"/>
  <c r="BW577" i="37"/>
  <c r="BV577" i="37"/>
  <c r="BS577" i="37"/>
  <c r="BR577" i="37"/>
  <c r="BQ577" i="37"/>
  <c r="BN577" i="37"/>
  <c r="BM577" i="37"/>
  <c r="BL577" i="37"/>
  <c r="BI577" i="37"/>
  <c r="BH577" i="37"/>
  <c r="BG577" i="37"/>
  <c r="BJ577" i="37" s="1"/>
  <c r="BD577" i="37"/>
  <c r="BC577" i="37"/>
  <c r="BB577" i="37"/>
  <c r="AY577" i="37"/>
  <c r="AX577" i="37"/>
  <c r="AW577" i="37"/>
  <c r="AZ577" i="37" s="1"/>
  <c r="AT577" i="37"/>
  <c r="AS577" i="37"/>
  <c r="AR577" i="37"/>
  <c r="AO577" i="37"/>
  <c r="AN577" i="37"/>
  <c r="AM577" i="37"/>
  <c r="AP577" i="37" s="1"/>
  <c r="AJ577" i="37"/>
  <c r="AI577" i="37"/>
  <c r="AH577" i="37"/>
  <c r="AE577" i="37"/>
  <c r="AD577" i="37"/>
  <c r="AC577" i="37"/>
  <c r="Z577" i="37"/>
  <c r="Y577" i="37"/>
  <c r="U577" i="37"/>
  <c r="T577" i="37"/>
  <c r="S577" i="37"/>
  <c r="V577" i="37" s="1"/>
  <c r="CC576" i="37"/>
  <c r="CB576" i="37"/>
  <c r="CA576" i="37"/>
  <c r="BX576" i="37"/>
  <c r="BW576" i="37"/>
  <c r="BV576" i="37"/>
  <c r="BY576" i="37" s="1"/>
  <c r="BS576" i="37"/>
  <c r="BR576" i="37"/>
  <c r="BQ576" i="37"/>
  <c r="BN576" i="37"/>
  <c r="BM576" i="37"/>
  <c r="BL576" i="37"/>
  <c r="BO576" i="37" s="1"/>
  <c r="BI576" i="37"/>
  <c r="BH576" i="37"/>
  <c r="BG576" i="37"/>
  <c r="BD576" i="37"/>
  <c r="BC576" i="37"/>
  <c r="BB576" i="37"/>
  <c r="AY576" i="37"/>
  <c r="AX576" i="37"/>
  <c r="AW576" i="37"/>
  <c r="AT576" i="37"/>
  <c r="AS576" i="37"/>
  <c r="AR576" i="37"/>
  <c r="AU576" i="37" s="1"/>
  <c r="AO576" i="37"/>
  <c r="AN576" i="37"/>
  <c r="AM576" i="37"/>
  <c r="AJ576" i="37"/>
  <c r="AI576" i="37"/>
  <c r="AH576" i="37"/>
  <c r="AK576" i="37" s="1"/>
  <c r="AE576" i="37"/>
  <c r="AD576" i="37"/>
  <c r="AC576" i="37"/>
  <c r="Z576" i="37"/>
  <c r="Y576" i="37"/>
  <c r="AA576" i="37"/>
  <c r="U576" i="37"/>
  <c r="T576" i="37"/>
  <c r="S576" i="37"/>
  <c r="CC575" i="37"/>
  <c r="CB575" i="37"/>
  <c r="CA575" i="37"/>
  <c r="BX575" i="37"/>
  <c r="BW575" i="37"/>
  <c r="BV575" i="37"/>
  <c r="BS575" i="37"/>
  <c r="BR575" i="37"/>
  <c r="BQ575" i="37"/>
  <c r="BT575" i="37" s="1"/>
  <c r="BN575" i="37"/>
  <c r="BM575" i="37"/>
  <c r="BL575" i="37"/>
  <c r="BI575" i="37"/>
  <c r="BH575" i="37"/>
  <c r="BG575" i="37"/>
  <c r="BJ575" i="37" s="1"/>
  <c r="BD575" i="37"/>
  <c r="BC575" i="37"/>
  <c r="BB575" i="37"/>
  <c r="AY575" i="37"/>
  <c r="AX575" i="37"/>
  <c r="AW575" i="37"/>
  <c r="AZ575" i="37" s="1"/>
  <c r="AT575" i="37"/>
  <c r="AS575" i="37"/>
  <c r="AR575" i="37"/>
  <c r="AO575" i="37"/>
  <c r="AN575" i="37"/>
  <c r="AM575" i="37"/>
  <c r="AJ575" i="37"/>
  <c r="AI575" i="37"/>
  <c r="AH575" i="37"/>
  <c r="AE575" i="37"/>
  <c r="AD575" i="37"/>
  <c r="AC575" i="37"/>
  <c r="AF575" i="37" s="1"/>
  <c r="Z575" i="37"/>
  <c r="Y575" i="37"/>
  <c r="U575" i="37"/>
  <c r="T575" i="37"/>
  <c r="S575" i="37"/>
  <c r="V575" i="37" s="1"/>
  <c r="CC574" i="37"/>
  <c r="CB574" i="37"/>
  <c r="CA574" i="37"/>
  <c r="BX574" i="37"/>
  <c r="BW574" i="37"/>
  <c r="BV574" i="37"/>
  <c r="BY574" i="37" s="1"/>
  <c r="BS574" i="37"/>
  <c r="BR574" i="37"/>
  <c r="BQ574" i="37"/>
  <c r="BN574" i="37"/>
  <c r="BM574" i="37"/>
  <c r="BL574" i="37"/>
  <c r="BI574" i="37"/>
  <c r="BH574" i="37"/>
  <c r="BG574" i="37"/>
  <c r="BD574" i="37"/>
  <c r="BC574" i="37"/>
  <c r="BB574" i="37"/>
  <c r="BE574" i="37" s="1"/>
  <c r="AY574" i="37"/>
  <c r="AX574" i="37"/>
  <c r="AW574" i="37"/>
  <c r="AT574" i="37"/>
  <c r="AS574" i="37"/>
  <c r="AR574" i="37"/>
  <c r="AU574" i="37" s="1"/>
  <c r="AO574" i="37"/>
  <c r="AN574" i="37"/>
  <c r="AM574" i="37"/>
  <c r="AJ574" i="37"/>
  <c r="AI574" i="37"/>
  <c r="AH574" i="37"/>
  <c r="AK574" i="37" s="1"/>
  <c r="AE574" i="37"/>
  <c r="AD574" i="37"/>
  <c r="AC574" i="37"/>
  <c r="Z574" i="37"/>
  <c r="Y574" i="37"/>
  <c r="U574" i="37"/>
  <c r="T574" i="37"/>
  <c r="S574" i="37"/>
  <c r="CC573" i="37"/>
  <c r="CB573" i="37"/>
  <c r="CA573" i="37"/>
  <c r="CD573" i="37" s="1"/>
  <c r="BX573" i="37"/>
  <c r="BW573" i="37"/>
  <c r="BV573" i="37"/>
  <c r="BS573" i="37"/>
  <c r="BR573" i="37"/>
  <c r="BQ573" i="37"/>
  <c r="BT573" i="37" s="1"/>
  <c r="BN573" i="37"/>
  <c r="BM573" i="37"/>
  <c r="BL573" i="37"/>
  <c r="BI573" i="37"/>
  <c r="BH573" i="37"/>
  <c r="BG573" i="37"/>
  <c r="BJ573" i="37" s="1"/>
  <c r="BD573" i="37"/>
  <c r="BC573" i="37"/>
  <c r="BB573" i="37"/>
  <c r="AY573" i="37"/>
  <c r="AX573" i="37"/>
  <c r="AW573" i="37"/>
  <c r="AT573" i="37"/>
  <c r="AS573" i="37"/>
  <c r="AR573" i="37"/>
  <c r="AO573" i="37"/>
  <c r="AN573" i="37"/>
  <c r="AM573" i="37"/>
  <c r="AP573" i="37" s="1"/>
  <c r="AJ573" i="37"/>
  <c r="AI573" i="37"/>
  <c r="AH573" i="37"/>
  <c r="AE573" i="37"/>
  <c r="AD573" i="37"/>
  <c r="AC573" i="37"/>
  <c r="AF573" i="37" s="1"/>
  <c r="Z573" i="37"/>
  <c r="Y573" i="37"/>
  <c r="U573" i="37"/>
  <c r="T573" i="37"/>
  <c r="S573" i="37"/>
  <c r="V573" i="37" s="1"/>
  <c r="CC572" i="37"/>
  <c r="CB572" i="37"/>
  <c r="CA572" i="37"/>
  <c r="BX572" i="37"/>
  <c r="BW572" i="37"/>
  <c r="BV572" i="37"/>
  <c r="BS572" i="37"/>
  <c r="BR572" i="37"/>
  <c r="BQ572" i="37"/>
  <c r="BN572" i="37"/>
  <c r="BM572" i="37"/>
  <c r="BL572" i="37"/>
  <c r="BO572" i="37" s="1"/>
  <c r="BI572" i="37"/>
  <c r="BH572" i="37"/>
  <c r="BG572" i="37"/>
  <c r="BD572" i="37"/>
  <c r="BC572" i="37"/>
  <c r="BB572" i="37"/>
  <c r="BE572" i="37" s="1"/>
  <c r="AY572" i="37"/>
  <c r="AX572" i="37"/>
  <c r="AW572" i="37"/>
  <c r="AT572" i="37"/>
  <c r="AS572" i="37"/>
  <c r="AR572" i="37"/>
  <c r="AU572" i="37" s="1"/>
  <c r="AO572" i="37"/>
  <c r="AN572" i="37"/>
  <c r="AM572" i="37"/>
  <c r="AJ572" i="37"/>
  <c r="AI572" i="37"/>
  <c r="AH572" i="37"/>
  <c r="AE572" i="37"/>
  <c r="AD572" i="37"/>
  <c r="AC572" i="37"/>
  <c r="Z572" i="37"/>
  <c r="Y572" i="37"/>
  <c r="AA572" i="37"/>
  <c r="U572" i="37"/>
  <c r="T572" i="37"/>
  <c r="S572" i="37"/>
  <c r="CC571" i="37"/>
  <c r="CB571" i="37"/>
  <c r="CA571" i="37"/>
  <c r="CD571" i="37" s="1"/>
  <c r="BX571" i="37"/>
  <c r="BW571" i="37"/>
  <c r="BV571" i="37"/>
  <c r="BS571" i="37"/>
  <c r="BR571" i="37"/>
  <c r="BQ571" i="37"/>
  <c r="BT571" i="37" s="1"/>
  <c r="BN571" i="37"/>
  <c r="BM571" i="37"/>
  <c r="BL571" i="37"/>
  <c r="BI571" i="37"/>
  <c r="BH571" i="37"/>
  <c r="BG571" i="37"/>
  <c r="BD571" i="37"/>
  <c r="BC571" i="37"/>
  <c r="BB571" i="37"/>
  <c r="AY571" i="37"/>
  <c r="AX571" i="37"/>
  <c r="AW571" i="37"/>
  <c r="AZ571" i="37" s="1"/>
  <c r="AT571" i="37"/>
  <c r="AS571" i="37"/>
  <c r="AR571" i="37"/>
  <c r="AO571" i="37"/>
  <c r="AN571" i="37"/>
  <c r="AM571" i="37"/>
  <c r="AP571" i="37" s="1"/>
  <c r="AJ571" i="37"/>
  <c r="AI571" i="37"/>
  <c r="AH571" i="37"/>
  <c r="AE571" i="37"/>
  <c r="AD571" i="37"/>
  <c r="AC571" i="37"/>
  <c r="AF571" i="37" s="1"/>
  <c r="Z571" i="37"/>
  <c r="Y571" i="37"/>
  <c r="U571" i="37"/>
  <c r="T571" i="37"/>
  <c r="S571" i="37"/>
  <c r="CC570" i="37"/>
  <c r="CB570" i="37"/>
  <c r="CA570" i="37"/>
  <c r="BX570" i="37"/>
  <c r="BW570" i="37"/>
  <c r="BV570" i="37"/>
  <c r="BY570" i="37" s="1"/>
  <c r="BS570" i="37"/>
  <c r="BR570" i="37"/>
  <c r="BQ570" i="37"/>
  <c r="BN570" i="37"/>
  <c r="BM570" i="37"/>
  <c r="BL570" i="37"/>
  <c r="BO570" i="37" s="1"/>
  <c r="BI570" i="37"/>
  <c r="BH570" i="37"/>
  <c r="BG570" i="37"/>
  <c r="BD570" i="37"/>
  <c r="BC570" i="37"/>
  <c r="BB570" i="37"/>
  <c r="BE570" i="37" s="1"/>
  <c r="AY570" i="37"/>
  <c r="AX570" i="37"/>
  <c r="AW570" i="37"/>
  <c r="AT570" i="37"/>
  <c r="AS570" i="37"/>
  <c r="AR570" i="37"/>
  <c r="AO570" i="37"/>
  <c r="AN570" i="37"/>
  <c r="AM570" i="37"/>
  <c r="AJ570" i="37"/>
  <c r="AI570" i="37"/>
  <c r="AH570" i="37"/>
  <c r="AK570" i="37" s="1"/>
  <c r="AE570" i="37"/>
  <c r="AD570" i="37"/>
  <c r="AC570" i="37"/>
  <c r="Z570" i="37"/>
  <c r="Y570" i="37"/>
  <c r="AA570" i="37"/>
  <c r="U570" i="37"/>
  <c r="T570" i="37"/>
  <c r="S570" i="37"/>
  <c r="CC569" i="37"/>
  <c r="CB569" i="37"/>
  <c r="CA569" i="37"/>
  <c r="CD569" i="37" s="1"/>
  <c r="BX569" i="37"/>
  <c r="BW569" i="37"/>
  <c r="BV569" i="37"/>
  <c r="BS569" i="37"/>
  <c r="BR569" i="37"/>
  <c r="BQ569" i="37"/>
  <c r="BN569" i="37"/>
  <c r="BM569" i="37"/>
  <c r="BL569" i="37"/>
  <c r="BI569" i="37"/>
  <c r="BH569" i="37"/>
  <c r="BG569" i="37"/>
  <c r="BJ569" i="37" s="1"/>
  <c r="BD569" i="37"/>
  <c r="BC569" i="37"/>
  <c r="BB569" i="37"/>
  <c r="AY569" i="37"/>
  <c r="AX569" i="37"/>
  <c r="AW569" i="37"/>
  <c r="AZ569" i="37" s="1"/>
  <c r="AT569" i="37"/>
  <c r="AS569" i="37"/>
  <c r="AR569" i="37"/>
  <c r="AO569" i="37"/>
  <c r="AN569" i="37"/>
  <c r="AM569" i="37"/>
  <c r="AP569" i="37" s="1"/>
  <c r="AJ569" i="37"/>
  <c r="AI569" i="37"/>
  <c r="AH569" i="37"/>
  <c r="AE569" i="37"/>
  <c r="AD569" i="37"/>
  <c r="AC569" i="37"/>
  <c r="Z569" i="37"/>
  <c r="Y569" i="37"/>
  <c r="U569" i="37"/>
  <c r="T569" i="37"/>
  <c r="S569" i="37"/>
  <c r="V569" i="37" s="1"/>
  <c r="CC568" i="37"/>
  <c r="CB568" i="37"/>
  <c r="CA568" i="37"/>
  <c r="BX568" i="37"/>
  <c r="BW568" i="37"/>
  <c r="BV568" i="37"/>
  <c r="BY568" i="37" s="1"/>
  <c r="BS568" i="37"/>
  <c r="BR568" i="37"/>
  <c r="BQ568" i="37"/>
  <c r="BN568" i="37"/>
  <c r="BM568" i="37"/>
  <c r="BL568" i="37"/>
  <c r="BO568" i="37" s="1"/>
  <c r="BI568" i="37"/>
  <c r="BH568" i="37"/>
  <c r="BG568" i="37"/>
  <c r="BD568" i="37"/>
  <c r="BC568" i="37"/>
  <c r="BB568" i="37"/>
  <c r="AY568" i="37"/>
  <c r="AX568" i="37"/>
  <c r="AW568" i="37"/>
  <c r="AT568" i="37"/>
  <c r="AS568" i="37"/>
  <c r="AR568" i="37"/>
  <c r="AU568" i="37" s="1"/>
  <c r="AO568" i="37"/>
  <c r="AN568" i="37"/>
  <c r="AM568" i="37"/>
  <c r="AJ568" i="37"/>
  <c r="AI568" i="37"/>
  <c r="AH568" i="37"/>
  <c r="AK568" i="37" s="1"/>
  <c r="AE568" i="37"/>
  <c r="AD568" i="37"/>
  <c r="AC568" i="37"/>
  <c r="Z568" i="37"/>
  <c r="Y568" i="37"/>
  <c r="AA568" i="37"/>
  <c r="U568" i="37"/>
  <c r="T568" i="37"/>
  <c r="S568" i="37"/>
  <c r="CC567" i="37"/>
  <c r="CB567" i="37"/>
  <c r="CA567" i="37"/>
  <c r="BX567" i="37"/>
  <c r="BW567" i="37"/>
  <c r="BV567" i="37"/>
  <c r="BS567" i="37"/>
  <c r="BR567" i="37"/>
  <c r="BQ567" i="37"/>
  <c r="BT567" i="37" s="1"/>
  <c r="BN567" i="37"/>
  <c r="BM567" i="37"/>
  <c r="BL567" i="37"/>
  <c r="BI567" i="37"/>
  <c r="BH567" i="37"/>
  <c r="BG567" i="37"/>
  <c r="BJ567" i="37" s="1"/>
  <c r="BD567" i="37"/>
  <c r="BC567" i="37"/>
  <c r="BB567" i="37"/>
  <c r="AY567" i="37"/>
  <c r="AX567" i="37"/>
  <c r="AW567" i="37"/>
  <c r="AZ567" i="37" s="1"/>
  <c r="AT567" i="37"/>
  <c r="AS567" i="37"/>
  <c r="AR567" i="37"/>
  <c r="AO567" i="37"/>
  <c r="AN567" i="37"/>
  <c r="AM567" i="37"/>
  <c r="AJ567" i="37"/>
  <c r="AI567" i="37"/>
  <c r="AH567" i="37"/>
  <c r="AE567" i="37"/>
  <c r="AD567" i="37"/>
  <c r="AC567" i="37"/>
  <c r="AF567" i="37" s="1"/>
  <c r="Z567" i="37"/>
  <c r="Y567" i="37"/>
  <c r="U567" i="37"/>
  <c r="T567" i="37"/>
  <c r="S567" i="37"/>
  <c r="V567" i="37" s="1"/>
  <c r="CC566" i="37"/>
  <c r="CB566" i="37"/>
  <c r="CA566" i="37"/>
  <c r="BX566" i="37"/>
  <c r="BW566" i="37"/>
  <c r="BV566" i="37"/>
  <c r="BY566" i="37" s="1"/>
  <c r="BS566" i="37"/>
  <c r="BR566" i="37"/>
  <c r="BQ566" i="37"/>
  <c r="BN566" i="37"/>
  <c r="BM566" i="37"/>
  <c r="BL566" i="37"/>
  <c r="BI566" i="37"/>
  <c r="BH566" i="37"/>
  <c r="BG566" i="37"/>
  <c r="BD566" i="37"/>
  <c r="BC566" i="37"/>
  <c r="BB566" i="37"/>
  <c r="BE566" i="37" s="1"/>
  <c r="AY566" i="37"/>
  <c r="AX566" i="37"/>
  <c r="AW566" i="37"/>
  <c r="AT566" i="37"/>
  <c r="AS566" i="37"/>
  <c r="AR566" i="37"/>
  <c r="AU566" i="37" s="1"/>
  <c r="AO566" i="37"/>
  <c r="AN566" i="37"/>
  <c r="AM566" i="37"/>
  <c r="AJ566" i="37"/>
  <c r="AI566" i="37"/>
  <c r="AH566" i="37"/>
  <c r="AK566" i="37" s="1"/>
  <c r="AE566" i="37"/>
  <c r="AD566" i="37"/>
  <c r="AC566" i="37"/>
  <c r="Z566" i="37"/>
  <c r="Y566" i="37"/>
  <c r="U566" i="37"/>
  <c r="T566" i="37"/>
  <c r="S566" i="37"/>
  <c r="CC565" i="37"/>
  <c r="CB565" i="37"/>
  <c r="CA565" i="37"/>
  <c r="CD565" i="37" s="1"/>
  <c r="BX565" i="37"/>
  <c r="BW565" i="37"/>
  <c r="BV565" i="37"/>
  <c r="BS565" i="37"/>
  <c r="BR565" i="37"/>
  <c r="BQ565" i="37"/>
  <c r="BT565" i="37" s="1"/>
  <c r="BN565" i="37"/>
  <c r="BM565" i="37"/>
  <c r="BL565" i="37"/>
  <c r="BI565" i="37"/>
  <c r="BH565" i="37"/>
  <c r="BG565" i="37"/>
  <c r="BJ565" i="37" s="1"/>
  <c r="BD565" i="37"/>
  <c r="BC565" i="37"/>
  <c r="BB565" i="37"/>
  <c r="AY565" i="37"/>
  <c r="AX565" i="37"/>
  <c r="AW565" i="37"/>
  <c r="AT565" i="37"/>
  <c r="AS565" i="37"/>
  <c r="AR565" i="37"/>
  <c r="AO565" i="37"/>
  <c r="AN565" i="37"/>
  <c r="AM565" i="37"/>
  <c r="AP565" i="37" s="1"/>
  <c r="AJ565" i="37"/>
  <c r="AI565" i="37"/>
  <c r="AH565" i="37"/>
  <c r="AE565" i="37"/>
  <c r="AD565" i="37"/>
  <c r="AC565" i="37"/>
  <c r="AF565" i="37" s="1"/>
  <c r="Z565" i="37"/>
  <c r="Y565" i="37"/>
  <c r="U565" i="37"/>
  <c r="T565" i="37"/>
  <c r="S565" i="37"/>
  <c r="V565" i="37" s="1"/>
  <c r="CC564" i="37"/>
  <c r="CB564" i="37"/>
  <c r="CA564" i="37"/>
  <c r="BX564" i="37"/>
  <c r="BW564" i="37"/>
  <c r="BV564" i="37"/>
  <c r="BS564" i="37"/>
  <c r="BR564" i="37"/>
  <c r="BQ564" i="37"/>
  <c r="BN564" i="37"/>
  <c r="BM564" i="37"/>
  <c r="BL564" i="37"/>
  <c r="BO564" i="37" s="1"/>
  <c r="BI564" i="37"/>
  <c r="BH564" i="37"/>
  <c r="BG564" i="37"/>
  <c r="BD564" i="37"/>
  <c r="BC564" i="37"/>
  <c r="BB564" i="37"/>
  <c r="BE564" i="37" s="1"/>
  <c r="AY564" i="37"/>
  <c r="AX564" i="37"/>
  <c r="AW564" i="37"/>
  <c r="AT564" i="37"/>
  <c r="AS564" i="37"/>
  <c r="AR564" i="37"/>
  <c r="AU564" i="37" s="1"/>
  <c r="AO564" i="37"/>
  <c r="AN564" i="37"/>
  <c r="AM564" i="37"/>
  <c r="AJ564" i="37"/>
  <c r="AI564" i="37"/>
  <c r="AH564" i="37"/>
  <c r="AE564" i="37"/>
  <c r="AD564" i="37"/>
  <c r="AC564" i="37"/>
  <c r="Z564" i="37"/>
  <c r="Y564" i="37"/>
  <c r="AA564" i="37"/>
  <c r="U564" i="37"/>
  <c r="T564" i="37"/>
  <c r="S564" i="37"/>
  <c r="CC563" i="37"/>
  <c r="CB563" i="37"/>
  <c r="CA563" i="37"/>
  <c r="CD563" i="37" s="1"/>
  <c r="BX563" i="37"/>
  <c r="BW563" i="37"/>
  <c r="BV563" i="37"/>
  <c r="BS563" i="37"/>
  <c r="BR563" i="37"/>
  <c r="BQ563" i="37"/>
  <c r="BT563" i="37" s="1"/>
  <c r="BN563" i="37"/>
  <c r="BM563" i="37"/>
  <c r="BL563" i="37"/>
  <c r="BI563" i="37"/>
  <c r="BH563" i="37"/>
  <c r="BG563" i="37"/>
  <c r="BD563" i="37"/>
  <c r="BC563" i="37"/>
  <c r="BB563" i="37"/>
  <c r="AY563" i="37"/>
  <c r="AX563" i="37"/>
  <c r="AW563" i="37"/>
  <c r="AZ563" i="37" s="1"/>
  <c r="AT563" i="37"/>
  <c r="AS563" i="37"/>
  <c r="AR563" i="37"/>
  <c r="AO563" i="37"/>
  <c r="AN563" i="37"/>
  <c r="AM563" i="37"/>
  <c r="AP563" i="37" s="1"/>
  <c r="AJ563" i="37"/>
  <c r="AI563" i="37"/>
  <c r="AH563" i="37"/>
  <c r="AE563" i="37"/>
  <c r="AD563" i="37"/>
  <c r="AC563" i="37"/>
  <c r="AF563" i="37" s="1"/>
  <c r="Z563" i="37"/>
  <c r="Y563" i="37"/>
  <c r="U563" i="37"/>
  <c r="T563" i="37"/>
  <c r="S563" i="37"/>
  <c r="CC562" i="37"/>
  <c r="CB562" i="37"/>
  <c r="CA562" i="37"/>
  <c r="BX562" i="37"/>
  <c r="BW562" i="37"/>
  <c r="BV562" i="37"/>
  <c r="BY562" i="37" s="1"/>
  <c r="BS562" i="37"/>
  <c r="BR562" i="37"/>
  <c r="BQ562" i="37"/>
  <c r="BN562" i="37"/>
  <c r="BM562" i="37"/>
  <c r="BL562" i="37"/>
  <c r="BO562" i="37" s="1"/>
  <c r="BI562" i="37"/>
  <c r="BH562" i="37"/>
  <c r="BG562" i="37"/>
  <c r="BD562" i="37"/>
  <c r="BC562" i="37"/>
  <c r="BB562" i="37"/>
  <c r="BE562" i="37" s="1"/>
  <c r="AY562" i="37"/>
  <c r="AX562" i="37"/>
  <c r="AW562" i="37"/>
  <c r="AT562" i="37"/>
  <c r="AS562" i="37"/>
  <c r="AR562" i="37"/>
  <c r="AO562" i="37"/>
  <c r="AN562" i="37"/>
  <c r="AM562" i="37"/>
  <c r="AJ562" i="37"/>
  <c r="AI562" i="37"/>
  <c r="AH562" i="37"/>
  <c r="AK562" i="37" s="1"/>
  <c r="AE562" i="37"/>
  <c r="AD562" i="37"/>
  <c r="AC562" i="37"/>
  <c r="Z562" i="37"/>
  <c r="Y562" i="37"/>
  <c r="U562" i="37"/>
  <c r="T562" i="37"/>
  <c r="S562" i="37"/>
  <c r="CC561" i="37"/>
  <c r="CB561" i="37"/>
  <c r="CA561" i="37"/>
  <c r="CD561" i="37" s="1"/>
  <c r="BX561" i="37"/>
  <c r="BW561" i="37"/>
  <c r="BV561" i="37"/>
  <c r="BS561" i="37"/>
  <c r="BR561" i="37"/>
  <c r="BQ561" i="37"/>
  <c r="BN561" i="37"/>
  <c r="BM561" i="37"/>
  <c r="BL561" i="37"/>
  <c r="BI561" i="37"/>
  <c r="BH561" i="37"/>
  <c r="BG561" i="37"/>
  <c r="BJ561" i="37" s="1"/>
  <c r="BD561" i="37"/>
  <c r="BC561" i="37"/>
  <c r="BB561" i="37"/>
  <c r="AY561" i="37"/>
  <c r="AX561" i="37"/>
  <c r="AW561" i="37"/>
  <c r="AT561" i="37"/>
  <c r="AS561" i="37"/>
  <c r="AR561" i="37"/>
  <c r="AO561" i="37"/>
  <c r="AN561" i="37"/>
  <c r="AM561" i="37"/>
  <c r="AP561" i="37" s="1"/>
  <c r="AJ561" i="37"/>
  <c r="AI561" i="37"/>
  <c r="AH561" i="37"/>
  <c r="AE561" i="37"/>
  <c r="AD561" i="37"/>
  <c r="AC561" i="37"/>
  <c r="Z561" i="37"/>
  <c r="Y561" i="37"/>
  <c r="U561" i="37"/>
  <c r="T561" i="37"/>
  <c r="S561" i="37"/>
  <c r="V561" i="37" s="1"/>
  <c r="CC560" i="37"/>
  <c r="CB560" i="37"/>
  <c r="CA560" i="37"/>
  <c r="BX560" i="37"/>
  <c r="BW560" i="37"/>
  <c r="BV560" i="37"/>
  <c r="BS560" i="37"/>
  <c r="BR560" i="37"/>
  <c r="BQ560" i="37"/>
  <c r="BN560" i="37"/>
  <c r="BM560" i="37"/>
  <c r="BL560" i="37"/>
  <c r="BO560" i="37" s="1"/>
  <c r="BI560" i="37"/>
  <c r="BH560" i="37"/>
  <c r="BG560" i="37"/>
  <c r="BD560" i="37"/>
  <c r="BC560" i="37"/>
  <c r="BB560" i="37"/>
  <c r="AY560" i="37"/>
  <c r="AX560" i="37"/>
  <c r="AW560" i="37"/>
  <c r="AT560" i="37"/>
  <c r="AS560" i="37"/>
  <c r="AR560" i="37"/>
  <c r="AU560" i="37" s="1"/>
  <c r="AO560" i="37"/>
  <c r="AN560" i="37"/>
  <c r="AM560" i="37"/>
  <c r="AJ560" i="37"/>
  <c r="AI560" i="37"/>
  <c r="AH560" i="37"/>
  <c r="AE560" i="37"/>
  <c r="AD560" i="37"/>
  <c r="AC560" i="37"/>
  <c r="Z560" i="37"/>
  <c r="Y560" i="37"/>
  <c r="AA560" i="37"/>
  <c r="U560" i="37"/>
  <c r="T560" i="37"/>
  <c r="S560" i="37"/>
  <c r="CC559" i="37"/>
  <c r="CB559" i="37"/>
  <c r="CA559" i="37"/>
  <c r="BX559" i="37"/>
  <c r="BW559" i="37"/>
  <c r="BV559" i="37"/>
  <c r="BS559" i="37"/>
  <c r="BR559" i="37"/>
  <c r="BQ559" i="37"/>
  <c r="BT559" i="37" s="1"/>
  <c r="BN559" i="37"/>
  <c r="BM559" i="37"/>
  <c r="BL559" i="37"/>
  <c r="BI559" i="37"/>
  <c r="BH559" i="37"/>
  <c r="BG559" i="37"/>
  <c r="BD559" i="37"/>
  <c r="BC559" i="37"/>
  <c r="BB559" i="37"/>
  <c r="AY559" i="37"/>
  <c r="AX559" i="37"/>
  <c r="AW559" i="37"/>
  <c r="AZ559" i="37" s="1"/>
  <c r="AT559" i="37"/>
  <c r="AS559" i="37"/>
  <c r="AR559" i="37"/>
  <c r="AO559" i="37"/>
  <c r="AN559" i="37"/>
  <c r="AM559" i="37"/>
  <c r="AJ559" i="37"/>
  <c r="AI559" i="37"/>
  <c r="AH559" i="37"/>
  <c r="AE559" i="37"/>
  <c r="AD559" i="37"/>
  <c r="AC559" i="37"/>
  <c r="AF559" i="37" s="1"/>
  <c r="Z559" i="37"/>
  <c r="Y559" i="37"/>
  <c r="U559" i="37"/>
  <c r="T559" i="37"/>
  <c r="S559" i="37"/>
  <c r="CC558" i="37"/>
  <c r="CB558" i="37"/>
  <c r="CA558" i="37"/>
  <c r="BX558" i="37"/>
  <c r="BW558" i="37"/>
  <c r="BV558" i="37"/>
  <c r="BY558" i="37" s="1"/>
  <c r="BS558" i="37"/>
  <c r="BR558" i="37"/>
  <c r="BQ558" i="37"/>
  <c r="BN558" i="37"/>
  <c r="BM558" i="37"/>
  <c r="BL558" i="37"/>
  <c r="BO558" i="37" s="1"/>
  <c r="BI558" i="37"/>
  <c r="BH558" i="37"/>
  <c r="BG558" i="37"/>
  <c r="BD558" i="37"/>
  <c r="BC558" i="37"/>
  <c r="BB558" i="37"/>
  <c r="BE558" i="37" s="1"/>
  <c r="AY558" i="37"/>
  <c r="AX558" i="37"/>
  <c r="AW558" i="37"/>
  <c r="AT558" i="37"/>
  <c r="AS558" i="37"/>
  <c r="AR558" i="37"/>
  <c r="AO558" i="37"/>
  <c r="AN558" i="37"/>
  <c r="AM558" i="37"/>
  <c r="AJ558" i="37"/>
  <c r="AI558" i="37"/>
  <c r="AH558" i="37"/>
  <c r="AK558" i="37" s="1"/>
  <c r="AE558" i="37"/>
  <c r="AD558" i="37"/>
  <c r="AC558" i="37"/>
  <c r="Z558" i="37"/>
  <c r="Y558" i="37"/>
  <c r="AA558" i="37"/>
  <c r="U558" i="37"/>
  <c r="T558" i="37"/>
  <c r="S558" i="37"/>
  <c r="CC557" i="37"/>
  <c r="CB557" i="37"/>
  <c r="CA557" i="37"/>
  <c r="CD557" i="37" s="1"/>
  <c r="BX557" i="37"/>
  <c r="BW557" i="37"/>
  <c r="BV557" i="37"/>
  <c r="BS557" i="37"/>
  <c r="BR557" i="37"/>
  <c r="BQ557" i="37"/>
  <c r="BN557" i="37"/>
  <c r="BM557" i="37"/>
  <c r="BL557" i="37"/>
  <c r="BI557" i="37"/>
  <c r="BH557" i="37"/>
  <c r="BG557" i="37"/>
  <c r="BJ557" i="37" s="1"/>
  <c r="BD557" i="37"/>
  <c r="BC557" i="37"/>
  <c r="BB557" i="37"/>
  <c r="AY557" i="37"/>
  <c r="AX557" i="37"/>
  <c r="AW557" i="37"/>
  <c r="AT557" i="37"/>
  <c r="AS557" i="37"/>
  <c r="AR557" i="37"/>
  <c r="AO557" i="37"/>
  <c r="AN557" i="37"/>
  <c r="AM557" i="37"/>
  <c r="AP557" i="37" s="1"/>
  <c r="AJ557" i="37"/>
  <c r="AI557" i="37"/>
  <c r="AH557" i="37"/>
  <c r="AE557" i="37"/>
  <c r="AD557" i="37"/>
  <c r="AC557" i="37"/>
  <c r="AF557" i="37" s="1"/>
  <c r="Z557" i="37"/>
  <c r="Y557" i="37"/>
  <c r="U557" i="37"/>
  <c r="T557" i="37"/>
  <c r="S557" i="37"/>
  <c r="V557" i="37" s="1"/>
  <c r="CC556" i="37"/>
  <c r="CB556" i="37"/>
  <c r="CA556" i="37"/>
  <c r="BX556" i="37"/>
  <c r="BW556" i="37"/>
  <c r="BV556" i="37"/>
  <c r="BS556" i="37"/>
  <c r="BR556" i="37"/>
  <c r="BQ556" i="37"/>
  <c r="BN556" i="37"/>
  <c r="BM556" i="37"/>
  <c r="BL556" i="37"/>
  <c r="BO556" i="37" s="1"/>
  <c r="BI556" i="37"/>
  <c r="BH556" i="37"/>
  <c r="BG556" i="37"/>
  <c r="BD556" i="37"/>
  <c r="BC556" i="37"/>
  <c r="BB556" i="37"/>
  <c r="BE556" i="37" s="1"/>
  <c r="AY556" i="37"/>
  <c r="AX556" i="37"/>
  <c r="AW556" i="37"/>
  <c r="AT556" i="37"/>
  <c r="AS556" i="37"/>
  <c r="AR556" i="37"/>
  <c r="AU556" i="37" s="1"/>
  <c r="AO556" i="37"/>
  <c r="AN556" i="37"/>
  <c r="AM556" i="37"/>
  <c r="AJ556" i="37"/>
  <c r="AI556" i="37"/>
  <c r="AH556" i="37"/>
  <c r="AE556" i="37"/>
  <c r="AD556" i="37"/>
  <c r="AC556" i="37"/>
  <c r="Z556" i="37"/>
  <c r="Y556" i="37"/>
  <c r="AA556" i="37"/>
  <c r="U556" i="37"/>
  <c r="T556" i="37"/>
  <c r="S556" i="37"/>
  <c r="CC555" i="37"/>
  <c r="CB555" i="37"/>
  <c r="CA555" i="37"/>
  <c r="CD555" i="37" s="1"/>
  <c r="BX555" i="37"/>
  <c r="BW555" i="37"/>
  <c r="BV555" i="37"/>
  <c r="BS555" i="37"/>
  <c r="BR555" i="37"/>
  <c r="BQ555" i="37"/>
  <c r="BT555" i="37" s="1"/>
  <c r="BN555" i="37"/>
  <c r="BM555" i="37"/>
  <c r="BL555" i="37"/>
  <c r="BI555" i="37"/>
  <c r="BH555" i="37"/>
  <c r="BG555" i="37"/>
  <c r="BD555" i="37"/>
  <c r="BC555" i="37"/>
  <c r="BB555" i="37"/>
  <c r="AY555" i="37"/>
  <c r="AX555" i="37"/>
  <c r="AW555" i="37"/>
  <c r="AZ555" i="37" s="1"/>
  <c r="AT555" i="37"/>
  <c r="AS555" i="37"/>
  <c r="AR555" i="37"/>
  <c r="AO555" i="37"/>
  <c r="AN555" i="37"/>
  <c r="AM555" i="37"/>
  <c r="AP555" i="37" s="1"/>
  <c r="AJ555" i="37"/>
  <c r="AI555" i="37"/>
  <c r="AH555" i="37"/>
  <c r="AE555" i="37"/>
  <c r="AD555" i="37"/>
  <c r="AC555" i="37"/>
  <c r="AF555" i="37" s="1"/>
  <c r="Z555" i="37"/>
  <c r="Y555" i="37"/>
  <c r="U555" i="37"/>
  <c r="T555" i="37"/>
  <c r="S555" i="37"/>
  <c r="CC554" i="37"/>
  <c r="CB554" i="37"/>
  <c r="CA554" i="37"/>
  <c r="BX554" i="37"/>
  <c r="BW554" i="37"/>
  <c r="BV554" i="37"/>
  <c r="BY554" i="37" s="1"/>
  <c r="BS554" i="37"/>
  <c r="BR554" i="37"/>
  <c r="BQ554" i="37"/>
  <c r="BN554" i="37"/>
  <c r="BM554" i="37"/>
  <c r="BL554" i="37"/>
  <c r="BO554" i="37" s="1"/>
  <c r="BI554" i="37"/>
  <c r="BH554" i="37"/>
  <c r="BG554" i="37"/>
  <c r="BD554" i="37"/>
  <c r="BC554" i="37"/>
  <c r="BB554" i="37"/>
  <c r="BE554" i="37" s="1"/>
  <c r="AY554" i="37"/>
  <c r="AX554" i="37"/>
  <c r="AW554" i="37"/>
  <c r="AT554" i="37"/>
  <c r="AS554" i="37"/>
  <c r="AR554" i="37"/>
  <c r="AO554" i="37"/>
  <c r="AN554" i="37"/>
  <c r="AM554" i="37"/>
  <c r="AJ554" i="37"/>
  <c r="AI554" i="37"/>
  <c r="AH554" i="37"/>
  <c r="AK554" i="37" s="1"/>
  <c r="AE554" i="37"/>
  <c r="AD554" i="37"/>
  <c r="AC554" i="37"/>
  <c r="Z554" i="37"/>
  <c r="Y554" i="37"/>
  <c r="AA554" i="37"/>
  <c r="U554" i="37"/>
  <c r="T554" i="37"/>
  <c r="S554" i="37"/>
  <c r="CC553" i="37"/>
  <c r="CB553" i="37"/>
  <c r="CA553" i="37"/>
  <c r="CD553" i="37" s="1"/>
  <c r="BX553" i="37"/>
  <c r="BW553" i="37"/>
  <c r="BV553" i="37"/>
  <c r="BS553" i="37"/>
  <c r="BR553" i="37"/>
  <c r="BQ553" i="37"/>
  <c r="BN553" i="37"/>
  <c r="BM553" i="37"/>
  <c r="BL553" i="37"/>
  <c r="BI553" i="37"/>
  <c r="BH553" i="37"/>
  <c r="BG553" i="37"/>
  <c r="BJ553" i="37" s="1"/>
  <c r="BD553" i="37"/>
  <c r="BC553" i="37"/>
  <c r="BB553" i="37"/>
  <c r="AY553" i="37"/>
  <c r="AX553" i="37"/>
  <c r="AW553" i="37"/>
  <c r="AZ553" i="37" s="1"/>
  <c r="AT553" i="37"/>
  <c r="AS553" i="37"/>
  <c r="AR553" i="37"/>
  <c r="AO553" i="37"/>
  <c r="AN553" i="37"/>
  <c r="AM553" i="37"/>
  <c r="AP553" i="37" s="1"/>
  <c r="AJ553" i="37"/>
  <c r="AI553" i="37"/>
  <c r="AH553" i="37"/>
  <c r="AE553" i="37"/>
  <c r="AD553" i="37"/>
  <c r="AC553" i="37"/>
  <c r="Z553" i="37"/>
  <c r="Y553" i="37"/>
  <c r="U553" i="37"/>
  <c r="T553" i="37"/>
  <c r="S553" i="37"/>
  <c r="V553" i="37" s="1"/>
  <c r="CC552" i="37"/>
  <c r="CB552" i="37"/>
  <c r="CA552" i="37"/>
  <c r="BX552" i="37"/>
  <c r="BW552" i="37"/>
  <c r="BV552" i="37"/>
  <c r="BY552" i="37" s="1"/>
  <c r="BS552" i="37"/>
  <c r="BR552" i="37"/>
  <c r="BQ552" i="37"/>
  <c r="BN552" i="37"/>
  <c r="BM552" i="37"/>
  <c r="BL552" i="37"/>
  <c r="BO552" i="37" s="1"/>
  <c r="BI552" i="37"/>
  <c r="BH552" i="37"/>
  <c r="BG552" i="37"/>
  <c r="BD552" i="37"/>
  <c r="BC552" i="37"/>
  <c r="BB552" i="37"/>
  <c r="AY552" i="37"/>
  <c r="AX552" i="37"/>
  <c r="AW552" i="37"/>
  <c r="AT552" i="37"/>
  <c r="AS552" i="37"/>
  <c r="AR552" i="37"/>
  <c r="AU552" i="37" s="1"/>
  <c r="AO552" i="37"/>
  <c r="AN552" i="37"/>
  <c r="AM552" i="37"/>
  <c r="AJ552" i="37"/>
  <c r="AI552" i="37"/>
  <c r="AH552" i="37"/>
  <c r="AK552" i="37" s="1"/>
  <c r="AE552" i="37"/>
  <c r="AD552" i="37"/>
  <c r="AC552" i="37"/>
  <c r="Z552" i="37"/>
  <c r="Y552" i="37"/>
  <c r="AA552" i="37"/>
  <c r="U552" i="37"/>
  <c r="T552" i="37"/>
  <c r="S552" i="37"/>
  <c r="CC551" i="37"/>
  <c r="CB551" i="37"/>
  <c r="CA551" i="37"/>
  <c r="BX551" i="37"/>
  <c r="BW551" i="37"/>
  <c r="BV551" i="37"/>
  <c r="BS551" i="37"/>
  <c r="BR551" i="37"/>
  <c r="BQ551" i="37"/>
  <c r="BT551" i="37" s="1"/>
  <c r="BN551" i="37"/>
  <c r="BM551" i="37"/>
  <c r="BL551" i="37"/>
  <c r="BI551" i="37"/>
  <c r="BH551" i="37"/>
  <c r="BG551" i="37"/>
  <c r="BJ551" i="37" s="1"/>
  <c r="BD551" i="37"/>
  <c r="BC551" i="37"/>
  <c r="BB551" i="37"/>
  <c r="AY551" i="37"/>
  <c r="AX551" i="37"/>
  <c r="AW551" i="37"/>
  <c r="AZ551" i="37" s="1"/>
  <c r="AT551" i="37"/>
  <c r="AS551" i="37"/>
  <c r="AR551" i="37"/>
  <c r="AO551" i="37"/>
  <c r="AN551" i="37"/>
  <c r="AM551" i="37"/>
  <c r="AJ551" i="37"/>
  <c r="AI551" i="37"/>
  <c r="AH551" i="37"/>
  <c r="AE551" i="37"/>
  <c r="AD551" i="37"/>
  <c r="AC551" i="37"/>
  <c r="AF551" i="37" s="1"/>
  <c r="Z551" i="37"/>
  <c r="Y551" i="37"/>
  <c r="U551" i="37"/>
  <c r="T551" i="37"/>
  <c r="S551" i="37"/>
  <c r="V551" i="37" s="1"/>
  <c r="CC550" i="37"/>
  <c r="CB550" i="37"/>
  <c r="CA550" i="37"/>
  <c r="BX550" i="37"/>
  <c r="BW550" i="37"/>
  <c r="BV550" i="37"/>
  <c r="BY550" i="37" s="1"/>
  <c r="BS550" i="37"/>
  <c r="BR550" i="37"/>
  <c r="BQ550" i="37"/>
  <c r="BN550" i="37"/>
  <c r="BM550" i="37"/>
  <c r="BL550" i="37"/>
  <c r="BI550" i="37"/>
  <c r="BH550" i="37"/>
  <c r="BG550" i="37"/>
  <c r="BD550" i="37"/>
  <c r="BC550" i="37"/>
  <c r="BB550" i="37"/>
  <c r="BE550" i="37" s="1"/>
  <c r="AY550" i="37"/>
  <c r="AX550" i="37"/>
  <c r="AW550" i="37"/>
  <c r="AT550" i="37"/>
  <c r="AS550" i="37"/>
  <c r="AR550" i="37"/>
  <c r="AU550" i="37" s="1"/>
  <c r="AO550" i="37"/>
  <c r="AN550" i="37"/>
  <c r="AM550" i="37"/>
  <c r="AJ550" i="37"/>
  <c r="AI550" i="37"/>
  <c r="AH550" i="37"/>
  <c r="AK550" i="37" s="1"/>
  <c r="AE550" i="37"/>
  <c r="AD550" i="37"/>
  <c r="AC550" i="37"/>
  <c r="Z550" i="37"/>
  <c r="Y550" i="37"/>
  <c r="U550" i="37"/>
  <c r="T550" i="37"/>
  <c r="S550" i="37"/>
  <c r="CC549" i="37"/>
  <c r="CB549" i="37"/>
  <c r="CA549" i="37"/>
  <c r="CD549" i="37" s="1"/>
  <c r="BX549" i="37"/>
  <c r="BW549" i="37"/>
  <c r="BV549" i="37"/>
  <c r="BS549" i="37"/>
  <c r="BR549" i="37"/>
  <c r="BQ549" i="37"/>
  <c r="BT549" i="37" s="1"/>
  <c r="BN549" i="37"/>
  <c r="BM549" i="37"/>
  <c r="BL549" i="37"/>
  <c r="BI549" i="37"/>
  <c r="BH549" i="37"/>
  <c r="BG549" i="37"/>
  <c r="BJ549" i="37" s="1"/>
  <c r="BD549" i="37"/>
  <c r="BC549" i="37"/>
  <c r="BB549" i="37"/>
  <c r="AY549" i="37"/>
  <c r="AX549" i="37"/>
  <c r="AW549" i="37"/>
  <c r="AT549" i="37"/>
  <c r="AS549" i="37"/>
  <c r="AR549" i="37"/>
  <c r="AO549" i="37"/>
  <c r="AN549" i="37"/>
  <c r="AM549" i="37"/>
  <c r="AP549" i="37" s="1"/>
  <c r="AJ549" i="37"/>
  <c r="AI549" i="37"/>
  <c r="AH549" i="37"/>
  <c r="AE549" i="37"/>
  <c r="AD549" i="37"/>
  <c r="AC549" i="37"/>
  <c r="AF549" i="37" s="1"/>
  <c r="Z549" i="37"/>
  <c r="Y549" i="37"/>
  <c r="U549" i="37"/>
  <c r="T549" i="37"/>
  <c r="S549" i="37"/>
  <c r="V549" i="37" s="1"/>
  <c r="CC548" i="37"/>
  <c r="CB548" i="37"/>
  <c r="CA548" i="37"/>
  <c r="BX548" i="37"/>
  <c r="BW548" i="37"/>
  <c r="BV548" i="37"/>
  <c r="BS548" i="37"/>
  <c r="BR548" i="37"/>
  <c r="BQ548" i="37"/>
  <c r="BN548" i="37"/>
  <c r="BM548" i="37"/>
  <c r="BL548" i="37"/>
  <c r="BO548" i="37" s="1"/>
  <c r="BI548" i="37"/>
  <c r="BH548" i="37"/>
  <c r="BG548" i="37"/>
  <c r="BD548" i="37"/>
  <c r="BC548" i="37"/>
  <c r="BB548" i="37"/>
  <c r="BE548" i="37" s="1"/>
  <c r="AY548" i="37"/>
  <c r="AX548" i="37"/>
  <c r="AW548" i="37"/>
  <c r="AT548" i="37"/>
  <c r="AS548" i="37"/>
  <c r="AR548" i="37"/>
  <c r="AU548" i="37" s="1"/>
  <c r="AO548" i="37"/>
  <c r="AN548" i="37"/>
  <c r="AM548" i="37"/>
  <c r="AJ548" i="37"/>
  <c r="AI548" i="37"/>
  <c r="AH548" i="37"/>
  <c r="AE548" i="37"/>
  <c r="AD548" i="37"/>
  <c r="AC548" i="37"/>
  <c r="Z548" i="37"/>
  <c r="Y548" i="37"/>
  <c r="AA548" i="37"/>
  <c r="U548" i="37"/>
  <c r="T548" i="37"/>
  <c r="S548" i="37"/>
  <c r="CC547" i="37"/>
  <c r="CB547" i="37"/>
  <c r="CA547" i="37"/>
  <c r="CD547" i="37" s="1"/>
  <c r="BX547" i="37"/>
  <c r="BW547" i="37"/>
  <c r="BV547" i="37"/>
  <c r="BS547" i="37"/>
  <c r="BR547" i="37"/>
  <c r="BQ547" i="37"/>
  <c r="BT547" i="37" s="1"/>
  <c r="BN547" i="37"/>
  <c r="BM547" i="37"/>
  <c r="BL547" i="37"/>
  <c r="BI547" i="37"/>
  <c r="BH547" i="37"/>
  <c r="BG547" i="37"/>
  <c r="BD547" i="37"/>
  <c r="BC547" i="37"/>
  <c r="BB547" i="37"/>
  <c r="AY547" i="37"/>
  <c r="AX547" i="37"/>
  <c r="AW547" i="37"/>
  <c r="AZ547" i="37" s="1"/>
  <c r="AT547" i="37"/>
  <c r="AS547" i="37"/>
  <c r="AR547" i="37"/>
  <c r="AO547" i="37"/>
  <c r="AN547" i="37"/>
  <c r="AM547" i="37"/>
  <c r="AP547" i="37" s="1"/>
  <c r="AJ547" i="37"/>
  <c r="AI547" i="37"/>
  <c r="AH547" i="37"/>
  <c r="AE547" i="37"/>
  <c r="AD547" i="37"/>
  <c r="AC547" i="37"/>
  <c r="AF547" i="37" s="1"/>
  <c r="Z547" i="37"/>
  <c r="Y547" i="37"/>
  <c r="U547" i="37"/>
  <c r="T547" i="37"/>
  <c r="S547" i="37"/>
  <c r="CC546" i="37"/>
  <c r="CB546" i="37"/>
  <c r="CA546" i="37"/>
  <c r="BX546" i="37"/>
  <c r="BW546" i="37"/>
  <c r="BV546" i="37"/>
  <c r="BY546" i="37" s="1"/>
  <c r="BS546" i="37"/>
  <c r="BR546" i="37"/>
  <c r="BQ546" i="37"/>
  <c r="BN546" i="37"/>
  <c r="BM546" i="37"/>
  <c r="BL546" i="37"/>
  <c r="BO546" i="37" s="1"/>
  <c r="BI546" i="37"/>
  <c r="BH546" i="37"/>
  <c r="BG546" i="37"/>
  <c r="BD546" i="37"/>
  <c r="BC546" i="37"/>
  <c r="BB546" i="37"/>
  <c r="BE546" i="37" s="1"/>
  <c r="AY546" i="37"/>
  <c r="AX546" i="37"/>
  <c r="AW546" i="37"/>
  <c r="AT546" i="37"/>
  <c r="AS546" i="37"/>
  <c r="AR546" i="37"/>
  <c r="AO546" i="37"/>
  <c r="AN546" i="37"/>
  <c r="AM546" i="37"/>
  <c r="AJ546" i="37"/>
  <c r="AI546" i="37"/>
  <c r="AH546" i="37"/>
  <c r="AK546" i="37" s="1"/>
  <c r="AE546" i="37"/>
  <c r="AD546" i="37"/>
  <c r="AC546" i="37"/>
  <c r="Z546" i="37"/>
  <c r="Y546" i="37"/>
  <c r="AA546" i="37"/>
  <c r="U546" i="37"/>
  <c r="T546" i="37"/>
  <c r="S546" i="37"/>
  <c r="CC545" i="37"/>
  <c r="CB545" i="37"/>
  <c r="CA545" i="37"/>
  <c r="CD545" i="37" s="1"/>
  <c r="BX545" i="37"/>
  <c r="BW545" i="37"/>
  <c r="BV545" i="37"/>
  <c r="BS545" i="37"/>
  <c r="BR545" i="37"/>
  <c r="BQ545" i="37"/>
  <c r="BN545" i="37"/>
  <c r="BM545" i="37"/>
  <c r="BL545" i="37"/>
  <c r="BI545" i="37"/>
  <c r="BH545" i="37"/>
  <c r="BG545" i="37"/>
  <c r="BJ545" i="37" s="1"/>
  <c r="BD545" i="37"/>
  <c r="BC545" i="37"/>
  <c r="BB545" i="37"/>
  <c r="AY545" i="37"/>
  <c r="AX545" i="37"/>
  <c r="AW545" i="37"/>
  <c r="AZ545" i="37" s="1"/>
  <c r="AT545" i="37"/>
  <c r="AS545" i="37"/>
  <c r="AR545" i="37"/>
  <c r="AO545" i="37"/>
  <c r="AN545" i="37"/>
  <c r="AM545" i="37"/>
  <c r="AP545" i="37" s="1"/>
  <c r="AJ545" i="37"/>
  <c r="AI545" i="37"/>
  <c r="AH545" i="37"/>
  <c r="AK545" i="37" s="1"/>
  <c r="AE545" i="37"/>
  <c r="AD545" i="37"/>
  <c r="AC545" i="37"/>
  <c r="Z545" i="37"/>
  <c r="Y545" i="37"/>
  <c r="AA545" i="37"/>
  <c r="U545" i="37"/>
  <c r="T545" i="37"/>
  <c r="S545" i="37"/>
  <c r="V545" i="37" s="1"/>
  <c r="CC544" i="37"/>
  <c r="CB544" i="37"/>
  <c r="CA544" i="37"/>
  <c r="CD544" i="37" s="1"/>
  <c r="BX544" i="37"/>
  <c r="BW544" i="37"/>
  <c r="BV544" i="37"/>
  <c r="BY544" i="37" s="1"/>
  <c r="BS544" i="37"/>
  <c r="BR544" i="37"/>
  <c r="BQ544" i="37"/>
  <c r="BT544" i="37" s="1"/>
  <c r="BN544" i="37"/>
  <c r="BM544" i="37"/>
  <c r="BL544" i="37"/>
  <c r="BO544" i="37" s="1"/>
  <c r="BI544" i="37"/>
  <c r="BH544" i="37"/>
  <c r="BG544" i="37"/>
  <c r="BJ544" i="37" s="1"/>
  <c r="BD544" i="37"/>
  <c r="BC544" i="37"/>
  <c r="BB544" i="37"/>
  <c r="AY544" i="37"/>
  <c r="AX544" i="37"/>
  <c r="AW544" i="37"/>
  <c r="AZ544" i="37" s="1"/>
  <c r="AT544" i="37"/>
  <c r="AS544" i="37"/>
  <c r="AR544" i="37"/>
  <c r="AU544" i="37" s="1"/>
  <c r="AO544" i="37"/>
  <c r="AN544" i="37"/>
  <c r="AM544" i="37"/>
  <c r="AP544" i="37" s="1"/>
  <c r="AJ544" i="37"/>
  <c r="AI544" i="37"/>
  <c r="AH544" i="37"/>
  <c r="AK544" i="37" s="1"/>
  <c r="AE544" i="37"/>
  <c r="AD544" i="37"/>
  <c r="AC544" i="37"/>
  <c r="AF544" i="37" s="1"/>
  <c r="Z544" i="37"/>
  <c r="Y544" i="37"/>
  <c r="AA544" i="37"/>
  <c r="U544" i="37"/>
  <c r="T544" i="37"/>
  <c r="S544" i="37"/>
  <c r="V544" i="37" s="1"/>
  <c r="CC543" i="37"/>
  <c r="CB543" i="37"/>
  <c r="CA543" i="37"/>
  <c r="BX543" i="37"/>
  <c r="BW543" i="37"/>
  <c r="BV543" i="37"/>
  <c r="BY543" i="37" s="1"/>
  <c r="BS543" i="37"/>
  <c r="BR543" i="37"/>
  <c r="BQ543" i="37"/>
  <c r="BT543" i="37" s="1"/>
  <c r="BN543" i="37"/>
  <c r="BM543" i="37"/>
  <c r="BL543" i="37"/>
  <c r="BO543" i="37" s="1"/>
  <c r="BI543" i="37"/>
  <c r="BH543" i="37"/>
  <c r="BG543" i="37"/>
  <c r="BJ543" i="37" s="1"/>
  <c r="BD543" i="37"/>
  <c r="BC543" i="37"/>
  <c r="BB543" i="37"/>
  <c r="BE543" i="37" s="1"/>
  <c r="AY543" i="37"/>
  <c r="AX543" i="37"/>
  <c r="AW543" i="37"/>
  <c r="AZ543" i="37" s="1"/>
  <c r="AT543" i="37"/>
  <c r="AS543" i="37"/>
  <c r="AR543" i="37"/>
  <c r="AU543" i="37" s="1"/>
  <c r="AO543" i="37"/>
  <c r="AN543" i="37"/>
  <c r="AM543" i="37"/>
  <c r="AJ543" i="37"/>
  <c r="AI543" i="37"/>
  <c r="AH543" i="37"/>
  <c r="AK543" i="37" s="1"/>
  <c r="AE543" i="37"/>
  <c r="AD543" i="37"/>
  <c r="AC543" i="37"/>
  <c r="AF543" i="37" s="1"/>
  <c r="Z543" i="37"/>
  <c r="Y543" i="37"/>
  <c r="AA543" i="37"/>
  <c r="U543" i="37"/>
  <c r="T543" i="37"/>
  <c r="S543" i="37"/>
  <c r="V543" i="37" s="1"/>
  <c r="CC542" i="37"/>
  <c r="CB542" i="37"/>
  <c r="CA542" i="37"/>
  <c r="CD542" i="37" s="1"/>
  <c r="BX542" i="37"/>
  <c r="BW542" i="37"/>
  <c r="BV542" i="37"/>
  <c r="BY542" i="37" s="1"/>
  <c r="BS542" i="37"/>
  <c r="BR542" i="37"/>
  <c r="BQ542" i="37"/>
  <c r="BT542" i="37" s="1"/>
  <c r="BN542" i="37"/>
  <c r="BM542" i="37"/>
  <c r="BL542" i="37"/>
  <c r="BI542" i="37"/>
  <c r="BH542" i="37"/>
  <c r="BG542" i="37"/>
  <c r="BJ542" i="37" s="1"/>
  <c r="BD542" i="37"/>
  <c r="BC542" i="37"/>
  <c r="BB542" i="37"/>
  <c r="BE542" i="37" s="1"/>
  <c r="AY542" i="37"/>
  <c r="AX542" i="37"/>
  <c r="AW542" i="37"/>
  <c r="AZ542" i="37" s="1"/>
  <c r="AT542" i="37"/>
  <c r="AS542" i="37"/>
  <c r="AR542" i="37"/>
  <c r="AU542" i="37" s="1"/>
  <c r="AO542" i="37"/>
  <c r="AN542" i="37"/>
  <c r="AM542" i="37"/>
  <c r="AP542" i="37" s="1"/>
  <c r="AJ542" i="37"/>
  <c r="AI542" i="37"/>
  <c r="AH542" i="37"/>
  <c r="AK542" i="37" s="1"/>
  <c r="AE542" i="37"/>
  <c r="AD542" i="37"/>
  <c r="AC542" i="37"/>
  <c r="AF542" i="37" s="1"/>
  <c r="Z542" i="37"/>
  <c r="Y542" i="37"/>
  <c r="U542" i="37"/>
  <c r="T542" i="37"/>
  <c r="S542" i="37"/>
  <c r="V542" i="37" s="1"/>
  <c r="CC541" i="37"/>
  <c r="CB541" i="37"/>
  <c r="CA541" i="37"/>
  <c r="CD541" i="37" s="1"/>
  <c r="BX541" i="37"/>
  <c r="BW541" i="37"/>
  <c r="BV541" i="37"/>
  <c r="BY541" i="37" s="1"/>
  <c r="BS541" i="37"/>
  <c r="BR541" i="37"/>
  <c r="BQ541" i="37"/>
  <c r="BT541" i="37" s="1"/>
  <c r="BN541" i="37"/>
  <c r="BM541" i="37"/>
  <c r="BL541" i="37"/>
  <c r="BO541" i="37" s="1"/>
  <c r="BI541" i="37"/>
  <c r="BH541" i="37"/>
  <c r="BG541" i="37"/>
  <c r="BJ541" i="37" s="1"/>
  <c r="BD541" i="37"/>
  <c r="BC541" i="37"/>
  <c r="BB541" i="37"/>
  <c r="BE541" i="37" s="1"/>
  <c r="AY541" i="37"/>
  <c r="AX541" i="37"/>
  <c r="AW541" i="37"/>
  <c r="AT541" i="37"/>
  <c r="AS541" i="37"/>
  <c r="AR541" i="37"/>
  <c r="AU541" i="37" s="1"/>
  <c r="AO541" i="37"/>
  <c r="AN541" i="37"/>
  <c r="AM541" i="37"/>
  <c r="AP541" i="37" s="1"/>
  <c r="AJ541" i="37"/>
  <c r="AI541" i="37"/>
  <c r="AH541" i="37"/>
  <c r="AK541" i="37" s="1"/>
  <c r="AE541" i="37"/>
  <c r="AD541" i="37"/>
  <c r="AC541" i="37"/>
  <c r="AF541" i="37" s="1"/>
  <c r="Z541" i="37"/>
  <c r="Y541" i="37"/>
  <c r="AA541" i="37"/>
  <c r="U541" i="37"/>
  <c r="T541" i="37"/>
  <c r="S541" i="37"/>
  <c r="V541" i="37" s="1"/>
  <c r="CC540" i="37"/>
  <c r="CB540" i="37"/>
  <c r="CA540" i="37"/>
  <c r="CD540" i="37" s="1"/>
  <c r="BX540" i="37"/>
  <c r="BW540" i="37"/>
  <c r="BV540" i="37"/>
  <c r="BS540" i="37"/>
  <c r="BR540" i="37"/>
  <c r="BQ540" i="37"/>
  <c r="BT540" i="37" s="1"/>
  <c r="BN540" i="37"/>
  <c r="BM540" i="37"/>
  <c r="BL540" i="37"/>
  <c r="BO540" i="37" s="1"/>
  <c r="BI540" i="37"/>
  <c r="BH540" i="37"/>
  <c r="BG540" i="37"/>
  <c r="BJ540" i="37" s="1"/>
  <c r="BD540" i="37"/>
  <c r="BC540" i="37"/>
  <c r="BB540" i="37"/>
  <c r="BE540" i="37" s="1"/>
  <c r="AY540" i="37"/>
  <c r="AX540" i="37"/>
  <c r="AW540" i="37"/>
  <c r="AZ540" i="37" s="1"/>
  <c r="AT540" i="37"/>
  <c r="AS540" i="37"/>
  <c r="AR540" i="37"/>
  <c r="AU540" i="37" s="1"/>
  <c r="AO540" i="37"/>
  <c r="AN540" i="37"/>
  <c r="AM540" i="37"/>
  <c r="AP540" i="37" s="1"/>
  <c r="AJ540" i="37"/>
  <c r="AI540" i="37"/>
  <c r="AH540" i="37"/>
  <c r="AE540" i="37"/>
  <c r="AD540" i="37"/>
  <c r="AC540" i="37"/>
  <c r="AF540" i="37" s="1"/>
  <c r="Z540" i="37"/>
  <c r="Y540" i="37"/>
  <c r="AA540" i="37"/>
  <c r="U540" i="37"/>
  <c r="T540" i="37"/>
  <c r="S540" i="37"/>
  <c r="V540" i="37" s="1"/>
  <c r="CC539" i="37"/>
  <c r="CB539" i="37"/>
  <c r="CA539" i="37"/>
  <c r="CD539" i="37" s="1"/>
  <c r="BX539" i="37"/>
  <c r="BW539" i="37"/>
  <c r="BV539" i="37"/>
  <c r="BY539" i="37" s="1"/>
  <c r="BS539" i="37"/>
  <c r="BR539" i="37"/>
  <c r="BQ539" i="37"/>
  <c r="BT539" i="37" s="1"/>
  <c r="BN539" i="37"/>
  <c r="BM539" i="37"/>
  <c r="BL539" i="37"/>
  <c r="BO539" i="37" s="1"/>
  <c r="BI539" i="37"/>
  <c r="BH539" i="37"/>
  <c r="BG539" i="37"/>
  <c r="BD539" i="37"/>
  <c r="BC539" i="37"/>
  <c r="BB539" i="37"/>
  <c r="BE539" i="37" s="1"/>
  <c r="AY539" i="37"/>
  <c r="AX539" i="37"/>
  <c r="AW539" i="37"/>
  <c r="AZ539" i="37" s="1"/>
  <c r="AT539" i="37"/>
  <c r="AS539" i="37"/>
  <c r="AR539" i="37"/>
  <c r="AU539" i="37" s="1"/>
  <c r="AO539" i="37"/>
  <c r="AN539" i="37"/>
  <c r="AM539" i="37"/>
  <c r="AP539" i="37" s="1"/>
  <c r="AJ539" i="37"/>
  <c r="AI539" i="37"/>
  <c r="AH539" i="37"/>
  <c r="AK539" i="37" s="1"/>
  <c r="AE539" i="37"/>
  <c r="AD539" i="37"/>
  <c r="AC539" i="37"/>
  <c r="AF539" i="37" s="1"/>
  <c r="Z539" i="37"/>
  <c r="Y539" i="37"/>
  <c r="AA539" i="37"/>
  <c r="U539" i="37"/>
  <c r="T539" i="37"/>
  <c r="S539" i="37"/>
  <c r="CC538" i="37"/>
  <c r="CB538" i="37"/>
  <c r="CA538" i="37"/>
  <c r="CD538" i="37" s="1"/>
  <c r="BX538" i="37"/>
  <c r="BW538" i="37"/>
  <c r="BV538" i="37"/>
  <c r="BY538" i="37" s="1"/>
  <c r="BS538" i="37"/>
  <c r="BR538" i="37"/>
  <c r="BQ538" i="37"/>
  <c r="BT538" i="37" s="1"/>
  <c r="BN538" i="37"/>
  <c r="BM538" i="37"/>
  <c r="BL538" i="37"/>
  <c r="BO538" i="37" s="1"/>
  <c r="BI538" i="37"/>
  <c r="BH538" i="37"/>
  <c r="BG538" i="37"/>
  <c r="BJ538" i="37" s="1"/>
  <c r="BD538" i="37"/>
  <c r="BC538" i="37"/>
  <c r="BB538" i="37"/>
  <c r="BE538" i="37" s="1"/>
  <c r="AY538" i="37"/>
  <c r="AX538" i="37"/>
  <c r="AW538" i="37"/>
  <c r="AZ538" i="37" s="1"/>
  <c r="AT538" i="37"/>
  <c r="AS538" i="37"/>
  <c r="AR538" i="37"/>
  <c r="AO538" i="37"/>
  <c r="AN538" i="37"/>
  <c r="AM538" i="37"/>
  <c r="AP538" i="37" s="1"/>
  <c r="AJ538" i="37"/>
  <c r="AI538" i="37"/>
  <c r="AH538" i="37"/>
  <c r="AK538" i="37" s="1"/>
  <c r="AE538" i="37"/>
  <c r="AD538" i="37"/>
  <c r="AC538" i="37"/>
  <c r="AF538" i="37" s="1"/>
  <c r="Z538" i="37"/>
  <c r="Y538" i="37"/>
  <c r="AA538" i="37"/>
  <c r="U538" i="37"/>
  <c r="T538" i="37"/>
  <c r="S538" i="37"/>
  <c r="V538" i="37" s="1"/>
  <c r="CC537" i="37"/>
  <c r="CB537" i="37"/>
  <c r="CA537" i="37"/>
  <c r="CD537" i="37" s="1"/>
  <c r="BX537" i="37"/>
  <c r="BW537" i="37"/>
  <c r="BV537" i="37"/>
  <c r="BY537" i="37" s="1"/>
  <c r="BS537" i="37"/>
  <c r="BR537" i="37"/>
  <c r="BQ537" i="37"/>
  <c r="BN537" i="37"/>
  <c r="BM537" i="37"/>
  <c r="BL537" i="37"/>
  <c r="BO537" i="37" s="1"/>
  <c r="BI537" i="37"/>
  <c r="BH537" i="37"/>
  <c r="BG537" i="37"/>
  <c r="BJ537" i="37" s="1"/>
  <c r="BD537" i="37"/>
  <c r="BC537" i="37"/>
  <c r="BB537" i="37"/>
  <c r="BE537" i="37" s="1"/>
  <c r="AY537" i="37"/>
  <c r="AX537" i="37"/>
  <c r="AW537" i="37"/>
  <c r="AZ537" i="37" s="1"/>
  <c r="AT537" i="37"/>
  <c r="AS537" i="37"/>
  <c r="AR537" i="37"/>
  <c r="AU537" i="37" s="1"/>
  <c r="AO537" i="37"/>
  <c r="AN537" i="37"/>
  <c r="AM537" i="37"/>
  <c r="AP537" i="37" s="1"/>
  <c r="AJ537" i="37"/>
  <c r="AI537" i="37"/>
  <c r="AH537" i="37"/>
  <c r="AK537" i="37" s="1"/>
  <c r="AE537" i="37"/>
  <c r="AD537" i="37"/>
  <c r="AC537" i="37"/>
  <c r="Z537" i="37"/>
  <c r="Y537" i="37"/>
  <c r="AA537" i="37"/>
  <c r="U537" i="37"/>
  <c r="T537" i="37"/>
  <c r="S537" i="37"/>
  <c r="V537" i="37" s="1"/>
  <c r="CC536" i="37"/>
  <c r="CB536" i="37"/>
  <c r="CA536" i="37"/>
  <c r="CD536" i="37" s="1"/>
  <c r="BX536" i="37"/>
  <c r="BW536" i="37"/>
  <c r="BV536" i="37"/>
  <c r="BY536" i="37" s="1"/>
  <c r="BS536" i="37"/>
  <c r="BR536" i="37"/>
  <c r="BQ536" i="37"/>
  <c r="BT536" i="37" s="1"/>
  <c r="BN536" i="37"/>
  <c r="BM536" i="37"/>
  <c r="BL536" i="37"/>
  <c r="BO536" i="37" s="1"/>
  <c r="BI536" i="37"/>
  <c r="BH536" i="37"/>
  <c r="BG536" i="37"/>
  <c r="BJ536" i="37" s="1"/>
  <c r="BD536" i="37"/>
  <c r="BC536" i="37"/>
  <c r="BB536" i="37"/>
  <c r="AY536" i="37"/>
  <c r="AX536" i="37"/>
  <c r="AW536" i="37"/>
  <c r="AZ536" i="37" s="1"/>
  <c r="AT536" i="37"/>
  <c r="AS536" i="37"/>
  <c r="AR536" i="37"/>
  <c r="AU536" i="37" s="1"/>
  <c r="AO536" i="37"/>
  <c r="AN536" i="37"/>
  <c r="AM536" i="37"/>
  <c r="AP536" i="37" s="1"/>
  <c r="AJ536" i="37"/>
  <c r="AI536" i="37"/>
  <c r="AH536" i="37"/>
  <c r="AK536" i="37" s="1"/>
  <c r="AE536" i="37"/>
  <c r="AD536" i="37"/>
  <c r="AC536" i="37"/>
  <c r="AF536" i="37" s="1"/>
  <c r="Z536" i="37"/>
  <c r="Y536" i="37"/>
  <c r="AA536" i="37"/>
  <c r="U536" i="37"/>
  <c r="T536" i="37"/>
  <c r="S536" i="37"/>
  <c r="V536" i="37" s="1"/>
  <c r="CC535" i="37"/>
  <c r="CB535" i="37"/>
  <c r="CA535" i="37"/>
  <c r="BX535" i="37"/>
  <c r="BW535" i="37"/>
  <c r="BV535" i="37"/>
  <c r="BY535" i="37" s="1"/>
  <c r="BS535" i="37"/>
  <c r="BR535" i="37"/>
  <c r="BQ535" i="37"/>
  <c r="BT535" i="37" s="1"/>
  <c r="BN535" i="37"/>
  <c r="BM535" i="37"/>
  <c r="BL535" i="37"/>
  <c r="BO535" i="37" s="1"/>
  <c r="BI535" i="37"/>
  <c r="BH535" i="37"/>
  <c r="BG535" i="37"/>
  <c r="BJ535" i="37" s="1"/>
  <c r="BD535" i="37"/>
  <c r="BC535" i="37"/>
  <c r="BB535" i="37"/>
  <c r="BE535" i="37" s="1"/>
  <c r="AY535" i="37"/>
  <c r="AX535" i="37"/>
  <c r="AW535" i="37"/>
  <c r="AZ535" i="37" s="1"/>
  <c r="AT535" i="37"/>
  <c r="AS535" i="37"/>
  <c r="AR535" i="37"/>
  <c r="AU535" i="37" s="1"/>
  <c r="AO535" i="37"/>
  <c r="AN535" i="37"/>
  <c r="AM535" i="37"/>
  <c r="AJ535" i="37"/>
  <c r="AI535" i="37"/>
  <c r="AH535" i="37"/>
  <c r="AK535" i="37" s="1"/>
  <c r="AE535" i="37"/>
  <c r="AD535" i="37"/>
  <c r="AC535" i="37"/>
  <c r="AF535" i="37" s="1"/>
  <c r="Z535" i="37"/>
  <c r="Y535" i="37"/>
  <c r="AA535" i="37"/>
  <c r="U535" i="37"/>
  <c r="T535" i="37"/>
  <c r="S535" i="37"/>
  <c r="V535" i="37" s="1"/>
  <c r="CC534" i="37"/>
  <c r="CB534" i="37"/>
  <c r="CA534" i="37"/>
  <c r="CD534" i="37" s="1"/>
  <c r="BX534" i="37"/>
  <c r="BW534" i="37"/>
  <c r="BV534" i="37"/>
  <c r="BY534" i="37" s="1"/>
  <c r="BS534" i="37"/>
  <c r="BR534" i="37"/>
  <c r="BQ534" i="37"/>
  <c r="BT534" i="37" s="1"/>
  <c r="BN534" i="37"/>
  <c r="BM534" i="37"/>
  <c r="BL534" i="37"/>
  <c r="BI534" i="37"/>
  <c r="BH534" i="37"/>
  <c r="BG534" i="37"/>
  <c r="BJ534" i="37" s="1"/>
  <c r="BD534" i="37"/>
  <c r="BC534" i="37"/>
  <c r="BB534" i="37"/>
  <c r="BE534" i="37" s="1"/>
  <c r="AY534" i="37"/>
  <c r="AX534" i="37"/>
  <c r="AW534" i="37"/>
  <c r="AZ534" i="37" s="1"/>
  <c r="AT534" i="37"/>
  <c r="AS534" i="37"/>
  <c r="AR534" i="37"/>
  <c r="AU534" i="37" s="1"/>
  <c r="AO534" i="37"/>
  <c r="AN534" i="37"/>
  <c r="AM534" i="37"/>
  <c r="AP534" i="37" s="1"/>
  <c r="AJ534" i="37"/>
  <c r="AI534" i="37"/>
  <c r="AH534" i="37"/>
  <c r="AK534" i="37" s="1"/>
  <c r="AE534" i="37"/>
  <c r="AD534" i="37"/>
  <c r="AC534" i="37"/>
  <c r="AF534" i="37" s="1"/>
  <c r="Z534" i="37"/>
  <c r="Y534" i="37"/>
  <c r="U534" i="37"/>
  <c r="T534" i="37"/>
  <c r="S534" i="37"/>
  <c r="V534" i="37" s="1"/>
  <c r="CC533" i="37"/>
  <c r="CB533" i="37"/>
  <c r="CA533" i="37"/>
  <c r="CD533" i="37" s="1"/>
  <c r="BX533" i="37"/>
  <c r="BW533" i="37"/>
  <c r="BV533" i="37"/>
  <c r="BY533" i="37" s="1"/>
  <c r="BS533" i="37"/>
  <c r="BR533" i="37"/>
  <c r="BQ533" i="37"/>
  <c r="BT533" i="37" s="1"/>
  <c r="BN533" i="37"/>
  <c r="BM533" i="37"/>
  <c r="BL533" i="37"/>
  <c r="BO533" i="37" s="1"/>
  <c r="BI533" i="37"/>
  <c r="BH533" i="37"/>
  <c r="BG533" i="37"/>
  <c r="BJ533" i="37" s="1"/>
  <c r="BD533" i="37"/>
  <c r="BC533" i="37"/>
  <c r="BB533" i="37"/>
  <c r="BE533" i="37" s="1"/>
  <c r="AY533" i="37"/>
  <c r="AX533" i="37"/>
  <c r="AW533" i="37"/>
  <c r="AT533" i="37"/>
  <c r="AS533" i="37"/>
  <c r="AR533" i="37"/>
  <c r="AU533" i="37" s="1"/>
  <c r="AO533" i="37"/>
  <c r="AN533" i="37"/>
  <c r="AM533" i="37"/>
  <c r="AP533" i="37" s="1"/>
  <c r="AJ533" i="37"/>
  <c r="AI533" i="37"/>
  <c r="AH533" i="37"/>
  <c r="AK533" i="37" s="1"/>
  <c r="AE533" i="37"/>
  <c r="AD533" i="37"/>
  <c r="AC533" i="37"/>
  <c r="AF533" i="37" s="1"/>
  <c r="Z533" i="37"/>
  <c r="Y533" i="37"/>
  <c r="AA533" i="37"/>
  <c r="U533" i="37"/>
  <c r="T533" i="37"/>
  <c r="S533" i="37"/>
  <c r="V533" i="37" s="1"/>
  <c r="CC532" i="37"/>
  <c r="CB532" i="37"/>
  <c r="CA532" i="37"/>
  <c r="CD532" i="37" s="1"/>
  <c r="BX532" i="37"/>
  <c r="BW532" i="37"/>
  <c r="BV532" i="37"/>
  <c r="BS532" i="37"/>
  <c r="BR532" i="37"/>
  <c r="BQ532" i="37"/>
  <c r="BT532" i="37" s="1"/>
  <c r="BN532" i="37"/>
  <c r="BM532" i="37"/>
  <c r="BL532" i="37"/>
  <c r="BO532" i="37" s="1"/>
  <c r="BI532" i="37"/>
  <c r="BH532" i="37"/>
  <c r="BG532" i="37"/>
  <c r="BJ532" i="37" s="1"/>
  <c r="BD532" i="37"/>
  <c r="BC532" i="37"/>
  <c r="BB532" i="37"/>
  <c r="BE532" i="37" s="1"/>
  <c r="AY532" i="37"/>
  <c r="AX532" i="37"/>
  <c r="AW532" i="37"/>
  <c r="AZ532" i="37" s="1"/>
  <c r="AT532" i="37"/>
  <c r="AS532" i="37"/>
  <c r="AR532" i="37"/>
  <c r="AU532" i="37" s="1"/>
  <c r="AO532" i="37"/>
  <c r="AN532" i="37"/>
  <c r="AM532" i="37"/>
  <c r="AP532" i="37" s="1"/>
  <c r="AJ532" i="37"/>
  <c r="AI532" i="37"/>
  <c r="AH532" i="37"/>
  <c r="AE532" i="37"/>
  <c r="AD532" i="37"/>
  <c r="AC532" i="37"/>
  <c r="AF532" i="37" s="1"/>
  <c r="Z532" i="37"/>
  <c r="Y532" i="37"/>
  <c r="AA532" i="37"/>
  <c r="U532" i="37"/>
  <c r="T532" i="37"/>
  <c r="S532" i="37"/>
  <c r="V532" i="37" s="1"/>
  <c r="CC531" i="37"/>
  <c r="CB531" i="37"/>
  <c r="CA531" i="37"/>
  <c r="CD531" i="37" s="1"/>
  <c r="BX531" i="37"/>
  <c r="BW531" i="37"/>
  <c r="BV531" i="37"/>
  <c r="BY531" i="37" s="1"/>
  <c r="BS531" i="37"/>
  <c r="BR531" i="37"/>
  <c r="BQ531" i="37"/>
  <c r="BT531" i="37" s="1"/>
  <c r="BN531" i="37"/>
  <c r="BM531" i="37"/>
  <c r="BL531" i="37"/>
  <c r="BO531" i="37" s="1"/>
  <c r="BI531" i="37"/>
  <c r="BH531" i="37"/>
  <c r="BG531" i="37"/>
  <c r="BD531" i="37"/>
  <c r="BC531" i="37"/>
  <c r="BB531" i="37"/>
  <c r="BE531" i="37" s="1"/>
  <c r="AY531" i="37"/>
  <c r="AX531" i="37"/>
  <c r="AW531" i="37"/>
  <c r="AZ531" i="37" s="1"/>
  <c r="AT531" i="37"/>
  <c r="AS531" i="37"/>
  <c r="AR531" i="37"/>
  <c r="AU531" i="37" s="1"/>
  <c r="AO531" i="37"/>
  <c r="AN531" i="37"/>
  <c r="AM531" i="37"/>
  <c r="AP531" i="37" s="1"/>
  <c r="AJ531" i="37"/>
  <c r="AI531" i="37"/>
  <c r="AH531" i="37"/>
  <c r="AK531" i="37" s="1"/>
  <c r="AE531" i="37"/>
  <c r="AD531" i="37"/>
  <c r="AC531" i="37"/>
  <c r="AF531" i="37" s="1"/>
  <c r="Z531" i="37"/>
  <c r="Y531" i="37"/>
  <c r="AA531" i="37"/>
  <c r="U531" i="37"/>
  <c r="T531" i="37"/>
  <c r="S531" i="37"/>
  <c r="CC530" i="37"/>
  <c r="CB530" i="37"/>
  <c r="CA530" i="37"/>
  <c r="CD530" i="37" s="1"/>
  <c r="BX530" i="37"/>
  <c r="BW530" i="37"/>
  <c r="BV530" i="37"/>
  <c r="BY530" i="37" s="1"/>
  <c r="BS530" i="37"/>
  <c r="BR530" i="37"/>
  <c r="BQ530" i="37"/>
  <c r="BT530" i="37" s="1"/>
  <c r="BN530" i="37"/>
  <c r="BM530" i="37"/>
  <c r="BL530" i="37"/>
  <c r="BO530" i="37" s="1"/>
  <c r="BI530" i="37"/>
  <c r="BH530" i="37"/>
  <c r="BG530" i="37"/>
  <c r="BJ530" i="37" s="1"/>
  <c r="BD530" i="37"/>
  <c r="BC530" i="37"/>
  <c r="BB530" i="37"/>
  <c r="AY530" i="37"/>
  <c r="AX530" i="37"/>
  <c r="AW530" i="37"/>
  <c r="AT530" i="37"/>
  <c r="AS530" i="37"/>
  <c r="AR530" i="37"/>
  <c r="AO530" i="37"/>
  <c r="AN530" i="37"/>
  <c r="AM530" i="37"/>
  <c r="AP530" i="37" s="1"/>
  <c r="AJ530" i="37"/>
  <c r="AI530" i="37"/>
  <c r="AH530" i="37"/>
  <c r="AE530" i="37"/>
  <c r="AD530" i="37"/>
  <c r="AC530" i="37"/>
  <c r="AF530" i="37" s="1"/>
  <c r="Z530" i="37"/>
  <c r="Y530" i="37"/>
  <c r="U530" i="37"/>
  <c r="T530" i="37"/>
  <c r="S530" i="37"/>
  <c r="V530" i="37" s="1"/>
  <c r="CC529" i="37"/>
  <c r="CB529" i="37"/>
  <c r="CA529" i="37"/>
  <c r="BX529" i="37"/>
  <c r="BW529" i="37"/>
  <c r="BV529" i="37"/>
  <c r="BS529" i="37"/>
  <c r="BR529" i="37"/>
  <c r="BQ529" i="37"/>
  <c r="BN529" i="37"/>
  <c r="BM529" i="37"/>
  <c r="BL529" i="37"/>
  <c r="BO529" i="37" s="1"/>
  <c r="BI529" i="37"/>
  <c r="BH529" i="37"/>
  <c r="BG529" i="37"/>
  <c r="BD529" i="37"/>
  <c r="BC529" i="37"/>
  <c r="BB529" i="37"/>
  <c r="BE529" i="37" s="1"/>
  <c r="AY529" i="37"/>
  <c r="AX529" i="37"/>
  <c r="AW529" i="37"/>
  <c r="AT529" i="37"/>
  <c r="AS529" i="37"/>
  <c r="AR529" i="37"/>
  <c r="AU529" i="37" s="1"/>
  <c r="AO529" i="37"/>
  <c r="AN529" i="37"/>
  <c r="AM529" i="37"/>
  <c r="AJ529" i="37"/>
  <c r="AI529" i="37"/>
  <c r="AH529" i="37"/>
  <c r="AE529" i="37"/>
  <c r="AD529" i="37"/>
  <c r="AC529" i="37"/>
  <c r="Z529" i="37"/>
  <c r="Y529" i="37"/>
  <c r="AA529" i="37"/>
  <c r="U529" i="37"/>
  <c r="T529" i="37"/>
  <c r="S529" i="37"/>
  <c r="CC528" i="37"/>
  <c r="CB528" i="37"/>
  <c r="CA528" i="37"/>
  <c r="CD528" i="37" s="1"/>
  <c r="BX528" i="37"/>
  <c r="BW528" i="37"/>
  <c r="BV528" i="37"/>
  <c r="BS528" i="37"/>
  <c r="BR528" i="37"/>
  <c r="BQ528" i="37"/>
  <c r="BT528" i="37" s="1"/>
  <c r="BN528" i="37"/>
  <c r="BM528" i="37"/>
  <c r="BL528" i="37"/>
  <c r="BI528" i="37"/>
  <c r="BH528" i="37"/>
  <c r="BG528" i="37"/>
  <c r="BD528" i="37"/>
  <c r="BC528" i="37"/>
  <c r="BB528" i="37"/>
  <c r="AY528" i="37"/>
  <c r="AX528" i="37"/>
  <c r="AW528" i="37"/>
  <c r="AZ528" i="37" s="1"/>
  <c r="AT528" i="37"/>
  <c r="AS528" i="37"/>
  <c r="AR528" i="37"/>
  <c r="AO528" i="37"/>
  <c r="AN528" i="37"/>
  <c r="AM528" i="37"/>
  <c r="AP528" i="37" s="1"/>
  <c r="AJ528" i="37"/>
  <c r="AI528" i="37"/>
  <c r="AH528" i="37"/>
  <c r="AE528" i="37"/>
  <c r="AD528" i="37"/>
  <c r="AC528" i="37"/>
  <c r="AF528" i="37" s="1"/>
  <c r="Z528" i="37"/>
  <c r="Y528" i="37"/>
  <c r="U528" i="37"/>
  <c r="T528" i="37"/>
  <c r="S528" i="37"/>
  <c r="CC527" i="37"/>
  <c r="CB527" i="37"/>
  <c r="CA527" i="37"/>
  <c r="BX527" i="37"/>
  <c r="BW527" i="37"/>
  <c r="BV527" i="37"/>
  <c r="BY527" i="37" s="1"/>
  <c r="BS527" i="37"/>
  <c r="BR527" i="37"/>
  <c r="BQ527" i="37"/>
  <c r="BN527" i="37"/>
  <c r="BM527" i="37"/>
  <c r="BL527" i="37"/>
  <c r="BO527" i="37" s="1"/>
  <c r="BI527" i="37"/>
  <c r="BH527" i="37"/>
  <c r="BG527" i="37"/>
  <c r="BD527" i="37"/>
  <c r="BC527" i="37"/>
  <c r="BB527" i="37"/>
  <c r="BE527" i="37" s="1"/>
  <c r="AY527" i="37"/>
  <c r="AX527" i="37"/>
  <c r="AW527" i="37"/>
  <c r="AT527" i="37"/>
  <c r="AS527" i="37"/>
  <c r="AR527" i="37"/>
  <c r="AO527" i="37"/>
  <c r="AN527" i="37"/>
  <c r="AM527" i="37"/>
  <c r="AJ527" i="37"/>
  <c r="AI527" i="37"/>
  <c r="AH527" i="37"/>
  <c r="AK527" i="37" s="1"/>
  <c r="AE527" i="37"/>
  <c r="AD527" i="37"/>
  <c r="AC527" i="37"/>
  <c r="Z527" i="37"/>
  <c r="Y527" i="37"/>
  <c r="AA527" i="37"/>
  <c r="U527" i="37"/>
  <c r="T527" i="37"/>
  <c r="S527" i="37"/>
  <c r="CC526" i="37"/>
  <c r="CB526" i="37"/>
  <c r="CA526" i="37"/>
  <c r="CD526" i="37" s="1"/>
  <c r="BX526" i="37"/>
  <c r="BW526" i="37"/>
  <c r="BV526" i="37"/>
  <c r="BS526" i="37"/>
  <c r="BR526" i="37"/>
  <c r="BQ526" i="37"/>
  <c r="BN526" i="37"/>
  <c r="BM526" i="37"/>
  <c r="BL526" i="37"/>
  <c r="BI526" i="37"/>
  <c r="BH526" i="37"/>
  <c r="BG526" i="37"/>
  <c r="BJ526" i="37" s="1"/>
  <c r="BD526" i="37"/>
  <c r="BC526" i="37"/>
  <c r="BB526" i="37"/>
  <c r="AY526" i="37"/>
  <c r="AX526" i="37"/>
  <c r="AW526" i="37"/>
  <c r="AZ526" i="37" s="1"/>
  <c r="AT526" i="37"/>
  <c r="AS526" i="37"/>
  <c r="AR526" i="37"/>
  <c r="AO526" i="37"/>
  <c r="AN526" i="37"/>
  <c r="AM526" i="37"/>
  <c r="AP526" i="37" s="1"/>
  <c r="AJ526" i="37"/>
  <c r="AI526" i="37"/>
  <c r="AH526" i="37"/>
  <c r="AE526" i="37"/>
  <c r="AD526" i="37"/>
  <c r="AC526" i="37"/>
  <c r="Z526" i="37"/>
  <c r="Y526" i="37"/>
  <c r="U526" i="37"/>
  <c r="T526" i="37"/>
  <c r="S526" i="37"/>
  <c r="V526" i="37" s="1"/>
  <c r="CC525" i="37"/>
  <c r="CB525" i="37"/>
  <c r="CA525" i="37"/>
  <c r="BX525" i="37"/>
  <c r="BW525" i="37"/>
  <c r="BV525" i="37"/>
  <c r="BY525" i="37" s="1"/>
  <c r="BS525" i="37"/>
  <c r="BR525" i="37"/>
  <c r="BQ525" i="37"/>
  <c r="BN525" i="37"/>
  <c r="BM525" i="37"/>
  <c r="BL525" i="37"/>
  <c r="BO525" i="37" s="1"/>
  <c r="BI525" i="37"/>
  <c r="BH525" i="37"/>
  <c r="BG525" i="37"/>
  <c r="BD525" i="37"/>
  <c r="BC525" i="37"/>
  <c r="BB525" i="37"/>
  <c r="AY525" i="37"/>
  <c r="AX525" i="37"/>
  <c r="AW525" i="37"/>
  <c r="AT525" i="37"/>
  <c r="AS525" i="37"/>
  <c r="AR525" i="37"/>
  <c r="AU525" i="37" s="1"/>
  <c r="AO525" i="37"/>
  <c r="AN525" i="37"/>
  <c r="AM525" i="37"/>
  <c r="AJ525" i="37"/>
  <c r="AI525" i="37"/>
  <c r="AH525" i="37"/>
  <c r="AK525" i="37" s="1"/>
  <c r="AE525" i="37"/>
  <c r="AD525" i="37"/>
  <c r="AC525" i="37"/>
  <c r="Z525" i="37"/>
  <c r="Y525" i="37"/>
  <c r="AA525" i="37"/>
  <c r="U525" i="37"/>
  <c r="T525" i="37"/>
  <c r="S525" i="37"/>
  <c r="CC524" i="37"/>
  <c r="CB524" i="37"/>
  <c r="CA524" i="37"/>
  <c r="BX524" i="37"/>
  <c r="BW524" i="37"/>
  <c r="BV524" i="37"/>
  <c r="BS524" i="37"/>
  <c r="BR524" i="37"/>
  <c r="BQ524" i="37"/>
  <c r="BT524" i="37" s="1"/>
  <c r="BN524" i="37"/>
  <c r="BM524" i="37"/>
  <c r="BL524" i="37"/>
  <c r="BI524" i="37"/>
  <c r="BH524" i="37"/>
  <c r="BG524" i="37"/>
  <c r="BJ524" i="37" s="1"/>
  <c r="BD524" i="37"/>
  <c r="BC524" i="37"/>
  <c r="BB524" i="37"/>
  <c r="AY524" i="37"/>
  <c r="AX524" i="37"/>
  <c r="AW524" i="37"/>
  <c r="AZ524" i="37" s="1"/>
  <c r="AT524" i="37"/>
  <c r="AS524" i="37"/>
  <c r="AR524" i="37"/>
  <c r="AO524" i="37"/>
  <c r="AN524" i="37"/>
  <c r="AM524" i="37"/>
  <c r="AJ524" i="37"/>
  <c r="AI524" i="37"/>
  <c r="AH524" i="37"/>
  <c r="AE524" i="37"/>
  <c r="AD524" i="37"/>
  <c r="AC524" i="37"/>
  <c r="AF524" i="37" s="1"/>
  <c r="Z524" i="37"/>
  <c r="Y524" i="37"/>
  <c r="U524" i="37"/>
  <c r="T524" i="37"/>
  <c r="S524" i="37"/>
  <c r="V524" i="37" s="1"/>
  <c r="CC523" i="37"/>
  <c r="CB523" i="37"/>
  <c r="CA523" i="37"/>
  <c r="BX523" i="37"/>
  <c r="BW523" i="37"/>
  <c r="BV523" i="37"/>
  <c r="BY523" i="37" s="1"/>
  <c r="BS523" i="37"/>
  <c r="BR523" i="37"/>
  <c r="BQ523" i="37"/>
  <c r="BN523" i="37"/>
  <c r="BM523" i="37"/>
  <c r="BL523" i="37"/>
  <c r="BI523" i="37"/>
  <c r="BH523" i="37"/>
  <c r="BG523" i="37"/>
  <c r="BD523" i="37"/>
  <c r="BC523" i="37"/>
  <c r="BB523" i="37"/>
  <c r="BE523" i="37" s="1"/>
  <c r="AY523" i="37"/>
  <c r="AX523" i="37"/>
  <c r="AW523" i="37"/>
  <c r="AT523" i="37"/>
  <c r="AS523" i="37"/>
  <c r="AR523" i="37"/>
  <c r="AU523" i="37" s="1"/>
  <c r="AO523" i="37"/>
  <c r="AN523" i="37"/>
  <c r="AM523" i="37"/>
  <c r="AJ523" i="37"/>
  <c r="AI523" i="37"/>
  <c r="AH523" i="37"/>
  <c r="AK523" i="37" s="1"/>
  <c r="AE523" i="37"/>
  <c r="AD523" i="37"/>
  <c r="AC523" i="37"/>
  <c r="Z523" i="37"/>
  <c r="Y523" i="37"/>
  <c r="U523" i="37"/>
  <c r="T523" i="37"/>
  <c r="S523" i="37"/>
  <c r="CC522" i="37"/>
  <c r="CB522" i="37"/>
  <c r="CA522" i="37"/>
  <c r="CD522" i="37" s="1"/>
  <c r="BX522" i="37"/>
  <c r="BW522" i="37"/>
  <c r="BV522" i="37"/>
  <c r="BS522" i="37"/>
  <c r="BR522" i="37"/>
  <c r="BQ522" i="37"/>
  <c r="BT522" i="37" s="1"/>
  <c r="BN522" i="37"/>
  <c r="BM522" i="37"/>
  <c r="BL522" i="37"/>
  <c r="BI522" i="37"/>
  <c r="BH522" i="37"/>
  <c r="BG522" i="37"/>
  <c r="BJ522" i="37" s="1"/>
  <c r="BD522" i="37"/>
  <c r="BC522" i="37"/>
  <c r="BB522" i="37"/>
  <c r="AY522" i="37"/>
  <c r="AX522" i="37"/>
  <c r="AW522" i="37"/>
  <c r="AT522" i="37"/>
  <c r="AS522" i="37"/>
  <c r="AR522" i="37"/>
  <c r="AO522" i="37"/>
  <c r="AN522" i="37"/>
  <c r="AM522" i="37"/>
  <c r="AP522" i="37" s="1"/>
  <c r="AJ522" i="37"/>
  <c r="AI522" i="37"/>
  <c r="AH522" i="37"/>
  <c r="AE522" i="37"/>
  <c r="AD522" i="37"/>
  <c r="AC522" i="37"/>
  <c r="AF522" i="37" s="1"/>
  <c r="Z522" i="37"/>
  <c r="Y522" i="37"/>
  <c r="U522" i="37"/>
  <c r="T522" i="37"/>
  <c r="S522" i="37"/>
  <c r="V522" i="37" s="1"/>
  <c r="CC521" i="37"/>
  <c r="CB521" i="37"/>
  <c r="CA521" i="37"/>
  <c r="BX521" i="37"/>
  <c r="BW521" i="37"/>
  <c r="BV521" i="37"/>
  <c r="BS521" i="37"/>
  <c r="BR521" i="37"/>
  <c r="BQ521" i="37"/>
  <c r="BN521" i="37"/>
  <c r="BM521" i="37"/>
  <c r="BL521" i="37"/>
  <c r="BO521" i="37" s="1"/>
  <c r="BI521" i="37"/>
  <c r="BH521" i="37"/>
  <c r="BG521" i="37"/>
  <c r="BD521" i="37"/>
  <c r="BC521" i="37"/>
  <c r="BB521" i="37"/>
  <c r="BE521" i="37" s="1"/>
  <c r="AY521" i="37"/>
  <c r="AX521" i="37"/>
  <c r="AW521" i="37"/>
  <c r="AT521" i="37"/>
  <c r="AS521" i="37"/>
  <c r="AR521" i="37"/>
  <c r="AU521" i="37" s="1"/>
  <c r="AO521" i="37"/>
  <c r="AN521" i="37"/>
  <c r="AM521" i="37"/>
  <c r="AJ521" i="37"/>
  <c r="AI521" i="37"/>
  <c r="AH521" i="37"/>
  <c r="AE521" i="37"/>
  <c r="AD521" i="37"/>
  <c r="AC521" i="37"/>
  <c r="Z521" i="37"/>
  <c r="Y521" i="37"/>
  <c r="AA521" i="37"/>
  <c r="U521" i="37"/>
  <c r="T521" i="37"/>
  <c r="S521" i="37"/>
  <c r="CC520" i="37"/>
  <c r="CB520" i="37"/>
  <c r="CA520" i="37"/>
  <c r="CD520" i="37" s="1"/>
  <c r="BX520" i="37"/>
  <c r="BW520" i="37"/>
  <c r="BV520" i="37"/>
  <c r="BS520" i="37"/>
  <c r="BR520" i="37"/>
  <c r="BQ520" i="37"/>
  <c r="BT520" i="37" s="1"/>
  <c r="BN520" i="37"/>
  <c r="BM520" i="37"/>
  <c r="BL520" i="37"/>
  <c r="BI520" i="37"/>
  <c r="BH520" i="37"/>
  <c r="BG520" i="37"/>
  <c r="BD520" i="37"/>
  <c r="BC520" i="37"/>
  <c r="BB520" i="37"/>
  <c r="AY520" i="37"/>
  <c r="AX520" i="37"/>
  <c r="AW520" i="37"/>
  <c r="AZ520" i="37" s="1"/>
  <c r="AT520" i="37"/>
  <c r="AS520" i="37"/>
  <c r="AR520" i="37"/>
  <c r="AO520" i="37"/>
  <c r="AN520" i="37"/>
  <c r="AM520" i="37"/>
  <c r="AP520" i="37" s="1"/>
  <c r="AJ520" i="37"/>
  <c r="AI520" i="37"/>
  <c r="AH520" i="37"/>
  <c r="AE520" i="37"/>
  <c r="AD520" i="37"/>
  <c r="AC520" i="37"/>
  <c r="AF520" i="37" s="1"/>
  <c r="Z520" i="37"/>
  <c r="Y520" i="37"/>
  <c r="U520" i="37"/>
  <c r="T520" i="37"/>
  <c r="S520" i="37"/>
  <c r="CC519" i="37"/>
  <c r="CB519" i="37"/>
  <c r="CA519" i="37"/>
  <c r="BX519" i="37"/>
  <c r="BW519" i="37"/>
  <c r="BV519" i="37"/>
  <c r="BY519" i="37" s="1"/>
  <c r="BS519" i="37"/>
  <c r="BR519" i="37"/>
  <c r="BQ519" i="37"/>
  <c r="BN519" i="37"/>
  <c r="BM519" i="37"/>
  <c r="BL519" i="37"/>
  <c r="BO519" i="37" s="1"/>
  <c r="BI519" i="37"/>
  <c r="BH519" i="37"/>
  <c r="BG519" i="37"/>
  <c r="BD519" i="37"/>
  <c r="BC519" i="37"/>
  <c r="BB519" i="37"/>
  <c r="BE519" i="37" s="1"/>
  <c r="AY519" i="37"/>
  <c r="AX519" i="37"/>
  <c r="AW519" i="37"/>
  <c r="AT519" i="37"/>
  <c r="AS519" i="37"/>
  <c r="AR519" i="37"/>
  <c r="AO519" i="37"/>
  <c r="AN519" i="37"/>
  <c r="AM519" i="37"/>
  <c r="AJ519" i="37"/>
  <c r="AI519" i="37"/>
  <c r="AH519" i="37"/>
  <c r="AK519" i="37" s="1"/>
  <c r="AE519" i="37"/>
  <c r="AD519" i="37"/>
  <c r="AC519" i="37"/>
  <c r="Z519" i="37"/>
  <c r="Y519" i="37"/>
  <c r="AA519" i="37"/>
  <c r="U519" i="37"/>
  <c r="T519" i="37"/>
  <c r="S519" i="37"/>
  <c r="CC518" i="37"/>
  <c r="CB518" i="37"/>
  <c r="CA518" i="37"/>
  <c r="CD518" i="37" s="1"/>
  <c r="BX518" i="37"/>
  <c r="BW518" i="37"/>
  <c r="BV518" i="37"/>
  <c r="BS518" i="37"/>
  <c r="BR518" i="37"/>
  <c r="BQ518" i="37"/>
  <c r="BN518" i="37"/>
  <c r="BM518" i="37"/>
  <c r="BL518" i="37"/>
  <c r="BI518" i="37"/>
  <c r="BH518" i="37"/>
  <c r="BG518" i="37"/>
  <c r="BJ518" i="37" s="1"/>
  <c r="BD518" i="37"/>
  <c r="BC518" i="37"/>
  <c r="BB518" i="37"/>
  <c r="AY518" i="37"/>
  <c r="AX518" i="37"/>
  <c r="AW518" i="37"/>
  <c r="AZ518" i="37" s="1"/>
  <c r="AT518" i="37"/>
  <c r="AS518" i="37"/>
  <c r="AR518" i="37"/>
  <c r="AO518" i="37"/>
  <c r="AN518" i="37"/>
  <c r="AM518" i="37"/>
  <c r="AP518" i="37" s="1"/>
  <c r="AJ518" i="37"/>
  <c r="AI518" i="37"/>
  <c r="AH518" i="37"/>
  <c r="AE518" i="37"/>
  <c r="AD518" i="37"/>
  <c r="AC518" i="37"/>
  <c r="Z518" i="37"/>
  <c r="Y518" i="37"/>
  <c r="U518" i="37"/>
  <c r="T518" i="37"/>
  <c r="S518" i="37"/>
  <c r="V518" i="37" s="1"/>
  <c r="CC517" i="37"/>
  <c r="CB517" i="37"/>
  <c r="CA517" i="37"/>
  <c r="BX517" i="37"/>
  <c r="BW517" i="37"/>
  <c r="BV517" i="37"/>
  <c r="BY517" i="37" s="1"/>
  <c r="BS517" i="37"/>
  <c r="BR517" i="37"/>
  <c r="BQ517" i="37"/>
  <c r="BN517" i="37"/>
  <c r="BM517" i="37"/>
  <c r="BL517" i="37"/>
  <c r="BO517" i="37" s="1"/>
  <c r="BI517" i="37"/>
  <c r="BH517" i="37"/>
  <c r="BG517" i="37"/>
  <c r="BD517" i="37"/>
  <c r="BC517" i="37"/>
  <c r="BB517" i="37"/>
  <c r="AY517" i="37"/>
  <c r="AX517" i="37"/>
  <c r="AW517" i="37"/>
  <c r="AT517" i="37"/>
  <c r="AS517" i="37"/>
  <c r="AR517" i="37"/>
  <c r="AU517" i="37" s="1"/>
  <c r="AO517" i="37"/>
  <c r="AN517" i="37"/>
  <c r="AM517" i="37"/>
  <c r="AJ517" i="37"/>
  <c r="AI517" i="37"/>
  <c r="AH517" i="37"/>
  <c r="AK517" i="37" s="1"/>
  <c r="AE517" i="37"/>
  <c r="AD517" i="37"/>
  <c r="AC517" i="37"/>
  <c r="Z517" i="37"/>
  <c r="Y517" i="37"/>
  <c r="AA517" i="37"/>
  <c r="U517" i="37"/>
  <c r="T517" i="37"/>
  <c r="S517" i="37"/>
  <c r="CC516" i="37"/>
  <c r="CB516" i="37"/>
  <c r="CA516" i="37"/>
  <c r="BX516" i="37"/>
  <c r="BW516" i="37"/>
  <c r="BV516" i="37"/>
  <c r="BS516" i="37"/>
  <c r="BR516" i="37"/>
  <c r="BQ516" i="37"/>
  <c r="BT516" i="37" s="1"/>
  <c r="BN516" i="37"/>
  <c r="BM516" i="37"/>
  <c r="BL516" i="37"/>
  <c r="BI516" i="37"/>
  <c r="BH516" i="37"/>
  <c r="BG516" i="37"/>
  <c r="BJ516" i="37" s="1"/>
  <c r="BD516" i="37"/>
  <c r="BC516" i="37"/>
  <c r="BB516" i="37"/>
  <c r="AY516" i="37"/>
  <c r="AX516" i="37"/>
  <c r="AW516" i="37"/>
  <c r="AZ516" i="37" s="1"/>
  <c r="AT516" i="37"/>
  <c r="AS516" i="37"/>
  <c r="AR516" i="37"/>
  <c r="AO516" i="37"/>
  <c r="AN516" i="37"/>
  <c r="AM516" i="37"/>
  <c r="AJ516" i="37"/>
  <c r="AI516" i="37"/>
  <c r="AH516" i="37"/>
  <c r="AE516" i="37"/>
  <c r="AD516" i="37"/>
  <c r="AC516" i="37"/>
  <c r="AF516" i="37" s="1"/>
  <c r="Z516" i="37"/>
  <c r="Y516" i="37"/>
  <c r="U516" i="37"/>
  <c r="T516" i="37"/>
  <c r="S516" i="37"/>
  <c r="V516" i="37" s="1"/>
  <c r="CC515" i="37"/>
  <c r="CB515" i="37"/>
  <c r="CA515" i="37"/>
  <c r="BX515" i="37"/>
  <c r="BW515" i="37"/>
  <c r="BV515" i="37"/>
  <c r="BY515" i="37" s="1"/>
  <c r="BS515" i="37"/>
  <c r="BR515" i="37"/>
  <c r="BQ515" i="37"/>
  <c r="BN515" i="37"/>
  <c r="BM515" i="37"/>
  <c r="BL515" i="37"/>
  <c r="BI515" i="37"/>
  <c r="BH515" i="37"/>
  <c r="BG515" i="37"/>
  <c r="BD515" i="37"/>
  <c r="BC515" i="37"/>
  <c r="BB515" i="37"/>
  <c r="BE515" i="37" s="1"/>
  <c r="AY515" i="37"/>
  <c r="AX515" i="37"/>
  <c r="AW515" i="37"/>
  <c r="AT515" i="37"/>
  <c r="AS515" i="37"/>
  <c r="AR515" i="37"/>
  <c r="AU515" i="37" s="1"/>
  <c r="AO515" i="37"/>
  <c r="AN515" i="37"/>
  <c r="AM515" i="37"/>
  <c r="AJ515" i="37"/>
  <c r="AI515" i="37"/>
  <c r="AH515" i="37"/>
  <c r="AK515" i="37" s="1"/>
  <c r="AE515" i="37"/>
  <c r="AD515" i="37"/>
  <c r="AC515" i="37"/>
  <c r="Z515" i="37"/>
  <c r="Y515" i="37"/>
  <c r="U515" i="37"/>
  <c r="T515" i="37"/>
  <c r="S515" i="37"/>
  <c r="CC514" i="37"/>
  <c r="CB514" i="37"/>
  <c r="CA514" i="37"/>
  <c r="CD514" i="37" s="1"/>
  <c r="BX514" i="37"/>
  <c r="BW514" i="37"/>
  <c r="BV514" i="37"/>
  <c r="BS514" i="37"/>
  <c r="BR514" i="37"/>
  <c r="BQ514" i="37"/>
  <c r="BT514" i="37" s="1"/>
  <c r="BN514" i="37"/>
  <c r="BM514" i="37"/>
  <c r="BL514" i="37"/>
  <c r="BI514" i="37"/>
  <c r="BH514" i="37"/>
  <c r="BG514" i="37"/>
  <c r="BJ514" i="37" s="1"/>
  <c r="BD514" i="37"/>
  <c r="BC514" i="37"/>
  <c r="BB514" i="37"/>
  <c r="AY514" i="37"/>
  <c r="AX514" i="37"/>
  <c r="AW514" i="37"/>
  <c r="AT514" i="37"/>
  <c r="AS514" i="37"/>
  <c r="AR514" i="37"/>
  <c r="AO514" i="37"/>
  <c r="AN514" i="37"/>
  <c r="AM514" i="37"/>
  <c r="AP514" i="37" s="1"/>
  <c r="AJ514" i="37"/>
  <c r="AI514" i="37"/>
  <c r="AH514" i="37"/>
  <c r="AE514" i="37"/>
  <c r="AD514" i="37"/>
  <c r="AC514" i="37"/>
  <c r="AF514" i="37" s="1"/>
  <c r="Z514" i="37"/>
  <c r="Y514" i="37"/>
  <c r="U514" i="37"/>
  <c r="T514" i="37"/>
  <c r="S514" i="37"/>
  <c r="V514" i="37" s="1"/>
  <c r="CC513" i="37"/>
  <c r="CB513" i="37"/>
  <c r="CA513" i="37"/>
  <c r="BX513" i="37"/>
  <c r="BW513" i="37"/>
  <c r="BV513" i="37"/>
  <c r="BS513" i="37"/>
  <c r="BR513" i="37"/>
  <c r="BQ513" i="37"/>
  <c r="BN513" i="37"/>
  <c r="BM513" i="37"/>
  <c r="BL513" i="37"/>
  <c r="BO513" i="37" s="1"/>
  <c r="BI513" i="37"/>
  <c r="BH513" i="37"/>
  <c r="BG513" i="37"/>
  <c r="BD513" i="37"/>
  <c r="BC513" i="37"/>
  <c r="BB513" i="37"/>
  <c r="BE513" i="37" s="1"/>
  <c r="AY513" i="37"/>
  <c r="AX513" i="37"/>
  <c r="AW513" i="37"/>
  <c r="AT513" i="37"/>
  <c r="AS513" i="37"/>
  <c r="AR513" i="37"/>
  <c r="AU513" i="37" s="1"/>
  <c r="AO513" i="37"/>
  <c r="AN513" i="37"/>
  <c r="AM513" i="37"/>
  <c r="AJ513" i="37"/>
  <c r="AI513" i="37"/>
  <c r="AH513" i="37"/>
  <c r="AE513" i="37"/>
  <c r="AD513" i="37"/>
  <c r="AC513" i="37"/>
  <c r="Z513" i="37"/>
  <c r="Y513" i="37"/>
  <c r="AA513" i="37"/>
  <c r="U513" i="37"/>
  <c r="T513" i="37"/>
  <c r="S513" i="37"/>
  <c r="CC512" i="37"/>
  <c r="CB512" i="37"/>
  <c r="CA512" i="37"/>
  <c r="CD512" i="37" s="1"/>
  <c r="BX512" i="37"/>
  <c r="BW512" i="37"/>
  <c r="BV512" i="37"/>
  <c r="BS512" i="37"/>
  <c r="BR512" i="37"/>
  <c r="BQ512" i="37"/>
  <c r="BT512" i="37" s="1"/>
  <c r="BN512" i="37"/>
  <c r="BM512" i="37"/>
  <c r="BL512" i="37"/>
  <c r="BI512" i="37"/>
  <c r="BH512" i="37"/>
  <c r="BG512" i="37"/>
  <c r="BD512" i="37"/>
  <c r="BC512" i="37"/>
  <c r="BB512" i="37"/>
  <c r="AY512" i="37"/>
  <c r="AX512" i="37"/>
  <c r="AW512" i="37"/>
  <c r="AZ512" i="37" s="1"/>
  <c r="AT512" i="37"/>
  <c r="AS512" i="37"/>
  <c r="AR512" i="37"/>
  <c r="AO512" i="37"/>
  <c r="AN512" i="37"/>
  <c r="AM512" i="37"/>
  <c r="AP512" i="37" s="1"/>
  <c r="AJ512" i="37"/>
  <c r="AI512" i="37"/>
  <c r="AH512" i="37"/>
  <c r="AE512" i="37"/>
  <c r="AD512" i="37"/>
  <c r="AC512" i="37"/>
  <c r="AF512" i="37" s="1"/>
  <c r="Z512" i="37"/>
  <c r="Y512" i="37"/>
  <c r="U512" i="37"/>
  <c r="T512" i="37"/>
  <c r="S512" i="37"/>
  <c r="CC511" i="37"/>
  <c r="CB511" i="37"/>
  <c r="CA511" i="37"/>
  <c r="BX511" i="37"/>
  <c r="BW511" i="37"/>
  <c r="BV511" i="37"/>
  <c r="BY511" i="37" s="1"/>
  <c r="BS511" i="37"/>
  <c r="BR511" i="37"/>
  <c r="BQ511" i="37"/>
  <c r="BN511" i="37"/>
  <c r="BM511" i="37"/>
  <c r="BL511" i="37"/>
  <c r="BO511" i="37" s="1"/>
  <c r="BI511" i="37"/>
  <c r="BH511" i="37"/>
  <c r="BG511" i="37"/>
  <c r="BD511" i="37"/>
  <c r="BC511" i="37"/>
  <c r="BB511" i="37"/>
  <c r="BE511" i="37" s="1"/>
  <c r="AY511" i="37"/>
  <c r="AX511" i="37"/>
  <c r="AW511" i="37"/>
  <c r="AT511" i="37"/>
  <c r="AS511" i="37"/>
  <c r="AR511" i="37"/>
  <c r="AO511" i="37"/>
  <c r="AN511" i="37"/>
  <c r="AM511" i="37"/>
  <c r="AJ511" i="37"/>
  <c r="AI511" i="37"/>
  <c r="AH511" i="37"/>
  <c r="AK511" i="37" s="1"/>
  <c r="AE511" i="37"/>
  <c r="AD511" i="37"/>
  <c r="AC511" i="37"/>
  <c r="Z511" i="37"/>
  <c r="Y511" i="37"/>
  <c r="AA511" i="37"/>
  <c r="U511" i="37"/>
  <c r="T511" i="37"/>
  <c r="S511" i="37"/>
  <c r="CC510" i="37"/>
  <c r="CB510" i="37"/>
  <c r="CA510" i="37"/>
  <c r="CD510" i="37" s="1"/>
  <c r="BX510" i="37"/>
  <c r="BW510" i="37"/>
  <c r="BV510" i="37"/>
  <c r="BS510" i="37"/>
  <c r="BR510" i="37"/>
  <c r="BQ510" i="37"/>
  <c r="BN510" i="37"/>
  <c r="BM510" i="37"/>
  <c r="BL510" i="37"/>
  <c r="BI510" i="37"/>
  <c r="BH510" i="37"/>
  <c r="BG510" i="37"/>
  <c r="BJ510" i="37" s="1"/>
  <c r="BD510" i="37"/>
  <c r="BC510" i="37"/>
  <c r="BB510" i="37"/>
  <c r="AY510" i="37"/>
  <c r="AX510" i="37"/>
  <c r="AW510" i="37"/>
  <c r="AZ510" i="37" s="1"/>
  <c r="AT510" i="37"/>
  <c r="AS510" i="37"/>
  <c r="AR510" i="37"/>
  <c r="AO510" i="37"/>
  <c r="AN510" i="37"/>
  <c r="AM510" i="37"/>
  <c r="AP510" i="37" s="1"/>
  <c r="AJ510" i="37"/>
  <c r="AI510" i="37"/>
  <c r="AH510" i="37"/>
  <c r="AE510" i="37"/>
  <c r="AD510" i="37"/>
  <c r="AC510" i="37"/>
  <c r="Z510" i="37"/>
  <c r="Y510" i="37"/>
  <c r="U510" i="37"/>
  <c r="T510" i="37"/>
  <c r="S510" i="37"/>
  <c r="V510" i="37" s="1"/>
  <c r="CC509" i="37"/>
  <c r="CB509" i="37"/>
  <c r="CA509" i="37"/>
  <c r="BX509" i="37"/>
  <c r="BW509" i="37"/>
  <c r="BV509" i="37"/>
  <c r="BY509" i="37" s="1"/>
  <c r="BS509" i="37"/>
  <c r="BR509" i="37"/>
  <c r="BQ509" i="37"/>
  <c r="BN509" i="37"/>
  <c r="BM509" i="37"/>
  <c r="BL509" i="37"/>
  <c r="BO509" i="37" s="1"/>
  <c r="BI509" i="37"/>
  <c r="BH509" i="37"/>
  <c r="BG509" i="37"/>
  <c r="BD509" i="37"/>
  <c r="BC509" i="37"/>
  <c r="BB509" i="37"/>
  <c r="AY509" i="37"/>
  <c r="AX509" i="37"/>
  <c r="AW509" i="37"/>
  <c r="AT509" i="37"/>
  <c r="AS509" i="37"/>
  <c r="AR509" i="37"/>
  <c r="AU509" i="37" s="1"/>
  <c r="AO509" i="37"/>
  <c r="AN509" i="37"/>
  <c r="AM509" i="37"/>
  <c r="AJ509" i="37"/>
  <c r="AI509" i="37"/>
  <c r="AH509" i="37"/>
  <c r="AK509" i="37" s="1"/>
  <c r="AE509" i="37"/>
  <c r="AD509" i="37"/>
  <c r="AC509" i="37"/>
  <c r="Z509" i="37"/>
  <c r="Y509" i="37"/>
  <c r="AA509" i="37"/>
  <c r="U509" i="37"/>
  <c r="T509" i="37"/>
  <c r="S509" i="37"/>
  <c r="CC508" i="37"/>
  <c r="CB508" i="37"/>
  <c r="CA508" i="37"/>
  <c r="BX508" i="37"/>
  <c r="BW508" i="37"/>
  <c r="BV508" i="37"/>
  <c r="BS508" i="37"/>
  <c r="BR508" i="37"/>
  <c r="BQ508" i="37"/>
  <c r="BT508" i="37" s="1"/>
  <c r="BN508" i="37"/>
  <c r="BM508" i="37"/>
  <c r="BL508" i="37"/>
  <c r="BI508" i="37"/>
  <c r="BH508" i="37"/>
  <c r="BG508" i="37"/>
  <c r="BJ508" i="37" s="1"/>
  <c r="BD508" i="37"/>
  <c r="BC508" i="37"/>
  <c r="BB508" i="37"/>
  <c r="AY508" i="37"/>
  <c r="AX508" i="37"/>
  <c r="AW508" i="37"/>
  <c r="AZ508" i="37" s="1"/>
  <c r="AT508" i="37"/>
  <c r="AS508" i="37"/>
  <c r="AR508" i="37"/>
  <c r="AO508" i="37"/>
  <c r="AN508" i="37"/>
  <c r="AM508" i="37"/>
  <c r="AJ508" i="37"/>
  <c r="AI508" i="37"/>
  <c r="AH508" i="37"/>
  <c r="AE508" i="37"/>
  <c r="AD508" i="37"/>
  <c r="AC508" i="37"/>
  <c r="AF508" i="37" s="1"/>
  <c r="Z508" i="37"/>
  <c r="Y508" i="37"/>
  <c r="U508" i="37"/>
  <c r="T508" i="37"/>
  <c r="S508" i="37"/>
  <c r="V508" i="37" s="1"/>
  <c r="CC507" i="37"/>
  <c r="CB507" i="37"/>
  <c r="CA507" i="37"/>
  <c r="BX507" i="37"/>
  <c r="BW507" i="37"/>
  <c r="BV507" i="37"/>
  <c r="BY507" i="37" s="1"/>
  <c r="BS507" i="37"/>
  <c r="BR507" i="37"/>
  <c r="BQ507" i="37"/>
  <c r="BN507" i="37"/>
  <c r="BM507" i="37"/>
  <c r="BL507" i="37"/>
  <c r="BI507" i="37"/>
  <c r="BH507" i="37"/>
  <c r="BG507" i="37"/>
  <c r="BD507" i="37"/>
  <c r="BC507" i="37"/>
  <c r="BB507" i="37"/>
  <c r="BE507" i="37" s="1"/>
  <c r="AY507" i="37"/>
  <c r="AX507" i="37"/>
  <c r="AW507" i="37"/>
  <c r="AT507" i="37"/>
  <c r="AS507" i="37"/>
  <c r="AR507" i="37"/>
  <c r="AU507" i="37" s="1"/>
  <c r="AO507" i="37"/>
  <c r="AN507" i="37"/>
  <c r="AM507" i="37"/>
  <c r="AJ507" i="37"/>
  <c r="AI507" i="37"/>
  <c r="AH507" i="37"/>
  <c r="AK507" i="37" s="1"/>
  <c r="AE507" i="37"/>
  <c r="AD507" i="37"/>
  <c r="AC507" i="37"/>
  <c r="Z507" i="37"/>
  <c r="Y507" i="37"/>
  <c r="U507" i="37"/>
  <c r="T507" i="37"/>
  <c r="S507" i="37"/>
  <c r="CC506" i="37"/>
  <c r="CB506" i="37"/>
  <c r="CA506" i="37"/>
  <c r="CD506" i="37" s="1"/>
  <c r="BX506" i="37"/>
  <c r="BW506" i="37"/>
  <c r="BV506" i="37"/>
  <c r="BS506" i="37"/>
  <c r="BR506" i="37"/>
  <c r="BQ506" i="37"/>
  <c r="BT506" i="37" s="1"/>
  <c r="BN506" i="37"/>
  <c r="BM506" i="37"/>
  <c r="BL506" i="37"/>
  <c r="BI506" i="37"/>
  <c r="BH506" i="37"/>
  <c r="BG506" i="37"/>
  <c r="BJ506" i="37" s="1"/>
  <c r="BD506" i="37"/>
  <c r="BC506" i="37"/>
  <c r="BB506" i="37"/>
  <c r="AY506" i="37"/>
  <c r="AX506" i="37"/>
  <c r="AW506" i="37"/>
  <c r="AT506" i="37"/>
  <c r="AS506" i="37"/>
  <c r="AR506" i="37"/>
  <c r="AO506" i="37"/>
  <c r="AN506" i="37"/>
  <c r="AM506" i="37"/>
  <c r="AP506" i="37" s="1"/>
  <c r="AJ506" i="37"/>
  <c r="AI506" i="37"/>
  <c r="AH506" i="37"/>
  <c r="AE506" i="37"/>
  <c r="AD506" i="37"/>
  <c r="AC506" i="37"/>
  <c r="Z506" i="37"/>
  <c r="Y506" i="37"/>
  <c r="U506" i="37"/>
  <c r="T506" i="37"/>
  <c r="S506" i="37"/>
  <c r="V506" i="37" s="1"/>
  <c r="CC505" i="37"/>
  <c r="CB505" i="37"/>
  <c r="CA505" i="37"/>
  <c r="BX505" i="37"/>
  <c r="BW505" i="37"/>
  <c r="BV505" i="37"/>
  <c r="BS505" i="37"/>
  <c r="BR505" i="37"/>
  <c r="BQ505" i="37"/>
  <c r="BN505" i="37"/>
  <c r="BM505" i="37"/>
  <c r="BL505" i="37"/>
  <c r="BO505" i="37" s="1"/>
  <c r="BI505" i="37"/>
  <c r="BH505" i="37"/>
  <c r="BG505" i="37"/>
  <c r="BD505" i="37"/>
  <c r="BC505" i="37"/>
  <c r="BB505" i="37"/>
  <c r="AY505" i="37"/>
  <c r="AX505" i="37"/>
  <c r="AW505" i="37"/>
  <c r="AT505" i="37"/>
  <c r="AS505" i="37"/>
  <c r="AR505" i="37"/>
  <c r="AU505" i="37" s="1"/>
  <c r="AO505" i="37"/>
  <c r="AN505" i="37"/>
  <c r="AM505" i="37"/>
  <c r="AJ505" i="37"/>
  <c r="AI505" i="37"/>
  <c r="AH505" i="37"/>
  <c r="AE505" i="37"/>
  <c r="AD505" i="37"/>
  <c r="AC505" i="37"/>
  <c r="Z505" i="37"/>
  <c r="Y505" i="37"/>
  <c r="AA505" i="37"/>
  <c r="U505" i="37"/>
  <c r="T505" i="37"/>
  <c r="S505" i="37"/>
  <c r="CC504" i="37"/>
  <c r="CB504" i="37"/>
  <c r="CA504" i="37"/>
  <c r="BX504" i="37"/>
  <c r="BW504" i="37"/>
  <c r="BV504" i="37"/>
  <c r="BS504" i="37"/>
  <c r="BR504" i="37"/>
  <c r="BQ504" i="37"/>
  <c r="BT504" i="37" s="1"/>
  <c r="BN504" i="37"/>
  <c r="BM504" i="37"/>
  <c r="BL504" i="37"/>
  <c r="BI504" i="37"/>
  <c r="BH504" i="37"/>
  <c r="BG504" i="37"/>
  <c r="BD504" i="37"/>
  <c r="BC504" i="37"/>
  <c r="BB504" i="37"/>
  <c r="AY504" i="37"/>
  <c r="AX504" i="37"/>
  <c r="AW504" i="37"/>
  <c r="AZ504" i="37" s="1"/>
  <c r="AT504" i="37"/>
  <c r="AS504" i="37"/>
  <c r="AR504" i="37"/>
  <c r="AO504" i="37"/>
  <c r="AN504" i="37"/>
  <c r="AM504" i="37"/>
  <c r="AJ504" i="37"/>
  <c r="AI504" i="37"/>
  <c r="AH504" i="37"/>
  <c r="AE504" i="37"/>
  <c r="AD504" i="37"/>
  <c r="AC504" i="37"/>
  <c r="AF504" i="37" s="1"/>
  <c r="Z504" i="37"/>
  <c r="Y504" i="37"/>
  <c r="U504" i="37"/>
  <c r="T504" i="37"/>
  <c r="S504" i="37"/>
  <c r="CC503" i="37"/>
  <c r="CB503" i="37"/>
  <c r="CA503" i="37"/>
  <c r="BX503" i="37"/>
  <c r="BW503" i="37"/>
  <c r="BV503" i="37"/>
  <c r="BY503" i="37" s="1"/>
  <c r="BS503" i="37"/>
  <c r="BR503" i="37"/>
  <c r="BQ503" i="37"/>
  <c r="BN503" i="37"/>
  <c r="BM503" i="37"/>
  <c r="BL503" i="37"/>
  <c r="BI503" i="37"/>
  <c r="BH503" i="37"/>
  <c r="BG503" i="37"/>
  <c r="BD503" i="37"/>
  <c r="BC503" i="37"/>
  <c r="BB503" i="37"/>
  <c r="BE503" i="37" s="1"/>
  <c r="AY503" i="37"/>
  <c r="AX503" i="37"/>
  <c r="AW503" i="37"/>
  <c r="AT503" i="37"/>
  <c r="AS503" i="37"/>
  <c r="AR503" i="37"/>
  <c r="AO503" i="37"/>
  <c r="AN503" i="37"/>
  <c r="AM503" i="37"/>
  <c r="AJ503" i="37"/>
  <c r="AI503" i="37"/>
  <c r="AH503" i="37"/>
  <c r="AK503" i="37" s="1"/>
  <c r="AE503" i="37"/>
  <c r="AD503" i="37"/>
  <c r="AC503" i="37"/>
  <c r="Z503" i="37"/>
  <c r="Y503" i="37"/>
  <c r="U503" i="37"/>
  <c r="T503" i="37"/>
  <c r="S503" i="37"/>
  <c r="CC502" i="37"/>
  <c r="CB502" i="37"/>
  <c r="CA502" i="37"/>
  <c r="CD502" i="37" s="1"/>
  <c r="BX502" i="37"/>
  <c r="BW502" i="37"/>
  <c r="BV502" i="37"/>
  <c r="BS502" i="37"/>
  <c r="BR502" i="37"/>
  <c r="BQ502" i="37"/>
  <c r="BN502" i="37"/>
  <c r="BM502" i="37"/>
  <c r="BL502" i="37"/>
  <c r="BI502" i="37"/>
  <c r="BH502" i="37"/>
  <c r="BG502" i="37"/>
  <c r="BJ502" i="37" s="1"/>
  <c r="BD502" i="37"/>
  <c r="BC502" i="37"/>
  <c r="BB502" i="37"/>
  <c r="AY502" i="37"/>
  <c r="AX502" i="37"/>
  <c r="AW502" i="37"/>
  <c r="AT502" i="37"/>
  <c r="AS502" i="37"/>
  <c r="AR502" i="37"/>
  <c r="AO502" i="37"/>
  <c r="AN502" i="37"/>
  <c r="AM502" i="37"/>
  <c r="AP502" i="37" s="1"/>
  <c r="AJ502" i="37"/>
  <c r="AI502" i="37"/>
  <c r="AH502" i="37"/>
  <c r="AE502" i="37"/>
  <c r="AD502" i="37"/>
  <c r="AC502" i="37"/>
  <c r="Z502" i="37"/>
  <c r="Y502" i="37"/>
  <c r="U502" i="37"/>
  <c r="T502" i="37"/>
  <c r="S502" i="37"/>
  <c r="V502" i="37" s="1"/>
  <c r="CC501" i="37"/>
  <c r="CB501" i="37"/>
  <c r="CA501" i="37"/>
  <c r="BX501" i="37"/>
  <c r="BW501" i="37"/>
  <c r="BV501" i="37"/>
  <c r="BS501" i="37"/>
  <c r="BR501" i="37"/>
  <c r="BQ501" i="37"/>
  <c r="BN501" i="37"/>
  <c r="BM501" i="37"/>
  <c r="BL501" i="37"/>
  <c r="BO501" i="37" s="1"/>
  <c r="BI501" i="37"/>
  <c r="BH501" i="37"/>
  <c r="BG501" i="37"/>
  <c r="BD501" i="37"/>
  <c r="BC501" i="37"/>
  <c r="BB501" i="37"/>
  <c r="BE501" i="37" s="1"/>
  <c r="AY501" i="37"/>
  <c r="AX501" i="37"/>
  <c r="AW501" i="37"/>
  <c r="AT501" i="37"/>
  <c r="AS501" i="37"/>
  <c r="AR501" i="37"/>
  <c r="AO501" i="37"/>
  <c r="AN501" i="37"/>
  <c r="AM501" i="37"/>
  <c r="AJ501" i="37"/>
  <c r="AI501" i="37"/>
  <c r="AH501" i="37"/>
  <c r="AK501" i="37" s="1"/>
  <c r="AE501" i="37"/>
  <c r="AD501" i="37"/>
  <c r="AC501" i="37"/>
  <c r="Z501" i="37"/>
  <c r="Y501" i="37"/>
  <c r="AA501" i="37"/>
  <c r="U501" i="37"/>
  <c r="T501" i="37"/>
  <c r="S501" i="37"/>
  <c r="CC500" i="37"/>
  <c r="CB500" i="37"/>
  <c r="CA500" i="37"/>
  <c r="CD500" i="37" s="1"/>
  <c r="BX500" i="37"/>
  <c r="BW500" i="37"/>
  <c r="BV500" i="37"/>
  <c r="BS500" i="37"/>
  <c r="BR500" i="37"/>
  <c r="BQ500" i="37"/>
  <c r="BN500" i="37"/>
  <c r="BM500" i="37"/>
  <c r="BL500" i="37"/>
  <c r="BI500" i="37"/>
  <c r="BH500" i="37"/>
  <c r="BG500" i="37"/>
  <c r="BJ500" i="37" s="1"/>
  <c r="BD500" i="37"/>
  <c r="BC500" i="37"/>
  <c r="BB500" i="37"/>
  <c r="AY500" i="37"/>
  <c r="AX500" i="37"/>
  <c r="AW500" i="37"/>
  <c r="AZ500" i="37" s="1"/>
  <c r="AT500" i="37"/>
  <c r="AS500" i="37"/>
  <c r="AR500" i="37"/>
  <c r="AO500" i="37"/>
  <c r="AN500" i="37"/>
  <c r="AM500" i="37"/>
  <c r="AP500" i="37" s="1"/>
  <c r="AJ500" i="37"/>
  <c r="AI500" i="37"/>
  <c r="AH500" i="37"/>
  <c r="AE500" i="37"/>
  <c r="AD500" i="37"/>
  <c r="AC500" i="37"/>
  <c r="Z500" i="37"/>
  <c r="Y500" i="37"/>
  <c r="U500" i="37"/>
  <c r="T500" i="37"/>
  <c r="S500" i="37"/>
  <c r="V500" i="37" s="1"/>
  <c r="CC499" i="37"/>
  <c r="CB499" i="37"/>
  <c r="CA499" i="37"/>
  <c r="BX499" i="37"/>
  <c r="BW499" i="37"/>
  <c r="BV499" i="37"/>
  <c r="BY499" i="37" s="1"/>
  <c r="BS499" i="37"/>
  <c r="BR499" i="37"/>
  <c r="BQ499" i="37"/>
  <c r="BN499" i="37"/>
  <c r="BM499" i="37"/>
  <c r="BL499" i="37"/>
  <c r="BO499" i="37" s="1"/>
  <c r="BI499" i="37"/>
  <c r="BH499" i="37"/>
  <c r="BG499" i="37"/>
  <c r="BD499" i="37"/>
  <c r="BC499" i="37"/>
  <c r="BB499" i="37"/>
  <c r="AY499" i="37"/>
  <c r="AX499" i="37"/>
  <c r="AW499" i="37"/>
  <c r="AT499" i="37"/>
  <c r="AS499" i="37"/>
  <c r="AR499" i="37"/>
  <c r="AU499" i="37" s="1"/>
  <c r="AO499" i="37"/>
  <c r="AN499" i="37"/>
  <c r="AM499" i="37"/>
  <c r="AJ499" i="37"/>
  <c r="AI499" i="37"/>
  <c r="AH499" i="37"/>
  <c r="AK499" i="37" s="1"/>
  <c r="AE499" i="37"/>
  <c r="AD499" i="37"/>
  <c r="AC499" i="37"/>
  <c r="Z499" i="37"/>
  <c r="Y499" i="37"/>
  <c r="AA499" i="37"/>
  <c r="U499" i="37"/>
  <c r="T499" i="37"/>
  <c r="S499" i="37"/>
  <c r="CC498" i="37"/>
  <c r="CB498" i="37"/>
  <c r="CA498" i="37"/>
  <c r="BX498" i="37"/>
  <c r="BW498" i="37"/>
  <c r="BV498" i="37"/>
  <c r="BS498" i="37"/>
  <c r="BR498" i="37"/>
  <c r="BQ498" i="37"/>
  <c r="BT498" i="37" s="1"/>
  <c r="BN498" i="37"/>
  <c r="BM498" i="37"/>
  <c r="BL498" i="37"/>
  <c r="BI498" i="37"/>
  <c r="BH498" i="37"/>
  <c r="BG498" i="37"/>
  <c r="BJ498" i="37" s="1"/>
  <c r="BD498" i="37"/>
  <c r="BC498" i="37"/>
  <c r="BB498" i="37"/>
  <c r="AY498" i="37"/>
  <c r="AX498" i="37"/>
  <c r="AW498" i="37"/>
  <c r="AZ498" i="37" s="1"/>
  <c r="AT498" i="37"/>
  <c r="AS498" i="37"/>
  <c r="AR498" i="37"/>
  <c r="AO498" i="37"/>
  <c r="AN498" i="37"/>
  <c r="AM498" i="37"/>
  <c r="AJ498" i="37"/>
  <c r="AI498" i="37"/>
  <c r="AH498" i="37"/>
  <c r="AE498" i="37"/>
  <c r="AD498" i="37"/>
  <c r="AC498" i="37"/>
  <c r="AF498" i="37" s="1"/>
  <c r="Z498" i="37"/>
  <c r="Y498" i="37"/>
  <c r="U498" i="37"/>
  <c r="T498" i="37"/>
  <c r="S498" i="37"/>
  <c r="V498" i="37" s="1"/>
  <c r="CC497" i="37"/>
  <c r="CB497" i="37"/>
  <c r="CA497" i="37"/>
  <c r="BX497" i="37"/>
  <c r="BW497" i="37"/>
  <c r="BV497" i="37"/>
  <c r="BY497" i="37" s="1"/>
  <c r="BS497" i="37"/>
  <c r="BR497" i="37"/>
  <c r="BQ497" i="37"/>
  <c r="BN497" i="37"/>
  <c r="BM497" i="37"/>
  <c r="BL497" i="37"/>
  <c r="BI497" i="37"/>
  <c r="BH497" i="37"/>
  <c r="BG497" i="37"/>
  <c r="BD497" i="37"/>
  <c r="BC497" i="37"/>
  <c r="BB497" i="37"/>
  <c r="BE497" i="37" s="1"/>
  <c r="AY497" i="37"/>
  <c r="AX497" i="37"/>
  <c r="AW497" i="37"/>
  <c r="AT497" i="37"/>
  <c r="AS497" i="37"/>
  <c r="AR497" i="37"/>
  <c r="AU497" i="37" s="1"/>
  <c r="AO497" i="37"/>
  <c r="AN497" i="37"/>
  <c r="AM497" i="37"/>
  <c r="AJ497" i="37"/>
  <c r="AI497" i="37"/>
  <c r="AH497" i="37"/>
  <c r="AK497" i="37" s="1"/>
  <c r="AE497" i="37"/>
  <c r="AD497" i="37"/>
  <c r="AC497" i="37"/>
  <c r="Z497" i="37"/>
  <c r="Y497" i="37"/>
  <c r="U497" i="37"/>
  <c r="T497" i="37"/>
  <c r="S497" i="37"/>
  <c r="CC496" i="37"/>
  <c r="CB496" i="37"/>
  <c r="CA496" i="37"/>
  <c r="CD496" i="37" s="1"/>
  <c r="BX496" i="37"/>
  <c r="BW496" i="37"/>
  <c r="BV496" i="37"/>
  <c r="BS496" i="37"/>
  <c r="BR496" i="37"/>
  <c r="BQ496" i="37"/>
  <c r="BT496" i="37" s="1"/>
  <c r="BN496" i="37"/>
  <c r="BM496" i="37"/>
  <c r="BL496" i="37"/>
  <c r="BI496" i="37"/>
  <c r="BH496" i="37"/>
  <c r="BG496" i="37"/>
  <c r="BJ496" i="37" s="1"/>
  <c r="BD496" i="37"/>
  <c r="BC496" i="37"/>
  <c r="BB496" i="37"/>
  <c r="AY496" i="37"/>
  <c r="AX496" i="37"/>
  <c r="AW496" i="37"/>
  <c r="AT496" i="37"/>
  <c r="AS496" i="37"/>
  <c r="AR496" i="37"/>
  <c r="AO496" i="37"/>
  <c r="AN496" i="37"/>
  <c r="AM496" i="37"/>
  <c r="AP496" i="37" s="1"/>
  <c r="AJ496" i="37"/>
  <c r="AI496" i="37"/>
  <c r="AH496" i="37"/>
  <c r="AE496" i="37"/>
  <c r="AD496" i="37"/>
  <c r="AC496" i="37"/>
  <c r="AF496" i="37" s="1"/>
  <c r="Z496" i="37"/>
  <c r="Y496" i="37"/>
  <c r="U496" i="37"/>
  <c r="T496" i="37"/>
  <c r="S496" i="37"/>
  <c r="V496" i="37" s="1"/>
  <c r="CC495" i="37"/>
  <c r="CB495" i="37"/>
  <c r="CA495" i="37"/>
  <c r="BX495" i="37"/>
  <c r="BW495" i="37"/>
  <c r="BV495" i="37"/>
  <c r="BS495" i="37"/>
  <c r="BR495" i="37"/>
  <c r="BQ495" i="37"/>
  <c r="BN495" i="37"/>
  <c r="BM495" i="37"/>
  <c r="BL495" i="37"/>
  <c r="BO495" i="37" s="1"/>
  <c r="BI495" i="37"/>
  <c r="BH495" i="37"/>
  <c r="BG495" i="37"/>
  <c r="BD495" i="37"/>
  <c r="BC495" i="37"/>
  <c r="BB495" i="37"/>
  <c r="BE495" i="37" s="1"/>
  <c r="AY495" i="37"/>
  <c r="AX495" i="37"/>
  <c r="AW495" i="37"/>
  <c r="AT495" i="37"/>
  <c r="AS495" i="37"/>
  <c r="AR495" i="37"/>
  <c r="AU495" i="37" s="1"/>
  <c r="AO495" i="37"/>
  <c r="AN495" i="37"/>
  <c r="AM495" i="37"/>
  <c r="AJ495" i="37"/>
  <c r="AI495" i="37"/>
  <c r="AH495" i="37"/>
  <c r="AE495" i="37"/>
  <c r="AD495" i="37"/>
  <c r="AC495" i="37"/>
  <c r="Z495" i="37"/>
  <c r="Y495" i="37"/>
  <c r="AA495" i="37"/>
  <c r="U495" i="37"/>
  <c r="T495" i="37"/>
  <c r="S495" i="37"/>
  <c r="CC494" i="37"/>
  <c r="CB494" i="37"/>
  <c r="CA494" i="37"/>
  <c r="CD494" i="37" s="1"/>
  <c r="BX494" i="37"/>
  <c r="BW494" i="37"/>
  <c r="BV494" i="37"/>
  <c r="BS494" i="37"/>
  <c r="BR494" i="37"/>
  <c r="BQ494" i="37"/>
  <c r="BT494" i="37" s="1"/>
  <c r="BN494" i="37"/>
  <c r="BM494" i="37"/>
  <c r="BL494" i="37"/>
  <c r="BI494" i="37"/>
  <c r="BH494" i="37"/>
  <c r="BG494" i="37"/>
  <c r="BD494" i="37"/>
  <c r="BC494" i="37"/>
  <c r="BB494" i="37"/>
  <c r="AY494" i="37"/>
  <c r="AX494" i="37"/>
  <c r="AW494" i="37"/>
  <c r="AZ494" i="37" s="1"/>
  <c r="AT494" i="37"/>
  <c r="AS494" i="37"/>
  <c r="AR494" i="37"/>
  <c r="AO494" i="37"/>
  <c r="AN494" i="37"/>
  <c r="AM494" i="37"/>
  <c r="AP494" i="37" s="1"/>
  <c r="AJ494" i="37"/>
  <c r="AI494" i="37"/>
  <c r="AH494" i="37"/>
  <c r="AE494" i="37"/>
  <c r="AD494" i="37"/>
  <c r="AC494" i="37"/>
  <c r="AF494" i="37" s="1"/>
  <c r="Z494" i="37"/>
  <c r="Y494" i="37"/>
  <c r="U494" i="37"/>
  <c r="T494" i="37"/>
  <c r="S494" i="37"/>
  <c r="CC493" i="37"/>
  <c r="CB493" i="37"/>
  <c r="CA493" i="37"/>
  <c r="BX493" i="37"/>
  <c r="BW493" i="37"/>
  <c r="BV493" i="37"/>
  <c r="BY493" i="37" s="1"/>
  <c r="BS493" i="37"/>
  <c r="BR493" i="37"/>
  <c r="BQ493" i="37"/>
  <c r="BN493" i="37"/>
  <c r="BM493" i="37"/>
  <c r="BL493" i="37"/>
  <c r="BO493" i="37" s="1"/>
  <c r="BI493" i="37"/>
  <c r="BH493" i="37"/>
  <c r="BG493" i="37"/>
  <c r="BD493" i="37"/>
  <c r="BC493" i="37"/>
  <c r="BB493" i="37"/>
  <c r="BE493" i="37" s="1"/>
  <c r="AY493" i="37"/>
  <c r="AX493" i="37"/>
  <c r="AW493" i="37"/>
  <c r="AT493" i="37"/>
  <c r="AS493" i="37"/>
  <c r="AR493" i="37"/>
  <c r="AO493" i="37"/>
  <c r="AN493" i="37"/>
  <c r="AM493" i="37"/>
  <c r="AJ493" i="37"/>
  <c r="AI493" i="37"/>
  <c r="AH493" i="37"/>
  <c r="AK493" i="37" s="1"/>
  <c r="AE493" i="37"/>
  <c r="AD493" i="37"/>
  <c r="AC493" i="37"/>
  <c r="Z493" i="37"/>
  <c r="Y493" i="37"/>
  <c r="AA493" i="37"/>
  <c r="U493" i="37"/>
  <c r="T493" i="37"/>
  <c r="S493" i="37"/>
  <c r="CC492" i="37"/>
  <c r="CB492" i="37"/>
  <c r="CA492" i="37"/>
  <c r="CD492" i="37" s="1"/>
  <c r="BX492" i="37"/>
  <c r="BW492" i="37"/>
  <c r="BV492" i="37"/>
  <c r="BS492" i="37"/>
  <c r="BR492" i="37"/>
  <c r="BQ492" i="37"/>
  <c r="BN492" i="37"/>
  <c r="BM492" i="37"/>
  <c r="BL492" i="37"/>
  <c r="BI492" i="37"/>
  <c r="BH492" i="37"/>
  <c r="BG492" i="37"/>
  <c r="BJ492" i="37" s="1"/>
  <c r="BD492" i="37"/>
  <c r="BC492" i="37"/>
  <c r="BB492" i="37"/>
  <c r="AY492" i="37"/>
  <c r="AX492" i="37"/>
  <c r="AW492" i="37"/>
  <c r="AZ492" i="37" s="1"/>
  <c r="AT492" i="37"/>
  <c r="AS492" i="37"/>
  <c r="AR492" i="37"/>
  <c r="AO492" i="37"/>
  <c r="AN492" i="37"/>
  <c r="AM492" i="37"/>
  <c r="AP492" i="37" s="1"/>
  <c r="AJ492" i="37"/>
  <c r="AI492" i="37"/>
  <c r="AH492" i="37"/>
  <c r="AE492" i="37"/>
  <c r="AD492" i="37"/>
  <c r="AC492" i="37"/>
  <c r="Z492" i="37"/>
  <c r="Y492" i="37"/>
  <c r="U492" i="37"/>
  <c r="T492" i="37"/>
  <c r="S492" i="37"/>
  <c r="V492" i="37" s="1"/>
  <c r="CC491" i="37"/>
  <c r="CB491" i="37"/>
  <c r="CA491" i="37"/>
  <c r="BX491" i="37"/>
  <c r="BW491" i="37"/>
  <c r="BV491" i="37"/>
  <c r="BY491" i="37" s="1"/>
  <c r="BS491" i="37"/>
  <c r="BR491" i="37"/>
  <c r="BQ491" i="37"/>
  <c r="BN491" i="37"/>
  <c r="BM491" i="37"/>
  <c r="BL491" i="37"/>
  <c r="BO491" i="37" s="1"/>
  <c r="BI491" i="37"/>
  <c r="BH491" i="37"/>
  <c r="BG491" i="37"/>
  <c r="BD491" i="37"/>
  <c r="BC491" i="37"/>
  <c r="BB491" i="37"/>
  <c r="AY491" i="37"/>
  <c r="AX491" i="37"/>
  <c r="AW491" i="37"/>
  <c r="AT491" i="37"/>
  <c r="AS491" i="37"/>
  <c r="AR491" i="37"/>
  <c r="AU491" i="37" s="1"/>
  <c r="AO491" i="37"/>
  <c r="AN491" i="37"/>
  <c r="AM491" i="37"/>
  <c r="AJ491" i="37"/>
  <c r="AI491" i="37"/>
  <c r="AH491" i="37"/>
  <c r="AK491" i="37" s="1"/>
  <c r="AE491" i="37"/>
  <c r="AD491" i="37"/>
  <c r="AC491" i="37"/>
  <c r="Z491" i="37"/>
  <c r="Y491" i="37"/>
  <c r="AA491" i="37"/>
  <c r="U491" i="37"/>
  <c r="T491" i="37"/>
  <c r="S491" i="37"/>
  <c r="CC490" i="37"/>
  <c r="CB490" i="37"/>
  <c r="CA490" i="37"/>
  <c r="BX490" i="37"/>
  <c r="BW490" i="37"/>
  <c r="BV490" i="37"/>
  <c r="BS490" i="37"/>
  <c r="BR490" i="37"/>
  <c r="BQ490" i="37"/>
  <c r="BT490" i="37" s="1"/>
  <c r="BN490" i="37"/>
  <c r="BM490" i="37"/>
  <c r="BL490" i="37"/>
  <c r="BI490" i="37"/>
  <c r="BH490" i="37"/>
  <c r="BG490" i="37"/>
  <c r="BJ490" i="37" s="1"/>
  <c r="BD490" i="37"/>
  <c r="BC490" i="37"/>
  <c r="BB490" i="37"/>
  <c r="AY490" i="37"/>
  <c r="AX490" i="37"/>
  <c r="AW490" i="37"/>
  <c r="AZ490" i="37" s="1"/>
  <c r="AT490" i="37"/>
  <c r="AS490" i="37"/>
  <c r="AR490" i="37"/>
  <c r="AO490" i="37"/>
  <c r="AN490" i="37"/>
  <c r="AM490" i="37"/>
  <c r="AJ490" i="37"/>
  <c r="AI490" i="37"/>
  <c r="AH490" i="37"/>
  <c r="AE490" i="37"/>
  <c r="AD490" i="37"/>
  <c r="AC490" i="37"/>
  <c r="AF490" i="37" s="1"/>
  <c r="Z490" i="37"/>
  <c r="Y490" i="37"/>
  <c r="U490" i="37"/>
  <c r="T490" i="37"/>
  <c r="S490" i="37"/>
  <c r="V490" i="37" s="1"/>
  <c r="CC489" i="37"/>
  <c r="CB489" i="37"/>
  <c r="CA489" i="37"/>
  <c r="BX489" i="37"/>
  <c r="BW489" i="37"/>
  <c r="BV489" i="37"/>
  <c r="BY489" i="37" s="1"/>
  <c r="BS489" i="37"/>
  <c r="BR489" i="37"/>
  <c r="BQ489" i="37"/>
  <c r="BN489" i="37"/>
  <c r="BM489" i="37"/>
  <c r="BL489" i="37"/>
  <c r="BI489" i="37"/>
  <c r="BH489" i="37"/>
  <c r="BG489" i="37"/>
  <c r="BD489" i="37"/>
  <c r="BC489" i="37"/>
  <c r="BB489" i="37"/>
  <c r="BE489" i="37" s="1"/>
  <c r="AY489" i="37"/>
  <c r="AX489" i="37"/>
  <c r="AW489" i="37"/>
  <c r="AT489" i="37"/>
  <c r="AS489" i="37"/>
  <c r="AR489" i="37"/>
  <c r="AU489" i="37" s="1"/>
  <c r="AO489" i="37"/>
  <c r="AN489" i="37"/>
  <c r="AM489" i="37"/>
  <c r="AJ489" i="37"/>
  <c r="AI489" i="37"/>
  <c r="AH489" i="37"/>
  <c r="AK489" i="37" s="1"/>
  <c r="AE489" i="37"/>
  <c r="AD489" i="37"/>
  <c r="AC489" i="37"/>
  <c r="Z489" i="37"/>
  <c r="Y489" i="37"/>
  <c r="U489" i="37"/>
  <c r="T489" i="37"/>
  <c r="S489" i="37"/>
  <c r="CC488" i="37"/>
  <c r="CB488" i="37"/>
  <c r="CA488" i="37"/>
  <c r="CD488" i="37" s="1"/>
  <c r="BX488" i="37"/>
  <c r="BW488" i="37"/>
  <c r="BV488" i="37"/>
  <c r="BS488" i="37"/>
  <c r="BR488" i="37"/>
  <c r="BQ488" i="37"/>
  <c r="BT488" i="37" s="1"/>
  <c r="BN488" i="37"/>
  <c r="BM488" i="37"/>
  <c r="BL488" i="37"/>
  <c r="BI488" i="37"/>
  <c r="BH488" i="37"/>
  <c r="BG488" i="37"/>
  <c r="BJ488" i="37" s="1"/>
  <c r="BD488" i="37"/>
  <c r="BC488" i="37"/>
  <c r="BB488" i="37"/>
  <c r="AY488" i="37"/>
  <c r="AX488" i="37"/>
  <c r="AW488" i="37"/>
  <c r="AT488" i="37"/>
  <c r="AS488" i="37"/>
  <c r="AR488" i="37"/>
  <c r="AO488" i="37"/>
  <c r="AN488" i="37"/>
  <c r="AM488" i="37"/>
  <c r="AP488" i="37" s="1"/>
  <c r="AJ488" i="37"/>
  <c r="AI488" i="37"/>
  <c r="AH488" i="37"/>
  <c r="AE488" i="37"/>
  <c r="AD488" i="37"/>
  <c r="AC488" i="37"/>
  <c r="AF488" i="37" s="1"/>
  <c r="Z488" i="37"/>
  <c r="Y488" i="37"/>
  <c r="U488" i="37"/>
  <c r="T488" i="37"/>
  <c r="S488" i="37"/>
  <c r="V488" i="37" s="1"/>
  <c r="CC487" i="37"/>
  <c r="CB487" i="37"/>
  <c r="CA487" i="37"/>
  <c r="BX487" i="37"/>
  <c r="BW487" i="37"/>
  <c r="BV487" i="37"/>
  <c r="BS487" i="37"/>
  <c r="BR487" i="37"/>
  <c r="BQ487" i="37"/>
  <c r="BN487" i="37"/>
  <c r="BM487" i="37"/>
  <c r="BL487" i="37"/>
  <c r="BO487" i="37" s="1"/>
  <c r="BI487" i="37"/>
  <c r="BH487" i="37"/>
  <c r="BG487" i="37"/>
  <c r="BD487" i="37"/>
  <c r="BC487" i="37"/>
  <c r="BB487" i="37"/>
  <c r="BE487" i="37" s="1"/>
  <c r="AY487" i="37"/>
  <c r="AX487" i="37"/>
  <c r="AW487" i="37"/>
  <c r="AT487" i="37"/>
  <c r="AS487" i="37"/>
  <c r="AR487" i="37"/>
  <c r="AU487" i="37" s="1"/>
  <c r="AO487" i="37"/>
  <c r="AN487" i="37"/>
  <c r="AM487" i="37"/>
  <c r="AJ487" i="37"/>
  <c r="AI487" i="37"/>
  <c r="AH487" i="37"/>
  <c r="AE487" i="37"/>
  <c r="AD487" i="37"/>
  <c r="AC487" i="37"/>
  <c r="Z487" i="37"/>
  <c r="Y487" i="37"/>
  <c r="AA487" i="37"/>
  <c r="U487" i="37"/>
  <c r="T487" i="37"/>
  <c r="S487" i="37"/>
  <c r="CC486" i="37"/>
  <c r="CB486" i="37"/>
  <c r="CA486" i="37"/>
  <c r="CD486" i="37" s="1"/>
  <c r="BX486" i="37"/>
  <c r="BW486" i="37"/>
  <c r="BV486" i="37"/>
  <c r="BS486" i="37"/>
  <c r="BR486" i="37"/>
  <c r="BQ486" i="37"/>
  <c r="BT486" i="37" s="1"/>
  <c r="BN486" i="37"/>
  <c r="BM486" i="37"/>
  <c r="BL486" i="37"/>
  <c r="BI486" i="37"/>
  <c r="BH486" i="37"/>
  <c r="BG486" i="37"/>
  <c r="BD486" i="37"/>
  <c r="BC486" i="37"/>
  <c r="BB486" i="37"/>
  <c r="AY486" i="37"/>
  <c r="AX486" i="37"/>
  <c r="AW486" i="37"/>
  <c r="AZ486" i="37" s="1"/>
  <c r="AT486" i="37"/>
  <c r="AS486" i="37"/>
  <c r="AR486" i="37"/>
  <c r="AO486" i="37"/>
  <c r="AN486" i="37"/>
  <c r="AM486" i="37"/>
  <c r="AP486" i="37" s="1"/>
  <c r="AJ486" i="37"/>
  <c r="AI486" i="37"/>
  <c r="AH486" i="37"/>
  <c r="AE486" i="37"/>
  <c r="AD486" i="37"/>
  <c r="AC486" i="37"/>
  <c r="AF486" i="37" s="1"/>
  <c r="Z486" i="37"/>
  <c r="Y486" i="37"/>
  <c r="U486" i="37"/>
  <c r="T486" i="37"/>
  <c r="S486" i="37"/>
  <c r="CC485" i="37"/>
  <c r="CB485" i="37"/>
  <c r="CA485" i="37"/>
  <c r="BX485" i="37"/>
  <c r="BW485" i="37"/>
  <c r="BV485" i="37"/>
  <c r="BY485" i="37" s="1"/>
  <c r="BS485" i="37"/>
  <c r="BR485" i="37"/>
  <c r="BQ485" i="37"/>
  <c r="BN485" i="37"/>
  <c r="BM485" i="37"/>
  <c r="BL485" i="37"/>
  <c r="BO485" i="37" s="1"/>
  <c r="BI485" i="37"/>
  <c r="BH485" i="37"/>
  <c r="BG485" i="37"/>
  <c r="BD485" i="37"/>
  <c r="BC485" i="37"/>
  <c r="BB485" i="37"/>
  <c r="BE485" i="37" s="1"/>
  <c r="AY485" i="37"/>
  <c r="AX485" i="37"/>
  <c r="AW485" i="37"/>
  <c r="AT485" i="37"/>
  <c r="AS485" i="37"/>
  <c r="AR485" i="37"/>
  <c r="AO485" i="37"/>
  <c r="AN485" i="37"/>
  <c r="AM485" i="37"/>
  <c r="AJ485" i="37"/>
  <c r="AI485" i="37"/>
  <c r="AH485" i="37"/>
  <c r="AK485" i="37" s="1"/>
  <c r="AE485" i="37"/>
  <c r="AD485" i="37"/>
  <c r="AC485" i="37"/>
  <c r="Z485" i="37"/>
  <c r="Y485" i="37"/>
  <c r="AA485" i="37"/>
  <c r="U485" i="37"/>
  <c r="T485" i="37"/>
  <c r="S485" i="37"/>
  <c r="CC484" i="37"/>
  <c r="CB484" i="37"/>
  <c r="CA484" i="37"/>
  <c r="CD484" i="37" s="1"/>
  <c r="BX484" i="37"/>
  <c r="BW484" i="37"/>
  <c r="BV484" i="37"/>
  <c r="BS484" i="37"/>
  <c r="BR484" i="37"/>
  <c r="BQ484" i="37"/>
  <c r="BN484" i="37"/>
  <c r="BM484" i="37"/>
  <c r="BL484" i="37"/>
  <c r="BI484" i="37"/>
  <c r="BH484" i="37"/>
  <c r="BG484" i="37"/>
  <c r="BJ484" i="37" s="1"/>
  <c r="BD484" i="37"/>
  <c r="BC484" i="37"/>
  <c r="BB484" i="37"/>
  <c r="AY484" i="37"/>
  <c r="AX484" i="37"/>
  <c r="AW484" i="37"/>
  <c r="AZ484" i="37" s="1"/>
  <c r="AT484" i="37"/>
  <c r="AS484" i="37"/>
  <c r="AR484" i="37"/>
  <c r="AO484" i="37"/>
  <c r="AN484" i="37"/>
  <c r="AM484" i="37"/>
  <c r="AP484" i="37" s="1"/>
  <c r="AJ484" i="37"/>
  <c r="AI484" i="37"/>
  <c r="AH484" i="37"/>
  <c r="AE484" i="37"/>
  <c r="AD484" i="37"/>
  <c r="AC484" i="37"/>
  <c r="Z484" i="37"/>
  <c r="Y484" i="37"/>
  <c r="U484" i="37"/>
  <c r="T484" i="37"/>
  <c r="S484" i="37"/>
  <c r="V484" i="37" s="1"/>
  <c r="CC483" i="37"/>
  <c r="CB483" i="37"/>
  <c r="CA483" i="37"/>
  <c r="BX483" i="37"/>
  <c r="BW483" i="37"/>
  <c r="BV483" i="37"/>
  <c r="BY483" i="37" s="1"/>
  <c r="BS483" i="37"/>
  <c r="BR483" i="37"/>
  <c r="BQ483" i="37"/>
  <c r="BN483" i="37"/>
  <c r="BM483" i="37"/>
  <c r="BL483" i="37"/>
  <c r="BO483" i="37" s="1"/>
  <c r="BI483" i="37"/>
  <c r="BH483" i="37"/>
  <c r="BG483" i="37"/>
  <c r="BD483" i="37"/>
  <c r="BC483" i="37"/>
  <c r="BB483" i="37"/>
  <c r="AY483" i="37"/>
  <c r="AX483" i="37"/>
  <c r="AW483" i="37"/>
  <c r="AT483" i="37"/>
  <c r="AS483" i="37"/>
  <c r="AR483" i="37"/>
  <c r="AU483" i="37" s="1"/>
  <c r="AO483" i="37"/>
  <c r="AN483" i="37"/>
  <c r="AM483" i="37"/>
  <c r="AJ483" i="37"/>
  <c r="AI483" i="37"/>
  <c r="AH483" i="37"/>
  <c r="AK483" i="37" s="1"/>
  <c r="AE483" i="37"/>
  <c r="AD483" i="37"/>
  <c r="AC483" i="37"/>
  <c r="Z483" i="37"/>
  <c r="Y483" i="37"/>
  <c r="AA483" i="37"/>
  <c r="U483" i="37"/>
  <c r="T483" i="37"/>
  <c r="S483" i="37"/>
  <c r="CC482" i="37"/>
  <c r="CB482" i="37"/>
  <c r="CA482" i="37"/>
  <c r="BX482" i="37"/>
  <c r="BW482" i="37"/>
  <c r="BV482" i="37"/>
  <c r="BS482" i="37"/>
  <c r="BR482" i="37"/>
  <c r="BQ482" i="37"/>
  <c r="BT482" i="37" s="1"/>
  <c r="BN482" i="37"/>
  <c r="BM482" i="37"/>
  <c r="BL482" i="37"/>
  <c r="BI482" i="37"/>
  <c r="BH482" i="37"/>
  <c r="BG482" i="37"/>
  <c r="BJ482" i="37" s="1"/>
  <c r="BD482" i="37"/>
  <c r="BC482" i="37"/>
  <c r="BB482" i="37"/>
  <c r="AY482" i="37"/>
  <c r="AX482" i="37"/>
  <c r="AW482" i="37"/>
  <c r="AZ482" i="37" s="1"/>
  <c r="AT482" i="37"/>
  <c r="AS482" i="37"/>
  <c r="AR482" i="37"/>
  <c r="AO482" i="37"/>
  <c r="AN482" i="37"/>
  <c r="AM482" i="37"/>
  <c r="AJ482" i="37"/>
  <c r="AI482" i="37"/>
  <c r="AH482" i="37"/>
  <c r="AE482" i="37"/>
  <c r="AD482" i="37"/>
  <c r="AC482" i="37"/>
  <c r="AF482" i="37" s="1"/>
  <c r="Z482" i="37"/>
  <c r="Y482" i="37"/>
  <c r="U482" i="37"/>
  <c r="T482" i="37"/>
  <c r="S482" i="37"/>
  <c r="V482" i="37" s="1"/>
  <c r="CC481" i="37"/>
  <c r="CB481" i="37"/>
  <c r="CA481" i="37"/>
  <c r="BX481" i="37"/>
  <c r="BW481" i="37"/>
  <c r="BV481" i="37"/>
  <c r="BY481" i="37" s="1"/>
  <c r="BS481" i="37"/>
  <c r="BR481" i="37"/>
  <c r="BQ481" i="37"/>
  <c r="BN481" i="37"/>
  <c r="BM481" i="37"/>
  <c r="BL481" i="37"/>
  <c r="BI481" i="37"/>
  <c r="BH481" i="37"/>
  <c r="BG481" i="37"/>
  <c r="BD481" i="37"/>
  <c r="BC481" i="37"/>
  <c r="BB481" i="37"/>
  <c r="BE481" i="37" s="1"/>
  <c r="AY481" i="37"/>
  <c r="AX481" i="37"/>
  <c r="AW481" i="37"/>
  <c r="AT481" i="37"/>
  <c r="AS481" i="37"/>
  <c r="AR481" i="37"/>
  <c r="AU481" i="37" s="1"/>
  <c r="AO481" i="37"/>
  <c r="AN481" i="37"/>
  <c r="AM481" i="37"/>
  <c r="AJ481" i="37"/>
  <c r="AI481" i="37"/>
  <c r="AH481" i="37"/>
  <c r="AK481" i="37" s="1"/>
  <c r="AE481" i="37"/>
  <c r="AD481" i="37"/>
  <c r="AC481" i="37"/>
  <c r="Z481" i="37"/>
  <c r="Y481" i="37"/>
  <c r="U481" i="37"/>
  <c r="T481" i="37"/>
  <c r="S481" i="37"/>
  <c r="CC480" i="37"/>
  <c r="CB480" i="37"/>
  <c r="CA480" i="37"/>
  <c r="CD480" i="37" s="1"/>
  <c r="BX480" i="37"/>
  <c r="BW480" i="37"/>
  <c r="BV480" i="37"/>
  <c r="BS480" i="37"/>
  <c r="BR480" i="37"/>
  <c r="BQ480" i="37"/>
  <c r="BT480" i="37" s="1"/>
  <c r="BN480" i="37"/>
  <c r="BM480" i="37"/>
  <c r="BL480" i="37"/>
  <c r="BI480" i="37"/>
  <c r="BH480" i="37"/>
  <c r="BG480" i="37"/>
  <c r="BJ480" i="37" s="1"/>
  <c r="BD480" i="37"/>
  <c r="BC480" i="37"/>
  <c r="BB480" i="37"/>
  <c r="AY480" i="37"/>
  <c r="AX480" i="37"/>
  <c r="AW480" i="37"/>
  <c r="AT480" i="37"/>
  <c r="AS480" i="37"/>
  <c r="AR480" i="37"/>
  <c r="AO480" i="37"/>
  <c r="AN480" i="37"/>
  <c r="AM480" i="37"/>
  <c r="AP480" i="37" s="1"/>
  <c r="AJ480" i="37"/>
  <c r="AI480" i="37"/>
  <c r="AH480" i="37"/>
  <c r="AE480" i="37"/>
  <c r="AD480" i="37"/>
  <c r="AC480" i="37"/>
  <c r="AF480" i="37" s="1"/>
  <c r="Z480" i="37"/>
  <c r="Y480" i="37"/>
  <c r="U480" i="37"/>
  <c r="T480" i="37"/>
  <c r="S480" i="37"/>
  <c r="V480" i="37" s="1"/>
  <c r="CC479" i="37"/>
  <c r="CB479" i="37"/>
  <c r="CA479" i="37"/>
  <c r="BX479" i="37"/>
  <c r="BW479" i="37"/>
  <c r="BV479" i="37"/>
  <c r="BS479" i="37"/>
  <c r="BR479" i="37"/>
  <c r="BQ479" i="37"/>
  <c r="BN479" i="37"/>
  <c r="BM479" i="37"/>
  <c r="BL479" i="37"/>
  <c r="BO479" i="37" s="1"/>
  <c r="BI479" i="37"/>
  <c r="BH479" i="37"/>
  <c r="BG479" i="37"/>
  <c r="BD479" i="37"/>
  <c r="BC479" i="37"/>
  <c r="BB479" i="37"/>
  <c r="BE479" i="37" s="1"/>
  <c r="AY479" i="37"/>
  <c r="AX479" i="37"/>
  <c r="AW479" i="37"/>
  <c r="AT479" i="37"/>
  <c r="AS479" i="37"/>
  <c r="AR479" i="37"/>
  <c r="AU479" i="37" s="1"/>
  <c r="AO479" i="37"/>
  <c r="AN479" i="37"/>
  <c r="AM479" i="37"/>
  <c r="AJ479" i="37"/>
  <c r="AI479" i="37"/>
  <c r="AH479" i="37"/>
  <c r="AE479" i="37"/>
  <c r="AD479" i="37"/>
  <c r="AC479" i="37"/>
  <c r="Z479" i="37"/>
  <c r="Y479" i="37"/>
  <c r="AA479" i="37"/>
  <c r="U479" i="37"/>
  <c r="T479" i="37"/>
  <c r="S479" i="37"/>
  <c r="CC478" i="37"/>
  <c r="CB478" i="37"/>
  <c r="CA478" i="37"/>
  <c r="CD478" i="37" s="1"/>
  <c r="BX478" i="37"/>
  <c r="BW478" i="37"/>
  <c r="BV478" i="37"/>
  <c r="BS478" i="37"/>
  <c r="BR478" i="37"/>
  <c r="BQ478" i="37"/>
  <c r="BT478" i="37" s="1"/>
  <c r="BN478" i="37"/>
  <c r="BM478" i="37"/>
  <c r="BL478" i="37"/>
  <c r="BI478" i="37"/>
  <c r="BH478" i="37"/>
  <c r="BG478" i="37"/>
  <c r="BD478" i="37"/>
  <c r="BC478" i="37"/>
  <c r="BB478" i="37"/>
  <c r="AY478" i="37"/>
  <c r="AX478" i="37"/>
  <c r="AW478" i="37"/>
  <c r="AZ478" i="37" s="1"/>
  <c r="AT478" i="37"/>
  <c r="AS478" i="37"/>
  <c r="AR478" i="37"/>
  <c r="AO478" i="37"/>
  <c r="AN478" i="37"/>
  <c r="AM478" i="37"/>
  <c r="AP478" i="37" s="1"/>
  <c r="AJ478" i="37"/>
  <c r="AI478" i="37"/>
  <c r="AH478" i="37"/>
  <c r="AE478" i="37"/>
  <c r="AD478" i="37"/>
  <c r="AC478" i="37"/>
  <c r="AF478" i="37" s="1"/>
  <c r="Z478" i="37"/>
  <c r="Y478" i="37"/>
  <c r="U478" i="37"/>
  <c r="T478" i="37"/>
  <c r="S478" i="37"/>
  <c r="CC477" i="37"/>
  <c r="CB477" i="37"/>
  <c r="CA477" i="37"/>
  <c r="BX477" i="37"/>
  <c r="BW477" i="37"/>
  <c r="BV477" i="37"/>
  <c r="BY477" i="37" s="1"/>
  <c r="BS477" i="37"/>
  <c r="BR477" i="37"/>
  <c r="BQ477" i="37"/>
  <c r="BN477" i="37"/>
  <c r="BM477" i="37"/>
  <c r="BL477" i="37"/>
  <c r="BO477" i="37" s="1"/>
  <c r="BI477" i="37"/>
  <c r="BH477" i="37"/>
  <c r="BG477" i="37"/>
  <c r="BD477" i="37"/>
  <c r="BC477" i="37"/>
  <c r="BB477" i="37"/>
  <c r="BE477" i="37" s="1"/>
  <c r="AY477" i="37"/>
  <c r="AX477" i="37"/>
  <c r="AW477" i="37"/>
  <c r="AT477" i="37"/>
  <c r="AS477" i="37"/>
  <c r="AR477" i="37"/>
  <c r="AO477" i="37"/>
  <c r="AN477" i="37"/>
  <c r="AM477" i="37"/>
  <c r="AJ477" i="37"/>
  <c r="AI477" i="37"/>
  <c r="AH477" i="37"/>
  <c r="AK477" i="37" s="1"/>
  <c r="AE477" i="37"/>
  <c r="AD477" i="37"/>
  <c r="AC477" i="37"/>
  <c r="Z477" i="37"/>
  <c r="Y477" i="37"/>
  <c r="AA477" i="37"/>
  <c r="U477" i="37"/>
  <c r="T477" i="37"/>
  <c r="S477" i="37"/>
  <c r="CC476" i="37"/>
  <c r="CB476" i="37"/>
  <c r="CA476" i="37"/>
  <c r="CD476" i="37" s="1"/>
  <c r="BX476" i="37"/>
  <c r="BW476" i="37"/>
  <c r="BV476" i="37"/>
  <c r="BS476" i="37"/>
  <c r="BR476" i="37"/>
  <c r="BQ476" i="37"/>
  <c r="BN476" i="37"/>
  <c r="BM476" i="37"/>
  <c r="BL476" i="37"/>
  <c r="BI476" i="37"/>
  <c r="BH476" i="37"/>
  <c r="BG476" i="37"/>
  <c r="BJ476" i="37" s="1"/>
  <c r="BD476" i="37"/>
  <c r="BC476" i="37"/>
  <c r="BB476" i="37"/>
  <c r="AY476" i="37"/>
  <c r="AX476" i="37"/>
  <c r="AW476" i="37"/>
  <c r="AZ476" i="37" s="1"/>
  <c r="AT476" i="37"/>
  <c r="AS476" i="37"/>
  <c r="AR476" i="37"/>
  <c r="AO476" i="37"/>
  <c r="AN476" i="37"/>
  <c r="AM476" i="37"/>
  <c r="AP476" i="37" s="1"/>
  <c r="AJ476" i="37"/>
  <c r="AI476" i="37"/>
  <c r="AH476" i="37"/>
  <c r="AE476" i="37"/>
  <c r="AD476" i="37"/>
  <c r="AC476" i="37"/>
  <c r="Z476" i="37"/>
  <c r="Y476" i="37"/>
  <c r="U476" i="37"/>
  <c r="T476" i="37"/>
  <c r="S476" i="37"/>
  <c r="V476" i="37" s="1"/>
  <c r="CC475" i="37"/>
  <c r="CB475" i="37"/>
  <c r="CA475" i="37"/>
  <c r="BX475" i="37"/>
  <c r="BW475" i="37"/>
  <c r="BV475" i="37"/>
  <c r="BY475" i="37" s="1"/>
  <c r="BS475" i="37"/>
  <c r="BR475" i="37"/>
  <c r="BQ475" i="37"/>
  <c r="BN475" i="37"/>
  <c r="BM475" i="37"/>
  <c r="BL475" i="37"/>
  <c r="BO475" i="37" s="1"/>
  <c r="BI475" i="37"/>
  <c r="BH475" i="37"/>
  <c r="BG475" i="37"/>
  <c r="BD475" i="37"/>
  <c r="BC475" i="37"/>
  <c r="BB475" i="37"/>
  <c r="AY475" i="37"/>
  <c r="AX475" i="37"/>
  <c r="AW475" i="37"/>
  <c r="AT475" i="37"/>
  <c r="AS475" i="37"/>
  <c r="AR475" i="37"/>
  <c r="AU475" i="37" s="1"/>
  <c r="AO475" i="37"/>
  <c r="AN475" i="37"/>
  <c r="AM475" i="37"/>
  <c r="AJ475" i="37"/>
  <c r="AI475" i="37"/>
  <c r="AH475" i="37"/>
  <c r="AK475" i="37" s="1"/>
  <c r="AE475" i="37"/>
  <c r="AD475" i="37"/>
  <c r="AC475" i="37"/>
  <c r="Z475" i="37"/>
  <c r="Y475" i="37"/>
  <c r="AA475" i="37"/>
  <c r="U475" i="37"/>
  <c r="T475" i="37"/>
  <c r="S475" i="37"/>
  <c r="CC474" i="37"/>
  <c r="CB474" i="37"/>
  <c r="CA474" i="37"/>
  <c r="BX474" i="37"/>
  <c r="BW474" i="37"/>
  <c r="BV474" i="37"/>
  <c r="BS474" i="37"/>
  <c r="BR474" i="37"/>
  <c r="BQ474" i="37"/>
  <c r="BT474" i="37" s="1"/>
  <c r="BN474" i="37"/>
  <c r="BM474" i="37"/>
  <c r="BL474" i="37"/>
  <c r="BI474" i="37"/>
  <c r="BH474" i="37"/>
  <c r="BG474" i="37"/>
  <c r="BJ474" i="37" s="1"/>
  <c r="BD474" i="37"/>
  <c r="BC474" i="37"/>
  <c r="BB474" i="37"/>
  <c r="AY474" i="37"/>
  <c r="AX474" i="37"/>
  <c r="AW474" i="37"/>
  <c r="AZ474" i="37" s="1"/>
  <c r="AT474" i="37"/>
  <c r="AS474" i="37"/>
  <c r="AR474" i="37"/>
  <c r="AO474" i="37"/>
  <c r="AN474" i="37"/>
  <c r="AM474" i="37"/>
  <c r="AJ474" i="37"/>
  <c r="AI474" i="37"/>
  <c r="AH474" i="37"/>
  <c r="AE474" i="37"/>
  <c r="AD474" i="37"/>
  <c r="AC474" i="37"/>
  <c r="AF474" i="37" s="1"/>
  <c r="Z474" i="37"/>
  <c r="Y474" i="37"/>
  <c r="U474" i="37"/>
  <c r="T474" i="37"/>
  <c r="S474" i="37"/>
  <c r="V474" i="37" s="1"/>
  <c r="CC473" i="37"/>
  <c r="CB473" i="37"/>
  <c r="CA473" i="37"/>
  <c r="BX473" i="37"/>
  <c r="BW473" i="37"/>
  <c r="BV473" i="37"/>
  <c r="BY473" i="37" s="1"/>
  <c r="BS473" i="37"/>
  <c r="BR473" i="37"/>
  <c r="BQ473" i="37"/>
  <c r="BN473" i="37"/>
  <c r="BM473" i="37"/>
  <c r="BL473" i="37"/>
  <c r="BI473" i="37"/>
  <c r="BH473" i="37"/>
  <c r="BG473" i="37"/>
  <c r="BD473" i="37"/>
  <c r="BC473" i="37"/>
  <c r="BB473" i="37"/>
  <c r="BE473" i="37" s="1"/>
  <c r="AY473" i="37"/>
  <c r="AX473" i="37"/>
  <c r="AW473" i="37"/>
  <c r="AT473" i="37"/>
  <c r="AS473" i="37"/>
  <c r="AR473" i="37"/>
  <c r="AU473" i="37" s="1"/>
  <c r="AO473" i="37"/>
  <c r="AN473" i="37"/>
  <c r="AM473" i="37"/>
  <c r="AJ473" i="37"/>
  <c r="AI473" i="37"/>
  <c r="AH473" i="37"/>
  <c r="AK473" i="37" s="1"/>
  <c r="AE473" i="37"/>
  <c r="AD473" i="37"/>
  <c r="AC473" i="37"/>
  <c r="Z473" i="37"/>
  <c r="Y473" i="37"/>
  <c r="U473" i="37"/>
  <c r="T473" i="37"/>
  <c r="S473" i="37"/>
  <c r="CC472" i="37"/>
  <c r="CB472" i="37"/>
  <c r="CA472" i="37"/>
  <c r="CD472" i="37" s="1"/>
  <c r="BX472" i="37"/>
  <c r="BW472" i="37"/>
  <c r="BV472" i="37"/>
  <c r="BS472" i="37"/>
  <c r="BR472" i="37"/>
  <c r="BQ472" i="37"/>
  <c r="BT472" i="37" s="1"/>
  <c r="BN472" i="37"/>
  <c r="BM472" i="37"/>
  <c r="BL472" i="37"/>
  <c r="BI472" i="37"/>
  <c r="BH472" i="37"/>
  <c r="BG472" i="37"/>
  <c r="BJ472" i="37" s="1"/>
  <c r="BD472" i="37"/>
  <c r="BC472" i="37"/>
  <c r="BB472" i="37"/>
  <c r="AY472" i="37"/>
  <c r="AX472" i="37"/>
  <c r="AW472" i="37"/>
  <c r="AT472" i="37"/>
  <c r="AS472" i="37"/>
  <c r="AR472" i="37"/>
  <c r="AO472" i="37"/>
  <c r="AN472" i="37"/>
  <c r="AM472" i="37"/>
  <c r="AP472" i="37" s="1"/>
  <c r="AJ472" i="37"/>
  <c r="AI472" i="37"/>
  <c r="AH472" i="37"/>
  <c r="AE472" i="37"/>
  <c r="AD472" i="37"/>
  <c r="AC472" i="37"/>
  <c r="AF472" i="37" s="1"/>
  <c r="Z472" i="37"/>
  <c r="Y472" i="37"/>
  <c r="U472" i="37"/>
  <c r="T472" i="37"/>
  <c r="S472" i="37"/>
  <c r="V472" i="37" s="1"/>
  <c r="CC471" i="37"/>
  <c r="CB471" i="37"/>
  <c r="CA471" i="37"/>
  <c r="BX471" i="37"/>
  <c r="BW471" i="37"/>
  <c r="BV471" i="37"/>
  <c r="BS471" i="37"/>
  <c r="BR471" i="37"/>
  <c r="BQ471" i="37"/>
  <c r="BN471" i="37"/>
  <c r="BM471" i="37"/>
  <c r="BL471" i="37"/>
  <c r="BO471" i="37" s="1"/>
  <c r="BI471" i="37"/>
  <c r="BH471" i="37"/>
  <c r="BG471" i="37"/>
  <c r="BD471" i="37"/>
  <c r="BC471" i="37"/>
  <c r="BB471" i="37"/>
  <c r="BE471" i="37" s="1"/>
  <c r="AY471" i="37"/>
  <c r="AX471" i="37"/>
  <c r="AW471" i="37"/>
  <c r="AT471" i="37"/>
  <c r="AS471" i="37"/>
  <c r="AR471" i="37"/>
  <c r="AU471" i="37" s="1"/>
  <c r="AO471" i="37"/>
  <c r="AN471" i="37"/>
  <c r="AM471" i="37"/>
  <c r="AJ471" i="37"/>
  <c r="AI471" i="37"/>
  <c r="AH471" i="37"/>
  <c r="AE471" i="37"/>
  <c r="AD471" i="37"/>
  <c r="AC471" i="37"/>
  <c r="Z471" i="37"/>
  <c r="Y471" i="37"/>
  <c r="AA471" i="37"/>
  <c r="U471" i="37"/>
  <c r="T471" i="37"/>
  <c r="S471" i="37"/>
  <c r="CC470" i="37"/>
  <c r="CB470" i="37"/>
  <c r="CA470" i="37"/>
  <c r="CD470" i="37" s="1"/>
  <c r="BX470" i="37"/>
  <c r="BW470" i="37"/>
  <c r="BV470" i="37"/>
  <c r="BS470" i="37"/>
  <c r="BR470" i="37"/>
  <c r="BQ470" i="37"/>
  <c r="BT470" i="37" s="1"/>
  <c r="BN470" i="37"/>
  <c r="BM470" i="37"/>
  <c r="BL470" i="37"/>
  <c r="BI470" i="37"/>
  <c r="BH470" i="37"/>
  <c r="BG470" i="37"/>
  <c r="BD470" i="37"/>
  <c r="BC470" i="37"/>
  <c r="BB470" i="37"/>
  <c r="AY470" i="37"/>
  <c r="AX470" i="37"/>
  <c r="AW470" i="37"/>
  <c r="AZ470" i="37" s="1"/>
  <c r="AT470" i="37"/>
  <c r="AS470" i="37"/>
  <c r="AR470" i="37"/>
  <c r="AO470" i="37"/>
  <c r="AN470" i="37"/>
  <c r="AM470" i="37"/>
  <c r="AP470" i="37" s="1"/>
  <c r="AJ470" i="37"/>
  <c r="AI470" i="37"/>
  <c r="AH470" i="37"/>
  <c r="AE470" i="37"/>
  <c r="AD470" i="37"/>
  <c r="AC470" i="37"/>
  <c r="AF470" i="37" s="1"/>
  <c r="Z470" i="37"/>
  <c r="Y470" i="37"/>
  <c r="U470" i="37"/>
  <c r="T470" i="37"/>
  <c r="S470" i="37"/>
  <c r="CC469" i="37"/>
  <c r="CB469" i="37"/>
  <c r="CA469" i="37"/>
  <c r="BX469" i="37"/>
  <c r="BW469" i="37"/>
  <c r="BV469" i="37"/>
  <c r="BY469" i="37" s="1"/>
  <c r="BS469" i="37"/>
  <c r="BR469" i="37"/>
  <c r="BQ469" i="37"/>
  <c r="BN469" i="37"/>
  <c r="BM469" i="37"/>
  <c r="BL469" i="37"/>
  <c r="BO469" i="37" s="1"/>
  <c r="BI469" i="37"/>
  <c r="BH469" i="37"/>
  <c r="BG469" i="37"/>
  <c r="BD469" i="37"/>
  <c r="BC469" i="37"/>
  <c r="BB469" i="37"/>
  <c r="BE469" i="37" s="1"/>
  <c r="AY469" i="37"/>
  <c r="AX469" i="37"/>
  <c r="AW469" i="37"/>
  <c r="AT469" i="37"/>
  <c r="AS469" i="37"/>
  <c r="AR469" i="37"/>
  <c r="AO469" i="37"/>
  <c r="AN469" i="37"/>
  <c r="AM469" i="37"/>
  <c r="AJ469" i="37"/>
  <c r="AI469" i="37"/>
  <c r="AH469" i="37"/>
  <c r="AK469" i="37" s="1"/>
  <c r="AE469" i="37"/>
  <c r="AD469" i="37"/>
  <c r="AC469" i="37"/>
  <c r="Z469" i="37"/>
  <c r="Y469" i="37"/>
  <c r="AA469" i="37"/>
  <c r="U469" i="37"/>
  <c r="T469" i="37"/>
  <c r="S469" i="37"/>
  <c r="CC468" i="37"/>
  <c r="CB468" i="37"/>
  <c r="CA468" i="37"/>
  <c r="CD468" i="37" s="1"/>
  <c r="BX468" i="37"/>
  <c r="BW468" i="37"/>
  <c r="BV468" i="37"/>
  <c r="BS468" i="37"/>
  <c r="BR468" i="37"/>
  <c r="BQ468" i="37"/>
  <c r="BN468" i="37"/>
  <c r="BM468" i="37"/>
  <c r="BL468" i="37"/>
  <c r="BI468" i="37"/>
  <c r="BH468" i="37"/>
  <c r="BG468" i="37"/>
  <c r="BJ468" i="37" s="1"/>
  <c r="BD468" i="37"/>
  <c r="BC468" i="37"/>
  <c r="BB468" i="37"/>
  <c r="AY468" i="37"/>
  <c r="AX468" i="37"/>
  <c r="AW468" i="37"/>
  <c r="AZ468" i="37" s="1"/>
  <c r="AT468" i="37"/>
  <c r="AS468" i="37"/>
  <c r="AR468" i="37"/>
  <c r="AO468" i="37"/>
  <c r="AN468" i="37"/>
  <c r="AM468" i="37"/>
  <c r="AP468" i="37" s="1"/>
  <c r="AJ468" i="37"/>
  <c r="AI468" i="37"/>
  <c r="AH468" i="37"/>
  <c r="AE468" i="37"/>
  <c r="AD468" i="37"/>
  <c r="AC468" i="37"/>
  <c r="Z468" i="37"/>
  <c r="Y468" i="37"/>
  <c r="U468" i="37"/>
  <c r="T468" i="37"/>
  <c r="S468" i="37"/>
  <c r="V468" i="37" s="1"/>
  <c r="CC467" i="37"/>
  <c r="CB467" i="37"/>
  <c r="CA467" i="37"/>
  <c r="BX467" i="37"/>
  <c r="BW467" i="37"/>
  <c r="BV467" i="37"/>
  <c r="BY467" i="37" s="1"/>
  <c r="BS467" i="37"/>
  <c r="BR467" i="37"/>
  <c r="BQ467" i="37"/>
  <c r="BN467" i="37"/>
  <c r="BM467" i="37"/>
  <c r="BL467" i="37"/>
  <c r="BO467" i="37" s="1"/>
  <c r="BI467" i="37"/>
  <c r="BH467" i="37"/>
  <c r="BG467" i="37"/>
  <c r="BD467" i="37"/>
  <c r="BC467" i="37"/>
  <c r="BB467" i="37"/>
  <c r="AY467" i="37"/>
  <c r="AX467" i="37"/>
  <c r="AW467" i="37"/>
  <c r="AT467" i="37"/>
  <c r="AS467" i="37"/>
  <c r="AR467" i="37"/>
  <c r="AU467" i="37" s="1"/>
  <c r="AO467" i="37"/>
  <c r="AN467" i="37"/>
  <c r="AM467" i="37"/>
  <c r="AJ467" i="37"/>
  <c r="AI467" i="37"/>
  <c r="AH467" i="37"/>
  <c r="AK467" i="37" s="1"/>
  <c r="AE467" i="37"/>
  <c r="AD467" i="37"/>
  <c r="AC467" i="37"/>
  <c r="Z467" i="37"/>
  <c r="Y467" i="37"/>
  <c r="AA467" i="37"/>
  <c r="U467" i="37"/>
  <c r="T467" i="37"/>
  <c r="S467" i="37"/>
  <c r="CC466" i="37"/>
  <c r="CB466" i="37"/>
  <c r="CA466" i="37"/>
  <c r="BX466" i="37"/>
  <c r="BW466" i="37"/>
  <c r="BV466" i="37"/>
  <c r="BS466" i="37"/>
  <c r="BR466" i="37"/>
  <c r="BQ466" i="37"/>
  <c r="BT466" i="37" s="1"/>
  <c r="BN466" i="37"/>
  <c r="BM466" i="37"/>
  <c r="BL466" i="37"/>
  <c r="BI466" i="37"/>
  <c r="BH466" i="37"/>
  <c r="BG466" i="37"/>
  <c r="BJ466" i="37" s="1"/>
  <c r="BD466" i="37"/>
  <c r="BC466" i="37"/>
  <c r="BB466" i="37"/>
  <c r="AY466" i="37"/>
  <c r="AX466" i="37"/>
  <c r="AW466" i="37"/>
  <c r="AZ466" i="37" s="1"/>
  <c r="AT466" i="37"/>
  <c r="AS466" i="37"/>
  <c r="AR466" i="37"/>
  <c r="AO466" i="37"/>
  <c r="AN466" i="37"/>
  <c r="AM466" i="37"/>
  <c r="AJ466" i="37"/>
  <c r="AI466" i="37"/>
  <c r="AH466" i="37"/>
  <c r="AE466" i="37"/>
  <c r="AD466" i="37"/>
  <c r="AC466" i="37"/>
  <c r="AF466" i="37" s="1"/>
  <c r="Z466" i="37"/>
  <c r="Y466" i="37"/>
  <c r="U466" i="37"/>
  <c r="T466" i="37"/>
  <c r="S466" i="37"/>
  <c r="V466" i="37" s="1"/>
  <c r="CC465" i="37"/>
  <c r="CB465" i="37"/>
  <c r="CA465" i="37"/>
  <c r="BX465" i="37"/>
  <c r="BW465" i="37"/>
  <c r="BV465" i="37"/>
  <c r="BY465" i="37" s="1"/>
  <c r="BS465" i="37"/>
  <c r="BR465" i="37"/>
  <c r="BQ465" i="37"/>
  <c r="BN465" i="37"/>
  <c r="BM465" i="37"/>
  <c r="BL465" i="37"/>
  <c r="BI465" i="37"/>
  <c r="BH465" i="37"/>
  <c r="BG465" i="37"/>
  <c r="BD465" i="37"/>
  <c r="BC465" i="37"/>
  <c r="BB465" i="37"/>
  <c r="BE465" i="37" s="1"/>
  <c r="AY465" i="37"/>
  <c r="AX465" i="37"/>
  <c r="AW465" i="37"/>
  <c r="AT465" i="37"/>
  <c r="AS465" i="37"/>
  <c r="AR465" i="37"/>
  <c r="AU465" i="37" s="1"/>
  <c r="AO465" i="37"/>
  <c r="AN465" i="37"/>
  <c r="AM465" i="37"/>
  <c r="AJ465" i="37"/>
  <c r="AI465" i="37"/>
  <c r="AH465" i="37"/>
  <c r="AK465" i="37" s="1"/>
  <c r="AE465" i="37"/>
  <c r="AD465" i="37"/>
  <c r="AC465" i="37"/>
  <c r="Z465" i="37"/>
  <c r="Y465" i="37"/>
  <c r="U465" i="37"/>
  <c r="T465" i="37"/>
  <c r="S465" i="37"/>
  <c r="CC464" i="37"/>
  <c r="CB464" i="37"/>
  <c r="CA464" i="37"/>
  <c r="CD464" i="37" s="1"/>
  <c r="BX464" i="37"/>
  <c r="BW464" i="37"/>
  <c r="BV464" i="37"/>
  <c r="BS464" i="37"/>
  <c r="BR464" i="37"/>
  <c r="BQ464" i="37"/>
  <c r="BT464" i="37" s="1"/>
  <c r="BN464" i="37"/>
  <c r="BM464" i="37"/>
  <c r="BL464" i="37"/>
  <c r="BI464" i="37"/>
  <c r="BH464" i="37"/>
  <c r="BG464" i="37"/>
  <c r="BJ464" i="37" s="1"/>
  <c r="BD464" i="37"/>
  <c r="BC464" i="37"/>
  <c r="BB464" i="37"/>
  <c r="AY464" i="37"/>
  <c r="AX464" i="37"/>
  <c r="AW464" i="37"/>
  <c r="AT464" i="37"/>
  <c r="AS464" i="37"/>
  <c r="AR464" i="37"/>
  <c r="AO464" i="37"/>
  <c r="AN464" i="37"/>
  <c r="AM464" i="37"/>
  <c r="AP464" i="37" s="1"/>
  <c r="AJ464" i="37"/>
  <c r="AI464" i="37"/>
  <c r="AH464" i="37"/>
  <c r="AE464" i="37"/>
  <c r="AD464" i="37"/>
  <c r="AC464" i="37"/>
  <c r="AF464" i="37" s="1"/>
  <c r="Z464" i="37"/>
  <c r="Y464" i="37"/>
  <c r="U464" i="37"/>
  <c r="T464" i="37"/>
  <c r="S464" i="37"/>
  <c r="V464" i="37" s="1"/>
  <c r="CC463" i="37"/>
  <c r="CB463" i="37"/>
  <c r="CA463" i="37"/>
  <c r="BX463" i="37"/>
  <c r="BW463" i="37"/>
  <c r="BV463" i="37"/>
  <c r="BS463" i="37"/>
  <c r="BR463" i="37"/>
  <c r="BQ463" i="37"/>
  <c r="BN463" i="37"/>
  <c r="BM463" i="37"/>
  <c r="BL463" i="37"/>
  <c r="BO463" i="37" s="1"/>
  <c r="BI463" i="37"/>
  <c r="BH463" i="37"/>
  <c r="BG463" i="37"/>
  <c r="BD463" i="37"/>
  <c r="BC463" i="37"/>
  <c r="BB463" i="37"/>
  <c r="BE463" i="37" s="1"/>
  <c r="AY463" i="37"/>
  <c r="AX463" i="37"/>
  <c r="AW463" i="37"/>
  <c r="AT463" i="37"/>
  <c r="AS463" i="37"/>
  <c r="AR463" i="37"/>
  <c r="AU463" i="37" s="1"/>
  <c r="AO463" i="37"/>
  <c r="AN463" i="37"/>
  <c r="AM463" i="37"/>
  <c r="AJ463" i="37"/>
  <c r="AI463" i="37"/>
  <c r="AH463" i="37"/>
  <c r="AE463" i="37"/>
  <c r="AD463" i="37"/>
  <c r="AC463" i="37"/>
  <c r="Z463" i="37"/>
  <c r="Y463" i="37"/>
  <c r="AA463" i="37"/>
  <c r="U463" i="37"/>
  <c r="T463" i="37"/>
  <c r="S463" i="37"/>
  <c r="CC462" i="37"/>
  <c r="CB462" i="37"/>
  <c r="CA462" i="37"/>
  <c r="CD462" i="37" s="1"/>
  <c r="BX462" i="37"/>
  <c r="BW462" i="37"/>
  <c r="BV462" i="37"/>
  <c r="BS462" i="37"/>
  <c r="BR462" i="37"/>
  <c r="BQ462" i="37"/>
  <c r="BT462" i="37" s="1"/>
  <c r="BN462" i="37"/>
  <c r="BM462" i="37"/>
  <c r="BL462" i="37"/>
  <c r="BI462" i="37"/>
  <c r="BH462" i="37"/>
  <c r="BG462" i="37"/>
  <c r="BD462" i="37"/>
  <c r="BC462" i="37"/>
  <c r="BB462" i="37"/>
  <c r="AY462" i="37"/>
  <c r="AX462" i="37"/>
  <c r="AW462" i="37"/>
  <c r="AZ462" i="37" s="1"/>
  <c r="AT462" i="37"/>
  <c r="AS462" i="37"/>
  <c r="AR462" i="37"/>
  <c r="AO462" i="37"/>
  <c r="AN462" i="37"/>
  <c r="AM462" i="37"/>
  <c r="AP462" i="37" s="1"/>
  <c r="AJ462" i="37"/>
  <c r="AI462" i="37"/>
  <c r="AH462" i="37"/>
  <c r="AE462" i="37"/>
  <c r="AD462" i="37"/>
  <c r="AC462" i="37"/>
  <c r="AF462" i="37" s="1"/>
  <c r="Z462" i="37"/>
  <c r="Y462" i="37"/>
  <c r="U462" i="37"/>
  <c r="T462" i="37"/>
  <c r="S462" i="37"/>
  <c r="CC461" i="37"/>
  <c r="CB461" i="37"/>
  <c r="CA461" i="37"/>
  <c r="BX461" i="37"/>
  <c r="BW461" i="37"/>
  <c r="BV461" i="37"/>
  <c r="BY461" i="37" s="1"/>
  <c r="BS461" i="37"/>
  <c r="BR461" i="37"/>
  <c r="BQ461" i="37"/>
  <c r="BN461" i="37"/>
  <c r="BM461" i="37"/>
  <c r="BL461" i="37"/>
  <c r="BO461" i="37" s="1"/>
  <c r="BI461" i="37"/>
  <c r="BH461" i="37"/>
  <c r="BG461" i="37"/>
  <c r="BD461" i="37"/>
  <c r="BC461" i="37"/>
  <c r="BB461" i="37"/>
  <c r="BE461" i="37" s="1"/>
  <c r="AY461" i="37"/>
  <c r="AX461" i="37"/>
  <c r="AW461" i="37"/>
  <c r="AT461" i="37"/>
  <c r="AS461" i="37"/>
  <c r="AR461" i="37"/>
  <c r="AO461" i="37"/>
  <c r="AN461" i="37"/>
  <c r="AM461" i="37"/>
  <c r="AJ461" i="37"/>
  <c r="AI461" i="37"/>
  <c r="AH461" i="37"/>
  <c r="AK461" i="37" s="1"/>
  <c r="AE461" i="37"/>
  <c r="AD461" i="37"/>
  <c r="AC461" i="37"/>
  <c r="Z461" i="37"/>
  <c r="Y461" i="37"/>
  <c r="AA461" i="37"/>
  <c r="U461" i="37"/>
  <c r="T461" i="37"/>
  <c r="S461" i="37"/>
  <c r="CC460" i="37"/>
  <c r="CB460" i="37"/>
  <c r="CA460" i="37"/>
  <c r="CD460" i="37" s="1"/>
  <c r="BX460" i="37"/>
  <c r="BW460" i="37"/>
  <c r="BV460" i="37"/>
  <c r="BS460" i="37"/>
  <c r="BR460" i="37"/>
  <c r="BQ460" i="37"/>
  <c r="BN460" i="37"/>
  <c r="BM460" i="37"/>
  <c r="BL460" i="37"/>
  <c r="BI460" i="37"/>
  <c r="BH460" i="37"/>
  <c r="BG460" i="37"/>
  <c r="BJ460" i="37" s="1"/>
  <c r="BD460" i="37"/>
  <c r="BC460" i="37"/>
  <c r="BB460" i="37"/>
  <c r="AY460" i="37"/>
  <c r="AX460" i="37"/>
  <c r="AW460" i="37"/>
  <c r="AZ460" i="37" s="1"/>
  <c r="AT460" i="37"/>
  <c r="AS460" i="37"/>
  <c r="AR460" i="37"/>
  <c r="AO460" i="37"/>
  <c r="AN460" i="37"/>
  <c r="AM460" i="37"/>
  <c r="AP460" i="37" s="1"/>
  <c r="AJ460" i="37"/>
  <c r="AI460" i="37"/>
  <c r="AH460" i="37"/>
  <c r="AE460" i="37"/>
  <c r="AD460" i="37"/>
  <c r="AC460" i="37"/>
  <c r="Z460" i="37"/>
  <c r="Y460" i="37"/>
  <c r="U460" i="37"/>
  <c r="T460" i="37"/>
  <c r="S460" i="37"/>
  <c r="V460" i="37" s="1"/>
  <c r="CC459" i="37"/>
  <c r="CB459" i="37"/>
  <c r="CA459" i="37"/>
  <c r="BX459" i="37"/>
  <c r="BW459" i="37"/>
  <c r="BV459" i="37"/>
  <c r="BY459" i="37" s="1"/>
  <c r="BS459" i="37"/>
  <c r="BR459" i="37"/>
  <c r="BQ459" i="37"/>
  <c r="BN459" i="37"/>
  <c r="BM459" i="37"/>
  <c r="BL459" i="37"/>
  <c r="BO459" i="37" s="1"/>
  <c r="BI459" i="37"/>
  <c r="BH459" i="37"/>
  <c r="BG459" i="37"/>
  <c r="BD459" i="37"/>
  <c r="BC459" i="37"/>
  <c r="BB459" i="37"/>
  <c r="AY459" i="37"/>
  <c r="AX459" i="37"/>
  <c r="AW459" i="37"/>
  <c r="AT459" i="37"/>
  <c r="AS459" i="37"/>
  <c r="AR459" i="37"/>
  <c r="AU459" i="37" s="1"/>
  <c r="AO459" i="37"/>
  <c r="AN459" i="37"/>
  <c r="AM459" i="37"/>
  <c r="AJ459" i="37"/>
  <c r="AI459" i="37"/>
  <c r="AH459" i="37"/>
  <c r="AK459" i="37" s="1"/>
  <c r="AE459" i="37"/>
  <c r="AD459" i="37"/>
  <c r="AC459" i="37"/>
  <c r="Z459" i="37"/>
  <c r="Y459" i="37"/>
  <c r="AA459" i="37"/>
  <c r="U459" i="37"/>
  <c r="T459" i="37"/>
  <c r="S459" i="37"/>
  <c r="CC458" i="37"/>
  <c r="CB458" i="37"/>
  <c r="CA458" i="37"/>
  <c r="BX458" i="37"/>
  <c r="BW458" i="37"/>
  <c r="BV458" i="37"/>
  <c r="BS458" i="37"/>
  <c r="BR458" i="37"/>
  <c r="BQ458" i="37"/>
  <c r="BT458" i="37" s="1"/>
  <c r="BN458" i="37"/>
  <c r="BM458" i="37"/>
  <c r="BL458" i="37"/>
  <c r="BI458" i="37"/>
  <c r="BH458" i="37"/>
  <c r="BG458" i="37"/>
  <c r="BJ458" i="37" s="1"/>
  <c r="BD458" i="37"/>
  <c r="BC458" i="37"/>
  <c r="BB458" i="37"/>
  <c r="AY458" i="37"/>
  <c r="AX458" i="37"/>
  <c r="AW458" i="37"/>
  <c r="AZ458" i="37" s="1"/>
  <c r="AT458" i="37"/>
  <c r="AS458" i="37"/>
  <c r="AR458" i="37"/>
  <c r="AO458" i="37"/>
  <c r="AN458" i="37"/>
  <c r="AM458" i="37"/>
  <c r="AJ458" i="37"/>
  <c r="AI458" i="37"/>
  <c r="AH458" i="37"/>
  <c r="AE458" i="37"/>
  <c r="AD458" i="37"/>
  <c r="AC458" i="37"/>
  <c r="AF458" i="37" s="1"/>
  <c r="Z458" i="37"/>
  <c r="Y458" i="37"/>
  <c r="U458" i="37"/>
  <c r="T458" i="37"/>
  <c r="S458" i="37"/>
  <c r="V458" i="37" s="1"/>
  <c r="CC457" i="37"/>
  <c r="CB457" i="37"/>
  <c r="CA457" i="37"/>
  <c r="BX457" i="37"/>
  <c r="BW457" i="37"/>
  <c r="BV457" i="37"/>
  <c r="BY457" i="37" s="1"/>
  <c r="BS457" i="37"/>
  <c r="BR457" i="37"/>
  <c r="BQ457" i="37"/>
  <c r="BN457" i="37"/>
  <c r="BM457" i="37"/>
  <c r="BL457" i="37"/>
  <c r="BI457" i="37"/>
  <c r="BH457" i="37"/>
  <c r="BG457" i="37"/>
  <c r="BD457" i="37"/>
  <c r="BC457" i="37"/>
  <c r="BB457" i="37"/>
  <c r="BE457" i="37" s="1"/>
  <c r="AY457" i="37"/>
  <c r="AX457" i="37"/>
  <c r="AW457" i="37"/>
  <c r="AT457" i="37"/>
  <c r="AS457" i="37"/>
  <c r="AR457" i="37"/>
  <c r="AU457" i="37" s="1"/>
  <c r="AO457" i="37"/>
  <c r="AN457" i="37"/>
  <c r="AM457" i="37"/>
  <c r="AJ457" i="37"/>
  <c r="AI457" i="37"/>
  <c r="AH457" i="37"/>
  <c r="AK457" i="37" s="1"/>
  <c r="AE457" i="37"/>
  <c r="AD457" i="37"/>
  <c r="AC457" i="37"/>
  <c r="Z457" i="37"/>
  <c r="Y457" i="37"/>
  <c r="U457" i="37"/>
  <c r="T457" i="37"/>
  <c r="S457" i="37"/>
  <c r="CC456" i="37"/>
  <c r="CB456" i="37"/>
  <c r="CA456" i="37"/>
  <c r="CD456" i="37" s="1"/>
  <c r="BX456" i="37"/>
  <c r="BW456" i="37"/>
  <c r="BV456" i="37"/>
  <c r="BS456" i="37"/>
  <c r="BR456" i="37"/>
  <c r="BQ456" i="37"/>
  <c r="BT456" i="37" s="1"/>
  <c r="BN456" i="37"/>
  <c r="BM456" i="37"/>
  <c r="BL456" i="37"/>
  <c r="BI456" i="37"/>
  <c r="BH456" i="37"/>
  <c r="BG456" i="37"/>
  <c r="BJ456" i="37" s="1"/>
  <c r="BD456" i="37"/>
  <c r="BC456" i="37"/>
  <c r="BB456" i="37"/>
  <c r="AY456" i="37"/>
  <c r="AX456" i="37"/>
  <c r="AW456" i="37"/>
  <c r="AT456" i="37"/>
  <c r="AS456" i="37"/>
  <c r="AR456" i="37"/>
  <c r="AO456" i="37"/>
  <c r="AN456" i="37"/>
  <c r="AM456" i="37"/>
  <c r="AP456" i="37" s="1"/>
  <c r="AJ456" i="37"/>
  <c r="AI456" i="37"/>
  <c r="AH456" i="37"/>
  <c r="AE456" i="37"/>
  <c r="AD456" i="37"/>
  <c r="AC456" i="37"/>
  <c r="AF456" i="37" s="1"/>
  <c r="Z456" i="37"/>
  <c r="Y456" i="37"/>
  <c r="U456" i="37"/>
  <c r="T456" i="37"/>
  <c r="S456" i="37"/>
  <c r="V456" i="37" s="1"/>
  <c r="CC455" i="37"/>
  <c r="CB455" i="37"/>
  <c r="CA455" i="37"/>
  <c r="BX455" i="37"/>
  <c r="BW455" i="37"/>
  <c r="BV455" i="37"/>
  <c r="BS455" i="37"/>
  <c r="BR455" i="37"/>
  <c r="BQ455" i="37"/>
  <c r="BN455" i="37"/>
  <c r="BM455" i="37"/>
  <c r="BL455" i="37"/>
  <c r="BO455" i="37" s="1"/>
  <c r="BI455" i="37"/>
  <c r="BH455" i="37"/>
  <c r="BG455" i="37"/>
  <c r="BD455" i="37"/>
  <c r="BC455" i="37"/>
  <c r="BB455" i="37"/>
  <c r="BE455" i="37" s="1"/>
  <c r="AY455" i="37"/>
  <c r="AX455" i="37"/>
  <c r="AW455" i="37"/>
  <c r="AT455" i="37"/>
  <c r="AS455" i="37"/>
  <c r="AR455" i="37"/>
  <c r="AU455" i="37" s="1"/>
  <c r="AO455" i="37"/>
  <c r="AN455" i="37"/>
  <c r="AM455" i="37"/>
  <c r="AJ455" i="37"/>
  <c r="AI455" i="37"/>
  <c r="AH455" i="37"/>
  <c r="AE455" i="37"/>
  <c r="AD455" i="37"/>
  <c r="AC455" i="37"/>
  <c r="Z455" i="37"/>
  <c r="Y455" i="37"/>
  <c r="AA455" i="37"/>
  <c r="U455" i="37"/>
  <c r="T455" i="37"/>
  <c r="S455" i="37"/>
  <c r="CC454" i="37"/>
  <c r="CB454" i="37"/>
  <c r="CA454" i="37"/>
  <c r="CD454" i="37" s="1"/>
  <c r="BX454" i="37"/>
  <c r="BW454" i="37"/>
  <c r="BV454" i="37"/>
  <c r="BS454" i="37"/>
  <c r="BR454" i="37"/>
  <c r="BQ454" i="37"/>
  <c r="BT454" i="37" s="1"/>
  <c r="BN454" i="37"/>
  <c r="BM454" i="37"/>
  <c r="BL454" i="37"/>
  <c r="BI454" i="37"/>
  <c r="BH454" i="37"/>
  <c r="BG454" i="37"/>
  <c r="BD454" i="37"/>
  <c r="BC454" i="37"/>
  <c r="BB454" i="37"/>
  <c r="AY454" i="37"/>
  <c r="AX454" i="37"/>
  <c r="AW454" i="37"/>
  <c r="AZ454" i="37" s="1"/>
  <c r="AT454" i="37"/>
  <c r="AS454" i="37"/>
  <c r="AR454" i="37"/>
  <c r="AO454" i="37"/>
  <c r="AN454" i="37"/>
  <c r="AM454" i="37"/>
  <c r="AP454" i="37" s="1"/>
  <c r="AJ454" i="37"/>
  <c r="AI454" i="37"/>
  <c r="AH454" i="37"/>
  <c r="AE454" i="37"/>
  <c r="AD454" i="37"/>
  <c r="AC454" i="37"/>
  <c r="AF454" i="37" s="1"/>
  <c r="Z454" i="37"/>
  <c r="Y454" i="37"/>
  <c r="U454" i="37"/>
  <c r="T454" i="37"/>
  <c r="S454" i="37"/>
  <c r="CC453" i="37"/>
  <c r="CB453" i="37"/>
  <c r="CA453" i="37"/>
  <c r="BX453" i="37"/>
  <c r="BW453" i="37"/>
  <c r="BV453" i="37"/>
  <c r="BY453" i="37" s="1"/>
  <c r="BS453" i="37"/>
  <c r="BR453" i="37"/>
  <c r="BQ453" i="37"/>
  <c r="BN453" i="37"/>
  <c r="BM453" i="37"/>
  <c r="BL453" i="37"/>
  <c r="BO453" i="37" s="1"/>
  <c r="BI453" i="37"/>
  <c r="BH453" i="37"/>
  <c r="BG453" i="37"/>
  <c r="BD453" i="37"/>
  <c r="BC453" i="37"/>
  <c r="BB453" i="37"/>
  <c r="BE453" i="37" s="1"/>
  <c r="AY453" i="37"/>
  <c r="AX453" i="37"/>
  <c r="AW453" i="37"/>
  <c r="AT453" i="37"/>
  <c r="AS453" i="37"/>
  <c r="AR453" i="37"/>
  <c r="AO453" i="37"/>
  <c r="AN453" i="37"/>
  <c r="AM453" i="37"/>
  <c r="AJ453" i="37"/>
  <c r="AI453" i="37"/>
  <c r="AH453" i="37"/>
  <c r="AK453" i="37" s="1"/>
  <c r="AE453" i="37"/>
  <c r="AD453" i="37"/>
  <c r="AC453" i="37"/>
  <c r="Z453" i="37"/>
  <c r="Y453" i="37"/>
  <c r="AA453" i="37"/>
  <c r="U453" i="37"/>
  <c r="T453" i="37"/>
  <c r="S453" i="37"/>
  <c r="CC452" i="37"/>
  <c r="CB452" i="37"/>
  <c r="CA452" i="37"/>
  <c r="CD452" i="37" s="1"/>
  <c r="BX452" i="37"/>
  <c r="BW452" i="37"/>
  <c r="BV452" i="37"/>
  <c r="BS452" i="37"/>
  <c r="BR452" i="37"/>
  <c r="BQ452" i="37"/>
  <c r="BN452" i="37"/>
  <c r="BM452" i="37"/>
  <c r="BL452" i="37"/>
  <c r="BI452" i="37"/>
  <c r="BH452" i="37"/>
  <c r="BG452" i="37"/>
  <c r="BJ452" i="37" s="1"/>
  <c r="BD452" i="37"/>
  <c r="BC452" i="37"/>
  <c r="BB452" i="37"/>
  <c r="AY452" i="37"/>
  <c r="AX452" i="37"/>
  <c r="AW452" i="37"/>
  <c r="AZ452" i="37" s="1"/>
  <c r="AT452" i="37"/>
  <c r="AS452" i="37"/>
  <c r="AR452" i="37"/>
  <c r="AO452" i="37"/>
  <c r="AN452" i="37"/>
  <c r="AM452" i="37"/>
  <c r="AP452" i="37" s="1"/>
  <c r="AJ452" i="37"/>
  <c r="AI452" i="37"/>
  <c r="AH452" i="37"/>
  <c r="AE452" i="37"/>
  <c r="AD452" i="37"/>
  <c r="AC452" i="37"/>
  <c r="Z452" i="37"/>
  <c r="Y452" i="37"/>
  <c r="U452" i="37"/>
  <c r="T452" i="37"/>
  <c r="S452" i="37"/>
  <c r="V452" i="37" s="1"/>
  <c r="CC451" i="37"/>
  <c r="CB451" i="37"/>
  <c r="CA451" i="37"/>
  <c r="BX451" i="37"/>
  <c r="BW451" i="37"/>
  <c r="BV451" i="37"/>
  <c r="BY451" i="37" s="1"/>
  <c r="BS451" i="37"/>
  <c r="BR451" i="37"/>
  <c r="BQ451" i="37"/>
  <c r="BN451" i="37"/>
  <c r="BM451" i="37"/>
  <c r="BL451" i="37"/>
  <c r="BO451" i="37" s="1"/>
  <c r="BI451" i="37"/>
  <c r="BH451" i="37"/>
  <c r="BG451" i="37"/>
  <c r="BD451" i="37"/>
  <c r="BC451" i="37"/>
  <c r="BB451" i="37"/>
  <c r="AY451" i="37"/>
  <c r="AX451" i="37"/>
  <c r="AW451" i="37"/>
  <c r="AT451" i="37"/>
  <c r="AS451" i="37"/>
  <c r="AR451" i="37"/>
  <c r="AU451" i="37" s="1"/>
  <c r="AO451" i="37"/>
  <c r="AN451" i="37"/>
  <c r="AM451" i="37"/>
  <c r="AJ451" i="37"/>
  <c r="AI451" i="37"/>
  <c r="AH451" i="37"/>
  <c r="AK451" i="37" s="1"/>
  <c r="AE451" i="37"/>
  <c r="AD451" i="37"/>
  <c r="AC451" i="37"/>
  <c r="Z451" i="37"/>
  <c r="Y451" i="37"/>
  <c r="AA451" i="37"/>
  <c r="U451" i="37"/>
  <c r="T451" i="37"/>
  <c r="S451" i="37"/>
  <c r="CC450" i="37"/>
  <c r="CB450" i="37"/>
  <c r="CA450" i="37"/>
  <c r="BX450" i="37"/>
  <c r="BW450" i="37"/>
  <c r="BV450" i="37"/>
  <c r="BS450" i="37"/>
  <c r="BR450" i="37"/>
  <c r="BQ450" i="37"/>
  <c r="BT450" i="37" s="1"/>
  <c r="BN450" i="37"/>
  <c r="BM450" i="37"/>
  <c r="BL450" i="37"/>
  <c r="BI450" i="37"/>
  <c r="BH450" i="37"/>
  <c r="BG450" i="37"/>
  <c r="BJ450" i="37" s="1"/>
  <c r="BD450" i="37"/>
  <c r="BC450" i="37"/>
  <c r="BB450" i="37"/>
  <c r="AY450" i="37"/>
  <c r="AX450" i="37"/>
  <c r="AW450" i="37"/>
  <c r="AZ450" i="37" s="1"/>
  <c r="AT450" i="37"/>
  <c r="AS450" i="37"/>
  <c r="AR450" i="37"/>
  <c r="AO450" i="37"/>
  <c r="AN450" i="37"/>
  <c r="AM450" i="37"/>
  <c r="AJ450" i="37"/>
  <c r="AI450" i="37"/>
  <c r="AH450" i="37"/>
  <c r="AE450" i="37"/>
  <c r="AD450" i="37"/>
  <c r="AC450" i="37"/>
  <c r="AF450" i="37" s="1"/>
  <c r="Z450" i="37"/>
  <c r="Y450" i="37"/>
  <c r="U450" i="37"/>
  <c r="T450" i="37"/>
  <c r="S450" i="37"/>
  <c r="V450" i="37" s="1"/>
  <c r="CC449" i="37"/>
  <c r="CB449" i="37"/>
  <c r="CA449" i="37"/>
  <c r="BX449" i="37"/>
  <c r="BW449" i="37"/>
  <c r="BV449" i="37"/>
  <c r="BY449" i="37" s="1"/>
  <c r="BS449" i="37"/>
  <c r="BR449" i="37"/>
  <c r="BQ449" i="37"/>
  <c r="BN449" i="37"/>
  <c r="BM449" i="37"/>
  <c r="BL449" i="37"/>
  <c r="BI449" i="37"/>
  <c r="BH449" i="37"/>
  <c r="BG449" i="37"/>
  <c r="BD449" i="37"/>
  <c r="BC449" i="37"/>
  <c r="BB449" i="37"/>
  <c r="BE449" i="37" s="1"/>
  <c r="AY449" i="37"/>
  <c r="AX449" i="37"/>
  <c r="AW449" i="37"/>
  <c r="AT449" i="37"/>
  <c r="AS449" i="37"/>
  <c r="AR449" i="37"/>
  <c r="AU449" i="37" s="1"/>
  <c r="AO449" i="37"/>
  <c r="AN449" i="37"/>
  <c r="AM449" i="37"/>
  <c r="AJ449" i="37"/>
  <c r="AI449" i="37"/>
  <c r="AH449" i="37"/>
  <c r="AK449" i="37" s="1"/>
  <c r="AE449" i="37"/>
  <c r="AD449" i="37"/>
  <c r="AC449" i="37"/>
  <c r="Z449" i="37"/>
  <c r="Y449" i="37"/>
  <c r="U449" i="37"/>
  <c r="T449" i="37"/>
  <c r="S449" i="37"/>
  <c r="CC448" i="37"/>
  <c r="CB448" i="37"/>
  <c r="CA448" i="37"/>
  <c r="CD448" i="37" s="1"/>
  <c r="BX448" i="37"/>
  <c r="BW448" i="37"/>
  <c r="BV448" i="37"/>
  <c r="BS448" i="37"/>
  <c r="BR448" i="37"/>
  <c r="BQ448" i="37"/>
  <c r="BT448" i="37" s="1"/>
  <c r="BN448" i="37"/>
  <c r="BM448" i="37"/>
  <c r="BL448" i="37"/>
  <c r="BI448" i="37"/>
  <c r="BH448" i="37"/>
  <c r="BG448" i="37"/>
  <c r="BJ448" i="37" s="1"/>
  <c r="BD448" i="37"/>
  <c r="BC448" i="37"/>
  <c r="BB448" i="37"/>
  <c r="AY448" i="37"/>
  <c r="AX448" i="37"/>
  <c r="AW448" i="37"/>
  <c r="AT448" i="37"/>
  <c r="AS448" i="37"/>
  <c r="AR448" i="37"/>
  <c r="AO448" i="37"/>
  <c r="AN448" i="37"/>
  <c r="AM448" i="37"/>
  <c r="AP448" i="37" s="1"/>
  <c r="AJ448" i="37"/>
  <c r="AI448" i="37"/>
  <c r="AH448" i="37"/>
  <c r="AE448" i="37"/>
  <c r="AD448" i="37"/>
  <c r="AC448" i="37"/>
  <c r="AF448" i="37" s="1"/>
  <c r="Z448" i="37"/>
  <c r="Y448" i="37"/>
  <c r="U448" i="37"/>
  <c r="T448" i="37"/>
  <c r="S448" i="37"/>
  <c r="V448" i="37" s="1"/>
  <c r="CC447" i="37"/>
  <c r="CB447" i="37"/>
  <c r="CA447" i="37"/>
  <c r="BX447" i="37"/>
  <c r="BW447" i="37"/>
  <c r="BV447" i="37"/>
  <c r="BS447" i="37"/>
  <c r="BR447" i="37"/>
  <c r="BQ447" i="37"/>
  <c r="BN447" i="37"/>
  <c r="BM447" i="37"/>
  <c r="BL447" i="37"/>
  <c r="BO447" i="37" s="1"/>
  <c r="BI447" i="37"/>
  <c r="BH447" i="37"/>
  <c r="BG447" i="37"/>
  <c r="BD447" i="37"/>
  <c r="BC447" i="37"/>
  <c r="BB447" i="37"/>
  <c r="BE447" i="37" s="1"/>
  <c r="AY447" i="37"/>
  <c r="AX447" i="37"/>
  <c r="AW447" i="37"/>
  <c r="AT447" i="37"/>
  <c r="AS447" i="37"/>
  <c r="AR447" i="37"/>
  <c r="AU447" i="37" s="1"/>
  <c r="AO447" i="37"/>
  <c r="AN447" i="37"/>
  <c r="AM447" i="37"/>
  <c r="AJ447" i="37"/>
  <c r="AI447" i="37"/>
  <c r="AH447" i="37"/>
  <c r="AE447" i="37"/>
  <c r="AD447" i="37"/>
  <c r="AC447" i="37"/>
  <c r="Z447" i="37"/>
  <c r="Y447" i="37"/>
  <c r="AA447" i="37"/>
  <c r="U447" i="37"/>
  <c r="T447" i="37"/>
  <c r="S447" i="37"/>
  <c r="CC446" i="37"/>
  <c r="CB446" i="37"/>
  <c r="CA446" i="37"/>
  <c r="CD446" i="37" s="1"/>
  <c r="BX446" i="37"/>
  <c r="BW446" i="37"/>
  <c r="BV446" i="37"/>
  <c r="BS446" i="37"/>
  <c r="BR446" i="37"/>
  <c r="BQ446" i="37"/>
  <c r="BT446" i="37" s="1"/>
  <c r="BN446" i="37"/>
  <c r="BM446" i="37"/>
  <c r="BL446" i="37"/>
  <c r="BI446" i="37"/>
  <c r="BH446" i="37"/>
  <c r="BG446" i="37"/>
  <c r="BD446" i="37"/>
  <c r="BC446" i="37"/>
  <c r="BB446" i="37"/>
  <c r="AY446" i="37"/>
  <c r="AX446" i="37"/>
  <c r="AW446" i="37"/>
  <c r="AZ446" i="37" s="1"/>
  <c r="AT446" i="37"/>
  <c r="AS446" i="37"/>
  <c r="AR446" i="37"/>
  <c r="AO446" i="37"/>
  <c r="AN446" i="37"/>
  <c r="AM446" i="37"/>
  <c r="AP446" i="37" s="1"/>
  <c r="AJ446" i="37"/>
  <c r="AI446" i="37"/>
  <c r="AH446" i="37"/>
  <c r="AE446" i="37"/>
  <c r="AD446" i="37"/>
  <c r="AC446" i="37"/>
  <c r="AF446" i="37" s="1"/>
  <c r="Z446" i="37"/>
  <c r="Y446" i="37"/>
  <c r="U446" i="37"/>
  <c r="T446" i="37"/>
  <c r="S446" i="37"/>
  <c r="CC445" i="37"/>
  <c r="CB445" i="37"/>
  <c r="CA445" i="37"/>
  <c r="BX445" i="37"/>
  <c r="BW445" i="37"/>
  <c r="BV445" i="37"/>
  <c r="BY445" i="37" s="1"/>
  <c r="BS445" i="37"/>
  <c r="BR445" i="37"/>
  <c r="BQ445" i="37"/>
  <c r="BN445" i="37"/>
  <c r="BM445" i="37"/>
  <c r="BL445" i="37"/>
  <c r="BO445" i="37" s="1"/>
  <c r="BI445" i="37"/>
  <c r="BH445" i="37"/>
  <c r="BG445" i="37"/>
  <c r="BD445" i="37"/>
  <c r="BC445" i="37"/>
  <c r="BB445" i="37"/>
  <c r="BE445" i="37" s="1"/>
  <c r="AY445" i="37"/>
  <c r="AX445" i="37"/>
  <c r="AW445" i="37"/>
  <c r="AT445" i="37"/>
  <c r="AS445" i="37"/>
  <c r="AR445" i="37"/>
  <c r="AO445" i="37"/>
  <c r="AN445" i="37"/>
  <c r="AM445" i="37"/>
  <c r="AJ445" i="37"/>
  <c r="AI445" i="37"/>
  <c r="AH445" i="37"/>
  <c r="AK445" i="37" s="1"/>
  <c r="AE445" i="37"/>
  <c r="AD445" i="37"/>
  <c r="AC445" i="37"/>
  <c r="Z445" i="37"/>
  <c r="Y445" i="37"/>
  <c r="AA445" i="37"/>
  <c r="U445" i="37"/>
  <c r="T445" i="37"/>
  <c r="S445" i="37"/>
  <c r="CC444" i="37"/>
  <c r="CB444" i="37"/>
  <c r="CA444" i="37"/>
  <c r="CD444" i="37" s="1"/>
  <c r="BX444" i="37"/>
  <c r="BW444" i="37"/>
  <c r="BV444" i="37"/>
  <c r="BS444" i="37"/>
  <c r="BR444" i="37"/>
  <c r="BQ444" i="37"/>
  <c r="BN444" i="37"/>
  <c r="BM444" i="37"/>
  <c r="BL444" i="37"/>
  <c r="BI444" i="37"/>
  <c r="BH444" i="37"/>
  <c r="BG444" i="37"/>
  <c r="BJ444" i="37" s="1"/>
  <c r="BD444" i="37"/>
  <c r="BC444" i="37"/>
  <c r="BB444" i="37"/>
  <c r="AY444" i="37"/>
  <c r="AX444" i="37"/>
  <c r="AW444" i="37"/>
  <c r="AZ444" i="37" s="1"/>
  <c r="AT444" i="37"/>
  <c r="AS444" i="37"/>
  <c r="AR444" i="37"/>
  <c r="AO444" i="37"/>
  <c r="AN444" i="37"/>
  <c r="AM444" i="37"/>
  <c r="AP444" i="37" s="1"/>
  <c r="AJ444" i="37"/>
  <c r="AI444" i="37"/>
  <c r="AH444" i="37"/>
  <c r="AE444" i="37"/>
  <c r="AD444" i="37"/>
  <c r="AC444" i="37"/>
  <c r="Z444" i="37"/>
  <c r="Y444" i="37"/>
  <c r="U444" i="37"/>
  <c r="T444" i="37"/>
  <c r="S444" i="37"/>
  <c r="V444" i="37" s="1"/>
  <c r="CC443" i="37"/>
  <c r="CB443" i="37"/>
  <c r="CA443" i="37"/>
  <c r="BX443" i="37"/>
  <c r="BW443" i="37"/>
  <c r="BV443" i="37"/>
  <c r="BY443" i="37" s="1"/>
  <c r="BS443" i="37"/>
  <c r="BR443" i="37"/>
  <c r="BQ443" i="37"/>
  <c r="BN443" i="37"/>
  <c r="BM443" i="37"/>
  <c r="BL443" i="37"/>
  <c r="BO443" i="37" s="1"/>
  <c r="BI443" i="37"/>
  <c r="BH443" i="37"/>
  <c r="BG443" i="37"/>
  <c r="BD443" i="37"/>
  <c r="BC443" i="37"/>
  <c r="BB443" i="37"/>
  <c r="AY443" i="37"/>
  <c r="AX443" i="37"/>
  <c r="AW443" i="37"/>
  <c r="AT443" i="37"/>
  <c r="AS443" i="37"/>
  <c r="AR443" i="37"/>
  <c r="AU443" i="37" s="1"/>
  <c r="AO443" i="37"/>
  <c r="AN443" i="37"/>
  <c r="AM443" i="37"/>
  <c r="AJ443" i="37"/>
  <c r="AI443" i="37"/>
  <c r="AH443" i="37"/>
  <c r="AK443" i="37" s="1"/>
  <c r="AE443" i="37"/>
  <c r="AD443" i="37"/>
  <c r="AC443" i="37"/>
  <c r="Z443" i="37"/>
  <c r="Y443" i="37"/>
  <c r="AA443" i="37"/>
  <c r="U443" i="37"/>
  <c r="T443" i="37"/>
  <c r="S443" i="37"/>
  <c r="CC442" i="37"/>
  <c r="CB442" i="37"/>
  <c r="CA442" i="37"/>
  <c r="BX442" i="37"/>
  <c r="BW442" i="37"/>
  <c r="BV442" i="37"/>
  <c r="BS442" i="37"/>
  <c r="BR442" i="37"/>
  <c r="BQ442" i="37"/>
  <c r="BT442" i="37" s="1"/>
  <c r="BN442" i="37"/>
  <c r="BM442" i="37"/>
  <c r="BL442" i="37"/>
  <c r="BI442" i="37"/>
  <c r="BH442" i="37"/>
  <c r="BG442" i="37"/>
  <c r="BJ442" i="37" s="1"/>
  <c r="BD442" i="37"/>
  <c r="BC442" i="37"/>
  <c r="BB442" i="37"/>
  <c r="AY442" i="37"/>
  <c r="AX442" i="37"/>
  <c r="AW442" i="37"/>
  <c r="AZ442" i="37" s="1"/>
  <c r="AT442" i="37"/>
  <c r="AS442" i="37"/>
  <c r="AR442" i="37"/>
  <c r="AO442" i="37"/>
  <c r="AN442" i="37"/>
  <c r="AM442" i="37"/>
  <c r="AJ442" i="37"/>
  <c r="AI442" i="37"/>
  <c r="AH442" i="37"/>
  <c r="AE442" i="37"/>
  <c r="AD442" i="37"/>
  <c r="AC442" i="37"/>
  <c r="AF442" i="37" s="1"/>
  <c r="Z442" i="37"/>
  <c r="Y442" i="37"/>
  <c r="U442" i="37"/>
  <c r="T442" i="37"/>
  <c r="S442" i="37"/>
  <c r="V442" i="37" s="1"/>
  <c r="CC441" i="37"/>
  <c r="CB441" i="37"/>
  <c r="CA441" i="37"/>
  <c r="BX441" i="37"/>
  <c r="BW441" i="37"/>
  <c r="BV441" i="37"/>
  <c r="BY441" i="37" s="1"/>
  <c r="BS441" i="37"/>
  <c r="BR441" i="37"/>
  <c r="BQ441" i="37"/>
  <c r="BN441" i="37"/>
  <c r="BM441" i="37"/>
  <c r="BL441" i="37"/>
  <c r="BI441" i="37"/>
  <c r="BH441" i="37"/>
  <c r="BG441" i="37"/>
  <c r="BD441" i="37"/>
  <c r="BC441" i="37"/>
  <c r="BB441" i="37"/>
  <c r="BE441" i="37" s="1"/>
  <c r="AY441" i="37"/>
  <c r="AX441" i="37"/>
  <c r="AW441" i="37"/>
  <c r="AT441" i="37"/>
  <c r="AS441" i="37"/>
  <c r="AR441" i="37"/>
  <c r="AU441" i="37" s="1"/>
  <c r="AO441" i="37"/>
  <c r="AN441" i="37"/>
  <c r="AM441" i="37"/>
  <c r="AJ441" i="37"/>
  <c r="AI441" i="37"/>
  <c r="AH441" i="37"/>
  <c r="AK441" i="37" s="1"/>
  <c r="AE441" i="37"/>
  <c r="AD441" i="37"/>
  <c r="AC441" i="37"/>
  <c r="Z441" i="37"/>
  <c r="Y441" i="37"/>
  <c r="U441" i="37"/>
  <c r="T441" i="37"/>
  <c r="S441" i="37"/>
  <c r="CC440" i="37"/>
  <c r="CB440" i="37"/>
  <c r="CA440" i="37"/>
  <c r="CD440" i="37" s="1"/>
  <c r="BX440" i="37"/>
  <c r="BW440" i="37"/>
  <c r="BV440" i="37"/>
  <c r="BS440" i="37"/>
  <c r="BR440" i="37"/>
  <c r="BQ440" i="37"/>
  <c r="BT440" i="37" s="1"/>
  <c r="BN440" i="37"/>
  <c r="BM440" i="37"/>
  <c r="BL440" i="37"/>
  <c r="BI440" i="37"/>
  <c r="BH440" i="37"/>
  <c r="BG440" i="37"/>
  <c r="BJ440" i="37" s="1"/>
  <c r="BD440" i="37"/>
  <c r="BC440" i="37"/>
  <c r="BB440" i="37"/>
  <c r="AY440" i="37"/>
  <c r="AX440" i="37"/>
  <c r="AW440" i="37"/>
  <c r="AT440" i="37"/>
  <c r="AS440" i="37"/>
  <c r="AR440" i="37"/>
  <c r="AO440" i="37"/>
  <c r="AN440" i="37"/>
  <c r="AM440" i="37"/>
  <c r="AP440" i="37" s="1"/>
  <c r="AJ440" i="37"/>
  <c r="AI440" i="37"/>
  <c r="AH440" i="37"/>
  <c r="AE440" i="37"/>
  <c r="AD440" i="37"/>
  <c r="AC440" i="37"/>
  <c r="AF440" i="37" s="1"/>
  <c r="Z440" i="37"/>
  <c r="Y440" i="37"/>
  <c r="U440" i="37"/>
  <c r="T440" i="37"/>
  <c r="S440" i="37"/>
  <c r="V440" i="37" s="1"/>
  <c r="CC439" i="37"/>
  <c r="CB439" i="37"/>
  <c r="CA439" i="37"/>
  <c r="BX439" i="37"/>
  <c r="BW439" i="37"/>
  <c r="BV439" i="37"/>
  <c r="BS439" i="37"/>
  <c r="BR439" i="37"/>
  <c r="BQ439" i="37"/>
  <c r="BN439" i="37"/>
  <c r="BM439" i="37"/>
  <c r="BL439" i="37"/>
  <c r="BO439" i="37" s="1"/>
  <c r="BI439" i="37"/>
  <c r="BH439" i="37"/>
  <c r="BG439" i="37"/>
  <c r="BD439" i="37"/>
  <c r="BC439" i="37"/>
  <c r="BB439" i="37"/>
  <c r="BE439" i="37" s="1"/>
  <c r="AY439" i="37"/>
  <c r="AX439" i="37"/>
  <c r="AW439" i="37"/>
  <c r="AT439" i="37"/>
  <c r="AS439" i="37"/>
  <c r="AR439" i="37"/>
  <c r="AU439" i="37" s="1"/>
  <c r="AO439" i="37"/>
  <c r="AN439" i="37"/>
  <c r="AM439" i="37"/>
  <c r="AJ439" i="37"/>
  <c r="AI439" i="37"/>
  <c r="AH439" i="37"/>
  <c r="AE439" i="37"/>
  <c r="AD439" i="37"/>
  <c r="AC439" i="37"/>
  <c r="Z439" i="37"/>
  <c r="Y439" i="37"/>
  <c r="AA439" i="37"/>
  <c r="U439" i="37"/>
  <c r="T439" i="37"/>
  <c r="S439" i="37"/>
  <c r="CC438" i="37"/>
  <c r="CB438" i="37"/>
  <c r="CA438" i="37"/>
  <c r="CD438" i="37" s="1"/>
  <c r="BX438" i="37"/>
  <c r="BW438" i="37"/>
  <c r="BV438" i="37"/>
  <c r="BS438" i="37"/>
  <c r="BR438" i="37"/>
  <c r="BQ438" i="37"/>
  <c r="BT438" i="37" s="1"/>
  <c r="BN438" i="37"/>
  <c r="BM438" i="37"/>
  <c r="BL438" i="37"/>
  <c r="BI438" i="37"/>
  <c r="BH438" i="37"/>
  <c r="BG438" i="37"/>
  <c r="BD438" i="37"/>
  <c r="BC438" i="37"/>
  <c r="BB438" i="37"/>
  <c r="AY438" i="37"/>
  <c r="AX438" i="37"/>
  <c r="AW438" i="37"/>
  <c r="AZ438" i="37" s="1"/>
  <c r="AT438" i="37"/>
  <c r="AS438" i="37"/>
  <c r="AR438" i="37"/>
  <c r="AO438" i="37"/>
  <c r="AN438" i="37"/>
  <c r="AM438" i="37"/>
  <c r="AP438" i="37" s="1"/>
  <c r="AJ438" i="37"/>
  <c r="AI438" i="37"/>
  <c r="AH438" i="37"/>
  <c r="AE438" i="37"/>
  <c r="AD438" i="37"/>
  <c r="AC438" i="37"/>
  <c r="AF438" i="37" s="1"/>
  <c r="Z438" i="37"/>
  <c r="Y438" i="37"/>
  <c r="U438" i="37"/>
  <c r="T438" i="37"/>
  <c r="S438" i="37"/>
  <c r="CC437" i="37"/>
  <c r="CB437" i="37"/>
  <c r="CA437" i="37"/>
  <c r="BX437" i="37"/>
  <c r="BW437" i="37"/>
  <c r="BV437" i="37"/>
  <c r="BY437" i="37" s="1"/>
  <c r="BS437" i="37"/>
  <c r="BR437" i="37"/>
  <c r="BQ437" i="37"/>
  <c r="BN437" i="37"/>
  <c r="BM437" i="37"/>
  <c r="BL437" i="37"/>
  <c r="BO437" i="37" s="1"/>
  <c r="BI437" i="37"/>
  <c r="BH437" i="37"/>
  <c r="BG437" i="37"/>
  <c r="BD437" i="37"/>
  <c r="BC437" i="37"/>
  <c r="BB437" i="37"/>
  <c r="BE437" i="37" s="1"/>
  <c r="AY437" i="37"/>
  <c r="AX437" i="37"/>
  <c r="AW437" i="37"/>
  <c r="AT437" i="37"/>
  <c r="AS437" i="37"/>
  <c r="AR437" i="37"/>
  <c r="AO437" i="37"/>
  <c r="AN437" i="37"/>
  <c r="AM437" i="37"/>
  <c r="AJ437" i="37"/>
  <c r="AI437" i="37"/>
  <c r="AH437" i="37"/>
  <c r="AK437" i="37" s="1"/>
  <c r="AE437" i="37"/>
  <c r="AD437" i="37"/>
  <c r="AC437" i="37"/>
  <c r="Z437" i="37"/>
  <c r="Y437" i="37"/>
  <c r="AA437" i="37"/>
  <c r="U437" i="37"/>
  <c r="T437" i="37"/>
  <c r="S437" i="37"/>
  <c r="CC436" i="37"/>
  <c r="CB436" i="37"/>
  <c r="CA436" i="37"/>
  <c r="CD436" i="37" s="1"/>
  <c r="BX436" i="37"/>
  <c r="BW436" i="37"/>
  <c r="BV436" i="37"/>
  <c r="BS436" i="37"/>
  <c r="BR436" i="37"/>
  <c r="BQ436" i="37"/>
  <c r="BN436" i="37"/>
  <c r="BM436" i="37"/>
  <c r="BL436" i="37"/>
  <c r="BI436" i="37"/>
  <c r="BH436" i="37"/>
  <c r="BG436" i="37"/>
  <c r="BJ436" i="37" s="1"/>
  <c r="BD436" i="37"/>
  <c r="BC436" i="37"/>
  <c r="BB436" i="37"/>
  <c r="AY436" i="37"/>
  <c r="AX436" i="37"/>
  <c r="AW436" i="37"/>
  <c r="AZ436" i="37" s="1"/>
  <c r="AT436" i="37"/>
  <c r="AS436" i="37"/>
  <c r="AR436" i="37"/>
  <c r="AO436" i="37"/>
  <c r="AN436" i="37"/>
  <c r="AM436" i="37"/>
  <c r="AP436" i="37" s="1"/>
  <c r="AJ436" i="37"/>
  <c r="AI436" i="37"/>
  <c r="AH436" i="37"/>
  <c r="AE436" i="37"/>
  <c r="AD436" i="37"/>
  <c r="AC436" i="37"/>
  <c r="Z436" i="37"/>
  <c r="Y436" i="37"/>
  <c r="U436" i="37"/>
  <c r="T436" i="37"/>
  <c r="S436" i="37"/>
  <c r="V436" i="37" s="1"/>
  <c r="CC435" i="37"/>
  <c r="CB435" i="37"/>
  <c r="CA435" i="37"/>
  <c r="BX435" i="37"/>
  <c r="BW435" i="37"/>
  <c r="BV435" i="37"/>
  <c r="BY435" i="37" s="1"/>
  <c r="BS435" i="37"/>
  <c r="BR435" i="37"/>
  <c r="BQ435" i="37"/>
  <c r="BN435" i="37"/>
  <c r="BM435" i="37"/>
  <c r="BL435" i="37"/>
  <c r="BO435" i="37" s="1"/>
  <c r="BI435" i="37"/>
  <c r="BH435" i="37"/>
  <c r="BG435" i="37"/>
  <c r="BD435" i="37"/>
  <c r="BC435" i="37"/>
  <c r="BB435" i="37"/>
  <c r="AY435" i="37"/>
  <c r="AX435" i="37"/>
  <c r="AW435" i="37"/>
  <c r="AT435" i="37"/>
  <c r="AS435" i="37"/>
  <c r="AR435" i="37"/>
  <c r="AU435" i="37" s="1"/>
  <c r="AO435" i="37"/>
  <c r="AN435" i="37"/>
  <c r="AM435" i="37"/>
  <c r="AJ435" i="37"/>
  <c r="AI435" i="37"/>
  <c r="AH435" i="37"/>
  <c r="AK435" i="37" s="1"/>
  <c r="AE435" i="37"/>
  <c r="AD435" i="37"/>
  <c r="AC435" i="37"/>
  <c r="Z435" i="37"/>
  <c r="Y435" i="37"/>
  <c r="AA435" i="37"/>
  <c r="U435" i="37"/>
  <c r="T435" i="37"/>
  <c r="S435" i="37"/>
  <c r="CC434" i="37"/>
  <c r="CB434" i="37"/>
  <c r="CA434" i="37"/>
  <c r="BX434" i="37"/>
  <c r="BW434" i="37"/>
  <c r="BV434" i="37"/>
  <c r="BS434" i="37"/>
  <c r="BR434" i="37"/>
  <c r="BQ434" i="37"/>
  <c r="BT434" i="37" s="1"/>
  <c r="BN434" i="37"/>
  <c r="BM434" i="37"/>
  <c r="BL434" i="37"/>
  <c r="BI434" i="37"/>
  <c r="BH434" i="37"/>
  <c r="BG434" i="37"/>
  <c r="BJ434" i="37" s="1"/>
  <c r="BD434" i="37"/>
  <c r="BC434" i="37"/>
  <c r="BB434" i="37"/>
  <c r="AY434" i="37"/>
  <c r="AX434" i="37"/>
  <c r="AW434" i="37"/>
  <c r="AZ434" i="37" s="1"/>
  <c r="AT434" i="37"/>
  <c r="AS434" i="37"/>
  <c r="AR434" i="37"/>
  <c r="AO434" i="37"/>
  <c r="AN434" i="37"/>
  <c r="AM434" i="37"/>
  <c r="AJ434" i="37"/>
  <c r="AI434" i="37"/>
  <c r="AH434" i="37"/>
  <c r="AE434" i="37"/>
  <c r="AD434" i="37"/>
  <c r="AC434" i="37"/>
  <c r="AF434" i="37" s="1"/>
  <c r="Z434" i="37"/>
  <c r="Y434" i="37"/>
  <c r="U434" i="37"/>
  <c r="T434" i="37"/>
  <c r="S434" i="37"/>
  <c r="V434" i="37" s="1"/>
  <c r="CC433" i="37"/>
  <c r="CB433" i="37"/>
  <c r="CA433" i="37"/>
  <c r="BX433" i="37"/>
  <c r="BW433" i="37"/>
  <c r="BV433" i="37"/>
  <c r="BY433" i="37" s="1"/>
  <c r="BS433" i="37"/>
  <c r="BR433" i="37"/>
  <c r="BQ433" i="37"/>
  <c r="BN433" i="37"/>
  <c r="BM433" i="37"/>
  <c r="BL433" i="37"/>
  <c r="BI433" i="37"/>
  <c r="BH433" i="37"/>
  <c r="BG433" i="37"/>
  <c r="BD433" i="37"/>
  <c r="BC433" i="37"/>
  <c r="BB433" i="37"/>
  <c r="BE433" i="37" s="1"/>
  <c r="AY433" i="37"/>
  <c r="AX433" i="37"/>
  <c r="AW433" i="37"/>
  <c r="AT433" i="37"/>
  <c r="AS433" i="37"/>
  <c r="AR433" i="37"/>
  <c r="AU433" i="37" s="1"/>
  <c r="AO433" i="37"/>
  <c r="AN433" i="37"/>
  <c r="AM433" i="37"/>
  <c r="AJ433" i="37"/>
  <c r="AI433" i="37"/>
  <c r="AH433" i="37"/>
  <c r="AK433" i="37" s="1"/>
  <c r="AE433" i="37"/>
  <c r="AD433" i="37"/>
  <c r="AC433" i="37"/>
  <c r="Z433" i="37"/>
  <c r="Y433" i="37"/>
  <c r="U433" i="37"/>
  <c r="T433" i="37"/>
  <c r="S433" i="37"/>
  <c r="CC432" i="37"/>
  <c r="CB432" i="37"/>
  <c r="CA432" i="37"/>
  <c r="CD432" i="37" s="1"/>
  <c r="BX432" i="37"/>
  <c r="BW432" i="37"/>
  <c r="BV432" i="37"/>
  <c r="BS432" i="37"/>
  <c r="BR432" i="37"/>
  <c r="BQ432" i="37"/>
  <c r="BT432" i="37" s="1"/>
  <c r="BN432" i="37"/>
  <c r="BM432" i="37"/>
  <c r="BL432" i="37"/>
  <c r="BI432" i="37"/>
  <c r="BH432" i="37"/>
  <c r="BG432" i="37"/>
  <c r="BJ432" i="37" s="1"/>
  <c r="BD432" i="37"/>
  <c r="BC432" i="37"/>
  <c r="BB432" i="37"/>
  <c r="AY432" i="37"/>
  <c r="AX432" i="37"/>
  <c r="AW432" i="37"/>
  <c r="AT432" i="37"/>
  <c r="AS432" i="37"/>
  <c r="AR432" i="37"/>
  <c r="AO432" i="37"/>
  <c r="AN432" i="37"/>
  <c r="AM432" i="37"/>
  <c r="AP432" i="37" s="1"/>
  <c r="AJ432" i="37"/>
  <c r="AI432" i="37"/>
  <c r="AH432" i="37"/>
  <c r="AE432" i="37"/>
  <c r="AD432" i="37"/>
  <c r="AC432" i="37"/>
  <c r="AF432" i="37" s="1"/>
  <c r="Z432" i="37"/>
  <c r="Y432" i="37"/>
  <c r="U432" i="37"/>
  <c r="T432" i="37"/>
  <c r="S432" i="37"/>
  <c r="V432" i="37" s="1"/>
  <c r="CC431" i="37"/>
  <c r="CB431" i="37"/>
  <c r="CA431" i="37"/>
  <c r="BX431" i="37"/>
  <c r="BW431" i="37"/>
  <c r="BV431" i="37"/>
  <c r="BS431" i="37"/>
  <c r="BR431" i="37"/>
  <c r="BQ431" i="37"/>
  <c r="BN431" i="37"/>
  <c r="BM431" i="37"/>
  <c r="BL431" i="37"/>
  <c r="BO431" i="37" s="1"/>
  <c r="BI431" i="37"/>
  <c r="BH431" i="37"/>
  <c r="BG431" i="37"/>
  <c r="BD431" i="37"/>
  <c r="BC431" i="37"/>
  <c r="BB431" i="37"/>
  <c r="BE431" i="37" s="1"/>
  <c r="AY431" i="37"/>
  <c r="AX431" i="37"/>
  <c r="AW431" i="37"/>
  <c r="AT431" i="37"/>
  <c r="AS431" i="37"/>
  <c r="AR431" i="37"/>
  <c r="AU431" i="37" s="1"/>
  <c r="AO431" i="37"/>
  <c r="AN431" i="37"/>
  <c r="AM431" i="37"/>
  <c r="AJ431" i="37"/>
  <c r="AI431" i="37"/>
  <c r="AH431" i="37"/>
  <c r="AE431" i="37"/>
  <c r="AD431" i="37"/>
  <c r="AC431" i="37"/>
  <c r="Z431" i="37"/>
  <c r="Y431" i="37"/>
  <c r="AA431" i="37"/>
  <c r="U431" i="37"/>
  <c r="T431" i="37"/>
  <c r="S431" i="37"/>
  <c r="CC430" i="37"/>
  <c r="CB430" i="37"/>
  <c r="CA430" i="37"/>
  <c r="CD430" i="37" s="1"/>
  <c r="BX430" i="37"/>
  <c r="BW430" i="37"/>
  <c r="BV430" i="37"/>
  <c r="BS430" i="37"/>
  <c r="BR430" i="37"/>
  <c r="BQ430" i="37"/>
  <c r="BT430" i="37" s="1"/>
  <c r="BN430" i="37"/>
  <c r="BM430" i="37"/>
  <c r="BL430" i="37"/>
  <c r="BI430" i="37"/>
  <c r="BH430" i="37"/>
  <c r="BG430" i="37"/>
  <c r="BD430" i="37"/>
  <c r="BC430" i="37"/>
  <c r="BB430" i="37"/>
  <c r="AY430" i="37"/>
  <c r="AX430" i="37"/>
  <c r="AW430" i="37"/>
  <c r="AZ430" i="37" s="1"/>
  <c r="AT430" i="37"/>
  <c r="AS430" i="37"/>
  <c r="AR430" i="37"/>
  <c r="AO430" i="37"/>
  <c r="AN430" i="37"/>
  <c r="AM430" i="37"/>
  <c r="AP430" i="37" s="1"/>
  <c r="AJ430" i="37"/>
  <c r="AI430" i="37"/>
  <c r="AH430" i="37"/>
  <c r="AE430" i="37"/>
  <c r="AD430" i="37"/>
  <c r="AC430" i="37"/>
  <c r="AF430" i="37" s="1"/>
  <c r="Z430" i="37"/>
  <c r="Y430" i="37"/>
  <c r="U430" i="37"/>
  <c r="T430" i="37"/>
  <c r="S430" i="37"/>
  <c r="CC429" i="37"/>
  <c r="CB429" i="37"/>
  <c r="CA429" i="37"/>
  <c r="BX429" i="37"/>
  <c r="BW429" i="37"/>
  <c r="BV429" i="37"/>
  <c r="BY429" i="37" s="1"/>
  <c r="BS429" i="37"/>
  <c r="BR429" i="37"/>
  <c r="BQ429" i="37"/>
  <c r="BN429" i="37"/>
  <c r="BM429" i="37"/>
  <c r="BL429" i="37"/>
  <c r="BO429" i="37" s="1"/>
  <c r="BI429" i="37"/>
  <c r="BH429" i="37"/>
  <c r="BG429" i="37"/>
  <c r="BD429" i="37"/>
  <c r="BC429" i="37"/>
  <c r="BB429" i="37"/>
  <c r="BE429" i="37" s="1"/>
  <c r="AY429" i="37"/>
  <c r="AX429" i="37"/>
  <c r="AW429" i="37"/>
  <c r="AT429" i="37"/>
  <c r="AS429" i="37"/>
  <c r="AR429" i="37"/>
  <c r="AO429" i="37"/>
  <c r="AN429" i="37"/>
  <c r="AM429" i="37"/>
  <c r="AJ429" i="37"/>
  <c r="AI429" i="37"/>
  <c r="AH429" i="37"/>
  <c r="AK429" i="37" s="1"/>
  <c r="AE429" i="37"/>
  <c r="AD429" i="37"/>
  <c r="AC429" i="37"/>
  <c r="Z429" i="37"/>
  <c r="Y429" i="37"/>
  <c r="AA429" i="37"/>
  <c r="U429" i="37"/>
  <c r="T429" i="37"/>
  <c r="S429" i="37"/>
  <c r="CC428" i="37"/>
  <c r="CB428" i="37"/>
  <c r="CA428" i="37"/>
  <c r="CD428" i="37" s="1"/>
  <c r="BX428" i="37"/>
  <c r="BW428" i="37"/>
  <c r="BV428" i="37"/>
  <c r="BS428" i="37"/>
  <c r="BR428" i="37"/>
  <c r="BQ428" i="37"/>
  <c r="BN428" i="37"/>
  <c r="BM428" i="37"/>
  <c r="BL428" i="37"/>
  <c r="BI428" i="37"/>
  <c r="BH428" i="37"/>
  <c r="BG428" i="37"/>
  <c r="BJ428" i="37" s="1"/>
  <c r="BD428" i="37"/>
  <c r="BC428" i="37"/>
  <c r="BB428" i="37"/>
  <c r="AY428" i="37"/>
  <c r="AX428" i="37"/>
  <c r="AW428" i="37"/>
  <c r="AZ428" i="37" s="1"/>
  <c r="AT428" i="37"/>
  <c r="AS428" i="37"/>
  <c r="AR428" i="37"/>
  <c r="AO428" i="37"/>
  <c r="AN428" i="37"/>
  <c r="AM428" i="37"/>
  <c r="AP428" i="37" s="1"/>
  <c r="AJ428" i="37"/>
  <c r="AI428" i="37"/>
  <c r="AH428" i="37"/>
  <c r="AE428" i="37"/>
  <c r="AD428" i="37"/>
  <c r="AC428" i="37"/>
  <c r="Z428" i="37"/>
  <c r="Y428" i="37"/>
  <c r="U428" i="37"/>
  <c r="T428" i="37"/>
  <c r="S428" i="37"/>
  <c r="V428" i="37" s="1"/>
  <c r="CC427" i="37"/>
  <c r="CB427" i="37"/>
  <c r="CA427" i="37"/>
  <c r="BX427" i="37"/>
  <c r="BW427" i="37"/>
  <c r="BV427" i="37"/>
  <c r="BY427" i="37" s="1"/>
  <c r="BS427" i="37"/>
  <c r="BR427" i="37"/>
  <c r="BQ427" i="37"/>
  <c r="BN427" i="37"/>
  <c r="BM427" i="37"/>
  <c r="BL427" i="37"/>
  <c r="BO427" i="37" s="1"/>
  <c r="BI427" i="37"/>
  <c r="BH427" i="37"/>
  <c r="BG427" i="37"/>
  <c r="BD427" i="37"/>
  <c r="BC427" i="37"/>
  <c r="BB427" i="37"/>
  <c r="AY427" i="37"/>
  <c r="AX427" i="37"/>
  <c r="AW427" i="37"/>
  <c r="AT427" i="37"/>
  <c r="AS427" i="37"/>
  <c r="AR427" i="37"/>
  <c r="AU427" i="37" s="1"/>
  <c r="AO427" i="37"/>
  <c r="AN427" i="37"/>
  <c r="AM427" i="37"/>
  <c r="AJ427" i="37"/>
  <c r="AI427" i="37"/>
  <c r="AH427" i="37"/>
  <c r="AK427" i="37" s="1"/>
  <c r="AE427" i="37"/>
  <c r="AD427" i="37"/>
  <c r="AC427" i="37"/>
  <c r="Z427" i="37"/>
  <c r="Y427" i="37"/>
  <c r="AA427" i="37"/>
  <c r="U427" i="37"/>
  <c r="T427" i="37"/>
  <c r="S427" i="37"/>
  <c r="CC426" i="37"/>
  <c r="CB426" i="37"/>
  <c r="CA426" i="37"/>
  <c r="BX426" i="37"/>
  <c r="BW426" i="37"/>
  <c r="BV426" i="37"/>
  <c r="BS426" i="37"/>
  <c r="BR426" i="37"/>
  <c r="BQ426" i="37"/>
  <c r="BT426" i="37" s="1"/>
  <c r="BN426" i="37"/>
  <c r="BM426" i="37"/>
  <c r="BL426" i="37"/>
  <c r="BI426" i="37"/>
  <c r="BH426" i="37"/>
  <c r="BG426" i="37"/>
  <c r="BJ426" i="37" s="1"/>
  <c r="BD426" i="37"/>
  <c r="BC426" i="37"/>
  <c r="BB426" i="37"/>
  <c r="AY426" i="37"/>
  <c r="AX426" i="37"/>
  <c r="AW426" i="37"/>
  <c r="AZ426" i="37" s="1"/>
  <c r="AT426" i="37"/>
  <c r="AS426" i="37"/>
  <c r="AR426" i="37"/>
  <c r="AO426" i="37"/>
  <c r="AN426" i="37"/>
  <c r="AM426" i="37"/>
  <c r="AJ426" i="37"/>
  <c r="AI426" i="37"/>
  <c r="AH426" i="37"/>
  <c r="AE426" i="37"/>
  <c r="AD426" i="37"/>
  <c r="AC426" i="37"/>
  <c r="AF426" i="37" s="1"/>
  <c r="Z426" i="37"/>
  <c r="Y426" i="37"/>
  <c r="U426" i="37"/>
  <c r="T426" i="37"/>
  <c r="S426" i="37"/>
  <c r="V426" i="37" s="1"/>
  <c r="CC425" i="37"/>
  <c r="CB425" i="37"/>
  <c r="CA425" i="37"/>
  <c r="BX425" i="37"/>
  <c r="BW425" i="37"/>
  <c r="BV425" i="37"/>
  <c r="BY425" i="37" s="1"/>
  <c r="BS425" i="37"/>
  <c r="BR425" i="37"/>
  <c r="BQ425" i="37"/>
  <c r="BN425" i="37"/>
  <c r="BM425" i="37"/>
  <c r="BL425" i="37"/>
  <c r="BI425" i="37"/>
  <c r="BH425" i="37"/>
  <c r="BG425" i="37"/>
  <c r="BD425" i="37"/>
  <c r="BC425" i="37"/>
  <c r="BB425" i="37"/>
  <c r="BE425" i="37" s="1"/>
  <c r="AY425" i="37"/>
  <c r="AX425" i="37"/>
  <c r="AW425" i="37"/>
  <c r="AT425" i="37"/>
  <c r="AS425" i="37"/>
  <c r="AR425" i="37"/>
  <c r="AU425" i="37" s="1"/>
  <c r="AO425" i="37"/>
  <c r="AN425" i="37"/>
  <c r="AM425" i="37"/>
  <c r="AJ425" i="37"/>
  <c r="AI425" i="37"/>
  <c r="AH425" i="37"/>
  <c r="AK425" i="37" s="1"/>
  <c r="AE425" i="37"/>
  <c r="AD425" i="37"/>
  <c r="AC425" i="37"/>
  <c r="Z425" i="37"/>
  <c r="Y425" i="37"/>
  <c r="U425" i="37"/>
  <c r="T425" i="37"/>
  <c r="S425" i="37"/>
  <c r="CC424" i="37"/>
  <c r="CB424" i="37"/>
  <c r="CA424" i="37"/>
  <c r="CD424" i="37" s="1"/>
  <c r="BX424" i="37"/>
  <c r="BW424" i="37"/>
  <c r="BV424" i="37"/>
  <c r="BS424" i="37"/>
  <c r="BR424" i="37"/>
  <c r="BQ424" i="37"/>
  <c r="BT424" i="37" s="1"/>
  <c r="BN424" i="37"/>
  <c r="BM424" i="37"/>
  <c r="BL424" i="37"/>
  <c r="BI424" i="37"/>
  <c r="BH424" i="37"/>
  <c r="BG424" i="37"/>
  <c r="BJ424" i="37" s="1"/>
  <c r="BD424" i="37"/>
  <c r="BC424" i="37"/>
  <c r="BB424" i="37"/>
  <c r="AY424" i="37"/>
  <c r="AX424" i="37"/>
  <c r="AW424" i="37"/>
  <c r="AT424" i="37"/>
  <c r="AS424" i="37"/>
  <c r="AR424" i="37"/>
  <c r="AO424" i="37"/>
  <c r="AN424" i="37"/>
  <c r="AM424" i="37"/>
  <c r="AP424" i="37" s="1"/>
  <c r="AJ424" i="37"/>
  <c r="AI424" i="37"/>
  <c r="AH424" i="37"/>
  <c r="AE424" i="37"/>
  <c r="AD424" i="37"/>
  <c r="AC424" i="37"/>
  <c r="AF424" i="37" s="1"/>
  <c r="Z424" i="37"/>
  <c r="Y424" i="37"/>
  <c r="U424" i="37"/>
  <c r="T424" i="37"/>
  <c r="S424" i="37"/>
  <c r="V424" i="37" s="1"/>
  <c r="CC423" i="37"/>
  <c r="CB423" i="37"/>
  <c r="CA423" i="37"/>
  <c r="BX423" i="37"/>
  <c r="BW423" i="37"/>
  <c r="BV423" i="37"/>
  <c r="BS423" i="37"/>
  <c r="BR423" i="37"/>
  <c r="BQ423" i="37"/>
  <c r="BN423" i="37"/>
  <c r="BM423" i="37"/>
  <c r="BL423" i="37"/>
  <c r="BO423" i="37" s="1"/>
  <c r="BI423" i="37"/>
  <c r="BH423" i="37"/>
  <c r="BG423" i="37"/>
  <c r="BD423" i="37"/>
  <c r="BC423" i="37"/>
  <c r="BB423" i="37"/>
  <c r="BE423" i="37" s="1"/>
  <c r="AY423" i="37"/>
  <c r="AX423" i="37"/>
  <c r="AW423" i="37"/>
  <c r="AT423" i="37"/>
  <c r="AS423" i="37"/>
  <c r="AR423" i="37"/>
  <c r="AU423" i="37" s="1"/>
  <c r="AO423" i="37"/>
  <c r="AN423" i="37"/>
  <c r="AM423" i="37"/>
  <c r="AJ423" i="37"/>
  <c r="AI423" i="37"/>
  <c r="AH423" i="37"/>
  <c r="AE423" i="37"/>
  <c r="AD423" i="37"/>
  <c r="AC423" i="37"/>
  <c r="Z423" i="37"/>
  <c r="Y423" i="37"/>
  <c r="AA423" i="37"/>
  <c r="U423" i="37"/>
  <c r="T423" i="37"/>
  <c r="S423" i="37"/>
  <c r="CC422" i="37"/>
  <c r="CB422" i="37"/>
  <c r="CA422" i="37"/>
  <c r="CD422" i="37" s="1"/>
  <c r="BX422" i="37"/>
  <c r="BW422" i="37"/>
  <c r="BV422" i="37"/>
  <c r="BS422" i="37"/>
  <c r="BR422" i="37"/>
  <c r="BQ422" i="37"/>
  <c r="BT422" i="37" s="1"/>
  <c r="BN422" i="37"/>
  <c r="BM422" i="37"/>
  <c r="BL422" i="37"/>
  <c r="BI422" i="37"/>
  <c r="BH422" i="37"/>
  <c r="BG422" i="37"/>
  <c r="BD422" i="37"/>
  <c r="BC422" i="37"/>
  <c r="BB422" i="37"/>
  <c r="AY422" i="37"/>
  <c r="AX422" i="37"/>
  <c r="AW422" i="37"/>
  <c r="AZ422" i="37" s="1"/>
  <c r="AT422" i="37"/>
  <c r="AS422" i="37"/>
  <c r="AR422" i="37"/>
  <c r="AO422" i="37"/>
  <c r="AN422" i="37"/>
  <c r="AM422" i="37"/>
  <c r="AP422" i="37" s="1"/>
  <c r="AJ422" i="37"/>
  <c r="AI422" i="37"/>
  <c r="AH422" i="37"/>
  <c r="AE422" i="37"/>
  <c r="AD422" i="37"/>
  <c r="AC422" i="37"/>
  <c r="AF422" i="37" s="1"/>
  <c r="Z422" i="37"/>
  <c r="Y422" i="37"/>
  <c r="U422" i="37"/>
  <c r="T422" i="37"/>
  <c r="S422" i="37"/>
  <c r="CC421" i="37"/>
  <c r="CB421" i="37"/>
  <c r="CA421" i="37"/>
  <c r="BX421" i="37"/>
  <c r="BW421" i="37"/>
  <c r="BV421" i="37"/>
  <c r="BY421" i="37" s="1"/>
  <c r="BS421" i="37"/>
  <c r="BR421" i="37"/>
  <c r="BQ421" i="37"/>
  <c r="BN421" i="37"/>
  <c r="BM421" i="37"/>
  <c r="BL421" i="37"/>
  <c r="BO421" i="37" s="1"/>
  <c r="BI421" i="37"/>
  <c r="BH421" i="37"/>
  <c r="BG421" i="37"/>
  <c r="BD421" i="37"/>
  <c r="BC421" i="37"/>
  <c r="BB421" i="37"/>
  <c r="BE421" i="37" s="1"/>
  <c r="AY421" i="37"/>
  <c r="AX421" i="37"/>
  <c r="AW421" i="37"/>
  <c r="AT421" i="37"/>
  <c r="AS421" i="37"/>
  <c r="AR421" i="37"/>
  <c r="AO421" i="37"/>
  <c r="AN421" i="37"/>
  <c r="AM421" i="37"/>
  <c r="AJ421" i="37"/>
  <c r="AI421" i="37"/>
  <c r="AH421" i="37"/>
  <c r="AK421" i="37" s="1"/>
  <c r="AE421" i="37"/>
  <c r="AD421" i="37"/>
  <c r="AC421" i="37"/>
  <c r="Z421" i="37"/>
  <c r="Y421" i="37"/>
  <c r="AA421" i="37"/>
  <c r="U421" i="37"/>
  <c r="T421" i="37"/>
  <c r="S421" i="37"/>
  <c r="CC420" i="37"/>
  <c r="CB420" i="37"/>
  <c r="CA420" i="37"/>
  <c r="CD420" i="37" s="1"/>
  <c r="BX420" i="37"/>
  <c r="BW420" i="37"/>
  <c r="BV420" i="37"/>
  <c r="BS420" i="37"/>
  <c r="BR420" i="37"/>
  <c r="BQ420" i="37"/>
  <c r="BN420" i="37"/>
  <c r="BM420" i="37"/>
  <c r="BL420" i="37"/>
  <c r="BI420" i="37"/>
  <c r="BH420" i="37"/>
  <c r="BG420" i="37"/>
  <c r="BJ420" i="37" s="1"/>
  <c r="BD420" i="37"/>
  <c r="BC420" i="37"/>
  <c r="BB420" i="37"/>
  <c r="AY420" i="37"/>
  <c r="AX420" i="37"/>
  <c r="AW420" i="37"/>
  <c r="AZ420" i="37" s="1"/>
  <c r="AT420" i="37"/>
  <c r="AS420" i="37"/>
  <c r="AR420" i="37"/>
  <c r="AO420" i="37"/>
  <c r="AN420" i="37"/>
  <c r="AM420" i="37"/>
  <c r="AP420" i="37" s="1"/>
  <c r="AJ420" i="37"/>
  <c r="AI420" i="37"/>
  <c r="AH420" i="37"/>
  <c r="AE420" i="37"/>
  <c r="AD420" i="37"/>
  <c r="AC420" i="37"/>
  <c r="Z420" i="37"/>
  <c r="Y420" i="37"/>
  <c r="U420" i="37"/>
  <c r="T420" i="37"/>
  <c r="S420" i="37"/>
  <c r="V420" i="37" s="1"/>
  <c r="CC419" i="37"/>
  <c r="CB419" i="37"/>
  <c r="CA419" i="37"/>
  <c r="BX419" i="37"/>
  <c r="BW419" i="37"/>
  <c r="BV419" i="37"/>
  <c r="BY419" i="37" s="1"/>
  <c r="BS419" i="37"/>
  <c r="BR419" i="37"/>
  <c r="BQ419" i="37"/>
  <c r="BN419" i="37"/>
  <c r="BM419" i="37"/>
  <c r="BL419" i="37"/>
  <c r="BI419" i="37"/>
  <c r="BH419" i="37"/>
  <c r="BG419" i="37"/>
  <c r="BD419" i="37"/>
  <c r="BC419" i="37"/>
  <c r="BB419" i="37"/>
  <c r="AY419" i="37"/>
  <c r="AX419" i="37"/>
  <c r="AW419" i="37"/>
  <c r="AT419" i="37"/>
  <c r="AS419" i="37"/>
  <c r="AR419" i="37"/>
  <c r="AU419" i="37" s="1"/>
  <c r="AO419" i="37"/>
  <c r="AN419" i="37"/>
  <c r="AM419" i="37"/>
  <c r="AJ419" i="37"/>
  <c r="AI419" i="37"/>
  <c r="AH419" i="37"/>
  <c r="AK419" i="37" s="1"/>
  <c r="AE419" i="37"/>
  <c r="AD419" i="37"/>
  <c r="AC419" i="37"/>
  <c r="Z419" i="37"/>
  <c r="Y419" i="37"/>
  <c r="U419" i="37"/>
  <c r="T419" i="37"/>
  <c r="S419" i="37"/>
  <c r="CC418" i="37"/>
  <c r="CB418" i="37"/>
  <c r="CA418" i="37"/>
  <c r="CD418" i="37" s="1"/>
  <c r="BX418" i="37"/>
  <c r="BW418" i="37"/>
  <c r="BV418" i="37"/>
  <c r="BS418" i="37"/>
  <c r="BR418" i="37"/>
  <c r="BQ418" i="37"/>
  <c r="BT418" i="37" s="1"/>
  <c r="BN418" i="37"/>
  <c r="BM418" i="37"/>
  <c r="BL418" i="37"/>
  <c r="BI418" i="37"/>
  <c r="BH418" i="37"/>
  <c r="BG418" i="37"/>
  <c r="BJ418" i="37" s="1"/>
  <c r="BD418" i="37"/>
  <c r="BC418" i="37"/>
  <c r="BB418" i="37"/>
  <c r="AY418" i="37"/>
  <c r="AX418" i="37"/>
  <c r="AW418" i="37"/>
  <c r="AT418" i="37"/>
  <c r="AS418" i="37"/>
  <c r="AR418" i="37"/>
  <c r="AO418" i="37"/>
  <c r="AN418" i="37"/>
  <c r="AM418" i="37"/>
  <c r="AP418" i="37" s="1"/>
  <c r="AJ418" i="37"/>
  <c r="AI418" i="37"/>
  <c r="AH418" i="37"/>
  <c r="AE418" i="37"/>
  <c r="AD418" i="37"/>
  <c r="AC418" i="37"/>
  <c r="AF418" i="37" s="1"/>
  <c r="Z418" i="37"/>
  <c r="Y418" i="37"/>
  <c r="U418" i="37"/>
  <c r="T418" i="37"/>
  <c r="S418" i="37"/>
  <c r="V418" i="37" s="1"/>
  <c r="CC417" i="37"/>
  <c r="CB417" i="37"/>
  <c r="CA417" i="37"/>
  <c r="BX417" i="37"/>
  <c r="BW417" i="37"/>
  <c r="BV417" i="37"/>
  <c r="BS417" i="37"/>
  <c r="BR417" i="37"/>
  <c r="BQ417" i="37"/>
  <c r="BN417" i="37"/>
  <c r="BM417" i="37"/>
  <c r="BL417" i="37"/>
  <c r="BO417" i="37" s="1"/>
  <c r="BI417" i="37"/>
  <c r="BH417" i="37"/>
  <c r="BG417" i="37"/>
  <c r="BD417" i="37"/>
  <c r="BC417" i="37"/>
  <c r="BB417" i="37"/>
  <c r="BE417" i="37" s="1"/>
  <c r="AY417" i="37"/>
  <c r="AX417" i="37"/>
  <c r="AW417" i="37"/>
  <c r="AT417" i="37"/>
  <c r="AS417" i="37"/>
  <c r="AR417" i="37"/>
  <c r="AU417" i="37" s="1"/>
  <c r="AO417" i="37"/>
  <c r="AN417" i="37"/>
  <c r="AM417" i="37"/>
  <c r="AJ417" i="37"/>
  <c r="AI417" i="37"/>
  <c r="AH417" i="37"/>
  <c r="AE417" i="37"/>
  <c r="AD417" i="37"/>
  <c r="AC417" i="37"/>
  <c r="Z417" i="37"/>
  <c r="Y417" i="37"/>
  <c r="U417" i="37"/>
  <c r="T417" i="37"/>
  <c r="S417" i="37"/>
  <c r="CC416" i="37"/>
  <c r="CB416" i="37"/>
  <c r="CA416" i="37"/>
  <c r="CD416" i="37" s="1"/>
  <c r="BX416" i="37"/>
  <c r="BW416" i="37"/>
  <c r="BV416" i="37"/>
  <c r="BS416" i="37"/>
  <c r="BR416" i="37"/>
  <c r="BQ416" i="37"/>
  <c r="BT416" i="37" s="1"/>
  <c r="BN416" i="37"/>
  <c r="BM416" i="37"/>
  <c r="BL416" i="37"/>
  <c r="BI416" i="37"/>
  <c r="BH416" i="37"/>
  <c r="BG416" i="37"/>
  <c r="BD416" i="37"/>
  <c r="BC416" i="37"/>
  <c r="BB416" i="37"/>
  <c r="AY416" i="37"/>
  <c r="AX416" i="37"/>
  <c r="AW416" i="37"/>
  <c r="AZ416" i="37" s="1"/>
  <c r="AT416" i="37"/>
  <c r="AS416" i="37"/>
  <c r="AR416" i="37"/>
  <c r="AO416" i="37"/>
  <c r="AN416" i="37"/>
  <c r="AM416" i="37"/>
  <c r="AP416" i="37" s="1"/>
  <c r="AJ416" i="37"/>
  <c r="AI416" i="37"/>
  <c r="AH416" i="37"/>
  <c r="AE416" i="37"/>
  <c r="AD416" i="37"/>
  <c r="AC416" i="37"/>
  <c r="AF416" i="37" s="1"/>
  <c r="Z416" i="37"/>
  <c r="Y416" i="37"/>
  <c r="U416" i="37"/>
  <c r="T416" i="37"/>
  <c r="S416" i="37"/>
  <c r="CC415" i="37"/>
  <c r="CB415" i="37"/>
  <c r="CA415" i="37"/>
  <c r="BX415" i="37"/>
  <c r="BW415" i="37"/>
  <c r="BV415" i="37"/>
  <c r="BY415" i="37" s="1"/>
  <c r="BS415" i="37"/>
  <c r="BR415" i="37"/>
  <c r="BQ415" i="37"/>
  <c r="BN415" i="37"/>
  <c r="BM415" i="37"/>
  <c r="BL415" i="37"/>
  <c r="BO415" i="37" s="1"/>
  <c r="BI415" i="37"/>
  <c r="BH415" i="37"/>
  <c r="BG415" i="37"/>
  <c r="BJ415" i="37" s="1"/>
  <c r="BD415" i="37"/>
  <c r="BC415" i="37"/>
  <c r="BB415" i="37"/>
  <c r="BE415" i="37" s="1"/>
  <c r="AY415" i="37"/>
  <c r="AX415" i="37"/>
  <c r="AW415" i="37"/>
  <c r="AZ415" i="37" s="1"/>
  <c r="AT415" i="37"/>
  <c r="AS415" i="37"/>
  <c r="AR415" i="37"/>
  <c r="AO415" i="37"/>
  <c r="AN415" i="37"/>
  <c r="AM415" i="37"/>
  <c r="AP415" i="37" s="1"/>
  <c r="AJ415" i="37"/>
  <c r="AI415" i="37"/>
  <c r="AH415" i="37"/>
  <c r="AK415" i="37" s="1"/>
  <c r="AE415" i="37"/>
  <c r="AD415" i="37"/>
  <c r="AC415" i="37"/>
  <c r="AF415" i="37" s="1"/>
  <c r="Z415" i="37"/>
  <c r="Y415" i="37"/>
  <c r="AA415" i="37"/>
  <c r="U415" i="37"/>
  <c r="T415" i="37"/>
  <c r="S415" i="37"/>
  <c r="V415" i="37" s="1"/>
  <c r="CC414" i="37"/>
  <c r="CB414" i="37"/>
  <c r="CA414" i="37"/>
  <c r="CD414" i="37" s="1"/>
  <c r="BX414" i="37"/>
  <c r="BW414" i="37"/>
  <c r="BV414" i="37"/>
  <c r="BY414" i="37" s="1"/>
  <c r="BS414" i="37"/>
  <c r="BR414" i="37"/>
  <c r="BQ414" i="37"/>
  <c r="BN414" i="37"/>
  <c r="BM414" i="37"/>
  <c r="BL414" i="37"/>
  <c r="BO414" i="37" s="1"/>
  <c r="BI414" i="37"/>
  <c r="BH414" i="37"/>
  <c r="BG414" i="37"/>
  <c r="BD414" i="37"/>
  <c r="BC414" i="37"/>
  <c r="BB414" i="37"/>
  <c r="BE414" i="37" s="1"/>
  <c r="AY414" i="37"/>
  <c r="AX414" i="37"/>
  <c r="AW414" i="37"/>
  <c r="AZ414" i="37" s="1"/>
  <c r="AT414" i="37"/>
  <c r="AS414" i="37"/>
  <c r="AR414" i="37"/>
  <c r="AU414" i="37" s="1"/>
  <c r="AO414" i="37"/>
  <c r="AN414" i="37"/>
  <c r="AM414" i="37"/>
  <c r="AP414" i="37" s="1"/>
  <c r="AJ414" i="37"/>
  <c r="AI414" i="37"/>
  <c r="AH414" i="37"/>
  <c r="AK414" i="37" s="1"/>
  <c r="AE414" i="37"/>
  <c r="AD414" i="37"/>
  <c r="AC414" i="37"/>
  <c r="Z414" i="37"/>
  <c r="Y414" i="37"/>
  <c r="AA414" i="37"/>
  <c r="U414" i="37"/>
  <c r="T414" i="37"/>
  <c r="S414" i="37"/>
  <c r="V414" i="37" s="1"/>
  <c r="CC413" i="37"/>
  <c r="CB413" i="37"/>
  <c r="CA413" i="37"/>
  <c r="CD413" i="37" s="1"/>
  <c r="BX413" i="37"/>
  <c r="BW413" i="37"/>
  <c r="BV413" i="37"/>
  <c r="BY413" i="37" s="1"/>
  <c r="BS413" i="37"/>
  <c r="BR413" i="37"/>
  <c r="BQ413" i="37"/>
  <c r="BT413" i="37" s="1"/>
  <c r="BN413" i="37"/>
  <c r="BM413" i="37"/>
  <c r="BL413" i="37"/>
  <c r="BO413" i="37" s="1"/>
  <c r="BI413" i="37"/>
  <c r="BH413" i="37"/>
  <c r="BG413" i="37"/>
  <c r="BJ413" i="37" s="1"/>
  <c r="BD413" i="37"/>
  <c r="BC413" i="37"/>
  <c r="BB413" i="37"/>
  <c r="AY413" i="37"/>
  <c r="AX413" i="37"/>
  <c r="AW413" i="37"/>
  <c r="AZ413" i="37" s="1"/>
  <c r="AT413" i="37"/>
  <c r="AS413" i="37"/>
  <c r="AR413" i="37"/>
  <c r="AU413" i="37" s="1"/>
  <c r="AO413" i="37"/>
  <c r="AN413" i="37"/>
  <c r="AM413" i="37"/>
  <c r="AP413" i="37" s="1"/>
  <c r="AJ413" i="37"/>
  <c r="AI413" i="37"/>
  <c r="AH413" i="37"/>
  <c r="AK413" i="37" s="1"/>
  <c r="AE413" i="37"/>
  <c r="AD413" i="37"/>
  <c r="AC413" i="37"/>
  <c r="AF413" i="37" s="1"/>
  <c r="Z413" i="37"/>
  <c r="Y413" i="37"/>
  <c r="AA413" i="37"/>
  <c r="U413" i="37"/>
  <c r="T413" i="37"/>
  <c r="S413" i="37"/>
  <c r="V413" i="37" s="1"/>
  <c r="CC412" i="37"/>
  <c r="CB412" i="37"/>
  <c r="CA412" i="37"/>
  <c r="BX412" i="37"/>
  <c r="BW412" i="37"/>
  <c r="BV412" i="37"/>
  <c r="BY412" i="37" s="1"/>
  <c r="BS412" i="37"/>
  <c r="BR412" i="37"/>
  <c r="BQ412" i="37"/>
  <c r="BT412" i="37" s="1"/>
  <c r="BN412" i="37"/>
  <c r="BM412" i="37"/>
  <c r="BL412" i="37"/>
  <c r="BO412" i="37" s="1"/>
  <c r="BI412" i="37"/>
  <c r="BH412" i="37"/>
  <c r="BG412" i="37"/>
  <c r="BJ412" i="37" s="1"/>
  <c r="BD412" i="37"/>
  <c r="BC412" i="37"/>
  <c r="BB412" i="37"/>
  <c r="BE412" i="37" s="1"/>
  <c r="AY412" i="37"/>
  <c r="AX412" i="37"/>
  <c r="AW412" i="37"/>
  <c r="AZ412" i="37" s="1"/>
  <c r="AT412" i="37"/>
  <c r="AS412" i="37"/>
  <c r="AR412" i="37"/>
  <c r="AU412" i="37" s="1"/>
  <c r="AO412" i="37"/>
  <c r="AN412" i="37"/>
  <c r="AM412" i="37"/>
  <c r="AJ412" i="37"/>
  <c r="AI412" i="37"/>
  <c r="AH412" i="37"/>
  <c r="AK412" i="37" s="1"/>
  <c r="AE412" i="37"/>
  <c r="AD412" i="37"/>
  <c r="AC412" i="37"/>
  <c r="Z412" i="37"/>
  <c r="Y412" i="37"/>
  <c r="AA412" i="37"/>
  <c r="U412" i="37"/>
  <c r="T412" i="37"/>
  <c r="S412" i="37"/>
  <c r="V412" i="37" s="1"/>
  <c r="CC411" i="37"/>
  <c r="CB411" i="37"/>
  <c r="CA411" i="37"/>
  <c r="CD411" i="37" s="1"/>
  <c r="BX411" i="37"/>
  <c r="BW411" i="37"/>
  <c r="BV411" i="37"/>
  <c r="BY411" i="37" s="1"/>
  <c r="BS411" i="37"/>
  <c r="BR411" i="37"/>
  <c r="BQ411" i="37"/>
  <c r="BT411" i="37" s="1"/>
  <c r="BN411" i="37"/>
  <c r="BM411" i="37"/>
  <c r="BL411" i="37"/>
  <c r="BI411" i="37"/>
  <c r="BH411" i="37"/>
  <c r="BG411" i="37"/>
  <c r="BJ411" i="37" s="1"/>
  <c r="BD411" i="37"/>
  <c r="BC411" i="37"/>
  <c r="BB411" i="37"/>
  <c r="BE411" i="37" s="1"/>
  <c r="AY411" i="37"/>
  <c r="AX411" i="37"/>
  <c r="AW411" i="37"/>
  <c r="AZ411" i="37" s="1"/>
  <c r="AT411" i="37"/>
  <c r="AS411" i="37"/>
  <c r="AR411" i="37"/>
  <c r="AU411" i="37" s="1"/>
  <c r="AO411" i="37"/>
  <c r="AN411" i="37"/>
  <c r="AM411" i="37"/>
  <c r="AP411" i="37" s="1"/>
  <c r="AJ411" i="37"/>
  <c r="AI411" i="37"/>
  <c r="AH411" i="37"/>
  <c r="AK411" i="37" s="1"/>
  <c r="AE411" i="37"/>
  <c r="AD411" i="37"/>
  <c r="AC411" i="37"/>
  <c r="AF411" i="37" s="1"/>
  <c r="Z411" i="37"/>
  <c r="Y411" i="37"/>
  <c r="U411" i="37"/>
  <c r="T411" i="37"/>
  <c r="S411" i="37"/>
  <c r="V411" i="37" s="1"/>
  <c r="CC410" i="37"/>
  <c r="CB410" i="37"/>
  <c r="CA410" i="37"/>
  <c r="CD410" i="37" s="1"/>
  <c r="BX410" i="37"/>
  <c r="BW410" i="37"/>
  <c r="BV410" i="37"/>
  <c r="BY410" i="37" s="1"/>
  <c r="BS410" i="37"/>
  <c r="BR410" i="37"/>
  <c r="BQ410" i="37"/>
  <c r="BT410" i="37" s="1"/>
  <c r="BN410" i="37"/>
  <c r="BM410" i="37"/>
  <c r="BL410" i="37"/>
  <c r="BO410" i="37" s="1"/>
  <c r="BI410" i="37"/>
  <c r="BH410" i="37"/>
  <c r="BG410" i="37"/>
  <c r="BJ410" i="37" s="1"/>
  <c r="BD410" i="37"/>
  <c r="BC410" i="37"/>
  <c r="BB410" i="37"/>
  <c r="BE410" i="37" s="1"/>
  <c r="AY410" i="37"/>
  <c r="AX410" i="37"/>
  <c r="AW410" i="37"/>
  <c r="AT410" i="37"/>
  <c r="AS410" i="37"/>
  <c r="AR410" i="37"/>
  <c r="AU410" i="37" s="1"/>
  <c r="AO410" i="37"/>
  <c r="AN410" i="37"/>
  <c r="AM410" i="37"/>
  <c r="AP410" i="37" s="1"/>
  <c r="AJ410" i="37"/>
  <c r="AI410" i="37"/>
  <c r="AH410" i="37"/>
  <c r="AK410" i="37" s="1"/>
  <c r="AE410" i="37"/>
  <c r="AD410" i="37"/>
  <c r="AC410" i="37"/>
  <c r="AF410" i="37" s="1"/>
  <c r="Z410" i="37"/>
  <c r="Y410" i="37"/>
  <c r="AA410" i="37"/>
  <c r="U410" i="37"/>
  <c r="T410" i="37"/>
  <c r="S410" i="37"/>
  <c r="V410" i="37" s="1"/>
  <c r="CC409" i="37"/>
  <c r="CB409" i="37"/>
  <c r="CA409" i="37"/>
  <c r="CD409" i="37" s="1"/>
  <c r="BX409" i="37"/>
  <c r="BW409" i="37"/>
  <c r="BV409" i="37"/>
  <c r="BS409" i="37"/>
  <c r="BR409" i="37"/>
  <c r="BQ409" i="37"/>
  <c r="BT409" i="37" s="1"/>
  <c r="BN409" i="37"/>
  <c r="BM409" i="37"/>
  <c r="BL409" i="37"/>
  <c r="BI409" i="37"/>
  <c r="BH409" i="37"/>
  <c r="BG409" i="37"/>
  <c r="BJ409" i="37" s="1"/>
  <c r="BD409" i="37"/>
  <c r="BC409" i="37"/>
  <c r="BB409" i="37"/>
  <c r="BE409" i="37" s="1"/>
  <c r="AY409" i="37"/>
  <c r="AX409" i="37"/>
  <c r="AW409" i="37"/>
  <c r="AZ409" i="37" s="1"/>
  <c r="AT409" i="37"/>
  <c r="AS409" i="37"/>
  <c r="AR409" i="37"/>
  <c r="AU409" i="37" s="1"/>
  <c r="AO409" i="37"/>
  <c r="AN409" i="37"/>
  <c r="AM409" i="37"/>
  <c r="AP409" i="37" s="1"/>
  <c r="AJ409" i="37"/>
  <c r="AI409" i="37"/>
  <c r="AH409" i="37"/>
  <c r="AE409" i="37"/>
  <c r="AD409" i="37"/>
  <c r="AC409" i="37"/>
  <c r="AF409" i="37" s="1"/>
  <c r="Z409" i="37"/>
  <c r="Y409" i="37"/>
  <c r="AA409" i="37"/>
  <c r="U409" i="37"/>
  <c r="T409" i="37"/>
  <c r="S409" i="37"/>
  <c r="V409" i="37" s="1"/>
  <c r="CC408" i="37"/>
  <c r="CB408" i="37"/>
  <c r="CA408" i="37"/>
  <c r="CD408" i="37" s="1"/>
  <c r="BX408" i="37"/>
  <c r="BW408" i="37"/>
  <c r="BV408" i="37"/>
  <c r="BY408" i="37" s="1"/>
  <c r="BS408" i="37"/>
  <c r="BR408" i="37"/>
  <c r="BQ408" i="37"/>
  <c r="BT408" i="37" s="1"/>
  <c r="BN408" i="37"/>
  <c r="BM408" i="37"/>
  <c r="BL408" i="37"/>
  <c r="BO408" i="37" s="1"/>
  <c r="BI408" i="37"/>
  <c r="BH408" i="37"/>
  <c r="BG408" i="37"/>
  <c r="BD408" i="37"/>
  <c r="BC408" i="37"/>
  <c r="BB408" i="37"/>
  <c r="BE408" i="37" s="1"/>
  <c r="AY408" i="37"/>
  <c r="AX408" i="37"/>
  <c r="AW408" i="37"/>
  <c r="AZ408" i="37" s="1"/>
  <c r="AT408" i="37"/>
  <c r="AS408" i="37"/>
  <c r="AR408" i="37"/>
  <c r="AU408" i="37" s="1"/>
  <c r="AO408" i="37"/>
  <c r="AN408" i="37"/>
  <c r="AM408" i="37"/>
  <c r="AP408" i="37" s="1"/>
  <c r="AJ408" i="37"/>
  <c r="AI408" i="37"/>
  <c r="AH408" i="37"/>
  <c r="AK408" i="37" s="1"/>
  <c r="AE408" i="37"/>
  <c r="AD408" i="37"/>
  <c r="AC408" i="37"/>
  <c r="AF408" i="37" s="1"/>
  <c r="Z408" i="37"/>
  <c r="Y408" i="37"/>
  <c r="AA408" i="37"/>
  <c r="U408" i="37"/>
  <c r="T408" i="37"/>
  <c r="S408" i="37"/>
  <c r="CC407" i="37"/>
  <c r="CB407" i="37"/>
  <c r="CA407" i="37"/>
  <c r="CD407" i="37" s="1"/>
  <c r="BX407" i="37"/>
  <c r="BW407" i="37"/>
  <c r="BV407" i="37"/>
  <c r="BY407" i="37" s="1"/>
  <c r="BS407" i="37"/>
  <c r="BR407" i="37"/>
  <c r="BQ407" i="37"/>
  <c r="BT407" i="37" s="1"/>
  <c r="BN407" i="37"/>
  <c r="BM407" i="37"/>
  <c r="BL407" i="37"/>
  <c r="BO407" i="37" s="1"/>
  <c r="BI407" i="37"/>
  <c r="BH407" i="37"/>
  <c r="BG407" i="37"/>
  <c r="BJ407" i="37" s="1"/>
  <c r="BD407" i="37"/>
  <c r="BC407" i="37"/>
  <c r="BB407" i="37"/>
  <c r="BE407" i="37" s="1"/>
  <c r="AY407" i="37"/>
  <c r="AX407" i="37"/>
  <c r="AW407" i="37"/>
  <c r="AZ407" i="37" s="1"/>
  <c r="AT407" i="37"/>
  <c r="AS407" i="37"/>
  <c r="AR407" i="37"/>
  <c r="AO407" i="37"/>
  <c r="AN407" i="37"/>
  <c r="AM407" i="37"/>
  <c r="AP407" i="37" s="1"/>
  <c r="AJ407" i="37"/>
  <c r="AI407" i="37"/>
  <c r="AH407" i="37"/>
  <c r="AE407" i="37"/>
  <c r="AD407" i="37"/>
  <c r="AC407" i="37"/>
  <c r="AF407" i="37" s="1"/>
  <c r="Z407" i="37"/>
  <c r="Y407" i="37"/>
  <c r="AA407" i="37"/>
  <c r="U407" i="37"/>
  <c r="T407" i="37"/>
  <c r="S407" i="37"/>
  <c r="V407" i="37" s="1"/>
  <c r="CC406" i="37"/>
  <c r="CB406" i="37"/>
  <c r="CA406" i="37"/>
  <c r="CD406" i="37" s="1"/>
  <c r="BX406" i="37"/>
  <c r="BW406" i="37"/>
  <c r="BV406" i="37"/>
  <c r="BY406" i="37" s="1"/>
  <c r="BS406" i="37"/>
  <c r="BR406" i="37"/>
  <c r="BQ406" i="37"/>
  <c r="BN406" i="37"/>
  <c r="BM406" i="37"/>
  <c r="BL406" i="37"/>
  <c r="BO406" i="37" s="1"/>
  <c r="BI406" i="37"/>
  <c r="BH406" i="37"/>
  <c r="BG406" i="37"/>
  <c r="BJ406" i="37" s="1"/>
  <c r="BD406" i="37"/>
  <c r="BC406" i="37"/>
  <c r="BB406" i="37"/>
  <c r="BE406" i="37" s="1"/>
  <c r="AY406" i="37"/>
  <c r="AX406" i="37"/>
  <c r="AW406" i="37"/>
  <c r="AZ406" i="37" s="1"/>
  <c r="AT406" i="37"/>
  <c r="AS406" i="37"/>
  <c r="AR406" i="37"/>
  <c r="AU406" i="37" s="1"/>
  <c r="AO406" i="37"/>
  <c r="AN406" i="37"/>
  <c r="AM406" i="37"/>
  <c r="AP406" i="37" s="1"/>
  <c r="AJ406" i="37"/>
  <c r="AI406" i="37"/>
  <c r="AH406" i="37"/>
  <c r="AK406" i="37" s="1"/>
  <c r="AE406" i="37"/>
  <c r="AD406" i="37"/>
  <c r="AC406" i="37"/>
  <c r="Z406" i="37"/>
  <c r="Y406" i="37"/>
  <c r="AA406" i="37"/>
  <c r="U406" i="37"/>
  <c r="T406" i="37"/>
  <c r="S406" i="37"/>
  <c r="V406" i="37" s="1"/>
  <c r="CC405" i="37"/>
  <c r="CB405" i="37"/>
  <c r="CA405" i="37"/>
  <c r="CD405" i="37" s="1"/>
  <c r="BX405" i="37"/>
  <c r="BW405" i="37"/>
  <c r="BV405" i="37"/>
  <c r="BY405" i="37" s="1"/>
  <c r="BS405" i="37"/>
  <c r="BR405" i="37"/>
  <c r="BQ405" i="37"/>
  <c r="BT405" i="37" s="1"/>
  <c r="BN405" i="37"/>
  <c r="BM405" i="37"/>
  <c r="BL405" i="37"/>
  <c r="BO405" i="37" s="1"/>
  <c r="BI405" i="37"/>
  <c r="BH405" i="37"/>
  <c r="BG405" i="37"/>
  <c r="BJ405" i="37" s="1"/>
  <c r="BD405" i="37"/>
  <c r="BC405" i="37"/>
  <c r="BB405" i="37"/>
  <c r="AY405" i="37"/>
  <c r="AX405" i="37"/>
  <c r="AW405" i="37"/>
  <c r="AZ405" i="37" s="1"/>
  <c r="AT405" i="37"/>
  <c r="AS405" i="37"/>
  <c r="AR405" i="37"/>
  <c r="AU405" i="37" s="1"/>
  <c r="AO405" i="37"/>
  <c r="AN405" i="37"/>
  <c r="AM405" i="37"/>
  <c r="AP405" i="37" s="1"/>
  <c r="AJ405" i="37"/>
  <c r="AI405" i="37"/>
  <c r="AH405" i="37"/>
  <c r="AK405" i="37" s="1"/>
  <c r="AE405" i="37"/>
  <c r="AD405" i="37"/>
  <c r="AC405" i="37"/>
  <c r="AF405" i="37" s="1"/>
  <c r="Z405" i="37"/>
  <c r="Y405" i="37"/>
  <c r="AA405" i="37"/>
  <c r="U405" i="37"/>
  <c r="T405" i="37"/>
  <c r="S405" i="37"/>
  <c r="V405" i="37" s="1"/>
  <c r="CC404" i="37"/>
  <c r="CB404" i="37"/>
  <c r="CA404" i="37"/>
  <c r="BX404" i="37"/>
  <c r="BW404" i="37"/>
  <c r="BV404" i="37"/>
  <c r="BY404" i="37" s="1"/>
  <c r="BS404" i="37"/>
  <c r="BR404" i="37"/>
  <c r="BQ404" i="37"/>
  <c r="BN404" i="37"/>
  <c r="BM404" i="37"/>
  <c r="BL404" i="37"/>
  <c r="BO404" i="37" s="1"/>
  <c r="BI404" i="37"/>
  <c r="BH404" i="37"/>
  <c r="BG404" i="37"/>
  <c r="BJ404" i="37" s="1"/>
  <c r="BD404" i="37"/>
  <c r="BC404" i="37"/>
  <c r="BB404" i="37"/>
  <c r="BE404" i="37" s="1"/>
  <c r="AY404" i="37"/>
  <c r="AX404" i="37"/>
  <c r="AW404" i="37"/>
  <c r="AZ404" i="37" s="1"/>
  <c r="AT404" i="37"/>
  <c r="AS404" i="37"/>
  <c r="AR404" i="37"/>
  <c r="AU404" i="37" s="1"/>
  <c r="AO404" i="37"/>
  <c r="AN404" i="37"/>
  <c r="AM404" i="37"/>
  <c r="AJ404" i="37"/>
  <c r="AI404" i="37"/>
  <c r="AH404" i="37"/>
  <c r="AK404" i="37" s="1"/>
  <c r="AE404" i="37"/>
  <c r="AD404" i="37"/>
  <c r="AC404" i="37"/>
  <c r="AF404" i="37" s="1"/>
  <c r="Z404" i="37"/>
  <c r="Y404" i="37"/>
  <c r="AA404" i="37"/>
  <c r="U404" i="37"/>
  <c r="T404" i="37"/>
  <c r="S404" i="37"/>
  <c r="V404" i="37" s="1"/>
  <c r="CC403" i="37"/>
  <c r="CB403" i="37"/>
  <c r="CA403" i="37"/>
  <c r="CD403" i="37" s="1"/>
  <c r="BX403" i="37"/>
  <c r="BW403" i="37"/>
  <c r="BV403" i="37"/>
  <c r="BY403" i="37" s="1"/>
  <c r="BS403" i="37"/>
  <c r="BR403" i="37"/>
  <c r="BQ403" i="37"/>
  <c r="BT403" i="37" s="1"/>
  <c r="BN403" i="37"/>
  <c r="BM403" i="37"/>
  <c r="BL403" i="37"/>
  <c r="BI403" i="37"/>
  <c r="BH403" i="37"/>
  <c r="BG403" i="37"/>
  <c r="BJ403" i="37" s="1"/>
  <c r="BD403" i="37"/>
  <c r="BC403" i="37"/>
  <c r="BB403" i="37"/>
  <c r="BE403" i="37" s="1"/>
  <c r="AY403" i="37"/>
  <c r="AX403" i="37"/>
  <c r="AW403" i="37"/>
  <c r="AZ403" i="37" s="1"/>
  <c r="AT403" i="37"/>
  <c r="AS403" i="37"/>
  <c r="AR403" i="37"/>
  <c r="AU403" i="37" s="1"/>
  <c r="AO403" i="37"/>
  <c r="AN403" i="37"/>
  <c r="AM403" i="37"/>
  <c r="AP403" i="37" s="1"/>
  <c r="AJ403" i="37"/>
  <c r="AI403" i="37"/>
  <c r="AH403" i="37"/>
  <c r="AK403" i="37" s="1"/>
  <c r="AE403" i="37"/>
  <c r="AD403" i="37"/>
  <c r="AC403" i="37"/>
  <c r="AF403" i="37" s="1"/>
  <c r="Z403" i="37"/>
  <c r="Y403" i="37"/>
  <c r="U403" i="37"/>
  <c r="T403" i="37"/>
  <c r="S403" i="37"/>
  <c r="V403" i="37" s="1"/>
  <c r="CC402" i="37"/>
  <c r="CB402" i="37"/>
  <c r="CA402" i="37"/>
  <c r="CD402" i="37" s="1"/>
  <c r="BX402" i="37"/>
  <c r="BW402" i="37"/>
  <c r="BV402" i="37"/>
  <c r="BY402" i="37" s="1"/>
  <c r="BS402" i="37"/>
  <c r="BR402" i="37"/>
  <c r="BQ402" i="37"/>
  <c r="BN402" i="37"/>
  <c r="BM402" i="37"/>
  <c r="BL402" i="37"/>
  <c r="BO402" i="37" s="1"/>
  <c r="BI402" i="37"/>
  <c r="BH402" i="37"/>
  <c r="BG402" i="37"/>
  <c r="BJ402" i="37" s="1"/>
  <c r="BD402" i="37"/>
  <c r="BC402" i="37"/>
  <c r="BB402" i="37"/>
  <c r="BE402" i="37" s="1"/>
  <c r="AY402" i="37"/>
  <c r="AX402" i="37"/>
  <c r="AW402" i="37"/>
  <c r="AT402" i="37"/>
  <c r="AS402" i="37"/>
  <c r="AR402" i="37"/>
  <c r="AU402" i="37" s="1"/>
  <c r="AO402" i="37"/>
  <c r="AN402" i="37"/>
  <c r="AM402" i="37"/>
  <c r="AJ402" i="37"/>
  <c r="AI402" i="37"/>
  <c r="AH402" i="37"/>
  <c r="AK402" i="37" s="1"/>
  <c r="AE402" i="37"/>
  <c r="AD402" i="37"/>
  <c r="AC402" i="37"/>
  <c r="AF402" i="37" s="1"/>
  <c r="Z402" i="37"/>
  <c r="Y402" i="37"/>
  <c r="AA402" i="37"/>
  <c r="U402" i="37"/>
  <c r="T402" i="37"/>
  <c r="S402" i="37"/>
  <c r="V402" i="37" s="1"/>
  <c r="CC401" i="37"/>
  <c r="CB401" i="37"/>
  <c r="CA401" i="37"/>
  <c r="CD401" i="37" s="1"/>
  <c r="BX401" i="37"/>
  <c r="BW401" i="37"/>
  <c r="BV401" i="37"/>
  <c r="BS401" i="37"/>
  <c r="BR401" i="37"/>
  <c r="BQ401" i="37"/>
  <c r="BT401" i="37" s="1"/>
  <c r="BN401" i="37"/>
  <c r="BM401" i="37"/>
  <c r="BL401" i="37"/>
  <c r="BO401" i="37" s="1"/>
  <c r="BI401" i="37"/>
  <c r="BH401" i="37"/>
  <c r="BG401" i="37"/>
  <c r="BJ401" i="37" s="1"/>
  <c r="BD401" i="37"/>
  <c r="BC401" i="37"/>
  <c r="BB401" i="37"/>
  <c r="BE401" i="37" s="1"/>
  <c r="AY401" i="37"/>
  <c r="AX401" i="37"/>
  <c r="AW401" i="37"/>
  <c r="AZ401" i="37" s="1"/>
  <c r="AT401" i="37"/>
  <c r="AS401" i="37"/>
  <c r="AR401" i="37"/>
  <c r="AU401" i="37" s="1"/>
  <c r="AO401" i="37"/>
  <c r="AN401" i="37"/>
  <c r="AM401" i="37"/>
  <c r="AP401" i="37" s="1"/>
  <c r="AJ401" i="37"/>
  <c r="AI401" i="37"/>
  <c r="AH401" i="37"/>
  <c r="AE401" i="37"/>
  <c r="AD401" i="37"/>
  <c r="AC401" i="37"/>
  <c r="AF401" i="37" s="1"/>
  <c r="Z401" i="37"/>
  <c r="Y401" i="37"/>
  <c r="AA401" i="37"/>
  <c r="U401" i="37"/>
  <c r="T401" i="37"/>
  <c r="S401" i="37"/>
  <c r="V401" i="37" s="1"/>
  <c r="CC400" i="37"/>
  <c r="CB400" i="37"/>
  <c r="CA400" i="37"/>
  <c r="CD400" i="37" s="1"/>
  <c r="BX400" i="37"/>
  <c r="BW400" i="37"/>
  <c r="BV400" i="37"/>
  <c r="BY400" i="37" s="1"/>
  <c r="BS400" i="37"/>
  <c r="BR400" i="37"/>
  <c r="BQ400" i="37"/>
  <c r="BT400" i="37" s="1"/>
  <c r="BN400" i="37"/>
  <c r="BM400" i="37"/>
  <c r="BL400" i="37"/>
  <c r="BO400" i="37" s="1"/>
  <c r="BI400" i="37"/>
  <c r="BH400" i="37"/>
  <c r="BG400" i="37"/>
  <c r="BD400" i="37"/>
  <c r="BC400" i="37"/>
  <c r="BB400" i="37"/>
  <c r="BE400" i="37" s="1"/>
  <c r="AY400" i="37"/>
  <c r="AX400" i="37"/>
  <c r="AW400" i="37"/>
  <c r="AZ400" i="37" s="1"/>
  <c r="AT400" i="37"/>
  <c r="AS400" i="37"/>
  <c r="AR400" i="37"/>
  <c r="AU400" i="37" s="1"/>
  <c r="AO400" i="37"/>
  <c r="AN400" i="37"/>
  <c r="AM400" i="37"/>
  <c r="AJ400" i="37"/>
  <c r="AI400" i="37"/>
  <c r="AH400" i="37"/>
  <c r="AK400" i="37" s="1"/>
  <c r="AE400" i="37"/>
  <c r="AD400" i="37"/>
  <c r="AC400" i="37"/>
  <c r="AF400" i="37" s="1"/>
  <c r="Z400" i="37"/>
  <c r="Y400" i="37"/>
  <c r="AA400" i="37"/>
  <c r="U400" i="37"/>
  <c r="T400" i="37"/>
  <c r="S400" i="37"/>
  <c r="CC399" i="37"/>
  <c r="CB399" i="37"/>
  <c r="CA399" i="37"/>
  <c r="CD399" i="37" s="1"/>
  <c r="BX399" i="37"/>
  <c r="BW399" i="37"/>
  <c r="BV399" i="37"/>
  <c r="BS399" i="37"/>
  <c r="BR399" i="37"/>
  <c r="BQ399" i="37"/>
  <c r="BT399" i="37" s="1"/>
  <c r="BN399" i="37"/>
  <c r="BM399" i="37"/>
  <c r="BL399" i="37"/>
  <c r="BO399" i="37" s="1"/>
  <c r="BI399" i="37"/>
  <c r="BH399" i="37"/>
  <c r="BG399" i="37"/>
  <c r="BJ399" i="37" s="1"/>
  <c r="BD399" i="37"/>
  <c r="BC399" i="37"/>
  <c r="BB399" i="37"/>
  <c r="BE399" i="37" s="1"/>
  <c r="AY399" i="37"/>
  <c r="AX399" i="37"/>
  <c r="AW399" i="37"/>
  <c r="AZ399" i="37" s="1"/>
  <c r="AT399" i="37"/>
  <c r="AS399" i="37"/>
  <c r="AR399" i="37"/>
  <c r="AO399" i="37"/>
  <c r="AN399" i="37"/>
  <c r="AM399" i="37"/>
  <c r="AP399" i="37" s="1"/>
  <c r="AJ399" i="37"/>
  <c r="AI399" i="37"/>
  <c r="AH399" i="37"/>
  <c r="AK399" i="37" s="1"/>
  <c r="AE399" i="37"/>
  <c r="AD399" i="37"/>
  <c r="AC399" i="37"/>
  <c r="AF399" i="37" s="1"/>
  <c r="Z399" i="37"/>
  <c r="Y399" i="37"/>
  <c r="AA399" i="37"/>
  <c r="U399" i="37"/>
  <c r="T399" i="37"/>
  <c r="S399" i="37"/>
  <c r="V399" i="37" s="1"/>
  <c r="CC398" i="37"/>
  <c r="CB398" i="37"/>
  <c r="CA398" i="37"/>
  <c r="CD398" i="37" s="1"/>
  <c r="BX398" i="37"/>
  <c r="BW398" i="37"/>
  <c r="BV398" i="37"/>
  <c r="BY398" i="37" s="1"/>
  <c r="BS398" i="37"/>
  <c r="BR398" i="37"/>
  <c r="BQ398" i="37"/>
  <c r="BN398" i="37"/>
  <c r="BM398" i="37"/>
  <c r="BL398" i="37"/>
  <c r="BO398" i="37" s="1"/>
  <c r="BI398" i="37"/>
  <c r="BH398" i="37"/>
  <c r="BG398" i="37"/>
  <c r="BJ398" i="37" s="1"/>
  <c r="BD398" i="37"/>
  <c r="BC398" i="37"/>
  <c r="BB398" i="37"/>
  <c r="BE398" i="37" s="1"/>
  <c r="AY398" i="37"/>
  <c r="AX398" i="37"/>
  <c r="AW398" i="37"/>
  <c r="AZ398" i="37" s="1"/>
  <c r="AT398" i="37"/>
  <c r="AS398" i="37"/>
  <c r="AR398" i="37"/>
  <c r="AU398" i="37" s="1"/>
  <c r="AO398" i="37"/>
  <c r="AN398" i="37"/>
  <c r="AM398" i="37"/>
  <c r="AP398" i="37" s="1"/>
  <c r="AJ398" i="37"/>
  <c r="AI398" i="37"/>
  <c r="AH398" i="37"/>
  <c r="AK398" i="37" s="1"/>
  <c r="AE398" i="37"/>
  <c r="AD398" i="37"/>
  <c r="AC398" i="37"/>
  <c r="Z398" i="37"/>
  <c r="Y398" i="37"/>
  <c r="AA398" i="37"/>
  <c r="U398" i="37"/>
  <c r="T398" i="37"/>
  <c r="S398" i="37"/>
  <c r="V398" i="37" s="1"/>
  <c r="CC397" i="37"/>
  <c r="CB397" i="37"/>
  <c r="CA397" i="37"/>
  <c r="CD397" i="37" s="1"/>
  <c r="BX397" i="37"/>
  <c r="BW397" i="37"/>
  <c r="BV397" i="37"/>
  <c r="BS397" i="37"/>
  <c r="BR397" i="37"/>
  <c r="BQ397" i="37"/>
  <c r="BT397" i="37" s="1"/>
  <c r="BN397" i="37"/>
  <c r="BM397" i="37"/>
  <c r="BL397" i="37"/>
  <c r="BO397" i="37" s="1"/>
  <c r="BI397" i="37"/>
  <c r="BH397" i="37"/>
  <c r="BG397" i="37"/>
  <c r="BJ397" i="37" s="1"/>
  <c r="BD397" i="37"/>
  <c r="BC397" i="37"/>
  <c r="BB397" i="37"/>
  <c r="AY397" i="37"/>
  <c r="AX397" i="37"/>
  <c r="AW397" i="37"/>
  <c r="AZ397" i="37" s="1"/>
  <c r="AT397" i="37"/>
  <c r="AS397" i="37"/>
  <c r="AR397" i="37"/>
  <c r="AO397" i="37"/>
  <c r="AN397" i="37"/>
  <c r="AM397" i="37"/>
  <c r="AP397" i="37" s="1"/>
  <c r="AJ397" i="37"/>
  <c r="AI397" i="37"/>
  <c r="AH397" i="37"/>
  <c r="AK397" i="37" s="1"/>
  <c r="AE397" i="37"/>
  <c r="AD397" i="37"/>
  <c r="AC397" i="37"/>
  <c r="AF397" i="37" s="1"/>
  <c r="Z397" i="37"/>
  <c r="Y397" i="37"/>
  <c r="AA397" i="37"/>
  <c r="U397" i="37"/>
  <c r="T397" i="37"/>
  <c r="S397" i="37"/>
  <c r="V397" i="37" s="1"/>
  <c r="CC396" i="37"/>
  <c r="CB396" i="37"/>
  <c r="CA396" i="37"/>
  <c r="BX396" i="37"/>
  <c r="BW396" i="37"/>
  <c r="BV396" i="37"/>
  <c r="BY396" i="37" s="1"/>
  <c r="BS396" i="37"/>
  <c r="BR396" i="37"/>
  <c r="BQ396" i="37"/>
  <c r="BT396" i="37" s="1"/>
  <c r="BN396" i="37"/>
  <c r="BM396" i="37"/>
  <c r="BL396" i="37"/>
  <c r="BO396" i="37" s="1"/>
  <c r="BI396" i="37"/>
  <c r="BH396" i="37"/>
  <c r="BG396" i="37"/>
  <c r="BJ396" i="37" s="1"/>
  <c r="BD396" i="37"/>
  <c r="BC396" i="37"/>
  <c r="BB396" i="37"/>
  <c r="BE396" i="37" s="1"/>
  <c r="AY396" i="37"/>
  <c r="AX396" i="37"/>
  <c r="AW396" i="37"/>
  <c r="AZ396" i="37" s="1"/>
  <c r="AT396" i="37"/>
  <c r="AS396" i="37"/>
  <c r="AR396" i="37"/>
  <c r="AU396" i="37" s="1"/>
  <c r="AO396" i="37"/>
  <c r="AN396" i="37"/>
  <c r="AM396" i="37"/>
  <c r="AJ396" i="37"/>
  <c r="AI396" i="37"/>
  <c r="AH396" i="37"/>
  <c r="AK396" i="37" s="1"/>
  <c r="AE396" i="37"/>
  <c r="AD396" i="37"/>
  <c r="AC396" i="37"/>
  <c r="AF396" i="37" s="1"/>
  <c r="Z396" i="37"/>
  <c r="Y396" i="37"/>
  <c r="AA396" i="37"/>
  <c r="U396" i="37"/>
  <c r="T396" i="37"/>
  <c r="S396" i="37"/>
  <c r="V396" i="37" s="1"/>
  <c r="CC395" i="37"/>
  <c r="CB395" i="37"/>
  <c r="CA395" i="37"/>
  <c r="CD395" i="37" s="1"/>
  <c r="BX395" i="37"/>
  <c r="BW395" i="37"/>
  <c r="BV395" i="37"/>
  <c r="BY395" i="37" s="1"/>
  <c r="BS395" i="37"/>
  <c r="BR395" i="37"/>
  <c r="BQ395" i="37"/>
  <c r="BT395" i="37" s="1"/>
  <c r="BN395" i="37"/>
  <c r="BM395" i="37"/>
  <c r="BL395" i="37"/>
  <c r="BI395" i="37"/>
  <c r="BH395" i="37"/>
  <c r="BG395" i="37"/>
  <c r="BJ395" i="37" s="1"/>
  <c r="BD395" i="37"/>
  <c r="BC395" i="37"/>
  <c r="BB395" i="37"/>
  <c r="BE395" i="37" s="1"/>
  <c r="AY395" i="37"/>
  <c r="AX395" i="37"/>
  <c r="AW395" i="37"/>
  <c r="AZ395" i="37" s="1"/>
  <c r="AT395" i="37"/>
  <c r="AS395" i="37"/>
  <c r="AR395" i="37"/>
  <c r="AO395" i="37"/>
  <c r="AN395" i="37"/>
  <c r="AM395" i="37"/>
  <c r="AP395" i="37" s="1"/>
  <c r="AJ395" i="37"/>
  <c r="AI395" i="37"/>
  <c r="AH395" i="37"/>
  <c r="AK395" i="37" s="1"/>
  <c r="AE395" i="37"/>
  <c r="AD395" i="37"/>
  <c r="AC395" i="37"/>
  <c r="AF395" i="37" s="1"/>
  <c r="Z395" i="37"/>
  <c r="Y395" i="37"/>
  <c r="U395" i="37"/>
  <c r="T395" i="37"/>
  <c r="S395" i="37"/>
  <c r="V395" i="37" s="1"/>
  <c r="CC394" i="37"/>
  <c r="CB394" i="37"/>
  <c r="CA394" i="37"/>
  <c r="BX394" i="37"/>
  <c r="BW394" i="37"/>
  <c r="BV394" i="37"/>
  <c r="BY394" i="37" s="1"/>
  <c r="BS394" i="37"/>
  <c r="BR394" i="37"/>
  <c r="BQ394" i="37"/>
  <c r="BT394" i="37" s="1"/>
  <c r="BN394" i="37"/>
  <c r="BM394" i="37"/>
  <c r="BL394" i="37"/>
  <c r="BO394" i="37" s="1"/>
  <c r="BI394" i="37"/>
  <c r="BH394" i="37"/>
  <c r="BG394" i="37"/>
  <c r="BJ394" i="37" s="1"/>
  <c r="BD394" i="37"/>
  <c r="BC394" i="37"/>
  <c r="BB394" i="37"/>
  <c r="BE394" i="37" s="1"/>
  <c r="AY394" i="37"/>
  <c r="AX394" i="37"/>
  <c r="AW394" i="37"/>
  <c r="AT394" i="37"/>
  <c r="AS394" i="37"/>
  <c r="AR394" i="37"/>
  <c r="AU394" i="37" s="1"/>
  <c r="AO394" i="37"/>
  <c r="AN394" i="37"/>
  <c r="AM394" i="37"/>
  <c r="AP394" i="37" s="1"/>
  <c r="AJ394" i="37"/>
  <c r="AI394" i="37"/>
  <c r="AH394" i="37"/>
  <c r="AK394" i="37" s="1"/>
  <c r="AE394" i="37"/>
  <c r="AD394" i="37"/>
  <c r="AC394" i="37"/>
  <c r="AF394" i="37" s="1"/>
  <c r="Z394" i="37"/>
  <c r="Y394" i="37"/>
  <c r="AA394" i="37"/>
  <c r="U394" i="37"/>
  <c r="T394" i="37"/>
  <c r="S394" i="37"/>
  <c r="V394" i="37" s="1"/>
  <c r="CC393" i="37"/>
  <c r="CB393" i="37"/>
  <c r="CA393" i="37"/>
  <c r="CD393" i="37" s="1"/>
  <c r="BX393" i="37"/>
  <c r="BW393" i="37"/>
  <c r="BV393" i="37"/>
  <c r="BS393" i="37"/>
  <c r="BR393" i="37"/>
  <c r="BQ393" i="37"/>
  <c r="BT393" i="37" s="1"/>
  <c r="BN393" i="37"/>
  <c r="BM393" i="37"/>
  <c r="BL393" i="37"/>
  <c r="BO393" i="37" s="1"/>
  <c r="BI393" i="37"/>
  <c r="BH393" i="37"/>
  <c r="BG393" i="37"/>
  <c r="BJ393" i="37" s="1"/>
  <c r="BD393" i="37"/>
  <c r="BC393" i="37"/>
  <c r="BB393" i="37"/>
  <c r="BE393" i="37" s="1"/>
  <c r="AY393" i="37"/>
  <c r="AX393" i="37"/>
  <c r="AW393" i="37"/>
  <c r="AZ393" i="37" s="1"/>
  <c r="AT393" i="37"/>
  <c r="AS393" i="37"/>
  <c r="AR393" i="37"/>
  <c r="AU393" i="37" s="1"/>
  <c r="AO393" i="37"/>
  <c r="AN393" i="37"/>
  <c r="AM393" i="37"/>
  <c r="AP393" i="37" s="1"/>
  <c r="AJ393" i="37"/>
  <c r="AI393" i="37"/>
  <c r="AH393" i="37"/>
  <c r="AE393" i="37"/>
  <c r="AD393" i="37"/>
  <c r="AC393" i="37"/>
  <c r="AF393" i="37" s="1"/>
  <c r="Z393" i="37"/>
  <c r="Y393" i="37"/>
  <c r="AA393" i="37"/>
  <c r="U393" i="37"/>
  <c r="T393" i="37"/>
  <c r="S393" i="37"/>
  <c r="V393" i="37" s="1"/>
  <c r="CC392" i="37"/>
  <c r="CB392" i="37"/>
  <c r="CA392" i="37"/>
  <c r="BX392" i="37"/>
  <c r="BW392" i="37"/>
  <c r="BV392" i="37"/>
  <c r="BY392" i="37" s="1"/>
  <c r="BS392" i="37"/>
  <c r="BR392" i="37"/>
  <c r="BQ392" i="37"/>
  <c r="BT392" i="37" s="1"/>
  <c r="BN392" i="37"/>
  <c r="BM392" i="37"/>
  <c r="BL392" i="37"/>
  <c r="BO392" i="37" s="1"/>
  <c r="BI392" i="37"/>
  <c r="BH392" i="37"/>
  <c r="BG392" i="37"/>
  <c r="BD392" i="37"/>
  <c r="BC392" i="37"/>
  <c r="BB392" i="37"/>
  <c r="BE392" i="37" s="1"/>
  <c r="AY392" i="37"/>
  <c r="AX392" i="37"/>
  <c r="AW392" i="37"/>
  <c r="AT392" i="37"/>
  <c r="AS392" i="37"/>
  <c r="AR392" i="37"/>
  <c r="AU392" i="37" s="1"/>
  <c r="AO392" i="37"/>
  <c r="AN392" i="37"/>
  <c r="AM392" i="37"/>
  <c r="AP392" i="37" s="1"/>
  <c r="AJ392" i="37"/>
  <c r="AI392" i="37"/>
  <c r="AH392" i="37"/>
  <c r="AK392" i="37" s="1"/>
  <c r="AE392" i="37"/>
  <c r="AD392" i="37"/>
  <c r="AC392" i="37"/>
  <c r="AF392" i="37" s="1"/>
  <c r="Z392" i="37"/>
  <c r="Y392" i="37"/>
  <c r="AA392" i="37"/>
  <c r="U392" i="37"/>
  <c r="T392" i="37"/>
  <c r="S392" i="37"/>
  <c r="CC391" i="37"/>
  <c r="CB391" i="37"/>
  <c r="CA391" i="37"/>
  <c r="CD391" i="37" s="1"/>
  <c r="BX391" i="37"/>
  <c r="BW391" i="37"/>
  <c r="BV391" i="37"/>
  <c r="BY391" i="37" s="1"/>
  <c r="BS391" i="37"/>
  <c r="BR391" i="37"/>
  <c r="BQ391" i="37"/>
  <c r="BT391" i="37" s="1"/>
  <c r="BN391" i="37"/>
  <c r="BM391" i="37"/>
  <c r="BL391" i="37"/>
  <c r="BO391" i="37" s="1"/>
  <c r="BI391" i="37"/>
  <c r="BH391" i="37"/>
  <c r="BG391" i="37"/>
  <c r="BJ391" i="37" s="1"/>
  <c r="BD391" i="37"/>
  <c r="BC391" i="37"/>
  <c r="BB391" i="37"/>
  <c r="BE391" i="37" s="1"/>
  <c r="AY391" i="37"/>
  <c r="AX391" i="37"/>
  <c r="AW391" i="37"/>
  <c r="AZ391" i="37" s="1"/>
  <c r="AT391" i="37"/>
  <c r="AS391" i="37"/>
  <c r="AR391" i="37"/>
  <c r="AO391" i="37"/>
  <c r="AN391" i="37"/>
  <c r="AM391" i="37"/>
  <c r="AP391" i="37" s="1"/>
  <c r="AJ391" i="37"/>
  <c r="AI391" i="37"/>
  <c r="AH391" i="37"/>
  <c r="AK391" i="37" s="1"/>
  <c r="AE391" i="37"/>
  <c r="AD391" i="37"/>
  <c r="AC391" i="37"/>
  <c r="AF391" i="37" s="1"/>
  <c r="Z391" i="37"/>
  <c r="Y391" i="37"/>
  <c r="AA391" i="37"/>
  <c r="U391" i="37"/>
  <c r="T391" i="37"/>
  <c r="S391" i="37"/>
  <c r="V391" i="37" s="1"/>
  <c r="CC390" i="37"/>
  <c r="CB390" i="37"/>
  <c r="CA390" i="37"/>
  <c r="CD390" i="37" s="1"/>
  <c r="BX390" i="37"/>
  <c r="BW390" i="37"/>
  <c r="BV390" i="37"/>
  <c r="BY390" i="37" s="1"/>
  <c r="BS390" i="37"/>
  <c r="BR390" i="37"/>
  <c r="BQ390" i="37"/>
  <c r="BN390" i="37"/>
  <c r="BM390" i="37"/>
  <c r="BL390" i="37"/>
  <c r="BO390" i="37" s="1"/>
  <c r="BI390" i="37"/>
  <c r="BH390" i="37"/>
  <c r="BG390" i="37"/>
  <c r="BJ390" i="37" s="1"/>
  <c r="BD390" i="37"/>
  <c r="BC390" i="37"/>
  <c r="BB390" i="37"/>
  <c r="BE390" i="37" s="1"/>
  <c r="AY390" i="37"/>
  <c r="AX390" i="37"/>
  <c r="AW390" i="37"/>
  <c r="AT390" i="37"/>
  <c r="AS390" i="37"/>
  <c r="AR390" i="37"/>
  <c r="AU390" i="37" s="1"/>
  <c r="AO390" i="37"/>
  <c r="AN390" i="37"/>
  <c r="AM390" i="37"/>
  <c r="AP390" i="37" s="1"/>
  <c r="AJ390" i="37"/>
  <c r="AI390" i="37"/>
  <c r="AH390" i="37"/>
  <c r="AK390" i="37" s="1"/>
  <c r="AE390" i="37"/>
  <c r="AD390" i="37"/>
  <c r="AC390" i="37"/>
  <c r="Z390" i="37"/>
  <c r="Y390" i="37"/>
  <c r="AA390" i="37"/>
  <c r="U390" i="37"/>
  <c r="T390" i="37"/>
  <c r="S390" i="37"/>
  <c r="CC389" i="37"/>
  <c r="CB389" i="37"/>
  <c r="CA389" i="37"/>
  <c r="CD389" i="37" s="1"/>
  <c r="BX389" i="37"/>
  <c r="BW389" i="37"/>
  <c r="BV389" i="37"/>
  <c r="BY389" i="37" s="1"/>
  <c r="BS389" i="37"/>
  <c r="BR389" i="37"/>
  <c r="BQ389" i="37"/>
  <c r="BT389" i="37" s="1"/>
  <c r="BN389" i="37"/>
  <c r="BM389" i="37"/>
  <c r="BL389" i="37"/>
  <c r="BO389" i="37" s="1"/>
  <c r="BI389" i="37"/>
  <c r="BH389" i="37"/>
  <c r="BG389" i="37"/>
  <c r="BJ389" i="37" s="1"/>
  <c r="BD389" i="37"/>
  <c r="BC389" i="37"/>
  <c r="BB389" i="37"/>
  <c r="AY389" i="37"/>
  <c r="AX389" i="37"/>
  <c r="AW389" i="37"/>
  <c r="AZ389" i="37" s="1"/>
  <c r="AT389" i="37"/>
  <c r="AS389" i="37"/>
  <c r="AR389" i="37"/>
  <c r="AU389" i="37" s="1"/>
  <c r="AO389" i="37"/>
  <c r="AN389" i="37"/>
  <c r="AM389" i="37"/>
  <c r="AP389" i="37" s="1"/>
  <c r="AJ389" i="37"/>
  <c r="AI389" i="37"/>
  <c r="AH389" i="37"/>
  <c r="AK389" i="37" s="1"/>
  <c r="AE389" i="37"/>
  <c r="AD389" i="37"/>
  <c r="AC389" i="37"/>
  <c r="AF389" i="37" s="1"/>
  <c r="Z389" i="37"/>
  <c r="Y389" i="37"/>
  <c r="AA389" i="37"/>
  <c r="U389" i="37"/>
  <c r="T389" i="37"/>
  <c r="S389" i="37"/>
  <c r="V389" i="37" s="1"/>
  <c r="CC388" i="37"/>
  <c r="CB388" i="37"/>
  <c r="CA388" i="37"/>
  <c r="BX388" i="37"/>
  <c r="BW388" i="37"/>
  <c r="BV388" i="37"/>
  <c r="BY388" i="37" s="1"/>
  <c r="BS388" i="37"/>
  <c r="BR388" i="37"/>
  <c r="BQ388" i="37"/>
  <c r="BT388" i="37" s="1"/>
  <c r="BN388" i="37"/>
  <c r="BM388" i="37"/>
  <c r="BL388" i="37"/>
  <c r="BO388" i="37" s="1"/>
  <c r="BI388" i="37"/>
  <c r="BH388" i="37"/>
  <c r="BG388" i="37"/>
  <c r="BJ388" i="37" s="1"/>
  <c r="BD388" i="37"/>
  <c r="BC388" i="37"/>
  <c r="BB388" i="37"/>
  <c r="BE388" i="37" s="1"/>
  <c r="AY388" i="37"/>
  <c r="AX388" i="37"/>
  <c r="AW388" i="37"/>
  <c r="AZ388" i="37" s="1"/>
  <c r="AT388" i="37"/>
  <c r="AS388" i="37"/>
  <c r="AR388" i="37"/>
  <c r="AU388" i="37" s="1"/>
  <c r="AO388" i="37"/>
  <c r="AN388" i="37"/>
  <c r="AM388" i="37"/>
  <c r="AJ388" i="37"/>
  <c r="AI388" i="37"/>
  <c r="AH388" i="37"/>
  <c r="AK388" i="37" s="1"/>
  <c r="AE388" i="37"/>
  <c r="AD388" i="37"/>
  <c r="AC388" i="37"/>
  <c r="AF388" i="37" s="1"/>
  <c r="Z388" i="37"/>
  <c r="Y388" i="37"/>
  <c r="AA388" i="37"/>
  <c r="U388" i="37"/>
  <c r="T388" i="37"/>
  <c r="S388" i="37"/>
  <c r="CC387" i="37"/>
  <c r="CB387" i="37"/>
  <c r="CA387" i="37"/>
  <c r="CD387" i="37" s="1"/>
  <c r="BX387" i="37"/>
  <c r="BW387" i="37"/>
  <c r="BV387" i="37"/>
  <c r="BY387" i="37" s="1"/>
  <c r="BS387" i="37"/>
  <c r="BR387" i="37"/>
  <c r="BQ387" i="37"/>
  <c r="BT387" i="37" s="1"/>
  <c r="BN387" i="37"/>
  <c r="BM387" i="37"/>
  <c r="BL387" i="37"/>
  <c r="BI387" i="37"/>
  <c r="BH387" i="37"/>
  <c r="BG387" i="37"/>
  <c r="BJ387" i="37" s="1"/>
  <c r="BD387" i="37"/>
  <c r="BC387" i="37"/>
  <c r="BB387" i="37"/>
  <c r="AY387" i="37"/>
  <c r="AX387" i="37"/>
  <c r="AW387" i="37"/>
  <c r="AZ387" i="37" s="1"/>
  <c r="AT387" i="37"/>
  <c r="AS387" i="37"/>
  <c r="AR387" i="37"/>
  <c r="AU387" i="37" s="1"/>
  <c r="AO387" i="37"/>
  <c r="AN387" i="37"/>
  <c r="AM387" i="37"/>
  <c r="AP387" i="37" s="1"/>
  <c r="AJ387" i="37"/>
  <c r="AI387" i="37"/>
  <c r="AH387" i="37"/>
  <c r="AK387" i="37" s="1"/>
  <c r="AE387" i="37"/>
  <c r="AD387" i="37"/>
  <c r="AC387" i="37"/>
  <c r="AF387" i="37" s="1"/>
  <c r="Z387" i="37"/>
  <c r="Y387" i="37"/>
  <c r="AA387" i="37"/>
  <c r="U387" i="37"/>
  <c r="T387" i="37"/>
  <c r="S387" i="37"/>
  <c r="V387" i="37" s="1"/>
  <c r="CC386" i="37"/>
  <c r="CB386" i="37"/>
  <c r="CA386" i="37"/>
  <c r="BX386" i="37"/>
  <c r="BW386" i="37"/>
  <c r="BV386" i="37"/>
  <c r="BY386" i="37" s="1"/>
  <c r="BS386" i="37"/>
  <c r="BR386" i="37"/>
  <c r="BQ386" i="37"/>
  <c r="BT386" i="37" s="1"/>
  <c r="BN386" i="37"/>
  <c r="BM386" i="37"/>
  <c r="BL386" i="37"/>
  <c r="BO386" i="37" s="1"/>
  <c r="BI386" i="37"/>
  <c r="BH386" i="37"/>
  <c r="BG386" i="37"/>
  <c r="BJ386" i="37" s="1"/>
  <c r="BD386" i="37"/>
  <c r="BC386" i="37"/>
  <c r="BB386" i="37"/>
  <c r="BE386" i="37" s="1"/>
  <c r="AY386" i="37"/>
  <c r="AX386" i="37"/>
  <c r="AW386" i="37"/>
  <c r="AZ386" i="37" s="1"/>
  <c r="AT386" i="37"/>
  <c r="AS386" i="37"/>
  <c r="AR386" i="37"/>
  <c r="AU386" i="37" s="1"/>
  <c r="AO386" i="37"/>
  <c r="AN386" i="37"/>
  <c r="AM386" i="37"/>
  <c r="AJ386" i="37"/>
  <c r="AI386" i="37"/>
  <c r="AH386" i="37"/>
  <c r="AK386" i="37" s="1"/>
  <c r="AE386" i="37"/>
  <c r="AD386" i="37"/>
  <c r="AC386" i="37"/>
  <c r="AF386" i="37" s="1"/>
  <c r="Z386" i="37"/>
  <c r="Y386" i="37"/>
  <c r="AA386" i="37"/>
  <c r="U386" i="37"/>
  <c r="T386" i="37"/>
  <c r="S386" i="37"/>
  <c r="V386" i="37" s="1"/>
  <c r="CC385" i="37"/>
  <c r="CB385" i="37"/>
  <c r="CA385" i="37"/>
  <c r="CD385" i="37" s="1"/>
  <c r="BX385" i="37"/>
  <c r="BW385" i="37"/>
  <c r="BV385" i="37"/>
  <c r="BY385" i="37" s="1"/>
  <c r="BS385" i="37"/>
  <c r="BR385" i="37"/>
  <c r="BQ385" i="37"/>
  <c r="BT385" i="37" s="1"/>
  <c r="BN385" i="37"/>
  <c r="BM385" i="37"/>
  <c r="BL385" i="37"/>
  <c r="BI385" i="37"/>
  <c r="BH385" i="37"/>
  <c r="BG385" i="37"/>
  <c r="BJ385" i="37" s="1"/>
  <c r="BD385" i="37"/>
  <c r="BC385" i="37"/>
  <c r="BB385" i="37"/>
  <c r="BE385" i="37" s="1"/>
  <c r="AY385" i="37"/>
  <c r="AX385" i="37"/>
  <c r="AW385" i="37"/>
  <c r="AZ385" i="37" s="1"/>
  <c r="AT385" i="37"/>
  <c r="AS385" i="37"/>
  <c r="AR385" i="37"/>
  <c r="AU385" i="37" s="1"/>
  <c r="AO385" i="37"/>
  <c r="AN385" i="37"/>
  <c r="AM385" i="37"/>
  <c r="AP385" i="37" s="1"/>
  <c r="AJ385" i="37"/>
  <c r="AI385" i="37"/>
  <c r="AH385" i="37"/>
  <c r="AK385" i="37" s="1"/>
  <c r="AE385" i="37"/>
  <c r="AD385" i="37"/>
  <c r="AC385" i="37"/>
  <c r="AF385" i="37" s="1"/>
  <c r="Z385" i="37"/>
  <c r="Y385" i="37"/>
  <c r="U385" i="37"/>
  <c r="T385" i="37"/>
  <c r="S385" i="37"/>
  <c r="V385" i="37" s="1"/>
  <c r="CC384" i="37"/>
  <c r="CB384" i="37"/>
  <c r="CA384" i="37"/>
  <c r="CD384" i="37" s="1"/>
  <c r="BX384" i="37"/>
  <c r="BW384" i="37"/>
  <c r="BV384" i="37"/>
  <c r="BY384" i="37" s="1"/>
  <c r="BS384" i="37"/>
  <c r="BR384" i="37"/>
  <c r="BQ384" i="37"/>
  <c r="BT384" i="37" s="1"/>
  <c r="BN384" i="37"/>
  <c r="BM384" i="37"/>
  <c r="BL384" i="37"/>
  <c r="BO384" i="37" s="1"/>
  <c r="BI384" i="37"/>
  <c r="BH384" i="37"/>
  <c r="BG384" i="37"/>
  <c r="BJ384" i="37" s="1"/>
  <c r="BD384" i="37"/>
  <c r="BC384" i="37"/>
  <c r="BB384" i="37"/>
  <c r="BE384" i="37" s="1"/>
  <c r="AY384" i="37"/>
  <c r="AX384" i="37"/>
  <c r="AW384" i="37"/>
  <c r="AT384" i="37"/>
  <c r="AS384" i="37"/>
  <c r="AR384" i="37"/>
  <c r="AU384" i="37" s="1"/>
  <c r="AO384" i="37"/>
  <c r="AN384" i="37"/>
  <c r="AM384" i="37"/>
  <c r="AP384" i="37" s="1"/>
  <c r="AJ384" i="37"/>
  <c r="AI384" i="37"/>
  <c r="AH384" i="37"/>
  <c r="AK384" i="37" s="1"/>
  <c r="AE384" i="37"/>
  <c r="AD384" i="37"/>
  <c r="AC384" i="37"/>
  <c r="AF384" i="37" s="1"/>
  <c r="Z384" i="37"/>
  <c r="Y384" i="37"/>
  <c r="AA384" i="37"/>
  <c r="U384" i="37"/>
  <c r="T384" i="37"/>
  <c r="S384" i="37"/>
  <c r="V384" i="37" s="1"/>
  <c r="CC383" i="37"/>
  <c r="CB383" i="37"/>
  <c r="CA383" i="37"/>
  <c r="CD383" i="37" s="1"/>
  <c r="BX383" i="37"/>
  <c r="BW383" i="37"/>
  <c r="BV383" i="37"/>
  <c r="BS383" i="37"/>
  <c r="BR383" i="37"/>
  <c r="BQ383" i="37"/>
  <c r="BT383" i="37" s="1"/>
  <c r="BN383" i="37"/>
  <c r="BM383" i="37"/>
  <c r="BL383" i="37"/>
  <c r="BO383" i="37" s="1"/>
  <c r="BI383" i="37"/>
  <c r="BH383" i="37"/>
  <c r="BG383" i="37"/>
  <c r="BJ383" i="37" s="1"/>
  <c r="BD383" i="37"/>
  <c r="BC383" i="37"/>
  <c r="BB383" i="37"/>
  <c r="BE383" i="37" s="1"/>
  <c r="AY383" i="37"/>
  <c r="AX383" i="37"/>
  <c r="AW383" i="37"/>
  <c r="AZ383" i="37" s="1"/>
  <c r="AT383" i="37"/>
  <c r="AS383" i="37"/>
  <c r="AR383" i="37"/>
  <c r="AU383" i="37" s="1"/>
  <c r="AO383" i="37"/>
  <c r="AN383" i="37"/>
  <c r="AM383" i="37"/>
  <c r="AP383" i="37" s="1"/>
  <c r="AJ383" i="37"/>
  <c r="AI383" i="37"/>
  <c r="AH383" i="37"/>
  <c r="AE383" i="37"/>
  <c r="AD383" i="37"/>
  <c r="AC383" i="37"/>
  <c r="AF383" i="37" s="1"/>
  <c r="Z383" i="37"/>
  <c r="Y383" i="37"/>
  <c r="AA383" i="37"/>
  <c r="U383" i="37"/>
  <c r="T383" i="37"/>
  <c r="S383" i="37"/>
  <c r="V383" i="37" s="1"/>
  <c r="CC382" i="37"/>
  <c r="CB382" i="37"/>
  <c r="CA382" i="37"/>
  <c r="CD382" i="37" s="1"/>
  <c r="BX382" i="37"/>
  <c r="BW382" i="37"/>
  <c r="BV382" i="37"/>
  <c r="BY382" i="37" s="1"/>
  <c r="BS382" i="37"/>
  <c r="BR382" i="37"/>
  <c r="BQ382" i="37"/>
  <c r="BT382" i="37" s="1"/>
  <c r="BN382" i="37"/>
  <c r="BM382" i="37"/>
  <c r="BL382" i="37"/>
  <c r="BO382" i="37" s="1"/>
  <c r="BI382" i="37"/>
  <c r="BH382" i="37"/>
  <c r="BG382" i="37"/>
  <c r="BD382" i="37"/>
  <c r="BC382" i="37"/>
  <c r="BB382" i="37"/>
  <c r="BE382" i="37" s="1"/>
  <c r="AY382" i="37"/>
  <c r="AX382" i="37"/>
  <c r="AW382" i="37"/>
  <c r="AZ382" i="37" s="1"/>
  <c r="AT382" i="37"/>
  <c r="AS382" i="37"/>
  <c r="AR382" i="37"/>
  <c r="AU382" i="37" s="1"/>
  <c r="AO382" i="37"/>
  <c r="AN382" i="37"/>
  <c r="AM382" i="37"/>
  <c r="AP382" i="37" s="1"/>
  <c r="AJ382" i="37"/>
  <c r="AI382" i="37"/>
  <c r="AH382" i="37"/>
  <c r="AK382" i="37" s="1"/>
  <c r="AE382" i="37"/>
  <c r="AD382" i="37"/>
  <c r="AC382" i="37"/>
  <c r="AF382" i="37" s="1"/>
  <c r="Z382" i="37"/>
  <c r="Y382" i="37"/>
  <c r="AA382" i="37"/>
  <c r="U382" i="37"/>
  <c r="T382" i="37"/>
  <c r="S382" i="37"/>
  <c r="CC381" i="37"/>
  <c r="CB381" i="37"/>
  <c r="CA381" i="37"/>
  <c r="CD381" i="37" s="1"/>
  <c r="BX381" i="37"/>
  <c r="BW381" i="37"/>
  <c r="BV381" i="37"/>
  <c r="BY381" i="37" s="1"/>
  <c r="BS381" i="37"/>
  <c r="BR381" i="37"/>
  <c r="BQ381" i="37"/>
  <c r="BT381" i="37" s="1"/>
  <c r="BN381" i="37"/>
  <c r="BM381" i="37"/>
  <c r="BL381" i="37"/>
  <c r="BO381" i="37" s="1"/>
  <c r="BI381" i="37"/>
  <c r="BH381" i="37"/>
  <c r="BG381" i="37"/>
  <c r="BJ381" i="37" s="1"/>
  <c r="BD381" i="37"/>
  <c r="BC381" i="37"/>
  <c r="BB381" i="37"/>
  <c r="BE381" i="37" s="1"/>
  <c r="AY381" i="37"/>
  <c r="AX381" i="37"/>
  <c r="AW381" i="37"/>
  <c r="AZ381" i="37" s="1"/>
  <c r="AT381" i="37"/>
  <c r="AS381" i="37"/>
  <c r="AR381" i="37"/>
  <c r="AO381" i="37"/>
  <c r="AN381" i="37"/>
  <c r="AM381" i="37"/>
  <c r="AP381" i="37" s="1"/>
  <c r="AJ381" i="37"/>
  <c r="AI381" i="37"/>
  <c r="AH381" i="37"/>
  <c r="AK381" i="37" s="1"/>
  <c r="AE381" i="37"/>
  <c r="AD381" i="37"/>
  <c r="AC381" i="37"/>
  <c r="AF381" i="37" s="1"/>
  <c r="Z381" i="37"/>
  <c r="Y381" i="37"/>
  <c r="AA381" i="37"/>
  <c r="U381" i="37"/>
  <c r="T381" i="37"/>
  <c r="S381" i="37"/>
  <c r="V381" i="37" s="1"/>
  <c r="CC380" i="37"/>
  <c r="CB380" i="37"/>
  <c r="CA380" i="37"/>
  <c r="CD380" i="37" s="1"/>
  <c r="BX380" i="37"/>
  <c r="BW380" i="37"/>
  <c r="BV380" i="37"/>
  <c r="BY380" i="37" s="1"/>
  <c r="BS380" i="37"/>
  <c r="BR380" i="37"/>
  <c r="BQ380" i="37"/>
  <c r="BN380" i="37"/>
  <c r="BM380" i="37"/>
  <c r="BL380" i="37"/>
  <c r="BO380" i="37" s="1"/>
  <c r="BI380" i="37"/>
  <c r="BH380" i="37"/>
  <c r="BG380" i="37"/>
  <c r="BJ380" i="37" s="1"/>
  <c r="BD380" i="37"/>
  <c r="BC380" i="37"/>
  <c r="BB380" i="37"/>
  <c r="BE380" i="37" s="1"/>
  <c r="AY380" i="37"/>
  <c r="AX380" i="37"/>
  <c r="AW380" i="37"/>
  <c r="AZ380" i="37" s="1"/>
  <c r="AT380" i="37"/>
  <c r="AS380" i="37"/>
  <c r="AR380" i="37"/>
  <c r="AU380" i="37" s="1"/>
  <c r="AO380" i="37"/>
  <c r="AN380" i="37"/>
  <c r="AM380" i="37"/>
  <c r="AP380" i="37" s="1"/>
  <c r="AJ380" i="37"/>
  <c r="AI380" i="37"/>
  <c r="AH380" i="37"/>
  <c r="AK380" i="37" s="1"/>
  <c r="AE380" i="37"/>
  <c r="AD380" i="37"/>
  <c r="AC380" i="37"/>
  <c r="Z380" i="37"/>
  <c r="Y380" i="37"/>
  <c r="AA380" i="37"/>
  <c r="U380" i="37"/>
  <c r="T380" i="37"/>
  <c r="S380" i="37"/>
  <c r="V380" i="37" s="1"/>
  <c r="CC379" i="37"/>
  <c r="CB379" i="37"/>
  <c r="CA379" i="37"/>
  <c r="CD379" i="37" s="1"/>
  <c r="BX379" i="37"/>
  <c r="BW379" i="37"/>
  <c r="BV379" i="37"/>
  <c r="BY379" i="37" s="1"/>
  <c r="BS379" i="37"/>
  <c r="BR379" i="37"/>
  <c r="BQ379" i="37"/>
  <c r="BT379" i="37" s="1"/>
  <c r="BN379" i="37"/>
  <c r="BM379" i="37"/>
  <c r="BL379" i="37"/>
  <c r="BO379" i="37" s="1"/>
  <c r="BI379" i="37"/>
  <c r="BH379" i="37"/>
  <c r="BG379" i="37"/>
  <c r="BJ379" i="37" s="1"/>
  <c r="BD379" i="37"/>
  <c r="BC379" i="37"/>
  <c r="BB379" i="37"/>
  <c r="AY379" i="37"/>
  <c r="AX379" i="37"/>
  <c r="AW379" i="37"/>
  <c r="AZ379" i="37" s="1"/>
  <c r="AT379" i="37"/>
  <c r="AS379" i="37"/>
  <c r="AR379" i="37"/>
  <c r="AU379" i="37" s="1"/>
  <c r="AO379" i="37"/>
  <c r="AN379" i="37"/>
  <c r="AM379" i="37"/>
  <c r="AP379" i="37" s="1"/>
  <c r="AJ379" i="37"/>
  <c r="AI379" i="37"/>
  <c r="AH379" i="37"/>
  <c r="AK379" i="37" s="1"/>
  <c r="AE379" i="37"/>
  <c r="AD379" i="37"/>
  <c r="AC379" i="37"/>
  <c r="AF379" i="37" s="1"/>
  <c r="Z379" i="37"/>
  <c r="Y379" i="37"/>
  <c r="AA379" i="37"/>
  <c r="U379" i="37"/>
  <c r="T379" i="37"/>
  <c r="S379" i="37"/>
  <c r="V379" i="37" s="1"/>
  <c r="CC378" i="37"/>
  <c r="CB378" i="37"/>
  <c r="CA378" i="37"/>
  <c r="BX378" i="37"/>
  <c r="BW378" i="37"/>
  <c r="BV378" i="37"/>
  <c r="BY378" i="37" s="1"/>
  <c r="BS378" i="37"/>
  <c r="BR378" i="37"/>
  <c r="BQ378" i="37"/>
  <c r="BT378" i="37" s="1"/>
  <c r="BN378" i="37"/>
  <c r="BM378" i="37"/>
  <c r="BL378" i="37"/>
  <c r="BO378" i="37" s="1"/>
  <c r="BI378" i="37"/>
  <c r="BH378" i="37"/>
  <c r="BG378" i="37"/>
  <c r="BJ378" i="37" s="1"/>
  <c r="BD378" i="37"/>
  <c r="BC378" i="37"/>
  <c r="BB378" i="37"/>
  <c r="BE378" i="37" s="1"/>
  <c r="AY378" i="37"/>
  <c r="AX378" i="37"/>
  <c r="AW378" i="37"/>
  <c r="AZ378" i="37" s="1"/>
  <c r="AT378" i="37"/>
  <c r="AS378" i="37"/>
  <c r="AR378" i="37"/>
  <c r="AU378" i="37" s="1"/>
  <c r="AO378" i="37"/>
  <c r="AN378" i="37"/>
  <c r="AM378" i="37"/>
  <c r="AJ378" i="37"/>
  <c r="AI378" i="37"/>
  <c r="AH378" i="37"/>
  <c r="AK378" i="37" s="1"/>
  <c r="AE378" i="37"/>
  <c r="AD378" i="37"/>
  <c r="AC378" i="37"/>
  <c r="AF378" i="37" s="1"/>
  <c r="Z378" i="37"/>
  <c r="Y378" i="37"/>
  <c r="AA378" i="37"/>
  <c r="U378" i="37"/>
  <c r="T378" i="37"/>
  <c r="S378" i="37"/>
  <c r="V378" i="37" s="1"/>
  <c r="CC377" i="37"/>
  <c r="CB377" i="37"/>
  <c r="CA377" i="37"/>
  <c r="CD377" i="37" s="1"/>
  <c r="BX377" i="37"/>
  <c r="BW377" i="37"/>
  <c r="BV377" i="37"/>
  <c r="BY377" i="37" s="1"/>
  <c r="BS377" i="37"/>
  <c r="BR377" i="37"/>
  <c r="BQ377" i="37"/>
  <c r="BT377" i="37" s="1"/>
  <c r="BN377" i="37"/>
  <c r="BM377" i="37"/>
  <c r="BL377" i="37"/>
  <c r="BI377" i="37"/>
  <c r="BH377" i="37"/>
  <c r="BG377" i="37"/>
  <c r="BJ377" i="37" s="1"/>
  <c r="BD377" i="37"/>
  <c r="BC377" i="37"/>
  <c r="BB377" i="37"/>
  <c r="BE377" i="37" s="1"/>
  <c r="AY377" i="37"/>
  <c r="AX377" i="37"/>
  <c r="AW377" i="37"/>
  <c r="AZ377" i="37" s="1"/>
  <c r="AT377" i="37"/>
  <c r="AS377" i="37"/>
  <c r="AR377" i="37"/>
  <c r="AU377" i="37" s="1"/>
  <c r="AO377" i="37"/>
  <c r="AN377" i="37"/>
  <c r="AM377" i="37"/>
  <c r="AP377" i="37" s="1"/>
  <c r="AJ377" i="37"/>
  <c r="AI377" i="37"/>
  <c r="AH377" i="37"/>
  <c r="AK377" i="37" s="1"/>
  <c r="AE377" i="37"/>
  <c r="AD377" i="37"/>
  <c r="AC377" i="37"/>
  <c r="AF377" i="37" s="1"/>
  <c r="Z377" i="37"/>
  <c r="Y377" i="37"/>
  <c r="U377" i="37"/>
  <c r="T377" i="37"/>
  <c r="S377" i="37"/>
  <c r="V377" i="37" s="1"/>
  <c r="CC376" i="37"/>
  <c r="CB376" i="37"/>
  <c r="CA376" i="37"/>
  <c r="CD376" i="37" s="1"/>
  <c r="BX376" i="37"/>
  <c r="BW376" i="37"/>
  <c r="BV376" i="37"/>
  <c r="BY376" i="37" s="1"/>
  <c r="BS376" i="37"/>
  <c r="BR376" i="37"/>
  <c r="BQ376" i="37"/>
  <c r="BT376" i="37" s="1"/>
  <c r="BN376" i="37"/>
  <c r="BM376" i="37"/>
  <c r="BL376" i="37"/>
  <c r="BO376" i="37" s="1"/>
  <c r="BI376" i="37"/>
  <c r="BH376" i="37"/>
  <c r="BG376" i="37"/>
  <c r="BJ376" i="37" s="1"/>
  <c r="BD376" i="37"/>
  <c r="BC376" i="37"/>
  <c r="BB376" i="37"/>
  <c r="BE376" i="37" s="1"/>
  <c r="AY376" i="37"/>
  <c r="AX376" i="37"/>
  <c r="AW376" i="37"/>
  <c r="AT376" i="37"/>
  <c r="AS376" i="37"/>
  <c r="AR376" i="37"/>
  <c r="AU376" i="37" s="1"/>
  <c r="AO376" i="37"/>
  <c r="AN376" i="37"/>
  <c r="AM376" i="37"/>
  <c r="AP376" i="37" s="1"/>
  <c r="AJ376" i="37"/>
  <c r="AI376" i="37"/>
  <c r="AH376" i="37"/>
  <c r="AK376" i="37" s="1"/>
  <c r="AE376" i="37"/>
  <c r="AD376" i="37"/>
  <c r="AC376" i="37"/>
  <c r="AF376" i="37" s="1"/>
  <c r="Z376" i="37"/>
  <c r="Y376" i="37"/>
  <c r="AA376" i="37"/>
  <c r="U376" i="37"/>
  <c r="T376" i="37"/>
  <c r="S376" i="37"/>
  <c r="V376" i="37" s="1"/>
  <c r="CC375" i="37"/>
  <c r="CB375" i="37"/>
  <c r="CA375" i="37"/>
  <c r="CD375" i="37" s="1"/>
  <c r="BX375" i="37"/>
  <c r="BW375" i="37"/>
  <c r="BV375" i="37"/>
  <c r="BS375" i="37"/>
  <c r="BR375" i="37"/>
  <c r="BQ375" i="37"/>
  <c r="BT375" i="37" s="1"/>
  <c r="BN375" i="37"/>
  <c r="BM375" i="37"/>
  <c r="BL375" i="37"/>
  <c r="BO375" i="37" s="1"/>
  <c r="BI375" i="37"/>
  <c r="BH375" i="37"/>
  <c r="BG375" i="37"/>
  <c r="BJ375" i="37" s="1"/>
  <c r="BD375" i="37"/>
  <c r="BC375" i="37"/>
  <c r="BB375" i="37"/>
  <c r="BE375" i="37" s="1"/>
  <c r="AY375" i="37"/>
  <c r="AX375" i="37"/>
  <c r="AW375" i="37"/>
  <c r="AZ375" i="37" s="1"/>
  <c r="AT375" i="37"/>
  <c r="AS375" i="37"/>
  <c r="AR375" i="37"/>
  <c r="AU375" i="37" s="1"/>
  <c r="AO375" i="37"/>
  <c r="AN375" i="37"/>
  <c r="AM375" i="37"/>
  <c r="AP375" i="37" s="1"/>
  <c r="AJ375" i="37"/>
  <c r="AI375" i="37"/>
  <c r="AH375" i="37"/>
  <c r="AE375" i="37"/>
  <c r="AD375" i="37"/>
  <c r="AC375" i="37"/>
  <c r="AF375" i="37" s="1"/>
  <c r="Z375" i="37"/>
  <c r="Y375" i="37"/>
  <c r="AA375" i="37"/>
  <c r="U375" i="37"/>
  <c r="T375" i="37"/>
  <c r="S375" i="37"/>
  <c r="V375" i="37" s="1"/>
  <c r="CC374" i="37"/>
  <c r="CB374" i="37"/>
  <c r="CA374" i="37"/>
  <c r="CD374" i="37" s="1"/>
  <c r="BX374" i="37"/>
  <c r="BW374" i="37"/>
  <c r="BV374" i="37"/>
  <c r="BY374" i="37" s="1"/>
  <c r="BS374" i="37"/>
  <c r="BR374" i="37"/>
  <c r="BQ374" i="37"/>
  <c r="BT374" i="37" s="1"/>
  <c r="BN374" i="37"/>
  <c r="BM374" i="37"/>
  <c r="BL374" i="37"/>
  <c r="BO374" i="37" s="1"/>
  <c r="BI374" i="37"/>
  <c r="BH374" i="37"/>
  <c r="BG374" i="37"/>
  <c r="BD374" i="37"/>
  <c r="BC374" i="37"/>
  <c r="BB374" i="37"/>
  <c r="BE374" i="37" s="1"/>
  <c r="AY374" i="37"/>
  <c r="AX374" i="37"/>
  <c r="AW374" i="37"/>
  <c r="AZ374" i="37" s="1"/>
  <c r="AT374" i="37"/>
  <c r="AS374" i="37"/>
  <c r="AR374" i="37"/>
  <c r="AU374" i="37" s="1"/>
  <c r="AO374" i="37"/>
  <c r="AN374" i="37"/>
  <c r="AM374" i="37"/>
  <c r="AP374" i="37" s="1"/>
  <c r="AJ374" i="37"/>
  <c r="AI374" i="37"/>
  <c r="AH374" i="37"/>
  <c r="AK374" i="37" s="1"/>
  <c r="AE374" i="37"/>
  <c r="AD374" i="37"/>
  <c r="AC374" i="37"/>
  <c r="AF374" i="37" s="1"/>
  <c r="Z374" i="37"/>
  <c r="Y374" i="37"/>
  <c r="AA374" i="37"/>
  <c r="U374" i="37"/>
  <c r="T374" i="37"/>
  <c r="S374" i="37"/>
  <c r="CC373" i="37"/>
  <c r="CB373" i="37"/>
  <c r="CA373" i="37"/>
  <c r="CD373" i="37" s="1"/>
  <c r="BX373" i="37"/>
  <c r="BW373" i="37"/>
  <c r="BV373" i="37"/>
  <c r="BY373" i="37" s="1"/>
  <c r="BS373" i="37"/>
  <c r="BR373" i="37"/>
  <c r="BQ373" i="37"/>
  <c r="BT373" i="37" s="1"/>
  <c r="BN373" i="37"/>
  <c r="BM373" i="37"/>
  <c r="BL373" i="37"/>
  <c r="BO373" i="37" s="1"/>
  <c r="BI373" i="37"/>
  <c r="BH373" i="37"/>
  <c r="BG373" i="37"/>
  <c r="BJ373" i="37" s="1"/>
  <c r="BD373" i="37"/>
  <c r="BC373" i="37"/>
  <c r="BB373" i="37"/>
  <c r="BE373" i="37" s="1"/>
  <c r="AY373" i="37"/>
  <c r="AX373" i="37"/>
  <c r="AW373" i="37"/>
  <c r="AZ373" i="37" s="1"/>
  <c r="AT373" i="37"/>
  <c r="AS373" i="37"/>
  <c r="AR373" i="37"/>
  <c r="AO373" i="37"/>
  <c r="AN373" i="37"/>
  <c r="AM373" i="37"/>
  <c r="AP373" i="37" s="1"/>
  <c r="AJ373" i="37"/>
  <c r="AI373" i="37"/>
  <c r="AH373" i="37"/>
  <c r="AK373" i="37" s="1"/>
  <c r="AE373" i="37"/>
  <c r="AD373" i="37"/>
  <c r="AC373" i="37"/>
  <c r="AF373" i="37" s="1"/>
  <c r="Z373" i="37"/>
  <c r="Y373" i="37"/>
  <c r="AA373" i="37"/>
  <c r="U373" i="37"/>
  <c r="T373" i="37"/>
  <c r="S373" i="37"/>
  <c r="V373" i="37" s="1"/>
  <c r="CC372" i="37"/>
  <c r="CB372" i="37"/>
  <c r="CA372" i="37"/>
  <c r="CD372" i="37" s="1"/>
  <c r="BX372" i="37"/>
  <c r="BW372" i="37"/>
  <c r="BV372" i="37"/>
  <c r="BY372" i="37" s="1"/>
  <c r="BS372" i="37"/>
  <c r="BR372" i="37"/>
  <c r="BQ372" i="37"/>
  <c r="BN372" i="37"/>
  <c r="BM372" i="37"/>
  <c r="BL372" i="37"/>
  <c r="BO372" i="37" s="1"/>
  <c r="BI372" i="37"/>
  <c r="BH372" i="37"/>
  <c r="BG372" i="37"/>
  <c r="BJ372" i="37" s="1"/>
  <c r="BD372" i="37"/>
  <c r="BC372" i="37"/>
  <c r="BB372" i="37"/>
  <c r="BE372" i="37" s="1"/>
  <c r="AY372" i="37"/>
  <c r="AX372" i="37"/>
  <c r="AW372" i="37"/>
  <c r="AZ372" i="37" s="1"/>
  <c r="AT372" i="37"/>
  <c r="AS372" i="37"/>
  <c r="AR372" i="37"/>
  <c r="AU372" i="37" s="1"/>
  <c r="AO372" i="37"/>
  <c r="AN372" i="37"/>
  <c r="AM372" i="37"/>
  <c r="AP372" i="37" s="1"/>
  <c r="AJ372" i="37"/>
  <c r="AI372" i="37"/>
  <c r="AH372" i="37"/>
  <c r="AK372" i="37" s="1"/>
  <c r="AE372" i="37"/>
  <c r="AD372" i="37"/>
  <c r="AC372" i="37"/>
  <c r="Z372" i="37"/>
  <c r="Y372" i="37"/>
  <c r="AA372" i="37"/>
  <c r="U372" i="37"/>
  <c r="T372" i="37"/>
  <c r="S372" i="37"/>
  <c r="V372" i="37" s="1"/>
  <c r="CC371" i="37"/>
  <c r="CB371" i="37"/>
  <c r="CA371" i="37"/>
  <c r="CD371" i="37" s="1"/>
  <c r="BX371" i="37"/>
  <c r="BW371" i="37"/>
  <c r="BV371" i="37"/>
  <c r="BY371" i="37" s="1"/>
  <c r="BS371" i="37"/>
  <c r="BR371" i="37"/>
  <c r="BQ371" i="37"/>
  <c r="BT371" i="37" s="1"/>
  <c r="BN371" i="37"/>
  <c r="BM371" i="37"/>
  <c r="BL371" i="37"/>
  <c r="BO371" i="37" s="1"/>
  <c r="BI371" i="37"/>
  <c r="BH371" i="37"/>
  <c r="BG371" i="37"/>
  <c r="BJ371" i="37" s="1"/>
  <c r="BD371" i="37"/>
  <c r="BC371" i="37"/>
  <c r="BB371" i="37"/>
  <c r="AY371" i="37"/>
  <c r="AX371" i="37"/>
  <c r="AW371" i="37"/>
  <c r="AZ371" i="37" s="1"/>
  <c r="AT371" i="37"/>
  <c r="AS371" i="37"/>
  <c r="AR371" i="37"/>
  <c r="AU371" i="37" s="1"/>
  <c r="AO371" i="37"/>
  <c r="AN371" i="37"/>
  <c r="AM371" i="37"/>
  <c r="AP371" i="37" s="1"/>
  <c r="AJ371" i="37"/>
  <c r="AI371" i="37"/>
  <c r="AH371" i="37"/>
  <c r="AK371" i="37" s="1"/>
  <c r="AE371" i="37"/>
  <c r="AD371" i="37"/>
  <c r="AC371" i="37"/>
  <c r="AF371" i="37" s="1"/>
  <c r="Z371" i="37"/>
  <c r="Y371" i="37"/>
  <c r="AA371" i="37"/>
  <c r="U371" i="37"/>
  <c r="T371" i="37"/>
  <c r="S371" i="37"/>
  <c r="V371" i="37" s="1"/>
  <c r="CC370" i="37"/>
  <c r="CB370" i="37"/>
  <c r="CA370" i="37"/>
  <c r="BX370" i="37"/>
  <c r="BW370" i="37"/>
  <c r="BV370" i="37"/>
  <c r="BY370" i="37" s="1"/>
  <c r="BS370" i="37"/>
  <c r="BR370" i="37"/>
  <c r="BQ370" i="37"/>
  <c r="BT370" i="37" s="1"/>
  <c r="BN370" i="37"/>
  <c r="BM370" i="37"/>
  <c r="BL370" i="37"/>
  <c r="BO370" i="37" s="1"/>
  <c r="BI370" i="37"/>
  <c r="BH370" i="37"/>
  <c r="BG370" i="37"/>
  <c r="BJ370" i="37" s="1"/>
  <c r="BD370" i="37"/>
  <c r="BC370" i="37"/>
  <c r="BB370" i="37"/>
  <c r="BE370" i="37" s="1"/>
  <c r="AY370" i="37"/>
  <c r="AX370" i="37"/>
  <c r="AW370" i="37"/>
  <c r="AZ370" i="37" s="1"/>
  <c r="AT370" i="37"/>
  <c r="AS370" i="37"/>
  <c r="AR370" i="37"/>
  <c r="AU370" i="37" s="1"/>
  <c r="AO370" i="37"/>
  <c r="AN370" i="37"/>
  <c r="AM370" i="37"/>
  <c r="AJ370" i="37"/>
  <c r="AI370" i="37"/>
  <c r="AH370" i="37"/>
  <c r="AK370" i="37" s="1"/>
  <c r="AE370" i="37"/>
  <c r="AD370" i="37"/>
  <c r="AC370" i="37"/>
  <c r="AF370" i="37" s="1"/>
  <c r="Z370" i="37"/>
  <c r="Y370" i="37"/>
  <c r="AA370" i="37"/>
  <c r="U370" i="37"/>
  <c r="T370" i="37"/>
  <c r="S370" i="37"/>
  <c r="V370" i="37" s="1"/>
  <c r="CC369" i="37"/>
  <c r="CB369" i="37"/>
  <c r="CA369" i="37"/>
  <c r="CD369" i="37" s="1"/>
  <c r="BX369" i="37"/>
  <c r="BW369" i="37"/>
  <c r="BV369" i="37"/>
  <c r="BY369" i="37" s="1"/>
  <c r="BS369" i="37"/>
  <c r="BR369" i="37"/>
  <c r="BQ369" i="37"/>
  <c r="BT369" i="37" s="1"/>
  <c r="BN369" i="37"/>
  <c r="BM369" i="37"/>
  <c r="BL369" i="37"/>
  <c r="BI369" i="37"/>
  <c r="BH369" i="37"/>
  <c r="BG369" i="37"/>
  <c r="BJ369" i="37" s="1"/>
  <c r="BD369" i="37"/>
  <c r="BC369" i="37"/>
  <c r="BB369" i="37"/>
  <c r="BE369" i="37" s="1"/>
  <c r="AY369" i="37"/>
  <c r="AX369" i="37"/>
  <c r="AW369" i="37"/>
  <c r="AZ369" i="37" s="1"/>
  <c r="AT369" i="37"/>
  <c r="AS369" i="37"/>
  <c r="AR369" i="37"/>
  <c r="AU369" i="37" s="1"/>
  <c r="AO369" i="37"/>
  <c r="AN369" i="37"/>
  <c r="AM369" i="37"/>
  <c r="AP369" i="37" s="1"/>
  <c r="AJ369" i="37"/>
  <c r="AI369" i="37"/>
  <c r="AH369" i="37"/>
  <c r="AK369" i="37" s="1"/>
  <c r="AE369" i="37"/>
  <c r="AD369" i="37"/>
  <c r="AC369" i="37"/>
  <c r="AF369" i="37" s="1"/>
  <c r="Z369" i="37"/>
  <c r="Y369" i="37"/>
  <c r="U369" i="37"/>
  <c r="T369" i="37"/>
  <c r="S369" i="37"/>
  <c r="V369" i="37" s="1"/>
  <c r="CC368" i="37"/>
  <c r="CB368" i="37"/>
  <c r="CA368" i="37"/>
  <c r="CD368" i="37" s="1"/>
  <c r="BX368" i="37"/>
  <c r="BW368" i="37"/>
  <c r="BV368" i="37"/>
  <c r="BY368" i="37" s="1"/>
  <c r="BS368" i="37"/>
  <c r="BR368" i="37"/>
  <c r="BQ368" i="37"/>
  <c r="BT368" i="37" s="1"/>
  <c r="BN368" i="37"/>
  <c r="BM368" i="37"/>
  <c r="BL368" i="37"/>
  <c r="BO368" i="37" s="1"/>
  <c r="BI368" i="37"/>
  <c r="BH368" i="37"/>
  <c r="BG368" i="37"/>
  <c r="BJ368" i="37" s="1"/>
  <c r="BD368" i="37"/>
  <c r="BC368" i="37"/>
  <c r="BB368" i="37"/>
  <c r="BE368" i="37" s="1"/>
  <c r="AY368" i="37"/>
  <c r="AX368" i="37"/>
  <c r="AW368" i="37"/>
  <c r="AT368" i="37"/>
  <c r="AS368" i="37"/>
  <c r="AR368" i="37"/>
  <c r="AU368" i="37" s="1"/>
  <c r="AO368" i="37"/>
  <c r="AN368" i="37"/>
  <c r="AM368" i="37"/>
  <c r="AP368" i="37" s="1"/>
  <c r="AJ368" i="37"/>
  <c r="AI368" i="37"/>
  <c r="AH368" i="37"/>
  <c r="AK368" i="37" s="1"/>
  <c r="AE368" i="37"/>
  <c r="AD368" i="37"/>
  <c r="AC368" i="37"/>
  <c r="AF368" i="37" s="1"/>
  <c r="Z368" i="37"/>
  <c r="Y368" i="37"/>
  <c r="AA368" i="37"/>
  <c r="U368" i="37"/>
  <c r="T368" i="37"/>
  <c r="S368" i="37"/>
  <c r="V368" i="37" s="1"/>
  <c r="CC367" i="37"/>
  <c r="CB367" i="37"/>
  <c r="CA367" i="37"/>
  <c r="CD367" i="37" s="1"/>
  <c r="BX367" i="37"/>
  <c r="BW367" i="37"/>
  <c r="BV367" i="37"/>
  <c r="BS367" i="37"/>
  <c r="BR367" i="37"/>
  <c r="BQ367" i="37"/>
  <c r="BT367" i="37" s="1"/>
  <c r="BN367" i="37"/>
  <c r="BM367" i="37"/>
  <c r="BL367" i="37"/>
  <c r="BO367" i="37" s="1"/>
  <c r="BI367" i="37"/>
  <c r="BH367" i="37"/>
  <c r="BG367" i="37"/>
  <c r="BJ367" i="37" s="1"/>
  <c r="BD367" i="37"/>
  <c r="BC367" i="37"/>
  <c r="BB367" i="37"/>
  <c r="BE367" i="37" s="1"/>
  <c r="AY367" i="37"/>
  <c r="AX367" i="37"/>
  <c r="AW367" i="37"/>
  <c r="AZ367" i="37" s="1"/>
  <c r="AT367" i="37"/>
  <c r="AS367" i="37"/>
  <c r="AR367" i="37"/>
  <c r="AU367" i="37" s="1"/>
  <c r="AO367" i="37"/>
  <c r="AN367" i="37"/>
  <c r="AM367" i="37"/>
  <c r="AP367" i="37" s="1"/>
  <c r="AJ367" i="37"/>
  <c r="AI367" i="37"/>
  <c r="AH367" i="37"/>
  <c r="AE367" i="37"/>
  <c r="AD367" i="37"/>
  <c r="AC367" i="37"/>
  <c r="AF367" i="37" s="1"/>
  <c r="Z367" i="37"/>
  <c r="Y367" i="37"/>
  <c r="AA367" i="37"/>
  <c r="U367" i="37"/>
  <c r="T367" i="37"/>
  <c r="S367" i="37"/>
  <c r="V367" i="37" s="1"/>
  <c r="CC366" i="37"/>
  <c r="CB366" i="37"/>
  <c r="CA366" i="37"/>
  <c r="CD366" i="37" s="1"/>
  <c r="BX366" i="37"/>
  <c r="BW366" i="37"/>
  <c r="BV366" i="37"/>
  <c r="BY366" i="37" s="1"/>
  <c r="BS366" i="37"/>
  <c r="BR366" i="37"/>
  <c r="BQ366" i="37"/>
  <c r="BT366" i="37" s="1"/>
  <c r="BN366" i="37"/>
  <c r="BM366" i="37"/>
  <c r="BL366" i="37"/>
  <c r="BO366" i="37" s="1"/>
  <c r="BI366" i="37"/>
  <c r="BH366" i="37"/>
  <c r="BG366" i="37"/>
  <c r="BD366" i="37"/>
  <c r="BC366" i="37"/>
  <c r="BB366" i="37"/>
  <c r="BE366" i="37" s="1"/>
  <c r="AY366" i="37"/>
  <c r="AX366" i="37"/>
  <c r="AW366" i="37"/>
  <c r="AZ366" i="37" s="1"/>
  <c r="AT366" i="37"/>
  <c r="AS366" i="37"/>
  <c r="AR366" i="37"/>
  <c r="AU366" i="37" s="1"/>
  <c r="AO366" i="37"/>
  <c r="AN366" i="37"/>
  <c r="AM366" i="37"/>
  <c r="AP366" i="37" s="1"/>
  <c r="AJ366" i="37"/>
  <c r="AI366" i="37"/>
  <c r="AH366" i="37"/>
  <c r="AK366" i="37" s="1"/>
  <c r="AE366" i="37"/>
  <c r="AD366" i="37"/>
  <c r="AC366" i="37"/>
  <c r="AF366" i="37" s="1"/>
  <c r="Z366" i="37"/>
  <c r="Y366" i="37"/>
  <c r="AA366" i="37"/>
  <c r="U366" i="37"/>
  <c r="T366" i="37"/>
  <c r="S366" i="37"/>
  <c r="CC365" i="37"/>
  <c r="CB365" i="37"/>
  <c r="CA365" i="37"/>
  <c r="CD365" i="37" s="1"/>
  <c r="BX365" i="37"/>
  <c r="BW365" i="37"/>
  <c r="BV365" i="37"/>
  <c r="BY365" i="37" s="1"/>
  <c r="BS365" i="37"/>
  <c r="BR365" i="37"/>
  <c r="BQ365" i="37"/>
  <c r="BT365" i="37" s="1"/>
  <c r="BN365" i="37"/>
  <c r="BM365" i="37"/>
  <c r="BL365" i="37"/>
  <c r="BO365" i="37" s="1"/>
  <c r="BI365" i="37"/>
  <c r="BH365" i="37"/>
  <c r="BG365" i="37"/>
  <c r="BJ365" i="37" s="1"/>
  <c r="BD365" i="37"/>
  <c r="BC365" i="37"/>
  <c r="BB365" i="37"/>
  <c r="BE365" i="37" s="1"/>
  <c r="AY365" i="37"/>
  <c r="AX365" i="37"/>
  <c r="AW365" i="37"/>
  <c r="AZ365" i="37" s="1"/>
  <c r="AT365" i="37"/>
  <c r="AS365" i="37"/>
  <c r="AR365" i="37"/>
  <c r="AO365" i="37"/>
  <c r="AN365" i="37"/>
  <c r="AM365" i="37"/>
  <c r="AP365" i="37" s="1"/>
  <c r="AJ365" i="37"/>
  <c r="AI365" i="37"/>
  <c r="AH365" i="37"/>
  <c r="AK365" i="37" s="1"/>
  <c r="AE365" i="37"/>
  <c r="AD365" i="37"/>
  <c r="AC365" i="37"/>
  <c r="AF365" i="37" s="1"/>
  <c r="Z365" i="37"/>
  <c r="Y365" i="37"/>
  <c r="AA365" i="37"/>
  <c r="U365" i="37"/>
  <c r="T365" i="37"/>
  <c r="S365" i="37"/>
  <c r="V365" i="37" s="1"/>
  <c r="CC364" i="37"/>
  <c r="CB364" i="37"/>
  <c r="CA364" i="37"/>
  <c r="CD364" i="37" s="1"/>
  <c r="BX364" i="37"/>
  <c r="BW364" i="37"/>
  <c r="BV364" i="37"/>
  <c r="BY364" i="37" s="1"/>
  <c r="BS364" i="37"/>
  <c r="BR364" i="37"/>
  <c r="BQ364" i="37"/>
  <c r="BN364" i="37"/>
  <c r="BM364" i="37"/>
  <c r="BL364" i="37"/>
  <c r="BO364" i="37" s="1"/>
  <c r="BI364" i="37"/>
  <c r="BH364" i="37"/>
  <c r="BG364" i="37"/>
  <c r="BJ364" i="37" s="1"/>
  <c r="BD364" i="37"/>
  <c r="BC364" i="37"/>
  <c r="BB364" i="37"/>
  <c r="BE364" i="37" s="1"/>
  <c r="AY364" i="37"/>
  <c r="AX364" i="37"/>
  <c r="AW364" i="37"/>
  <c r="AZ364" i="37" s="1"/>
  <c r="AT364" i="37"/>
  <c r="AS364" i="37"/>
  <c r="AR364" i="37"/>
  <c r="AU364" i="37" s="1"/>
  <c r="AO364" i="37"/>
  <c r="AN364" i="37"/>
  <c r="AM364" i="37"/>
  <c r="AP364" i="37" s="1"/>
  <c r="AJ364" i="37"/>
  <c r="AI364" i="37"/>
  <c r="AH364" i="37"/>
  <c r="AK364" i="37" s="1"/>
  <c r="AE364" i="37"/>
  <c r="AD364" i="37"/>
  <c r="AC364" i="37"/>
  <c r="Z364" i="37"/>
  <c r="Y364" i="37"/>
  <c r="AA364" i="37"/>
  <c r="U364" i="37"/>
  <c r="T364" i="37"/>
  <c r="S364" i="37"/>
  <c r="V364" i="37" s="1"/>
  <c r="CC363" i="37"/>
  <c r="CB363" i="37"/>
  <c r="CA363" i="37"/>
  <c r="CD363" i="37" s="1"/>
  <c r="BX363" i="37"/>
  <c r="BW363" i="37"/>
  <c r="BV363" i="37"/>
  <c r="BY363" i="37" s="1"/>
  <c r="BS363" i="37"/>
  <c r="BR363" i="37"/>
  <c r="BQ363" i="37"/>
  <c r="BT363" i="37" s="1"/>
  <c r="BN363" i="37"/>
  <c r="BM363" i="37"/>
  <c r="BL363" i="37"/>
  <c r="BO363" i="37" s="1"/>
  <c r="BI363" i="37"/>
  <c r="BH363" i="37"/>
  <c r="BG363" i="37"/>
  <c r="BJ363" i="37" s="1"/>
  <c r="BD363" i="37"/>
  <c r="BC363" i="37"/>
  <c r="BB363" i="37"/>
  <c r="AY363" i="37"/>
  <c r="AX363" i="37"/>
  <c r="AW363" i="37"/>
  <c r="AZ363" i="37" s="1"/>
  <c r="AT363" i="37"/>
  <c r="AS363" i="37"/>
  <c r="AR363" i="37"/>
  <c r="AU363" i="37" s="1"/>
  <c r="AO363" i="37"/>
  <c r="AN363" i="37"/>
  <c r="AM363" i="37"/>
  <c r="AP363" i="37" s="1"/>
  <c r="AJ363" i="37"/>
  <c r="AI363" i="37"/>
  <c r="AH363" i="37"/>
  <c r="AK363" i="37" s="1"/>
  <c r="AE363" i="37"/>
  <c r="AD363" i="37"/>
  <c r="AC363" i="37"/>
  <c r="AF363" i="37" s="1"/>
  <c r="Z363" i="37"/>
  <c r="Y363" i="37"/>
  <c r="AA363" i="37"/>
  <c r="U363" i="37"/>
  <c r="T363" i="37"/>
  <c r="S363" i="37"/>
  <c r="V363" i="37" s="1"/>
  <c r="CC362" i="37"/>
  <c r="CB362" i="37"/>
  <c r="CA362" i="37"/>
  <c r="BX362" i="37"/>
  <c r="BW362" i="37"/>
  <c r="BV362" i="37"/>
  <c r="BY362" i="37" s="1"/>
  <c r="BS362" i="37"/>
  <c r="BR362" i="37"/>
  <c r="BQ362" i="37"/>
  <c r="BT362" i="37" s="1"/>
  <c r="BN362" i="37"/>
  <c r="BM362" i="37"/>
  <c r="BL362" i="37"/>
  <c r="BO362" i="37" s="1"/>
  <c r="BI362" i="37"/>
  <c r="BH362" i="37"/>
  <c r="BG362" i="37"/>
  <c r="BJ362" i="37" s="1"/>
  <c r="BD362" i="37"/>
  <c r="BC362" i="37"/>
  <c r="BB362" i="37"/>
  <c r="BE362" i="37" s="1"/>
  <c r="AY362" i="37"/>
  <c r="AX362" i="37"/>
  <c r="AW362" i="37"/>
  <c r="AZ362" i="37" s="1"/>
  <c r="AT362" i="37"/>
  <c r="AS362" i="37"/>
  <c r="AR362" i="37"/>
  <c r="AU362" i="37" s="1"/>
  <c r="AO362" i="37"/>
  <c r="AN362" i="37"/>
  <c r="AM362" i="37"/>
  <c r="AJ362" i="37"/>
  <c r="AI362" i="37"/>
  <c r="AH362" i="37"/>
  <c r="AK362" i="37" s="1"/>
  <c r="AE362" i="37"/>
  <c r="AD362" i="37"/>
  <c r="AC362" i="37"/>
  <c r="AF362" i="37" s="1"/>
  <c r="Z362" i="37"/>
  <c r="Y362" i="37"/>
  <c r="AA362" i="37"/>
  <c r="U362" i="37"/>
  <c r="T362" i="37"/>
  <c r="S362" i="37"/>
  <c r="V362" i="37" s="1"/>
  <c r="CC361" i="37"/>
  <c r="CB361" i="37"/>
  <c r="CA361" i="37"/>
  <c r="CD361" i="37" s="1"/>
  <c r="BX361" i="37"/>
  <c r="BW361" i="37"/>
  <c r="BV361" i="37"/>
  <c r="BY361" i="37" s="1"/>
  <c r="BS361" i="37"/>
  <c r="BR361" i="37"/>
  <c r="BQ361" i="37"/>
  <c r="BT361" i="37" s="1"/>
  <c r="BN361" i="37"/>
  <c r="BM361" i="37"/>
  <c r="BL361" i="37"/>
  <c r="BI361" i="37"/>
  <c r="BH361" i="37"/>
  <c r="BG361" i="37"/>
  <c r="BJ361" i="37" s="1"/>
  <c r="BD361" i="37"/>
  <c r="BC361" i="37"/>
  <c r="BB361" i="37"/>
  <c r="BE361" i="37" s="1"/>
  <c r="AY361" i="37"/>
  <c r="AX361" i="37"/>
  <c r="AW361" i="37"/>
  <c r="AZ361" i="37" s="1"/>
  <c r="AT361" i="37"/>
  <c r="AS361" i="37"/>
  <c r="AR361" i="37"/>
  <c r="AU361" i="37" s="1"/>
  <c r="AO361" i="37"/>
  <c r="AN361" i="37"/>
  <c r="AM361" i="37"/>
  <c r="AP361" i="37" s="1"/>
  <c r="AJ361" i="37"/>
  <c r="AI361" i="37"/>
  <c r="AH361" i="37"/>
  <c r="AK361" i="37" s="1"/>
  <c r="AE361" i="37"/>
  <c r="AD361" i="37"/>
  <c r="AC361" i="37"/>
  <c r="AF361" i="37" s="1"/>
  <c r="Z361" i="37"/>
  <c r="Y361" i="37"/>
  <c r="U361" i="37"/>
  <c r="T361" i="37"/>
  <c r="S361" i="37"/>
  <c r="V361" i="37" s="1"/>
  <c r="CC360" i="37"/>
  <c r="CB360" i="37"/>
  <c r="CA360" i="37"/>
  <c r="CD360" i="37" s="1"/>
  <c r="BX360" i="37"/>
  <c r="BW360" i="37"/>
  <c r="BV360" i="37"/>
  <c r="BY360" i="37" s="1"/>
  <c r="BS360" i="37"/>
  <c r="BR360" i="37"/>
  <c r="BQ360" i="37"/>
  <c r="BT360" i="37" s="1"/>
  <c r="BN360" i="37"/>
  <c r="BM360" i="37"/>
  <c r="BL360" i="37"/>
  <c r="BO360" i="37" s="1"/>
  <c r="BI360" i="37"/>
  <c r="BH360" i="37"/>
  <c r="BG360" i="37"/>
  <c r="BJ360" i="37" s="1"/>
  <c r="BD360" i="37"/>
  <c r="BC360" i="37"/>
  <c r="BB360" i="37"/>
  <c r="BE360" i="37" s="1"/>
  <c r="AY360" i="37"/>
  <c r="AX360" i="37"/>
  <c r="AW360" i="37"/>
  <c r="AT360" i="37"/>
  <c r="AS360" i="37"/>
  <c r="AR360" i="37"/>
  <c r="AU360" i="37" s="1"/>
  <c r="AO360" i="37"/>
  <c r="AN360" i="37"/>
  <c r="AM360" i="37"/>
  <c r="AP360" i="37" s="1"/>
  <c r="AJ360" i="37"/>
  <c r="AI360" i="37"/>
  <c r="AH360" i="37"/>
  <c r="AK360" i="37" s="1"/>
  <c r="AE360" i="37"/>
  <c r="AD360" i="37"/>
  <c r="AC360" i="37"/>
  <c r="AF360" i="37" s="1"/>
  <c r="Z360" i="37"/>
  <c r="Y360" i="37"/>
  <c r="AA360" i="37"/>
  <c r="U360" i="37"/>
  <c r="T360" i="37"/>
  <c r="S360" i="37"/>
  <c r="V360" i="37" s="1"/>
  <c r="CC359" i="37"/>
  <c r="CB359" i="37"/>
  <c r="CA359" i="37"/>
  <c r="CD359" i="37" s="1"/>
  <c r="BX359" i="37"/>
  <c r="BW359" i="37"/>
  <c r="BV359" i="37"/>
  <c r="BS359" i="37"/>
  <c r="BR359" i="37"/>
  <c r="BQ359" i="37"/>
  <c r="BT359" i="37" s="1"/>
  <c r="BN359" i="37"/>
  <c r="BM359" i="37"/>
  <c r="BL359" i="37"/>
  <c r="BO359" i="37" s="1"/>
  <c r="BI359" i="37"/>
  <c r="BH359" i="37"/>
  <c r="BG359" i="37"/>
  <c r="BJ359" i="37" s="1"/>
  <c r="BD359" i="37"/>
  <c r="BC359" i="37"/>
  <c r="BB359" i="37"/>
  <c r="BE359" i="37" s="1"/>
  <c r="AY359" i="37"/>
  <c r="AX359" i="37"/>
  <c r="AW359" i="37"/>
  <c r="AZ359" i="37" s="1"/>
  <c r="AT359" i="37"/>
  <c r="AS359" i="37"/>
  <c r="AR359" i="37"/>
  <c r="AU359" i="37" s="1"/>
  <c r="AO359" i="37"/>
  <c r="AN359" i="37"/>
  <c r="AM359" i="37"/>
  <c r="AP359" i="37" s="1"/>
  <c r="AJ359" i="37"/>
  <c r="AI359" i="37"/>
  <c r="AH359" i="37"/>
  <c r="AE359" i="37"/>
  <c r="AD359" i="37"/>
  <c r="AC359" i="37"/>
  <c r="AF359" i="37" s="1"/>
  <c r="Z359" i="37"/>
  <c r="Y359" i="37"/>
  <c r="AA359" i="37"/>
  <c r="U359" i="37"/>
  <c r="T359" i="37"/>
  <c r="S359" i="37"/>
  <c r="V359" i="37" s="1"/>
  <c r="CC358" i="37"/>
  <c r="CB358" i="37"/>
  <c r="CA358" i="37"/>
  <c r="CD358" i="37" s="1"/>
  <c r="BX358" i="37"/>
  <c r="BW358" i="37"/>
  <c r="BV358" i="37"/>
  <c r="BY358" i="37" s="1"/>
  <c r="BS358" i="37"/>
  <c r="BR358" i="37"/>
  <c r="BQ358" i="37"/>
  <c r="BT358" i="37" s="1"/>
  <c r="BN358" i="37"/>
  <c r="BM358" i="37"/>
  <c r="BL358" i="37"/>
  <c r="BO358" i="37" s="1"/>
  <c r="BI358" i="37"/>
  <c r="BH358" i="37"/>
  <c r="BG358" i="37"/>
  <c r="BD358" i="37"/>
  <c r="BC358" i="37"/>
  <c r="BB358" i="37"/>
  <c r="BE358" i="37" s="1"/>
  <c r="AY358" i="37"/>
  <c r="AX358" i="37"/>
  <c r="AW358" i="37"/>
  <c r="AZ358" i="37" s="1"/>
  <c r="AT358" i="37"/>
  <c r="AS358" i="37"/>
  <c r="AR358" i="37"/>
  <c r="AU358" i="37" s="1"/>
  <c r="AO358" i="37"/>
  <c r="AN358" i="37"/>
  <c r="AM358" i="37"/>
  <c r="AP358" i="37" s="1"/>
  <c r="AJ358" i="37"/>
  <c r="AI358" i="37"/>
  <c r="AH358" i="37"/>
  <c r="AK358" i="37" s="1"/>
  <c r="AE358" i="37"/>
  <c r="AD358" i="37"/>
  <c r="AC358" i="37"/>
  <c r="AF358" i="37" s="1"/>
  <c r="Z358" i="37"/>
  <c r="Y358" i="37"/>
  <c r="AA358" i="37"/>
  <c r="U358" i="37"/>
  <c r="T358" i="37"/>
  <c r="S358" i="37"/>
  <c r="CC357" i="37"/>
  <c r="CB357" i="37"/>
  <c r="CA357" i="37"/>
  <c r="CD357" i="37" s="1"/>
  <c r="BX357" i="37"/>
  <c r="BW357" i="37"/>
  <c r="BV357" i="37"/>
  <c r="BY357" i="37" s="1"/>
  <c r="BS357" i="37"/>
  <c r="BR357" i="37"/>
  <c r="BQ357" i="37"/>
  <c r="BT357" i="37" s="1"/>
  <c r="BN357" i="37"/>
  <c r="BM357" i="37"/>
  <c r="BL357" i="37"/>
  <c r="BO357" i="37" s="1"/>
  <c r="BI357" i="37"/>
  <c r="BH357" i="37"/>
  <c r="BG357" i="37"/>
  <c r="BJ357" i="37" s="1"/>
  <c r="BD357" i="37"/>
  <c r="BC357" i="37"/>
  <c r="BB357" i="37"/>
  <c r="BE357" i="37" s="1"/>
  <c r="AY357" i="37"/>
  <c r="AX357" i="37"/>
  <c r="AW357" i="37"/>
  <c r="AZ357" i="37" s="1"/>
  <c r="AT357" i="37"/>
  <c r="AS357" i="37"/>
  <c r="AR357" i="37"/>
  <c r="AO357" i="37"/>
  <c r="AN357" i="37"/>
  <c r="AM357" i="37"/>
  <c r="AP357" i="37" s="1"/>
  <c r="AJ357" i="37"/>
  <c r="AI357" i="37"/>
  <c r="AH357" i="37"/>
  <c r="AK357" i="37" s="1"/>
  <c r="AE357" i="37"/>
  <c r="AD357" i="37"/>
  <c r="AC357" i="37"/>
  <c r="AF357" i="37" s="1"/>
  <c r="Z357" i="37"/>
  <c r="Y357" i="37"/>
  <c r="AA357" i="37"/>
  <c r="U357" i="37"/>
  <c r="T357" i="37"/>
  <c r="S357" i="37"/>
  <c r="V357" i="37" s="1"/>
  <c r="CC356" i="37"/>
  <c r="CB356" i="37"/>
  <c r="CA356" i="37"/>
  <c r="CD356" i="37" s="1"/>
  <c r="BX356" i="37"/>
  <c r="BW356" i="37"/>
  <c r="BV356" i="37"/>
  <c r="BY356" i="37" s="1"/>
  <c r="BS356" i="37"/>
  <c r="BR356" i="37"/>
  <c r="BQ356" i="37"/>
  <c r="BN356" i="37"/>
  <c r="BM356" i="37"/>
  <c r="BL356" i="37"/>
  <c r="BO356" i="37" s="1"/>
  <c r="BI356" i="37"/>
  <c r="BH356" i="37"/>
  <c r="BG356" i="37"/>
  <c r="BJ356" i="37" s="1"/>
  <c r="BD356" i="37"/>
  <c r="BC356" i="37"/>
  <c r="BB356" i="37"/>
  <c r="BE356" i="37" s="1"/>
  <c r="AY356" i="37"/>
  <c r="AX356" i="37"/>
  <c r="AW356" i="37"/>
  <c r="AZ356" i="37" s="1"/>
  <c r="AT356" i="37"/>
  <c r="AS356" i="37"/>
  <c r="AR356" i="37"/>
  <c r="AU356" i="37" s="1"/>
  <c r="AO356" i="37"/>
  <c r="AN356" i="37"/>
  <c r="AM356" i="37"/>
  <c r="AP356" i="37" s="1"/>
  <c r="AJ356" i="37"/>
  <c r="AI356" i="37"/>
  <c r="AH356" i="37"/>
  <c r="AK356" i="37" s="1"/>
  <c r="AE356" i="37"/>
  <c r="AD356" i="37"/>
  <c r="AC356" i="37"/>
  <c r="Z356" i="37"/>
  <c r="Y356" i="37"/>
  <c r="AA356" i="37"/>
  <c r="U356" i="37"/>
  <c r="T356" i="37"/>
  <c r="S356" i="37"/>
  <c r="V356" i="37" s="1"/>
  <c r="CC355" i="37"/>
  <c r="CB355" i="37"/>
  <c r="CA355" i="37"/>
  <c r="CD355" i="37" s="1"/>
  <c r="BX355" i="37"/>
  <c r="BW355" i="37"/>
  <c r="BV355" i="37"/>
  <c r="BY355" i="37" s="1"/>
  <c r="BS355" i="37"/>
  <c r="BR355" i="37"/>
  <c r="BQ355" i="37"/>
  <c r="BT355" i="37" s="1"/>
  <c r="BN355" i="37"/>
  <c r="BM355" i="37"/>
  <c r="BL355" i="37"/>
  <c r="BO355" i="37" s="1"/>
  <c r="BI355" i="37"/>
  <c r="BH355" i="37"/>
  <c r="BG355" i="37"/>
  <c r="BJ355" i="37" s="1"/>
  <c r="BD355" i="37"/>
  <c r="BC355" i="37"/>
  <c r="BB355" i="37"/>
  <c r="AY355" i="37"/>
  <c r="AX355" i="37"/>
  <c r="AW355" i="37"/>
  <c r="AZ355" i="37" s="1"/>
  <c r="AT355" i="37"/>
  <c r="AS355" i="37"/>
  <c r="AR355" i="37"/>
  <c r="AU355" i="37" s="1"/>
  <c r="AO355" i="37"/>
  <c r="AN355" i="37"/>
  <c r="AM355" i="37"/>
  <c r="AP355" i="37" s="1"/>
  <c r="AJ355" i="37"/>
  <c r="AI355" i="37"/>
  <c r="AH355" i="37"/>
  <c r="AK355" i="37" s="1"/>
  <c r="AE355" i="37"/>
  <c r="AD355" i="37"/>
  <c r="AC355" i="37"/>
  <c r="AF355" i="37" s="1"/>
  <c r="Z355" i="37"/>
  <c r="Y355" i="37"/>
  <c r="AA355" i="37"/>
  <c r="U355" i="37"/>
  <c r="T355" i="37"/>
  <c r="S355" i="37"/>
  <c r="V355" i="37" s="1"/>
  <c r="CC354" i="37"/>
  <c r="CB354" i="37"/>
  <c r="CA354" i="37"/>
  <c r="BX354" i="37"/>
  <c r="BW354" i="37"/>
  <c r="BV354" i="37"/>
  <c r="BY354" i="37" s="1"/>
  <c r="BS354" i="37"/>
  <c r="BR354" i="37"/>
  <c r="BQ354" i="37"/>
  <c r="BT354" i="37" s="1"/>
  <c r="BN354" i="37"/>
  <c r="BM354" i="37"/>
  <c r="BL354" i="37"/>
  <c r="BO354" i="37" s="1"/>
  <c r="BI354" i="37"/>
  <c r="BH354" i="37"/>
  <c r="BG354" i="37"/>
  <c r="BJ354" i="37" s="1"/>
  <c r="BD354" i="37"/>
  <c r="BC354" i="37"/>
  <c r="BB354" i="37"/>
  <c r="BE354" i="37" s="1"/>
  <c r="AY354" i="37"/>
  <c r="AX354" i="37"/>
  <c r="AW354" i="37"/>
  <c r="AZ354" i="37" s="1"/>
  <c r="AT354" i="37"/>
  <c r="AS354" i="37"/>
  <c r="AR354" i="37"/>
  <c r="AU354" i="37" s="1"/>
  <c r="AO354" i="37"/>
  <c r="AN354" i="37"/>
  <c r="AM354" i="37"/>
  <c r="AJ354" i="37"/>
  <c r="AI354" i="37"/>
  <c r="AH354" i="37"/>
  <c r="AK354" i="37" s="1"/>
  <c r="AE354" i="37"/>
  <c r="AD354" i="37"/>
  <c r="AC354" i="37"/>
  <c r="Z354" i="37"/>
  <c r="Y354" i="37"/>
  <c r="AA354" i="37"/>
  <c r="U354" i="37"/>
  <c r="T354" i="37"/>
  <c r="S354" i="37"/>
  <c r="V354" i="37" s="1"/>
  <c r="CC353" i="37"/>
  <c r="CB353" i="37"/>
  <c r="CA353" i="37"/>
  <c r="CD353" i="37" s="1"/>
  <c r="BX353" i="37"/>
  <c r="BW353" i="37"/>
  <c r="BV353" i="37"/>
  <c r="BY353" i="37" s="1"/>
  <c r="BS353" i="37"/>
  <c r="BR353" i="37"/>
  <c r="BQ353" i="37"/>
  <c r="BT353" i="37" s="1"/>
  <c r="BN353" i="37"/>
  <c r="BM353" i="37"/>
  <c r="BL353" i="37"/>
  <c r="BI353" i="37"/>
  <c r="BH353" i="37"/>
  <c r="BG353" i="37"/>
  <c r="BJ353" i="37" s="1"/>
  <c r="BD353" i="37"/>
  <c r="BC353" i="37"/>
  <c r="BB353" i="37"/>
  <c r="BE353" i="37" s="1"/>
  <c r="AY353" i="37"/>
  <c r="AX353" i="37"/>
  <c r="AW353" i="37"/>
  <c r="AZ353" i="37" s="1"/>
  <c r="AT353" i="37"/>
  <c r="AS353" i="37"/>
  <c r="AR353" i="37"/>
  <c r="AU353" i="37" s="1"/>
  <c r="AO353" i="37"/>
  <c r="AN353" i="37"/>
  <c r="AM353" i="37"/>
  <c r="AP353" i="37" s="1"/>
  <c r="AJ353" i="37"/>
  <c r="AI353" i="37"/>
  <c r="AH353" i="37"/>
  <c r="AK353" i="37" s="1"/>
  <c r="AE353" i="37"/>
  <c r="AD353" i="37"/>
  <c r="AC353" i="37"/>
  <c r="AF353" i="37" s="1"/>
  <c r="Z353" i="37"/>
  <c r="Y353" i="37"/>
  <c r="U353" i="37"/>
  <c r="T353" i="37"/>
  <c r="S353" i="37"/>
  <c r="V353" i="37" s="1"/>
  <c r="CC352" i="37"/>
  <c r="CB352" i="37"/>
  <c r="CA352" i="37"/>
  <c r="CD352" i="37" s="1"/>
  <c r="BX352" i="37"/>
  <c r="BW352" i="37"/>
  <c r="BV352" i="37"/>
  <c r="BY352" i="37" s="1"/>
  <c r="BS352" i="37"/>
  <c r="BR352" i="37"/>
  <c r="BQ352" i="37"/>
  <c r="BT352" i="37" s="1"/>
  <c r="BN352" i="37"/>
  <c r="BM352" i="37"/>
  <c r="BL352" i="37"/>
  <c r="BO352" i="37" s="1"/>
  <c r="BI352" i="37"/>
  <c r="BH352" i="37"/>
  <c r="BG352" i="37"/>
  <c r="BJ352" i="37" s="1"/>
  <c r="BD352" i="37"/>
  <c r="BC352" i="37"/>
  <c r="BB352" i="37"/>
  <c r="BE352" i="37" s="1"/>
  <c r="AY352" i="37"/>
  <c r="AX352" i="37"/>
  <c r="AW352" i="37"/>
  <c r="AT352" i="37"/>
  <c r="AS352" i="37"/>
  <c r="AR352" i="37"/>
  <c r="AU352" i="37" s="1"/>
  <c r="AO352" i="37"/>
  <c r="AN352" i="37"/>
  <c r="AM352" i="37"/>
  <c r="AP352" i="37" s="1"/>
  <c r="AJ352" i="37"/>
  <c r="AI352" i="37"/>
  <c r="AH352" i="37"/>
  <c r="AK352" i="37" s="1"/>
  <c r="AE352" i="37"/>
  <c r="AD352" i="37"/>
  <c r="AC352" i="37"/>
  <c r="AF352" i="37" s="1"/>
  <c r="Z352" i="37"/>
  <c r="Y352" i="37"/>
  <c r="AA352" i="37"/>
  <c r="U352" i="37"/>
  <c r="T352" i="37"/>
  <c r="S352" i="37"/>
  <c r="V352" i="37" s="1"/>
  <c r="CC351" i="37"/>
  <c r="CB351" i="37"/>
  <c r="CA351" i="37"/>
  <c r="CD351" i="37" s="1"/>
  <c r="BX351" i="37"/>
  <c r="BW351" i="37"/>
  <c r="BV351" i="37"/>
  <c r="BS351" i="37"/>
  <c r="BR351" i="37"/>
  <c r="BQ351" i="37"/>
  <c r="BT351" i="37" s="1"/>
  <c r="BN351" i="37"/>
  <c r="BM351" i="37"/>
  <c r="BL351" i="37"/>
  <c r="BI351" i="37"/>
  <c r="BH351" i="37"/>
  <c r="BG351" i="37"/>
  <c r="BJ351" i="37" s="1"/>
  <c r="BD351" i="37"/>
  <c r="BC351" i="37"/>
  <c r="BB351" i="37"/>
  <c r="BE351" i="37" s="1"/>
  <c r="AY351" i="37"/>
  <c r="AX351" i="37"/>
  <c r="AW351" i="37"/>
  <c r="AZ351" i="37" s="1"/>
  <c r="AT351" i="37"/>
  <c r="AS351" i="37"/>
  <c r="AR351" i="37"/>
  <c r="AU351" i="37" s="1"/>
  <c r="AO351" i="37"/>
  <c r="AN351" i="37"/>
  <c r="AM351" i="37"/>
  <c r="AP351" i="37" s="1"/>
  <c r="AJ351" i="37"/>
  <c r="AI351" i="37"/>
  <c r="AH351" i="37"/>
  <c r="AE351" i="37"/>
  <c r="AD351" i="37"/>
  <c r="AC351" i="37"/>
  <c r="AF351" i="37" s="1"/>
  <c r="Z351" i="37"/>
  <c r="Y351" i="37"/>
  <c r="AA351" i="37"/>
  <c r="U351" i="37"/>
  <c r="T351" i="37"/>
  <c r="S351" i="37"/>
  <c r="V351" i="37" s="1"/>
  <c r="CC350" i="37"/>
  <c r="CB350" i="37"/>
  <c r="CA350" i="37"/>
  <c r="CD350" i="37" s="1"/>
  <c r="BX350" i="37"/>
  <c r="BW350" i="37"/>
  <c r="BV350" i="37"/>
  <c r="BY350" i="37" s="1"/>
  <c r="BS350" i="37"/>
  <c r="BR350" i="37"/>
  <c r="BQ350" i="37"/>
  <c r="BT350" i="37" s="1"/>
  <c r="BN350" i="37"/>
  <c r="BM350" i="37"/>
  <c r="BL350" i="37"/>
  <c r="BO350" i="37" s="1"/>
  <c r="BI350" i="37"/>
  <c r="BH350" i="37"/>
  <c r="BG350" i="37"/>
  <c r="BD350" i="37"/>
  <c r="BC350" i="37"/>
  <c r="BB350" i="37"/>
  <c r="BE350" i="37" s="1"/>
  <c r="AY350" i="37"/>
  <c r="AX350" i="37"/>
  <c r="AW350" i="37"/>
  <c r="AZ350" i="37" s="1"/>
  <c r="AT350" i="37"/>
  <c r="AS350" i="37"/>
  <c r="AR350" i="37"/>
  <c r="AU350" i="37" s="1"/>
  <c r="AO350" i="37"/>
  <c r="AN350" i="37"/>
  <c r="AM350" i="37"/>
  <c r="AP350" i="37" s="1"/>
  <c r="AJ350" i="37"/>
  <c r="AI350" i="37"/>
  <c r="AH350" i="37"/>
  <c r="AK350" i="37" s="1"/>
  <c r="AE350" i="37"/>
  <c r="AD350" i="37"/>
  <c r="AC350" i="37"/>
  <c r="AF350" i="37" s="1"/>
  <c r="Z350" i="37"/>
  <c r="Y350" i="37"/>
  <c r="AA350" i="37"/>
  <c r="U350" i="37"/>
  <c r="T350" i="37"/>
  <c r="S350" i="37"/>
  <c r="CC349" i="37"/>
  <c r="CB349" i="37"/>
  <c r="CA349" i="37"/>
  <c r="CD349" i="37" s="1"/>
  <c r="BX349" i="37"/>
  <c r="BW349" i="37"/>
  <c r="BV349" i="37"/>
  <c r="BY349" i="37" s="1"/>
  <c r="BS349" i="37"/>
  <c r="BR349" i="37"/>
  <c r="BQ349" i="37"/>
  <c r="BT349" i="37" s="1"/>
  <c r="BN349" i="37"/>
  <c r="BM349" i="37"/>
  <c r="BL349" i="37"/>
  <c r="BO349" i="37" s="1"/>
  <c r="BI349" i="37"/>
  <c r="BH349" i="37"/>
  <c r="BG349" i="37"/>
  <c r="BJ349" i="37" s="1"/>
  <c r="BD349" i="37"/>
  <c r="BC349" i="37"/>
  <c r="BB349" i="37"/>
  <c r="BE349" i="37" s="1"/>
  <c r="AY349" i="37"/>
  <c r="AX349" i="37"/>
  <c r="AW349" i="37"/>
  <c r="AZ349" i="37" s="1"/>
  <c r="AT349" i="37"/>
  <c r="AS349" i="37"/>
  <c r="AR349" i="37"/>
  <c r="AO349" i="37"/>
  <c r="AN349" i="37"/>
  <c r="AM349" i="37"/>
  <c r="AP349" i="37" s="1"/>
  <c r="AJ349" i="37"/>
  <c r="AI349" i="37"/>
  <c r="AH349" i="37"/>
  <c r="AE349" i="37"/>
  <c r="AD349" i="37"/>
  <c r="AC349" i="37"/>
  <c r="AF349" i="37" s="1"/>
  <c r="Z349" i="37"/>
  <c r="Y349" i="37"/>
  <c r="AA349" i="37"/>
  <c r="U349" i="37"/>
  <c r="T349" i="37"/>
  <c r="S349" i="37"/>
  <c r="V349" i="37" s="1"/>
  <c r="CC348" i="37"/>
  <c r="CB348" i="37"/>
  <c r="CA348" i="37"/>
  <c r="CD348" i="37" s="1"/>
  <c r="BX348" i="37"/>
  <c r="BW348" i="37"/>
  <c r="BV348" i="37"/>
  <c r="BY348" i="37" s="1"/>
  <c r="BS348" i="37"/>
  <c r="BR348" i="37"/>
  <c r="BQ348" i="37"/>
  <c r="BN348" i="37"/>
  <c r="BM348" i="37"/>
  <c r="BL348" i="37"/>
  <c r="BO348" i="37" s="1"/>
  <c r="BI348" i="37"/>
  <c r="BH348" i="37"/>
  <c r="BG348" i="37"/>
  <c r="BJ348" i="37" s="1"/>
  <c r="BD348" i="37"/>
  <c r="BC348" i="37"/>
  <c r="BB348" i="37"/>
  <c r="BE348" i="37" s="1"/>
  <c r="AY348" i="37"/>
  <c r="AX348" i="37"/>
  <c r="AW348" i="37"/>
  <c r="AZ348" i="37" s="1"/>
  <c r="AT348" i="37"/>
  <c r="AS348" i="37"/>
  <c r="AR348" i="37"/>
  <c r="AU348" i="37" s="1"/>
  <c r="AO348" i="37"/>
  <c r="AN348" i="37"/>
  <c r="AM348" i="37"/>
  <c r="AP348" i="37" s="1"/>
  <c r="AJ348" i="37"/>
  <c r="AI348" i="37"/>
  <c r="AH348" i="37"/>
  <c r="AK348" i="37" s="1"/>
  <c r="AE348" i="37"/>
  <c r="AD348" i="37"/>
  <c r="AC348" i="37"/>
  <c r="Z348" i="37"/>
  <c r="Y348" i="37"/>
  <c r="AA348" i="37"/>
  <c r="U348" i="37"/>
  <c r="T348" i="37"/>
  <c r="S348" i="37"/>
  <c r="V348" i="37" s="1"/>
  <c r="CC347" i="37"/>
  <c r="CB347" i="37"/>
  <c r="CA347" i="37"/>
  <c r="CD347" i="37" s="1"/>
  <c r="BX347" i="37"/>
  <c r="BW347" i="37"/>
  <c r="BV347" i="37"/>
  <c r="BY347" i="37" s="1"/>
  <c r="BS347" i="37"/>
  <c r="BR347" i="37"/>
  <c r="BQ347" i="37"/>
  <c r="BT347" i="37" s="1"/>
  <c r="BN347" i="37"/>
  <c r="BM347" i="37"/>
  <c r="BL347" i="37"/>
  <c r="BO347" i="37" s="1"/>
  <c r="BI347" i="37"/>
  <c r="BH347" i="37"/>
  <c r="BG347" i="37"/>
  <c r="BJ347" i="37" s="1"/>
  <c r="BD347" i="37"/>
  <c r="BC347" i="37"/>
  <c r="BB347" i="37"/>
  <c r="AY347" i="37"/>
  <c r="AX347" i="37"/>
  <c r="AW347" i="37"/>
  <c r="AZ347" i="37" s="1"/>
  <c r="AT347" i="37"/>
  <c r="AS347" i="37"/>
  <c r="AR347" i="37"/>
  <c r="AU347" i="37" s="1"/>
  <c r="AO347" i="37"/>
  <c r="AN347" i="37"/>
  <c r="AM347" i="37"/>
  <c r="AP347" i="37" s="1"/>
  <c r="AJ347" i="37"/>
  <c r="AI347" i="37"/>
  <c r="AH347" i="37"/>
  <c r="AK347" i="37" s="1"/>
  <c r="AE347" i="37"/>
  <c r="AD347" i="37"/>
  <c r="AC347" i="37"/>
  <c r="AF347" i="37" s="1"/>
  <c r="Z347" i="37"/>
  <c r="Y347" i="37"/>
  <c r="AA347" i="37"/>
  <c r="U347" i="37"/>
  <c r="T347" i="37"/>
  <c r="S347" i="37"/>
  <c r="V347" i="37" s="1"/>
  <c r="CC346" i="37"/>
  <c r="CB346" i="37"/>
  <c r="CA346" i="37"/>
  <c r="BX346" i="37"/>
  <c r="BW346" i="37"/>
  <c r="BV346" i="37"/>
  <c r="BY346" i="37" s="1"/>
  <c r="BS346" i="37"/>
  <c r="BR346" i="37"/>
  <c r="BQ346" i="37"/>
  <c r="BN346" i="37"/>
  <c r="BM346" i="37"/>
  <c r="BL346" i="37"/>
  <c r="BO346" i="37" s="1"/>
  <c r="BI346" i="37"/>
  <c r="BH346" i="37"/>
  <c r="BG346" i="37"/>
  <c r="BJ346" i="37" s="1"/>
  <c r="BD346" i="37"/>
  <c r="BC346" i="37"/>
  <c r="BB346" i="37"/>
  <c r="BE346" i="37" s="1"/>
  <c r="AY346" i="37"/>
  <c r="AX346" i="37"/>
  <c r="AW346" i="37"/>
  <c r="AZ346" i="37" s="1"/>
  <c r="AT346" i="37"/>
  <c r="AS346" i="37"/>
  <c r="AR346" i="37"/>
  <c r="AU346" i="37" s="1"/>
  <c r="AO346" i="37"/>
  <c r="AN346" i="37"/>
  <c r="AM346" i="37"/>
  <c r="AJ346" i="37"/>
  <c r="AI346" i="37"/>
  <c r="AH346" i="37"/>
  <c r="AK346" i="37" s="1"/>
  <c r="AE346" i="37"/>
  <c r="AD346" i="37"/>
  <c r="AC346" i="37"/>
  <c r="AF346" i="37" s="1"/>
  <c r="Z346" i="37"/>
  <c r="Y346" i="37"/>
  <c r="AA346" i="37"/>
  <c r="U346" i="37"/>
  <c r="T346" i="37"/>
  <c r="S346" i="37"/>
  <c r="V346" i="37" s="1"/>
  <c r="CC345" i="37"/>
  <c r="CB345" i="37"/>
  <c r="CA345" i="37"/>
  <c r="CD345" i="37" s="1"/>
  <c r="BX345" i="37"/>
  <c r="BW345" i="37"/>
  <c r="BV345" i="37"/>
  <c r="BY345" i="37" s="1"/>
  <c r="BS345" i="37"/>
  <c r="BR345" i="37"/>
  <c r="BQ345" i="37"/>
  <c r="BT345" i="37" s="1"/>
  <c r="BN345" i="37"/>
  <c r="BM345" i="37"/>
  <c r="BL345" i="37"/>
  <c r="BI345" i="37"/>
  <c r="BH345" i="37"/>
  <c r="BG345" i="37"/>
  <c r="BJ345" i="37" s="1"/>
  <c r="BD345" i="37"/>
  <c r="BC345" i="37"/>
  <c r="BB345" i="37"/>
  <c r="BE345" i="37" s="1"/>
  <c r="AY345" i="37"/>
  <c r="AX345" i="37"/>
  <c r="AW345" i="37"/>
  <c r="AZ345" i="37" s="1"/>
  <c r="AT345" i="37"/>
  <c r="AS345" i="37"/>
  <c r="AR345" i="37"/>
  <c r="AU345" i="37" s="1"/>
  <c r="AO345" i="37"/>
  <c r="AN345" i="37"/>
  <c r="AM345" i="37"/>
  <c r="AP345" i="37" s="1"/>
  <c r="AJ345" i="37"/>
  <c r="AI345" i="37"/>
  <c r="AH345" i="37"/>
  <c r="AK345" i="37" s="1"/>
  <c r="AE345" i="37"/>
  <c r="AD345" i="37"/>
  <c r="AC345" i="37"/>
  <c r="AF345" i="37" s="1"/>
  <c r="Z345" i="37"/>
  <c r="Y345" i="37"/>
  <c r="U345" i="37"/>
  <c r="T345" i="37"/>
  <c r="S345" i="37"/>
  <c r="V345" i="37" s="1"/>
  <c r="CC344" i="37"/>
  <c r="CB344" i="37"/>
  <c r="CA344" i="37"/>
  <c r="CD344" i="37" s="1"/>
  <c r="BX344" i="37"/>
  <c r="BW344" i="37"/>
  <c r="BV344" i="37"/>
  <c r="BY344" i="37" s="1"/>
  <c r="BS344" i="37"/>
  <c r="BR344" i="37"/>
  <c r="BQ344" i="37"/>
  <c r="BT344" i="37" s="1"/>
  <c r="BN344" i="37"/>
  <c r="BM344" i="37"/>
  <c r="BL344" i="37"/>
  <c r="BO344" i="37" s="1"/>
  <c r="BI344" i="37"/>
  <c r="BH344" i="37"/>
  <c r="BG344" i="37"/>
  <c r="BJ344" i="37" s="1"/>
  <c r="BD344" i="37"/>
  <c r="BC344" i="37"/>
  <c r="BB344" i="37"/>
  <c r="BE344" i="37" s="1"/>
  <c r="AY344" i="37"/>
  <c r="AX344" i="37"/>
  <c r="AW344" i="37"/>
  <c r="AT344" i="37"/>
  <c r="AS344" i="37"/>
  <c r="AR344" i="37"/>
  <c r="AU344" i="37" s="1"/>
  <c r="AO344" i="37"/>
  <c r="AN344" i="37"/>
  <c r="AM344" i="37"/>
  <c r="AJ344" i="37"/>
  <c r="AI344" i="37"/>
  <c r="AH344" i="37"/>
  <c r="AK344" i="37" s="1"/>
  <c r="AE344" i="37"/>
  <c r="AD344" i="37"/>
  <c r="AC344" i="37"/>
  <c r="AF344" i="37" s="1"/>
  <c r="Z344" i="37"/>
  <c r="Y344" i="37"/>
  <c r="AA344" i="37"/>
  <c r="U344" i="37"/>
  <c r="T344" i="37"/>
  <c r="S344" i="37"/>
  <c r="V344" i="37" s="1"/>
  <c r="CC343" i="37"/>
  <c r="CB343" i="37"/>
  <c r="CA343" i="37"/>
  <c r="CD343" i="37" s="1"/>
  <c r="BX343" i="37"/>
  <c r="BW343" i="37"/>
  <c r="BV343" i="37"/>
  <c r="BS343" i="37"/>
  <c r="BR343" i="37"/>
  <c r="BQ343" i="37"/>
  <c r="BT343" i="37" s="1"/>
  <c r="BN343" i="37"/>
  <c r="BM343" i="37"/>
  <c r="BL343" i="37"/>
  <c r="BO343" i="37" s="1"/>
  <c r="BI343" i="37"/>
  <c r="BH343" i="37"/>
  <c r="BG343" i="37"/>
  <c r="BJ343" i="37" s="1"/>
  <c r="BD343" i="37"/>
  <c r="BC343" i="37"/>
  <c r="BB343" i="37"/>
  <c r="BE343" i="37" s="1"/>
  <c r="AY343" i="37"/>
  <c r="AX343" i="37"/>
  <c r="AW343" i="37"/>
  <c r="AZ343" i="37" s="1"/>
  <c r="AT343" i="37"/>
  <c r="AS343" i="37"/>
  <c r="AR343" i="37"/>
  <c r="AU343" i="37" s="1"/>
  <c r="AO343" i="37"/>
  <c r="AN343" i="37"/>
  <c r="AM343" i="37"/>
  <c r="AP343" i="37" s="1"/>
  <c r="AJ343" i="37"/>
  <c r="AI343" i="37"/>
  <c r="AH343" i="37"/>
  <c r="AE343" i="37"/>
  <c r="AD343" i="37"/>
  <c r="AC343" i="37"/>
  <c r="AF343" i="37" s="1"/>
  <c r="Z343" i="37"/>
  <c r="Y343" i="37"/>
  <c r="AA343" i="37"/>
  <c r="U343" i="37"/>
  <c r="T343" i="37"/>
  <c r="S343" i="37"/>
  <c r="V343" i="37" s="1"/>
  <c r="CC342" i="37"/>
  <c r="CB342" i="37"/>
  <c r="CA342" i="37"/>
  <c r="CD342" i="37" s="1"/>
  <c r="BX342" i="37"/>
  <c r="BW342" i="37"/>
  <c r="BV342" i="37"/>
  <c r="BY342" i="37" s="1"/>
  <c r="BS342" i="37"/>
  <c r="BR342" i="37"/>
  <c r="BQ342" i="37"/>
  <c r="BT342" i="37" s="1"/>
  <c r="BN342" i="37"/>
  <c r="BM342" i="37"/>
  <c r="BL342" i="37"/>
  <c r="BO342" i="37" s="1"/>
  <c r="BI342" i="37"/>
  <c r="BH342" i="37"/>
  <c r="BG342" i="37"/>
  <c r="BD342" i="37"/>
  <c r="BC342" i="37"/>
  <c r="BB342" i="37"/>
  <c r="BE342" i="37" s="1"/>
  <c r="AY342" i="37"/>
  <c r="AX342" i="37"/>
  <c r="AW342" i="37"/>
  <c r="AZ342" i="37" s="1"/>
  <c r="AT342" i="37"/>
  <c r="AS342" i="37"/>
  <c r="AR342" i="37"/>
  <c r="AU342" i="37" s="1"/>
  <c r="AO342" i="37"/>
  <c r="AN342" i="37"/>
  <c r="AM342" i="37"/>
  <c r="AP342" i="37" s="1"/>
  <c r="AJ342" i="37"/>
  <c r="AI342" i="37"/>
  <c r="AH342" i="37"/>
  <c r="AK342" i="37" s="1"/>
  <c r="AE342" i="37"/>
  <c r="AD342" i="37"/>
  <c r="AC342" i="37"/>
  <c r="AF342" i="37" s="1"/>
  <c r="Z342" i="37"/>
  <c r="Y342" i="37"/>
  <c r="AA342" i="37"/>
  <c r="U342" i="37"/>
  <c r="T342" i="37"/>
  <c r="S342" i="37"/>
  <c r="CC341" i="37"/>
  <c r="CB341" i="37"/>
  <c r="CA341" i="37"/>
  <c r="CD341" i="37" s="1"/>
  <c r="BX341" i="37"/>
  <c r="BW341" i="37"/>
  <c r="BV341" i="37"/>
  <c r="BS341" i="37"/>
  <c r="BR341" i="37"/>
  <c r="BQ341" i="37"/>
  <c r="BT341" i="37" s="1"/>
  <c r="BN341" i="37"/>
  <c r="BM341" i="37"/>
  <c r="BL341" i="37"/>
  <c r="BO341" i="37" s="1"/>
  <c r="BI341" i="37"/>
  <c r="BH341" i="37"/>
  <c r="BG341" i="37"/>
  <c r="BJ341" i="37" s="1"/>
  <c r="BD341" i="37"/>
  <c r="BC341" i="37"/>
  <c r="BB341" i="37"/>
  <c r="BE341" i="37" s="1"/>
  <c r="AY341" i="37"/>
  <c r="AX341" i="37"/>
  <c r="AW341" i="37"/>
  <c r="AZ341" i="37" s="1"/>
  <c r="AT341" i="37"/>
  <c r="AS341" i="37"/>
  <c r="AR341" i="37"/>
  <c r="AO341" i="37"/>
  <c r="AN341" i="37"/>
  <c r="AM341" i="37"/>
  <c r="AP341" i="37" s="1"/>
  <c r="AJ341" i="37"/>
  <c r="AI341" i="37"/>
  <c r="AH341" i="37"/>
  <c r="AK341" i="37" s="1"/>
  <c r="AE341" i="37"/>
  <c r="AD341" i="37"/>
  <c r="AC341" i="37"/>
  <c r="AF341" i="37" s="1"/>
  <c r="Z341" i="37"/>
  <c r="Y341" i="37"/>
  <c r="AA341" i="37"/>
  <c r="U341" i="37"/>
  <c r="T341" i="37"/>
  <c r="S341" i="37"/>
  <c r="V341" i="37" s="1"/>
  <c r="CC340" i="37"/>
  <c r="CB340" i="37"/>
  <c r="CA340" i="37"/>
  <c r="CD340" i="37" s="1"/>
  <c r="BX340" i="37"/>
  <c r="BW340" i="37"/>
  <c r="BV340" i="37"/>
  <c r="BY340" i="37" s="1"/>
  <c r="BS340" i="37"/>
  <c r="BR340" i="37"/>
  <c r="BQ340" i="37"/>
  <c r="BN340" i="37"/>
  <c r="BM340" i="37"/>
  <c r="BL340" i="37"/>
  <c r="BO340" i="37" s="1"/>
  <c r="BI340" i="37"/>
  <c r="BH340" i="37"/>
  <c r="BG340" i="37"/>
  <c r="BJ340" i="37" s="1"/>
  <c r="BD340" i="37"/>
  <c r="BC340" i="37"/>
  <c r="BB340" i="37"/>
  <c r="BE340" i="37" s="1"/>
  <c r="AY340" i="37"/>
  <c r="AX340" i="37"/>
  <c r="AW340" i="37"/>
  <c r="AZ340" i="37" s="1"/>
  <c r="AT340" i="37"/>
  <c r="AS340" i="37"/>
  <c r="AR340" i="37"/>
  <c r="AU340" i="37" s="1"/>
  <c r="AO340" i="37"/>
  <c r="AN340" i="37"/>
  <c r="AM340" i="37"/>
  <c r="AP340" i="37" s="1"/>
  <c r="AJ340" i="37"/>
  <c r="AI340" i="37"/>
  <c r="AH340" i="37"/>
  <c r="AK340" i="37" s="1"/>
  <c r="AE340" i="37"/>
  <c r="AD340" i="37"/>
  <c r="AC340" i="37"/>
  <c r="Z340" i="37"/>
  <c r="Y340" i="37"/>
  <c r="AA340" i="37"/>
  <c r="U340" i="37"/>
  <c r="T340" i="37"/>
  <c r="S340" i="37"/>
  <c r="V340" i="37" s="1"/>
  <c r="CC339" i="37"/>
  <c r="CB339" i="37"/>
  <c r="CA339" i="37"/>
  <c r="CD339" i="37" s="1"/>
  <c r="BX339" i="37"/>
  <c r="BW339" i="37"/>
  <c r="BV339" i="37"/>
  <c r="BS339" i="37"/>
  <c r="BR339" i="37"/>
  <c r="BQ339" i="37"/>
  <c r="BT339" i="37" s="1"/>
  <c r="BN339" i="37"/>
  <c r="BM339" i="37"/>
  <c r="BL339" i="37"/>
  <c r="BO339" i="37" s="1"/>
  <c r="BI339" i="37"/>
  <c r="BH339" i="37"/>
  <c r="BG339" i="37"/>
  <c r="BJ339" i="37" s="1"/>
  <c r="BD339" i="37"/>
  <c r="BC339" i="37"/>
  <c r="BB339" i="37"/>
  <c r="AY339" i="37"/>
  <c r="AX339" i="37"/>
  <c r="AW339" i="37"/>
  <c r="AZ339" i="37" s="1"/>
  <c r="AT339" i="37"/>
  <c r="AS339" i="37"/>
  <c r="AR339" i="37"/>
  <c r="AO339" i="37"/>
  <c r="AN339" i="37"/>
  <c r="AM339" i="37"/>
  <c r="AP339" i="37" s="1"/>
  <c r="AJ339" i="37"/>
  <c r="AI339" i="37"/>
  <c r="AH339" i="37"/>
  <c r="AK339" i="37" s="1"/>
  <c r="AE339" i="37"/>
  <c r="AD339" i="37"/>
  <c r="AC339" i="37"/>
  <c r="AF339" i="37" s="1"/>
  <c r="Z339" i="37"/>
  <c r="Y339" i="37"/>
  <c r="AA339" i="37"/>
  <c r="U339" i="37"/>
  <c r="T339" i="37"/>
  <c r="S339" i="37"/>
  <c r="V339" i="37" s="1"/>
  <c r="CC338" i="37"/>
  <c r="CB338" i="37"/>
  <c r="CA338" i="37"/>
  <c r="BX338" i="37"/>
  <c r="BW338" i="37"/>
  <c r="BV338" i="37"/>
  <c r="BY338" i="37" s="1"/>
  <c r="BS338" i="37"/>
  <c r="BR338" i="37"/>
  <c r="BQ338" i="37"/>
  <c r="BT338" i="37" s="1"/>
  <c r="BN338" i="37"/>
  <c r="BM338" i="37"/>
  <c r="BL338" i="37"/>
  <c r="BO338" i="37" s="1"/>
  <c r="BI338" i="37"/>
  <c r="BH338" i="37"/>
  <c r="BG338" i="37"/>
  <c r="BJ338" i="37" s="1"/>
  <c r="BD338" i="37"/>
  <c r="BC338" i="37"/>
  <c r="BB338" i="37"/>
  <c r="BE338" i="37" s="1"/>
  <c r="AY338" i="37"/>
  <c r="AX338" i="37"/>
  <c r="AW338" i="37"/>
  <c r="AZ338" i="37" s="1"/>
  <c r="AT338" i="37"/>
  <c r="AS338" i="37"/>
  <c r="AR338" i="37"/>
  <c r="AU338" i="37" s="1"/>
  <c r="AO338" i="37"/>
  <c r="AN338" i="37"/>
  <c r="AM338" i="37"/>
  <c r="AJ338" i="37"/>
  <c r="AI338" i="37"/>
  <c r="AH338" i="37"/>
  <c r="AK338" i="37" s="1"/>
  <c r="AE338" i="37"/>
  <c r="AD338" i="37"/>
  <c r="AC338" i="37"/>
  <c r="AF338" i="37" s="1"/>
  <c r="Z338" i="37"/>
  <c r="Y338" i="37"/>
  <c r="AA338" i="37"/>
  <c r="U338" i="37"/>
  <c r="T338" i="37"/>
  <c r="S338" i="37"/>
  <c r="V338" i="37" s="1"/>
  <c r="CC337" i="37"/>
  <c r="CB337" i="37"/>
  <c r="CA337" i="37"/>
  <c r="CD337" i="37" s="1"/>
  <c r="BX337" i="37"/>
  <c r="BW337" i="37"/>
  <c r="BV337" i="37"/>
  <c r="BY337" i="37" s="1"/>
  <c r="BS337" i="37"/>
  <c r="BR337" i="37"/>
  <c r="BQ337" i="37"/>
  <c r="BT337" i="37" s="1"/>
  <c r="BN337" i="37"/>
  <c r="BM337" i="37"/>
  <c r="BL337" i="37"/>
  <c r="BI337" i="37"/>
  <c r="BH337" i="37"/>
  <c r="BG337" i="37"/>
  <c r="BJ337" i="37" s="1"/>
  <c r="BD337" i="37"/>
  <c r="BC337" i="37"/>
  <c r="BB337" i="37"/>
  <c r="BE337" i="37" s="1"/>
  <c r="AY337" i="37"/>
  <c r="AX337" i="37"/>
  <c r="AW337" i="37"/>
  <c r="AZ337" i="37" s="1"/>
  <c r="AT337" i="37"/>
  <c r="AS337" i="37"/>
  <c r="AR337" i="37"/>
  <c r="AO337" i="37"/>
  <c r="AN337" i="37"/>
  <c r="AM337" i="37"/>
  <c r="AP337" i="37" s="1"/>
  <c r="AJ337" i="37"/>
  <c r="AI337" i="37"/>
  <c r="AH337" i="37"/>
  <c r="AK337" i="37" s="1"/>
  <c r="AE337" i="37"/>
  <c r="AD337" i="37"/>
  <c r="AC337" i="37"/>
  <c r="AF337" i="37" s="1"/>
  <c r="Z337" i="37"/>
  <c r="Y337" i="37"/>
  <c r="U337" i="37"/>
  <c r="T337" i="37"/>
  <c r="S337" i="37"/>
  <c r="V337" i="37" s="1"/>
  <c r="CC336" i="37"/>
  <c r="CB336" i="37"/>
  <c r="CA336" i="37"/>
  <c r="BX336" i="37"/>
  <c r="BW336" i="37"/>
  <c r="BV336" i="37"/>
  <c r="BY336" i="37" s="1"/>
  <c r="BS336" i="37"/>
  <c r="BR336" i="37"/>
  <c r="BQ336" i="37"/>
  <c r="BT336" i="37" s="1"/>
  <c r="BN336" i="37"/>
  <c r="BM336" i="37"/>
  <c r="BL336" i="37"/>
  <c r="BO336" i="37" s="1"/>
  <c r="BI336" i="37"/>
  <c r="BH336" i="37"/>
  <c r="BG336" i="37"/>
  <c r="BJ336" i="37" s="1"/>
  <c r="BD336" i="37"/>
  <c r="BC336" i="37"/>
  <c r="BB336" i="37"/>
  <c r="BE336" i="37" s="1"/>
  <c r="AY336" i="37"/>
  <c r="AX336" i="37"/>
  <c r="AW336" i="37"/>
  <c r="AT336" i="37"/>
  <c r="AS336" i="37"/>
  <c r="AR336" i="37"/>
  <c r="AU336" i="37" s="1"/>
  <c r="AO336" i="37"/>
  <c r="AN336" i="37"/>
  <c r="AM336" i="37"/>
  <c r="AP336" i="37" s="1"/>
  <c r="AJ336" i="37"/>
  <c r="AI336" i="37"/>
  <c r="AH336" i="37"/>
  <c r="AK336" i="37" s="1"/>
  <c r="AE336" i="37"/>
  <c r="AD336" i="37"/>
  <c r="AC336" i="37"/>
  <c r="AF336" i="37" s="1"/>
  <c r="Z336" i="37"/>
  <c r="Y336" i="37"/>
  <c r="AA336" i="37"/>
  <c r="U336" i="37"/>
  <c r="T336" i="37"/>
  <c r="S336" i="37"/>
  <c r="V336" i="37" s="1"/>
  <c r="CC335" i="37"/>
  <c r="CB335" i="37"/>
  <c r="CA335" i="37"/>
  <c r="CD335" i="37" s="1"/>
  <c r="BX335" i="37"/>
  <c r="BW335" i="37"/>
  <c r="BV335" i="37"/>
  <c r="BS335" i="37"/>
  <c r="BR335" i="37"/>
  <c r="BQ335" i="37"/>
  <c r="BT335" i="37" s="1"/>
  <c r="BN335" i="37"/>
  <c r="BM335" i="37"/>
  <c r="BL335" i="37"/>
  <c r="BO335" i="37" s="1"/>
  <c r="BI335" i="37"/>
  <c r="BH335" i="37"/>
  <c r="BG335" i="37"/>
  <c r="BJ335" i="37" s="1"/>
  <c r="BD335" i="37"/>
  <c r="BC335" i="37"/>
  <c r="BB335" i="37"/>
  <c r="BE335" i="37" s="1"/>
  <c r="AY335" i="37"/>
  <c r="AX335" i="37"/>
  <c r="AW335" i="37"/>
  <c r="AZ335" i="37" s="1"/>
  <c r="AT335" i="37"/>
  <c r="AS335" i="37"/>
  <c r="AR335" i="37"/>
  <c r="AU335" i="37" s="1"/>
  <c r="AO335" i="37"/>
  <c r="AN335" i="37"/>
  <c r="AM335" i="37"/>
  <c r="AP335" i="37" s="1"/>
  <c r="AJ335" i="37"/>
  <c r="AI335" i="37"/>
  <c r="AH335" i="37"/>
  <c r="AE335" i="37"/>
  <c r="AD335" i="37"/>
  <c r="AC335" i="37"/>
  <c r="AF335" i="37" s="1"/>
  <c r="Z335" i="37"/>
  <c r="Y335" i="37"/>
  <c r="AA335" i="37"/>
  <c r="U335" i="37"/>
  <c r="T335" i="37"/>
  <c r="S335" i="37"/>
  <c r="V335" i="37" s="1"/>
  <c r="CC334" i="37"/>
  <c r="CB334" i="37"/>
  <c r="CA334" i="37"/>
  <c r="BX334" i="37"/>
  <c r="BW334" i="37"/>
  <c r="BV334" i="37"/>
  <c r="BY334" i="37" s="1"/>
  <c r="BS334" i="37"/>
  <c r="BR334" i="37"/>
  <c r="BQ334" i="37"/>
  <c r="BT334" i="37" s="1"/>
  <c r="BN334" i="37"/>
  <c r="BM334" i="37"/>
  <c r="BL334" i="37"/>
  <c r="BO334" i="37" s="1"/>
  <c r="BI334" i="37"/>
  <c r="BH334" i="37"/>
  <c r="BG334" i="37"/>
  <c r="BD334" i="37"/>
  <c r="BC334" i="37"/>
  <c r="BB334" i="37"/>
  <c r="BE334" i="37" s="1"/>
  <c r="AY334" i="37"/>
  <c r="AX334" i="37"/>
  <c r="AW334" i="37"/>
  <c r="AT334" i="37"/>
  <c r="AS334" i="37"/>
  <c r="AR334" i="37"/>
  <c r="AU334" i="37" s="1"/>
  <c r="AO334" i="37"/>
  <c r="AN334" i="37"/>
  <c r="AM334" i="37"/>
  <c r="AP334" i="37" s="1"/>
  <c r="AJ334" i="37"/>
  <c r="AI334" i="37"/>
  <c r="AH334" i="37"/>
  <c r="AK334" i="37" s="1"/>
  <c r="AE334" i="37"/>
  <c r="AD334" i="37"/>
  <c r="AC334" i="37"/>
  <c r="AF334" i="37" s="1"/>
  <c r="Z334" i="37"/>
  <c r="Y334" i="37"/>
  <c r="AA334" i="37"/>
  <c r="U334" i="37"/>
  <c r="T334" i="37"/>
  <c r="S334" i="37"/>
  <c r="CC333" i="37"/>
  <c r="CB333" i="37"/>
  <c r="CA333" i="37"/>
  <c r="CD333" i="37" s="1"/>
  <c r="BX333" i="37"/>
  <c r="BW333" i="37"/>
  <c r="BV333" i="37"/>
  <c r="BY333" i="37" s="1"/>
  <c r="BS333" i="37"/>
  <c r="BR333" i="37"/>
  <c r="BQ333" i="37"/>
  <c r="BT333" i="37" s="1"/>
  <c r="BN333" i="37"/>
  <c r="BM333" i="37"/>
  <c r="BL333" i="37"/>
  <c r="BO333" i="37" s="1"/>
  <c r="BI333" i="37"/>
  <c r="BH333" i="37"/>
  <c r="BG333" i="37"/>
  <c r="BJ333" i="37" s="1"/>
  <c r="BD333" i="37"/>
  <c r="BC333" i="37"/>
  <c r="BB333" i="37"/>
  <c r="BE333" i="37" s="1"/>
  <c r="AY333" i="37"/>
  <c r="AX333" i="37"/>
  <c r="AW333" i="37"/>
  <c r="AZ333" i="37" s="1"/>
  <c r="AT333" i="37"/>
  <c r="AS333" i="37"/>
  <c r="AR333" i="37"/>
  <c r="AO333" i="37"/>
  <c r="AN333" i="37"/>
  <c r="AM333" i="37"/>
  <c r="AP333" i="37" s="1"/>
  <c r="AJ333" i="37"/>
  <c r="AI333" i="37"/>
  <c r="AH333" i="37"/>
  <c r="AK333" i="37" s="1"/>
  <c r="AE333" i="37"/>
  <c r="AD333" i="37"/>
  <c r="AC333" i="37"/>
  <c r="AF333" i="37" s="1"/>
  <c r="Z333" i="37"/>
  <c r="Y333" i="37"/>
  <c r="AA333" i="37"/>
  <c r="U333" i="37"/>
  <c r="T333" i="37"/>
  <c r="S333" i="37"/>
  <c r="V333" i="37" s="1"/>
  <c r="CC332" i="37"/>
  <c r="CB332" i="37"/>
  <c r="CA332" i="37"/>
  <c r="CD332" i="37" s="1"/>
  <c r="BX332" i="37"/>
  <c r="BW332" i="37"/>
  <c r="BV332" i="37"/>
  <c r="BY332" i="37" s="1"/>
  <c r="BS332" i="37"/>
  <c r="BR332" i="37"/>
  <c r="BQ332" i="37"/>
  <c r="BN332" i="37"/>
  <c r="BM332" i="37"/>
  <c r="BL332" i="37"/>
  <c r="BO332" i="37" s="1"/>
  <c r="BI332" i="37"/>
  <c r="BH332" i="37"/>
  <c r="BG332" i="37"/>
  <c r="BJ332" i="37" s="1"/>
  <c r="BD332" i="37"/>
  <c r="BC332" i="37"/>
  <c r="BB332" i="37"/>
  <c r="BE332" i="37" s="1"/>
  <c r="AY332" i="37"/>
  <c r="AX332" i="37"/>
  <c r="AW332" i="37"/>
  <c r="AT332" i="37"/>
  <c r="AS332" i="37"/>
  <c r="AR332" i="37"/>
  <c r="AU332" i="37" s="1"/>
  <c r="AO332" i="37"/>
  <c r="AN332" i="37"/>
  <c r="AM332" i="37"/>
  <c r="AP332" i="37" s="1"/>
  <c r="AJ332" i="37"/>
  <c r="AI332" i="37"/>
  <c r="AH332" i="37"/>
  <c r="AK332" i="37" s="1"/>
  <c r="AE332" i="37"/>
  <c r="AD332" i="37"/>
  <c r="AC332" i="37"/>
  <c r="Z332" i="37"/>
  <c r="Y332" i="37"/>
  <c r="AA332" i="37"/>
  <c r="U332" i="37"/>
  <c r="T332" i="37"/>
  <c r="S332" i="37"/>
  <c r="CC331" i="37"/>
  <c r="CB331" i="37"/>
  <c r="CA331" i="37"/>
  <c r="CD331" i="37" s="1"/>
  <c r="BX331" i="37"/>
  <c r="BW331" i="37"/>
  <c r="BV331" i="37"/>
  <c r="BY331" i="37" s="1"/>
  <c r="BS331" i="37"/>
  <c r="BR331" i="37"/>
  <c r="BQ331" i="37"/>
  <c r="BT331" i="37" s="1"/>
  <c r="BN331" i="37"/>
  <c r="BM331" i="37"/>
  <c r="BL331" i="37"/>
  <c r="BO331" i="37" s="1"/>
  <c r="BI331" i="37"/>
  <c r="BH331" i="37"/>
  <c r="BG331" i="37"/>
  <c r="BJ331" i="37" s="1"/>
  <c r="BD331" i="37"/>
  <c r="BC331" i="37"/>
  <c r="BB331" i="37"/>
  <c r="AY331" i="37"/>
  <c r="AX331" i="37"/>
  <c r="AW331" i="37"/>
  <c r="AZ331" i="37" s="1"/>
  <c r="AT331" i="37"/>
  <c r="AS331" i="37"/>
  <c r="AR331" i="37"/>
  <c r="AU331" i="37" s="1"/>
  <c r="AO331" i="37"/>
  <c r="AN331" i="37"/>
  <c r="AM331" i="37"/>
  <c r="AP331" i="37" s="1"/>
  <c r="AJ331" i="37"/>
  <c r="AI331" i="37"/>
  <c r="AH331" i="37"/>
  <c r="AK331" i="37" s="1"/>
  <c r="AE331" i="37"/>
  <c r="AD331" i="37"/>
  <c r="AC331" i="37"/>
  <c r="AF331" i="37" s="1"/>
  <c r="Z331" i="37"/>
  <c r="Y331" i="37"/>
  <c r="AA331" i="37"/>
  <c r="U331" i="37"/>
  <c r="T331" i="37"/>
  <c r="S331" i="37"/>
  <c r="V331" i="37" s="1"/>
  <c r="CC330" i="37"/>
  <c r="CB330" i="37"/>
  <c r="CA330" i="37"/>
  <c r="BX330" i="37"/>
  <c r="BW330" i="37"/>
  <c r="BV330" i="37"/>
  <c r="BY330" i="37" s="1"/>
  <c r="BS330" i="37"/>
  <c r="BR330" i="37"/>
  <c r="BQ330" i="37"/>
  <c r="BT330" i="37" s="1"/>
  <c r="BN330" i="37"/>
  <c r="BM330" i="37"/>
  <c r="BL330" i="37"/>
  <c r="BO330" i="37" s="1"/>
  <c r="BI330" i="37"/>
  <c r="BH330" i="37"/>
  <c r="BG330" i="37"/>
  <c r="BJ330" i="37" s="1"/>
  <c r="BD330" i="37"/>
  <c r="BC330" i="37"/>
  <c r="BB330" i="37"/>
  <c r="BE330" i="37" s="1"/>
  <c r="AY330" i="37"/>
  <c r="AX330" i="37"/>
  <c r="AW330" i="37"/>
  <c r="AZ330" i="37" s="1"/>
  <c r="AT330" i="37"/>
  <c r="AS330" i="37"/>
  <c r="AR330" i="37"/>
  <c r="AU330" i="37" s="1"/>
  <c r="AO330" i="37"/>
  <c r="AN330" i="37"/>
  <c r="AM330" i="37"/>
  <c r="AJ330" i="37"/>
  <c r="AI330" i="37"/>
  <c r="AH330" i="37"/>
  <c r="AK330" i="37" s="1"/>
  <c r="AE330" i="37"/>
  <c r="AD330" i="37"/>
  <c r="AC330" i="37"/>
  <c r="AF330" i="37" s="1"/>
  <c r="Z330" i="37"/>
  <c r="Y330" i="37"/>
  <c r="AA330" i="37"/>
  <c r="U330" i="37"/>
  <c r="T330" i="37"/>
  <c r="S330" i="37"/>
  <c r="CC329" i="37"/>
  <c r="CB329" i="37"/>
  <c r="CA329" i="37"/>
  <c r="CD329" i="37" s="1"/>
  <c r="BX329" i="37"/>
  <c r="BW329" i="37"/>
  <c r="BV329" i="37"/>
  <c r="BY329" i="37" s="1"/>
  <c r="BS329" i="37"/>
  <c r="BR329" i="37"/>
  <c r="BQ329" i="37"/>
  <c r="BT329" i="37" s="1"/>
  <c r="BN329" i="37"/>
  <c r="BM329" i="37"/>
  <c r="BL329" i="37"/>
  <c r="BI329" i="37"/>
  <c r="BH329" i="37"/>
  <c r="BG329" i="37"/>
  <c r="BJ329" i="37" s="1"/>
  <c r="BD329" i="37"/>
  <c r="BC329" i="37"/>
  <c r="BB329" i="37"/>
  <c r="AY329" i="37"/>
  <c r="AX329" i="37"/>
  <c r="AW329" i="37"/>
  <c r="AZ329" i="37" s="1"/>
  <c r="AT329" i="37"/>
  <c r="AS329" i="37"/>
  <c r="AR329" i="37"/>
  <c r="AU329" i="37" s="1"/>
  <c r="AO329" i="37"/>
  <c r="AN329" i="37"/>
  <c r="AM329" i="37"/>
  <c r="AP329" i="37" s="1"/>
  <c r="AJ329" i="37"/>
  <c r="AI329" i="37"/>
  <c r="AH329" i="37"/>
  <c r="AK329" i="37" s="1"/>
  <c r="AE329" i="37"/>
  <c r="AD329" i="37"/>
  <c r="AC329" i="37"/>
  <c r="AF329" i="37" s="1"/>
  <c r="Z329" i="37"/>
  <c r="Y329" i="37"/>
  <c r="U329" i="37"/>
  <c r="T329" i="37"/>
  <c r="S329" i="37"/>
  <c r="V329" i="37" s="1"/>
  <c r="CC328" i="37"/>
  <c r="CB328" i="37"/>
  <c r="CA328" i="37"/>
  <c r="CD328" i="37" s="1"/>
  <c r="BX328" i="37"/>
  <c r="BW328" i="37"/>
  <c r="BV328" i="37"/>
  <c r="BY328" i="37" s="1"/>
  <c r="BS328" i="37"/>
  <c r="BR328" i="37"/>
  <c r="BQ328" i="37"/>
  <c r="BT328" i="37" s="1"/>
  <c r="BN328" i="37"/>
  <c r="BM328" i="37"/>
  <c r="BL328" i="37"/>
  <c r="BO328" i="37" s="1"/>
  <c r="BI328" i="37"/>
  <c r="BH328" i="37"/>
  <c r="BG328" i="37"/>
  <c r="BJ328" i="37" s="1"/>
  <c r="BD328" i="37"/>
  <c r="BC328" i="37"/>
  <c r="BB328" i="37"/>
  <c r="BE328" i="37" s="1"/>
  <c r="AY328" i="37"/>
  <c r="AX328" i="37"/>
  <c r="AW328" i="37"/>
  <c r="AT328" i="37"/>
  <c r="AS328" i="37"/>
  <c r="AR328" i="37"/>
  <c r="AU328" i="37" s="1"/>
  <c r="AO328" i="37"/>
  <c r="AN328" i="37"/>
  <c r="AM328" i="37"/>
  <c r="AP328" i="37" s="1"/>
  <c r="AJ328" i="37"/>
  <c r="AI328" i="37"/>
  <c r="AH328" i="37"/>
  <c r="AK328" i="37" s="1"/>
  <c r="AE328" i="37"/>
  <c r="AD328" i="37"/>
  <c r="AC328" i="37"/>
  <c r="AF328" i="37" s="1"/>
  <c r="Z328" i="37"/>
  <c r="Y328" i="37"/>
  <c r="AA328" i="37"/>
  <c r="U328" i="37"/>
  <c r="T328" i="37"/>
  <c r="S328" i="37"/>
  <c r="V328" i="37" s="1"/>
  <c r="CC327" i="37"/>
  <c r="CB327" i="37"/>
  <c r="CA327" i="37"/>
  <c r="CD327" i="37" s="1"/>
  <c r="BX327" i="37"/>
  <c r="BW327" i="37"/>
  <c r="BV327" i="37"/>
  <c r="BS327" i="37"/>
  <c r="BR327" i="37"/>
  <c r="BQ327" i="37"/>
  <c r="BT327" i="37" s="1"/>
  <c r="BN327" i="37"/>
  <c r="BM327" i="37"/>
  <c r="BL327" i="37"/>
  <c r="BO327" i="37" s="1"/>
  <c r="BI327" i="37"/>
  <c r="BH327" i="37"/>
  <c r="BG327" i="37"/>
  <c r="BJ327" i="37" s="1"/>
  <c r="BD327" i="37"/>
  <c r="BC327" i="37"/>
  <c r="BB327" i="37"/>
  <c r="AY327" i="37"/>
  <c r="AX327" i="37"/>
  <c r="AW327" i="37"/>
  <c r="AZ327" i="37" s="1"/>
  <c r="AT327" i="37"/>
  <c r="AS327" i="37"/>
  <c r="AR327" i="37"/>
  <c r="AU327" i="37" s="1"/>
  <c r="AO327" i="37"/>
  <c r="AN327" i="37"/>
  <c r="AM327" i="37"/>
  <c r="AP327" i="37" s="1"/>
  <c r="AJ327" i="37"/>
  <c r="AI327" i="37"/>
  <c r="AH327" i="37"/>
  <c r="AE327" i="37"/>
  <c r="AD327" i="37"/>
  <c r="AC327" i="37"/>
  <c r="AF327" i="37" s="1"/>
  <c r="Z327" i="37"/>
  <c r="Y327" i="37"/>
  <c r="U327" i="37"/>
  <c r="T327" i="37"/>
  <c r="S327" i="37"/>
  <c r="V327" i="37" s="1"/>
  <c r="CC326" i="37"/>
  <c r="CB326" i="37"/>
  <c r="CA326" i="37"/>
  <c r="CD326" i="37" s="1"/>
  <c r="BX326" i="37"/>
  <c r="BW326" i="37"/>
  <c r="BV326" i="37"/>
  <c r="BY326" i="37" s="1"/>
  <c r="BS326" i="37"/>
  <c r="BR326" i="37"/>
  <c r="BQ326" i="37"/>
  <c r="BT326" i="37" s="1"/>
  <c r="BN326" i="37"/>
  <c r="BM326" i="37"/>
  <c r="BL326" i="37"/>
  <c r="BO326" i="37" s="1"/>
  <c r="BI326" i="37"/>
  <c r="BH326" i="37"/>
  <c r="BG326" i="37"/>
  <c r="BD326" i="37"/>
  <c r="BC326" i="37"/>
  <c r="BB326" i="37"/>
  <c r="BE326" i="37" s="1"/>
  <c r="AY326" i="37"/>
  <c r="AX326" i="37"/>
  <c r="AW326" i="37"/>
  <c r="AZ326" i="37" s="1"/>
  <c r="AT326" i="37"/>
  <c r="AS326" i="37"/>
  <c r="AR326" i="37"/>
  <c r="AU326" i="37" s="1"/>
  <c r="AO326" i="37"/>
  <c r="AN326" i="37"/>
  <c r="AM326" i="37"/>
  <c r="AP326" i="37" s="1"/>
  <c r="AJ326" i="37"/>
  <c r="AI326" i="37"/>
  <c r="AH326" i="37"/>
  <c r="AK326" i="37" s="1"/>
  <c r="AE326" i="37"/>
  <c r="AD326" i="37"/>
  <c r="AC326" i="37"/>
  <c r="AF326" i="37" s="1"/>
  <c r="Z326" i="37"/>
  <c r="Y326" i="37"/>
  <c r="AA326" i="37"/>
  <c r="U326" i="37"/>
  <c r="T326" i="37"/>
  <c r="S326" i="37"/>
  <c r="CC325" i="37"/>
  <c r="CB325" i="37"/>
  <c r="CA325" i="37"/>
  <c r="CD325" i="37" s="1"/>
  <c r="BX325" i="37"/>
  <c r="BW325" i="37"/>
  <c r="BV325" i="37"/>
  <c r="BY325" i="37" s="1"/>
  <c r="BS325" i="37"/>
  <c r="BR325" i="37"/>
  <c r="BQ325" i="37"/>
  <c r="BT325" i="37" s="1"/>
  <c r="BN325" i="37"/>
  <c r="BM325" i="37"/>
  <c r="BL325" i="37"/>
  <c r="BO325" i="37" s="1"/>
  <c r="BI325" i="37"/>
  <c r="BH325" i="37"/>
  <c r="BG325" i="37"/>
  <c r="BJ325" i="37" s="1"/>
  <c r="BD325" i="37"/>
  <c r="BC325" i="37"/>
  <c r="BB325" i="37"/>
  <c r="BE325" i="37" s="1"/>
  <c r="AY325" i="37"/>
  <c r="AX325" i="37"/>
  <c r="AW325" i="37"/>
  <c r="AZ325" i="37" s="1"/>
  <c r="AT325" i="37"/>
  <c r="AS325" i="37"/>
  <c r="AR325" i="37"/>
  <c r="AO325" i="37"/>
  <c r="AN325" i="37"/>
  <c r="AM325" i="37"/>
  <c r="AP325" i="37" s="1"/>
  <c r="AJ325" i="37"/>
  <c r="AI325" i="37"/>
  <c r="AH325" i="37"/>
  <c r="AK325" i="37" s="1"/>
  <c r="AE325" i="37"/>
  <c r="AD325" i="37"/>
  <c r="AC325" i="37"/>
  <c r="AF325" i="37" s="1"/>
  <c r="Z325" i="37"/>
  <c r="Y325" i="37"/>
  <c r="U325" i="37"/>
  <c r="T325" i="37"/>
  <c r="S325" i="37"/>
  <c r="V325" i="37" s="1"/>
  <c r="CC324" i="37"/>
  <c r="CB324" i="37"/>
  <c r="CA324" i="37"/>
  <c r="CD324" i="37" s="1"/>
  <c r="BX324" i="37"/>
  <c r="BW324" i="37"/>
  <c r="BV324" i="37"/>
  <c r="BY324" i="37" s="1"/>
  <c r="BS324" i="37"/>
  <c r="BR324" i="37"/>
  <c r="BQ324" i="37"/>
  <c r="BN324" i="37"/>
  <c r="BM324" i="37"/>
  <c r="BL324" i="37"/>
  <c r="BO324" i="37" s="1"/>
  <c r="BI324" i="37"/>
  <c r="BH324" i="37"/>
  <c r="BG324" i="37"/>
  <c r="BD324" i="37"/>
  <c r="BC324" i="37"/>
  <c r="BB324" i="37"/>
  <c r="BE324" i="37" s="1"/>
  <c r="AY324" i="37"/>
  <c r="AX324" i="37"/>
  <c r="AW324" i="37"/>
  <c r="AZ324" i="37" s="1"/>
  <c r="AT324" i="37"/>
  <c r="AS324" i="37"/>
  <c r="AR324" i="37"/>
  <c r="AU324" i="37" s="1"/>
  <c r="AO324" i="37"/>
  <c r="AN324" i="37"/>
  <c r="AM324" i="37"/>
  <c r="AP324" i="37" s="1"/>
  <c r="AJ324" i="37"/>
  <c r="AI324" i="37"/>
  <c r="AH324" i="37"/>
  <c r="AK324" i="37" s="1"/>
  <c r="AE324" i="37"/>
  <c r="AD324" i="37"/>
  <c r="AC324" i="37"/>
  <c r="Z324" i="37"/>
  <c r="Y324" i="37"/>
  <c r="AA324" i="37"/>
  <c r="U324" i="37"/>
  <c r="T324" i="37"/>
  <c r="S324" i="37"/>
  <c r="V324" i="37" s="1"/>
  <c r="CC323" i="37"/>
  <c r="CB323" i="37"/>
  <c r="CA323" i="37"/>
  <c r="CD323" i="37" s="1"/>
  <c r="BX323" i="37"/>
  <c r="BW323" i="37"/>
  <c r="BV323" i="37"/>
  <c r="BY323" i="37" s="1"/>
  <c r="BS323" i="37"/>
  <c r="BR323" i="37"/>
  <c r="BQ323" i="37"/>
  <c r="BT323" i="37" s="1"/>
  <c r="BN323" i="37"/>
  <c r="BM323" i="37"/>
  <c r="BL323" i="37"/>
  <c r="BO323" i="37" s="1"/>
  <c r="BI323" i="37"/>
  <c r="BH323" i="37"/>
  <c r="BG323" i="37"/>
  <c r="BJ323" i="37" s="1"/>
  <c r="BD323" i="37"/>
  <c r="BC323" i="37"/>
  <c r="BB323" i="37"/>
  <c r="AY323" i="37"/>
  <c r="AX323" i="37"/>
  <c r="AW323" i="37"/>
  <c r="AZ323" i="37" s="1"/>
  <c r="AT323" i="37"/>
  <c r="AS323" i="37"/>
  <c r="AR323" i="37"/>
  <c r="AU323" i="37" s="1"/>
  <c r="AO323" i="37"/>
  <c r="AN323" i="37"/>
  <c r="AM323" i="37"/>
  <c r="AP323" i="37" s="1"/>
  <c r="AJ323" i="37"/>
  <c r="AI323" i="37"/>
  <c r="AH323" i="37"/>
  <c r="AK323" i="37" s="1"/>
  <c r="AE323" i="37"/>
  <c r="AD323" i="37"/>
  <c r="AC323" i="37"/>
  <c r="AF323" i="37" s="1"/>
  <c r="Z323" i="37"/>
  <c r="Y323" i="37"/>
  <c r="AA323" i="37"/>
  <c r="U323" i="37"/>
  <c r="T323" i="37"/>
  <c r="S323" i="37"/>
  <c r="V323" i="37" s="1"/>
  <c r="CC322" i="37"/>
  <c r="CB322" i="37"/>
  <c r="CA322" i="37"/>
  <c r="BX322" i="37"/>
  <c r="BW322" i="37"/>
  <c r="BV322" i="37"/>
  <c r="BY322" i="37" s="1"/>
  <c r="BS322" i="37"/>
  <c r="BR322" i="37"/>
  <c r="BQ322" i="37"/>
  <c r="BT322" i="37" s="1"/>
  <c r="BN322" i="37"/>
  <c r="BM322" i="37"/>
  <c r="BL322" i="37"/>
  <c r="BO322" i="37" s="1"/>
  <c r="BI322" i="37"/>
  <c r="BH322" i="37"/>
  <c r="BG322" i="37"/>
  <c r="BD322" i="37"/>
  <c r="BC322" i="37"/>
  <c r="BB322" i="37"/>
  <c r="BE322" i="37" s="1"/>
  <c r="AY322" i="37"/>
  <c r="AX322" i="37"/>
  <c r="AW322" i="37"/>
  <c r="AZ322" i="37" s="1"/>
  <c r="AT322" i="37"/>
  <c r="AS322" i="37"/>
  <c r="AR322" i="37"/>
  <c r="AU322" i="37" s="1"/>
  <c r="AO322" i="37"/>
  <c r="AN322" i="37"/>
  <c r="AM322" i="37"/>
  <c r="AJ322" i="37"/>
  <c r="AI322" i="37"/>
  <c r="AH322" i="37"/>
  <c r="AK322" i="37" s="1"/>
  <c r="AE322" i="37"/>
  <c r="AD322" i="37"/>
  <c r="AC322" i="37"/>
  <c r="Z322" i="37"/>
  <c r="Y322" i="37"/>
  <c r="AA322" i="37"/>
  <c r="U322" i="37"/>
  <c r="T322" i="37"/>
  <c r="S322" i="37"/>
  <c r="V322" i="37" s="1"/>
  <c r="CC321" i="37"/>
  <c r="CB321" i="37"/>
  <c r="CA321" i="37"/>
  <c r="CD321" i="37" s="1"/>
  <c r="BX321" i="37"/>
  <c r="BW321" i="37"/>
  <c r="BV321" i="37"/>
  <c r="BY321" i="37" s="1"/>
  <c r="BS321" i="37"/>
  <c r="BR321" i="37"/>
  <c r="BQ321" i="37"/>
  <c r="BT321" i="37" s="1"/>
  <c r="BN321" i="37"/>
  <c r="BM321" i="37"/>
  <c r="BL321" i="37"/>
  <c r="BI321" i="37"/>
  <c r="BH321" i="37"/>
  <c r="BG321" i="37"/>
  <c r="BJ321" i="37" s="1"/>
  <c r="BD321" i="37"/>
  <c r="BC321" i="37"/>
  <c r="BB321" i="37"/>
  <c r="BE321" i="37" s="1"/>
  <c r="AY321" i="37"/>
  <c r="AX321" i="37"/>
  <c r="AW321" i="37"/>
  <c r="AZ321" i="37" s="1"/>
  <c r="AT321" i="37"/>
  <c r="AS321" i="37"/>
  <c r="AR321" i="37"/>
  <c r="AU321" i="37" s="1"/>
  <c r="AO321" i="37"/>
  <c r="AN321" i="37"/>
  <c r="AM321" i="37"/>
  <c r="AP321" i="37" s="1"/>
  <c r="AJ321" i="37"/>
  <c r="AI321" i="37"/>
  <c r="AH321" i="37"/>
  <c r="AK321" i="37" s="1"/>
  <c r="AE321" i="37"/>
  <c r="AD321" i="37"/>
  <c r="AC321" i="37"/>
  <c r="AF321" i="37" s="1"/>
  <c r="Z321" i="37"/>
  <c r="Y321" i="37"/>
  <c r="U321" i="37"/>
  <c r="T321" i="37"/>
  <c r="S321" i="37"/>
  <c r="V321" i="37" s="1"/>
  <c r="CC320" i="37"/>
  <c r="CB320" i="37"/>
  <c r="CA320" i="37"/>
  <c r="CD320" i="37" s="1"/>
  <c r="BX320" i="37"/>
  <c r="BW320" i="37"/>
  <c r="BV320" i="37"/>
  <c r="BY320" i="37" s="1"/>
  <c r="BS320" i="37"/>
  <c r="BR320" i="37"/>
  <c r="BQ320" i="37"/>
  <c r="BT320" i="37" s="1"/>
  <c r="BN320" i="37"/>
  <c r="BM320" i="37"/>
  <c r="BL320" i="37"/>
  <c r="BO320" i="37" s="1"/>
  <c r="BI320" i="37"/>
  <c r="BH320" i="37"/>
  <c r="BG320" i="37"/>
  <c r="BJ320" i="37" s="1"/>
  <c r="BD320" i="37"/>
  <c r="BC320" i="37"/>
  <c r="BB320" i="37"/>
  <c r="BE320" i="37" s="1"/>
  <c r="AY320" i="37"/>
  <c r="AX320" i="37"/>
  <c r="AW320" i="37"/>
  <c r="AT320" i="37"/>
  <c r="AS320" i="37"/>
  <c r="AR320" i="37"/>
  <c r="AU320" i="37" s="1"/>
  <c r="AO320" i="37"/>
  <c r="AN320" i="37"/>
  <c r="AM320" i="37"/>
  <c r="AP320" i="37" s="1"/>
  <c r="AJ320" i="37"/>
  <c r="AI320" i="37"/>
  <c r="AH320" i="37"/>
  <c r="AK320" i="37" s="1"/>
  <c r="AE320" i="37"/>
  <c r="AD320" i="37"/>
  <c r="AC320" i="37"/>
  <c r="Z320" i="37"/>
  <c r="Y320" i="37"/>
  <c r="AA320" i="37"/>
  <c r="U320" i="37"/>
  <c r="T320" i="37"/>
  <c r="S320" i="37"/>
  <c r="V320" i="37" s="1"/>
  <c r="CC319" i="37"/>
  <c r="CB319" i="37"/>
  <c r="CA319" i="37"/>
  <c r="CD319" i="37" s="1"/>
  <c r="BX319" i="37"/>
  <c r="BW319" i="37"/>
  <c r="BV319" i="37"/>
  <c r="BS319" i="37"/>
  <c r="BR319" i="37"/>
  <c r="BQ319" i="37"/>
  <c r="BT319" i="37" s="1"/>
  <c r="BN319" i="37"/>
  <c r="BM319" i="37"/>
  <c r="BL319" i="37"/>
  <c r="BI319" i="37"/>
  <c r="BH319" i="37"/>
  <c r="BG319" i="37"/>
  <c r="BJ319" i="37" s="1"/>
  <c r="BD319" i="37"/>
  <c r="BC319" i="37"/>
  <c r="BB319" i="37"/>
  <c r="BE319" i="37" s="1"/>
  <c r="AY319" i="37"/>
  <c r="AX319" i="37"/>
  <c r="AW319" i="37"/>
  <c r="AZ319" i="37" s="1"/>
  <c r="AT319" i="37"/>
  <c r="AS319" i="37"/>
  <c r="AR319" i="37"/>
  <c r="AU319" i="37" s="1"/>
  <c r="AO319" i="37"/>
  <c r="AN319" i="37"/>
  <c r="AM319" i="37"/>
  <c r="AP319" i="37" s="1"/>
  <c r="AJ319" i="37"/>
  <c r="AI319" i="37"/>
  <c r="AH319" i="37"/>
  <c r="AE319" i="37"/>
  <c r="AD319" i="37"/>
  <c r="AC319" i="37"/>
  <c r="AF319" i="37" s="1"/>
  <c r="Z319" i="37"/>
  <c r="Y319" i="37"/>
  <c r="AA319" i="37"/>
  <c r="U319" i="37"/>
  <c r="T319" i="37"/>
  <c r="S319" i="37"/>
  <c r="V319" i="37" s="1"/>
  <c r="CC318" i="37"/>
  <c r="CB318" i="37"/>
  <c r="CA318" i="37"/>
  <c r="CD318" i="37" s="1"/>
  <c r="BX318" i="37"/>
  <c r="BW318" i="37"/>
  <c r="BV318" i="37"/>
  <c r="BY318" i="37" s="1"/>
  <c r="BS318" i="37"/>
  <c r="BR318" i="37"/>
  <c r="BQ318" i="37"/>
  <c r="BT318" i="37" s="1"/>
  <c r="BN318" i="37"/>
  <c r="BM318" i="37"/>
  <c r="BL318" i="37"/>
  <c r="BO318" i="37" s="1"/>
  <c r="BI318" i="37"/>
  <c r="BH318" i="37"/>
  <c r="BG318" i="37"/>
  <c r="BD318" i="37"/>
  <c r="BC318" i="37"/>
  <c r="BB318" i="37"/>
  <c r="BE318" i="37" s="1"/>
  <c r="AY318" i="37"/>
  <c r="AX318" i="37"/>
  <c r="AW318" i="37"/>
  <c r="AZ318" i="37" s="1"/>
  <c r="AT318" i="37"/>
  <c r="AS318" i="37"/>
  <c r="AR318" i="37"/>
  <c r="AU318" i="37" s="1"/>
  <c r="AO318" i="37"/>
  <c r="AN318" i="37"/>
  <c r="AM318" i="37"/>
  <c r="AP318" i="37" s="1"/>
  <c r="AJ318" i="37"/>
  <c r="AI318" i="37"/>
  <c r="AH318" i="37"/>
  <c r="AK318" i="37" s="1"/>
  <c r="AE318" i="37"/>
  <c r="AD318" i="37"/>
  <c r="AC318" i="37"/>
  <c r="AF318" i="37" s="1"/>
  <c r="Z318" i="37"/>
  <c r="Y318" i="37"/>
  <c r="AA318" i="37"/>
  <c r="U318" i="37"/>
  <c r="T318" i="37"/>
  <c r="S318" i="37"/>
  <c r="CC317" i="37"/>
  <c r="CB317" i="37"/>
  <c r="CA317" i="37"/>
  <c r="CD317" i="37" s="1"/>
  <c r="BX317" i="37"/>
  <c r="BW317" i="37"/>
  <c r="BV317" i="37"/>
  <c r="BY317" i="37" s="1"/>
  <c r="BS317" i="37"/>
  <c r="BR317" i="37"/>
  <c r="BQ317" i="37"/>
  <c r="BT317" i="37" s="1"/>
  <c r="BN317" i="37"/>
  <c r="BM317" i="37"/>
  <c r="BL317" i="37"/>
  <c r="BI317" i="37"/>
  <c r="BH317" i="37"/>
  <c r="BG317" i="37"/>
  <c r="BJ317" i="37" s="1"/>
  <c r="BD317" i="37"/>
  <c r="BC317" i="37"/>
  <c r="BB317" i="37"/>
  <c r="BE317" i="37" s="1"/>
  <c r="AY317" i="37"/>
  <c r="AX317" i="37"/>
  <c r="AW317" i="37"/>
  <c r="AZ317" i="37" s="1"/>
  <c r="AT317" i="37"/>
  <c r="AS317" i="37"/>
  <c r="AR317" i="37"/>
  <c r="AO317" i="37"/>
  <c r="AN317" i="37"/>
  <c r="AM317" i="37"/>
  <c r="AP317" i="37" s="1"/>
  <c r="AJ317" i="37"/>
  <c r="AI317" i="37"/>
  <c r="AH317" i="37"/>
  <c r="AE317" i="37"/>
  <c r="AD317" i="37"/>
  <c r="AC317" i="37"/>
  <c r="AF317" i="37" s="1"/>
  <c r="Z317" i="37"/>
  <c r="Y317" i="37"/>
  <c r="AA317" i="37"/>
  <c r="U317" i="37"/>
  <c r="T317" i="37"/>
  <c r="S317" i="37"/>
  <c r="V317" i="37" s="1"/>
  <c r="CC316" i="37"/>
  <c r="CB316" i="37"/>
  <c r="CA316" i="37"/>
  <c r="CD316" i="37" s="1"/>
  <c r="BX316" i="37"/>
  <c r="BW316" i="37"/>
  <c r="BV316" i="37"/>
  <c r="BY316" i="37" s="1"/>
  <c r="BS316" i="37"/>
  <c r="BR316" i="37"/>
  <c r="BQ316" i="37"/>
  <c r="BN316" i="37"/>
  <c r="BM316" i="37"/>
  <c r="BL316" i="37"/>
  <c r="BO316" i="37" s="1"/>
  <c r="BI316" i="37"/>
  <c r="BH316" i="37"/>
  <c r="BG316" i="37"/>
  <c r="BJ316" i="37" s="1"/>
  <c r="BD316" i="37"/>
  <c r="BC316" i="37"/>
  <c r="BB316" i="37"/>
  <c r="BE316" i="37" s="1"/>
  <c r="AY316" i="37"/>
  <c r="AX316" i="37"/>
  <c r="AW316" i="37"/>
  <c r="AZ316" i="37" s="1"/>
  <c r="AT316" i="37"/>
  <c r="AS316" i="37"/>
  <c r="AR316" i="37"/>
  <c r="AU316" i="37" s="1"/>
  <c r="AO316" i="37"/>
  <c r="AN316" i="37"/>
  <c r="AM316" i="37"/>
  <c r="AP316" i="37" s="1"/>
  <c r="AJ316" i="37"/>
  <c r="AI316" i="37"/>
  <c r="AH316" i="37"/>
  <c r="AK316" i="37" s="1"/>
  <c r="AE316" i="37"/>
  <c r="AD316" i="37"/>
  <c r="AC316" i="37"/>
  <c r="Z316" i="37"/>
  <c r="Y316" i="37"/>
  <c r="AA316" i="37"/>
  <c r="U316" i="37"/>
  <c r="T316" i="37"/>
  <c r="S316" i="37"/>
  <c r="V316" i="37" s="1"/>
  <c r="CC315" i="37"/>
  <c r="CB315" i="37"/>
  <c r="CA315" i="37"/>
  <c r="CD315" i="37" s="1"/>
  <c r="BX315" i="37"/>
  <c r="BW315" i="37"/>
  <c r="BV315" i="37"/>
  <c r="BY315" i="37" s="1"/>
  <c r="BS315" i="37"/>
  <c r="BR315" i="37"/>
  <c r="BQ315" i="37"/>
  <c r="BT315" i="37" s="1"/>
  <c r="BN315" i="37"/>
  <c r="BM315" i="37"/>
  <c r="BL315" i="37"/>
  <c r="BO315" i="37" s="1"/>
  <c r="BI315" i="37"/>
  <c r="BH315" i="37"/>
  <c r="BG315" i="37"/>
  <c r="BJ315" i="37" s="1"/>
  <c r="BD315" i="37"/>
  <c r="BC315" i="37"/>
  <c r="BB315" i="37"/>
  <c r="AY315" i="37"/>
  <c r="AX315" i="37"/>
  <c r="AW315" i="37"/>
  <c r="AZ315" i="37" s="1"/>
  <c r="AT315" i="37"/>
  <c r="AS315" i="37"/>
  <c r="AR315" i="37"/>
  <c r="AU315" i="37" s="1"/>
  <c r="AO315" i="37"/>
  <c r="AN315" i="37"/>
  <c r="AM315" i="37"/>
  <c r="AP315" i="37" s="1"/>
  <c r="AJ315" i="37"/>
  <c r="AI315" i="37"/>
  <c r="AH315" i="37"/>
  <c r="AE315" i="37"/>
  <c r="AD315" i="37"/>
  <c r="AC315" i="37"/>
  <c r="AF315" i="37" s="1"/>
  <c r="Z315" i="37"/>
  <c r="Y315" i="37"/>
  <c r="AA315" i="37"/>
  <c r="U315" i="37"/>
  <c r="T315" i="37"/>
  <c r="S315" i="37"/>
  <c r="V315" i="37" s="1"/>
  <c r="CC314" i="37"/>
  <c r="CB314" i="37"/>
  <c r="CA314" i="37"/>
  <c r="BX314" i="37"/>
  <c r="BW314" i="37"/>
  <c r="BV314" i="37"/>
  <c r="BY314" i="37" s="1"/>
  <c r="BS314" i="37"/>
  <c r="BR314" i="37"/>
  <c r="BQ314" i="37"/>
  <c r="BN314" i="37"/>
  <c r="BM314" i="37"/>
  <c r="BL314" i="37"/>
  <c r="BO314" i="37" s="1"/>
  <c r="BI314" i="37"/>
  <c r="BH314" i="37"/>
  <c r="BG314" i="37"/>
  <c r="BJ314" i="37" s="1"/>
  <c r="BD314" i="37"/>
  <c r="BC314" i="37"/>
  <c r="BB314" i="37"/>
  <c r="BE314" i="37" s="1"/>
  <c r="AY314" i="37"/>
  <c r="AX314" i="37"/>
  <c r="AW314" i="37"/>
  <c r="AZ314" i="37" s="1"/>
  <c r="AT314" i="37"/>
  <c r="AS314" i="37"/>
  <c r="AR314" i="37"/>
  <c r="AU314" i="37" s="1"/>
  <c r="AO314" i="37"/>
  <c r="AN314" i="37"/>
  <c r="AM314" i="37"/>
  <c r="AJ314" i="37"/>
  <c r="AI314" i="37"/>
  <c r="AH314" i="37"/>
  <c r="AK314" i="37" s="1"/>
  <c r="AE314" i="37"/>
  <c r="AD314" i="37"/>
  <c r="AC314" i="37"/>
  <c r="AF314" i="37" s="1"/>
  <c r="Z314" i="37"/>
  <c r="Y314" i="37"/>
  <c r="AA314" i="37"/>
  <c r="U314" i="37"/>
  <c r="T314" i="37"/>
  <c r="S314" i="37"/>
  <c r="V314" i="37" s="1"/>
  <c r="CC313" i="37"/>
  <c r="CB313" i="37"/>
  <c r="CA313" i="37"/>
  <c r="CD313" i="37" s="1"/>
  <c r="BX313" i="37"/>
  <c r="BW313" i="37"/>
  <c r="BV313" i="37"/>
  <c r="BY313" i="37" s="1"/>
  <c r="BS313" i="37"/>
  <c r="BR313" i="37"/>
  <c r="BQ313" i="37"/>
  <c r="BT313" i="37" s="1"/>
  <c r="BN313" i="37"/>
  <c r="BM313" i="37"/>
  <c r="BL313" i="37"/>
  <c r="BI313" i="37"/>
  <c r="BH313" i="37"/>
  <c r="BG313" i="37"/>
  <c r="BJ313" i="37" s="1"/>
  <c r="BD313" i="37"/>
  <c r="BC313" i="37"/>
  <c r="BB313" i="37"/>
  <c r="BE313" i="37" s="1"/>
  <c r="AY313" i="37"/>
  <c r="AX313" i="37"/>
  <c r="AW313" i="37"/>
  <c r="AZ313" i="37" s="1"/>
  <c r="AT313" i="37"/>
  <c r="AS313" i="37"/>
  <c r="AR313" i="37"/>
  <c r="AU313" i="37" s="1"/>
  <c r="AO313" i="37"/>
  <c r="AN313" i="37"/>
  <c r="AM313" i="37"/>
  <c r="AP313" i="37" s="1"/>
  <c r="AJ313" i="37"/>
  <c r="AI313" i="37"/>
  <c r="AH313" i="37"/>
  <c r="AK313" i="37" s="1"/>
  <c r="AE313" i="37"/>
  <c r="AD313" i="37"/>
  <c r="AC313" i="37"/>
  <c r="AF313" i="37" s="1"/>
  <c r="Z313" i="37"/>
  <c r="Y313" i="37"/>
  <c r="U313" i="37"/>
  <c r="T313" i="37"/>
  <c r="S313" i="37"/>
  <c r="V313" i="37" s="1"/>
  <c r="CC312" i="37"/>
  <c r="CB312" i="37"/>
  <c r="CA312" i="37"/>
  <c r="CD312" i="37" s="1"/>
  <c r="BX312" i="37"/>
  <c r="BW312" i="37"/>
  <c r="BV312" i="37"/>
  <c r="BY312" i="37" s="1"/>
  <c r="BS312" i="37"/>
  <c r="BR312" i="37"/>
  <c r="BQ312" i="37"/>
  <c r="BN312" i="37"/>
  <c r="BM312" i="37"/>
  <c r="BL312" i="37"/>
  <c r="BO312" i="37" s="1"/>
  <c r="BI312" i="37"/>
  <c r="BH312" i="37"/>
  <c r="BG312" i="37"/>
  <c r="BJ312" i="37" s="1"/>
  <c r="BD312" i="37"/>
  <c r="BC312" i="37"/>
  <c r="BB312" i="37"/>
  <c r="BE312" i="37" s="1"/>
  <c r="AY312" i="37"/>
  <c r="AX312" i="37"/>
  <c r="AW312" i="37"/>
  <c r="AT312" i="37"/>
  <c r="AS312" i="37"/>
  <c r="AR312" i="37"/>
  <c r="AU312" i="37" s="1"/>
  <c r="AO312" i="37"/>
  <c r="AN312" i="37"/>
  <c r="AM312" i="37"/>
  <c r="AJ312" i="37"/>
  <c r="AI312" i="37"/>
  <c r="AH312" i="37"/>
  <c r="AK312" i="37" s="1"/>
  <c r="AE312" i="37"/>
  <c r="AD312" i="37"/>
  <c r="AC312" i="37"/>
  <c r="AF312" i="37" s="1"/>
  <c r="Z312" i="37"/>
  <c r="Y312" i="37"/>
  <c r="AA312" i="37"/>
  <c r="U312" i="37"/>
  <c r="T312" i="37"/>
  <c r="S312" i="37"/>
  <c r="V312" i="37" s="1"/>
  <c r="CC311" i="37"/>
  <c r="CB311" i="37"/>
  <c r="CA311" i="37"/>
  <c r="CD311" i="37" s="1"/>
  <c r="BX311" i="37"/>
  <c r="BW311" i="37"/>
  <c r="BV311" i="37"/>
  <c r="BS311" i="37"/>
  <c r="BR311" i="37"/>
  <c r="BQ311" i="37"/>
  <c r="BT311" i="37" s="1"/>
  <c r="BN311" i="37"/>
  <c r="BM311" i="37"/>
  <c r="BL311" i="37"/>
  <c r="BO311" i="37" s="1"/>
  <c r="BI311" i="37"/>
  <c r="BH311" i="37"/>
  <c r="BG311" i="37"/>
  <c r="BJ311" i="37" s="1"/>
  <c r="BD311" i="37"/>
  <c r="BC311" i="37"/>
  <c r="BB311" i="37"/>
  <c r="BE311" i="37" s="1"/>
  <c r="AY311" i="37"/>
  <c r="AX311" i="37"/>
  <c r="AW311" i="37"/>
  <c r="AZ311" i="37" s="1"/>
  <c r="AT311" i="37"/>
  <c r="AS311" i="37"/>
  <c r="AR311" i="37"/>
  <c r="AU311" i="37" s="1"/>
  <c r="AO311" i="37"/>
  <c r="AN311" i="37"/>
  <c r="AM311" i="37"/>
  <c r="AP311" i="37" s="1"/>
  <c r="AJ311" i="37"/>
  <c r="AI311" i="37"/>
  <c r="AH311" i="37"/>
  <c r="AE311" i="37"/>
  <c r="AD311" i="37"/>
  <c r="AC311" i="37"/>
  <c r="AF311" i="37" s="1"/>
  <c r="Z311" i="37"/>
  <c r="Y311" i="37"/>
  <c r="AA311" i="37"/>
  <c r="U311" i="37"/>
  <c r="T311" i="37"/>
  <c r="S311" i="37"/>
  <c r="V311" i="37" s="1"/>
  <c r="CC310" i="37"/>
  <c r="CB310" i="37"/>
  <c r="CA310" i="37"/>
  <c r="CD310" i="37" s="1"/>
  <c r="BX310" i="37"/>
  <c r="BW310" i="37"/>
  <c r="BV310" i="37"/>
  <c r="BY310" i="37" s="1"/>
  <c r="BS310" i="37"/>
  <c r="BR310" i="37"/>
  <c r="BQ310" i="37"/>
  <c r="BT310" i="37" s="1"/>
  <c r="BN310" i="37"/>
  <c r="BM310" i="37"/>
  <c r="BL310" i="37"/>
  <c r="BO310" i="37" s="1"/>
  <c r="BI310" i="37"/>
  <c r="BH310" i="37"/>
  <c r="BG310" i="37"/>
  <c r="BD310" i="37"/>
  <c r="BC310" i="37"/>
  <c r="BB310" i="37"/>
  <c r="BE310" i="37" s="1"/>
  <c r="AY310" i="37"/>
  <c r="AX310" i="37"/>
  <c r="AW310" i="37"/>
  <c r="AZ310" i="37" s="1"/>
  <c r="AT310" i="37"/>
  <c r="AS310" i="37"/>
  <c r="AR310" i="37"/>
  <c r="AU310" i="37" s="1"/>
  <c r="AO310" i="37"/>
  <c r="AN310" i="37"/>
  <c r="AM310" i="37"/>
  <c r="AJ310" i="37"/>
  <c r="AI310" i="37"/>
  <c r="AH310" i="37"/>
  <c r="AK310" i="37" s="1"/>
  <c r="AE310" i="37"/>
  <c r="AD310" i="37"/>
  <c r="AC310" i="37"/>
  <c r="AF310" i="37" s="1"/>
  <c r="Z310" i="37"/>
  <c r="Y310" i="37"/>
  <c r="AA310" i="37"/>
  <c r="U310" i="37"/>
  <c r="T310" i="37"/>
  <c r="S310" i="37"/>
  <c r="CC309" i="37"/>
  <c r="CB309" i="37"/>
  <c r="CA309" i="37"/>
  <c r="CD309" i="37" s="1"/>
  <c r="BX309" i="37"/>
  <c r="BW309" i="37"/>
  <c r="BV309" i="37"/>
  <c r="BS309" i="37"/>
  <c r="BR309" i="37"/>
  <c r="BQ309" i="37"/>
  <c r="BT309" i="37" s="1"/>
  <c r="BN309" i="37"/>
  <c r="BM309" i="37"/>
  <c r="BL309" i="37"/>
  <c r="BO309" i="37" s="1"/>
  <c r="BI309" i="37"/>
  <c r="BH309" i="37"/>
  <c r="BG309" i="37"/>
  <c r="BJ309" i="37" s="1"/>
  <c r="BD309" i="37"/>
  <c r="BC309" i="37"/>
  <c r="BB309" i="37"/>
  <c r="BE309" i="37" s="1"/>
  <c r="AY309" i="37"/>
  <c r="AX309" i="37"/>
  <c r="AW309" i="37"/>
  <c r="AZ309" i="37" s="1"/>
  <c r="AT309" i="37"/>
  <c r="AS309" i="37"/>
  <c r="AR309" i="37"/>
  <c r="AO309" i="37"/>
  <c r="AN309" i="37"/>
  <c r="AM309" i="37"/>
  <c r="AP309" i="37" s="1"/>
  <c r="AJ309" i="37"/>
  <c r="AI309" i="37"/>
  <c r="AH309" i="37"/>
  <c r="AK309" i="37" s="1"/>
  <c r="AE309" i="37"/>
  <c r="AD309" i="37"/>
  <c r="AC309" i="37"/>
  <c r="AF309" i="37" s="1"/>
  <c r="Z309" i="37"/>
  <c r="Y309" i="37"/>
  <c r="AA309" i="37"/>
  <c r="U309" i="37"/>
  <c r="T309" i="37"/>
  <c r="S309" i="37"/>
  <c r="V309" i="37" s="1"/>
  <c r="CC308" i="37"/>
  <c r="CB308" i="37"/>
  <c r="CA308" i="37"/>
  <c r="CD308" i="37" s="1"/>
  <c r="BX308" i="37"/>
  <c r="BW308" i="37"/>
  <c r="BV308" i="37"/>
  <c r="BY308" i="37" s="1"/>
  <c r="BS308" i="37"/>
  <c r="BR308" i="37"/>
  <c r="BQ308" i="37"/>
  <c r="BN308" i="37"/>
  <c r="BM308" i="37"/>
  <c r="BL308" i="37"/>
  <c r="BO308" i="37" s="1"/>
  <c r="BI308" i="37"/>
  <c r="BH308" i="37"/>
  <c r="BG308" i="37"/>
  <c r="BJ308" i="37" s="1"/>
  <c r="BD308" i="37"/>
  <c r="BC308" i="37"/>
  <c r="BB308" i="37"/>
  <c r="BE308" i="37" s="1"/>
  <c r="AY308" i="37"/>
  <c r="AX308" i="37"/>
  <c r="AW308" i="37"/>
  <c r="AZ308" i="37" s="1"/>
  <c r="AT308" i="37"/>
  <c r="AS308" i="37"/>
  <c r="AR308" i="37"/>
  <c r="AU308" i="37" s="1"/>
  <c r="AO308" i="37"/>
  <c r="AN308" i="37"/>
  <c r="AM308" i="37"/>
  <c r="AP308" i="37" s="1"/>
  <c r="AJ308" i="37"/>
  <c r="AI308" i="37"/>
  <c r="AH308" i="37"/>
  <c r="AK308" i="37" s="1"/>
  <c r="AE308" i="37"/>
  <c r="AD308" i="37"/>
  <c r="AC308" i="37"/>
  <c r="Z308" i="37"/>
  <c r="Y308" i="37"/>
  <c r="AA308" i="37"/>
  <c r="U308" i="37"/>
  <c r="T308" i="37"/>
  <c r="S308" i="37"/>
  <c r="V308" i="37" s="1"/>
  <c r="CC307" i="37"/>
  <c r="CB307" i="37"/>
  <c r="CA307" i="37"/>
  <c r="CD307" i="37" s="1"/>
  <c r="BX307" i="37"/>
  <c r="BW307" i="37"/>
  <c r="BV307" i="37"/>
  <c r="BS307" i="37"/>
  <c r="BR307" i="37"/>
  <c r="BQ307" i="37"/>
  <c r="BT307" i="37" s="1"/>
  <c r="BN307" i="37"/>
  <c r="BM307" i="37"/>
  <c r="BL307" i="37"/>
  <c r="BO307" i="37" s="1"/>
  <c r="BI307" i="37"/>
  <c r="BH307" i="37"/>
  <c r="BG307" i="37"/>
  <c r="BJ307" i="37" s="1"/>
  <c r="BD307" i="37"/>
  <c r="BC307" i="37"/>
  <c r="BB307" i="37"/>
  <c r="AY307" i="37"/>
  <c r="AX307" i="37"/>
  <c r="AW307" i="37"/>
  <c r="AZ307" i="37" s="1"/>
  <c r="AT307" i="37"/>
  <c r="AS307" i="37"/>
  <c r="AR307" i="37"/>
  <c r="AO307" i="37"/>
  <c r="AN307" i="37"/>
  <c r="AM307" i="37"/>
  <c r="AP307" i="37" s="1"/>
  <c r="AJ307" i="37"/>
  <c r="AI307" i="37"/>
  <c r="AH307" i="37"/>
  <c r="AK307" i="37" s="1"/>
  <c r="AE307" i="37"/>
  <c r="AD307" i="37"/>
  <c r="AC307" i="37"/>
  <c r="AF307" i="37" s="1"/>
  <c r="Z307" i="37"/>
  <c r="Y307" i="37"/>
  <c r="AA307" i="37"/>
  <c r="U307" i="37"/>
  <c r="T307" i="37"/>
  <c r="S307" i="37"/>
  <c r="V307" i="37" s="1"/>
  <c r="CC306" i="37"/>
  <c r="CB306" i="37"/>
  <c r="CA306" i="37"/>
  <c r="BX306" i="37"/>
  <c r="BW306" i="37"/>
  <c r="BV306" i="37"/>
  <c r="BY306" i="37" s="1"/>
  <c r="BS306" i="37"/>
  <c r="BR306" i="37"/>
  <c r="BQ306" i="37"/>
  <c r="BT306" i="37" s="1"/>
  <c r="BN306" i="37"/>
  <c r="BM306" i="37"/>
  <c r="BL306" i="37"/>
  <c r="BO306" i="37" s="1"/>
  <c r="BI306" i="37"/>
  <c r="BH306" i="37"/>
  <c r="BG306" i="37"/>
  <c r="BJ306" i="37" s="1"/>
  <c r="BD306" i="37"/>
  <c r="BC306" i="37"/>
  <c r="BB306" i="37"/>
  <c r="BE306" i="37" s="1"/>
  <c r="AY306" i="37"/>
  <c r="AX306" i="37"/>
  <c r="AW306" i="37"/>
  <c r="AZ306" i="37" s="1"/>
  <c r="AT306" i="37"/>
  <c r="AS306" i="37"/>
  <c r="AR306" i="37"/>
  <c r="AU306" i="37" s="1"/>
  <c r="AO306" i="37"/>
  <c r="AN306" i="37"/>
  <c r="AM306" i="37"/>
  <c r="AJ306" i="37"/>
  <c r="AI306" i="37"/>
  <c r="AH306" i="37"/>
  <c r="AK306" i="37" s="1"/>
  <c r="AE306" i="37"/>
  <c r="AD306" i="37"/>
  <c r="AC306" i="37"/>
  <c r="AF306" i="37" s="1"/>
  <c r="Z306" i="37"/>
  <c r="Y306" i="37"/>
  <c r="AA306" i="37"/>
  <c r="U306" i="37"/>
  <c r="T306" i="37"/>
  <c r="S306" i="37"/>
  <c r="V306" i="37" s="1"/>
  <c r="CC305" i="37"/>
  <c r="CB305" i="37"/>
  <c r="CA305" i="37"/>
  <c r="CD305" i="37" s="1"/>
  <c r="BX305" i="37"/>
  <c r="BW305" i="37"/>
  <c r="BV305" i="37"/>
  <c r="BY305" i="37" s="1"/>
  <c r="BS305" i="37"/>
  <c r="BR305" i="37"/>
  <c r="BQ305" i="37"/>
  <c r="BT305" i="37" s="1"/>
  <c r="BN305" i="37"/>
  <c r="BM305" i="37"/>
  <c r="BL305" i="37"/>
  <c r="BI305" i="37"/>
  <c r="BH305" i="37"/>
  <c r="BG305" i="37"/>
  <c r="BJ305" i="37" s="1"/>
  <c r="BD305" i="37"/>
  <c r="BC305" i="37"/>
  <c r="BB305" i="37"/>
  <c r="BE305" i="37" s="1"/>
  <c r="AY305" i="37"/>
  <c r="AX305" i="37"/>
  <c r="AW305" i="37"/>
  <c r="AZ305" i="37" s="1"/>
  <c r="AT305" i="37"/>
  <c r="AS305" i="37"/>
  <c r="AR305" i="37"/>
  <c r="AO305" i="37"/>
  <c r="AN305" i="37"/>
  <c r="AM305" i="37"/>
  <c r="AP305" i="37" s="1"/>
  <c r="AJ305" i="37"/>
  <c r="AI305" i="37"/>
  <c r="AH305" i="37"/>
  <c r="AK305" i="37" s="1"/>
  <c r="AE305" i="37"/>
  <c r="AD305" i="37"/>
  <c r="AC305" i="37"/>
  <c r="AF305" i="37" s="1"/>
  <c r="Z305" i="37"/>
  <c r="Y305" i="37"/>
  <c r="U305" i="37"/>
  <c r="T305" i="37"/>
  <c r="S305" i="37"/>
  <c r="V305" i="37" s="1"/>
  <c r="CC304" i="37"/>
  <c r="CB304" i="37"/>
  <c r="CA304" i="37"/>
  <c r="BX304" i="37"/>
  <c r="BW304" i="37"/>
  <c r="BV304" i="37"/>
  <c r="BY304" i="37" s="1"/>
  <c r="BS304" i="37"/>
  <c r="BR304" i="37"/>
  <c r="BQ304" i="37"/>
  <c r="BT304" i="37" s="1"/>
  <c r="BN304" i="37"/>
  <c r="BM304" i="37"/>
  <c r="BL304" i="37"/>
  <c r="BO304" i="37" s="1"/>
  <c r="BI304" i="37"/>
  <c r="BH304" i="37"/>
  <c r="BG304" i="37"/>
  <c r="BJ304" i="37" s="1"/>
  <c r="BD304" i="37"/>
  <c r="BC304" i="37"/>
  <c r="BB304" i="37"/>
  <c r="BE304" i="37" s="1"/>
  <c r="AY304" i="37"/>
  <c r="AX304" i="37"/>
  <c r="AW304" i="37"/>
  <c r="AT304" i="37"/>
  <c r="AS304" i="37"/>
  <c r="AR304" i="37"/>
  <c r="AU304" i="37" s="1"/>
  <c r="AO304" i="37"/>
  <c r="AN304" i="37"/>
  <c r="AM304" i="37"/>
  <c r="AP304" i="37" s="1"/>
  <c r="AJ304" i="37"/>
  <c r="AI304" i="37"/>
  <c r="AH304" i="37"/>
  <c r="AK304" i="37" s="1"/>
  <c r="AE304" i="37"/>
  <c r="AD304" i="37"/>
  <c r="AC304" i="37"/>
  <c r="AF304" i="37" s="1"/>
  <c r="Z304" i="37"/>
  <c r="Y304" i="37"/>
  <c r="AA304" i="37"/>
  <c r="U304" i="37"/>
  <c r="T304" i="37"/>
  <c r="S304" i="37"/>
  <c r="V304" i="37" s="1"/>
  <c r="CC303" i="37"/>
  <c r="CB303" i="37"/>
  <c r="CA303" i="37"/>
  <c r="CD303" i="37" s="1"/>
  <c r="BX303" i="37"/>
  <c r="BW303" i="37"/>
  <c r="BV303" i="37"/>
  <c r="BS303" i="37"/>
  <c r="BR303" i="37"/>
  <c r="BQ303" i="37"/>
  <c r="BT303" i="37" s="1"/>
  <c r="BN303" i="37"/>
  <c r="BM303" i="37"/>
  <c r="BL303" i="37"/>
  <c r="BO303" i="37" s="1"/>
  <c r="BI303" i="37"/>
  <c r="BH303" i="37"/>
  <c r="BG303" i="37"/>
  <c r="BJ303" i="37" s="1"/>
  <c r="BD303" i="37"/>
  <c r="BC303" i="37"/>
  <c r="BB303" i="37"/>
  <c r="BE303" i="37" s="1"/>
  <c r="AY303" i="37"/>
  <c r="AX303" i="37"/>
  <c r="AW303" i="37"/>
  <c r="AZ303" i="37" s="1"/>
  <c r="AT303" i="37"/>
  <c r="AS303" i="37"/>
  <c r="AR303" i="37"/>
  <c r="AU303" i="37" s="1"/>
  <c r="AO303" i="37"/>
  <c r="AN303" i="37"/>
  <c r="AM303" i="37"/>
  <c r="AP303" i="37" s="1"/>
  <c r="AJ303" i="37"/>
  <c r="AI303" i="37"/>
  <c r="AH303" i="37"/>
  <c r="AE303" i="37"/>
  <c r="AD303" i="37"/>
  <c r="AC303" i="37"/>
  <c r="AF303" i="37" s="1"/>
  <c r="Z303" i="37"/>
  <c r="Y303" i="37"/>
  <c r="AA303" i="37"/>
  <c r="U303" i="37"/>
  <c r="T303" i="37"/>
  <c r="S303" i="37"/>
  <c r="V303" i="37" s="1"/>
  <c r="CC302" i="37"/>
  <c r="CB302" i="37"/>
  <c r="CA302" i="37"/>
  <c r="BX302" i="37"/>
  <c r="BW302" i="37"/>
  <c r="BV302" i="37"/>
  <c r="BY302" i="37" s="1"/>
  <c r="BS302" i="37"/>
  <c r="BR302" i="37"/>
  <c r="BQ302" i="37"/>
  <c r="BT302" i="37" s="1"/>
  <c r="BN302" i="37"/>
  <c r="BM302" i="37"/>
  <c r="BL302" i="37"/>
  <c r="BO302" i="37" s="1"/>
  <c r="BI302" i="37"/>
  <c r="BH302" i="37"/>
  <c r="BG302" i="37"/>
  <c r="BD302" i="37"/>
  <c r="BC302" i="37"/>
  <c r="BB302" i="37"/>
  <c r="BE302" i="37" s="1"/>
  <c r="AY302" i="37"/>
  <c r="AX302" i="37"/>
  <c r="AW302" i="37"/>
  <c r="AT302" i="37"/>
  <c r="AS302" i="37"/>
  <c r="AR302" i="37"/>
  <c r="AU302" i="37" s="1"/>
  <c r="AO302" i="37"/>
  <c r="AN302" i="37"/>
  <c r="AM302" i="37"/>
  <c r="AP302" i="37" s="1"/>
  <c r="AJ302" i="37"/>
  <c r="AI302" i="37"/>
  <c r="AH302" i="37"/>
  <c r="AK302" i="37" s="1"/>
  <c r="AE302" i="37"/>
  <c r="AD302" i="37"/>
  <c r="AC302" i="37"/>
  <c r="AF302" i="37" s="1"/>
  <c r="Z302" i="37"/>
  <c r="Y302" i="37"/>
  <c r="AA302" i="37"/>
  <c r="U302" i="37"/>
  <c r="T302" i="37"/>
  <c r="S302" i="37"/>
  <c r="CC301" i="37"/>
  <c r="CB301" i="37"/>
  <c r="CA301" i="37"/>
  <c r="CD301" i="37" s="1"/>
  <c r="BX301" i="37"/>
  <c r="BW301" i="37"/>
  <c r="BV301" i="37"/>
  <c r="BY301" i="37" s="1"/>
  <c r="BS301" i="37"/>
  <c r="BR301" i="37"/>
  <c r="BQ301" i="37"/>
  <c r="BT301" i="37" s="1"/>
  <c r="BN301" i="37"/>
  <c r="BM301" i="37"/>
  <c r="BL301" i="37"/>
  <c r="BO301" i="37" s="1"/>
  <c r="BI301" i="37"/>
  <c r="BH301" i="37"/>
  <c r="BG301" i="37"/>
  <c r="BJ301" i="37" s="1"/>
  <c r="BD301" i="37"/>
  <c r="BC301" i="37"/>
  <c r="BB301" i="37"/>
  <c r="BE301" i="37" s="1"/>
  <c r="AY301" i="37"/>
  <c r="AX301" i="37"/>
  <c r="AW301" i="37"/>
  <c r="AZ301" i="37" s="1"/>
  <c r="AT301" i="37"/>
  <c r="AS301" i="37"/>
  <c r="AR301" i="37"/>
  <c r="AO301" i="37"/>
  <c r="AN301" i="37"/>
  <c r="AM301" i="37"/>
  <c r="AP301" i="37" s="1"/>
  <c r="AJ301" i="37"/>
  <c r="AI301" i="37"/>
  <c r="AH301" i="37"/>
  <c r="AK301" i="37" s="1"/>
  <c r="AE301" i="37"/>
  <c r="AD301" i="37"/>
  <c r="AC301" i="37"/>
  <c r="AF301" i="37" s="1"/>
  <c r="Z301" i="37"/>
  <c r="Y301" i="37"/>
  <c r="AA301" i="37"/>
  <c r="U301" i="37"/>
  <c r="T301" i="37"/>
  <c r="S301" i="37"/>
  <c r="V301" i="37" s="1"/>
  <c r="CC300" i="37"/>
  <c r="CB300" i="37"/>
  <c r="CA300" i="37"/>
  <c r="CD300" i="37" s="1"/>
  <c r="BX300" i="37"/>
  <c r="BW300" i="37"/>
  <c r="BV300" i="37"/>
  <c r="BS300" i="37"/>
  <c r="BR300" i="37"/>
  <c r="BQ300" i="37"/>
  <c r="BT300" i="37" s="1"/>
  <c r="BN300" i="37"/>
  <c r="BM300" i="37"/>
  <c r="BL300" i="37"/>
  <c r="BI300" i="37"/>
  <c r="BH300" i="37"/>
  <c r="BG300" i="37"/>
  <c r="BJ300" i="37" s="1"/>
  <c r="BD300" i="37"/>
  <c r="BC300" i="37"/>
  <c r="BB300" i="37"/>
  <c r="AY300" i="37"/>
  <c r="AX300" i="37"/>
  <c r="AW300" i="37"/>
  <c r="AZ300" i="37" s="1"/>
  <c r="AT300" i="37"/>
  <c r="AS300" i="37"/>
  <c r="AR300" i="37"/>
  <c r="AU300" i="37" s="1"/>
  <c r="AO300" i="37"/>
  <c r="AN300" i="37"/>
  <c r="AM300" i="37"/>
  <c r="AP300" i="37" s="1"/>
  <c r="AJ300" i="37"/>
  <c r="AI300" i="37"/>
  <c r="AH300" i="37"/>
  <c r="AK300" i="37" s="1"/>
  <c r="AE300" i="37"/>
  <c r="AD300" i="37"/>
  <c r="AC300" i="37"/>
  <c r="AF300" i="37" s="1"/>
  <c r="Z300" i="37"/>
  <c r="Y300" i="37"/>
  <c r="AA300" i="37"/>
  <c r="U300" i="37"/>
  <c r="T300" i="37"/>
  <c r="S300" i="37"/>
  <c r="V300" i="37" s="1"/>
  <c r="CC299" i="37"/>
  <c r="CB299" i="37"/>
  <c r="CA299" i="37"/>
  <c r="CD299" i="37" s="1"/>
  <c r="BX299" i="37"/>
  <c r="BW299" i="37"/>
  <c r="BV299" i="37"/>
  <c r="BY299" i="37" s="1"/>
  <c r="BS299" i="37"/>
  <c r="BR299" i="37"/>
  <c r="BQ299" i="37"/>
  <c r="BT299" i="37" s="1"/>
  <c r="BN299" i="37"/>
  <c r="BM299" i="37"/>
  <c r="BL299" i="37"/>
  <c r="BO299" i="37" s="1"/>
  <c r="BI299" i="37"/>
  <c r="BH299" i="37"/>
  <c r="BG299" i="37"/>
  <c r="BJ299" i="37" s="1"/>
  <c r="BD299" i="37"/>
  <c r="BC299" i="37"/>
  <c r="BB299" i="37"/>
  <c r="BE299" i="37" s="1"/>
  <c r="AY299" i="37"/>
  <c r="AX299" i="37"/>
  <c r="AW299" i="37"/>
  <c r="AZ299" i="37" s="1"/>
  <c r="AT299" i="37"/>
  <c r="AS299" i="37"/>
  <c r="AR299" i="37"/>
  <c r="AU299" i="37" s="1"/>
  <c r="AO299" i="37"/>
  <c r="AN299" i="37"/>
  <c r="AM299" i="37"/>
  <c r="AP299" i="37" s="1"/>
  <c r="AJ299" i="37"/>
  <c r="AI299" i="37"/>
  <c r="AH299" i="37"/>
  <c r="AK299" i="37" s="1"/>
  <c r="AE299" i="37"/>
  <c r="AD299" i="37"/>
  <c r="AC299" i="37"/>
  <c r="AF299" i="37" s="1"/>
  <c r="Z299" i="37"/>
  <c r="Y299" i="37"/>
  <c r="AA299" i="37"/>
  <c r="U299" i="37"/>
  <c r="T299" i="37"/>
  <c r="S299" i="37"/>
  <c r="V299" i="37" s="1"/>
  <c r="CC298" i="37"/>
  <c r="CB298" i="37"/>
  <c r="CA298" i="37"/>
  <c r="CD298" i="37" s="1"/>
  <c r="BX298" i="37"/>
  <c r="BW298" i="37"/>
  <c r="BV298" i="37"/>
  <c r="BY298" i="37" s="1"/>
  <c r="BS298" i="37"/>
  <c r="BR298" i="37"/>
  <c r="BQ298" i="37"/>
  <c r="BT298" i="37" s="1"/>
  <c r="BN298" i="37"/>
  <c r="BM298" i="37"/>
  <c r="BL298" i="37"/>
  <c r="BO298" i="37" s="1"/>
  <c r="BI298" i="37"/>
  <c r="BH298" i="37"/>
  <c r="BG298" i="37"/>
  <c r="BJ298" i="37" s="1"/>
  <c r="BD298" i="37"/>
  <c r="BC298" i="37"/>
  <c r="BB298" i="37"/>
  <c r="BE298" i="37" s="1"/>
  <c r="AY298" i="37"/>
  <c r="AX298" i="37"/>
  <c r="AW298" i="37"/>
  <c r="AZ298" i="37" s="1"/>
  <c r="AT298" i="37"/>
  <c r="AS298" i="37"/>
  <c r="AR298" i="37"/>
  <c r="AU298" i="37" s="1"/>
  <c r="AO298" i="37"/>
  <c r="AN298" i="37"/>
  <c r="AM298" i="37"/>
  <c r="AP298" i="37" s="1"/>
  <c r="AJ298" i="37"/>
  <c r="AI298" i="37"/>
  <c r="AH298" i="37"/>
  <c r="AK298" i="37" s="1"/>
  <c r="AE298" i="37"/>
  <c r="AD298" i="37"/>
  <c r="AC298" i="37"/>
  <c r="AF298" i="37" s="1"/>
  <c r="Z298" i="37"/>
  <c r="Y298" i="37"/>
  <c r="AA298" i="37"/>
  <c r="U298" i="37"/>
  <c r="T298" i="37"/>
  <c r="S298" i="37"/>
  <c r="V298" i="37" s="1"/>
  <c r="CC297" i="37"/>
  <c r="CB297" i="37"/>
  <c r="CA297" i="37"/>
  <c r="CD297" i="37" s="1"/>
  <c r="BX297" i="37"/>
  <c r="BW297" i="37"/>
  <c r="BV297" i="37"/>
  <c r="BY297" i="37" s="1"/>
  <c r="BS297" i="37"/>
  <c r="BR297" i="37"/>
  <c r="BQ297" i="37"/>
  <c r="BT297" i="37" s="1"/>
  <c r="BN297" i="37"/>
  <c r="BM297" i="37"/>
  <c r="BL297" i="37"/>
  <c r="BO297" i="37" s="1"/>
  <c r="BI297" i="37"/>
  <c r="BH297" i="37"/>
  <c r="BG297" i="37"/>
  <c r="BJ297" i="37" s="1"/>
  <c r="BD297" i="37"/>
  <c r="BC297" i="37"/>
  <c r="BB297" i="37"/>
  <c r="BE297" i="37" s="1"/>
  <c r="AY297" i="37"/>
  <c r="AX297" i="37"/>
  <c r="AW297" i="37"/>
  <c r="AZ297" i="37" s="1"/>
  <c r="AT297" i="37"/>
  <c r="AS297" i="37"/>
  <c r="AR297" i="37"/>
  <c r="AU297" i="37" s="1"/>
  <c r="AO297" i="37"/>
  <c r="AN297" i="37"/>
  <c r="AM297" i="37"/>
  <c r="AP297" i="37" s="1"/>
  <c r="AJ297" i="37"/>
  <c r="AI297" i="37"/>
  <c r="AH297" i="37"/>
  <c r="AK297" i="37" s="1"/>
  <c r="AE297" i="37"/>
  <c r="AD297" i="37"/>
  <c r="AC297" i="37"/>
  <c r="AF297" i="37" s="1"/>
  <c r="Z297" i="37"/>
  <c r="Y297" i="37"/>
  <c r="AA297" i="37"/>
  <c r="U297" i="37"/>
  <c r="T297" i="37"/>
  <c r="S297" i="37"/>
  <c r="V297" i="37" s="1"/>
  <c r="CC296" i="37"/>
  <c r="CB296" i="37"/>
  <c r="CA296" i="37"/>
  <c r="CD296" i="37" s="1"/>
  <c r="BX296" i="37"/>
  <c r="BW296" i="37"/>
  <c r="BV296" i="37"/>
  <c r="BY296" i="37" s="1"/>
  <c r="BS296" i="37"/>
  <c r="BR296" i="37"/>
  <c r="BQ296" i="37"/>
  <c r="BT296" i="37" s="1"/>
  <c r="BN296" i="37"/>
  <c r="BM296" i="37"/>
  <c r="BL296" i="37"/>
  <c r="BO296" i="37" s="1"/>
  <c r="BI296" i="37"/>
  <c r="BH296" i="37"/>
  <c r="BG296" i="37"/>
  <c r="BJ296" i="37" s="1"/>
  <c r="BD296" i="37"/>
  <c r="BC296" i="37"/>
  <c r="BB296" i="37"/>
  <c r="BE296" i="37" s="1"/>
  <c r="AY296" i="37"/>
  <c r="AX296" i="37"/>
  <c r="AW296" i="37"/>
  <c r="AZ296" i="37" s="1"/>
  <c r="AT296" i="37"/>
  <c r="AS296" i="37"/>
  <c r="AR296" i="37"/>
  <c r="AU296" i="37" s="1"/>
  <c r="AO296" i="37"/>
  <c r="AN296" i="37"/>
  <c r="AM296" i="37"/>
  <c r="AP296" i="37" s="1"/>
  <c r="AJ296" i="37"/>
  <c r="AI296" i="37"/>
  <c r="AH296" i="37"/>
  <c r="AK296" i="37" s="1"/>
  <c r="AE296" i="37"/>
  <c r="AD296" i="37"/>
  <c r="AC296" i="37"/>
  <c r="AF296" i="37" s="1"/>
  <c r="Z296" i="37"/>
  <c r="Y296" i="37"/>
  <c r="AA296" i="37"/>
  <c r="U296" i="37"/>
  <c r="T296" i="37"/>
  <c r="S296" i="37"/>
  <c r="V296" i="37" s="1"/>
  <c r="CC295" i="37"/>
  <c r="CB295" i="37"/>
  <c r="CA295" i="37"/>
  <c r="CD295" i="37" s="1"/>
  <c r="BX295" i="37"/>
  <c r="BW295" i="37"/>
  <c r="BV295" i="37"/>
  <c r="BY295" i="37" s="1"/>
  <c r="BS295" i="37"/>
  <c r="BR295" i="37"/>
  <c r="BQ295" i="37"/>
  <c r="BN295" i="37"/>
  <c r="BM295" i="37"/>
  <c r="BL295" i="37"/>
  <c r="BO295" i="37" s="1"/>
  <c r="BI295" i="37"/>
  <c r="BH295" i="37"/>
  <c r="BG295" i="37"/>
  <c r="BD295" i="37"/>
  <c r="BC295" i="37"/>
  <c r="BB295" i="37"/>
  <c r="BE295" i="37" s="1"/>
  <c r="AY295" i="37"/>
  <c r="AX295" i="37"/>
  <c r="AW295" i="37"/>
  <c r="AT295" i="37"/>
  <c r="AS295" i="37"/>
  <c r="AR295" i="37"/>
  <c r="AU295" i="37" s="1"/>
  <c r="AO295" i="37"/>
  <c r="AN295" i="37"/>
  <c r="AM295" i="37"/>
  <c r="AJ295" i="37"/>
  <c r="AI295" i="37"/>
  <c r="AH295" i="37"/>
  <c r="AK295" i="37" s="1"/>
  <c r="AE295" i="37"/>
  <c r="AD295" i="37"/>
  <c r="AC295" i="37"/>
  <c r="Z295" i="37"/>
  <c r="Y295" i="37"/>
  <c r="AA295" i="37"/>
  <c r="U295" i="37"/>
  <c r="T295" i="37"/>
  <c r="S295" i="37"/>
  <c r="CC294" i="37"/>
  <c r="CB294" i="37"/>
  <c r="CA294" i="37"/>
  <c r="CD294" i="37" s="1"/>
  <c r="BX294" i="37"/>
  <c r="BW294" i="37"/>
  <c r="BV294" i="37"/>
  <c r="BS294" i="37"/>
  <c r="BR294" i="37"/>
  <c r="BQ294" i="37"/>
  <c r="BT294" i="37" s="1"/>
  <c r="BN294" i="37"/>
  <c r="BM294" i="37"/>
  <c r="BL294" i="37"/>
  <c r="BI294" i="37"/>
  <c r="BH294" i="37"/>
  <c r="BG294" i="37"/>
  <c r="BJ294" i="37" s="1"/>
  <c r="BD294" i="37"/>
  <c r="BC294" i="37"/>
  <c r="BB294" i="37"/>
  <c r="AY294" i="37"/>
  <c r="AX294" i="37"/>
  <c r="AW294" i="37"/>
  <c r="AZ294" i="37" s="1"/>
  <c r="AT294" i="37"/>
  <c r="AS294" i="37"/>
  <c r="AR294" i="37"/>
  <c r="AO294" i="37"/>
  <c r="AN294" i="37"/>
  <c r="AM294" i="37"/>
  <c r="AP294" i="37" s="1"/>
  <c r="AJ294" i="37"/>
  <c r="AI294" i="37"/>
  <c r="AH294" i="37"/>
  <c r="AE294" i="37"/>
  <c r="AD294" i="37"/>
  <c r="AC294" i="37"/>
  <c r="AF294" i="37" s="1"/>
  <c r="Z294" i="37"/>
  <c r="Y294" i="37"/>
  <c r="U294" i="37"/>
  <c r="T294" i="37"/>
  <c r="S294" i="37"/>
  <c r="V294" i="37" s="1"/>
  <c r="CC293" i="37"/>
  <c r="CB293" i="37"/>
  <c r="CA293" i="37"/>
  <c r="BX293" i="37"/>
  <c r="BW293" i="37"/>
  <c r="BV293" i="37"/>
  <c r="BY293" i="37" s="1"/>
  <c r="BS293" i="37"/>
  <c r="BR293" i="37"/>
  <c r="BQ293" i="37"/>
  <c r="BN293" i="37"/>
  <c r="BM293" i="37"/>
  <c r="BL293" i="37"/>
  <c r="BO293" i="37" s="1"/>
  <c r="BI293" i="37"/>
  <c r="BH293" i="37"/>
  <c r="BG293" i="37"/>
  <c r="BD293" i="37"/>
  <c r="BC293" i="37"/>
  <c r="BB293" i="37"/>
  <c r="BE293" i="37" s="1"/>
  <c r="AY293" i="37"/>
  <c r="AX293" i="37"/>
  <c r="AW293" i="37"/>
  <c r="AT293" i="37"/>
  <c r="AS293" i="37"/>
  <c r="AR293" i="37"/>
  <c r="AU293" i="37" s="1"/>
  <c r="AO293" i="37"/>
  <c r="AN293" i="37"/>
  <c r="AM293" i="37"/>
  <c r="AJ293" i="37"/>
  <c r="AI293" i="37"/>
  <c r="AH293" i="37"/>
  <c r="AK293" i="37" s="1"/>
  <c r="AE293" i="37"/>
  <c r="AD293" i="37"/>
  <c r="AC293" i="37"/>
  <c r="Z293" i="37"/>
  <c r="Y293" i="37"/>
  <c r="AA293" i="37"/>
  <c r="U293" i="37"/>
  <c r="T293" i="37"/>
  <c r="S293" i="37"/>
  <c r="CC292" i="37"/>
  <c r="CB292" i="37"/>
  <c r="CA292" i="37"/>
  <c r="CD292" i="37" s="1"/>
  <c r="BX292" i="37"/>
  <c r="BW292" i="37"/>
  <c r="BV292" i="37"/>
  <c r="BS292" i="37"/>
  <c r="BR292" i="37"/>
  <c r="BQ292" i="37"/>
  <c r="BT292" i="37" s="1"/>
  <c r="BN292" i="37"/>
  <c r="BM292" i="37"/>
  <c r="BL292" i="37"/>
  <c r="BI292" i="37"/>
  <c r="BH292" i="37"/>
  <c r="BG292" i="37"/>
  <c r="BJ292" i="37" s="1"/>
  <c r="BD292" i="37"/>
  <c r="BC292" i="37"/>
  <c r="BB292" i="37"/>
  <c r="AY292" i="37"/>
  <c r="AX292" i="37"/>
  <c r="AW292" i="37"/>
  <c r="AZ292" i="37" s="1"/>
  <c r="AT292" i="37"/>
  <c r="AS292" i="37"/>
  <c r="AR292" i="37"/>
  <c r="AO292" i="37"/>
  <c r="AN292" i="37"/>
  <c r="AM292" i="37"/>
  <c r="AP292" i="37" s="1"/>
  <c r="AJ292" i="37"/>
  <c r="AI292" i="37"/>
  <c r="AH292" i="37"/>
  <c r="AE292" i="37"/>
  <c r="AD292" i="37"/>
  <c r="AC292" i="37"/>
  <c r="AF292" i="37" s="1"/>
  <c r="Z292" i="37"/>
  <c r="Y292" i="37"/>
  <c r="U292" i="37"/>
  <c r="T292" i="37"/>
  <c r="S292" i="37"/>
  <c r="V292" i="37" s="1"/>
  <c r="CC291" i="37"/>
  <c r="CB291" i="37"/>
  <c r="CA291" i="37"/>
  <c r="BX291" i="37"/>
  <c r="BW291" i="37"/>
  <c r="BV291" i="37"/>
  <c r="BY291" i="37" s="1"/>
  <c r="BS291" i="37"/>
  <c r="BR291" i="37"/>
  <c r="BQ291" i="37"/>
  <c r="BN291" i="37"/>
  <c r="BM291" i="37"/>
  <c r="BL291" i="37"/>
  <c r="BO291" i="37" s="1"/>
  <c r="BI291" i="37"/>
  <c r="BH291" i="37"/>
  <c r="BG291" i="37"/>
  <c r="BD291" i="37"/>
  <c r="BC291" i="37"/>
  <c r="BB291" i="37"/>
  <c r="BE291" i="37" s="1"/>
  <c r="AY291" i="37"/>
  <c r="AX291" i="37"/>
  <c r="AW291" i="37"/>
  <c r="AT291" i="37"/>
  <c r="AS291" i="37"/>
  <c r="AR291" i="37"/>
  <c r="AU291" i="37" s="1"/>
  <c r="AO291" i="37"/>
  <c r="AN291" i="37"/>
  <c r="AM291" i="37"/>
  <c r="AJ291" i="37"/>
  <c r="AI291" i="37"/>
  <c r="AH291" i="37"/>
  <c r="AK291" i="37" s="1"/>
  <c r="AE291" i="37"/>
  <c r="AD291" i="37"/>
  <c r="AC291" i="37"/>
  <c r="Z291" i="37"/>
  <c r="Y291" i="37"/>
  <c r="AA291" i="37"/>
  <c r="U291" i="37"/>
  <c r="T291" i="37"/>
  <c r="S291" i="37"/>
  <c r="CC290" i="37"/>
  <c r="CB290" i="37"/>
  <c r="CA290" i="37"/>
  <c r="CD290" i="37" s="1"/>
  <c r="BX290" i="37"/>
  <c r="BW290" i="37"/>
  <c r="BV290" i="37"/>
  <c r="BS290" i="37"/>
  <c r="BR290" i="37"/>
  <c r="BQ290" i="37"/>
  <c r="BT290" i="37" s="1"/>
  <c r="BN290" i="37"/>
  <c r="BM290" i="37"/>
  <c r="BL290" i="37"/>
  <c r="BI290" i="37"/>
  <c r="BH290" i="37"/>
  <c r="BG290" i="37"/>
  <c r="BJ290" i="37" s="1"/>
  <c r="BD290" i="37"/>
  <c r="BC290" i="37"/>
  <c r="BB290" i="37"/>
  <c r="AY290" i="37"/>
  <c r="AX290" i="37"/>
  <c r="AW290" i="37"/>
  <c r="AZ290" i="37" s="1"/>
  <c r="AT290" i="37"/>
  <c r="AS290" i="37"/>
  <c r="AR290" i="37"/>
  <c r="AO290" i="37"/>
  <c r="AN290" i="37"/>
  <c r="AM290" i="37"/>
  <c r="AP290" i="37" s="1"/>
  <c r="AJ290" i="37"/>
  <c r="AI290" i="37"/>
  <c r="AH290" i="37"/>
  <c r="AE290" i="37"/>
  <c r="AD290" i="37"/>
  <c r="AC290" i="37"/>
  <c r="AF290" i="37" s="1"/>
  <c r="Z290" i="37"/>
  <c r="Y290" i="37"/>
  <c r="U290" i="37"/>
  <c r="T290" i="37"/>
  <c r="S290" i="37"/>
  <c r="V290" i="37" s="1"/>
  <c r="CC289" i="37"/>
  <c r="CB289" i="37"/>
  <c r="CA289" i="37"/>
  <c r="BX289" i="37"/>
  <c r="BW289" i="37"/>
  <c r="BV289" i="37"/>
  <c r="BY289" i="37" s="1"/>
  <c r="BS289" i="37"/>
  <c r="BR289" i="37"/>
  <c r="BQ289" i="37"/>
  <c r="BN289" i="37"/>
  <c r="BM289" i="37"/>
  <c r="BL289" i="37"/>
  <c r="BO289" i="37" s="1"/>
  <c r="BI289" i="37"/>
  <c r="BH289" i="37"/>
  <c r="BG289" i="37"/>
  <c r="BD289" i="37"/>
  <c r="BC289" i="37"/>
  <c r="BB289" i="37"/>
  <c r="BE289" i="37" s="1"/>
  <c r="AY289" i="37"/>
  <c r="AX289" i="37"/>
  <c r="AW289" i="37"/>
  <c r="AT289" i="37"/>
  <c r="AS289" i="37"/>
  <c r="AR289" i="37"/>
  <c r="AU289" i="37" s="1"/>
  <c r="AO289" i="37"/>
  <c r="AN289" i="37"/>
  <c r="AM289" i="37"/>
  <c r="AJ289" i="37"/>
  <c r="AI289" i="37"/>
  <c r="AH289" i="37"/>
  <c r="AK289" i="37" s="1"/>
  <c r="AE289" i="37"/>
  <c r="AD289" i="37"/>
  <c r="AC289" i="37"/>
  <c r="Z289" i="37"/>
  <c r="Y289" i="37"/>
  <c r="AA289" i="37"/>
  <c r="U289" i="37"/>
  <c r="T289" i="37"/>
  <c r="S289" i="37"/>
  <c r="CC288" i="37"/>
  <c r="CB288" i="37"/>
  <c r="CA288" i="37"/>
  <c r="CD288" i="37" s="1"/>
  <c r="BX288" i="37"/>
  <c r="BW288" i="37"/>
  <c r="BV288" i="37"/>
  <c r="BS288" i="37"/>
  <c r="BR288" i="37"/>
  <c r="BQ288" i="37"/>
  <c r="BT288" i="37" s="1"/>
  <c r="BN288" i="37"/>
  <c r="BM288" i="37"/>
  <c r="BL288" i="37"/>
  <c r="BI288" i="37"/>
  <c r="BH288" i="37"/>
  <c r="BG288" i="37"/>
  <c r="BJ288" i="37" s="1"/>
  <c r="BD288" i="37"/>
  <c r="BC288" i="37"/>
  <c r="BB288" i="37"/>
  <c r="AY288" i="37"/>
  <c r="AX288" i="37"/>
  <c r="AW288" i="37"/>
  <c r="AZ288" i="37" s="1"/>
  <c r="AT288" i="37"/>
  <c r="AS288" i="37"/>
  <c r="AR288" i="37"/>
  <c r="AO288" i="37"/>
  <c r="AN288" i="37"/>
  <c r="AM288" i="37"/>
  <c r="AP288" i="37" s="1"/>
  <c r="AJ288" i="37"/>
  <c r="AI288" i="37"/>
  <c r="AH288" i="37"/>
  <c r="AE288" i="37"/>
  <c r="AD288" i="37"/>
  <c r="AC288" i="37"/>
  <c r="AF288" i="37" s="1"/>
  <c r="Z288" i="37"/>
  <c r="Y288" i="37"/>
  <c r="U288" i="37"/>
  <c r="T288" i="37"/>
  <c r="S288" i="37"/>
  <c r="V288" i="37" s="1"/>
  <c r="CC287" i="37"/>
  <c r="CB287" i="37"/>
  <c r="CA287" i="37"/>
  <c r="BX287" i="37"/>
  <c r="BW287" i="37"/>
  <c r="BV287" i="37"/>
  <c r="BY287" i="37" s="1"/>
  <c r="BS287" i="37"/>
  <c r="BR287" i="37"/>
  <c r="BQ287" i="37"/>
  <c r="BN287" i="37"/>
  <c r="BM287" i="37"/>
  <c r="BL287" i="37"/>
  <c r="BO287" i="37" s="1"/>
  <c r="BI287" i="37"/>
  <c r="BH287" i="37"/>
  <c r="BG287" i="37"/>
  <c r="BD287" i="37"/>
  <c r="BC287" i="37"/>
  <c r="BB287" i="37"/>
  <c r="BE287" i="37" s="1"/>
  <c r="AY287" i="37"/>
  <c r="AX287" i="37"/>
  <c r="AW287" i="37"/>
  <c r="AT287" i="37"/>
  <c r="AS287" i="37"/>
  <c r="AR287" i="37"/>
  <c r="AU287" i="37" s="1"/>
  <c r="AO287" i="37"/>
  <c r="AN287" i="37"/>
  <c r="AM287" i="37"/>
  <c r="AJ287" i="37"/>
  <c r="AI287" i="37"/>
  <c r="AH287" i="37"/>
  <c r="AK287" i="37" s="1"/>
  <c r="AE287" i="37"/>
  <c r="AD287" i="37"/>
  <c r="AC287" i="37"/>
  <c r="AF287" i="37" s="1"/>
  <c r="Z287" i="37"/>
  <c r="Y287" i="37"/>
  <c r="AA287" i="37"/>
  <c r="U287" i="37"/>
  <c r="T287" i="37"/>
  <c r="S287" i="37"/>
  <c r="V287" i="37" s="1"/>
  <c r="CC286" i="37"/>
  <c r="CB286" i="37"/>
  <c r="CA286" i="37"/>
  <c r="CD286" i="37" s="1"/>
  <c r="BX286" i="37"/>
  <c r="BW286" i="37"/>
  <c r="BV286" i="37"/>
  <c r="BY286" i="37" s="1"/>
  <c r="BS286" i="37"/>
  <c r="BR286" i="37"/>
  <c r="BQ286" i="37"/>
  <c r="BT286" i="37" s="1"/>
  <c r="BN286" i="37"/>
  <c r="BM286" i="37"/>
  <c r="BL286" i="37"/>
  <c r="BO286" i="37" s="1"/>
  <c r="BI286" i="37"/>
  <c r="BH286" i="37"/>
  <c r="BG286" i="37"/>
  <c r="BJ286" i="37" s="1"/>
  <c r="BD286" i="37"/>
  <c r="BC286" i="37"/>
  <c r="BB286" i="37"/>
  <c r="BE286" i="37" s="1"/>
  <c r="AY286" i="37"/>
  <c r="AX286" i="37"/>
  <c r="AW286" i="37"/>
  <c r="AZ286" i="37" s="1"/>
  <c r="AT286" i="37"/>
  <c r="AS286" i="37"/>
  <c r="AR286" i="37"/>
  <c r="AU286" i="37" s="1"/>
  <c r="AO286" i="37"/>
  <c r="AN286" i="37"/>
  <c r="AM286" i="37"/>
  <c r="AP286" i="37" s="1"/>
  <c r="AJ286" i="37"/>
  <c r="AI286" i="37"/>
  <c r="AH286" i="37"/>
  <c r="AK286" i="37" s="1"/>
  <c r="AE286" i="37"/>
  <c r="AD286" i="37"/>
  <c r="AC286" i="37"/>
  <c r="AF286" i="37" s="1"/>
  <c r="Z286" i="37"/>
  <c r="Y286" i="37"/>
  <c r="AA286" i="37"/>
  <c r="U286" i="37"/>
  <c r="T286" i="37"/>
  <c r="S286" i="37"/>
  <c r="V286" i="37" s="1"/>
  <c r="CC285" i="37"/>
  <c r="CB285" i="37"/>
  <c r="CA285" i="37"/>
  <c r="CD285" i="37" s="1"/>
  <c r="BX285" i="37"/>
  <c r="BW285" i="37"/>
  <c r="BV285" i="37"/>
  <c r="BY285" i="37" s="1"/>
  <c r="BS285" i="37"/>
  <c r="BR285" i="37"/>
  <c r="BQ285" i="37"/>
  <c r="BT285" i="37" s="1"/>
  <c r="BN285" i="37"/>
  <c r="BM285" i="37"/>
  <c r="BL285" i="37"/>
  <c r="BO285" i="37" s="1"/>
  <c r="BI285" i="37"/>
  <c r="BH285" i="37"/>
  <c r="BG285" i="37"/>
  <c r="BJ285" i="37" s="1"/>
  <c r="BD285" i="37"/>
  <c r="BC285" i="37"/>
  <c r="BB285" i="37"/>
  <c r="BE285" i="37" s="1"/>
  <c r="AY285" i="37"/>
  <c r="AX285" i="37"/>
  <c r="AW285" i="37"/>
  <c r="AZ285" i="37" s="1"/>
  <c r="AT285" i="37"/>
  <c r="AS285" i="37"/>
  <c r="AR285" i="37"/>
  <c r="AU285" i="37" s="1"/>
  <c r="AO285" i="37"/>
  <c r="AN285" i="37"/>
  <c r="AM285" i="37"/>
  <c r="AP285" i="37" s="1"/>
  <c r="AJ285" i="37"/>
  <c r="AI285" i="37"/>
  <c r="AH285" i="37"/>
  <c r="AK285" i="37" s="1"/>
  <c r="AE285" i="37"/>
  <c r="AD285" i="37"/>
  <c r="AC285" i="37"/>
  <c r="AF285" i="37" s="1"/>
  <c r="Z285" i="37"/>
  <c r="Y285" i="37"/>
  <c r="AA285" i="37"/>
  <c r="U285" i="37"/>
  <c r="T285" i="37"/>
  <c r="S285" i="37"/>
  <c r="V285" i="37" s="1"/>
  <c r="CC284" i="37"/>
  <c r="CB284" i="37"/>
  <c r="CA284" i="37"/>
  <c r="CD284" i="37" s="1"/>
  <c r="BX284" i="37"/>
  <c r="BW284" i="37"/>
  <c r="BV284" i="37"/>
  <c r="BY284" i="37" s="1"/>
  <c r="BS284" i="37"/>
  <c r="BR284" i="37"/>
  <c r="BQ284" i="37"/>
  <c r="BT284" i="37" s="1"/>
  <c r="BN284" i="37"/>
  <c r="BM284" i="37"/>
  <c r="BL284" i="37"/>
  <c r="BO284" i="37" s="1"/>
  <c r="BI284" i="37"/>
  <c r="BH284" i="37"/>
  <c r="BG284" i="37"/>
  <c r="BJ284" i="37" s="1"/>
  <c r="BD284" i="37"/>
  <c r="BC284" i="37"/>
  <c r="BB284" i="37"/>
  <c r="BE284" i="37" s="1"/>
  <c r="AY284" i="37"/>
  <c r="AX284" i="37"/>
  <c r="AW284" i="37"/>
  <c r="AZ284" i="37" s="1"/>
  <c r="AT284" i="37"/>
  <c r="AS284" i="37"/>
  <c r="AR284" i="37"/>
  <c r="AU284" i="37" s="1"/>
  <c r="AO284" i="37"/>
  <c r="AN284" i="37"/>
  <c r="AM284" i="37"/>
  <c r="AP284" i="37" s="1"/>
  <c r="AJ284" i="37"/>
  <c r="AI284" i="37"/>
  <c r="AH284" i="37"/>
  <c r="AK284" i="37" s="1"/>
  <c r="AE284" i="37"/>
  <c r="AD284" i="37"/>
  <c r="AC284" i="37"/>
  <c r="AF284" i="37" s="1"/>
  <c r="Z284" i="37"/>
  <c r="Y284" i="37"/>
  <c r="AA284" i="37"/>
  <c r="U284" i="37"/>
  <c r="T284" i="37"/>
  <c r="S284" i="37"/>
  <c r="V284" i="37" s="1"/>
  <c r="CC283" i="37"/>
  <c r="CB283" i="37"/>
  <c r="CA283" i="37"/>
  <c r="CD283" i="37" s="1"/>
  <c r="BX283" i="37"/>
  <c r="BW283" i="37"/>
  <c r="BV283" i="37"/>
  <c r="BY283" i="37" s="1"/>
  <c r="BS283" i="37"/>
  <c r="BR283" i="37"/>
  <c r="BQ283" i="37"/>
  <c r="BT283" i="37" s="1"/>
  <c r="BN283" i="37"/>
  <c r="BM283" i="37"/>
  <c r="BL283" i="37"/>
  <c r="BO283" i="37" s="1"/>
  <c r="BI283" i="37"/>
  <c r="BH283" i="37"/>
  <c r="BG283" i="37"/>
  <c r="BJ283" i="37" s="1"/>
  <c r="BD283" i="37"/>
  <c r="BC283" i="37"/>
  <c r="BB283" i="37"/>
  <c r="BE283" i="37" s="1"/>
  <c r="AY283" i="37"/>
  <c r="AX283" i="37"/>
  <c r="AW283" i="37"/>
  <c r="AZ283" i="37" s="1"/>
  <c r="AT283" i="37"/>
  <c r="AS283" i="37"/>
  <c r="AR283" i="37"/>
  <c r="AU283" i="37" s="1"/>
  <c r="AO283" i="37"/>
  <c r="AN283" i="37"/>
  <c r="AM283" i="37"/>
  <c r="AP283" i="37" s="1"/>
  <c r="AJ283" i="37"/>
  <c r="AI283" i="37"/>
  <c r="AH283" i="37"/>
  <c r="AK283" i="37" s="1"/>
  <c r="AE283" i="37"/>
  <c r="AD283" i="37"/>
  <c r="AC283" i="37"/>
  <c r="AF283" i="37" s="1"/>
  <c r="Z283" i="37"/>
  <c r="Y283" i="37"/>
  <c r="AA283" i="37"/>
  <c r="U283" i="37"/>
  <c r="T283" i="37"/>
  <c r="S283" i="37"/>
  <c r="V283" i="37" s="1"/>
  <c r="CC282" i="37"/>
  <c r="CB282" i="37"/>
  <c r="CA282" i="37"/>
  <c r="CD282" i="37" s="1"/>
  <c r="BX282" i="37"/>
  <c r="BW282" i="37"/>
  <c r="BV282" i="37"/>
  <c r="BY282" i="37" s="1"/>
  <c r="BS282" i="37"/>
  <c r="BR282" i="37"/>
  <c r="BQ282" i="37"/>
  <c r="BT282" i="37" s="1"/>
  <c r="BN282" i="37"/>
  <c r="BM282" i="37"/>
  <c r="BL282" i="37"/>
  <c r="BO282" i="37" s="1"/>
  <c r="BI282" i="37"/>
  <c r="BH282" i="37"/>
  <c r="BG282" i="37"/>
  <c r="BJ282" i="37" s="1"/>
  <c r="BD282" i="37"/>
  <c r="BC282" i="37"/>
  <c r="BB282" i="37"/>
  <c r="BE282" i="37" s="1"/>
  <c r="AY282" i="37"/>
  <c r="AX282" i="37"/>
  <c r="AW282" i="37"/>
  <c r="AZ282" i="37" s="1"/>
  <c r="AT282" i="37"/>
  <c r="AS282" i="37"/>
  <c r="AR282" i="37"/>
  <c r="AU282" i="37" s="1"/>
  <c r="AO282" i="37"/>
  <c r="AN282" i="37"/>
  <c r="AM282" i="37"/>
  <c r="AP282" i="37" s="1"/>
  <c r="AJ282" i="37"/>
  <c r="AI282" i="37"/>
  <c r="AH282" i="37"/>
  <c r="AK282" i="37" s="1"/>
  <c r="AE282" i="37"/>
  <c r="AD282" i="37"/>
  <c r="AC282" i="37"/>
  <c r="AF282" i="37" s="1"/>
  <c r="Z282" i="37"/>
  <c r="Y282" i="37"/>
  <c r="AA282" i="37"/>
  <c r="U282" i="37"/>
  <c r="T282" i="37"/>
  <c r="S282" i="37"/>
  <c r="V282" i="37" s="1"/>
  <c r="CC281" i="37"/>
  <c r="CB281" i="37"/>
  <c r="CA281" i="37"/>
  <c r="CD281" i="37" s="1"/>
  <c r="BX281" i="37"/>
  <c r="BW281" i="37"/>
  <c r="BV281" i="37"/>
  <c r="BY281" i="37" s="1"/>
  <c r="BS281" i="37"/>
  <c r="BR281" i="37"/>
  <c r="BQ281" i="37"/>
  <c r="BT281" i="37" s="1"/>
  <c r="BN281" i="37"/>
  <c r="BM281" i="37"/>
  <c r="BL281" i="37"/>
  <c r="BO281" i="37" s="1"/>
  <c r="BI281" i="37"/>
  <c r="BH281" i="37"/>
  <c r="BG281" i="37"/>
  <c r="BJ281" i="37" s="1"/>
  <c r="BD281" i="37"/>
  <c r="BC281" i="37"/>
  <c r="BB281" i="37"/>
  <c r="BE281" i="37" s="1"/>
  <c r="AY281" i="37"/>
  <c r="AX281" i="37"/>
  <c r="AW281" i="37"/>
  <c r="AZ281" i="37" s="1"/>
  <c r="AT281" i="37"/>
  <c r="AS281" i="37"/>
  <c r="AR281" i="37"/>
  <c r="AU281" i="37" s="1"/>
  <c r="AO281" i="37"/>
  <c r="AN281" i="37"/>
  <c r="AM281" i="37"/>
  <c r="AP281" i="37" s="1"/>
  <c r="AJ281" i="37"/>
  <c r="AI281" i="37"/>
  <c r="AH281" i="37"/>
  <c r="AK281" i="37" s="1"/>
  <c r="AE281" i="37"/>
  <c r="AD281" i="37"/>
  <c r="AC281" i="37"/>
  <c r="AF281" i="37" s="1"/>
  <c r="Z281" i="37"/>
  <c r="Y281" i="37"/>
  <c r="AA281" i="37"/>
  <c r="U281" i="37"/>
  <c r="T281" i="37"/>
  <c r="S281" i="37"/>
  <c r="V281" i="37" s="1"/>
  <c r="CC280" i="37"/>
  <c r="CB280" i="37"/>
  <c r="CA280" i="37"/>
  <c r="CD280" i="37" s="1"/>
  <c r="BX280" i="37"/>
  <c r="BW280" i="37"/>
  <c r="BV280" i="37"/>
  <c r="BY280" i="37" s="1"/>
  <c r="BS280" i="37"/>
  <c r="BR280" i="37"/>
  <c r="BQ280" i="37"/>
  <c r="BT280" i="37" s="1"/>
  <c r="BN280" i="37"/>
  <c r="BM280" i="37"/>
  <c r="BL280" i="37"/>
  <c r="BO280" i="37" s="1"/>
  <c r="BI280" i="37"/>
  <c r="BH280" i="37"/>
  <c r="BG280" i="37"/>
  <c r="BJ280" i="37" s="1"/>
  <c r="BD280" i="37"/>
  <c r="BC280" i="37"/>
  <c r="BB280" i="37"/>
  <c r="BE280" i="37" s="1"/>
  <c r="AY280" i="37"/>
  <c r="AX280" i="37"/>
  <c r="AW280" i="37"/>
  <c r="AZ280" i="37" s="1"/>
  <c r="AT280" i="37"/>
  <c r="AS280" i="37"/>
  <c r="AR280" i="37"/>
  <c r="AU280" i="37" s="1"/>
  <c r="AO280" i="37"/>
  <c r="AN280" i="37"/>
  <c r="AM280" i="37"/>
  <c r="AP280" i="37" s="1"/>
  <c r="AJ280" i="37"/>
  <c r="AI280" i="37"/>
  <c r="AH280" i="37"/>
  <c r="AK280" i="37" s="1"/>
  <c r="AE280" i="37"/>
  <c r="AD280" i="37"/>
  <c r="AC280" i="37"/>
  <c r="AF280" i="37" s="1"/>
  <c r="Z280" i="37"/>
  <c r="Y280" i="37"/>
  <c r="AA280" i="37"/>
  <c r="U280" i="37"/>
  <c r="T280" i="37"/>
  <c r="S280" i="37"/>
  <c r="V280" i="37" s="1"/>
  <c r="CC279" i="37"/>
  <c r="CB279" i="37"/>
  <c r="CA279" i="37"/>
  <c r="CD279" i="37" s="1"/>
  <c r="BX279" i="37"/>
  <c r="BW279" i="37"/>
  <c r="BV279" i="37"/>
  <c r="BY279" i="37" s="1"/>
  <c r="BS279" i="37"/>
  <c r="BR279" i="37"/>
  <c r="BQ279" i="37"/>
  <c r="BT279" i="37" s="1"/>
  <c r="BN279" i="37"/>
  <c r="BM279" i="37"/>
  <c r="BL279" i="37"/>
  <c r="BO279" i="37" s="1"/>
  <c r="BI279" i="37"/>
  <c r="BH279" i="37"/>
  <c r="BG279" i="37"/>
  <c r="BJ279" i="37" s="1"/>
  <c r="BD279" i="37"/>
  <c r="BC279" i="37"/>
  <c r="BB279" i="37"/>
  <c r="BE279" i="37" s="1"/>
  <c r="AY279" i="37"/>
  <c r="AX279" i="37"/>
  <c r="AW279" i="37"/>
  <c r="AZ279" i="37" s="1"/>
  <c r="AT279" i="37"/>
  <c r="AS279" i="37"/>
  <c r="AR279" i="37"/>
  <c r="AU279" i="37" s="1"/>
  <c r="AO279" i="37"/>
  <c r="AN279" i="37"/>
  <c r="AM279" i="37"/>
  <c r="AP279" i="37" s="1"/>
  <c r="AJ279" i="37"/>
  <c r="AI279" i="37"/>
  <c r="AH279" i="37"/>
  <c r="AK279" i="37" s="1"/>
  <c r="AE279" i="37"/>
  <c r="AD279" i="37"/>
  <c r="AC279" i="37"/>
  <c r="AF279" i="37" s="1"/>
  <c r="Z279" i="37"/>
  <c r="Y279" i="37"/>
  <c r="AA279" i="37"/>
  <c r="U279" i="37"/>
  <c r="T279" i="37"/>
  <c r="S279" i="37"/>
  <c r="V279" i="37" s="1"/>
  <c r="CC278" i="37"/>
  <c r="CB278" i="37"/>
  <c r="CA278" i="37"/>
  <c r="CD278" i="37" s="1"/>
  <c r="BX278" i="37"/>
  <c r="BW278" i="37"/>
  <c r="BV278" i="37"/>
  <c r="BY278" i="37" s="1"/>
  <c r="BS278" i="37"/>
  <c r="BR278" i="37"/>
  <c r="BQ278" i="37"/>
  <c r="BT278" i="37" s="1"/>
  <c r="BN278" i="37"/>
  <c r="BM278" i="37"/>
  <c r="BL278" i="37"/>
  <c r="BO278" i="37" s="1"/>
  <c r="BI278" i="37"/>
  <c r="BH278" i="37"/>
  <c r="BG278" i="37"/>
  <c r="BJ278" i="37" s="1"/>
  <c r="BD278" i="37"/>
  <c r="BC278" i="37"/>
  <c r="BB278" i="37"/>
  <c r="BE278" i="37" s="1"/>
  <c r="AY278" i="37"/>
  <c r="AX278" i="37"/>
  <c r="AW278" i="37"/>
  <c r="AZ278" i="37" s="1"/>
  <c r="AT278" i="37"/>
  <c r="AS278" i="37"/>
  <c r="AR278" i="37"/>
  <c r="AU278" i="37" s="1"/>
  <c r="AO278" i="37"/>
  <c r="AN278" i="37"/>
  <c r="AM278" i="37"/>
  <c r="AP278" i="37" s="1"/>
  <c r="AJ278" i="37"/>
  <c r="AI278" i="37"/>
  <c r="AH278" i="37"/>
  <c r="AK278" i="37" s="1"/>
  <c r="AE278" i="37"/>
  <c r="AD278" i="37"/>
  <c r="AC278" i="37"/>
  <c r="AF278" i="37" s="1"/>
  <c r="Z278" i="37"/>
  <c r="Y278" i="37"/>
  <c r="AA278" i="37"/>
  <c r="U278" i="37"/>
  <c r="T278" i="37"/>
  <c r="S278" i="37"/>
  <c r="V278" i="37" s="1"/>
  <c r="CC277" i="37"/>
  <c r="CB277" i="37"/>
  <c r="CA277" i="37"/>
  <c r="CD277" i="37" s="1"/>
  <c r="BX277" i="37"/>
  <c r="BW277" i="37"/>
  <c r="BV277" i="37"/>
  <c r="BY277" i="37" s="1"/>
  <c r="BS277" i="37"/>
  <c r="BR277" i="37"/>
  <c r="BQ277" i="37"/>
  <c r="BT277" i="37" s="1"/>
  <c r="BN277" i="37"/>
  <c r="BM277" i="37"/>
  <c r="BL277" i="37"/>
  <c r="BO277" i="37" s="1"/>
  <c r="BI277" i="37"/>
  <c r="BH277" i="37"/>
  <c r="BG277" i="37"/>
  <c r="BJ277" i="37" s="1"/>
  <c r="BD277" i="37"/>
  <c r="BC277" i="37"/>
  <c r="BB277" i="37"/>
  <c r="BE277" i="37" s="1"/>
  <c r="AY277" i="37"/>
  <c r="AX277" i="37"/>
  <c r="AW277" i="37"/>
  <c r="AZ277" i="37" s="1"/>
  <c r="AT277" i="37"/>
  <c r="AS277" i="37"/>
  <c r="AR277" i="37"/>
  <c r="AU277" i="37" s="1"/>
  <c r="AO277" i="37"/>
  <c r="AN277" i="37"/>
  <c r="AM277" i="37"/>
  <c r="AP277" i="37" s="1"/>
  <c r="AJ277" i="37"/>
  <c r="AI277" i="37"/>
  <c r="AH277" i="37"/>
  <c r="AK277" i="37" s="1"/>
  <c r="AE277" i="37"/>
  <c r="AD277" i="37"/>
  <c r="AC277" i="37"/>
  <c r="AF277" i="37" s="1"/>
  <c r="Z277" i="37"/>
  <c r="Y277" i="37"/>
  <c r="AA277" i="37"/>
  <c r="U277" i="37"/>
  <c r="T277" i="37"/>
  <c r="S277" i="37"/>
  <c r="V277" i="37" s="1"/>
  <c r="CC276" i="37"/>
  <c r="CB276" i="37"/>
  <c r="CA276" i="37"/>
  <c r="CD276" i="37" s="1"/>
  <c r="BX276" i="37"/>
  <c r="BW276" i="37"/>
  <c r="BV276" i="37"/>
  <c r="BY276" i="37" s="1"/>
  <c r="BS276" i="37"/>
  <c r="BR276" i="37"/>
  <c r="BQ276" i="37"/>
  <c r="BT276" i="37" s="1"/>
  <c r="BN276" i="37"/>
  <c r="BM276" i="37"/>
  <c r="BL276" i="37"/>
  <c r="BO276" i="37" s="1"/>
  <c r="BI276" i="37"/>
  <c r="BH276" i="37"/>
  <c r="BG276" i="37"/>
  <c r="BJ276" i="37" s="1"/>
  <c r="BD276" i="37"/>
  <c r="BC276" i="37"/>
  <c r="BB276" i="37"/>
  <c r="BE276" i="37" s="1"/>
  <c r="AY276" i="37"/>
  <c r="AX276" i="37"/>
  <c r="AW276" i="37"/>
  <c r="AZ276" i="37" s="1"/>
  <c r="AT276" i="37"/>
  <c r="AS276" i="37"/>
  <c r="AR276" i="37"/>
  <c r="AU276" i="37" s="1"/>
  <c r="AO276" i="37"/>
  <c r="AN276" i="37"/>
  <c r="AM276" i="37"/>
  <c r="AP276" i="37" s="1"/>
  <c r="AJ276" i="37"/>
  <c r="AI276" i="37"/>
  <c r="AH276" i="37"/>
  <c r="AK276" i="37" s="1"/>
  <c r="AE276" i="37"/>
  <c r="AD276" i="37"/>
  <c r="AC276" i="37"/>
  <c r="AF276" i="37" s="1"/>
  <c r="Z276" i="37"/>
  <c r="Y276" i="37"/>
  <c r="AA276" i="37"/>
  <c r="U276" i="37"/>
  <c r="T276" i="37"/>
  <c r="S276" i="37"/>
  <c r="V276" i="37" s="1"/>
  <c r="CC275" i="37"/>
  <c r="CB275" i="37"/>
  <c r="CA275" i="37"/>
  <c r="CD275" i="37" s="1"/>
  <c r="BX275" i="37"/>
  <c r="BW275" i="37"/>
  <c r="BV275" i="37"/>
  <c r="BY275" i="37" s="1"/>
  <c r="BS275" i="37"/>
  <c r="BR275" i="37"/>
  <c r="BQ275" i="37"/>
  <c r="BT275" i="37" s="1"/>
  <c r="BN275" i="37"/>
  <c r="BM275" i="37"/>
  <c r="BL275" i="37"/>
  <c r="BO275" i="37" s="1"/>
  <c r="BI275" i="37"/>
  <c r="BH275" i="37"/>
  <c r="BG275" i="37"/>
  <c r="BJ275" i="37" s="1"/>
  <c r="BD275" i="37"/>
  <c r="BC275" i="37"/>
  <c r="BB275" i="37"/>
  <c r="BE275" i="37" s="1"/>
  <c r="AY275" i="37"/>
  <c r="AX275" i="37"/>
  <c r="AW275" i="37"/>
  <c r="AZ275" i="37" s="1"/>
  <c r="AT275" i="37"/>
  <c r="AS275" i="37"/>
  <c r="AR275" i="37"/>
  <c r="AU275" i="37" s="1"/>
  <c r="AO275" i="37"/>
  <c r="AN275" i="37"/>
  <c r="AM275" i="37"/>
  <c r="AP275" i="37" s="1"/>
  <c r="AJ275" i="37"/>
  <c r="AI275" i="37"/>
  <c r="AH275" i="37"/>
  <c r="AK275" i="37" s="1"/>
  <c r="AE275" i="37"/>
  <c r="AD275" i="37"/>
  <c r="AC275" i="37"/>
  <c r="AF275" i="37" s="1"/>
  <c r="Z275" i="37"/>
  <c r="Y275" i="37"/>
  <c r="AA275" i="37"/>
  <c r="U275" i="37"/>
  <c r="T275" i="37"/>
  <c r="S275" i="37"/>
  <c r="V275" i="37" s="1"/>
  <c r="CC274" i="37"/>
  <c r="CB274" i="37"/>
  <c r="CA274" i="37"/>
  <c r="CD274" i="37" s="1"/>
  <c r="BX274" i="37"/>
  <c r="BW274" i="37"/>
  <c r="BV274" i="37"/>
  <c r="BY274" i="37" s="1"/>
  <c r="BS274" i="37"/>
  <c r="BR274" i="37"/>
  <c r="BQ274" i="37"/>
  <c r="BT274" i="37" s="1"/>
  <c r="BN274" i="37"/>
  <c r="BM274" i="37"/>
  <c r="BL274" i="37"/>
  <c r="BO274" i="37" s="1"/>
  <c r="BI274" i="37"/>
  <c r="BH274" i="37"/>
  <c r="BG274" i="37"/>
  <c r="BJ274" i="37" s="1"/>
  <c r="BD274" i="37"/>
  <c r="BC274" i="37"/>
  <c r="BB274" i="37"/>
  <c r="BE274" i="37" s="1"/>
  <c r="AY274" i="37"/>
  <c r="AX274" i="37"/>
  <c r="AW274" i="37"/>
  <c r="AZ274" i="37" s="1"/>
  <c r="AT274" i="37"/>
  <c r="AS274" i="37"/>
  <c r="AR274" i="37"/>
  <c r="AU274" i="37" s="1"/>
  <c r="AO274" i="37"/>
  <c r="AN274" i="37"/>
  <c r="AM274" i="37"/>
  <c r="AJ274" i="37"/>
  <c r="AI274" i="37"/>
  <c r="AH274" i="37"/>
  <c r="AK274" i="37" s="1"/>
  <c r="AE274" i="37"/>
  <c r="AD274" i="37"/>
  <c r="AC274" i="37"/>
  <c r="AF274" i="37" s="1"/>
  <c r="Z274" i="37"/>
  <c r="Y274" i="37"/>
  <c r="AA274" i="37"/>
  <c r="U274" i="37"/>
  <c r="T274" i="37"/>
  <c r="S274" i="37"/>
  <c r="V274" i="37" s="1"/>
  <c r="CC273" i="37"/>
  <c r="CB273" i="37"/>
  <c r="CA273" i="37"/>
  <c r="CD273" i="37" s="1"/>
  <c r="BX273" i="37"/>
  <c r="BW273" i="37"/>
  <c r="BV273" i="37"/>
  <c r="BY273" i="37" s="1"/>
  <c r="BS273" i="37"/>
  <c r="BR273" i="37"/>
  <c r="BQ273" i="37"/>
  <c r="BT273" i="37" s="1"/>
  <c r="BN273" i="37"/>
  <c r="BM273" i="37"/>
  <c r="BL273" i="37"/>
  <c r="BI273" i="37"/>
  <c r="BH273" i="37"/>
  <c r="BG273" i="37"/>
  <c r="BJ273" i="37" s="1"/>
  <c r="BD273" i="37"/>
  <c r="BC273" i="37"/>
  <c r="BB273" i="37"/>
  <c r="BE273" i="37" s="1"/>
  <c r="AY273" i="37"/>
  <c r="AX273" i="37"/>
  <c r="AW273" i="37"/>
  <c r="AZ273" i="37" s="1"/>
  <c r="AT273" i="37"/>
  <c r="AS273" i="37"/>
  <c r="AR273" i="37"/>
  <c r="AU273" i="37" s="1"/>
  <c r="AO273" i="37"/>
  <c r="AN273" i="37"/>
  <c r="AM273" i="37"/>
  <c r="AP273" i="37" s="1"/>
  <c r="AJ273" i="37"/>
  <c r="AI273" i="37"/>
  <c r="AH273" i="37"/>
  <c r="AK273" i="37" s="1"/>
  <c r="AE273" i="37"/>
  <c r="AD273" i="37"/>
  <c r="AC273" i="37"/>
  <c r="AF273" i="37" s="1"/>
  <c r="Z273" i="37"/>
  <c r="Y273" i="37"/>
  <c r="U273" i="37"/>
  <c r="T273" i="37"/>
  <c r="S273" i="37"/>
  <c r="V273" i="37" s="1"/>
  <c r="CC272" i="37"/>
  <c r="CB272" i="37"/>
  <c r="CA272" i="37"/>
  <c r="CD272" i="37" s="1"/>
  <c r="BX272" i="37"/>
  <c r="BW272" i="37"/>
  <c r="BV272" i="37"/>
  <c r="BY272" i="37" s="1"/>
  <c r="BS272" i="37"/>
  <c r="BR272" i="37"/>
  <c r="BQ272" i="37"/>
  <c r="BT272" i="37" s="1"/>
  <c r="BN272" i="37"/>
  <c r="BM272" i="37"/>
  <c r="BL272" i="37"/>
  <c r="BO272" i="37" s="1"/>
  <c r="BI272" i="37"/>
  <c r="BH272" i="37"/>
  <c r="BG272" i="37"/>
  <c r="BJ272" i="37" s="1"/>
  <c r="BD272" i="37"/>
  <c r="BC272" i="37"/>
  <c r="BB272" i="37"/>
  <c r="BE272" i="37" s="1"/>
  <c r="AY272" i="37"/>
  <c r="AX272" i="37"/>
  <c r="AW272" i="37"/>
  <c r="AT272" i="37"/>
  <c r="AS272" i="37"/>
  <c r="AR272" i="37"/>
  <c r="AU272" i="37" s="1"/>
  <c r="AO272" i="37"/>
  <c r="AN272" i="37"/>
  <c r="AM272" i="37"/>
  <c r="AP272" i="37" s="1"/>
  <c r="AJ272" i="37"/>
  <c r="AI272" i="37"/>
  <c r="AH272" i="37"/>
  <c r="AK272" i="37" s="1"/>
  <c r="AE272" i="37"/>
  <c r="AD272" i="37"/>
  <c r="AC272" i="37"/>
  <c r="AF272" i="37" s="1"/>
  <c r="Z272" i="37"/>
  <c r="Y272" i="37"/>
  <c r="AA272" i="37"/>
  <c r="U272" i="37"/>
  <c r="T272" i="37"/>
  <c r="S272" i="37"/>
  <c r="V272" i="37" s="1"/>
  <c r="CC271" i="37"/>
  <c r="CB271" i="37"/>
  <c r="CA271" i="37"/>
  <c r="CD271" i="37" s="1"/>
  <c r="BX271" i="37"/>
  <c r="BW271" i="37"/>
  <c r="BV271" i="37"/>
  <c r="BS271" i="37"/>
  <c r="BR271" i="37"/>
  <c r="BQ271" i="37"/>
  <c r="BT271" i="37" s="1"/>
  <c r="BN271" i="37"/>
  <c r="BM271" i="37"/>
  <c r="BL271" i="37"/>
  <c r="BO271" i="37" s="1"/>
  <c r="BI271" i="37"/>
  <c r="BH271" i="37"/>
  <c r="BG271" i="37"/>
  <c r="BJ271" i="37" s="1"/>
  <c r="BD271" i="37"/>
  <c r="BC271" i="37"/>
  <c r="BB271" i="37"/>
  <c r="BE271" i="37" s="1"/>
  <c r="AY271" i="37"/>
  <c r="AX271" i="37"/>
  <c r="AW271" i="37"/>
  <c r="AZ271" i="37" s="1"/>
  <c r="AT271" i="37"/>
  <c r="AS271" i="37"/>
  <c r="AR271" i="37"/>
  <c r="AU271" i="37" s="1"/>
  <c r="AO271" i="37"/>
  <c r="AN271" i="37"/>
  <c r="AM271" i="37"/>
  <c r="AP271" i="37" s="1"/>
  <c r="AJ271" i="37"/>
  <c r="AI271" i="37"/>
  <c r="AH271" i="37"/>
  <c r="AE271" i="37"/>
  <c r="AD271" i="37"/>
  <c r="AC271" i="37"/>
  <c r="AF271" i="37" s="1"/>
  <c r="Z271" i="37"/>
  <c r="Y271" i="37"/>
  <c r="AA271" i="37"/>
  <c r="U271" i="37"/>
  <c r="T271" i="37"/>
  <c r="S271" i="37"/>
  <c r="V271" i="37" s="1"/>
  <c r="CC270" i="37"/>
  <c r="CB270" i="37"/>
  <c r="CA270" i="37"/>
  <c r="CD270" i="37" s="1"/>
  <c r="BX270" i="37"/>
  <c r="BW270" i="37"/>
  <c r="BV270" i="37"/>
  <c r="BY270" i="37" s="1"/>
  <c r="BS270" i="37"/>
  <c r="BR270" i="37"/>
  <c r="BQ270" i="37"/>
  <c r="BT270" i="37" s="1"/>
  <c r="BN270" i="37"/>
  <c r="BM270" i="37"/>
  <c r="BL270" i="37"/>
  <c r="BO270" i="37" s="1"/>
  <c r="BI270" i="37"/>
  <c r="BH270" i="37"/>
  <c r="BG270" i="37"/>
  <c r="BD270" i="37"/>
  <c r="BC270" i="37"/>
  <c r="BB270" i="37"/>
  <c r="BE270" i="37" s="1"/>
  <c r="AY270" i="37"/>
  <c r="AX270" i="37"/>
  <c r="AW270" i="37"/>
  <c r="AZ270" i="37" s="1"/>
  <c r="AT270" i="37"/>
  <c r="AS270" i="37"/>
  <c r="AR270" i="37"/>
  <c r="AU270" i="37" s="1"/>
  <c r="AO270" i="37"/>
  <c r="AN270" i="37"/>
  <c r="AM270" i="37"/>
  <c r="AP270" i="37" s="1"/>
  <c r="AJ270" i="37"/>
  <c r="AI270" i="37"/>
  <c r="AH270" i="37"/>
  <c r="AK270" i="37" s="1"/>
  <c r="AE270" i="37"/>
  <c r="AD270" i="37"/>
  <c r="AC270" i="37"/>
  <c r="AF270" i="37" s="1"/>
  <c r="Z270" i="37"/>
  <c r="Y270" i="37"/>
  <c r="AA270" i="37"/>
  <c r="U270" i="37"/>
  <c r="T270" i="37"/>
  <c r="S270" i="37"/>
  <c r="CC269" i="37"/>
  <c r="CB269" i="37"/>
  <c r="CA269" i="37"/>
  <c r="CD269" i="37" s="1"/>
  <c r="BX269" i="37"/>
  <c r="BW269" i="37"/>
  <c r="BV269" i="37"/>
  <c r="BY269" i="37" s="1"/>
  <c r="BS269" i="37"/>
  <c r="BR269" i="37"/>
  <c r="BQ269" i="37"/>
  <c r="BT269" i="37" s="1"/>
  <c r="BN269" i="37"/>
  <c r="BM269" i="37"/>
  <c r="BL269" i="37"/>
  <c r="BO269" i="37" s="1"/>
  <c r="BI269" i="37"/>
  <c r="BH269" i="37"/>
  <c r="BG269" i="37"/>
  <c r="BJ269" i="37" s="1"/>
  <c r="BD269" i="37"/>
  <c r="BC269" i="37"/>
  <c r="BB269" i="37"/>
  <c r="BE269" i="37" s="1"/>
  <c r="AY269" i="37"/>
  <c r="AX269" i="37"/>
  <c r="AW269" i="37"/>
  <c r="AZ269" i="37" s="1"/>
  <c r="AT269" i="37"/>
  <c r="AS269" i="37"/>
  <c r="AR269" i="37"/>
  <c r="AO269" i="37"/>
  <c r="AN269" i="37"/>
  <c r="AM269" i="37"/>
  <c r="AP269" i="37" s="1"/>
  <c r="AJ269" i="37"/>
  <c r="AI269" i="37"/>
  <c r="AH269" i="37"/>
  <c r="AK269" i="37" s="1"/>
  <c r="AE269" i="37"/>
  <c r="AD269" i="37"/>
  <c r="AC269" i="37"/>
  <c r="AF269" i="37" s="1"/>
  <c r="Z269" i="37"/>
  <c r="Y269" i="37"/>
  <c r="AA269" i="37"/>
  <c r="U269" i="37"/>
  <c r="T269" i="37"/>
  <c r="S269" i="37"/>
  <c r="V269" i="37" s="1"/>
  <c r="CC268" i="37"/>
  <c r="CB268" i="37"/>
  <c r="CA268" i="37"/>
  <c r="CD268" i="37" s="1"/>
  <c r="BX268" i="37"/>
  <c r="BW268" i="37"/>
  <c r="BV268" i="37"/>
  <c r="BY268" i="37" s="1"/>
  <c r="BS268" i="37"/>
  <c r="BR268" i="37"/>
  <c r="BQ268" i="37"/>
  <c r="BN268" i="37"/>
  <c r="BM268" i="37"/>
  <c r="BL268" i="37"/>
  <c r="BO268" i="37" s="1"/>
  <c r="BI268" i="37"/>
  <c r="BH268" i="37"/>
  <c r="BG268" i="37"/>
  <c r="BJ268" i="37" s="1"/>
  <c r="BD268" i="37"/>
  <c r="BC268" i="37"/>
  <c r="BB268" i="37"/>
  <c r="BE268" i="37" s="1"/>
  <c r="AY268" i="37"/>
  <c r="AX268" i="37"/>
  <c r="AW268" i="37"/>
  <c r="AZ268" i="37" s="1"/>
  <c r="AT268" i="37"/>
  <c r="AS268" i="37"/>
  <c r="AR268" i="37"/>
  <c r="AU268" i="37" s="1"/>
  <c r="AO268" i="37"/>
  <c r="AN268" i="37"/>
  <c r="AM268" i="37"/>
  <c r="AP268" i="37" s="1"/>
  <c r="AJ268" i="37"/>
  <c r="AI268" i="37"/>
  <c r="AH268" i="37"/>
  <c r="AK268" i="37" s="1"/>
  <c r="AE268" i="37"/>
  <c r="AD268" i="37"/>
  <c r="AC268" i="37"/>
  <c r="Z268" i="37"/>
  <c r="Y268" i="37"/>
  <c r="AA268" i="37"/>
  <c r="U268" i="37"/>
  <c r="T268" i="37"/>
  <c r="S268" i="37"/>
  <c r="V268" i="37" s="1"/>
  <c r="CC267" i="37"/>
  <c r="CB267" i="37"/>
  <c r="CA267" i="37"/>
  <c r="CD267" i="37" s="1"/>
  <c r="BX267" i="37"/>
  <c r="BW267" i="37"/>
  <c r="BV267" i="37"/>
  <c r="BY267" i="37" s="1"/>
  <c r="BS267" i="37"/>
  <c r="BR267" i="37"/>
  <c r="BQ267" i="37"/>
  <c r="BT267" i="37" s="1"/>
  <c r="BN267" i="37"/>
  <c r="BM267" i="37"/>
  <c r="BL267" i="37"/>
  <c r="BO267" i="37" s="1"/>
  <c r="BI267" i="37"/>
  <c r="BH267" i="37"/>
  <c r="BG267" i="37"/>
  <c r="BJ267" i="37" s="1"/>
  <c r="BD267" i="37"/>
  <c r="BC267" i="37"/>
  <c r="BB267" i="37"/>
  <c r="AY267" i="37"/>
  <c r="AX267" i="37"/>
  <c r="AW267" i="37"/>
  <c r="AZ267" i="37" s="1"/>
  <c r="AT267" i="37"/>
  <c r="AS267" i="37"/>
  <c r="AR267" i="37"/>
  <c r="AU267" i="37" s="1"/>
  <c r="AO267" i="37"/>
  <c r="AN267" i="37"/>
  <c r="AM267" i="37"/>
  <c r="AP267" i="37" s="1"/>
  <c r="AJ267" i="37"/>
  <c r="AI267" i="37"/>
  <c r="AH267" i="37"/>
  <c r="AK267" i="37" s="1"/>
  <c r="AE267" i="37"/>
  <c r="AD267" i="37"/>
  <c r="AC267" i="37"/>
  <c r="AF267" i="37" s="1"/>
  <c r="Z267" i="37"/>
  <c r="Y267" i="37"/>
  <c r="AA267" i="37"/>
  <c r="U267" i="37"/>
  <c r="T267" i="37"/>
  <c r="S267" i="37"/>
  <c r="V267" i="37" s="1"/>
  <c r="CC266" i="37"/>
  <c r="CB266" i="37"/>
  <c r="CA266" i="37"/>
  <c r="BX266" i="37"/>
  <c r="BW266" i="37"/>
  <c r="BV266" i="37"/>
  <c r="BY266" i="37" s="1"/>
  <c r="BS266" i="37"/>
  <c r="BR266" i="37"/>
  <c r="BQ266" i="37"/>
  <c r="BT266" i="37" s="1"/>
  <c r="BN266" i="37"/>
  <c r="BM266" i="37"/>
  <c r="BL266" i="37"/>
  <c r="BO266" i="37" s="1"/>
  <c r="BI266" i="37"/>
  <c r="BH266" i="37"/>
  <c r="BG266" i="37"/>
  <c r="BJ266" i="37" s="1"/>
  <c r="BD266" i="37"/>
  <c r="BC266" i="37"/>
  <c r="BB266" i="37"/>
  <c r="BE266" i="37" s="1"/>
  <c r="AY266" i="37"/>
  <c r="AX266" i="37"/>
  <c r="AW266" i="37"/>
  <c r="AZ266" i="37" s="1"/>
  <c r="AT266" i="37"/>
  <c r="AS266" i="37"/>
  <c r="AR266" i="37"/>
  <c r="AU266" i="37" s="1"/>
  <c r="AO266" i="37"/>
  <c r="AN266" i="37"/>
  <c r="AM266" i="37"/>
  <c r="AJ266" i="37"/>
  <c r="AI266" i="37"/>
  <c r="AH266" i="37"/>
  <c r="AK266" i="37" s="1"/>
  <c r="AE266" i="37"/>
  <c r="AD266" i="37"/>
  <c r="AC266" i="37"/>
  <c r="AF266" i="37" s="1"/>
  <c r="Z266" i="37"/>
  <c r="Y266" i="37"/>
  <c r="AA266" i="37"/>
  <c r="U266" i="37"/>
  <c r="T266" i="37"/>
  <c r="S266" i="37"/>
  <c r="V266" i="37" s="1"/>
  <c r="CC265" i="37"/>
  <c r="CB265" i="37"/>
  <c r="CA265" i="37"/>
  <c r="CD265" i="37" s="1"/>
  <c r="BX265" i="37"/>
  <c r="BW265" i="37"/>
  <c r="BV265" i="37"/>
  <c r="BY265" i="37" s="1"/>
  <c r="BS265" i="37"/>
  <c r="BR265" i="37"/>
  <c r="BQ265" i="37"/>
  <c r="BT265" i="37" s="1"/>
  <c r="BN265" i="37"/>
  <c r="BM265" i="37"/>
  <c r="BL265" i="37"/>
  <c r="BI265" i="37"/>
  <c r="BH265" i="37"/>
  <c r="BG265" i="37"/>
  <c r="BJ265" i="37" s="1"/>
  <c r="BD265" i="37"/>
  <c r="BC265" i="37"/>
  <c r="BB265" i="37"/>
  <c r="BE265" i="37" s="1"/>
  <c r="AY265" i="37"/>
  <c r="AX265" i="37"/>
  <c r="AW265" i="37"/>
  <c r="AZ265" i="37" s="1"/>
  <c r="AT265" i="37"/>
  <c r="AS265" i="37"/>
  <c r="AR265" i="37"/>
  <c r="AU265" i="37" s="1"/>
  <c r="AO265" i="37"/>
  <c r="AN265" i="37"/>
  <c r="AM265" i="37"/>
  <c r="AP265" i="37" s="1"/>
  <c r="AJ265" i="37"/>
  <c r="AI265" i="37"/>
  <c r="AH265" i="37"/>
  <c r="AK265" i="37" s="1"/>
  <c r="AE265" i="37"/>
  <c r="AD265" i="37"/>
  <c r="AC265" i="37"/>
  <c r="AF265" i="37" s="1"/>
  <c r="Z265" i="37"/>
  <c r="Y265" i="37"/>
  <c r="U265" i="37"/>
  <c r="T265" i="37"/>
  <c r="S265" i="37"/>
  <c r="V265" i="37" s="1"/>
  <c r="CC264" i="37"/>
  <c r="CB264" i="37"/>
  <c r="CA264" i="37"/>
  <c r="CD264" i="37" s="1"/>
  <c r="BX264" i="37"/>
  <c r="BW264" i="37"/>
  <c r="BV264" i="37"/>
  <c r="BY264" i="37" s="1"/>
  <c r="BS264" i="37"/>
  <c r="BR264" i="37"/>
  <c r="BQ264" i="37"/>
  <c r="BT264" i="37" s="1"/>
  <c r="BN264" i="37"/>
  <c r="BM264" i="37"/>
  <c r="BL264" i="37"/>
  <c r="BO264" i="37" s="1"/>
  <c r="BI264" i="37"/>
  <c r="BH264" i="37"/>
  <c r="BG264" i="37"/>
  <c r="BJ264" i="37" s="1"/>
  <c r="BD264" i="37"/>
  <c r="BC264" i="37"/>
  <c r="BB264" i="37"/>
  <c r="BE264" i="37" s="1"/>
  <c r="AY264" i="37"/>
  <c r="AX264" i="37"/>
  <c r="AW264" i="37"/>
  <c r="AT264" i="37"/>
  <c r="AS264" i="37"/>
  <c r="AR264" i="37"/>
  <c r="AU264" i="37" s="1"/>
  <c r="AO264" i="37"/>
  <c r="AN264" i="37"/>
  <c r="AM264" i="37"/>
  <c r="AP264" i="37" s="1"/>
  <c r="AJ264" i="37"/>
  <c r="AI264" i="37"/>
  <c r="AH264" i="37"/>
  <c r="AK264" i="37" s="1"/>
  <c r="AE264" i="37"/>
  <c r="AD264" i="37"/>
  <c r="AC264" i="37"/>
  <c r="AF264" i="37" s="1"/>
  <c r="Z264" i="37"/>
  <c r="Y264" i="37"/>
  <c r="AA264" i="37"/>
  <c r="U264" i="37"/>
  <c r="T264" i="37"/>
  <c r="S264" i="37"/>
  <c r="V264" i="37" s="1"/>
  <c r="CC263" i="37"/>
  <c r="CB263" i="37"/>
  <c r="CA263" i="37"/>
  <c r="CD263" i="37" s="1"/>
  <c r="BX263" i="37"/>
  <c r="BW263" i="37"/>
  <c r="BV263" i="37"/>
  <c r="BS263" i="37"/>
  <c r="BR263" i="37"/>
  <c r="BQ263" i="37"/>
  <c r="BT263" i="37" s="1"/>
  <c r="BN263" i="37"/>
  <c r="BM263" i="37"/>
  <c r="BL263" i="37"/>
  <c r="BO263" i="37" s="1"/>
  <c r="BI263" i="37"/>
  <c r="BH263" i="37"/>
  <c r="BG263" i="37"/>
  <c r="BJ263" i="37" s="1"/>
  <c r="BD263" i="37"/>
  <c r="BC263" i="37"/>
  <c r="BB263" i="37"/>
  <c r="BE263" i="37" s="1"/>
  <c r="AY263" i="37"/>
  <c r="AX263" i="37"/>
  <c r="AW263" i="37"/>
  <c r="AZ263" i="37" s="1"/>
  <c r="AT263" i="37"/>
  <c r="AS263" i="37"/>
  <c r="AR263" i="37"/>
  <c r="AU263" i="37" s="1"/>
  <c r="AO263" i="37"/>
  <c r="AN263" i="37"/>
  <c r="AM263" i="37"/>
  <c r="AP263" i="37" s="1"/>
  <c r="AJ263" i="37"/>
  <c r="AI263" i="37"/>
  <c r="AH263" i="37"/>
  <c r="AE263" i="37"/>
  <c r="AD263" i="37"/>
  <c r="AC263" i="37"/>
  <c r="AF263" i="37" s="1"/>
  <c r="Z263" i="37"/>
  <c r="Y263" i="37"/>
  <c r="AA263" i="37"/>
  <c r="U263" i="37"/>
  <c r="T263" i="37"/>
  <c r="S263" i="37"/>
  <c r="V263" i="37" s="1"/>
  <c r="CC262" i="37"/>
  <c r="CB262" i="37"/>
  <c r="CA262" i="37"/>
  <c r="CD262" i="37" s="1"/>
  <c r="BX262" i="37"/>
  <c r="BW262" i="37"/>
  <c r="BV262" i="37"/>
  <c r="BY262" i="37" s="1"/>
  <c r="BS262" i="37"/>
  <c r="BR262" i="37"/>
  <c r="BQ262" i="37"/>
  <c r="BT262" i="37" s="1"/>
  <c r="BN262" i="37"/>
  <c r="BM262" i="37"/>
  <c r="BL262" i="37"/>
  <c r="BO262" i="37" s="1"/>
  <c r="BI262" i="37"/>
  <c r="BH262" i="37"/>
  <c r="BG262" i="37"/>
  <c r="BD262" i="37"/>
  <c r="BC262" i="37"/>
  <c r="BB262" i="37"/>
  <c r="BE262" i="37" s="1"/>
  <c r="AY262" i="37"/>
  <c r="AX262" i="37"/>
  <c r="AW262" i="37"/>
  <c r="AZ262" i="37" s="1"/>
  <c r="AT262" i="37"/>
  <c r="AS262" i="37"/>
  <c r="AR262" i="37"/>
  <c r="AU262" i="37" s="1"/>
  <c r="AO262" i="37"/>
  <c r="AN262" i="37"/>
  <c r="AM262" i="37"/>
  <c r="AP262" i="37" s="1"/>
  <c r="AJ262" i="37"/>
  <c r="AI262" i="37"/>
  <c r="AH262" i="37"/>
  <c r="AK262" i="37" s="1"/>
  <c r="AE262" i="37"/>
  <c r="AD262" i="37"/>
  <c r="AC262" i="37"/>
  <c r="AF262" i="37" s="1"/>
  <c r="Z262" i="37"/>
  <c r="Y262" i="37"/>
  <c r="AA262" i="37"/>
  <c r="U262" i="37"/>
  <c r="T262" i="37"/>
  <c r="S262" i="37"/>
  <c r="CC261" i="37"/>
  <c r="CB261" i="37"/>
  <c r="CA261" i="37"/>
  <c r="CD261" i="37" s="1"/>
  <c r="BX261" i="37"/>
  <c r="BW261" i="37"/>
  <c r="BV261" i="37"/>
  <c r="BY261" i="37" s="1"/>
  <c r="BS261" i="37"/>
  <c r="BR261" i="37"/>
  <c r="BQ261" i="37"/>
  <c r="BT261" i="37" s="1"/>
  <c r="BN261" i="37"/>
  <c r="BM261" i="37"/>
  <c r="BL261" i="37"/>
  <c r="BO261" i="37" s="1"/>
  <c r="BI261" i="37"/>
  <c r="BH261" i="37"/>
  <c r="BG261" i="37"/>
  <c r="BJ261" i="37" s="1"/>
  <c r="BD261" i="37"/>
  <c r="BC261" i="37"/>
  <c r="BB261" i="37"/>
  <c r="BE261" i="37" s="1"/>
  <c r="AY261" i="37"/>
  <c r="AX261" i="37"/>
  <c r="AW261" i="37"/>
  <c r="AZ261" i="37" s="1"/>
  <c r="AT261" i="37"/>
  <c r="AS261" i="37"/>
  <c r="AR261" i="37"/>
  <c r="AO261" i="37"/>
  <c r="AN261" i="37"/>
  <c r="AM261" i="37"/>
  <c r="AP261" i="37" s="1"/>
  <c r="AJ261" i="37"/>
  <c r="AI261" i="37"/>
  <c r="AH261" i="37"/>
  <c r="AK261" i="37" s="1"/>
  <c r="AE261" i="37"/>
  <c r="AD261" i="37"/>
  <c r="AC261" i="37"/>
  <c r="AF261" i="37" s="1"/>
  <c r="Z261" i="37"/>
  <c r="Y261" i="37"/>
  <c r="AA261" i="37"/>
  <c r="U261" i="37"/>
  <c r="T261" i="37"/>
  <c r="S261" i="37"/>
  <c r="V261" i="37" s="1"/>
  <c r="CC260" i="37"/>
  <c r="CB260" i="37"/>
  <c r="CA260" i="37"/>
  <c r="CD260" i="37" s="1"/>
  <c r="BX260" i="37"/>
  <c r="BW260" i="37"/>
  <c r="BV260" i="37"/>
  <c r="BY260" i="37" s="1"/>
  <c r="BS260" i="37"/>
  <c r="BR260" i="37"/>
  <c r="BQ260" i="37"/>
  <c r="BN260" i="37"/>
  <c r="BM260" i="37"/>
  <c r="BL260" i="37"/>
  <c r="BO260" i="37" s="1"/>
  <c r="BI260" i="37"/>
  <c r="BH260" i="37"/>
  <c r="BG260" i="37"/>
  <c r="BJ260" i="37" s="1"/>
  <c r="BD260" i="37"/>
  <c r="BC260" i="37"/>
  <c r="BB260" i="37"/>
  <c r="BE260" i="37" s="1"/>
  <c r="AY260" i="37"/>
  <c r="AX260" i="37"/>
  <c r="AW260" i="37"/>
  <c r="AZ260" i="37" s="1"/>
  <c r="AT260" i="37"/>
  <c r="AS260" i="37"/>
  <c r="AR260" i="37"/>
  <c r="AU260" i="37" s="1"/>
  <c r="AO260" i="37"/>
  <c r="AN260" i="37"/>
  <c r="AM260" i="37"/>
  <c r="AP260" i="37" s="1"/>
  <c r="AJ260" i="37"/>
  <c r="AI260" i="37"/>
  <c r="AH260" i="37"/>
  <c r="AK260" i="37" s="1"/>
  <c r="AE260" i="37"/>
  <c r="AD260" i="37"/>
  <c r="AC260" i="37"/>
  <c r="Z260" i="37"/>
  <c r="Y260" i="37"/>
  <c r="AA260" i="37"/>
  <c r="U260" i="37"/>
  <c r="T260" i="37"/>
  <c r="S260" i="37"/>
  <c r="V260" i="37" s="1"/>
  <c r="CC259" i="37"/>
  <c r="CB259" i="37"/>
  <c r="CA259" i="37"/>
  <c r="CD259" i="37" s="1"/>
  <c r="BX259" i="37"/>
  <c r="BW259" i="37"/>
  <c r="BV259" i="37"/>
  <c r="BY259" i="37" s="1"/>
  <c r="BS259" i="37"/>
  <c r="BR259" i="37"/>
  <c r="BQ259" i="37"/>
  <c r="BT259" i="37" s="1"/>
  <c r="BN259" i="37"/>
  <c r="BM259" i="37"/>
  <c r="BL259" i="37"/>
  <c r="BO259" i="37" s="1"/>
  <c r="BI259" i="37"/>
  <c r="BH259" i="37"/>
  <c r="BG259" i="37"/>
  <c r="BJ259" i="37" s="1"/>
  <c r="BD259" i="37"/>
  <c r="BC259" i="37"/>
  <c r="BB259" i="37"/>
  <c r="AY259" i="37"/>
  <c r="AX259" i="37"/>
  <c r="AW259" i="37"/>
  <c r="AZ259" i="37" s="1"/>
  <c r="AT259" i="37"/>
  <c r="AS259" i="37"/>
  <c r="AR259" i="37"/>
  <c r="AU259" i="37" s="1"/>
  <c r="AO259" i="37"/>
  <c r="AN259" i="37"/>
  <c r="AM259" i="37"/>
  <c r="AP259" i="37" s="1"/>
  <c r="AJ259" i="37"/>
  <c r="AI259" i="37"/>
  <c r="AH259" i="37"/>
  <c r="AK259" i="37" s="1"/>
  <c r="AE259" i="37"/>
  <c r="AD259" i="37"/>
  <c r="AC259" i="37"/>
  <c r="AF259" i="37" s="1"/>
  <c r="Z259" i="37"/>
  <c r="Y259" i="37"/>
  <c r="AA259" i="37"/>
  <c r="U259" i="37"/>
  <c r="T259" i="37"/>
  <c r="S259" i="37"/>
  <c r="V259" i="37" s="1"/>
  <c r="CC258" i="37"/>
  <c r="CB258" i="37"/>
  <c r="CA258" i="37"/>
  <c r="BX258" i="37"/>
  <c r="BW258" i="37"/>
  <c r="BV258" i="37"/>
  <c r="BY258" i="37" s="1"/>
  <c r="BS258" i="37"/>
  <c r="BR258" i="37"/>
  <c r="BQ258" i="37"/>
  <c r="BT258" i="37" s="1"/>
  <c r="BN258" i="37"/>
  <c r="BM258" i="37"/>
  <c r="BL258" i="37"/>
  <c r="BO258" i="37" s="1"/>
  <c r="BI258" i="37"/>
  <c r="BH258" i="37"/>
  <c r="BG258" i="37"/>
  <c r="BJ258" i="37" s="1"/>
  <c r="BD258" i="37"/>
  <c r="BC258" i="37"/>
  <c r="BB258" i="37"/>
  <c r="BE258" i="37" s="1"/>
  <c r="AY258" i="37"/>
  <c r="AX258" i="37"/>
  <c r="AW258" i="37"/>
  <c r="AZ258" i="37" s="1"/>
  <c r="AT258" i="37"/>
  <c r="AS258" i="37"/>
  <c r="AR258" i="37"/>
  <c r="AU258" i="37" s="1"/>
  <c r="AO258" i="37"/>
  <c r="AN258" i="37"/>
  <c r="AM258" i="37"/>
  <c r="AJ258" i="37"/>
  <c r="AI258" i="37"/>
  <c r="AH258" i="37"/>
  <c r="AK258" i="37" s="1"/>
  <c r="AE258" i="37"/>
  <c r="AD258" i="37"/>
  <c r="AC258" i="37"/>
  <c r="AF258" i="37" s="1"/>
  <c r="Z258" i="37"/>
  <c r="Y258" i="37"/>
  <c r="AA258" i="37"/>
  <c r="U258" i="37"/>
  <c r="T258" i="37"/>
  <c r="S258" i="37"/>
  <c r="V258" i="37" s="1"/>
  <c r="CC257" i="37"/>
  <c r="CB257" i="37"/>
  <c r="CA257" i="37"/>
  <c r="CD257" i="37" s="1"/>
  <c r="BX257" i="37"/>
  <c r="BW257" i="37"/>
  <c r="BV257" i="37"/>
  <c r="BY257" i="37" s="1"/>
  <c r="BS257" i="37"/>
  <c r="BR257" i="37"/>
  <c r="BQ257" i="37"/>
  <c r="BT257" i="37" s="1"/>
  <c r="BN257" i="37"/>
  <c r="BM257" i="37"/>
  <c r="BL257" i="37"/>
  <c r="BI257" i="37"/>
  <c r="BH257" i="37"/>
  <c r="BG257" i="37"/>
  <c r="BJ257" i="37" s="1"/>
  <c r="BD257" i="37"/>
  <c r="BC257" i="37"/>
  <c r="BB257" i="37"/>
  <c r="BE257" i="37" s="1"/>
  <c r="AY257" i="37"/>
  <c r="AX257" i="37"/>
  <c r="AW257" i="37"/>
  <c r="AZ257" i="37" s="1"/>
  <c r="AT257" i="37"/>
  <c r="AS257" i="37"/>
  <c r="AR257" i="37"/>
  <c r="AU257" i="37" s="1"/>
  <c r="AO257" i="37"/>
  <c r="AN257" i="37"/>
  <c r="AM257" i="37"/>
  <c r="AP257" i="37" s="1"/>
  <c r="AJ257" i="37"/>
  <c r="AI257" i="37"/>
  <c r="AH257" i="37"/>
  <c r="AK257" i="37" s="1"/>
  <c r="AE257" i="37"/>
  <c r="AD257" i="37"/>
  <c r="AC257" i="37"/>
  <c r="AF257" i="37" s="1"/>
  <c r="Z257" i="37"/>
  <c r="Y257" i="37"/>
  <c r="U257" i="37"/>
  <c r="T257" i="37"/>
  <c r="S257" i="37"/>
  <c r="V257" i="37" s="1"/>
  <c r="CC256" i="37"/>
  <c r="CB256" i="37"/>
  <c r="CA256" i="37"/>
  <c r="CD256" i="37" s="1"/>
  <c r="BX256" i="37"/>
  <c r="BW256" i="37"/>
  <c r="BV256" i="37"/>
  <c r="BY256" i="37" s="1"/>
  <c r="BS256" i="37"/>
  <c r="BR256" i="37"/>
  <c r="BQ256" i="37"/>
  <c r="BT256" i="37" s="1"/>
  <c r="BN256" i="37"/>
  <c r="BM256" i="37"/>
  <c r="BL256" i="37"/>
  <c r="BO256" i="37" s="1"/>
  <c r="BI256" i="37"/>
  <c r="BH256" i="37"/>
  <c r="BG256" i="37"/>
  <c r="BJ256" i="37" s="1"/>
  <c r="BD256" i="37"/>
  <c r="BC256" i="37"/>
  <c r="BB256" i="37"/>
  <c r="BE256" i="37" s="1"/>
  <c r="AY256" i="37"/>
  <c r="AX256" i="37"/>
  <c r="AW256" i="37"/>
  <c r="AT256" i="37"/>
  <c r="AS256" i="37"/>
  <c r="AR256" i="37"/>
  <c r="AU256" i="37" s="1"/>
  <c r="AO256" i="37"/>
  <c r="AN256" i="37"/>
  <c r="AM256" i="37"/>
  <c r="AP256" i="37" s="1"/>
  <c r="AJ256" i="37"/>
  <c r="AI256" i="37"/>
  <c r="AH256" i="37"/>
  <c r="AK256" i="37" s="1"/>
  <c r="AE256" i="37"/>
  <c r="AD256" i="37"/>
  <c r="AC256" i="37"/>
  <c r="AF256" i="37" s="1"/>
  <c r="Z256" i="37"/>
  <c r="Y256" i="37"/>
  <c r="AA256" i="37"/>
  <c r="U256" i="37"/>
  <c r="T256" i="37"/>
  <c r="S256" i="37"/>
  <c r="V256" i="37" s="1"/>
  <c r="CC255" i="37"/>
  <c r="CB255" i="37"/>
  <c r="CA255" i="37"/>
  <c r="CD255" i="37" s="1"/>
  <c r="BX255" i="37"/>
  <c r="BW255" i="37"/>
  <c r="BV255" i="37"/>
  <c r="BS255" i="37"/>
  <c r="BR255" i="37"/>
  <c r="BQ255" i="37"/>
  <c r="BT255" i="37" s="1"/>
  <c r="BN255" i="37"/>
  <c r="BM255" i="37"/>
  <c r="BL255" i="37"/>
  <c r="BO255" i="37" s="1"/>
  <c r="BI255" i="37"/>
  <c r="BH255" i="37"/>
  <c r="BG255" i="37"/>
  <c r="BJ255" i="37" s="1"/>
  <c r="BD255" i="37"/>
  <c r="BC255" i="37"/>
  <c r="BB255" i="37"/>
  <c r="BE255" i="37" s="1"/>
  <c r="AY255" i="37"/>
  <c r="AX255" i="37"/>
  <c r="AW255" i="37"/>
  <c r="AZ255" i="37" s="1"/>
  <c r="AT255" i="37"/>
  <c r="AS255" i="37"/>
  <c r="AR255" i="37"/>
  <c r="AU255" i="37" s="1"/>
  <c r="AO255" i="37"/>
  <c r="AN255" i="37"/>
  <c r="AM255" i="37"/>
  <c r="AP255" i="37" s="1"/>
  <c r="AJ255" i="37"/>
  <c r="AI255" i="37"/>
  <c r="AH255" i="37"/>
  <c r="AE255" i="37"/>
  <c r="AD255" i="37"/>
  <c r="AC255" i="37"/>
  <c r="AF255" i="37" s="1"/>
  <c r="Z255" i="37"/>
  <c r="Y255" i="37"/>
  <c r="AA255" i="37"/>
  <c r="U255" i="37"/>
  <c r="T255" i="37"/>
  <c r="S255" i="37"/>
  <c r="V255" i="37" s="1"/>
  <c r="CC254" i="37"/>
  <c r="CB254" i="37"/>
  <c r="CA254" i="37"/>
  <c r="CD254" i="37" s="1"/>
  <c r="BX254" i="37"/>
  <c r="BW254" i="37"/>
  <c r="BV254" i="37"/>
  <c r="BY254" i="37" s="1"/>
  <c r="BS254" i="37"/>
  <c r="BR254" i="37"/>
  <c r="BQ254" i="37"/>
  <c r="BT254" i="37" s="1"/>
  <c r="BN254" i="37"/>
  <c r="BM254" i="37"/>
  <c r="BL254" i="37"/>
  <c r="BO254" i="37" s="1"/>
  <c r="BI254" i="37"/>
  <c r="BH254" i="37"/>
  <c r="BG254" i="37"/>
  <c r="BD254" i="37"/>
  <c r="BC254" i="37"/>
  <c r="BB254" i="37"/>
  <c r="BE254" i="37" s="1"/>
  <c r="AY254" i="37"/>
  <c r="AX254" i="37"/>
  <c r="AW254" i="37"/>
  <c r="AZ254" i="37" s="1"/>
  <c r="AT254" i="37"/>
  <c r="AS254" i="37"/>
  <c r="AR254" i="37"/>
  <c r="AU254" i="37" s="1"/>
  <c r="AO254" i="37"/>
  <c r="AN254" i="37"/>
  <c r="AM254" i="37"/>
  <c r="AP254" i="37" s="1"/>
  <c r="AJ254" i="37"/>
  <c r="AI254" i="37"/>
  <c r="AH254" i="37"/>
  <c r="AK254" i="37" s="1"/>
  <c r="AE254" i="37"/>
  <c r="AD254" i="37"/>
  <c r="AC254" i="37"/>
  <c r="AF254" i="37" s="1"/>
  <c r="Z254" i="37"/>
  <c r="Y254" i="37"/>
  <c r="AA254" i="37"/>
  <c r="U254" i="37"/>
  <c r="T254" i="37"/>
  <c r="S254" i="37"/>
  <c r="CC253" i="37"/>
  <c r="CB253" i="37"/>
  <c r="CA253" i="37"/>
  <c r="CD253" i="37" s="1"/>
  <c r="BX253" i="37"/>
  <c r="BW253" i="37"/>
  <c r="BV253" i="37"/>
  <c r="BY253" i="37" s="1"/>
  <c r="BS253" i="37"/>
  <c r="BR253" i="37"/>
  <c r="BQ253" i="37"/>
  <c r="BT253" i="37" s="1"/>
  <c r="BN253" i="37"/>
  <c r="BM253" i="37"/>
  <c r="BL253" i="37"/>
  <c r="BO253" i="37" s="1"/>
  <c r="BI253" i="37"/>
  <c r="BH253" i="37"/>
  <c r="BG253" i="37"/>
  <c r="BJ253" i="37" s="1"/>
  <c r="BD253" i="37"/>
  <c r="BC253" i="37"/>
  <c r="BB253" i="37"/>
  <c r="BE253" i="37" s="1"/>
  <c r="AY253" i="37"/>
  <c r="AX253" i="37"/>
  <c r="AW253" i="37"/>
  <c r="AZ253" i="37" s="1"/>
  <c r="AT253" i="37"/>
  <c r="AS253" i="37"/>
  <c r="AR253" i="37"/>
  <c r="AO253" i="37"/>
  <c r="AN253" i="37"/>
  <c r="AM253" i="37"/>
  <c r="AP253" i="37" s="1"/>
  <c r="AJ253" i="37"/>
  <c r="AI253" i="37"/>
  <c r="AH253" i="37"/>
  <c r="AK253" i="37" s="1"/>
  <c r="AE253" i="37"/>
  <c r="AD253" i="37"/>
  <c r="AC253" i="37"/>
  <c r="AF253" i="37" s="1"/>
  <c r="Z253" i="37"/>
  <c r="Y253" i="37"/>
  <c r="AA253" i="37"/>
  <c r="U253" i="37"/>
  <c r="T253" i="37"/>
  <c r="S253" i="37"/>
  <c r="V253" i="37" s="1"/>
  <c r="CC252" i="37"/>
  <c r="CB252" i="37"/>
  <c r="CA252" i="37"/>
  <c r="CD252" i="37" s="1"/>
  <c r="BX252" i="37"/>
  <c r="BW252" i="37"/>
  <c r="BV252" i="37"/>
  <c r="BY252" i="37" s="1"/>
  <c r="BS252" i="37"/>
  <c r="BR252" i="37"/>
  <c r="BQ252" i="37"/>
  <c r="BN252" i="37"/>
  <c r="BM252" i="37"/>
  <c r="BL252" i="37"/>
  <c r="BO252" i="37" s="1"/>
  <c r="BI252" i="37"/>
  <c r="BH252" i="37"/>
  <c r="BG252" i="37"/>
  <c r="BJ252" i="37" s="1"/>
  <c r="BD252" i="37"/>
  <c r="BC252" i="37"/>
  <c r="BB252" i="37"/>
  <c r="BE252" i="37" s="1"/>
  <c r="AY252" i="37"/>
  <c r="AX252" i="37"/>
  <c r="AW252" i="37"/>
  <c r="AZ252" i="37" s="1"/>
  <c r="AT252" i="37"/>
  <c r="AS252" i="37"/>
  <c r="AR252" i="37"/>
  <c r="AU252" i="37" s="1"/>
  <c r="AO252" i="37"/>
  <c r="AN252" i="37"/>
  <c r="AM252" i="37"/>
  <c r="AP252" i="37" s="1"/>
  <c r="AJ252" i="37"/>
  <c r="AI252" i="37"/>
  <c r="AH252" i="37"/>
  <c r="AK252" i="37" s="1"/>
  <c r="AE252" i="37"/>
  <c r="AD252" i="37"/>
  <c r="AC252" i="37"/>
  <c r="Z252" i="37"/>
  <c r="Y252" i="37"/>
  <c r="AA252" i="37"/>
  <c r="U252" i="37"/>
  <c r="T252" i="37"/>
  <c r="S252" i="37"/>
  <c r="V252" i="37" s="1"/>
  <c r="CC251" i="37"/>
  <c r="CB251" i="37"/>
  <c r="CA251" i="37"/>
  <c r="CD251" i="37" s="1"/>
  <c r="BX251" i="37"/>
  <c r="BW251" i="37"/>
  <c r="BV251" i="37"/>
  <c r="BY251" i="37" s="1"/>
  <c r="BS251" i="37"/>
  <c r="BR251" i="37"/>
  <c r="BQ251" i="37"/>
  <c r="BT251" i="37" s="1"/>
  <c r="BN251" i="37"/>
  <c r="BM251" i="37"/>
  <c r="BL251" i="37"/>
  <c r="BO251" i="37" s="1"/>
  <c r="BI251" i="37"/>
  <c r="BH251" i="37"/>
  <c r="BG251" i="37"/>
  <c r="BJ251" i="37" s="1"/>
  <c r="BD251" i="37"/>
  <c r="BC251" i="37"/>
  <c r="BB251" i="37"/>
  <c r="AY251" i="37"/>
  <c r="AX251" i="37"/>
  <c r="AW251" i="37"/>
  <c r="AZ251" i="37" s="1"/>
  <c r="AT251" i="37"/>
  <c r="AS251" i="37"/>
  <c r="AR251" i="37"/>
  <c r="AU251" i="37" s="1"/>
  <c r="AO251" i="37"/>
  <c r="AN251" i="37"/>
  <c r="AM251" i="37"/>
  <c r="AP251" i="37" s="1"/>
  <c r="AJ251" i="37"/>
  <c r="AI251" i="37"/>
  <c r="AH251" i="37"/>
  <c r="AK251" i="37" s="1"/>
  <c r="AE251" i="37"/>
  <c r="AD251" i="37"/>
  <c r="AC251" i="37"/>
  <c r="AF251" i="37" s="1"/>
  <c r="Z251" i="37"/>
  <c r="Y251" i="37"/>
  <c r="AA251" i="37"/>
  <c r="U251" i="37"/>
  <c r="T251" i="37"/>
  <c r="S251" i="37"/>
  <c r="V251" i="37" s="1"/>
  <c r="CC250" i="37"/>
  <c r="CB250" i="37"/>
  <c r="CA250" i="37"/>
  <c r="BX250" i="37"/>
  <c r="BW250" i="37"/>
  <c r="BV250" i="37"/>
  <c r="BY250" i="37" s="1"/>
  <c r="BS250" i="37"/>
  <c r="BR250" i="37"/>
  <c r="BQ250" i="37"/>
  <c r="BT250" i="37" s="1"/>
  <c r="BN250" i="37"/>
  <c r="BM250" i="37"/>
  <c r="BL250" i="37"/>
  <c r="BO250" i="37" s="1"/>
  <c r="BI250" i="37"/>
  <c r="BH250" i="37"/>
  <c r="BG250" i="37"/>
  <c r="BJ250" i="37" s="1"/>
  <c r="BD250" i="37"/>
  <c r="BC250" i="37"/>
  <c r="BB250" i="37"/>
  <c r="BE250" i="37" s="1"/>
  <c r="AY250" i="37"/>
  <c r="AX250" i="37"/>
  <c r="AW250" i="37"/>
  <c r="AZ250" i="37" s="1"/>
  <c r="AT250" i="37"/>
  <c r="AS250" i="37"/>
  <c r="AR250" i="37"/>
  <c r="AU250" i="37" s="1"/>
  <c r="AO250" i="37"/>
  <c r="AN250" i="37"/>
  <c r="AM250" i="37"/>
  <c r="AJ250" i="37"/>
  <c r="AI250" i="37"/>
  <c r="AH250" i="37"/>
  <c r="AK250" i="37" s="1"/>
  <c r="AE250" i="37"/>
  <c r="AD250" i="37"/>
  <c r="AC250" i="37"/>
  <c r="AF250" i="37" s="1"/>
  <c r="Z250" i="37"/>
  <c r="Y250" i="37"/>
  <c r="AA250" i="37"/>
  <c r="U250" i="37"/>
  <c r="T250" i="37"/>
  <c r="S250" i="37"/>
  <c r="V250" i="37" s="1"/>
  <c r="CC249" i="37"/>
  <c r="CB249" i="37"/>
  <c r="CA249" i="37"/>
  <c r="CD249" i="37" s="1"/>
  <c r="BX249" i="37"/>
  <c r="BW249" i="37"/>
  <c r="BV249" i="37"/>
  <c r="BY249" i="37" s="1"/>
  <c r="BS249" i="37"/>
  <c r="BR249" i="37"/>
  <c r="BQ249" i="37"/>
  <c r="BT249" i="37" s="1"/>
  <c r="BN249" i="37"/>
  <c r="BM249" i="37"/>
  <c r="BL249" i="37"/>
  <c r="BI249" i="37"/>
  <c r="BH249" i="37"/>
  <c r="BG249" i="37"/>
  <c r="BJ249" i="37" s="1"/>
  <c r="BD249" i="37"/>
  <c r="BC249" i="37"/>
  <c r="BB249" i="37"/>
  <c r="BE249" i="37" s="1"/>
  <c r="AY249" i="37"/>
  <c r="AX249" i="37"/>
  <c r="AW249" i="37"/>
  <c r="AZ249" i="37" s="1"/>
  <c r="AT249" i="37"/>
  <c r="AS249" i="37"/>
  <c r="AR249" i="37"/>
  <c r="AU249" i="37" s="1"/>
  <c r="AO249" i="37"/>
  <c r="AN249" i="37"/>
  <c r="AM249" i="37"/>
  <c r="AP249" i="37" s="1"/>
  <c r="AJ249" i="37"/>
  <c r="AI249" i="37"/>
  <c r="AH249" i="37"/>
  <c r="AK249" i="37" s="1"/>
  <c r="AE249" i="37"/>
  <c r="AD249" i="37"/>
  <c r="AC249" i="37"/>
  <c r="AF249" i="37" s="1"/>
  <c r="Z249" i="37"/>
  <c r="Y249" i="37"/>
  <c r="U249" i="37"/>
  <c r="T249" i="37"/>
  <c r="S249" i="37"/>
  <c r="V249" i="37" s="1"/>
  <c r="CC248" i="37"/>
  <c r="CB248" i="37"/>
  <c r="CA248" i="37"/>
  <c r="CD248" i="37" s="1"/>
  <c r="BX248" i="37"/>
  <c r="BW248" i="37"/>
  <c r="BV248" i="37"/>
  <c r="BY248" i="37" s="1"/>
  <c r="BS248" i="37"/>
  <c r="BR248" i="37"/>
  <c r="BQ248" i="37"/>
  <c r="BT248" i="37" s="1"/>
  <c r="BN248" i="37"/>
  <c r="BM248" i="37"/>
  <c r="BL248" i="37"/>
  <c r="BO248" i="37" s="1"/>
  <c r="BI248" i="37"/>
  <c r="BH248" i="37"/>
  <c r="BG248" i="37"/>
  <c r="BJ248" i="37" s="1"/>
  <c r="BD248" i="37"/>
  <c r="BC248" i="37"/>
  <c r="BB248" i="37"/>
  <c r="BE248" i="37" s="1"/>
  <c r="AY248" i="37"/>
  <c r="AX248" i="37"/>
  <c r="AW248" i="37"/>
  <c r="AT248" i="37"/>
  <c r="AS248" i="37"/>
  <c r="AR248" i="37"/>
  <c r="AU248" i="37" s="1"/>
  <c r="AO248" i="37"/>
  <c r="AN248" i="37"/>
  <c r="AM248" i="37"/>
  <c r="AP248" i="37" s="1"/>
  <c r="AJ248" i="37"/>
  <c r="AI248" i="37"/>
  <c r="AH248" i="37"/>
  <c r="AK248" i="37" s="1"/>
  <c r="AE248" i="37"/>
  <c r="AD248" i="37"/>
  <c r="AC248" i="37"/>
  <c r="AF248" i="37" s="1"/>
  <c r="Z248" i="37"/>
  <c r="Y248" i="37"/>
  <c r="AA248" i="37"/>
  <c r="U248" i="37"/>
  <c r="T248" i="37"/>
  <c r="S248" i="37"/>
  <c r="V248" i="37" s="1"/>
  <c r="CC247" i="37"/>
  <c r="CB247" i="37"/>
  <c r="CA247" i="37"/>
  <c r="CD247" i="37" s="1"/>
  <c r="BX247" i="37"/>
  <c r="BW247" i="37"/>
  <c r="BV247" i="37"/>
  <c r="BS247" i="37"/>
  <c r="BR247" i="37"/>
  <c r="BQ247" i="37"/>
  <c r="BT247" i="37" s="1"/>
  <c r="BN247" i="37"/>
  <c r="BM247" i="37"/>
  <c r="BL247" i="37"/>
  <c r="BO247" i="37" s="1"/>
  <c r="BI247" i="37"/>
  <c r="BH247" i="37"/>
  <c r="BG247" i="37"/>
  <c r="BJ247" i="37" s="1"/>
  <c r="BD247" i="37"/>
  <c r="BC247" i="37"/>
  <c r="BB247" i="37"/>
  <c r="BE247" i="37" s="1"/>
  <c r="AY247" i="37"/>
  <c r="AX247" i="37"/>
  <c r="AW247" i="37"/>
  <c r="AZ247" i="37" s="1"/>
  <c r="AT247" i="37"/>
  <c r="AS247" i="37"/>
  <c r="AR247" i="37"/>
  <c r="AU247" i="37" s="1"/>
  <c r="AO247" i="37"/>
  <c r="AN247" i="37"/>
  <c r="AM247" i="37"/>
  <c r="AP247" i="37" s="1"/>
  <c r="AJ247" i="37"/>
  <c r="AI247" i="37"/>
  <c r="AH247" i="37"/>
  <c r="AE247" i="37"/>
  <c r="AD247" i="37"/>
  <c r="AC247" i="37"/>
  <c r="AF247" i="37" s="1"/>
  <c r="Z247" i="37"/>
  <c r="Y247" i="37"/>
  <c r="AA247" i="37"/>
  <c r="U247" i="37"/>
  <c r="T247" i="37"/>
  <c r="S247" i="37"/>
  <c r="V247" i="37" s="1"/>
  <c r="CC246" i="37"/>
  <c r="CB246" i="37"/>
  <c r="CA246" i="37"/>
  <c r="CD246" i="37" s="1"/>
  <c r="BX246" i="37"/>
  <c r="BW246" i="37"/>
  <c r="BV246" i="37"/>
  <c r="BY246" i="37" s="1"/>
  <c r="BS246" i="37"/>
  <c r="BR246" i="37"/>
  <c r="BQ246" i="37"/>
  <c r="BT246" i="37" s="1"/>
  <c r="BN246" i="37"/>
  <c r="BM246" i="37"/>
  <c r="BL246" i="37"/>
  <c r="BO246" i="37" s="1"/>
  <c r="BI246" i="37"/>
  <c r="BH246" i="37"/>
  <c r="BG246" i="37"/>
  <c r="BD246" i="37"/>
  <c r="BC246" i="37"/>
  <c r="BB246" i="37"/>
  <c r="BE246" i="37" s="1"/>
  <c r="AY246" i="37"/>
  <c r="AX246" i="37"/>
  <c r="AW246" i="37"/>
  <c r="AZ246" i="37" s="1"/>
  <c r="AT246" i="37"/>
  <c r="AS246" i="37"/>
  <c r="AR246" i="37"/>
  <c r="AU246" i="37" s="1"/>
  <c r="AO246" i="37"/>
  <c r="AN246" i="37"/>
  <c r="AM246" i="37"/>
  <c r="AP246" i="37" s="1"/>
  <c r="AJ246" i="37"/>
  <c r="AI246" i="37"/>
  <c r="AH246" i="37"/>
  <c r="AK246" i="37" s="1"/>
  <c r="AE246" i="37"/>
  <c r="AD246" i="37"/>
  <c r="AC246" i="37"/>
  <c r="AF246" i="37" s="1"/>
  <c r="Z246" i="37"/>
  <c r="Y246" i="37"/>
  <c r="AA246" i="37"/>
  <c r="U246" i="37"/>
  <c r="T246" i="37"/>
  <c r="S246" i="37"/>
  <c r="CC245" i="37"/>
  <c r="CB245" i="37"/>
  <c r="CA245" i="37"/>
  <c r="CD245" i="37" s="1"/>
  <c r="BX245" i="37"/>
  <c r="BW245" i="37"/>
  <c r="BV245" i="37"/>
  <c r="BY245" i="37" s="1"/>
  <c r="BS245" i="37"/>
  <c r="BR245" i="37"/>
  <c r="BQ245" i="37"/>
  <c r="BT245" i="37" s="1"/>
  <c r="BN245" i="37"/>
  <c r="BM245" i="37"/>
  <c r="BL245" i="37"/>
  <c r="BO245" i="37" s="1"/>
  <c r="BI245" i="37"/>
  <c r="BH245" i="37"/>
  <c r="BG245" i="37"/>
  <c r="BJ245" i="37" s="1"/>
  <c r="BD245" i="37"/>
  <c r="BC245" i="37"/>
  <c r="BB245" i="37"/>
  <c r="BE245" i="37" s="1"/>
  <c r="AY245" i="37"/>
  <c r="AX245" i="37"/>
  <c r="AW245" i="37"/>
  <c r="AZ245" i="37" s="1"/>
  <c r="AT245" i="37"/>
  <c r="AS245" i="37"/>
  <c r="AR245" i="37"/>
  <c r="AO245" i="37"/>
  <c r="AN245" i="37"/>
  <c r="AM245" i="37"/>
  <c r="AP245" i="37" s="1"/>
  <c r="AJ245" i="37"/>
  <c r="AI245" i="37"/>
  <c r="AH245" i="37"/>
  <c r="AK245" i="37" s="1"/>
  <c r="AE245" i="37"/>
  <c r="AD245" i="37"/>
  <c r="AC245" i="37"/>
  <c r="AF245" i="37" s="1"/>
  <c r="Z245" i="37"/>
  <c r="Y245" i="37"/>
  <c r="AA245" i="37"/>
  <c r="U245" i="37"/>
  <c r="T245" i="37"/>
  <c r="S245" i="37"/>
  <c r="V245" i="37" s="1"/>
  <c r="CC244" i="37"/>
  <c r="CB244" i="37"/>
  <c r="CA244" i="37"/>
  <c r="CD244" i="37" s="1"/>
  <c r="BX244" i="37"/>
  <c r="BW244" i="37"/>
  <c r="BV244" i="37"/>
  <c r="BY244" i="37" s="1"/>
  <c r="BS244" i="37"/>
  <c r="BR244" i="37"/>
  <c r="BQ244" i="37"/>
  <c r="BN244" i="37"/>
  <c r="BM244" i="37"/>
  <c r="BL244" i="37"/>
  <c r="BO244" i="37" s="1"/>
  <c r="BI244" i="37"/>
  <c r="BH244" i="37"/>
  <c r="BG244" i="37"/>
  <c r="BJ244" i="37" s="1"/>
  <c r="BD244" i="37"/>
  <c r="BC244" i="37"/>
  <c r="BB244" i="37"/>
  <c r="BE244" i="37" s="1"/>
  <c r="AY244" i="37"/>
  <c r="AX244" i="37"/>
  <c r="AW244" i="37"/>
  <c r="AZ244" i="37" s="1"/>
  <c r="AT244" i="37"/>
  <c r="AS244" i="37"/>
  <c r="AR244" i="37"/>
  <c r="AU244" i="37" s="1"/>
  <c r="AO244" i="37"/>
  <c r="AN244" i="37"/>
  <c r="AM244" i="37"/>
  <c r="AP244" i="37" s="1"/>
  <c r="AJ244" i="37"/>
  <c r="AI244" i="37"/>
  <c r="AH244" i="37"/>
  <c r="AK244" i="37" s="1"/>
  <c r="AE244" i="37"/>
  <c r="AD244" i="37"/>
  <c r="AC244" i="37"/>
  <c r="Z244" i="37"/>
  <c r="Y244" i="37"/>
  <c r="AA244" i="37"/>
  <c r="U244" i="37"/>
  <c r="T244" i="37"/>
  <c r="S244" i="37"/>
  <c r="V244" i="37" s="1"/>
  <c r="CC243" i="37"/>
  <c r="CB243" i="37"/>
  <c r="CA243" i="37"/>
  <c r="CD243" i="37" s="1"/>
  <c r="BX243" i="37"/>
  <c r="BW243" i="37"/>
  <c r="BV243" i="37"/>
  <c r="BY243" i="37" s="1"/>
  <c r="BS243" i="37"/>
  <c r="BR243" i="37"/>
  <c r="BQ243" i="37"/>
  <c r="BT243" i="37" s="1"/>
  <c r="BN243" i="37"/>
  <c r="BM243" i="37"/>
  <c r="BL243" i="37"/>
  <c r="BO243" i="37" s="1"/>
  <c r="BI243" i="37"/>
  <c r="BH243" i="37"/>
  <c r="BG243" i="37"/>
  <c r="BJ243" i="37" s="1"/>
  <c r="BD243" i="37"/>
  <c r="BC243" i="37"/>
  <c r="BB243" i="37"/>
  <c r="AY243" i="37"/>
  <c r="AX243" i="37"/>
  <c r="AW243" i="37"/>
  <c r="AZ243" i="37" s="1"/>
  <c r="AT243" i="37"/>
  <c r="AS243" i="37"/>
  <c r="AR243" i="37"/>
  <c r="AU243" i="37" s="1"/>
  <c r="AO243" i="37"/>
  <c r="AN243" i="37"/>
  <c r="AM243" i="37"/>
  <c r="AP243" i="37" s="1"/>
  <c r="AJ243" i="37"/>
  <c r="AI243" i="37"/>
  <c r="AH243" i="37"/>
  <c r="AK243" i="37" s="1"/>
  <c r="AE243" i="37"/>
  <c r="AD243" i="37"/>
  <c r="AC243" i="37"/>
  <c r="AF243" i="37" s="1"/>
  <c r="Z243" i="37"/>
  <c r="Y243" i="37"/>
  <c r="AA243" i="37"/>
  <c r="U243" i="37"/>
  <c r="T243" i="37"/>
  <c r="S243" i="37"/>
  <c r="V243" i="37" s="1"/>
  <c r="CC242" i="37"/>
  <c r="CB242" i="37"/>
  <c r="CA242" i="37"/>
  <c r="BX242" i="37"/>
  <c r="BW242" i="37"/>
  <c r="BV242" i="37"/>
  <c r="BY242" i="37" s="1"/>
  <c r="BS242" i="37"/>
  <c r="BR242" i="37"/>
  <c r="BQ242" i="37"/>
  <c r="BT242" i="37" s="1"/>
  <c r="BN242" i="37"/>
  <c r="BM242" i="37"/>
  <c r="BL242" i="37"/>
  <c r="BO242" i="37" s="1"/>
  <c r="BI242" i="37"/>
  <c r="BH242" i="37"/>
  <c r="BG242" i="37"/>
  <c r="BJ242" i="37" s="1"/>
  <c r="BD242" i="37"/>
  <c r="BC242" i="37"/>
  <c r="BB242" i="37"/>
  <c r="BE242" i="37" s="1"/>
  <c r="AY242" i="37"/>
  <c r="AX242" i="37"/>
  <c r="AW242" i="37"/>
  <c r="AZ242" i="37" s="1"/>
  <c r="AT242" i="37"/>
  <c r="AS242" i="37"/>
  <c r="AR242" i="37"/>
  <c r="AU242" i="37" s="1"/>
  <c r="AO242" i="37"/>
  <c r="AN242" i="37"/>
  <c r="AM242" i="37"/>
  <c r="AJ242" i="37"/>
  <c r="AI242" i="37"/>
  <c r="AH242" i="37"/>
  <c r="AK242" i="37" s="1"/>
  <c r="AE242" i="37"/>
  <c r="AD242" i="37"/>
  <c r="AC242" i="37"/>
  <c r="AF242" i="37" s="1"/>
  <c r="Z242" i="37"/>
  <c r="Y242" i="37"/>
  <c r="AA242" i="37"/>
  <c r="U242" i="37"/>
  <c r="T242" i="37"/>
  <c r="S242" i="37"/>
  <c r="V242" i="37" s="1"/>
  <c r="CC241" i="37"/>
  <c r="CB241" i="37"/>
  <c r="CA241" i="37"/>
  <c r="CD241" i="37" s="1"/>
  <c r="BX241" i="37"/>
  <c r="BW241" i="37"/>
  <c r="BV241" i="37"/>
  <c r="BY241" i="37" s="1"/>
  <c r="BS241" i="37"/>
  <c r="BR241" i="37"/>
  <c r="BQ241" i="37"/>
  <c r="BT241" i="37" s="1"/>
  <c r="BN241" i="37"/>
  <c r="BM241" i="37"/>
  <c r="BL241" i="37"/>
  <c r="BI241" i="37"/>
  <c r="BH241" i="37"/>
  <c r="BG241" i="37"/>
  <c r="BJ241" i="37" s="1"/>
  <c r="BD241" i="37"/>
  <c r="BC241" i="37"/>
  <c r="BB241" i="37"/>
  <c r="BE241" i="37" s="1"/>
  <c r="AY241" i="37"/>
  <c r="AX241" i="37"/>
  <c r="AW241" i="37"/>
  <c r="AZ241" i="37" s="1"/>
  <c r="AT241" i="37"/>
  <c r="AS241" i="37"/>
  <c r="AR241" i="37"/>
  <c r="AU241" i="37" s="1"/>
  <c r="AO241" i="37"/>
  <c r="AN241" i="37"/>
  <c r="AM241" i="37"/>
  <c r="AP241" i="37" s="1"/>
  <c r="AJ241" i="37"/>
  <c r="AI241" i="37"/>
  <c r="AH241" i="37"/>
  <c r="AK241" i="37" s="1"/>
  <c r="AE241" i="37"/>
  <c r="AD241" i="37"/>
  <c r="AC241" i="37"/>
  <c r="AF241" i="37" s="1"/>
  <c r="Z241" i="37"/>
  <c r="Y241" i="37"/>
  <c r="U241" i="37"/>
  <c r="T241" i="37"/>
  <c r="S241" i="37"/>
  <c r="V241" i="37" s="1"/>
  <c r="CC240" i="37"/>
  <c r="CB240" i="37"/>
  <c r="CA240" i="37"/>
  <c r="CD240" i="37" s="1"/>
  <c r="BX240" i="37"/>
  <c r="BW240" i="37"/>
  <c r="BV240" i="37"/>
  <c r="BY240" i="37" s="1"/>
  <c r="BS240" i="37"/>
  <c r="BR240" i="37"/>
  <c r="BQ240" i="37"/>
  <c r="BT240" i="37" s="1"/>
  <c r="BN240" i="37"/>
  <c r="BM240" i="37"/>
  <c r="BL240" i="37"/>
  <c r="BO240" i="37" s="1"/>
  <c r="BI240" i="37"/>
  <c r="BH240" i="37"/>
  <c r="BG240" i="37"/>
  <c r="BJ240" i="37" s="1"/>
  <c r="BD240" i="37"/>
  <c r="BC240" i="37"/>
  <c r="BB240" i="37"/>
  <c r="BE240" i="37" s="1"/>
  <c r="AY240" i="37"/>
  <c r="AX240" i="37"/>
  <c r="AW240" i="37"/>
  <c r="AT240" i="37"/>
  <c r="AS240" i="37"/>
  <c r="AR240" i="37"/>
  <c r="AU240" i="37" s="1"/>
  <c r="AO240" i="37"/>
  <c r="AN240" i="37"/>
  <c r="AM240" i="37"/>
  <c r="AP240" i="37" s="1"/>
  <c r="AJ240" i="37"/>
  <c r="AI240" i="37"/>
  <c r="AH240" i="37"/>
  <c r="AK240" i="37" s="1"/>
  <c r="AE240" i="37"/>
  <c r="AD240" i="37"/>
  <c r="AC240" i="37"/>
  <c r="AF240" i="37" s="1"/>
  <c r="Z240" i="37"/>
  <c r="Y240" i="37"/>
  <c r="AA240" i="37"/>
  <c r="U240" i="37"/>
  <c r="T240" i="37"/>
  <c r="S240" i="37"/>
  <c r="V240" i="37" s="1"/>
  <c r="CC239" i="37"/>
  <c r="CB239" i="37"/>
  <c r="CA239" i="37"/>
  <c r="CD239" i="37" s="1"/>
  <c r="BX239" i="37"/>
  <c r="BW239" i="37"/>
  <c r="BV239" i="37"/>
  <c r="BS239" i="37"/>
  <c r="BR239" i="37"/>
  <c r="BQ239" i="37"/>
  <c r="BT239" i="37" s="1"/>
  <c r="BN239" i="37"/>
  <c r="BM239" i="37"/>
  <c r="BL239" i="37"/>
  <c r="BO239" i="37" s="1"/>
  <c r="BI239" i="37"/>
  <c r="BH239" i="37"/>
  <c r="BG239" i="37"/>
  <c r="BJ239" i="37" s="1"/>
  <c r="BD239" i="37"/>
  <c r="BC239" i="37"/>
  <c r="BB239" i="37"/>
  <c r="BE239" i="37" s="1"/>
  <c r="AY239" i="37"/>
  <c r="AX239" i="37"/>
  <c r="AW239" i="37"/>
  <c r="AZ239" i="37" s="1"/>
  <c r="AT239" i="37"/>
  <c r="AS239" i="37"/>
  <c r="AR239" i="37"/>
  <c r="AU239" i="37" s="1"/>
  <c r="AO239" i="37"/>
  <c r="AN239" i="37"/>
  <c r="AM239" i="37"/>
  <c r="AP239" i="37" s="1"/>
  <c r="AJ239" i="37"/>
  <c r="AI239" i="37"/>
  <c r="AH239" i="37"/>
  <c r="AE239" i="37"/>
  <c r="AD239" i="37"/>
  <c r="AC239" i="37"/>
  <c r="AF239" i="37" s="1"/>
  <c r="Z239" i="37"/>
  <c r="Y239" i="37"/>
  <c r="AA239" i="37"/>
  <c r="U239" i="37"/>
  <c r="T239" i="37"/>
  <c r="S239" i="37"/>
  <c r="V239" i="37" s="1"/>
  <c r="CC238" i="37"/>
  <c r="CB238" i="37"/>
  <c r="CA238" i="37"/>
  <c r="CD238" i="37" s="1"/>
  <c r="BX238" i="37"/>
  <c r="BW238" i="37"/>
  <c r="BV238" i="37"/>
  <c r="BY238" i="37" s="1"/>
  <c r="BS238" i="37"/>
  <c r="BR238" i="37"/>
  <c r="BQ238" i="37"/>
  <c r="BT238" i="37" s="1"/>
  <c r="BN238" i="37"/>
  <c r="BM238" i="37"/>
  <c r="BL238" i="37"/>
  <c r="BO238" i="37" s="1"/>
  <c r="BI238" i="37"/>
  <c r="BH238" i="37"/>
  <c r="BG238" i="37"/>
  <c r="BD238" i="37"/>
  <c r="BC238" i="37"/>
  <c r="BB238" i="37"/>
  <c r="BE238" i="37" s="1"/>
  <c r="AY238" i="37"/>
  <c r="AX238" i="37"/>
  <c r="AW238" i="37"/>
  <c r="AZ238" i="37" s="1"/>
  <c r="AT238" i="37"/>
  <c r="AS238" i="37"/>
  <c r="AR238" i="37"/>
  <c r="AU238" i="37" s="1"/>
  <c r="AO238" i="37"/>
  <c r="AN238" i="37"/>
  <c r="AM238" i="37"/>
  <c r="AP238" i="37" s="1"/>
  <c r="AJ238" i="37"/>
  <c r="AI238" i="37"/>
  <c r="AH238" i="37"/>
  <c r="AK238" i="37" s="1"/>
  <c r="AE238" i="37"/>
  <c r="AD238" i="37"/>
  <c r="AC238" i="37"/>
  <c r="AF238" i="37" s="1"/>
  <c r="Z238" i="37"/>
  <c r="Y238" i="37"/>
  <c r="AA238" i="37"/>
  <c r="U238" i="37"/>
  <c r="T238" i="37"/>
  <c r="S238" i="37"/>
  <c r="CC237" i="37"/>
  <c r="CB237" i="37"/>
  <c r="CA237" i="37"/>
  <c r="CD237" i="37" s="1"/>
  <c r="BX237" i="37"/>
  <c r="BW237" i="37"/>
  <c r="BV237" i="37"/>
  <c r="BY237" i="37" s="1"/>
  <c r="BS237" i="37"/>
  <c r="BR237" i="37"/>
  <c r="BQ237" i="37"/>
  <c r="BT237" i="37" s="1"/>
  <c r="BN237" i="37"/>
  <c r="BM237" i="37"/>
  <c r="BL237" i="37"/>
  <c r="BI237" i="37"/>
  <c r="BH237" i="37"/>
  <c r="BG237" i="37"/>
  <c r="BJ237" i="37" s="1"/>
  <c r="BD237" i="37"/>
  <c r="BC237" i="37"/>
  <c r="BB237" i="37"/>
  <c r="BE237" i="37" s="1"/>
  <c r="AY237" i="37"/>
  <c r="AX237" i="37"/>
  <c r="AW237" i="37"/>
  <c r="AZ237" i="37" s="1"/>
  <c r="AT237" i="37"/>
  <c r="AS237" i="37"/>
  <c r="AR237" i="37"/>
  <c r="AO237" i="37"/>
  <c r="AN237" i="37"/>
  <c r="AM237" i="37"/>
  <c r="AP237" i="37" s="1"/>
  <c r="AJ237" i="37"/>
  <c r="AI237" i="37"/>
  <c r="AH237" i="37"/>
  <c r="AK237" i="37" s="1"/>
  <c r="AE237" i="37"/>
  <c r="AD237" i="37"/>
  <c r="AC237" i="37"/>
  <c r="AF237" i="37" s="1"/>
  <c r="Z237" i="37"/>
  <c r="Y237" i="37"/>
  <c r="U237" i="37"/>
  <c r="T237" i="37"/>
  <c r="S237" i="37"/>
  <c r="V237" i="37" s="1"/>
  <c r="CC236" i="37"/>
  <c r="CB236" i="37"/>
  <c r="CA236" i="37"/>
  <c r="CD236" i="37" s="1"/>
  <c r="BX236" i="37"/>
  <c r="BW236" i="37"/>
  <c r="BV236" i="37"/>
  <c r="BY236" i="37" s="1"/>
  <c r="BS236" i="37"/>
  <c r="BR236" i="37"/>
  <c r="BQ236" i="37"/>
  <c r="BN236" i="37"/>
  <c r="BM236" i="37"/>
  <c r="BL236" i="37"/>
  <c r="BO236" i="37" s="1"/>
  <c r="BI236" i="37"/>
  <c r="BH236" i="37"/>
  <c r="BG236" i="37"/>
  <c r="BJ236" i="37" s="1"/>
  <c r="BD236" i="37"/>
  <c r="BC236" i="37"/>
  <c r="BB236" i="37"/>
  <c r="BE236" i="37" s="1"/>
  <c r="AY236" i="37"/>
  <c r="AX236" i="37"/>
  <c r="AW236" i="37"/>
  <c r="AT236" i="37"/>
  <c r="AS236" i="37"/>
  <c r="AR236" i="37"/>
  <c r="AU236" i="37" s="1"/>
  <c r="AO236" i="37"/>
  <c r="AN236" i="37"/>
  <c r="AM236" i="37"/>
  <c r="AP236" i="37" s="1"/>
  <c r="AJ236" i="37"/>
  <c r="AI236" i="37"/>
  <c r="AH236" i="37"/>
  <c r="AK236" i="37" s="1"/>
  <c r="AE236" i="37"/>
  <c r="AD236" i="37"/>
  <c r="AC236" i="37"/>
  <c r="Z236" i="37"/>
  <c r="Y236" i="37"/>
  <c r="AA236" i="37"/>
  <c r="U236" i="37"/>
  <c r="T236" i="37"/>
  <c r="S236" i="37"/>
  <c r="V236" i="37" s="1"/>
  <c r="CC235" i="37"/>
  <c r="CB235" i="37"/>
  <c r="CA235" i="37"/>
  <c r="CD235" i="37" s="1"/>
  <c r="BX235" i="37"/>
  <c r="BW235" i="37"/>
  <c r="BV235" i="37"/>
  <c r="BS235" i="37"/>
  <c r="BR235" i="37"/>
  <c r="BQ235" i="37"/>
  <c r="BT235" i="37" s="1"/>
  <c r="BN235" i="37"/>
  <c r="BM235" i="37"/>
  <c r="BL235" i="37"/>
  <c r="BO235" i="37" s="1"/>
  <c r="BI235" i="37"/>
  <c r="BH235" i="37"/>
  <c r="BG235" i="37"/>
  <c r="BJ235" i="37" s="1"/>
  <c r="BD235" i="37"/>
  <c r="BC235" i="37"/>
  <c r="BB235" i="37"/>
  <c r="AY235" i="37"/>
  <c r="AX235" i="37"/>
  <c r="AW235" i="37"/>
  <c r="AZ235" i="37" s="1"/>
  <c r="AT235" i="37"/>
  <c r="AS235" i="37"/>
  <c r="AR235" i="37"/>
  <c r="AU235" i="37" s="1"/>
  <c r="AO235" i="37"/>
  <c r="AN235" i="37"/>
  <c r="AM235" i="37"/>
  <c r="AP235" i="37" s="1"/>
  <c r="AJ235" i="37"/>
  <c r="AI235" i="37"/>
  <c r="AH235" i="37"/>
  <c r="AE235" i="37"/>
  <c r="AD235" i="37"/>
  <c r="AC235" i="37"/>
  <c r="AF235" i="37" s="1"/>
  <c r="Z235" i="37"/>
  <c r="Y235" i="37"/>
  <c r="AA235" i="37"/>
  <c r="U235" i="37"/>
  <c r="T235" i="37"/>
  <c r="S235" i="37"/>
  <c r="V235" i="37" s="1"/>
  <c r="CC234" i="37"/>
  <c r="CB234" i="37"/>
  <c r="CA234" i="37"/>
  <c r="BX234" i="37"/>
  <c r="BW234" i="37"/>
  <c r="BV234" i="37"/>
  <c r="BY234" i="37" s="1"/>
  <c r="BS234" i="37"/>
  <c r="BR234" i="37"/>
  <c r="BQ234" i="37"/>
  <c r="BT234" i="37" s="1"/>
  <c r="BN234" i="37"/>
  <c r="BM234" i="37"/>
  <c r="BL234" i="37"/>
  <c r="BO234" i="37" s="1"/>
  <c r="BI234" i="37"/>
  <c r="BH234" i="37"/>
  <c r="BG234" i="37"/>
  <c r="BD234" i="37"/>
  <c r="BC234" i="37"/>
  <c r="BB234" i="37"/>
  <c r="BE234" i="37" s="1"/>
  <c r="AY234" i="37"/>
  <c r="AX234" i="37"/>
  <c r="AW234" i="37"/>
  <c r="AZ234" i="37" s="1"/>
  <c r="AT234" i="37"/>
  <c r="AS234" i="37"/>
  <c r="AR234" i="37"/>
  <c r="AU234" i="37" s="1"/>
  <c r="AO234" i="37"/>
  <c r="AN234" i="37"/>
  <c r="AM234" i="37"/>
  <c r="AJ234" i="37"/>
  <c r="AI234" i="37"/>
  <c r="AH234" i="37"/>
  <c r="AK234" i="37" s="1"/>
  <c r="AE234" i="37"/>
  <c r="AD234" i="37"/>
  <c r="AC234" i="37"/>
  <c r="AF234" i="37" s="1"/>
  <c r="Z234" i="37"/>
  <c r="Y234" i="37"/>
  <c r="AA234" i="37"/>
  <c r="U234" i="37"/>
  <c r="T234" i="37"/>
  <c r="S234" i="37"/>
  <c r="CC233" i="37"/>
  <c r="CB233" i="37"/>
  <c r="CA233" i="37"/>
  <c r="CD233" i="37" s="1"/>
  <c r="BX233" i="37"/>
  <c r="BW233" i="37"/>
  <c r="BV233" i="37"/>
  <c r="BY233" i="37" s="1"/>
  <c r="BS233" i="37"/>
  <c r="BR233" i="37"/>
  <c r="BQ233" i="37"/>
  <c r="BT233" i="37" s="1"/>
  <c r="BN233" i="37"/>
  <c r="BM233" i="37"/>
  <c r="BL233" i="37"/>
  <c r="BI233" i="37"/>
  <c r="BH233" i="37"/>
  <c r="BG233" i="37"/>
  <c r="BJ233" i="37" s="1"/>
  <c r="BD233" i="37"/>
  <c r="BC233" i="37"/>
  <c r="BB233" i="37"/>
  <c r="BE233" i="37" s="1"/>
  <c r="AY233" i="37"/>
  <c r="AX233" i="37"/>
  <c r="AW233" i="37"/>
  <c r="AZ233" i="37" s="1"/>
  <c r="AT233" i="37"/>
  <c r="AS233" i="37"/>
  <c r="AR233" i="37"/>
  <c r="AO233" i="37"/>
  <c r="AN233" i="37"/>
  <c r="AM233" i="37"/>
  <c r="AP233" i="37" s="1"/>
  <c r="AJ233" i="37"/>
  <c r="AI233" i="37"/>
  <c r="AH233" i="37"/>
  <c r="AK233" i="37" s="1"/>
  <c r="AE233" i="37"/>
  <c r="AD233" i="37"/>
  <c r="AC233" i="37"/>
  <c r="AF233" i="37" s="1"/>
  <c r="Z233" i="37"/>
  <c r="Y233" i="37"/>
  <c r="U233" i="37"/>
  <c r="T233" i="37"/>
  <c r="S233" i="37"/>
  <c r="V233" i="37" s="1"/>
  <c r="CC232" i="37"/>
  <c r="CB232" i="37"/>
  <c r="CA232" i="37"/>
  <c r="CD232" i="37" s="1"/>
  <c r="BX232" i="37"/>
  <c r="BW232" i="37"/>
  <c r="BV232" i="37"/>
  <c r="BY232" i="37" s="1"/>
  <c r="BS232" i="37"/>
  <c r="BR232" i="37"/>
  <c r="BQ232" i="37"/>
  <c r="BN232" i="37"/>
  <c r="BM232" i="37"/>
  <c r="BL232" i="37"/>
  <c r="BO232" i="37" s="1"/>
  <c r="BI232" i="37"/>
  <c r="BH232" i="37"/>
  <c r="BG232" i="37"/>
  <c r="BJ232" i="37" s="1"/>
  <c r="BD232" i="37"/>
  <c r="BC232" i="37"/>
  <c r="BB232" i="37"/>
  <c r="BE232" i="37" s="1"/>
  <c r="AY232" i="37"/>
  <c r="AX232" i="37"/>
  <c r="AW232" i="37"/>
  <c r="AT232" i="37"/>
  <c r="AS232" i="37"/>
  <c r="AR232" i="37"/>
  <c r="AU232" i="37" s="1"/>
  <c r="AO232" i="37"/>
  <c r="AN232" i="37"/>
  <c r="AM232" i="37"/>
  <c r="AP232" i="37" s="1"/>
  <c r="AJ232" i="37"/>
  <c r="AI232" i="37"/>
  <c r="AH232" i="37"/>
  <c r="AK232" i="37" s="1"/>
  <c r="AE232" i="37"/>
  <c r="AD232" i="37"/>
  <c r="AC232" i="37"/>
  <c r="Z232" i="37"/>
  <c r="Y232" i="37"/>
  <c r="AA232" i="37"/>
  <c r="U232" i="37"/>
  <c r="T232" i="37"/>
  <c r="S232" i="37"/>
  <c r="V232" i="37" s="1"/>
  <c r="CC231" i="37"/>
  <c r="CB231" i="37"/>
  <c r="CA231" i="37"/>
  <c r="CD231" i="37" s="1"/>
  <c r="BX231" i="37"/>
  <c r="BW231" i="37"/>
  <c r="BV231" i="37"/>
  <c r="BS231" i="37"/>
  <c r="BR231" i="37"/>
  <c r="BQ231" i="37"/>
  <c r="BT231" i="37" s="1"/>
  <c r="BN231" i="37"/>
  <c r="BM231" i="37"/>
  <c r="BL231" i="37"/>
  <c r="BO231" i="37" s="1"/>
  <c r="BI231" i="37"/>
  <c r="BH231" i="37"/>
  <c r="BG231" i="37"/>
  <c r="BJ231" i="37" s="1"/>
  <c r="BD231" i="37"/>
  <c r="BC231" i="37"/>
  <c r="BB231" i="37"/>
  <c r="AY231" i="37"/>
  <c r="AX231" i="37"/>
  <c r="AW231" i="37"/>
  <c r="AZ231" i="37" s="1"/>
  <c r="AT231" i="37"/>
  <c r="AS231" i="37"/>
  <c r="AR231" i="37"/>
  <c r="AU231" i="37" s="1"/>
  <c r="AO231" i="37"/>
  <c r="AN231" i="37"/>
  <c r="AM231" i="37"/>
  <c r="AP231" i="37" s="1"/>
  <c r="AJ231" i="37"/>
  <c r="AI231" i="37"/>
  <c r="AH231" i="37"/>
  <c r="AE231" i="37"/>
  <c r="AD231" i="37"/>
  <c r="AC231" i="37"/>
  <c r="AF231" i="37" s="1"/>
  <c r="Z231" i="37"/>
  <c r="Y231" i="37"/>
  <c r="AA231" i="37"/>
  <c r="U231" i="37"/>
  <c r="T231" i="37"/>
  <c r="S231" i="37"/>
  <c r="V231" i="37" s="1"/>
  <c r="CC230" i="37"/>
  <c r="CB230" i="37"/>
  <c r="CA230" i="37"/>
  <c r="BX230" i="37"/>
  <c r="BW230" i="37"/>
  <c r="BV230" i="37"/>
  <c r="BY230" i="37" s="1"/>
  <c r="BS230" i="37"/>
  <c r="BR230" i="37"/>
  <c r="BQ230" i="37"/>
  <c r="BT230" i="37" s="1"/>
  <c r="BN230" i="37"/>
  <c r="BM230" i="37"/>
  <c r="BL230" i="37"/>
  <c r="BO230" i="37" s="1"/>
  <c r="BI230" i="37"/>
  <c r="BH230" i="37"/>
  <c r="BG230" i="37"/>
  <c r="BJ230" i="37" s="1"/>
  <c r="BD230" i="37"/>
  <c r="BC230" i="37"/>
  <c r="BB230" i="37"/>
  <c r="BE230" i="37" s="1"/>
  <c r="AY230" i="37"/>
  <c r="AX230" i="37"/>
  <c r="AW230" i="37"/>
  <c r="AZ230" i="37" s="1"/>
  <c r="AT230" i="37"/>
  <c r="AS230" i="37"/>
  <c r="AR230" i="37"/>
  <c r="AU230" i="37" s="1"/>
  <c r="AO230" i="37"/>
  <c r="AN230" i="37"/>
  <c r="AM230" i="37"/>
  <c r="AJ230" i="37"/>
  <c r="AI230" i="37"/>
  <c r="AH230" i="37"/>
  <c r="AK230" i="37" s="1"/>
  <c r="AE230" i="37"/>
  <c r="AD230" i="37"/>
  <c r="AC230" i="37"/>
  <c r="AF230" i="37" s="1"/>
  <c r="Z230" i="37"/>
  <c r="Y230" i="37"/>
  <c r="AA230" i="37"/>
  <c r="U230" i="37"/>
  <c r="T230" i="37"/>
  <c r="S230" i="37"/>
  <c r="V230" i="37" s="1"/>
  <c r="CC229" i="37"/>
  <c r="CB229" i="37"/>
  <c r="CA229" i="37"/>
  <c r="CD229" i="37" s="1"/>
  <c r="BX229" i="37"/>
  <c r="BW229" i="37"/>
  <c r="BV229" i="37"/>
  <c r="BY229" i="37" s="1"/>
  <c r="BS229" i="37"/>
  <c r="BR229" i="37"/>
  <c r="BQ229" i="37"/>
  <c r="BT229" i="37" s="1"/>
  <c r="BN229" i="37"/>
  <c r="BM229" i="37"/>
  <c r="BL229" i="37"/>
  <c r="BI229" i="37"/>
  <c r="BH229" i="37"/>
  <c r="BG229" i="37"/>
  <c r="BJ229" i="37" s="1"/>
  <c r="BD229" i="37"/>
  <c r="BC229" i="37"/>
  <c r="BB229" i="37"/>
  <c r="BE229" i="37" s="1"/>
  <c r="AY229" i="37"/>
  <c r="AX229" i="37"/>
  <c r="AW229" i="37"/>
  <c r="AZ229" i="37" s="1"/>
  <c r="AT229" i="37"/>
  <c r="AS229" i="37"/>
  <c r="AR229" i="37"/>
  <c r="AO229" i="37"/>
  <c r="AN229" i="37"/>
  <c r="AM229" i="37"/>
  <c r="AP229" i="37" s="1"/>
  <c r="AJ229" i="37"/>
  <c r="AI229" i="37"/>
  <c r="AH229" i="37"/>
  <c r="AK229" i="37" s="1"/>
  <c r="AE229" i="37"/>
  <c r="AD229" i="37"/>
  <c r="AC229" i="37"/>
  <c r="AF229" i="37" s="1"/>
  <c r="Z229" i="37"/>
  <c r="Y229" i="37"/>
  <c r="U229" i="37"/>
  <c r="T229" i="37"/>
  <c r="S229" i="37"/>
  <c r="V229" i="37" s="1"/>
  <c r="CC228" i="37"/>
  <c r="CB228" i="37"/>
  <c r="CA228" i="37"/>
  <c r="BX228" i="37"/>
  <c r="BW228" i="37"/>
  <c r="BV228" i="37"/>
  <c r="BY228" i="37" s="1"/>
  <c r="BS228" i="37"/>
  <c r="BR228" i="37"/>
  <c r="BQ228" i="37"/>
  <c r="BT228" i="37" s="1"/>
  <c r="BN228" i="37"/>
  <c r="BM228" i="37"/>
  <c r="BL228" i="37"/>
  <c r="BO228" i="37" s="1"/>
  <c r="BI228" i="37"/>
  <c r="BH228" i="37"/>
  <c r="BG228" i="37"/>
  <c r="BJ228" i="37" s="1"/>
  <c r="BD228" i="37"/>
  <c r="BC228" i="37"/>
  <c r="BB228" i="37"/>
  <c r="BE228" i="37" s="1"/>
  <c r="AY228" i="37"/>
  <c r="AX228" i="37"/>
  <c r="AW228" i="37"/>
  <c r="AT228" i="37"/>
  <c r="AS228" i="37"/>
  <c r="AR228" i="37"/>
  <c r="AU228" i="37" s="1"/>
  <c r="AO228" i="37"/>
  <c r="AN228" i="37"/>
  <c r="AM228" i="37"/>
  <c r="AP228" i="37" s="1"/>
  <c r="AJ228" i="37"/>
  <c r="AI228" i="37"/>
  <c r="AH228" i="37"/>
  <c r="AK228" i="37" s="1"/>
  <c r="AE228" i="37"/>
  <c r="AD228" i="37"/>
  <c r="AC228" i="37"/>
  <c r="AF228" i="37" s="1"/>
  <c r="Z228" i="37"/>
  <c r="Y228" i="37"/>
  <c r="AA228" i="37"/>
  <c r="U228" i="37"/>
  <c r="T228" i="37"/>
  <c r="S228" i="37"/>
  <c r="V228" i="37" s="1"/>
  <c r="CC227" i="37"/>
  <c r="CB227" i="37"/>
  <c r="CA227" i="37"/>
  <c r="CD227" i="37" s="1"/>
  <c r="BX227" i="37"/>
  <c r="BW227" i="37"/>
  <c r="BV227" i="37"/>
  <c r="BS227" i="37"/>
  <c r="BR227" i="37"/>
  <c r="BQ227" i="37"/>
  <c r="BT227" i="37" s="1"/>
  <c r="BN227" i="37"/>
  <c r="BM227" i="37"/>
  <c r="BL227" i="37"/>
  <c r="BO227" i="37" s="1"/>
  <c r="BI227" i="37"/>
  <c r="BH227" i="37"/>
  <c r="BG227" i="37"/>
  <c r="BJ227" i="37" s="1"/>
  <c r="BD227" i="37"/>
  <c r="BC227" i="37"/>
  <c r="BB227" i="37"/>
  <c r="BE227" i="37" s="1"/>
  <c r="AY227" i="37"/>
  <c r="AX227" i="37"/>
  <c r="AW227" i="37"/>
  <c r="AZ227" i="37" s="1"/>
  <c r="AT227" i="37"/>
  <c r="AS227" i="37"/>
  <c r="AR227" i="37"/>
  <c r="AU227" i="37" s="1"/>
  <c r="AO227" i="37"/>
  <c r="AN227" i="37"/>
  <c r="AM227" i="37"/>
  <c r="AP227" i="37" s="1"/>
  <c r="AJ227" i="37"/>
  <c r="AI227" i="37"/>
  <c r="AH227" i="37"/>
  <c r="AE227" i="37"/>
  <c r="AD227" i="37"/>
  <c r="AC227" i="37"/>
  <c r="AF227" i="37" s="1"/>
  <c r="Z227" i="37"/>
  <c r="Y227" i="37"/>
  <c r="AA227" i="37"/>
  <c r="U227" i="37"/>
  <c r="T227" i="37"/>
  <c r="S227" i="37"/>
  <c r="V227" i="37" s="1"/>
  <c r="CC226" i="37"/>
  <c r="CB226" i="37"/>
  <c r="CA226" i="37"/>
  <c r="BX226" i="37"/>
  <c r="BW226" i="37"/>
  <c r="BV226" i="37"/>
  <c r="BY226" i="37" s="1"/>
  <c r="BS226" i="37"/>
  <c r="BR226" i="37"/>
  <c r="BQ226" i="37"/>
  <c r="BT226" i="37" s="1"/>
  <c r="BN226" i="37"/>
  <c r="BM226" i="37"/>
  <c r="BL226" i="37"/>
  <c r="BO226" i="37" s="1"/>
  <c r="BI226" i="37"/>
  <c r="BH226" i="37"/>
  <c r="BG226" i="37"/>
  <c r="BD226" i="37"/>
  <c r="BC226" i="37"/>
  <c r="BB226" i="37"/>
  <c r="BE226" i="37" s="1"/>
  <c r="AY226" i="37"/>
  <c r="AX226" i="37"/>
  <c r="AW226" i="37"/>
  <c r="AT226" i="37"/>
  <c r="AS226" i="37"/>
  <c r="AR226" i="37"/>
  <c r="AU226" i="37" s="1"/>
  <c r="AO226" i="37"/>
  <c r="AN226" i="37"/>
  <c r="AM226" i="37"/>
  <c r="AP226" i="37" s="1"/>
  <c r="AJ226" i="37"/>
  <c r="AI226" i="37"/>
  <c r="AH226" i="37"/>
  <c r="AK226" i="37" s="1"/>
  <c r="AE226" i="37"/>
  <c r="AD226" i="37"/>
  <c r="AC226" i="37"/>
  <c r="AF226" i="37" s="1"/>
  <c r="Z226" i="37"/>
  <c r="Y226" i="37"/>
  <c r="AA226" i="37"/>
  <c r="U226" i="37"/>
  <c r="T226" i="37"/>
  <c r="S226" i="37"/>
  <c r="CC225" i="37"/>
  <c r="CB225" i="37"/>
  <c r="CA225" i="37"/>
  <c r="CD225" i="37" s="1"/>
  <c r="BX225" i="37"/>
  <c r="BW225" i="37"/>
  <c r="BV225" i="37"/>
  <c r="BY225" i="37" s="1"/>
  <c r="BS225" i="37"/>
  <c r="BR225" i="37"/>
  <c r="BQ225" i="37"/>
  <c r="BT225" i="37" s="1"/>
  <c r="BN225" i="37"/>
  <c r="BM225" i="37"/>
  <c r="BL225" i="37"/>
  <c r="BO225" i="37" s="1"/>
  <c r="BI225" i="37"/>
  <c r="BH225" i="37"/>
  <c r="BG225" i="37"/>
  <c r="BJ225" i="37" s="1"/>
  <c r="BD225" i="37"/>
  <c r="BC225" i="37"/>
  <c r="BB225" i="37"/>
  <c r="BE225" i="37" s="1"/>
  <c r="AY225" i="37"/>
  <c r="AX225" i="37"/>
  <c r="AW225" i="37"/>
  <c r="AZ225" i="37" s="1"/>
  <c r="AT225" i="37"/>
  <c r="AS225" i="37"/>
  <c r="AR225" i="37"/>
  <c r="AO225" i="37"/>
  <c r="AN225" i="37"/>
  <c r="AM225" i="37"/>
  <c r="AP225" i="37" s="1"/>
  <c r="AJ225" i="37"/>
  <c r="AI225" i="37"/>
  <c r="AH225" i="37"/>
  <c r="AK225" i="37" s="1"/>
  <c r="AE225" i="37"/>
  <c r="AD225" i="37"/>
  <c r="AC225" i="37"/>
  <c r="AF225" i="37" s="1"/>
  <c r="Z225" i="37"/>
  <c r="Y225" i="37"/>
  <c r="AA225" i="37"/>
  <c r="U225" i="37"/>
  <c r="T225" i="37"/>
  <c r="S225" i="37"/>
  <c r="V225" i="37" s="1"/>
  <c r="CC224" i="37"/>
  <c r="CB224" i="37"/>
  <c r="CA224" i="37"/>
  <c r="CD224" i="37" s="1"/>
  <c r="BX224" i="37"/>
  <c r="BW224" i="37"/>
  <c r="BV224" i="37"/>
  <c r="BY224" i="37" s="1"/>
  <c r="BS224" i="37"/>
  <c r="BR224" i="37"/>
  <c r="BQ224" i="37"/>
  <c r="BN224" i="37"/>
  <c r="BM224" i="37"/>
  <c r="BL224" i="37"/>
  <c r="BO224" i="37" s="1"/>
  <c r="BI224" i="37"/>
  <c r="BH224" i="37"/>
  <c r="BG224" i="37"/>
  <c r="BJ224" i="37" s="1"/>
  <c r="BD224" i="37"/>
  <c r="BC224" i="37"/>
  <c r="BB224" i="37"/>
  <c r="BE224" i="37" s="1"/>
  <c r="AY224" i="37"/>
  <c r="AX224" i="37"/>
  <c r="AW224" i="37"/>
  <c r="AT224" i="37"/>
  <c r="AS224" i="37"/>
  <c r="AR224" i="37"/>
  <c r="AU224" i="37" s="1"/>
  <c r="AO224" i="37"/>
  <c r="AN224" i="37"/>
  <c r="AM224" i="37"/>
  <c r="AP224" i="37" s="1"/>
  <c r="AJ224" i="37"/>
  <c r="AI224" i="37"/>
  <c r="AH224" i="37"/>
  <c r="AK224" i="37" s="1"/>
  <c r="AE224" i="37"/>
  <c r="AD224" i="37"/>
  <c r="AC224" i="37"/>
  <c r="Z224" i="37"/>
  <c r="Y224" i="37"/>
  <c r="AA224" i="37"/>
  <c r="U224" i="37"/>
  <c r="T224" i="37"/>
  <c r="S224" i="37"/>
  <c r="CC223" i="37"/>
  <c r="CB223" i="37"/>
  <c r="CA223" i="37"/>
  <c r="CD223" i="37" s="1"/>
  <c r="BX223" i="37"/>
  <c r="BW223" i="37"/>
  <c r="BV223" i="37"/>
  <c r="BY223" i="37" s="1"/>
  <c r="BS223" i="37"/>
  <c r="BR223" i="37"/>
  <c r="BQ223" i="37"/>
  <c r="BT223" i="37" s="1"/>
  <c r="BN223" i="37"/>
  <c r="BM223" i="37"/>
  <c r="BL223" i="37"/>
  <c r="BO223" i="37" s="1"/>
  <c r="BI223" i="37"/>
  <c r="BH223" i="37"/>
  <c r="BG223" i="37"/>
  <c r="BJ223" i="37" s="1"/>
  <c r="BD223" i="37"/>
  <c r="BC223" i="37"/>
  <c r="BB223" i="37"/>
  <c r="AY223" i="37"/>
  <c r="AX223" i="37"/>
  <c r="AW223" i="37"/>
  <c r="AZ223" i="37" s="1"/>
  <c r="AT223" i="37"/>
  <c r="AS223" i="37"/>
  <c r="AR223" i="37"/>
  <c r="AU223" i="37" s="1"/>
  <c r="AO223" i="37"/>
  <c r="AN223" i="37"/>
  <c r="AM223" i="37"/>
  <c r="AP223" i="37" s="1"/>
  <c r="AJ223" i="37"/>
  <c r="AI223" i="37"/>
  <c r="AH223" i="37"/>
  <c r="AK223" i="37" s="1"/>
  <c r="AE223" i="37"/>
  <c r="AD223" i="37"/>
  <c r="AC223" i="37"/>
  <c r="AF223" i="37" s="1"/>
  <c r="Z223" i="37"/>
  <c r="Y223" i="37"/>
  <c r="AA223" i="37"/>
  <c r="U223" i="37"/>
  <c r="T223" i="37"/>
  <c r="S223" i="37"/>
  <c r="V223" i="37" s="1"/>
  <c r="CC222" i="37"/>
  <c r="CB222" i="37"/>
  <c r="CA222" i="37"/>
  <c r="BX222" i="37"/>
  <c r="BW222" i="37"/>
  <c r="BV222" i="37"/>
  <c r="BY222" i="37" s="1"/>
  <c r="BS222" i="37"/>
  <c r="BR222" i="37"/>
  <c r="BQ222" i="37"/>
  <c r="BT222" i="37" s="1"/>
  <c r="BN222" i="37"/>
  <c r="BM222" i="37"/>
  <c r="BL222" i="37"/>
  <c r="BO222" i="37" s="1"/>
  <c r="BI222" i="37"/>
  <c r="BH222" i="37"/>
  <c r="BG222" i="37"/>
  <c r="BJ222" i="37" s="1"/>
  <c r="BD222" i="37"/>
  <c r="BC222" i="37"/>
  <c r="BB222" i="37"/>
  <c r="BE222" i="37" s="1"/>
  <c r="AY222" i="37"/>
  <c r="AX222" i="37"/>
  <c r="AW222" i="37"/>
  <c r="AZ222" i="37" s="1"/>
  <c r="AT222" i="37"/>
  <c r="AS222" i="37"/>
  <c r="AR222" i="37"/>
  <c r="AU222" i="37" s="1"/>
  <c r="AO222" i="37"/>
  <c r="AN222" i="37"/>
  <c r="AM222" i="37"/>
  <c r="AJ222" i="37"/>
  <c r="AI222" i="37"/>
  <c r="AH222" i="37"/>
  <c r="AK222" i="37" s="1"/>
  <c r="AE222" i="37"/>
  <c r="AD222" i="37"/>
  <c r="AC222" i="37"/>
  <c r="AF222" i="37" s="1"/>
  <c r="Z222" i="37"/>
  <c r="Y222" i="37"/>
  <c r="AA222" i="37"/>
  <c r="U222" i="37"/>
  <c r="T222" i="37"/>
  <c r="S222" i="37"/>
  <c r="CC221" i="37"/>
  <c r="CB221" i="37"/>
  <c r="CA221" i="37"/>
  <c r="CD221" i="37" s="1"/>
  <c r="BX221" i="37"/>
  <c r="BW221" i="37"/>
  <c r="BV221" i="37"/>
  <c r="BY221" i="37" s="1"/>
  <c r="BS221" i="37"/>
  <c r="BR221" i="37"/>
  <c r="BQ221" i="37"/>
  <c r="BT221" i="37" s="1"/>
  <c r="BN221" i="37"/>
  <c r="BM221" i="37"/>
  <c r="BL221" i="37"/>
  <c r="BI221" i="37"/>
  <c r="BH221" i="37"/>
  <c r="BG221" i="37"/>
  <c r="BJ221" i="37" s="1"/>
  <c r="BD221" i="37"/>
  <c r="BC221" i="37"/>
  <c r="BB221" i="37"/>
  <c r="AY221" i="37"/>
  <c r="AX221" i="37"/>
  <c r="AW221" i="37"/>
  <c r="AZ221" i="37" s="1"/>
  <c r="AT221" i="37"/>
  <c r="AS221" i="37"/>
  <c r="AR221" i="37"/>
  <c r="AU221" i="37" s="1"/>
  <c r="AO221" i="37"/>
  <c r="AN221" i="37"/>
  <c r="AM221" i="37"/>
  <c r="AP221" i="37" s="1"/>
  <c r="AJ221" i="37"/>
  <c r="AI221" i="37"/>
  <c r="AH221" i="37"/>
  <c r="AK221" i="37" s="1"/>
  <c r="AE221" i="37"/>
  <c r="AD221" i="37"/>
  <c r="AC221" i="37"/>
  <c r="AF221" i="37" s="1"/>
  <c r="Z221" i="37"/>
  <c r="Y221" i="37"/>
  <c r="U221" i="37"/>
  <c r="T221" i="37"/>
  <c r="S221" i="37"/>
  <c r="V221" i="37" s="1"/>
  <c r="CC220" i="37"/>
  <c r="CB220" i="37"/>
  <c r="CA220" i="37"/>
  <c r="CD220" i="37" s="1"/>
  <c r="BX220" i="37"/>
  <c r="BW220" i="37"/>
  <c r="BV220" i="37"/>
  <c r="BY220" i="37" s="1"/>
  <c r="BS220" i="37"/>
  <c r="BR220" i="37"/>
  <c r="BQ220" i="37"/>
  <c r="BT220" i="37" s="1"/>
  <c r="BN220" i="37"/>
  <c r="BM220" i="37"/>
  <c r="BL220" i="37"/>
  <c r="BO220" i="37" s="1"/>
  <c r="BI220" i="37"/>
  <c r="BH220" i="37"/>
  <c r="BG220" i="37"/>
  <c r="BJ220" i="37" s="1"/>
  <c r="BD220" i="37"/>
  <c r="BC220" i="37"/>
  <c r="BB220" i="37"/>
  <c r="BE220" i="37" s="1"/>
  <c r="AY220" i="37"/>
  <c r="AX220" i="37"/>
  <c r="AW220" i="37"/>
  <c r="AT220" i="37"/>
  <c r="AS220" i="37"/>
  <c r="AR220" i="37"/>
  <c r="AU220" i="37" s="1"/>
  <c r="AO220" i="37"/>
  <c r="AN220" i="37"/>
  <c r="AM220" i="37"/>
  <c r="AP220" i="37" s="1"/>
  <c r="AJ220" i="37"/>
  <c r="AI220" i="37"/>
  <c r="AH220" i="37"/>
  <c r="AK220" i="37" s="1"/>
  <c r="AE220" i="37"/>
  <c r="AD220" i="37"/>
  <c r="AC220" i="37"/>
  <c r="AF220" i="37" s="1"/>
  <c r="Z220" i="37"/>
  <c r="Y220" i="37"/>
  <c r="AA220" i="37"/>
  <c r="U220" i="37"/>
  <c r="T220" i="37"/>
  <c r="S220" i="37"/>
  <c r="V220" i="37" s="1"/>
  <c r="CC219" i="37"/>
  <c r="CB219" i="37"/>
  <c r="CA219" i="37"/>
  <c r="CD219" i="37" s="1"/>
  <c r="BX219" i="37"/>
  <c r="BW219" i="37"/>
  <c r="BV219" i="37"/>
  <c r="BY219" i="37" s="1"/>
  <c r="BS219" i="37"/>
  <c r="BR219" i="37"/>
  <c r="BQ219" i="37"/>
  <c r="BT219" i="37" s="1"/>
  <c r="BN219" i="37"/>
  <c r="BM219" i="37"/>
  <c r="BL219" i="37"/>
  <c r="BO219" i="37" s="1"/>
  <c r="BI219" i="37"/>
  <c r="BH219" i="37"/>
  <c r="BG219" i="37"/>
  <c r="BJ219" i="37" s="1"/>
  <c r="BD219" i="37"/>
  <c r="BC219" i="37"/>
  <c r="BB219" i="37"/>
  <c r="BE219" i="37" s="1"/>
  <c r="AY219" i="37"/>
  <c r="AX219" i="37"/>
  <c r="AW219" i="37"/>
  <c r="AZ219" i="37" s="1"/>
  <c r="AT219" i="37"/>
  <c r="AS219" i="37"/>
  <c r="AR219" i="37"/>
  <c r="AO219" i="37"/>
  <c r="AN219" i="37"/>
  <c r="AM219" i="37"/>
  <c r="AP219" i="37" s="1"/>
  <c r="AJ219" i="37"/>
  <c r="AI219" i="37"/>
  <c r="AH219" i="37"/>
  <c r="AK219" i="37" s="1"/>
  <c r="AE219" i="37"/>
  <c r="AD219" i="37"/>
  <c r="AC219" i="37"/>
  <c r="AF219" i="37" s="1"/>
  <c r="Z219" i="37"/>
  <c r="Y219" i="37"/>
  <c r="AA219" i="37"/>
  <c r="U219" i="37"/>
  <c r="T219" i="37"/>
  <c r="S219" i="37"/>
  <c r="V219" i="37" s="1"/>
  <c r="CC218" i="37"/>
  <c r="CB218" i="37"/>
  <c r="CA218" i="37"/>
  <c r="CD218" i="37" s="1"/>
  <c r="BX218" i="37"/>
  <c r="BW218" i="37"/>
  <c r="BV218" i="37"/>
  <c r="BY218" i="37" s="1"/>
  <c r="BS218" i="37"/>
  <c r="BR218" i="37"/>
  <c r="BQ218" i="37"/>
  <c r="BN218" i="37"/>
  <c r="BM218" i="37"/>
  <c r="BL218" i="37"/>
  <c r="BO218" i="37" s="1"/>
  <c r="BI218" i="37"/>
  <c r="BH218" i="37"/>
  <c r="BG218" i="37"/>
  <c r="BJ218" i="37" s="1"/>
  <c r="BD218" i="37"/>
  <c r="BC218" i="37"/>
  <c r="BB218" i="37"/>
  <c r="BE218" i="37" s="1"/>
  <c r="AY218" i="37"/>
  <c r="AX218" i="37"/>
  <c r="AW218" i="37"/>
  <c r="AZ218" i="37" s="1"/>
  <c r="AT218" i="37"/>
  <c r="AS218" i="37"/>
  <c r="AR218" i="37"/>
  <c r="AU218" i="37" s="1"/>
  <c r="AO218" i="37"/>
  <c r="AN218" i="37"/>
  <c r="AM218" i="37"/>
  <c r="AP218" i="37" s="1"/>
  <c r="AJ218" i="37"/>
  <c r="AI218" i="37"/>
  <c r="AH218" i="37"/>
  <c r="AK218" i="37" s="1"/>
  <c r="AE218" i="37"/>
  <c r="AD218" i="37"/>
  <c r="AC218" i="37"/>
  <c r="Z218" i="37"/>
  <c r="Y218" i="37"/>
  <c r="AA218" i="37"/>
  <c r="U218" i="37"/>
  <c r="T218" i="37"/>
  <c r="S218" i="37"/>
  <c r="V218" i="37" s="1"/>
  <c r="CC217" i="37"/>
  <c r="CB217" i="37"/>
  <c r="CA217" i="37"/>
  <c r="CD217" i="37" s="1"/>
  <c r="BX217" i="37"/>
  <c r="BW217" i="37"/>
  <c r="BV217" i="37"/>
  <c r="BY217" i="37" s="1"/>
  <c r="BS217" i="37"/>
  <c r="BR217" i="37"/>
  <c r="BQ217" i="37"/>
  <c r="BT217" i="37" s="1"/>
  <c r="BN217" i="37"/>
  <c r="BM217" i="37"/>
  <c r="BL217" i="37"/>
  <c r="BO217" i="37" s="1"/>
  <c r="BI217" i="37"/>
  <c r="BH217" i="37"/>
  <c r="BG217" i="37"/>
  <c r="BJ217" i="37" s="1"/>
  <c r="BD217" i="37"/>
  <c r="BC217" i="37"/>
  <c r="BB217" i="37"/>
  <c r="AY217" i="37"/>
  <c r="AX217" i="37"/>
  <c r="AW217" i="37"/>
  <c r="AZ217" i="37" s="1"/>
  <c r="AT217" i="37"/>
  <c r="AS217" i="37"/>
  <c r="AR217" i="37"/>
  <c r="AU217" i="37" s="1"/>
  <c r="AO217" i="37"/>
  <c r="AN217" i="37"/>
  <c r="AM217" i="37"/>
  <c r="AP217" i="37" s="1"/>
  <c r="AJ217" i="37"/>
  <c r="AI217" i="37"/>
  <c r="AH217" i="37"/>
  <c r="AK217" i="37" s="1"/>
  <c r="AE217" i="37"/>
  <c r="AD217" i="37"/>
  <c r="AC217" i="37"/>
  <c r="AF217" i="37" s="1"/>
  <c r="Z217" i="37"/>
  <c r="Y217" i="37"/>
  <c r="AA217" i="37"/>
  <c r="U217" i="37"/>
  <c r="T217" i="37"/>
  <c r="S217" i="37"/>
  <c r="V217" i="37" s="1"/>
  <c r="CC216" i="37"/>
  <c r="CB216" i="37"/>
  <c r="CA216" i="37"/>
  <c r="BX216" i="37"/>
  <c r="BW216" i="37"/>
  <c r="BV216" i="37"/>
  <c r="BY216" i="37" s="1"/>
  <c r="BS216" i="37"/>
  <c r="BR216" i="37"/>
  <c r="BQ216" i="37"/>
  <c r="BT216" i="37" s="1"/>
  <c r="BN216" i="37"/>
  <c r="BM216" i="37"/>
  <c r="BL216" i="37"/>
  <c r="BO216" i="37" s="1"/>
  <c r="BI216" i="37"/>
  <c r="BH216" i="37"/>
  <c r="BG216" i="37"/>
  <c r="BJ216" i="37" s="1"/>
  <c r="BD216" i="37"/>
  <c r="BC216" i="37"/>
  <c r="BB216" i="37"/>
  <c r="BE216" i="37" s="1"/>
  <c r="AY216" i="37"/>
  <c r="AX216" i="37"/>
  <c r="AW216" i="37"/>
  <c r="AZ216" i="37" s="1"/>
  <c r="AT216" i="37"/>
  <c r="AS216" i="37"/>
  <c r="AR216" i="37"/>
  <c r="AU216" i="37" s="1"/>
  <c r="AO216" i="37"/>
  <c r="AN216" i="37"/>
  <c r="AM216" i="37"/>
  <c r="AJ216" i="37"/>
  <c r="AI216" i="37"/>
  <c r="AH216" i="37"/>
  <c r="AK216" i="37" s="1"/>
  <c r="AE216" i="37"/>
  <c r="AD216" i="37"/>
  <c r="AC216" i="37"/>
  <c r="AF216" i="37" s="1"/>
  <c r="Z216" i="37"/>
  <c r="Y216" i="37"/>
  <c r="AA216" i="37"/>
  <c r="U216" i="37"/>
  <c r="T216" i="37"/>
  <c r="S216" i="37"/>
  <c r="V216" i="37" s="1"/>
  <c r="CC215" i="37"/>
  <c r="CB215" i="37"/>
  <c r="CA215" i="37"/>
  <c r="CD215" i="37" s="1"/>
  <c r="BX215" i="37"/>
  <c r="BW215" i="37"/>
  <c r="BV215" i="37"/>
  <c r="BY215" i="37" s="1"/>
  <c r="BS215" i="37"/>
  <c r="BR215" i="37"/>
  <c r="BQ215" i="37"/>
  <c r="BT215" i="37" s="1"/>
  <c r="BN215" i="37"/>
  <c r="BM215" i="37"/>
  <c r="BL215" i="37"/>
  <c r="BI215" i="37"/>
  <c r="BH215" i="37"/>
  <c r="BG215" i="37"/>
  <c r="BJ215" i="37" s="1"/>
  <c r="BD215" i="37"/>
  <c r="BC215" i="37"/>
  <c r="BB215" i="37"/>
  <c r="BE215" i="37" s="1"/>
  <c r="AY215" i="37"/>
  <c r="AX215" i="37"/>
  <c r="AW215" i="37"/>
  <c r="AZ215" i="37" s="1"/>
  <c r="AT215" i="37"/>
  <c r="AS215" i="37"/>
  <c r="AR215" i="37"/>
  <c r="AU215" i="37" s="1"/>
  <c r="AO215" i="37"/>
  <c r="AN215" i="37"/>
  <c r="AM215" i="37"/>
  <c r="AP215" i="37" s="1"/>
  <c r="AJ215" i="37"/>
  <c r="AI215" i="37"/>
  <c r="AH215" i="37"/>
  <c r="AK215" i="37" s="1"/>
  <c r="AE215" i="37"/>
  <c r="AD215" i="37"/>
  <c r="AC215" i="37"/>
  <c r="AF215" i="37" s="1"/>
  <c r="Z215" i="37"/>
  <c r="Y215" i="37"/>
  <c r="U215" i="37"/>
  <c r="T215" i="37"/>
  <c r="S215" i="37"/>
  <c r="V215" i="37" s="1"/>
  <c r="CC214" i="37"/>
  <c r="CB214" i="37"/>
  <c r="CA214" i="37"/>
  <c r="CD214" i="37" s="1"/>
  <c r="BX214" i="37"/>
  <c r="BW214" i="37"/>
  <c r="BV214" i="37"/>
  <c r="BY214" i="37" s="1"/>
  <c r="BS214" i="37"/>
  <c r="BR214" i="37"/>
  <c r="BQ214" i="37"/>
  <c r="BT214" i="37" s="1"/>
  <c r="BN214" i="37"/>
  <c r="BM214" i="37"/>
  <c r="BL214" i="37"/>
  <c r="BO214" i="37" s="1"/>
  <c r="BI214" i="37"/>
  <c r="BH214" i="37"/>
  <c r="BG214" i="37"/>
  <c r="BJ214" i="37" s="1"/>
  <c r="BD214" i="37"/>
  <c r="BC214" i="37"/>
  <c r="BB214" i="37"/>
  <c r="BE214" i="37" s="1"/>
  <c r="AY214" i="37"/>
  <c r="AX214" i="37"/>
  <c r="AW214" i="37"/>
  <c r="AT214" i="37"/>
  <c r="AS214" i="37"/>
  <c r="AR214" i="37"/>
  <c r="AU214" i="37" s="1"/>
  <c r="AO214" i="37"/>
  <c r="AN214" i="37"/>
  <c r="AM214" i="37"/>
  <c r="AP214" i="37" s="1"/>
  <c r="AJ214" i="37"/>
  <c r="AI214" i="37"/>
  <c r="AH214" i="37"/>
  <c r="AK214" i="37" s="1"/>
  <c r="AE214" i="37"/>
  <c r="AD214" i="37"/>
  <c r="AC214" i="37"/>
  <c r="AF214" i="37" s="1"/>
  <c r="Z214" i="37"/>
  <c r="Y214" i="37"/>
  <c r="AA214" i="37"/>
  <c r="U214" i="37"/>
  <c r="T214" i="37"/>
  <c r="S214" i="37"/>
  <c r="V214" i="37" s="1"/>
  <c r="CC213" i="37"/>
  <c r="CB213" i="37"/>
  <c r="CA213" i="37"/>
  <c r="CD213" i="37" s="1"/>
  <c r="BX213" i="37"/>
  <c r="BW213" i="37"/>
  <c r="BV213" i="37"/>
  <c r="BS213" i="37"/>
  <c r="BR213" i="37"/>
  <c r="BQ213" i="37"/>
  <c r="BT213" i="37" s="1"/>
  <c r="BN213" i="37"/>
  <c r="BM213" i="37"/>
  <c r="BL213" i="37"/>
  <c r="BO213" i="37" s="1"/>
  <c r="BI213" i="37"/>
  <c r="BH213" i="37"/>
  <c r="BG213" i="37"/>
  <c r="BJ213" i="37" s="1"/>
  <c r="BD213" i="37"/>
  <c r="BC213" i="37"/>
  <c r="BB213" i="37"/>
  <c r="BE213" i="37" s="1"/>
  <c r="AY213" i="37"/>
  <c r="AX213" i="37"/>
  <c r="AW213" i="37"/>
  <c r="AZ213" i="37" s="1"/>
  <c r="AT213" i="37"/>
  <c r="AS213" i="37"/>
  <c r="AR213" i="37"/>
  <c r="AU213" i="37" s="1"/>
  <c r="AO213" i="37"/>
  <c r="AN213" i="37"/>
  <c r="AM213" i="37"/>
  <c r="AP213" i="37" s="1"/>
  <c r="AJ213" i="37"/>
  <c r="AI213" i="37"/>
  <c r="AH213" i="37"/>
  <c r="AE213" i="37"/>
  <c r="AD213" i="37"/>
  <c r="AC213" i="37"/>
  <c r="AF213" i="37" s="1"/>
  <c r="Z213" i="37"/>
  <c r="Y213" i="37"/>
  <c r="AA213" i="37"/>
  <c r="U213" i="37"/>
  <c r="T213" i="37"/>
  <c r="S213" i="37"/>
  <c r="V213" i="37" s="1"/>
  <c r="CC212" i="37"/>
  <c r="CB212" i="37"/>
  <c r="CA212" i="37"/>
  <c r="CD212" i="37" s="1"/>
  <c r="BX212" i="37"/>
  <c r="BW212" i="37"/>
  <c r="BV212" i="37"/>
  <c r="BY212" i="37" s="1"/>
  <c r="BS212" i="37"/>
  <c r="BR212" i="37"/>
  <c r="BQ212" i="37"/>
  <c r="BT212" i="37" s="1"/>
  <c r="BN212" i="37"/>
  <c r="BM212" i="37"/>
  <c r="BL212" i="37"/>
  <c r="BO212" i="37" s="1"/>
  <c r="BI212" i="37"/>
  <c r="BH212" i="37"/>
  <c r="BG212" i="37"/>
  <c r="BJ212" i="37" s="1"/>
  <c r="BD212" i="37"/>
  <c r="BC212" i="37"/>
  <c r="BB212" i="37"/>
  <c r="BE212" i="37" s="1"/>
  <c r="AY212" i="37"/>
  <c r="AX212" i="37"/>
  <c r="AW212" i="37"/>
  <c r="AZ212" i="37" s="1"/>
  <c r="AT212" i="37"/>
  <c r="AS212" i="37"/>
  <c r="AR212" i="37"/>
  <c r="AU212" i="37" s="1"/>
  <c r="AO212" i="37"/>
  <c r="AN212" i="37"/>
  <c r="AM212" i="37"/>
  <c r="AP212" i="37" s="1"/>
  <c r="AJ212" i="37"/>
  <c r="AI212" i="37"/>
  <c r="AH212" i="37"/>
  <c r="AK212" i="37" s="1"/>
  <c r="AE212" i="37"/>
  <c r="AD212" i="37"/>
  <c r="AC212" i="37"/>
  <c r="AF212" i="37" s="1"/>
  <c r="Z212" i="37"/>
  <c r="Y212" i="37"/>
  <c r="AA212" i="37"/>
  <c r="U212" i="37"/>
  <c r="T212" i="37"/>
  <c r="S212" i="37"/>
  <c r="V212" i="37" s="1"/>
  <c r="CC211" i="37"/>
  <c r="CB211" i="37"/>
  <c r="CA211" i="37"/>
  <c r="CD211" i="37" s="1"/>
  <c r="BX211" i="37"/>
  <c r="BW211" i="37"/>
  <c r="BV211" i="37"/>
  <c r="BY211" i="37" s="1"/>
  <c r="BS211" i="37"/>
  <c r="BR211" i="37"/>
  <c r="BQ211" i="37"/>
  <c r="BT211" i="37" s="1"/>
  <c r="BN211" i="37"/>
  <c r="BM211" i="37"/>
  <c r="BL211" i="37"/>
  <c r="BO211" i="37" s="1"/>
  <c r="BI211" i="37"/>
  <c r="BH211" i="37"/>
  <c r="BG211" i="37"/>
  <c r="BJ211" i="37" s="1"/>
  <c r="BD211" i="37"/>
  <c r="BC211" i="37"/>
  <c r="BB211" i="37"/>
  <c r="BE211" i="37" s="1"/>
  <c r="AY211" i="37"/>
  <c r="AX211" i="37"/>
  <c r="AW211" i="37"/>
  <c r="AZ211" i="37" s="1"/>
  <c r="AT211" i="37"/>
  <c r="AS211" i="37"/>
  <c r="AR211" i="37"/>
  <c r="AU211" i="37" s="1"/>
  <c r="AO211" i="37"/>
  <c r="AN211" i="37"/>
  <c r="AM211" i="37"/>
  <c r="AP211" i="37" s="1"/>
  <c r="AJ211" i="37"/>
  <c r="AI211" i="37"/>
  <c r="AH211" i="37"/>
  <c r="AK211" i="37" s="1"/>
  <c r="AE211" i="37"/>
  <c r="AD211" i="37"/>
  <c r="AC211" i="37"/>
  <c r="AF211" i="37" s="1"/>
  <c r="Z211" i="37"/>
  <c r="Y211" i="37"/>
  <c r="AA211" i="37"/>
  <c r="U211" i="37"/>
  <c r="T211" i="37"/>
  <c r="S211" i="37"/>
  <c r="V211" i="37" s="1"/>
  <c r="CC210" i="37"/>
  <c r="CB210" i="37"/>
  <c r="CA210" i="37"/>
  <c r="CD210" i="37" s="1"/>
  <c r="BX210" i="37"/>
  <c r="BW210" i="37"/>
  <c r="BV210" i="37"/>
  <c r="BY210" i="37" s="1"/>
  <c r="BS210" i="37"/>
  <c r="BR210" i="37"/>
  <c r="BQ210" i="37"/>
  <c r="BT210" i="37" s="1"/>
  <c r="BN210" i="37"/>
  <c r="BM210" i="37"/>
  <c r="BL210" i="37"/>
  <c r="BO210" i="37" s="1"/>
  <c r="BI210" i="37"/>
  <c r="BH210" i="37"/>
  <c r="BG210" i="37"/>
  <c r="BJ210" i="37" s="1"/>
  <c r="BD210" i="37"/>
  <c r="BC210" i="37"/>
  <c r="BB210" i="37"/>
  <c r="BE210" i="37" s="1"/>
  <c r="AY210" i="37"/>
  <c r="AX210" i="37"/>
  <c r="AW210" i="37"/>
  <c r="AZ210" i="37" s="1"/>
  <c r="AT210" i="37"/>
  <c r="AS210" i="37"/>
  <c r="AR210" i="37"/>
  <c r="AU210" i="37" s="1"/>
  <c r="AO210" i="37"/>
  <c r="AN210" i="37"/>
  <c r="AM210" i="37"/>
  <c r="AP210" i="37" s="1"/>
  <c r="AJ210" i="37"/>
  <c r="AI210" i="37"/>
  <c r="AH210" i="37"/>
  <c r="AK210" i="37" s="1"/>
  <c r="AE210" i="37"/>
  <c r="AD210" i="37"/>
  <c r="AC210" i="37"/>
  <c r="AF210" i="37" s="1"/>
  <c r="Z210" i="37"/>
  <c r="Y210" i="37"/>
  <c r="AA210" i="37"/>
  <c r="U210" i="37"/>
  <c r="T210" i="37"/>
  <c r="S210" i="37"/>
  <c r="V210" i="37" s="1"/>
  <c r="CC209" i="37"/>
  <c r="CB209" i="37"/>
  <c r="CA209" i="37"/>
  <c r="CD209" i="37" s="1"/>
  <c r="BX209" i="37"/>
  <c r="BW209" i="37"/>
  <c r="BV209" i="37"/>
  <c r="BY209" i="37" s="1"/>
  <c r="BS209" i="37"/>
  <c r="BR209" i="37"/>
  <c r="BQ209" i="37"/>
  <c r="BT209" i="37" s="1"/>
  <c r="BN209" i="37"/>
  <c r="BM209" i="37"/>
  <c r="BL209" i="37"/>
  <c r="BO209" i="37" s="1"/>
  <c r="BI209" i="37"/>
  <c r="BH209" i="37"/>
  <c r="BG209" i="37"/>
  <c r="BJ209" i="37" s="1"/>
  <c r="BD209" i="37"/>
  <c r="BC209" i="37"/>
  <c r="BB209" i="37"/>
  <c r="BE209" i="37" s="1"/>
  <c r="AY209" i="37"/>
  <c r="AX209" i="37"/>
  <c r="AW209" i="37"/>
  <c r="AZ209" i="37" s="1"/>
  <c r="AT209" i="37"/>
  <c r="AS209" i="37"/>
  <c r="AR209" i="37"/>
  <c r="AU209" i="37" s="1"/>
  <c r="AO209" i="37"/>
  <c r="AN209" i="37"/>
  <c r="AM209" i="37"/>
  <c r="AP209" i="37" s="1"/>
  <c r="AJ209" i="37"/>
  <c r="AI209" i="37"/>
  <c r="AH209" i="37"/>
  <c r="AK209" i="37" s="1"/>
  <c r="AE209" i="37"/>
  <c r="AD209" i="37"/>
  <c r="AC209" i="37"/>
  <c r="AF209" i="37" s="1"/>
  <c r="Z209" i="37"/>
  <c r="Y209" i="37"/>
  <c r="AA209" i="37"/>
  <c r="U209" i="37"/>
  <c r="T209" i="37"/>
  <c r="S209" i="37"/>
  <c r="V209" i="37" s="1"/>
  <c r="CC208" i="37"/>
  <c r="CB208" i="37"/>
  <c r="CA208" i="37"/>
  <c r="CD208" i="37" s="1"/>
  <c r="BX208" i="37"/>
  <c r="BW208" i="37"/>
  <c r="BV208" i="37"/>
  <c r="BY208" i="37" s="1"/>
  <c r="BS208" i="37"/>
  <c r="BR208" i="37"/>
  <c r="BQ208" i="37"/>
  <c r="BT208" i="37" s="1"/>
  <c r="BN208" i="37"/>
  <c r="BM208" i="37"/>
  <c r="BL208" i="37"/>
  <c r="BO208" i="37" s="1"/>
  <c r="BI208" i="37"/>
  <c r="BH208" i="37"/>
  <c r="BG208" i="37"/>
  <c r="BJ208" i="37" s="1"/>
  <c r="BD208" i="37"/>
  <c r="BC208" i="37"/>
  <c r="BB208" i="37"/>
  <c r="BE208" i="37" s="1"/>
  <c r="AY208" i="37"/>
  <c r="AX208" i="37"/>
  <c r="AW208" i="37"/>
  <c r="AZ208" i="37" s="1"/>
  <c r="AT208" i="37"/>
  <c r="AS208" i="37"/>
  <c r="AR208" i="37"/>
  <c r="AU208" i="37" s="1"/>
  <c r="AO208" i="37"/>
  <c r="AN208" i="37"/>
  <c r="AM208" i="37"/>
  <c r="AP208" i="37" s="1"/>
  <c r="AJ208" i="37"/>
  <c r="AI208" i="37"/>
  <c r="AH208" i="37"/>
  <c r="AK208" i="37" s="1"/>
  <c r="AE208" i="37"/>
  <c r="AD208" i="37"/>
  <c r="AC208" i="37"/>
  <c r="AF208" i="37" s="1"/>
  <c r="Z208" i="37"/>
  <c r="Y208" i="37"/>
  <c r="AA208" i="37"/>
  <c r="U208" i="37"/>
  <c r="T208" i="37"/>
  <c r="S208" i="37"/>
  <c r="V208" i="37" s="1"/>
  <c r="CC207" i="37"/>
  <c r="CB207" i="37"/>
  <c r="CA207" i="37"/>
  <c r="CD207" i="37" s="1"/>
  <c r="BX207" i="37"/>
  <c r="BW207" i="37"/>
  <c r="BV207" i="37"/>
  <c r="BY207" i="37" s="1"/>
  <c r="BS207" i="37"/>
  <c r="BR207" i="37"/>
  <c r="BQ207" i="37"/>
  <c r="BT207" i="37" s="1"/>
  <c r="BN207" i="37"/>
  <c r="BM207" i="37"/>
  <c r="BL207" i="37"/>
  <c r="BO207" i="37" s="1"/>
  <c r="BI207" i="37"/>
  <c r="BH207" i="37"/>
  <c r="BG207" i="37"/>
  <c r="BJ207" i="37" s="1"/>
  <c r="BD207" i="37"/>
  <c r="BC207" i="37"/>
  <c r="BB207" i="37"/>
  <c r="BE207" i="37" s="1"/>
  <c r="AY207" i="37"/>
  <c r="AX207" i="37"/>
  <c r="AW207" i="37"/>
  <c r="AZ207" i="37" s="1"/>
  <c r="AT207" i="37"/>
  <c r="AS207" i="37"/>
  <c r="AR207" i="37"/>
  <c r="AU207" i="37" s="1"/>
  <c r="AO207" i="37"/>
  <c r="AN207" i="37"/>
  <c r="AM207" i="37"/>
  <c r="AP207" i="37" s="1"/>
  <c r="AJ207" i="37"/>
  <c r="AI207" i="37"/>
  <c r="AH207" i="37"/>
  <c r="AK207" i="37" s="1"/>
  <c r="AE207" i="37"/>
  <c r="AD207" i="37"/>
  <c r="AC207" i="37"/>
  <c r="AF207" i="37" s="1"/>
  <c r="Z207" i="37"/>
  <c r="Y207" i="37"/>
  <c r="AA207" i="37"/>
  <c r="U207" i="37"/>
  <c r="T207" i="37"/>
  <c r="S207" i="37"/>
  <c r="V207" i="37" s="1"/>
  <c r="CC206" i="37"/>
  <c r="CB206" i="37"/>
  <c r="CA206" i="37"/>
  <c r="CD206" i="37" s="1"/>
  <c r="BX206" i="37"/>
  <c r="BW206" i="37"/>
  <c r="BV206" i="37"/>
  <c r="BY206" i="37" s="1"/>
  <c r="BS206" i="37"/>
  <c r="BR206" i="37"/>
  <c r="BQ206" i="37"/>
  <c r="BT206" i="37" s="1"/>
  <c r="BN206" i="37"/>
  <c r="BM206" i="37"/>
  <c r="BL206" i="37"/>
  <c r="BO206" i="37" s="1"/>
  <c r="BI206" i="37"/>
  <c r="BH206" i="37"/>
  <c r="BG206" i="37"/>
  <c r="BJ206" i="37" s="1"/>
  <c r="BD206" i="37"/>
  <c r="BC206" i="37"/>
  <c r="BB206" i="37"/>
  <c r="BE206" i="37" s="1"/>
  <c r="AY206" i="37"/>
  <c r="AX206" i="37"/>
  <c r="AW206" i="37"/>
  <c r="AZ206" i="37" s="1"/>
  <c r="AT206" i="37"/>
  <c r="AS206" i="37"/>
  <c r="AR206" i="37"/>
  <c r="AU206" i="37" s="1"/>
  <c r="AO206" i="37"/>
  <c r="AN206" i="37"/>
  <c r="AM206" i="37"/>
  <c r="AP206" i="37" s="1"/>
  <c r="AJ206" i="37"/>
  <c r="AI206" i="37"/>
  <c r="AH206" i="37"/>
  <c r="AK206" i="37" s="1"/>
  <c r="AE206" i="37"/>
  <c r="AD206" i="37"/>
  <c r="AC206" i="37"/>
  <c r="AF206" i="37" s="1"/>
  <c r="Z206" i="37"/>
  <c r="Y206" i="37"/>
  <c r="AA206" i="37"/>
  <c r="U206" i="37"/>
  <c r="T206" i="37"/>
  <c r="S206" i="37"/>
  <c r="V206" i="37" s="1"/>
  <c r="CC205" i="37"/>
  <c r="CB205" i="37"/>
  <c r="CA205" i="37"/>
  <c r="CD205" i="37" s="1"/>
  <c r="BX205" i="37"/>
  <c r="BW205" i="37"/>
  <c r="BV205" i="37"/>
  <c r="BY205" i="37" s="1"/>
  <c r="BS205" i="37"/>
  <c r="BR205" i="37"/>
  <c r="BQ205" i="37"/>
  <c r="BT205" i="37" s="1"/>
  <c r="BN205" i="37"/>
  <c r="BM205" i="37"/>
  <c r="BL205" i="37"/>
  <c r="BO205" i="37" s="1"/>
  <c r="BI205" i="37"/>
  <c r="BH205" i="37"/>
  <c r="BG205" i="37"/>
  <c r="BJ205" i="37" s="1"/>
  <c r="BD205" i="37"/>
  <c r="BC205" i="37"/>
  <c r="BB205" i="37"/>
  <c r="BE205" i="37" s="1"/>
  <c r="AY205" i="37"/>
  <c r="AX205" i="37"/>
  <c r="AW205" i="37"/>
  <c r="AZ205" i="37" s="1"/>
  <c r="AT205" i="37"/>
  <c r="AS205" i="37"/>
  <c r="AR205" i="37"/>
  <c r="AU205" i="37" s="1"/>
  <c r="AO205" i="37"/>
  <c r="AN205" i="37"/>
  <c r="AM205" i="37"/>
  <c r="AP205" i="37" s="1"/>
  <c r="AJ205" i="37"/>
  <c r="AI205" i="37"/>
  <c r="AH205" i="37"/>
  <c r="AK205" i="37" s="1"/>
  <c r="AE205" i="37"/>
  <c r="AD205" i="37"/>
  <c r="AC205" i="37"/>
  <c r="AF205" i="37" s="1"/>
  <c r="Z205" i="37"/>
  <c r="Y205" i="37"/>
  <c r="AA205" i="37"/>
  <c r="U205" i="37"/>
  <c r="T205" i="37"/>
  <c r="S205" i="37"/>
  <c r="V205" i="37" s="1"/>
  <c r="CC204" i="37"/>
  <c r="CB204" i="37"/>
  <c r="CA204" i="37"/>
  <c r="CD204" i="37" s="1"/>
  <c r="BX204" i="37"/>
  <c r="BW204" i="37"/>
  <c r="BV204" i="37"/>
  <c r="BY204" i="37" s="1"/>
  <c r="BS204" i="37"/>
  <c r="BR204" i="37"/>
  <c r="BQ204" i="37"/>
  <c r="BT204" i="37" s="1"/>
  <c r="BN204" i="37"/>
  <c r="BM204" i="37"/>
  <c r="BL204" i="37"/>
  <c r="BO204" i="37" s="1"/>
  <c r="BI204" i="37"/>
  <c r="BH204" i="37"/>
  <c r="BG204" i="37"/>
  <c r="BJ204" i="37" s="1"/>
  <c r="BD204" i="37"/>
  <c r="BC204" i="37"/>
  <c r="BB204" i="37"/>
  <c r="BE204" i="37" s="1"/>
  <c r="AY204" i="37"/>
  <c r="AX204" i="37"/>
  <c r="AW204" i="37"/>
  <c r="AZ204" i="37" s="1"/>
  <c r="AT204" i="37"/>
  <c r="AS204" i="37"/>
  <c r="AR204" i="37"/>
  <c r="AU204" i="37" s="1"/>
  <c r="AO204" i="37"/>
  <c r="AN204" i="37"/>
  <c r="AM204" i="37"/>
  <c r="AP204" i="37" s="1"/>
  <c r="AJ204" i="37"/>
  <c r="AI204" i="37"/>
  <c r="AH204" i="37"/>
  <c r="AK204" i="37" s="1"/>
  <c r="AE204" i="37"/>
  <c r="AD204" i="37"/>
  <c r="AC204" i="37"/>
  <c r="AF204" i="37" s="1"/>
  <c r="Z204" i="37"/>
  <c r="Y204" i="37"/>
  <c r="AA204" i="37"/>
  <c r="U204" i="37"/>
  <c r="T204" i="37"/>
  <c r="S204" i="37"/>
  <c r="V204" i="37" s="1"/>
  <c r="CC203" i="37"/>
  <c r="CB203" i="37"/>
  <c r="CA203" i="37"/>
  <c r="CD203" i="37" s="1"/>
  <c r="BX203" i="37"/>
  <c r="BW203" i="37"/>
  <c r="BV203" i="37"/>
  <c r="BY203" i="37" s="1"/>
  <c r="BS203" i="37"/>
  <c r="BR203" i="37"/>
  <c r="BQ203" i="37"/>
  <c r="BT203" i="37" s="1"/>
  <c r="BN203" i="37"/>
  <c r="BM203" i="37"/>
  <c r="BL203" i="37"/>
  <c r="BO203" i="37" s="1"/>
  <c r="BI203" i="37"/>
  <c r="BH203" i="37"/>
  <c r="BG203" i="37"/>
  <c r="BJ203" i="37" s="1"/>
  <c r="BD203" i="37"/>
  <c r="BC203" i="37"/>
  <c r="BB203" i="37"/>
  <c r="BE203" i="37" s="1"/>
  <c r="AY203" i="37"/>
  <c r="AX203" i="37"/>
  <c r="AW203" i="37"/>
  <c r="AZ203" i="37" s="1"/>
  <c r="AT203" i="37"/>
  <c r="AS203" i="37"/>
  <c r="AR203" i="37"/>
  <c r="AU203" i="37" s="1"/>
  <c r="AO203" i="37"/>
  <c r="AN203" i="37"/>
  <c r="AM203" i="37"/>
  <c r="AP203" i="37" s="1"/>
  <c r="AJ203" i="37"/>
  <c r="AI203" i="37"/>
  <c r="AH203" i="37"/>
  <c r="AK203" i="37" s="1"/>
  <c r="AE203" i="37"/>
  <c r="AD203" i="37"/>
  <c r="AC203" i="37"/>
  <c r="AF203" i="37" s="1"/>
  <c r="Z203" i="37"/>
  <c r="Y203" i="37"/>
  <c r="AA203" i="37"/>
  <c r="U203" i="37"/>
  <c r="T203" i="37"/>
  <c r="S203" i="37"/>
  <c r="V203" i="37" s="1"/>
  <c r="CC202" i="37"/>
  <c r="CB202" i="37"/>
  <c r="CA202" i="37"/>
  <c r="CD202" i="37" s="1"/>
  <c r="BX202" i="37"/>
  <c r="BW202" i="37"/>
  <c r="BV202" i="37"/>
  <c r="BY202" i="37" s="1"/>
  <c r="BS202" i="37"/>
  <c r="BR202" i="37"/>
  <c r="BQ202" i="37"/>
  <c r="BT202" i="37" s="1"/>
  <c r="BN202" i="37"/>
  <c r="BM202" i="37"/>
  <c r="BL202" i="37"/>
  <c r="BO202" i="37" s="1"/>
  <c r="BI202" i="37"/>
  <c r="BH202" i="37"/>
  <c r="BG202" i="37"/>
  <c r="BJ202" i="37" s="1"/>
  <c r="BD202" i="37"/>
  <c r="BC202" i="37"/>
  <c r="BB202" i="37"/>
  <c r="BE202" i="37" s="1"/>
  <c r="AY202" i="37"/>
  <c r="AX202" i="37"/>
  <c r="AW202" i="37"/>
  <c r="AZ202" i="37" s="1"/>
  <c r="AT202" i="37"/>
  <c r="AS202" i="37"/>
  <c r="AR202" i="37"/>
  <c r="AU202" i="37" s="1"/>
  <c r="AO202" i="37"/>
  <c r="AN202" i="37"/>
  <c r="AM202" i="37"/>
  <c r="AP202" i="37" s="1"/>
  <c r="AJ202" i="37"/>
  <c r="AI202" i="37"/>
  <c r="AH202" i="37"/>
  <c r="AK202" i="37" s="1"/>
  <c r="AE202" i="37"/>
  <c r="AD202" i="37"/>
  <c r="AC202" i="37"/>
  <c r="AF202" i="37" s="1"/>
  <c r="Z202" i="37"/>
  <c r="Y202" i="37"/>
  <c r="AA202" i="37"/>
  <c r="U202" i="37"/>
  <c r="T202" i="37"/>
  <c r="S202" i="37"/>
  <c r="V202" i="37" s="1"/>
  <c r="CC201" i="37"/>
  <c r="CB201" i="37"/>
  <c r="CA201" i="37"/>
  <c r="CD201" i="37" s="1"/>
  <c r="BX201" i="37"/>
  <c r="BW201" i="37"/>
  <c r="BV201" i="37"/>
  <c r="BY201" i="37" s="1"/>
  <c r="BS201" i="37"/>
  <c r="BR201" i="37"/>
  <c r="BQ201" i="37"/>
  <c r="BT201" i="37" s="1"/>
  <c r="BN201" i="37"/>
  <c r="BM201" i="37"/>
  <c r="BL201" i="37"/>
  <c r="BO201" i="37" s="1"/>
  <c r="BI201" i="37"/>
  <c r="BH201" i="37"/>
  <c r="BG201" i="37"/>
  <c r="BJ201" i="37" s="1"/>
  <c r="BD201" i="37"/>
  <c r="BC201" i="37"/>
  <c r="BB201" i="37"/>
  <c r="BE201" i="37" s="1"/>
  <c r="AY201" i="37"/>
  <c r="AX201" i="37"/>
  <c r="AW201" i="37"/>
  <c r="AZ201" i="37" s="1"/>
  <c r="AT201" i="37"/>
  <c r="AS201" i="37"/>
  <c r="AR201" i="37"/>
  <c r="AU201" i="37" s="1"/>
  <c r="AO201" i="37"/>
  <c r="AN201" i="37"/>
  <c r="AM201" i="37"/>
  <c r="AP201" i="37" s="1"/>
  <c r="AJ201" i="37"/>
  <c r="AI201" i="37"/>
  <c r="AH201" i="37"/>
  <c r="AK201" i="37" s="1"/>
  <c r="AE201" i="37"/>
  <c r="AD201" i="37"/>
  <c r="AC201" i="37"/>
  <c r="AF201" i="37" s="1"/>
  <c r="Z201" i="37"/>
  <c r="Y201" i="37"/>
  <c r="AA201" i="37"/>
  <c r="U201" i="37"/>
  <c r="T201" i="37"/>
  <c r="S201" i="37"/>
  <c r="V201" i="37" s="1"/>
  <c r="CC200" i="37"/>
  <c r="CB200" i="37"/>
  <c r="CA200" i="37"/>
  <c r="CD200" i="37" s="1"/>
  <c r="BX200" i="37"/>
  <c r="BW200" i="37"/>
  <c r="BV200" i="37"/>
  <c r="BY200" i="37" s="1"/>
  <c r="BS200" i="37"/>
  <c r="BR200" i="37"/>
  <c r="BQ200" i="37"/>
  <c r="BT200" i="37" s="1"/>
  <c r="BN200" i="37"/>
  <c r="BM200" i="37"/>
  <c r="BL200" i="37"/>
  <c r="BO200" i="37" s="1"/>
  <c r="BI200" i="37"/>
  <c r="BH200" i="37"/>
  <c r="BG200" i="37"/>
  <c r="BJ200" i="37" s="1"/>
  <c r="BD200" i="37"/>
  <c r="BC200" i="37"/>
  <c r="BB200" i="37"/>
  <c r="BE200" i="37" s="1"/>
  <c r="AY200" i="37"/>
  <c r="AX200" i="37"/>
  <c r="AW200" i="37"/>
  <c r="AZ200" i="37" s="1"/>
  <c r="AT200" i="37"/>
  <c r="AS200" i="37"/>
  <c r="AR200" i="37"/>
  <c r="AU200" i="37" s="1"/>
  <c r="AO200" i="37"/>
  <c r="AN200" i="37"/>
  <c r="AM200" i="37"/>
  <c r="AP200" i="37" s="1"/>
  <c r="AJ200" i="37"/>
  <c r="AI200" i="37"/>
  <c r="AH200" i="37"/>
  <c r="AK200" i="37" s="1"/>
  <c r="AE200" i="37"/>
  <c r="AD200" i="37"/>
  <c r="AC200" i="37"/>
  <c r="AF200" i="37" s="1"/>
  <c r="Z200" i="37"/>
  <c r="Y200" i="37"/>
  <c r="AA200" i="37"/>
  <c r="U200" i="37"/>
  <c r="T200" i="37"/>
  <c r="S200" i="37"/>
  <c r="V200" i="37" s="1"/>
  <c r="CC199" i="37"/>
  <c r="CB199" i="37"/>
  <c r="CA199" i="37"/>
  <c r="CD199" i="37" s="1"/>
  <c r="BX199" i="37"/>
  <c r="BW199" i="37"/>
  <c r="BV199" i="37"/>
  <c r="BY199" i="37" s="1"/>
  <c r="BS199" i="37"/>
  <c r="BR199" i="37"/>
  <c r="BQ199" i="37"/>
  <c r="BT199" i="37" s="1"/>
  <c r="BN199" i="37"/>
  <c r="BM199" i="37"/>
  <c r="BL199" i="37"/>
  <c r="BO199" i="37" s="1"/>
  <c r="BI199" i="37"/>
  <c r="BH199" i="37"/>
  <c r="BG199" i="37"/>
  <c r="BJ199" i="37" s="1"/>
  <c r="BD199" i="37"/>
  <c r="BC199" i="37"/>
  <c r="BB199" i="37"/>
  <c r="BE199" i="37" s="1"/>
  <c r="AY199" i="37"/>
  <c r="AX199" i="37"/>
  <c r="AW199" i="37"/>
  <c r="AZ199" i="37" s="1"/>
  <c r="AT199" i="37"/>
  <c r="AS199" i="37"/>
  <c r="AR199" i="37"/>
  <c r="AU199" i="37" s="1"/>
  <c r="AO199" i="37"/>
  <c r="AN199" i="37"/>
  <c r="AM199" i="37"/>
  <c r="AP199" i="37" s="1"/>
  <c r="AJ199" i="37"/>
  <c r="AI199" i="37"/>
  <c r="AH199" i="37"/>
  <c r="AK199" i="37" s="1"/>
  <c r="AE199" i="37"/>
  <c r="AD199" i="37"/>
  <c r="AC199" i="37"/>
  <c r="AF199" i="37" s="1"/>
  <c r="Z199" i="37"/>
  <c r="Y199" i="37"/>
  <c r="AA199" i="37"/>
  <c r="U199" i="37"/>
  <c r="T199" i="37"/>
  <c r="S199" i="37"/>
  <c r="V199" i="37" s="1"/>
  <c r="CC198" i="37"/>
  <c r="CB198" i="37"/>
  <c r="CA198" i="37"/>
  <c r="CD198" i="37" s="1"/>
  <c r="BX198" i="37"/>
  <c r="BW198" i="37"/>
  <c r="BV198" i="37"/>
  <c r="BY198" i="37" s="1"/>
  <c r="BS198" i="37"/>
  <c r="BR198" i="37"/>
  <c r="BQ198" i="37"/>
  <c r="BT198" i="37" s="1"/>
  <c r="BN198" i="37"/>
  <c r="BM198" i="37"/>
  <c r="BL198" i="37"/>
  <c r="BO198" i="37" s="1"/>
  <c r="BI198" i="37"/>
  <c r="BH198" i="37"/>
  <c r="BG198" i="37"/>
  <c r="BJ198" i="37" s="1"/>
  <c r="BD198" i="37"/>
  <c r="BC198" i="37"/>
  <c r="BB198" i="37"/>
  <c r="BE198" i="37" s="1"/>
  <c r="AY198" i="37"/>
  <c r="AX198" i="37"/>
  <c r="AW198" i="37"/>
  <c r="AZ198" i="37" s="1"/>
  <c r="AT198" i="37"/>
  <c r="AS198" i="37"/>
  <c r="AR198" i="37"/>
  <c r="AU198" i="37" s="1"/>
  <c r="AO198" i="37"/>
  <c r="AN198" i="37"/>
  <c r="AM198" i="37"/>
  <c r="AP198" i="37" s="1"/>
  <c r="AJ198" i="37"/>
  <c r="AI198" i="37"/>
  <c r="AH198" i="37"/>
  <c r="AK198" i="37" s="1"/>
  <c r="AE198" i="37"/>
  <c r="AD198" i="37"/>
  <c r="AC198" i="37"/>
  <c r="AF198" i="37" s="1"/>
  <c r="Z198" i="37"/>
  <c r="Y198" i="37"/>
  <c r="AA198" i="37"/>
  <c r="U198" i="37"/>
  <c r="T198" i="37"/>
  <c r="S198" i="37"/>
  <c r="V198" i="37" s="1"/>
  <c r="CC197" i="37"/>
  <c r="CB197" i="37"/>
  <c r="CA197" i="37"/>
  <c r="CD197" i="37" s="1"/>
  <c r="BX197" i="37"/>
  <c r="BW197" i="37"/>
  <c r="BV197" i="37"/>
  <c r="BY197" i="37" s="1"/>
  <c r="BS197" i="37"/>
  <c r="BR197" i="37"/>
  <c r="BQ197" i="37"/>
  <c r="BT197" i="37" s="1"/>
  <c r="BN197" i="37"/>
  <c r="BM197" i="37"/>
  <c r="BL197" i="37"/>
  <c r="BO197" i="37" s="1"/>
  <c r="BI197" i="37"/>
  <c r="BH197" i="37"/>
  <c r="BG197" i="37"/>
  <c r="BJ197" i="37" s="1"/>
  <c r="BD197" i="37"/>
  <c r="BC197" i="37"/>
  <c r="BB197" i="37"/>
  <c r="BE197" i="37" s="1"/>
  <c r="AY197" i="37"/>
  <c r="AX197" i="37"/>
  <c r="AW197" i="37"/>
  <c r="AZ197" i="37" s="1"/>
  <c r="AT197" i="37"/>
  <c r="AS197" i="37"/>
  <c r="AR197" i="37"/>
  <c r="AU197" i="37" s="1"/>
  <c r="AO197" i="37"/>
  <c r="AN197" i="37"/>
  <c r="AM197" i="37"/>
  <c r="AP197" i="37" s="1"/>
  <c r="AJ197" i="37"/>
  <c r="AI197" i="37"/>
  <c r="AH197" i="37"/>
  <c r="AK197" i="37" s="1"/>
  <c r="AE197" i="37"/>
  <c r="AD197" i="37"/>
  <c r="AC197" i="37"/>
  <c r="AF197" i="37" s="1"/>
  <c r="Z197" i="37"/>
  <c r="Y197" i="37"/>
  <c r="AA197" i="37"/>
  <c r="U197" i="37"/>
  <c r="T197" i="37"/>
  <c r="S197" i="37"/>
  <c r="V197" i="37" s="1"/>
  <c r="CC196" i="37"/>
  <c r="CB196" i="37"/>
  <c r="CA196" i="37"/>
  <c r="CD196" i="37" s="1"/>
  <c r="BX196" i="37"/>
  <c r="BW196" i="37"/>
  <c r="BV196" i="37"/>
  <c r="BY196" i="37" s="1"/>
  <c r="BS196" i="37"/>
  <c r="BR196" i="37"/>
  <c r="BQ196" i="37"/>
  <c r="BT196" i="37" s="1"/>
  <c r="BN196" i="37"/>
  <c r="BM196" i="37"/>
  <c r="BL196" i="37"/>
  <c r="BO196" i="37" s="1"/>
  <c r="BI196" i="37"/>
  <c r="BH196" i="37"/>
  <c r="BG196" i="37"/>
  <c r="BJ196" i="37" s="1"/>
  <c r="BD196" i="37"/>
  <c r="BC196" i="37"/>
  <c r="BB196" i="37"/>
  <c r="BE196" i="37" s="1"/>
  <c r="AY196" i="37"/>
  <c r="AX196" i="37"/>
  <c r="AW196" i="37"/>
  <c r="AZ196" i="37" s="1"/>
  <c r="AT196" i="37"/>
  <c r="AS196" i="37"/>
  <c r="AR196" i="37"/>
  <c r="AU196" i="37" s="1"/>
  <c r="AO196" i="37"/>
  <c r="AN196" i="37"/>
  <c r="AM196" i="37"/>
  <c r="AP196" i="37" s="1"/>
  <c r="AJ196" i="37"/>
  <c r="AI196" i="37"/>
  <c r="AH196" i="37"/>
  <c r="AK196" i="37" s="1"/>
  <c r="AE196" i="37"/>
  <c r="AD196" i="37"/>
  <c r="AC196" i="37"/>
  <c r="AF196" i="37" s="1"/>
  <c r="Z196" i="37"/>
  <c r="Y196" i="37"/>
  <c r="AA196" i="37"/>
  <c r="U196" i="37"/>
  <c r="T196" i="37"/>
  <c r="S196" i="37"/>
  <c r="V196" i="37" s="1"/>
  <c r="CC195" i="37"/>
  <c r="CB195" i="37"/>
  <c r="CA195" i="37"/>
  <c r="CD195" i="37" s="1"/>
  <c r="BX195" i="37"/>
  <c r="BW195" i="37"/>
  <c r="BV195" i="37"/>
  <c r="BY195" i="37" s="1"/>
  <c r="BS195" i="37"/>
  <c r="BR195" i="37"/>
  <c r="BQ195" i="37"/>
  <c r="BT195" i="37" s="1"/>
  <c r="BN195" i="37"/>
  <c r="BM195" i="37"/>
  <c r="BL195" i="37"/>
  <c r="BO195" i="37" s="1"/>
  <c r="BI195" i="37"/>
  <c r="BH195" i="37"/>
  <c r="BG195" i="37"/>
  <c r="BJ195" i="37" s="1"/>
  <c r="BD195" i="37"/>
  <c r="BC195" i="37"/>
  <c r="BB195" i="37"/>
  <c r="BE195" i="37" s="1"/>
  <c r="AY195" i="37"/>
  <c r="AX195" i="37"/>
  <c r="AW195" i="37"/>
  <c r="AZ195" i="37" s="1"/>
  <c r="AT195" i="37"/>
  <c r="AS195" i="37"/>
  <c r="AR195" i="37"/>
  <c r="AU195" i="37" s="1"/>
  <c r="AO195" i="37"/>
  <c r="AN195" i="37"/>
  <c r="AM195" i="37"/>
  <c r="AP195" i="37" s="1"/>
  <c r="AJ195" i="37"/>
  <c r="AI195" i="37"/>
  <c r="AH195" i="37"/>
  <c r="AK195" i="37" s="1"/>
  <c r="AE195" i="37"/>
  <c r="AD195" i="37"/>
  <c r="AC195" i="37"/>
  <c r="AF195" i="37" s="1"/>
  <c r="Z195" i="37"/>
  <c r="Y195" i="37"/>
  <c r="AA195" i="37"/>
  <c r="U195" i="37"/>
  <c r="T195" i="37"/>
  <c r="S195" i="37"/>
  <c r="V195" i="37" s="1"/>
  <c r="CC194" i="37"/>
  <c r="CB194" i="37"/>
  <c r="CA194" i="37"/>
  <c r="CD194" i="37" s="1"/>
  <c r="BX194" i="37"/>
  <c r="BW194" i="37"/>
  <c r="BV194" i="37"/>
  <c r="BY194" i="37" s="1"/>
  <c r="BS194" i="37"/>
  <c r="BR194" i="37"/>
  <c r="BQ194" i="37"/>
  <c r="BT194" i="37" s="1"/>
  <c r="BN194" i="37"/>
  <c r="BM194" i="37"/>
  <c r="BL194" i="37"/>
  <c r="BO194" i="37" s="1"/>
  <c r="BI194" i="37"/>
  <c r="BH194" i="37"/>
  <c r="BG194" i="37"/>
  <c r="BJ194" i="37" s="1"/>
  <c r="BD194" i="37"/>
  <c r="BC194" i="37"/>
  <c r="BB194" i="37"/>
  <c r="BE194" i="37" s="1"/>
  <c r="AY194" i="37"/>
  <c r="AX194" i="37"/>
  <c r="AW194" i="37"/>
  <c r="AZ194" i="37" s="1"/>
  <c r="AT194" i="37"/>
  <c r="AS194" i="37"/>
  <c r="AR194" i="37"/>
  <c r="AU194" i="37" s="1"/>
  <c r="AO194" i="37"/>
  <c r="AN194" i="37"/>
  <c r="AM194" i="37"/>
  <c r="AP194" i="37" s="1"/>
  <c r="AJ194" i="37"/>
  <c r="AI194" i="37"/>
  <c r="AH194" i="37"/>
  <c r="AK194" i="37" s="1"/>
  <c r="AE194" i="37"/>
  <c r="AD194" i="37"/>
  <c r="AC194" i="37"/>
  <c r="Z194" i="37"/>
  <c r="Y194" i="37"/>
  <c r="AA194" i="37"/>
  <c r="U194" i="37"/>
  <c r="T194" i="37"/>
  <c r="S194" i="37"/>
  <c r="V194" i="37" s="1"/>
  <c r="CC193" i="37"/>
  <c r="CB193" i="37"/>
  <c r="CA193" i="37"/>
  <c r="CD193" i="37" s="1"/>
  <c r="BX193" i="37"/>
  <c r="BW193" i="37"/>
  <c r="BV193" i="37"/>
  <c r="BY193" i="37" s="1"/>
  <c r="BS193" i="37"/>
  <c r="BR193" i="37"/>
  <c r="BQ193" i="37"/>
  <c r="BT193" i="37" s="1"/>
  <c r="BN193" i="37"/>
  <c r="BM193" i="37"/>
  <c r="BL193" i="37"/>
  <c r="BO193" i="37" s="1"/>
  <c r="BI193" i="37"/>
  <c r="BH193" i="37"/>
  <c r="BG193" i="37"/>
  <c r="BJ193" i="37" s="1"/>
  <c r="BD193" i="37"/>
  <c r="BC193" i="37"/>
  <c r="BB193" i="37"/>
  <c r="AY193" i="37"/>
  <c r="AX193" i="37"/>
  <c r="AW193" i="37"/>
  <c r="AZ193" i="37" s="1"/>
  <c r="AT193" i="37"/>
  <c r="AS193" i="37"/>
  <c r="AR193" i="37"/>
  <c r="AU193" i="37" s="1"/>
  <c r="AO193" i="37"/>
  <c r="AN193" i="37"/>
  <c r="AM193" i="37"/>
  <c r="AP193" i="37" s="1"/>
  <c r="AJ193" i="37"/>
  <c r="AI193" i="37"/>
  <c r="AH193" i="37"/>
  <c r="AK193" i="37" s="1"/>
  <c r="AE193" i="37"/>
  <c r="AD193" i="37"/>
  <c r="AC193" i="37"/>
  <c r="AF193" i="37" s="1"/>
  <c r="Z193" i="37"/>
  <c r="Y193" i="37"/>
  <c r="AA193" i="37"/>
  <c r="U193" i="37"/>
  <c r="T193" i="37"/>
  <c r="S193" i="37"/>
  <c r="V193" i="37" s="1"/>
  <c r="CC192" i="37"/>
  <c r="CB192" i="37"/>
  <c r="CA192" i="37"/>
  <c r="BX192" i="37"/>
  <c r="BW192" i="37"/>
  <c r="BV192" i="37"/>
  <c r="BY192" i="37" s="1"/>
  <c r="BS192" i="37"/>
  <c r="BR192" i="37"/>
  <c r="BQ192" i="37"/>
  <c r="BT192" i="37" s="1"/>
  <c r="BN192" i="37"/>
  <c r="BM192" i="37"/>
  <c r="BL192" i="37"/>
  <c r="BO192" i="37" s="1"/>
  <c r="BI192" i="37"/>
  <c r="BH192" i="37"/>
  <c r="BG192" i="37"/>
  <c r="BJ192" i="37" s="1"/>
  <c r="BD192" i="37"/>
  <c r="BC192" i="37"/>
  <c r="BB192" i="37"/>
  <c r="BE192" i="37" s="1"/>
  <c r="AY192" i="37"/>
  <c r="AX192" i="37"/>
  <c r="AW192" i="37"/>
  <c r="AZ192" i="37" s="1"/>
  <c r="AT192" i="37"/>
  <c r="AS192" i="37"/>
  <c r="AR192" i="37"/>
  <c r="AU192" i="37" s="1"/>
  <c r="AO192" i="37"/>
  <c r="AN192" i="37"/>
  <c r="AM192" i="37"/>
  <c r="AJ192" i="37"/>
  <c r="AI192" i="37"/>
  <c r="AH192" i="37"/>
  <c r="AK192" i="37" s="1"/>
  <c r="AE192" i="37"/>
  <c r="AD192" i="37"/>
  <c r="AC192" i="37"/>
  <c r="AF192" i="37" s="1"/>
  <c r="Z192" i="37"/>
  <c r="Y192" i="37"/>
  <c r="AA192" i="37"/>
  <c r="U192" i="37"/>
  <c r="T192" i="37"/>
  <c r="S192" i="37"/>
  <c r="V192" i="37" s="1"/>
  <c r="CC191" i="37"/>
  <c r="CB191" i="37"/>
  <c r="CA191" i="37"/>
  <c r="CD191" i="37" s="1"/>
  <c r="BX191" i="37"/>
  <c r="BW191" i="37"/>
  <c r="BV191" i="37"/>
  <c r="BY191" i="37" s="1"/>
  <c r="BS191" i="37"/>
  <c r="BR191" i="37"/>
  <c r="BQ191" i="37"/>
  <c r="BT191" i="37" s="1"/>
  <c r="BN191" i="37"/>
  <c r="BM191" i="37"/>
  <c r="BL191" i="37"/>
  <c r="BI191" i="37"/>
  <c r="BH191" i="37"/>
  <c r="BG191" i="37"/>
  <c r="BJ191" i="37" s="1"/>
  <c r="BD191" i="37"/>
  <c r="BC191" i="37"/>
  <c r="BB191" i="37"/>
  <c r="BE191" i="37" s="1"/>
  <c r="AY191" i="37"/>
  <c r="AX191" i="37"/>
  <c r="AW191" i="37"/>
  <c r="AZ191" i="37" s="1"/>
  <c r="AT191" i="37"/>
  <c r="AS191" i="37"/>
  <c r="AR191" i="37"/>
  <c r="AU191" i="37" s="1"/>
  <c r="AO191" i="37"/>
  <c r="AN191" i="37"/>
  <c r="AM191" i="37"/>
  <c r="AP191" i="37" s="1"/>
  <c r="AJ191" i="37"/>
  <c r="AI191" i="37"/>
  <c r="AH191" i="37"/>
  <c r="AK191" i="37" s="1"/>
  <c r="AE191" i="37"/>
  <c r="AD191" i="37"/>
  <c r="AC191" i="37"/>
  <c r="AF191" i="37" s="1"/>
  <c r="Z191" i="37"/>
  <c r="Y191" i="37"/>
  <c r="U191" i="37"/>
  <c r="T191" i="37"/>
  <c r="S191" i="37"/>
  <c r="V191" i="37" s="1"/>
  <c r="CC190" i="37"/>
  <c r="CB190" i="37"/>
  <c r="CA190" i="37"/>
  <c r="CD190" i="37" s="1"/>
  <c r="BX190" i="37"/>
  <c r="BW190" i="37"/>
  <c r="BV190" i="37"/>
  <c r="BY190" i="37" s="1"/>
  <c r="BS190" i="37"/>
  <c r="BR190" i="37"/>
  <c r="BQ190" i="37"/>
  <c r="BT190" i="37" s="1"/>
  <c r="BN190" i="37"/>
  <c r="BM190" i="37"/>
  <c r="BL190" i="37"/>
  <c r="BO190" i="37" s="1"/>
  <c r="BI190" i="37"/>
  <c r="BH190" i="37"/>
  <c r="BG190" i="37"/>
  <c r="BJ190" i="37" s="1"/>
  <c r="BD190" i="37"/>
  <c r="BC190" i="37"/>
  <c r="BB190" i="37"/>
  <c r="BE190" i="37" s="1"/>
  <c r="AY190" i="37"/>
  <c r="AX190" i="37"/>
  <c r="AW190" i="37"/>
  <c r="AT190" i="37"/>
  <c r="AS190" i="37"/>
  <c r="AR190" i="37"/>
  <c r="AU190" i="37" s="1"/>
  <c r="AO190" i="37"/>
  <c r="AN190" i="37"/>
  <c r="AM190" i="37"/>
  <c r="AP190" i="37" s="1"/>
  <c r="AJ190" i="37"/>
  <c r="AI190" i="37"/>
  <c r="AH190" i="37"/>
  <c r="AK190" i="37" s="1"/>
  <c r="AE190" i="37"/>
  <c r="AD190" i="37"/>
  <c r="AC190" i="37"/>
  <c r="AF190" i="37" s="1"/>
  <c r="Z190" i="37"/>
  <c r="Y190" i="37"/>
  <c r="AA190" i="37"/>
  <c r="U190" i="37"/>
  <c r="T190" i="37"/>
  <c r="S190" i="37"/>
  <c r="V190" i="37" s="1"/>
  <c r="CC189" i="37"/>
  <c r="CB189" i="37"/>
  <c r="CA189" i="37"/>
  <c r="CD189" i="37" s="1"/>
  <c r="BX189" i="37"/>
  <c r="BW189" i="37"/>
  <c r="BV189" i="37"/>
  <c r="BS189" i="37"/>
  <c r="BR189" i="37"/>
  <c r="BQ189" i="37"/>
  <c r="BT189" i="37" s="1"/>
  <c r="BN189" i="37"/>
  <c r="BM189" i="37"/>
  <c r="BL189" i="37"/>
  <c r="BO189" i="37" s="1"/>
  <c r="BI189" i="37"/>
  <c r="BH189" i="37"/>
  <c r="BG189" i="37"/>
  <c r="BJ189" i="37" s="1"/>
  <c r="BD189" i="37"/>
  <c r="BC189" i="37"/>
  <c r="BB189" i="37"/>
  <c r="BE189" i="37" s="1"/>
  <c r="AY189" i="37"/>
  <c r="AX189" i="37"/>
  <c r="AW189" i="37"/>
  <c r="AZ189" i="37" s="1"/>
  <c r="AT189" i="37"/>
  <c r="AS189" i="37"/>
  <c r="AR189" i="37"/>
  <c r="AU189" i="37" s="1"/>
  <c r="AO189" i="37"/>
  <c r="AN189" i="37"/>
  <c r="AM189" i="37"/>
  <c r="AP189" i="37" s="1"/>
  <c r="AJ189" i="37"/>
  <c r="AI189" i="37"/>
  <c r="AH189" i="37"/>
  <c r="AE189" i="37"/>
  <c r="AD189" i="37"/>
  <c r="AC189" i="37"/>
  <c r="AF189" i="37" s="1"/>
  <c r="Z189" i="37"/>
  <c r="Y189" i="37"/>
  <c r="AA189" i="37"/>
  <c r="U189" i="37"/>
  <c r="T189" i="37"/>
  <c r="S189" i="37"/>
  <c r="V189" i="37" s="1"/>
  <c r="CC188" i="37"/>
  <c r="CB188" i="37"/>
  <c r="CA188" i="37"/>
  <c r="CD188" i="37" s="1"/>
  <c r="BX188" i="37"/>
  <c r="BW188" i="37"/>
  <c r="BV188" i="37"/>
  <c r="BY188" i="37" s="1"/>
  <c r="BS188" i="37"/>
  <c r="BR188" i="37"/>
  <c r="BQ188" i="37"/>
  <c r="BT188" i="37" s="1"/>
  <c r="BN188" i="37"/>
  <c r="BM188" i="37"/>
  <c r="BL188" i="37"/>
  <c r="BO188" i="37" s="1"/>
  <c r="BI188" i="37"/>
  <c r="BH188" i="37"/>
  <c r="BG188" i="37"/>
  <c r="BD188" i="37"/>
  <c r="BC188" i="37"/>
  <c r="BB188" i="37"/>
  <c r="BE188" i="37" s="1"/>
  <c r="AY188" i="37"/>
  <c r="AX188" i="37"/>
  <c r="AW188" i="37"/>
  <c r="AZ188" i="37" s="1"/>
  <c r="AT188" i="37"/>
  <c r="AS188" i="37"/>
  <c r="AR188" i="37"/>
  <c r="AU188" i="37" s="1"/>
  <c r="AO188" i="37"/>
  <c r="AN188" i="37"/>
  <c r="AM188" i="37"/>
  <c r="AP188" i="37" s="1"/>
  <c r="AJ188" i="37"/>
  <c r="AI188" i="37"/>
  <c r="AH188" i="37"/>
  <c r="AK188" i="37" s="1"/>
  <c r="AE188" i="37"/>
  <c r="AD188" i="37"/>
  <c r="AC188" i="37"/>
  <c r="AF188" i="37" s="1"/>
  <c r="Z188" i="37"/>
  <c r="Y188" i="37"/>
  <c r="AA188" i="37"/>
  <c r="U188" i="37"/>
  <c r="T188" i="37"/>
  <c r="S188" i="37"/>
  <c r="CC187" i="37"/>
  <c r="CB187" i="37"/>
  <c r="CA187" i="37"/>
  <c r="CD187" i="37" s="1"/>
  <c r="BX187" i="37"/>
  <c r="BW187" i="37"/>
  <c r="BV187" i="37"/>
  <c r="BY187" i="37" s="1"/>
  <c r="BS187" i="37"/>
  <c r="BR187" i="37"/>
  <c r="BQ187" i="37"/>
  <c r="BT187" i="37" s="1"/>
  <c r="BN187" i="37"/>
  <c r="BM187" i="37"/>
  <c r="BL187" i="37"/>
  <c r="BO187" i="37" s="1"/>
  <c r="BI187" i="37"/>
  <c r="BH187" i="37"/>
  <c r="BG187" i="37"/>
  <c r="BJ187" i="37" s="1"/>
  <c r="BD187" i="37"/>
  <c r="BC187" i="37"/>
  <c r="BB187" i="37"/>
  <c r="BE187" i="37" s="1"/>
  <c r="AY187" i="37"/>
  <c r="AX187" i="37"/>
  <c r="AW187" i="37"/>
  <c r="AZ187" i="37" s="1"/>
  <c r="AT187" i="37"/>
  <c r="AS187" i="37"/>
  <c r="AR187" i="37"/>
  <c r="AO187" i="37"/>
  <c r="AN187" i="37"/>
  <c r="AM187" i="37"/>
  <c r="AP187" i="37" s="1"/>
  <c r="AJ187" i="37"/>
  <c r="AI187" i="37"/>
  <c r="AH187" i="37"/>
  <c r="AK187" i="37" s="1"/>
  <c r="AE187" i="37"/>
  <c r="AD187" i="37"/>
  <c r="AC187" i="37"/>
  <c r="AF187" i="37" s="1"/>
  <c r="Z187" i="37"/>
  <c r="Y187" i="37"/>
  <c r="AA187" i="37"/>
  <c r="U187" i="37"/>
  <c r="T187" i="37"/>
  <c r="S187" i="37"/>
  <c r="V187" i="37" s="1"/>
  <c r="CC186" i="37"/>
  <c r="CB186" i="37"/>
  <c r="CA186" i="37"/>
  <c r="CD186" i="37" s="1"/>
  <c r="BX186" i="37"/>
  <c r="BW186" i="37"/>
  <c r="BV186" i="37"/>
  <c r="BY186" i="37" s="1"/>
  <c r="BS186" i="37"/>
  <c r="BR186" i="37"/>
  <c r="BQ186" i="37"/>
  <c r="BN186" i="37"/>
  <c r="BM186" i="37"/>
  <c r="BL186" i="37"/>
  <c r="BO186" i="37" s="1"/>
  <c r="BI186" i="37"/>
  <c r="BH186" i="37"/>
  <c r="BG186" i="37"/>
  <c r="BJ186" i="37" s="1"/>
  <c r="BD186" i="37"/>
  <c r="BC186" i="37"/>
  <c r="BB186" i="37"/>
  <c r="BE186" i="37" s="1"/>
  <c r="AY186" i="37"/>
  <c r="AX186" i="37"/>
  <c r="AW186" i="37"/>
  <c r="AZ186" i="37" s="1"/>
  <c r="AT186" i="37"/>
  <c r="AS186" i="37"/>
  <c r="AR186" i="37"/>
  <c r="AU186" i="37" s="1"/>
  <c r="AO186" i="37"/>
  <c r="AN186" i="37"/>
  <c r="AM186" i="37"/>
  <c r="AP186" i="37" s="1"/>
  <c r="AJ186" i="37"/>
  <c r="AI186" i="37"/>
  <c r="AH186" i="37"/>
  <c r="AK186" i="37" s="1"/>
  <c r="AE186" i="37"/>
  <c r="AD186" i="37"/>
  <c r="AC186" i="37"/>
  <c r="Z186" i="37"/>
  <c r="Y186" i="37"/>
  <c r="AA186" i="37"/>
  <c r="U186" i="37"/>
  <c r="T186" i="37"/>
  <c r="S186" i="37"/>
  <c r="V186" i="37" s="1"/>
  <c r="CC185" i="37"/>
  <c r="CB185" i="37"/>
  <c r="CA185" i="37"/>
  <c r="CD185" i="37" s="1"/>
  <c r="BX185" i="37"/>
  <c r="BW185" i="37"/>
  <c r="BV185" i="37"/>
  <c r="BY185" i="37" s="1"/>
  <c r="BS185" i="37"/>
  <c r="BR185" i="37"/>
  <c r="BQ185" i="37"/>
  <c r="BT185" i="37" s="1"/>
  <c r="BN185" i="37"/>
  <c r="BM185" i="37"/>
  <c r="BL185" i="37"/>
  <c r="BO185" i="37" s="1"/>
  <c r="BI185" i="37"/>
  <c r="BH185" i="37"/>
  <c r="BG185" i="37"/>
  <c r="BJ185" i="37" s="1"/>
  <c r="BD185" i="37"/>
  <c r="BC185" i="37"/>
  <c r="BB185" i="37"/>
  <c r="AY185" i="37"/>
  <c r="AX185" i="37"/>
  <c r="AW185" i="37"/>
  <c r="AZ185" i="37" s="1"/>
  <c r="AT185" i="37"/>
  <c r="AS185" i="37"/>
  <c r="AR185" i="37"/>
  <c r="AU185" i="37" s="1"/>
  <c r="AO185" i="37"/>
  <c r="AN185" i="37"/>
  <c r="AM185" i="37"/>
  <c r="AP185" i="37" s="1"/>
  <c r="AJ185" i="37"/>
  <c r="AI185" i="37"/>
  <c r="AH185" i="37"/>
  <c r="AK185" i="37" s="1"/>
  <c r="AE185" i="37"/>
  <c r="AD185" i="37"/>
  <c r="AC185" i="37"/>
  <c r="AF185" i="37" s="1"/>
  <c r="Z185" i="37"/>
  <c r="Y185" i="37"/>
  <c r="AA185" i="37"/>
  <c r="U185" i="37"/>
  <c r="T185" i="37"/>
  <c r="S185" i="37"/>
  <c r="V185" i="37" s="1"/>
  <c r="CC184" i="37"/>
  <c r="CB184" i="37"/>
  <c r="CA184" i="37"/>
  <c r="BX184" i="37"/>
  <c r="BW184" i="37"/>
  <c r="BV184" i="37"/>
  <c r="BY184" i="37" s="1"/>
  <c r="BS184" i="37"/>
  <c r="BR184" i="37"/>
  <c r="BQ184" i="37"/>
  <c r="BT184" i="37" s="1"/>
  <c r="BN184" i="37"/>
  <c r="BM184" i="37"/>
  <c r="BL184" i="37"/>
  <c r="BO184" i="37" s="1"/>
  <c r="BI184" i="37"/>
  <c r="BH184" i="37"/>
  <c r="BG184" i="37"/>
  <c r="BJ184" i="37" s="1"/>
  <c r="BD184" i="37"/>
  <c r="BC184" i="37"/>
  <c r="BB184" i="37"/>
  <c r="BE184" i="37" s="1"/>
  <c r="AY184" i="37"/>
  <c r="AX184" i="37"/>
  <c r="AW184" i="37"/>
  <c r="AZ184" i="37" s="1"/>
  <c r="AT184" i="37"/>
  <c r="AS184" i="37"/>
  <c r="AR184" i="37"/>
  <c r="AU184" i="37" s="1"/>
  <c r="AO184" i="37"/>
  <c r="AN184" i="37"/>
  <c r="AM184" i="37"/>
  <c r="AJ184" i="37"/>
  <c r="AI184" i="37"/>
  <c r="AH184" i="37"/>
  <c r="AK184" i="37" s="1"/>
  <c r="AE184" i="37"/>
  <c r="AD184" i="37"/>
  <c r="AC184" i="37"/>
  <c r="AF184" i="37" s="1"/>
  <c r="Z184" i="37"/>
  <c r="Y184" i="37"/>
  <c r="AA184" i="37"/>
  <c r="U184" i="37"/>
  <c r="T184" i="37"/>
  <c r="S184" i="37"/>
  <c r="V184" i="37" s="1"/>
  <c r="CC183" i="37"/>
  <c r="CB183" i="37"/>
  <c r="CA183" i="37"/>
  <c r="CD183" i="37" s="1"/>
  <c r="BX183" i="37"/>
  <c r="BW183" i="37"/>
  <c r="BV183" i="37"/>
  <c r="BY183" i="37" s="1"/>
  <c r="BS183" i="37"/>
  <c r="BR183" i="37"/>
  <c r="BQ183" i="37"/>
  <c r="BT183" i="37" s="1"/>
  <c r="BN183" i="37"/>
  <c r="BM183" i="37"/>
  <c r="BL183" i="37"/>
  <c r="BI183" i="37"/>
  <c r="BH183" i="37"/>
  <c r="BG183" i="37"/>
  <c r="BJ183" i="37" s="1"/>
  <c r="BD183" i="37"/>
  <c r="BC183" i="37"/>
  <c r="BB183" i="37"/>
  <c r="BE183" i="37" s="1"/>
  <c r="AY183" i="37"/>
  <c r="AX183" i="37"/>
  <c r="AW183" i="37"/>
  <c r="AZ183" i="37" s="1"/>
  <c r="AT183" i="37"/>
  <c r="AS183" i="37"/>
  <c r="AR183" i="37"/>
  <c r="AU183" i="37" s="1"/>
  <c r="AO183" i="37"/>
  <c r="AN183" i="37"/>
  <c r="AM183" i="37"/>
  <c r="AP183" i="37" s="1"/>
  <c r="AJ183" i="37"/>
  <c r="AI183" i="37"/>
  <c r="AH183" i="37"/>
  <c r="AK183" i="37" s="1"/>
  <c r="AE183" i="37"/>
  <c r="AD183" i="37"/>
  <c r="AC183" i="37"/>
  <c r="AF183" i="37" s="1"/>
  <c r="Z183" i="37"/>
  <c r="Y183" i="37"/>
  <c r="U183" i="37"/>
  <c r="T183" i="37"/>
  <c r="S183" i="37"/>
  <c r="V183" i="37" s="1"/>
  <c r="CC182" i="37"/>
  <c r="CB182" i="37"/>
  <c r="CA182" i="37"/>
  <c r="CD182" i="37" s="1"/>
  <c r="BX182" i="37"/>
  <c r="BW182" i="37"/>
  <c r="BV182" i="37"/>
  <c r="BY182" i="37" s="1"/>
  <c r="BS182" i="37"/>
  <c r="BR182" i="37"/>
  <c r="BQ182" i="37"/>
  <c r="BT182" i="37" s="1"/>
  <c r="BN182" i="37"/>
  <c r="BM182" i="37"/>
  <c r="BL182" i="37"/>
  <c r="BO182" i="37" s="1"/>
  <c r="BI182" i="37"/>
  <c r="BH182" i="37"/>
  <c r="BG182" i="37"/>
  <c r="BJ182" i="37" s="1"/>
  <c r="BD182" i="37"/>
  <c r="BC182" i="37"/>
  <c r="BB182" i="37"/>
  <c r="BE182" i="37" s="1"/>
  <c r="AY182" i="37"/>
  <c r="AX182" i="37"/>
  <c r="AW182" i="37"/>
  <c r="AT182" i="37"/>
  <c r="AS182" i="37"/>
  <c r="AR182" i="37"/>
  <c r="AU182" i="37" s="1"/>
  <c r="AO182" i="37"/>
  <c r="AN182" i="37"/>
  <c r="AM182" i="37"/>
  <c r="AP182" i="37" s="1"/>
  <c r="AJ182" i="37"/>
  <c r="AI182" i="37"/>
  <c r="AH182" i="37"/>
  <c r="AK182" i="37" s="1"/>
  <c r="AE182" i="37"/>
  <c r="AD182" i="37"/>
  <c r="AC182" i="37"/>
  <c r="AF182" i="37" s="1"/>
  <c r="Z182" i="37"/>
  <c r="Y182" i="37"/>
  <c r="AA182" i="37"/>
  <c r="U182" i="37"/>
  <c r="T182" i="37"/>
  <c r="S182" i="37"/>
  <c r="V182" i="37" s="1"/>
  <c r="CC181" i="37"/>
  <c r="CB181" i="37"/>
  <c r="CA181" i="37"/>
  <c r="CD181" i="37" s="1"/>
  <c r="BX181" i="37"/>
  <c r="BW181" i="37"/>
  <c r="BV181" i="37"/>
  <c r="BS181" i="37"/>
  <c r="BR181" i="37"/>
  <c r="BQ181" i="37"/>
  <c r="BT181" i="37" s="1"/>
  <c r="BN181" i="37"/>
  <c r="BM181" i="37"/>
  <c r="BL181" i="37"/>
  <c r="BO181" i="37" s="1"/>
  <c r="BI181" i="37"/>
  <c r="BH181" i="37"/>
  <c r="BG181" i="37"/>
  <c r="BJ181" i="37" s="1"/>
  <c r="BD181" i="37"/>
  <c r="BC181" i="37"/>
  <c r="BB181" i="37"/>
  <c r="BE181" i="37" s="1"/>
  <c r="AY181" i="37"/>
  <c r="AX181" i="37"/>
  <c r="AW181" i="37"/>
  <c r="AZ181" i="37" s="1"/>
  <c r="AT181" i="37"/>
  <c r="AS181" i="37"/>
  <c r="AR181" i="37"/>
  <c r="AU181" i="37" s="1"/>
  <c r="AO181" i="37"/>
  <c r="AN181" i="37"/>
  <c r="AM181" i="37"/>
  <c r="AP181" i="37" s="1"/>
  <c r="AJ181" i="37"/>
  <c r="AI181" i="37"/>
  <c r="AH181" i="37"/>
  <c r="AE181" i="37"/>
  <c r="AD181" i="37"/>
  <c r="AC181" i="37"/>
  <c r="AF181" i="37" s="1"/>
  <c r="Z181" i="37"/>
  <c r="Y181" i="37"/>
  <c r="AA181" i="37"/>
  <c r="U181" i="37"/>
  <c r="T181" i="37"/>
  <c r="S181" i="37"/>
  <c r="V181" i="37" s="1"/>
  <c r="CC180" i="37"/>
  <c r="CB180" i="37"/>
  <c r="CA180" i="37"/>
  <c r="CD180" i="37" s="1"/>
  <c r="BX180" i="37"/>
  <c r="BW180" i="37"/>
  <c r="BV180" i="37"/>
  <c r="BY180" i="37" s="1"/>
  <c r="BS180" i="37"/>
  <c r="BR180" i="37"/>
  <c r="BQ180" i="37"/>
  <c r="BT180" i="37" s="1"/>
  <c r="BN180" i="37"/>
  <c r="BM180" i="37"/>
  <c r="BL180" i="37"/>
  <c r="BO180" i="37" s="1"/>
  <c r="BI180" i="37"/>
  <c r="BH180" i="37"/>
  <c r="BG180" i="37"/>
  <c r="BD180" i="37"/>
  <c r="BC180" i="37"/>
  <c r="BB180" i="37"/>
  <c r="BE180" i="37" s="1"/>
  <c r="AY180" i="37"/>
  <c r="AX180" i="37"/>
  <c r="AW180" i="37"/>
  <c r="AZ180" i="37" s="1"/>
  <c r="AT180" i="37"/>
  <c r="AS180" i="37"/>
  <c r="AR180" i="37"/>
  <c r="AU180" i="37" s="1"/>
  <c r="AO180" i="37"/>
  <c r="AN180" i="37"/>
  <c r="AM180" i="37"/>
  <c r="AP180" i="37" s="1"/>
  <c r="AJ180" i="37"/>
  <c r="AI180" i="37"/>
  <c r="AH180" i="37"/>
  <c r="AK180" i="37" s="1"/>
  <c r="AE180" i="37"/>
  <c r="AD180" i="37"/>
  <c r="AC180" i="37"/>
  <c r="AF180" i="37" s="1"/>
  <c r="Z180" i="37"/>
  <c r="Y180" i="37"/>
  <c r="AA180" i="37"/>
  <c r="U180" i="37"/>
  <c r="T180" i="37"/>
  <c r="S180" i="37"/>
  <c r="CC179" i="37"/>
  <c r="CB179" i="37"/>
  <c r="CA179" i="37"/>
  <c r="CD179" i="37" s="1"/>
  <c r="BX179" i="37"/>
  <c r="BW179" i="37"/>
  <c r="BV179" i="37"/>
  <c r="BY179" i="37" s="1"/>
  <c r="BS179" i="37"/>
  <c r="BR179" i="37"/>
  <c r="BQ179" i="37"/>
  <c r="BT179" i="37" s="1"/>
  <c r="BN179" i="37"/>
  <c r="BM179" i="37"/>
  <c r="BL179" i="37"/>
  <c r="BO179" i="37" s="1"/>
  <c r="BI179" i="37"/>
  <c r="BH179" i="37"/>
  <c r="BG179" i="37"/>
  <c r="BJ179" i="37" s="1"/>
  <c r="BD179" i="37"/>
  <c r="BC179" i="37"/>
  <c r="BB179" i="37"/>
  <c r="BE179" i="37" s="1"/>
  <c r="AY179" i="37"/>
  <c r="AX179" i="37"/>
  <c r="AW179" i="37"/>
  <c r="AZ179" i="37" s="1"/>
  <c r="AT179" i="37"/>
  <c r="AS179" i="37"/>
  <c r="AR179" i="37"/>
  <c r="AO179" i="37"/>
  <c r="AN179" i="37"/>
  <c r="AM179" i="37"/>
  <c r="AP179" i="37" s="1"/>
  <c r="AJ179" i="37"/>
  <c r="AI179" i="37"/>
  <c r="AH179" i="37"/>
  <c r="AK179" i="37" s="1"/>
  <c r="AE179" i="37"/>
  <c r="AD179" i="37"/>
  <c r="AC179" i="37"/>
  <c r="AF179" i="37" s="1"/>
  <c r="Z179" i="37"/>
  <c r="Y179" i="37"/>
  <c r="AA179" i="37"/>
  <c r="U179" i="37"/>
  <c r="T179" i="37"/>
  <c r="S179" i="37"/>
  <c r="V179" i="37" s="1"/>
  <c r="CC178" i="37"/>
  <c r="CB178" i="37"/>
  <c r="CA178" i="37"/>
  <c r="CD178" i="37" s="1"/>
  <c r="BX178" i="37"/>
  <c r="BW178" i="37"/>
  <c r="BV178" i="37"/>
  <c r="BY178" i="37" s="1"/>
  <c r="BS178" i="37"/>
  <c r="BR178" i="37"/>
  <c r="BQ178" i="37"/>
  <c r="BN178" i="37"/>
  <c r="BM178" i="37"/>
  <c r="BL178" i="37"/>
  <c r="BO178" i="37" s="1"/>
  <c r="BI178" i="37"/>
  <c r="BH178" i="37"/>
  <c r="BG178" i="37"/>
  <c r="BJ178" i="37" s="1"/>
  <c r="BD178" i="37"/>
  <c r="BC178" i="37"/>
  <c r="BB178" i="37"/>
  <c r="BE178" i="37" s="1"/>
  <c r="AY178" i="37"/>
  <c r="AX178" i="37"/>
  <c r="AW178" i="37"/>
  <c r="AZ178" i="37" s="1"/>
  <c r="AT178" i="37"/>
  <c r="AS178" i="37"/>
  <c r="AR178" i="37"/>
  <c r="AU178" i="37" s="1"/>
  <c r="AO178" i="37"/>
  <c r="AN178" i="37"/>
  <c r="AM178" i="37"/>
  <c r="AP178" i="37" s="1"/>
  <c r="AJ178" i="37"/>
  <c r="AI178" i="37"/>
  <c r="AH178" i="37"/>
  <c r="AK178" i="37" s="1"/>
  <c r="AE178" i="37"/>
  <c r="AD178" i="37"/>
  <c r="AC178" i="37"/>
  <c r="Z178" i="37"/>
  <c r="Y178" i="37"/>
  <c r="AA178" i="37"/>
  <c r="U178" i="37"/>
  <c r="T178" i="37"/>
  <c r="S178" i="37"/>
  <c r="V178" i="37" s="1"/>
  <c r="CC177" i="37"/>
  <c r="CB177" i="37"/>
  <c r="CA177" i="37"/>
  <c r="CD177" i="37" s="1"/>
  <c r="BX177" i="37"/>
  <c r="BW177" i="37"/>
  <c r="BV177" i="37"/>
  <c r="BY177" i="37" s="1"/>
  <c r="BS177" i="37"/>
  <c r="BR177" i="37"/>
  <c r="BQ177" i="37"/>
  <c r="BT177" i="37" s="1"/>
  <c r="BN177" i="37"/>
  <c r="BM177" i="37"/>
  <c r="BL177" i="37"/>
  <c r="BO177" i="37" s="1"/>
  <c r="BI177" i="37"/>
  <c r="BH177" i="37"/>
  <c r="BG177" i="37"/>
  <c r="BJ177" i="37" s="1"/>
  <c r="BD177" i="37"/>
  <c r="BC177" i="37"/>
  <c r="BB177" i="37"/>
  <c r="AY177" i="37"/>
  <c r="AX177" i="37"/>
  <c r="AW177" i="37"/>
  <c r="AZ177" i="37" s="1"/>
  <c r="AT177" i="37"/>
  <c r="AS177" i="37"/>
  <c r="AR177" i="37"/>
  <c r="AU177" i="37" s="1"/>
  <c r="AO177" i="37"/>
  <c r="AN177" i="37"/>
  <c r="AM177" i="37"/>
  <c r="AP177" i="37" s="1"/>
  <c r="AJ177" i="37"/>
  <c r="AI177" i="37"/>
  <c r="AH177" i="37"/>
  <c r="AK177" i="37" s="1"/>
  <c r="AE177" i="37"/>
  <c r="AD177" i="37"/>
  <c r="AC177" i="37"/>
  <c r="AF177" i="37" s="1"/>
  <c r="Z177" i="37"/>
  <c r="Y177" i="37"/>
  <c r="AA177" i="37"/>
  <c r="U177" i="37"/>
  <c r="T177" i="37"/>
  <c r="S177" i="37"/>
  <c r="V177" i="37" s="1"/>
  <c r="CC176" i="37"/>
  <c r="CB176" i="37"/>
  <c r="CA176" i="37"/>
  <c r="BX176" i="37"/>
  <c r="BW176" i="37"/>
  <c r="BV176" i="37"/>
  <c r="BY176" i="37" s="1"/>
  <c r="BS176" i="37"/>
  <c r="BR176" i="37"/>
  <c r="BQ176" i="37"/>
  <c r="BT176" i="37" s="1"/>
  <c r="BN176" i="37"/>
  <c r="BM176" i="37"/>
  <c r="BL176" i="37"/>
  <c r="BO176" i="37" s="1"/>
  <c r="BI176" i="37"/>
  <c r="BH176" i="37"/>
  <c r="BG176" i="37"/>
  <c r="BJ176" i="37" s="1"/>
  <c r="BD176" i="37"/>
  <c r="BC176" i="37"/>
  <c r="BB176" i="37"/>
  <c r="BE176" i="37" s="1"/>
  <c r="AY176" i="37"/>
  <c r="AX176" i="37"/>
  <c r="AW176" i="37"/>
  <c r="AZ176" i="37" s="1"/>
  <c r="AT176" i="37"/>
  <c r="AS176" i="37"/>
  <c r="AR176" i="37"/>
  <c r="AU176" i="37" s="1"/>
  <c r="AO176" i="37"/>
  <c r="AN176" i="37"/>
  <c r="AM176" i="37"/>
  <c r="AJ176" i="37"/>
  <c r="AI176" i="37"/>
  <c r="AH176" i="37"/>
  <c r="AK176" i="37" s="1"/>
  <c r="AE176" i="37"/>
  <c r="AD176" i="37"/>
  <c r="AC176" i="37"/>
  <c r="AF176" i="37" s="1"/>
  <c r="Z176" i="37"/>
  <c r="Y176" i="37"/>
  <c r="AA176" i="37"/>
  <c r="U176" i="37"/>
  <c r="T176" i="37"/>
  <c r="S176" i="37"/>
  <c r="V176" i="37" s="1"/>
  <c r="CC175" i="37"/>
  <c r="CB175" i="37"/>
  <c r="CA175" i="37"/>
  <c r="CD175" i="37" s="1"/>
  <c r="BX175" i="37"/>
  <c r="BW175" i="37"/>
  <c r="BV175" i="37"/>
  <c r="BY175" i="37" s="1"/>
  <c r="BS175" i="37"/>
  <c r="BR175" i="37"/>
  <c r="BQ175" i="37"/>
  <c r="BT175" i="37" s="1"/>
  <c r="BN175" i="37"/>
  <c r="BM175" i="37"/>
  <c r="BL175" i="37"/>
  <c r="BI175" i="37"/>
  <c r="BH175" i="37"/>
  <c r="BG175" i="37"/>
  <c r="BJ175" i="37" s="1"/>
  <c r="BD175" i="37"/>
  <c r="BC175" i="37"/>
  <c r="BB175" i="37"/>
  <c r="BE175" i="37" s="1"/>
  <c r="AY175" i="37"/>
  <c r="AX175" i="37"/>
  <c r="AW175" i="37"/>
  <c r="AZ175" i="37" s="1"/>
  <c r="AT175" i="37"/>
  <c r="AS175" i="37"/>
  <c r="AR175" i="37"/>
  <c r="AU175" i="37" s="1"/>
  <c r="AO175" i="37"/>
  <c r="AN175" i="37"/>
  <c r="AM175" i="37"/>
  <c r="AP175" i="37" s="1"/>
  <c r="AJ175" i="37"/>
  <c r="AI175" i="37"/>
  <c r="AH175" i="37"/>
  <c r="AK175" i="37" s="1"/>
  <c r="AE175" i="37"/>
  <c r="AD175" i="37"/>
  <c r="AC175" i="37"/>
  <c r="AF175" i="37" s="1"/>
  <c r="Z175" i="37"/>
  <c r="Y175" i="37"/>
  <c r="U175" i="37"/>
  <c r="T175" i="37"/>
  <c r="S175" i="37"/>
  <c r="V175" i="37" s="1"/>
  <c r="CC174" i="37"/>
  <c r="CB174" i="37"/>
  <c r="CA174" i="37"/>
  <c r="CD174" i="37" s="1"/>
  <c r="BX174" i="37"/>
  <c r="BW174" i="37"/>
  <c r="BV174" i="37"/>
  <c r="BY174" i="37" s="1"/>
  <c r="BS174" i="37"/>
  <c r="BR174" i="37"/>
  <c r="BQ174" i="37"/>
  <c r="BT174" i="37" s="1"/>
  <c r="BN174" i="37"/>
  <c r="BM174" i="37"/>
  <c r="BL174" i="37"/>
  <c r="BO174" i="37" s="1"/>
  <c r="BI174" i="37"/>
  <c r="BH174" i="37"/>
  <c r="BG174" i="37"/>
  <c r="BJ174" i="37" s="1"/>
  <c r="BD174" i="37"/>
  <c r="BC174" i="37"/>
  <c r="BB174" i="37"/>
  <c r="BE174" i="37" s="1"/>
  <c r="AY174" i="37"/>
  <c r="AX174" i="37"/>
  <c r="AW174" i="37"/>
  <c r="AT174" i="37"/>
  <c r="AS174" i="37"/>
  <c r="AR174" i="37"/>
  <c r="AU174" i="37" s="1"/>
  <c r="AO174" i="37"/>
  <c r="AN174" i="37"/>
  <c r="AM174" i="37"/>
  <c r="AP174" i="37" s="1"/>
  <c r="AJ174" i="37"/>
  <c r="AI174" i="37"/>
  <c r="AH174" i="37"/>
  <c r="AK174" i="37" s="1"/>
  <c r="AE174" i="37"/>
  <c r="AD174" i="37"/>
  <c r="AC174" i="37"/>
  <c r="AF174" i="37" s="1"/>
  <c r="Z174" i="37"/>
  <c r="Y174" i="37"/>
  <c r="AA174" i="37"/>
  <c r="U174" i="37"/>
  <c r="T174" i="37"/>
  <c r="S174" i="37"/>
  <c r="V174" i="37" s="1"/>
  <c r="CC173" i="37"/>
  <c r="CB173" i="37"/>
  <c r="CA173" i="37"/>
  <c r="CD173" i="37" s="1"/>
  <c r="BX173" i="37"/>
  <c r="BW173" i="37"/>
  <c r="BV173" i="37"/>
  <c r="BS173" i="37"/>
  <c r="BR173" i="37"/>
  <c r="BQ173" i="37"/>
  <c r="BT173" i="37" s="1"/>
  <c r="BN173" i="37"/>
  <c r="BM173" i="37"/>
  <c r="BL173" i="37"/>
  <c r="BO173" i="37" s="1"/>
  <c r="BI173" i="37"/>
  <c r="BH173" i="37"/>
  <c r="BG173" i="37"/>
  <c r="BJ173" i="37" s="1"/>
  <c r="BD173" i="37"/>
  <c r="BC173" i="37"/>
  <c r="BB173" i="37"/>
  <c r="BE173" i="37" s="1"/>
  <c r="AY173" i="37"/>
  <c r="AX173" i="37"/>
  <c r="AW173" i="37"/>
  <c r="AZ173" i="37" s="1"/>
  <c r="AT173" i="37"/>
  <c r="AS173" i="37"/>
  <c r="AR173" i="37"/>
  <c r="AU173" i="37" s="1"/>
  <c r="AO173" i="37"/>
  <c r="AN173" i="37"/>
  <c r="AM173" i="37"/>
  <c r="AP173" i="37" s="1"/>
  <c r="AJ173" i="37"/>
  <c r="AI173" i="37"/>
  <c r="AH173" i="37"/>
  <c r="AE173" i="37"/>
  <c r="AD173" i="37"/>
  <c r="AC173" i="37"/>
  <c r="AF173" i="37" s="1"/>
  <c r="Z173" i="37"/>
  <c r="Y173" i="37"/>
  <c r="AA173" i="37"/>
  <c r="U173" i="37"/>
  <c r="T173" i="37"/>
  <c r="S173" i="37"/>
  <c r="V173" i="37" s="1"/>
  <c r="CC172" i="37"/>
  <c r="CB172" i="37"/>
  <c r="CA172" i="37"/>
  <c r="CD172" i="37" s="1"/>
  <c r="BX172" i="37"/>
  <c r="BW172" i="37"/>
  <c r="BV172" i="37"/>
  <c r="BY172" i="37" s="1"/>
  <c r="BS172" i="37"/>
  <c r="BR172" i="37"/>
  <c r="BQ172" i="37"/>
  <c r="BT172" i="37" s="1"/>
  <c r="BN172" i="37"/>
  <c r="BM172" i="37"/>
  <c r="BL172" i="37"/>
  <c r="BO172" i="37" s="1"/>
  <c r="BI172" i="37"/>
  <c r="BH172" i="37"/>
  <c r="BG172" i="37"/>
  <c r="BD172" i="37"/>
  <c r="BC172" i="37"/>
  <c r="BB172" i="37"/>
  <c r="BE172" i="37" s="1"/>
  <c r="AY172" i="37"/>
  <c r="AX172" i="37"/>
  <c r="AW172" i="37"/>
  <c r="AZ172" i="37" s="1"/>
  <c r="AT172" i="37"/>
  <c r="AS172" i="37"/>
  <c r="AR172" i="37"/>
  <c r="AU172" i="37" s="1"/>
  <c r="AO172" i="37"/>
  <c r="AN172" i="37"/>
  <c r="AM172" i="37"/>
  <c r="AP172" i="37" s="1"/>
  <c r="AJ172" i="37"/>
  <c r="AI172" i="37"/>
  <c r="AH172" i="37"/>
  <c r="AK172" i="37" s="1"/>
  <c r="AE172" i="37"/>
  <c r="AD172" i="37"/>
  <c r="AC172" i="37"/>
  <c r="AF172" i="37" s="1"/>
  <c r="Z172" i="37"/>
  <c r="Y172" i="37"/>
  <c r="AA172" i="37"/>
  <c r="U172" i="37"/>
  <c r="T172" i="37"/>
  <c r="S172" i="37"/>
  <c r="CC171" i="37"/>
  <c r="CB171" i="37"/>
  <c r="CA171" i="37"/>
  <c r="CD171" i="37" s="1"/>
  <c r="BX171" i="37"/>
  <c r="BW171" i="37"/>
  <c r="BV171" i="37"/>
  <c r="BY171" i="37" s="1"/>
  <c r="BS171" i="37"/>
  <c r="BR171" i="37"/>
  <c r="BQ171" i="37"/>
  <c r="BT171" i="37" s="1"/>
  <c r="BN171" i="37"/>
  <c r="BM171" i="37"/>
  <c r="BL171" i="37"/>
  <c r="BO171" i="37" s="1"/>
  <c r="BI171" i="37"/>
  <c r="BH171" i="37"/>
  <c r="BG171" i="37"/>
  <c r="BJ171" i="37" s="1"/>
  <c r="BD171" i="37"/>
  <c r="BC171" i="37"/>
  <c r="BB171" i="37"/>
  <c r="BE171" i="37" s="1"/>
  <c r="AY171" i="37"/>
  <c r="AX171" i="37"/>
  <c r="AW171" i="37"/>
  <c r="AZ171" i="37" s="1"/>
  <c r="AT171" i="37"/>
  <c r="AS171" i="37"/>
  <c r="AR171" i="37"/>
  <c r="AO171" i="37"/>
  <c r="AN171" i="37"/>
  <c r="AM171" i="37"/>
  <c r="AP171" i="37" s="1"/>
  <c r="AJ171" i="37"/>
  <c r="AI171" i="37"/>
  <c r="AH171" i="37"/>
  <c r="AK171" i="37" s="1"/>
  <c r="AE171" i="37"/>
  <c r="AD171" i="37"/>
  <c r="AC171" i="37"/>
  <c r="AF171" i="37" s="1"/>
  <c r="Z171" i="37"/>
  <c r="Y171" i="37"/>
  <c r="AA171" i="37"/>
  <c r="U171" i="37"/>
  <c r="T171" i="37"/>
  <c r="S171" i="37"/>
  <c r="V171" i="37" s="1"/>
  <c r="CC170" i="37"/>
  <c r="CB170" i="37"/>
  <c r="CA170" i="37"/>
  <c r="CD170" i="37" s="1"/>
  <c r="BX170" i="37"/>
  <c r="BW170" i="37"/>
  <c r="BV170" i="37"/>
  <c r="BY170" i="37" s="1"/>
  <c r="BS170" i="37"/>
  <c r="BR170" i="37"/>
  <c r="BQ170" i="37"/>
  <c r="BN170" i="37"/>
  <c r="BM170" i="37"/>
  <c r="BL170" i="37"/>
  <c r="BO170" i="37" s="1"/>
  <c r="BI170" i="37"/>
  <c r="BH170" i="37"/>
  <c r="BG170" i="37"/>
  <c r="BJ170" i="37" s="1"/>
  <c r="BD170" i="37"/>
  <c r="BC170" i="37"/>
  <c r="BB170" i="37"/>
  <c r="BE170" i="37" s="1"/>
  <c r="AY170" i="37"/>
  <c r="AX170" i="37"/>
  <c r="AW170" i="37"/>
  <c r="AZ170" i="37" s="1"/>
  <c r="AT170" i="37"/>
  <c r="AS170" i="37"/>
  <c r="AR170" i="37"/>
  <c r="AU170" i="37" s="1"/>
  <c r="AO170" i="37"/>
  <c r="AN170" i="37"/>
  <c r="AM170" i="37"/>
  <c r="AP170" i="37" s="1"/>
  <c r="AJ170" i="37"/>
  <c r="AI170" i="37"/>
  <c r="AH170" i="37"/>
  <c r="AK170" i="37" s="1"/>
  <c r="AE170" i="37"/>
  <c r="AD170" i="37"/>
  <c r="AC170" i="37"/>
  <c r="Z170" i="37"/>
  <c r="Y170" i="37"/>
  <c r="AA170" i="37"/>
  <c r="U170" i="37"/>
  <c r="T170" i="37"/>
  <c r="S170" i="37"/>
  <c r="V170" i="37" s="1"/>
  <c r="CC169" i="37"/>
  <c r="CB169" i="37"/>
  <c r="CA169" i="37"/>
  <c r="CD169" i="37" s="1"/>
  <c r="BX169" i="37"/>
  <c r="BW169" i="37"/>
  <c r="BV169" i="37"/>
  <c r="BY169" i="37" s="1"/>
  <c r="BS169" i="37"/>
  <c r="BR169" i="37"/>
  <c r="BQ169" i="37"/>
  <c r="BT169" i="37" s="1"/>
  <c r="BN169" i="37"/>
  <c r="BM169" i="37"/>
  <c r="BL169" i="37"/>
  <c r="BO169" i="37" s="1"/>
  <c r="BI169" i="37"/>
  <c r="BH169" i="37"/>
  <c r="BG169" i="37"/>
  <c r="BJ169" i="37" s="1"/>
  <c r="BD169" i="37"/>
  <c r="BC169" i="37"/>
  <c r="BB169" i="37"/>
  <c r="AY169" i="37"/>
  <c r="AX169" i="37"/>
  <c r="AW169" i="37"/>
  <c r="AZ169" i="37" s="1"/>
  <c r="AT169" i="37"/>
  <c r="AS169" i="37"/>
  <c r="AR169" i="37"/>
  <c r="AU169" i="37" s="1"/>
  <c r="AO169" i="37"/>
  <c r="AN169" i="37"/>
  <c r="AM169" i="37"/>
  <c r="AP169" i="37" s="1"/>
  <c r="AJ169" i="37"/>
  <c r="AI169" i="37"/>
  <c r="AH169" i="37"/>
  <c r="AK169" i="37" s="1"/>
  <c r="AE169" i="37"/>
  <c r="AD169" i="37"/>
  <c r="AC169" i="37"/>
  <c r="AF169" i="37" s="1"/>
  <c r="Z169" i="37"/>
  <c r="Y169" i="37"/>
  <c r="AA169" i="37"/>
  <c r="U169" i="37"/>
  <c r="T169" i="37"/>
  <c r="S169" i="37"/>
  <c r="V169" i="37" s="1"/>
  <c r="CC168" i="37"/>
  <c r="CB168" i="37"/>
  <c r="CA168" i="37"/>
  <c r="BX168" i="37"/>
  <c r="BW168" i="37"/>
  <c r="BV168" i="37"/>
  <c r="BY168" i="37" s="1"/>
  <c r="BS168" i="37"/>
  <c r="BR168" i="37"/>
  <c r="BQ168" i="37"/>
  <c r="BT168" i="37" s="1"/>
  <c r="BN168" i="37"/>
  <c r="BM168" i="37"/>
  <c r="BL168" i="37"/>
  <c r="BO168" i="37" s="1"/>
  <c r="BI168" i="37"/>
  <c r="BH168" i="37"/>
  <c r="BG168" i="37"/>
  <c r="BJ168" i="37" s="1"/>
  <c r="BD168" i="37"/>
  <c r="BC168" i="37"/>
  <c r="BB168" i="37"/>
  <c r="BE168" i="37" s="1"/>
  <c r="AY168" i="37"/>
  <c r="AX168" i="37"/>
  <c r="AW168" i="37"/>
  <c r="AZ168" i="37" s="1"/>
  <c r="AT168" i="37"/>
  <c r="AS168" i="37"/>
  <c r="AR168" i="37"/>
  <c r="AU168" i="37" s="1"/>
  <c r="AO168" i="37"/>
  <c r="AN168" i="37"/>
  <c r="AM168" i="37"/>
  <c r="AJ168" i="37"/>
  <c r="AI168" i="37"/>
  <c r="AH168" i="37"/>
  <c r="AK168" i="37" s="1"/>
  <c r="AE168" i="37"/>
  <c r="AD168" i="37"/>
  <c r="AC168" i="37"/>
  <c r="AF168" i="37" s="1"/>
  <c r="Z168" i="37"/>
  <c r="Y168" i="37"/>
  <c r="AA168" i="37"/>
  <c r="U168" i="37"/>
  <c r="T168" i="37"/>
  <c r="S168" i="37"/>
  <c r="V168" i="37" s="1"/>
  <c r="CC167" i="37"/>
  <c r="CB167" i="37"/>
  <c r="CA167" i="37"/>
  <c r="CD167" i="37" s="1"/>
  <c r="BX167" i="37"/>
  <c r="BW167" i="37"/>
  <c r="BV167" i="37"/>
  <c r="BY167" i="37" s="1"/>
  <c r="BS167" i="37"/>
  <c r="BR167" i="37"/>
  <c r="BQ167" i="37"/>
  <c r="BT167" i="37" s="1"/>
  <c r="BN167" i="37"/>
  <c r="BM167" i="37"/>
  <c r="BL167" i="37"/>
  <c r="BI167" i="37"/>
  <c r="BH167" i="37"/>
  <c r="BG167" i="37"/>
  <c r="BJ167" i="37" s="1"/>
  <c r="BD167" i="37"/>
  <c r="BC167" i="37"/>
  <c r="BB167" i="37"/>
  <c r="BE167" i="37" s="1"/>
  <c r="AY167" i="37"/>
  <c r="AX167" i="37"/>
  <c r="AW167" i="37"/>
  <c r="AZ167" i="37" s="1"/>
  <c r="AT167" i="37"/>
  <c r="AS167" i="37"/>
  <c r="AR167" i="37"/>
  <c r="AU167" i="37" s="1"/>
  <c r="AO167" i="37"/>
  <c r="AN167" i="37"/>
  <c r="AM167" i="37"/>
  <c r="AP167" i="37" s="1"/>
  <c r="AJ167" i="37"/>
  <c r="AI167" i="37"/>
  <c r="AH167" i="37"/>
  <c r="AK167" i="37" s="1"/>
  <c r="AE167" i="37"/>
  <c r="AD167" i="37"/>
  <c r="AC167" i="37"/>
  <c r="AF167" i="37" s="1"/>
  <c r="Z167" i="37"/>
  <c r="Y167" i="37"/>
  <c r="U167" i="37"/>
  <c r="T167" i="37"/>
  <c r="S167" i="37"/>
  <c r="V167" i="37" s="1"/>
  <c r="CC166" i="37"/>
  <c r="CB166" i="37"/>
  <c r="CA166" i="37"/>
  <c r="CD166" i="37" s="1"/>
  <c r="BX166" i="37"/>
  <c r="BW166" i="37"/>
  <c r="BV166" i="37"/>
  <c r="BY166" i="37" s="1"/>
  <c r="BS166" i="37"/>
  <c r="BR166" i="37"/>
  <c r="BQ166" i="37"/>
  <c r="BT166" i="37" s="1"/>
  <c r="BN166" i="37"/>
  <c r="BM166" i="37"/>
  <c r="BL166" i="37"/>
  <c r="BO166" i="37" s="1"/>
  <c r="BI166" i="37"/>
  <c r="BH166" i="37"/>
  <c r="BG166" i="37"/>
  <c r="BJ166" i="37" s="1"/>
  <c r="BD166" i="37"/>
  <c r="BC166" i="37"/>
  <c r="BB166" i="37"/>
  <c r="BE166" i="37" s="1"/>
  <c r="AY166" i="37"/>
  <c r="AX166" i="37"/>
  <c r="AW166" i="37"/>
  <c r="AT166" i="37"/>
  <c r="AS166" i="37"/>
  <c r="AR166" i="37"/>
  <c r="AU166" i="37" s="1"/>
  <c r="AO166" i="37"/>
  <c r="AN166" i="37"/>
  <c r="AM166" i="37"/>
  <c r="AP166" i="37" s="1"/>
  <c r="AJ166" i="37"/>
  <c r="AI166" i="37"/>
  <c r="AH166" i="37"/>
  <c r="AK166" i="37" s="1"/>
  <c r="AE166" i="37"/>
  <c r="AD166" i="37"/>
  <c r="AC166" i="37"/>
  <c r="AF166" i="37" s="1"/>
  <c r="Z166" i="37"/>
  <c r="Y166" i="37"/>
  <c r="AA166" i="37"/>
  <c r="U166" i="37"/>
  <c r="T166" i="37"/>
  <c r="S166" i="37"/>
  <c r="V166" i="37" s="1"/>
  <c r="CC165" i="37"/>
  <c r="CB165" i="37"/>
  <c r="CA165" i="37"/>
  <c r="CD165" i="37" s="1"/>
  <c r="BX165" i="37"/>
  <c r="BW165" i="37"/>
  <c r="BV165" i="37"/>
  <c r="BS165" i="37"/>
  <c r="BR165" i="37"/>
  <c r="BQ165" i="37"/>
  <c r="BT165" i="37" s="1"/>
  <c r="BN165" i="37"/>
  <c r="BM165" i="37"/>
  <c r="BL165" i="37"/>
  <c r="BO165" i="37" s="1"/>
  <c r="BI165" i="37"/>
  <c r="BH165" i="37"/>
  <c r="BG165" i="37"/>
  <c r="BJ165" i="37" s="1"/>
  <c r="BD165" i="37"/>
  <c r="BC165" i="37"/>
  <c r="BB165" i="37"/>
  <c r="BE165" i="37" s="1"/>
  <c r="AY165" i="37"/>
  <c r="AX165" i="37"/>
  <c r="AW165" i="37"/>
  <c r="AZ165" i="37" s="1"/>
  <c r="AT165" i="37"/>
  <c r="AS165" i="37"/>
  <c r="AR165" i="37"/>
  <c r="AU165" i="37" s="1"/>
  <c r="AO165" i="37"/>
  <c r="AN165" i="37"/>
  <c r="AM165" i="37"/>
  <c r="AP165" i="37" s="1"/>
  <c r="AJ165" i="37"/>
  <c r="AI165" i="37"/>
  <c r="AH165" i="37"/>
  <c r="AE165" i="37"/>
  <c r="AD165" i="37"/>
  <c r="AC165" i="37"/>
  <c r="AF165" i="37" s="1"/>
  <c r="Z165" i="37"/>
  <c r="Y165" i="37"/>
  <c r="AA165" i="37"/>
  <c r="U165" i="37"/>
  <c r="T165" i="37"/>
  <c r="S165" i="37"/>
  <c r="V165" i="37" s="1"/>
  <c r="CC164" i="37"/>
  <c r="CB164" i="37"/>
  <c r="CA164" i="37"/>
  <c r="CD164" i="37" s="1"/>
  <c r="BX164" i="37"/>
  <c r="BW164" i="37"/>
  <c r="BV164" i="37"/>
  <c r="BY164" i="37" s="1"/>
  <c r="BS164" i="37"/>
  <c r="BR164" i="37"/>
  <c r="BQ164" i="37"/>
  <c r="BT164" i="37" s="1"/>
  <c r="BN164" i="37"/>
  <c r="BM164" i="37"/>
  <c r="BL164" i="37"/>
  <c r="BO164" i="37" s="1"/>
  <c r="BI164" i="37"/>
  <c r="BH164" i="37"/>
  <c r="BG164" i="37"/>
  <c r="BD164" i="37"/>
  <c r="BC164" i="37"/>
  <c r="BB164" i="37"/>
  <c r="BE164" i="37" s="1"/>
  <c r="AY164" i="37"/>
  <c r="AX164" i="37"/>
  <c r="AW164" i="37"/>
  <c r="AZ164" i="37" s="1"/>
  <c r="AT164" i="37"/>
  <c r="AS164" i="37"/>
  <c r="AR164" i="37"/>
  <c r="AU164" i="37" s="1"/>
  <c r="AO164" i="37"/>
  <c r="AN164" i="37"/>
  <c r="AM164" i="37"/>
  <c r="AP164" i="37" s="1"/>
  <c r="AJ164" i="37"/>
  <c r="AI164" i="37"/>
  <c r="AH164" i="37"/>
  <c r="AK164" i="37" s="1"/>
  <c r="AE164" i="37"/>
  <c r="AD164" i="37"/>
  <c r="AC164" i="37"/>
  <c r="AF164" i="37" s="1"/>
  <c r="Z164" i="37"/>
  <c r="Y164" i="37"/>
  <c r="AA164" i="37"/>
  <c r="U164" i="37"/>
  <c r="T164" i="37"/>
  <c r="S164" i="37"/>
  <c r="CC163" i="37"/>
  <c r="CB163" i="37"/>
  <c r="CA163" i="37"/>
  <c r="CD163" i="37" s="1"/>
  <c r="BX163" i="37"/>
  <c r="BW163" i="37"/>
  <c r="BV163" i="37"/>
  <c r="BY163" i="37" s="1"/>
  <c r="BS163" i="37"/>
  <c r="BR163" i="37"/>
  <c r="BQ163" i="37"/>
  <c r="BT163" i="37" s="1"/>
  <c r="BN163" i="37"/>
  <c r="BM163" i="37"/>
  <c r="BL163" i="37"/>
  <c r="BO163" i="37" s="1"/>
  <c r="BI163" i="37"/>
  <c r="BH163" i="37"/>
  <c r="BG163" i="37"/>
  <c r="BJ163" i="37" s="1"/>
  <c r="BD163" i="37"/>
  <c r="BC163" i="37"/>
  <c r="BB163" i="37"/>
  <c r="BE163" i="37" s="1"/>
  <c r="AY163" i="37"/>
  <c r="AX163" i="37"/>
  <c r="AW163" i="37"/>
  <c r="AZ163" i="37" s="1"/>
  <c r="AT163" i="37"/>
  <c r="AS163" i="37"/>
  <c r="AR163" i="37"/>
  <c r="AO163" i="37"/>
  <c r="AN163" i="37"/>
  <c r="AM163" i="37"/>
  <c r="AP163" i="37" s="1"/>
  <c r="AJ163" i="37"/>
  <c r="AI163" i="37"/>
  <c r="AH163" i="37"/>
  <c r="AK163" i="37" s="1"/>
  <c r="AE163" i="37"/>
  <c r="AD163" i="37"/>
  <c r="AC163" i="37"/>
  <c r="AF163" i="37" s="1"/>
  <c r="Z163" i="37"/>
  <c r="Y163" i="37"/>
  <c r="AA163" i="37"/>
  <c r="U163" i="37"/>
  <c r="T163" i="37"/>
  <c r="S163" i="37"/>
  <c r="V163" i="37" s="1"/>
  <c r="CC162" i="37"/>
  <c r="CB162" i="37"/>
  <c r="CA162" i="37"/>
  <c r="CD162" i="37" s="1"/>
  <c r="BX162" i="37"/>
  <c r="BW162" i="37"/>
  <c r="BV162" i="37"/>
  <c r="BY162" i="37" s="1"/>
  <c r="BS162" i="37"/>
  <c r="BR162" i="37"/>
  <c r="BQ162" i="37"/>
  <c r="BN162" i="37"/>
  <c r="BM162" i="37"/>
  <c r="BL162" i="37"/>
  <c r="BO162" i="37" s="1"/>
  <c r="BI162" i="37"/>
  <c r="BH162" i="37"/>
  <c r="BG162" i="37"/>
  <c r="BJ162" i="37" s="1"/>
  <c r="BD162" i="37"/>
  <c r="BC162" i="37"/>
  <c r="BB162" i="37"/>
  <c r="BE162" i="37" s="1"/>
  <c r="AY162" i="37"/>
  <c r="AX162" i="37"/>
  <c r="AW162" i="37"/>
  <c r="AZ162" i="37" s="1"/>
  <c r="AT162" i="37"/>
  <c r="AS162" i="37"/>
  <c r="AR162" i="37"/>
  <c r="AU162" i="37" s="1"/>
  <c r="AO162" i="37"/>
  <c r="AN162" i="37"/>
  <c r="AM162" i="37"/>
  <c r="AP162" i="37" s="1"/>
  <c r="AJ162" i="37"/>
  <c r="AI162" i="37"/>
  <c r="AH162" i="37"/>
  <c r="AK162" i="37" s="1"/>
  <c r="AE162" i="37"/>
  <c r="AD162" i="37"/>
  <c r="AC162" i="37"/>
  <c r="Z162" i="37"/>
  <c r="Y162" i="37"/>
  <c r="AA162" i="37"/>
  <c r="U162" i="37"/>
  <c r="T162" i="37"/>
  <c r="S162" i="37"/>
  <c r="V162" i="37" s="1"/>
  <c r="CC161" i="37"/>
  <c r="CB161" i="37"/>
  <c r="CA161" i="37"/>
  <c r="CD161" i="37" s="1"/>
  <c r="BX161" i="37"/>
  <c r="BW161" i="37"/>
  <c r="BV161" i="37"/>
  <c r="BY161" i="37" s="1"/>
  <c r="BS161" i="37"/>
  <c r="BR161" i="37"/>
  <c r="BQ161" i="37"/>
  <c r="BT161" i="37" s="1"/>
  <c r="BN161" i="37"/>
  <c r="BM161" i="37"/>
  <c r="BL161" i="37"/>
  <c r="BO161" i="37" s="1"/>
  <c r="BI161" i="37"/>
  <c r="BH161" i="37"/>
  <c r="BG161" i="37"/>
  <c r="BJ161" i="37" s="1"/>
  <c r="BD161" i="37"/>
  <c r="BC161" i="37"/>
  <c r="BB161" i="37"/>
  <c r="AY161" i="37"/>
  <c r="AX161" i="37"/>
  <c r="AW161" i="37"/>
  <c r="AZ161" i="37" s="1"/>
  <c r="AT161" i="37"/>
  <c r="AS161" i="37"/>
  <c r="AR161" i="37"/>
  <c r="AU161" i="37" s="1"/>
  <c r="AO161" i="37"/>
  <c r="AN161" i="37"/>
  <c r="AM161" i="37"/>
  <c r="AP161" i="37" s="1"/>
  <c r="AJ161" i="37"/>
  <c r="AI161" i="37"/>
  <c r="AH161" i="37"/>
  <c r="AK161" i="37" s="1"/>
  <c r="AE161" i="37"/>
  <c r="AD161" i="37"/>
  <c r="AC161" i="37"/>
  <c r="AF161" i="37" s="1"/>
  <c r="Z161" i="37"/>
  <c r="Y161" i="37"/>
  <c r="AA161" i="37"/>
  <c r="U161" i="37"/>
  <c r="T161" i="37"/>
  <c r="S161" i="37"/>
  <c r="V161" i="37" s="1"/>
  <c r="CC160" i="37"/>
  <c r="CB160" i="37"/>
  <c r="CA160" i="37"/>
  <c r="BX160" i="37"/>
  <c r="BW160" i="37"/>
  <c r="BV160" i="37"/>
  <c r="BY160" i="37" s="1"/>
  <c r="BS160" i="37"/>
  <c r="BR160" i="37"/>
  <c r="BQ160" i="37"/>
  <c r="BT160" i="37" s="1"/>
  <c r="BN160" i="37"/>
  <c r="BM160" i="37"/>
  <c r="BL160" i="37"/>
  <c r="BO160" i="37" s="1"/>
  <c r="BI160" i="37"/>
  <c r="BH160" i="37"/>
  <c r="BG160" i="37"/>
  <c r="BJ160" i="37" s="1"/>
  <c r="BD160" i="37"/>
  <c r="BC160" i="37"/>
  <c r="BB160" i="37"/>
  <c r="BE160" i="37" s="1"/>
  <c r="AY160" i="37"/>
  <c r="AX160" i="37"/>
  <c r="AW160" i="37"/>
  <c r="AZ160" i="37" s="1"/>
  <c r="AT160" i="37"/>
  <c r="AS160" i="37"/>
  <c r="AR160" i="37"/>
  <c r="AU160" i="37" s="1"/>
  <c r="AO160" i="37"/>
  <c r="AN160" i="37"/>
  <c r="AM160" i="37"/>
  <c r="AJ160" i="37"/>
  <c r="AI160" i="37"/>
  <c r="AH160" i="37"/>
  <c r="AK160" i="37" s="1"/>
  <c r="AE160" i="37"/>
  <c r="AD160" i="37"/>
  <c r="AC160" i="37"/>
  <c r="AF160" i="37" s="1"/>
  <c r="Z160" i="37"/>
  <c r="Y160" i="37"/>
  <c r="AA160" i="37"/>
  <c r="U160" i="37"/>
  <c r="T160" i="37"/>
  <c r="S160" i="37"/>
  <c r="V160" i="37" s="1"/>
  <c r="CC159" i="37"/>
  <c r="CB159" i="37"/>
  <c r="CA159" i="37"/>
  <c r="CD159" i="37" s="1"/>
  <c r="BX159" i="37"/>
  <c r="BW159" i="37"/>
  <c r="BV159" i="37"/>
  <c r="BY159" i="37" s="1"/>
  <c r="BS159" i="37"/>
  <c r="BR159" i="37"/>
  <c r="BQ159" i="37"/>
  <c r="BT159" i="37" s="1"/>
  <c r="BN159" i="37"/>
  <c r="BM159" i="37"/>
  <c r="BL159" i="37"/>
  <c r="BI159" i="37"/>
  <c r="BH159" i="37"/>
  <c r="BG159" i="37"/>
  <c r="BJ159" i="37" s="1"/>
  <c r="BD159" i="37"/>
  <c r="BC159" i="37"/>
  <c r="BB159" i="37"/>
  <c r="BE159" i="37" s="1"/>
  <c r="AY159" i="37"/>
  <c r="AX159" i="37"/>
  <c r="AW159" i="37"/>
  <c r="AZ159" i="37" s="1"/>
  <c r="AT159" i="37"/>
  <c r="AS159" i="37"/>
  <c r="AR159" i="37"/>
  <c r="AU159" i="37" s="1"/>
  <c r="AO159" i="37"/>
  <c r="AN159" i="37"/>
  <c r="AM159" i="37"/>
  <c r="AP159" i="37" s="1"/>
  <c r="AJ159" i="37"/>
  <c r="AI159" i="37"/>
  <c r="AH159" i="37"/>
  <c r="AK159" i="37" s="1"/>
  <c r="AE159" i="37"/>
  <c r="AD159" i="37"/>
  <c r="AC159" i="37"/>
  <c r="AF159" i="37" s="1"/>
  <c r="Z159" i="37"/>
  <c r="Y159" i="37"/>
  <c r="U159" i="37"/>
  <c r="T159" i="37"/>
  <c r="S159" i="37"/>
  <c r="V159" i="37" s="1"/>
  <c r="CC158" i="37"/>
  <c r="CB158" i="37"/>
  <c r="CA158" i="37"/>
  <c r="CD158" i="37" s="1"/>
  <c r="BX158" i="37"/>
  <c r="BW158" i="37"/>
  <c r="BV158" i="37"/>
  <c r="BY158" i="37" s="1"/>
  <c r="BS158" i="37"/>
  <c r="BR158" i="37"/>
  <c r="BQ158" i="37"/>
  <c r="BT158" i="37" s="1"/>
  <c r="BN158" i="37"/>
  <c r="BM158" i="37"/>
  <c r="BL158" i="37"/>
  <c r="BO158" i="37" s="1"/>
  <c r="BI158" i="37"/>
  <c r="BH158" i="37"/>
  <c r="BG158" i="37"/>
  <c r="BJ158" i="37" s="1"/>
  <c r="BD158" i="37"/>
  <c r="BC158" i="37"/>
  <c r="BB158" i="37"/>
  <c r="BE158" i="37" s="1"/>
  <c r="AY158" i="37"/>
  <c r="AX158" i="37"/>
  <c r="AW158" i="37"/>
  <c r="AT158" i="37"/>
  <c r="AS158" i="37"/>
  <c r="AR158" i="37"/>
  <c r="AU158" i="37" s="1"/>
  <c r="AO158" i="37"/>
  <c r="AN158" i="37"/>
  <c r="AM158" i="37"/>
  <c r="AP158" i="37" s="1"/>
  <c r="AJ158" i="37"/>
  <c r="AI158" i="37"/>
  <c r="AH158" i="37"/>
  <c r="AK158" i="37" s="1"/>
  <c r="AE158" i="37"/>
  <c r="AD158" i="37"/>
  <c r="AC158" i="37"/>
  <c r="AF158" i="37" s="1"/>
  <c r="Z158" i="37"/>
  <c r="Y158" i="37"/>
  <c r="AA158" i="37"/>
  <c r="U158" i="37"/>
  <c r="T158" i="37"/>
  <c r="S158" i="37"/>
  <c r="V158" i="37" s="1"/>
  <c r="CC157" i="37"/>
  <c r="CB157" i="37"/>
  <c r="CA157" i="37"/>
  <c r="CD157" i="37" s="1"/>
  <c r="BX157" i="37"/>
  <c r="BW157" i="37"/>
  <c r="BV157" i="37"/>
  <c r="BS157" i="37"/>
  <c r="BR157" i="37"/>
  <c r="BQ157" i="37"/>
  <c r="BT157" i="37" s="1"/>
  <c r="BN157" i="37"/>
  <c r="BM157" i="37"/>
  <c r="BL157" i="37"/>
  <c r="BO157" i="37" s="1"/>
  <c r="BI157" i="37"/>
  <c r="BH157" i="37"/>
  <c r="BG157" i="37"/>
  <c r="BJ157" i="37" s="1"/>
  <c r="BD157" i="37"/>
  <c r="BC157" i="37"/>
  <c r="BB157" i="37"/>
  <c r="BE157" i="37" s="1"/>
  <c r="AY157" i="37"/>
  <c r="AX157" i="37"/>
  <c r="AW157" i="37"/>
  <c r="AZ157" i="37" s="1"/>
  <c r="AT157" i="37"/>
  <c r="AS157" i="37"/>
  <c r="AR157" i="37"/>
  <c r="AU157" i="37" s="1"/>
  <c r="AO157" i="37"/>
  <c r="AN157" i="37"/>
  <c r="AM157" i="37"/>
  <c r="AP157" i="37" s="1"/>
  <c r="AJ157" i="37"/>
  <c r="AI157" i="37"/>
  <c r="AH157" i="37"/>
  <c r="AE157" i="37"/>
  <c r="AD157" i="37"/>
  <c r="AC157" i="37"/>
  <c r="AF157" i="37" s="1"/>
  <c r="Z157" i="37"/>
  <c r="Y157" i="37"/>
  <c r="AA157" i="37"/>
  <c r="U157" i="37"/>
  <c r="T157" i="37"/>
  <c r="S157" i="37"/>
  <c r="V157" i="37" s="1"/>
  <c r="CC156" i="37"/>
  <c r="CB156" i="37"/>
  <c r="CA156" i="37"/>
  <c r="CD156" i="37" s="1"/>
  <c r="BX156" i="37"/>
  <c r="BW156" i="37"/>
  <c r="BV156" i="37"/>
  <c r="BY156" i="37" s="1"/>
  <c r="BS156" i="37"/>
  <c r="BR156" i="37"/>
  <c r="BQ156" i="37"/>
  <c r="BT156" i="37" s="1"/>
  <c r="BN156" i="37"/>
  <c r="BM156" i="37"/>
  <c r="BL156" i="37"/>
  <c r="BO156" i="37" s="1"/>
  <c r="BI156" i="37"/>
  <c r="BH156" i="37"/>
  <c r="BG156" i="37"/>
  <c r="BD156" i="37"/>
  <c r="BC156" i="37"/>
  <c r="BB156" i="37"/>
  <c r="BE156" i="37" s="1"/>
  <c r="AY156" i="37"/>
  <c r="AX156" i="37"/>
  <c r="AW156" i="37"/>
  <c r="AZ156" i="37" s="1"/>
  <c r="AT156" i="37"/>
  <c r="AS156" i="37"/>
  <c r="AR156" i="37"/>
  <c r="AU156" i="37" s="1"/>
  <c r="AO156" i="37"/>
  <c r="AN156" i="37"/>
  <c r="AM156" i="37"/>
  <c r="AP156" i="37" s="1"/>
  <c r="AJ156" i="37"/>
  <c r="AI156" i="37"/>
  <c r="AH156" i="37"/>
  <c r="AK156" i="37" s="1"/>
  <c r="AE156" i="37"/>
  <c r="AD156" i="37"/>
  <c r="AC156" i="37"/>
  <c r="AF156" i="37" s="1"/>
  <c r="Z156" i="37"/>
  <c r="Y156" i="37"/>
  <c r="AA156" i="37"/>
  <c r="U156" i="37"/>
  <c r="T156" i="37"/>
  <c r="S156" i="37"/>
  <c r="CC155" i="37"/>
  <c r="CB155" i="37"/>
  <c r="CA155" i="37"/>
  <c r="CD155" i="37" s="1"/>
  <c r="BX155" i="37"/>
  <c r="BW155" i="37"/>
  <c r="BV155" i="37"/>
  <c r="BY155" i="37" s="1"/>
  <c r="BS155" i="37"/>
  <c r="BR155" i="37"/>
  <c r="BQ155" i="37"/>
  <c r="BT155" i="37" s="1"/>
  <c r="BN155" i="37"/>
  <c r="BM155" i="37"/>
  <c r="BL155" i="37"/>
  <c r="BO155" i="37" s="1"/>
  <c r="BI155" i="37"/>
  <c r="BH155" i="37"/>
  <c r="BG155" i="37"/>
  <c r="BJ155" i="37" s="1"/>
  <c r="BD155" i="37"/>
  <c r="BC155" i="37"/>
  <c r="BB155" i="37"/>
  <c r="BE155" i="37" s="1"/>
  <c r="AY155" i="37"/>
  <c r="AX155" i="37"/>
  <c r="AW155" i="37"/>
  <c r="AZ155" i="37" s="1"/>
  <c r="AT155" i="37"/>
  <c r="AS155" i="37"/>
  <c r="AR155" i="37"/>
  <c r="AO155" i="37"/>
  <c r="AN155" i="37"/>
  <c r="AM155" i="37"/>
  <c r="AP155" i="37" s="1"/>
  <c r="AJ155" i="37"/>
  <c r="AI155" i="37"/>
  <c r="AH155" i="37"/>
  <c r="AK155" i="37" s="1"/>
  <c r="AE155" i="37"/>
  <c r="AD155" i="37"/>
  <c r="AC155" i="37"/>
  <c r="AF155" i="37" s="1"/>
  <c r="Z155" i="37"/>
  <c r="Y155" i="37"/>
  <c r="AA155" i="37"/>
  <c r="U155" i="37"/>
  <c r="T155" i="37"/>
  <c r="S155" i="37"/>
  <c r="V155" i="37" s="1"/>
  <c r="CC154" i="37"/>
  <c r="CB154" i="37"/>
  <c r="CA154" i="37"/>
  <c r="CD154" i="37" s="1"/>
  <c r="BX154" i="37"/>
  <c r="BW154" i="37"/>
  <c r="BV154" i="37"/>
  <c r="BY154" i="37" s="1"/>
  <c r="BS154" i="37"/>
  <c r="BR154" i="37"/>
  <c r="BQ154" i="37"/>
  <c r="BN154" i="37"/>
  <c r="BM154" i="37"/>
  <c r="BL154" i="37"/>
  <c r="BO154" i="37" s="1"/>
  <c r="BI154" i="37"/>
  <c r="BH154" i="37"/>
  <c r="BG154" i="37"/>
  <c r="BJ154" i="37" s="1"/>
  <c r="BD154" i="37"/>
  <c r="BC154" i="37"/>
  <c r="BB154" i="37"/>
  <c r="BE154" i="37" s="1"/>
  <c r="AY154" i="37"/>
  <c r="AX154" i="37"/>
  <c r="AW154" i="37"/>
  <c r="AZ154" i="37" s="1"/>
  <c r="AT154" i="37"/>
  <c r="AS154" i="37"/>
  <c r="AR154" i="37"/>
  <c r="AU154" i="37" s="1"/>
  <c r="AO154" i="37"/>
  <c r="AN154" i="37"/>
  <c r="AM154" i="37"/>
  <c r="AP154" i="37" s="1"/>
  <c r="AJ154" i="37"/>
  <c r="AI154" i="37"/>
  <c r="AH154" i="37"/>
  <c r="AK154" i="37" s="1"/>
  <c r="AE154" i="37"/>
  <c r="AD154" i="37"/>
  <c r="AC154" i="37"/>
  <c r="Z154" i="37"/>
  <c r="Y154" i="37"/>
  <c r="AA154" i="37"/>
  <c r="U154" i="37"/>
  <c r="T154" i="37"/>
  <c r="S154" i="37"/>
  <c r="V154" i="37" s="1"/>
  <c r="CC153" i="37"/>
  <c r="CB153" i="37"/>
  <c r="CA153" i="37"/>
  <c r="CD153" i="37" s="1"/>
  <c r="BX153" i="37"/>
  <c r="BW153" i="37"/>
  <c r="BV153" i="37"/>
  <c r="BY153" i="37" s="1"/>
  <c r="BS153" i="37"/>
  <c r="BR153" i="37"/>
  <c r="BQ153" i="37"/>
  <c r="BT153" i="37" s="1"/>
  <c r="BN153" i="37"/>
  <c r="BM153" i="37"/>
  <c r="BL153" i="37"/>
  <c r="BO153" i="37" s="1"/>
  <c r="BI153" i="37"/>
  <c r="BH153" i="37"/>
  <c r="BG153" i="37"/>
  <c r="BJ153" i="37" s="1"/>
  <c r="BD153" i="37"/>
  <c r="BC153" i="37"/>
  <c r="BB153" i="37"/>
  <c r="AY153" i="37"/>
  <c r="AX153" i="37"/>
  <c r="AW153" i="37"/>
  <c r="AZ153" i="37" s="1"/>
  <c r="AT153" i="37"/>
  <c r="AS153" i="37"/>
  <c r="AR153" i="37"/>
  <c r="AU153" i="37" s="1"/>
  <c r="AO153" i="37"/>
  <c r="AN153" i="37"/>
  <c r="AM153" i="37"/>
  <c r="AP153" i="37" s="1"/>
  <c r="AJ153" i="37"/>
  <c r="AI153" i="37"/>
  <c r="AH153" i="37"/>
  <c r="AK153" i="37" s="1"/>
  <c r="AE153" i="37"/>
  <c r="AD153" i="37"/>
  <c r="AC153" i="37"/>
  <c r="AF153" i="37" s="1"/>
  <c r="Z153" i="37"/>
  <c r="Y153" i="37"/>
  <c r="AA153" i="37"/>
  <c r="U153" i="37"/>
  <c r="T153" i="37"/>
  <c r="S153" i="37"/>
  <c r="V153" i="37" s="1"/>
  <c r="CC152" i="37"/>
  <c r="CB152" i="37"/>
  <c r="CA152" i="37"/>
  <c r="BX152" i="37"/>
  <c r="BW152" i="37"/>
  <c r="BV152" i="37"/>
  <c r="BY152" i="37" s="1"/>
  <c r="BS152" i="37"/>
  <c r="BR152" i="37"/>
  <c r="BQ152" i="37"/>
  <c r="BT152" i="37" s="1"/>
  <c r="BN152" i="37"/>
  <c r="BM152" i="37"/>
  <c r="BL152" i="37"/>
  <c r="BO152" i="37" s="1"/>
  <c r="BI152" i="37"/>
  <c r="BH152" i="37"/>
  <c r="BG152" i="37"/>
  <c r="BJ152" i="37" s="1"/>
  <c r="BD152" i="37"/>
  <c r="BC152" i="37"/>
  <c r="BB152" i="37"/>
  <c r="BE152" i="37" s="1"/>
  <c r="AY152" i="37"/>
  <c r="AX152" i="37"/>
  <c r="AW152" i="37"/>
  <c r="AZ152" i="37" s="1"/>
  <c r="AT152" i="37"/>
  <c r="AS152" i="37"/>
  <c r="AR152" i="37"/>
  <c r="AU152" i="37" s="1"/>
  <c r="AO152" i="37"/>
  <c r="AN152" i="37"/>
  <c r="AM152" i="37"/>
  <c r="AJ152" i="37"/>
  <c r="AI152" i="37"/>
  <c r="AH152" i="37"/>
  <c r="AK152" i="37" s="1"/>
  <c r="AE152" i="37"/>
  <c r="AD152" i="37"/>
  <c r="AC152" i="37"/>
  <c r="AF152" i="37" s="1"/>
  <c r="Z152" i="37"/>
  <c r="Y152" i="37"/>
  <c r="AA152" i="37"/>
  <c r="U152" i="37"/>
  <c r="T152" i="37"/>
  <c r="S152" i="37"/>
  <c r="V152" i="37" s="1"/>
  <c r="CC151" i="37"/>
  <c r="CB151" i="37"/>
  <c r="CA151" i="37"/>
  <c r="CD151" i="37" s="1"/>
  <c r="BX151" i="37"/>
  <c r="BW151" i="37"/>
  <c r="BV151" i="37"/>
  <c r="BY151" i="37" s="1"/>
  <c r="BS151" i="37"/>
  <c r="BR151" i="37"/>
  <c r="BQ151" i="37"/>
  <c r="BT151" i="37" s="1"/>
  <c r="BN151" i="37"/>
  <c r="BM151" i="37"/>
  <c r="BL151" i="37"/>
  <c r="BI151" i="37"/>
  <c r="BH151" i="37"/>
  <c r="BG151" i="37"/>
  <c r="BJ151" i="37" s="1"/>
  <c r="BD151" i="37"/>
  <c r="BC151" i="37"/>
  <c r="BB151" i="37"/>
  <c r="BE151" i="37" s="1"/>
  <c r="AY151" i="37"/>
  <c r="AX151" i="37"/>
  <c r="AW151" i="37"/>
  <c r="AZ151" i="37" s="1"/>
  <c r="AT151" i="37"/>
  <c r="AS151" i="37"/>
  <c r="AR151" i="37"/>
  <c r="AU151" i="37" s="1"/>
  <c r="AO151" i="37"/>
  <c r="AN151" i="37"/>
  <c r="AM151" i="37"/>
  <c r="AP151" i="37" s="1"/>
  <c r="AJ151" i="37"/>
  <c r="AI151" i="37"/>
  <c r="AH151" i="37"/>
  <c r="AK151" i="37" s="1"/>
  <c r="AE151" i="37"/>
  <c r="AD151" i="37"/>
  <c r="AC151" i="37"/>
  <c r="AF151" i="37" s="1"/>
  <c r="Z151" i="37"/>
  <c r="Y151" i="37"/>
  <c r="U151" i="37"/>
  <c r="T151" i="37"/>
  <c r="S151" i="37"/>
  <c r="V151" i="37" s="1"/>
  <c r="CC150" i="37"/>
  <c r="CB150" i="37"/>
  <c r="CA150" i="37"/>
  <c r="CD150" i="37" s="1"/>
  <c r="BX150" i="37"/>
  <c r="BW150" i="37"/>
  <c r="BV150" i="37"/>
  <c r="BY150" i="37" s="1"/>
  <c r="BS150" i="37"/>
  <c r="BR150" i="37"/>
  <c r="BQ150" i="37"/>
  <c r="BT150" i="37" s="1"/>
  <c r="BN150" i="37"/>
  <c r="BM150" i="37"/>
  <c r="BL150" i="37"/>
  <c r="BO150" i="37" s="1"/>
  <c r="BI150" i="37"/>
  <c r="BH150" i="37"/>
  <c r="BG150" i="37"/>
  <c r="BJ150" i="37" s="1"/>
  <c r="BD150" i="37"/>
  <c r="BC150" i="37"/>
  <c r="BB150" i="37"/>
  <c r="BE150" i="37" s="1"/>
  <c r="AY150" i="37"/>
  <c r="AX150" i="37"/>
  <c r="AW150" i="37"/>
  <c r="AT150" i="37"/>
  <c r="AS150" i="37"/>
  <c r="AR150" i="37"/>
  <c r="AU150" i="37" s="1"/>
  <c r="AO150" i="37"/>
  <c r="AN150" i="37"/>
  <c r="AM150" i="37"/>
  <c r="AP150" i="37" s="1"/>
  <c r="AJ150" i="37"/>
  <c r="AI150" i="37"/>
  <c r="AH150" i="37"/>
  <c r="AK150" i="37" s="1"/>
  <c r="AE150" i="37"/>
  <c r="AD150" i="37"/>
  <c r="AC150" i="37"/>
  <c r="AF150" i="37" s="1"/>
  <c r="Z150" i="37"/>
  <c r="Y150" i="37"/>
  <c r="AA150" i="37"/>
  <c r="U150" i="37"/>
  <c r="T150" i="37"/>
  <c r="S150" i="37"/>
  <c r="V150" i="37" s="1"/>
  <c r="CC149" i="37"/>
  <c r="CB149" i="37"/>
  <c r="CA149" i="37"/>
  <c r="CD149" i="37" s="1"/>
  <c r="BX149" i="37"/>
  <c r="BW149" i="37"/>
  <c r="BV149" i="37"/>
  <c r="BS149" i="37"/>
  <c r="BR149" i="37"/>
  <c r="BQ149" i="37"/>
  <c r="BT149" i="37" s="1"/>
  <c r="BN149" i="37"/>
  <c r="BM149" i="37"/>
  <c r="BL149" i="37"/>
  <c r="BO149" i="37" s="1"/>
  <c r="BI149" i="37"/>
  <c r="BH149" i="37"/>
  <c r="BG149" i="37"/>
  <c r="BJ149" i="37" s="1"/>
  <c r="BD149" i="37"/>
  <c r="BC149" i="37"/>
  <c r="BB149" i="37"/>
  <c r="BE149" i="37" s="1"/>
  <c r="AY149" i="37"/>
  <c r="AX149" i="37"/>
  <c r="AW149" i="37"/>
  <c r="AZ149" i="37" s="1"/>
  <c r="AT149" i="37"/>
  <c r="AS149" i="37"/>
  <c r="AR149" i="37"/>
  <c r="AU149" i="37" s="1"/>
  <c r="AO149" i="37"/>
  <c r="AN149" i="37"/>
  <c r="AM149" i="37"/>
  <c r="AP149" i="37" s="1"/>
  <c r="AJ149" i="37"/>
  <c r="AI149" i="37"/>
  <c r="AH149" i="37"/>
  <c r="AE149" i="37"/>
  <c r="AD149" i="37"/>
  <c r="AC149" i="37"/>
  <c r="AF149" i="37" s="1"/>
  <c r="Z149" i="37"/>
  <c r="Y149" i="37"/>
  <c r="AA149" i="37"/>
  <c r="U149" i="37"/>
  <c r="T149" i="37"/>
  <c r="S149" i="37"/>
  <c r="V149" i="37" s="1"/>
  <c r="CC148" i="37"/>
  <c r="CB148" i="37"/>
  <c r="CA148" i="37"/>
  <c r="CD148" i="37" s="1"/>
  <c r="BX148" i="37"/>
  <c r="BW148" i="37"/>
  <c r="BV148" i="37"/>
  <c r="BY148" i="37" s="1"/>
  <c r="BS148" i="37"/>
  <c r="BR148" i="37"/>
  <c r="BQ148" i="37"/>
  <c r="BT148" i="37" s="1"/>
  <c r="BN148" i="37"/>
  <c r="BM148" i="37"/>
  <c r="BL148" i="37"/>
  <c r="BO148" i="37" s="1"/>
  <c r="BI148" i="37"/>
  <c r="BH148" i="37"/>
  <c r="BG148" i="37"/>
  <c r="BD148" i="37"/>
  <c r="BC148" i="37"/>
  <c r="BB148" i="37"/>
  <c r="BE148" i="37" s="1"/>
  <c r="AY148" i="37"/>
  <c r="AX148" i="37"/>
  <c r="AW148" i="37"/>
  <c r="AZ148" i="37" s="1"/>
  <c r="AT148" i="37"/>
  <c r="AS148" i="37"/>
  <c r="AR148" i="37"/>
  <c r="AU148" i="37" s="1"/>
  <c r="AO148" i="37"/>
  <c r="AN148" i="37"/>
  <c r="AM148" i="37"/>
  <c r="AP148" i="37" s="1"/>
  <c r="AJ148" i="37"/>
  <c r="AI148" i="37"/>
  <c r="AH148" i="37"/>
  <c r="AK148" i="37" s="1"/>
  <c r="AE148" i="37"/>
  <c r="AD148" i="37"/>
  <c r="AC148" i="37"/>
  <c r="AF148" i="37" s="1"/>
  <c r="Z148" i="37"/>
  <c r="Y148" i="37"/>
  <c r="AA148" i="37"/>
  <c r="U148" i="37"/>
  <c r="T148" i="37"/>
  <c r="S148" i="37"/>
  <c r="CC147" i="37"/>
  <c r="CB147" i="37"/>
  <c r="CA147" i="37"/>
  <c r="CD147" i="37" s="1"/>
  <c r="BX147" i="37"/>
  <c r="BW147" i="37"/>
  <c r="BV147" i="37"/>
  <c r="BY147" i="37" s="1"/>
  <c r="BS147" i="37"/>
  <c r="BR147" i="37"/>
  <c r="BQ147" i="37"/>
  <c r="BT147" i="37" s="1"/>
  <c r="BN147" i="37"/>
  <c r="BM147" i="37"/>
  <c r="BL147" i="37"/>
  <c r="BO147" i="37" s="1"/>
  <c r="BI147" i="37"/>
  <c r="BH147" i="37"/>
  <c r="BG147" i="37"/>
  <c r="BJ147" i="37" s="1"/>
  <c r="BD147" i="37"/>
  <c r="BC147" i="37"/>
  <c r="BB147" i="37"/>
  <c r="BE147" i="37" s="1"/>
  <c r="AY147" i="37"/>
  <c r="AX147" i="37"/>
  <c r="AW147" i="37"/>
  <c r="AZ147" i="37" s="1"/>
  <c r="AT147" i="37"/>
  <c r="AS147" i="37"/>
  <c r="AR147" i="37"/>
  <c r="AO147" i="37"/>
  <c r="AN147" i="37"/>
  <c r="AM147" i="37"/>
  <c r="AP147" i="37" s="1"/>
  <c r="AJ147" i="37"/>
  <c r="AI147" i="37"/>
  <c r="AH147" i="37"/>
  <c r="AK147" i="37" s="1"/>
  <c r="AE147" i="37"/>
  <c r="AD147" i="37"/>
  <c r="AC147" i="37"/>
  <c r="AF147" i="37" s="1"/>
  <c r="Z147" i="37"/>
  <c r="Y147" i="37"/>
  <c r="AA147" i="37"/>
  <c r="U147" i="37"/>
  <c r="T147" i="37"/>
  <c r="S147" i="37"/>
  <c r="V147" i="37" s="1"/>
  <c r="CC146" i="37"/>
  <c r="CB146" i="37"/>
  <c r="CA146" i="37"/>
  <c r="CD146" i="37" s="1"/>
  <c r="BX146" i="37"/>
  <c r="BW146" i="37"/>
  <c r="BV146" i="37"/>
  <c r="BY146" i="37" s="1"/>
  <c r="BS146" i="37"/>
  <c r="BR146" i="37"/>
  <c r="BQ146" i="37"/>
  <c r="BN146" i="37"/>
  <c r="BM146" i="37"/>
  <c r="BL146" i="37"/>
  <c r="BO146" i="37" s="1"/>
  <c r="BI146" i="37"/>
  <c r="BH146" i="37"/>
  <c r="BG146" i="37"/>
  <c r="BJ146" i="37" s="1"/>
  <c r="BD146" i="37"/>
  <c r="BC146" i="37"/>
  <c r="BB146" i="37"/>
  <c r="BE146" i="37" s="1"/>
  <c r="AY146" i="37"/>
  <c r="AX146" i="37"/>
  <c r="AW146" i="37"/>
  <c r="AZ146" i="37" s="1"/>
  <c r="AT146" i="37"/>
  <c r="AS146" i="37"/>
  <c r="AR146" i="37"/>
  <c r="AU146" i="37" s="1"/>
  <c r="AO146" i="37"/>
  <c r="AN146" i="37"/>
  <c r="AM146" i="37"/>
  <c r="AP146" i="37" s="1"/>
  <c r="AJ146" i="37"/>
  <c r="AI146" i="37"/>
  <c r="AH146" i="37"/>
  <c r="AK146" i="37" s="1"/>
  <c r="AE146" i="37"/>
  <c r="AD146" i="37"/>
  <c r="AC146" i="37"/>
  <c r="Z146" i="37"/>
  <c r="Y146" i="37"/>
  <c r="AA146" i="37"/>
  <c r="U146" i="37"/>
  <c r="T146" i="37"/>
  <c r="S146" i="37"/>
  <c r="V146" i="37" s="1"/>
  <c r="CC145" i="37"/>
  <c r="CB145" i="37"/>
  <c r="CA145" i="37"/>
  <c r="CD145" i="37" s="1"/>
  <c r="BX145" i="37"/>
  <c r="BW145" i="37"/>
  <c r="BV145" i="37"/>
  <c r="BY145" i="37" s="1"/>
  <c r="BS145" i="37"/>
  <c r="BR145" i="37"/>
  <c r="BQ145" i="37"/>
  <c r="BT145" i="37" s="1"/>
  <c r="BN145" i="37"/>
  <c r="BM145" i="37"/>
  <c r="BL145" i="37"/>
  <c r="BO145" i="37" s="1"/>
  <c r="BI145" i="37"/>
  <c r="BH145" i="37"/>
  <c r="BG145" i="37"/>
  <c r="BJ145" i="37" s="1"/>
  <c r="BD145" i="37"/>
  <c r="BC145" i="37"/>
  <c r="BB145" i="37"/>
  <c r="AY145" i="37"/>
  <c r="AX145" i="37"/>
  <c r="AW145" i="37"/>
  <c r="AZ145" i="37" s="1"/>
  <c r="AT145" i="37"/>
  <c r="AS145" i="37"/>
  <c r="AR145" i="37"/>
  <c r="AU145" i="37" s="1"/>
  <c r="AO145" i="37"/>
  <c r="AN145" i="37"/>
  <c r="AM145" i="37"/>
  <c r="AP145" i="37" s="1"/>
  <c r="AJ145" i="37"/>
  <c r="AI145" i="37"/>
  <c r="AH145" i="37"/>
  <c r="AK145" i="37" s="1"/>
  <c r="AE145" i="37"/>
  <c r="AD145" i="37"/>
  <c r="AC145" i="37"/>
  <c r="AF145" i="37" s="1"/>
  <c r="Z145" i="37"/>
  <c r="Y145" i="37"/>
  <c r="AA145" i="37"/>
  <c r="U145" i="37"/>
  <c r="T145" i="37"/>
  <c r="S145" i="37"/>
  <c r="V145" i="37" s="1"/>
  <c r="CC144" i="37"/>
  <c r="CB144" i="37"/>
  <c r="CA144" i="37"/>
  <c r="BX144" i="37"/>
  <c r="BW144" i="37"/>
  <c r="BV144" i="37"/>
  <c r="BY144" i="37" s="1"/>
  <c r="BS144" i="37"/>
  <c r="BR144" i="37"/>
  <c r="BQ144" i="37"/>
  <c r="BT144" i="37" s="1"/>
  <c r="BN144" i="37"/>
  <c r="BM144" i="37"/>
  <c r="BL144" i="37"/>
  <c r="BO144" i="37" s="1"/>
  <c r="BI144" i="37"/>
  <c r="BH144" i="37"/>
  <c r="BG144" i="37"/>
  <c r="BJ144" i="37" s="1"/>
  <c r="BD144" i="37"/>
  <c r="BC144" i="37"/>
  <c r="BB144" i="37"/>
  <c r="BE144" i="37" s="1"/>
  <c r="AY144" i="37"/>
  <c r="AX144" i="37"/>
  <c r="AW144" i="37"/>
  <c r="AZ144" i="37" s="1"/>
  <c r="AT144" i="37"/>
  <c r="AS144" i="37"/>
  <c r="AR144" i="37"/>
  <c r="AU144" i="37" s="1"/>
  <c r="AO144" i="37"/>
  <c r="AN144" i="37"/>
  <c r="AM144" i="37"/>
  <c r="AJ144" i="37"/>
  <c r="AI144" i="37"/>
  <c r="AH144" i="37"/>
  <c r="AK144" i="37" s="1"/>
  <c r="AE144" i="37"/>
  <c r="AD144" i="37"/>
  <c r="AC144" i="37"/>
  <c r="AF144" i="37" s="1"/>
  <c r="Z144" i="37"/>
  <c r="Y144" i="37"/>
  <c r="AA144" i="37"/>
  <c r="U144" i="37"/>
  <c r="T144" i="37"/>
  <c r="S144" i="37"/>
  <c r="V144" i="37" s="1"/>
  <c r="CC143" i="37"/>
  <c r="CB143" i="37"/>
  <c r="CA143" i="37"/>
  <c r="CD143" i="37" s="1"/>
  <c r="BX143" i="37"/>
  <c r="BW143" i="37"/>
  <c r="BV143" i="37"/>
  <c r="BY143" i="37" s="1"/>
  <c r="BS143" i="37"/>
  <c r="BR143" i="37"/>
  <c r="BQ143" i="37"/>
  <c r="BT143" i="37" s="1"/>
  <c r="BN143" i="37"/>
  <c r="BM143" i="37"/>
  <c r="BL143" i="37"/>
  <c r="BI143" i="37"/>
  <c r="BH143" i="37"/>
  <c r="BG143" i="37"/>
  <c r="BJ143" i="37" s="1"/>
  <c r="BD143" i="37"/>
  <c r="BC143" i="37"/>
  <c r="BB143" i="37"/>
  <c r="BE143" i="37" s="1"/>
  <c r="AY143" i="37"/>
  <c r="AX143" i="37"/>
  <c r="AW143" i="37"/>
  <c r="AZ143" i="37" s="1"/>
  <c r="AT143" i="37"/>
  <c r="AS143" i="37"/>
  <c r="AR143" i="37"/>
  <c r="AU143" i="37" s="1"/>
  <c r="AO143" i="37"/>
  <c r="AN143" i="37"/>
  <c r="AM143" i="37"/>
  <c r="AP143" i="37" s="1"/>
  <c r="AJ143" i="37"/>
  <c r="AI143" i="37"/>
  <c r="AH143" i="37"/>
  <c r="AK143" i="37" s="1"/>
  <c r="AE143" i="37"/>
  <c r="AD143" i="37"/>
  <c r="AC143" i="37"/>
  <c r="AF143" i="37" s="1"/>
  <c r="Z143" i="37"/>
  <c r="Y143" i="37"/>
  <c r="U143" i="37"/>
  <c r="T143" i="37"/>
  <c r="S143" i="37"/>
  <c r="V143" i="37" s="1"/>
  <c r="CC142" i="37"/>
  <c r="CB142" i="37"/>
  <c r="CA142" i="37"/>
  <c r="CD142" i="37" s="1"/>
  <c r="BX142" i="37"/>
  <c r="BW142" i="37"/>
  <c r="BV142" i="37"/>
  <c r="BY142" i="37" s="1"/>
  <c r="BS142" i="37"/>
  <c r="BR142" i="37"/>
  <c r="BQ142" i="37"/>
  <c r="BT142" i="37" s="1"/>
  <c r="BN142" i="37"/>
  <c r="BM142" i="37"/>
  <c r="BL142" i="37"/>
  <c r="BO142" i="37" s="1"/>
  <c r="BI142" i="37"/>
  <c r="BH142" i="37"/>
  <c r="BG142" i="37"/>
  <c r="BJ142" i="37" s="1"/>
  <c r="BD142" i="37"/>
  <c r="BC142" i="37"/>
  <c r="BB142" i="37"/>
  <c r="BE142" i="37" s="1"/>
  <c r="AY142" i="37"/>
  <c r="AX142" i="37"/>
  <c r="AW142" i="37"/>
  <c r="AT142" i="37"/>
  <c r="AS142" i="37"/>
  <c r="AR142" i="37"/>
  <c r="AU142" i="37" s="1"/>
  <c r="AO142" i="37"/>
  <c r="AN142" i="37"/>
  <c r="AM142" i="37"/>
  <c r="AP142" i="37" s="1"/>
  <c r="AJ142" i="37"/>
  <c r="AI142" i="37"/>
  <c r="AH142" i="37"/>
  <c r="AK142" i="37" s="1"/>
  <c r="AE142" i="37"/>
  <c r="AD142" i="37"/>
  <c r="AC142" i="37"/>
  <c r="AF142" i="37" s="1"/>
  <c r="Z142" i="37"/>
  <c r="Y142" i="37"/>
  <c r="AA142" i="37"/>
  <c r="U142" i="37"/>
  <c r="T142" i="37"/>
  <c r="S142" i="37"/>
  <c r="V142" i="37" s="1"/>
  <c r="CC141" i="37"/>
  <c r="CB141" i="37"/>
  <c r="CA141" i="37"/>
  <c r="CD141" i="37" s="1"/>
  <c r="BX141" i="37"/>
  <c r="BW141" i="37"/>
  <c r="BV141" i="37"/>
  <c r="BS141" i="37"/>
  <c r="BR141" i="37"/>
  <c r="BQ141" i="37"/>
  <c r="BT141" i="37" s="1"/>
  <c r="BN141" i="37"/>
  <c r="BM141" i="37"/>
  <c r="BL141" i="37"/>
  <c r="BO141" i="37" s="1"/>
  <c r="BI141" i="37"/>
  <c r="BH141" i="37"/>
  <c r="BG141" i="37"/>
  <c r="BJ141" i="37" s="1"/>
  <c r="BD141" i="37"/>
  <c r="BC141" i="37"/>
  <c r="BB141" i="37"/>
  <c r="BE141" i="37" s="1"/>
  <c r="AY141" i="37"/>
  <c r="AX141" i="37"/>
  <c r="AW141" i="37"/>
  <c r="AZ141" i="37" s="1"/>
  <c r="AT141" i="37"/>
  <c r="AS141" i="37"/>
  <c r="AR141" i="37"/>
  <c r="AU141" i="37" s="1"/>
  <c r="AO141" i="37"/>
  <c r="AN141" i="37"/>
  <c r="AM141" i="37"/>
  <c r="AP141" i="37" s="1"/>
  <c r="AJ141" i="37"/>
  <c r="AI141" i="37"/>
  <c r="AH141" i="37"/>
  <c r="AE141" i="37"/>
  <c r="AD141" i="37"/>
  <c r="AC141" i="37"/>
  <c r="AF141" i="37" s="1"/>
  <c r="Z141" i="37"/>
  <c r="Y141" i="37"/>
  <c r="AA141" i="37"/>
  <c r="U141" i="37"/>
  <c r="T141" i="37"/>
  <c r="S141" i="37"/>
  <c r="V141" i="37" s="1"/>
  <c r="CC140" i="37"/>
  <c r="CB140" i="37"/>
  <c r="CA140" i="37"/>
  <c r="CD140" i="37" s="1"/>
  <c r="BX140" i="37"/>
  <c r="BW140" i="37"/>
  <c r="BV140" i="37"/>
  <c r="BY140" i="37" s="1"/>
  <c r="BS140" i="37"/>
  <c r="BR140" i="37"/>
  <c r="BQ140" i="37"/>
  <c r="BT140" i="37" s="1"/>
  <c r="BN140" i="37"/>
  <c r="BM140" i="37"/>
  <c r="BL140" i="37"/>
  <c r="BO140" i="37" s="1"/>
  <c r="BI140" i="37"/>
  <c r="BH140" i="37"/>
  <c r="BG140" i="37"/>
  <c r="BD140" i="37"/>
  <c r="BC140" i="37"/>
  <c r="BB140" i="37"/>
  <c r="BE140" i="37" s="1"/>
  <c r="AY140" i="37"/>
  <c r="AX140" i="37"/>
  <c r="AW140" i="37"/>
  <c r="AZ140" i="37" s="1"/>
  <c r="AT140" i="37"/>
  <c r="AS140" i="37"/>
  <c r="AR140" i="37"/>
  <c r="AU140" i="37" s="1"/>
  <c r="AO140" i="37"/>
  <c r="AN140" i="37"/>
  <c r="AM140" i="37"/>
  <c r="AP140" i="37" s="1"/>
  <c r="AJ140" i="37"/>
  <c r="AI140" i="37"/>
  <c r="AH140" i="37"/>
  <c r="AK140" i="37" s="1"/>
  <c r="AE140" i="37"/>
  <c r="AD140" i="37"/>
  <c r="AC140" i="37"/>
  <c r="AF140" i="37" s="1"/>
  <c r="Z140" i="37"/>
  <c r="Y140" i="37"/>
  <c r="AA140" i="37"/>
  <c r="U140" i="37"/>
  <c r="T140" i="37"/>
  <c r="S140" i="37"/>
  <c r="CC139" i="37"/>
  <c r="CB139" i="37"/>
  <c r="CA139" i="37"/>
  <c r="CD139" i="37" s="1"/>
  <c r="BX139" i="37"/>
  <c r="BW139" i="37"/>
  <c r="BV139" i="37"/>
  <c r="BY139" i="37" s="1"/>
  <c r="BS139" i="37"/>
  <c r="BR139" i="37"/>
  <c r="BQ139" i="37"/>
  <c r="BT139" i="37" s="1"/>
  <c r="BN139" i="37"/>
  <c r="BM139" i="37"/>
  <c r="BL139" i="37"/>
  <c r="BO139" i="37" s="1"/>
  <c r="BI139" i="37"/>
  <c r="BH139" i="37"/>
  <c r="BG139" i="37"/>
  <c r="BJ139" i="37" s="1"/>
  <c r="BD139" i="37"/>
  <c r="BC139" i="37"/>
  <c r="BB139" i="37"/>
  <c r="BE139" i="37" s="1"/>
  <c r="AY139" i="37"/>
  <c r="AX139" i="37"/>
  <c r="AW139" i="37"/>
  <c r="AZ139" i="37" s="1"/>
  <c r="AT139" i="37"/>
  <c r="AS139" i="37"/>
  <c r="AR139" i="37"/>
  <c r="AO139" i="37"/>
  <c r="AN139" i="37"/>
  <c r="AM139" i="37"/>
  <c r="AP139" i="37" s="1"/>
  <c r="AJ139" i="37"/>
  <c r="AI139" i="37"/>
  <c r="AH139" i="37"/>
  <c r="AK139" i="37" s="1"/>
  <c r="AE139" i="37"/>
  <c r="AD139" i="37"/>
  <c r="AC139" i="37"/>
  <c r="AF139" i="37" s="1"/>
  <c r="Z139" i="37"/>
  <c r="Y139" i="37"/>
  <c r="AA139" i="37"/>
  <c r="U139" i="37"/>
  <c r="T139" i="37"/>
  <c r="S139" i="37"/>
  <c r="V139" i="37" s="1"/>
  <c r="CC138" i="37"/>
  <c r="CB138" i="37"/>
  <c r="CA138" i="37"/>
  <c r="CD138" i="37" s="1"/>
  <c r="BX138" i="37"/>
  <c r="BW138" i="37"/>
  <c r="BV138" i="37"/>
  <c r="BY138" i="37" s="1"/>
  <c r="BS138" i="37"/>
  <c r="BR138" i="37"/>
  <c r="BQ138" i="37"/>
  <c r="BN138" i="37"/>
  <c r="BM138" i="37"/>
  <c r="BL138" i="37"/>
  <c r="BO138" i="37" s="1"/>
  <c r="BI138" i="37"/>
  <c r="BH138" i="37"/>
  <c r="BG138" i="37"/>
  <c r="BJ138" i="37" s="1"/>
  <c r="BD138" i="37"/>
  <c r="BC138" i="37"/>
  <c r="BB138" i="37"/>
  <c r="BE138" i="37" s="1"/>
  <c r="AY138" i="37"/>
  <c r="AX138" i="37"/>
  <c r="AW138" i="37"/>
  <c r="AZ138" i="37" s="1"/>
  <c r="AT138" i="37"/>
  <c r="AS138" i="37"/>
  <c r="AR138" i="37"/>
  <c r="AU138" i="37" s="1"/>
  <c r="AO138" i="37"/>
  <c r="AN138" i="37"/>
  <c r="AM138" i="37"/>
  <c r="AP138" i="37" s="1"/>
  <c r="AJ138" i="37"/>
  <c r="AI138" i="37"/>
  <c r="AH138" i="37"/>
  <c r="AK138" i="37" s="1"/>
  <c r="AE138" i="37"/>
  <c r="AD138" i="37"/>
  <c r="AC138" i="37"/>
  <c r="Z138" i="37"/>
  <c r="Y138" i="37"/>
  <c r="AA138" i="37"/>
  <c r="U138" i="37"/>
  <c r="T138" i="37"/>
  <c r="S138" i="37"/>
  <c r="V138" i="37" s="1"/>
  <c r="CC137" i="37"/>
  <c r="CB137" i="37"/>
  <c r="CA137" i="37"/>
  <c r="CD137" i="37" s="1"/>
  <c r="BX137" i="37"/>
  <c r="BW137" i="37"/>
  <c r="BV137" i="37"/>
  <c r="BY137" i="37" s="1"/>
  <c r="BS137" i="37"/>
  <c r="BR137" i="37"/>
  <c r="BQ137" i="37"/>
  <c r="BT137" i="37" s="1"/>
  <c r="BN137" i="37"/>
  <c r="BM137" i="37"/>
  <c r="BL137" i="37"/>
  <c r="BO137" i="37" s="1"/>
  <c r="BI137" i="37"/>
  <c r="BH137" i="37"/>
  <c r="BG137" i="37"/>
  <c r="BJ137" i="37" s="1"/>
  <c r="BD137" i="37"/>
  <c r="BC137" i="37"/>
  <c r="BB137" i="37"/>
  <c r="AY137" i="37"/>
  <c r="AX137" i="37"/>
  <c r="AW137" i="37"/>
  <c r="AZ137" i="37" s="1"/>
  <c r="AT137" i="37"/>
  <c r="AS137" i="37"/>
  <c r="AR137" i="37"/>
  <c r="AU137" i="37" s="1"/>
  <c r="AO137" i="37"/>
  <c r="AN137" i="37"/>
  <c r="AM137" i="37"/>
  <c r="AP137" i="37" s="1"/>
  <c r="AJ137" i="37"/>
  <c r="AI137" i="37"/>
  <c r="AH137" i="37"/>
  <c r="AK137" i="37" s="1"/>
  <c r="AE137" i="37"/>
  <c r="AD137" i="37"/>
  <c r="AC137" i="37"/>
  <c r="AF137" i="37" s="1"/>
  <c r="Z137" i="37"/>
  <c r="Y137" i="37"/>
  <c r="AA137" i="37"/>
  <c r="U137" i="37"/>
  <c r="T137" i="37"/>
  <c r="S137" i="37"/>
  <c r="V137" i="37" s="1"/>
  <c r="CC136" i="37"/>
  <c r="CB136" i="37"/>
  <c r="CA136" i="37"/>
  <c r="BX136" i="37"/>
  <c r="BW136" i="37"/>
  <c r="BV136" i="37"/>
  <c r="BY136" i="37" s="1"/>
  <c r="BS136" i="37"/>
  <c r="BR136" i="37"/>
  <c r="BQ136" i="37"/>
  <c r="BT136" i="37" s="1"/>
  <c r="BN136" i="37"/>
  <c r="BM136" i="37"/>
  <c r="BL136" i="37"/>
  <c r="BO136" i="37" s="1"/>
  <c r="BI136" i="37"/>
  <c r="BH136" i="37"/>
  <c r="BG136" i="37"/>
  <c r="BJ136" i="37" s="1"/>
  <c r="BD136" i="37"/>
  <c r="BC136" i="37"/>
  <c r="BB136" i="37"/>
  <c r="BE136" i="37" s="1"/>
  <c r="AY136" i="37"/>
  <c r="AX136" i="37"/>
  <c r="AW136" i="37"/>
  <c r="AZ136" i="37" s="1"/>
  <c r="AT136" i="37"/>
  <c r="AS136" i="37"/>
  <c r="AR136" i="37"/>
  <c r="AU136" i="37" s="1"/>
  <c r="AO136" i="37"/>
  <c r="AN136" i="37"/>
  <c r="AM136" i="37"/>
  <c r="AJ136" i="37"/>
  <c r="AI136" i="37"/>
  <c r="AH136" i="37"/>
  <c r="AK136" i="37" s="1"/>
  <c r="AE136" i="37"/>
  <c r="AD136" i="37"/>
  <c r="AC136" i="37"/>
  <c r="AF136" i="37" s="1"/>
  <c r="Z136" i="37"/>
  <c r="Y136" i="37"/>
  <c r="AA136" i="37"/>
  <c r="U136" i="37"/>
  <c r="T136" i="37"/>
  <c r="S136" i="37"/>
  <c r="V136" i="37" s="1"/>
  <c r="CC135" i="37"/>
  <c r="CB135" i="37"/>
  <c r="CA135" i="37"/>
  <c r="CD135" i="37" s="1"/>
  <c r="BX135" i="37"/>
  <c r="BW135" i="37"/>
  <c r="BV135" i="37"/>
  <c r="BY135" i="37" s="1"/>
  <c r="BS135" i="37"/>
  <c r="BR135" i="37"/>
  <c r="BQ135" i="37"/>
  <c r="BT135" i="37" s="1"/>
  <c r="BN135" i="37"/>
  <c r="BM135" i="37"/>
  <c r="BL135" i="37"/>
  <c r="BI135" i="37"/>
  <c r="BH135" i="37"/>
  <c r="BG135" i="37"/>
  <c r="BJ135" i="37" s="1"/>
  <c r="BD135" i="37"/>
  <c r="BC135" i="37"/>
  <c r="BB135" i="37"/>
  <c r="BE135" i="37" s="1"/>
  <c r="AY135" i="37"/>
  <c r="AX135" i="37"/>
  <c r="AW135" i="37"/>
  <c r="AZ135" i="37" s="1"/>
  <c r="AT135" i="37"/>
  <c r="AS135" i="37"/>
  <c r="AR135" i="37"/>
  <c r="AU135" i="37" s="1"/>
  <c r="AO135" i="37"/>
  <c r="AN135" i="37"/>
  <c r="AM135" i="37"/>
  <c r="AP135" i="37" s="1"/>
  <c r="AJ135" i="37"/>
  <c r="AI135" i="37"/>
  <c r="AH135" i="37"/>
  <c r="AK135" i="37" s="1"/>
  <c r="AE135" i="37"/>
  <c r="AD135" i="37"/>
  <c r="AC135" i="37"/>
  <c r="AF135" i="37" s="1"/>
  <c r="Z135" i="37"/>
  <c r="Y135" i="37"/>
  <c r="U135" i="37"/>
  <c r="T135" i="37"/>
  <c r="S135" i="37"/>
  <c r="V135" i="37" s="1"/>
  <c r="CC134" i="37"/>
  <c r="CB134" i="37"/>
  <c r="CA134" i="37"/>
  <c r="CD134" i="37" s="1"/>
  <c r="BX134" i="37"/>
  <c r="BW134" i="37"/>
  <c r="BV134" i="37"/>
  <c r="BY134" i="37" s="1"/>
  <c r="BS134" i="37"/>
  <c r="BR134" i="37"/>
  <c r="BQ134" i="37"/>
  <c r="BT134" i="37" s="1"/>
  <c r="BN134" i="37"/>
  <c r="BM134" i="37"/>
  <c r="BL134" i="37"/>
  <c r="BO134" i="37" s="1"/>
  <c r="BI134" i="37"/>
  <c r="BH134" i="37"/>
  <c r="BG134" i="37"/>
  <c r="BJ134" i="37" s="1"/>
  <c r="BD134" i="37"/>
  <c r="BC134" i="37"/>
  <c r="BB134" i="37"/>
  <c r="BE134" i="37" s="1"/>
  <c r="AY134" i="37"/>
  <c r="AX134" i="37"/>
  <c r="AW134" i="37"/>
  <c r="AT134" i="37"/>
  <c r="AS134" i="37"/>
  <c r="AR134" i="37"/>
  <c r="AU134" i="37" s="1"/>
  <c r="AO134" i="37"/>
  <c r="AN134" i="37"/>
  <c r="AM134" i="37"/>
  <c r="AP134" i="37" s="1"/>
  <c r="AJ134" i="37"/>
  <c r="AI134" i="37"/>
  <c r="AH134" i="37"/>
  <c r="AK134" i="37" s="1"/>
  <c r="AE134" i="37"/>
  <c r="AD134" i="37"/>
  <c r="AC134" i="37"/>
  <c r="AF134" i="37" s="1"/>
  <c r="Z134" i="37"/>
  <c r="Y134" i="37"/>
  <c r="AA134" i="37"/>
  <c r="U134" i="37"/>
  <c r="T134" i="37"/>
  <c r="S134" i="37"/>
  <c r="V134" i="37" s="1"/>
  <c r="CC133" i="37"/>
  <c r="CB133" i="37"/>
  <c r="CA133" i="37"/>
  <c r="CD133" i="37" s="1"/>
  <c r="BX133" i="37"/>
  <c r="BW133" i="37"/>
  <c r="BV133" i="37"/>
  <c r="BS133" i="37"/>
  <c r="BR133" i="37"/>
  <c r="BQ133" i="37"/>
  <c r="BT133" i="37" s="1"/>
  <c r="BN133" i="37"/>
  <c r="BM133" i="37"/>
  <c r="BL133" i="37"/>
  <c r="BO133" i="37" s="1"/>
  <c r="BI133" i="37"/>
  <c r="BH133" i="37"/>
  <c r="BG133" i="37"/>
  <c r="BJ133" i="37" s="1"/>
  <c r="BD133" i="37"/>
  <c r="BC133" i="37"/>
  <c r="BB133" i="37"/>
  <c r="BE133" i="37" s="1"/>
  <c r="AY133" i="37"/>
  <c r="AX133" i="37"/>
  <c r="AW133" i="37"/>
  <c r="AZ133" i="37" s="1"/>
  <c r="AT133" i="37"/>
  <c r="AS133" i="37"/>
  <c r="AR133" i="37"/>
  <c r="AU133" i="37" s="1"/>
  <c r="AO133" i="37"/>
  <c r="AN133" i="37"/>
  <c r="AM133" i="37"/>
  <c r="AP133" i="37" s="1"/>
  <c r="AJ133" i="37"/>
  <c r="AI133" i="37"/>
  <c r="AH133" i="37"/>
  <c r="AE133" i="37"/>
  <c r="AD133" i="37"/>
  <c r="AC133" i="37"/>
  <c r="AF133" i="37" s="1"/>
  <c r="Z133" i="37"/>
  <c r="Y133" i="37"/>
  <c r="AA133" i="37"/>
  <c r="U133" i="37"/>
  <c r="T133" i="37"/>
  <c r="S133" i="37"/>
  <c r="V133" i="37" s="1"/>
  <c r="CC132" i="37"/>
  <c r="CB132" i="37"/>
  <c r="CA132" i="37"/>
  <c r="CD132" i="37" s="1"/>
  <c r="BX132" i="37"/>
  <c r="BW132" i="37"/>
  <c r="BV132" i="37"/>
  <c r="BY132" i="37" s="1"/>
  <c r="BS132" i="37"/>
  <c r="BR132" i="37"/>
  <c r="BQ132" i="37"/>
  <c r="BT132" i="37" s="1"/>
  <c r="BN132" i="37"/>
  <c r="BM132" i="37"/>
  <c r="BL132" i="37"/>
  <c r="BO132" i="37" s="1"/>
  <c r="BI132" i="37"/>
  <c r="BH132" i="37"/>
  <c r="BG132" i="37"/>
  <c r="BD132" i="37"/>
  <c r="BC132" i="37"/>
  <c r="BB132" i="37"/>
  <c r="BE132" i="37" s="1"/>
  <c r="AY132" i="37"/>
  <c r="AX132" i="37"/>
  <c r="AW132" i="37"/>
  <c r="AZ132" i="37" s="1"/>
  <c r="AT132" i="37"/>
  <c r="AS132" i="37"/>
  <c r="AR132" i="37"/>
  <c r="AU132" i="37" s="1"/>
  <c r="AO132" i="37"/>
  <c r="AN132" i="37"/>
  <c r="AM132" i="37"/>
  <c r="AP132" i="37" s="1"/>
  <c r="AJ132" i="37"/>
  <c r="AI132" i="37"/>
  <c r="AH132" i="37"/>
  <c r="AK132" i="37" s="1"/>
  <c r="AE132" i="37"/>
  <c r="AD132" i="37"/>
  <c r="AC132" i="37"/>
  <c r="AF132" i="37" s="1"/>
  <c r="Z132" i="37"/>
  <c r="Y132" i="37"/>
  <c r="AA132" i="37"/>
  <c r="U132" i="37"/>
  <c r="T132" i="37"/>
  <c r="S132" i="37"/>
  <c r="CC131" i="37"/>
  <c r="CB131" i="37"/>
  <c r="CA131" i="37"/>
  <c r="CD131" i="37" s="1"/>
  <c r="BX131" i="37"/>
  <c r="BW131" i="37"/>
  <c r="BV131" i="37"/>
  <c r="BY131" i="37" s="1"/>
  <c r="BS131" i="37"/>
  <c r="BR131" i="37"/>
  <c r="BQ131" i="37"/>
  <c r="BT131" i="37" s="1"/>
  <c r="BN131" i="37"/>
  <c r="BM131" i="37"/>
  <c r="BL131" i="37"/>
  <c r="BO131" i="37" s="1"/>
  <c r="BI131" i="37"/>
  <c r="BH131" i="37"/>
  <c r="BG131" i="37"/>
  <c r="BJ131" i="37" s="1"/>
  <c r="BD131" i="37"/>
  <c r="BC131" i="37"/>
  <c r="BB131" i="37"/>
  <c r="BE131" i="37" s="1"/>
  <c r="AY131" i="37"/>
  <c r="AX131" i="37"/>
  <c r="AW131" i="37"/>
  <c r="AZ131" i="37" s="1"/>
  <c r="AT131" i="37"/>
  <c r="AS131" i="37"/>
  <c r="AR131" i="37"/>
  <c r="AO131" i="37"/>
  <c r="AN131" i="37"/>
  <c r="AM131" i="37"/>
  <c r="AP131" i="37" s="1"/>
  <c r="AJ131" i="37"/>
  <c r="AI131" i="37"/>
  <c r="AH131" i="37"/>
  <c r="AK131" i="37" s="1"/>
  <c r="AE131" i="37"/>
  <c r="AD131" i="37"/>
  <c r="AC131" i="37"/>
  <c r="AF131" i="37" s="1"/>
  <c r="Z131" i="37"/>
  <c r="Y131" i="37"/>
  <c r="AA131" i="37"/>
  <c r="U131" i="37"/>
  <c r="T131" i="37"/>
  <c r="S131" i="37"/>
  <c r="V131" i="37" s="1"/>
  <c r="CC130" i="37"/>
  <c r="CB130" i="37"/>
  <c r="CA130" i="37"/>
  <c r="CD130" i="37" s="1"/>
  <c r="BX130" i="37"/>
  <c r="BW130" i="37"/>
  <c r="BV130" i="37"/>
  <c r="BY130" i="37" s="1"/>
  <c r="BS130" i="37"/>
  <c r="BR130" i="37"/>
  <c r="BQ130" i="37"/>
  <c r="BN130" i="37"/>
  <c r="BM130" i="37"/>
  <c r="BL130" i="37"/>
  <c r="BO130" i="37" s="1"/>
  <c r="BI130" i="37"/>
  <c r="BH130" i="37"/>
  <c r="BG130" i="37"/>
  <c r="BJ130" i="37" s="1"/>
  <c r="BD130" i="37"/>
  <c r="BC130" i="37"/>
  <c r="BB130" i="37"/>
  <c r="BE130" i="37" s="1"/>
  <c r="AY130" i="37"/>
  <c r="AX130" i="37"/>
  <c r="AW130" i="37"/>
  <c r="AZ130" i="37" s="1"/>
  <c r="AT130" i="37"/>
  <c r="AS130" i="37"/>
  <c r="AR130" i="37"/>
  <c r="AU130" i="37" s="1"/>
  <c r="AO130" i="37"/>
  <c r="AN130" i="37"/>
  <c r="AM130" i="37"/>
  <c r="AP130" i="37" s="1"/>
  <c r="AJ130" i="37"/>
  <c r="AI130" i="37"/>
  <c r="AH130" i="37"/>
  <c r="AK130" i="37" s="1"/>
  <c r="AE130" i="37"/>
  <c r="AD130" i="37"/>
  <c r="AC130" i="37"/>
  <c r="Z130" i="37"/>
  <c r="Y130" i="37"/>
  <c r="AA130" i="37"/>
  <c r="U130" i="37"/>
  <c r="T130" i="37"/>
  <c r="S130" i="37"/>
  <c r="V130" i="37" s="1"/>
  <c r="CC129" i="37"/>
  <c r="CB129" i="37"/>
  <c r="CA129" i="37"/>
  <c r="CD129" i="37" s="1"/>
  <c r="BX129" i="37"/>
  <c r="BW129" i="37"/>
  <c r="BV129" i="37"/>
  <c r="BY129" i="37" s="1"/>
  <c r="BS129" i="37"/>
  <c r="BR129" i="37"/>
  <c r="BQ129" i="37"/>
  <c r="BT129" i="37" s="1"/>
  <c r="BN129" i="37"/>
  <c r="BM129" i="37"/>
  <c r="BL129" i="37"/>
  <c r="BO129" i="37" s="1"/>
  <c r="BI129" i="37"/>
  <c r="BH129" i="37"/>
  <c r="BG129" i="37"/>
  <c r="BJ129" i="37" s="1"/>
  <c r="BD129" i="37"/>
  <c r="BC129" i="37"/>
  <c r="BB129" i="37"/>
  <c r="AY129" i="37"/>
  <c r="AX129" i="37"/>
  <c r="AW129" i="37"/>
  <c r="AZ129" i="37" s="1"/>
  <c r="AT129" i="37"/>
  <c r="AS129" i="37"/>
  <c r="AR129" i="37"/>
  <c r="AU129" i="37" s="1"/>
  <c r="AO129" i="37"/>
  <c r="AN129" i="37"/>
  <c r="AM129" i="37"/>
  <c r="AP129" i="37" s="1"/>
  <c r="AJ129" i="37"/>
  <c r="AI129" i="37"/>
  <c r="AH129" i="37"/>
  <c r="AK129" i="37" s="1"/>
  <c r="AE129" i="37"/>
  <c r="AD129" i="37"/>
  <c r="AC129" i="37"/>
  <c r="AF129" i="37" s="1"/>
  <c r="Z129" i="37"/>
  <c r="Y129" i="37"/>
  <c r="AA129" i="37"/>
  <c r="U129" i="37"/>
  <c r="T129" i="37"/>
  <c r="S129" i="37"/>
  <c r="V129" i="37" s="1"/>
  <c r="CC128" i="37"/>
  <c r="CB128" i="37"/>
  <c r="CA128" i="37"/>
  <c r="BX128" i="37"/>
  <c r="BW128" i="37"/>
  <c r="BV128" i="37"/>
  <c r="BY128" i="37" s="1"/>
  <c r="BS128" i="37"/>
  <c r="BR128" i="37"/>
  <c r="BQ128" i="37"/>
  <c r="BT128" i="37" s="1"/>
  <c r="BN128" i="37"/>
  <c r="BM128" i="37"/>
  <c r="BL128" i="37"/>
  <c r="BO128" i="37" s="1"/>
  <c r="BI128" i="37"/>
  <c r="BH128" i="37"/>
  <c r="BG128" i="37"/>
  <c r="BJ128" i="37" s="1"/>
  <c r="BD128" i="37"/>
  <c r="BC128" i="37"/>
  <c r="BB128" i="37"/>
  <c r="BE128" i="37" s="1"/>
  <c r="AY128" i="37"/>
  <c r="AX128" i="37"/>
  <c r="AW128" i="37"/>
  <c r="AZ128" i="37" s="1"/>
  <c r="AT128" i="37"/>
  <c r="AS128" i="37"/>
  <c r="AR128" i="37"/>
  <c r="AU128" i="37" s="1"/>
  <c r="AO128" i="37"/>
  <c r="AN128" i="37"/>
  <c r="AM128" i="37"/>
  <c r="AJ128" i="37"/>
  <c r="AI128" i="37"/>
  <c r="AH128" i="37"/>
  <c r="AK128" i="37" s="1"/>
  <c r="AE128" i="37"/>
  <c r="AD128" i="37"/>
  <c r="AC128" i="37"/>
  <c r="Z128" i="37"/>
  <c r="Y128" i="37"/>
  <c r="AA128" i="37"/>
  <c r="U128" i="37"/>
  <c r="T128" i="37"/>
  <c r="S128" i="37"/>
  <c r="CC127" i="37"/>
  <c r="CB127" i="37"/>
  <c r="CA127" i="37"/>
  <c r="CD127" i="37" s="1"/>
  <c r="BX127" i="37"/>
  <c r="BW127" i="37"/>
  <c r="BV127" i="37"/>
  <c r="BS127" i="37"/>
  <c r="BR127" i="37"/>
  <c r="BQ127" i="37"/>
  <c r="BN127" i="37"/>
  <c r="BM127" i="37"/>
  <c r="BL127" i="37"/>
  <c r="BI127" i="37"/>
  <c r="BH127" i="37"/>
  <c r="BG127" i="37"/>
  <c r="BJ127" i="37" s="1"/>
  <c r="BD127" i="37"/>
  <c r="BC127" i="37"/>
  <c r="BB127" i="37"/>
  <c r="AY127" i="37"/>
  <c r="AX127" i="37"/>
  <c r="AW127" i="37"/>
  <c r="AZ127" i="37" s="1"/>
  <c r="AT127" i="37"/>
  <c r="AS127" i="37"/>
  <c r="AR127" i="37"/>
  <c r="AO127" i="37"/>
  <c r="AN127" i="37"/>
  <c r="AM127" i="37"/>
  <c r="AP127" i="37" s="1"/>
  <c r="AJ127" i="37"/>
  <c r="AI127" i="37"/>
  <c r="AH127" i="37"/>
  <c r="AE127" i="37"/>
  <c r="AD127" i="37"/>
  <c r="AC127" i="37"/>
  <c r="Z127" i="37"/>
  <c r="Y127" i="37"/>
  <c r="U127" i="37"/>
  <c r="T127" i="37"/>
  <c r="S127" i="37"/>
  <c r="V127" i="37" s="1"/>
  <c r="CC126" i="37"/>
  <c r="CB126" i="37"/>
  <c r="CA126" i="37"/>
  <c r="BX126" i="37"/>
  <c r="BW126" i="37"/>
  <c r="BV126" i="37"/>
  <c r="BY126" i="37" s="1"/>
  <c r="BS126" i="37"/>
  <c r="BR126" i="37"/>
  <c r="BQ126" i="37"/>
  <c r="BN126" i="37"/>
  <c r="BM126" i="37"/>
  <c r="BL126" i="37"/>
  <c r="BO126" i="37" s="1"/>
  <c r="BI126" i="37"/>
  <c r="BH126" i="37"/>
  <c r="BG126" i="37"/>
  <c r="BD126" i="37"/>
  <c r="BC126" i="37"/>
  <c r="BB126" i="37"/>
  <c r="AY126" i="37"/>
  <c r="AX126" i="37"/>
  <c r="AW126" i="37"/>
  <c r="AT126" i="37"/>
  <c r="AS126" i="37"/>
  <c r="AR126" i="37"/>
  <c r="AU126" i="37" s="1"/>
  <c r="AO126" i="37"/>
  <c r="AN126" i="37"/>
  <c r="AM126" i="37"/>
  <c r="AJ126" i="37"/>
  <c r="AI126" i="37"/>
  <c r="AH126" i="37"/>
  <c r="AK126" i="37" s="1"/>
  <c r="AE126" i="37"/>
  <c r="AD126" i="37"/>
  <c r="AC126" i="37"/>
  <c r="Z126" i="37"/>
  <c r="Y126" i="37"/>
  <c r="AA126" i="37"/>
  <c r="U126" i="37"/>
  <c r="T126" i="37"/>
  <c r="S126" i="37"/>
  <c r="CC125" i="37"/>
  <c r="CB125" i="37"/>
  <c r="CA125" i="37"/>
  <c r="BX125" i="37"/>
  <c r="BW125" i="37"/>
  <c r="BV125" i="37"/>
  <c r="BS125" i="37"/>
  <c r="BR125" i="37"/>
  <c r="BQ125" i="37"/>
  <c r="BT125" i="37" s="1"/>
  <c r="BN125" i="37"/>
  <c r="BM125" i="37"/>
  <c r="BL125" i="37"/>
  <c r="BI125" i="37"/>
  <c r="BH125" i="37"/>
  <c r="BG125" i="37"/>
  <c r="BJ125" i="37" s="1"/>
  <c r="BD125" i="37"/>
  <c r="BC125" i="37"/>
  <c r="BB125" i="37"/>
  <c r="AY125" i="37"/>
  <c r="AX125" i="37"/>
  <c r="AW125" i="37"/>
  <c r="AZ125" i="37" s="1"/>
  <c r="AT125" i="37"/>
  <c r="AS125" i="37"/>
  <c r="AR125" i="37"/>
  <c r="AO125" i="37"/>
  <c r="AN125" i="37"/>
  <c r="AM125" i="37"/>
  <c r="AJ125" i="37"/>
  <c r="AI125" i="37"/>
  <c r="AH125" i="37"/>
  <c r="AE125" i="37"/>
  <c r="AD125" i="37"/>
  <c r="AC125" i="37"/>
  <c r="AF125" i="37" s="1"/>
  <c r="Z125" i="37"/>
  <c r="Y125" i="37"/>
  <c r="U125" i="37"/>
  <c r="T125" i="37"/>
  <c r="S125" i="37"/>
  <c r="V125" i="37" s="1"/>
  <c r="CC124" i="37"/>
  <c r="CB124" i="37"/>
  <c r="CA124" i="37"/>
  <c r="BX124" i="37"/>
  <c r="BW124" i="37"/>
  <c r="BV124" i="37"/>
  <c r="BY124" i="37" s="1"/>
  <c r="BS124" i="37"/>
  <c r="BR124" i="37"/>
  <c r="BQ124" i="37"/>
  <c r="BN124" i="37"/>
  <c r="BM124" i="37"/>
  <c r="BL124" i="37"/>
  <c r="BI124" i="37"/>
  <c r="BH124" i="37"/>
  <c r="BG124" i="37"/>
  <c r="BD124" i="37"/>
  <c r="BC124" i="37"/>
  <c r="BB124" i="37"/>
  <c r="BE124" i="37" s="1"/>
  <c r="AY124" i="37"/>
  <c r="AX124" i="37"/>
  <c r="AW124" i="37"/>
  <c r="AT124" i="37"/>
  <c r="AS124" i="37"/>
  <c r="AR124" i="37"/>
  <c r="AU124" i="37" s="1"/>
  <c r="AO124" i="37"/>
  <c r="AN124" i="37"/>
  <c r="AM124" i="37"/>
  <c r="AJ124" i="37"/>
  <c r="AI124" i="37"/>
  <c r="AH124" i="37"/>
  <c r="AK124" i="37" s="1"/>
  <c r="AE124" i="37"/>
  <c r="AD124" i="37"/>
  <c r="AC124" i="37"/>
  <c r="Z124" i="37"/>
  <c r="Y124" i="37"/>
  <c r="U124" i="37"/>
  <c r="T124" i="37"/>
  <c r="S124" i="37"/>
  <c r="CC123" i="37"/>
  <c r="CB123" i="37"/>
  <c r="CA123" i="37"/>
  <c r="CD123" i="37" s="1"/>
  <c r="BX123" i="37"/>
  <c r="BW123" i="37"/>
  <c r="BV123" i="37"/>
  <c r="BS123" i="37"/>
  <c r="BR123" i="37"/>
  <c r="BQ123" i="37"/>
  <c r="BT123" i="37" s="1"/>
  <c r="BN123" i="37"/>
  <c r="BM123" i="37"/>
  <c r="BL123" i="37"/>
  <c r="BI123" i="37"/>
  <c r="BH123" i="37"/>
  <c r="BG123" i="37"/>
  <c r="BJ123" i="37" s="1"/>
  <c r="BD123" i="37"/>
  <c r="BC123" i="37"/>
  <c r="BB123" i="37"/>
  <c r="AY123" i="37"/>
  <c r="AX123" i="37"/>
  <c r="AW123" i="37"/>
  <c r="AT123" i="37"/>
  <c r="AS123" i="37"/>
  <c r="AR123" i="37"/>
  <c r="AO123" i="37"/>
  <c r="AN123" i="37"/>
  <c r="AM123" i="37"/>
  <c r="AP123" i="37" s="1"/>
  <c r="AJ123" i="37"/>
  <c r="AI123" i="37"/>
  <c r="AH123" i="37"/>
  <c r="AE123" i="37"/>
  <c r="AD123" i="37"/>
  <c r="AC123" i="37"/>
  <c r="AF123" i="37" s="1"/>
  <c r="Z123" i="37"/>
  <c r="Y123" i="37"/>
  <c r="U123" i="37"/>
  <c r="T123" i="37"/>
  <c r="S123" i="37"/>
  <c r="V123" i="37" s="1"/>
  <c r="CC122" i="37"/>
  <c r="CB122" i="37"/>
  <c r="CA122" i="37"/>
  <c r="BX122" i="37"/>
  <c r="BW122" i="37"/>
  <c r="BV122" i="37"/>
  <c r="BS122" i="37"/>
  <c r="BR122" i="37"/>
  <c r="BQ122" i="37"/>
  <c r="BN122" i="37"/>
  <c r="BM122" i="37"/>
  <c r="BL122" i="37"/>
  <c r="BO122" i="37" s="1"/>
  <c r="BI122" i="37"/>
  <c r="BH122" i="37"/>
  <c r="BG122" i="37"/>
  <c r="BD122" i="37"/>
  <c r="BC122" i="37"/>
  <c r="BB122" i="37"/>
  <c r="BE122" i="37" s="1"/>
  <c r="AY122" i="37"/>
  <c r="AX122" i="37"/>
  <c r="AW122" i="37"/>
  <c r="AT122" i="37"/>
  <c r="AS122" i="37"/>
  <c r="AR122" i="37"/>
  <c r="AU122" i="37" s="1"/>
  <c r="AO122" i="37"/>
  <c r="AN122" i="37"/>
  <c r="AM122" i="37"/>
  <c r="AJ122" i="37"/>
  <c r="AI122" i="37"/>
  <c r="AH122" i="37"/>
  <c r="AE122" i="37"/>
  <c r="AD122" i="37"/>
  <c r="AC122" i="37"/>
  <c r="Z122" i="37"/>
  <c r="Y122" i="37"/>
  <c r="AA122" i="37"/>
  <c r="U122" i="37"/>
  <c r="T122" i="37"/>
  <c r="S122" i="37"/>
  <c r="CC121" i="37"/>
  <c r="CB121" i="37"/>
  <c r="CA121" i="37"/>
  <c r="CD121" i="37" s="1"/>
  <c r="BX121" i="37"/>
  <c r="BW121" i="37"/>
  <c r="BV121" i="37"/>
  <c r="BS121" i="37"/>
  <c r="BR121" i="37"/>
  <c r="BQ121" i="37"/>
  <c r="BT121" i="37" s="1"/>
  <c r="BN121" i="37"/>
  <c r="BM121" i="37"/>
  <c r="BL121" i="37"/>
  <c r="BI121" i="37"/>
  <c r="BH121" i="37"/>
  <c r="BG121" i="37"/>
  <c r="BD121" i="37"/>
  <c r="BC121" i="37"/>
  <c r="BB121" i="37"/>
  <c r="AY121" i="37"/>
  <c r="AX121" i="37"/>
  <c r="AW121" i="37"/>
  <c r="AZ121" i="37" s="1"/>
  <c r="AT121" i="37"/>
  <c r="AS121" i="37"/>
  <c r="AR121" i="37"/>
  <c r="AO121" i="37"/>
  <c r="AN121" i="37"/>
  <c r="AM121" i="37"/>
  <c r="AP121" i="37" s="1"/>
  <c r="AJ121" i="37"/>
  <c r="AI121" i="37"/>
  <c r="AH121" i="37"/>
  <c r="AE121" i="37"/>
  <c r="AD121" i="37"/>
  <c r="AC121" i="37"/>
  <c r="AF121" i="37" s="1"/>
  <c r="Z121" i="37"/>
  <c r="Y121" i="37"/>
  <c r="U121" i="37"/>
  <c r="T121" i="37"/>
  <c r="S121" i="37"/>
  <c r="CC120" i="37"/>
  <c r="CB120" i="37"/>
  <c r="CA120" i="37"/>
  <c r="BX120" i="37"/>
  <c r="BW120" i="37"/>
  <c r="BV120" i="37"/>
  <c r="BY120" i="37" s="1"/>
  <c r="BS120" i="37"/>
  <c r="BR120" i="37"/>
  <c r="BQ120" i="37"/>
  <c r="BN120" i="37"/>
  <c r="BM120" i="37"/>
  <c r="BL120" i="37"/>
  <c r="BO120" i="37" s="1"/>
  <c r="BI120" i="37"/>
  <c r="BH120" i="37"/>
  <c r="BG120" i="37"/>
  <c r="BD120" i="37"/>
  <c r="BC120" i="37"/>
  <c r="BB120" i="37"/>
  <c r="BE120" i="37" s="1"/>
  <c r="AY120" i="37"/>
  <c r="AX120" i="37"/>
  <c r="AW120" i="37"/>
  <c r="AT120" i="37"/>
  <c r="AS120" i="37"/>
  <c r="AR120" i="37"/>
  <c r="AO120" i="37"/>
  <c r="AN120" i="37"/>
  <c r="AM120" i="37"/>
  <c r="AJ120" i="37"/>
  <c r="AI120" i="37"/>
  <c r="AH120" i="37"/>
  <c r="AK120" i="37" s="1"/>
  <c r="AE120" i="37"/>
  <c r="AD120" i="37"/>
  <c r="AC120" i="37"/>
  <c r="Z120" i="37"/>
  <c r="Y120" i="37"/>
  <c r="AA120" i="37"/>
  <c r="U120" i="37"/>
  <c r="T120" i="37"/>
  <c r="S120" i="37"/>
  <c r="CC119" i="37"/>
  <c r="CB119" i="37"/>
  <c r="CA119" i="37"/>
  <c r="CD119" i="37" s="1"/>
  <c r="BX119" i="37"/>
  <c r="BW119" i="37"/>
  <c r="BV119" i="37"/>
  <c r="BS119" i="37"/>
  <c r="BR119" i="37"/>
  <c r="BQ119" i="37"/>
  <c r="BN119" i="37"/>
  <c r="BM119" i="37"/>
  <c r="BL119" i="37"/>
  <c r="BI119" i="37"/>
  <c r="BH119" i="37"/>
  <c r="BG119" i="37"/>
  <c r="BJ119" i="37" s="1"/>
  <c r="BD119" i="37"/>
  <c r="BC119" i="37"/>
  <c r="BB119" i="37"/>
  <c r="AY119" i="37"/>
  <c r="AX119" i="37"/>
  <c r="AW119" i="37"/>
  <c r="AZ119" i="37" s="1"/>
  <c r="AT119" i="37"/>
  <c r="AS119" i="37"/>
  <c r="AR119" i="37"/>
  <c r="AO119" i="37"/>
  <c r="AN119" i="37"/>
  <c r="AM119" i="37"/>
  <c r="AP119" i="37" s="1"/>
  <c r="AJ119" i="37"/>
  <c r="AI119" i="37"/>
  <c r="AH119" i="37"/>
  <c r="AE119" i="37"/>
  <c r="AD119" i="37"/>
  <c r="AC119" i="37"/>
  <c r="Z119" i="37"/>
  <c r="Y119" i="37"/>
  <c r="U119" i="37"/>
  <c r="T119" i="37"/>
  <c r="S119" i="37"/>
  <c r="V119" i="37" s="1"/>
  <c r="CC118" i="37"/>
  <c r="CB118" i="37"/>
  <c r="CA118" i="37"/>
  <c r="BX118" i="37"/>
  <c r="BW118" i="37"/>
  <c r="BV118" i="37"/>
  <c r="BY118" i="37" s="1"/>
  <c r="BS118" i="37"/>
  <c r="BR118" i="37"/>
  <c r="BQ118" i="37"/>
  <c r="BN118" i="37"/>
  <c r="BM118" i="37"/>
  <c r="BL118" i="37"/>
  <c r="BO118" i="37" s="1"/>
  <c r="BI118" i="37"/>
  <c r="BH118" i="37"/>
  <c r="BG118" i="37"/>
  <c r="BD118" i="37"/>
  <c r="BC118" i="37"/>
  <c r="BB118" i="37"/>
  <c r="AY118" i="37"/>
  <c r="AX118" i="37"/>
  <c r="AW118" i="37"/>
  <c r="AT118" i="37"/>
  <c r="AS118" i="37"/>
  <c r="AR118" i="37"/>
  <c r="AU118" i="37" s="1"/>
  <c r="AO118" i="37"/>
  <c r="AN118" i="37"/>
  <c r="AM118" i="37"/>
  <c r="AJ118" i="37"/>
  <c r="AI118" i="37"/>
  <c r="AH118" i="37"/>
  <c r="AK118" i="37" s="1"/>
  <c r="AE118" i="37"/>
  <c r="AD118" i="37"/>
  <c r="AC118" i="37"/>
  <c r="Z118" i="37"/>
  <c r="Y118" i="37"/>
  <c r="AA118" i="37"/>
  <c r="U118" i="37"/>
  <c r="T118" i="37"/>
  <c r="S118" i="37"/>
  <c r="CC117" i="37"/>
  <c r="CB117" i="37"/>
  <c r="CA117" i="37"/>
  <c r="BX117" i="37"/>
  <c r="BW117" i="37"/>
  <c r="BV117" i="37"/>
  <c r="BS117" i="37"/>
  <c r="BR117" i="37"/>
  <c r="BQ117" i="37"/>
  <c r="BT117" i="37" s="1"/>
  <c r="BN117" i="37"/>
  <c r="BM117" i="37"/>
  <c r="BL117" i="37"/>
  <c r="BI117" i="37"/>
  <c r="BH117" i="37"/>
  <c r="BG117" i="37"/>
  <c r="BJ117" i="37" s="1"/>
  <c r="BD117" i="37"/>
  <c r="BC117" i="37"/>
  <c r="BB117" i="37"/>
  <c r="AY117" i="37"/>
  <c r="AX117" i="37"/>
  <c r="AW117" i="37"/>
  <c r="AZ117" i="37" s="1"/>
  <c r="AT117" i="37"/>
  <c r="AS117" i="37"/>
  <c r="AR117" i="37"/>
  <c r="AO117" i="37"/>
  <c r="AN117" i="37"/>
  <c r="AM117" i="37"/>
  <c r="AJ117" i="37"/>
  <c r="AI117" i="37"/>
  <c r="AH117" i="37"/>
  <c r="AE117" i="37"/>
  <c r="AD117" i="37"/>
  <c r="AC117" i="37"/>
  <c r="AF117" i="37" s="1"/>
  <c r="Z117" i="37"/>
  <c r="Y117" i="37"/>
  <c r="U117" i="37"/>
  <c r="T117" i="37"/>
  <c r="S117" i="37"/>
  <c r="V117" i="37" s="1"/>
  <c r="CC116" i="37"/>
  <c r="CB116" i="37"/>
  <c r="CA116" i="37"/>
  <c r="BX116" i="37"/>
  <c r="BW116" i="37"/>
  <c r="BV116" i="37"/>
  <c r="BY116" i="37" s="1"/>
  <c r="BS116" i="37"/>
  <c r="BR116" i="37"/>
  <c r="BQ116" i="37"/>
  <c r="BN116" i="37"/>
  <c r="BM116" i="37"/>
  <c r="BL116" i="37"/>
  <c r="BI116" i="37"/>
  <c r="BH116" i="37"/>
  <c r="BG116" i="37"/>
  <c r="BD116" i="37"/>
  <c r="BC116" i="37"/>
  <c r="BB116" i="37"/>
  <c r="BE116" i="37" s="1"/>
  <c r="AY116" i="37"/>
  <c r="AX116" i="37"/>
  <c r="AW116" i="37"/>
  <c r="AT116" i="37"/>
  <c r="AS116" i="37"/>
  <c r="AR116" i="37"/>
  <c r="AU116" i="37" s="1"/>
  <c r="AO116" i="37"/>
  <c r="AN116" i="37"/>
  <c r="AM116" i="37"/>
  <c r="AJ116" i="37"/>
  <c r="AI116" i="37"/>
  <c r="AH116" i="37"/>
  <c r="AK116" i="37" s="1"/>
  <c r="AE116" i="37"/>
  <c r="AD116" i="37"/>
  <c r="AC116" i="37"/>
  <c r="Z116" i="37"/>
  <c r="Y116" i="37"/>
  <c r="U116" i="37"/>
  <c r="T116" i="37"/>
  <c r="S116" i="37"/>
  <c r="CC115" i="37"/>
  <c r="CB115" i="37"/>
  <c r="CA115" i="37"/>
  <c r="CD115" i="37" s="1"/>
  <c r="BX115" i="37"/>
  <c r="BW115" i="37"/>
  <c r="BV115" i="37"/>
  <c r="BS115" i="37"/>
  <c r="BR115" i="37"/>
  <c r="BQ115" i="37"/>
  <c r="BT115" i="37" s="1"/>
  <c r="BN115" i="37"/>
  <c r="BM115" i="37"/>
  <c r="BL115" i="37"/>
  <c r="BI115" i="37"/>
  <c r="BH115" i="37"/>
  <c r="BG115" i="37"/>
  <c r="BJ115" i="37" s="1"/>
  <c r="BD115" i="37"/>
  <c r="BC115" i="37"/>
  <c r="BB115" i="37"/>
  <c r="AY115" i="37"/>
  <c r="AX115" i="37"/>
  <c r="AW115" i="37"/>
  <c r="AT115" i="37"/>
  <c r="AS115" i="37"/>
  <c r="AR115" i="37"/>
  <c r="AO115" i="37"/>
  <c r="AN115" i="37"/>
  <c r="AM115" i="37"/>
  <c r="AP115" i="37" s="1"/>
  <c r="AJ115" i="37"/>
  <c r="AI115" i="37"/>
  <c r="AH115" i="37"/>
  <c r="AE115" i="37"/>
  <c r="AD115" i="37"/>
  <c r="AC115" i="37"/>
  <c r="AF115" i="37" s="1"/>
  <c r="Z115" i="37"/>
  <c r="Y115" i="37"/>
  <c r="U115" i="37"/>
  <c r="T115" i="37"/>
  <c r="S115" i="37"/>
  <c r="V115" i="37" s="1"/>
  <c r="CC114" i="37"/>
  <c r="CB114" i="37"/>
  <c r="CA114" i="37"/>
  <c r="BX114" i="37"/>
  <c r="BW114" i="37"/>
  <c r="BV114" i="37"/>
  <c r="BS114" i="37"/>
  <c r="BR114" i="37"/>
  <c r="BQ114" i="37"/>
  <c r="BN114" i="37"/>
  <c r="BM114" i="37"/>
  <c r="BL114" i="37"/>
  <c r="BO114" i="37" s="1"/>
  <c r="BI114" i="37"/>
  <c r="BH114" i="37"/>
  <c r="BG114" i="37"/>
  <c r="BD114" i="37"/>
  <c r="BC114" i="37"/>
  <c r="BB114" i="37"/>
  <c r="BE114" i="37" s="1"/>
  <c r="AY114" i="37"/>
  <c r="AX114" i="37"/>
  <c r="AW114" i="37"/>
  <c r="AT114" i="37"/>
  <c r="AS114" i="37"/>
  <c r="AR114" i="37"/>
  <c r="AU114" i="37" s="1"/>
  <c r="AO114" i="37"/>
  <c r="AN114" i="37"/>
  <c r="AM114" i="37"/>
  <c r="AJ114" i="37"/>
  <c r="AI114" i="37"/>
  <c r="AH114" i="37"/>
  <c r="AE114" i="37"/>
  <c r="AD114" i="37"/>
  <c r="AC114" i="37"/>
  <c r="Z114" i="37"/>
  <c r="Y114" i="37"/>
  <c r="AA114" i="37"/>
  <c r="U114" i="37"/>
  <c r="T114" i="37"/>
  <c r="S114" i="37"/>
  <c r="CC113" i="37"/>
  <c r="CB113" i="37"/>
  <c r="CA113" i="37"/>
  <c r="CD113" i="37" s="1"/>
  <c r="BX113" i="37"/>
  <c r="BW113" i="37"/>
  <c r="BV113" i="37"/>
  <c r="BS113" i="37"/>
  <c r="BR113" i="37"/>
  <c r="BQ113" i="37"/>
  <c r="BT113" i="37" s="1"/>
  <c r="BN113" i="37"/>
  <c r="BM113" i="37"/>
  <c r="BL113" i="37"/>
  <c r="BI113" i="37"/>
  <c r="BH113" i="37"/>
  <c r="BG113" i="37"/>
  <c r="BD113" i="37"/>
  <c r="BC113" i="37"/>
  <c r="BB113" i="37"/>
  <c r="AY113" i="37"/>
  <c r="AX113" i="37"/>
  <c r="AW113" i="37"/>
  <c r="AZ113" i="37" s="1"/>
  <c r="AT113" i="37"/>
  <c r="AS113" i="37"/>
  <c r="AR113" i="37"/>
  <c r="AO113" i="37"/>
  <c r="AN113" i="37"/>
  <c r="AM113" i="37"/>
  <c r="AP113" i="37" s="1"/>
  <c r="AJ113" i="37"/>
  <c r="AI113" i="37"/>
  <c r="AH113" i="37"/>
  <c r="AE113" i="37"/>
  <c r="AD113" i="37"/>
  <c r="AC113" i="37"/>
  <c r="AF113" i="37" s="1"/>
  <c r="Z113" i="37"/>
  <c r="Y113" i="37"/>
  <c r="U113" i="37"/>
  <c r="T113" i="37"/>
  <c r="S113" i="37"/>
  <c r="CC112" i="37"/>
  <c r="CB112" i="37"/>
  <c r="CA112" i="37"/>
  <c r="BX112" i="37"/>
  <c r="BW112" i="37"/>
  <c r="BV112" i="37"/>
  <c r="BY112" i="37" s="1"/>
  <c r="BS112" i="37"/>
  <c r="BR112" i="37"/>
  <c r="BQ112" i="37"/>
  <c r="BN112" i="37"/>
  <c r="BM112" i="37"/>
  <c r="BL112" i="37"/>
  <c r="BO112" i="37" s="1"/>
  <c r="BI112" i="37"/>
  <c r="BH112" i="37"/>
  <c r="BG112" i="37"/>
  <c r="BD112" i="37"/>
  <c r="BC112" i="37"/>
  <c r="BB112" i="37"/>
  <c r="BE112" i="37" s="1"/>
  <c r="AY112" i="37"/>
  <c r="AX112" i="37"/>
  <c r="AW112" i="37"/>
  <c r="AT112" i="37"/>
  <c r="AS112" i="37"/>
  <c r="AR112" i="37"/>
  <c r="AO112" i="37"/>
  <c r="AN112" i="37"/>
  <c r="AM112" i="37"/>
  <c r="AJ112" i="37"/>
  <c r="AI112" i="37"/>
  <c r="AH112" i="37"/>
  <c r="AK112" i="37" s="1"/>
  <c r="AE112" i="37"/>
  <c r="AD112" i="37"/>
  <c r="AC112" i="37"/>
  <c r="Z112" i="37"/>
  <c r="Y112" i="37"/>
  <c r="AA112" i="37"/>
  <c r="U112" i="37"/>
  <c r="T112" i="37"/>
  <c r="S112" i="37"/>
  <c r="CC111" i="37"/>
  <c r="CB111" i="37"/>
  <c r="CA111" i="37"/>
  <c r="CD111" i="37" s="1"/>
  <c r="BX111" i="37"/>
  <c r="BW111" i="37"/>
  <c r="BV111" i="37"/>
  <c r="BS111" i="37"/>
  <c r="BR111" i="37"/>
  <c r="BQ111" i="37"/>
  <c r="BN111" i="37"/>
  <c r="BM111" i="37"/>
  <c r="BL111" i="37"/>
  <c r="BI111" i="37"/>
  <c r="BH111" i="37"/>
  <c r="BG111" i="37"/>
  <c r="BJ111" i="37" s="1"/>
  <c r="BD111" i="37"/>
  <c r="BC111" i="37"/>
  <c r="BB111" i="37"/>
  <c r="AY111" i="37"/>
  <c r="AX111" i="37"/>
  <c r="AW111" i="37"/>
  <c r="AZ111" i="37" s="1"/>
  <c r="AT111" i="37"/>
  <c r="AS111" i="37"/>
  <c r="AR111" i="37"/>
  <c r="AO111" i="37"/>
  <c r="AN111" i="37"/>
  <c r="AM111" i="37"/>
  <c r="AP111" i="37" s="1"/>
  <c r="AJ111" i="37"/>
  <c r="AI111" i="37"/>
  <c r="AH111" i="37"/>
  <c r="AE111" i="37"/>
  <c r="AD111" i="37"/>
  <c r="AC111" i="37"/>
  <c r="Z111" i="37"/>
  <c r="Y111" i="37"/>
  <c r="U111" i="37"/>
  <c r="T111" i="37"/>
  <c r="S111" i="37"/>
  <c r="V111" i="37" s="1"/>
  <c r="CC110" i="37"/>
  <c r="CB110" i="37"/>
  <c r="CA110" i="37"/>
  <c r="BX110" i="37"/>
  <c r="BW110" i="37"/>
  <c r="BV110" i="37"/>
  <c r="BY110" i="37" s="1"/>
  <c r="BS110" i="37"/>
  <c r="BR110" i="37"/>
  <c r="BQ110" i="37"/>
  <c r="BN110" i="37"/>
  <c r="BM110" i="37"/>
  <c r="BL110" i="37"/>
  <c r="BO110" i="37" s="1"/>
  <c r="BI110" i="37"/>
  <c r="BH110" i="37"/>
  <c r="BG110" i="37"/>
  <c r="BD110" i="37"/>
  <c r="BC110" i="37"/>
  <c r="BB110" i="37"/>
  <c r="AY110" i="37"/>
  <c r="AX110" i="37"/>
  <c r="AW110" i="37"/>
  <c r="AT110" i="37"/>
  <c r="AS110" i="37"/>
  <c r="AR110" i="37"/>
  <c r="AU110" i="37" s="1"/>
  <c r="AO110" i="37"/>
  <c r="AN110" i="37"/>
  <c r="AM110" i="37"/>
  <c r="AJ110" i="37"/>
  <c r="AI110" i="37"/>
  <c r="AH110" i="37"/>
  <c r="AK110" i="37" s="1"/>
  <c r="AE110" i="37"/>
  <c r="AD110" i="37"/>
  <c r="AC110" i="37"/>
  <c r="Z110" i="37"/>
  <c r="Y110" i="37"/>
  <c r="AA110" i="37"/>
  <c r="U110" i="37"/>
  <c r="T110" i="37"/>
  <c r="S110" i="37"/>
  <c r="CC109" i="37"/>
  <c r="CB109" i="37"/>
  <c r="CA109" i="37"/>
  <c r="BX109" i="37"/>
  <c r="BW109" i="37"/>
  <c r="BV109" i="37"/>
  <c r="BS109" i="37"/>
  <c r="BR109" i="37"/>
  <c r="BQ109" i="37"/>
  <c r="BT109" i="37" s="1"/>
  <c r="BN109" i="37"/>
  <c r="BM109" i="37"/>
  <c r="BL109" i="37"/>
  <c r="BI109" i="37"/>
  <c r="BH109" i="37"/>
  <c r="BG109" i="37"/>
  <c r="BJ109" i="37" s="1"/>
  <c r="BD109" i="37"/>
  <c r="BC109" i="37"/>
  <c r="BB109" i="37"/>
  <c r="AY109" i="37"/>
  <c r="AX109" i="37"/>
  <c r="AW109" i="37"/>
  <c r="AZ109" i="37" s="1"/>
  <c r="AT109" i="37"/>
  <c r="AS109" i="37"/>
  <c r="AR109" i="37"/>
  <c r="AO109" i="37"/>
  <c r="AN109" i="37"/>
  <c r="AM109" i="37"/>
  <c r="AJ109" i="37"/>
  <c r="AI109" i="37"/>
  <c r="AH109" i="37"/>
  <c r="AE109" i="37"/>
  <c r="AD109" i="37"/>
  <c r="AC109" i="37"/>
  <c r="AF109" i="37" s="1"/>
  <c r="Z109" i="37"/>
  <c r="Y109" i="37"/>
  <c r="U109" i="37"/>
  <c r="T109" i="37"/>
  <c r="S109" i="37"/>
  <c r="V109" i="37" s="1"/>
  <c r="CC108" i="37"/>
  <c r="CB108" i="37"/>
  <c r="CA108" i="37"/>
  <c r="BX108" i="37"/>
  <c r="BW108" i="37"/>
  <c r="BV108" i="37"/>
  <c r="BY108" i="37" s="1"/>
  <c r="BS108" i="37"/>
  <c r="BR108" i="37"/>
  <c r="BQ108" i="37"/>
  <c r="BN108" i="37"/>
  <c r="BM108" i="37"/>
  <c r="BL108" i="37"/>
  <c r="BI108" i="37"/>
  <c r="BH108" i="37"/>
  <c r="BG108" i="37"/>
  <c r="BD108" i="37"/>
  <c r="BC108" i="37"/>
  <c r="BB108" i="37"/>
  <c r="BE108" i="37" s="1"/>
  <c r="AY108" i="37"/>
  <c r="AX108" i="37"/>
  <c r="AW108" i="37"/>
  <c r="AT108" i="37"/>
  <c r="AS108" i="37"/>
  <c r="AR108" i="37"/>
  <c r="AU108" i="37" s="1"/>
  <c r="AO108" i="37"/>
  <c r="AN108" i="37"/>
  <c r="AM108" i="37"/>
  <c r="AJ108" i="37"/>
  <c r="AI108" i="37"/>
  <c r="AH108" i="37"/>
  <c r="AK108" i="37" s="1"/>
  <c r="AE108" i="37"/>
  <c r="AD108" i="37"/>
  <c r="AC108" i="37"/>
  <c r="Z108" i="37"/>
  <c r="Y108" i="37"/>
  <c r="U108" i="37"/>
  <c r="T108" i="37"/>
  <c r="S108" i="37"/>
  <c r="CC107" i="37"/>
  <c r="CB107" i="37"/>
  <c r="CA107" i="37"/>
  <c r="CD107" i="37" s="1"/>
  <c r="BX107" i="37"/>
  <c r="BW107" i="37"/>
  <c r="BV107" i="37"/>
  <c r="BS107" i="37"/>
  <c r="BR107" i="37"/>
  <c r="BQ107" i="37"/>
  <c r="BT107" i="37" s="1"/>
  <c r="BN107" i="37"/>
  <c r="BM107" i="37"/>
  <c r="BL107" i="37"/>
  <c r="BI107" i="37"/>
  <c r="BH107" i="37"/>
  <c r="BG107" i="37"/>
  <c r="BJ107" i="37" s="1"/>
  <c r="BD107" i="37"/>
  <c r="BC107" i="37"/>
  <c r="BB107" i="37"/>
  <c r="AY107" i="37"/>
  <c r="AX107" i="37"/>
  <c r="AW107" i="37"/>
  <c r="AT107" i="37"/>
  <c r="AS107" i="37"/>
  <c r="AR107" i="37"/>
  <c r="AO107" i="37"/>
  <c r="AN107" i="37"/>
  <c r="AM107" i="37"/>
  <c r="AP107" i="37" s="1"/>
  <c r="AJ107" i="37"/>
  <c r="AI107" i="37"/>
  <c r="AH107" i="37"/>
  <c r="AE107" i="37"/>
  <c r="AD107" i="37"/>
  <c r="AC107" i="37"/>
  <c r="AF107" i="37" s="1"/>
  <c r="Z107" i="37"/>
  <c r="Y107" i="37"/>
  <c r="U107" i="37"/>
  <c r="T107" i="37"/>
  <c r="S107" i="37"/>
  <c r="V107" i="37" s="1"/>
  <c r="CC106" i="37"/>
  <c r="CB106" i="37"/>
  <c r="CA106" i="37"/>
  <c r="BX106" i="37"/>
  <c r="BW106" i="37"/>
  <c r="BV106" i="37"/>
  <c r="BS106" i="37"/>
  <c r="BR106" i="37"/>
  <c r="BQ106" i="37"/>
  <c r="BN106" i="37"/>
  <c r="BM106" i="37"/>
  <c r="BL106" i="37"/>
  <c r="BO106" i="37" s="1"/>
  <c r="BI106" i="37"/>
  <c r="BH106" i="37"/>
  <c r="BG106" i="37"/>
  <c r="BD106" i="37"/>
  <c r="BC106" i="37"/>
  <c r="BB106" i="37"/>
  <c r="BE106" i="37" s="1"/>
  <c r="AY106" i="37"/>
  <c r="AX106" i="37"/>
  <c r="AW106" i="37"/>
  <c r="AT106" i="37"/>
  <c r="AS106" i="37"/>
  <c r="AR106" i="37"/>
  <c r="AU106" i="37" s="1"/>
  <c r="AO106" i="37"/>
  <c r="AN106" i="37"/>
  <c r="AM106" i="37"/>
  <c r="AJ106" i="37"/>
  <c r="AI106" i="37"/>
  <c r="AH106" i="37"/>
  <c r="AE106" i="37"/>
  <c r="AD106" i="37"/>
  <c r="AC106" i="37"/>
  <c r="Z106" i="37"/>
  <c r="Y106" i="37"/>
  <c r="AA106" i="37"/>
  <c r="U106" i="37"/>
  <c r="T106" i="37"/>
  <c r="S106" i="37"/>
  <c r="CC105" i="37"/>
  <c r="CB105" i="37"/>
  <c r="CA105" i="37"/>
  <c r="CD105" i="37" s="1"/>
  <c r="BX105" i="37"/>
  <c r="BW105" i="37"/>
  <c r="BV105" i="37"/>
  <c r="BS105" i="37"/>
  <c r="BR105" i="37"/>
  <c r="BQ105" i="37"/>
  <c r="BT105" i="37" s="1"/>
  <c r="BN105" i="37"/>
  <c r="BM105" i="37"/>
  <c r="BL105" i="37"/>
  <c r="BI105" i="37"/>
  <c r="BH105" i="37"/>
  <c r="BG105" i="37"/>
  <c r="BD105" i="37"/>
  <c r="BC105" i="37"/>
  <c r="BB105" i="37"/>
  <c r="AY105" i="37"/>
  <c r="AX105" i="37"/>
  <c r="AW105" i="37"/>
  <c r="AZ105" i="37" s="1"/>
  <c r="AT105" i="37"/>
  <c r="AS105" i="37"/>
  <c r="AR105" i="37"/>
  <c r="AO105" i="37"/>
  <c r="AN105" i="37"/>
  <c r="AM105" i="37"/>
  <c r="AP105" i="37" s="1"/>
  <c r="AJ105" i="37"/>
  <c r="AI105" i="37"/>
  <c r="AH105" i="37"/>
  <c r="AE105" i="37"/>
  <c r="AD105" i="37"/>
  <c r="AC105" i="37"/>
  <c r="AF105" i="37" s="1"/>
  <c r="Z105" i="37"/>
  <c r="Y105" i="37"/>
  <c r="U105" i="37"/>
  <c r="T105" i="37"/>
  <c r="S105" i="37"/>
  <c r="CC104" i="37"/>
  <c r="CB104" i="37"/>
  <c r="CA104" i="37"/>
  <c r="BX104" i="37"/>
  <c r="BW104" i="37"/>
  <c r="BV104" i="37"/>
  <c r="BY104" i="37" s="1"/>
  <c r="BS104" i="37"/>
  <c r="BR104" i="37"/>
  <c r="BQ104" i="37"/>
  <c r="BN104" i="37"/>
  <c r="BM104" i="37"/>
  <c r="BL104" i="37"/>
  <c r="BO104" i="37" s="1"/>
  <c r="BI104" i="37"/>
  <c r="BH104" i="37"/>
  <c r="BG104" i="37"/>
  <c r="BD104" i="37"/>
  <c r="BC104" i="37"/>
  <c r="BB104" i="37"/>
  <c r="BE104" i="37" s="1"/>
  <c r="AY104" i="37"/>
  <c r="AX104" i="37"/>
  <c r="AW104" i="37"/>
  <c r="AT104" i="37"/>
  <c r="AS104" i="37"/>
  <c r="AR104" i="37"/>
  <c r="AO104" i="37"/>
  <c r="AN104" i="37"/>
  <c r="AM104" i="37"/>
  <c r="AJ104" i="37"/>
  <c r="AI104" i="37"/>
  <c r="AH104" i="37"/>
  <c r="AK104" i="37" s="1"/>
  <c r="AE104" i="37"/>
  <c r="AD104" i="37"/>
  <c r="AC104" i="37"/>
  <c r="Z104" i="37"/>
  <c r="Y104" i="37"/>
  <c r="AA104" i="37"/>
  <c r="U104" i="37"/>
  <c r="T104" i="37"/>
  <c r="S104" i="37"/>
  <c r="CC103" i="37"/>
  <c r="CB103" i="37"/>
  <c r="CA103" i="37"/>
  <c r="CD103" i="37" s="1"/>
  <c r="BX103" i="37"/>
  <c r="BW103" i="37"/>
  <c r="BV103" i="37"/>
  <c r="BS103" i="37"/>
  <c r="BR103" i="37"/>
  <c r="BQ103" i="37"/>
  <c r="BN103" i="37"/>
  <c r="BM103" i="37"/>
  <c r="BL103" i="37"/>
  <c r="BI103" i="37"/>
  <c r="BH103" i="37"/>
  <c r="BG103" i="37"/>
  <c r="BJ103" i="37" s="1"/>
  <c r="BD103" i="37"/>
  <c r="BC103" i="37"/>
  <c r="BB103" i="37"/>
  <c r="AY103" i="37"/>
  <c r="AX103" i="37"/>
  <c r="AW103" i="37"/>
  <c r="AZ103" i="37" s="1"/>
  <c r="AT103" i="37"/>
  <c r="AS103" i="37"/>
  <c r="AR103" i="37"/>
  <c r="AO103" i="37"/>
  <c r="AN103" i="37"/>
  <c r="AM103" i="37"/>
  <c r="AP103" i="37" s="1"/>
  <c r="AJ103" i="37"/>
  <c r="AI103" i="37"/>
  <c r="AH103" i="37"/>
  <c r="AE103" i="37"/>
  <c r="AD103" i="37"/>
  <c r="AC103" i="37"/>
  <c r="Z103" i="37"/>
  <c r="Y103" i="37"/>
  <c r="U103" i="37"/>
  <c r="T103" i="37"/>
  <c r="S103" i="37"/>
  <c r="V103" i="37" s="1"/>
  <c r="CC102" i="37"/>
  <c r="CB102" i="37"/>
  <c r="CA102" i="37"/>
  <c r="BX102" i="37"/>
  <c r="BW102" i="37"/>
  <c r="BV102" i="37"/>
  <c r="BY102" i="37" s="1"/>
  <c r="BS102" i="37"/>
  <c r="BR102" i="37"/>
  <c r="BQ102" i="37"/>
  <c r="BN102" i="37"/>
  <c r="BM102" i="37"/>
  <c r="BL102" i="37"/>
  <c r="BO102" i="37" s="1"/>
  <c r="BI102" i="37"/>
  <c r="BH102" i="37"/>
  <c r="BG102" i="37"/>
  <c r="BD102" i="37"/>
  <c r="BC102" i="37"/>
  <c r="BB102" i="37"/>
  <c r="AY102" i="37"/>
  <c r="AX102" i="37"/>
  <c r="AW102" i="37"/>
  <c r="AT102" i="37"/>
  <c r="AS102" i="37"/>
  <c r="AR102" i="37"/>
  <c r="AU102" i="37" s="1"/>
  <c r="AO102" i="37"/>
  <c r="AN102" i="37"/>
  <c r="AM102" i="37"/>
  <c r="AJ102" i="37"/>
  <c r="AI102" i="37"/>
  <c r="AH102" i="37"/>
  <c r="AK102" i="37" s="1"/>
  <c r="AE102" i="37"/>
  <c r="AD102" i="37"/>
  <c r="AC102" i="37"/>
  <c r="Z102" i="37"/>
  <c r="Y102" i="37"/>
  <c r="AA102" i="37"/>
  <c r="U102" i="37"/>
  <c r="T102" i="37"/>
  <c r="S102" i="37"/>
  <c r="CC101" i="37"/>
  <c r="CB101" i="37"/>
  <c r="CA101" i="37"/>
  <c r="BX101" i="37"/>
  <c r="BW101" i="37"/>
  <c r="BV101" i="37"/>
  <c r="BS101" i="37"/>
  <c r="BR101" i="37"/>
  <c r="BQ101" i="37"/>
  <c r="BT101" i="37" s="1"/>
  <c r="BN101" i="37"/>
  <c r="BM101" i="37"/>
  <c r="BL101" i="37"/>
  <c r="BI101" i="37"/>
  <c r="BH101" i="37"/>
  <c r="BG101" i="37"/>
  <c r="BJ101" i="37" s="1"/>
  <c r="BD101" i="37"/>
  <c r="BC101" i="37"/>
  <c r="BB101" i="37"/>
  <c r="AY101" i="37"/>
  <c r="AX101" i="37"/>
  <c r="AW101" i="37"/>
  <c r="AZ101" i="37" s="1"/>
  <c r="AT101" i="37"/>
  <c r="AS101" i="37"/>
  <c r="AR101" i="37"/>
  <c r="AO101" i="37"/>
  <c r="AN101" i="37"/>
  <c r="AM101" i="37"/>
  <c r="AJ101" i="37"/>
  <c r="AI101" i="37"/>
  <c r="AH101" i="37"/>
  <c r="AE101" i="37"/>
  <c r="AD101" i="37"/>
  <c r="AC101" i="37"/>
  <c r="AF101" i="37" s="1"/>
  <c r="Z101" i="37"/>
  <c r="Y101" i="37"/>
  <c r="U101" i="37"/>
  <c r="T101" i="37"/>
  <c r="S101" i="37"/>
  <c r="V101" i="37" s="1"/>
  <c r="CC100" i="37"/>
  <c r="CB100" i="37"/>
  <c r="CA100" i="37"/>
  <c r="BX100" i="37"/>
  <c r="BW100" i="37"/>
  <c r="BV100" i="37"/>
  <c r="BY100" i="37" s="1"/>
  <c r="BS100" i="37"/>
  <c r="BR100" i="37"/>
  <c r="BQ100" i="37"/>
  <c r="BN100" i="37"/>
  <c r="BM100" i="37"/>
  <c r="BL100" i="37"/>
  <c r="BI100" i="37"/>
  <c r="BH100" i="37"/>
  <c r="BG100" i="37"/>
  <c r="BD100" i="37"/>
  <c r="BC100" i="37"/>
  <c r="BB100" i="37"/>
  <c r="BE100" i="37" s="1"/>
  <c r="AY100" i="37"/>
  <c r="AX100" i="37"/>
  <c r="AW100" i="37"/>
  <c r="AT100" i="37"/>
  <c r="AS100" i="37"/>
  <c r="AR100" i="37"/>
  <c r="AU100" i="37" s="1"/>
  <c r="AO100" i="37"/>
  <c r="AN100" i="37"/>
  <c r="AM100" i="37"/>
  <c r="AJ100" i="37"/>
  <c r="AI100" i="37"/>
  <c r="AH100" i="37"/>
  <c r="AK100" i="37" s="1"/>
  <c r="AE100" i="37"/>
  <c r="AD100" i="37"/>
  <c r="AC100" i="37"/>
  <c r="Z100" i="37"/>
  <c r="Y100" i="37"/>
  <c r="U100" i="37"/>
  <c r="T100" i="37"/>
  <c r="S100" i="37"/>
  <c r="CC99" i="37"/>
  <c r="CB99" i="37"/>
  <c r="CA99" i="37"/>
  <c r="CD99" i="37" s="1"/>
  <c r="BX99" i="37"/>
  <c r="BW99" i="37"/>
  <c r="BV99" i="37"/>
  <c r="BS99" i="37"/>
  <c r="BR99" i="37"/>
  <c r="BQ99" i="37"/>
  <c r="BT99" i="37" s="1"/>
  <c r="BN99" i="37"/>
  <c r="BM99" i="37"/>
  <c r="BL99" i="37"/>
  <c r="BI99" i="37"/>
  <c r="BH99" i="37"/>
  <c r="BG99" i="37"/>
  <c r="BJ99" i="37" s="1"/>
  <c r="BD99" i="37"/>
  <c r="BC99" i="37"/>
  <c r="BB99" i="37"/>
  <c r="AY99" i="37"/>
  <c r="AX99" i="37"/>
  <c r="AW99" i="37"/>
  <c r="AT99" i="37"/>
  <c r="AS99" i="37"/>
  <c r="AR99" i="37"/>
  <c r="AO99" i="37"/>
  <c r="AN99" i="37"/>
  <c r="AM99" i="37"/>
  <c r="AP99" i="37" s="1"/>
  <c r="AJ99" i="37"/>
  <c r="AI99" i="37"/>
  <c r="AH99" i="37"/>
  <c r="AE99" i="37"/>
  <c r="AD99" i="37"/>
  <c r="AC99" i="37"/>
  <c r="AF99" i="37" s="1"/>
  <c r="Z99" i="37"/>
  <c r="Y99" i="37"/>
  <c r="U99" i="37"/>
  <c r="T99" i="37"/>
  <c r="S99" i="37"/>
  <c r="V99" i="37" s="1"/>
  <c r="CC98" i="37"/>
  <c r="CB98" i="37"/>
  <c r="CA98" i="37"/>
  <c r="BX98" i="37"/>
  <c r="BW98" i="37"/>
  <c r="BV98" i="37"/>
  <c r="BS98" i="37"/>
  <c r="BR98" i="37"/>
  <c r="BQ98" i="37"/>
  <c r="BN98" i="37"/>
  <c r="BM98" i="37"/>
  <c r="BL98" i="37"/>
  <c r="BO98" i="37" s="1"/>
  <c r="BI98" i="37"/>
  <c r="BH98" i="37"/>
  <c r="BG98" i="37"/>
  <c r="BD98" i="37"/>
  <c r="BC98" i="37"/>
  <c r="BB98" i="37"/>
  <c r="BE98" i="37" s="1"/>
  <c r="AY98" i="37"/>
  <c r="AX98" i="37"/>
  <c r="AW98" i="37"/>
  <c r="AT98" i="37"/>
  <c r="AS98" i="37"/>
  <c r="AR98" i="37"/>
  <c r="AU98" i="37" s="1"/>
  <c r="AO98" i="37"/>
  <c r="AN98" i="37"/>
  <c r="AM98" i="37"/>
  <c r="AJ98" i="37"/>
  <c r="AI98" i="37"/>
  <c r="AH98" i="37"/>
  <c r="AE98" i="37"/>
  <c r="AD98" i="37"/>
  <c r="AC98" i="37"/>
  <c r="Z98" i="37"/>
  <c r="Y98" i="37"/>
  <c r="AA98" i="37"/>
  <c r="U98" i="37"/>
  <c r="T98" i="37"/>
  <c r="S98" i="37"/>
  <c r="CC97" i="37"/>
  <c r="CB97" i="37"/>
  <c r="CA97" i="37"/>
  <c r="CD97" i="37" s="1"/>
  <c r="BX97" i="37"/>
  <c r="BW97" i="37"/>
  <c r="BV97" i="37"/>
  <c r="BS97" i="37"/>
  <c r="BR97" i="37"/>
  <c r="BQ97" i="37"/>
  <c r="BT97" i="37" s="1"/>
  <c r="BN97" i="37"/>
  <c r="BM97" i="37"/>
  <c r="BL97" i="37"/>
  <c r="BI97" i="37"/>
  <c r="BH97" i="37"/>
  <c r="BG97" i="37"/>
  <c r="BD97" i="37"/>
  <c r="BC97" i="37"/>
  <c r="BB97" i="37"/>
  <c r="AY97" i="37"/>
  <c r="AX97" i="37"/>
  <c r="AW97" i="37"/>
  <c r="AZ97" i="37" s="1"/>
  <c r="AT97" i="37"/>
  <c r="AS97" i="37"/>
  <c r="AR97" i="37"/>
  <c r="AO97" i="37"/>
  <c r="AN97" i="37"/>
  <c r="AM97" i="37"/>
  <c r="AP97" i="37" s="1"/>
  <c r="AJ97" i="37"/>
  <c r="AI97" i="37"/>
  <c r="AH97" i="37"/>
  <c r="AE97" i="37"/>
  <c r="AD97" i="37"/>
  <c r="AC97" i="37"/>
  <c r="AF97" i="37" s="1"/>
  <c r="Z97" i="37"/>
  <c r="Y97" i="37"/>
  <c r="U97" i="37"/>
  <c r="T97" i="37"/>
  <c r="S97" i="37"/>
  <c r="CC96" i="37"/>
  <c r="CB96" i="37"/>
  <c r="CA96" i="37"/>
  <c r="BX96" i="37"/>
  <c r="BW96" i="37"/>
  <c r="BV96" i="37"/>
  <c r="BY96" i="37" s="1"/>
  <c r="BS96" i="37"/>
  <c r="BR96" i="37"/>
  <c r="BQ96" i="37"/>
  <c r="BN96" i="37"/>
  <c r="BM96" i="37"/>
  <c r="BL96" i="37"/>
  <c r="BO96" i="37" s="1"/>
  <c r="BI96" i="37"/>
  <c r="BH96" i="37"/>
  <c r="BG96" i="37"/>
  <c r="BD96" i="37"/>
  <c r="BC96" i="37"/>
  <c r="BB96" i="37"/>
  <c r="BE96" i="37" s="1"/>
  <c r="AY96" i="37"/>
  <c r="AX96" i="37"/>
  <c r="AW96" i="37"/>
  <c r="AT96" i="37"/>
  <c r="AS96" i="37"/>
  <c r="AR96" i="37"/>
  <c r="AO96" i="37"/>
  <c r="AN96" i="37"/>
  <c r="AM96" i="37"/>
  <c r="AJ96" i="37"/>
  <c r="AI96" i="37"/>
  <c r="AH96" i="37"/>
  <c r="AK96" i="37" s="1"/>
  <c r="AE96" i="37"/>
  <c r="AD96" i="37"/>
  <c r="AC96" i="37"/>
  <c r="Z96" i="37"/>
  <c r="Y96" i="37"/>
  <c r="AA96" i="37"/>
  <c r="U96" i="37"/>
  <c r="T96" i="37"/>
  <c r="S96" i="37"/>
  <c r="CC95" i="37"/>
  <c r="CB95" i="37"/>
  <c r="CA95" i="37"/>
  <c r="CD95" i="37" s="1"/>
  <c r="BX95" i="37"/>
  <c r="BW95" i="37"/>
  <c r="BV95" i="37"/>
  <c r="BS95" i="37"/>
  <c r="BR95" i="37"/>
  <c r="BQ95" i="37"/>
  <c r="BN95" i="37"/>
  <c r="BM95" i="37"/>
  <c r="BL95" i="37"/>
  <c r="BI95" i="37"/>
  <c r="BH95" i="37"/>
  <c r="BG95" i="37"/>
  <c r="BJ95" i="37" s="1"/>
  <c r="BD95" i="37"/>
  <c r="BC95" i="37"/>
  <c r="BB95" i="37"/>
  <c r="AY95" i="37"/>
  <c r="AX95" i="37"/>
  <c r="AW95" i="37"/>
  <c r="AZ95" i="37" s="1"/>
  <c r="AT95" i="37"/>
  <c r="AS95" i="37"/>
  <c r="AR95" i="37"/>
  <c r="AO95" i="37"/>
  <c r="AN95" i="37"/>
  <c r="AM95" i="37"/>
  <c r="AP95" i="37" s="1"/>
  <c r="AJ95" i="37"/>
  <c r="AI95" i="37"/>
  <c r="AH95" i="37"/>
  <c r="AE95" i="37"/>
  <c r="AD95" i="37"/>
  <c r="AC95" i="37"/>
  <c r="Z95" i="37"/>
  <c r="Y95" i="37"/>
  <c r="U95" i="37"/>
  <c r="T95" i="37"/>
  <c r="S95" i="37"/>
  <c r="V95" i="37" s="1"/>
  <c r="CC94" i="37"/>
  <c r="CB94" i="37"/>
  <c r="CA94" i="37"/>
  <c r="BX94" i="37"/>
  <c r="BW94" i="37"/>
  <c r="BV94" i="37"/>
  <c r="BY94" i="37" s="1"/>
  <c r="BS94" i="37"/>
  <c r="BR94" i="37"/>
  <c r="BQ94" i="37"/>
  <c r="BN94" i="37"/>
  <c r="BM94" i="37"/>
  <c r="BL94" i="37"/>
  <c r="BO94" i="37" s="1"/>
  <c r="BI94" i="37"/>
  <c r="BH94" i="37"/>
  <c r="BG94" i="37"/>
  <c r="BD94" i="37"/>
  <c r="BC94" i="37"/>
  <c r="BB94" i="37"/>
  <c r="AY94" i="37"/>
  <c r="AX94" i="37"/>
  <c r="AW94" i="37"/>
  <c r="AT94" i="37"/>
  <c r="AS94" i="37"/>
  <c r="AR94" i="37"/>
  <c r="AU94" i="37" s="1"/>
  <c r="AO94" i="37"/>
  <c r="AN94" i="37"/>
  <c r="AM94" i="37"/>
  <c r="AJ94" i="37"/>
  <c r="AI94" i="37"/>
  <c r="AH94" i="37"/>
  <c r="AK94" i="37" s="1"/>
  <c r="AE94" i="37"/>
  <c r="AD94" i="37"/>
  <c r="AC94" i="37"/>
  <c r="Z94" i="37"/>
  <c r="Y94" i="37"/>
  <c r="AA94" i="37"/>
  <c r="U94" i="37"/>
  <c r="T94" i="37"/>
  <c r="S94" i="37"/>
  <c r="CC93" i="37"/>
  <c r="CB93" i="37"/>
  <c r="CA93" i="37"/>
  <c r="BX93" i="37"/>
  <c r="BW93" i="37"/>
  <c r="BV93" i="37"/>
  <c r="BS93" i="37"/>
  <c r="BR93" i="37"/>
  <c r="BQ93" i="37"/>
  <c r="BT93" i="37" s="1"/>
  <c r="BN93" i="37"/>
  <c r="BM93" i="37"/>
  <c r="BL93" i="37"/>
  <c r="BI93" i="37"/>
  <c r="BH93" i="37"/>
  <c r="BG93" i="37"/>
  <c r="BJ93" i="37" s="1"/>
  <c r="BD93" i="37"/>
  <c r="BC93" i="37"/>
  <c r="BB93" i="37"/>
  <c r="AY93" i="37"/>
  <c r="AX93" i="37"/>
  <c r="AW93" i="37"/>
  <c r="AZ93" i="37" s="1"/>
  <c r="AT93" i="37"/>
  <c r="AS93" i="37"/>
  <c r="AR93" i="37"/>
  <c r="AO93" i="37"/>
  <c r="AN93" i="37"/>
  <c r="AM93" i="37"/>
  <c r="AJ93" i="37"/>
  <c r="AI93" i="37"/>
  <c r="AH93" i="37"/>
  <c r="AE93" i="37"/>
  <c r="AD93" i="37"/>
  <c r="AC93" i="37"/>
  <c r="AF93" i="37" s="1"/>
  <c r="Z93" i="37"/>
  <c r="Y93" i="37"/>
  <c r="U93" i="37"/>
  <c r="T93" i="37"/>
  <c r="S93" i="37"/>
  <c r="V93" i="37" s="1"/>
  <c r="CC92" i="37"/>
  <c r="CB92" i="37"/>
  <c r="CA92" i="37"/>
  <c r="BX92" i="37"/>
  <c r="BW92" i="37"/>
  <c r="BV92" i="37"/>
  <c r="BY92" i="37" s="1"/>
  <c r="BS92" i="37"/>
  <c r="BR92" i="37"/>
  <c r="BQ92" i="37"/>
  <c r="BN92" i="37"/>
  <c r="BM92" i="37"/>
  <c r="BL92" i="37"/>
  <c r="BI92" i="37"/>
  <c r="BH92" i="37"/>
  <c r="BG92" i="37"/>
  <c r="BD92" i="37"/>
  <c r="BC92" i="37"/>
  <c r="BB92" i="37"/>
  <c r="BE92" i="37" s="1"/>
  <c r="AY92" i="37"/>
  <c r="AX92" i="37"/>
  <c r="AW92" i="37"/>
  <c r="AT92" i="37"/>
  <c r="AS92" i="37"/>
  <c r="AR92" i="37"/>
  <c r="AU92" i="37" s="1"/>
  <c r="AO92" i="37"/>
  <c r="AN92" i="37"/>
  <c r="AM92" i="37"/>
  <c r="AJ92" i="37"/>
  <c r="AI92" i="37"/>
  <c r="AH92" i="37"/>
  <c r="AK92" i="37" s="1"/>
  <c r="AE92" i="37"/>
  <c r="AD92" i="37"/>
  <c r="AC92" i="37"/>
  <c r="Z92" i="37"/>
  <c r="Y92" i="37"/>
  <c r="U92" i="37"/>
  <c r="T92" i="37"/>
  <c r="S92" i="37"/>
  <c r="CC91" i="37"/>
  <c r="CB91" i="37"/>
  <c r="CA91" i="37"/>
  <c r="CD91" i="37" s="1"/>
  <c r="BX91" i="37"/>
  <c r="BW91" i="37"/>
  <c r="BV91" i="37"/>
  <c r="BS91" i="37"/>
  <c r="BR91" i="37"/>
  <c r="BQ91" i="37"/>
  <c r="BT91" i="37" s="1"/>
  <c r="BN91" i="37"/>
  <c r="BM91" i="37"/>
  <c r="BL91" i="37"/>
  <c r="BI91" i="37"/>
  <c r="BH91" i="37"/>
  <c r="BG91" i="37"/>
  <c r="BJ91" i="37" s="1"/>
  <c r="BD91" i="37"/>
  <c r="BC91" i="37"/>
  <c r="BB91" i="37"/>
  <c r="AY91" i="37"/>
  <c r="AX91" i="37"/>
  <c r="AW91" i="37"/>
  <c r="AT91" i="37"/>
  <c r="AS91" i="37"/>
  <c r="AR91" i="37"/>
  <c r="AO91" i="37"/>
  <c r="AN91" i="37"/>
  <c r="AM91" i="37"/>
  <c r="AP91" i="37" s="1"/>
  <c r="AJ91" i="37"/>
  <c r="AI91" i="37"/>
  <c r="AH91" i="37"/>
  <c r="AE91" i="37"/>
  <c r="AD91" i="37"/>
  <c r="AC91" i="37"/>
  <c r="AF91" i="37" s="1"/>
  <c r="Z91" i="37"/>
  <c r="Y91" i="37"/>
  <c r="U91" i="37"/>
  <c r="T91" i="37"/>
  <c r="S91" i="37"/>
  <c r="V91" i="37" s="1"/>
  <c r="CC90" i="37"/>
  <c r="CB90" i="37"/>
  <c r="CA90" i="37"/>
  <c r="BX90" i="37"/>
  <c r="BW90" i="37"/>
  <c r="BV90" i="37"/>
  <c r="BS90" i="37"/>
  <c r="BR90" i="37"/>
  <c r="BQ90" i="37"/>
  <c r="BN90" i="37"/>
  <c r="BM90" i="37"/>
  <c r="BL90" i="37"/>
  <c r="BO90" i="37" s="1"/>
  <c r="BI90" i="37"/>
  <c r="BH90" i="37"/>
  <c r="BG90" i="37"/>
  <c r="BD90" i="37"/>
  <c r="BC90" i="37"/>
  <c r="BB90" i="37"/>
  <c r="BE90" i="37" s="1"/>
  <c r="AY90" i="37"/>
  <c r="AX90" i="37"/>
  <c r="AW90" i="37"/>
  <c r="AT90" i="37"/>
  <c r="AS90" i="37"/>
  <c r="AR90" i="37"/>
  <c r="AU90" i="37" s="1"/>
  <c r="AO90" i="37"/>
  <c r="AN90" i="37"/>
  <c r="AM90" i="37"/>
  <c r="AJ90" i="37"/>
  <c r="AI90" i="37"/>
  <c r="AH90" i="37"/>
  <c r="AE90" i="37"/>
  <c r="AD90" i="37"/>
  <c r="AC90" i="37"/>
  <c r="Z90" i="37"/>
  <c r="Y90" i="37"/>
  <c r="AA90" i="37"/>
  <c r="U90" i="37"/>
  <c r="T90" i="37"/>
  <c r="S90" i="37"/>
  <c r="CC89" i="37"/>
  <c r="CB89" i="37"/>
  <c r="CA89" i="37"/>
  <c r="CD89" i="37" s="1"/>
  <c r="BX89" i="37"/>
  <c r="BW89" i="37"/>
  <c r="BV89" i="37"/>
  <c r="BS89" i="37"/>
  <c r="BR89" i="37"/>
  <c r="BQ89" i="37"/>
  <c r="BT89" i="37" s="1"/>
  <c r="BN89" i="37"/>
  <c r="BM89" i="37"/>
  <c r="BL89" i="37"/>
  <c r="BI89" i="37"/>
  <c r="BH89" i="37"/>
  <c r="BG89" i="37"/>
  <c r="BD89" i="37"/>
  <c r="BC89" i="37"/>
  <c r="BB89" i="37"/>
  <c r="AY89" i="37"/>
  <c r="AX89" i="37"/>
  <c r="AW89" i="37"/>
  <c r="AZ89" i="37" s="1"/>
  <c r="AT89" i="37"/>
  <c r="AS89" i="37"/>
  <c r="AR89" i="37"/>
  <c r="AO89" i="37"/>
  <c r="AN89" i="37"/>
  <c r="AM89" i="37"/>
  <c r="AP89" i="37" s="1"/>
  <c r="AJ89" i="37"/>
  <c r="AI89" i="37"/>
  <c r="AH89" i="37"/>
  <c r="AE89" i="37"/>
  <c r="AD89" i="37"/>
  <c r="AC89" i="37"/>
  <c r="AF89" i="37" s="1"/>
  <c r="Z89" i="37"/>
  <c r="Y89" i="37"/>
  <c r="U89" i="37"/>
  <c r="T89" i="37"/>
  <c r="S89" i="37"/>
  <c r="CC88" i="37"/>
  <c r="CB88" i="37"/>
  <c r="CA88" i="37"/>
  <c r="BX88" i="37"/>
  <c r="BW88" i="37"/>
  <c r="BV88" i="37"/>
  <c r="BY88" i="37" s="1"/>
  <c r="BS88" i="37"/>
  <c r="BR88" i="37"/>
  <c r="BQ88" i="37"/>
  <c r="BN88" i="37"/>
  <c r="BM88" i="37"/>
  <c r="BL88" i="37"/>
  <c r="BO88" i="37" s="1"/>
  <c r="BI88" i="37"/>
  <c r="BH88" i="37"/>
  <c r="BG88" i="37"/>
  <c r="BD88" i="37"/>
  <c r="BC88" i="37"/>
  <c r="BB88" i="37"/>
  <c r="BE88" i="37" s="1"/>
  <c r="AY88" i="37"/>
  <c r="AX88" i="37"/>
  <c r="AW88" i="37"/>
  <c r="AT88" i="37"/>
  <c r="AS88" i="37"/>
  <c r="AR88" i="37"/>
  <c r="AO88" i="37"/>
  <c r="AN88" i="37"/>
  <c r="AM88" i="37"/>
  <c r="AJ88" i="37"/>
  <c r="AI88" i="37"/>
  <c r="AH88" i="37"/>
  <c r="AK88" i="37" s="1"/>
  <c r="AE88" i="37"/>
  <c r="AD88" i="37"/>
  <c r="AC88" i="37"/>
  <c r="Z88" i="37"/>
  <c r="Y88" i="37"/>
  <c r="AA88" i="37"/>
  <c r="U88" i="37"/>
  <c r="T88" i="37"/>
  <c r="S88" i="37"/>
  <c r="CC87" i="37"/>
  <c r="CB87" i="37"/>
  <c r="CA87" i="37"/>
  <c r="CD87" i="37" s="1"/>
  <c r="BX87" i="37"/>
  <c r="BW87" i="37"/>
  <c r="BV87" i="37"/>
  <c r="BS87" i="37"/>
  <c r="BR87" i="37"/>
  <c r="BQ87" i="37"/>
  <c r="BN87" i="37"/>
  <c r="BM87" i="37"/>
  <c r="BL87" i="37"/>
  <c r="BI87" i="37"/>
  <c r="BH87" i="37"/>
  <c r="BG87" i="37"/>
  <c r="BJ87" i="37" s="1"/>
  <c r="BD87" i="37"/>
  <c r="BC87" i="37"/>
  <c r="BB87" i="37"/>
  <c r="AY87" i="37"/>
  <c r="AX87" i="37"/>
  <c r="AW87" i="37"/>
  <c r="AZ87" i="37" s="1"/>
  <c r="AT87" i="37"/>
  <c r="AS87" i="37"/>
  <c r="AR87" i="37"/>
  <c r="AO87" i="37"/>
  <c r="AN87" i="37"/>
  <c r="AM87" i="37"/>
  <c r="AP87" i="37" s="1"/>
  <c r="AJ87" i="37"/>
  <c r="AI87" i="37"/>
  <c r="AH87" i="37"/>
  <c r="AE87" i="37"/>
  <c r="AD87" i="37"/>
  <c r="AC87" i="37"/>
  <c r="Z87" i="37"/>
  <c r="Y87" i="37"/>
  <c r="U87" i="37"/>
  <c r="T87" i="37"/>
  <c r="S87" i="37"/>
  <c r="V87" i="37" s="1"/>
  <c r="CC86" i="37"/>
  <c r="CB86" i="37"/>
  <c r="CA86" i="37"/>
  <c r="BX86" i="37"/>
  <c r="BW86" i="37"/>
  <c r="BV86" i="37"/>
  <c r="BY86" i="37" s="1"/>
  <c r="BS86" i="37"/>
  <c r="BR86" i="37"/>
  <c r="BQ86" i="37"/>
  <c r="BN86" i="37"/>
  <c r="BM86" i="37"/>
  <c r="BL86" i="37"/>
  <c r="BO86" i="37" s="1"/>
  <c r="BI86" i="37"/>
  <c r="BH86" i="37"/>
  <c r="BG86" i="37"/>
  <c r="BD86" i="37"/>
  <c r="BC86" i="37"/>
  <c r="BB86" i="37"/>
  <c r="AY86" i="37"/>
  <c r="AX86" i="37"/>
  <c r="AW86" i="37"/>
  <c r="AT86" i="37"/>
  <c r="AS86" i="37"/>
  <c r="AR86" i="37"/>
  <c r="AU86" i="37" s="1"/>
  <c r="AO86" i="37"/>
  <c r="AN86" i="37"/>
  <c r="AM86" i="37"/>
  <c r="AJ86" i="37"/>
  <c r="AI86" i="37"/>
  <c r="AH86" i="37"/>
  <c r="AK86" i="37" s="1"/>
  <c r="AE86" i="37"/>
  <c r="AD86" i="37"/>
  <c r="AC86" i="37"/>
  <c r="Z86" i="37"/>
  <c r="Y86" i="37"/>
  <c r="AA86" i="37"/>
  <c r="U86" i="37"/>
  <c r="T86" i="37"/>
  <c r="S86" i="37"/>
  <c r="CC85" i="37"/>
  <c r="CB85" i="37"/>
  <c r="CA85" i="37"/>
  <c r="BX85" i="37"/>
  <c r="BW85" i="37"/>
  <c r="BV85" i="37"/>
  <c r="BS85" i="37"/>
  <c r="BR85" i="37"/>
  <c r="BQ85" i="37"/>
  <c r="BT85" i="37" s="1"/>
  <c r="BN85" i="37"/>
  <c r="BM85" i="37"/>
  <c r="BL85" i="37"/>
  <c r="BI85" i="37"/>
  <c r="BH85" i="37"/>
  <c r="BG85" i="37"/>
  <c r="BJ85" i="37" s="1"/>
  <c r="BD85" i="37"/>
  <c r="BC85" i="37"/>
  <c r="BB85" i="37"/>
  <c r="AY85" i="37"/>
  <c r="AX85" i="37"/>
  <c r="AW85" i="37"/>
  <c r="AZ85" i="37" s="1"/>
  <c r="AT85" i="37"/>
  <c r="AS85" i="37"/>
  <c r="AR85" i="37"/>
  <c r="AO85" i="37"/>
  <c r="AN85" i="37"/>
  <c r="AM85" i="37"/>
  <c r="AJ85" i="37"/>
  <c r="AI85" i="37"/>
  <c r="AH85" i="37"/>
  <c r="AE85" i="37"/>
  <c r="AD85" i="37"/>
  <c r="AC85" i="37"/>
  <c r="AF85" i="37" s="1"/>
  <c r="Z85" i="37"/>
  <c r="Y85" i="37"/>
  <c r="U85" i="37"/>
  <c r="T85" i="37"/>
  <c r="S85" i="37"/>
  <c r="V85" i="37" s="1"/>
  <c r="CC84" i="37"/>
  <c r="CB84" i="37"/>
  <c r="CA84" i="37"/>
  <c r="BX84" i="37"/>
  <c r="BW84" i="37"/>
  <c r="BV84" i="37"/>
  <c r="BY84" i="37" s="1"/>
  <c r="BS84" i="37"/>
  <c r="BR84" i="37"/>
  <c r="BQ84" i="37"/>
  <c r="BN84" i="37"/>
  <c r="BM84" i="37"/>
  <c r="BL84" i="37"/>
  <c r="BI84" i="37"/>
  <c r="BH84" i="37"/>
  <c r="BG84" i="37"/>
  <c r="BD84" i="37"/>
  <c r="BC84" i="37"/>
  <c r="BB84" i="37"/>
  <c r="BE84" i="37" s="1"/>
  <c r="AY84" i="37"/>
  <c r="AX84" i="37"/>
  <c r="AW84" i="37"/>
  <c r="AT84" i="37"/>
  <c r="AS84" i="37"/>
  <c r="AR84" i="37"/>
  <c r="AU84" i="37" s="1"/>
  <c r="AO84" i="37"/>
  <c r="AN84" i="37"/>
  <c r="AM84" i="37"/>
  <c r="AJ84" i="37"/>
  <c r="AI84" i="37"/>
  <c r="AH84" i="37"/>
  <c r="AK84" i="37" s="1"/>
  <c r="AE84" i="37"/>
  <c r="AD84" i="37"/>
  <c r="AC84" i="37"/>
  <c r="Z84" i="37"/>
  <c r="Y84" i="37"/>
  <c r="U84" i="37"/>
  <c r="T84" i="37"/>
  <c r="S84" i="37"/>
  <c r="CC83" i="37"/>
  <c r="CB83" i="37"/>
  <c r="CA83" i="37"/>
  <c r="CD83" i="37" s="1"/>
  <c r="BX83" i="37"/>
  <c r="BW83" i="37"/>
  <c r="BV83" i="37"/>
  <c r="BS83" i="37"/>
  <c r="BR83" i="37"/>
  <c r="BQ83" i="37"/>
  <c r="BT83" i="37" s="1"/>
  <c r="BN83" i="37"/>
  <c r="BM83" i="37"/>
  <c r="BL83" i="37"/>
  <c r="BI83" i="37"/>
  <c r="BH83" i="37"/>
  <c r="BG83" i="37"/>
  <c r="BJ83" i="37" s="1"/>
  <c r="BD83" i="37"/>
  <c r="BC83" i="37"/>
  <c r="BB83" i="37"/>
  <c r="AY83" i="37"/>
  <c r="AX83" i="37"/>
  <c r="AW83" i="37"/>
  <c r="AT83" i="37"/>
  <c r="AS83" i="37"/>
  <c r="AR83" i="37"/>
  <c r="AO83" i="37"/>
  <c r="AN83" i="37"/>
  <c r="AM83" i="37"/>
  <c r="AP83" i="37" s="1"/>
  <c r="AJ83" i="37"/>
  <c r="AI83" i="37"/>
  <c r="AH83" i="37"/>
  <c r="AE83" i="37"/>
  <c r="AD83" i="37"/>
  <c r="AC83" i="37"/>
  <c r="AF83" i="37" s="1"/>
  <c r="Z83" i="37"/>
  <c r="Y83" i="37"/>
  <c r="U83" i="37"/>
  <c r="T83" i="37"/>
  <c r="S83" i="37"/>
  <c r="V83" i="37" s="1"/>
  <c r="CC82" i="37"/>
  <c r="CB82" i="37"/>
  <c r="CA82" i="37"/>
  <c r="BX82" i="37"/>
  <c r="BW82" i="37"/>
  <c r="BV82" i="37"/>
  <c r="BS82" i="37"/>
  <c r="BR82" i="37"/>
  <c r="BQ82" i="37"/>
  <c r="BN82" i="37"/>
  <c r="BM82" i="37"/>
  <c r="BL82" i="37"/>
  <c r="BO82" i="37" s="1"/>
  <c r="BI82" i="37"/>
  <c r="BH82" i="37"/>
  <c r="BG82" i="37"/>
  <c r="BD82" i="37"/>
  <c r="BC82" i="37"/>
  <c r="BB82" i="37"/>
  <c r="BE82" i="37" s="1"/>
  <c r="AY82" i="37"/>
  <c r="AX82" i="37"/>
  <c r="AW82" i="37"/>
  <c r="AT82" i="37"/>
  <c r="AS82" i="37"/>
  <c r="AR82" i="37"/>
  <c r="AU82" i="37" s="1"/>
  <c r="AO82" i="37"/>
  <c r="AN82" i="37"/>
  <c r="AM82" i="37"/>
  <c r="AJ82" i="37"/>
  <c r="AI82" i="37"/>
  <c r="AH82" i="37"/>
  <c r="AE82" i="37"/>
  <c r="AD82" i="37"/>
  <c r="AC82" i="37"/>
  <c r="Z82" i="37"/>
  <c r="Y82" i="37"/>
  <c r="AA82" i="37"/>
  <c r="U82" i="37"/>
  <c r="T82" i="37"/>
  <c r="S82" i="37"/>
  <c r="CC81" i="37"/>
  <c r="CB81" i="37"/>
  <c r="CA81" i="37"/>
  <c r="CD81" i="37" s="1"/>
  <c r="BX81" i="37"/>
  <c r="BW81" i="37"/>
  <c r="BV81" i="37"/>
  <c r="BS81" i="37"/>
  <c r="BR81" i="37"/>
  <c r="BQ81" i="37"/>
  <c r="BT81" i="37" s="1"/>
  <c r="BN81" i="37"/>
  <c r="BM81" i="37"/>
  <c r="BL81" i="37"/>
  <c r="BI81" i="37"/>
  <c r="BH81" i="37"/>
  <c r="BG81" i="37"/>
  <c r="BD81" i="37"/>
  <c r="BC81" i="37"/>
  <c r="BB81" i="37"/>
  <c r="AY81" i="37"/>
  <c r="AX81" i="37"/>
  <c r="AW81" i="37"/>
  <c r="AZ81" i="37" s="1"/>
  <c r="AT81" i="37"/>
  <c r="AS81" i="37"/>
  <c r="AR81" i="37"/>
  <c r="AO81" i="37"/>
  <c r="AN81" i="37"/>
  <c r="AM81" i="37"/>
  <c r="AP81" i="37" s="1"/>
  <c r="AJ81" i="37"/>
  <c r="AI81" i="37"/>
  <c r="AH81" i="37"/>
  <c r="AE81" i="37"/>
  <c r="AD81" i="37"/>
  <c r="AC81" i="37"/>
  <c r="AF81" i="37" s="1"/>
  <c r="Z81" i="37"/>
  <c r="Y81" i="37"/>
  <c r="U81" i="37"/>
  <c r="T81" i="37"/>
  <c r="S81" i="37"/>
  <c r="CC80" i="37"/>
  <c r="CB80" i="37"/>
  <c r="CA80" i="37"/>
  <c r="BX80" i="37"/>
  <c r="BW80" i="37"/>
  <c r="BV80" i="37"/>
  <c r="BY80" i="37" s="1"/>
  <c r="BS80" i="37"/>
  <c r="BR80" i="37"/>
  <c r="BQ80" i="37"/>
  <c r="BN80" i="37"/>
  <c r="BM80" i="37"/>
  <c r="BL80" i="37"/>
  <c r="BO80" i="37" s="1"/>
  <c r="BI80" i="37"/>
  <c r="BH80" i="37"/>
  <c r="BG80" i="37"/>
  <c r="BD80" i="37"/>
  <c r="BC80" i="37"/>
  <c r="BB80" i="37"/>
  <c r="BE80" i="37" s="1"/>
  <c r="AY80" i="37"/>
  <c r="AX80" i="37"/>
  <c r="AW80" i="37"/>
  <c r="AT80" i="37"/>
  <c r="AS80" i="37"/>
  <c r="AR80" i="37"/>
  <c r="AO80" i="37"/>
  <c r="AN80" i="37"/>
  <c r="AM80" i="37"/>
  <c r="AJ80" i="37"/>
  <c r="AI80" i="37"/>
  <c r="AH80" i="37"/>
  <c r="AK80" i="37" s="1"/>
  <c r="AE80" i="37"/>
  <c r="AD80" i="37"/>
  <c r="AC80" i="37"/>
  <c r="Z80" i="37"/>
  <c r="Y80" i="37"/>
  <c r="U80" i="37"/>
  <c r="T80" i="37"/>
  <c r="S80" i="37"/>
  <c r="CC79" i="37"/>
  <c r="CB79" i="37"/>
  <c r="CA79" i="37"/>
  <c r="CD79" i="37" s="1"/>
  <c r="BX79" i="37"/>
  <c r="BW79" i="37"/>
  <c r="BV79" i="37"/>
  <c r="BS79" i="37"/>
  <c r="BR79" i="37"/>
  <c r="BQ79" i="37"/>
  <c r="BN79" i="37"/>
  <c r="BM79" i="37"/>
  <c r="BL79" i="37"/>
  <c r="BI79" i="37"/>
  <c r="BH79" i="37"/>
  <c r="BG79" i="37"/>
  <c r="BJ79" i="37" s="1"/>
  <c r="BD79" i="37"/>
  <c r="BC79" i="37"/>
  <c r="BB79" i="37"/>
  <c r="AY79" i="37"/>
  <c r="AX79" i="37"/>
  <c r="AW79" i="37"/>
  <c r="AT79" i="37"/>
  <c r="AS79" i="37"/>
  <c r="AR79" i="37"/>
  <c r="AO79" i="37"/>
  <c r="AN79" i="37"/>
  <c r="AM79" i="37"/>
  <c r="AP79" i="37" s="1"/>
  <c r="AJ79" i="37"/>
  <c r="AI79" i="37"/>
  <c r="AH79" i="37"/>
  <c r="AE79" i="37"/>
  <c r="AD79" i="37"/>
  <c r="AC79" i="37"/>
  <c r="Z79" i="37"/>
  <c r="Y79" i="37"/>
  <c r="U79" i="37"/>
  <c r="T79" i="37"/>
  <c r="S79" i="37"/>
  <c r="V79" i="37" s="1"/>
  <c r="CC78" i="37"/>
  <c r="CB78" i="37"/>
  <c r="CA78" i="37"/>
  <c r="BX78" i="37"/>
  <c r="BW78" i="37"/>
  <c r="BV78" i="37"/>
  <c r="BS78" i="37"/>
  <c r="BR78" i="37"/>
  <c r="BQ78" i="37"/>
  <c r="BN78" i="37"/>
  <c r="BM78" i="37"/>
  <c r="BL78" i="37"/>
  <c r="BO78" i="37" s="1"/>
  <c r="BI78" i="37"/>
  <c r="BH78" i="37"/>
  <c r="BG78" i="37"/>
  <c r="BD78" i="37"/>
  <c r="BC78" i="37"/>
  <c r="BB78" i="37"/>
  <c r="AY78" i="37"/>
  <c r="AX78" i="37"/>
  <c r="AW78" i="37"/>
  <c r="AT78" i="37"/>
  <c r="AS78" i="37"/>
  <c r="AR78" i="37"/>
  <c r="AU78" i="37" s="1"/>
  <c r="AO78" i="37"/>
  <c r="AN78" i="37"/>
  <c r="AM78" i="37"/>
  <c r="AJ78" i="37"/>
  <c r="AI78" i="37"/>
  <c r="AH78" i="37"/>
  <c r="AE78" i="37"/>
  <c r="AD78" i="37"/>
  <c r="AC78" i="37"/>
  <c r="Z78" i="37"/>
  <c r="Y78" i="37"/>
  <c r="AA78" i="37"/>
  <c r="U78" i="37"/>
  <c r="T78" i="37"/>
  <c r="S78" i="37"/>
  <c r="CC77" i="37"/>
  <c r="CB77" i="37"/>
  <c r="CA77" i="37"/>
  <c r="BX77" i="37"/>
  <c r="BW77" i="37"/>
  <c r="BV77" i="37"/>
  <c r="BS77" i="37"/>
  <c r="BR77" i="37"/>
  <c r="BQ77" i="37"/>
  <c r="BT77" i="37" s="1"/>
  <c r="BN77" i="37"/>
  <c r="BM77" i="37"/>
  <c r="BL77" i="37"/>
  <c r="BI77" i="37"/>
  <c r="BH77" i="37"/>
  <c r="BG77" i="37"/>
  <c r="BD77" i="37"/>
  <c r="BC77" i="37"/>
  <c r="BB77" i="37"/>
  <c r="AY77" i="37"/>
  <c r="AX77" i="37"/>
  <c r="AW77" i="37"/>
  <c r="AZ77" i="37" s="1"/>
  <c r="AT77" i="37"/>
  <c r="AS77" i="37"/>
  <c r="AR77" i="37"/>
  <c r="AO77" i="37"/>
  <c r="AN77" i="37"/>
  <c r="AM77" i="37"/>
  <c r="AJ77" i="37"/>
  <c r="AI77" i="37"/>
  <c r="AH77" i="37"/>
  <c r="AE77" i="37"/>
  <c r="AD77" i="37"/>
  <c r="AC77" i="37"/>
  <c r="AF77" i="37" s="1"/>
  <c r="Z77" i="37"/>
  <c r="Y77" i="37"/>
  <c r="U77" i="37"/>
  <c r="T77" i="37"/>
  <c r="S77" i="37"/>
  <c r="CC76" i="37"/>
  <c r="CB76" i="37"/>
  <c r="CA76" i="37"/>
  <c r="BX76" i="37"/>
  <c r="BW76" i="37"/>
  <c r="BV76" i="37"/>
  <c r="BY76" i="37" s="1"/>
  <c r="BS76" i="37"/>
  <c r="BR76" i="37"/>
  <c r="BQ76" i="37"/>
  <c r="BN76" i="37"/>
  <c r="BM76" i="37"/>
  <c r="BL76" i="37"/>
  <c r="BI76" i="37"/>
  <c r="BH76" i="37"/>
  <c r="BG76" i="37"/>
  <c r="BD76" i="37"/>
  <c r="BC76" i="37"/>
  <c r="BB76" i="37"/>
  <c r="BE76" i="37" s="1"/>
  <c r="AY76" i="37"/>
  <c r="AX76" i="37"/>
  <c r="AW76" i="37"/>
  <c r="AT76" i="37"/>
  <c r="AS76" i="37"/>
  <c r="AR76" i="37"/>
  <c r="AO76" i="37"/>
  <c r="AN76" i="37"/>
  <c r="AM76" i="37"/>
  <c r="AJ76" i="37"/>
  <c r="AI76" i="37"/>
  <c r="AH76" i="37"/>
  <c r="AK76" i="37" s="1"/>
  <c r="AE76" i="37"/>
  <c r="AD76" i="37"/>
  <c r="AC76" i="37"/>
  <c r="Z76" i="37"/>
  <c r="Y76" i="37"/>
  <c r="U76" i="37"/>
  <c r="T76" i="37"/>
  <c r="S76" i="37"/>
  <c r="CC75" i="37"/>
  <c r="CB75" i="37"/>
  <c r="CA75" i="37"/>
  <c r="CD75" i="37" s="1"/>
  <c r="BX75" i="37"/>
  <c r="BW75" i="37"/>
  <c r="BV75" i="37"/>
  <c r="BS75" i="37"/>
  <c r="BR75" i="37"/>
  <c r="BQ75" i="37"/>
  <c r="BN75" i="37"/>
  <c r="BM75" i="37"/>
  <c r="BL75" i="37"/>
  <c r="BI75" i="37"/>
  <c r="BH75" i="37"/>
  <c r="BG75" i="37"/>
  <c r="BJ75" i="37" s="1"/>
  <c r="BD75" i="37"/>
  <c r="BC75" i="37"/>
  <c r="BB75" i="37"/>
  <c r="AY75" i="37"/>
  <c r="AX75" i="37"/>
  <c r="AW75" i="37"/>
  <c r="AT75" i="37"/>
  <c r="AS75" i="37"/>
  <c r="AR75" i="37"/>
  <c r="AO75" i="37"/>
  <c r="AN75" i="37"/>
  <c r="AM75" i="37"/>
  <c r="AP75" i="37" s="1"/>
  <c r="AJ75" i="37"/>
  <c r="AI75" i="37"/>
  <c r="AH75" i="37"/>
  <c r="AE75" i="37"/>
  <c r="AD75" i="37"/>
  <c r="AC75" i="37"/>
  <c r="Z75" i="37"/>
  <c r="Y75" i="37"/>
  <c r="U75" i="37"/>
  <c r="T75" i="37"/>
  <c r="S75" i="37"/>
  <c r="V75" i="37" s="1"/>
  <c r="CC74" i="37"/>
  <c r="CB74" i="37"/>
  <c r="CA74" i="37"/>
  <c r="BX74" i="37"/>
  <c r="BW74" i="37"/>
  <c r="BV74" i="37"/>
  <c r="BS74" i="37"/>
  <c r="BR74" i="37"/>
  <c r="BQ74" i="37"/>
  <c r="BN74" i="37"/>
  <c r="BM74" i="37"/>
  <c r="BL74" i="37"/>
  <c r="BO74" i="37" s="1"/>
  <c r="BI74" i="37"/>
  <c r="BH74" i="37"/>
  <c r="BG74" i="37"/>
  <c r="BD74" i="37"/>
  <c r="BC74" i="37"/>
  <c r="BB74" i="37"/>
  <c r="AY74" i="37"/>
  <c r="AX74" i="37"/>
  <c r="AW74" i="37"/>
  <c r="AT74" i="37"/>
  <c r="AS74" i="37"/>
  <c r="AR74" i="37"/>
  <c r="AU74" i="37" s="1"/>
  <c r="AO74" i="37"/>
  <c r="AN74" i="37"/>
  <c r="AM74" i="37"/>
  <c r="AJ74" i="37"/>
  <c r="AI74" i="37"/>
  <c r="AH74" i="37"/>
  <c r="AE74" i="37"/>
  <c r="AD74" i="37"/>
  <c r="AC74" i="37"/>
  <c r="Z74" i="37"/>
  <c r="Y74" i="37"/>
  <c r="AA74" i="37"/>
  <c r="U74" i="37"/>
  <c r="T74" i="37"/>
  <c r="S74" i="37"/>
  <c r="CC73" i="37"/>
  <c r="CB73" i="37"/>
  <c r="CA73" i="37"/>
  <c r="BX73" i="37"/>
  <c r="BW73" i="37"/>
  <c r="BV73" i="37"/>
  <c r="BS73" i="37"/>
  <c r="BR73" i="37"/>
  <c r="BQ73" i="37"/>
  <c r="BT73" i="37" s="1"/>
  <c r="BN73" i="37"/>
  <c r="BM73" i="37"/>
  <c r="BL73" i="37"/>
  <c r="BI73" i="37"/>
  <c r="BH73" i="37"/>
  <c r="BG73" i="37"/>
  <c r="BD73" i="37"/>
  <c r="BC73" i="37"/>
  <c r="BB73" i="37"/>
  <c r="AY73" i="37"/>
  <c r="AX73" i="37"/>
  <c r="AW73" i="37"/>
  <c r="AZ73" i="37" s="1"/>
  <c r="AT73" i="37"/>
  <c r="AS73" i="37"/>
  <c r="AR73" i="37"/>
  <c r="AO73" i="37"/>
  <c r="AN73" i="37"/>
  <c r="AM73" i="37"/>
  <c r="AJ73" i="37"/>
  <c r="AI73" i="37"/>
  <c r="AH73" i="37"/>
  <c r="AE73" i="37"/>
  <c r="AD73" i="37"/>
  <c r="AC73" i="37"/>
  <c r="AF73" i="37" s="1"/>
  <c r="Z73" i="37"/>
  <c r="Y73" i="37"/>
  <c r="U73" i="37"/>
  <c r="T73" i="37"/>
  <c r="S73" i="37"/>
  <c r="CC72" i="37"/>
  <c r="CB72" i="37"/>
  <c r="CA72" i="37"/>
  <c r="BX72" i="37"/>
  <c r="BW72" i="37"/>
  <c r="BV72" i="37"/>
  <c r="BY72" i="37" s="1"/>
  <c r="BS72" i="37"/>
  <c r="BR72" i="37"/>
  <c r="BQ72" i="37"/>
  <c r="BN72" i="37"/>
  <c r="BM72" i="37"/>
  <c r="BL72" i="37"/>
  <c r="BI72" i="37"/>
  <c r="BH72" i="37"/>
  <c r="BG72" i="37"/>
  <c r="BD72" i="37"/>
  <c r="BC72" i="37"/>
  <c r="BB72" i="37"/>
  <c r="BE72" i="37" s="1"/>
  <c r="AY72" i="37"/>
  <c r="AX72" i="37"/>
  <c r="AW72" i="37"/>
  <c r="AT72" i="37"/>
  <c r="AS72" i="37"/>
  <c r="AR72" i="37"/>
  <c r="AO72" i="37"/>
  <c r="AN72" i="37"/>
  <c r="AM72" i="37"/>
  <c r="AJ72" i="37"/>
  <c r="AI72" i="37"/>
  <c r="AH72" i="37"/>
  <c r="AK72" i="37" s="1"/>
  <c r="AE72" i="37"/>
  <c r="AD72" i="37"/>
  <c r="AC72" i="37"/>
  <c r="Z72" i="37"/>
  <c r="Y72" i="37"/>
  <c r="U72" i="37"/>
  <c r="T72" i="37"/>
  <c r="S72" i="37"/>
  <c r="CC71" i="37"/>
  <c r="CB71" i="37"/>
  <c r="CA71" i="37"/>
  <c r="CD71" i="37" s="1"/>
  <c r="BX71" i="37"/>
  <c r="BW71" i="37"/>
  <c r="BV71" i="37"/>
  <c r="BS71" i="37"/>
  <c r="BR71" i="37"/>
  <c r="BQ71" i="37"/>
  <c r="BN71" i="37"/>
  <c r="BM71" i="37"/>
  <c r="BL71" i="37"/>
  <c r="BI71" i="37"/>
  <c r="BH71" i="37"/>
  <c r="BG71" i="37"/>
  <c r="BJ71" i="37" s="1"/>
  <c r="BD71" i="37"/>
  <c r="BC71" i="37"/>
  <c r="BB71" i="37"/>
  <c r="AY71" i="37"/>
  <c r="AX71" i="37"/>
  <c r="AW71" i="37"/>
  <c r="AT71" i="37"/>
  <c r="AS71" i="37"/>
  <c r="AR71" i="37"/>
  <c r="AO71" i="37"/>
  <c r="AN71" i="37"/>
  <c r="AM71" i="37"/>
  <c r="AP71" i="37" s="1"/>
  <c r="AJ71" i="37"/>
  <c r="AI71" i="37"/>
  <c r="AH71" i="37"/>
  <c r="AE71" i="37"/>
  <c r="AD71" i="37"/>
  <c r="AC71" i="37"/>
  <c r="Z71" i="37"/>
  <c r="Y71" i="37"/>
  <c r="U71" i="37"/>
  <c r="T71" i="37"/>
  <c r="S71" i="37"/>
  <c r="V71" i="37" s="1"/>
  <c r="CC70" i="37"/>
  <c r="CB70" i="37"/>
  <c r="CA70" i="37"/>
  <c r="BX70" i="37"/>
  <c r="BW70" i="37"/>
  <c r="BV70" i="37"/>
  <c r="BS70" i="37"/>
  <c r="BR70" i="37"/>
  <c r="BQ70" i="37"/>
  <c r="BN70" i="37"/>
  <c r="BM70" i="37"/>
  <c r="BL70" i="37"/>
  <c r="BO70" i="37" s="1"/>
  <c r="BI70" i="37"/>
  <c r="BH70" i="37"/>
  <c r="BG70" i="37"/>
  <c r="BD70" i="37"/>
  <c r="BC70" i="37"/>
  <c r="BB70" i="37"/>
  <c r="AY70" i="37"/>
  <c r="AX70" i="37"/>
  <c r="AW70" i="37"/>
  <c r="AT70" i="37"/>
  <c r="AS70" i="37"/>
  <c r="AR70" i="37"/>
  <c r="AU70" i="37" s="1"/>
  <c r="AO70" i="37"/>
  <c r="AN70" i="37"/>
  <c r="AM70" i="37"/>
  <c r="AJ70" i="37"/>
  <c r="AI70" i="37"/>
  <c r="AH70" i="37"/>
  <c r="AE70" i="37"/>
  <c r="AD70" i="37"/>
  <c r="AC70" i="37"/>
  <c r="Z70" i="37"/>
  <c r="Y70" i="37"/>
  <c r="AA70" i="37"/>
  <c r="U70" i="37"/>
  <c r="T70" i="37"/>
  <c r="S70" i="37"/>
  <c r="CC69" i="37"/>
  <c r="CB69" i="37"/>
  <c r="CA69" i="37"/>
  <c r="BX69" i="37"/>
  <c r="BW69" i="37"/>
  <c r="BV69" i="37"/>
  <c r="BS69" i="37"/>
  <c r="BR69" i="37"/>
  <c r="BQ69" i="37"/>
  <c r="BT69" i="37" s="1"/>
  <c r="BN69" i="37"/>
  <c r="BM69" i="37"/>
  <c r="BL69" i="37"/>
  <c r="BI69" i="37"/>
  <c r="BH69" i="37"/>
  <c r="BG69" i="37"/>
  <c r="BD69" i="37"/>
  <c r="BC69" i="37"/>
  <c r="BB69" i="37"/>
  <c r="AY69" i="37"/>
  <c r="AX69" i="37"/>
  <c r="AW69" i="37"/>
  <c r="AZ69" i="37" s="1"/>
  <c r="AT69" i="37"/>
  <c r="AS69" i="37"/>
  <c r="AR69" i="37"/>
  <c r="AO69" i="37"/>
  <c r="AN69" i="37"/>
  <c r="AM69" i="37"/>
  <c r="AJ69" i="37"/>
  <c r="AI69" i="37"/>
  <c r="AH69" i="37"/>
  <c r="AE69" i="37"/>
  <c r="AD69" i="37"/>
  <c r="AC69" i="37"/>
  <c r="AF69" i="37" s="1"/>
  <c r="Z69" i="37"/>
  <c r="Y69" i="37"/>
  <c r="U69" i="37"/>
  <c r="T69" i="37"/>
  <c r="S69" i="37"/>
  <c r="CC68" i="37"/>
  <c r="CB68" i="37"/>
  <c r="CA68" i="37"/>
  <c r="BX68" i="37"/>
  <c r="BW68" i="37"/>
  <c r="BV68" i="37"/>
  <c r="BY68" i="37" s="1"/>
  <c r="BS68" i="37"/>
  <c r="BR68" i="37"/>
  <c r="BQ68" i="37"/>
  <c r="BN68" i="37"/>
  <c r="BM68" i="37"/>
  <c r="BL68" i="37"/>
  <c r="BI68" i="37"/>
  <c r="BH68" i="37"/>
  <c r="BG68" i="37"/>
  <c r="BD68" i="37"/>
  <c r="BC68" i="37"/>
  <c r="BB68" i="37"/>
  <c r="BE68" i="37" s="1"/>
  <c r="AY68" i="37"/>
  <c r="AX68" i="37"/>
  <c r="AW68" i="37"/>
  <c r="AT68" i="37"/>
  <c r="AS68" i="37"/>
  <c r="AR68" i="37"/>
  <c r="AO68" i="37"/>
  <c r="AN68" i="37"/>
  <c r="AM68" i="37"/>
  <c r="AJ68" i="37"/>
  <c r="AI68" i="37"/>
  <c r="AH68" i="37"/>
  <c r="AK68" i="37" s="1"/>
  <c r="AE68" i="37"/>
  <c r="AD68" i="37"/>
  <c r="AC68" i="37"/>
  <c r="Z68" i="37"/>
  <c r="Y68" i="37"/>
  <c r="U68" i="37"/>
  <c r="T68" i="37"/>
  <c r="S68" i="37"/>
  <c r="CC67" i="37"/>
  <c r="CB67" i="37"/>
  <c r="CA67" i="37"/>
  <c r="CD67" i="37" s="1"/>
  <c r="BX67" i="37"/>
  <c r="BW67" i="37"/>
  <c r="BV67" i="37"/>
  <c r="BS67" i="37"/>
  <c r="BR67" i="37"/>
  <c r="BQ67" i="37"/>
  <c r="BN67" i="37"/>
  <c r="BM67" i="37"/>
  <c r="BL67" i="37"/>
  <c r="BI67" i="37"/>
  <c r="BH67" i="37"/>
  <c r="BG67" i="37"/>
  <c r="BJ67" i="37" s="1"/>
  <c r="BD67" i="37"/>
  <c r="BC67" i="37"/>
  <c r="BB67" i="37"/>
  <c r="AY67" i="37"/>
  <c r="AX67" i="37"/>
  <c r="AW67" i="37"/>
  <c r="AT67" i="37"/>
  <c r="AS67" i="37"/>
  <c r="AR67" i="37"/>
  <c r="AO67" i="37"/>
  <c r="AN67" i="37"/>
  <c r="AM67" i="37"/>
  <c r="AP67" i="37" s="1"/>
  <c r="AJ67" i="37"/>
  <c r="AI67" i="37"/>
  <c r="AH67" i="37"/>
  <c r="AE67" i="37"/>
  <c r="AD67" i="37"/>
  <c r="AC67" i="37"/>
  <c r="Z67" i="37"/>
  <c r="Y67" i="37"/>
  <c r="U67" i="37"/>
  <c r="T67" i="37"/>
  <c r="S67" i="37"/>
  <c r="V67" i="37" s="1"/>
  <c r="CC66" i="37"/>
  <c r="CB66" i="37"/>
  <c r="CA66" i="37"/>
  <c r="BX66" i="37"/>
  <c r="BW66" i="37"/>
  <c r="BV66" i="37"/>
  <c r="BS66" i="37"/>
  <c r="BR66" i="37"/>
  <c r="BQ66" i="37"/>
  <c r="BN66" i="37"/>
  <c r="BM66" i="37"/>
  <c r="BL66" i="37"/>
  <c r="BO66" i="37" s="1"/>
  <c r="BI66" i="37"/>
  <c r="BH66" i="37"/>
  <c r="BG66" i="37"/>
  <c r="BD66" i="37"/>
  <c r="BC66" i="37"/>
  <c r="BB66" i="37"/>
  <c r="AY66" i="37"/>
  <c r="AX66" i="37"/>
  <c r="AW66" i="37"/>
  <c r="AT66" i="37"/>
  <c r="AS66" i="37"/>
  <c r="AR66" i="37"/>
  <c r="AU66" i="37" s="1"/>
  <c r="AO66" i="37"/>
  <c r="AN66" i="37"/>
  <c r="AM66" i="37"/>
  <c r="AJ66" i="37"/>
  <c r="AI66" i="37"/>
  <c r="AH66" i="37"/>
  <c r="AE66" i="37"/>
  <c r="AD66" i="37"/>
  <c r="AC66" i="37"/>
  <c r="Z66" i="37"/>
  <c r="Y66" i="37"/>
  <c r="AA66" i="37"/>
  <c r="U66" i="37"/>
  <c r="T66" i="37"/>
  <c r="S66" i="37"/>
  <c r="CC65" i="37"/>
  <c r="CB65" i="37"/>
  <c r="CA65" i="37"/>
  <c r="BX65" i="37"/>
  <c r="BW65" i="37"/>
  <c r="BV65" i="37"/>
  <c r="BS65" i="37"/>
  <c r="BR65" i="37"/>
  <c r="BQ65" i="37"/>
  <c r="BT65" i="37" s="1"/>
  <c r="BN65" i="37"/>
  <c r="BM65" i="37"/>
  <c r="BL65" i="37"/>
  <c r="BI65" i="37"/>
  <c r="BH65" i="37"/>
  <c r="BG65" i="37"/>
  <c r="BD65" i="37"/>
  <c r="BC65" i="37"/>
  <c r="BB65" i="37"/>
  <c r="AY65" i="37"/>
  <c r="AX65" i="37"/>
  <c r="AW65" i="37"/>
  <c r="AZ65" i="37" s="1"/>
  <c r="AT65" i="37"/>
  <c r="AS65" i="37"/>
  <c r="AR65" i="37"/>
  <c r="AO65" i="37"/>
  <c r="AN65" i="37"/>
  <c r="AM65" i="37"/>
  <c r="AJ65" i="37"/>
  <c r="AI65" i="37"/>
  <c r="AH65" i="37"/>
  <c r="AE65" i="37"/>
  <c r="AD65" i="37"/>
  <c r="AC65" i="37"/>
  <c r="AF65" i="37" s="1"/>
  <c r="Z65" i="37"/>
  <c r="Y65" i="37"/>
  <c r="U65" i="37"/>
  <c r="T65" i="37"/>
  <c r="S65" i="37"/>
  <c r="CC64" i="37"/>
  <c r="CB64" i="37"/>
  <c r="CA64" i="37"/>
  <c r="BX64" i="37"/>
  <c r="BW64" i="37"/>
  <c r="BV64" i="37"/>
  <c r="BY64" i="37" s="1"/>
  <c r="BS64" i="37"/>
  <c r="BR64" i="37"/>
  <c r="BQ64" i="37"/>
  <c r="BN64" i="37"/>
  <c r="BM64" i="37"/>
  <c r="BL64" i="37"/>
  <c r="BI64" i="37"/>
  <c r="BH64" i="37"/>
  <c r="BG64" i="37"/>
  <c r="BD64" i="37"/>
  <c r="BC64" i="37"/>
  <c r="BB64" i="37"/>
  <c r="BE64" i="37" s="1"/>
  <c r="AY64" i="37"/>
  <c r="AX64" i="37"/>
  <c r="AW64" i="37"/>
  <c r="AT64" i="37"/>
  <c r="AS64" i="37"/>
  <c r="AR64" i="37"/>
  <c r="AO64" i="37"/>
  <c r="AN64" i="37"/>
  <c r="AM64" i="37"/>
  <c r="AJ64" i="37"/>
  <c r="AI64" i="37"/>
  <c r="AH64" i="37"/>
  <c r="AK64" i="37" s="1"/>
  <c r="AE64" i="37"/>
  <c r="AD64" i="37"/>
  <c r="AC64" i="37"/>
  <c r="Z64" i="37"/>
  <c r="Y64" i="37"/>
  <c r="U64" i="37"/>
  <c r="T64" i="37"/>
  <c r="S64" i="37"/>
  <c r="CC63" i="37"/>
  <c r="CB63" i="37"/>
  <c r="CA63" i="37"/>
  <c r="CD63" i="37" s="1"/>
  <c r="BX63" i="37"/>
  <c r="BW63" i="37"/>
  <c r="BV63" i="37"/>
  <c r="BS63" i="37"/>
  <c r="BR63" i="37"/>
  <c r="BQ63" i="37"/>
  <c r="BN63" i="37"/>
  <c r="BM63" i="37"/>
  <c r="BL63" i="37"/>
  <c r="BI63" i="37"/>
  <c r="BH63" i="37"/>
  <c r="BG63" i="37"/>
  <c r="BJ63" i="37" s="1"/>
  <c r="BD63" i="37"/>
  <c r="BC63" i="37"/>
  <c r="BB63" i="37"/>
  <c r="AY63" i="37"/>
  <c r="AX63" i="37"/>
  <c r="AW63" i="37"/>
  <c r="AT63" i="37"/>
  <c r="AS63" i="37"/>
  <c r="AR63" i="37"/>
  <c r="AO63" i="37"/>
  <c r="AN63" i="37"/>
  <c r="AM63" i="37"/>
  <c r="AP63" i="37" s="1"/>
  <c r="AJ63" i="37"/>
  <c r="AI63" i="37"/>
  <c r="AH63" i="37"/>
  <c r="AE63" i="37"/>
  <c r="AD63" i="37"/>
  <c r="AC63" i="37"/>
  <c r="Z63" i="37"/>
  <c r="Y63" i="37"/>
  <c r="U63" i="37"/>
  <c r="T63" i="37"/>
  <c r="S63" i="37"/>
  <c r="V63" i="37" s="1"/>
  <c r="CC62" i="37"/>
  <c r="CB62" i="37"/>
  <c r="CA62" i="37"/>
  <c r="BX62" i="37"/>
  <c r="BW62" i="37"/>
  <c r="BV62" i="37"/>
  <c r="BS62" i="37"/>
  <c r="BR62" i="37"/>
  <c r="BQ62" i="37"/>
  <c r="BN62" i="37"/>
  <c r="BM62" i="37"/>
  <c r="BL62" i="37"/>
  <c r="BO62" i="37" s="1"/>
  <c r="BI62" i="37"/>
  <c r="BH62" i="37"/>
  <c r="BG62" i="37"/>
  <c r="BD62" i="37"/>
  <c r="BC62" i="37"/>
  <c r="BB62" i="37"/>
  <c r="AY62" i="37"/>
  <c r="AX62" i="37"/>
  <c r="AW62" i="37"/>
  <c r="AT62" i="37"/>
  <c r="AS62" i="37"/>
  <c r="AR62" i="37"/>
  <c r="AU62" i="37" s="1"/>
  <c r="AO62" i="37"/>
  <c r="AN62" i="37"/>
  <c r="AM62" i="37"/>
  <c r="AJ62" i="37"/>
  <c r="AI62" i="37"/>
  <c r="AH62" i="37"/>
  <c r="AE62" i="37"/>
  <c r="AD62" i="37"/>
  <c r="AC62" i="37"/>
  <c r="Z62" i="37"/>
  <c r="Y62" i="37"/>
  <c r="AA62" i="37"/>
  <c r="U62" i="37"/>
  <c r="T62" i="37"/>
  <c r="S62" i="37"/>
  <c r="CC61" i="37"/>
  <c r="CB61" i="37"/>
  <c r="CA61" i="37"/>
  <c r="BX61" i="37"/>
  <c r="BW61" i="37"/>
  <c r="BV61" i="37"/>
  <c r="BS61" i="37"/>
  <c r="BR61" i="37"/>
  <c r="BQ61" i="37"/>
  <c r="BT61" i="37" s="1"/>
  <c r="BN61" i="37"/>
  <c r="BM61" i="37"/>
  <c r="BL61" i="37"/>
  <c r="BI61" i="37"/>
  <c r="BH61" i="37"/>
  <c r="BG61" i="37"/>
  <c r="BD61" i="37"/>
  <c r="BC61" i="37"/>
  <c r="BB61" i="37"/>
  <c r="AY61" i="37"/>
  <c r="AX61" i="37"/>
  <c r="AW61" i="37"/>
  <c r="AZ61" i="37" s="1"/>
  <c r="AT61" i="37"/>
  <c r="AS61" i="37"/>
  <c r="AR61" i="37"/>
  <c r="AO61" i="37"/>
  <c r="AN61" i="37"/>
  <c r="AM61" i="37"/>
  <c r="AJ61" i="37"/>
  <c r="AI61" i="37"/>
  <c r="AH61" i="37"/>
  <c r="AE61" i="37"/>
  <c r="AD61" i="37"/>
  <c r="AC61" i="37"/>
  <c r="AF61" i="37" s="1"/>
  <c r="Z61" i="37"/>
  <c r="Y61" i="37"/>
  <c r="U61" i="37"/>
  <c r="T61" i="37"/>
  <c r="S61" i="37"/>
  <c r="CC60" i="37"/>
  <c r="CB60" i="37"/>
  <c r="CA60" i="37"/>
  <c r="BX60" i="37"/>
  <c r="BW60" i="37"/>
  <c r="BV60" i="37"/>
  <c r="BY60" i="37" s="1"/>
  <c r="BS60" i="37"/>
  <c r="BR60" i="37"/>
  <c r="BQ60" i="37"/>
  <c r="BN60" i="37"/>
  <c r="BM60" i="37"/>
  <c r="BL60" i="37"/>
  <c r="BI60" i="37"/>
  <c r="BH60" i="37"/>
  <c r="BG60" i="37"/>
  <c r="BD60" i="37"/>
  <c r="BC60" i="37"/>
  <c r="BB60" i="37"/>
  <c r="BE60" i="37" s="1"/>
  <c r="AY60" i="37"/>
  <c r="AX60" i="37"/>
  <c r="AW60" i="37"/>
  <c r="AT60" i="37"/>
  <c r="AS60" i="37"/>
  <c r="AR60" i="37"/>
  <c r="AO60" i="37"/>
  <c r="AN60" i="37"/>
  <c r="AM60" i="37"/>
  <c r="AJ60" i="37"/>
  <c r="AI60" i="37"/>
  <c r="AH60" i="37"/>
  <c r="AK60" i="37" s="1"/>
  <c r="AE60" i="37"/>
  <c r="AD60" i="37"/>
  <c r="AC60" i="37"/>
  <c r="Z60" i="37"/>
  <c r="Y60" i="37"/>
  <c r="U60" i="37"/>
  <c r="T60" i="37"/>
  <c r="S60" i="37"/>
  <c r="CC59" i="37"/>
  <c r="CB59" i="37"/>
  <c r="CA59" i="37"/>
  <c r="CD59" i="37" s="1"/>
  <c r="BX59" i="37"/>
  <c r="BW59" i="37"/>
  <c r="BV59" i="37"/>
  <c r="BS59" i="37"/>
  <c r="BR59" i="37"/>
  <c r="BQ59" i="37"/>
  <c r="BN59" i="37"/>
  <c r="BM59" i="37"/>
  <c r="BL59" i="37"/>
  <c r="BI59" i="37"/>
  <c r="BH59" i="37"/>
  <c r="BG59" i="37"/>
  <c r="BJ59" i="37" s="1"/>
  <c r="BD59" i="37"/>
  <c r="BC59" i="37"/>
  <c r="BB59" i="37"/>
  <c r="AY59" i="37"/>
  <c r="AX59" i="37"/>
  <c r="AW59" i="37"/>
  <c r="AT59" i="37"/>
  <c r="AS59" i="37"/>
  <c r="AR59" i="37"/>
  <c r="AO59" i="37"/>
  <c r="AN59" i="37"/>
  <c r="AM59" i="37"/>
  <c r="AP59" i="37" s="1"/>
  <c r="AJ59" i="37"/>
  <c r="AI59" i="37"/>
  <c r="AH59" i="37"/>
  <c r="AE59" i="37"/>
  <c r="AD59" i="37"/>
  <c r="AC59" i="37"/>
  <c r="Z59" i="37"/>
  <c r="Y59" i="37"/>
  <c r="U59" i="37"/>
  <c r="T59" i="37"/>
  <c r="S59" i="37"/>
  <c r="V59" i="37" s="1"/>
  <c r="CC58" i="37"/>
  <c r="CB58" i="37"/>
  <c r="CA58" i="37"/>
  <c r="BX58" i="37"/>
  <c r="BW58" i="37"/>
  <c r="BV58" i="37"/>
  <c r="BS58" i="37"/>
  <c r="BR58" i="37"/>
  <c r="BQ58" i="37"/>
  <c r="BN58" i="37"/>
  <c r="BM58" i="37"/>
  <c r="BL58" i="37"/>
  <c r="BO58" i="37" s="1"/>
  <c r="BI58" i="37"/>
  <c r="BH58" i="37"/>
  <c r="BG58" i="37"/>
  <c r="BD58" i="37"/>
  <c r="BC58" i="37"/>
  <c r="BB58" i="37"/>
  <c r="AY58" i="37"/>
  <c r="AX58" i="37"/>
  <c r="AW58" i="37"/>
  <c r="AT58" i="37"/>
  <c r="AS58" i="37"/>
  <c r="AR58" i="37"/>
  <c r="AU58" i="37" s="1"/>
  <c r="AO58" i="37"/>
  <c r="AN58" i="37"/>
  <c r="AM58" i="37"/>
  <c r="AJ58" i="37"/>
  <c r="AI58" i="37"/>
  <c r="AH58" i="37"/>
  <c r="AE58" i="37"/>
  <c r="AD58" i="37"/>
  <c r="AC58" i="37"/>
  <c r="Z58" i="37"/>
  <c r="Y58" i="37"/>
  <c r="AA58" i="37"/>
  <c r="U58" i="37"/>
  <c r="T58" i="37"/>
  <c r="S58" i="37"/>
  <c r="CC57" i="37"/>
  <c r="CB57" i="37"/>
  <c r="CA57" i="37"/>
  <c r="CD57" i="37" s="1"/>
  <c r="BX57" i="37"/>
  <c r="BW57" i="37"/>
  <c r="BV57" i="37"/>
  <c r="BY57" i="37" s="1"/>
  <c r="BS57" i="37"/>
  <c r="BR57" i="37"/>
  <c r="BQ57" i="37"/>
  <c r="BT57" i="37" s="1"/>
  <c r="BN57" i="37"/>
  <c r="BM57" i="37"/>
  <c r="BL57" i="37"/>
  <c r="BI57" i="37"/>
  <c r="BH57" i="37"/>
  <c r="BG57" i="37"/>
  <c r="BJ57" i="37" s="1"/>
  <c r="BD57" i="37"/>
  <c r="BC57" i="37"/>
  <c r="BB57" i="37"/>
  <c r="BE57" i="37" s="1"/>
  <c r="AY57" i="37"/>
  <c r="AX57" i="37"/>
  <c r="AW57" i="37"/>
  <c r="AZ57" i="37" s="1"/>
  <c r="AT57" i="37"/>
  <c r="AS57" i="37"/>
  <c r="AR57" i="37"/>
  <c r="AO57" i="37"/>
  <c r="AN57" i="37"/>
  <c r="AM57" i="37"/>
  <c r="AP57" i="37" s="1"/>
  <c r="AJ57" i="37"/>
  <c r="AI57" i="37"/>
  <c r="AH57" i="37"/>
  <c r="AK57" i="37" s="1"/>
  <c r="AE57" i="37"/>
  <c r="AD57" i="37"/>
  <c r="AC57" i="37"/>
  <c r="AF57" i="37" s="1"/>
  <c r="Z57" i="37"/>
  <c r="Y57" i="37"/>
  <c r="U57" i="37"/>
  <c r="T57" i="37"/>
  <c r="S57" i="37"/>
  <c r="V57" i="37" s="1"/>
  <c r="CC56" i="37"/>
  <c r="CB56" i="37"/>
  <c r="CA56" i="37"/>
  <c r="CD56" i="37" s="1"/>
  <c r="BX56" i="37"/>
  <c r="BW56" i="37"/>
  <c r="BV56" i="37"/>
  <c r="BY56" i="37" s="1"/>
  <c r="BS56" i="37"/>
  <c r="BR56" i="37"/>
  <c r="BQ56" i="37"/>
  <c r="BN56" i="37"/>
  <c r="BM56" i="37"/>
  <c r="BL56" i="37"/>
  <c r="BO56" i="37" s="1"/>
  <c r="BI56" i="37"/>
  <c r="BH56" i="37"/>
  <c r="BG56" i="37"/>
  <c r="BJ56" i="37" s="1"/>
  <c r="BD56" i="37"/>
  <c r="BC56" i="37"/>
  <c r="BB56" i="37"/>
  <c r="BE56" i="37" s="1"/>
  <c r="AY56" i="37"/>
  <c r="AX56" i="37"/>
  <c r="AW56" i="37"/>
  <c r="AT56" i="37"/>
  <c r="AS56" i="37"/>
  <c r="AR56" i="37"/>
  <c r="AU56" i="37" s="1"/>
  <c r="AO56" i="37"/>
  <c r="AN56" i="37"/>
  <c r="AM56" i="37"/>
  <c r="AP56" i="37" s="1"/>
  <c r="AJ56" i="37"/>
  <c r="AI56" i="37"/>
  <c r="AH56" i="37"/>
  <c r="AK56" i="37" s="1"/>
  <c r="AE56" i="37"/>
  <c r="AD56" i="37"/>
  <c r="AC56" i="37"/>
  <c r="Z56" i="37"/>
  <c r="Y56" i="37"/>
  <c r="AA56" i="37"/>
  <c r="U56" i="37"/>
  <c r="T56" i="37"/>
  <c r="S56" i="37"/>
  <c r="V56" i="37" s="1"/>
  <c r="CC55" i="37"/>
  <c r="CB55" i="37"/>
  <c r="CA55" i="37"/>
  <c r="CD55" i="37" s="1"/>
  <c r="BX55" i="37"/>
  <c r="BW55" i="37"/>
  <c r="BV55" i="37"/>
  <c r="BS55" i="37"/>
  <c r="BR55" i="37"/>
  <c r="BQ55" i="37"/>
  <c r="BT55" i="37" s="1"/>
  <c r="BN55" i="37"/>
  <c r="BM55" i="37"/>
  <c r="BL55" i="37"/>
  <c r="BO55" i="37" s="1"/>
  <c r="BI55" i="37"/>
  <c r="BH55" i="37"/>
  <c r="BG55" i="37"/>
  <c r="BJ55" i="37" s="1"/>
  <c r="BD55" i="37"/>
  <c r="BC55" i="37"/>
  <c r="BB55" i="37"/>
  <c r="AY55" i="37"/>
  <c r="AX55" i="37"/>
  <c r="AW55" i="37"/>
  <c r="AZ55" i="37" s="1"/>
  <c r="AT55" i="37"/>
  <c r="AS55" i="37"/>
  <c r="AR55" i="37"/>
  <c r="AU55" i="37" s="1"/>
  <c r="AO55" i="37"/>
  <c r="AN55" i="37"/>
  <c r="AM55" i="37"/>
  <c r="AP55" i="37" s="1"/>
  <c r="AJ55" i="37"/>
  <c r="AI55" i="37"/>
  <c r="AH55" i="37"/>
  <c r="AE55" i="37"/>
  <c r="AD55" i="37"/>
  <c r="AC55" i="37"/>
  <c r="AF55" i="37" s="1"/>
  <c r="Z55" i="37"/>
  <c r="Y55" i="37"/>
  <c r="AA55" i="37"/>
  <c r="U55" i="37"/>
  <c r="T55" i="37"/>
  <c r="S55" i="37"/>
  <c r="V55" i="37" s="1"/>
  <c r="CC54" i="37"/>
  <c r="CB54" i="37"/>
  <c r="CA54" i="37"/>
  <c r="BX54" i="37"/>
  <c r="BW54" i="37"/>
  <c r="BV54" i="37"/>
  <c r="BY54" i="37" s="1"/>
  <c r="BS54" i="37"/>
  <c r="BR54" i="37"/>
  <c r="BQ54" i="37"/>
  <c r="BT54" i="37" s="1"/>
  <c r="BN54" i="37"/>
  <c r="BM54" i="37"/>
  <c r="BL54" i="37"/>
  <c r="BO54" i="37" s="1"/>
  <c r="BI54" i="37"/>
  <c r="BH54" i="37"/>
  <c r="BG54" i="37"/>
  <c r="BD54" i="37"/>
  <c r="BC54" i="37"/>
  <c r="BB54" i="37"/>
  <c r="BE54" i="37" s="1"/>
  <c r="AY54" i="37"/>
  <c r="AX54" i="37"/>
  <c r="AW54" i="37"/>
  <c r="AZ54" i="37" s="1"/>
  <c r="AT54" i="37"/>
  <c r="AS54" i="37"/>
  <c r="AR54" i="37"/>
  <c r="AU54" i="37" s="1"/>
  <c r="AO54" i="37"/>
  <c r="AN54" i="37"/>
  <c r="AM54" i="37"/>
  <c r="AJ54" i="37"/>
  <c r="AI54" i="37"/>
  <c r="AH54" i="37"/>
  <c r="AK54" i="37" s="1"/>
  <c r="AE54" i="37"/>
  <c r="AD54" i="37"/>
  <c r="AC54" i="37"/>
  <c r="AF54" i="37" s="1"/>
  <c r="Z54" i="37"/>
  <c r="Y54" i="37"/>
  <c r="AA54" i="37"/>
  <c r="U54" i="37"/>
  <c r="T54" i="37"/>
  <c r="S54" i="37"/>
  <c r="CC53" i="37"/>
  <c r="CB53" i="37"/>
  <c r="CA53" i="37"/>
  <c r="CD53" i="37" s="1"/>
  <c r="BX53" i="37"/>
  <c r="BW53" i="37"/>
  <c r="BV53" i="37"/>
  <c r="BY53" i="37" s="1"/>
  <c r="BS53" i="37"/>
  <c r="BR53" i="37"/>
  <c r="BQ53" i="37"/>
  <c r="BT53" i="37" s="1"/>
  <c r="BN53" i="37"/>
  <c r="BM53" i="37"/>
  <c r="BL53" i="37"/>
  <c r="BI53" i="37"/>
  <c r="BH53" i="37"/>
  <c r="BG53" i="37"/>
  <c r="BJ53" i="37" s="1"/>
  <c r="BD53" i="37"/>
  <c r="BC53" i="37"/>
  <c r="BB53" i="37"/>
  <c r="BE53" i="37" s="1"/>
  <c r="AY53" i="37"/>
  <c r="AX53" i="37"/>
  <c r="AW53" i="37"/>
  <c r="AZ53" i="37" s="1"/>
  <c r="AT53" i="37"/>
  <c r="AS53" i="37"/>
  <c r="AR53" i="37"/>
  <c r="AO53" i="37"/>
  <c r="AN53" i="37"/>
  <c r="AM53" i="37"/>
  <c r="AP53" i="37" s="1"/>
  <c r="AJ53" i="37"/>
  <c r="AI53" i="37"/>
  <c r="AH53" i="37"/>
  <c r="AK53" i="37" s="1"/>
  <c r="AE53" i="37"/>
  <c r="AD53" i="37"/>
  <c r="AC53" i="37"/>
  <c r="AF53" i="37" s="1"/>
  <c r="Z53" i="37"/>
  <c r="Y53" i="37"/>
  <c r="U53" i="37"/>
  <c r="T53" i="37"/>
  <c r="S53" i="37"/>
  <c r="V53" i="37" s="1"/>
  <c r="CC52" i="37"/>
  <c r="CB52" i="37"/>
  <c r="CA52" i="37"/>
  <c r="CD52" i="37" s="1"/>
  <c r="BX52" i="37"/>
  <c r="BW52" i="37"/>
  <c r="BV52" i="37"/>
  <c r="BY52" i="37" s="1"/>
  <c r="BS52" i="37"/>
  <c r="BR52" i="37"/>
  <c r="BQ52" i="37"/>
  <c r="BN52" i="37"/>
  <c r="BM52" i="37"/>
  <c r="BL52" i="37"/>
  <c r="BO52" i="37" s="1"/>
  <c r="BI52" i="37"/>
  <c r="BH52" i="37"/>
  <c r="BG52" i="37"/>
  <c r="BJ52" i="37" s="1"/>
  <c r="BD52" i="37"/>
  <c r="BC52" i="37"/>
  <c r="BB52" i="37"/>
  <c r="BE52" i="37" s="1"/>
  <c r="AY52" i="37"/>
  <c r="AX52" i="37"/>
  <c r="AW52" i="37"/>
  <c r="AT52" i="37"/>
  <c r="AS52" i="37"/>
  <c r="AR52" i="37"/>
  <c r="AU52" i="37" s="1"/>
  <c r="AO52" i="37"/>
  <c r="AN52" i="37"/>
  <c r="AM52" i="37"/>
  <c r="AP52" i="37" s="1"/>
  <c r="AJ52" i="37"/>
  <c r="AI52" i="37"/>
  <c r="AH52" i="37"/>
  <c r="AK52" i="37" s="1"/>
  <c r="AE52" i="37"/>
  <c r="AD52" i="37"/>
  <c r="AC52" i="37"/>
  <c r="Z52" i="37"/>
  <c r="Y52" i="37"/>
  <c r="AA52" i="37"/>
  <c r="U52" i="37"/>
  <c r="T52" i="37"/>
  <c r="S52" i="37"/>
  <c r="V52" i="37" s="1"/>
  <c r="CC51" i="37"/>
  <c r="CB51" i="37"/>
  <c r="CA51" i="37"/>
  <c r="CD51" i="37" s="1"/>
  <c r="BX51" i="37"/>
  <c r="BW51" i="37"/>
  <c r="BV51" i="37"/>
  <c r="BS51" i="37"/>
  <c r="BR51" i="37"/>
  <c r="BQ51" i="37"/>
  <c r="BT51" i="37" s="1"/>
  <c r="BN51" i="37"/>
  <c r="BM51" i="37"/>
  <c r="BL51" i="37"/>
  <c r="BO51" i="37" s="1"/>
  <c r="BI51" i="37"/>
  <c r="BH51" i="37"/>
  <c r="BG51" i="37"/>
  <c r="BJ51" i="37" s="1"/>
  <c r="BD51" i="37"/>
  <c r="BC51" i="37"/>
  <c r="BB51" i="37"/>
  <c r="AY51" i="37"/>
  <c r="AX51" i="37"/>
  <c r="AW51" i="37"/>
  <c r="AZ51" i="37" s="1"/>
  <c r="AT51" i="37"/>
  <c r="AS51" i="37"/>
  <c r="AR51" i="37"/>
  <c r="AU51" i="37" s="1"/>
  <c r="AO51" i="37"/>
  <c r="AN51" i="37"/>
  <c r="AM51" i="37"/>
  <c r="AP51" i="37" s="1"/>
  <c r="AJ51" i="37"/>
  <c r="AI51" i="37"/>
  <c r="AH51" i="37"/>
  <c r="AE51" i="37"/>
  <c r="AD51" i="37"/>
  <c r="AC51" i="37"/>
  <c r="AF51" i="37" s="1"/>
  <c r="Z51" i="37"/>
  <c r="Y51" i="37"/>
  <c r="AA51" i="37"/>
  <c r="U51" i="37"/>
  <c r="T51" i="37"/>
  <c r="S51" i="37"/>
  <c r="V51" i="37" s="1"/>
  <c r="CC50" i="37"/>
  <c r="CB50" i="37"/>
  <c r="CA50" i="37"/>
  <c r="BX50" i="37"/>
  <c r="BW50" i="37"/>
  <c r="BV50" i="37"/>
  <c r="BY50" i="37" s="1"/>
  <c r="BS50" i="37"/>
  <c r="BR50" i="37"/>
  <c r="BQ50" i="37"/>
  <c r="BT50" i="37" s="1"/>
  <c r="BN50" i="37"/>
  <c r="BM50" i="37"/>
  <c r="BL50" i="37"/>
  <c r="BO50" i="37" s="1"/>
  <c r="BI50" i="37"/>
  <c r="BH50" i="37"/>
  <c r="BG50" i="37"/>
  <c r="BD50" i="37"/>
  <c r="BC50" i="37"/>
  <c r="BB50" i="37"/>
  <c r="BE50" i="37" s="1"/>
  <c r="AY50" i="37"/>
  <c r="AX50" i="37"/>
  <c r="AW50" i="37"/>
  <c r="AZ50" i="37" s="1"/>
  <c r="AT50" i="37"/>
  <c r="AS50" i="37"/>
  <c r="AR50" i="37"/>
  <c r="AU50" i="37" s="1"/>
  <c r="AO50" i="37"/>
  <c r="AN50" i="37"/>
  <c r="AM50" i="37"/>
  <c r="AJ50" i="37"/>
  <c r="AI50" i="37"/>
  <c r="AH50" i="37"/>
  <c r="AK50" i="37" s="1"/>
  <c r="AE50" i="37"/>
  <c r="AD50" i="37"/>
  <c r="AC50" i="37"/>
  <c r="AF50" i="37" s="1"/>
  <c r="Z50" i="37"/>
  <c r="Y50" i="37"/>
  <c r="AA50" i="37"/>
  <c r="U50" i="37"/>
  <c r="T50" i="37"/>
  <c r="S50" i="37"/>
  <c r="CC49" i="37"/>
  <c r="CB49" i="37"/>
  <c r="CA49" i="37"/>
  <c r="CD49" i="37" s="1"/>
  <c r="BX49" i="37"/>
  <c r="BW49" i="37"/>
  <c r="BV49" i="37"/>
  <c r="BY49" i="37" s="1"/>
  <c r="BS49" i="37"/>
  <c r="BR49" i="37"/>
  <c r="BQ49" i="37"/>
  <c r="BT49" i="37" s="1"/>
  <c r="BN49" i="37"/>
  <c r="BM49" i="37"/>
  <c r="BL49" i="37"/>
  <c r="BI49" i="37"/>
  <c r="BH49" i="37"/>
  <c r="BG49" i="37"/>
  <c r="BJ49" i="37" s="1"/>
  <c r="BD49" i="37"/>
  <c r="BC49" i="37"/>
  <c r="BB49" i="37"/>
  <c r="BE49" i="37" s="1"/>
  <c r="AY49" i="37"/>
  <c r="AX49" i="37"/>
  <c r="AW49" i="37"/>
  <c r="AZ49" i="37" s="1"/>
  <c r="AT49" i="37"/>
  <c r="AS49" i="37"/>
  <c r="AR49" i="37"/>
  <c r="AO49" i="37"/>
  <c r="AN49" i="37"/>
  <c r="AM49" i="37"/>
  <c r="AP49" i="37" s="1"/>
  <c r="AJ49" i="37"/>
  <c r="AI49" i="37"/>
  <c r="AH49" i="37"/>
  <c r="AK49" i="37" s="1"/>
  <c r="AE49" i="37"/>
  <c r="AD49" i="37"/>
  <c r="AC49" i="37"/>
  <c r="AF49" i="37" s="1"/>
  <c r="Z49" i="37"/>
  <c r="Y49" i="37"/>
  <c r="U49" i="37"/>
  <c r="T49" i="37"/>
  <c r="S49" i="37"/>
  <c r="V49" i="37" s="1"/>
  <c r="CC48" i="37"/>
  <c r="CB48" i="37"/>
  <c r="CA48" i="37"/>
  <c r="CD48" i="37" s="1"/>
  <c r="BX48" i="37"/>
  <c r="BW48" i="37"/>
  <c r="BV48" i="37"/>
  <c r="BY48" i="37" s="1"/>
  <c r="BS48" i="37"/>
  <c r="BR48" i="37"/>
  <c r="BQ48" i="37"/>
  <c r="BN48" i="37"/>
  <c r="BM48" i="37"/>
  <c r="BL48" i="37"/>
  <c r="BO48" i="37" s="1"/>
  <c r="BI48" i="37"/>
  <c r="BH48" i="37"/>
  <c r="BG48" i="37"/>
  <c r="BJ48" i="37" s="1"/>
  <c r="BD48" i="37"/>
  <c r="BC48" i="37"/>
  <c r="BB48" i="37"/>
  <c r="BE48" i="37" s="1"/>
  <c r="AY48" i="37"/>
  <c r="AX48" i="37"/>
  <c r="AW48" i="37"/>
  <c r="AT48" i="37"/>
  <c r="AS48" i="37"/>
  <c r="AR48" i="37"/>
  <c r="AU48" i="37" s="1"/>
  <c r="AO48" i="37"/>
  <c r="AN48" i="37"/>
  <c r="AM48" i="37"/>
  <c r="AP48" i="37" s="1"/>
  <c r="AJ48" i="37"/>
  <c r="AI48" i="37"/>
  <c r="AH48" i="37"/>
  <c r="AK48" i="37" s="1"/>
  <c r="AE48" i="37"/>
  <c r="AD48" i="37"/>
  <c r="AC48" i="37"/>
  <c r="Z48" i="37"/>
  <c r="Y48" i="37"/>
  <c r="AA48" i="37"/>
  <c r="U48" i="37"/>
  <c r="T48" i="37"/>
  <c r="S48" i="37"/>
  <c r="V48" i="37" s="1"/>
  <c r="CC47" i="37"/>
  <c r="CB47" i="37"/>
  <c r="CA47" i="37"/>
  <c r="CD47" i="37" s="1"/>
  <c r="BX47" i="37"/>
  <c r="BW47" i="37"/>
  <c r="BV47" i="37"/>
  <c r="BS47" i="37"/>
  <c r="BR47" i="37"/>
  <c r="BQ47" i="37"/>
  <c r="BT47" i="37" s="1"/>
  <c r="BN47" i="37"/>
  <c r="BM47" i="37"/>
  <c r="BL47" i="37"/>
  <c r="BO47" i="37" s="1"/>
  <c r="BI47" i="37"/>
  <c r="BH47" i="37"/>
  <c r="BG47" i="37"/>
  <c r="BJ47" i="37" s="1"/>
  <c r="BD47" i="37"/>
  <c r="BC47" i="37"/>
  <c r="BB47" i="37"/>
  <c r="AY47" i="37"/>
  <c r="AX47" i="37"/>
  <c r="AW47" i="37"/>
  <c r="AZ47" i="37" s="1"/>
  <c r="AT47" i="37"/>
  <c r="AS47" i="37"/>
  <c r="AR47" i="37"/>
  <c r="AU47" i="37" s="1"/>
  <c r="AO47" i="37"/>
  <c r="AN47" i="37"/>
  <c r="AM47" i="37"/>
  <c r="AP47" i="37" s="1"/>
  <c r="AJ47" i="37"/>
  <c r="AI47" i="37"/>
  <c r="AH47" i="37"/>
  <c r="AE47" i="37"/>
  <c r="AD47" i="37"/>
  <c r="AC47" i="37"/>
  <c r="AF47" i="37" s="1"/>
  <c r="Z47" i="37"/>
  <c r="Y47" i="37"/>
  <c r="AA47" i="37"/>
  <c r="U47" i="37"/>
  <c r="T47" i="37"/>
  <c r="S47" i="37"/>
  <c r="V47" i="37" s="1"/>
  <c r="CC46" i="37"/>
  <c r="CB46" i="37"/>
  <c r="CA46" i="37"/>
  <c r="BX46" i="37"/>
  <c r="BW46" i="37"/>
  <c r="BV46" i="37"/>
  <c r="BY46" i="37" s="1"/>
  <c r="BS46" i="37"/>
  <c r="BR46" i="37"/>
  <c r="BQ46" i="37"/>
  <c r="BT46" i="37" s="1"/>
  <c r="BN46" i="37"/>
  <c r="BM46" i="37"/>
  <c r="BL46" i="37"/>
  <c r="BO46" i="37" s="1"/>
  <c r="BI46" i="37"/>
  <c r="BH46" i="37"/>
  <c r="BG46" i="37"/>
  <c r="BD46" i="37"/>
  <c r="BC46" i="37"/>
  <c r="BB46" i="37"/>
  <c r="BE46" i="37" s="1"/>
  <c r="AY46" i="37"/>
  <c r="AX46" i="37"/>
  <c r="AW46" i="37"/>
  <c r="AZ46" i="37" s="1"/>
  <c r="AT46" i="37"/>
  <c r="AS46" i="37"/>
  <c r="AR46" i="37"/>
  <c r="AU46" i="37" s="1"/>
  <c r="AO46" i="37"/>
  <c r="AN46" i="37"/>
  <c r="AM46" i="37"/>
  <c r="AJ46" i="37"/>
  <c r="AI46" i="37"/>
  <c r="AH46" i="37"/>
  <c r="AK46" i="37" s="1"/>
  <c r="AE46" i="37"/>
  <c r="AD46" i="37"/>
  <c r="AC46" i="37"/>
  <c r="AF46" i="37" s="1"/>
  <c r="Z46" i="37"/>
  <c r="Y46" i="37"/>
  <c r="AA46" i="37"/>
  <c r="U46" i="37"/>
  <c r="T46" i="37"/>
  <c r="S46" i="37"/>
  <c r="CC45" i="37"/>
  <c r="CB45" i="37"/>
  <c r="CA45" i="37"/>
  <c r="CD45" i="37" s="1"/>
  <c r="BX45" i="37"/>
  <c r="BW45" i="37"/>
  <c r="BV45" i="37"/>
  <c r="BY45" i="37" s="1"/>
  <c r="BS45" i="37"/>
  <c r="BR45" i="37"/>
  <c r="BQ45" i="37"/>
  <c r="BT45" i="37" s="1"/>
  <c r="BN45" i="37"/>
  <c r="BM45" i="37"/>
  <c r="BL45" i="37"/>
  <c r="BI45" i="37"/>
  <c r="BH45" i="37"/>
  <c r="BG45" i="37"/>
  <c r="BJ45" i="37" s="1"/>
  <c r="BD45" i="37"/>
  <c r="BC45" i="37"/>
  <c r="BB45" i="37"/>
  <c r="BE45" i="37" s="1"/>
  <c r="AY45" i="37"/>
  <c r="AX45" i="37"/>
  <c r="AW45" i="37"/>
  <c r="AZ45" i="37" s="1"/>
  <c r="AT45" i="37"/>
  <c r="AS45" i="37"/>
  <c r="AR45" i="37"/>
  <c r="AO45" i="37"/>
  <c r="AN45" i="37"/>
  <c r="AM45" i="37"/>
  <c r="AP45" i="37" s="1"/>
  <c r="AJ45" i="37"/>
  <c r="AI45" i="37"/>
  <c r="AH45" i="37"/>
  <c r="AK45" i="37" s="1"/>
  <c r="AE45" i="37"/>
  <c r="AD45" i="37"/>
  <c r="AC45" i="37"/>
  <c r="AF45" i="37" s="1"/>
  <c r="Z45" i="37"/>
  <c r="Y45" i="37"/>
  <c r="U45" i="37"/>
  <c r="T45" i="37"/>
  <c r="S45" i="37"/>
  <c r="V45" i="37" s="1"/>
  <c r="CC44" i="37"/>
  <c r="CB44" i="37"/>
  <c r="CA44" i="37"/>
  <c r="CD44" i="37" s="1"/>
  <c r="BX44" i="37"/>
  <c r="BW44" i="37"/>
  <c r="BV44" i="37"/>
  <c r="BY44" i="37" s="1"/>
  <c r="BS44" i="37"/>
  <c r="BR44" i="37"/>
  <c r="BQ44" i="37"/>
  <c r="BN44" i="37"/>
  <c r="BM44" i="37"/>
  <c r="BL44" i="37"/>
  <c r="BO44" i="37" s="1"/>
  <c r="BI44" i="37"/>
  <c r="BH44" i="37"/>
  <c r="BG44" i="37"/>
  <c r="BJ44" i="37" s="1"/>
  <c r="BD44" i="37"/>
  <c r="BC44" i="37"/>
  <c r="BB44" i="37"/>
  <c r="BE44" i="37" s="1"/>
  <c r="AY44" i="37"/>
  <c r="AX44" i="37"/>
  <c r="AW44" i="37"/>
  <c r="AT44" i="37"/>
  <c r="AS44" i="37"/>
  <c r="AR44" i="37"/>
  <c r="AU44" i="37" s="1"/>
  <c r="AO44" i="37"/>
  <c r="AN44" i="37"/>
  <c r="AM44" i="37"/>
  <c r="AP44" i="37" s="1"/>
  <c r="AJ44" i="37"/>
  <c r="AI44" i="37"/>
  <c r="AH44" i="37"/>
  <c r="AK44" i="37" s="1"/>
  <c r="AE44" i="37"/>
  <c r="AD44" i="37"/>
  <c r="AC44" i="37"/>
  <c r="Z44" i="37"/>
  <c r="Y44" i="37"/>
  <c r="AA44" i="37"/>
  <c r="U44" i="37"/>
  <c r="T44" i="37"/>
  <c r="S44" i="37"/>
  <c r="V44" i="37" s="1"/>
  <c r="CC43" i="37"/>
  <c r="CB43" i="37"/>
  <c r="CA43" i="37"/>
  <c r="CD43" i="37" s="1"/>
  <c r="BX43" i="37"/>
  <c r="BW43" i="37"/>
  <c r="BV43" i="37"/>
  <c r="BS43" i="37"/>
  <c r="BR43" i="37"/>
  <c r="BQ43" i="37"/>
  <c r="BT43" i="37" s="1"/>
  <c r="BN43" i="37"/>
  <c r="BM43" i="37"/>
  <c r="BL43" i="37"/>
  <c r="BO43" i="37" s="1"/>
  <c r="BI43" i="37"/>
  <c r="BH43" i="37"/>
  <c r="BG43" i="37"/>
  <c r="BJ43" i="37" s="1"/>
  <c r="BD43" i="37"/>
  <c r="BC43" i="37"/>
  <c r="BB43" i="37"/>
  <c r="AY43" i="37"/>
  <c r="AX43" i="37"/>
  <c r="AW43" i="37"/>
  <c r="AZ43" i="37" s="1"/>
  <c r="AT43" i="37"/>
  <c r="AS43" i="37"/>
  <c r="AR43" i="37"/>
  <c r="AU43" i="37" s="1"/>
  <c r="AO43" i="37"/>
  <c r="AN43" i="37"/>
  <c r="AM43" i="37"/>
  <c r="AP43" i="37" s="1"/>
  <c r="AJ43" i="37"/>
  <c r="AI43" i="37"/>
  <c r="AH43" i="37"/>
  <c r="AE43" i="37"/>
  <c r="AD43" i="37"/>
  <c r="AC43" i="37"/>
  <c r="AF43" i="37" s="1"/>
  <c r="Z43" i="37"/>
  <c r="Y43" i="37"/>
  <c r="AA43" i="37"/>
  <c r="U43" i="37"/>
  <c r="T43" i="37"/>
  <c r="S43" i="37"/>
  <c r="V43" i="37" s="1"/>
  <c r="CC42" i="37"/>
  <c r="CB42" i="37"/>
  <c r="CA42" i="37"/>
  <c r="BX42" i="37"/>
  <c r="BW42" i="37"/>
  <c r="BV42" i="37"/>
  <c r="BY42" i="37" s="1"/>
  <c r="BS42" i="37"/>
  <c r="BR42" i="37"/>
  <c r="BQ42" i="37"/>
  <c r="BT42" i="37" s="1"/>
  <c r="BN42" i="37"/>
  <c r="BM42" i="37"/>
  <c r="BL42" i="37"/>
  <c r="BO42" i="37" s="1"/>
  <c r="BI42" i="37"/>
  <c r="BH42" i="37"/>
  <c r="BG42" i="37"/>
  <c r="BD42" i="37"/>
  <c r="BC42" i="37"/>
  <c r="BB42" i="37"/>
  <c r="BE42" i="37" s="1"/>
  <c r="AY42" i="37"/>
  <c r="AX42" i="37"/>
  <c r="AW42" i="37"/>
  <c r="AZ42" i="37" s="1"/>
  <c r="AT42" i="37"/>
  <c r="AS42" i="37"/>
  <c r="AR42" i="37"/>
  <c r="AU42" i="37" s="1"/>
  <c r="AO42" i="37"/>
  <c r="AN42" i="37"/>
  <c r="AM42" i="37"/>
  <c r="AJ42" i="37"/>
  <c r="AI42" i="37"/>
  <c r="AH42" i="37"/>
  <c r="AK42" i="37" s="1"/>
  <c r="AE42" i="37"/>
  <c r="AD42" i="37"/>
  <c r="AC42" i="37"/>
  <c r="AF42" i="37" s="1"/>
  <c r="Z42" i="37"/>
  <c r="Y42" i="37"/>
  <c r="AA42" i="37"/>
  <c r="U42" i="37"/>
  <c r="T42" i="37"/>
  <c r="S42" i="37"/>
  <c r="CC41" i="37"/>
  <c r="CB41" i="37"/>
  <c r="CA41" i="37"/>
  <c r="CD41" i="37" s="1"/>
  <c r="BX41" i="37"/>
  <c r="BW41" i="37"/>
  <c r="BV41" i="37"/>
  <c r="BY41" i="37" s="1"/>
  <c r="BS41" i="37"/>
  <c r="BR41" i="37"/>
  <c r="BQ41" i="37"/>
  <c r="BT41" i="37" s="1"/>
  <c r="BN41" i="37"/>
  <c r="BM41" i="37"/>
  <c r="BL41" i="37"/>
  <c r="BI41" i="37"/>
  <c r="BH41" i="37"/>
  <c r="BG41" i="37"/>
  <c r="BJ41" i="37" s="1"/>
  <c r="BD41" i="37"/>
  <c r="BC41" i="37"/>
  <c r="BB41" i="37"/>
  <c r="BE41" i="37" s="1"/>
  <c r="AY41" i="37"/>
  <c r="AX41" i="37"/>
  <c r="AW41" i="37"/>
  <c r="AZ41" i="37" s="1"/>
  <c r="AT41" i="37"/>
  <c r="AS41" i="37"/>
  <c r="AR41" i="37"/>
  <c r="AO41" i="37"/>
  <c r="AN41" i="37"/>
  <c r="AM41" i="37"/>
  <c r="AP41" i="37" s="1"/>
  <c r="AJ41" i="37"/>
  <c r="AI41" i="37"/>
  <c r="AH41" i="37"/>
  <c r="AK41" i="37" s="1"/>
  <c r="AE41" i="37"/>
  <c r="AD41" i="37"/>
  <c r="AC41" i="37"/>
  <c r="AF41" i="37" s="1"/>
  <c r="Z41" i="37"/>
  <c r="Y41" i="37"/>
  <c r="U41" i="37"/>
  <c r="T41" i="37"/>
  <c r="S41" i="37"/>
  <c r="V41" i="37" s="1"/>
  <c r="CC40" i="37"/>
  <c r="CB40" i="37"/>
  <c r="CA40" i="37"/>
  <c r="CD40" i="37" s="1"/>
  <c r="BX40" i="37"/>
  <c r="BW40" i="37"/>
  <c r="BV40" i="37"/>
  <c r="BY40" i="37" s="1"/>
  <c r="BS40" i="37"/>
  <c r="BR40" i="37"/>
  <c r="BQ40" i="37"/>
  <c r="BN40" i="37"/>
  <c r="BM40" i="37"/>
  <c r="BL40" i="37"/>
  <c r="BO40" i="37" s="1"/>
  <c r="BI40" i="37"/>
  <c r="BH40" i="37"/>
  <c r="BG40" i="37"/>
  <c r="BJ40" i="37" s="1"/>
  <c r="BD40" i="37"/>
  <c r="BC40" i="37"/>
  <c r="BB40" i="37"/>
  <c r="BE40" i="37" s="1"/>
  <c r="AY40" i="37"/>
  <c r="AX40" i="37"/>
  <c r="AW40" i="37"/>
  <c r="AT40" i="37"/>
  <c r="AS40" i="37"/>
  <c r="AR40" i="37"/>
  <c r="AU40" i="37" s="1"/>
  <c r="AO40" i="37"/>
  <c r="AN40" i="37"/>
  <c r="AM40" i="37"/>
  <c r="AP40" i="37" s="1"/>
  <c r="AJ40" i="37"/>
  <c r="AI40" i="37"/>
  <c r="AH40" i="37"/>
  <c r="AK40" i="37" s="1"/>
  <c r="AE40" i="37"/>
  <c r="AD40" i="37"/>
  <c r="AC40" i="37"/>
  <c r="Z40" i="37"/>
  <c r="Y40" i="37"/>
  <c r="AA40" i="37"/>
  <c r="U40" i="37"/>
  <c r="T40" i="37"/>
  <c r="S40" i="37"/>
  <c r="V40" i="37" s="1"/>
  <c r="CC39" i="37"/>
  <c r="CB39" i="37"/>
  <c r="CA39" i="37"/>
  <c r="CD39" i="37" s="1"/>
  <c r="BX39" i="37"/>
  <c r="BW39" i="37"/>
  <c r="BV39" i="37"/>
  <c r="BS39" i="37"/>
  <c r="BR39" i="37"/>
  <c r="BQ39" i="37"/>
  <c r="BT39" i="37" s="1"/>
  <c r="BN39" i="37"/>
  <c r="BM39" i="37"/>
  <c r="BL39" i="37"/>
  <c r="BO39" i="37" s="1"/>
  <c r="BI39" i="37"/>
  <c r="BH39" i="37"/>
  <c r="BG39" i="37"/>
  <c r="BJ39" i="37" s="1"/>
  <c r="BD39" i="37"/>
  <c r="BC39" i="37"/>
  <c r="BB39" i="37"/>
  <c r="AY39" i="37"/>
  <c r="AX39" i="37"/>
  <c r="AW39" i="37"/>
  <c r="AZ39" i="37" s="1"/>
  <c r="AT39" i="37"/>
  <c r="AS39" i="37"/>
  <c r="AR39" i="37"/>
  <c r="AU39" i="37" s="1"/>
  <c r="AO39" i="37"/>
  <c r="AN39" i="37"/>
  <c r="AM39" i="37"/>
  <c r="AP39" i="37" s="1"/>
  <c r="AJ39" i="37"/>
  <c r="AI39" i="37"/>
  <c r="AH39" i="37"/>
  <c r="AE39" i="37"/>
  <c r="AD39" i="37"/>
  <c r="AC39" i="37"/>
  <c r="AF39" i="37" s="1"/>
  <c r="Z39" i="37"/>
  <c r="Y39" i="37"/>
  <c r="AA39" i="37"/>
  <c r="U39" i="37"/>
  <c r="T39" i="37"/>
  <c r="S39" i="37"/>
  <c r="V39" i="37" s="1"/>
  <c r="CC38" i="37"/>
  <c r="CB38" i="37"/>
  <c r="CA38" i="37"/>
  <c r="BX38" i="37"/>
  <c r="BW38" i="37"/>
  <c r="BV38" i="37"/>
  <c r="BY38" i="37" s="1"/>
  <c r="BS38" i="37"/>
  <c r="BR38" i="37"/>
  <c r="BQ38" i="37"/>
  <c r="BT38" i="37" s="1"/>
  <c r="BN38" i="37"/>
  <c r="BM38" i="37"/>
  <c r="BL38" i="37"/>
  <c r="BO38" i="37" s="1"/>
  <c r="BI38" i="37"/>
  <c r="BH38" i="37"/>
  <c r="BG38" i="37"/>
  <c r="BD38" i="37"/>
  <c r="BC38" i="37"/>
  <c r="BB38" i="37"/>
  <c r="BE38" i="37" s="1"/>
  <c r="AY38" i="37"/>
  <c r="AX38" i="37"/>
  <c r="AW38" i="37"/>
  <c r="AZ38" i="37" s="1"/>
  <c r="AT38" i="37"/>
  <c r="AS38" i="37"/>
  <c r="AR38" i="37"/>
  <c r="AU38" i="37" s="1"/>
  <c r="AO38" i="37"/>
  <c r="AN38" i="37"/>
  <c r="AM38" i="37"/>
  <c r="AJ38" i="37"/>
  <c r="AI38" i="37"/>
  <c r="AH38" i="37"/>
  <c r="AK38" i="37" s="1"/>
  <c r="AE38" i="37"/>
  <c r="AD38" i="37"/>
  <c r="AC38" i="37"/>
  <c r="AF38" i="37" s="1"/>
  <c r="Z38" i="37"/>
  <c r="Y38" i="37"/>
  <c r="AA38" i="37"/>
  <c r="U38" i="37"/>
  <c r="T38" i="37"/>
  <c r="S38" i="37"/>
  <c r="CC37" i="37"/>
  <c r="CB37" i="37"/>
  <c r="CA37" i="37"/>
  <c r="CD37" i="37" s="1"/>
  <c r="BX37" i="37"/>
  <c r="BW37" i="37"/>
  <c r="BV37" i="37"/>
  <c r="BY37" i="37" s="1"/>
  <c r="BS37" i="37"/>
  <c r="BR37" i="37"/>
  <c r="BQ37" i="37"/>
  <c r="BT37" i="37" s="1"/>
  <c r="BN37" i="37"/>
  <c r="BM37" i="37"/>
  <c r="BL37" i="37"/>
  <c r="BI37" i="37"/>
  <c r="BH37" i="37"/>
  <c r="BG37" i="37"/>
  <c r="BJ37" i="37" s="1"/>
  <c r="BD37" i="37"/>
  <c r="BC37" i="37"/>
  <c r="BB37" i="37"/>
  <c r="BE37" i="37" s="1"/>
  <c r="AY37" i="37"/>
  <c r="AX37" i="37"/>
  <c r="AW37" i="37"/>
  <c r="AZ37" i="37" s="1"/>
  <c r="AT37" i="37"/>
  <c r="AS37" i="37"/>
  <c r="AR37" i="37"/>
  <c r="AO37" i="37"/>
  <c r="AN37" i="37"/>
  <c r="AM37" i="37"/>
  <c r="AP37" i="37" s="1"/>
  <c r="AJ37" i="37"/>
  <c r="AI37" i="37"/>
  <c r="AH37" i="37"/>
  <c r="AK37" i="37" s="1"/>
  <c r="AE37" i="37"/>
  <c r="AD37" i="37"/>
  <c r="AC37" i="37"/>
  <c r="AF37" i="37" s="1"/>
  <c r="Z37" i="37"/>
  <c r="Y37" i="37"/>
  <c r="U37" i="37"/>
  <c r="T37" i="37"/>
  <c r="S37" i="37"/>
  <c r="V37" i="37" s="1"/>
  <c r="CC36" i="37"/>
  <c r="CB36" i="37"/>
  <c r="CA36" i="37"/>
  <c r="CD36" i="37" s="1"/>
  <c r="BX36" i="37"/>
  <c r="BW36" i="37"/>
  <c r="BV36" i="37"/>
  <c r="BY36" i="37" s="1"/>
  <c r="BS36" i="37"/>
  <c r="BR36" i="37"/>
  <c r="BQ36" i="37"/>
  <c r="BN36" i="37"/>
  <c r="BM36" i="37"/>
  <c r="BL36" i="37"/>
  <c r="BO36" i="37" s="1"/>
  <c r="BI36" i="37"/>
  <c r="BH36" i="37"/>
  <c r="BG36" i="37"/>
  <c r="BJ36" i="37" s="1"/>
  <c r="BD36" i="37"/>
  <c r="BC36" i="37"/>
  <c r="BB36" i="37"/>
  <c r="BE36" i="37" s="1"/>
  <c r="AY36" i="37"/>
  <c r="AX36" i="37"/>
  <c r="AW36" i="37"/>
  <c r="AT36" i="37"/>
  <c r="AS36" i="37"/>
  <c r="AR36" i="37"/>
  <c r="AU36" i="37" s="1"/>
  <c r="AO36" i="37"/>
  <c r="AN36" i="37"/>
  <c r="AM36" i="37"/>
  <c r="AP36" i="37" s="1"/>
  <c r="AJ36" i="37"/>
  <c r="AI36" i="37"/>
  <c r="AH36" i="37"/>
  <c r="AK36" i="37" s="1"/>
  <c r="AE36" i="37"/>
  <c r="AD36" i="37"/>
  <c r="AC36" i="37"/>
  <c r="Z36" i="37"/>
  <c r="Y36" i="37"/>
  <c r="AA36" i="37"/>
  <c r="U36" i="37"/>
  <c r="T36" i="37"/>
  <c r="S36" i="37"/>
  <c r="V36" i="37" s="1"/>
  <c r="CC35" i="37"/>
  <c r="CB35" i="37"/>
  <c r="CA35" i="37"/>
  <c r="CD35" i="37" s="1"/>
  <c r="BX35" i="37"/>
  <c r="BW35" i="37"/>
  <c r="BV35" i="37"/>
  <c r="BS35" i="37"/>
  <c r="BR35" i="37"/>
  <c r="BQ35" i="37"/>
  <c r="BT35" i="37" s="1"/>
  <c r="BN35" i="37"/>
  <c r="BM35" i="37"/>
  <c r="BL35" i="37"/>
  <c r="BO35" i="37" s="1"/>
  <c r="BI35" i="37"/>
  <c r="BH35" i="37"/>
  <c r="BG35" i="37"/>
  <c r="BJ35" i="37" s="1"/>
  <c r="BD35" i="37"/>
  <c r="BC35" i="37"/>
  <c r="BB35" i="37"/>
  <c r="AY35" i="37"/>
  <c r="AX35" i="37"/>
  <c r="AW35" i="37"/>
  <c r="AZ35" i="37" s="1"/>
  <c r="AT35" i="37"/>
  <c r="AS35" i="37"/>
  <c r="AR35" i="37"/>
  <c r="AU35" i="37" s="1"/>
  <c r="AO35" i="37"/>
  <c r="AN35" i="37"/>
  <c r="AM35" i="37"/>
  <c r="AP35" i="37" s="1"/>
  <c r="AJ35" i="37"/>
  <c r="AI35" i="37"/>
  <c r="AH35" i="37"/>
  <c r="AE35" i="37"/>
  <c r="AD35" i="37"/>
  <c r="AC35" i="37"/>
  <c r="AF35" i="37" s="1"/>
  <c r="Z35" i="37"/>
  <c r="Y35" i="37"/>
  <c r="AA35" i="37"/>
  <c r="U35" i="37"/>
  <c r="T35" i="37"/>
  <c r="S35" i="37"/>
  <c r="V35" i="37" s="1"/>
  <c r="CC34" i="37"/>
  <c r="CB34" i="37"/>
  <c r="CA34" i="37"/>
  <c r="BX34" i="37"/>
  <c r="BW34" i="37"/>
  <c r="BV34" i="37"/>
  <c r="BY34" i="37" s="1"/>
  <c r="BS34" i="37"/>
  <c r="BR34" i="37"/>
  <c r="BQ34" i="37"/>
  <c r="BT34" i="37" s="1"/>
  <c r="BN34" i="37"/>
  <c r="BM34" i="37"/>
  <c r="BL34" i="37"/>
  <c r="BO34" i="37" s="1"/>
  <c r="BI34" i="37"/>
  <c r="BH34" i="37"/>
  <c r="BG34" i="37"/>
  <c r="BD34" i="37"/>
  <c r="BC34" i="37"/>
  <c r="BB34" i="37"/>
  <c r="BE34" i="37" s="1"/>
  <c r="AY34" i="37"/>
  <c r="AX34" i="37"/>
  <c r="AW34" i="37"/>
  <c r="AZ34" i="37" s="1"/>
  <c r="AT34" i="37"/>
  <c r="AS34" i="37"/>
  <c r="AR34" i="37"/>
  <c r="AU34" i="37" s="1"/>
  <c r="AO34" i="37"/>
  <c r="AN34" i="37"/>
  <c r="AM34" i="37"/>
  <c r="AJ34" i="37"/>
  <c r="AI34" i="37"/>
  <c r="AH34" i="37"/>
  <c r="AK34" i="37" s="1"/>
  <c r="AE34" i="37"/>
  <c r="AD34" i="37"/>
  <c r="AC34" i="37"/>
  <c r="AF34" i="37" s="1"/>
  <c r="Z34" i="37"/>
  <c r="Y34" i="37"/>
  <c r="AA34" i="37"/>
  <c r="U34" i="37"/>
  <c r="T34" i="37"/>
  <c r="S34" i="37"/>
  <c r="CC33" i="37"/>
  <c r="CB33" i="37"/>
  <c r="CA33" i="37"/>
  <c r="CD33" i="37" s="1"/>
  <c r="BX33" i="37"/>
  <c r="BW33" i="37"/>
  <c r="BV33" i="37"/>
  <c r="BY33" i="37" s="1"/>
  <c r="BS33" i="37"/>
  <c r="BR33" i="37"/>
  <c r="BQ33" i="37"/>
  <c r="BT33" i="37" s="1"/>
  <c r="BN33" i="37"/>
  <c r="BM33" i="37"/>
  <c r="BL33" i="37"/>
  <c r="BI33" i="37"/>
  <c r="BH33" i="37"/>
  <c r="BG33" i="37"/>
  <c r="BJ33" i="37" s="1"/>
  <c r="BD33" i="37"/>
  <c r="BC33" i="37"/>
  <c r="BB33" i="37"/>
  <c r="BE33" i="37" s="1"/>
  <c r="AY33" i="37"/>
  <c r="AX33" i="37"/>
  <c r="AW33" i="37"/>
  <c r="AZ33" i="37" s="1"/>
  <c r="AT33" i="37"/>
  <c r="AS33" i="37"/>
  <c r="AR33" i="37"/>
  <c r="AO33" i="37"/>
  <c r="AN33" i="37"/>
  <c r="AM33" i="37"/>
  <c r="AP33" i="37" s="1"/>
  <c r="AJ33" i="37"/>
  <c r="AI33" i="37"/>
  <c r="AH33" i="37"/>
  <c r="AK33" i="37" s="1"/>
  <c r="AE33" i="37"/>
  <c r="AD33" i="37"/>
  <c r="AC33" i="37"/>
  <c r="AF33" i="37" s="1"/>
  <c r="Z33" i="37"/>
  <c r="Y33" i="37"/>
  <c r="U33" i="37"/>
  <c r="T33" i="37"/>
  <c r="S33" i="37"/>
  <c r="V33" i="37" s="1"/>
  <c r="CC32" i="37"/>
  <c r="CB32" i="37"/>
  <c r="CA32" i="37"/>
  <c r="CD32" i="37" s="1"/>
  <c r="BX32" i="37"/>
  <c r="BW32" i="37"/>
  <c r="BV32" i="37"/>
  <c r="BY32" i="37" s="1"/>
  <c r="BS32" i="37"/>
  <c r="BR32" i="37"/>
  <c r="BQ32" i="37"/>
  <c r="BN32" i="37"/>
  <c r="BM32" i="37"/>
  <c r="BL32" i="37"/>
  <c r="BO32" i="37" s="1"/>
  <c r="BI32" i="37"/>
  <c r="BH32" i="37"/>
  <c r="BG32" i="37"/>
  <c r="BJ32" i="37" s="1"/>
  <c r="BD32" i="37"/>
  <c r="BC32" i="37"/>
  <c r="BB32" i="37"/>
  <c r="BE32" i="37" s="1"/>
  <c r="AY32" i="37"/>
  <c r="AX32" i="37"/>
  <c r="AW32" i="37"/>
  <c r="AT32" i="37"/>
  <c r="AS32" i="37"/>
  <c r="AR32" i="37"/>
  <c r="AU32" i="37" s="1"/>
  <c r="AO32" i="37"/>
  <c r="AN32" i="37"/>
  <c r="AM32" i="37"/>
  <c r="AP32" i="37" s="1"/>
  <c r="AJ32" i="37"/>
  <c r="AI32" i="37"/>
  <c r="AH32" i="37"/>
  <c r="AK32" i="37" s="1"/>
  <c r="AE32" i="37"/>
  <c r="AD32" i="37"/>
  <c r="AC32" i="37"/>
  <c r="Z32" i="37"/>
  <c r="Y32" i="37"/>
  <c r="AA32" i="37"/>
  <c r="U32" i="37"/>
  <c r="T32" i="37"/>
  <c r="S32" i="37"/>
  <c r="V32" i="37" s="1"/>
  <c r="CC31" i="37"/>
  <c r="CB31" i="37"/>
  <c r="CA31" i="37"/>
  <c r="CD31" i="37" s="1"/>
  <c r="BX31" i="37"/>
  <c r="BW31" i="37"/>
  <c r="BV31" i="37"/>
  <c r="BS31" i="37"/>
  <c r="BR31" i="37"/>
  <c r="BQ31" i="37"/>
  <c r="BT31" i="37" s="1"/>
  <c r="BN31" i="37"/>
  <c r="BM31" i="37"/>
  <c r="BL31" i="37"/>
  <c r="BO31" i="37" s="1"/>
  <c r="BI31" i="37"/>
  <c r="BH31" i="37"/>
  <c r="BG31" i="37"/>
  <c r="BJ31" i="37" s="1"/>
  <c r="BD31" i="37"/>
  <c r="BC31" i="37"/>
  <c r="BB31" i="37"/>
  <c r="AY31" i="37"/>
  <c r="AX31" i="37"/>
  <c r="AW31" i="37"/>
  <c r="AZ31" i="37" s="1"/>
  <c r="AT31" i="37"/>
  <c r="AS31" i="37"/>
  <c r="AR31" i="37"/>
  <c r="AU31" i="37" s="1"/>
  <c r="AO31" i="37"/>
  <c r="AN31" i="37"/>
  <c r="AM31" i="37"/>
  <c r="AP31" i="37" s="1"/>
  <c r="AJ31" i="37"/>
  <c r="AI31" i="37"/>
  <c r="AH31" i="37"/>
  <c r="AE31" i="37"/>
  <c r="AD31" i="37"/>
  <c r="AC31" i="37"/>
  <c r="AF31" i="37" s="1"/>
  <c r="Z31" i="37"/>
  <c r="Y31" i="37"/>
  <c r="AA31" i="37"/>
  <c r="U31" i="37"/>
  <c r="T31" i="37"/>
  <c r="S31" i="37"/>
  <c r="V31" i="37" s="1"/>
  <c r="CC30" i="37"/>
  <c r="CB30" i="37"/>
  <c r="CA30" i="37"/>
  <c r="BX30" i="37"/>
  <c r="BW30" i="37"/>
  <c r="BV30" i="37"/>
  <c r="BY30" i="37" s="1"/>
  <c r="BS30" i="37"/>
  <c r="BR30" i="37"/>
  <c r="BQ30" i="37"/>
  <c r="BT30" i="37" s="1"/>
  <c r="BN30" i="37"/>
  <c r="BM30" i="37"/>
  <c r="BL30" i="37"/>
  <c r="BO30" i="37" s="1"/>
  <c r="BI30" i="37"/>
  <c r="BH30" i="37"/>
  <c r="BG30" i="37"/>
  <c r="BD30" i="37"/>
  <c r="BC30" i="37"/>
  <c r="BB30" i="37"/>
  <c r="BE30" i="37" s="1"/>
  <c r="AY30" i="37"/>
  <c r="AX30" i="37"/>
  <c r="AW30" i="37"/>
  <c r="AZ30" i="37" s="1"/>
  <c r="AT30" i="37"/>
  <c r="AS30" i="37"/>
  <c r="AR30" i="37"/>
  <c r="AU30" i="37" s="1"/>
  <c r="AO30" i="37"/>
  <c r="AN30" i="37"/>
  <c r="AM30" i="37"/>
  <c r="AJ30" i="37"/>
  <c r="AI30" i="37"/>
  <c r="AH30" i="37"/>
  <c r="AK30" i="37" s="1"/>
  <c r="AE30" i="37"/>
  <c r="AD30" i="37"/>
  <c r="AC30" i="37"/>
  <c r="AF30" i="37" s="1"/>
  <c r="Z30" i="37"/>
  <c r="Y30" i="37"/>
  <c r="AA30" i="37"/>
  <c r="U30" i="37"/>
  <c r="T30" i="37"/>
  <c r="S30" i="37"/>
  <c r="CC29" i="37"/>
  <c r="CB29" i="37"/>
  <c r="CA29" i="37"/>
  <c r="CD29" i="37" s="1"/>
  <c r="BX29" i="37"/>
  <c r="BW29" i="37"/>
  <c r="BV29" i="37"/>
  <c r="BY29" i="37" s="1"/>
  <c r="BS29" i="37"/>
  <c r="BR29" i="37"/>
  <c r="BQ29" i="37"/>
  <c r="BT29" i="37" s="1"/>
  <c r="BN29" i="37"/>
  <c r="BM29" i="37"/>
  <c r="BL29" i="37"/>
  <c r="BI29" i="37"/>
  <c r="BH29" i="37"/>
  <c r="BG29" i="37"/>
  <c r="BJ29" i="37" s="1"/>
  <c r="BD29" i="37"/>
  <c r="BC29" i="37"/>
  <c r="BB29" i="37"/>
  <c r="BE29" i="37" s="1"/>
  <c r="AY29" i="37"/>
  <c r="AX29" i="37"/>
  <c r="AW29" i="37"/>
  <c r="AZ29" i="37" s="1"/>
  <c r="AT29" i="37"/>
  <c r="AS29" i="37"/>
  <c r="AR29" i="37"/>
  <c r="AO29" i="37"/>
  <c r="AN29" i="37"/>
  <c r="AM29" i="37"/>
  <c r="AP29" i="37" s="1"/>
  <c r="AJ29" i="37"/>
  <c r="AI29" i="37"/>
  <c r="AH29" i="37"/>
  <c r="AK29" i="37" s="1"/>
  <c r="AE29" i="37"/>
  <c r="AD29" i="37"/>
  <c r="AC29" i="37"/>
  <c r="AF29" i="37" s="1"/>
  <c r="Z29" i="37"/>
  <c r="Y29" i="37"/>
  <c r="X29" i="37"/>
  <c r="U29" i="37"/>
  <c r="T29" i="37"/>
  <c r="S29" i="37"/>
  <c r="V29" i="37" s="1"/>
  <c r="CC28" i="37"/>
  <c r="CB28" i="37"/>
  <c r="CA28" i="37"/>
  <c r="CD28" i="37" s="1"/>
  <c r="BX28" i="37"/>
  <c r="BW28" i="37"/>
  <c r="BV28" i="37"/>
  <c r="BY28" i="37" s="1"/>
  <c r="BS28" i="37"/>
  <c r="BR28" i="37"/>
  <c r="BQ28" i="37"/>
  <c r="BN28" i="37"/>
  <c r="BM28" i="37"/>
  <c r="BL28" i="37"/>
  <c r="BO28" i="37" s="1"/>
  <c r="BI28" i="37"/>
  <c r="BH28" i="37"/>
  <c r="BG28" i="37"/>
  <c r="BJ28" i="37" s="1"/>
  <c r="BD28" i="37"/>
  <c r="BC28" i="37"/>
  <c r="BB28" i="37"/>
  <c r="BE28" i="37" s="1"/>
  <c r="AY28" i="37"/>
  <c r="AX28" i="37"/>
  <c r="AW28" i="37"/>
  <c r="AT28" i="37"/>
  <c r="AS28" i="37"/>
  <c r="AR28" i="37"/>
  <c r="AU28" i="37" s="1"/>
  <c r="AO28" i="37"/>
  <c r="AN28" i="37"/>
  <c r="AM28" i="37"/>
  <c r="AP28" i="37" s="1"/>
  <c r="AJ28" i="37"/>
  <c r="AI28" i="37"/>
  <c r="AH28" i="37"/>
  <c r="AK28" i="37" s="1"/>
  <c r="AE28" i="37"/>
  <c r="AD28" i="37"/>
  <c r="AC28" i="37"/>
  <c r="Z28" i="37"/>
  <c r="Y28" i="37"/>
  <c r="X28" i="37"/>
  <c r="AA28" i="37" s="1"/>
  <c r="U28" i="37"/>
  <c r="T28" i="37"/>
  <c r="S28" i="37"/>
  <c r="V28" i="37" s="1"/>
  <c r="CC27" i="37"/>
  <c r="CB27" i="37"/>
  <c r="CA27" i="37"/>
  <c r="CD27" i="37" s="1"/>
  <c r="BX27" i="37"/>
  <c r="BW27" i="37"/>
  <c r="BV27" i="37"/>
  <c r="BS27" i="37"/>
  <c r="BR27" i="37"/>
  <c r="BQ27" i="37"/>
  <c r="BT27" i="37" s="1"/>
  <c r="BN27" i="37"/>
  <c r="BM27" i="37"/>
  <c r="BL27" i="37"/>
  <c r="BO27" i="37" s="1"/>
  <c r="BI27" i="37"/>
  <c r="BH27" i="37"/>
  <c r="BG27" i="37"/>
  <c r="BJ27" i="37" s="1"/>
  <c r="BD27" i="37"/>
  <c r="BC27" i="37"/>
  <c r="BB27" i="37"/>
  <c r="AY27" i="37"/>
  <c r="AX27" i="37"/>
  <c r="AW27" i="37"/>
  <c r="AZ27" i="37" s="1"/>
  <c r="AT27" i="37"/>
  <c r="AS27" i="37"/>
  <c r="AR27" i="37"/>
  <c r="AU27" i="37" s="1"/>
  <c r="AO27" i="37"/>
  <c r="AN27" i="37"/>
  <c r="AM27" i="37"/>
  <c r="AP27" i="37" s="1"/>
  <c r="AJ27" i="37"/>
  <c r="AI27" i="37"/>
  <c r="AH27" i="37"/>
  <c r="AE27" i="37"/>
  <c r="AD27" i="37"/>
  <c r="AC27" i="37"/>
  <c r="AF27" i="37" s="1"/>
  <c r="Z27" i="37"/>
  <c r="Y27" i="37"/>
  <c r="X27" i="37"/>
  <c r="AA27" i="37" s="1"/>
  <c r="U27" i="37"/>
  <c r="T27" i="37"/>
  <c r="S27" i="37"/>
  <c r="V27" i="37" s="1"/>
  <c r="CC26" i="37"/>
  <c r="CB26" i="37"/>
  <c r="CA26" i="37"/>
  <c r="BX26" i="37"/>
  <c r="BW26" i="37"/>
  <c r="BV26" i="37"/>
  <c r="BY26" i="37" s="1"/>
  <c r="BS26" i="37"/>
  <c r="BR26" i="37"/>
  <c r="BQ26" i="37"/>
  <c r="BT26" i="37" s="1"/>
  <c r="BN26" i="37"/>
  <c r="BM26" i="37"/>
  <c r="BL26" i="37"/>
  <c r="BO26" i="37" s="1"/>
  <c r="BI26" i="37"/>
  <c r="BH26" i="37"/>
  <c r="BG26" i="37"/>
  <c r="BD26" i="37"/>
  <c r="BC26" i="37"/>
  <c r="BB26" i="37"/>
  <c r="BE26" i="37" s="1"/>
  <c r="AY26" i="37"/>
  <c r="AX26" i="37"/>
  <c r="AW26" i="37"/>
  <c r="AZ26" i="37" s="1"/>
  <c r="AT26" i="37"/>
  <c r="AS26" i="37"/>
  <c r="AR26" i="37"/>
  <c r="AU26" i="37" s="1"/>
  <c r="AO26" i="37"/>
  <c r="AN26" i="37"/>
  <c r="AM26" i="37"/>
  <c r="AJ26" i="37"/>
  <c r="AI26" i="37"/>
  <c r="AH26" i="37"/>
  <c r="AK26" i="37" s="1"/>
  <c r="AE26" i="37"/>
  <c r="AD26" i="37"/>
  <c r="AC26" i="37"/>
  <c r="AF26" i="37" s="1"/>
  <c r="Z26" i="37"/>
  <c r="Y26" i="37"/>
  <c r="X26" i="37"/>
  <c r="AA26" i="37" s="1"/>
  <c r="U26" i="37"/>
  <c r="T26" i="37"/>
  <c r="S26" i="37"/>
  <c r="CC25" i="37"/>
  <c r="CB25" i="37"/>
  <c r="CA25" i="37"/>
  <c r="CD25" i="37" s="1"/>
  <c r="BX25" i="37"/>
  <c r="BW25" i="37"/>
  <c r="BV25" i="37"/>
  <c r="BY25" i="37" s="1"/>
  <c r="BS25" i="37"/>
  <c r="BR25" i="37"/>
  <c r="BQ25" i="37"/>
  <c r="BT25" i="37" s="1"/>
  <c r="BN25" i="37"/>
  <c r="BM25" i="37"/>
  <c r="BL25" i="37"/>
  <c r="BI25" i="37"/>
  <c r="BH25" i="37"/>
  <c r="BG25" i="37"/>
  <c r="BJ25" i="37" s="1"/>
  <c r="BD25" i="37"/>
  <c r="BC25" i="37"/>
  <c r="BB25" i="37"/>
  <c r="BE25" i="37" s="1"/>
  <c r="AY25" i="37"/>
  <c r="AX25" i="37"/>
  <c r="AW25" i="37"/>
  <c r="AZ25" i="37" s="1"/>
  <c r="AT25" i="37"/>
  <c r="AS25" i="37"/>
  <c r="AR25" i="37"/>
  <c r="AO25" i="37"/>
  <c r="AN25" i="37"/>
  <c r="AM25" i="37"/>
  <c r="AP25" i="37" s="1"/>
  <c r="AJ25" i="37"/>
  <c r="AI25" i="37"/>
  <c r="AH25" i="37"/>
  <c r="AK25" i="37" s="1"/>
  <c r="AE25" i="37"/>
  <c r="AD25" i="37"/>
  <c r="AC25" i="37"/>
  <c r="AF25" i="37" s="1"/>
  <c r="Z25" i="37"/>
  <c r="Y25" i="37"/>
  <c r="X25" i="37"/>
  <c r="U25" i="37"/>
  <c r="T25" i="37"/>
  <c r="S25" i="37"/>
  <c r="V25" i="37" s="1"/>
  <c r="CC24" i="37"/>
  <c r="CB24" i="37"/>
  <c r="CA24" i="37"/>
  <c r="CD24" i="37" s="1"/>
  <c r="BX24" i="37"/>
  <c r="BW24" i="37"/>
  <c r="BV24" i="37"/>
  <c r="BY24" i="37" s="1"/>
  <c r="BS24" i="37"/>
  <c r="BR24" i="37"/>
  <c r="BQ24" i="37"/>
  <c r="BN24" i="37"/>
  <c r="BM24" i="37"/>
  <c r="BL24" i="37"/>
  <c r="BO24" i="37" s="1"/>
  <c r="BI24" i="37"/>
  <c r="BH24" i="37"/>
  <c r="BG24" i="37"/>
  <c r="BJ24" i="37" s="1"/>
  <c r="BD24" i="37"/>
  <c r="BC24" i="37"/>
  <c r="BB24" i="37"/>
  <c r="BE24" i="37" s="1"/>
  <c r="AY24" i="37"/>
  <c r="AX24" i="37"/>
  <c r="AW24" i="37"/>
  <c r="AT24" i="37"/>
  <c r="AS24" i="37"/>
  <c r="AR24" i="37"/>
  <c r="AU24" i="37" s="1"/>
  <c r="AO24" i="37"/>
  <c r="AN24" i="37"/>
  <c r="AM24" i="37"/>
  <c r="AP24" i="37" s="1"/>
  <c r="AJ24" i="37"/>
  <c r="AI24" i="37"/>
  <c r="AH24" i="37"/>
  <c r="AK24" i="37" s="1"/>
  <c r="AE24" i="37"/>
  <c r="AD24" i="37"/>
  <c r="AC24" i="37"/>
  <c r="Z24" i="37"/>
  <c r="Y24" i="37"/>
  <c r="X24" i="37"/>
  <c r="AA24" i="37" s="1"/>
  <c r="U24" i="37"/>
  <c r="T24" i="37"/>
  <c r="S24" i="37"/>
  <c r="V24" i="37" s="1"/>
  <c r="CC23" i="37"/>
  <c r="CB23" i="37"/>
  <c r="CA23" i="37"/>
  <c r="CD23" i="37" s="1"/>
  <c r="BX23" i="37"/>
  <c r="BW23" i="37"/>
  <c r="BV23" i="37"/>
  <c r="BS23" i="37"/>
  <c r="BR23" i="37"/>
  <c r="BQ23" i="37"/>
  <c r="BT23" i="37" s="1"/>
  <c r="BN23" i="37"/>
  <c r="BM23" i="37"/>
  <c r="BL23" i="37"/>
  <c r="BO23" i="37" s="1"/>
  <c r="BI23" i="37"/>
  <c r="BH23" i="37"/>
  <c r="BG23" i="37"/>
  <c r="BJ23" i="37" s="1"/>
  <c r="BD23" i="37"/>
  <c r="BC23" i="37"/>
  <c r="BB23" i="37"/>
  <c r="AY23" i="37"/>
  <c r="AX23" i="37"/>
  <c r="AW23" i="37"/>
  <c r="AZ23" i="37" s="1"/>
  <c r="AT23" i="37"/>
  <c r="AS23" i="37"/>
  <c r="AR23" i="37"/>
  <c r="AU23" i="37" s="1"/>
  <c r="AO23" i="37"/>
  <c r="AN23" i="37"/>
  <c r="AM23" i="37"/>
  <c r="AP23" i="37" s="1"/>
  <c r="AJ23" i="37"/>
  <c r="AI23" i="37"/>
  <c r="AH23" i="37"/>
  <c r="AE23" i="37"/>
  <c r="AD23" i="37"/>
  <c r="AC23" i="37"/>
  <c r="AF23" i="37" s="1"/>
  <c r="Z23" i="37"/>
  <c r="Y23" i="37"/>
  <c r="X23" i="37"/>
  <c r="AA23" i="37" s="1"/>
  <c r="U23" i="37"/>
  <c r="T23" i="37"/>
  <c r="S23" i="37"/>
  <c r="V23" i="37" s="1"/>
  <c r="CC22" i="37"/>
  <c r="CB22" i="37"/>
  <c r="CA22" i="37"/>
  <c r="BX22" i="37"/>
  <c r="BW22" i="37"/>
  <c r="BV22" i="37"/>
  <c r="BY22" i="37" s="1"/>
  <c r="BS22" i="37"/>
  <c r="BR22" i="37"/>
  <c r="BQ22" i="37"/>
  <c r="BT22" i="37" s="1"/>
  <c r="BN22" i="37"/>
  <c r="BM22" i="37"/>
  <c r="BL22" i="37"/>
  <c r="BO22" i="37" s="1"/>
  <c r="BI22" i="37"/>
  <c r="BH22" i="37"/>
  <c r="BG22" i="37"/>
  <c r="BD22" i="37"/>
  <c r="BC22" i="37"/>
  <c r="BB22" i="37"/>
  <c r="BE22" i="37" s="1"/>
  <c r="AY22" i="37"/>
  <c r="AX22" i="37"/>
  <c r="AW22" i="37"/>
  <c r="AZ22" i="37" s="1"/>
  <c r="AT22" i="37"/>
  <c r="AS22" i="37"/>
  <c r="AR22" i="37"/>
  <c r="AU22" i="37" s="1"/>
  <c r="AO22" i="37"/>
  <c r="AN22" i="37"/>
  <c r="AM22" i="37"/>
  <c r="AJ22" i="37"/>
  <c r="AI22" i="37"/>
  <c r="AH22" i="37"/>
  <c r="AK22" i="37" s="1"/>
  <c r="AE22" i="37"/>
  <c r="AD22" i="37"/>
  <c r="AC22" i="37"/>
  <c r="AF22" i="37" s="1"/>
  <c r="Z22" i="37"/>
  <c r="Y22" i="37"/>
  <c r="X22" i="37"/>
  <c r="AA22" i="37" s="1"/>
  <c r="U22" i="37"/>
  <c r="T22" i="37"/>
  <c r="S22" i="37"/>
  <c r="CC21" i="37"/>
  <c r="CB21" i="37"/>
  <c r="CA21" i="37"/>
  <c r="CD21" i="37" s="1"/>
  <c r="BX21" i="37"/>
  <c r="BW21" i="37"/>
  <c r="BV21" i="37"/>
  <c r="BY21" i="37" s="1"/>
  <c r="BS21" i="37"/>
  <c r="BR21" i="37"/>
  <c r="BQ21" i="37"/>
  <c r="BT21" i="37" s="1"/>
  <c r="BN21" i="37"/>
  <c r="BM21" i="37"/>
  <c r="BL21" i="37"/>
  <c r="BI21" i="37"/>
  <c r="BH21" i="37"/>
  <c r="BG21" i="37"/>
  <c r="BJ21" i="37" s="1"/>
  <c r="BD21" i="37"/>
  <c r="BC21" i="37"/>
  <c r="BB21" i="37"/>
  <c r="BE21" i="37" s="1"/>
  <c r="AY21" i="37"/>
  <c r="AX21" i="37"/>
  <c r="AW21" i="37"/>
  <c r="AZ21" i="37" s="1"/>
  <c r="AT21" i="37"/>
  <c r="AS21" i="37"/>
  <c r="AR21" i="37"/>
  <c r="AO21" i="37"/>
  <c r="AN21" i="37"/>
  <c r="AM21" i="37"/>
  <c r="AP21" i="37" s="1"/>
  <c r="AJ21" i="37"/>
  <c r="AI21" i="37"/>
  <c r="AH21" i="37"/>
  <c r="AK21" i="37" s="1"/>
  <c r="AE21" i="37"/>
  <c r="AD21" i="37"/>
  <c r="AC21" i="37"/>
  <c r="AF21" i="37" s="1"/>
  <c r="Z21" i="37"/>
  <c r="Y21" i="37"/>
  <c r="X21" i="37"/>
  <c r="U21" i="37"/>
  <c r="T21" i="37"/>
  <c r="S21" i="37"/>
  <c r="V21" i="37" s="1"/>
  <c r="CC20" i="37"/>
  <c r="CB20" i="37"/>
  <c r="CA20" i="37"/>
  <c r="CD20" i="37" s="1"/>
  <c r="BX20" i="37"/>
  <c r="BW20" i="37"/>
  <c r="BV20" i="37"/>
  <c r="BY20" i="37" s="1"/>
  <c r="BS20" i="37"/>
  <c r="BR20" i="37"/>
  <c r="BQ20" i="37"/>
  <c r="BN20" i="37"/>
  <c r="BM20" i="37"/>
  <c r="BL20" i="37"/>
  <c r="BO20" i="37" s="1"/>
  <c r="BI20" i="37"/>
  <c r="BH20" i="37"/>
  <c r="BG20" i="37"/>
  <c r="BJ20" i="37" s="1"/>
  <c r="BD20" i="37"/>
  <c r="BC20" i="37"/>
  <c r="BB20" i="37"/>
  <c r="BE20" i="37" s="1"/>
  <c r="AY20" i="37"/>
  <c r="AX20" i="37"/>
  <c r="AW20" i="37"/>
  <c r="AT20" i="37"/>
  <c r="AS20" i="37"/>
  <c r="AR20" i="37"/>
  <c r="AU20" i="37" s="1"/>
  <c r="AO20" i="37"/>
  <c r="AN20" i="37"/>
  <c r="AM20" i="37"/>
  <c r="AP20" i="37" s="1"/>
  <c r="AJ20" i="37"/>
  <c r="AI20" i="37"/>
  <c r="AH20" i="37"/>
  <c r="AK20" i="37" s="1"/>
  <c r="AE20" i="37"/>
  <c r="AD20" i="37"/>
  <c r="AC20" i="37"/>
  <c r="Z20" i="37"/>
  <c r="Y20" i="37"/>
  <c r="X20" i="37"/>
  <c r="AA20" i="37" s="1"/>
  <c r="U20" i="37"/>
  <c r="T20" i="37"/>
  <c r="S20" i="37"/>
  <c r="V20" i="37" s="1"/>
  <c r="CC19" i="37"/>
  <c r="CB19" i="37"/>
  <c r="CA19" i="37"/>
  <c r="CD19" i="37" s="1"/>
  <c r="BX19" i="37"/>
  <c r="BW19" i="37"/>
  <c r="BV19" i="37"/>
  <c r="BS19" i="37"/>
  <c r="BR19" i="37"/>
  <c r="BQ19" i="37"/>
  <c r="BT19" i="37" s="1"/>
  <c r="BN19" i="37"/>
  <c r="BM19" i="37"/>
  <c r="BL19" i="37"/>
  <c r="BO19" i="37" s="1"/>
  <c r="BI19" i="37"/>
  <c r="BH19" i="37"/>
  <c r="BG19" i="37"/>
  <c r="BJ19" i="37" s="1"/>
  <c r="BD19" i="37"/>
  <c r="BC19" i="37"/>
  <c r="BB19" i="37"/>
  <c r="AY19" i="37"/>
  <c r="AX19" i="37"/>
  <c r="AW19" i="37"/>
  <c r="AZ19" i="37" s="1"/>
  <c r="AT19" i="37"/>
  <c r="AS19" i="37"/>
  <c r="AR19" i="37"/>
  <c r="AU19" i="37" s="1"/>
  <c r="AO19" i="37"/>
  <c r="AN19" i="37"/>
  <c r="AM19" i="37"/>
  <c r="AP19" i="37" s="1"/>
  <c r="AJ19" i="37"/>
  <c r="AI19" i="37"/>
  <c r="AH19" i="37"/>
  <c r="AE19" i="37"/>
  <c r="AD19" i="37"/>
  <c r="AC19" i="37"/>
  <c r="AF19" i="37" s="1"/>
  <c r="Z19" i="37"/>
  <c r="Y19" i="37"/>
  <c r="X19" i="37"/>
  <c r="AA19" i="37" s="1"/>
  <c r="U19" i="37"/>
  <c r="T19" i="37"/>
  <c r="S19" i="37"/>
  <c r="V19" i="37" s="1"/>
  <c r="CC18" i="37"/>
  <c r="CB18" i="37"/>
  <c r="CA18" i="37"/>
  <c r="BX18" i="37"/>
  <c r="BW18" i="37"/>
  <c r="BV18" i="37"/>
  <c r="BY18" i="37" s="1"/>
  <c r="BS18" i="37"/>
  <c r="BR18" i="37"/>
  <c r="BQ18" i="37"/>
  <c r="BT18" i="37" s="1"/>
  <c r="BN18" i="37"/>
  <c r="BM18" i="37"/>
  <c r="BL18" i="37"/>
  <c r="BO18" i="37" s="1"/>
  <c r="BI18" i="37"/>
  <c r="BH18" i="37"/>
  <c r="BG18" i="37"/>
  <c r="BD18" i="37"/>
  <c r="BC18" i="37"/>
  <c r="BB18" i="37"/>
  <c r="BE18" i="37" s="1"/>
  <c r="AY18" i="37"/>
  <c r="AX18" i="37"/>
  <c r="AW18" i="37"/>
  <c r="AZ18" i="37" s="1"/>
  <c r="AT18" i="37"/>
  <c r="AS18" i="37"/>
  <c r="AR18" i="37"/>
  <c r="AU18" i="37" s="1"/>
  <c r="AO18" i="37"/>
  <c r="AN18" i="37"/>
  <c r="AM18" i="37"/>
  <c r="AJ18" i="37"/>
  <c r="AI18" i="37"/>
  <c r="AH18" i="37"/>
  <c r="AK18" i="37" s="1"/>
  <c r="AE18" i="37"/>
  <c r="AD18" i="37"/>
  <c r="AC18" i="37"/>
  <c r="AF18" i="37" s="1"/>
  <c r="Z18" i="37"/>
  <c r="Y18" i="37"/>
  <c r="X18" i="37"/>
  <c r="AA18" i="37" s="1"/>
  <c r="U18" i="37"/>
  <c r="T18" i="37"/>
  <c r="S18" i="37"/>
  <c r="CC17" i="37"/>
  <c r="CB17" i="37"/>
  <c r="CA17" i="37"/>
  <c r="CD17" i="37" s="1"/>
  <c r="BX17" i="37"/>
  <c r="BW17" i="37"/>
  <c r="BV17" i="37"/>
  <c r="BY17" i="37" s="1"/>
  <c r="BS17" i="37"/>
  <c r="BR17" i="37"/>
  <c r="BQ17" i="37"/>
  <c r="BT17" i="37" s="1"/>
  <c r="BN17" i="37"/>
  <c r="BM17" i="37"/>
  <c r="BL17" i="37"/>
  <c r="BI17" i="37"/>
  <c r="BH17" i="37"/>
  <c r="BG17" i="37"/>
  <c r="BJ17" i="37" s="1"/>
  <c r="BD17" i="37"/>
  <c r="BC17" i="37"/>
  <c r="BB17" i="37"/>
  <c r="BE17" i="37" s="1"/>
  <c r="AY17" i="37"/>
  <c r="AX17" i="37"/>
  <c r="AW17" i="37"/>
  <c r="AZ17" i="37" s="1"/>
  <c r="AT17" i="37"/>
  <c r="AS17" i="37"/>
  <c r="AR17" i="37"/>
  <c r="AO17" i="37"/>
  <c r="AN17" i="37"/>
  <c r="AM17" i="37"/>
  <c r="AP17" i="37" s="1"/>
  <c r="AJ17" i="37"/>
  <c r="AI17" i="37"/>
  <c r="AH17" i="37"/>
  <c r="AK17" i="37" s="1"/>
  <c r="AE17" i="37"/>
  <c r="AD17" i="37"/>
  <c r="AC17" i="37"/>
  <c r="AF17" i="37" s="1"/>
  <c r="Z17" i="37"/>
  <c r="Y17" i="37"/>
  <c r="X17" i="37"/>
  <c r="U17" i="37"/>
  <c r="T17" i="37"/>
  <c r="S17" i="37"/>
  <c r="V17" i="37" s="1"/>
  <c r="CC16" i="37"/>
  <c r="CB16" i="37"/>
  <c r="CA16" i="37"/>
  <c r="CD16" i="37" s="1"/>
  <c r="BX16" i="37"/>
  <c r="BW16" i="37"/>
  <c r="BV16" i="37"/>
  <c r="BY16" i="37" s="1"/>
  <c r="BS16" i="37"/>
  <c r="BR16" i="37"/>
  <c r="BQ16" i="37"/>
  <c r="BN16" i="37"/>
  <c r="BM16" i="37"/>
  <c r="BL16" i="37"/>
  <c r="BO16" i="37" s="1"/>
  <c r="BI16" i="37"/>
  <c r="BH16" i="37"/>
  <c r="BG16" i="37"/>
  <c r="BJ16" i="37" s="1"/>
  <c r="BD16" i="37"/>
  <c r="BC16" i="37"/>
  <c r="BB16" i="37"/>
  <c r="BE16" i="37" s="1"/>
  <c r="AY16" i="37"/>
  <c r="AX16" i="37"/>
  <c r="AW16" i="37"/>
  <c r="AT16" i="37"/>
  <c r="AS16" i="37"/>
  <c r="AR16" i="37"/>
  <c r="AU16" i="37" s="1"/>
  <c r="AO16" i="37"/>
  <c r="AN16" i="37"/>
  <c r="AM16" i="37"/>
  <c r="AP16" i="37" s="1"/>
  <c r="AJ16" i="37"/>
  <c r="AI16" i="37"/>
  <c r="AH16" i="37"/>
  <c r="AK16" i="37" s="1"/>
  <c r="AE16" i="37"/>
  <c r="AD16" i="37"/>
  <c r="AC16" i="37"/>
  <c r="AF16" i="37" s="1"/>
  <c r="Z16" i="37"/>
  <c r="Y16" i="37"/>
  <c r="X16" i="37"/>
  <c r="AA16" i="37" s="1"/>
  <c r="U16" i="37"/>
  <c r="T16" i="37"/>
  <c r="S16" i="37"/>
  <c r="V16" i="37" s="1"/>
  <c r="CC15" i="37"/>
  <c r="CB15" i="37"/>
  <c r="CA15" i="37"/>
  <c r="CD15" i="37" s="1"/>
  <c r="BX15" i="37"/>
  <c r="BW15" i="37"/>
  <c r="BV15" i="37"/>
  <c r="BY15" i="37" s="1"/>
  <c r="BS15" i="37"/>
  <c r="BR15" i="37"/>
  <c r="BQ15" i="37"/>
  <c r="BT15" i="37" s="1"/>
  <c r="BN15" i="37"/>
  <c r="BM15" i="37"/>
  <c r="BL15" i="37"/>
  <c r="BI15" i="37"/>
  <c r="BH15" i="37"/>
  <c r="BG15" i="37"/>
  <c r="BJ15" i="37" s="1"/>
  <c r="BD15" i="37"/>
  <c r="BC15" i="37"/>
  <c r="BB15" i="37"/>
  <c r="BE15" i="37" s="1"/>
  <c r="AY15" i="37"/>
  <c r="AX15" i="37"/>
  <c r="AW15" i="37"/>
  <c r="AZ15" i="37" s="1"/>
  <c r="AT15" i="37"/>
  <c r="AS15" i="37"/>
  <c r="AR15" i="37"/>
  <c r="AU15" i="37" s="1"/>
  <c r="AO15" i="37"/>
  <c r="AN15" i="37"/>
  <c r="AM15" i="37"/>
  <c r="AP15" i="37" s="1"/>
  <c r="AJ15" i="37"/>
  <c r="AI15" i="37"/>
  <c r="AH15" i="37"/>
  <c r="AK15" i="37" s="1"/>
  <c r="AE15" i="37"/>
  <c r="AD15" i="37"/>
  <c r="AC15" i="37"/>
  <c r="AF15" i="37" s="1"/>
  <c r="Z15" i="37"/>
  <c r="Y15" i="37"/>
  <c r="X15" i="37"/>
  <c r="U15" i="37"/>
  <c r="T15" i="37"/>
  <c r="S15" i="37"/>
  <c r="V15" i="37" s="1"/>
  <c r="CC14" i="37"/>
  <c r="CB14" i="37"/>
  <c r="CA14" i="37"/>
  <c r="CD14" i="37" s="1"/>
  <c r="BX14" i="37"/>
  <c r="BW14" i="37"/>
  <c r="BV14" i="37"/>
  <c r="BY14" i="37" s="1"/>
  <c r="BS14" i="37"/>
  <c r="BR14" i="37"/>
  <c r="BQ14" i="37"/>
  <c r="BT14" i="37" s="1"/>
  <c r="BN14" i="37"/>
  <c r="BM14" i="37"/>
  <c r="BL14" i="37"/>
  <c r="BO14" i="37" s="1"/>
  <c r="BI14" i="37"/>
  <c r="BH14" i="37"/>
  <c r="BG14" i="37"/>
  <c r="BJ14" i="37" s="1"/>
  <c r="BD14" i="37"/>
  <c r="BC14" i="37"/>
  <c r="BB14" i="37"/>
  <c r="BE14" i="37" s="1"/>
  <c r="AY14" i="37"/>
  <c r="AX14" i="37"/>
  <c r="AW14" i="37"/>
  <c r="AT14" i="37"/>
  <c r="AS14" i="37"/>
  <c r="AR14" i="37"/>
  <c r="AU14" i="37" s="1"/>
  <c r="AO14" i="37"/>
  <c r="AN14" i="37"/>
  <c r="AM14" i="37"/>
  <c r="AP14" i="37" s="1"/>
  <c r="AJ14" i="37"/>
  <c r="AI14" i="37"/>
  <c r="AH14" i="37"/>
  <c r="AK14" i="37" s="1"/>
  <c r="AE14" i="37"/>
  <c r="AD14" i="37"/>
  <c r="AC14" i="37"/>
  <c r="AF14" i="37" s="1"/>
  <c r="Z14" i="37"/>
  <c r="Y14" i="37"/>
  <c r="X14" i="37"/>
  <c r="AA14" i="37" s="1"/>
  <c r="U14" i="37"/>
  <c r="T14" i="37"/>
  <c r="S14" i="37"/>
  <c r="V14" i="37" s="1"/>
  <c r="CC13" i="37"/>
  <c r="CB13" i="37"/>
  <c r="CA13" i="37"/>
  <c r="CD13" i="37" s="1"/>
  <c r="BX13" i="37"/>
  <c r="BW13" i="37"/>
  <c r="BV13" i="37"/>
  <c r="BS13" i="37"/>
  <c r="BR13" i="37"/>
  <c r="BQ13" i="37"/>
  <c r="BT13" i="37" s="1"/>
  <c r="BN13" i="37"/>
  <c r="BM13" i="37"/>
  <c r="BL13" i="37"/>
  <c r="BO13" i="37" s="1"/>
  <c r="BI13" i="37"/>
  <c r="BH13" i="37"/>
  <c r="BG13" i="37"/>
  <c r="BJ13" i="37" s="1"/>
  <c r="BD13" i="37"/>
  <c r="BC13" i="37"/>
  <c r="BB13" i="37"/>
  <c r="BE13" i="37" s="1"/>
  <c r="AY13" i="37"/>
  <c r="AX13" i="37"/>
  <c r="AW13" i="37"/>
  <c r="AZ13" i="37" s="1"/>
  <c r="AT13" i="37"/>
  <c r="AS13" i="37"/>
  <c r="AR13" i="37"/>
  <c r="AU13" i="37" s="1"/>
  <c r="AO13" i="37"/>
  <c r="AN13" i="37"/>
  <c r="AM13" i="37"/>
  <c r="AP13" i="37" s="1"/>
  <c r="AJ13" i="37"/>
  <c r="AI13" i="37"/>
  <c r="AH13" i="37"/>
  <c r="AE13" i="37"/>
  <c r="AD13" i="37"/>
  <c r="AC13" i="37"/>
  <c r="AF13" i="37" s="1"/>
  <c r="Z13" i="37"/>
  <c r="Y13" i="37"/>
  <c r="X13" i="37"/>
  <c r="AA13" i="37" s="1"/>
  <c r="U13" i="37"/>
  <c r="T13" i="37"/>
  <c r="S13" i="37"/>
  <c r="V13" i="37" s="1"/>
  <c r="CC12" i="37"/>
  <c r="CB12" i="37"/>
  <c r="CA12" i="37"/>
  <c r="CD12" i="37" s="1"/>
  <c r="BX12" i="37"/>
  <c r="BW12" i="37"/>
  <c r="BV12" i="37"/>
  <c r="BY12" i="37" s="1"/>
  <c r="BS12" i="37"/>
  <c r="BR12" i="37"/>
  <c r="BQ12" i="37"/>
  <c r="BT12" i="37" s="1"/>
  <c r="BN12" i="37"/>
  <c r="BM12" i="37"/>
  <c r="BL12" i="37"/>
  <c r="BO12" i="37" s="1"/>
  <c r="BI12" i="37"/>
  <c r="BH12" i="37"/>
  <c r="BG12" i="37"/>
  <c r="BD12" i="37"/>
  <c r="BC12" i="37"/>
  <c r="BB12" i="37"/>
  <c r="BE12" i="37" s="1"/>
  <c r="AY12" i="37"/>
  <c r="AX12" i="37"/>
  <c r="AW12" i="37"/>
  <c r="AZ12" i="37" s="1"/>
  <c r="AT12" i="37"/>
  <c r="AS12" i="37"/>
  <c r="AR12" i="37"/>
  <c r="AU12" i="37" s="1"/>
  <c r="AO12" i="37"/>
  <c r="AN12" i="37"/>
  <c r="AM12" i="37"/>
  <c r="AP12" i="37" s="1"/>
  <c r="AJ12" i="37"/>
  <c r="AI12" i="37"/>
  <c r="AH12" i="37"/>
  <c r="AK12" i="37" s="1"/>
  <c r="AE12" i="37"/>
  <c r="AD12" i="37"/>
  <c r="AC12" i="37"/>
  <c r="AF12" i="37" s="1"/>
  <c r="Z12" i="37"/>
  <c r="Y12" i="37"/>
  <c r="X12" i="37"/>
  <c r="AA12" i="37" s="1"/>
  <c r="U12" i="37"/>
  <c r="T12" i="37"/>
  <c r="S12" i="37"/>
  <c r="CC11" i="37"/>
  <c r="CB11" i="37"/>
  <c r="CA11" i="37"/>
  <c r="CD11" i="37" s="1"/>
  <c r="BX11" i="37"/>
  <c r="BW11" i="37"/>
  <c r="BV11" i="37"/>
  <c r="BY11" i="37" s="1"/>
  <c r="BS11" i="37"/>
  <c r="BR11" i="37"/>
  <c r="BQ11" i="37"/>
  <c r="BT11" i="37" s="1"/>
  <c r="BN11" i="37"/>
  <c r="BM11" i="37"/>
  <c r="BL11" i="37"/>
  <c r="BO11" i="37" s="1"/>
  <c r="BI11" i="37"/>
  <c r="BH11" i="37"/>
  <c r="BG11" i="37"/>
  <c r="BJ11" i="37" s="1"/>
  <c r="BD11" i="37"/>
  <c r="BC11" i="37"/>
  <c r="BB11" i="37"/>
  <c r="BE11" i="37" s="1"/>
  <c r="AY11" i="37"/>
  <c r="AX11" i="37"/>
  <c r="AW11" i="37"/>
  <c r="AZ11" i="37" s="1"/>
  <c r="AT11" i="37"/>
  <c r="AS11" i="37"/>
  <c r="AR11" i="37"/>
  <c r="AO11" i="37"/>
  <c r="AN11" i="37"/>
  <c r="AM11" i="37"/>
  <c r="AP11" i="37" s="1"/>
  <c r="AJ11" i="37"/>
  <c r="AI11" i="37"/>
  <c r="AH11" i="37"/>
  <c r="AK11" i="37" s="1"/>
  <c r="AE11" i="37"/>
  <c r="AD11" i="37"/>
  <c r="AC11" i="37"/>
  <c r="AF11" i="37" s="1"/>
  <c r="Z11" i="37"/>
  <c r="Y11" i="37"/>
  <c r="X11" i="37"/>
  <c r="AA11" i="37" s="1"/>
  <c r="U11" i="37"/>
  <c r="T11" i="37"/>
  <c r="S11" i="37"/>
  <c r="V11" i="37" s="1"/>
  <c r="CC777" i="37"/>
  <c r="CB777" i="37"/>
  <c r="CA777" i="37"/>
  <c r="CD777" i="37" s="1"/>
  <c r="BX777" i="37"/>
  <c r="BW777" i="37"/>
  <c r="BV777" i="37"/>
  <c r="BS777" i="37"/>
  <c r="BR777" i="37"/>
  <c r="BQ777" i="37"/>
  <c r="BT777" i="37" s="1"/>
  <c r="BN777" i="37"/>
  <c r="BM777" i="37"/>
  <c r="BL777" i="37"/>
  <c r="BI777" i="37"/>
  <c r="BH777" i="37"/>
  <c r="BG777" i="37"/>
  <c r="BJ777" i="37" s="1"/>
  <c r="BD777" i="37"/>
  <c r="BC777" i="37"/>
  <c r="BB777" i="37"/>
  <c r="AY777" i="37"/>
  <c r="AX777" i="37"/>
  <c r="AW777" i="37"/>
  <c r="AZ777" i="37" s="1"/>
  <c r="AT777" i="37"/>
  <c r="AS777" i="37"/>
  <c r="AR777" i="37"/>
  <c r="AO777" i="37"/>
  <c r="AN777" i="37"/>
  <c r="AM777" i="37"/>
  <c r="AP777" i="37" s="1"/>
  <c r="AJ777" i="37"/>
  <c r="AI777" i="37"/>
  <c r="AH777" i="37"/>
  <c r="AE777" i="37"/>
  <c r="AD777" i="37"/>
  <c r="AC777" i="37"/>
  <c r="AF777" i="37" s="1"/>
  <c r="Z777" i="37"/>
  <c r="Y777" i="37"/>
  <c r="U777" i="37"/>
  <c r="T777" i="37"/>
  <c r="S777" i="37"/>
  <c r="V777" i="37" s="1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29" i="37"/>
  <c r="E30" i="37"/>
  <c r="E3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E48" i="37"/>
  <c r="E49" i="37"/>
  <c r="E50" i="37"/>
  <c r="E51" i="37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E66" i="37"/>
  <c r="E67" i="37"/>
  <c r="E68" i="37"/>
  <c r="E69" i="37"/>
  <c r="E70" i="37"/>
  <c r="E71" i="37"/>
  <c r="E72" i="37"/>
  <c r="E73" i="37"/>
  <c r="E74" i="37"/>
  <c r="E75" i="37"/>
  <c r="E76" i="37"/>
  <c r="E77" i="37"/>
  <c r="E78" i="37"/>
  <c r="E79" i="37"/>
  <c r="E80" i="37"/>
  <c r="E81" i="37"/>
  <c r="E82" i="37"/>
  <c r="E83" i="37"/>
  <c r="E84" i="37"/>
  <c r="E85" i="37"/>
  <c r="E86" i="37"/>
  <c r="E87" i="37"/>
  <c r="E88" i="37"/>
  <c r="E89" i="37"/>
  <c r="E90" i="37"/>
  <c r="E91" i="37"/>
  <c r="E92" i="37"/>
  <c r="E93" i="37"/>
  <c r="E94" i="37"/>
  <c r="E95" i="37"/>
  <c r="E96" i="37"/>
  <c r="E97" i="37"/>
  <c r="E98" i="37"/>
  <c r="E99" i="37"/>
  <c r="E100" i="37"/>
  <c r="E101" i="37"/>
  <c r="E102" i="37"/>
  <c r="E103" i="37"/>
  <c r="E104" i="37"/>
  <c r="E105" i="37"/>
  <c r="E106" i="37"/>
  <c r="E107" i="37"/>
  <c r="E108" i="37"/>
  <c r="E109" i="37"/>
  <c r="E110" i="37"/>
  <c r="E111" i="37"/>
  <c r="E112" i="37"/>
  <c r="E113" i="37"/>
  <c r="E114" i="37"/>
  <c r="E115" i="37"/>
  <c r="E116" i="37"/>
  <c r="E117" i="37"/>
  <c r="E118" i="37"/>
  <c r="E119" i="37"/>
  <c r="E120" i="37"/>
  <c r="E121" i="37"/>
  <c r="E122" i="37"/>
  <c r="E123" i="37"/>
  <c r="E124" i="37"/>
  <c r="E125" i="37"/>
  <c r="E126" i="37"/>
  <c r="E127" i="37"/>
  <c r="E128" i="37"/>
  <c r="E129" i="37"/>
  <c r="E130" i="37"/>
  <c r="E131" i="37"/>
  <c r="E132" i="37"/>
  <c r="E133" i="37"/>
  <c r="E134" i="37"/>
  <c r="E135" i="37"/>
  <c r="E136" i="37"/>
  <c r="E137" i="37"/>
  <c r="E138" i="37"/>
  <c r="E139" i="37"/>
  <c r="E140" i="37"/>
  <c r="E141" i="37"/>
  <c r="E142" i="37"/>
  <c r="E143" i="37"/>
  <c r="E144" i="37"/>
  <c r="E145" i="37"/>
  <c r="E146" i="37"/>
  <c r="E147" i="37"/>
  <c r="E148" i="37"/>
  <c r="E149" i="37"/>
  <c r="E150" i="37"/>
  <c r="E151" i="37"/>
  <c r="E152" i="37"/>
  <c r="E153" i="37"/>
  <c r="E154" i="37"/>
  <c r="E155" i="37"/>
  <c r="E156" i="37"/>
  <c r="E157" i="37"/>
  <c r="E158" i="37"/>
  <c r="E159" i="37"/>
  <c r="E160" i="37"/>
  <c r="E161" i="37"/>
  <c r="E162" i="37"/>
  <c r="E163" i="37"/>
  <c r="E164" i="37"/>
  <c r="E165" i="37"/>
  <c r="E166" i="37"/>
  <c r="E167" i="37"/>
  <c r="E168" i="37"/>
  <c r="E169" i="37"/>
  <c r="E170" i="37"/>
  <c r="E171" i="37"/>
  <c r="E172" i="37"/>
  <c r="E173" i="37"/>
  <c r="E174" i="37"/>
  <c r="E175" i="37"/>
  <c r="E176" i="37"/>
  <c r="E177" i="37"/>
  <c r="E178" i="37"/>
  <c r="E179" i="37"/>
  <c r="E180" i="37"/>
  <c r="E181" i="37"/>
  <c r="E182" i="37"/>
  <c r="E183" i="37"/>
  <c r="E184" i="37"/>
  <c r="E185" i="37"/>
  <c r="E186" i="37"/>
  <c r="E187" i="37"/>
  <c r="E188" i="37"/>
  <c r="E189" i="37"/>
  <c r="E190" i="37"/>
  <c r="E191" i="37"/>
  <c r="E192" i="37"/>
  <c r="E193" i="37"/>
  <c r="E194" i="37"/>
  <c r="E195" i="37"/>
  <c r="E196" i="37"/>
  <c r="E197" i="37"/>
  <c r="E198" i="37"/>
  <c r="E199" i="37"/>
  <c r="E200" i="37"/>
  <c r="E201" i="37"/>
  <c r="E202" i="37"/>
  <c r="E203" i="37"/>
  <c r="E204" i="37"/>
  <c r="E205" i="37"/>
  <c r="E206" i="37"/>
  <c r="E207" i="37"/>
  <c r="E208" i="37"/>
  <c r="E209" i="37"/>
  <c r="E210" i="37"/>
  <c r="E211" i="37"/>
  <c r="E212" i="37"/>
  <c r="E213" i="37"/>
  <c r="E214" i="37"/>
  <c r="E215" i="37"/>
  <c r="E216" i="37"/>
  <c r="E217" i="37"/>
  <c r="E218" i="37"/>
  <c r="E219" i="37"/>
  <c r="E220" i="37"/>
  <c r="E221" i="37"/>
  <c r="E222" i="37"/>
  <c r="E223" i="37"/>
  <c r="E224" i="37"/>
  <c r="E225" i="37"/>
  <c r="E226" i="37"/>
  <c r="E227" i="37"/>
  <c r="E228" i="37"/>
  <c r="E229" i="37"/>
  <c r="E230" i="37"/>
  <c r="E231" i="37"/>
  <c r="E232" i="37"/>
  <c r="E233" i="37"/>
  <c r="E234" i="37"/>
  <c r="E235" i="37"/>
  <c r="E236" i="37"/>
  <c r="E237" i="37"/>
  <c r="E238" i="37"/>
  <c r="E239" i="37"/>
  <c r="E240" i="37"/>
  <c r="E241" i="37"/>
  <c r="E242" i="37"/>
  <c r="E243" i="37"/>
  <c r="E244" i="37"/>
  <c r="E245" i="37"/>
  <c r="E246" i="37"/>
  <c r="E247" i="37"/>
  <c r="E248" i="37"/>
  <c r="E249" i="37"/>
  <c r="E250" i="37"/>
  <c r="E251" i="37"/>
  <c r="E252" i="37"/>
  <c r="E253" i="37"/>
  <c r="E254" i="37"/>
  <c r="E255" i="37"/>
  <c r="E256" i="37"/>
  <c r="E257" i="37"/>
  <c r="E258" i="37"/>
  <c r="E259" i="37"/>
  <c r="E260" i="37"/>
  <c r="E261" i="37"/>
  <c r="E262" i="37"/>
  <c r="E263" i="37"/>
  <c r="E264" i="37"/>
  <c r="E265" i="37"/>
  <c r="E266" i="37"/>
  <c r="E267" i="37"/>
  <c r="E268" i="37"/>
  <c r="E269" i="37"/>
  <c r="E270" i="37"/>
  <c r="E271" i="37"/>
  <c r="E272" i="37"/>
  <c r="E273" i="37"/>
  <c r="E274" i="37"/>
  <c r="E275" i="37"/>
  <c r="E276" i="37"/>
  <c r="E277" i="37"/>
  <c r="E278" i="37"/>
  <c r="E279" i="37"/>
  <c r="E280" i="37"/>
  <c r="E281" i="37"/>
  <c r="E282" i="37"/>
  <c r="E283" i="37"/>
  <c r="E284" i="37"/>
  <c r="E285" i="37"/>
  <c r="E286" i="37"/>
  <c r="E287" i="37"/>
  <c r="E288" i="37"/>
  <c r="E289" i="37"/>
  <c r="E290" i="37"/>
  <c r="E291" i="37"/>
  <c r="E292" i="37"/>
  <c r="E293" i="37"/>
  <c r="E294" i="37"/>
  <c r="E295" i="37"/>
  <c r="E296" i="37"/>
  <c r="E297" i="37"/>
  <c r="E298" i="37"/>
  <c r="E299" i="37"/>
  <c r="E300" i="37"/>
  <c r="E301" i="37"/>
  <c r="E302" i="37"/>
  <c r="E303" i="37"/>
  <c r="E304" i="37"/>
  <c r="E305" i="37"/>
  <c r="E306" i="37"/>
  <c r="E307" i="37"/>
  <c r="E308" i="37"/>
  <c r="E309" i="37"/>
  <c r="E310" i="37"/>
  <c r="E311" i="37"/>
  <c r="E312" i="37"/>
  <c r="E313" i="37"/>
  <c r="E314" i="37"/>
  <c r="E315" i="37"/>
  <c r="E316" i="37"/>
  <c r="E317" i="37"/>
  <c r="E318" i="37"/>
  <c r="E319" i="37"/>
  <c r="E320" i="37"/>
  <c r="E321" i="37"/>
  <c r="E322" i="37"/>
  <c r="E323" i="37"/>
  <c r="E324" i="37"/>
  <c r="E325" i="37"/>
  <c r="E326" i="37"/>
  <c r="E327" i="37"/>
  <c r="E328" i="37"/>
  <c r="E329" i="37"/>
  <c r="E330" i="37"/>
  <c r="E331" i="37"/>
  <c r="E332" i="37"/>
  <c r="E333" i="37"/>
  <c r="E334" i="37"/>
  <c r="E335" i="37"/>
  <c r="E336" i="37"/>
  <c r="E337" i="37"/>
  <c r="E338" i="37"/>
  <c r="E339" i="37"/>
  <c r="E340" i="37"/>
  <c r="E341" i="37"/>
  <c r="E342" i="37"/>
  <c r="E343" i="37"/>
  <c r="E344" i="37"/>
  <c r="E345" i="37"/>
  <c r="E346" i="37"/>
  <c r="E347" i="37"/>
  <c r="E348" i="37"/>
  <c r="E349" i="37"/>
  <c r="E350" i="37"/>
  <c r="E351" i="37"/>
  <c r="E352" i="37"/>
  <c r="E353" i="37"/>
  <c r="E354" i="37"/>
  <c r="E355" i="37"/>
  <c r="E356" i="37"/>
  <c r="E357" i="37"/>
  <c r="E358" i="37"/>
  <c r="E359" i="37"/>
  <c r="E360" i="37"/>
  <c r="E361" i="37"/>
  <c r="E362" i="37"/>
  <c r="E363" i="37"/>
  <c r="E364" i="37"/>
  <c r="E365" i="37"/>
  <c r="E366" i="37"/>
  <c r="E367" i="37"/>
  <c r="E368" i="37"/>
  <c r="E369" i="37"/>
  <c r="E370" i="37"/>
  <c r="E371" i="37"/>
  <c r="E372" i="37"/>
  <c r="E373" i="37"/>
  <c r="E374" i="37"/>
  <c r="E375" i="37"/>
  <c r="E376" i="37"/>
  <c r="E377" i="37"/>
  <c r="E378" i="37"/>
  <c r="E379" i="37"/>
  <c r="E380" i="37"/>
  <c r="E381" i="37"/>
  <c r="E382" i="37"/>
  <c r="E383" i="37"/>
  <c r="E384" i="37"/>
  <c r="E385" i="37"/>
  <c r="E386" i="37"/>
  <c r="E387" i="37"/>
  <c r="E388" i="37"/>
  <c r="E389" i="37"/>
  <c r="E390" i="37"/>
  <c r="E391" i="37"/>
  <c r="E392" i="37"/>
  <c r="E393" i="37"/>
  <c r="E394" i="37"/>
  <c r="E395" i="37"/>
  <c r="E396" i="37"/>
  <c r="E397" i="37"/>
  <c r="E398" i="37"/>
  <c r="E399" i="37"/>
  <c r="E400" i="37"/>
  <c r="E401" i="37"/>
  <c r="E402" i="37"/>
  <c r="E403" i="37"/>
  <c r="E404" i="37"/>
  <c r="E405" i="37"/>
  <c r="E406" i="37"/>
  <c r="E407" i="37"/>
  <c r="E408" i="37"/>
  <c r="E409" i="37"/>
  <c r="E410" i="37"/>
  <c r="E411" i="37"/>
  <c r="E412" i="37"/>
  <c r="E413" i="37"/>
  <c r="E414" i="37"/>
  <c r="E415" i="37"/>
  <c r="E416" i="37"/>
  <c r="E417" i="37"/>
  <c r="E418" i="37"/>
  <c r="E419" i="37"/>
  <c r="E420" i="37"/>
  <c r="E421" i="37"/>
  <c r="E422" i="37"/>
  <c r="E423" i="37"/>
  <c r="E424" i="37"/>
  <c r="E425" i="37"/>
  <c r="E426" i="37"/>
  <c r="E427" i="37"/>
  <c r="E428" i="37"/>
  <c r="E429" i="37"/>
  <c r="E430" i="37"/>
  <c r="E431" i="37"/>
  <c r="E432" i="37"/>
  <c r="E433" i="37"/>
  <c r="E434" i="37"/>
  <c r="E435" i="37"/>
  <c r="E436" i="37"/>
  <c r="E437" i="37"/>
  <c r="E438" i="37"/>
  <c r="E439" i="37"/>
  <c r="E440" i="37"/>
  <c r="E441" i="37"/>
  <c r="E442" i="37"/>
  <c r="E443" i="37"/>
  <c r="E444" i="37"/>
  <c r="E445" i="37"/>
  <c r="E446" i="37"/>
  <c r="E447" i="37"/>
  <c r="E448" i="37"/>
  <c r="E449" i="37"/>
  <c r="E450" i="37"/>
  <c r="E451" i="37"/>
  <c r="E452" i="37"/>
  <c r="E453" i="37"/>
  <c r="E454" i="37"/>
  <c r="E455" i="37"/>
  <c r="E456" i="37"/>
  <c r="E457" i="37"/>
  <c r="E458" i="37"/>
  <c r="E459" i="37"/>
  <c r="E460" i="37"/>
  <c r="E461" i="37"/>
  <c r="E462" i="37"/>
  <c r="E463" i="37"/>
  <c r="E464" i="37"/>
  <c r="E465" i="37"/>
  <c r="E466" i="37"/>
  <c r="E467" i="37"/>
  <c r="E468" i="37"/>
  <c r="E469" i="37"/>
  <c r="E470" i="37"/>
  <c r="E471" i="37"/>
  <c r="E472" i="37"/>
  <c r="E473" i="37"/>
  <c r="E474" i="37"/>
  <c r="E475" i="37"/>
  <c r="E476" i="37"/>
  <c r="E477" i="37"/>
  <c r="E478" i="37"/>
  <c r="E479" i="37"/>
  <c r="E480" i="37"/>
  <c r="E481" i="37"/>
  <c r="E482" i="37"/>
  <c r="E483" i="37"/>
  <c r="E484" i="37"/>
  <c r="E485" i="37"/>
  <c r="E486" i="37"/>
  <c r="E487" i="37"/>
  <c r="E488" i="37"/>
  <c r="E489" i="37"/>
  <c r="E490" i="37"/>
  <c r="E491" i="37"/>
  <c r="E492" i="37"/>
  <c r="E493" i="37"/>
  <c r="E494" i="37"/>
  <c r="E495" i="37"/>
  <c r="E496" i="37"/>
  <c r="E497" i="37"/>
  <c r="E498" i="37"/>
  <c r="E499" i="37"/>
  <c r="E500" i="37"/>
  <c r="E501" i="37"/>
  <c r="E502" i="37"/>
  <c r="E503" i="37"/>
  <c r="E504" i="37"/>
  <c r="E505" i="37"/>
  <c r="E506" i="37"/>
  <c r="E507" i="37"/>
  <c r="E508" i="37"/>
  <c r="E509" i="37"/>
  <c r="E510" i="37"/>
  <c r="E511" i="37"/>
  <c r="E512" i="37"/>
  <c r="E513" i="37"/>
  <c r="E514" i="37"/>
  <c r="E515" i="37"/>
  <c r="E516" i="37"/>
  <c r="E517" i="37"/>
  <c r="E518" i="37"/>
  <c r="E519" i="37"/>
  <c r="E520" i="37"/>
  <c r="E521" i="37"/>
  <c r="E522" i="37"/>
  <c r="E523" i="37"/>
  <c r="E524" i="37"/>
  <c r="E525" i="37"/>
  <c r="E526" i="37"/>
  <c r="E527" i="37"/>
  <c r="E528" i="37"/>
  <c r="E529" i="37"/>
  <c r="E530" i="37"/>
  <c r="E531" i="37"/>
  <c r="E532" i="37"/>
  <c r="E533" i="37"/>
  <c r="E534" i="37"/>
  <c r="E535" i="37"/>
  <c r="E536" i="37"/>
  <c r="E537" i="37"/>
  <c r="E538" i="37"/>
  <c r="E539" i="37"/>
  <c r="E540" i="37"/>
  <c r="E541" i="37"/>
  <c r="E542" i="37"/>
  <c r="E543" i="37"/>
  <c r="E544" i="37"/>
  <c r="E545" i="37"/>
  <c r="E546" i="37"/>
  <c r="E547" i="37"/>
  <c r="E548" i="37"/>
  <c r="E549" i="37"/>
  <c r="E550" i="37"/>
  <c r="E551" i="37"/>
  <c r="E552" i="37"/>
  <c r="E553" i="37"/>
  <c r="E554" i="37"/>
  <c r="E555" i="37"/>
  <c r="E556" i="37"/>
  <c r="E557" i="37"/>
  <c r="E558" i="37"/>
  <c r="E559" i="37"/>
  <c r="E560" i="37"/>
  <c r="E561" i="37"/>
  <c r="E562" i="37"/>
  <c r="E563" i="37"/>
  <c r="E564" i="37"/>
  <c r="E565" i="37"/>
  <c r="E566" i="37"/>
  <c r="E567" i="37"/>
  <c r="E568" i="37"/>
  <c r="E569" i="37"/>
  <c r="E570" i="37"/>
  <c r="E571" i="37"/>
  <c r="E572" i="37"/>
  <c r="E573" i="37"/>
  <c r="E574" i="37"/>
  <c r="E575" i="37"/>
  <c r="E576" i="37"/>
  <c r="E577" i="37"/>
  <c r="E578" i="37"/>
  <c r="E579" i="37"/>
  <c r="E580" i="37"/>
  <c r="E581" i="37"/>
  <c r="E582" i="37"/>
  <c r="E583" i="37"/>
  <c r="E584" i="37"/>
  <c r="E585" i="37"/>
  <c r="E586" i="37"/>
  <c r="E587" i="37"/>
  <c r="E588" i="37"/>
  <c r="E589" i="37"/>
  <c r="E590" i="37"/>
  <c r="E591" i="37"/>
  <c r="E592" i="37"/>
  <c r="E593" i="37"/>
  <c r="E594" i="37"/>
  <c r="E595" i="37"/>
  <c r="E596" i="37"/>
  <c r="E597" i="37"/>
  <c r="E598" i="37"/>
  <c r="E599" i="37"/>
  <c r="E600" i="37"/>
  <c r="E601" i="37"/>
  <c r="E602" i="37"/>
  <c r="E603" i="37"/>
  <c r="E604" i="37"/>
  <c r="E605" i="37"/>
  <c r="E606" i="37"/>
  <c r="E607" i="37"/>
  <c r="E608" i="37"/>
  <c r="E609" i="37"/>
  <c r="E610" i="37"/>
  <c r="E611" i="37"/>
  <c r="E612" i="37"/>
  <c r="E613" i="37"/>
  <c r="E614" i="37"/>
  <c r="E615" i="37"/>
  <c r="E616" i="37"/>
  <c r="E617" i="37"/>
  <c r="E618" i="37"/>
  <c r="E619" i="37"/>
  <c r="E620" i="37"/>
  <c r="E621" i="37"/>
  <c r="E622" i="37"/>
  <c r="E623" i="37"/>
  <c r="E624" i="37"/>
  <c r="E625" i="37"/>
  <c r="E626" i="37"/>
  <c r="E627" i="37"/>
  <c r="E628" i="37"/>
  <c r="E629" i="37"/>
  <c r="E630" i="37"/>
  <c r="E631" i="37"/>
  <c r="E632" i="37"/>
  <c r="E633" i="37"/>
  <c r="E634" i="37"/>
  <c r="E635" i="37"/>
  <c r="E636" i="37"/>
  <c r="E637" i="37"/>
  <c r="E638" i="37"/>
  <c r="E639" i="37"/>
  <c r="E640" i="37"/>
  <c r="E641" i="37"/>
  <c r="E642" i="37"/>
  <c r="E643" i="37"/>
  <c r="E644" i="37"/>
  <c r="E645" i="37"/>
  <c r="E646" i="37"/>
  <c r="E647" i="37"/>
  <c r="E648" i="37"/>
  <c r="E649" i="37"/>
  <c r="E650" i="37"/>
  <c r="E651" i="37"/>
  <c r="E652" i="37"/>
  <c r="E653" i="37"/>
  <c r="E654" i="37"/>
  <c r="E655" i="37"/>
  <c r="E656" i="37"/>
  <c r="E657" i="37"/>
  <c r="E658" i="37"/>
  <c r="E659" i="37"/>
  <c r="E660" i="37"/>
  <c r="E661" i="37"/>
  <c r="E662" i="37"/>
  <c r="E663" i="37"/>
  <c r="E664" i="37"/>
  <c r="E665" i="37"/>
  <c r="E666" i="37"/>
  <c r="E667" i="37"/>
  <c r="E668" i="37"/>
  <c r="E669" i="37"/>
  <c r="E670" i="37"/>
  <c r="E671" i="37"/>
  <c r="E672" i="37"/>
  <c r="E673" i="37"/>
  <c r="E674" i="37"/>
  <c r="E675" i="37"/>
  <c r="E676" i="37"/>
  <c r="E677" i="37"/>
  <c r="E678" i="37"/>
  <c r="E679" i="37"/>
  <c r="E680" i="37"/>
  <c r="E681" i="37"/>
  <c r="E682" i="37"/>
  <c r="E683" i="37"/>
  <c r="E684" i="37"/>
  <c r="E685" i="37"/>
  <c r="E686" i="37"/>
  <c r="E687" i="37"/>
  <c r="E688" i="37"/>
  <c r="E689" i="37"/>
  <c r="E690" i="37"/>
  <c r="E691" i="37"/>
  <c r="E692" i="37"/>
  <c r="E693" i="37"/>
  <c r="E694" i="37"/>
  <c r="E695" i="37"/>
  <c r="E696" i="37"/>
  <c r="E697" i="37"/>
  <c r="E698" i="37"/>
  <c r="E699" i="37"/>
  <c r="E700" i="37"/>
  <c r="E701" i="37"/>
  <c r="E702" i="37"/>
  <c r="E703" i="37"/>
  <c r="E704" i="37"/>
  <c r="E705" i="37"/>
  <c r="E706" i="37"/>
  <c r="E707" i="37"/>
  <c r="E708" i="37"/>
  <c r="E709" i="37"/>
  <c r="E710" i="37"/>
  <c r="E711" i="37"/>
  <c r="E712" i="37"/>
  <c r="E713" i="37"/>
  <c r="E714" i="37"/>
  <c r="E715" i="37"/>
  <c r="E716" i="37"/>
  <c r="E717" i="37"/>
  <c r="E718" i="37"/>
  <c r="E719" i="37"/>
  <c r="E720" i="37"/>
  <c r="E721" i="37"/>
  <c r="E722" i="37"/>
  <c r="E723" i="37"/>
  <c r="E724" i="37"/>
  <c r="E725" i="37"/>
  <c r="E726" i="37"/>
  <c r="E727" i="37"/>
  <c r="E728" i="37"/>
  <c r="E729" i="37"/>
  <c r="E730" i="37"/>
  <c r="E731" i="37"/>
  <c r="E732" i="37"/>
  <c r="E733" i="37"/>
  <c r="E734" i="37"/>
  <c r="E735" i="37"/>
  <c r="E736" i="37"/>
  <c r="E737" i="37"/>
  <c r="E738" i="37"/>
  <c r="E739" i="37"/>
  <c r="E740" i="37"/>
  <c r="E741" i="37"/>
  <c r="E742" i="37"/>
  <c r="E743" i="37"/>
  <c r="E744" i="37"/>
  <c r="E745" i="37"/>
  <c r="E746" i="37"/>
  <c r="E747" i="37"/>
  <c r="E748" i="37"/>
  <c r="E749" i="37"/>
  <c r="E750" i="37"/>
  <c r="E751" i="37"/>
  <c r="E752" i="37"/>
  <c r="E753" i="37"/>
  <c r="E754" i="37"/>
  <c r="E755" i="37"/>
  <c r="E756" i="37"/>
  <c r="E757" i="37"/>
  <c r="E758" i="37"/>
  <c r="E759" i="37"/>
  <c r="E760" i="37"/>
  <c r="E761" i="37"/>
  <c r="E762" i="37"/>
  <c r="E763" i="37"/>
  <c r="E764" i="37"/>
  <c r="E765" i="37"/>
  <c r="E766" i="37"/>
  <c r="E767" i="37"/>
  <c r="E768" i="37"/>
  <c r="E769" i="37"/>
  <c r="E770" i="37"/>
  <c r="E771" i="37"/>
  <c r="E772" i="37"/>
  <c r="E773" i="37"/>
  <c r="E774" i="37"/>
  <c r="E775" i="37"/>
  <c r="E776" i="37"/>
  <c r="E777" i="37"/>
  <c r="E11" i="37"/>
  <c r="BF296" i="37" l="1"/>
  <c r="AZ287" i="37"/>
  <c r="BA287" i="37" s="1"/>
  <c r="BT287" i="37"/>
  <c r="BU287" i="37" s="1"/>
  <c r="V610" i="37"/>
  <c r="W610" i="37" s="1"/>
  <c r="BF48" i="37"/>
  <c r="AP287" i="37"/>
  <c r="AQ287" i="37" s="1"/>
  <c r="BJ287" i="37"/>
  <c r="BK287" i="37" s="1"/>
  <c r="BP296" i="37"/>
  <c r="BZ296" i="37"/>
  <c r="W297" i="37"/>
  <c r="AG297" i="37"/>
  <c r="AQ297" i="37"/>
  <c r="BA297" i="37"/>
  <c r="BK297" i="37"/>
  <c r="BU297" i="37"/>
  <c r="CE297" i="37"/>
  <c r="AB298" i="37"/>
  <c r="AL298" i="37"/>
  <c r="AV298" i="37"/>
  <c r="BF298" i="37"/>
  <c r="BP298" i="37"/>
  <c r="BZ298" i="37"/>
  <c r="W299" i="37"/>
  <c r="AG299" i="37"/>
  <c r="AQ299" i="37"/>
  <c r="BA299" i="37"/>
  <c r="BK299" i="37"/>
  <c r="BU299" i="37"/>
  <c r="CE299" i="37"/>
  <c r="AB300" i="37"/>
  <c r="AL300" i="37"/>
  <c r="AV300" i="37"/>
  <c r="AL405" i="37"/>
  <c r="BT16" i="37"/>
  <c r="BU16" i="37" s="1"/>
  <c r="V18" i="37"/>
  <c r="W18" i="37" s="1"/>
  <c r="AK19" i="37"/>
  <c r="AL19" i="37" s="1"/>
  <c r="AZ20" i="37"/>
  <c r="BA20" i="37" s="1"/>
  <c r="BO21" i="37"/>
  <c r="BP21" i="37" s="1"/>
  <c r="CD22" i="37"/>
  <c r="CE22" i="37" s="1"/>
  <c r="AF24" i="37"/>
  <c r="AG24" i="37" s="1"/>
  <c r="AU25" i="37"/>
  <c r="AV25" i="37" s="1"/>
  <c r="BJ26" i="37"/>
  <c r="BK26" i="37" s="1"/>
  <c r="BY27" i="37"/>
  <c r="BZ27" i="37" s="1"/>
  <c r="AA29" i="37"/>
  <c r="AB29" i="37" s="1"/>
  <c r="AP30" i="37"/>
  <c r="AQ30" i="37" s="1"/>
  <c r="BE31" i="37"/>
  <c r="BF31" i="37" s="1"/>
  <c r="BT32" i="37"/>
  <c r="BU32" i="37" s="1"/>
  <c r="V34" i="37"/>
  <c r="W34" i="37" s="1"/>
  <c r="AK35" i="37"/>
  <c r="AL35" i="37" s="1"/>
  <c r="AZ36" i="37"/>
  <c r="BA36" i="37" s="1"/>
  <c r="BO37" i="37"/>
  <c r="BP37" i="37" s="1"/>
  <c r="CD38" i="37"/>
  <c r="CE38" i="37" s="1"/>
  <c r="AF40" i="37"/>
  <c r="AG40" i="37" s="1"/>
  <c r="AU41" i="37"/>
  <c r="AV41" i="37" s="1"/>
  <c r="BJ42" i="37"/>
  <c r="BK42" i="37" s="1"/>
  <c r="BY43" i="37"/>
  <c r="BZ43" i="37" s="1"/>
  <c r="AA45" i="37"/>
  <c r="AB45" i="37" s="1"/>
  <c r="AP46" i="37"/>
  <c r="AQ46" i="37" s="1"/>
  <c r="BE47" i="37"/>
  <c r="BF47" i="37" s="1"/>
  <c r="BT48" i="37"/>
  <c r="BU48" i="37" s="1"/>
  <c r="V50" i="37"/>
  <c r="W50" i="37" s="1"/>
  <c r="AK51" i="37"/>
  <c r="AL51" i="37" s="1"/>
  <c r="AZ52" i="37"/>
  <c r="BA52" i="37" s="1"/>
  <c r="BO53" i="37"/>
  <c r="BP53" i="37" s="1"/>
  <c r="CD54" i="37"/>
  <c r="CE54" i="37" s="1"/>
  <c r="AF56" i="37"/>
  <c r="AG56" i="37" s="1"/>
  <c r="AU57" i="37"/>
  <c r="AV57" i="37" s="1"/>
  <c r="BE58" i="37"/>
  <c r="BF58" i="37" s="1"/>
  <c r="BT59" i="37"/>
  <c r="BU59" i="37" s="1"/>
  <c r="V61" i="37"/>
  <c r="W61" i="37" s="1"/>
  <c r="AK62" i="37"/>
  <c r="AL62" i="37" s="1"/>
  <c r="AZ63" i="37"/>
  <c r="BA63" i="37" s="1"/>
  <c r="BO64" i="37"/>
  <c r="BP64" i="37" s="1"/>
  <c r="CD65" i="37"/>
  <c r="CE65" i="37" s="1"/>
  <c r="AF67" i="37"/>
  <c r="AG67" i="37" s="1"/>
  <c r="AU68" i="37"/>
  <c r="AV68" i="37" s="1"/>
  <c r="BJ69" i="37"/>
  <c r="BK69" i="37" s="1"/>
  <c r="BY70" i="37"/>
  <c r="BZ70" i="37" s="1"/>
  <c r="AA72" i="37"/>
  <c r="AB72" i="37" s="1"/>
  <c r="AP73" i="37"/>
  <c r="AQ73" i="37" s="1"/>
  <c r="BE74" i="37"/>
  <c r="BF74" i="37" s="1"/>
  <c r="BT75" i="37"/>
  <c r="BU75" i="37" s="1"/>
  <c r="V77" i="37"/>
  <c r="W77" i="37" s="1"/>
  <c r="AK78" i="37"/>
  <c r="AL78" i="37" s="1"/>
  <c r="AZ79" i="37"/>
  <c r="BA79" i="37" s="1"/>
  <c r="AL11" i="37"/>
  <c r="BZ11" i="37"/>
  <c r="BA12" i="37"/>
  <c r="AB13" i="37"/>
  <c r="BP13" i="37"/>
  <c r="AQ14" i="37"/>
  <c r="CE14" i="37"/>
  <c r="BF15" i="37"/>
  <c r="AG16" i="37"/>
  <c r="AA17" i="37"/>
  <c r="AB17" i="37" s="1"/>
  <c r="AP18" i="37"/>
  <c r="AQ18" i="37" s="1"/>
  <c r="BE19" i="37"/>
  <c r="BF19" i="37" s="1"/>
  <c r="BT20" i="37"/>
  <c r="BU20" i="37" s="1"/>
  <c r="V22" i="37"/>
  <c r="W22" i="37" s="1"/>
  <c r="AK23" i="37"/>
  <c r="AL23" i="37" s="1"/>
  <c r="AZ24" i="37"/>
  <c r="BA24" i="37" s="1"/>
  <c r="BO25" i="37"/>
  <c r="BP25" i="37" s="1"/>
  <c r="CD26" i="37"/>
  <c r="CE26" i="37" s="1"/>
  <c r="AF28" i="37"/>
  <c r="AG28" i="37" s="1"/>
  <c r="AU29" i="37"/>
  <c r="AV29" i="37" s="1"/>
  <c r="BJ30" i="37"/>
  <c r="BK30" i="37" s="1"/>
  <c r="BY31" i="37"/>
  <c r="BZ31" i="37" s="1"/>
  <c r="AA33" i="37"/>
  <c r="AB33" i="37" s="1"/>
  <c r="AP34" i="37"/>
  <c r="AQ34" i="37" s="1"/>
  <c r="BE35" i="37"/>
  <c r="BF35" i="37" s="1"/>
  <c r="BT36" i="37"/>
  <c r="BU36" i="37" s="1"/>
  <c r="V38" i="37"/>
  <c r="W38" i="37" s="1"/>
  <c r="AK39" i="37"/>
  <c r="AL39" i="37" s="1"/>
  <c r="AZ40" i="37"/>
  <c r="BA40" i="37" s="1"/>
  <c r="BO41" i="37"/>
  <c r="BP41" i="37" s="1"/>
  <c r="CD42" i="37"/>
  <c r="CE42" i="37" s="1"/>
  <c r="AF44" i="37"/>
  <c r="AG44" i="37" s="1"/>
  <c r="AU45" i="37"/>
  <c r="AV45" i="37" s="1"/>
  <c r="BJ46" i="37"/>
  <c r="BK46" i="37" s="1"/>
  <c r="BY47" i="37"/>
  <c r="BZ47" i="37" s="1"/>
  <c r="AA49" i="37"/>
  <c r="AB49" i="37" s="1"/>
  <c r="AP50" i="37"/>
  <c r="AQ50" i="37" s="1"/>
  <c r="BE51" i="37"/>
  <c r="BF51" i="37" s="1"/>
  <c r="BT52" i="37"/>
  <c r="BU52" i="37" s="1"/>
  <c r="V54" i="37"/>
  <c r="W54" i="37" s="1"/>
  <c r="AK55" i="37"/>
  <c r="AL55" i="37" s="1"/>
  <c r="AZ56" i="37"/>
  <c r="BA56" i="37" s="1"/>
  <c r="BO57" i="37"/>
  <c r="BP57" i="37" s="1"/>
  <c r="BY58" i="37"/>
  <c r="BZ58" i="37" s="1"/>
  <c r="AA60" i="37"/>
  <c r="AB60" i="37" s="1"/>
  <c r="AP61" i="37"/>
  <c r="AQ61" i="37" s="1"/>
  <c r="BE62" i="37"/>
  <c r="BF62" i="37" s="1"/>
  <c r="BT63" i="37"/>
  <c r="BU63" i="37" s="1"/>
  <c r="V65" i="37"/>
  <c r="W65" i="37" s="1"/>
  <c r="AK66" i="37"/>
  <c r="AL66" i="37" s="1"/>
  <c r="AZ67" i="37"/>
  <c r="BA67" i="37" s="1"/>
  <c r="BO68" i="37"/>
  <c r="BP68" i="37" s="1"/>
  <c r="CD69" i="37"/>
  <c r="CE69" i="37" s="1"/>
  <c r="AF71" i="37"/>
  <c r="AG71" i="37" s="1"/>
  <c r="AU72" i="37"/>
  <c r="AV72" i="37" s="1"/>
  <c r="BJ73" i="37"/>
  <c r="BK73" i="37" s="1"/>
  <c r="BY74" i="37"/>
  <c r="BZ74" i="37" s="1"/>
  <c r="AA76" i="37"/>
  <c r="AB76" i="37" s="1"/>
  <c r="AP77" i="37"/>
  <c r="AQ77" i="37" s="1"/>
  <c r="BE78" i="37"/>
  <c r="BF78" i="37" s="1"/>
  <c r="BT79" i="37"/>
  <c r="BU79" i="37" s="1"/>
  <c r="V81" i="37"/>
  <c r="W81" i="37" s="1"/>
  <c r="AK82" i="37"/>
  <c r="AL82" i="37" s="1"/>
  <c r="AZ83" i="37"/>
  <c r="BA83" i="37" s="1"/>
  <c r="BO84" i="37"/>
  <c r="BP84" i="37" s="1"/>
  <c r="CD85" i="37"/>
  <c r="CE85" i="37" s="1"/>
  <c r="AF87" i="37"/>
  <c r="AG87" i="37" s="1"/>
  <c r="AU88" i="37"/>
  <c r="AV88" i="37" s="1"/>
  <c r="BJ89" i="37"/>
  <c r="BK89" i="37" s="1"/>
  <c r="BY90" i="37"/>
  <c r="BZ90" i="37" s="1"/>
  <c r="AA92" i="37"/>
  <c r="AB92" i="37" s="1"/>
  <c r="AP93" i="37"/>
  <c r="AQ93" i="37" s="1"/>
  <c r="BE94" i="37"/>
  <c r="BF94" i="37" s="1"/>
  <c r="BT95" i="37"/>
  <c r="BU95" i="37" s="1"/>
  <c r="V97" i="37"/>
  <c r="W97" i="37" s="1"/>
  <c r="AK98" i="37"/>
  <c r="AL98" i="37" s="1"/>
  <c r="AZ99" i="37"/>
  <c r="BA99" i="37" s="1"/>
  <c r="BO100" i="37"/>
  <c r="BP100" i="37" s="1"/>
  <c r="CD101" i="37"/>
  <c r="CE101" i="37" s="1"/>
  <c r="AF103" i="37"/>
  <c r="AG103" i="37" s="1"/>
  <c r="AU104" i="37"/>
  <c r="AV104" i="37" s="1"/>
  <c r="BJ105" i="37"/>
  <c r="BK105" i="37" s="1"/>
  <c r="BY106" i="37"/>
  <c r="BZ106" i="37" s="1"/>
  <c r="AA108" i="37"/>
  <c r="AB108" i="37" s="1"/>
  <c r="AP109" i="37"/>
  <c r="AQ109" i="37" s="1"/>
  <c r="BE110" i="37"/>
  <c r="BF110" i="37" s="1"/>
  <c r="BT111" i="37"/>
  <c r="BU111" i="37" s="1"/>
  <c r="V113" i="37"/>
  <c r="W113" i="37" s="1"/>
  <c r="AK114" i="37"/>
  <c r="AL114" i="37" s="1"/>
  <c r="AZ115" i="37"/>
  <c r="BA115" i="37" s="1"/>
  <c r="BO116" i="37"/>
  <c r="BP116" i="37" s="1"/>
  <c r="CD117" i="37"/>
  <c r="CE117" i="37" s="1"/>
  <c r="AF119" i="37"/>
  <c r="AG119" i="37" s="1"/>
  <c r="AU120" i="37"/>
  <c r="AV120" i="37" s="1"/>
  <c r="BJ121" i="37"/>
  <c r="BK121" i="37" s="1"/>
  <c r="BY122" i="37"/>
  <c r="BZ122" i="37" s="1"/>
  <c r="AA124" i="37"/>
  <c r="AB124" i="37" s="1"/>
  <c r="AP125" i="37"/>
  <c r="AQ125" i="37" s="1"/>
  <c r="BE126" i="37"/>
  <c r="BF126" i="37" s="1"/>
  <c r="BT127" i="37"/>
  <c r="BU127" i="37" s="1"/>
  <c r="CD128" i="37"/>
  <c r="CE128" i="37" s="1"/>
  <c r="AF130" i="37"/>
  <c r="AG130" i="37" s="1"/>
  <c r="AU131" i="37"/>
  <c r="AV131" i="37" s="1"/>
  <c r="BJ132" i="37"/>
  <c r="BK132" i="37" s="1"/>
  <c r="BY133" i="37"/>
  <c r="BZ133" i="37" s="1"/>
  <c r="AA135" i="37"/>
  <c r="AB135" i="37" s="1"/>
  <c r="AP136" i="37"/>
  <c r="AQ136" i="37" s="1"/>
  <c r="BE137" i="37"/>
  <c r="BF137" i="37" s="1"/>
  <c r="BT138" i="37"/>
  <c r="BU138" i="37" s="1"/>
  <c r="V140" i="37"/>
  <c r="W140" i="37" s="1"/>
  <c r="AK141" i="37"/>
  <c r="AL141" i="37" s="1"/>
  <c r="AZ142" i="37"/>
  <c r="BA142" i="37" s="1"/>
  <c r="BO143" i="37"/>
  <c r="BP143" i="37" s="1"/>
  <c r="CD144" i="37"/>
  <c r="CE144" i="37" s="1"/>
  <c r="AF146" i="37"/>
  <c r="AG146" i="37" s="1"/>
  <c r="AU147" i="37"/>
  <c r="AV147" i="37" s="1"/>
  <c r="BJ148" i="37"/>
  <c r="BK148" i="37" s="1"/>
  <c r="BY149" i="37"/>
  <c r="BZ149" i="37" s="1"/>
  <c r="AA151" i="37"/>
  <c r="AB151" i="37" s="1"/>
  <c r="AP152" i="37"/>
  <c r="AQ152" i="37" s="1"/>
  <c r="BE153" i="37"/>
  <c r="BF153" i="37" s="1"/>
  <c r="BT154" i="37"/>
  <c r="BU154" i="37" s="1"/>
  <c r="V156" i="37"/>
  <c r="W156" i="37" s="1"/>
  <c r="BP11" i="37"/>
  <c r="AQ12" i="37"/>
  <c r="CE12" i="37"/>
  <c r="BF13" i="37"/>
  <c r="BJ18" i="37"/>
  <c r="BK18" i="37" s="1"/>
  <c r="BY19" i="37"/>
  <c r="BZ19" i="37" s="1"/>
  <c r="AP22" i="37"/>
  <c r="AQ22" i="37" s="1"/>
  <c r="BE23" i="37"/>
  <c r="BF23" i="37" s="1"/>
  <c r="BT24" i="37"/>
  <c r="BU24" i="37" s="1"/>
  <c r="V26" i="37"/>
  <c r="W26" i="37" s="1"/>
  <c r="AK27" i="37"/>
  <c r="AL27" i="37" s="1"/>
  <c r="AZ28" i="37"/>
  <c r="BA28" i="37" s="1"/>
  <c r="BO29" i="37"/>
  <c r="BP29" i="37" s="1"/>
  <c r="CD30" i="37"/>
  <c r="CE30" i="37" s="1"/>
  <c r="AF32" i="37"/>
  <c r="AG32" i="37" s="1"/>
  <c r="AU33" i="37"/>
  <c r="AV33" i="37" s="1"/>
  <c r="BJ34" i="37"/>
  <c r="BK34" i="37" s="1"/>
  <c r="BY35" i="37"/>
  <c r="BZ35" i="37" s="1"/>
  <c r="AA37" i="37"/>
  <c r="AB37" i="37" s="1"/>
  <c r="AP38" i="37"/>
  <c r="AQ38" i="37" s="1"/>
  <c r="BE39" i="37"/>
  <c r="BF39" i="37" s="1"/>
  <c r="BT40" i="37"/>
  <c r="BU40" i="37" s="1"/>
  <c r="V42" i="37"/>
  <c r="W42" i="37" s="1"/>
  <c r="AK43" i="37"/>
  <c r="AL43" i="37" s="1"/>
  <c r="AZ44" i="37"/>
  <c r="BA44" i="37" s="1"/>
  <c r="BO45" i="37"/>
  <c r="BP45" i="37" s="1"/>
  <c r="CD46" i="37"/>
  <c r="CE46" i="37" s="1"/>
  <c r="AF48" i="37"/>
  <c r="AG48" i="37" s="1"/>
  <c r="AU49" i="37"/>
  <c r="AV49" i="37" s="1"/>
  <c r="BJ50" i="37"/>
  <c r="BK50" i="37" s="1"/>
  <c r="BY51" i="37"/>
  <c r="BZ51" i="37" s="1"/>
  <c r="AA53" i="37"/>
  <c r="AB53" i="37" s="1"/>
  <c r="AP54" i="37"/>
  <c r="AQ54" i="37" s="1"/>
  <c r="BE55" i="37"/>
  <c r="BF55" i="37" s="1"/>
  <c r="BT56" i="37"/>
  <c r="BU56" i="37" s="1"/>
  <c r="V58" i="37"/>
  <c r="W58" i="37" s="1"/>
  <c r="AF59" i="37"/>
  <c r="AG59" i="37" s="1"/>
  <c r="AU60" i="37"/>
  <c r="AV60" i="37" s="1"/>
  <c r="BJ61" i="37"/>
  <c r="BK61" i="37" s="1"/>
  <c r="BY62" i="37"/>
  <c r="BZ62" i="37" s="1"/>
  <c r="AA64" i="37"/>
  <c r="AB64" i="37" s="1"/>
  <c r="AP65" i="37"/>
  <c r="AQ65" i="37" s="1"/>
  <c r="BE66" i="37"/>
  <c r="BF66" i="37" s="1"/>
  <c r="BT67" i="37"/>
  <c r="BU67" i="37" s="1"/>
  <c r="V69" i="37"/>
  <c r="W69" i="37" s="1"/>
  <c r="AK70" i="37"/>
  <c r="AL70" i="37" s="1"/>
  <c r="AZ71" i="37"/>
  <c r="BA71" i="37" s="1"/>
  <c r="BO72" i="37"/>
  <c r="BP72" i="37" s="1"/>
  <c r="CD73" i="37"/>
  <c r="CE73" i="37" s="1"/>
  <c r="AF75" i="37"/>
  <c r="AG75" i="37" s="1"/>
  <c r="AU76" i="37"/>
  <c r="AV76" i="37" s="1"/>
  <c r="BJ77" i="37"/>
  <c r="BK77" i="37" s="1"/>
  <c r="BY78" i="37"/>
  <c r="BZ78" i="37" s="1"/>
  <c r="AA80" i="37"/>
  <c r="AB80" i="37" s="1"/>
  <c r="AB11" i="37"/>
  <c r="AG14" i="37"/>
  <c r="BU14" i="37"/>
  <c r="AV15" i="37"/>
  <c r="W16" i="37"/>
  <c r="AU17" i="37"/>
  <c r="AV17" i="37" s="1"/>
  <c r="AA21" i="37"/>
  <c r="AB21" i="37" s="1"/>
  <c r="AU11" i="37"/>
  <c r="AV11" i="37" s="1"/>
  <c r="BF11" i="37"/>
  <c r="V12" i="37"/>
  <c r="W12" i="37" s="1"/>
  <c r="AG12" i="37"/>
  <c r="BJ12" i="37"/>
  <c r="BK12" i="37" s="1"/>
  <c r="BU12" i="37"/>
  <c r="AK13" i="37"/>
  <c r="AL13" i="37" s="1"/>
  <c r="AV13" i="37"/>
  <c r="BY13" i="37"/>
  <c r="BZ13" i="37" s="1"/>
  <c r="W14" i="37"/>
  <c r="AZ14" i="37"/>
  <c r="BA14" i="37" s="1"/>
  <c r="BK14" i="37"/>
  <c r="AA15" i="37"/>
  <c r="AB15" i="37" s="1"/>
  <c r="AL15" i="37"/>
  <c r="BO15" i="37"/>
  <c r="BP15" i="37" s="1"/>
  <c r="BZ15" i="37"/>
  <c r="AZ16" i="37"/>
  <c r="BA16" i="37" s="1"/>
  <c r="BO17" i="37"/>
  <c r="BP17" i="37" s="1"/>
  <c r="CD18" i="37"/>
  <c r="CE18" i="37" s="1"/>
  <c r="AF20" i="37"/>
  <c r="AG20" i="37" s="1"/>
  <c r="AU21" i="37"/>
  <c r="AV21" i="37" s="1"/>
  <c r="BJ22" i="37"/>
  <c r="BK22" i="37" s="1"/>
  <c r="BY23" i="37"/>
  <c r="BZ23" i="37" s="1"/>
  <c r="AA25" i="37"/>
  <c r="AB25" i="37" s="1"/>
  <c r="AP26" i="37"/>
  <c r="AQ26" i="37" s="1"/>
  <c r="BE27" i="37"/>
  <c r="BF27" i="37" s="1"/>
  <c r="BT28" i="37"/>
  <c r="BU28" i="37" s="1"/>
  <c r="V30" i="37"/>
  <c r="W30" i="37" s="1"/>
  <c r="AK31" i="37"/>
  <c r="AL31" i="37" s="1"/>
  <c r="AZ32" i="37"/>
  <c r="BA32" i="37" s="1"/>
  <c r="BO33" i="37"/>
  <c r="BP33" i="37" s="1"/>
  <c r="CD34" i="37"/>
  <c r="CE34" i="37" s="1"/>
  <c r="AF36" i="37"/>
  <c r="AG36" i="37" s="1"/>
  <c r="AU37" i="37"/>
  <c r="AV37" i="37" s="1"/>
  <c r="BJ38" i="37"/>
  <c r="BK38" i="37" s="1"/>
  <c r="BY39" i="37"/>
  <c r="BZ39" i="37" s="1"/>
  <c r="AA41" i="37"/>
  <c r="AB41" i="37" s="1"/>
  <c r="AP42" i="37"/>
  <c r="AQ42" i="37" s="1"/>
  <c r="BE43" i="37"/>
  <c r="BF43" i="37" s="1"/>
  <c r="BT44" i="37"/>
  <c r="BU44" i="37" s="1"/>
  <c r="V46" i="37"/>
  <c r="W46" i="37" s="1"/>
  <c r="AK47" i="37"/>
  <c r="AL47" i="37" s="1"/>
  <c r="AZ48" i="37"/>
  <c r="BA48" i="37" s="1"/>
  <c r="BO49" i="37"/>
  <c r="BP49" i="37" s="1"/>
  <c r="CD50" i="37"/>
  <c r="CE50" i="37" s="1"/>
  <c r="AF52" i="37"/>
  <c r="AG52" i="37" s="1"/>
  <c r="AU53" i="37"/>
  <c r="AV53" i="37" s="1"/>
  <c r="BJ54" i="37"/>
  <c r="BK54" i="37" s="1"/>
  <c r="BY55" i="37"/>
  <c r="BZ55" i="37" s="1"/>
  <c r="AA57" i="37"/>
  <c r="AB57" i="37" s="1"/>
  <c r="AK58" i="37"/>
  <c r="AL58" i="37" s="1"/>
  <c r="AZ59" i="37"/>
  <c r="BA59" i="37" s="1"/>
  <c r="BO60" i="37"/>
  <c r="BP60" i="37" s="1"/>
  <c r="CD61" i="37"/>
  <c r="CE61" i="37" s="1"/>
  <c r="AF63" i="37"/>
  <c r="AG63" i="37" s="1"/>
  <c r="AU64" i="37"/>
  <c r="AV64" i="37" s="1"/>
  <c r="BJ65" i="37"/>
  <c r="BK65" i="37" s="1"/>
  <c r="BY66" i="37"/>
  <c r="BZ66" i="37" s="1"/>
  <c r="AA68" i="37"/>
  <c r="AB68" i="37" s="1"/>
  <c r="AP69" i="37"/>
  <c r="AQ69" i="37" s="1"/>
  <c r="BE70" i="37"/>
  <c r="BF70" i="37" s="1"/>
  <c r="BT71" i="37"/>
  <c r="BU71" i="37" s="1"/>
  <c r="V73" i="37"/>
  <c r="W73" i="37" s="1"/>
  <c r="AK74" i="37"/>
  <c r="AL74" i="37" s="1"/>
  <c r="AZ75" i="37"/>
  <c r="BA75" i="37" s="1"/>
  <c r="BO76" i="37"/>
  <c r="BP76" i="37" s="1"/>
  <c r="CD77" i="37"/>
  <c r="CE77" i="37" s="1"/>
  <c r="AF79" i="37"/>
  <c r="AG79" i="37" s="1"/>
  <c r="AU80" i="37"/>
  <c r="AV80" i="37" s="1"/>
  <c r="BJ81" i="37"/>
  <c r="BK81" i="37" s="1"/>
  <c r="BY82" i="37"/>
  <c r="BZ82" i="37" s="1"/>
  <c r="AA84" i="37"/>
  <c r="AB84" i="37" s="1"/>
  <c r="AP85" i="37"/>
  <c r="AQ85" i="37" s="1"/>
  <c r="BE86" i="37"/>
  <c r="BF86" i="37" s="1"/>
  <c r="BT87" i="37"/>
  <c r="BU87" i="37" s="1"/>
  <c r="V89" i="37"/>
  <c r="W89" i="37" s="1"/>
  <c r="AK90" i="37"/>
  <c r="AL90" i="37" s="1"/>
  <c r="AZ91" i="37"/>
  <c r="BA91" i="37" s="1"/>
  <c r="BO92" i="37"/>
  <c r="BP92" i="37" s="1"/>
  <c r="CD93" i="37"/>
  <c r="CE93" i="37" s="1"/>
  <c r="AF95" i="37"/>
  <c r="AG95" i="37" s="1"/>
  <c r="AU96" i="37"/>
  <c r="AV96" i="37" s="1"/>
  <c r="BJ97" i="37"/>
  <c r="BK97" i="37" s="1"/>
  <c r="BY98" i="37"/>
  <c r="BZ98" i="37" s="1"/>
  <c r="AA100" i="37"/>
  <c r="AB100" i="37" s="1"/>
  <c r="AP101" i="37"/>
  <c r="AQ101" i="37" s="1"/>
  <c r="BE102" i="37"/>
  <c r="BF102" i="37" s="1"/>
  <c r="BT103" i="37"/>
  <c r="BU103" i="37" s="1"/>
  <c r="V105" i="37"/>
  <c r="W105" i="37" s="1"/>
  <c r="AK106" i="37"/>
  <c r="AL106" i="37" s="1"/>
  <c r="AZ107" i="37"/>
  <c r="BA107" i="37" s="1"/>
  <c r="BO108" i="37"/>
  <c r="BP108" i="37" s="1"/>
  <c r="CD109" i="37"/>
  <c r="CE109" i="37" s="1"/>
  <c r="AF111" i="37"/>
  <c r="AG111" i="37" s="1"/>
  <c r="AU112" i="37"/>
  <c r="AV112" i="37" s="1"/>
  <c r="BJ113" i="37"/>
  <c r="BK113" i="37" s="1"/>
  <c r="BY114" i="37"/>
  <c r="BZ114" i="37" s="1"/>
  <c r="AA116" i="37"/>
  <c r="AB116" i="37" s="1"/>
  <c r="AP117" i="37"/>
  <c r="AQ117" i="37" s="1"/>
  <c r="BE118" i="37"/>
  <c r="BF118" i="37" s="1"/>
  <c r="BT119" i="37"/>
  <c r="BU119" i="37" s="1"/>
  <c r="V121" i="37"/>
  <c r="W121" i="37" s="1"/>
  <c r="AK122" i="37"/>
  <c r="AL122" i="37" s="1"/>
  <c r="AZ123" i="37"/>
  <c r="BA123" i="37" s="1"/>
  <c r="BO124" i="37"/>
  <c r="BP124" i="37" s="1"/>
  <c r="CD125" i="37"/>
  <c r="CE125" i="37" s="1"/>
  <c r="AF127" i="37"/>
  <c r="AG127" i="37" s="1"/>
  <c r="AP128" i="37"/>
  <c r="AQ128" i="37" s="1"/>
  <c r="BE129" i="37"/>
  <c r="BF129" i="37" s="1"/>
  <c r="BT130" i="37"/>
  <c r="BU130" i="37" s="1"/>
  <c r="V132" i="37"/>
  <c r="W132" i="37" s="1"/>
  <c r="AK133" i="37"/>
  <c r="AL133" i="37" s="1"/>
  <c r="AZ134" i="37"/>
  <c r="BA134" i="37" s="1"/>
  <c r="BO135" i="37"/>
  <c r="BP135" i="37" s="1"/>
  <c r="CD136" i="37"/>
  <c r="CE136" i="37" s="1"/>
  <c r="AF138" i="37"/>
  <c r="AG138" i="37" s="1"/>
  <c r="AU139" i="37"/>
  <c r="AV139" i="37" s="1"/>
  <c r="BJ140" i="37"/>
  <c r="BK140" i="37" s="1"/>
  <c r="BY141" i="37"/>
  <c r="BZ141" i="37" s="1"/>
  <c r="AA143" i="37"/>
  <c r="AB143" i="37" s="1"/>
  <c r="AP144" i="37"/>
  <c r="AQ144" i="37" s="1"/>
  <c r="BE145" i="37"/>
  <c r="BF145" i="37" s="1"/>
  <c r="BT146" i="37"/>
  <c r="BU146" i="37" s="1"/>
  <c r="V148" i="37"/>
  <c r="W148" i="37" s="1"/>
  <c r="AK149" i="37"/>
  <c r="AL149" i="37" s="1"/>
  <c r="AZ150" i="37"/>
  <c r="BA150" i="37" s="1"/>
  <c r="BO151" i="37"/>
  <c r="BP151" i="37" s="1"/>
  <c r="CD152" i="37"/>
  <c r="CE152" i="37" s="1"/>
  <c r="AF154" i="37"/>
  <c r="AG154" i="37" s="1"/>
  <c r="AU155" i="37"/>
  <c r="AV155" i="37" s="1"/>
  <c r="BU194" i="37"/>
  <c r="AV195" i="37"/>
  <c r="W196" i="37"/>
  <c r="BK196" i="37"/>
  <c r="AL197" i="37"/>
  <c r="BZ197" i="37"/>
  <c r="BA198" i="37"/>
  <c r="AB199" i="37"/>
  <c r="BP199" i="37"/>
  <c r="AQ200" i="37"/>
  <c r="CE200" i="37"/>
  <c r="BF201" i="37"/>
  <c r="AG202" i="37"/>
  <c r="BU202" i="37"/>
  <c r="AV203" i="37"/>
  <c r="W204" i="37"/>
  <c r="BK204" i="37"/>
  <c r="AL205" i="37"/>
  <c r="BZ205" i="37"/>
  <c r="BA206" i="37"/>
  <c r="AB207" i="37"/>
  <c r="BP207" i="37"/>
  <c r="AQ208" i="37"/>
  <c r="CE208" i="37"/>
  <c r="BF209" i="37"/>
  <c r="AG210" i="37"/>
  <c r="BU210" i="37"/>
  <c r="AV211" i="37"/>
  <c r="W212" i="37"/>
  <c r="BK212" i="37"/>
  <c r="AA221" i="37"/>
  <c r="AB221" i="37" s="1"/>
  <c r="BE223" i="37"/>
  <c r="BF223" i="37" s="1"/>
  <c r="V226" i="37"/>
  <c r="W226" i="37" s="1"/>
  <c r="AZ228" i="37"/>
  <c r="BA228" i="37" s="1"/>
  <c r="CD230" i="37"/>
  <c r="CE230" i="37" s="1"/>
  <c r="AF232" i="37"/>
  <c r="AG232" i="37" s="1"/>
  <c r="AU233" i="37"/>
  <c r="AV233" i="37" s="1"/>
  <c r="BJ234" i="37"/>
  <c r="BK234" i="37" s="1"/>
  <c r="BY235" i="37"/>
  <c r="BZ235" i="37" s="1"/>
  <c r="AA237" i="37"/>
  <c r="AB237" i="37" s="1"/>
  <c r="AQ16" i="37"/>
  <c r="CE16" i="37"/>
  <c r="BF17" i="37"/>
  <c r="AG18" i="37"/>
  <c r="BU18" i="37"/>
  <c r="AV19" i="37"/>
  <c r="W20" i="37"/>
  <c r="BK20" i="37"/>
  <c r="AL21" i="37"/>
  <c r="BZ21" i="37"/>
  <c r="BA22" i="37"/>
  <c r="AB23" i="37"/>
  <c r="BP23" i="37"/>
  <c r="AQ24" i="37"/>
  <c r="CE24" i="37"/>
  <c r="BF25" i="37"/>
  <c r="AG26" i="37"/>
  <c r="BU26" i="37"/>
  <c r="AV27" i="37"/>
  <c r="W28" i="37"/>
  <c r="BK28" i="37"/>
  <c r="AL29" i="37"/>
  <c r="BZ29" i="37"/>
  <c r="BA30" i="37"/>
  <c r="AB31" i="37"/>
  <c r="BP31" i="37"/>
  <c r="AQ32" i="37"/>
  <c r="CE32" i="37"/>
  <c r="BF33" i="37"/>
  <c r="AG34" i="37"/>
  <c r="BU34" i="37"/>
  <c r="AV35" i="37"/>
  <c r="W36" i="37"/>
  <c r="BK36" i="37"/>
  <c r="AL37" i="37"/>
  <c r="BZ37" i="37"/>
  <c r="BA38" i="37"/>
  <c r="AB39" i="37"/>
  <c r="BP39" i="37"/>
  <c r="AQ40" i="37"/>
  <c r="CE40" i="37"/>
  <c r="BF41" i="37"/>
  <c r="AG42" i="37"/>
  <c r="BU42" i="37"/>
  <c r="AV43" i="37"/>
  <c r="W44" i="37"/>
  <c r="BK44" i="37"/>
  <c r="AL45" i="37"/>
  <c r="BZ45" i="37"/>
  <c r="BA46" i="37"/>
  <c r="AB47" i="37"/>
  <c r="BP47" i="37"/>
  <c r="AQ48" i="37"/>
  <c r="CE48" i="37"/>
  <c r="BF49" i="37"/>
  <c r="AG50" i="37"/>
  <c r="BU50" i="37"/>
  <c r="AV51" i="37"/>
  <c r="W52" i="37"/>
  <c r="BK52" i="37"/>
  <c r="AL53" i="37"/>
  <c r="BZ53" i="37"/>
  <c r="BA54" i="37"/>
  <c r="AB55" i="37"/>
  <c r="BP55" i="37"/>
  <c r="AQ56" i="37"/>
  <c r="CE56" i="37"/>
  <c r="BF57" i="37"/>
  <c r="BP58" i="37"/>
  <c r="AQ59" i="37"/>
  <c r="CE59" i="37"/>
  <c r="BF60" i="37"/>
  <c r="AG61" i="37"/>
  <c r="BU61" i="37"/>
  <c r="AV62" i="37"/>
  <c r="W63" i="37"/>
  <c r="BK63" i="37"/>
  <c r="AL64" i="37"/>
  <c r="BZ64" i="37"/>
  <c r="BA65" i="37"/>
  <c r="AB66" i="37"/>
  <c r="BP66" i="37"/>
  <c r="AQ67" i="37"/>
  <c r="CE67" i="37"/>
  <c r="BF68" i="37"/>
  <c r="AG69" i="37"/>
  <c r="BU69" i="37"/>
  <c r="AV70" i="37"/>
  <c r="W71" i="37"/>
  <c r="BK71" i="37"/>
  <c r="AL72" i="37"/>
  <c r="BZ72" i="37"/>
  <c r="BA73" i="37"/>
  <c r="AB74" i="37"/>
  <c r="BP74" i="37"/>
  <c r="AQ75" i="37"/>
  <c r="CE75" i="37"/>
  <c r="BF76" i="37"/>
  <c r="AG77" i="37"/>
  <c r="BU77" i="37"/>
  <c r="AV78" i="37"/>
  <c r="W79" i="37"/>
  <c r="BK79" i="37"/>
  <c r="AL80" i="37"/>
  <c r="BZ80" i="37"/>
  <c r="BA81" i="37"/>
  <c r="AB82" i="37"/>
  <c r="BP82" i="37"/>
  <c r="AQ83" i="37"/>
  <c r="CE83" i="37"/>
  <c r="BF84" i="37"/>
  <c r="AG85" i="37"/>
  <c r="BU85" i="37"/>
  <c r="AV86" i="37"/>
  <c r="W87" i="37"/>
  <c r="BK87" i="37"/>
  <c r="AL88" i="37"/>
  <c r="BZ88" i="37"/>
  <c r="BA89" i="37"/>
  <c r="AB90" i="37"/>
  <c r="BP90" i="37"/>
  <c r="AQ91" i="37"/>
  <c r="CE91" i="37"/>
  <c r="BF92" i="37"/>
  <c r="AG93" i="37"/>
  <c r="BU93" i="37"/>
  <c r="AV94" i="37"/>
  <c r="W95" i="37"/>
  <c r="BK95" i="37"/>
  <c r="AL96" i="37"/>
  <c r="BZ96" i="37"/>
  <c r="BA97" i="37"/>
  <c r="AB98" i="37"/>
  <c r="BP98" i="37"/>
  <c r="AQ99" i="37"/>
  <c r="CE99" i="37"/>
  <c r="BF100" i="37"/>
  <c r="AG101" i="37"/>
  <c r="BU101" i="37"/>
  <c r="AV102" i="37"/>
  <c r="W103" i="37"/>
  <c r="BK103" i="37"/>
  <c r="AL104" i="37"/>
  <c r="BZ104" i="37"/>
  <c r="BA105" i="37"/>
  <c r="AB106" i="37"/>
  <c r="BP106" i="37"/>
  <c r="AQ107" i="37"/>
  <c r="CE107" i="37"/>
  <c r="BF108" i="37"/>
  <c r="AG109" i="37"/>
  <c r="BU109" i="37"/>
  <c r="AV110" i="37"/>
  <c r="W111" i="37"/>
  <c r="BK111" i="37"/>
  <c r="AL112" i="37"/>
  <c r="BZ112" i="37"/>
  <c r="BA113" i="37"/>
  <c r="AB114" i="37"/>
  <c r="BP114" i="37"/>
  <c r="AQ115" i="37"/>
  <c r="CE115" i="37"/>
  <c r="BF116" i="37"/>
  <c r="AG117" i="37"/>
  <c r="BU117" i="37"/>
  <c r="AV118" i="37"/>
  <c r="W119" i="37"/>
  <c r="BK119" i="37"/>
  <c r="AL120" i="37"/>
  <c r="BZ120" i="37"/>
  <c r="BA121" i="37"/>
  <c r="AB122" i="37"/>
  <c r="BP122" i="37"/>
  <c r="AQ123" i="37"/>
  <c r="CE123" i="37"/>
  <c r="BF124" i="37"/>
  <c r="AG125" i="37"/>
  <c r="BU125" i="37"/>
  <c r="AV126" i="37"/>
  <c r="W127" i="37"/>
  <c r="BK127" i="37"/>
  <c r="BU128" i="37"/>
  <c r="AV129" i="37"/>
  <c r="W130" i="37"/>
  <c r="BK130" i="37"/>
  <c r="AL131" i="37"/>
  <c r="BZ131" i="37"/>
  <c r="BA132" i="37"/>
  <c r="AB133" i="37"/>
  <c r="BP133" i="37"/>
  <c r="AQ134" i="37"/>
  <c r="CE134" i="37"/>
  <c r="BF135" i="37"/>
  <c r="AG136" i="37"/>
  <c r="BU136" i="37"/>
  <c r="AV137" i="37"/>
  <c r="W138" i="37"/>
  <c r="BK138" i="37"/>
  <c r="AL139" i="37"/>
  <c r="BZ139" i="37"/>
  <c r="BA140" i="37"/>
  <c r="AB141" i="37"/>
  <c r="BP141" i="37"/>
  <c r="AQ142" i="37"/>
  <c r="CE142" i="37"/>
  <c r="BF143" i="37"/>
  <c r="AG144" i="37"/>
  <c r="BU144" i="37"/>
  <c r="AV145" i="37"/>
  <c r="W146" i="37"/>
  <c r="BK146" i="37"/>
  <c r="AL147" i="37"/>
  <c r="BZ147" i="37"/>
  <c r="BA148" i="37"/>
  <c r="AB149" i="37"/>
  <c r="BP149" i="37"/>
  <c r="AQ150" i="37"/>
  <c r="CE150" i="37"/>
  <c r="BF151" i="37"/>
  <c r="AG152" i="37"/>
  <c r="BU152" i="37"/>
  <c r="AV153" i="37"/>
  <c r="W154" i="37"/>
  <c r="BK154" i="37"/>
  <c r="AL155" i="37"/>
  <c r="BZ155" i="37"/>
  <c r="BA156" i="37"/>
  <c r="AB157" i="37"/>
  <c r="BP157" i="37"/>
  <c r="AQ158" i="37"/>
  <c r="CE158" i="37"/>
  <c r="BF159" i="37"/>
  <c r="AG160" i="37"/>
  <c r="BU160" i="37"/>
  <c r="AV161" i="37"/>
  <c r="W162" i="37"/>
  <c r="BK162" i="37"/>
  <c r="AL163" i="37"/>
  <c r="BZ163" i="37"/>
  <c r="BA164" i="37"/>
  <c r="AB165" i="37"/>
  <c r="BP165" i="37"/>
  <c r="AQ166" i="37"/>
  <c r="CE166" i="37"/>
  <c r="BF167" i="37"/>
  <c r="AG168" i="37"/>
  <c r="BU168" i="37"/>
  <c r="AV169" i="37"/>
  <c r="W170" i="37"/>
  <c r="BK170" i="37"/>
  <c r="AL171" i="37"/>
  <c r="BZ171" i="37"/>
  <c r="BA172" i="37"/>
  <c r="AB173" i="37"/>
  <c r="BP173" i="37"/>
  <c r="AQ174" i="37"/>
  <c r="CE174" i="37"/>
  <c r="BF175" i="37"/>
  <c r="AG176" i="37"/>
  <c r="BU176" i="37"/>
  <c r="AV177" i="37"/>
  <c r="W178" i="37"/>
  <c r="BK178" i="37"/>
  <c r="AL179" i="37"/>
  <c r="BZ179" i="37"/>
  <c r="BA180" i="37"/>
  <c r="AB181" i="37"/>
  <c r="BP181" i="37"/>
  <c r="AQ182" i="37"/>
  <c r="CE182" i="37"/>
  <c r="BF183" i="37"/>
  <c r="AG184" i="37"/>
  <c r="BU184" i="37"/>
  <c r="AV185" i="37"/>
  <c r="W186" i="37"/>
  <c r="BK186" i="37"/>
  <c r="AL187" i="37"/>
  <c r="BZ187" i="37"/>
  <c r="BA188" i="37"/>
  <c r="AB189" i="37"/>
  <c r="BP189" i="37"/>
  <c r="AQ190" i="37"/>
  <c r="CE190" i="37"/>
  <c r="BF191" i="37"/>
  <c r="AG192" i="37"/>
  <c r="BU192" i="37"/>
  <c r="AV193" i="37"/>
  <c r="W194" i="37"/>
  <c r="BK194" i="37"/>
  <c r="AL195" i="37"/>
  <c r="BZ195" i="37"/>
  <c r="BA196" i="37"/>
  <c r="AB197" i="37"/>
  <c r="BP197" i="37"/>
  <c r="AQ198" i="37"/>
  <c r="CE198" i="37"/>
  <c r="BF199" i="37"/>
  <c r="AG200" i="37"/>
  <c r="BU200" i="37"/>
  <c r="AV201" i="37"/>
  <c r="W202" i="37"/>
  <c r="BK202" i="37"/>
  <c r="AL203" i="37"/>
  <c r="BZ203" i="37"/>
  <c r="BA204" i="37"/>
  <c r="AB205" i="37"/>
  <c r="BP205" i="37"/>
  <c r="AQ206" i="37"/>
  <c r="CE206" i="37"/>
  <c r="BF207" i="37"/>
  <c r="AG208" i="37"/>
  <c r="BU208" i="37"/>
  <c r="AV209" i="37"/>
  <c r="W210" i="37"/>
  <c r="BK210" i="37"/>
  <c r="AL211" i="37"/>
  <c r="BZ211" i="37"/>
  <c r="BA212" i="37"/>
  <c r="AB213" i="37"/>
  <c r="BP213" i="37"/>
  <c r="AQ214" i="37"/>
  <c r="CE214" i="37"/>
  <c r="BF215" i="37"/>
  <c r="AG216" i="37"/>
  <c r="BU216" i="37"/>
  <c r="AV217" i="37"/>
  <c r="W218" i="37"/>
  <c r="BK218" i="37"/>
  <c r="AL219" i="37"/>
  <c r="BZ219" i="37"/>
  <c r="AZ220" i="37"/>
  <c r="BA220" i="37" s="1"/>
  <c r="CE220" i="37"/>
  <c r="AV221" i="37"/>
  <c r="CD222" i="37"/>
  <c r="CE222" i="37" s="1"/>
  <c r="AV223" i="37"/>
  <c r="BZ223" i="37"/>
  <c r="AU225" i="37"/>
  <c r="AV225" i="37" s="1"/>
  <c r="BZ225" i="37"/>
  <c r="AQ226" i="37"/>
  <c r="BY227" i="37"/>
  <c r="BZ227" i="37" s="1"/>
  <c r="AQ228" i="37"/>
  <c r="BU228" i="37"/>
  <c r="AP230" i="37"/>
  <c r="AQ230" i="37" s="1"/>
  <c r="BU230" i="37"/>
  <c r="AK231" i="37"/>
  <c r="AL231" i="37" s="1"/>
  <c r="AZ232" i="37"/>
  <c r="BA232" i="37" s="1"/>
  <c r="BP80" i="37"/>
  <c r="AQ81" i="37"/>
  <c r="CE81" i="37"/>
  <c r="BF82" i="37"/>
  <c r="AG83" i="37"/>
  <c r="BU83" i="37"/>
  <c r="AV84" i="37"/>
  <c r="W85" i="37"/>
  <c r="BK85" i="37"/>
  <c r="AL86" i="37"/>
  <c r="BZ86" i="37"/>
  <c r="BA87" i="37"/>
  <c r="AB88" i="37"/>
  <c r="BP88" i="37"/>
  <c r="AQ89" i="37"/>
  <c r="CE89" i="37"/>
  <c r="BF90" i="37"/>
  <c r="AG91" i="37"/>
  <c r="BU91" i="37"/>
  <c r="AV92" i="37"/>
  <c r="W93" i="37"/>
  <c r="BK93" i="37"/>
  <c r="AL94" i="37"/>
  <c r="BZ94" i="37"/>
  <c r="BA95" i="37"/>
  <c r="AB96" i="37"/>
  <c r="BP96" i="37"/>
  <c r="AQ97" i="37"/>
  <c r="CE97" i="37"/>
  <c r="BF98" i="37"/>
  <c r="AG99" i="37"/>
  <c r="BU99" i="37"/>
  <c r="AV100" i="37"/>
  <c r="W101" i="37"/>
  <c r="BK101" i="37"/>
  <c r="AL102" i="37"/>
  <c r="BZ102" i="37"/>
  <c r="BA103" i="37"/>
  <c r="AB104" i="37"/>
  <c r="BP104" i="37"/>
  <c r="AQ105" i="37"/>
  <c r="CE105" i="37"/>
  <c r="BF106" i="37"/>
  <c r="AG107" i="37"/>
  <c r="BU107" i="37"/>
  <c r="AV108" i="37"/>
  <c r="W109" i="37"/>
  <c r="BK109" i="37"/>
  <c r="AL110" i="37"/>
  <c r="BZ110" i="37"/>
  <c r="BA111" i="37"/>
  <c r="AB112" i="37"/>
  <c r="BP112" i="37"/>
  <c r="AQ113" i="37"/>
  <c r="CE113" i="37"/>
  <c r="BF114" i="37"/>
  <c r="AG115" i="37"/>
  <c r="BU115" i="37"/>
  <c r="AV116" i="37"/>
  <c r="W117" i="37"/>
  <c r="BK117" i="37"/>
  <c r="AL118" i="37"/>
  <c r="BZ118" i="37"/>
  <c r="BA119" i="37"/>
  <c r="AB120" i="37"/>
  <c r="BP120" i="37"/>
  <c r="AQ121" i="37"/>
  <c r="CE121" i="37"/>
  <c r="BF122" i="37"/>
  <c r="AG123" i="37"/>
  <c r="BU123" i="37"/>
  <c r="AV124" i="37"/>
  <c r="W125" i="37"/>
  <c r="BK125" i="37"/>
  <c r="AL126" i="37"/>
  <c r="BZ126" i="37"/>
  <c r="BA127" i="37"/>
  <c r="AB128" i="37"/>
  <c r="BK128" i="37"/>
  <c r="AL129" i="37"/>
  <c r="BZ129" i="37"/>
  <c r="BA130" i="37"/>
  <c r="AB131" i="37"/>
  <c r="BP131" i="37"/>
  <c r="AQ132" i="37"/>
  <c r="CE132" i="37"/>
  <c r="BF133" i="37"/>
  <c r="AG134" i="37"/>
  <c r="BU134" i="37"/>
  <c r="AV135" i="37"/>
  <c r="W136" i="37"/>
  <c r="BK136" i="37"/>
  <c r="AL137" i="37"/>
  <c r="BZ137" i="37"/>
  <c r="BA138" i="37"/>
  <c r="AB139" i="37"/>
  <c r="BP139" i="37"/>
  <c r="AQ140" i="37"/>
  <c r="CE140" i="37"/>
  <c r="BF141" i="37"/>
  <c r="AG142" i="37"/>
  <c r="BU142" i="37"/>
  <c r="AV143" i="37"/>
  <c r="W144" i="37"/>
  <c r="BK144" i="37"/>
  <c r="AL145" i="37"/>
  <c r="BZ145" i="37"/>
  <c r="BA146" i="37"/>
  <c r="AB147" i="37"/>
  <c r="BP147" i="37"/>
  <c r="AQ148" i="37"/>
  <c r="CE148" i="37"/>
  <c r="BF149" i="37"/>
  <c r="AG150" i="37"/>
  <c r="BU150" i="37"/>
  <c r="AV151" i="37"/>
  <c r="W152" i="37"/>
  <c r="BK152" i="37"/>
  <c r="AL153" i="37"/>
  <c r="BZ153" i="37"/>
  <c r="BA154" i="37"/>
  <c r="AB155" i="37"/>
  <c r="BP155" i="37"/>
  <c r="AQ156" i="37"/>
  <c r="CE156" i="37"/>
  <c r="BF157" i="37"/>
  <c r="AG158" i="37"/>
  <c r="BU158" i="37"/>
  <c r="AV159" i="37"/>
  <c r="W160" i="37"/>
  <c r="BK160" i="37"/>
  <c r="AL161" i="37"/>
  <c r="BZ161" i="37"/>
  <c r="BA162" i="37"/>
  <c r="AB163" i="37"/>
  <c r="BP163" i="37"/>
  <c r="AQ164" i="37"/>
  <c r="CE164" i="37"/>
  <c r="BF165" i="37"/>
  <c r="AG166" i="37"/>
  <c r="BU166" i="37"/>
  <c r="AV167" i="37"/>
  <c r="W168" i="37"/>
  <c r="BK168" i="37"/>
  <c r="AL169" i="37"/>
  <c r="BZ169" i="37"/>
  <c r="BA170" i="37"/>
  <c r="AB171" i="37"/>
  <c r="BP171" i="37"/>
  <c r="AQ172" i="37"/>
  <c r="CE172" i="37"/>
  <c r="BF173" i="37"/>
  <c r="AG174" i="37"/>
  <c r="BU174" i="37"/>
  <c r="AV175" i="37"/>
  <c r="W176" i="37"/>
  <c r="BK176" i="37"/>
  <c r="AL177" i="37"/>
  <c r="BZ177" i="37"/>
  <c r="BA178" i="37"/>
  <c r="AB179" i="37"/>
  <c r="BP179" i="37"/>
  <c r="AQ180" i="37"/>
  <c r="CE180" i="37"/>
  <c r="BF181" i="37"/>
  <c r="AG182" i="37"/>
  <c r="BU182" i="37"/>
  <c r="AV183" i="37"/>
  <c r="W184" i="37"/>
  <c r="BK184" i="37"/>
  <c r="AL185" i="37"/>
  <c r="BZ185" i="37"/>
  <c r="BA186" i="37"/>
  <c r="AB187" i="37"/>
  <c r="BP187" i="37"/>
  <c r="AQ188" i="37"/>
  <c r="CE188" i="37"/>
  <c r="BF189" i="37"/>
  <c r="AG190" i="37"/>
  <c r="BU190" i="37"/>
  <c r="AV191" i="37"/>
  <c r="W192" i="37"/>
  <c r="BK192" i="37"/>
  <c r="AL193" i="37"/>
  <c r="BZ193" i="37"/>
  <c r="BA194" i="37"/>
  <c r="AB195" i="37"/>
  <c r="BP195" i="37"/>
  <c r="AQ196" i="37"/>
  <c r="CE196" i="37"/>
  <c r="BF197" i="37"/>
  <c r="AG198" i="37"/>
  <c r="BU198" i="37"/>
  <c r="AV199" i="37"/>
  <c r="W200" i="37"/>
  <c r="BK200" i="37"/>
  <c r="AL201" i="37"/>
  <c r="BZ201" i="37"/>
  <c r="BA202" i="37"/>
  <c r="AB203" i="37"/>
  <c r="BP203" i="37"/>
  <c r="AQ204" i="37"/>
  <c r="CE204" i="37"/>
  <c r="BF205" i="37"/>
  <c r="AG206" i="37"/>
  <c r="BU206" i="37"/>
  <c r="AV207" i="37"/>
  <c r="W208" i="37"/>
  <c r="BK208" i="37"/>
  <c r="AL209" i="37"/>
  <c r="BZ209" i="37"/>
  <c r="BA210" i="37"/>
  <c r="AB211" i="37"/>
  <c r="BP211" i="37"/>
  <c r="AQ212" i="37"/>
  <c r="CE212" i="37"/>
  <c r="BF213" i="37"/>
  <c r="AG214" i="37"/>
  <c r="BU214" i="37"/>
  <c r="AV215" i="37"/>
  <c r="W216" i="37"/>
  <c r="BK216" i="37"/>
  <c r="AL217" i="37"/>
  <c r="BZ217" i="37"/>
  <c r="BA218" i="37"/>
  <c r="AB219" i="37"/>
  <c r="BP219" i="37"/>
  <c r="AQ220" i="37"/>
  <c r="BU220" i="37"/>
  <c r="AP222" i="37"/>
  <c r="AQ222" i="37" s="1"/>
  <c r="BU222" i="37"/>
  <c r="AL223" i="37"/>
  <c r="BT224" i="37"/>
  <c r="BU224" i="37" s="1"/>
  <c r="AL225" i="37"/>
  <c r="BP225" i="37"/>
  <c r="AK227" i="37"/>
  <c r="AL227" i="37" s="1"/>
  <c r="BP227" i="37"/>
  <c r="AG228" i="37"/>
  <c r="BO229" i="37"/>
  <c r="BP229" i="37" s="1"/>
  <c r="AG230" i="37"/>
  <c r="BK230" i="37"/>
  <c r="BE231" i="37"/>
  <c r="BF231" i="37" s="1"/>
  <c r="BT232" i="37"/>
  <c r="BU232" i="37" s="1"/>
  <c r="V234" i="37"/>
  <c r="W234" i="37" s="1"/>
  <c r="AK235" i="37"/>
  <c r="AL235" i="37" s="1"/>
  <c r="AZ236" i="37"/>
  <c r="BA236" i="37" s="1"/>
  <c r="BO237" i="37"/>
  <c r="BP237" i="37" s="1"/>
  <c r="BK16" i="37"/>
  <c r="AL17" i="37"/>
  <c r="BZ17" i="37"/>
  <c r="BA18" i="37"/>
  <c r="AB19" i="37"/>
  <c r="BP19" i="37"/>
  <c r="AQ20" i="37"/>
  <c r="CE20" i="37"/>
  <c r="BF21" i="37"/>
  <c r="AG22" i="37"/>
  <c r="BU22" i="37"/>
  <c r="AV23" i="37"/>
  <c r="W24" i="37"/>
  <c r="BK24" i="37"/>
  <c r="AL25" i="37"/>
  <c r="BZ25" i="37"/>
  <c r="BA26" i="37"/>
  <c r="AB27" i="37"/>
  <c r="BP27" i="37"/>
  <c r="AQ28" i="37"/>
  <c r="CE28" i="37"/>
  <c r="BF29" i="37"/>
  <c r="AG30" i="37"/>
  <c r="BU30" i="37"/>
  <c r="AV31" i="37"/>
  <c r="W32" i="37"/>
  <c r="BK32" i="37"/>
  <c r="AL33" i="37"/>
  <c r="BZ33" i="37"/>
  <c r="BA34" i="37"/>
  <c r="AB35" i="37"/>
  <c r="BP35" i="37"/>
  <c r="AQ36" i="37"/>
  <c r="CE36" i="37"/>
  <c r="BF37" i="37"/>
  <c r="AG38" i="37"/>
  <c r="BU38" i="37"/>
  <c r="AV39" i="37"/>
  <c r="W40" i="37"/>
  <c r="BK40" i="37"/>
  <c r="AL41" i="37"/>
  <c r="BZ41" i="37"/>
  <c r="BA42" i="37"/>
  <c r="AB43" i="37"/>
  <c r="BP43" i="37"/>
  <c r="AQ44" i="37"/>
  <c r="CE44" i="37"/>
  <c r="BF45" i="37"/>
  <c r="AG46" i="37"/>
  <c r="BU46" i="37"/>
  <c r="AV47" i="37"/>
  <c r="W48" i="37"/>
  <c r="BK48" i="37"/>
  <c r="AL49" i="37"/>
  <c r="BZ49" i="37"/>
  <c r="BA50" i="37"/>
  <c r="AB51" i="37"/>
  <c r="BP51" i="37"/>
  <c r="AQ52" i="37"/>
  <c r="CE52" i="37"/>
  <c r="BF53" i="37"/>
  <c r="AG54" i="37"/>
  <c r="BU54" i="37"/>
  <c r="AV55" i="37"/>
  <c r="W56" i="37"/>
  <c r="BK56" i="37"/>
  <c r="AL57" i="37"/>
  <c r="BZ57" i="37"/>
  <c r="AV58" i="37"/>
  <c r="W59" i="37"/>
  <c r="BK59" i="37"/>
  <c r="AL60" i="37"/>
  <c r="BZ60" i="37"/>
  <c r="BA61" i="37"/>
  <c r="AB62" i="37"/>
  <c r="BP62" i="37"/>
  <c r="AQ63" i="37"/>
  <c r="CE63" i="37"/>
  <c r="BF64" i="37"/>
  <c r="AG65" i="37"/>
  <c r="BU65" i="37"/>
  <c r="AV66" i="37"/>
  <c r="W67" i="37"/>
  <c r="BK67" i="37"/>
  <c r="AL68" i="37"/>
  <c r="BZ68" i="37"/>
  <c r="BA69" i="37"/>
  <c r="AB70" i="37"/>
  <c r="BP70" i="37"/>
  <c r="AQ71" i="37"/>
  <c r="CE71" i="37"/>
  <c r="BF72" i="37"/>
  <c r="AG73" i="37"/>
  <c r="BU73" i="37"/>
  <c r="AV74" i="37"/>
  <c r="W75" i="37"/>
  <c r="BK75" i="37"/>
  <c r="AL76" i="37"/>
  <c r="BZ76" i="37"/>
  <c r="BA77" i="37"/>
  <c r="AB78" i="37"/>
  <c r="BP78" i="37"/>
  <c r="AQ79" i="37"/>
  <c r="CE79" i="37"/>
  <c r="BF80" i="37"/>
  <c r="AG81" i="37"/>
  <c r="BU81" i="37"/>
  <c r="AV82" i="37"/>
  <c r="W83" i="37"/>
  <c r="BK83" i="37"/>
  <c r="AL84" i="37"/>
  <c r="BZ84" i="37"/>
  <c r="BA85" i="37"/>
  <c r="AB86" i="37"/>
  <c r="BP86" i="37"/>
  <c r="AQ87" i="37"/>
  <c r="CE87" i="37"/>
  <c r="BF88" i="37"/>
  <c r="AG89" i="37"/>
  <c r="BU89" i="37"/>
  <c r="AV90" i="37"/>
  <c r="W91" i="37"/>
  <c r="BK91" i="37"/>
  <c r="AL92" i="37"/>
  <c r="BZ92" i="37"/>
  <c r="BA93" i="37"/>
  <c r="AB94" i="37"/>
  <c r="BP94" i="37"/>
  <c r="AQ95" i="37"/>
  <c r="CE95" i="37"/>
  <c r="BF96" i="37"/>
  <c r="AG97" i="37"/>
  <c r="BU97" i="37"/>
  <c r="AV98" i="37"/>
  <c r="W99" i="37"/>
  <c r="BK99" i="37"/>
  <c r="AL100" i="37"/>
  <c r="BZ100" i="37"/>
  <c r="BA101" i="37"/>
  <c r="AB102" i="37"/>
  <c r="BP102" i="37"/>
  <c r="AQ103" i="37"/>
  <c r="CE103" i="37"/>
  <c r="BF104" i="37"/>
  <c r="AG105" i="37"/>
  <c r="BU105" i="37"/>
  <c r="AV106" i="37"/>
  <c r="W107" i="37"/>
  <c r="BK107" i="37"/>
  <c r="AL108" i="37"/>
  <c r="BZ108" i="37"/>
  <c r="BA109" i="37"/>
  <c r="AB110" i="37"/>
  <c r="BP110" i="37"/>
  <c r="AQ111" i="37"/>
  <c r="CE111" i="37"/>
  <c r="BF112" i="37"/>
  <c r="AG113" i="37"/>
  <c r="BU113" i="37"/>
  <c r="AV114" i="37"/>
  <c r="W115" i="37"/>
  <c r="BK115" i="37"/>
  <c r="AL116" i="37"/>
  <c r="BZ116" i="37"/>
  <c r="BA117" i="37"/>
  <c r="AB118" i="37"/>
  <c r="BP118" i="37"/>
  <c r="AQ119" i="37"/>
  <c r="CE119" i="37"/>
  <c r="BF120" i="37"/>
  <c r="AG121" i="37"/>
  <c r="BU121" i="37"/>
  <c r="AV122" i="37"/>
  <c r="W123" i="37"/>
  <c r="BK123" i="37"/>
  <c r="AL124" i="37"/>
  <c r="BZ124" i="37"/>
  <c r="BA125" i="37"/>
  <c r="AB126" i="37"/>
  <c r="BP126" i="37"/>
  <c r="AQ127" i="37"/>
  <c r="CE127" i="37"/>
  <c r="BA128" i="37"/>
  <c r="AB129" i="37"/>
  <c r="BP129" i="37"/>
  <c r="AQ130" i="37"/>
  <c r="CE130" i="37"/>
  <c r="BF131" i="37"/>
  <c r="AG132" i="37"/>
  <c r="BU132" i="37"/>
  <c r="AV133" i="37"/>
  <c r="W134" i="37"/>
  <c r="BK134" i="37"/>
  <c r="AL135" i="37"/>
  <c r="BZ135" i="37"/>
  <c r="BA136" i="37"/>
  <c r="AB137" i="37"/>
  <c r="BP137" i="37"/>
  <c r="AQ138" i="37"/>
  <c r="CE138" i="37"/>
  <c r="BF139" i="37"/>
  <c r="AG140" i="37"/>
  <c r="BU140" i="37"/>
  <c r="AV141" i="37"/>
  <c r="W142" i="37"/>
  <c r="BK142" i="37"/>
  <c r="AL143" i="37"/>
  <c r="BZ143" i="37"/>
  <c r="BA144" i="37"/>
  <c r="AB145" i="37"/>
  <c r="BP145" i="37"/>
  <c r="AQ146" i="37"/>
  <c r="CE146" i="37"/>
  <c r="BF147" i="37"/>
  <c r="AG148" i="37"/>
  <c r="BU148" i="37"/>
  <c r="AV149" i="37"/>
  <c r="W150" i="37"/>
  <c r="BK150" i="37"/>
  <c r="AL151" i="37"/>
  <c r="BZ151" i="37"/>
  <c r="BA152" i="37"/>
  <c r="AB153" i="37"/>
  <c r="BP153" i="37"/>
  <c r="AQ154" i="37"/>
  <c r="CE154" i="37"/>
  <c r="BF155" i="37"/>
  <c r="AG156" i="37"/>
  <c r="BJ156" i="37"/>
  <c r="BK156" i="37" s="1"/>
  <c r="BU156" i="37"/>
  <c r="AK157" i="37"/>
  <c r="AL157" i="37" s="1"/>
  <c r="AV157" i="37"/>
  <c r="BY157" i="37"/>
  <c r="BZ157" i="37" s="1"/>
  <c r="W158" i="37"/>
  <c r="AZ158" i="37"/>
  <c r="BA158" i="37" s="1"/>
  <c r="BK158" i="37"/>
  <c r="AA159" i="37"/>
  <c r="AB159" i="37" s="1"/>
  <c r="AL159" i="37"/>
  <c r="BO159" i="37"/>
  <c r="BP159" i="37" s="1"/>
  <c r="BZ159" i="37"/>
  <c r="AP160" i="37"/>
  <c r="AQ160" i="37" s="1"/>
  <c r="BA160" i="37"/>
  <c r="CD160" i="37"/>
  <c r="CE160" i="37" s="1"/>
  <c r="AB161" i="37"/>
  <c r="BE161" i="37"/>
  <c r="BF161" i="37" s="1"/>
  <c r="BP161" i="37"/>
  <c r="AF162" i="37"/>
  <c r="AG162" i="37" s="1"/>
  <c r="AQ162" i="37"/>
  <c r="BT162" i="37"/>
  <c r="BU162" i="37" s="1"/>
  <c r="CE162" i="37"/>
  <c r="AU163" i="37"/>
  <c r="AV163" i="37" s="1"/>
  <c r="BF163" i="37"/>
  <c r="V164" i="37"/>
  <c r="W164" i="37" s="1"/>
  <c r="AG164" i="37"/>
  <c r="BJ164" i="37"/>
  <c r="BK164" i="37" s="1"/>
  <c r="BU164" i="37"/>
  <c r="AK165" i="37"/>
  <c r="AL165" i="37" s="1"/>
  <c r="AV165" i="37"/>
  <c r="BY165" i="37"/>
  <c r="BZ165" i="37" s="1"/>
  <c r="W166" i="37"/>
  <c r="AZ166" i="37"/>
  <c r="BA166" i="37" s="1"/>
  <c r="BK166" i="37"/>
  <c r="AA167" i="37"/>
  <c r="AB167" i="37" s="1"/>
  <c r="AL167" i="37"/>
  <c r="BO167" i="37"/>
  <c r="BP167" i="37" s="1"/>
  <c r="BZ167" i="37"/>
  <c r="AP168" i="37"/>
  <c r="AQ168" i="37" s="1"/>
  <c r="BA168" i="37"/>
  <c r="CD168" i="37"/>
  <c r="CE168" i="37" s="1"/>
  <c r="AB169" i="37"/>
  <c r="BE169" i="37"/>
  <c r="BF169" i="37" s="1"/>
  <c r="BP169" i="37"/>
  <c r="AF170" i="37"/>
  <c r="AG170" i="37" s="1"/>
  <c r="AQ170" i="37"/>
  <c r="BT170" i="37"/>
  <c r="BU170" i="37" s="1"/>
  <c r="CE170" i="37"/>
  <c r="AU171" i="37"/>
  <c r="AV171" i="37" s="1"/>
  <c r="BF171" i="37"/>
  <c r="V172" i="37"/>
  <c r="W172" i="37" s="1"/>
  <c r="AG172" i="37"/>
  <c r="BJ172" i="37"/>
  <c r="BK172" i="37" s="1"/>
  <c r="BU172" i="37"/>
  <c r="AK173" i="37"/>
  <c r="AL173" i="37" s="1"/>
  <c r="AV173" i="37"/>
  <c r="BY173" i="37"/>
  <c r="BZ173" i="37" s="1"/>
  <c r="W174" i="37"/>
  <c r="AZ174" i="37"/>
  <c r="BA174" i="37" s="1"/>
  <c r="BK174" i="37"/>
  <c r="AA175" i="37"/>
  <c r="AB175" i="37" s="1"/>
  <c r="AL175" i="37"/>
  <c r="BO175" i="37"/>
  <c r="BP175" i="37" s="1"/>
  <c r="BZ175" i="37"/>
  <c r="AP176" i="37"/>
  <c r="AQ176" i="37" s="1"/>
  <c r="BA176" i="37"/>
  <c r="CD176" i="37"/>
  <c r="CE176" i="37" s="1"/>
  <c r="AB177" i="37"/>
  <c r="BE177" i="37"/>
  <c r="BF177" i="37" s="1"/>
  <c r="BP177" i="37"/>
  <c r="AF178" i="37"/>
  <c r="AG178" i="37" s="1"/>
  <c r="AQ178" i="37"/>
  <c r="BT178" i="37"/>
  <c r="BU178" i="37" s="1"/>
  <c r="CE178" i="37"/>
  <c r="AU179" i="37"/>
  <c r="AV179" i="37" s="1"/>
  <c r="BF179" i="37"/>
  <c r="V180" i="37"/>
  <c r="W180" i="37" s="1"/>
  <c r="AG180" i="37"/>
  <c r="BJ180" i="37"/>
  <c r="BK180" i="37" s="1"/>
  <c r="BU180" i="37"/>
  <c r="AK181" i="37"/>
  <c r="AL181" i="37" s="1"/>
  <c r="AV181" i="37"/>
  <c r="BY181" i="37"/>
  <c r="BZ181" i="37" s="1"/>
  <c r="W182" i="37"/>
  <c r="AZ182" i="37"/>
  <c r="BA182" i="37" s="1"/>
  <c r="BK182" i="37"/>
  <c r="AA183" i="37"/>
  <c r="AB183" i="37" s="1"/>
  <c r="AL183" i="37"/>
  <c r="BO183" i="37"/>
  <c r="BP183" i="37" s="1"/>
  <c r="BZ183" i="37"/>
  <c r="AP184" i="37"/>
  <c r="AQ184" i="37" s="1"/>
  <c r="BA184" i="37"/>
  <c r="CD184" i="37"/>
  <c r="CE184" i="37" s="1"/>
  <c r="AB185" i="37"/>
  <c r="BE185" i="37"/>
  <c r="BF185" i="37" s="1"/>
  <c r="BP185" i="37"/>
  <c r="AF186" i="37"/>
  <c r="AG186" i="37" s="1"/>
  <c r="AQ186" i="37"/>
  <c r="BT186" i="37"/>
  <c r="BU186" i="37" s="1"/>
  <c r="CE186" i="37"/>
  <c r="AU187" i="37"/>
  <c r="AV187" i="37" s="1"/>
  <c r="BF187" i="37"/>
  <c r="V188" i="37"/>
  <c r="W188" i="37" s="1"/>
  <c r="AG188" i="37"/>
  <c r="BJ188" i="37"/>
  <c r="BK188" i="37" s="1"/>
  <c r="BU188" i="37"/>
  <c r="AK189" i="37"/>
  <c r="AL189" i="37" s="1"/>
  <c r="AV189" i="37"/>
  <c r="BY189" i="37"/>
  <c r="BZ189" i="37" s="1"/>
  <c r="W190" i="37"/>
  <c r="AZ190" i="37"/>
  <c r="BA190" i="37" s="1"/>
  <c r="BK190" i="37"/>
  <c r="AA191" i="37"/>
  <c r="AB191" i="37" s="1"/>
  <c r="AL191" i="37"/>
  <c r="BO191" i="37"/>
  <c r="BP191" i="37" s="1"/>
  <c r="BZ191" i="37"/>
  <c r="AP192" i="37"/>
  <c r="AQ192" i="37" s="1"/>
  <c r="BA192" i="37"/>
  <c r="CD192" i="37"/>
  <c r="CE192" i="37" s="1"/>
  <c r="AB193" i="37"/>
  <c r="BE193" i="37"/>
  <c r="BF193" i="37" s="1"/>
  <c r="BP193" i="37"/>
  <c r="AF194" i="37"/>
  <c r="AG194" i="37" s="1"/>
  <c r="AQ194" i="37"/>
  <c r="CE194" i="37"/>
  <c r="BF195" i="37"/>
  <c r="AG196" i="37"/>
  <c r="BU196" i="37"/>
  <c r="AV197" i="37"/>
  <c r="W198" i="37"/>
  <c r="BK198" i="37"/>
  <c r="AL199" i="37"/>
  <c r="BZ199" i="37"/>
  <c r="BA200" i="37"/>
  <c r="AB201" i="37"/>
  <c r="BP201" i="37"/>
  <c r="AQ202" i="37"/>
  <c r="CE202" i="37"/>
  <c r="BF203" i="37"/>
  <c r="AG204" i="37"/>
  <c r="BU204" i="37"/>
  <c r="AV205" i="37"/>
  <c r="W206" i="37"/>
  <c r="BK206" i="37"/>
  <c r="AL207" i="37"/>
  <c r="BZ207" i="37"/>
  <c r="BA208" i="37"/>
  <c r="AB209" i="37"/>
  <c r="BP209" i="37"/>
  <c r="AQ210" i="37"/>
  <c r="CE210" i="37"/>
  <c r="BF211" i="37"/>
  <c r="AG212" i="37"/>
  <c r="BU212" i="37"/>
  <c r="AK213" i="37"/>
  <c r="AL213" i="37" s="1"/>
  <c r="AV213" i="37"/>
  <c r="BY213" i="37"/>
  <c r="BZ213" i="37" s="1"/>
  <c r="W214" i="37"/>
  <c r="AZ214" i="37"/>
  <c r="BA214" i="37" s="1"/>
  <c r="BK214" i="37"/>
  <c r="AA215" i="37"/>
  <c r="AB215" i="37" s="1"/>
  <c r="AL215" i="37"/>
  <c r="BO215" i="37"/>
  <c r="BP215" i="37" s="1"/>
  <c r="BZ215" i="37"/>
  <c r="AP216" i="37"/>
  <c r="AQ216" i="37" s="1"/>
  <c r="BA216" i="37"/>
  <c r="CD216" i="37"/>
  <c r="CE216" i="37" s="1"/>
  <c r="AB217" i="37"/>
  <c r="BE217" i="37"/>
  <c r="BF217" i="37" s="1"/>
  <c r="BP217" i="37"/>
  <c r="AF218" i="37"/>
  <c r="AG218" i="37" s="1"/>
  <c r="AQ218" i="37"/>
  <c r="BT218" i="37"/>
  <c r="BU218" i="37" s="1"/>
  <c r="CE218" i="37"/>
  <c r="AU219" i="37"/>
  <c r="AV219" i="37" s="1"/>
  <c r="BF219" i="37"/>
  <c r="AG220" i="37"/>
  <c r="BE221" i="37"/>
  <c r="BF221" i="37" s="1"/>
  <c r="BO221" i="37"/>
  <c r="BP221" i="37" s="1"/>
  <c r="V222" i="37"/>
  <c r="W222" i="37" s="1"/>
  <c r="AG222" i="37"/>
  <c r="BK222" i="37"/>
  <c r="V224" i="37"/>
  <c r="W224" i="37" s="1"/>
  <c r="AF224" i="37"/>
  <c r="AG224" i="37" s="1"/>
  <c r="AZ224" i="37"/>
  <c r="BA224" i="37" s="1"/>
  <c r="BK224" i="37"/>
  <c r="AB225" i="37"/>
  <c r="AZ226" i="37"/>
  <c r="BA226" i="37" s="1"/>
  <c r="BJ226" i="37"/>
  <c r="BK226" i="37" s="1"/>
  <c r="CD226" i="37"/>
  <c r="CE226" i="37" s="1"/>
  <c r="AB227" i="37"/>
  <c r="BF227" i="37"/>
  <c r="CD228" i="37"/>
  <c r="CE228" i="37" s="1"/>
  <c r="AA229" i="37"/>
  <c r="AB229" i="37" s="1"/>
  <c r="AU229" i="37"/>
  <c r="AV229" i="37" s="1"/>
  <c r="BF229" i="37"/>
  <c r="W230" i="37"/>
  <c r="BY231" i="37"/>
  <c r="BZ231" i="37" s="1"/>
  <c r="AA288" i="37"/>
  <c r="AB288" i="37" s="1"/>
  <c r="AU288" i="37"/>
  <c r="AV288" i="37" s="1"/>
  <c r="BO288" i="37"/>
  <c r="BP288" i="37" s="1"/>
  <c r="V289" i="37"/>
  <c r="W289" i="37" s="1"/>
  <c r="AP289" i="37"/>
  <c r="AQ289" i="37" s="1"/>
  <c r="BJ289" i="37"/>
  <c r="BK289" i="37" s="1"/>
  <c r="CD289" i="37"/>
  <c r="CE289" i="37" s="1"/>
  <c r="AK290" i="37"/>
  <c r="AL290" i="37" s="1"/>
  <c r="BE290" i="37"/>
  <c r="BF290" i="37" s="1"/>
  <c r="BY290" i="37"/>
  <c r="BZ290" i="37" s="1"/>
  <c r="AF291" i="37"/>
  <c r="AG291" i="37" s="1"/>
  <c r="AZ291" i="37"/>
  <c r="BA291" i="37" s="1"/>
  <c r="BT291" i="37"/>
  <c r="BU291" i="37" s="1"/>
  <c r="AA292" i="37"/>
  <c r="AB292" i="37" s="1"/>
  <c r="AU292" i="37"/>
  <c r="AV292" i="37" s="1"/>
  <c r="BO292" i="37"/>
  <c r="BP292" i="37" s="1"/>
  <c r="V293" i="37"/>
  <c r="W293" i="37" s="1"/>
  <c r="AP293" i="37"/>
  <c r="AQ293" i="37" s="1"/>
  <c r="BJ293" i="37"/>
  <c r="BK293" i="37" s="1"/>
  <c r="CD293" i="37"/>
  <c r="CE293" i="37" s="1"/>
  <c r="AK294" i="37"/>
  <c r="AL294" i="37" s="1"/>
  <c r="BE294" i="37"/>
  <c r="BF294" i="37" s="1"/>
  <c r="BY294" i="37"/>
  <c r="BZ294" i="37" s="1"/>
  <c r="AF295" i="37"/>
  <c r="AG295" i="37" s="1"/>
  <c r="AZ295" i="37"/>
  <c r="BA295" i="37" s="1"/>
  <c r="BT295" i="37"/>
  <c r="BU295" i="37" s="1"/>
  <c r="W220" i="37"/>
  <c r="BK220" i="37"/>
  <c r="AL221" i="37"/>
  <c r="BZ221" i="37"/>
  <c r="BA222" i="37"/>
  <c r="AB223" i="37"/>
  <c r="BP223" i="37"/>
  <c r="AQ224" i="37"/>
  <c r="CE224" i="37"/>
  <c r="BF225" i="37"/>
  <c r="AG226" i="37"/>
  <c r="BU226" i="37"/>
  <c r="AV227" i="37"/>
  <c r="W228" i="37"/>
  <c r="BK228" i="37"/>
  <c r="AL229" i="37"/>
  <c r="BZ229" i="37"/>
  <c r="BA230" i="37"/>
  <c r="AB231" i="37"/>
  <c r="BP231" i="37"/>
  <c r="AQ232" i="37"/>
  <c r="CE232" i="37"/>
  <c r="BF233" i="37"/>
  <c r="AG234" i="37"/>
  <c r="BU234" i="37"/>
  <c r="AV235" i="37"/>
  <c r="W236" i="37"/>
  <c r="BK236" i="37"/>
  <c r="AL237" i="37"/>
  <c r="BZ237" i="37"/>
  <c r="BA238" i="37"/>
  <c r="AB239" i="37"/>
  <c r="BP239" i="37"/>
  <c r="AQ240" i="37"/>
  <c r="CE240" i="37"/>
  <c r="BF241" i="37"/>
  <c r="AG242" i="37"/>
  <c r="BU242" i="37"/>
  <c r="AV243" i="37"/>
  <c r="W244" i="37"/>
  <c r="BK244" i="37"/>
  <c r="AL245" i="37"/>
  <c r="BZ245" i="37"/>
  <c r="BA246" i="37"/>
  <c r="AB247" i="37"/>
  <c r="BP247" i="37"/>
  <c r="AQ248" i="37"/>
  <c r="CE248" i="37"/>
  <c r="BF249" i="37"/>
  <c r="AG250" i="37"/>
  <c r="BU250" i="37"/>
  <c r="AV251" i="37"/>
  <c r="W252" i="37"/>
  <c r="BK252" i="37"/>
  <c r="AL253" i="37"/>
  <c r="BZ253" i="37"/>
  <c r="BA254" i="37"/>
  <c r="AB255" i="37"/>
  <c r="BP255" i="37"/>
  <c r="AQ256" i="37"/>
  <c r="CE256" i="37"/>
  <c r="BF257" i="37"/>
  <c r="AG258" i="37"/>
  <c r="BU258" i="37"/>
  <c r="AV259" i="37"/>
  <c r="W260" i="37"/>
  <c r="BK260" i="37"/>
  <c r="AL261" i="37"/>
  <c r="BZ261" i="37"/>
  <c r="BA262" i="37"/>
  <c r="AB263" i="37"/>
  <c r="BP263" i="37"/>
  <c r="AQ264" i="37"/>
  <c r="CE264" i="37"/>
  <c r="BF265" i="37"/>
  <c r="AG266" i="37"/>
  <c r="BU266" i="37"/>
  <c r="AV267" i="37"/>
  <c r="W268" i="37"/>
  <c r="BK268" i="37"/>
  <c r="AL269" i="37"/>
  <c r="BZ269" i="37"/>
  <c r="BA270" i="37"/>
  <c r="AB271" i="37"/>
  <c r="BP271" i="37"/>
  <c r="AQ272" i="37"/>
  <c r="CE272" i="37"/>
  <c r="BF273" i="37"/>
  <c r="AG274" i="37"/>
  <c r="BP274" i="37"/>
  <c r="BZ274" i="37"/>
  <c r="W275" i="37"/>
  <c r="AG275" i="37"/>
  <c r="AQ275" i="37"/>
  <c r="BA275" i="37"/>
  <c r="BK275" i="37"/>
  <c r="BU275" i="37"/>
  <c r="CE275" i="37"/>
  <c r="AB276" i="37"/>
  <c r="AL276" i="37"/>
  <c r="AV276" i="37"/>
  <c r="BF276" i="37"/>
  <c r="BP276" i="37"/>
  <c r="BZ276" i="37"/>
  <c r="W277" i="37"/>
  <c r="AG277" i="37"/>
  <c r="AQ277" i="37"/>
  <c r="BA277" i="37"/>
  <c r="BK277" i="37"/>
  <c r="BU277" i="37"/>
  <c r="CE277" i="37"/>
  <c r="AB278" i="37"/>
  <c r="AL278" i="37"/>
  <c r="AV278" i="37"/>
  <c r="BF278" i="37"/>
  <c r="BP278" i="37"/>
  <c r="BZ278" i="37"/>
  <c r="W279" i="37"/>
  <c r="AG279" i="37"/>
  <c r="AQ279" i="37"/>
  <c r="BA279" i="37"/>
  <c r="BK279" i="37"/>
  <c r="BU279" i="37"/>
  <c r="CE279" i="37"/>
  <c r="AB280" i="37"/>
  <c r="AL280" i="37"/>
  <c r="AV280" i="37"/>
  <c r="BF280" i="37"/>
  <c r="BP280" i="37"/>
  <c r="BZ280" i="37"/>
  <c r="W281" i="37"/>
  <c r="AG281" i="37"/>
  <c r="AQ281" i="37"/>
  <c r="BA281" i="37"/>
  <c r="BK281" i="37"/>
  <c r="BU281" i="37"/>
  <c r="CE281" i="37"/>
  <c r="AB282" i="37"/>
  <c r="AL282" i="37"/>
  <c r="AV282" i="37"/>
  <c r="BF282" i="37"/>
  <c r="BP282" i="37"/>
  <c r="BZ282" i="37"/>
  <c r="W283" i="37"/>
  <c r="AG283" i="37"/>
  <c r="AQ283" i="37"/>
  <c r="BA283" i="37"/>
  <c r="BK283" i="37"/>
  <c r="BU283" i="37"/>
  <c r="CE283" i="37"/>
  <c r="AB284" i="37"/>
  <c r="AL284" i="37"/>
  <c r="AV284" i="37"/>
  <c r="BF284" i="37"/>
  <c r="BP284" i="37"/>
  <c r="BZ284" i="37"/>
  <c r="W285" i="37"/>
  <c r="AG285" i="37"/>
  <c r="AQ285" i="37"/>
  <c r="BA285" i="37"/>
  <c r="BK285" i="37"/>
  <c r="BU285" i="37"/>
  <c r="CE285" i="37"/>
  <c r="AB286" i="37"/>
  <c r="AL286" i="37"/>
  <c r="AV286" i="37"/>
  <c r="BF286" i="37"/>
  <c r="BP286" i="37"/>
  <c r="BZ286" i="37"/>
  <c r="W287" i="37"/>
  <c r="AG287" i="37"/>
  <c r="AQ238" i="37"/>
  <c r="CE238" i="37"/>
  <c r="BF239" i="37"/>
  <c r="AG240" i="37"/>
  <c r="BU240" i="37"/>
  <c r="AV241" i="37"/>
  <c r="W242" i="37"/>
  <c r="BK242" i="37"/>
  <c r="AL243" i="37"/>
  <c r="BZ243" i="37"/>
  <c r="BA244" i="37"/>
  <c r="AB245" i="37"/>
  <c r="BP245" i="37"/>
  <c r="AQ246" i="37"/>
  <c r="CE246" i="37"/>
  <c r="BF247" i="37"/>
  <c r="AG248" i="37"/>
  <c r="BU248" i="37"/>
  <c r="AV249" i="37"/>
  <c r="W250" i="37"/>
  <c r="BK250" i="37"/>
  <c r="AL251" i="37"/>
  <c r="BZ251" i="37"/>
  <c r="BA252" i="37"/>
  <c r="AB253" i="37"/>
  <c r="BP253" i="37"/>
  <c r="AQ254" i="37"/>
  <c r="CE254" i="37"/>
  <c r="BF255" i="37"/>
  <c r="AG256" i="37"/>
  <c r="BU256" i="37"/>
  <c r="AV257" i="37"/>
  <c r="W258" i="37"/>
  <c r="BK258" i="37"/>
  <c r="AL259" i="37"/>
  <c r="BZ259" i="37"/>
  <c r="BA260" i="37"/>
  <c r="AB261" i="37"/>
  <c r="BP261" i="37"/>
  <c r="AQ262" i="37"/>
  <c r="CE262" i="37"/>
  <c r="BF263" i="37"/>
  <c r="AG264" i="37"/>
  <c r="BU264" i="37"/>
  <c r="AV265" i="37"/>
  <c r="W266" i="37"/>
  <c r="BK266" i="37"/>
  <c r="AL267" i="37"/>
  <c r="BZ267" i="37"/>
  <c r="BA268" i="37"/>
  <c r="AB269" i="37"/>
  <c r="BP269" i="37"/>
  <c r="AQ270" i="37"/>
  <c r="CE270" i="37"/>
  <c r="BF271" i="37"/>
  <c r="AG272" i="37"/>
  <c r="BU272" i="37"/>
  <c r="AV273" i="37"/>
  <c r="W274" i="37"/>
  <c r="CD287" i="37"/>
  <c r="CE287" i="37" s="1"/>
  <c r="AK288" i="37"/>
  <c r="AL288" i="37" s="1"/>
  <c r="BE288" i="37"/>
  <c r="BF288" i="37" s="1"/>
  <c r="BY288" i="37"/>
  <c r="BZ288" i="37" s="1"/>
  <c r="AF289" i="37"/>
  <c r="AG289" i="37" s="1"/>
  <c r="AZ289" i="37"/>
  <c r="BA289" i="37" s="1"/>
  <c r="BT289" i="37"/>
  <c r="BU289" i="37" s="1"/>
  <c r="AA290" i="37"/>
  <c r="AB290" i="37" s="1"/>
  <c r="AU290" i="37"/>
  <c r="AV290" i="37" s="1"/>
  <c r="BO290" i="37"/>
  <c r="BP290" i="37" s="1"/>
  <c r="V291" i="37"/>
  <c r="W291" i="37" s="1"/>
  <c r="AP291" i="37"/>
  <c r="AQ291" i="37" s="1"/>
  <c r="BJ291" i="37"/>
  <c r="BK291" i="37" s="1"/>
  <c r="CD291" i="37"/>
  <c r="CE291" i="37" s="1"/>
  <c r="AK292" i="37"/>
  <c r="AL292" i="37" s="1"/>
  <c r="BE292" i="37"/>
  <c r="BF292" i="37" s="1"/>
  <c r="BY292" i="37"/>
  <c r="BZ292" i="37" s="1"/>
  <c r="AF293" i="37"/>
  <c r="AG293" i="37" s="1"/>
  <c r="AZ293" i="37"/>
  <c r="BA293" i="37" s="1"/>
  <c r="BT293" i="37"/>
  <c r="BU293" i="37" s="1"/>
  <c r="AA294" i="37"/>
  <c r="AB294" i="37" s="1"/>
  <c r="AU294" i="37"/>
  <c r="AV294" i="37" s="1"/>
  <c r="BO294" i="37"/>
  <c r="BP294" i="37" s="1"/>
  <c r="V295" i="37"/>
  <c r="W295" i="37" s="1"/>
  <c r="AP295" i="37"/>
  <c r="AQ295" i="37" s="1"/>
  <c r="BJ295" i="37"/>
  <c r="BK295" i="37" s="1"/>
  <c r="AV231" i="37"/>
  <c r="W232" i="37"/>
  <c r="BK232" i="37"/>
  <c r="AA233" i="37"/>
  <c r="AB233" i="37" s="1"/>
  <c r="AL233" i="37"/>
  <c r="BO233" i="37"/>
  <c r="BP233" i="37" s="1"/>
  <c r="BZ233" i="37"/>
  <c r="AP234" i="37"/>
  <c r="AQ234" i="37" s="1"/>
  <c r="BA234" i="37"/>
  <c r="CD234" i="37"/>
  <c r="CE234" i="37" s="1"/>
  <c r="AB235" i="37"/>
  <c r="BE235" i="37"/>
  <c r="BF235" i="37" s="1"/>
  <c r="BP235" i="37"/>
  <c r="AF236" i="37"/>
  <c r="AG236" i="37" s="1"/>
  <c r="AQ236" i="37"/>
  <c r="BT236" i="37"/>
  <c r="BU236" i="37" s="1"/>
  <c r="CE236" i="37"/>
  <c r="AU237" i="37"/>
  <c r="AV237" i="37" s="1"/>
  <c r="BF237" i="37"/>
  <c r="V238" i="37"/>
  <c r="W238" i="37" s="1"/>
  <c r="AG238" i="37"/>
  <c r="BJ238" i="37"/>
  <c r="BK238" i="37" s="1"/>
  <c r="BU238" i="37"/>
  <c r="AK239" i="37"/>
  <c r="AL239" i="37" s="1"/>
  <c r="AV239" i="37"/>
  <c r="BY239" i="37"/>
  <c r="BZ239" i="37" s="1"/>
  <c r="W240" i="37"/>
  <c r="AZ240" i="37"/>
  <c r="BA240" i="37" s="1"/>
  <c r="BK240" i="37"/>
  <c r="AA241" i="37"/>
  <c r="AB241" i="37" s="1"/>
  <c r="AL241" i="37"/>
  <c r="BO241" i="37"/>
  <c r="BP241" i="37" s="1"/>
  <c r="BZ241" i="37"/>
  <c r="AP242" i="37"/>
  <c r="AQ242" i="37" s="1"/>
  <c r="BA242" i="37"/>
  <c r="CD242" i="37"/>
  <c r="CE242" i="37" s="1"/>
  <c r="AB243" i="37"/>
  <c r="BE243" i="37"/>
  <c r="BF243" i="37" s="1"/>
  <c r="BP243" i="37"/>
  <c r="AF244" i="37"/>
  <c r="AG244" i="37" s="1"/>
  <c r="AQ244" i="37"/>
  <c r="BT244" i="37"/>
  <c r="BU244" i="37" s="1"/>
  <c r="CE244" i="37"/>
  <c r="AU245" i="37"/>
  <c r="AV245" i="37" s="1"/>
  <c r="BF245" i="37"/>
  <c r="V246" i="37"/>
  <c r="W246" i="37" s="1"/>
  <c r="AG246" i="37"/>
  <c r="BJ246" i="37"/>
  <c r="BK246" i="37" s="1"/>
  <c r="BU246" i="37"/>
  <c r="AK247" i="37"/>
  <c r="AL247" i="37" s="1"/>
  <c r="AV247" i="37"/>
  <c r="BY247" i="37"/>
  <c r="BZ247" i="37" s="1"/>
  <c r="W248" i="37"/>
  <c r="AZ248" i="37"/>
  <c r="BA248" i="37" s="1"/>
  <c r="BK248" i="37"/>
  <c r="AA249" i="37"/>
  <c r="AB249" i="37" s="1"/>
  <c r="AL249" i="37"/>
  <c r="BO249" i="37"/>
  <c r="BP249" i="37" s="1"/>
  <c r="BZ249" i="37"/>
  <c r="AP250" i="37"/>
  <c r="AQ250" i="37" s="1"/>
  <c r="BA250" i="37"/>
  <c r="CD250" i="37"/>
  <c r="CE250" i="37" s="1"/>
  <c r="AB251" i="37"/>
  <c r="BE251" i="37"/>
  <c r="BF251" i="37" s="1"/>
  <c r="BP251" i="37"/>
  <c r="AF252" i="37"/>
  <c r="AG252" i="37" s="1"/>
  <c r="AQ252" i="37"/>
  <c r="BT252" i="37"/>
  <c r="BU252" i="37" s="1"/>
  <c r="CE252" i="37"/>
  <c r="AU253" i="37"/>
  <c r="AV253" i="37" s="1"/>
  <c r="BF253" i="37"/>
  <c r="V254" i="37"/>
  <c r="W254" i="37" s="1"/>
  <c r="AG254" i="37"/>
  <c r="BJ254" i="37"/>
  <c r="BK254" i="37" s="1"/>
  <c r="BU254" i="37"/>
  <c r="AK255" i="37"/>
  <c r="AL255" i="37" s="1"/>
  <c r="AV255" i="37"/>
  <c r="BY255" i="37"/>
  <c r="BZ255" i="37" s="1"/>
  <c r="W256" i="37"/>
  <c r="AZ256" i="37"/>
  <c r="BA256" i="37" s="1"/>
  <c r="BK256" i="37"/>
  <c r="AA257" i="37"/>
  <c r="AB257" i="37" s="1"/>
  <c r="AL257" i="37"/>
  <c r="BO257" i="37"/>
  <c r="BP257" i="37" s="1"/>
  <c r="BZ257" i="37"/>
  <c r="AP258" i="37"/>
  <c r="AQ258" i="37" s="1"/>
  <c r="BA258" i="37"/>
  <c r="CD258" i="37"/>
  <c r="CE258" i="37" s="1"/>
  <c r="AB259" i="37"/>
  <c r="BE259" i="37"/>
  <c r="BF259" i="37" s="1"/>
  <c r="BP259" i="37"/>
  <c r="AF260" i="37"/>
  <c r="AG260" i="37" s="1"/>
  <c r="AQ260" i="37"/>
  <c r="BT260" i="37"/>
  <c r="BU260" i="37" s="1"/>
  <c r="CE260" i="37"/>
  <c r="AU261" i="37"/>
  <c r="AV261" i="37" s="1"/>
  <c r="BF261" i="37"/>
  <c r="V262" i="37"/>
  <c r="W262" i="37" s="1"/>
  <c r="AG262" i="37"/>
  <c r="BJ262" i="37"/>
  <c r="BK262" i="37" s="1"/>
  <c r="BU262" i="37"/>
  <c r="AK263" i="37"/>
  <c r="AL263" i="37" s="1"/>
  <c r="AV263" i="37"/>
  <c r="BY263" i="37"/>
  <c r="BZ263" i="37" s="1"/>
  <c r="W264" i="37"/>
  <c r="AZ264" i="37"/>
  <c r="BA264" i="37" s="1"/>
  <c r="BK264" i="37"/>
  <c r="AA265" i="37"/>
  <c r="AB265" i="37" s="1"/>
  <c r="AL265" i="37"/>
  <c r="BO265" i="37"/>
  <c r="BP265" i="37" s="1"/>
  <c r="BZ265" i="37"/>
  <c r="AP266" i="37"/>
  <c r="AQ266" i="37" s="1"/>
  <c r="BA266" i="37"/>
  <c r="CD266" i="37"/>
  <c r="CE266" i="37" s="1"/>
  <c r="AB267" i="37"/>
  <c r="BE267" i="37"/>
  <c r="BF267" i="37" s="1"/>
  <c r="BP267" i="37"/>
  <c r="AF268" i="37"/>
  <c r="AG268" i="37" s="1"/>
  <c r="AQ268" i="37"/>
  <c r="BT268" i="37"/>
  <c r="BU268" i="37" s="1"/>
  <c r="CE268" i="37"/>
  <c r="AU269" i="37"/>
  <c r="AV269" i="37" s="1"/>
  <c r="BF269" i="37"/>
  <c r="V270" i="37"/>
  <c r="W270" i="37" s="1"/>
  <c r="AG270" i="37"/>
  <c r="BJ270" i="37"/>
  <c r="BK270" i="37" s="1"/>
  <c r="BU270" i="37"/>
  <c r="AK271" i="37"/>
  <c r="AL271" i="37" s="1"/>
  <c r="AV271" i="37"/>
  <c r="BY271" i="37"/>
  <c r="BZ271" i="37" s="1"/>
  <c r="W272" i="37"/>
  <c r="AZ272" i="37"/>
  <c r="BA272" i="37" s="1"/>
  <c r="BK272" i="37"/>
  <c r="AA273" i="37"/>
  <c r="AB273" i="37" s="1"/>
  <c r="AL273" i="37"/>
  <c r="BO273" i="37"/>
  <c r="BP273" i="37" s="1"/>
  <c r="BZ273" i="37"/>
  <c r="AP274" i="37"/>
  <c r="AQ274" i="37" s="1"/>
  <c r="BA274" i="37"/>
  <c r="CE295" i="37"/>
  <c r="AB296" i="37"/>
  <c r="AL296" i="37"/>
  <c r="AV296" i="37"/>
  <c r="V302" i="37"/>
  <c r="W302" i="37" s="1"/>
  <c r="AZ304" i="37"/>
  <c r="BA304" i="37" s="1"/>
  <c r="CD306" i="37"/>
  <c r="CE306" i="37" s="1"/>
  <c r="AU309" i="37"/>
  <c r="AV309" i="37" s="1"/>
  <c r="BY311" i="37"/>
  <c r="BZ311" i="37" s="1"/>
  <c r="AP314" i="37"/>
  <c r="AQ314" i="37" s="1"/>
  <c r="BT316" i="37"/>
  <c r="BU316" i="37" s="1"/>
  <c r="AK319" i="37"/>
  <c r="AL319" i="37" s="1"/>
  <c r="BO321" i="37"/>
  <c r="BP321" i="37" s="1"/>
  <c r="AF324" i="37"/>
  <c r="AG324" i="37" s="1"/>
  <c r="BJ326" i="37"/>
  <c r="BK326" i="37" s="1"/>
  <c r="AA329" i="37"/>
  <c r="AB329" i="37" s="1"/>
  <c r="BE331" i="37"/>
  <c r="BF331" i="37" s="1"/>
  <c r="V334" i="37"/>
  <c r="W334" i="37" s="1"/>
  <c r="AZ336" i="37"/>
  <c r="BA336" i="37" s="1"/>
  <c r="CD338" i="37"/>
  <c r="CE338" i="37" s="1"/>
  <c r="AU341" i="37"/>
  <c r="AV341" i="37" s="1"/>
  <c r="BY343" i="37"/>
  <c r="BZ343" i="37" s="1"/>
  <c r="AP346" i="37"/>
  <c r="AQ346" i="37" s="1"/>
  <c r="BT348" i="37"/>
  <c r="BU348" i="37" s="1"/>
  <c r="AK351" i="37"/>
  <c r="AL351" i="37" s="1"/>
  <c r="BO353" i="37"/>
  <c r="BP353" i="37" s="1"/>
  <c r="AF356" i="37"/>
  <c r="AG356" i="37" s="1"/>
  <c r="BJ358" i="37"/>
  <c r="BK358" i="37" s="1"/>
  <c r="AA361" i="37"/>
  <c r="AB361" i="37" s="1"/>
  <c r="BE363" i="37"/>
  <c r="BF363" i="37" s="1"/>
  <c r="V366" i="37"/>
  <c r="W366" i="37" s="1"/>
  <c r="AZ368" i="37"/>
  <c r="BA368" i="37" s="1"/>
  <c r="CD370" i="37"/>
  <c r="CE370" i="37" s="1"/>
  <c r="AU373" i="37"/>
  <c r="AV373" i="37" s="1"/>
  <c r="BY375" i="37"/>
  <c r="BZ375" i="37" s="1"/>
  <c r="AP378" i="37"/>
  <c r="AQ378" i="37" s="1"/>
  <c r="BT380" i="37"/>
  <c r="BU380" i="37" s="1"/>
  <c r="V388" i="37"/>
  <c r="W388" i="37" s="1"/>
  <c r="AZ390" i="37"/>
  <c r="BA390" i="37" s="1"/>
  <c r="CD392" i="37"/>
  <c r="CE392" i="37" s="1"/>
  <c r="AU395" i="37"/>
  <c r="AV395" i="37" s="1"/>
  <c r="BY397" i="37"/>
  <c r="BZ397" i="37" s="1"/>
  <c r="AP400" i="37"/>
  <c r="AQ400" i="37" s="1"/>
  <c r="BT402" i="37"/>
  <c r="BU402" i="37" s="1"/>
  <c r="BJ446" i="37"/>
  <c r="BK446" i="37" s="1"/>
  <c r="AA449" i="37"/>
  <c r="AB449" i="37" s="1"/>
  <c r="BE451" i="37"/>
  <c r="BF451" i="37" s="1"/>
  <c r="V454" i="37"/>
  <c r="W454" i="37" s="1"/>
  <c r="AK455" i="37"/>
  <c r="AL455" i="37" s="1"/>
  <c r="AZ456" i="37"/>
  <c r="BA456" i="37" s="1"/>
  <c r="BO457" i="37"/>
  <c r="BP457" i="37" s="1"/>
  <c r="CD458" i="37"/>
  <c r="CE458" i="37" s="1"/>
  <c r="AF460" i="37"/>
  <c r="AG460" i="37" s="1"/>
  <c r="AU461" i="37"/>
  <c r="AV461" i="37" s="1"/>
  <c r="BJ462" i="37"/>
  <c r="BK462" i="37" s="1"/>
  <c r="BY463" i="37"/>
  <c r="BZ463" i="37" s="1"/>
  <c r="AA465" i="37"/>
  <c r="AB465" i="37" s="1"/>
  <c r="BE467" i="37"/>
  <c r="BF467" i="37" s="1"/>
  <c r="V470" i="37"/>
  <c r="W470" i="37" s="1"/>
  <c r="AZ472" i="37"/>
  <c r="BA472" i="37" s="1"/>
  <c r="CD474" i="37"/>
  <c r="CE474" i="37" s="1"/>
  <c r="AU477" i="37"/>
  <c r="AV477" i="37" s="1"/>
  <c r="BE300" i="37"/>
  <c r="BF300" i="37" s="1"/>
  <c r="AU301" i="37"/>
  <c r="AV301" i="37" s="1"/>
  <c r="BZ301" i="37"/>
  <c r="AQ302" i="37"/>
  <c r="BY303" i="37"/>
  <c r="BZ303" i="37" s="1"/>
  <c r="AQ304" i="37"/>
  <c r="BU304" i="37"/>
  <c r="AP306" i="37"/>
  <c r="AQ306" i="37" s="1"/>
  <c r="BU306" i="37"/>
  <c r="AL307" i="37"/>
  <c r="BT308" i="37"/>
  <c r="BU308" i="37" s="1"/>
  <c r="AL309" i="37"/>
  <c r="BP309" i="37"/>
  <c r="AK311" i="37"/>
  <c r="AL311" i="37" s="1"/>
  <c r="BP311" i="37"/>
  <c r="AG312" i="37"/>
  <c r="BO313" i="37"/>
  <c r="BP313" i="37" s="1"/>
  <c r="AG314" i="37"/>
  <c r="BK314" i="37"/>
  <c r="AF316" i="37"/>
  <c r="AG316" i="37" s="1"/>
  <c r="BK316" i="37"/>
  <c r="AB317" i="37"/>
  <c r="BJ318" i="37"/>
  <c r="BK318" i="37" s="1"/>
  <c r="AB319" i="37"/>
  <c r="BF319" i="37"/>
  <c r="AA321" i="37"/>
  <c r="AB321" i="37" s="1"/>
  <c r="BF321" i="37"/>
  <c r="W322" i="37"/>
  <c r="BE323" i="37"/>
  <c r="BF323" i="37" s="1"/>
  <c r="W324" i="37"/>
  <c r="BA324" i="37"/>
  <c r="V326" i="37"/>
  <c r="W326" i="37" s="1"/>
  <c r="BA326" i="37"/>
  <c r="CE326" i="37"/>
  <c r="AZ328" i="37"/>
  <c r="BA328" i="37" s="1"/>
  <c r="CE328" i="37"/>
  <c r="AV329" i="37"/>
  <c r="CD330" i="37"/>
  <c r="CE330" i="37" s="1"/>
  <c r="AV331" i="37"/>
  <c r="BZ331" i="37"/>
  <c r="AU333" i="37"/>
  <c r="AV333" i="37" s="1"/>
  <c r="BZ333" i="37"/>
  <c r="AQ334" i="37"/>
  <c r="BY335" i="37"/>
  <c r="BZ335" i="37" s="1"/>
  <c r="AQ336" i="37"/>
  <c r="BU336" i="37"/>
  <c r="AP338" i="37"/>
  <c r="AQ338" i="37" s="1"/>
  <c r="BU338" i="37"/>
  <c r="AL339" i="37"/>
  <c r="BT340" i="37"/>
  <c r="BU340" i="37" s="1"/>
  <c r="AL341" i="37"/>
  <c r="AK343" i="37"/>
  <c r="AL343" i="37" s="1"/>
  <c r="BP343" i="37"/>
  <c r="BO345" i="37"/>
  <c r="BP345" i="37" s="1"/>
  <c r="AG346" i="37"/>
  <c r="AF348" i="37"/>
  <c r="AG348" i="37" s="1"/>
  <c r="BK348" i="37"/>
  <c r="BJ350" i="37"/>
  <c r="BK350" i="37" s="1"/>
  <c r="AB351" i="37"/>
  <c r="AA353" i="37"/>
  <c r="AB353" i="37" s="1"/>
  <c r="BF353" i="37"/>
  <c r="BE355" i="37"/>
  <c r="BF355" i="37" s="1"/>
  <c r="V358" i="37"/>
  <c r="W358" i="37" s="1"/>
  <c r="AZ360" i="37"/>
  <c r="BA360" i="37" s="1"/>
  <c r="CD362" i="37"/>
  <c r="CE362" i="37" s="1"/>
  <c r="AU365" i="37"/>
  <c r="AV365" i="37" s="1"/>
  <c r="BY367" i="37"/>
  <c r="BZ367" i="37" s="1"/>
  <c r="AP370" i="37"/>
  <c r="AQ370" i="37" s="1"/>
  <c r="BT372" i="37"/>
  <c r="BU372" i="37" s="1"/>
  <c r="AK375" i="37"/>
  <c r="AL375" i="37" s="1"/>
  <c r="BO377" i="37"/>
  <c r="BP377" i="37" s="1"/>
  <c r="AF380" i="37"/>
  <c r="AG380" i="37" s="1"/>
  <c r="BJ382" i="37"/>
  <c r="BK382" i="37" s="1"/>
  <c r="BY383" i="37"/>
  <c r="BZ383" i="37" s="1"/>
  <c r="AA385" i="37"/>
  <c r="AB385" i="37" s="1"/>
  <c r="AP386" i="37"/>
  <c r="AQ386" i="37" s="1"/>
  <c r="BE387" i="37"/>
  <c r="BF387" i="37" s="1"/>
  <c r="BE389" i="37"/>
  <c r="BF389" i="37" s="1"/>
  <c r="V390" i="37"/>
  <c r="W390" i="37" s="1"/>
  <c r="V392" i="37"/>
  <c r="W392" i="37" s="1"/>
  <c r="AZ392" i="37"/>
  <c r="BA392" i="37" s="1"/>
  <c r="AZ394" i="37"/>
  <c r="BA394" i="37" s="1"/>
  <c r="CD394" i="37"/>
  <c r="CE394" i="37" s="1"/>
  <c r="CD396" i="37"/>
  <c r="CE396" i="37" s="1"/>
  <c r="AU397" i="37"/>
  <c r="AV397" i="37" s="1"/>
  <c r="AU399" i="37"/>
  <c r="AV399" i="37" s="1"/>
  <c r="BY399" i="37"/>
  <c r="BZ399" i="37" s="1"/>
  <c r="BY401" i="37"/>
  <c r="BZ401" i="37" s="1"/>
  <c r="AP402" i="37"/>
  <c r="AQ402" i="37" s="1"/>
  <c r="AP404" i="37"/>
  <c r="AQ404" i="37" s="1"/>
  <c r="BT404" i="37"/>
  <c r="BU404" i="37" s="1"/>
  <c r="AK409" i="37"/>
  <c r="AL409" i="37" s="1"/>
  <c r="BO409" i="37"/>
  <c r="BP409" i="37" s="1"/>
  <c r="AF414" i="37"/>
  <c r="AG414" i="37" s="1"/>
  <c r="BJ414" i="37"/>
  <c r="BK414" i="37" s="1"/>
  <c r="AA419" i="37"/>
  <c r="AB419" i="37" s="1"/>
  <c r="BE419" i="37"/>
  <c r="BF419" i="37" s="1"/>
  <c r="AL301" i="37"/>
  <c r="BP301" i="37"/>
  <c r="AK303" i="37"/>
  <c r="AL303" i="37" s="1"/>
  <c r="BP303" i="37"/>
  <c r="AG304" i="37"/>
  <c r="BO305" i="37"/>
  <c r="BP305" i="37" s="1"/>
  <c r="AG306" i="37"/>
  <c r="BK306" i="37"/>
  <c r="AF308" i="37"/>
  <c r="AG308" i="37" s="1"/>
  <c r="BK308" i="37"/>
  <c r="AB309" i="37"/>
  <c r="BJ310" i="37"/>
  <c r="BK310" i="37" s="1"/>
  <c r="AB311" i="37"/>
  <c r="BF311" i="37"/>
  <c r="AA313" i="37"/>
  <c r="AB313" i="37" s="1"/>
  <c r="BF313" i="37"/>
  <c r="W314" i="37"/>
  <c r="BE315" i="37"/>
  <c r="BF315" i="37" s="1"/>
  <c r="W316" i="37"/>
  <c r="BA316" i="37"/>
  <c r="V318" i="37"/>
  <c r="W318" i="37" s="1"/>
  <c r="BA318" i="37"/>
  <c r="CE318" i="37"/>
  <c r="AZ320" i="37"/>
  <c r="BA320" i="37" s="1"/>
  <c r="CE320" i="37"/>
  <c r="AV321" i="37"/>
  <c r="CD322" i="37"/>
  <c r="CE322" i="37" s="1"/>
  <c r="AV323" i="37"/>
  <c r="BZ323" i="37"/>
  <c r="AU325" i="37"/>
  <c r="AV325" i="37" s="1"/>
  <c r="BZ325" i="37"/>
  <c r="AQ326" i="37"/>
  <c r="BY327" i="37"/>
  <c r="BZ327" i="37" s="1"/>
  <c r="AQ328" i="37"/>
  <c r="BU328" i="37"/>
  <c r="AP330" i="37"/>
  <c r="AQ330" i="37" s="1"/>
  <c r="BU330" i="37"/>
  <c r="AL331" i="37"/>
  <c r="BT332" i="37"/>
  <c r="BU332" i="37" s="1"/>
  <c r="AL333" i="37"/>
  <c r="BP333" i="37"/>
  <c r="AK335" i="37"/>
  <c r="AL335" i="37" s="1"/>
  <c r="BP335" i="37"/>
  <c r="AG336" i="37"/>
  <c r="BO337" i="37"/>
  <c r="BP337" i="37" s="1"/>
  <c r="AG338" i="37"/>
  <c r="BK338" i="37"/>
  <c r="AF340" i="37"/>
  <c r="AG340" i="37" s="1"/>
  <c r="BK340" i="37"/>
  <c r="BJ342" i="37"/>
  <c r="BK342" i="37" s="1"/>
  <c r="AB343" i="37"/>
  <c r="AA345" i="37"/>
  <c r="AB345" i="37" s="1"/>
  <c r="BF345" i="37"/>
  <c r="BE347" i="37"/>
  <c r="BF347" i="37" s="1"/>
  <c r="W348" i="37"/>
  <c r="V350" i="37"/>
  <c r="W350" i="37" s="1"/>
  <c r="BA350" i="37"/>
  <c r="AZ352" i="37"/>
  <c r="BA352" i="37" s="1"/>
  <c r="CE352" i="37"/>
  <c r="CD354" i="37"/>
  <c r="CE354" i="37" s="1"/>
  <c r="AU357" i="37"/>
  <c r="AV357" i="37" s="1"/>
  <c r="BY359" i="37"/>
  <c r="BZ359" i="37" s="1"/>
  <c r="AP362" i="37"/>
  <c r="AQ362" i="37" s="1"/>
  <c r="BT364" i="37"/>
  <c r="BU364" i="37" s="1"/>
  <c r="AK367" i="37"/>
  <c r="AL367" i="37" s="1"/>
  <c r="BO369" i="37"/>
  <c r="BP369" i="37" s="1"/>
  <c r="AF372" i="37"/>
  <c r="AG372" i="37" s="1"/>
  <c r="BJ374" i="37"/>
  <c r="BK374" i="37" s="1"/>
  <c r="AA377" i="37"/>
  <c r="AB377" i="37" s="1"/>
  <c r="BE379" i="37"/>
  <c r="BF379" i="37" s="1"/>
  <c r="V382" i="37"/>
  <c r="W382" i="37" s="1"/>
  <c r="BO300" i="37"/>
  <c r="BP300" i="37" s="1"/>
  <c r="AB301" i="37"/>
  <c r="AZ302" i="37"/>
  <c r="BA302" i="37" s="1"/>
  <c r="BJ302" i="37"/>
  <c r="BK302" i="37" s="1"/>
  <c r="CD302" i="37"/>
  <c r="CE302" i="37" s="1"/>
  <c r="AB303" i="37"/>
  <c r="BF303" i="37"/>
  <c r="CD304" i="37"/>
  <c r="CE304" i="37" s="1"/>
  <c r="AA305" i="37"/>
  <c r="AB305" i="37" s="1"/>
  <c r="AU305" i="37"/>
  <c r="AV305" i="37" s="1"/>
  <c r="BF305" i="37"/>
  <c r="W306" i="37"/>
  <c r="AU307" i="37"/>
  <c r="AV307" i="37" s="1"/>
  <c r="BE307" i="37"/>
  <c r="BF307" i="37" s="1"/>
  <c r="BY307" i="37"/>
  <c r="BZ307" i="37" s="1"/>
  <c r="W308" i="37"/>
  <c r="BA308" i="37"/>
  <c r="BY309" i="37"/>
  <c r="BZ309" i="37" s="1"/>
  <c r="V310" i="37"/>
  <c r="W310" i="37" s="1"/>
  <c r="AP310" i="37"/>
  <c r="AQ310" i="37" s="1"/>
  <c r="BA310" i="37"/>
  <c r="CE310" i="37"/>
  <c r="AP312" i="37"/>
  <c r="AQ312" i="37" s="1"/>
  <c r="AZ312" i="37"/>
  <c r="BA312" i="37" s="1"/>
  <c r="BT312" i="37"/>
  <c r="BU312" i="37" s="1"/>
  <c r="CE312" i="37"/>
  <c r="AV313" i="37"/>
  <c r="BT314" i="37"/>
  <c r="BU314" i="37" s="1"/>
  <c r="CD314" i="37"/>
  <c r="CE314" i="37" s="1"/>
  <c r="AK315" i="37"/>
  <c r="AL315" i="37" s="1"/>
  <c r="AV315" i="37"/>
  <c r="BZ315" i="37"/>
  <c r="AK317" i="37"/>
  <c r="AL317" i="37" s="1"/>
  <c r="AU317" i="37"/>
  <c r="AV317" i="37" s="1"/>
  <c r="BO317" i="37"/>
  <c r="BP317" i="37" s="1"/>
  <c r="BZ317" i="37"/>
  <c r="AQ318" i="37"/>
  <c r="BO319" i="37"/>
  <c r="BP319" i="37" s="1"/>
  <c r="BY319" i="37"/>
  <c r="BZ319" i="37" s="1"/>
  <c r="AF320" i="37"/>
  <c r="AG320" i="37" s="1"/>
  <c r="AQ320" i="37"/>
  <c r="BU320" i="37"/>
  <c r="AF322" i="37"/>
  <c r="AG322" i="37" s="1"/>
  <c r="AP322" i="37"/>
  <c r="AQ322" i="37" s="1"/>
  <c r="BJ322" i="37"/>
  <c r="BK322" i="37" s="1"/>
  <c r="BU322" i="37"/>
  <c r="AL323" i="37"/>
  <c r="BJ324" i="37"/>
  <c r="BK324" i="37" s="1"/>
  <c r="BT324" i="37"/>
  <c r="BU324" i="37" s="1"/>
  <c r="AA325" i="37"/>
  <c r="AB325" i="37" s="1"/>
  <c r="AL325" i="37"/>
  <c r="BP325" i="37"/>
  <c r="AA327" i="37"/>
  <c r="AB327" i="37" s="1"/>
  <c r="AK327" i="37"/>
  <c r="AL327" i="37" s="1"/>
  <c r="BE327" i="37"/>
  <c r="BF327" i="37" s="1"/>
  <c r="BP327" i="37"/>
  <c r="AG328" i="37"/>
  <c r="BE329" i="37"/>
  <c r="BF329" i="37" s="1"/>
  <c r="BO329" i="37"/>
  <c r="BP329" i="37" s="1"/>
  <c r="V330" i="37"/>
  <c r="W330" i="37" s="1"/>
  <c r="AG330" i="37"/>
  <c r="BK330" i="37"/>
  <c r="V332" i="37"/>
  <c r="W332" i="37" s="1"/>
  <c r="AF332" i="37"/>
  <c r="AG332" i="37" s="1"/>
  <c r="AZ332" i="37"/>
  <c r="BA332" i="37" s="1"/>
  <c r="BK332" i="37"/>
  <c r="AB333" i="37"/>
  <c r="AZ334" i="37"/>
  <c r="BA334" i="37" s="1"/>
  <c r="BJ334" i="37"/>
  <c r="BK334" i="37" s="1"/>
  <c r="CD334" i="37"/>
  <c r="CE334" i="37" s="1"/>
  <c r="AB335" i="37"/>
  <c r="BF335" i="37"/>
  <c r="CD336" i="37"/>
  <c r="CE336" i="37" s="1"/>
  <c r="AA337" i="37"/>
  <c r="AB337" i="37" s="1"/>
  <c r="AU337" i="37"/>
  <c r="AV337" i="37" s="1"/>
  <c r="BF337" i="37"/>
  <c r="W338" i="37"/>
  <c r="AU339" i="37"/>
  <c r="AV339" i="37" s="1"/>
  <c r="BE339" i="37"/>
  <c r="BF339" i="37" s="1"/>
  <c r="BY339" i="37"/>
  <c r="BZ339" i="37" s="1"/>
  <c r="W340" i="37"/>
  <c r="BA340" i="37"/>
  <c r="BY341" i="37"/>
  <c r="BZ341" i="37" s="1"/>
  <c r="V342" i="37"/>
  <c r="W342" i="37" s="1"/>
  <c r="BA342" i="37"/>
  <c r="AP344" i="37"/>
  <c r="AQ344" i="37" s="1"/>
  <c r="AZ344" i="37"/>
  <c r="BA344" i="37" s="1"/>
  <c r="CE344" i="37"/>
  <c r="BT346" i="37"/>
  <c r="BU346" i="37" s="1"/>
  <c r="CD346" i="37"/>
  <c r="CE346" i="37" s="1"/>
  <c r="AV347" i="37"/>
  <c r="AK349" i="37"/>
  <c r="AL349" i="37" s="1"/>
  <c r="AU349" i="37"/>
  <c r="AV349" i="37" s="1"/>
  <c r="BZ349" i="37"/>
  <c r="BO351" i="37"/>
  <c r="BP351" i="37" s="1"/>
  <c r="BY351" i="37"/>
  <c r="BZ351" i="37" s="1"/>
  <c r="AQ352" i="37"/>
  <c r="AF354" i="37"/>
  <c r="AG354" i="37" s="1"/>
  <c r="AP354" i="37"/>
  <c r="AQ354" i="37" s="1"/>
  <c r="BT356" i="37"/>
  <c r="BU356" i="37" s="1"/>
  <c r="AK359" i="37"/>
  <c r="AL359" i="37" s="1"/>
  <c r="BO361" i="37"/>
  <c r="BP361" i="37" s="1"/>
  <c r="AF364" i="37"/>
  <c r="AG364" i="37" s="1"/>
  <c r="BJ366" i="37"/>
  <c r="BK366" i="37" s="1"/>
  <c r="AA369" i="37"/>
  <c r="AB369" i="37" s="1"/>
  <c r="BE371" i="37"/>
  <c r="BF371" i="37" s="1"/>
  <c r="V374" i="37"/>
  <c r="W374" i="37" s="1"/>
  <c r="AZ376" i="37"/>
  <c r="BA376" i="37" s="1"/>
  <c r="CD378" i="37"/>
  <c r="CE378" i="37" s="1"/>
  <c r="AU381" i="37"/>
  <c r="AV381" i="37" s="1"/>
  <c r="AK383" i="37"/>
  <c r="AL383" i="37" s="1"/>
  <c r="AZ384" i="37"/>
  <c r="BA384" i="37" s="1"/>
  <c r="BO385" i="37"/>
  <c r="BP385" i="37" s="1"/>
  <c r="CD386" i="37"/>
  <c r="CE386" i="37" s="1"/>
  <c r="BT406" i="37"/>
  <c r="BU406" i="37" s="1"/>
  <c r="AK407" i="37"/>
  <c r="AL407" i="37" s="1"/>
  <c r="BO411" i="37"/>
  <c r="BP411" i="37" s="1"/>
  <c r="AF412" i="37"/>
  <c r="AG412" i="37" s="1"/>
  <c r="BJ416" i="37"/>
  <c r="BK416" i="37" s="1"/>
  <c r="AA417" i="37"/>
  <c r="AB417" i="37" s="1"/>
  <c r="BY479" i="37"/>
  <c r="BZ479" i="37" s="1"/>
  <c r="AP482" i="37"/>
  <c r="AQ482" i="37" s="1"/>
  <c r="BU354" i="37"/>
  <c r="AV355" i="37"/>
  <c r="W356" i="37"/>
  <c r="BK356" i="37"/>
  <c r="AL357" i="37"/>
  <c r="BZ357" i="37"/>
  <c r="BA358" i="37"/>
  <c r="AB359" i="37"/>
  <c r="BP359" i="37"/>
  <c r="AQ360" i="37"/>
  <c r="CE360" i="37"/>
  <c r="BF361" i="37"/>
  <c r="AG362" i="37"/>
  <c r="BU362" i="37"/>
  <c r="AV363" i="37"/>
  <c r="W364" i="37"/>
  <c r="BK364" i="37"/>
  <c r="AL365" i="37"/>
  <c r="BZ365" i="37"/>
  <c r="BA366" i="37"/>
  <c r="AB367" i="37"/>
  <c r="BP367" i="37"/>
  <c r="AQ368" i="37"/>
  <c r="CE368" i="37"/>
  <c r="BF369" i="37"/>
  <c r="AG370" i="37"/>
  <c r="BU370" i="37"/>
  <c r="AV371" i="37"/>
  <c r="W372" i="37"/>
  <c r="BK372" i="37"/>
  <c r="AL373" i="37"/>
  <c r="BZ373" i="37"/>
  <c r="BA374" i="37"/>
  <c r="AB375" i="37"/>
  <c r="BP375" i="37"/>
  <c r="AQ376" i="37"/>
  <c r="CE376" i="37"/>
  <c r="BF377" i="37"/>
  <c r="AG378" i="37"/>
  <c r="BU378" i="37"/>
  <c r="AV379" i="37"/>
  <c r="W380" i="37"/>
  <c r="BK380" i="37"/>
  <c r="AL381" i="37"/>
  <c r="BZ381" i="37"/>
  <c r="BA382" i="37"/>
  <c r="AB383" i="37"/>
  <c r="BP383" i="37"/>
  <c r="AQ384" i="37"/>
  <c r="CE384" i="37"/>
  <c r="BF385" i="37"/>
  <c r="AG386" i="37"/>
  <c r="BU386" i="37"/>
  <c r="AV387" i="37"/>
  <c r="CD388" i="37"/>
  <c r="CE388" i="37" s="1"/>
  <c r="AV389" i="37"/>
  <c r="BZ389" i="37"/>
  <c r="AU391" i="37"/>
  <c r="AV391" i="37" s="1"/>
  <c r="BZ391" i="37"/>
  <c r="AQ392" i="37"/>
  <c r="BY393" i="37"/>
  <c r="BZ393" i="37" s="1"/>
  <c r="AQ394" i="37"/>
  <c r="BU394" i="37"/>
  <c r="AP396" i="37"/>
  <c r="AQ396" i="37" s="1"/>
  <c r="BU396" i="37"/>
  <c r="AL397" i="37"/>
  <c r="BT398" i="37"/>
  <c r="BU398" i="37" s="1"/>
  <c r="AL399" i="37"/>
  <c r="BP399" i="37"/>
  <c r="AK401" i="37"/>
  <c r="AL401" i="37" s="1"/>
  <c r="BP401" i="37"/>
  <c r="AG402" i="37"/>
  <c r="BO403" i="37"/>
  <c r="BP403" i="37" s="1"/>
  <c r="AG404" i="37"/>
  <c r="BK404" i="37"/>
  <c r="AF406" i="37"/>
  <c r="AG406" i="37" s="1"/>
  <c r="BK406" i="37"/>
  <c r="BJ408" i="37"/>
  <c r="BK408" i="37" s="1"/>
  <c r="AB409" i="37"/>
  <c r="AA411" i="37"/>
  <c r="AB411" i="37" s="1"/>
  <c r="BF411" i="37"/>
  <c r="BE413" i="37"/>
  <c r="BF413" i="37" s="1"/>
  <c r="W414" i="37"/>
  <c r="V416" i="37"/>
  <c r="W416" i="37" s="1"/>
  <c r="BA416" i="37"/>
  <c r="AZ418" i="37"/>
  <c r="BA418" i="37" s="1"/>
  <c r="CE418" i="37"/>
  <c r="BT420" i="37"/>
  <c r="BU420" i="37" s="1"/>
  <c r="V422" i="37"/>
  <c r="W422" i="37" s="1"/>
  <c r="AK423" i="37"/>
  <c r="AL423" i="37" s="1"/>
  <c r="AZ424" i="37"/>
  <c r="BA424" i="37" s="1"/>
  <c r="BO425" i="37"/>
  <c r="BP425" i="37" s="1"/>
  <c r="CD426" i="37"/>
  <c r="CE426" i="37" s="1"/>
  <c r="AF428" i="37"/>
  <c r="AG428" i="37" s="1"/>
  <c r="AU429" i="37"/>
  <c r="AV429" i="37" s="1"/>
  <c r="BJ430" i="37"/>
  <c r="BK430" i="37" s="1"/>
  <c r="BY431" i="37"/>
  <c r="BZ431" i="37" s="1"/>
  <c r="AA433" i="37"/>
  <c r="AB433" i="37" s="1"/>
  <c r="AP434" i="37"/>
  <c r="AQ434" i="37" s="1"/>
  <c r="BE435" i="37"/>
  <c r="BF435" i="37" s="1"/>
  <c r="BT436" i="37"/>
  <c r="BU436" i="37" s="1"/>
  <c r="V438" i="37"/>
  <c r="W438" i="37" s="1"/>
  <c r="AK439" i="37"/>
  <c r="AL439" i="37" s="1"/>
  <c r="AZ440" i="37"/>
  <c r="BA440" i="37" s="1"/>
  <c r="BO441" i="37"/>
  <c r="BP441" i="37" s="1"/>
  <c r="CD442" i="37"/>
  <c r="CE442" i="37" s="1"/>
  <c r="AF444" i="37"/>
  <c r="AG444" i="37" s="1"/>
  <c r="V446" i="37"/>
  <c r="W446" i="37" s="1"/>
  <c r="AZ448" i="37"/>
  <c r="BA448" i="37" s="1"/>
  <c r="CD450" i="37"/>
  <c r="CE450" i="37" s="1"/>
  <c r="AU453" i="37"/>
  <c r="AV453" i="37" s="1"/>
  <c r="BO465" i="37"/>
  <c r="BP465" i="37" s="1"/>
  <c r="AF468" i="37"/>
  <c r="AG468" i="37" s="1"/>
  <c r="BJ470" i="37"/>
  <c r="BK470" i="37" s="1"/>
  <c r="AA473" i="37"/>
  <c r="AB473" i="37" s="1"/>
  <c r="BE475" i="37"/>
  <c r="BF475" i="37" s="1"/>
  <c r="V478" i="37"/>
  <c r="W478" i="37" s="1"/>
  <c r="AZ480" i="37"/>
  <c r="BA480" i="37" s="1"/>
  <c r="CD482" i="37"/>
  <c r="CE482" i="37" s="1"/>
  <c r="AB341" i="37"/>
  <c r="BP341" i="37"/>
  <c r="AQ342" i="37"/>
  <c r="CE342" i="37"/>
  <c r="BF343" i="37"/>
  <c r="AG344" i="37"/>
  <c r="BU344" i="37"/>
  <c r="AV345" i="37"/>
  <c r="W346" i="37"/>
  <c r="BK346" i="37"/>
  <c r="AL347" i="37"/>
  <c r="BZ347" i="37"/>
  <c r="BA348" i="37"/>
  <c r="AB349" i="37"/>
  <c r="BP349" i="37"/>
  <c r="AQ350" i="37"/>
  <c r="CE350" i="37"/>
  <c r="BF351" i="37"/>
  <c r="AG352" i="37"/>
  <c r="BU352" i="37"/>
  <c r="AV353" i="37"/>
  <c r="W354" i="37"/>
  <c r="BK354" i="37"/>
  <c r="AL355" i="37"/>
  <c r="BZ355" i="37"/>
  <c r="BA356" i="37"/>
  <c r="AB357" i="37"/>
  <c r="BP357" i="37"/>
  <c r="AQ358" i="37"/>
  <c r="CE358" i="37"/>
  <c r="BF359" i="37"/>
  <c r="AG360" i="37"/>
  <c r="BU360" i="37"/>
  <c r="AV361" i="37"/>
  <c r="W362" i="37"/>
  <c r="BK362" i="37"/>
  <c r="AL363" i="37"/>
  <c r="BZ363" i="37"/>
  <c r="BA364" i="37"/>
  <c r="AB365" i="37"/>
  <c r="BP365" i="37"/>
  <c r="AQ366" i="37"/>
  <c r="CE366" i="37"/>
  <c r="BF367" i="37"/>
  <c r="AG368" i="37"/>
  <c r="BU368" i="37"/>
  <c r="AV369" i="37"/>
  <c r="W370" i="37"/>
  <c r="BK370" i="37"/>
  <c r="AL371" i="37"/>
  <c r="BZ371" i="37"/>
  <c r="BA372" i="37"/>
  <c r="AB373" i="37"/>
  <c r="BP373" i="37"/>
  <c r="AQ374" i="37"/>
  <c r="CE374" i="37"/>
  <c r="BF375" i="37"/>
  <c r="AG376" i="37"/>
  <c r="BU376" i="37"/>
  <c r="AV377" i="37"/>
  <c r="W378" i="37"/>
  <c r="BK378" i="37"/>
  <c r="AL379" i="37"/>
  <c r="BZ379" i="37"/>
  <c r="BA380" i="37"/>
  <c r="AB381" i="37"/>
  <c r="BP381" i="37"/>
  <c r="AQ382" i="37"/>
  <c r="CE382" i="37"/>
  <c r="BF383" i="37"/>
  <c r="AG384" i="37"/>
  <c r="BU384" i="37"/>
  <c r="AV385" i="37"/>
  <c r="W386" i="37"/>
  <c r="BK386" i="37"/>
  <c r="AP388" i="37"/>
  <c r="AQ388" i="37" s="1"/>
  <c r="BU388" i="37"/>
  <c r="AL389" i="37"/>
  <c r="BT390" i="37"/>
  <c r="BU390" i="37" s="1"/>
  <c r="AL391" i="37"/>
  <c r="BP391" i="37"/>
  <c r="AK393" i="37"/>
  <c r="AL393" i="37" s="1"/>
  <c r="BP393" i="37"/>
  <c r="AG394" i="37"/>
  <c r="BO395" i="37"/>
  <c r="BP395" i="37" s="1"/>
  <c r="AG396" i="37"/>
  <c r="BK396" i="37"/>
  <c r="AF398" i="37"/>
  <c r="AG398" i="37" s="1"/>
  <c r="BK398" i="37"/>
  <c r="AB399" i="37"/>
  <c r="BJ400" i="37"/>
  <c r="BK400" i="37" s="1"/>
  <c r="AB401" i="37"/>
  <c r="BF401" i="37"/>
  <c r="AA403" i="37"/>
  <c r="AB403" i="37" s="1"/>
  <c r="BF403" i="37"/>
  <c r="W404" i="37"/>
  <c r="BE405" i="37"/>
  <c r="BF405" i="37" s="1"/>
  <c r="W406" i="37"/>
  <c r="V408" i="37"/>
  <c r="W408" i="37" s="1"/>
  <c r="BA408" i="37"/>
  <c r="AZ410" i="37"/>
  <c r="BA410" i="37" s="1"/>
  <c r="CE410" i="37"/>
  <c r="CD412" i="37"/>
  <c r="CE412" i="37" s="1"/>
  <c r="AV413" i="37"/>
  <c r="AU415" i="37"/>
  <c r="AV415" i="37" s="1"/>
  <c r="BZ415" i="37"/>
  <c r="BY417" i="37"/>
  <c r="BZ417" i="37" s="1"/>
  <c r="AQ418" i="37"/>
  <c r="AU445" i="37"/>
  <c r="AV445" i="37" s="1"/>
  <c r="BY447" i="37"/>
  <c r="BZ447" i="37" s="1"/>
  <c r="AP450" i="37"/>
  <c r="AQ450" i="37" s="1"/>
  <c r="BT452" i="37"/>
  <c r="BU452" i="37" s="1"/>
  <c r="BJ454" i="37"/>
  <c r="BK454" i="37" s="1"/>
  <c r="BY455" i="37"/>
  <c r="BZ455" i="37" s="1"/>
  <c r="AA457" i="37"/>
  <c r="AB457" i="37" s="1"/>
  <c r="AP458" i="37"/>
  <c r="AQ458" i="37" s="1"/>
  <c r="BE459" i="37"/>
  <c r="BF459" i="37" s="1"/>
  <c r="BT460" i="37"/>
  <c r="BU460" i="37" s="1"/>
  <c r="V462" i="37"/>
  <c r="W462" i="37" s="1"/>
  <c r="AK463" i="37"/>
  <c r="AL463" i="37" s="1"/>
  <c r="AZ464" i="37"/>
  <c r="BA464" i="37" s="1"/>
  <c r="AP466" i="37"/>
  <c r="AQ466" i="37" s="1"/>
  <c r="BT468" i="37"/>
  <c r="BU468" i="37" s="1"/>
  <c r="AK471" i="37"/>
  <c r="AL471" i="37" s="1"/>
  <c r="BO473" i="37"/>
  <c r="BP473" i="37" s="1"/>
  <c r="AF476" i="37"/>
  <c r="AG476" i="37" s="1"/>
  <c r="BJ478" i="37"/>
  <c r="BK478" i="37" s="1"/>
  <c r="AA481" i="37"/>
  <c r="AB481" i="37" s="1"/>
  <c r="CE300" i="37"/>
  <c r="BF301" i="37"/>
  <c r="AG302" i="37"/>
  <c r="BU302" i="37"/>
  <c r="AV303" i="37"/>
  <c r="W304" i="37"/>
  <c r="BK304" i="37"/>
  <c r="AL305" i="37"/>
  <c r="BZ305" i="37"/>
  <c r="BA306" i="37"/>
  <c r="AB307" i="37"/>
  <c r="BP307" i="37"/>
  <c r="AQ308" i="37"/>
  <c r="CE308" i="37"/>
  <c r="BF309" i="37"/>
  <c r="AG310" i="37"/>
  <c r="BU310" i="37"/>
  <c r="AV311" i="37"/>
  <c r="W312" i="37"/>
  <c r="BK312" i="37"/>
  <c r="AL313" i="37"/>
  <c r="BZ313" i="37"/>
  <c r="BA314" i="37"/>
  <c r="AB315" i="37"/>
  <c r="BP315" i="37"/>
  <c r="AQ316" i="37"/>
  <c r="CE316" i="37"/>
  <c r="BF317" i="37"/>
  <c r="AG318" i="37"/>
  <c r="BU318" i="37"/>
  <c r="AV319" i="37"/>
  <c r="W320" i="37"/>
  <c r="BK320" i="37"/>
  <c r="AL321" i="37"/>
  <c r="BZ321" i="37"/>
  <c r="BA322" i="37"/>
  <c r="AB323" i="37"/>
  <c r="BP323" i="37"/>
  <c r="AQ324" i="37"/>
  <c r="CE324" i="37"/>
  <c r="BF325" i="37"/>
  <c r="AG326" i="37"/>
  <c r="BU326" i="37"/>
  <c r="AV327" i="37"/>
  <c r="W328" i="37"/>
  <c r="BK328" i="37"/>
  <c r="AL329" i="37"/>
  <c r="BZ329" i="37"/>
  <c r="BA330" i="37"/>
  <c r="AB331" i="37"/>
  <c r="BP331" i="37"/>
  <c r="AQ332" i="37"/>
  <c r="CE332" i="37"/>
  <c r="BF333" i="37"/>
  <c r="AG334" i="37"/>
  <c r="BU334" i="37"/>
  <c r="AV335" i="37"/>
  <c r="W336" i="37"/>
  <c r="BK336" i="37"/>
  <c r="AL337" i="37"/>
  <c r="BZ337" i="37"/>
  <c r="BA338" i="37"/>
  <c r="AB339" i="37"/>
  <c r="BP339" i="37"/>
  <c r="AQ340" i="37"/>
  <c r="CE340" i="37"/>
  <c r="BF341" i="37"/>
  <c r="AG342" i="37"/>
  <c r="BU342" i="37"/>
  <c r="AV343" i="37"/>
  <c r="W344" i="37"/>
  <c r="BK344" i="37"/>
  <c r="AL345" i="37"/>
  <c r="BZ345" i="37"/>
  <c r="BA346" i="37"/>
  <c r="AB347" i="37"/>
  <c r="BP347" i="37"/>
  <c r="AQ348" i="37"/>
  <c r="CE348" i="37"/>
  <c r="BF349" i="37"/>
  <c r="AG350" i="37"/>
  <c r="BU350" i="37"/>
  <c r="AV351" i="37"/>
  <c r="W352" i="37"/>
  <c r="BK352" i="37"/>
  <c r="AL353" i="37"/>
  <c r="BZ353" i="37"/>
  <c r="BA354" i="37"/>
  <c r="AB355" i="37"/>
  <c r="BP355" i="37"/>
  <c r="AQ356" i="37"/>
  <c r="CE356" i="37"/>
  <c r="BF357" i="37"/>
  <c r="AG358" i="37"/>
  <c r="BU358" i="37"/>
  <c r="AV359" i="37"/>
  <c r="W360" i="37"/>
  <c r="BK360" i="37"/>
  <c r="AL361" i="37"/>
  <c r="BZ361" i="37"/>
  <c r="BA362" i="37"/>
  <c r="AB363" i="37"/>
  <c r="BP363" i="37"/>
  <c r="AQ364" i="37"/>
  <c r="CE364" i="37"/>
  <c r="BF365" i="37"/>
  <c r="AG366" i="37"/>
  <c r="BU366" i="37"/>
  <c r="AV367" i="37"/>
  <c r="W368" i="37"/>
  <c r="BK368" i="37"/>
  <c r="AL369" i="37"/>
  <c r="BZ369" i="37"/>
  <c r="BA370" i="37"/>
  <c r="AB371" i="37"/>
  <c r="BP371" i="37"/>
  <c r="AQ372" i="37"/>
  <c r="CE372" i="37"/>
  <c r="BF373" i="37"/>
  <c r="AG374" i="37"/>
  <c r="BU374" i="37"/>
  <c r="AV375" i="37"/>
  <c r="W376" i="37"/>
  <c r="BK376" i="37"/>
  <c r="AL377" i="37"/>
  <c r="BZ377" i="37"/>
  <c r="BA378" i="37"/>
  <c r="AB379" i="37"/>
  <c r="BP379" i="37"/>
  <c r="AQ380" i="37"/>
  <c r="CE380" i="37"/>
  <c r="BF381" i="37"/>
  <c r="AG382" i="37"/>
  <c r="BU382" i="37"/>
  <c r="AV383" i="37"/>
  <c r="W384" i="37"/>
  <c r="BK384" i="37"/>
  <c r="AL385" i="37"/>
  <c r="BZ385" i="37"/>
  <c r="BA386" i="37"/>
  <c r="AB387" i="37"/>
  <c r="BO387" i="37"/>
  <c r="BP387" i="37" s="1"/>
  <c r="AG388" i="37"/>
  <c r="BK388" i="37"/>
  <c r="AF390" i="37"/>
  <c r="AG390" i="37" s="1"/>
  <c r="BK390" i="37"/>
  <c r="AB391" i="37"/>
  <c r="BJ392" i="37"/>
  <c r="BK392" i="37" s="1"/>
  <c r="AB393" i="37"/>
  <c r="BF393" i="37"/>
  <c r="AA395" i="37"/>
  <c r="AB395" i="37" s="1"/>
  <c r="BF395" i="37"/>
  <c r="W396" i="37"/>
  <c r="BE397" i="37"/>
  <c r="BF397" i="37" s="1"/>
  <c r="W398" i="37"/>
  <c r="BA398" i="37"/>
  <c r="V400" i="37"/>
  <c r="W400" i="37" s="1"/>
  <c r="BA400" i="37"/>
  <c r="CE400" i="37"/>
  <c r="AZ402" i="37"/>
  <c r="BA402" i="37" s="1"/>
  <c r="CE402" i="37"/>
  <c r="AV403" i="37"/>
  <c r="CD404" i="37"/>
  <c r="CE404" i="37" s="1"/>
  <c r="AV405" i="37"/>
  <c r="AU407" i="37"/>
  <c r="AV407" i="37" s="1"/>
  <c r="BZ407" i="37"/>
  <c r="BY409" i="37"/>
  <c r="BZ409" i="37" s="1"/>
  <c r="AQ410" i="37"/>
  <c r="AP412" i="37"/>
  <c r="AQ412" i="37" s="1"/>
  <c r="BU412" i="37"/>
  <c r="BT414" i="37"/>
  <c r="BU414" i="37" s="1"/>
  <c r="AL415" i="37"/>
  <c r="AK417" i="37"/>
  <c r="AL417" i="37" s="1"/>
  <c r="BP417" i="37"/>
  <c r="BO419" i="37"/>
  <c r="BP419" i="37" s="1"/>
  <c r="AF420" i="37"/>
  <c r="AG420" i="37" s="1"/>
  <c r="AU421" i="37"/>
  <c r="AV421" i="37" s="1"/>
  <c r="BJ422" i="37"/>
  <c r="BK422" i="37" s="1"/>
  <c r="BY423" i="37"/>
  <c r="BZ423" i="37" s="1"/>
  <c r="AA425" i="37"/>
  <c r="AB425" i="37" s="1"/>
  <c r="AP426" i="37"/>
  <c r="AQ426" i="37" s="1"/>
  <c r="BE427" i="37"/>
  <c r="BF427" i="37" s="1"/>
  <c r="BT428" i="37"/>
  <c r="BU428" i="37" s="1"/>
  <c r="V430" i="37"/>
  <c r="W430" i="37" s="1"/>
  <c r="AK431" i="37"/>
  <c r="AL431" i="37" s="1"/>
  <c r="AZ432" i="37"/>
  <c r="BA432" i="37" s="1"/>
  <c r="BO433" i="37"/>
  <c r="BP433" i="37" s="1"/>
  <c r="CD434" i="37"/>
  <c r="CE434" i="37" s="1"/>
  <c r="AF436" i="37"/>
  <c r="AG436" i="37" s="1"/>
  <c r="AU437" i="37"/>
  <c r="AV437" i="37" s="1"/>
  <c r="BJ438" i="37"/>
  <c r="BK438" i="37" s="1"/>
  <c r="BY439" i="37"/>
  <c r="BZ439" i="37" s="1"/>
  <c r="AA441" i="37"/>
  <c r="AB441" i="37" s="1"/>
  <c r="AP442" i="37"/>
  <c r="AQ442" i="37" s="1"/>
  <c r="BE443" i="37"/>
  <c r="BF443" i="37" s="1"/>
  <c r="BT444" i="37"/>
  <c r="BU444" i="37" s="1"/>
  <c r="AK447" i="37"/>
  <c r="AL447" i="37" s="1"/>
  <c r="BO449" i="37"/>
  <c r="BP449" i="37" s="1"/>
  <c r="AF452" i="37"/>
  <c r="AG452" i="37" s="1"/>
  <c r="CD466" i="37"/>
  <c r="CE466" i="37" s="1"/>
  <c r="AU469" i="37"/>
  <c r="AV469" i="37" s="1"/>
  <c r="BY471" i="37"/>
  <c r="BZ471" i="37" s="1"/>
  <c r="AP474" i="37"/>
  <c r="AQ474" i="37" s="1"/>
  <c r="BT476" i="37"/>
  <c r="BU476" i="37" s="1"/>
  <c r="AK479" i="37"/>
  <c r="AL479" i="37" s="1"/>
  <c r="BO481" i="37"/>
  <c r="BP481" i="37" s="1"/>
  <c r="BT502" i="37"/>
  <c r="BU502" i="37" s="1"/>
  <c r="V504" i="37"/>
  <c r="W504" i="37" s="1"/>
  <c r="AK505" i="37"/>
  <c r="AL505" i="37" s="1"/>
  <c r="BZ405" i="37"/>
  <c r="BA406" i="37"/>
  <c r="AB407" i="37"/>
  <c r="BP407" i="37"/>
  <c r="AQ408" i="37"/>
  <c r="CE408" i="37"/>
  <c r="BF409" i="37"/>
  <c r="AG410" i="37"/>
  <c r="BU410" i="37"/>
  <c r="AV411" i="37"/>
  <c r="W412" i="37"/>
  <c r="BK412" i="37"/>
  <c r="AL413" i="37"/>
  <c r="BZ413" i="37"/>
  <c r="BA414" i="37"/>
  <c r="AB415" i="37"/>
  <c r="BP415" i="37"/>
  <c r="AQ416" i="37"/>
  <c r="CE416" i="37"/>
  <c r="BF417" i="37"/>
  <c r="AG418" i="37"/>
  <c r="BU418" i="37"/>
  <c r="AV419" i="37"/>
  <c r="W420" i="37"/>
  <c r="BK420" i="37"/>
  <c r="AL421" i="37"/>
  <c r="BZ421" i="37"/>
  <c r="BA422" i="37"/>
  <c r="AB423" i="37"/>
  <c r="BP423" i="37"/>
  <c r="AQ424" i="37"/>
  <c r="CE424" i="37"/>
  <c r="BF425" i="37"/>
  <c r="AG426" i="37"/>
  <c r="BU426" i="37"/>
  <c r="AV427" i="37"/>
  <c r="W428" i="37"/>
  <c r="BK428" i="37"/>
  <c r="AL429" i="37"/>
  <c r="BZ429" i="37"/>
  <c r="BA430" i="37"/>
  <c r="AB431" i="37"/>
  <c r="BP431" i="37"/>
  <c r="AQ432" i="37"/>
  <c r="CE432" i="37"/>
  <c r="BF433" i="37"/>
  <c r="AG434" i="37"/>
  <c r="BU434" i="37"/>
  <c r="AV435" i="37"/>
  <c r="W436" i="37"/>
  <c r="BK436" i="37"/>
  <c r="AL437" i="37"/>
  <c r="BZ437" i="37"/>
  <c r="BA438" i="37"/>
  <c r="AB439" i="37"/>
  <c r="BP439" i="37"/>
  <c r="AQ440" i="37"/>
  <c r="CE440" i="37"/>
  <c r="BF441" i="37"/>
  <c r="AG442" i="37"/>
  <c r="BU442" i="37"/>
  <c r="AV443" i="37"/>
  <c r="W444" i="37"/>
  <c r="BK444" i="37"/>
  <c r="AL445" i="37"/>
  <c r="BZ445" i="37"/>
  <c r="BA446" i="37"/>
  <c r="AB447" i="37"/>
  <c r="BP447" i="37"/>
  <c r="AQ448" i="37"/>
  <c r="CE448" i="37"/>
  <c r="BF449" i="37"/>
  <c r="AG450" i="37"/>
  <c r="BU450" i="37"/>
  <c r="AV451" i="37"/>
  <c r="W452" i="37"/>
  <c r="BK452" i="37"/>
  <c r="AL453" i="37"/>
  <c r="BZ453" i="37"/>
  <c r="BA454" i="37"/>
  <c r="AB455" i="37"/>
  <c r="BP455" i="37"/>
  <c r="AQ456" i="37"/>
  <c r="CE456" i="37"/>
  <c r="BF457" i="37"/>
  <c r="AG458" i="37"/>
  <c r="BU458" i="37"/>
  <c r="AV459" i="37"/>
  <c r="W460" i="37"/>
  <c r="BK460" i="37"/>
  <c r="AL461" i="37"/>
  <c r="BZ461" i="37"/>
  <c r="BA462" i="37"/>
  <c r="AB463" i="37"/>
  <c r="BP463" i="37"/>
  <c r="AQ464" i="37"/>
  <c r="CE464" i="37"/>
  <c r="BF465" i="37"/>
  <c r="AG466" i="37"/>
  <c r="BU466" i="37"/>
  <c r="AV467" i="37"/>
  <c r="W468" i="37"/>
  <c r="BK468" i="37"/>
  <c r="AL469" i="37"/>
  <c r="BZ469" i="37"/>
  <c r="BA470" i="37"/>
  <c r="AB471" i="37"/>
  <c r="BP471" i="37"/>
  <c r="AQ472" i="37"/>
  <c r="CE472" i="37"/>
  <c r="BF473" i="37"/>
  <c r="AG474" i="37"/>
  <c r="BU474" i="37"/>
  <c r="AV475" i="37"/>
  <c r="W476" i="37"/>
  <c r="BK476" i="37"/>
  <c r="AL477" i="37"/>
  <c r="BZ477" i="37"/>
  <c r="BA478" i="37"/>
  <c r="AB479" i="37"/>
  <c r="BP479" i="37"/>
  <c r="AQ480" i="37"/>
  <c r="CE480" i="37"/>
  <c r="BF481" i="37"/>
  <c r="AG482" i="37"/>
  <c r="BU482" i="37"/>
  <c r="AV483" i="37"/>
  <c r="W484" i="37"/>
  <c r="BK484" i="37"/>
  <c r="AL485" i="37"/>
  <c r="BZ485" i="37"/>
  <c r="BA486" i="37"/>
  <c r="AB487" i="37"/>
  <c r="BP487" i="37"/>
  <c r="AQ488" i="37"/>
  <c r="CE488" i="37"/>
  <c r="BF489" i="37"/>
  <c r="AG490" i="37"/>
  <c r="BU490" i="37"/>
  <c r="AV491" i="37"/>
  <c r="W492" i="37"/>
  <c r="BK492" i="37"/>
  <c r="AL493" i="37"/>
  <c r="BZ493" i="37"/>
  <c r="BA494" i="37"/>
  <c r="AB495" i="37"/>
  <c r="BP495" i="37"/>
  <c r="AQ496" i="37"/>
  <c r="CE496" i="37"/>
  <c r="BF497" i="37"/>
  <c r="AG498" i="37"/>
  <c r="BU498" i="37"/>
  <c r="AV499" i="37"/>
  <c r="W500" i="37"/>
  <c r="BK500" i="37"/>
  <c r="AL501" i="37"/>
  <c r="BY501" i="37"/>
  <c r="BZ501" i="37" s="1"/>
  <c r="AA503" i="37"/>
  <c r="AB503" i="37" s="1"/>
  <c r="AP504" i="37"/>
  <c r="AQ504" i="37" s="1"/>
  <c r="BE505" i="37"/>
  <c r="BF505" i="37" s="1"/>
  <c r="AL387" i="37"/>
  <c r="BZ387" i="37"/>
  <c r="BA388" i="37"/>
  <c r="AB389" i="37"/>
  <c r="BP389" i="37"/>
  <c r="AQ390" i="37"/>
  <c r="CE390" i="37"/>
  <c r="BF391" i="37"/>
  <c r="AG392" i="37"/>
  <c r="BU392" i="37"/>
  <c r="AV393" i="37"/>
  <c r="W394" i="37"/>
  <c r="BK394" i="37"/>
  <c r="AL395" i="37"/>
  <c r="BZ395" i="37"/>
  <c r="BA396" i="37"/>
  <c r="AB397" i="37"/>
  <c r="BP397" i="37"/>
  <c r="AQ398" i="37"/>
  <c r="CE398" i="37"/>
  <c r="BF399" i="37"/>
  <c r="AG400" i="37"/>
  <c r="BU400" i="37"/>
  <c r="AV401" i="37"/>
  <c r="W402" i="37"/>
  <c r="BK402" i="37"/>
  <c r="AL403" i="37"/>
  <c r="BZ403" i="37"/>
  <c r="BA404" i="37"/>
  <c r="AB405" i="37"/>
  <c r="BP405" i="37"/>
  <c r="AQ406" i="37"/>
  <c r="CE406" i="37"/>
  <c r="BF407" i="37"/>
  <c r="AG408" i="37"/>
  <c r="BU408" i="37"/>
  <c r="AV409" i="37"/>
  <c r="W410" i="37"/>
  <c r="BK410" i="37"/>
  <c r="AL411" i="37"/>
  <c r="BZ411" i="37"/>
  <c r="BA412" i="37"/>
  <c r="AB413" i="37"/>
  <c r="BP413" i="37"/>
  <c r="AQ414" i="37"/>
  <c r="CE414" i="37"/>
  <c r="BF415" i="37"/>
  <c r="AG416" i="37"/>
  <c r="BU416" i="37"/>
  <c r="AV417" i="37"/>
  <c r="W418" i="37"/>
  <c r="BK418" i="37"/>
  <c r="AL419" i="37"/>
  <c r="BZ419" i="37"/>
  <c r="BA420" i="37"/>
  <c r="AB421" i="37"/>
  <c r="BP421" i="37"/>
  <c r="AQ422" i="37"/>
  <c r="CE422" i="37"/>
  <c r="BF423" i="37"/>
  <c r="AG424" i="37"/>
  <c r="BU424" i="37"/>
  <c r="AV425" i="37"/>
  <c r="W426" i="37"/>
  <c r="BK426" i="37"/>
  <c r="AL427" i="37"/>
  <c r="BZ427" i="37"/>
  <c r="BA428" i="37"/>
  <c r="AB429" i="37"/>
  <c r="BP429" i="37"/>
  <c r="AQ430" i="37"/>
  <c r="CE430" i="37"/>
  <c r="BF431" i="37"/>
  <c r="AG432" i="37"/>
  <c r="BU432" i="37"/>
  <c r="AV433" i="37"/>
  <c r="W434" i="37"/>
  <c r="BK434" i="37"/>
  <c r="AL435" i="37"/>
  <c r="BZ435" i="37"/>
  <c r="BA436" i="37"/>
  <c r="AB437" i="37"/>
  <c r="BP437" i="37"/>
  <c r="AQ438" i="37"/>
  <c r="CE438" i="37"/>
  <c r="BF439" i="37"/>
  <c r="AG440" i="37"/>
  <c r="BU440" i="37"/>
  <c r="AV441" i="37"/>
  <c r="W442" i="37"/>
  <c r="BK442" i="37"/>
  <c r="AL443" i="37"/>
  <c r="BZ443" i="37"/>
  <c r="BA444" i="37"/>
  <c r="AB445" i="37"/>
  <c r="BP445" i="37"/>
  <c r="AQ446" i="37"/>
  <c r="CE446" i="37"/>
  <c r="BF447" i="37"/>
  <c r="AG448" i="37"/>
  <c r="BU448" i="37"/>
  <c r="AV449" i="37"/>
  <c r="W450" i="37"/>
  <c r="BK450" i="37"/>
  <c r="AL451" i="37"/>
  <c r="BZ451" i="37"/>
  <c r="BA452" i="37"/>
  <c r="AB453" i="37"/>
  <c r="BP453" i="37"/>
  <c r="AQ454" i="37"/>
  <c r="CE454" i="37"/>
  <c r="BF455" i="37"/>
  <c r="AG456" i="37"/>
  <c r="BU456" i="37"/>
  <c r="AV457" i="37"/>
  <c r="W458" i="37"/>
  <c r="BK458" i="37"/>
  <c r="AL459" i="37"/>
  <c r="BZ459" i="37"/>
  <c r="BA460" i="37"/>
  <c r="AB461" i="37"/>
  <c r="BP461" i="37"/>
  <c r="AQ462" i="37"/>
  <c r="CE462" i="37"/>
  <c r="BF463" i="37"/>
  <c r="AG464" i="37"/>
  <c r="BU464" i="37"/>
  <c r="AV465" i="37"/>
  <c r="W466" i="37"/>
  <c r="BK466" i="37"/>
  <c r="AL467" i="37"/>
  <c r="BZ467" i="37"/>
  <c r="BA468" i="37"/>
  <c r="AB469" i="37"/>
  <c r="BP469" i="37"/>
  <c r="AQ470" i="37"/>
  <c r="CE470" i="37"/>
  <c r="BF471" i="37"/>
  <c r="AG472" i="37"/>
  <c r="BU472" i="37"/>
  <c r="AV473" i="37"/>
  <c r="W474" i="37"/>
  <c r="BK474" i="37"/>
  <c r="AL475" i="37"/>
  <c r="BZ475" i="37"/>
  <c r="BA476" i="37"/>
  <c r="AB477" i="37"/>
  <c r="BP477" i="37"/>
  <c r="AQ478" i="37"/>
  <c r="CE478" i="37"/>
  <c r="BF479" i="37"/>
  <c r="AG480" i="37"/>
  <c r="BU480" i="37"/>
  <c r="AV481" i="37"/>
  <c r="W482" i="37"/>
  <c r="BK482" i="37"/>
  <c r="AL483" i="37"/>
  <c r="BZ483" i="37"/>
  <c r="BA484" i="37"/>
  <c r="AB485" i="37"/>
  <c r="BP485" i="37"/>
  <c r="AQ486" i="37"/>
  <c r="CE486" i="37"/>
  <c r="BF487" i="37"/>
  <c r="AG488" i="37"/>
  <c r="BU488" i="37"/>
  <c r="AV489" i="37"/>
  <c r="W490" i="37"/>
  <c r="BK490" i="37"/>
  <c r="AL491" i="37"/>
  <c r="BZ491" i="37"/>
  <c r="BA492" i="37"/>
  <c r="AB493" i="37"/>
  <c r="BP493" i="37"/>
  <c r="AQ494" i="37"/>
  <c r="CE494" i="37"/>
  <c r="BF495" i="37"/>
  <c r="AG496" i="37"/>
  <c r="BU496" i="37"/>
  <c r="AV497" i="37"/>
  <c r="W498" i="37"/>
  <c r="BK498" i="37"/>
  <c r="AL499" i="37"/>
  <c r="BZ499" i="37"/>
  <c r="BA500" i="37"/>
  <c r="AB501" i="37"/>
  <c r="BP501" i="37"/>
  <c r="AF502" i="37"/>
  <c r="AG502" i="37" s="1"/>
  <c r="AU503" i="37"/>
  <c r="AV503" i="37" s="1"/>
  <c r="BJ504" i="37"/>
  <c r="BK504" i="37" s="1"/>
  <c r="BY505" i="37"/>
  <c r="BZ505" i="37" s="1"/>
  <c r="AQ420" i="37"/>
  <c r="CE420" i="37"/>
  <c r="BF421" i="37"/>
  <c r="AG422" i="37"/>
  <c r="BU422" i="37"/>
  <c r="AV423" i="37"/>
  <c r="W424" i="37"/>
  <c r="BK424" i="37"/>
  <c r="AL425" i="37"/>
  <c r="BZ425" i="37"/>
  <c r="BA426" i="37"/>
  <c r="AB427" i="37"/>
  <c r="BP427" i="37"/>
  <c r="AQ428" i="37"/>
  <c r="CE428" i="37"/>
  <c r="BF429" i="37"/>
  <c r="AG430" i="37"/>
  <c r="BU430" i="37"/>
  <c r="AV431" i="37"/>
  <c r="W432" i="37"/>
  <c r="BK432" i="37"/>
  <c r="AL433" i="37"/>
  <c r="BZ433" i="37"/>
  <c r="BA434" i="37"/>
  <c r="AB435" i="37"/>
  <c r="BP435" i="37"/>
  <c r="AQ436" i="37"/>
  <c r="CE436" i="37"/>
  <c r="BF437" i="37"/>
  <c r="AG438" i="37"/>
  <c r="BU438" i="37"/>
  <c r="AV439" i="37"/>
  <c r="W440" i="37"/>
  <c r="BK440" i="37"/>
  <c r="AL441" i="37"/>
  <c r="BZ441" i="37"/>
  <c r="BA442" i="37"/>
  <c r="AB443" i="37"/>
  <c r="BP443" i="37"/>
  <c r="AQ444" i="37"/>
  <c r="CE444" i="37"/>
  <c r="BF445" i="37"/>
  <c r="AG446" i="37"/>
  <c r="BU446" i="37"/>
  <c r="AV447" i="37"/>
  <c r="W448" i="37"/>
  <c r="BK448" i="37"/>
  <c r="AL449" i="37"/>
  <c r="BZ449" i="37"/>
  <c r="BA450" i="37"/>
  <c r="AB451" i="37"/>
  <c r="BP451" i="37"/>
  <c r="AQ452" i="37"/>
  <c r="CE452" i="37"/>
  <c r="BF453" i="37"/>
  <c r="AG454" i="37"/>
  <c r="BU454" i="37"/>
  <c r="AV455" i="37"/>
  <c r="W456" i="37"/>
  <c r="BK456" i="37"/>
  <c r="AL457" i="37"/>
  <c r="BZ457" i="37"/>
  <c r="BA458" i="37"/>
  <c r="AB459" i="37"/>
  <c r="BP459" i="37"/>
  <c r="AQ460" i="37"/>
  <c r="CE460" i="37"/>
  <c r="BF461" i="37"/>
  <c r="AG462" i="37"/>
  <c r="BU462" i="37"/>
  <c r="AV463" i="37"/>
  <c r="W464" i="37"/>
  <c r="BK464" i="37"/>
  <c r="AL465" i="37"/>
  <c r="BZ465" i="37"/>
  <c r="BA466" i="37"/>
  <c r="AB467" i="37"/>
  <c r="BP467" i="37"/>
  <c r="AQ468" i="37"/>
  <c r="CE468" i="37"/>
  <c r="BF469" i="37"/>
  <c r="AG470" i="37"/>
  <c r="BU470" i="37"/>
  <c r="AV471" i="37"/>
  <c r="W472" i="37"/>
  <c r="BK472" i="37"/>
  <c r="AL473" i="37"/>
  <c r="BZ473" i="37"/>
  <c r="BA474" i="37"/>
  <c r="AB475" i="37"/>
  <c r="BP475" i="37"/>
  <c r="AQ476" i="37"/>
  <c r="CE476" i="37"/>
  <c r="BF477" i="37"/>
  <c r="AG478" i="37"/>
  <c r="BU478" i="37"/>
  <c r="AV479" i="37"/>
  <c r="W480" i="37"/>
  <c r="BK480" i="37"/>
  <c r="AL481" i="37"/>
  <c r="BZ481" i="37"/>
  <c r="BA482" i="37"/>
  <c r="AB483" i="37"/>
  <c r="BE483" i="37"/>
  <c r="BF483" i="37" s="1"/>
  <c r="BP483" i="37"/>
  <c r="AF484" i="37"/>
  <c r="AG484" i="37" s="1"/>
  <c r="AQ484" i="37"/>
  <c r="BT484" i="37"/>
  <c r="BU484" i="37" s="1"/>
  <c r="CE484" i="37"/>
  <c r="AU485" i="37"/>
  <c r="AV485" i="37" s="1"/>
  <c r="BF485" i="37"/>
  <c r="V486" i="37"/>
  <c r="W486" i="37" s="1"/>
  <c r="AG486" i="37"/>
  <c r="BJ486" i="37"/>
  <c r="BK486" i="37" s="1"/>
  <c r="BU486" i="37"/>
  <c r="AK487" i="37"/>
  <c r="AL487" i="37" s="1"/>
  <c r="AV487" i="37"/>
  <c r="BY487" i="37"/>
  <c r="BZ487" i="37" s="1"/>
  <c r="W488" i="37"/>
  <c r="AZ488" i="37"/>
  <c r="BA488" i="37" s="1"/>
  <c r="BK488" i="37"/>
  <c r="AA489" i="37"/>
  <c r="AB489" i="37" s="1"/>
  <c r="AL489" i="37"/>
  <c r="BO489" i="37"/>
  <c r="BP489" i="37" s="1"/>
  <c r="BZ489" i="37"/>
  <c r="AP490" i="37"/>
  <c r="AQ490" i="37" s="1"/>
  <c r="BA490" i="37"/>
  <c r="CD490" i="37"/>
  <c r="CE490" i="37" s="1"/>
  <c r="AB491" i="37"/>
  <c r="BE491" i="37"/>
  <c r="BF491" i="37" s="1"/>
  <c r="BP491" i="37"/>
  <c r="AF492" i="37"/>
  <c r="AG492" i="37" s="1"/>
  <c r="AQ492" i="37"/>
  <c r="BT492" i="37"/>
  <c r="BU492" i="37" s="1"/>
  <c r="CE492" i="37"/>
  <c r="AU493" i="37"/>
  <c r="AV493" i="37" s="1"/>
  <c r="BF493" i="37"/>
  <c r="V494" i="37"/>
  <c r="W494" i="37" s="1"/>
  <c r="AG494" i="37"/>
  <c r="BJ494" i="37"/>
  <c r="BK494" i="37" s="1"/>
  <c r="BU494" i="37"/>
  <c r="AK495" i="37"/>
  <c r="AL495" i="37" s="1"/>
  <c r="AV495" i="37"/>
  <c r="BY495" i="37"/>
  <c r="BZ495" i="37" s="1"/>
  <c r="W496" i="37"/>
  <c r="AZ496" i="37"/>
  <c r="BA496" i="37" s="1"/>
  <c r="BK496" i="37"/>
  <c r="AA497" i="37"/>
  <c r="AB497" i="37" s="1"/>
  <c r="AL497" i="37"/>
  <c r="BO497" i="37"/>
  <c r="BP497" i="37" s="1"/>
  <c r="BZ497" i="37"/>
  <c r="AP498" i="37"/>
  <c r="AQ498" i="37" s="1"/>
  <c r="BA498" i="37"/>
  <c r="CD498" i="37"/>
  <c r="CE498" i="37" s="1"/>
  <c r="AB499" i="37"/>
  <c r="BE499" i="37"/>
  <c r="BF499" i="37" s="1"/>
  <c r="BP499" i="37"/>
  <c r="AF500" i="37"/>
  <c r="AG500" i="37" s="1"/>
  <c r="AQ500" i="37"/>
  <c r="BT500" i="37"/>
  <c r="BU500" i="37" s="1"/>
  <c r="CE500" i="37"/>
  <c r="AU501" i="37"/>
  <c r="AV501" i="37" s="1"/>
  <c r="BF501" i="37"/>
  <c r="AZ502" i="37"/>
  <c r="BA502" i="37" s="1"/>
  <c r="BO503" i="37"/>
  <c r="BP503" i="37" s="1"/>
  <c r="CD504" i="37"/>
  <c r="CE504" i="37" s="1"/>
  <c r="AF506" i="37"/>
  <c r="AG506" i="37" s="1"/>
  <c r="V559" i="37"/>
  <c r="W559" i="37" s="1"/>
  <c r="AK560" i="37"/>
  <c r="AL560" i="37" s="1"/>
  <c r="AZ561" i="37"/>
  <c r="BA561" i="37" s="1"/>
  <c r="W502" i="37"/>
  <c r="BK502" i="37"/>
  <c r="AL503" i="37"/>
  <c r="BZ503" i="37"/>
  <c r="BA504" i="37"/>
  <c r="AB505" i="37"/>
  <c r="BP505" i="37"/>
  <c r="AQ506" i="37"/>
  <c r="CE506" i="37"/>
  <c r="BF507" i="37"/>
  <c r="AG508" i="37"/>
  <c r="BU508" i="37"/>
  <c r="AV509" i="37"/>
  <c r="W510" i="37"/>
  <c r="BK510" i="37"/>
  <c r="AL511" i="37"/>
  <c r="BZ511" i="37"/>
  <c r="BA512" i="37"/>
  <c r="AB513" i="37"/>
  <c r="BP513" i="37"/>
  <c r="AQ514" i="37"/>
  <c r="CE514" i="37"/>
  <c r="BF515" i="37"/>
  <c r="AG516" i="37"/>
  <c r="BU516" i="37"/>
  <c r="AV517" i="37"/>
  <c r="W518" i="37"/>
  <c r="BK518" i="37"/>
  <c r="AL519" i="37"/>
  <c r="BZ519" i="37"/>
  <c r="BA520" i="37"/>
  <c r="AB521" i="37"/>
  <c r="BP521" i="37"/>
  <c r="AQ522" i="37"/>
  <c r="CE522" i="37"/>
  <c r="BF523" i="37"/>
  <c r="AG524" i="37"/>
  <c r="BU524" i="37"/>
  <c r="AV525" i="37"/>
  <c r="W526" i="37"/>
  <c r="BK526" i="37"/>
  <c r="AL527" i="37"/>
  <c r="BZ527" i="37"/>
  <c r="BA528" i="37"/>
  <c r="AB529" i="37"/>
  <c r="BP529" i="37"/>
  <c r="AQ530" i="37"/>
  <c r="BZ530" i="37"/>
  <c r="BA531" i="37"/>
  <c r="AB532" i="37"/>
  <c r="BP532" i="37"/>
  <c r="AQ533" i="37"/>
  <c r="CE533" i="37"/>
  <c r="BF534" i="37"/>
  <c r="AG535" i="37"/>
  <c r="BU535" i="37"/>
  <c r="AV536" i="37"/>
  <c r="W537" i="37"/>
  <c r="BK537" i="37"/>
  <c r="AL538" i="37"/>
  <c r="BZ538" i="37"/>
  <c r="BA539" i="37"/>
  <c r="AB540" i="37"/>
  <c r="BP540" i="37"/>
  <c r="AQ541" i="37"/>
  <c r="CE541" i="37"/>
  <c r="BF542" i="37"/>
  <c r="AG543" i="37"/>
  <c r="BU543" i="37"/>
  <c r="AV544" i="37"/>
  <c r="W545" i="37"/>
  <c r="BK545" i="37"/>
  <c r="AL546" i="37"/>
  <c r="BZ546" i="37"/>
  <c r="BA547" i="37"/>
  <c r="AB548" i="37"/>
  <c r="BP548" i="37"/>
  <c r="AQ549" i="37"/>
  <c r="CE549" i="37"/>
  <c r="BF550" i="37"/>
  <c r="AG551" i="37"/>
  <c r="BU551" i="37"/>
  <c r="AV552" i="37"/>
  <c r="W553" i="37"/>
  <c r="BK553" i="37"/>
  <c r="AL554" i="37"/>
  <c r="BZ554" i="37"/>
  <c r="BA555" i="37"/>
  <c r="AB556" i="37"/>
  <c r="BP556" i="37"/>
  <c r="AQ557" i="37"/>
  <c r="AU558" i="37"/>
  <c r="AV558" i="37" s="1"/>
  <c r="BZ558" i="37"/>
  <c r="AP559" i="37"/>
  <c r="AQ559" i="37" s="1"/>
  <c r="BE560" i="37"/>
  <c r="BF560" i="37" s="1"/>
  <c r="BT561" i="37"/>
  <c r="BU561" i="37" s="1"/>
  <c r="V563" i="37"/>
  <c r="W563" i="37" s="1"/>
  <c r="AK564" i="37"/>
  <c r="AL564" i="37" s="1"/>
  <c r="AZ565" i="37"/>
  <c r="BA565" i="37" s="1"/>
  <c r="BO566" i="37"/>
  <c r="BP566" i="37" s="1"/>
  <c r="BU506" i="37"/>
  <c r="AV507" i="37"/>
  <c r="W508" i="37"/>
  <c r="BK508" i="37"/>
  <c r="AL509" i="37"/>
  <c r="BZ509" i="37"/>
  <c r="BA510" i="37"/>
  <c r="AB511" i="37"/>
  <c r="BP511" i="37"/>
  <c r="AQ512" i="37"/>
  <c r="CE512" i="37"/>
  <c r="BF513" i="37"/>
  <c r="AG514" i="37"/>
  <c r="BU514" i="37"/>
  <c r="AV515" i="37"/>
  <c r="W516" i="37"/>
  <c r="BK516" i="37"/>
  <c r="AL517" i="37"/>
  <c r="BZ517" i="37"/>
  <c r="BA518" i="37"/>
  <c r="AB519" i="37"/>
  <c r="BP519" i="37"/>
  <c r="AQ520" i="37"/>
  <c r="CE520" i="37"/>
  <c r="BF521" i="37"/>
  <c r="AG522" i="37"/>
  <c r="BU522" i="37"/>
  <c r="AV523" i="37"/>
  <c r="W524" i="37"/>
  <c r="BK524" i="37"/>
  <c r="AL525" i="37"/>
  <c r="BZ525" i="37"/>
  <c r="BA526" i="37"/>
  <c r="AB527" i="37"/>
  <c r="BP527" i="37"/>
  <c r="AQ528" i="37"/>
  <c r="CE528" i="37"/>
  <c r="BF529" i="37"/>
  <c r="AG530" i="37"/>
  <c r="AQ531" i="37"/>
  <c r="CE531" i="37"/>
  <c r="BF532" i="37"/>
  <c r="AG533" i="37"/>
  <c r="BU533" i="37"/>
  <c r="AV534" i="37"/>
  <c r="W535" i="37"/>
  <c r="BK535" i="37"/>
  <c r="AL536" i="37"/>
  <c r="BZ536" i="37"/>
  <c r="BA537" i="37"/>
  <c r="AB538" i="37"/>
  <c r="BP538" i="37"/>
  <c r="AQ539" i="37"/>
  <c r="CE539" i="37"/>
  <c r="BF540" i="37"/>
  <c r="AG541" i="37"/>
  <c r="BU541" i="37"/>
  <c r="AV542" i="37"/>
  <c r="W543" i="37"/>
  <c r="BK543" i="37"/>
  <c r="AL544" i="37"/>
  <c r="BZ544" i="37"/>
  <c r="BA545" i="37"/>
  <c r="AB546" i="37"/>
  <c r="BP546" i="37"/>
  <c r="AQ547" i="37"/>
  <c r="CE547" i="37"/>
  <c r="BF548" i="37"/>
  <c r="AG549" i="37"/>
  <c r="BU549" i="37"/>
  <c r="AV550" i="37"/>
  <c r="W551" i="37"/>
  <c r="BK551" i="37"/>
  <c r="AL552" i="37"/>
  <c r="BZ552" i="37"/>
  <c r="BA553" i="37"/>
  <c r="AB554" i="37"/>
  <c r="BP554" i="37"/>
  <c r="AQ555" i="37"/>
  <c r="CE555" i="37"/>
  <c r="BF556" i="37"/>
  <c r="AG557" i="37"/>
  <c r="BT557" i="37"/>
  <c r="BU557" i="37" s="1"/>
  <c r="AL558" i="37"/>
  <c r="BP558" i="37"/>
  <c r="BJ559" i="37"/>
  <c r="BK559" i="37" s="1"/>
  <c r="BY560" i="37"/>
  <c r="BZ560" i="37" s="1"/>
  <c r="AA562" i="37"/>
  <c r="AB562" i="37" s="1"/>
  <c r="AQ502" i="37"/>
  <c r="CE502" i="37"/>
  <c r="BF503" i="37"/>
  <c r="AG504" i="37"/>
  <c r="BU504" i="37"/>
  <c r="AV505" i="37"/>
  <c r="W506" i="37"/>
  <c r="AZ506" i="37"/>
  <c r="BA506" i="37" s="1"/>
  <c r="BK506" i="37"/>
  <c r="AA507" i="37"/>
  <c r="AB507" i="37" s="1"/>
  <c r="AL507" i="37"/>
  <c r="BO507" i="37"/>
  <c r="BP507" i="37" s="1"/>
  <c r="BZ507" i="37"/>
  <c r="AP508" i="37"/>
  <c r="AQ508" i="37" s="1"/>
  <c r="BA508" i="37"/>
  <c r="CD508" i="37"/>
  <c r="CE508" i="37" s="1"/>
  <c r="AB509" i="37"/>
  <c r="BE509" i="37"/>
  <c r="BF509" i="37" s="1"/>
  <c r="BP509" i="37"/>
  <c r="AF510" i="37"/>
  <c r="AG510" i="37" s="1"/>
  <c r="AQ510" i="37"/>
  <c r="BT510" i="37"/>
  <c r="BU510" i="37" s="1"/>
  <c r="CE510" i="37"/>
  <c r="AU511" i="37"/>
  <c r="AV511" i="37" s="1"/>
  <c r="BF511" i="37"/>
  <c r="V512" i="37"/>
  <c r="W512" i="37" s="1"/>
  <c r="AG512" i="37"/>
  <c r="BJ512" i="37"/>
  <c r="BK512" i="37" s="1"/>
  <c r="BU512" i="37"/>
  <c r="AK513" i="37"/>
  <c r="AL513" i="37" s="1"/>
  <c r="AV513" i="37"/>
  <c r="BY513" i="37"/>
  <c r="BZ513" i="37" s="1"/>
  <c r="W514" i="37"/>
  <c r="AZ514" i="37"/>
  <c r="BA514" i="37" s="1"/>
  <c r="BK514" i="37"/>
  <c r="AA515" i="37"/>
  <c r="AB515" i="37" s="1"/>
  <c r="AL515" i="37"/>
  <c r="BO515" i="37"/>
  <c r="BP515" i="37" s="1"/>
  <c r="BZ515" i="37"/>
  <c r="AP516" i="37"/>
  <c r="AQ516" i="37" s="1"/>
  <c r="BA516" i="37"/>
  <c r="CD516" i="37"/>
  <c r="CE516" i="37" s="1"/>
  <c r="AB517" i="37"/>
  <c r="BE517" i="37"/>
  <c r="BF517" i="37" s="1"/>
  <c r="BP517" i="37"/>
  <c r="AF518" i="37"/>
  <c r="AG518" i="37" s="1"/>
  <c r="AQ518" i="37"/>
  <c r="BT518" i="37"/>
  <c r="BU518" i="37" s="1"/>
  <c r="CE518" i="37"/>
  <c r="AU519" i="37"/>
  <c r="AV519" i="37" s="1"/>
  <c r="BF519" i="37"/>
  <c r="V520" i="37"/>
  <c r="W520" i="37" s="1"/>
  <c r="AG520" i="37"/>
  <c r="BJ520" i="37"/>
  <c r="BK520" i="37" s="1"/>
  <c r="BU520" i="37"/>
  <c r="AK521" i="37"/>
  <c r="AL521" i="37" s="1"/>
  <c r="AV521" i="37"/>
  <c r="BY521" i="37"/>
  <c r="BZ521" i="37" s="1"/>
  <c r="W522" i="37"/>
  <c r="AZ522" i="37"/>
  <c r="BA522" i="37" s="1"/>
  <c r="BK522" i="37"/>
  <c r="AA523" i="37"/>
  <c r="AB523" i="37" s="1"/>
  <c r="AL523" i="37"/>
  <c r="BO523" i="37"/>
  <c r="BP523" i="37" s="1"/>
  <c r="BZ523" i="37"/>
  <c r="AP524" i="37"/>
  <c r="AQ524" i="37" s="1"/>
  <c r="BA524" i="37"/>
  <c r="CD524" i="37"/>
  <c r="CE524" i="37" s="1"/>
  <c r="AB525" i="37"/>
  <c r="BE525" i="37"/>
  <c r="BF525" i="37" s="1"/>
  <c r="BP525" i="37"/>
  <c r="AF526" i="37"/>
  <c r="AG526" i="37" s="1"/>
  <c r="AQ526" i="37"/>
  <c r="BT526" i="37"/>
  <c r="BU526" i="37" s="1"/>
  <c r="CE526" i="37"/>
  <c r="AU527" i="37"/>
  <c r="AV527" i="37" s="1"/>
  <c r="BF527" i="37"/>
  <c r="V528" i="37"/>
  <c r="W528" i="37" s="1"/>
  <c r="AG528" i="37"/>
  <c r="BJ528" i="37"/>
  <c r="BK528" i="37" s="1"/>
  <c r="BU528" i="37"/>
  <c r="AK529" i="37"/>
  <c r="AL529" i="37" s="1"/>
  <c r="AV529" i="37"/>
  <c r="BY529" i="37"/>
  <c r="BZ529" i="37" s="1"/>
  <c r="W530" i="37"/>
  <c r="AZ530" i="37"/>
  <c r="BA530" i="37" s="1"/>
  <c r="BK530" i="37"/>
  <c r="V531" i="37"/>
  <c r="W531" i="37" s="1"/>
  <c r="AG531" i="37"/>
  <c r="BJ531" i="37"/>
  <c r="BK531" i="37" s="1"/>
  <c r="BU531" i="37"/>
  <c r="AK532" i="37"/>
  <c r="AL532" i="37" s="1"/>
  <c r="AV532" i="37"/>
  <c r="BY532" i="37"/>
  <c r="BZ532" i="37" s="1"/>
  <c r="W533" i="37"/>
  <c r="AZ533" i="37"/>
  <c r="BA533" i="37" s="1"/>
  <c r="BK533" i="37"/>
  <c r="AA534" i="37"/>
  <c r="AB534" i="37" s="1"/>
  <c r="AL534" i="37"/>
  <c r="BO534" i="37"/>
  <c r="BP534" i="37" s="1"/>
  <c r="BZ534" i="37"/>
  <c r="AP535" i="37"/>
  <c r="AQ535" i="37" s="1"/>
  <c r="BA535" i="37"/>
  <c r="CD535" i="37"/>
  <c r="CE535" i="37" s="1"/>
  <c r="AB536" i="37"/>
  <c r="BE536" i="37"/>
  <c r="BF536" i="37" s="1"/>
  <c r="BP536" i="37"/>
  <c r="AF537" i="37"/>
  <c r="AG537" i="37" s="1"/>
  <c r="AQ537" i="37"/>
  <c r="BT537" i="37"/>
  <c r="BU537" i="37" s="1"/>
  <c r="CE537" i="37"/>
  <c r="AU538" i="37"/>
  <c r="AV538" i="37" s="1"/>
  <c r="BF538" i="37"/>
  <c r="V539" i="37"/>
  <c r="W539" i="37" s="1"/>
  <c r="AG539" i="37"/>
  <c r="BJ539" i="37"/>
  <c r="BK539" i="37" s="1"/>
  <c r="BU539" i="37"/>
  <c r="AK540" i="37"/>
  <c r="AL540" i="37" s="1"/>
  <c r="AV540" i="37"/>
  <c r="BY540" i="37"/>
  <c r="BZ540" i="37" s="1"/>
  <c r="W541" i="37"/>
  <c r="AZ541" i="37"/>
  <c r="BA541" i="37" s="1"/>
  <c r="BK541" i="37"/>
  <c r="AA542" i="37"/>
  <c r="AB542" i="37" s="1"/>
  <c r="AL542" i="37"/>
  <c r="BO542" i="37"/>
  <c r="BP542" i="37" s="1"/>
  <c r="BZ542" i="37"/>
  <c r="AP543" i="37"/>
  <c r="AQ543" i="37" s="1"/>
  <c r="BA543" i="37"/>
  <c r="CD543" i="37"/>
  <c r="CE543" i="37" s="1"/>
  <c r="AB544" i="37"/>
  <c r="BE544" i="37"/>
  <c r="BF544" i="37" s="1"/>
  <c r="BP544" i="37"/>
  <c r="AF545" i="37"/>
  <c r="AG545" i="37" s="1"/>
  <c r="AQ545" i="37"/>
  <c r="BT545" i="37"/>
  <c r="BU545" i="37" s="1"/>
  <c r="CE545" i="37"/>
  <c r="AU546" i="37"/>
  <c r="AV546" i="37" s="1"/>
  <c r="BF546" i="37"/>
  <c r="V547" i="37"/>
  <c r="W547" i="37" s="1"/>
  <c r="AG547" i="37"/>
  <c r="BJ547" i="37"/>
  <c r="BK547" i="37" s="1"/>
  <c r="BU547" i="37"/>
  <c r="AK548" i="37"/>
  <c r="AL548" i="37" s="1"/>
  <c r="AV548" i="37"/>
  <c r="BY548" i="37"/>
  <c r="BZ548" i="37" s="1"/>
  <c r="W549" i="37"/>
  <c r="AZ549" i="37"/>
  <c r="BA549" i="37" s="1"/>
  <c r="BK549" i="37"/>
  <c r="AA550" i="37"/>
  <c r="AB550" i="37" s="1"/>
  <c r="AL550" i="37"/>
  <c r="BO550" i="37"/>
  <c r="BP550" i="37" s="1"/>
  <c r="BZ550" i="37"/>
  <c r="AP551" i="37"/>
  <c r="AQ551" i="37" s="1"/>
  <c r="BA551" i="37"/>
  <c r="CD551" i="37"/>
  <c r="CE551" i="37" s="1"/>
  <c r="AB552" i="37"/>
  <c r="BE552" i="37"/>
  <c r="BF552" i="37" s="1"/>
  <c r="BP552" i="37"/>
  <c r="AF553" i="37"/>
  <c r="AG553" i="37" s="1"/>
  <c r="AQ553" i="37"/>
  <c r="BT553" i="37"/>
  <c r="BU553" i="37" s="1"/>
  <c r="CE553" i="37"/>
  <c r="AU554" i="37"/>
  <c r="AV554" i="37" s="1"/>
  <c r="BF554" i="37"/>
  <c r="V555" i="37"/>
  <c r="W555" i="37" s="1"/>
  <c r="AG555" i="37"/>
  <c r="BJ555" i="37"/>
  <c r="BK555" i="37" s="1"/>
  <c r="BU555" i="37"/>
  <c r="AK556" i="37"/>
  <c r="AL556" i="37" s="1"/>
  <c r="AV556" i="37"/>
  <c r="BY556" i="37"/>
  <c r="BZ556" i="37" s="1"/>
  <c r="W557" i="37"/>
  <c r="AZ557" i="37"/>
  <c r="BA557" i="37" s="1"/>
  <c r="BK557" i="37"/>
  <c r="AB558" i="37"/>
  <c r="CD559" i="37"/>
  <c r="CE559" i="37" s="1"/>
  <c r="AF561" i="37"/>
  <c r="AG561" i="37" s="1"/>
  <c r="AU562" i="37"/>
  <c r="AV562" i="37" s="1"/>
  <c r="BJ563" i="37"/>
  <c r="BK563" i="37" s="1"/>
  <c r="BY564" i="37"/>
  <c r="BZ564" i="37" s="1"/>
  <c r="AA566" i="37"/>
  <c r="AB566" i="37" s="1"/>
  <c r="AP567" i="37"/>
  <c r="AQ567" i="37" s="1"/>
  <c r="AA609" i="37"/>
  <c r="AB609" i="37" s="1"/>
  <c r="BE611" i="37"/>
  <c r="BF611" i="37" s="1"/>
  <c r="V614" i="37"/>
  <c r="W614" i="37" s="1"/>
  <c r="CE557" i="37"/>
  <c r="BF558" i="37"/>
  <c r="AG559" i="37"/>
  <c r="BU559" i="37"/>
  <c r="AV560" i="37"/>
  <c r="W561" i="37"/>
  <c r="BK561" i="37"/>
  <c r="AL562" i="37"/>
  <c r="BZ562" i="37"/>
  <c r="BA563" i="37"/>
  <c r="AB564" i="37"/>
  <c r="BP564" i="37"/>
  <c r="AQ565" i="37"/>
  <c r="CE565" i="37"/>
  <c r="BF566" i="37"/>
  <c r="AG567" i="37"/>
  <c r="BU567" i="37"/>
  <c r="AV568" i="37"/>
  <c r="W569" i="37"/>
  <c r="BK569" i="37"/>
  <c r="AL570" i="37"/>
  <c r="BZ570" i="37"/>
  <c r="BA571" i="37"/>
  <c r="AB572" i="37"/>
  <c r="BP572" i="37"/>
  <c r="AQ573" i="37"/>
  <c r="CE573" i="37"/>
  <c r="BF574" i="37"/>
  <c r="AG575" i="37"/>
  <c r="BU575" i="37"/>
  <c r="AV576" i="37"/>
  <c r="W577" i="37"/>
  <c r="BK577" i="37"/>
  <c r="AL578" i="37"/>
  <c r="BZ578" i="37"/>
  <c r="BA579" i="37"/>
  <c r="AB580" i="37"/>
  <c r="BP580" i="37"/>
  <c r="AQ581" i="37"/>
  <c r="CE581" i="37"/>
  <c r="BF582" i="37"/>
  <c r="AG583" i="37"/>
  <c r="BU583" i="37"/>
  <c r="AV584" i="37"/>
  <c r="W585" i="37"/>
  <c r="BK585" i="37"/>
  <c r="AL586" i="37"/>
  <c r="BZ586" i="37"/>
  <c r="BA587" i="37"/>
  <c r="BK588" i="37"/>
  <c r="AL589" i="37"/>
  <c r="BZ589" i="37"/>
  <c r="BA590" i="37"/>
  <c r="AB591" i="37"/>
  <c r="BP591" i="37"/>
  <c r="AQ592" i="37"/>
  <c r="CE592" i="37"/>
  <c r="BF593" i="37"/>
  <c r="AG594" i="37"/>
  <c r="BU594" i="37"/>
  <c r="AV595" i="37"/>
  <c r="W596" i="37"/>
  <c r="BK596" i="37"/>
  <c r="AL597" i="37"/>
  <c r="BZ597" i="37"/>
  <c r="BA598" i="37"/>
  <c r="AB599" i="37"/>
  <c r="BP599" i="37"/>
  <c r="AQ600" i="37"/>
  <c r="CE600" i="37"/>
  <c r="BF601" i="37"/>
  <c r="AG602" i="37"/>
  <c r="BU602" i="37"/>
  <c r="AV603" i="37"/>
  <c r="W604" i="37"/>
  <c r="BK604" i="37"/>
  <c r="AL605" i="37"/>
  <c r="BZ605" i="37"/>
  <c r="BA606" i="37"/>
  <c r="AB607" i="37"/>
  <c r="BP607" i="37"/>
  <c r="AQ608" i="37"/>
  <c r="CE608" i="37"/>
  <c r="AV609" i="37"/>
  <c r="CD610" i="37"/>
  <c r="CE610" i="37" s="1"/>
  <c r="AV611" i="37"/>
  <c r="AU613" i="37"/>
  <c r="AV613" i="37" s="1"/>
  <c r="BP562" i="37"/>
  <c r="AQ563" i="37"/>
  <c r="CE563" i="37"/>
  <c r="BF564" i="37"/>
  <c r="AG565" i="37"/>
  <c r="BU565" i="37"/>
  <c r="AV566" i="37"/>
  <c r="W567" i="37"/>
  <c r="BK567" i="37"/>
  <c r="AL568" i="37"/>
  <c r="BZ568" i="37"/>
  <c r="BA569" i="37"/>
  <c r="AB570" i="37"/>
  <c r="BP570" i="37"/>
  <c r="AQ571" i="37"/>
  <c r="CE571" i="37"/>
  <c r="BF572" i="37"/>
  <c r="AG573" i="37"/>
  <c r="BU573" i="37"/>
  <c r="AV574" i="37"/>
  <c r="W575" i="37"/>
  <c r="BK575" i="37"/>
  <c r="AL576" i="37"/>
  <c r="BZ576" i="37"/>
  <c r="BA577" i="37"/>
  <c r="AB578" i="37"/>
  <c r="BP578" i="37"/>
  <c r="AQ579" i="37"/>
  <c r="CE579" i="37"/>
  <c r="BF580" i="37"/>
  <c r="AG581" i="37"/>
  <c r="BU581" i="37"/>
  <c r="AV582" i="37"/>
  <c r="W583" i="37"/>
  <c r="BK583" i="37"/>
  <c r="AL584" i="37"/>
  <c r="BZ584" i="37"/>
  <c r="BA585" i="37"/>
  <c r="AB586" i="37"/>
  <c r="BP586" i="37"/>
  <c r="AQ587" i="37"/>
  <c r="CE587" i="37"/>
  <c r="BA588" i="37"/>
  <c r="AB589" i="37"/>
  <c r="BP589" i="37"/>
  <c r="AQ590" i="37"/>
  <c r="CE590" i="37"/>
  <c r="BF591" i="37"/>
  <c r="AG592" i="37"/>
  <c r="BU592" i="37"/>
  <c r="AV593" i="37"/>
  <c r="W594" i="37"/>
  <c r="BK594" i="37"/>
  <c r="AL595" i="37"/>
  <c r="BZ595" i="37"/>
  <c r="BA596" i="37"/>
  <c r="AB597" i="37"/>
  <c r="BP597" i="37"/>
  <c r="AQ598" i="37"/>
  <c r="CE598" i="37"/>
  <c r="BF599" i="37"/>
  <c r="AG600" i="37"/>
  <c r="BU600" i="37"/>
  <c r="AV601" i="37"/>
  <c r="W602" i="37"/>
  <c r="BK602" i="37"/>
  <c r="AL603" i="37"/>
  <c r="BZ603" i="37"/>
  <c r="BA604" i="37"/>
  <c r="AB605" i="37"/>
  <c r="BP605" i="37"/>
  <c r="AQ606" i="37"/>
  <c r="CE606" i="37"/>
  <c r="BF607" i="37"/>
  <c r="AG608" i="37"/>
  <c r="BU608" i="37"/>
  <c r="AP610" i="37"/>
  <c r="AQ610" i="37" s="1"/>
  <c r="BU610" i="37"/>
  <c r="BT612" i="37"/>
  <c r="BU612" i="37" s="1"/>
  <c r="BA559" i="37"/>
  <c r="AB560" i="37"/>
  <c r="BP560" i="37"/>
  <c r="AQ561" i="37"/>
  <c r="CE561" i="37"/>
  <c r="BF562" i="37"/>
  <c r="AG563" i="37"/>
  <c r="BU563" i="37"/>
  <c r="AV564" i="37"/>
  <c r="W565" i="37"/>
  <c r="BK565" i="37"/>
  <c r="AL566" i="37"/>
  <c r="BZ566" i="37"/>
  <c r="BA567" i="37"/>
  <c r="CD567" i="37"/>
  <c r="CE567" i="37" s="1"/>
  <c r="AB568" i="37"/>
  <c r="BE568" i="37"/>
  <c r="BF568" i="37" s="1"/>
  <c r="BP568" i="37"/>
  <c r="AF569" i="37"/>
  <c r="AG569" i="37" s="1"/>
  <c r="AQ569" i="37"/>
  <c r="BT569" i="37"/>
  <c r="BU569" i="37" s="1"/>
  <c r="CE569" i="37"/>
  <c r="AU570" i="37"/>
  <c r="AV570" i="37" s="1"/>
  <c r="BF570" i="37"/>
  <c r="V571" i="37"/>
  <c r="W571" i="37" s="1"/>
  <c r="AG571" i="37"/>
  <c r="BJ571" i="37"/>
  <c r="BK571" i="37" s="1"/>
  <c r="BU571" i="37"/>
  <c r="AK572" i="37"/>
  <c r="AL572" i="37" s="1"/>
  <c r="AV572" i="37"/>
  <c r="BY572" i="37"/>
  <c r="BZ572" i="37" s="1"/>
  <c r="W573" i="37"/>
  <c r="AZ573" i="37"/>
  <c r="BA573" i="37" s="1"/>
  <c r="BK573" i="37"/>
  <c r="AA574" i="37"/>
  <c r="AB574" i="37" s="1"/>
  <c r="AL574" i="37"/>
  <c r="BO574" i="37"/>
  <c r="BP574" i="37" s="1"/>
  <c r="BZ574" i="37"/>
  <c r="AP575" i="37"/>
  <c r="AQ575" i="37" s="1"/>
  <c r="BA575" i="37"/>
  <c r="CD575" i="37"/>
  <c r="CE575" i="37" s="1"/>
  <c r="AB576" i="37"/>
  <c r="BE576" i="37"/>
  <c r="BF576" i="37" s="1"/>
  <c r="BP576" i="37"/>
  <c r="AF577" i="37"/>
  <c r="AG577" i="37" s="1"/>
  <c r="AQ577" i="37"/>
  <c r="BT577" i="37"/>
  <c r="BU577" i="37" s="1"/>
  <c r="CE577" i="37"/>
  <c r="AU578" i="37"/>
  <c r="AV578" i="37" s="1"/>
  <c r="BF578" i="37"/>
  <c r="V579" i="37"/>
  <c r="W579" i="37" s="1"/>
  <c r="AG579" i="37"/>
  <c r="BJ579" i="37"/>
  <c r="BK579" i="37" s="1"/>
  <c r="BU579" i="37"/>
  <c r="AK580" i="37"/>
  <c r="AL580" i="37" s="1"/>
  <c r="AV580" i="37"/>
  <c r="BY580" i="37"/>
  <c r="BZ580" i="37" s="1"/>
  <c r="W581" i="37"/>
  <c r="AZ581" i="37"/>
  <c r="BA581" i="37" s="1"/>
  <c r="BK581" i="37"/>
  <c r="AA582" i="37"/>
  <c r="AB582" i="37" s="1"/>
  <c r="AL582" i="37"/>
  <c r="BO582" i="37"/>
  <c r="BP582" i="37" s="1"/>
  <c r="BZ582" i="37"/>
  <c r="AP583" i="37"/>
  <c r="AQ583" i="37" s="1"/>
  <c r="BA583" i="37"/>
  <c r="CD583" i="37"/>
  <c r="CE583" i="37" s="1"/>
  <c r="AB584" i="37"/>
  <c r="BE584" i="37"/>
  <c r="BF584" i="37" s="1"/>
  <c r="BP584" i="37"/>
  <c r="AF585" i="37"/>
  <c r="AG585" i="37" s="1"/>
  <c r="AQ585" i="37"/>
  <c r="BT585" i="37"/>
  <c r="BU585" i="37" s="1"/>
  <c r="CE585" i="37"/>
  <c r="AU586" i="37"/>
  <c r="AV586" i="37" s="1"/>
  <c r="BF586" i="37"/>
  <c r="V587" i="37"/>
  <c r="W587" i="37" s="1"/>
  <c r="AG587" i="37"/>
  <c r="BJ587" i="37"/>
  <c r="BK587" i="37" s="1"/>
  <c r="BU587" i="37"/>
  <c r="AF588" i="37"/>
  <c r="AG588" i="37" s="1"/>
  <c r="AQ588" i="37"/>
  <c r="BT588" i="37"/>
  <c r="BU588" i="37" s="1"/>
  <c r="CE588" i="37"/>
  <c r="AU589" i="37"/>
  <c r="AV589" i="37" s="1"/>
  <c r="BF589" i="37"/>
  <c r="V590" i="37"/>
  <c r="W590" i="37" s="1"/>
  <c r="AG590" i="37"/>
  <c r="BJ590" i="37"/>
  <c r="BK590" i="37" s="1"/>
  <c r="BU590" i="37"/>
  <c r="AK591" i="37"/>
  <c r="AL591" i="37" s="1"/>
  <c r="AV591" i="37"/>
  <c r="BY591" i="37"/>
  <c r="BZ591" i="37" s="1"/>
  <c r="W592" i="37"/>
  <c r="AZ592" i="37"/>
  <c r="BA592" i="37" s="1"/>
  <c r="BK592" i="37"/>
  <c r="AA593" i="37"/>
  <c r="AB593" i="37" s="1"/>
  <c r="AL593" i="37"/>
  <c r="BO593" i="37"/>
  <c r="BP593" i="37" s="1"/>
  <c r="BZ593" i="37"/>
  <c r="AP594" i="37"/>
  <c r="AQ594" i="37" s="1"/>
  <c r="BA594" i="37"/>
  <c r="CD594" i="37"/>
  <c r="CE594" i="37" s="1"/>
  <c r="AB595" i="37"/>
  <c r="BE595" i="37"/>
  <c r="BF595" i="37" s="1"/>
  <c r="BP595" i="37"/>
  <c r="AF596" i="37"/>
  <c r="AG596" i="37" s="1"/>
  <c r="AQ596" i="37"/>
  <c r="BT596" i="37"/>
  <c r="BU596" i="37" s="1"/>
  <c r="CE596" i="37"/>
  <c r="AU597" i="37"/>
  <c r="AV597" i="37" s="1"/>
  <c r="BF597" i="37"/>
  <c r="V598" i="37"/>
  <c r="W598" i="37" s="1"/>
  <c r="AG598" i="37"/>
  <c r="BJ598" i="37"/>
  <c r="BK598" i="37" s="1"/>
  <c r="BU598" i="37"/>
  <c r="AK599" i="37"/>
  <c r="AL599" i="37" s="1"/>
  <c r="AV599" i="37"/>
  <c r="BY599" i="37"/>
  <c r="BZ599" i="37" s="1"/>
  <c r="W600" i="37"/>
  <c r="AZ600" i="37"/>
  <c r="BA600" i="37" s="1"/>
  <c r="BK600" i="37"/>
  <c r="AA601" i="37"/>
  <c r="AB601" i="37" s="1"/>
  <c r="AL601" i="37"/>
  <c r="BO601" i="37"/>
  <c r="BP601" i="37" s="1"/>
  <c r="BZ601" i="37"/>
  <c r="AP602" i="37"/>
  <c r="AQ602" i="37" s="1"/>
  <c r="BA602" i="37"/>
  <c r="CD602" i="37"/>
  <c r="CE602" i="37" s="1"/>
  <c r="AB603" i="37"/>
  <c r="BE603" i="37"/>
  <c r="BF603" i="37" s="1"/>
  <c r="BP603" i="37"/>
  <c r="AF604" i="37"/>
  <c r="AG604" i="37" s="1"/>
  <c r="AQ604" i="37"/>
  <c r="BT604" i="37"/>
  <c r="BU604" i="37" s="1"/>
  <c r="CE604" i="37"/>
  <c r="AU605" i="37"/>
  <c r="AV605" i="37" s="1"/>
  <c r="BF605" i="37"/>
  <c r="V606" i="37"/>
  <c r="W606" i="37" s="1"/>
  <c r="AG606" i="37"/>
  <c r="BJ606" i="37"/>
  <c r="BK606" i="37" s="1"/>
  <c r="BU606" i="37"/>
  <c r="AK607" i="37"/>
  <c r="AL607" i="37" s="1"/>
  <c r="AV607" i="37"/>
  <c r="BY607" i="37"/>
  <c r="BZ607" i="37" s="1"/>
  <c r="W608" i="37"/>
  <c r="AZ608" i="37"/>
  <c r="BA608" i="37" s="1"/>
  <c r="BK608" i="37"/>
  <c r="BE609" i="37"/>
  <c r="BF609" i="37" s="1"/>
  <c r="BO609" i="37"/>
  <c r="BP609" i="37" s="1"/>
  <c r="AG610" i="37"/>
  <c r="V612" i="37"/>
  <c r="W612" i="37" s="1"/>
  <c r="AF612" i="37"/>
  <c r="AG612" i="37" s="1"/>
  <c r="BJ614" i="37"/>
  <c r="BK614" i="37" s="1"/>
  <c r="BK612" i="37"/>
  <c r="AL613" i="37"/>
  <c r="BZ613" i="37"/>
  <c r="BA614" i="37"/>
  <c r="AB615" i="37"/>
  <c r="BP615" i="37"/>
  <c r="AQ616" i="37"/>
  <c r="CE616" i="37"/>
  <c r="BF617" i="37"/>
  <c r="AG618" i="37"/>
  <c r="BU618" i="37"/>
  <c r="AV619" i="37"/>
  <c r="W620" i="37"/>
  <c r="BK620" i="37"/>
  <c r="AL621" i="37"/>
  <c r="BZ621" i="37"/>
  <c r="BA622" i="37"/>
  <c r="AB623" i="37"/>
  <c r="BP623" i="37"/>
  <c r="AQ624" i="37"/>
  <c r="CE624" i="37"/>
  <c r="BF625" i="37"/>
  <c r="AG626" i="37"/>
  <c r="BU626" i="37"/>
  <c r="AV627" i="37"/>
  <c r="W628" i="37"/>
  <c r="BK628" i="37"/>
  <c r="AL629" i="37"/>
  <c r="BZ629" i="37"/>
  <c r="BA630" i="37"/>
  <c r="AB631" i="37"/>
  <c r="BP631" i="37"/>
  <c r="AQ632" i="37"/>
  <c r="CE632" i="37"/>
  <c r="BF633" i="37"/>
  <c r="AG634" i="37"/>
  <c r="BU634" i="37"/>
  <c r="AV635" i="37"/>
  <c r="W636" i="37"/>
  <c r="BK636" i="37"/>
  <c r="AL637" i="37"/>
  <c r="BZ637" i="37"/>
  <c r="BA638" i="37"/>
  <c r="AB639" i="37"/>
  <c r="BP639" i="37"/>
  <c r="AQ640" i="37"/>
  <c r="CE640" i="37"/>
  <c r="BF641" i="37"/>
  <c r="AG642" i="37"/>
  <c r="BU642" i="37"/>
  <c r="AV643" i="37"/>
  <c r="W644" i="37"/>
  <c r="BK644" i="37"/>
  <c r="AL645" i="37"/>
  <c r="BZ645" i="37"/>
  <c r="BA646" i="37"/>
  <c r="AB647" i="37"/>
  <c r="BP647" i="37"/>
  <c r="AQ648" i="37"/>
  <c r="CE648" i="37"/>
  <c r="BF649" i="37"/>
  <c r="AG650" i="37"/>
  <c r="BU650" i="37"/>
  <c r="AV651" i="37"/>
  <c r="W652" i="37"/>
  <c r="BK652" i="37"/>
  <c r="AL653" i="37"/>
  <c r="BZ653" i="37"/>
  <c r="BA654" i="37"/>
  <c r="W655" i="37"/>
  <c r="BJ655" i="37"/>
  <c r="BK655" i="37" s="1"/>
  <c r="AB656" i="37"/>
  <c r="BF656" i="37"/>
  <c r="AA658" i="37"/>
  <c r="AB658" i="37" s="1"/>
  <c r="BF658" i="37"/>
  <c r="W659" i="37"/>
  <c r="BE660" i="37"/>
  <c r="BF660" i="37" s="1"/>
  <c r="W661" i="37"/>
  <c r="BA661" i="37"/>
  <c r="V663" i="37"/>
  <c r="W663" i="37" s="1"/>
  <c r="BA663" i="37"/>
  <c r="AZ665" i="37"/>
  <c r="BA665" i="37" s="1"/>
  <c r="CE665" i="37"/>
  <c r="CD667" i="37"/>
  <c r="CE667" i="37" s="1"/>
  <c r="AV668" i="37"/>
  <c r="AU670" i="37"/>
  <c r="AV670" i="37" s="1"/>
  <c r="BY672" i="37"/>
  <c r="BZ672" i="37" s="1"/>
  <c r="AP675" i="37"/>
  <c r="AQ675" i="37" s="1"/>
  <c r="BT677" i="37"/>
  <c r="BU677" i="37" s="1"/>
  <c r="BK610" i="37"/>
  <c r="AL611" i="37"/>
  <c r="BZ611" i="37"/>
  <c r="BA612" i="37"/>
  <c r="AB613" i="37"/>
  <c r="BP613" i="37"/>
  <c r="AQ614" i="37"/>
  <c r="CE614" i="37"/>
  <c r="BF615" i="37"/>
  <c r="AG616" i="37"/>
  <c r="BU616" i="37"/>
  <c r="AV617" i="37"/>
  <c r="W618" i="37"/>
  <c r="BK618" i="37"/>
  <c r="AL619" i="37"/>
  <c r="BZ619" i="37"/>
  <c r="BA620" i="37"/>
  <c r="AB621" i="37"/>
  <c r="BP621" i="37"/>
  <c r="AQ622" i="37"/>
  <c r="CE622" i="37"/>
  <c r="BF623" i="37"/>
  <c r="AG624" i="37"/>
  <c r="BU624" i="37"/>
  <c r="AV625" i="37"/>
  <c r="W626" i="37"/>
  <c r="BK626" i="37"/>
  <c r="AL627" i="37"/>
  <c r="BZ627" i="37"/>
  <c r="BA628" i="37"/>
  <c r="AB629" i="37"/>
  <c r="BP629" i="37"/>
  <c r="AQ630" i="37"/>
  <c r="CE630" i="37"/>
  <c r="BF631" i="37"/>
  <c r="AG632" i="37"/>
  <c r="BU632" i="37"/>
  <c r="AV633" i="37"/>
  <c r="W634" i="37"/>
  <c r="BK634" i="37"/>
  <c r="AL635" i="37"/>
  <c r="BZ635" i="37"/>
  <c r="BA636" i="37"/>
  <c r="AB637" i="37"/>
  <c r="BP637" i="37"/>
  <c r="AQ638" i="37"/>
  <c r="CE638" i="37"/>
  <c r="BF639" i="37"/>
  <c r="AG640" i="37"/>
  <c r="BU640" i="37"/>
  <c r="AV641" i="37"/>
  <c r="W642" i="37"/>
  <c r="BK642" i="37"/>
  <c r="AL643" i="37"/>
  <c r="BZ643" i="37"/>
  <c r="BA644" i="37"/>
  <c r="AB645" i="37"/>
  <c r="BP645" i="37"/>
  <c r="AQ646" i="37"/>
  <c r="CE646" i="37"/>
  <c r="BF647" i="37"/>
  <c r="AG648" i="37"/>
  <c r="BU648" i="37"/>
  <c r="AV649" i="37"/>
  <c r="W650" i="37"/>
  <c r="BK650" i="37"/>
  <c r="AL651" i="37"/>
  <c r="BZ651" i="37"/>
  <c r="BA652" i="37"/>
  <c r="AB653" i="37"/>
  <c r="BP653" i="37"/>
  <c r="AQ654" i="37"/>
  <c r="BZ654" i="37"/>
  <c r="BA655" i="37"/>
  <c r="CE655" i="37"/>
  <c r="AZ657" i="37"/>
  <c r="BA657" i="37" s="1"/>
  <c r="CE657" i="37"/>
  <c r="AV658" i="37"/>
  <c r="CD659" i="37"/>
  <c r="CE659" i="37" s="1"/>
  <c r="AV660" i="37"/>
  <c r="BZ660" i="37"/>
  <c r="AU662" i="37"/>
  <c r="AV662" i="37" s="1"/>
  <c r="BZ662" i="37"/>
  <c r="BY664" i="37"/>
  <c r="BZ664" i="37" s="1"/>
  <c r="AQ665" i="37"/>
  <c r="AP667" i="37"/>
  <c r="AQ667" i="37" s="1"/>
  <c r="BU667" i="37"/>
  <c r="BT669" i="37"/>
  <c r="BU669" i="37" s="1"/>
  <c r="AK672" i="37"/>
  <c r="AL672" i="37" s="1"/>
  <c r="BO674" i="37"/>
  <c r="BP674" i="37" s="1"/>
  <c r="AF677" i="37"/>
  <c r="AG677" i="37" s="1"/>
  <c r="AL609" i="37"/>
  <c r="BZ609" i="37"/>
  <c r="BA610" i="37"/>
  <c r="AB611" i="37"/>
  <c r="BP611" i="37"/>
  <c r="AQ612" i="37"/>
  <c r="CE612" i="37"/>
  <c r="BF613" i="37"/>
  <c r="AG614" i="37"/>
  <c r="BU614" i="37"/>
  <c r="AV615" i="37"/>
  <c r="W616" i="37"/>
  <c r="BK616" i="37"/>
  <c r="AL617" i="37"/>
  <c r="BZ617" i="37"/>
  <c r="BA618" i="37"/>
  <c r="AB619" i="37"/>
  <c r="BP619" i="37"/>
  <c r="AQ620" i="37"/>
  <c r="CE620" i="37"/>
  <c r="BF621" i="37"/>
  <c r="AG622" i="37"/>
  <c r="BU622" i="37"/>
  <c r="AV623" i="37"/>
  <c r="W624" i="37"/>
  <c r="BK624" i="37"/>
  <c r="AL625" i="37"/>
  <c r="BZ625" i="37"/>
  <c r="BA626" i="37"/>
  <c r="AB627" i="37"/>
  <c r="BP627" i="37"/>
  <c r="AQ628" i="37"/>
  <c r="CE628" i="37"/>
  <c r="BF629" i="37"/>
  <c r="AG630" i="37"/>
  <c r="BU630" i="37"/>
  <c r="AV631" i="37"/>
  <c r="W632" i="37"/>
  <c r="BK632" i="37"/>
  <c r="AL633" i="37"/>
  <c r="BZ633" i="37"/>
  <c r="BA634" i="37"/>
  <c r="AB635" i="37"/>
  <c r="BP635" i="37"/>
  <c r="AQ636" i="37"/>
  <c r="CE636" i="37"/>
  <c r="BF637" i="37"/>
  <c r="AG638" i="37"/>
  <c r="BU638" i="37"/>
  <c r="AV639" i="37"/>
  <c r="W640" i="37"/>
  <c r="BK640" i="37"/>
  <c r="AL641" i="37"/>
  <c r="BZ641" i="37"/>
  <c r="BA642" i="37"/>
  <c r="AB643" i="37"/>
  <c r="BP643" i="37"/>
  <c r="AQ644" i="37"/>
  <c r="CE644" i="37"/>
  <c r="BF645" i="37"/>
  <c r="AG646" i="37"/>
  <c r="BU646" i="37"/>
  <c r="AV647" i="37"/>
  <c r="W648" i="37"/>
  <c r="BK648" i="37"/>
  <c r="AL649" i="37"/>
  <c r="BZ649" i="37"/>
  <c r="BA650" i="37"/>
  <c r="AB651" i="37"/>
  <c r="BP651" i="37"/>
  <c r="AQ652" i="37"/>
  <c r="CE652" i="37"/>
  <c r="BF653" i="37"/>
  <c r="AG654" i="37"/>
  <c r="AQ655" i="37"/>
  <c r="BY656" i="37"/>
  <c r="BZ656" i="37" s="1"/>
  <c r="AQ657" i="37"/>
  <c r="BU657" i="37"/>
  <c r="AP659" i="37"/>
  <c r="AQ659" i="37" s="1"/>
  <c r="BU659" i="37"/>
  <c r="AL660" i="37"/>
  <c r="BT661" i="37"/>
  <c r="BU661" i="37" s="1"/>
  <c r="AL662" i="37"/>
  <c r="AK664" i="37"/>
  <c r="AL664" i="37" s="1"/>
  <c r="BP664" i="37"/>
  <c r="BO666" i="37"/>
  <c r="BP666" i="37" s="1"/>
  <c r="AG667" i="37"/>
  <c r="AF669" i="37"/>
  <c r="AG669" i="37" s="1"/>
  <c r="BJ671" i="37"/>
  <c r="BK671" i="37" s="1"/>
  <c r="AA674" i="37"/>
  <c r="AB674" i="37" s="1"/>
  <c r="BE676" i="37"/>
  <c r="BF676" i="37" s="1"/>
  <c r="AL615" i="37"/>
  <c r="BZ615" i="37"/>
  <c r="BA616" i="37"/>
  <c r="AB617" i="37"/>
  <c r="BP617" i="37"/>
  <c r="AQ618" i="37"/>
  <c r="CE618" i="37"/>
  <c r="BF619" i="37"/>
  <c r="AG620" i="37"/>
  <c r="BU620" i="37"/>
  <c r="AV621" i="37"/>
  <c r="W622" i="37"/>
  <c r="BK622" i="37"/>
  <c r="AL623" i="37"/>
  <c r="BZ623" i="37"/>
  <c r="BA624" i="37"/>
  <c r="AB625" i="37"/>
  <c r="BP625" i="37"/>
  <c r="AQ626" i="37"/>
  <c r="CE626" i="37"/>
  <c r="BF627" i="37"/>
  <c r="AG628" i="37"/>
  <c r="BU628" i="37"/>
  <c r="AV629" i="37"/>
  <c r="W630" i="37"/>
  <c r="BK630" i="37"/>
  <c r="AL631" i="37"/>
  <c r="BZ631" i="37"/>
  <c r="BA632" i="37"/>
  <c r="AB633" i="37"/>
  <c r="BP633" i="37"/>
  <c r="AQ634" i="37"/>
  <c r="CE634" i="37"/>
  <c r="BF635" i="37"/>
  <c r="AG636" i="37"/>
  <c r="BU636" i="37"/>
  <c r="AV637" i="37"/>
  <c r="W638" i="37"/>
  <c r="BK638" i="37"/>
  <c r="AL639" i="37"/>
  <c r="BZ639" i="37"/>
  <c r="BA640" i="37"/>
  <c r="AB641" i="37"/>
  <c r="BP641" i="37"/>
  <c r="AQ642" i="37"/>
  <c r="CE642" i="37"/>
  <c r="BF643" i="37"/>
  <c r="AG644" i="37"/>
  <c r="BU644" i="37"/>
  <c r="AV645" i="37"/>
  <c r="W646" i="37"/>
  <c r="BK646" i="37"/>
  <c r="AL647" i="37"/>
  <c r="BZ647" i="37"/>
  <c r="BA648" i="37"/>
  <c r="AB649" i="37"/>
  <c r="BP649" i="37"/>
  <c r="AQ650" i="37"/>
  <c r="CE650" i="37"/>
  <c r="BF651" i="37"/>
  <c r="AG652" i="37"/>
  <c r="BU652" i="37"/>
  <c r="AV653" i="37"/>
  <c r="W654" i="37"/>
  <c r="BK654" i="37"/>
  <c r="AG655" i="37"/>
  <c r="AK656" i="37"/>
  <c r="AL656" i="37" s="1"/>
  <c r="BP656" i="37"/>
  <c r="AG657" i="37"/>
  <c r="BO658" i="37"/>
  <c r="BP658" i="37" s="1"/>
  <c r="AG659" i="37"/>
  <c r="BK659" i="37"/>
  <c r="AF661" i="37"/>
  <c r="AG661" i="37" s="1"/>
  <c r="BK661" i="37"/>
  <c r="AB662" i="37"/>
  <c r="BJ663" i="37"/>
  <c r="BK663" i="37" s="1"/>
  <c r="AB664" i="37"/>
  <c r="AA666" i="37"/>
  <c r="AB666" i="37" s="1"/>
  <c r="BF666" i="37"/>
  <c r="BE668" i="37"/>
  <c r="BF668" i="37" s="1"/>
  <c r="W669" i="37"/>
  <c r="V671" i="37"/>
  <c r="W671" i="37" s="1"/>
  <c r="AZ673" i="37"/>
  <c r="BA673" i="37" s="1"/>
  <c r="CD675" i="37"/>
  <c r="CE675" i="37" s="1"/>
  <c r="AU678" i="37"/>
  <c r="AV678" i="37" s="1"/>
  <c r="AK708" i="37"/>
  <c r="AL708" i="37" s="1"/>
  <c r="AZ709" i="37"/>
  <c r="BA709" i="37" s="1"/>
  <c r="BO710" i="37"/>
  <c r="BP710" i="37" s="1"/>
  <c r="CD711" i="37"/>
  <c r="CE711" i="37" s="1"/>
  <c r="AF713" i="37"/>
  <c r="AG713" i="37" s="1"/>
  <c r="AU714" i="37"/>
  <c r="AV714" i="37" s="1"/>
  <c r="BJ715" i="37"/>
  <c r="BK715" i="37" s="1"/>
  <c r="BY716" i="37"/>
  <c r="BZ716" i="37" s="1"/>
  <c r="AA718" i="37"/>
  <c r="AB718" i="37" s="1"/>
  <c r="AP719" i="37"/>
  <c r="AQ719" i="37" s="1"/>
  <c r="BE720" i="37"/>
  <c r="BF720" i="37" s="1"/>
  <c r="BT721" i="37"/>
  <c r="BU721" i="37" s="1"/>
  <c r="V723" i="37"/>
  <c r="W723" i="37" s="1"/>
  <c r="AK724" i="37"/>
  <c r="AL724" i="37" s="1"/>
  <c r="AZ725" i="37"/>
  <c r="BA725" i="37" s="1"/>
  <c r="BO726" i="37"/>
  <c r="BP726" i="37" s="1"/>
  <c r="CD727" i="37"/>
  <c r="CE727" i="37" s="1"/>
  <c r="AF729" i="37"/>
  <c r="AG729" i="37" s="1"/>
  <c r="AU730" i="37"/>
  <c r="AV730" i="37" s="1"/>
  <c r="BJ731" i="37"/>
  <c r="BK731" i="37" s="1"/>
  <c r="BJ733" i="37"/>
  <c r="BK733" i="37" s="1"/>
  <c r="BJ740" i="37"/>
  <c r="BK740" i="37" s="1"/>
  <c r="BY741" i="37"/>
  <c r="BZ741" i="37" s="1"/>
  <c r="AA743" i="37"/>
  <c r="AB743" i="37" s="1"/>
  <c r="AP744" i="37"/>
  <c r="AQ744" i="37" s="1"/>
  <c r="BE745" i="37"/>
  <c r="BF745" i="37" s="1"/>
  <c r="BT746" i="37"/>
  <c r="BU746" i="37" s="1"/>
  <c r="BK669" i="37"/>
  <c r="AL670" i="37"/>
  <c r="BZ670" i="37"/>
  <c r="BA671" i="37"/>
  <c r="AB672" i="37"/>
  <c r="BP672" i="37"/>
  <c r="AQ673" i="37"/>
  <c r="CE673" i="37"/>
  <c r="BF674" i="37"/>
  <c r="AG675" i="37"/>
  <c r="BU675" i="37"/>
  <c r="AV676" i="37"/>
  <c r="W677" i="37"/>
  <c r="BK677" i="37"/>
  <c r="AL678" i="37"/>
  <c r="BZ678" i="37"/>
  <c r="BA679" i="37"/>
  <c r="AB680" i="37"/>
  <c r="BP680" i="37"/>
  <c r="AQ681" i="37"/>
  <c r="CE681" i="37"/>
  <c r="BF682" i="37"/>
  <c r="AG683" i="37"/>
  <c r="BU683" i="37"/>
  <c r="AV684" i="37"/>
  <c r="W685" i="37"/>
  <c r="BK685" i="37"/>
  <c r="AL686" i="37"/>
  <c r="BZ686" i="37"/>
  <c r="BA687" i="37"/>
  <c r="AB688" i="37"/>
  <c r="BP688" i="37"/>
  <c r="AQ689" i="37"/>
  <c r="CE689" i="37"/>
  <c r="BF690" i="37"/>
  <c r="AG691" i="37"/>
  <c r="BU691" i="37"/>
  <c r="AV692" i="37"/>
  <c r="W693" i="37"/>
  <c r="BK693" i="37"/>
  <c r="AL694" i="37"/>
  <c r="BZ694" i="37"/>
  <c r="BA695" i="37"/>
  <c r="AB696" i="37"/>
  <c r="BP696" i="37"/>
  <c r="AQ697" i="37"/>
  <c r="CE697" i="37"/>
  <c r="BF698" i="37"/>
  <c r="AG699" i="37"/>
  <c r="BU699" i="37"/>
  <c r="AV700" i="37"/>
  <c r="W701" i="37"/>
  <c r="BK701" i="37"/>
  <c r="AL702" i="37"/>
  <c r="BZ702" i="37"/>
  <c r="BA703" i="37"/>
  <c r="AB704" i="37"/>
  <c r="BP704" i="37"/>
  <c r="AQ705" i="37"/>
  <c r="CE705" i="37"/>
  <c r="BF706" i="37"/>
  <c r="AG707" i="37"/>
  <c r="AB708" i="37"/>
  <c r="BP662" i="37"/>
  <c r="AQ663" i="37"/>
  <c r="CE663" i="37"/>
  <c r="BF664" i="37"/>
  <c r="AG665" i="37"/>
  <c r="BU665" i="37"/>
  <c r="AV666" i="37"/>
  <c r="W667" i="37"/>
  <c r="BK667" i="37"/>
  <c r="AL668" i="37"/>
  <c r="BZ668" i="37"/>
  <c r="BA669" i="37"/>
  <c r="AB670" i="37"/>
  <c r="BP670" i="37"/>
  <c r="AQ671" i="37"/>
  <c r="CE671" i="37"/>
  <c r="BF672" i="37"/>
  <c r="AG673" i="37"/>
  <c r="BU673" i="37"/>
  <c r="AV674" i="37"/>
  <c r="W675" i="37"/>
  <c r="BK675" i="37"/>
  <c r="AL676" i="37"/>
  <c r="BZ676" i="37"/>
  <c r="BA677" i="37"/>
  <c r="AB678" i="37"/>
  <c r="BP678" i="37"/>
  <c r="AQ679" i="37"/>
  <c r="CE679" i="37"/>
  <c r="BF680" i="37"/>
  <c r="AG681" i="37"/>
  <c r="BU681" i="37"/>
  <c r="AV682" i="37"/>
  <c r="W683" i="37"/>
  <c r="BK683" i="37"/>
  <c r="AL684" i="37"/>
  <c r="BZ684" i="37"/>
  <c r="BA685" i="37"/>
  <c r="AB686" i="37"/>
  <c r="BP686" i="37"/>
  <c r="AQ687" i="37"/>
  <c r="CE687" i="37"/>
  <c r="BF688" i="37"/>
  <c r="AG689" i="37"/>
  <c r="BU689" i="37"/>
  <c r="AV690" i="37"/>
  <c r="W691" i="37"/>
  <c r="BK691" i="37"/>
  <c r="AL692" i="37"/>
  <c r="BZ692" i="37"/>
  <c r="BA693" i="37"/>
  <c r="AB694" i="37"/>
  <c r="BP694" i="37"/>
  <c r="AQ695" i="37"/>
  <c r="CE695" i="37"/>
  <c r="BF696" i="37"/>
  <c r="AG697" i="37"/>
  <c r="BU697" i="37"/>
  <c r="AV698" i="37"/>
  <c r="W699" i="37"/>
  <c r="BK699" i="37"/>
  <c r="AL700" i="37"/>
  <c r="BZ700" i="37"/>
  <c r="BA701" i="37"/>
  <c r="AB702" i="37"/>
  <c r="BP702" i="37"/>
  <c r="AQ703" i="37"/>
  <c r="CE703" i="37"/>
  <c r="BF704" i="37"/>
  <c r="AG705" i="37"/>
  <c r="BU705" i="37"/>
  <c r="AV706" i="37"/>
  <c r="W707" i="37"/>
  <c r="BJ707" i="37"/>
  <c r="BK707" i="37" s="1"/>
  <c r="BY708" i="37"/>
  <c r="BZ708" i="37" s="1"/>
  <c r="AA710" i="37"/>
  <c r="AB710" i="37" s="1"/>
  <c r="AP711" i="37"/>
  <c r="AQ711" i="37" s="1"/>
  <c r="BE712" i="37"/>
  <c r="BF712" i="37" s="1"/>
  <c r="BT713" i="37"/>
  <c r="BU713" i="37" s="1"/>
  <c r="V715" i="37"/>
  <c r="W715" i="37" s="1"/>
  <c r="AK716" i="37"/>
  <c r="AL716" i="37" s="1"/>
  <c r="AZ717" i="37"/>
  <c r="BA717" i="37" s="1"/>
  <c r="BO718" i="37"/>
  <c r="BP718" i="37" s="1"/>
  <c r="CD719" i="37"/>
  <c r="CE719" i="37" s="1"/>
  <c r="AF721" i="37"/>
  <c r="AG721" i="37" s="1"/>
  <c r="AU722" i="37"/>
  <c r="AV722" i="37" s="1"/>
  <c r="BJ723" i="37"/>
  <c r="BK723" i="37" s="1"/>
  <c r="BY724" i="37"/>
  <c r="BZ724" i="37" s="1"/>
  <c r="AA726" i="37"/>
  <c r="AB726" i="37" s="1"/>
  <c r="AP727" i="37"/>
  <c r="AQ727" i="37" s="1"/>
  <c r="BE728" i="37"/>
  <c r="BF728" i="37" s="1"/>
  <c r="BT729" i="37"/>
  <c r="BU729" i="37" s="1"/>
  <c r="V731" i="37"/>
  <c r="W731" i="37" s="1"/>
  <c r="AK732" i="37"/>
  <c r="AL732" i="37" s="1"/>
  <c r="BU655" i="37"/>
  <c r="AV656" i="37"/>
  <c r="W657" i="37"/>
  <c r="BK657" i="37"/>
  <c r="AL658" i="37"/>
  <c r="BZ658" i="37"/>
  <c r="BA659" i="37"/>
  <c r="AB660" i="37"/>
  <c r="BP660" i="37"/>
  <c r="AQ661" i="37"/>
  <c r="CE661" i="37"/>
  <c r="BF662" i="37"/>
  <c r="AG663" i="37"/>
  <c r="BU663" i="37"/>
  <c r="AV664" i="37"/>
  <c r="W665" i="37"/>
  <c r="BK665" i="37"/>
  <c r="AL666" i="37"/>
  <c r="BZ666" i="37"/>
  <c r="BA667" i="37"/>
  <c r="AB668" i="37"/>
  <c r="BP668" i="37"/>
  <c r="AQ669" i="37"/>
  <c r="CE669" i="37"/>
  <c r="BF670" i="37"/>
  <c r="AG671" i="37"/>
  <c r="BU671" i="37"/>
  <c r="AV672" i="37"/>
  <c r="W673" i="37"/>
  <c r="BK673" i="37"/>
  <c r="AL674" i="37"/>
  <c r="BZ674" i="37"/>
  <c r="BA675" i="37"/>
  <c r="AB676" i="37"/>
  <c r="BP676" i="37"/>
  <c r="AQ677" i="37"/>
  <c r="CE677" i="37"/>
  <c r="BF678" i="37"/>
  <c r="V679" i="37"/>
  <c r="W679" i="37" s="1"/>
  <c r="AG679" i="37"/>
  <c r="BJ679" i="37"/>
  <c r="BK679" i="37" s="1"/>
  <c r="BU679" i="37"/>
  <c r="AK680" i="37"/>
  <c r="AL680" i="37" s="1"/>
  <c r="AV680" i="37"/>
  <c r="BY680" i="37"/>
  <c r="BZ680" i="37" s="1"/>
  <c r="W681" i="37"/>
  <c r="AZ681" i="37"/>
  <c r="BA681" i="37" s="1"/>
  <c r="BK681" i="37"/>
  <c r="AA682" i="37"/>
  <c r="AB682" i="37" s="1"/>
  <c r="AL682" i="37"/>
  <c r="BO682" i="37"/>
  <c r="BP682" i="37" s="1"/>
  <c r="BZ682" i="37"/>
  <c r="AP683" i="37"/>
  <c r="AQ683" i="37" s="1"/>
  <c r="BA683" i="37"/>
  <c r="CD683" i="37"/>
  <c r="CE683" i="37" s="1"/>
  <c r="AB684" i="37"/>
  <c r="BE684" i="37"/>
  <c r="BF684" i="37" s="1"/>
  <c r="BP684" i="37"/>
  <c r="AF685" i="37"/>
  <c r="AG685" i="37" s="1"/>
  <c r="AQ685" i="37"/>
  <c r="BT685" i="37"/>
  <c r="BU685" i="37" s="1"/>
  <c r="CE685" i="37"/>
  <c r="AU686" i="37"/>
  <c r="AV686" i="37" s="1"/>
  <c r="BF686" i="37"/>
  <c r="V687" i="37"/>
  <c r="W687" i="37" s="1"/>
  <c r="AG687" i="37"/>
  <c r="BJ687" i="37"/>
  <c r="BK687" i="37" s="1"/>
  <c r="BU687" i="37"/>
  <c r="AK688" i="37"/>
  <c r="AL688" i="37" s="1"/>
  <c r="AV688" i="37"/>
  <c r="BY688" i="37"/>
  <c r="BZ688" i="37" s="1"/>
  <c r="W689" i="37"/>
  <c r="AZ689" i="37"/>
  <c r="BA689" i="37" s="1"/>
  <c r="BK689" i="37"/>
  <c r="AA690" i="37"/>
  <c r="AB690" i="37" s="1"/>
  <c r="AL690" i="37"/>
  <c r="BO690" i="37"/>
  <c r="BP690" i="37" s="1"/>
  <c r="BZ690" i="37"/>
  <c r="AP691" i="37"/>
  <c r="AQ691" i="37" s="1"/>
  <c r="BA691" i="37"/>
  <c r="CD691" i="37"/>
  <c r="CE691" i="37" s="1"/>
  <c r="AB692" i="37"/>
  <c r="BE692" i="37"/>
  <c r="BF692" i="37" s="1"/>
  <c r="BP692" i="37"/>
  <c r="AF693" i="37"/>
  <c r="AG693" i="37" s="1"/>
  <c r="AQ693" i="37"/>
  <c r="BT693" i="37"/>
  <c r="BU693" i="37" s="1"/>
  <c r="CE693" i="37"/>
  <c r="AU694" i="37"/>
  <c r="AV694" i="37" s="1"/>
  <c r="BF694" i="37"/>
  <c r="V695" i="37"/>
  <c r="W695" i="37" s="1"/>
  <c r="AG695" i="37"/>
  <c r="BJ695" i="37"/>
  <c r="BK695" i="37" s="1"/>
  <c r="BU695" i="37"/>
  <c r="AK696" i="37"/>
  <c r="AL696" i="37" s="1"/>
  <c r="AV696" i="37"/>
  <c r="BY696" i="37"/>
  <c r="BZ696" i="37" s="1"/>
  <c r="W697" i="37"/>
  <c r="AZ697" i="37"/>
  <c r="BA697" i="37" s="1"/>
  <c r="BK697" i="37"/>
  <c r="AA698" i="37"/>
  <c r="AB698" i="37" s="1"/>
  <c r="AL698" i="37"/>
  <c r="BO698" i="37"/>
  <c r="BP698" i="37" s="1"/>
  <c r="BZ698" i="37"/>
  <c r="AP699" i="37"/>
  <c r="AQ699" i="37" s="1"/>
  <c r="BA699" i="37"/>
  <c r="CD699" i="37"/>
  <c r="CE699" i="37" s="1"/>
  <c r="AB700" i="37"/>
  <c r="BE700" i="37"/>
  <c r="BF700" i="37" s="1"/>
  <c r="BP700" i="37"/>
  <c r="AF701" i="37"/>
  <c r="AG701" i="37" s="1"/>
  <c r="AQ701" i="37"/>
  <c r="BT701" i="37"/>
  <c r="BU701" i="37" s="1"/>
  <c r="CE701" i="37"/>
  <c r="AU702" i="37"/>
  <c r="AV702" i="37" s="1"/>
  <c r="BF702" i="37"/>
  <c r="V703" i="37"/>
  <c r="W703" i="37" s="1"/>
  <c r="AG703" i="37"/>
  <c r="BJ703" i="37"/>
  <c r="BK703" i="37" s="1"/>
  <c r="BU703" i="37"/>
  <c r="AK704" i="37"/>
  <c r="AL704" i="37" s="1"/>
  <c r="AV704" i="37"/>
  <c r="BY704" i="37"/>
  <c r="BZ704" i="37" s="1"/>
  <c r="W705" i="37"/>
  <c r="AZ705" i="37"/>
  <c r="BA705" i="37" s="1"/>
  <c r="BK705" i="37"/>
  <c r="AA706" i="37"/>
  <c r="AB706" i="37" s="1"/>
  <c r="AL706" i="37"/>
  <c r="BO706" i="37"/>
  <c r="BP706" i="37" s="1"/>
  <c r="BZ706" i="37"/>
  <c r="BA707" i="37"/>
  <c r="BP708" i="37"/>
  <c r="AQ709" i="37"/>
  <c r="CE709" i="37"/>
  <c r="BF710" i="37"/>
  <c r="AG711" i="37"/>
  <c r="BU711" i="37"/>
  <c r="AV712" i="37"/>
  <c r="W713" i="37"/>
  <c r="BK713" i="37"/>
  <c r="AL714" i="37"/>
  <c r="BZ714" i="37"/>
  <c r="BA715" i="37"/>
  <c r="AB716" i="37"/>
  <c r="BP716" i="37"/>
  <c r="AQ717" i="37"/>
  <c r="CE717" i="37"/>
  <c r="BF718" i="37"/>
  <c r="AG719" i="37"/>
  <c r="BU719" i="37"/>
  <c r="AV720" i="37"/>
  <c r="W721" i="37"/>
  <c r="BK721" i="37"/>
  <c r="AL722" i="37"/>
  <c r="BZ722" i="37"/>
  <c r="BA723" i="37"/>
  <c r="AB724" i="37"/>
  <c r="BP724" i="37"/>
  <c r="AQ725" i="37"/>
  <c r="CE725" i="37"/>
  <c r="BF726" i="37"/>
  <c r="AG727" i="37"/>
  <c r="BU727" i="37"/>
  <c r="AV728" i="37"/>
  <c r="W729" i="37"/>
  <c r="BK729" i="37"/>
  <c r="AL730" i="37"/>
  <c r="BZ730" i="37"/>
  <c r="BA731" i="37"/>
  <c r="AB732" i="37"/>
  <c r="BO732" i="37"/>
  <c r="BP732" i="37" s="1"/>
  <c r="CD733" i="37"/>
  <c r="CE733" i="37" s="1"/>
  <c r="AF735" i="37"/>
  <c r="AG735" i="37" s="1"/>
  <c r="AU736" i="37"/>
  <c r="AV736" i="37" s="1"/>
  <c r="BJ737" i="37"/>
  <c r="BK737" i="37" s="1"/>
  <c r="BY738" i="37"/>
  <c r="BZ738" i="37" s="1"/>
  <c r="AQ707" i="37"/>
  <c r="CE707" i="37"/>
  <c r="BF708" i="37"/>
  <c r="AG709" i="37"/>
  <c r="BU709" i="37"/>
  <c r="AV710" i="37"/>
  <c r="W711" i="37"/>
  <c r="BK711" i="37"/>
  <c r="AL712" i="37"/>
  <c r="BZ712" i="37"/>
  <c r="BA713" i="37"/>
  <c r="AB714" i="37"/>
  <c r="BP714" i="37"/>
  <c r="AQ715" i="37"/>
  <c r="CE715" i="37"/>
  <c r="BF716" i="37"/>
  <c r="AG717" i="37"/>
  <c r="BU717" i="37"/>
  <c r="AV718" i="37"/>
  <c r="W719" i="37"/>
  <c r="BK719" i="37"/>
  <c r="AL720" i="37"/>
  <c r="BZ720" i="37"/>
  <c r="BA721" i="37"/>
  <c r="AB722" i="37"/>
  <c r="BP722" i="37"/>
  <c r="AQ723" i="37"/>
  <c r="CE723" i="37"/>
  <c r="BF724" i="37"/>
  <c r="AG725" i="37"/>
  <c r="BU725" i="37"/>
  <c r="AV726" i="37"/>
  <c r="W727" i="37"/>
  <c r="BK727" i="37"/>
  <c r="AL728" i="37"/>
  <c r="BZ728" i="37"/>
  <c r="BA729" i="37"/>
  <c r="AB730" i="37"/>
  <c r="BP730" i="37"/>
  <c r="AQ731" i="37"/>
  <c r="CE731" i="37"/>
  <c r="V733" i="37"/>
  <c r="W733" i="37" s="1"/>
  <c r="AK734" i="37"/>
  <c r="AL734" i="37" s="1"/>
  <c r="AK741" i="37"/>
  <c r="AL741" i="37" s="1"/>
  <c r="AZ742" i="37"/>
  <c r="BA742" i="37" s="1"/>
  <c r="BO743" i="37"/>
  <c r="BP743" i="37" s="1"/>
  <c r="CD744" i="37"/>
  <c r="CE744" i="37" s="1"/>
  <c r="AF746" i="37"/>
  <c r="AG746" i="37" s="1"/>
  <c r="AU747" i="37"/>
  <c r="AV747" i="37" s="1"/>
  <c r="BU707" i="37"/>
  <c r="AV708" i="37"/>
  <c r="W709" i="37"/>
  <c r="BK709" i="37"/>
  <c r="AL710" i="37"/>
  <c r="BZ710" i="37"/>
  <c r="BA711" i="37"/>
  <c r="AB712" i="37"/>
  <c r="BP712" i="37"/>
  <c r="AQ713" i="37"/>
  <c r="CE713" i="37"/>
  <c r="BF714" i="37"/>
  <c r="AG715" i="37"/>
  <c r="BU715" i="37"/>
  <c r="AV716" i="37"/>
  <c r="W717" i="37"/>
  <c r="BK717" i="37"/>
  <c r="AL718" i="37"/>
  <c r="BZ718" i="37"/>
  <c r="BA719" i="37"/>
  <c r="AB720" i="37"/>
  <c r="BP720" i="37"/>
  <c r="AQ721" i="37"/>
  <c r="CE721" i="37"/>
  <c r="BF722" i="37"/>
  <c r="AG723" i="37"/>
  <c r="BU723" i="37"/>
  <c r="AV724" i="37"/>
  <c r="W725" i="37"/>
  <c r="BK725" i="37"/>
  <c r="AL726" i="37"/>
  <c r="BZ726" i="37"/>
  <c r="BA727" i="37"/>
  <c r="AB728" i="37"/>
  <c r="BP728" i="37"/>
  <c r="AQ729" i="37"/>
  <c r="CE729" i="37"/>
  <c r="BF730" i="37"/>
  <c r="AG731" i="37"/>
  <c r="BU731" i="37"/>
  <c r="AV732" i="37"/>
  <c r="AP733" i="37"/>
  <c r="AQ733" i="37" s="1"/>
  <c r="BE734" i="37"/>
  <c r="BF734" i="37" s="1"/>
  <c r="BT735" i="37"/>
  <c r="BU735" i="37" s="1"/>
  <c r="V737" i="37"/>
  <c r="W737" i="37" s="1"/>
  <c r="AK738" i="37"/>
  <c r="AL738" i="37" s="1"/>
  <c r="AZ739" i="37"/>
  <c r="BA739" i="37" s="1"/>
  <c r="AZ752" i="37"/>
  <c r="BA752" i="37" s="1"/>
  <c r="CD754" i="37"/>
  <c r="CE754" i="37" s="1"/>
  <c r="CD757" i="37"/>
  <c r="CE757" i="37" s="1"/>
  <c r="AU760" i="37"/>
  <c r="AV760" i="37" s="1"/>
  <c r="BY762" i="37"/>
  <c r="BZ762" i="37" s="1"/>
  <c r="AP765" i="37"/>
  <c r="AQ765" i="37" s="1"/>
  <c r="BT767" i="37"/>
  <c r="BU767" i="37" s="1"/>
  <c r="AK770" i="37"/>
  <c r="AL770" i="37" s="1"/>
  <c r="BE772" i="37"/>
  <c r="BF772" i="37" s="1"/>
  <c r="BT773" i="37"/>
  <c r="BU773" i="37" s="1"/>
  <c r="BF732" i="37"/>
  <c r="AG733" i="37"/>
  <c r="BU733" i="37"/>
  <c r="AV734" i="37"/>
  <c r="W735" i="37"/>
  <c r="BK735" i="37"/>
  <c r="AL736" i="37"/>
  <c r="BZ736" i="37"/>
  <c r="BA737" i="37"/>
  <c r="AB738" i="37"/>
  <c r="BP738" i="37"/>
  <c r="AQ739" i="37"/>
  <c r="CE739" i="37"/>
  <c r="BA740" i="37"/>
  <c r="AB741" i="37"/>
  <c r="BP741" i="37"/>
  <c r="AQ742" i="37"/>
  <c r="CE742" i="37"/>
  <c r="BF743" i="37"/>
  <c r="AG744" i="37"/>
  <c r="BU744" i="37"/>
  <c r="AV745" i="37"/>
  <c r="W746" i="37"/>
  <c r="BK746" i="37"/>
  <c r="AL747" i="37"/>
  <c r="BZ747" i="37"/>
  <c r="BA748" i="37"/>
  <c r="AB749" i="37"/>
  <c r="BP749" i="37"/>
  <c r="AQ750" i="37"/>
  <c r="BY751" i="37"/>
  <c r="BZ751" i="37" s="1"/>
  <c r="AQ752" i="37"/>
  <c r="BU752" i="37"/>
  <c r="AP754" i="37"/>
  <c r="AQ754" i="37" s="1"/>
  <c r="BU754" i="37"/>
  <c r="AL755" i="37"/>
  <c r="BT756" i="37"/>
  <c r="BU756" i="37" s="1"/>
  <c r="AL757" i="37"/>
  <c r="BU757" i="37"/>
  <c r="AL758" i="37"/>
  <c r="BT759" i="37"/>
  <c r="BU759" i="37" s="1"/>
  <c r="AL760" i="37"/>
  <c r="BP760" i="37"/>
  <c r="AK762" i="37"/>
  <c r="AL762" i="37" s="1"/>
  <c r="BP762" i="37"/>
  <c r="AG763" i="37"/>
  <c r="BO764" i="37"/>
  <c r="BP764" i="37" s="1"/>
  <c r="AG765" i="37"/>
  <c r="BK765" i="37"/>
  <c r="AF767" i="37"/>
  <c r="AG767" i="37" s="1"/>
  <c r="BK767" i="37"/>
  <c r="AB768" i="37"/>
  <c r="BJ769" i="37"/>
  <c r="BK769" i="37" s="1"/>
  <c r="AB770" i="37"/>
  <c r="BF770" i="37"/>
  <c r="AV772" i="37"/>
  <c r="BK773" i="37"/>
  <c r="BY774" i="37"/>
  <c r="BZ774" i="37" s="1"/>
  <c r="BZ734" i="37"/>
  <c r="BA735" i="37"/>
  <c r="AB736" i="37"/>
  <c r="BP736" i="37"/>
  <c r="AQ737" i="37"/>
  <c r="CE737" i="37"/>
  <c r="BF738" i="37"/>
  <c r="AG739" i="37"/>
  <c r="BU739" i="37"/>
  <c r="AQ740" i="37"/>
  <c r="CE740" i="37"/>
  <c r="BF741" i="37"/>
  <c r="AG742" i="37"/>
  <c r="BU742" i="37"/>
  <c r="AV743" i="37"/>
  <c r="W744" i="37"/>
  <c r="BK744" i="37"/>
  <c r="AL745" i="37"/>
  <c r="BZ745" i="37"/>
  <c r="BA746" i="37"/>
  <c r="AB747" i="37"/>
  <c r="BP747" i="37"/>
  <c r="AQ748" i="37"/>
  <c r="CE748" i="37"/>
  <c r="BF749" i="37"/>
  <c r="AG750" i="37"/>
  <c r="AK751" i="37"/>
  <c r="AL751" i="37" s="1"/>
  <c r="BP751" i="37"/>
  <c r="AG752" i="37"/>
  <c r="BO753" i="37"/>
  <c r="BP753" i="37" s="1"/>
  <c r="AG754" i="37"/>
  <c r="BK754" i="37"/>
  <c r="AF756" i="37"/>
  <c r="AG756" i="37" s="1"/>
  <c r="BK756" i="37"/>
  <c r="AB757" i="37"/>
  <c r="BK757" i="37"/>
  <c r="AF759" i="37"/>
  <c r="AG759" i="37" s="1"/>
  <c r="BK759" i="37"/>
  <c r="AB760" i="37"/>
  <c r="BJ761" i="37"/>
  <c r="BK761" i="37" s="1"/>
  <c r="AB762" i="37"/>
  <c r="BF762" i="37"/>
  <c r="AA764" i="37"/>
  <c r="AB764" i="37" s="1"/>
  <c r="BF764" i="37"/>
  <c r="W765" i="37"/>
  <c r="BE766" i="37"/>
  <c r="BF766" i="37" s="1"/>
  <c r="W767" i="37"/>
  <c r="BA767" i="37"/>
  <c r="V769" i="37"/>
  <c r="W769" i="37" s="1"/>
  <c r="BA769" i="37"/>
  <c r="CE769" i="37"/>
  <c r="AZ771" i="37"/>
  <c r="BA771" i="37" s="1"/>
  <c r="CD771" i="37"/>
  <c r="CE771" i="37" s="1"/>
  <c r="AF773" i="37"/>
  <c r="AG773" i="37" s="1"/>
  <c r="AU774" i="37"/>
  <c r="AV774" i="37" s="1"/>
  <c r="BZ732" i="37"/>
  <c r="BA733" i="37"/>
  <c r="AB734" i="37"/>
  <c r="BP734" i="37"/>
  <c r="AQ735" i="37"/>
  <c r="CE735" i="37"/>
  <c r="BF736" i="37"/>
  <c r="AG737" i="37"/>
  <c r="BU737" i="37"/>
  <c r="AV738" i="37"/>
  <c r="W739" i="37"/>
  <c r="BK739" i="37"/>
  <c r="AG740" i="37"/>
  <c r="BU740" i="37"/>
  <c r="AV741" i="37"/>
  <c r="W742" i="37"/>
  <c r="BK742" i="37"/>
  <c r="AL743" i="37"/>
  <c r="BZ743" i="37"/>
  <c r="BA744" i="37"/>
  <c r="AB745" i="37"/>
  <c r="BP745" i="37"/>
  <c r="AQ746" i="37"/>
  <c r="CE746" i="37"/>
  <c r="BF747" i="37"/>
  <c r="V748" i="37"/>
  <c r="W748" i="37" s="1"/>
  <c r="AG748" i="37"/>
  <c r="BJ748" i="37"/>
  <c r="BK748" i="37" s="1"/>
  <c r="BU748" i="37"/>
  <c r="AK749" i="37"/>
  <c r="AL749" i="37" s="1"/>
  <c r="AV749" i="37"/>
  <c r="BY749" i="37"/>
  <c r="BZ749" i="37" s="1"/>
  <c r="W750" i="37"/>
  <c r="AZ750" i="37"/>
  <c r="BA750" i="37" s="1"/>
  <c r="BJ750" i="37"/>
  <c r="BK750" i="37" s="1"/>
  <c r="CD750" i="37"/>
  <c r="CE750" i="37" s="1"/>
  <c r="AB751" i="37"/>
  <c r="BF751" i="37"/>
  <c r="CD752" i="37"/>
  <c r="CE752" i="37" s="1"/>
  <c r="AA753" i="37"/>
  <c r="AB753" i="37" s="1"/>
  <c r="AU753" i="37"/>
  <c r="AV753" i="37" s="1"/>
  <c r="BF753" i="37"/>
  <c r="W754" i="37"/>
  <c r="AU755" i="37"/>
  <c r="AV755" i="37" s="1"/>
  <c r="BE755" i="37"/>
  <c r="BF755" i="37" s="1"/>
  <c r="BY755" i="37"/>
  <c r="BZ755" i="37" s="1"/>
  <c r="W756" i="37"/>
  <c r="BA756" i="37"/>
  <c r="AU758" i="37"/>
  <c r="AV758" i="37" s="1"/>
  <c r="BE758" i="37"/>
  <c r="BF758" i="37" s="1"/>
  <c r="BY758" i="37"/>
  <c r="BZ758" i="37" s="1"/>
  <c r="W759" i="37"/>
  <c r="BA759" i="37"/>
  <c r="BY760" i="37"/>
  <c r="BZ760" i="37" s="1"/>
  <c r="V761" i="37"/>
  <c r="W761" i="37" s="1"/>
  <c r="AP761" i="37"/>
  <c r="AQ761" i="37" s="1"/>
  <c r="BA761" i="37"/>
  <c r="CE761" i="37"/>
  <c r="AP763" i="37"/>
  <c r="AQ763" i="37" s="1"/>
  <c r="AZ763" i="37"/>
  <c r="BA763" i="37" s="1"/>
  <c r="BT763" i="37"/>
  <c r="BU763" i="37" s="1"/>
  <c r="CE763" i="37"/>
  <c r="AV764" i="37"/>
  <c r="BT765" i="37"/>
  <c r="BU765" i="37" s="1"/>
  <c r="CD765" i="37"/>
  <c r="CE765" i="37" s="1"/>
  <c r="AK766" i="37"/>
  <c r="AL766" i="37" s="1"/>
  <c r="AV766" i="37"/>
  <c r="BZ766" i="37"/>
  <c r="AK768" i="37"/>
  <c r="AL768" i="37" s="1"/>
  <c r="AU768" i="37"/>
  <c r="AV768" i="37" s="1"/>
  <c r="BO768" i="37"/>
  <c r="BP768" i="37" s="1"/>
  <c r="BZ768" i="37"/>
  <c r="AQ769" i="37"/>
  <c r="BO770" i="37"/>
  <c r="BP770" i="37" s="1"/>
  <c r="BY770" i="37"/>
  <c r="BZ770" i="37" s="1"/>
  <c r="AF771" i="37"/>
  <c r="AG771" i="37" s="1"/>
  <c r="AQ771" i="37"/>
  <c r="BU771" i="37"/>
  <c r="W773" i="37"/>
  <c r="AL774" i="37"/>
  <c r="W775" i="37"/>
  <c r="AZ775" i="37"/>
  <c r="BA775" i="37" s="1"/>
  <c r="BK775" i="37"/>
  <c r="AL776" i="37"/>
  <c r="BZ776" i="37"/>
  <c r="AB776" i="37"/>
  <c r="BP776" i="37"/>
  <c r="BU750" i="37"/>
  <c r="AV751" i="37"/>
  <c r="W752" i="37"/>
  <c r="BK752" i="37"/>
  <c r="AL753" i="37"/>
  <c r="BZ753" i="37"/>
  <c r="BA754" i="37"/>
  <c r="AB755" i="37"/>
  <c r="BP755" i="37"/>
  <c r="AQ756" i="37"/>
  <c r="CE756" i="37"/>
  <c r="BA757" i="37"/>
  <c r="AB758" i="37"/>
  <c r="BP758" i="37"/>
  <c r="AQ759" i="37"/>
  <c r="CE759" i="37"/>
  <c r="BF760" i="37"/>
  <c r="AG761" i="37"/>
  <c r="BU761" i="37"/>
  <c r="AV762" i="37"/>
  <c r="W763" i="37"/>
  <c r="BK763" i="37"/>
  <c r="AL764" i="37"/>
  <c r="BZ764" i="37"/>
  <c r="BA765" i="37"/>
  <c r="AB766" i="37"/>
  <c r="BP766" i="37"/>
  <c r="AQ767" i="37"/>
  <c r="CE767" i="37"/>
  <c r="BF768" i="37"/>
  <c r="AG769" i="37"/>
  <c r="BU769" i="37"/>
  <c r="AV770" i="37"/>
  <c r="W771" i="37"/>
  <c r="BK771" i="37"/>
  <c r="AA772" i="37"/>
  <c r="AB772" i="37" s="1"/>
  <c r="AL772" i="37"/>
  <c r="BO772" i="37"/>
  <c r="BP772" i="37" s="1"/>
  <c r="BZ772" i="37"/>
  <c r="AP773" i="37"/>
  <c r="AQ773" i="37" s="1"/>
  <c r="BA773" i="37"/>
  <c r="CD773" i="37"/>
  <c r="CE773" i="37" s="1"/>
  <c r="AB774" i="37"/>
  <c r="BE774" i="37"/>
  <c r="BF774" i="37" s="1"/>
  <c r="BP774" i="37"/>
  <c r="AF775" i="37"/>
  <c r="AG775" i="37" s="1"/>
  <c r="AQ775" i="37"/>
  <c r="BT775" i="37"/>
  <c r="BU775" i="37" s="1"/>
  <c r="CE775" i="37"/>
  <c r="AU776" i="37"/>
  <c r="AV776" i="37" s="1"/>
  <c r="BF776" i="37"/>
  <c r="W11" i="37"/>
  <c r="AQ11" i="37"/>
  <c r="BK11" i="37"/>
  <c r="CE11" i="37"/>
  <c r="AL12" i="37"/>
  <c r="BF12" i="37"/>
  <c r="BZ12" i="37"/>
  <c r="AG13" i="37"/>
  <c r="BA13" i="37"/>
  <c r="BU13" i="37"/>
  <c r="AB14" i="37"/>
  <c r="AV14" i="37"/>
  <c r="BP14" i="37"/>
  <c r="W15" i="37"/>
  <c r="AQ15" i="37"/>
  <c r="BK15" i="37"/>
  <c r="CE15" i="37"/>
  <c r="AL16" i="37"/>
  <c r="BF16" i="37"/>
  <c r="BP16" i="37"/>
  <c r="BZ16" i="37"/>
  <c r="AG17" i="37"/>
  <c r="AQ17" i="37"/>
  <c r="AL18" i="37"/>
  <c r="BF18" i="37"/>
  <c r="BZ18" i="37"/>
  <c r="AG19" i="37"/>
  <c r="BA19" i="37"/>
  <c r="BU19" i="37"/>
  <c r="AB20" i="37"/>
  <c r="AV20" i="37"/>
  <c r="AG21" i="37"/>
  <c r="BA21" i="37"/>
  <c r="BU21" i="37"/>
  <c r="AB22" i="37"/>
  <c r="BF22" i="37"/>
  <c r="BZ22" i="37"/>
  <c r="AG23" i="37"/>
  <c r="BA23" i="37"/>
  <c r="BU23" i="37"/>
  <c r="AB24" i="37"/>
  <c r="AV24" i="37"/>
  <c r="BP24" i="37"/>
  <c r="AG25" i="37"/>
  <c r="BA25" i="37"/>
  <c r="BK25" i="37"/>
  <c r="CE25" i="37"/>
  <c r="AL26" i="37"/>
  <c r="BF26" i="37"/>
  <c r="BZ26" i="37"/>
  <c r="AG27" i="37"/>
  <c r="BA27" i="37"/>
  <c r="BU27" i="37"/>
  <c r="AB28" i="37"/>
  <c r="AV28" i="37"/>
  <c r="BP28" i="37"/>
  <c r="W29" i="37"/>
  <c r="AQ29" i="37"/>
  <c r="BK29" i="37"/>
  <c r="CE29" i="37"/>
  <c r="AL30" i="37"/>
  <c r="BF30" i="37"/>
  <c r="BZ30" i="37"/>
  <c r="AG31" i="37"/>
  <c r="BA31" i="37"/>
  <c r="CE31" i="37"/>
  <c r="AL32" i="37"/>
  <c r="BF32" i="37"/>
  <c r="BZ32" i="37"/>
  <c r="AG33" i="37"/>
  <c r="BA33" i="37"/>
  <c r="BU33" i="37"/>
  <c r="AB34" i="37"/>
  <c r="AV34" i="37"/>
  <c r="BP34" i="37"/>
  <c r="W35" i="37"/>
  <c r="AQ35" i="37"/>
  <c r="BK35" i="37"/>
  <c r="BU35" i="37"/>
  <c r="AB36" i="37"/>
  <c r="AV36" i="37"/>
  <c r="BP36" i="37"/>
  <c r="W37" i="37"/>
  <c r="AQ37" i="37"/>
  <c r="BK37" i="37"/>
  <c r="CE37" i="37"/>
  <c r="AL38" i="37"/>
  <c r="BF38" i="37"/>
  <c r="BZ38" i="37"/>
  <c r="AG39" i="37"/>
  <c r="BA39" i="37"/>
  <c r="BU39" i="37"/>
  <c r="AB40" i="37"/>
  <c r="AV40" i="37"/>
  <c r="BP40" i="37"/>
  <c r="W41" i="37"/>
  <c r="AQ41" i="37"/>
  <c r="BK41" i="37"/>
  <c r="CE41" i="37"/>
  <c r="AL42" i="37"/>
  <c r="BF42" i="37"/>
  <c r="BZ42" i="37"/>
  <c r="AG43" i="37"/>
  <c r="BA43" i="37"/>
  <c r="BU43" i="37"/>
  <c r="AB44" i="37"/>
  <c r="AV44" i="37"/>
  <c r="BP44" i="37"/>
  <c r="W45" i="37"/>
  <c r="AQ45" i="37"/>
  <c r="BK45" i="37"/>
  <c r="CE45" i="37"/>
  <c r="AB46" i="37"/>
  <c r="AV46" i="37"/>
  <c r="BP46" i="37"/>
  <c r="W47" i="37"/>
  <c r="AQ47" i="37"/>
  <c r="BA47" i="37"/>
  <c r="AB48" i="37"/>
  <c r="AV48" i="37"/>
  <c r="BP48" i="37"/>
  <c r="BZ48" i="37"/>
  <c r="W49" i="37"/>
  <c r="AG49" i="37"/>
  <c r="AQ49" i="37"/>
  <c r="BA49" i="37"/>
  <c r="BK49" i="37"/>
  <c r="BU49" i="37"/>
  <c r="CE49" i="37"/>
  <c r="AB50" i="37"/>
  <c r="AL50" i="37"/>
  <c r="AV50" i="37"/>
  <c r="BF50" i="37"/>
  <c r="BP50" i="37"/>
  <c r="BZ50" i="37"/>
  <c r="W51" i="37"/>
  <c r="AG51" i="37"/>
  <c r="AQ51" i="37"/>
  <c r="BA51" i="37"/>
  <c r="BK51" i="37"/>
  <c r="BU51" i="37"/>
  <c r="CE51" i="37"/>
  <c r="AB52" i="37"/>
  <c r="AL52" i="37"/>
  <c r="AV52" i="37"/>
  <c r="BF52" i="37"/>
  <c r="BP52" i="37"/>
  <c r="BZ52" i="37"/>
  <c r="W53" i="37"/>
  <c r="AG53" i="37"/>
  <c r="AQ53" i="37"/>
  <c r="BA53" i="37"/>
  <c r="BK53" i="37"/>
  <c r="BU53" i="37"/>
  <c r="CE53" i="37"/>
  <c r="AB54" i="37"/>
  <c r="AL54" i="37"/>
  <c r="AV54" i="37"/>
  <c r="BF54" i="37"/>
  <c r="BP54" i="37"/>
  <c r="BZ54" i="37"/>
  <c r="W55" i="37"/>
  <c r="AG55" i="37"/>
  <c r="AQ55" i="37"/>
  <c r="BA55" i="37"/>
  <c r="BK55" i="37"/>
  <c r="BU55" i="37"/>
  <c r="CE55" i="37"/>
  <c r="AB56" i="37"/>
  <c r="AL56" i="37"/>
  <c r="AV56" i="37"/>
  <c r="BF56" i="37"/>
  <c r="BP56" i="37"/>
  <c r="BZ56" i="37"/>
  <c r="W57" i="37"/>
  <c r="AG57" i="37"/>
  <c r="AQ57" i="37"/>
  <c r="BA57" i="37"/>
  <c r="BK57" i="37"/>
  <c r="BU57" i="37"/>
  <c r="CE57" i="37"/>
  <c r="AB58" i="37"/>
  <c r="AF58" i="37"/>
  <c r="AG58" i="37" s="1"/>
  <c r="AP58" i="37"/>
  <c r="AQ58" i="37" s="1"/>
  <c r="AZ58" i="37"/>
  <c r="BA58" i="37" s="1"/>
  <c r="BJ58" i="37"/>
  <c r="BK58" i="37" s="1"/>
  <c r="BT58" i="37"/>
  <c r="BU58" i="37" s="1"/>
  <c r="CD58" i="37"/>
  <c r="CE58" i="37" s="1"/>
  <c r="AA59" i="37"/>
  <c r="AB59" i="37" s="1"/>
  <c r="AK59" i="37"/>
  <c r="AL59" i="37" s="1"/>
  <c r="AU59" i="37"/>
  <c r="AV59" i="37" s="1"/>
  <c r="BE59" i="37"/>
  <c r="BF59" i="37" s="1"/>
  <c r="BO59" i="37"/>
  <c r="BP59" i="37" s="1"/>
  <c r="BY59" i="37"/>
  <c r="BZ59" i="37" s="1"/>
  <c r="V60" i="37"/>
  <c r="W60" i="37" s="1"/>
  <c r="AF60" i="37"/>
  <c r="AG60" i="37" s="1"/>
  <c r="AP60" i="37"/>
  <c r="AQ60" i="37" s="1"/>
  <c r="AZ60" i="37"/>
  <c r="BA60" i="37" s="1"/>
  <c r="BJ60" i="37"/>
  <c r="BK60" i="37" s="1"/>
  <c r="BT60" i="37"/>
  <c r="BU60" i="37" s="1"/>
  <c r="CD60" i="37"/>
  <c r="CE60" i="37" s="1"/>
  <c r="AA61" i="37"/>
  <c r="AB61" i="37" s="1"/>
  <c r="AK61" i="37"/>
  <c r="AL61" i="37" s="1"/>
  <c r="AU61" i="37"/>
  <c r="AV61" i="37" s="1"/>
  <c r="BE61" i="37"/>
  <c r="BF61" i="37" s="1"/>
  <c r="BO61" i="37"/>
  <c r="BP61" i="37" s="1"/>
  <c r="BY61" i="37"/>
  <c r="BZ61" i="37" s="1"/>
  <c r="V62" i="37"/>
  <c r="W62" i="37" s="1"/>
  <c r="AF62" i="37"/>
  <c r="AG62" i="37" s="1"/>
  <c r="AP62" i="37"/>
  <c r="AQ62" i="37" s="1"/>
  <c r="AZ62" i="37"/>
  <c r="BA62" i="37" s="1"/>
  <c r="BJ62" i="37"/>
  <c r="BK62" i="37" s="1"/>
  <c r="BT62" i="37"/>
  <c r="BU62" i="37" s="1"/>
  <c r="CD62" i="37"/>
  <c r="CE62" i="37" s="1"/>
  <c r="AA63" i="37"/>
  <c r="AB63" i="37" s="1"/>
  <c r="AK63" i="37"/>
  <c r="AL63" i="37" s="1"/>
  <c r="AU63" i="37"/>
  <c r="AV63" i="37" s="1"/>
  <c r="BE63" i="37"/>
  <c r="BF63" i="37" s="1"/>
  <c r="BO63" i="37"/>
  <c r="BP63" i="37" s="1"/>
  <c r="BY63" i="37"/>
  <c r="BZ63" i="37" s="1"/>
  <c r="V64" i="37"/>
  <c r="W64" i="37" s="1"/>
  <c r="AF64" i="37"/>
  <c r="AG64" i="37" s="1"/>
  <c r="AP64" i="37"/>
  <c r="AQ64" i="37" s="1"/>
  <c r="AZ64" i="37"/>
  <c r="BA64" i="37" s="1"/>
  <c r="BJ64" i="37"/>
  <c r="BK64" i="37" s="1"/>
  <c r="BT64" i="37"/>
  <c r="BU64" i="37" s="1"/>
  <c r="CD64" i="37"/>
  <c r="CE64" i="37" s="1"/>
  <c r="AA65" i="37"/>
  <c r="AB65" i="37" s="1"/>
  <c r="AK65" i="37"/>
  <c r="AL65" i="37" s="1"/>
  <c r="AU65" i="37"/>
  <c r="AV65" i="37" s="1"/>
  <c r="BE65" i="37"/>
  <c r="BF65" i="37" s="1"/>
  <c r="BO65" i="37"/>
  <c r="BP65" i="37" s="1"/>
  <c r="BY65" i="37"/>
  <c r="BZ65" i="37" s="1"/>
  <c r="V66" i="37"/>
  <c r="W66" i="37" s="1"/>
  <c r="AF66" i="37"/>
  <c r="AG66" i="37" s="1"/>
  <c r="AP66" i="37"/>
  <c r="AQ66" i="37" s="1"/>
  <c r="AZ66" i="37"/>
  <c r="BA66" i="37" s="1"/>
  <c r="BJ66" i="37"/>
  <c r="BK66" i="37" s="1"/>
  <c r="BT66" i="37"/>
  <c r="BU66" i="37" s="1"/>
  <c r="CD66" i="37"/>
  <c r="CE66" i="37" s="1"/>
  <c r="AA67" i="37"/>
  <c r="AB67" i="37" s="1"/>
  <c r="AK67" i="37"/>
  <c r="AL67" i="37" s="1"/>
  <c r="AU67" i="37"/>
  <c r="AV67" i="37" s="1"/>
  <c r="BE67" i="37"/>
  <c r="BF67" i="37" s="1"/>
  <c r="BO67" i="37"/>
  <c r="BP67" i="37" s="1"/>
  <c r="BY67" i="37"/>
  <c r="BZ67" i="37" s="1"/>
  <c r="V68" i="37"/>
  <c r="W68" i="37" s="1"/>
  <c r="AF68" i="37"/>
  <c r="AG68" i="37" s="1"/>
  <c r="AP68" i="37"/>
  <c r="AQ68" i="37" s="1"/>
  <c r="AZ68" i="37"/>
  <c r="BA68" i="37" s="1"/>
  <c r="BJ68" i="37"/>
  <c r="BK68" i="37" s="1"/>
  <c r="BT68" i="37"/>
  <c r="BU68" i="37" s="1"/>
  <c r="CD68" i="37"/>
  <c r="CE68" i="37" s="1"/>
  <c r="AA69" i="37"/>
  <c r="AB69" i="37" s="1"/>
  <c r="AK69" i="37"/>
  <c r="AL69" i="37" s="1"/>
  <c r="AU69" i="37"/>
  <c r="AV69" i="37" s="1"/>
  <c r="BE69" i="37"/>
  <c r="BF69" i="37" s="1"/>
  <c r="BO69" i="37"/>
  <c r="BP69" i="37" s="1"/>
  <c r="BY69" i="37"/>
  <c r="BZ69" i="37" s="1"/>
  <c r="V70" i="37"/>
  <c r="W70" i="37" s="1"/>
  <c r="AF70" i="37"/>
  <c r="AG70" i="37" s="1"/>
  <c r="AP70" i="37"/>
  <c r="AQ70" i="37" s="1"/>
  <c r="AZ70" i="37"/>
  <c r="BA70" i="37" s="1"/>
  <c r="BJ70" i="37"/>
  <c r="BK70" i="37" s="1"/>
  <c r="BT70" i="37"/>
  <c r="BU70" i="37" s="1"/>
  <c r="CD70" i="37"/>
  <c r="CE70" i="37" s="1"/>
  <c r="AA71" i="37"/>
  <c r="AB71" i="37" s="1"/>
  <c r="AK71" i="37"/>
  <c r="AL71" i="37" s="1"/>
  <c r="AU71" i="37"/>
  <c r="AV71" i="37" s="1"/>
  <c r="BE71" i="37"/>
  <c r="BF71" i="37" s="1"/>
  <c r="BO71" i="37"/>
  <c r="BP71" i="37" s="1"/>
  <c r="BY71" i="37"/>
  <c r="BZ71" i="37" s="1"/>
  <c r="V72" i="37"/>
  <c r="W72" i="37" s="1"/>
  <c r="AF72" i="37"/>
  <c r="AG72" i="37" s="1"/>
  <c r="AP72" i="37"/>
  <c r="AQ72" i="37" s="1"/>
  <c r="AZ72" i="37"/>
  <c r="BA72" i="37" s="1"/>
  <c r="BJ72" i="37"/>
  <c r="BK72" i="37" s="1"/>
  <c r="BT72" i="37"/>
  <c r="BU72" i="37" s="1"/>
  <c r="CD72" i="37"/>
  <c r="CE72" i="37" s="1"/>
  <c r="AA73" i="37"/>
  <c r="AB73" i="37" s="1"/>
  <c r="AK73" i="37"/>
  <c r="AL73" i="37" s="1"/>
  <c r="AU73" i="37"/>
  <c r="AV73" i="37" s="1"/>
  <c r="BE73" i="37"/>
  <c r="BF73" i="37" s="1"/>
  <c r="BO73" i="37"/>
  <c r="BP73" i="37" s="1"/>
  <c r="BY73" i="37"/>
  <c r="BZ73" i="37" s="1"/>
  <c r="V74" i="37"/>
  <c r="W74" i="37" s="1"/>
  <c r="AF74" i="37"/>
  <c r="AG74" i="37" s="1"/>
  <c r="AP74" i="37"/>
  <c r="AQ74" i="37" s="1"/>
  <c r="AZ74" i="37"/>
  <c r="BA74" i="37" s="1"/>
  <c r="BJ74" i="37"/>
  <c r="BK74" i="37" s="1"/>
  <c r="BT74" i="37"/>
  <c r="BU74" i="37" s="1"/>
  <c r="CD74" i="37"/>
  <c r="CE74" i="37" s="1"/>
  <c r="AA75" i="37"/>
  <c r="AB75" i="37" s="1"/>
  <c r="AK75" i="37"/>
  <c r="AL75" i="37" s="1"/>
  <c r="AU75" i="37"/>
  <c r="AV75" i="37" s="1"/>
  <c r="BE75" i="37"/>
  <c r="BF75" i="37" s="1"/>
  <c r="BO75" i="37"/>
  <c r="BP75" i="37" s="1"/>
  <c r="BY75" i="37"/>
  <c r="BZ75" i="37" s="1"/>
  <c r="V76" i="37"/>
  <c r="W76" i="37" s="1"/>
  <c r="AF76" i="37"/>
  <c r="AG76" i="37" s="1"/>
  <c r="AP76" i="37"/>
  <c r="AQ76" i="37" s="1"/>
  <c r="AZ76" i="37"/>
  <c r="BA76" i="37" s="1"/>
  <c r="BJ76" i="37"/>
  <c r="BK76" i="37" s="1"/>
  <c r="BT76" i="37"/>
  <c r="BU76" i="37" s="1"/>
  <c r="CD76" i="37"/>
  <c r="CE76" i="37" s="1"/>
  <c r="AA77" i="37"/>
  <c r="AB77" i="37" s="1"/>
  <c r="AK77" i="37"/>
  <c r="AL77" i="37" s="1"/>
  <c r="AU77" i="37"/>
  <c r="AV77" i="37" s="1"/>
  <c r="BE77" i="37"/>
  <c r="BF77" i="37" s="1"/>
  <c r="BO77" i="37"/>
  <c r="BP77" i="37" s="1"/>
  <c r="BY77" i="37"/>
  <c r="BZ77" i="37" s="1"/>
  <c r="V78" i="37"/>
  <c r="W78" i="37" s="1"/>
  <c r="AF78" i="37"/>
  <c r="AG78" i="37" s="1"/>
  <c r="AP78" i="37"/>
  <c r="AQ78" i="37" s="1"/>
  <c r="AZ78" i="37"/>
  <c r="BA78" i="37" s="1"/>
  <c r="BJ78" i="37"/>
  <c r="BK78" i="37" s="1"/>
  <c r="BT78" i="37"/>
  <c r="BU78" i="37" s="1"/>
  <c r="CD78" i="37"/>
  <c r="CE78" i="37" s="1"/>
  <c r="AA79" i="37"/>
  <c r="AB79" i="37" s="1"/>
  <c r="AK79" i="37"/>
  <c r="AL79" i="37" s="1"/>
  <c r="AU79" i="37"/>
  <c r="AV79" i="37" s="1"/>
  <c r="BE79" i="37"/>
  <c r="BF79" i="37" s="1"/>
  <c r="BO79" i="37"/>
  <c r="BP79" i="37" s="1"/>
  <c r="BY79" i="37"/>
  <c r="BZ79" i="37" s="1"/>
  <c r="V80" i="37"/>
  <c r="W80" i="37" s="1"/>
  <c r="AF80" i="37"/>
  <c r="AG80" i="37" s="1"/>
  <c r="AP80" i="37"/>
  <c r="AQ80" i="37" s="1"/>
  <c r="AZ80" i="37"/>
  <c r="BA80" i="37" s="1"/>
  <c r="BJ80" i="37"/>
  <c r="BK80" i="37" s="1"/>
  <c r="BT80" i="37"/>
  <c r="BU80" i="37" s="1"/>
  <c r="CD80" i="37"/>
  <c r="CE80" i="37" s="1"/>
  <c r="AA81" i="37"/>
  <c r="AB81" i="37" s="1"/>
  <c r="AK81" i="37"/>
  <c r="AL81" i="37" s="1"/>
  <c r="AU81" i="37"/>
  <c r="AV81" i="37" s="1"/>
  <c r="BE81" i="37"/>
  <c r="BF81" i="37" s="1"/>
  <c r="BO81" i="37"/>
  <c r="BP81" i="37" s="1"/>
  <c r="BY81" i="37"/>
  <c r="BZ81" i="37" s="1"/>
  <c r="V82" i="37"/>
  <c r="W82" i="37" s="1"/>
  <c r="AF82" i="37"/>
  <c r="AG82" i="37" s="1"/>
  <c r="AP82" i="37"/>
  <c r="AQ82" i="37" s="1"/>
  <c r="AZ82" i="37"/>
  <c r="BA82" i="37" s="1"/>
  <c r="BJ82" i="37"/>
  <c r="BK82" i="37" s="1"/>
  <c r="BT82" i="37"/>
  <c r="BU82" i="37" s="1"/>
  <c r="CD82" i="37"/>
  <c r="CE82" i="37" s="1"/>
  <c r="AA83" i="37"/>
  <c r="AB83" i="37" s="1"/>
  <c r="AK83" i="37"/>
  <c r="AL83" i="37" s="1"/>
  <c r="AU83" i="37"/>
  <c r="AV83" i="37" s="1"/>
  <c r="BE83" i="37"/>
  <c r="BF83" i="37" s="1"/>
  <c r="BO83" i="37"/>
  <c r="BP83" i="37" s="1"/>
  <c r="BY83" i="37"/>
  <c r="BZ83" i="37" s="1"/>
  <c r="V84" i="37"/>
  <c r="W84" i="37" s="1"/>
  <c r="AF84" i="37"/>
  <c r="AG84" i="37" s="1"/>
  <c r="AP84" i="37"/>
  <c r="AQ84" i="37" s="1"/>
  <c r="AZ84" i="37"/>
  <c r="BA84" i="37" s="1"/>
  <c r="BJ84" i="37"/>
  <c r="BK84" i="37" s="1"/>
  <c r="BT84" i="37"/>
  <c r="BU84" i="37" s="1"/>
  <c r="CD84" i="37"/>
  <c r="CE84" i="37" s="1"/>
  <c r="AA85" i="37"/>
  <c r="AB85" i="37" s="1"/>
  <c r="AK85" i="37"/>
  <c r="AL85" i="37" s="1"/>
  <c r="AU85" i="37"/>
  <c r="AV85" i="37" s="1"/>
  <c r="BE85" i="37"/>
  <c r="BF85" i="37" s="1"/>
  <c r="BO85" i="37"/>
  <c r="BP85" i="37" s="1"/>
  <c r="BY85" i="37"/>
  <c r="BZ85" i="37" s="1"/>
  <c r="V86" i="37"/>
  <c r="W86" i="37" s="1"/>
  <c r="AF86" i="37"/>
  <c r="AG86" i="37" s="1"/>
  <c r="AP86" i="37"/>
  <c r="AQ86" i="37" s="1"/>
  <c r="AZ86" i="37"/>
  <c r="BA86" i="37" s="1"/>
  <c r="BJ86" i="37"/>
  <c r="BK86" i="37" s="1"/>
  <c r="BT86" i="37"/>
  <c r="BU86" i="37" s="1"/>
  <c r="CD86" i="37"/>
  <c r="CE86" i="37" s="1"/>
  <c r="AA87" i="37"/>
  <c r="AB87" i="37" s="1"/>
  <c r="AK87" i="37"/>
  <c r="AL87" i="37" s="1"/>
  <c r="AU87" i="37"/>
  <c r="AV87" i="37" s="1"/>
  <c r="BE87" i="37"/>
  <c r="BF87" i="37" s="1"/>
  <c r="BO87" i="37"/>
  <c r="BP87" i="37" s="1"/>
  <c r="BY87" i="37"/>
  <c r="BZ87" i="37" s="1"/>
  <c r="V88" i="37"/>
  <c r="W88" i="37" s="1"/>
  <c r="AF88" i="37"/>
  <c r="AG88" i="37" s="1"/>
  <c r="AP88" i="37"/>
  <c r="AQ88" i="37" s="1"/>
  <c r="AZ88" i="37"/>
  <c r="BA88" i="37" s="1"/>
  <c r="BJ88" i="37"/>
  <c r="BK88" i="37" s="1"/>
  <c r="BT88" i="37"/>
  <c r="BU88" i="37" s="1"/>
  <c r="CD88" i="37"/>
  <c r="CE88" i="37" s="1"/>
  <c r="AA89" i="37"/>
  <c r="AB89" i="37" s="1"/>
  <c r="AK89" i="37"/>
  <c r="AL89" i="37" s="1"/>
  <c r="AU89" i="37"/>
  <c r="AV89" i="37" s="1"/>
  <c r="BE89" i="37"/>
  <c r="BF89" i="37" s="1"/>
  <c r="BO89" i="37"/>
  <c r="BP89" i="37" s="1"/>
  <c r="BY89" i="37"/>
  <c r="BZ89" i="37" s="1"/>
  <c r="V90" i="37"/>
  <c r="W90" i="37" s="1"/>
  <c r="AF90" i="37"/>
  <c r="AG90" i="37" s="1"/>
  <c r="AP90" i="37"/>
  <c r="AQ90" i="37" s="1"/>
  <c r="AZ90" i="37"/>
  <c r="BA90" i="37" s="1"/>
  <c r="BJ90" i="37"/>
  <c r="BK90" i="37" s="1"/>
  <c r="BT90" i="37"/>
  <c r="BU90" i="37" s="1"/>
  <c r="CD90" i="37"/>
  <c r="CE90" i="37" s="1"/>
  <c r="AA91" i="37"/>
  <c r="AB91" i="37" s="1"/>
  <c r="AK91" i="37"/>
  <c r="AL91" i="37" s="1"/>
  <c r="AU91" i="37"/>
  <c r="AV91" i="37" s="1"/>
  <c r="BE91" i="37"/>
  <c r="BF91" i="37" s="1"/>
  <c r="BO91" i="37"/>
  <c r="BP91" i="37" s="1"/>
  <c r="BY91" i="37"/>
  <c r="BZ91" i="37" s="1"/>
  <c r="V92" i="37"/>
  <c r="W92" i="37" s="1"/>
  <c r="AF92" i="37"/>
  <c r="AG92" i="37" s="1"/>
  <c r="AP92" i="37"/>
  <c r="AQ92" i="37" s="1"/>
  <c r="AZ92" i="37"/>
  <c r="BA92" i="37" s="1"/>
  <c r="BJ92" i="37"/>
  <c r="BK92" i="37" s="1"/>
  <c r="BT92" i="37"/>
  <c r="BU92" i="37" s="1"/>
  <c r="CD92" i="37"/>
  <c r="CE92" i="37" s="1"/>
  <c r="AA93" i="37"/>
  <c r="AB93" i="37" s="1"/>
  <c r="AK93" i="37"/>
  <c r="AL93" i="37" s="1"/>
  <c r="AU93" i="37"/>
  <c r="AV93" i="37" s="1"/>
  <c r="BE93" i="37"/>
  <c r="BF93" i="37" s="1"/>
  <c r="BO93" i="37"/>
  <c r="BP93" i="37" s="1"/>
  <c r="BY93" i="37"/>
  <c r="BZ93" i="37" s="1"/>
  <c r="V94" i="37"/>
  <c r="W94" i="37" s="1"/>
  <c r="AF94" i="37"/>
  <c r="AG94" i="37" s="1"/>
  <c r="AP94" i="37"/>
  <c r="AQ94" i="37" s="1"/>
  <c r="AZ94" i="37"/>
  <c r="BA94" i="37" s="1"/>
  <c r="BJ94" i="37"/>
  <c r="BK94" i="37" s="1"/>
  <c r="BT94" i="37"/>
  <c r="BU94" i="37" s="1"/>
  <c r="CD94" i="37"/>
  <c r="CE94" i="37" s="1"/>
  <c r="AA95" i="37"/>
  <c r="AB95" i="37" s="1"/>
  <c r="AK95" i="37"/>
  <c r="AL95" i="37" s="1"/>
  <c r="AU95" i="37"/>
  <c r="AV95" i="37" s="1"/>
  <c r="BE95" i="37"/>
  <c r="BF95" i="37" s="1"/>
  <c r="BO95" i="37"/>
  <c r="BP95" i="37" s="1"/>
  <c r="BY95" i="37"/>
  <c r="BZ95" i="37" s="1"/>
  <c r="V96" i="37"/>
  <c r="W96" i="37" s="1"/>
  <c r="AF96" i="37"/>
  <c r="AG96" i="37" s="1"/>
  <c r="AP96" i="37"/>
  <c r="AQ96" i="37" s="1"/>
  <c r="AZ96" i="37"/>
  <c r="BA96" i="37" s="1"/>
  <c r="BJ96" i="37"/>
  <c r="BK96" i="37" s="1"/>
  <c r="BT96" i="37"/>
  <c r="BU96" i="37" s="1"/>
  <c r="CD96" i="37"/>
  <c r="CE96" i="37" s="1"/>
  <c r="AA97" i="37"/>
  <c r="AB97" i="37" s="1"/>
  <c r="AK97" i="37"/>
  <c r="AL97" i="37" s="1"/>
  <c r="AU97" i="37"/>
  <c r="AV97" i="37" s="1"/>
  <c r="BE97" i="37"/>
  <c r="BF97" i="37" s="1"/>
  <c r="BO97" i="37"/>
  <c r="BP97" i="37" s="1"/>
  <c r="BY97" i="37"/>
  <c r="BZ97" i="37" s="1"/>
  <c r="V98" i="37"/>
  <c r="W98" i="37" s="1"/>
  <c r="AF98" i="37"/>
  <c r="AG98" i="37" s="1"/>
  <c r="AP98" i="37"/>
  <c r="AQ98" i="37" s="1"/>
  <c r="AZ98" i="37"/>
  <c r="BA98" i="37" s="1"/>
  <c r="BJ98" i="37"/>
  <c r="BK98" i="37" s="1"/>
  <c r="BT98" i="37"/>
  <c r="BU98" i="37" s="1"/>
  <c r="CD98" i="37"/>
  <c r="CE98" i="37" s="1"/>
  <c r="AA99" i="37"/>
  <c r="AB99" i="37" s="1"/>
  <c r="AK99" i="37"/>
  <c r="AL99" i="37" s="1"/>
  <c r="AU99" i="37"/>
  <c r="AV99" i="37" s="1"/>
  <c r="BE99" i="37"/>
  <c r="BF99" i="37" s="1"/>
  <c r="BO99" i="37"/>
  <c r="BP99" i="37" s="1"/>
  <c r="BY99" i="37"/>
  <c r="BZ99" i="37" s="1"/>
  <c r="V100" i="37"/>
  <c r="W100" i="37" s="1"/>
  <c r="AF100" i="37"/>
  <c r="AG100" i="37" s="1"/>
  <c r="AP100" i="37"/>
  <c r="AQ100" i="37" s="1"/>
  <c r="AZ100" i="37"/>
  <c r="BA100" i="37" s="1"/>
  <c r="BJ100" i="37"/>
  <c r="BK100" i="37" s="1"/>
  <c r="BT100" i="37"/>
  <c r="BU100" i="37" s="1"/>
  <c r="CD100" i="37"/>
  <c r="CE100" i="37" s="1"/>
  <c r="AA101" i="37"/>
  <c r="AB101" i="37" s="1"/>
  <c r="AK101" i="37"/>
  <c r="AL101" i="37" s="1"/>
  <c r="AU101" i="37"/>
  <c r="AV101" i="37" s="1"/>
  <c r="BE101" i="37"/>
  <c r="BF101" i="37" s="1"/>
  <c r="BO101" i="37"/>
  <c r="BP101" i="37" s="1"/>
  <c r="BY101" i="37"/>
  <c r="BZ101" i="37" s="1"/>
  <c r="V102" i="37"/>
  <c r="W102" i="37" s="1"/>
  <c r="AF102" i="37"/>
  <c r="AG102" i="37" s="1"/>
  <c r="AP102" i="37"/>
  <c r="AQ102" i="37" s="1"/>
  <c r="AZ102" i="37"/>
  <c r="BA102" i="37" s="1"/>
  <c r="BJ102" i="37"/>
  <c r="BK102" i="37" s="1"/>
  <c r="BT102" i="37"/>
  <c r="BU102" i="37" s="1"/>
  <c r="CD102" i="37"/>
  <c r="CE102" i="37" s="1"/>
  <c r="AA103" i="37"/>
  <c r="AB103" i="37" s="1"/>
  <c r="AK103" i="37"/>
  <c r="AL103" i="37" s="1"/>
  <c r="AU103" i="37"/>
  <c r="AV103" i="37" s="1"/>
  <c r="BE103" i="37"/>
  <c r="BF103" i="37" s="1"/>
  <c r="BO103" i="37"/>
  <c r="BP103" i="37" s="1"/>
  <c r="BY103" i="37"/>
  <c r="BZ103" i="37" s="1"/>
  <c r="V104" i="37"/>
  <c r="W104" i="37" s="1"/>
  <c r="AF104" i="37"/>
  <c r="AG104" i="37" s="1"/>
  <c r="AP104" i="37"/>
  <c r="AQ104" i="37" s="1"/>
  <c r="AZ104" i="37"/>
  <c r="BA104" i="37" s="1"/>
  <c r="BJ104" i="37"/>
  <c r="BK104" i="37" s="1"/>
  <c r="BT104" i="37"/>
  <c r="BU104" i="37" s="1"/>
  <c r="CD104" i="37"/>
  <c r="CE104" i="37" s="1"/>
  <c r="AA105" i="37"/>
  <c r="AB105" i="37" s="1"/>
  <c r="AK105" i="37"/>
  <c r="AL105" i="37" s="1"/>
  <c r="AU105" i="37"/>
  <c r="AV105" i="37" s="1"/>
  <c r="BE105" i="37"/>
  <c r="BF105" i="37" s="1"/>
  <c r="BO105" i="37"/>
  <c r="BP105" i="37" s="1"/>
  <c r="BY105" i="37"/>
  <c r="BZ105" i="37" s="1"/>
  <c r="V106" i="37"/>
  <c r="W106" i="37" s="1"/>
  <c r="AF106" i="37"/>
  <c r="AG106" i="37" s="1"/>
  <c r="AP106" i="37"/>
  <c r="AQ106" i="37" s="1"/>
  <c r="AZ106" i="37"/>
  <c r="BA106" i="37" s="1"/>
  <c r="BJ106" i="37"/>
  <c r="BK106" i="37" s="1"/>
  <c r="BT106" i="37"/>
  <c r="BU106" i="37" s="1"/>
  <c r="CD106" i="37"/>
  <c r="CE106" i="37" s="1"/>
  <c r="AA107" i="37"/>
  <c r="AB107" i="37" s="1"/>
  <c r="AK107" i="37"/>
  <c r="AL107" i="37" s="1"/>
  <c r="AU107" i="37"/>
  <c r="AV107" i="37" s="1"/>
  <c r="BE107" i="37"/>
  <c r="BF107" i="37" s="1"/>
  <c r="BO107" i="37"/>
  <c r="BP107" i="37" s="1"/>
  <c r="BY107" i="37"/>
  <c r="BZ107" i="37" s="1"/>
  <c r="V108" i="37"/>
  <c r="W108" i="37" s="1"/>
  <c r="AF108" i="37"/>
  <c r="AG108" i="37" s="1"/>
  <c r="AP108" i="37"/>
  <c r="AQ108" i="37" s="1"/>
  <c r="AZ108" i="37"/>
  <c r="BA108" i="37" s="1"/>
  <c r="BJ108" i="37"/>
  <c r="BK108" i="37" s="1"/>
  <c r="BT108" i="37"/>
  <c r="BU108" i="37" s="1"/>
  <c r="CD108" i="37"/>
  <c r="CE108" i="37" s="1"/>
  <c r="AA109" i="37"/>
  <c r="AB109" i="37" s="1"/>
  <c r="AK109" i="37"/>
  <c r="AL109" i="37" s="1"/>
  <c r="AU109" i="37"/>
  <c r="AV109" i="37" s="1"/>
  <c r="BE109" i="37"/>
  <c r="BF109" i="37" s="1"/>
  <c r="BO109" i="37"/>
  <c r="BP109" i="37" s="1"/>
  <c r="BY109" i="37"/>
  <c r="BZ109" i="37" s="1"/>
  <c r="V110" i="37"/>
  <c r="W110" i="37" s="1"/>
  <c r="AF110" i="37"/>
  <c r="AG110" i="37" s="1"/>
  <c r="AP110" i="37"/>
  <c r="AQ110" i="37" s="1"/>
  <c r="AZ110" i="37"/>
  <c r="BA110" i="37" s="1"/>
  <c r="BJ110" i="37"/>
  <c r="BK110" i="37" s="1"/>
  <c r="BT110" i="37"/>
  <c r="BU110" i="37" s="1"/>
  <c r="CD110" i="37"/>
  <c r="CE110" i="37" s="1"/>
  <c r="AA111" i="37"/>
  <c r="AB111" i="37" s="1"/>
  <c r="AK111" i="37"/>
  <c r="AL111" i="37" s="1"/>
  <c r="AU111" i="37"/>
  <c r="AV111" i="37" s="1"/>
  <c r="BE111" i="37"/>
  <c r="BF111" i="37" s="1"/>
  <c r="BO111" i="37"/>
  <c r="BP111" i="37" s="1"/>
  <c r="BY111" i="37"/>
  <c r="BZ111" i="37" s="1"/>
  <c r="V112" i="37"/>
  <c r="W112" i="37" s="1"/>
  <c r="AF112" i="37"/>
  <c r="AG112" i="37" s="1"/>
  <c r="AP112" i="37"/>
  <c r="AQ112" i="37" s="1"/>
  <c r="AZ112" i="37"/>
  <c r="BA112" i="37" s="1"/>
  <c r="BJ112" i="37"/>
  <c r="BK112" i="37" s="1"/>
  <c r="BT112" i="37"/>
  <c r="BU112" i="37" s="1"/>
  <c r="CD112" i="37"/>
  <c r="CE112" i="37" s="1"/>
  <c r="AA113" i="37"/>
  <c r="AB113" i="37" s="1"/>
  <c r="AK113" i="37"/>
  <c r="AL113" i="37" s="1"/>
  <c r="AU113" i="37"/>
  <c r="AV113" i="37" s="1"/>
  <c r="BE113" i="37"/>
  <c r="BF113" i="37" s="1"/>
  <c r="BO113" i="37"/>
  <c r="BP113" i="37" s="1"/>
  <c r="BY113" i="37"/>
  <c r="BZ113" i="37" s="1"/>
  <c r="V114" i="37"/>
  <c r="W114" i="37" s="1"/>
  <c r="AF114" i="37"/>
  <c r="AG114" i="37" s="1"/>
  <c r="AP114" i="37"/>
  <c r="AQ114" i="37" s="1"/>
  <c r="AZ114" i="37"/>
  <c r="BA114" i="37" s="1"/>
  <c r="BJ114" i="37"/>
  <c r="BK114" i="37" s="1"/>
  <c r="BT114" i="37"/>
  <c r="BU114" i="37" s="1"/>
  <c r="CD114" i="37"/>
  <c r="CE114" i="37" s="1"/>
  <c r="AA115" i="37"/>
  <c r="AB115" i="37" s="1"/>
  <c r="AK115" i="37"/>
  <c r="AL115" i="37" s="1"/>
  <c r="AU115" i="37"/>
  <c r="AV115" i="37" s="1"/>
  <c r="BE115" i="37"/>
  <c r="BF115" i="37" s="1"/>
  <c r="BO115" i="37"/>
  <c r="BP115" i="37" s="1"/>
  <c r="BY115" i="37"/>
  <c r="BZ115" i="37" s="1"/>
  <c r="V116" i="37"/>
  <c r="W116" i="37" s="1"/>
  <c r="AF116" i="37"/>
  <c r="AG116" i="37" s="1"/>
  <c r="AP116" i="37"/>
  <c r="AQ116" i="37" s="1"/>
  <c r="AZ116" i="37"/>
  <c r="BA116" i="37" s="1"/>
  <c r="BJ116" i="37"/>
  <c r="BK116" i="37" s="1"/>
  <c r="BT116" i="37"/>
  <c r="BU116" i="37" s="1"/>
  <c r="CD116" i="37"/>
  <c r="CE116" i="37" s="1"/>
  <c r="AA117" i="37"/>
  <c r="AB117" i="37" s="1"/>
  <c r="AK117" i="37"/>
  <c r="AL117" i="37" s="1"/>
  <c r="AU117" i="37"/>
  <c r="AV117" i="37" s="1"/>
  <c r="BE117" i="37"/>
  <c r="BF117" i="37" s="1"/>
  <c r="BO117" i="37"/>
  <c r="BP117" i="37" s="1"/>
  <c r="BY117" i="37"/>
  <c r="BZ117" i="37" s="1"/>
  <c r="V118" i="37"/>
  <c r="W118" i="37" s="1"/>
  <c r="AF118" i="37"/>
  <c r="AG118" i="37" s="1"/>
  <c r="AP118" i="37"/>
  <c r="AQ118" i="37" s="1"/>
  <c r="AZ118" i="37"/>
  <c r="BA118" i="37" s="1"/>
  <c r="BJ118" i="37"/>
  <c r="BK118" i="37" s="1"/>
  <c r="BT118" i="37"/>
  <c r="BU118" i="37" s="1"/>
  <c r="CD118" i="37"/>
  <c r="CE118" i="37" s="1"/>
  <c r="AA119" i="37"/>
  <c r="AB119" i="37" s="1"/>
  <c r="AK119" i="37"/>
  <c r="AL119" i="37" s="1"/>
  <c r="AU119" i="37"/>
  <c r="AV119" i="37" s="1"/>
  <c r="BE119" i="37"/>
  <c r="BF119" i="37" s="1"/>
  <c r="BO119" i="37"/>
  <c r="BP119" i="37" s="1"/>
  <c r="BY119" i="37"/>
  <c r="BZ119" i="37" s="1"/>
  <c r="V120" i="37"/>
  <c r="W120" i="37" s="1"/>
  <c r="AF120" i="37"/>
  <c r="AG120" i="37" s="1"/>
  <c r="AP120" i="37"/>
  <c r="AQ120" i="37" s="1"/>
  <c r="AZ120" i="37"/>
  <c r="BA120" i="37" s="1"/>
  <c r="BJ120" i="37"/>
  <c r="BK120" i="37" s="1"/>
  <c r="BT120" i="37"/>
  <c r="BU120" i="37" s="1"/>
  <c r="CD120" i="37"/>
  <c r="CE120" i="37" s="1"/>
  <c r="AA121" i="37"/>
  <c r="AB121" i="37" s="1"/>
  <c r="AK121" i="37"/>
  <c r="AL121" i="37" s="1"/>
  <c r="AU121" i="37"/>
  <c r="AV121" i="37" s="1"/>
  <c r="BE121" i="37"/>
  <c r="BF121" i="37" s="1"/>
  <c r="BO121" i="37"/>
  <c r="BP121" i="37" s="1"/>
  <c r="BY121" i="37"/>
  <c r="BZ121" i="37" s="1"/>
  <c r="V122" i="37"/>
  <c r="W122" i="37" s="1"/>
  <c r="AF122" i="37"/>
  <c r="AG122" i="37" s="1"/>
  <c r="AP122" i="37"/>
  <c r="AQ122" i="37" s="1"/>
  <c r="AZ122" i="37"/>
  <c r="BA122" i="37" s="1"/>
  <c r="BJ122" i="37"/>
  <c r="BK122" i="37" s="1"/>
  <c r="BT122" i="37"/>
  <c r="BU122" i="37" s="1"/>
  <c r="CD122" i="37"/>
  <c r="CE122" i="37" s="1"/>
  <c r="AA123" i="37"/>
  <c r="AB123" i="37" s="1"/>
  <c r="AK123" i="37"/>
  <c r="AL123" i="37" s="1"/>
  <c r="AU123" i="37"/>
  <c r="AV123" i="37" s="1"/>
  <c r="BE123" i="37"/>
  <c r="BF123" i="37" s="1"/>
  <c r="BO123" i="37"/>
  <c r="BP123" i="37" s="1"/>
  <c r="BY123" i="37"/>
  <c r="BZ123" i="37" s="1"/>
  <c r="V124" i="37"/>
  <c r="W124" i="37" s="1"/>
  <c r="AF124" i="37"/>
  <c r="AG124" i="37" s="1"/>
  <c r="AP124" i="37"/>
  <c r="AQ124" i="37" s="1"/>
  <c r="AZ124" i="37"/>
  <c r="BA124" i="37" s="1"/>
  <c r="BJ124" i="37"/>
  <c r="BK124" i="37" s="1"/>
  <c r="BT124" i="37"/>
  <c r="BU124" i="37" s="1"/>
  <c r="CD124" i="37"/>
  <c r="CE124" i="37" s="1"/>
  <c r="AA125" i="37"/>
  <c r="AB125" i="37" s="1"/>
  <c r="AK125" i="37"/>
  <c r="AL125" i="37" s="1"/>
  <c r="AU125" i="37"/>
  <c r="AV125" i="37" s="1"/>
  <c r="BE125" i="37"/>
  <c r="BF125" i="37" s="1"/>
  <c r="BO125" i="37"/>
  <c r="BP125" i="37" s="1"/>
  <c r="BY125" i="37"/>
  <c r="BZ125" i="37" s="1"/>
  <c r="V126" i="37"/>
  <c r="W126" i="37" s="1"/>
  <c r="AF126" i="37"/>
  <c r="AG126" i="37" s="1"/>
  <c r="AP126" i="37"/>
  <c r="AQ126" i="37" s="1"/>
  <c r="AZ126" i="37"/>
  <c r="BA126" i="37" s="1"/>
  <c r="BJ126" i="37"/>
  <c r="BK126" i="37" s="1"/>
  <c r="BT126" i="37"/>
  <c r="BU126" i="37" s="1"/>
  <c r="CD126" i="37"/>
  <c r="CE126" i="37" s="1"/>
  <c r="AA127" i="37"/>
  <c r="AB127" i="37" s="1"/>
  <c r="AK127" i="37"/>
  <c r="AL127" i="37" s="1"/>
  <c r="AU127" i="37"/>
  <c r="AV127" i="37" s="1"/>
  <c r="BE127" i="37"/>
  <c r="BF127" i="37" s="1"/>
  <c r="BO127" i="37"/>
  <c r="BP127" i="37" s="1"/>
  <c r="BY127" i="37"/>
  <c r="BZ127" i="37" s="1"/>
  <c r="V128" i="37"/>
  <c r="W128" i="37" s="1"/>
  <c r="AF128" i="37"/>
  <c r="AG128" i="37" s="1"/>
  <c r="AL128" i="37"/>
  <c r="AV128" i="37"/>
  <c r="BF128" i="37"/>
  <c r="BP128" i="37"/>
  <c r="BZ128" i="37"/>
  <c r="W129" i="37"/>
  <c r="AG129" i="37"/>
  <c r="AQ129" i="37"/>
  <c r="BA129" i="37"/>
  <c r="BK129" i="37"/>
  <c r="BU129" i="37"/>
  <c r="CE129" i="37"/>
  <c r="AB130" i="37"/>
  <c r="AL130" i="37"/>
  <c r="AV130" i="37"/>
  <c r="BF130" i="37"/>
  <c r="BP130" i="37"/>
  <c r="BZ130" i="37"/>
  <c r="W131" i="37"/>
  <c r="AG131" i="37"/>
  <c r="AQ131" i="37"/>
  <c r="BA131" i="37"/>
  <c r="BK131" i="37"/>
  <c r="BU131" i="37"/>
  <c r="CE131" i="37"/>
  <c r="AB132" i="37"/>
  <c r="AL132" i="37"/>
  <c r="AV132" i="37"/>
  <c r="BF132" i="37"/>
  <c r="BP132" i="37"/>
  <c r="BZ132" i="37"/>
  <c r="W133" i="37"/>
  <c r="AG133" i="37"/>
  <c r="AQ133" i="37"/>
  <c r="BA133" i="37"/>
  <c r="BK133" i="37"/>
  <c r="BU133" i="37"/>
  <c r="CE133" i="37"/>
  <c r="AB134" i="37"/>
  <c r="AL134" i="37"/>
  <c r="AV134" i="37"/>
  <c r="BF134" i="37"/>
  <c r="BP134" i="37"/>
  <c r="BZ134" i="37"/>
  <c r="W135" i="37"/>
  <c r="AG135" i="37"/>
  <c r="AQ135" i="37"/>
  <c r="BA135" i="37"/>
  <c r="BK135" i="37"/>
  <c r="BU135" i="37"/>
  <c r="CE135" i="37"/>
  <c r="AB136" i="37"/>
  <c r="AL136" i="37"/>
  <c r="AV136" i="37"/>
  <c r="BF136" i="37"/>
  <c r="BP136" i="37"/>
  <c r="BZ136" i="37"/>
  <c r="W137" i="37"/>
  <c r="AG137" i="37"/>
  <c r="AQ137" i="37"/>
  <c r="BA137" i="37"/>
  <c r="BK137" i="37"/>
  <c r="BU137" i="37"/>
  <c r="CE137" i="37"/>
  <c r="AB138" i="37"/>
  <c r="AL138" i="37"/>
  <c r="AV138" i="37"/>
  <c r="BF138" i="37"/>
  <c r="BP138" i="37"/>
  <c r="BZ138" i="37"/>
  <c r="W139" i="37"/>
  <c r="AG139" i="37"/>
  <c r="AQ139" i="37"/>
  <c r="BA139" i="37"/>
  <c r="BK139" i="37"/>
  <c r="BU139" i="37"/>
  <c r="CE139" i="37"/>
  <c r="AB140" i="37"/>
  <c r="AL140" i="37"/>
  <c r="AV140" i="37"/>
  <c r="BF140" i="37"/>
  <c r="BP140" i="37"/>
  <c r="BZ140" i="37"/>
  <c r="W141" i="37"/>
  <c r="AG141" i="37"/>
  <c r="AQ141" i="37"/>
  <c r="BA141" i="37"/>
  <c r="BK141" i="37"/>
  <c r="BU141" i="37"/>
  <c r="CE141" i="37"/>
  <c r="AB142" i="37"/>
  <c r="AL142" i="37"/>
  <c r="AV142" i="37"/>
  <c r="BF142" i="37"/>
  <c r="BP142" i="37"/>
  <c r="BZ142" i="37"/>
  <c r="W143" i="37"/>
  <c r="AG143" i="37"/>
  <c r="AQ143" i="37"/>
  <c r="BA143" i="37"/>
  <c r="BK143" i="37"/>
  <c r="BU143" i="37"/>
  <c r="CE143" i="37"/>
  <c r="AB144" i="37"/>
  <c r="AL144" i="37"/>
  <c r="AV144" i="37"/>
  <c r="BF144" i="37"/>
  <c r="BP144" i="37"/>
  <c r="BZ144" i="37"/>
  <c r="W145" i="37"/>
  <c r="AG145" i="37"/>
  <c r="AQ145" i="37"/>
  <c r="BA145" i="37"/>
  <c r="BK145" i="37"/>
  <c r="BU145" i="37"/>
  <c r="CE145" i="37"/>
  <c r="AB146" i="37"/>
  <c r="AL146" i="37"/>
  <c r="AV146" i="37"/>
  <c r="BF146" i="37"/>
  <c r="BP146" i="37"/>
  <c r="BZ146" i="37"/>
  <c r="W147" i="37"/>
  <c r="AG147" i="37"/>
  <c r="AQ147" i="37"/>
  <c r="BA147" i="37"/>
  <c r="BK147" i="37"/>
  <c r="BU147" i="37"/>
  <c r="CE147" i="37"/>
  <c r="AB148" i="37"/>
  <c r="AL148" i="37"/>
  <c r="AV148" i="37"/>
  <c r="BF148" i="37"/>
  <c r="BP148" i="37"/>
  <c r="BZ148" i="37"/>
  <c r="W149" i="37"/>
  <c r="AG149" i="37"/>
  <c r="AQ149" i="37"/>
  <c r="BA149" i="37"/>
  <c r="BK149" i="37"/>
  <c r="BU149" i="37"/>
  <c r="CE149" i="37"/>
  <c r="AB150" i="37"/>
  <c r="AL150" i="37"/>
  <c r="AV150" i="37"/>
  <c r="BF150" i="37"/>
  <c r="BP150" i="37"/>
  <c r="BZ150" i="37"/>
  <c r="W151" i="37"/>
  <c r="AG151" i="37"/>
  <c r="AQ151" i="37"/>
  <c r="BA151" i="37"/>
  <c r="BK151" i="37"/>
  <c r="BU151" i="37"/>
  <c r="CE151" i="37"/>
  <c r="AB152" i="37"/>
  <c r="AL152" i="37"/>
  <c r="AV152" i="37"/>
  <c r="BF152" i="37"/>
  <c r="BP152" i="37"/>
  <c r="BZ152" i="37"/>
  <c r="W153" i="37"/>
  <c r="AG153" i="37"/>
  <c r="AQ153" i="37"/>
  <c r="BA153" i="37"/>
  <c r="BK153" i="37"/>
  <c r="BU153" i="37"/>
  <c r="CE153" i="37"/>
  <c r="AB154" i="37"/>
  <c r="AL154" i="37"/>
  <c r="AV154" i="37"/>
  <c r="BF154" i="37"/>
  <c r="BP154" i="37"/>
  <c r="BZ154" i="37"/>
  <c r="W155" i="37"/>
  <c r="AG155" i="37"/>
  <c r="AQ155" i="37"/>
  <c r="BA155" i="37"/>
  <c r="BK155" i="37"/>
  <c r="BU155" i="37"/>
  <c r="CE155" i="37"/>
  <c r="AB156" i="37"/>
  <c r="AL156" i="37"/>
  <c r="AV156" i="37"/>
  <c r="BF156" i="37"/>
  <c r="BP156" i="37"/>
  <c r="BZ156" i="37"/>
  <c r="W157" i="37"/>
  <c r="AG157" i="37"/>
  <c r="AQ157" i="37"/>
  <c r="BA157" i="37"/>
  <c r="BK157" i="37"/>
  <c r="BU157" i="37"/>
  <c r="CE157" i="37"/>
  <c r="AB158" i="37"/>
  <c r="AL158" i="37"/>
  <c r="AV158" i="37"/>
  <c r="BF158" i="37"/>
  <c r="BP158" i="37"/>
  <c r="BZ158" i="37"/>
  <c r="W159" i="37"/>
  <c r="AG159" i="37"/>
  <c r="AQ159" i="37"/>
  <c r="BA159" i="37"/>
  <c r="BK159" i="37"/>
  <c r="BU159" i="37"/>
  <c r="CE159" i="37"/>
  <c r="AB160" i="37"/>
  <c r="AL160" i="37"/>
  <c r="AV160" i="37"/>
  <c r="BF160" i="37"/>
  <c r="BP160" i="37"/>
  <c r="BZ160" i="37"/>
  <c r="W161" i="37"/>
  <c r="AG161" i="37"/>
  <c r="AQ161" i="37"/>
  <c r="BA161" i="37"/>
  <c r="BK161" i="37"/>
  <c r="BU161" i="37"/>
  <c r="CE161" i="37"/>
  <c r="AB162" i="37"/>
  <c r="AL162" i="37"/>
  <c r="AV162" i="37"/>
  <c r="BF162" i="37"/>
  <c r="BP162" i="37"/>
  <c r="BZ162" i="37"/>
  <c r="W163" i="37"/>
  <c r="AG163" i="37"/>
  <c r="AQ163" i="37"/>
  <c r="BA163" i="37"/>
  <c r="BK163" i="37"/>
  <c r="BU163" i="37"/>
  <c r="CE163" i="37"/>
  <c r="AB164" i="37"/>
  <c r="AL164" i="37"/>
  <c r="AV164" i="37"/>
  <c r="BF164" i="37"/>
  <c r="BP164" i="37"/>
  <c r="BZ164" i="37"/>
  <c r="W165" i="37"/>
  <c r="AG165" i="37"/>
  <c r="AQ165" i="37"/>
  <c r="BA165" i="37"/>
  <c r="BK165" i="37"/>
  <c r="BU165" i="37"/>
  <c r="CE165" i="37"/>
  <c r="AB166" i="37"/>
  <c r="AL166" i="37"/>
  <c r="AV166" i="37"/>
  <c r="BF166" i="37"/>
  <c r="BP166" i="37"/>
  <c r="BZ166" i="37"/>
  <c r="W167" i="37"/>
  <c r="AG167" i="37"/>
  <c r="AQ167" i="37"/>
  <c r="BA167" i="37"/>
  <c r="BK167" i="37"/>
  <c r="BU167" i="37"/>
  <c r="CE167" i="37"/>
  <c r="AB168" i="37"/>
  <c r="AL168" i="37"/>
  <c r="AV168" i="37"/>
  <c r="BF168" i="37"/>
  <c r="BP168" i="37"/>
  <c r="BZ168" i="37"/>
  <c r="W169" i="37"/>
  <c r="AG169" i="37"/>
  <c r="AQ169" i="37"/>
  <c r="BA169" i="37"/>
  <c r="BK169" i="37"/>
  <c r="BU169" i="37"/>
  <c r="CE169" i="37"/>
  <c r="AB170" i="37"/>
  <c r="AL170" i="37"/>
  <c r="AV170" i="37"/>
  <c r="BF170" i="37"/>
  <c r="BP170" i="37"/>
  <c r="BZ170" i="37"/>
  <c r="W171" i="37"/>
  <c r="AG171" i="37"/>
  <c r="AQ171" i="37"/>
  <c r="BA171" i="37"/>
  <c r="BK171" i="37"/>
  <c r="BU171" i="37"/>
  <c r="CE171" i="37"/>
  <c r="AB172" i="37"/>
  <c r="AL172" i="37"/>
  <c r="AV172" i="37"/>
  <c r="BF172" i="37"/>
  <c r="BP172" i="37"/>
  <c r="BZ172" i="37"/>
  <c r="W173" i="37"/>
  <c r="AG173" i="37"/>
  <c r="AQ173" i="37"/>
  <c r="BA173" i="37"/>
  <c r="BK173" i="37"/>
  <c r="BU173" i="37"/>
  <c r="CE173" i="37"/>
  <c r="AB174" i="37"/>
  <c r="AL174" i="37"/>
  <c r="AV174" i="37"/>
  <c r="BF174" i="37"/>
  <c r="BP174" i="37"/>
  <c r="BZ174" i="37"/>
  <c r="W175" i="37"/>
  <c r="AG175" i="37"/>
  <c r="AQ175" i="37"/>
  <c r="BA175" i="37"/>
  <c r="BK175" i="37"/>
  <c r="BU175" i="37"/>
  <c r="CE175" i="37"/>
  <c r="AB176" i="37"/>
  <c r="AL176" i="37"/>
  <c r="AV176" i="37"/>
  <c r="BF176" i="37"/>
  <c r="BP176" i="37"/>
  <c r="BZ176" i="37"/>
  <c r="W177" i="37"/>
  <c r="AG177" i="37"/>
  <c r="AQ177" i="37"/>
  <c r="BA177" i="37"/>
  <c r="BK177" i="37"/>
  <c r="BU177" i="37"/>
  <c r="CE177" i="37"/>
  <c r="AB178" i="37"/>
  <c r="AL178" i="37"/>
  <c r="AV178" i="37"/>
  <c r="BF178" i="37"/>
  <c r="BP178" i="37"/>
  <c r="BZ178" i="37"/>
  <c r="W179" i="37"/>
  <c r="AG179" i="37"/>
  <c r="AQ179" i="37"/>
  <c r="BA179" i="37"/>
  <c r="BK179" i="37"/>
  <c r="BU179" i="37"/>
  <c r="CE179" i="37"/>
  <c r="AB180" i="37"/>
  <c r="AL180" i="37"/>
  <c r="AV180" i="37"/>
  <c r="BF180" i="37"/>
  <c r="BP180" i="37"/>
  <c r="BZ180" i="37"/>
  <c r="W181" i="37"/>
  <c r="AG181" i="37"/>
  <c r="AQ181" i="37"/>
  <c r="BA181" i="37"/>
  <c r="BK181" i="37"/>
  <c r="BU181" i="37"/>
  <c r="CE181" i="37"/>
  <c r="AB182" i="37"/>
  <c r="AL182" i="37"/>
  <c r="AV182" i="37"/>
  <c r="BF182" i="37"/>
  <c r="BP182" i="37"/>
  <c r="BZ182" i="37"/>
  <c r="W183" i="37"/>
  <c r="AG183" i="37"/>
  <c r="AQ183" i="37"/>
  <c r="BA183" i="37"/>
  <c r="BK183" i="37"/>
  <c r="BU183" i="37"/>
  <c r="CE183" i="37"/>
  <c r="AB184" i="37"/>
  <c r="AL184" i="37"/>
  <c r="AV184" i="37"/>
  <c r="BF184" i="37"/>
  <c r="BP184" i="37"/>
  <c r="BZ184" i="37"/>
  <c r="W185" i="37"/>
  <c r="AG185" i="37"/>
  <c r="AQ185" i="37"/>
  <c r="BA185" i="37"/>
  <c r="BK185" i="37"/>
  <c r="BU185" i="37"/>
  <c r="CE185" i="37"/>
  <c r="AB186" i="37"/>
  <c r="AL186" i="37"/>
  <c r="AV186" i="37"/>
  <c r="BF186" i="37"/>
  <c r="BP186" i="37"/>
  <c r="BZ186" i="37"/>
  <c r="W187" i="37"/>
  <c r="AG187" i="37"/>
  <c r="AQ187" i="37"/>
  <c r="BA187" i="37"/>
  <c r="BK187" i="37"/>
  <c r="BU187" i="37"/>
  <c r="CE187" i="37"/>
  <c r="AB188" i="37"/>
  <c r="AL188" i="37"/>
  <c r="AV188" i="37"/>
  <c r="BF188" i="37"/>
  <c r="BP188" i="37"/>
  <c r="BZ188" i="37"/>
  <c r="W189" i="37"/>
  <c r="AG189" i="37"/>
  <c r="AQ189" i="37"/>
  <c r="BA189" i="37"/>
  <c r="BK189" i="37"/>
  <c r="BU189" i="37"/>
  <c r="CE189" i="37"/>
  <c r="AB190" i="37"/>
  <c r="AL190" i="37"/>
  <c r="AV190" i="37"/>
  <c r="BF190" i="37"/>
  <c r="BP190" i="37"/>
  <c r="BZ190" i="37"/>
  <c r="W191" i="37"/>
  <c r="AG191" i="37"/>
  <c r="AQ191" i="37"/>
  <c r="BA191" i="37"/>
  <c r="BK191" i="37"/>
  <c r="BU191" i="37"/>
  <c r="CE191" i="37"/>
  <c r="AB192" i="37"/>
  <c r="AL192" i="37"/>
  <c r="AV192" i="37"/>
  <c r="BF192" i="37"/>
  <c r="BP192" i="37"/>
  <c r="BZ192" i="37"/>
  <c r="W193" i="37"/>
  <c r="AG193" i="37"/>
  <c r="AQ193" i="37"/>
  <c r="BA193" i="37"/>
  <c r="BK193" i="37"/>
  <c r="BU193" i="37"/>
  <c r="CE193" i="37"/>
  <c r="AB194" i="37"/>
  <c r="AL194" i="37"/>
  <c r="AV194" i="37"/>
  <c r="BF194" i="37"/>
  <c r="BP194" i="37"/>
  <c r="BZ194" i="37"/>
  <c r="W195" i="37"/>
  <c r="AG195" i="37"/>
  <c r="AQ195" i="37"/>
  <c r="BA195" i="37"/>
  <c r="BK195" i="37"/>
  <c r="BU195" i="37"/>
  <c r="CE195" i="37"/>
  <c r="AB196" i="37"/>
  <c r="AL196" i="37"/>
  <c r="AV196" i="37"/>
  <c r="BF196" i="37"/>
  <c r="BP196" i="37"/>
  <c r="BZ196" i="37"/>
  <c r="W197" i="37"/>
  <c r="AG197" i="37"/>
  <c r="AQ197" i="37"/>
  <c r="BA197" i="37"/>
  <c r="BK197" i="37"/>
  <c r="BU197" i="37"/>
  <c r="CE197" i="37"/>
  <c r="AB198" i="37"/>
  <c r="AL198" i="37"/>
  <c r="AV198" i="37"/>
  <c r="BF198" i="37"/>
  <c r="BP198" i="37"/>
  <c r="BZ198" i="37"/>
  <c r="W199" i="37"/>
  <c r="AG199" i="37"/>
  <c r="AQ199" i="37"/>
  <c r="BA199" i="37"/>
  <c r="BK199" i="37"/>
  <c r="BU199" i="37"/>
  <c r="CE199" i="37"/>
  <c r="AB200" i="37"/>
  <c r="AL200" i="37"/>
  <c r="AV200" i="37"/>
  <c r="BF200" i="37"/>
  <c r="BP200" i="37"/>
  <c r="BZ200" i="37"/>
  <c r="W201" i="37"/>
  <c r="AG201" i="37"/>
  <c r="AQ201" i="37"/>
  <c r="BA201" i="37"/>
  <c r="BK201" i="37"/>
  <c r="BU201" i="37"/>
  <c r="CE201" i="37"/>
  <c r="AB202" i="37"/>
  <c r="AL202" i="37"/>
  <c r="AV202" i="37"/>
  <c r="BF202" i="37"/>
  <c r="BP202" i="37"/>
  <c r="BZ202" i="37"/>
  <c r="W203" i="37"/>
  <c r="AG203" i="37"/>
  <c r="AQ203" i="37"/>
  <c r="BA203" i="37"/>
  <c r="BK203" i="37"/>
  <c r="BU203" i="37"/>
  <c r="CE203" i="37"/>
  <c r="AB204" i="37"/>
  <c r="AL204" i="37"/>
  <c r="AV204" i="37"/>
  <c r="BF204" i="37"/>
  <c r="BP204" i="37"/>
  <c r="BZ204" i="37"/>
  <c r="W205" i="37"/>
  <c r="AG205" i="37"/>
  <c r="AQ205" i="37"/>
  <c r="BA205" i="37"/>
  <c r="BK205" i="37"/>
  <c r="BU205" i="37"/>
  <c r="CE205" i="37"/>
  <c r="AB206" i="37"/>
  <c r="AL206" i="37"/>
  <c r="AV206" i="37"/>
  <c r="BF206" i="37"/>
  <c r="BP206" i="37"/>
  <c r="BZ206" i="37"/>
  <c r="W207" i="37"/>
  <c r="AG207" i="37"/>
  <c r="AQ207" i="37"/>
  <c r="BA207" i="37"/>
  <c r="BK207" i="37"/>
  <c r="BU207" i="37"/>
  <c r="CE207" i="37"/>
  <c r="AB208" i="37"/>
  <c r="AL208" i="37"/>
  <c r="AV208" i="37"/>
  <c r="BF208" i="37"/>
  <c r="BP208" i="37"/>
  <c r="BZ208" i="37"/>
  <c r="W209" i="37"/>
  <c r="AG209" i="37"/>
  <c r="AQ209" i="37"/>
  <c r="BA209" i="37"/>
  <c r="BK209" i="37"/>
  <c r="BU209" i="37"/>
  <c r="CE209" i="37"/>
  <c r="AB210" i="37"/>
  <c r="AL210" i="37"/>
  <c r="AV210" i="37"/>
  <c r="BF210" i="37"/>
  <c r="BP210" i="37"/>
  <c r="BZ210" i="37"/>
  <c r="W211" i="37"/>
  <c r="AG211" i="37"/>
  <c r="AQ211" i="37"/>
  <c r="BA211" i="37"/>
  <c r="BK211" i="37"/>
  <c r="BU211" i="37"/>
  <c r="CE211" i="37"/>
  <c r="AB212" i="37"/>
  <c r="AL212" i="37"/>
  <c r="AV212" i="37"/>
  <c r="BF212" i="37"/>
  <c r="BP212" i="37"/>
  <c r="BZ212" i="37"/>
  <c r="W213" i="37"/>
  <c r="AG213" i="37"/>
  <c r="AQ213" i="37"/>
  <c r="BA213" i="37"/>
  <c r="BK213" i="37"/>
  <c r="BU213" i="37"/>
  <c r="CE213" i="37"/>
  <c r="AB214" i="37"/>
  <c r="AL214" i="37"/>
  <c r="AV214" i="37"/>
  <c r="BF214" i="37"/>
  <c r="BP214" i="37"/>
  <c r="BZ214" i="37"/>
  <c r="W215" i="37"/>
  <c r="AG215" i="37"/>
  <c r="AQ215" i="37"/>
  <c r="BA215" i="37"/>
  <c r="BK215" i="37"/>
  <c r="BU215" i="37"/>
  <c r="CE215" i="37"/>
  <c r="AB216" i="37"/>
  <c r="AL216" i="37"/>
  <c r="AV216" i="37"/>
  <c r="BF216" i="37"/>
  <c r="BP216" i="37"/>
  <c r="BZ216" i="37"/>
  <c r="W217" i="37"/>
  <c r="AG217" i="37"/>
  <c r="AQ217" i="37"/>
  <c r="BA217" i="37"/>
  <c r="BK217" i="37"/>
  <c r="BU217" i="37"/>
  <c r="CE217" i="37"/>
  <c r="AB218" i="37"/>
  <c r="AL218" i="37"/>
  <c r="AV218" i="37"/>
  <c r="BF218" i="37"/>
  <c r="BP218" i="37"/>
  <c r="BZ218" i="37"/>
  <c r="W219" i="37"/>
  <c r="AG219" i="37"/>
  <c r="AQ219" i="37"/>
  <c r="BA219" i="37"/>
  <c r="BK219" i="37"/>
  <c r="BU219" i="37"/>
  <c r="CE219" i="37"/>
  <c r="AB220" i="37"/>
  <c r="AL220" i="37"/>
  <c r="AV220" i="37"/>
  <c r="BF220" i="37"/>
  <c r="BP220" i="37"/>
  <c r="BZ220" i="37"/>
  <c r="W221" i="37"/>
  <c r="AG221" i="37"/>
  <c r="AQ221" i="37"/>
  <c r="BA221" i="37"/>
  <c r="BK221" i="37"/>
  <c r="BU221" i="37"/>
  <c r="CE221" i="37"/>
  <c r="AB222" i="37"/>
  <c r="AL222" i="37"/>
  <c r="AV222" i="37"/>
  <c r="BF222" i="37"/>
  <c r="BP222" i="37"/>
  <c r="BZ222" i="37"/>
  <c r="W223" i="37"/>
  <c r="AG223" i="37"/>
  <c r="AQ223" i="37"/>
  <c r="BA223" i="37"/>
  <c r="BK223" i="37"/>
  <c r="BU223" i="37"/>
  <c r="CE223" i="37"/>
  <c r="AB224" i="37"/>
  <c r="AL224" i="37"/>
  <c r="AV224" i="37"/>
  <c r="BF224" i="37"/>
  <c r="BP224" i="37"/>
  <c r="BZ224" i="37"/>
  <c r="W225" i="37"/>
  <c r="AG225" i="37"/>
  <c r="AQ225" i="37"/>
  <c r="BA225" i="37"/>
  <c r="BK225" i="37"/>
  <c r="BU225" i="37"/>
  <c r="CE225" i="37"/>
  <c r="AB226" i="37"/>
  <c r="AL226" i="37"/>
  <c r="AV226" i="37"/>
  <c r="BF226" i="37"/>
  <c r="BP226" i="37"/>
  <c r="BZ226" i="37"/>
  <c r="W227" i="37"/>
  <c r="AG227" i="37"/>
  <c r="AQ227" i="37"/>
  <c r="BA227" i="37"/>
  <c r="BK227" i="37"/>
  <c r="BU227" i="37"/>
  <c r="CE227" i="37"/>
  <c r="AB228" i="37"/>
  <c r="AL228" i="37"/>
  <c r="AV228" i="37"/>
  <c r="BF228" i="37"/>
  <c r="BP228" i="37"/>
  <c r="BZ228" i="37"/>
  <c r="W229" i="37"/>
  <c r="AG229" i="37"/>
  <c r="AQ229" i="37"/>
  <c r="BA229" i="37"/>
  <c r="BK229" i="37"/>
  <c r="BU229" i="37"/>
  <c r="CE229" i="37"/>
  <c r="AB230" i="37"/>
  <c r="AL230" i="37"/>
  <c r="AV230" i="37"/>
  <c r="BF230" i="37"/>
  <c r="BP230" i="37"/>
  <c r="BZ230" i="37"/>
  <c r="W231" i="37"/>
  <c r="AG231" i="37"/>
  <c r="AQ231" i="37"/>
  <c r="BA231" i="37"/>
  <c r="BK231" i="37"/>
  <c r="BU231" i="37"/>
  <c r="CE231" i="37"/>
  <c r="AB232" i="37"/>
  <c r="AL232" i="37"/>
  <c r="AV232" i="37"/>
  <c r="BF232" i="37"/>
  <c r="BP232" i="37"/>
  <c r="BZ232" i="37"/>
  <c r="W233" i="37"/>
  <c r="AG233" i="37"/>
  <c r="AQ233" i="37"/>
  <c r="BA233" i="37"/>
  <c r="BK233" i="37"/>
  <c r="BU233" i="37"/>
  <c r="CE233" i="37"/>
  <c r="AB234" i="37"/>
  <c r="AL234" i="37"/>
  <c r="AV234" i="37"/>
  <c r="BF234" i="37"/>
  <c r="BP234" i="37"/>
  <c r="BZ234" i="37"/>
  <c r="W235" i="37"/>
  <c r="AG235" i="37"/>
  <c r="AQ235" i="37"/>
  <c r="BA235" i="37"/>
  <c r="BK235" i="37"/>
  <c r="BU235" i="37"/>
  <c r="CE235" i="37"/>
  <c r="AB236" i="37"/>
  <c r="AL236" i="37"/>
  <c r="AV236" i="37"/>
  <c r="BF236" i="37"/>
  <c r="BP236" i="37"/>
  <c r="BZ236" i="37"/>
  <c r="W237" i="37"/>
  <c r="AG237" i="37"/>
  <c r="AQ237" i="37"/>
  <c r="BA237" i="37"/>
  <c r="BK237" i="37"/>
  <c r="BU237" i="37"/>
  <c r="CE237" i="37"/>
  <c r="AB238" i="37"/>
  <c r="AL238" i="37"/>
  <c r="AV238" i="37"/>
  <c r="BF238" i="37"/>
  <c r="BP238" i="37"/>
  <c r="BZ238" i="37"/>
  <c r="W239" i="37"/>
  <c r="AG239" i="37"/>
  <c r="AQ239" i="37"/>
  <c r="BA239" i="37"/>
  <c r="BK239" i="37"/>
  <c r="BU239" i="37"/>
  <c r="CE239" i="37"/>
  <c r="AB240" i="37"/>
  <c r="AL240" i="37"/>
  <c r="AV240" i="37"/>
  <c r="BF240" i="37"/>
  <c r="BP240" i="37"/>
  <c r="BZ240" i="37"/>
  <c r="W241" i="37"/>
  <c r="AG241" i="37"/>
  <c r="AQ241" i="37"/>
  <c r="BA241" i="37"/>
  <c r="BK241" i="37"/>
  <c r="BU241" i="37"/>
  <c r="CE241" i="37"/>
  <c r="AB242" i="37"/>
  <c r="AL242" i="37"/>
  <c r="AV242" i="37"/>
  <c r="BF242" i="37"/>
  <c r="BP242" i="37"/>
  <c r="BZ242" i="37"/>
  <c r="W243" i="37"/>
  <c r="AG243" i="37"/>
  <c r="AQ243" i="37"/>
  <c r="BA243" i="37"/>
  <c r="BK243" i="37"/>
  <c r="BU243" i="37"/>
  <c r="CE243" i="37"/>
  <c r="AB244" i="37"/>
  <c r="AL244" i="37"/>
  <c r="AV244" i="37"/>
  <c r="BF244" i="37"/>
  <c r="BP244" i="37"/>
  <c r="BZ244" i="37"/>
  <c r="W245" i="37"/>
  <c r="AG245" i="37"/>
  <c r="AQ245" i="37"/>
  <c r="BA245" i="37"/>
  <c r="BK245" i="37"/>
  <c r="BU245" i="37"/>
  <c r="CE245" i="37"/>
  <c r="AB246" i="37"/>
  <c r="AL246" i="37"/>
  <c r="AV246" i="37"/>
  <c r="BF246" i="37"/>
  <c r="BP246" i="37"/>
  <c r="BZ246" i="37"/>
  <c r="W247" i="37"/>
  <c r="AG247" i="37"/>
  <c r="AQ247" i="37"/>
  <c r="BA247" i="37"/>
  <c r="BK247" i="37"/>
  <c r="BU247" i="37"/>
  <c r="CE247" i="37"/>
  <c r="AB248" i="37"/>
  <c r="AL248" i="37"/>
  <c r="AV248" i="37"/>
  <c r="BF248" i="37"/>
  <c r="BP248" i="37"/>
  <c r="BZ248" i="37"/>
  <c r="W249" i="37"/>
  <c r="AG249" i="37"/>
  <c r="AQ249" i="37"/>
  <c r="BA249" i="37"/>
  <c r="BK249" i="37"/>
  <c r="BU249" i="37"/>
  <c r="CE249" i="37"/>
  <c r="AB250" i="37"/>
  <c r="AL250" i="37"/>
  <c r="AV250" i="37"/>
  <c r="BF250" i="37"/>
  <c r="BP250" i="37"/>
  <c r="BZ250" i="37"/>
  <c r="W251" i="37"/>
  <c r="AG251" i="37"/>
  <c r="AQ251" i="37"/>
  <c r="BA251" i="37"/>
  <c r="BK251" i="37"/>
  <c r="BU251" i="37"/>
  <c r="CE251" i="37"/>
  <c r="AB252" i="37"/>
  <c r="AL252" i="37"/>
  <c r="AV252" i="37"/>
  <c r="BF252" i="37"/>
  <c r="BP252" i="37"/>
  <c r="BZ252" i="37"/>
  <c r="W253" i="37"/>
  <c r="AG253" i="37"/>
  <c r="AQ253" i="37"/>
  <c r="BA253" i="37"/>
  <c r="BK253" i="37"/>
  <c r="BU253" i="37"/>
  <c r="CE253" i="37"/>
  <c r="AB254" i="37"/>
  <c r="AL254" i="37"/>
  <c r="AV254" i="37"/>
  <c r="BF254" i="37"/>
  <c r="BP254" i="37"/>
  <c r="BZ254" i="37"/>
  <c r="W255" i="37"/>
  <c r="AG255" i="37"/>
  <c r="AQ255" i="37"/>
  <c r="BA255" i="37"/>
  <c r="BK255" i="37"/>
  <c r="BU255" i="37"/>
  <c r="CE255" i="37"/>
  <c r="AB256" i="37"/>
  <c r="AL256" i="37"/>
  <c r="AV256" i="37"/>
  <c r="BF256" i="37"/>
  <c r="BP256" i="37"/>
  <c r="BZ256" i="37"/>
  <c r="W257" i="37"/>
  <c r="AG257" i="37"/>
  <c r="AQ257" i="37"/>
  <c r="BA257" i="37"/>
  <c r="BK257" i="37"/>
  <c r="BU257" i="37"/>
  <c r="CE257" i="37"/>
  <c r="AB258" i="37"/>
  <c r="AL258" i="37"/>
  <c r="AV258" i="37"/>
  <c r="BF258" i="37"/>
  <c r="BP258" i="37"/>
  <c r="BZ258" i="37"/>
  <c r="W259" i="37"/>
  <c r="AG259" i="37"/>
  <c r="AQ259" i="37"/>
  <c r="BA259" i="37"/>
  <c r="BK259" i="37"/>
  <c r="BU259" i="37"/>
  <c r="CE259" i="37"/>
  <c r="AB260" i="37"/>
  <c r="AL260" i="37"/>
  <c r="AV260" i="37"/>
  <c r="BF260" i="37"/>
  <c r="BP260" i="37"/>
  <c r="BZ260" i="37"/>
  <c r="W261" i="37"/>
  <c r="AG261" i="37"/>
  <c r="AQ261" i="37"/>
  <c r="BA261" i="37"/>
  <c r="BK261" i="37"/>
  <c r="BU261" i="37"/>
  <c r="CE261" i="37"/>
  <c r="AB262" i="37"/>
  <c r="AL262" i="37"/>
  <c r="AV262" i="37"/>
  <c r="BF262" i="37"/>
  <c r="BP262" i="37"/>
  <c r="BZ262" i="37"/>
  <c r="W263" i="37"/>
  <c r="AG263" i="37"/>
  <c r="AQ263" i="37"/>
  <c r="BA263" i="37"/>
  <c r="BK263" i="37"/>
  <c r="BU263" i="37"/>
  <c r="CE263" i="37"/>
  <c r="AB264" i="37"/>
  <c r="AL264" i="37"/>
  <c r="AV264" i="37"/>
  <c r="BF264" i="37"/>
  <c r="BP264" i="37"/>
  <c r="BZ264" i="37"/>
  <c r="W265" i="37"/>
  <c r="AG265" i="37"/>
  <c r="AQ265" i="37"/>
  <c r="BA265" i="37"/>
  <c r="BK265" i="37"/>
  <c r="BU265" i="37"/>
  <c r="CE265" i="37"/>
  <c r="AB266" i="37"/>
  <c r="AL266" i="37"/>
  <c r="AV266" i="37"/>
  <c r="BF266" i="37"/>
  <c r="BP266" i="37"/>
  <c r="BZ266" i="37"/>
  <c r="W267" i="37"/>
  <c r="AG267" i="37"/>
  <c r="AQ267" i="37"/>
  <c r="BA267" i="37"/>
  <c r="BK267" i="37"/>
  <c r="BU267" i="37"/>
  <c r="CE267" i="37"/>
  <c r="AB268" i="37"/>
  <c r="AL268" i="37"/>
  <c r="AV268" i="37"/>
  <c r="BF268" i="37"/>
  <c r="BP268" i="37"/>
  <c r="BZ268" i="37"/>
  <c r="W269" i="37"/>
  <c r="AG269" i="37"/>
  <c r="AQ269" i="37"/>
  <c r="BA269" i="37"/>
  <c r="BK269" i="37"/>
  <c r="BU269" i="37"/>
  <c r="CE269" i="37"/>
  <c r="AB270" i="37"/>
  <c r="AL270" i="37"/>
  <c r="AV270" i="37"/>
  <c r="BF270" i="37"/>
  <c r="BP270" i="37"/>
  <c r="BZ270" i="37"/>
  <c r="W271" i="37"/>
  <c r="AG271" i="37"/>
  <c r="AQ271" i="37"/>
  <c r="BA271" i="37"/>
  <c r="BK271" i="37"/>
  <c r="BU271" i="37"/>
  <c r="CE271" i="37"/>
  <c r="AB272" i="37"/>
  <c r="AL272" i="37"/>
  <c r="AV272" i="37"/>
  <c r="BF272" i="37"/>
  <c r="BP272" i="37"/>
  <c r="BZ272" i="37"/>
  <c r="W273" i="37"/>
  <c r="AG273" i="37"/>
  <c r="AQ273" i="37"/>
  <c r="BA273" i="37"/>
  <c r="BK273" i="37"/>
  <c r="BU273" i="37"/>
  <c r="CE273" i="37"/>
  <c r="AB274" i="37"/>
  <c r="AL274" i="37"/>
  <c r="AV274" i="37"/>
  <c r="BF274" i="37"/>
  <c r="BY300" i="37"/>
  <c r="BZ300" i="37" s="1"/>
  <c r="AG11" i="37"/>
  <c r="BA11" i="37"/>
  <c r="BU11" i="37"/>
  <c r="AB12" i="37"/>
  <c r="AV12" i="37"/>
  <c r="BP12" i="37"/>
  <c r="W13" i="37"/>
  <c r="AQ13" i="37"/>
  <c r="BK13" i="37"/>
  <c r="CE13" i="37"/>
  <c r="AL14" i="37"/>
  <c r="BF14" i="37"/>
  <c r="BZ14" i="37"/>
  <c r="AG15" i="37"/>
  <c r="BA15" i="37"/>
  <c r="BU15" i="37"/>
  <c r="AB16" i="37"/>
  <c r="AV16" i="37"/>
  <c r="W17" i="37"/>
  <c r="BA17" i="37"/>
  <c r="BK17" i="37"/>
  <c r="BU17" i="37"/>
  <c r="CE17" i="37"/>
  <c r="AB18" i="37"/>
  <c r="AV18" i="37"/>
  <c r="BP18" i="37"/>
  <c r="W19" i="37"/>
  <c r="AQ19" i="37"/>
  <c r="BK19" i="37"/>
  <c r="CE19" i="37"/>
  <c r="AL20" i="37"/>
  <c r="BF20" i="37"/>
  <c r="BP20" i="37"/>
  <c r="BZ20" i="37"/>
  <c r="W21" i="37"/>
  <c r="AQ21" i="37"/>
  <c r="BK21" i="37"/>
  <c r="CE21" i="37"/>
  <c r="AL22" i="37"/>
  <c r="AV22" i="37"/>
  <c r="BP22" i="37"/>
  <c r="W23" i="37"/>
  <c r="AQ23" i="37"/>
  <c r="BK23" i="37"/>
  <c r="CE23" i="37"/>
  <c r="AL24" i="37"/>
  <c r="BF24" i="37"/>
  <c r="BZ24" i="37"/>
  <c r="W25" i="37"/>
  <c r="AQ25" i="37"/>
  <c r="BU25" i="37"/>
  <c r="AB26" i="37"/>
  <c r="AV26" i="37"/>
  <c r="BP26" i="37"/>
  <c r="W27" i="37"/>
  <c r="AQ27" i="37"/>
  <c r="BK27" i="37"/>
  <c r="CE27" i="37"/>
  <c r="AL28" i="37"/>
  <c r="BF28" i="37"/>
  <c r="BZ28" i="37"/>
  <c r="AG29" i="37"/>
  <c r="BA29" i="37"/>
  <c r="BU29" i="37"/>
  <c r="AB30" i="37"/>
  <c r="AV30" i="37"/>
  <c r="BP30" i="37"/>
  <c r="W31" i="37"/>
  <c r="AQ31" i="37"/>
  <c r="BK31" i="37"/>
  <c r="BU31" i="37"/>
  <c r="AB32" i="37"/>
  <c r="AV32" i="37"/>
  <c r="BP32" i="37"/>
  <c r="W33" i="37"/>
  <c r="AQ33" i="37"/>
  <c r="BK33" i="37"/>
  <c r="CE33" i="37"/>
  <c r="AL34" i="37"/>
  <c r="BF34" i="37"/>
  <c r="BZ34" i="37"/>
  <c r="AG35" i="37"/>
  <c r="BA35" i="37"/>
  <c r="CE35" i="37"/>
  <c r="AL36" i="37"/>
  <c r="BF36" i="37"/>
  <c r="BZ36" i="37"/>
  <c r="AG37" i="37"/>
  <c r="BA37" i="37"/>
  <c r="BU37" i="37"/>
  <c r="AB38" i="37"/>
  <c r="AV38" i="37"/>
  <c r="BP38" i="37"/>
  <c r="W39" i="37"/>
  <c r="AQ39" i="37"/>
  <c r="BK39" i="37"/>
  <c r="CE39" i="37"/>
  <c r="AL40" i="37"/>
  <c r="BF40" i="37"/>
  <c r="BZ40" i="37"/>
  <c r="AG41" i="37"/>
  <c r="BA41" i="37"/>
  <c r="BU41" i="37"/>
  <c r="AB42" i="37"/>
  <c r="AV42" i="37"/>
  <c r="BP42" i="37"/>
  <c r="W43" i="37"/>
  <c r="AQ43" i="37"/>
  <c r="BK43" i="37"/>
  <c r="CE43" i="37"/>
  <c r="AL44" i="37"/>
  <c r="BF44" i="37"/>
  <c r="BZ44" i="37"/>
  <c r="AG45" i="37"/>
  <c r="BA45" i="37"/>
  <c r="BU45" i="37"/>
  <c r="AL46" i="37"/>
  <c r="BF46" i="37"/>
  <c r="BZ46" i="37"/>
  <c r="AG47" i="37"/>
  <c r="BK47" i="37"/>
  <c r="BU47" i="37"/>
  <c r="CE47" i="37"/>
  <c r="AL48" i="37"/>
  <c r="BK274" i="37"/>
  <c r="BU274" i="37"/>
  <c r="CE274" i="37"/>
  <c r="AB275" i="37"/>
  <c r="AL275" i="37"/>
  <c r="AV275" i="37"/>
  <c r="BF275" i="37"/>
  <c r="BP275" i="37"/>
  <c r="BZ275" i="37"/>
  <c r="W276" i="37"/>
  <c r="AG276" i="37"/>
  <c r="AQ276" i="37"/>
  <c r="BA276" i="37"/>
  <c r="BK276" i="37"/>
  <c r="BU276" i="37"/>
  <c r="CE276" i="37"/>
  <c r="AB277" i="37"/>
  <c r="AL277" i="37"/>
  <c r="AV277" i="37"/>
  <c r="BF277" i="37"/>
  <c r="BP277" i="37"/>
  <c r="BZ277" i="37"/>
  <c r="W278" i="37"/>
  <c r="AG278" i="37"/>
  <c r="AQ278" i="37"/>
  <c r="BA278" i="37"/>
  <c r="BK278" i="37"/>
  <c r="BU278" i="37"/>
  <c r="CE278" i="37"/>
  <c r="AB279" i="37"/>
  <c r="AL279" i="37"/>
  <c r="AV279" i="37"/>
  <c r="BF279" i="37"/>
  <c r="BP279" i="37"/>
  <c r="BZ279" i="37"/>
  <c r="W280" i="37"/>
  <c r="AG280" i="37"/>
  <c r="AQ280" i="37"/>
  <c r="BA280" i="37"/>
  <c r="BK280" i="37"/>
  <c r="BU280" i="37"/>
  <c r="CE280" i="37"/>
  <c r="AB281" i="37"/>
  <c r="AL281" i="37"/>
  <c r="AV281" i="37"/>
  <c r="BF281" i="37"/>
  <c r="BP281" i="37"/>
  <c r="BZ281" i="37"/>
  <c r="W282" i="37"/>
  <c r="AG282" i="37"/>
  <c r="AQ282" i="37"/>
  <c r="BA282" i="37"/>
  <c r="BK282" i="37"/>
  <c r="BU282" i="37"/>
  <c r="CE282" i="37"/>
  <c r="AB283" i="37"/>
  <c r="AL283" i="37"/>
  <c r="AV283" i="37"/>
  <c r="BF283" i="37"/>
  <c r="BP283" i="37"/>
  <c r="BZ283" i="37"/>
  <c r="W284" i="37"/>
  <c r="AG284" i="37"/>
  <c r="AQ284" i="37"/>
  <c r="BA284" i="37"/>
  <c r="BK284" i="37"/>
  <c r="BU284" i="37"/>
  <c r="CE284" i="37"/>
  <c r="AB285" i="37"/>
  <c r="AL285" i="37"/>
  <c r="AV285" i="37"/>
  <c r="BF285" i="37"/>
  <c r="BP285" i="37"/>
  <c r="BZ285" i="37"/>
  <c r="W286" i="37"/>
  <c r="AG286" i="37"/>
  <c r="AQ286" i="37"/>
  <c r="BA286" i="37"/>
  <c r="BK286" i="37"/>
  <c r="BU286" i="37"/>
  <c r="CE286" i="37"/>
  <c r="AB287" i="37"/>
  <c r="AL287" i="37"/>
  <c r="AV287" i="37"/>
  <c r="BF287" i="37"/>
  <c r="BP287" i="37"/>
  <c r="BZ287" i="37"/>
  <c r="W288" i="37"/>
  <c r="AG288" i="37"/>
  <c r="AQ288" i="37"/>
  <c r="BA288" i="37"/>
  <c r="BK288" i="37"/>
  <c r="BU288" i="37"/>
  <c r="CE288" i="37"/>
  <c r="AB289" i="37"/>
  <c r="AL289" i="37"/>
  <c r="AV289" i="37"/>
  <c r="BF289" i="37"/>
  <c r="BP289" i="37"/>
  <c r="BZ289" i="37"/>
  <c r="W290" i="37"/>
  <c r="AG290" i="37"/>
  <c r="AQ290" i="37"/>
  <c r="BA290" i="37"/>
  <c r="BK290" i="37"/>
  <c r="BU290" i="37"/>
  <c r="CE290" i="37"/>
  <c r="AB291" i="37"/>
  <c r="AL291" i="37"/>
  <c r="AV291" i="37"/>
  <c r="BF291" i="37"/>
  <c r="BP291" i="37"/>
  <c r="BZ291" i="37"/>
  <c r="W292" i="37"/>
  <c r="AG292" i="37"/>
  <c r="AQ292" i="37"/>
  <c r="BA292" i="37"/>
  <c r="BK292" i="37"/>
  <c r="BU292" i="37"/>
  <c r="CE292" i="37"/>
  <c r="AB293" i="37"/>
  <c r="AL293" i="37"/>
  <c r="AV293" i="37"/>
  <c r="BF293" i="37"/>
  <c r="BP293" i="37"/>
  <c r="BZ293" i="37"/>
  <c r="W294" i="37"/>
  <c r="AG294" i="37"/>
  <c r="AQ294" i="37"/>
  <c r="BA294" i="37"/>
  <c r="BK294" i="37"/>
  <c r="BU294" i="37"/>
  <c r="CE294" i="37"/>
  <c r="AB295" i="37"/>
  <c r="AL295" i="37"/>
  <c r="AV295" i="37"/>
  <c r="BF295" i="37"/>
  <c r="BP295" i="37"/>
  <c r="BZ295" i="37"/>
  <c r="W296" i="37"/>
  <c r="AG296" i="37"/>
  <c r="AQ296" i="37"/>
  <c r="BA296" i="37"/>
  <c r="BK296" i="37"/>
  <c r="BU296" i="37"/>
  <c r="CE296" i="37"/>
  <c r="AB297" i="37"/>
  <c r="AL297" i="37"/>
  <c r="AV297" i="37"/>
  <c r="BF297" i="37"/>
  <c r="BP297" i="37"/>
  <c r="BZ297" i="37"/>
  <c r="W298" i="37"/>
  <c r="AG298" i="37"/>
  <c r="AQ298" i="37"/>
  <c r="BA298" i="37"/>
  <c r="BK298" i="37"/>
  <c r="BU298" i="37"/>
  <c r="CE298" i="37"/>
  <c r="AB299" i="37"/>
  <c r="AL299" i="37"/>
  <c r="AV299" i="37"/>
  <c r="BF299" i="37"/>
  <c r="BP299" i="37"/>
  <c r="BZ299" i="37"/>
  <c r="W300" i="37"/>
  <c r="AG300" i="37"/>
  <c r="AQ300" i="37"/>
  <c r="BA300" i="37"/>
  <c r="BK300" i="37"/>
  <c r="BU300" i="37"/>
  <c r="W301" i="37"/>
  <c r="AG301" i="37"/>
  <c r="AQ301" i="37"/>
  <c r="BA301" i="37"/>
  <c r="BK301" i="37"/>
  <c r="BU301" i="37"/>
  <c r="CE301" i="37"/>
  <c r="AB302" i="37"/>
  <c r="AL302" i="37"/>
  <c r="AV302" i="37"/>
  <c r="BF302" i="37"/>
  <c r="BP302" i="37"/>
  <c r="BZ302" i="37"/>
  <c r="W303" i="37"/>
  <c r="AG303" i="37"/>
  <c r="AQ303" i="37"/>
  <c r="BA303" i="37"/>
  <c r="BK303" i="37"/>
  <c r="BU303" i="37"/>
  <c r="CE303" i="37"/>
  <c r="AB304" i="37"/>
  <c r="AL304" i="37"/>
  <c r="AV304" i="37"/>
  <c r="BF304" i="37"/>
  <c r="BP304" i="37"/>
  <c r="BZ304" i="37"/>
  <c r="W305" i="37"/>
  <c r="AG305" i="37"/>
  <c r="AQ305" i="37"/>
  <c r="BA305" i="37"/>
  <c r="BK305" i="37"/>
  <c r="BU305" i="37"/>
  <c r="CE305" i="37"/>
  <c r="AB306" i="37"/>
  <c r="AL306" i="37"/>
  <c r="AV306" i="37"/>
  <c r="BF306" i="37"/>
  <c r="BP306" i="37"/>
  <c r="BZ306" i="37"/>
  <c r="W307" i="37"/>
  <c r="AG307" i="37"/>
  <c r="AQ307" i="37"/>
  <c r="BA307" i="37"/>
  <c r="BK307" i="37"/>
  <c r="BU307" i="37"/>
  <c r="CE307" i="37"/>
  <c r="AB308" i="37"/>
  <c r="AL308" i="37"/>
  <c r="AV308" i="37"/>
  <c r="BF308" i="37"/>
  <c r="BP308" i="37"/>
  <c r="BZ308" i="37"/>
  <c r="W309" i="37"/>
  <c r="AG309" i="37"/>
  <c r="AQ309" i="37"/>
  <c r="BA309" i="37"/>
  <c r="BK309" i="37"/>
  <c r="BU309" i="37"/>
  <c r="CE309" i="37"/>
  <c r="AB310" i="37"/>
  <c r="AL310" i="37"/>
  <c r="AV310" i="37"/>
  <c r="BF310" i="37"/>
  <c r="BP310" i="37"/>
  <c r="BZ310" i="37"/>
  <c r="W311" i="37"/>
  <c r="AG311" i="37"/>
  <c r="AQ311" i="37"/>
  <c r="BA311" i="37"/>
  <c r="BK311" i="37"/>
  <c r="BU311" i="37"/>
  <c r="CE311" i="37"/>
  <c r="AB312" i="37"/>
  <c r="AL312" i="37"/>
  <c r="AV312" i="37"/>
  <c r="BF312" i="37"/>
  <c r="BP312" i="37"/>
  <c r="BZ312" i="37"/>
  <c r="W313" i="37"/>
  <c r="AG313" i="37"/>
  <c r="AQ313" i="37"/>
  <c r="BA313" i="37"/>
  <c r="BK313" i="37"/>
  <c r="BU313" i="37"/>
  <c r="CE313" i="37"/>
  <c r="AB314" i="37"/>
  <c r="AL314" i="37"/>
  <c r="AV314" i="37"/>
  <c r="BF314" i="37"/>
  <c r="BP314" i="37"/>
  <c r="BZ314" i="37"/>
  <c r="W315" i="37"/>
  <c r="AG315" i="37"/>
  <c r="AQ315" i="37"/>
  <c r="BA315" i="37"/>
  <c r="BK315" i="37"/>
  <c r="BU315" i="37"/>
  <c r="CE315" i="37"/>
  <c r="AB316" i="37"/>
  <c r="AL316" i="37"/>
  <c r="AV316" i="37"/>
  <c r="BF316" i="37"/>
  <c r="BP316" i="37"/>
  <c r="BZ316" i="37"/>
  <c r="W317" i="37"/>
  <c r="AG317" i="37"/>
  <c r="AQ317" i="37"/>
  <c r="BA317" i="37"/>
  <c r="BK317" i="37"/>
  <c r="BU317" i="37"/>
  <c r="CE317" i="37"/>
  <c r="AB318" i="37"/>
  <c r="AL318" i="37"/>
  <c r="AV318" i="37"/>
  <c r="BF318" i="37"/>
  <c r="BP318" i="37"/>
  <c r="BZ318" i="37"/>
  <c r="W319" i="37"/>
  <c r="AG319" i="37"/>
  <c r="AQ319" i="37"/>
  <c r="BA319" i="37"/>
  <c r="BK319" i="37"/>
  <c r="BU319" i="37"/>
  <c r="CE319" i="37"/>
  <c r="AB320" i="37"/>
  <c r="AL320" i="37"/>
  <c r="AV320" i="37"/>
  <c r="BF320" i="37"/>
  <c r="BP320" i="37"/>
  <c r="BZ320" i="37"/>
  <c r="W321" i="37"/>
  <c r="AG321" i="37"/>
  <c r="AQ321" i="37"/>
  <c r="BA321" i="37"/>
  <c r="BK321" i="37"/>
  <c r="BU321" i="37"/>
  <c r="CE321" i="37"/>
  <c r="AB322" i="37"/>
  <c r="AL322" i="37"/>
  <c r="AV322" i="37"/>
  <c r="BF322" i="37"/>
  <c r="BP322" i="37"/>
  <c r="BZ322" i="37"/>
  <c r="W323" i="37"/>
  <c r="AG323" i="37"/>
  <c r="AQ323" i="37"/>
  <c r="BA323" i="37"/>
  <c r="BK323" i="37"/>
  <c r="BU323" i="37"/>
  <c r="CE323" i="37"/>
  <c r="AB324" i="37"/>
  <c r="AL324" i="37"/>
  <c r="AV324" i="37"/>
  <c r="BF324" i="37"/>
  <c r="BP324" i="37"/>
  <c r="BZ324" i="37"/>
  <c r="W325" i="37"/>
  <c r="AG325" i="37"/>
  <c r="AQ325" i="37"/>
  <c r="BA325" i="37"/>
  <c r="BK325" i="37"/>
  <c r="BU325" i="37"/>
  <c r="CE325" i="37"/>
  <c r="AB326" i="37"/>
  <c r="AL326" i="37"/>
  <c r="AV326" i="37"/>
  <c r="BF326" i="37"/>
  <c r="BP326" i="37"/>
  <c r="BZ326" i="37"/>
  <c r="W327" i="37"/>
  <c r="AG327" i="37"/>
  <c r="AQ327" i="37"/>
  <c r="BA327" i="37"/>
  <c r="BK327" i="37"/>
  <c r="BU327" i="37"/>
  <c r="CE327" i="37"/>
  <c r="AB328" i="37"/>
  <c r="AL328" i="37"/>
  <c r="AV328" i="37"/>
  <c r="BF328" i="37"/>
  <c r="BP328" i="37"/>
  <c r="BZ328" i="37"/>
  <c r="W329" i="37"/>
  <c r="AG329" i="37"/>
  <c r="AQ329" i="37"/>
  <c r="BA329" i="37"/>
  <c r="BK329" i="37"/>
  <c r="BU329" i="37"/>
  <c r="CE329" i="37"/>
  <c r="AB330" i="37"/>
  <c r="AL330" i="37"/>
  <c r="AV330" i="37"/>
  <c r="BF330" i="37"/>
  <c r="BP330" i="37"/>
  <c r="BZ330" i="37"/>
  <c r="W331" i="37"/>
  <c r="AG331" i="37"/>
  <c r="AQ331" i="37"/>
  <c r="BA331" i="37"/>
  <c r="BK331" i="37"/>
  <c r="BU331" i="37"/>
  <c r="CE331" i="37"/>
  <c r="AB332" i="37"/>
  <c r="AL332" i="37"/>
  <c r="AV332" i="37"/>
  <c r="BF332" i="37"/>
  <c r="BP332" i="37"/>
  <c r="BZ332" i="37"/>
  <c r="W333" i="37"/>
  <c r="AG333" i="37"/>
  <c r="AQ333" i="37"/>
  <c r="BA333" i="37"/>
  <c r="BK333" i="37"/>
  <c r="BU333" i="37"/>
  <c r="CE333" i="37"/>
  <c r="AB334" i="37"/>
  <c r="AL334" i="37"/>
  <c r="AV334" i="37"/>
  <c r="BF334" i="37"/>
  <c r="BP334" i="37"/>
  <c r="BZ334" i="37"/>
  <c r="W335" i="37"/>
  <c r="AG335" i="37"/>
  <c r="AQ335" i="37"/>
  <c r="BA335" i="37"/>
  <c r="BK335" i="37"/>
  <c r="BU335" i="37"/>
  <c r="CE335" i="37"/>
  <c r="AB336" i="37"/>
  <c r="AL336" i="37"/>
  <c r="AV336" i="37"/>
  <c r="BF336" i="37"/>
  <c r="BP336" i="37"/>
  <c r="BZ336" i="37"/>
  <c r="W337" i="37"/>
  <c r="AG337" i="37"/>
  <c r="AQ337" i="37"/>
  <c r="BA337" i="37"/>
  <c r="BK337" i="37"/>
  <c r="BU337" i="37"/>
  <c r="CE337" i="37"/>
  <c r="AB338" i="37"/>
  <c r="AL338" i="37"/>
  <c r="AV338" i="37"/>
  <c r="BF338" i="37"/>
  <c r="BP338" i="37"/>
  <c r="BZ338" i="37"/>
  <c r="W339" i="37"/>
  <c r="AG339" i="37"/>
  <c r="AQ339" i="37"/>
  <c r="BA339" i="37"/>
  <c r="BK339" i="37"/>
  <c r="BU339" i="37"/>
  <c r="CE339" i="37"/>
  <c r="AB340" i="37"/>
  <c r="AL340" i="37"/>
  <c r="AV340" i="37"/>
  <c r="BF340" i="37"/>
  <c r="BP340" i="37"/>
  <c r="BZ340" i="37"/>
  <c r="W341" i="37"/>
  <c r="AG341" i="37"/>
  <c r="AQ341" i="37"/>
  <c r="BA341" i="37"/>
  <c r="BK341" i="37"/>
  <c r="BU341" i="37"/>
  <c r="CE341" i="37"/>
  <c r="AB342" i="37"/>
  <c r="AL342" i="37"/>
  <c r="AV342" i="37"/>
  <c r="BF342" i="37"/>
  <c r="BP342" i="37"/>
  <c r="BZ342" i="37"/>
  <c r="W343" i="37"/>
  <c r="AG343" i="37"/>
  <c r="AQ343" i="37"/>
  <c r="BA343" i="37"/>
  <c r="BK343" i="37"/>
  <c r="BU343" i="37"/>
  <c r="CE343" i="37"/>
  <c r="AB344" i="37"/>
  <c r="AL344" i="37"/>
  <c r="AV344" i="37"/>
  <c r="BF344" i="37"/>
  <c r="BP344" i="37"/>
  <c r="BZ344" i="37"/>
  <c r="W345" i="37"/>
  <c r="AG345" i="37"/>
  <c r="AQ345" i="37"/>
  <c r="BA345" i="37"/>
  <c r="BK345" i="37"/>
  <c r="BU345" i="37"/>
  <c r="CE345" i="37"/>
  <c r="AB346" i="37"/>
  <c r="AL346" i="37"/>
  <c r="AV346" i="37"/>
  <c r="BF346" i="37"/>
  <c r="BP346" i="37"/>
  <c r="BZ346" i="37"/>
  <c r="W347" i="37"/>
  <c r="AG347" i="37"/>
  <c r="AQ347" i="37"/>
  <c r="BA347" i="37"/>
  <c r="BK347" i="37"/>
  <c r="BU347" i="37"/>
  <c r="CE347" i="37"/>
  <c r="AB348" i="37"/>
  <c r="AL348" i="37"/>
  <c r="AV348" i="37"/>
  <c r="BF348" i="37"/>
  <c r="BP348" i="37"/>
  <c r="BZ348" i="37"/>
  <c r="W349" i="37"/>
  <c r="AG349" i="37"/>
  <c r="AQ349" i="37"/>
  <c r="BA349" i="37"/>
  <c r="BK349" i="37"/>
  <c r="BU349" i="37"/>
  <c r="CE349" i="37"/>
  <c r="AB350" i="37"/>
  <c r="AL350" i="37"/>
  <c r="AV350" i="37"/>
  <c r="BF350" i="37"/>
  <c r="BP350" i="37"/>
  <c r="BZ350" i="37"/>
  <c r="W351" i="37"/>
  <c r="AG351" i="37"/>
  <c r="AQ351" i="37"/>
  <c r="BA351" i="37"/>
  <c r="BK351" i="37"/>
  <c r="BU351" i="37"/>
  <c r="CE351" i="37"/>
  <c r="AB352" i="37"/>
  <c r="AL352" i="37"/>
  <c r="AV352" i="37"/>
  <c r="BF352" i="37"/>
  <c r="BP352" i="37"/>
  <c r="BZ352" i="37"/>
  <c r="W353" i="37"/>
  <c r="AG353" i="37"/>
  <c r="AQ353" i="37"/>
  <c r="BA353" i="37"/>
  <c r="BK353" i="37"/>
  <c r="BU353" i="37"/>
  <c r="CE353" i="37"/>
  <c r="AB354" i="37"/>
  <c r="AL354" i="37"/>
  <c r="AV354" i="37"/>
  <c r="BF354" i="37"/>
  <c r="BP354" i="37"/>
  <c r="BZ354" i="37"/>
  <c r="W355" i="37"/>
  <c r="AG355" i="37"/>
  <c r="AQ355" i="37"/>
  <c r="BA355" i="37"/>
  <c r="BK355" i="37"/>
  <c r="BU355" i="37"/>
  <c r="CE355" i="37"/>
  <c r="AB356" i="37"/>
  <c r="AL356" i="37"/>
  <c r="AV356" i="37"/>
  <c r="BF356" i="37"/>
  <c r="BP356" i="37"/>
  <c r="BZ356" i="37"/>
  <c r="W357" i="37"/>
  <c r="AG357" i="37"/>
  <c r="AQ357" i="37"/>
  <c r="BA357" i="37"/>
  <c r="BK357" i="37"/>
  <c r="BU357" i="37"/>
  <c r="CE357" i="37"/>
  <c r="AB358" i="37"/>
  <c r="AL358" i="37"/>
  <c r="AV358" i="37"/>
  <c r="BF358" i="37"/>
  <c r="BP358" i="37"/>
  <c r="BZ358" i="37"/>
  <c r="W359" i="37"/>
  <c r="AG359" i="37"/>
  <c r="AQ359" i="37"/>
  <c r="BA359" i="37"/>
  <c r="BK359" i="37"/>
  <c r="BU359" i="37"/>
  <c r="CE359" i="37"/>
  <c r="AB360" i="37"/>
  <c r="AL360" i="37"/>
  <c r="AV360" i="37"/>
  <c r="BF360" i="37"/>
  <c r="BP360" i="37"/>
  <c r="BZ360" i="37"/>
  <c r="W361" i="37"/>
  <c r="AG361" i="37"/>
  <c r="AQ361" i="37"/>
  <c r="BA361" i="37"/>
  <c r="BK361" i="37"/>
  <c r="BU361" i="37"/>
  <c r="CE361" i="37"/>
  <c r="AB362" i="37"/>
  <c r="AL362" i="37"/>
  <c r="AV362" i="37"/>
  <c r="BF362" i="37"/>
  <c r="BP362" i="37"/>
  <c r="BZ362" i="37"/>
  <c r="W363" i="37"/>
  <c r="AG363" i="37"/>
  <c r="AQ363" i="37"/>
  <c r="BA363" i="37"/>
  <c r="BK363" i="37"/>
  <c r="BU363" i="37"/>
  <c r="CE363" i="37"/>
  <c r="AB364" i="37"/>
  <c r="AL364" i="37"/>
  <c r="AV364" i="37"/>
  <c r="BF364" i="37"/>
  <c r="BP364" i="37"/>
  <c r="BZ364" i="37"/>
  <c r="W365" i="37"/>
  <c r="AG365" i="37"/>
  <c r="AQ365" i="37"/>
  <c r="BA365" i="37"/>
  <c r="BK365" i="37"/>
  <c r="BU365" i="37"/>
  <c r="CE365" i="37"/>
  <c r="AB366" i="37"/>
  <c r="AL366" i="37"/>
  <c r="AV366" i="37"/>
  <c r="BF366" i="37"/>
  <c r="BP366" i="37"/>
  <c r="BZ366" i="37"/>
  <c r="W367" i="37"/>
  <c r="AG367" i="37"/>
  <c r="AQ367" i="37"/>
  <c r="BA367" i="37"/>
  <c r="BK367" i="37"/>
  <c r="BU367" i="37"/>
  <c r="CE367" i="37"/>
  <c r="AB368" i="37"/>
  <c r="AL368" i="37"/>
  <c r="AV368" i="37"/>
  <c r="BF368" i="37"/>
  <c r="BP368" i="37"/>
  <c r="BZ368" i="37"/>
  <c r="W369" i="37"/>
  <c r="AG369" i="37"/>
  <c r="AQ369" i="37"/>
  <c r="BA369" i="37"/>
  <c r="BK369" i="37"/>
  <c r="BU369" i="37"/>
  <c r="CE369" i="37"/>
  <c r="AB370" i="37"/>
  <c r="AL370" i="37"/>
  <c r="AV370" i="37"/>
  <c r="BF370" i="37"/>
  <c r="BP370" i="37"/>
  <c r="BZ370" i="37"/>
  <c r="W371" i="37"/>
  <c r="AG371" i="37"/>
  <c r="AQ371" i="37"/>
  <c r="BA371" i="37"/>
  <c r="BK371" i="37"/>
  <c r="BU371" i="37"/>
  <c r="CE371" i="37"/>
  <c r="AB372" i="37"/>
  <c r="AL372" i="37"/>
  <c r="AV372" i="37"/>
  <c r="BF372" i="37"/>
  <c r="BP372" i="37"/>
  <c r="BZ372" i="37"/>
  <c r="W373" i="37"/>
  <c r="AG373" i="37"/>
  <c r="AQ373" i="37"/>
  <c r="BA373" i="37"/>
  <c r="BK373" i="37"/>
  <c r="BU373" i="37"/>
  <c r="CE373" i="37"/>
  <c r="AB374" i="37"/>
  <c r="AL374" i="37"/>
  <c r="AV374" i="37"/>
  <c r="BF374" i="37"/>
  <c r="BP374" i="37"/>
  <c r="BZ374" i="37"/>
  <c r="W375" i="37"/>
  <c r="AG375" i="37"/>
  <c r="AQ375" i="37"/>
  <c r="BA375" i="37"/>
  <c r="BK375" i="37"/>
  <c r="BU375" i="37"/>
  <c r="CE375" i="37"/>
  <c r="AB376" i="37"/>
  <c r="AL376" i="37"/>
  <c r="AV376" i="37"/>
  <c r="BF376" i="37"/>
  <c r="BP376" i="37"/>
  <c r="BZ376" i="37"/>
  <c r="W377" i="37"/>
  <c r="AG377" i="37"/>
  <c r="AQ377" i="37"/>
  <c r="BA377" i="37"/>
  <c r="BK377" i="37"/>
  <c r="BU377" i="37"/>
  <c r="CE377" i="37"/>
  <c r="AB378" i="37"/>
  <c r="AL378" i="37"/>
  <c r="AV378" i="37"/>
  <c r="BF378" i="37"/>
  <c r="BP378" i="37"/>
  <c r="BZ378" i="37"/>
  <c r="W379" i="37"/>
  <c r="AG379" i="37"/>
  <c r="AQ379" i="37"/>
  <c r="BA379" i="37"/>
  <c r="BK379" i="37"/>
  <c r="BU379" i="37"/>
  <c r="CE379" i="37"/>
  <c r="AB380" i="37"/>
  <c r="AL380" i="37"/>
  <c r="AV380" i="37"/>
  <c r="BF380" i="37"/>
  <c r="BP380" i="37"/>
  <c r="BZ380" i="37"/>
  <c r="W381" i="37"/>
  <c r="AG381" i="37"/>
  <c r="AQ381" i="37"/>
  <c r="BA381" i="37"/>
  <c r="BK381" i="37"/>
  <c r="BU381" i="37"/>
  <c r="CE381" i="37"/>
  <c r="AB382" i="37"/>
  <c r="AL382" i="37"/>
  <c r="AV382" i="37"/>
  <c r="BF382" i="37"/>
  <c r="BP382" i="37"/>
  <c r="BZ382" i="37"/>
  <c r="W383" i="37"/>
  <c r="AG383" i="37"/>
  <c r="AQ383" i="37"/>
  <c r="BA383" i="37"/>
  <c r="BK383" i="37"/>
  <c r="BU383" i="37"/>
  <c r="CE383" i="37"/>
  <c r="AB384" i="37"/>
  <c r="AL384" i="37"/>
  <c r="AV384" i="37"/>
  <c r="BF384" i="37"/>
  <c r="BP384" i="37"/>
  <c r="BZ384" i="37"/>
  <c r="W385" i="37"/>
  <c r="AG385" i="37"/>
  <c r="AQ385" i="37"/>
  <c r="BA385" i="37"/>
  <c r="BK385" i="37"/>
  <c r="BU385" i="37"/>
  <c r="CE385" i="37"/>
  <c r="AB386" i="37"/>
  <c r="AL386" i="37"/>
  <c r="AV386" i="37"/>
  <c r="BF386" i="37"/>
  <c r="BP386" i="37"/>
  <c r="BZ386" i="37"/>
  <c r="W387" i="37"/>
  <c r="AG387" i="37"/>
  <c r="AQ387" i="37"/>
  <c r="BA387" i="37"/>
  <c r="BK387" i="37"/>
  <c r="BU387" i="37"/>
  <c r="CE387" i="37"/>
  <c r="AB388" i="37"/>
  <c r="AL388" i="37"/>
  <c r="AV388" i="37"/>
  <c r="BF388" i="37"/>
  <c r="BP388" i="37"/>
  <c r="BZ388" i="37"/>
  <c r="W389" i="37"/>
  <c r="AG389" i="37"/>
  <c r="AQ389" i="37"/>
  <c r="BA389" i="37"/>
  <c r="BK389" i="37"/>
  <c r="BU389" i="37"/>
  <c r="CE389" i="37"/>
  <c r="AB390" i="37"/>
  <c r="AL390" i="37"/>
  <c r="AV390" i="37"/>
  <c r="BF390" i="37"/>
  <c r="BP390" i="37"/>
  <c r="BZ390" i="37"/>
  <c r="W391" i="37"/>
  <c r="AG391" i="37"/>
  <c r="AQ391" i="37"/>
  <c r="BA391" i="37"/>
  <c r="BK391" i="37"/>
  <c r="BU391" i="37"/>
  <c r="CE391" i="37"/>
  <c r="AB392" i="37"/>
  <c r="AL392" i="37"/>
  <c r="AV392" i="37"/>
  <c r="BF392" i="37"/>
  <c r="BP392" i="37"/>
  <c r="BZ392" i="37"/>
  <c r="W393" i="37"/>
  <c r="AG393" i="37"/>
  <c r="AQ393" i="37"/>
  <c r="BA393" i="37"/>
  <c r="BK393" i="37"/>
  <c r="BU393" i="37"/>
  <c r="CE393" i="37"/>
  <c r="AB394" i="37"/>
  <c r="AL394" i="37"/>
  <c r="AV394" i="37"/>
  <c r="BF394" i="37"/>
  <c r="BP394" i="37"/>
  <c r="BZ394" i="37"/>
  <c r="W395" i="37"/>
  <c r="AG395" i="37"/>
  <c r="AQ395" i="37"/>
  <c r="BA395" i="37"/>
  <c r="BK395" i="37"/>
  <c r="BU395" i="37"/>
  <c r="CE395" i="37"/>
  <c r="AB396" i="37"/>
  <c r="AL396" i="37"/>
  <c r="AV396" i="37"/>
  <c r="BF396" i="37"/>
  <c r="BP396" i="37"/>
  <c r="BZ396" i="37"/>
  <c r="W397" i="37"/>
  <c r="AG397" i="37"/>
  <c r="AQ397" i="37"/>
  <c r="BA397" i="37"/>
  <c r="BK397" i="37"/>
  <c r="BU397" i="37"/>
  <c r="CE397" i="37"/>
  <c r="AB398" i="37"/>
  <c r="AL398" i="37"/>
  <c r="AV398" i="37"/>
  <c r="BF398" i="37"/>
  <c r="BP398" i="37"/>
  <c r="BZ398" i="37"/>
  <c r="W399" i="37"/>
  <c r="AG399" i="37"/>
  <c r="AQ399" i="37"/>
  <c r="BA399" i="37"/>
  <c r="BK399" i="37"/>
  <c r="BU399" i="37"/>
  <c r="CE399" i="37"/>
  <c r="AB400" i="37"/>
  <c r="AL400" i="37"/>
  <c r="AV400" i="37"/>
  <c r="BF400" i="37"/>
  <c r="BP400" i="37"/>
  <c r="BZ400" i="37"/>
  <c r="W401" i="37"/>
  <c r="AG401" i="37"/>
  <c r="AQ401" i="37"/>
  <c r="BA401" i="37"/>
  <c r="BK401" i="37"/>
  <c r="BU401" i="37"/>
  <c r="CE401" i="37"/>
  <c r="AB402" i="37"/>
  <c r="AL402" i="37"/>
  <c r="AV402" i="37"/>
  <c r="BF402" i="37"/>
  <c r="BP402" i="37"/>
  <c r="BZ402" i="37"/>
  <c r="W403" i="37"/>
  <c r="AG403" i="37"/>
  <c r="AQ403" i="37"/>
  <c r="BA403" i="37"/>
  <c r="BK403" i="37"/>
  <c r="BU403" i="37"/>
  <c r="CE403" i="37"/>
  <c r="AB404" i="37"/>
  <c r="AL404" i="37"/>
  <c r="AV404" i="37"/>
  <c r="BF404" i="37"/>
  <c r="BP404" i="37"/>
  <c r="BZ404" i="37"/>
  <c r="W405" i="37"/>
  <c r="AG405" i="37"/>
  <c r="AQ405" i="37"/>
  <c r="BA405" i="37"/>
  <c r="BK405" i="37"/>
  <c r="BU405" i="37"/>
  <c r="CE405" i="37"/>
  <c r="AB406" i="37"/>
  <c r="AL406" i="37"/>
  <c r="AV406" i="37"/>
  <c r="BF406" i="37"/>
  <c r="BP406" i="37"/>
  <c r="BZ406" i="37"/>
  <c r="W407" i="37"/>
  <c r="AG407" i="37"/>
  <c r="AQ407" i="37"/>
  <c r="BA407" i="37"/>
  <c r="BK407" i="37"/>
  <c r="BU407" i="37"/>
  <c r="CE407" i="37"/>
  <c r="AB408" i="37"/>
  <c r="AL408" i="37"/>
  <c r="AV408" i="37"/>
  <c r="BF408" i="37"/>
  <c r="BP408" i="37"/>
  <c r="BZ408" i="37"/>
  <c r="W409" i="37"/>
  <c r="AG409" i="37"/>
  <c r="AQ409" i="37"/>
  <c r="BA409" i="37"/>
  <c r="BK409" i="37"/>
  <c r="BU409" i="37"/>
  <c r="CE409" i="37"/>
  <c r="AB410" i="37"/>
  <c r="AL410" i="37"/>
  <c r="AV410" i="37"/>
  <c r="BF410" i="37"/>
  <c r="BP410" i="37"/>
  <c r="BZ410" i="37"/>
  <c r="W411" i="37"/>
  <c r="AG411" i="37"/>
  <c r="AQ411" i="37"/>
  <c r="BA411" i="37"/>
  <c r="BK411" i="37"/>
  <c r="BU411" i="37"/>
  <c r="CE411" i="37"/>
  <c r="AB412" i="37"/>
  <c r="AL412" i="37"/>
  <c r="AV412" i="37"/>
  <c r="BF412" i="37"/>
  <c r="BP412" i="37"/>
  <c r="BZ412" i="37"/>
  <c r="W413" i="37"/>
  <c r="AG413" i="37"/>
  <c r="AQ413" i="37"/>
  <c r="BA413" i="37"/>
  <c r="BK413" i="37"/>
  <c r="BU413" i="37"/>
  <c r="CE413" i="37"/>
  <c r="AB414" i="37"/>
  <c r="AL414" i="37"/>
  <c r="AV414" i="37"/>
  <c r="BF414" i="37"/>
  <c r="BP414" i="37"/>
  <c r="BZ414" i="37"/>
  <c r="W415" i="37"/>
  <c r="AG415" i="37"/>
  <c r="AQ415" i="37"/>
  <c r="BA415" i="37"/>
  <c r="BK415" i="37"/>
  <c r="BT415" i="37"/>
  <c r="BU415" i="37" s="1"/>
  <c r="CD415" i="37"/>
  <c r="CE415" i="37" s="1"/>
  <c r="AA416" i="37"/>
  <c r="AB416" i="37" s="1"/>
  <c r="AK416" i="37"/>
  <c r="AL416" i="37" s="1"/>
  <c r="AU416" i="37"/>
  <c r="AV416" i="37" s="1"/>
  <c r="BE416" i="37"/>
  <c r="BF416" i="37" s="1"/>
  <c r="BO416" i="37"/>
  <c r="BP416" i="37" s="1"/>
  <c r="BY416" i="37"/>
  <c r="BZ416" i="37" s="1"/>
  <c r="V417" i="37"/>
  <c r="W417" i="37" s="1"/>
  <c r="AF417" i="37"/>
  <c r="AG417" i="37" s="1"/>
  <c r="AP417" i="37"/>
  <c r="AQ417" i="37" s="1"/>
  <c r="AZ417" i="37"/>
  <c r="BA417" i="37" s="1"/>
  <c r="BJ417" i="37"/>
  <c r="BK417" i="37" s="1"/>
  <c r="BT417" i="37"/>
  <c r="BU417" i="37" s="1"/>
  <c r="CD417" i="37"/>
  <c r="CE417" i="37" s="1"/>
  <c r="AA418" i="37"/>
  <c r="AB418" i="37" s="1"/>
  <c r="AK418" i="37"/>
  <c r="AL418" i="37" s="1"/>
  <c r="AU418" i="37"/>
  <c r="AV418" i="37" s="1"/>
  <c r="BE418" i="37"/>
  <c r="BF418" i="37" s="1"/>
  <c r="BO418" i="37"/>
  <c r="BP418" i="37" s="1"/>
  <c r="BY418" i="37"/>
  <c r="BZ418" i="37" s="1"/>
  <c r="V419" i="37"/>
  <c r="W419" i="37" s="1"/>
  <c r="AF419" i="37"/>
  <c r="AG419" i="37" s="1"/>
  <c r="AP419" i="37"/>
  <c r="AQ419" i="37" s="1"/>
  <c r="AZ419" i="37"/>
  <c r="BA419" i="37" s="1"/>
  <c r="BJ419" i="37"/>
  <c r="BK419" i="37" s="1"/>
  <c r="BT419" i="37"/>
  <c r="BU419" i="37" s="1"/>
  <c r="CD419" i="37"/>
  <c r="CE419" i="37" s="1"/>
  <c r="AA420" i="37"/>
  <c r="AB420" i="37" s="1"/>
  <c r="AK420" i="37"/>
  <c r="AL420" i="37" s="1"/>
  <c r="AU420" i="37"/>
  <c r="AV420" i="37" s="1"/>
  <c r="BE420" i="37"/>
  <c r="BF420" i="37" s="1"/>
  <c r="BO420" i="37"/>
  <c r="BP420" i="37" s="1"/>
  <c r="BY420" i="37"/>
  <c r="BZ420" i="37" s="1"/>
  <c r="V421" i="37"/>
  <c r="W421" i="37" s="1"/>
  <c r="AF421" i="37"/>
  <c r="AG421" i="37" s="1"/>
  <c r="AP421" i="37"/>
  <c r="AQ421" i="37" s="1"/>
  <c r="AZ421" i="37"/>
  <c r="BA421" i="37" s="1"/>
  <c r="BJ421" i="37"/>
  <c r="BK421" i="37" s="1"/>
  <c r="BT421" i="37"/>
  <c r="BU421" i="37" s="1"/>
  <c r="CD421" i="37"/>
  <c r="CE421" i="37" s="1"/>
  <c r="AA422" i="37"/>
  <c r="AB422" i="37" s="1"/>
  <c r="AK422" i="37"/>
  <c r="AL422" i="37" s="1"/>
  <c r="AU422" i="37"/>
  <c r="AV422" i="37" s="1"/>
  <c r="BE422" i="37"/>
  <c r="BF422" i="37" s="1"/>
  <c r="BO422" i="37"/>
  <c r="BP422" i="37" s="1"/>
  <c r="BY422" i="37"/>
  <c r="BZ422" i="37" s="1"/>
  <c r="V423" i="37"/>
  <c r="W423" i="37" s="1"/>
  <c r="AF423" i="37"/>
  <c r="AG423" i="37" s="1"/>
  <c r="AP423" i="37"/>
  <c r="AQ423" i="37" s="1"/>
  <c r="AZ423" i="37"/>
  <c r="BA423" i="37" s="1"/>
  <c r="BJ423" i="37"/>
  <c r="BK423" i="37" s="1"/>
  <c r="BT423" i="37"/>
  <c r="BU423" i="37" s="1"/>
  <c r="CD423" i="37"/>
  <c r="CE423" i="37" s="1"/>
  <c r="AA424" i="37"/>
  <c r="AB424" i="37" s="1"/>
  <c r="AK424" i="37"/>
  <c r="AL424" i="37" s="1"/>
  <c r="AU424" i="37"/>
  <c r="AV424" i="37" s="1"/>
  <c r="BE424" i="37"/>
  <c r="BF424" i="37" s="1"/>
  <c r="BO424" i="37"/>
  <c r="BP424" i="37" s="1"/>
  <c r="BY424" i="37"/>
  <c r="BZ424" i="37" s="1"/>
  <c r="V425" i="37"/>
  <c r="W425" i="37" s="1"/>
  <c r="AF425" i="37"/>
  <c r="AG425" i="37" s="1"/>
  <c r="AP425" i="37"/>
  <c r="AQ425" i="37" s="1"/>
  <c r="AZ425" i="37"/>
  <c r="BA425" i="37" s="1"/>
  <c r="BJ425" i="37"/>
  <c r="BK425" i="37" s="1"/>
  <c r="BT425" i="37"/>
  <c r="BU425" i="37" s="1"/>
  <c r="CD425" i="37"/>
  <c r="CE425" i="37" s="1"/>
  <c r="AA426" i="37"/>
  <c r="AB426" i="37" s="1"/>
  <c r="AK426" i="37"/>
  <c r="AL426" i="37" s="1"/>
  <c r="AU426" i="37"/>
  <c r="AV426" i="37" s="1"/>
  <c r="BE426" i="37"/>
  <c r="BF426" i="37" s="1"/>
  <c r="BO426" i="37"/>
  <c r="BP426" i="37" s="1"/>
  <c r="BY426" i="37"/>
  <c r="BZ426" i="37" s="1"/>
  <c r="V427" i="37"/>
  <c r="W427" i="37" s="1"/>
  <c r="AF427" i="37"/>
  <c r="AG427" i="37" s="1"/>
  <c r="AP427" i="37"/>
  <c r="AQ427" i="37" s="1"/>
  <c r="AZ427" i="37"/>
  <c r="BA427" i="37" s="1"/>
  <c r="BJ427" i="37"/>
  <c r="BK427" i="37" s="1"/>
  <c r="BT427" i="37"/>
  <c r="BU427" i="37" s="1"/>
  <c r="CD427" i="37"/>
  <c r="CE427" i="37" s="1"/>
  <c r="AA428" i="37"/>
  <c r="AB428" i="37" s="1"/>
  <c r="AK428" i="37"/>
  <c r="AL428" i="37" s="1"/>
  <c r="AU428" i="37"/>
  <c r="AV428" i="37" s="1"/>
  <c r="BE428" i="37"/>
  <c r="BF428" i="37" s="1"/>
  <c r="BO428" i="37"/>
  <c r="BP428" i="37" s="1"/>
  <c r="BY428" i="37"/>
  <c r="BZ428" i="37" s="1"/>
  <c r="V429" i="37"/>
  <c r="W429" i="37" s="1"/>
  <c r="AF429" i="37"/>
  <c r="AG429" i="37" s="1"/>
  <c r="AP429" i="37"/>
  <c r="AQ429" i="37" s="1"/>
  <c r="AZ429" i="37"/>
  <c r="BA429" i="37" s="1"/>
  <c r="BJ429" i="37"/>
  <c r="BK429" i="37" s="1"/>
  <c r="BT429" i="37"/>
  <c r="BU429" i="37" s="1"/>
  <c r="CD429" i="37"/>
  <c r="CE429" i="37" s="1"/>
  <c r="AA430" i="37"/>
  <c r="AB430" i="37" s="1"/>
  <c r="AK430" i="37"/>
  <c r="AL430" i="37" s="1"/>
  <c r="AU430" i="37"/>
  <c r="AV430" i="37" s="1"/>
  <c r="BE430" i="37"/>
  <c r="BF430" i="37" s="1"/>
  <c r="BO430" i="37"/>
  <c r="BP430" i="37" s="1"/>
  <c r="BY430" i="37"/>
  <c r="BZ430" i="37" s="1"/>
  <c r="V431" i="37"/>
  <c r="W431" i="37" s="1"/>
  <c r="AF431" i="37"/>
  <c r="AG431" i="37" s="1"/>
  <c r="AP431" i="37"/>
  <c r="AQ431" i="37" s="1"/>
  <c r="AZ431" i="37"/>
  <c r="BA431" i="37" s="1"/>
  <c r="BJ431" i="37"/>
  <c r="BK431" i="37" s="1"/>
  <c r="BT431" i="37"/>
  <c r="BU431" i="37" s="1"/>
  <c r="CD431" i="37"/>
  <c r="CE431" i="37" s="1"/>
  <c r="AA432" i="37"/>
  <c r="AB432" i="37" s="1"/>
  <c r="AK432" i="37"/>
  <c r="AL432" i="37" s="1"/>
  <c r="AU432" i="37"/>
  <c r="AV432" i="37" s="1"/>
  <c r="BE432" i="37"/>
  <c r="BF432" i="37" s="1"/>
  <c r="BO432" i="37"/>
  <c r="BP432" i="37" s="1"/>
  <c r="BY432" i="37"/>
  <c r="BZ432" i="37" s="1"/>
  <c r="V433" i="37"/>
  <c r="W433" i="37" s="1"/>
  <c r="AF433" i="37"/>
  <c r="AG433" i="37" s="1"/>
  <c r="AP433" i="37"/>
  <c r="AQ433" i="37" s="1"/>
  <c r="AZ433" i="37"/>
  <c r="BA433" i="37" s="1"/>
  <c r="BJ433" i="37"/>
  <c r="BK433" i="37" s="1"/>
  <c r="BT433" i="37"/>
  <c r="BU433" i="37" s="1"/>
  <c r="CD433" i="37"/>
  <c r="CE433" i="37" s="1"/>
  <c r="AA434" i="37"/>
  <c r="AB434" i="37" s="1"/>
  <c r="AK434" i="37"/>
  <c r="AL434" i="37" s="1"/>
  <c r="AU434" i="37"/>
  <c r="AV434" i="37" s="1"/>
  <c r="BE434" i="37"/>
  <c r="BF434" i="37" s="1"/>
  <c r="BO434" i="37"/>
  <c r="BP434" i="37" s="1"/>
  <c r="BY434" i="37"/>
  <c r="BZ434" i="37" s="1"/>
  <c r="V435" i="37"/>
  <c r="W435" i="37" s="1"/>
  <c r="AF435" i="37"/>
  <c r="AG435" i="37" s="1"/>
  <c r="AP435" i="37"/>
  <c r="AQ435" i="37" s="1"/>
  <c r="AZ435" i="37"/>
  <c r="BA435" i="37" s="1"/>
  <c r="BJ435" i="37"/>
  <c r="BK435" i="37" s="1"/>
  <c r="BT435" i="37"/>
  <c r="BU435" i="37" s="1"/>
  <c r="CD435" i="37"/>
  <c r="CE435" i="37" s="1"/>
  <c r="AA436" i="37"/>
  <c r="AB436" i="37" s="1"/>
  <c r="AK436" i="37"/>
  <c r="AL436" i="37" s="1"/>
  <c r="AU436" i="37"/>
  <c r="AV436" i="37" s="1"/>
  <c r="BE436" i="37"/>
  <c r="BF436" i="37" s="1"/>
  <c r="BO436" i="37"/>
  <c r="BP436" i="37" s="1"/>
  <c r="BY436" i="37"/>
  <c r="BZ436" i="37" s="1"/>
  <c r="V437" i="37"/>
  <c r="W437" i="37" s="1"/>
  <c r="AF437" i="37"/>
  <c r="AG437" i="37" s="1"/>
  <c r="AP437" i="37"/>
  <c r="AQ437" i="37" s="1"/>
  <c r="AZ437" i="37"/>
  <c r="BA437" i="37" s="1"/>
  <c r="BJ437" i="37"/>
  <c r="BK437" i="37" s="1"/>
  <c r="BT437" i="37"/>
  <c r="BU437" i="37" s="1"/>
  <c r="CD437" i="37"/>
  <c r="CE437" i="37" s="1"/>
  <c r="AA438" i="37"/>
  <c r="AB438" i="37" s="1"/>
  <c r="AK438" i="37"/>
  <c r="AL438" i="37" s="1"/>
  <c r="AU438" i="37"/>
  <c r="AV438" i="37" s="1"/>
  <c r="BE438" i="37"/>
  <c r="BF438" i="37" s="1"/>
  <c r="BO438" i="37"/>
  <c r="BP438" i="37" s="1"/>
  <c r="BY438" i="37"/>
  <c r="BZ438" i="37" s="1"/>
  <c r="V439" i="37"/>
  <c r="W439" i="37" s="1"/>
  <c r="AF439" i="37"/>
  <c r="AG439" i="37" s="1"/>
  <c r="AP439" i="37"/>
  <c r="AQ439" i="37" s="1"/>
  <c r="AZ439" i="37"/>
  <c r="BA439" i="37" s="1"/>
  <c r="BJ439" i="37"/>
  <c r="BK439" i="37" s="1"/>
  <c r="BT439" i="37"/>
  <c r="BU439" i="37" s="1"/>
  <c r="CD439" i="37"/>
  <c r="CE439" i="37" s="1"/>
  <c r="AA440" i="37"/>
  <c r="AB440" i="37" s="1"/>
  <c r="AK440" i="37"/>
  <c r="AL440" i="37" s="1"/>
  <c r="AU440" i="37"/>
  <c r="AV440" i="37" s="1"/>
  <c r="BE440" i="37"/>
  <c r="BF440" i="37" s="1"/>
  <c r="BO440" i="37"/>
  <c r="BP440" i="37" s="1"/>
  <c r="BY440" i="37"/>
  <c r="BZ440" i="37" s="1"/>
  <c r="V441" i="37"/>
  <c r="W441" i="37" s="1"/>
  <c r="AF441" i="37"/>
  <c r="AG441" i="37" s="1"/>
  <c r="AP441" i="37"/>
  <c r="AQ441" i="37" s="1"/>
  <c r="AZ441" i="37"/>
  <c r="BA441" i="37" s="1"/>
  <c r="BJ441" i="37"/>
  <c r="BK441" i="37" s="1"/>
  <c r="BT441" i="37"/>
  <c r="BU441" i="37" s="1"/>
  <c r="CD441" i="37"/>
  <c r="CE441" i="37" s="1"/>
  <c r="AA442" i="37"/>
  <c r="AB442" i="37" s="1"/>
  <c r="AK442" i="37"/>
  <c r="AL442" i="37" s="1"/>
  <c r="AU442" i="37"/>
  <c r="AV442" i="37" s="1"/>
  <c r="BE442" i="37"/>
  <c r="BF442" i="37" s="1"/>
  <c r="BO442" i="37"/>
  <c r="BP442" i="37" s="1"/>
  <c r="BY442" i="37"/>
  <c r="BZ442" i="37" s="1"/>
  <c r="V443" i="37"/>
  <c r="W443" i="37" s="1"/>
  <c r="AF443" i="37"/>
  <c r="AG443" i="37" s="1"/>
  <c r="AP443" i="37"/>
  <c r="AQ443" i="37" s="1"/>
  <c r="AZ443" i="37"/>
  <c r="BA443" i="37" s="1"/>
  <c r="BJ443" i="37"/>
  <c r="BK443" i="37" s="1"/>
  <c r="BT443" i="37"/>
  <c r="BU443" i="37" s="1"/>
  <c r="CD443" i="37"/>
  <c r="CE443" i="37" s="1"/>
  <c r="AA444" i="37"/>
  <c r="AB444" i="37" s="1"/>
  <c r="AK444" i="37"/>
  <c r="AL444" i="37" s="1"/>
  <c r="AU444" i="37"/>
  <c r="AV444" i="37" s="1"/>
  <c r="BE444" i="37"/>
  <c r="BF444" i="37" s="1"/>
  <c r="BO444" i="37"/>
  <c r="BP444" i="37" s="1"/>
  <c r="BY444" i="37"/>
  <c r="BZ444" i="37" s="1"/>
  <c r="V445" i="37"/>
  <c r="W445" i="37" s="1"/>
  <c r="AF445" i="37"/>
  <c r="AG445" i="37" s="1"/>
  <c r="AP445" i="37"/>
  <c r="AQ445" i="37" s="1"/>
  <c r="AZ445" i="37"/>
  <c r="BA445" i="37" s="1"/>
  <c r="BJ445" i="37"/>
  <c r="BK445" i="37" s="1"/>
  <c r="BT445" i="37"/>
  <c r="BU445" i="37" s="1"/>
  <c r="CD445" i="37"/>
  <c r="CE445" i="37" s="1"/>
  <c r="AA446" i="37"/>
  <c r="AB446" i="37" s="1"/>
  <c r="AK446" i="37"/>
  <c r="AL446" i="37" s="1"/>
  <c r="AU446" i="37"/>
  <c r="AV446" i="37" s="1"/>
  <c r="BE446" i="37"/>
  <c r="BF446" i="37" s="1"/>
  <c r="BO446" i="37"/>
  <c r="BP446" i="37" s="1"/>
  <c r="BY446" i="37"/>
  <c r="BZ446" i="37" s="1"/>
  <c r="V447" i="37"/>
  <c r="W447" i="37" s="1"/>
  <c r="AF447" i="37"/>
  <c r="AG447" i="37" s="1"/>
  <c r="AP447" i="37"/>
  <c r="AQ447" i="37" s="1"/>
  <c r="AZ447" i="37"/>
  <c r="BA447" i="37" s="1"/>
  <c r="BJ447" i="37"/>
  <c r="BK447" i="37" s="1"/>
  <c r="BT447" i="37"/>
  <c r="BU447" i="37" s="1"/>
  <c r="CD447" i="37"/>
  <c r="CE447" i="37" s="1"/>
  <c r="AA448" i="37"/>
  <c r="AB448" i="37" s="1"/>
  <c r="AK448" i="37"/>
  <c r="AL448" i="37" s="1"/>
  <c r="AU448" i="37"/>
  <c r="AV448" i="37" s="1"/>
  <c r="BE448" i="37"/>
  <c r="BF448" i="37" s="1"/>
  <c r="BO448" i="37"/>
  <c r="BP448" i="37" s="1"/>
  <c r="BY448" i="37"/>
  <c r="BZ448" i="37" s="1"/>
  <c r="V449" i="37"/>
  <c r="W449" i="37" s="1"/>
  <c r="AF449" i="37"/>
  <c r="AG449" i="37" s="1"/>
  <c r="AP449" i="37"/>
  <c r="AQ449" i="37" s="1"/>
  <c r="AZ449" i="37"/>
  <c r="BA449" i="37" s="1"/>
  <c r="BJ449" i="37"/>
  <c r="BK449" i="37" s="1"/>
  <c r="BT449" i="37"/>
  <c r="BU449" i="37" s="1"/>
  <c r="CD449" i="37"/>
  <c r="CE449" i="37" s="1"/>
  <c r="AA450" i="37"/>
  <c r="AB450" i="37" s="1"/>
  <c r="AK450" i="37"/>
  <c r="AL450" i="37" s="1"/>
  <c r="AU450" i="37"/>
  <c r="AV450" i="37" s="1"/>
  <c r="BE450" i="37"/>
  <c r="BF450" i="37" s="1"/>
  <c r="BO450" i="37"/>
  <c r="BP450" i="37" s="1"/>
  <c r="BY450" i="37"/>
  <c r="BZ450" i="37" s="1"/>
  <c r="V451" i="37"/>
  <c r="W451" i="37" s="1"/>
  <c r="AF451" i="37"/>
  <c r="AG451" i="37" s="1"/>
  <c r="AP451" i="37"/>
  <c r="AQ451" i="37" s="1"/>
  <c r="AZ451" i="37"/>
  <c r="BA451" i="37" s="1"/>
  <c r="BJ451" i="37"/>
  <c r="BK451" i="37" s="1"/>
  <c r="BT451" i="37"/>
  <c r="BU451" i="37" s="1"/>
  <c r="CD451" i="37"/>
  <c r="CE451" i="37" s="1"/>
  <c r="AA452" i="37"/>
  <c r="AB452" i="37" s="1"/>
  <c r="AK452" i="37"/>
  <c r="AL452" i="37" s="1"/>
  <c r="AU452" i="37"/>
  <c r="AV452" i="37" s="1"/>
  <c r="BE452" i="37"/>
  <c r="BF452" i="37" s="1"/>
  <c r="BO452" i="37"/>
  <c r="BP452" i="37" s="1"/>
  <c r="BY452" i="37"/>
  <c r="BZ452" i="37" s="1"/>
  <c r="V453" i="37"/>
  <c r="W453" i="37" s="1"/>
  <c r="AF453" i="37"/>
  <c r="AG453" i="37" s="1"/>
  <c r="AP453" i="37"/>
  <c r="AQ453" i="37" s="1"/>
  <c r="AZ453" i="37"/>
  <c r="BA453" i="37" s="1"/>
  <c r="BJ453" i="37"/>
  <c r="BK453" i="37" s="1"/>
  <c r="BT453" i="37"/>
  <c r="BU453" i="37" s="1"/>
  <c r="CD453" i="37"/>
  <c r="CE453" i="37" s="1"/>
  <c r="AA454" i="37"/>
  <c r="AB454" i="37" s="1"/>
  <c r="AK454" i="37"/>
  <c r="AL454" i="37" s="1"/>
  <c r="AU454" i="37"/>
  <c r="AV454" i="37" s="1"/>
  <c r="BE454" i="37"/>
  <c r="BF454" i="37" s="1"/>
  <c r="BO454" i="37"/>
  <c r="BP454" i="37" s="1"/>
  <c r="BY454" i="37"/>
  <c r="BZ454" i="37" s="1"/>
  <c r="V455" i="37"/>
  <c r="W455" i="37" s="1"/>
  <c r="AF455" i="37"/>
  <c r="AG455" i="37" s="1"/>
  <c r="AP455" i="37"/>
  <c r="AQ455" i="37" s="1"/>
  <c r="AZ455" i="37"/>
  <c r="BA455" i="37" s="1"/>
  <c r="BJ455" i="37"/>
  <c r="BK455" i="37" s="1"/>
  <c r="BT455" i="37"/>
  <c r="BU455" i="37" s="1"/>
  <c r="CD455" i="37"/>
  <c r="CE455" i="37" s="1"/>
  <c r="AA456" i="37"/>
  <c r="AB456" i="37" s="1"/>
  <c r="AK456" i="37"/>
  <c r="AL456" i="37" s="1"/>
  <c r="AU456" i="37"/>
  <c r="AV456" i="37" s="1"/>
  <c r="BE456" i="37"/>
  <c r="BF456" i="37" s="1"/>
  <c r="BO456" i="37"/>
  <c r="BP456" i="37" s="1"/>
  <c r="BY456" i="37"/>
  <c r="BZ456" i="37" s="1"/>
  <c r="V457" i="37"/>
  <c r="W457" i="37" s="1"/>
  <c r="AF457" i="37"/>
  <c r="AG457" i="37" s="1"/>
  <c r="AP457" i="37"/>
  <c r="AQ457" i="37" s="1"/>
  <c r="AZ457" i="37"/>
  <c r="BA457" i="37" s="1"/>
  <c r="BJ457" i="37"/>
  <c r="BK457" i="37" s="1"/>
  <c r="BT457" i="37"/>
  <c r="BU457" i="37" s="1"/>
  <c r="CD457" i="37"/>
  <c r="CE457" i="37" s="1"/>
  <c r="AA458" i="37"/>
  <c r="AB458" i="37" s="1"/>
  <c r="AK458" i="37"/>
  <c r="AL458" i="37" s="1"/>
  <c r="AU458" i="37"/>
  <c r="AV458" i="37" s="1"/>
  <c r="BE458" i="37"/>
  <c r="BF458" i="37" s="1"/>
  <c r="BO458" i="37"/>
  <c r="BP458" i="37" s="1"/>
  <c r="BY458" i="37"/>
  <c r="BZ458" i="37" s="1"/>
  <c r="V459" i="37"/>
  <c r="W459" i="37" s="1"/>
  <c r="AF459" i="37"/>
  <c r="AG459" i="37" s="1"/>
  <c r="AP459" i="37"/>
  <c r="AQ459" i="37" s="1"/>
  <c r="AZ459" i="37"/>
  <c r="BA459" i="37" s="1"/>
  <c r="BJ459" i="37"/>
  <c r="BK459" i="37" s="1"/>
  <c r="BT459" i="37"/>
  <c r="BU459" i="37" s="1"/>
  <c r="CD459" i="37"/>
  <c r="CE459" i="37" s="1"/>
  <c r="AA460" i="37"/>
  <c r="AB460" i="37" s="1"/>
  <c r="AK460" i="37"/>
  <c r="AL460" i="37" s="1"/>
  <c r="AU460" i="37"/>
  <c r="AV460" i="37" s="1"/>
  <c r="BE460" i="37"/>
  <c r="BF460" i="37" s="1"/>
  <c r="BO460" i="37"/>
  <c r="BP460" i="37" s="1"/>
  <c r="BY460" i="37"/>
  <c r="BZ460" i="37" s="1"/>
  <c r="V461" i="37"/>
  <c r="W461" i="37" s="1"/>
  <c r="AF461" i="37"/>
  <c r="AG461" i="37" s="1"/>
  <c r="AP461" i="37"/>
  <c r="AQ461" i="37" s="1"/>
  <c r="AZ461" i="37"/>
  <c r="BA461" i="37" s="1"/>
  <c r="BJ461" i="37"/>
  <c r="BK461" i="37" s="1"/>
  <c r="BT461" i="37"/>
  <c r="BU461" i="37" s="1"/>
  <c r="CD461" i="37"/>
  <c r="CE461" i="37" s="1"/>
  <c r="AA462" i="37"/>
  <c r="AB462" i="37" s="1"/>
  <c r="AK462" i="37"/>
  <c r="AL462" i="37" s="1"/>
  <c r="AU462" i="37"/>
  <c r="AV462" i="37" s="1"/>
  <c r="BE462" i="37"/>
  <c r="BF462" i="37" s="1"/>
  <c r="BO462" i="37"/>
  <c r="BP462" i="37" s="1"/>
  <c r="BY462" i="37"/>
  <c r="BZ462" i="37" s="1"/>
  <c r="V463" i="37"/>
  <c r="W463" i="37" s="1"/>
  <c r="AF463" i="37"/>
  <c r="AG463" i="37" s="1"/>
  <c r="AP463" i="37"/>
  <c r="AQ463" i="37" s="1"/>
  <c r="AZ463" i="37"/>
  <c r="BA463" i="37" s="1"/>
  <c r="BJ463" i="37"/>
  <c r="BK463" i="37" s="1"/>
  <c r="BT463" i="37"/>
  <c r="BU463" i="37" s="1"/>
  <c r="CD463" i="37"/>
  <c r="CE463" i="37" s="1"/>
  <c r="AA464" i="37"/>
  <c r="AB464" i="37" s="1"/>
  <c r="AK464" i="37"/>
  <c r="AL464" i="37" s="1"/>
  <c r="AU464" i="37"/>
  <c r="AV464" i="37" s="1"/>
  <c r="BE464" i="37"/>
  <c r="BF464" i="37" s="1"/>
  <c r="BO464" i="37"/>
  <c r="BP464" i="37" s="1"/>
  <c r="BY464" i="37"/>
  <c r="BZ464" i="37" s="1"/>
  <c r="V465" i="37"/>
  <c r="W465" i="37" s="1"/>
  <c r="AF465" i="37"/>
  <c r="AG465" i="37" s="1"/>
  <c r="AP465" i="37"/>
  <c r="AQ465" i="37" s="1"/>
  <c r="AZ465" i="37"/>
  <c r="BA465" i="37" s="1"/>
  <c r="BJ465" i="37"/>
  <c r="BK465" i="37" s="1"/>
  <c r="BT465" i="37"/>
  <c r="BU465" i="37" s="1"/>
  <c r="CD465" i="37"/>
  <c r="CE465" i="37" s="1"/>
  <c r="AA466" i="37"/>
  <c r="AB466" i="37" s="1"/>
  <c r="AK466" i="37"/>
  <c r="AL466" i="37" s="1"/>
  <c r="AU466" i="37"/>
  <c r="AV466" i="37" s="1"/>
  <c r="BE466" i="37"/>
  <c r="BF466" i="37" s="1"/>
  <c r="BO466" i="37"/>
  <c r="BP466" i="37" s="1"/>
  <c r="BY466" i="37"/>
  <c r="BZ466" i="37" s="1"/>
  <c r="V467" i="37"/>
  <c r="W467" i="37" s="1"/>
  <c r="AF467" i="37"/>
  <c r="AG467" i="37" s="1"/>
  <c r="AP467" i="37"/>
  <c r="AQ467" i="37" s="1"/>
  <c r="AZ467" i="37"/>
  <c r="BA467" i="37" s="1"/>
  <c r="BJ467" i="37"/>
  <c r="BK467" i="37" s="1"/>
  <c r="BT467" i="37"/>
  <c r="BU467" i="37" s="1"/>
  <c r="CD467" i="37"/>
  <c r="CE467" i="37" s="1"/>
  <c r="AA468" i="37"/>
  <c r="AB468" i="37" s="1"/>
  <c r="AK468" i="37"/>
  <c r="AL468" i="37" s="1"/>
  <c r="AU468" i="37"/>
  <c r="AV468" i="37" s="1"/>
  <c r="BE468" i="37"/>
  <c r="BF468" i="37" s="1"/>
  <c r="BO468" i="37"/>
  <c r="BP468" i="37" s="1"/>
  <c r="BY468" i="37"/>
  <c r="BZ468" i="37" s="1"/>
  <c r="V469" i="37"/>
  <c r="W469" i="37" s="1"/>
  <c r="AF469" i="37"/>
  <c r="AG469" i="37" s="1"/>
  <c r="AP469" i="37"/>
  <c r="AQ469" i="37" s="1"/>
  <c r="AZ469" i="37"/>
  <c r="BA469" i="37" s="1"/>
  <c r="BJ469" i="37"/>
  <c r="BK469" i="37" s="1"/>
  <c r="BT469" i="37"/>
  <c r="BU469" i="37" s="1"/>
  <c r="CD469" i="37"/>
  <c r="CE469" i="37" s="1"/>
  <c r="AA470" i="37"/>
  <c r="AB470" i="37" s="1"/>
  <c r="AK470" i="37"/>
  <c r="AL470" i="37" s="1"/>
  <c r="AU470" i="37"/>
  <c r="AV470" i="37" s="1"/>
  <c r="BE470" i="37"/>
  <c r="BF470" i="37" s="1"/>
  <c r="BO470" i="37"/>
  <c r="BP470" i="37" s="1"/>
  <c r="BY470" i="37"/>
  <c r="BZ470" i="37" s="1"/>
  <c r="V471" i="37"/>
  <c r="W471" i="37" s="1"/>
  <c r="AF471" i="37"/>
  <c r="AG471" i="37" s="1"/>
  <c r="AP471" i="37"/>
  <c r="AQ471" i="37" s="1"/>
  <c r="AZ471" i="37"/>
  <c r="BA471" i="37" s="1"/>
  <c r="BJ471" i="37"/>
  <c r="BK471" i="37" s="1"/>
  <c r="BT471" i="37"/>
  <c r="BU471" i="37" s="1"/>
  <c r="CD471" i="37"/>
  <c r="CE471" i="37" s="1"/>
  <c r="AA472" i="37"/>
  <c r="AB472" i="37" s="1"/>
  <c r="AK472" i="37"/>
  <c r="AL472" i="37" s="1"/>
  <c r="AU472" i="37"/>
  <c r="AV472" i="37" s="1"/>
  <c r="BE472" i="37"/>
  <c r="BF472" i="37" s="1"/>
  <c r="BO472" i="37"/>
  <c r="BP472" i="37" s="1"/>
  <c r="BY472" i="37"/>
  <c r="BZ472" i="37" s="1"/>
  <c r="V473" i="37"/>
  <c r="W473" i="37" s="1"/>
  <c r="AF473" i="37"/>
  <c r="AG473" i="37" s="1"/>
  <c r="AP473" i="37"/>
  <c r="AQ473" i="37" s="1"/>
  <c r="AZ473" i="37"/>
  <c r="BA473" i="37" s="1"/>
  <c r="BJ473" i="37"/>
  <c r="BK473" i="37" s="1"/>
  <c r="BT473" i="37"/>
  <c r="BU473" i="37" s="1"/>
  <c r="CD473" i="37"/>
  <c r="CE473" i="37" s="1"/>
  <c r="AA474" i="37"/>
  <c r="AB474" i="37" s="1"/>
  <c r="AK474" i="37"/>
  <c r="AL474" i="37" s="1"/>
  <c r="AU474" i="37"/>
  <c r="AV474" i="37" s="1"/>
  <c r="BE474" i="37"/>
  <c r="BF474" i="37" s="1"/>
  <c r="BO474" i="37"/>
  <c r="BP474" i="37" s="1"/>
  <c r="BY474" i="37"/>
  <c r="BZ474" i="37" s="1"/>
  <c r="V475" i="37"/>
  <c r="W475" i="37" s="1"/>
  <c r="AF475" i="37"/>
  <c r="AG475" i="37" s="1"/>
  <c r="AP475" i="37"/>
  <c r="AQ475" i="37" s="1"/>
  <c r="AZ475" i="37"/>
  <c r="BA475" i="37" s="1"/>
  <c r="BJ475" i="37"/>
  <c r="BK475" i="37" s="1"/>
  <c r="BT475" i="37"/>
  <c r="BU475" i="37" s="1"/>
  <c r="CD475" i="37"/>
  <c r="CE475" i="37" s="1"/>
  <c r="AA476" i="37"/>
  <c r="AB476" i="37" s="1"/>
  <c r="AK476" i="37"/>
  <c r="AL476" i="37" s="1"/>
  <c r="AU476" i="37"/>
  <c r="AV476" i="37" s="1"/>
  <c r="BE476" i="37"/>
  <c r="BF476" i="37" s="1"/>
  <c r="BO476" i="37"/>
  <c r="BP476" i="37" s="1"/>
  <c r="BY476" i="37"/>
  <c r="BZ476" i="37" s="1"/>
  <c r="V477" i="37"/>
  <c r="W477" i="37" s="1"/>
  <c r="AF477" i="37"/>
  <c r="AG477" i="37" s="1"/>
  <c r="AP477" i="37"/>
  <c r="AQ477" i="37" s="1"/>
  <c r="AZ477" i="37"/>
  <c r="BA477" i="37" s="1"/>
  <c r="BJ477" i="37"/>
  <c r="BK477" i="37" s="1"/>
  <c r="BT477" i="37"/>
  <c r="BU477" i="37" s="1"/>
  <c r="CD477" i="37"/>
  <c r="CE477" i="37" s="1"/>
  <c r="AA478" i="37"/>
  <c r="AB478" i="37" s="1"/>
  <c r="AK478" i="37"/>
  <c r="AL478" i="37" s="1"/>
  <c r="AU478" i="37"/>
  <c r="AV478" i="37" s="1"/>
  <c r="BE478" i="37"/>
  <c r="BF478" i="37" s="1"/>
  <c r="BO478" i="37"/>
  <c r="BP478" i="37" s="1"/>
  <c r="BY478" i="37"/>
  <c r="BZ478" i="37" s="1"/>
  <c r="V479" i="37"/>
  <c r="W479" i="37" s="1"/>
  <c r="AF479" i="37"/>
  <c r="AG479" i="37" s="1"/>
  <c r="AP479" i="37"/>
  <c r="AQ479" i="37" s="1"/>
  <c r="AZ479" i="37"/>
  <c r="BA479" i="37" s="1"/>
  <c r="BJ479" i="37"/>
  <c r="BK479" i="37" s="1"/>
  <c r="BT479" i="37"/>
  <c r="BU479" i="37" s="1"/>
  <c r="CD479" i="37"/>
  <c r="CE479" i="37" s="1"/>
  <c r="AA480" i="37"/>
  <c r="AB480" i="37" s="1"/>
  <c r="AK480" i="37"/>
  <c r="AL480" i="37" s="1"/>
  <c r="AU480" i="37"/>
  <c r="AV480" i="37" s="1"/>
  <c r="BE480" i="37"/>
  <c r="BF480" i="37" s="1"/>
  <c r="BO480" i="37"/>
  <c r="BP480" i="37" s="1"/>
  <c r="BY480" i="37"/>
  <c r="BZ480" i="37" s="1"/>
  <c r="V481" i="37"/>
  <c r="W481" i="37" s="1"/>
  <c r="AF481" i="37"/>
  <c r="AG481" i="37" s="1"/>
  <c r="AP481" i="37"/>
  <c r="AQ481" i="37" s="1"/>
  <c r="AZ481" i="37"/>
  <c r="BA481" i="37" s="1"/>
  <c r="BJ481" i="37"/>
  <c r="BK481" i="37" s="1"/>
  <c r="BT481" i="37"/>
  <c r="BU481" i="37" s="1"/>
  <c r="CD481" i="37"/>
  <c r="CE481" i="37" s="1"/>
  <c r="AA482" i="37"/>
  <c r="AB482" i="37" s="1"/>
  <c r="AK482" i="37"/>
  <c r="AL482" i="37" s="1"/>
  <c r="AU482" i="37"/>
  <c r="AV482" i="37" s="1"/>
  <c r="BE482" i="37"/>
  <c r="BF482" i="37" s="1"/>
  <c r="BO482" i="37"/>
  <c r="BP482" i="37" s="1"/>
  <c r="BY482" i="37"/>
  <c r="BZ482" i="37" s="1"/>
  <c r="V483" i="37"/>
  <c r="W483" i="37" s="1"/>
  <c r="AF483" i="37"/>
  <c r="AG483" i="37" s="1"/>
  <c r="AP483" i="37"/>
  <c r="AQ483" i="37" s="1"/>
  <c r="AZ483" i="37"/>
  <c r="BA483" i="37" s="1"/>
  <c r="BJ483" i="37"/>
  <c r="BK483" i="37" s="1"/>
  <c r="BT483" i="37"/>
  <c r="BU483" i="37" s="1"/>
  <c r="CD483" i="37"/>
  <c r="CE483" i="37" s="1"/>
  <c r="AA484" i="37"/>
  <c r="AB484" i="37" s="1"/>
  <c r="AK484" i="37"/>
  <c r="AL484" i="37" s="1"/>
  <c r="AU484" i="37"/>
  <c r="AV484" i="37" s="1"/>
  <c r="BE484" i="37"/>
  <c r="BF484" i="37" s="1"/>
  <c r="BO484" i="37"/>
  <c r="BP484" i="37" s="1"/>
  <c r="BY484" i="37"/>
  <c r="BZ484" i="37" s="1"/>
  <c r="V485" i="37"/>
  <c r="W485" i="37" s="1"/>
  <c r="AF485" i="37"/>
  <c r="AG485" i="37" s="1"/>
  <c r="AP485" i="37"/>
  <c r="AQ485" i="37" s="1"/>
  <c r="AZ485" i="37"/>
  <c r="BA485" i="37" s="1"/>
  <c r="BJ485" i="37"/>
  <c r="BK485" i="37" s="1"/>
  <c r="BT485" i="37"/>
  <c r="BU485" i="37" s="1"/>
  <c r="CD485" i="37"/>
  <c r="CE485" i="37" s="1"/>
  <c r="AA486" i="37"/>
  <c r="AB486" i="37" s="1"/>
  <c r="AK486" i="37"/>
  <c r="AL486" i="37" s="1"/>
  <c r="AU486" i="37"/>
  <c r="AV486" i="37" s="1"/>
  <c r="BE486" i="37"/>
  <c r="BF486" i="37" s="1"/>
  <c r="BO486" i="37"/>
  <c r="BP486" i="37" s="1"/>
  <c r="BY486" i="37"/>
  <c r="BZ486" i="37" s="1"/>
  <c r="V487" i="37"/>
  <c r="W487" i="37" s="1"/>
  <c r="AF487" i="37"/>
  <c r="AG487" i="37" s="1"/>
  <c r="AP487" i="37"/>
  <c r="AQ487" i="37" s="1"/>
  <c r="AZ487" i="37"/>
  <c r="BA487" i="37" s="1"/>
  <c r="BJ487" i="37"/>
  <c r="BK487" i="37" s="1"/>
  <c r="BT487" i="37"/>
  <c r="BU487" i="37" s="1"/>
  <c r="CD487" i="37"/>
  <c r="CE487" i="37" s="1"/>
  <c r="AA488" i="37"/>
  <c r="AB488" i="37" s="1"/>
  <c r="AK488" i="37"/>
  <c r="AL488" i="37" s="1"/>
  <c r="AU488" i="37"/>
  <c r="AV488" i="37" s="1"/>
  <c r="BE488" i="37"/>
  <c r="BF488" i="37" s="1"/>
  <c r="BO488" i="37"/>
  <c r="BP488" i="37" s="1"/>
  <c r="BY488" i="37"/>
  <c r="BZ488" i="37" s="1"/>
  <c r="V489" i="37"/>
  <c r="W489" i="37" s="1"/>
  <c r="AF489" i="37"/>
  <c r="AG489" i="37" s="1"/>
  <c r="AP489" i="37"/>
  <c r="AQ489" i="37" s="1"/>
  <c r="AZ489" i="37"/>
  <c r="BA489" i="37" s="1"/>
  <c r="BJ489" i="37"/>
  <c r="BK489" i="37" s="1"/>
  <c r="BT489" i="37"/>
  <c r="BU489" i="37" s="1"/>
  <c r="CD489" i="37"/>
  <c r="CE489" i="37" s="1"/>
  <c r="AA490" i="37"/>
  <c r="AB490" i="37" s="1"/>
  <c r="AK490" i="37"/>
  <c r="AL490" i="37" s="1"/>
  <c r="AU490" i="37"/>
  <c r="AV490" i="37" s="1"/>
  <c r="BE490" i="37"/>
  <c r="BF490" i="37" s="1"/>
  <c r="BO490" i="37"/>
  <c r="BP490" i="37" s="1"/>
  <c r="BY490" i="37"/>
  <c r="BZ490" i="37" s="1"/>
  <c r="V491" i="37"/>
  <c r="W491" i="37" s="1"/>
  <c r="AF491" i="37"/>
  <c r="AG491" i="37" s="1"/>
  <c r="AP491" i="37"/>
  <c r="AQ491" i="37" s="1"/>
  <c r="AZ491" i="37"/>
  <c r="BA491" i="37" s="1"/>
  <c r="BJ491" i="37"/>
  <c r="BK491" i="37" s="1"/>
  <c r="BT491" i="37"/>
  <c r="BU491" i="37" s="1"/>
  <c r="CD491" i="37"/>
  <c r="CE491" i="37" s="1"/>
  <c r="AA492" i="37"/>
  <c r="AB492" i="37" s="1"/>
  <c r="AK492" i="37"/>
  <c r="AL492" i="37" s="1"/>
  <c r="AU492" i="37"/>
  <c r="AV492" i="37" s="1"/>
  <c r="BE492" i="37"/>
  <c r="BF492" i="37" s="1"/>
  <c r="BO492" i="37"/>
  <c r="BP492" i="37" s="1"/>
  <c r="BY492" i="37"/>
  <c r="BZ492" i="37" s="1"/>
  <c r="V493" i="37"/>
  <c r="W493" i="37" s="1"/>
  <c r="AF493" i="37"/>
  <c r="AG493" i="37" s="1"/>
  <c r="AP493" i="37"/>
  <c r="AQ493" i="37" s="1"/>
  <c r="AZ493" i="37"/>
  <c r="BA493" i="37" s="1"/>
  <c r="BJ493" i="37"/>
  <c r="BK493" i="37" s="1"/>
  <c r="BT493" i="37"/>
  <c r="BU493" i="37" s="1"/>
  <c r="CD493" i="37"/>
  <c r="CE493" i="37" s="1"/>
  <c r="AA494" i="37"/>
  <c r="AB494" i="37" s="1"/>
  <c r="AK494" i="37"/>
  <c r="AL494" i="37" s="1"/>
  <c r="AU494" i="37"/>
  <c r="AV494" i="37" s="1"/>
  <c r="BE494" i="37"/>
  <c r="BF494" i="37" s="1"/>
  <c r="BO494" i="37"/>
  <c r="BP494" i="37" s="1"/>
  <c r="BY494" i="37"/>
  <c r="BZ494" i="37" s="1"/>
  <c r="V495" i="37"/>
  <c r="W495" i="37" s="1"/>
  <c r="AF495" i="37"/>
  <c r="AG495" i="37" s="1"/>
  <c r="AP495" i="37"/>
  <c r="AQ495" i="37" s="1"/>
  <c r="AZ495" i="37"/>
  <c r="BA495" i="37" s="1"/>
  <c r="BJ495" i="37"/>
  <c r="BK495" i="37" s="1"/>
  <c r="BT495" i="37"/>
  <c r="BU495" i="37" s="1"/>
  <c r="CD495" i="37"/>
  <c r="CE495" i="37" s="1"/>
  <c r="AA496" i="37"/>
  <c r="AB496" i="37" s="1"/>
  <c r="AK496" i="37"/>
  <c r="AL496" i="37" s="1"/>
  <c r="AU496" i="37"/>
  <c r="AV496" i="37" s="1"/>
  <c r="BE496" i="37"/>
  <c r="BF496" i="37" s="1"/>
  <c r="BO496" i="37"/>
  <c r="BP496" i="37" s="1"/>
  <c r="BY496" i="37"/>
  <c r="BZ496" i="37" s="1"/>
  <c r="V497" i="37"/>
  <c r="W497" i="37" s="1"/>
  <c r="AF497" i="37"/>
  <c r="AG497" i="37" s="1"/>
  <c r="AP497" i="37"/>
  <c r="AQ497" i="37" s="1"/>
  <c r="AZ497" i="37"/>
  <c r="BA497" i="37" s="1"/>
  <c r="BJ497" i="37"/>
  <c r="BK497" i="37" s="1"/>
  <c r="BT497" i="37"/>
  <c r="BU497" i="37" s="1"/>
  <c r="CD497" i="37"/>
  <c r="CE497" i="37" s="1"/>
  <c r="AA498" i="37"/>
  <c r="AB498" i="37" s="1"/>
  <c r="AK498" i="37"/>
  <c r="AL498" i="37" s="1"/>
  <c r="AU498" i="37"/>
  <c r="AV498" i="37" s="1"/>
  <c r="BE498" i="37"/>
  <c r="BF498" i="37" s="1"/>
  <c r="BO498" i="37"/>
  <c r="BP498" i="37" s="1"/>
  <c r="BY498" i="37"/>
  <c r="BZ498" i="37" s="1"/>
  <c r="V499" i="37"/>
  <c r="W499" i="37" s="1"/>
  <c r="AF499" i="37"/>
  <c r="AG499" i="37" s="1"/>
  <c r="AP499" i="37"/>
  <c r="AQ499" i="37" s="1"/>
  <c r="AZ499" i="37"/>
  <c r="BA499" i="37" s="1"/>
  <c r="BJ499" i="37"/>
  <c r="BK499" i="37" s="1"/>
  <c r="BT499" i="37"/>
  <c r="BU499" i="37" s="1"/>
  <c r="CD499" i="37"/>
  <c r="CE499" i="37" s="1"/>
  <c r="AA500" i="37"/>
  <c r="AB500" i="37" s="1"/>
  <c r="AK500" i="37"/>
  <c r="AL500" i="37" s="1"/>
  <c r="AU500" i="37"/>
  <c r="AV500" i="37" s="1"/>
  <c r="BE500" i="37"/>
  <c r="BF500" i="37" s="1"/>
  <c r="BO500" i="37"/>
  <c r="BP500" i="37" s="1"/>
  <c r="BY500" i="37"/>
  <c r="BZ500" i="37" s="1"/>
  <c r="V501" i="37"/>
  <c r="W501" i="37" s="1"/>
  <c r="AF501" i="37"/>
  <c r="AG501" i="37" s="1"/>
  <c r="AP501" i="37"/>
  <c r="AQ501" i="37" s="1"/>
  <c r="AZ501" i="37"/>
  <c r="BA501" i="37" s="1"/>
  <c r="BJ501" i="37"/>
  <c r="BK501" i="37" s="1"/>
  <c r="BT501" i="37"/>
  <c r="BU501" i="37" s="1"/>
  <c r="CD501" i="37"/>
  <c r="CE501" i="37" s="1"/>
  <c r="AA502" i="37"/>
  <c r="AB502" i="37" s="1"/>
  <c r="AK502" i="37"/>
  <c r="AL502" i="37" s="1"/>
  <c r="AU502" i="37"/>
  <c r="AV502" i="37" s="1"/>
  <c r="BE502" i="37"/>
  <c r="BF502" i="37" s="1"/>
  <c r="BO502" i="37"/>
  <c r="BP502" i="37" s="1"/>
  <c r="BY502" i="37"/>
  <c r="BZ502" i="37" s="1"/>
  <c r="V503" i="37"/>
  <c r="W503" i="37" s="1"/>
  <c r="AF503" i="37"/>
  <c r="AG503" i="37" s="1"/>
  <c r="AP503" i="37"/>
  <c r="AQ503" i="37" s="1"/>
  <c r="AZ503" i="37"/>
  <c r="BA503" i="37" s="1"/>
  <c r="BJ503" i="37"/>
  <c r="BK503" i="37" s="1"/>
  <c r="BT503" i="37"/>
  <c r="BU503" i="37" s="1"/>
  <c r="CD503" i="37"/>
  <c r="CE503" i="37" s="1"/>
  <c r="AA504" i="37"/>
  <c r="AB504" i="37" s="1"/>
  <c r="AK504" i="37"/>
  <c r="AL504" i="37" s="1"/>
  <c r="AU504" i="37"/>
  <c r="AV504" i="37" s="1"/>
  <c r="BE504" i="37"/>
  <c r="BF504" i="37" s="1"/>
  <c r="BO504" i="37"/>
  <c r="BP504" i="37" s="1"/>
  <c r="BY504" i="37"/>
  <c r="BZ504" i="37" s="1"/>
  <c r="V505" i="37"/>
  <c r="W505" i="37" s="1"/>
  <c r="AF505" i="37"/>
  <c r="AG505" i="37" s="1"/>
  <c r="AP505" i="37"/>
  <c r="AQ505" i="37" s="1"/>
  <c r="AZ505" i="37"/>
  <c r="BA505" i="37" s="1"/>
  <c r="BJ505" i="37"/>
  <c r="BK505" i="37" s="1"/>
  <c r="BT505" i="37"/>
  <c r="BU505" i="37" s="1"/>
  <c r="CD505" i="37"/>
  <c r="CE505" i="37" s="1"/>
  <c r="AA506" i="37"/>
  <c r="AB506" i="37" s="1"/>
  <c r="AK506" i="37"/>
  <c r="AL506" i="37" s="1"/>
  <c r="AU506" i="37"/>
  <c r="AV506" i="37" s="1"/>
  <c r="BE506" i="37"/>
  <c r="BF506" i="37" s="1"/>
  <c r="BO506" i="37"/>
  <c r="BP506" i="37" s="1"/>
  <c r="BY506" i="37"/>
  <c r="BZ506" i="37" s="1"/>
  <c r="V507" i="37"/>
  <c r="W507" i="37" s="1"/>
  <c r="AF507" i="37"/>
  <c r="AG507" i="37" s="1"/>
  <c r="AP507" i="37"/>
  <c r="AQ507" i="37" s="1"/>
  <c r="AZ507" i="37"/>
  <c r="BA507" i="37" s="1"/>
  <c r="BJ507" i="37"/>
  <c r="BK507" i="37" s="1"/>
  <c r="BT507" i="37"/>
  <c r="BU507" i="37" s="1"/>
  <c r="CD507" i="37"/>
  <c r="CE507" i="37" s="1"/>
  <c r="AA508" i="37"/>
  <c r="AB508" i="37" s="1"/>
  <c r="AK508" i="37"/>
  <c r="AL508" i="37" s="1"/>
  <c r="AU508" i="37"/>
  <c r="AV508" i="37" s="1"/>
  <c r="BE508" i="37"/>
  <c r="BF508" i="37" s="1"/>
  <c r="BO508" i="37"/>
  <c r="BP508" i="37" s="1"/>
  <c r="BY508" i="37"/>
  <c r="BZ508" i="37" s="1"/>
  <c r="V509" i="37"/>
  <c r="W509" i="37" s="1"/>
  <c r="AF509" i="37"/>
  <c r="AG509" i="37" s="1"/>
  <c r="AP509" i="37"/>
  <c r="AQ509" i="37" s="1"/>
  <c r="AZ509" i="37"/>
  <c r="BA509" i="37" s="1"/>
  <c r="BJ509" i="37"/>
  <c r="BK509" i="37" s="1"/>
  <c r="BT509" i="37"/>
  <c r="BU509" i="37" s="1"/>
  <c r="CD509" i="37"/>
  <c r="CE509" i="37" s="1"/>
  <c r="AA510" i="37"/>
  <c r="AB510" i="37" s="1"/>
  <c r="AK510" i="37"/>
  <c r="AL510" i="37" s="1"/>
  <c r="AU510" i="37"/>
  <c r="AV510" i="37" s="1"/>
  <c r="BE510" i="37"/>
  <c r="BF510" i="37" s="1"/>
  <c r="BO510" i="37"/>
  <c r="BP510" i="37" s="1"/>
  <c r="BY510" i="37"/>
  <c r="BZ510" i="37" s="1"/>
  <c r="V511" i="37"/>
  <c r="W511" i="37" s="1"/>
  <c r="AF511" i="37"/>
  <c r="AG511" i="37" s="1"/>
  <c r="AP511" i="37"/>
  <c r="AQ511" i="37" s="1"/>
  <c r="AZ511" i="37"/>
  <c r="BA511" i="37" s="1"/>
  <c r="BJ511" i="37"/>
  <c r="BK511" i="37" s="1"/>
  <c r="BT511" i="37"/>
  <c r="BU511" i="37" s="1"/>
  <c r="CD511" i="37"/>
  <c r="CE511" i="37" s="1"/>
  <c r="AA512" i="37"/>
  <c r="AB512" i="37" s="1"/>
  <c r="AK512" i="37"/>
  <c r="AL512" i="37" s="1"/>
  <c r="AU512" i="37"/>
  <c r="AV512" i="37" s="1"/>
  <c r="BE512" i="37"/>
  <c r="BF512" i="37" s="1"/>
  <c r="BO512" i="37"/>
  <c r="BP512" i="37" s="1"/>
  <c r="BY512" i="37"/>
  <c r="BZ512" i="37" s="1"/>
  <c r="V513" i="37"/>
  <c r="W513" i="37" s="1"/>
  <c r="AF513" i="37"/>
  <c r="AG513" i="37" s="1"/>
  <c r="AP513" i="37"/>
  <c r="AQ513" i="37" s="1"/>
  <c r="AZ513" i="37"/>
  <c r="BA513" i="37" s="1"/>
  <c r="BJ513" i="37"/>
  <c r="BK513" i="37" s="1"/>
  <c r="BT513" i="37"/>
  <c r="BU513" i="37" s="1"/>
  <c r="CD513" i="37"/>
  <c r="CE513" i="37" s="1"/>
  <c r="AA514" i="37"/>
  <c r="AB514" i="37" s="1"/>
  <c r="AK514" i="37"/>
  <c r="AL514" i="37" s="1"/>
  <c r="AU514" i="37"/>
  <c r="AV514" i="37" s="1"/>
  <c r="BE514" i="37"/>
  <c r="BF514" i="37" s="1"/>
  <c r="BO514" i="37"/>
  <c r="BP514" i="37" s="1"/>
  <c r="BY514" i="37"/>
  <c r="BZ514" i="37" s="1"/>
  <c r="V515" i="37"/>
  <c r="W515" i="37" s="1"/>
  <c r="AF515" i="37"/>
  <c r="AG515" i="37" s="1"/>
  <c r="AP515" i="37"/>
  <c r="AQ515" i="37" s="1"/>
  <c r="AZ515" i="37"/>
  <c r="BA515" i="37" s="1"/>
  <c r="BJ515" i="37"/>
  <c r="BK515" i="37" s="1"/>
  <c r="BT515" i="37"/>
  <c r="BU515" i="37" s="1"/>
  <c r="CD515" i="37"/>
  <c r="CE515" i="37" s="1"/>
  <c r="AA516" i="37"/>
  <c r="AB516" i="37" s="1"/>
  <c r="AK516" i="37"/>
  <c r="AL516" i="37" s="1"/>
  <c r="AU516" i="37"/>
  <c r="AV516" i="37" s="1"/>
  <c r="BE516" i="37"/>
  <c r="BF516" i="37" s="1"/>
  <c r="BO516" i="37"/>
  <c r="BP516" i="37" s="1"/>
  <c r="BY516" i="37"/>
  <c r="BZ516" i="37" s="1"/>
  <c r="V517" i="37"/>
  <c r="W517" i="37" s="1"/>
  <c r="AF517" i="37"/>
  <c r="AG517" i="37" s="1"/>
  <c r="AP517" i="37"/>
  <c r="AQ517" i="37" s="1"/>
  <c r="AZ517" i="37"/>
  <c r="BA517" i="37" s="1"/>
  <c r="BJ517" i="37"/>
  <c r="BK517" i="37" s="1"/>
  <c r="BT517" i="37"/>
  <c r="BU517" i="37" s="1"/>
  <c r="CD517" i="37"/>
  <c r="CE517" i="37" s="1"/>
  <c r="AA518" i="37"/>
  <c r="AB518" i="37" s="1"/>
  <c r="AK518" i="37"/>
  <c r="AL518" i="37" s="1"/>
  <c r="AU518" i="37"/>
  <c r="AV518" i="37" s="1"/>
  <c r="BE518" i="37"/>
  <c r="BF518" i="37" s="1"/>
  <c r="BO518" i="37"/>
  <c r="BP518" i="37" s="1"/>
  <c r="BY518" i="37"/>
  <c r="BZ518" i="37" s="1"/>
  <c r="V519" i="37"/>
  <c r="W519" i="37" s="1"/>
  <c r="AF519" i="37"/>
  <c r="AG519" i="37" s="1"/>
  <c r="AP519" i="37"/>
  <c r="AQ519" i="37" s="1"/>
  <c r="AZ519" i="37"/>
  <c r="BA519" i="37" s="1"/>
  <c r="BJ519" i="37"/>
  <c r="BK519" i="37" s="1"/>
  <c r="BT519" i="37"/>
  <c r="BU519" i="37" s="1"/>
  <c r="CD519" i="37"/>
  <c r="CE519" i="37" s="1"/>
  <c r="AA520" i="37"/>
  <c r="AB520" i="37" s="1"/>
  <c r="AK520" i="37"/>
  <c r="AL520" i="37" s="1"/>
  <c r="AU520" i="37"/>
  <c r="AV520" i="37" s="1"/>
  <c r="BE520" i="37"/>
  <c r="BF520" i="37" s="1"/>
  <c r="BO520" i="37"/>
  <c r="BP520" i="37" s="1"/>
  <c r="BY520" i="37"/>
  <c r="BZ520" i="37" s="1"/>
  <c r="V521" i="37"/>
  <c r="W521" i="37" s="1"/>
  <c r="AF521" i="37"/>
  <c r="AG521" i="37" s="1"/>
  <c r="AP521" i="37"/>
  <c r="AQ521" i="37" s="1"/>
  <c r="AZ521" i="37"/>
  <c r="BA521" i="37" s="1"/>
  <c r="BJ521" i="37"/>
  <c r="BK521" i="37" s="1"/>
  <c r="BT521" i="37"/>
  <c r="BU521" i="37" s="1"/>
  <c r="CD521" i="37"/>
  <c r="CE521" i="37" s="1"/>
  <c r="AA522" i="37"/>
  <c r="AB522" i="37" s="1"/>
  <c r="AK522" i="37"/>
  <c r="AL522" i="37" s="1"/>
  <c r="AU522" i="37"/>
  <c r="AV522" i="37" s="1"/>
  <c r="BE522" i="37"/>
  <c r="BF522" i="37" s="1"/>
  <c r="BO522" i="37"/>
  <c r="BP522" i="37" s="1"/>
  <c r="BY522" i="37"/>
  <c r="BZ522" i="37" s="1"/>
  <c r="V523" i="37"/>
  <c r="W523" i="37" s="1"/>
  <c r="AF523" i="37"/>
  <c r="AG523" i="37" s="1"/>
  <c r="AP523" i="37"/>
  <c r="AQ523" i="37" s="1"/>
  <c r="AZ523" i="37"/>
  <c r="BA523" i="37" s="1"/>
  <c r="BJ523" i="37"/>
  <c r="BK523" i="37" s="1"/>
  <c r="BT523" i="37"/>
  <c r="BU523" i="37" s="1"/>
  <c r="CD523" i="37"/>
  <c r="CE523" i="37" s="1"/>
  <c r="AA524" i="37"/>
  <c r="AB524" i="37" s="1"/>
  <c r="AK524" i="37"/>
  <c r="AL524" i="37" s="1"/>
  <c r="AU524" i="37"/>
  <c r="AV524" i="37" s="1"/>
  <c r="BE524" i="37"/>
  <c r="BF524" i="37" s="1"/>
  <c r="BO524" i="37"/>
  <c r="BP524" i="37" s="1"/>
  <c r="BY524" i="37"/>
  <c r="BZ524" i="37" s="1"/>
  <c r="V525" i="37"/>
  <c r="W525" i="37" s="1"/>
  <c r="AF525" i="37"/>
  <c r="AG525" i="37" s="1"/>
  <c r="AP525" i="37"/>
  <c r="AQ525" i="37" s="1"/>
  <c r="AZ525" i="37"/>
  <c r="BA525" i="37" s="1"/>
  <c r="BJ525" i="37"/>
  <c r="BK525" i="37" s="1"/>
  <c r="BT525" i="37"/>
  <c r="BU525" i="37" s="1"/>
  <c r="CD525" i="37"/>
  <c r="CE525" i="37" s="1"/>
  <c r="AA526" i="37"/>
  <c r="AB526" i="37" s="1"/>
  <c r="AK526" i="37"/>
  <c r="AL526" i="37" s="1"/>
  <c r="AU526" i="37"/>
  <c r="AV526" i="37" s="1"/>
  <c r="BE526" i="37"/>
  <c r="BF526" i="37" s="1"/>
  <c r="BO526" i="37"/>
  <c r="BP526" i="37" s="1"/>
  <c r="BY526" i="37"/>
  <c r="BZ526" i="37" s="1"/>
  <c r="V527" i="37"/>
  <c r="W527" i="37" s="1"/>
  <c r="AF527" i="37"/>
  <c r="AG527" i="37" s="1"/>
  <c r="AP527" i="37"/>
  <c r="AQ527" i="37" s="1"/>
  <c r="AZ527" i="37"/>
  <c r="BA527" i="37" s="1"/>
  <c r="BJ527" i="37"/>
  <c r="BK527" i="37" s="1"/>
  <c r="BT527" i="37"/>
  <c r="BU527" i="37" s="1"/>
  <c r="CD527" i="37"/>
  <c r="CE527" i="37" s="1"/>
  <c r="AA528" i="37"/>
  <c r="AB528" i="37" s="1"/>
  <c r="AK528" i="37"/>
  <c r="AL528" i="37" s="1"/>
  <c r="AU528" i="37"/>
  <c r="AV528" i="37" s="1"/>
  <c r="BE528" i="37"/>
  <c r="BF528" i="37" s="1"/>
  <c r="BO528" i="37"/>
  <c r="BP528" i="37" s="1"/>
  <c r="BY528" i="37"/>
  <c r="BZ528" i="37" s="1"/>
  <c r="V529" i="37"/>
  <c r="W529" i="37" s="1"/>
  <c r="AF529" i="37"/>
  <c r="AG529" i="37" s="1"/>
  <c r="AP529" i="37"/>
  <c r="AQ529" i="37" s="1"/>
  <c r="AZ529" i="37"/>
  <c r="BA529" i="37" s="1"/>
  <c r="BJ529" i="37"/>
  <c r="BK529" i="37" s="1"/>
  <c r="BT529" i="37"/>
  <c r="BU529" i="37" s="1"/>
  <c r="CD529" i="37"/>
  <c r="CE529" i="37" s="1"/>
  <c r="AA530" i="37"/>
  <c r="AB530" i="37" s="1"/>
  <c r="AK530" i="37"/>
  <c r="AL530" i="37" s="1"/>
  <c r="AU530" i="37"/>
  <c r="AV530" i="37" s="1"/>
  <c r="BE530" i="37"/>
  <c r="BF530" i="37" s="1"/>
  <c r="BU530" i="37"/>
  <c r="CE530" i="37"/>
  <c r="AB531" i="37"/>
  <c r="AL531" i="37"/>
  <c r="AV531" i="37"/>
  <c r="BF531" i="37"/>
  <c r="BP531" i="37"/>
  <c r="BZ531" i="37"/>
  <c r="W532" i="37"/>
  <c r="AG532" i="37"/>
  <c r="AQ532" i="37"/>
  <c r="BA532" i="37"/>
  <c r="BK532" i="37"/>
  <c r="BU532" i="37"/>
  <c r="CE532" i="37"/>
  <c r="AB533" i="37"/>
  <c r="AL533" i="37"/>
  <c r="AV533" i="37"/>
  <c r="BF533" i="37"/>
  <c r="BP533" i="37"/>
  <c r="BZ533" i="37"/>
  <c r="W534" i="37"/>
  <c r="AG534" i="37"/>
  <c r="AQ534" i="37"/>
  <c r="BA534" i="37"/>
  <c r="BK534" i="37"/>
  <c r="BU534" i="37"/>
  <c r="CE534" i="37"/>
  <c r="AB535" i="37"/>
  <c r="AL535" i="37"/>
  <c r="AV535" i="37"/>
  <c r="BF535" i="37"/>
  <c r="BP535" i="37"/>
  <c r="BZ535" i="37"/>
  <c r="W536" i="37"/>
  <c r="AG536" i="37"/>
  <c r="AQ536" i="37"/>
  <c r="BA536" i="37"/>
  <c r="BK536" i="37"/>
  <c r="BU536" i="37"/>
  <c r="CE536" i="37"/>
  <c r="AB537" i="37"/>
  <c r="AL537" i="37"/>
  <c r="AV537" i="37"/>
  <c r="BF537" i="37"/>
  <c r="BP537" i="37"/>
  <c r="BZ537" i="37"/>
  <c r="W538" i="37"/>
  <c r="AG538" i="37"/>
  <c r="AQ538" i="37"/>
  <c r="BA538" i="37"/>
  <c r="BK538" i="37"/>
  <c r="BU538" i="37"/>
  <c r="CE538" i="37"/>
  <c r="AB539" i="37"/>
  <c r="AL539" i="37"/>
  <c r="AV539" i="37"/>
  <c r="BF539" i="37"/>
  <c r="BP539" i="37"/>
  <c r="BZ539" i="37"/>
  <c r="W540" i="37"/>
  <c r="AG540" i="37"/>
  <c r="AQ540" i="37"/>
  <c r="BA540" i="37"/>
  <c r="BK540" i="37"/>
  <c r="BU540" i="37"/>
  <c r="CE540" i="37"/>
  <c r="AB541" i="37"/>
  <c r="AL541" i="37"/>
  <c r="AV541" i="37"/>
  <c r="BF541" i="37"/>
  <c r="BP541" i="37"/>
  <c r="BZ541" i="37"/>
  <c r="W542" i="37"/>
  <c r="AG542" i="37"/>
  <c r="AQ542" i="37"/>
  <c r="BA542" i="37"/>
  <c r="BK542" i="37"/>
  <c r="BU542" i="37"/>
  <c r="CE542" i="37"/>
  <c r="AB543" i="37"/>
  <c r="AL543" i="37"/>
  <c r="AV543" i="37"/>
  <c r="BF543" i="37"/>
  <c r="BP543" i="37"/>
  <c r="BZ543" i="37"/>
  <c r="W544" i="37"/>
  <c r="AG544" i="37"/>
  <c r="AQ544" i="37"/>
  <c r="BA544" i="37"/>
  <c r="BK544" i="37"/>
  <c r="BU544" i="37"/>
  <c r="CE544" i="37"/>
  <c r="AB545" i="37"/>
  <c r="AL545" i="37"/>
  <c r="AU545" i="37"/>
  <c r="AV545" i="37" s="1"/>
  <c r="BP530" i="37"/>
  <c r="BE545" i="37"/>
  <c r="BF545" i="37" s="1"/>
  <c r="BO545" i="37"/>
  <c r="BP545" i="37" s="1"/>
  <c r="BY545" i="37"/>
  <c r="BZ545" i="37" s="1"/>
  <c r="V546" i="37"/>
  <c r="W546" i="37" s="1"/>
  <c r="AF546" i="37"/>
  <c r="AG546" i="37" s="1"/>
  <c r="AP546" i="37"/>
  <c r="AQ546" i="37" s="1"/>
  <c r="AZ546" i="37"/>
  <c r="BA546" i="37" s="1"/>
  <c r="BJ546" i="37"/>
  <c r="BK546" i="37" s="1"/>
  <c r="BT546" i="37"/>
  <c r="BU546" i="37" s="1"/>
  <c r="CD546" i="37"/>
  <c r="CE546" i="37" s="1"/>
  <c r="AA547" i="37"/>
  <c r="AB547" i="37" s="1"/>
  <c r="AK547" i="37"/>
  <c r="AL547" i="37" s="1"/>
  <c r="AU547" i="37"/>
  <c r="AV547" i="37" s="1"/>
  <c r="BE547" i="37"/>
  <c r="BF547" i="37" s="1"/>
  <c r="BO547" i="37"/>
  <c r="BP547" i="37" s="1"/>
  <c r="BY547" i="37"/>
  <c r="BZ547" i="37" s="1"/>
  <c r="V548" i="37"/>
  <c r="W548" i="37" s="1"/>
  <c r="AF548" i="37"/>
  <c r="AG548" i="37" s="1"/>
  <c r="AP548" i="37"/>
  <c r="AQ548" i="37" s="1"/>
  <c r="AZ548" i="37"/>
  <c r="BA548" i="37" s="1"/>
  <c r="BJ548" i="37"/>
  <c r="BK548" i="37" s="1"/>
  <c r="BT548" i="37"/>
  <c r="BU548" i="37" s="1"/>
  <c r="CD548" i="37"/>
  <c r="CE548" i="37" s="1"/>
  <c r="AA549" i="37"/>
  <c r="AB549" i="37" s="1"/>
  <c r="AK549" i="37"/>
  <c r="AL549" i="37" s="1"/>
  <c r="AU549" i="37"/>
  <c r="AV549" i="37" s="1"/>
  <c r="BE549" i="37"/>
  <c r="BF549" i="37" s="1"/>
  <c r="BO549" i="37"/>
  <c r="BP549" i="37" s="1"/>
  <c r="BY549" i="37"/>
  <c r="BZ549" i="37" s="1"/>
  <c r="V550" i="37"/>
  <c r="W550" i="37" s="1"/>
  <c r="AF550" i="37"/>
  <c r="AG550" i="37" s="1"/>
  <c r="AP550" i="37"/>
  <c r="AQ550" i="37" s="1"/>
  <c r="AZ550" i="37"/>
  <c r="BA550" i="37" s="1"/>
  <c r="BJ550" i="37"/>
  <c r="BK550" i="37" s="1"/>
  <c r="BT550" i="37"/>
  <c r="BU550" i="37" s="1"/>
  <c r="CD550" i="37"/>
  <c r="CE550" i="37" s="1"/>
  <c r="AA551" i="37"/>
  <c r="AB551" i="37" s="1"/>
  <c r="AK551" i="37"/>
  <c r="AL551" i="37" s="1"/>
  <c r="AU551" i="37"/>
  <c r="AV551" i="37" s="1"/>
  <c r="BE551" i="37"/>
  <c r="BF551" i="37" s="1"/>
  <c r="BO551" i="37"/>
  <c r="BP551" i="37" s="1"/>
  <c r="BY551" i="37"/>
  <c r="BZ551" i="37" s="1"/>
  <c r="V552" i="37"/>
  <c r="W552" i="37" s="1"/>
  <c r="AF552" i="37"/>
  <c r="AG552" i="37" s="1"/>
  <c r="AP552" i="37"/>
  <c r="AQ552" i="37" s="1"/>
  <c r="AZ552" i="37"/>
  <c r="BA552" i="37" s="1"/>
  <c r="BJ552" i="37"/>
  <c r="BK552" i="37" s="1"/>
  <c r="BT552" i="37"/>
  <c r="BU552" i="37" s="1"/>
  <c r="CD552" i="37"/>
  <c r="CE552" i="37" s="1"/>
  <c r="AA553" i="37"/>
  <c r="AB553" i="37" s="1"/>
  <c r="AK553" i="37"/>
  <c r="AL553" i="37" s="1"/>
  <c r="AU553" i="37"/>
  <c r="AV553" i="37" s="1"/>
  <c r="BE553" i="37"/>
  <c r="BF553" i="37" s="1"/>
  <c r="BO553" i="37"/>
  <c r="BP553" i="37" s="1"/>
  <c r="BY553" i="37"/>
  <c r="BZ553" i="37" s="1"/>
  <c r="V554" i="37"/>
  <c r="W554" i="37" s="1"/>
  <c r="AF554" i="37"/>
  <c r="AG554" i="37" s="1"/>
  <c r="AP554" i="37"/>
  <c r="AQ554" i="37" s="1"/>
  <c r="AZ554" i="37"/>
  <c r="BA554" i="37" s="1"/>
  <c r="BJ554" i="37"/>
  <c r="BK554" i="37" s="1"/>
  <c r="BT554" i="37"/>
  <c r="BU554" i="37" s="1"/>
  <c r="CD554" i="37"/>
  <c r="CE554" i="37" s="1"/>
  <c r="AA555" i="37"/>
  <c r="AB555" i="37" s="1"/>
  <c r="AK555" i="37"/>
  <c r="AL555" i="37" s="1"/>
  <c r="AU555" i="37"/>
  <c r="AV555" i="37" s="1"/>
  <c r="BE555" i="37"/>
  <c r="BF555" i="37" s="1"/>
  <c r="BO555" i="37"/>
  <c r="BP555" i="37" s="1"/>
  <c r="BY555" i="37"/>
  <c r="BZ555" i="37" s="1"/>
  <c r="V556" i="37"/>
  <c r="W556" i="37" s="1"/>
  <c r="AF556" i="37"/>
  <c r="AG556" i="37" s="1"/>
  <c r="AP556" i="37"/>
  <c r="AQ556" i="37" s="1"/>
  <c r="AZ556" i="37"/>
  <c r="BA556" i="37" s="1"/>
  <c r="BJ556" i="37"/>
  <c r="BK556" i="37" s="1"/>
  <c r="BT556" i="37"/>
  <c r="BU556" i="37" s="1"/>
  <c r="CD556" i="37"/>
  <c r="CE556" i="37" s="1"/>
  <c r="AA557" i="37"/>
  <c r="AB557" i="37" s="1"/>
  <c r="AK557" i="37"/>
  <c r="AL557" i="37" s="1"/>
  <c r="AU557" i="37"/>
  <c r="AV557" i="37" s="1"/>
  <c r="BE557" i="37"/>
  <c r="BF557" i="37" s="1"/>
  <c r="BO557" i="37"/>
  <c r="BP557" i="37" s="1"/>
  <c r="BY557" i="37"/>
  <c r="BZ557" i="37" s="1"/>
  <c r="V558" i="37"/>
  <c r="W558" i="37" s="1"/>
  <c r="AF558" i="37"/>
  <c r="AG558" i="37" s="1"/>
  <c r="AP558" i="37"/>
  <c r="AQ558" i="37" s="1"/>
  <c r="AZ558" i="37"/>
  <c r="BA558" i="37" s="1"/>
  <c r="BJ558" i="37"/>
  <c r="BK558" i="37" s="1"/>
  <c r="BT558" i="37"/>
  <c r="BU558" i="37" s="1"/>
  <c r="CD558" i="37"/>
  <c r="CE558" i="37" s="1"/>
  <c r="AA559" i="37"/>
  <c r="AB559" i="37" s="1"/>
  <c r="AK559" i="37"/>
  <c r="AL559" i="37" s="1"/>
  <c r="AU559" i="37"/>
  <c r="AV559" i="37" s="1"/>
  <c r="BE559" i="37"/>
  <c r="BF559" i="37" s="1"/>
  <c r="BO559" i="37"/>
  <c r="BP559" i="37" s="1"/>
  <c r="BY559" i="37"/>
  <c r="BZ559" i="37" s="1"/>
  <c r="V560" i="37"/>
  <c r="W560" i="37" s="1"/>
  <c r="AF560" i="37"/>
  <c r="AG560" i="37" s="1"/>
  <c r="AP560" i="37"/>
  <c r="AQ560" i="37" s="1"/>
  <c r="AZ560" i="37"/>
  <c r="BA560" i="37" s="1"/>
  <c r="BJ560" i="37"/>
  <c r="BK560" i="37" s="1"/>
  <c r="BT560" i="37"/>
  <c r="BU560" i="37" s="1"/>
  <c r="CD560" i="37"/>
  <c r="CE560" i="37" s="1"/>
  <c r="AA561" i="37"/>
  <c r="AB561" i="37" s="1"/>
  <c r="AK561" i="37"/>
  <c r="AL561" i="37" s="1"/>
  <c r="AU561" i="37"/>
  <c r="AV561" i="37" s="1"/>
  <c r="BE561" i="37"/>
  <c r="BF561" i="37" s="1"/>
  <c r="BO561" i="37"/>
  <c r="BP561" i="37" s="1"/>
  <c r="BY561" i="37"/>
  <c r="BZ561" i="37" s="1"/>
  <c r="V562" i="37"/>
  <c r="W562" i="37" s="1"/>
  <c r="AF562" i="37"/>
  <c r="AG562" i="37" s="1"/>
  <c r="AP562" i="37"/>
  <c r="AQ562" i="37" s="1"/>
  <c r="AZ562" i="37"/>
  <c r="BA562" i="37" s="1"/>
  <c r="BJ562" i="37"/>
  <c r="BK562" i="37" s="1"/>
  <c r="BT562" i="37"/>
  <c r="BU562" i="37" s="1"/>
  <c r="CD562" i="37"/>
  <c r="CE562" i="37" s="1"/>
  <c r="AA563" i="37"/>
  <c r="AB563" i="37" s="1"/>
  <c r="AK563" i="37"/>
  <c r="AL563" i="37" s="1"/>
  <c r="AU563" i="37"/>
  <c r="AV563" i="37" s="1"/>
  <c r="BE563" i="37"/>
  <c r="BF563" i="37" s="1"/>
  <c r="BO563" i="37"/>
  <c r="BP563" i="37" s="1"/>
  <c r="BY563" i="37"/>
  <c r="BZ563" i="37" s="1"/>
  <c r="V564" i="37"/>
  <c r="W564" i="37" s="1"/>
  <c r="AF564" i="37"/>
  <c r="AG564" i="37" s="1"/>
  <c r="AP564" i="37"/>
  <c r="AQ564" i="37" s="1"/>
  <c r="AZ564" i="37"/>
  <c r="BA564" i="37" s="1"/>
  <c r="BJ564" i="37"/>
  <c r="BK564" i="37" s="1"/>
  <c r="BT564" i="37"/>
  <c r="BU564" i="37" s="1"/>
  <c r="CD564" i="37"/>
  <c r="CE564" i="37" s="1"/>
  <c r="AA565" i="37"/>
  <c r="AB565" i="37" s="1"/>
  <c r="AK565" i="37"/>
  <c r="AL565" i="37" s="1"/>
  <c r="AU565" i="37"/>
  <c r="AV565" i="37" s="1"/>
  <c r="BE565" i="37"/>
  <c r="BF565" i="37" s="1"/>
  <c r="BO565" i="37"/>
  <c r="BP565" i="37" s="1"/>
  <c r="BY565" i="37"/>
  <c r="BZ565" i="37" s="1"/>
  <c r="V566" i="37"/>
  <c r="W566" i="37" s="1"/>
  <c r="AF566" i="37"/>
  <c r="AG566" i="37" s="1"/>
  <c r="AP566" i="37"/>
  <c r="AQ566" i="37" s="1"/>
  <c r="AZ566" i="37"/>
  <c r="BA566" i="37" s="1"/>
  <c r="BJ566" i="37"/>
  <c r="BK566" i="37" s="1"/>
  <c r="BT566" i="37"/>
  <c r="BU566" i="37" s="1"/>
  <c r="CD566" i="37"/>
  <c r="CE566" i="37" s="1"/>
  <c r="AA567" i="37"/>
  <c r="AB567" i="37" s="1"/>
  <c r="AK567" i="37"/>
  <c r="AL567" i="37" s="1"/>
  <c r="AU567" i="37"/>
  <c r="AV567" i="37" s="1"/>
  <c r="BE567" i="37"/>
  <c r="BF567" i="37" s="1"/>
  <c r="BO567" i="37"/>
  <c r="BP567" i="37" s="1"/>
  <c r="BY567" i="37"/>
  <c r="BZ567" i="37" s="1"/>
  <c r="V568" i="37"/>
  <c r="W568" i="37" s="1"/>
  <c r="AF568" i="37"/>
  <c r="AG568" i="37" s="1"/>
  <c r="AP568" i="37"/>
  <c r="AQ568" i="37" s="1"/>
  <c r="AZ568" i="37"/>
  <c r="BA568" i="37" s="1"/>
  <c r="BJ568" i="37"/>
  <c r="BK568" i="37" s="1"/>
  <c r="BT568" i="37"/>
  <c r="BU568" i="37" s="1"/>
  <c r="CD568" i="37"/>
  <c r="CE568" i="37" s="1"/>
  <c r="AA569" i="37"/>
  <c r="AB569" i="37" s="1"/>
  <c r="AK569" i="37"/>
  <c r="AL569" i="37" s="1"/>
  <c r="AU569" i="37"/>
  <c r="AV569" i="37" s="1"/>
  <c r="BE569" i="37"/>
  <c r="BF569" i="37" s="1"/>
  <c r="BO569" i="37"/>
  <c r="BP569" i="37" s="1"/>
  <c r="BY569" i="37"/>
  <c r="BZ569" i="37" s="1"/>
  <c r="V570" i="37"/>
  <c r="W570" i="37" s="1"/>
  <c r="AF570" i="37"/>
  <c r="AG570" i="37" s="1"/>
  <c r="AP570" i="37"/>
  <c r="AQ570" i="37" s="1"/>
  <c r="AZ570" i="37"/>
  <c r="BA570" i="37" s="1"/>
  <c r="BJ570" i="37"/>
  <c r="BK570" i="37" s="1"/>
  <c r="BT570" i="37"/>
  <c r="BU570" i="37" s="1"/>
  <c r="CD570" i="37"/>
  <c r="CE570" i="37" s="1"/>
  <c r="AA571" i="37"/>
  <c r="AB571" i="37" s="1"/>
  <c r="AK571" i="37"/>
  <c r="AL571" i="37" s="1"/>
  <c r="AU571" i="37"/>
  <c r="AV571" i="37" s="1"/>
  <c r="BE571" i="37"/>
  <c r="BF571" i="37" s="1"/>
  <c r="BO571" i="37"/>
  <c r="BP571" i="37" s="1"/>
  <c r="BY571" i="37"/>
  <c r="BZ571" i="37" s="1"/>
  <c r="V572" i="37"/>
  <c r="W572" i="37" s="1"/>
  <c r="AF572" i="37"/>
  <c r="AG572" i="37" s="1"/>
  <c r="AP572" i="37"/>
  <c r="AQ572" i="37" s="1"/>
  <c r="AZ572" i="37"/>
  <c r="BA572" i="37" s="1"/>
  <c r="BJ572" i="37"/>
  <c r="BK572" i="37" s="1"/>
  <c r="BT572" i="37"/>
  <c r="BU572" i="37" s="1"/>
  <c r="CD572" i="37"/>
  <c r="CE572" i="37" s="1"/>
  <c r="AA573" i="37"/>
  <c r="AB573" i="37" s="1"/>
  <c r="AK573" i="37"/>
  <c r="AL573" i="37" s="1"/>
  <c r="AU573" i="37"/>
  <c r="AV573" i="37" s="1"/>
  <c r="BE573" i="37"/>
  <c r="BF573" i="37" s="1"/>
  <c r="BO573" i="37"/>
  <c r="BP573" i="37" s="1"/>
  <c r="BY573" i="37"/>
  <c r="BZ573" i="37" s="1"/>
  <c r="V574" i="37"/>
  <c r="W574" i="37" s="1"/>
  <c r="AF574" i="37"/>
  <c r="AG574" i="37" s="1"/>
  <c r="AP574" i="37"/>
  <c r="AQ574" i="37" s="1"/>
  <c r="AZ574" i="37"/>
  <c r="BA574" i="37" s="1"/>
  <c r="BJ574" i="37"/>
  <c r="BK574" i="37" s="1"/>
  <c r="BT574" i="37"/>
  <c r="BU574" i="37" s="1"/>
  <c r="CD574" i="37"/>
  <c r="CE574" i="37" s="1"/>
  <c r="AA575" i="37"/>
  <c r="AB575" i="37" s="1"/>
  <c r="AK575" i="37"/>
  <c r="AL575" i="37" s="1"/>
  <c r="AU575" i="37"/>
  <c r="AV575" i="37" s="1"/>
  <c r="BE575" i="37"/>
  <c r="BF575" i="37" s="1"/>
  <c r="BO575" i="37"/>
  <c r="BP575" i="37" s="1"/>
  <c r="BY575" i="37"/>
  <c r="BZ575" i="37" s="1"/>
  <c r="V576" i="37"/>
  <c r="W576" i="37" s="1"/>
  <c r="AF576" i="37"/>
  <c r="AG576" i="37" s="1"/>
  <c r="AP576" i="37"/>
  <c r="AQ576" i="37" s="1"/>
  <c r="AZ576" i="37"/>
  <c r="BA576" i="37" s="1"/>
  <c r="BJ576" i="37"/>
  <c r="BK576" i="37" s="1"/>
  <c r="BT576" i="37"/>
  <c r="BU576" i="37" s="1"/>
  <c r="CD576" i="37"/>
  <c r="CE576" i="37" s="1"/>
  <c r="AA577" i="37"/>
  <c r="AB577" i="37" s="1"/>
  <c r="AK577" i="37"/>
  <c r="AL577" i="37" s="1"/>
  <c r="AU577" i="37"/>
  <c r="AV577" i="37" s="1"/>
  <c r="BE577" i="37"/>
  <c r="BF577" i="37" s="1"/>
  <c r="BO577" i="37"/>
  <c r="BP577" i="37" s="1"/>
  <c r="BY577" i="37"/>
  <c r="BZ577" i="37" s="1"/>
  <c r="V578" i="37"/>
  <c r="W578" i="37" s="1"/>
  <c r="AF578" i="37"/>
  <c r="AG578" i="37" s="1"/>
  <c r="AP578" i="37"/>
  <c r="AQ578" i="37" s="1"/>
  <c r="AZ578" i="37"/>
  <c r="BA578" i="37" s="1"/>
  <c r="BJ578" i="37"/>
  <c r="BK578" i="37" s="1"/>
  <c r="BT578" i="37"/>
  <c r="BU578" i="37" s="1"/>
  <c r="CD578" i="37"/>
  <c r="CE578" i="37" s="1"/>
  <c r="AA579" i="37"/>
  <c r="AB579" i="37" s="1"/>
  <c r="AK579" i="37"/>
  <c r="AL579" i="37" s="1"/>
  <c r="AU579" i="37"/>
  <c r="AV579" i="37" s="1"/>
  <c r="BE579" i="37"/>
  <c r="BF579" i="37" s="1"/>
  <c r="BO579" i="37"/>
  <c r="BP579" i="37" s="1"/>
  <c r="BY579" i="37"/>
  <c r="BZ579" i="37" s="1"/>
  <c r="V580" i="37"/>
  <c r="W580" i="37" s="1"/>
  <c r="AF580" i="37"/>
  <c r="AG580" i="37" s="1"/>
  <c r="AP580" i="37"/>
  <c r="AQ580" i="37" s="1"/>
  <c r="AZ580" i="37"/>
  <c r="BA580" i="37" s="1"/>
  <c r="BJ580" i="37"/>
  <c r="BK580" i="37" s="1"/>
  <c r="BT580" i="37"/>
  <c r="BU580" i="37" s="1"/>
  <c r="CD580" i="37"/>
  <c r="CE580" i="37" s="1"/>
  <c r="AA581" i="37"/>
  <c r="AB581" i="37" s="1"/>
  <c r="AK581" i="37"/>
  <c r="AL581" i="37" s="1"/>
  <c r="AU581" i="37"/>
  <c r="AV581" i="37" s="1"/>
  <c r="BE581" i="37"/>
  <c r="BF581" i="37" s="1"/>
  <c r="BO581" i="37"/>
  <c r="BP581" i="37" s="1"/>
  <c r="BY581" i="37"/>
  <c r="BZ581" i="37" s="1"/>
  <c r="V582" i="37"/>
  <c r="W582" i="37" s="1"/>
  <c r="AF582" i="37"/>
  <c r="AG582" i="37" s="1"/>
  <c r="AP582" i="37"/>
  <c r="AQ582" i="37" s="1"/>
  <c r="AZ582" i="37"/>
  <c r="BA582" i="37" s="1"/>
  <c r="BJ582" i="37"/>
  <c r="BK582" i="37" s="1"/>
  <c r="BT582" i="37"/>
  <c r="BU582" i="37" s="1"/>
  <c r="CD582" i="37"/>
  <c r="CE582" i="37" s="1"/>
  <c r="AA583" i="37"/>
  <c r="AB583" i="37" s="1"/>
  <c r="AK583" i="37"/>
  <c r="AL583" i="37" s="1"/>
  <c r="AU583" i="37"/>
  <c r="AV583" i="37" s="1"/>
  <c r="BE583" i="37"/>
  <c r="BF583" i="37" s="1"/>
  <c r="BO583" i="37"/>
  <c r="BP583" i="37" s="1"/>
  <c r="BY583" i="37"/>
  <c r="BZ583" i="37" s="1"/>
  <c r="V584" i="37"/>
  <c r="W584" i="37" s="1"/>
  <c r="AF584" i="37"/>
  <c r="AG584" i="37" s="1"/>
  <c r="AP584" i="37"/>
  <c r="AQ584" i="37" s="1"/>
  <c r="AZ584" i="37"/>
  <c r="BA584" i="37" s="1"/>
  <c r="BJ584" i="37"/>
  <c r="BK584" i="37" s="1"/>
  <c r="BT584" i="37"/>
  <c r="BU584" i="37" s="1"/>
  <c r="CD584" i="37"/>
  <c r="CE584" i="37" s="1"/>
  <c r="AA585" i="37"/>
  <c r="AB585" i="37" s="1"/>
  <c r="AK585" i="37"/>
  <c r="AL585" i="37" s="1"/>
  <c r="AU585" i="37"/>
  <c r="AV585" i="37" s="1"/>
  <c r="BE585" i="37"/>
  <c r="BF585" i="37" s="1"/>
  <c r="BO585" i="37"/>
  <c r="BP585" i="37" s="1"/>
  <c r="BY585" i="37"/>
  <c r="BZ585" i="37" s="1"/>
  <c r="V586" i="37"/>
  <c r="W586" i="37" s="1"/>
  <c r="AF586" i="37"/>
  <c r="AG586" i="37" s="1"/>
  <c r="AP586" i="37"/>
  <c r="AQ586" i="37" s="1"/>
  <c r="AZ586" i="37"/>
  <c r="BA586" i="37" s="1"/>
  <c r="BJ586" i="37"/>
  <c r="BK586" i="37" s="1"/>
  <c r="BT586" i="37"/>
  <c r="BU586" i="37" s="1"/>
  <c r="CD586" i="37"/>
  <c r="CE586" i="37" s="1"/>
  <c r="AA587" i="37"/>
  <c r="AB587" i="37" s="1"/>
  <c r="AK587" i="37"/>
  <c r="AL587" i="37" s="1"/>
  <c r="AU587" i="37"/>
  <c r="AV587" i="37" s="1"/>
  <c r="BE587" i="37"/>
  <c r="BF587" i="37" s="1"/>
  <c r="BO587" i="37"/>
  <c r="BP587" i="37" s="1"/>
  <c r="BY587" i="37"/>
  <c r="BZ587" i="37" s="1"/>
  <c r="AB588" i="37"/>
  <c r="AL588" i="37"/>
  <c r="AV588" i="37"/>
  <c r="BF588" i="37"/>
  <c r="BP588" i="37"/>
  <c r="BZ588" i="37"/>
  <c r="W589" i="37"/>
  <c r="AG589" i="37"/>
  <c r="AQ589" i="37"/>
  <c r="BA589" i="37"/>
  <c r="BK589" i="37"/>
  <c r="BU589" i="37"/>
  <c r="CE589" i="37"/>
  <c r="AB590" i="37"/>
  <c r="AL590" i="37"/>
  <c r="AV590" i="37"/>
  <c r="BF590" i="37"/>
  <c r="BP590" i="37"/>
  <c r="BZ590" i="37"/>
  <c r="W591" i="37"/>
  <c r="AG591" i="37"/>
  <c r="AQ591" i="37"/>
  <c r="BA591" i="37"/>
  <c r="BK591" i="37"/>
  <c r="BU591" i="37"/>
  <c r="CE591" i="37"/>
  <c r="AB592" i="37"/>
  <c r="AL592" i="37"/>
  <c r="AV592" i="37"/>
  <c r="BF592" i="37"/>
  <c r="BP592" i="37"/>
  <c r="BZ592" i="37"/>
  <c r="W593" i="37"/>
  <c r="AG593" i="37"/>
  <c r="AQ593" i="37"/>
  <c r="BA593" i="37"/>
  <c r="BK593" i="37"/>
  <c r="BU593" i="37"/>
  <c r="CE593" i="37"/>
  <c r="AB594" i="37"/>
  <c r="AL594" i="37"/>
  <c r="AV594" i="37"/>
  <c r="BF594" i="37"/>
  <c r="BP594" i="37"/>
  <c r="BZ594" i="37"/>
  <c r="W595" i="37"/>
  <c r="AG595" i="37"/>
  <c r="AQ595" i="37"/>
  <c r="BA595" i="37"/>
  <c r="BK595" i="37"/>
  <c r="BU595" i="37"/>
  <c r="CE595" i="37"/>
  <c r="AB596" i="37"/>
  <c r="AL596" i="37"/>
  <c r="AV596" i="37"/>
  <c r="BF596" i="37"/>
  <c r="BP596" i="37"/>
  <c r="BZ596" i="37"/>
  <c r="W597" i="37"/>
  <c r="AG597" i="37"/>
  <c r="AQ597" i="37"/>
  <c r="BA597" i="37"/>
  <c r="BK597" i="37"/>
  <c r="BU597" i="37"/>
  <c r="CE597" i="37"/>
  <c r="AB598" i="37"/>
  <c r="AL598" i="37"/>
  <c r="AV598" i="37"/>
  <c r="BF598" i="37"/>
  <c r="BP598" i="37"/>
  <c r="BZ598" i="37"/>
  <c r="W599" i="37"/>
  <c r="AG599" i="37"/>
  <c r="AQ599" i="37"/>
  <c r="BA599" i="37"/>
  <c r="BK599" i="37"/>
  <c r="BU599" i="37"/>
  <c r="CE599" i="37"/>
  <c r="AB600" i="37"/>
  <c r="AL600" i="37"/>
  <c r="AV600" i="37"/>
  <c r="BF600" i="37"/>
  <c r="BP600" i="37"/>
  <c r="BZ600" i="37"/>
  <c r="W601" i="37"/>
  <c r="AG601" i="37"/>
  <c r="AQ601" i="37"/>
  <c r="BA601" i="37"/>
  <c r="BK601" i="37"/>
  <c r="BU601" i="37"/>
  <c r="CE601" i="37"/>
  <c r="AB602" i="37"/>
  <c r="AL602" i="37"/>
  <c r="AV602" i="37"/>
  <c r="BF602" i="37"/>
  <c r="BP602" i="37"/>
  <c r="BZ602" i="37"/>
  <c r="W603" i="37"/>
  <c r="AG603" i="37"/>
  <c r="AQ603" i="37"/>
  <c r="BA603" i="37"/>
  <c r="BK603" i="37"/>
  <c r="BU603" i="37"/>
  <c r="CE603" i="37"/>
  <c r="AB604" i="37"/>
  <c r="AL604" i="37"/>
  <c r="AV604" i="37"/>
  <c r="BF604" i="37"/>
  <c r="BP604" i="37"/>
  <c r="BZ604" i="37"/>
  <c r="W605" i="37"/>
  <c r="AG605" i="37"/>
  <c r="AQ605" i="37"/>
  <c r="BA605" i="37"/>
  <c r="BK605" i="37"/>
  <c r="BU605" i="37"/>
  <c r="CE605" i="37"/>
  <c r="AB606" i="37"/>
  <c r="AL606" i="37"/>
  <c r="AV606" i="37"/>
  <c r="BF606" i="37"/>
  <c r="BP606" i="37"/>
  <c r="BZ606" i="37"/>
  <c r="W607" i="37"/>
  <c r="AG607" i="37"/>
  <c r="AQ607" i="37"/>
  <c r="BA607" i="37"/>
  <c r="BK607" i="37"/>
  <c r="BU607" i="37"/>
  <c r="CE607" i="37"/>
  <c r="AB608" i="37"/>
  <c r="AL608" i="37"/>
  <c r="AV608" i="37"/>
  <c r="BF608" i="37"/>
  <c r="BP608" i="37"/>
  <c r="BZ608" i="37"/>
  <c r="W609" i="37"/>
  <c r="AG609" i="37"/>
  <c r="AQ609" i="37"/>
  <c r="BA609" i="37"/>
  <c r="BK609" i="37"/>
  <c r="BU609" i="37"/>
  <c r="CE609" i="37"/>
  <c r="AB610" i="37"/>
  <c r="AL610" i="37"/>
  <c r="AV610" i="37"/>
  <c r="BF610" i="37"/>
  <c r="BP610" i="37"/>
  <c r="BZ610" i="37"/>
  <c r="W611" i="37"/>
  <c r="AG611" i="37"/>
  <c r="AQ611" i="37"/>
  <c r="BA611" i="37"/>
  <c r="BK611" i="37"/>
  <c r="BU611" i="37"/>
  <c r="CE611" i="37"/>
  <c r="AB612" i="37"/>
  <c r="AL612" i="37"/>
  <c r="AV612" i="37"/>
  <c r="BF612" i="37"/>
  <c r="BP612" i="37"/>
  <c r="BZ612" i="37"/>
  <c r="W613" i="37"/>
  <c r="AG613" i="37"/>
  <c r="AQ613" i="37"/>
  <c r="BA613" i="37"/>
  <c r="BK613" i="37"/>
  <c r="BU613" i="37"/>
  <c r="CE613" i="37"/>
  <c r="AB614" i="37"/>
  <c r="AL614" i="37"/>
  <c r="AV614" i="37"/>
  <c r="BF614" i="37"/>
  <c r="BP614" i="37"/>
  <c r="BZ614" i="37"/>
  <c r="W615" i="37"/>
  <c r="AG615" i="37"/>
  <c r="AQ615" i="37"/>
  <c r="BA615" i="37"/>
  <c r="BK615" i="37"/>
  <c r="BU615" i="37"/>
  <c r="CE615" i="37"/>
  <c r="AB616" i="37"/>
  <c r="AL616" i="37"/>
  <c r="AV616" i="37"/>
  <c r="BF616" i="37"/>
  <c r="BP616" i="37"/>
  <c r="BZ616" i="37"/>
  <c r="W617" i="37"/>
  <c r="AG617" i="37"/>
  <c r="AQ617" i="37"/>
  <c r="BA617" i="37"/>
  <c r="BK617" i="37"/>
  <c r="BU617" i="37"/>
  <c r="CE617" i="37"/>
  <c r="AB618" i="37"/>
  <c r="AL618" i="37"/>
  <c r="AV618" i="37"/>
  <c r="BF618" i="37"/>
  <c r="BP618" i="37"/>
  <c r="BZ618" i="37"/>
  <c r="W619" i="37"/>
  <c r="AG619" i="37"/>
  <c r="AQ619" i="37"/>
  <c r="BA619" i="37"/>
  <c r="BK619" i="37"/>
  <c r="BU619" i="37"/>
  <c r="CE619" i="37"/>
  <c r="AB620" i="37"/>
  <c r="AL620" i="37"/>
  <c r="AV620" i="37"/>
  <c r="BF620" i="37"/>
  <c r="BP620" i="37"/>
  <c r="BZ620" i="37"/>
  <c r="W621" i="37"/>
  <c r="AG621" i="37"/>
  <c r="AQ621" i="37"/>
  <c r="BA621" i="37"/>
  <c r="BK621" i="37"/>
  <c r="BU621" i="37"/>
  <c r="CE621" i="37"/>
  <c r="AB622" i="37"/>
  <c r="AL622" i="37"/>
  <c r="AV622" i="37"/>
  <c r="BF622" i="37"/>
  <c r="BP622" i="37"/>
  <c r="BZ622" i="37"/>
  <c r="W623" i="37"/>
  <c r="AG623" i="37"/>
  <c r="AQ623" i="37"/>
  <c r="BA623" i="37"/>
  <c r="BK623" i="37"/>
  <c r="BU623" i="37"/>
  <c r="CE623" i="37"/>
  <c r="AB624" i="37"/>
  <c r="AL624" i="37"/>
  <c r="W588" i="37"/>
  <c r="AV624" i="37"/>
  <c r="BF624" i="37"/>
  <c r="BP624" i="37"/>
  <c r="BZ624" i="37"/>
  <c r="W625" i="37"/>
  <c r="AG625" i="37"/>
  <c r="AQ625" i="37"/>
  <c r="BA625" i="37"/>
  <c r="BK625" i="37"/>
  <c r="BU625" i="37"/>
  <c r="CE625" i="37"/>
  <c r="AB626" i="37"/>
  <c r="AL626" i="37"/>
  <c r="AV626" i="37"/>
  <c r="BF626" i="37"/>
  <c r="BP626" i="37"/>
  <c r="BZ626" i="37"/>
  <c r="W627" i="37"/>
  <c r="AG627" i="37"/>
  <c r="AQ627" i="37"/>
  <c r="BA627" i="37"/>
  <c r="BK627" i="37"/>
  <c r="BU627" i="37"/>
  <c r="CE627" i="37"/>
  <c r="AB628" i="37"/>
  <c r="AL628" i="37"/>
  <c r="AV628" i="37"/>
  <c r="BF628" i="37"/>
  <c r="BP628" i="37"/>
  <c r="BZ628" i="37"/>
  <c r="W629" i="37"/>
  <c r="AG629" i="37"/>
  <c r="AQ629" i="37"/>
  <c r="BA629" i="37"/>
  <c r="BK629" i="37"/>
  <c r="BU629" i="37"/>
  <c r="CE629" i="37"/>
  <c r="AB630" i="37"/>
  <c r="AL630" i="37"/>
  <c r="AV630" i="37"/>
  <c r="BF630" i="37"/>
  <c r="BP630" i="37"/>
  <c r="BZ630" i="37"/>
  <c r="W631" i="37"/>
  <c r="AG631" i="37"/>
  <c r="AQ631" i="37"/>
  <c r="BA631" i="37"/>
  <c r="BK631" i="37"/>
  <c r="BU631" i="37"/>
  <c r="CE631" i="37"/>
  <c r="AB632" i="37"/>
  <c r="AL632" i="37"/>
  <c r="AV632" i="37"/>
  <c r="BF632" i="37"/>
  <c r="BP632" i="37"/>
  <c r="BZ632" i="37"/>
  <c r="W633" i="37"/>
  <c r="AG633" i="37"/>
  <c r="AQ633" i="37"/>
  <c r="BA633" i="37"/>
  <c r="BK633" i="37"/>
  <c r="BU633" i="37"/>
  <c r="CE633" i="37"/>
  <c r="AB634" i="37"/>
  <c r="AL634" i="37"/>
  <c r="AV634" i="37"/>
  <c r="BF634" i="37"/>
  <c r="BP634" i="37"/>
  <c r="BZ634" i="37"/>
  <c r="W635" i="37"/>
  <c r="AG635" i="37"/>
  <c r="AQ635" i="37"/>
  <c r="BA635" i="37"/>
  <c r="BK635" i="37"/>
  <c r="BU635" i="37"/>
  <c r="CE635" i="37"/>
  <c r="AB636" i="37"/>
  <c r="AL636" i="37"/>
  <c r="AV636" i="37"/>
  <c r="BF636" i="37"/>
  <c r="BP636" i="37"/>
  <c r="BZ636" i="37"/>
  <c r="W637" i="37"/>
  <c r="AG637" i="37"/>
  <c r="AQ637" i="37"/>
  <c r="BA637" i="37"/>
  <c r="BK637" i="37"/>
  <c r="BU637" i="37"/>
  <c r="CE637" i="37"/>
  <c r="AB638" i="37"/>
  <c r="AL638" i="37"/>
  <c r="AV638" i="37"/>
  <c r="BF638" i="37"/>
  <c r="BP638" i="37"/>
  <c r="BZ638" i="37"/>
  <c r="W639" i="37"/>
  <c r="AG639" i="37"/>
  <c r="AQ639" i="37"/>
  <c r="BA639" i="37"/>
  <c r="BK639" i="37"/>
  <c r="BU639" i="37"/>
  <c r="CE639" i="37"/>
  <c r="AB640" i="37"/>
  <c r="AL640" i="37"/>
  <c r="AV640" i="37"/>
  <c r="BF640" i="37"/>
  <c r="BP640" i="37"/>
  <c r="BZ640" i="37"/>
  <c r="W641" i="37"/>
  <c r="AG641" i="37"/>
  <c r="AQ641" i="37"/>
  <c r="BA641" i="37"/>
  <c r="BK641" i="37"/>
  <c r="BU641" i="37"/>
  <c r="CE641" i="37"/>
  <c r="AB642" i="37"/>
  <c r="AL642" i="37"/>
  <c r="AV642" i="37"/>
  <c r="BF642" i="37"/>
  <c r="BP642" i="37"/>
  <c r="BZ642" i="37"/>
  <c r="W643" i="37"/>
  <c r="AG643" i="37"/>
  <c r="AQ643" i="37"/>
  <c r="BA643" i="37"/>
  <c r="BK643" i="37"/>
  <c r="BU643" i="37"/>
  <c r="CE643" i="37"/>
  <c r="AB644" i="37"/>
  <c r="AL644" i="37"/>
  <c r="AV644" i="37"/>
  <c r="BF644" i="37"/>
  <c r="BP644" i="37"/>
  <c r="BZ644" i="37"/>
  <c r="W645" i="37"/>
  <c r="AG645" i="37"/>
  <c r="AQ645" i="37"/>
  <c r="BA645" i="37"/>
  <c r="BK645" i="37"/>
  <c r="BU645" i="37"/>
  <c r="CE645" i="37"/>
  <c r="AB646" i="37"/>
  <c r="AL646" i="37"/>
  <c r="AV646" i="37"/>
  <c r="BF646" i="37"/>
  <c r="BP646" i="37"/>
  <c r="BZ646" i="37"/>
  <c r="W647" i="37"/>
  <c r="AG647" i="37"/>
  <c r="AQ647" i="37"/>
  <c r="BA647" i="37"/>
  <c r="BK647" i="37"/>
  <c r="BU647" i="37"/>
  <c r="CE647" i="37"/>
  <c r="AB648" i="37"/>
  <c r="AL648" i="37"/>
  <c r="AV648" i="37"/>
  <c r="BF648" i="37"/>
  <c r="BP648" i="37"/>
  <c r="BZ648" i="37"/>
  <c r="W649" i="37"/>
  <c r="AG649" i="37"/>
  <c r="AQ649" i="37"/>
  <c r="BA649" i="37"/>
  <c r="BK649" i="37"/>
  <c r="BU649" i="37"/>
  <c r="CE649" i="37"/>
  <c r="AB650" i="37"/>
  <c r="AL650" i="37"/>
  <c r="AV650" i="37"/>
  <c r="BF650" i="37"/>
  <c r="BP650" i="37"/>
  <c r="BZ650" i="37"/>
  <c r="W651" i="37"/>
  <c r="AG651" i="37"/>
  <c r="AQ651" i="37"/>
  <c r="BA651" i="37"/>
  <c r="BK651" i="37"/>
  <c r="BU651" i="37"/>
  <c r="CE651" i="37"/>
  <c r="AB652" i="37"/>
  <c r="AL652" i="37"/>
  <c r="AV652" i="37"/>
  <c r="BF652" i="37"/>
  <c r="BP652" i="37"/>
  <c r="BZ652" i="37"/>
  <c r="W653" i="37"/>
  <c r="AG653" i="37"/>
  <c r="AQ653" i="37"/>
  <c r="BA653" i="37"/>
  <c r="BK653" i="37"/>
  <c r="BU653" i="37"/>
  <c r="CE653" i="37"/>
  <c r="AB654" i="37"/>
  <c r="AL654" i="37"/>
  <c r="AV654" i="37"/>
  <c r="BF654" i="37"/>
  <c r="BP654" i="37"/>
  <c r="BT654" i="37"/>
  <c r="BU654" i="37" s="1"/>
  <c r="CD654" i="37"/>
  <c r="CE654" i="37" s="1"/>
  <c r="AA655" i="37"/>
  <c r="AB655" i="37" s="1"/>
  <c r="AK655" i="37"/>
  <c r="AL655" i="37" s="1"/>
  <c r="AU655" i="37"/>
  <c r="AV655" i="37" s="1"/>
  <c r="BE655" i="37"/>
  <c r="BF655" i="37" s="1"/>
  <c r="BO655" i="37"/>
  <c r="BP655" i="37" s="1"/>
  <c r="BY655" i="37"/>
  <c r="BZ655" i="37" s="1"/>
  <c r="V656" i="37"/>
  <c r="W656" i="37" s="1"/>
  <c r="AF656" i="37"/>
  <c r="AG656" i="37" s="1"/>
  <c r="AP656" i="37"/>
  <c r="AQ656" i="37" s="1"/>
  <c r="AZ656" i="37"/>
  <c r="BA656" i="37" s="1"/>
  <c r="BJ656" i="37"/>
  <c r="BK656" i="37" s="1"/>
  <c r="BT656" i="37"/>
  <c r="BU656" i="37" s="1"/>
  <c r="CD656" i="37"/>
  <c r="CE656" i="37" s="1"/>
  <c r="AA657" i="37"/>
  <c r="AB657" i="37" s="1"/>
  <c r="AK657" i="37"/>
  <c r="AL657" i="37" s="1"/>
  <c r="AU657" i="37"/>
  <c r="AV657" i="37" s="1"/>
  <c r="BE657" i="37"/>
  <c r="BF657" i="37" s="1"/>
  <c r="BO657" i="37"/>
  <c r="BP657" i="37" s="1"/>
  <c r="BY657" i="37"/>
  <c r="BZ657" i="37" s="1"/>
  <c r="V658" i="37"/>
  <c r="W658" i="37" s="1"/>
  <c r="AF658" i="37"/>
  <c r="AG658" i="37" s="1"/>
  <c r="AP658" i="37"/>
  <c r="AQ658" i="37" s="1"/>
  <c r="AZ658" i="37"/>
  <c r="BA658" i="37" s="1"/>
  <c r="BJ658" i="37"/>
  <c r="BK658" i="37" s="1"/>
  <c r="BT658" i="37"/>
  <c r="BU658" i="37" s="1"/>
  <c r="CD658" i="37"/>
  <c r="CE658" i="37" s="1"/>
  <c r="AA659" i="37"/>
  <c r="AB659" i="37" s="1"/>
  <c r="AK659" i="37"/>
  <c r="AL659" i="37" s="1"/>
  <c r="AU659" i="37"/>
  <c r="AV659" i="37" s="1"/>
  <c r="BE659" i="37"/>
  <c r="BF659" i="37" s="1"/>
  <c r="BO659" i="37"/>
  <c r="BP659" i="37" s="1"/>
  <c r="BY659" i="37"/>
  <c r="BZ659" i="37" s="1"/>
  <c r="V660" i="37"/>
  <c r="W660" i="37" s="1"/>
  <c r="AF660" i="37"/>
  <c r="AG660" i="37" s="1"/>
  <c r="AP660" i="37"/>
  <c r="AQ660" i="37" s="1"/>
  <c r="AZ660" i="37"/>
  <c r="BA660" i="37" s="1"/>
  <c r="BJ660" i="37"/>
  <c r="BK660" i="37" s="1"/>
  <c r="BT660" i="37"/>
  <c r="BU660" i="37" s="1"/>
  <c r="CD660" i="37"/>
  <c r="CE660" i="37" s="1"/>
  <c r="AA661" i="37"/>
  <c r="AB661" i="37" s="1"/>
  <c r="AK661" i="37"/>
  <c r="AL661" i="37" s="1"/>
  <c r="AU661" i="37"/>
  <c r="AV661" i="37" s="1"/>
  <c r="BE661" i="37"/>
  <c r="BF661" i="37" s="1"/>
  <c r="BO661" i="37"/>
  <c r="BP661" i="37" s="1"/>
  <c r="BY661" i="37"/>
  <c r="BZ661" i="37" s="1"/>
  <c r="V662" i="37"/>
  <c r="W662" i="37" s="1"/>
  <c r="AF662" i="37"/>
  <c r="AG662" i="37" s="1"/>
  <c r="AP662" i="37"/>
  <c r="AQ662" i="37" s="1"/>
  <c r="AZ662" i="37"/>
  <c r="BA662" i="37" s="1"/>
  <c r="BJ662" i="37"/>
  <c r="BK662" i="37" s="1"/>
  <c r="BT662" i="37"/>
  <c r="BU662" i="37" s="1"/>
  <c r="CD662" i="37"/>
  <c r="CE662" i="37" s="1"/>
  <c r="AA663" i="37"/>
  <c r="AB663" i="37" s="1"/>
  <c r="AK663" i="37"/>
  <c r="AL663" i="37" s="1"/>
  <c r="AU663" i="37"/>
  <c r="AV663" i="37" s="1"/>
  <c r="BE663" i="37"/>
  <c r="BF663" i="37" s="1"/>
  <c r="BO663" i="37"/>
  <c r="BP663" i="37" s="1"/>
  <c r="BY663" i="37"/>
  <c r="BZ663" i="37" s="1"/>
  <c r="V664" i="37"/>
  <c r="W664" i="37" s="1"/>
  <c r="AF664" i="37"/>
  <c r="AG664" i="37" s="1"/>
  <c r="AP664" i="37"/>
  <c r="AQ664" i="37" s="1"/>
  <c r="AZ664" i="37"/>
  <c r="BA664" i="37" s="1"/>
  <c r="BJ664" i="37"/>
  <c r="BK664" i="37" s="1"/>
  <c r="BT664" i="37"/>
  <c r="BU664" i="37" s="1"/>
  <c r="CD664" i="37"/>
  <c r="CE664" i="37" s="1"/>
  <c r="AA665" i="37"/>
  <c r="AB665" i="37" s="1"/>
  <c r="AK665" i="37"/>
  <c r="AL665" i="37" s="1"/>
  <c r="AU665" i="37"/>
  <c r="AV665" i="37" s="1"/>
  <c r="BE665" i="37"/>
  <c r="BF665" i="37" s="1"/>
  <c r="BO665" i="37"/>
  <c r="BP665" i="37" s="1"/>
  <c r="BY665" i="37"/>
  <c r="BZ665" i="37" s="1"/>
  <c r="V666" i="37"/>
  <c r="W666" i="37" s="1"/>
  <c r="AF666" i="37"/>
  <c r="AG666" i="37" s="1"/>
  <c r="AP666" i="37"/>
  <c r="AQ666" i="37" s="1"/>
  <c r="AZ666" i="37"/>
  <c r="BA666" i="37" s="1"/>
  <c r="BJ666" i="37"/>
  <c r="BK666" i="37" s="1"/>
  <c r="BT666" i="37"/>
  <c r="BU666" i="37" s="1"/>
  <c r="CD666" i="37"/>
  <c r="CE666" i="37" s="1"/>
  <c r="AA667" i="37"/>
  <c r="AB667" i="37" s="1"/>
  <c r="AK667" i="37"/>
  <c r="AL667" i="37" s="1"/>
  <c r="AU667" i="37"/>
  <c r="AV667" i="37" s="1"/>
  <c r="BE667" i="37"/>
  <c r="BF667" i="37" s="1"/>
  <c r="BO667" i="37"/>
  <c r="BP667" i="37" s="1"/>
  <c r="BZ667" i="37"/>
  <c r="W668" i="37"/>
  <c r="AG668" i="37"/>
  <c r="AQ668" i="37"/>
  <c r="BA668" i="37"/>
  <c r="BK668" i="37"/>
  <c r="BU668" i="37"/>
  <c r="CE668" i="37"/>
  <c r="AB669" i="37"/>
  <c r="AL669" i="37"/>
  <c r="AV669" i="37"/>
  <c r="BF669" i="37"/>
  <c r="BP669" i="37"/>
  <c r="BZ669" i="37"/>
  <c r="W670" i="37"/>
  <c r="AG670" i="37"/>
  <c r="AQ670" i="37"/>
  <c r="BA670" i="37"/>
  <c r="BK670" i="37"/>
  <c r="BU670" i="37"/>
  <c r="CE670" i="37"/>
  <c r="AB671" i="37"/>
  <c r="AL671" i="37"/>
  <c r="AV671" i="37"/>
  <c r="BF671" i="37"/>
  <c r="BP671" i="37"/>
  <c r="BZ671" i="37"/>
  <c r="W672" i="37"/>
  <c r="AG672" i="37"/>
  <c r="AQ672" i="37"/>
  <c r="BA672" i="37"/>
  <c r="BK672" i="37"/>
  <c r="BU672" i="37"/>
  <c r="CE672" i="37"/>
  <c r="AB673" i="37"/>
  <c r="AL673" i="37"/>
  <c r="AV673" i="37"/>
  <c r="BF673" i="37"/>
  <c r="BP673" i="37"/>
  <c r="BZ673" i="37"/>
  <c r="W674" i="37"/>
  <c r="AG674" i="37"/>
  <c r="AQ674" i="37"/>
  <c r="BA674" i="37"/>
  <c r="BK674" i="37"/>
  <c r="BU674" i="37"/>
  <c r="CE674" i="37"/>
  <c r="AB675" i="37"/>
  <c r="AL675" i="37"/>
  <c r="AV675" i="37"/>
  <c r="BF675" i="37"/>
  <c r="BP675" i="37"/>
  <c r="BZ675" i="37"/>
  <c r="W676" i="37"/>
  <c r="AG676" i="37"/>
  <c r="AQ676" i="37"/>
  <c r="BA676" i="37"/>
  <c r="BK676" i="37"/>
  <c r="BU676" i="37"/>
  <c r="CE676" i="37"/>
  <c r="AB677" i="37"/>
  <c r="AL677" i="37"/>
  <c r="AV677" i="37"/>
  <c r="BF677" i="37"/>
  <c r="BP677" i="37"/>
  <c r="BZ677" i="37"/>
  <c r="W678" i="37"/>
  <c r="AG678" i="37"/>
  <c r="AQ678" i="37"/>
  <c r="BA678" i="37"/>
  <c r="BK678" i="37"/>
  <c r="BU678" i="37"/>
  <c r="CE678" i="37"/>
  <c r="AB679" i="37"/>
  <c r="AL679" i="37"/>
  <c r="AV679" i="37"/>
  <c r="BF679" i="37"/>
  <c r="BP679" i="37"/>
  <c r="BZ679" i="37"/>
  <c r="W680" i="37"/>
  <c r="AG680" i="37"/>
  <c r="AQ680" i="37"/>
  <c r="BA680" i="37"/>
  <c r="BK680" i="37"/>
  <c r="BU680" i="37"/>
  <c r="CE680" i="37"/>
  <c r="AB681" i="37"/>
  <c r="AL681" i="37"/>
  <c r="AV681" i="37"/>
  <c r="BF681" i="37"/>
  <c r="BP681" i="37"/>
  <c r="BZ681" i="37"/>
  <c r="W682" i="37"/>
  <c r="AG682" i="37"/>
  <c r="AQ682" i="37"/>
  <c r="BA682" i="37"/>
  <c r="BK682" i="37"/>
  <c r="BU682" i="37"/>
  <c r="CE682" i="37"/>
  <c r="AB683" i="37"/>
  <c r="AL683" i="37"/>
  <c r="AV683" i="37"/>
  <c r="BF683" i="37"/>
  <c r="BO683" i="37"/>
  <c r="BP683" i="37" s="1"/>
  <c r="BY683" i="37"/>
  <c r="BZ683" i="37" s="1"/>
  <c r="V684" i="37"/>
  <c r="W684" i="37" s="1"/>
  <c r="AF684" i="37"/>
  <c r="AG684" i="37" s="1"/>
  <c r="AP684" i="37"/>
  <c r="AQ684" i="37" s="1"/>
  <c r="AZ684" i="37"/>
  <c r="BA684" i="37" s="1"/>
  <c r="BJ684" i="37"/>
  <c r="BK684" i="37" s="1"/>
  <c r="BT684" i="37"/>
  <c r="BU684" i="37" s="1"/>
  <c r="CD684" i="37"/>
  <c r="CE684" i="37" s="1"/>
  <c r="AA685" i="37"/>
  <c r="AB685" i="37" s="1"/>
  <c r="AK685" i="37"/>
  <c r="AL685" i="37" s="1"/>
  <c r="AU685" i="37"/>
  <c r="AV685" i="37" s="1"/>
  <c r="BE685" i="37"/>
  <c r="BF685" i="37" s="1"/>
  <c r="BO685" i="37"/>
  <c r="BP685" i="37" s="1"/>
  <c r="BY685" i="37"/>
  <c r="BZ685" i="37" s="1"/>
  <c r="V686" i="37"/>
  <c r="W686" i="37" s="1"/>
  <c r="AF686" i="37"/>
  <c r="AG686" i="37" s="1"/>
  <c r="AP686" i="37"/>
  <c r="AQ686" i="37" s="1"/>
  <c r="AZ686" i="37"/>
  <c r="BA686" i="37" s="1"/>
  <c r="BJ686" i="37"/>
  <c r="BK686" i="37" s="1"/>
  <c r="BT686" i="37"/>
  <c r="BU686" i="37" s="1"/>
  <c r="CD686" i="37"/>
  <c r="CE686" i="37" s="1"/>
  <c r="AA687" i="37"/>
  <c r="AB687" i="37" s="1"/>
  <c r="AK687" i="37"/>
  <c r="AL687" i="37" s="1"/>
  <c r="AU687" i="37"/>
  <c r="AV687" i="37" s="1"/>
  <c r="BE687" i="37"/>
  <c r="BF687" i="37" s="1"/>
  <c r="BO687" i="37"/>
  <c r="BP687" i="37" s="1"/>
  <c r="BY687" i="37"/>
  <c r="BZ687" i="37" s="1"/>
  <c r="V688" i="37"/>
  <c r="W688" i="37" s="1"/>
  <c r="AF688" i="37"/>
  <c r="AG688" i="37" s="1"/>
  <c r="AP688" i="37"/>
  <c r="AQ688" i="37" s="1"/>
  <c r="AZ688" i="37"/>
  <c r="BA688" i="37" s="1"/>
  <c r="BJ688" i="37"/>
  <c r="BK688" i="37" s="1"/>
  <c r="BT688" i="37"/>
  <c r="BU688" i="37" s="1"/>
  <c r="CD688" i="37"/>
  <c r="CE688" i="37" s="1"/>
  <c r="AA689" i="37"/>
  <c r="AB689" i="37" s="1"/>
  <c r="AK689" i="37"/>
  <c r="AL689" i="37" s="1"/>
  <c r="AU689" i="37"/>
  <c r="AV689" i="37" s="1"/>
  <c r="BE689" i="37"/>
  <c r="BF689" i="37" s="1"/>
  <c r="BO689" i="37"/>
  <c r="BP689" i="37" s="1"/>
  <c r="BY689" i="37"/>
  <c r="BZ689" i="37" s="1"/>
  <c r="V690" i="37"/>
  <c r="W690" i="37" s="1"/>
  <c r="AF690" i="37"/>
  <c r="AG690" i="37" s="1"/>
  <c r="AP690" i="37"/>
  <c r="AQ690" i="37" s="1"/>
  <c r="AZ690" i="37"/>
  <c r="BA690" i="37" s="1"/>
  <c r="BJ690" i="37"/>
  <c r="BK690" i="37" s="1"/>
  <c r="BT690" i="37"/>
  <c r="BU690" i="37" s="1"/>
  <c r="CD690" i="37"/>
  <c r="CE690" i="37" s="1"/>
  <c r="AA691" i="37"/>
  <c r="AB691" i="37" s="1"/>
  <c r="AK691" i="37"/>
  <c r="AL691" i="37" s="1"/>
  <c r="AU691" i="37"/>
  <c r="AV691" i="37" s="1"/>
  <c r="BE691" i="37"/>
  <c r="BF691" i="37" s="1"/>
  <c r="BO691" i="37"/>
  <c r="BP691" i="37" s="1"/>
  <c r="BY691" i="37"/>
  <c r="BZ691" i="37" s="1"/>
  <c r="V692" i="37"/>
  <c r="W692" i="37" s="1"/>
  <c r="AF692" i="37"/>
  <c r="AG692" i="37" s="1"/>
  <c r="AP692" i="37"/>
  <c r="AQ692" i="37" s="1"/>
  <c r="AZ692" i="37"/>
  <c r="BA692" i="37" s="1"/>
  <c r="BJ692" i="37"/>
  <c r="BK692" i="37" s="1"/>
  <c r="BT692" i="37"/>
  <c r="BU692" i="37" s="1"/>
  <c r="CD692" i="37"/>
  <c r="CE692" i="37" s="1"/>
  <c r="AA693" i="37"/>
  <c r="AB693" i="37" s="1"/>
  <c r="AK693" i="37"/>
  <c r="AL693" i="37" s="1"/>
  <c r="AU693" i="37"/>
  <c r="AV693" i="37" s="1"/>
  <c r="BE693" i="37"/>
  <c r="BF693" i="37" s="1"/>
  <c r="BO693" i="37"/>
  <c r="BP693" i="37" s="1"/>
  <c r="BY693" i="37"/>
  <c r="BZ693" i="37" s="1"/>
  <c r="V694" i="37"/>
  <c r="W694" i="37" s="1"/>
  <c r="AF694" i="37"/>
  <c r="AG694" i="37" s="1"/>
  <c r="AP694" i="37"/>
  <c r="AQ694" i="37" s="1"/>
  <c r="AZ694" i="37"/>
  <c r="BA694" i="37" s="1"/>
  <c r="BJ694" i="37"/>
  <c r="BK694" i="37" s="1"/>
  <c r="BT694" i="37"/>
  <c r="BU694" i="37" s="1"/>
  <c r="CD694" i="37"/>
  <c r="CE694" i="37" s="1"/>
  <c r="AA695" i="37"/>
  <c r="AB695" i="37" s="1"/>
  <c r="AK695" i="37"/>
  <c r="AL695" i="37" s="1"/>
  <c r="AU695" i="37"/>
  <c r="AV695" i="37" s="1"/>
  <c r="BE695" i="37"/>
  <c r="BF695" i="37" s="1"/>
  <c r="BO695" i="37"/>
  <c r="BP695" i="37" s="1"/>
  <c r="BY695" i="37"/>
  <c r="BZ695" i="37" s="1"/>
  <c r="V696" i="37"/>
  <c r="W696" i="37" s="1"/>
  <c r="AF696" i="37"/>
  <c r="AG696" i="37" s="1"/>
  <c r="AP696" i="37"/>
  <c r="AQ696" i="37" s="1"/>
  <c r="AZ696" i="37"/>
  <c r="BA696" i="37" s="1"/>
  <c r="BJ696" i="37"/>
  <c r="BK696" i="37" s="1"/>
  <c r="BT696" i="37"/>
  <c r="BU696" i="37" s="1"/>
  <c r="CD696" i="37"/>
  <c r="CE696" i="37" s="1"/>
  <c r="AA697" i="37"/>
  <c r="AB697" i="37" s="1"/>
  <c r="AK697" i="37"/>
  <c r="AL697" i="37" s="1"/>
  <c r="AU697" i="37"/>
  <c r="AV697" i="37" s="1"/>
  <c r="BE697" i="37"/>
  <c r="BF697" i="37" s="1"/>
  <c r="BO697" i="37"/>
  <c r="BP697" i="37" s="1"/>
  <c r="BY697" i="37"/>
  <c r="BZ697" i="37" s="1"/>
  <c r="V698" i="37"/>
  <c r="W698" i="37" s="1"/>
  <c r="AF698" i="37"/>
  <c r="AG698" i="37" s="1"/>
  <c r="AP698" i="37"/>
  <c r="AQ698" i="37" s="1"/>
  <c r="AZ698" i="37"/>
  <c r="BA698" i="37" s="1"/>
  <c r="BJ698" i="37"/>
  <c r="BK698" i="37" s="1"/>
  <c r="BT698" i="37"/>
  <c r="BU698" i="37" s="1"/>
  <c r="CD698" i="37"/>
  <c r="CE698" i="37" s="1"/>
  <c r="AA699" i="37"/>
  <c r="AB699" i="37" s="1"/>
  <c r="AK699" i="37"/>
  <c r="AL699" i="37" s="1"/>
  <c r="AU699" i="37"/>
  <c r="AV699" i="37" s="1"/>
  <c r="BE699" i="37"/>
  <c r="BF699" i="37" s="1"/>
  <c r="BO699" i="37"/>
  <c r="BP699" i="37" s="1"/>
  <c r="BY699" i="37"/>
  <c r="BZ699" i="37" s="1"/>
  <c r="V700" i="37"/>
  <c r="W700" i="37" s="1"/>
  <c r="AF700" i="37"/>
  <c r="AG700" i="37" s="1"/>
  <c r="AP700" i="37"/>
  <c r="AQ700" i="37" s="1"/>
  <c r="AZ700" i="37"/>
  <c r="BA700" i="37" s="1"/>
  <c r="BJ700" i="37"/>
  <c r="BK700" i="37" s="1"/>
  <c r="BT700" i="37"/>
  <c r="BU700" i="37" s="1"/>
  <c r="CD700" i="37"/>
  <c r="CE700" i="37" s="1"/>
  <c r="AA701" i="37"/>
  <c r="AB701" i="37" s="1"/>
  <c r="AK701" i="37"/>
  <c r="AL701" i="37" s="1"/>
  <c r="AU701" i="37"/>
  <c r="AV701" i="37" s="1"/>
  <c r="BE701" i="37"/>
  <c r="BF701" i="37" s="1"/>
  <c r="BO701" i="37"/>
  <c r="BP701" i="37" s="1"/>
  <c r="BY701" i="37"/>
  <c r="BZ701" i="37" s="1"/>
  <c r="V702" i="37"/>
  <c r="W702" i="37" s="1"/>
  <c r="AF702" i="37"/>
  <c r="AG702" i="37" s="1"/>
  <c r="AP702" i="37"/>
  <c r="AQ702" i="37" s="1"/>
  <c r="AZ702" i="37"/>
  <c r="BA702" i="37" s="1"/>
  <c r="BJ702" i="37"/>
  <c r="BK702" i="37" s="1"/>
  <c r="BT702" i="37"/>
  <c r="BU702" i="37" s="1"/>
  <c r="CD702" i="37"/>
  <c r="CE702" i="37" s="1"/>
  <c r="AA703" i="37"/>
  <c r="AB703" i="37" s="1"/>
  <c r="AK703" i="37"/>
  <c r="AL703" i="37" s="1"/>
  <c r="AU703" i="37"/>
  <c r="AV703" i="37" s="1"/>
  <c r="BE703" i="37"/>
  <c r="BF703" i="37" s="1"/>
  <c r="BO703" i="37"/>
  <c r="BP703" i="37" s="1"/>
  <c r="BY703" i="37"/>
  <c r="BZ703" i="37" s="1"/>
  <c r="V704" i="37"/>
  <c r="W704" i="37" s="1"/>
  <c r="AF704" i="37"/>
  <c r="AG704" i="37" s="1"/>
  <c r="AP704" i="37"/>
  <c r="AQ704" i="37" s="1"/>
  <c r="AZ704" i="37"/>
  <c r="BA704" i="37" s="1"/>
  <c r="BJ704" i="37"/>
  <c r="BK704" i="37" s="1"/>
  <c r="BT704" i="37"/>
  <c r="BU704" i="37" s="1"/>
  <c r="CD704" i="37"/>
  <c r="CE704" i="37" s="1"/>
  <c r="AA705" i="37"/>
  <c r="AB705" i="37" s="1"/>
  <c r="AK705" i="37"/>
  <c r="AL705" i="37" s="1"/>
  <c r="AU705" i="37"/>
  <c r="AV705" i="37" s="1"/>
  <c r="BF705" i="37"/>
  <c r="BP705" i="37"/>
  <c r="BZ705" i="37"/>
  <c r="W706" i="37"/>
  <c r="AG706" i="37"/>
  <c r="AQ706" i="37"/>
  <c r="BA706" i="37"/>
  <c r="BK706" i="37"/>
  <c r="BU706" i="37"/>
  <c r="CE706" i="37"/>
  <c r="AB707" i="37"/>
  <c r="AL707" i="37"/>
  <c r="AV707" i="37"/>
  <c r="BF707" i="37"/>
  <c r="BP707" i="37"/>
  <c r="BZ707" i="37"/>
  <c r="W708" i="37"/>
  <c r="AG708" i="37"/>
  <c r="AQ708" i="37"/>
  <c r="BA708" i="37"/>
  <c r="BK708" i="37"/>
  <c r="BU708" i="37"/>
  <c r="CD708" i="37"/>
  <c r="CE708" i="37" s="1"/>
  <c r="AK742" i="37"/>
  <c r="AL742" i="37" s="1"/>
  <c r="AB709" i="37"/>
  <c r="AL709" i="37"/>
  <c r="AV709" i="37"/>
  <c r="BF709" i="37"/>
  <c r="BP709" i="37"/>
  <c r="BZ709" i="37"/>
  <c r="W710" i="37"/>
  <c r="AG710" i="37"/>
  <c r="AQ710" i="37"/>
  <c r="BA710" i="37"/>
  <c r="BK710" i="37"/>
  <c r="BU710" i="37"/>
  <c r="CE710" i="37"/>
  <c r="AB711" i="37"/>
  <c r="AL711" i="37"/>
  <c r="AV711" i="37"/>
  <c r="BF711" i="37"/>
  <c r="BP711" i="37"/>
  <c r="BZ711" i="37"/>
  <c r="W712" i="37"/>
  <c r="AG712" i="37"/>
  <c r="AQ712" i="37"/>
  <c r="BA712" i="37"/>
  <c r="BK712" i="37"/>
  <c r="BU712" i="37"/>
  <c r="CE712" i="37"/>
  <c r="AB713" i="37"/>
  <c r="AL713" i="37"/>
  <c r="AV713" i="37"/>
  <c r="BF713" i="37"/>
  <c r="BP713" i="37"/>
  <c r="BZ713" i="37"/>
  <c r="W714" i="37"/>
  <c r="AG714" i="37"/>
  <c r="AQ714" i="37"/>
  <c r="BA714" i="37"/>
  <c r="BK714" i="37"/>
  <c r="BU714" i="37"/>
  <c r="CE714" i="37"/>
  <c r="AB715" i="37"/>
  <c r="AL715" i="37"/>
  <c r="AV715" i="37"/>
  <c r="BF715" i="37"/>
  <c r="BP715" i="37"/>
  <c r="BZ715" i="37"/>
  <c r="W716" i="37"/>
  <c r="AG716" i="37"/>
  <c r="AQ716" i="37"/>
  <c r="BA716" i="37"/>
  <c r="BK716" i="37"/>
  <c r="BU716" i="37"/>
  <c r="CE716" i="37"/>
  <c r="AB717" i="37"/>
  <c r="AL717" i="37"/>
  <c r="AV717" i="37"/>
  <c r="BF717" i="37"/>
  <c r="BP717" i="37"/>
  <c r="BZ717" i="37"/>
  <c r="W718" i="37"/>
  <c r="AG718" i="37"/>
  <c r="AQ718" i="37"/>
  <c r="BA718" i="37"/>
  <c r="BK718" i="37"/>
  <c r="BU718" i="37"/>
  <c r="CE718" i="37"/>
  <c r="AB719" i="37"/>
  <c r="AL719" i="37"/>
  <c r="AV719" i="37"/>
  <c r="BF719" i="37"/>
  <c r="BP719" i="37"/>
  <c r="BZ719" i="37"/>
  <c r="W720" i="37"/>
  <c r="AG720" i="37"/>
  <c r="AQ720" i="37"/>
  <c r="BA720" i="37"/>
  <c r="BK720" i="37"/>
  <c r="BU720" i="37"/>
  <c r="CE720" i="37"/>
  <c r="AB721" i="37"/>
  <c r="AL721" i="37"/>
  <c r="AV721" i="37"/>
  <c r="BF721" i="37"/>
  <c r="BP721" i="37"/>
  <c r="BZ721" i="37"/>
  <c r="W722" i="37"/>
  <c r="AG722" i="37"/>
  <c r="AQ722" i="37"/>
  <c r="BA722" i="37"/>
  <c r="BK722" i="37"/>
  <c r="BU722" i="37"/>
  <c r="CE722" i="37"/>
  <c r="AB723" i="37"/>
  <c r="AL723" i="37"/>
  <c r="AV723" i="37"/>
  <c r="BF723" i="37"/>
  <c r="BP723" i="37"/>
  <c r="BZ723" i="37"/>
  <c r="W724" i="37"/>
  <c r="AG724" i="37"/>
  <c r="AQ724" i="37"/>
  <c r="BA724" i="37"/>
  <c r="BK724" i="37"/>
  <c r="BU724" i="37"/>
  <c r="CE724" i="37"/>
  <c r="AB725" i="37"/>
  <c r="AL725" i="37"/>
  <c r="AV725" i="37"/>
  <c r="BF725" i="37"/>
  <c r="BP725" i="37"/>
  <c r="BZ725" i="37"/>
  <c r="W726" i="37"/>
  <c r="AG726" i="37"/>
  <c r="AQ726" i="37"/>
  <c r="BA726" i="37"/>
  <c r="BK726" i="37"/>
  <c r="BU726" i="37"/>
  <c r="CE726" i="37"/>
  <c r="AB727" i="37"/>
  <c r="AL727" i="37"/>
  <c r="AV727" i="37"/>
  <c r="BF727" i="37"/>
  <c r="BP727" i="37"/>
  <c r="BZ727" i="37"/>
  <c r="W728" i="37"/>
  <c r="AG728" i="37"/>
  <c r="AQ728" i="37"/>
  <c r="BA728" i="37"/>
  <c r="BK728" i="37"/>
  <c r="BU728" i="37"/>
  <c r="CE728" i="37"/>
  <c r="AB729" i="37"/>
  <c r="AL729" i="37"/>
  <c r="AV729" i="37"/>
  <c r="BF729" i="37"/>
  <c r="BP729" i="37"/>
  <c r="BZ729" i="37"/>
  <c r="W730" i="37"/>
  <c r="AG730" i="37"/>
  <c r="AQ730" i="37"/>
  <c r="BA730" i="37"/>
  <c r="BK730" i="37"/>
  <c r="BU730" i="37"/>
  <c r="CE730" i="37"/>
  <c r="AB731" i="37"/>
  <c r="AL731" i="37"/>
  <c r="AV731" i="37"/>
  <c r="BF731" i="37"/>
  <c r="BP731" i="37"/>
  <c r="BZ731" i="37"/>
  <c r="W732" i="37"/>
  <c r="AG732" i="37"/>
  <c r="AQ732" i="37"/>
  <c r="BA732" i="37"/>
  <c r="BK732" i="37"/>
  <c r="BU732" i="37"/>
  <c r="CE732" i="37"/>
  <c r="AB733" i="37"/>
  <c r="AL733" i="37"/>
  <c r="AV733" i="37"/>
  <c r="BF733" i="37"/>
  <c r="BP733" i="37"/>
  <c r="BZ733" i="37"/>
  <c r="W734" i="37"/>
  <c r="AG734" i="37"/>
  <c r="AQ734" i="37"/>
  <c r="BA734" i="37"/>
  <c r="BK734" i="37"/>
  <c r="BU734" i="37"/>
  <c r="CE734" i="37"/>
  <c r="AB735" i="37"/>
  <c r="AL735" i="37"/>
  <c r="AV735" i="37"/>
  <c r="BF735" i="37"/>
  <c r="BP735" i="37"/>
  <c r="BZ735" i="37"/>
  <c r="W736" i="37"/>
  <c r="AG736" i="37"/>
  <c r="AQ736" i="37"/>
  <c r="BA736" i="37"/>
  <c r="BK736" i="37"/>
  <c r="BU736" i="37"/>
  <c r="CE736" i="37"/>
  <c r="AB737" i="37"/>
  <c r="AL737" i="37"/>
  <c r="AV737" i="37"/>
  <c r="BF737" i="37"/>
  <c r="BP737" i="37"/>
  <c r="BZ737" i="37"/>
  <c r="W738" i="37"/>
  <c r="AG738" i="37"/>
  <c r="AQ738" i="37"/>
  <c r="BA738" i="37"/>
  <c r="BK738" i="37"/>
  <c r="BU738" i="37"/>
  <c r="CE738" i="37"/>
  <c r="AB739" i="37"/>
  <c r="AL739" i="37"/>
  <c r="AV739" i="37"/>
  <c r="BF739" i="37"/>
  <c r="BP739" i="37"/>
  <c r="BZ739" i="37"/>
  <c r="V740" i="37"/>
  <c r="W740" i="37" s="1"/>
  <c r="AB740" i="37"/>
  <c r="AL740" i="37"/>
  <c r="AV740" i="37"/>
  <c r="BF740" i="37"/>
  <c r="BP740" i="37"/>
  <c r="BZ740" i="37"/>
  <c r="W741" i="37"/>
  <c r="AG741" i="37"/>
  <c r="AQ741" i="37"/>
  <c r="BA741" i="37"/>
  <c r="BK741" i="37"/>
  <c r="BU741" i="37"/>
  <c r="CE741" i="37"/>
  <c r="AB742" i="37"/>
  <c r="AU742" i="37"/>
  <c r="AV742" i="37" s="1"/>
  <c r="BE742" i="37"/>
  <c r="BF742" i="37" s="1"/>
  <c r="BO742" i="37"/>
  <c r="BP742" i="37" s="1"/>
  <c r="BY742" i="37"/>
  <c r="BZ742" i="37" s="1"/>
  <c r="V743" i="37"/>
  <c r="W743" i="37" s="1"/>
  <c r="AF743" i="37"/>
  <c r="AG743" i="37" s="1"/>
  <c r="AP743" i="37"/>
  <c r="AQ743" i="37" s="1"/>
  <c r="AZ743" i="37"/>
  <c r="BA743" i="37" s="1"/>
  <c r="BJ743" i="37"/>
  <c r="BK743" i="37" s="1"/>
  <c r="BT743" i="37"/>
  <c r="BU743" i="37" s="1"/>
  <c r="CD743" i="37"/>
  <c r="CE743" i="37" s="1"/>
  <c r="AA744" i="37"/>
  <c r="AB744" i="37" s="1"/>
  <c r="AK744" i="37"/>
  <c r="AL744" i="37" s="1"/>
  <c r="AU744" i="37"/>
  <c r="AV744" i="37" s="1"/>
  <c r="BE744" i="37"/>
  <c r="BF744" i="37" s="1"/>
  <c r="BO744" i="37"/>
  <c r="BP744" i="37" s="1"/>
  <c r="BY744" i="37"/>
  <c r="BZ744" i="37" s="1"/>
  <c r="V745" i="37"/>
  <c r="W745" i="37" s="1"/>
  <c r="AF745" i="37"/>
  <c r="AG745" i="37" s="1"/>
  <c r="AP745" i="37"/>
  <c r="AQ745" i="37" s="1"/>
  <c r="AZ745" i="37"/>
  <c r="BA745" i="37" s="1"/>
  <c r="BJ745" i="37"/>
  <c r="BK745" i="37" s="1"/>
  <c r="BT745" i="37"/>
  <c r="BU745" i="37" s="1"/>
  <c r="CD745" i="37"/>
  <c r="CE745" i="37" s="1"/>
  <c r="AA746" i="37"/>
  <c r="AB746" i="37" s="1"/>
  <c r="AK746" i="37"/>
  <c r="AL746" i="37" s="1"/>
  <c r="AU746" i="37"/>
  <c r="AV746" i="37" s="1"/>
  <c r="BE746" i="37"/>
  <c r="BF746" i="37" s="1"/>
  <c r="BO746" i="37"/>
  <c r="BP746" i="37" s="1"/>
  <c r="BY746" i="37"/>
  <c r="BZ746" i="37" s="1"/>
  <c r="V747" i="37"/>
  <c r="W747" i="37" s="1"/>
  <c r="AF747" i="37"/>
  <c r="AG747" i="37" s="1"/>
  <c r="AP747" i="37"/>
  <c r="AQ747" i="37" s="1"/>
  <c r="AZ747" i="37"/>
  <c r="BA747" i="37" s="1"/>
  <c r="BJ747" i="37"/>
  <c r="BK747" i="37" s="1"/>
  <c r="BT747" i="37"/>
  <c r="BU747" i="37" s="1"/>
  <c r="CD747" i="37"/>
  <c r="CE747" i="37" s="1"/>
  <c r="AA748" i="37"/>
  <c r="AB748" i="37" s="1"/>
  <c r="AK748" i="37"/>
  <c r="AL748" i="37" s="1"/>
  <c r="AU748" i="37"/>
  <c r="AV748" i="37" s="1"/>
  <c r="BE748" i="37"/>
  <c r="BF748" i="37" s="1"/>
  <c r="BO748" i="37"/>
  <c r="BP748" i="37" s="1"/>
  <c r="BY748" i="37"/>
  <c r="BZ748" i="37" s="1"/>
  <c r="V749" i="37"/>
  <c r="W749" i="37" s="1"/>
  <c r="AF749" i="37"/>
  <c r="AG749" i="37" s="1"/>
  <c r="AP749" i="37"/>
  <c r="AQ749" i="37" s="1"/>
  <c r="AZ749" i="37"/>
  <c r="BA749" i="37" s="1"/>
  <c r="BJ749" i="37"/>
  <c r="BK749" i="37" s="1"/>
  <c r="BT749" i="37"/>
  <c r="BU749" i="37" s="1"/>
  <c r="CD749" i="37"/>
  <c r="CE749" i="37" s="1"/>
  <c r="AA750" i="37"/>
  <c r="AB750" i="37" s="1"/>
  <c r="AK750" i="37"/>
  <c r="AL750" i="37" s="1"/>
  <c r="AU750" i="37"/>
  <c r="AV750" i="37" s="1"/>
  <c r="BE750" i="37"/>
  <c r="BF750" i="37" s="1"/>
  <c r="BO750" i="37"/>
  <c r="BP750" i="37" s="1"/>
  <c r="BY750" i="37"/>
  <c r="BZ750" i="37" s="1"/>
  <c r="V751" i="37"/>
  <c r="W751" i="37" s="1"/>
  <c r="AF751" i="37"/>
  <c r="AG751" i="37" s="1"/>
  <c r="AP751" i="37"/>
  <c r="AQ751" i="37" s="1"/>
  <c r="AZ751" i="37"/>
  <c r="BA751" i="37" s="1"/>
  <c r="BJ751" i="37"/>
  <c r="BK751" i="37" s="1"/>
  <c r="BT751" i="37"/>
  <c r="BU751" i="37" s="1"/>
  <c r="CD751" i="37"/>
  <c r="CE751" i="37" s="1"/>
  <c r="AA752" i="37"/>
  <c r="AB752" i="37" s="1"/>
  <c r="AK752" i="37"/>
  <c r="AL752" i="37" s="1"/>
  <c r="AU752" i="37"/>
  <c r="AV752" i="37" s="1"/>
  <c r="BE752" i="37"/>
  <c r="BF752" i="37" s="1"/>
  <c r="BO752" i="37"/>
  <c r="BP752" i="37" s="1"/>
  <c r="BY752" i="37"/>
  <c r="BZ752" i="37" s="1"/>
  <c r="V753" i="37"/>
  <c r="W753" i="37" s="1"/>
  <c r="AF753" i="37"/>
  <c r="AG753" i="37" s="1"/>
  <c r="AP753" i="37"/>
  <c r="AQ753" i="37" s="1"/>
  <c r="AZ753" i="37"/>
  <c r="BA753" i="37" s="1"/>
  <c r="BJ753" i="37"/>
  <c r="BK753" i="37" s="1"/>
  <c r="BT753" i="37"/>
  <c r="BU753" i="37" s="1"/>
  <c r="CD753" i="37"/>
  <c r="CE753" i="37" s="1"/>
  <c r="AA754" i="37"/>
  <c r="AB754" i="37" s="1"/>
  <c r="AK754" i="37"/>
  <c r="AL754" i="37" s="1"/>
  <c r="AU754" i="37"/>
  <c r="AV754" i="37" s="1"/>
  <c r="BE754" i="37"/>
  <c r="BF754" i="37" s="1"/>
  <c r="BO754" i="37"/>
  <c r="BP754" i="37" s="1"/>
  <c r="BY754" i="37"/>
  <c r="BZ754" i="37" s="1"/>
  <c r="V755" i="37"/>
  <c r="W755" i="37" s="1"/>
  <c r="AF755" i="37"/>
  <c r="AG755" i="37" s="1"/>
  <c r="AP755" i="37"/>
  <c r="AQ755" i="37" s="1"/>
  <c r="AZ755" i="37"/>
  <c r="BA755" i="37" s="1"/>
  <c r="BJ755" i="37"/>
  <c r="BK755" i="37" s="1"/>
  <c r="BT755" i="37"/>
  <c r="BU755" i="37" s="1"/>
  <c r="CD755" i="37"/>
  <c r="CE755" i="37" s="1"/>
  <c r="AA756" i="37"/>
  <c r="AB756" i="37" s="1"/>
  <c r="AK756" i="37"/>
  <c r="AL756" i="37" s="1"/>
  <c r="AU756" i="37"/>
  <c r="AV756" i="37" s="1"/>
  <c r="BE756" i="37"/>
  <c r="BF756" i="37" s="1"/>
  <c r="BO756" i="37"/>
  <c r="BP756" i="37" s="1"/>
  <c r="BY756" i="37"/>
  <c r="BZ756" i="37" s="1"/>
  <c r="V757" i="37"/>
  <c r="W757" i="37" s="1"/>
  <c r="AF757" i="37"/>
  <c r="AG757" i="37" s="1"/>
  <c r="AV757" i="37"/>
  <c r="BF757" i="37"/>
  <c r="BP757" i="37"/>
  <c r="BZ757" i="37"/>
  <c r="W758" i="37"/>
  <c r="AG758" i="37"/>
  <c r="AQ758" i="37"/>
  <c r="BA758" i="37"/>
  <c r="BK758" i="37"/>
  <c r="BU758" i="37"/>
  <c r="CE758" i="37"/>
  <c r="AB759" i="37"/>
  <c r="AL759" i="37"/>
  <c r="AV759" i="37"/>
  <c r="BF759" i="37"/>
  <c r="BP759" i="37"/>
  <c r="BZ759" i="37"/>
  <c r="W760" i="37"/>
  <c r="AG760" i="37"/>
  <c r="AQ760" i="37"/>
  <c r="BA760" i="37"/>
  <c r="BK760" i="37"/>
  <c r="BU760" i="37"/>
  <c r="CE760" i="37"/>
  <c r="AB761" i="37"/>
  <c r="AL761" i="37"/>
  <c r="AV761" i="37"/>
  <c r="BF761" i="37"/>
  <c r="BP761" i="37"/>
  <c r="BZ761" i="37"/>
  <c r="AQ757" i="37"/>
  <c r="W762" i="37"/>
  <c r="AG762" i="37"/>
  <c r="AQ762" i="37"/>
  <c r="BA762" i="37"/>
  <c r="BK762" i="37"/>
  <c r="BU762" i="37"/>
  <c r="CE762" i="37"/>
  <c r="AB763" i="37"/>
  <c r="AL763" i="37"/>
  <c r="AV763" i="37"/>
  <c r="BF763" i="37"/>
  <c r="BP763" i="37"/>
  <c r="BZ763" i="37"/>
  <c r="W764" i="37"/>
  <c r="AG764" i="37"/>
  <c r="AQ764" i="37"/>
  <c r="BA764" i="37"/>
  <c r="BK764" i="37"/>
  <c r="BU764" i="37"/>
  <c r="CE764" i="37"/>
  <c r="AB765" i="37"/>
  <c r="AL765" i="37"/>
  <c r="AV765" i="37"/>
  <c r="BF765" i="37"/>
  <c r="BP765" i="37"/>
  <c r="BZ765" i="37"/>
  <c r="W766" i="37"/>
  <c r="AG766" i="37"/>
  <c r="AQ766" i="37"/>
  <c r="BA766" i="37"/>
  <c r="BK766" i="37"/>
  <c r="BU766" i="37"/>
  <c r="CE766" i="37"/>
  <c r="AB767" i="37"/>
  <c r="AL767" i="37"/>
  <c r="AV767" i="37"/>
  <c r="BF767" i="37"/>
  <c r="BP767" i="37"/>
  <c r="BZ767" i="37"/>
  <c r="W768" i="37"/>
  <c r="AG768" i="37"/>
  <c r="AQ768" i="37"/>
  <c r="BA768" i="37"/>
  <c r="BK768" i="37"/>
  <c r="BU768" i="37"/>
  <c r="CE768" i="37"/>
  <c r="AB769" i="37"/>
  <c r="AL769" i="37"/>
  <c r="AV769" i="37"/>
  <c r="BF769" i="37"/>
  <c r="BP769" i="37"/>
  <c r="BZ769" i="37"/>
  <c r="W770" i="37"/>
  <c r="AG770" i="37"/>
  <c r="AQ770" i="37"/>
  <c r="BA770" i="37"/>
  <c r="BK770" i="37"/>
  <c r="BU770" i="37"/>
  <c r="CE770" i="37"/>
  <c r="AB771" i="37"/>
  <c r="AL771" i="37"/>
  <c r="AV771" i="37"/>
  <c r="BF771" i="37"/>
  <c r="BP771" i="37"/>
  <c r="BZ771" i="37"/>
  <c r="W772" i="37"/>
  <c r="AG772" i="37"/>
  <c r="AQ772" i="37"/>
  <c r="BA772" i="37"/>
  <c r="BK772" i="37"/>
  <c r="BU772" i="37"/>
  <c r="CE772" i="37"/>
  <c r="AB773" i="37"/>
  <c r="AL773" i="37"/>
  <c r="AV773" i="37"/>
  <c r="BF773" i="37"/>
  <c r="BP773" i="37"/>
  <c r="BZ773" i="37"/>
  <c r="W774" i="37"/>
  <c r="AG774" i="37"/>
  <c r="AQ774" i="37"/>
  <c r="BA774" i="37"/>
  <c r="BK774" i="37"/>
  <c r="BU774" i="37"/>
  <c r="CE774" i="37"/>
  <c r="AB775" i="37"/>
  <c r="AL775" i="37"/>
  <c r="AV775" i="37"/>
  <c r="BF775" i="37"/>
  <c r="BP775" i="37"/>
  <c r="BZ775" i="37"/>
  <c r="W776" i="37"/>
  <c r="AG776" i="37"/>
  <c r="AQ776" i="37"/>
  <c r="BA776" i="37"/>
  <c r="BK776" i="37"/>
  <c r="BU776" i="37"/>
  <c r="CE776" i="37"/>
  <c r="W777" i="37"/>
  <c r="AA777" i="37"/>
  <c r="AB777" i="37" s="1"/>
  <c r="AG777" i="37"/>
  <c r="AK777" i="37"/>
  <c r="AL777" i="37" s="1"/>
  <c r="AQ777" i="37"/>
  <c r="AU777" i="37"/>
  <c r="AV777" i="37" s="1"/>
  <c r="BA777" i="37"/>
  <c r="BE777" i="37"/>
  <c r="BF777" i="37" s="1"/>
  <c r="BK777" i="37"/>
  <c r="BO777" i="37"/>
  <c r="BP777" i="37" s="1"/>
  <c r="BU777" i="37"/>
  <c r="BY777" i="37"/>
  <c r="BZ777" i="37" s="1"/>
  <c r="CE777" i="37"/>
  <c r="AS555" i="39" l="1"/>
  <c r="AF555" i="39"/>
  <c r="E555" i="39"/>
</calcChain>
</file>

<file path=xl/sharedStrings.xml><?xml version="1.0" encoding="utf-8"?>
<sst xmlns="http://schemas.openxmlformats.org/spreadsheetml/2006/main" count="12220" uniqueCount="1825">
  <si>
    <t>MOTOR</t>
  </si>
  <si>
    <t>Cabang :</t>
  </si>
  <si>
    <t>MERK</t>
  </si>
  <si>
    <t>TYPE / MODEL</t>
  </si>
  <si>
    <t>HONDA</t>
  </si>
  <si>
    <t>ABSOLUTE REVO</t>
  </si>
  <si>
    <t>P55</t>
  </si>
  <si>
    <t>ABSOLUTE REVO CW</t>
  </si>
  <si>
    <t>P56</t>
  </si>
  <si>
    <t>ABSOLUTE REVO DX</t>
  </si>
  <si>
    <t>P57</t>
  </si>
  <si>
    <t>BEAT</t>
  </si>
  <si>
    <t>N81</t>
  </si>
  <si>
    <t>BEAT CBS FI</t>
  </si>
  <si>
    <t>0CM</t>
  </si>
  <si>
    <t>BEAT CUSTIC</t>
  </si>
  <si>
    <t>N83</t>
  </si>
  <si>
    <t>BEAT CW</t>
  </si>
  <si>
    <t>V47</t>
  </si>
  <si>
    <t>BEAT CW FI</t>
  </si>
  <si>
    <t>0CV</t>
  </si>
  <si>
    <t>BEAT CW PLUS</t>
  </si>
  <si>
    <t>10D</t>
  </si>
  <si>
    <t>BEAT FI CBS ESP PLUS</t>
  </si>
  <si>
    <t>12S</t>
  </si>
  <si>
    <t>BEAT FI CBS ISS</t>
  </si>
  <si>
    <t>10F</t>
  </si>
  <si>
    <t>BEAT FI CBS ISS PLUS</t>
  </si>
  <si>
    <t>10G</t>
  </si>
  <si>
    <t>BEAT FI CW ESP PLUS</t>
  </si>
  <si>
    <t>12R</t>
  </si>
  <si>
    <t>BEAT FI POP CBS ESP</t>
  </si>
  <si>
    <t>12Q</t>
  </si>
  <si>
    <t>BEAT FI POP CBS ISS</t>
  </si>
  <si>
    <t>10C</t>
  </si>
  <si>
    <t>BEAT FI POP CBS MMC</t>
  </si>
  <si>
    <t>10B</t>
  </si>
  <si>
    <t>BEAT FI POP CBS PLUS</t>
  </si>
  <si>
    <t>10E</t>
  </si>
  <si>
    <t>BEAT FI POP CW</t>
  </si>
  <si>
    <t>10A</t>
  </si>
  <si>
    <t>BEAT FI POP CW ESP</t>
  </si>
  <si>
    <t>12P</t>
  </si>
  <si>
    <t>12T</t>
  </si>
  <si>
    <t>BEAT FI SPORTY CBS</t>
  </si>
  <si>
    <t>0ZY</t>
  </si>
  <si>
    <t>BEAT FI SPORTY CW</t>
  </si>
  <si>
    <t>0ZX</t>
  </si>
  <si>
    <t>BEAT FISPORTY CBSISS</t>
  </si>
  <si>
    <t>0ZZ</t>
  </si>
  <si>
    <t>BEAT FISPORTY CW ESP</t>
  </si>
  <si>
    <t>12O</t>
  </si>
  <si>
    <t>BEAT FISPORTY CWPLUS</t>
  </si>
  <si>
    <t>10H</t>
  </si>
  <si>
    <t>BEAT FISPRTY CBSPLUS</t>
  </si>
  <si>
    <t>10I</t>
  </si>
  <si>
    <t>BEAT SPOKE FI</t>
  </si>
  <si>
    <t>0CN</t>
  </si>
  <si>
    <t>BEAT STD</t>
  </si>
  <si>
    <t>S73</t>
  </si>
  <si>
    <t>BEATFISPRTCBSISSPLUS</t>
  </si>
  <si>
    <t>10J</t>
  </si>
  <si>
    <t>BLADE CW</t>
  </si>
  <si>
    <t>P38</t>
  </si>
  <si>
    <t>BLADE REPSOL</t>
  </si>
  <si>
    <t>Q96</t>
  </si>
  <si>
    <t>BLADE S</t>
  </si>
  <si>
    <t>0FV</t>
  </si>
  <si>
    <t>BLADE SE CW</t>
  </si>
  <si>
    <t>P39</t>
  </si>
  <si>
    <t>CB 150 R</t>
  </si>
  <si>
    <t>0FP</t>
  </si>
  <si>
    <t>CB 150 R PLUS</t>
  </si>
  <si>
    <t>0JH</t>
  </si>
  <si>
    <t>CB 150 R STREETFIRE</t>
  </si>
  <si>
    <t>0MG</t>
  </si>
  <si>
    <t>CB150R MMC SE</t>
  </si>
  <si>
    <t>1KI</t>
  </si>
  <si>
    <t>CBR 150 BUILTUP</t>
  </si>
  <si>
    <t>698</t>
  </si>
  <si>
    <t>CBR 150 R</t>
  </si>
  <si>
    <t>CBR 150 RC</t>
  </si>
  <si>
    <t>0ME</t>
  </si>
  <si>
    <t>CBR 150 RCR</t>
  </si>
  <si>
    <t>0MF</t>
  </si>
  <si>
    <t>CBR 150 REPSOL</t>
  </si>
  <si>
    <t>03A</t>
  </si>
  <si>
    <t>CBR 250</t>
  </si>
  <si>
    <t>Y92</t>
  </si>
  <si>
    <t>CBR 250 ABS</t>
  </si>
  <si>
    <t>Y85</t>
  </si>
  <si>
    <t>CBR 250 ABS MMC</t>
  </si>
  <si>
    <t>0MC</t>
  </si>
  <si>
    <t>CBR 250 MMC</t>
  </si>
  <si>
    <t>0MA</t>
  </si>
  <si>
    <t>CBR 250 REPSOL</t>
  </si>
  <si>
    <t>03Q</t>
  </si>
  <si>
    <t>CBR 250R ABS</t>
  </si>
  <si>
    <t>0UH</t>
  </si>
  <si>
    <t>CBR 250R STD</t>
  </si>
  <si>
    <t>0UF</t>
  </si>
  <si>
    <t>CBR- SPORT</t>
  </si>
  <si>
    <t>D32</t>
  </si>
  <si>
    <t>CRF 250 L</t>
  </si>
  <si>
    <t>0YD</t>
  </si>
  <si>
    <t>CS 1</t>
  </si>
  <si>
    <t>N40</t>
  </si>
  <si>
    <t>FIT X</t>
  </si>
  <si>
    <t>K61</t>
  </si>
  <si>
    <t>MEGA PRO</t>
  </si>
  <si>
    <t>019</t>
  </si>
  <si>
    <t>MEGA PRO CW</t>
  </si>
  <si>
    <t>B62</t>
  </si>
  <si>
    <t>MEGA PRO NEOTECH</t>
  </si>
  <si>
    <t>322</t>
  </si>
  <si>
    <t>MEGA PRO NEOTECH CW</t>
  </si>
  <si>
    <t>C02</t>
  </si>
  <si>
    <t>N VARIO CBS FI ADVT</t>
  </si>
  <si>
    <t>0D9</t>
  </si>
  <si>
    <t>NBEAT FI CW + SPORTY</t>
  </si>
  <si>
    <t>0WR</t>
  </si>
  <si>
    <t>NBEATPOPESPCBSCWCOMC</t>
  </si>
  <si>
    <t>1NV</t>
  </si>
  <si>
    <t>NBEATPOPESPCBSCWPIXL</t>
  </si>
  <si>
    <t>1NU</t>
  </si>
  <si>
    <t>NEW BEAT FI CW PLUS</t>
  </si>
  <si>
    <t>0HR</t>
  </si>
  <si>
    <t>NEW BEAT FI SP PLUS</t>
  </si>
  <si>
    <t>0I3</t>
  </si>
  <si>
    <t>NEW BEAT STREET ESP</t>
  </si>
  <si>
    <t>1YE</t>
  </si>
  <si>
    <t>NEW BLADE 125FI SRE</t>
  </si>
  <si>
    <t>0TN</t>
  </si>
  <si>
    <t>NEW BLADE CW</t>
  </si>
  <si>
    <t>\24</t>
  </si>
  <si>
    <t>NEW BLADE R 125 FI</t>
  </si>
  <si>
    <t>0TM</t>
  </si>
  <si>
    <t>NEW BLADE REPSOL</t>
  </si>
  <si>
    <t>\04</t>
  </si>
  <si>
    <t>NEW BLADE S 125 FI</t>
  </si>
  <si>
    <t>0TL</t>
  </si>
  <si>
    <t>NEW BLADE STD</t>
  </si>
  <si>
    <t>\05</t>
  </si>
  <si>
    <t>NEW CBR 150R STANDAR</t>
  </si>
  <si>
    <t>1KJ</t>
  </si>
  <si>
    <t>NEW CBR 150RTRICOLOR</t>
  </si>
  <si>
    <t>1KK</t>
  </si>
  <si>
    <t>NEW MEGA PRO CW</t>
  </si>
  <si>
    <t>G89</t>
  </si>
  <si>
    <t>NEW MEGA PRO CW FI</t>
  </si>
  <si>
    <t>0RK</t>
  </si>
  <si>
    <t>NEW MEGA PRO STD</t>
  </si>
  <si>
    <t>G88</t>
  </si>
  <si>
    <t>NEW REVO CW</t>
  </si>
  <si>
    <t>Y96</t>
  </si>
  <si>
    <t>NEW REVO FI CW</t>
  </si>
  <si>
    <t>0QF</t>
  </si>
  <si>
    <t>NEW REVO FI FIT</t>
  </si>
  <si>
    <t>0QE</t>
  </si>
  <si>
    <t>NEW REVO FI SW</t>
  </si>
  <si>
    <t>0QG</t>
  </si>
  <si>
    <t>NEW REVO SP</t>
  </si>
  <si>
    <t>Y95</t>
  </si>
  <si>
    <t>NEW SCOOPY RETRO</t>
  </si>
  <si>
    <t>0CP</t>
  </si>
  <si>
    <t>NEW SUPRA X 125 CW</t>
  </si>
  <si>
    <t>K63</t>
  </si>
  <si>
    <t>NEW SUPRA X 125 D3</t>
  </si>
  <si>
    <t>Z49</t>
  </si>
  <si>
    <t>NEW SUPRA X 125 DB</t>
  </si>
  <si>
    <t>K62</t>
  </si>
  <si>
    <t>NEW SUPRA X 125 TR3</t>
  </si>
  <si>
    <t>Z48</t>
  </si>
  <si>
    <t>NEW SUPRA X 125PGMFI</t>
  </si>
  <si>
    <t>K66</t>
  </si>
  <si>
    <t>NEW TIGER</t>
  </si>
  <si>
    <t>H62</t>
  </si>
  <si>
    <t>NEW TIGER CW</t>
  </si>
  <si>
    <t>H63</t>
  </si>
  <si>
    <t>NEW TIGER R1</t>
  </si>
  <si>
    <t>P20</t>
  </si>
  <si>
    <t>NEW VARIO CW</t>
  </si>
  <si>
    <t>V72</t>
  </si>
  <si>
    <t>NEW VARIO CW FI</t>
  </si>
  <si>
    <t>0TH</t>
  </si>
  <si>
    <t>NEW VARIO TECHNO</t>
  </si>
  <si>
    <t>V73</t>
  </si>
  <si>
    <t>NEW VARIO TECHNO CBS</t>
  </si>
  <si>
    <t>V74</t>
  </si>
  <si>
    <t>NEW VARIO TECHNO FI</t>
  </si>
  <si>
    <t>02Z</t>
  </si>
  <si>
    <t>NEWBEAT FICW-CBSPLUS</t>
  </si>
  <si>
    <t>0I4</t>
  </si>
  <si>
    <t>NEWBEATPESPCBSISSCOM</t>
  </si>
  <si>
    <t>1NX</t>
  </si>
  <si>
    <t>NEWBEATPESPCBSISSPIX</t>
  </si>
  <si>
    <t>1NW</t>
  </si>
  <si>
    <t>NEWBEATPOPESPCWCOMIC</t>
  </si>
  <si>
    <t>1NT</t>
  </si>
  <si>
    <t>NEWBEATPOPESPCWPIXEL</t>
  </si>
  <si>
    <t>1NS</t>
  </si>
  <si>
    <t>NEWSUPRA X 125 FI CW</t>
  </si>
  <si>
    <t>0SQ</t>
  </si>
  <si>
    <t>NEWSUPRA X 125 FI SW</t>
  </si>
  <si>
    <t>0SP</t>
  </si>
  <si>
    <t>NEWVARIOTECHNOCBS FI</t>
  </si>
  <si>
    <t>02Y</t>
  </si>
  <si>
    <t>NMEGA PRO CWST FIGHT</t>
  </si>
  <si>
    <t>0DP</t>
  </si>
  <si>
    <t>NMEGA PRO SPST FIGHT</t>
  </si>
  <si>
    <t>0DO</t>
  </si>
  <si>
    <t>NSCOOPY FI CLSC MTRO</t>
  </si>
  <si>
    <t>0M1</t>
  </si>
  <si>
    <t>NSCOOPY FI SPRT MTRO</t>
  </si>
  <si>
    <t>0M2</t>
  </si>
  <si>
    <t>NVARIO 125 ESP CBS</t>
  </si>
  <si>
    <t>1KL</t>
  </si>
  <si>
    <t>NVARIO TECH FI ADV</t>
  </si>
  <si>
    <t>0DQ</t>
  </si>
  <si>
    <t>U61</t>
  </si>
  <si>
    <t>PCX125</t>
  </si>
  <si>
    <t>0S1</t>
  </si>
  <si>
    <t>PCX150</t>
  </si>
  <si>
    <t>0S2</t>
  </si>
  <si>
    <t>REVO</t>
  </si>
  <si>
    <t>J34</t>
  </si>
  <si>
    <t>REVO CW</t>
  </si>
  <si>
    <t>J35</t>
  </si>
  <si>
    <t>REVO FIT</t>
  </si>
  <si>
    <t>Y91</t>
  </si>
  <si>
    <t>SCOOPY</t>
  </si>
  <si>
    <t>U19</t>
  </si>
  <si>
    <t>SCOOPY ESP</t>
  </si>
  <si>
    <t>1FA</t>
  </si>
  <si>
    <t>SCOOPY FI CLASSIC</t>
  </si>
  <si>
    <t>0GG</t>
  </si>
  <si>
    <t>SONIC</t>
  </si>
  <si>
    <t>472</t>
  </si>
  <si>
    <t>SONIC 150 R</t>
  </si>
  <si>
    <t>1KF</t>
  </si>
  <si>
    <t>SPACY GARNISH</t>
  </si>
  <si>
    <t>[72</t>
  </si>
  <si>
    <t>SPACY HELM IN CW</t>
  </si>
  <si>
    <t>Z71</t>
  </si>
  <si>
    <t>SPACY HELM IN PGMFI</t>
  </si>
  <si>
    <t>]22</t>
  </si>
  <si>
    <t>SPACY HELM IN SPOKE</t>
  </si>
  <si>
    <t>Z70</t>
  </si>
  <si>
    <t>SUPRA 125 SF</t>
  </si>
  <si>
    <t>F45</t>
  </si>
  <si>
    <t>SUPRA 125 SFC</t>
  </si>
  <si>
    <t>F47</t>
  </si>
  <si>
    <t>SUPRA FIT X</t>
  </si>
  <si>
    <t>822</t>
  </si>
  <si>
    <t>SUPRA GTR 150 EXL</t>
  </si>
  <si>
    <t>1U2</t>
  </si>
  <si>
    <t>SUPRA GTR 150 SPORTY</t>
  </si>
  <si>
    <t>1U1</t>
  </si>
  <si>
    <t>SUPRA X 125 (NF125S)</t>
  </si>
  <si>
    <t>C80</t>
  </si>
  <si>
    <t>SUPRA X 125 CC</t>
  </si>
  <si>
    <t>C91</t>
  </si>
  <si>
    <t>SUPRA X 125 CW</t>
  </si>
  <si>
    <t>E06</t>
  </si>
  <si>
    <t>SUPRA X 125 DD</t>
  </si>
  <si>
    <t>H64</t>
  </si>
  <si>
    <t>SUPRA X 125 INJEKSI</t>
  </si>
  <si>
    <t>F60</t>
  </si>
  <si>
    <t>SUPRA X 125 PGMFI</t>
  </si>
  <si>
    <t>F62</t>
  </si>
  <si>
    <t>SUPRA X 125 PGMFI CW</t>
  </si>
  <si>
    <t>F61</t>
  </si>
  <si>
    <t>SUPRA X 125 R</t>
  </si>
  <si>
    <t>E52</t>
  </si>
  <si>
    <t>SUPRA X 125 S DISC</t>
  </si>
  <si>
    <t>G16</t>
  </si>
  <si>
    <t>SUPRA X 125(NF125SC)</t>
  </si>
  <si>
    <t>D86</t>
  </si>
  <si>
    <t>SUPRA X 125(NF125SD)</t>
  </si>
  <si>
    <t>C81</t>
  </si>
  <si>
    <t>SUPRA X 125CC CAKRAM</t>
  </si>
  <si>
    <t>C92</t>
  </si>
  <si>
    <t>SUPRA X NF125 SD</t>
  </si>
  <si>
    <t>475</t>
  </si>
  <si>
    <t>SUPRA X125CW HELM IN</t>
  </si>
  <si>
    <t>\36</t>
  </si>
  <si>
    <t>SUPRA X125HELMIN INJ</t>
  </si>
  <si>
    <t>]24</t>
  </si>
  <si>
    <t>TIGER</t>
  </si>
  <si>
    <t>021</t>
  </si>
  <si>
    <t>TIGER CW</t>
  </si>
  <si>
    <t>C12</t>
  </si>
  <si>
    <t>TIGER GLS 200-CW</t>
  </si>
  <si>
    <t>329</t>
  </si>
  <si>
    <t>VARIO 125 CBS ISS</t>
  </si>
  <si>
    <t>0HU</t>
  </si>
  <si>
    <t>VARIO 125 ESP CBS</t>
  </si>
  <si>
    <t>12I</t>
  </si>
  <si>
    <t>VARIO 125 ESPCBS ISS</t>
  </si>
  <si>
    <t>1KM</t>
  </si>
  <si>
    <t>VARIO 125ESP CBS ISS</t>
  </si>
  <si>
    <t>12G</t>
  </si>
  <si>
    <t>VARIO 150 ESP EXCLSV</t>
  </si>
  <si>
    <t>12J</t>
  </si>
  <si>
    <t>VARIO 150 ESP SPORTY</t>
  </si>
  <si>
    <t>12H</t>
  </si>
  <si>
    <t>VARIO CW</t>
  </si>
  <si>
    <t>H58</t>
  </si>
  <si>
    <t>VARIO DB</t>
  </si>
  <si>
    <t>H57</t>
  </si>
  <si>
    <t>VARIO TECHNO 110</t>
  </si>
  <si>
    <t>Q82</t>
  </si>
  <si>
    <t>VARIO110 CBS</t>
  </si>
  <si>
    <t>1KN</t>
  </si>
  <si>
    <t>VARIO110 CBS ADV</t>
  </si>
  <si>
    <t>1KO</t>
  </si>
  <si>
    <t>VARIO110 CBS ISS</t>
  </si>
  <si>
    <t>1KP</t>
  </si>
  <si>
    <t>VARIO110 CBS ISS ADV</t>
  </si>
  <si>
    <t>1KQ</t>
  </si>
  <si>
    <t>VERZA 150 CW</t>
  </si>
  <si>
    <t>0GH</t>
  </si>
  <si>
    <t>VERZA 150 CW MMC</t>
  </si>
  <si>
    <t>1KH</t>
  </si>
  <si>
    <t>VERZA 150 SP MMC</t>
  </si>
  <si>
    <t>12K</t>
  </si>
  <si>
    <t>VERZA 150 SW</t>
  </si>
  <si>
    <t>0GI</t>
  </si>
  <si>
    <t>REVO X</t>
  </si>
  <si>
    <t>28A</t>
  </si>
  <si>
    <t>CRF 250 RALLY</t>
  </si>
  <si>
    <t>20E</t>
  </si>
  <si>
    <t>CRF 150 L</t>
  </si>
  <si>
    <t>27T</t>
  </si>
  <si>
    <t>CBR 250 RR</t>
  </si>
  <si>
    <t>28C</t>
  </si>
  <si>
    <t>KAWASAKI</t>
  </si>
  <si>
    <t>ATHLETE</t>
  </si>
  <si>
    <t>N86</t>
  </si>
  <si>
    <t>BAJAJ PULSAR 200NS</t>
  </si>
  <si>
    <t>0L4</t>
  </si>
  <si>
    <t>D TRACKER 150</t>
  </si>
  <si>
    <t>U43</t>
  </si>
  <si>
    <t>D TRACKER X</t>
  </si>
  <si>
    <t>Q81</t>
  </si>
  <si>
    <t>D-TRACKER 150</t>
  </si>
  <si>
    <t>1LC</t>
  </si>
  <si>
    <t>D-TRACKER 150 SE</t>
  </si>
  <si>
    <t>1LD</t>
  </si>
  <si>
    <t>D-TRACKER 250</t>
  </si>
  <si>
    <t>0FK</t>
  </si>
  <si>
    <t>EDGE R</t>
  </si>
  <si>
    <t>R81</t>
  </si>
  <si>
    <t>EDGE VR</t>
  </si>
  <si>
    <t>R82</t>
  </si>
  <si>
    <t>ESTRELLA SE</t>
  </si>
  <si>
    <t>0TA</t>
  </si>
  <si>
    <t>KLX 150</t>
  </si>
  <si>
    <t>P94</t>
  </si>
  <si>
    <t>KLX 150 BF</t>
  </si>
  <si>
    <t>1HR</t>
  </si>
  <si>
    <t>KLX 150 BF SE</t>
  </si>
  <si>
    <t>1HS</t>
  </si>
  <si>
    <t>KLX 150 G</t>
  </si>
  <si>
    <t>1L4</t>
  </si>
  <si>
    <t>KLX 150 L</t>
  </si>
  <si>
    <t>0SY</t>
  </si>
  <si>
    <t>KLX 150 S</t>
  </si>
  <si>
    <t>Q27</t>
  </si>
  <si>
    <t>KLX 250</t>
  </si>
  <si>
    <t>N87</t>
  </si>
  <si>
    <t>KSR 110</t>
  </si>
  <si>
    <t>[34</t>
  </si>
  <si>
    <t>KSR PRO</t>
  </si>
  <si>
    <t>0YV</t>
  </si>
  <si>
    <t>NEW NINJA 150 RR</t>
  </si>
  <si>
    <t>02W</t>
  </si>
  <si>
    <t>NEW NINJA 150 RR SE</t>
  </si>
  <si>
    <t>02X</t>
  </si>
  <si>
    <t>NEW NINJA 250 R</t>
  </si>
  <si>
    <t>09N</t>
  </si>
  <si>
    <t>NEW NINJA 250 R SE</t>
  </si>
  <si>
    <t>09O</t>
  </si>
  <si>
    <t>NEW NINJA 250SE+ABS</t>
  </si>
  <si>
    <t>0TK</t>
  </si>
  <si>
    <t>NEW Z250 SL</t>
  </si>
  <si>
    <t>0VE</t>
  </si>
  <si>
    <t>NEW Z250 SL ABS</t>
  </si>
  <si>
    <t>0VF</t>
  </si>
  <si>
    <t>NINJA</t>
  </si>
  <si>
    <t>030</t>
  </si>
  <si>
    <t>NINJA - KR 150 M</t>
  </si>
  <si>
    <t>H93</t>
  </si>
  <si>
    <t>NINJA 150</t>
  </si>
  <si>
    <t>337</t>
  </si>
  <si>
    <t>NINJA 150 RR SE</t>
  </si>
  <si>
    <t>\72</t>
  </si>
  <si>
    <t>NINJA 150 VR</t>
  </si>
  <si>
    <t>C15</t>
  </si>
  <si>
    <t>NINJA 250</t>
  </si>
  <si>
    <t>1T2</t>
  </si>
  <si>
    <t>NINJA 250 ABS FI</t>
  </si>
  <si>
    <t>0D7</t>
  </si>
  <si>
    <t>NINJA 250 FI</t>
  </si>
  <si>
    <t>0D6</t>
  </si>
  <si>
    <t>NINJA 250 LTD</t>
  </si>
  <si>
    <t>1RG</t>
  </si>
  <si>
    <t>NINJA 250 R</t>
  </si>
  <si>
    <t>N80</t>
  </si>
  <si>
    <t>NINJA 250 R SE</t>
  </si>
  <si>
    <t>R61</t>
  </si>
  <si>
    <t>NINJA 250 SE BEET</t>
  </si>
  <si>
    <t>14E</t>
  </si>
  <si>
    <t>NINJA KR 150 K</t>
  </si>
  <si>
    <t>C16</t>
  </si>
  <si>
    <t>NINJA KR 150 N</t>
  </si>
  <si>
    <t>R24</t>
  </si>
  <si>
    <t>NINJA R</t>
  </si>
  <si>
    <t>524</t>
  </si>
  <si>
    <t>NINJA R - KR 150 L</t>
  </si>
  <si>
    <t>H94</t>
  </si>
  <si>
    <t>NINJA R SE NEW 150</t>
  </si>
  <si>
    <t>1EK</t>
  </si>
  <si>
    <t>NINJA RR</t>
  </si>
  <si>
    <t>584</t>
  </si>
  <si>
    <t>NINJA RR 250 MONO</t>
  </si>
  <si>
    <t>0TC</t>
  </si>
  <si>
    <t>NINJA RR 250 MONOABS</t>
  </si>
  <si>
    <t>0UM</t>
  </si>
  <si>
    <t>NINJA S</t>
  </si>
  <si>
    <t>523</t>
  </si>
  <si>
    <t>NINJA SS</t>
  </si>
  <si>
    <t>Q20</t>
  </si>
  <si>
    <t>NINJA VR</t>
  </si>
  <si>
    <t>336</t>
  </si>
  <si>
    <t>VERSYS</t>
  </si>
  <si>
    <t>0HS</t>
  </si>
  <si>
    <t>VERSYS ABS</t>
  </si>
  <si>
    <t>0HT</t>
  </si>
  <si>
    <t>VULCAN S NEW</t>
  </si>
  <si>
    <t>13B</t>
  </si>
  <si>
    <t>Z 250</t>
  </si>
  <si>
    <t>0HD</t>
  </si>
  <si>
    <t>Z125</t>
  </si>
  <si>
    <t>1QF</t>
  </si>
  <si>
    <t>NINJA 250 SE</t>
  </si>
  <si>
    <t>27S</t>
  </si>
  <si>
    <t>NINJA 250 ABS SE</t>
  </si>
  <si>
    <t>27R</t>
  </si>
  <si>
    <t>W175 SE</t>
  </si>
  <si>
    <t>27O</t>
  </si>
  <si>
    <t>W175</t>
  </si>
  <si>
    <t>27N</t>
  </si>
  <si>
    <t>KLX 150 BF SE EXT</t>
  </si>
  <si>
    <t>24L</t>
  </si>
  <si>
    <t>NINJA 250 SL</t>
  </si>
  <si>
    <t>21N</t>
  </si>
  <si>
    <t>NINJA 250 ABS SE LTD</t>
  </si>
  <si>
    <t>214</t>
  </si>
  <si>
    <t>PIAGGIO</t>
  </si>
  <si>
    <t>LIBERTY 150 ABS</t>
  </si>
  <si>
    <t>1VU</t>
  </si>
  <si>
    <t>LX 150</t>
  </si>
  <si>
    <t>S92</t>
  </si>
  <si>
    <t>LXV 125</t>
  </si>
  <si>
    <t>U49</t>
  </si>
  <si>
    <t>PRIMAVERA</t>
  </si>
  <si>
    <t>0VC</t>
  </si>
  <si>
    <t>PRIMAVERA 150 LE 3Y</t>
  </si>
  <si>
    <t>1S6</t>
  </si>
  <si>
    <t>SPRINT 150 3V IE</t>
  </si>
  <si>
    <t>1S8</t>
  </si>
  <si>
    <t>SPRINT SPORT LMT EDT</t>
  </si>
  <si>
    <t>24Y</t>
  </si>
  <si>
    <t>VESPA GTS</t>
  </si>
  <si>
    <t>1S9</t>
  </si>
  <si>
    <t>VESPA GTS 150 3V IE</t>
  </si>
  <si>
    <t>1VS</t>
  </si>
  <si>
    <t>VESPA LX 125 CARBU</t>
  </si>
  <si>
    <t>1SB</t>
  </si>
  <si>
    <t>VESPA LX 150 IE</t>
  </si>
  <si>
    <t>1SC</t>
  </si>
  <si>
    <t>VESPA LX 150 IE 3V</t>
  </si>
  <si>
    <t>1SD</t>
  </si>
  <si>
    <t>VESPA S 125</t>
  </si>
  <si>
    <t>S91</t>
  </si>
  <si>
    <t>VESPA S 150</t>
  </si>
  <si>
    <t>0GK</t>
  </si>
  <si>
    <t>VESPA S 150 IE 3V</t>
  </si>
  <si>
    <t>1SG</t>
  </si>
  <si>
    <t>VESPA SPRINT</t>
  </si>
  <si>
    <t>1VT</t>
  </si>
  <si>
    <t>SUZUKI</t>
  </si>
  <si>
    <t>ADDRESS FI 110</t>
  </si>
  <si>
    <t>1KC</t>
  </si>
  <si>
    <t>ADDRESS FI 110 R</t>
  </si>
  <si>
    <t>1KD</t>
  </si>
  <si>
    <t>ADDRESS MOTOGP CLR</t>
  </si>
  <si>
    <t>10K</t>
  </si>
  <si>
    <t>ADDRESS STANDARD</t>
  </si>
  <si>
    <t>0YK</t>
  </si>
  <si>
    <t>AXELO 125 SP KOPLING</t>
  </si>
  <si>
    <t>Y17</t>
  </si>
  <si>
    <t>AXELO YOSIMURA</t>
  </si>
  <si>
    <t>]10</t>
  </si>
  <si>
    <t>FL 125 RCD - AXELO</t>
  </si>
  <si>
    <t>X91</t>
  </si>
  <si>
    <t>FL 125 SCD - AXELO</t>
  </si>
  <si>
    <t>X90</t>
  </si>
  <si>
    <t>FU  150 SC</t>
  </si>
  <si>
    <t>F84</t>
  </si>
  <si>
    <t>FU 150 SC</t>
  </si>
  <si>
    <t>B30</t>
  </si>
  <si>
    <t>FU 150 SCDX2 MOTO GP</t>
  </si>
  <si>
    <t>12F</t>
  </si>
  <si>
    <t>HAYATE</t>
  </si>
  <si>
    <t>Y86</t>
  </si>
  <si>
    <t>INAZUMA GW 250</t>
  </si>
  <si>
    <t>09V</t>
  </si>
  <si>
    <t>NEW SATRIA FACE LIFT</t>
  </si>
  <si>
    <t>0L3</t>
  </si>
  <si>
    <t>NEW SHOGUN 125</t>
  </si>
  <si>
    <t>134</t>
  </si>
  <si>
    <t>J92</t>
  </si>
  <si>
    <t>NEW SHOGUN 125 CW</t>
  </si>
  <si>
    <t>J93</t>
  </si>
  <si>
    <t>NEW SHOGUN CW NR</t>
  </si>
  <si>
    <t>K49</t>
  </si>
  <si>
    <t>NEW SHOGUN R</t>
  </si>
  <si>
    <t>306</t>
  </si>
  <si>
    <t>NEW SMASH</t>
  </si>
  <si>
    <t>G21</t>
  </si>
  <si>
    <t>NEW SMASH - R</t>
  </si>
  <si>
    <t>G20</t>
  </si>
  <si>
    <t>NEW SMASH CW</t>
  </si>
  <si>
    <t>I09</t>
  </si>
  <si>
    <t>NEW SMASH CW NR</t>
  </si>
  <si>
    <t>K48</t>
  </si>
  <si>
    <t>NEWSHOGUN125KOPLING</t>
  </si>
  <si>
    <t>K03</t>
  </si>
  <si>
    <t>NEX BLACK FIRE</t>
  </si>
  <si>
    <t>0GQ</t>
  </si>
  <si>
    <t>NEX FI</t>
  </si>
  <si>
    <t>0BN</t>
  </si>
  <si>
    <t>NEX FI BLACK FIRE</t>
  </si>
  <si>
    <t>0GP</t>
  </si>
  <si>
    <t>NEX UD 110 EEA</t>
  </si>
  <si>
    <t>0NN</t>
  </si>
  <si>
    <t>NEXUD 110 EEB</t>
  </si>
  <si>
    <t>0NO</t>
  </si>
  <si>
    <t>SATR F115 YOUNG STAR</t>
  </si>
  <si>
    <t>1HM</t>
  </si>
  <si>
    <t>SATRIA</t>
  </si>
  <si>
    <t>015</t>
  </si>
  <si>
    <t>SATRIA 150</t>
  </si>
  <si>
    <t>C14</t>
  </si>
  <si>
    <t>SATRIA 150 R</t>
  </si>
  <si>
    <t>B23</t>
  </si>
  <si>
    <t>SATRIA BLACK FIRE</t>
  </si>
  <si>
    <t>0GS</t>
  </si>
  <si>
    <t>SATRIA F 150 CC</t>
  </si>
  <si>
    <t>B15</t>
  </si>
  <si>
    <t>SATRIA F.150</t>
  </si>
  <si>
    <t>992</t>
  </si>
  <si>
    <t>SATRIA F150 FIGH1AKS</t>
  </si>
  <si>
    <t>0OM</t>
  </si>
  <si>
    <t>SATRIA F150 FIGHTER</t>
  </si>
  <si>
    <t>0OL</t>
  </si>
  <si>
    <t>SATRIA F150 PREDATOR</t>
  </si>
  <si>
    <t>1W3</t>
  </si>
  <si>
    <t>SATRIA FU 150</t>
  </si>
  <si>
    <t>B13</t>
  </si>
  <si>
    <t>SATRIA FU 150 MF</t>
  </si>
  <si>
    <t>1O6</t>
  </si>
  <si>
    <t>SATRIA FU 150 MFA</t>
  </si>
  <si>
    <t>1O7</t>
  </si>
  <si>
    <t>SATRIA FU 150 MFX</t>
  </si>
  <si>
    <t>1O8</t>
  </si>
  <si>
    <t>SATRIA FU 150 MOTOGP</t>
  </si>
  <si>
    <t>13U</t>
  </si>
  <si>
    <t>SATRIA FU 150 SCDZ</t>
  </si>
  <si>
    <t>09Y</t>
  </si>
  <si>
    <t>SATRIA FU RACING EU3</t>
  </si>
  <si>
    <t>1FS</t>
  </si>
  <si>
    <t>SATRIA FU SE EURO3</t>
  </si>
  <si>
    <t>1FT</t>
  </si>
  <si>
    <t>SATRIA FU SPORTY EU3</t>
  </si>
  <si>
    <t>1FR</t>
  </si>
  <si>
    <t>SATRIA KOPLING</t>
  </si>
  <si>
    <t>302</t>
  </si>
  <si>
    <t>SATRIA WHITE FIGHTER</t>
  </si>
  <si>
    <t>10L</t>
  </si>
  <si>
    <t>SHOGUN 125</t>
  </si>
  <si>
    <t>775</t>
  </si>
  <si>
    <t>SHOOTER 115 FI</t>
  </si>
  <si>
    <t>0I5</t>
  </si>
  <si>
    <t>SHOOTER R 115 FI</t>
  </si>
  <si>
    <t>0I6</t>
  </si>
  <si>
    <t>SHOOTER SR 115 FI</t>
  </si>
  <si>
    <t>0I7</t>
  </si>
  <si>
    <t>SKYDRIVE</t>
  </si>
  <si>
    <t>P76</t>
  </si>
  <si>
    <t>SKYDRIVE RACING EDT</t>
  </si>
  <si>
    <t>Y08</t>
  </si>
  <si>
    <t>SKYWAVE CW</t>
  </si>
  <si>
    <t>K64</t>
  </si>
  <si>
    <t>SKYWAVE NR</t>
  </si>
  <si>
    <t>K65</t>
  </si>
  <si>
    <t>SKYWAVE UW 125 SC</t>
  </si>
  <si>
    <t>0FT</t>
  </si>
  <si>
    <t>SMASH SR</t>
  </si>
  <si>
    <t>A55</t>
  </si>
  <si>
    <t>SPIN CW NR</t>
  </si>
  <si>
    <t>K58</t>
  </si>
  <si>
    <t>SPIN ONE TONE</t>
  </si>
  <si>
    <t>H60</t>
  </si>
  <si>
    <t>SPIN ONE TONE CW</t>
  </si>
  <si>
    <t>I33</t>
  </si>
  <si>
    <t>SPIN TWO TONE</t>
  </si>
  <si>
    <t>H61</t>
  </si>
  <si>
    <t>SPIN TWO TONE CW</t>
  </si>
  <si>
    <t>I08</t>
  </si>
  <si>
    <t>SUZUKI NEX 110</t>
  </si>
  <si>
    <t>]47</t>
  </si>
  <si>
    <t>THUNDER</t>
  </si>
  <si>
    <t>028</t>
  </si>
  <si>
    <t>THUNDER 125</t>
  </si>
  <si>
    <t>868</t>
  </si>
  <si>
    <t>THUNDER 125 CC</t>
  </si>
  <si>
    <t>889</t>
  </si>
  <si>
    <t>THUNDER EN 125</t>
  </si>
  <si>
    <t>124</t>
  </si>
  <si>
    <t>913</t>
  </si>
  <si>
    <t>TITAN BLACK FIRE</t>
  </si>
  <si>
    <t>0GR</t>
  </si>
  <si>
    <t>TITAN BRAKE-DB</t>
  </si>
  <si>
    <t>U12</t>
  </si>
  <si>
    <t>TITAN CW-RACING</t>
  </si>
  <si>
    <t>U13</t>
  </si>
  <si>
    <t>TITAN TROMOL-DRUM</t>
  </si>
  <si>
    <t>U11</t>
  </si>
  <si>
    <t>SMASH FV 110</t>
  </si>
  <si>
    <t>22C</t>
  </si>
  <si>
    <t>SMASH FV 110 CW</t>
  </si>
  <si>
    <t>22D</t>
  </si>
  <si>
    <t>GSX R 150</t>
  </si>
  <si>
    <t>1ZL</t>
  </si>
  <si>
    <t>GSX S 150</t>
  </si>
  <si>
    <t>20X</t>
  </si>
  <si>
    <t>YAMAHA</t>
  </si>
  <si>
    <t>AEROX 125 LC</t>
  </si>
  <si>
    <t>1MV</t>
  </si>
  <si>
    <t>ALL NEW BYSON F1</t>
  </si>
  <si>
    <t>1FC</t>
  </si>
  <si>
    <t>ALL NEW SOUL GT 125</t>
  </si>
  <si>
    <t>146</t>
  </si>
  <si>
    <t>BYSON</t>
  </si>
  <si>
    <t>V62</t>
  </si>
  <si>
    <t>BYSON CUSTOM</t>
  </si>
  <si>
    <t>0JQ</t>
  </si>
  <si>
    <t>FINO CLASIC CUSTOM</t>
  </si>
  <si>
    <t>0JM</t>
  </si>
  <si>
    <t>FINO CLASSIC</t>
  </si>
  <si>
    <t>01X</t>
  </si>
  <si>
    <t>FINO CLASSIC FI</t>
  </si>
  <si>
    <t>0S0</t>
  </si>
  <si>
    <t>FINO FASHION</t>
  </si>
  <si>
    <t>01W</t>
  </si>
  <si>
    <t>FINO FI PREMIUM</t>
  </si>
  <si>
    <t>0R0</t>
  </si>
  <si>
    <t>FINO FI SPORTY</t>
  </si>
  <si>
    <t>0R1</t>
  </si>
  <si>
    <t>FINO PREM 125 BLU CR</t>
  </si>
  <si>
    <t>1MU</t>
  </si>
  <si>
    <t>FINO PREMIUM FI SE</t>
  </si>
  <si>
    <t>0UP</t>
  </si>
  <si>
    <t>FINO SPORTY</t>
  </si>
  <si>
    <t>01V</t>
  </si>
  <si>
    <t>FINO SPORTY CUSTOM</t>
  </si>
  <si>
    <t>0JK</t>
  </si>
  <si>
    <t>FINO SPORTY FI SE</t>
  </si>
  <si>
    <t>0UO</t>
  </si>
  <si>
    <t>FINO SPRT 125 BLU CR</t>
  </si>
  <si>
    <t>1MT</t>
  </si>
  <si>
    <t>FORCE ELEGAN</t>
  </si>
  <si>
    <t>0L8</t>
  </si>
  <si>
    <t>FORCE ONE</t>
  </si>
  <si>
    <t>007</t>
  </si>
  <si>
    <t>FORCE SE</t>
  </si>
  <si>
    <t>FORCE SPORTY</t>
  </si>
  <si>
    <t>0L7</t>
  </si>
  <si>
    <t>GT 125</t>
  </si>
  <si>
    <t>0QD</t>
  </si>
  <si>
    <t>GT 125 GARUDA</t>
  </si>
  <si>
    <t>0X3</t>
  </si>
  <si>
    <t>JUP Z CW FI MT GP LV</t>
  </si>
  <si>
    <t>0L9</t>
  </si>
  <si>
    <t>JUPITER</t>
  </si>
  <si>
    <t>117</t>
  </si>
  <si>
    <t>JUPITER MX</t>
  </si>
  <si>
    <t>E63</t>
  </si>
  <si>
    <t>JUPITER MX 150</t>
  </si>
  <si>
    <t>14B</t>
  </si>
  <si>
    <t>JUPITER MX AT CUSTOM</t>
  </si>
  <si>
    <t>0JP</t>
  </si>
  <si>
    <t>JUPITER MX CW</t>
  </si>
  <si>
    <t>F66</t>
  </si>
  <si>
    <t>JUPITER MX CW AT</t>
  </si>
  <si>
    <t>V04</t>
  </si>
  <si>
    <t>JUPITER MX CW AT CUS</t>
  </si>
  <si>
    <t>Q70</t>
  </si>
  <si>
    <t>JUPITER MX CW CUSTOM</t>
  </si>
  <si>
    <t>0JO</t>
  </si>
  <si>
    <t>Q69</t>
  </si>
  <si>
    <t>JUPITER MX KING 150</t>
  </si>
  <si>
    <t>14A</t>
  </si>
  <si>
    <t>JUPITER MX SE</t>
  </si>
  <si>
    <t>F67</t>
  </si>
  <si>
    <t>JUPITER MX-CWH</t>
  </si>
  <si>
    <t>F48</t>
  </si>
  <si>
    <t>JUPITER Z</t>
  </si>
  <si>
    <t>624</t>
  </si>
  <si>
    <t>JUPITER Z CW</t>
  </si>
  <si>
    <t>118</t>
  </si>
  <si>
    <t>E13</t>
  </si>
  <si>
    <t>JUPITER Z CW FI</t>
  </si>
  <si>
    <t>09C</t>
  </si>
  <si>
    <t>JUPITER Z CW FI CSTM</t>
  </si>
  <si>
    <t>0JV</t>
  </si>
  <si>
    <t>JUPITER Z CW SE</t>
  </si>
  <si>
    <t>V29</t>
  </si>
  <si>
    <t>JUPITER Z FI</t>
  </si>
  <si>
    <t>09B</t>
  </si>
  <si>
    <t>JUPITER Z X15 CW</t>
  </si>
  <si>
    <t>R80</t>
  </si>
  <si>
    <t>JUPITER Z X15 SPOKE</t>
  </si>
  <si>
    <t>R79</t>
  </si>
  <si>
    <t>JUPITER Z1</t>
  </si>
  <si>
    <t>0BI</t>
  </si>
  <si>
    <t>JUPITER Z1 CW</t>
  </si>
  <si>
    <t>0BK</t>
  </si>
  <si>
    <t>JUPITER Z15 CW SE</t>
  </si>
  <si>
    <t>V71</t>
  </si>
  <si>
    <t>JUPITER ZX 15 CW SE</t>
  </si>
  <si>
    <t>V46</t>
  </si>
  <si>
    <t>JUPITER ZX CUSTOM</t>
  </si>
  <si>
    <t>U81</t>
  </si>
  <si>
    <t>JUPITER ZX SE</t>
  </si>
  <si>
    <t>V64</t>
  </si>
  <si>
    <t>JUPITERMXCW ACLUTCH</t>
  </si>
  <si>
    <t>K20</t>
  </si>
  <si>
    <t>JUP-MX CW MT GP LV</t>
  </si>
  <si>
    <t>0LA</t>
  </si>
  <si>
    <t>MIO</t>
  </si>
  <si>
    <t>H91</t>
  </si>
  <si>
    <t>MIO CW</t>
  </si>
  <si>
    <t>H92</t>
  </si>
  <si>
    <t>MIO CW  SPORTY</t>
  </si>
  <si>
    <t>R01</t>
  </si>
  <si>
    <t>MIO CW GARNISH</t>
  </si>
  <si>
    <t>M71</t>
  </si>
  <si>
    <t>MIO CW SE</t>
  </si>
  <si>
    <t>V21</t>
  </si>
  <si>
    <t>MIO CW SE SPORTY</t>
  </si>
  <si>
    <t>Q98</t>
  </si>
  <si>
    <t>MIO CW SPORTY VER 2</t>
  </si>
  <si>
    <t>R75</t>
  </si>
  <si>
    <t>MIO FINO</t>
  </si>
  <si>
    <t>01L</t>
  </si>
  <si>
    <t>MIO GARNISH</t>
  </si>
  <si>
    <t>M53</t>
  </si>
  <si>
    <t>MIO GT 125</t>
  </si>
  <si>
    <t>0Q9</t>
  </si>
  <si>
    <t>MIO GT CUSTOM</t>
  </si>
  <si>
    <t>0JI</t>
  </si>
  <si>
    <t>MIO J</t>
  </si>
  <si>
    <t>01M</t>
  </si>
  <si>
    <t>MIO J SPORTY</t>
  </si>
  <si>
    <t>0SA</t>
  </si>
  <si>
    <t>MIO J-CW FI</t>
  </si>
  <si>
    <t>01T</t>
  </si>
  <si>
    <t>MIO J-CW TEEN FI CTM</t>
  </si>
  <si>
    <t>0JZ</t>
  </si>
  <si>
    <t>MIO J-FI</t>
  </si>
  <si>
    <t>01S</t>
  </si>
  <si>
    <t>MIO J-TEEN FI</t>
  </si>
  <si>
    <t>01U</t>
  </si>
  <si>
    <t>MIO M3 125</t>
  </si>
  <si>
    <t>0Z1</t>
  </si>
  <si>
    <t>MIO M3 AKS SSS</t>
  </si>
  <si>
    <t>1Y7</t>
  </si>
  <si>
    <t>MIO SOUL</t>
  </si>
  <si>
    <t>K50</t>
  </si>
  <si>
    <t>MIO SOUL GT</t>
  </si>
  <si>
    <t>04C</t>
  </si>
  <si>
    <t>MIO SOUL GT CUSTOM</t>
  </si>
  <si>
    <t>0JJ</t>
  </si>
  <si>
    <t>MIO SOUL GT LED CSTM</t>
  </si>
  <si>
    <t>0BV</t>
  </si>
  <si>
    <t>MIO SOUL GT STREET</t>
  </si>
  <si>
    <t>0GE</t>
  </si>
  <si>
    <t>MIO SOUL LE</t>
  </si>
  <si>
    <t>Q97</t>
  </si>
  <si>
    <t>MIO SOUL SPORTY</t>
  </si>
  <si>
    <t>M55</t>
  </si>
  <si>
    <t>MIO SPORTY CUSTOM</t>
  </si>
  <si>
    <t>Q23</t>
  </si>
  <si>
    <t>MIO Z 125</t>
  </si>
  <si>
    <t>1R7</t>
  </si>
  <si>
    <t>MIO-GT MOTO GP LIV</t>
  </si>
  <si>
    <t>0LB</t>
  </si>
  <si>
    <t>MIOSOULGT NONLEDCSTM</t>
  </si>
  <si>
    <t>0BW</t>
  </si>
  <si>
    <t>MT 25</t>
  </si>
  <si>
    <t>1DV</t>
  </si>
  <si>
    <t>MX KING 15 GP</t>
  </si>
  <si>
    <t>1DS</t>
  </si>
  <si>
    <t>MX KING 150 GP MVSTR</t>
  </si>
  <si>
    <t>1LQ</t>
  </si>
  <si>
    <t>N VIXION KS MT GP LV</t>
  </si>
  <si>
    <t>0LD</t>
  </si>
  <si>
    <t>NEW JUPITER MX AT CW</t>
  </si>
  <si>
    <t>X62</t>
  </si>
  <si>
    <t>NEW JUPITER MX CW</t>
  </si>
  <si>
    <t>X63</t>
  </si>
  <si>
    <t>NEW JUPITER Z</t>
  </si>
  <si>
    <t>G56</t>
  </si>
  <si>
    <t>NEW JUPITER Z - CW</t>
  </si>
  <si>
    <t>G57</t>
  </si>
  <si>
    <t>NEW JUPITER Z CW SE</t>
  </si>
  <si>
    <t>X96</t>
  </si>
  <si>
    <t>NEW MIO GT</t>
  </si>
  <si>
    <t>0GN</t>
  </si>
  <si>
    <t>NEW MIO M3 CW</t>
  </si>
  <si>
    <t>0Z6</t>
  </si>
  <si>
    <t>NEW MIO M3 CW CUSTOM</t>
  </si>
  <si>
    <t>1F7</t>
  </si>
  <si>
    <t>NEW MIO M3 SP</t>
  </si>
  <si>
    <t>0Z5</t>
  </si>
  <si>
    <t>NEW SCORPIO Z CW</t>
  </si>
  <si>
    <t>X52</t>
  </si>
  <si>
    <t>NEW VEGA ZR TROMOL</t>
  </si>
  <si>
    <t>0BJ</t>
  </si>
  <si>
    <t>NEW VIXION</t>
  </si>
  <si>
    <t>S63</t>
  </si>
  <si>
    <t>NEW V-IXION ADV</t>
  </si>
  <si>
    <t>1DY</t>
  </si>
  <si>
    <t>NEW V-IXION ADV GP</t>
  </si>
  <si>
    <t>1DZ</t>
  </si>
  <si>
    <t>NEW V-IXION KS SE</t>
  </si>
  <si>
    <t>0JF</t>
  </si>
  <si>
    <t>NEW V-IXION(KS)</t>
  </si>
  <si>
    <t>0FQ</t>
  </si>
  <si>
    <t>NEW V-IXION(NON KS)</t>
  </si>
  <si>
    <t>0FR</t>
  </si>
  <si>
    <t>N-MAX</t>
  </si>
  <si>
    <t>141</t>
  </si>
  <si>
    <t>NMAX  ABS</t>
  </si>
  <si>
    <t>1FQ</t>
  </si>
  <si>
    <t>R15</t>
  </si>
  <si>
    <t>05B</t>
  </si>
  <si>
    <t>R15 CUSTOM</t>
  </si>
  <si>
    <t>1M4</t>
  </si>
  <si>
    <t>R15 GP MOVISTAR</t>
  </si>
  <si>
    <t>1DT</t>
  </si>
  <si>
    <t>R15 GP TECH 3</t>
  </si>
  <si>
    <t>1DU</t>
  </si>
  <si>
    <t>R25</t>
  </si>
  <si>
    <t>0VM</t>
  </si>
  <si>
    <t>R25 ABS</t>
  </si>
  <si>
    <t>142</t>
  </si>
  <si>
    <t>R25 CUSTOM</t>
  </si>
  <si>
    <t>1M5</t>
  </si>
  <si>
    <t>R25 GP MOVISTAR</t>
  </si>
  <si>
    <t>1DW</t>
  </si>
  <si>
    <t>SCORPIO Z</t>
  </si>
  <si>
    <t>A72</t>
  </si>
  <si>
    <t>SCORPIO Z CW</t>
  </si>
  <si>
    <t>K68</t>
  </si>
  <si>
    <t>SCORPIO-Z LMTEDITION</t>
  </si>
  <si>
    <t>0RM</t>
  </si>
  <si>
    <t>SOUL GT 125 AKS SSS</t>
  </si>
  <si>
    <t>1Z7</t>
  </si>
  <si>
    <t>SOUL GT MUSCLE</t>
  </si>
  <si>
    <t>0RQ</t>
  </si>
  <si>
    <t>VEGA FORCE DB CW</t>
  </si>
  <si>
    <t>1K1</t>
  </si>
  <si>
    <t>VEGA FORCE DB SW</t>
  </si>
  <si>
    <t>1K0</t>
  </si>
  <si>
    <t>VEGA FORCE DRUM</t>
  </si>
  <si>
    <t>1JZ</t>
  </si>
  <si>
    <t>VEGA R</t>
  </si>
  <si>
    <t>595</t>
  </si>
  <si>
    <t>VEGA R DB</t>
  </si>
  <si>
    <t>E16</t>
  </si>
  <si>
    <t>VEGA R DB NEW</t>
  </si>
  <si>
    <t>F82</t>
  </si>
  <si>
    <t>VEGA R DISK</t>
  </si>
  <si>
    <t>743</t>
  </si>
  <si>
    <t>VEGA R DISK CW</t>
  </si>
  <si>
    <t>B96</t>
  </si>
  <si>
    <t>VEGA R DISK NEW</t>
  </si>
  <si>
    <t>F65</t>
  </si>
  <si>
    <t>VEGA R NEW</t>
  </si>
  <si>
    <t>B39</t>
  </si>
  <si>
    <t>VEGA R NEW GRAFFIC</t>
  </si>
  <si>
    <t>B05</t>
  </si>
  <si>
    <t>VEGA RR</t>
  </si>
  <si>
    <t>0L5</t>
  </si>
  <si>
    <t>VEGA RR-DB</t>
  </si>
  <si>
    <t>0L6</t>
  </si>
  <si>
    <t>VEGA Z R NEW DB</t>
  </si>
  <si>
    <t>V05</t>
  </si>
  <si>
    <t>VEGA ZR</t>
  </si>
  <si>
    <t>P46</t>
  </si>
  <si>
    <t>VEGA ZR DB</t>
  </si>
  <si>
    <t>P47</t>
  </si>
  <si>
    <t>VEGA ZR NEW DB</t>
  </si>
  <si>
    <t>V23</t>
  </si>
  <si>
    <t>VIXION</t>
  </si>
  <si>
    <t>J69</t>
  </si>
  <si>
    <t>VIXION CUSTOMWITHACC</t>
  </si>
  <si>
    <t>V70</t>
  </si>
  <si>
    <t>VIXION EXTREME</t>
  </si>
  <si>
    <t>Q13</t>
  </si>
  <si>
    <t>VIXION EXTRME 1 CSTM</t>
  </si>
  <si>
    <t>0JW</t>
  </si>
  <si>
    <t>VIXION L E</t>
  </si>
  <si>
    <t>X41</t>
  </si>
  <si>
    <t>V-IXION NEW KS CSTM</t>
  </si>
  <si>
    <t>0JX</t>
  </si>
  <si>
    <t>V-IXION NEW NONKSCTM</t>
  </si>
  <si>
    <t>0JY</t>
  </si>
  <si>
    <t>VIXION SE</t>
  </si>
  <si>
    <t>V22</t>
  </si>
  <si>
    <t>X - RIDE</t>
  </si>
  <si>
    <t>0HK</t>
  </si>
  <si>
    <t>X - RIDE ASE</t>
  </si>
  <si>
    <t>0HM</t>
  </si>
  <si>
    <t>X - RIDE SE</t>
  </si>
  <si>
    <t>0HL</t>
  </si>
  <si>
    <t>XABRE</t>
  </si>
  <si>
    <t>1NJ</t>
  </si>
  <si>
    <t>XEON 125 CC</t>
  </si>
  <si>
    <t>V30</t>
  </si>
  <si>
    <t>XEON CW 125</t>
  </si>
  <si>
    <t>U15</t>
  </si>
  <si>
    <t>XEON RC</t>
  </si>
  <si>
    <t>0G7</t>
  </si>
  <si>
    <t>XEON RC CUSTOM</t>
  </si>
  <si>
    <t>0JN</t>
  </si>
  <si>
    <t>XEON-RC MOTO GP LIV</t>
  </si>
  <si>
    <t>0LC</t>
  </si>
  <si>
    <t>AEROX 155 VVA</t>
  </si>
  <si>
    <t>1ZE</t>
  </si>
  <si>
    <t>AEROX 155 VVA R</t>
  </si>
  <si>
    <t>1ZF</t>
  </si>
  <si>
    <t>AEROX 155 VVA S</t>
  </si>
  <si>
    <t>1ZG</t>
  </si>
  <si>
    <t>ALL NEW R15 155 VVA</t>
  </si>
  <si>
    <t>228</t>
  </si>
  <si>
    <t>ALL NEW VIXION</t>
  </si>
  <si>
    <t>22L</t>
  </si>
  <si>
    <t>ALL NEW VIXION GP</t>
  </si>
  <si>
    <t>250</t>
  </si>
  <si>
    <t>ALL NEW VIXION R</t>
  </si>
  <si>
    <t>27B</t>
  </si>
  <si>
    <t>ALL NEW X-RIDE 125</t>
  </si>
  <si>
    <t>254</t>
  </si>
  <si>
    <t>FINO GRANDE 125</t>
  </si>
  <si>
    <t>205</t>
  </si>
  <si>
    <t>MIO S</t>
  </si>
  <si>
    <t>27A</t>
  </si>
  <si>
    <t>SOUL GT 125 AKS</t>
  </si>
  <si>
    <t>213</t>
  </si>
  <si>
    <t>XMAX</t>
  </si>
  <si>
    <t>22B</t>
  </si>
  <si>
    <t>MARKET PRICE</t>
  </si>
  <si>
    <t>CB VERZA 150</t>
  </si>
  <si>
    <t>2BN</t>
  </si>
  <si>
    <t>NEW PCX 150 ABS</t>
  </si>
  <si>
    <t>2H7</t>
  </si>
  <si>
    <t>SPRINT I-GET 150</t>
  </si>
  <si>
    <t>2C4</t>
  </si>
  <si>
    <t>VESPA LX 125 I-GET</t>
  </si>
  <si>
    <t>2HN</t>
  </si>
  <si>
    <t>SPRINT 150 ABS</t>
  </si>
  <si>
    <t>2HO</t>
  </si>
  <si>
    <t>SPRINT 150 ABS CRB</t>
  </si>
  <si>
    <t>2HQ</t>
  </si>
  <si>
    <t>ADDRESS PLAYFULL</t>
  </si>
  <si>
    <t>2G6</t>
  </si>
  <si>
    <t>NEX II</t>
  </si>
  <si>
    <t>2G7</t>
  </si>
  <si>
    <t>LEXI S</t>
  </si>
  <si>
    <t>2BY</t>
  </si>
  <si>
    <t>LEXI</t>
  </si>
  <si>
    <t>2EY</t>
  </si>
  <si>
    <t>AEROX 155 GP</t>
  </si>
  <si>
    <t>2IQ</t>
  </si>
  <si>
    <t>0UN</t>
  </si>
  <si>
    <t>KODE</t>
  </si>
  <si>
    <t>PCX 150 ABS</t>
  </si>
  <si>
    <t>FREEGO</t>
  </si>
  <si>
    <t>2MA</t>
  </si>
  <si>
    <t>FREEGO S</t>
  </si>
  <si>
    <t>2MB</t>
  </si>
  <si>
    <t>FREEGO S ABS</t>
  </si>
  <si>
    <t>2MC</t>
  </si>
  <si>
    <t>JAKPUS-KETAPANG, JAKSEL 1-TEBET, JAKARTA-KELAPA GADING, JAKBAR-DAAN MOGOT,  PONDOK GEDE-JATIRAHAYU</t>
  </si>
  <si>
    <t>Area      : 01. JABODETABEK 1</t>
  </si>
  <si>
    <t>ADV 150 ABS</t>
  </si>
  <si>
    <t>2Y3</t>
  </si>
  <si>
    <t>ADV 150 CBS</t>
  </si>
  <si>
    <t>2Y2</t>
  </si>
  <si>
    <t>GENIO CBS</t>
  </si>
  <si>
    <t>2X3</t>
  </si>
  <si>
    <t>GENIO ISS</t>
  </si>
  <si>
    <t>2X4</t>
  </si>
  <si>
    <t>ALL NEW NMAX 155</t>
  </si>
  <si>
    <t>3B7</t>
  </si>
  <si>
    <t>ALL NEW NMAX 155 ABS</t>
  </si>
  <si>
    <t>3C1</t>
  </si>
  <si>
    <t>LEXI S ABS</t>
  </si>
  <si>
    <t>2RC</t>
  </si>
  <si>
    <t>BEAT ESP CBS ISS DLX</t>
  </si>
  <si>
    <t>3B8</t>
  </si>
  <si>
    <t>ALL NEW XSR 155</t>
  </si>
  <si>
    <t>36H</t>
  </si>
  <si>
    <t>UNITED T 1800</t>
  </si>
  <si>
    <t>NEW PCX 160 CBS</t>
  </si>
  <si>
    <t>NEW PCX 160 ABS</t>
  </si>
  <si>
    <t>NEW PCX 160 HYBRID</t>
  </si>
  <si>
    <t>NEW PCX 150 CBS</t>
  </si>
  <si>
    <t>XMAX ABS</t>
  </si>
  <si>
    <t>GEAR 125</t>
  </si>
  <si>
    <t>GEAR 125 S-VERSION</t>
  </si>
  <si>
    <t>CBR 150 R ABS</t>
  </si>
  <si>
    <t>NEW AEROX 155 C</t>
  </si>
  <si>
    <t>NEW AEROX 155 C ABS</t>
  </si>
  <si>
    <t>MT 15</t>
  </si>
  <si>
    <t>ALL NEW NMAX 155 CON</t>
  </si>
  <si>
    <t>ALLNEW NMAX 155C ABS</t>
  </si>
  <si>
    <t>LEXI S VVA SSS</t>
  </si>
  <si>
    <t>LEXI S VVA SSS ABS</t>
  </si>
  <si>
    <t>LEXI VVA SSS</t>
  </si>
  <si>
    <t>W 175 CAFE</t>
  </si>
  <si>
    <t>3PV</t>
  </si>
  <si>
    <t>3Q4</t>
  </si>
  <si>
    <t>3Q5</t>
  </si>
  <si>
    <t>3Q6</t>
  </si>
  <si>
    <t>3HE</t>
  </si>
  <si>
    <t>2TH</t>
  </si>
  <si>
    <t>3OF</t>
  </si>
  <si>
    <t>3OG</t>
  </si>
  <si>
    <t>2MX</t>
  </si>
  <si>
    <t>3NR</t>
  </si>
  <si>
    <t>3NS</t>
  </si>
  <si>
    <t>2Q6</t>
  </si>
  <si>
    <t>3OE</t>
  </si>
  <si>
    <t>3TG</t>
  </si>
  <si>
    <t>3NE</t>
  </si>
  <si>
    <t>3NI</t>
  </si>
  <si>
    <t>3NG</t>
  </si>
  <si>
    <t>2QY</t>
  </si>
  <si>
    <t>UNITED</t>
  </si>
  <si>
    <t>WR 155 R</t>
  </si>
  <si>
    <t>36I</t>
  </si>
  <si>
    <t>3HD</t>
  </si>
  <si>
    <t>3JG</t>
  </si>
  <si>
    <t>3OI</t>
  </si>
  <si>
    <t>3OK</t>
  </si>
  <si>
    <t>NEW SCOOPY FASHION</t>
  </si>
  <si>
    <t>NEW SCOOPY PRESTIGE</t>
  </si>
  <si>
    <t>NEW SCOOPY SPORTY</t>
  </si>
  <si>
    <t>NEW SCOOPY STYLISH</t>
  </si>
  <si>
    <t>FAZZIO LUX</t>
  </si>
  <si>
    <t>43M</t>
  </si>
  <si>
    <t>FAZZIO NEO</t>
  </si>
  <si>
    <t>43L</t>
  </si>
  <si>
    <t>GIXXER SF 250</t>
  </si>
  <si>
    <t>43T</t>
  </si>
  <si>
    <t>ALN VARIO 160 ABS</t>
  </si>
  <si>
    <t>44D</t>
  </si>
  <si>
    <t>ALN VARIO 160 CBS</t>
  </si>
  <si>
    <t>44C</t>
  </si>
  <si>
    <t>ALN R15 CONNECTED</t>
  </si>
  <si>
    <t>42V</t>
  </si>
  <si>
    <t>ALN R15M CON ABS</t>
  </si>
  <si>
    <t>42W</t>
  </si>
  <si>
    <t>ALN R15M CON ABS WGP</t>
  </si>
  <si>
    <t>42X</t>
  </si>
  <si>
    <t>CB 150 X</t>
  </si>
  <si>
    <t>41X</t>
  </si>
  <si>
    <t>KAISAR</t>
  </si>
  <si>
    <t>ANGGUNA 250 CC</t>
  </si>
  <si>
    <t>0DA</t>
  </si>
  <si>
    <t>NOZOMI</t>
  </si>
  <si>
    <t>AZABU AC 150CC</t>
  </si>
  <si>
    <t>1OK</t>
  </si>
  <si>
    <t>AZABU WC 150CC</t>
  </si>
  <si>
    <t>1OL</t>
  </si>
  <si>
    <t>AZABU WC 200CC</t>
  </si>
  <si>
    <t>1OM</t>
  </si>
  <si>
    <t>AZABU WC 200CC LC</t>
  </si>
  <si>
    <t>1ON</t>
  </si>
  <si>
    <t>AZABU WC 250CC</t>
  </si>
  <si>
    <t>1OO</t>
  </si>
  <si>
    <t>AZABU WC 250CC LC</t>
  </si>
  <si>
    <t>1OP</t>
  </si>
  <si>
    <t>AZABU WCR 150CC</t>
  </si>
  <si>
    <t>1OR</t>
  </si>
  <si>
    <t>AZABU WCR 200CC</t>
  </si>
  <si>
    <t>1OS</t>
  </si>
  <si>
    <t>AZABU WCR 200CC LC</t>
  </si>
  <si>
    <t>1OT</t>
  </si>
  <si>
    <t>AZABU XP WC 200CC LC</t>
  </si>
  <si>
    <t>2W9</t>
  </si>
  <si>
    <t>POWERACE</t>
  </si>
  <si>
    <t>BX</t>
  </si>
  <si>
    <t>3QA</t>
  </si>
  <si>
    <t>BX CABIN</t>
  </si>
  <si>
    <t>3QB</t>
  </si>
  <si>
    <t>HTM</t>
  </si>
  <si>
    <t>GAJAH 150 BAKTOR</t>
  </si>
  <si>
    <t>2T5</t>
  </si>
  <si>
    <t>KTM</t>
  </si>
  <si>
    <t>GAJAH 150 CC</t>
  </si>
  <si>
    <t>Z85</t>
  </si>
  <si>
    <t>GAJAH 150 FAN 1.8 DP</t>
  </si>
  <si>
    <t>0K2</t>
  </si>
  <si>
    <t>GAJAH 150 R 1.8 DP</t>
  </si>
  <si>
    <t>0K3</t>
  </si>
  <si>
    <t>GAJAH 150 RD 1.5</t>
  </si>
  <si>
    <t>2T6</t>
  </si>
  <si>
    <t>GAJAH 150 RD 1.8</t>
  </si>
  <si>
    <t>2T8</t>
  </si>
  <si>
    <t>GAJAH 150 RD 1.8 DP</t>
  </si>
  <si>
    <t>2QA</t>
  </si>
  <si>
    <t>GAJAH 200 CC R 2M</t>
  </si>
  <si>
    <t>0OT</t>
  </si>
  <si>
    <t>GAJAH 200 R 1.8 C</t>
  </si>
  <si>
    <t>0NQ</t>
  </si>
  <si>
    <t>GAJAH 200 R 2 DP</t>
  </si>
  <si>
    <t>0NR</t>
  </si>
  <si>
    <t>GAJAH 200 RD 1.8</t>
  </si>
  <si>
    <t>2T9</t>
  </si>
  <si>
    <t>GAJAH 200 RD 1.8 DP</t>
  </si>
  <si>
    <t>2TA</t>
  </si>
  <si>
    <t>GAJAH 200 RD 2.0</t>
  </si>
  <si>
    <t>2TB</t>
  </si>
  <si>
    <t>GAJAH 200 RD 2.0 DP</t>
  </si>
  <si>
    <t>2QB</t>
  </si>
  <si>
    <t>GAJAH 500 DIESEL 2 M</t>
  </si>
  <si>
    <t>0NP</t>
  </si>
  <si>
    <t>GAJAH 500 DIESEL 2.0</t>
  </si>
  <si>
    <t>2TC</t>
  </si>
  <si>
    <t>GAJAH 500 DIESEL 2.3</t>
  </si>
  <si>
    <t>2TD</t>
  </si>
  <si>
    <t>GAJAH 500 DIESEL 2.6</t>
  </si>
  <si>
    <t>2TE</t>
  </si>
  <si>
    <t>GAJAH BONI</t>
  </si>
  <si>
    <t>08V</t>
  </si>
  <si>
    <t>GAJAH DIESEL</t>
  </si>
  <si>
    <t>0K4</t>
  </si>
  <si>
    <t>GAJAH MONTOK</t>
  </si>
  <si>
    <t>08X</t>
  </si>
  <si>
    <t>GAJAH MONTOK CANOPY</t>
  </si>
  <si>
    <t>08Y</t>
  </si>
  <si>
    <t>GAJAH MORES</t>
  </si>
  <si>
    <t>08W</t>
  </si>
  <si>
    <t>GAJAH SX 150</t>
  </si>
  <si>
    <t>22Y</t>
  </si>
  <si>
    <t>2T4</t>
  </si>
  <si>
    <t>GAJAH SX BAKTOR 150</t>
  </si>
  <si>
    <t>22Z</t>
  </si>
  <si>
    <t>TOSSA</t>
  </si>
  <si>
    <t>HERCULES 125 CC</t>
  </si>
  <si>
    <t>F12</t>
  </si>
  <si>
    <t>HERCULES 150 CC</t>
  </si>
  <si>
    <t>F57</t>
  </si>
  <si>
    <t>HTM 200 DP 2.0 BOX</t>
  </si>
  <si>
    <t>2ZP</t>
  </si>
  <si>
    <t>MINERVA</t>
  </si>
  <si>
    <t>HUMMER 150</t>
  </si>
  <si>
    <t>K44</t>
  </si>
  <si>
    <t>JIALING</t>
  </si>
  <si>
    <t>JIALING JH 150</t>
  </si>
  <si>
    <t>14D</t>
  </si>
  <si>
    <t>JIALING JH 200</t>
  </si>
  <si>
    <t>3ZC</t>
  </si>
  <si>
    <t>VIAR</t>
  </si>
  <si>
    <t>KARYA</t>
  </si>
  <si>
    <t>H75</t>
  </si>
  <si>
    <t>KARYA 150 R</t>
  </si>
  <si>
    <t>09Z</t>
  </si>
  <si>
    <t>KARYA 150 RB</t>
  </si>
  <si>
    <t>0A3</t>
  </si>
  <si>
    <t>KARYA 150 RBC</t>
  </si>
  <si>
    <t>0A5</t>
  </si>
  <si>
    <t>KARYA 150 RBCH</t>
  </si>
  <si>
    <t>0A6</t>
  </si>
  <si>
    <t>KARYA 150 RBH</t>
  </si>
  <si>
    <t>0A4</t>
  </si>
  <si>
    <t>KARYA 150 RC</t>
  </si>
  <si>
    <t>0A1</t>
  </si>
  <si>
    <t>KARYA 150 RCH</t>
  </si>
  <si>
    <t>0A2</t>
  </si>
  <si>
    <t>KARYA 150 RH</t>
  </si>
  <si>
    <t>0A0</t>
  </si>
  <si>
    <t>KARYA 150 RL</t>
  </si>
  <si>
    <t>0A7</t>
  </si>
  <si>
    <t>KARYA 150 RLB</t>
  </si>
  <si>
    <t>0AB</t>
  </si>
  <si>
    <t>KARYA 150 RLBC</t>
  </si>
  <si>
    <t>0AD</t>
  </si>
  <si>
    <t>KARYA 150 RLBCH</t>
  </si>
  <si>
    <t>0AE</t>
  </si>
  <si>
    <t>KARYA 150 RLBH</t>
  </si>
  <si>
    <t>0AC</t>
  </si>
  <si>
    <t>KARYA 150 RLC</t>
  </si>
  <si>
    <t>0A9</t>
  </si>
  <si>
    <t>KARYA 150 RLCH</t>
  </si>
  <si>
    <t>0AA</t>
  </si>
  <si>
    <t>KARYA 150 RLH</t>
  </si>
  <si>
    <t>0A8</t>
  </si>
  <si>
    <t>KARYA 200</t>
  </si>
  <si>
    <t>0AF</t>
  </si>
  <si>
    <t>KARYA 200 B</t>
  </si>
  <si>
    <t>0AJ</t>
  </si>
  <si>
    <t>KARYA 200 BC</t>
  </si>
  <si>
    <t>0AL</t>
  </si>
  <si>
    <t>KARYA 200 BCH</t>
  </si>
  <si>
    <t>0AM</t>
  </si>
  <si>
    <t>KARYA 200 BH</t>
  </si>
  <si>
    <t>0AK</t>
  </si>
  <si>
    <t>KARYA 200 C</t>
  </si>
  <si>
    <t>0AH</t>
  </si>
  <si>
    <t>KARYA 200 CC</t>
  </si>
  <si>
    <t>U93</t>
  </si>
  <si>
    <t>KARYA 200 CH</t>
  </si>
  <si>
    <t>0AI</t>
  </si>
  <si>
    <t>KARYA 200 H</t>
  </si>
  <si>
    <t>0AG</t>
  </si>
  <si>
    <t>KARYA 200 L</t>
  </si>
  <si>
    <t>0AN</t>
  </si>
  <si>
    <t>KARYA 200 LB</t>
  </si>
  <si>
    <t>0AR</t>
  </si>
  <si>
    <t>KARYA 200 LBC</t>
  </si>
  <si>
    <t>0AT</t>
  </si>
  <si>
    <t>KARYA 200 LBH</t>
  </si>
  <si>
    <t>0AS</t>
  </si>
  <si>
    <t>KARYA 200 LBHCH</t>
  </si>
  <si>
    <t>0AU</t>
  </si>
  <si>
    <t>KARYA 200 LC</t>
  </si>
  <si>
    <t>0AP</t>
  </si>
  <si>
    <t>KARYA 200 LCH</t>
  </si>
  <si>
    <t>0AQ</t>
  </si>
  <si>
    <t>KARYA 200 LH</t>
  </si>
  <si>
    <t>0AO</t>
  </si>
  <si>
    <t>KARYA 200 R</t>
  </si>
  <si>
    <t>0D3</t>
  </si>
  <si>
    <t>KARYA 300</t>
  </si>
  <si>
    <t>1JB</t>
  </si>
  <si>
    <t>KARYA 300 BK</t>
  </si>
  <si>
    <t>1R0</t>
  </si>
  <si>
    <t>KARYA 300 K</t>
  </si>
  <si>
    <t>1QZ</t>
  </si>
  <si>
    <t>KARYA 300 N</t>
  </si>
  <si>
    <t>3J9</t>
  </si>
  <si>
    <t>KARYA 300 NM</t>
  </si>
  <si>
    <t>3PJ</t>
  </si>
  <si>
    <t>KARYA BIT 100CC</t>
  </si>
  <si>
    <t>0SM</t>
  </si>
  <si>
    <t>KARYA BOX 150</t>
  </si>
  <si>
    <t>Z87</t>
  </si>
  <si>
    <t>KARYA BOX 200</t>
  </si>
  <si>
    <t>Z88</t>
  </si>
  <si>
    <t>KARYA MOUSH 150CC</t>
  </si>
  <si>
    <t>0V8</t>
  </si>
  <si>
    <t>KARYA MOUSH 200CC</t>
  </si>
  <si>
    <t>0VB</t>
  </si>
  <si>
    <t>KENJI AC 150CC</t>
  </si>
  <si>
    <t>1OQ</t>
  </si>
  <si>
    <t>TVS</t>
  </si>
  <si>
    <t>KING 200 CARGO</t>
  </si>
  <si>
    <t>1XW</t>
  </si>
  <si>
    <t>MAX</t>
  </si>
  <si>
    <t>3Q8</t>
  </si>
  <si>
    <t>MAX CABIN</t>
  </si>
  <si>
    <t>3Q9</t>
  </si>
  <si>
    <t>PRISMA</t>
  </si>
  <si>
    <t>MONTRADA MTD-15T</t>
  </si>
  <si>
    <t>U24</t>
  </si>
  <si>
    <t>MONTRADA</t>
  </si>
  <si>
    <t>U76</t>
  </si>
  <si>
    <t>MP</t>
  </si>
  <si>
    <t>3QC</t>
  </si>
  <si>
    <t>MP CABIN</t>
  </si>
  <si>
    <t>3QD</t>
  </si>
  <si>
    <t>NEW KARYA  200</t>
  </si>
  <si>
    <t>11J</t>
  </si>
  <si>
    <t>NEW KARYA  200 B</t>
  </si>
  <si>
    <t>11N</t>
  </si>
  <si>
    <t>NEW KARYA  200 BH</t>
  </si>
  <si>
    <t>11O</t>
  </si>
  <si>
    <t>NEW KARYA  200 BK</t>
  </si>
  <si>
    <t>11P</t>
  </si>
  <si>
    <t>NEW KARYA  200 BKH</t>
  </si>
  <si>
    <t>11Q</t>
  </si>
  <si>
    <t>NEW KARYA  200 H</t>
  </si>
  <si>
    <t>11K</t>
  </si>
  <si>
    <t>NEW KARYA  200 K</t>
  </si>
  <si>
    <t>11L</t>
  </si>
  <si>
    <t>NEW KARYA  200 KH</t>
  </si>
  <si>
    <t>11M</t>
  </si>
  <si>
    <t>NEW KARYA  200 L</t>
  </si>
  <si>
    <t>11R</t>
  </si>
  <si>
    <t>NEW KARYA  200 LB</t>
  </si>
  <si>
    <t>11V</t>
  </si>
  <si>
    <t>NEW KARYA  200 LBH</t>
  </si>
  <si>
    <t>11W</t>
  </si>
  <si>
    <t>NEW KARYA  200 LBK</t>
  </si>
  <si>
    <t>11X</t>
  </si>
  <si>
    <t>NEW KARYA  200 LBKH</t>
  </si>
  <si>
    <t>11Y</t>
  </si>
  <si>
    <t>NEW KARYA  200 LH</t>
  </si>
  <si>
    <t>11S</t>
  </si>
  <si>
    <t>NEW KARYA  200 LK</t>
  </si>
  <si>
    <t>11T</t>
  </si>
  <si>
    <t>NEW KARYA  200 LKH</t>
  </si>
  <si>
    <t>11U</t>
  </si>
  <si>
    <t>NEW KARYA 150 L</t>
  </si>
  <si>
    <t>12E</t>
  </si>
  <si>
    <t>NEW KARYA 150 R</t>
  </si>
  <si>
    <t>10T</t>
  </si>
  <si>
    <t>NEW KARYA 150 RB</t>
  </si>
  <si>
    <t>10X</t>
  </si>
  <si>
    <t>NEW KARYA 150 RBH</t>
  </si>
  <si>
    <t>10Y</t>
  </si>
  <si>
    <t>NEW KARYA 150 RBK</t>
  </si>
  <si>
    <t>10Z</t>
  </si>
  <si>
    <t>NEW KARYA 150 RBKH</t>
  </si>
  <si>
    <t>11A</t>
  </si>
  <si>
    <t>NEW KARYA 150 RH</t>
  </si>
  <si>
    <t>10U</t>
  </si>
  <si>
    <t>NEW KARYA 150 RK</t>
  </si>
  <si>
    <t>10V</t>
  </si>
  <si>
    <t>NEW KARYA 150 RKH</t>
  </si>
  <si>
    <t>10W</t>
  </si>
  <si>
    <t>NEW KARYA 150 RL</t>
  </si>
  <si>
    <t>11B</t>
  </si>
  <si>
    <t>NEW KARYA 150 RLB</t>
  </si>
  <si>
    <t>11F</t>
  </si>
  <si>
    <t>NEW KARYA 150 RLBH</t>
  </si>
  <si>
    <t>11G</t>
  </si>
  <si>
    <t>NEW KARYA 150 RLBK</t>
  </si>
  <si>
    <t>11H</t>
  </si>
  <si>
    <t>NEW KARYA 150 RLBKH</t>
  </si>
  <si>
    <t>11I</t>
  </si>
  <si>
    <t>NEW KARYA 150 RLH</t>
  </si>
  <si>
    <t>11C</t>
  </si>
  <si>
    <t>NEW KARYA 150 RLK</t>
  </si>
  <si>
    <t>11D</t>
  </si>
  <si>
    <t>NEW KARYA 150 RLKH</t>
  </si>
  <si>
    <t>11E</t>
  </si>
  <si>
    <t>NEW KARYA BIT</t>
  </si>
  <si>
    <t>10Q</t>
  </si>
  <si>
    <t>NEW KARYA MOUSH 150</t>
  </si>
  <si>
    <t>10R</t>
  </si>
  <si>
    <t>NEW KARYA MOUSH 150H</t>
  </si>
  <si>
    <t>13R</t>
  </si>
  <si>
    <t>NEW KARYA MOUSH 200</t>
  </si>
  <si>
    <t>10S</t>
  </si>
  <si>
    <t>NEW KARYA MOUSH 200H</t>
  </si>
  <si>
    <t>13S</t>
  </si>
  <si>
    <t>HAPPY</t>
  </si>
  <si>
    <t>NEW PERKASA 125</t>
  </si>
  <si>
    <t>1X7</t>
  </si>
  <si>
    <t>NEW PERKASA 150</t>
  </si>
  <si>
    <t>2I2</t>
  </si>
  <si>
    <t>NEW SRIKANDI 110</t>
  </si>
  <si>
    <t>1Z6</t>
  </si>
  <si>
    <t>NEW SRIKANDI 110 CC</t>
  </si>
  <si>
    <t>3NW</t>
  </si>
  <si>
    <t>PERKASA</t>
  </si>
  <si>
    <t>0DR</t>
  </si>
  <si>
    <t>PERKASA 200 XPL</t>
  </si>
  <si>
    <t>1U8</t>
  </si>
  <si>
    <t>PERKASA NX 200</t>
  </si>
  <si>
    <t>1X6</t>
  </si>
  <si>
    <t>PRO</t>
  </si>
  <si>
    <t>3Q7</t>
  </si>
  <si>
    <t>BEIJING</t>
  </si>
  <si>
    <t>RODA TIGA 150CC</t>
  </si>
  <si>
    <t>J36</t>
  </si>
  <si>
    <t>SP XP LONG CHASIS250</t>
  </si>
  <si>
    <t>15H</t>
  </si>
  <si>
    <t>SP XP WTR COOLER250</t>
  </si>
  <si>
    <t>15G</t>
  </si>
  <si>
    <t>SPR HERCULES 3D BK</t>
  </si>
  <si>
    <t>F17</t>
  </si>
  <si>
    <t>SPR HERCULES 3D BL</t>
  </si>
  <si>
    <t>F18</t>
  </si>
  <si>
    <t>SPR HERCULES BK 200C</t>
  </si>
  <si>
    <t>F59</t>
  </si>
  <si>
    <t>SPR HERCULES BL 200C</t>
  </si>
  <si>
    <t>F58</t>
  </si>
  <si>
    <t>STD AIR COOLER 150</t>
  </si>
  <si>
    <t>15C</t>
  </si>
  <si>
    <t>SUPER HERCULES BK125</t>
  </si>
  <si>
    <t>F14</t>
  </si>
  <si>
    <t>SUPER HERCULES BL125</t>
  </si>
  <si>
    <t>F13</t>
  </si>
  <si>
    <t>OTONAS</t>
  </si>
  <si>
    <t>TRIDA BAK TBK150CC</t>
  </si>
  <si>
    <t>D42</t>
  </si>
  <si>
    <t>TRIDA BAK TBK200CC</t>
  </si>
  <si>
    <t>D45</t>
  </si>
  <si>
    <t>TRIDA BOX DLX150CC</t>
  </si>
  <si>
    <t>D44</t>
  </si>
  <si>
    <t>TRIDA BOX DLX200CC</t>
  </si>
  <si>
    <t>D47</t>
  </si>
  <si>
    <t>TRIDA BOX STD150CC</t>
  </si>
  <si>
    <t>D43</t>
  </si>
  <si>
    <t>TRIDA BOX STD200CC</t>
  </si>
  <si>
    <t>D46</t>
  </si>
  <si>
    <t>TRISEDA</t>
  </si>
  <si>
    <t>D35</t>
  </si>
  <si>
    <t>TRISEDA - BOX ROTI</t>
  </si>
  <si>
    <t>D80</t>
  </si>
  <si>
    <t>TRISEDA 150</t>
  </si>
  <si>
    <t>D36</t>
  </si>
  <si>
    <t>TRISEDA 200</t>
  </si>
  <si>
    <t>D37</t>
  </si>
  <si>
    <t>TRISEDA BAK TBK150CC</t>
  </si>
  <si>
    <t>D39</t>
  </si>
  <si>
    <t>TRISEDA BOX DLX150CC</t>
  </si>
  <si>
    <t>D41</t>
  </si>
  <si>
    <t>TRISEDA BOX STD150CC</t>
  </si>
  <si>
    <t>D40</t>
  </si>
  <si>
    <t>TRISEDA CRUISER</t>
  </si>
  <si>
    <t>0BM</t>
  </si>
  <si>
    <t>TRISEDA RX</t>
  </si>
  <si>
    <t>\73</t>
  </si>
  <si>
    <t>TRISEDA RX 250</t>
  </si>
  <si>
    <t>0YL</t>
  </si>
  <si>
    <t>TRISEDA RX LONG 150</t>
  </si>
  <si>
    <t>2EZ</t>
  </si>
  <si>
    <t>TRISEDA XP</t>
  </si>
  <si>
    <t>U75</t>
  </si>
  <si>
    <t>TRISEDA XP 250</t>
  </si>
  <si>
    <t>0YM</t>
  </si>
  <si>
    <t>TRISEDA XP LONG</t>
  </si>
  <si>
    <t>01O</t>
  </si>
  <si>
    <t>TRISEDA XPL CP</t>
  </si>
  <si>
    <t>0K5</t>
  </si>
  <si>
    <t>TRISEDA ZIP</t>
  </si>
  <si>
    <t>31Y</t>
  </si>
  <si>
    <t>TRISEDA ZR LONG</t>
  </si>
  <si>
    <t>3YJ</t>
  </si>
  <si>
    <t>TRISEDA ZX</t>
  </si>
  <si>
    <t>3PR</t>
  </si>
  <si>
    <t>TRISEDA ZX LONG</t>
  </si>
  <si>
    <t>3PS</t>
  </si>
  <si>
    <t>WTR COOLER 150</t>
  </si>
  <si>
    <t>15D</t>
  </si>
  <si>
    <t>XP LONG CHASIS 200</t>
  </si>
  <si>
    <t>15F</t>
  </si>
  <si>
    <t>XP WTR COOLER 200</t>
  </si>
  <si>
    <t>15E</t>
  </si>
  <si>
    <t>2GG</t>
  </si>
  <si>
    <t>2JW</t>
  </si>
  <si>
    <t>BENELLI</t>
  </si>
  <si>
    <t>502 C</t>
  </si>
  <si>
    <t>42Q</t>
  </si>
  <si>
    <t>BN 600</t>
  </si>
  <si>
    <t>2GB</t>
  </si>
  <si>
    <t>BS 600</t>
  </si>
  <si>
    <t>40F</t>
  </si>
  <si>
    <t>CAFERACER 1130</t>
  </si>
  <si>
    <t>2GC</t>
  </si>
  <si>
    <t>CAFERACER 152</t>
  </si>
  <si>
    <t>2GD</t>
  </si>
  <si>
    <t>DONG</t>
  </si>
  <si>
    <t>3V5</t>
  </si>
  <si>
    <t>IMPERIALE 400</t>
  </si>
  <si>
    <t>3PK</t>
  </si>
  <si>
    <t>LEONCINO 250</t>
  </si>
  <si>
    <t>32L</t>
  </si>
  <si>
    <t>LEONCINO 500</t>
  </si>
  <si>
    <t>37M</t>
  </si>
  <si>
    <t>MOTOBI 152</t>
  </si>
  <si>
    <t>2L3</t>
  </si>
  <si>
    <t>MOTOBI 200</t>
  </si>
  <si>
    <t>2GF</t>
  </si>
  <si>
    <t>MOTOBI EVO</t>
  </si>
  <si>
    <t>NEW CAFFENERO</t>
  </si>
  <si>
    <t>2GE</t>
  </si>
  <si>
    <t>PANAREA 125</t>
  </si>
  <si>
    <t>3V4</t>
  </si>
  <si>
    <t>PATAGONIAN 250 EFI</t>
  </si>
  <si>
    <t>3ZH</t>
  </si>
  <si>
    <t>PATAGONIAN EAGLE 250</t>
  </si>
  <si>
    <t>PEPE</t>
  </si>
  <si>
    <t>2L6</t>
  </si>
  <si>
    <t>PYTHON 200</t>
  </si>
  <si>
    <t>2GH</t>
  </si>
  <si>
    <t>SETA 125</t>
  </si>
  <si>
    <t>2GI</t>
  </si>
  <si>
    <t>TNT 1130</t>
  </si>
  <si>
    <t>2L2</t>
  </si>
  <si>
    <t>TNT 135</t>
  </si>
  <si>
    <t>2GJ</t>
  </si>
  <si>
    <t>TNT 15</t>
  </si>
  <si>
    <t>2L5</t>
  </si>
  <si>
    <t>TNT 150</t>
  </si>
  <si>
    <t>2HT</t>
  </si>
  <si>
    <t>TNT 249S</t>
  </si>
  <si>
    <t>32K</t>
  </si>
  <si>
    <t>TNT 25</t>
  </si>
  <si>
    <t>2GK</t>
  </si>
  <si>
    <t>TNT 250</t>
  </si>
  <si>
    <t>29S</t>
  </si>
  <si>
    <t>TNT 899</t>
  </si>
  <si>
    <t>2GL</t>
  </si>
  <si>
    <t>TRK 251</t>
  </si>
  <si>
    <t>3B0</t>
  </si>
  <si>
    <t>TRK 502X</t>
  </si>
  <si>
    <t>32N</t>
  </si>
  <si>
    <t>X 150</t>
  </si>
  <si>
    <t>2L4</t>
  </si>
  <si>
    <t>ZAFFERANO</t>
  </si>
  <si>
    <t>2GM</t>
  </si>
  <si>
    <t xml:space="preserve">PERIODE : APRIL 2022 - JUNI 2022
</t>
  </si>
  <si>
    <t>Berlaku Mulai Tanggal 11 APR 2022</t>
  </si>
  <si>
    <t>FORZA 250</t>
  </si>
  <si>
    <t>2NZ</t>
  </si>
  <si>
    <t>BEKASI 2-TAMBUN, BEKASI 4-HARAPAN INDAH, BEKASI-GRAND MALL, CIKARANG-SENTRA CIKARANG</t>
  </si>
  <si>
    <t xml:space="preserve">PERIODE : JULI 2022 - SEPTEMBER 2022
</t>
  </si>
  <si>
    <t>AREA_NEW</t>
  </si>
  <si>
    <t>01. JABOTABEK</t>
  </si>
  <si>
    <t>Column Labels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</si>
  <si>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</si>
  <si>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</si>
  <si>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</si>
  <si>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</si>
  <si>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</si>
  <si>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</si>
  <si>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</si>
  <si>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</si>
  <si>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</si>
  <si>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</si>
  <si>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</si>
  <si>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</si>
  <si>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</si>
  <si>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Row Labels</t>
  </si>
  <si>
    <t>Average of SOLD_PRICE</t>
  </si>
  <si>
    <t>Average of TOTAL REKONDISI</t>
  </si>
  <si>
    <t>Average of RMP</t>
  </si>
  <si>
    <t>\54</t>
  </si>
  <si>
    <t>\76</t>
  </si>
  <si>
    <t>\80</t>
  </si>
  <si>
    <t>\82</t>
  </si>
  <si>
    <t>\91</t>
  </si>
  <si>
    <t>\99</t>
  </si>
  <si>
    <t>]01</t>
  </si>
  <si>
    <t>01Y</t>
  </si>
  <si>
    <t>01Z</t>
  </si>
  <si>
    <t>02A</t>
  </si>
  <si>
    <t>05X</t>
  </si>
  <si>
    <t>07Q</t>
  </si>
  <si>
    <t>0B0</t>
  </si>
  <si>
    <t>0B9</t>
  </si>
  <si>
    <t>0BH</t>
  </si>
  <si>
    <t>0D4</t>
  </si>
  <si>
    <t>0G3</t>
  </si>
  <si>
    <t>0HJ</t>
  </si>
  <si>
    <t>0HW</t>
  </si>
  <si>
    <t>0J3</t>
  </si>
  <si>
    <t>0KG</t>
  </si>
  <si>
    <t>0MO</t>
  </si>
  <si>
    <t>0MU</t>
  </si>
  <si>
    <t>0NC</t>
  </si>
  <si>
    <t>0ND</t>
  </si>
  <si>
    <t>0NF</t>
  </si>
  <si>
    <t>0NX</t>
  </si>
  <si>
    <t>0NY</t>
  </si>
  <si>
    <t>0O0</t>
  </si>
  <si>
    <t>0O2</t>
  </si>
  <si>
    <t>0PT</t>
  </si>
  <si>
    <t>0PV</t>
  </si>
  <si>
    <t>0QL</t>
  </si>
  <si>
    <t>0RU</t>
  </si>
  <si>
    <t>0S5</t>
  </si>
  <si>
    <t>0TZ</t>
  </si>
  <si>
    <t>0UB</t>
  </si>
  <si>
    <t>0W5</t>
  </si>
  <si>
    <t>0WF</t>
  </si>
  <si>
    <t>0WI</t>
  </si>
  <si>
    <t>0WL</t>
  </si>
  <si>
    <t>0XS</t>
  </si>
  <si>
    <t>0XX</t>
  </si>
  <si>
    <t>10O</t>
  </si>
  <si>
    <t>135</t>
  </si>
  <si>
    <t>13Y</t>
  </si>
  <si>
    <t>13Z</t>
  </si>
  <si>
    <t>14R</t>
  </si>
  <si>
    <t>14U</t>
  </si>
  <si>
    <t>1DK</t>
  </si>
  <si>
    <t>1E1</t>
  </si>
  <si>
    <t>1HY</t>
  </si>
  <si>
    <t>1IA</t>
  </si>
  <si>
    <t>1IC</t>
  </si>
  <si>
    <t>1ID</t>
  </si>
  <si>
    <t>1IE</t>
  </si>
  <si>
    <t>1IH</t>
  </si>
  <si>
    <t>1IO</t>
  </si>
  <si>
    <t>1IW</t>
  </si>
  <si>
    <t>1KU</t>
  </si>
  <si>
    <t>1L3</t>
  </si>
  <si>
    <t>1NE</t>
  </si>
  <si>
    <t>1QH</t>
  </si>
  <si>
    <t>1QY</t>
  </si>
  <si>
    <t>1SO</t>
  </si>
  <si>
    <t>1U5</t>
  </si>
  <si>
    <t>1UL</t>
  </si>
  <si>
    <t>1UP</t>
  </si>
  <si>
    <t>1UQ</t>
  </si>
  <si>
    <t>1UR</t>
  </si>
  <si>
    <t>1UT</t>
  </si>
  <si>
    <t>1UU</t>
  </si>
  <si>
    <t>1VZ</t>
  </si>
  <si>
    <t>1W0</t>
  </si>
  <si>
    <t>1W1</t>
  </si>
  <si>
    <t>21B</t>
  </si>
  <si>
    <t>21H</t>
  </si>
  <si>
    <t>21J</t>
  </si>
  <si>
    <t>21P</t>
  </si>
  <si>
    <t>21T</t>
  </si>
  <si>
    <t>21U</t>
  </si>
  <si>
    <t>21V</t>
  </si>
  <si>
    <t>21W</t>
  </si>
  <si>
    <t>221</t>
  </si>
  <si>
    <t>222</t>
  </si>
  <si>
    <t>223</t>
  </si>
  <si>
    <t>22R</t>
  </si>
  <si>
    <t>23Y</t>
  </si>
  <si>
    <t>24H</t>
  </si>
  <si>
    <t>26S</t>
  </si>
  <si>
    <t>28F</t>
  </si>
  <si>
    <t>29A</t>
  </si>
  <si>
    <t>2EE</t>
  </si>
  <si>
    <t>2FD</t>
  </si>
  <si>
    <t>2GP</t>
  </si>
  <si>
    <t>2H2</t>
  </si>
  <si>
    <t>2HG</t>
  </si>
  <si>
    <t>2J3</t>
  </si>
  <si>
    <t>2JL</t>
  </si>
  <si>
    <t>2JV</t>
  </si>
  <si>
    <t>2MS</t>
  </si>
  <si>
    <t>2PT</t>
  </si>
  <si>
    <t>2SN</t>
  </si>
  <si>
    <t>2SP</t>
  </si>
  <si>
    <t>2T1</t>
  </si>
  <si>
    <t>2T2</t>
  </si>
  <si>
    <t>2TJ</t>
  </si>
  <si>
    <t>2TX</t>
  </si>
  <si>
    <t>2U6</t>
  </si>
  <si>
    <t>2WR</t>
  </si>
  <si>
    <t>2WS</t>
  </si>
  <si>
    <t>31S</t>
  </si>
  <si>
    <t>32U</t>
  </si>
  <si>
    <t>34H</t>
  </si>
  <si>
    <t>34I</t>
  </si>
  <si>
    <t>34N</t>
  </si>
  <si>
    <t>34O</t>
  </si>
  <si>
    <t>35D</t>
  </si>
  <si>
    <t>36V</t>
  </si>
  <si>
    <t>3BH</t>
  </si>
  <si>
    <t>3CJ</t>
  </si>
  <si>
    <t>3EQ</t>
  </si>
  <si>
    <t>3GT</t>
  </si>
  <si>
    <t>3HA</t>
  </si>
  <si>
    <t>3JH</t>
  </si>
  <si>
    <t>3MV</t>
  </si>
  <si>
    <t>3PT</t>
  </si>
  <si>
    <t>3SB</t>
  </si>
  <si>
    <t>3SD</t>
  </si>
  <si>
    <t>3U5</t>
  </si>
  <si>
    <t>3UQ</t>
  </si>
  <si>
    <t>3W6</t>
  </si>
  <si>
    <t>3YN</t>
  </si>
  <si>
    <t>42F</t>
  </si>
  <si>
    <t>914</t>
  </si>
  <si>
    <t>A25</t>
  </si>
  <si>
    <t>A31</t>
  </si>
  <si>
    <t>A33</t>
  </si>
  <si>
    <t>A34</t>
  </si>
  <si>
    <t>A44</t>
  </si>
  <si>
    <t>C22</t>
  </si>
  <si>
    <t>I22</t>
  </si>
  <si>
    <t>I48</t>
  </si>
  <si>
    <t>K75</t>
  </si>
  <si>
    <t>L16</t>
  </si>
  <si>
    <t>L19</t>
  </si>
  <si>
    <t>L30</t>
  </si>
  <si>
    <t>L61</t>
  </si>
  <si>
    <t>L94</t>
  </si>
  <si>
    <t>M03</t>
  </si>
  <si>
    <t>M06</t>
  </si>
  <si>
    <t>M30</t>
  </si>
  <si>
    <t>M78</t>
  </si>
  <si>
    <t>N52</t>
  </si>
  <si>
    <t>O27</t>
  </si>
  <si>
    <t>T69</t>
  </si>
  <si>
    <t>W25</t>
  </si>
  <si>
    <t>X33</t>
  </si>
  <si>
    <t>Y55</t>
  </si>
  <si>
    <t>PROFIT</t>
  </si>
  <si>
    <t>NEW MP</t>
  </si>
  <si>
    <t>OTR JABO 1</t>
  </si>
  <si>
    <t>SELISIH OTR VS MRP 2022</t>
  </si>
  <si>
    <t>KTM AUSTRIA</t>
  </si>
  <si>
    <t>DUKE 200 CC</t>
  </si>
  <si>
    <t>DUKE 200 R</t>
  </si>
  <si>
    <t>0KH</t>
  </si>
  <si>
    <t>DUKE 200 CC ABS</t>
  </si>
  <si>
    <t>0KI</t>
  </si>
  <si>
    <t>990 SUPERDUKE R</t>
  </si>
  <si>
    <t>0KO</t>
  </si>
  <si>
    <t>DUKE 250</t>
  </si>
  <si>
    <t>1JD</t>
  </si>
  <si>
    <t>NEW DUKE 390</t>
  </si>
  <si>
    <t>29Y</t>
  </si>
  <si>
    <t>NEW DUKE 250 ABS</t>
  </si>
  <si>
    <t>2V0</t>
  </si>
  <si>
    <t>690 DUKE R ABS</t>
  </si>
  <si>
    <t>1JF</t>
  </si>
  <si>
    <t>1290 SUPER DUKE R</t>
  </si>
  <si>
    <t>1JJ</t>
  </si>
  <si>
    <t>790 DUKE</t>
  </si>
  <si>
    <t>2W7</t>
  </si>
  <si>
    <t>Berlaku Mulai Tanggal 11 JUL 2022</t>
  </si>
  <si>
    <t>MRP EXISTING</t>
  </si>
  <si>
    <t>USULAN MRP</t>
  </si>
  <si>
    <t>XSR 155 WGP 60TH</t>
  </si>
  <si>
    <t>4BC</t>
  </si>
  <si>
    <t>SELISIH MRP EXISTING VS USULAN MRP</t>
  </si>
  <si>
    <t>TAHUN LAMA VS TAHUN BARU</t>
  </si>
  <si>
    <t>+</t>
  </si>
  <si>
    <t>ADV</t>
  </si>
  <si>
    <t>vario 125</t>
  </si>
  <si>
    <t>vario 110</t>
  </si>
  <si>
    <t>vario 150</t>
  </si>
  <si>
    <t>vario 160</t>
  </si>
  <si>
    <t>beat non pop</t>
  </si>
  <si>
    <t>cb 150</t>
  </si>
  <si>
    <t>cbr 150 non abs</t>
  </si>
  <si>
    <t>cbr 150 abs</t>
  </si>
  <si>
    <t>cbr 250</t>
  </si>
  <si>
    <t>crf 250 rally</t>
  </si>
  <si>
    <t>genio</t>
  </si>
  <si>
    <t>scoopy</t>
  </si>
  <si>
    <t>supra x 125</t>
  </si>
  <si>
    <t>supra 150</t>
  </si>
  <si>
    <t>sonic</t>
  </si>
  <si>
    <t>dtracker 150</t>
  </si>
  <si>
    <t>dtracker 250</t>
  </si>
  <si>
    <t>klx 150</t>
  </si>
  <si>
    <t>klx 250</t>
  </si>
  <si>
    <t>ksr</t>
  </si>
  <si>
    <t>ninja 150</t>
  </si>
  <si>
    <t>ninja 250 sl kode 21n, 0tc,0um</t>
  </si>
  <si>
    <t>-</t>
  </si>
  <si>
    <t>ninja 250</t>
  </si>
  <si>
    <t>w175</t>
  </si>
  <si>
    <t>z250</t>
  </si>
  <si>
    <t>all piaggio</t>
  </si>
  <si>
    <t>address</t>
  </si>
  <si>
    <t>satria 150</t>
  </si>
  <si>
    <t>gixxer</t>
  </si>
  <si>
    <t>gsx</t>
  </si>
  <si>
    <t>nex 2</t>
  </si>
  <si>
    <t>aerox 155 non VVA S</t>
  </si>
  <si>
    <t>aerox 155 vva s</t>
  </si>
  <si>
    <t>byson</t>
  </si>
  <si>
    <t>nmax con</t>
  </si>
  <si>
    <t>nmax non con</t>
  </si>
  <si>
    <t>r15 gp movistar ( 1DT)</t>
  </si>
  <si>
    <t>r15 lainnya</t>
  </si>
  <si>
    <t>soul</t>
  </si>
  <si>
    <t>vixion</t>
  </si>
  <si>
    <t>xride</t>
  </si>
  <si>
    <t>xsr</t>
  </si>
  <si>
    <t>fazzio</t>
  </si>
  <si>
    <t>fino</t>
  </si>
  <si>
    <t>freego</t>
  </si>
  <si>
    <t>gear</t>
  </si>
  <si>
    <t>jupiter z</t>
  </si>
  <si>
    <t>jupiter mx</t>
  </si>
  <si>
    <t>lexi</t>
  </si>
  <si>
    <t>all mio kecuali mio z 125 kode 1R7</t>
  </si>
  <si>
    <t>mt 25</t>
  </si>
  <si>
    <t>mt 15</t>
  </si>
  <si>
    <t>r25</t>
  </si>
  <si>
    <t>vega</t>
  </si>
  <si>
    <t>verza</t>
  </si>
  <si>
    <t>wr 155</t>
  </si>
  <si>
    <t>xmax</t>
  </si>
  <si>
    <t>beat pop</t>
  </si>
  <si>
    <t>Unit</t>
  </si>
  <si>
    <t>beat street</t>
  </si>
  <si>
    <t xml:space="preserve">PERIODE : JULI 2022- SEPTEMBER 2022
</t>
  </si>
  <si>
    <t>Berlaku Mulai Tanggal 11 JULI 2022</t>
  </si>
  <si>
    <t>USULAN AREA</t>
  </si>
  <si>
    <t>SELISIH ANTARA USULAN AREA VS USULAN MRP HO</t>
  </si>
  <si>
    <t>SELISIH OTR VS MRP USULAN AREA</t>
  </si>
  <si>
    <t>SELISIIH TAHUN LAMA VS TAHUN BARU</t>
  </si>
  <si>
    <t>OBJECT_MODEL_CODE</t>
  </si>
  <si>
    <t>Average of REKONDISI_SPAREPART</t>
  </si>
  <si>
    <t>Average of ESTIMASI_REKONDISI_STNK</t>
  </si>
  <si>
    <t>Average of imp_unit</t>
  </si>
  <si>
    <t>Grand Total</t>
  </si>
  <si>
    <t>OBJECT_YEAR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</si>
</sst>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(* #,##0_);_(* \(#,##0\);_(* &quot;-&quot;_);_(@_)"/>
    <numFmt numFmtId="165" formatCode="_(* #,##0.00_);_(* \(#,##0.00\);_(* &quot;-&quot;??_);_(@_)"/>
    <numFmt numFmtId="166" formatCode="_-* #,##0_-;\-* #,##0_-;_-* \-_-;_-@_-"/>
    <numFmt numFmtId="167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MS Sans Serif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5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5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1"/>
      <color indexed="8"/>
      <name val="Calibri"/>
      <family val="2"/>
      <charset val="1"/>
    </font>
    <font>
      <sz val="10"/>
      <name val="Arial"/>
      <family val="2"/>
      <charset val="1"/>
    </font>
    <font>
      <sz val="12"/>
      <color indexed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1">
    <xf numFmtId="0" fontId="0" fillId="0" borderId="0"/>
    <xf numFmtId="0" fontId="1" fillId="0" borderId="0"/>
    <xf numFmtId="0" fontId="2" fillId="0" borderId="0"/>
    <xf numFmtId="0" fontId="4" fillId="0" borderId="0"/>
    <xf numFmtId="0" fontId="5" fillId="0" borderId="0">
      <alignment vertical="top"/>
    </xf>
    <xf numFmtId="0" fontId="5" fillId="0" borderId="0">
      <alignment vertical="top"/>
    </xf>
    <xf numFmtId="165" fontId="1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" fillId="0" borderId="0"/>
    <xf numFmtId="4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41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15" fillId="0" borderId="0"/>
    <xf numFmtId="0" fontId="6" fillId="0" borderId="0"/>
    <xf numFmtId="0" fontId="16" fillId="0" borderId="0"/>
    <xf numFmtId="0" fontId="1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99">
    <xf numFmtId="0" fontId="0" fillId="0" borderId="0" xfId="0"/>
    <xf numFmtId="0" fontId="3" fillId="0" borderId="0" xfId="0" applyFont="1" applyFill="1"/>
    <xf numFmtId="0" fontId="8" fillId="0" borderId="0" xfId="0" applyFont="1" applyFill="1"/>
    <xf numFmtId="0" fontId="3" fillId="0" borderId="0" xfId="0" applyFont="1" applyFill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/>
    </xf>
    <xf numFmtId="0" fontId="8" fillId="2" borderId="0" xfId="0" applyFont="1" applyFill="1"/>
    <xf numFmtId="0" fontId="3" fillId="2" borderId="0" xfId="0" applyFont="1" applyFill="1"/>
    <xf numFmtId="0" fontId="8" fillId="0" borderId="0" xfId="2" applyFont="1" applyFill="1"/>
    <xf numFmtId="0" fontId="9" fillId="0" borderId="0" xfId="0" applyFont="1" applyFill="1"/>
    <xf numFmtId="0" fontId="7" fillId="2" borderId="1" xfId="8" applyFont="1" applyFill="1" applyBorder="1" applyAlignment="1">
      <alignment horizontal="center" vertical="center"/>
    </xf>
    <xf numFmtId="0" fontId="7" fillId="2" borderId="1" xfId="9" applyNumberFormat="1" applyFont="1" applyFill="1" applyBorder="1" applyAlignment="1">
      <alignment horizontal="center" vertical="center"/>
    </xf>
    <xf numFmtId="0" fontId="7" fillId="2" borderId="1" xfId="9" applyNumberFormat="1" applyFont="1" applyFill="1" applyBorder="1" applyAlignment="1">
      <alignment horizontal="center"/>
    </xf>
    <xf numFmtId="0" fontId="13" fillId="0" borderId="0" xfId="2" applyFont="1" applyFill="1" applyAlignment="1">
      <alignment horizontal="center"/>
    </xf>
    <xf numFmtId="0" fontId="3" fillId="0" borderId="0" xfId="1" applyFont="1" applyFill="1"/>
    <xf numFmtId="0" fontId="13" fillId="0" borderId="0" xfId="3" applyFont="1" applyFill="1"/>
    <xf numFmtId="0" fontId="14" fillId="0" borderId="0" xfId="3" applyFont="1" applyFill="1" applyAlignment="1">
      <alignment horizontal="left"/>
    </xf>
    <xf numFmtId="0" fontId="14" fillId="0" borderId="0" xfId="2" applyFont="1" applyFill="1" applyAlignment="1">
      <alignment horizontal="left"/>
    </xf>
    <xf numFmtId="0" fontId="12" fillId="0" borderId="0" xfId="3" applyFont="1" applyFill="1" applyAlignment="1">
      <alignment horizontal="left"/>
    </xf>
    <xf numFmtId="41" fontId="3" fillId="0" borderId="1" xfId="7" applyFont="1" applyFill="1" applyBorder="1"/>
    <xf numFmtId="49" fontId="7" fillId="2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/>
    <xf numFmtId="49" fontId="6" fillId="0" borderId="1" xfId="0" applyNumberFormat="1" applyFont="1" applyFill="1" applyBorder="1" applyAlignment="1">
      <alignment horizontal="center"/>
    </xf>
    <xf numFmtId="49" fontId="6" fillId="0" borderId="1" xfId="8" applyNumberFormat="1" applyFont="1" applyFill="1" applyBorder="1"/>
    <xf numFmtId="49" fontId="6" fillId="0" borderId="1" xfId="8" applyNumberFormat="1" applyFont="1" applyFill="1" applyBorder="1" applyAlignment="1">
      <alignment horizontal="left" vertical="center"/>
    </xf>
    <xf numFmtId="49" fontId="6" fillId="0" borderId="1" xfId="8" applyNumberFormat="1" applyFont="1" applyFill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left" vertical="center" readingOrder="1"/>
    </xf>
    <xf numFmtId="49" fontId="10" fillId="0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top"/>
    </xf>
    <xf numFmtId="49" fontId="6" fillId="0" borderId="1" xfId="0" applyNumberFormat="1" applyFont="1" applyFill="1" applyBorder="1" applyAlignment="1">
      <alignment horizontal="center" vertical="top"/>
    </xf>
    <xf numFmtId="49" fontId="3" fillId="0" borderId="1" xfId="0" applyNumberFormat="1" applyFont="1" applyFill="1" applyBorder="1" applyAlignment="1">
      <alignment horizontal="left"/>
    </xf>
    <xf numFmtId="49" fontId="3" fillId="0" borderId="1" xfId="0" applyNumberFormat="1" applyFont="1" applyFill="1" applyBorder="1"/>
    <xf numFmtId="49" fontId="3" fillId="0" borderId="1" xfId="0" applyNumberFormat="1" applyFont="1" applyFill="1" applyBorder="1" applyAlignment="1">
      <alignment horizontal="center"/>
    </xf>
    <xf numFmtId="49" fontId="6" fillId="0" borderId="1" xfId="8" applyNumberFormat="1" applyFont="1" applyFill="1" applyBorder="1" applyAlignment="1">
      <alignment horizontal="center"/>
    </xf>
    <xf numFmtId="49" fontId="6" fillId="0" borderId="1" xfId="0" applyNumberFormat="1" applyFont="1" applyFill="1" applyBorder="1" applyAlignment="1">
      <alignment horizontal="left"/>
    </xf>
    <xf numFmtId="49" fontId="10" fillId="0" borderId="1" xfId="0" applyNumberFormat="1" applyFont="1" applyFill="1" applyBorder="1" applyAlignment="1">
      <alignment horizontal="left" vertical="center"/>
    </xf>
    <xf numFmtId="49" fontId="6" fillId="0" borderId="1" xfId="7" applyNumberFormat="1" applyFont="1" applyFill="1" applyBorder="1" applyAlignment="1">
      <alignment horizontal="center"/>
    </xf>
    <xf numFmtId="49" fontId="3" fillId="0" borderId="1" xfId="10" applyNumberFormat="1" applyFont="1" applyFill="1" applyBorder="1" applyAlignment="1">
      <alignment horizontal="left"/>
    </xf>
    <xf numFmtId="49" fontId="3" fillId="0" borderId="1" xfId="0" applyNumberFormat="1" applyFont="1" applyFill="1" applyBorder="1" applyAlignment="1"/>
    <xf numFmtId="49" fontId="3" fillId="0" borderId="1" xfId="10" applyNumberFormat="1" applyFont="1" applyFill="1" applyBorder="1"/>
    <xf numFmtId="49" fontId="6" fillId="0" borderId="1" xfId="0" applyNumberFormat="1" applyFont="1" applyFill="1" applyBorder="1" applyAlignment="1"/>
    <xf numFmtId="49" fontId="3" fillId="0" borderId="1" xfId="10" applyNumberFormat="1" applyFont="1" applyFill="1" applyBorder="1" applyAlignment="1">
      <alignment horizontal="center"/>
    </xf>
    <xf numFmtId="0" fontId="12" fillId="0" borderId="0" xfId="3" applyFont="1" applyFill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1" xfId="0" applyBorder="1" applyAlignment="1">
      <alignment horizontal="center" vertical="center" wrapText="1"/>
    </xf>
    <xf numFmtId="9" fontId="3" fillId="0" borderId="0" xfId="20" applyFont="1" applyFill="1"/>
    <xf numFmtId="9" fontId="0" fillId="0" borderId="1" xfId="20" applyFont="1" applyBorder="1" applyAlignment="1">
      <alignment horizontal="center" vertical="center" wrapText="1"/>
    </xf>
    <xf numFmtId="0" fontId="3" fillId="3" borderId="1" xfId="0" applyFont="1" applyFill="1" applyBorder="1"/>
    <xf numFmtId="0" fontId="17" fillId="3" borderId="1" xfId="0" applyFont="1" applyFill="1" applyBorder="1" applyAlignment="1">
      <alignment horizontal="left" vertical="center"/>
    </xf>
    <xf numFmtId="0" fontId="17" fillId="3" borderId="1" xfId="0" applyFont="1" applyFill="1" applyBorder="1" applyAlignment="1">
      <alignment horizontal="center" vertical="center"/>
    </xf>
    <xf numFmtId="0" fontId="3" fillId="0" borderId="1" xfId="0" applyFont="1" applyFill="1" applyBorder="1"/>
    <xf numFmtId="167" fontId="9" fillId="0" borderId="0" xfId="10" applyNumberFormat="1" applyFont="1" applyFill="1"/>
    <xf numFmtId="167" fontId="3" fillId="0" borderId="0" xfId="10" applyNumberFormat="1" applyFont="1" applyFill="1"/>
    <xf numFmtId="167" fontId="8" fillId="0" borderId="0" xfId="10" applyNumberFormat="1" applyFont="1" applyFill="1"/>
    <xf numFmtId="167" fontId="3" fillId="0" borderId="1" xfId="10" applyNumberFormat="1" applyFont="1" applyFill="1" applyBorder="1"/>
    <xf numFmtId="49" fontId="7" fillId="2" borderId="1" xfId="0" applyNumberFormat="1" applyFont="1" applyFill="1" applyBorder="1" applyAlignment="1">
      <alignment horizontal="center" vertical="center" wrapText="1"/>
    </xf>
    <xf numFmtId="9" fontId="9" fillId="0" borderId="0" xfId="20" applyFont="1" applyFill="1"/>
    <xf numFmtId="9" fontId="3" fillId="0" borderId="1" xfId="20" applyFont="1" applyFill="1" applyBorder="1"/>
    <xf numFmtId="0" fontId="12" fillId="0" borderId="0" xfId="3" applyFont="1" applyFill="1" applyAlignment="1">
      <alignment horizontal="left"/>
    </xf>
    <xf numFmtId="41" fontId="3" fillId="4" borderId="1" xfId="7" applyFont="1" applyFill="1" applyBorder="1"/>
    <xf numFmtId="0" fontId="8" fillId="0" borderId="0" xfId="0" applyFont="1" applyFill="1" applyAlignment="1">
      <alignment horizontal="center"/>
    </xf>
    <xf numFmtId="167" fontId="3" fillId="0" borderId="0" xfId="10" applyNumberFormat="1" applyFont="1" applyFill="1" applyAlignment="1">
      <alignment horizontal="center"/>
    </xf>
    <xf numFmtId="0" fontId="3" fillId="5" borderId="1" xfId="0" applyFont="1" applyFill="1" applyBorder="1"/>
    <xf numFmtId="0" fontId="3" fillId="5" borderId="1" xfId="0" applyFont="1" applyFill="1" applyBorder="1" applyAlignment="1">
      <alignment horizontal="center"/>
    </xf>
    <xf numFmtId="41" fontId="6" fillId="6" borderId="1" xfId="9" applyFont="1" applyFill="1" applyBorder="1" applyAlignment="1">
      <alignment horizontal="center"/>
    </xf>
    <xf numFmtId="167" fontId="3" fillId="0" borderId="1" xfId="0" applyNumberFormat="1" applyFont="1" applyFill="1" applyBorder="1"/>
    <xf numFmtId="167" fontId="0" fillId="0" borderId="0" xfId="10" applyNumberFormat="1" applyFont="1"/>
    <xf numFmtId="0" fontId="0" fillId="0" borderId="1" xfId="0" applyBorder="1"/>
    <xf numFmtId="167" fontId="0" fillId="0" borderId="1" xfId="10" applyNumberFormat="1" applyFont="1" applyBorder="1"/>
    <xf numFmtId="0" fontId="0" fillId="0" borderId="1" xfId="0" applyBorder="1" applyAlignment="1">
      <alignment wrapText="1"/>
    </xf>
    <xf numFmtId="167" fontId="3" fillId="7" borderId="1" xfId="10" applyNumberFormat="1" applyFont="1" applyFill="1" applyBorder="1"/>
    <xf numFmtId="0" fontId="0" fillId="0" borderId="1" xfId="0" applyBorder="1" applyAlignment="1">
      <alignment horizontal="center"/>
    </xf>
    <xf numFmtId="167" fontId="0" fillId="4" borderId="1" xfId="10" applyNumberFormat="1" applyFont="1" applyFill="1" applyBorder="1"/>
    <xf numFmtId="0" fontId="0" fillId="0" borderId="2" xfId="0" applyFill="1" applyBorder="1"/>
    <xf numFmtId="0" fontId="12" fillId="0" borderId="0" xfId="3" applyFont="1" applyFill="1" applyAlignment="1">
      <alignment horizontal="left"/>
    </xf>
    <xf numFmtId="0" fontId="8" fillId="8" borderId="0" xfId="0" applyFont="1" applyFill="1"/>
    <xf numFmtId="0" fontId="3" fillId="8" borderId="0" xfId="0" applyFont="1" applyFill="1"/>
    <xf numFmtId="0" fontId="8" fillId="0" borderId="0" xfId="0" applyFont="1" applyFill="1" applyAlignment="1">
      <alignment horizontal="left"/>
    </xf>
    <xf numFmtId="49" fontId="0" fillId="0" borderId="1" xfId="0" applyNumberFormat="1" applyFont="1" applyFill="1" applyBorder="1" applyAlignment="1">
      <alignment horizontal="center"/>
    </xf>
    <xf numFmtId="49" fontId="0" fillId="0" borderId="1" xfId="0" applyNumberFormat="1" applyFont="1" applyFill="1" applyBorder="1"/>
    <xf numFmtId="49" fontId="0" fillId="0" borderId="1" xfId="8" applyNumberFormat="1" applyFont="1" applyFill="1" applyBorder="1" applyAlignment="1">
      <alignment horizontal="center"/>
    </xf>
    <xf numFmtId="49" fontId="0" fillId="0" borderId="1" xfId="8" applyNumberFormat="1" applyFont="1" applyFill="1" applyBorder="1" applyAlignment="1">
      <alignment horizontal="left" vertical="center"/>
    </xf>
    <xf numFmtId="49" fontId="0" fillId="0" borderId="1" xfId="8" applyNumberFormat="1" applyFont="1" applyFill="1" applyBorder="1" applyAlignment="1">
      <alignment horizontal="center" vertical="center"/>
    </xf>
    <xf numFmtId="41" fontId="3" fillId="2" borderId="1" xfId="7" applyFont="1" applyFill="1" applyBorder="1"/>
    <xf numFmtId="49" fontId="0" fillId="0" borderId="1" xfId="0" applyNumberFormat="1" applyFont="1" applyFill="1" applyBorder="1" applyAlignment="1">
      <alignment horizontal="center" vertical="top"/>
    </xf>
    <xf numFmtId="49" fontId="0" fillId="0" borderId="1" xfId="0" applyNumberFormat="1" applyFont="1" applyFill="1" applyBorder="1" applyAlignment="1">
      <alignment vertical="top"/>
    </xf>
    <xf numFmtId="49" fontId="0" fillId="0" borderId="1" xfId="8" applyNumberFormat="1" applyFont="1" applyFill="1" applyBorder="1"/>
    <xf numFmtId="49" fontId="0" fillId="0" borderId="1" xfId="7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center" vertical="center"/>
    </xf>
    <xf numFmtId="41" fontId="3" fillId="0" borderId="1" xfId="0" applyNumberFormat="1" applyFont="1" applyFill="1" applyBorder="1"/>
    <xf numFmtId="0" fontId="0" fillId="0" borderId="0" xfId="0" applyNumberFormat="1"/>
    <xf numFmtId="0" fontId="12" fillId="0" borderId="0" xfId="3" applyFont="1" applyFill="1" applyAlignment="1">
      <alignment horizontal="left"/>
    </xf>
    <xf numFmtId="0" fontId="11" fillId="0" borderId="0" xfId="2" applyFont="1" applyFill="1" applyAlignment="1">
      <alignment horizontal="center" vertical="center"/>
    </xf>
    <xf numFmtId="0" fontId="11" fillId="0" borderId="0" xfId="2" applyFont="1" applyFill="1" applyAlignment="1">
      <alignment horizontal="center" vertical="center" wrapText="1"/>
    </xf>
  </cellXfs>
  <cellStyles count="21">
    <cellStyle name="Comma" xfId="10" builtinId="3"/>
    <cellStyle name="Comma [0]" xfId="7" builtinId="6"/>
    <cellStyle name="Comma [0] 2" xfId="9" xr:uid="{00000000-0005-0000-0000-000002000000}"/>
    <cellStyle name="Comma [0] 3" xfId="12" xr:uid="{00000000-0005-0000-0000-000003000000}"/>
    <cellStyle name="Comma [0] 4" xfId="13" xr:uid="{00000000-0005-0000-0000-000004000000}"/>
    <cellStyle name="Comma 2" xfId="6" xr:uid="{00000000-0005-0000-0000-000005000000}"/>
    <cellStyle name="Comma 3" xfId="11" xr:uid="{00000000-0005-0000-0000-000006000000}"/>
    <cellStyle name="Excel Built-in Comma [0]" xfId="14" xr:uid="{00000000-0005-0000-0000-000007000000}"/>
    <cellStyle name="Normal" xfId="0" builtinId="0"/>
    <cellStyle name="Normal 2" xfId="4" xr:uid="{00000000-0005-0000-0000-000009000000}"/>
    <cellStyle name="Normal 2 2" xfId="15" xr:uid="{00000000-0005-0000-0000-00000A000000}"/>
    <cellStyle name="Normal 2 2 2 2" xfId="3" xr:uid="{00000000-0005-0000-0000-00000B000000}"/>
    <cellStyle name="Normal 2 2 2 2 2 3" xfId="16" xr:uid="{00000000-0005-0000-0000-00000C000000}"/>
    <cellStyle name="Normal 2 2 3" xfId="2" xr:uid="{00000000-0005-0000-0000-00000D000000}"/>
    <cellStyle name="Normal 3" xfId="1" xr:uid="{00000000-0005-0000-0000-00000E000000}"/>
    <cellStyle name="Normal 31" xfId="17" xr:uid="{00000000-0005-0000-0000-00000F000000}"/>
    <cellStyle name="Normal 4" xfId="8" xr:uid="{00000000-0005-0000-0000-000010000000}"/>
    <cellStyle name="Normal 5" xfId="5" xr:uid="{00000000-0005-0000-0000-000011000000}"/>
    <cellStyle name="Percent" xfId="20" builtinId="5"/>
    <cellStyle name="Percent 2" xfId="18" xr:uid="{00000000-0005-0000-0000-000013000000}"/>
    <cellStyle name="Percent 3" xfId="19" xr:uid="{00000000-0005-0000-0000-000014000000}"/>
  </cellStyles>
  <dxfs count="4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ras El-Fahd" refreshedDate="44888.526974884262" createdVersion="1" refreshedVersion="8" recordCount="2604" xr:uid="{26E5DB9A-2DC0-41D6-8FFE-F05F343B5B14}">
  <cacheSource type="worksheet">
    <worksheetSource ref="A1:CE2605" sheet="pivot-tmp"/>
  </cacheSource>
  <cacheFields count="83">
    <cacheField name="AREA_NEW" numFmtId="0">
      <sharedItems count="9">
        <s v="06. SULAWESI"/>
        <s v="07. BALI &amp; NTT/B"/>
        <s v="08. SUMBAGUT"/>
        <s v="09. SUMBAGSEL"/>
        <s v="01. JABOTABEK"/>
        <s v="02. JABAR"/>
        <s v="03. JATIM"/>
        <s v="04. JATENG"/>
        <s v="05. KALIMANTAN"/>
      </sharedItems>
    </cacheField>
    <cacheField name="bran_br_name" numFmtId="0">
      <sharedItems/>
    </cacheField>
    <cacheField name="WAREHOUSE" numFmtId="0">
      <sharedItems/>
    </cacheField>
    <cacheField name="OBJECT_GROUP" numFmtId="0">
      <sharedItems/>
    </cacheField>
    <cacheField name="OBJECT_NEW_USED" numFmtId="0">
      <sharedItems/>
    </cacheField>
    <cacheField name="OBJECT_BRAND" numFmtId="0">
      <sharedItems/>
    </cacheField>
    <cacheField name="OBJECT_TYPE" numFmtId="0">
      <sharedItems/>
    </cacheField>
    <cacheField name="tipe" numFmtId="0">
      <sharedItems/>
    </cacheField>
    <cacheField name="OBJECT_MODEL_CODE" numFmtId="0">
      <sharedItems count="246">
        <s v="01V"/>
        <s v="0ZX"/>
        <s v="0FQ"/>
        <s v="12O"/>
        <s v="1MT"/>
        <s v="141"/>
        <s v="213"/>
        <s v="10I"/>
        <s v="0Z6"/>
        <s v="14A"/>
        <s v="0QD"/>
        <s v="0CV"/>
        <s v="3B7"/>
        <s v="12J"/>
        <s v="Y91"/>
        <s v="0Z1"/>
        <s v="1FA"/>
        <s v="10A"/>
        <s v="3HD"/>
        <s v="28A"/>
        <s v="12H"/>
        <s v="1LQ"/>
        <s v="0Z5"/>
        <s v="0FP"/>
        <s v="22L"/>
        <s v="0ZY"/>
        <s v="2X3"/>
        <s v="D35"/>
        <s v="27A"/>
        <s v="0M2"/>
        <s v="10J"/>
        <s v="1ZE"/>
        <s v="1KO"/>
        <s v="S63"/>
        <s v="3OK"/>
        <s v="12I"/>
        <s v="0M1"/>
        <s v="0CM"/>
        <s v="3OE"/>
        <s v="2EY"/>
        <s v="0HU"/>
        <s v="0QG"/>
        <s v="3Q4"/>
        <s v="12S"/>
        <s v="0QE"/>
        <s v="0JF"/>
        <s v="0ZZ"/>
        <s v="0S2"/>
        <s v="3OF"/>
        <s v="0SQ"/>
        <s v="228"/>
        <s v="1KF"/>
        <s v="0UN"/>
        <s v="0SP"/>
        <s v="1KM"/>
        <s v="2G7"/>
        <s v="1ZG"/>
        <s v="0OT"/>
        <s v="0BK"/>
        <s v="1R7"/>
        <s v="02Z"/>
        <s v="04C"/>
        <s v="B13"/>
        <s v="09C"/>
        <s v="10C"/>
        <s v="0NR"/>
        <s v="0GH"/>
        <s v="12T"/>
        <s v="Q20"/>
        <s v="10F"/>
        <s v="1YE"/>
        <s v="24L"/>
        <s v="1FQ"/>
        <s v="1K1"/>
        <s v="3B8"/>
        <s v="3NR"/>
        <s v="1DY"/>
        <s v="1ZL"/>
        <s v="Z71"/>
        <s v="3BR"/>
        <s v="V47"/>
        <s v="F62"/>
        <s v="0MG"/>
        <s v="2MA"/>
        <s v="1KJ"/>
        <s v="1Z7"/>
        <s v="0CP"/>
        <s v="U19"/>
        <s v="1MV"/>
        <s v="Q82"/>
        <s v="0WR"/>
        <s v="K63"/>
        <s v="1ZF"/>
        <s v="V72"/>
        <s v="2H7"/>
        <s v="1DZ"/>
        <s v="3OI"/>
        <s v="0JH"/>
        <s v="28C"/>
        <s v="254"/>
        <s v="0GG"/>
        <s v="10O"/>
        <s v="1U1"/>
        <s v="1OR"/>
        <s v="1MU"/>
        <s v="1LD"/>
        <s v="0GN"/>
        <s v="0QF"/>
        <s v="Y96"/>
        <s v="0TM"/>
        <s v="0R1"/>
        <s v="11R"/>
        <s v="0HL"/>
        <s v="1KI"/>
        <s v="0HK"/>
        <s v="12P"/>
        <s v="27T"/>
        <s v="R01"/>
        <s v="C16"/>
        <s v="205"/>
        <s v="S91"/>
        <s v="0TH"/>
        <s v="1KN"/>
        <s v="3JG"/>
        <s v="3JH"/>
        <s v="1KL"/>
        <s v="1K0"/>
        <s v="36I"/>
        <s v="2BN"/>
        <s v="2BY"/>
        <s v="V74"/>
        <s v="0MF"/>
        <s v="1Y7"/>
        <s v="2X4"/>
        <s v="0I4"/>
        <s v="12R"/>
        <s v="10H"/>
        <s v="3OG"/>
        <s v="0MC"/>
        <s v="H94"/>
        <s v="05B"/>
        <s v="1DT"/>
        <s v="12G"/>
        <s v="\04"/>
        <s v="1HR"/>
        <s v="2Y2"/>
        <s v="3NG"/>
        <s v="2MB"/>
        <s v="0L6"/>
        <s v="02Y"/>
        <s v="H58"/>
        <s v="31S"/>
        <s v="3V4"/>
        <s v="3C1"/>
        <s v="2RC"/>
        <s v="118"/>
        <s v="472"/>
        <s v="3NS"/>
        <s v="0R0"/>
        <s v="G89"/>
        <s v="02W"/>
        <s v="584"/>
        <s v="P94"/>
        <s v="1M4"/>
        <s v="3TG"/>
        <s v="U15"/>
        <s v="03A"/>
        <s v="3GS"/>
        <s v="1ON"/>
        <s v="1U2"/>
        <s v="Q27"/>
        <s v="0AN"/>
        <s v="1Z6"/>
        <s v="09Y"/>
        <s v="36H"/>
        <s v="0G7"/>
        <s v="2U6"/>
        <s v="26S"/>
        <s v="0D7"/>
        <s v="0TK"/>
        <s v="1JB"/>
        <s v="0TC"/>
        <s v="F66"/>
        <s v="01S"/>
        <s v="10Q"/>
        <s v="142"/>
        <s v="]22"/>
        <s v="31I"/>
        <s v="0SY"/>
        <s v="1NI"/>
        <s v="1LC"/>
        <s v="E06"/>
        <s v="1KP"/>
        <s v="1FC"/>
        <s v="0D6"/>
        <s v="10G"/>
        <s v="0FR"/>
        <s v="01U"/>
        <s v="21N"/>
        <s v="V62"/>
        <s v="0JM"/>
        <s v="X63"/>
        <s v="01X"/>
        <s v="01M"/>
        <s v="P56"/>
        <s v="2QY"/>
        <s v="27B"/>
        <s v="J69"/>
        <s v="0UF"/>
        <s v="22B"/>
        <s v="2L3"/>
        <s v="1T2"/>
        <s v="02X"/>
        <s v="31Y"/>
        <s v="0JJ"/>
        <s v="H92"/>
        <s v="1X7"/>
        <s v="1X6"/>
        <s v="0A7"/>
        <s v="11B"/>
        <s v="12E"/>
        <s v="0SA"/>
        <s v="2Y3"/>
        <s v="J35"/>
        <s v="1HS"/>
        <s v="F61"/>
        <s v="C14"/>
        <s v="0RK"/>
        <s v="3GD"/>
        <s v="1L4"/>
        <s v="P46"/>
        <s v="0SM"/>
        <s v="V73"/>
        <s v="P47"/>
        <s v="1NX"/>
        <s v="V23"/>
        <s v="01T"/>
        <s v="G56"/>
        <s v="K62"/>
        <s v="27O"/>
        <s v="146"/>
        <s v="3HA"/>
        <s v="]47"/>
        <s v="1DS"/>
        <s v="2T7"/>
        <s v="1NJ"/>
      </sharedItems>
    </cacheField>
    <cacheField name="OBJECT_MODEL" numFmtId="0">
      <sharedItems/>
    </cacheField>
    <cacheField name="jenis" numFmtId="0">
      <sharedItems/>
    </cacheField>
    <cacheField name="OBJECT_YEAR" numFmtId="0">
      <sharedItems count="13">
        <s v="2019"/>
        <s v="2016"/>
        <s v="2014"/>
        <s v="2018"/>
        <s v="2015"/>
        <s v="2021"/>
        <s v="2020"/>
        <s v="2013"/>
        <s v="2017"/>
        <s v="2011"/>
        <s v="2012"/>
        <s v="2010"/>
        <s v="2009"/>
      </sharedItems>
    </cacheField>
    <cacheField name="JUAL" numFmtId="0">
      <sharedItems containsSemiMixedTypes="0" containsString="0" containsNumber="1" containsInteger="1" minValue="0" maxValue="0"/>
    </cacheField>
    <cacheField name="PRINCIPAL_BALANCE" numFmtId="0">
      <sharedItems containsSemiMixedTypes="0" containsString="0" containsNumber="1" containsInteger="1" minValue="682023" maxValue="61486809"/>
    </cacheField>
    <cacheField name="SOLD_PRICE" numFmtId="0">
      <sharedItems containsSemiMixedTypes="0" containsString="0" containsNumber="1" containsInteger="1" minValue="1150000" maxValue="58760000"/>
    </cacheField>
    <cacheField name="SOLD_STATUS" numFmtId="0">
      <sharedItems/>
    </cacheField>
    <cacheField name="UNITS" numFmtId="0">
      <sharedItems containsSemiMixedTypes="0" containsString="0" containsNumber="1" containsInteger="1" minValue="1" maxValue="1"/>
    </cacheField>
    <cacheField name="CRED_DEAL_NAME" numFmtId="0">
      <sharedItems containsBlank="1"/>
    </cacheField>
    <cacheField name="CONTRACT_NO" numFmtId="0">
      <sharedItems/>
    </cacheField>
    <cacheField name="CUST_NAME" numFmtId="0">
      <sharedItems/>
    </cacheField>
    <cacheField name="NO_CHASSIS" numFmtId="0">
      <sharedItems/>
    </cacheField>
    <cacheField name="NO_ENGINE" numFmtId="0">
      <sharedItems/>
    </cacheField>
    <cacheField name="NO_POLICE" numFmtId="0">
      <sharedItems containsBlank="1"/>
    </cacheField>
    <cacheField name="PERIODE" numFmtId="14">
      <sharedItems containsSemiMixedTypes="0" containsNonDate="0" containsDate="1" containsString="0" minDate="2022-01-31T00:00:00" maxDate="2022-02-01T00:00:00"/>
    </cacheField>
    <cacheField name="BRAND_02" numFmtId="0">
      <sharedItems/>
    </cacheField>
    <cacheField name="BRAND_10" numFmtId="0">
      <sharedItems/>
    </cacheField>
    <cacheField name="PORTFOLIO" numFmtId="0">
      <sharedItems/>
    </cacheField>
    <cacheField name="AGING SOLD" numFmtId="0">
      <sharedItems/>
    </cacheField>
    <cacheField name="OTR_PRICE" numFmtId="0">
      <sharedItems containsSemiMixedTypes="0" containsString="0" containsNumber="1" containsInteger="1" minValue="5500000" maxValue="115600000"/>
    </cacheField>
    <cacheField name="PORTFOLIOII" numFmtId="0">
      <sharedItems/>
    </cacheField>
    <cacheField name="REMOTE" numFmtId="0">
      <sharedItems/>
    </cacheField>
    <cacheField name="SOLD_DATE" numFmtId="14">
      <sharedItems containsSemiMixedTypes="0" containsNonDate="0" containsDate="1" containsString="0" minDate="2022-01-03T00:00:00" maxDate="2022-02-01T00:00:00"/>
    </cacheField>
    <cacheField name="SALDOAKHIR" numFmtId="0">
      <sharedItems containsSemiMixedTypes="0" containsString="0" containsNumber="1" containsInteger="1" minValue="0" maxValue="0"/>
    </cacheField>
    <cacheField name="PPD_DATE" numFmtId="14">
      <sharedItems containsSemiMixedTypes="0" containsNonDate="0" containsDate="1" containsString="0" minDate="2017-10-30T00:00:00" maxDate="2021-12-16T00:00:00"/>
    </cacheField>
    <cacheField name="AREC_PICKUP_DATE" numFmtId="14">
      <sharedItems containsSemiMixedTypes="0" containsNonDate="0" containsDate="1" containsString="0" minDate="2021-08-31T16:53:20" maxDate="2022-01-31T13:48:40"/>
    </cacheField>
    <cacheField name="AREC_REPOSSES_DATE" numFmtId="14">
      <sharedItems containsSemiMixedTypes="0" containsNonDate="0" containsDate="1" containsString="0" minDate="2021-08-31T18:45:55" maxDate="2022-01-31T19:31:08"/>
    </cacheField>
    <cacheField name="LAST_INSTALLMENT_NO" numFmtId="0">
      <sharedItems/>
    </cacheField>
    <cacheField name="BRANCH_CODE" numFmtId="0">
      <sharedItems/>
    </cacheField>
    <cacheField name="MFLAG" numFmtId="0">
      <sharedItems/>
    </cacheField>
    <cacheField name="EVENT" numFmtId="0">
      <sharedItems/>
    </cacheField>
    <cacheField name="LOR_BTL_JUAL" numFmtId="0">
      <sharedItems containsSemiMixedTypes="0" containsString="0" containsNumber="1" containsInteger="1" minValue="0" maxValue="0"/>
    </cacheField>
    <cacheField name="INTEREST_BALANCE" numFmtId="0">
      <sharedItems containsSemiMixedTypes="0" containsString="0" containsNumber="1" containsInteger="1" minValue="48131" maxValue="30170130"/>
    </cacheField>
    <cacheField name="PENALTY_BALANCE" numFmtId="0">
      <sharedItems containsSemiMixedTypes="0" containsString="0" containsNumber="1" containsInteger="1" minValue="0" maxValue="15024707"/>
    </cacheField>
    <cacheField name="REPOSSES_EXPEND" numFmtId="0">
      <sharedItems containsSemiMixedTypes="0" containsString="0" containsNumber="1" containsInteger="1" minValue="0" maxValue="3200000"/>
    </cacheField>
    <cacheField name="Grading" numFmtId="0">
      <sharedItems containsBlank="1"/>
    </cacheField>
    <cacheField name="New_Grading" numFmtId="0">
      <sharedItems containsBlank="1"/>
    </cacheField>
    <cacheField name="Sys Branch" numFmtId="0">
      <sharedItems/>
    </cacheField>
    <cacheField name="STATUS FID" numFmtId="0">
      <sharedItems/>
    </cacheField>
    <cacheField name="NET_DP" numFmtId="0">
      <sharedItems containsSemiMixedTypes="0" containsString="0" containsNumber="1" containsInteger="1" minValue="-216998" maxValue="30812920"/>
    </cacheField>
    <cacheField name="SOL 25" numFmtId="0">
      <sharedItems/>
    </cacheField>
    <cacheField name="LORNEG" numFmtId="0">
      <sharedItems containsSemiMixedTypes="0" containsString="0" containsNumber="1" containsInteger="1" minValue="-12156536" maxValue="0"/>
    </cacheField>
    <cacheField name="FNeg" numFmtId="0">
      <sharedItems containsSemiMixedTypes="0" containsString="0" containsNumber="1" containsInteger="1" minValue="0" maxValue="1"/>
    </cacheField>
    <cacheField name="FPos" numFmtId="0">
      <sharedItems containsSemiMixedTypes="0" containsString="0" containsNumber="1" containsInteger="1" minValue="0" maxValue="1"/>
    </cacheField>
    <cacheField name="AGING SOLD2" numFmtId="0">
      <sharedItems/>
    </cacheField>
    <cacheField name="days" numFmtId="0">
      <sharedItems containsSemiMixedTypes="0" containsString="0" containsNumber="1" containsInteger="1" minValue="3" maxValue="31"/>
    </cacheField>
    <cacheField name="BUYER_SHOWROOM" numFmtId="0">
      <sharedItems containsBlank="1"/>
    </cacheField>
    <cacheField name="imp_unit" numFmtId="0">
      <sharedItems containsSemiMixedTypes="0" containsString="0" containsNumber="1" containsInteger="1" minValue="0" maxValue="67929494"/>
    </cacheField>
    <cacheField name="MARKET_PRICE" numFmtId="0">
      <sharedItems containsSemiMixedTypes="0" containsString="0" containsNumber="1" containsInteger="1" minValue="4500000" maxValue="122000000"/>
    </cacheField>
    <cacheField name="NAMA_PENARIK" numFmtId="0">
      <sharedItems/>
    </cacheField>
    <cacheField name="PENARIK_INTERNAL_EXTERNAL" numFmtId="0">
      <sharedItems/>
    </cacheField>
    <cacheField name="SALES_DATE" numFmtId="0">
      <sharedItems containsNonDate="0" containsDate="1" containsString="0" containsBlank="1" minDate="2021-11-09T00:00:00" maxDate="2022-02-01T00:00:00"/>
    </cacheField>
    <cacheField name="jenis_lelang" numFmtId="0">
      <sharedItems containsBlank="1"/>
    </cacheField>
    <cacheField name="DP NET" numFmtId="0">
      <sharedItems/>
    </cacheField>
    <cacheField name="lor_profit" numFmtId="0">
      <sharedItems containsSemiMixedTypes="0" containsString="0" containsNumber="1" containsInteger="1" minValue="0" maxValue="12156536"/>
    </cacheField>
    <cacheField name="Flag_WO_Repo" numFmtId="0">
      <sharedItems/>
    </cacheField>
    <cacheField name="Segment_PASSENGER" numFmtId="0">
      <sharedItems/>
    </cacheField>
    <cacheField name="REKONDISI_SPAREPART" numFmtId="0">
      <sharedItems containsSemiMixedTypes="0" containsString="0" containsNumber="1" containsInteger="1" minValue="0" maxValue="26948499"/>
    </cacheField>
    <cacheField name="ESTIMASI_REKONDISI_STNK" numFmtId="41">
      <sharedItems containsSemiMixedTypes="0" containsString="0" containsNumber="1" minValue="0" maxValue="8507150"/>
    </cacheField>
    <cacheField name="NILAI_PEMBANDING_REKONDISI" numFmtId="0">
      <sharedItems containsSemiMixedTypes="0" containsString="0" containsNumber="1" containsInteger="1" minValue="0" maxValue="105771730"/>
    </cacheField>
    <cacheField name="start_od_date" numFmtId="14">
      <sharedItems containsSemiMixedTypes="0" containsNonDate="0" containsDate="1" containsString="0" minDate="2021-04-18T00:00:00" maxDate="2022-02-14T00:00:00"/>
    </cacheField>
    <cacheField name="Flag_tarik" numFmtId="0">
      <sharedItems/>
    </cacheField>
    <cacheField name="DATE_SOLD" numFmtId="0">
      <sharedItems containsSemiMixedTypes="0" containsString="0" containsNumber="1" containsInteger="1" minValue="3" maxValue="31"/>
    </cacheField>
    <cacheField name="FLAG_CWO_CURRENT" numFmtId="0">
      <sharedItems/>
    </cacheField>
    <cacheField name="STNK_STATUS" numFmtId="0">
      <sharedItems containsBlank="1"/>
    </cacheField>
    <cacheField name="STNK_DATE" numFmtId="0">
      <sharedItems containsNonDate="0" containsDate="1" containsString="0" containsBlank="1" minDate="2013-08-04T10:07:30" maxDate="2023-07-31T00:00:00"/>
    </cacheField>
    <cacheField name="branch_name" numFmtId="0">
      <sharedItems/>
    </cacheField>
    <cacheField name="AGING_" numFmtId="0">
      <sharedItems containsSemiMixedTypes="0" containsString="0" containsNumber="1" minValue="-0.81328703703911698" maxValue="146.21811342592301"/>
    </cacheField>
    <cacheField name="PRINCIPAL_AMOUNT" numFmtId="0">
      <sharedItems containsSemiMixedTypes="0" containsString="0" containsNumber="1" containsInteger="1" minValue="2015423" maxValue="84787080"/>
    </cacheField>
    <cacheField name="JENIS_PEMBAYARAN" numFmtId="0">
      <sharedItems containsBlank="1"/>
    </cacheField>
    <cacheField name="WH_Taksasi_name" numFmtId="0">
      <sharedItems/>
    </cacheField>
    <cacheField name="WH_Taksasi_id" numFmtId="0">
      <sharedItems/>
    </cacheField>
    <cacheField name="BRANCH_HANDLING" numFmtId="0">
      <sharedItems/>
    </cacheField>
    <cacheField name="BRANCH_HANDLING_FI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4">
  <r>
    <x v="0"/>
    <s v="KENDARI"/>
    <s v="MAKASSAR"/>
    <s v="MOTOR"/>
    <s v="NEW"/>
    <s v="YAMAHA"/>
    <s v="SCOOTERMATIC"/>
    <s v="SCOOTERMATIC"/>
    <x v="0"/>
    <s v="FINO SPORTY"/>
    <s v="FINO 125"/>
    <x v="0"/>
    <n v="0"/>
    <n v="15653031"/>
    <n v="13000000"/>
    <s v="S"/>
    <n v="1"/>
    <s v="UD MAJU MOTOR-MARTANDU"/>
    <s v="070520426725"/>
    <s v="RATNA"/>
    <s v="MH3SE88D0LJ218427"/>
    <s v="E3R2E2684528"/>
    <s v="DT4004BA"/>
    <d v="2022-01-31T00:00:00"/>
    <s v="03. NEW MCY"/>
    <s v="YAMAHA"/>
    <s v="03. NEW MCY"/>
    <s v="01. 1-30"/>
    <n v="22120000"/>
    <s v="YAMAHA"/>
    <s v="KENDARI"/>
    <d v="2022-01-25T00:00:00"/>
    <n v="0"/>
    <d v="2020-09-30T00:00:00"/>
    <d v="2021-12-31T12:14:39"/>
    <d v="2021-12-31T16:29:18"/>
    <s v="10"/>
    <s v="0705"/>
    <s v="NO"/>
    <s v="SOLD"/>
    <n v="0"/>
    <n v="6104969"/>
    <n v="4541910"/>
    <n v="250000"/>
    <s v="A -"/>
    <s v="A"/>
    <s v="KENDARI"/>
    <s v="NON FID"/>
    <n v="2310379"/>
    <s v="&lt;=25"/>
    <n v="0"/>
    <n v="0"/>
    <n v="1"/>
    <s v="01. 1-30"/>
    <n v="25"/>
    <s v="BD00603-PASAR BARU MTR-LAODE HADI 261"/>
    <n v="12783505"/>
    <n v="15600000"/>
    <s v="IRSAN"/>
    <s v="INTERNAL"/>
    <d v="2022-01-24T00:00:00"/>
    <s v="SINGLE BIDDER"/>
    <s v="03. &gt;10-15%"/>
    <n v="0"/>
    <s v="N"/>
    <s v="Motor"/>
    <n v="1256495"/>
    <n v="312825"/>
    <n v="24127029"/>
    <d v="2021-08-30T00:00:00"/>
    <s v="LATER"/>
    <n v="25"/>
    <s v="NON CWO"/>
    <s v="MATI"/>
    <d v="2021-08-24T00:00:00"/>
    <s v="KENDARI-AHMAD YANI"/>
    <n v="24.312986111108302"/>
    <n v="19809621"/>
    <s v="TUNAI"/>
    <s v="MAKASSAR"/>
    <s v="W701"/>
    <s v="0705"/>
    <s v="0705"/>
  </r>
  <r>
    <x v="0"/>
    <s v="KENDARI"/>
    <s v="MAKASSAR"/>
    <s v="MOTOR"/>
    <s v="USED"/>
    <s v="HONDA"/>
    <s v="SCOOTERMATIC"/>
    <s v="SCOOTERMATIC"/>
    <x v="1"/>
    <s v="BEAT FI SPORTY CW"/>
    <s v="BEAT"/>
    <x v="1"/>
    <n v="0"/>
    <n v="7475466"/>
    <n v="5550000"/>
    <s v="S"/>
    <n v="1"/>
    <s v="CUST RETENTION MEDIATOR MCY"/>
    <s v="070521113768"/>
    <s v="ARYANI KUSUMA DEWI"/>
    <s v="MH1JFP127GK417569"/>
    <s v="JFP1E2429133"/>
    <s v="DT2112KD"/>
    <d v="2022-01-31T00:00:00"/>
    <s v="04. USED MCY"/>
    <s v="UMCY JASA"/>
    <s v="04. USED MCY"/>
    <s v="01. 1-30"/>
    <n v="11300000"/>
    <s v="04. USED MCY"/>
    <s v="KENDARI"/>
    <d v="2022-01-13T00:00:00"/>
    <n v="0"/>
    <d v="2021-03-13T00:00:00"/>
    <d v="2021-12-24T13:49:58"/>
    <d v="2021-12-27T15:48:58"/>
    <s v="4"/>
    <s v="0705"/>
    <s v="NO"/>
    <s v="SOLD"/>
    <n v="0"/>
    <n v="2170533"/>
    <n v="1794845"/>
    <n v="1300000"/>
    <s v="B STD"/>
    <s v="B"/>
    <s v="KENDARI"/>
    <s v="FID"/>
    <n v="2285020"/>
    <s v="&lt;=25"/>
    <n v="0"/>
    <n v="0"/>
    <n v="1"/>
    <s v="01. 1-30"/>
    <n v="13"/>
    <s v="BD190TQ-GOBEL MOTOR"/>
    <n v="4985897"/>
    <n v="10600000"/>
    <s v="AZWAR ROMAN SAHIR"/>
    <s v="EXTERNAL"/>
    <d v="2022-01-11T00:00:00"/>
    <s v="REGULAR"/>
    <s v="05. &gt;20-25%"/>
    <n v="0"/>
    <s v="N"/>
    <s v="Motor"/>
    <n v="4554103"/>
    <n v="884000"/>
    <n v="25819829"/>
    <d v="2021-08-13T00:00:00"/>
    <s v="LATER"/>
    <n v="13"/>
    <s v="NON CWO"/>
    <s v="TIDAK ADA"/>
    <m/>
    <s v="KENDARI-AHMAD YANI"/>
    <n v="16.340995370373999"/>
    <n v="9014980"/>
    <s v="TUNAI"/>
    <s v="MAKASSAR"/>
    <s v="W701"/>
    <s v="0705"/>
    <s v="0705"/>
  </r>
  <r>
    <x v="0"/>
    <s v="KENDARI"/>
    <s v="MAKASSAR"/>
    <s v="MOTOR"/>
    <s v="USED"/>
    <s v="YAMAHA"/>
    <s v="SPORT"/>
    <s v="SPORT"/>
    <x v="2"/>
    <s v="NEW V-IXION(KS)"/>
    <s v="VIXION"/>
    <x v="2"/>
    <n v="0"/>
    <n v="11882627"/>
    <n v="6050000"/>
    <s v="S"/>
    <n v="1"/>
    <s v="TAPAK KUDA MOTOR-LA ODE HADI 3"/>
    <s v="070521417725"/>
    <s v="SUTARNO"/>
    <s v="MH31PA004EK778182"/>
    <s v="1PA779825"/>
    <s v="DT5585TB"/>
    <d v="2022-01-31T00:00:00"/>
    <s v="04. USED MCY"/>
    <s v="UMCY"/>
    <s v="04. USED MCY"/>
    <s v="01. 1-30"/>
    <n v="15300000"/>
    <s v="04. USED MCY"/>
    <s v="KENDARI"/>
    <d v="2022-01-13T00:00:00"/>
    <n v="0"/>
    <d v="2021-07-31T00:00:00"/>
    <d v="2021-12-20T11:36:10"/>
    <d v="2021-12-20T14:13:24"/>
    <s v="3"/>
    <s v="0705"/>
    <s v="NO"/>
    <s v="SOLD"/>
    <n v="0"/>
    <n v="5001372"/>
    <n v="289440"/>
    <n v="250000"/>
    <s v="C +"/>
    <s v="C"/>
    <s v="KENDARI"/>
    <s v="FID"/>
    <n v="3100000"/>
    <s v="&lt;=25"/>
    <n v="0"/>
    <n v="0"/>
    <n v="1"/>
    <s v="01. 1-30"/>
    <n v="13"/>
    <s v="BD19533-YUDI SULISTIO, SE , M.Si"/>
    <n v="2295000"/>
    <n v="15300000"/>
    <s v="RUSLIYANTO"/>
    <s v="INTERNAL"/>
    <d v="2022-01-11T00:00:00"/>
    <s v="REGULAR"/>
    <s v="05. &gt;20-25%"/>
    <n v="0"/>
    <s v="N"/>
    <s v="Motor"/>
    <n v="11881893"/>
    <n v="1154500"/>
    <n v="37828790"/>
    <d v="2021-11-30T00:00:00"/>
    <s v="LATER"/>
    <n v="13"/>
    <s v="NON CWO"/>
    <s v="TIDAK ADA"/>
    <m/>
    <s v="KENDARI-AHMAD YANI"/>
    <n v="23.407361111108901"/>
    <n v="12990700"/>
    <s v="TUNAI"/>
    <s v="MAKASSAR"/>
    <s v="W701"/>
    <s v="0705"/>
    <s v="0705"/>
  </r>
  <r>
    <x v="0"/>
    <s v="MAKASSAR 3"/>
    <s v="MAKASSAR"/>
    <s v="MOTOR"/>
    <s v="NEW"/>
    <s v="HONDA"/>
    <s v="SCOOTERMATIC"/>
    <s v="SCOOTERMATIC"/>
    <x v="3"/>
    <s v="BEAT FISPORTY CW ESP"/>
    <s v="BEAT"/>
    <x v="3"/>
    <n v="0"/>
    <n v="7749528"/>
    <n v="8700000"/>
    <s v="S"/>
    <n v="1"/>
    <s v="GOWATA SAKTI MOTOR"/>
    <s v="073820122795"/>
    <s v="RAHIM DG TABA"/>
    <s v="MH1JFZ128JK853947"/>
    <s v="JFZ1E2853489"/>
    <s v="DD2744YO"/>
    <d v="2022-01-31T00:00:00"/>
    <s v="03. NEW MCY"/>
    <s v="HONDA"/>
    <s v="03. NEW MCY"/>
    <s v="01. 1-30"/>
    <n v="17245000"/>
    <s v="HONDA"/>
    <s v="WAREHOUSE"/>
    <d v="2022-01-21T00:00:00"/>
    <n v="0"/>
    <d v="2020-07-16T00:00:00"/>
    <d v="2022-01-18T15:20:35"/>
    <d v="2022-01-19T13:51:25"/>
    <s v="12"/>
    <s v="0738"/>
    <s v="NO"/>
    <s v="SOLD"/>
    <n v="0"/>
    <n v="2445050"/>
    <n v="5816344"/>
    <n v="1500000"/>
    <s v="B +"/>
    <s v="B"/>
    <s v="MAKASSAR 3"/>
    <s v="NON FID"/>
    <n v="4915226"/>
    <s v="&lt;=25"/>
    <n v="-950472"/>
    <n v="1"/>
    <n v="0"/>
    <s v="01. 1-30"/>
    <n v="21"/>
    <s v="BD190CQ-TIARA MOTOR"/>
    <n v="8261606"/>
    <n v="12500000"/>
    <s v="ASWAR"/>
    <s v="EXTERNAL"/>
    <d v="2022-01-21T00:00:00"/>
    <s v="SINGLE BIDDER"/>
    <s v="06. &gt;25-30%"/>
    <n v="950472"/>
    <s v="N"/>
    <s v="Motor"/>
    <n v="2988394"/>
    <n v="1022200"/>
    <n v="25702126"/>
    <d v="2021-09-16T00:00:00"/>
    <s v="NEW"/>
    <n v="21"/>
    <s v="NON CWO"/>
    <s v="MATI"/>
    <d v="2020-01-18T00:00:00"/>
    <s v="MAKASSAR 3-GOWA"/>
    <n v="1.42262731481605"/>
    <n v="12329774"/>
    <s v="TUNAI"/>
    <s v="MAKASSAR"/>
    <s v="W701"/>
    <s v="0738"/>
    <s v="0738"/>
  </r>
  <r>
    <x v="0"/>
    <s v="MAKASSAR 3"/>
    <s v="MAKASSAR"/>
    <s v="MOTOR"/>
    <s v="USED"/>
    <s v="YAMAHA"/>
    <s v="SCOOTERMATIC"/>
    <s v="SCOOTERMATIC"/>
    <x v="4"/>
    <s v="FINO SPRT 125 BLU CR"/>
    <s v="FINO 125"/>
    <x v="0"/>
    <n v="0"/>
    <n v="12096746"/>
    <n v="8500000"/>
    <s v="S"/>
    <n v="1"/>
    <s v="TIARA MOTOR-LANDAK BARU"/>
    <s v="073821112558"/>
    <s v="I KETUT AMERTA"/>
    <s v="MH3SE88D0KJ176206"/>
    <s v="E3R2E2499593"/>
    <s v="DD6413MA"/>
    <d v="2022-01-31T00:00:00"/>
    <s v="04. USED MCY"/>
    <s v="UMCY"/>
    <s v="04. USED MCY"/>
    <s v="01. 1-30"/>
    <n v="15600000"/>
    <s v="04. USED MCY"/>
    <s v="WAREHOUSE"/>
    <d v="2022-01-27T00:00:00"/>
    <n v="0"/>
    <d v="2021-03-31T00:00:00"/>
    <d v="2022-01-25T10:07:37"/>
    <d v="2022-01-25T10:12:15"/>
    <s v="8"/>
    <s v="0738"/>
    <s v="NO"/>
    <s v="SOLD"/>
    <n v="0"/>
    <n v="6327250"/>
    <n v="108570"/>
    <n v="250000"/>
    <s v="C +"/>
    <s v="C"/>
    <s v="MAKASSAR 3"/>
    <s v="NON FID"/>
    <n v="2500000"/>
    <s v="&gt; 25"/>
    <n v="0"/>
    <n v="0"/>
    <n v="1"/>
    <s v="01. 1-30"/>
    <n v="27"/>
    <s v="BD00553-77 MOTOR-BAN"/>
    <n v="7563513"/>
    <n v="15800000"/>
    <s v="RUSDI"/>
    <s v="INTERNAL"/>
    <d v="2022-01-27T00:00:00"/>
    <s v="SINGLE BIDDER"/>
    <s v="04. &gt;15-20%"/>
    <n v="0"/>
    <s v="N"/>
    <s v="Motor"/>
    <n v="6656487"/>
    <n v="962000"/>
    <n v="26075733"/>
    <d v="2021-12-24T00:00:00"/>
    <s v="NEW"/>
    <n v="27"/>
    <s v="NON CWO"/>
    <s v="TIDAK ADA"/>
    <m/>
    <s v="MAKASSAR 3-GOWA"/>
    <n v="1.5748263888890499"/>
    <n v="14011840"/>
    <s v="TUNAI"/>
    <s v="MAKASSAR"/>
    <s v="W701"/>
    <s v="0738"/>
    <s v="0738"/>
  </r>
  <r>
    <x v="0"/>
    <s v="MAKASSAR 3"/>
    <s v="MAKASSAR"/>
    <s v="MOTOR"/>
    <s v="USED"/>
    <s v="YAMAHA"/>
    <s v="SCOOTERMATIC"/>
    <s v="SCOOTERMATIC"/>
    <x v="5"/>
    <s v="N-MAX"/>
    <s v="NMAX"/>
    <x v="0"/>
    <n v="0"/>
    <n v="19097735"/>
    <n v="23500000"/>
    <s v="S"/>
    <n v="1"/>
    <s v="CUST RETENTION MEDIATOR MCY"/>
    <s v="073821115551"/>
    <s v="ZALDY ABADI PUTRA"/>
    <s v="MH3SG3190KK768009"/>
    <s v="G3E4E1712675"/>
    <s v="DD2276MJ"/>
    <d v="2022-01-31T00:00:00"/>
    <s v="04. USED MCY"/>
    <s v="UMCY JASA"/>
    <s v="04. USED MCY"/>
    <s v="01. 1-30"/>
    <n v="27500000"/>
    <s v="04. USED MCY"/>
    <s v="WAREHOUSE"/>
    <d v="2022-01-31T00:00:00"/>
    <n v="0"/>
    <d v="2021-07-23T00:00:00"/>
    <d v="2022-01-25T12:22:29"/>
    <d v="2022-01-25T16:49:26"/>
    <s v="4"/>
    <s v="0738"/>
    <s v="NO"/>
    <s v="SOLD"/>
    <n v="0"/>
    <n v="7597264"/>
    <n v="649400"/>
    <n v="250000"/>
    <s v="B +"/>
    <s v="B"/>
    <s v="MAKASSAR 3"/>
    <s v="FID"/>
    <n v="5772500"/>
    <s v="&gt; 25"/>
    <n v="-4402265"/>
    <n v="1"/>
    <n v="0"/>
    <s v="01. 1-30"/>
    <n v="31"/>
    <s v="BD00553-77 MOTOR-BAN"/>
    <n v="22092376"/>
    <n v="28500000"/>
    <s v="MUHAMMAD THAMRIN"/>
    <s v="INTERNAL"/>
    <d v="2022-01-31T00:00:00"/>
    <s v="REGULAR"/>
    <s v="05. &gt;20-25%"/>
    <n v="4402265"/>
    <s v="N"/>
    <s v="Motor"/>
    <n v="3557624"/>
    <n v="421500"/>
    <n v="35140544"/>
    <d v="2021-12-23T00:00:00"/>
    <s v="NEW"/>
    <n v="31"/>
    <s v="NON CWO"/>
    <s v="MATI"/>
    <d v="2021-09-23T00:00:00"/>
    <s v="MAKASSAR 3-GOWA"/>
    <n v="5.29900462963269"/>
    <n v="21727500"/>
    <s v="TUNAI"/>
    <s v="MAKASSAR"/>
    <s v="W701"/>
    <s v="0701"/>
    <s v="0701"/>
  </r>
  <r>
    <x v="0"/>
    <s v="MAKASSAR 3"/>
    <s v="MAKASSAR"/>
    <s v="MOTOR"/>
    <s v="USED"/>
    <s v="YAMAHA"/>
    <s v="SCOOTERMATIC"/>
    <s v="SCOOTERMATIC"/>
    <x v="6"/>
    <s v="SOUL GT 125 AKS"/>
    <s v="SOUL 125"/>
    <x v="4"/>
    <n v="0"/>
    <n v="9165295"/>
    <n v="7750000"/>
    <s v="S"/>
    <n v="1"/>
    <s v="ADLY JAYA MOTOR-ANDI TONRO"/>
    <s v="073821115811"/>
    <s v="SAWANTING DG SENGA"/>
    <s v="MH3SE9010FJ041898"/>
    <s v="E3R4E0041871"/>
    <s v="DD 6855 QU"/>
    <d v="2022-01-31T00:00:00"/>
    <s v="04. USED MCY"/>
    <s v="UMCY"/>
    <s v="04. USED MCY"/>
    <s v="01. 1-30"/>
    <n v="11000000"/>
    <s v="04. USED MCY"/>
    <s v="WAREHOUSE"/>
    <d v="2022-01-18T00:00:00"/>
    <n v="0"/>
    <d v="2021-07-30T00:00:00"/>
    <d v="2022-01-14T12:29:37"/>
    <d v="2022-01-14T13:10:52"/>
    <s v="3"/>
    <s v="0738"/>
    <s v="NO"/>
    <s v="SOLD"/>
    <n v="0"/>
    <n v="6442641"/>
    <n v="188505"/>
    <n v="250000"/>
    <s v="B +"/>
    <s v="B"/>
    <s v="MAKASSAR 3"/>
    <s v="FID"/>
    <n v="2200000"/>
    <s v="&lt;=25"/>
    <n v="0"/>
    <n v="0"/>
    <n v="1"/>
    <s v="01. 1-30"/>
    <n v="18"/>
    <s v="BD190CQ-TIARA MOTOR"/>
    <n v="7229721"/>
    <n v="11000000"/>
    <s v="TAMSAR DG. LIMPO"/>
    <s v="INTERNAL"/>
    <d v="2022-01-17T00:00:00"/>
    <s v="REGULAR"/>
    <s v="04. &gt;15-20%"/>
    <n v="0"/>
    <s v="N"/>
    <s v="Motor"/>
    <n v="2670279"/>
    <n v="240450"/>
    <n v="24761168"/>
    <d v="2021-12-02T00:00:00"/>
    <s v="NEW"/>
    <n v="18"/>
    <s v="NON CWO"/>
    <s v="MATI"/>
    <d v="2021-11-15T00:00:00"/>
    <s v="MAKASSAR 3-GOWA"/>
    <n v="3.4507870370362101"/>
    <n v="9590400"/>
    <s v="TUNAI"/>
    <s v="MAKASSAR"/>
    <s v="W701"/>
    <s v="0738"/>
    <s v="0738"/>
  </r>
  <r>
    <x v="0"/>
    <s v="MAKASSAR 3"/>
    <s v="MAKASSAR"/>
    <s v="MOTOR"/>
    <s v="NEW"/>
    <s v="HONDA"/>
    <s v="SCOOTERMATIC"/>
    <s v="SCOOTERMATIC"/>
    <x v="7"/>
    <s v="BEAT FISPRTY CBSPLUS"/>
    <s v="BEAT"/>
    <x v="5"/>
    <n v="0"/>
    <n v="16407532"/>
    <n v="11000000"/>
    <s v="S"/>
    <n v="1"/>
    <s v="ASTRA MOTOR ALAUDDIN"/>
    <s v="073821117182"/>
    <s v="MARCINTA RAHAYU"/>
    <s v="MH1JM8114MK722333"/>
    <s v="JM81E1723458"/>
    <m/>
    <d v="2022-01-31T00:00:00"/>
    <s v="03. NEW MCY"/>
    <s v="HONDA"/>
    <s v="03. NEW MCY"/>
    <s v="01. 1-30"/>
    <n v="18225000"/>
    <s v="HONDA"/>
    <s v="WAREHOUSE"/>
    <d v="2022-01-14T00:00:00"/>
    <n v="0"/>
    <d v="2021-10-11T00:00:00"/>
    <d v="2022-01-12T14:02:01"/>
    <d v="2022-01-12T14:07:37"/>
    <s v="1"/>
    <s v="0738"/>
    <s v="NO"/>
    <s v="SOLD"/>
    <n v="0"/>
    <n v="9604607"/>
    <n v="158535"/>
    <n v="250000"/>
    <s v="B +"/>
    <s v="B"/>
    <s v="MAKASSAR 3"/>
    <s v="FID"/>
    <n v="2750000"/>
    <s v="&lt;=25"/>
    <n v="0"/>
    <n v="0"/>
    <n v="1"/>
    <s v="01. 1-30"/>
    <n v="14"/>
    <s v="BD00554-ABLAM MOTOR"/>
    <n v="11658255"/>
    <n v="15600000"/>
    <s v="HAKMAN"/>
    <s v="INTERNAL"/>
    <d v="2022-01-14T00:00:00"/>
    <s v="SINGLE BIDDER"/>
    <s v="04. &gt;15-20%"/>
    <n v="0"/>
    <s v="N"/>
    <s v="Motor"/>
    <n v="2381746"/>
    <n v="959000"/>
    <n v="25847601"/>
    <d v="2021-12-08T00:00:00"/>
    <s v="NEW"/>
    <n v="14"/>
    <s v="NON CWO"/>
    <s v="TIDAK ADA"/>
    <m/>
    <s v="MAKASSAR 3-GOWA"/>
    <n v="1.4113773148128499"/>
    <n v="16706933"/>
    <s v="TUNAI"/>
    <s v="MAKASSAR"/>
    <s v="W701"/>
    <s v="0738"/>
    <s v="0738"/>
  </r>
  <r>
    <x v="0"/>
    <s v="MAKASSAR 3"/>
    <s v="MAKASSAR"/>
    <s v="MOTOR"/>
    <s v="NEW"/>
    <s v="YAMAHA"/>
    <s v="SCOOTERMATIC"/>
    <s v="SCOOTERMATIC"/>
    <x v="8"/>
    <s v="NEW MIO M3 CW"/>
    <s v="MIO"/>
    <x v="5"/>
    <n v="0"/>
    <n v="17205753"/>
    <n v="13250000"/>
    <s v="S"/>
    <n v="1"/>
    <s v="TALA MOTOR"/>
    <s v="073821117487"/>
    <s v="RIZAL"/>
    <s v="MH3SE88H0MJ306106"/>
    <s v="E3R2E3010314"/>
    <m/>
    <d v="2022-01-31T00:00:00"/>
    <s v="03. NEW MCY"/>
    <s v="YAMAHA"/>
    <s v="03. NEW MCY"/>
    <s v="01. 1-30"/>
    <n v="18186500"/>
    <s v="YAMAHA"/>
    <s v="WAREHOUSE"/>
    <d v="2022-01-21T00:00:00"/>
    <n v="0"/>
    <d v="2021-10-27T00:00:00"/>
    <d v="2022-01-18T13:49:11"/>
    <d v="2022-01-19T14:22:12"/>
    <s v="1"/>
    <s v="0738"/>
    <s v="NO"/>
    <s v="SOLD"/>
    <n v="0"/>
    <n v="10213669"/>
    <n v="102840"/>
    <n v="250000"/>
    <s v="A +"/>
    <s v="A"/>
    <s v="MAKASSAR 3"/>
    <s v="FID"/>
    <n v="1900000"/>
    <s v="&lt;=25"/>
    <n v="0"/>
    <n v="0"/>
    <n v="1"/>
    <s v="01. 1-30"/>
    <n v="21"/>
    <s v="BD190CQ-TIARA MOTOR"/>
    <n v="12886965"/>
    <n v="15500000"/>
    <s v="ANDI RUSLI"/>
    <s v="INTERNAL"/>
    <d v="2022-01-21T00:00:00"/>
    <s v="SINGLE BIDDER"/>
    <s v="03. &gt;10-15%"/>
    <n v="0"/>
    <s v="N"/>
    <s v="Motor"/>
    <n v="1063036"/>
    <n v="957500"/>
    <n v="23219794"/>
    <d v="2021-12-26T00:00:00"/>
    <s v="NEW"/>
    <n v="21"/>
    <s v="NON CWO"/>
    <s v="TIDAK ADA"/>
    <m/>
    <s v="MAKASSAR 3-GOWA"/>
    <n v="1.40125000000262"/>
    <n v="17517520"/>
    <s v="TUNAI"/>
    <s v="MAKASSAR"/>
    <s v="W701"/>
    <s v="0701"/>
    <s v="0701"/>
  </r>
  <r>
    <x v="0"/>
    <s v="BONE"/>
    <s v="MAKASSAR"/>
    <s v="MOTOR"/>
    <s v="NEW"/>
    <s v="YAMAHA"/>
    <s v="BEBEK"/>
    <s v="BEBEK"/>
    <x v="9"/>
    <s v="JUPITER MX KING 150"/>
    <s v="JUPITER"/>
    <x v="5"/>
    <n v="0"/>
    <n v="23892692"/>
    <n v="15650000"/>
    <s v="S"/>
    <n v="1"/>
    <s v="RAYA M II-MERDEKA WATANSOPPENG"/>
    <s v="073921414056"/>
    <s v="LISDAWATI"/>
    <s v="MH3UG0750MK098104"/>
    <s v="G3E6E0638481"/>
    <m/>
    <d v="2022-01-31T00:00:00"/>
    <s v="03. NEW MCY"/>
    <s v="YAMAHA"/>
    <s v="03. NEW MCY"/>
    <s v="01. 1-30"/>
    <n v="26069000"/>
    <s v="YAMAHA"/>
    <s v="BONE"/>
    <d v="2022-01-24T00:00:00"/>
    <n v="0"/>
    <d v="2021-09-16T00:00:00"/>
    <d v="2021-12-29T15:25:09"/>
    <d v="2021-12-30T15:32:42"/>
    <s v="2"/>
    <s v="0739"/>
    <s v="NO"/>
    <s v="SOLD"/>
    <n v="0"/>
    <n v="13741302"/>
    <n v="138890"/>
    <n v="250000"/>
    <s v="A STD"/>
    <s v="A"/>
    <s v="BONE"/>
    <s v="FID"/>
    <n v="2700000"/>
    <s v="&lt;=25"/>
    <n v="0"/>
    <n v="0"/>
    <n v="1"/>
    <s v="01. 1-30"/>
    <n v="24"/>
    <s v="BD02781-FAJAR MOTOR"/>
    <n v="16762201"/>
    <n v="19300000"/>
    <s v="ASRIADI"/>
    <s v="INTERNAL"/>
    <d v="2022-01-22T00:00:00"/>
    <s v="REGULAR"/>
    <s v="03. &gt;10-15%"/>
    <n v="0"/>
    <s v="N"/>
    <s v="Motor"/>
    <n v="607799"/>
    <n v="45075"/>
    <n v="34247460"/>
    <d v="2021-12-16T00:00:00"/>
    <s v="LATER"/>
    <n v="24"/>
    <s v="NON CWO"/>
    <s v="BERLAKU"/>
    <d v="2022-09-15T00:00:00"/>
    <s v="BONE-MT. HARYONO"/>
    <n v="24.352291666669799"/>
    <n v="24786835"/>
    <s v="TUNAI"/>
    <s v="MAKASSAR"/>
    <s v="W701"/>
    <s v="0739"/>
    <s v="0739"/>
  </r>
  <r>
    <x v="0"/>
    <s v="BULUKUMBA"/>
    <s v="MAKASSAR"/>
    <s v="MOTOR"/>
    <s v="USED"/>
    <s v="YAMAHA"/>
    <s v="SCOOTERMATIC"/>
    <s v="SCOOTERMATIC"/>
    <x v="10"/>
    <s v="GT 125"/>
    <s v="GT 125"/>
    <x v="4"/>
    <n v="0"/>
    <n v="2580169"/>
    <n v="1400000"/>
    <s v="S"/>
    <n v="1"/>
    <s v="ZAMRUD MOTOR-MANGGIS 71"/>
    <s v="075919100205"/>
    <s v="JENAWATI"/>
    <s v="MH32SV003FK264904"/>
    <s v="2SV265022"/>
    <s v="DD2201QP"/>
    <d v="2022-01-31T00:00:00"/>
    <s v="04. USED MCY"/>
    <s v="UMCY"/>
    <s v="04. USED MCY"/>
    <s v="01. 1-30"/>
    <n v="12700000"/>
    <s v="04. USED MCY"/>
    <s v="BULUKUMBA"/>
    <d v="2022-01-19T00:00:00"/>
    <n v="0"/>
    <d v="2019-01-24T00:00:00"/>
    <d v="2021-12-30T15:42:27"/>
    <d v="2021-12-30T15:43:58"/>
    <s v="31"/>
    <s v="0759"/>
    <s v="NO"/>
    <s v="SOLD"/>
    <n v="0"/>
    <n v="224830"/>
    <n v="3600620"/>
    <n v="400000"/>
    <s v="D -"/>
    <s v="D"/>
    <s v="BULUKUMBA"/>
    <s v="NON FID"/>
    <n v="1500000"/>
    <s v="&lt;=25"/>
    <n v="0"/>
    <n v="0"/>
    <n v="1"/>
    <s v="01. 1-30"/>
    <n v="19"/>
    <s v="BD1811I-AMEL MOTOR"/>
    <n v="1560000"/>
    <n v="10400000"/>
    <s v="MUH ERIS"/>
    <s v="INTERNAL"/>
    <d v="2022-01-18T00:00:00"/>
    <s v="REGULAR"/>
    <s v="03. &gt;10-15%"/>
    <n v="0"/>
    <s v="N"/>
    <s v="Motor"/>
    <n v="21076071"/>
    <n v="881000"/>
    <n v="24124384"/>
    <d v="2021-09-16T00:00:00"/>
    <s v="LATER"/>
    <n v="19"/>
    <s v="NON CWO"/>
    <s v="TIDAK ADA"/>
    <m/>
    <s v="BULUKUMBA"/>
    <n v="19.344467592592999"/>
    <n v="12524580"/>
    <s v="TUNAI"/>
    <s v="MAKASSAR"/>
    <s v="W701"/>
    <s v="0759"/>
    <s v="0759"/>
  </r>
  <r>
    <x v="0"/>
    <s v="BULUKUMBA"/>
    <s v="MAKASSAR"/>
    <s v="MOTOR"/>
    <s v="NEW"/>
    <s v="YAMAHA"/>
    <s v="SCOOTERMATIC"/>
    <s v="SCOOTERMATIC"/>
    <x v="5"/>
    <s v="N-MAX"/>
    <s v="NMAX"/>
    <x v="0"/>
    <n v="0"/>
    <n v="9316743"/>
    <n v="18100000"/>
    <s v="S"/>
    <n v="1"/>
    <s v="JAYA ABADI PROSPER-KUSUMA BNGS"/>
    <s v="075920113088"/>
    <s v="HASBIA"/>
    <s v="MH3SG3190KK547410"/>
    <s v="G3E4E1413209"/>
    <s v="DD6603HR"/>
    <d v="2022-01-31T00:00:00"/>
    <s v="03. NEW MCY"/>
    <s v="YAMAHA"/>
    <s v="03. NEW MCY"/>
    <s v="01. 1-30"/>
    <n v="29940000"/>
    <s v="YAMAHA"/>
    <s v="BULUKUMBA"/>
    <d v="2022-01-21T00:00:00"/>
    <n v="0"/>
    <d v="2020-05-04T00:00:00"/>
    <d v="2022-01-07T13:04:05"/>
    <d v="2022-01-10T12:28:03"/>
    <s v="17"/>
    <s v="0759"/>
    <s v="NO"/>
    <s v="SOLD"/>
    <n v="0"/>
    <n v="1442995"/>
    <n v="6062800"/>
    <n v="1000000"/>
    <s v="B -"/>
    <s v="B"/>
    <s v="BULUKUMBA"/>
    <s v="NON FID"/>
    <n v="7322181"/>
    <s v="&lt;=25"/>
    <n v="-8783257"/>
    <n v="1"/>
    <n v="0"/>
    <s v="01. 1-30"/>
    <n v="21"/>
    <s v="BD09396-PUTRA MOTOR"/>
    <n v="18855127"/>
    <n v="28500000"/>
    <s v="TASK FORCE"/>
    <s v="EXTERNAL"/>
    <d v="2022-01-18T00:00:00"/>
    <s v="REGULAR"/>
    <s v="05. &gt;20-25%"/>
    <n v="8783257"/>
    <s v="N"/>
    <s v="Motor"/>
    <n v="6794873"/>
    <n v="175000"/>
    <n v="35140544"/>
    <d v="2021-12-04T00:00:00"/>
    <s v="NEW"/>
    <n v="21"/>
    <s v="NON CWO"/>
    <s v="BERLAKU"/>
    <d v="2022-05-08T00:00:00"/>
    <s v="BULUKUMBA"/>
    <n v="10.4805208333346"/>
    <n v="22617819"/>
    <s v="TUNAI"/>
    <s v="MAKASSAR"/>
    <s v="W701"/>
    <s v="0759"/>
    <s v="0759"/>
  </r>
  <r>
    <x v="0"/>
    <s v="BULUKUMBA"/>
    <s v="MAKASSAR"/>
    <s v="MOTOR"/>
    <s v="NEW"/>
    <s v="HONDA"/>
    <s v="SCOOTERMATIC"/>
    <s v="SCOOTERMATIC"/>
    <x v="11"/>
    <s v="BEAT CW FI"/>
    <s v="BEAT"/>
    <x v="0"/>
    <n v="0"/>
    <n v="12817790"/>
    <n v="10150000"/>
    <s v="S"/>
    <n v="1"/>
    <s v="ASTRA MOTOR BULUKUMBA"/>
    <s v="075921112192"/>
    <s v="SYAMSIAH"/>
    <s v="MH1JFZ134KK143373"/>
    <s v="JFZ1E3144385"/>
    <s v="DD4588HU"/>
    <d v="2022-01-31T00:00:00"/>
    <s v="03. NEW MCY"/>
    <s v="HONDA"/>
    <s v="03. NEW MCY"/>
    <s v="01. 1-30"/>
    <n v="17545000"/>
    <s v="HONDA"/>
    <s v="BULUKUMBA"/>
    <d v="2022-01-12T00:00:00"/>
    <n v="0"/>
    <d v="2021-04-10T00:00:00"/>
    <d v="2021-12-31T17:39:15"/>
    <d v="2021-12-31T17:46:04"/>
    <s v="2"/>
    <s v="0759"/>
    <s v="NO"/>
    <s v="SOLD"/>
    <n v="0"/>
    <n v="7333782"/>
    <n v="4761280"/>
    <n v="1300000"/>
    <s v="A -"/>
    <s v="A"/>
    <s v="BULUKUMBA"/>
    <s v="FID"/>
    <n v="4051891"/>
    <s v="&lt;=25"/>
    <n v="0"/>
    <n v="0"/>
    <n v="1"/>
    <s v="01. 1-30"/>
    <n v="12"/>
    <s v="BD21990-GG MOTOR-JL TAMANGAPA RAYA"/>
    <n v="9637046"/>
    <n v="12400000"/>
    <s v="MAKMUR"/>
    <s v="EXTERNAL"/>
    <d v="2022-01-11T00:00:00"/>
    <s v="REGULAR"/>
    <s v="05. &gt;20-25%"/>
    <n v="0"/>
    <s v="N"/>
    <s v="Motor"/>
    <n v="1522954"/>
    <n v="657675"/>
    <n v="22696745"/>
    <d v="2021-07-10T00:00:00"/>
    <s v="LATER"/>
    <n v="12"/>
    <s v="NON CWO"/>
    <s v="MATI"/>
    <d v="2020-05-23T11:46:03"/>
    <s v="BULUKUMBA"/>
    <n v="11.259675925925"/>
    <n v="13493109"/>
    <s v="TUNAI"/>
    <s v="MAKASSAR"/>
    <s v="W701"/>
    <s v="0759"/>
    <s v="0759"/>
  </r>
  <r>
    <x v="0"/>
    <s v="BULUKUMBA"/>
    <s v="MAKASSAR"/>
    <s v="MOTOR"/>
    <s v="NEW"/>
    <s v="YAMAHA"/>
    <s v="SCOOTERMATIC"/>
    <s v="SCOOTERMATIC"/>
    <x v="12"/>
    <s v="ALL NEW NMAX 155"/>
    <s v="NMAX"/>
    <x v="5"/>
    <n v="0"/>
    <n v="30609201"/>
    <n v="27000000"/>
    <s v="S"/>
    <n v="1"/>
    <s v="JAYA ABADI PROSPER-KUSUMA BNGS"/>
    <s v="075921113551"/>
    <s v="USRIANI"/>
    <s v="MH3SG5670MJ022134"/>
    <s v="G3L8E0415588"/>
    <m/>
    <d v="2022-01-31T00:00:00"/>
    <s v="03. NEW MCY"/>
    <s v="YAMAHA"/>
    <s v="03. NEW MCY"/>
    <s v="01. 1-30"/>
    <n v="34131500"/>
    <s v="YAMAHA"/>
    <s v="BULUKUMBA"/>
    <d v="2022-01-12T00:00:00"/>
    <n v="0"/>
    <d v="2021-09-07T00:00:00"/>
    <d v="2021-12-28T15:01:52"/>
    <d v="2021-12-28T15:08:06"/>
    <s v="1"/>
    <s v="0759"/>
    <s v="NO"/>
    <s v="SOLD"/>
    <n v="0"/>
    <n v="11499796"/>
    <n v="1040190"/>
    <n v="250000"/>
    <s v="A STD"/>
    <s v="A"/>
    <s v="BULUKUMBA"/>
    <s v="FID"/>
    <n v="3500000"/>
    <s v="&lt;=25"/>
    <n v="0"/>
    <n v="0"/>
    <n v="1"/>
    <s v="01. 1-30"/>
    <n v="12"/>
    <s v="BD00614-SEMARANG MTR-SAM RATULANGI"/>
    <n v="26312605"/>
    <n v="31600000"/>
    <s v="ADRI"/>
    <s v="INTERNAL"/>
    <d v="2022-01-11T00:00:00"/>
    <s v="REGULAR"/>
    <s v="03. &gt;10-15%"/>
    <n v="0"/>
    <s v="N"/>
    <s v="Motor"/>
    <n v="2127395"/>
    <n v="1199000"/>
    <n v="41992761"/>
    <d v="2021-11-01T00:00:00"/>
    <s v="LATER"/>
    <n v="12"/>
    <s v="NON CWO"/>
    <s v="TIDAK ADA"/>
    <m/>
    <s v="BULUKUMBA"/>
    <n v="14.369375000002"/>
    <n v="31875209"/>
    <s v="TUNAI"/>
    <s v="MAKASSAR"/>
    <s v="W701"/>
    <s v="0759"/>
    <s v="0759"/>
  </r>
  <r>
    <x v="0"/>
    <s v="MANADO"/>
    <s v="MANADO"/>
    <s v="MOTOR"/>
    <s v="USED"/>
    <s v="HONDA"/>
    <s v="SCOOTERMATIC"/>
    <s v="SCOOTERMATIC"/>
    <x v="13"/>
    <s v="VARIO 150 ESP EXCLSV"/>
    <s v="VARIO 150"/>
    <x v="4"/>
    <n v="0"/>
    <n v="9577909"/>
    <n v="9600000"/>
    <s v="S"/>
    <n v="1"/>
    <s v="AMANAH MOTOR-MADIDIR UNET"/>
    <s v="070721112738"/>
    <s v="EDING MAKAMINANG"/>
    <s v="MH1KF1114FK341848"/>
    <s v="KF11E1349362"/>
    <s v="DB2936FU"/>
    <d v="2022-01-31T00:00:00"/>
    <s v="04. USED MCY"/>
    <s v="UMCY"/>
    <s v="04. USED MCY"/>
    <s v="01. 1-30"/>
    <n v="14250000"/>
    <s v="04. USED MCY"/>
    <s v="WAREHOUSE"/>
    <d v="2022-01-13T00:00:00"/>
    <n v="0"/>
    <d v="2021-03-30T00:00:00"/>
    <d v="2021-12-31T12:11:00"/>
    <d v="2021-12-31T12:11:50"/>
    <s v="7"/>
    <s v="0707"/>
    <s v="NO"/>
    <s v="SOLD"/>
    <n v="0"/>
    <n v="3740360"/>
    <n v="1061425"/>
    <n v="1500000"/>
    <s v="B -"/>
    <s v="B"/>
    <s v="MANADO"/>
    <s v="NON FID"/>
    <n v="3000000"/>
    <s v="&lt;=25"/>
    <n v="-22091"/>
    <n v="1"/>
    <n v="0"/>
    <s v="01. 1-30"/>
    <n v="13"/>
    <s v="BD06919-UD MARY"/>
    <n v="6119607"/>
    <n v="12900000"/>
    <s v="TEBUS KONSUMEN"/>
    <s v="EXTERNAL"/>
    <d v="2022-01-12T00:00:00"/>
    <s v="REGULAR"/>
    <s v="05. &gt;20-25%"/>
    <n v="22091"/>
    <s v="N"/>
    <s v="Motor"/>
    <n v="5490393"/>
    <n v="320840"/>
    <n v="33224771"/>
    <d v="2021-12-03T00:00:00"/>
    <s v="LATER"/>
    <n v="13"/>
    <s v="NON CWO"/>
    <s v="MATI"/>
    <d v="2021-10-13T00:00:00"/>
    <s v="MANADO-AHMAD YANI"/>
    <n v="12.4917824074073"/>
    <n v="12020750"/>
    <s v="TUNAI"/>
    <s v="MANADO"/>
    <s v="W702"/>
    <s v="0707"/>
    <s v="0707"/>
  </r>
  <r>
    <x v="0"/>
    <s v="GORONTALO"/>
    <s v="MANADO"/>
    <s v="MOTOR"/>
    <s v="NEW"/>
    <s v="HONDA"/>
    <s v="BEBEK"/>
    <s v="BEBEK"/>
    <x v="14"/>
    <s v="REVO FIT"/>
    <s v="REVO"/>
    <x v="6"/>
    <n v="0"/>
    <n v="11725178"/>
    <n v="6600000"/>
    <s v="S"/>
    <n v="1"/>
    <s v="SINAR KRIDA"/>
    <s v="070820423152"/>
    <s v="JEFRI TADAPA"/>
    <s v="MH1JBK11XLK723553"/>
    <s v="JBK1E1719934"/>
    <m/>
    <d v="2022-01-31T00:00:00"/>
    <s v="03. NEW MCY"/>
    <s v="HONDA"/>
    <s v="03. NEW MCY"/>
    <s v="02. 31-60"/>
    <n v="16700000"/>
    <s v="HONDA"/>
    <s v="GORONTALO"/>
    <d v="2022-01-30T00:00:00"/>
    <n v="0"/>
    <d v="2020-11-02T00:00:00"/>
    <d v="2021-12-28T09:46:31"/>
    <d v="2021-12-28T10:21:21"/>
    <s v="11"/>
    <s v="0708"/>
    <s v="NO"/>
    <s v="SOLD"/>
    <n v="0"/>
    <n v="5649820"/>
    <n v="1248125"/>
    <n v="250000"/>
    <s v="B +"/>
    <s v="B"/>
    <s v="GORONTALO"/>
    <s v="NON FID"/>
    <n v="3400000"/>
    <s v="&gt; 25"/>
    <n v="0"/>
    <n v="0"/>
    <n v="1"/>
    <s v="02. 31-60"/>
    <n v="30"/>
    <s v="BD20890-SAID ZUBEIDI"/>
    <n v="7947602"/>
    <n v="11800000"/>
    <s v="WAWAN HAMZAH"/>
    <s v="INTERNAL"/>
    <d v="2022-01-27T00:00:00"/>
    <s v="REGULAR"/>
    <s v="05. &gt;20-25%"/>
    <n v="0"/>
    <s v="N"/>
    <s v="Motor"/>
    <n v="2672398"/>
    <n v="902000"/>
    <n v="18948912"/>
    <d v="2021-11-02T00:00:00"/>
    <s v="LATER"/>
    <n v="30"/>
    <s v="NON CWO"/>
    <s v="TIDAK ADA"/>
    <m/>
    <s v="GORONTALO-NANI WARTABONE"/>
    <n v="32.568506944444401"/>
    <n v="14545790"/>
    <s v="TUNAI"/>
    <s v="MANADO"/>
    <s v="W702"/>
    <s v="0708"/>
    <s v="0708"/>
  </r>
  <r>
    <x v="0"/>
    <s v="GORONTALO"/>
    <s v="MANADO"/>
    <s v="MOTOR"/>
    <s v="USED"/>
    <s v="YAMAHA"/>
    <s v="SCOOTERMATIC"/>
    <s v="SCOOTERMATIC"/>
    <x v="15"/>
    <s v="MIO M3 125"/>
    <s v="MIO"/>
    <x v="4"/>
    <n v="0"/>
    <n v="6103552"/>
    <n v="4200000"/>
    <s v="S"/>
    <n v="1"/>
    <s v="ADIFA MOTOR-YOSONEGORO"/>
    <s v="070821417265"/>
    <s v="PIJAI KAU"/>
    <s v="MH3SE8810FJ320114"/>
    <s v="E3R2E0339058"/>
    <s v="DN3338PH"/>
    <d v="2022-01-31T00:00:00"/>
    <s v="04. USED MCY"/>
    <s v="UMCY"/>
    <s v="04. USED MCY"/>
    <s v="01. 1-30"/>
    <n v="10700000"/>
    <s v="04. USED MCY"/>
    <s v="GORONTALO"/>
    <d v="2022-01-30T00:00:00"/>
    <n v="0"/>
    <d v="2021-07-19T00:00:00"/>
    <d v="2021-12-31T11:06:00"/>
    <d v="2021-12-31T11:07:37"/>
    <s v="3"/>
    <s v="0708"/>
    <s v="NO"/>
    <s v="SOLD"/>
    <n v="0"/>
    <n v="2506448"/>
    <n v="110700"/>
    <n v="250000"/>
    <s v="B -"/>
    <s v="B"/>
    <s v="GORONTALO"/>
    <s v="FID"/>
    <n v="5100000"/>
    <s v="&gt; 25"/>
    <n v="0"/>
    <n v="0"/>
    <n v="1"/>
    <s v="01. 1-30"/>
    <n v="30"/>
    <s v="BD20890-SAID ZUBEIDI"/>
    <n v="5482605"/>
    <n v="10700000"/>
    <s v="SUPRIYANDI A. NENTO"/>
    <s v="EXTERNAL"/>
    <d v="2022-01-27T00:00:00"/>
    <s v="REGULAR"/>
    <s v="07. &gt; 30%"/>
    <n v="0"/>
    <s v="N"/>
    <s v="Motor"/>
    <n v="4147396"/>
    <n v="624520"/>
    <n v="23219794"/>
    <d v="2021-11-19T00:00:00"/>
    <s v="LATER"/>
    <n v="30"/>
    <s v="NON CWO"/>
    <s v="MATI"/>
    <d v="2020-07-07T00:00:00"/>
    <s v="GORONTALO-NANI WARTABONE"/>
    <n v="29.536377314812899"/>
    <n v="6678300"/>
    <s v="TUNAI"/>
    <s v="MANADO"/>
    <s v="W702"/>
    <s v="0708"/>
    <s v="0708"/>
  </r>
  <r>
    <x v="0"/>
    <s v="AMBON"/>
    <s v="MANADO"/>
    <s v="MOTOR"/>
    <s v="NEW"/>
    <s v="YAMAHA"/>
    <s v="SCOOTERMATIC"/>
    <s v="SCOOTERMATIC"/>
    <x v="4"/>
    <s v="FINO SPRT 125 BLU CR"/>
    <s v="FINO 125"/>
    <x v="5"/>
    <n v="0"/>
    <n v="16723516"/>
    <n v="14000000"/>
    <s v="S"/>
    <n v="1"/>
    <s v="HASJRAT ABADI"/>
    <s v="072121112309"/>
    <s v="MUHAMMAD ALY MARASABESSY"/>
    <s v="MH3SE88D0MJ256362"/>
    <s v="E3R2E2907941"/>
    <m/>
    <d v="2022-01-31T00:00:00"/>
    <s v="03. NEW MCY"/>
    <s v="YAMAHA"/>
    <s v="03. NEW MCY"/>
    <s v="01. 1-30"/>
    <n v="22400000"/>
    <s v="YAMAHA"/>
    <s v="AMBON"/>
    <d v="2022-01-13T00:00:00"/>
    <n v="0"/>
    <d v="2021-04-26T00:00:00"/>
    <d v="2021-12-31T14:39:40"/>
    <d v="2021-12-31T20:22:20"/>
    <s v="6"/>
    <s v="0721"/>
    <s v="NO"/>
    <s v="SOLD"/>
    <n v="0"/>
    <n v="5218447"/>
    <n v="267560"/>
    <n v="250000"/>
    <s v="A STD"/>
    <s v="A"/>
    <s v="AMBON"/>
    <s v="NON FID"/>
    <n v="3000000"/>
    <s v="&lt;=25"/>
    <n v="0"/>
    <n v="0"/>
    <n v="1"/>
    <s v="01. 1-30"/>
    <n v="13"/>
    <s v="BD160OJ-CHANDRA KHOESUMA"/>
    <n v="15992596"/>
    <n v="18500000"/>
    <s v="MARYO PATTIWAEL"/>
    <s v="INTERNAL"/>
    <d v="2022-01-12T00:00:00"/>
    <s v="REGULAR"/>
    <s v="03. &gt;10-15%"/>
    <n v="0"/>
    <s v="N"/>
    <s v="Motor"/>
    <n v="657404"/>
    <n v="165500"/>
    <n v="26075733"/>
    <d v="2021-11-26T00:00:00"/>
    <s v="LATER"/>
    <n v="13"/>
    <s v="NON CWO"/>
    <s v="BERLAKU"/>
    <d v="2022-04-26T00:00:00"/>
    <s v="AMBON-AY. PATTI"/>
    <n v="12.151157407410199"/>
    <n v="20578560"/>
    <s v="TUNAI"/>
    <s v="MANADO"/>
    <s v="W702"/>
    <s v="0721"/>
    <s v="0721"/>
  </r>
  <r>
    <x v="0"/>
    <s v="AMBON"/>
    <s v="MANADO"/>
    <s v="MOTOR"/>
    <s v="NEW"/>
    <s v="HONDA"/>
    <s v="SCOOTERMATIC"/>
    <s v="SCOOTERMATIC"/>
    <x v="16"/>
    <s v="SCOOPY ESP"/>
    <s v="SCOOPY"/>
    <x v="5"/>
    <n v="0"/>
    <n v="18854025"/>
    <n v="15700000"/>
    <s v="S"/>
    <n v="1"/>
    <s v="ASTRA INTERNATIONAL TBK-WAYAME"/>
    <s v="072121112549"/>
    <s v="HANAN LANGKENG"/>
    <s v="MH1JM021XMK112971"/>
    <s v="JM02E1114002"/>
    <m/>
    <d v="2022-01-31T00:00:00"/>
    <s v="03. NEW MCY"/>
    <s v="HONDA"/>
    <s v="03. NEW MCY"/>
    <s v="01. 1-30"/>
    <n v="23725000"/>
    <s v="HONDA"/>
    <s v="AMBON"/>
    <d v="2022-01-31T00:00:00"/>
    <n v="0"/>
    <d v="2021-05-18T00:00:00"/>
    <d v="2022-01-20T14:38:59"/>
    <d v="2022-01-27T00:00:00"/>
    <s v="4"/>
    <s v="0721"/>
    <s v="NO"/>
    <s v="SOLD"/>
    <n v="0"/>
    <n v="8285974"/>
    <n v="2374750"/>
    <n v="1750000"/>
    <s v="A STD"/>
    <s v="A"/>
    <s v="AMBON"/>
    <s v="FID"/>
    <n v="3700000"/>
    <s v="&gt; 25"/>
    <n v="0"/>
    <n v="0"/>
    <n v="1"/>
    <s v="01. 1-30"/>
    <n v="31"/>
    <s v="BD08837-ILHAM MOTOR"/>
    <n v="13742927"/>
    <n v="17000000"/>
    <s v="JHONNY CLIEF RISAKOTTA"/>
    <s v="EXTERNAL"/>
    <d v="2022-01-29T00:00:00"/>
    <s v="REGULAR"/>
    <s v="04. &gt;15-20%"/>
    <n v="0"/>
    <s v="N"/>
    <s v="Motor"/>
    <n v="1557073"/>
    <n v="980000"/>
    <n v="26679454"/>
    <d v="2021-10-15T00:00:00"/>
    <s v="NEW"/>
    <n v="31"/>
    <s v="NON CWO"/>
    <s v="TIDAK ADA"/>
    <m/>
    <s v="AMBON-AY. PATTI"/>
    <n v="4"/>
    <n v="21225953"/>
    <s v="TUNAI"/>
    <s v="MANADO"/>
    <s v="W702"/>
    <s v="0721"/>
    <s v="0721"/>
  </r>
  <r>
    <x v="0"/>
    <s v="TERNATE"/>
    <s v="MANADO"/>
    <s v="MOTOR"/>
    <s v="USED"/>
    <s v="HONDA"/>
    <s v="SCOOTERMATIC"/>
    <s v="SCOOTERMATIC"/>
    <x v="17"/>
    <s v="BEAT FI POP CW"/>
    <s v="BEAT"/>
    <x v="1"/>
    <n v="0"/>
    <n v="5085039"/>
    <n v="6300000"/>
    <s v="S"/>
    <n v="1"/>
    <s v="TOKO SISKA-FIDI JAYA"/>
    <s v="072820115754"/>
    <s v="YAMIN M NUR"/>
    <s v="MH1JFS116GK272633"/>
    <s v="JFS1E1266631"/>
    <s v="DG2155KR"/>
    <d v="2022-01-31T00:00:00"/>
    <s v="04. USED MCY"/>
    <s v="UMCY"/>
    <s v="04. USED MCY"/>
    <s v="01. 1-30"/>
    <n v="11000000"/>
    <s v="04. USED MCY"/>
    <s v="WAREHOUSE"/>
    <d v="2022-01-22T00:00:00"/>
    <n v="0"/>
    <d v="2020-10-19T00:00:00"/>
    <d v="2021-12-29T14:07:31"/>
    <d v="2021-12-29T14:19:51"/>
    <s v="12"/>
    <s v="0728"/>
    <s v="NO"/>
    <s v="SOLD"/>
    <n v="0"/>
    <n v="1162961"/>
    <n v="955880"/>
    <n v="250000"/>
    <s v="B -"/>
    <s v="B"/>
    <s v="TERNATE"/>
    <s v="NON FID"/>
    <n v="3400000"/>
    <s v="&lt;=25"/>
    <n v="-1214961"/>
    <n v="1"/>
    <n v="0"/>
    <s v="01. 1-30"/>
    <n v="22"/>
    <s v="BD21226-KUSAIRI"/>
    <n v="4618018"/>
    <n v="10300000"/>
    <s v="RISNO A SAFAR"/>
    <s v="INTERNAL"/>
    <d v="2022-01-21T00:00:00"/>
    <s v="REGULAR"/>
    <s v="07. &gt; 30%"/>
    <n v="1214961"/>
    <s v="N"/>
    <s v="Motor"/>
    <n v="4651983"/>
    <n v="635550"/>
    <n v="25671709"/>
    <d v="2021-11-09T00:00:00"/>
    <s v="LATER"/>
    <n v="22"/>
    <s v="NON CWO"/>
    <s v="MATI"/>
    <d v="2021-04-19T00:00:00"/>
    <s v="TERNATE-MERDEKA"/>
    <n v="23.4028819444429"/>
    <n v="8783000"/>
    <s v="TUNAI"/>
    <s v="MANADO"/>
    <s v="W702"/>
    <s v="0728"/>
    <s v="0728"/>
  </r>
  <r>
    <x v="0"/>
    <s v="TERNATE"/>
    <s v="MANADO"/>
    <s v="MOTOR"/>
    <s v="NEW"/>
    <s v="HONDA"/>
    <s v="SCOOTERMATIC"/>
    <s v="SCOOTERMATIC"/>
    <x v="18"/>
    <s v="NEW SCOOPY STYLISH"/>
    <s v="SCOOPY"/>
    <x v="5"/>
    <n v="0"/>
    <n v="15956426"/>
    <n v="15100000"/>
    <s v="S"/>
    <n v="1"/>
    <s v="LION-MERDEKA"/>
    <s v="072821411564"/>
    <s v="AMRI"/>
    <s v="MH1JM0218MK086189"/>
    <s v="JM02E1086217"/>
    <m/>
    <d v="2022-01-31T00:00:00"/>
    <s v="03. NEW MCY"/>
    <s v="HONDA"/>
    <s v="03. NEW MCY"/>
    <s v="01. 1-30"/>
    <n v="22800000"/>
    <s v="HONDA"/>
    <s v="WAREHOUSE"/>
    <d v="2022-01-24T00:00:00"/>
    <n v="0"/>
    <d v="2021-02-26T00:00:00"/>
    <d v="2021-12-31T12:34:00"/>
    <d v="2021-12-31T12:36:22"/>
    <s v="7"/>
    <s v="0728"/>
    <s v="NO"/>
    <s v="SOLD"/>
    <n v="0"/>
    <n v="5163571"/>
    <n v="1428400"/>
    <n v="250000"/>
    <s v="B +"/>
    <s v="B"/>
    <s v="TERNATE"/>
    <s v="NON FID"/>
    <n v="3500000"/>
    <s v="&lt;=25"/>
    <n v="0"/>
    <n v="0"/>
    <n v="1"/>
    <s v="01. 1-30"/>
    <n v="24"/>
    <s v="BD09789-MOH HADI SUTRISNO"/>
    <n v="13444215"/>
    <n v="18100000"/>
    <s v="ISWAN SEHE"/>
    <s v="INTERNAL"/>
    <d v="2022-01-21T00:00:00"/>
    <s v="REGULAR"/>
    <s v="04. &gt;15-20%"/>
    <n v="0"/>
    <s v="N"/>
    <s v="Motor"/>
    <n v="2845785"/>
    <n v="996500"/>
    <n v="26679454"/>
    <d v="2021-11-10T00:00:00"/>
    <s v="LATER"/>
    <n v="24"/>
    <s v="NON CWO"/>
    <s v="TIDAK ADA"/>
    <m/>
    <s v="TERNATE-MERDEKA"/>
    <n v="23.4747453703676"/>
    <n v="20605320"/>
    <s v="TUNAI"/>
    <s v="MANADO"/>
    <s v="W702"/>
    <s v="0728"/>
    <s v="0728"/>
  </r>
  <r>
    <x v="0"/>
    <s v="TERNATE"/>
    <s v="MANADO"/>
    <s v="MOTOR"/>
    <s v="NEW"/>
    <s v="YAMAHA"/>
    <s v="SCOOTERMATIC"/>
    <s v="SCOOTERMATIC"/>
    <x v="4"/>
    <s v="FINO SPRT 125 BLU CR"/>
    <s v="FINO 125"/>
    <x v="6"/>
    <n v="0"/>
    <n v="16622189"/>
    <n v="14200000"/>
    <s v="S"/>
    <n v="1"/>
    <s v="SARANANIAGA MEGAHKERTA-BSTIONG"/>
    <s v="072821411718"/>
    <s v="TARMIN ABDULLAH"/>
    <s v="MH3SE88D0LJ232158"/>
    <s v="E3R2E2753658"/>
    <m/>
    <d v="2022-01-31T00:00:00"/>
    <s v="03. NEW MCY"/>
    <s v="YAMAHA"/>
    <s v="03. NEW MCY"/>
    <s v="01. 1-30"/>
    <n v="24486000"/>
    <s v="YAMAHA"/>
    <s v="WAREHOUSE"/>
    <d v="2022-01-22T00:00:00"/>
    <n v="0"/>
    <d v="2021-02-27T00:00:00"/>
    <d v="2021-12-31T15:12:27"/>
    <d v="2021-12-31T15:15:04"/>
    <s v="8"/>
    <s v="0728"/>
    <s v="NO"/>
    <s v="SOLD"/>
    <n v="0"/>
    <n v="5233785"/>
    <n v="444080"/>
    <n v="250000"/>
    <s v="B +"/>
    <s v="B"/>
    <s v="TERNATE"/>
    <s v="NON FID"/>
    <n v="3700000"/>
    <s v="&lt;=25"/>
    <n v="0"/>
    <n v="0"/>
    <n v="1"/>
    <s v="01. 1-30"/>
    <n v="22"/>
    <s v="BD08926-ABUBAKAR MAHMUD"/>
    <n v="13981572"/>
    <n v="17900000"/>
    <s v="SARIF KADIR"/>
    <s v="DISERAHKAN"/>
    <d v="2022-01-21T00:00:00"/>
    <s v="REGULAR"/>
    <s v="04. &gt;15-20%"/>
    <n v="0"/>
    <s v="N"/>
    <s v="Motor"/>
    <n v="2128428"/>
    <n v="127750"/>
    <n v="26075733"/>
    <d v="2021-11-27T00:00:00"/>
    <s v="LATER"/>
    <n v="22"/>
    <s v="NON CWO"/>
    <s v="BERLAKU"/>
    <d v="2022-04-06T00:00:00"/>
    <s v="TERNATE-MERDEKA"/>
    <n v="21.364537037035898"/>
    <n v="22124814"/>
    <s v="TUNAI"/>
    <s v="MANADO"/>
    <s v="W702"/>
    <s v="0728"/>
    <s v="0728"/>
  </r>
  <r>
    <x v="0"/>
    <s v="TERNATE"/>
    <s v="MANADO"/>
    <s v="MOTOR"/>
    <s v="NEW"/>
    <s v="HONDA"/>
    <s v="BEBEK"/>
    <s v="BEBEK"/>
    <x v="19"/>
    <s v="REVO X"/>
    <s v="REVO"/>
    <x v="5"/>
    <n v="0"/>
    <n v="16675795"/>
    <n v="11000000"/>
    <s v="S"/>
    <n v="1"/>
    <s v="LION-MERDEKA"/>
    <s v="072821414821"/>
    <s v="JEBRAEL SARAHA"/>
    <s v="MH1JBK316MK376852"/>
    <s v="JBK3E1374799"/>
    <s v="DG5307PE"/>
    <d v="2022-01-31T00:00:00"/>
    <s v="03. NEW MCY"/>
    <s v="HONDA"/>
    <s v="03. NEW MCY"/>
    <s v="01. 1-30"/>
    <n v="19100000"/>
    <s v="HONDA"/>
    <s v="WAREHOUSE"/>
    <d v="2022-01-22T00:00:00"/>
    <n v="0"/>
    <d v="2021-09-30T00:00:00"/>
    <d v="2021-12-29T14:08:34"/>
    <d v="2021-12-29T14:18:48"/>
    <s v="1"/>
    <s v="0728"/>
    <s v="NO"/>
    <s v="SOLD"/>
    <n v="0"/>
    <n v="6189204"/>
    <n v="195025"/>
    <n v="250000"/>
    <s v="B +"/>
    <s v="B"/>
    <s v="TERNATE"/>
    <s v="FID"/>
    <n v="2900000"/>
    <s v="&lt;=25"/>
    <n v="0"/>
    <n v="0"/>
    <n v="1"/>
    <s v="01. 1-30"/>
    <n v="22"/>
    <s v="BD21595-DASUKI"/>
    <n v="10118303"/>
    <n v="13600000"/>
    <s v="FIRDAUS SOFYAN"/>
    <s v="INTERNAL"/>
    <d v="2022-01-21T00:00:00"/>
    <s v="REGULAR"/>
    <s v="04. &gt;15-20%"/>
    <n v="0"/>
    <s v="N"/>
    <s v="Motor"/>
    <n v="2121697"/>
    <n v="929000"/>
    <n v="21082105"/>
    <d v="2021-11-30T00:00:00"/>
    <s v="LATER"/>
    <n v="22"/>
    <s v="NON CWO"/>
    <s v="TIDAK ADA"/>
    <m/>
    <s v="TERNATE-MERDEKA"/>
    <n v="23.403611111112699"/>
    <n v="17368300"/>
    <s v="TUNAI"/>
    <s v="MANADO"/>
    <s v="W702"/>
    <s v="0728"/>
    <s v="0728"/>
  </r>
  <r>
    <x v="0"/>
    <s v="JAYAPURA"/>
    <s v="MANADO"/>
    <s v="MOTOR"/>
    <s v="NEW"/>
    <s v="HONDA"/>
    <s v="SCOOTERMATIC"/>
    <s v="SCOOTERMATIC"/>
    <x v="20"/>
    <s v="VARIO 150 ESP SPORTY"/>
    <s v="VARIO 150"/>
    <x v="5"/>
    <n v="0"/>
    <n v="23300129"/>
    <n v="15100000"/>
    <s v="S"/>
    <n v="1"/>
    <s v="ASTRA INTERNATIONAL TBK-YOTEFA"/>
    <s v="072921111297"/>
    <s v="FREDDY STEVEN JANGGO"/>
    <s v="MH1KF4127MK165577"/>
    <s v="KF41E2169579"/>
    <m/>
    <d v="2022-01-31T00:00:00"/>
    <s v="03. NEW MCY"/>
    <s v="HONDA"/>
    <s v="03. NEW MCY"/>
    <s v="04. 91-120"/>
    <n v="29255000"/>
    <s v="HONDA"/>
    <s v="JAYAPURA"/>
    <d v="2022-01-31T00:00:00"/>
    <n v="0"/>
    <d v="2021-03-19T00:00:00"/>
    <d v="2021-10-22T14:37:43"/>
    <d v="2021-10-22T15:06:04"/>
    <s v="4"/>
    <s v="0729"/>
    <s v="NO"/>
    <s v="SOLD"/>
    <n v="0"/>
    <n v="10499869"/>
    <n v="1207600"/>
    <n v="400000"/>
    <s v="B +"/>
    <s v="B"/>
    <s v="JAYAPURA"/>
    <s v="FID"/>
    <n v="4400000"/>
    <s v="&gt; 25"/>
    <n v="0"/>
    <n v="0"/>
    <n v="1"/>
    <s v="04. 91-120"/>
    <n v="31"/>
    <s v="BD1805W-CANDRA IRAWAN"/>
    <n v="16577365"/>
    <n v="21900000"/>
    <s v="MOHAMMAD IDRIS"/>
    <s v="INTERNAL"/>
    <d v="2022-01-31T00:00:00"/>
    <s v="REGULAR"/>
    <s v="04. &gt;15-20%"/>
    <n v="0"/>
    <s v="N"/>
    <s v="Motor"/>
    <n v="3132635"/>
    <n v="1053500"/>
    <n v="33224771"/>
    <d v="2021-08-18T00:00:00"/>
    <s v="LATER"/>
    <n v="31"/>
    <s v="NON CWO"/>
    <s v="TIDAK ADA"/>
    <m/>
    <s v="JAYAPURA-ENTROP"/>
    <n v="100.37078703703401"/>
    <n v="26199410"/>
    <s v="TUNAI"/>
    <s v="MANADO"/>
    <s v="W702"/>
    <s v="0729"/>
    <s v="0729"/>
  </r>
  <r>
    <x v="0"/>
    <s v="PALU"/>
    <s v="PALU"/>
    <s v="MOTOR"/>
    <s v="NEW"/>
    <s v="HONDA"/>
    <s v="SCOOTERMATIC"/>
    <s v="SCOOTERMATIC"/>
    <x v="11"/>
    <s v="BEAT CW FI"/>
    <s v="BEAT"/>
    <x v="0"/>
    <n v="0"/>
    <n v="11572718"/>
    <n v="10300000"/>
    <s v="S"/>
    <n v="1"/>
    <s v="IFMI MOTOR"/>
    <s v="070620126349"/>
    <s v="VINA"/>
    <s v="MH1JFZ138KK274032"/>
    <s v="JFZ1E3273869"/>
    <s v="DN6256PD"/>
    <d v="2022-01-31T00:00:00"/>
    <s v="03. NEW MCY"/>
    <s v="HONDA"/>
    <s v="03. NEW MCY"/>
    <s v="01. 1-30"/>
    <n v="17400000"/>
    <s v="HONDA"/>
    <s v="WAREHOUSE"/>
    <d v="2022-01-14T00:00:00"/>
    <n v="0"/>
    <d v="2020-12-26T00:00:00"/>
    <d v="2021-12-29T15:04:34"/>
    <d v="2021-12-29T19:08:50"/>
    <s v="4"/>
    <s v="0706"/>
    <s v="NO"/>
    <s v="SOLD"/>
    <n v="0"/>
    <n v="4465116"/>
    <n v="3919005"/>
    <n v="1000000"/>
    <s v="A +"/>
    <s v="A"/>
    <s v="PALU"/>
    <s v="FID"/>
    <n v="4426070"/>
    <s v="&lt;=25"/>
    <n v="0"/>
    <n v="0"/>
    <n v="1"/>
    <s v="01. 1-30"/>
    <n v="14"/>
    <s v="BD02074-ALFIN MOTOR"/>
    <n v="10005759"/>
    <n v="12400000"/>
    <s v="FANDI PURNAYA"/>
    <s v="EXTERNAL"/>
    <d v="2022-01-13T00:00:00"/>
    <s v="REGULAR"/>
    <s v="06. &gt;25-30%"/>
    <n v="0"/>
    <s v="Y"/>
    <s v="Motor"/>
    <n v="1154241"/>
    <n v="911000"/>
    <n v="22696745"/>
    <d v="2021-06-26T00:00:00"/>
    <s v="LATER"/>
    <n v="14"/>
    <s v="NON CWO"/>
    <s v="TIDAK ADA"/>
    <m/>
    <s v="PALU-EMMY SAELAN"/>
    <n v="15.202199074075899"/>
    <n v="12973930"/>
    <s v="TUNAI"/>
    <s v="PALU"/>
    <s v="W703"/>
    <s v="0755"/>
    <s v="0755"/>
  </r>
  <r>
    <x v="0"/>
    <s v="PALU"/>
    <s v="PALU"/>
    <s v="MOTOR"/>
    <s v="USED"/>
    <s v="YAMAHA"/>
    <s v="BEBEK"/>
    <s v="BEBEK"/>
    <x v="21"/>
    <s v="MX KING 150 GP MVSTR"/>
    <s v="MX KING"/>
    <x v="1"/>
    <n v="0"/>
    <n v="8814446"/>
    <n v="5500000"/>
    <s v="S"/>
    <n v="1"/>
    <s v="CHAREM MOTOR-SUNGAI MIU-SMART"/>
    <s v="070620126399"/>
    <s v="AFDI"/>
    <s v="MH3UG0710GK159159"/>
    <s v="G3E6E0210365"/>
    <s v="DN4733DR"/>
    <d v="2022-01-31T00:00:00"/>
    <s v="04. USED MCY"/>
    <s v="UMCY"/>
    <s v="04. USED MCY"/>
    <s v="01. 1-30"/>
    <n v="15700000"/>
    <s v="04. USED MCY"/>
    <s v="WAREHOUSE"/>
    <d v="2022-01-18T00:00:00"/>
    <n v="0"/>
    <d v="2020-12-26T00:00:00"/>
    <d v="2021-12-31T19:52:29"/>
    <d v="2021-12-31T19:54:02"/>
    <s v="8"/>
    <s v="0706"/>
    <s v="NO"/>
    <s v="SOLD"/>
    <n v="0"/>
    <n v="4380871"/>
    <n v="1553412"/>
    <n v="250000"/>
    <s v="C STD"/>
    <s v="C"/>
    <s v="PALU"/>
    <s v="NON FID"/>
    <n v="5105361"/>
    <s v="&lt;=25"/>
    <n v="0"/>
    <n v="0"/>
    <n v="1"/>
    <s v="01. 1-30"/>
    <n v="18"/>
    <s v="BD1808M-CHN-MITRA USAHA"/>
    <n v="2175000"/>
    <n v="14500000"/>
    <s v="FAISAL"/>
    <s v="INTERNAL"/>
    <d v="2022-01-18T00:00:00"/>
    <s v="REGULAR"/>
    <s v="07. &gt; 30%"/>
    <n v="0"/>
    <s v="N"/>
    <s v="Motor"/>
    <n v="14487082"/>
    <n v="942500"/>
    <n v="34445835"/>
    <d v="2021-11-02T00:00:00"/>
    <s v="LATER"/>
    <n v="18"/>
    <s v="NON CWO"/>
    <s v="TIDAK ADA"/>
    <m/>
    <s v="PALU-EMMY SAELAN"/>
    <n v="17.170810185183701"/>
    <n v="10594639"/>
    <s v="TUNAI"/>
    <s v="PALU"/>
    <s v="W703"/>
    <s v="0755"/>
    <s v="0755"/>
  </r>
  <r>
    <x v="0"/>
    <s v="LUWUK"/>
    <s v="PALU"/>
    <s v="MOTOR"/>
    <s v="USED"/>
    <s v="YAMAHA"/>
    <s v="SCOOTERMATIC"/>
    <s v="SCOOTERMATIC"/>
    <x v="22"/>
    <s v="NEW MIO M3 SP"/>
    <s v="MIO"/>
    <x v="3"/>
    <n v="0"/>
    <n v="10168142"/>
    <n v="9100000"/>
    <s v="S"/>
    <n v="1"/>
    <s v="IRBA MANDIRI-TANJUNG LAWAKA"/>
    <s v="072421112227"/>
    <s v="SULASTRI LAUDIN"/>
    <s v="MH3SE88H0JJ004797"/>
    <s v="E3R2E1792313"/>
    <s v="DN3811PN"/>
    <d v="2022-01-31T00:00:00"/>
    <s v="04. USED MCY"/>
    <s v="UMCY"/>
    <s v="04. USED MCY"/>
    <s v="01. 1-30"/>
    <n v="13500000"/>
    <s v="04. USED MCY"/>
    <s v="WAREHOUSE"/>
    <d v="2022-01-21T00:00:00"/>
    <n v="0"/>
    <d v="2021-03-27T00:00:00"/>
    <d v="2021-12-31T16:57:24"/>
    <d v="2021-12-31T18:15:03"/>
    <s v="5"/>
    <s v="0724"/>
    <s v="NO"/>
    <s v="SOLD"/>
    <n v="0"/>
    <n v="4331856"/>
    <n v="809100"/>
    <n v="1700000"/>
    <s v="B -"/>
    <s v="B"/>
    <s v="LUWUK"/>
    <s v="FID"/>
    <n v="2850000"/>
    <s v="&lt;=25"/>
    <n v="0"/>
    <n v="0"/>
    <n v="1"/>
    <s v="01. 1-30"/>
    <n v="21"/>
    <s v="BD1700D-IRBA MANDIRI-TANJUNG LAWAKA"/>
    <n v="7700583"/>
    <n v="13500000"/>
    <s v="SAPRIN A Y IBRAHIM"/>
    <s v="EXTERNAL"/>
    <d v="2022-01-20T00:00:00"/>
    <s v="REGULAR"/>
    <s v="05. &gt;20-25%"/>
    <n v="0"/>
    <s v="N"/>
    <s v="Motor"/>
    <n v="4449417"/>
    <n v="927500"/>
    <n v="23219794"/>
    <d v="2021-09-25T00:00:00"/>
    <s v="LATER"/>
    <n v="21"/>
    <s v="NON CWO"/>
    <s v="TIDAK ADA"/>
    <m/>
    <s v="LUWUK-BANGGAI-S PARMAN"/>
    <n v="20.239548611112699"/>
    <n v="11457800"/>
    <s v="TUNAI"/>
    <s v="PALU"/>
    <s v="W703"/>
    <s v="0724"/>
    <s v="0724"/>
  </r>
  <r>
    <x v="0"/>
    <s v="LUWUK"/>
    <s v="PALU"/>
    <s v="MOTOR"/>
    <s v="USED"/>
    <s v="HONDA"/>
    <s v="SPORT"/>
    <s v="SPORT"/>
    <x v="23"/>
    <s v="CB 150 R"/>
    <s v="CB 150"/>
    <x v="7"/>
    <n v="0"/>
    <n v="7155972"/>
    <n v="7820000"/>
    <s v="S"/>
    <n v="1"/>
    <s v="IRBA MANDIRI-TANJUNG LAWAKA"/>
    <s v="072421113852"/>
    <s v="ARMAN A RAJAK"/>
    <s v="MH1KC4118DK098195"/>
    <s v="KC41E1098419"/>
    <s v="DN5346EE"/>
    <d v="2022-01-31T00:00:00"/>
    <s v="04. USED MCY"/>
    <s v="UMCY"/>
    <s v="04. USED MCY"/>
    <s v="01. 1-30"/>
    <n v="11100000"/>
    <s v="04. USED MCY"/>
    <s v="WAREHOUSE"/>
    <d v="2022-01-18T00:00:00"/>
    <n v="0"/>
    <d v="2021-07-30T00:00:00"/>
    <d v="2021-12-31T17:21:43"/>
    <d v="2021-12-31T18:15:44"/>
    <s v="3"/>
    <s v="0724"/>
    <s v="NO"/>
    <s v="SOLD"/>
    <n v="0"/>
    <n v="1061027"/>
    <n v="524975"/>
    <n v="1500000"/>
    <s v="B -"/>
    <s v="B"/>
    <s v="LUWUK"/>
    <s v="FID"/>
    <n v="2550000"/>
    <s v="&lt;=25"/>
    <n v="-664028"/>
    <n v="1"/>
    <n v="0"/>
    <s v="01. 1-30"/>
    <n v="18"/>
    <s v="BD05147-JOVAN MOTOR"/>
    <n v="1590000"/>
    <n v="10600000"/>
    <s v="SAPRIN A Y IBRAHIM"/>
    <s v="EXTERNAL"/>
    <d v="2022-01-17T00:00:00"/>
    <s v="REGULAR"/>
    <s v="05. &gt;20-25%"/>
    <n v="664028"/>
    <s v="N"/>
    <s v="Motor"/>
    <n v="8213214"/>
    <n v="1084000"/>
    <n v="38975609"/>
    <d v="2021-11-29T00:00:00"/>
    <s v="LATER"/>
    <n v="18"/>
    <s v="NON CWO"/>
    <s v="TIDAK ADA"/>
    <m/>
    <s v="LUWUK-BANGGAI-S PARMAN"/>
    <n v="17.239074074073901"/>
    <n v="9165440"/>
    <s v="TUNAI"/>
    <s v="PALU"/>
    <s v="W703"/>
    <s v="0724"/>
    <s v="0724"/>
  </r>
  <r>
    <x v="0"/>
    <s v="LUWUK"/>
    <s v="PALU"/>
    <s v="MOTOR"/>
    <s v="NEW"/>
    <s v="YAMAHA"/>
    <s v="SPORT"/>
    <s v="SPORT"/>
    <x v="24"/>
    <s v="ALL NEW VIXION"/>
    <s v="VIXION"/>
    <x v="5"/>
    <n v="0"/>
    <n v="25755297"/>
    <n v="16800000"/>
    <s v="S"/>
    <n v="1"/>
    <s v="MUTIARA MOTOR"/>
    <s v="072421114313"/>
    <s v="HASMUDIN SAIBUL"/>
    <s v="MH3RG4610MK140744"/>
    <s v="G3E7E0518430"/>
    <m/>
    <d v="2022-01-31T00:00:00"/>
    <s v="03. NEW MCY"/>
    <s v="YAMAHA"/>
    <s v="03. NEW MCY"/>
    <s v="02. 31-60"/>
    <n v="29700000"/>
    <s v="YAMAHA"/>
    <s v="WAREHOUSE"/>
    <d v="2022-01-31T00:00:00"/>
    <n v="0"/>
    <d v="2021-09-14T00:00:00"/>
    <d v="2021-12-31T15:57:30"/>
    <d v="2021-12-31T16:58:41"/>
    <s v="1"/>
    <s v="0724"/>
    <s v="NO"/>
    <s v="SOLD"/>
    <n v="0"/>
    <n v="7955701"/>
    <n v="1279035"/>
    <n v="1200000"/>
    <s v="B -"/>
    <s v="B"/>
    <s v="LUWUK"/>
    <s v="FID"/>
    <n v="4000000"/>
    <s v="&gt; 25"/>
    <n v="0"/>
    <n v="0"/>
    <n v="1"/>
    <s v="02. 31-60"/>
    <n v="31"/>
    <s v="BD02550-PERMATA BANGUN MANDIRI-KOMODO"/>
    <n v="13495306"/>
    <n v="23100000"/>
    <s v="ZAKARIA RAHMAN"/>
    <s v="EXTERNAL"/>
    <d v="2022-01-29T00:00:00"/>
    <s v="REGULAR"/>
    <s v="03. &gt;10-15%"/>
    <n v="0"/>
    <s v="N"/>
    <s v="Motor"/>
    <n v="7294694"/>
    <n v="1271500"/>
    <n v="38205703"/>
    <d v="2021-11-07T00:00:00"/>
    <s v="LATER"/>
    <n v="31"/>
    <s v="NON CWO"/>
    <s v="TIDAK ADA"/>
    <m/>
    <s v="LUWUK-BANGGAI-S PARMAN"/>
    <n v="30.292581018518799"/>
    <n v="26886100"/>
    <s v="TUNAI"/>
    <s v="PALU"/>
    <s v="W703"/>
    <s v="0724"/>
    <s v="0724"/>
  </r>
  <r>
    <x v="0"/>
    <s v="PALU 2"/>
    <s v="PALU"/>
    <s v="MOTOR"/>
    <s v="NEW"/>
    <s v="YAMAHA"/>
    <s v="SCOOTERMATIC"/>
    <s v="SCOOTERMATIC"/>
    <x v="15"/>
    <s v="MIO M3 125"/>
    <s v="MIO"/>
    <x v="6"/>
    <n v="0"/>
    <n v="14105992"/>
    <n v="12840000"/>
    <s v="S"/>
    <n v="1"/>
    <s v="AKAI JY YOS SUDARSO, UD"/>
    <s v="075520417334"/>
    <s v="YULTRITNA"/>
    <s v="MH3SE88H0LJ238051"/>
    <s v="E3R2E2798801"/>
    <m/>
    <d v="2022-01-31T00:00:00"/>
    <s v="03. NEW MCY"/>
    <s v="YAMAHA"/>
    <s v="03. NEW MCY"/>
    <s v="01. 1-30"/>
    <n v="17900000"/>
    <s v="YAMAHA"/>
    <s v="WAREHOUSE"/>
    <d v="2022-01-26T00:00:00"/>
    <n v="0"/>
    <d v="2020-12-22T00:00:00"/>
    <d v="2022-01-21T08:04:42"/>
    <d v="2022-01-21T08:09:47"/>
    <s v="8"/>
    <s v="0755"/>
    <s v="NO"/>
    <s v="SOLD"/>
    <n v="0"/>
    <n v="6887230"/>
    <n v="1531000"/>
    <n v="1300000"/>
    <s v="A STD"/>
    <s v="A"/>
    <s v="PALU 2"/>
    <s v="NON FID"/>
    <n v="2700000"/>
    <s v="&gt; 25"/>
    <n v="0"/>
    <n v="0"/>
    <n v="1"/>
    <s v="01. 1-30"/>
    <n v="26"/>
    <s v="BD1700D-IRBA MANDIRI-TANJUNG LAWAKA"/>
    <n v="12932513"/>
    <n v="15100000"/>
    <s v="JHONY P LANTANG"/>
    <s v="EXTERNAL"/>
    <d v="2022-01-25T00:00:00"/>
    <s v="REGULAR"/>
    <s v="04. &gt;15-20%"/>
    <n v="0"/>
    <s v="N"/>
    <s v="Motor"/>
    <n v="657487"/>
    <n v="262390"/>
    <n v="23219794"/>
    <d v="2021-09-22T00:00:00"/>
    <s v="NEW"/>
    <n v="26"/>
    <s v="NON CWO"/>
    <s v="MATI"/>
    <d v="2022-01-11T00:00:00"/>
    <s v="PALU 2 CAR-YOS SUDARSO"/>
    <n v="4.6598726851880201"/>
    <n v="16424230"/>
    <s v="TUNAI"/>
    <s v="PALU"/>
    <s v="W703"/>
    <s v="0755"/>
    <s v="0755"/>
  </r>
  <r>
    <x v="0"/>
    <s v="PALU 2"/>
    <s v="PALU"/>
    <s v="MOTOR"/>
    <s v="NEW"/>
    <s v="YAMAHA"/>
    <s v="SCOOTERMATIC"/>
    <s v="SCOOTERMATIC"/>
    <x v="15"/>
    <s v="MIO M3 125"/>
    <s v="MIO"/>
    <x v="5"/>
    <n v="0"/>
    <n v="16695831"/>
    <n v="13110000"/>
    <s v="S"/>
    <n v="1"/>
    <s v="AKAI JAYA-PARIGI"/>
    <s v="075521415932"/>
    <s v="MUHLIS ARSANI"/>
    <s v="MH3SE88H0MJ289644"/>
    <s v="E3R2E2949080"/>
    <m/>
    <d v="2022-01-31T00:00:00"/>
    <s v="03. NEW MCY"/>
    <s v="YAMAHA"/>
    <s v="03. NEW MCY"/>
    <s v="01. 1-30"/>
    <n v="18300000"/>
    <s v="YAMAHA"/>
    <s v="WAREHOUSE"/>
    <d v="2022-01-14T00:00:00"/>
    <n v="0"/>
    <d v="2021-07-30T00:00:00"/>
    <d v="2021-12-31T15:23:04"/>
    <d v="2021-12-31T19:45:15"/>
    <s v="2"/>
    <s v="0755"/>
    <s v="NO"/>
    <s v="SOLD"/>
    <n v="0"/>
    <n v="10708168"/>
    <n v="628680"/>
    <n v="1300000"/>
    <s v="B STD"/>
    <s v="B"/>
    <s v="PALU 2"/>
    <s v="FID"/>
    <n v="2300000"/>
    <s v="&lt;=25"/>
    <n v="0"/>
    <n v="0"/>
    <n v="1"/>
    <s v="01. 1-30"/>
    <n v="14"/>
    <s v="BD06592-JR SUMBER-DS SUMBER SARI"/>
    <n v="11237513"/>
    <n v="15200000"/>
    <s v="SUGITO"/>
    <s v="EXTERNAL"/>
    <d v="2022-01-13T00:00:00"/>
    <s v="REGULAR"/>
    <s v="03. &gt;10-15%"/>
    <n v="0"/>
    <s v="N"/>
    <s v="Motor"/>
    <n v="2442487"/>
    <n v="58350"/>
    <n v="23219794"/>
    <d v="2021-10-30T00:00:00"/>
    <s v="LATER"/>
    <n v="14"/>
    <s v="NON CWO"/>
    <s v="BERLAKU"/>
    <d v="2022-07-21T00:00:00"/>
    <s v="PALU 2 CAR-YOS SUDARSO"/>
    <n v="13.176909722220399"/>
    <n v="17233710"/>
    <s v="TUNAI"/>
    <s v="PALU"/>
    <s v="W703"/>
    <s v="0755"/>
    <s v="0755"/>
  </r>
  <r>
    <x v="0"/>
    <s v="PALU 2"/>
    <s v="PALU"/>
    <s v="MOTOR"/>
    <s v="NEW"/>
    <s v="HONDA"/>
    <s v="SCOOTERMATIC"/>
    <s v="SCOOTERMATIC"/>
    <x v="25"/>
    <s v="BEAT FI SPORTY CBS"/>
    <s v="BEAT"/>
    <x v="5"/>
    <n v="0"/>
    <n v="15715766"/>
    <n v="13500000"/>
    <s v="S"/>
    <n v="1"/>
    <s v="AP V SETIA BUDI, CV"/>
    <s v="075521416370"/>
    <s v="FADLI"/>
    <s v="MH1JM8113MK620943"/>
    <s v="JM81E1621056"/>
    <m/>
    <d v="2022-01-31T00:00:00"/>
    <s v="03. NEW MCY"/>
    <s v="HONDA"/>
    <s v="03. NEW MCY"/>
    <s v="01. 1-30"/>
    <n v="18051000"/>
    <s v="HONDA"/>
    <s v="WAREHOUSE"/>
    <d v="2022-01-14T00:00:00"/>
    <n v="0"/>
    <d v="2021-07-16T00:00:00"/>
    <d v="2021-12-31T13:47:42"/>
    <d v="2021-12-31T19:01:23"/>
    <s v="3"/>
    <s v="0755"/>
    <s v="NO"/>
    <s v="SOLD"/>
    <n v="0"/>
    <n v="8672511"/>
    <n v="228900"/>
    <n v="250000"/>
    <s v="A +"/>
    <s v="A"/>
    <s v="PALU 2"/>
    <s v="FID"/>
    <n v="2700000"/>
    <s v="&lt;=25"/>
    <n v="0"/>
    <n v="0"/>
    <n v="1"/>
    <s v="01. 1-30"/>
    <n v="14"/>
    <s v="BD02076-BERSAUDARA MOTOR"/>
    <n v="12094850"/>
    <n v="13500000"/>
    <s v="RICHARD TADJONGGA"/>
    <s v="INTERNAL"/>
    <d v="2022-01-13T00:00:00"/>
    <s v="REGULAR"/>
    <s v="03. &gt;10-15%"/>
    <n v="0"/>
    <s v="N"/>
    <s v="Motor"/>
    <n v="55150"/>
    <n v="55150"/>
    <n v="24142899"/>
    <d v="2021-11-16T00:00:00"/>
    <s v="LATER"/>
    <n v="14"/>
    <s v="NON CWO"/>
    <s v="BERLAKU"/>
    <d v="2022-07-21T00:00:00"/>
    <s v="PALU 2 CAR-YOS SUDARSO"/>
    <n v="13.2073726851886"/>
    <n v="16578809"/>
    <s v="TUNAI"/>
    <s v="PALU"/>
    <s v="W703"/>
    <s v="0755"/>
    <s v="0755"/>
  </r>
  <r>
    <x v="0"/>
    <s v="PALU 2"/>
    <s v="PALU"/>
    <s v="MOTOR"/>
    <s v="NEW"/>
    <s v="HONDA"/>
    <s v="SCOOTERMATIC"/>
    <s v="SCOOTERMATIC"/>
    <x v="26"/>
    <s v="GENIO CBS"/>
    <s v="GENIO"/>
    <x v="5"/>
    <n v="0"/>
    <n v="17728263"/>
    <n v="12850000"/>
    <s v="S"/>
    <n v="1"/>
    <s v="AP V SETIA BUDI, CV"/>
    <s v="075521417105"/>
    <s v="ABD WAHID"/>
    <s v="MH1JM6115MK193544"/>
    <s v="JM61E1193379"/>
    <s v="DN5590JD"/>
    <d v="2022-01-31T00:00:00"/>
    <s v="03. NEW MCY"/>
    <s v="HONDA"/>
    <s v="03. NEW MCY"/>
    <s v="01. 1-30"/>
    <n v="19128000"/>
    <s v="HONDA"/>
    <s v="WAREHOUSE"/>
    <d v="2022-01-14T00:00:00"/>
    <n v="0"/>
    <d v="2021-08-28T00:00:00"/>
    <d v="2021-12-30T18:16:53"/>
    <d v="2021-12-30T18:25:43"/>
    <s v="1"/>
    <s v="0755"/>
    <s v="NO"/>
    <s v="SOLD"/>
    <n v="0"/>
    <n v="10457676"/>
    <n v="522270"/>
    <n v="1500000"/>
    <s v="A +"/>
    <s v="A"/>
    <s v="PALU 2"/>
    <s v="FID"/>
    <n v="2350000"/>
    <s v="&lt;=25"/>
    <n v="0"/>
    <n v="0"/>
    <n v="1"/>
    <s v="01. 1-30"/>
    <n v="14"/>
    <s v="BD190OH-AQIFA SHOWROOM"/>
    <n v="13668686"/>
    <n v="15600000"/>
    <s v="IDHAM"/>
    <s v="EXTERNAL"/>
    <d v="2022-01-13T00:00:00"/>
    <s v="REGULAR"/>
    <s v="03. &gt;10-15%"/>
    <n v="0"/>
    <s v="N"/>
    <s v="Motor"/>
    <n v="371314"/>
    <n v="35730"/>
    <n v="26188806"/>
    <d v="2021-10-28T00:00:00"/>
    <s v="LATER"/>
    <n v="14"/>
    <s v="NON CWO"/>
    <s v="BERLAKU"/>
    <d v="2022-09-09T00:00:00"/>
    <s v="PALU 2 CAR-YOS SUDARSO"/>
    <n v="14.2321412037054"/>
    <n v="18031333"/>
    <s v="TUNAI"/>
    <s v="PALU"/>
    <s v="W703"/>
    <s v="0755"/>
    <s v="0755"/>
  </r>
  <r>
    <x v="0"/>
    <s v="PALOPO"/>
    <s v="PARE-PARE"/>
    <s v="MOTOR"/>
    <s v="NEW"/>
    <s v="KAISAR"/>
    <s v="TIGA RODA"/>
    <s v="TIGA RODA"/>
    <x v="27"/>
    <s v="TRISEDA"/>
    <s v="TRISEDA 150"/>
    <x v="5"/>
    <n v="0"/>
    <n v="23350258"/>
    <n v="14650000"/>
    <s v="S"/>
    <n v="1"/>
    <s v="UTAMA SULAWESI MKMR-SATANGNGA"/>
    <s v="070321411309"/>
    <s v="SUDEWO SH"/>
    <s v="MGDT15MKTMJ000033"/>
    <s v="162MJP20J16104"/>
    <m/>
    <d v="2022-01-31T00:00:00"/>
    <s v="03. NEW MCY"/>
    <s v="NON AISI"/>
    <s v="06. MULTIBRAND"/>
    <s v="01. 1-30"/>
    <n v="30900000"/>
    <s v="06. MULTIBRAND"/>
    <s v="PALOPO"/>
    <d v="2022-01-21T00:00:00"/>
    <n v="0"/>
    <d v="2021-03-18T00:00:00"/>
    <d v="2021-12-31T16:24:50"/>
    <d v="2021-12-31T16:35:36"/>
    <s v="7"/>
    <s v="0703"/>
    <s v="NO"/>
    <s v="SOLD"/>
    <n v="0"/>
    <n v="14494739"/>
    <n v="1037625"/>
    <n v="250000"/>
    <s v="B +"/>
    <s v="B"/>
    <s v="PALOPO"/>
    <s v="NON FID"/>
    <n v="6200000"/>
    <s v="&lt;=25"/>
    <n v="0"/>
    <n v="0"/>
    <n v="1"/>
    <s v="01. 1-30"/>
    <n v="21"/>
    <s v="BD02987-MARISKA MOTOR"/>
    <n v="15622064"/>
    <n v="21700000"/>
    <s v="JABARUDDIN"/>
    <s v="INTERNAL"/>
    <d v="2022-01-20T00:00:00"/>
    <s v="REGULAR"/>
    <s v="05. &gt;20-25%"/>
    <n v="0"/>
    <s v="N"/>
    <s v="Motor"/>
    <n v="3907936"/>
    <n v="217500"/>
    <n v="43780966"/>
    <d v="2021-11-18T00:00:00"/>
    <s v="LATER"/>
    <n v="21"/>
    <s v="NON CWO"/>
    <s v="BERLAKU"/>
    <d v="2022-03-31T00:00:00"/>
    <s v="PALOPO-RATULANGI"/>
    <n v="20.3086111111115"/>
    <n v="26232330"/>
    <s v="TUNAI"/>
    <s v="PARE-PARE"/>
    <s v="W704"/>
    <s v="0703"/>
    <s v="0703"/>
  </r>
  <r>
    <x v="0"/>
    <s v="PALOPO"/>
    <s v="PARE-PARE"/>
    <s v="MOTOR"/>
    <s v="USED"/>
    <s v="YAMAHA"/>
    <s v="SCOOTERMATIC"/>
    <s v="SCOOTERMATIC"/>
    <x v="28"/>
    <s v="MIO S"/>
    <s v="MIO"/>
    <x v="8"/>
    <n v="0"/>
    <n v="8087944"/>
    <n v="8250000"/>
    <s v="S"/>
    <n v="1"/>
    <s v="SAM JAYA MTR-SULTAN HASANUDDIN"/>
    <s v="070321113156"/>
    <s v="SULTAN"/>
    <s v="MH3SEE410HJ013628"/>
    <s v="E3R2E1733155"/>
    <s v="DP6628TE"/>
    <d v="2022-01-31T00:00:00"/>
    <s v="04. USED MCY"/>
    <s v="UMCY"/>
    <s v="04. USED MCY"/>
    <s v="01. 1-30"/>
    <n v="12800000"/>
    <s v="04. USED MCY"/>
    <s v="PALOPO"/>
    <d v="2022-01-21T00:00:00"/>
    <n v="0"/>
    <d v="2021-04-23T00:00:00"/>
    <d v="2021-12-30T16:26:14"/>
    <d v="2021-12-31T14:12:45"/>
    <s v="6"/>
    <s v="0703"/>
    <s v="NO"/>
    <s v="SOLD"/>
    <n v="0"/>
    <n v="3072055"/>
    <n v="223000"/>
    <n v="250000"/>
    <s v="B STD"/>
    <s v="B"/>
    <s v="PALOPO"/>
    <s v="NON FID"/>
    <n v="4100000"/>
    <s v="&lt;=25"/>
    <n v="-162056"/>
    <n v="1"/>
    <n v="0"/>
    <s v="01. 1-30"/>
    <n v="21"/>
    <s v="BD02555-JAYA MOTOR"/>
    <n v="8377943"/>
    <n v="12300000"/>
    <s v="ERFIN IRFANDI"/>
    <s v="INTERNAL"/>
    <d v="2022-01-20T00:00:00"/>
    <s v="REGULAR"/>
    <s v="07. &gt; 30%"/>
    <n v="162056"/>
    <s v="N"/>
    <s v="Motor"/>
    <n v="2692057"/>
    <n v="164065"/>
    <n v="22505644"/>
    <d v="2021-11-23T00:00:00"/>
    <s v="LATER"/>
    <n v="21"/>
    <s v="NON CWO"/>
    <s v="BERLAKU"/>
    <d v="2022-04-05T00:00:00"/>
    <s v="PALOPO-RATULANGI"/>
    <n v="20.407812500001501"/>
    <n v="9818200"/>
    <s v="TUNAI"/>
    <s v="PARE-PARE"/>
    <s v="W704"/>
    <s v="0703"/>
    <s v="0703"/>
  </r>
  <r>
    <x v="0"/>
    <s v="PALOPO"/>
    <s v="PARE-PARE"/>
    <s v="MOTOR"/>
    <s v="NEW"/>
    <s v="HONDA"/>
    <s v="BEBEK"/>
    <s v="BEBEK"/>
    <x v="19"/>
    <s v="REVO X"/>
    <s v="REVO"/>
    <x v="5"/>
    <n v="0"/>
    <n v="13317358"/>
    <n v="12500000"/>
    <s v="S"/>
    <n v="1"/>
    <s v="ARMADA TUNASJAYA ABD-PONGTIKU"/>
    <s v="070321413151"/>
    <s v="FATRIANI"/>
    <s v="MH1JBK319MK365845"/>
    <s v="JBK3E1363895"/>
    <m/>
    <d v="2022-01-31T00:00:00"/>
    <s v="03. NEW MCY"/>
    <s v="HONDA"/>
    <s v="03. NEW MCY"/>
    <s v="01. 1-30"/>
    <n v="17810000"/>
    <s v="HONDA"/>
    <s v="PALOPO"/>
    <d v="2022-01-31T00:00:00"/>
    <n v="0"/>
    <d v="2021-04-21T00:00:00"/>
    <d v="2022-01-25T17:01:13"/>
    <d v="2022-01-25T17:11:13"/>
    <s v="6"/>
    <s v="0703"/>
    <s v="NO"/>
    <s v="SOLD"/>
    <n v="0"/>
    <n v="3954616"/>
    <n v="783700"/>
    <n v="400000"/>
    <s v="A STD"/>
    <s v="A"/>
    <s v="PALOPO"/>
    <s v="NON FID"/>
    <n v="2300000"/>
    <s v="&gt; 25"/>
    <n v="0"/>
    <n v="0"/>
    <n v="1"/>
    <s v="01. 1-30"/>
    <n v="31"/>
    <s v="BD00577-DEPOT JAYA MOTOR"/>
    <n v="11627401"/>
    <n v="13700000"/>
    <s v="ERWIN NIRWAN"/>
    <s v="INTERNAL"/>
    <d v="2022-01-31T00:00:00"/>
    <s v="REGULAR"/>
    <s v="03. &gt;10-15%"/>
    <n v="0"/>
    <s v="N"/>
    <s v="Motor"/>
    <n v="702599"/>
    <n v="102250"/>
    <n v="21082105"/>
    <d v="2021-11-21T00:00:00"/>
    <s v="NEW"/>
    <n v="31"/>
    <s v="NON CWO"/>
    <s v="BERLAKU"/>
    <d v="2022-04-29T00:00:00"/>
    <s v="PALOPO-RATULANGI"/>
    <n v="5.2838773148177998"/>
    <n v="16610989"/>
    <s v="TUNAI"/>
    <s v="PARE-PARE"/>
    <s v="W704"/>
    <s v="0703"/>
    <s v="0703"/>
  </r>
  <r>
    <x v="0"/>
    <s v="PALOPO"/>
    <s v="PARE-PARE"/>
    <s v="MOTOR"/>
    <s v="NEW"/>
    <s v="YAMAHA"/>
    <s v="SCOOTERMATIC"/>
    <s v="SCOOTERMATIC"/>
    <x v="8"/>
    <s v="NEW MIO M3 CW"/>
    <s v="MIO"/>
    <x v="5"/>
    <n v="0"/>
    <n v="17005776"/>
    <n v="13700000"/>
    <s v="S"/>
    <n v="1"/>
    <s v="YAMAHA JAYA"/>
    <s v="070321414906"/>
    <s v="RENI PARAYO"/>
    <s v="MH3SE88H0MJ268924"/>
    <s v="E3R22907309"/>
    <m/>
    <d v="2022-01-31T00:00:00"/>
    <s v="03. NEW MCY"/>
    <s v="YAMAHA"/>
    <s v="03. NEW MCY"/>
    <s v="01. 1-30"/>
    <n v="18319500"/>
    <s v="YAMAHA"/>
    <s v="PALOPO"/>
    <d v="2022-01-21T00:00:00"/>
    <n v="0"/>
    <d v="2021-06-30T00:00:00"/>
    <d v="2021-12-31T17:37:02"/>
    <d v="2021-12-31T18:48:01"/>
    <s v="2"/>
    <s v="0703"/>
    <s v="NO"/>
    <s v="SOLD"/>
    <n v="0"/>
    <n v="9437223"/>
    <n v="793290"/>
    <n v="400000"/>
    <s v="A -"/>
    <s v="A"/>
    <s v="PALOPO"/>
    <s v="FID"/>
    <n v="1900000"/>
    <s v="&lt;=25"/>
    <n v="0"/>
    <n v="0"/>
    <n v="1"/>
    <s v="01. 1-30"/>
    <n v="21"/>
    <s v="BD05573-HIDAYAT MOTOR"/>
    <n v="12154564"/>
    <n v="15500000"/>
    <s v="IKHSAN HAMID"/>
    <s v="INTERNAL"/>
    <d v="2022-01-20T00:00:00"/>
    <s v="REGULAR"/>
    <s v="03. &gt;10-15%"/>
    <n v="0"/>
    <s v="N"/>
    <s v="Motor"/>
    <n v="1795436"/>
    <n v="957500"/>
    <n v="23219794"/>
    <d v="2021-09-30T00:00:00"/>
    <s v="LATER"/>
    <n v="21"/>
    <s v="NON CWO"/>
    <s v="TIDAK ADA"/>
    <m/>
    <s v="PALOPO-RATULANGI"/>
    <n v="20.2166550925904"/>
    <n v="17653673"/>
    <s v="TUNAI"/>
    <s v="PARE-PARE"/>
    <s v="W704"/>
    <s v="0703"/>
    <s v="0703"/>
  </r>
  <r>
    <x v="0"/>
    <s v="PALOPO"/>
    <s v="PARE-PARE"/>
    <s v="MOTOR"/>
    <s v="NEW"/>
    <s v="YAMAHA"/>
    <s v="SCOOTERMATIC"/>
    <s v="SCOOTERMATIC"/>
    <x v="0"/>
    <s v="FINO SPORTY"/>
    <s v="FINO 125"/>
    <x v="5"/>
    <n v="0"/>
    <n v="20361743"/>
    <n v="14500000"/>
    <s v="S"/>
    <n v="1"/>
    <s v="SURACO JY ABADI MTR3-BERINGIN"/>
    <s v="070321417639"/>
    <s v="GUNAWAN"/>
    <s v="MH3SE88D0MJ282824"/>
    <s v="E3R2E3022830"/>
    <m/>
    <d v="2022-01-31T00:00:00"/>
    <s v="03. NEW MCY"/>
    <s v="YAMAHA"/>
    <s v="03. NEW MCY"/>
    <s v="01. 1-30"/>
    <n v="21559000"/>
    <s v="YAMAHA"/>
    <s v="PALOPO"/>
    <d v="2022-01-31T00:00:00"/>
    <n v="0"/>
    <d v="2021-10-29T00:00:00"/>
    <d v="2022-01-27T14:33:49"/>
    <d v="2022-01-30T14:22:31"/>
    <s v="1"/>
    <s v="0703"/>
    <s v="NO"/>
    <s v="SOLD"/>
    <n v="0"/>
    <n v="14218256"/>
    <n v="48320"/>
    <n v="250000"/>
    <s v="A STD"/>
    <s v="A"/>
    <s v="PALOPO"/>
    <s v="FID"/>
    <n v="2200000"/>
    <s v="&gt; 25"/>
    <n v="0"/>
    <n v="0"/>
    <n v="1"/>
    <s v="01. 1-30"/>
    <n v="31"/>
    <s v="BD04642-SAM JAYA MOTOR"/>
    <n v="13956453"/>
    <n v="17300000"/>
    <s v="M. FARID MUHIDDIN"/>
    <s v="INTERNAL"/>
    <d v="2022-01-31T00:00:00"/>
    <s v="SINGLE BIDDER"/>
    <s v="03. &gt;10-15%"/>
    <n v="0"/>
    <s v="N"/>
    <s v="Motor"/>
    <n v="1613547"/>
    <n v="984500"/>
    <n v="24127029"/>
    <d v="2021-12-29T00:00:00"/>
    <s v="NEW"/>
    <n v="31"/>
    <s v="NON CWO"/>
    <s v="TIDAK ADA"/>
    <m/>
    <s v="PALOPO-RATULANGI"/>
    <n v="0.40103009259473799"/>
    <n v="20669948"/>
    <s v="TUNAI"/>
    <s v="PARE-PARE"/>
    <s v="W704"/>
    <s v="0703"/>
    <s v="0703"/>
  </r>
  <r>
    <x v="0"/>
    <s v="MAMUJU"/>
    <s v="PARE-PARE"/>
    <s v="MOTOR"/>
    <s v="USED"/>
    <s v="HONDA"/>
    <s v="SCOOTERMATIC"/>
    <s v="SCOOTERMATIC"/>
    <x v="29"/>
    <s v="NSCOOPY FI SPRT MTRO"/>
    <s v="SCOOPY"/>
    <x v="1"/>
    <n v="0"/>
    <n v="9531017"/>
    <n v="7500000"/>
    <s v="S"/>
    <n v="1"/>
    <s v="SAHABAT MOTOR-GATOT SUBROTO"/>
    <s v="072021411489"/>
    <s v="AMAR"/>
    <s v="MH1JFW114GK490576"/>
    <s v="JFW1E1493473"/>
    <s v="DD5883RP"/>
    <d v="2022-01-31T00:00:00"/>
    <s v="04. USED MCY"/>
    <s v="UMCY"/>
    <s v="04. USED MCY"/>
    <s v="01. 1-30"/>
    <n v="15100000"/>
    <s v="04. USED MCY"/>
    <s v="MAMUJU"/>
    <d v="2022-01-22T00:00:00"/>
    <n v="0"/>
    <d v="2021-02-23T00:00:00"/>
    <d v="2021-12-23T15:41:20"/>
    <d v="2021-12-23T15:48:42"/>
    <s v="7"/>
    <s v="0720"/>
    <s v="NO"/>
    <s v="SOLD"/>
    <n v="0"/>
    <n v="3693983"/>
    <n v="902750"/>
    <n v="250000"/>
    <s v="B +"/>
    <s v="B"/>
    <s v="MAMUJU"/>
    <s v="NON FID"/>
    <n v="3717038"/>
    <s v="&lt;=25"/>
    <n v="0"/>
    <n v="0"/>
    <n v="1"/>
    <s v="01. 1-30"/>
    <n v="22"/>
    <s v="BD02555-JAYA MOTOR"/>
    <n v="8870476"/>
    <n v="12600000"/>
    <s v="ARHAM"/>
    <s v="INTERNAL"/>
    <d v="2022-01-22T00:00:00"/>
    <s v="REGULAR"/>
    <s v="05. &gt;20-25%"/>
    <n v="0"/>
    <s v="N"/>
    <s v="Motor"/>
    <n v="2469525"/>
    <n v="914000"/>
    <n v="26649036"/>
    <d v="2021-11-23T00:00:00"/>
    <s v="LATER"/>
    <n v="22"/>
    <s v="NON CWO"/>
    <s v="TIDAK ADA"/>
    <m/>
    <s v="MAMUJU-EMMY SAELAN"/>
    <n v="29.3411805555588"/>
    <n v="11382962"/>
    <s v="TUNAI"/>
    <s v="PARE-PARE"/>
    <s v="W704"/>
    <s v="0720"/>
    <s v="0720"/>
  </r>
  <r>
    <x v="0"/>
    <s v="MAMUJU"/>
    <s v="PARE-PARE"/>
    <s v="MOTOR"/>
    <s v="NEW"/>
    <s v="YAMAHA"/>
    <s v="SCOOTERMATIC"/>
    <s v="SCOOTERMATIC"/>
    <x v="8"/>
    <s v="NEW MIO M3 CW"/>
    <s v="MIO"/>
    <x v="0"/>
    <n v="0"/>
    <n v="11421734"/>
    <n v="9350000"/>
    <s v="S"/>
    <n v="1"/>
    <s v="SURACO JAYA ABADI MOTOR"/>
    <s v="072021113480"/>
    <s v="THAMRIN SYAM ST"/>
    <s v="MH3SE88H0KJ127061"/>
    <s v="E3R2E2505738"/>
    <s v="DC4809AI"/>
    <d v="2022-01-31T00:00:00"/>
    <s v="03. NEW MCY"/>
    <s v="YAMAHA"/>
    <s v="03. NEW MCY"/>
    <s v="01. 1-30"/>
    <n v="18111000"/>
    <s v="YAMAHA"/>
    <s v="MAMUJU"/>
    <d v="2022-01-19T00:00:00"/>
    <n v="0"/>
    <d v="2021-04-09T00:00:00"/>
    <d v="2021-12-30T07:48:09"/>
    <d v="2021-12-31T16:02:43"/>
    <s v="4"/>
    <s v="0720"/>
    <s v="NO"/>
    <s v="SOLD"/>
    <n v="0"/>
    <n v="3453096"/>
    <n v="2146605"/>
    <n v="400000"/>
    <s v="B +"/>
    <s v="B"/>
    <s v="MAMUJU"/>
    <s v="FID"/>
    <n v="4760762"/>
    <s v="&lt;=25"/>
    <n v="0"/>
    <n v="0"/>
    <n v="1"/>
    <s v="01. 1-30"/>
    <n v="19"/>
    <s v="BD00561-ANDIKA"/>
    <n v="9971985"/>
    <n v="14200000"/>
    <s v="MUHAMMAD RIFQI"/>
    <s v="INTERNAL"/>
    <d v="2022-01-18T00:00:00"/>
    <s v="REGULAR"/>
    <s v="06. &gt;25-30%"/>
    <n v="0"/>
    <s v="N"/>
    <s v="Motor"/>
    <n v="2808015"/>
    <n v="938000"/>
    <n v="23219794"/>
    <d v="2021-10-09T00:00:00"/>
    <s v="LATER"/>
    <n v="19"/>
    <s v="NON CWO"/>
    <s v="TIDAK ADA"/>
    <m/>
    <s v="MAMUJU-EMMY SAELAN"/>
    <n v="18.331446759257201"/>
    <n v="13350238"/>
    <s v="TUNAI"/>
    <s v="PARE-PARE"/>
    <s v="W704"/>
    <s v="0720"/>
    <s v="0720"/>
  </r>
  <r>
    <x v="0"/>
    <s v="MAMUJU"/>
    <s v="PARE-PARE"/>
    <s v="MOTOR"/>
    <s v="USED"/>
    <s v="HONDA"/>
    <s v="SCOOTERMATIC"/>
    <s v="SCOOTERMATIC"/>
    <x v="16"/>
    <s v="SCOOPY ESP"/>
    <s v="SCOOPY"/>
    <x v="8"/>
    <n v="0"/>
    <n v="10569291"/>
    <n v="11050000"/>
    <s v="S"/>
    <n v="1"/>
    <s v="ADIBA MOTOR-ABD SYAKUR"/>
    <s v="072021115572"/>
    <s v="SALAHUDDIN"/>
    <s v="MH1JM3115HK386149"/>
    <s v="JM31E1386801"/>
    <s v="DC3440AO"/>
    <d v="2022-01-31T00:00:00"/>
    <s v="04. USED MCY"/>
    <s v="UMCY"/>
    <s v="04. USED MCY"/>
    <s v="01. 1-30"/>
    <n v="13800000"/>
    <s v="04. USED MCY"/>
    <s v="MAMUJU"/>
    <d v="2022-01-31T00:00:00"/>
    <n v="0"/>
    <d v="2021-09-23T00:00:00"/>
    <d v="2022-01-20T15:40:05"/>
    <d v="2022-01-20T19:04:34"/>
    <s v="2"/>
    <s v="0720"/>
    <s v="NO"/>
    <s v="SOLD"/>
    <n v="0"/>
    <n v="5866709"/>
    <n v="352200"/>
    <n v="250000"/>
    <s v="B +"/>
    <s v="B"/>
    <s v="MAMUJU"/>
    <s v="FID"/>
    <n v="2785360"/>
    <s v="&gt; 25"/>
    <n v="-480709"/>
    <n v="1"/>
    <n v="0"/>
    <s v="01. 1-30"/>
    <n v="31"/>
    <s v="BD1811I-AMEL MOTOR"/>
    <n v="8944612"/>
    <n v="14400000"/>
    <s v="HASWAL"/>
    <s v="INTERNAL"/>
    <d v="2022-01-29T00:00:00"/>
    <s v="REGULAR"/>
    <s v="05. &gt;20-25%"/>
    <n v="480709"/>
    <s v="N"/>
    <s v="Motor"/>
    <n v="4015388"/>
    <n v="1824700"/>
    <n v="26679454"/>
    <d v="2021-12-16T00:00:00"/>
    <s v="NEW"/>
    <n v="31"/>
    <s v="NON CWO"/>
    <s v="MATI"/>
    <d v="2018-12-04T00:00:00"/>
    <s v="MAMUJU-EMMY SAELAN"/>
    <n v="10.205162037040299"/>
    <n v="11014640"/>
    <s v="TUNAI"/>
    <s v="PARE-PARE"/>
    <s v="W704"/>
    <s v="0720"/>
    <s v="0720"/>
  </r>
  <r>
    <x v="0"/>
    <s v="PARE-PARE 2"/>
    <s v="PARE-PARE"/>
    <s v="MOTOR"/>
    <s v="NEW"/>
    <s v="HONDA"/>
    <s v="SCOOTERMATIC"/>
    <s v="SCOOTERMATIC"/>
    <x v="30"/>
    <s v="BEATFISPRTCBSISSPLUS"/>
    <s v="BEAT"/>
    <x v="5"/>
    <n v="0"/>
    <n v="16319805"/>
    <n v="11800000"/>
    <s v="S"/>
    <n v="1"/>
    <s v="DAYA ANUGRAH MANDIRI PARE"/>
    <s v="075421413908"/>
    <s v="MACHYUDDIN"/>
    <s v="MH1JM9117MK494530"/>
    <s v="JM91E1494092"/>
    <m/>
    <d v="2022-01-31T00:00:00"/>
    <s v="03. NEW MCY"/>
    <s v="HONDA"/>
    <s v="03. NEW MCY"/>
    <s v="01. 1-30"/>
    <n v="19075000"/>
    <s v="HONDA"/>
    <s v="WAREHOUSE"/>
    <d v="2022-01-24T00:00:00"/>
    <n v="0"/>
    <d v="2021-06-10T00:00:00"/>
    <d v="2022-01-07T13:51:46"/>
    <d v="2022-01-07T15:27:39"/>
    <s v="5"/>
    <s v="0754"/>
    <s v="NO"/>
    <s v="SOLD"/>
    <n v="0"/>
    <n v="7980194"/>
    <n v="111420"/>
    <n v="250000"/>
    <s v="B +"/>
    <s v="B"/>
    <s v="PARE-PARE 2"/>
    <s v="FID"/>
    <n v="2000000"/>
    <s v="&lt;=25"/>
    <n v="0"/>
    <n v="0"/>
    <n v="1"/>
    <s v="01. 1-30"/>
    <n v="24"/>
    <s v="BD20430-NUR IHKSAN NUH"/>
    <n v="11180878"/>
    <n v="14600000"/>
    <s v="HARYANTO SAPUTRA"/>
    <s v="INTERNAL"/>
    <d v="2022-01-22T00:00:00"/>
    <s v="REGULAR"/>
    <s v="03. &gt;10-15%"/>
    <n v="0"/>
    <s v="N"/>
    <s v="Motor"/>
    <n v="1959122"/>
    <n v="108250"/>
    <n v="24768441"/>
    <d v="2021-12-10T00:00:00"/>
    <s v="NEW"/>
    <n v="24"/>
    <s v="NON CWO"/>
    <s v="BERLAKU"/>
    <d v="2022-06-21T00:00:00"/>
    <s v="PAREPARE 2 CAR-BAU MASSEPE"/>
    <n v="16.355798611111801"/>
    <n v="18264130"/>
    <s v="TUNAI"/>
    <s v="PARE-PARE"/>
    <s v="W704"/>
    <s v="0754"/>
    <s v="0754"/>
  </r>
  <r>
    <x v="1"/>
    <s v="DENPASAR"/>
    <s v="DENPASAR"/>
    <s v="MOTOR"/>
    <s v="NEW"/>
    <s v="YAMAHA"/>
    <s v="SCOOTERMATIC"/>
    <s v="SCOOTERMATIC"/>
    <x v="31"/>
    <s v="AEROX 155 VVA"/>
    <s v="AEROX 155"/>
    <x v="3"/>
    <n v="0"/>
    <n v="13167470"/>
    <n v="16600000"/>
    <s v="S"/>
    <n v="1"/>
    <s v="BINTANG MUDA MANDIRI"/>
    <s v="050119114814"/>
    <s v="I KETUT SUBAGIA"/>
    <s v="MH3SG4610JJ186181"/>
    <s v="G3J1E0317956"/>
    <s v="DK3864KAL"/>
    <d v="2022-01-31T00:00:00"/>
    <s v="03. NEW MCY"/>
    <s v="YAMAHA"/>
    <s v="03. NEW MCY"/>
    <s v="01. 1-30"/>
    <n v="25300000"/>
    <s v="YAMAHA"/>
    <s v="WAREHOUSE"/>
    <d v="2022-01-14T00:00:00"/>
    <n v="0"/>
    <d v="2019-02-11T00:00:00"/>
    <d v="2021-12-31T18:45:40"/>
    <d v="2021-12-31T19:26:27"/>
    <s v="20"/>
    <s v="0501"/>
    <s v="NO"/>
    <s v="SOLD"/>
    <n v="0"/>
    <n v="4712504"/>
    <n v="0"/>
    <n v="1150000"/>
    <s v="A -"/>
    <s v="A"/>
    <s v="DENPASAR"/>
    <s v="NON FID"/>
    <n v="5000000"/>
    <s v="&lt;=25"/>
    <n v="-3432530"/>
    <n v="1"/>
    <n v="0"/>
    <s v="01. 1-30"/>
    <n v="14"/>
    <s v="BD06687-UD AGUS MOTOR"/>
    <n v="14210600"/>
    <n v="17700000"/>
    <s v="I MADE BAYU WIRADARMA"/>
    <s v="EXTERNAL"/>
    <d v="2022-01-13T00:00:00"/>
    <s v="REGULAR"/>
    <s v="04. &gt;15-20%"/>
    <n v="3432530"/>
    <s v="N"/>
    <s v="Motor"/>
    <n v="1719401"/>
    <n v="407700"/>
    <n v="34832875"/>
    <d v="2021-11-06T00:00:00"/>
    <s v="LATER"/>
    <n v="14"/>
    <s v="NON CWO"/>
    <s v="MATI"/>
    <d v="2021-02-18T00:00:00"/>
    <s v="DENPASAR-DEWATA SQUARE"/>
    <n v="13.189965277779301"/>
    <n v="22233700"/>
    <s v="TUNAI"/>
    <s v="DENPASAR"/>
    <s v="W501"/>
    <s v="0502"/>
    <s v="0502"/>
  </r>
  <r>
    <x v="1"/>
    <s v="DENPASAR"/>
    <s v="DENPASAR"/>
    <s v="MOTOR"/>
    <s v="NEW"/>
    <s v="HONDA"/>
    <s v="SCOOTERMATIC"/>
    <s v="SCOOTERMATIC"/>
    <x v="3"/>
    <s v="BEAT FISPORTY CW ESP"/>
    <s v="BEAT"/>
    <x v="0"/>
    <n v="0"/>
    <n v="4388116"/>
    <n v="11100000"/>
    <s v="S"/>
    <n v="1"/>
    <s v="NAGAMAS MOTOR"/>
    <s v="050119120162"/>
    <s v="HERIBERTUS AGUN"/>
    <s v="MH1JFZ131KK153505"/>
    <s v="JFZ1E3153603"/>
    <s v="DK4838ABQ"/>
    <d v="2022-01-31T00:00:00"/>
    <s v="03. NEW MCY"/>
    <s v="HONDA"/>
    <s v="03. NEW MCY"/>
    <s v="01. 1-30"/>
    <n v="16800000"/>
    <s v="HONDA"/>
    <s v="WAREHOUSE"/>
    <d v="2022-01-12T00:00:00"/>
    <n v="0"/>
    <d v="2019-04-22T00:00:00"/>
    <d v="2021-12-29T12:57:46"/>
    <d v="2021-12-31T14:05:02"/>
    <s v="29"/>
    <s v="0501"/>
    <s v="NO"/>
    <s v="SOLD"/>
    <n v="0"/>
    <n v="451658"/>
    <n v="3040220"/>
    <n v="1000000"/>
    <s v="B +"/>
    <s v="B"/>
    <s v="DENPASAR"/>
    <s v="NON FID"/>
    <n v="1700000"/>
    <s v="&lt;=25"/>
    <n v="-6711884"/>
    <n v="1"/>
    <n v="0"/>
    <s v="01. 1-30"/>
    <n v="12"/>
    <s v="BD00550-YADNYA MOTOR"/>
    <n v="10860444"/>
    <n v="14500000"/>
    <s v="I MADE BAYU WIRADARMA"/>
    <s v="EXTERNAL"/>
    <d v="2022-01-07T00:00:00"/>
    <s v="REGULAR"/>
    <s v="03. &gt;10-15%"/>
    <n v="6711884"/>
    <s v="N"/>
    <s v="Motor"/>
    <n v="2189556"/>
    <n v="942500"/>
    <n v="23515745"/>
    <d v="2021-10-18T00:00:00"/>
    <s v="LATER"/>
    <n v="12"/>
    <s v="NON CWO"/>
    <s v="TIDAK ADA"/>
    <m/>
    <s v="DENPASAR-DEWATA SQUARE"/>
    <n v="11.413171296299"/>
    <n v="1629816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16"/>
    <s v="SCOOPY ESP"/>
    <s v="SCOOPY"/>
    <x v="0"/>
    <n v="0"/>
    <n v="15363870"/>
    <n v="14450000"/>
    <s v="S"/>
    <n v="1"/>
    <s v="ASTRA MOTOR-TEUKU UMAR"/>
    <s v="050120110209"/>
    <s v="NI KETUT SUNADI"/>
    <s v="MH1JM313XKK153053"/>
    <s v="JM31E3148511"/>
    <s v="DK6186FBQ"/>
    <d v="2022-01-31T00:00:00"/>
    <s v="03. NEW MCY"/>
    <s v="HONDA"/>
    <s v="03. NEW MCY"/>
    <s v="01. 1-30"/>
    <n v="20550000"/>
    <s v="HONDA"/>
    <s v="WAREHOUSE"/>
    <d v="2022-01-12T00:00:00"/>
    <n v="0"/>
    <d v="2020-01-15T00:00:00"/>
    <d v="2021-12-24T08:01:08"/>
    <d v="2021-12-31T13:53:37"/>
    <s v="11"/>
    <s v="0501"/>
    <s v="NO"/>
    <s v="SOLD"/>
    <n v="0"/>
    <n v="5163383"/>
    <n v="0"/>
    <n v="1000000"/>
    <s v="A -"/>
    <s v="A"/>
    <s v="DENPASAR"/>
    <s v="NON FID"/>
    <n v="3500000"/>
    <s v="&lt;=25"/>
    <n v="0"/>
    <n v="0"/>
    <n v="1"/>
    <s v="01. 1-30"/>
    <n v="12"/>
    <s v="BD00501-NGURAH MOTOR"/>
    <n v="14692689"/>
    <n v="18500000"/>
    <s v="I MADE BAYU WIRADARMA"/>
    <s v="EXTERNAL"/>
    <d v="2021-12-29T00:00:00"/>
    <s v="REGULAR"/>
    <s v="04. &gt;15-20%"/>
    <n v="0"/>
    <s v="N"/>
    <s v="Motor"/>
    <n v="1957311"/>
    <n v="1002500"/>
    <n v="24409935"/>
    <d v="2021-11-30T00:00:00"/>
    <s v="LATER"/>
    <n v="12"/>
    <s v="NON CWO"/>
    <s v="TIDAK ADA"/>
    <m/>
    <s v="DENPASAR-DEWATA SQUARE"/>
    <n v="11.4210995370377"/>
    <n v="1914595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32"/>
    <s v="VARIO110 CBS ADV"/>
    <s v="VARIO 110"/>
    <x v="0"/>
    <n v="0"/>
    <n v="8209486"/>
    <n v="11800000"/>
    <s v="S"/>
    <n v="1"/>
    <s v="ASTRA MOTOR-TEUKU UMAR"/>
    <s v="050120116380"/>
    <s v="YENNY NERZIA NUSWARI"/>
    <s v="MH1JFX114KK452585"/>
    <s v="JFX1E1450459"/>
    <s v="DK5349ABV"/>
    <d v="2022-01-31T00:00:00"/>
    <s v="03. NEW MCY"/>
    <s v="HONDA"/>
    <s v="03. NEW MCY"/>
    <s v="01. 1-30"/>
    <n v="18200000"/>
    <s v="HONDA"/>
    <s v="WAREHOUSE"/>
    <d v="2022-01-31T00:00:00"/>
    <n v="0"/>
    <d v="2020-04-14T00:00:00"/>
    <d v="2022-01-19T09:46:56"/>
    <d v="2022-01-26T00:00:00"/>
    <s v="17"/>
    <s v="0501"/>
    <s v="NO"/>
    <s v="SOLD"/>
    <n v="0"/>
    <n v="1950417"/>
    <n v="1624200"/>
    <n v="1100000"/>
    <s v="A -"/>
    <s v="A"/>
    <s v="DENPASAR"/>
    <s v="NON FID"/>
    <n v="4297443"/>
    <s v="&gt; 25"/>
    <n v="-3590514"/>
    <n v="1"/>
    <n v="0"/>
    <s v="01. 1-30"/>
    <n v="31"/>
    <s v="BD16035-ASTIRA JAYA MTR-DLM PSR KEDIRI"/>
    <n v="10532101"/>
    <n v="13400000"/>
    <s v="I MADE BAYU WIRADARMA"/>
    <s v="EXTERNAL"/>
    <d v="2022-01-25T00:00:00"/>
    <s v="REGULAR"/>
    <s v="05. &gt;20-25%"/>
    <n v="3590514"/>
    <s v="N"/>
    <s v="Motor"/>
    <n v="1527900"/>
    <n v="298600"/>
    <n v="26226145"/>
    <d v="2021-11-14T00:00:00"/>
    <s v="NEW"/>
    <n v="31"/>
    <s v="NON CWO"/>
    <s v="MATI"/>
    <d v="2021-07-15T00:00:00"/>
    <s v="DENPASAR-DEWATA SQUARE"/>
    <n v="5"/>
    <n v="13902557"/>
    <s v="TUNAI"/>
    <s v="DENPASAR"/>
    <s v="W501"/>
    <s v="0501"/>
    <s v="0501"/>
  </r>
  <r>
    <x v="1"/>
    <s v="DENPASAR"/>
    <s v="DENPASAR"/>
    <s v="MOTOR"/>
    <s v="USED"/>
    <s v="YAMAHA"/>
    <s v="SCOOTERMATIC"/>
    <s v="SCOOTERMATIC"/>
    <x v="5"/>
    <s v="N-MAX"/>
    <s v="NMAX"/>
    <x v="1"/>
    <n v="0"/>
    <n v="15333186"/>
    <n v="18750000"/>
    <s v="S"/>
    <n v="1"/>
    <s v="NDS CHANNEL MCY"/>
    <s v="050120124234"/>
    <s v="I KETUT DURNA"/>
    <s v="MH3SG3120GK188081"/>
    <s v="G3E4E0280044"/>
    <s v="DK2003HA"/>
    <d v="2022-01-31T00:00:00"/>
    <s v="04. USED MCY"/>
    <s v="UMCY JASA"/>
    <s v="04. USED MCY"/>
    <s v="01. 1-30"/>
    <n v="23600000"/>
    <s v="04. USED MCY"/>
    <s v="WAREHOUSE"/>
    <d v="2022-01-18T00:00:00"/>
    <n v="0"/>
    <d v="2020-11-03T00:00:00"/>
    <d v="2022-01-10T10:10:27"/>
    <d v="2022-01-17T00:00:00"/>
    <s v="10"/>
    <s v="0501"/>
    <s v="NO"/>
    <s v="SOLD"/>
    <n v="0"/>
    <n v="7615642"/>
    <n v="1476210"/>
    <n v="1250000"/>
    <s v="A -"/>
    <s v="A"/>
    <s v="DENPASAR"/>
    <s v="NON FID"/>
    <n v="5026960"/>
    <s v="&lt;=25"/>
    <n v="-3416814"/>
    <n v="1"/>
    <n v="0"/>
    <s v="01. 1-30"/>
    <n v="18"/>
    <s v="BD06687-UD AGUS MOTOR"/>
    <n v="19071206"/>
    <n v="23000000"/>
    <s v="A.A. PUTU GD EKA ARNAYA"/>
    <s v="EXTERNAL"/>
    <d v="2022-01-13T00:00:00"/>
    <s v="REGULAR"/>
    <s v="05. &gt;20-25%"/>
    <n v="3416814"/>
    <s v="N"/>
    <s v="Motor"/>
    <n v="1628795"/>
    <n v="367187.5"/>
    <n v="32151273"/>
    <d v="2021-10-03T00:00:00"/>
    <s v="NEW"/>
    <n v="18"/>
    <s v="NON CWO"/>
    <s v="MATI"/>
    <d v="2021-09-28T00:00:00"/>
    <s v="DENPASAR-DEWATA SQUARE"/>
    <n v="1"/>
    <n v="18573040"/>
    <s v="TUNAI"/>
    <s v="DENPASAR"/>
    <s v="W501"/>
    <s v="0501"/>
    <s v="0501"/>
  </r>
  <r>
    <x v="1"/>
    <s v="DENPASAR"/>
    <s v="DENPASAR"/>
    <s v="MOTOR"/>
    <s v="USED"/>
    <s v="YAMAHA"/>
    <s v="SPORT"/>
    <s v="SPORT"/>
    <x v="33"/>
    <s v="NEW VIXION"/>
    <s v="VIXION"/>
    <x v="2"/>
    <n v="0"/>
    <n v="9101558"/>
    <n v="11300000"/>
    <s v="S"/>
    <n v="1"/>
    <s v="DARMA MOTOR-LETDA KAJENG"/>
    <s v="050120125162"/>
    <s v="GABRIAL EBIN NANI"/>
    <s v="MH31PA005EK712175"/>
    <s v="1PA718239"/>
    <s v="DK6947MQ"/>
    <d v="2022-01-31T00:00:00"/>
    <s v="04. USED MCY"/>
    <s v="UMCY"/>
    <s v="04. USED MCY"/>
    <s v="01. 1-30"/>
    <n v="14500000"/>
    <s v="04. USED MCY"/>
    <s v="WAREHOUSE"/>
    <d v="2022-01-14T00:00:00"/>
    <n v="0"/>
    <d v="2020-12-08T00:00:00"/>
    <d v="2021-12-30T11:39:46"/>
    <d v="2021-12-31T16:36:26"/>
    <s v="6"/>
    <s v="0501"/>
    <s v="NO"/>
    <s v="SOLD"/>
    <n v="0"/>
    <n v="4586277"/>
    <n v="0"/>
    <n v="1150000"/>
    <s v="A -"/>
    <s v="A"/>
    <s v="DENPASAR"/>
    <s v="NON FID"/>
    <n v="3999992"/>
    <s v="&lt;=25"/>
    <n v="-2198442"/>
    <n v="1"/>
    <n v="0"/>
    <s v="01. 1-30"/>
    <n v="14"/>
    <s v="BD06687-UD AGUS MOTOR"/>
    <n v="9761268"/>
    <n v="13200000"/>
    <s v="I MADE BAYU WIRADARMA"/>
    <s v="EXTERNAL"/>
    <d v="2022-01-13T00:00:00"/>
    <s v="REGULAR"/>
    <s v="06. &gt;25-30%"/>
    <n v="2198442"/>
    <s v="N"/>
    <s v="Motor"/>
    <n v="2118732"/>
    <n v="453500"/>
    <n v="34610840"/>
    <d v="2021-11-25T00:00:00"/>
    <s v="LATER"/>
    <n v="14"/>
    <s v="NON CWO"/>
    <s v="MATI"/>
    <d v="2021-10-18T00:00:00"/>
    <s v="DENPASAR-DEWATA SQUARE"/>
    <n v="13.308032407410799"/>
    <n v="11757808"/>
    <s v="TUNAI"/>
    <s v="DENPASAR"/>
    <s v="W501"/>
    <s v="0502"/>
    <s v="0502"/>
  </r>
  <r>
    <x v="1"/>
    <s v="DENPASAR"/>
    <s v="DENPASAR"/>
    <s v="MOTOR"/>
    <s v="USED"/>
    <s v="YAMAHA"/>
    <s v="SPORT"/>
    <s v="SPORT"/>
    <x v="2"/>
    <s v="NEW V-IXION(KS)"/>
    <s v="VIXION"/>
    <x v="2"/>
    <n v="0"/>
    <n v="8726700"/>
    <n v="8650000"/>
    <s v="S"/>
    <n v="1"/>
    <s v="PURNAMA MOTOR-KENDEDES"/>
    <s v="050121113169"/>
    <s v="MAKSUM"/>
    <s v="MH31PA004EK728644"/>
    <s v="1PA729027"/>
    <s v="DK4302EQ"/>
    <d v="2022-01-31T00:00:00"/>
    <s v="04. USED MCY"/>
    <s v="UMCY"/>
    <s v="04. USED MCY"/>
    <s v="01. 1-30"/>
    <n v="14100000"/>
    <s v="04. USED MCY"/>
    <s v="WAREHOUSE"/>
    <d v="2022-01-31T00:00:00"/>
    <n v="0"/>
    <d v="2021-03-08T00:00:00"/>
    <d v="2022-01-22T09:17:09"/>
    <d v="2022-01-29T00:00:00"/>
    <s v="7"/>
    <s v="0501"/>
    <s v="NO"/>
    <s v="SOLD"/>
    <n v="0"/>
    <n v="2482360"/>
    <n v="0"/>
    <n v="1200000"/>
    <s v="A -"/>
    <s v="A"/>
    <s v="DENPASAR"/>
    <s v="NON FID"/>
    <n v="3600000"/>
    <s v="&gt; 25"/>
    <n v="0"/>
    <n v="0"/>
    <n v="1"/>
    <s v="01. 1-30"/>
    <n v="31"/>
    <s v="BD03649-A2 MOTOR-MASTRIP"/>
    <n v="10325278"/>
    <n v="14200000"/>
    <s v="EKO ARIS WAHYUDI"/>
    <s v="EXTERNAL"/>
    <d v="2022-01-29T00:00:00"/>
    <s v="REGULAR"/>
    <s v="06. &gt;25-30%"/>
    <n v="0"/>
    <s v="N"/>
    <s v="Motor"/>
    <n v="2454722"/>
    <n v="1138000"/>
    <n v="34610840"/>
    <d v="2021-12-05T00:00:00"/>
    <s v="NEW"/>
    <n v="31"/>
    <s v="NON CWO"/>
    <s v="TIDAK ADA"/>
    <m/>
    <s v="DENPASAR-DEWATA SQUARE"/>
    <n v="2"/>
    <n v="11642900"/>
    <s v="TUNAI"/>
    <s v="MALANG"/>
    <s v="W302"/>
    <s v="0501"/>
    <s v="0501"/>
  </r>
  <r>
    <x v="1"/>
    <s v="DENPASAR"/>
    <s v="DENPASAR"/>
    <s v="MOTOR"/>
    <s v="USED"/>
    <s v="HONDA"/>
    <s v="SCOOTERMATIC"/>
    <s v="SCOOTERMATIC"/>
    <x v="1"/>
    <s v="BEAT FI SPORTY CW"/>
    <s v="BEAT"/>
    <x v="1"/>
    <n v="0"/>
    <n v="8560169"/>
    <n v="8350000"/>
    <s v="S"/>
    <n v="1"/>
    <s v="CUST RETENTION MCY"/>
    <s v="050121116298"/>
    <s v="MUHAMAD FAJRUL AZMI"/>
    <s v="MH1JFP210GK232785"/>
    <s v="JFP2E1234479"/>
    <s v="DK5754QP"/>
    <d v="2022-01-31T00:00:00"/>
    <s v="04. USED MCY"/>
    <s v="UMCY JASA"/>
    <s v="04. USED MCY"/>
    <s v="01. 1-30"/>
    <n v="12000000"/>
    <s v="04. USED MCY"/>
    <s v="WAREHOUSE"/>
    <d v="2022-01-26T00:00:00"/>
    <n v="0"/>
    <d v="2021-05-30T00:00:00"/>
    <d v="2022-01-18T14:48:04"/>
    <d v="2022-01-20T10:13:00"/>
    <s v="5"/>
    <s v="0501"/>
    <s v="NO"/>
    <s v="SOLD"/>
    <n v="0"/>
    <n v="3038879"/>
    <n v="205020"/>
    <n v="250000"/>
    <s v="B +"/>
    <s v="B"/>
    <s v="DENPASAR"/>
    <s v="FID"/>
    <n v="1922000"/>
    <s v="&gt; 25"/>
    <n v="0"/>
    <n v="0"/>
    <n v="1"/>
    <s v="01. 1-30"/>
    <n v="26"/>
    <s v="BD20953-JEPANG MOTOR-TUKAD PERKISAN"/>
    <n v="9349595"/>
    <n v="12200000"/>
    <s v="EDOWAR FAJAR PURNOMO"/>
    <s v="INTERNAL"/>
    <d v="2022-01-25T00:00:00"/>
    <s v="REGULAR"/>
    <s v="04. &gt;15-20%"/>
    <n v="0"/>
    <s v="N"/>
    <s v="Motor"/>
    <n v="1630405"/>
    <n v="277050"/>
    <n v="23623435"/>
    <d v="2021-12-02T00:00:00"/>
    <s v="NEW"/>
    <n v="26"/>
    <s v="NON CWO"/>
    <s v="MATI"/>
    <d v="2021-03-22T00:00:00"/>
    <s v="DENPASAR-DEWATA SQUARE"/>
    <n v="5.5743055555576602"/>
    <n v="1007800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25"/>
    <s v="BEAT FI SPORTY CBS"/>
    <s v="BEAT"/>
    <x v="2"/>
    <n v="0"/>
    <n v="7073252"/>
    <n v="6850000"/>
    <s v="S"/>
    <n v="1"/>
    <s v="ALDI MOTOR-BR DANGIN SEMA"/>
    <s v="050121118190"/>
    <s v="ZAINUL ANSORI"/>
    <s v="MH1JFM218EK927818"/>
    <s v="JFM2E1961227"/>
    <s v="DK3584EU"/>
    <d v="2022-01-31T00:00:00"/>
    <s v="04. USED MCY"/>
    <s v="UMCY"/>
    <s v="04. USED MCY"/>
    <s v="01. 1-30"/>
    <n v="9000000"/>
    <s v="04. USED MCY"/>
    <s v="WAREHOUSE"/>
    <d v="2022-01-04T00:00:00"/>
    <n v="0"/>
    <d v="2021-07-23T00:00:00"/>
    <d v="2021-12-27T09:56:34"/>
    <d v="2021-12-31T13:57:59"/>
    <s v="3"/>
    <s v="0501"/>
    <s v="NO"/>
    <s v="SOLD"/>
    <n v="0"/>
    <n v="2835649"/>
    <n v="68440"/>
    <n v="1100000"/>
    <s v="A -"/>
    <s v="A"/>
    <s v="DENPASAR"/>
    <s v="FID"/>
    <n v="2300000"/>
    <s v="&lt;=25"/>
    <n v="0"/>
    <n v="0"/>
    <n v="1"/>
    <s v="01. 1-30"/>
    <n v="4"/>
    <s v="BD00501-NGURAH MOTOR"/>
    <n v="7405504"/>
    <n v="10000000"/>
    <s v="A.A. PUTU GD EKA ARNAYA"/>
    <s v="EXTERNAL"/>
    <d v="2021-12-29T00:00:00"/>
    <s v="REGULAR"/>
    <s v="06. &gt;25-30%"/>
    <n v="0"/>
    <s v="N"/>
    <s v="Motor"/>
    <n v="1594496"/>
    <n v="875000"/>
    <n v="22089155"/>
    <d v="2021-11-23T00:00:00"/>
    <s v="LATER"/>
    <n v="4"/>
    <s v="NON CWO"/>
    <s v="TIDAK ADA"/>
    <m/>
    <s v="DENPASAR-DEWATA SQUARE"/>
    <n v="3.4180671296271599"/>
    <n v="774600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34"/>
    <s v="NEW SCOOPY FASHION"/>
    <s v="SCOOPY"/>
    <x v="5"/>
    <n v="0"/>
    <n v="18919056"/>
    <n v="19500000"/>
    <s v="S"/>
    <n v="1"/>
    <s v="ASTRA MOTOR NUSA DUA"/>
    <s v="050121118386"/>
    <s v="MUHAMMAD NASIR"/>
    <s v="MH1JM0116MK278986"/>
    <s v="JM01E1277891"/>
    <m/>
    <d v="2022-01-31T00:00:00"/>
    <s v="03. NEW MCY"/>
    <s v="HONDA"/>
    <s v="03. NEW MCY"/>
    <s v="01. 1-30"/>
    <n v="21315000"/>
    <s v="HONDA"/>
    <s v="WAREHOUSE"/>
    <d v="2022-01-31T00:00:00"/>
    <n v="0"/>
    <d v="2021-07-31T00:00:00"/>
    <d v="2022-01-21T11:38:27"/>
    <d v="2022-01-28T00:00:00"/>
    <s v="3"/>
    <s v="0501"/>
    <s v="NO"/>
    <s v="SOLD"/>
    <n v="0"/>
    <n v="6714953"/>
    <n v="0"/>
    <n v="1200000"/>
    <s v="A +"/>
    <s v="A"/>
    <s v="DENPASAR"/>
    <s v="FID"/>
    <n v="3200000"/>
    <s v="&gt; 25"/>
    <n v="-580944"/>
    <n v="1"/>
    <n v="0"/>
    <s v="01. 1-30"/>
    <n v="31"/>
    <s v="BD16035-ASTIRA JAYA MTR-DLM PSR KEDIRI"/>
    <n v="17377500"/>
    <n v="19500000"/>
    <s v="I MADE BAYU WIRADARMA"/>
    <s v="EXTERNAL"/>
    <d v="2022-01-25T00:00:00"/>
    <s v="REGULAR"/>
    <s v="04. &gt;15-20%"/>
    <n v="580944"/>
    <s v="N"/>
    <s v="Motor"/>
    <n v="172500"/>
    <n v="81750"/>
    <n v="24926000"/>
    <d v="2021-12-15T00:00:00"/>
    <s v="NEW"/>
    <n v="31"/>
    <s v="NON CWO"/>
    <s v="BERLAKU"/>
    <d v="2022-08-06T00:00:00"/>
    <s v="DENPASAR-DEWATA SQUARE"/>
    <n v="3"/>
    <n v="20120166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16"/>
    <s v="SCOOPY ESP"/>
    <s v="SCOOPY"/>
    <x v="3"/>
    <n v="0"/>
    <n v="13767111"/>
    <n v="15550000"/>
    <s v="S"/>
    <n v="1"/>
    <s v="AGUS MOTOR"/>
    <s v="050121120494"/>
    <s v="NI LUH PUTU KUSUMA DEWI"/>
    <s v="MH1JM3127JK253469"/>
    <s v="JM31E2249358"/>
    <s v="DK6794GAN"/>
    <d v="2022-01-31T00:00:00"/>
    <s v="04. USED MCY"/>
    <s v="UMCY"/>
    <s v="04. USED MCY"/>
    <s v="01. 1-30"/>
    <n v="15900000"/>
    <s v="04. USED MCY"/>
    <s v="WAREHOUSE"/>
    <d v="2022-01-21T00:00:00"/>
    <n v="0"/>
    <d v="2021-10-14T00:00:00"/>
    <d v="2022-01-11T15:31:38"/>
    <d v="2022-01-18T00:00:00"/>
    <s v="1"/>
    <s v="0501"/>
    <s v="NO"/>
    <s v="SOLD"/>
    <n v="0"/>
    <n v="8250982"/>
    <n v="201600"/>
    <n v="250000"/>
    <s v="B +"/>
    <s v="B"/>
    <s v="DENPASAR"/>
    <s v="FID"/>
    <n v="3200000"/>
    <s v="&lt;=25"/>
    <n v="-1782889"/>
    <n v="1"/>
    <n v="0"/>
    <s v="01. 1-30"/>
    <n v="21"/>
    <s v="BD21013-I Ketut Sutaca Astawa"/>
    <n v="13033722"/>
    <n v="16200000"/>
    <s v="I GUSTI AGUNG ARI SURYANJAYA"/>
    <s v="INTERNAL"/>
    <d v="2022-01-20T00:00:00"/>
    <s v="REGULAR"/>
    <s v="05. &gt;20-25%"/>
    <n v="1782889"/>
    <s v="N"/>
    <s v="Motor"/>
    <n v="1546278"/>
    <n v="262075"/>
    <n v="24409935"/>
    <d v="2021-12-11T00:00:00"/>
    <s v="NEW"/>
    <n v="21"/>
    <s v="NON CWO"/>
    <s v="MATI"/>
    <d v="2022-01-03T00:00:00"/>
    <s v="DENPASAR-DEWATA SQUARE"/>
    <n v="3"/>
    <n v="13994762"/>
    <s v="TUNAI"/>
    <s v="DENPASAR"/>
    <s v="W501"/>
    <s v="0501"/>
    <s v="0501"/>
  </r>
  <r>
    <x v="1"/>
    <s v="GIANYAR"/>
    <s v="DENPASAR"/>
    <s v="MOTOR"/>
    <s v="USED"/>
    <s v="HONDA"/>
    <s v="SCOOTERMATIC"/>
    <s v="SCOOTERMATIC"/>
    <x v="35"/>
    <s v="VARIO 125 ESP CBS"/>
    <s v="VARIO 125"/>
    <x v="4"/>
    <n v="0"/>
    <n v="6855060"/>
    <n v="9900000"/>
    <s v="S"/>
    <n v="1"/>
    <s v="YADNYA MOTOR"/>
    <s v="050219113225"/>
    <s v="I WAYAN GINA"/>
    <s v="MH1JFU119FK298427"/>
    <s v="JFU1E1299747"/>
    <s v="DK5315OW"/>
    <d v="2022-01-31T00:00:00"/>
    <s v="04. USED MCY"/>
    <s v="UMCY"/>
    <s v="04. USED MCY"/>
    <s v="01. 1-30"/>
    <n v="12500000"/>
    <s v="04. USED MCY"/>
    <s v="WAREHOUSE"/>
    <d v="2022-01-10T00:00:00"/>
    <n v="0"/>
    <d v="2019-06-26T00:00:00"/>
    <d v="2021-12-29T14:10:30"/>
    <d v="2021-12-31T16:39:57"/>
    <s v="19"/>
    <s v="0502"/>
    <s v="NO"/>
    <s v="SOLD"/>
    <n v="0"/>
    <n v="3350715"/>
    <n v="0"/>
    <n v="1000000"/>
    <s v="A -"/>
    <s v="A"/>
    <s v="GIANYAR"/>
    <s v="NON FID"/>
    <n v="2400000"/>
    <s v="&lt;=25"/>
    <n v="-3044940"/>
    <n v="1"/>
    <n v="0"/>
    <s v="01. 1-30"/>
    <n v="10"/>
    <s v="BD16035-ASTIRA JAYA MTR-DLM PSR KEDIRI"/>
    <n v="7917209"/>
    <n v="11100000"/>
    <s v="I MADE BAYU WIRADARMA"/>
    <s v="EXTERNAL"/>
    <d v="2022-01-07T00:00:00"/>
    <s v="REGULAR"/>
    <s v="04. &gt;15-20%"/>
    <n v="3044940"/>
    <s v="N"/>
    <s v="Motor"/>
    <n v="2072791"/>
    <n v="1096375"/>
    <n v="27679597"/>
    <d v="2021-11-27T00:00:00"/>
    <s v="LATER"/>
    <n v="10"/>
    <s v="NON CWO"/>
    <s v="MATI"/>
    <d v="2019-11-30T00:00:00"/>
    <s v="GIANYAR-CIUNG WANARA"/>
    <n v="9.3055902777778101"/>
    <n v="11205000"/>
    <s v="TUNAI"/>
    <s v="DENPASAR"/>
    <s v="W501"/>
    <s v="0502"/>
    <s v="0502"/>
  </r>
  <r>
    <x v="1"/>
    <s v="GIANYAR"/>
    <s v="DENPASAR"/>
    <s v="MOTOR"/>
    <s v="NEW"/>
    <s v="HONDA"/>
    <s v="SCOOTERMATIC"/>
    <s v="SCOOTERMATIC"/>
    <x v="36"/>
    <s v="NSCOOPY FI CLSC MTRO"/>
    <s v="SCOOPY"/>
    <x v="0"/>
    <n v="0"/>
    <n v="16962800"/>
    <n v="14200000"/>
    <s v="S"/>
    <n v="1"/>
    <s v="ARTHA KARYA MANDIRI"/>
    <s v="050219116725"/>
    <s v="NI WAYAN PARNI"/>
    <s v="MH1JM3137KK122410"/>
    <s v="JM31E3117719"/>
    <s v="DK2302TN"/>
    <d v="2022-01-31T00:00:00"/>
    <s v="03. NEW MCY"/>
    <s v="HONDA"/>
    <s v="03. NEW MCY"/>
    <s v="01. 1-30"/>
    <n v="20550000"/>
    <s v="HONDA"/>
    <s v="WAREHOUSE"/>
    <d v="2022-01-28T00:00:00"/>
    <n v="0"/>
    <d v="2019-12-30T00:00:00"/>
    <d v="2021-12-28T14:56:57"/>
    <d v="2021-12-31T16:41:16"/>
    <s v="12"/>
    <s v="0502"/>
    <s v="NO"/>
    <s v="SOLD"/>
    <n v="0"/>
    <n v="6083363"/>
    <n v="0"/>
    <n v="400000"/>
    <s v="A +"/>
    <s v="A"/>
    <s v="GIANYAR"/>
    <s v="NON FID"/>
    <n v="2500000"/>
    <s v="&gt; 25"/>
    <n v="0"/>
    <n v="0"/>
    <n v="1"/>
    <s v="02. 31-60"/>
    <n v="28"/>
    <s v="BD21013-I Ketut Sutaca Astawa"/>
    <n v="14469136"/>
    <n v="17500000"/>
    <s v="I NENGAH SUKERTA"/>
    <s v="INTERNAL"/>
    <d v="2022-01-25T00:00:00"/>
    <s v="REGULAR"/>
    <s v="03. &gt;10-15%"/>
    <n v="0"/>
    <s v="N"/>
    <s v="Motor"/>
    <n v="1280865"/>
    <n v="987500"/>
    <n v="24382105"/>
    <d v="2021-09-30T00:00:00"/>
    <s v="LATER"/>
    <n v="28"/>
    <s v="NON CWO"/>
    <s v="TIDAK ADA"/>
    <m/>
    <s v="GIANYAR-CIUNG WANARA"/>
    <n v="27.304675925923199"/>
    <n v="20245950"/>
    <s v="TUNAI"/>
    <s v="DENPASAR"/>
    <s v="W501"/>
    <s v="0502"/>
    <s v="0502"/>
  </r>
  <r>
    <x v="1"/>
    <s v="GIANYAR"/>
    <s v="DENPASAR"/>
    <s v="MOTOR"/>
    <s v="USED"/>
    <s v="HONDA"/>
    <s v="SCOOTERMATIC"/>
    <s v="SCOOTERMATIC"/>
    <x v="37"/>
    <s v="BEAT CBS FI"/>
    <s v="BEAT"/>
    <x v="0"/>
    <n v="0"/>
    <n v="8018890"/>
    <n v="10250000"/>
    <s v="S"/>
    <n v="1"/>
    <s v="EKA ASTRA MOTOR-BR DAJAN UMAH"/>
    <s v="050220110242"/>
    <s v="I KOMANG RINI"/>
    <s v="MH1JFZ131KK104966"/>
    <s v="JFZ1E3099821"/>
    <s v="DK6210MY"/>
    <d v="2022-01-31T00:00:00"/>
    <s v="04. USED MCY"/>
    <s v="UMCY"/>
    <s v="04. USED MCY"/>
    <s v="01. 1-30"/>
    <n v="15250000"/>
    <s v="04. USED MCY"/>
    <s v="WAREHOUSE"/>
    <d v="2022-01-11T00:00:00"/>
    <n v="0"/>
    <d v="2020-01-17T00:00:00"/>
    <d v="2021-12-31T12:55:48"/>
    <d v="2021-12-31T16:41:36"/>
    <s v="12"/>
    <s v="0502"/>
    <s v="NO"/>
    <s v="SOLD"/>
    <n v="0"/>
    <n v="3930882"/>
    <n v="0"/>
    <n v="1200000"/>
    <s v="B +"/>
    <s v="B"/>
    <s v="GIANYAR"/>
    <s v="NON FID"/>
    <n v="4000000"/>
    <s v="&lt;=25"/>
    <n v="-2231110"/>
    <n v="1"/>
    <n v="0"/>
    <s v="01. 1-30"/>
    <n v="11"/>
    <s v="BD03514-WIDHI MOTOR UD"/>
    <n v="10606041"/>
    <n v="14500000"/>
    <s v="I MADE BAYU WIRADARMA"/>
    <s v="EXTERNAL"/>
    <d v="2022-01-07T00:00:00"/>
    <s v="REGULAR"/>
    <s v="06. &gt;25-30%"/>
    <n v="2231110"/>
    <s v="N"/>
    <s v="Motor"/>
    <n v="2443959"/>
    <n v="942500"/>
    <n v="20766020"/>
    <d v="2021-11-18T00:00:00"/>
    <s v="LATER"/>
    <n v="11"/>
    <s v="NON CWO"/>
    <s v="TIDAK ADA"/>
    <m/>
    <s v="GIANYAR-CIUNG WANARA"/>
    <n v="10.304444444445799"/>
    <n v="12152600"/>
    <s v="TUNAI"/>
    <s v="DENPASAR"/>
    <s v="W501"/>
    <s v="0502"/>
    <s v="0502"/>
  </r>
  <r>
    <x v="1"/>
    <s v="GIANYAR"/>
    <s v="DENPASAR"/>
    <s v="MOTOR"/>
    <s v="NEW"/>
    <s v="YAMAHA"/>
    <s v="SCOOTERMATIC"/>
    <s v="SCOOTERMATIC"/>
    <x v="38"/>
    <s v="ALL NEW NMAX 155 CON"/>
    <s v="NMAX"/>
    <x v="5"/>
    <n v="0"/>
    <n v="24943623"/>
    <n v="27850000"/>
    <s v="S"/>
    <n v="1"/>
    <s v="WAJA MOTOR"/>
    <s v="050221111226"/>
    <s v="NI NYOMAN NOPIANTI"/>
    <s v="MH3SG5670MJ015273"/>
    <s v="G3L8E0404167"/>
    <m/>
    <d v="2022-01-31T00:00:00"/>
    <s v="03. NEW MCY"/>
    <s v="YAMAHA"/>
    <s v="03. NEW MCY"/>
    <s v="01. 1-30"/>
    <n v="32140000"/>
    <s v="YAMAHA"/>
    <s v="WAREHOUSE"/>
    <d v="2022-01-11T00:00:00"/>
    <n v="0"/>
    <d v="2021-01-30T00:00:00"/>
    <d v="2021-12-30T09:30:32"/>
    <d v="2021-12-31T16:44:23"/>
    <s v="9"/>
    <s v="0502"/>
    <s v="NO"/>
    <s v="SOLD"/>
    <n v="0"/>
    <n v="11465022"/>
    <n v="1017580"/>
    <n v="250000"/>
    <s v="A STD"/>
    <s v="A"/>
    <s v="GIANYAR"/>
    <s v="NON FID"/>
    <n v="5000000"/>
    <s v="&lt;=25"/>
    <n v="-2906377"/>
    <n v="1"/>
    <n v="0"/>
    <s v="01. 1-30"/>
    <n v="11"/>
    <s v="BD21600-GRIYA USAHA-TAMAN SARI"/>
    <n v="25527225"/>
    <n v="29400000"/>
    <s v="I WAYAN YUDA ERAWAN"/>
    <s v="INTERNAL"/>
    <d v="2022-01-07T00:00:00"/>
    <s v="REGULAR"/>
    <s v="04. &gt;15-20%"/>
    <n v="2906377"/>
    <s v="N"/>
    <s v="Motor"/>
    <n v="932775"/>
    <n v="279375"/>
    <n v="38841000"/>
    <d v="2021-11-30T00:00:00"/>
    <s v="LATER"/>
    <n v="11"/>
    <s v="NON CWO"/>
    <s v="BERLAKU"/>
    <d v="2022-02-08T00:00:00"/>
    <s v="GIANYAR-CIUNG WANARA"/>
    <n v="10.3025115740747"/>
    <n v="28872060"/>
    <s v="TUNAI"/>
    <s v="DENPASAR"/>
    <s v="W501"/>
    <s v="0502"/>
    <s v="0502"/>
  </r>
  <r>
    <x v="1"/>
    <s v="GIANYAR"/>
    <s v="DENPASAR"/>
    <s v="MOTOR"/>
    <s v="USED"/>
    <s v="YAMAHA"/>
    <s v="SCOOTERMATIC"/>
    <s v="SCOOTERMATIC"/>
    <x v="5"/>
    <s v="N-MAX"/>
    <s v="NMAX"/>
    <x v="0"/>
    <n v="0"/>
    <n v="17264810"/>
    <n v="24250000"/>
    <s v="S"/>
    <n v="1"/>
    <s v="NDS CHANNEL MCY"/>
    <s v="050221111298"/>
    <s v="AGUS MARIYONO"/>
    <s v="MH3SG3190KJ580744"/>
    <s v="G3E4E1458180"/>
    <s v="DK6956KAO"/>
    <d v="2022-01-31T00:00:00"/>
    <s v="04. USED MCY"/>
    <s v="UMCY"/>
    <s v="04. USED MCY"/>
    <s v="01. 1-30"/>
    <n v="26200000"/>
    <s v="04. USED MCY"/>
    <s v="WAREHOUSE"/>
    <d v="2022-01-04T00:00:00"/>
    <n v="0"/>
    <d v="2021-02-10T00:00:00"/>
    <d v="2021-12-27T10:03:44"/>
    <d v="2021-12-31T13:57:11"/>
    <s v="4"/>
    <s v="0502"/>
    <s v="NO"/>
    <s v="SOLD"/>
    <n v="0"/>
    <n v="8217218"/>
    <n v="0"/>
    <n v="1100000"/>
    <s v="A STD"/>
    <s v="A"/>
    <s v="GIANYAR"/>
    <s v="FID"/>
    <n v="6600000"/>
    <s v="&lt;=25"/>
    <n v="-6985190"/>
    <n v="1"/>
    <n v="0"/>
    <s v="01. 1-30"/>
    <n v="4"/>
    <s v="BD00501-NGURAH MOTOR"/>
    <n v="22862061"/>
    <n v="27000000"/>
    <s v="I MADE BAYU WIRADARMA"/>
    <s v="EXTERNAL"/>
    <d v="2021-12-29T00:00:00"/>
    <s v="REGULAR"/>
    <s v="06. &gt;25-30%"/>
    <n v="6985190"/>
    <s v="N"/>
    <s v="Motor"/>
    <n v="1437939"/>
    <n v="677000"/>
    <n v="32151273"/>
    <d v="2021-11-28T00:00:00"/>
    <s v="LATER"/>
    <n v="4"/>
    <s v="NON CWO"/>
    <s v="MATI"/>
    <d v="2021-07-09T00:00:00"/>
    <s v="GIANYAR-CIUNG WANARA"/>
    <n v="3.4186226851816199"/>
    <n v="20741680"/>
    <s v="TUNAI"/>
    <s v="DENPASAR"/>
    <s v="W501"/>
    <s v="0501"/>
    <s v="0501"/>
  </r>
  <r>
    <x v="1"/>
    <s v="SINGARAJA"/>
    <s v="DENPASAR"/>
    <s v="MOTOR"/>
    <s v="NEW"/>
    <s v="HONDA"/>
    <s v="SCOOTERMATIC"/>
    <s v="SCOOTERMATIC"/>
    <x v="1"/>
    <s v="BEAT FI SPORTY CW"/>
    <s v="BEAT"/>
    <x v="3"/>
    <n v="0"/>
    <n v="5922710"/>
    <n v="10250000"/>
    <s v="S"/>
    <n v="1"/>
    <s v="ASTRA INTL TBK-KLONCING SAWAN"/>
    <s v="050418114930"/>
    <s v="PUTU JULI ARTANA"/>
    <s v="MH1JFZ123JK825733"/>
    <s v="JFZ1E2827254"/>
    <s v="DK2065UAN"/>
    <d v="2022-01-31T00:00:00"/>
    <s v="03. NEW MCY"/>
    <s v="HONDA"/>
    <s v="03. NEW MCY"/>
    <s v="01. 1-30"/>
    <n v="16600000"/>
    <s v="HONDA"/>
    <s v="WAREHOUSE"/>
    <d v="2022-01-22T00:00:00"/>
    <n v="0"/>
    <d v="2018-10-26T00:00:00"/>
    <d v="2022-01-10T15:11:46"/>
    <d v="2022-01-17T00:00:00"/>
    <s v="21"/>
    <s v="0504"/>
    <s v="NO"/>
    <s v="SOLD"/>
    <n v="0"/>
    <n v="702290"/>
    <n v="0"/>
    <n v="1200000"/>
    <s v="B +"/>
    <s v="B"/>
    <s v="SINGARAJA"/>
    <s v="NON FID"/>
    <n v="3000000"/>
    <s v="&lt;=25"/>
    <n v="-4327290"/>
    <n v="1"/>
    <n v="0"/>
    <s v="01. 1-30"/>
    <n v="22"/>
    <s v="BD21938-GAYATRI MOTOR-BANJAR DINAS"/>
    <n v="9627661"/>
    <n v="13500000"/>
    <s v="PUTU SUTABA"/>
    <s v="EXTERNAL"/>
    <d v="2022-01-20T00:00:00"/>
    <s v="REGULAR"/>
    <s v="04. &gt;15-20%"/>
    <n v="4327290"/>
    <s v="N"/>
    <s v="Motor"/>
    <n v="2522339"/>
    <n v="1053550"/>
    <n v="23623435"/>
    <d v="2021-10-20T00:00:00"/>
    <s v="NEW"/>
    <n v="22"/>
    <s v="NON CWO"/>
    <s v="MATI"/>
    <d v="2019-11-01T00:00:00"/>
    <s v="SINGARAJA-GAJAH MADA"/>
    <n v="5"/>
    <n v="15568420"/>
    <s v="TUNAI"/>
    <s v="DENPASAR"/>
    <s v="W501"/>
    <s v="0504"/>
    <s v="0504"/>
  </r>
  <r>
    <x v="1"/>
    <s v="SINGARAJA"/>
    <s v="DENPASAR"/>
    <s v="MOTOR"/>
    <s v="NEW"/>
    <s v="HONDA"/>
    <s v="SCOOTERMATIC"/>
    <s v="SCOOTERMATIC"/>
    <x v="16"/>
    <s v="SCOOPY ESP"/>
    <s v="SCOOPY"/>
    <x v="6"/>
    <n v="0"/>
    <n v="18925560"/>
    <n v="14350000"/>
    <s v="S"/>
    <n v="1"/>
    <s v="ASTRA MOTOR SINGARAJA"/>
    <s v="050420110837"/>
    <s v="DESAK PUTU ARIANTINI"/>
    <s v="MH1JM3130LK241014"/>
    <s v="JM31E3236320"/>
    <s v="DK5764UAY"/>
    <d v="2022-01-31T00:00:00"/>
    <s v="03. NEW MCY"/>
    <s v="HONDA"/>
    <s v="03. NEW MCY"/>
    <s v="01. 1-30"/>
    <n v="20550000"/>
    <s v="HONDA"/>
    <s v="WAREHOUSE"/>
    <d v="2022-01-10T00:00:00"/>
    <n v="0"/>
    <d v="2020-02-17T00:00:00"/>
    <d v="2021-12-29T08:32:58"/>
    <d v="2021-12-31T12:31:26"/>
    <s v="13"/>
    <s v="0504"/>
    <s v="NO"/>
    <s v="SOLD"/>
    <n v="0"/>
    <n v="6820306"/>
    <n v="0"/>
    <n v="1100000"/>
    <s v="B +"/>
    <s v="B"/>
    <s v="SINGARAJA"/>
    <s v="NON FID"/>
    <n v="2500000"/>
    <s v="&lt;=25"/>
    <n v="0"/>
    <n v="0"/>
    <n v="1"/>
    <s v="01. 1-30"/>
    <n v="10"/>
    <s v="BD21938-GAYATRI MOTOR-BANJAR DINAS"/>
    <n v="14318390"/>
    <n v="19000000"/>
    <s v="KOMANG YUDA VIKI HENDRA"/>
    <s v="EXTERNAL"/>
    <d v="2022-01-07T00:00:00"/>
    <s v="REGULAR"/>
    <s v="03. &gt;10-15%"/>
    <n v="0"/>
    <s v="N"/>
    <s v="Motor"/>
    <n v="2781610"/>
    <n v="441500"/>
    <n v="24409935"/>
    <d v="2021-10-27T00:00:00"/>
    <s v="LATER"/>
    <n v="10"/>
    <s v="NON CWO"/>
    <s v="MATI"/>
    <d v="2021-02-24T00:00:00"/>
    <s v="SINGARAJA-GAJAH MADA"/>
    <n v="9.4781712962940201"/>
    <n v="20545950"/>
    <s v="TUNAI"/>
    <s v="DENPASAR"/>
    <s v="W501"/>
    <s v="0504"/>
    <s v="0504"/>
  </r>
  <r>
    <x v="1"/>
    <s v="SINGARAJA"/>
    <s v="DENPASAR"/>
    <s v="MOTOR"/>
    <s v="USED"/>
    <s v="YAMAHA"/>
    <s v="SCOOTERMATIC"/>
    <s v="SCOOTERMATIC"/>
    <x v="5"/>
    <s v="N-MAX"/>
    <s v="NMAX"/>
    <x v="4"/>
    <n v="0"/>
    <n v="15692580"/>
    <n v="17600000"/>
    <s v="S"/>
    <n v="1"/>
    <s v="MAHA JAYA MOTOR"/>
    <s v="050420111360"/>
    <s v="KETUT ADI SUASTIKA"/>
    <s v="MH3SG3110FK026460"/>
    <s v="G3E4E0068633"/>
    <s v="DK4711UN"/>
    <d v="2022-01-31T00:00:00"/>
    <s v="04. USED MCY"/>
    <s v="UMCY"/>
    <s v="04. USED MCY"/>
    <s v="01. 1-30"/>
    <n v="21500000"/>
    <s v="04. USED MCY"/>
    <s v="WAREHOUSE"/>
    <d v="2022-01-22T00:00:00"/>
    <n v="0"/>
    <d v="2020-03-14T00:00:00"/>
    <d v="2022-01-11T14:30:35"/>
    <d v="2022-01-18T00:00:00"/>
    <s v="12"/>
    <s v="0504"/>
    <s v="NO"/>
    <s v="SOLD"/>
    <n v="0"/>
    <n v="5319597"/>
    <n v="0"/>
    <n v="1100000"/>
    <s v="B +"/>
    <s v="B"/>
    <s v="SINGARAJA"/>
    <s v="NON FID"/>
    <n v="4650000"/>
    <s v="&lt;=25"/>
    <n v="-1907420"/>
    <n v="1"/>
    <n v="0"/>
    <s v="01. 1-30"/>
    <n v="22"/>
    <s v="BD00485-HILMAN MOTOR"/>
    <n v="16503783"/>
    <n v="22000000"/>
    <s v="GEDE YUDA WIANA"/>
    <s v="EXTERNAL"/>
    <d v="2022-01-20T00:00:00"/>
    <s v="REGULAR"/>
    <s v="05. &gt;20-25%"/>
    <n v="1907420"/>
    <s v="N"/>
    <s v="Motor"/>
    <n v="3296217"/>
    <n v="1544500"/>
    <n v="32151273"/>
    <d v="2021-11-30T00:00:00"/>
    <s v="NEW"/>
    <n v="22"/>
    <s v="NON CWO"/>
    <s v="MATI"/>
    <d v="2020-11-04T00:00:00"/>
    <s v="SINGARAJA-GAJAH MADA"/>
    <n v="4"/>
    <n v="18421600"/>
    <s v="TUNAI"/>
    <s v="DENPASAR"/>
    <s v="W501"/>
    <s v="0504"/>
    <s v="0504"/>
  </r>
  <r>
    <x v="1"/>
    <s v="SINGARAJA"/>
    <s v="DENPASAR"/>
    <s v="MOTOR"/>
    <s v="NEW"/>
    <s v="YAMAHA"/>
    <s v="SCOOTERMATIC"/>
    <s v="SCOOTERMATIC"/>
    <x v="39"/>
    <s v="LEXI"/>
    <s v="LEXI"/>
    <x v="6"/>
    <n v="0"/>
    <n v="19550580"/>
    <n v="16250000"/>
    <s v="S"/>
    <n v="1"/>
    <s v="MAHA SURYA MOTOR"/>
    <s v="050421111964"/>
    <s v="PUTU JULI PURNAMA YANTI"/>
    <s v="MH3SEF310LJ227083"/>
    <s v="E31VE0292934"/>
    <m/>
    <d v="2022-01-31T00:00:00"/>
    <s v="03. NEW MCY"/>
    <s v="YAMAHA"/>
    <s v="03. NEW MCY"/>
    <s v="01. 1-30"/>
    <n v="22050000"/>
    <s v="YAMAHA"/>
    <s v="WAREHOUSE"/>
    <d v="2022-01-28T00:00:00"/>
    <n v="0"/>
    <d v="2021-03-29T00:00:00"/>
    <d v="2022-01-19T10:34:49"/>
    <d v="2022-01-26T00:00:00"/>
    <s v="7"/>
    <s v="0504"/>
    <s v="NO"/>
    <s v="SOLD"/>
    <n v="0"/>
    <n v="12378649"/>
    <n v="1197295"/>
    <n v="1100000"/>
    <s v="A +"/>
    <s v="A"/>
    <s v="SINGARAJA"/>
    <s v="NON FID"/>
    <n v="2205000"/>
    <s v="&gt; 25"/>
    <n v="0"/>
    <n v="0"/>
    <n v="1"/>
    <s v="01. 1-30"/>
    <n v="28"/>
    <s v="BD02648-UD YOGA YUANDA MOTOR"/>
    <n v="15660491"/>
    <n v="17800000"/>
    <s v="KOMANG YUDA VIKI HENDRA"/>
    <s v="EXTERNAL"/>
    <d v="2022-01-26T00:00:00"/>
    <s v="REGULAR"/>
    <s v="02. &gt;5-10%"/>
    <n v="0"/>
    <s v="N"/>
    <s v="Motor"/>
    <n v="359510"/>
    <n v="202875"/>
    <n v="27706580"/>
    <d v="2021-11-27T00:00:00"/>
    <s v="NEW"/>
    <n v="28"/>
    <s v="NON CWO"/>
    <s v="BERLAKU"/>
    <d v="2022-04-12T00:00:00"/>
    <s v="SINGARAJA-GAJAH MADA"/>
    <n v="2"/>
    <n v="21284450"/>
    <s v="TUNAI"/>
    <s v="DENPASAR"/>
    <s v="W501"/>
    <s v="0504"/>
    <s v="0504"/>
  </r>
  <r>
    <x v="1"/>
    <s v="SINGARAJA"/>
    <s v="DENPASAR"/>
    <s v="MOTOR"/>
    <s v="NEW"/>
    <s v="HONDA"/>
    <s v="SCOOTERMATIC"/>
    <s v="SCOOTERMATIC"/>
    <x v="40"/>
    <s v="VARIO 125 CBS ISS"/>
    <s v="VARIO 125"/>
    <x v="5"/>
    <n v="0"/>
    <n v="21508440"/>
    <n v="16250000"/>
    <s v="S"/>
    <n v="1"/>
    <s v="GARUDA AGUNG KENCANA"/>
    <s v="050421114289"/>
    <s v="IRNAWATI GIRI"/>
    <s v="MH1JM5115MK887628"/>
    <s v="JM51E1891078"/>
    <m/>
    <d v="2022-01-31T00:00:00"/>
    <s v="03. NEW MCY"/>
    <s v="HONDA"/>
    <s v="03. NEW MCY"/>
    <s v="01. 1-30"/>
    <n v="22360000"/>
    <s v="HONDA"/>
    <s v="WAREHOUSE"/>
    <d v="2022-01-14T00:00:00"/>
    <n v="0"/>
    <d v="2021-10-30T00:00:00"/>
    <d v="2022-01-05T15:07:44"/>
    <d v="2022-01-12T00:00:00"/>
    <s v="0"/>
    <s v="0504"/>
    <s v="NO"/>
    <s v="SOLD"/>
    <n v="0"/>
    <n v="13534212"/>
    <n v="0"/>
    <n v="1100000"/>
    <s v="A STD"/>
    <s v="A"/>
    <s v="SINGARAJA"/>
    <s v="FID"/>
    <n v="2300000"/>
    <s v="&lt;=25"/>
    <n v="0"/>
    <n v="0"/>
    <n v="1"/>
    <s v="01. 1-30"/>
    <n v="14"/>
    <s v="BD21938-GAYATRI MOTOR-BANJAR DINAS"/>
    <n v="15893247"/>
    <n v="18300000"/>
    <s v="KADEK AGUS MASYAWAN"/>
    <s v="EXTERNAL"/>
    <d v="2022-01-12T00:00:00"/>
    <s v="REGULAR"/>
    <s v="03. &gt;10-15%"/>
    <n v="0"/>
    <s v="N"/>
    <s v="Motor"/>
    <n v="576753"/>
    <n v="0"/>
    <n v="27679597"/>
    <d v="2021-11-30T00:00:00"/>
    <s v="NEW"/>
    <n v="14"/>
    <s v="NON CWO"/>
    <s v="BERLAKU"/>
    <d v="2022-11-19T00:00:00"/>
    <s v="SINGARAJA-GAJAH MADA"/>
    <n v="2"/>
    <n v="21508440"/>
    <s v="TUNAI"/>
    <s v="DENPASAR"/>
    <s v="W501"/>
    <s v="0504"/>
    <s v="0504"/>
  </r>
  <r>
    <x v="1"/>
    <s v="TABANAN"/>
    <s v="DENPASAR"/>
    <s v="MOTOR"/>
    <s v="USED"/>
    <s v="HONDA"/>
    <s v="SCOOTERMATIC"/>
    <s v="SCOOTERMATIC"/>
    <x v="11"/>
    <s v="BEAT CW FI"/>
    <s v="BEAT"/>
    <x v="2"/>
    <n v="0"/>
    <n v="5633400"/>
    <n v="6550000"/>
    <s v="S"/>
    <n v="1"/>
    <s v="RIO JAYA MOTOR-SEBUAL JEMBRANA"/>
    <s v="050520112670"/>
    <s v="I KOMANG ALIT SUDARMA YASA"/>
    <s v="MH1JFM211EK977329"/>
    <s v="JFM2E1968068"/>
    <s v="DK5593ZO"/>
    <d v="2022-01-31T00:00:00"/>
    <s v="04. USED MCY"/>
    <s v="UMCY"/>
    <s v="04. USED MCY"/>
    <s v="01. 1-30"/>
    <n v="10600000"/>
    <s v="04. USED MCY"/>
    <s v="NEGARA"/>
    <d v="2022-01-29T00:00:00"/>
    <n v="0"/>
    <d v="2020-06-30T00:00:00"/>
    <d v="2022-01-24T14:19:24"/>
    <d v="2022-01-26T14:56:59"/>
    <s v="9"/>
    <s v="0505"/>
    <s v="NO"/>
    <s v="SOLD"/>
    <n v="0"/>
    <n v="2323750"/>
    <n v="0"/>
    <n v="950000"/>
    <s v="B STD"/>
    <s v="B"/>
    <s v="TABANAN"/>
    <s v="NON FID"/>
    <n v="3120160"/>
    <s v="&gt; 25"/>
    <n v="-916600"/>
    <n v="1"/>
    <n v="0"/>
    <s v="01. 1-30"/>
    <n v="29"/>
    <s v="BD1710R-UD DONNY MOTOR"/>
    <n v="5645217"/>
    <n v="10000000"/>
    <s v="I WAYAN BUDIASTRA"/>
    <s v="EXTERNAL"/>
    <d v="2022-01-28T00:00:00"/>
    <s v="REGULAR"/>
    <s v="06. &gt;25-30%"/>
    <n v="916600"/>
    <s v="N"/>
    <s v="Motor"/>
    <n v="3354783"/>
    <n v="521175"/>
    <n v="20766020"/>
    <d v="2021-11-30T00:00:00"/>
    <s v="NEW"/>
    <n v="29"/>
    <s v="NON CWO"/>
    <s v="MATI"/>
    <d v="2020-12-01T00:00:00"/>
    <s v="TABANAN-DAUH PEKEN"/>
    <n v="2.3770949074096301"/>
    <n v="7479840"/>
    <s v="TUNAI"/>
    <s v="DENPASAR"/>
    <s v="W501"/>
    <s v="0505"/>
    <s v="0505"/>
  </r>
  <r>
    <x v="1"/>
    <s v="KUPANG"/>
    <s v="MATARAM"/>
    <s v="MOTOR"/>
    <s v="NEW"/>
    <s v="HONDA"/>
    <s v="BEBEK"/>
    <s v="BEBEK"/>
    <x v="41"/>
    <s v="NEW REVO FI SW"/>
    <s v="REVO"/>
    <x v="5"/>
    <n v="0"/>
    <n v="12447917"/>
    <n v="11300000"/>
    <s v="S"/>
    <n v="1"/>
    <s v="DINAMIKA MOTOR SOE"/>
    <s v="050821111168"/>
    <s v="MARADEN WELLEM TEFA"/>
    <s v="MH1JBK111MK744261"/>
    <s v="JBK1E1740470"/>
    <m/>
    <d v="2022-01-31T00:00:00"/>
    <s v="03. NEW MCY"/>
    <s v="HONDA"/>
    <s v="03. NEW MCY"/>
    <s v="03. 61-90"/>
    <n v="16860000"/>
    <s v="HONDA"/>
    <s v="KUPANG"/>
    <d v="2022-01-18T00:00:00"/>
    <n v="0"/>
    <d v="2021-02-11T00:00:00"/>
    <d v="2021-10-29T10:18:45"/>
    <d v="2021-10-31T17:38:53"/>
    <s v="6"/>
    <s v="0508"/>
    <s v="NO"/>
    <s v="SOLD"/>
    <n v="0"/>
    <n v="6286168"/>
    <n v="287900"/>
    <n v="250000"/>
    <s v="A STD"/>
    <s v="A"/>
    <s v="KUPANG"/>
    <s v="NON FID"/>
    <n v="4000000"/>
    <s v="&lt;=25"/>
    <n v="0"/>
    <n v="0"/>
    <n v="1"/>
    <s v="03. 61-90"/>
    <n v="18"/>
    <s v="BD160WF-BAHRI MOTOR-ALFONS NISNONI"/>
    <n v="10820818"/>
    <n v="12700000"/>
    <s v="FRIEDLY C DJAMI"/>
    <s v="INTERNAL"/>
    <d v="2022-01-17T00:00:00"/>
    <s v="REGULAR"/>
    <s v="05. &gt;20-25%"/>
    <n v="0"/>
    <s v="N"/>
    <s v="Motor"/>
    <n v="609182"/>
    <n v="153375"/>
    <n v="17409601"/>
    <d v="2021-09-11T00:00:00"/>
    <s v="LATER"/>
    <n v="18"/>
    <s v="NON CWO"/>
    <s v="BERLAKU"/>
    <d v="2022-02-23T00:00:00"/>
    <s v="KUPANG-OEBA"/>
    <n v="78.264664351852801"/>
    <n v="14059582"/>
    <s v="TUNAI"/>
    <s v="MATARAM"/>
    <s v="W502"/>
    <s v="0508"/>
    <s v="0508"/>
  </r>
  <r>
    <x v="1"/>
    <s v="KUPANG"/>
    <s v="MATARAM"/>
    <s v="MOTOR"/>
    <s v="NEW"/>
    <s v="HONDA"/>
    <s v="SCOOTERMATIC"/>
    <s v="SCOOTERMATIC"/>
    <x v="37"/>
    <s v="BEAT CBS FI"/>
    <s v="BEAT"/>
    <x v="5"/>
    <n v="0"/>
    <n v="14740482"/>
    <n v="15000000"/>
    <s v="S"/>
    <n v="1"/>
    <s v="DINAMIKA MOTOR KPG"/>
    <s v="050821112462"/>
    <s v="OSWALDUS RANDI KATI BESA"/>
    <s v="MH1JM8113MK441950"/>
    <s v="JM81E1443818"/>
    <m/>
    <d v="2022-01-31T00:00:00"/>
    <s v="03. NEW MCY"/>
    <s v="HONDA"/>
    <s v="03. NEW MCY"/>
    <s v="02. 31-60"/>
    <n v="18772000"/>
    <s v="HONDA"/>
    <s v="KUPANG"/>
    <d v="2022-01-25T00:00:00"/>
    <n v="0"/>
    <d v="2021-03-26T00:00:00"/>
    <d v="2021-12-16T09:55:12"/>
    <d v="2021-12-23T00:00:00"/>
    <s v="6"/>
    <s v="0508"/>
    <s v="NO"/>
    <s v="SOLD"/>
    <n v="0"/>
    <n v="5692514"/>
    <n v="1048840"/>
    <n v="400000"/>
    <s v="A +"/>
    <s v="A"/>
    <s v="KUPANG"/>
    <s v="NON FID"/>
    <n v="2500000"/>
    <s v="&lt;=25"/>
    <n v="-259518"/>
    <n v="1"/>
    <n v="0"/>
    <s v="02. 31-60"/>
    <n v="25"/>
    <s v="BD05664-UD SANNY MOTOR"/>
    <n v="13384314"/>
    <n v="15100000"/>
    <s v="MARION CRISDIANTO RADJA"/>
    <s v="INTERNAL"/>
    <d v="2022-01-24T00:00:00"/>
    <s v="REGULAR"/>
    <s v="03. &gt;10-15%"/>
    <n v="259518"/>
    <s v="N"/>
    <s v="Motor"/>
    <n v="205686"/>
    <n v="104500"/>
    <n v="20766020"/>
    <d v="2021-10-26T00:00:00"/>
    <s v="LATER"/>
    <n v="25"/>
    <s v="NON CWO"/>
    <s v="BERLAKU"/>
    <d v="2022-04-30T00:00:00"/>
    <s v="KUPANG-OEBA"/>
    <n v="33"/>
    <n v="17454949"/>
    <s v="TUNAI"/>
    <s v="MATARAM"/>
    <s v="W502"/>
    <s v="0508"/>
    <s v="0508"/>
  </r>
  <r>
    <x v="1"/>
    <s v="KUPANG"/>
    <s v="MATARAM"/>
    <s v="MOTOR"/>
    <s v="NEW"/>
    <s v="HONDA"/>
    <s v="SCOOTERMATIC"/>
    <s v="SCOOTERMATIC"/>
    <x v="42"/>
    <s v="NEW PCX 160 CBS"/>
    <s v="NEW PCX 160 CBS"/>
    <x v="5"/>
    <n v="0"/>
    <n v="24473969"/>
    <n v="24300000"/>
    <s v="S"/>
    <n v="1"/>
    <s v="MUTIARA TIMUR STAR"/>
    <s v="050821114224"/>
    <s v="THOBIAS LEO KANA"/>
    <s v="MH1KF7112MK041564"/>
    <s v="KF71E1041545"/>
    <m/>
    <d v="2022-01-31T00:00:00"/>
    <s v="03. NEW MCY"/>
    <s v="HONDA"/>
    <s v="03. NEW MCY"/>
    <s v="01. 1-30"/>
    <n v="32959000"/>
    <s v="HONDA"/>
    <s v="KUPANG"/>
    <d v="2022-01-28T00:00:00"/>
    <n v="0"/>
    <d v="2021-06-29T00:00:00"/>
    <d v="2022-01-14T09:05:56"/>
    <d v="2022-01-21T00:00:00"/>
    <s v="5"/>
    <s v="0508"/>
    <s v="NO"/>
    <s v="SOLD"/>
    <n v="0"/>
    <n v="7296027"/>
    <n v="292025"/>
    <n v="250000"/>
    <s v="A +"/>
    <s v="A"/>
    <s v="KUPANG"/>
    <s v="FID"/>
    <n v="5000000"/>
    <s v="&gt; 25"/>
    <n v="0"/>
    <n v="0"/>
    <n v="1"/>
    <s v="01. 1-30"/>
    <n v="28"/>
    <s v="BD06277-TIMUR MOTOR-H R KOROH"/>
    <n v="23485000"/>
    <n v="26200000"/>
    <s v="KOLUMBUS NAWA WILA"/>
    <s v="INTERNAL"/>
    <d v="2022-01-27T00:00:00"/>
    <s v="REGULAR"/>
    <s v="04. &gt;15-20%"/>
    <n v="0"/>
    <s v="N"/>
    <s v="Motor"/>
    <n v="95000"/>
    <n v="95000"/>
    <n v="38780500"/>
    <d v="2021-12-25T00:00:00"/>
    <s v="NEW"/>
    <n v="28"/>
    <s v="NON CWO"/>
    <s v="BERLAKU"/>
    <d v="2022-07-16T00:00:00"/>
    <s v="KUPANG-OEBA"/>
    <n v="7"/>
    <n v="29316007"/>
    <s v="TUNAI"/>
    <s v="MATARAM"/>
    <s v="W502"/>
    <s v="0508"/>
    <s v="0508"/>
  </r>
  <r>
    <x v="1"/>
    <s v="KUPANG"/>
    <s v="MATARAM"/>
    <s v="MOTOR"/>
    <s v="USED"/>
    <s v="HONDA"/>
    <s v="SCOOTERMATIC"/>
    <s v="SCOOTERMATIC"/>
    <x v="1"/>
    <s v="BEAT FI SPORTY CW"/>
    <s v="BEAT"/>
    <x v="1"/>
    <n v="0"/>
    <n v="9229672"/>
    <n v="6000000"/>
    <s v="S"/>
    <n v="1"/>
    <s v="NDS CHANNEL MCY"/>
    <s v="050821115229"/>
    <s v="BERNAD BANUNAEK"/>
    <s v="MH1JFP129GK199988"/>
    <s v="JFP1E2178991"/>
    <s v="DH3201HV"/>
    <d v="2022-01-31T00:00:00"/>
    <s v="04. USED MCY"/>
    <s v="UMCY JASA"/>
    <s v="04. USED MCY"/>
    <s v="01. 1-30"/>
    <n v="12100000"/>
    <s v="04. USED MCY"/>
    <s v="KUPANG"/>
    <d v="2022-01-25T00:00:00"/>
    <n v="0"/>
    <d v="2021-08-20T00:00:00"/>
    <d v="2022-01-12T14:18:50"/>
    <d v="2022-01-19T00:00:00"/>
    <s v="3"/>
    <s v="0508"/>
    <s v="NO"/>
    <s v="SOLD"/>
    <n v="0"/>
    <n v="2670328"/>
    <n v="224250"/>
    <n v="250000"/>
    <s v="B -"/>
    <s v="B"/>
    <s v="KUPANG"/>
    <s v="FID"/>
    <n v="1900000"/>
    <s v="&lt;=25"/>
    <n v="0"/>
    <n v="0"/>
    <n v="1"/>
    <s v="01. 1-30"/>
    <n v="25"/>
    <s v="BD06277-TIMUR MOTOR-H R KOROH"/>
    <n v="5236830"/>
    <n v="11600000"/>
    <s v="DAN SELFIUS BOLINGDJAHI"/>
    <s v="INTERNAL"/>
    <d v="2022-01-24T00:00:00"/>
    <s v="REGULAR"/>
    <s v="04. &gt;15-20%"/>
    <n v="0"/>
    <s v="N"/>
    <s v="Motor"/>
    <n v="5203171"/>
    <n v="703725"/>
    <n v="23623435"/>
    <d v="2021-12-19T00:00:00"/>
    <s v="NEW"/>
    <n v="25"/>
    <s v="NON CWO"/>
    <s v="MATI"/>
    <d v="2020-04-22T00:00:00"/>
    <s v="KUPANG-OEBA"/>
    <n v="6"/>
    <n v="10681660"/>
    <s v="TUNAI"/>
    <s v="MATARAM"/>
    <s v="W502"/>
    <s v="0508"/>
    <s v="0508"/>
  </r>
  <r>
    <x v="1"/>
    <s v="KUPANG"/>
    <s v="MATARAM"/>
    <s v="MOTOR"/>
    <s v="USED"/>
    <s v="HONDA"/>
    <s v="SCOOTERMATIC"/>
    <s v="SCOOTERMATIC"/>
    <x v="43"/>
    <s v="BEAT FI CBS ESP PLUS"/>
    <s v="BEAT"/>
    <x v="3"/>
    <n v="0"/>
    <n v="11053763"/>
    <n v="8500000"/>
    <s v="S"/>
    <n v="1"/>
    <s v="SLABER MTR-PROF DR WZ YOHANES"/>
    <s v="050821116427"/>
    <s v="PUTRI YULFIANA NDUN"/>
    <s v="MH1JM2126JK130207"/>
    <s v="JM21E2102802"/>
    <s v="DH3877BU"/>
    <d v="2022-01-31T00:00:00"/>
    <s v="04. USED MCY"/>
    <s v="UMCY"/>
    <s v="04. USED MCY"/>
    <s v="01. 1-30"/>
    <n v="13400000"/>
    <s v="04. USED MCY"/>
    <s v="KUPANG"/>
    <d v="2022-01-25T00:00:00"/>
    <n v="0"/>
    <d v="2021-10-15T00:00:00"/>
    <d v="2021-12-31T15:14:11"/>
    <d v="2021-12-31T15:29:42"/>
    <s v="0"/>
    <s v="0508"/>
    <s v="NO"/>
    <s v="SOLD"/>
    <n v="0"/>
    <n v="8178840"/>
    <n v="176000"/>
    <n v="250000"/>
    <s v="B -"/>
    <s v="B"/>
    <s v="KUPANG"/>
    <s v="FID"/>
    <n v="3200000"/>
    <s v="&lt;=25"/>
    <n v="0"/>
    <n v="0"/>
    <n v="1"/>
    <s v="01. 1-30"/>
    <n v="25"/>
    <s v="BD06277-TIMUR MOTOR-H R KOROH"/>
    <n v="6705491"/>
    <n v="13400000"/>
    <s v="DAN SELFIUS BOLINGDJAHI"/>
    <s v="INTERNAL"/>
    <d v="2022-01-24T00:00:00"/>
    <s v="REGULAR"/>
    <s v="05. &gt;20-25%"/>
    <n v="0"/>
    <s v="N"/>
    <s v="Motor"/>
    <n v="5354509"/>
    <n v="926000"/>
    <n v="23446775"/>
    <d v="2021-11-14T00:00:00"/>
    <s v="LATER"/>
    <n v="25"/>
    <s v="NON CWO"/>
    <s v="TIDAK ADA"/>
    <m/>
    <s v="KUPANG-OEBA"/>
    <n v="24.354375000002602"/>
    <n v="11053763"/>
    <s v="TUNAI"/>
    <s v="MATARAM"/>
    <s v="W502"/>
    <s v="0508"/>
    <s v="0508"/>
  </r>
  <r>
    <x v="1"/>
    <s v="KUPANG"/>
    <s v="MATARAM"/>
    <s v="MOTOR"/>
    <s v="NEW"/>
    <s v="HONDA"/>
    <s v="SCOOTERMATIC"/>
    <s v="SCOOTERMATIC"/>
    <x v="18"/>
    <s v="NEW SCOOPY STYLISH"/>
    <s v="SCOOPY"/>
    <x v="5"/>
    <n v="0"/>
    <n v="21730425"/>
    <n v="17550000"/>
    <s v="S"/>
    <n v="1"/>
    <s v="DINAMIKA MOTOR KPG"/>
    <s v="050821116874"/>
    <s v="PATRICIA FEBRIYANT KOLLO"/>
    <s v="MH1JM0211MK440666"/>
    <s v="JM02E1441285"/>
    <s v="DH3791KU"/>
    <d v="2022-01-31T00:00:00"/>
    <s v="03. NEW MCY"/>
    <s v="HONDA"/>
    <s v="03. NEW MCY"/>
    <s v="01. 1-30"/>
    <n v="22962000"/>
    <s v="HONDA"/>
    <s v="KUPANG"/>
    <d v="2022-01-28T00:00:00"/>
    <n v="0"/>
    <d v="2021-11-04T00:00:00"/>
    <d v="2022-01-14T16:29:54"/>
    <d v="2022-01-21T00:00:00"/>
    <s v="0"/>
    <s v="0508"/>
    <s v="NO"/>
    <s v="SOLD"/>
    <n v="0"/>
    <n v="9562572"/>
    <n v="388265"/>
    <n v="250000"/>
    <s v="A +"/>
    <s v="A"/>
    <s v="KUPANG"/>
    <s v="FID"/>
    <n v="2500000"/>
    <s v="&gt; 25"/>
    <n v="0"/>
    <n v="0"/>
    <n v="1"/>
    <s v="01. 1-30"/>
    <n v="28"/>
    <s v="BD160WF-BAHRI MOTOR-ALFONS NISNONI"/>
    <n v="16864285"/>
    <n v="20000000"/>
    <s v="GUSTI BELSASAR YESUA"/>
    <s v="INTERNAL"/>
    <d v="2022-01-27T00:00:00"/>
    <s v="REGULAR"/>
    <s v="03. &gt;10-15%"/>
    <n v="0"/>
    <s v="N"/>
    <s v="Motor"/>
    <n v="1135715"/>
    <n v="1025000"/>
    <n v="24409935"/>
    <d v="2021-12-03T00:00:00"/>
    <s v="NEW"/>
    <n v="28"/>
    <s v="NON CWO"/>
    <s v="TIDAK ADA"/>
    <m/>
    <s v="KUPANG-OEBA"/>
    <n v="7"/>
    <n v="21730425"/>
    <s v="TUNAI"/>
    <s v="MATARAM"/>
    <s v="W502"/>
    <s v="0508"/>
    <s v="0508"/>
  </r>
  <r>
    <x v="1"/>
    <s v="FLORES (MAUMERE)"/>
    <s v="MATARAM"/>
    <s v="MOTOR"/>
    <s v="USED"/>
    <s v="HONDA"/>
    <s v="BEBEK"/>
    <s v="BEBEK"/>
    <x v="44"/>
    <s v="NEW REVO FI FIT"/>
    <s v="REVO"/>
    <x v="4"/>
    <n v="0"/>
    <n v="6097025"/>
    <n v="5400000"/>
    <s v="S"/>
    <n v="1"/>
    <s v="NDS CHANNEL MCY"/>
    <s v="050920115234"/>
    <s v="KRISTIANUS SENGSARA"/>
    <s v="MH1JBK119FK272653"/>
    <s v="JBK1E1271613"/>
    <s v="EB2354BJ"/>
    <d v="2022-01-31T00:00:00"/>
    <s v="04. USED MCY"/>
    <s v="UMCY JASA"/>
    <s v="04. USED MCY"/>
    <s v="01. 1-30"/>
    <n v="8500000"/>
    <s v="04. USED MCY"/>
    <s v="MAUMERE"/>
    <d v="2022-01-12T00:00:00"/>
    <n v="0"/>
    <d v="2020-12-05T00:00:00"/>
    <d v="2021-12-30T07:25:50"/>
    <d v="2021-12-30T15:57:03"/>
    <s v="6"/>
    <s v="0509"/>
    <s v="NO"/>
    <s v="SOLD"/>
    <n v="0"/>
    <n v="2062974"/>
    <n v="1471200"/>
    <n v="1500000"/>
    <s v="A -"/>
    <s v="A"/>
    <s v="FLORES (MAUMERE)"/>
    <s v="NON FID"/>
    <n v="1575000"/>
    <s v="&lt;=25"/>
    <n v="0"/>
    <n v="0"/>
    <n v="1"/>
    <s v="01. 1-30"/>
    <n v="12"/>
    <s v="BD04761-MARHASYIM"/>
    <n v="5499837"/>
    <n v="7700000"/>
    <s v="EMANUEL ENGA"/>
    <s v="EXTERNAL"/>
    <d v="2022-01-06T00:00:00"/>
    <s v="REGULAR"/>
    <s v="04. &gt;15-20%"/>
    <n v="0"/>
    <s v="N"/>
    <s v="Motor"/>
    <n v="1430163"/>
    <n v="840500"/>
    <n v="17409601"/>
    <d v="2021-07-04T00:00:00"/>
    <s v="LATER"/>
    <n v="12"/>
    <s v="NON CWO"/>
    <s v="TIDAK ADA"/>
    <m/>
    <s v="MAUMERE-SIKKA"/>
    <n v="12.3353819444455"/>
    <n v="7536500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11"/>
    <s v="BEAT CW FI"/>
    <s v="BEAT"/>
    <x v="6"/>
    <n v="0"/>
    <n v="10726261"/>
    <n v="9300000"/>
    <s v="S"/>
    <n v="1"/>
    <s v="TOKO AGUNG-DON THOMAS SIKKA"/>
    <s v="050921111513"/>
    <s v="ELISABETH NONA ARNANCI"/>
    <s v="MH1JFZ132LK661998"/>
    <s v="JFZ1E3661780"/>
    <s v="EB2877BP"/>
    <d v="2022-01-31T00:00:00"/>
    <s v="03. NEW MCY"/>
    <s v="HONDA"/>
    <s v="03. NEW MCY"/>
    <s v="02. 31-60"/>
    <n v="18552000"/>
    <s v="HONDA"/>
    <s v="MAUMERE"/>
    <d v="2022-01-08T00:00:00"/>
    <n v="0"/>
    <d v="2021-03-02T00:00:00"/>
    <d v="2021-11-22T09:24:55"/>
    <d v="2021-11-22T12:12:57"/>
    <s v="4"/>
    <s v="0509"/>
    <s v="NO"/>
    <s v="SOLD"/>
    <n v="0"/>
    <n v="3546631"/>
    <n v="3230545"/>
    <n v="1500000"/>
    <s v="B +"/>
    <s v="B"/>
    <s v="FLORES (MAUMERE)"/>
    <s v="FID"/>
    <n v="6160557"/>
    <s v="&lt;=25"/>
    <n v="0"/>
    <n v="0"/>
    <n v="1"/>
    <s v="02. 31-60"/>
    <n v="8"/>
    <s v="BD05229-KONRADUS GAUDENSIUS HERET"/>
    <n v="10863385"/>
    <n v="14700000"/>
    <s v="PENYELESAIAN UNIT JAMINAN"/>
    <s v="EXTERNAL"/>
    <d v="2022-01-06T00:00:00"/>
    <s v="REGULAR"/>
    <s v="07. &gt; 30%"/>
    <n v="0"/>
    <s v="N"/>
    <s v="Motor"/>
    <n v="2366615"/>
    <n v="945500"/>
    <n v="20766020"/>
    <d v="2021-08-02T00:00:00"/>
    <s v="LATER"/>
    <n v="8"/>
    <s v="NON CWO"/>
    <s v="TIDAK ADA"/>
    <m/>
    <s v="MAUMERE-SIKKA"/>
    <n v="46.491006944444997"/>
    <n v="12391443"/>
    <s v="TUNAI"/>
    <s v="MATARAM"/>
    <s v="W502"/>
    <s v="0509"/>
    <s v="0509"/>
  </r>
  <r>
    <x v="1"/>
    <s v="FLORES (MAUMERE)"/>
    <s v="MATARAM"/>
    <s v="MOTOR"/>
    <s v="NEW"/>
    <s v="HONDA"/>
    <s v="BEBEK"/>
    <s v="BEBEK"/>
    <x v="44"/>
    <s v="NEW REVO FI FIT"/>
    <s v="REVO"/>
    <x v="5"/>
    <n v="0"/>
    <n v="12939378"/>
    <n v="6850000"/>
    <s v="S"/>
    <n v="1"/>
    <s v="NASIONAL MOTOR-MOTANG RUA"/>
    <s v="050921111875"/>
    <s v="MARIA GORETI MULIA"/>
    <s v="MH1JBK110MK753467"/>
    <s v="JBK1E1749498"/>
    <m/>
    <d v="2022-01-31T00:00:00"/>
    <s v="03. NEW MCY"/>
    <s v="HONDA"/>
    <s v="03. NEW MCY"/>
    <s v="01. 1-30"/>
    <n v="16912500"/>
    <s v="HONDA"/>
    <s v="MAUMERE"/>
    <d v="2022-01-29T00:00:00"/>
    <n v="0"/>
    <d v="2021-04-23T00:00:00"/>
    <d v="2021-12-30T14:34:48"/>
    <d v="2021-12-31T20:21:54"/>
    <s v="6"/>
    <s v="0509"/>
    <s v="NO"/>
    <s v="SOLD"/>
    <n v="0"/>
    <n v="6014621"/>
    <n v="940990"/>
    <n v="250000"/>
    <s v="B +"/>
    <s v="B"/>
    <s v="FLORES (MAUMERE)"/>
    <s v="NON FID"/>
    <n v="3400000"/>
    <s v="&gt; 25"/>
    <n v="0"/>
    <n v="0"/>
    <n v="1"/>
    <s v="01. 1-30"/>
    <n v="29"/>
    <s v="BD04593-HAMID"/>
    <n v="8637693"/>
    <n v="11700000"/>
    <s v="YOHANES CAHYADI MAKUR"/>
    <s v="INTERNAL"/>
    <d v="2022-01-28T00:00:00"/>
    <s v="REGULAR"/>
    <s v="05. &gt;20-25%"/>
    <n v="0"/>
    <s v="N"/>
    <s v="Motor"/>
    <n v="1892307"/>
    <n v="900500"/>
    <n v="17409601"/>
    <d v="2021-11-14T00:00:00"/>
    <s v="LATER"/>
    <n v="29"/>
    <s v="NON CWO"/>
    <s v="TIDAK ADA"/>
    <m/>
    <s v="MAUMERE-SIKKA"/>
    <n v="28.1514583333337"/>
    <n v="14738326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25"/>
    <s v="BEAT FI SPORTY CBS"/>
    <s v="BEAT"/>
    <x v="5"/>
    <n v="0"/>
    <n v="16192800"/>
    <n v="12600000"/>
    <s v="S"/>
    <n v="1"/>
    <s v="RAJA JAYA MTR-NONG MEAK SIKKA"/>
    <s v="050921112074"/>
    <s v="MARTINUS NONG TOBI"/>
    <s v="MH1JM8118MK541381"/>
    <s v="JM81E1543390"/>
    <m/>
    <d v="2022-01-31T00:00:00"/>
    <s v="03. NEW MCY"/>
    <s v="HONDA"/>
    <s v="03. NEW MCY"/>
    <s v="02. 31-60"/>
    <n v="18829500"/>
    <s v="HONDA"/>
    <s v="MAUMERE"/>
    <d v="2022-01-07T00:00:00"/>
    <n v="0"/>
    <d v="2021-05-20T00:00:00"/>
    <d v="2021-11-30T17:57:02"/>
    <d v="2021-11-30T19:22:37"/>
    <s v="3"/>
    <s v="0509"/>
    <s v="NO"/>
    <s v="SOLD"/>
    <n v="0"/>
    <n v="7987197"/>
    <n v="845250"/>
    <n v="400000"/>
    <s v="A +"/>
    <s v="A"/>
    <s v="FLORES (MAUMERE)"/>
    <s v="FID"/>
    <n v="2700000"/>
    <s v="&lt;=25"/>
    <n v="0"/>
    <n v="0"/>
    <n v="1"/>
    <s v="02. 31-60"/>
    <n v="7"/>
    <s v="BD07615-ROBERTUS RUPIAH"/>
    <n v="12399132"/>
    <n v="15100000"/>
    <s v="STEFANUS AVORISNO NONG"/>
    <s v="INTERNAL"/>
    <d v="2022-01-06T00:00:00"/>
    <s v="REGULAR"/>
    <s v="03. &gt;10-15%"/>
    <n v="0"/>
    <s v="N"/>
    <s v="Motor"/>
    <n v="1190868"/>
    <n v="951500"/>
    <n v="22089155"/>
    <d v="2021-09-20T00:00:00"/>
    <s v="LATER"/>
    <n v="7"/>
    <s v="NON CWO"/>
    <s v="TIDAK ADA"/>
    <m/>
    <s v="MAUMERE-SIKKA"/>
    <n v="37.192627314812903"/>
    <n v="17338622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37"/>
    <s v="BEAT CBS FI"/>
    <s v="BEAT"/>
    <x v="5"/>
    <n v="0"/>
    <n v="14882402"/>
    <n v="11600000"/>
    <s v="S"/>
    <n v="1"/>
    <s v="RAJA JAYA MTR-NONG MEAK SIKKA"/>
    <s v="050921112174"/>
    <s v="AGUSTINA LODAN"/>
    <s v="MH1JM8119MK542975"/>
    <s v="JM81E1544218"/>
    <m/>
    <d v="2022-01-31T00:00:00"/>
    <s v="03. NEW MCY"/>
    <s v="HONDA"/>
    <s v="03. NEW MCY"/>
    <s v="02. 31-60"/>
    <n v="18829500"/>
    <s v="HONDA"/>
    <s v="MAUMERE"/>
    <d v="2022-01-31T00:00:00"/>
    <n v="0"/>
    <d v="2021-05-31T00:00:00"/>
    <d v="2021-12-31T19:55:35"/>
    <d v="2021-12-31T20:22:35"/>
    <s v="4"/>
    <s v="0509"/>
    <s v="NO"/>
    <s v="SOLD"/>
    <n v="0"/>
    <n v="7117597"/>
    <n v="404800"/>
    <n v="1000000"/>
    <s v="A STD"/>
    <s v="A"/>
    <s v="FLORES (MAUMERE)"/>
    <s v="FID"/>
    <n v="3700000"/>
    <s v="&gt; 25"/>
    <n v="0"/>
    <n v="0"/>
    <n v="1"/>
    <s v="02. 31-60"/>
    <n v="31"/>
    <s v="BD07615-ROBERTUS RUPIAH"/>
    <n v="12300729"/>
    <n v="15100000"/>
    <s v="MUHAMAD RIVAI BORO"/>
    <s v="EXTERNAL"/>
    <d v="2022-01-20T00:00:00"/>
    <s v="REGULAR"/>
    <s v="04. &gt;15-20%"/>
    <n v="0"/>
    <s v="N"/>
    <s v="Motor"/>
    <n v="1289272"/>
    <n v="951500"/>
    <n v="20766020"/>
    <d v="2021-10-31T00:00:00"/>
    <s v="LATER"/>
    <n v="31"/>
    <s v="NON CWO"/>
    <s v="TIDAK ADA"/>
    <m/>
    <s v="MAUMERE-SIKKA"/>
    <n v="30.150983796294899"/>
    <n v="16338622"/>
    <s v="TUNAI"/>
    <s v="MATARAM"/>
    <s v="W502"/>
    <s v="0509"/>
    <s v="0509"/>
  </r>
  <r>
    <x v="1"/>
    <s v="SUMBAWA BESAR"/>
    <s v="MATARAM"/>
    <s v="MOTOR"/>
    <s v="NEW"/>
    <s v="YAMAHA"/>
    <s v="SCOOTERMATIC"/>
    <s v="SCOOTERMATIC"/>
    <x v="12"/>
    <s v="ALL NEW NMAX 155"/>
    <s v="NMAX"/>
    <x v="5"/>
    <n v="0"/>
    <n v="21879335"/>
    <n v="24600000"/>
    <s v="S"/>
    <n v="1"/>
    <s v="TUGU MAS-DIPONEGORO SUMBAWA"/>
    <s v="051021112315"/>
    <s v="ABDUL AHIM"/>
    <s v="MH3SG5620MJ306332"/>
    <s v="G3L8E0565748"/>
    <m/>
    <d v="2022-01-31T00:00:00"/>
    <s v="03. NEW MCY"/>
    <s v="YAMAHA"/>
    <s v="03. NEW MCY"/>
    <s v="01. 1-30"/>
    <n v="31536000"/>
    <s v="YAMAHA"/>
    <s v="WAREHOUSE"/>
    <d v="2022-01-26T00:00:00"/>
    <n v="0"/>
    <d v="2021-05-29T00:00:00"/>
    <d v="2021-12-30T10:38:29"/>
    <d v="2021-12-31T17:55:56"/>
    <s v="0"/>
    <s v="0510"/>
    <s v="NO"/>
    <s v="SOLD"/>
    <n v="0"/>
    <n v="18440658"/>
    <n v="1249920"/>
    <n v="250000"/>
    <s v="A +"/>
    <s v="A"/>
    <s v="SUMBAWA"/>
    <s v="FID"/>
    <n v="11100000"/>
    <s v="&gt; 25"/>
    <n v="-2720665"/>
    <n v="1"/>
    <n v="0"/>
    <s v="01. 1-30"/>
    <n v="26"/>
    <s v="BD05558-MAHFUD"/>
    <n v="24534202"/>
    <n v="27800000"/>
    <s v="RENDY ADEKAMULA"/>
    <s v="INTERNAL"/>
    <d v="2022-01-25T00:00:00"/>
    <s v="REGULAR"/>
    <s v="07. &gt; 30%"/>
    <n v="2720665"/>
    <s v="N"/>
    <s v="Motor"/>
    <n v="485798"/>
    <n v="196850"/>
    <n v="38420598"/>
    <d v="2021-11-29T00:00:00"/>
    <s v="LATER"/>
    <n v="26"/>
    <s v="NON CWO"/>
    <s v="BERLAKU"/>
    <d v="2022-06-15T00:00:00"/>
    <s v="SUMBAWA-SEKETENG"/>
    <n v="25.252824074072102"/>
    <n v="21879335"/>
    <s v="TUNAI"/>
    <s v="MATARAM"/>
    <s v="W502"/>
    <s v="0510"/>
    <s v="0510"/>
  </r>
  <r>
    <x v="1"/>
    <s v="SELONG"/>
    <s v="MATARAM"/>
    <s v="MOTOR"/>
    <s v="USED"/>
    <s v="YAMAHA"/>
    <s v="SPORT"/>
    <s v="SPORT"/>
    <x v="45"/>
    <s v="NEW V-IXION KS SE"/>
    <s v="VIXION"/>
    <x v="2"/>
    <n v="0"/>
    <n v="11050020"/>
    <n v="10300000"/>
    <s v="S"/>
    <n v="1"/>
    <s v="NDS CHANNEL MCY"/>
    <s v="051221114092"/>
    <s v="REFITA SARI"/>
    <s v="MH31PA004EK759236"/>
    <s v="1PA758832"/>
    <s v="DR4300LU"/>
    <d v="2022-01-31T00:00:00"/>
    <s v="04. USED MCY"/>
    <s v="UMCY JASA"/>
    <s v="04. USED MCY"/>
    <s v="01. 1-30"/>
    <n v="13700000"/>
    <s v="04. USED MCY"/>
    <s v="WAREHOUSE"/>
    <d v="2022-01-28T00:00:00"/>
    <n v="0"/>
    <d v="2021-11-09T00:00:00"/>
    <d v="2022-01-14T08:48:57"/>
    <d v="2022-01-21T00:00:00"/>
    <s v="0"/>
    <s v="0512"/>
    <s v="NO"/>
    <s v="SOLD"/>
    <n v="0"/>
    <n v="3835979"/>
    <n v="227425"/>
    <n v="250000"/>
    <s v="B +"/>
    <s v="B"/>
    <s v="SELONG"/>
    <s v="FID"/>
    <n v="2649980"/>
    <s v="&gt; 25"/>
    <n v="0"/>
    <n v="0"/>
    <n v="1"/>
    <s v="01. 1-30"/>
    <n v="28"/>
    <s v="BD00459-AA MOTOR"/>
    <n v="11005867"/>
    <n v="14700000"/>
    <s v="MUH. KHAERUDDIN"/>
    <s v="INTERNAL"/>
    <d v="2022-01-27T00:00:00"/>
    <s v="REGULAR"/>
    <s v="04. &gt;15-20%"/>
    <n v="0"/>
    <s v="N"/>
    <s v="Motor"/>
    <n v="2224133"/>
    <n v="442650"/>
    <n v="34610840"/>
    <d v="2021-12-09T00:00:00"/>
    <s v="NEW"/>
    <n v="28"/>
    <s v="NON CWO"/>
    <s v="BERLAKU"/>
    <d v="2022-01-12T00:00:00"/>
    <s v="SELONG-PANCOR"/>
    <n v="7"/>
    <n v="11050020"/>
    <s v="TUNAI"/>
    <s v="MATARAM"/>
    <s v="W502"/>
    <s v="0512"/>
    <s v="0512"/>
  </r>
  <r>
    <x v="2"/>
    <s v="BANDA ACEH"/>
    <s v="BANDA ACEH"/>
    <s v="MOTOR"/>
    <s v="USED"/>
    <s v="HONDA"/>
    <s v="SCOOTERMATIC"/>
    <s v="SCOOTERMATIC"/>
    <x v="46"/>
    <s v="BEAT FISPORTY CBSISS"/>
    <s v="BEAT"/>
    <x v="0"/>
    <n v="0"/>
    <n v="7262249"/>
    <n v="10800000"/>
    <s v="S"/>
    <n v="1"/>
    <s v="MITRA JAYA MOTOR-BANDA ACEH"/>
    <s v="064221411457"/>
    <s v="FAISAL"/>
    <s v="MH1JM1122KK151230"/>
    <s v="JM11E2133446"/>
    <s v="BL3219NAI"/>
    <d v="2022-01-31T00:00:00"/>
    <s v="04. USED MCY"/>
    <s v="UMCY"/>
    <s v="04. USED MCY"/>
    <s v="01. 1-30"/>
    <n v="16200000"/>
    <s v="04. USED MCY"/>
    <s v="WAREHOUSE"/>
    <d v="2022-01-08T00:00:00"/>
    <n v="0"/>
    <d v="2021-01-25T00:00:00"/>
    <d v="2021-12-31T20:53:51"/>
    <d v="2021-12-31T21:06:18"/>
    <s v="4"/>
    <s v="0642"/>
    <s v="NO"/>
    <s v="SOLD"/>
    <n v="0"/>
    <n v="1287751"/>
    <n v="5410250"/>
    <n v="1500000"/>
    <s v="A -"/>
    <s v="A"/>
    <s v="BANDA ACEH"/>
    <s v="FID"/>
    <n v="6347641"/>
    <s v="&lt;=25"/>
    <n v="-3537751"/>
    <n v="1"/>
    <n v="0"/>
    <s v="01. 1-30"/>
    <n v="8"/>
    <s v="BD19691-M SAMIR"/>
    <n v="12070398"/>
    <n v="15500000"/>
    <s v="TASK FORCE"/>
    <s v="EXTERNAL"/>
    <d v="2022-01-06T00:00:00"/>
    <s v="REGULAR"/>
    <s v="07. &gt; 30%"/>
    <n v="3537751"/>
    <s v="N"/>
    <s v="Motor"/>
    <n v="1879602"/>
    <n v="957500"/>
    <n v="22352455"/>
    <d v="2021-07-25T00:00:00"/>
    <s v="LATER"/>
    <n v="8"/>
    <s v="NON CWO"/>
    <s v="TIDAK ADA"/>
    <m/>
    <s v="BANDA ACEH-TEUKU UMAR"/>
    <n v="7.1206250000031996"/>
    <n v="9852359"/>
    <s v="TUNAI"/>
    <s v="BANDA ACEH"/>
    <s v="W603"/>
    <s v="0642"/>
    <s v="0642"/>
  </r>
  <r>
    <x v="2"/>
    <s v="BANDA ACEH"/>
    <s v="BANDA ACEH"/>
    <s v="MOTOR"/>
    <s v="NEW"/>
    <s v="HONDA"/>
    <s v="BEBEK"/>
    <s v="BEBEK"/>
    <x v="44"/>
    <s v="NEW REVO FI FIT"/>
    <s v="REVO"/>
    <x v="0"/>
    <n v="0"/>
    <n v="7763589"/>
    <n v="7600000"/>
    <s v="S"/>
    <n v="1"/>
    <s v="ULEE KARENG RAYA MTR-ISKNDR"/>
    <s v="064221411512"/>
    <s v="MUHAMMAD DAHLAN"/>
    <s v="MH1JBK118KK614734"/>
    <s v="JBK1E1610413"/>
    <s v="BL5153AAG"/>
    <d v="2022-01-31T00:00:00"/>
    <s v="03. NEW MCY"/>
    <s v="HONDA"/>
    <s v="03. NEW MCY"/>
    <s v="01. 1-30"/>
    <n v="15409000"/>
    <s v="HONDA"/>
    <s v="WAREHOUSE"/>
    <d v="2022-01-12T00:00:00"/>
    <n v="0"/>
    <d v="2021-01-25T00:00:00"/>
    <d v="2021-12-23T20:26:45"/>
    <d v="2021-12-30T16:01:06"/>
    <s v="7"/>
    <s v="0642"/>
    <s v="NO"/>
    <s v="SOLD"/>
    <n v="0"/>
    <n v="1835000"/>
    <n v="2866200"/>
    <n v="400000"/>
    <s v="B +"/>
    <s v="B"/>
    <s v="BANDA ACEH"/>
    <s v="NON FID"/>
    <n v="4979014"/>
    <s v="&lt;=25"/>
    <n v="0"/>
    <n v="0"/>
    <n v="1"/>
    <s v="01. 1-30"/>
    <n v="12"/>
    <s v="BD04786-RAJU MOTOR-MESJID 2"/>
    <n v="9014437"/>
    <n v="11700000"/>
    <s v="UMI DAWATI"/>
    <s v="INTERNAL"/>
    <d v="2022-01-10T00:00:00"/>
    <s v="REGULAR"/>
    <s v="07. &gt; 30%"/>
    <n v="0"/>
    <s v="N"/>
    <s v="Motor"/>
    <n v="1515563"/>
    <n v="561575"/>
    <n v="16472936"/>
    <d v="2021-09-25T00:00:00"/>
    <s v="LATER"/>
    <n v="12"/>
    <s v="NON CWO"/>
    <s v="MATI"/>
    <d v="2020-08-28T15:51:59"/>
    <s v="BANDA ACEH-TEUKU UMAR"/>
    <n v="12.3325694444429"/>
    <n v="10429986"/>
    <s v="TUNAI"/>
    <s v="BANDA ACEH"/>
    <s v="W603"/>
    <s v="0642"/>
    <s v="0642"/>
  </r>
  <r>
    <x v="2"/>
    <s v="BANDA ACEH"/>
    <s v="BANDA ACEH"/>
    <s v="MOTOR"/>
    <s v="USED"/>
    <s v="HONDA"/>
    <s v="SCOOTERMATIC"/>
    <s v="SCOOTERMATIC"/>
    <x v="47"/>
    <s v="PCX150"/>
    <s v="PCX 150"/>
    <x v="3"/>
    <n v="0"/>
    <n v="15689488"/>
    <n v="17500000"/>
    <s v="S"/>
    <n v="1"/>
    <s v="CUST RETENTION MEDIATOR MCY"/>
    <s v="064221116207"/>
    <s v="KHAIRUNNAS"/>
    <s v="MH1KF2111JK015858"/>
    <s v="KF21E1016079"/>
    <s v="BL5241AAB"/>
    <d v="2022-01-31T00:00:00"/>
    <s v="04. USED MCY"/>
    <s v="UMCY JASA"/>
    <s v="04. USED MCY"/>
    <s v="01. 1-30"/>
    <n v="27800000"/>
    <s v="04. USED MCY"/>
    <s v="WAREHOUSE"/>
    <d v="2022-01-17T00:00:00"/>
    <n v="0"/>
    <d v="2021-04-19T00:00:00"/>
    <d v="2021-12-24T11:18:49"/>
    <d v="2021-12-30T15:06:31"/>
    <s v="4"/>
    <s v="0642"/>
    <s v="NO"/>
    <s v="SOLD"/>
    <n v="0"/>
    <n v="6020143"/>
    <n v="4428680"/>
    <n v="2000000"/>
    <s v="B +"/>
    <s v="B"/>
    <s v="BANDA ACEH"/>
    <s v="FID"/>
    <n v="8968804"/>
    <s v="&lt;=25"/>
    <n v="-1810512"/>
    <n v="1"/>
    <n v="0"/>
    <s v="01. 1-30"/>
    <n v="17"/>
    <s v="BD00036-ANWAR MOTOR-STASIUN NO 31"/>
    <n v="19043509"/>
    <n v="25000000"/>
    <s v="MASKUR"/>
    <s v="EXTERNAL"/>
    <d v="2022-01-12T00:00:00"/>
    <s v="REGULAR"/>
    <s v="07. &gt; 30%"/>
    <n v="1810512"/>
    <s v="N"/>
    <s v="Motor"/>
    <n v="3456491"/>
    <n v="923400"/>
    <n v="50604580"/>
    <d v="2021-10-19T00:00:00"/>
    <s v="LATER"/>
    <n v="17"/>
    <s v="NON CWO"/>
    <s v="MATI"/>
    <d v="2020-08-21T16:01:47"/>
    <s v="BANDA ACEH-TEUKU UMAR"/>
    <n v="17.370474537034202"/>
    <n v="18831196"/>
    <s v="TUNAI"/>
    <s v="BANDA ACEH"/>
    <s v="W603"/>
    <s v="0642"/>
    <s v="0642"/>
  </r>
  <r>
    <x v="2"/>
    <s v="BANDA ACEH"/>
    <s v="BANDA ACEH"/>
    <s v="MOTOR"/>
    <s v="NEW"/>
    <s v="HONDA"/>
    <s v="SCOOTERMATIC"/>
    <s v="SCOOTERMATIC"/>
    <x v="13"/>
    <s v="VARIO 150 ESP EXCLSV"/>
    <s v="VARIO 150"/>
    <x v="3"/>
    <n v="0"/>
    <n v="10295279"/>
    <n v="14600000"/>
    <s v="S"/>
    <n v="1"/>
    <s v="MITRA JAYA MOTOR-BANDA ACEH"/>
    <s v="064221120161"/>
    <s v="KHALIDIN"/>
    <s v="MH1KF4116JK259971"/>
    <s v="KF41E1260832"/>
    <s v="BL5474KAK"/>
    <d v="2022-01-31T00:00:00"/>
    <s v="03. NEW MCY"/>
    <s v="HONDA"/>
    <s v="03. NEW MCY"/>
    <s v="01. 1-30"/>
    <n v="24022000"/>
    <s v="HONDA"/>
    <s v="WAREHOUSE"/>
    <d v="2022-01-24T00:00:00"/>
    <n v="0"/>
    <d v="2021-09-25T00:00:00"/>
    <d v="2022-01-11T16:02:04"/>
    <d v="2022-01-13T12:44:10"/>
    <s v="0"/>
    <s v="0642"/>
    <s v="NO"/>
    <s v="SOLD"/>
    <n v="0"/>
    <n v="2424602"/>
    <n v="4718945"/>
    <n v="1500000"/>
    <s v="B STD"/>
    <s v="B"/>
    <s v="BANDA ACEH"/>
    <s v="FID"/>
    <n v="13726721"/>
    <s v="&lt;=25"/>
    <n v="-4304721"/>
    <n v="1"/>
    <n v="0"/>
    <s v="01. 1-30"/>
    <n v="24"/>
    <s v="BD19695-MAULIZA-JAMBO AYE UTARA DUSUN"/>
    <n v="11197843"/>
    <n v="18100000"/>
    <s v="TASK FORCE"/>
    <s v="EXTERNAL"/>
    <d v="2022-01-20T00:00:00"/>
    <s v="REGULAR"/>
    <s v="07. &gt; 30%"/>
    <n v="4304721"/>
    <s v="N"/>
    <s v="Motor"/>
    <n v="5092157"/>
    <n v="825000"/>
    <n v="28762979"/>
    <d v="2021-11-25T00:00:00"/>
    <s v="NEW"/>
    <n v="24"/>
    <s v="NON CWO"/>
    <s v="MATI"/>
    <d v="2020-03-04T12:31:01"/>
    <s v="BANDA ACEH-TEUKU UMAR"/>
    <n v="10.4693287037007"/>
    <n v="10295279"/>
    <s v="TUNAI"/>
    <s v="BANDA ACEH"/>
    <s v="W603"/>
    <s v="0642"/>
    <s v="0642"/>
  </r>
  <r>
    <x v="2"/>
    <s v="BANDA ACEH"/>
    <s v="BANDA ACEH"/>
    <s v="MOTOR"/>
    <s v="NEW"/>
    <s v="YAMAHA"/>
    <s v="SCOOTERMATIC"/>
    <s v="SCOOTERMATIC"/>
    <x v="48"/>
    <s v="GEAR 125"/>
    <s v="GEAR 125"/>
    <x v="5"/>
    <n v="0"/>
    <n v="16088020"/>
    <n v="11600000"/>
    <s v="S"/>
    <n v="1"/>
    <s v="ALFA SCORPII LAMBARO-INGIN JY"/>
    <s v="064221420450"/>
    <s v="ASMAUL HUSNA"/>
    <s v="MH3SEG710MJ063148"/>
    <s v="E32WE0072372"/>
    <s v="BL5908LBM"/>
    <d v="2022-01-31T00:00:00"/>
    <s v="03. NEW MCY"/>
    <s v="YAMAHA"/>
    <s v="03. NEW MCY"/>
    <s v="01. 1-30"/>
    <n v="18450000"/>
    <s v="YAMAHA"/>
    <s v="WAREHOUSE"/>
    <d v="2022-01-21T00:00:00"/>
    <n v="0"/>
    <d v="2021-09-20T00:00:00"/>
    <d v="2022-01-13T11:22:42"/>
    <d v="2022-01-18T11:52:35"/>
    <s v="2"/>
    <s v="0642"/>
    <s v="NO"/>
    <s v="SOLD"/>
    <n v="0"/>
    <n v="5911979"/>
    <n v="93500"/>
    <n v="300000"/>
    <s v="A -"/>
    <s v="A"/>
    <s v="BANDA ACEH"/>
    <s v="FID"/>
    <n v="3000000"/>
    <s v="&lt;=25"/>
    <n v="0"/>
    <n v="0"/>
    <n v="1"/>
    <s v="01. 1-30"/>
    <n v="21"/>
    <s v="BD04558-DAHLAN MTR-MESJID PASAR INDUK"/>
    <n v="12185892"/>
    <n v="14250000"/>
    <s v="MUKHLIS HUSAINI PUTRA"/>
    <s v="INTERNAL"/>
    <d v="2022-01-20T00:00:00"/>
    <s v="REGULAR"/>
    <s v="04. &gt;15-20%"/>
    <n v="0"/>
    <s v="N"/>
    <s v="Motor"/>
    <n v="639108"/>
    <n v="32025"/>
    <n v="19550884"/>
    <d v="2021-12-20T00:00:00"/>
    <s v="NEW"/>
    <n v="21"/>
    <s v="NON CWO"/>
    <s v="BERLAKU"/>
    <d v="2022-09-18T00:00:00"/>
    <s v="BANDA ACEH-TEUKU UMAR"/>
    <n v="2.5051504629664101"/>
    <n v="17108295"/>
    <s v="TUNAI"/>
    <s v="BANDA ACEH"/>
    <s v="W603"/>
    <s v="0642"/>
    <s v="0642"/>
  </r>
  <r>
    <x v="2"/>
    <s v="MEULABOH"/>
    <s v="BANDA ACEH"/>
    <s v="MOTOR"/>
    <s v="NEW"/>
    <s v="HONDA"/>
    <s v="BEBEK"/>
    <s v="BEBEK"/>
    <x v="49"/>
    <s v="NEWSUPRA X 125 FI CW"/>
    <s v="SUPRA 125"/>
    <x v="6"/>
    <n v="0"/>
    <n v="12137118"/>
    <n v="6100000"/>
    <s v="S"/>
    <n v="1"/>
    <s v="VALEN MOTOR MEULABOH-MEUREUBO"/>
    <s v="064320416397"/>
    <s v="NUR HABIBAH"/>
    <s v="MH1JBP113LK777421"/>
    <s v="JBP1E1777357"/>
    <s v="BL3476VAB"/>
    <d v="2022-01-31T00:00:00"/>
    <s v="03. NEW MCY"/>
    <s v="HONDA"/>
    <s v="03. NEW MCY"/>
    <s v="01. 1-30"/>
    <n v="20068000"/>
    <s v="HONDA"/>
    <s v="MEULABOH"/>
    <d v="2022-01-18T00:00:00"/>
    <n v="0"/>
    <d v="2020-05-19T00:00:00"/>
    <d v="2021-12-18T12:11:48"/>
    <d v="2021-12-23T19:17:58"/>
    <s v="15"/>
    <s v="0643"/>
    <s v="NO"/>
    <s v="SOLD"/>
    <n v="0"/>
    <n v="3862882"/>
    <n v="347000"/>
    <n v="250000"/>
    <s v="C +"/>
    <s v="C"/>
    <s v="MEULABOH"/>
    <s v="NON FID"/>
    <n v="2337207"/>
    <s v="&lt;=25"/>
    <n v="0"/>
    <n v="0"/>
    <n v="1"/>
    <s v="02. 31-60"/>
    <n v="18"/>
    <s v="BD05998-GEET TANIAGA"/>
    <n v="9897265"/>
    <n v="18200000"/>
    <s v="ZAINAL ABIDIN"/>
    <s v="INTERNAL"/>
    <d v="2022-01-13T00:00:00"/>
    <s v="REGULAR"/>
    <s v="03. &gt;10-15%"/>
    <n v="0"/>
    <s v="N"/>
    <s v="Motor"/>
    <n v="6482735"/>
    <n v="340375"/>
    <n v="21338646"/>
    <d v="2021-11-05T00:00:00"/>
    <s v="LATER"/>
    <n v="18"/>
    <s v="NON CWO"/>
    <s v="MATI"/>
    <d v="2021-04-06T00:00:00"/>
    <s v="MEULABOH-JOHAN PAHLAWAN"/>
    <n v="25.195856481484999"/>
    <n v="17730793"/>
    <s v="TUNAI"/>
    <s v="BANDA ACEH"/>
    <s v="W603"/>
    <s v="0643"/>
    <s v="0643"/>
  </r>
  <r>
    <x v="2"/>
    <s v="MEULABOH"/>
    <s v="BANDA ACEH"/>
    <s v="MOTOR"/>
    <s v="NEW"/>
    <s v="YAMAHA"/>
    <s v="SCOOTERMATIC"/>
    <s v="SCOOTERMATIC"/>
    <x v="12"/>
    <s v="ALL NEW NMAX 155"/>
    <s v="NMAX"/>
    <x v="6"/>
    <n v="0"/>
    <n v="21211880"/>
    <n v="22400000"/>
    <s v="S"/>
    <n v="1"/>
    <s v="ALFA SCORPII-MEULABOH BLANG PD"/>
    <s v="064320419091"/>
    <s v="YUNITA"/>
    <s v="MH3SG5620LJ157881"/>
    <s v="G3L8E0203563"/>
    <m/>
    <d v="2022-01-31T00:00:00"/>
    <s v="03. NEW MCY"/>
    <s v="YAMAHA"/>
    <s v="03. NEW MCY"/>
    <s v="01. 1-30"/>
    <n v="31506000"/>
    <s v="YAMAHA"/>
    <s v="MEULABOH"/>
    <d v="2022-01-31T00:00:00"/>
    <n v="0"/>
    <d v="2020-09-23T00:00:00"/>
    <d v="2022-01-18T14:34:52"/>
    <d v="2022-01-25T00:00:00"/>
    <s v="13"/>
    <s v="0643"/>
    <s v="NO"/>
    <s v="SOLD"/>
    <n v="0"/>
    <n v="8343110"/>
    <n v="1172000"/>
    <n v="1500000"/>
    <s v="A -"/>
    <s v="A"/>
    <s v="MEULABOH"/>
    <s v="NON FID"/>
    <n v="6300000"/>
    <s v="&gt; 25"/>
    <n v="-1188120"/>
    <n v="1"/>
    <n v="0"/>
    <s v="01. 1-30"/>
    <n v="31"/>
    <s v="BD05299-MANIK TA MOTOR-NYAK ADAM KAMIL"/>
    <n v="23389783"/>
    <n v="29000000"/>
    <s v="SUTRISNO ASYARI"/>
    <s v="EXTERNAL"/>
    <d v="2022-01-29T00:00:00"/>
    <s v="REGULAR"/>
    <s v="04. &gt;15-20%"/>
    <n v="1188120"/>
    <s v="N"/>
    <s v="Motor"/>
    <n v="2710217"/>
    <n v="1160000"/>
    <n v="36353506"/>
    <d v="2021-11-23T00:00:00"/>
    <s v="NEW"/>
    <n v="31"/>
    <s v="NON CWO"/>
    <s v="TIDAK ADA"/>
    <m/>
    <s v="MEULABOH-JOHAN PAHLAWAN"/>
    <n v="6"/>
    <n v="28210600"/>
    <s v="TUNAI"/>
    <s v="BANDA ACEH"/>
    <s v="W603"/>
    <s v="0643"/>
    <s v="0643"/>
  </r>
  <r>
    <x v="2"/>
    <s v="MEULABOH"/>
    <s v="BANDA ACEH"/>
    <s v="MOTOR"/>
    <s v="USED"/>
    <s v="HONDA"/>
    <s v="SCOOTERMATIC"/>
    <s v="SCOOTERMATIC"/>
    <x v="11"/>
    <s v="BEAT CW FI"/>
    <s v="BEAT"/>
    <x v="8"/>
    <n v="0"/>
    <n v="7271691"/>
    <n v="7600000"/>
    <s v="S"/>
    <n v="1"/>
    <s v="NDS CHANNEL MCY"/>
    <s v="064321113510"/>
    <s v="ARDI"/>
    <s v="MH1JFZ111HK505411"/>
    <s v="JFZ1E1471915"/>
    <s v="BL3065ID"/>
    <d v="2022-01-31T00:00:00"/>
    <s v="04. USED MCY"/>
    <s v="UMCY"/>
    <s v="04. USED MCY"/>
    <s v="01. 1-30"/>
    <n v="12900000"/>
    <s v="04. USED MCY"/>
    <s v="MEULABOH"/>
    <d v="2022-01-21T00:00:00"/>
    <n v="0"/>
    <d v="2021-04-25T00:00:00"/>
    <d v="2021-12-31T20:15:06"/>
    <d v="2021-12-31T20:16:50"/>
    <s v="2"/>
    <s v="0643"/>
    <s v="NO"/>
    <s v="SOLD"/>
    <n v="0"/>
    <n v="3693204"/>
    <n v="5350570"/>
    <n v="1700000"/>
    <s v="B STD"/>
    <s v="B"/>
    <s v="MEULABOH"/>
    <s v="FID"/>
    <n v="5036418"/>
    <s v="&lt;=25"/>
    <n v="-328309"/>
    <n v="1"/>
    <n v="0"/>
    <s v="01. 1-30"/>
    <n v="21"/>
    <s v="BD06576-GARUDA MOTOR-GAMPONG UJONG"/>
    <n v="8347378"/>
    <n v="12500000"/>
    <s v="IRFANSYAH RIHANDI SIREGAR"/>
    <s v="EXTERNAL"/>
    <d v="2022-01-12T00:00:00"/>
    <s v="REGULAR"/>
    <s v="07. &gt; 30%"/>
    <n v="328309"/>
    <s v="N"/>
    <s v="Motor"/>
    <n v="2902622"/>
    <n v="912500"/>
    <n v="19648774"/>
    <d v="2021-07-25T00:00:00"/>
    <s v="LATER"/>
    <n v="21"/>
    <s v="NON CWO"/>
    <s v="TIDAK ADA"/>
    <m/>
    <s v="MEULABOH-JOHAN PAHLAWAN"/>
    <n v="20.154976851852599"/>
    <n v="7863582"/>
    <s v="TUNAI"/>
    <s v="BANDA ACEH"/>
    <s v="W603"/>
    <s v="0643"/>
    <s v="0643"/>
  </r>
  <r>
    <x v="2"/>
    <s v="LANGSA"/>
    <s v="BANDA ACEH"/>
    <s v="MOTOR"/>
    <s v="USED"/>
    <s v="HONDA"/>
    <s v="SCOOTERMATIC"/>
    <s v="SCOOTERMATIC"/>
    <x v="1"/>
    <s v="BEAT FI SPORTY CW"/>
    <s v="BEAT"/>
    <x v="1"/>
    <n v="0"/>
    <n v="9714712"/>
    <n v="6900000"/>
    <s v="S"/>
    <n v="1"/>
    <s v="DIAR MOTOR-CUT NYAK DHIEN"/>
    <s v="065321412823"/>
    <s v="SAMINO"/>
    <s v="MH1JFP121GK503766"/>
    <s v="JFP1E2511263"/>
    <s v="BL6491UW"/>
    <d v="2022-01-31T00:00:00"/>
    <s v="04. USED MCY"/>
    <s v="UMCY"/>
    <s v="04. USED MCY"/>
    <s v="01. 1-30"/>
    <n v="12700000"/>
    <s v="04. USED MCY"/>
    <s v="LANGSA"/>
    <d v="2022-01-20T00:00:00"/>
    <n v="0"/>
    <d v="2021-04-08T00:00:00"/>
    <d v="2022-01-15T11:29:29"/>
    <d v="2022-01-18T16:18:05"/>
    <s v="7"/>
    <s v="0653"/>
    <s v="NO"/>
    <s v="SOLD"/>
    <n v="0"/>
    <n v="5597286"/>
    <n v="96860"/>
    <n v="250000"/>
    <s v="B -"/>
    <s v="B"/>
    <s v="LANGSA"/>
    <s v="NON FID"/>
    <n v="3000000"/>
    <s v="&lt;=25"/>
    <n v="0"/>
    <n v="0"/>
    <n v="1"/>
    <s v="01. 1-30"/>
    <n v="20"/>
    <s v="BD09819-HAMDANI YUNUS"/>
    <n v="5329377"/>
    <n v="11100000"/>
    <s v="AGUS FAUZI"/>
    <s v="INTERNAL"/>
    <d v="2022-01-19T00:00:00"/>
    <s v="REGULAR"/>
    <s v="05. &gt;20-25%"/>
    <n v="0"/>
    <s v="N"/>
    <s v="Motor"/>
    <n v="4660623"/>
    <n v="496250"/>
    <n v="22352455"/>
    <d v="2021-12-08T00:00:00"/>
    <s v="NEW"/>
    <n v="20"/>
    <s v="NON CWO"/>
    <s v="BERLAKU"/>
    <d v="2022-04-29T00:00:00"/>
    <s v="LANGSA-AHMAD YANI"/>
    <n v="1.3207754629620501"/>
    <n v="10968350"/>
    <s v="TUNAI"/>
    <s v="BANDA ACEH"/>
    <s v="W603"/>
    <s v="0653"/>
    <s v="0653"/>
  </r>
  <r>
    <x v="2"/>
    <s v="LANGSA"/>
    <s v="BANDA ACEH"/>
    <s v="MOTOR"/>
    <s v="USED"/>
    <s v="HONDA"/>
    <s v="SCOOTERMATIC"/>
    <s v="SCOOTERMATIC"/>
    <x v="11"/>
    <s v="BEAT CW FI"/>
    <s v="BEAT"/>
    <x v="2"/>
    <n v="0"/>
    <n v="8033983"/>
    <n v="5250000"/>
    <s v="S"/>
    <n v="1"/>
    <s v="YOUNG MOTOR-AGUSSALIM LANGSA"/>
    <s v="065321414885"/>
    <s v="AYU PURNAMA SARI"/>
    <s v="MH1JFD115EK079995"/>
    <s v="JFD1E1078281"/>
    <s v="BL3735DAK"/>
    <d v="2022-01-31T00:00:00"/>
    <s v="04. USED MCY"/>
    <s v="UMCY"/>
    <s v="04. USED MCY"/>
    <s v="01. 1-30"/>
    <n v="10500000"/>
    <s v="04. USED MCY"/>
    <s v="LANGSA"/>
    <d v="2022-01-31T00:00:00"/>
    <n v="0"/>
    <d v="2021-08-06T00:00:00"/>
    <d v="2022-01-25T14:17:57"/>
    <d v="2022-01-26T09:10:46"/>
    <s v="3"/>
    <s v="0653"/>
    <s v="NO"/>
    <s v="SOLD"/>
    <n v="0"/>
    <n v="3765028"/>
    <n v="386190"/>
    <n v="250000"/>
    <s v="B -"/>
    <s v="B"/>
    <s v="LANGSA"/>
    <s v="FID"/>
    <n v="2700000"/>
    <s v="&gt; 25"/>
    <n v="0"/>
    <n v="0"/>
    <n v="1"/>
    <s v="01. 1-30"/>
    <n v="31"/>
    <s v="BD18096-FARHAN MOTOR"/>
    <n v="3958775"/>
    <n v="8800000"/>
    <s v="DEDI SYAHRIAL"/>
    <s v="INTERNAL"/>
    <d v="2022-01-27T00:00:00"/>
    <s v="REGULAR"/>
    <s v="06. &gt;25-30%"/>
    <n v="0"/>
    <s v="N"/>
    <s v="Motor"/>
    <n v="3961225"/>
    <n v="857000"/>
    <n v="19648774"/>
    <d v="2021-12-06T00:00:00"/>
    <s v="NEW"/>
    <n v="31"/>
    <s v="NON CWO"/>
    <s v="TIDAK ADA"/>
    <m/>
    <s v="LANGSA-AHMAD YANI"/>
    <n v="4.6175231481465699"/>
    <n v="8753608"/>
    <s v="TUNAI"/>
    <s v="BANDA ACEH"/>
    <s v="W603"/>
    <s v="0653"/>
    <s v="0653"/>
  </r>
  <r>
    <x v="2"/>
    <s v="LANGSA"/>
    <s v="BANDA ACEH"/>
    <s v="MOTOR"/>
    <s v="USED"/>
    <s v="YAMAHA"/>
    <s v="SPORT"/>
    <s v="SPORT"/>
    <x v="50"/>
    <s v="ALL NEW R15 155 VVA"/>
    <s v="R15 155"/>
    <x v="8"/>
    <n v="0"/>
    <n v="18126324"/>
    <n v="12800000"/>
    <s v="S"/>
    <n v="1"/>
    <s v="MANDIRI MOTOR-CUT NYAK DHIEN"/>
    <s v="065321414949"/>
    <s v="EKO WIBOWO"/>
    <s v="MH3RG4710HK033202"/>
    <s v="G3J6E0061427"/>
    <s v="BL4948DAT"/>
    <d v="2022-01-31T00:00:00"/>
    <s v="04. USED MCY"/>
    <s v="UMCY"/>
    <s v="04. USED MCY"/>
    <s v="01. 1-30"/>
    <n v="24600000"/>
    <s v="04. USED MCY"/>
    <s v="LANGSA"/>
    <d v="2022-01-31T00:00:00"/>
    <n v="0"/>
    <d v="2021-08-12T00:00:00"/>
    <d v="2022-01-24T11:35:35"/>
    <d v="2022-01-24T16:42:25"/>
    <s v="3"/>
    <s v="0653"/>
    <s v="NO"/>
    <s v="SOLD"/>
    <n v="0"/>
    <n v="10022671"/>
    <n v="110270"/>
    <n v="1500000"/>
    <s v="C +"/>
    <s v="C"/>
    <s v="LANGSA"/>
    <s v="FID"/>
    <n v="7500000"/>
    <s v="&gt; 25"/>
    <n v="0"/>
    <n v="0"/>
    <n v="1"/>
    <s v="01. 1-30"/>
    <n v="31"/>
    <s v="BD05377-ANANDA SUKSES MOTOR-SELAMAT79"/>
    <n v="10941079"/>
    <n v="23300000"/>
    <s v="KIKI HAMONANGAN"/>
    <s v="EXTERNAL"/>
    <d v="2022-01-28T00:00:00"/>
    <s v="REGULAR"/>
    <s v="07. &gt; 30%"/>
    <n v="0"/>
    <s v="N"/>
    <s v="Motor"/>
    <n v="10028921"/>
    <n v="1274500"/>
    <n v="39593390"/>
    <d v="2021-12-20T00:00:00"/>
    <s v="NEW"/>
    <n v="31"/>
    <s v="NON CWO"/>
    <s v="TIDAK ADA"/>
    <m/>
    <s v="LANGSA-AHMAD YANI"/>
    <n v="6.3038773148146001"/>
    <n v="19088300"/>
    <s v="TUNAI"/>
    <s v="BANDA ACEH"/>
    <s v="W603"/>
    <s v="0653"/>
    <s v="0653"/>
  </r>
  <r>
    <x v="2"/>
    <s v="LANGSA"/>
    <s v="BANDA ACEH"/>
    <s v="MOTOR"/>
    <s v="NEW"/>
    <s v="HONDA"/>
    <s v="SCOOTERMATIC"/>
    <s v="SCOOTERMATIC"/>
    <x v="35"/>
    <s v="VARIO 125 ESP CBS"/>
    <s v="VARIO 125"/>
    <x v="5"/>
    <n v="0"/>
    <n v="20728230"/>
    <n v="19100000"/>
    <s v="S"/>
    <n v="1"/>
    <s v="HONDA PRIMA JAYA"/>
    <s v="065321417101"/>
    <s v="SYAIFUL AMSYARI"/>
    <s v="MH1JM4117MK714638"/>
    <s v="JM41E1714063"/>
    <m/>
    <d v="2022-01-31T00:00:00"/>
    <s v="03. NEW MCY"/>
    <s v="HONDA"/>
    <s v="03. NEW MCY"/>
    <s v="01. 1-30"/>
    <n v="21959000"/>
    <s v="HONDA"/>
    <s v="LANGSA"/>
    <d v="2022-01-31T00:00:00"/>
    <n v="0"/>
    <d v="2021-12-13T00:00:00"/>
    <d v="2022-01-25T10:28:48"/>
    <d v="2022-01-30T17:03:53"/>
    <s v="0"/>
    <s v="0653"/>
    <s v="NO"/>
    <s v="SOLD"/>
    <n v="0"/>
    <n v="12931766"/>
    <n v="33500"/>
    <n v="250000"/>
    <s v="A +"/>
    <s v="A"/>
    <s v="LANGSA"/>
    <s v="FID"/>
    <n v="3300000"/>
    <s v="&gt; 25"/>
    <n v="0"/>
    <n v="0"/>
    <n v="1"/>
    <s v="01. 1-30"/>
    <n v="31"/>
    <s v="BD09933-ZAKY MOTOR"/>
    <n v="14863301"/>
    <n v="17700000"/>
    <s v="HAIRUL LIADI"/>
    <s v="INTERNAL"/>
    <d v="2022-01-27T00:00:00"/>
    <s v="REGULAR"/>
    <s v="04. &gt;15-20%"/>
    <n v="0"/>
    <s v="N"/>
    <s v="Motor"/>
    <n v="1066699"/>
    <n v="990500"/>
    <n v="26190389"/>
    <d v="2022-01-13T00:00:00"/>
    <s v="NEW"/>
    <n v="31"/>
    <s v="NON CWO"/>
    <s v="TIDAK ADA"/>
    <m/>
    <s v="LANGSA-AHMAD YANI"/>
    <n v="0.28896990740759099"/>
    <n v="20728230"/>
    <s v="TUNAI"/>
    <s v="BANDA ACEH"/>
    <s v="W603"/>
    <s v="0653"/>
    <s v="0653"/>
  </r>
  <r>
    <x v="2"/>
    <s v="MEDAN"/>
    <s v="MEDAN"/>
    <s v="MOTOR"/>
    <s v="NEW"/>
    <s v="YAMAHA"/>
    <s v="SCOOTERMATIC"/>
    <s v="SCOOTERMATIC"/>
    <x v="5"/>
    <s v="N-MAX"/>
    <s v="NMAX"/>
    <x v="6"/>
    <n v="0"/>
    <n v="21860697"/>
    <n v="23050000"/>
    <s v="S"/>
    <n v="1"/>
    <s v="ALFA SCORPII-GATOT SUBROTO"/>
    <s v="060121113090"/>
    <s v="BUKTI SINAGA"/>
    <s v="MH3SG3190LJ992864"/>
    <s v="G3E4E2045602"/>
    <s v="BK3305AJL"/>
    <d v="2022-01-31T00:00:00"/>
    <s v="03. NEW MCY"/>
    <s v="YAMAHA"/>
    <s v="03. NEW MCY"/>
    <s v="01. 1-30"/>
    <n v="29857000"/>
    <s v="YAMAHA"/>
    <s v="WAREHOUSE"/>
    <d v="2022-01-31T00:00:00"/>
    <n v="0"/>
    <d v="2021-02-23T00:00:00"/>
    <d v="2022-01-29T11:09:31"/>
    <d v="2022-01-29T11:35:41"/>
    <s v="4"/>
    <s v="0601"/>
    <s v="NO"/>
    <s v="SOLD"/>
    <n v="0"/>
    <n v="12501021"/>
    <n v="6410925"/>
    <n v="2400000"/>
    <s v="B STD"/>
    <s v="B"/>
    <s v="MEDAN"/>
    <s v="FID"/>
    <n v="6298138"/>
    <s v="&gt; 25"/>
    <n v="-1189303"/>
    <n v="1"/>
    <n v="0"/>
    <s v="01. 1-30"/>
    <n v="31"/>
    <s v="BD05377-ANANDA SUKSES MOTOR-SELAMAT79"/>
    <n v="19943833"/>
    <n v="26800000"/>
    <s v="APRIL BARUS"/>
    <s v="EXTERNAL"/>
    <d v="2022-01-31T00:00:00"/>
    <s v="REGULAR"/>
    <s v="05. &gt;20-25%"/>
    <n v="1189303"/>
    <s v="Y"/>
    <s v="Motor"/>
    <n v="4176167"/>
    <n v="566400"/>
    <n v="30421481"/>
    <d v="2021-07-23T00:00:00"/>
    <s v="NEW"/>
    <n v="31"/>
    <s v="NON CWO"/>
    <s v="MATI"/>
    <d v="2021-09-22T15:53:15"/>
    <s v="MEDAN-GRAHA NIAGA"/>
    <n v="1.5168865740706701"/>
    <n v="23558862"/>
    <s v="TUNAI"/>
    <s v="MEDAN"/>
    <s v="W601"/>
    <s v="0675"/>
    <s v="0675"/>
  </r>
  <r>
    <x v="2"/>
    <s v="MEDAN"/>
    <s v="MEDAN"/>
    <s v="MOTOR"/>
    <s v="NEW"/>
    <s v="HONDA"/>
    <s v="SCOOTERMATIC"/>
    <s v="SCOOTERMATIC"/>
    <x v="25"/>
    <s v="BEAT FI SPORTY CBS"/>
    <s v="BEAT"/>
    <x v="5"/>
    <n v="0"/>
    <n v="14428174"/>
    <n v="14350000"/>
    <s v="S"/>
    <n v="1"/>
    <s v="BENTENG HONDA MARELAN"/>
    <s v="060121113359"/>
    <s v="RATNA MAYANG SARI"/>
    <s v="MH1JM8116MK395434"/>
    <s v="JM81E1397277"/>
    <m/>
    <d v="2022-01-31T00:00:00"/>
    <s v="03. NEW MCY"/>
    <s v="HONDA"/>
    <s v="03. NEW MCY"/>
    <s v="01. 1-30"/>
    <n v="17440000"/>
    <s v="HONDA"/>
    <s v="WAREHOUSE"/>
    <d v="2022-01-27T00:00:00"/>
    <n v="0"/>
    <d v="2021-02-27T00:00:00"/>
    <d v="2022-01-21T15:29:45"/>
    <d v="2022-01-22T11:59:28"/>
    <s v="4"/>
    <s v="0601"/>
    <s v="NO"/>
    <s v="SOLD"/>
    <n v="0"/>
    <n v="7271823"/>
    <n v="2445000"/>
    <n v="1800000"/>
    <s v="B +"/>
    <s v="B"/>
    <s v="MEDAN"/>
    <s v="FID"/>
    <n v="3800000"/>
    <s v="&gt; 25"/>
    <n v="0"/>
    <n v="0"/>
    <n v="1"/>
    <s v="01. 1-30"/>
    <n v="27"/>
    <s v="BD00303-PERDANA MOTOR"/>
    <n v="13484453"/>
    <n v="16600000"/>
    <s v="RONI TARIGAN"/>
    <s v="EXTERNAL"/>
    <d v="2022-01-26T00:00:00"/>
    <s v="REGULAR"/>
    <s v="05. &gt;20-25%"/>
    <n v="0"/>
    <s v="N"/>
    <s v="Motor"/>
    <n v="1455547"/>
    <n v="200250"/>
    <n v="20900722"/>
    <d v="2021-07-26T00:00:00"/>
    <s v="NEW"/>
    <n v="27"/>
    <s v="NON CWO"/>
    <s v="BERLAKU"/>
    <d v="2022-03-02T00:00:00"/>
    <s v="MEDAN-GRAHA NIAGA"/>
    <n v="4.50037037036964"/>
    <n v="15548032"/>
    <s v="TUNAI"/>
    <s v="MEDAN"/>
    <s v="W601"/>
    <s v="0675"/>
    <s v="0675"/>
  </r>
  <r>
    <x v="2"/>
    <s v="MEDAN"/>
    <s v="MEDAN"/>
    <s v="MOTOR"/>
    <s v="USED"/>
    <s v="HONDA"/>
    <s v="SCOOTERMATIC"/>
    <s v="SCOOTERMATIC"/>
    <x v="25"/>
    <s v="BEAT FI SPORTY CBS"/>
    <s v="BEAT"/>
    <x v="8"/>
    <n v="0"/>
    <n v="11604650"/>
    <n v="10350000"/>
    <s v="S"/>
    <n v="1"/>
    <s v="AUTO PLUS MOTOR-BAKUNG DUSUN"/>
    <s v="060121423439"/>
    <s v="PUPUT PERMANA PUTRA"/>
    <s v="MH1JM2111HK397238"/>
    <s v="JM21E1388655"/>
    <s v="BK5444AHB"/>
    <d v="2022-01-31T00:00:00"/>
    <s v="04. USED MCY"/>
    <s v="UMCY"/>
    <s v="04. USED MCY"/>
    <s v="01. 1-30"/>
    <n v="13300000"/>
    <s v="04. USED MCY"/>
    <s v="WAREHOUSE"/>
    <d v="2022-01-27T00:00:00"/>
    <n v="0"/>
    <d v="2021-11-13T00:00:00"/>
    <d v="2022-01-20T14:56:00"/>
    <d v="2022-01-20T15:09:00"/>
    <s v="0"/>
    <s v="0601"/>
    <s v="NO"/>
    <s v="SOLD"/>
    <n v="0"/>
    <n v="7693883"/>
    <n v="84515"/>
    <n v="250000"/>
    <s v="B STD"/>
    <s v="B"/>
    <s v="MEDAN"/>
    <s v="FID"/>
    <n v="3000000"/>
    <s v="&gt; 25"/>
    <n v="0"/>
    <n v="0"/>
    <n v="1"/>
    <s v="01. 1-30"/>
    <n v="27"/>
    <s v="BD180VM-SYAHLAN SYAFRIZAL GINTING"/>
    <n v="10183667"/>
    <n v="13800000"/>
    <s v="PAYAN SIHOMBING"/>
    <s v="INTERNAL"/>
    <d v="2022-01-26T00:00:00"/>
    <s v="REGULAR"/>
    <s v="05. &gt;20-25%"/>
    <n v="0"/>
    <s v="N"/>
    <s v="Motor"/>
    <n v="2236333"/>
    <n v="118125"/>
    <n v="20900722"/>
    <d v="2021-12-13T00:00:00"/>
    <s v="NEW"/>
    <n v="27"/>
    <s v="NON CWO"/>
    <s v="BERLAKU"/>
    <d v="2022-06-20T00:00:00"/>
    <s v="MEDAN-GRAHA NIAGA"/>
    <n v="6.3687500000014596"/>
    <n v="11604650"/>
    <s v="TUNAI"/>
    <s v="MEDAN"/>
    <s v="W601"/>
    <s v="0601"/>
    <s v="0601"/>
  </r>
  <r>
    <x v="2"/>
    <s v="KISARAN"/>
    <s v="MEDAN"/>
    <s v="MOTOR"/>
    <s v="NEW"/>
    <s v="HONDA"/>
    <s v="SCOOTERMATIC"/>
    <s v="SCOOTERMATIC"/>
    <x v="26"/>
    <s v="GENIO CBS"/>
    <s v="GENIO"/>
    <x v="0"/>
    <n v="0"/>
    <n v="8317645"/>
    <n v="10250000"/>
    <s v="S"/>
    <n v="1"/>
    <s v="HONDA KARYA UTAMA-HM YAMIN SH"/>
    <s v="060319118722"/>
    <s v="SRIADI JUMINGAN"/>
    <s v="MH1JM611XKK099088"/>
    <s v="JM61E1098932"/>
    <s v="BK2079VBQ"/>
    <d v="2022-01-31T00:00:00"/>
    <s v="03. NEW MCY"/>
    <s v="HONDA"/>
    <s v="03. NEW MCY"/>
    <s v="01. 1-30"/>
    <n v="18330000"/>
    <s v="HONDA"/>
    <s v="KISARAN"/>
    <d v="2022-01-11T00:00:00"/>
    <n v="0"/>
    <d v="2019-12-06T00:00:00"/>
    <d v="2021-12-31T15:38:21"/>
    <d v="2021-12-31T17:50:45"/>
    <s v="21"/>
    <s v="0603"/>
    <s v="NO"/>
    <s v="SOLD"/>
    <n v="0"/>
    <n v="1627351"/>
    <n v="2217500"/>
    <n v="1600000"/>
    <s v="B +"/>
    <s v="B"/>
    <s v="KISARAN"/>
    <s v="NON FID"/>
    <n v="3300000"/>
    <s v="&lt;=25"/>
    <n v="-1932355"/>
    <n v="1"/>
    <n v="0"/>
    <s v="01. 1-30"/>
    <n v="11"/>
    <s v="BD00192-ILHAM MOTOR-DUSUN II-DUSUN II"/>
    <n v="9359859"/>
    <n v="13900000"/>
    <s v="RAHMAD SANTOSO"/>
    <s v="EXTERNAL"/>
    <d v="2022-01-10T00:00:00"/>
    <s v="REGULAR"/>
    <s v="04. &gt;15-20%"/>
    <n v="1932355"/>
    <s v="N"/>
    <s v="Motor"/>
    <n v="3150141"/>
    <n v="933500"/>
    <n v="22671882"/>
    <d v="2021-10-04T00:00:00"/>
    <s v="LATER"/>
    <n v="11"/>
    <s v="NON CWO"/>
    <s v="TIDAK ADA"/>
    <m/>
    <s v="KISARAN-SISINGAMANGARAJA"/>
    <n v="10.256423611113901"/>
    <n v="16989474"/>
    <s v="TUNAI"/>
    <s v="MEDAN"/>
    <s v="W601"/>
    <s v="0603"/>
    <s v="0603"/>
  </r>
  <r>
    <x v="2"/>
    <s v="KISARAN"/>
    <s v="MEDAN"/>
    <s v="MOTOR"/>
    <s v="USED"/>
    <s v="YAMAHA"/>
    <s v="SCOOTERMATIC"/>
    <s v="SCOOTERMATIC"/>
    <x v="39"/>
    <s v="LEXI"/>
    <s v="LEXI"/>
    <x v="3"/>
    <n v="0"/>
    <n v="12990229"/>
    <n v="11600000"/>
    <s v="S"/>
    <n v="1"/>
    <s v="ILHAM MOTOR-DUSUN II-DUSUN II"/>
    <s v="060321115182"/>
    <s v="JULIANA HRP"/>
    <s v="MH3SEF310JJ015092"/>
    <s v="E31VE0019455"/>
    <s v="BK 2272 JAJ"/>
    <d v="2022-01-31T00:00:00"/>
    <s v="04. USED MCY"/>
    <s v="UMCY"/>
    <s v="04. USED MCY"/>
    <s v="00. NEW REPO"/>
    <n v="17400000"/>
    <s v="04. USED MCY"/>
    <s v="KISARAN"/>
    <d v="2022-01-11T00:00:00"/>
    <n v="0"/>
    <d v="2021-06-24T00:00:00"/>
    <d v="2022-01-07T15:17:48"/>
    <d v="2022-01-11T13:58:44"/>
    <s v="5"/>
    <s v="0603"/>
    <s v="NO"/>
    <s v="SOLD"/>
    <n v="0"/>
    <n v="7466493"/>
    <n v="59400"/>
    <n v="250000"/>
    <s v="B STD"/>
    <s v="B"/>
    <s v="KISARAN"/>
    <s v="FID"/>
    <n v="4800000"/>
    <s v="&lt;=25"/>
    <n v="0"/>
    <n v="0"/>
    <n v="1"/>
    <s v="01. 1-30"/>
    <n v="11"/>
    <s v="BD05377-ANANDA SUKSES MOTOR-SELAMAT79"/>
    <n v="11584282"/>
    <n v="17400000"/>
    <s v="KHAIRUL AMRI"/>
    <s v="INTERNAL"/>
    <d v="2022-01-10T00:00:00"/>
    <s v="REGULAR"/>
    <s v="06. &gt;25-30%"/>
    <n v="0"/>
    <s v="N"/>
    <s v="Motor"/>
    <n v="4075718"/>
    <n v="639987.5"/>
    <n v="26215920"/>
    <d v="2021-12-24T00:00:00"/>
    <s v="NEW"/>
    <n v="11"/>
    <s v="NON CWO"/>
    <s v="MATI"/>
    <d v="2021-07-28T00:00:00"/>
    <s v="KISARAN-SISINGAMANGARAJA"/>
    <n v="-0.582453703704232"/>
    <n v="14152700"/>
    <s v="TUNAI"/>
    <s v="MEDAN"/>
    <s v="W601"/>
    <s v="0603"/>
    <s v="0603"/>
  </r>
  <r>
    <x v="2"/>
    <s v="RANTAU PRAPAT"/>
    <s v="MEDAN"/>
    <s v="MOTOR"/>
    <s v="USED"/>
    <s v="HONDA"/>
    <s v="SCOOTERMATIC"/>
    <s v="SCOOTERMATIC"/>
    <x v="35"/>
    <s v="VARIO 125 ESP CBS"/>
    <s v="VARIO 125"/>
    <x v="1"/>
    <n v="0"/>
    <n v="13072908"/>
    <n v="10500000"/>
    <s v="S"/>
    <n v="1"/>
    <s v="INDAH MOTOR-SISINGAMANGARAJA"/>
    <s v="061121117526"/>
    <s v="RIATNO"/>
    <s v="MH1JFU119GK663271"/>
    <s v="JFU1E1662178"/>
    <s v="BK3212YBH"/>
    <d v="2022-01-31T00:00:00"/>
    <s v="04. USED MCY"/>
    <s v="UMCY"/>
    <s v="04. USED MCY"/>
    <s v="01. 1-30"/>
    <n v="17000000"/>
    <s v="04. USED MCY"/>
    <s v="RANTAU PRAPAT"/>
    <d v="2022-01-31T00:00:00"/>
    <n v="0"/>
    <d v="2021-08-12T00:00:00"/>
    <d v="2022-01-19T12:03:20"/>
    <d v="2022-01-24T08:28:27"/>
    <s v="3"/>
    <s v="0611"/>
    <s v="NO"/>
    <s v="SOLD"/>
    <n v="0"/>
    <n v="8047090"/>
    <n v="188800"/>
    <n v="1700000"/>
    <s v="B -"/>
    <s v="B"/>
    <s v="RANTAU PRAPAT"/>
    <s v="FID"/>
    <n v="4800000"/>
    <s v="&gt; 25"/>
    <n v="0"/>
    <n v="0"/>
    <n v="1"/>
    <s v="01. 1-30"/>
    <n v="31"/>
    <s v="BD07522-KURNIA MOTOR"/>
    <n v="11929062"/>
    <n v="18500000"/>
    <s v="DEDY IRWANSYAH SAGALA"/>
    <s v="EXTERNAL"/>
    <d v="2022-01-20T00:00:00"/>
    <s v="REGULAR"/>
    <s v="06. &gt;25-30%"/>
    <n v="0"/>
    <s v="N"/>
    <s v="Motor"/>
    <n v="4720938"/>
    <n v="299306.25"/>
    <n v="26190389"/>
    <d v="2021-12-10T00:00:00"/>
    <s v="NEW"/>
    <n v="31"/>
    <s v="NON CWO"/>
    <s v="MATI"/>
    <d v="2021-11-25T00:00:00"/>
    <s v="RANTAU PRAPAT-SISINGAMANGARAJA"/>
    <n v="6.6469097222216096"/>
    <n v="13728500"/>
    <s v="TUNAI"/>
    <s v="MEDAN"/>
    <s v="W601"/>
    <s v="0611"/>
    <s v="0611"/>
  </r>
  <r>
    <x v="2"/>
    <s v="PEMATANG SIANTAR"/>
    <s v="MEDAN"/>
    <s v="MOTOR"/>
    <s v="USED"/>
    <s v="HONDA"/>
    <s v="SPORT"/>
    <s v="SPORT"/>
    <x v="51"/>
    <s v="SONIC 150 R"/>
    <s v="SONIC 150"/>
    <x v="1"/>
    <n v="0"/>
    <n v="10444972"/>
    <n v="9300000"/>
    <s v="S"/>
    <n v="1"/>
    <s v="NGK MOTOR"/>
    <s v="061221113347"/>
    <s v="HAMDANI"/>
    <s v="MH1KB1112GK078630"/>
    <s v="KB11E1080647"/>
    <s v="BK3323TBE"/>
    <d v="2022-01-31T00:00:00"/>
    <s v="04. USED MCY"/>
    <s v="UMCY"/>
    <s v="04. USED MCY"/>
    <s v="01. 1-30"/>
    <n v="13000000"/>
    <s v="04. USED MCY"/>
    <s v="PEMATANG SIANTAR"/>
    <d v="2022-01-20T00:00:00"/>
    <n v="0"/>
    <d v="2021-07-29T00:00:00"/>
    <d v="2022-01-08T13:05:31"/>
    <d v="2022-01-15T00:00:00"/>
    <s v="4"/>
    <s v="0612"/>
    <s v="NO"/>
    <s v="SOLD"/>
    <n v="0"/>
    <n v="6707027"/>
    <n v="201000"/>
    <n v="250000"/>
    <s v="B -"/>
    <s v="B"/>
    <s v="PEMATANG SIANTAR"/>
    <s v="FID"/>
    <n v="3150000"/>
    <s v="&lt;=25"/>
    <n v="0"/>
    <n v="0"/>
    <n v="1"/>
    <s v="01. 1-30"/>
    <n v="20"/>
    <s v="BD00282-NGK MOTOR"/>
    <n v="5843406"/>
    <n v="13000000"/>
    <s v="DEDI SANTOSO"/>
    <s v="INTERNAL"/>
    <d v="2022-01-19T00:00:00"/>
    <s v="REGULAR"/>
    <s v="05. &gt;20-25%"/>
    <n v="0"/>
    <s v="N"/>
    <s v="Motor"/>
    <n v="5856594"/>
    <n v="1120000"/>
    <n v="30962676"/>
    <d v="2021-12-26T00:00:00"/>
    <s v="NEW"/>
    <n v="20"/>
    <s v="NON CWO"/>
    <s v="TIDAK ADA"/>
    <m/>
    <s v="PEMATANG SIANTAR-SANG NAWALUH"/>
    <n v="5"/>
    <n v="11136500"/>
    <s v="TUNAI"/>
    <s v="MEDAN"/>
    <s v="W601"/>
    <s v="0612"/>
    <s v="0612"/>
  </r>
  <r>
    <x v="2"/>
    <s v="MEDAN 3(TITI KUNING)"/>
    <s v="MEDAN"/>
    <s v="MOTOR"/>
    <s v="NEW"/>
    <s v="HONDA"/>
    <s v="SCOOTERMATIC"/>
    <s v="SCOOTERMATIC"/>
    <x v="13"/>
    <s v="VARIO 150 ESP EXCLSV"/>
    <s v="VARIO 150"/>
    <x v="6"/>
    <n v="0"/>
    <n v="14594957"/>
    <n v="17100000"/>
    <s v="S"/>
    <n v="1"/>
    <s v="SUPRA JAYA ABADI"/>
    <s v="067520125469"/>
    <s v="M TAUFIQ MAULANA"/>
    <s v="MH1KF4111LK961733"/>
    <s v="KF41E1964136"/>
    <s v="BK3597AJI"/>
    <d v="2022-01-31T00:00:00"/>
    <s v="03. NEW MCY"/>
    <s v="HONDA"/>
    <s v="03. NEW MCY"/>
    <s v="01. 1-30"/>
    <n v="24740000"/>
    <s v="HONDA"/>
    <s v="WAREHOUSE"/>
    <d v="2022-01-18T00:00:00"/>
    <n v="0"/>
    <d v="2020-06-05T00:00:00"/>
    <d v="2022-01-13T14:36:23"/>
    <d v="2022-01-14T11:42:45"/>
    <s v="16"/>
    <s v="0675"/>
    <s v="NO"/>
    <s v="SOLD"/>
    <n v="0"/>
    <n v="4595038"/>
    <n v="1744900"/>
    <n v="400000"/>
    <s v="B +"/>
    <s v="B"/>
    <s v="MEDAN 3(TITI KUNING)"/>
    <s v="NON FID"/>
    <n v="2720028"/>
    <s v="&lt;=25"/>
    <n v="-2505043"/>
    <n v="1"/>
    <n v="0"/>
    <s v="01. 1-30"/>
    <n v="18"/>
    <s v="BD170CS-TRI JAYA MOTOR - BRIGJEND ZEIN"/>
    <n v="19338219"/>
    <n v="24500000"/>
    <s v="EDWIN EFRAIM SAMUDRA SIRAIT"/>
    <s v="INTERNAL"/>
    <d v="2022-01-17T00:00:00"/>
    <s v="REGULAR"/>
    <s v="03. &gt;10-15%"/>
    <n v="2505043"/>
    <s v="N"/>
    <s v="Motor"/>
    <n v="2711781"/>
    <n v="458040"/>
    <n v="28762979"/>
    <d v="2021-11-03T00:00:00"/>
    <s v="NEW"/>
    <n v="18"/>
    <s v="NON CWO"/>
    <s v="MATI"/>
    <d v="2021-06-13T00:00:00"/>
    <s v="MEDAN 3-TITI KUNING"/>
    <n v="3.5119791666657001"/>
    <n v="22019972"/>
    <s v="TUNAI"/>
    <s v="MEDAN"/>
    <s v="W601"/>
    <s v="0601"/>
    <s v="0601"/>
  </r>
  <r>
    <x v="2"/>
    <s v="MEDAN 3(TITI KUNING)"/>
    <s v="MEDAN"/>
    <s v="MOTOR"/>
    <s v="USED"/>
    <s v="HONDA"/>
    <s v="SPORT"/>
    <s v="SPORT"/>
    <x v="52"/>
    <s v="CBR 150 R"/>
    <s v="CBR 150"/>
    <x v="4"/>
    <n v="0"/>
    <n v="9675562"/>
    <n v="12850000"/>
    <s v="S"/>
    <n v="1"/>
    <s v="BRASTAGI MOTOR-JAMIN GINTING"/>
    <s v="067520125901"/>
    <s v="HAMINAH BR SITEPU"/>
    <s v="MH1KC7112FK073684"/>
    <s v="KC71E1072634"/>
    <s v="BK3897AGB"/>
    <d v="2022-01-31T00:00:00"/>
    <s v="04. USED MCY"/>
    <s v="UMCY"/>
    <s v="04. USED MCY"/>
    <s v="01. 1-30"/>
    <n v="19750000"/>
    <s v="04. USED MCY"/>
    <s v="WAREHOUSE"/>
    <d v="2022-01-31T00:00:00"/>
    <n v="0"/>
    <d v="2020-06-13T00:00:00"/>
    <d v="2022-01-18T14:02:40"/>
    <d v="2022-01-19T15:49:16"/>
    <s v="16"/>
    <s v="0675"/>
    <s v="NO"/>
    <s v="SOLD"/>
    <n v="0"/>
    <n v="3724435"/>
    <n v="684650"/>
    <n v="1600000"/>
    <s v="B STD"/>
    <s v="B"/>
    <s v="MEDAN 3(TITI KUNING)"/>
    <s v="NON FID"/>
    <n v="5805125"/>
    <s v="&gt; 25"/>
    <n v="-3174438"/>
    <n v="1"/>
    <n v="0"/>
    <s v="01. 1-30"/>
    <n v="31"/>
    <s v="BD19310-SUPARNO"/>
    <n v="11597210"/>
    <n v="20700000"/>
    <s v="KRISMAS T"/>
    <s v="EXTERNAL"/>
    <d v="2022-01-26T00:00:00"/>
    <s v="REGULAR"/>
    <s v="06. &gt;25-30%"/>
    <n v="3174438"/>
    <s v="N"/>
    <s v="Motor"/>
    <n v="7032790"/>
    <n v="2011900"/>
    <n v="49353960"/>
    <d v="2021-11-12T00:00:00"/>
    <s v="NEW"/>
    <n v="31"/>
    <s v="NON CWO"/>
    <s v="MATI"/>
    <d v="2021-01-09T00:00:00"/>
    <s v="MEDAN 3-TITI KUNING"/>
    <n v="11.3407870370356"/>
    <n v="13944875"/>
    <s v="TUNAI"/>
    <s v="MEDAN"/>
    <s v="W601"/>
    <s v="0675"/>
    <s v="0675"/>
  </r>
  <r>
    <x v="2"/>
    <s v="MEDAN 3(TITI KUNING)"/>
    <s v="MEDAN"/>
    <s v="MOTOR"/>
    <s v="USED"/>
    <s v="HONDA"/>
    <s v="BEBEK"/>
    <s v="BEBEK"/>
    <x v="53"/>
    <s v="NEWSUPRA X 125 FI SW"/>
    <s v="SUPRA 125"/>
    <x v="1"/>
    <n v="0"/>
    <n v="6481289"/>
    <n v="7550000"/>
    <s v="S"/>
    <n v="1"/>
    <s v="SANJAYA MOTOR-PAHLAWAN SIBURA"/>
    <s v="067521112293"/>
    <s v="ENDANG RUSKANDAR"/>
    <s v="MH1JBN11XGK101817"/>
    <s v="JBN1E1098773"/>
    <s v="BK3854AGF"/>
    <d v="2022-01-31T00:00:00"/>
    <s v="04. USED MCY"/>
    <s v="UMCY"/>
    <s v="04. USED MCY"/>
    <s v="01. 1-30"/>
    <n v="13600000"/>
    <s v="04. USED MCY"/>
    <s v="WAREHOUSE"/>
    <d v="2022-01-31T00:00:00"/>
    <n v="0"/>
    <d v="2021-01-28T00:00:00"/>
    <d v="2022-01-18T14:12:00"/>
    <d v="2022-01-19T15:47:20"/>
    <s v="8"/>
    <s v="0675"/>
    <s v="NO"/>
    <s v="SOLD"/>
    <n v="0"/>
    <n v="1347944"/>
    <n v="2556361"/>
    <n v="1500000"/>
    <s v="B STD"/>
    <s v="B"/>
    <s v="MEDAN 3(TITI KUNING)"/>
    <s v="NON FID"/>
    <n v="3349860"/>
    <s v="&gt; 25"/>
    <n v="-1068711"/>
    <n v="1"/>
    <n v="0"/>
    <s v="01. 1-30"/>
    <n v="31"/>
    <s v="BD180VM-SYAHLAN SYAFRIZAL GINTING"/>
    <n v="9673156"/>
    <n v="15000000"/>
    <s v="MUKSIN SURBAKTI"/>
    <s v="EXTERNAL"/>
    <d v="2022-01-31T00:00:00"/>
    <s v="REGULAR"/>
    <s v="05. &gt;20-25%"/>
    <n v="1068711"/>
    <s v="N"/>
    <s v="Motor"/>
    <n v="3826844"/>
    <n v="805625"/>
    <n v="20972278"/>
    <d v="2021-10-28T00:00:00"/>
    <s v="NEW"/>
    <n v="31"/>
    <s v="NON CWO"/>
    <s v="MATI"/>
    <d v="2020-03-30T17:02:54"/>
    <s v="MEDAN 3-TITI KUNING"/>
    <n v="11.3421296296292"/>
    <n v="10250140"/>
    <s v="TUNAI"/>
    <s v="MEDAN"/>
    <s v="W601"/>
    <s v="0675"/>
    <s v="0675"/>
  </r>
  <r>
    <x v="2"/>
    <s v="MEDAN 3(TITI KUNING)"/>
    <s v="MEDAN"/>
    <s v="MOTOR"/>
    <s v="NEW"/>
    <s v="YAMAHA"/>
    <s v="SCOOTERMATIC"/>
    <s v="SCOOTERMATIC"/>
    <x v="31"/>
    <s v="AEROX 155 VVA"/>
    <s v="AEROX 155"/>
    <x v="0"/>
    <n v="0"/>
    <n v="16143788"/>
    <n v="15700000"/>
    <s v="S"/>
    <n v="1"/>
    <s v="ALFA SCORPII"/>
    <s v="067521115117"/>
    <s v="LILIK SUPENDI"/>
    <s v="MH3SG4610KJ208987"/>
    <s v="G3J1E0363606"/>
    <s v="BK6736SAG"/>
    <d v="2022-01-31T00:00:00"/>
    <s v="03. NEW MCY"/>
    <s v="YAMAHA"/>
    <s v="03. NEW MCY"/>
    <s v="01. 1-30"/>
    <n v="26285000"/>
    <s v="YAMAHA"/>
    <s v="WAREHOUSE"/>
    <d v="2022-01-20T00:00:00"/>
    <n v="0"/>
    <d v="2021-03-12T00:00:00"/>
    <d v="2021-12-24T15:28:51"/>
    <d v="2021-12-27T15:48:14"/>
    <s v="5"/>
    <s v="0675"/>
    <s v="NO"/>
    <s v="SOLD"/>
    <n v="0"/>
    <n v="6522746"/>
    <n v="3784924"/>
    <n v="1800000"/>
    <s v="B +"/>
    <s v="B"/>
    <s v="MEDAN 3(TITI KUNING)"/>
    <s v="FID"/>
    <n v="7426801"/>
    <s v="&lt;=25"/>
    <n v="0"/>
    <n v="0"/>
    <n v="1"/>
    <s v="01. 1-30"/>
    <n v="20"/>
    <s v="BD05377-ANANDA SUKSES MOTOR-SELAMAT79"/>
    <n v="14550441"/>
    <n v="20900000"/>
    <s v="ANGGA GUNTARA"/>
    <s v="EXTERNAL"/>
    <d v="2022-01-19T00:00:00"/>
    <s v="REGULAR"/>
    <s v="06. &gt;25-30%"/>
    <n v="0"/>
    <s v="N"/>
    <s v="Motor"/>
    <n v="4259559"/>
    <n v="1061825"/>
    <n v="32958809"/>
    <d v="2021-09-12T00:00:00"/>
    <s v="LATER"/>
    <n v="20"/>
    <s v="NON CWO"/>
    <s v="MATI"/>
    <d v="2020-06-11T15:09:15"/>
    <s v="MEDAN 3-TITI KUNING"/>
    <n v="23.341504629628599"/>
    <n v="18858199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54"/>
    <s v="VARIO 125 ESPCBS ISS"/>
    <s v="VARIO 125"/>
    <x v="0"/>
    <n v="0"/>
    <n v="10613154"/>
    <n v="13600000"/>
    <s v="S"/>
    <n v="1"/>
    <s v="ROTELLA PERSADA MANDIRI"/>
    <s v="067521115246"/>
    <s v="RUSTAM"/>
    <s v="MH1JM511XKK251297"/>
    <s v="JM51E1250730"/>
    <s v="BK2858MBE"/>
    <d v="2022-01-31T00:00:00"/>
    <s v="03. NEW MCY"/>
    <s v="HONDA"/>
    <s v="03. NEW MCY"/>
    <s v="02. 31-60"/>
    <n v="21910000"/>
    <s v="HONDA"/>
    <s v="WAREHOUSE"/>
    <d v="2022-01-31T00:00:00"/>
    <n v="0"/>
    <d v="2021-03-13T00:00:00"/>
    <d v="2021-12-30T14:46:09"/>
    <d v="2021-12-31T17:15:28"/>
    <s v="7"/>
    <s v="0675"/>
    <s v="NO"/>
    <s v="SOLD"/>
    <n v="0"/>
    <n v="2587046"/>
    <n v="2100928"/>
    <n v="1700000"/>
    <s v="B +"/>
    <s v="B"/>
    <s v="MEDAN 3(TITI KUNING)"/>
    <s v="NON FID"/>
    <n v="7447041"/>
    <s v="&gt; 25"/>
    <n v="-2986846"/>
    <n v="1"/>
    <n v="0"/>
    <s v="02. 31-60"/>
    <n v="31"/>
    <s v="BD20572-SUHENRY"/>
    <n v="17277976"/>
    <n v="22100000"/>
    <s v="EKO PUTRA MANULLANG"/>
    <s v="EXTERNAL"/>
    <d v="2022-01-28T00:00:00"/>
    <s v="REGULAR"/>
    <s v="07. &gt; 30%"/>
    <n v="2986846"/>
    <s v="N"/>
    <s v="Motor"/>
    <n v="2612024"/>
    <n v="1056500"/>
    <n v="26190389"/>
    <d v="2021-11-13T00:00:00"/>
    <s v="LATER"/>
    <n v="31"/>
    <s v="NON CWO"/>
    <s v="TIDAK ADA"/>
    <m/>
    <s v="MEDAN 3-TITI KUNING"/>
    <n v="30.280925925922901"/>
    <n v="14462959"/>
    <s v="TUNAI"/>
    <s v="MEDAN"/>
    <s v="W601"/>
    <s v="0675"/>
    <s v="0675"/>
  </r>
  <r>
    <x v="2"/>
    <s v="MEDAN 3(TITI KUNING)"/>
    <s v="MEDAN"/>
    <s v="MOTOR"/>
    <s v="USED"/>
    <s v="HONDA"/>
    <s v="SCOOTERMATIC"/>
    <s v="SCOOTERMATIC"/>
    <x v="46"/>
    <s v="BEAT FISPORTY CBSISS"/>
    <s v="BEAT"/>
    <x v="0"/>
    <n v="0"/>
    <n v="12915709"/>
    <n v="12800000"/>
    <s v="S"/>
    <n v="1"/>
    <s v="RAJAWALI MOTOR-JAMIN GINTING"/>
    <s v="067521122972"/>
    <s v="YULITA NINA BANGUN"/>
    <s v="MH1JM1125KK228768"/>
    <s v="JM11E2210872"/>
    <s v="BK5150AIT"/>
    <d v="2022-01-31T00:00:00"/>
    <s v="04. USED MCY"/>
    <s v="UMCY"/>
    <s v="04. USED MCY"/>
    <s v="01. 1-30"/>
    <n v="15300000"/>
    <s v="04. USED MCY"/>
    <s v="WAREHOUSE"/>
    <d v="2022-01-20T00:00:00"/>
    <n v="0"/>
    <d v="2021-10-12T00:00:00"/>
    <d v="2022-01-17T10:25:36"/>
    <d v="2022-01-17T10:32:03"/>
    <s v="2"/>
    <s v="0675"/>
    <s v="NO"/>
    <s v="SOLD"/>
    <n v="0"/>
    <n v="8504287"/>
    <n v="28350"/>
    <n v="250000"/>
    <s v="B +"/>
    <s v="B"/>
    <s v="MEDAN 3(TITI KUNING)"/>
    <s v="FID"/>
    <n v="3400000"/>
    <s v="&lt;=25"/>
    <n v="0"/>
    <n v="0"/>
    <n v="1"/>
    <s v="01. 1-30"/>
    <n v="20"/>
    <s v="BD180VM-SYAHLAN SYAFRIZAL GINTING"/>
    <n v="11988915"/>
    <n v="15800000"/>
    <s v="ZICO DAVID SILALAHI"/>
    <s v="INTERNAL"/>
    <d v="2022-01-19T00:00:00"/>
    <s v="REGULAR"/>
    <s v="05. &gt;20-25%"/>
    <n v="0"/>
    <s v="N"/>
    <s v="Motor"/>
    <n v="2231085"/>
    <n v="63875"/>
    <n v="22352455"/>
    <d v="2022-01-08T00:00:00"/>
    <s v="NEW"/>
    <n v="20"/>
    <s v="NON CWO"/>
    <s v="BERLAKU"/>
    <d v="2022-08-03T00:00:00"/>
    <s v="MEDAN 3-TITI KUNING"/>
    <n v="2.5610763888907999"/>
    <n v="13325650"/>
    <s v="TUNAI"/>
    <s v="MEDAN"/>
    <s v="W601"/>
    <s v="0601"/>
    <s v="0601"/>
  </r>
  <r>
    <x v="2"/>
    <s v="PEKANBARU"/>
    <s v="PEKANBARU"/>
    <s v="MOTOR"/>
    <s v="USED"/>
    <s v="YAMAHA"/>
    <s v="SCOOTERMATIC"/>
    <s v="SCOOTERMATIC"/>
    <x v="39"/>
    <s v="LEXI"/>
    <s v="LEXI"/>
    <x v="3"/>
    <n v="0"/>
    <n v="9364489"/>
    <n v="8200000"/>
    <s v="S"/>
    <n v="1"/>
    <s v="TOKO BINTANG TERANG-T TAMBUSAI"/>
    <s v="060220113535"/>
    <s v="JUNIRAH"/>
    <s v="MH3SEF310JJ064535"/>
    <s v="E31VE0084577"/>
    <s v="BM2460MF"/>
    <d v="2022-01-31T00:00:00"/>
    <s v="04. USED MCY"/>
    <s v="UMCY"/>
    <s v="04. USED MCY"/>
    <s v="01. 1-30"/>
    <n v="17000000"/>
    <s v="04. USED MCY"/>
    <s v="WAREHOUSE"/>
    <d v="2022-01-07T00:00:00"/>
    <n v="0"/>
    <d v="2020-04-07T00:00:00"/>
    <d v="2021-12-22T13:33:37"/>
    <d v="2021-12-23T09:28:14"/>
    <s v="18"/>
    <s v="0602"/>
    <s v="NO"/>
    <s v="SOLD"/>
    <n v="0"/>
    <n v="2641508"/>
    <n v="1753620"/>
    <n v="1300000"/>
    <m/>
    <m/>
    <s v="PEKANBARU"/>
    <s v="NON FID"/>
    <n v="1896500"/>
    <s v="&lt;=25"/>
    <n v="0"/>
    <n v="0"/>
    <n v="1"/>
    <s v="01. 1-30"/>
    <n v="7"/>
    <s v="BD1905N-FAEYZA MOTOR-JLN HR SOEBRANTAS"/>
    <n v="0"/>
    <n v="11100000"/>
    <s v="SUGIANTO"/>
    <s v="EXTERNAL"/>
    <d v="2022-01-05T00:00:00"/>
    <s v="REGULAR"/>
    <s v="03. &gt;10-15%"/>
    <n v="0"/>
    <s v="N"/>
    <s v="Motor"/>
    <n v="0"/>
    <n v="259800"/>
    <n v="0"/>
    <d v="2021-11-06T00:00:00"/>
    <s v="LATER"/>
    <n v="7"/>
    <s v="NON CWO"/>
    <m/>
    <d v="2021-11-14T00:00:00"/>
    <s v="PEKANBARU-JEND. SUDIRMAN"/>
    <n v="14.605393518519101"/>
    <n v="15103500"/>
    <s v="TUNAI"/>
    <s v="PEKANBARU"/>
    <s v="W602"/>
    <s v="0602"/>
    <s v="0602"/>
  </r>
  <r>
    <x v="2"/>
    <s v="PEKANBARU"/>
    <s v="PEKANBARU"/>
    <s v="MOTOR"/>
    <s v="NEW"/>
    <s v="SUZUKI"/>
    <s v="SCOOTERMATIC"/>
    <s v="SCOOTERMATIC"/>
    <x v="55"/>
    <s v="NEX II"/>
    <s v="NEX"/>
    <x v="0"/>
    <n v="0"/>
    <n v="8884670"/>
    <n v="8200000"/>
    <s v="S"/>
    <n v="1"/>
    <s v="RIAU JAYA CEMERLANG I"/>
    <s v="060220114297"/>
    <s v="BHASKARA ARSAWIJAYA LAIHAD"/>
    <s v="MH8EB11ANKJ147953"/>
    <s v="AE54ID547277"/>
    <s v="BM5687AAU"/>
    <d v="2022-01-31T00:00:00"/>
    <s v="03. NEW MCY"/>
    <s v="SUZUKI"/>
    <s v="03. NEW MCY"/>
    <s v="01. 1-30"/>
    <n v="16210000"/>
    <s v="SUZUKI"/>
    <s v="WAREHOUSE"/>
    <d v="2022-01-05T00:00:00"/>
    <n v="0"/>
    <d v="2020-04-18T00:00:00"/>
    <d v="2021-12-26T11:37:05"/>
    <d v="2021-12-31T08:28:41"/>
    <s v="15"/>
    <s v="0602"/>
    <s v="NO"/>
    <s v="SOLD"/>
    <n v="0"/>
    <n v="2185269"/>
    <n v="2452160"/>
    <n v="1800000"/>
    <m/>
    <m/>
    <s v="PEKANBARU"/>
    <s v="NON FID"/>
    <n v="1525110"/>
    <s v="&lt;=25"/>
    <n v="0"/>
    <n v="0"/>
    <n v="1"/>
    <s v="01. 1-30"/>
    <n v="5"/>
    <s v="BD02405-DENJAYAMOTOR"/>
    <n v="0"/>
    <n v="11100000"/>
    <s v="ANTONI BANJARNAHOR"/>
    <s v="EXTERNAL"/>
    <d v="2021-12-27T00:00:00"/>
    <s v="REGULAR"/>
    <s v="02. &gt;5-10%"/>
    <n v="0"/>
    <s v="N"/>
    <s v="Motor"/>
    <n v="0"/>
    <n v="259800"/>
    <n v="0"/>
    <d v="2021-09-18T00:00:00"/>
    <s v="LATER"/>
    <n v="5"/>
    <s v="NON CWO"/>
    <m/>
    <d v="2021-11-14T00:00:00"/>
    <s v="PEKANBARU-JEND. SUDIRMAN"/>
    <n v="4.6467476851830698"/>
    <n v="14684890"/>
    <s v="TUNAI"/>
    <s v="PEKANBARU"/>
    <s v="W602"/>
    <s v="0602"/>
    <s v="0602"/>
  </r>
  <r>
    <x v="2"/>
    <s v="PEKANBARU"/>
    <s v="PEKANBARU"/>
    <s v="MOTOR"/>
    <s v="USED"/>
    <s v="HONDA"/>
    <s v="SCOOTERMATIC"/>
    <s v="SCOOTERMATIC"/>
    <x v="3"/>
    <s v="BEAT FISPORTY CW ESP"/>
    <s v="BEAT"/>
    <x v="1"/>
    <n v="0"/>
    <n v="5454488"/>
    <n v="9100000"/>
    <s v="S"/>
    <n v="1"/>
    <s v="CUST RETENTION MEDIATOR MCY"/>
    <s v="060220126031"/>
    <s v="FEBRI SAFITRI"/>
    <s v="MH1JFP124GK401653"/>
    <s v="JFP1E2401483"/>
    <s v="BM4751JZ"/>
    <d v="2022-01-31T00:00:00"/>
    <s v="04. USED MCY"/>
    <s v="UMCY JASA"/>
    <s v="04. USED MCY"/>
    <s v="01. 1-30"/>
    <n v="12200000"/>
    <s v="04. USED MCY"/>
    <s v="WAREHOUSE"/>
    <d v="2022-01-21T00:00:00"/>
    <n v="0"/>
    <d v="2020-10-06T00:00:00"/>
    <d v="2022-01-19T16:06:39"/>
    <d v="2022-01-20T12:33:50"/>
    <s v="11"/>
    <s v="0602"/>
    <s v="NO"/>
    <s v="SOLD"/>
    <n v="0"/>
    <n v="1285484"/>
    <n v="2552230"/>
    <n v="2000000"/>
    <s v="B STD"/>
    <s v="B"/>
    <s v="PEKANBARU"/>
    <s v="NON FID"/>
    <n v="2783431"/>
    <s v="&lt;=25"/>
    <n v="-3645512"/>
    <n v="1"/>
    <n v="0"/>
    <s v="01. 1-30"/>
    <n v="21"/>
    <s v="BD21896-ODRI"/>
    <n v="8104604"/>
    <n v="12300000"/>
    <s v="IVAN PRATAMA"/>
    <s v="EXTERNAL"/>
    <d v="2022-01-20T00:00:00"/>
    <s v="REGULAR"/>
    <s v="05. &gt;20-25%"/>
    <n v="3645512"/>
    <s v="N"/>
    <s v="Motor"/>
    <n v="2965396"/>
    <n v="297750"/>
    <n v="22250559"/>
    <d v="2021-10-06T00:00:00"/>
    <s v="NEW"/>
    <n v="21"/>
    <s v="NON CWO"/>
    <s v="BERLAKU"/>
    <d v="2022-04-05T00:00:00"/>
    <s v="PEKANBARU-JEND. SUDIRMAN"/>
    <n v="0.47650462963065399"/>
    <n v="9416569"/>
    <s v="TUNAI"/>
    <s v="PEKANBARU"/>
    <s v="W602"/>
    <s v="0602"/>
    <s v="0602"/>
  </r>
  <r>
    <x v="2"/>
    <s v="PEKANBARU"/>
    <s v="PEKANBARU"/>
    <s v="MOTOR"/>
    <s v="USED"/>
    <s v="HONDA"/>
    <s v="SCOOTERMATIC"/>
    <s v="SCOOTERMATIC"/>
    <x v="1"/>
    <s v="BEAT FI SPORTY CW"/>
    <s v="BEAT"/>
    <x v="8"/>
    <n v="0"/>
    <n v="8400998"/>
    <n v="9800000"/>
    <s v="S"/>
    <n v="1"/>
    <s v="SUGIH MOTOR UMCY-PKU"/>
    <s v="060220127393"/>
    <s v="SEPRIZAL"/>
    <s v="MH1JFZ11XHK937270"/>
    <s v="JFZ1E1950390"/>
    <s v="BM4526FU"/>
    <d v="2022-01-31T00:00:00"/>
    <s v="04. USED MCY"/>
    <s v="UMCY"/>
    <s v="04. USED MCY"/>
    <s v="01. 1-30"/>
    <n v="13200000"/>
    <s v="04. USED MCY"/>
    <s v="WAREHOUSE"/>
    <d v="2022-01-21T00:00:00"/>
    <n v="0"/>
    <d v="2020-10-28T00:00:00"/>
    <d v="2022-01-14T15:20:29"/>
    <d v="2022-01-20T12:24:04"/>
    <s v="10"/>
    <s v="0602"/>
    <s v="NO"/>
    <s v="SOLD"/>
    <n v="0"/>
    <n v="3931071"/>
    <n v="4559256"/>
    <n v="1800000"/>
    <s v="B STD"/>
    <s v="B"/>
    <s v="PEKANBARU"/>
    <s v="NON FID"/>
    <n v="2500933"/>
    <s v="&lt;=25"/>
    <n v="-1399002"/>
    <n v="1"/>
    <n v="0"/>
    <s v="01. 1-30"/>
    <n v="21"/>
    <s v="BD21896-ODRI"/>
    <n v="7699876"/>
    <n v="13100000"/>
    <s v="ANTONI BANJARNAHOR"/>
    <s v="EXTERNAL"/>
    <d v="2022-01-18T00:00:00"/>
    <s v="REGULAR"/>
    <s v="04. &gt;15-20%"/>
    <n v="1399002"/>
    <s v="N"/>
    <s v="Motor"/>
    <n v="4090124"/>
    <n v="1210300"/>
    <n v="22352455"/>
    <d v="2021-10-02T00:00:00"/>
    <s v="NEW"/>
    <n v="21"/>
    <s v="NON CWO"/>
    <s v="MATI"/>
    <d v="2020-08-15T00:00:00"/>
    <s v="PEKANBARU-JEND. SUDIRMAN"/>
    <n v="0.48328703703737103"/>
    <n v="10699067"/>
    <s v="TUNAI"/>
    <s v="PEKANBARU"/>
    <s v="W602"/>
    <s v="0602"/>
    <s v="0602"/>
  </r>
  <r>
    <x v="2"/>
    <s v="PEKANBARU"/>
    <s v="PEKANBARU"/>
    <s v="MOTOR"/>
    <s v="NEW"/>
    <s v="YAMAHA"/>
    <s v="SCOOTERMATIC"/>
    <s v="SCOOTERMATIC"/>
    <x v="28"/>
    <s v="MIO S"/>
    <s v="MIO"/>
    <x v="6"/>
    <n v="0"/>
    <n v="14610562"/>
    <n v="9300000"/>
    <s v="S"/>
    <n v="1"/>
    <s v="ALFA SCORPII MTR-HR SUBRANTAS"/>
    <s v="060220129987"/>
    <s v="AJISMAN"/>
    <s v="MH3SEE410LJ112799"/>
    <s v="E3R2E2677503"/>
    <m/>
    <d v="2022-01-31T00:00:00"/>
    <s v="03. NEW MCY"/>
    <s v="YAMAHA"/>
    <s v="03. NEW MCY"/>
    <s v="02. 31-60"/>
    <n v="18665000"/>
    <s v="YAMAHA"/>
    <s v="WAREHOUSE"/>
    <d v="2022-01-31T00:00:00"/>
    <n v="0"/>
    <d v="2020-12-29T00:00:00"/>
    <d v="2021-12-24T10:30:03"/>
    <d v="2021-12-24T10:32:09"/>
    <s v="10"/>
    <s v="0602"/>
    <s v="NO"/>
    <s v="SOLD"/>
    <n v="0"/>
    <n v="6829568"/>
    <n v="226875"/>
    <n v="300000"/>
    <s v="B +"/>
    <s v="B"/>
    <s v="PEKANBARU"/>
    <s v="NON FID"/>
    <n v="2900000"/>
    <s v="&gt; 25"/>
    <n v="0"/>
    <n v="0"/>
    <n v="1"/>
    <s v="02. 31-60"/>
    <n v="31"/>
    <s v="BD03954-SUGIH MOTOR UMCY-PKU"/>
    <n v="6499723"/>
    <n v="9100000"/>
    <s v="ZULHAM HABIB"/>
    <s v="INTERNAL"/>
    <d v="2022-01-31T00:00:00"/>
    <s v="REGULAR"/>
    <s v="04. &gt;15-20%"/>
    <n v="0"/>
    <s v="N"/>
    <s v="Motor"/>
    <n v="1690277"/>
    <n v="254200"/>
    <n v="19483336"/>
    <d v="2021-12-11T00:00:00"/>
    <s v="LATER"/>
    <n v="31"/>
    <s v="NON CWO"/>
    <s v="MATI"/>
    <d v="2022-01-06T00:00:00"/>
    <s v="PEKANBARU-JEND. SUDIRMAN"/>
    <n v="37.561006944444699"/>
    <n v="17793838"/>
    <s v="TUNAI"/>
    <s v="PEKANBARU"/>
    <s v="W602"/>
    <s v="0610"/>
    <s v="0610"/>
  </r>
  <r>
    <x v="2"/>
    <s v="PEKANBARU"/>
    <s v="PEKANBARU"/>
    <s v="MOTOR"/>
    <s v="USED"/>
    <s v="YAMAHA"/>
    <s v="SCOOTERMATIC"/>
    <s v="SCOOTERMATIC"/>
    <x v="56"/>
    <s v="AEROX 155 VVA S"/>
    <s v="AEROX 155"/>
    <x v="8"/>
    <n v="0"/>
    <n v="13690952"/>
    <n v="13700000"/>
    <s v="S"/>
    <n v="1"/>
    <s v="TOKO BINTANG TERANG-T TAMBUSAI"/>
    <s v="060221111582"/>
    <s v="YEDI APRIADI"/>
    <s v="MH3SG4640HJ019923"/>
    <s v="G3J8E0022136"/>
    <s v="BM5201UC"/>
    <d v="2022-01-31T00:00:00"/>
    <s v="04. USED MCY"/>
    <s v="UMCY"/>
    <s v="04. USED MCY"/>
    <s v="01. 1-30"/>
    <n v="23600000"/>
    <s v="04. USED MCY"/>
    <s v="WAREHOUSE"/>
    <d v="2022-01-25T00:00:00"/>
    <n v="0"/>
    <d v="2021-01-25T00:00:00"/>
    <d v="2022-01-22T11:45:39"/>
    <d v="2022-01-23T12:31:33"/>
    <s v="4"/>
    <s v="0602"/>
    <s v="NO"/>
    <s v="SOLD"/>
    <n v="0"/>
    <n v="3438228"/>
    <n v="10363370"/>
    <n v="2000000"/>
    <s v="B +"/>
    <s v="B"/>
    <s v="PEKANBARU"/>
    <s v="FID"/>
    <n v="7156838"/>
    <s v="&lt;=25"/>
    <n v="-9048"/>
    <n v="1"/>
    <n v="0"/>
    <s v="01. 1-30"/>
    <n v="25"/>
    <s v="BD1905C-TOMI MAYZA PUTRA"/>
    <n v="12518688"/>
    <n v="18600000"/>
    <s v="IVAN PRATAMA"/>
    <s v="EXTERNAL"/>
    <d v="2022-01-24T00:00:00"/>
    <s v="REGULAR"/>
    <s v="07. &gt; 30%"/>
    <n v="9048"/>
    <s v="N"/>
    <s v="Motor"/>
    <n v="4221312"/>
    <n v="1004000"/>
    <n v="32958809"/>
    <d v="2021-07-25T00:00:00"/>
    <s v="NEW"/>
    <n v="25"/>
    <s v="NON CWO"/>
    <s v="TIDAK ADA"/>
    <m/>
    <s v="PEKANBARU-JEND. SUDIRMAN"/>
    <n v="1.47809027777839"/>
    <n v="16443162"/>
    <s v="TUNAI"/>
    <s v="PEKANBARU"/>
    <s v="W602"/>
    <s v="0602"/>
    <s v="0602"/>
  </r>
  <r>
    <x v="2"/>
    <s v="PEKANBARU"/>
    <s v="PEKANBARU"/>
    <s v="MOTOR"/>
    <s v="NEW"/>
    <s v="HONDA"/>
    <s v="SCOOTERMATIC"/>
    <s v="SCOOTERMATIC"/>
    <x v="54"/>
    <s v="VARIO 125 ESPCBS ISS"/>
    <s v="VARIO 125"/>
    <x v="5"/>
    <n v="0"/>
    <n v="21081111"/>
    <n v="13400000"/>
    <s v="S"/>
    <n v="1"/>
    <s v="GLOBAL JAYA PERKASA-PEKANBARU"/>
    <s v="060221118273"/>
    <s v="ALI MUSA MRD"/>
    <s v="MH1JM5118MK881788"/>
    <s v="JM51E1881293"/>
    <m/>
    <d v="2022-01-31T00:00:00"/>
    <s v="03. NEW MCY"/>
    <s v="HONDA"/>
    <s v="03. NEW MCY"/>
    <s v="01. 1-30"/>
    <n v="22823000"/>
    <s v="HONDA"/>
    <s v="WAREHOUSE"/>
    <d v="2022-01-31T00:00:00"/>
    <n v="0"/>
    <d v="2021-08-23T00:00:00"/>
    <d v="2022-01-25T13:42:26"/>
    <d v="2022-01-26T10:41:07"/>
    <s v="1"/>
    <s v="0602"/>
    <s v="NO"/>
    <s v="SOLD"/>
    <n v="0"/>
    <n v="11678886"/>
    <n v="897920"/>
    <n v="1800000"/>
    <s v="B STD"/>
    <s v="B"/>
    <s v="PEKANBARU"/>
    <s v="FID"/>
    <n v="3500000"/>
    <s v="&gt; 25"/>
    <n v="0"/>
    <n v="0"/>
    <n v="1"/>
    <s v="01. 1-30"/>
    <n v="31"/>
    <s v="BD1905C-TOMI MAYZA PUTRA"/>
    <n v="13902705"/>
    <n v="20900000"/>
    <s v="TASK FORCE"/>
    <s v="EXTERNAL"/>
    <d v="2022-01-31T00:00:00"/>
    <s v="REGULAR"/>
    <s v="04. &gt;15-20%"/>
    <n v="0"/>
    <s v="N"/>
    <s v="Motor"/>
    <n v="4907295"/>
    <n v="1038500"/>
    <n v="26190389"/>
    <d v="2021-10-19T00:00:00"/>
    <s v="NEW"/>
    <n v="31"/>
    <s v="NON CWO"/>
    <s v="TIDAK ADA"/>
    <m/>
    <s v="PEKANBARU-JEND. SUDIRMAN"/>
    <n v="4.5547800925924102"/>
    <n v="21442170"/>
    <s v="TUNAI"/>
    <s v="PEKANBARU"/>
    <s v="W602"/>
    <s v="0602"/>
    <s v="0602"/>
  </r>
  <r>
    <x v="2"/>
    <s v="BANGKINANG"/>
    <s v="PEKANBARU"/>
    <s v="MOTOR"/>
    <s v="NEW"/>
    <s v="KTM"/>
    <s v="TIGA RODA"/>
    <s v="TIGA RODA"/>
    <x v="57"/>
    <s v="GAJAH 200 CC R 2M"/>
    <s v="GAJAH 200"/>
    <x v="6"/>
    <n v="0"/>
    <n v="21826322"/>
    <n v="4700000"/>
    <s v="S"/>
    <n v="1"/>
    <s v="ASEAN MOTOR INTERNATIONAL"/>
    <s v="061020416707"/>
    <s v="NAZALI"/>
    <s v="MGC1220TMLJ010133"/>
    <s v="AP164FMLL8431247"/>
    <s v="BM3309MR"/>
    <d v="2022-01-31T00:00:00"/>
    <s v="03. NEW MCY"/>
    <s v="NON AISI"/>
    <s v="06. MULTIBRAND"/>
    <s v="01. 1-30"/>
    <n v="35850000"/>
    <s v="06. MULTIBRAND"/>
    <s v="WAREHOUSE"/>
    <d v="2022-01-25T00:00:00"/>
    <n v="0"/>
    <d v="2020-08-27T00:00:00"/>
    <d v="2021-12-29T10:40:32"/>
    <d v="2021-12-29T10:48:57"/>
    <s v="13"/>
    <s v="0610"/>
    <s v="NO"/>
    <s v="SOLD"/>
    <n v="0"/>
    <n v="8073670"/>
    <n v="1062500"/>
    <n v="300000"/>
    <s v="C +"/>
    <s v="C"/>
    <s v="BANGKINANG"/>
    <s v="NON FID"/>
    <n v="9000000"/>
    <s v="&lt;=25"/>
    <n v="0"/>
    <n v="0"/>
    <n v="1"/>
    <s v="01. 1-30"/>
    <n v="25"/>
    <s v="BD1905D-ARI MOTOR-HANDAYANI PEKANBARU"/>
    <n v="10473036"/>
    <n v="22500000"/>
    <s v="FIRDAUS"/>
    <s v="INTERNAL"/>
    <d v="2022-01-24T00:00:00"/>
    <s v="REGULAR"/>
    <s v="06. &gt;25-30%"/>
    <n v="0"/>
    <s v="N"/>
    <s v="Motor"/>
    <n v="9776964"/>
    <n v="1462500"/>
    <n v="35348444"/>
    <d v="2021-11-07T00:00:00"/>
    <s v="LATER"/>
    <n v="25"/>
    <s v="NON CWO"/>
    <s v="TIDAK ADA"/>
    <m/>
    <s v="BANGKINANG-TEUKU UMAR"/>
    <n v="26.549340277779301"/>
    <n v="29244780"/>
    <s v="TUNAI"/>
    <s v="PEKANBARU"/>
    <s v="W602"/>
    <s v="0610"/>
    <s v="0610"/>
  </r>
  <r>
    <x v="2"/>
    <s v="BANGKINANG"/>
    <s v="PEKANBARU"/>
    <s v="MOTOR"/>
    <s v="USED"/>
    <s v="HONDA"/>
    <s v="SCOOTERMATIC"/>
    <s v="SCOOTERMATIC"/>
    <x v="1"/>
    <s v="BEAT FI SPORTY CW"/>
    <s v="BEAT"/>
    <x v="0"/>
    <n v="0"/>
    <n v="10497822"/>
    <n v="10300000"/>
    <s v="S"/>
    <n v="1"/>
    <s v="DWI KARYA M-PASIR PUTIH BARAT"/>
    <s v="061020417696"/>
    <s v="SUCI LARA TANTIA"/>
    <s v="MH1JFZ139KK499589"/>
    <s v="JFZ1E3499447"/>
    <s v="BM5957MP"/>
    <d v="2022-01-31T00:00:00"/>
    <s v="04. USED MCY"/>
    <s v="UMCY"/>
    <s v="04. USED MCY"/>
    <s v="01. 1-30"/>
    <n v="14600000"/>
    <s v="04. USED MCY"/>
    <s v="WAREHOUSE"/>
    <d v="2022-01-06T00:00:00"/>
    <n v="0"/>
    <d v="2020-10-30T00:00:00"/>
    <d v="2021-12-31T16:29:25"/>
    <d v="2021-12-31T16:33:08"/>
    <s v="11"/>
    <s v="0610"/>
    <s v="NO"/>
    <s v="SOLD"/>
    <n v="0"/>
    <n v="4502175"/>
    <n v="978000"/>
    <n v="350000"/>
    <m/>
    <m/>
    <s v="BANGKINANG"/>
    <s v="NON FID"/>
    <n v="2800000"/>
    <s v="&lt;=25"/>
    <n v="0"/>
    <n v="0"/>
    <n v="1"/>
    <s v="01. 1-30"/>
    <n v="6"/>
    <s v="BD190CG-EDI TANJUNG"/>
    <n v="0"/>
    <n v="20700000"/>
    <s v="JENDRI EFENDI"/>
    <s v="INTERNAL"/>
    <d v="2022-01-05T00:00:00"/>
    <s v="REGULAR"/>
    <s v="04. &gt;15-20%"/>
    <n v="0"/>
    <s v="N"/>
    <s v="Motor"/>
    <n v="0"/>
    <n v="1235500"/>
    <n v="0"/>
    <d v="2021-11-15T00:00:00"/>
    <s v="LATER"/>
    <n v="6"/>
    <s v="NON CWO"/>
    <m/>
    <m/>
    <s v="BANGKINANG-TEUKU UMAR"/>
    <n v="5.3103240740747397"/>
    <n v="13183300"/>
    <s v="TUNAI"/>
    <s v="PEKANBARU"/>
    <s v="W602"/>
    <s v="0610"/>
    <s v="0610"/>
  </r>
  <r>
    <x v="2"/>
    <s v="BANGKINANG"/>
    <s v="PEKANBARU"/>
    <s v="MOTOR"/>
    <s v="USED"/>
    <s v="HONDA"/>
    <s v="SCOOTERMATIC"/>
    <s v="SCOOTERMATIC"/>
    <x v="1"/>
    <s v="BEAT FI SPORTY CW"/>
    <s v="BEAT"/>
    <x v="1"/>
    <n v="0"/>
    <n v="9199950"/>
    <n v="8400000"/>
    <s v="S"/>
    <n v="1"/>
    <s v="CUST RETENTION MCY"/>
    <s v="061021119047"/>
    <s v="ALDI SAPUTRA"/>
    <s v="MH1JFP210GK304598"/>
    <s v="JFP2E1304276"/>
    <s v="BM6223FH"/>
    <d v="2022-01-31T00:00:00"/>
    <s v="04. USED MCY"/>
    <s v="UMCY JASA"/>
    <s v="04. USED MCY"/>
    <s v="01. 1-30"/>
    <n v="11700000"/>
    <s v="04. USED MCY"/>
    <s v="WAREHOUSE"/>
    <d v="2022-01-31T00:00:00"/>
    <n v="0"/>
    <d v="2021-11-30T00:00:00"/>
    <d v="2022-01-18T08:55:53"/>
    <d v="2022-01-19T13:26:49"/>
    <s v="0"/>
    <s v="0610"/>
    <s v="NO"/>
    <s v="SOLD"/>
    <n v="0"/>
    <n v="1900049"/>
    <n v="92500"/>
    <n v="300000"/>
    <s v="B -"/>
    <s v="B"/>
    <s v="BANGKINANG"/>
    <s v="FID"/>
    <n v="2500050"/>
    <s v="&gt; 25"/>
    <n v="0"/>
    <n v="0"/>
    <n v="1"/>
    <s v="01. 1-30"/>
    <n v="31"/>
    <s v="BD1905N-FAEYZA MOTOR-JLN HR SOEBRANTAS"/>
    <n v="7368441"/>
    <n v="12300000"/>
    <s v="M. AZLI"/>
    <s v="INTERNAL"/>
    <d v="2022-01-31T00:00:00"/>
    <s v="REGULAR"/>
    <s v="05. &gt;20-25%"/>
    <n v="0"/>
    <s v="N"/>
    <s v="Motor"/>
    <n v="3701559"/>
    <n v="49500"/>
    <n v="22352455"/>
    <d v="2021-12-30T00:00:00"/>
    <s v="NEW"/>
    <n v="31"/>
    <s v="NON CWO"/>
    <s v="BERLAKU"/>
    <d v="2022-08-06T00:00:00"/>
    <s v="BANGKINANG-TEUKU UMAR"/>
    <n v="11.439710648148299"/>
    <n v="9199950"/>
    <s v="TUNAI"/>
    <s v="PEKANBARU"/>
    <s v="W602"/>
    <s v="0610"/>
    <s v="0610"/>
  </r>
  <r>
    <x v="2"/>
    <s v="RENGAT"/>
    <s v="PEKANBARU"/>
    <s v="MOTOR"/>
    <s v="NEW"/>
    <s v="HONDA"/>
    <s v="SCOOTERMATIC"/>
    <s v="SCOOTERMATIC"/>
    <x v="25"/>
    <s v="BEAT FI SPORTY CBS"/>
    <s v="BEAT"/>
    <x v="5"/>
    <n v="0"/>
    <n v="17454146"/>
    <n v="13100000"/>
    <s v="S"/>
    <n v="1"/>
    <s v="CAPELLA DINAMIK N-TEMBILAHAN"/>
    <s v="061321115444"/>
    <s v="FENY NURFITRIANI"/>
    <s v="MH1JM8111MK524079"/>
    <s v="JM81E1525845"/>
    <m/>
    <d v="2022-01-31T00:00:00"/>
    <s v="03. NEW MCY"/>
    <s v="HONDA"/>
    <s v="03. NEW MCY"/>
    <s v="01. 1-30"/>
    <n v="18027000"/>
    <s v="HONDA"/>
    <s v="RENGAT"/>
    <d v="2022-01-31T00:00:00"/>
    <n v="0"/>
    <d v="2021-09-13T00:00:00"/>
    <d v="2022-01-29T09:23:35"/>
    <d v="2022-01-29T11:25:11"/>
    <s v="2"/>
    <s v="0613"/>
    <s v="NO"/>
    <s v="SOLD"/>
    <n v="0"/>
    <n v="11105847"/>
    <n v="399000"/>
    <n v="1000000"/>
    <s v="B +"/>
    <s v="B"/>
    <s v="RENGAT"/>
    <s v="FID"/>
    <n v="1900000"/>
    <s v="&gt; 25"/>
    <n v="0"/>
    <n v="0"/>
    <n v="1"/>
    <s v="01. 1-30"/>
    <n v="31"/>
    <s v="BD04556-ROMANTIS MOTOR-TANGKERANG"/>
    <n v="12084794"/>
    <n v="15700000"/>
    <s v="M ARSYAD"/>
    <s v="EXTERNAL"/>
    <d v="2022-01-29T00:00:00"/>
    <s v="REGULAR"/>
    <s v="03. &gt;10-15%"/>
    <n v="0"/>
    <s v="N"/>
    <s v="Motor"/>
    <n v="2045206"/>
    <n v="52250"/>
    <n v="20900722"/>
    <d v="2021-12-13T00:00:00"/>
    <s v="NEW"/>
    <n v="31"/>
    <s v="NON CWO"/>
    <s v="BERLAKU"/>
    <d v="2022-09-25T00:00:00"/>
    <s v="RENGAT-SULTAN IBRAHIM"/>
    <n v="1.5241782407392701"/>
    <n v="18018960"/>
    <s v="TUNAI"/>
    <s v="PEKANBARU"/>
    <s v="W602"/>
    <s v="0613"/>
    <s v="0613"/>
  </r>
  <r>
    <x v="2"/>
    <s v="PERAWANG"/>
    <s v="PEKANBARU"/>
    <s v="MOTOR"/>
    <s v="NEW"/>
    <s v="YAMAHA"/>
    <s v="BEBEK"/>
    <s v="BEBEK"/>
    <x v="58"/>
    <s v="JUPITER Z1 CW"/>
    <s v="JUPITER"/>
    <x v="6"/>
    <n v="0"/>
    <n v="14869509"/>
    <n v="8900000"/>
    <s v="S"/>
    <n v="1"/>
    <s v="KERINCI MOTOR"/>
    <s v="061420121700"/>
    <s v="ROSMAIDA BR TUMORANG"/>
    <s v="MH3UE1120LJ256213"/>
    <s v="E3R5E0268626"/>
    <m/>
    <d v="2022-01-31T00:00:00"/>
    <s v="03. NEW MCY"/>
    <s v="YAMAHA"/>
    <s v="03. NEW MCY"/>
    <s v="01. 1-30"/>
    <n v="19939000"/>
    <s v="YAMAHA"/>
    <s v="WAREHOUSE"/>
    <d v="2022-01-06T00:00:00"/>
    <n v="0"/>
    <d v="2020-12-03T00:00:00"/>
    <d v="2021-12-30T17:15:21"/>
    <d v="2021-12-30T17:59:27"/>
    <s v="6"/>
    <s v="0614"/>
    <s v="NO"/>
    <s v="SOLD"/>
    <n v="0"/>
    <n v="4374489"/>
    <n v="4197300"/>
    <n v="400000"/>
    <s v="B STD"/>
    <s v="B"/>
    <s v="PERAWANG"/>
    <s v="NON FID"/>
    <n v="3000000"/>
    <s v="&lt;=25"/>
    <n v="0"/>
    <n v="0"/>
    <n v="1"/>
    <s v="01. 1-30"/>
    <n v="6"/>
    <s v="BD1905C-TOMI MAYZA PUTRA"/>
    <n v="7884934"/>
    <n v="11500000"/>
    <s v="FERI ALFIRMAN"/>
    <s v="INTERNAL"/>
    <d v="2022-01-05T00:00:00"/>
    <s v="REGULAR"/>
    <s v="04. &gt;15-20%"/>
    <n v="0"/>
    <s v="N"/>
    <s v="Motor"/>
    <n v="2465066"/>
    <n v="268375"/>
    <n v="20271027"/>
    <d v="2021-07-03T00:00:00"/>
    <s v="LATER"/>
    <n v="6"/>
    <s v="CWO"/>
    <s v="MATI"/>
    <d v="2021-12-07T00:00:00"/>
    <s v="PERAWANG-TUALANG"/>
    <n v="6.2503819444464197"/>
    <n v="18558493"/>
    <s v="TUNAI"/>
    <s v="PEKANBARU"/>
    <s v="W602"/>
    <s v="0614"/>
    <s v="0614"/>
  </r>
  <r>
    <x v="2"/>
    <s v="PERAWANG"/>
    <s v="PEKANBARU"/>
    <s v="MOTOR"/>
    <s v="NEW"/>
    <s v="YAMAHA"/>
    <s v="SCOOTERMATIC"/>
    <s v="SCOOTERMATIC"/>
    <x v="12"/>
    <s v="ALL NEW NMAX 155"/>
    <s v="NMAX"/>
    <x v="6"/>
    <n v="0"/>
    <n v="23248397"/>
    <n v="26600000"/>
    <s v="S"/>
    <n v="1"/>
    <s v="KERINCI MOTOR"/>
    <s v="061420122607"/>
    <s v="SYAMSUL MAKMUR"/>
    <s v="MH3SG5620LJ099140"/>
    <s v="G3L8E0109771"/>
    <m/>
    <d v="2022-01-31T00:00:00"/>
    <s v="03. NEW MCY"/>
    <s v="YAMAHA"/>
    <s v="03. NEW MCY"/>
    <s v="01. 1-30"/>
    <n v="31550000"/>
    <s v="YAMAHA"/>
    <s v="WAREHOUSE"/>
    <d v="2022-01-31T00:00:00"/>
    <n v="0"/>
    <d v="2020-12-29T00:00:00"/>
    <d v="2022-01-26T14:15:45"/>
    <d v="2022-01-26T14:22:29"/>
    <s v="11"/>
    <s v="0614"/>
    <s v="NO"/>
    <s v="SOLD"/>
    <n v="0"/>
    <n v="9151597"/>
    <n v="195250"/>
    <n v="150000"/>
    <s v="B +"/>
    <s v="B"/>
    <s v="PERAWANG"/>
    <s v="NON FID"/>
    <n v="4500000"/>
    <s v="&gt; 25"/>
    <n v="-3351603"/>
    <n v="1"/>
    <n v="0"/>
    <s v="01. 1-30"/>
    <n v="31"/>
    <s v="BD04552-DIANA MOTOR-MAHMUD"/>
    <n v="19949581"/>
    <n v="27300000"/>
    <s v="J. TOMBUS SILITONGA"/>
    <s v="INTERNAL"/>
    <d v="2022-01-28T00:00:00"/>
    <s v="REGULAR"/>
    <s v="03. &gt;10-15%"/>
    <n v="3351603"/>
    <s v="N"/>
    <s v="Motor"/>
    <n v="4620419"/>
    <n v="1134500"/>
    <n v="36353506"/>
    <d v="2021-12-28T00:00:00"/>
    <s v="NEW"/>
    <n v="31"/>
    <s v="NON CWO"/>
    <s v="TIDAK ADA"/>
    <m/>
    <s v="PERAWANG-TUALANG"/>
    <n v="4.4010532407410201"/>
    <n v="29673590"/>
    <s v="TUNAI"/>
    <s v="PEKANBARU"/>
    <s v="W602"/>
    <s v="0614"/>
    <s v="0614"/>
  </r>
  <r>
    <x v="2"/>
    <s v="PERAWANG"/>
    <s v="PEKANBARU"/>
    <s v="MOTOR"/>
    <s v="NEW"/>
    <s v="HONDA"/>
    <s v="BEBEK"/>
    <s v="BEBEK"/>
    <x v="19"/>
    <s v="REVO X"/>
    <s v="REVO"/>
    <x v="5"/>
    <n v="0"/>
    <n v="15959179"/>
    <n v="11700000"/>
    <s v="S"/>
    <n v="1"/>
    <s v="MITRA MOTOR SEMESTA-SUBRANTAS"/>
    <s v="061421115717"/>
    <s v="ELIASA GULO"/>
    <s v="MH1JBK318MK376514"/>
    <s v="JBK3E1374736"/>
    <m/>
    <d v="2022-01-31T00:00:00"/>
    <s v="03. NEW MCY"/>
    <s v="HONDA"/>
    <s v="03. NEW MCY"/>
    <s v="01. 1-30"/>
    <n v="17947000"/>
    <s v="HONDA"/>
    <s v="WAREHOUSE"/>
    <d v="2022-01-13T00:00:00"/>
    <n v="0"/>
    <d v="2021-07-13T00:00:00"/>
    <d v="2021-12-16T15:11:33"/>
    <d v="2021-12-16T15:20:41"/>
    <s v="4"/>
    <s v="0614"/>
    <s v="NO"/>
    <s v="SOLD"/>
    <n v="0"/>
    <n v="7440821"/>
    <n v="42900"/>
    <n v="250000"/>
    <s v="B +"/>
    <s v="B"/>
    <s v="PERAWANG"/>
    <s v="FID"/>
    <n v="2500000"/>
    <s v="&lt;=25"/>
    <n v="0"/>
    <n v="0"/>
    <n v="1"/>
    <s v="01. 1-30"/>
    <n v="13"/>
    <s v="BD04552-DIANA MOTOR-MAHMUD"/>
    <n v="9597418"/>
    <n v="12500000"/>
    <s v="ARIBAMAL MARBUN"/>
    <s v="INTERNAL"/>
    <d v="2022-01-12T00:00:00"/>
    <s v="REGULAR"/>
    <s v="03. &gt;10-15%"/>
    <n v="0"/>
    <s v="N"/>
    <s v="Motor"/>
    <n v="1652582"/>
    <n v="51125"/>
    <n v="18250965"/>
    <d v="2021-12-08T00:00:00"/>
    <s v="LATER"/>
    <n v="13"/>
    <s v="NON CWO"/>
    <s v="BERLAKU"/>
    <d v="2022-07-21T00:00:00"/>
    <s v="PERAWANG-TUALANG"/>
    <n v="27.3606365740707"/>
    <n v="17284336"/>
    <s v="TUNAI"/>
    <s v="PEKANBARU"/>
    <s v="W602"/>
    <s v="0614"/>
    <s v="0614"/>
  </r>
  <r>
    <x v="2"/>
    <s v="PERAWANG"/>
    <s v="PEKANBARU"/>
    <s v="MOTOR"/>
    <s v="USED"/>
    <s v="YAMAHA"/>
    <s v="SCOOTERMATIC"/>
    <s v="SCOOTERMATIC"/>
    <x v="59"/>
    <s v="MIO Z 125"/>
    <s v="MIO"/>
    <x v="1"/>
    <n v="0"/>
    <n v="6151003"/>
    <n v="5800000"/>
    <s v="S"/>
    <n v="1"/>
    <s v="CUST RETENTION MCY"/>
    <s v="061421116159"/>
    <s v="RUDI SUSANTO"/>
    <s v="MH3SE8890GJ037106"/>
    <s v="E3R2E0933375"/>
    <s v="BM6782IL"/>
    <d v="2022-01-31T00:00:00"/>
    <s v="04. USED MCY"/>
    <s v="UMCY JASA"/>
    <s v="04. USED MCY"/>
    <s v="01. 1-30"/>
    <n v="9100000"/>
    <s v="04. USED MCY"/>
    <s v="WAREHOUSE"/>
    <d v="2022-01-06T00:00:00"/>
    <n v="0"/>
    <d v="2021-07-29T00:00:00"/>
    <d v="2021-12-30T15:57:35"/>
    <d v="2021-12-30T16:07:27"/>
    <s v="3"/>
    <s v="0614"/>
    <s v="NO"/>
    <s v="SOLD"/>
    <n v="0"/>
    <n v="1798997"/>
    <n v="95400"/>
    <n v="250000"/>
    <s v="B -"/>
    <s v="B"/>
    <s v="PERAWANG"/>
    <s v="FID"/>
    <n v="2046970"/>
    <s v="&lt;=25"/>
    <n v="0"/>
    <n v="0"/>
    <n v="1"/>
    <s v="01. 1-30"/>
    <n v="6"/>
    <s v="BD04552-DIANA MOTOR-MAHMUD"/>
    <n v="4462789"/>
    <n v="8600000"/>
    <s v="FIRDAUS"/>
    <s v="INTERNAL"/>
    <d v="2022-01-05T00:00:00"/>
    <s v="REGULAR"/>
    <s v="05. &gt;20-25%"/>
    <n v="0"/>
    <s v="N"/>
    <s v="Motor"/>
    <n v="3277211"/>
    <n v="230575"/>
    <n v="18996753"/>
    <d v="2021-11-27T00:00:00"/>
    <s v="LATER"/>
    <n v="6"/>
    <s v="NON CWO"/>
    <s v="MATI"/>
    <d v="2022-01-03T00:00:00"/>
    <s v="PERAWANG-TUALANG"/>
    <n v="6.3281597222230603"/>
    <n v="7053030"/>
    <s v="TUNAI"/>
    <s v="PEKANBARU"/>
    <s v="W602"/>
    <s v="0614"/>
    <s v="0614"/>
  </r>
  <r>
    <x v="2"/>
    <s v="PERAWANG"/>
    <s v="PEKANBARU"/>
    <s v="MOTOR"/>
    <s v="USED"/>
    <s v="HONDA"/>
    <s v="SCOOTERMATIC"/>
    <s v="SCOOTERMATIC"/>
    <x v="60"/>
    <s v="NEW VARIO TECHNO FI"/>
    <s v="VARIO 110"/>
    <x v="7"/>
    <n v="0"/>
    <n v="7529720"/>
    <n v="6200000"/>
    <s v="S"/>
    <n v="1"/>
    <s v="CUST RETENTION MCY"/>
    <s v="061421119145"/>
    <s v="SERI RAMBE"/>
    <s v="MH1JFB118DK774202"/>
    <s v="JFB1E1729244"/>
    <s v="BM6831YO"/>
    <d v="2022-01-31T00:00:00"/>
    <s v="04. USED MCY"/>
    <s v="UMCY JASA"/>
    <s v="04. USED MCY"/>
    <s v="01. 1-30"/>
    <n v="8400000"/>
    <s v="04. USED MCY"/>
    <s v="WAREHOUSE"/>
    <d v="2022-01-31T00:00:00"/>
    <n v="0"/>
    <d v="2021-11-18T00:00:00"/>
    <d v="2022-01-18T13:58:23"/>
    <d v="2022-01-18T14:59:06"/>
    <s v="0"/>
    <s v="0614"/>
    <s v="NO"/>
    <s v="SOLD"/>
    <n v="0"/>
    <n v="2478279"/>
    <n v="86180"/>
    <n v="250000"/>
    <s v="B -"/>
    <s v="B"/>
    <s v="PERAWANG"/>
    <s v="FID"/>
    <n v="1900000"/>
    <s v="&gt; 25"/>
    <n v="0"/>
    <n v="0"/>
    <n v="1"/>
    <s v="01. 1-30"/>
    <n v="31"/>
    <s v="BD08220-CACA MOTOR"/>
    <n v="4546561"/>
    <n v="10400000"/>
    <s v="ARIBAMAL MARBUN"/>
    <s v="INTERNAL"/>
    <d v="2022-01-28T00:00:00"/>
    <s v="REGULAR"/>
    <s v="05. &gt;20-25%"/>
    <n v="0"/>
    <s v="N"/>
    <s v="Motor"/>
    <n v="4813439"/>
    <n v="320250"/>
    <n v="24201125"/>
    <d v="2021-12-18T00:00:00"/>
    <s v="NEW"/>
    <n v="31"/>
    <s v="NON CWO"/>
    <s v="BERLAKU"/>
    <d v="2022-06-03T00:00:00"/>
    <s v="PERAWANG-TUALANG"/>
    <n v="12.3756250000006"/>
    <n v="7529720"/>
    <s v="TUNAI"/>
    <s v="PEKANBARU"/>
    <s v="W602"/>
    <s v="0614"/>
    <s v="0614"/>
  </r>
  <r>
    <x v="2"/>
    <s v="DUMAI"/>
    <s v="PEKANBARU"/>
    <s v="MOTOR"/>
    <s v="NEW"/>
    <s v="YAMAHA"/>
    <s v="SCOOTERMATIC"/>
    <s v="SCOOTERMATIC"/>
    <x v="38"/>
    <s v="ALL NEW NMAX 155 CON"/>
    <s v="NMAX"/>
    <x v="5"/>
    <n v="0"/>
    <n v="28137375"/>
    <n v="26100000"/>
    <s v="S"/>
    <n v="1"/>
    <s v="ALFA SCORPII-JEND SUDIRMAN"/>
    <s v="061521114739"/>
    <s v="DEDI IRAWAN"/>
    <s v="MH3SG5670MJ052749"/>
    <s v="G3L8E0485533"/>
    <m/>
    <d v="2022-01-31T00:00:00"/>
    <s v="03. NEW MCY"/>
    <s v="YAMAHA"/>
    <s v="03. NEW MCY"/>
    <s v="01. 1-30"/>
    <n v="32948000"/>
    <s v="YAMAHA"/>
    <s v="DUMAI"/>
    <d v="2022-01-27T00:00:00"/>
    <n v="0"/>
    <d v="2021-05-15T00:00:00"/>
    <d v="2022-01-25T09:24:46"/>
    <d v="2022-01-26T16:09:50"/>
    <s v="5"/>
    <s v="0615"/>
    <s v="NO"/>
    <s v="SOLD"/>
    <n v="0"/>
    <n v="15045625"/>
    <n v="1469230"/>
    <n v="400000"/>
    <s v="A -"/>
    <s v="A"/>
    <s v="DUMAI"/>
    <s v="FID"/>
    <n v="5000000"/>
    <s v="&gt; 25"/>
    <n v="0"/>
    <n v="0"/>
    <n v="1"/>
    <s v="01. 1-30"/>
    <n v="27"/>
    <s v="BD190Q2-SABAR JUANEDI BERUTU"/>
    <n v="25491391"/>
    <n v="30000000"/>
    <s v="DAFIT APRIANTO"/>
    <s v="INTERNAL"/>
    <d v="2022-01-26T00:00:00"/>
    <s v="REGULAR"/>
    <s v="04. &gt;15-20%"/>
    <n v="0"/>
    <s v="N"/>
    <s v="Motor"/>
    <n v="1508610"/>
    <n v="186250"/>
    <n v="36751290"/>
    <d v="2021-11-15T00:00:00"/>
    <s v="NEW"/>
    <n v="27"/>
    <s v="NON CWO"/>
    <s v="BERLAKU"/>
    <d v="2022-06-09T00:00:00"/>
    <s v="DUMAI-OMBAK"/>
    <n v="0.32650462962919802"/>
    <n v="30752394"/>
    <s v="TUNAI"/>
    <s v="PEKANBARU"/>
    <s v="W602"/>
    <s v="0615"/>
    <s v="0615"/>
  </r>
  <r>
    <x v="2"/>
    <s v="DUMAI"/>
    <s v="PEKANBARU"/>
    <s v="MOTOR"/>
    <s v="USED"/>
    <s v="YAMAHA"/>
    <s v="SCOOTERMATIC"/>
    <s v="SCOOTERMATIC"/>
    <x v="61"/>
    <s v="MIO SOUL GT"/>
    <s v="MIO"/>
    <x v="1"/>
    <n v="0"/>
    <n v="6969155"/>
    <n v="6800000"/>
    <s v="S"/>
    <n v="1"/>
    <s v="MOTOR ANDA-A YANI BENGKALIS"/>
    <s v="061521115944"/>
    <s v="NINDI ELISI"/>
    <s v="MH3SE9010GJ166377"/>
    <s v="E3R4E0208583"/>
    <s v="BM5892XE"/>
    <d v="2022-01-31T00:00:00"/>
    <s v="04. USED MCY"/>
    <s v="UMCY"/>
    <s v="04. USED MCY"/>
    <s v="01. 1-30"/>
    <n v="9500000"/>
    <s v="04. USED MCY"/>
    <s v="DUMAI"/>
    <d v="2022-01-29T00:00:00"/>
    <n v="0"/>
    <d v="2021-07-09T00:00:00"/>
    <d v="2022-01-27T10:39:45"/>
    <d v="2022-01-27T15:05:00"/>
    <s v="4"/>
    <s v="0615"/>
    <s v="NO"/>
    <s v="SOLD"/>
    <n v="0"/>
    <n v="2208705"/>
    <n v="219760"/>
    <n v="250000"/>
    <s v="B STD"/>
    <s v="B"/>
    <s v="DUMAI"/>
    <s v="FID"/>
    <n v="1133650"/>
    <s v="&gt; 25"/>
    <n v="0"/>
    <n v="0"/>
    <n v="1"/>
    <s v="01. 1-30"/>
    <n v="29"/>
    <s v="BD02776-ABADI MOTOR-DIPONEGORO"/>
    <n v="3076588"/>
    <n v="6800000"/>
    <s v="HANDI"/>
    <s v="INTERNAL"/>
    <d v="2022-01-28T00:00:00"/>
    <s v="REGULAR"/>
    <s v="03. &gt;10-15%"/>
    <n v="0"/>
    <s v="N"/>
    <s v="Motor"/>
    <n v="3043412"/>
    <n v="827000"/>
    <n v="19632173"/>
    <d v="2021-12-09T00:00:00"/>
    <s v="NEW"/>
    <n v="29"/>
    <s v="NON CWO"/>
    <s v="TIDAK ADA"/>
    <m/>
    <s v="DUMAI-OMBAK"/>
    <n v="1.37152777778101"/>
    <n v="8366350"/>
    <s v="TUNAI"/>
    <s v="PEKANBARU"/>
    <s v="W602"/>
    <s v="0615"/>
    <s v="0615"/>
  </r>
  <r>
    <x v="2"/>
    <s v="BATAM"/>
    <s v="PEKANBARU"/>
    <s v="MOTOR"/>
    <s v="USED"/>
    <s v="SUZUKI"/>
    <s v="BEBEK"/>
    <s v="BEBEK"/>
    <x v="62"/>
    <s v="SATRIA FU 150"/>
    <s v="SATRIA 150"/>
    <x v="2"/>
    <n v="0"/>
    <n v="3740852"/>
    <n v="4600000"/>
    <s v="S"/>
    <n v="1"/>
    <s v="NDS CHANNEL MCY"/>
    <s v="063121112656"/>
    <s v="BOBY SANRIADI SILITONGA"/>
    <s v="MH8BG41EAEJ285554"/>
    <s v="G427ID294794"/>
    <s v="BP6470HI"/>
    <d v="2022-01-31T00:00:00"/>
    <s v="04. USED MCY"/>
    <s v="UMCY"/>
    <s v="04. USED MCY"/>
    <s v="01. 1-30"/>
    <n v="10200000"/>
    <s v="04. USED MCY"/>
    <s v="BATAM"/>
    <d v="2022-01-27T00:00:00"/>
    <n v="0"/>
    <d v="2021-03-13T00:00:00"/>
    <d v="2022-01-19T09:15:31"/>
    <d v="2022-01-26T00:00:00"/>
    <s v="7"/>
    <s v="0631"/>
    <s v="NO"/>
    <s v="SOLD"/>
    <n v="0"/>
    <n v="374099"/>
    <n v="736585"/>
    <n v="400000"/>
    <s v="B -"/>
    <s v="B"/>
    <s v="BATAM"/>
    <s v="NON FID"/>
    <n v="2800000"/>
    <s v="&gt; 25"/>
    <n v="-859148"/>
    <n v="1"/>
    <n v="0"/>
    <s v="01. 1-30"/>
    <n v="27"/>
    <s v="BD19694-VIRMANSYAH"/>
    <n v="2532642"/>
    <n v="8200000"/>
    <s v="SONNY CHRISTIAN SIMAMORA"/>
    <s v="INTERNAL"/>
    <d v="2022-01-21T00:00:00"/>
    <s v="REGULAR"/>
    <s v="06. &gt;25-30%"/>
    <n v="859148"/>
    <s v="N"/>
    <s v="Motor"/>
    <n v="4847358"/>
    <n v="317750"/>
    <n v="27198359"/>
    <d v="2021-11-13T00:00:00"/>
    <s v="NEW"/>
    <n v="27"/>
    <s v="NON CWO"/>
    <s v="MATI"/>
    <d v="2021-05-02T00:00:00"/>
    <s v="BATAM-LAKSAMANA BINTAN"/>
    <n v="1"/>
    <n v="8064700"/>
    <s v="TUNAI"/>
    <s v="PEKANBARU"/>
    <s v="W602"/>
    <s v="0631"/>
    <s v="0631"/>
  </r>
  <r>
    <x v="2"/>
    <s v="BATAM"/>
    <s v="PEKANBARU"/>
    <s v="MOTOR"/>
    <s v="USED"/>
    <s v="HONDA"/>
    <s v="SPORT"/>
    <s v="SPORT"/>
    <x v="23"/>
    <s v="CB 150 R"/>
    <s v="CB 150"/>
    <x v="4"/>
    <n v="0"/>
    <n v="9357404"/>
    <n v="7200000"/>
    <s v="S"/>
    <n v="1"/>
    <s v="NDS REFFO MCY"/>
    <s v="063121116655"/>
    <s v="BURHANNUDIN"/>
    <s v="MH1KC4119FK376430"/>
    <s v="KC41E1373940"/>
    <s v="BP3552CD"/>
    <d v="2022-01-31T00:00:00"/>
    <s v="04. USED MCY"/>
    <s v="UMCY JASA"/>
    <s v="04. USED MCY"/>
    <s v="01. 1-30"/>
    <n v="13000000"/>
    <s v="04. USED MCY"/>
    <s v="BATAM"/>
    <d v="2022-01-21T00:00:00"/>
    <n v="0"/>
    <d v="2021-10-07T00:00:00"/>
    <d v="2022-01-12T08:42:16"/>
    <d v="2022-01-18T11:35:49"/>
    <s v="1"/>
    <s v="0631"/>
    <s v="NO"/>
    <s v="SOLD"/>
    <n v="0"/>
    <n v="1928550"/>
    <n v="287930"/>
    <n v="250000"/>
    <s v="B -"/>
    <s v="B"/>
    <s v="BATAM"/>
    <s v="FID"/>
    <n v="3700000"/>
    <s v="&lt;=25"/>
    <n v="0"/>
    <n v="0"/>
    <n v="1"/>
    <s v="01. 1-30"/>
    <n v="21"/>
    <s v="BD07345-AXI PUJIYONO"/>
    <n v="8792679"/>
    <n v="15900000"/>
    <s v="MUHAMMAD IRIANTO HARAHAP"/>
    <s v="INTERNAL"/>
    <d v="2022-01-19T00:00:00"/>
    <s v="REGULAR"/>
    <s v="06. &gt;25-30%"/>
    <n v="0"/>
    <s v="N"/>
    <s v="Motor"/>
    <n v="5517321"/>
    <n v="366050"/>
    <n v="33741531"/>
    <d v="2021-12-07T00:00:00"/>
    <s v="NEW"/>
    <n v="21"/>
    <s v="NON CWO"/>
    <s v="MATI"/>
    <d v="2021-10-15T00:00:00"/>
    <s v="BATAM-LAKSAMANA BINTAN"/>
    <n v="2.5167939814782598"/>
    <n v="10055500"/>
    <s v="TUNAI"/>
    <s v="PEKANBARU"/>
    <s v="W602"/>
    <s v="0631"/>
    <s v="0631"/>
  </r>
  <r>
    <x v="2"/>
    <s v="BATAM"/>
    <s v="PEKANBARU"/>
    <s v="MOTOR"/>
    <s v="USED"/>
    <s v="HONDA"/>
    <s v="SPORT"/>
    <s v="SPORT"/>
    <x v="23"/>
    <s v="CB 150 R"/>
    <s v="CB 150"/>
    <x v="7"/>
    <n v="0"/>
    <n v="9415963"/>
    <n v="7100000"/>
    <s v="S"/>
    <n v="1"/>
    <s v="CUST RETENTION MEDIATOR MCY"/>
    <s v="063121116861"/>
    <s v="JIMI VERNANDO"/>
    <s v="MH1KC4113DK023839"/>
    <s v="KC41E1023666"/>
    <s v="BP3433IH"/>
    <d v="2022-01-31T00:00:00"/>
    <s v="04. USED MCY"/>
    <s v="UMCY JASA"/>
    <s v="04. USED MCY"/>
    <s v="01. 1-30"/>
    <n v="12500000"/>
    <s v="04. USED MCY"/>
    <s v="BATAM"/>
    <d v="2022-01-24T00:00:00"/>
    <n v="0"/>
    <d v="2021-10-16T00:00:00"/>
    <d v="2022-01-20T15:14:29"/>
    <d v="2022-01-20T15:43:02"/>
    <s v="1"/>
    <s v="0631"/>
    <s v="NO"/>
    <s v="SOLD"/>
    <n v="0"/>
    <n v="1935970"/>
    <n v="212360"/>
    <n v="250000"/>
    <s v="B -"/>
    <s v="B"/>
    <s v="BATAM"/>
    <s v="FID"/>
    <n v="3100000"/>
    <s v="&lt;=25"/>
    <n v="0"/>
    <n v="0"/>
    <n v="1"/>
    <s v="01. 1-30"/>
    <n v="24"/>
    <s v="BD19694-VIRMANSYAH"/>
    <n v="6721874"/>
    <n v="14600000"/>
    <s v="RUFUS LEONARDI M"/>
    <s v="INTERNAL"/>
    <d v="2022-01-21T00:00:00"/>
    <s v="REGULAR"/>
    <s v="05. &gt;20-25%"/>
    <n v="0"/>
    <s v="N"/>
    <s v="Motor"/>
    <n v="6418126"/>
    <n v="0"/>
    <n v="33741531"/>
    <d v="2021-12-15T00:00:00"/>
    <s v="NEW"/>
    <n v="24"/>
    <s v="NON CWO"/>
    <s v="BERLAKU"/>
    <d v="2023-04-03T00:00:00"/>
    <s v="BATAM-LAKSAMANA BINTAN"/>
    <n v="3.34511574073986"/>
    <n v="10118750"/>
    <s v="TUNAI"/>
    <s v="PEKANBARU"/>
    <s v="W602"/>
    <s v="0631"/>
    <s v="0631"/>
  </r>
  <r>
    <x v="3"/>
    <s v="JAMBI"/>
    <s v="JAMBI"/>
    <s v="MOTOR"/>
    <s v="NEW"/>
    <s v="YAMAHA"/>
    <s v="SCOOTERMATIC"/>
    <s v="SCOOTERMATIC"/>
    <x v="8"/>
    <s v="NEW MIO M3 CW"/>
    <s v="MIO"/>
    <x v="0"/>
    <n v="0"/>
    <n v="6398328"/>
    <n v="4650000"/>
    <s v="S"/>
    <n v="1"/>
    <s v="PANCA MOTOR - SENGETI"/>
    <s v="060519124286"/>
    <s v="KADIMAN"/>
    <s v="MH3SE88H0KJ145359"/>
    <s v="E3R2E2556476"/>
    <s v="BH2446IQ"/>
    <d v="2022-01-31T00:00:00"/>
    <s v="03. NEW MCY"/>
    <s v="YAMAHA"/>
    <s v="03. NEW MCY"/>
    <s v="01. 1-30"/>
    <n v="15780000"/>
    <s v="YAMAHA"/>
    <s v="WAREHOUSE"/>
    <d v="2022-01-31T00:00:00"/>
    <n v="0"/>
    <d v="2019-10-19T00:00:00"/>
    <d v="2022-01-18T14:46:12"/>
    <d v="2022-01-18T16:53:14"/>
    <s v="24"/>
    <s v="0605"/>
    <s v="NO"/>
    <s v="SOLD"/>
    <n v="0"/>
    <n v="1136670"/>
    <n v="283350"/>
    <n v="1000000"/>
    <s v="B -"/>
    <s v="B"/>
    <s v="JAMBI"/>
    <s v="NON FID"/>
    <n v="2400000"/>
    <s v="&gt; 25"/>
    <n v="0"/>
    <n v="0"/>
    <n v="1"/>
    <s v="01. 1-30"/>
    <n v="31"/>
    <s v="BD00289-NIRWANA MTR-UMCY-SENTOT ALI BS"/>
    <n v="4849725"/>
    <n v="10300000"/>
    <s v="M YASRI"/>
    <s v="EXTERNAL"/>
    <d v="2022-01-31T00:00:00"/>
    <s v="REGULAR"/>
    <s v="04. &gt;15-20%"/>
    <n v="0"/>
    <s v="N"/>
    <s v="Motor"/>
    <n v="4420275"/>
    <n v="879500"/>
    <n v="20101582"/>
    <d v="2021-11-17T00:00:00"/>
    <s v="NEW"/>
    <n v="31"/>
    <s v="NON CWO"/>
    <s v="TIDAK ADA"/>
    <m/>
    <s v="JAMBI-HAYAM WURUK"/>
    <n v="12.2963657407381"/>
    <n v="15092084"/>
    <s v="TUNAI"/>
    <s v="JAMBI"/>
    <s v="W904"/>
    <s v="0605"/>
    <s v="0605"/>
  </r>
  <r>
    <x v="3"/>
    <s v="JAMBI"/>
    <s v="JAMBI"/>
    <s v="MOTOR"/>
    <s v="NEW"/>
    <s v="HONDA"/>
    <s v="SCOOTERMATIC"/>
    <s v="SCOOTERMATIC"/>
    <x v="54"/>
    <s v="VARIO 125 ESPCBS ISS"/>
    <s v="VARIO 125"/>
    <x v="6"/>
    <n v="0"/>
    <n v="12793217"/>
    <n v="14600000"/>
    <s v="S"/>
    <n v="1"/>
    <s v="PATRIA ANUGRAH SENTOSA-ADAM M"/>
    <s v="060520113193"/>
    <s v="SUSAN EFRINA"/>
    <s v="MH1JM5112LK541969"/>
    <s v="JM51E1541548"/>
    <s v="BH6672MZ"/>
    <d v="2022-01-31T00:00:00"/>
    <s v="03. NEW MCY"/>
    <s v="HONDA"/>
    <s v="03. NEW MCY"/>
    <s v="01. 1-30"/>
    <n v="20545000"/>
    <s v="HONDA"/>
    <s v="WAREHOUSE"/>
    <d v="2022-01-14T00:00:00"/>
    <n v="0"/>
    <d v="2020-03-12T00:00:00"/>
    <d v="2021-12-21T10:14:21"/>
    <d v="2021-12-28T00:00:00"/>
    <s v="17"/>
    <s v="0605"/>
    <s v="NO"/>
    <s v="SOLD"/>
    <n v="0"/>
    <n v="2848775"/>
    <n v="3887775"/>
    <n v="1100000"/>
    <s v="A -"/>
    <s v="A"/>
    <s v="JAMBI"/>
    <s v="NON FID"/>
    <n v="1500000"/>
    <s v="&lt;=25"/>
    <n v="-1806783"/>
    <n v="1"/>
    <n v="0"/>
    <s v="01. 1-30"/>
    <n v="14"/>
    <s v="BD08031-TRI JAYA POROS I"/>
    <n v="14932906"/>
    <n v="17900000"/>
    <s v="RUDINI"/>
    <s v="EXTERNAL"/>
    <d v="2021-12-24T00:00:00"/>
    <s v="REGULAR"/>
    <s v="02. &gt;5-10%"/>
    <n v="1806783"/>
    <s v="N"/>
    <s v="Motor"/>
    <n v="1177094"/>
    <n v="359000"/>
    <n v="26190389"/>
    <d v="2021-09-10T00:00:00"/>
    <s v="LATER"/>
    <n v="14"/>
    <s v="NON CWO"/>
    <s v="MATI"/>
    <d v="2021-04-09T00:00:00"/>
    <s v="JAMBI-HAYAM WURUK"/>
    <n v="17"/>
    <n v="21032502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6"/>
    <n v="0"/>
    <n v="8773272"/>
    <n v="8850000"/>
    <s v="S"/>
    <n v="1"/>
    <s v="PANCA MOTOR - MERLUNG"/>
    <s v="060520113448"/>
    <s v="MARKHAMAH"/>
    <s v="MH3UE1120LJ248853"/>
    <s v="E3R5E0261265"/>
    <s v="BH2461OQ"/>
    <d v="2022-01-31T00:00:00"/>
    <s v="03. NEW MCY"/>
    <s v="YAMAHA"/>
    <s v="03. NEW MCY"/>
    <s v="01. 1-30"/>
    <n v="17405000"/>
    <s v="YAMAHA"/>
    <s v="WAREHOUSE"/>
    <d v="2022-01-24T00:00:00"/>
    <n v="0"/>
    <d v="2020-03-17T00:00:00"/>
    <d v="2022-01-10T16:14:11"/>
    <d v="2022-01-10T16:23:04"/>
    <s v="20"/>
    <s v="0605"/>
    <s v="NO"/>
    <s v="SOLD"/>
    <n v="0"/>
    <n v="2236727"/>
    <n v="99090"/>
    <n v="250000"/>
    <s v="C +"/>
    <s v="C"/>
    <s v="JAMBI"/>
    <s v="NON FID"/>
    <n v="3400000"/>
    <s v="&lt;=25"/>
    <n v="-76728"/>
    <n v="1"/>
    <n v="0"/>
    <s v="01. 1-30"/>
    <n v="24"/>
    <s v="BD09466-DUTA KONCARA"/>
    <n v="6588280"/>
    <n v="13100000"/>
    <s v="NOFRISYAL"/>
    <s v="INTERNAL"/>
    <d v="2022-01-21T00:00:00"/>
    <s v="REGULAR"/>
    <s v="04. &gt;15-20%"/>
    <n v="76728"/>
    <s v="N"/>
    <s v="Motor"/>
    <n v="5201720"/>
    <n v="321812.5"/>
    <n v="20271027"/>
    <d v="2021-12-14T00:00:00"/>
    <s v="NEW"/>
    <n v="24"/>
    <s v="NON CWO"/>
    <s v="MATI"/>
    <d v="2021-03-26T00:00:00"/>
    <s v="JAMBI-HAYAM WURUK"/>
    <n v="13.317314814812599"/>
    <n v="15811010"/>
    <s v="TUNAI"/>
    <s v="JAMBI"/>
    <s v="W904"/>
    <s v="0605"/>
    <s v="0605"/>
  </r>
  <r>
    <x v="3"/>
    <s v="JAMBI"/>
    <s v="JAMBI"/>
    <s v="MOTOR"/>
    <s v="USED"/>
    <s v="HONDA"/>
    <s v="SCOOTERMATIC"/>
    <s v="SCOOTERMATIC"/>
    <x v="64"/>
    <s v="BEAT FI POP CBS ISS"/>
    <s v="BEAT"/>
    <x v="3"/>
    <n v="0"/>
    <n v="5934595"/>
    <n v="7800000"/>
    <s v="S"/>
    <n v="1"/>
    <s v="NDS CHANNEL MCY"/>
    <s v="060520129886"/>
    <s v="M ANNURAIN"/>
    <s v="MH1JFT116JK090170"/>
    <s v="JFT1E1089385"/>
    <s v="BH6061IK"/>
    <d v="2022-01-31T00:00:00"/>
    <s v="04. USED MCY"/>
    <s v="UMCY JASA"/>
    <s v="04. USED MCY"/>
    <s v="01. 1-30"/>
    <n v="10800000"/>
    <s v="04. USED MCY"/>
    <s v="WAREHOUSE"/>
    <d v="2022-01-14T00:00:00"/>
    <n v="0"/>
    <d v="2020-10-15T00:00:00"/>
    <d v="2021-12-30T15:19:42"/>
    <d v="2021-12-31T18:58:20"/>
    <s v="10"/>
    <s v="0605"/>
    <s v="NO"/>
    <s v="SOLD"/>
    <n v="0"/>
    <n v="1681404"/>
    <n v="2097118"/>
    <n v="1100000"/>
    <s v="B +"/>
    <s v="B"/>
    <s v="JAMBI"/>
    <s v="NON FID"/>
    <n v="2078440"/>
    <s v="&lt;=25"/>
    <n v="-1865405"/>
    <n v="1"/>
    <n v="0"/>
    <s v="01. 1-30"/>
    <n v="14"/>
    <s v="BD08031-TRI JAYA POROS I"/>
    <n v="6948693"/>
    <n v="10200000"/>
    <s v="M ALFIAN SIREGAR"/>
    <s v="EXTERNAL"/>
    <d v="2022-01-14T00:00:00"/>
    <s v="SINGLE BIDDER"/>
    <s v="04. &gt;15-20%"/>
    <n v="1865405"/>
    <s v="N"/>
    <s v="Motor"/>
    <n v="2231307"/>
    <n v="259187.5"/>
    <n v="22224226"/>
    <d v="2021-09-15T00:00:00"/>
    <s v="LATER"/>
    <n v="14"/>
    <s v="NON CWO"/>
    <s v="MATI"/>
    <d v="2021-09-07T00:00:00"/>
    <s v="JAMBI-HAYAM WURUK"/>
    <n v="13.2094907407372"/>
    <n v="8721560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6"/>
    <n v="0"/>
    <n v="11419984"/>
    <n v="7750000"/>
    <s v="S"/>
    <n v="1"/>
    <s v="JAMBI MTR KENCANA I-MUARA SABK"/>
    <s v="060520130219"/>
    <s v="SUYUDI"/>
    <s v="MH3UE1120LJ263726"/>
    <s v="E3R5E0276237"/>
    <s v="BH6522JA"/>
    <d v="2022-01-31T00:00:00"/>
    <s v="03. NEW MCY"/>
    <s v="YAMAHA"/>
    <s v="03. NEW MCY"/>
    <s v="01. 1-30"/>
    <n v="17405000"/>
    <s v="YAMAHA"/>
    <s v="WAREHOUSE"/>
    <d v="2022-01-28T00:00:00"/>
    <n v="0"/>
    <d v="2020-10-23T00:00:00"/>
    <d v="2021-12-29T14:28:08"/>
    <d v="2021-12-29T16:37:06"/>
    <s v="12"/>
    <s v="0605"/>
    <s v="NO"/>
    <s v="SOLD"/>
    <n v="0"/>
    <n v="4540014"/>
    <n v="174800"/>
    <n v="250000"/>
    <s v="C +"/>
    <s v="C"/>
    <s v="JAMBI"/>
    <s v="NON FID"/>
    <n v="4000000"/>
    <s v="&gt; 25"/>
    <n v="0"/>
    <n v="0"/>
    <n v="1"/>
    <s v="01. 1-30"/>
    <n v="28"/>
    <s v="BD160MB-KYLAN MOTOR"/>
    <n v="6230387"/>
    <n v="13100000"/>
    <s v="M. PAISAL"/>
    <s v="INTERNAL"/>
    <d v="2022-01-26T00:00:00"/>
    <s v="REGULAR"/>
    <s v="05. &gt;20-25%"/>
    <n v="0"/>
    <s v="N"/>
    <s v="Motor"/>
    <n v="5559613"/>
    <n v="280250"/>
    <n v="20271027"/>
    <d v="2021-11-21T00:00:00"/>
    <s v="LATER"/>
    <n v="28"/>
    <s v="NON CWO"/>
    <s v="MATI"/>
    <d v="2021-11-04T00:00:00"/>
    <s v="JAMBI-HAYAM WURUK"/>
    <n v="29.307569444441501"/>
    <n v="15211010"/>
    <s v="TUNAI"/>
    <s v="JAMBI"/>
    <s v="W904"/>
    <s v="0605"/>
    <s v="0605"/>
  </r>
  <r>
    <x v="3"/>
    <s v="JAMBI"/>
    <s v="JAMBI"/>
    <s v="MOTOR"/>
    <s v="NEW"/>
    <s v="HONDA"/>
    <s v="SCOOTERMATIC"/>
    <s v="SCOOTERMATIC"/>
    <x v="35"/>
    <s v="VARIO 125 ESP CBS"/>
    <s v="VARIO 125"/>
    <x v="0"/>
    <n v="0"/>
    <n v="12112280"/>
    <n v="13050000"/>
    <s v="S"/>
    <n v="1"/>
    <s v="PATRIA ANUGRAH SENTOSA-ADAM M"/>
    <s v="060520130806"/>
    <s v="DANDI EGO SYAHPUTRA"/>
    <s v="MH1JM4114KK444071"/>
    <s v="JM41E1443373"/>
    <s v="BH2638IQ"/>
    <d v="2022-01-31T00:00:00"/>
    <s v="03. NEW MCY"/>
    <s v="HONDA"/>
    <s v="03. NEW MCY"/>
    <s v="01. 1-30"/>
    <n v="19430000"/>
    <s v="HONDA"/>
    <s v="WAREHOUSE"/>
    <d v="2022-01-26T00:00:00"/>
    <n v="0"/>
    <d v="2020-10-29T00:00:00"/>
    <d v="2022-01-18T14:47:59"/>
    <d v="2022-01-25T00:00:00"/>
    <s v="9"/>
    <s v="0605"/>
    <s v="NO"/>
    <s v="SOLD"/>
    <n v="0"/>
    <n v="3980670"/>
    <n v="4530665"/>
    <n v="500000"/>
    <s v="B STD"/>
    <s v="B"/>
    <s v="JAMBI"/>
    <s v="NON FID"/>
    <n v="3572882"/>
    <s v="&gt; 25"/>
    <n v="-937720"/>
    <n v="1"/>
    <n v="0"/>
    <s v="01. 1-30"/>
    <n v="26"/>
    <s v="BD160MB-KYLAN MOTOR"/>
    <n v="11950503"/>
    <n v="17200000"/>
    <s v="NASRULLAH"/>
    <s v="INTERNAL"/>
    <d v="2022-01-24T00:00:00"/>
    <s v="REGULAR"/>
    <s v="04. &gt;15-20%"/>
    <n v="937720"/>
    <s v="N"/>
    <s v="Motor"/>
    <n v="3529497"/>
    <n v="721000"/>
    <n v="26190389"/>
    <d v="2021-08-29T00:00:00"/>
    <s v="NEW"/>
    <n v="26"/>
    <s v="NON CWO"/>
    <s v="MATI"/>
    <d v="2020-11-06T00:00:00"/>
    <s v="JAMBI-HAYAM WURUK"/>
    <n v="1"/>
    <n v="15857118"/>
    <s v="TUNAI"/>
    <s v="JAMBI"/>
    <s v="W904"/>
    <s v="0605"/>
    <s v="0605"/>
  </r>
  <r>
    <x v="3"/>
    <s v="JAMBI"/>
    <s v="JAMBI"/>
    <s v="MOTOR"/>
    <s v="NEW"/>
    <s v="YAMAHA"/>
    <s v="SCOOTERMATIC"/>
    <s v="SCOOTERMATIC"/>
    <x v="48"/>
    <s v="GEAR 125"/>
    <s v="GEAR 125"/>
    <x v="5"/>
    <n v="0"/>
    <n v="14002150"/>
    <n v="12200000"/>
    <s v="S"/>
    <n v="1"/>
    <s v="YAMAHA MATARAM SKTI-ORANG KAYO"/>
    <s v="060521415113"/>
    <s v="JOHAN SUTEJO"/>
    <s v="MH3SEG710MJ029034"/>
    <s v="E32WE0029043"/>
    <m/>
    <d v="2022-01-31T00:00:00"/>
    <s v="03. NEW MCY"/>
    <s v="YAMAHA"/>
    <s v="03. NEW MCY"/>
    <s v="01. 1-30"/>
    <n v="16305000"/>
    <s v="YAMAHA"/>
    <s v="WAREHOUSE"/>
    <d v="2022-01-28T00:00:00"/>
    <n v="0"/>
    <d v="2021-03-31T00:00:00"/>
    <d v="2022-01-18T14:47:16"/>
    <d v="2022-01-20T16:56:41"/>
    <s v="6"/>
    <s v="0605"/>
    <s v="NO"/>
    <s v="SOLD"/>
    <n v="0"/>
    <n v="6760848"/>
    <n v="483335"/>
    <n v="400000"/>
    <s v="A STD"/>
    <s v="A"/>
    <s v="JAMBI"/>
    <s v="NON FID"/>
    <n v="2200000"/>
    <s v="&gt; 25"/>
    <n v="0"/>
    <n v="0"/>
    <n v="1"/>
    <s v="01. 1-30"/>
    <n v="28"/>
    <s v="BD08031-TRI JAYA POROS I"/>
    <n v="10974857"/>
    <n v="13700000"/>
    <s v="ADE NOVENDRI"/>
    <s v="INTERNAL"/>
    <d v="2022-01-26T00:00:00"/>
    <s v="REGULAR"/>
    <s v="03. &gt;10-15%"/>
    <n v="0"/>
    <s v="N"/>
    <s v="Motor"/>
    <n v="1355143"/>
    <n v="930500"/>
    <n v="19550884"/>
    <d v="2021-10-31T00:00:00"/>
    <s v="NEW"/>
    <n v="28"/>
    <s v="NON CWO"/>
    <s v="TIDAK ADA"/>
    <m/>
    <s v="JAMBI-HAYAM WURUK"/>
    <n v="7.2939699074049704"/>
    <n v="15847430"/>
    <s v="TUNAI"/>
    <s v="JAMBI"/>
    <s v="W904"/>
    <s v="0605"/>
    <s v="0605"/>
  </r>
  <r>
    <x v="3"/>
    <s v="JAMBI"/>
    <s v="JAMBI"/>
    <s v="MOTOR"/>
    <s v="NEW"/>
    <s v="HONDA"/>
    <s v="BEBEK"/>
    <s v="BEBEK"/>
    <x v="44"/>
    <s v="NEW REVO FI FIT"/>
    <s v="REVO"/>
    <x v="5"/>
    <n v="0"/>
    <n v="12085338"/>
    <n v="10550000"/>
    <s v="S"/>
    <n v="1"/>
    <s v="PATRIA ANUGRAH SENTOSA-ADAM M"/>
    <s v="060521115412"/>
    <s v="TAUFIQQURRAHMAN"/>
    <s v="MH1JBK115MK749897"/>
    <s v="JBK1E1745552"/>
    <m/>
    <d v="2022-01-31T00:00:00"/>
    <s v="03. NEW MCY"/>
    <s v="HONDA"/>
    <s v="03. NEW MCY"/>
    <s v="01. 1-30"/>
    <n v="14085000"/>
    <s v="HONDA"/>
    <s v="WAREHOUSE"/>
    <d v="2022-01-27T00:00:00"/>
    <n v="0"/>
    <d v="2021-04-10T00:00:00"/>
    <d v="2022-01-20T11:34:57"/>
    <d v="2022-01-20T16:57:58"/>
    <s v="7"/>
    <s v="0605"/>
    <s v="NO"/>
    <s v="SOLD"/>
    <n v="0"/>
    <n v="5554660"/>
    <n v="618700"/>
    <n v="250000"/>
    <s v="A -"/>
    <s v="A"/>
    <s v="JAMBI"/>
    <s v="NON FID"/>
    <n v="1800000"/>
    <s v="&gt; 25"/>
    <n v="0"/>
    <n v="0"/>
    <n v="1"/>
    <s v="01. 1-30"/>
    <n v="27"/>
    <s v="BD09466-DUTA KONCARA"/>
    <n v="9282974"/>
    <n v="11200000"/>
    <s v="RIFKI"/>
    <s v="INTERNAL"/>
    <d v="2022-01-26T00:00:00"/>
    <s v="REGULAR"/>
    <s v="03. &gt;10-15%"/>
    <n v="0"/>
    <s v="N"/>
    <s v="Motor"/>
    <n v="797026"/>
    <n v="153375"/>
    <n v="16472936"/>
    <d v="2021-12-08T00:00:00"/>
    <s v="NEW"/>
    <n v="27"/>
    <s v="NON CWO"/>
    <s v="BERLAKU"/>
    <d v="2022-04-17T00:00:00"/>
    <s v="JAMBI-HAYAM WURUK"/>
    <n v="6.29307870370394"/>
    <n v="13899113"/>
    <s v="TUNAI"/>
    <s v="JAMBI"/>
    <s v="W904"/>
    <s v="0605"/>
    <s v="0605"/>
  </r>
  <r>
    <x v="3"/>
    <s v="JAMBI"/>
    <s v="JAMBI"/>
    <s v="MOTOR"/>
    <s v="NEW"/>
    <s v="YAMAHA"/>
    <s v="BEBEK"/>
    <s v="BEBEK"/>
    <x v="9"/>
    <s v="JUPITER MX KING 150"/>
    <s v="JUPITER"/>
    <x v="5"/>
    <n v="0"/>
    <n v="20240440"/>
    <n v="15900000"/>
    <s v="S"/>
    <n v="1"/>
    <s v="PANCA MOTOR - SENGETI"/>
    <s v="060521419766"/>
    <s v="VIRDAUS"/>
    <s v="MH3UG0750MK099509"/>
    <s v="G3E6E0639869"/>
    <m/>
    <d v="2022-01-31T00:00:00"/>
    <s v="03. NEW MCY"/>
    <s v="YAMAHA"/>
    <s v="03. NEW MCY"/>
    <s v="01. 1-30"/>
    <n v="23810000"/>
    <s v="YAMAHA"/>
    <s v="WAREHOUSE"/>
    <d v="2022-01-17T00:00:00"/>
    <n v="0"/>
    <d v="2021-07-27T00:00:00"/>
    <d v="2022-01-12T10:21:32"/>
    <d v="2022-01-14T16:22:30"/>
    <s v="4"/>
    <s v="0605"/>
    <s v="NO"/>
    <s v="SOLD"/>
    <n v="0"/>
    <n v="11999556"/>
    <n v="159300"/>
    <n v="250000"/>
    <s v="A -"/>
    <s v="A"/>
    <s v="JAMBI"/>
    <s v="FID"/>
    <n v="4300000"/>
    <s v="&lt;=25"/>
    <n v="0"/>
    <n v="0"/>
    <n v="1"/>
    <s v="01. 1-30"/>
    <n v="17"/>
    <s v="BD160MB-KYLAN MOTOR"/>
    <n v="12304841"/>
    <n v="15200000"/>
    <s v="SYAFRIZAL"/>
    <s v="INTERNAL"/>
    <d v="2022-01-14T00:00:00"/>
    <s v="REGULAR"/>
    <s v="04. &gt;15-20%"/>
    <n v="0"/>
    <s v="N"/>
    <s v="Motor"/>
    <n v="1375159"/>
    <n v="75125"/>
    <n v="29648330"/>
    <d v="2021-12-27T00:00:00"/>
    <s v="NEW"/>
    <n v="17"/>
    <s v="NON CWO"/>
    <s v="BERLAKU"/>
    <d v="2022-08-10T00:00:00"/>
    <s v="JAMBI-HAYAM WURUK"/>
    <n v="2.31770833333576"/>
    <n v="21686218"/>
    <s v="TUNAI"/>
    <s v="JAMBI"/>
    <s v="W904"/>
    <s v="0605"/>
    <s v="0605"/>
  </r>
  <r>
    <x v="3"/>
    <s v="JAMBI"/>
    <s v="JAMBI"/>
    <s v="MOTOR"/>
    <s v="NEW"/>
    <s v="YAMAHA"/>
    <s v="SCOOTERMATIC"/>
    <s v="SCOOTERMATIC"/>
    <x v="48"/>
    <s v="GEAR 125"/>
    <s v="GEAR 125"/>
    <x v="5"/>
    <n v="0"/>
    <n v="15484742"/>
    <n v="12400000"/>
    <s v="S"/>
    <n v="1"/>
    <s v="YAMAHA MATARAM SKTI-ORANG KAYO"/>
    <s v="060521419787"/>
    <s v="PURNOMO ALEK SPUTRA"/>
    <s v="MH3SEG710MJ049370"/>
    <s v="E32WE0051971"/>
    <m/>
    <d v="2022-01-31T00:00:00"/>
    <s v="03. NEW MCY"/>
    <s v="YAMAHA"/>
    <s v="03. NEW MCY"/>
    <s v="01. 1-30"/>
    <n v="16555000"/>
    <s v="YAMAHA"/>
    <s v="WAREHOUSE"/>
    <d v="2022-01-14T00:00:00"/>
    <n v="0"/>
    <d v="2021-07-31T00:00:00"/>
    <d v="2022-01-03T15:40:16"/>
    <d v="2022-01-10T00:00:00"/>
    <s v="2"/>
    <s v="0605"/>
    <s v="NO"/>
    <s v="SOLD"/>
    <n v="0"/>
    <n v="8095256"/>
    <n v="484100"/>
    <n v="400000"/>
    <s v="A STD"/>
    <s v="A"/>
    <s v="JAMBI"/>
    <s v="FID"/>
    <n v="2200000"/>
    <s v="&lt;=25"/>
    <n v="0"/>
    <n v="0"/>
    <n v="1"/>
    <s v="01. 1-30"/>
    <n v="14"/>
    <s v="BD08031-TRI JAYA POROS I"/>
    <n v="11921795"/>
    <n v="13700000"/>
    <s v="EDY HERMAWAN"/>
    <s v="INTERNAL"/>
    <d v="2022-01-14T00:00:00"/>
    <s v="SINGLE BIDDER"/>
    <s v="03. &gt;10-15%"/>
    <n v="0"/>
    <s v="N"/>
    <s v="Motor"/>
    <n v="408205"/>
    <n v="53400"/>
    <n v="19550884"/>
    <d v="2021-10-31T00:00:00"/>
    <s v="NEW"/>
    <n v="14"/>
    <s v="NON CWO"/>
    <s v="BERLAKU"/>
    <d v="2022-08-12T00:00:00"/>
    <s v="JAMBI-HAYAM WURUK"/>
    <n v="4"/>
    <n v="16111880"/>
    <s v="TUNAI"/>
    <s v="JAMBI"/>
    <s v="W904"/>
    <s v="0605"/>
    <s v="0605"/>
  </r>
  <r>
    <x v="3"/>
    <s v="JAMBI"/>
    <s v="JAMBI"/>
    <s v="MOTOR"/>
    <s v="NEW"/>
    <s v="KTM"/>
    <s v="TIGA RODA"/>
    <s v="TIGA RODA"/>
    <x v="65"/>
    <s v="GAJAH 200 R 2 DP"/>
    <s v="GAJAH 200"/>
    <x v="5"/>
    <n v="0"/>
    <n v="32992528"/>
    <n v="22800000"/>
    <s v="S"/>
    <n v="1"/>
    <s v="ASEAN MOTOR INTERNASIONAL"/>
    <s v="060521423526"/>
    <s v="M IFNU"/>
    <s v="MGC1220TMMJ040979"/>
    <s v="AP164FMLM8492820"/>
    <m/>
    <d v="2022-01-31T00:00:00"/>
    <s v="03. NEW MCY"/>
    <s v="NON AISI"/>
    <s v="06. MULTIBRAND"/>
    <s v="01. 1-30"/>
    <n v="38050000"/>
    <s v="06. MULTIBRAND"/>
    <s v="WAREHOUSE"/>
    <d v="2022-01-31T00:00:00"/>
    <n v="0"/>
    <d v="2021-10-29T00:00:00"/>
    <d v="2022-01-25T15:53:52"/>
    <d v="2022-01-25T16:01:36"/>
    <s v="1"/>
    <s v="0605"/>
    <s v="NO"/>
    <s v="SOLD"/>
    <n v="0"/>
    <n v="18842400"/>
    <n v="55715"/>
    <n v="250000"/>
    <s v="A -"/>
    <s v="A"/>
    <s v="JAMBI"/>
    <s v="FID"/>
    <n v="7500000"/>
    <s v="&gt; 25"/>
    <n v="0"/>
    <n v="0"/>
    <n v="1"/>
    <s v="01. 1-30"/>
    <n v="31"/>
    <s v="BD09466-DUTA KONCARA"/>
    <n v="20937362"/>
    <n v="26600000"/>
    <s v="M. REZA FAHLEVI"/>
    <s v="INTERNAL"/>
    <d v="2022-01-31T00:00:00"/>
    <s v="REGULAR"/>
    <s v="04. &gt;15-20%"/>
    <n v="0"/>
    <s v="N"/>
    <s v="Motor"/>
    <n v="3002638"/>
    <n v="1524000"/>
    <n v="36493344"/>
    <d v="2021-12-29T00:00:00"/>
    <s v="NEW"/>
    <n v="31"/>
    <s v="NON CWO"/>
    <s v="TIDAK ADA"/>
    <m/>
    <s v="JAMBI-HAYAM WURUK"/>
    <n v="5.3322222222195697"/>
    <n v="33549290"/>
    <s v="TUNAI"/>
    <s v="JAMBI"/>
    <s v="W904"/>
    <s v="0605"/>
    <s v="0605"/>
  </r>
  <r>
    <x v="3"/>
    <s v="MUARA BUNGO"/>
    <s v="JAMBI"/>
    <s v="MOTOR"/>
    <s v="USED"/>
    <s v="HONDA"/>
    <s v="SCOOTERMATIC"/>
    <s v="SCOOTERMATIC"/>
    <x v="1"/>
    <s v="BEAT FI SPORTY CW"/>
    <s v="BEAT"/>
    <x v="0"/>
    <n v="0"/>
    <n v="9466911"/>
    <n v="8700000"/>
    <s v="S"/>
    <n v="1"/>
    <s v="FRANS MOTOR-LINTAS TEBO"/>
    <s v="061920129008"/>
    <s v="ERIMAN"/>
    <s v="MH1JFZ136KK479137"/>
    <s v="JFZ1E3479002"/>
    <s v="BH5010CY"/>
    <d v="2022-01-31T00:00:00"/>
    <s v="04. USED MCY"/>
    <s v="UMCY"/>
    <s v="04. USED MCY"/>
    <s v="01. 1-30"/>
    <n v="13500000"/>
    <s v="04. USED MCY"/>
    <s v="MUARA BUNGO"/>
    <d v="2022-01-14T00:00:00"/>
    <n v="0"/>
    <d v="2020-12-24T00:00:00"/>
    <d v="2021-12-28T13:00:24"/>
    <d v="2021-12-28T17:21:15"/>
    <s v="10"/>
    <s v="0619"/>
    <s v="NO"/>
    <s v="SOLD"/>
    <n v="0"/>
    <n v="4241086"/>
    <n v="695900"/>
    <n v="1000000"/>
    <s v="B STD"/>
    <s v="B"/>
    <s v="MUARA BUNGO"/>
    <s v="NON FID"/>
    <n v="3000000"/>
    <s v="&lt;=25"/>
    <n v="0"/>
    <n v="0"/>
    <n v="1"/>
    <s v="01. 1-30"/>
    <n v="14"/>
    <s v="BD180V8-BERKAH MOTOR"/>
    <n v="8580889"/>
    <n v="12900000"/>
    <s v="TEBUS KONSUMEN"/>
    <s v="EXTERNAL"/>
    <d v="2022-01-14T00:00:00"/>
    <s v="SINGLE BIDDER"/>
    <s v="05. &gt;20-25%"/>
    <n v="0"/>
    <s v="N"/>
    <s v="Motor"/>
    <n v="3029111"/>
    <n v="268185"/>
    <n v="22352455"/>
    <d v="2021-11-23T00:00:00"/>
    <s v="LATER"/>
    <n v="14"/>
    <s v="NON CWO"/>
    <s v="MATI"/>
    <d v="2021-11-26T00:00:00"/>
    <s v="MUARA BUNGO-SRI SOEDEWI"/>
    <n v="16.276909722218999"/>
    <n v="11816750"/>
    <s v="TUNAI"/>
    <s v="JAMBI"/>
    <s v="W904"/>
    <s v="0619"/>
    <s v="0619"/>
  </r>
  <r>
    <x v="3"/>
    <s v="MUARA BUNGO"/>
    <s v="JAMBI"/>
    <s v="MOTOR"/>
    <s v="USED"/>
    <s v="HONDA"/>
    <s v="SPORT"/>
    <s v="SPORT"/>
    <x v="66"/>
    <s v="VERZA 150 CW"/>
    <s v="VERZA 150"/>
    <x v="2"/>
    <n v="0"/>
    <n v="5181557"/>
    <n v="3900000"/>
    <s v="S"/>
    <n v="1"/>
    <s v="FRANS MOTOR-LINTAS TEBO"/>
    <s v="061921111075"/>
    <s v="TRI ANDILA"/>
    <s v="MH1KC5218EK153914"/>
    <s v="KC52E1152017"/>
    <s v="BH6981UH"/>
    <d v="2022-01-31T00:00:00"/>
    <s v="04. USED MCY"/>
    <s v="UMCY"/>
    <s v="04. USED MCY"/>
    <s v="01. 1-30"/>
    <n v="10400000"/>
    <s v="04. USED MCY"/>
    <s v="MUARA BUNGO"/>
    <d v="2022-01-27T00:00:00"/>
    <n v="0"/>
    <d v="2021-01-11T00:00:00"/>
    <d v="2021-12-29T12:14:02"/>
    <d v="2021-12-30T12:33:54"/>
    <s v="8"/>
    <s v="0619"/>
    <s v="NO"/>
    <s v="SOLD"/>
    <n v="0"/>
    <n v="1019442"/>
    <n v="1038735"/>
    <n v="500000"/>
    <s v="C +"/>
    <s v="C"/>
    <s v="MUARA BUNGO"/>
    <s v="NON FID"/>
    <n v="2700000"/>
    <s v="&gt; 25"/>
    <n v="0"/>
    <n v="0"/>
    <n v="1"/>
    <s v="01. 1-30"/>
    <n v="27"/>
    <s v="BD07586-MADYA MOTOR"/>
    <n v="1455000"/>
    <n v="9700000"/>
    <s v="WENDI SAFRIZAL"/>
    <s v="INTERNAL"/>
    <d v="2022-01-26T00:00:00"/>
    <s v="REGULAR"/>
    <s v="06. &gt;25-30%"/>
    <n v="0"/>
    <s v="N"/>
    <s v="Motor"/>
    <n v="7388863"/>
    <n v="852400"/>
    <n v="24356603"/>
    <d v="2021-10-09T00:00:00"/>
    <s v="LATER"/>
    <n v="27"/>
    <s v="NON CWO"/>
    <s v="MATI"/>
    <d v="2021-07-14T00:00:00"/>
    <s v="MUARA BUNGO-SRI SOEDEWI"/>
    <n v="27.4764583333308"/>
    <n v="8546320"/>
    <s v="TUNAI"/>
    <s v="JAMBI"/>
    <s v="W904"/>
    <s v="0619"/>
    <s v="0619"/>
  </r>
  <r>
    <x v="3"/>
    <s v="MUARA BUNGO"/>
    <s v="JAMBI"/>
    <s v="MOTOR"/>
    <s v="NEW"/>
    <s v="HONDA"/>
    <s v="SCOOTERMATIC"/>
    <s v="SCOOTERMATIC"/>
    <x v="25"/>
    <s v="BEAT FI SPORTY CBS"/>
    <s v="BEAT"/>
    <x v="5"/>
    <n v="0"/>
    <n v="13775886"/>
    <n v="7800000"/>
    <s v="S"/>
    <n v="1"/>
    <s v="MAKMUR SENTOSA MOTOR"/>
    <s v="061921117843"/>
    <s v="JUNI"/>
    <s v="MH1JM8114MK433629"/>
    <s v="JM81E1435628"/>
    <m/>
    <d v="2022-01-31T00:00:00"/>
    <s v="03. NEW MCY"/>
    <s v="HONDA"/>
    <s v="03. NEW MCY"/>
    <s v="00. NEW REPO"/>
    <n v="15840000"/>
    <s v="HONDA"/>
    <s v="MUARA BUNGO"/>
    <d v="2022-01-26T00:00:00"/>
    <n v="0"/>
    <d v="2021-06-30T00:00:00"/>
    <d v="2022-01-21T10:29:44"/>
    <d v="2022-01-26T10:14:31"/>
    <s v="4"/>
    <s v="0619"/>
    <s v="NO"/>
    <s v="SOLD"/>
    <n v="0"/>
    <n v="5204467"/>
    <n v="514795"/>
    <n v="450000"/>
    <s v="C STD"/>
    <s v="C"/>
    <s v="MUARA BUNGO"/>
    <s v="FID"/>
    <n v="2400000"/>
    <s v="&gt; 25"/>
    <n v="0"/>
    <n v="0"/>
    <n v="1"/>
    <s v="01. 1-30"/>
    <n v="26"/>
    <s v="BD06532-FRANS MOTOR-LINTAS TEBO"/>
    <n v="5447925"/>
    <n v="15300000"/>
    <s v="BAMBANG HENDRA"/>
    <s v="INTERNAL"/>
    <d v="2022-01-25T00:00:00"/>
    <s v="REGULAR"/>
    <s v="04. &gt;15-20%"/>
    <n v="0"/>
    <s v="N"/>
    <s v="Motor"/>
    <n v="8322075"/>
    <n v="954500"/>
    <n v="20900722"/>
    <d v="2021-11-30T00:00:00"/>
    <s v="NEW"/>
    <n v="26"/>
    <s v="NON CWO"/>
    <s v="TIDAK ADA"/>
    <m/>
    <s v="MUARA BUNGO-SRI SOEDEWI"/>
    <n v="-0.42674768518190798"/>
    <n v="15155552"/>
    <s v="TUNAI"/>
    <s v="JAMBI"/>
    <s v="W904"/>
    <s v="0619"/>
    <s v="0619"/>
  </r>
  <r>
    <x v="3"/>
    <s v="LAMPUNG"/>
    <s v="LAMPUNG"/>
    <s v="MOTOR"/>
    <s v="NEW"/>
    <s v="HONDA"/>
    <s v="SCOOTERMATIC"/>
    <s v="SCOOTERMATIC"/>
    <x v="7"/>
    <s v="BEAT FISPRTY CBSPLUS"/>
    <s v="BEAT"/>
    <x v="6"/>
    <n v="0"/>
    <n v="11672390"/>
    <n v="10000000"/>
    <s v="S"/>
    <n v="1"/>
    <s v="DAYA ANUGRAH MANDIRI"/>
    <s v="060720122649"/>
    <s v="JANIMAR"/>
    <s v="MH1JM8118LK025066"/>
    <s v="JM81E1024963"/>
    <s v="BE2885ADV"/>
    <d v="2022-01-31T00:00:00"/>
    <s v="03. NEW MCY"/>
    <s v="HONDA"/>
    <s v="03. NEW MCY"/>
    <s v="01. 1-30"/>
    <n v="17396000"/>
    <s v="HONDA"/>
    <s v="WAREHOUSE"/>
    <d v="2022-01-27T00:00:00"/>
    <n v="0"/>
    <d v="2020-06-05T00:00:00"/>
    <d v="2022-01-13T09:01:33"/>
    <d v="2022-01-13T11:28:35"/>
    <s v="11"/>
    <s v="0607"/>
    <s v="NO"/>
    <s v="SOLD"/>
    <n v="0"/>
    <n v="3604864"/>
    <n v="2673280"/>
    <n v="1700000"/>
    <s v="B +"/>
    <s v="B"/>
    <s v="LAMPUNG"/>
    <s v="NON FID"/>
    <n v="1504250"/>
    <s v="&gt; 25"/>
    <n v="0"/>
    <n v="0"/>
    <n v="1"/>
    <s v="01. 1-30"/>
    <n v="27"/>
    <s v="BD21963-ARDI NOFA"/>
    <n v="12669602"/>
    <n v="15700000"/>
    <s v="ZULFIRMAN"/>
    <s v="EXTERNAL"/>
    <d v="2022-01-26T00:00:00"/>
    <s v="REGULAR"/>
    <s v="02. &gt;5-10%"/>
    <n v="0"/>
    <s v="N"/>
    <s v="Motor"/>
    <n v="1460398"/>
    <n v="146625"/>
    <n v="22376498"/>
    <d v="2021-07-05T00:00:00"/>
    <s v="NEW"/>
    <n v="27"/>
    <s v="NON CWO"/>
    <s v="BERLAKU"/>
    <d v="2022-02-28T00:00:00"/>
    <s v="LAMPUNG-GAJAH MADA"/>
    <n v="13.5218171296292"/>
    <n v="15891750"/>
    <s v="TUNAI"/>
    <s v="PEKANBARU"/>
    <s v="W602"/>
    <s v="0607"/>
    <s v="0607"/>
  </r>
  <r>
    <x v="3"/>
    <s v="LAMPUNG"/>
    <s v="LAMPUNG"/>
    <s v="MOTOR"/>
    <s v="NEW"/>
    <s v="HONDA"/>
    <s v="SCOOTERMATIC"/>
    <s v="SCOOTERMATIC"/>
    <x v="18"/>
    <s v="NEW SCOOPY STYLISH"/>
    <s v="SCOOPY"/>
    <x v="5"/>
    <n v="0"/>
    <n v="18001962"/>
    <n v="17000000"/>
    <s v="S"/>
    <n v="1"/>
    <s v="MUNCUL JAYA ABADI"/>
    <s v="060721113877"/>
    <s v="YUSEP KUSNADI"/>
    <s v="MH1JM0215MK125126"/>
    <s v="JM02E1125189"/>
    <m/>
    <d v="2022-01-31T00:00:00"/>
    <s v="03. NEW MCY"/>
    <s v="HONDA"/>
    <s v="03. NEW MCY"/>
    <s v="01. 1-30"/>
    <n v="21826000"/>
    <s v="HONDA"/>
    <s v="WAREHOUSE"/>
    <d v="2022-01-14T00:00:00"/>
    <n v="0"/>
    <d v="2021-03-09T00:00:00"/>
    <d v="2021-12-31T17:59:12"/>
    <d v="2021-12-31T18:07:38"/>
    <s v="6"/>
    <s v="0607"/>
    <s v="NO"/>
    <s v="SOLD"/>
    <n v="0"/>
    <n v="7513033"/>
    <n v="1274100"/>
    <n v="1700000"/>
    <s v="A +"/>
    <s v="A"/>
    <s v="LAMPUNG"/>
    <s v="NON FID"/>
    <n v="3350000"/>
    <s v="&lt;=25"/>
    <n v="0"/>
    <n v="0"/>
    <n v="1"/>
    <s v="01. 1-30"/>
    <n v="14"/>
    <s v="BD00075-BIG MOTOR"/>
    <n v="16765747"/>
    <n v="18900000"/>
    <s v="RUSMAN"/>
    <s v="EXTERNAL"/>
    <d v="2022-01-10T00:00:00"/>
    <s v="SINGLE BIDDER"/>
    <s v="04. &gt;15-20%"/>
    <n v="0"/>
    <s v="N"/>
    <s v="Motor"/>
    <n v="244253"/>
    <n v="190500"/>
    <n v="23096640"/>
    <d v="2021-10-04T00:00:00"/>
    <s v="LATER"/>
    <n v="14"/>
    <s v="NON CWO"/>
    <s v="BERLAKU"/>
    <d v="2022-03-22T00:00:00"/>
    <s v="LAMPUNG-GAJAH MADA"/>
    <n v="13.2446990740718"/>
    <n v="20537542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40"/>
    <s v="VARIO 125 CBS ISS"/>
    <s v="VARIO 125"/>
    <x v="8"/>
    <n v="0"/>
    <n v="13159929"/>
    <n v="13150000"/>
    <s v="S"/>
    <n v="1"/>
    <s v="GUNAWAN MOTOR-TIRTAYASA"/>
    <s v="060721117396"/>
    <s v="SAHRONI"/>
    <s v="MH1JFV119HK712315"/>
    <s v="JFV1E1719536"/>
    <s v="BE2026OT"/>
    <d v="2022-01-31T00:00:00"/>
    <s v="04. USED MCY"/>
    <s v="UMCY"/>
    <s v="04. USED MCY"/>
    <s v="01. 1-30"/>
    <n v="16000000"/>
    <s v="04. USED MCY"/>
    <s v="WAREHOUSE"/>
    <d v="2022-01-25T00:00:00"/>
    <n v="0"/>
    <d v="2021-06-09T00:00:00"/>
    <d v="2022-01-10T12:06:50"/>
    <d v="2022-01-10T12:17:57"/>
    <s v="5"/>
    <s v="0607"/>
    <s v="NO"/>
    <s v="SOLD"/>
    <n v="0"/>
    <n v="7247518"/>
    <n v="459365"/>
    <n v="1500000"/>
    <s v="A -"/>
    <s v="A"/>
    <s v="LAMPUNG"/>
    <s v="FID"/>
    <n v="1632000"/>
    <s v="&lt;=25"/>
    <n v="0"/>
    <n v="0"/>
    <n v="1"/>
    <s v="01. 1-30"/>
    <n v="25"/>
    <s v="BD21364-NUGRAH MOTOR-GAJAH MADA"/>
    <n v="13586649"/>
    <n v="16500000"/>
    <s v="EKO SUPOYO"/>
    <s v="EXTERNAL"/>
    <d v="2022-01-24T00:00:00"/>
    <s v="REGULAR"/>
    <s v="03. &gt;10-15%"/>
    <n v="0"/>
    <s v="N"/>
    <s v="Motor"/>
    <n v="1263351"/>
    <n v="298000"/>
    <n v="26190389"/>
    <d v="2021-12-08T00:00:00"/>
    <s v="NEW"/>
    <n v="25"/>
    <s v="NON CWO"/>
    <s v="MATI"/>
    <d v="2021-09-25T00:00:00"/>
    <s v="LAMPUNG-GAJAH MADA"/>
    <n v="14.487534722218699"/>
    <n v="14368000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67"/>
    <s v="BEAT FI POP CW ESP"/>
    <s v="BEAT"/>
    <x v="4"/>
    <n v="0"/>
    <n v="6780697"/>
    <n v="7400000"/>
    <s v="S"/>
    <n v="1"/>
    <s v="BIG MOTOR"/>
    <s v="060721118921"/>
    <s v="WAWAN HIDAYAT"/>
    <s v="MH1JFS118FK147194"/>
    <s v="JFS1E1145190"/>
    <s v="BE5170IK"/>
    <d v="2022-01-31T00:00:00"/>
    <s v="04. USED MCY"/>
    <s v="UMCY"/>
    <s v="04. USED MCY"/>
    <s v="01. 1-30"/>
    <n v="9500000"/>
    <s v="04. USED MCY"/>
    <s v="WAREHOUSE"/>
    <d v="2022-01-10T00:00:00"/>
    <n v="0"/>
    <d v="2021-07-31T00:00:00"/>
    <d v="2021-12-31T09:57:17"/>
    <d v="2021-12-31T10:38:02"/>
    <s v="3"/>
    <s v="0607"/>
    <s v="NO"/>
    <s v="SOLD"/>
    <n v="0"/>
    <n v="1553303"/>
    <n v="169460"/>
    <n v="250000"/>
    <s v="B +"/>
    <s v="B"/>
    <s v="LAMPUNG"/>
    <s v="FID"/>
    <n v="1700000"/>
    <s v="&lt;=25"/>
    <n v="-619303"/>
    <n v="1"/>
    <n v="0"/>
    <s v="01. 1-30"/>
    <n v="10"/>
    <s v="BD21364-NUGRAH MOTOR-GAJAH MADA"/>
    <n v="6785937"/>
    <n v="9500000"/>
    <s v="JONI RINALDI"/>
    <s v="INTERNAL"/>
    <d v="2022-01-07T00:00:00"/>
    <s v="REGULAR"/>
    <s v="04. &gt;15-20%"/>
    <n v="619303"/>
    <s v="N"/>
    <s v="Motor"/>
    <n v="1764063"/>
    <n v="59250"/>
    <n v="22224226"/>
    <d v="2021-11-30T00:00:00"/>
    <s v="LATER"/>
    <n v="10"/>
    <s v="NON CWO"/>
    <s v="BERLAKU"/>
    <d v="2022-08-24T00:00:00"/>
    <s v="LAMPUNG-GAJAH MADA"/>
    <n v="9.5569212962946004"/>
    <n v="8523250"/>
    <s v="TUNAI"/>
    <s v="LAMPUNG"/>
    <s v="W902"/>
    <s v="0607"/>
    <s v="0607"/>
  </r>
  <r>
    <x v="3"/>
    <s v="LAMPUNG"/>
    <s v="LAMPUNG"/>
    <s v="MOTOR"/>
    <s v="USED"/>
    <s v="HONDA"/>
    <s v="BEBEK"/>
    <s v="BEBEK"/>
    <x v="41"/>
    <s v="NEW REVO FI SW"/>
    <s v="REVO"/>
    <x v="8"/>
    <n v="0"/>
    <n v="8123250"/>
    <n v="7750000"/>
    <s v="S"/>
    <n v="1"/>
    <s v="BIG MOTOR"/>
    <s v="060721121218"/>
    <s v="DEWI HARSATI"/>
    <s v="MH1JBK215HK124968"/>
    <s v="JBK2E1124426"/>
    <s v="BE6101OS"/>
    <d v="2022-01-31T00:00:00"/>
    <s v="04. USED MCY"/>
    <s v="UMCY"/>
    <s v="04. USED MCY"/>
    <s v="02. 31-60"/>
    <n v="9500000"/>
    <s v="04. USED MCY"/>
    <s v="WAREHOUSE"/>
    <d v="2022-01-10T00:00:00"/>
    <n v="0"/>
    <d v="2021-10-18T00:00:00"/>
    <d v="2021-12-01T09:16:51"/>
    <d v="2021-12-01T11:37:21"/>
    <s v="0"/>
    <s v="0607"/>
    <s v="NO"/>
    <s v="SOLD"/>
    <n v="0"/>
    <n v="2388750"/>
    <n v="56940"/>
    <n v="250000"/>
    <s v="A -"/>
    <s v="A"/>
    <s v="LAMPUNG"/>
    <s v="FID"/>
    <n v="2100000"/>
    <s v="&lt;=25"/>
    <n v="0"/>
    <n v="0"/>
    <n v="1"/>
    <s v="02. 31-60"/>
    <n v="10"/>
    <s v="BD00371-SHAFIRA MOTOR"/>
    <n v="7840119"/>
    <n v="9500000"/>
    <s v="AGUS TOMI IMANSYAH"/>
    <s v="INTERNAL"/>
    <d v="2022-01-07T00:00:00"/>
    <s v="REGULAR"/>
    <s v="05. &gt;20-25%"/>
    <n v="0"/>
    <s v="N"/>
    <s v="Motor"/>
    <n v="709881"/>
    <n v="43950"/>
    <n v="16472936"/>
    <d v="2021-11-18T00:00:00"/>
    <s v="LATER"/>
    <n v="10"/>
    <s v="NON CWO"/>
    <s v="BERLAKU"/>
    <d v="2022-09-06T00:00:00"/>
    <s v="LAMPUNG-GAJAH MADA"/>
    <n v="39.515729166669203"/>
    <n v="8123250"/>
    <s v="TUNAI"/>
    <s v="LAMPUNG"/>
    <s v="W902"/>
    <s v="0607"/>
    <s v="0607"/>
  </r>
  <r>
    <x v="3"/>
    <s v="BENGKULU"/>
    <s v="LAMPUNG"/>
    <s v="MOTOR"/>
    <s v="NEW"/>
    <s v="YAMAHA"/>
    <s v="SCOOTERMATIC"/>
    <s v="SCOOTERMATIC"/>
    <x v="48"/>
    <s v="GEAR 125"/>
    <s v="GEAR 125"/>
    <x v="5"/>
    <n v="0"/>
    <n v="12967504"/>
    <n v="10700000"/>
    <s v="S"/>
    <n v="1"/>
    <s v="THAMRIN BROTHERS"/>
    <s v="062521414795"/>
    <s v="RUHAIMIL"/>
    <s v="MH3SEG710MJ022136"/>
    <s v="E32WE0022138"/>
    <m/>
    <d v="2022-01-31T00:00:00"/>
    <s v="03. NEW MCY"/>
    <s v="YAMAHA"/>
    <s v="03. NEW MCY"/>
    <s v="01. 1-30"/>
    <n v="18206500"/>
    <s v="YAMAHA"/>
    <s v="BENGKULU"/>
    <d v="2022-01-29T00:00:00"/>
    <n v="0"/>
    <d v="2021-04-28T00:00:00"/>
    <d v="2022-01-15T16:47:38"/>
    <d v="2022-01-17T17:50:12"/>
    <s v="6"/>
    <s v="0625"/>
    <s v="NO"/>
    <s v="SOLD"/>
    <n v="0"/>
    <n v="6317496"/>
    <n v="398200"/>
    <n v="1200000"/>
    <s v="B STD"/>
    <s v="B"/>
    <s v="BENGKULU"/>
    <s v="NON FID"/>
    <n v="5500000"/>
    <s v="&gt; 25"/>
    <n v="0"/>
    <n v="0"/>
    <n v="1"/>
    <s v="01. 1-30"/>
    <n v="29"/>
    <s v="BD07132-SIDIQ MOTOR-MERAPI RAYA"/>
    <n v="9942352"/>
    <n v="13700000"/>
    <s v="TEBUS KONSUMEN"/>
    <s v="EXTERNAL"/>
    <d v="2022-01-28T00:00:00"/>
    <s v="REGULAR"/>
    <s v="07. &gt; 30%"/>
    <n v="0"/>
    <s v="N"/>
    <s v="Motor"/>
    <n v="2387648"/>
    <n v="106750"/>
    <n v="19550884"/>
    <d v="2021-12-02T00:00:00"/>
    <s v="NEW"/>
    <n v="29"/>
    <s v="NON CWO"/>
    <s v="BERLAKU"/>
    <d v="2022-05-10T00:00:00"/>
    <s v="BENGKULU-TENDEAN"/>
    <n v="11.256805555553001"/>
    <n v="14558836"/>
    <s v="TUNAI"/>
    <s v="LAMPUNG"/>
    <s v="W902"/>
    <s v="0625"/>
    <s v="0625"/>
  </r>
  <r>
    <x v="3"/>
    <s v="BENGKULU"/>
    <s v="LAMPUNG"/>
    <s v="MOTOR"/>
    <s v="USED"/>
    <s v="HONDA"/>
    <s v="BEBEK"/>
    <s v="BEBEK"/>
    <x v="44"/>
    <s v="NEW REVO FI FIT"/>
    <s v="REVO"/>
    <x v="1"/>
    <n v="0"/>
    <n v="7295202"/>
    <n v="6500000"/>
    <s v="S"/>
    <n v="1"/>
    <s v="RAPINA MOTOR-MERAPI RAYA"/>
    <s v="062521415583"/>
    <s v="SUDARNO"/>
    <s v="MH1JBK119GK321769"/>
    <s v="JBK1E1319949"/>
    <s v="BD2703HE"/>
    <d v="2022-01-31T00:00:00"/>
    <s v="04. USED MCY"/>
    <s v="UMCY"/>
    <s v="04. USED MCY"/>
    <s v="01. 1-30"/>
    <n v="9000000"/>
    <s v="04. USED MCY"/>
    <s v="BENGKULU"/>
    <d v="2022-01-27T00:00:00"/>
    <n v="0"/>
    <d v="2021-05-31T00:00:00"/>
    <d v="2022-01-17T12:58:52"/>
    <d v="2022-01-17T16:36:53"/>
    <s v="6"/>
    <s v="0625"/>
    <s v="NO"/>
    <s v="SOLD"/>
    <n v="0"/>
    <n v="4681795"/>
    <n v="35565"/>
    <n v="250000"/>
    <s v="B +"/>
    <s v="B"/>
    <s v="BENGKULU"/>
    <s v="NON FID"/>
    <n v="2000000"/>
    <s v="&gt; 25"/>
    <n v="0"/>
    <n v="0"/>
    <n v="1"/>
    <s v="01. 1-30"/>
    <n v="27"/>
    <s v="BD08033-ZAKIYAH MOTOR"/>
    <n v="6817835"/>
    <n v="9300000"/>
    <s v="ADRIAN GUNAWAN"/>
    <s v="INTERNAL"/>
    <d v="2022-01-26T00:00:00"/>
    <s v="SINGLE BIDDER"/>
    <s v="05. &gt;20-25%"/>
    <n v="0"/>
    <s v="N"/>
    <s v="Motor"/>
    <n v="1552165"/>
    <n v="242800"/>
    <n v="16472936"/>
    <d v="2021-12-31T00:00:00"/>
    <s v="NEW"/>
    <n v="27"/>
    <s v="NON CWO"/>
    <s v="MATI"/>
    <d v="2021-07-18T00:00:00"/>
    <s v="BENGKULU-TENDEAN"/>
    <n v="9.3077199074104993"/>
    <n v="8064300"/>
    <s v="TUNAI"/>
    <s v="LAMPUNG"/>
    <s v="W902"/>
    <s v="0625"/>
    <s v="0625"/>
  </r>
  <r>
    <x v="3"/>
    <s v="BENGKULU"/>
    <s v="LAMPUNG"/>
    <s v="MOTOR"/>
    <s v="USED"/>
    <s v="HONDA"/>
    <s v="SCOOTERMATIC"/>
    <s v="SCOOTERMATIC"/>
    <x v="16"/>
    <s v="SCOOPY ESP"/>
    <s v="SCOOPY"/>
    <x v="8"/>
    <n v="0"/>
    <n v="13804181"/>
    <n v="12300000"/>
    <s v="S"/>
    <n v="1"/>
    <s v="ZAKIYAH MOTOR-MERAPI RAYA"/>
    <s v="062521418336"/>
    <s v="ADI PRASASTA"/>
    <s v="MH1JFW115HK905471"/>
    <s v="JFW1E1916540"/>
    <s v="BD2792CO"/>
    <d v="2022-01-31T00:00:00"/>
    <s v="04. USED MCY"/>
    <s v="UMCY"/>
    <s v="04. USED MCY"/>
    <s v="01. 1-30"/>
    <n v="16400000"/>
    <s v="04. USED MCY"/>
    <s v="BENGKULU"/>
    <d v="2022-01-29T00:00:00"/>
    <n v="0"/>
    <d v="2021-10-22T00:00:00"/>
    <d v="2022-01-11T10:45:38"/>
    <d v="2022-01-11T11:48:49"/>
    <s v="1"/>
    <s v="0625"/>
    <s v="NO"/>
    <s v="SOLD"/>
    <n v="0"/>
    <n v="8975817"/>
    <n v="74600"/>
    <n v="250000"/>
    <s v="B STD"/>
    <s v="B"/>
    <s v="BENGKULU"/>
    <s v="FID"/>
    <n v="3900000"/>
    <s v="&gt; 25"/>
    <n v="0"/>
    <n v="0"/>
    <n v="1"/>
    <s v="01. 1-30"/>
    <n v="29"/>
    <s v="BD08033-ZAKIYAH MOTOR"/>
    <n v="12247627"/>
    <n v="16400000"/>
    <s v="RODI HARTONO"/>
    <s v="INTERNAL"/>
    <d v="2022-01-28T00:00:00"/>
    <s v="REGULAR"/>
    <s v="05. &gt;20-25%"/>
    <n v="0"/>
    <s v="N"/>
    <s v="Motor"/>
    <n v="2512373"/>
    <n v="199875"/>
    <n v="23096640"/>
    <d v="2021-12-22T00:00:00"/>
    <s v="NEW"/>
    <n v="29"/>
    <s v="NON CWO"/>
    <s v="BERLAKU"/>
    <d v="2022-03-08T00:00:00"/>
    <s v="BENGKULU-TENDEAN"/>
    <n v="17.5077662037002"/>
    <n v="14028280"/>
    <s v="TUNAI"/>
    <s v="LAMPUNG"/>
    <s v="W902"/>
    <s v="0625"/>
    <s v="0625"/>
  </r>
  <r>
    <x v="3"/>
    <s v="BANDAR JAYA"/>
    <s v="LAMPUNG"/>
    <s v="MOTOR"/>
    <s v="NEW"/>
    <s v="HONDA"/>
    <s v="SCOOTERMATIC"/>
    <s v="SCOOTERMATIC"/>
    <x v="26"/>
    <s v="GENIO CBS"/>
    <s v="GENIO"/>
    <x v="6"/>
    <n v="0"/>
    <n v="13511545"/>
    <n v="11800000"/>
    <s v="S"/>
    <n v="1"/>
    <s v="TUNAS DWIPA MATRA-SEPUTIH MTRM"/>
    <s v="064120118296"/>
    <s v="AHMAD MUTHOHAR"/>
    <s v="MH1JM6112LK118170"/>
    <s v="JM61E1118078"/>
    <s v="BE2375HT"/>
    <d v="2022-01-31T00:00:00"/>
    <s v="03. NEW MCY"/>
    <s v="HONDA"/>
    <s v="03. NEW MCY"/>
    <s v="01. 1-30"/>
    <n v="18213000"/>
    <s v="HONDA"/>
    <s v="BANDAR JAYA"/>
    <d v="2022-01-27T00:00:00"/>
    <n v="0"/>
    <d v="2020-11-23T00:00:00"/>
    <d v="2021-12-28T08:55:52"/>
    <d v="2021-12-29T15:50:51"/>
    <s v="8"/>
    <s v="0641"/>
    <s v="NO"/>
    <s v="SOLD"/>
    <n v="0"/>
    <n v="4462737"/>
    <n v="3259640"/>
    <n v="400000"/>
    <s v="A -"/>
    <s v="A"/>
    <s v="BANDAR JAYA"/>
    <s v="NON FID"/>
    <n v="1269569"/>
    <s v="&gt; 25"/>
    <n v="0"/>
    <n v="0"/>
    <n v="1"/>
    <s v="01. 1-30"/>
    <n v="27"/>
    <s v="BD01925-DAI CITRA LESTARI"/>
    <n v="10992312"/>
    <n v="14200000"/>
    <s v="RENDI JEPRIANSAH"/>
    <s v="INTERNAL"/>
    <d v="2022-01-25T00:00:00"/>
    <s v="REGULAR"/>
    <s v="02. &gt;5-10%"/>
    <n v="0"/>
    <s v="N"/>
    <s v="Motor"/>
    <n v="1787688"/>
    <n v="938000"/>
    <n v="22671882"/>
    <d v="2021-08-23T00:00:00"/>
    <s v="LATER"/>
    <n v="27"/>
    <s v="NON CWO"/>
    <s v="TIDAK ADA"/>
    <m/>
    <s v="BANDAR JAYA-PROKLAMATOR"/>
    <n v="28.3396875000035"/>
    <n v="16943431"/>
    <s v="TUNAI"/>
    <s v="LAMPUNG"/>
    <s v="W902"/>
    <s v="0641"/>
    <s v="0641"/>
  </r>
  <r>
    <x v="3"/>
    <s v="PADANG"/>
    <s v="PADANG"/>
    <s v="MOTOR"/>
    <s v="USED"/>
    <s v="HONDA"/>
    <s v="SCOOTERMATIC"/>
    <s v="SCOOTERMATIC"/>
    <x v="46"/>
    <s v="BEAT FISPORTY CBSISS"/>
    <s v="BEAT"/>
    <x v="8"/>
    <n v="0"/>
    <n v="7780864"/>
    <n v="10100000"/>
    <s v="S"/>
    <n v="1"/>
    <s v="NDS CHANNEL MCY"/>
    <s v="060420113373"/>
    <s v="DARNA"/>
    <s v="MH1JFZ113HK612072"/>
    <s v="JFZ1E1625996"/>
    <s v="BA3979OJ"/>
    <d v="2022-01-31T00:00:00"/>
    <s v="04. USED MCY"/>
    <s v="UMCY"/>
    <s v="04. USED MCY"/>
    <s v="01. 1-30"/>
    <n v="13400000"/>
    <s v="04. USED MCY"/>
    <s v="WAREHOUSE"/>
    <d v="2022-01-13T00:00:00"/>
    <n v="0"/>
    <d v="2020-04-27T00:00:00"/>
    <d v="2021-12-29T14:59:32"/>
    <d v="2021-12-30T18:31:53"/>
    <s v="11"/>
    <s v="0604"/>
    <s v="NO"/>
    <s v="SOLD"/>
    <n v="0"/>
    <n v="2894064"/>
    <n v="3424726"/>
    <n v="1500000"/>
    <s v="A -"/>
    <s v="A"/>
    <s v="PADANG"/>
    <s v="NON FID"/>
    <n v="2915988"/>
    <s v="&lt;=25"/>
    <n v="-2319136"/>
    <n v="1"/>
    <n v="0"/>
    <s v="01. 1-30"/>
    <n v="13"/>
    <s v="BD02825-CAHAYA MUDA"/>
    <n v="9334716"/>
    <n v="12700000"/>
    <s v="ANTON SUJARWO"/>
    <s v="EXTERNAL"/>
    <d v="2022-01-12T00:00:00"/>
    <s v="REGULAR"/>
    <s v="05. &gt;20-25%"/>
    <n v="2319136"/>
    <s v="Y"/>
    <s v="Motor"/>
    <n v="2095284"/>
    <n v="1339650"/>
    <n v="22352455"/>
    <d v="2021-06-02T00:00:00"/>
    <s v="LATER"/>
    <n v="13"/>
    <s v="NON CWO"/>
    <s v="MATI"/>
    <d v="2020-03-31T00:00:00"/>
    <s v="PADANG-THAMRIN"/>
    <n v="13.227858796293701"/>
    <n v="10484012"/>
    <s v="TUNAI"/>
    <s v="PADANG"/>
    <s v="W903"/>
    <s v="0604"/>
    <s v="0604"/>
  </r>
  <r>
    <x v="3"/>
    <s v="PADANG"/>
    <s v="PADANG"/>
    <s v="MOTOR"/>
    <s v="NEW"/>
    <s v="HONDA"/>
    <s v="SCOOTERMATIC"/>
    <s v="SCOOTERMATIC"/>
    <x v="25"/>
    <s v="BEAT FI SPORTY CBS"/>
    <s v="BEAT"/>
    <x v="6"/>
    <n v="0"/>
    <n v="10976837"/>
    <n v="13400000"/>
    <s v="S"/>
    <n v="1"/>
    <s v="AYAKO"/>
    <s v="060420414288"/>
    <s v="MARZUKI"/>
    <s v="MH1JM8113LK032121"/>
    <s v="JM81E1032311"/>
    <s v="BA6316QI"/>
    <d v="2022-01-31T00:00:00"/>
    <s v="03. NEW MCY"/>
    <s v="HONDA"/>
    <s v="03. NEW MCY"/>
    <s v="01. 1-30"/>
    <n v="15865000"/>
    <s v="HONDA"/>
    <s v="WAREHOUSE"/>
    <d v="2022-01-31T00:00:00"/>
    <n v="0"/>
    <d v="2020-05-04T00:00:00"/>
    <d v="2022-01-19T16:26:08"/>
    <d v="2022-01-26T00:00:00"/>
    <s v="15"/>
    <s v="0604"/>
    <s v="NO"/>
    <s v="SOLD"/>
    <n v="0"/>
    <n v="3423163"/>
    <n v="2524300"/>
    <n v="1200000"/>
    <s v="A +"/>
    <s v="A"/>
    <s v="PADANG"/>
    <s v="NON FID"/>
    <n v="-216998"/>
    <s v="&gt; 25"/>
    <n v="-2423163"/>
    <n v="1"/>
    <n v="0"/>
    <s v="01. 1-30"/>
    <n v="31"/>
    <s v="BD08537-EZA MOTOR"/>
    <n v="13304512"/>
    <n v="15400000"/>
    <s v="TEBUS KONSUMEN"/>
    <s v="EXTERNAL"/>
    <d v="2022-01-28T00:00:00"/>
    <s v="REGULAR"/>
    <s v="01. &lt;= 5%"/>
    <n v="2423163"/>
    <s v="N"/>
    <s v="Motor"/>
    <n v="555488"/>
    <n v="288726.25"/>
    <n v="20900722"/>
    <d v="2021-10-04T00:00:00"/>
    <s v="NEW"/>
    <n v="31"/>
    <s v="NON CWO"/>
    <s v="MATI"/>
    <d v="2021-04-03T00:00:00"/>
    <s v="PADANG-THAMRIN"/>
    <n v="5"/>
    <n v="16081998"/>
    <s v="TUNAI"/>
    <s v="PADANG"/>
    <s v="W903"/>
    <s v="0604"/>
    <s v="0604"/>
  </r>
  <r>
    <x v="3"/>
    <s v="PADANG"/>
    <s v="PADANG"/>
    <s v="MOTOR"/>
    <s v="NEW"/>
    <s v="YAMAHA"/>
    <s v="SCOOTERMATIC"/>
    <s v="SCOOTERMATIC"/>
    <x v="28"/>
    <s v="MIO S"/>
    <s v="MIO"/>
    <x v="3"/>
    <n v="0"/>
    <n v="6935880"/>
    <n v="8300000"/>
    <s v="S"/>
    <n v="1"/>
    <s v="SENTRAL YAMAHA PADANG"/>
    <s v="060420422966"/>
    <s v="APRIDANILA"/>
    <s v="MH3SEE410JJ073270"/>
    <s v="E3R2E2092466"/>
    <s v="BA3295OZ"/>
    <d v="2022-01-31T00:00:00"/>
    <s v="03. NEW MCY"/>
    <s v="YAMAHA"/>
    <s v="03. NEW MCY"/>
    <s v="01. 1-30"/>
    <n v="16660000"/>
    <s v="YAMAHA"/>
    <s v="WAREHOUSE"/>
    <d v="2022-01-28T00:00:00"/>
    <n v="0"/>
    <d v="2020-12-18T00:00:00"/>
    <d v="2022-01-18T10:30:36"/>
    <d v="2022-01-25T00:00:00"/>
    <s v="8"/>
    <s v="0604"/>
    <s v="NO"/>
    <s v="SOLD"/>
    <n v="0"/>
    <n v="1368120"/>
    <n v="2901260"/>
    <n v="1500000"/>
    <s v="A STD"/>
    <s v="A"/>
    <s v="PADANG"/>
    <s v="NON FID"/>
    <n v="6254041"/>
    <s v="&gt; 25"/>
    <n v="-1364120"/>
    <n v="1"/>
    <n v="0"/>
    <s v="01. 1-30"/>
    <n v="28"/>
    <s v="BD1707W-CV. ARETA MOTOR"/>
    <n v="8023632"/>
    <n v="10200000"/>
    <s v="ANTON SUJARWO"/>
    <s v="EXTERNAL"/>
    <d v="2022-01-28T00:00:00"/>
    <s v="REGULAR"/>
    <s v="07. &gt; 30%"/>
    <n v="1364120"/>
    <s v="N"/>
    <s v="Motor"/>
    <n v="1156368"/>
    <n v="780440"/>
    <n v="19483336"/>
    <d v="2021-10-18T00:00:00"/>
    <s v="NEW"/>
    <n v="28"/>
    <s v="NON CWO"/>
    <s v="MATI"/>
    <d v="2020-01-24T14:36:34"/>
    <s v="PADANG-THAMRIN"/>
    <n v="3"/>
    <n v="10405959"/>
    <s v="TUNAI"/>
    <s v="PADANG"/>
    <s v="W903"/>
    <s v="0604"/>
    <s v="0604"/>
  </r>
  <r>
    <x v="3"/>
    <s v="PADANG"/>
    <s v="PADANG"/>
    <s v="MOTOR"/>
    <s v="USED"/>
    <s v="KAWASAKI"/>
    <s v="SPORT"/>
    <s v="SPORT"/>
    <x v="68"/>
    <s v="NINJA SS"/>
    <s v="NINJA 150"/>
    <x v="2"/>
    <n v="0"/>
    <n v="7753243"/>
    <n v="9200000"/>
    <s v="S"/>
    <n v="1"/>
    <s v="ARETA MOTOR-SUNGAI BALANG"/>
    <s v="060420423021"/>
    <s v="AHMAD AULLIAH"/>
    <s v="MH4KR150NEKP35734"/>
    <s v="KR150LEPF4566"/>
    <s v="BA2733QB"/>
    <d v="2022-01-31T00:00:00"/>
    <s v="04. USED MCY"/>
    <s v="UMCY"/>
    <s v="04. USED MCY"/>
    <s v="01. 1-30"/>
    <n v="19300000"/>
    <s v="04. USED MCY"/>
    <s v="WAREHOUSE"/>
    <d v="2022-01-27T00:00:00"/>
    <n v="0"/>
    <d v="2020-12-19T00:00:00"/>
    <d v="2022-01-20T17:06:27"/>
    <d v="2022-01-24T15:19:46"/>
    <s v="7"/>
    <s v="0604"/>
    <s v="NO"/>
    <s v="SOLD"/>
    <n v="0"/>
    <n v="1111757"/>
    <n v="3663225"/>
    <n v="1500000"/>
    <s v="B -"/>
    <s v="B"/>
    <s v="PADANG"/>
    <s v="NON FID"/>
    <n v="6704250"/>
    <s v="&gt; 25"/>
    <n v="-1446757"/>
    <n v="1"/>
    <n v="0"/>
    <s v="01. 1-30"/>
    <n v="27"/>
    <s v="BD1707W-CV. ARETA MOTOR"/>
    <n v="6209235"/>
    <n v="15700000"/>
    <s v="FAJAR"/>
    <s v="EXTERNAL"/>
    <d v="2022-01-26T00:00:00"/>
    <s v="REGULAR"/>
    <s v="07. &gt; 30%"/>
    <n v="1446757"/>
    <s v="N"/>
    <s v="Motor"/>
    <n v="7920765"/>
    <n v="1026462.5"/>
    <n v="39760087"/>
    <d v="2021-09-19T00:00:00"/>
    <s v="NEW"/>
    <n v="27"/>
    <s v="NON CWO"/>
    <s v="MATI"/>
    <d v="2020-10-24T11:26:38"/>
    <s v="PADANG-THAMRIN"/>
    <n v="2.36127314814803"/>
    <n v="12595750"/>
    <s v="TUNAI"/>
    <s v="PADANG"/>
    <s v="W903"/>
    <s v="0604"/>
    <s v="0604"/>
  </r>
  <r>
    <x v="3"/>
    <s v="SOLOK"/>
    <s v="PADANG"/>
    <s v="MOTOR"/>
    <s v="USED"/>
    <s v="HONDA"/>
    <s v="SCOOTERMATIC"/>
    <s v="SCOOTERMATIC"/>
    <x v="1"/>
    <s v="BEAT FI SPORTY CW"/>
    <s v="BEAT"/>
    <x v="2"/>
    <n v="0"/>
    <n v="7675537"/>
    <n v="6800000"/>
    <s v="S"/>
    <n v="1"/>
    <s v="HANAI MOTOR-SIMPANG PULAI"/>
    <s v="062321111567"/>
    <s v="DIKI WAHYUDI"/>
    <s v="MH1JFM218EK667761"/>
    <s v="JFM2E1683751"/>
    <s v="BA4426YQ"/>
    <d v="2022-01-31T00:00:00"/>
    <s v="04. USED MCY"/>
    <s v="UMCY"/>
    <s v="04. USED MCY"/>
    <s v="01. 1-30"/>
    <n v="10500000"/>
    <s v="04. USED MCY"/>
    <s v="SOLOK"/>
    <d v="2022-01-31T00:00:00"/>
    <n v="0"/>
    <d v="2021-01-26T00:00:00"/>
    <d v="2022-01-28T16:01:01"/>
    <d v="2022-01-28T20:43:41"/>
    <s v="5"/>
    <s v="0623"/>
    <s v="NO"/>
    <s v="SOLD"/>
    <n v="0"/>
    <n v="4048822"/>
    <n v="2341926"/>
    <n v="1500000"/>
    <s v="B +"/>
    <s v="B"/>
    <s v="SOLOK"/>
    <s v="FID"/>
    <n v="1831383"/>
    <s v="&gt; 25"/>
    <n v="0"/>
    <n v="0"/>
    <n v="1"/>
    <s v="01. 1-30"/>
    <n v="31"/>
    <s v="BD160H1-BUNGSU MOTOR"/>
    <n v="6619682"/>
    <n v="10500000"/>
    <s v="FEBRINAL YUNANDA"/>
    <s v="EXTERNAL"/>
    <d v="2022-01-31T00:00:00"/>
    <s v="REGULAR"/>
    <s v="04. &gt;15-20%"/>
    <n v="0"/>
    <s v="N"/>
    <s v="Motor"/>
    <n v="2830318"/>
    <n v="882500"/>
    <n v="22352455"/>
    <d v="2021-08-26T00:00:00"/>
    <s v="NEW"/>
    <n v="31"/>
    <s v="NON CWO"/>
    <s v="TIDAK ADA"/>
    <m/>
    <s v="SOLOK-PASAR PANDAN"/>
    <n v="2.1363310185188298"/>
    <n v="8668617"/>
    <s v="TUNAI"/>
    <s v="PADANG"/>
    <s v="W903"/>
    <s v="0623"/>
    <s v="0623"/>
  </r>
  <r>
    <x v="3"/>
    <s v="SOLOK"/>
    <s v="PADANG"/>
    <s v="MOTOR"/>
    <s v="NEW"/>
    <s v="HONDA"/>
    <s v="SCOOTERMATIC"/>
    <s v="SCOOTERMATIC"/>
    <x v="69"/>
    <s v="BEAT FI CBS ISS"/>
    <s v="BEAT"/>
    <x v="5"/>
    <n v="0"/>
    <n v="13268049"/>
    <n v="13400000"/>
    <s v="S"/>
    <n v="1"/>
    <s v="SAHABAT MOTOR"/>
    <s v="062321115017"/>
    <s v="MUHAMMAD ARIF SINAGA"/>
    <s v="MH1JM911XMK570824"/>
    <s v="JM91E1570429"/>
    <m/>
    <d v="2022-01-31T00:00:00"/>
    <s v="03. NEW MCY"/>
    <s v="HONDA"/>
    <s v="03. NEW MCY"/>
    <s v="01. 1-30"/>
    <n v="16820000"/>
    <s v="HONDA"/>
    <s v="SOLOK"/>
    <d v="2022-01-10T00:00:00"/>
    <n v="0"/>
    <d v="2021-06-16T00:00:00"/>
    <d v="2021-12-31T16:30:57"/>
    <d v="2021-12-31T20:13:20"/>
    <s v="4"/>
    <s v="0623"/>
    <s v="NO"/>
    <s v="SOLD"/>
    <n v="0"/>
    <n v="4287948"/>
    <n v="572120"/>
    <n v="1000000"/>
    <s v="A +"/>
    <s v="A"/>
    <s v="SOLOK"/>
    <s v="FID"/>
    <n v="3100000"/>
    <s v="&lt;=25"/>
    <n v="-131951"/>
    <n v="1"/>
    <n v="0"/>
    <s v="01. 1-30"/>
    <n v="10"/>
    <s v="BD04336-DANAU KEMBAR MTR"/>
    <n v="12632460"/>
    <n v="15200000"/>
    <s v="TEBUS KONSUMEN"/>
    <s v="EXTERNAL"/>
    <d v="2022-01-07T00:00:00"/>
    <s v="REGULAR"/>
    <s v="04. &gt;15-20%"/>
    <n v="131951"/>
    <s v="N"/>
    <s v="Motor"/>
    <n v="1047540"/>
    <n v="953000"/>
    <n v="22185300"/>
    <d v="2021-11-09T00:00:00"/>
    <s v="LATER"/>
    <n v="10"/>
    <s v="NON CWO"/>
    <s v="TIDAK ADA"/>
    <m/>
    <s v="SOLOK-PASAR PANDAN"/>
    <n v="9.1574074074087495"/>
    <n v="15238214"/>
    <s v="TUNAI"/>
    <s v="PADANG"/>
    <s v="W903"/>
    <s v="0623"/>
    <s v="0623"/>
  </r>
  <r>
    <x v="3"/>
    <s v="SOLOK"/>
    <s v="PADANG"/>
    <s v="MOTOR"/>
    <s v="NEW"/>
    <s v="HONDA"/>
    <s v="SCOOTERMATIC"/>
    <s v="SCOOTERMATIC"/>
    <x v="70"/>
    <s v="NEW BEAT STREET ESP"/>
    <s v="BEAT"/>
    <x v="5"/>
    <n v="0"/>
    <n v="14945301"/>
    <n v="12900000"/>
    <s v="S"/>
    <n v="1"/>
    <s v="SAUDARA MOTOR-SOLOK"/>
    <s v="062321115132"/>
    <s v="PUTRA YANTO"/>
    <s v="MH1JM8219MK249494"/>
    <s v="JM82E1247584"/>
    <m/>
    <d v="2022-01-31T00:00:00"/>
    <s v="03. NEW MCY"/>
    <s v="HONDA"/>
    <s v="03. NEW MCY"/>
    <s v="01. 1-30"/>
    <n v="16840000"/>
    <s v="HONDA"/>
    <s v="SOLOK"/>
    <d v="2022-01-14T00:00:00"/>
    <n v="0"/>
    <d v="2021-06-17T00:00:00"/>
    <d v="2021-12-30T15:47:38"/>
    <d v="2021-12-30T20:24:53"/>
    <s v="4"/>
    <s v="0623"/>
    <s v="NO"/>
    <s v="SOLD"/>
    <n v="0"/>
    <n v="8304697"/>
    <n v="225000"/>
    <n v="300000"/>
    <s v="B +"/>
    <s v="B"/>
    <s v="SOLOK"/>
    <s v="FID"/>
    <n v="2600000"/>
    <s v="&lt;=25"/>
    <n v="0"/>
    <n v="0"/>
    <n v="1"/>
    <s v="01. 1-30"/>
    <n v="14"/>
    <s v="BD00339-RIFDAH MOTOR-KHATIB SULAIMAN"/>
    <n v="13132897"/>
    <n v="16000000"/>
    <s v="SYAFRIA DINATA"/>
    <s v="INTERNAL"/>
    <d v="2022-01-12T00:00:00"/>
    <s v="REGULAR"/>
    <s v="04. &gt;15-20%"/>
    <n v="0"/>
    <s v="N"/>
    <s v="Motor"/>
    <n v="1267103"/>
    <n v="56600"/>
    <n v="22161257"/>
    <d v="2021-11-15T00:00:00"/>
    <s v="LATER"/>
    <n v="14"/>
    <s v="NON CWO"/>
    <s v="BERLAKU"/>
    <d v="2022-07-09T00:00:00"/>
    <s v="SOLOK-PASAR PANDAN"/>
    <n v="14.149386574077701"/>
    <n v="16050400"/>
    <s v="TUNAI"/>
    <s v="PADANG"/>
    <s v="W903"/>
    <s v="0623"/>
    <s v="0623"/>
  </r>
  <r>
    <x v="3"/>
    <s v="PASAMAN"/>
    <s v="PADANG"/>
    <s v="MOTOR"/>
    <s v="NEW"/>
    <s v="KAWASAKI"/>
    <s v="SPORT"/>
    <s v="SPORT"/>
    <x v="71"/>
    <s v="KLX 150 BF SE EXT"/>
    <s v="KLX 150"/>
    <x v="5"/>
    <n v="0"/>
    <n v="24491594"/>
    <n v="27500000"/>
    <s v="S"/>
    <n v="1"/>
    <s v="SUKSES SEJAHTERA-FLORES"/>
    <s v="062921111426"/>
    <s v="RUSMAN"/>
    <s v="MH4LX150FMJPA8451"/>
    <s v="LX150CEWN8566"/>
    <m/>
    <d v="2022-01-31T00:00:00"/>
    <s v="03. NEW MCY"/>
    <s v="OTHER AISI"/>
    <s v="06. MULTIBRAND"/>
    <s v="01. 1-30"/>
    <n v="38000000"/>
    <s v="06. MULTIBRAND"/>
    <s v="PASAMAN"/>
    <d v="2022-01-20T00:00:00"/>
    <n v="0"/>
    <d v="2021-02-06T00:00:00"/>
    <d v="2021-12-31T09:59:15"/>
    <d v="2021-12-31T10:47:15"/>
    <s v="10"/>
    <s v="0629"/>
    <s v="NO"/>
    <s v="SOLD"/>
    <n v="0"/>
    <n v="9548406"/>
    <n v="0"/>
    <n v="0"/>
    <s v="A STD"/>
    <s v="A"/>
    <s v="PASAMAN"/>
    <s v="NON FID"/>
    <n v="10000000"/>
    <s v="&lt;=25"/>
    <n v="-3008406"/>
    <n v="1"/>
    <n v="0"/>
    <s v="01. 1-30"/>
    <n v="20"/>
    <s v="BD08537-EZA MOTOR"/>
    <n v="27683250"/>
    <n v="32000000"/>
    <s v="SHABRUN JALILA"/>
    <s v="DISERAHKAN"/>
    <d v="2022-01-18T00:00:00"/>
    <s v="REGULAR"/>
    <s v="06. &gt;25-30%"/>
    <n v="3008406"/>
    <s v="N"/>
    <s v="Motor"/>
    <n v="1116750"/>
    <n v="370275"/>
    <n v="49205627"/>
    <d v="2022-01-03T00:00:00"/>
    <s v="LATER"/>
    <n v="20"/>
    <s v="NON CWO"/>
    <s v="BERLAKU"/>
    <d v="2022-03-03T00:00:00"/>
    <s v="PASAMAN-SIMPANG EMPAT"/>
    <n v="19.5505208333343"/>
    <n v="30996400"/>
    <s v="TUNAI"/>
    <s v="PADANG"/>
    <s v="W903"/>
    <s v="0629"/>
    <s v="0629"/>
  </r>
  <r>
    <x v="3"/>
    <s v="PARIAMAN"/>
    <s v="PADANG"/>
    <s v="MOTOR"/>
    <s v="USED"/>
    <s v="HONDA"/>
    <s v="SCOOTERMATIC"/>
    <s v="SCOOTERMATIC"/>
    <x v="46"/>
    <s v="BEAT FISPORTY CBSISS"/>
    <s v="BEAT"/>
    <x v="3"/>
    <n v="0"/>
    <n v="10421562"/>
    <n v="10800000"/>
    <s v="S"/>
    <n v="1"/>
    <s v="NDS NON CHANNEL MCY"/>
    <s v="065521111426"/>
    <s v="LAURA YOLANDA"/>
    <s v="MH1JM1118JK795224"/>
    <s v="JM11E1783626"/>
    <s v="BA4661WX"/>
    <d v="2022-01-31T00:00:00"/>
    <s v="04. USED MCY"/>
    <s v="UMCY JASA"/>
    <s v="04. USED MCY"/>
    <s v="01. 1-30"/>
    <n v="14100000"/>
    <s v="04. USED MCY"/>
    <s v="WAREHOUSE"/>
    <d v="2022-01-31T00:00:00"/>
    <n v="0"/>
    <d v="2021-02-23T00:00:00"/>
    <d v="2022-01-20T15:09:09"/>
    <d v="2022-01-25T17:43:58"/>
    <s v="7"/>
    <s v="0655"/>
    <s v="NO"/>
    <s v="SOLD"/>
    <n v="0"/>
    <n v="6108436"/>
    <n v="898400"/>
    <n v="1200000"/>
    <s v="A STD"/>
    <s v="A"/>
    <s v="PARIAMAN"/>
    <s v="NON FID"/>
    <n v="4100000"/>
    <s v="&gt; 25"/>
    <n v="-378438"/>
    <n v="1"/>
    <n v="0"/>
    <s v="01. 1-30"/>
    <n v="31"/>
    <s v="BD04336-DANAU KEMBAR MTR"/>
    <n v="11481555"/>
    <n v="14400000"/>
    <s v="SATRIA"/>
    <s v="EXTERNAL"/>
    <d v="2022-01-29T00:00:00"/>
    <s v="REGULAR"/>
    <s v="06. &gt;25-30%"/>
    <n v="378438"/>
    <s v="N"/>
    <s v="Motor"/>
    <n v="1478445"/>
    <n v="941000"/>
    <n v="22352455"/>
    <d v="2021-10-23T00:00:00"/>
    <s v="NEW"/>
    <n v="31"/>
    <s v="NON CWO"/>
    <s v="TIDAK ADA"/>
    <m/>
    <s v="PARIAMAN-IMAM BONJOL"/>
    <n v="5.2611342592572301"/>
    <n v="11753050"/>
    <s v="TUNAI"/>
    <s v="PADANG"/>
    <s v="W903"/>
    <s v="0655"/>
    <s v="0655"/>
  </r>
  <r>
    <x v="3"/>
    <s v="PARIAMAN"/>
    <s v="PADANG"/>
    <s v="MOTOR"/>
    <s v="NEW"/>
    <s v="HONDA"/>
    <s v="SCOOTERMATIC"/>
    <s v="SCOOTERMATIC"/>
    <x v="3"/>
    <s v="BEAT FISPORTY CW ESP"/>
    <s v="BEAT"/>
    <x v="3"/>
    <n v="0"/>
    <n v="6304753"/>
    <n v="9900000"/>
    <s v="S"/>
    <n v="1"/>
    <s v="HIDAYAH MOTOR"/>
    <s v="065521111451"/>
    <s v="DANIAR"/>
    <s v="MH1JFZ12XJK980277"/>
    <s v="JFZ1E2980305"/>
    <s v="BA2423WX"/>
    <d v="2022-01-31T00:00:00"/>
    <s v="03. NEW MCY"/>
    <s v="HONDA"/>
    <s v="03. NEW MCY"/>
    <s v="01. 1-30"/>
    <n v="15450000"/>
    <s v="HONDA"/>
    <s v="WAREHOUSE"/>
    <d v="2022-01-28T00:00:00"/>
    <n v="0"/>
    <d v="2021-02-23T00:00:00"/>
    <d v="2022-01-20T15:10:27"/>
    <d v="2022-01-25T17:44:25"/>
    <s v="6"/>
    <s v="0655"/>
    <s v="NO"/>
    <s v="SOLD"/>
    <n v="0"/>
    <n v="1254891"/>
    <n v="3609492"/>
    <n v="1200000"/>
    <s v="B +"/>
    <s v="B"/>
    <s v="PARIAMAN"/>
    <s v="NON FID"/>
    <n v="6268662"/>
    <s v="&gt; 25"/>
    <n v="-3595247"/>
    <n v="1"/>
    <n v="0"/>
    <s v="01. 1-30"/>
    <n v="28"/>
    <s v="BD03940-ASIPA MOTOR-KP PENYALAI"/>
    <n v="9843350"/>
    <n v="13900000"/>
    <s v="SATRIA"/>
    <s v="EXTERNAL"/>
    <d v="2022-01-28T00:00:00"/>
    <s v="REGULAR"/>
    <s v="07. &gt; 30%"/>
    <n v="3595247"/>
    <s v="N"/>
    <s v="Motor"/>
    <n v="2666650"/>
    <n v="933500"/>
    <n v="22250559"/>
    <d v="2021-10-23T00:00:00"/>
    <s v="NEW"/>
    <n v="28"/>
    <s v="NON CWO"/>
    <s v="TIDAK ADA"/>
    <m/>
    <s v="PARIAMAN-IMAM BONJOL"/>
    <n v="2.26082175925694"/>
    <n v="9181338"/>
    <s v="TUNAI"/>
    <s v="PADANG"/>
    <s v="W903"/>
    <s v="0655"/>
    <s v="0655"/>
  </r>
  <r>
    <x v="3"/>
    <s v="PALEMBANG"/>
    <s v="PALEMBANG"/>
    <s v="MOTOR"/>
    <s v="NEW"/>
    <s v="YAMAHA"/>
    <s v="SCOOTERMATIC"/>
    <s v="SCOOTERMATIC"/>
    <x v="39"/>
    <s v="LEXI"/>
    <s v="LEXI"/>
    <x v="3"/>
    <n v="0"/>
    <n v="9962619"/>
    <n v="12650000"/>
    <s v="S"/>
    <n v="1"/>
    <s v="THAMRIN BROTHERS LEMBANG"/>
    <s v="060621112353"/>
    <s v="RAHMAT HIDAYAT"/>
    <s v="MH3SEF310JJ019812"/>
    <s v="E31VE0025136"/>
    <s v="BG5216ACM"/>
    <d v="2022-01-31T00:00:00"/>
    <s v="03. NEW MCY"/>
    <s v="YAMAHA"/>
    <s v="03. NEW MCY"/>
    <s v="01. 1-30"/>
    <n v="21780000"/>
    <s v="YAMAHA"/>
    <s v="WAREHOUSE"/>
    <d v="2022-01-12T00:00:00"/>
    <n v="0"/>
    <d v="2021-02-26T00:00:00"/>
    <d v="2021-12-31T18:41:19"/>
    <d v="2021-12-31T19:04:11"/>
    <s v="4"/>
    <s v="0606"/>
    <s v="NO"/>
    <s v="SOLD"/>
    <n v="0"/>
    <n v="2458665"/>
    <n v="5772566"/>
    <n v="1300000"/>
    <s v="B +"/>
    <s v="B"/>
    <s v="PALEMBANG"/>
    <s v="FID"/>
    <n v="9508401"/>
    <s v="&lt;=25"/>
    <n v="-2687381"/>
    <n v="1"/>
    <n v="0"/>
    <s v="01. 1-30"/>
    <n v="12"/>
    <s v="BD20779-DICKY MOTOR-BETAWI I"/>
    <n v="10989022"/>
    <n v="14400000"/>
    <s v="MARIHOT RAJA H PASARIBU"/>
    <s v="EXTERNAL"/>
    <d v="2022-01-11T00:00:00"/>
    <s v="REGULAR"/>
    <s v="07. &gt; 30%"/>
    <n v="2687381"/>
    <s v="N"/>
    <s v="Motor"/>
    <n v="1970978"/>
    <n v="269512.5"/>
    <n v="26215920"/>
    <d v="2021-07-26T00:00:00"/>
    <s v="LATER"/>
    <n v="12"/>
    <s v="NON CWO"/>
    <s v="MATI"/>
    <d v="2021-05-17T19:44:13"/>
    <s v="PALEMBANG-BASUKI RAHMAT"/>
    <n v="11.2054282407407"/>
    <n v="12271599"/>
    <s v="TUNAI"/>
    <s v="PALEMBANG"/>
    <s v="W901"/>
    <s v="0606"/>
    <s v="0606"/>
  </r>
  <r>
    <x v="3"/>
    <s v="PALEMBANG"/>
    <s v="PALEMBANG"/>
    <s v="MOTOR"/>
    <s v="NEW"/>
    <s v="YAMAHA"/>
    <s v="SCOOTERMATIC"/>
    <s v="SCOOTERMATIC"/>
    <x v="8"/>
    <s v="NEW MIO M3 CW"/>
    <s v="MIO"/>
    <x v="5"/>
    <n v="0"/>
    <n v="16449319"/>
    <n v="9700000"/>
    <s v="S"/>
    <n v="1"/>
    <s v="PANCA KM 5"/>
    <s v="060621116723"/>
    <s v="RUSDY"/>
    <s v="MH3SE88H0MJ264159"/>
    <s v="E3R2E2896477"/>
    <m/>
    <d v="2022-01-31T00:00:00"/>
    <s v="03. NEW MCY"/>
    <s v="YAMAHA"/>
    <s v="03. NEW MCY"/>
    <s v="01. 1-30"/>
    <n v="18227000"/>
    <s v="YAMAHA"/>
    <s v="WAREHOUSE"/>
    <d v="2022-01-20T00:00:00"/>
    <n v="0"/>
    <d v="2021-08-19T00:00:00"/>
    <d v="2022-01-17T13:55:26"/>
    <d v="2022-01-17T14:28:44"/>
    <s v="3"/>
    <s v="0606"/>
    <s v="NO"/>
    <s v="SOLD"/>
    <n v="0"/>
    <n v="9470675"/>
    <n v="185600"/>
    <n v="250000"/>
    <s v="B +"/>
    <s v="B"/>
    <s v="PALEMBANG"/>
    <s v="FID"/>
    <n v="2750000"/>
    <s v="&lt;=25"/>
    <n v="0"/>
    <n v="0"/>
    <n v="1"/>
    <s v="01. 1-30"/>
    <n v="20"/>
    <s v="BD00211-JONI MOTOR"/>
    <n v="8930341"/>
    <n v="12000000"/>
    <s v="RAZIE SHOLAHUDDIN"/>
    <s v="INTERNAL"/>
    <d v="2022-01-19T00:00:00"/>
    <s v="REGULAR"/>
    <s v="04. &gt;15-20%"/>
    <n v="0"/>
    <s v="N"/>
    <s v="Motor"/>
    <n v="1869659"/>
    <n v="55250"/>
    <n v="20101582"/>
    <d v="2021-12-19T00:00:00"/>
    <s v="NEW"/>
    <n v="20"/>
    <s v="NON CWO"/>
    <s v="BERLAKU"/>
    <d v="2022-09-07T00:00:00"/>
    <s v="PALEMBANG-BASUKI RAHMAT"/>
    <n v="2.3967129629600099"/>
    <n v="17330520"/>
    <s v="TUNAI"/>
    <s v="PALEMBANG"/>
    <s v="W901"/>
    <s v="0606"/>
    <s v="0606"/>
  </r>
  <r>
    <x v="3"/>
    <s v="BANGKA"/>
    <s v="PALEMBANG"/>
    <s v="MOTOR"/>
    <s v="USED"/>
    <s v="YAMAHA"/>
    <s v="SCOOTERMATIC"/>
    <s v="SCOOTERMATIC"/>
    <x v="72"/>
    <s v="NMAX  ABS"/>
    <s v="NMAX"/>
    <x v="3"/>
    <n v="0"/>
    <n v="14925460"/>
    <n v="22650000"/>
    <s v="S"/>
    <n v="1"/>
    <s v="SINAR JAYA MOTOR-HASAN SAIE"/>
    <s v="062020114097"/>
    <s v="HARTONO"/>
    <s v="MH3SG3190JK047074"/>
    <s v="G3E4E0740700"/>
    <s v="BN4528XD"/>
    <d v="2022-01-31T00:00:00"/>
    <s v="04. USED MCY"/>
    <s v="UMCY"/>
    <s v="04. USED MCY"/>
    <s v="01. 1-30"/>
    <n v="24250000"/>
    <s v="04. USED MCY"/>
    <s v="BANGKA"/>
    <d v="2022-01-20T00:00:00"/>
    <n v="0"/>
    <d v="2020-05-16T00:00:00"/>
    <d v="2021-12-30T10:51:52"/>
    <d v="2021-12-31T20:18:10"/>
    <s v="14"/>
    <s v="0620"/>
    <s v="NO"/>
    <s v="SOLD"/>
    <n v="0"/>
    <n v="4663384"/>
    <n v="4778455"/>
    <n v="1250000"/>
    <s v="A -"/>
    <s v="A"/>
    <s v="BANGKA"/>
    <s v="NON FID"/>
    <n v="2478604"/>
    <s v="&lt;=25"/>
    <n v="-7724540"/>
    <n v="1"/>
    <n v="0"/>
    <s v="01. 1-30"/>
    <n v="20"/>
    <s v="BD03024-GUNAWAN MTR"/>
    <n v="19716162"/>
    <n v="24200000"/>
    <s v="HARIKO"/>
    <s v="EXTERNAL"/>
    <d v="2022-01-18T00:00:00"/>
    <s v="REGULAR"/>
    <s v="03. &gt;10-15%"/>
    <n v="7724540"/>
    <s v="N"/>
    <s v="Motor"/>
    <n v="2063838"/>
    <n v="1057500"/>
    <n v="30421481"/>
    <d v="2021-09-16T00:00:00"/>
    <s v="LATER"/>
    <n v="20"/>
    <s v="NON CWO"/>
    <s v="MATI"/>
    <d v="2020-02-17T00:00:00"/>
    <s v="PANGKAL PINANG-JEND. SUDIRMAN"/>
    <n v="19.154050925928502"/>
    <n v="21771396"/>
    <s v="TUNAI"/>
    <s v="PALEMBANG"/>
    <s v="W901"/>
    <s v="0606"/>
    <s v="0606"/>
  </r>
  <r>
    <x v="3"/>
    <s v="BANGKA"/>
    <s v="PALEMBANG"/>
    <s v="MOTOR"/>
    <s v="USED"/>
    <s v="YAMAHA"/>
    <s v="BEBEK"/>
    <s v="BEBEK"/>
    <x v="73"/>
    <s v="VEGA FORCE DB CW"/>
    <s v="VEGA"/>
    <x v="8"/>
    <n v="0"/>
    <n v="7380060"/>
    <n v="4550000"/>
    <s v="S"/>
    <n v="1"/>
    <s v="PEGI MOTOR-MENTOK DUSUN II"/>
    <s v="062020116050"/>
    <s v="RAHIMIN"/>
    <s v="MH3UE1210HJ023270"/>
    <s v="E3R8E0072880"/>
    <s v="BN5791TF"/>
    <d v="2022-01-31T00:00:00"/>
    <s v="04. USED MCY"/>
    <s v="UMCY"/>
    <s v="04. USED MCY"/>
    <s v="01. 1-30"/>
    <n v="10050000"/>
    <s v="04. USED MCY"/>
    <s v="BANGKA"/>
    <d v="2022-01-20T00:00:00"/>
    <n v="0"/>
    <d v="2020-10-28T00:00:00"/>
    <d v="2022-01-12T15:25:36"/>
    <d v="2022-01-19T00:00:00"/>
    <s v="8"/>
    <s v="0620"/>
    <s v="NO"/>
    <s v="SOLD"/>
    <n v="0"/>
    <n v="3567097"/>
    <n v="3548520"/>
    <n v="500000"/>
    <s v="C +"/>
    <s v="C"/>
    <s v="BANGKA"/>
    <s v="NON FID"/>
    <n v="1214822"/>
    <s v="&lt;=25"/>
    <n v="0"/>
    <n v="0"/>
    <n v="1"/>
    <s v="01. 1-30"/>
    <n v="20"/>
    <s v="BD00154-FAJAR INDAH MOTOR"/>
    <n v="3581889"/>
    <n v="9100000"/>
    <s v="WENDI DESLAMANDA"/>
    <s v="INTERNAL"/>
    <d v="2022-01-18T00:00:00"/>
    <s v="REGULAR"/>
    <s v="03. &gt;10-15%"/>
    <n v="0"/>
    <s v="N"/>
    <s v="Motor"/>
    <n v="4608111"/>
    <n v="568875"/>
    <n v="17642337"/>
    <d v="2021-07-28T00:00:00"/>
    <s v="NEW"/>
    <n v="20"/>
    <s v="NON CWO"/>
    <s v="MATI"/>
    <d v="2020-12-14T00:00:00"/>
    <s v="PANGKAL PINANG-JEND. SUDIRMAN"/>
    <n v="1"/>
    <n v="8835178"/>
    <s v="TUNAI"/>
    <s v="PALEMBANG"/>
    <s v="W901"/>
    <s v="0606"/>
    <s v="0606"/>
  </r>
  <r>
    <x v="3"/>
    <s v="PALEMBANG 3"/>
    <s v="PALEMBANG"/>
    <s v="MOTOR"/>
    <s v="NEW"/>
    <s v="HONDA"/>
    <s v="BEBEK"/>
    <s v="BEBEK"/>
    <x v="44"/>
    <s v="NEW REVO FI FIT"/>
    <s v="REVO"/>
    <x v="6"/>
    <n v="0"/>
    <n v="9518701"/>
    <n v="8600000"/>
    <s v="S"/>
    <n v="1"/>
    <s v="DAYA ANUGRAH MANDIRI"/>
    <s v="068120119082"/>
    <s v="DOMINUS DARMANTO"/>
    <s v="MH1JBK11XLK692286"/>
    <s v="JBK1E1688210"/>
    <s v="BG2431ADF"/>
    <d v="2022-01-31T00:00:00"/>
    <s v="03. NEW MCY"/>
    <s v="HONDA"/>
    <s v="03. NEW MCY"/>
    <s v="01. 1-30"/>
    <n v="15610000"/>
    <s v="HONDA"/>
    <s v="WAREHOUSE"/>
    <d v="2022-01-26T00:00:00"/>
    <n v="0"/>
    <d v="2020-05-28T00:00:00"/>
    <d v="2022-01-20T16:13:45"/>
    <d v="2022-01-23T16:08:30"/>
    <s v="16"/>
    <s v="0681"/>
    <s v="NO"/>
    <s v="SOLD"/>
    <n v="0"/>
    <n v="2925147"/>
    <n v="990640"/>
    <n v="1000000"/>
    <s v="B +"/>
    <s v="B"/>
    <s v="PALEMBANG 3"/>
    <s v="NON FID"/>
    <n v="731633"/>
    <s v="&gt; 25"/>
    <n v="0"/>
    <n v="0"/>
    <n v="1"/>
    <s v="01. 1-30"/>
    <n v="26"/>
    <s v="BD00264-MITRA JAYA MOTOR"/>
    <n v="9203666"/>
    <n v="11500000"/>
    <s v="TEBUS KONSUMEN"/>
    <s v="EXTERNAL"/>
    <d v="2022-01-25T00:00:00"/>
    <s v="SINGLE BIDDER"/>
    <s v="01. &lt;= 5%"/>
    <n v="0"/>
    <s v="N"/>
    <s v="Motor"/>
    <n v="1146334"/>
    <n v="272087.5"/>
    <n v="16472936"/>
    <d v="2021-11-28T00:00:00"/>
    <s v="NEW"/>
    <n v="26"/>
    <s v="NON CWO"/>
    <s v="MATI"/>
    <d v="2021-04-07T00:00:00"/>
    <s v="PALEMBANG-VETERAN"/>
    <n v="2.3274305555532901"/>
    <n v="14878367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74"/>
    <s v="BEAT ESP CBS ISS DLX"/>
    <s v="BEAT"/>
    <x v="6"/>
    <n v="0"/>
    <n v="14024799"/>
    <n v="11000000"/>
    <s v="S"/>
    <n v="1"/>
    <s v="DAYA ANUGRAH MANDIRI"/>
    <s v="068120123422"/>
    <s v="SRI WAHYUNINGSIH"/>
    <s v="MH1JM9112LK246037"/>
    <s v="JM91E1246730"/>
    <m/>
    <d v="2022-01-31T00:00:00"/>
    <s v="03. NEW MCY"/>
    <s v="HONDA"/>
    <s v="03. NEW MCY"/>
    <s v="01. 1-30"/>
    <n v="19120000"/>
    <s v="HONDA"/>
    <s v="WAREHOUSE"/>
    <d v="2022-01-19T00:00:00"/>
    <n v="0"/>
    <d v="2020-09-28T00:00:00"/>
    <d v="2022-01-13T09:22:43"/>
    <d v="2022-01-14T16:04:42"/>
    <s v="9"/>
    <s v="0681"/>
    <s v="NO"/>
    <s v="SOLD"/>
    <n v="0"/>
    <n v="4975197"/>
    <n v="5001750"/>
    <n v="1250000"/>
    <s v="B STD"/>
    <s v="B"/>
    <s v="PALEMBANG 3"/>
    <s v="NON FID"/>
    <n v="3000000"/>
    <s v="&lt;=25"/>
    <n v="0"/>
    <n v="0"/>
    <n v="1"/>
    <s v="01. 1-30"/>
    <n v="19"/>
    <s v="BD00264-MITRA JAYA MOTOR"/>
    <n v="10538172"/>
    <n v="16200000"/>
    <s v="WENDY HARDATAMA"/>
    <s v="EXTERNAL"/>
    <d v="2022-01-18T00:00:00"/>
    <s v="SINGLE BIDDER"/>
    <s v="04. &gt;15-20%"/>
    <n v="0"/>
    <s v="N"/>
    <s v="Motor"/>
    <n v="4041828"/>
    <n v="968000"/>
    <n v="21883046"/>
    <d v="2021-07-22T00:00:00"/>
    <s v="NEW"/>
    <n v="19"/>
    <s v="NON CWO"/>
    <s v="TIDAK ADA"/>
    <m/>
    <s v="PALEMBANG-VETERAN"/>
    <n v="4.3300694444478696"/>
    <n v="18038520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7"/>
    <s v="BEAT FISPRTY CBSPLUS"/>
    <s v="BEAT"/>
    <x v="5"/>
    <n v="0"/>
    <n v="16179298"/>
    <n v="14400000"/>
    <s v="S"/>
    <n v="1"/>
    <s v="LESTARI MOTORINDO"/>
    <s v="068121117562"/>
    <s v="KUMALASARI"/>
    <s v="MH1JM8115MK592708"/>
    <s v="JM81E1594632"/>
    <m/>
    <d v="2022-01-31T00:00:00"/>
    <s v="03. NEW MCY"/>
    <s v="HONDA"/>
    <s v="03. NEW MCY"/>
    <s v="01. 1-30"/>
    <n v="18720000"/>
    <s v="HONDA"/>
    <s v="WAREHOUSE"/>
    <d v="2022-01-26T00:00:00"/>
    <n v="0"/>
    <d v="2021-06-19T00:00:00"/>
    <d v="2022-01-20T11:08:57"/>
    <d v="2022-01-20T14:19:40"/>
    <s v="5"/>
    <s v="0681"/>
    <s v="NO"/>
    <s v="SOLD"/>
    <n v="0"/>
    <n v="8420697"/>
    <n v="291100"/>
    <n v="250000"/>
    <s v="A STD"/>
    <s v="A"/>
    <s v="PALEMBANG 3"/>
    <s v="FID"/>
    <n v="2850000"/>
    <s v="&gt; 25"/>
    <n v="0"/>
    <n v="0"/>
    <n v="1"/>
    <s v="01. 1-30"/>
    <n v="26"/>
    <s v="BD00264-MITRA JAYA MOTOR"/>
    <n v="13968087"/>
    <n v="16000000"/>
    <s v="RAMADHAN DUARI BAGUSTIAWAN"/>
    <s v="INTERNAL"/>
    <d v="2022-01-25T00:00:00"/>
    <s v="SINGLE BIDDER"/>
    <s v="04. &gt;15-20%"/>
    <n v="0"/>
    <s v="N"/>
    <s v="Motor"/>
    <n v="431913"/>
    <n v="104500"/>
    <n v="22376498"/>
    <d v="2021-12-18T00:00:00"/>
    <s v="NEW"/>
    <n v="26"/>
    <s v="NON CWO"/>
    <s v="BERLAKU"/>
    <d v="2022-07-01T00:00:00"/>
    <s v="PALEMBANG-VETERAN"/>
    <n v="5.4030092592583996"/>
    <n v="17752016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30"/>
    <s v="BEATFISPRTCBSISSPLUS"/>
    <s v="BEAT"/>
    <x v="5"/>
    <n v="0"/>
    <n v="17368430"/>
    <n v="13000000"/>
    <s v="S"/>
    <n v="1"/>
    <s v="ASTRA INT-BASUKI RAHMAT"/>
    <s v="068121121528"/>
    <s v="ERNITA SEPRIANI"/>
    <s v="MH1JM911XMK895716"/>
    <s v="JM91E1860903"/>
    <m/>
    <d v="2022-01-31T00:00:00"/>
    <s v="03. NEW MCY"/>
    <s v="HONDA"/>
    <s v="03. NEW MCY"/>
    <s v="01. 1-30"/>
    <n v="19350000"/>
    <s v="HONDA"/>
    <s v="WAREHOUSE"/>
    <d v="2022-01-19T00:00:00"/>
    <n v="0"/>
    <d v="2021-11-09T00:00:00"/>
    <d v="2022-01-04T15:29:36"/>
    <d v="2022-01-10T16:20:28"/>
    <s v="0"/>
    <s v="0681"/>
    <s v="NO"/>
    <s v="SOLD"/>
    <n v="0"/>
    <n v="10106564"/>
    <n v="176625"/>
    <n v="250000"/>
    <s v="A STD"/>
    <s v="A"/>
    <s v="PALEMBANG 3"/>
    <s v="FID"/>
    <n v="3900000"/>
    <s v="&lt;=25"/>
    <n v="0"/>
    <n v="0"/>
    <n v="1"/>
    <s v="01. 1-30"/>
    <n v="19"/>
    <s v="BD00264-MITRA JAYA MOTOR"/>
    <n v="12540293"/>
    <n v="15500000"/>
    <s v="ANDI"/>
    <s v="INTERNAL"/>
    <d v="2022-01-18T00:00:00"/>
    <s v="SINGLE BIDDER"/>
    <s v="05. &gt;20-25%"/>
    <n v="0"/>
    <s v="N"/>
    <s v="Motor"/>
    <n v="1409707"/>
    <n v="957500"/>
    <n v="21442260"/>
    <d v="2021-12-03T00:00:00"/>
    <s v="NEW"/>
    <n v="19"/>
    <s v="NON CWO"/>
    <s v="TIDAK ADA"/>
    <m/>
    <s v="PALEMBANG-VETERAN"/>
    <n v="8.3191203703681804"/>
    <n v="17368430"/>
    <s v="TUNAI"/>
    <s v="PALEMBANG"/>
    <s v="W901"/>
    <s v="0606"/>
    <s v="0606"/>
  </r>
  <r>
    <x v="3"/>
    <s v="PALEMBANG 3"/>
    <s v="PALEMBANG"/>
    <s v="MOTOR"/>
    <s v="USED"/>
    <s v="YAMAHA"/>
    <s v="SCOOTERMATIC"/>
    <s v="SCOOTERMATIC"/>
    <x v="28"/>
    <s v="MIO S"/>
    <s v="MIO"/>
    <x v="3"/>
    <n v="0"/>
    <n v="9773150"/>
    <n v="8550000"/>
    <s v="S"/>
    <n v="1"/>
    <s v="MITRA JAYA MOTOR"/>
    <s v="068121121523"/>
    <s v="AFRIANDY RHOMADHON"/>
    <s v="MH3SEE410JJ070937"/>
    <s v="E3R2E2079427"/>
    <s v="BG4641ACF"/>
    <d v="2022-01-31T00:00:00"/>
    <s v="04. USED MCY"/>
    <s v="UMCY"/>
    <s v="04. USED MCY"/>
    <s v="01. 1-30"/>
    <n v="10300000"/>
    <s v="04. USED MCY"/>
    <s v="WAREHOUSE"/>
    <d v="2022-01-12T00:00:00"/>
    <n v="0"/>
    <d v="2021-11-06T00:00:00"/>
    <d v="2022-01-08T12:27:37"/>
    <d v="2022-01-10T09:57:29"/>
    <s v="0"/>
    <s v="0681"/>
    <s v="NO"/>
    <s v="SOLD"/>
    <n v="0"/>
    <n v="6746848"/>
    <n v="106200"/>
    <n v="250000"/>
    <s v="A -"/>
    <s v="A"/>
    <s v="PALEMBANG 3"/>
    <s v="FID"/>
    <n v="1650000"/>
    <s v="&lt;=25"/>
    <n v="0"/>
    <n v="0"/>
    <n v="1"/>
    <s v="01. 1-30"/>
    <n v="12"/>
    <s v="BD00167-FHARIZ MOTOR"/>
    <n v="7803252"/>
    <n v="10300000"/>
    <s v="FEBRI HARIANTIO. S"/>
    <s v="INTERNAL"/>
    <d v="2022-01-11T00:00:00"/>
    <s v="REGULAR"/>
    <s v="04. &gt;15-20%"/>
    <n v="0"/>
    <s v="N"/>
    <s v="Motor"/>
    <n v="1466748"/>
    <n v="879500"/>
    <n v="19483336"/>
    <d v="2021-12-03T00:00:00"/>
    <s v="NEW"/>
    <n v="12"/>
    <s v="NON CWO"/>
    <s v="TIDAK ADA"/>
    <m/>
    <s v="PALEMBANG-VETERAN"/>
    <n v="1.5850810185220301"/>
    <n v="9773150"/>
    <s v="TUNAI"/>
    <s v="PALEMBANG"/>
    <s v="W901"/>
    <s v="0606"/>
    <s v="0606"/>
  </r>
  <r>
    <x v="3"/>
    <s v="PALEMBANG"/>
    <s v="PALEMBANG"/>
    <s v="MOTOR"/>
    <s v="USED"/>
    <s v="HONDA"/>
    <s v="SCOOTERMATIC"/>
    <s v="SCOOTERMATIC"/>
    <x v="1"/>
    <s v="BEAT FI SPORTY CW"/>
    <s v="BEAT"/>
    <x v="3"/>
    <n v="0"/>
    <n v="6537737"/>
    <n v="9300000"/>
    <s v="S"/>
    <n v="1"/>
    <s v="CUST RETENTION MCY"/>
    <s v="060621113141"/>
    <s v="BENI IRAWAN"/>
    <s v="MH1JFZ126JK901820"/>
    <s v="JFZ1E2905608"/>
    <s v="BG5307ACG"/>
    <d v="2022-01-31T00:00:00"/>
    <s v="04. USED MCY"/>
    <s v="UMCY JASA"/>
    <s v="04. USED MCY"/>
    <s v="01. 1-30"/>
    <n v="13900000"/>
    <s v="04. USED MCY"/>
    <s v="WAREHOUSE"/>
    <d v="2022-01-14T00:00:00"/>
    <n v="0"/>
    <d v="2021-03-17T00:00:00"/>
    <d v="2021-12-31T15:25:02"/>
    <d v="2021-12-31T15:33:16"/>
    <s v="3"/>
    <s v="0606"/>
    <s v="NO"/>
    <s v="SOLD"/>
    <n v="0"/>
    <n v="1802261"/>
    <n v="1779220"/>
    <n v="1300000"/>
    <s v="B STD"/>
    <s v="B"/>
    <s v="PALEMBANG"/>
    <s v="FID"/>
    <n v="6387130"/>
    <s v="&lt;=25"/>
    <n v="-2762263"/>
    <n v="1"/>
    <n v="0"/>
    <s v="01. 1-30"/>
    <n v="14"/>
    <s v="BD00264-MITRA JAYA MOTOR"/>
    <n v="9167586"/>
    <n v="13200000"/>
    <s v="WENDY HARDATAMA"/>
    <s v="EXTERNAL"/>
    <d v="2022-01-13T00:00:00"/>
    <s v="SINGLE BIDDER"/>
    <s v="07. &gt; 30%"/>
    <n v="2762263"/>
    <s v="N"/>
    <s v="Motor"/>
    <n v="2712414"/>
    <n v="242062.5"/>
    <n v="22352455"/>
    <d v="2021-07-17T00:00:00"/>
    <s v="LATER"/>
    <n v="14"/>
    <s v="NON CWO"/>
    <s v="MATI"/>
    <d v="2021-11-27T00:00:00"/>
    <s v="PALEMBANG-BASUKI RAHMAT"/>
    <n v="13.351898148146599"/>
    <n v="7512870"/>
    <s v="TUNAI"/>
    <s v="PALEMBANG"/>
    <s v="W901"/>
    <s v="0606"/>
    <s v="0606"/>
  </r>
  <r>
    <x v="3"/>
    <s v="PALEMBANG"/>
    <s v="PALEMBANG"/>
    <s v="MOTOR"/>
    <s v="NEW"/>
    <s v="YAMAHA"/>
    <s v="SCOOTERMATIC"/>
    <s v="SCOOTERMATIC"/>
    <x v="75"/>
    <s v="NEW AEROX 155 C"/>
    <s v="AEROX 155"/>
    <x v="5"/>
    <n v="0"/>
    <n v="23234626"/>
    <n v="17300000"/>
    <s v="S"/>
    <n v="1"/>
    <s v="THAMRIN BROTHERS ARIVAI"/>
    <s v="060621113702"/>
    <s v="JONI KARYONO"/>
    <s v="MH3SG6410MJ045056"/>
    <s v="G3P2E0063136"/>
    <m/>
    <d v="2022-01-31T00:00:00"/>
    <s v="03. NEW MCY"/>
    <s v="YAMAHA"/>
    <s v="03. NEW MCY"/>
    <s v="01. 1-30"/>
    <n v="26720000"/>
    <s v="YAMAHA"/>
    <s v="WAREHOUSE"/>
    <d v="2022-01-19T00:00:00"/>
    <n v="0"/>
    <d v="2021-04-09T00:00:00"/>
    <d v="2022-01-17T11:04:21"/>
    <d v="2022-01-17T11:05:11"/>
    <s v="7"/>
    <s v="0606"/>
    <s v="NO"/>
    <s v="SOLD"/>
    <n v="0"/>
    <n v="13137363"/>
    <n v="318255"/>
    <n v="250000"/>
    <s v="B STD"/>
    <s v="B"/>
    <s v="PALEMBANG"/>
    <s v="NON FID"/>
    <n v="2700000"/>
    <s v="&lt;=25"/>
    <n v="0"/>
    <n v="0"/>
    <n v="1"/>
    <s v="01. 1-30"/>
    <n v="19"/>
    <s v="BD00264-MITRA JAYA MOTOR"/>
    <n v="18590056"/>
    <n v="24400000"/>
    <s v="EKO PRASETIO"/>
    <s v="INTERNAL"/>
    <d v="2022-01-18T00:00:00"/>
    <s v="SINGLE BIDDER"/>
    <s v="03. &gt;10-15%"/>
    <n v="0"/>
    <s v="N"/>
    <s v="Motor"/>
    <n v="3369945"/>
    <n v="158500"/>
    <n v="29881890"/>
    <d v="2021-12-08T00:00:00"/>
    <s v="NEW"/>
    <n v="19"/>
    <s v="NON CWO"/>
    <s v="BERLAKU"/>
    <d v="2022-04-22T00:00:00"/>
    <s v="PALEMBANG-BASUKI RAHMAT"/>
    <n v="1.5380671296297801"/>
    <n v="26364416"/>
    <s v="TUNAI"/>
    <s v="PALEMBANG"/>
    <s v="W901"/>
    <s v="0606"/>
    <s v="0606"/>
  </r>
  <r>
    <x v="3"/>
    <s v="PALEMBANG"/>
    <s v="PALEMBANG"/>
    <s v="MOTOR"/>
    <s v="USED"/>
    <s v="HONDA"/>
    <s v="SCOOTERMATIC"/>
    <s v="SCOOTERMATIC"/>
    <x v="47"/>
    <s v="PCX150"/>
    <s v="PCX 150"/>
    <x v="3"/>
    <n v="0"/>
    <n v="20187146"/>
    <n v="14000000"/>
    <s v="S"/>
    <n v="1"/>
    <s v="MITRA JAYA MOTOR"/>
    <s v="060621116850"/>
    <s v="ANJELI JULIAN NESA"/>
    <s v="MH1KF2115JK061418"/>
    <s v="KF21E1061534"/>
    <s v="BG3840TT"/>
    <d v="2022-01-31T00:00:00"/>
    <s v="04. USED MCY"/>
    <s v="UMCY"/>
    <s v="04. USED MCY"/>
    <s v="01. 1-30"/>
    <n v="25300000"/>
    <s v="04. USED MCY"/>
    <s v="WAREHOUSE"/>
    <d v="2022-01-29T00:00:00"/>
    <n v="0"/>
    <d v="2021-08-30T00:00:00"/>
    <d v="2022-01-26T10:26:12"/>
    <d v="2022-01-27T11:51:02"/>
    <s v="3"/>
    <s v="0606"/>
    <s v="NO"/>
    <s v="SOLD"/>
    <n v="0"/>
    <n v="7171826"/>
    <n v="670810"/>
    <n v="1000000"/>
    <s v="B -"/>
    <s v="B"/>
    <s v="PALEMBANG"/>
    <s v="FID"/>
    <n v="4600000"/>
    <s v="&gt; 25"/>
    <n v="0"/>
    <n v="0"/>
    <n v="1"/>
    <s v="01. 1-30"/>
    <n v="29"/>
    <s v="BD00264-MITRA JAYA MOTOR"/>
    <n v="13065175"/>
    <n v="25300000"/>
    <s v="TASK FORCE"/>
    <s v="EXTERNAL"/>
    <d v="2022-01-28T00:00:00"/>
    <s v="SINGLE BIDDER"/>
    <s v="04. &gt;15-20%"/>
    <n v="0"/>
    <s v="N"/>
    <s v="Motor"/>
    <n v="9704825"/>
    <n v="1690525"/>
    <n v="50604580"/>
    <d v="2021-12-21T00:00:00"/>
    <s v="NEW"/>
    <n v="29"/>
    <s v="NON CWO"/>
    <s v="MATI"/>
    <d v="2019-08-29T00:00:00"/>
    <s v="PALEMBANG-BASUKI RAHMAT"/>
    <n v="1.5062268518522599"/>
    <n v="22292960"/>
    <s v="TUNAI"/>
    <s v="PALEMBANG"/>
    <s v="W901"/>
    <s v="0606"/>
    <s v="0606"/>
  </r>
  <r>
    <x v="3"/>
    <s v="PALEMBANG"/>
    <s v="PALEMBANG"/>
    <s v="MOTOR"/>
    <s v="USED"/>
    <s v="YAMAHA"/>
    <s v="SPORT"/>
    <s v="SPORT"/>
    <x v="76"/>
    <s v="NEW V-IXION ADV"/>
    <s v="VIXION"/>
    <x v="1"/>
    <n v="0"/>
    <n v="12744656"/>
    <n v="10850000"/>
    <s v="S"/>
    <n v="1"/>
    <s v="DICKY MOTOR-BETAWI I"/>
    <s v="060621117652"/>
    <s v="AGUSCIK"/>
    <s v="MH3RG1810GK254071"/>
    <s v="G3E7E0257884"/>
    <s v="BG3844ABD"/>
    <d v="2022-01-31T00:00:00"/>
    <s v="04. USED MCY"/>
    <s v="UMCY"/>
    <s v="04. USED MCY"/>
    <s v="01. 1-30"/>
    <n v="15500000"/>
    <s v="04. USED MCY"/>
    <s v="WAREHOUSE"/>
    <d v="2022-01-12T00:00:00"/>
    <n v="0"/>
    <d v="2021-09-18T00:00:00"/>
    <d v="2022-01-05T11:27:20"/>
    <d v="2022-01-05T11:28:49"/>
    <s v="2"/>
    <s v="0606"/>
    <s v="NO"/>
    <s v="SOLD"/>
    <n v="0"/>
    <n v="5039834"/>
    <n v="80465"/>
    <n v="250000"/>
    <s v="B STD"/>
    <s v="B"/>
    <s v="PALEMBANG"/>
    <s v="FID"/>
    <n v="3100000"/>
    <s v="&lt;=25"/>
    <n v="0"/>
    <n v="0"/>
    <n v="1"/>
    <s v="01. 1-30"/>
    <n v="12"/>
    <s v="BD21354-MULYANI"/>
    <n v="8859854"/>
    <n v="15500000"/>
    <s v="YUDY SUSANTO"/>
    <s v="INTERNAL"/>
    <d v="2022-01-11T00:00:00"/>
    <s v="REGULAR"/>
    <s v="04. &gt;15-20%"/>
    <n v="0"/>
    <s v="N"/>
    <s v="Motor"/>
    <n v="5090146"/>
    <n v="1157500"/>
    <n v="32748720"/>
    <d v="2021-12-17T00:00:00"/>
    <s v="NEW"/>
    <n v="12"/>
    <s v="NON CWO"/>
    <s v="TIDAK ADA"/>
    <m/>
    <s v="PALEMBANG-BASUKI RAHMAT"/>
    <n v="6.5216550925906596"/>
    <n v="13569600"/>
    <s v="TUNAI"/>
    <s v="PALEMBANG"/>
    <s v="W901"/>
    <s v="0606"/>
    <s v="0606"/>
  </r>
  <r>
    <x v="3"/>
    <s v="PALEMBANG 3"/>
    <s v="PALEMBANG"/>
    <s v="MOTOR"/>
    <s v="USED"/>
    <s v="HONDA"/>
    <s v="SCOOTERMATIC"/>
    <s v="SCOOTERMATIC"/>
    <x v="40"/>
    <s v="VARIO 125 CBS ISS"/>
    <s v="VARIO 125"/>
    <x v="8"/>
    <n v="0"/>
    <n v="11045216"/>
    <n v="10200000"/>
    <s v="S"/>
    <n v="1"/>
    <s v="WAWAN MOTOR TOKO-PALEMBANG"/>
    <s v="068120126386"/>
    <s v="SAAT SUSANTO"/>
    <s v="MH1JFV118HK692770"/>
    <s v="JFV1E1699212"/>
    <s v="BG6442ABO"/>
    <d v="2022-01-31T00:00:00"/>
    <s v="04. USED MCY"/>
    <s v="UMCY"/>
    <s v="04. USED MCY"/>
    <s v="01. 1-30"/>
    <n v="16000000"/>
    <s v="04. USED MCY"/>
    <s v="WAREHOUSE"/>
    <d v="2022-01-27T00:00:00"/>
    <n v="0"/>
    <d v="2020-12-08T00:00:00"/>
    <d v="2022-01-11T11:14:48"/>
    <d v="2022-01-11T15:33:59"/>
    <s v="11"/>
    <s v="0681"/>
    <s v="NO"/>
    <s v="SOLD"/>
    <n v="0"/>
    <n v="4914784"/>
    <n v="201100"/>
    <n v="250000"/>
    <s v="B STD"/>
    <s v="B"/>
    <s v="PALEMBANG 3"/>
    <s v="NON FID"/>
    <n v="3550000"/>
    <s v="&gt; 25"/>
    <n v="0"/>
    <n v="0"/>
    <n v="1"/>
    <s v="01. 1-30"/>
    <n v="27"/>
    <s v="BD04160-RASYID MOTOR"/>
    <n v="11969895"/>
    <n v="16500000"/>
    <s v="REDI NETRA"/>
    <s v="INTERNAL"/>
    <d v="2022-01-26T00:00:00"/>
    <s v="REGULAR"/>
    <s v="05. &gt;20-25%"/>
    <n v="0"/>
    <s v="N"/>
    <s v="Motor"/>
    <n v="2880105"/>
    <n v="60875"/>
    <n v="26190389"/>
    <d v="2021-12-07T00:00:00"/>
    <s v="NEW"/>
    <n v="27"/>
    <s v="NON CWO"/>
    <s v="BERLAKU"/>
    <d v="2022-09-06T00:00:00"/>
    <s v="PALEMBANG-VETERAN"/>
    <n v="15.3514004629615"/>
    <n v="13918000"/>
    <s v="TUNAI"/>
    <s v="PALEMBANG"/>
    <s v="W901"/>
    <s v="0606"/>
    <s v="0606"/>
  </r>
  <r>
    <x v="3"/>
    <s v="SOLOK"/>
    <s v="PADANG"/>
    <s v="MOTOR"/>
    <s v="USED"/>
    <s v="HONDA"/>
    <s v="SCOOTERMATIC"/>
    <s v="SCOOTERMATIC"/>
    <x v="1"/>
    <s v="BEAT FI SPORTY CW"/>
    <s v="BEAT"/>
    <x v="4"/>
    <n v="0"/>
    <n v="9083898"/>
    <n v="7200000"/>
    <s v="S"/>
    <n v="1"/>
    <s v="CUST RETENTION MCY"/>
    <s v="062321111568"/>
    <s v="SONI SUHERMAN"/>
    <s v="MH1JFP118FK008504"/>
    <s v="JFP1E1013910"/>
    <s v="BA3277HR"/>
    <d v="2022-01-31T00:00:00"/>
    <s v="04. USED MCY"/>
    <s v="UMCY"/>
    <s v="04. USED MCY"/>
    <s v="01. 1-30"/>
    <n v="11700000"/>
    <s v="04. USED MCY"/>
    <s v="SOLOK"/>
    <d v="2022-01-10T00:00:00"/>
    <n v="0"/>
    <d v="2021-01-26T00:00:00"/>
    <d v="2021-12-30T19:44:15"/>
    <d v="2021-12-30T20:23:31"/>
    <s v="4"/>
    <s v="0623"/>
    <s v="NO"/>
    <s v="SOLD"/>
    <n v="0"/>
    <n v="5965818"/>
    <n v="2839300"/>
    <n v="1500000"/>
    <s v="B -"/>
    <s v="B"/>
    <s v="SOLOK"/>
    <s v="FID"/>
    <n v="1864803"/>
    <s v="&lt;=25"/>
    <n v="0"/>
    <n v="0"/>
    <n v="1"/>
    <s v="01. 1-30"/>
    <n v="10"/>
    <s v="BD00345-ROZY MOTOR"/>
    <n v="4759783"/>
    <n v="10200000"/>
    <s v="FEBRINAL YUNANDA"/>
    <s v="EXTERNAL"/>
    <d v="2022-01-07T00:00:00"/>
    <s v="REGULAR"/>
    <s v="04. &gt;15-20%"/>
    <n v="0"/>
    <s v="N"/>
    <s v="Motor"/>
    <n v="4420217"/>
    <n v="643650"/>
    <n v="22352455"/>
    <d v="2021-07-26T00:00:00"/>
    <s v="LATER"/>
    <n v="10"/>
    <s v="NON CWO"/>
    <s v="MATI"/>
    <d v="2020-02-20T19:16:58"/>
    <s v="SOLOK-PASAR PANDAN"/>
    <n v="10.150335648147999"/>
    <n v="9835197"/>
    <s v="TUNAI"/>
    <s v="PADANG"/>
    <s v="W903"/>
    <s v="0623"/>
    <s v="0623"/>
  </r>
  <r>
    <x v="3"/>
    <s v="SOLOK"/>
    <s v="PADANG"/>
    <s v="MOTOR"/>
    <s v="USED"/>
    <s v="HONDA"/>
    <s v="SCOOTERMATIC"/>
    <s v="SCOOTERMATIC"/>
    <x v="1"/>
    <s v="BEAT FI SPORTY CW"/>
    <s v="BEAT"/>
    <x v="0"/>
    <n v="0"/>
    <n v="11596973"/>
    <n v="11300000"/>
    <s v="S"/>
    <n v="1"/>
    <s v="CEMPAKA MOTOR KILIRAN JAO"/>
    <s v="062321112545"/>
    <s v="FAJRI AGUS"/>
    <s v="MH1JFZ134KK368232"/>
    <s v="JFZ1E3368158"/>
    <s v="BA2220KC"/>
    <d v="2022-01-31T00:00:00"/>
    <s v="04. USED MCY"/>
    <s v="UMCY"/>
    <s v="04. USED MCY"/>
    <s v="01. 1-30"/>
    <n v="15765000"/>
    <s v="04. USED MCY"/>
    <s v="SOLOK"/>
    <d v="2022-01-13T00:00:00"/>
    <n v="0"/>
    <d v="2021-02-25T00:00:00"/>
    <d v="2021-12-31T20:42:54"/>
    <d v="2021-12-31T20:50:31"/>
    <s v="3"/>
    <s v="0623"/>
    <s v="NO"/>
    <s v="SOLD"/>
    <n v="0"/>
    <n v="5201189"/>
    <n v="3084115"/>
    <n v="700000"/>
    <s v="A STD"/>
    <s v="A"/>
    <s v="SOLOK"/>
    <s v="FID"/>
    <n v="3242707"/>
    <s v="&lt;=25"/>
    <n v="0"/>
    <n v="0"/>
    <n v="1"/>
    <s v="01. 1-30"/>
    <n v="13"/>
    <s v="BD04336-DANAU KEMBAR MTR"/>
    <n v="10663416"/>
    <n v="13600000"/>
    <s v="TEBUS KONSUMEN"/>
    <s v="EXTERNAL"/>
    <d v="2022-01-12T00:00:00"/>
    <s v="REGULAR"/>
    <s v="05. &gt;20-25%"/>
    <n v="0"/>
    <s v="N"/>
    <s v="Motor"/>
    <n v="1576584"/>
    <n v="929000"/>
    <n v="22352455"/>
    <d v="2021-07-25T00:00:00"/>
    <s v="LATER"/>
    <n v="13"/>
    <s v="NON CWO"/>
    <s v="TIDAK ADA"/>
    <m/>
    <s v="SOLOK-PASAR PANDAN"/>
    <n v="12.1315856481451"/>
    <n v="12522293"/>
    <s v="TUNAI"/>
    <s v="PADANG"/>
    <s v="W903"/>
    <s v="0623"/>
    <s v="0623"/>
  </r>
  <r>
    <x v="3"/>
    <s v="PALEMBANG 3"/>
    <s v="PALEMBANG"/>
    <s v="MOTOR"/>
    <s v="NEW"/>
    <s v="HONDA"/>
    <s v="SCOOTERMATIC"/>
    <s v="SCOOTERMATIC"/>
    <x v="7"/>
    <s v="BEAT FISPRTY CBSPLUS"/>
    <s v="BEAT"/>
    <x v="5"/>
    <n v="0"/>
    <n v="14480300"/>
    <n v="13000000"/>
    <s v="S"/>
    <n v="1"/>
    <s v="LESTARI MOTORINDO"/>
    <s v="068121113157"/>
    <s v="YOYON ANTONIUS"/>
    <s v="MH1JM8114MK445005"/>
    <s v="JM81E1445750"/>
    <m/>
    <d v="2022-01-31T00:00:00"/>
    <s v="03. NEW MCY"/>
    <s v="HONDA"/>
    <s v="03. NEW MCY"/>
    <s v="01. 1-30"/>
    <n v="18480000"/>
    <s v="HONDA"/>
    <s v="WAREHOUSE"/>
    <d v="2022-01-14T00:00:00"/>
    <n v="0"/>
    <d v="2021-03-18T00:00:00"/>
    <d v="2022-01-10T14:45:10"/>
    <d v="2022-01-10T14:49:08"/>
    <s v="6"/>
    <s v="0681"/>
    <s v="NO"/>
    <s v="SOLD"/>
    <n v="0"/>
    <n v="5324698"/>
    <n v="1530275"/>
    <n v="1250000"/>
    <s v="B +"/>
    <s v="B"/>
    <s v="PALEMBANG 3"/>
    <s v="NON FID"/>
    <n v="2250000"/>
    <s v="&lt;=25"/>
    <n v="0"/>
    <n v="0"/>
    <n v="1"/>
    <s v="01. 1-30"/>
    <n v="14"/>
    <s v="BD00264-MITRA JAYA MOTOR"/>
    <n v="12674851"/>
    <n v="16000000"/>
    <s v="M YUDHA PRAMADHAN"/>
    <s v="EXTERNAL"/>
    <d v="2022-01-13T00:00:00"/>
    <s v="SINGLE BIDDER"/>
    <s v="03. &gt;10-15%"/>
    <n v="0"/>
    <s v="N"/>
    <s v="Motor"/>
    <n v="1725149"/>
    <n v="156750"/>
    <n v="22376498"/>
    <d v="2021-10-17T00:00:00"/>
    <s v="NEW"/>
    <n v="14"/>
    <s v="NON CWO"/>
    <s v="BERLAKU"/>
    <d v="2022-04-08T00:00:00"/>
    <s v="PALEMBANG-VETERAN"/>
    <n v="3.3825462962995498"/>
    <n v="17789528"/>
    <s v="TUNAI"/>
    <s v="PALEMBANG"/>
    <s v="W901"/>
    <s v="0606"/>
    <s v="0606"/>
  </r>
  <r>
    <x v="3"/>
    <s v="PALEMBANG 3"/>
    <s v="PALEMBANG"/>
    <s v="MOTOR"/>
    <s v="NEW"/>
    <s v="YAMAHA"/>
    <s v="SCOOTERMATIC"/>
    <s v="SCOOTERMATIC"/>
    <x v="48"/>
    <s v="GEAR 125"/>
    <s v="GEAR 125"/>
    <x v="5"/>
    <n v="0"/>
    <n v="15429192"/>
    <n v="5500000"/>
    <s v="S"/>
    <n v="1"/>
    <s v="THAMRIN N BROTHERS CENTRAL"/>
    <s v="068121113909"/>
    <s v="EVAN FIRNANDO"/>
    <s v="MH3SEG710MJ032168"/>
    <s v="E32WE0032169"/>
    <m/>
    <d v="2022-01-31T00:00:00"/>
    <s v="03. NEW MCY"/>
    <s v="YAMAHA"/>
    <s v="03. NEW MCY"/>
    <s v="00. NEW REPO"/>
    <n v="18659000"/>
    <s v="YAMAHA"/>
    <s v="WAREHOUSE"/>
    <d v="2022-01-31T00:00:00"/>
    <n v="0"/>
    <d v="2021-04-15T00:00:00"/>
    <d v="2022-01-31T13:48:40"/>
    <d v="2022-01-31T13:53:02"/>
    <s v="7"/>
    <s v="0681"/>
    <s v="NO"/>
    <s v="SOLD"/>
    <n v="0"/>
    <n v="7138804"/>
    <n v="468230"/>
    <n v="250000"/>
    <s v="C STD"/>
    <s v="C"/>
    <s v="PALEMBANG 3"/>
    <s v="NON FID"/>
    <n v="2800000"/>
    <s v="&gt; 25"/>
    <n v="0"/>
    <n v="0"/>
    <n v="1"/>
    <s v="00. NEW REPO"/>
    <n v="31"/>
    <s v="BD00264-MITRA JAYA MOTOR"/>
    <n v="4419589"/>
    <n v="13700000"/>
    <s v="YOSEP CANDRADINATA"/>
    <s v="INTERNAL"/>
    <d v="2022-01-31T00:00:00"/>
    <s v="SINGLE BIDDER"/>
    <s v="04. &gt;15-20%"/>
    <n v="0"/>
    <s v="N"/>
    <s v="Motor"/>
    <n v="7910411"/>
    <n v="930500"/>
    <n v="19550884"/>
    <d v="2021-12-14T00:00:00"/>
    <s v="NEW"/>
    <n v="31"/>
    <s v="NON CWO"/>
    <s v="TIDAK ADA"/>
    <m/>
    <s v="PALEMBANG-VETERAN"/>
    <n v="-0.57849537036963705"/>
    <n v="17737490"/>
    <s v="TUNAI"/>
    <s v="PALEMBANG"/>
    <s v="W901"/>
    <s v="0606"/>
    <s v="0606"/>
  </r>
  <r>
    <x v="3"/>
    <s v="SOLOK"/>
    <s v="PADANG"/>
    <s v="MOTOR"/>
    <s v="NEW"/>
    <s v="YAMAHA"/>
    <s v="SCOOTERMATIC"/>
    <s v="SCOOTERMATIC"/>
    <x v="8"/>
    <s v="NEW MIO M3 CW"/>
    <s v="MIO"/>
    <x v="5"/>
    <n v="0"/>
    <n v="14906703"/>
    <n v="10500000"/>
    <s v="S"/>
    <n v="1"/>
    <s v="TJAHAJA BARU SNGR-LUBUK GADANG"/>
    <s v="062321115545"/>
    <s v="NURHAMIDA"/>
    <s v="MH3SE88H0MJ290145"/>
    <s v="E3R2E2950217"/>
    <m/>
    <d v="2022-01-31T00:00:00"/>
    <s v="03. NEW MCY"/>
    <s v="YAMAHA"/>
    <s v="03. NEW MCY"/>
    <s v="01. 1-30"/>
    <n v="17392000"/>
    <s v="YAMAHA"/>
    <s v="SOLOK"/>
    <d v="2022-01-13T00:00:00"/>
    <n v="0"/>
    <d v="2021-07-14T00:00:00"/>
    <d v="2021-12-31T20:37:57"/>
    <d v="2021-12-31T21:38:14"/>
    <s v="3"/>
    <s v="0623"/>
    <s v="NO"/>
    <s v="SOLD"/>
    <n v="0"/>
    <n v="7973294"/>
    <n v="489825"/>
    <n v="1000000"/>
    <s v="A +"/>
    <s v="A"/>
    <s v="SOLOK"/>
    <s v="FID"/>
    <n v="3500000"/>
    <s v="&lt;=25"/>
    <n v="0"/>
    <n v="0"/>
    <n v="1"/>
    <s v="01. 1-30"/>
    <n v="13"/>
    <s v="BD04336-DANAU KEMBAR MTR"/>
    <n v="8885634"/>
    <n v="11100000"/>
    <s v="TEBUS KONSUMEN"/>
    <s v="EXTERNAL"/>
    <d v="2022-01-12T00:00:00"/>
    <s v="REGULAR"/>
    <s v="05. &gt;20-25%"/>
    <n v="0"/>
    <s v="N"/>
    <s v="Motor"/>
    <n v="1104366"/>
    <n v="891500"/>
    <n v="20101582"/>
    <d v="2021-11-12T00:00:00"/>
    <s v="LATER"/>
    <n v="13"/>
    <s v="NON CWO"/>
    <s v="TIDAK ADA"/>
    <m/>
    <s v="SOLOK-PASAR PANDAN"/>
    <n v="12.098449074073899"/>
    <n v="15735520"/>
    <s v="TUNAI"/>
    <s v="PADANG"/>
    <s v="W903"/>
    <s v="0623"/>
    <s v="0623"/>
  </r>
  <r>
    <x v="3"/>
    <s v="PALEMBANG 3"/>
    <s v="PALEMBANG"/>
    <s v="MOTOR"/>
    <s v="USED"/>
    <s v="HONDA"/>
    <s v="SCOOTERMATIC"/>
    <s v="SCOOTERMATIC"/>
    <x v="25"/>
    <s v="BEAT FI SPORTY CBS"/>
    <s v="BEAT"/>
    <x v="6"/>
    <n v="0"/>
    <n v="13513763"/>
    <n v="12000000"/>
    <s v="S"/>
    <n v="1"/>
    <s v="MITRA JAYA MOTOR"/>
    <s v="068121119791"/>
    <s v="PITER"/>
    <s v="MH1JM811XLK040555"/>
    <s v="JM81E1040832"/>
    <s v="BG4123JAW"/>
    <d v="2022-01-31T00:00:00"/>
    <s v="04. USED MCY"/>
    <s v="UMCY"/>
    <s v="04. USED MCY"/>
    <s v="01. 1-30"/>
    <n v="14700000"/>
    <s v="04. USED MCY"/>
    <s v="WAREHOUSE"/>
    <d v="2022-01-14T00:00:00"/>
    <n v="0"/>
    <d v="2021-09-16T00:00:00"/>
    <d v="2021-12-31T16:21:20"/>
    <d v="2021-12-31T16:29:33"/>
    <s v="1"/>
    <s v="0681"/>
    <s v="NO"/>
    <s v="SOLD"/>
    <n v="0"/>
    <n v="6982237"/>
    <n v="219600"/>
    <n v="250000"/>
    <s v="B -"/>
    <s v="B"/>
    <s v="PALEMBANG 3"/>
    <s v="FID"/>
    <n v="2150000"/>
    <s v="&lt;=25"/>
    <n v="0"/>
    <n v="0"/>
    <n v="1"/>
    <s v="01. 1-30"/>
    <n v="14"/>
    <s v="BD00264-MITRA JAYA MOTOR"/>
    <n v="9465749"/>
    <n v="14700000"/>
    <s v="SYAIFUL ANWAR"/>
    <s v="INTERNAL"/>
    <d v="2022-01-13T00:00:00"/>
    <s v="SINGLE BIDDER"/>
    <s v="03. &gt;10-15%"/>
    <n v="0"/>
    <s v="N"/>
    <s v="Motor"/>
    <n v="3764251"/>
    <n v="146625"/>
    <n v="20900722"/>
    <d v="2021-11-16T00:00:00"/>
    <s v="LATER"/>
    <n v="14"/>
    <s v="NON CWO"/>
    <s v="BERLAKU"/>
    <d v="2022-03-02T00:00:00"/>
    <s v="PALEMBANG-VETERAN"/>
    <n v="13.3128125000003"/>
    <n v="13812930"/>
    <s v="TUNAI"/>
    <s v="PALEMBANG"/>
    <s v="W901"/>
    <s v="0606"/>
    <s v="0606"/>
  </r>
  <r>
    <x v="3"/>
    <s v="BUKIT TINGGI"/>
    <s v="PADANG"/>
    <s v="MOTOR"/>
    <s v="NEW"/>
    <s v="HONDA"/>
    <s v="SCOOTERMATIC"/>
    <s v="SCOOTERMATIC"/>
    <x v="16"/>
    <s v="SCOOPY ESP"/>
    <s v="SCOOPY"/>
    <x v="8"/>
    <n v="0"/>
    <n v="4966050"/>
    <n v="13400000"/>
    <s v="S"/>
    <n v="1"/>
    <s v="MENARA AGUNG"/>
    <s v="062821112138"/>
    <s v="WENDA OKTAVIA"/>
    <s v="MH1JM3114HK453355"/>
    <s v="JM31E1449888"/>
    <s v="BA5227ML"/>
    <d v="2022-01-31T00:00:00"/>
    <s v="03. NEW MCY"/>
    <s v="HONDA"/>
    <s v="03. NEW MCY"/>
    <s v="01. 1-30"/>
    <n v="17700000"/>
    <s v="HONDA"/>
    <s v="BUKIT TINGGI"/>
    <d v="2022-01-11T00:00:00"/>
    <n v="0"/>
    <d v="2021-05-24T00:00:00"/>
    <d v="2021-12-25T11:52:16"/>
    <d v="2021-12-31T11:39:43"/>
    <s v="0"/>
    <s v="0628"/>
    <s v="NO"/>
    <s v="SOLD"/>
    <n v="0"/>
    <n v="1739943"/>
    <n v="6321725"/>
    <n v="1500000"/>
    <s v="A STD"/>
    <s v="A"/>
    <s v="BUKIT TINGGI"/>
    <s v="FID"/>
    <n v="12733950"/>
    <s v="&lt;=25"/>
    <n v="-8433950"/>
    <n v="1"/>
    <n v="0"/>
    <s v="01. 1-30"/>
    <n v="11"/>
    <s v="BD09391-ABBIYU MOTOR"/>
    <n v="13090556"/>
    <n v="16100000"/>
    <s v="YUDHI BASKORO"/>
    <s v="EXTERNAL"/>
    <d v="2022-01-06T00:00:00"/>
    <s v="REGULAR"/>
    <s v="07. &gt; 30%"/>
    <n v="8433950"/>
    <s v="N"/>
    <s v="Motor"/>
    <n v="1399444"/>
    <n v="966500"/>
    <n v="23096640"/>
    <d v="2021-07-24T00:00:00"/>
    <s v="LATER"/>
    <n v="11"/>
    <s v="NON CWO"/>
    <s v="TIDAK ADA"/>
    <m/>
    <s v="BUKIT TINGGI-NAWAWI"/>
    <n v="10.5140856481448"/>
    <n v="4966050"/>
    <s v="TUNAI"/>
    <s v="PADANG"/>
    <s v="W903"/>
    <s v="0628"/>
    <s v="0628"/>
  </r>
  <r>
    <x v="3"/>
    <s v="BUKIT TINGGI"/>
    <s v="PADANG"/>
    <s v="MOTOR"/>
    <s v="NEW"/>
    <s v="YAMAHA"/>
    <s v="SCOOTERMATIC"/>
    <s v="SCOOTERMATIC"/>
    <x v="8"/>
    <s v="NEW MIO M3 CW"/>
    <s v="MIO"/>
    <x v="0"/>
    <n v="0"/>
    <n v="11463765"/>
    <n v="8700000"/>
    <s v="S"/>
    <n v="1"/>
    <s v="BATUSANGKAR"/>
    <s v="062821412171"/>
    <s v="MUHAMMAD TANDO"/>
    <s v="MH3SE88H0KJ173384"/>
    <s v="E3R2E2656851"/>
    <s v="BA4831EB"/>
    <d v="2022-01-31T00:00:00"/>
    <s v="03. NEW MCY"/>
    <s v="YAMAHA"/>
    <s v="03. NEW MCY"/>
    <s v="01. 1-30"/>
    <n v="16690000"/>
    <s v="YAMAHA"/>
    <s v="BUKIT TINGGI"/>
    <d v="2022-01-24T00:00:00"/>
    <n v="0"/>
    <d v="2021-05-25T00:00:00"/>
    <d v="2022-01-14T09:43:01"/>
    <d v="2022-01-18T08:50:00"/>
    <s v="3"/>
    <s v="0628"/>
    <s v="NO"/>
    <s v="SOLD"/>
    <n v="0"/>
    <n v="3826235"/>
    <n v="1939184"/>
    <n v="1400000"/>
    <s v="A -"/>
    <s v="A"/>
    <s v="BUKIT TINGGI"/>
    <s v="FID"/>
    <n v="4115429"/>
    <s v="&lt;=25"/>
    <n v="0"/>
    <n v="0"/>
    <n v="1"/>
    <s v="01. 1-30"/>
    <n v="24"/>
    <s v="BD00348-SAF MOTOR"/>
    <n v="8294920"/>
    <n v="10300000"/>
    <s v="YUDHI BASKORO"/>
    <s v="EXTERNAL"/>
    <d v="2022-01-21T00:00:00"/>
    <s v="REGULAR"/>
    <s v="05. &gt;20-25%"/>
    <n v="0"/>
    <s v="N"/>
    <s v="Motor"/>
    <n v="975080"/>
    <n v="268847.5"/>
    <n v="20101582"/>
    <d v="2021-09-25T00:00:00"/>
    <s v="NEW"/>
    <n v="24"/>
    <s v="NON CWO"/>
    <s v="MATI"/>
    <d v="2021-12-31T17:06:56"/>
    <s v="BUKIT TINGGI-NAWAWI"/>
    <n v="5.6319444444452502"/>
    <n v="12574571"/>
    <s v="TUNAI"/>
    <s v="PADANG"/>
    <s v="W903"/>
    <s v="0628"/>
    <s v="0628"/>
  </r>
  <r>
    <x v="3"/>
    <s v="PASAMAN"/>
    <s v="PADANG"/>
    <s v="MOTOR"/>
    <s v="USED"/>
    <s v="HONDA"/>
    <s v="SCOOTERMATIC"/>
    <s v="SCOOTERMATIC"/>
    <x v="70"/>
    <s v="NEW BEAT STREET ESP"/>
    <s v="BEAT"/>
    <x v="0"/>
    <n v="0"/>
    <n v="11745013"/>
    <n v="8800000"/>
    <s v="S"/>
    <n v="1"/>
    <s v="EZA MOTOR-JL FLORES"/>
    <s v="062921113333"/>
    <s v="ZULKIFLI SIMAMORA"/>
    <s v="MH1JFZ215KK705276"/>
    <s v="JFZ2E1704099"/>
    <s v="BA5979OX"/>
    <d v="2022-01-31T00:00:00"/>
    <s v="04. USED MCY"/>
    <s v="UMCY"/>
    <s v="04. USED MCY"/>
    <s v="01. 1-30"/>
    <n v="14400000"/>
    <s v="04. USED MCY"/>
    <s v="PASAMAN"/>
    <d v="2022-01-19T00:00:00"/>
    <n v="0"/>
    <d v="2021-09-15T00:00:00"/>
    <d v="2022-01-08T10:49:35"/>
    <d v="2022-01-13T14:00:26"/>
    <s v="2"/>
    <s v="0629"/>
    <s v="NO"/>
    <s v="SOLD"/>
    <n v="0"/>
    <n v="6750987"/>
    <n v="81600"/>
    <n v="200000"/>
    <s v="B -"/>
    <s v="B"/>
    <s v="PASAMAN"/>
    <s v="FID"/>
    <n v="4000000"/>
    <s v="&lt;=25"/>
    <n v="0"/>
    <n v="0"/>
    <n v="1"/>
    <s v="01. 1-30"/>
    <n v="19"/>
    <s v="BD19687-DOA BUNDA MOTOR"/>
    <n v="8621960"/>
    <n v="15400000"/>
    <s v="ZAL`AIDI"/>
    <s v="INTERNAL"/>
    <d v="2022-01-18T00:00:00"/>
    <s v="REGULAR"/>
    <s v="06. &gt;25-30%"/>
    <n v="0"/>
    <s v="N"/>
    <s v="Motor"/>
    <n v="5238040"/>
    <n v="956000"/>
    <n v="22161257"/>
    <d v="2021-12-14T00:00:00"/>
    <s v="NEW"/>
    <n v="19"/>
    <s v="NON CWO"/>
    <s v="TIDAK ADA"/>
    <m/>
    <s v="PASAMAN-SIMPANG EMPAT"/>
    <n v="5.41636574074073"/>
    <n v="12146200"/>
    <s v="TUNAI"/>
    <s v="PADANG"/>
    <s v="W903"/>
    <s v="0629"/>
    <s v="0629"/>
  </r>
  <r>
    <x v="3"/>
    <s v="BANDAR JAYA"/>
    <s v="LAMPUNG"/>
    <s v="MOTOR"/>
    <s v="NEW"/>
    <s v="HONDA"/>
    <s v="SCOOTERMATIC"/>
    <s v="SCOOTERMATIC"/>
    <x v="13"/>
    <s v="VARIO 150 ESP EXCLSV"/>
    <s v="VARIO 150"/>
    <x v="5"/>
    <n v="0"/>
    <n v="24766610"/>
    <n v="20300000"/>
    <s v="S"/>
    <n v="1"/>
    <s v="ISTANA MOTOR"/>
    <s v="064121115457"/>
    <s v="WALUYO"/>
    <s v="MH1KF4127MK405503"/>
    <s v="KF41E2382020"/>
    <m/>
    <d v="2022-01-31T00:00:00"/>
    <s v="03. NEW MCY"/>
    <s v="HONDA"/>
    <s v="03. NEW MCY"/>
    <s v="01. 1-30"/>
    <n v="25209500"/>
    <s v="HONDA"/>
    <s v="BANDAR JAYA"/>
    <d v="2022-01-27T00:00:00"/>
    <n v="0"/>
    <d v="2021-12-03T00:00:00"/>
    <d v="2022-01-19T07:59:35"/>
    <d v="2022-01-26T00:00:00"/>
    <s v="0"/>
    <s v="0641"/>
    <s v="NO"/>
    <s v="SOLD"/>
    <n v="0"/>
    <n v="12216387"/>
    <n v="149125"/>
    <n v="250000"/>
    <s v="A STD"/>
    <s v="A"/>
    <s v="BANDAR JAYA"/>
    <s v="FID"/>
    <n v="2700000"/>
    <s v="&gt; 25"/>
    <n v="0"/>
    <n v="0"/>
    <n v="1"/>
    <s v="01. 1-30"/>
    <n v="27"/>
    <s v="BD01925-DAI CITRA LESTARI"/>
    <n v="18853211"/>
    <n v="21400000"/>
    <s v="RICHY RIYANTO"/>
    <s v="INTERNAL"/>
    <d v="2022-01-25T00:00:00"/>
    <s v="REGULAR"/>
    <s v="03. &gt;10-15%"/>
    <n v="0"/>
    <s v="N"/>
    <s v="Motor"/>
    <n v="406789"/>
    <n v="0"/>
    <n v="28762979"/>
    <d v="2022-01-01T00:00:00"/>
    <s v="NEW"/>
    <n v="27"/>
    <s v="NON CWO"/>
    <s v="BERLAKU"/>
    <d v="2022-12-13T00:00:00"/>
    <s v="BANDAR JAYA-PROKLAMATOR"/>
    <n v="1"/>
    <n v="24766610"/>
    <s v="TUNAI"/>
    <s v="LAMPUNG"/>
    <s v="W902"/>
    <s v="0641"/>
    <s v="0641"/>
  </r>
  <r>
    <x v="3"/>
    <s v="PARIAMAN"/>
    <s v="PADANG"/>
    <s v="MOTOR"/>
    <s v="NEW"/>
    <s v="HONDA"/>
    <s v="SCOOTERMATIC"/>
    <s v="SCOOTERMATIC"/>
    <x v="74"/>
    <s v="BEAT ESP CBS ISS DLX"/>
    <s v="BEAT"/>
    <x v="5"/>
    <n v="0"/>
    <n v="13988694"/>
    <n v="13100000"/>
    <s v="S"/>
    <n v="1"/>
    <s v="HARAPAN, CV"/>
    <s v="065521111843"/>
    <s v="IRA"/>
    <s v="MH1JM9111MK440236"/>
    <s v="JM91E1438403"/>
    <m/>
    <d v="2022-01-31T00:00:00"/>
    <s v="03. NEW MCY"/>
    <s v="HONDA"/>
    <s v="03. NEW MCY"/>
    <s v="02. 31-60"/>
    <n v="16875000"/>
    <s v="HONDA"/>
    <s v="WAREHOUSE"/>
    <d v="2022-01-20T00:00:00"/>
    <n v="0"/>
    <d v="2021-03-05T00:00:00"/>
    <d v="2021-12-18T09:32:14"/>
    <d v="2021-12-20T16:54:53"/>
    <s v="7"/>
    <s v="0655"/>
    <s v="NO"/>
    <s v="SOLD"/>
    <n v="0"/>
    <n v="6675304"/>
    <n v="424350"/>
    <n v="1000000"/>
    <s v="A -"/>
    <s v="A"/>
    <s v="PARIAMAN"/>
    <s v="NON FID"/>
    <n v="2600000"/>
    <s v="&lt;=25"/>
    <n v="0"/>
    <n v="0"/>
    <n v="1"/>
    <s v="02. 31-60"/>
    <n v="20"/>
    <s v="BD00319-RAFIQ MOTOR-ZAINI"/>
    <n v="13766772"/>
    <n v="16300000"/>
    <s v="TEBUS KONSUMEN"/>
    <s v="EXTERNAL"/>
    <d v="2022-01-17T00:00:00"/>
    <s v="REGULAR"/>
    <s v="04. &gt;15-20%"/>
    <n v="0"/>
    <s v="N"/>
    <s v="Motor"/>
    <n v="903228"/>
    <n v="175987.5"/>
    <n v="21883046"/>
    <d v="2021-11-04T00:00:00"/>
    <s v="LATER"/>
    <n v="20"/>
    <s v="NON CWO"/>
    <s v="BERLAKU"/>
    <d v="2022-03-13T00:00:00"/>
    <s v="PARIAMAN-IMAM BONJOL"/>
    <n v="30.2952199074061"/>
    <n v="16050376"/>
    <s v="TUNAI"/>
    <s v="PADANG"/>
    <s v="W903"/>
    <s v="0655"/>
    <s v="0655"/>
  </r>
  <r>
    <x v="3"/>
    <s v="PARIAMAN"/>
    <s v="PADANG"/>
    <s v="MOTOR"/>
    <s v="NEW"/>
    <s v="YAMAHA"/>
    <s v="SCOOTERMATIC"/>
    <s v="SCOOTERMATIC"/>
    <x v="38"/>
    <s v="ALL NEW NMAX 155 CON"/>
    <s v="NMAX"/>
    <x v="5"/>
    <n v="0"/>
    <n v="27713348"/>
    <n v="25800000"/>
    <s v="S"/>
    <n v="1"/>
    <s v="SENTRAL YAMAHA - LUBUK ALUNG"/>
    <s v="065521112364"/>
    <s v="YURNALIS"/>
    <s v="MH3SG5670MJ050034"/>
    <s v="G3L8E0468579"/>
    <m/>
    <d v="2022-01-31T00:00:00"/>
    <s v="03. NEW MCY"/>
    <s v="YAMAHA"/>
    <s v="03. NEW MCY"/>
    <s v="01. 1-30"/>
    <n v="32312000"/>
    <s v="YAMAHA"/>
    <s v="WAREHOUSE"/>
    <d v="2022-01-27T00:00:00"/>
    <n v="0"/>
    <d v="2021-05-11T00:00:00"/>
    <d v="2022-01-20T14:46:10"/>
    <d v="2022-01-20T14:57:22"/>
    <s v="6"/>
    <s v="0655"/>
    <s v="NO"/>
    <s v="SOLD"/>
    <n v="0"/>
    <n v="14626644"/>
    <n v="452600"/>
    <n v="350000"/>
    <s v="A -"/>
    <s v="A"/>
    <s v="PARIAMAN"/>
    <s v="NON FID"/>
    <n v="4000000"/>
    <s v="&gt; 25"/>
    <n v="0"/>
    <n v="0"/>
    <n v="1"/>
    <s v="01. 1-30"/>
    <n v="27"/>
    <s v="BD04167-BURSA MOTOR DIPONEGORO"/>
    <n v="24907585"/>
    <n v="29400000"/>
    <s v="MAYULIS"/>
    <s v="INTERNAL"/>
    <d v="2022-01-26T00:00:00"/>
    <s v="REGULAR"/>
    <s v="03. &gt;10-15%"/>
    <n v="0"/>
    <s v="N"/>
    <s v="Motor"/>
    <n v="1552416"/>
    <n v="298750"/>
    <n v="36751290"/>
    <d v="2021-12-08T00:00:00"/>
    <s v="NEW"/>
    <n v="27"/>
    <s v="NON CWO"/>
    <s v="BERLAKU"/>
    <d v="2022-05-18T00:00:00"/>
    <s v="PARIAMAN-IMAM BONJOL"/>
    <n v="6.3768287037019"/>
    <n v="30979634"/>
    <s v="TUNAI"/>
    <s v="PADANG"/>
    <s v="W903"/>
    <s v="0655"/>
    <s v="0655"/>
  </r>
  <r>
    <x v="3"/>
    <s v="MUARA BUNGO"/>
    <s v="JAMBI"/>
    <s v="MOTOR"/>
    <s v="NEW"/>
    <s v="HONDA"/>
    <s v="SCOOTERMATIC"/>
    <s v="SCOOTERMATIC"/>
    <x v="25"/>
    <s v="BEAT FI SPORTY CBS"/>
    <s v="BEAT"/>
    <x v="5"/>
    <n v="0"/>
    <n v="14359341"/>
    <n v="13500000"/>
    <s v="S"/>
    <n v="1"/>
    <s v="CITRA LENCANA SAKTI"/>
    <s v="061921118430"/>
    <s v="ELI IDRIS"/>
    <s v="MH1JM8118MK634305"/>
    <s v="JM81E1636187"/>
    <m/>
    <d v="2022-01-31T00:00:00"/>
    <s v="03. NEW MCY"/>
    <s v="HONDA"/>
    <s v="03. NEW MCY"/>
    <s v="01. 1-30"/>
    <n v="15840000"/>
    <s v="HONDA"/>
    <s v="MUARA BUNGO"/>
    <d v="2022-01-14T00:00:00"/>
    <n v="0"/>
    <d v="2021-07-26T00:00:00"/>
    <d v="2021-12-29T08:43:21"/>
    <d v="2021-12-31T17:33:02"/>
    <s v="3"/>
    <s v="0619"/>
    <s v="NO"/>
    <s v="SOLD"/>
    <n v="0"/>
    <n v="6362655"/>
    <n v="518050"/>
    <n v="5000"/>
    <s v="A -"/>
    <s v="A"/>
    <s v="MUARA BUNGO"/>
    <s v="FID"/>
    <n v="2000000"/>
    <s v="&lt;=25"/>
    <n v="0"/>
    <n v="0"/>
    <n v="1"/>
    <s v="01. 1-30"/>
    <n v="14"/>
    <s v="BD180V8-BERKAH MOTOR"/>
    <n v="11722821"/>
    <n v="14000000"/>
    <s v="HIDAYATUL FIKRI. Y"/>
    <s v="INTERNAL"/>
    <d v="2022-01-14T00:00:00"/>
    <s v="SINGLE BIDDER"/>
    <s v="03. &gt;10-15%"/>
    <n v="0"/>
    <s v="N"/>
    <s v="Motor"/>
    <n v="877179"/>
    <n v="52250"/>
    <n v="20900722"/>
    <d v="2021-11-23T00:00:00"/>
    <s v="LATER"/>
    <n v="14"/>
    <s v="NON CWO"/>
    <s v="BERLAKU"/>
    <d v="2022-07-28T00:00:00"/>
    <s v="MUARA BUNGO-SRI SOEDEWI"/>
    <n v="13.268726851849401"/>
    <n v="15424080"/>
    <s v="TUNAI"/>
    <s v="JAMBI"/>
    <s v="W904"/>
    <s v="0619"/>
    <s v="0619"/>
  </r>
  <r>
    <x v="3"/>
    <s v="PADANG"/>
    <s v="PADANG"/>
    <s v="MOTOR"/>
    <s v="USED"/>
    <s v="HONDA"/>
    <s v="SCOOTERMATIC"/>
    <s v="SCOOTERMATIC"/>
    <x v="17"/>
    <s v="BEAT FI POP CW"/>
    <s v="BEAT"/>
    <x v="4"/>
    <n v="0"/>
    <n v="6515641"/>
    <n v="7300000"/>
    <s v="S"/>
    <n v="1"/>
    <s v="CUST RETENTION MEDIATOR MCY"/>
    <s v="060420114368"/>
    <s v="HASYUDITIAN"/>
    <s v="MH1JFS114FK038666"/>
    <s v="JFS1E1038623"/>
    <s v="BA2326OA"/>
    <d v="2022-01-31T00:00:00"/>
    <s v="04. USED MCY"/>
    <s v="UMCY JASA"/>
    <s v="04. USED MCY"/>
    <s v="01. 1-30"/>
    <n v="10400000"/>
    <s v="04. USED MCY"/>
    <s v="WAREHOUSE"/>
    <d v="2022-01-17T00:00:00"/>
    <n v="0"/>
    <d v="2020-05-05T00:00:00"/>
    <d v="2022-01-06T08:45:09"/>
    <d v="2022-01-13T00:00:00"/>
    <s v="13"/>
    <s v="0604"/>
    <s v="NO"/>
    <s v="SOLD"/>
    <n v="0"/>
    <n v="2283061"/>
    <n v="3805560"/>
    <n v="1500000"/>
    <s v="A -"/>
    <s v="A"/>
    <s v="PADANG"/>
    <s v="NON FID"/>
    <n v="804766"/>
    <s v="&lt;=25"/>
    <n v="-784359"/>
    <n v="1"/>
    <n v="0"/>
    <s v="01. 1-30"/>
    <n v="17"/>
    <s v="BD00338-RICO MOTOR"/>
    <n v="6845836"/>
    <n v="9500000"/>
    <s v="ANTON SUJARWO"/>
    <s v="EXTERNAL"/>
    <d v="2022-01-17T00:00:00"/>
    <s v="REGULAR"/>
    <s v="02. &gt;5-10%"/>
    <n v="784359"/>
    <s v="N"/>
    <s v="Motor"/>
    <n v="1704164"/>
    <n v="867500"/>
    <n v="22224226"/>
    <d v="2021-08-05T00:00:00"/>
    <s v="NEW"/>
    <n v="17"/>
    <s v="NON CWO"/>
    <s v="TIDAK ADA"/>
    <m/>
    <s v="PADANG-THAMRIN"/>
    <n v="4"/>
    <n v="9595234"/>
    <s v="TUNAI"/>
    <s v="PADANG"/>
    <s v="W903"/>
    <s v="0604"/>
    <s v="0604"/>
  </r>
  <r>
    <x v="3"/>
    <s v="PADANG"/>
    <s v="PADANG"/>
    <s v="MOTOR"/>
    <s v="NEW"/>
    <s v="SUZUKI"/>
    <s v="SPORT"/>
    <s v="SPORT"/>
    <x v="77"/>
    <s v="GSX R 150"/>
    <s v="GSX"/>
    <x v="0"/>
    <n v="0"/>
    <n v="6858687"/>
    <n v="4400000"/>
    <s v="S"/>
    <n v="1"/>
    <s v="SUP-PONDOK"/>
    <s v="060420415317"/>
    <s v="ADRIAN ADI PRIMA"/>
    <s v="MH8DL23ANKJ143872"/>
    <s v="CGA2ID145553"/>
    <s v="BA6162OZ"/>
    <d v="2022-01-31T00:00:00"/>
    <s v="03. NEW MCY"/>
    <s v="SUZUKI"/>
    <s v="03. NEW MCY"/>
    <s v="01. 1-30"/>
    <n v="30850000"/>
    <s v="SUZUKI"/>
    <s v="WAREHOUSE"/>
    <d v="2022-01-25T00:00:00"/>
    <n v="0"/>
    <d v="2020-05-12T00:00:00"/>
    <d v="2022-01-18T10:46:04"/>
    <d v="2022-01-18T15:43:14"/>
    <s v="17"/>
    <s v="0604"/>
    <s v="NO"/>
    <s v="SOLD"/>
    <n v="0"/>
    <n v="641313"/>
    <n v="1139000"/>
    <n v="250000"/>
    <s v="D STD"/>
    <s v="D"/>
    <s v="PADANG"/>
    <s v="NON FID"/>
    <n v="9448566"/>
    <s v="&lt;=25"/>
    <n v="0"/>
    <n v="0"/>
    <n v="1"/>
    <s v="01. 1-30"/>
    <n v="25"/>
    <s v="BD02825-CAHAYA MUDA"/>
    <n v="2805000"/>
    <n v="18700000"/>
    <s v="FARHAN FURQANI"/>
    <s v="INTERNAL"/>
    <d v="2022-01-24T00:00:00"/>
    <s v="REGULAR"/>
    <s v="07. &gt; 30%"/>
    <n v="0"/>
    <s v="N"/>
    <s v="Motor"/>
    <n v="21646930"/>
    <n v="1421905"/>
    <n v="34308875"/>
    <d v="2021-12-12T00:00:00"/>
    <s v="NEW"/>
    <n v="25"/>
    <s v="NON CWO"/>
    <s v="MATI"/>
    <d v="2020-03-05T00:00:00"/>
    <s v="PADANG-THAMRIN"/>
    <n v="6.3449768518548799"/>
    <n v="21401434"/>
    <s v="TUNAI"/>
    <s v="PADANG"/>
    <s v="W903"/>
    <s v="0604"/>
    <s v="0604"/>
  </r>
  <r>
    <x v="3"/>
    <s v="LAMPUNG"/>
    <s v="LAMPUNG"/>
    <s v="MOTOR"/>
    <s v="NEW"/>
    <s v="HONDA"/>
    <s v="SCOOTERMATIC"/>
    <s v="SCOOTERMATIC"/>
    <x v="26"/>
    <s v="GENIO CBS"/>
    <s v="GENIO"/>
    <x v="6"/>
    <n v="0"/>
    <n v="13651369"/>
    <n v="10700000"/>
    <s v="S"/>
    <n v="1"/>
    <s v="PATRIA ANUGRAH SENTOSA-HENDRO"/>
    <s v="060720124959"/>
    <s v="CHARSILAH"/>
    <s v="MH1JM6118LK135541"/>
    <s v="JM61E1135449"/>
    <s v="BE2190ADV"/>
    <d v="2022-01-31T00:00:00"/>
    <s v="03. NEW MCY"/>
    <s v="HONDA"/>
    <s v="03. NEW MCY"/>
    <s v="01. 1-30"/>
    <n v="18213000"/>
    <s v="HONDA"/>
    <s v="WAREHOUSE"/>
    <d v="2022-01-08T00:00:00"/>
    <n v="0"/>
    <d v="2020-12-20T00:00:00"/>
    <d v="2021-12-31T08:38:00"/>
    <d v="2021-12-31T09:19:00"/>
    <s v="5"/>
    <s v="0607"/>
    <s v="NO"/>
    <s v="SOLD"/>
    <n v="0"/>
    <n v="4680174"/>
    <n v="3114540"/>
    <n v="1700000"/>
    <s v="B -"/>
    <s v="B"/>
    <s v="LAMPUNG"/>
    <s v="FID"/>
    <n v="2336513"/>
    <s v="&lt;=25"/>
    <n v="0"/>
    <n v="0"/>
    <n v="1"/>
    <s v="01. 1-30"/>
    <n v="8"/>
    <s v="BD01925-DAI CITRA LESTARI"/>
    <n v="8809426"/>
    <n v="14200000"/>
    <s v="SYAMSIR AMIN"/>
    <s v="EXTERNAL"/>
    <d v="2022-01-07T00:00:00"/>
    <s v="REGULAR"/>
    <s v="03. &gt;10-15%"/>
    <n v="0"/>
    <s v="N"/>
    <s v="Motor"/>
    <n v="3970574"/>
    <n v="302400"/>
    <n v="22671882"/>
    <d v="2021-07-20T00:00:00"/>
    <s v="LATER"/>
    <n v="8"/>
    <s v="NON CWO"/>
    <s v="MATI"/>
    <d v="2021-02-20T10:46:38"/>
    <s v="LAMPUNG-GAJAH MADA"/>
    <n v="7.6118055555561996"/>
    <n v="15876487"/>
    <s v="TUNAI"/>
    <s v="LAMPUNG"/>
    <s v="W902"/>
    <s v="0607"/>
    <s v="0607"/>
  </r>
  <r>
    <x v="3"/>
    <s v="LAMPUNG"/>
    <s v="LAMPUNG"/>
    <s v="MOTOR"/>
    <s v="USED"/>
    <s v="YAMAHA"/>
    <s v="SCOOTERMATIC"/>
    <s v="SCOOTERMATIC"/>
    <x v="28"/>
    <s v="MIO S"/>
    <s v="MIO"/>
    <x v="3"/>
    <n v="0"/>
    <n v="4226537"/>
    <n v="7150000"/>
    <s v="S"/>
    <n v="1"/>
    <s v="BIG MOTOR"/>
    <s v="060720126755"/>
    <s v="HALIMIN"/>
    <s v="MH3SEE410JJ036156"/>
    <s v="E3R2E1808188"/>
    <s v="BE6136IU"/>
    <d v="2022-01-31T00:00:00"/>
    <s v="04. USED MCY"/>
    <s v="UMCY"/>
    <s v="04. USED MCY"/>
    <s v="01. 1-30"/>
    <n v="10000000"/>
    <s v="04. USED MCY"/>
    <s v="WAREHOUSE"/>
    <d v="2022-01-10T00:00:00"/>
    <n v="0"/>
    <d v="2020-09-07T00:00:00"/>
    <d v="2021-12-31T17:34:54"/>
    <d v="2021-12-31T18:10:38"/>
    <s v="13"/>
    <s v="0607"/>
    <s v="NO"/>
    <s v="SOLD"/>
    <n v="0"/>
    <n v="803462"/>
    <n v="1262590"/>
    <n v="1200000"/>
    <s v="B +"/>
    <s v="B"/>
    <s v="LAMPUNG"/>
    <s v="NON FID"/>
    <n v="3000000"/>
    <s v="&lt;=25"/>
    <n v="-2923463"/>
    <n v="1"/>
    <n v="0"/>
    <s v="01. 1-30"/>
    <n v="10"/>
    <s v="BD21364-NUGRAH MOTOR-GAJAH MADA"/>
    <n v="7614080"/>
    <n v="10300000"/>
    <s v="ULFI MANDALA PUTRA"/>
    <s v="EXTERNAL"/>
    <d v="2022-01-07T00:00:00"/>
    <s v="REGULAR"/>
    <s v="06. &gt;25-30%"/>
    <n v="2923463"/>
    <s v="N"/>
    <s v="Motor"/>
    <n v="1655920"/>
    <n v="567750"/>
    <n v="19483336"/>
    <d v="2021-11-07T00:00:00"/>
    <s v="LATER"/>
    <n v="10"/>
    <s v="NON CWO"/>
    <s v="MATI"/>
    <d v="2021-04-18T00:00:00"/>
    <s v="LAMPUNG-GAJAH MADA"/>
    <n v="9.2426157407389802"/>
    <n v="8022000"/>
    <s v="TUNAI"/>
    <s v="LAMPUNG"/>
    <s v="W902"/>
    <s v="0607"/>
    <s v="0607"/>
  </r>
  <r>
    <x v="3"/>
    <s v="LAMPUNG"/>
    <s v="LAMPUNG"/>
    <s v="MOTOR"/>
    <s v="USED"/>
    <s v="HONDA"/>
    <s v="SPORT"/>
    <s v="SPORT"/>
    <x v="23"/>
    <s v="CB 150 R"/>
    <s v="CB 150"/>
    <x v="7"/>
    <n v="0"/>
    <n v="5756450"/>
    <n v="6200000"/>
    <s v="S"/>
    <n v="1"/>
    <s v="AJI MOTOR-PAJAJARAN NO 27"/>
    <s v="060720128332"/>
    <s v="RAJIB HIDAYAT"/>
    <s v="MH1KC4112DK141929"/>
    <s v="KC41E1142040"/>
    <s v="BE4075BP"/>
    <d v="2022-01-31T00:00:00"/>
    <s v="04. USED MCY"/>
    <s v="UMCY"/>
    <s v="04. USED MCY"/>
    <s v="01. 1-30"/>
    <n v="15550000"/>
    <s v="04. USED MCY"/>
    <s v="WAREHOUSE"/>
    <d v="2022-01-21T00:00:00"/>
    <n v="0"/>
    <d v="2020-10-20T00:00:00"/>
    <d v="2021-12-28T11:01:00"/>
    <d v="2021-12-28T11:23:19"/>
    <s v="11"/>
    <s v="0607"/>
    <s v="NO"/>
    <s v="SOLD"/>
    <n v="0"/>
    <n v="1110522"/>
    <n v="3250502"/>
    <n v="1750000"/>
    <s v="B -"/>
    <s v="B"/>
    <s v="LAMPUNG"/>
    <s v="NON FID"/>
    <n v="4853087"/>
    <s v="&lt;=25"/>
    <n v="-443550"/>
    <n v="1"/>
    <n v="0"/>
    <s v="01. 1-30"/>
    <n v="21"/>
    <s v="BD180N8-DAVID GANI MOTOR"/>
    <n v="1560000"/>
    <n v="10400000"/>
    <s v="M NASIR"/>
    <s v="EXTERNAL"/>
    <d v="2022-01-07T00:00:00"/>
    <s v="REGULAR"/>
    <s v="07. &gt; 30%"/>
    <n v="443550"/>
    <s v="N"/>
    <s v="Motor"/>
    <n v="7851402"/>
    <n v="1483937.5"/>
    <n v="33741531"/>
    <d v="2021-10-20T00:00:00"/>
    <s v="LATER"/>
    <n v="21"/>
    <s v="NON CWO"/>
    <s v="MATI"/>
    <d v="2019-11-21T00:00:00"/>
    <s v="LAMPUNG-GAJAH MADA"/>
    <n v="23.525474537040299"/>
    <n v="10696913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78"/>
    <s v="SPACY HELM IN CW"/>
    <s v="SPACY"/>
    <x v="9"/>
    <n v="0"/>
    <n v="2563040"/>
    <n v="3300000"/>
    <s v="S"/>
    <n v="1"/>
    <s v="NDS CHANNEL MCY"/>
    <s v="060720129410"/>
    <s v="SUGIRAN"/>
    <s v="MH1JF0219BK060823"/>
    <s v="JF02E1059717"/>
    <s v="BE4463DF"/>
    <d v="2022-01-31T00:00:00"/>
    <s v="04. USED MCY"/>
    <s v="UMCY"/>
    <s v="04. USED MCY"/>
    <s v="01. 1-30"/>
    <n v="7500000"/>
    <s v="04. USED MCY"/>
    <s v="WAREHOUSE"/>
    <d v="2022-01-21T00:00:00"/>
    <n v="0"/>
    <d v="2020-11-07T00:00:00"/>
    <d v="2021-12-27T14:21:15"/>
    <d v="2021-12-27T14:57:14"/>
    <s v="7"/>
    <s v="0607"/>
    <s v="NO"/>
    <s v="SOLD"/>
    <n v="0"/>
    <n v="841136"/>
    <n v="2633550"/>
    <n v="1750000"/>
    <s v="B STD"/>
    <s v="B"/>
    <s v="LAMPUNG"/>
    <s v="NON FID"/>
    <n v="3685117"/>
    <s v="&lt;=25"/>
    <n v="-736960"/>
    <n v="1"/>
    <n v="0"/>
    <s v="01. 1-30"/>
    <n v="21"/>
    <s v="BD180N8-DAVID GANI MOTOR"/>
    <n v="930000"/>
    <n v="6200000"/>
    <s v="JOKO MARSONO"/>
    <s v="EXTERNAL"/>
    <d v="2022-01-07T00:00:00"/>
    <s v="REGULAR"/>
    <s v="07. &gt; 30%"/>
    <n v="736960"/>
    <s v="N"/>
    <s v="Motor"/>
    <n v="5002889"/>
    <n v="2375000"/>
    <n v="20872672"/>
    <d v="2021-08-07T00:00:00"/>
    <s v="LATER"/>
    <n v="21"/>
    <s v="NON CWO"/>
    <s v="MATI"/>
    <d v="2018-12-27T00:00:00"/>
    <s v="LAMPUNG-GAJAH MADA"/>
    <n v="24.376921296294299"/>
    <n v="3814883"/>
    <s v="TUNAI"/>
    <s v="LAMPUNG"/>
    <s v="W902"/>
    <s v="0607"/>
    <s v="0607"/>
  </r>
  <r>
    <x v="3"/>
    <s v="PADANG"/>
    <s v="PADANG"/>
    <s v="MOTOR"/>
    <s v="NEW"/>
    <s v="HONDA"/>
    <s v="SCOOTERMATIC"/>
    <s v="SCOOTERMATIC"/>
    <x v="1"/>
    <s v="BEAT FI SPORTY CW"/>
    <s v="BEAT"/>
    <x v="0"/>
    <n v="0"/>
    <n v="12060680"/>
    <n v="9200000"/>
    <s v="S"/>
    <n v="1"/>
    <s v="AYAKO"/>
    <s v="060420423344"/>
    <s v="FAHMI RIZON"/>
    <s v="MH1JFZ136KK588049"/>
    <s v="JFZ1E3588054"/>
    <s v="BA6287BX"/>
    <d v="2022-01-31T00:00:00"/>
    <s v="03. NEW MCY"/>
    <s v="HONDA"/>
    <s v="03. NEW MCY"/>
    <s v="01. 1-30"/>
    <n v="15765000"/>
    <s v="HONDA"/>
    <s v="WAREHOUSE"/>
    <d v="2022-01-31T00:00:00"/>
    <n v="0"/>
    <d v="2020-12-25T00:00:00"/>
    <d v="2022-01-20T16:49:50"/>
    <d v="2022-01-27T00:00:00"/>
    <s v="6"/>
    <s v="0604"/>
    <s v="NO"/>
    <s v="SOLD"/>
    <n v="0"/>
    <n v="4269320"/>
    <n v="2731200"/>
    <n v="500000"/>
    <s v="B -"/>
    <s v="B"/>
    <s v="PADANG"/>
    <s v="NON FID"/>
    <n v="1593803"/>
    <s v="&gt; 25"/>
    <n v="0"/>
    <n v="0"/>
    <n v="1"/>
    <s v="01. 1-30"/>
    <n v="31"/>
    <s v="BD03940-ASIPA MOTOR-KP PENYALAI"/>
    <n v="8002975"/>
    <n v="14600000"/>
    <s v="VORISMAN"/>
    <s v="INTERNAL"/>
    <d v="2022-01-29T00:00:00"/>
    <s v="REGULAR"/>
    <s v="03. &gt;10-15%"/>
    <n v="0"/>
    <s v="N"/>
    <s v="Motor"/>
    <n v="5137025"/>
    <n v="944000"/>
    <n v="22352455"/>
    <d v="2021-08-25T00:00:00"/>
    <s v="NEW"/>
    <n v="31"/>
    <s v="NON CWO"/>
    <s v="TIDAK ADA"/>
    <m/>
    <s v="PADANG-THAMRIN"/>
    <n v="4"/>
    <n v="14171197"/>
    <s v="TUNAI"/>
    <s v="PADANG"/>
    <s v="W903"/>
    <s v="0604"/>
    <s v="0604"/>
  </r>
  <r>
    <x v="3"/>
    <s v="PADANG"/>
    <s v="PADANG"/>
    <s v="MOTOR"/>
    <s v="USED"/>
    <s v="HONDA"/>
    <s v="SCOOTERMATIC"/>
    <s v="SCOOTERMATIC"/>
    <x v="1"/>
    <s v="BEAT FI SPORTY CW"/>
    <s v="BEAT"/>
    <x v="8"/>
    <n v="0"/>
    <n v="8946202"/>
    <n v="9900000"/>
    <s v="S"/>
    <n v="1"/>
    <s v="MBU-MONDRIANTO"/>
    <s v="060421111661"/>
    <s v="ELI WARDANI"/>
    <s v="MH1JFZ120HK067151"/>
    <s v="JFZ1E2069612"/>
    <s v="BA2398WU"/>
    <d v="2022-01-31T00:00:00"/>
    <s v="04. USED MCY"/>
    <s v="UMCY"/>
    <s v="04. USED MCY"/>
    <s v="03. 61-90"/>
    <n v="12800000"/>
    <s v="04. USED MCY"/>
    <s v="WAREHOUSE"/>
    <d v="2022-01-13T00:00:00"/>
    <n v="0"/>
    <d v="2021-01-22T00:00:00"/>
    <d v="2021-11-08T16:27:37"/>
    <d v="2021-11-10T08:54:11"/>
    <s v="6"/>
    <s v="0604"/>
    <s v="NO"/>
    <s v="SOLD"/>
    <n v="0"/>
    <n v="4395522"/>
    <n v="1020155"/>
    <n v="850000"/>
    <s v="B +"/>
    <s v="B"/>
    <s v="PADANG"/>
    <s v="NON FID"/>
    <n v="2548817"/>
    <s v="&lt;=25"/>
    <n v="-953798"/>
    <n v="1"/>
    <n v="0"/>
    <s v="03. 61-90"/>
    <n v="13"/>
    <s v="BD02825-CAHAYA MUDA"/>
    <n v="8802544"/>
    <n v="12300000"/>
    <s v="TEBUS KONSUMEN"/>
    <s v="EXTERNAL"/>
    <d v="2022-01-12T00:00:00"/>
    <s v="REGULAR"/>
    <s v="04. &gt;15-20%"/>
    <n v="953798"/>
    <s v="N"/>
    <s v="Motor"/>
    <n v="2267456"/>
    <n v="592725"/>
    <n v="22352455"/>
    <d v="2021-09-22T00:00:00"/>
    <s v="LATER"/>
    <n v="13"/>
    <s v="NON CWO"/>
    <s v="MATI"/>
    <d v="2020-11-27T15:32:43"/>
    <s v="PADANG-THAMRIN"/>
    <n v="63.629039351850203"/>
    <n v="10251183"/>
    <s v="TUNAI"/>
    <s v="PADANG"/>
    <s v="W903"/>
    <s v="0604"/>
    <s v="0604"/>
  </r>
  <r>
    <x v="3"/>
    <s v="LAMPUNG"/>
    <s v="LAMPUNG"/>
    <s v="MOTOR"/>
    <s v="NEW"/>
    <s v="HONDA"/>
    <s v="SCOOTERMATIC"/>
    <s v="SCOOTERMATIC"/>
    <x v="20"/>
    <s v="VARIO 150 ESP SPORTY"/>
    <s v="VARIO 150"/>
    <x v="5"/>
    <n v="0"/>
    <n v="22087620"/>
    <n v="19050000"/>
    <s v="S"/>
    <n v="1"/>
    <s v="TUNAS DWIPA MATRA-KEDATON"/>
    <s v="060721119172"/>
    <s v="YOHANA"/>
    <s v="MH1KF412XMK319943"/>
    <s v="KF41E2323861"/>
    <m/>
    <d v="2022-01-31T00:00:00"/>
    <s v="03. NEW MCY"/>
    <s v="HONDA"/>
    <s v="03. NEW MCY"/>
    <s v="01. 1-30"/>
    <n v="25398500"/>
    <s v="HONDA"/>
    <s v="WAREHOUSE"/>
    <d v="2022-01-11T00:00:00"/>
    <n v="0"/>
    <d v="2021-08-14T00:00:00"/>
    <d v="2021-12-13T10:30:05"/>
    <d v="2021-12-14T14:26:23"/>
    <s v="2"/>
    <s v="0607"/>
    <s v="NO"/>
    <s v="SOLD"/>
    <n v="0"/>
    <n v="8152380"/>
    <n v="340200"/>
    <n v="700000"/>
    <s v="B STD"/>
    <s v="B"/>
    <s v="LAMPUNG"/>
    <s v="FID"/>
    <n v="3000000"/>
    <s v="&lt;=25"/>
    <n v="0"/>
    <n v="0"/>
    <n v="1"/>
    <s v="01. 1-30"/>
    <n v="11"/>
    <s v="BD00427-UDIN MOTOR"/>
    <n v="15589127"/>
    <n v="20900000"/>
    <s v="TEBUS KONSUMEN"/>
    <s v="EXTERNAL"/>
    <d v="2022-01-07T00:00:00"/>
    <s v="REGULAR"/>
    <s v="03. &gt;10-15%"/>
    <n v="0"/>
    <s v="N"/>
    <s v="Motor"/>
    <n v="3220873"/>
    <n v="45750"/>
    <n v="28762979"/>
    <d v="2021-11-13T00:00:00"/>
    <s v="LATER"/>
    <n v="11"/>
    <s v="NON CWO"/>
    <s v="BERLAKU"/>
    <d v="2022-08-30T00:00:00"/>
    <s v="LAMPUNG-GAJAH MADA"/>
    <n v="27.398344907407601"/>
    <n v="24003633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20"/>
    <s v="VARIO 150 ESP SPORTY"/>
    <s v="VARIO 150"/>
    <x v="0"/>
    <n v="0"/>
    <n v="14235092"/>
    <n v="16500000"/>
    <s v="S"/>
    <n v="1"/>
    <s v="CUST RETENTION MEDIATOR MCY"/>
    <s v="060721119252"/>
    <s v="FATIMAH"/>
    <s v="MH1KF4117KK780117"/>
    <s v="KF41E1782903"/>
    <s v="BE3820ZK"/>
    <d v="2022-01-31T00:00:00"/>
    <s v="04. USED MCY"/>
    <s v="UMCY JASA"/>
    <s v="04. USED MCY"/>
    <s v="01. 1-30"/>
    <n v="17500000"/>
    <s v="04. USED MCY"/>
    <s v="WAREHOUSE"/>
    <d v="2022-01-14T00:00:00"/>
    <n v="0"/>
    <d v="2021-08-13T00:00:00"/>
    <d v="2021-12-29T15:20:18"/>
    <d v="2021-12-29T16:14:37"/>
    <s v="2"/>
    <s v="0607"/>
    <s v="NO"/>
    <s v="SOLD"/>
    <n v="0"/>
    <n v="5784906"/>
    <n v="282100"/>
    <n v="1500000"/>
    <s v="A -"/>
    <s v="A"/>
    <s v="LAMPUNG"/>
    <s v="FID"/>
    <n v="3600000"/>
    <s v="&lt;=25"/>
    <n v="-2264908"/>
    <n v="1"/>
    <n v="0"/>
    <s v="01. 1-30"/>
    <n v="14"/>
    <s v="BD00075-BIG MOTOR"/>
    <n v="15929973"/>
    <n v="19500000"/>
    <s v="HARIS SAPUTRA"/>
    <s v="EXTERNAL"/>
    <d v="2022-01-10T00:00:00"/>
    <s v="SINGLE BIDDER"/>
    <s v="05. &gt;20-25%"/>
    <n v="2264908"/>
    <s v="N"/>
    <s v="Motor"/>
    <n v="1620027"/>
    <n v="347900"/>
    <n v="28762979"/>
    <d v="2021-11-13T00:00:00"/>
    <s v="LATER"/>
    <n v="14"/>
    <s v="NON CWO"/>
    <s v="MATI"/>
    <d v="2021-11-04T00:00:00"/>
    <s v="LAMPUNG-GAJAH MADA"/>
    <n v="15.323182870371999"/>
    <n v="15106000"/>
    <s v="TUNAI"/>
    <s v="LAMPUNG"/>
    <s v="W902"/>
    <s v="0607"/>
    <s v="0607"/>
  </r>
  <r>
    <x v="3"/>
    <s v="BENGKULU"/>
    <s v="LAMPUNG"/>
    <s v="MOTOR"/>
    <s v="NEW"/>
    <s v="HONDA"/>
    <s v="SCOOTERMATIC"/>
    <s v="SCOOTERMATIC"/>
    <x v="26"/>
    <s v="GENIO CBS"/>
    <s v="GENIO"/>
    <x v="0"/>
    <n v="0"/>
    <n v="9719873"/>
    <n v="12550000"/>
    <s v="S"/>
    <n v="1"/>
    <s v="TUNAS DWIPA MATRA"/>
    <s v="062520411493"/>
    <s v="YOSEP PRIANTO"/>
    <s v="MH1JM6119KK093928"/>
    <s v="JM61E1093932"/>
    <s v="BD5933IC"/>
    <d v="2022-01-31T00:00:00"/>
    <s v="03. NEW MCY"/>
    <s v="HONDA"/>
    <s v="03. NEW MCY"/>
    <s v="01. 1-30"/>
    <n v="18180000"/>
    <s v="HONDA"/>
    <s v="BENGKULU"/>
    <d v="2022-01-12T00:00:00"/>
    <n v="0"/>
    <d v="2020-02-17T00:00:00"/>
    <d v="2021-12-31T10:17:18"/>
    <d v="2021-12-31T00:00:00"/>
    <s v="20"/>
    <s v="0625"/>
    <s v="NO"/>
    <s v="SOLD"/>
    <n v="0"/>
    <n v="2205124"/>
    <n v="2019300"/>
    <n v="250000"/>
    <s v="A STD"/>
    <s v="A"/>
    <s v="BENGKULU"/>
    <s v="NON FID"/>
    <n v="2100000"/>
    <s v="&lt;=25"/>
    <n v="-2830127"/>
    <n v="1"/>
    <n v="0"/>
    <s v="01. 1-30"/>
    <n v="12"/>
    <s v="BD180J8-ADELINE MOTOR"/>
    <n v="10655259"/>
    <n v="13500000"/>
    <s v="MULYATIN"/>
    <s v="INTERNAL"/>
    <d v="2022-01-11T00:00:00"/>
    <s v="REGULAR"/>
    <s v="03. &gt;10-15%"/>
    <n v="2830127"/>
    <s v="N"/>
    <s v="Motor"/>
    <n v="1494741"/>
    <n v="927500"/>
    <n v="22671882"/>
    <d v="2021-11-17T00:00:00"/>
    <s v="LATER"/>
    <n v="12"/>
    <s v="NON CWO"/>
    <s v="TIDAK ADA"/>
    <m/>
    <s v="BENGKULU-TENDEAN"/>
    <n v="12"/>
    <n v="17930804"/>
    <s v="TUNAI"/>
    <s v="LAMPUNG"/>
    <s v="W902"/>
    <s v="0625"/>
    <s v="0625"/>
  </r>
  <r>
    <x v="3"/>
    <s v="JAMBI"/>
    <s v="JAMBI"/>
    <s v="MOTOR"/>
    <s v="NEW"/>
    <s v="KTM"/>
    <s v="TIGA RODA"/>
    <s v="TIGA RODA"/>
    <x v="57"/>
    <s v="GAJAH 200 CC R 2M"/>
    <s v="GAJAH 200"/>
    <x v="6"/>
    <n v="0"/>
    <n v="21188385"/>
    <n v="13150000"/>
    <s v="S"/>
    <n v="1"/>
    <s v="ASEAN MOTOR INTERNASIONAL"/>
    <s v="060520431744"/>
    <s v="M TAUPIK"/>
    <s v="MGC1220TMLJ020002"/>
    <s v="163ML2LC2257802"/>
    <m/>
    <d v="2022-01-31T00:00:00"/>
    <s v="03. NEW MCY"/>
    <s v="NON AISI"/>
    <s v="06. MULTIBRAND"/>
    <s v="01. 1-30"/>
    <n v="34550000"/>
    <s v="06. MULTIBRAND"/>
    <s v="WAREHOUSE"/>
    <d v="2022-01-17T00:00:00"/>
    <n v="0"/>
    <d v="2020-11-17T00:00:00"/>
    <d v="2021-12-31T16:38:54"/>
    <d v="2021-12-31T17:27:53"/>
    <s v="11"/>
    <s v="0605"/>
    <s v="NO"/>
    <s v="SOLD"/>
    <n v="0"/>
    <n v="8311607"/>
    <n v="534600"/>
    <n v="250000"/>
    <s v="B -"/>
    <s v="B"/>
    <s v="JAMBI"/>
    <s v="NON FID"/>
    <n v="10500000"/>
    <s v="&lt;=25"/>
    <n v="0"/>
    <n v="0"/>
    <n v="1"/>
    <s v="01. 1-30"/>
    <n v="17"/>
    <s v="BD00104-CV JOHAN MOTOR"/>
    <n v="11570396"/>
    <n v="21500000"/>
    <s v="AHMAD FAHRI NASUTION"/>
    <s v="INTERNAL"/>
    <d v="2022-01-14T00:00:00"/>
    <s v="REGULAR"/>
    <s v="07. &gt; 30%"/>
    <n v="0"/>
    <s v="N"/>
    <s v="Motor"/>
    <n v="7779604"/>
    <n v="1447500"/>
    <n v="35348444"/>
    <d v="2021-11-17T00:00:00"/>
    <s v="LATER"/>
    <n v="17"/>
    <s v="NON CWO"/>
    <s v="TIDAK ADA"/>
    <m/>
    <s v="JAMBI-HAYAM WURUK"/>
    <n v="16.2723032407375"/>
    <n v="26846990"/>
    <s v="TUNAI"/>
    <s v="JAMBI"/>
    <s v="W904"/>
    <s v="0605"/>
    <s v="0605"/>
  </r>
  <r>
    <x v="2"/>
    <s v="PERAWANG"/>
    <s v="PEKANBARU"/>
    <s v="MOTOR"/>
    <s v="USED"/>
    <s v="HONDA"/>
    <s v="SCOOTERMATIC"/>
    <s v="SCOOTERMATIC"/>
    <x v="69"/>
    <s v="BEAT FI CBS ISS"/>
    <s v="BEAT"/>
    <x v="2"/>
    <n v="0"/>
    <n v="3214887"/>
    <n v="4400000"/>
    <s v="S"/>
    <n v="1"/>
    <s v="SURYA SAKTI MOTR-SIAK PERAWANG"/>
    <s v="061420111044"/>
    <s v="AGUS"/>
    <s v="MH1JFD224EK919904"/>
    <s v="JFD2E2917015"/>
    <s v="BM4118YS"/>
    <d v="2022-01-31T00:00:00"/>
    <s v="04. USED MCY"/>
    <s v="UMCY"/>
    <s v="04. USED MCY"/>
    <s v="01. 1-30"/>
    <n v="11500000"/>
    <s v="04. USED MCY"/>
    <s v="WAREHOUSE"/>
    <d v="2022-01-19T00:00:00"/>
    <n v="0"/>
    <d v="2020-02-14T00:00:00"/>
    <d v="2021-12-29T12:11:03"/>
    <d v="2021-12-29T12:16:59"/>
    <s v="17"/>
    <s v="0614"/>
    <s v="NO"/>
    <s v="SOLD"/>
    <n v="0"/>
    <n v="378032"/>
    <n v="3366425"/>
    <n v="400000"/>
    <s v="B -"/>
    <s v="B"/>
    <s v="PERAWANG"/>
    <s v="NON FID"/>
    <n v="4000000"/>
    <s v="&lt;=25"/>
    <n v="-1185113"/>
    <n v="1"/>
    <n v="0"/>
    <s v="01. 1-30"/>
    <n v="19"/>
    <s v="BD20590-YANTO MULIARDI"/>
    <n v="4909258"/>
    <n v="10600000"/>
    <s v="JABRIZAL"/>
    <s v="INTERNAL"/>
    <d v="2022-01-18T00:00:00"/>
    <s v="REGULAR"/>
    <s v="07. &gt; 30%"/>
    <n v="1185113"/>
    <s v="N"/>
    <s v="Motor"/>
    <n v="4630742"/>
    <n v="884000"/>
    <n v="22185300"/>
    <d v="2021-08-06T00:00:00"/>
    <s v="LATER"/>
    <n v="19"/>
    <s v="NON CWO"/>
    <s v="TIDAK ADA"/>
    <m/>
    <s v="PERAWANG-TUALANG"/>
    <n v="20.488206018519101"/>
    <n v="8871800"/>
    <s v="TUNAI"/>
    <s v="PEKANBARU"/>
    <s v="W602"/>
    <s v="0614"/>
    <s v="0614"/>
  </r>
  <r>
    <x v="3"/>
    <s v="JAMBI"/>
    <s v="JAMBI"/>
    <s v="MOTOR"/>
    <s v="NEW"/>
    <s v="HONDA"/>
    <s v="SPORT"/>
    <s v="SPORT"/>
    <x v="79"/>
    <s v="CB 150 VERZA SPOKE"/>
    <s v="CB 150"/>
    <x v="5"/>
    <n v="0"/>
    <n v="16266075"/>
    <n v="14150000"/>
    <s v="S"/>
    <n v="1"/>
    <s v="RIAU ARGO PERKASA-GAJAH MADA"/>
    <s v="060521116680"/>
    <s v="NUR KHOJIN"/>
    <s v="MH1KC0111MK038333"/>
    <s v="KC01E1038310"/>
    <m/>
    <d v="2022-01-31T00:00:00"/>
    <s v="03. NEW MCY"/>
    <s v="HONDA"/>
    <s v="03. NEW MCY"/>
    <s v="01. 1-30"/>
    <n v="19480000"/>
    <s v="HONDA"/>
    <s v="WAREHOUSE"/>
    <d v="2022-01-31T00:00:00"/>
    <n v="0"/>
    <d v="2021-05-07T00:00:00"/>
    <d v="2022-01-08T11:32:18"/>
    <d v="2022-01-10T16:23:43"/>
    <s v="5"/>
    <s v="0605"/>
    <s v="NO"/>
    <s v="SOLD"/>
    <n v="0"/>
    <n v="7853923"/>
    <n v="699480"/>
    <n v="400000"/>
    <s v="A STD"/>
    <s v="A"/>
    <s v="JAMBI"/>
    <s v="FID"/>
    <n v="3500000"/>
    <s v="&gt; 25"/>
    <n v="0"/>
    <n v="0"/>
    <n v="1"/>
    <s v="01. 1-30"/>
    <n v="31"/>
    <s v="BD20581-TAWA MOTOR"/>
    <n v="11881047"/>
    <n v="15300000"/>
    <s v="DENO RILFIANTO"/>
    <s v="INTERNAL"/>
    <d v="2022-01-28T00:00:00"/>
    <s v="REGULAR"/>
    <s v="04. &gt;15-20%"/>
    <n v="0"/>
    <s v="N"/>
    <s v="Motor"/>
    <n v="1888953"/>
    <n v="1154500"/>
    <n v="26217065"/>
    <d v="2021-11-04T00:00:00"/>
    <s v="NEW"/>
    <n v="31"/>
    <s v="NON CWO"/>
    <s v="TIDAK ADA"/>
    <m/>
    <s v="JAMBI-HAYAM WURUK"/>
    <n v="20.316863425927298"/>
    <n v="17905944"/>
    <s v="TUNAI"/>
    <s v="JAMBI"/>
    <s v="W904"/>
    <s v="0605"/>
    <s v="0605"/>
  </r>
  <r>
    <x v="2"/>
    <s v="PERAWANG"/>
    <s v="PEKANBARU"/>
    <s v="MOTOR"/>
    <s v="NEW"/>
    <s v="YAMAHA"/>
    <s v="BEBEK"/>
    <s v="BEBEK"/>
    <x v="9"/>
    <s v="JUPITER MX KING 150"/>
    <s v="JUPITER"/>
    <x v="6"/>
    <n v="0"/>
    <n v="18856743"/>
    <n v="13600000"/>
    <s v="S"/>
    <n v="1"/>
    <s v="ASPACINDO KEDATON-PEKANBARU"/>
    <s v="061421111739"/>
    <s v="SUKAMTO"/>
    <s v="MH3UG0750LK058831"/>
    <s v="G3E6E0569295"/>
    <m/>
    <d v="2022-01-31T00:00:00"/>
    <s v="03. NEW MCY"/>
    <s v="YAMAHA"/>
    <s v="03. NEW MCY"/>
    <s v="01. 1-30"/>
    <n v="26047000"/>
    <s v="YAMAHA"/>
    <s v="WAREHOUSE"/>
    <d v="2022-01-17T00:00:00"/>
    <n v="0"/>
    <d v="2021-02-09T00:00:00"/>
    <d v="2021-12-31T19:10:37"/>
    <d v="2021-12-31T20:06:54"/>
    <s v="4"/>
    <s v="0614"/>
    <s v="NO"/>
    <s v="SOLD"/>
    <n v="0"/>
    <n v="5443146"/>
    <n v="3739250"/>
    <n v="400000"/>
    <s v="B +"/>
    <s v="B"/>
    <s v="PERAWANG"/>
    <s v="FID"/>
    <n v="6300000"/>
    <s v="&lt;=25"/>
    <n v="0"/>
    <n v="0"/>
    <n v="1"/>
    <s v="01. 1-30"/>
    <n v="17"/>
    <s v="BD21307-Bagus Motor"/>
    <n v="11364531"/>
    <n v="15100000"/>
    <s v="SABAR SITANGGANG"/>
    <s v="INTERNAL"/>
    <d v="2022-01-12T00:00:00"/>
    <s v="REGULAR"/>
    <s v="05. &gt;20-25%"/>
    <n v="0"/>
    <s v="N"/>
    <s v="Motor"/>
    <n v="2225469"/>
    <n v="223125"/>
    <n v="29648330"/>
    <d v="2021-07-06T00:00:00"/>
    <s v="LATER"/>
    <n v="17"/>
    <s v="NON CWO"/>
    <s v="BERLAKU"/>
    <d v="2022-02-26T00:00:00"/>
    <s v="PERAWANG-TUALANG"/>
    <n v="16.161874999997998"/>
    <n v="21617532"/>
    <s v="TUNAI"/>
    <s v="PEKANBARU"/>
    <s v="W602"/>
    <s v="0614"/>
    <s v="0614"/>
  </r>
  <r>
    <x v="3"/>
    <s v="BENGKULU"/>
    <s v="LAMPUNG"/>
    <s v="MOTOR"/>
    <s v="USED"/>
    <s v="HONDA"/>
    <s v="SCOOTERMATIC"/>
    <s v="SCOOTERMATIC"/>
    <x v="16"/>
    <s v="SCOOPY ESP"/>
    <s v="SCOOPY"/>
    <x v="8"/>
    <n v="0"/>
    <n v="12889935"/>
    <n v="11850000"/>
    <s v="S"/>
    <n v="1"/>
    <s v="RAHMA MOTOR-MERAPI RAYA"/>
    <s v="062521415740"/>
    <s v="BEINI LENSI"/>
    <s v="MH1JFW117HK828957"/>
    <s v="JFW1E1816762"/>
    <s v="BD4570CP"/>
    <d v="2022-01-31T00:00:00"/>
    <s v="04. USED MCY"/>
    <s v="UMCY"/>
    <s v="04. USED MCY"/>
    <s v="01. 1-30"/>
    <n v="15900000"/>
    <s v="04. USED MCY"/>
    <s v="BENGKULU"/>
    <d v="2022-01-29T00:00:00"/>
    <n v="0"/>
    <d v="2021-06-10T00:00:00"/>
    <d v="2022-01-24T16:05:30"/>
    <d v="2022-01-25T11:53:24"/>
    <s v="5"/>
    <s v="0625"/>
    <s v="NO"/>
    <s v="SOLD"/>
    <n v="0"/>
    <n v="7210061"/>
    <n v="496050"/>
    <n v="700000"/>
    <s v="B +"/>
    <s v="B"/>
    <s v="BENGKULU"/>
    <s v="FID"/>
    <n v="3300000"/>
    <s v="&gt; 25"/>
    <n v="0"/>
    <n v="0"/>
    <n v="1"/>
    <s v="01. 1-30"/>
    <n v="29"/>
    <s v="BD08033-ZAKIYAH MOTOR"/>
    <n v="13039567"/>
    <n v="16400000"/>
    <s v="TEBUS KONSUMEN"/>
    <s v="EXTERNAL"/>
    <d v="2022-01-28T00:00:00"/>
    <s v="REGULAR"/>
    <s v="05. &gt;20-25%"/>
    <n v="0"/>
    <s v="N"/>
    <s v="Motor"/>
    <n v="1720433"/>
    <n v="505150"/>
    <n v="23096640"/>
    <d v="2021-12-10T00:00:00"/>
    <s v="NEW"/>
    <n v="29"/>
    <s v="NON CWO"/>
    <s v="MATI"/>
    <d v="2022-01-23T00:00:00"/>
    <s v="BENGKULU-TENDEAN"/>
    <n v="3.5045833333351801"/>
    <n v="14096930"/>
    <s v="TUNAI"/>
    <s v="LAMPUNG"/>
    <s v="W902"/>
    <s v="0625"/>
    <s v="0625"/>
  </r>
  <r>
    <x v="3"/>
    <s v="BENGKULU"/>
    <s v="LAMPUNG"/>
    <s v="MOTOR"/>
    <s v="NEW"/>
    <s v="YAMAHA"/>
    <s v="SCOOTERMATIC"/>
    <s v="SCOOTERMATIC"/>
    <x v="8"/>
    <s v="NEW MIO M3 CW"/>
    <s v="MIO"/>
    <x v="5"/>
    <n v="0"/>
    <n v="15300769"/>
    <n v="10950000"/>
    <s v="S"/>
    <n v="1"/>
    <s v="PT THAMRIN BROTHER SELUMA"/>
    <s v="062521415946"/>
    <s v="SARKAWI"/>
    <s v="MH3SE88H0MJ271843"/>
    <s v="E3R2E2913519"/>
    <m/>
    <d v="2022-01-31T00:00:00"/>
    <s v="03. NEW MCY"/>
    <s v="YAMAHA"/>
    <s v="03. NEW MCY"/>
    <s v="01. 1-30"/>
    <n v="17934500"/>
    <s v="YAMAHA"/>
    <s v="BENGKULU"/>
    <d v="2022-01-29T00:00:00"/>
    <n v="0"/>
    <d v="2021-06-23T00:00:00"/>
    <d v="2022-01-26T12:23:25"/>
    <d v="2022-01-26T15:29:02"/>
    <s v="4"/>
    <s v="0625"/>
    <s v="NO"/>
    <s v="SOLD"/>
    <n v="0"/>
    <n v="7949227"/>
    <n v="357250"/>
    <n v="1000000"/>
    <s v="B +"/>
    <s v="B"/>
    <s v="BENGKULU"/>
    <s v="FID"/>
    <n v="3300000"/>
    <s v="&gt; 25"/>
    <n v="0"/>
    <n v="0"/>
    <n v="1"/>
    <s v="01. 1-30"/>
    <n v="29"/>
    <s v="BD19488-RAHMA MOTOR-MERAPI RAYA"/>
    <n v="9398826"/>
    <n v="12000000"/>
    <s v="ROY HARDIYANTO"/>
    <s v="EXTERNAL"/>
    <d v="2022-01-28T00:00:00"/>
    <s v="REGULAR"/>
    <s v="04. &gt;15-20%"/>
    <n v="0"/>
    <s v="N"/>
    <s v="Motor"/>
    <n v="1401174"/>
    <n v="110500"/>
    <n v="20101582"/>
    <d v="2021-11-23T00:00:00"/>
    <s v="NEW"/>
    <n v="29"/>
    <s v="NON CWO"/>
    <s v="BERLAKU"/>
    <d v="2022-07-22T00:00:00"/>
    <s v="BENGKULU-TENDEAN"/>
    <n v="2.3548379629646701"/>
    <n v="16471114"/>
    <s v="TUNAI"/>
    <s v="LAMPUNG"/>
    <s v="W902"/>
    <s v="0625"/>
    <s v="0625"/>
  </r>
  <r>
    <x v="3"/>
    <s v="JAMBI"/>
    <s v="JAMBI"/>
    <s v="MOTOR"/>
    <s v="NEW"/>
    <s v="YAMAHA"/>
    <s v="BEBEK"/>
    <s v="BEBEK"/>
    <x v="63"/>
    <s v="JUPITER Z CW FI"/>
    <s v="JUPITER"/>
    <x v="5"/>
    <n v="0"/>
    <n v="16675408"/>
    <n v="6350000"/>
    <s v="S"/>
    <n v="1"/>
    <s v="PANCA MOTOR - MERLUNG"/>
    <s v="060521420365"/>
    <s v="SAPARI"/>
    <s v="MH3UE1120MJ290129"/>
    <s v="E3R5E0302645"/>
    <m/>
    <d v="2022-01-31T00:00:00"/>
    <s v="03. NEW MCY"/>
    <s v="YAMAHA"/>
    <s v="03. NEW MCY"/>
    <s v="02. 31-60"/>
    <n v="17805000"/>
    <s v="YAMAHA"/>
    <s v="WAREHOUSE"/>
    <d v="2022-01-27T00:00:00"/>
    <n v="0"/>
    <d v="2021-08-16T00:00:00"/>
    <d v="2021-12-22T16:16:59"/>
    <d v="2021-12-22T16:22:05"/>
    <s v="2"/>
    <s v="0605"/>
    <s v="NO"/>
    <s v="SOLD"/>
    <n v="0"/>
    <n v="9184592"/>
    <n v="292940"/>
    <n v="250000"/>
    <s v="C -"/>
    <s v="C"/>
    <s v="JAMBI"/>
    <s v="FID"/>
    <n v="2300000"/>
    <s v="&gt; 25"/>
    <n v="0"/>
    <n v="0"/>
    <n v="1"/>
    <s v="02. 31-60"/>
    <n v="27"/>
    <s v="BD09466-DUTA KONCARA"/>
    <n v="2580051"/>
    <n v="13400000"/>
    <s v="NOFRISYAL"/>
    <s v="INTERNAL"/>
    <d v="2022-01-26T00:00:00"/>
    <s v="REGULAR"/>
    <s v="03. &gt;10-15%"/>
    <n v="0"/>
    <s v="N"/>
    <s v="Motor"/>
    <n v="9479949"/>
    <n v="926000"/>
    <n v="20271027"/>
    <d v="2021-11-16T00:00:00"/>
    <s v="LATER"/>
    <n v="27"/>
    <s v="NON CWO"/>
    <s v="TIDAK ADA"/>
    <m/>
    <s v="JAMBI-HAYAM WURUK"/>
    <n v="35.317997685182497"/>
    <n v="17334130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5"/>
    <n v="0"/>
    <n v="16255681"/>
    <n v="14100000"/>
    <s v="S"/>
    <n v="1"/>
    <s v="YAMAHA MATARAM SAKTI BAHAR"/>
    <s v="060521420535"/>
    <s v="AGUS"/>
    <s v="MH3UE1120MJ291726"/>
    <s v="E3R5E0304239"/>
    <m/>
    <d v="2022-01-31T00:00:00"/>
    <s v="03. NEW MCY"/>
    <s v="YAMAHA"/>
    <s v="03. NEW MCY"/>
    <s v="01. 1-30"/>
    <n v="17805000"/>
    <s v="YAMAHA"/>
    <s v="WAREHOUSE"/>
    <d v="2022-01-29T00:00:00"/>
    <n v="0"/>
    <d v="2021-08-19T00:00:00"/>
    <d v="2022-01-25T15:54:46"/>
    <d v="2022-01-25T15:59:45"/>
    <s v="3"/>
    <s v="0605"/>
    <s v="NO"/>
    <s v="SOLD"/>
    <n v="0"/>
    <n v="7880318"/>
    <n v="172280"/>
    <n v="250000"/>
    <s v="B +"/>
    <s v="B"/>
    <s v="JAMBI"/>
    <s v="FID"/>
    <n v="2300000"/>
    <s v="&gt; 25"/>
    <n v="0"/>
    <n v="0"/>
    <n v="1"/>
    <s v="01. 1-30"/>
    <n v="29"/>
    <s v="BD160MB-KYLAN MOTOR"/>
    <n v="10388889"/>
    <n v="13400000"/>
    <s v="JOKO ISMANTO"/>
    <s v="INTERNAL"/>
    <d v="2022-01-28T00:00:00"/>
    <s v="REGULAR"/>
    <s v="03. &gt;10-15%"/>
    <n v="0"/>
    <s v="N"/>
    <s v="Motor"/>
    <n v="1671111"/>
    <n v="59750"/>
    <n v="20271027"/>
    <d v="2021-12-19T00:00:00"/>
    <s v="NEW"/>
    <n v="29"/>
    <s v="NON CWO"/>
    <s v="BERLAKU"/>
    <d v="2022-09-01T00:00:00"/>
    <s v="JAMBI-HAYAM WURUK"/>
    <n v="3.3335069444437999"/>
    <n v="17334130"/>
    <s v="TUNAI"/>
    <s v="JAMBI"/>
    <s v="W904"/>
    <s v="0605"/>
    <s v="0605"/>
  </r>
  <r>
    <x v="2"/>
    <s v="DUMAI"/>
    <s v="PEKANBARU"/>
    <s v="MOTOR"/>
    <s v="USED"/>
    <s v="HONDA"/>
    <s v="SCOOTERMATIC"/>
    <s v="SCOOTERMATIC"/>
    <x v="16"/>
    <s v="SCOOPY ESP"/>
    <s v="SCOOPY"/>
    <x v="8"/>
    <n v="0"/>
    <n v="11775432"/>
    <n v="12800000"/>
    <s v="S"/>
    <n v="1"/>
    <s v="YUSUF SERVIS"/>
    <s v="061520121443"/>
    <s v="RAHMAN"/>
    <s v="MH1JM3117HK077802"/>
    <s v="JM31E1080622"/>
    <s v="BM3635HI"/>
    <d v="2022-01-31T00:00:00"/>
    <s v="04. USED MCY"/>
    <s v="UMCY"/>
    <s v="04. USED MCY"/>
    <s v="01. 1-30"/>
    <n v="16600000"/>
    <s v="04. USED MCY"/>
    <s v="DUMAI"/>
    <d v="2022-01-31T00:00:00"/>
    <n v="0"/>
    <d v="2020-12-15T00:00:00"/>
    <d v="2022-01-28T11:48:48"/>
    <d v="2022-01-28T14:17:46"/>
    <s v="11"/>
    <s v="0615"/>
    <s v="NO"/>
    <s v="SOLD"/>
    <n v="0"/>
    <n v="6183873"/>
    <n v="1256935"/>
    <n v="250000"/>
    <s v="B STD"/>
    <s v="B"/>
    <s v="DUMAI"/>
    <s v="NON FID"/>
    <n v="4000000"/>
    <s v="&gt; 25"/>
    <n v="-1024568"/>
    <n v="1"/>
    <n v="0"/>
    <s v="01. 1-30"/>
    <n v="31"/>
    <s v="BD07410-DODI IRWANTO"/>
    <n v="11230058"/>
    <n v="16100000"/>
    <s v="ROFIANTO"/>
    <s v="INTERNAL"/>
    <d v="2022-01-29T00:00:00"/>
    <s v="REGULAR"/>
    <s v="05. &gt;20-25%"/>
    <n v="1024568"/>
    <s v="N"/>
    <s v="Motor"/>
    <n v="3259942"/>
    <n v="626500"/>
    <n v="23096640"/>
    <d v="2021-12-11T00:00:00"/>
    <s v="NEW"/>
    <n v="31"/>
    <s v="NON CWO"/>
    <s v="MATI"/>
    <d v="2021-09-30T00:00:00"/>
    <s v="DUMAI-OMBAK"/>
    <n v="2.4043287037056902"/>
    <n v="14479300"/>
    <s v="TUNAI"/>
    <s v="PEKANBARU"/>
    <s v="W602"/>
    <s v="0615"/>
    <s v="0615"/>
  </r>
  <r>
    <x v="2"/>
    <s v="DUMAI"/>
    <s v="PEKANBARU"/>
    <s v="MOTOR"/>
    <s v="USED"/>
    <s v="HONDA"/>
    <s v="SCOOTERMATIC"/>
    <s v="SCOOTERMATIC"/>
    <x v="16"/>
    <s v="SCOOPY ESP"/>
    <s v="SCOOPY"/>
    <x v="2"/>
    <n v="0"/>
    <n v="9173062"/>
    <n v="7100000"/>
    <s v="S"/>
    <n v="1"/>
    <s v="CUST RETENTION MEDIATOR MCY"/>
    <s v="061521111857"/>
    <s v="SYARIFAH AINI"/>
    <s v="MH1JFG118EK272398"/>
    <s v="JFG1E1256093"/>
    <s v="BM5312RX"/>
    <d v="2022-01-31T00:00:00"/>
    <s v="04. USED MCY"/>
    <s v="UMCY JASA"/>
    <s v="04. USED MCY"/>
    <s v="01. 1-30"/>
    <n v="13800000"/>
    <s v="04. USED MCY"/>
    <s v="DUMAI"/>
    <d v="2022-01-31T00:00:00"/>
    <n v="0"/>
    <d v="2021-02-09T00:00:00"/>
    <d v="2022-01-24T16:17:08"/>
    <d v="2022-01-25T14:49:25"/>
    <s v="9"/>
    <s v="0615"/>
    <s v="NO"/>
    <s v="SOLD"/>
    <n v="0"/>
    <n v="3636936"/>
    <n v="434950"/>
    <n v="250000"/>
    <s v="B -"/>
    <s v="B"/>
    <s v="DUMAI"/>
    <s v="NON FID"/>
    <n v="2233780"/>
    <s v="&gt; 25"/>
    <n v="0"/>
    <n v="0"/>
    <n v="1"/>
    <s v="01. 1-30"/>
    <n v="31"/>
    <s v="BD04316-TOKO JOKO MOTOR"/>
    <n v="7119524"/>
    <n v="12900000"/>
    <s v="AGUNG FEBRIAN"/>
    <s v="INTERNAL"/>
    <d v="2022-01-29T00:00:00"/>
    <s v="REGULAR"/>
    <s v="04. &gt;15-20%"/>
    <n v="0"/>
    <s v="N"/>
    <s v="Motor"/>
    <n v="4490476"/>
    <n v="276500"/>
    <n v="23096640"/>
    <d v="2021-12-09T00:00:00"/>
    <s v="NEW"/>
    <n v="31"/>
    <s v="NON CWO"/>
    <s v="MATI"/>
    <d v="2021-05-17T00:00:00"/>
    <s v="DUMAI-OMBAK"/>
    <n v="5.3823495370379497"/>
    <n v="11566220"/>
    <s v="TUNAI"/>
    <s v="PEKANBARU"/>
    <s v="W602"/>
    <s v="0615"/>
    <s v="0615"/>
  </r>
  <r>
    <x v="3"/>
    <s v="SOLOK"/>
    <s v="PADANG"/>
    <s v="MOTOR"/>
    <s v="NEW"/>
    <s v="HONDA"/>
    <s v="SCOOTERMATIC"/>
    <s v="SCOOTERMATIC"/>
    <x v="25"/>
    <s v="BEAT FI SPORTY CBS"/>
    <s v="BEAT"/>
    <x v="0"/>
    <n v="0"/>
    <n v="6599809"/>
    <n v="11900000"/>
    <s v="S"/>
    <n v="1"/>
    <s v="SAUDARA MOTOR-SOLOK"/>
    <s v="062319115906"/>
    <s v="WINDRAWATI"/>
    <s v="MH1JM2129KK584596"/>
    <s v="JM21E2562359"/>
    <s v="BA5605HB"/>
    <d v="2022-01-31T00:00:00"/>
    <s v="03. NEW MCY"/>
    <s v="HONDA"/>
    <s v="03. NEW MCY"/>
    <s v="02. 31-60"/>
    <n v="16020000"/>
    <s v="HONDA"/>
    <s v="SOLOK"/>
    <d v="2022-01-31T00:00:00"/>
    <n v="0"/>
    <d v="2019-10-09T00:00:00"/>
    <d v="2021-12-24T14:42:30"/>
    <d v="2021-12-30T20:22:39"/>
    <s v="22"/>
    <s v="0623"/>
    <s v="NO"/>
    <s v="SOLD"/>
    <n v="0"/>
    <n v="1100190"/>
    <n v="3809000"/>
    <n v="1500000"/>
    <s v="A STD"/>
    <s v="A"/>
    <s v="SOLOK"/>
    <s v="NON FID"/>
    <n v="2500000"/>
    <s v="&gt; 25"/>
    <n v="-5300191"/>
    <n v="1"/>
    <n v="0"/>
    <s v="02. 31-60"/>
    <n v="31"/>
    <s v="BD04336-DANAU KEMBAR MTR"/>
    <n v="10951931"/>
    <n v="13600000"/>
    <s v="BENNY ALFITRO"/>
    <s v="EXTERNAL"/>
    <d v="2022-01-29T00:00:00"/>
    <s v="REGULAR"/>
    <s v="04. &gt;15-20%"/>
    <n v="5300191"/>
    <s v="N"/>
    <s v="Motor"/>
    <n v="1288069"/>
    <n v="929000"/>
    <n v="20900722"/>
    <d v="2021-09-05T00:00:00"/>
    <s v="LATER"/>
    <n v="31"/>
    <s v="NON CWO"/>
    <s v="TIDAK ADA"/>
    <m/>
    <s v="SOLOK-PASAR PANDAN"/>
    <n v="31.1509375000023"/>
    <n v="15245956"/>
    <s v="TUNAI"/>
    <s v="PADANG"/>
    <s v="W903"/>
    <s v="0623"/>
    <s v="0623"/>
  </r>
  <r>
    <x v="2"/>
    <s v="MEDAN 3(TITI KUNING)"/>
    <s v="MEDAN"/>
    <s v="MOTOR"/>
    <s v="NEW"/>
    <s v="HONDA"/>
    <s v="BEBEK"/>
    <s v="BEBEK"/>
    <x v="44"/>
    <s v="NEW REVO FI FIT"/>
    <s v="REVO"/>
    <x v="5"/>
    <n v="0"/>
    <n v="14136053"/>
    <n v="11650000"/>
    <s v="S"/>
    <n v="1"/>
    <s v="ROTELLA PERSADA MANDIRI"/>
    <s v="067521119685"/>
    <s v="CHINTA NURHASNY DAESA"/>
    <s v="MH1JBK118MK749666"/>
    <s v="JBK1E1745840"/>
    <m/>
    <d v="2022-01-31T00:00:00"/>
    <s v="03. NEW MCY"/>
    <s v="HONDA"/>
    <s v="03. NEW MCY"/>
    <s v="01. 1-30"/>
    <n v="15810000"/>
    <s v="HONDA"/>
    <s v="WAREHOUSE"/>
    <d v="2022-01-07T00:00:00"/>
    <n v="0"/>
    <d v="2021-06-24T00:00:00"/>
    <d v="2021-12-20T13:39:48"/>
    <d v="2021-12-20T16:27:36"/>
    <s v="4"/>
    <s v="0675"/>
    <s v="NO"/>
    <s v="SOLD"/>
    <n v="0"/>
    <n v="7253945"/>
    <n v="139750"/>
    <n v="250000"/>
    <s v="B +"/>
    <s v="B"/>
    <s v="MEDAN 3(TITI KUNING)"/>
    <s v="FID"/>
    <n v="2400000"/>
    <s v="&lt;=25"/>
    <n v="0"/>
    <n v="0"/>
    <n v="1"/>
    <s v="01. 1-30"/>
    <n v="7"/>
    <s v="BD04137-86 MOTOR-SUTOMO86"/>
    <n v="10550752"/>
    <n v="12900000"/>
    <s v="BOYMAN MARIHOT SITOHANG"/>
    <s v="INTERNAL"/>
    <d v="2022-01-05T00:00:00"/>
    <s v="REGULAR"/>
    <s v="04. &gt;15-20%"/>
    <n v="0"/>
    <s v="N"/>
    <s v="Motor"/>
    <n v="1059248"/>
    <n v="58187.5"/>
    <n v="16472936"/>
    <d v="2021-11-24T00:00:00"/>
    <s v="LATER"/>
    <n v="7"/>
    <s v="NON CWO"/>
    <s v="BERLAKU"/>
    <d v="2022-07-02T00:00:00"/>
    <s v="MEDAN 3-TITI KUNING"/>
    <n v="17.3141666666634"/>
    <n v="15223818"/>
    <s v="TUNAI"/>
    <s v="MEDAN"/>
    <s v="W601"/>
    <s v="0675"/>
    <s v="0675"/>
  </r>
  <r>
    <x v="2"/>
    <s v="DUMAI"/>
    <s v="PEKANBARU"/>
    <s v="MOTOR"/>
    <s v="NEW"/>
    <s v="HONDA"/>
    <s v="SCOOTERMATIC"/>
    <s v="SCOOTERMATIC"/>
    <x v="70"/>
    <s v="NEW BEAT STREET ESP"/>
    <s v="BEAT"/>
    <x v="5"/>
    <n v="0"/>
    <n v="17108230"/>
    <n v="15900000"/>
    <s v="S"/>
    <n v="1"/>
    <s v="ANDALAS MOTOR"/>
    <s v="061521116192"/>
    <s v="SRI MULYATI"/>
    <s v="MH1JM8218MK272393"/>
    <s v="JM82E1270486"/>
    <m/>
    <d v="2022-01-31T00:00:00"/>
    <s v="03. NEW MCY"/>
    <s v="HONDA"/>
    <s v="03. NEW MCY"/>
    <s v="01. 1-30"/>
    <n v="18798000"/>
    <s v="HONDA"/>
    <s v="DUMAI"/>
    <d v="2022-01-29T00:00:00"/>
    <n v="0"/>
    <d v="2021-07-23T00:00:00"/>
    <d v="2022-01-27T11:51:18"/>
    <d v="2022-01-27T15:05:30"/>
    <s v="4"/>
    <s v="0615"/>
    <s v="NO"/>
    <s v="SOLD"/>
    <n v="0"/>
    <n v="9515769"/>
    <n v="191360"/>
    <n v="250000"/>
    <s v="A -"/>
    <s v="A"/>
    <s v="DUMAI"/>
    <s v="FID"/>
    <n v="2400000"/>
    <s v="&gt; 25"/>
    <n v="0"/>
    <n v="0"/>
    <n v="1"/>
    <s v="01. 1-30"/>
    <n v="29"/>
    <s v="BD02776-ABADI MOTOR-DIPONEGORO"/>
    <n v="13607583"/>
    <n v="16100000"/>
    <s v="HENDRI"/>
    <s v="INTERNAL"/>
    <d v="2022-01-28T00:00:00"/>
    <s v="REGULAR"/>
    <s v="03. &gt;10-15%"/>
    <n v="0"/>
    <s v="N"/>
    <s v="Motor"/>
    <n v="882417"/>
    <n v="52250"/>
    <n v="22161257"/>
    <d v="2021-12-23T00:00:00"/>
    <s v="NEW"/>
    <n v="29"/>
    <s v="NON CWO"/>
    <s v="BERLAKU"/>
    <d v="2022-08-04T00:00:00"/>
    <s v="DUMAI-OMBAK"/>
    <n v="1.3711805555576599"/>
    <n v="18334524"/>
    <s v="TUNAI"/>
    <s v="PEKANBARU"/>
    <s v="W602"/>
    <s v="0615"/>
    <s v="0615"/>
  </r>
  <r>
    <x v="2"/>
    <s v="DUMAI"/>
    <s v="PEKANBARU"/>
    <s v="MOTOR"/>
    <s v="USED"/>
    <s v="HONDA"/>
    <s v="SCOOTERMATIC"/>
    <s v="SCOOTERMATIC"/>
    <x v="17"/>
    <s v="BEAT FI POP CW"/>
    <s v="BEAT"/>
    <x v="3"/>
    <n v="0"/>
    <n v="8343350"/>
    <n v="7100000"/>
    <s v="S"/>
    <n v="1"/>
    <s v="SAHABAT MOTOR - JL IMAM BONJOL"/>
    <s v="061521116367"/>
    <s v="MUHAIRI"/>
    <s v="MH1JFS118JK428775"/>
    <s v="JFS1E1421730"/>
    <s v="BM6923FC"/>
    <d v="2022-01-31T00:00:00"/>
    <s v="04. USED MCY"/>
    <s v="UMCY"/>
    <s v="04. USED MCY"/>
    <s v="01. 1-30"/>
    <n v="12200000"/>
    <s v="04. USED MCY"/>
    <s v="DUMAI"/>
    <d v="2022-01-20T00:00:00"/>
    <n v="0"/>
    <d v="2021-07-30T00:00:00"/>
    <d v="2022-01-10T12:17:27"/>
    <d v="2022-01-10T15:51:44"/>
    <s v="4"/>
    <s v="0615"/>
    <s v="NO"/>
    <s v="SOLD"/>
    <n v="0"/>
    <n v="3796649"/>
    <n v="66770"/>
    <n v="250000"/>
    <s v="B STD"/>
    <s v="B"/>
    <s v="DUMAI"/>
    <s v="FID"/>
    <n v="2822960"/>
    <s v="&lt;=25"/>
    <n v="0"/>
    <n v="0"/>
    <n v="1"/>
    <s v="01. 1-30"/>
    <n v="20"/>
    <s v="BD02776-ABADI MOTOR-DIPONEGORO"/>
    <n v="7900006"/>
    <n v="12700000"/>
    <s v="HANDI"/>
    <s v="INTERNAL"/>
    <d v="2022-01-19T00:00:00"/>
    <s v="REGULAR"/>
    <s v="05. &gt;20-25%"/>
    <n v="0"/>
    <s v="N"/>
    <s v="Motor"/>
    <n v="3529994"/>
    <n v="915500"/>
    <n v="22224226"/>
    <d v="2021-12-30T00:00:00"/>
    <s v="NEW"/>
    <n v="20"/>
    <s v="NON CWO"/>
    <s v="TIDAK ADA"/>
    <m/>
    <s v="DUMAI-OMBAK"/>
    <n v="9.3390740740724105"/>
    <n v="9377040"/>
    <s v="TUNAI"/>
    <s v="PEKANBARU"/>
    <s v="W602"/>
    <s v="0615"/>
    <s v="0615"/>
  </r>
  <r>
    <x v="3"/>
    <s v="JAMBI"/>
    <s v="JAMBI"/>
    <s v="MOTOR"/>
    <s v="NEW"/>
    <s v="HONDA"/>
    <s v="SCOOTERMATIC"/>
    <s v="SCOOTERMATIC"/>
    <x v="25"/>
    <s v="BEAT FI SPORTY CBS"/>
    <s v="BEAT"/>
    <x v="5"/>
    <n v="0"/>
    <n v="15055552"/>
    <n v="13500000"/>
    <s v="S"/>
    <n v="1"/>
    <s v="TUNAS DWIPA MATRA-K PATTIMURA"/>
    <s v="060521124451"/>
    <s v="YUSNIDAR MUSRI"/>
    <s v="MH1JM8117MK791856"/>
    <s v="JM81E1793649"/>
    <s v="BH2693AE"/>
    <d v="2022-01-31T00:00:00"/>
    <s v="03. NEW MCY"/>
    <s v="HONDA"/>
    <s v="03. NEW MCY"/>
    <s v="01. 1-30"/>
    <n v="15840000"/>
    <s v="HONDA"/>
    <s v="WAREHOUSE"/>
    <d v="2022-01-14T00:00:00"/>
    <n v="0"/>
    <d v="2021-11-22T00:00:00"/>
    <d v="2022-01-03T15:41:25"/>
    <d v="2022-01-10T00:00:00"/>
    <s v="0"/>
    <s v="0605"/>
    <s v="NO"/>
    <s v="SOLD"/>
    <n v="0"/>
    <n v="6799445"/>
    <n v="81075"/>
    <n v="250000"/>
    <s v="A +"/>
    <s v="A"/>
    <s v="JAMBI"/>
    <s v="FID"/>
    <n v="2500000"/>
    <s v="&lt;=25"/>
    <n v="0"/>
    <n v="0"/>
    <n v="1"/>
    <s v="01. 1-30"/>
    <n v="14"/>
    <s v="BD08031-TRI JAYA POROS I"/>
    <n v="12544444"/>
    <n v="14000000"/>
    <s v="AFRILDO"/>
    <s v="INTERNAL"/>
    <d v="2022-01-14T00:00:00"/>
    <s v="SINGLE BIDDER"/>
    <s v="04. &gt;15-20%"/>
    <n v="0"/>
    <s v="N"/>
    <s v="Motor"/>
    <n v="55556"/>
    <n v="0"/>
    <n v="20900722"/>
    <d v="2021-12-18T00:00:00"/>
    <s v="NEW"/>
    <n v="14"/>
    <s v="NON CWO"/>
    <s v="BERLAKU"/>
    <d v="2022-11-26T00:00:00"/>
    <s v="JAMBI-HAYAM WURUK"/>
    <n v="4"/>
    <n v="15055552"/>
    <s v="TUNAI"/>
    <s v="JAMBI"/>
    <s v="W904"/>
    <s v="0605"/>
    <s v="0605"/>
  </r>
  <r>
    <x v="2"/>
    <s v="PEKANBARU"/>
    <s v="PEKANBARU"/>
    <s v="MOTOR"/>
    <s v="USED"/>
    <s v="HONDA"/>
    <s v="SCOOTERMATIC"/>
    <s v="SCOOTERMATIC"/>
    <x v="11"/>
    <s v="BEAT CW FI"/>
    <s v="BEAT"/>
    <x v="4"/>
    <n v="0"/>
    <n v="6474781"/>
    <n v="7700000"/>
    <s v="S"/>
    <n v="1"/>
    <s v="TOKO BINTANG TERANG-T TAMBUSAI"/>
    <s v="060220120303"/>
    <s v="INDRA GUNAWAN"/>
    <s v="MH1JFM22XFK130643"/>
    <s v="JFM2E2195260"/>
    <s v="BM5662LN"/>
    <d v="2022-01-31T00:00:00"/>
    <s v="04. USED MCY"/>
    <s v="UMCY"/>
    <s v="04. USED MCY"/>
    <s v="01. 1-30"/>
    <n v="11800000"/>
    <s v="04. USED MCY"/>
    <s v="WAREHOUSE"/>
    <d v="2022-01-13T00:00:00"/>
    <n v="0"/>
    <d v="2020-06-10T00:00:00"/>
    <d v="2022-01-05T14:30:45"/>
    <d v="2022-01-12T00:00:00"/>
    <s v="13"/>
    <s v="0602"/>
    <s v="NO"/>
    <s v="SOLD"/>
    <n v="0"/>
    <n v="1940945"/>
    <n v="3627310"/>
    <n v="1500000"/>
    <s v="B STD"/>
    <s v="B"/>
    <s v="PEKANBARU"/>
    <s v="NON FID"/>
    <n v="2035851"/>
    <s v="&lt;=25"/>
    <n v="-1225219"/>
    <n v="1"/>
    <n v="0"/>
    <s v="01. 1-30"/>
    <n v="13"/>
    <s v="BD20590-YANTO MULIARDI"/>
    <n v="6127456"/>
    <n v="10300000"/>
    <s v="BAKTIAR ALFONSUS SIMARMATA"/>
    <s v="EXTERNAL"/>
    <d v="2022-01-12T00:00:00"/>
    <s v="REGULAR"/>
    <s v="04. &gt;15-20%"/>
    <n v="1225219"/>
    <s v="N"/>
    <s v="Motor"/>
    <n v="3142544"/>
    <n v="259800"/>
    <n v="19648774"/>
    <d v="2021-09-10T00:00:00"/>
    <s v="NEW"/>
    <n v="13"/>
    <s v="NON CWO"/>
    <s v="MATI"/>
    <d v="2021-11-14T00:00:00"/>
    <s v="PEKANBARU-JEND. SUDIRMAN"/>
    <n v="1"/>
    <n v="9764149"/>
    <s v="TUNAI"/>
    <s v="PEKANBARU"/>
    <s v="W602"/>
    <s v="0602"/>
    <s v="0602"/>
  </r>
  <r>
    <x v="2"/>
    <s v="PEKANBARU"/>
    <s v="PEKANBARU"/>
    <s v="MOTOR"/>
    <s v="NEW"/>
    <s v="YAMAHA"/>
    <s v="SCOOTERMATIC"/>
    <s v="SCOOTERMATIC"/>
    <x v="28"/>
    <s v="MIO S"/>
    <s v="MIO"/>
    <x v="6"/>
    <n v="0"/>
    <n v="12896436"/>
    <n v="10100000"/>
    <s v="S"/>
    <n v="1"/>
    <s v="ALFA SCORPII-PASIR PUTIH"/>
    <s v="060220127881"/>
    <s v="FEBRIAN EKA PUTRA"/>
    <s v="MH3SEE410LJ113773"/>
    <s v="E3R2E2682875"/>
    <m/>
    <d v="2022-01-31T00:00:00"/>
    <s v="03. NEW MCY"/>
    <s v="YAMAHA"/>
    <s v="03. NEW MCY"/>
    <s v="01. 1-30"/>
    <n v="18665000"/>
    <s v="YAMAHA"/>
    <s v="WAREHOUSE"/>
    <d v="2022-01-13T00:00:00"/>
    <n v="0"/>
    <d v="2020-11-11T00:00:00"/>
    <d v="2022-01-11T09:07:36"/>
    <d v="2022-01-11T09:17:37"/>
    <s v="12"/>
    <s v="0602"/>
    <s v="NO"/>
    <s v="SOLD"/>
    <n v="0"/>
    <n v="4263558"/>
    <n v="125125"/>
    <n v="250000"/>
    <s v="A -"/>
    <s v="A"/>
    <s v="PEKANBARU"/>
    <s v="NON FID"/>
    <n v="3650000"/>
    <s v="&lt;=25"/>
    <n v="0"/>
    <n v="0"/>
    <n v="1"/>
    <s v="01. 1-30"/>
    <n v="13"/>
    <s v="BD03954-SUGIH MOTOR UMCY-PKU"/>
    <n v="7156791"/>
    <n v="9100000"/>
    <s v="ISWANDI"/>
    <s v="INTERNAL"/>
    <d v="2022-01-12T00:00:00"/>
    <s v="REGULAR"/>
    <s v="04. &gt;15-20%"/>
    <n v="0"/>
    <s v="N"/>
    <s v="Motor"/>
    <n v="1033209"/>
    <n v="259800"/>
    <n v="19483336"/>
    <d v="2021-12-09T00:00:00"/>
    <s v="NEW"/>
    <n v="13"/>
    <s v="NON CWO"/>
    <s v="MATI"/>
    <d v="2021-11-14T00:00:00"/>
    <s v="PEKANBARU-JEND. SUDIRMAN"/>
    <n v="1.6127662037033601"/>
    <n v="17043838"/>
    <s v="TUNAI"/>
    <s v="PEKANBARU"/>
    <s v="W602"/>
    <s v="0602"/>
    <s v="0602"/>
  </r>
  <r>
    <x v="3"/>
    <s v="BATURAJA"/>
    <s v="LAMPUNG"/>
    <s v="MOTOR"/>
    <s v="NEW"/>
    <s v="YAMAHA"/>
    <s v="SCOOTERMATIC"/>
    <s v="SCOOTERMATIC"/>
    <x v="31"/>
    <s v="AEROX 155 VVA"/>
    <s v="AEROX 155"/>
    <x v="0"/>
    <n v="0"/>
    <n v="17009790"/>
    <n v="18050000"/>
    <s v="S"/>
    <n v="1"/>
    <s v="PANCA MOTOR - MUARA ENIM"/>
    <s v="064021111841"/>
    <s v="SYULASTILAH"/>
    <s v="MH3SG4610KJ219303"/>
    <s v="G3J1E0380077"/>
    <s v="BG4395DAJ"/>
    <d v="2022-01-31T00:00:00"/>
    <s v="03. NEW MCY"/>
    <s v="YAMAHA"/>
    <s v="03. NEW MCY"/>
    <s v="01. 1-30"/>
    <n v="25573000"/>
    <s v="YAMAHA"/>
    <s v="BATURAJA"/>
    <d v="2022-01-11T00:00:00"/>
    <n v="0"/>
    <d v="2021-04-08T00:00:00"/>
    <d v="2021-12-22T15:01:28"/>
    <d v="2021-12-22T15:06:15"/>
    <s v="4"/>
    <s v="0640"/>
    <s v="NO"/>
    <s v="SOLD"/>
    <n v="0"/>
    <n v="6170042"/>
    <n v="3113178"/>
    <n v="1500000"/>
    <s v="A +"/>
    <s v="A"/>
    <s v="BATURAJA"/>
    <s v="FID"/>
    <n v="6136877"/>
    <s v="&lt;=25"/>
    <n v="-1040210"/>
    <n v="1"/>
    <n v="0"/>
    <s v="01. 1-30"/>
    <n v="11"/>
    <s v="BD07777-ARIEL GLOBAL MOTOR"/>
    <n v="18146996"/>
    <n v="21000000"/>
    <s v="TEBUS NASABAH"/>
    <s v="EXTERNAL"/>
    <d v="2022-01-06T00:00:00"/>
    <s v="REGULAR"/>
    <s v="05. &gt;20-25%"/>
    <n v="1040210"/>
    <s v="N"/>
    <s v="Motor"/>
    <n v="753004"/>
    <n v="366600"/>
    <n v="32958809"/>
    <d v="2021-10-08T00:00:00"/>
    <s v="LATER"/>
    <n v="11"/>
    <s v="NON CWO"/>
    <s v="MATI"/>
    <d v="2021-09-26T15:32:02"/>
    <s v="BATURAJA-OKU"/>
    <n v="19.370659722218999"/>
    <n v="19436123"/>
    <s v="TUNAI"/>
    <s v="LAMPUNG"/>
    <s v="W902"/>
    <s v="0640"/>
    <s v="0640"/>
  </r>
  <r>
    <x v="2"/>
    <s v="RANTAU PRAPAT"/>
    <s v="MEDAN"/>
    <s v="MOTOR"/>
    <s v="NEW"/>
    <s v="HONDA"/>
    <s v="SCOOTERMATIC"/>
    <s v="SCOOTERMATIC"/>
    <x v="70"/>
    <s v="NEW BEAT STREET ESP"/>
    <s v="BEAT"/>
    <x v="5"/>
    <n v="0"/>
    <n v="13319157"/>
    <n v="14050000"/>
    <s v="S"/>
    <n v="1"/>
    <s v="INDAKO TRADING CO-CIKAMPAK"/>
    <s v="061121112726"/>
    <s v="ROKY JEFRI SIHOMBING"/>
    <s v="MH1JM8211MK198458"/>
    <s v="JM82E1196544"/>
    <m/>
    <d v="2022-01-31T00:00:00"/>
    <s v="03. NEW MCY"/>
    <s v="HONDA"/>
    <s v="03. NEW MCY"/>
    <s v="01. 1-30"/>
    <n v="18180000"/>
    <s v="HONDA"/>
    <s v="RANTAU PRAPAT"/>
    <d v="2022-01-22T00:00:00"/>
    <n v="0"/>
    <d v="2021-02-28T00:00:00"/>
    <d v="2022-01-18T11:57:52"/>
    <d v="2022-01-18T13:15:49"/>
    <s v="8"/>
    <s v="0611"/>
    <s v="NO"/>
    <s v="SOLD"/>
    <n v="0"/>
    <n v="4779054"/>
    <n v="524076"/>
    <n v="1350000"/>
    <s v="B +"/>
    <s v="B"/>
    <s v="RANTAU PRAPAT"/>
    <s v="NON FID"/>
    <n v="3800000"/>
    <s v="&lt;=25"/>
    <n v="-730843"/>
    <n v="1"/>
    <n v="0"/>
    <s v="01. 1-30"/>
    <n v="22"/>
    <s v="BD1804N-SHYFA MOTOR"/>
    <n v="13342966"/>
    <n v="17100000"/>
    <s v="ARIF MUDA SIREGAR"/>
    <s v="EXTERNAL"/>
    <d v="2022-01-20T00:00:00"/>
    <s v="REGULAR"/>
    <s v="05. &gt;20-25%"/>
    <n v="730843"/>
    <s v="N"/>
    <s v="Motor"/>
    <n v="2047034"/>
    <n v="178500"/>
    <n v="22161257"/>
    <d v="2021-12-02T00:00:00"/>
    <s v="NEW"/>
    <n v="22"/>
    <s v="NON CWO"/>
    <s v="BERLAKU"/>
    <d v="2022-03-05T00:00:00"/>
    <s v="RANTAU PRAPAT-SISINGAMANGARAJA"/>
    <n v="3.4473495370402798"/>
    <n v="16330804"/>
    <s v="TUNAI"/>
    <s v="MEDAN"/>
    <s v="W601"/>
    <s v="0611"/>
    <s v="0611"/>
  </r>
  <r>
    <x v="2"/>
    <s v="RANTAU PRAPAT"/>
    <s v="MEDAN"/>
    <s v="MOTOR"/>
    <s v="USED"/>
    <s v="HONDA"/>
    <s v="BEBEK"/>
    <s v="BEBEK"/>
    <x v="44"/>
    <s v="NEW REVO FI FIT"/>
    <s v="REVO"/>
    <x v="0"/>
    <n v="0"/>
    <n v="9326559"/>
    <n v="4100000"/>
    <s v="S"/>
    <n v="1"/>
    <s v="INDAH MOTOR-SISINGAMANGARAJA"/>
    <s v="061121113534"/>
    <s v="IMAN LUDDIN POHAN"/>
    <s v="MH1JBK118KK584358"/>
    <s v="JBK1E1580905"/>
    <s v="BK5530YBL"/>
    <d v="2022-01-31T00:00:00"/>
    <s v="04. USED MCY"/>
    <s v="UMCY"/>
    <s v="04. USED MCY"/>
    <s v="01. 1-30"/>
    <n v="12000000"/>
    <s v="04. USED MCY"/>
    <s v="RANTAU PRAPAT"/>
    <d v="2022-01-25T00:00:00"/>
    <n v="0"/>
    <d v="2021-03-18T00:00:00"/>
    <d v="2021-12-31T16:13:23"/>
    <d v="2021-12-31T16:15:07"/>
    <s v="7"/>
    <s v="0611"/>
    <s v="NO"/>
    <s v="SOLD"/>
    <n v="0"/>
    <n v="5405437"/>
    <n v="772160"/>
    <n v="350000"/>
    <s v="C STD"/>
    <s v="C"/>
    <s v="RANTAU PRAPAT"/>
    <s v="NON FID"/>
    <n v="2700000"/>
    <s v="&lt;=25"/>
    <n v="0"/>
    <n v="0"/>
    <n v="1"/>
    <s v="01. 1-30"/>
    <n v="25"/>
    <s v="BD00452-YUDI SERVICE"/>
    <n v="4912866"/>
    <n v="12000000"/>
    <s v="REZA FAHLEVY"/>
    <s v="INTERNAL"/>
    <d v="2022-01-20T00:00:00"/>
    <s v="REGULAR"/>
    <s v="05. &gt;20-25%"/>
    <n v="0"/>
    <s v="N"/>
    <s v="Motor"/>
    <n v="5887134"/>
    <n v="336000"/>
    <n v="16472936"/>
    <d v="2021-11-18T00:00:00"/>
    <s v="LATER"/>
    <n v="25"/>
    <s v="NON CWO"/>
    <s v="BERLAKU"/>
    <d v="2022-03-26T00:00:00"/>
    <s v="RANTAU PRAPAT-SISINGAMANGARAJA"/>
    <n v="24.322835648148601"/>
    <n v="10526000"/>
    <s v="TUNAI"/>
    <s v="MEDAN"/>
    <s v="W601"/>
    <s v="0611"/>
    <s v="0611"/>
  </r>
  <r>
    <x v="2"/>
    <s v="RANTAU PRAPAT"/>
    <s v="MEDAN"/>
    <s v="MOTOR"/>
    <s v="USED"/>
    <s v="HONDA"/>
    <s v="BEBEK"/>
    <s v="BEBEK"/>
    <x v="44"/>
    <s v="NEW REVO FI FIT"/>
    <s v="REVO"/>
    <x v="0"/>
    <n v="0"/>
    <n v="9359883"/>
    <n v="8400000"/>
    <s v="S"/>
    <n v="1"/>
    <s v="MENTARI MOTOR-SUDIRMAN 364"/>
    <s v="061121113892"/>
    <s v="ERNITA SARI SITEPU"/>
    <s v="MH1JBK117KK652259"/>
    <s v="JBK1E1648592"/>
    <s v="BB4937HU"/>
    <d v="2022-01-31T00:00:00"/>
    <s v="04. USED MCY"/>
    <s v="UMCY"/>
    <s v="04. USED MCY"/>
    <s v="01. 1-30"/>
    <n v="12000000"/>
    <s v="04. USED MCY"/>
    <s v="RANTAU PRAPAT"/>
    <d v="2022-01-12T00:00:00"/>
    <n v="0"/>
    <d v="2021-03-24T00:00:00"/>
    <d v="2021-12-29T17:44:05"/>
    <d v="2021-12-31T15:12:05"/>
    <s v="7"/>
    <s v="0611"/>
    <s v="NO"/>
    <s v="SOLD"/>
    <n v="0"/>
    <n v="5140082"/>
    <n v="110000"/>
    <n v="250000"/>
    <s v="B STD"/>
    <s v="B"/>
    <s v="RANTAU PRAPAT"/>
    <s v="NON FID"/>
    <n v="3000000"/>
    <s v="&lt;=25"/>
    <n v="0"/>
    <n v="0"/>
    <n v="1"/>
    <s v="01. 1-30"/>
    <n v="12"/>
    <s v="BD20400-YENNY"/>
    <n v="8723223"/>
    <n v="12000000"/>
    <s v="AZWAR ANAS"/>
    <s v="INTERNAL"/>
    <d v="2022-01-10T00:00:00"/>
    <s v="REGULAR"/>
    <s v="05. &gt;20-25%"/>
    <n v="0"/>
    <s v="N"/>
    <s v="Motor"/>
    <n v="2076777"/>
    <n v="168000"/>
    <n v="16472936"/>
    <d v="2021-11-24T00:00:00"/>
    <s v="LATER"/>
    <n v="12"/>
    <s v="NON CWO"/>
    <s v="BERLAKU"/>
    <d v="2022-02-26T00:00:00"/>
    <s v="RANTAU PRAPAT-SISINGAMANGARAJA"/>
    <n v="11.3666087962993"/>
    <n v="10601000"/>
    <s v="TUNAI"/>
    <s v="MEDAN"/>
    <s v="W601"/>
    <s v="0611"/>
    <s v="0611"/>
  </r>
  <r>
    <x v="2"/>
    <s v="PEKANBARU"/>
    <s v="PEKANBARU"/>
    <s v="MOTOR"/>
    <s v="USED"/>
    <s v="HONDA"/>
    <s v="SCOOTERMATIC"/>
    <s v="SCOOTERMATIC"/>
    <x v="80"/>
    <s v="BEAT CW"/>
    <s v="BEAT"/>
    <x v="10"/>
    <n v="0"/>
    <n v="3159204"/>
    <n v="5700000"/>
    <s v="S"/>
    <n v="1"/>
    <s v="CUST RETENTION MEDIATOR MCY"/>
    <s v="060221111838"/>
    <s v="ENGRA"/>
    <s v="MH1JF5134CK519578"/>
    <s v="JF51E3513132"/>
    <s v="BM4687OV"/>
    <d v="2022-01-31T00:00:00"/>
    <s v="04. USED MCY"/>
    <s v="UMCY JASA"/>
    <s v="04. USED MCY"/>
    <s v="00. NEW REPO"/>
    <n v="8800000"/>
    <s v="04. USED MCY"/>
    <s v="WAREHOUSE"/>
    <d v="2022-01-07T00:00:00"/>
    <n v="0"/>
    <d v="2021-01-27T00:00:00"/>
    <d v="2022-01-04T13:45:05"/>
    <d v="2022-01-07T11:01:39"/>
    <s v="5"/>
    <s v="0602"/>
    <s v="NO"/>
    <s v="SOLD"/>
    <n v="0"/>
    <n v="416595"/>
    <n v="2769117"/>
    <n v="1500000"/>
    <m/>
    <m/>
    <s v="PEKANBARU"/>
    <s v="FID"/>
    <n v="2498260"/>
    <s v="&lt;=25"/>
    <n v="-2540796"/>
    <n v="1"/>
    <n v="0"/>
    <s v="01. 1-30"/>
    <n v="7"/>
    <s v="BD1905N-FAEYZA MOTOR-JLN HR SOEBRANTAS"/>
    <n v="0"/>
    <n v="11100000"/>
    <s v="BAKTIAR ALFONSUS SIMARMATA"/>
    <s v="EXTERNAL"/>
    <d v="2022-01-05T00:00:00"/>
    <s v="REGULAR"/>
    <s v="06. &gt;25-30%"/>
    <n v="2540796"/>
    <s v="N"/>
    <s v="Motor"/>
    <n v="0"/>
    <n v="259800"/>
    <n v="0"/>
    <d v="2021-09-02T00:00:00"/>
    <s v="NEW"/>
    <n v="7"/>
    <s v="NON CWO"/>
    <m/>
    <d v="2021-11-14T00:00:00"/>
    <s v="PEKANBARU-JEND. SUDIRMAN"/>
    <n v="-0.45947916666773397"/>
    <n v="6301740"/>
    <s v="TUNAI"/>
    <s v="PEKANBARU"/>
    <s v="W602"/>
    <s v="0602"/>
    <s v="0602"/>
  </r>
  <r>
    <x v="2"/>
    <s v="PEKANBARU"/>
    <s v="PEKANBARU"/>
    <s v="MOTOR"/>
    <s v="NEW"/>
    <s v="HONDA"/>
    <s v="SCOOTERMATIC"/>
    <s v="SCOOTERMATIC"/>
    <x v="37"/>
    <s v="BEAT CBS FI"/>
    <s v="BEAT"/>
    <x v="3"/>
    <n v="0"/>
    <n v="3469964"/>
    <n v="9600000"/>
    <s v="S"/>
    <n v="1"/>
    <s v="GLOBAL JAYA PERKASA"/>
    <s v="060221111946"/>
    <s v="SUPARMIN"/>
    <s v="MH1JM2117JK920641"/>
    <s v="JM21E1898754"/>
    <s v="BM6892AAG"/>
    <d v="2022-01-31T00:00:00"/>
    <s v="03. NEW MCY"/>
    <s v="HONDA"/>
    <s v="03. NEW MCY"/>
    <s v="01. 1-30"/>
    <n v="16707000"/>
    <s v="HONDA"/>
    <s v="WAREHOUSE"/>
    <d v="2022-01-20T00:00:00"/>
    <n v="0"/>
    <d v="2021-01-28T00:00:00"/>
    <d v="2022-01-10T14:32:15"/>
    <d v="2022-01-17T00:00:00"/>
    <s v="6"/>
    <s v="0602"/>
    <s v="NO"/>
    <s v="SOLD"/>
    <n v="0"/>
    <n v="404313"/>
    <n v="4392200"/>
    <n v="1500000"/>
    <s v="B STD"/>
    <s v="B"/>
    <s v="PEKANBARU"/>
    <s v="NON FID"/>
    <n v="9840352"/>
    <s v="&lt;=25"/>
    <n v="-6130036"/>
    <n v="1"/>
    <n v="0"/>
    <s v="01. 1-30"/>
    <n v="20"/>
    <s v="BD02405-DENJAYAMOTOR"/>
    <n v="8816600"/>
    <n v="13900000"/>
    <s v="ANTONI BANJARNAHOR"/>
    <s v="EXTERNAL"/>
    <d v="2022-01-12T00:00:00"/>
    <s v="REGULAR"/>
    <s v="07. &gt; 30%"/>
    <n v="6130036"/>
    <s v="N"/>
    <s v="Motor"/>
    <n v="3693400"/>
    <n v="1147600"/>
    <n v="19648774"/>
    <d v="2021-09-28T00:00:00"/>
    <s v="NEW"/>
    <n v="20"/>
    <s v="NON CWO"/>
    <s v="MATI"/>
    <d v="2019-05-21T16:27:35"/>
    <s v="PEKANBARU-JEND. SUDIRMAN"/>
    <n v="3"/>
    <n v="6866648"/>
    <s v="TUNAI"/>
    <s v="PEKANBARU"/>
    <s v="W602"/>
    <s v="0602"/>
    <s v="0602"/>
  </r>
  <r>
    <x v="2"/>
    <s v="RANTAU PRAPAT"/>
    <s v="MEDAN"/>
    <s v="MOTOR"/>
    <s v="USED"/>
    <s v="HONDA"/>
    <s v="BEBEK"/>
    <s v="BEBEK"/>
    <x v="81"/>
    <s v="SUPRA X 125 PGMFI"/>
    <s v="SUPRA 125"/>
    <x v="4"/>
    <n v="0"/>
    <n v="8665700"/>
    <n v="6100000"/>
    <s v="S"/>
    <n v="1"/>
    <s v="PADANGSIDIMPUAN MOTOR-SUDIRMAN"/>
    <s v="061121117858"/>
    <s v="SAIDI NAULI NAINGGOLAN"/>
    <s v="MH1JBN115FK095908"/>
    <s v="JBN1E1093995"/>
    <s v="BB3551FU"/>
    <d v="2022-01-31T00:00:00"/>
    <s v="04. USED MCY"/>
    <s v="UMCY"/>
    <s v="04. USED MCY"/>
    <s v="01. 1-30"/>
    <n v="10400000"/>
    <s v="04. USED MCY"/>
    <s v="RANTAU PRAPAT"/>
    <d v="2022-01-29T00:00:00"/>
    <n v="0"/>
    <d v="2021-08-26T00:00:00"/>
    <d v="2022-01-25T17:42:06"/>
    <d v="2022-01-26T16:50:34"/>
    <s v="3"/>
    <s v="0611"/>
    <s v="NO"/>
    <s v="SOLD"/>
    <n v="0"/>
    <n v="4969298"/>
    <n v="146450"/>
    <n v="1000000"/>
    <s v="C +"/>
    <s v="C"/>
    <s v="RANTAU PRAPAT"/>
    <s v="FID"/>
    <n v="2600000"/>
    <s v="&gt; 25"/>
    <n v="0"/>
    <n v="0"/>
    <n v="1"/>
    <s v="01. 1-30"/>
    <n v="29"/>
    <s v="BD06371-RIZKY JAYA MOTOR"/>
    <n v="6513998"/>
    <n v="12400000"/>
    <s v="ARIF MUDA SIREGAR"/>
    <s v="EXTERNAL"/>
    <d v="2022-01-27T00:00:00"/>
    <s v="REGULAR"/>
    <s v="05. &gt;20-25%"/>
    <n v="0"/>
    <s v="N"/>
    <s v="Motor"/>
    <n v="4646002"/>
    <n v="182437.5"/>
    <n v="20624229"/>
    <d v="2021-12-26T00:00:00"/>
    <s v="NEW"/>
    <n v="29"/>
    <s v="NON CWO"/>
    <s v="BERLAKU"/>
    <d v="2022-02-19T00:00:00"/>
    <s v="RANTAU PRAPAT-SISINGAMANGARAJA"/>
    <n v="2.2982175925935699"/>
    <n v="9214760"/>
    <s v="TUNAI"/>
    <s v="MEDAN"/>
    <s v="W601"/>
    <s v="0611"/>
    <s v="0611"/>
  </r>
  <r>
    <x v="2"/>
    <s v="RANTAU PRAPAT"/>
    <s v="MEDAN"/>
    <s v="MOTOR"/>
    <s v="NEW"/>
    <s v="HONDA"/>
    <s v="BEBEK"/>
    <s v="BEBEK"/>
    <x v="53"/>
    <s v="NEWSUPRA X 125 FI SW"/>
    <s v="SUPRA 125"/>
    <x v="5"/>
    <n v="0"/>
    <n v="16465015"/>
    <n v="15550000"/>
    <s v="S"/>
    <n v="1"/>
    <s v="CAKRA ADIDHARMA KOTA PINANG"/>
    <s v="061121117847"/>
    <s v="AFDUL RAHMAN"/>
    <s v="MH1JBN115MK201593"/>
    <s v="JBN1E1201576"/>
    <m/>
    <d v="2022-01-31T00:00:00"/>
    <s v="03. NEW MCY"/>
    <s v="HONDA"/>
    <s v="03. NEW MCY"/>
    <s v="01. 1-30"/>
    <n v="18920000"/>
    <s v="HONDA"/>
    <s v="RANTAU PRAPAT"/>
    <d v="2022-01-22T00:00:00"/>
    <n v="0"/>
    <d v="2021-08-30T00:00:00"/>
    <d v="2022-01-14T09:41:35"/>
    <d v="2022-01-14T15:43:16"/>
    <s v="2"/>
    <s v="0611"/>
    <s v="NO"/>
    <s v="SOLD"/>
    <n v="0"/>
    <n v="8550688"/>
    <n v="256595"/>
    <n v="400000"/>
    <s v="A +"/>
    <s v="A"/>
    <s v="RANTAU PRAPAT"/>
    <s v="FID"/>
    <n v="3800000"/>
    <s v="&lt;=25"/>
    <n v="0"/>
    <n v="0"/>
    <n v="1"/>
    <s v="01. 1-30"/>
    <n v="22"/>
    <s v="BD1804N-SHYFA MOTOR"/>
    <n v="16619598"/>
    <n v="18700000"/>
    <s v="AYOM KHAIDIR DANI"/>
    <s v="INTERNAL"/>
    <d v="2022-01-20T00:00:00"/>
    <s v="REGULAR"/>
    <s v="05. &gt;20-25%"/>
    <n v="0"/>
    <s v="N"/>
    <s v="Motor"/>
    <n v="210402"/>
    <n v="67375"/>
    <n v="20972278"/>
    <d v="2021-12-02T00:00:00"/>
    <s v="NEW"/>
    <n v="22"/>
    <s v="NON CWO"/>
    <s v="BERLAKU"/>
    <d v="2022-09-11T00:00:00"/>
    <s v="RANTAU PRAPAT-SISINGAMANGARAJA"/>
    <n v="7.3449537037013197"/>
    <n v="17113576"/>
    <s v="TUNAI"/>
    <s v="MEDAN"/>
    <s v="W601"/>
    <s v="0611"/>
    <s v="0611"/>
  </r>
  <r>
    <x v="2"/>
    <s v="BATAM"/>
    <s v="PEKANBARU"/>
    <s v="MOTOR"/>
    <s v="USED"/>
    <s v="HONDA"/>
    <s v="SPORT"/>
    <s v="SPORT"/>
    <x v="82"/>
    <s v="CB 150 R STREETFIRE"/>
    <s v="CB 150"/>
    <x v="1"/>
    <n v="0"/>
    <n v="9257261"/>
    <n v="12600000"/>
    <s v="S"/>
    <n v="1"/>
    <s v="CUST RETENTION MEDIATOR MCY"/>
    <s v="063121113326"/>
    <s v="DIKA HARDANI"/>
    <s v="MH1KC8219GK028702"/>
    <s v="KC82E1029654"/>
    <s v="BP3827OT"/>
    <d v="2022-01-31T00:00:00"/>
    <s v="04. USED MCY"/>
    <s v="UMCY JASA"/>
    <s v="04. USED MCY"/>
    <s v="01. 1-30"/>
    <n v="14900000"/>
    <s v="04. USED MCY"/>
    <s v="BATAM"/>
    <d v="2022-01-18T00:00:00"/>
    <n v="0"/>
    <d v="2021-04-19T00:00:00"/>
    <d v="2022-01-10T15:16:55"/>
    <d v="2022-01-17T00:00:00"/>
    <s v="7"/>
    <s v="0631"/>
    <s v="NO"/>
    <s v="SOLD"/>
    <n v="0"/>
    <n v="1939352"/>
    <n v="167170"/>
    <n v="250000"/>
    <s v="B STD"/>
    <s v="B"/>
    <s v="BATAM"/>
    <s v="NON FID"/>
    <n v="1758200"/>
    <s v="&lt;=25"/>
    <n v="-3342739"/>
    <n v="1"/>
    <n v="0"/>
    <s v="01. 1-30"/>
    <n v="18"/>
    <s v="BD06263-CLUB MOTOR-PERUM TAMAN ASRI"/>
    <n v="11155005"/>
    <n v="17700000"/>
    <s v="SUMARDI"/>
    <s v="INTERNAL"/>
    <d v="2022-01-14T00:00:00"/>
    <s v="REGULAR"/>
    <s v="03. &gt;10-15%"/>
    <n v="3342739"/>
    <s v="N"/>
    <s v="Motor"/>
    <n v="4774995"/>
    <n v="356150"/>
    <n v="33773588"/>
    <d v="2021-12-16T00:00:00"/>
    <s v="NEW"/>
    <n v="18"/>
    <s v="NON CWO"/>
    <s v="MATI"/>
    <d v="2021-11-08T00:00:00"/>
    <s v="BATAM-LAKSAMANA BINTAN"/>
    <n v="1"/>
    <n v="13637970"/>
    <s v="TUNAI"/>
    <s v="PEKANBARU"/>
    <s v="W602"/>
    <s v="0631"/>
    <s v="0631"/>
  </r>
  <r>
    <x v="2"/>
    <s v="PEMATANG SIANTAR"/>
    <s v="MEDAN"/>
    <s v="MOTOR"/>
    <s v="NEW"/>
    <s v="HONDA"/>
    <s v="SCOOTERMATIC"/>
    <s v="SCOOTERMATIC"/>
    <x v="13"/>
    <s v="VARIO 150 ESP EXCLSV"/>
    <s v="VARIO 150"/>
    <x v="6"/>
    <n v="0"/>
    <n v="18309483"/>
    <n v="17600000"/>
    <s v="S"/>
    <n v="1"/>
    <s v="TEKNIK"/>
    <s v="061221111066"/>
    <s v="MANGAPUL SAGALA"/>
    <s v="MH1KF4124LK132163"/>
    <s v="KF41E2136278"/>
    <m/>
    <d v="2022-01-31T00:00:00"/>
    <s v="03. NEW MCY"/>
    <s v="HONDA"/>
    <s v="03. NEW MCY"/>
    <s v="01. 1-30"/>
    <n v="24740000"/>
    <s v="HONDA"/>
    <s v="PEMATANG SIANTAR"/>
    <d v="2022-01-31T00:00:00"/>
    <n v="0"/>
    <d v="2021-01-13T00:00:00"/>
    <d v="2022-01-28T15:19:53"/>
    <d v="2022-01-28T16:08:53"/>
    <s v="9"/>
    <s v="0612"/>
    <s v="NO"/>
    <s v="SOLD"/>
    <n v="0"/>
    <n v="8262511"/>
    <n v="700070"/>
    <n v="1700000"/>
    <s v="B +"/>
    <s v="B"/>
    <s v="PEMATANG SIANTAR"/>
    <s v="NON FID"/>
    <n v="5050000"/>
    <s v="&gt; 25"/>
    <n v="0"/>
    <n v="0"/>
    <n v="1"/>
    <s v="01. 1-30"/>
    <n v="31"/>
    <s v="BD180FX-TOMPUL SERVICE-DOLOK SANGGUL"/>
    <n v="19801204"/>
    <n v="24500000"/>
    <s v="TARSAN SIHOMBING"/>
    <s v="EXTERNAL"/>
    <d v="2022-01-29T00:00:00"/>
    <s v="REGULAR"/>
    <s v="05. &gt;20-25%"/>
    <n v="0"/>
    <s v="N"/>
    <s v="Motor"/>
    <n v="2248796"/>
    <n v="268800"/>
    <n v="28762979"/>
    <d v="2021-11-13T00:00:00"/>
    <s v="NEW"/>
    <n v="31"/>
    <s v="NON CWO"/>
    <s v="BERLAKU"/>
    <d v="2022-02-25T00:00:00"/>
    <s v="PEMATANG SIANTAR-SANG NAWALUH"/>
    <n v="2.32716435185284"/>
    <n v="22019972"/>
    <s v="TUNAI"/>
    <s v="MEDAN"/>
    <s v="W601"/>
    <s v="0612"/>
    <s v="0612"/>
  </r>
  <r>
    <x v="2"/>
    <s v="PEMATANG SIANTAR"/>
    <s v="MEDAN"/>
    <s v="MOTOR"/>
    <s v="NEW"/>
    <s v="YAMAHA"/>
    <s v="SCOOTERMATIC"/>
    <s v="SCOOTERMATIC"/>
    <x v="83"/>
    <s v="FREEGO"/>
    <s v="FREEGO"/>
    <x v="6"/>
    <n v="0"/>
    <n v="16951585"/>
    <n v="11300000"/>
    <s v="S"/>
    <n v="1"/>
    <s v="ALFA SCORPII-JEND AHMAD YANI"/>
    <s v="061221111542"/>
    <s v="JOSUA P HUTAPEA"/>
    <s v="MH3SEF510LJ093392"/>
    <s v="E31WE0099566"/>
    <m/>
    <d v="2022-01-31T00:00:00"/>
    <s v="03. NEW MCY"/>
    <s v="YAMAHA"/>
    <s v="03. NEW MCY"/>
    <s v="01. 1-30"/>
    <n v="21313000"/>
    <s v="YAMAHA"/>
    <s v="PEMATANG SIANTAR"/>
    <d v="2022-01-31T00:00:00"/>
    <n v="0"/>
    <d v="2021-02-11T00:00:00"/>
    <d v="2022-01-13T18:20:04"/>
    <d v="2022-01-13T18:24:46"/>
    <s v="8"/>
    <s v="0612"/>
    <s v="NO"/>
    <s v="SOLD"/>
    <n v="0"/>
    <n v="8185410"/>
    <n v="1596665"/>
    <n v="1500000"/>
    <s v="B +"/>
    <s v="B"/>
    <s v="PEMATANG SIANTAR"/>
    <s v="NON FID"/>
    <n v="3600000"/>
    <s v="&gt; 25"/>
    <n v="0"/>
    <n v="0"/>
    <n v="1"/>
    <s v="01. 1-30"/>
    <n v="31"/>
    <s v="BD170PX-GM MOTOR"/>
    <n v="12079561"/>
    <n v="15600000"/>
    <s v="TEBUS KONSUMEN"/>
    <s v="EXTERNAL"/>
    <d v="2022-01-28T00:00:00"/>
    <s v="REGULAR"/>
    <s v="04. &gt;15-20%"/>
    <n v="0"/>
    <s v="N"/>
    <s v="Motor"/>
    <n v="1960439"/>
    <n v="201271.5"/>
    <n v="23499645"/>
    <d v="2021-11-09T00:00:00"/>
    <s v="NEW"/>
    <n v="31"/>
    <s v="NON CWO"/>
    <s v="BERLAKU"/>
    <d v="2022-03-13T00:00:00"/>
    <s v="PEMATANG SIANTAR-SANG NAWALUH"/>
    <n v="17.232800925928998"/>
    <n v="19844892"/>
    <s v="TUNAI"/>
    <s v="MEDAN"/>
    <s v="W601"/>
    <s v="0612"/>
    <s v="0612"/>
  </r>
  <r>
    <x v="2"/>
    <s v="PEKANBARU"/>
    <s v="PEKANBARU"/>
    <s v="MOTOR"/>
    <s v="NEW"/>
    <s v="HONDA"/>
    <s v="SCOOTERMATIC"/>
    <s v="SCOOTERMATIC"/>
    <x v="25"/>
    <s v="BEAT FI SPORTY CBS"/>
    <s v="BEAT"/>
    <x v="5"/>
    <n v="0"/>
    <n v="17718735"/>
    <n v="15300000"/>
    <s v="S"/>
    <n v="1"/>
    <s v="MITRA PINASTHIKA MUSTKA-DURIAN"/>
    <s v="060221118829"/>
    <s v="SUPRIZAL"/>
    <s v="MH1JM8116MK690839"/>
    <s v="JM81E1692654"/>
    <s v="BM2942ABE"/>
    <d v="2022-01-31T00:00:00"/>
    <s v="03. NEW MCY"/>
    <s v="HONDA"/>
    <s v="03. NEW MCY"/>
    <s v="01. 1-30"/>
    <n v="18027000"/>
    <s v="HONDA"/>
    <s v="WAREHOUSE"/>
    <d v="2022-01-06T00:00:00"/>
    <n v="0"/>
    <d v="2021-09-29T00:00:00"/>
    <d v="2021-12-31T14:21:54"/>
    <d v="2021-12-31T17:11:35"/>
    <s v="1"/>
    <s v="0602"/>
    <s v="NO"/>
    <s v="SOLD"/>
    <n v="0"/>
    <n v="10036262"/>
    <n v="201005"/>
    <n v="1000000"/>
    <s v="B STD"/>
    <s v="B"/>
    <s v="PEKANBARU"/>
    <s v="FID"/>
    <n v="1850000"/>
    <s v="&lt;=25"/>
    <n v="0"/>
    <n v="0"/>
    <n v="1"/>
    <s v="01. 1-30"/>
    <n v="6"/>
    <s v="BD02430-MOTOR ANDA"/>
    <n v="11409369"/>
    <n v="15200000"/>
    <s v="TASK FORCE"/>
    <s v="EXTERNAL"/>
    <d v="2022-01-05T00:00:00"/>
    <s v="REGULAR"/>
    <s v="03. &gt;10-15%"/>
    <n v="0"/>
    <s v="N"/>
    <s v="Motor"/>
    <n v="2270631"/>
    <n v="31350"/>
    <n v="20900722"/>
    <d v="2021-11-29T00:00:00"/>
    <s v="LATER"/>
    <n v="6"/>
    <s v="NON CWO"/>
    <s v="BERLAKU"/>
    <d v="2022-09-20T00:00:00"/>
    <s v="PEKANBARU-JEND. SUDIRMAN"/>
    <n v="5.2836226851868604"/>
    <n v="18018960"/>
    <s v="TUNAI"/>
    <s v="PEKANBARU"/>
    <s v="W602"/>
    <s v="0602"/>
    <s v="0602"/>
  </r>
  <r>
    <x v="2"/>
    <s v="PEKANBARU"/>
    <s v="PEKANBARU"/>
    <s v="MOTOR"/>
    <s v="USED"/>
    <s v="HONDA"/>
    <s v="SPORT"/>
    <s v="SPORT"/>
    <x v="84"/>
    <s v="NEW CBR 150R STANDAR"/>
    <s v="CBR 150"/>
    <x v="0"/>
    <n v="0"/>
    <n v="21189880"/>
    <n v="21100000"/>
    <s v="S"/>
    <n v="1"/>
    <s v="TOKO BINTANG TERANG-T TAMBUSAI"/>
    <s v="060221119184"/>
    <s v="RIZKY JULY P"/>
    <s v="MH1KC9210KK040557"/>
    <s v="KC92E1038140"/>
    <s v="BM5789AAT"/>
    <d v="2022-01-31T00:00:00"/>
    <s v="04. USED MCY"/>
    <s v="UMCY"/>
    <s v="04. USED MCY"/>
    <s v="01. 1-30"/>
    <n v="24900000"/>
    <s v="04. USED MCY"/>
    <s v="WAREHOUSE"/>
    <d v="2022-01-25T00:00:00"/>
    <n v="0"/>
    <d v="2021-09-21T00:00:00"/>
    <d v="2022-01-18T09:21:28"/>
    <d v="2022-01-18T09:45:19"/>
    <s v="2"/>
    <s v="0602"/>
    <s v="NO"/>
    <s v="SOLD"/>
    <n v="0"/>
    <n v="14170116"/>
    <n v="145600"/>
    <n v="250000"/>
    <s v="B STD"/>
    <s v="B"/>
    <s v="PEKANBARU"/>
    <s v="FID"/>
    <n v="5050000"/>
    <s v="&lt;=25"/>
    <n v="0"/>
    <n v="0"/>
    <n v="1"/>
    <s v="01. 1-30"/>
    <n v="25"/>
    <s v="BD21307-Bagus Motor"/>
    <n v="17442836"/>
    <n v="26900000"/>
    <s v="KHAIRUL AMRI"/>
    <s v="INTERNAL"/>
    <d v="2022-01-24T00:00:00"/>
    <s v="REGULAR"/>
    <s v="05. &gt;20-25%"/>
    <n v="0"/>
    <s v="N"/>
    <s v="Motor"/>
    <n v="6767164"/>
    <n v="1328500"/>
    <n v="51979216"/>
    <d v="2021-12-21T00:00:00"/>
    <s v="NEW"/>
    <n v="25"/>
    <s v="NON CWO"/>
    <s v="TIDAK ADA"/>
    <m/>
    <s v="PEKANBARU-JEND. SUDIRMAN"/>
    <n v="6.5935300925921201"/>
    <n v="21856450"/>
    <s v="TUNAI"/>
    <s v="PEKANBARU"/>
    <s v="W602"/>
    <s v="0602"/>
    <s v="0602"/>
  </r>
  <r>
    <x v="2"/>
    <s v="PEMATANG SIANTAR"/>
    <s v="MEDAN"/>
    <s v="MOTOR"/>
    <s v="USED"/>
    <s v="HONDA"/>
    <s v="SCOOTERMATIC"/>
    <s v="SCOOTERMATIC"/>
    <x v="54"/>
    <s v="VARIO 125 ESPCBS ISS"/>
    <s v="VARIO 125"/>
    <x v="3"/>
    <n v="0"/>
    <n v="10555481"/>
    <n v="11600000"/>
    <s v="S"/>
    <n v="1"/>
    <s v="CUST RETENTION MEDIATOR MCY"/>
    <s v="061221113673"/>
    <s v="MELODY MANURUNG"/>
    <s v="MH1JM5114JK083297"/>
    <s v="JM51E1083318"/>
    <s v="BB3056CD"/>
    <d v="2022-01-31T00:00:00"/>
    <s v="04. USED MCY"/>
    <s v="UMCY JASA"/>
    <s v="04. USED MCY"/>
    <s v="01. 1-30"/>
    <n v="18700000"/>
    <s v="04. USED MCY"/>
    <s v="PEMATANG SIANTAR"/>
    <d v="2022-01-12T00:00:00"/>
    <n v="0"/>
    <d v="2021-09-07T00:00:00"/>
    <d v="2021-12-14T15:59:21"/>
    <d v="2021-12-14T16:45:28"/>
    <s v="1"/>
    <s v="0612"/>
    <s v="NO"/>
    <s v="SOLD"/>
    <n v="0"/>
    <n v="2226518"/>
    <n v="551950"/>
    <n v="250000"/>
    <s v="B +"/>
    <s v="B"/>
    <s v="PEMATANG SIANTAR"/>
    <s v="FID"/>
    <n v="7360550"/>
    <s v="&lt;=25"/>
    <n v="-1044519"/>
    <n v="1"/>
    <n v="0"/>
    <s v="01. 1-30"/>
    <n v="12"/>
    <s v="BD190NB-UD. SIHOTANG JAYA MOTOR"/>
    <n v="13598290"/>
    <n v="19100000"/>
    <s v="ABDULLAH AMIN NASUTION"/>
    <s v="INTERNAL"/>
    <d v="2021-12-29T00:00:00"/>
    <s v="REGULAR"/>
    <s v="07. &gt; 30%"/>
    <n v="1044519"/>
    <s v="N"/>
    <s v="Motor"/>
    <n v="3591710"/>
    <n v="1011500"/>
    <n v="26190389"/>
    <d v="2021-11-07T00:00:00"/>
    <s v="LATER"/>
    <n v="12"/>
    <s v="NON CWO"/>
    <s v="TIDAK ADA"/>
    <m/>
    <s v="PEMATANG SIANTAR-SANG NAWALUH"/>
    <n v="28.301759259258699"/>
    <n v="11339450"/>
    <s v="TUNAI"/>
    <s v="MEDAN"/>
    <s v="W601"/>
    <s v="0612"/>
    <s v="0612"/>
  </r>
  <r>
    <x v="3"/>
    <s v="MUARA BUNGO"/>
    <s v="JAMBI"/>
    <s v="MOTOR"/>
    <s v="USED"/>
    <s v="HONDA"/>
    <s v="SCOOTERMATIC"/>
    <s v="SCOOTERMATIC"/>
    <x v="46"/>
    <s v="BEAT FISPORTY CBSISS"/>
    <s v="BEAT"/>
    <x v="3"/>
    <n v="0"/>
    <n v="7457430"/>
    <n v="8250000"/>
    <s v="S"/>
    <n v="1"/>
    <s v="CUST RETENTION MEDIATOR MCY"/>
    <s v="061921111200"/>
    <s v="SARKAWI"/>
    <s v="MH1JM1116JK765705"/>
    <s v="JM11E1747938"/>
    <s v="BH4405PP"/>
    <d v="2022-01-31T00:00:00"/>
    <s v="04. USED MCY"/>
    <s v="UMCY JASA"/>
    <s v="04. USED MCY"/>
    <s v="01. 1-30"/>
    <n v="13300000"/>
    <s v="04. USED MCY"/>
    <s v="MUARA BUNGO"/>
    <d v="2022-01-18T00:00:00"/>
    <n v="0"/>
    <d v="2021-01-12T00:00:00"/>
    <d v="2021-12-29T08:42:08"/>
    <d v="2021-12-29T15:27:07"/>
    <s v="9"/>
    <s v="0619"/>
    <s v="NO"/>
    <s v="SOLD"/>
    <n v="0"/>
    <n v="2202570"/>
    <n v="682600"/>
    <n v="1000000"/>
    <s v="B STD"/>
    <s v="B"/>
    <s v="MUARA BUNGO"/>
    <s v="NON FID"/>
    <n v="2875440"/>
    <s v="&lt;=25"/>
    <n v="-792570"/>
    <n v="1"/>
    <n v="0"/>
    <s v="01. 1-30"/>
    <n v="18"/>
    <s v="BD21573-SHOLEKAN"/>
    <n v="7906933"/>
    <n v="12700000"/>
    <s v="TEBUS KONSUMEN"/>
    <s v="EXTERNAL"/>
    <d v="2022-01-17T00:00:00"/>
    <s v="REGULAR"/>
    <s v="05. &gt;20-25%"/>
    <n v="792570"/>
    <s v="N"/>
    <s v="Motor"/>
    <n v="3523067"/>
    <n v="915500"/>
    <n v="22352455"/>
    <d v="2021-11-12T00:00:00"/>
    <s v="LATER"/>
    <n v="18"/>
    <s v="NON CWO"/>
    <s v="TIDAK ADA"/>
    <m/>
    <s v="MUARA BUNGO-SRI SOEDEWI"/>
    <n v="19.356168981481499"/>
    <n v="10424560"/>
    <s v="TUNAI"/>
    <s v="JAMBI"/>
    <s v="W904"/>
    <s v="0619"/>
    <s v="0619"/>
  </r>
  <r>
    <x v="3"/>
    <s v="MUARA BUNGO"/>
    <s v="JAMBI"/>
    <s v="MOTOR"/>
    <s v="USED"/>
    <s v="YAMAHA"/>
    <s v="SCOOTERMATIC"/>
    <s v="SCOOTERMATIC"/>
    <x v="85"/>
    <s v="SOUL GT 125 AKS SSS"/>
    <s v="SOUL 125"/>
    <x v="3"/>
    <n v="0"/>
    <n v="9723166"/>
    <n v="7350000"/>
    <s v="S"/>
    <n v="1"/>
    <s v="FRANS MOTOR-LINTAS TEBO"/>
    <s v="061921112134"/>
    <s v="MISLUNA"/>
    <s v="MH3SE9040JJ028524"/>
    <s v="E3W9E0044432"/>
    <s v="BH3256CV"/>
    <d v="2022-01-31T00:00:00"/>
    <s v="04. USED MCY"/>
    <s v="UMCY"/>
    <s v="04. USED MCY"/>
    <s v="01. 1-30"/>
    <n v="13000000"/>
    <s v="04. USED MCY"/>
    <s v="MUARA BUNGO"/>
    <d v="2022-01-25T00:00:00"/>
    <n v="0"/>
    <d v="2021-01-31T00:00:00"/>
    <d v="2021-12-24T12:04:21"/>
    <d v="2021-12-27T10:27:06"/>
    <s v="8"/>
    <s v="0619"/>
    <s v="NO"/>
    <s v="SOLD"/>
    <n v="0"/>
    <n v="4776830"/>
    <n v="217500"/>
    <n v="600000"/>
    <s v="B -"/>
    <s v="B"/>
    <s v="MUARA BUNGO"/>
    <s v="NON FID"/>
    <n v="2800000"/>
    <s v="&lt;=25"/>
    <n v="0"/>
    <n v="0"/>
    <n v="1"/>
    <s v="02. 31-60"/>
    <n v="25"/>
    <s v="BD21952-MUHAMMAD RUSLI"/>
    <n v="7511454"/>
    <n v="13000000"/>
    <s v="TEBUS KONSUMEN"/>
    <s v="EXTERNAL"/>
    <d v="2022-01-24T00:00:00"/>
    <s v="REGULAR"/>
    <s v="05. &gt;20-25%"/>
    <n v="0"/>
    <s v="N"/>
    <s v="Motor"/>
    <n v="4188546"/>
    <n v="920000"/>
    <n v="21435963"/>
    <d v="2021-10-30T00:00:00"/>
    <s v="LATER"/>
    <n v="25"/>
    <s v="NON CWO"/>
    <s v="TIDAK ADA"/>
    <m/>
    <s v="MUARA BUNGO-SRI SOEDEWI"/>
    <n v="28.564513888886701"/>
    <n v="11486500"/>
    <s v="TUNAI"/>
    <s v="JAMBI"/>
    <s v="W904"/>
    <s v="0619"/>
    <s v="0619"/>
  </r>
  <r>
    <x v="3"/>
    <s v="MUARA BUNGO"/>
    <s v="JAMBI"/>
    <s v="MOTOR"/>
    <s v="NEW"/>
    <s v="HONDA"/>
    <s v="SCOOTERMATIC"/>
    <s v="SCOOTERMATIC"/>
    <x v="1"/>
    <s v="BEAT FI SPORTY CW"/>
    <s v="BEAT"/>
    <x v="3"/>
    <n v="0"/>
    <n v="7787795"/>
    <n v="8000000"/>
    <s v="S"/>
    <n v="1"/>
    <s v="PATRIA ANUGRAH SENTOSA-BUNGO"/>
    <s v="061921112930"/>
    <s v="HERMANTO"/>
    <s v="MH1JFZ126JK789682"/>
    <s v="JFZ1E2791193"/>
    <s v="BH4301UV"/>
    <d v="2022-01-31T00:00:00"/>
    <s v="03. NEW MCY"/>
    <s v="HONDA"/>
    <s v="03. NEW MCY"/>
    <s v="01. 1-30"/>
    <n v="15220000"/>
    <s v="HONDA"/>
    <s v="MUARA BUNGO"/>
    <d v="2022-01-14T00:00:00"/>
    <n v="0"/>
    <d v="2021-02-26T00:00:00"/>
    <d v="2021-12-22T15:36:36"/>
    <d v="2021-12-24T15:20:30"/>
    <s v="4"/>
    <s v="0619"/>
    <s v="NO"/>
    <s v="SOLD"/>
    <n v="0"/>
    <n v="3300190"/>
    <n v="3957954"/>
    <n v="1500000"/>
    <s v="B STD"/>
    <s v="B"/>
    <s v="MUARA BUNGO"/>
    <s v="FID"/>
    <n v="6201863"/>
    <s v="&lt;=25"/>
    <n v="-212205"/>
    <n v="1"/>
    <n v="0"/>
    <s v="01. 1-30"/>
    <n v="14"/>
    <s v="BD06532-FRANS MOTOR-LINTAS TEBO"/>
    <n v="9015533"/>
    <n v="13600000"/>
    <s v="DAFRIL"/>
    <s v="EXTERNAL"/>
    <d v="2022-01-14T00:00:00"/>
    <s v="SINGLE BIDDER"/>
    <s v="07. &gt; 30%"/>
    <n v="212205"/>
    <s v="N"/>
    <s v="Motor"/>
    <n v="3224467"/>
    <n v="929000"/>
    <n v="22352455"/>
    <d v="2021-08-26T00:00:00"/>
    <s v="LATER"/>
    <n v="14"/>
    <s v="NON CWO"/>
    <s v="TIDAK ADA"/>
    <m/>
    <s v="MUARA BUNGO-SRI SOEDEWI"/>
    <n v="20.360763888886101"/>
    <n v="9018137"/>
    <s v="TUNAI"/>
    <s v="JAMBI"/>
    <s v="W904"/>
    <s v="0619"/>
    <s v="0619"/>
  </r>
  <r>
    <x v="3"/>
    <s v="MUARA BUNGO"/>
    <s v="JAMBI"/>
    <s v="MOTOR"/>
    <s v="NEW"/>
    <s v="HONDA"/>
    <s v="SCOOTERMATIC"/>
    <s v="SCOOTERMATIC"/>
    <x v="18"/>
    <s v="NEW SCOOPY STYLISH"/>
    <s v="SCOOPY"/>
    <x v="5"/>
    <n v="0"/>
    <n v="17515421"/>
    <n v="16500000"/>
    <s v="S"/>
    <n v="1"/>
    <s v="DAYA ANUGRAH MANDIRI-PAHLAWAN"/>
    <s v="061921114661"/>
    <s v="SUMARTINAH"/>
    <s v="MH1JM0210MK143274"/>
    <s v="JM02E1143285"/>
    <m/>
    <d v="2022-01-31T00:00:00"/>
    <s v="03. NEW MCY"/>
    <s v="HONDA"/>
    <s v="03. NEW MCY"/>
    <s v="01. 1-30"/>
    <n v="20323000"/>
    <s v="HONDA"/>
    <s v="MUARA BUNGO"/>
    <d v="2022-01-14T00:00:00"/>
    <n v="0"/>
    <d v="2021-04-01T00:00:00"/>
    <d v="2021-12-30T09:14:45"/>
    <d v="2021-12-30T12:19:55"/>
    <s v="5"/>
    <s v="0619"/>
    <s v="NO"/>
    <s v="SOLD"/>
    <n v="0"/>
    <n v="9334576"/>
    <n v="1494650"/>
    <n v="1500000"/>
    <s v="A -"/>
    <s v="A"/>
    <s v="MUARA BUNGO"/>
    <s v="FID"/>
    <n v="3100000"/>
    <s v="&lt;=25"/>
    <n v="0"/>
    <n v="0"/>
    <n v="1"/>
    <s v="01. 1-30"/>
    <n v="14"/>
    <s v="BD180V8-BERKAH MOTOR"/>
    <n v="16265234"/>
    <n v="19100000"/>
    <s v="AMRULLAH"/>
    <s v="EXTERNAL"/>
    <d v="2022-01-14T00:00:00"/>
    <s v="SINGLE BIDDER"/>
    <s v="04. &gt;15-20%"/>
    <n v="0"/>
    <s v="N"/>
    <s v="Motor"/>
    <n v="924766"/>
    <n v="127000"/>
    <n v="23096640"/>
    <d v="2021-10-01T00:00:00"/>
    <s v="LATER"/>
    <n v="14"/>
    <s v="NON CWO"/>
    <s v="BERLAKU"/>
    <d v="2022-04-22T00:00:00"/>
    <s v="MUARA BUNGO-SRI SOEDEWI"/>
    <n v="14.4861689814788"/>
    <n v="19197670"/>
    <s v="TUNAI"/>
    <s v="JAMBI"/>
    <s v="W904"/>
    <s v="0619"/>
    <s v="0619"/>
  </r>
  <r>
    <x v="2"/>
    <s v="LANGSA"/>
    <s v="BANDA ACEH"/>
    <s v="MOTOR"/>
    <s v="USED"/>
    <s v="HONDA"/>
    <s v="SCOOTERMATIC"/>
    <s v="SCOOTERMATIC"/>
    <x v="20"/>
    <s v="VARIO 150 ESP SPORTY"/>
    <s v="VARIO 150"/>
    <x v="8"/>
    <n v="0"/>
    <n v="9872186"/>
    <n v="8850000"/>
    <s v="S"/>
    <n v="1"/>
    <s v="MASTER MOTOR-LHOK DALAM"/>
    <s v="065320420150"/>
    <s v="ASRIADI"/>
    <s v="MH1KF1123HK305709"/>
    <s v="KF11E2301631"/>
    <s v="BL4672DAT"/>
    <d v="2022-01-31T00:00:00"/>
    <s v="04. USED MCY"/>
    <s v="UMCY"/>
    <s v="04. USED MCY"/>
    <s v="01. 1-30"/>
    <n v="20000000"/>
    <s v="04. USED MCY"/>
    <s v="LANGSA"/>
    <d v="2022-01-22T00:00:00"/>
    <n v="0"/>
    <d v="2020-11-25T00:00:00"/>
    <d v="2021-12-31T17:17:32"/>
    <d v="2021-12-31T20:21:23"/>
    <s v="10"/>
    <s v="0653"/>
    <s v="NO"/>
    <s v="SOLD"/>
    <n v="0"/>
    <n v="2591815"/>
    <n v="829560"/>
    <n v="1300000"/>
    <s v="B -"/>
    <s v="B"/>
    <s v="LANGSA"/>
    <s v="NON FID"/>
    <n v="6700000"/>
    <s v="&lt;=25"/>
    <n v="0"/>
    <n v="0"/>
    <n v="1"/>
    <s v="01. 1-30"/>
    <n v="22"/>
    <s v="BD20742-PANYAHATAN NST"/>
    <n v="12081212"/>
    <n v="19800000"/>
    <s v="AFRIZAL"/>
    <s v="EXTERNAL"/>
    <d v="2022-01-21T00:00:00"/>
    <s v="REGULAR"/>
    <s v="07. &gt; 30%"/>
    <n v="0"/>
    <s v="N"/>
    <s v="Motor"/>
    <n v="5738788"/>
    <n v="1022000"/>
    <n v="28762979"/>
    <d v="2021-11-10T00:00:00"/>
    <s v="LATER"/>
    <n v="22"/>
    <s v="NON CWO"/>
    <s v="TIDAK ADA"/>
    <m/>
    <s v="LANGSA-AHMAD YANI"/>
    <n v="21.1518171296266"/>
    <n v="14664000"/>
    <s v="TUNAI"/>
    <s v="BANDA ACEH"/>
    <s v="W603"/>
    <s v="0653"/>
    <s v="0653"/>
  </r>
  <r>
    <x v="2"/>
    <s v="LANGSA"/>
    <s v="BANDA ACEH"/>
    <s v="MOTOR"/>
    <s v="USED"/>
    <s v="YAMAHA"/>
    <s v="SPORT"/>
    <s v="SPORT"/>
    <x v="33"/>
    <s v="NEW VIXION"/>
    <s v="VIXION"/>
    <x v="7"/>
    <n v="0"/>
    <n v="7090037"/>
    <n v="6750000"/>
    <s v="S"/>
    <n v="1"/>
    <s v="MASTER MOTOR-LHOK DALAM"/>
    <s v="065320420283"/>
    <s v="RAMADANI"/>
    <s v="MH31PA002DK180231"/>
    <s v="1PA198391"/>
    <s v="BL4997DAI"/>
    <d v="2022-01-31T00:00:00"/>
    <s v="04. USED MCY"/>
    <s v="UMCY"/>
    <s v="04. USED MCY"/>
    <s v="01. 1-30"/>
    <n v="13800000"/>
    <s v="04. USED MCY"/>
    <s v="LANGSA"/>
    <d v="2022-01-28T00:00:00"/>
    <n v="0"/>
    <d v="2020-11-29T00:00:00"/>
    <d v="2022-01-18T16:37:01"/>
    <d v="2022-01-19T17:19:28"/>
    <s v="11"/>
    <s v="0653"/>
    <s v="NO"/>
    <s v="SOLD"/>
    <n v="0"/>
    <n v="2048963"/>
    <n v="1147755"/>
    <n v="1200000"/>
    <s v="B STD"/>
    <s v="B"/>
    <s v="LANGSA"/>
    <s v="NON FID"/>
    <n v="4000000"/>
    <s v="&gt; 25"/>
    <n v="0"/>
    <n v="0"/>
    <n v="1"/>
    <s v="01. 1-30"/>
    <n v="28"/>
    <s v="BD160MV-BULAN BINTANG MOTOR-TERMINAL"/>
    <n v="8115102"/>
    <n v="14900000"/>
    <s v="NIKO ANDREAS"/>
    <s v="EXTERNAL"/>
    <d v="2022-01-27T00:00:00"/>
    <s v="REGULAR"/>
    <s v="06. &gt;25-30%"/>
    <n v="0"/>
    <s v="N"/>
    <s v="Motor"/>
    <n v="5294898"/>
    <n v="1148500"/>
    <n v="32748720"/>
    <d v="2021-12-15T00:00:00"/>
    <s v="NEW"/>
    <n v="28"/>
    <s v="NON CWO"/>
    <s v="TIDAK ADA"/>
    <m/>
    <s v="LANGSA-AHMAD YANI"/>
    <n v="8.2781481481506507"/>
    <n v="10896160"/>
    <s v="TUNAI"/>
    <s v="BANDA ACEH"/>
    <s v="W603"/>
    <s v="0653"/>
    <s v="0653"/>
  </r>
  <r>
    <x v="2"/>
    <s v="LANGSA"/>
    <s v="BANDA ACEH"/>
    <s v="MOTOR"/>
    <s v="USED"/>
    <s v="HONDA"/>
    <s v="SCOOTERMATIC"/>
    <s v="SCOOTERMATIC"/>
    <x v="13"/>
    <s v="VARIO 150 ESP EXCLSV"/>
    <s v="VARIO 150"/>
    <x v="3"/>
    <n v="0"/>
    <n v="15808139"/>
    <n v="14250000"/>
    <s v="S"/>
    <n v="1"/>
    <s v="MANDIRI MOTOR-CUT NYAK DHIEN"/>
    <s v="065321413549"/>
    <s v="EKO SAPUTRA"/>
    <s v="MH1KF4113JK121529"/>
    <s v="KF41E1122279"/>
    <s v="BL3215UAF"/>
    <d v="2022-01-31T00:00:00"/>
    <s v="04. USED MCY"/>
    <s v="UMCY"/>
    <s v="04. USED MCY"/>
    <s v="01. 1-30"/>
    <n v="21100000"/>
    <s v="04. USED MCY"/>
    <s v="LANGSA"/>
    <d v="2022-01-25T00:00:00"/>
    <n v="0"/>
    <d v="2021-05-18T00:00:00"/>
    <d v="2022-01-15T11:23:37"/>
    <d v="2022-01-22T00:00:00"/>
    <s v="6"/>
    <s v="0653"/>
    <s v="NO"/>
    <s v="SOLD"/>
    <n v="0"/>
    <n v="8671830"/>
    <n v="122220"/>
    <n v="250000"/>
    <s v="B STD"/>
    <s v="B"/>
    <s v="LANGSA"/>
    <s v="NON FID"/>
    <n v="5300000"/>
    <s v="&lt;=25"/>
    <n v="0"/>
    <n v="0"/>
    <n v="1"/>
    <s v="01. 1-30"/>
    <n v="25"/>
    <s v="BD05090-CV RAJA MOTOR"/>
    <n v="12402284"/>
    <n v="18100000"/>
    <s v="SATRIA BAHARI"/>
    <s v="INTERNAL"/>
    <d v="2022-01-19T00:00:00"/>
    <s v="REGULAR"/>
    <s v="06. &gt;25-30%"/>
    <n v="0"/>
    <s v="N"/>
    <s v="Motor"/>
    <n v="3887716"/>
    <n v="604000"/>
    <n v="28762979"/>
    <d v="2021-12-18T00:00:00"/>
    <s v="NEW"/>
    <n v="25"/>
    <s v="NON CWO"/>
    <s v="MATI"/>
    <d v="2021-10-15T00:00:00"/>
    <s v="LANGSA-AHMAD YANI"/>
    <n v="3"/>
    <n v="17576550"/>
    <s v="TUNAI"/>
    <s v="BANDA ACEH"/>
    <s v="W603"/>
    <s v="0653"/>
    <s v="0653"/>
  </r>
  <r>
    <x v="2"/>
    <s v="LANGSA"/>
    <s v="BANDA ACEH"/>
    <s v="MOTOR"/>
    <s v="USED"/>
    <s v="YAMAHA"/>
    <s v="SPORT"/>
    <s v="SPORT"/>
    <x v="2"/>
    <s v="NEW V-IXION(KS)"/>
    <s v="VIXION"/>
    <x v="8"/>
    <n v="0"/>
    <n v="12566897"/>
    <n v="14500000"/>
    <s v="S"/>
    <n v="1"/>
    <s v="SINAR JERNIH MOTOR"/>
    <s v="065321413676"/>
    <s v="RIYAN ARDIYANSYAH"/>
    <s v="MH3RG1810HK347768"/>
    <s v="G3E7E0350006"/>
    <s v="BL5011UAA"/>
    <d v="2022-01-31T00:00:00"/>
    <s v="04. USED MCY"/>
    <s v="UMCY"/>
    <s v="04. USED MCY"/>
    <s v="00. NEW REPO"/>
    <n v="18500000"/>
    <s v="04. USED MCY"/>
    <s v="LANGSA"/>
    <d v="2022-01-31T00:00:00"/>
    <n v="0"/>
    <d v="2021-05-24T00:00:00"/>
    <d v="2022-01-25T12:57:09"/>
    <d v="2022-01-31T08:54:30"/>
    <s v="6"/>
    <s v="0653"/>
    <s v="NO"/>
    <s v="SOLD"/>
    <n v="0"/>
    <n v="4587101"/>
    <n v="65035"/>
    <n v="250000"/>
    <s v="B +"/>
    <s v="B"/>
    <s v="LANGSA"/>
    <s v="NON FID"/>
    <n v="4500000"/>
    <s v="&gt; 25"/>
    <n v="-1933103"/>
    <n v="1"/>
    <n v="0"/>
    <s v="01. 1-30"/>
    <n v="31"/>
    <s v="BD180F7-KING JAYA MOTOR II"/>
    <n v="13413868"/>
    <n v="19100000"/>
    <s v="FAUZAN RIZQI"/>
    <s v="INTERNAL"/>
    <d v="2022-01-27T00:00:00"/>
    <s v="REGULAR"/>
    <s v="05. &gt;20-25%"/>
    <n v="1933103"/>
    <s v="N"/>
    <s v="Motor"/>
    <n v="3776132"/>
    <n v="996000"/>
    <n v="32748720"/>
    <d v="2022-01-08T00:00:00"/>
    <s v="NEW"/>
    <n v="31"/>
    <s v="NON CWO"/>
    <s v="BERLAKU"/>
    <d v="2022-02-10T00:00:00"/>
    <s v="LANGSA-AHMAD YANI"/>
    <n v="-0.371180555557658"/>
    <n v="15299200"/>
    <s v="TUNAI"/>
    <s v="BANDA ACEH"/>
    <s v="W603"/>
    <s v="0653"/>
    <s v="0653"/>
  </r>
  <r>
    <x v="2"/>
    <s v="BANGKINANG"/>
    <s v="PEKANBARU"/>
    <s v="MOTOR"/>
    <s v="NEW"/>
    <s v="HONDA"/>
    <s v="BEBEK"/>
    <s v="BEBEK"/>
    <x v="49"/>
    <s v="NEWSUPRA X 125 FI CW"/>
    <s v="SUPRA 125"/>
    <x v="5"/>
    <n v="0"/>
    <n v="16446701"/>
    <n v="14800000"/>
    <s v="S"/>
    <n v="1"/>
    <s v="PRIMA MOTOR"/>
    <s v="061021411747"/>
    <s v="RACHMADI"/>
    <s v="MH1JBP112MK817702"/>
    <s v="JBP1E1817564"/>
    <m/>
    <d v="2022-01-31T00:00:00"/>
    <s v="03. NEW MCY"/>
    <s v="HONDA"/>
    <s v="03. NEW MCY"/>
    <s v="01. 1-30"/>
    <n v="20247000"/>
    <s v="HONDA"/>
    <s v="WAREHOUSE"/>
    <d v="2022-01-10T00:00:00"/>
    <n v="0"/>
    <d v="2021-02-10T00:00:00"/>
    <d v="2021-12-31T17:08:19"/>
    <d v="2021-12-31T17:10:10"/>
    <s v="8"/>
    <s v="0610"/>
    <s v="NO"/>
    <s v="SOLD"/>
    <n v="0"/>
    <n v="7353294"/>
    <n v="539750"/>
    <n v="300000"/>
    <m/>
    <m/>
    <s v="BANGKINANG"/>
    <s v="NON FID"/>
    <n v="3000000"/>
    <s v="&lt;=25"/>
    <n v="0"/>
    <n v="0"/>
    <n v="1"/>
    <s v="01. 1-30"/>
    <n v="10"/>
    <s v="BD03954-SUGIH MOTOR UMCY-PKU"/>
    <n v="0"/>
    <n v="20700000"/>
    <s v="ERWIN HERIANTO LUBIS"/>
    <s v="INTERNAL"/>
    <d v="2022-01-05T00:00:00"/>
    <s v="REGULAR"/>
    <s v="03. &gt;10-15%"/>
    <n v="0"/>
    <s v="N"/>
    <s v="Motor"/>
    <n v="0"/>
    <n v="1235500"/>
    <n v="0"/>
    <d v="2021-11-10T00:00:00"/>
    <s v="LATER"/>
    <n v="10"/>
    <s v="NON CWO"/>
    <m/>
    <m/>
    <s v="BANGKINANG-TEUKU UMAR"/>
    <n v="9.2846064814802993"/>
    <n v="19267276"/>
    <s v="TUNAI"/>
    <s v="PEKANBARU"/>
    <s v="W602"/>
    <s v="0610"/>
    <s v="0610"/>
  </r>
  <r>
    <x v="2"/>
    <s v="BANGKINANG"/>
    <s v="PEKANBARU"/>
    <s v="MOTOR"/>
    <s v="USED"/>
    <s v="HONDA"/>
    <s v="BEBEK"/>
    <s v="BEBEK"/>
    <x v="44"/>
    <s v="NEW REVO FI FIT"/>
    <s v="REVO"/>
    <x v="3"/>
    <n v="0"/>
    <n v="8182451"/>
    <n v="5800000"/>
    <s v="S"/>
    <n v="1"/>
    <s v="TAMBUSAI MTR-LINGK BENTENG"/>
    <s v="061021412902"/>
    <s v="MARIONO"/>
    <s v="MH1JBK115JK533656"/>
    <s v="JBK1E1529253"/>
    <s v="BM6304DK"/>
    <d v="2022-01-31T00:00:00"/>
    <s v="04. USED MCY"/>
    <s v="UMCY"/>
    <s v="04. USED MCY"/>
    <s v="01. 1-30"/>
    <n v="9900000"/>
    <s v="04. USED MCY"/>
    <s v="WAREHOUSE"/>
    <d v="2022-01-12T00:00:00"/>
    <n v="0"/>
    <d v="2021-03-22T00:00:00"/>
    <d v="2021-12-31T09:37:03"/>
    <d v="2021-12-31T10:31:55"/>
    <s v="6"/>
    <s v="0610"/>
    <s v="NO"/>
    <s v="SOLD"/>
    <n v="0"/>
    <n v="3292549"/>
    <n v="1532125"/>
    <n v="1500000"/>
    <s v="C +"/>
    <s v="C"/>
    <s v="BANGKINANG"/>
    <s v="NON FID"/>
    <n v="547232"/>
    <s v="&lt;=25"/>
    <n v="0"/>
    <n v="0"/>
    <n v="1"/>
    <s v="01. 1-30"/>
    <n v="12"/>
    <s v="BD20400-YENNY"/>
    <n v="4143308"/>
    <n v="9900000"/>
    <s v="ARIF MUDA SIREGAR"/>
    <s v="EXTERNAL"/>
    <d v="2022-01-10T00:00:00"/>
    <s v="REGULAR"/>
    <s v="02. &gt;5-10%"/>
    <n v="0"/>
    <s v="N"/>
    <s v="Motor"/>
    <n v="4766692"/>
    <n v="873500"/>
    <n v="16472936"/>
    <d v="2021-11-22T00:00:00"/>
    <s v="LATER"/>
    <n v="12"/>
    <s v="NON CWO"/>
    <s v="TIDAK ADA"/>
    <m/>
    <s v="BANGKINANG-TEUKU UMAR"/>
    <n v="11.561168981483201"/>
    <n v="9352768"/>
    <s v="TUNAI"/>
    <s v="MEDAN"/>
    <s v="W601"/>
    <s v="0611"/>
    <s v="0611"/>
  </r>
  <r>
    <x v="2"/>
    <s v="LANGSA"/>
    <s v="BANDA ACEH"/>
    <s v="MOTOR"/>
    <s v="USED"/>
    <s v="YAMAHA"/>
    <s v="SCOOTERMATIC"/>
    <s v="SCOOTERMATIC"/>
    <x v="39"/>
    <s v="LEXI"/>
    <s v="LEXI"/>
    <x v="0"/>
    <n v="0"/>
    <n v="13478564"/>
    <n v="10750000"/>
    <s v="S"/>
    <n v="1"/>
    <s v="MANDIRI MOTOR-CUT NYAK DHIEN"/>
    <s v="065321415038"/>
    <s v="KHAMARUL ARIFIN"/>
    <s v="MH3SEF310KJ142922"/>
    <s v="E31VE0198286"/>
    <s v="BL3766DBA"/>
    <d v="2022-01-31T00:00:00"/>
    <s v="04. USED MCY"/>
    <s v="UMCY"/>
    <s v="04. USED MCY"/>
    <s v="01. 1-30"/>
    <n v="17600000"/>
    <s v="04. USED MCY"/>
    <s v="LANGSA"/>
    <d v="2022-01-17T00:00:00"/>
    <n v="0"/>
    <d v="2021-08-14T00:00:00"/>
    <d v="2022-01-08T09:10:10"/>
    <d v="2022-01-15T00:00:00"/>
    <s v="3"/>
    <s v="0653"/>
    <s v="NO"/>
    <s v="SOLD"/>
    <n v="0"/>
    <n v="8070433"/>
    <n v="160690"/>
    <n v="250000"/>
    <s v="B STD"/>
    <s v="B"/>
    <s v="LANGSA"/>
    <s v="FID"/>
    <n v="5000000"/>
    <s v="&lt;=25"/>
    <n v="0"/>
    <n v="0"/>
    <n v="1"/>
    <s v="01. 1-30"/>
    <n v="17"/>
    <s v="BD160OT-HERMANSYAH"/>
    <n v="11659448"/>
    <n v="17600000"/>
    <s v="SATRIA BAHARI"/>
    <s v="INTERNAL"/>
    <d v="2022-01-12T00:00:00"/>
    <s v="REGULAR"/>
    <s v="06. &gt;25-30%"/>
    <n v="0"/>
    <s v="N"/>
    <s v="Motor"/>
    <n v="4180552"/>
    <n v="989000"/>
    <n v="26215920"/>
    <d v="2021-12-14T00:00:00"/>
    <s v="NEW"/>
    <n v="17"/>
    <s v="NON CWO"/>
    <s v="TIDAK ADA"/>
    <m/>
    <s v="LANGSA-AHMAD YANI"/>
    <n v="2"/>
    <n v="14164800"/>
    <s v="TUNAI"/>
    <s v="BANDA ACEH"/>
    <s v="W603"/>
    <s v="0653"/>
    <s v="0653"/>
  </r>
  <r>
    <x v="2"/>
    <s v="MEDAN"/>
    <s v="MEDAN"/>
    <s v="MOTOR"/>
    <s v="NEW"/>
    <s v="YAMAHA"/>
    <s v="SCOOTERMATIC"/>
    <s v="SCOOTERMATIC"/>
    <x v="39"/>
    <s v="LEXI"/>
    <s v="LEXI"/>
    <x v="6"/>
    <n v="0"/>
    <n v="16092123"/>
    <n v="15250000"/>
    <s v="S"/>
    <n v="1"/>
    <s v="ALFA SCORPII-MARELAN RAYA"/>
    <s v="060120127171"/>
    <s v="FENGKY MELIANO"/>
    <s v="MH3SEF310LJ193738"/>
    <s v="E31VE0255664"/>
    <m/>
    <d v="2022-01-31T00:00:00"/>
    <s v="03. NEW MCY"/>
    <s v="YAMAHA"/>
    <s v="03. NEW MCY"/>
    <s v="01. 1-30"/>
    <n v="22208000"/>
    <s v="YAMAHA"/>
    <s v="WAREHOUSE"/>
    <d v="2022-01-18T00:00:00"/>
    <n v="0"/>
    <d v="2020-08-31T00:00:00"/>
    <d v="2022-01-06T14:00:54"/>
    <d v="2022-01-13T00:00:00"/>
    <s v="11"/>
    <s v="0601"/>
    <s v="NO"/>
    <s v="SOLD"/>
    <n v="0"/>
    <n v="7832871"/>
    <n v="2495620"/>
    <n v="400000"/>
    <s v="B +"/>
    <s v="B"/>
    <s v="MEDAN"/>
    <s v="NON FID"/>
    <n v="2266506"/>
    <s v="&lt;=25"/>
    <n v="0"/>
    <n v="0"/>
    <n v="1"/>
    <s v="01. 1-30"/>
    <n v="18"/>
    <s v="BD09113-LINGGA MOTOR-JAMIN"/>
    <n v="14208267"/>
    <n v="18700000"/>
    <s v="SUSANDI"/>
    <s v="INTERNAL"/>
    <d v="2022-01-12T00:00:00"/>
    <s v="REGULAR"/>
    <s v="03. &gt;10-15%"/>
    <n v="0"/>
    <s v="N"/>
    <s v="Motor"/>
    <n v="2621733"/>
    <n v="391010.05"/>
    <n v="26215920"/>
    <d v="2021-08-31T00:00:00"/>
    <s v="NEW"/>
    <n v="18"/>
    <s v="NON CWO"/>
    <s v="MATI"/>
    <d v="2021-09-05T00:00:00"/>
    <s v="MEDAN-GRAHA NIAGA"/>
    <n v="5"/>
    <n v="19941494"/>
    <s v="TUNAI"/>
    <s v="MEDAN"/>
    <s v="W601"/>
    <s v="0601"/>
    <s v="0601"/>
  </r>
  <r>
    <x v="2"/>
    <s v="MEDAN"/>
    <s v="MEDAN"/>
    <s v="MOTOR"/>
    <s v="NEW"/>
    <s v="HONDA"/>
    <s v="BEBEK"/>
    <s v="BEBEK"/>
    <x v="49"/>
    <s v="NEWSUPRA X 125 FI CW"/>
    <s v="SUPRA 125"/>
    <x v="6"/>
    <n v="0"/>
    <n v="13653365"/>
    <n v="12800000"/>
    <s v="S"/>
    <n v="1"/>
    <s v="BINTANG UTAMA MTR-GN KRAKATAU"/>
    <s v="060120129815"/>
    <s v="FOLOOLI LAIA"/>
    <s v="MH1JBP115LK803873"/>
    <s v="JBP1E1803931"/>
    <m/>
    <d v="2022-01-31T00:00:00"/>
    <s v="03. NEW MCY"/>
    <s v="HONDA"/>
    <s v="03. NEW MCY"/>
    <s v="01. 1-30"/>
    <n v="19930000"/>
    <s v="HONDA"/>
    <s v="WAREHOUSE"/>
    <d v="2022-01-31T00:00:00"/>
    <n v="0"/>
    <d v="2020-11-05T00:00:00"/>
    <d v="2022-01-29T11:47:31"/>
    <d v="2022-01-29T11:50:03"/>
    <s v="12"/>
    <s v="0601"/>
    <s v="NO"/>
    <s v="SOLD"/>
    <n v="0"/>
    <n v="5206632"/>
    <n v="1331300"/>
    <n v="1600000"/>
    <s v="B +"/>
    <s v="B"/>
    <s v="MEDAN"/>
    <s v="NON FID"/>
    <n v="1998046"/>
    <s v="&gt; 25"/>
    <n v="0"/>
    <n v="0"/>
    <n v="1"/>
    <s v="01. 1-30"/>
    <n v="31"/>
    <s v="BD04137-86 MOTOR-SUTOMO86"/>
    <n v="14643704"/>
    <n v="19000000"/>
    <s v="TEBUS KONSUMEN"/>
    <s v="EXTERNAL"/>
    <d v="2022-01-31T00:00:00"/>
    <s v="REGULAR"/>
    <s v="03. &gt;10-15%"/>
    <n v="0"/>
    <s v="N"/>
    <s v="Motor"/>
    <n v="2456296"/>
    <n v="342495.7"/>
    <n v="21338646"/>
    <d v="2021-12-04T00:00:00"/>
    <s v="NEW"/>
    <n v="31"/>
    <s v="NON CWO"/>
    <s v="MATI"/>
    <d v="2021-11-24T00:00:00"/>
    <s v="MEDAN-GRAHA NIAGA"/>
    <n v="1.5069097222221901"/>
    <n v="17931954"/>
    <s v="TUNAI"/>
    <s v="MEDAN"/>
    <s v="W601"/>
    <s v="0601"/>
    <s v="0601"/>
  </r>
  <r>
    <x v="2"/>
    <s v="BATAM"/>
    <s v="PEKANBARU"/>
    <s v="MOTOR"/>
    <s v="USED"/>
    <s v="YAMAHA"/>
    <s v="SCOOTERMATIC"/>
    <s v="SCOOTERMATIC"/>
    <x v="10"/>
    <s v="GT 125"/>
    <s v="GT 125"/>
    <x v="2"/>
    <n v="0"/>
    <n v="5232623"/>
    <n v="4700000"/>
    <s v="S"/>
    <n v="1"/>
    <s v="CUST RETENTION MCY"/>
    <s v="063121116878"/>
    <s v="HERI KUSTANTO"/>
    <s v="MH32SV00AEJ186580"/>
    <s v="2SV186596"/>
    <s v="BP4392II"/>
    <d v="2022-01-31T00:00:00"/>
    <s v="04. USED MCY"/>
    <s v="UMCY JASA"/>
    <s v="04. USED MCY"/>
    <s v="00. NEW REPO"/>
    <n v="7700000"/>
    <s v="04. USED MCY"/>
    <s v="BATAM"/>
    <d v="2022-01-31T00:00:00"/>
    <n v="0"/>
    <d v="2021-10-15T00:00:00"/>
    <d v="2022-01-25T11:25:08"/>
    <d v="2022-01-31T16:30:13"/>
    <s v="1"/>
    <s v="0631"/>
    <s v="NO"/>
    <s v="SOLD"/>
    <n v="0"/>
    <n v="894377"/>
    <n v="181025"/>
    <n v="250000"/>
    <s v="B -"/>
    <s v="B"/>
    <s v="BATAM"/>
    <s v="FID"/>
    <n v="2550000"/>
    <s v="&gt; 25"/>
    <n v="0"/>
    <n v="0"/>
    <n v="1"/>
    <s v="01. 1-30"/>
    <n v="31"/>
    <s v="BD170GU-CACA MIJIL MOTOR"/>
    <n v="2995674"/>
    <n v="7700000"/>
    <s v="BENI KAIRUL TARIHORAN"/>
    <s v="INTERNAL"/>
    <d v="2022-01-26T00:00:00"/>
    <s v="REGULAR"/>
    <s v="07. &gt; 30%"/>
    <n v="0"/>
    <s v="N"/>
    <s v="Motor"/>
    <n v="3934326"/>
    <n v="230775"/>
    <n v="20884693"/>
    <d v="2021-12-14T00:00:00"/>
    <s v="NEW"/>
    <n v="31"/>
    <s v="NON CWO"/>
    <s v="MATI"/>
    <d v="2021-12-10T00:00:00"/>
    <s v="BATAM-LAKSAMANA BINTAN"/>
    <n v="-0.68765046296175603"/>
    <n v="5635950"/>
    <s v="TUNAI"/>
    <s v="PEKANBARU"/>
    <s v="W602"/>
    <s v="0631"/>
    <s v="0631"/>
  </r>
  <r>
    <x v="2"/>
    <s v="BATAM"/>
    <s v="PEKANBARU"/>
    <s v="MOTOR"/>
    <s v="NEW"/>
    <s v="YAMAHA"/>
    <s v="SCOOTERMATIC"/>
    <s v="SCOOTERMATIC"/>
    <x v="38"/>
    <s v="ALL NEW NMAX 155 CON"/>
    <s v="NMAX"/>
    <x v="5"/>
    <n v="0"/>
    <n v="30284542"/>
    <n v="26600000"/>
    <s v="S"/>
    <n v="1"/>
    <s v="ALFA SCORPII"/>
    <s v="063121116966"/>
    <s v="ARYATI ESNERY"/>
    <s v="MH3SG5670MJ087250"/>
    <s v="G3L8E0710327"/>
    <m/>
    <d v="2022-01-31T00:00:00"/>
    <s v="03. NEW MCY"/>
    <s v="YAMAHA"/>
    <s v="03. NEW MCY"/>
    <s v="00. NEW REPO"/>
    <n v="31904000"/>
    <s v="YAMAHA"/>
    <s v="BATAM"/>
    <d v="2022-01-31T00:00:00"/>
    <n v="0"/>
    <d v="2021-10-25T00:00:00"/>
    <d v="2022-01-24T14:19:47"/>
    <d v="2022-01-31T16:30:36"/>
    <s v="1"/>
    <s v="0631"/>
    <s v="NO"/>
    <s v="SOLD"/>
    <n v="0"/>
    <n v="19639408"/>
    <n v="670370"/>
    <n v="250000"/>
    <s v="B +"/>
    <s v="B"/>
    <s v="BATAM"/>
    <s v="FID"/>
    <n v="3500000"/>
    <s v="&gt; 25"/>
    <n v="0"/>
    <n v="0"/>
    <n v="1"/>
    <s v="01. 1-30"/>
    <n v="31"/>
    <s v="BD06706-AXI M FAUZI"/>
    <n v="24859037"/>
    <n v="30000000"/>
    <s v="ROI ARLINDO SIJABAT"/>
    <s v="INTERNAL"/>
    <d v="2022-01-26T00:00:00"/>
    <s v="REGULAR"/>
    <s v="03. &gt;10-15%"/>
    <n v="0"/>
    <s v="N"/>
    <s v="Motor"/>
    <n v="2140963"/>
    <n v="0"/>
    <n v="36751290"/>
    <d v="2021-12-18T00:00:00"/>
    <s v="NEW"/>
    <n v="31"/>
    <s v="NON CWO"/>
    <s v="BERLAKU"/>
    <d v="2022-11-25T00:00:00"/>
    <s v="BATAM-LAKSAMANA BINTAN"/>
    <n v="-0.68791666666948004"/>
    <n v="30883248"/>
    <s v="TUNAI"/>
    <s v="PEKANBARU"/>
    <s v="W602"/>
    <s v="0631"/>
    <s v="0631"/>
  </r>
  <r>
    <x v="2"/>
    <s v="MEDAN"/>
    <s v="MEDAN"/>
    <s v="MOTOR"/>
    <s v="NEW"/>
    <s v="YAMAHA"/>
    <s v="SCOOTERMATIC"/>
    <s v="SCOOTERMATIC"/>
    <x v="83"/>
    <s v="FREEGO"/>
    <s v="FREEGO"/>
    <x v="0"/>
    <n v="0"/>
    <n v="14872639"/>
    <n v="9500000"/>
    <s v="S"/>
    <n v="1"/>
    <s v="ALFA SCORPII-MARELAN RAYA"/>
    <s v="060121114899"/>
    <s v="SAHAP PARHOLONG L TOBING"/>
    <s v="MH3SEF510KJ069995"/>
    <s v="E31WE0070004"/>
    <s v="BK5183AJC"/>
    <d v="2022-01-31T00:00:00"/>
    <s v="03. NEW MCY"/>
    <s v="YAMAHA"/>
    <s v="03. NEW MCY"/>
    <s v="01. 1-30"/>
    <n v="20205000"/>
    <s v="YAMAHA"/>
    <s v="WAREHOUSE"/>
    <d v="2022-01-31T00:00:00"/>
    <n v="0"/>
    <d v="2021-03-13T00:00:00"/>
    <d v="2022-01-15T11:42:23"/>
    <d v="2022-01-22T00:00:00"/>
    <s v="6"/>
    <s v="0601"/>
    <s v="NO"/>
    <s v="SOLD"/>
    <n v="0"/>
    <n v="7014848"/>
    <n v="2276431"/>
    <n v="1800000"/>
    <s v="B STD"/>
    <s v="B"/>
    <s v="MEDAN"/>
    <s v="NON FID"/>
    <n v="3119795"/>
    <s v="&gt; 25"/>
    <n v="0"/>
    <n v="0"/>
    <n v="1"/>
    <s v="01. 1-30"/>
    <n v="31"/>
    <s v="BD05238-UD ASIA INTI MOTOR"/>
    <n v="9203747"/>
    <n v="14800000"/>
    <s v="TEBUS KONSUMEN"/>
    <s v="EXTERNAL"/>
    <d v="2022-01-26T00:00:00"/>
    <s v="REGULAR"/>
    <s v="04. &gt;15-20%"/>
    <n v="0"/>
    <s v="N"/>
    <s v="Motor"/>
    <n v="4116253"/>
    <n v="687850"/>
    <n v="23499645"/>
    <d v="2021-11-13T00:00:00"/>
    <s v="NEW"/>
    <n v="31"/>
    <s v="NON CWO"/>
    <s v="MATI"/>
    <d v="2021-01-08T20:17:34"/>
    <s v="MEDAN-GRAHA NIAGA"/>
    <n v="9"/>
    <n v="17085205"/>
    <s v="TUNAI"/>
    <s v="MEDAN"/>
    <s v="W601"/>
    <s v="0601"/>
    <s v="0601"/>
  </r>
  <r>
    <x v="2"/>
    <s v="MEDAN"/>
    <s v="MEDAN"/>
    <s v="MOTOR"/>
    <s v="NEW"/>
    <s v="HONDA"/>
    <s v="SCOOTERMATIC"/>
    <s v="SCOOTERMATIC"/>
    <x v="1"/>
    <s v="BEAT FI SPORTY CW"/>
    <s v="BEAT"/>
    <x v="0"/>
    <n v="0"/>
    <n v="10706374"/>
    <n v="11650000"/>
    <s v="S"/>
    <n v="1"/>
    <s v="SUMBER JAYA MOTOR"/>
    <s v="060121115205"/>
    <s v="MULIHATI GOWASA"/>
    <s v="MH1JFZ132KK422949"/>
    <s v="JFZ1E3422850"/>
    <s v="BK2794AIW"/>
    <d v="2022-01-31T00:00:00"/>
    <s v="03. NEW MCY"/>
    <s v="HONDA"/>
    <s v="03. NEW MCY"/>
    <s v="01. 1-30"/>
    <n v="17440000"/>
    <s v="HONDA"/>
    <s v="WAREHOUSE"/>
    <d v="2022-01-11T00:00:00"/>
    <n v="0"/>
    <d v="2021-03-16T00:00:00"/>
    <d v="2021-12-31T10:34:43"/>
    <d v="2021-12-31T14:33:31"/>
    <s v="5"/>
    <s v="0601"/>
    <s v="NO"/>
    <s v="SOLD"/>
    <n v="0"/>
    <n v="3832146"/>
    <n v="3436210"/>
    <n v="400000"/>
    <s v="B +"/>
    <s v="B"/>
    <s v="MEDAN"/>
    <s v="FID"/>
    <n v="4934279"/>
    <s v="&lt;=25"/>
    <n v="-943626"/>
    <n v="1"/>
    <n v="0"/>
    <s v="01. 1-30"/>
    <n v="11"/>
    <s v="BD07663-REZEKI MOTOR"/>
    <n v="11008264"/>
    <n v="15000000"/>
    <s v="EDWIN EFRAIM SAMUDRA SIRAIT"/>
    <s v="INTERNAL"/>
    <d v="2022-01-07T00:00:00"/>
    <s v="REGULAR"/>
    <s v="06. &gt;25-30%"/>
    <n v="943626"/>
    <s v="N"/>
    <s v="Motor"/>
    <n v="2491736"/>
    <n v="697562.5"/>
    <n v="22352455"/>
    <d v="2021-10-16T00:00:00"/>
    <s v="LATER"/>
    <n v="11"/>
    <s v="NON CWO"/>
    <s v="MATI"/>
    <d v="2020-09-17T15:29:37"/>
    <s v="MEDAN-GRAHA NIAGA"/>
    <n v="10.3933912037028"/>
    <n v="12505721"/>
    <s v="TUNAI"/>
    <s v="MEDAN"/>
    <s v="W601"/>
    <s v="0601"/>
    <s v="0601"/>
  </r>
  <r>
    <x v="2"/>
    <s v="MEDAN"/>
    <s v="MEDAN"/>
    <s v="MOTOR"/>
    <s v="USED"/>
    <s v="HONDA"/>
    <s v="SCOOTERMATIC"/>
    <s v="SCOOTERMATIC"/>
    <x v="54"/>
    <s v="VARIO 125 ESPCBS ISS"/>
    <s v="VARIO 125"/>
    <x v="1"/>
    <n v="0"/>
    <n v="6426923"/>
    <n v="11150000"/>
    <s v="S"/>
    <n v="1"/>
    <s v="CUST RETENTION MCY"/>
    <s v="060121115531"/>
    <s v="RUSLI"/>
    <s v="MH1JFV119GK431873"/>
    <s v="JFV1E1439807"/>
    <s v="BK4955AGN"/>
    <d v="2022-01-31T00:00:00"/>
    <s v="04. USED MCY"/>
    <s v="UMCY JASA"/>
    <s v="04. USED MCY"/>
    <s v="01. 1-30"/>
    <n v="16000000"/>
    <s v="04. USED MCY"/>
    <s v="WAREHOUSE"/>
    <d v="2022-01-14T00:00:00"/>
    <n v="0"/>
    <d v="2021-03-18T00:00:00"/>
    <d v="2021-12-31T16:11:57"/>
    <d v="2021-12-31T17:04:01"/>
    <s v="4"/>
    <s v="0601"/>
    <s v="NO"/>
    <s v="SOLD"/>
    <n v="0"/>
    <n v="1069980"/>
    <n v="4580760"/>
    <n v="400000"/>
    <s v="B -"/>
    <s v="B"/>
    <s v="MEDAN"/>
    <s v="FID"/>
    <n v="6620136"/>
    <s v="&lt;=25"/>
    <n v="-4723077"/>
    <n v="1"/>
    <n v="0"/>
    <s v="01. 1-30"/>
    <n v="14"/>
    <s v="BD180D7-KARYA ABADI MOTOR-SUKOHARJO"/>
    <n v="10219960"/>
    <n v="17100000"/>
    <s v="KHAIRUL REZA SIREGAR"/>
    <s v="INTERNAL"/>
    <d v="2022-01-10T00:00:00"/>
    <s v="REGULAR"/>
    <s v="07. &gt; 30%"/>
    <n v="4723077"/>
    <s v="N"/>
    <s v="Motor"/>
    <n v="5170040"/>
    <n v="745687.5"/>
    <n v="26190389"/>
    <d v="2021-09-18T00:00:00"/>
    <s v="LATER"/>
    <n v="14"/>
    <s v="NON CWO"/>
    <s v="MATI"/>
    <d v="2020-09-07T20:17:35"/>
    <s v="MEDAN-GRAHA NIAGA"/>
    <n v="13.288877314815201"/>
    <n v="9379864"/>
    <s v="TUNAI"/>
    <s v="MEDAN"/>
    <s v="W601"/>
    <s v="0601"/>
    <s v="0601"/>
  </r>
  <r>
    <x v="2"/>
    <s v="MEDAN 3(TITI KUNING)"/>
    <s v="MEDAN"/>
    <s v="MOTOR"/>
    <s v="NEW"/>
    <s v="HONDA"/>
    <s v="SPORT"/>
    <s v="SPORT"/>
    <x v="82"/>
    <s v="CB 150 R STREETFIRE"/>
    <s v="CB 150"/>
    <x v="5"/>
    <n v="0"/>
    <n v="21334624"/>
    <n v="21500000"/>
    <s v="S"/>
    <n v="1"/>
    <s v="DELI MOTOR"/>
    <s v="067521112880"/>
    <s v="PEBRIANTO TARIGAN"/>
    <s v="MH1KCA214MK099373"/>
    <s v="KCA2E1094917"/>
    <m/>
    <d v="2022-01-31T00:00:00"/>
    <s v="03. NEW MCY"/>
    <s v="HONDA"/>
    <s v="03. NEW MCY"/>
    <s v="01. 1-30"/>
    <n v="29410000"/>
    <s v="HONDA"/>
    <s v="WAREHOUSE"/>
    <d v="2022-01-29T00:00:00"/>
    <n v="0"/>
    <d v="2021-02-18T00:00:00"/>
    <d v="2022-01-22T11:16:26"/>
    <d v="2022-01-26T16:46:02"/>
    <s v="9"/>
    <s v="0675"/>
    <s v="NO"/>
    <s v="SOLD"/>
    <n v="0"/>
    <n v="9397369"/>
    <n v="242310"/>
    <n v="1000000"/>
    <s v="B STD"/>
    <s v="B"/>
    <s v="MEDAN 3(TITI KUNING)"/>
    <s v="NON FID"/>
    <n v="6300000"/>
    <s v="&gt; 25"/>
    <n v="-165376"/>
    <n v="1"/>
    <n v="0"/>
    <s v="01. 1-30"/>
    <n v="29"/>
    <s v="BD180VM-SYAHLAN SYAFRIZAL GINTING"/>
    <n v="20280883"/>
    <n v="27300000"/>
    <s v="TEBUS KONSUMEN"/>
    <s v="EXTERNAL"/>
    <d v="2022-01-29T00:00:00"/>
    <s v="REGULAR"/>
    <s v="05. &gt;20-25%"/>
    <n v="165376"/>
    <s v="N"/>
    <s v="Motor"/>
    <n v="4289117"/>
    <n v="313687.5"/>
    <n v="33773588"/>
    <d v="2021-12-15T00:00:00"/>
    <s v="NEW"/>
    <n v="29"/>
    <s v="NON CWO"/>
    <s v="BERLAKU"/>
    <d v="2022-02-25T00:00:00"/>
    <s v="MEDAN 3-TITI KUNING"/>
    <n v="2.3013657407427699"/>
    <n v="25709898"/>
    <s v="TUNAI"/>
    <s v="MEDAN"/>
    <s v="W601"/>
    <s v="0675"/>
    <s v="0675"/>
  </r>
  <r>
    <x v="2"/>
    <s v="BANDA ACEH"/>
    <s v="BANDA ACEH"/>
    <s v="MOTOR"/>
    <s v="NEW"/>
    <s v="YAMAHA"/>
    <s v="SCOOTERMATIC"/>
    <s v="SCOOTERMATIC"/>
    <x v="31"/>
    <s v="AEROX 155 VVA"/>
    <s v="AEROX 155"/>
    <x v="0"/>
    <n v="0"/>
    <n v="13947358"/>
    <n v="16400000"/>
    <s v="S"/>
    <n v="1"/>
    <s v="ACEH MANDIRI UTAMA-MERDKA TMR"/>
    <s v="064220431514"/>
    <s v="RASIDIN"/>
    <s v="MH3SG4610KJ272815"/>
    <s v="G3J1E0457550"/>
    <s v="BL3541YL"/>
    <d v="2022-01-31T00:00:00"/>
    <s v="03. NEW MCY"/>
    <s v="YAMAHA"/>
    <s v="03. NEW MCY"/>
    <s v="01. 1-30"/>
    <n v="27501000"/>
    <s v="YAMAHA"/>
    <s v="WAREHOUSE"/>
    <d v="2022-01-27T00:00:00"/>
    <n v="0"/>
    <d v="2020-11-28T00:00:00"/>
    <d v="2022-01-19T12:50:05"/>
    <d v="2022-01-19T13:04:56"/>
    <s v="7"/>
    <s v="0642"/>
    <s v="NO"/>
    <s v="SOLD"/>
    <n v="0"/>
    <n v="4052642"/>
    <n v="3915500"/>
    <n v="1500000"/>
    <s v="B +"/>
    <s v="B"/>
    <s v="BANDA ACEH"/>
    <s v="NON FID"/>
    <n v="9070699"/>
    <s v="&gt; 25"/>
    <n v="-2452642"/>
    <n v="1"/>
    <n v="0"/>
    <s v="01. 1-30"/>
    <n v="27"/>
    <s v="BD190SW-AZHARI"/>
    <n v="14910749"/>
    <n v="20500000"/>
    <s v="ADI SUNARTA"/>
    <s v="EXTERNAL"/>
    <d v="2022-01-26T00:00:00"/>
    <s v="REGULAR"/>
    <s v="07. &gt; 30%"/>
    <n v="2452642"/>
    <s v="N"/>
    <s v="Motor"/>
    <n v="3539251"/>
    <n v="396300"/>
    <n v="32958809"/>
    <d v="2021-09-12T00:00:00"/>
    <s v="NEW"/>
    <n v="27"/>
    <s v="NON CWO"/>
    <s v="MATI"/>
    <d v="2021-06-11T14:12:24"/>
    <s v="BANDA ACEH-TEUKU UMAR"/>
    <n v="7.4549074074093404"/>
    <n v="18430301"/>
    <s v="TUNAI"/>
    <s v="BANDA ACEH"/>
    <s v="W603"/>
    <s v="0642"/>
    <s v="0642"/>
  </r>
  <r>
    <x v="2"/>
    <s v="BANDA ACEH"/>
    <s v="BANDA ACEH"/>
    <s v="MOTOR"/>
    <s v="USED"/>
    <s v="YAMAHA"/>
    <s v="SPORT"/>
    <s v="SPORT"/>
    <x v="33"/>
    <s v="NEW VIXION"/>
    <s v="VIXION"/>
    <x v="2"/>
    <n v="0"/>
    <n v="9995488"/>
    <n v="10100000"/>
    <s v="S"/>
    <n v="1"/>
    <s v="YOGA MOTOR-ADB WAHAB"/>
    <s v="064220431641"/>
    <s v="KARIMI"/>
    <s v="MH31PA004EK627774"/>
    <s v="1PA627839"/>
    <s v="BL4383YF"/>
    <d v="2022-01-31T00:00:00"/>
    <s v="04. USED MCY"/>
    <s v="UMCY"/>
    <s v="04. USED MCY"/>
    <s v="01. 1-30"/>
    <n v="14500000"/>
    <s v="04. USED MCY"/>
    <s v="WAREHOUSE"/>
    <d v="2022-01-31T00:00:00"/>
    <n v="0"/>
    <d v="2020-12-09T00:00:00"/>
    <d v="2022-01-19T12:21:38"/>
    <d v="2022-01-19T13:03:39"/>
    <s v="9"/>
    <s v="0642"/>
    <s v="NO"/>
    <s v="SOLD"/>
    <n v="0"/>
    <n v="5229510"/>
    <n v="632000"/>
    <n v="1500000"/>
    <s v="B STD"/>
    <s v="B"/>
    <s v="BANDA ACEH"/>
    <s v="NON FID"/>
    <n v="3500000"/>
    <s v="&gt; 25"/>
    <n v="-104512"/>
    <n v="1"/>
    <n v="0"/>
    <s v="01. 1-30"/>
    <n v="31"/>
    <s v="BD19695-MAULIZA-JAMBO AYE UTARA DUSUN"/>
    <n v="9515406"/>
    <n v="15300000"/>
    <s v="JONSON FERNANDO SIMAJUNTAK"/>
    <s v="EXTERNAL"/>
    <d v="2022-01-26T00:00:00"/>
    <s v="REGULAR"/>
    <s v="05. &gt;20-25%"/>
    <n v="104512"/>
    <s v="N"/>
    <s v="Motor"/>
    <n v="4254594"/>
    <n v="362850"/>
    <n v="32748720"/>
    <d v="2021-10-09T00:00:00"/>
    <s v="NEW"/>
    <n v="31"/>
    <s v="NON CWO"/>
    <s v="MATI"/>
    <d v="2021-09-05T00:00:00"/>
    <s v="BANDA ACEH-TEUKU UMAR"/>
    <n v="11.455798611110399"/>
    <n v="12252550"/>
    <s v="TUNAI"/>
    <s v="BANDA ACEH"/>
    <s v="W603"/>
    <s v="0642"/>
    <s v="0642"/>
  </r>
  <r>
    <x v="2"/>
    <s v="KISARAN"/>
    <s v="MEDAN"/>
    <s v="MOTOR"/>
    <s v="USED"/>
    <s v="HONDA"/>
    <s v="SCOOTERMATIC"/>
    <s v="SCOOTERMATIC"/>
    <x v="20"/>
    <s v="VARIO 150 ESP SPORTY"/>
    <s v="VARIO 150"/>
    <x v="8"/>
    <n v="0"/>
    <n v="11492597"/>
    <n v="11600000"/>
    <s v="S"/>
    <n v="1"/>
    <s v="KEMBAR MOTOR-ASAHAN"/>
    <s v="060320120849"/>
    <s v="HAIDI"/>
    <s v="MH1KF1118HK985355"/>
    <s v="KF11E1981975"/>
    <s v="BK6168OAE"/>
    <d v="2022-01-31T00:00:00"/>
    <s v="04. USED MCY"/>
    <s v="UMCY"/>
    <s v="04. USED MCY"/>
    <s v="01. 1-30"/>
    <n v="20200000"/>
    <s v="04. USED MCY"/>
    <s v="KISARAN"/>
    <d v="2022-01-13T00:00:00"/>
    <n v="0"/>
    <d v="2020-10-22T00:00:00"/>
    <d v="2021-12-28T08:24:55"/>
    <d v="2021-12-30T16:51:07"/>
    <s v="12"/>
    <s v="0603"/>
    <s v="NO"/>
    <s v="SOLD"/>
    <n v="0"/>
    <n v="4827369"/>
    <n v="454400"/>
    <n v="1000000"/>
    <s v="B STD"/>
    <s v="B"/>
    <s v="KISARAN"/>
    <s v="NON FID"/>
    <n v="5396100"/>
    <s v="&lt;=25"/>
    <n v="-107403"/>
    <n v="1"/>
    <n v="0"/>
    <s v="01. 1-30"/>
    <n v="13"/>
    <s v="BD07522-KURNIA MOTOR"/>
    <n v="13114335"/>
    <n v="19100000"/>
    <s v="TEBUS KONSUMEN"/>
    <s v="EXTERNAL"/>
    <d v="2022-01-05T00:00:00"/>
    <s v="REGULAR"/>
    <s v="06. &gt;25-30%"/>
    <n v="107403"/>
    <s v="N"/>
    <s v="Motor"/>
    <n v="4075665"/>
    <n v="428500"/>
    <n v="28762979"/>
    <d v="2021-11-21T00:00:00"/>
    <s v="LATER"/>
    <n v="13"/>
    <s v="NON CWO"/>
    <s v="MATI"/>
    <d v="2021-02-16T00:00:00"/>
    <s v="KISARAN-SISINGAMANGARAJA"/>
    <n v="13.297835648147201"/>
    <n v="14803900"/>
    <s v="TUNAI"/>
    <s v="MEDAN"/>
    <s v="W601"/>
    <s v="0603"/>
    <s v="0603"/>
  </r>
  <r>
    <x v="2"/>
    <s v="BANDA ACEH"/>
    <s v="BANDA ACEH"/>
    <s v="MOTOR"/>
    <s v="NEW"/>
    <s v="HONDA"/>
    <s v="SCOOTERMATIC"/>
    <s v="SCOOTERMATIC"/>
    <x v="25"/>
    <s v="BEAT FI SPORTY CBS"/>
    <s v="BEAT"/>
    <x v="0"/>
    <n v="0"/>
    <n v="12054037"/>
    <n v="12200000"/>
    <s v="S"/>
    <n v="1"/>
    <s v="PRIMA NUSANTARA-BANDA ACEH"/>
    <s v="064221413054"/>
    <s v="JULIANTI"/>
    <s v="MH1JM2123KK663360"/>
    <s v="JM21E2641964"/>
    <s v="BL4077KAP"/>
    <d v="2022-01-31T00:00:00"/>
    <s v="03. NEW MCY"/>
    <s v="HONDA"/>
    <s v="03. NEW MCY"/>
    <s v="01. 1-30"/>
    <n v="17758000"/>
    <s v="HONDA"/>
    <s v="WAREHOUSE"/>
    <d v="2022-01-27T00:00:00"/>
    <n v="0"/>
    <d v="2021-06-15T00:00:00"/>
    <d v="2022-01-17T13:35:23"/>
    <d v="2022-01-17T13:37:55"/>
    <s v="3"/>
    <s v="0642"/>
    <s v="NO"/>
    <s v="SOLD"/>
    <n v="0"/>
    <n v="5625963"/>
    <n v="2634328"/>
    <n v="400000"/>
    <s v="A -"/>
    <s v="A"/>
    <s v="BANDA ACEH"/>
    <s v="FID"/>
    <n v="4829697"/>
    <s v="&gt; 25"/>
    <n v="-145963"/>
    <n v="1"/>
    <n v="0"/>
    <s v="01. 1-30"/>
    <n v="27"/>
    <s v="BD09142-AGUSNANDAR"/>
    <n v="10903304"/>
    <n v="13400000"/>
    <s v="RUDI"/>
    <s v="INTERNAL"/>
    <d v="2022-01-24T00:00:00"/>
    <s v="REGULAR"/>
    <s v="06. &gt;25-30%"/>
    <n v="145963"/>
    <s v="N"/>
    <s v="Motor"/>
    <n v="1156696"/>
    <n v="302400"/>
    <n v="20900722"/>
    <d v="2021-11-15T00:00:00"/>
    <s v="NEW"/>
    <n v="27"/>
    <s v="NON CWO"/>
    <s v="MATI"/>
    <d v="2021-03-15T16:02:55"/>
    <s v="BANDA ACEH-TEUKU UMAR"/>
    <n v="9.4320023148175096"/>
    <n v="12928303"/>
    <s v="TUNAI"/>
    <s v="BANDA ACEH"/>
    <s v="W603"/>
    <s v="0642"/>
    <s v="0642"/>
  </r>
  <r>
    <x v="2"/>
    <s v="BANDA ACEH"/>
    <s v="BANDA ACEH"/>
    <s v="MOTOR"/>
    <s v="NEW"/>
    <s v="YAMAHA"/>
    <s v="SCOOTERMATIC"/>
    <s v="SCOOTERMATIC"/>
    <x v="39"/>
    <s v="LEXI"/>
    <s v="LEXI"/>
    <x v="0"/>
    <n v="0"/>
    <n v="16021859"/>
    <n v="12300000"/>
    <s v="S"/>
    <n v="1"/>
    <s v="ALFA SCORPII"/>
    <s v="064221413086"/>
    <s v="BAHARUDDIN S KM M KES"/>
    <s v="MH3SEF310KJ133038"/>
    <s v="E31VE0186281"/>
    <s v="BL3371AAI"/>
    <d v="2022-01-31T00:00:00"/>
    <s v="03. NEW MCY"/>
    <s v="YAMAHA"/>
    <s v="03. NEW MCY"/>
    <s v="01. 1-30"/>
    <n v="22220000"/>
    <s v="YAMAHA"/>
    <s v="WAREHOUSE"/>
    <d v="2022-01-21T00:00:00"/>
    <n v="0"/>
    <d v="2021-02-26T00:00:00"/>
    <d v="2022-01-13T11:33:39"/>
    <d v="2022-01-13T11:39:26"/>
    <s v="8"/>
    <s v="0642"/>
    <s v="NO"/>
    <s v="SOLD"/>
    <n v="0"/>
    <n v="6678917"/>
    <n v="3202445"/>
    <n v="1500000"/>
    <s v="B +"/>
    <s v="B"/>
    <s v="BANDA ACEH"/>
    <s v="NON FID"/>
    <n v="2801405"/>
    <s v="&lt;=25"/>
    <n v="0"/>
    <n v="0"/>
    <n v="1"/>
    <s v="01. 1-30"/>
    <n v="21"/>
    <s v="BD04558-DAHLAN MTR-MESJID PASAR INDUK"/>
    <n v="12618118"/>
    <n v="16600000"/>
    <s v="TEBUS KONSUMEN"/>
    <s v="EXTERNAL"/>
    <d v="2022-01-20T00:00:00"/>
    <s v="REGULAR"/>
    <s v="03. &gt;10-15%"/>
    <n v="0"/>
    <s v="N"/>
    <s v="Motor"/>
    <n v="2321882"/>
    <n v="202500"/>
    <n v="26215920"/>
    <d v="2021-12-10T00:00:00"/>
    <s v="NEW"/>
    <n v="21"/>
    <s v="NON CWO"/>
    <s v="BERLAKU"/>
    <d v="2022-01-20T21:13:50"/>
    <s v="BANDA ACEH-TEUKU UMAR"/>
    <n v="7.5142824074064301"/>
    <n v="19418595"/>
    <s v="TUNAI"/>
    <s v="BANDA ACEH"/>
    <s v="W603"/>
    <s v="0642"/>
    <s v="0642"/>
  </r>
  <r>
    <x v="2"/>
    <s v="RENGAT"/>
    <s v="PEKANBARU"/>
    <s v="MOTOR"/>
    <s v="NEW"/>
    <s v="HONDA"/>
    <s v="SCOOTERMATIC"/>
    <s v="SCOOTERMATIC"/>
    <x v="37"/>
    <s v="BEAT CBS FI"/>
    <s v="BEAT"/>
    <x v="5"/>
    <n v="0"/>
    <n v="12209480"/>
    <n v="10700000"/>
    <s v="S"/>
    <n v="1"/>
    <s v="BELILAS MOTORINDO MANDIRI"/>
    <s v="061321111721"/>
    <s v="DARMAWAN"/>
    <s v="MH1JM8110MK404404"/>
    <s v="JM81E1406268"/>
    <m/>
    <d v="2022-01-31T00:00:00"/>
    <s v="03. NEW MCY"/>
    <s v="HONDA"/>
    <s v="03. NEW MCY"/>
    <s v="01. 1-30"/>
    <n v="17920000"/>
    <s v="HONDA"/>
    <s v="RENGAT"/>
    <d v="2022-01-26T00:00:00"/>
    <n v="0"/>
    <d v="2021-02-22T00:00:00"/>
    <d v="2022-01-20T13:56:34"/>
    <d v="2022-01-20T14:32:50"/>
    <s v="9"/>
    <s v="0613"/>
    <s v="NO"/>
    <s v="SOLD"/>
    <n v="0"/>
    <n v="3435520"/>
    <n v="234675"/>
    <n v="250000"/>
    <s v="B -"/>
    <s v="B"/>
    <s v="RENGAT"/>
    <s v="NON FID"/>
    <n v="2300000"/>
    <s v="&gt; 25"/>
    <n v="0"/>
    <n v="0"/>
    <n v="1"/>
    <s v="01. 1-30"/>
    <n v="26"/>
    <s v="BD01951-ARIS BERSAUDARA-JNDRL SUDIRMAN"/>
    <n v="10209075"/>
    <n v="15700000"/>
    <s v="ZULMAN EFENDI"/>
    <s v="INTERNAL"/>
    <d v="2022-01-24T00:00:00"/>
    <s v="REGULAR"/>
    <s v="03. &gt;10-15%"/>
    <n v="0"/>
    <s v="N"/>
    <s v="Motor"/>
    <n v="3920925"/>
    <n v="960500"/>
    <n v="19648774"/>
    <d v="2021-12-13T00:00:00"/>
    <s v="NEW"/>
    <n v="26"/>
    <s v="NON CWO"/>
    <s v="TIDAK ADA"/>
    <m/>
    <s v="RENGAT-SULTAN IBRAHIM"/>
    <n v="5.3938657407416004"/>
    <n v="17156512"/>
    <s v="TUNAI"/>
    <s v="PEKANBARU"/>
    <s v="W602"/>
    <s v="0613"/>
    <s v="0613"/>
  </r>
  <r>
    <x v="2"/>
    <s v="RENGAT"/>
    <s v="PEKANBARU"/>
    <s v="MOTOR"/>
    <s v="USED"/>
    <s v="HONDA"/>
    <s v="BEBEK"/>
    <s v="BEBEK"/>
    <x v="81"/>
    <s v="SUPRA X 125 PGMFI"/>
    <s v="SUPRA 125"/>
    <x v="1"/>
    <n v="0"/>
    <n v="6554817"/>
    <n v="6200000"/>
    <s v="S"/>
    <n v="1"/>
    <s v="CUST RETENTION MCY"/>
    <s v="061321112782"/>
    <s v="FANDI ANGGARA"/>
    <s v="MH1JBN114GK114191"/>
    <s v="JBN1E1111067"/>
    <s v="BM6446NA"/>
    <d v="2022-01-31T00:00:00"/>
    <s v="04. USED MCY"/>
    <s v="UMCY JASA"/>
    <s v="04. USED MCY"/>
    <s v="01. 1-30"/>
    <n v="11900000"/>
    <s v="04. USED MCY"/>
    <s v="RENGAT"/>
    <d v="2022-01-25T00:00:00"/>
    <n v="0"/>
    <d v="2021-03-26T00:00:00"/>
    <d v="2022-01-20T14:21:12"/>
    <d v="2022-01-20T15:11:24"/>
    <s v="7"/>
    <s v="0613"/>
    <s v="NO"/>
    <s v="SOLD"/>
    <n v="0"/>
    <n v="1305791"/>
    <n v="245350"/>
    <n v="1200000"/>
    <s v="B STD"/>
    <s v="B"/>
    <s v="RENGAT"/>
    <s v="NON FID"/>
    <n v="2203730"/>
    <s v="&lt;=25"/>
    <n v="0"/>
    <n v="0"/>
    <n v="1"/>
    <s v="01. 1-30"/>
    <n v="25"/>
    <s v="BD190DE-DUNGKEL IZHAR"/>
    <n v="8732542"/>
    <n v="13600000"/>
    <s v="M ARSYAD"/>
    <s v="EXTERNAL"/>
    <d v="2022-01-24T00:00:00"/>
    <s v="REGULAR"/>
    <s v="04. &gt;15-20%"/>
    <n v="0"/>
    <s v="N"/>
    <s v="Motor"/>
    <n v="3507458"/>
    <n v="929000"/>
    <n v="20624229"/>
    <d v="2021-12-02T00:00:00"/>
    <s v="NEW"/>
    <n v="25"/>
    <s v="NON CWO"/>
    <s v="TIDAK ADA"/>
    <m/>
    <s v="RENGAT-SULTAN IBRAHIM"/>
    <n v="4.3670833333308101"/>
    <n v="9696270"/>
    <s v="TUNAI"/>
    <s v="PEKANBARU"/>
    <s v="W602"/>
    <s v="0613"/>
    <s v="0613"/>
  </r>
  <r>
    <x v="1"/>
    <s v="KUPANG"/>
    <s v="MATARAM"/>
    <s v="MOTOR"/>
    <s v="NEW"/>
    <s v="HONDA"/>
    <s v="SCOOTERMATIC"/>
    <s v="SCOOTERMATIC"/>
    <x v="37"/>
    <s v="BEAT CBS FI"/>
    <s v="BEAT"/>
    <x v="5"/>
    <n v="0"/>
    <n v="17546090"/>
    <n v="13450000"/>
    <s v="S"/>
    <n v="1"/>
    <s v="DINAMIKA MOTOR SOE"/>
    <s v="050821115277"/>
    <s v="YULIANA NAIKOAN"/>
    <s v="MH1JM8113MK665848"/>
    <s v="JM81E1667309"/>
    <m/>
    <d v="2022-01-31T00:00:00"/>
    <s v="03. NEW MCY"/>
    <s v="HONDA"/>
    <s v="03. NEW MCY"/>
    <s v="02. 31-60"/>
    <n v="18908000"/>
    <s v="HONDA"/>
    <s v="KUPANG"/>
    <d v="2022-01-31T00:00:00"/>
    <n v="0"/>
    <d v="2021-08-27T00:00:00"/>
    <d v="2021-12-09T14:30:58"/>
    <d v="2021-12-16T00:00:00"/>
    <s v="1"/>
    <s v="0508"/>
    <s v="NO"/>
    <s v="SOLD"/>
    <n v="0"/>
    <n v="7754315"/>
    <n v="452910"/>
    <n v="400000"/>
    <s v="B +"/>
    <s v="B"/>
    <s v="KUPANG"/>
    <s v="FID"/>
    <n v="2100000"/>
    <s v="&gt; 25"/>
    <n v="0"/>
    <n v="0"/>
    <n v="1"/>
    <s v="02. 31-60"/>
    <n v="31"/>
    <s v="BD06277-TIMUR MOTOR-H R KOROH"/>
    <n v="12344509"/>
    <n v="15100000"/>
    <s v="RICHY TRISNO PELLOKILA"/>
    <s v="INTERNAL"/>
    <d v="2022-01-31T00:00:00"/>
    <s v="REGULAR"/>
    <s v="03. &gt;10-15%"/>
    <n v="0"/>
    <s v="N"/>
    <s v="Motor"/>
    <n v="1245492"/>
    <n v="52250"/>
    <n v="20766020"/>
    <d v="2021-10-24T00:00:00"/>
    <s v="LATER"/>
    <n v="31"/>
    <s v="NON CWO"/>
    <s v="BERLAKU"/>
    <d v="2022-09-15T00:00:00"/>
    <s v="KUPANG-OEBA"/>
    <n v="46"/>
    <n v="17993723"/>
    <s v="TUNAI"/>
    <s v="MATARAM"/>
    <s v="W502"/>
    <s v="0508"/>
    <s v="0508"/>
  </r>
  <r>
    <x v="2"/>
    <s v="BANDA ACEH"/>
    <s v="BANDA ACEH"/>
    <s v="MOTOR"/>
    <s v="NEW"/>
    <s v="YAMAHA"/>
    <s v="SCOOTERMATIC"/>
    <s v="SCOOTERMATIC"/>
    <x v="39"/>
    <s v="LEXI"/>
    <s v="LEXI"/>
    <x v="0"/>
    <n v="0"/>
    <n v="16402330"/>
    <n v="6200000"/>
    <s v="S"/>
    <n v="1"/>
    <s v="ALFA SCORPII"/>
    <s v="064221416273"/>
    <s v="NUR ANISAH"/>
    <s v="MH3SEF310KJ142093"/>
    <s v="E31VE0197416"/>
    <s v="BL4460WI"/>
    <d v="2022-01-31T00:00:00"/>
    <s v="03. NEW MCY"/>
    <s v="YAMAHA"/>
    <s v="03. NEW MCY"/>
    <s v="01. 1-30"/>
    <n v="22220000"/>
    <s v="YAMAHA"/>
    <s v="WAREHOUSE"/>
    <d v="2022-01-10T00:00:00"/>
    <n v="0"/>
    <d v="2021-04-19T00:00:00"/>
    <d v="2021-12-11T11:55:15"/>
    <d v="2021-12-18T00:00:00"/>
    <s v="4"/>
    <s v="0642"/>
    <s v="NO"/>
    <s v="SOLD"/>
    <n v="0"/>
    <n v="6059670"/>
    <n v="3134470"/>
    <n v="1500000"/>
    <s v="B +"/>
    <s v="B"/>
    <s v="BANDA ACEH"/>
    <s v="FID"/>
    <n v="3799126"/>
    <s v="&lt;=25"/>
    <n v="0"/>
    <n v="0"/>
    <n v="1"/>
    <s v="01. 1-30"/>
    <n v="10"/>
    <s v="BD08847-SUBHAN USMAN"/>
    <n v="14224933"/>
    <n v="18500000"/>
    <s v="DR DARWIS ANATAMI SH MH"/>
    <s v="EXTERNAL"/>
    <d v="2022-01-08T00:00:00"/>
    <s v="REGULAR"/>
    <s v="04. &gt;15-20%"/>
    <n v="0"/>
    <s v="N"/>
    <s v="Motor"/>
    <n v="2425067"/>
    <n v="1002500"/>
    <n v="26215920"/>
    <d v="2021-10-19T00:00:00"/>
    <s v="LATER"/>
    <n v="10"/>
    <s v="NON CWO"/>
    <s v="TIDAK ADA"/>
    <m/>
    <s v="BANDA ACEH-TEUKU UMAR"/>
    <n v="23"/>
    <n v="18420874"/>
    <s v="TUNAI"/>
    <s v="BANDA ACEH"/>
    <s v="W603"/>
    <s v="0642"/>
    <s v="0642"/>
  </r>
  <r>
    <x v="2"/>
    <s v="BANDA ACEH"/>
    <s v="BANDA ACEH"/>
    <s v="MOTOR"/>
    <s v="NEW"/>
    <s v="HONDA"/>
    <s v="SCOOTERMATIC"/>
    <s v="SCOOTERMATIC"/>
    <x v="86"/>
    <s v="NEW SCOOPY RETRO"/>
    <s v="SCOOPY"/>
    <x v="0"/>
    <n v="0"/>
    <n v="14021592"/>
    <n v="14300000"/>
    <s v="S"/>
    <n v="1"/>
    <s v="HONDA GEMILANG MTR-DS MANCANG"/>
    <s v="064221417211"/>
    <s v="NASRUN M SE"/>
    <s v="MH1JM3124KK840780"/>
    <s v="JM31E2836072"/>
    <s v="BL4961YI"/>
    <d v="2022-01-31T00:00:00"/>
    <s v="03. NEW MCY"/>
    <s v="HONDA"/>
    <s v="03. NEW MCY"/>
    <s v="01. 1-30"/>
    <n v="20327000"/>
    <s v="HONDA"/>
    <s v="WAREHOUSE"/>
    <d v="2022-01-31T00:00:00"/>
    <n v="0"/>
    <d v="2021-05-24T00:00:00"/>
    <d v="2022-01-26T09:04:29"/>
    <d v="2022-01-26T10:08:57"/>
    <s v="0"/>
    <s v="0642"/>
    <s v="NO"/>
    <s v="SOLD"/>
    <n v="0"/>
    <n v="6126408"/>
    <n v="3560680"/>
    <n v="1700000"/>
    <s v="B +"/>
    <s v="B"/>
    <s v="BANDA ACEH"/>
    <s v="FID"/>
    <n v="6305408"/>
    <s v="&gt; 25"/>
    <n v="-278408"/>
    <n v="1"/>
    <n v="0"/>
    <s v="01. 1-30"/>
    <n v="31"/>
    <s v="BD00036-ANWAR MOTOR-STASIUN NO 31"/>
    <n v="12694029"/>
    <n v="16300000"/>
    <s v="ADI SUNARTA"/>
    <s v="EXTERNAL"/>
    <d v="2022-01-31T00:00:00"/>
    <s v="REGULAR"/>
    <s v="07. &gt; 30%"/>
    <n v="278408"/>
    <s v="Y"/>
    <s v="Motor"/>
    <n v="1975971"/>
    <n v="280975"/>
    <n v="22695353"/>
    <d v="2021-07-24T00:00:00"/>
    <s v="NEW"/>
    <n v="31"/>
    <s v="NON CWO"/>
    <s v="MATI"/>
    <d v="2022-01-20T15:32:10"/>
    <s v="BANDA ACEH-TEUKU UMAR"/>
    <n v="4.577118055553"/>
    <n v="14021592"/>
    <s v="TUNAI"/>
    <s v="BANDA ACEH"/>
    <s v="W603"/>
    <s v="0642"/>
    <s v="0642"/>
  </r>
  <r>
    <x v="2"/>
    <s v="BANDA ACEH"/>
    <s v="BANDA ACEH"/>
    <s v="MOTOR"/>
    <s v="NEW"/>
    <s v="HONDA"/>
    <s v="BEBEK"/>
    <s v="BEBEK"/>
    <x v="14"/>
    <s v="REVO FIT"/>
    <s v="REVO"/>
    <x v="5"/>
    <n v="0"/>
    <n v="14251977"/>
    <n v="10800000"/>
    <s v="S"/>
    <n v="1"/>
    <s v="UD RESTU MOTOR"/>
    <s v="064221417305"/>
    <s v="NANDA WAHYUDI"/>
    <s v="MH1JBK113MK748814"/>
    <s v="JBK1E1744897"/>
    <m/>
    <d v="2022-01-31T00:00:00"/>
    <s v="03. NEW MCY"/>
    <s v="HONDA"/>
    <s v="03. NEW MCY"/>
    <s v="01. 1-30"/>
    <n v="16078000"/>
    <s v="HONDA"/>
    <s v="WAREHOUSE"/>
    <d v="2022-01-08T00:00:00"/>
    <n v="0"/>
    <d v="2021-05-28T00:00:00"/>
    <d v="2021-12-31T14:35:36"/>
    <d v="2021-12-31T15:03:28"/>
    <s v="4"/>
    <s v="0642"/>
    <s v="NO"/>
    <s v="SOLD"/>
    <n v="0"/>
    <n v="7497980"/>
    <n v="952500"/>
    <n v="1500000"/>
    <s v="B +"/>
    <s v="B"/>
    <s v="BANDA ACEH"/>
    <s v="FID"/>
    <n v="2500000"/>
    <s v="&lt;=25"/>
    <n v="0"/>
    <n v="0"/>
    <n v="1"/>
    <s v="01. 1-30"/>
    <n v="8"/>
    <s v="BD19163-M NASIR"/>
    <n v="9559711"/>
    <n v="12600000"/>
    <s v="IBRAHIM"/>
    <s v="EXTERNAL"/>
    <d v="2022-01-06T00:00:00"/>
    <s v="REGULAR"/>
    <s v="04. &gt;15-20%"/>
    <n v="0"/>
    <s v="N"/>
    <s v="Motor"/>
    <n v="1780289"/>
    <n v="914000"/>
    <n v="16404242"/>
    <d v="2021-11-13T00:00:00"/>
    <s v="LATER"/>
    <n v="8"/>
    <s v="NON CWO"/>
    <s v="TIDAK ADA"/>
    <m/>
    <s v="BANDA ACEH-TEUKU UMAR"/>
    <n v="7.3725925925900802"/>
    <n v="15407308"/>
    <s v="TUNAI"/>
    <s v="BANDA ACEH"/>
    <s v="W603"/>
    <s v="0642"/>
    <s v="0642"/>
  </r>
  <r>
    <x v="1"/>
    <s v="KUPANG"/>
    <s v="MATARAM"/>
    <s v="MOTOR"/>
    <s v="NEW"/>
    <s v="HONDA"/>
    <s v="SCOOTERMATIC"/>
    <s v="SCOOTERMATIC"/>
    <x v="25"/>
    <s v="BEAT FI SPORTY CBS"/>
    <s v="BEAT"/>
    <x v="5"/>
    <n v="0"/>
    <n v="17947805"/>
    <n v="14900000"/>
    <s v="S"/>
    <n v="1"/>
    <s v="WAHANAARTHA RTLD-LALAMENTIK"/>
    <s v="050821117165"/>
    <s v="SALMAH TAHIR MANU"/>
    <s v="MH1JM8111MK754964"/>
    <s v="JM81E1756948"/>
    <s v="DH4436KU"/>
    <d v="2022-01-31T00:00:00"/>
    <s v="03. NEW MCY"/>
    <s v="HONDA"/>
    <s v="03. NEW MCY"/>
    <s v="01. 1-30"/>
    <n v="18863000"/>
    <s v="HONDA"/>
    <s v="KUPANG"/>
    <d v="2022-01-25T00:00:00"/>
    <n v="0"/>
    <d v="2021-11-19T00:00:00"/>
    <d v="2022-01-11T08:25:02"/>
    <d v="2022-01-18T00:00:00"/>
    <s v="0"/>
    <s v="0508"/>
    <s v="NO"/>
    <s v="SOLD"/>
    <n v="0"/>
    <n v="9052191"/>
    <n v="155000"/>
    <n v="250000"/>
    <s v="A +"/>
    <s v="A"/>
    <s v="KUPANG"/>
    <s v="FID"/>
    <n v="2100000"/>
    <s v="&lt;=25"/>
    <n v="0"/>
    <n v="0"/>
    <n v="1"/>
    <s v="01. 1-30"/>
    <n v="25"/>
    <s v="BD05664-UD SANNY MOTOR"/>
    <n v="13485910"/>
    <n v="15100000"/>
    <s v="STEFEN RIKI NDOLUANAK"/>
    <s v="INTERNAL"/>
    <d v="2022-01-24T00:00:00"/>
    <s v="REGULAR"/>
    <s v="03. &gt;10-15%"/>
    <n v="0"/>
    <s v="N"/>
    <s v="Motor"/>
    <n v="104090"/>
    <n v="0"/>
    <n v="22089155"/>
    <d v="2021-12-18T00:00:00"/>
    <s v="NEW"/>
    <n v="25"/>
    <s v="NON CWO"/>
    <s v="BERLAKU"/>
    <d v="2022-11-29T00:00:00"/>
    <s v="KUPANG-OEBA"/>
    <n v="7"/>
    <n v="17947805"/>
    <s v="TUNAI"/>
    <s v="MATARAM"/>
    <s v="W502"/>
    <s v="0508"/>
    <s v="0508"/>
  </r>
  <r>
    <x v="1"/>
    <s v="FLORES (MAUMERE)"/>
    <s v="MATARAM"/>
    <s v="MOTOR"/>
    <s v="NEW"/>
    <s v="YAMAHA"/>
    <s v="BEBEK"/>
    <s v="BEBEK"/>
    <x v="9"/>
    <s v="JUPITER MX KING 150"/>
    <s v="JUPITER"/>
    <x v="0"/>
    <n v="0"/>
    <n v="12705558"/>
    <n v="10550000"/>
    <s v="S"/>
    <n v="1"/>
    <s v="DHARMA NIAGA MOTOR-DIPONEGORO"/>
    <s v="050919113384"/>
    <s v="FERMUS SETO"/>
    <s v="MH3UG0750KK044476"/>
    <s v="G3E6E0543522"/>
    <s v="EB2449AK"/>
    <d v="2022-01-31T00:00:00"/>
    <s v="03. NEW MCY"/>
    <s v="YAMAHA"/>
    <s v="03. NEW MCY"/>
    <s v="02. 31-60"/>
    <n v="25553000"/>
    <s v="YAMAHA"/>
    <s v="MAUMERE"/>
    <d v="2022-01-29T00:00:00"/>
    <n v="0"/>
    <d v="2019-12-10T00:00:00"/>
    <d v="2021-11-30T18:30:56"/>
    <d v="2021-11-30T19:07:05"/>
    <s v="20"/>
    <s v="0509"/>
    <s v="NO"/>
    <s v="SOLD"/>
    <n v="0"/>
    <n v="3194440"/>
    <n v="2588100"/>
    <n v="500000"/>
    <s v="B STD"/>
    <s v="B"/>
    <s v="FLORES (MAUMERE)"/>
    <s v="NON FID"/>
    <n v="4000000"/>
    <s v="&gt; 25"/>
    <n v="0"/>
    <n v="0"/>
    <n v="1"/>
    <s v="02. 31-60"/>
    <n v="29"/>
    <s v="BD05229-KONRADUS GAUDENSIUS HERET"/>
    <n v="10641718"/>
    <n v="16500000"/>
    <s v="ALFONSUS DJEFRINENI SOFA"/>
    <s v="INTERNAL"/>
    <d v="2022-01-27T00:00:00"/>
    <s v="REGULAR"/>
    <s v="04. &gt;15-20%"/>
    <n v="0"/>
    <s v="N"/>
    <s v="Motor"/>
    <n v="4208282"/>
    <n v="972500"/>
    <n v="31334160"/>
    <d v="2021-09-01T00:00:00"/>
    <s v="LATER"/>
    <n v="29"/>
    <s v="NON CWO"/>
    <s v="TIDAK ADA"/>
    <m/>
    <s v="MAUMERE-SIKKA"/>
    <n v="59.203414351854001"/>
    <n v="22963606"/>
    <s v="TUNAI"/>
    <s v="MATARAM"/>
    <s v="W502"/>
    <s v="0509"/>
    <s v="0509"/>
  </r>
  <r>
    <x v="2"/>
    <s v="KISARAN"/>
    <s v="MEDAN"/>
    <s v="MOTOR"/>
    <s v="NEW"/>
    <s v="YAMAHA"/>
    <s v="SCOOTERMATIC"/>
    <s v="SCOOTERMATIC"/>
    <x v="31"/>
    <s v="AEROX 155 VVA"/>
    <s v="AEROX 155"/>
    <x v="3"/>
    <n v="0"/>
    <n v="14614001"/>
    <n v="15400000"/>
    <s v="S"/>
    <n v="1"/>
    <s v="ALFA SCORPII-AKASIA"/>
    <s v="060321116156"/>
    <s v="NUR VADILA"/>
    <s v="MH3SG4610JJ176961"/>
    <s v="G3J1E0301733"/>
    <s v="BK5704VBN"/>
    <d v="2022-01-31T00:00:00"/>
    <s v="03. NEW MCY"/>
    <s v="YAMAHA"/>
    <s v="03. NEW MCY"/>
    <s v="01. 1-30"/>
    <n v="26285000"/>
    <s v="YAMAHA"/>
    <s v="KISARAN"/>
    <d v="2022-01-06T00:00:00"/>
    <n v="0"/>
    <d v="2021-08-25T00:00:00"/>
    <d v="2021-12-31T08:44:41"/>
    <d v="2021-12-31T17:52:02"/>
    <s v="0"/>
    <s v="0603"/>
    <s v="NO"/>
    <s v="SOLD"/>
    <n v="0"/>
    <n v="5633427"/>
    <n v="7646570"/>
    <n v="2500000"/>
    <s v="B STD"/>
    <s v="B"/>
    <s v="KISARAN"/>
    <s v="FID"/>
    <n v="11670999"/>
    <s v="&lt;=25"/>
    <n v="-785999"/>
    <n v="1"/>
    <n v="0"/>
    <s v="01. 1-30"/>
    <n v="6"/>
    <s v="BD05377-ANANDA SUKSES MOTOR-SELAMAT79"/>
    <n v="13249825"/>
    <n v="19800000"/>
    <s v="ARIF MUDA SIREGAR"/>
    <s v="EXTERNAL"/>
    <d v="2022-01-05T00:00:00"/>
    <s v="REGULAR"/>
    <s v="07. &gt; 30%"/>
    <n v="785999"/>
    <s v="N"/>
    <s v="Motor"/>
    <n v="4570175"/>
    <n v="1065150"/>
    <n v="32958809"/>
    <d v="2021-10-25T00:00:00"/>
    <s v="LATER"/>
    <n v="6"/>
    <s v="NON CWO"/>
    <s v="MATI"/>
    <d v="2020-04-01T15:56:14"/>
    <s v="KISARAN-SISINGAMANGARAJA"/>
    <n v="5.2555324074055498"/>
    <n v="14614001"/>
    <s v="TUNAI"/>
    <s v="MEDAN"/>
    <s v="W601"/>
    <s v="0603"/>
    <s v="0603"/>
  </r>
  <r>
    <x v="2"/>
    <s v="BANDA ACEH"/>
    <s v="BANDA ACEH"/>
    <s v="MOTOR"/>
    <s v="NEW"/>
    <s v="YAMAHA"/>
    <s v="SCOOTERMATIC"/>
    <s v="SCOOTERMATIC"/>
    <x v="48"/>
    <s v="GEAR 125"/>
    <s v="GEAR 125"/>
    <x v="5"/>
    <n v="0"/>
    <n v="17127954"/>
    <n v="12000000"/>
    <s v="S"/>
    <n v="1"/>
    <s v="ALFA SCORPII LAMBARO-INGIN JY"/>
    <s v="064221420946"/>
    <s v="SYIBRAN MALISI"/>
    <s v="MH3SEG710MJ058195"/>
    <s v="E32WE0066797"/>
    <s v="BL4298AAD"/>
    <d v="2022-01-31T00:00:00"/>
    <s v="03. NEW MCY"/>
    <s v="YAMAHA"/>
    <s v="03. NEW MCY"/>
    <s v="01. 1-30"/>
    <n v="18450000"/>
    <s v="YAMAHA"/>
    <s v="WAREHOUSE"/>
    <d v="2022-01-31T00:00:00"/>
    <n v="0"/>
    <d v="2021-10-11T00:00:00"/>
    <d v="2022-01-27T15:23:25"/>
    <d v="2022-01-27T15:24:53"/>
    <s v="1"/>
    <s v="0642"/>
    <s v="NO"/>
    <s v="SOLD"/>
    <n v="0"/>
    <n v="9822046"/>
    <n v="114350"/>
    <n v="250000"/>
    <s v="A -"/>
    <s v="A"/>
    <s v="BANDA ACEH"/>
    <s v="FID"/>
    <n v="3000000"/>
    <s v="&gt; 25"/>
    <n v="0"/>
    <n v="0"/>
    <n v="1"/>
    <s v="01. 1-30"/>
    <n v="31"/>
    <s v="BD04558-DAHLAN MTR-MESJID PASAR INDUK"/>
    <n v="12185892"/>
    <n v="14250000"/>
    <s v="T AZKYA FAHLIZAR"/>
    <s v="INTERNAL"/>
    <d v="2022-01-29T00:00:00"/>
    <s v="REGULAR"/>
    <s v="04. &gt;15-20%"/>
    <n v="0"/>
    <s v="N"/>
    <s v="Motor"/>
    <n v="639108"/>
    <n v="32025"/>
    <n v="19550884"/>
    <d v="2021-12-11T00:00:00"/>
    <s v="NEW"/>
    <n v="31"/>
    <s v="NON CWO"/>
    <s v="BERLAKU"/>
    <d v="2022-10-15T00:00:00"/>
    <s v="BANDA ACEH-TEUKU UMAR"/>
    <n v="3.3577199074061399"/>
    <n v="17416410"/>
    <s v="TUNAI"/>
    <s v="BANDA ACEH"/>
    <s v="W603"/>
    <s v="0642"/>
    <s v="0642"/>
  </r>
  <r>
    <x v="2"/>
    <s v="BANDA ACEH"/>
    <s v="BANDA ACEH"/>
    <s v="MOTOR"/>
    <s v="NEW"/>
    <s v="YAMAHA"/>
    <s v="SCOOTERMATIC"/>
    <s v="SCOOTERMATIC"/>
    <x v="48"/>
    <s v="GEAR 125"/>
    <s v="GEAR 125"/>
    <x v="5"/>
    <n v="0"/>
    <n v="17127954"/>
    <n v="12000000"/>
    <s v="S"/>
    <n v="1"/>
    <s v="ALFA SCORPII LAMBARO-INGIN JY"/>
    <s v="064221420970"/>
    <s v="ANILA RATNA SUANDHINA"/>
    <s v="MH3SEG710MJ053985"/>
    <s v="E32WE0060586"/>
    <s v="BL6670AAD"/>
    <d v="2022-01-31T00:00:00"/>
    <s v="03. NEW MCY"/>
    <s v="YAMAHA"/>
    <s v="03. NEW MCY"/>
    <s v="01. 1-30"/>
    <n v="18450000"/>
    <s v="YAMAHA"/>
    <s v="WAREHOUSE"/>
    <d v="2022-01-31T00:00:00"/>
    <n v="0"/>
    <d v="2021-10-08T00:00:00"/>
    <d v="2022-01-25T14:14:32"/>
    <d v="2022-01-27T15:18:13"/>
    <s v="1"/>
    <s v="0642"/>
    <s v="NO"/>
    <s v="SOLD"/>
    <n v="0"/>
    <n v="9822046"/>
    <n v="125900"/>
    <n v="250000"/>
    <s v="A -"/>
    <s v="A"/>
    <s v="BANDA ACEH"/>
    <s v="FID"/>
    <n v="3000000"/>
    <s v="&gt; 25"/>
    <n v="0"/>
    <n v="0"/>
    <n v="1"/>
    <s v="01. 1-30"/>
    <n v="31"/>
    <s v="BD04558-DAHLAN MTR-MESJID PASAR INDUK"/>
    <n v="12105176"/>
    <n v="14250000"/>
    <s v="WANARA GUSMA"/>
    <s v="INTERNAL"/>
    <d v="2022-01-29T00:00:00"/>
    <s v="REGULAR"/>
    <s v="04. &gt;15-20%"/>
    <n v="0"/>
    <s v="N"/>
    <s v="Motor"/>
    <n v="719824"/>
    <n v="32025"/>
    <n v="19550884"/>
    <d v="2021-12-08T00:00:00"/>
    <s v="NEW"/>
    <n v="31"/>
    <s v="NON CWO"/>
    <s v="BERLAKU"/>
    <d v="2022-10-15T00:00:00"/>
    <s v="BANDA ACEH-TEUKU UMAR"/>
    <n v="3.3623495370338801"/>
    <n v="17416410"/>
    <s v="TUNAI"/>
    <s v="BANDA ACEH"/>
    <s v="W603"/>
    <s v="0642"/>
    <s v="0642"/>
  </r>
  <r>
    <x v="2"/>
    <s v="MEDAN 3(TITI KUNING)"/>
    <s v="MEDAN"/>
    <s v="MOTOR"/>
    <s v="USED"/>
    <s v="HONDA"/>
    <s v="SCOOTERMATIC"/>
    <s v="SCOOTERMATIC"/>
    <x v="25"/>
    <s v="BEAT FI SPORTY CBS"/>
    <s v="BEAT"/>
    <x v="1"/>
    <n v="0"/>
    <n v="7440336"/>
    <n v="8250000"/>
    <s v="S"/>
    <n v="1"/>
    <s v="MUNIR MOTOR-BTANG KUIS TG MRWA"/>
    <s v="067521115344"/>
    <s v="IRFANDA LUBIS"/>
    <s v="MH1JM2113GK073612"/>
    <s v="JM21E1067001"/>
    <s v="BK2806AGS"/>
    <d v="2022-01-31T00:00:00"/>
    <s v="04. USED MCY"/>
    <s v="UMCY"/>
    <s v="04. USED MCY"/>
    <s v="00. NEW REPO"/>
    <n v="13800000"/>
    <s v="04. USED MCY"/>
    <s v="WAREHOUSE"/>
    <d v="2022-01-29T00:00:00"/>
    <n v="0"/>
    <d v="2021-03-15T00:00:00"/>
    <d v="2022-01-28T13:02:25"/>
    <d v="2022-01-29T11:11:30"/>
    <s v="4"/>
    <s v="0675"/>
    <s v="NO"/>
    <s v="SOLD"/>
    <n v="0"/>
    <n v="2369086"/>
    <n v="4819257"/>
    <n v="1300000"/>
    <s v="B STD"/>
    <s v="B"/>
    <s v="MEDAN 3(TITI KUNING)"/>
    <s v="FID"/>
    <n v="4966833"/>
    <s v="&gt; 25"/>
    <n v="-809664"/>
    <n v="1"/>
    <n v="0"/>
    <s v="01. 1-30"/>
    <n v="29"/>
    <s v="BD04137-86 MOTOR-SUTOMO86"/>
    <n v="8410572"/>
    <n v="13000000"/>
    <s v="JOEL HASIHOLAN SIMATUPANG S P"/>
    <s v="EXTERNAL"/>
    <d v="2022-01-29T00:00:00"/>
    <s v="REGULAR"/>
    <s v="07. &gt; 30%"/>
    <n v="809664"/>
    <s v="N"/>
    <s v="Motor"/>
    <n v="3289428"/>
    <n v="920000"/>
    <n v="20900722"/>
    <d v="2021-08-15T00:00:00"/>
    <s v="NEW"/>
    <n v="29"/>
    <s v="NON CWO"/>
    <s v="TIDAK ADA"/>
    <m/>
    <s v="MEDAN 3-TITI KUNING"/>
    <n v="-0.46631944444379803"/>
    <n v="8833167"/>
    <s v="TUNAI"/>
    <s v="MEDAN"/>
    <s v="W601"/>
    <s v="0675"/>
    <s v="0675"/>
  </r>
  <r>
    <x v="2"/>
    <s v="MEULABOH"/>
    <s v="BANDA ACEH"/>
    <s v="MOTOR"/>
    <s v="USED"/>
    <s v="HONDA"/>
    <s v="BEBEK"/>
    <s v="BEBEK"/>
    <x v="49"/>
    <s v="NEWSUPRA X 125 FI CW"/>
    <s v="SUPRA 125"/>
    <x v="8"/>
    <n v="0"/>
    <n v="5354540"/>
    <n v="4300000"/>
    <s v="S"/>
    <n v="1"/>
    <s v="MANIK TA MOTOR-NYAK ADAM KAMIL"/>
    <s v="064320120219"/>
    <s v="RAYA PANDAPOTAN LUBIS"/>
    <s v="MH1JBP118HK488252"/>
    <s v="JBP1E1479962"/>
    <s v="BL6869IC"/>
    <d v="2022-01-31T00:00:00"/>
    <s v="04. USED MCY"/>
    <s v="UMCY"/>
    <s v="04. USED MCY"/>
    <s v="01. 1-30"/>
    <n v="16800000"/>
    <s v="04. USED MCY"/>
    <s v="MEULABOH"/>
    <d v="2022-01-31T00:00:00"/>
    <n v="0"/>
    <d v="2020-10-31T00:00:00"/>
    <d v="2022-01-21T09:53:48"/>
    <d v="2022-01-28T11:19:33"/>
    <s v="7"/>
    <s v="0643"/>
    <s v="NO"/>
    <s v="SOLD"/>
    <n v="0"/>
    <n v="1657388"/>
    <n v="8901388"/>
    <n v="1700000"/>
    <s v="C +"/>
    <s v="C"/>
    <s v="MEULABOH"/>
    <s v="NON FID"/>
    <n v="8800553"/>
    <s v="&gt; 25"/>
    <n v="0"/>
    <n v="0"/>
    <n v="1"/>
    <s v="01. 1-30"/>
    <n v="31"/>
    <s v="BD09819-HAMDANI YUNUS"/>
    <n v="4833019"/>
    <n v="13500000"/>
    <s v="SARIAMAN"/>
    <s v="EXTERNAL"/>
    <d v="2022-01-31T00:00:00"/>
    <s v="REGULAR"/>
    <s v="07. &gt; 30%"/>
    <n v="0"/>
    <s v="Y"/>
    <s v="Motor"/>
    <n v="7316981"/>
    <n v="1835400"/>
    <n v="21338646"/>
    <d v="2021-07-03T00:00:00"/>
    <s v="NEW"/>
    <n v="31"/>
    <s v="NON CWO"/>
    <s v="MATI"/>
    <d v="2019-01-15T00:00:00"/>
    <s v="MEULABOH-JOHAN PAHLAWAN"/>
    <n v="2.5280902777812999"/>
    <n v="7999447"/>
    <s v="TUNAI"/>
    <s v="BANDA ACEH"/>
    <s v="W603"/>
    <s v="0643"/>
    <s v="0643"/>
  </r>
  <r>
    <x v="2"/>
    <s v="MEULABOH"/>
    <s v="BANDA ACEH"/>
    <s v="MOTOR"/>
    <s v="NEW"/>
    <s v="YAMAHA"/>
    <s v="SCOOTERMATIC"/>
    <s v="SCOOTERMATIC"/>
    <x v="8"/>
    <s v="NEW MIO M3 CW"/>
    <s v="MIO"/>
    <x v="6"/>
    <n v="0"/>
    <n v="13633925"/>
    <n v="7800000"/>
    <s v="S"/>
    <n v="1"/>
    <s v="ALFA SCORPII-JL TEUKU UMAR"/>
    <s v="064320420673"/>
    <s v="NIRWANA"/>
    <s v="MH3SE88H0LJ234308"/>
    <s v="E3R2E2789410"/>
    <m/>
    <d v="2022-01-31T00:00:00"/>
    <s v="03. NEW MCY"/>
    <s v="YAMAHA"/>
    <s v="03. NEW MCY"/>
    <s v="01. 1-30"/>
    <n v="17935000"/>
    <s v="YAMAHA"/>
    <s v="MEULABOH"/>
    <d v="2022-01-14T00:00:00"/>
    <n v="0"/>
    <d v="2020-11-26T00:00:00"/>
    <d v="2021-12-29T14:24:00"/>
    <d v="2021-12-30T17:18:15"/>
    <s v="10"/>
    <s v="0643"/>
    <s v="NO"/>
    <s v="SOLD"/>
    <n v="0"/>
    <n v="5346073"/>
    <n v="1077150"/>
    <n v="1500000"/>
    <s v="B STD"/>
    <s v="B"/>
    <s v="MEULABOH"/>
    <s v="NON FID"/>
    <n v="2100000"/>
    <s v="&lt;=25"/>
    <n v="0"/>
    <n v="0"/>
    <n v="1"/>
    <s v="01. 1-30"/>
    <n v="14"/>
    <s v="BD05299-MANIK TA MOTOR-NYAK ADAM KAMIL"/>
    <n v="8108833"/>
    <n v="13100000"/>
    <s v="SUTRISNO ASYARI"/>
    <s v="EXTERNAL"/>
    <d v="2022-01-13T00:00:00"/>
    <s v="REGULAR"/>
    <s v="03. &gt;10-15%"/>
    <n v="0"/>
    <s v="N"/>
    <s v="Motor"/>
    <n v="3681167"/>
    <n v="921500"/>
    <n v="20101582"/>
    <d v="2021-10-26T00:00:00"/>
    <s v="LATER"/>
    <n v="14"/>
    <s v="NON CWO"/>
    <s v="TIDAK ADA"/>
    <m/>
    <s v="MEULABOH-JOHAN PAHLAWAN"/>
    <n v="14.2789930555591"/>
    <n v="16871644"/>
    <s v="TUNAI"/>
    <s v="BANDA ACEH"/>
    <s v="W603"/>
    <s v="0643"/>
    <s v="0643"/>
  </r>
  <r>
    <x v="2"/>
    <s v="RANTAU PRAPAT"/>
    <s v="MEDAN"/>
    <s v="MOTOR"/>
    <s v="USED"/>
    <s v="HONDA"/>
    <s v="SPORT"/>
    <s v="SPORT"/>
    <x v="66"/>
    <s v="VERZA 150 CW"/>
    <s v="VERZA 150"/>
    <x v="2"/>
    <n v="0"/>
    <n v="9059002"/>
    <n v="7900000"/>
    <s v="S"/>
    <n v="1"/>
    <s v="MENTARI MOTOR-SUDIRMAN 364"/>
    <s v="061120120414"/>
    <s v="SONDANG NAULI"/>
    <s v="MH1KC5218EK199498"/>
    <s v="KC52E1197380"/>
    <s v="BB5737HQ"/>
    <d v="2022-01-31T00:00:00"/>
    <s v="04. USED MCY"/>
    <s v="UMCY"/>
    <s v="04. USED MCY"/>
    <s v="01. 1-30"/>
    <n v="14550000"/>
    <s v="04. USED MCY"/>
    <s v="RANTAU PRAPAT"/>
    <d v="2022-01-29T00:00:00"/>
    <n v="0"/>
    <d v="2020-07-27T00:00:00"/>
    <d v="2022-01-25T17:38:04"/>
    <d v="2022-01-26T16:49:09"/>
    <s v="14"/>
    <s v="0611"/>
    <s v="NO"/>
    <s v="SOLD"/>
    <n v="0"/>
    <n v="3020937"/>
    <n v="1828641"/>
    <n v="1500000"/>
    <s v="B -"/>
    <s v="B"/>
    <s v="RANTAU PRAPAT"/>
    <s v="NON FID"/>
    <n v="1611630"/>
    <s v="&gt; 25"/>
    <n v="0"/>
    <n v="0"/>
    <n v="1"/>
    <s v="01. 1-30"/>
    <n v="29"/>
    <s v="BD06371-RIZKY JAYA MOTOR"/>
    <n v="7923937"/>
    <n v="14200000"/>
    <s v="ARIF MUDA SIREGAR"/>
    <s v="EXTERNAL"/>
    <d v="2022-01-27T00:00:00"/>
    <s v="REGULAR"/>
    <s v="03. &gt;10-15%"/>
    <n v="0"/>
    <s v="N"/>
    <s v="Motor"/>
    <n v="4856063"/>
    <n v="1138000"/>
    <n v="24356603"/>
    <d v="2021-12-03T00:00:00"/>
    <s v="NEW"/>
    <n v="29"/>
    <s v="NON CWO"/>
    <s v="TIDAK ADA"/>
    <m/>
    <s v="RANTAU PRAPAT-SISINGAMANGARAJA"/>
    <n v="2.2992013888870102"/>
    <n v="12938370"/>
    <s v="TUNAI"/>
    <s v="MEDAN"/>
    <s v="W601"/>
    <s v="0611"/>
    <s v="0611"/>
  </r>
  <r>
    <x v="1"/>
    <s v="GIANYAR"/>
    <s v="DENPASAR"/>
    <s v="MOTOR"/>
    <s v="NEW"/>
    <s v="HONDA"/>
    <s v="SCOOTERMATIC"/>
    <s v="SCOOTERMATIC"/>
    <x v="87"/>
    <s v="SCOOPY"/>
    <s v="SCOOPY"/>
    <x v="6"/>
    <n v="0"/>
    <n v="16220280"/>
    <n v="16200000"/>
    <s v="S"/>
    <n v="1"/>
    <s v="KARISMA MOTOR"/>
    <s v="050220110581"/>
    <s v="NI MADE WARTINI"/>
    <s v="MH1JM3130LK232801"/>
    <s v="JM31E3228110"/>
    <s v="DK2285NB"/>
    <d v="2022-01-31T00:00:00"/>
    <s v="03. NEW MCY"/>
    <s v="HONDA"/>
    <s v="03. NEW MCY"/>
    <s v="01. 1-30"/>
    <n v="20550000"/>
    <s v="HONDA"/>
    <s v="WAREHOUSE"/>
    <d v="2022-01-21T00:00:00"/>
    <n v="0"/>
    <d v="2020-02-25T00:00:00"/>
    <d v="2022-01-17T12:37:48"/>
    <d v="2022-01-20T13:39:08"/>
    <s v="15"/>
    <s v="0502"/>
    <s v="NO"/>
    <s v="SOLD"/>
    <n v="0"/>
    <n v="3112237"/>
    <n v="0"/>
    <n v="250000"/>
    <s v="A STD"/>
    <s v="A"/>
    <s v="GIANYAR"/>
    <s v="NON FID"/>
    <n v="2600000"/>
    <s v="&lt;=25"/>
    <n v="0"/>
    <n v="0"/>
    <n v="1"/>
    <s v="01. 1-30"/>
    <n v="21"/>
    <s v="BD21013-I Ketut Sutaca Astawa"/>
    <n v="16115180"/>
    <n v="18800000"/>
    <s v="IDA BAGUS MAHAYOGA"/>
    <s v="INTERNAL"/>
    <d v="2022-01-20T00:00:00"/>
    <s v="REGULAR"/>
    <s v="03. &gt;10-15%"/>
    <n v="0"/>
    <s v="N"/>
    <s v="Motor"/>
    <n v="804821"/>
    <n v="449625"/>
    <n v="23980385"/>
    <d v="2021-12-25T00:00:00"/>
    <s v="NEW"/>
    <n v="21"/>
    <s v="NON CWO"/>
    <s v="MATI"/>
    <d v="2021-02-06T00:00:00"/>
    <s v="GIANYAR-CIUNG WANARA"/>
    <n v="0.43115740740904601"/>
    <n v="20145950"/>
    <s v="TUNAI"/>
    <s v="DENPASAR"/>
    <s v="W501"/>
    <s v="0502"/>
    <s v="0502"/>
  </r>
  <r>
    <x v="1"/>
    <s v="GIANYAR"/>
    <s v="DENPASAR"/>
    <s v="MOTOR"/>
    <s v="USED"/>
    <s v="YAMAHA"/>
    <s v="SCOOTERMATIC"/>
    <s v="SCOOTERMATIC"/>
    <x v="5"/>
    <s v="N-MAX"/>
    <s v="NMAX"/>
    <x v="1"/>
    <n v="0"/>
    <n v="16783750"/>
    <n v="16650000"/>
    <s v="S"/>
    <n v="1"/>
    <s v="NGURAH MOTOR"/>
    <s v="050220110914"/>
    <s v="I WAYAN ARTANA"/>
    <s v="MH3SG3110GK046113"/>
    <s v="G3E4E0167051"/>
    <s v="DK6245QN"/>
    <d v="2022-01-31T00:00:00"/>
    <s v="04. USED MCY"/>
    <s v="UMCY"/>
    <s v="04. USED MCY"/>
    <s v="01. 1-30"/>
    <n v="25000000"/>
    <s v="04. USED MCY"/>
    <s v="WAREHOUSE"/>
    <d v="2022-01-12T00:00:00"/>
    <n v="0"/>
    <d v="2020-02-22T00:00:00"/>
    <d v="2021-12-31T12:54:56"/>
    <d v="2021-12-31T16:42:52"/>
    <s v="9"/>
    <s v="0502"/>
    <s v="NO"/>
    <s v="SOLD"/>
    <n v="0"/>
    <n v="3777354"/>
    <n v="0"/>
    <n v="1300000"/>
    <s v="B +"/>
    <s v="B"/>
    <s v="GIANYAR"/>
    <s v="NON FID"/>
    <n v="6250000"/>
    <s v="&lt;=25"/>
    <n v="0"/>
    <n v="0"/>
    <n v="1"/>
    <s v="01. 1-30"/>
    <n v="12"/>
    <s v="BD20996-I DEWA MADE WIRA UDAYANA,ST"/>
    <n v="16917059"/>
    <n v="23000000"/>
    <s v="I MADE BAYU WIRADARMA"/>
    <s v="EXTERNAL"/>
    <d v="2022-01-07T00:00:00"/>
    <s v="REGULAR"/>
    <s v="05. &gt;20-25%"/>
    <n v="0"/>
    <s v="N"/>
    <s v="Motor"/>
    <n v="3782941"/>
    <n v="1070000"/>
    <n v="32151273"/>
    <d v="2021-11-30T00:00:00"/>
    <s v="LATER"/>
    <n v="12"/>
    <s v="NON CWO"/>
    <s v="TIDAK ADA"/>
    <m/>
    <s v="GIANYAR-CIUNG WANARA"/>
    <n v="11.303564814814299"/>
    <n v="19910000"/>
    <s v="TUNAI"/>
    <s v="DENPASAR"/>
    <s v="W501"/>
    <s v="0502"/>
    <s v="0502"/>
  </r>
  <r>
    <x v="1"/>
    <s v="GIANYAR"/>
    <s v="DENPASAR"/>
    <s v="MOTOR"/>
    <s v="NEW"/>
    <s v="YAMAHA"/>
    <s v="SCOOTERMATIC"/>
    <s v="SCOOTERMATIC"/>
    <x v="12"/>
    <s v="ALL NEW NMAX 155"/>
    <s v="NMAX"/>
    <x v="6"/>
    <n v="0"/>
    <n v="23703740"/>
    <n v="26250000"/>
    <s v="S"/>
    <n v="1"/>
    <s v="WAJA MOTOR"/>
    <s v="050220111052"/>
    <s v="I MADE YADU"/>
    <s v="MH3SG5620LJ064728"/>
    <s v="G3L8E0068297"/>
    <s v="DK4836KAV"/>
    <d v="2022-01-31T00:00:00"/>
    <s v="03. NEW MCY"/>
    <s v="YAMAHA"/>
    <s v="03. NEW MCY"/>
    <s v="01. 1-30"/>
    <n v="30640000"/>
    <s v="YAMAHA"/>
    <s v="WAREHOUSE"/>
    <d v="2022-01-10T00:00:00"/>
    <n v="0"/>
    <d v="2020-02-28T00:00:00"/>
    <d v="2021-12-31T15:15:44"/>
    <d v="2021-12-31T16:43:18"/>
    <s v="12"/>
    <s v="0502"/>
    <s v="NO"/>
    <s v="SOLD"/>
    <n v="0"/>
    <n v="6632235"/>
    <n v="0"/>
    <n v="250000"/>
    <s v="A STD"/>
    <s v="A"/>
    <s v="GIANYAR"/>
    <s v="NON FID"/>
    <n v="5000000"/>
    <s v="&lt;=25"/>
    <n v="-2546260"/>
    <n v="1"/>
    <n v="0"/>
    <s v="01. 1-30"/>
    <n v="10"/>
    <s v="BD06687-UD AGUS MOTOR"/>
    <n v="23702003"/>
    <n v="27700000"/>
    <s v="I KETUT SUASTAWAN"/>
    <s v="INTERNAL"/>
    <d v="2022-01-07T00:00:00"/>
    <s v="REGULAR"/>
    <s v="04. &gt;15-20%"/>
    <n v="2546260"/>
    <s v="N"/>
    <s v="Motor"/>
    <n v="1227998"/>
    <n v="463337.5"/>
    <n v="38420598"/>
    <d v="2021-11-11T00:00:00"/>
    <s v="LATER"/>
    <n v="10"/>
    <s v="NON CWO"/>
    <s v="MATI"/>
    <d v="2021-03-13T00:00:00"/>
    <s v="GIANYAR-CIUNG WANARA"/>
    <n v="9.3032638888908004"/>
    <n v="28128560"/>
    <s v="TUNAI"/>
    <s v="DENPASAR"/>
    <s v="W501"/>
    <s v="0502"/>
    <s v="0502"/>
  </r>
  <r>
    <x v="1"/>
    <s v="KUPANG"/>
    <s v="MATARAM"/>
    <s v="MOTOR"/>
    <s v="USED"/>
    <s v="YAMAHA"/>
    <s v="SCOOTERMATIC"/>
    <s v="SCOOTERMATIC"/>
    <x v="88"/>
    <s v="AEROX 125 LC"/>
    <s v="AEROX 125"/>
    <x v="1"/>
    <n v="0"/>
    <n v="3279695"/>
    <n v="8900000"/>
    <s v="S"/>
    <n v="1"/>
    <s v="NDS CHANNEL MCY"/>
    <s v="050820118982"/>
    <s v="YUNITA REYANI"/>
    <s v="MH3SE9910GJ003641"/>
    <s v="E3T1E0003671"/>
    <s v="DH6935HU"/>
    <d v="2022-01-31T00:00:00"/>
    <s v="04. USED MCY"/>
    <s v="UMCY JASA"/>
    <s v="04. USED MCY"/>
    <s v="01. 1-30"/>
    <n v="11200000"/>
    <s v="04. USED MCY"/>
    <s v="KUPANG"/>
    <d v="2022-01-25T00:00:00"/>
    <n v="0"/>
    <d v="2020-11-28T00:00:00"/>
    <d v="2022-01-11T08:40:20"/>
    <d v="2022-01-18T00:00:00"/>
    <s v="11"/>
    <s v="0508"/>
    <s v="NO"/>
    <s v="SOLD"/>
    <n v="0"/>
    <n v="404305"/>
    <n v="1444580"/>
    <n v="400000"/>
    <s v="B STD"/>
    <s v="B"/>
    <s v="KUPANG"/>
    <s v="NON FID"/>
    <n v="3386480"/>
    <s v="&lt;=25"/>
    <n v="-5620305"/>
    <n v="1"/>
    <n v="0"/>
    <s v="01. 1-30"/>
    <n v="25"/>
    <s v="BD06277-TIMUR MOTOR-H R KOROH"/>
    <n v="6387538"/>
    <n v="10500000"/>
    <s v="RONGKI TAIMENAS"/>
    <s v="INTERNAL"/>
    <d v="2022-01-24T00:00:00"/>
    <s v="REGULAR"/>
    <s v="07. &gt; 30%"/>
    <n v="5620305"/>
    <s v="N"/>
    <s v="Motor"/>
    <n v="3062463"/>
    <n v="287387.5"/>
    <n v="25477760"/>
    <d v="2021-11-27T00:00:00"/>
    <s v="NEW"/>
    <n v="25"/>
    <s v="NON CWO"/>
    <s v="MATI"/>
    <d v="2021-03-30T00:00:00"/>
    <s v="KUPANG-OEBA"/>
    <n v="7"/>
    <n v="7813520"/>
    <s v="TUNAI"/>
    <s v="MATARAM"/>
    <s v="W502"/>
    <s v="0508"/>
    <s v="0508"/>
  </r>
  <r>
    <x v="1"/>
    <s v="GIANYAR"/>
    <s v="DENPASAR"/>
    <s v="MOTOR"/>
    <s v="USED"/>
    <s v="HONDA"/>
    <s v="SCOOTERMATIC"/>
    <s v="SCOOTERMATIC"/>
    <x v="16"/>
    <s v="SCOOPY ESP"/>
    <s v="SCOOPY"/>
    <x v="4"/>
    <n v="0"/>
    <n v="9696921"/>
    <n v="10750000"/>
    <s v="S"/>
    <n v="1"/>
    <s v="CUST RETENTION MEDIATOR MCY"/>
    <s v="050221112265"/>
    <s v="I WAYAN BARUK"/>
    <s v="MH1JFW114FK065017"/>
    <s v="JFW1E1064981"/>
    <s v="DK5001OU"/>
    <d v="2022-01-31T00:00:00"/>
    <s v="04. USED MCY"/>
    <s v="UMCY JASA"/>
    <s v="04. USED MCY"/>
    <s v="01. 1-30"/>
    <n v="13000000"/>
    <s v="04. USED MCY"/>
    <s v="WAREHOUSE"/>
    <d v="2022-01-10T00:00:00"/>
    <n v="0"/>
    <d v="2021-06-07T00:00:00"/>
    <d v="2021-12-31T11:16:32"/>
    <d v="2021-12-31T16:44:51"/>
    <s v="4"/>
    <s v="0502"/>
    <s v="NO"/>
    <s v="SOLD"/>
    <n v="0"/>
    <n v="3642024"/>
    <n v="494590"/>
    <n v="250000"/>
    <s v="B +"/>
    <s v="B"/>
    <s v="GIANYAR"/>
    <s v="FID"/>
    <n v="2700000"/>
    <s v="&lt;=25"/>
    <n v="-1053079"/>
    <n v="1"/>
    <n v="0"/>
    <s v="01. 1-30"/>
    <n v="10"/>
    <s v="BD06687-UD AGUS MOTOR"/>
    <n v="8971809"/>
    <n v="11700000"/>
    <s v="I WAYAN SUWANA"/>
    <s v="INTERNAL"/>
    <d v="2022-01-07T00:00:00"/>
    <s v="REGULAR"/>
    <s v="05. &gt;20-25%"/>
    <n v="1053079"/>
    <s v="N"/>
    <s v="Motor"/>
    <n v="1558192"/>
    <n v="53375"/>
    <n v="24409935"/>
    <d v="2021-11-07T00:00:00"/>
    <s v="LATER"/>
    <n v="10"/>
    <s v="NON CWO"/>
    <s v="BERLAKU"/>
    <d v="2022-08-10T00:00:00"/>
    <s v="GIANYAR-CIUNG WANARA"/>
    <n v="9.3021874999976699"/>
    <n v="10997000"/>
    <s v="TUNAI"/>
    <s v="DENPASAR"/>
    <s v="W501"/>
    <s v="0502"/>
    <s v="0502"/>
  </r>
  <r>
    <x v="1"/>
    <s v="FLORES (MAUMERE)"/>
    <s v="MATARAM"/>
    <s v="MOTOR"/>
    <s v="USED"/>
    <s v="HONDA"/>
    <s v="SCOOTERMATIC"/>
    <s v="SCOOTERMATIC"/>
    <x v="1"/>
    <s v="BEAT FI SPORTY CW"/>
    <s v="BEAT"/>
    <x v="3"/>
    <n v="0"/>
    <n v="11328637"/>
    <n v="10050000"/>
    <s v="S"/>
    <n v="1"/>
    <s v="CUST RETENTION MCY"/>
    <s v="050921112272"/>
    <s v="MARSELINUS MBANA"/>
    <s v="MH1JFZ127JK233204"/>
    <s v="JFZ1E236897"/>
    <s v="EB5240BL"/>
    <d v="2022-01-31T00:00:00"/>
    <s v="04. USED MCY"/>
    <s v="UMCY JASA"/>
    <s v="04. USED MCY"/>
    <s v="03. 61-90"/>
    <n v="14400000"/>
    <s v="04. USED MCY"/>
    <s v="MAUMERE"/>
    <d v="2022-01-29T00:00:00"/>
    <n v="0"/>
    <d v="2021-06-16T00:00:00"/>
    <d v="2021-10-31T17:14:51"/>
    <d v="2021-10-31T18:26:21"/>
    <s v="2"/>
    <s v="0509"/>
    <s v="NO"/>
    <s v="SOLD"/>
    <n v="0"/>
    <n v="8141362"/>
    <n v="269350"/>
    <n v="250000"/>
    <s v="B +"/>
    <s v="B"/>
    <s v="FLORES (MAUMERE)"/>
    <s v="FID"/>
    <n v="2719840"/>
    <s v="&gt; 25"/>
    <n v="0"/>
    <n v="0"/>
    <n v="1"/>
    <s v="03. 61-90"/>
    <n v="29"/>
    <s v="BD04761-MARHASYIM"/>
    <n v="10015870"/>
    <n v="13400000"/>
    <s v="RICHARDUS DARI SANJAYA"/>
    <s v="INTERNAL"/>
    <d v="2022-01-13T00:00:00"/>
    <s v="REGULAR"/>
    <s v="04. &gt;15-20%"/>
    <n v="0"/>
    <s v="N"/>
    <s v="Motor"/>
    <n v="2044130"/>
    <n v="104500"/>
    <n v="23623435"/>
    <d v="2021-09-16T00:00:00"/>
    <s v="LATER"/>
    <n v="29"/>
    <s v="NON CWO"/>
    <s v="BERLAKU"/>
    <d v="2022-02-22T00:00:00"/>
    <s v="MAUMERE-SIKKA"/>
    <n v="89.231701388889604"/>
    <n v="11680160"/>
    <s v="TUNAI"/>
    <s v="MATARAM"/>
    <s v="W502"/>
    <s v="0509"/>
    <s v="0509"/>
  </r>
  <r>
    <x v="1"/>
    <s v="SINGARAJA"/>
    <s v="DENPASAR"/>
    <s v="MOTOR"/>
    <s v="USED"/>
    <s v="HONDA"/>
    <s v="SCOOTERMATIC"/>
    <s v="SCOOTERMATIC"/>
    <x v="89"/>
    <s v="VARIO TECHNO 110"/>
    <s v="VARIO 110"/>
    <x v="10"/>
    <n v="0"/>
    <n v="4955390"/>
    <n v="5800000"/>
    <s v="S"/>
    <n v="1"/>
    <s v="SEDANA-BAKTISERAGA"/>
    <s v="050418117014"/>
    <s v="GEDE PARTA"/>
    <s v="MH1JF7119CK209050"/>
    <s v="JF71E1205928"/>
    <s v="DK5455CV"/>
    <d v="2022-01-31T00:00:00"/>
    <s v="04. USED MCY"/>
    <s v="UMCY"/>
    <s v="04. USED MCY"/>
    <s v="01. 1-30"/>
    <n v="10500000"/>
    <s v="04. USED MCY"/>
    <s v="WAREHOUSE"/>
    <d v="2022-01-22T00:00:00"/>
    <n v="0"/>
    <d v="2018-12-21T00:00:00"/>
    <d v="2022-01-14T11:14:40"/>
    <d v="2022-01-21T00:00:00"/>
    <s v="19"/>
    <s v="0504"/>
    <s v="NO"/>
    <s v="SOLD"/>
    <n v="0"/>
    <n v="1790696"/>
    <n v="0"/>
    <n v="1200000"/>
    <s v="B +"/>
    <s v="B"/>
    <s v="SINGARAJA"/>
    <s v="NON FID"/>
    <n v="2700000"/>
    <s v="&lt;=25"/>
    <n v="-844610"/>
    <n v="1"/>
    <n v="0"/>
    <s v="01. 1-30"/>
    <n v="22"/>
    <s v="BD00468-ASIH JAYA MOTOR"/>
    <n v="5807973"/>
    <n v="8400000"/>
    <s v="KETUT SATRIA WARDANA"/>
    <s v="EXTERNAL"/>
    <d v="2022-01-20T00:00:00"/>
    <s v="REGULAR"/>
    <s v="06. &gt;25-30%"/>
    <n v="844610"/>
    <s v="N"/>
    <s v="Motor"/>
    <n v="1752028"/>
    <n v="311825"/>
    <n v="26226145"/>
    <d v="2021-10-09T00:00:00"/>
    <s v="NEW"/>
    <n v="22"/>
    <s v="NON CWO"/>
    <s v="MATI"/>
    <d v="2021-02-09T00:00:00"/>
    <s v="SINGARAJA-GAJAH MADA"/>
    <n v="1"/>
    <n v="9034700"/>
    <s v="TUNAI"/>
    <s v="DENPASAR"/>
    <s v="W501"/>
    <s v="0504"/>
    <s v="0504"/>
  </r>
  <r>
    <x v="1"/>
    <s v="KUPANG"/>
    <s v="MATARAM"/>
    <s v="MOTOR"/>
    <s v="NEW"/>
    <s v="HONDA"/>
    <s v="SCOOTERMATIC"/>
    <s v="SCOOTERMATIC"/>
    <x v="90"/>
    <s v="NBEAT FI CW + SPORTY"/>
    <s v="BEAT"/>
    <x v="3"/>
    <n v="0"/>
    <n v="5422981"/>
    <n v="11000000"/>
    <s v="S"/>
    <n v="1"/>
    <s v="DINAMIKA MOTOR KPG"/>
    <s v="050821111389"/>
    <s v="MARIA YOSELA MBUPU"/>
    <s v="MH1JFZ125JK783646"/>
    <s v="JFZ1E2785159"/>
    <s v="DH2206KJ"/>
    <d v="2022-01-31T00:00:00"/>
    <s v="03. NEW MCY"/>
    <s v="HONDA"/>
    <s v="03. NEW MCY"/>
    <s v="01. 1-30"/>
    <n v="18011000"/>
    <s v="HONDA"/>
    <s v="KUPANG"/>
    <d v="2022-01-07T00:00:00"/>
    <n v="0"/>
    <d v="2021-01-26T00:00:00"/>
    <d v="2021-12-31T13:14:05"/>
    <d v="2021-12-31T14:01:13"/>
    <s v="8"/>
    <s v="0508"/>
    <s v="NO"/>
    <s v="SOLD"/>
    <n v="0"/>
    <n v="1136982"/>
    <n v="4762660"/>
    <n v="1000"/>
    <s v="A STD"/>
    <s v="A"/>
    <s v="KUPANG"/>
    <s v="NON FID"/>
    <n v="8755592"/>
    <s v="&lt;=25"/>
    <n v="-5577019"/>
    <n v="1"/>
    <n v="0"/>
    <s v="01. 1-30"/>
    <n v="7"/>
    <s v="BD05664-UD SANNY MOTOR"/>
    <n v="10524658"/>
    <n v="13400000"/>
    <s v="ARIYANTO UMBU DETA"/>
    <s v="DISERAHKAN"/>
    <d v="2022-01-06T00:00:00"/>
    <s v="REGULAR"/>
    <s v="07. &gt; 30%"/>
    <n v="5577019"/>
    <s v="N"/>
    <s v="Motor"/>
    <n v="1535342"/>
    <n v="1053550"/>
    <n v="22939785"/>
    <d v="2021-10-26T00:00:00"/>
    <s v="LATER"/>
    <n v="7"/>
    <s v="NON CWO"/>
    <s v="MATI"/>
    <d v="2019-10-23T15:31:38"/>
    <s v="KUPANG-OEBA"/>
    <n v="6.4158217592557802"/>
    <n v="9255408"/>
    <s v="TUNAI"/>
    <s v="MATARAM"/>
    <s v="W502"/>
    <s v="0508"/>
    <s v="0508"/>
  </r>
  <r>
    <x v="1"/>
    <s v="SINGARAJA"/>
    <s v="DENPASAR"/>
    <s v="MOTOR"/>
    <s v="USED"/>
    <s v="HONDA"/>
    <s v="BEBEK"/>
    <s v="BEBEK"/>
    <x v="91"/>
    <s v="NEW SUPRA X 125 CW"/>
    <s v="SUPRA 125"/>
    <x v="9"/>
    <n v="0"/>
    <n v="3951935"/>
    <n v="4700000"/>
    <s v="S"/>
    <n v="1"/>
    <s v="NDS CHANNEL MCY"/>
    <s v="050420112935"/>
    <s v="PUTU BUDIASA"/>
    <s v="MH1JB912XBK585884"/>
    <s v="JB91E2577853"/>
    <s v="DK7079UD"/>
    <d v="2022-01-31T00:00:00"/>
    <s v="04. USED MCY"/>
    <s v="UMCY"/>
    <s v="04. USED MCY"/>
    <s v="01. 1-30"/>
    <n v="7000000"/>
    <s v="04. USED MCY"/>
    <s v="WAREHOUSE"/>
    <d v="2022-01-14T00:00:00"/>
    <n v="0"/>
    <d v="2020-05-12T00:00:00"/>
    <d v="2022-01-03T14:23:42"/>
    <d v="2022-01-10T00:00:00"/>
    <s v="13"/>
    <s v="0504"/>
    <s v="NO"/>
    <s v="SOLD"/>
    <n v="0"/>
    <n v="1788044"/>
    <n v="1380725"/>
    <n v="1300000"/>
    <s v="B +"/>
    <s v="B"/>
    <s v="SINGARAJA"/>
    <s v="NON FID"/>
    <n v="1689962"/>
    <s v="&lt;=25"/>
    <n v="-748065"/>
    <n v="1"/>
    <n v="0"/>
    <s v="01. 1-30"/>
    <n v="14"/>
    <s v="BD21938-GAYATRI MOTOR-BANJAR DINAS"/>
    <n v="3230482"/>
    <n v="5800000"/>
    <s v="KOMANG YUDA VIKI HENDRA"/>
    <s v="EXTERNAL"/>
    <d v="2022-01-12T00:00:00"/>
    <s v="REGULAR"/>
    <s v="05. &gt;20-25%"/>
    <n v="748065"/>
    <s v="N"/>
    <s v="Motor"/>
    <n v="1989518"/>
    <n v="286050"/>
    <n v="20705520"/>
    <d v="2021-08-12T00:00:00"/>
    <s v="NEW"/>
    <n v="14"/>
    <s v="NON CWO"/>
    <s v="MATI"/>
    <d v="2021-05-09T00:00:00"/>
    <s v="SINGARAJA-GAJAH MADA"/>
    <n v="4"/>
    <n v="5310038"/>
    <s v="TUNAI"/>
    <s v="DENPASAR"/>
    <s v="W501"/>
    <s v="0504"/>
    <s v="0504"/>
  </r>
  <r>
    <x v="2"/>
    <s v="MEULABOH"/>
    <s v="BANDA ACEH"/>
    <s v="MOTOR"/>
    <s v="USED"/>
    <s v="HONDA"/>
    <s v="SCOOTERMATIC"/>
    <s v="SCOOTERMATIC"/>
    <x v="46"/>
    <s v="BEAT FISPORTY CBSISS"/>
    <s v="BEAT"/>
    <x v="1"/>
    <n v="0"/>
    <n v="10094161"/>
    <n v="6200000"/>
    <s v="S"/>
    <n v="1"/>
    <s v="GEET TANIAGA-SISINGAMANGARAJA"/>
    <s v="064321413985"/>
    <s v="HERMAN"/>
    <s v="MH1JM1115GK051492"/>
    <s v="JM11E1049560"/>
    <s v="BL4361WG"/>
    <d v="2022-01-31T00:00:00"/>
    <s v="04. USED MCY"/>
    <s v="UMCY"/>
    <s v="04. USED MCY"/>
    <s v="01. 1-30"/>
    <n v="13100000"/>
    <s v="04. USED MCY"/>
    <s v="MEULABOH"/>
    <d v="2022-01-20T00:00:00"/>
    <n v="0"/>
    <d v="2021-05-21T00:00:00"/>
    <d v="2022-01-07T15:53:42"/>
    <d v="2022-01-14T00:00:00"/>
    <s v="5"/>
    <s v="0643"/>
    <s v="NO"/>
    <s v="SOLD"/>
    <n v="0"/>
    <n v="5080837"/>
    <n v="455610"/>
    <n v="250000"/>
    <s v="C +"/>
    <s v="C"/>
    <s v="MEULABOH"/>
    <s v="FID"/>
    <n v="3000000"/>
    <s v="&lt;=25"/>
    <n v="0"/>
    <n v="0"/>
    <n v="1"/>
    <s v="01. 1-30"/>
    <n v="20"/>
    <s v="BD20950-NORA MOTOR-SINGGAH MATA"/>
    <n v="5504789"/>
    <n v="12800000"/>
    <s v="NOVAN IPAN RAHMAD"/>
    <s v="INTERNAL"/>
    <d v="2022-01-19T00:00:00"/>
    <s v="REGULAR"/>
    <s v="05. &gt;20-25%"/>
    <n v="0"/>
    <s v="N"/>
    <s v="Motor"/>
    <n v="6015211"/>
    <n v="917000"/>
    <n v="22352455"/>
    <d v="2021-12-06T00:00:00"/>
    <s v="NEW"/>
    <n v="20"/>
    <s v="NON CWO"/>
    <s v="TIDAK ADA"/>
    <m/>
    <s v="MEULABOH-JOHAN PAHLAWAN"/>
    <n v="6"/>
    <n v="11279890"/>
    <s v="TUNAI"/>
    <s v="BANDA ACEH"/>
    <s v="W603"/>
    <s v="0643"/>
    <s v="0643"/>
  </r>
  <r>
    <x v="1"/>
    <s v="DENPASAR"/>
    <s v="DENPASAR"/>
    <s v="MOTOR"/>
    <s v="NEW"/>
    <s v="HONDA"/>
    <s v="SCOOTERMATIC"/>
    <s v="SCOOTERMATIC"/>
    <x v="16"/>
    <s v="SCOOPY ESP"/>
    <s v="SCOOPY"/>
    <x v="6"/>
    <n v="0"/>
    <n v="14748075"/>
    <n v="16250000"/>
    <s v="S"/>
    <n v="1"/>
    <s v="ASTRA MOTOR KUTA"/>
    <s v="050120111457"/>
    <s v="ANIK MUSPADEWI"/>
    <s v="MH1JM3131LK200004"/>
    <s v="JM31E3194999"/>
    <s v="DK3041FBR"/>
    <d v="2022-01-31T00:00:00"/>
    <s v="03. NEW MCY"/>
    <s v="HONDA"/>
    <s v="03. NEW MCY"/>
    <s v="01. 1-30"/>
    <n v="20550000"/>
    <s v="HONDA"/>
    <s v="WAREHOUSE"/>
    <d v="2022-01-28T00:00:00"/>
    <n v="0"/>
    <d v="2020-01-27T00:00:00"/>
    <d v="2022-01-20T12:04:38"/>
    <d v="2022-01-27T00:00:00"/>
    <s v="11"/>
    <s v="0501"/>
    <s v="NO"/>
    <s v="SOLD"/>
    <n v="0"/>
    <n v="2139822"/>
    <n v="0"/>
    <n v="250000"/>
    <s v="A +"/>
    <s v="A"/>
    <s v="DENPASAR"/>
    <s v="NON FID"/>
    <n v="3100000"/>
    <s v="&gt; 25"/>
    <n v="-1501925"/>
    <n v="1"/>
    <n v="0"/>
    <s v="01. 1-30"/>
    <n v="28"/>
    <s v="BD21013-I Ketut Sutaca Astawa"/>
    <n v="15412809"/>
    <n v="17900000"/>
    <s v="I KOMANG ARTAYASA"/>
    <s v="INTERNAL"/>
    <d v="2022-01-25T00:00:00"/>
    <s v="REGULAR"/>
    <s v="04. &gt;15-20%"/>
    <n v="1501925"/>
    <s v="N"/>
    <s v="Motor"/>
    <n v="697191"/>
    <n v="449625"/>
    <n v="24409935"/>
    <d v="2021-12-23T00:00:00"/>
    <s v="NEW"/>
    <n v="28"/>
    <s v="NON CWO"/>
    <s v="MATI"/>
    <d v="2021-01-27T00:00:00"/>
    <s v="DENPASAR-DEWATA SQUARE"/>
    <n v="1"/>
    <n v="19737035"/>
    <s v="TUNAI"/>
    <s v="DENPASAR"/>
    <s v="W501"/>
    <s v="0501"/>
    <s v="0501"/>
  </r>
  <r>
    <x v="1"/>
    <s v="SINGARAJA"/>
    <s v="DENPASAR"/>
    <s v="MOTOR"/>
    <s v="USED"/>
    <s v="HONDA"/>
    <s v="SCOOTERMATIC"/>
    <s v="SCOOTERMATIC"/>
    <x v="16"/>
    <s v="SCOOPY ESP"/>
    <s v="SCOOPY"/>
    <x v="1"/>
    <n v="0"/>
    <n v="11365350"/>
    <n v="10900000"/>
    <s v="S"/>
    <n v="1"/>
    <s v="MAHA JAYA MOTOR"/>
    <s v="050421112325"/>
    <s v="KETUT BENI PIKRANTA"/>
    <s v="MH1JFW114GK599328"/>
    <s v="JFW1E1607003"/>
    <s v="DK6890VH"/>
    <d v="2022-01-31T00:00:00"/>
    <s v="04. USED MCY"/>
    <s v="UMCY"/>
    <s v="04. USED MCY"/>
    <s v="01. 1-30"/>
    <n v="14400000"/>
    <s v="04. USED MCY"/>
    <s v="WAREHOUSE"/>
    <d v="2022-01-21T00:00:00"/>
    <n v="0"/>
    <d v="2021-04-28T00:00:00"/>
    <d v="2022-01-07T10:22:41"/>
    <d v="2022-01-14T00:00:00"/>
    <s v="2"/>
    <s v="0504"/>
    <s v="NO"/>
    <s v="SOLD"/>
    <n v="0"/>
    <n v="9252928"/>
    <n v="0"/>
    <n v="1250000"/>
    <s v="A STD"/>
    <s v="A"/>
    <s v="SINGARAJA"/>
    <s v="FID"/>
    <n v="3800000"/>
    <s v="&lt;=25"/>
    <n v="0"/>
    <n v="0"/>
    <n v="1"/>
    <s v="01. 1-30"/>
    <n v="21"/>
    <s v="BD160NM-WINA MOTOR"/>
    <n v="10960628"/>
    <n v="13000000"/>
    <s v="KETUT WINADA"/>
    <s v="EXTERNAL"/>
    <d v="2022-01-20T00:00:00"/>
    <s v="REGULAR"/>
    <s v="06. &gt;25-30%"/>
    <n v="0"/>
    <s v="N"/>
    <s v="Motor"/>
    <n v="739372"/>
    <n v="54875"/>
    <n v="24409935"/>
    <d v="2021-09-30T00:00:00"/>
    <s v="NEW"/>
    <n v="21"/>
    <s v="NON CWO"/>
    <s v="BERLAKU"/>
    <d v="2022-08-29T00:00:00"/>
    <s v="SINGARAJA-GAJAH MADA"/>
    <n v="7"/>
    <n v="11941560"/>
    <s v="TUNAI"/>
    <s v="DENPASAR"/>
    <s v="W501"/>
    <s v="0504"/>
    <s v="0504"/>
  </r>
  <r>
    <x v="1"/>
    <s v="DENPASAR"/>
    <s v="DENPASAR"/>
    <s v="MOTOR"/>
    <s v="NEW"/>
    <s v="HONDA"/>
    <s v="SCOOTERMATIC"/>
    <s v="SCOOTERMATIC"/>
    <x v="16"/>
    <s v="SCOOPY ESP"/>
    <s v="SCOOPY"/>
    <x v="0"/>
    <n v="0"/>
    <n v="9540686"/>
    <n v="15400000"/>
    <s v="S"/>
    <n v="1"/>
    <s v="HD MOTOR 99"/>
    <s v="050120117809"/>
    <s v="KADEK SUDARSANA"/>
    <s v="MH1JM312XKK530925"/>
    <s v="JM31E2528423"/>
    <s v="DK6577ABQ"/>
    <d v="2022-01-31T00:00:00"/>
    <s v="03. NEW MCY"/>
    <s v="HONDA"/>
    <s v="03. NEW MCY"/>
    <s v="01. 1-30"/>
    <n v="20250000"/>
    <s v="HONDA"/>
    <s v="WAREHOUSE"/>
    <d v="2022-01-11T00:00:00"/>
    <n v="0"/>
    <d v="2020-05-08T00:00:00"/>
    <d v="2022-01-03T10:49:53"/>
    <d v="2022-01-10T00:00:00"/>
    <s v="16"/>
    <s v="0501"/>
    <s v="NO"/>
    <s v="SOLD"/>
    <n v="0"/>
    <n v="2474156"/>
    <n v="2458710"/>
    <n v="1100000"/>
    <s v="A -"/>
    <s v="A"/>
    <s v="DENPASAR"/>
    <s v="NON FID"/>
    <n v="4623217"/>
    <s v="&lt;=25"/>
    <n v="-5859314"/>
    <n v="1"/>
    <n v="0"/>
    <s v="01. 1-30"/>
    <n v="11"/>
    <s v="BD21600-GRIYA USAHA-TAMAN SARI"/>
    <n v="15403337"/>
    <n v="18500000"/>
    <s v="I MADE BAYU WIRADARMA"/>
    <s v="EXTERNAL"/>
    <d v="2022-01-07T00:00:00"/>
    <s v="REGULAR"/>
    <s v="05. &gt;20-25%"/>
    <n v="5859314"/>
    <s v="N"/>
    <s v="Motor"/>
    <n v="1246664"/>
    <n v="330875"/>
    <n v="24409935"/>
    <d v="2021-11-08T00:00:00"/>
    <s v="NEW"/>
    <n v="11"/>
    <s v="NON CWO"/>
    <s v="MATI"/>
    <d v="2021-04-29T00:00:00"/>
    <s v="DENPASAR-DEWATA SQUARE"/>
    <n v="1"/>
    <n v="15626783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54"/>
    <s v="VARIO 125 ESPCBS ISS"/>
    <s v="VARIO 125"/>
    <x v="3"/>
    <n v="0"/>
    <n v="12117710"/>
    <n v="12800000"/>
    <s v="S"/>
    <n v="1"/>
    <s v="CUST RETENTION MEDIATOR MCY"/>
    <s v="050121111584"/>
    <s v="SYAHRUL EFENDI"/>
    <s v="MH1JM5110JK001940"/>
    <s v="JM51E1001989"/>
    <s v="DK3488AAV"/>
    <d v="2022-01-31T00:00:00"/>
    <s v="04. USED MCY"/>
    <s v="UMCY JASA"/>
    <s v="04. USED MCY"/>
    <s v="01. 1-30"/>
    <n v="18100000"/>
    <s v="04. USED MCY"/>
    <s v="WAREHOUSE"/>
    <d v="2022-01-10T00:00:00"/>
    <n v="0"/>
    <d v="2021-01-21T00:00:00"/>
    <d v="2021-12-30T08:43:07"/>
    <d v="2021-12-31T13:55:37"/>
    <s v="9"/>
    <s v="0501"/>
    <s v="NO"/>
    <s v="SOLD"/>
    <n v="0"/>
    <n v="6268499"/>
    <n v="420730"/>
    <n v="250000"/>
    <s v="B +"/>
    <s v="B"/>
    <s v="DENPASAR"/>
    <s v="NON FID"/>
    <n v="3772160"/>
    <s v="&lt;=25"/>
    <n v="-682290"/>
    <n v="1"/>
    <n v="0"/>
    <s v="01. 1-30"/>
    <n v="10"/>
    <s v="BD16035-ASTIRA JAYA MTR-DLM PSR KEDIRI"/>
    <n v="13473306"/>
    <n v="17500000"/>
    <s v="A.A. GDE WIBAWA YUDARSANA"/>
    <s v="INTERNAL"/>
    <d v="2022-01-07T00:00:00"/>
    <s v="REGULAR"/>
    <s v="05. &gt;20-25%"/>
    <n v="682290"/>
    <s v="N"/>
    <s v="Motor"/>
    <n v="2276694"/>
    <n v="306262.5"/>
    <n v="27679597"/>
    <d v="2021-11-21T00:00:00"/>
    <s v="LATER"/>
    <n v="10"/>
    <s v="NON CWO"/>
    <s v="MATI"/>
    <d v="2021-05-21T00:00:00"/>
    <s v="DENPASAR-DEWATA SQUARE"/>
    <n v="9.4197106481515203"/>
    <n v="1432784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25"/>
    <s v="BEAT FI SPORTY CBS"/>
    <s v="BEAT"/>
    <x v="2"/>
    <n v="0"/>
    <n v="6477358"/>
    <n v="8350000"/>
    <s v="S"/>
    <n v="1"/>
    <s v="D`ARYA RENON MOTOR-TUKAD YEH"/>
    <s v="050121111896"/>
    <s v="I KADEK SUPARA"/>
    <s v="MH1JFM216EK619482"/>
    <s v="JFM2E1612479"/>
    <s v="DK6046FY"/>
    <d v="2022-01-31T00:00:00"/>
    <s v="04. USED MCY"/>
    <s v="UMCY"/>
    <s v="04. USED MCY"/>
    <s v="01. 1-30"/>
    <n v="10200000"/>
    <s v="04. USED MCY"/>
    <s v="WAREHOUSE"/>
    <d v="2022-01-31T00:00:00"/>
    <n v="0"/>
    <d v="2021-01-30T00:00:00"/>
    <d v="2022-01-21T14:01:57"/>
    <d v="2022-01-28T00:00:00"/>
    <s v="8"/>
    <s v="0501"/>
    <s v="NO"/>
    <s v="SOLD"/>
    <n v="0"/>
    <n v="1932720"/>
    <n v="719230"/>
    <n v="1100000"/>
    <s v="A STD"/>
    <s v="A"/>
    <s v="DENPASAR"/>
    <s v="NON FID"/>
    <n v="2600000"/>
    <s v="&gt; 25"/>
    <n v="-1872642"/>
    <n v="1"/>
    <n v="0"/>
    <s v="01. 1-30"/>
    <n v="31"/>
    <s v="BD20953-JEPANG MOTOR-TUKAD PERKISAN"/>
    <n v="8340331"/>
    <n v="10000000"/>
    <s v="I MADE BAYU WIRADARMA"/>
    <s v="EXTERNAL"/>
    <d v="2022-01-25T00:00:00"/>
    <s v="REGULAR"/>
    <s v="06. &gt;25-30%"/>
    <n v="1872642"/>
    <s v="N"/>
    <s v="Motor"/>
    <n v="659669"/>
    <n v="236925"/>
    <n v="22089155"/>
    <d v="2021-10-29T00:00:00"/>
    <s v="NEW"/>
    <n v="31"/>
    <s v="NON CWO"/>
    <s v="MATI"/>
    <d v="2021-09-13T00:00:00"/>
    <s v="DENPASAR-DEWATA SQUARE"/>
    <n v="3"/>
    <n v="8668800"/>
    <s v="TUNAI"/>
    <s v="DENPASAR"/>
    <s v="W501"/>
    <s v="0501"/>
    <s v="0501"/>
  </r>
  <r>
    <x v="1"/>
    <s v="DENPASAR"/>
    <s v="DENPASAR"/>
    <s v="MOTOR"/>
    <s v="USED"/>
    <s v="YAMAHA"/>
    <s v="SCOOTERMATIC"/>
    <s v="SCOOTERMATIC"/>
    <x v="92"/>
    <s v="AEROX 155 VVA R"/>
    <s v="AEROX 155"/>
    <x v="8"/>
    <n v="0"/>
    <n v="11406020"/>
    <n v="14175000"/>
    <s v="S"/>
    <n v="1"/>
    <s v="AGUS MOTOR"/>
    <s v="050121111921"/>
    <s v="AGUS WAHYUDI"/>
    <s v="MH3SG4620HJ008850"/>
    <s v="G3J1E0025479"/>
    <s v="DK2623FAC"/>
    <d v="2022-01-31T00:00:00"/>
    <s v="04. USED MCY"/>
    <s v="UMCY"/>
    <s v="04. USED MCY"/>
    <s v="00. NEW REPO"/>
    <n v="18900000"/>
    <s v="04. USED MCY"/>
    <s v="WAREHOUSE"/>
    <d v="2022-01-26T00:00:00"/>
    <n v="0"/>
    <d v="2021-01-30T00:00:00"/>
    <d v="2022-01-22T07:57:44"/>
    <d v="2022-01-26T11:50:37"/>
    <s v="3"/>
    <s v="0501"/>
    <s v="NO"/>
    <s v="SOLD"/>
    <n v="0"/>
    <n v="3096699"/>
    <n v="0"/>
    <n v="1500000"/>
    <s v="A -"/>
    <s v="A"/>
    <s v="DENPASAR"/>
    <s v="FID"/>
    <n v="6400000"/>
    <s v="&gt; 25"/>
    <n v="-2768980"/>
    <n v="1"/>
    <n v="0"/>
    <s v="01. 1-30"/>
    <n v="26"/>
    <s v="BD180H1-LUMINTU MOTOR-SUKOPURO"/>
    <n v="15004753"/>
    <n v="18100000"/>
    <s v="FATHOR RAHMAN"/>
    <s v="EXTERNAL"/>
    <d v="2022-01-25T00:00:00"/>
    <s v="REGULAR"/>
    <s v="07. &gt; 30%"/>
    <n v="2768980"/>
    <s v="N"/>
    <s v="Motor"/>
    <n v="1285247"/>
    <n v="71375"/>
    <n v="34832875"/>
    <d v="2021-08-24T00:00:00"/>
    <s v="NEW"/>
    <n v="26"/>
    <s v="NON CWO"/>
    <s v="BERLAKU"/>
    <d v="2022-08-07T00:00:00"/>
    <s v="DENPASAR-DEWATA SQUARE"/>
    <n v="-0.49348379629373101"/>
    <n v="13734100"/>
    <s v="TUNAI"/>
    <s v="MALANG"/>
    <s v="W302"/>
    <s v="0501"/>
    <s v="0501"/>
  </r>
  <r>
    <x v="1"/>
    <s v="TABANAN"/>
    <s v="DENPASAR"/>
    <s v="MOTOR"/>
    <s v="NEW"/>
    <s v="HONDA"/>
    <s v="SCOOTERMATIC"/>
    <s v="SCOOTERMATIC"/>
    <x v="35"/>
    <s v="VARIO 125 ESP CBS"/>
    <s v="VARIO 125"/>
    <x v="3"/>
    <n v="0"/>
    <n v="8489810"/>
    <n v="12750000"/>
    <s v="S"/>
    <n v="1"/>
    <s v="ASTRA MOTOR NUSA DUA"/>
    <s v="050518113812"/>
    <s v="KETUT SANJAYA PUTRA"/>
    <s v="MH1JM4115JK107620"/>
    <s v="JM41E1108494"/>
    <s v="DK6518UAN"/>
    <d v="2022-01-31T00:00:00"/>
    <s v="03. NEW MCY"/>
    <s v="HONDA"/>
    <s v="03. NEW MCY"/>
    <s v="01. 1-30"/>
    <n v="20400000"/>
    <s v="HONDA"/>
    <s v="NEGARA"/>
    <d v="2022-01-29T00:00:00"/>
    <n v="0"/>
    <d v="2018-11-23T00:00:00"/>
    <d v="2022-01-15T11:06:08"/>
    <d v="2022-01-22T00:00:00"/>
    <s v="17"/>
    <s v="0505"/>
    <s v="NO"/>
    <s v="SOLD"/>
    <n v="0"/>
    <n v="1016608"/>
    <n v="0"/>
    <n v="1350000"/>
    <s v="B +"/>
    <s v="B"/>
    <s v="TABANAN"/>
    <s v="NON FID"/>
    <n v="3060000"/>
    <s v="&gt; 25"/>
    <n v="-4260190"/>
    <n v="1"/>
    <n v="0"/>
    <s v="01. 1-30"/>
    <n v="29"/>
    <s v="BD21938-GAYATRI MOTOR-BANJAR DINAS"/>
    <n v="12745706"/>
    <n v="17000000"/>
    <s v="I WAYAN BUDIASTRA"/>
    <s v="EXTERNAL"/>
    <d v="2022-01-26T00:00:00"/>
    <s v="REGULAR"/>
    <s v="03. &gt;10-15%"/>
    <n v="4260190"/>
    <s v="N"/>
    <s v="Motor"/>
    <n v="2554294"/>
    <n v="1111000"/>
    <n v="27679597"/>
    <d v="2021-09-30T00:00:00"/>
    <s v="NEW"/>
    <n v="29"/>
    <s v="NON CWO"/>
    <s v="MATI"/>
    <d v="2019-12-03T00:00:00"/>
    <s v="TABANAN-DAUH PEKEN"/>
    <n v="7"/>
    <n v="19323480"/>
    <s v="TUNAI"/>
    <s v="DENPASAR"/>
    <s v="W501"/>
    <s v="0505"/>
    <s v="0505"/>
  </r>
  <r>
    <x v="1"/>
    <s v="DENPASAR"/>
    <s v="DENPASAR"/>
    <s v="MOTOR"/>
    <s v="USED"/>
    <s v="HONDA"/>
    <s v="SCOOTERMATIC"/>
    <s v="SCOOTERMATIC"/>
    <x v="93"/>
    <s v="NEW VARIO CW"/>
    <s v="VARIO 110"/>
    <x v="2"/>
    <n v="0"/>
    <n v="6561320"/>
    <n v="5500000"/>
    <s v="S"/>
    <n v="1"/>
    <s v="NDS CHANNEL MCY"/>
    <s v="050121113561"/>
    <s v="FERI IRAWAN"/>
    <s v="MH1JF8125EK009218"/>
    <s v="JF81E2000752"/>
    <s v="DK4354EE"/>
    <d v="2022-01-31T00:00:00"/>
    <s v="04. USED MCY"/>
    <s v="UMCY"/>
    <s v="04. USED MCY"/>
    <s v="01. 1-30"/>
    <n v="10700000"/>
    <s v="04. USED MCY"/>
    <s v="WAREHOUSE"/>
    <d v="2022-01-11T00:00:00"/>
    <n v="0"/>
    <d v="2021-03-22T00:00:00"/>
    <d v="2021-12-27T14:40:13"/>
    <d v="2021-12-31T13:59:05"/>
    <s v="4"/>
    <s v="0501"/>
    <s v="NO"/>
    <s v="SOLD"/>
    <n v="0"/>
    <n v="2409935"/>
    <n v="0"/>
    <n v="1250000"/>
    <s v="A STD"/>
    <s v="A"/>
    <s v="DENPASAR"/>
    <s v="FID"/>
    <n v="3400000"/>
    <s v="&lt;=25"/>
    <n v="0"/>
    <n v="0"/>
    <n v="1"/>
    <s v="01. 1-30"/>
    <n v="11"/>
    <s v="BD1710R-UD DONNY MOTOR"/>
    <n v="7232341"/>
    <n v="8900000"/>
    <s v="NICODEMUS NDENA ELUWALI"/>
    <s v="EXTERNAL"/>
    <d v="2021-12-31T00:00:00"/>
    <s v="REGULAR"/>
    <s v="07. &gt; 30%"/>
    <n v="0"/>
    <s v="N"/>
    <s v="Motor"/>
    <n v="777660"/>
    <n v="103750"/>
    <n v="25577222"/>
    <d v="2021-08-19T00:00:00"/>
    <s v="LATER"/>
    <n v="11"/>
    <s v="NON CWO"/>
    <s v="BERLAKU"/>
    <d v="2022-04-07T00:00:00"/>
    <s v="DENPASAR-DEWATA SQUARE"/>
    <n v="10.4173032407416"/>
    <n v="8053300"/>
    <s v="TUNAI"/>
    <s v="MALANG"/>
    <s v="W302"/>
    <s v="0501"/>
    <s v="0501"/>
  </r>
  <r>
    <x v="1"/>
    <s v="DENPASAR"/>
    <s v="DENPASAR"/>
    <s v="MOTOR"/>
    <s v="USED"/>
    <s v="HONDA"/>
    <s v="SCOOTERMATIC"/>
    <s v="SCOOTERMATIC"/>
    <x v="94"/>
    <s v="NEW PCX 150 ABS"/>
    <s v="PCX 150"/>
    <x v="0"/>
    <n v="0"/>
    <n v="16103980"/>
    <n v="21500000"/>
    <s v="S"/>
    <n v="1"/>
    <s v="AGUS MOTOR"/>
    <s v="050121113742"/>
    <s v="TARMUJI"/>
    <s v="MH1KF221XKK072057"/>
    <s v="KF22E1072262"/>
    <s v="DK3032KAM"/>
    <d v="2022-01-31T00:00:00"/>
    <s v="04. USED MCY"/>
    <s v="UMCY"/>
    <s v="04. USED MCY"/>
    <s v="01. 1-30"/>
    <n v="27300000"/>
    <s v="04. USED MCY"/>
    <s v="WAREHOUSE"/>
    <d v="2022-01-10T00:00:00"/>
    <n v="0"/>
    <d v="2021-03-30T00:00:00"/>
    <d v="2021-12-31T09:02:29"/>
    <d v="2021-12-31T14:07:07"/>
    <s v="3"/>
    <s v="0501"/>
    <s v="NO"/>
    <s v="SOLD"/>
    <n v="0"/>
    <n v="5232675"/>
    <n v="0"/>
    <n v="1200000"/>
    <s v="A -"/>
    <s v="A"/>
    <s v="DENPASAR"/>
    <s v="FID"/>
    <n v="9200000"/>
    <s v="&lt;=25"/>
    <n v="-5396020"/>
    <n v="1"/>
    <n v="0"/>
    <s v="01. 1-30"/>
    <n v="10"/>
    <s v="BD21114-ARB MOTOR-TUKAD YEH AYA"/>
    <n v="20760434"/>
    <n v="26500000"/>
    <s v="I MADE BAYU WIRADARMA"/>
    <s v="EXTERNAL"/>
    <d v="2022-01-07T00:00:00"/>
    <s v="REGULAR"/>
    <s v="07. &gt; 30%"/>
    <n v="5396020"/>
    <s v="N"/>
    <s v="Motor"/>
    <n v="3089566"/>
    <n v="270375"/>
    <n v="80506019"/>
    <d v="2021-09-14T00:00:00"/>
    <s v="LATER"/>
    <n v="10"/>
    <s v="NON CWO"/>
    <s v="BERLAKU"/>
    <d v="2022-03-25T00:00:00"/>
    <s v="DENPASAR-DEWATA SQUARE"/>
    <n v="9.4117245370362106"/>
    <n v="1949370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11"/>
    <s v="BEAT CW FI"/>
    <s v="BEAT"/>
    <x v="7"/>
    <n v="0"/>
    <n v="3784450"/>
    <n v="7500000"/>
    <s v="S"/>
    <n v="1"/>
    <s v="AGUS MOTOR"/>
    <s v="050121113905"/>
    <s v="THOMAS AQUINAS ALDINO AWANG"/>
    <s v="MH1JFD227DK400991"/>
    <s v="JFD2E2394068"/>
    <s v="DK6775GAL"/>
    <d v="2022-01-31T00:00:00"/>
    <s v="04. USED MCY"/>
    <s v="UMCY"/>
    <s v="04. USED MCY"/>
    <s v="01. 1-30"/>
    <n v="9100000"/>
    <s v="04. USED MCY"/>
    <s v="WAREHOUSE"/>
    <d v="2022-01-12T00:00:00"/>
    <n v="0"/>
    <d v="2021-03-30T00:00:00"/>
    <d v="2021-12-28T15:18:45"/>
    <d v="2021-12-31T14:02:17"/>
    <s v="6"/>
    <s v="0501"/>
    <s v="NO"/>
    <s v="SOLD"/>
    <n v="0"/>
    <n v="446856"/>
    <n v="0"/>
    <n v="1000000"/>
    <s v="A -"/>
    <s v="A"/>
    <s v="DENPASAR"/>
    <s v="NON FID"/>
    <n v="2350000"/>
    <s v="&lt;=25"/>
    <n v="-3715550"/>
    <n v="1"/>
    <n v="0"/>
    <s v="01. 1-30"/>
    <n v="12"/>
    <s v="BD20996-I DEWA MADE WIRA UDAYANA,ST"/>
    <n v="7368939"/>
    <n v="9300000"/>
    <s v="I MADE BAYU WIRADARMA"/>
    <s v="EXTERNAL"/>
    <d v="2022-01-07T00:00:00"/>
    <s v="REGULAR"/>
    <s v="06. &gt;25-30%"/>
    <n v="3715550"/>
    <s v="N"/>
    <s v="Motor"/>
    <n v="1001061"/>
    <n v="224150"/>
    <n v="20766020"/>
    <d v="2021-11-27T00:00:00"/>
    <s v="LATER"/>
    <n v="12"/>
    <s v="NON CWO"/>
    <s v="MATI"/>
    <d v="2021-10-10T00:00:00"/>
    <s v="DENPASAR-DEWATA SQUARE"/>
    <n v="11.415081018516499"/>
    <n v="7719640"/>
    <s v="TUNAI"/>
    <s v="DENPASAR"/>
    <s v="W501"/>
    <s v="0501"/>
    <s v="0501"/>
  </r>
  <r>
    <x v="1"/>
    <s v="DENPASAR"/>
    <s v="DENPASAR"/>
    <s v="MOTOR"/>
    <s v="NEW"/>
    <s v="YAMAHA"/>
    <s v="SCOOTERMATIC"/>
    <s v="SCOOTERMATIC"/>
    <x v="39"/>
    <s v="LEXI"/>
    <s v="LEXI"/>
    <x v="6"/>
    <n v="0"/>
    <n v="18883842"/>
    <n v="17300000"/>
    <s v="S"/>
    <n v="1"/>
    <s v="AGUNG MOTOR CENTRE"/>
    <s v="050121114701"/>
    <s v="MURSIDI"/>
    <s v="MH3SEF310LJ226277"/>
    <s v="E31VE0291963"/>
    <m/>
    <d v="2022-01-31T00:00:00"/>
    <s v="03. NEW MCY"/>
    <s v="YAMAHA"/>
    <s v="03. NEW MCY"/>
    <s v="01. 1-30"/>
    <n v="22050000"/>
    <s v="YAMAHA"/>
    <s v="WAREHOUSE"/>
    <d v="2022-01-10T00:00:00"/>
    <n v="0"/>
    <d v="2021-04-20T00:00:00"/>
    <d v="2021-12-30T08:40:09"/>
    <d v="2021-12-31T13:56:52"/>
    <s v="6"/>
    <s v="0501"/>
    <s v="NO"/>
    <s v="SOLD"/>
    <n v="0"/>
    <n v="10946351"/>
    <n v="639670"/>
    <n v="250000"/>
    <s v="A +"/>
    <s v="A"/>
    <s v="DENPASAR"/>
    <s v="NON FID"/>
    <n v="3308000"/>
    <s v="&lt;=25"/>
    <n v="0"/>
    <n v="0"/>
    <n v="1"/>
    <s v="01. 1-30"/>
    <n v="10"/>
    <s v="BD190EN-AMERTA JAYA MOTOR"/>
    <n v="14646979"/>
    <n v="16800000"/>
    <s v="I MADE ERMA"/>
    <s v="INTERNAL"/>
    <d v="2022-01-07T00:00:00"/>
    <s v="REGULAR"/>
    <s v="04. &gt;15-20%"/>
    <n v="0"/>
    <s v="N"/>
    <s v="Motor"/>
    <n v="473022"/>
    <n v="135250"/>
    <n v="27706580"/>
    <d v="2021-11-20T00:00:00"/>
    <s v="LATER"/>
    <n v="10"/>
    <s v="NON CWO"/>
    <s v="BERLAKU"/>
    <d v="2022-04-22T00:00:00"/>
    <s v="DENPASAR-DEWATA SQUARE"/>
    <n v="9.4188425925895007"/>
    <n v="20381450"/>
    <s v="TUNAI"/>
    <s v="DENPASAR"/>
    <s v="W501"/>
    <s v="0501"/>
    <s v="0501"/>
  </r>
  <r>
    <x v="1"/>
    <s v="FLORES (MAUMERE)"/>
    <s v="MATARAM"/>
    <s v="MOTOR"/>
    <s v="NEW"/>
    <s v="HONDA"/>
    <s v="SCOOTERMATIC"/>
    <s v="SCOOTERMATIC"/>
    <x v="46"/>
    <s v="BEAT FISPORTY CBSISS"/>
    <s v="BEAT"/>
    <x v="5"/>
    <n v="0"/>
    <n v="15160240"/>
    <n v="12750000"/>
    <s v="S"/>
    <n v="1"/>
    <s v="NASIONAL MOTOR-MOTANG RUA"/>
    <s v="050921112680"/>
    <s v="MARTINUS NAPA"/>
    <s v="MH1JM9111MK690589"/>
    <s v="JM91E1684633"/>
    <m/>
    <d v="2022-01-31T00:00:00"/>
    <s v="03. NEW MCY"/>
    <s v="HONDA"/>
    <s v="03. NEW MCY"/>
    <s v="01. 1-30"/>
    <n v="19592500"/>
    <s v="HONDA"/>
    <s v="MAUMERE"/>
    <d v="2022-01-11T00:00:00"/>
    <n v="0"/>
    <d v="2021-08-29T00:00:00"/>
    <d v="2021-12-31T15:24:27"/>
    <d v="2021-12-31T20:26:33"/>
    <s v="2"/>
    <s v="0509"/>
    <s v="NO"/>
    <s v="SOLD"/>
    <n v="0"/>
    <n v="7439757"/>
    <n v="342520"/>
    <n v="250000"/>
    <s v="A +"/>
    <s v="A"/>
    <s v="FLORES (MAUMERE)"/>
    <s v="FID"/>
    <n v="4900000"/>
    <s v="&lt;=25"/>
    <n v="0"/>
    <n v="0"/>
    <n v="1"/>
    <s v="01. 1-30"/>
    <n v="11"/>
    <s v="BD06548-WIDJISIH SUSANTO"/>
    <n v="13249700"/>
    <n v="15900000"/>
    <s v="YOHANES CAHYADI MAKUR"/>
    <s v="INTERNAL"/>
    <d v="2022-01-10T00:00:00"/>
    <s v="REGULAR"/>
    <s v="06. &gt;25-30%"/>
    <n v="0"/>
    <s v="N"/>
    <s v="Motor"/>
    <n v="1060300"/>
    <n v="963500"/>
    <n v="23623435"/>
    <d v="2021-11-29T00:00:00"/>
    <s v="LATER"/>
    <n v="11"/>
    <s v="NON CWO"/>
    <s v="TIDAK ADA"/>
    <m/>
    <s v="MAUMERE-SIKKA"/>
    <n v="10.1482291666689"/>
    <n v="15917188"/>
    <s v="TUNAI"/>
    <s v="MATARAM"/>
    <s v="W502"/>
    <s v="0509"/>
    <s v="0509"/>
  </r>
  <r>
    <x v="1"/>
    <s v="DENPASAR"/>
    <s v="DENPASAR"/>
    <s v="MOTOR"/>
    <s v="USED"/>
    <s v="YAMAHA"/>
    <s v="SPORT"/>
    <s v="SPORT"/>
    <x v="95"/>
    <s v="NEW V-IXION ADV GP"/>
    <s v="VIXION"/>
    <x v="1"/>
    <n v="0"/>
    <n v="12858790"/>
    <n v="11100000"/>
    <s v="S"/>
    <n v="1"/>
    <s v="NDS CHANNEL MCY"/>
    <s v="050121116402"/>
    <s v="LEONTIUS SONSIUS AMA"/>
    <s v="MH3RG1810GK202331"/>
    <s v="G3E7E0202706"/>
    <s v="DK4479KBB"/>
    <d v="2022-01-31T00:00:00"/>
    <s v="04. USED MCY"/>
    <s v="UMCY"/>
    <s v="04. USED MCY"/>
    <s v="01. 1-30"/>
    <n v="17900000"/>
    <s v="04. USED MCY"/>
    <s v="WAREHOUSE"/>
    <d v="2022-01-26T00:00:00"/>
    <n v="0"/>
    <d v="2021-06-03T00:00:00"/>
    <d v="2022-01-18T14:09:08"/>
    <d v="2022-01-25T00:00:00"/>
    <s v="3"/>
    <s v="0501"/>
    <s v="NO"/>
    <s v="SOLD"/>
    <n v="0"/>
    <n v="10564337"/>
    <n v="0"/>
    <n v="250000"/>
    <s v="B +"/>
    <s v="B"/>
    <s v="DENPASAR"/>
    <s v="FID"/>
    <n v="3670040"/>
    <s v="&gt; 25"/>
    <n v="0"/>
    <n v="0"/>
    <n v="1"/>
    <s v="01. 1-30"/>
    <n v="26"/>
    <s v="BD02534-JEPANG MOTOR"/>
    <n v="11876334"/>
    <n v="16700000"/>
    <s v="KADEK DWI KUMBARA YOGA"/>
    <s v="INTERNAL"/>
    <d v="2022-01-25T00:00:00"/>
    <s v="REGULAR"/>
    <s v="05. &gt;20-25%"/>
    <n v="0"/>
    <s v="N"/>
    <s v="Motor"/>
    <n v="3153666"/>
    <n v="163000"/>
    <n v="34610840"/>
    <d v="2021-12-08T00:00:00"/>
    <s v="NEW"/>
    <n v="26"/>
    <s v="NON CWO"/>
    <s v="BERLAKU"/>
    <d v="2022-04-27T00:00:00"/>
    <s v="DENPASAR-DEWATA SQUARE"/>
    <n v="1"/>
    <n v="14229960"/>
    <s v="TUNAI"/>
    <s v="DENPASAR"/>
    <s v="W501"/>
    <s v="0501"/>
    <s v="0501"/>
  </r>
  <r>
    <x v="0"/>
    <s v="PALOPO"/>
    <s v="PARE-PARE"/>
    <s v="MOTOR"/>
    <s v="NEW"/>
    <s v="YAMAHA"/>
    <s v="SCOOTERMATIC"/>
    <s v="SCOOTERMATIC"/>
    <x v="15"/>
    <s v="MIO M3 125"/>
    <s v="MIO"/>
    <x v="5"/>
    <n v="0"/>
    <n v="18139930"/>
    <n v="12100000"/>
    <s v="S"/>
    <n v="1"/>
    <s v="SENTRAL YAMAHA MASAMBA"/>
    <s v="070321417693"/>
    <s v="S FIKRAM SAVANA MAKAWI"/>
    <s v="MH3SE88H0MJ311723"/>
    <s v="E3R2E3029107"/>
    <m/>
    <d v="2022-01-31T00:00:00"/>
    <s v="03. NEW MCY"/>
    <s v="YAMAHA"/>
    <s v="03. NEW MCY"/>
    <s v="01. 1-30"/>
    <n v="18794500"/>
    <s v="YAMAHA"/>
    <s v="PALOPO"/>
    <d v="2022-01-31T00:00:00"/>
    <n v="0"/>
    <d v="2021-11-10T00:00:00"/>
    <d v="2022-01-25T17:02:56"/>
    <d v="2022-01-25T17:10:49"/>
    <s v="0"/>
    <s v="0703"/>
    <s v="NO"/>
    <s v="SOLD"/>
    <n v="0"/>
    <n v="13822627"/>
    <n v="131180"/>
    <n v="250000"/>
    <s v="B STD"/>
    <s v="B"/>
    <s v="PALOPO"/>
    <s v="FID"/>
    <n v="1900000"/>
    <s v="&gt; 25"/>
    <n v="0"/>
    <n v="0"/>
    <n v="1"/>
    <s v="01. 1-30"/>
    <n v="31"/>
    <s v="BD04362-X-SIS MOTOR-SIDOREJO"/>
    <n v="10619130"/>
    <n v="15500000"/>
    <s v="ANDI HAERIL AKBAR"/>
    <s v="INTERNAL"/>
    <d v="2022-01-31T00:00:00"/>
    <s v="REGULAR"/>
    <s v="03. &gt;10-15%"/>
    <n v="0"/>
    <s v="N"/>
    <s v="Motor"/>
    <n v="3330870"/>
    <n v="33150"/>
    <n v="23219794"/>
    <d v="2021-12-10T00:00:00"/>
    <s v="NEW"/>
    <n v="31"/>
    <s v="NON CWO"/>
    <s v="BERLAKU"/>
    <d v="2022-11-16T00:00:00"/>
    <s v="PALOPO-RATULANGI"/>
    <n v="5.2841550925950296"/>
    <n v="18139930"/>
    <s v="TUNAI"/>
    <s v="PARE-PARE"/>
    <s v="W704"/>
    <s v="0703"/>
    <s v="0703"/>
  </r>
  <r>
    <x v="0"/>
    <s v="MAMUJU"/>
    <s v="PARE-PARE"/>
    <s v="MOTOR"/>
    <s v="NEW"/>
    <s v="HONDA"/>
    <s v="BEBEK"/>
    <s v="BEBEK"/>
    <x v="14"/>
    <s v="REVO FIT"/>
    <s v="REVO"/>
    <x v="0"/>
    <n v="0"/>
    <n v="8966270"/>
    <n v="9400000"/>
    <s v="S"/>
    <n v="1"/>
    <s v="ASTRA INTERNATIONAL"/>
    <s v="072020112926"/>
    <s v="KULIANTO"/>
    <s v="MH1JBK110KK603548"/>
    <s v="JBK1E1599793"/>
    <s v="DC2439NF"/>
    <d v="2022-01-31T00:00:00"/>
    <s v="03. NEW MCY"/>
    <s v="HONDA"/>
    <s v="03. NEW MCY"/>
    <s v="01. 1-30"/>
    <n v="15790000"/>
    <s v="HONDA"/>
    <s v="MAMUJU"/>
    <d v="2022-01-29T00:00:00"/>
    <n v="0"/>
    <d v="2020-04-27T00:00:00"/>
    <d v="2021-12-31T13:41:41"/>
    <d v="2021-12-31T18:35:37"/>
    <s v="15"/>
    <s v="0720"/>
    <s v="NO"/>
    <s v="SOLD"/>
    <n v="0"/>
    <n v="2556174"/>
    <n v="2864223"/>
    <n v="1000000"/>
    <s v="A STD"/>
    <s v="A"/>
    <s v="MAMUJU"/>
    <s v="NON FID"/>
    <n v="1862025"/>
    <s v="&gt; 25"/>
    <n v="-433730"/>
    <n v="1"/>
    <n v="0"/>
    <s v="01. 1-30"/>
    <n v="29"/>
    <s v="BD20534-H.AZIKIN"/>
    <n v="9627045"/>
    <n v="12200000"/>
    <s v="JASMAN"/>
    <s v="EXTERNAL"/>
    <d v="2022-01-28T00:00:00"/>
    <s v="REGULAR"/>
    <s v="03. &gt;10-15%"/>
    <n v="433730"/>
    <s v="N"/>
    <s v="Motor"/>
    <n v="1352955"/>
    <n v="908000"/>
    <n v="18948912"/>
    <d v="2021-10-02T00:00:00"/>
    <s v="LATER"/>
    <n v="29"/>
    <s v="NON CWO"/>
    <s v="TIDAK ADA"/>
    <m/>
    <s v="MAMUJU-EMMY SAELAN"/>
    <n v="28.225266203706301"/>
    <n v="13927975"/>
    <s v="TUNAI"/>
    <s v="PARE-PARE"/>
    <s v="W704"/>
    <s v="0720"/>
    <s v="0720"/>
  </r>
  <r>
    <x v="1"/>
    <s v="TABANAN"/>
    <s v="DENPASAR"/>
    <s v="MOTOR"/>
    <s v="USED"/>
    <s v="HONDA"/>
    <s v="SCOOTERMATIC"/>
    <s v="SCOOTERMATIC"/>
    <x v="26"/>
    <s v="GENIO CBS"/>
    <s v="GENIO"/>
    <x v="0"/>
    <n v="0"/>
    <n v="10115476"/>
    <n v="11050000"/>
    <s v="S"/>
    <n v="1"/>
    <s v="YUDHA MOTOR"/>
    <s v="050520112877"/>
    <s v="I KETUT CATUR PERMANA"/>
    <s v="MH1JM6118KK057812"/>
    <s v="JM61E1057867"/>
    <s v="DK6619ZZ"/>
    <d v="2022-01-31T00:00:00"/>
    <s v="04. USED MCY"/>
    <s v="UMCY"/>
    <s v="04. USED MCY"/>
    <s v="01. 1-30"/>
    <n v="14900000"/>
    <s v="04. USED MCY"/>
    <s v="NEGARA"/>
    <d v="2022-01-31T00:00:00"/>
    <n v="0"/>
    <d v="2020-08-19T00:00:00"/>
    <d v="2022-01-25T12:37:41"/>
    <d v="2022-01-25T15:36:28"/>
    <s v="10"/>
    <s v="0505"/>
    <s v="NO"/>
    <s v="SOLD"/>
    <n v="0"/>
    <n v="4461900"/>
    <n v="4036790"/>
    <n v="1300000"/>
    <s v="A STD"/>
    <s v="A"/>
    <s v="TABANAN"/>
    <s v="NON FID"/>
    <n v="2497540"/>
    <s v="&gt; 25"/>
    <n v="-934524"/>
    <n v="1"/>
    <n v="0"/>
    <s v="01. 1-30"/>
    <n v="31"/>
    <s v="BD00482-GIRI"/>
    <n v="11355348"/>
    <n v="13800000"/>
    <s v="I GEDE ARTA"/>
    <s v="EXTERNAL"/>
    <d v="2022-01-28T00:00:00"/>
    <s v="REGULAR"/>
    <s v="04. &gt;15-20%"/>
    <n v="934524"/>
    <s v="Y"/>
    <s v="Motor"/>
    <n v="1064652"/>
    <n v="542900"/>
    <n v="23961025"/>
    <d v="2021-07-19T00:00:00"/>
    <s v="NEW"/>
    <n v="31"/>
    <s v="NON CWO"/>
    <s v="MATI"/>
    <d v="2021-01-20T00:00:00"/>
    <s v="TABANAN-DAUH PEKEN"/>
    <n v="5.3496759259287501"/>
    <n v="12402460"/>
    <s v="TUNAI"/>
    <s v="DENPASAR"/>
    <s v="W501"/>
    <s v="0505"/>
    <s v="0505"/>
  </r>
  <r>
    <x v="1"/>
    <s v="DENPASAR"/>
    <s v="DENPASAR"/>
    <s v="MOTOR"/>
    <s v="NEW"/>
    <s v="HONDA"/>
    <s v="SCOOTERMATIC"/>
    <s v="SCOOTERMATIC"/>
    <x v="96"/>
    <s v="NEW SCOOPY PRESTIGE"/>
    <s v="SCOOPY"/>
    <x v="5"/>
    <n v="0"/>
    <n v="21251166"/>
    <n v="19050000"/>
    <s v="S"/>
    <n v="1"/>
    <s v="NAGAMAS MOTOR"/>
    <s v="050121118410"/>
    <s v="DEKO FAZRI"/>
    <s v="MH1JM0211MK306577"/>
    <s v="JM02E1307922"/>
    <m/>
    <d v="2022-01-31T00:00:00"/>
    <s v="03. NEW MCY"/>
    <s v="HONDA"/>
    <s v="03. NEW MCY"/>
    <s v="01. 1-30"/>
    <n v="22115000"/>
    <s v="HONDA"/>
    <s v="WAREHOUSE"/>
    <d v="2022-01-11T00:00:00"/>
    <n v="0"/>
    <d v="2021-08-10T00:00:00"/>
    <d v="2021-12-28T15:33:33"/>
    <d v="2021-12-31T13:59:22"/>
    <s v="2"/>
    <s v="0501"/>
    <s v="NO"/>
    <s v="SOLD"/>
    <n v="0"/>
    <n v="7881953"/>
    <n v="0"/>
    <n v="250000"/>
    <s v="A STD"/>
    <s v="A"/>
    <s v="DENPASAR"/>
    <s v="FID"/>
    <n v="2250000"/>
    <s v="&lt;=25"/>
    <n v="0"/>
    <n v="0"/>
    <n v="1"/>
    <s v="01. 1-30"/>
    <n v="11"/>
    <s v="BD21600-GRIYA USAHA-TAMAN SARI"/>
    <n v="16930345"/>
    <n v="19500000"/>
    <s v="IDA BAGUS GEDE INDRAYANA"/>
    <s v="INTERNAL"/>
    <d v="2022-01-07T00:00:00"/>
    <s v="REGULAR"/>
    <s v="03. &gt;10-15%"/>
    <n v="0"/>
    <s v="N"/>
    <s v="Motor"/>
    <n v="619656"/>
    <n v="81750"/>
    <n v="24526700"/>
    <d v="2021-11-12T00:00:00"/>
    <s v="LATER"/>
    <n v="11"/>
    <s v="NON CWO"/>
    <s v="BERLAKU"/>
    <d v="2022-08-05T00:00:00"/>
    <s v="DENPASAR-DEWATA SQUARE"/>
    <n v="10.417106481479999"/>
    <n v="21889126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18"/>
    <s v="NEW SCOOPY STYLISH"/>
    <s v="SCOOPY"/>
    <x v="5"/>
    <n v="0"/>
    <n v="18549825"/>
    <n v="19350000"/>
    <s v="S"/>
    <n v="1"/>
    <s v="TIRTO AGUNG MOJO MOTOR-SUMERTA"/>
    <s v="050121118423"/>
    <s v="KIKI HARI KURNIAWAN"/>
    <s v="MH1JM0217MK315560"/>
    <s v="JM02E1315694"/>
    <m/>
    <d v="2022-01-31T00:00:00"/>
    <s v="03. NEW MCY"/>
    <s v="HONDA"/>
    <s v="03. NEW MCY"/>
    <s v="01. 1-30"/>
    <n v="22115000"/>
    <s v="HONDA"/>
    <s v="WAREHOUSE"/>
    <d v="2022-01-14T00:00:00"/>
    <n v="0"/>
    <d v="2021-08-16T00:00:00"/>
    <d v="2022-01-05T08:51:17"/>
    <d v="2022-01-10T12:07:47"/>
    <s v="2"/>
    <s v="0501"/>
    <s v="NO"/>
    <s v="SOLD"/>
    <n v="0"/>
    <n v="9571356"/>
    <n v="0"/>
    <n v="250000"/>
    <s v="A +"/>
    <s v="A"/>
    <s v="DENPASAR"/>
    <s v="FID"/>
    <n v="5000000"/>
    <s v="&lt;=25"/>
    <n v="-800175"/>
    <n v="1"/>
    <n v="0"/>
    <s v="01. 1-30"/>
    <n v="14"/>
    <s v="BD06687-UD AGUS MOTOR"/>
    <n v="17684660"/>
    <n v="20000000"/>
    <s v="COKORDA RAKA ARISMAYANA"/>
    <s v="INTERNAL"/>
    <d v="2022-01-13T00:00:00"/>
    <s v="REGULAR"/>
    <s v="05. &gt;20-25%"/>
    <n v="800175"/>
    <s v="N"/>
    <s v="Motor"/>
    <n v="315341"/>
    <n v="81750"/>
    <n v="24409935"/>
    <d v="2021-12-06T00:00:00"/>
    <s v="NEW"/>
    <n v="14"/>
    <s v="NON CWO"/>
    <s v="BERLAKU"/>
    <d v="2022-08-12T00:00:00"/>
    <s v="DENPASAR-DEWATA SQUARE"/>
    <n v="3.4945949074099198"/>
    <n v="19356335"/>
    <s v="TUNAI"/>
    <s v="DENPASAR"/>
    <s v="W501"/>
    <s v="0501"/>
    <s v="0501"/>
  </r>
  <r>
    <x v="1"/>
    <s v="KUPANG"/>
    <s v="MATARAM"/>
    <s v="MOTOR"/>
    <s v="NEW"/>
    <s v="HONDA"/>
    <s v="SCOOTERMATIC"/>
    <s v="SCOOTERMATIC"/>
    <x v="25"/>
    <s v="BEAT FI SPORTY CBS"/>
    <s v="BEAT"/>
    <x v="5"/>
    <n v="0"/>
    <n v="16436393"/>
    <n v="14900000"/>
    <s v="S"/>
    <n v="1"/>
    <s v="WAHANAARTHA RTLD-LALAMENTIK"/>
    <s v="050821114279"/>
    <s v="ONYA SANTY HENUKH"/>
    <s v="MH1JM8112MK589295"/>
    <s v="JM81E1591306"/>
    <m/>
    <d v="2022-01-31T00:00:00"/>
    <s v="03. NEW MCY"/>
    <s v="HONDA"/>
    <s v="03. NEW MCY"/>
    <s v="01. 1-30"/>
    <n v="18810000"/>
    <s v="HONDA"/>
    <s v="KUPANG"/>
    <d v="2022-01-07T00:00:00"/>
    <n v="0"/>
    <d v="2021-06-30T00:00:00"/>
    <d v="2021-12-30T09:13:58"/>
    <d v="2021-12-31T14:02:54"/>
    <s v="4"/>
    <s v="0508"/>
    <s v="NO"/>
    <s v="SOLD"/>
    <n v="0"/>
    <n v="7566607"/>
    <n v="151130"/>
    <n v="250000"/>
    <s v="A +"/>
    <s v="A"/>
    <s v="KUPANG"/>
    <s v="FID"/>
    <n v="2100000"/>
    <s v="&lt;=25"/>
    <n v="0"/>
    <n v="0"/>
    <n v="1"/>
    <s v="01. 1-30"/>
    <n v="7"/>
    <s v="BD06277-TIMUR MOTOR-H R KOROH"/>
    <n v="13399538"/>
    <n v="15100000"/>
    <s v="MARKUS DJARIDEL RADJA KOTA"/>
    <s v="INTERNAL"/>
    <d v="2022-01-06T00:00:00"/>
    <s v="REGULAR"/>
    <s v="03. &gt;10-15%"/>
    <n v="0"/>
    <s v="N"/>
    <s v="Motor"/>
    <n v="190462"/>
    <n v="52250"/>
    <n v="22089155"/>
    <d v="2021-11-29T00:00:00"/>
    <s v="LATER"/>
    <n v="7"/>
    <s v="NON CWO"/>
    <s v="BERLAKU"/>
    <d v="2022-07-06T00:00:00"/>
    <s v="KUPANG-OEBA"/>
    <n v="6.41465277777752"/>
    <n v="17955797"/>
    <s v="TUNAI"/>
    <s v="MATARAM"/>
    <s v="W502"/>
    <s v="0508"/>
    <s v="0508"/>
  </r>
  <r>
    <x v="1"/>
    <s v="KUPANG"/>
    <s v="MATARAM"/>
    <s v="MOTOR"/>
    <s v="NEW"/>
    <s v="HONDA"/>
    <s v="SCOOTERMATIC"/>
    <s v="SCOOTERMATIC"/>
    <x v="74"/>
    <s v="BEAT ESP CBS ISS DLX"/>
    <s v="BEAT"/>
    <x v="5"/>
    <n v="0"/>
    <n v="17658415"/>
    <n v="15000000"/>
    <s v="S"/>
    <n v="1"/>
    <s v="MUTIARA TIMUR STAR"/>
    <s v="050821114524"/>
    <s v="NOFRIDA TAKAIN"/>
    <s v="MH1JM911XMK613638"/>
    <s v="JM91E1613372"/>
    <m/>
    <d v="2022-01-31T00:00:00"/>
    <s v="03. NEW MCY"/>
    <s v="HONDA"/>
    <s v="03. NEW MCY"/>
    <s v="01. 1-30"/>
    <n v="19586000"/>
    <s v="HONDA"/>
    <s v="KUPANG"/>
    <d v="2022-01-25T00:00:00"/>
    <n v="0"/>
    <d v="2021-07-14T00:00:00"/>
    <d v="2021-12-29T13:12:32"/>
    <d v="2021-12-31T14:03:17"/>
    <s v="3"/>
    <s v="0508"/>
    <s v="NO"/>
    <s v="SOLD"/>
    <n v="0"/>
    <n v="9253583"/>
    <n v="333360"/>
    <n v="250000"/>
    <s v="A STD"/>
    <s v="A"/>
    <s v="KUPANG"/>
    <s v="FID"/>
    <n v="2100000"/>
    <s v="&lt;=25"/>
    <n v="0"/>
    <n v="0"/>
    <n v="1"/>
    <s v="01. 1-30"/>
    <n v="25"/>
    <s v="BD05664-UD SANNY MOTOR"/>
    <n v="13729834"/>
    <n v="16000000"/>
    <s v="JUSEPUS DOPEN"/>
    <s v="INTERNAL"/>
    <d v="2022-01-24T00:00:00"/>
    <s v="REGULAR"/>
    <s v="03. &gt;10-15%"/>
    <n v="0"/>
    <s v="N"/>
    <s v="Motor"/>
    <n v="670166"/>
    <n v="54125"/>
    <n v="23127335"/>
    <d v="2021-11-10T00:00:00"/>
    <s v="LATER"/>
    <n v="25"/>
    <s v="NON CWO"/>
    <s v="BERLAKU"/>
    <d v="2022-08-09T00:00:00"/>
    <s v="KUPANG-OEBA"/>
    <n v="24.414386574077099"/>
    <n v="18750188"/>
    <s v="TUNAI"/>
    <s v="MATARAM"/>
    <s v="W502"/>
    <s v="0508"/>
    <s v="0508"/>
  </r>
  <r>
    <x v="0"/>
    <s v="POSO"/>
    <s v="PALU"/>
    <s v="MOTOR"/>
    <s v="USED"/>
    <s v="HONDA"/>
    <s v="SPORT"/>
    <s v="SPORT"/>
    <x v="97"/>
    <s v="CB 150 R PLUS"/>
    <s v="CB 150"/>
    <x v="0"/>
    <n v="0"/>
    <n v="11643179"/>
    <n v="14300000"/>
    <s v="S"/>
    <n v="1"/>
    <s v="JOVAN MOTOR-MALIWUKO"/>
    <s v="073720110885"/>
    <s v="SUPRIADI ARABA"/>
    <s v="MH1KCA214KK042846"/>
    <s v="KCA2E1039239"/>
    <s v="DN6054PC"/>
    <d v="2022-01-31T00:00:00"/>
    <s v="04. USED MCY"/>
    <s v="UMCY"/>
    <s v="04. USED MCY"/>
    <s v="01. 1-30"/>
    <n v="19400000"/>
    <s v="04. USED MCY"/>
    <s v="WAREHOUSE"/>
    <d v="2022-01-18T00:00:00"/>
    <n v="0"/>
    <d v="2020-04-23T00:00:00"/>
    <d v="2021-12-31T16:04:36"/>
    <d v="2021-12-31T16:28:22"/>
    <s v="14"/>
    <s v="0737"/>
    <s v="NO"/>
    <s v="SOLD"/>
    <n v="0"/>
    <n v="3296671"/>
    <n v="3481100"/>
    <n v="1500000"/>
    <s v="B STD"/>
    <s v="B"/>
    <s v="POSO"/>
    <s v="NON FID"/>
    <n v="1928551"/>
    <s v="&lt;=25"/>
    <n v="-2656821"/>
    <n v="1"/>
    <n v="0"/>
    <s v="01. 1-30"/>
    <n v="18"/>
    <s v="BD02074-ALFIN MOTOR"/>
    <n v="8839302"/>
    <n v="16700000"/>
    <s v="IRWAN YUSUF"/>
    <s v="EXTERNAL"/>
    <d v="2022-01-17T00:00:00"/>
    <s v="REGULAR"/>
    <s v="02. &gt;5-10%"/>
    <n v="2656821"/>
    <s v="N"/>
    <s v="Motor"/>
    <n v="6190698"/>
    <n v="1175500"/>
    <n v="38975609"/>
    <d v="2021-08-23T00:00:00"/>
    <s v="LATER"/>
    <n v="18"/>
    <s v="NON CWO"/>
    <s v="TIDAK ADA"/>
    <m/>
    <s v="POSO-KOTA"/>
    <n v="17.3136342592625"/>
    <n v="17471449"/>
    <s v="TUNAI"/>
    <s v="PALU"/>
    <s v="W703"/>
    <s v="0737"/>
    <s v="0737"/>
  </r>
  <r>
    <x v="0"/>
    <s v="POSO"/>
    <s v="PALU"/>
    <s v="MOTOR"/>
    <s v="NEW"/>
    <s v="HONDA"/>
    <s v="SPORT"/>
    <s v="SPORT"/>
    <x v="98"/>
    <s v="CBR 250 RR"/>
    <s v="CBR 250"/>
    <x v="0"/>
    <n v="0"/>
    <n v="34074284"/>
    <n v="35300000"/>
    <s v="S"/>
    <n v="1"/>
    <s v="METRO JAYA MANDIRI"/>
    <s v="073720111839"/>
    <s v="IDRUS DG MASIKKI"/>
    <s v="MH1MC3119KK011369"/>
    <s v="MC31E1009777"/>
    <s v="DN4984EO"/>
    <d v="2022-01-31T00:00:00"/>
    <s v="03. NEW MCY"/>
    <s v="HONDA"/>
    <s v="03. NEW MCY"/>
    <s v="02. 31-60"/>
    <n v="66650000"/>
    <s v="HONDA"/>
    <s v="WAREHOUSE"/>
    <d v="2022-01-18T00:00:00"/>
    <n v="0"/>
    <d v="2020-05-27T00:00:00"/>
    <d v="2021-11-30T20:04:07"/>
    <d v="2021-11-30T20:05:42"/>
    <s v="15"/>
    <s v="0737"/>
    <s v="NO"/>
    <s v="SOLD"/>
    <n v="0"/>
    <n v="10889458"/>
    <n v="1734660"/>
    <n v="250000"/>
    <s v="A -"/>
    <s v="A"/>
    <s v="POSO"/>
    <s v="NON FID"/>
    <n v="15475920"/>
    <s v="&lt;=25"/>
    <n v="-1225716"/>
    <n v="1"/>
    <n v="0"/>
    <s v="02. 31-60"/>
    <n v="18"/>
    <s v="BD02074-ALFIN MOTOR"/>
    <n v="36062913"/>
    <n v="46600000"/>
    <s v="JAMALUDIN"/>
    <s v="INTERNAL"/>
    <d v="2022-01-17T00:00:00"/>
    <s v="REGULAR"/>
    <s v="05. &gt;20-25%"/>
    <n v="1225716"/>
    <s v="N"/>
    <s v="Motor"/>
    <n v="5877087"/>
    <n v="1624000"/>
    <n v="105328873"/>
    <d v="2021-10-27T00:00:00"/>
    <s v="LATER"/>
    <n v="18"/>
    <s v="NON CWO"/>
    <s v="TIDAK ADA"/>
    <m/>
    <s v="POSO-KOTA"/>
    <n v="48.162708333336901"/>
    <n v="51174080"/>
    <s v="TUNAI"/>
    <s v="PALU"/>
    <s v="W703"/>
    <s v="0737"/>
    <s v="0737"/>
  </r>
  <r>
    <x v="0"/>
    <s v="MAMUJU"/>
    <s v="PARE-PARE"/>
    <s v="MOTOR"/>
    <s v="USED"/>
    <s v="HONDA"/>
    <s v="SPORT"/>
    <s v="SPORT"/>
    <x v="82"/>
    <s v="CB 150 R STREETFIRE"/>
    <s v="CB 150"/>
    <x v="7"/>
    <n v="0"/>
    <n v="5284949"/>
    <n v="3300000"/>
    <s v="S"/>
    <n v="1"/>
    <s v="AIDIN MOTOR-PEMUDA"/>
    <s v="072021415768"/>
    <s v="BUSRA"/>
    <s v="MH1KC4118DK163790"/>
    <s v="KC41E1164013"/>
    <s v="DD5187VI"/>
    <d v="2022-01-31T00:00:00"/>
    <s v="04. USED MCY"/>
    <s v="UMCY"/>
    <s v="04. USED MCY"/>
    <s v="01. 1-30"/>
    <n v="11700000"/>
    <s v="04. USED MCY"/>
    <s v="MAMUJU"/>
    <d v="2022-01-31T00:00:00"/>
    <n v="0"/>
    <d v="2021-09-24T00:00:00"/>
    <d v="2022-01-17T15:59:37"/>
    <d v="2022-01-19T10:16:59"/>
    <s v="2"/>
    <s v="0720"/>
    <s v="NO"/>
    <s v="SOLD"/>
    <n v="0"/>
    <n v="884326"/>
    <n v="286470"/>
    <n v="250000"/>
    <s v="B -"/>
    <s v="B"/>
    <s v="MAMUJU"/>
    <s v="FID"/>
    <n v="6150000"/>
    <s v="&gt; 25"/>
    <n v="0"/>
    <n v="0"/>
    <n v="1"/>
    <s v="01. 1-30"/>
    <n v="31"/>
    <s v="BD02559-HIDAYAT MOTOR"/>
    <n v="3777788"/>
    <n v="12200000"/>
    <s v="ALIRMAN"/>
    <s v="INTERNAL"/>
    <d v="2022-01-31T00:00:00"/>
    <s v="REGULAR"/>
    <s v="07. &gt; 30%"/>
    <n v="0"/>
    <s v="N"/>
    <s v="Motor"/>
    <n v="7202212"/>
    <n v="1108000"/>
    <n v="39012639"/>
    <d v="2021-12-24T00:00:00"/>
    <s v="NEW"/>
    <n v="31"/>
    <s v="NON CWO"/>
    <s v="TIDAK ADA"/>
    <m/>
    <s v="MAMUJU-EMMY SAELAN"/>
    <n v="11.5715393518549"/>
    <n v="6171680"/>
    <s v="TUNAI"/>
    <s v="PARE-PARE"/>
    <s v="W704"/>
    <s v="0720"/>
    <s v="0720"/>
  </r>
  <r>
    <x v="1"/>
    <s v="DENPASAR"/>
    <s v="DENPASAR"/>
    <s v="MOTOR"/>
    <s v="USED"/>
    <s v="HONDA"/>
    <s v="SCOOTERMATIC"/>
    <s v="SCOOTERMATIC"/>
    <x v="93"/>
    <s v="NEW VARIO CW"/>
    <s v="VARIO 110"/>
    <x v="7"/>
    <n v="0"/>
    <n v="4996533"/>
    <n v="5350000"/>
    <s v="S"/>
    <n v="1"/>
    <s v="CUST RETENTION MCY"/>
    <s v="050121121247"/>
    <s v="YAKOBUS WARA"/>
    <s v="MH1JF8112DK833750"/>
    <s v="JF81E1828854"/>
    <s v="DK6220BQ"/>
    <d v="2022-01-31T00:00:00"/>
    <s v="04. USED MCY"/>
    <s v="UMCY JASA"/>
    <s v="04. USED MCY"/>
    <s v="01. 1-30"/>
    <n v="7100000"/>
    <s v="04. USED MCY"/>
    <s v="WAREHOUSE"/>
    <d v="2022-01-19T00:00:00"/>
    <n v="0"/>
    <d v="2021-10-26T00:00:00"/>
    <d v="2022-01-07T13:19:09"/>
    <d v="2022-01-14T00:00:00"/>
    <s v="1"/>
    <s v="0501"/>
    <s v="NO"/>
    <s v="SOLD"/>
    <n v="0"/>
    <n v="971142"/>
    <n v="51585"/>
    <n v="250000"/>
    <s v="B STD"/>
    <s v="B"/>
    <s v="DENPASAR"/>
    <s v="FID"/>
    <n v="1726160"/>
    <s v="&lt;=25"/>
    <n v="-353467"/>
    <n v="1"/>
    <n v="0"/>
    <s v="01. 1-30"/>
    <n v="19"/>
    <s v="BD1700R-BINTANG DEWATA MTR-NANGKA UTR"/>
    <n v="2574886"/>
    <n v="7100000"/>
    <s v="I PUTU ARSANA"/>
    <s v="INTERNAL"/>
    <d v="2022-01-13T00:00:00"/>
    <s v="REGULAR"/>
    <s v="05. &gt;20-25%"/>
    <n v="353467"/>
    <s v="N"/>
    <s v="Motor"/>
    <n v="3815114"/>
    <n v="51500"/>
    <n v="25577222"/>
    <d v="2021-12-26T00:00:00"/>
    <s v="NEW"/>
    <n v="19"/>
    <s v="NON CWO"/>
    <s v="BERLAKU"/>
    <d v="2022-07-26T00:00:00"/>
    <s v="DENPASAR-DEWATA SQUARE"/>
    <n v="5"/>
    <n v="5373840"/>
    <s v="TUNAI"/>
    <s v="DENPASAR"/>
    <s v="W501"/>
    <s v="0501"/>
    <s v="0501"/>
  </r>
  <r>
    <x v="0"/>
    <s v="PALU 2"/>
    <s v="PALU"/>
    <s v="MOTOR"/>
    <s v="NEW"/>
    <s v="HONDA"/>
    <s v="SCOOTERMATIC"/>
    <s v="SCOOTERMATIC"/>
    <x v="46"/>
    <s v="BEAT FISPORTY CBSISS"/>
    <s v="BEAT"/>
    <x v="6"/>
    <n v="0"/>
    <n v="12187875"/>
    <n v="12430000"/>
    <s v="S"/>
    <n v="1"/>
    <s v="AP IV YOS,CV-BR"/>
    <s v="075521411192"/>
    <s v="MANSUR"/>
    <s v="MH1JM9116LK024617"/>
    <s v="JM91E1025301"/>
    <m/>
    <d v="2022-01-31T00:00:00"/>
    <s v="03. NEW MCY"/>
    <s v="HONDA"/>
    <s v="03. NEW MCY"/>
    <s v="01. 1-30"/>
    <n v="18500000"/>
    <s v="HONDA"/>
    <s v="WAREHOUSE"/>
    <d v="2022-01-14T00:00:00"/>
    <n v="0"/>
    <d v="2021-01-19T00:00:00"/>
    <d v="2021-12-28T15:34:06"/>
    <d v="2022-01-04T00:00:00"/>
    <s v="11"/>
    <s v="0755"/>
    <s v="NO"/>
    <s v="SOLD"/>
    <n v="0"/>
    <n v="4752123"/>
    <n v="0"/>
    <n v="0"/>
    <s v="A -"/>
    <s v="A"/>
    <s v="PALU 2"/>
    <s v="NON FID"/>
    <n v="3900000"/>
    <s v="&lt;=25"/>
    <n v="-242125"/>
    <n v="1"/>
    <n v="0"/>
    <s v="01. 1-30"/>
    <n v="14"/>
    <s v="BD1700D-IRBA MANDIRI-TANJUNG LAWAKA"/>
    <n v="11722236"/>
    <n v="14300000"/>
    <s v="SOFYAN"/>
    <s v="DISERAHKAN"/>
    <d v="2022-01-13T00:00:00"/>
    <s v="REGULAR"/>
    <s v="05. &gt;20-25%"/>
    <n v="242125"/>
    <s v="N"/>
    <s v="Motor"/>
    <n v="1147764"/>
    <n v="160650"/>
    <n v="25819829"/>
    <d v="2022-01-19T00:00:00"/>
    <s v="NEW"/>
    <n v="14"/>
    <s v="NON CWO"/>
    <s v="BERLAKU"/>
    <d v="2022-01-21T00:00:00"/>
    <s v="PALU 2 CAR-YOS SUDARSO"/>
    <n v="10"/>
    <n v="15838450"/>
    <s v="TUNAI"/>
    <s v="PALU"/>
    <s v="W703"/>
    <s v="0755"/>
    <s v="0755"/>
  </r>
  <r>
    <x v="0"/>
    <s v="PALU 2"/>
    <s v="PALU"/>
    <s v="MOTOR"/>
    <s v="NEW"/>
    <s v="HONDA"/>
    <s v="SPORT"/>
    <s v="SPORT"/>
    <x v="51"/>
    <s v="SONIC 150 R"/>
    <s v="SONIC 150"/>
    <x v="5"/>
    <n v="0"/>
    <n v="19254993"/>
    <n v="14850000"/>
    <s v="S"/>
    <n v="1"/>
    <s v="AP IV YOS,CV-BR"/>
    <s v="075521413587"/>
    <s v="MOH RIALDI"/>
    <s v="MH1KB1118MK287611"/>
    <s v="KB11E1287304"/>
    <m/>
    <d v="2022-01-31T00:00:00"/>
    <s v="03. NEW MCY"/>
    <s v="HONDA"/>
    <s v="03. NEW MCY"/>
    <s v="01. 1-30"/>
    <n v="24350000"/>
    <s v="HONDA"/>
    <s v="WAREHOUSE"/>
    <d v="2022-01-31T00:00:00"/>
    <n v="0"/>
    <d v="2021-03-30T00:00:00"/>
    <d v="2022-01-29T09:01:41"/>
    <d v="2022-01-29T09:02:30"/>
    <s v="7"/>
    <s v="0755"/>
    <s v="NO"/>
    <s v="SOLD"/>
    <n v="0"/>
    <n v="9019500"/>
    <n v="335125"/>
    <n v="0"/>
    <s v="A +"/>
    <s v="A"/>
    <s v="PALU 2"/>
    <s v="NON FID"/>
    <n v="3700000"/>
    <s v="&gt; 25"/>
    <n v="0"/>
    <n v="0"/>
    <n v="1"/>
    <s v="01. 1-30"/>
    <n v="31"/>
    <s v="BD02074-ALFIN MOTOR"/>
    <n v="13012316"/>
    <n v="16100000"/>
    <s v="JHONY P LANTANG"/>
    <s v="EXTERNAL"/>
    <d v="2022-01-31T00:00:00"/>
    <s v="REGULAR"/>
    <s v="04. &gt;15-20%"/>
    <n v="0"/>
    <s v="N"/>
    <s v="Motor"/>
    <n v="1477684"/>
    <n v="1166500"/>
    <n v="35765690"/>
    <d v="2021-11-30T00:00:00"/>
    <s v="NEW"/>
    <n v="31"/>
    <s v="NON CWO"/>
    <s v="TIDAK ADA"/>
    <m/>
    <s v="PALU 2 CAR-YOS SUDARSO"/>
    <n v="1.62326388889051"/>
    <n v="22027095"/>
    <s v="TUNAI"/>
    <s v="PALU"/>
    <s v="W703"/>
    <s v="0755"/>
    <s v="0755"/>
  </r>
  <r>
    <x v="0"/>
    <s v="PALU 2"/>
    <s v="PALU"/>
    <s v="MOTOR"/>
    <s v="NEW"/>
    <s v="YAMAHA"/>
    <s v="SCOOTERMATIC"/>
    <s v="SCOOTERMATIC"/>
    <x v="99"/>
    <s v="ALL NEW X-RIDE 125"/>
    <s v="X RIDE 125"/>
    <x v="5"/>
    <n v="0"/>
    <n v="17399769"/>
    <n v="14500000"/>
    <s v="S"/>
    <n v="1"/>
    <s v="AKAI JAYA MOTOR"/>
    <s v="075521413654"/>
    <s v="TIASTINA RATIL FUADYI"/>
    <s v="MH3SE88B0MJ123063"/>
    <s v="E3R4E0718219"/>
    <m/>
    <d v="2022-01-31T00:00:00"/>
    <s v="03. NEW MCY"/>
    <s v="YAMAHA"/>
    <s v="03. NEW MCY"/>
    <s v="01. 1-30"/>
    <n v="20200000"/>
    <s v="YAMAHA"/>
    <s v="WAREHOUSE"/>
    <d v="2022-01-31T00:00:00"/>
    <n v="0"/>
    <d v="2021-03-31T00:00:00"/>
    <d v="2022-01-26T15:35:03"/>
    <d v="2022-01-26T15:40:48"/>
    <s v="6"/>
    <s v="0755"/>
    <s v="NO"/>
    <s v="SOLD"/>
    <n v="0"/>
    <n v="9283599"/>
    <n v="676000"/>
    <n v="1200000"/>
    <s v="A +"/>
    <s v="A"/>
    <s v="PALU 2"/>
    <s v="NON FID"/>
    <n v="2100000"/>
    <s v="&gt; 25"/>
    <n v="0"/>
    <n v="0"/>
    <n v="1"/>
    <s v="01. 1-30"/>
    <n v="31"/>
    <s v="BD02074-ALFIN MOTOR"/>
    <n v="13871003"/>
    <n v="16700000"/>
    <s v="IDHAM"/>
    <s v="EXTERNAL"/>
    <d v="2022-01-31T00:00:00"/>
    <s v="REGULAR"/>
    <s v="03. &gt;10-15%"/>
    <n v="0"/>
    <s v="N"/>
    <s v="Motor"/>
    <n v="1158997"/>
    <n v="975500"/>
    <n v="24345903"/>
    <d v="2021-10-31T00:00:00"/>
    <s v="NEW"/>
    <n v="31"/>
    <s v="NON CWO"/>
    <s v="TIDAK ADA"/>
    <m/>
    <s v="PALU 2 CAR-YOS SUDARSO"/>
    <n v="4.3466666666645297"/>
    <n v="19378740"/>
    <s v="TUNAI"/>
    <s v="PALU"/>
    <s v="W703"/>
    <s v="0755"/>
    <s v="0755"/>
  </r>
  <r>
    <x v="0"/>
    <s v="JAYAPURA"/>
    <s v="MANADO"/>
    <s v="MOTOR"/>
    <s v="NEW"/>
    <s v="HONDA"/>
    <s v="SCOOTERMATIC"/>
    <s v="SCOOTERMATIC"/>
    <x v="46"/>
    <s v="BEAT FISPORTY CBSISS"/>
    <s v="BEAT"/>
    <x v="5"/>
    <n v="0"/>
    <n v="17216953"/>
    <n v="12500000"/>
    <s v="S"/>
    <n v="1"/>
    <s v="ASTRA INTERNATIONAL TBK-YOTEFA"/>
    <s v="072921111507"/>
    <s v="AGUS ARIS LASARUS TIRONI"/>
    <s v="MH1JM9117MK432464"/>
    <s v="JM91E1434376"/>
    <m/>
    <d v="2022-01-31T00:00:00"/>
    <s v="03. NEW MCY"/>
    <s v="HONDA"/>
    <s v="03. NEW MCY"/>
    <s v="03. 61-90"/>
    <n v="22205000"/>
    <s v="HONDA"/>
    <s v="JAYAPURA"/>
    <d v="2022-01-31T00:00:00"/>
    <n v="0"/>
    <d v="2021-04-30T00:00:00"/>
    <d v="2021-11-22T13:21:32"/>
    <d v="2021-11-22T13:54:39"/>
    <s v="2"/>
    <s v="0729"/>
    <s v="NO"/>
    <s v="SOLD"/>
    <n v="0"/>
    <n v="4403045"/>
    <n v="2972620"/>
    <n v="1750000"/>
    <s v="A -"/>
    <s v="A"/>
    <s v="JAYAPURA"/>
    <s v="FID"/>
    <n v="3400000"/>
    <s v="&gt; 25"/>
    <n v="0"/>
    <n v="0"/>
    <n v="1"/>
    <s v="03. 61-90"/>
    <n v="31"/>
    <s v="BD1805W-CANDRA IRAWAN"/>
    <n v="13427188"/>
    <n v="17300000"/>
    <s v="HERMAN ANTANG"/>
    <s v="EXTERNAL"/>
    <d v="2022-01-31T00:00:00"/>
    <s v="REGULAR"/>
    <s v="04. &gt;15-20%"/>
    <n v="0"/>
    <s v="Y"/>
    <s v="Motor"/>
    <n v="2142812"/>
    <n v="984500"/>
    <n v="25819829"/>
    <d v="2021-07-30T00:00:00"/>
    <s v="LATER"/>
    <n v="31"/>
    <s v="NON CWO"/>
    <s v="TIDAK ADA"/>
    <m/>
    <s v="JAYAPURA-ENTROP"/>
    <n v="69.420381944444699"/>
    <n v="19861507"/>
    <s v="TUNAI"/>
    <s v="MANADO"/>
    <s v="W702"/>
    <s v="0729"/>
    <s v="0729"/>
  </r>
  <r>
    <x v="0"/>
    <s v="SORONG"/>
    <s v="MANADO"/>
    <s v="MOTOR"/>
    <s v="NEW"/>
    <s v="HONDA"/>
    <s v="SCOOTERMATIC"/>
    <s v="SCOOTERMATIC"/>
    <x v="70"/>
    <s v="NEW BEAT STREET ESP"/>
    <s v="BEAT"/>
    <x v="6"/>
    <n v="0"/>
    <n v="14242268"/>
    <n v="14500000"/>
    <s v="S"/>
    <n v="1"/>
    <s v="ASTRA INTERNATIONAL TBK-SORONG"/>
    <s v="078720113192"/>
    <s v="DAFID KLADIT S SOS"/>
    <s v="MH1JM8212LK049152"/>
    <s v="JM82E1049169"/>
    <s v="PB4270SX"/>
    <d v="2022-01-31T00:00:00"/>
    <s v="03. NEW MCY"/>
    <s v="HONDA"/>
    <s v="03. NEW MCY"/>
    <s v="05. 121-150"/>
    <n v="21510000"/>
    <s v="HONDA"/>
    <s v="WAREHOUSE"/>
    <d v="2022-01-25T00:00:00"/>
    <n v="0"/>
    <d v="2020-05-14T00:00:00"/>
    <d v="2021-08-31T16:53:20"/>
    <d v="2021-08-31T18:45:55"/>
    <s v="13"/>
    <s v="0787"/>
    <s v="NO"/>
    <s v="SOLD"/>
    <n v="0"/>
    <n v="7377724"/>
    <n v="1291300"/>
    <n v="250000"/>
    <s v="A STD"/>
    <s v="A"/>
    <s v="SORONG"/>
    <s v="NON FID"/>
    <n v="3240213"/>
    <s v="&lt;=25"/>
    <n v="-257732"/>
    <n v="1"/>
    <n v="0"/>
    <s v="05. 121-150"/>
    <n v="25"/>
    <s v="BD21911-WIJAYA MOTOR-FLAMBOYAN I"/>
    <n v="13370668"/>
    <n v="16700000"/>
    <s v="RAMLI WANGSI"/>
    <s v="INTERNAL"/>
    <d v="2022-01-24T00:00:00"/>
    <s v="REGULAR"/>
    <s v="04. &gt;15-20%"/>
    <n v="257732"/>
    <s v="N"/>
    <s v="Motor"/>
    <n v="1659332"/>
    <n v="975500"/>
    <n v="25598971"/>
    <d v="2021-07-11T00:00:00"/>
    <s v="LATER"/>
    <n v="25"/>
    <s v="NON CWO"/>
    <s v="TIDAK ADA"/>
    <m/>
    <s v="SORONG-BASUKI RAHMAT"/>
    <n v="146.21811342592301"/>
    <n v="18269787"/>
    <s v="TUNAI"/>
    <s v="MANADO"/>
    <s v="W702"/>
    <s v="0787"/>
    <s v="0787"/>
  </r>
  <r>
    <x v="0"/>
    <s v="SORONG"/>
    <s v="MANADO"/>
    <s v="MOTOR"/>
    <s v="USED"/>
    <s v="HONDA"/>
    <s v="SCOOTERMATIC"/>
    <s v="SCOOTERMATIC"/>
    <x v="16"/>
    <s v="SCOOPY ESP"/>
    <s v="SCOOPY"/>
    <x v="0"/>
    <n v="0"/>
    <n v="13612296"/>
    <n v="14000000"/>
    <s v="S"/>
    <n v="1"/>
    <s v="PASAR BARU MTR-LAODE HADI 261"/>
    <s v="078721112978"/>
    <s v="AGUSTINA KALIELE"/>
    <s v="MH1JM3120KK547183"/>
    <s v="JM31E2542032"/>
    <s v="PB 2111 SB"/>
    <d v="2022-01-31T00:00:00"/>
    <s v="04. USED MCY"/>
    <s v="UMCY"/>
    <s v="04. USED MCY"/>
    <s v="03. 61-90"/>
    <n v="16800000"/>
    <s v="04. USED MCY"/>
    <s v="WAREHOUSE"/>
    <d v="2022-01-25T00:00:00"/>
    <n v="0"/>
    <d v="2021-07-30T00:00:00"/>
    <d v="2021-10-23T10:16:00"/>
    <d v="2021-10-30T17:33:27"/>
    <s v="1"/>
    <s v="0787"/>
    <s v="NO"/>
    <s v="SOLD"/>
    <n v="0"/>
    <n v="6420703"/>
    <n v="139360"/>
    <n v="250000"/>
    <s v="B +"/>
    <s v="B"/>
    <s v="SORONG"/>
    <s v="FID"/>
    <n v="4000000"/>
    <s v="&lt;=25"/>
    <n v="-387704"/>
    <n v="1"/>
    <n v="0"/>
    <s v="04. 91-120"/>
    <n v="25"/>
    <s v="BD21911-WIJAYA MOTOR-FLAMBOYAN I"/>
    <n v="12030430"/>
    <n v="17300000"/>
    <s v="HASBI WAILISAHALONG"/>
    <s v="INTERNAL"/>
    <d v="2022-01-24T00:00:00"/>
    <s v="REGULAR"/>
    <s v="05. &gt;20-25%"/>
    <n v="387704"/>
    <s v="N"/>
    <s v="Motor"/>
    <n v="3539570"/>
    <n v="984500"/>
    <n v="26679454"/>
    <d v="2021-09-29T00:00:00"/>
    <s v="LATER"/>
    <n v="25"/>
    <s v="NON CWO"/>
    <s v="TIDAK ADA"/>
    <m/>
    <s v="SORONG-BASUKI RAHMAT"/>
    <n v="86.268437500002605"/>
    <n v="13994200"/>
    <s v="TUNAI"/>
    <s v="MANADO"/>
    <s v="W702"/>
    <s v="0787"/>
    <s v="0787"/>
  </r>
  <r>
    <x v="1"/>
    <s v="GIANYAR"/>
    <s v="DENPASAR"/>
    <s v="MOTOR"/>
    <s v="NEW"/>
    <s v="HONDA"/>
    <s v="SCOOTERMATIC"/>
    <s v="SCOOTERMATIC"/>
    <x v="100"/>
    <s v="SCOOPY FI CLASSIC"/>
    <s v="SCOOPY"/>
    <x v="0"/>
    <n v="0"/>
    <n v="13410120"/>
    <n v="15150000"/>
    <s v="S"/>
    <n v="1"/>
    <s v="PT ASTRA INT.TBK - KARANGASEM"/>
    <s v="050219114161"/>
    <s v="I KADEK WIDYA"/>
    <s v="MH1JM3123KK815787"/>
    <s v="JM31E2808136"/>
    <s v="DK5993TK"/>
    <d v="2022-01-31T00:00:00"/>
    <s v="03. NEW MCY"/>
    <s v="HONDA"/>
    <s v="03. NEW MCY"/>
    <s v="01. 1-30"/>
    <n v="20500000"/>
    <s v="HONDA"/>
    <s v="WAREHOUSE"/>
    <d v="2022-01-31T00:00:00"/>
    <n v="0"/>
    <d v="2019-08-19T00:00:00"/>
    <d v="2022-01-25T12:48:49"/>
    <d v="2022-01-30T11:22:20"/>
    <s v="20"/>
    <s v="0502"/>
    <s v="NO"/>
    <s v="SOLD"/>
    <n v="0"/>
    <n v="3203914"/>
    <n v="0"/>
    <n v="1250000"/>
    <s v="A -"/>
    <s v="A"/>
    <s v="GIANYAR"/>
    <s v="NON FID"/>
    <n v="3000000"/>
    <s v="&gt; 25"/>
    <n v="-1739880"/>
    <n v="1"/>
    <n v="0"/>
    <s v="01. 1-30"/>
    <n v="31"/>
    <s v="BD180H1-LUMINTU MOTOR-SUKOPURO"/>
    <n v="14495412"/>
    <n v="17500000"/>
    <s v="I MADE BAYU WIRADARMA"/>
    <s v="EXTERNAL"/>
    <d v="2022-01-28T00:00:00"/>
    <s v="REGULAR"/>
    <s v="03. &gt;10-15%"/>
    <n v="1739880"/>
    <s v="N"/>
    <s v="Motor"/>
    <n v="1254588"/>
    <n v="62375"/>
    <n v="24409935"/>
    <d v="2021-12-30T00:00:00"/>
    <s v="NEW"/>
    <n v="31"/>
    <s v="NON CWO"/>
    <s v="BERLAKU"/>
    <d v="2022-08-21T00:00:00"/>
    <s v="GIANYAR-CIUNG WANARA"/>
    <n v="0.52615740741021"/>
    <n v="19894500"/>
    <s v="TUNAI"/>
    <s v="DENPASAR"/>
    <s v="W501"/>
    <s v="0502"/>
    <s v="0502"/>
  </r>
  <r>
    <x v="0"/>
    <s v="AMBON"/>
    <s v="MANADO"/>
    <s v="MOTOR"/>
    <s v="NEW"/>
    <s v="HONDA"/>
    <s v="SCOOTERMATIC"/>
    <s v="SCOOTERMATIC"/>
    <x v="74"/>
    <s v="BEAT ESP CBS ISS DLX"/>
    <s v="BEAT"/>
    <x v="5"/>
    <n v="0"/>
    <n v="19290786"/>
    <n v="15200000"/>
    <s v="S"/>
    <n v="1"/>
    <s v="ASTRA INTERNATIONAL TBK-WAYAME"/>
    <s v="072121114070"/>
    <s v="MARYON LATUPEIRISSA"/>
    <s v="MH1JM9110MK808311"/>
    <s v="JM91E1807802"/>
    <s v="DE5851NE"/>
    <d v="2022-01-31T00:00:00"/>
    <s v="03. NEW MCY"/>
    <s v="HONDA"/>
    <s v="03. NEW MCY"/>
    <s v="01. 1-30"/>
    <n v="20555000"/>
    <s v="HONDA"/>
    <s v="AMBON"/>
    <d v="2022-01-31T00:00:00"/>
    <n v="0"/>
    <d v="2021-10-16T00:00:00"/>
    <d v="2022-01-20T16:36:27"/>
    <d v="2022-01-27T00:00:00"/>
    <s v="1"/>
    <s v="0721"/>
    <s v="NO"/>
    <s v="SOLD"/>
    <n v="0"/>
    <n v="13217178"/>
    <n v="343140"/>
    <n v="250000"/>
    <s v="A +"/>
    <s v="A"/>
    <s v="AMBON"/>
    <s v="FID"/>
    <n v="2100000"/>
    <s v="&gt; 25"/>
    <n v="0"/>
    <n v="0"/>
    <n v="1"/>
    <s v="01. 1-30"/>
    <n v="31"/>
    <s v="BD03811-ARIES MOTOR"/>
    <n v="14607430"/>
    <n v="16500000"/>
    <s v="FOSTER MARVIANO PARERA"/>
    <s v="INTERNAL"/>
    <d v="2022-01-29T00:00:00"/>
    <s v="REGULAR"/>
    <s v="03. &gt;10-15%"/>
    <n v="0"/>
    <s v="N"/>
    <s v="Motor"/>
    <n v="242570"/>
    <n v="41550"/>
    <n v="25277604"/>
    <d v="2021-12-14T00:00:00"/>
    <s v="NEW"/>
    <n v="31"/>
    <s v="NON CWO"/>
    <s v="BERLAKU"/>
    <d v="2022-10-15T00:00:00"/>
    <s v="AMBON-AY. PATTI"/>
    <n v="4"/>
    <n v="19674322"/>
    <s v="TUNAI"/>
    <s v="MANADO"/>
    <s v="W702"/>
    <s v="0721"/>
    <s v="0721"/>
  </r>
  <r>
    <x v="0"/>
    <s v="AMBON"/>
    <s v="MANADO"/>
    <s v="MOTOR"/>
    <s v="NEW"/>
    <s v="VIAR"/>
    <s v="SPORT"/>
    <s v="SPORT"/>
    <x v="101"/>
    <s v="CROSS X 150"/>
    <s v="CROSS 150"/>
    <x v="5"/>
    <n v="0"/>
    <n v="21424526"/>
    <n v="12300000"/>
    <s v="S"/>
    <n v="1"/>
    <s v="DUA SATU-SULTAN BABULLAH"/>
    <s v="072121114351"/>
    <s v="DOLLAN STEVEN WENNO"/>
    <s v="MF3VR15SPML500755"/>
    <s v="YX161FMG21500709"/>
    <m/>
    <d v="2022-01-31T00:00:00"/>
    <s v="03. NEW MCY"/>
    <s v="NON AISI"/>
    <s v="06. MULTIBRAND"/>
    <s v="01. 1-30"/>
    <n v="26000000"/>
    <s v="06. MULTIBRAND"/>
    <s v="AMBON"/>
    <d v="2022-01-31T00:00:00"/>
    <n v="0"/>
    <d v="2021-11-09T00:00:00"/>
    <d v="2022-01-13T14:40:51"/>
    <d v="2022-01-20T00:00:00"/>
    <s v="1"/>
    <s v="0721"/>
    <s v="NO"/>
    <s v="SOLD"/>
    <n v="0"/>
    <n v="9583355"/>
    <n v="80940"/>
    <n v="250000"/>
    <s v="B +"/>
    <s v="B"/>
    <s v="AMBON"/>
    <s v="FID"/>
    <n v="5200000"/>
    <s v="&gt; 25"/>
    <n v="0"/>
    <n v="0"/>
    <n v="1"/>
    <s v="01. 1-30"/>
    <n v="31"/>
    <s v="BD03811-ARIES MOTOR"/>
    <n v="11698040"/>
    <n v="16200000"/>
    <s v="FAUZI CHAIRUL ALAM"/>
    <s v="DISERAHKAN"/>
    <d v="2022-01-29T00:00:00"/>
    <s v="REGULAR"/>
    <s v="04. &gt;15-20%"/>
    <n v="0"/>
    <s v="N"/>
    <s v="Motor"/>
    <n v="2881960"/>
    <n v="1168000"/>
    <n v="27978546"/>
    <d v="2022-01-08T00:00:00"/>
    <s v="NEW"/>
    <n v="31"/>
    <s v="NON CWO"/>
    <s v="TIDAK ADA"/>
    <m/>
    <s v="AMBON-AY. PATTI"/>
    <n v="11"/>
    <n v="22039400"/>
    <s v="TUNAI"/>
    <s v="MANADO"/>
    <s v="W702"/>
    <s v="0721"/>
    <s v="0721"/>
  </r>
  <r>
    <x v="0"/>
    <s v="PALU"/>
    <s v="PALU"/>
    <s v="MOTOR"/>
    <s v="NEW"/>
    <s v="HONDA"/>
    <s v="BEBEK"/>
    <s v="BEBEK"/>
    <x v="102"/>
    <s v="SUPRA GTR 150 SPORTY"/>
    <s v="SUPRA 150"/>
    <x v="0"/>
    <n v="0"/>
    <n v="12446662"/>
    <n v="7200000"/>
    <s v="S"/>
    <n v="1"/>
    <s v="ASTRA INTERNATIONAL-A MAKKASAU"/>
    <s v="070620112304"/>
    <s v="BAHARUDDIN"/>
    <s v="MH1KB2215KK004714"/>
    <s v="KB22E1004778"/>
    <s v="DC2163XN"/>
    <d v="2022-01-31T00:00:00"/>
    <s v="03. NEW MCY"/>
    <s v="HONDA"/>
    <s v="03. NEW MCY"/>
    <s v="02. 31-60"/>
    <n v="24360000"/>
    <s v="HONDA"/>
    <s v="WAREHOUSE"/>
    <d v="2022-01-31T00:00:00"/>
    <n v="0"/>
    <d v="2020-03-12T00:00:00"/>
    <d v="2021-12-30T18:58:24"/>
    <d v="2021-12-30T19:28:56"/>
    <s v="20"/>
    <s v="0706"/>
    <s v="NO"/>
    <s v="SOLD"/>
    <n v="0"/>
    <n v="3105335"/>
    <n v="58320"/>
    <n v="1000000"/>
    <s v="B STD"/>
    <s v="B"/>
    <s v="PALU"/>
    <s v="NON FID"/>
    <n v="3700000"/>
    <s v="&gt; 25"/>
    <n v="0"/>
    <n v="0"/>
    <n v="1"/>
    <s v="02. 31-60"/>
    <n v="31"/>
    <s v="BD02074-ALFIN MOTOR"/>
    <n v="10623254"/>
    <n v="16400000"/>
    <s v="TEBUS KONSUMEN"/>
    <s v="EXTERNAL"/>
    <d v="2022-01-31T00:00:00"/>
    <s v="REGULAR"/>
    <s v="04. &gt;15-20%"/>
    <n v="0"/>
    <s v="N"/>
    <s v="Motor"/>
    <n v="4136746"/>
    <n v="225750"/>
    <n v="35498545"/>
    <d v="2021-12-09T00:00:00"/>
    <s v="LATER"/>
    <n v="31"/>
    <s v="NON CWO"/>
    <s v="BERLAKU"/>
    <d v="2022-03-31T00:00:00"/>
    <s v="PALU-EMMY SAELAN"/>
    <n v="31.1882407407393"/>
    <n v="22037332"/>
    <s v="TUNAI"/>
    <s v="PALU"/>
    <s v="W703"/>
    <s v="0755"/>
    <s v="0755"/>
  </r>
  <r>
    <x v="0"/>
    <s v="PALU"/>
    <s v="PALU"/>
    <s v="MOTOR"/>
    <s v="NEW"/>
    <s v="YAMAHA"/>
    <s v="SCOOTERMATIC"/>
    <s v="SCOOTERMATIC"/>
    <x v="8"/>
    <s v="NEW MIO M3 CW"/>
    <s v="MIO"/>
    <x v="0"/>
    <n v="0"/>
    <n v="4924194"/>
    <n v="9300000"/>
    <s v="S"/>
    <n v="1"/>
    <s v="DHINO MOTOR-KAYUMALUE"/>
    <s v="070620115243"/>
    <s v="SUMITRA"/>
    <s v="MH3SE88H0KJ068113"/>
    <s v="E3R2E2349998"/>
    <s v="DN6398JE"/>
    <d v="2022-01-31T00:00:00"/>
    <s v="03. NEW MCY"/>
    <s v="YAMAHA"/>
    <s v="03. NEW MCY"/>
    <s v="01. 1-30"/>
    <n v="17100000"/>
    <s v="YAMAHA"/>
    <s v="WAREHOUSE"/>
    <d v="2022-01-26T00:00:00"/>
    <n v="0"/>
    <d v="2020-04-25T00:00:00"/>
    <d v="2022-01-22T07:44:18"/>
    <d v="2022-01-22T10:17:58"/>
    <s v="16"/>
    <s v="0706"/>
    <s v="NO"/>
    <s v="SOLD"/>
    <n v="0"/>
    <n v="706872"/>
    <n v="2672380"/>
    <n v="1100000"/>
    <s v="B STD"/>
    <s v="B"/>
    <s v="PALU"/>
    <s v="NON FID"/>
    <n v="5279970"/>
    <s v="&gt; 25"/>
    <n v="-4375806"/>
    <n v="1"/>
    <n v="0"/>
    <s v="01. 1-30"/>
    <n v="26"/>
    <s v="BD02074-ALFIN MOTOR"/>
    <n v="9139658"/>
    <n v="14200000"/>
    <s v="WIWING"/>
    <s v="EXTERNAL"/>
    <d v="2022-01-25T00:00:00"/>
    <s v="REGULAR"/>
    <s v="07. &gt; 30%"/>
    <n v="4375806"/>
    <s v="N"/>
    <s v="Motor"/>
    <n v="3640342"/>
    <n v="600675"/>
    <n v="23219794"/>
    <d v="2021-10-25T00:00:00"/>
    <s v="NEW"/>
    <n v="26"/>
    <s v="NON CWO"/>
    <s v="MATI"/>
    <d v="2020-11-28T00:00:00"/>
    <s v="PALU-EMMY SAELAN"/>
    <n v="3.5708564814849502"/>
    <n v="11820030"/>
    <s v="TUNAI"/>
    <s v="PALU"/>
    <s v="W703"/>
    <s v="0755"/>
    <s v="0755"/>
  </r>
  <r>
    <x v="0"/>
    <s v="PALU"/>
    <s v="PALU"/>
    <s v="MOTOR"/>
    <s v="NEW"/>
    <s v="YAMAHA"/>
    <s v="SCOOTERMATIC"/>
    <s v="SCOOTERMATIC"/>
    <x v="8"/>
    <s v="NEW MIO M3 CW"/>
    <s v="MIO"/>
    <x v="0"/>
    <n v="0"/>
    <n v="10698320"/>
    <n v="7240000"/>
    <s v="S"/>
    <n v="1"/>
    <s v="AKAI JAYA MOTOR"/>
    <s v="070620116380"/>
    <s v="MUCHLIS ABD SALAM THAHIR"/>
    <s v="MH3SE88H0KJ172910"/>
    <s v="E3R2E2655228"/>
    <s v="DN4315MT"/>
    <d v="2022-01-31T00:00:00"/>
    <s v="03. NEW MCY"/>
    <s v="YAMAHA"/>
    <s v="03. NEW MCY"/>
    <s v="01. 1-30"/>
    <n v="17690000"/>
    <s v="YAMAHA"/>
    <s v="WAREHOUSE"/>
    <d v="2022-01-26T00:00:00"/>
    <n v="0"/>
    <d v="2020-04-30T00:00:00"/>
    <d v="2022-01-13T08:59:55"/>
    <d v="2022-01-13T15:07:16"/>
    <s v="15"/>
    <s v="0706"/>
    <s v="NO"/>
    <s v="SOLD"/>
    <n v="0"/>
    <n v="2999677"/>
    <n v="3218095"/>
    <n v="1300000"/>
    <s v="C +"/>
    <s v="C"/>
    <s v="PALU"/>
    <s v="NON FID"/>
    <n v="1303430"/>
    <s v="&gt; 25"/>
    <n v="0"/>
    <n v="0"/>
    <n v="1"/>
    <s v="01. 1-30"/>
    <n v="26"/>
    <s v="BD1700D-IRBA MANDIRI-TANJUNG LAWAKA"/>
    <n v="6040906"/>
    <n v="14200000"/>
    <s v="JHONY P LANTANG"/>
    <s v="EXTERNAL"/>
    <d v="2022-01-25T00:00:00"/>
    <s v="REGULAR"/>
    <s v="02. &gt;5-10%"/>
    <n v="0"/>
    <s v="N"/>
    <s v="Motor"/>
    <n v="6739094"/>
    <n v="589700"/>
    <n v="23219794"/>
    <d v="2021-09-30T00:00:00"/>
    <s v="NEW"/>
    <n v="26"/>
    <s v="NON CWO"/>
    <s v="MATI"/>
    <d v="2020-12-20T00:00:00"/>
    <s v="PALU-EMMY SAELAN"/>
    <n v="12.3699537037028"/>
    <n v="16386570"/>
    <s v="TUNAI"/>
    <s v="PALU"/>
    <s v="W703"/>
    <s v="0755"/>
    <s v="0755"/>
  </r>
  <r>
    <x v="1"/>
    <s v="DENPASAR"/>
    <s v="DENPASAR"/>
    <s v="MOTOR"/>
    <s v="USED"/>
    <s v="HONDA"/>
    <s v="SCOOTERMATIC"/>
    <s v="SCOOTERMATIC"/>
    <x v="93"/>
    <s v="NEW VARIO CW"/>
    <s v="VARIO 110"/>
    <x v="7"/>
    <n v="0"/>
    <n v="2837480"/>
    <n v="4750000"/>
    <s v="S"/>
    <n v="1"/>
    <s v="BANYUWANGI REJEKI MTR-NGURAH R"/>
    <s v="050119125403"/>
    <s v="FAHRURROZI"/>
    <s v="MH1JF811XDK705224"/>
    <s v="JF81E1699553"/>
    <s v="DK2420OT"/>
    <d v="2022-01-31T00:00:00"/>
    <s v="04. USED MCY"/>
    <s v="UMCY"/>
    <s v="04. USED MCY"/>
    <s v="01. 1-30"/>
    <n v="9700000"/>
    <s v="04. USED MCY"/>
    <s v="WAREHOUSE"/>
    <d v="2022-01-10T00:00:00"/>
    <n v="0"/>
    <d v="2019-06-27T00:00:00"/>
    <d v="2021-12-28T08:46:44"/>
    <d v="2021-12-31T13:59:58"/>
    <s v="20"/>
    <s v="0501"/>
    <s v="NO"/>
    <s v="SOLD"/>
    <n v="0"/>
    <n v="3225564"/>
    <n v="0"/>
    <n v="250000"/>
    <s v="B +"/>
    <s v="B"/>
    <s v="DENPASAR"/>
    <s v="NON FID"/>
    <n v="2500000"/>
    <s v="&lt;=25"/>
    <n v="-1912520"/>
    <n v="1"/>
    <n v="0"/>
    <s v="01. 1-30"/>
    <n v="10"/>
    <s v="BD190EN-AMERTA JAYA MOTOR"/>
    <n v="3407264"/>
    <n v="7100000"/>
    <s v="I MADE GEDE ADI SUARJAYA"/>
    <s v="INTERNAL"/>
    <d v="2022-01-07T00:00:00"/>
    <s v="REGULAR"/>
    <s v="06. &gt;25-30%"/>
    <n v="1912520"/>
    <s v="N"/>
    <s v="Motor"/>
    <n v="2982736"/>
    <n v="657600"/>
    <n v="25577222"/>
    <d v="2021-11-22T00:00:00"/>
    <s v="LATER"/>
    <n v="10"/>
    <s v="NON CWO"/>
    <s v="MATI"/>
    <d v="2020-02-12T00:00:00"/>
    <s v="DENPASAR-DEWATA SQUARE"/>
    <n v="9.4166898148178007"/>
    <n v="818928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16"/>
    <s v="SCOOPY ESP"/>
    <s v="SCOOPY"/>
    <x v="0"/>
    <n v="0"/>
    <n v="12371050"/>
    <n v="15700000"/>
    <s v="S"/>
    <n v="1"/>
    <s v="KECAK MOTOR"/>
    <s v="050119125926"/>
    <s v="I MADE KRISNA YOGA"/>
    <s v="MH1JM3129KK680413"/>
    <s v="JM31E2675114"/>
    <s v="DK3016FBG"/>
    <d v="2022-01-31T00:00:00"/>
    <s v="03. NEW MCY"/>
    <s v="HONDA"/>
    <s v="03. NEW MCY"/>
    <s v="01. 1-30"/>
    <n v="20250000"/>
    <s v="HONDA"/>
    <s v="WAREHOUSE"/>
    <d v="2022-01-21T00:00:00"/>
    <n v="0"/>
    <d v="2019-06-30T00:00:00"/>
    <d v="2021-12-28T15:01:58"/>
    <d v="2021-12-31T13:59:49"/>
    <s v="14"/>
    <s v="0501"/>
    <s v="NO"/>
    <s v="SOLD"/>
    <n v="0"/>
    <n v="3114780"/>
    <n v="0"/>
    <n v="1000000"/>
    <s v="A STD"/>
    <s v="A"/>
    <s v="DENPASAR"/>
    <s v="NON FID"/>
    <n v="3100000"/>
    <s v="&lt;=25"/>
    <n v="-3328950"/>
    <n v="1"/>
    <n v="0"/>
    <s v="01. 1-30"/>
    <n v="21"/>
    <s v="BD06687-UD AGUS MOTOR"/>
    <n v="15022803"/>
    <n v="18500000"/>
    <s v="I MADE BAYU WIRADARMA"/>
    <s v="EXTERNAL"/>
    <d v="2022-01-20T00:00:00"/>
    <s v="REGULAR"/>
    <s v="04. &gt;15-20%"/>
    <n v="3328950"/>
    <s v="N"/>
    <s v="Motor"/>
    <n v="1627198"/>
    <n v="949900"/>
    <n v="24409935"/>
    <d v="2021-11-15T00:00:00"/>
    <s v="LATER"/>
    <n v="21"/>
    <s v="NON CWO"/>
    <s v="MATI"/>
    <d v="2020-07-05T00:00:00"/>
    <s v="DENPASAR-DEWATA SQUARE"/>
    <n v="20.416793981479699"/>
    <n v="1958725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47"/>
    <s v="PCX150"/>
    <s v="PCX 150"/>
    <x v="0"/>
    <n v="0"/>
    <n v="17855510"/>
    <n v="19250000"/>
    <s v="S"/>
    <n v="1"/>
    <s v="TIRTO AGUNG MOJO MOTOR-SUMERTA"/>
    <s v="050119126589"/>
    <s v="I WAYAN SUARNA"/>
    <s v="MH1KF2110KK201389"/>
    <s v="KF21E1200666"/>
    <s v="DK5886FBG"/>
    <d v="2022-01-31T00:00:00"/>
    <s v="03. NEW MCY"/>
    <s v="HONDA"/>
    <s v="03. NEW MCY"/>
    <s v="01. 1-30"/>
    <n v="30700000"/>
    <s v="HONDA"/>
    <s v="WAREHOUSE"/>
    <d v="2022-01-10T00:00:00"/>
    <n v="0"/>
    <d v="2019-07-15T00:00:00"/>
    <d v="2021-12-31T11:09:36"/>
    <d v="2021-12-31T14:07:35"/>
    <s v="12"/>
    <s v="0501"/>
    <s v="NO"/>
    <s v="SOLD"/>
    <n v="0"/>
    <n v="4621524"/>
    <n v="0"/>
    <n v="1000000"/>
    <s v="A -"/>
    <s v="A"/>
    <s v="DENPASAR"/>
    <s v="NON FID"/>
    <n v="5000000"/>
    <s v="&lt;=25"/>
    <n v="-1394490"/>
    <n v="1"/>
    <n v="0"/>
    <s v="01. 1-30"/>
    <n v="10"/>
    <s v="BD190ER-DEVA MOTOR-TUKAD BADUNG"/>
    <n v="20279425"/>
    <n v="26000000"/>
    <s v="I MADE BAYU WIRADARMA"/>
    <s v="EXTERNAL"/>
    <d v="2022-01-07T00:00:00"/>
    <s v="REGULAR"/>
    <s v="04. &gt;15-20%"/>
    <n v="1394490"/>
    <s v="N"/>
    <s v="Motor"/>
    <n v="3120575"/>
    <n v="1115000"/>
    <n v="53482000"/>
    <d v="2021-11-28T00:00:00"/>
    <s v="LATER"/>
    <n v="10"/>
    <s v="NON CWO"/>
    <s v="TIDAK ADA"/>
    <m/>
    <s v="DENPASAR-DEWATA SQUARE"/>
    <n v="9.4114004629664105"/>
    <n v="2819030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47"/>
    <s v="PCX150"/>
    <s v="PCX 150"/>
    <x v="3"/>
    <n v="0"/>
    <n v="14621960"/>
    <n v="18050000"/>
    <s v="S"/>
    <n v="1"/>
    <s v="PURNAMA MOTOR-KENDEDES"/>
    <s v="050119129023"/>
    <s v="DWI WAHYU HARIANTO"/>
    <s v="MH1KF2113JK061949"/>
    <s v="KF21E1062102"/>
    <s v="DK3583FAR"/>
    <d v="2022-01-31T00:00:00"/>
    <s v="04. USED MCY"/>
    <s v="UMCY"/>
    <s v="04. USED MCY"/>
    <s v="01. 1-30"/>
    <n v="26800000"/>
    <s v="04. USED MCY"/>
    <s v="WAREHOUSE"/>
    <d v="2022-01-11T00:00:00"/>
    <n v="0"/>
    <d v="2019-08-23T00:00:00"/>
    <d v="2021-12-29T12:58:52"/>
    <d v="2021-12-31T14:05:52"/>
    <s v="15"/>
    <s v="0501"/>
    <s v="NO"/>
    <s v="SOLD"/>
    <n v="0"/>
    <n v="2593034"/>
    <n v="0"/>
    <n v="1100000"/>
    <s v="A -"/>
    <s v="A"/>
    <s v="DENPASAR"/>
    <s v="NON FID"/>
    <n v="6800000"/>
    <s v="&lt;=25"/>
    <n v="-3428040"/>
    <n v="1"/>
    <n v="0"/>
    <s v="01. 1-30"/>
    <n v="11"/>
    <s v="BD03514-WIDHI MOTOR UD"/>
    <n v="19275750"/>
    <n v="25300000"/>
    <s v="I MADE BAYU WIRADARMA"/>
    <s v="EXTERNAL"/>
    <d v="2022-01-07T00:00:00"/>
    <s v="REGULAR"/>
    <s v="06. &gt;25-30%"/>
    <n v="3428040"/>
    <s v="N"/>
    <s v="Motor"/>
    <n v="3494250"/>
    <n v="1104500"/>
    <n v="53482000"/>
    <d v="2021-11-16T00:00:00"/>
    <s v="LATER"/>
    <n v="11"/>
    <s v="NON CWO"/>
    <s v="TIDAK ADA"/>
    <m/>
    <s v="DENPASAR-DEWATA SQUARE"/>
    <n v="10.412592592591"/>
    <n v="21582520"/>
    <s v="TUNAI"/>
    <s v="DENPASAR"/>
    <s v="W501"/>
    <s v="0501"/>
    <s v="0501"/>
  </r>
  <r>
    <x v="0"/>
    <s v="MANADO"/>
    <s v="MANADO"/>
    <s v="MOTOR"/>
    <s v="USED"/>
    <s v="YAMAHA"/>
    <s v="SCOOTERMATIC"/>
    <s v="SCOOTERMATIC"/>
    <x v="15"/>
    <s v="MIO M3 125"/>
    <s v="MIO"/>
    <x v="1"/>
    <n v="0"/>
    <n v="8807059"/>
    <n v="6300000"/>
    <s v="S"/>
    <n v="1"/>
    <s v="JAYA GEMILANG MTR-TOAR LINGK I"/>
    <s v="070721114603"/>
    <s v="TIARMA SINAGA"/>
    <s v="MH3SE8810GJ689267"/>
    <s v="E3R2E0825129"/>
    <s v="DB 2077 EN"/>
    <d v="2022-01-31T00:00:00"/>
    <s v="04. USED MCY"/>
    <s v="UMCY"/>
    <s v="04. USED MCY"/>
    <s v="01. 1-30"/>
    <n v="11700000"/>
    <s v="04. USED MCY"/>
    <s v="WAREHOUSE"/>
    <d v="2022-01-13T00:00:00"/>
    <n v="0"/>
    <d v="2021-08-21T00:00:00"/>
    <d v="2021-12-10T13:56:25"/>
    <d v="2021-12-17T00:00:00"/>
    <s v="2"/>
    <s v="0707"/>
    <s v="NO"/>
    <s v="SOLD"/>
    <n v="0"/>
    <n v="4043680"/>
    <n v="117000"/>
    <n v="250000"/>
    <s v="B -"/>
    <s v="B"/>
    <s v="MANADO"/>
    <s v="FID"/>
    <n v="3100000"/>
    <s v="&lt;=25"/>
    <n v="0"/>
    <n v="0"/>
    <n v="1"/>
    <s v="02. 31-60"/>
    <n v="13"/>
    <s v="BD06919-UD MARY"/>
    <n v="6740806"/>
    <n v="11700000"/>
    <s v="WEKU KEVINRI"/>
    <s v="INTERNAL"/>
    <d v="2022-01-12T00:00:00"/>
    <s v="REGULAR"/>
    <s v="06. &gt;25-30%"/>
    <n v="0"/>
    <s v="N"/>
    <s v="Motor"/>
    <n v="3789194"/>
    <n v="71250"/>
    <n v="23219794"/>
    <d v="2021-11-12T00:00:00"/>
    <s v="LATER"/>
    <n v="13"/>
    <s v="NON CWO"/>
    <s v="BERLAKU"/>
    <d v="2022-09-14T00:00:00"/>
    <s v="MANADO-AHMAD YANI"/>
    <n v="27"/>
    <n v="9322300"/>
    <s v="TUNAI"/>
    <s v="MANADO"/>
    <s v="W702"/>
    <s v="0707"/>
    <s v="0707"/>
  </r>
  <r>
    <x v="0"/>
    <s v="GORONTALO"/>
    <s v="MANADO"/>
    <s v="MOTOR"/>
    <s v="NEW"/>
    <s v="HONDA"/>
    <s v="SCOOTERMATIC"/>
    <s v="SCOOTERMATIC"/>
    <x v="18"/>
    <s v="NEW SCOOPY STYLISH"/>
    <s v="SCOOPY"/>
    <x v="6"/>
    <n v="0"/>
    <n v="12917466"/>
    <n v="11500000"/>
    <s v="S"/>
    <n v="1"/>
    <s v="WAHANAARTHA RITELINDO-JOESOEF"/>
    <s v="070820424108"/>
    <s v="NUR VITTAWATY BANTULU"/>
    <s v="MH1JM3132LK761134"/>
    <s v="JM31E3758226"/>
    <m/>
    <d v="2022-01-31T00:00:00"/>
    <s v="03. NEW MCY"/>
    <s v="HONDA"/>
    <s v="03. NEW MCY"/>
    <s v="02. 31-60"/>
    <n v="21300000"/>
    <s v="HONDA"/>
    <s v="GORONTALO"/>
    <d v="2022-01-30T00:00:00"/>
    <n v="0"/>
    <d v="2020-12-11T00:00:00"/>
    <d v="2021-12-24T16:12:23"/>
    <d v="2021-12-24T16:12:54"/>
    <s v="10"/>
    <s v="0708"/>
    <s v="NO"/>
    <s v="SOLD"/>
    <n v="0"/>
    <n v="3392533"/>
    <n v="1174950"/>
    <n v="1700000"/>
    <s v="A -"/>
    <s v="A"/>
    <s v="GORONTALO"/>
    <s v="NON FID"/>
    <n v="3350000"/>
    <s v="&gt; 25"/>
    <n v="0"/>
    <n v="0"/>
    <n v="1"/>
    <s v="02. 31-60"/>
    <n v="30"/>
    <s v="BD19620-RUDY MULIANTO"/>
    <n v="14202901"/>
    <n v="17000000"/>
    <s v="TEBUS KONSUMEN"/>
    <s v="EXTERNAL"/>
    <d v="2022-01-27T00:00:00"/>
    <s v="REGULAR"/>
    <s v="04. &gt;15-20%"/>
    <n v="0"/>
    <s v="N"/>
    <s v="Motor"/>
    <n v="1097099"/>
    <n v="284125"/>
    <n v="26679454"/>
    <d v="2021-11-11T00:00:00"/>
    <s v="LATER"/>
    <n v="30"/>
    <s v="NON CWO"/>
    <s v="MATI"/>
    <d v="2021-12-23T00:00:00"/>
    <s v="GORONTALO-NANI WARTABONE"/>
    <n v="36.3243749999965"/>
    <n v="19159970"/>
    <s v="TUNAI"/>
    <s v="MANADO"/>
    <s v="W702"/>
    <s v="0708"/>
    <s v="0708"/>
  </r>
  <r>
    <x v="0"/>
    <s v="BULUKUMBA"/>
    <s v="MAKASSAR"/>
    <s v="MOTOR"/>
    <s v="NEW"/>
    <s v="NOZOMI"/>
    <s v="TIGA RODA"/>
    <s v="TIGA RODA"/>
    <x v="103"/>
    <s v="AZABU WCR 150CC"/>
    <s v="AZABU 150"/>
    <x v="0"/>
    <n v="0"/>
    <n v="20364717"/>
    <n v="7600000"/>
    <s v="S"/>
    <n v="1"/>
    <s v="ALFA GLOBAL INDONSIA-PETTARANI"/>
    <s v="075920113207"/>
    <s v="ZAINUDDIN"/>
    <s v="MGZB3TMAHKJ001512"/>
    <s v="162FMJK1463688"/>
    <s v="DD6453HG"/>
    <d v="2022-01-31T00:00:00"/>
    <s v="03. NEW MCY"/>
    <s v="NON AISI"/>
    <s v="06. MULTIBRAND"/>
    <s v="02. 31-60"/>
    <n v="33200000"/>
    <s v="06. MULTIBRAND"/>
    <s v="BULUKUMBA"/>
    <d v="2022-01-24T00:00:00"/>
    <n v="0"/>
    <d v="2020-05-05T00:00:00"/>
    <d v="2021-12-17T15:48:13"/>
    <d v="2021-12-17T15:49:39"/>
    <s v="16"/>
    <s v="0759"/>
    <s v="NO"/>
    <s v="SOLD"/>
    <n v="0"/>
    <n v="8420063"/>
    <n v="4929850"/>
    <n v="250000"/>
    <s v="C +"/>
    <s v="C"/>
    <s v="BULUKUMBA"/>
    <s v="NON FID"/>
    <n v="3850352"/>
    <s v="&lt;=25"/>
    <n v="0"/>
    <n v="0"/>
    <n v="1"/>
    <s v="02. 31-60"/>
    <n v="24"/>
    <s v="BD09396-PUTRA MOTOR"/>
    <n v="7982075"/>
    <n v="18500000"/>
    <s v="EDI BACHTIAR"/>
    <s v="INTERNAL"/>
    <d v="2022-01-18T00:00:00"/>
    <s v="REGULAR"/>
    <s v="03. &gt;10-15%"/>
    <n v="0"/>
    <s v="N"/>
    <s v="Motor"/>
    <n v="8667925"/>
    <n v="1402500"/>
    <n v="32261991"/>
    <d v="2021-11-05T00:00:00"/>
    <s v="LATER"/>
    <n v="24"/>
    <s v="NON CWO"/>
    <s v="TIDAK ADA"/>
    <m/>
    <s v="BULUKUMBA"/>
    <n v="37.340520833335198"/>
    <n v="29349648"/>
    <s v="TUNAI"/>
    <s v="MAKASSAR"/>
    <s v="W701"/>
    <s v="0759"/>
    <s v="0759"/>
  </r>
  <r>
    <x v="0"/>
    <s v="BULUKUMBA"/>
    <s v="MAKASSAR"/>
    <s v="MOTOR"/>
    <s v="USED"/>
    <s v="YAMAHA"/>
    <s v="SCOOTERMATIC"/>
    <s v="SCOOTERMATIC"/>
    <x v="61"/>
    <s v="MIO SOUL GT"/>
    <s v="MIO"/>
    <x v="4"/>
    <n v="0"/>
    <n v="4969618"/>
    <n v="3300000"/>
    <s v="S"/>
    <n v="1"/>
    <s v="SEMARANG MOTOR"/>
    <s v="075920117458"/>
    <s v="JUMARIAH"/>
    <s v="MH31KP004FK916084"/>
    <s v="1KP916110"/>
    <s v="DD2987DF"/>
    <d v="2022-01-31T00:00:00"/>
    <s v="04. USED MCY"/>
    <s v="UMCY"/>
    <s v="04. USED MCY"/>
    <s v="01. 1-30"/>
    <n v="13300000"/>
    <s v="04. USED MCY"/>
    <s v="BULUKUMBA"/>
    <d v="2022-01-12T00:00:00"/>
    <n v="0"/>
    <d v="2020-08-18T00:00:00"/>
    <d v="2021-12-29T16:07:46"/>
    <d v="2021-12-29T16:10:47"/>
    <s v="14"/>
    <s v="0759"/>
    <s v="NO"/>
    <s v="SOLD"/>
    <n v="0"/>
    <n v="1060275"/>
    <n v="2925820"/>
    <n v="1000000"/>
    <m/>
    <m/>
    <s v="BULUKUMBA"/>
    <s v="NON FID"/>
    <n v="3397690"/>
    <s v="&lt;=25"/>
    <n v="0"/>
    <n v="0"/>
    <n v="1"/>
    <s v="01. 1-30"/>
    <n v="12"/>
    <s v="BD06212-SHAKY MOTOR-M NOOR"/>
    <n v="0"/>
    <n v="122000000"/>
    <s v="MAKMUR MANGUNG"/>
    <s v="EXTERNAL"/>
    <d v="2022-01-11T00:00:00"/>
    <s v="REGULAR"/>
    <s v="06. &gt;25-30%"/>
    <n v="0"/>
    <s v="N"/>
    <s v="Motor"/>
    <n v="0"/>
    <n v="5155000"/>
    <n v="0"/>
    <d v="2021-11-18T00:00:00"/>
    <s v="LATER"/>
    <n v="12"/>
    <s v="NON CWO"/>
    <m/>
    <m/>
    <s v="BULUKUMBA"/>
    <n v="13.3258449074056"/>
    <n v="9902310"/>
    <s v="TUNAI"/>
    <s v="MAKASSAR"/>
    <s v="W701"/>
    <s v="0759"/>
    <s v="0759"/>
  </r>
  <r>
    <x v="0"/>
    <s v="BULUKUMBA"/>
    <s v="MAKASSAR"/>
    <s v="MOTOR"/>
    <s v="NEW"/>
    <s v="YAMAHA"/>
    <s v="SCOOTERMATIC"/>
    <s v="SCOOTERMATIC"/>
    <x v="104"/>
    <s v="FINO PREM 125 BLU CR"/>
    <s v="FINO 125"/>
    <x v="5"/>
    <n v="0"/>
    <n v="18003554"/>
    <n v="12200000"/>
    <s v="S"/>
    <n v="1"/>
    <s v="SENTOSA JAYA MOTOR-BANTAENG"/>
    <s v="075921112818"/>
    <s v="NAWING"/>
    <s v="MH3SE88D0MJ260281"/>
    <s v="E3R2E2935587"/>
    <m/>
    <d v="2022-01-31T00:00:00"/>
    <s v="03. NEW MCY"/>
    <s v="YAMAHA"/>
    <s v="03. NEW MCY"/>
    <s v="01. 1-30"/>
    <n v="21153000"/>
    <s v="YAMAHA"/>
    <s v="BULUKUMBA"/>
    <d v="2022-01-28T00:00:00"/>
    <n v="0"/>
    <d v="2021-06-11T00:00:00"/>
    <d v="2022-01-21T15:51:49"/>
    <d v="2022-01-21T15:54:27"/>
    <s v="5"/>
    <s v="0759"/>
    <s v="NO"/>
    <s v="SOLD"/>
    <n v="0"/>
    <n v="10466441"/>
    <n v="611105"/>
    <n v="250000"/>
    <s v="B +"/>
    <s v="B"/>
    <s v="BULUKUMBA"/>
    <s v="FID"/>
    <n v="2800000"/>
    <s v="&gt; 25"/>
    <n v="0"/>
    <n v="0"/>
    <n v="1"/>
    <s v="01. 1-30"/>
    <n v="28"/>
    <s v="BD06212-SHAKY MOTOR-M NOOR"/>
    <n v="13040171"/>
    <n v="17300000"/>
    <s v="AWAL FADLI"/>
    <s v="INTERNAL"/>
    <d v="2022-01-27T00:00:00"/>
    <s v="REGULAR"/>
    <s v="03. &gt;10-15%"/>
    <n v="0"/>
    <s v="N"/>
    <s v="Motor"/>
    <n v="2529829"/>
    <n v="128500"/>
    <n v="26075733"/>
    <d v="2021-12-10T00:00:00"/>
    <s v="NEW"/>
    <n v="28"/>
    <s v="NON CWO"/>
    <s v="BERLAKU"/>
    <d v="2022-06-15T00:00:00"/>
    <s v="BULUKUMBA"/>
    <n v="6.3371875000011597"/>
    <n v="19654326"/>
    <s v="TUNAI"/>
    <s v="MAKASSAR"/>
    <s v="W701"/>
    <s v="0759"/>
    <s v="0759"/>
  </r>
  <r>
    <x v="0"/>
    <s v="MAKASSAR 3"/>
    <s v="MAKASSAR"/>
    <s v="MOTOR"/>
    <s v="USED"/>
    <s v="YAMAHA"/>
    <s v="SCOOTERMATIC"/>
    <s v="SCOOTERMATIC"/>
    <x v="59"/>
    <s v="MIO Z 125"/>
    <s v="MIO"/>
    <x v="8"/>
    <n v="0"/>
    <n v="5994646"/>
    <n v="9250000"/>
    <s v="S"/>
    <n v="1"/>
    <s v="NDS CHANNEL MCY"/>
    <s v="073820123913"/>
    <s v="EKO SARY PUTRA"/>
    <s v="MH3SE8890HJ218472"/>
    <s v="E3R2E1501246"/>
    <s v="DD2433RH"/>
    <d v="2022-01-31T00:00:00"/>
    <s v="04. USED MCY"/>
    <s v="UMCY JASA"/>
    <s v="04. USED MCY"/>
    <s v="01. 1-30"/>
    <n v="12900000"/>
    <s v="04. USED MCY"/>
    <s v="WAREHOUSE"/>
    <d v="2022-01-31T00:00:00"/>
    <n v="0"/>
    <d v="2020-08-14T00:00:00"/>
    <d v="2022-01-28T13:35:59"/>
    <d v="2022-01-28T14:01:44"/>
    <s v="15"/>
    <s v="0738"/>
    <s v="NO"/>
    <s v="SOLD"/>
    <n v="0"/>
    <n v="1649354"/>
    <n v="1214850"/>
    <n v="750000"/>
    <s v="B STD"/>
    <s v="B"/>
    <s v="MAKASSAR 3"/>
    <s v="NON FID"/>
    <n v="2955880"/>
    <s v="&gt; 25"/>
    <n v="-3255354"/>
    <n v="1"/>
    <n v="0"/>
    <s v="01. 1-30"/>
    <n v="31"/>
    <s v="BD09396-PUTRA MOTOR"/>
    <n v="8974336"/>
    <n v="13200000"/>
    <s v="HERMAN"/>
    <s v="EXTERNAL"/>
    <d v="2022-01-31T00:00:00"/>
    <s v="REGULAR"/>
    <s v="05. &gt;20-25%"/>
    <n v="3255354"/>
    <s v="N"/>
    <s v="Motor"/>
    <n v="2905664"/>
    <n v="262812.5"/>
    <n v="21943581"/>
    <d v="2021-12-14T00:00:00"/>
    <s v="NEW"/>
    <n v="31"/>
    <s v="NON CWO"/>
    <s v="MATI"/>
    <d v="2021-08-08T00:00:00"/>
    <s v="MAKASSAR 3-GOWA"/>
    <n v="2.4154629629629198"/>
    <n v="9944120"/>
    <s v="TUNAI"/>
    <s v="MAKASSAR"/>
    <s v="W701"/>
    <s v="0738"/>
    <s v="0738"/>
  </r>
  <r>
    <x v="0"/>
    <s v="MAKASSAR 3"/>
    <s v="MAKASSAR"/>
    <s v="MOTOR"/>
    <s v="USED"/>
    <s v="HONDA"/>
    <s v="SCOOTERMATIC"/>
    <s v="SCOOTERMATIC"/>
    <x v="20"/>
    <s v="VARIO 150 ESP SPORTY"/>
    <s v="VARIO 150"/>
    <x v="4"/>
    <n v="0"/>
    <n v="10514147"/>
    <n v="10350000"/>
    <s v="S"/>
    <n v="1"/>
    <s v="JOVAN MOTOR-TUPAI18"/>
    <s v="073821113260"/>
    <s v="SANGKALA TUTU"/>
    <s v="MH1KF1116FK183934"/>
    <s v="KF11E1189277"/>
    <s v="DD3247QL"/>
    <d v="2022-01-31T00:00:00"/>
    <s v="04. USED MCY"/>
    <s v="UMCY"/>
    <s v="04. USED MCY"/>
    <s v="01. 1-30"/>
    <n v="14000000"/>
    <s v="04. USED MCY"/>
    <s v="WAREHOUSE"/>
    <d v="2022-01-31T00:00:00"/>
    <n v="0"/>
    <d v="2021-04-13T00:00:00"/>
    <d v="2022-01-17T13:18:52"/>
    <d v="2022-01-17T13:58:06"/>
    <s v="7"/>
    <s v="0738"/>
    <s v="NO"/>
    <s v="SOLD"/>
    <n v="0"/>
    <n v="6072020"/>
    <n v="408340"/>
    <n v="250000"/>
    <s v="B +"/>
    <s v="B"/>
    <s v="MAKASSAR 3"/>
    <s v="NON FID"/>
    <n v="3000000"/>
    <s v="&gt; 25"/>
    <n v="0"/>
    <n v="0"/>
    <n v="1"/>
    <s v="01. 1-30"/>
    <n v="31"/>
    <s v="BD09396-PUTRA MOTOR"/>
    <n v="11115869"/>
    <n v="14600000"/>
    <s v="KAMARUDDIN"/>
    <s v="INTERNAL"/>
    <d v="2022-01-31T00:00:00"/>
    <s v="REGULAR"/>
    <s v="05. &gt;20-25%"/>
    <n v="0"/>
    <s v="N"/>
    <s v="Motor"/>
    <n v="2024131"/>
    <n v="306262.5"/>
    <n v="33224771"/>
    <d v="2021-12-12T00:00:00"/>
    <s v="NEW"/>
    <n v="31"/>
    <s v="NON CWO"/>
    <s v="MATI"/>
    <d v="2021-06-16T00:00:00"/>
    <s v="MAKASSAR 3-GOWA"/>
    <n v="13.4179861111115"/>
    <n v="11869600"/>
    <s v="TUNAI"/>
    <s v="MAKASSAR"/>
    <s v="W701"/>
    <s v="0738"/>
    <s v="0738"/>
  </r>
  <r>
    <x v="0"/>
    <s v="BULUKUMBA"/>
    <s v="MAKASSAR"/>
    <s v="MOTOR"/>
    <s v="NEW"/>
    <s v="YAMAHA"/>
    <s v="SCOOTERMATIC"/>
    <s v="SCOOTERMATIC"/>
    <x v="4"/>
    <s v="FINO SPRT 125 BLU CR"/>
    <s v="FINO 125"/>
    <x v="5"/>
    <n v="0"/>
    <n v="18556898"/>
    <n v="11700000"/>
    <s v="S"/>
    <n v="1"/>
    <s v="SENTOSA JAYA MOTOR-BANTAENG"/>
    <s v="075921113831"/>
    <s v="ROHANI"/>
    <s v="MH3SE88D0MJ276634"/>
    <s v="E3R2E3001041"/>
    <s v="DD5188GI"/>
    <d v="2022-01-31T00:00:00"/>
    <s v="03. NEW MCY"/>
    <s v="YAMAHA"/>
    <s v="03. NEW MCY"/>
    <s v="01. 1-30"/>
    <n v="21153000"/>
    <s v="YAMAHA"/>
    <s v="BULUKUMBA"/>
    <d v="2022-01-28T00:00:00"/>
    <n v="0"/>
    <d v="2021-09-30T00:00:00"/>
    <d v="2022-01-26T16:31:40"/>
    <d v="2022-01-26T16:35:47"/>
    <s v="2"/>
    <s v="0759"/>
    <s v="NO"/>
    <s v="SOLD"/>
    <n v="0"/>
    <n v="10583102"/>
    <n v="282500"/>
    <n v="750000"/>
    <s v="B +"/>
    <s v="B"/>
    <s v="BULUKUMBA"/>
    <s v="FID"/>
    <n v="3200000"/>
    <s v="&gt; 25"/>
    <n v="0"/>
    <n v="0"/>
    <n v="1"/>
    <s v="01. 1-30"/>
    <n v="28"/>
    <s v="BD06212-SHAKY MOTOR-M NOOR"/>
    <n v="11994623"/>
    <n v="17300000"/>
    <s v="MAKMUR MANGUNG"/>
    <s v="EXTERNAL"/>
    <d v="2022-01-27T00:00:00"/>
    <s v="REGULAR"/>
    <s v="04. &gt;15-20%"/>
    <n v="0"/>
    <s v="N"/>
    <s v="Motor"/>
    <n v="3575377"/>
    <n v="984500"/>
    <n v="26075733"/>
    <d v="2021-12-30T00:00:00"/>
    <s v="NEW"/>
    <n v="28"/>
    <s v="NON CWO"/>
    <s v="TIDAK ADA"/>
    <m/>
    <s v="BULUKUMBA"/>
    <n v="1.30848379629606"/>
    <n v="19254326"/>
    <s v="TUNAI"/>
    <s v="MAKASSAR"/>
    <s v="W701"/>
    <s v="0759"/>
    <s v="0759"/>
  </r>
  <r>
    <x v="0"/>
    <s v="MAKASSAR 3"/>
    <s v="MAKASSAR"/>
    <s v="MOTOR"/>
    <s v="NEW"/>
    <s v="HONDA"/>
    <s v="BEBEK"/>
    <s v="BEBEK"/>
    <x v="14"/>
    <s v="REVO FIT"/>
    <s v="REVO"/>
    <x v="5"/>
    <n v="0"/>
    <n v="13712248"/>
    <n v="11850000"/>
    <s v="S"/>
    <n v="1"/>
    <s v="DAYA ANUGRAH MANDIRI-MANGALLI"/>
    <s v="073821116237"/>
    <s v="RABIA"/>
    <s v="MH1JBK119MK774155"/>
    <s v="JBK1E1770313"/>
    <s v="DD5014SY"/>
    <d v="2022-01-31T00:00:00"/>
    <s v="03. NEW MCY"/>
    <s v="HONDA"/>
    <s v="03. NEW MCY"/>
    <s v="01. 1-30"/>
    <n v="15730000"/>
    <s v="HONDA"/>
    <s v="WAREHOUSE"/>
    <d v="2022-01-18T00:00:00"/>
    <n v="0"/>
    <d v="2021-08-23T00:00:00"/>
    <d v="2022-01-12T14:18:44"/>
    <d v="2022-01-12T14:21:59"/>
    <s v="3"/>
    <s v="0738"/>
    <s v="NO"/>
    <s v="SOLD"/>
    <n v="0"/>
    <n v="7737748"/>
    <n v="150150"/>
    <n v="250000"/>
    <s v="A -"/>
    <s v="A"/>
    <s v="MAKASSAR 3"/>
    <s v="FID"/>
    <n v="2400000"/>
    <s v="&lt;=25"/>
    <n v="0"/>
    <n v="0"/>
    <n v="1"/>
    <s v="01. 1-30"/>
    <n v="18"/>
    <s v="BD180YR-ZULKARNAIN MOTOR"/>
    <n v="10831442"/>
    <n v="13100000"/>
    <s v="HASRIADI"/>
    <s v="INTERNAL"/>
    <d v="2022-01-17T00:00:00"/>
    <s v="REGULAR"/>
    <s v="04. &gt;15-20%"/>
    <n v="0"/>
    <s v="N"/>
    <s v="Motor"/>
    <n v="958558"/>
    <n v="51125"/>
    <n v="18948912"/>
    <d v="2021-12-21T00:00:00"/>
    <s v="NEW"/>
    <n v="18"/>
    <s v="NON CWO"/>
    <s v="BERLAKU"/>
    <d v="2022-09-02T00:00:00"/>
    <s v="MAKASSAR 3-GOWA"/>
    <n v="5.4014004629643804"/>
    <n v="14502801"/>
    <s v="TUNAI"/>
    <s v="MAKASSAR"/>
    <s v="W701"/>
    <s v="0738"/>
    <s v="0738"/>
  </r>
  <r>
    <x v="0"/>
    <s v="KENDARI"/>
    <s v="MAKASSAR"/>
    <s v="MOTOR"/>
    <s v="NEW"/>
    <s v="YAMAHA"/>
    <s v="SCOOTERMATIC"/>
    <s v="SCOOTERMATIC"/>
    <x v="99"/>
    <s v="ALL NEW X-RIDE 125"/>
    <s v="X RIDE 125"/>
    <x v="6"/>
    <n v="0"/>
    <n v="13718426"/>
    <n v="8850000"/>
    <s v="S"/>
    <n v="1"/>
    <s v="UD MAJU MOTOR-MARTANDU"/>
    <s v="070520428237"/>
    <s v="IMAN"/>
    <s v="MH3SE88B0LJ115709"/>
    <s v="E3R4E0704861"/>
    <m/>
    <d v="2022-01-31T00:00:00"/>
    <s v="03. NEW MCY"/>
    <s v="YAMAHA"/>
    <s v="03. NEW MCY"/>
    <s v="01. 1-30"/>
    <n v="22250000"/>
    <s v="YAMAHA"/>
    <s v="KENDARI"/>
    <d v="2022-01-15T00:00:00"/>
    <n v="0"/>
    <d v="2020-11-30T00:00:00"/>
    <d v="2021-12-31T19:19:59"/>
    <d v="2021-12-31T19:53:20"/>
    <s v="9"/>
    <s v="0705"/>
    <s v="NO"/>
    <s v="SOLD"/>
    <n v="0"/>
    <n v="3411573"/>
    <n v="1884720"/>
    <n v="1300000"/>
    <s v="C +"/>
    <s v="C"/>
    <s v="KENDARI"/>
    <s v="NON FID"/>
    <n v="4000000"/>
    <s v="&lt;=25"/>
    <n v="0"/>
    <n v="0"/>
    <n v="1"/>
    <s v="01. 1-30"/>
    <n v="15"/>
    <s v="BD17087-MANISE MOTOR"/>
    <n v="7904412"/>
    <n v="16300000"/>
    <s v="ARIPUDIN HADO"/>
    <s v="EXTERNAL"/>
    <d v="2022-01-11T00:00:00"/>
    <s v="REGULAR"/>
    <s v="04. &gt;15-20%"/>
    <n v="0"/>
    <s v="N"/>
    <s v="Motor"/>
    <n v="6765588"/>
    <n v="969500"/>
    <n v="24345903"/>
    <d v="2021-09-30T00:00:00"/>
    <s v="LATER"/>
    <n v="15"/>
    <s v="NON CWO"/>
    <s v="TIDAK ADA"/>
    <m/>
    <s v="KENDARI-AHMAD YANI"/>
    <n v="14.1712962962993"/>
    <n v="19521025"/>
    <s v="TUNAI"/>
    <s v="MAKASSAR"/>
    <s v="W701"/>
    <s v="0705"/>
    <s v="0705"/>
  </r>
  <r>
    <x v="0"/>
    <s v="KENDARI"/>
    <s v="MAKASSAR"/>
    <s v="MOTOR"/>
    <s v="USED"/>
    <s v="YAMAHA"/>
    <s v="SCOOTERMATIC"/>
    <s v="SCOOTERMATIC"/>
    <x v="15"/>
    <s v="MIO M3 125"/>
    <s v="MIO"/>
    <x v="8"/>
    <n v="0"/>
    <n v="6505655"/>
    <n v="7800000"/>
    <s v="S"/>
    <n v="1"/>
    <s v="DAYTONA MOTOR"/>
    <s v="070520428389"/>
    <s v="MIDARMIN"/>
    <s v="MH3SE88G0HJ011791"/>
    <s v="E3R2E1707656"/>
    <s v="DT4953JF"/>
    <d v="2022-01-31T00:00:00"/>
    <s v="04. USED MCY"/>
    <s v="UMCY"/>
    <s v="04. USED MCY"/>
    <s v="01. 1-30"/>
    <n v="12800000"/>
    <s v="04. USED MCY"/>
    <s v="KENDARI"/>
    <d v="2022-01-13T00:00:00"/>
    <n v="0"/>
    <d v="2020-11-23T00:00:00"/>
    <d v="2021-12-20T11:27:38"/>
    <d v="2021-12-20T14:12:39"/>
    <s v="11"/>
    <s v="0705"/>
    <s v="NO"/>
    <s v="SOLD"/>
    <n v="0"/>
    <n v="1580344"/>
    <n v="148320"/>
    <n v="250000"/>
    <s v="B STD"/>
    <s v="B"/>
    <s v="KENDARI"/>
    <s v="NON FID"/>
    <n v="3300000"/>
    <s v="&lt;=25"/>
    <n v="-1294345"/>
    <n v="1"/>
    <n v="0"/>
    <s v="01. 1-30"/>
    <n v="13"/>
    <s v="BD190TQ-GOBEL MOTOR"/>
    <n v="8614071"/>
    <n v="12800000"/>
    <s v="SAHRUL ARIF BUDI SETIAWAN"/>
    <s v="INTERNAL"/>
    <d v="2022-01-11T00:00:00"/>
    <s v="REGULAR"/>
    <s v="06. &gt;25-30%"/>
    <n v="1294345"/>
    <s v="N"/>
    <s v="Motor"/>
    <n v="2905929"/>
    <n v="360315"/>
    <n v="23219794"/>
    <d v="2021-11-23T00:00:00"/>
    <s v="LATER"/>
    <n v="13"/>
    <s v="NON CWO"/>
    <s v="MATI"/>
    <d v="2021-02-26T00:00:00"/>
    <s v="KENDARI-AHMAD YANI"/>
    <n v="23.407881944447599"/>
    <n v="10243200"/>
    <s v="TUNAI"/>
    <s v="MAKASSAR"/>
    <s v="W701"/>
    <s v="0705"/>
    <s v="0705"/>
  </r>
  <r>
    <x v="0"/>
    <s v="AMBON"/>
    <s v="MANADO"/>
    <s v="MOTOR"/>
    <s v="NEW"/>
    <s v="KAWASAKI"/>
    <s v="SPORT"/>
    <s v="SPORT"/>
    <x v="105"/>
    <s v="D-TRACKER 150 SE"/>
    <s v="D TRACKER 150"/>
    <x v="5"/>
    <n v="0"/>
    <n v="34362711"/>
    <n v="22200000"/>
    <s v="S"/>
    <n v="1"/>
    <s v="SURAPITA UNITRANS-RIJALI"/>
    <s v="072121112929"/>
    <s v="WILHELMUS IZAAC TANIHATU"/>
    <s v="MH4LX150HMJP87955"/>
    <s v="LX150CEWR2332"/>
    <m/>
    <d v="2022-01-31T00:00:00"/>
    <s v="03. NEW MCY"/>
    <s v="OTHER AISI"/>
    <s v="06. MULTIBRAND"/>
    <s v="01. 1-30"/>
    <n v="40600000"/>
    <s v="06. MULTIBRAND"/>
    <s v="AMBON"/>
    <d v="2022-01-13T00:00:00"/>
    <n v="0"/>
    <d v="2021-06-29T00:00:00"/>
    <d v="2021-12-31T18:44:25"/>
    <d v="2021-12-31T20:22:45"/>
    <s v="4"/>
    <s v="0721"/>
    <s v="NO"/>
    <s v="SOLD"/>
    <n v="0"/>
    <n v="23941181"/>
    <n v="605920"/>
    <n v="250000"/>
    <s v="B +"/>
    <s v="B"/>
    <s v="AMBON"/>
    <s v="FID"/>
    <n v="6100000"/>
    <s v="&lt;=25"/>
    <n v="0"/>
    <n v="0"/>
    <n v="1"/>
    <s v="01. 1-30"/>
    <n v="13"/>
    <s v="BD160OJ-CHANDRA KHOESUMA"/>
    <n v="23553122"/>
    <n v="30600000"/>
    <s v="VENDRIE J GOMIES"/>
    <s v="INTERNAL"/>
    <d v="2022-01-12T00:00:00"/>
    <s v="REGULAR"/>
    <s v="04. &gt;15-20%"/>
    <n v="0"/>
    <s v="N"/>
    <s v="Motor"/>
    <n v="3986878"/>
    <n v="136750"/>
    <n v="54040472"/>
    <d v="2021-11-26T00:00:00"/>
    <s v="LATER"/>
    <n v="13"/>
    <s v="NON CWO"/>
    <s v="BERLAKU"/>
    <d v="2022-07-27T00:00:00"/>
    <s v="AMBON-AY. PATTI"/>
    <n v="12.150868055556201"/>
    <n v="36527220"/>
    <s v="TUNAI"/>
    <s v="MANADO"/>
    <s v="W702"/>
    <s v="0721"/>
    <s v="0721"/>
  </r>
  <r>
    <x v="0"/>
    <s v="AMBON"/>
    <s v="MANADO"/>
    <s v="MOTOR"/>
    <s v="NEW"/>
    <s v="YAMAHA"/>
    <s v="BEBEK"/>
    <s v="BEBEK"/>
    <x v="63"/>
    <s v="JUPITER Z CW FI"/>
    <s v="JUPITER"/>
    <x v="5"/>
    <n v="0"/>
    <n v="17180447"/>
    <n v="14700000"/>
    <s v="S"/>
    <n v="1"/>
    <s v="HASJRAT ABADI"/>
    <s v="072121113047"/>
    <s v="KENNY ALFALDO SILOOY"/>
    <s v="MH3UE1120MJ289159"/>
    <s v="E3R5E0301676"/>
    <m/>
    <d v="2022-01-31T00:00:00"/>
    <s v="03. NEW MCY"/>
    <s v="YAMAHA"/>
    <s v="03. NEW MCY"/>
    <s v="02. 31-60"/>
    <n v="21700000"/>
    <s v="YAMAHA"/>
    <s v="AMBON"/>
    <d v="2022-01-31T00:00:00"/>
    <n v="0"/>
    <d v="2021-07-15T00:00:00"/>
    <d v="2021-12-30T12:32:08"/>
    <d v="2021-12-31T20:23:19"/>
    <s v="3"/>
    <s v="0721"/>
    <s v="NO"/>
    <s v="SOLD"/>
    <n v="0"/>
    <n v="4479531"/>
    <n v="821300"/>
    <n v="250000"/>
    <s v="A STD"/>
    <s v="A"/>
    <s v="AMBON"/>
    <s v="FID"/>
    <n v="3000000"/>
    <s v="&gt; 25"/>
    <n v="0"/>
    <n v="0"/>
    <n v="1"/>
    <s v="02. 31-60"/>
    <n v="31"/>
    <s v="BD03811-ARIES MOTOR"/>
    <n v="13496073"/>
    <n v="15500000"/>
    <s v="DAVESMEN GREGORY SAIJA"/>
    <s v="INTERNAL"/>
    <d v="2022-01-29T00:00:00"/>
    <s v="REGULAR"/>
    <s v="03. &gt;10-15%"/>
    <n v="0"/>
    <s v="N"/>
    <s v="Motor"/>
    <n v="453927"/>
    <n v="76750"/>
    <n v="23415524"/>
    <d v="2021-11-08T00:00:00"/>
    <s v="LATER"/>
    <n v="31"/>
    <s v="NON CWO"/>
    <s v="BERLAKU"/>
    <d v="2022-07-12T00:00:00"/>
    <s v="AMBON-AY. PATTI"/>
    <n v="30.150474537040299"/>
    <n v="19782100"/>
    <s v="TUNAI"/>
    <s v="MANADO"/>
    <s v="W702"/>
    <s v="0721"/>
    <s v="0721"/>
  </r>
  <r>
    <x v="0"/>
    <s v="MAKASSAR 3"/>
    <s v="MAKASSAR"/>
    <s v="MOTOR"/>
    <s v="NEW"/>
    <s v="YAMAHA"/>
    <s v="SCOOTERMATIC"/>
    <s v="SCOOTERMATIC"/>
    <x v="48"/>
    <s v="GEAR 125"/>
    <s v="GEAR 125"/>
    <x v="5"/>
    <n v="0"/>
    <n v="17267045"/>
    <n v="12500000"/>
    <s v="S"/>
    <n v="1"/>
    <s v="YAMAHA RIBURANE"/>
    <s v="073821117668"/>
    <s v="BURHANUDDIN"/>
    <s v="MH3SEG710MJ021026"/>
    <s v="E32WE0021027"/>
    <s v="DD5976M"/>
    <d v="2022-01-31T00:00:00"/>
    <s v="03. NEW MCY"/>
    <s v="YAMAHA"/>
    <s v="03. NEW MCY"/>
    <s v="00. NEW REPO"/>
    <n v="18638500"/>
    <s v="YAMAHA"/>
    <s v="WAREHOUSE"/>
    <d v="2022-01-31T00:00:00"/>
    <n v="0"/>
    <d v="2021-10-30T00:00:00"/>
    <d v="2022-01-28T15:18:50"/>
    <d v="2022-01-31T13:55:57"/>
    <s v="1"/>
    <s v="0738"/>
    <s v="NO"/>
    <s v="SOLD"/>
    <n v="0"/>
    <n v="10220951"/>
    <n v="141735"/>
    <n v="250000"/>
    <s v="A +"/>
    <s v="A"/>
    <s v="MAKASSAR 3"/>
    <s v="FID"/>
    <n v="2300000"/>
    <s v="&gt; 25"/>
    <n v="0"/>
    <n v="0"/>
    <n v="1"/>
    <s v="01. 1-30"/>
    <n v="31"/>
    <s v="BD1607Z-NAYLA MOTOR"/>
    <n v="11739651"/>
    <n v="14250000"/>
    <s v="IRVAN"/>
    <s v="INTERNAL"/>
    <d v="2022-01-31T00:00:00"/>
    <s v="SINGLE BIDDER"/>
    <s v="03. &gt;10-15%"/>
    <n v="0"/>
    <s v="N"/>
    <s v="Motor"/>
    <n v="1085349"/>
    <n v="938750"/>
    <n v="22583670"/>
    <d v="2021-12-30T00:00:00"/>
    <s v="NEW"/>
    <n v="31"/>
    <s v="NON CWO"/>
    <s v="TIDAK ADA"/>
    <m/>
    <s v="MAKASSAR 3-GOWA"/>
    <n v="-0.58052083333313897"/>
    <n v="17580233"/>
    <s v="TUNAI"/>
    <s v="MAKASSAR"/>
    <s v="W701"/>
    <s v="0701"/>
    <s v="0701"/>
  </r>
  <r>
    <x v="0"/>
    <s v="MAKASSAR 3"/>
    <s v="MAKASSAR"/>
    <s v="MOTOR"/>
    <s v="NEW"/>
    <s v="YAMAHA"/>
    <s v="SCOOTERMATIC"/>
    <s v="SCOOTERMATIC"/>
    <x v="15"/>
    <s v="MIO M3 125"/>
    <s v="MIO"/>
    <x v="5"/>
    <n v="0"/>
    <n v="17245482"/>
    <n v="13000000"/>
    <s v="S"/>
    <n v="1"/>
    <s v="SJAM BATUA RAYA"/>
    <s v="073821117702"/>
    <s v="ARTHUR KADERE ANDILOLO"/>
    <s v="MH3SE88H0MJ308377"/>
    <s v="E3R2E3018883"/>
    <s v="DD5202K"/>
    <d v="2022-01-31T00:00:00"/>
    <s v="03. NEW MCY"/>
    <s v="YAMAHA"/>
    <s v="03. NEW MCY"/>
    <s v="01. 1-30"/>
    <n v="18311500"/>
    <s v="YAMAHA"/>
    <s v="WAREHOUSE"/>
    <d v="2022-01-21T00:00:00"/>
    <n v="0"/>
    <d v="2021-11-04T00:00:00"/>
    <d v="2022-01-17T08:54:52"/>
    <d v="2022-01-20T08:06:18"/>
    <s v="0"/>
    <s v="0738"/>
    <s v="NO"/>
    <s v="SOLD"/>
    <n v="0"/>
    <n v="10505223"/>
    <n v="281735"/>
    <n v="250000"/>
    <s v="A STD"/>
    <s v="A"/>
    <s v="MAKASSAR 3"/>
    <s v="FID"/>
    <n v="2300000"/>
    <s v="&lt;=25"/>
    <n v="0"/>
    <n v="0"/>
    <n v="1"/>
    <s v="01. 1-30"/>
    <n v="21"/>
    <s v="BD190CQ-TIARA MOTOR"/>
    <n v="12605999"/>
    <n v="15500000"/>
    <s v="MULDEDI"/>
    <s v="INTERNAL"/>
    <d v="2022-01-21T00:00:00"/>
    <s v="SINGLE BIDDER"/>
    <s v="03. &gt;10-15%"/>
    <n v="0"/>
    <s v="N"/>
    <s v="Motor"/>
    <n v="1344001"/>
    <n v="957500"/>
    <n v="23219794"/>
    <d v="2021-12-02T00:00:00"/>
    <s v="NEW"/>
    <n v="21"/>
    <s v="NON CWO"/>
    <s v="TIDAK ADA"/>
    <m/>
    <s v="MAKASSAR 3-GOWA"/>
    <n v="0.66229166666744299"/>
    <n v="17245482"/>
    <s v="TUNAI"/>
    <s v="MAKASSAR"/>
    <s v="W701"/>
    <s v="0701"/>
    <s v="0701"/>
  </r>
  <r>
    <x v="0"/>
    <s v="MANADO"/>
    <s v="MANADO"/>
    <s v="MOTOR"/>
    <s v="USED"/>
    <s v="YAMAHA"/>
    <s v="SCOOTERMATIC"/>
    <s v="SCOOTERMATIC"/>
    <x v="106"/>
    <s v="NEW MIO GT"/>
    <s v="MIO"/>
    <x v="2"/>
    <n v="0"/>
    <n v="6131639"/>
    <n v="4100000"/>
    <s v="S"/>
    <n v="1"/>
    <s v="HARTOYO MOTOR-LINGKUNGAN"/>
    <s v="070720124543"/>
    <s v="SUHARTO ADITIA SAPUTRO"/>
    <s v="MH32BJ003EJ400977"/>
    <s v="2BJ401084"/>
    <s v="DB3854AS"/>
    <d v="2022-01-31T00:00:00"/>
    <s v="04. USED MCY"/>
    <s v="UMCY"/>
    <s v="04. USED MCY"/>
    <s v="01. 1-30"/>
    <n v="9700000"/>
    <s v="04. USED MCY"/>
    <s v="WAREHOUSE"/>
    <d v="2022-01-14T00:00:00"/>
    <n v="0"/>
    <d v="2020-10-15T00:00:00"/>
    <d v="2021-12-29T15:54:51"/>
    <d v="2021-12-31T13:52:03"/>
    <s v="8"/>
    <s v="0707"/>
    <s v="NO"/>
    <s v="SOLD"/>
    <n v="0"/>
    <n v="1786929"/>
    <n v="1413225"/>
    <n v="1400000"/>
    <s v="B -"/>
    <s v="B"/>
    <s v="MANADO"/>
    <s v="NON FID"/>
    <n v="1478400"/>
    <s v="&lt;=25"/>
    <n v="0"/>
    <n v="0"/>
    <n v="1"/>
    <s v="01. 1-30"/>
    <n v="14"/>
    <s v="BD03020-STEPHEN ALFRITS WALELENG"/>
    <n v="3317051"/>
    <n v="9600000"/>
    <s v="ARMANDO NAKUU"/>
    <s v="EXTERNAL"/>
    <d v="2022-01-12T00:00:00"/>
    <s v="REGULAR"/>
    <s v="04. &gt;15-20%"/>
    <n v="0"/>
    <s v="N"/>
    <s v="Motor"/>
    <n v="5322949"/>
    <n v="869000"/>
    <n v="23219794"/>
    <d v="2021-07-12T00:00:00"/>
    <s v="LATER"/>
    <n v="14"/>
    <s v="NON CWO"/>
    <s v="TIDAK ADA"/>
    <m/>
    <s v="MANADO-AHMAD YANI"/>
    <n v="13.4221875000003"/>
    <n v="8221600"/>
    <s v="TUNAI"/>
    <s v="MANADO"/>
    <s v="W702"/>
    <s v="0707"/>
    <s v="0707"/>
  </r>
  <r>
    <x v="0"/>
    <s v="KENDARI"/>
    <s v="MAKASSAR"/>
    <s v="MOTOR"/>
    <s v="NEW"/>
    <s v="YAMAHA"/>
    <s v="SCOOTERMATIC"/>
    <s v="SCOOTERMATIC"/>
    <x v="4"/>
    <s v="FINO SPRT 125 BLU CR"/>
    <s v="FINO 125"/>
    <x v="5"/>
    <n v="0"/>
    <n v="18565732"/>
    <n v="15000000"/>
    <s v="S"/>
    <n v="1"/>
    <s v="UD MAJU MOTOR-MARTANDU"/>
    <s v="070521415940"/>
    <s v="SYAMSUL"/>
    <s v="MH3SE88D0MJ260648"/>
    <s v="E3R2E2936475"/>
    <m/>
    <d v="2022-01-31T00:00:00"/>
    <s v="03. NEW MCY"/>
    <s v="YAMAHA"/>
    <s v="03. NEW MCY"/>
    <s v="02. 31-60"/>
    <n v="22250000"/>
    <s v="YAMAHA"/>
    <s v="KENDARI"/>
    <d v="2022-01-31T00:00:00"/>
    <n v="0"/>
    <d v="2021-05-22T00:00:00"/>
    <d v="2021-12-31T16:41:38"/>
    <d v="2021-12-31T19:00:02"/>
    <s v="5"/>
    <s v="0705"/>
    <s v="NO"/>
    <s v="SOLD"/>
    <n v="0"/>
    <n v="9582262"/>
    <n v="643220"/>
    <n v="250000"/>
    <s v="A +"/>
    <s v="A"/>
    <s v="KENDARI"/>
    <s v="FID"/>
    <n v="3350000"/>
    <s v="&gt; 25"/>
    <n v="0"/>
    <n v="0"/>
    <n v="1"/>
    <s v="02. 31-60"/>
    <n v="31"/>
    <s v="BD03116-TAPAK KUDA MOTOR-LA ODE HADI 3"/>
    <n v="14184204"/>
    <n v="17100000"/>
    <s v="LAODE ABDUL KHARIS B."/>
    <s v="INTERNAL"/>
    <d v="2022-01-29T00:00:00"/>
    <s v="SINGLE BIDDER"/>
    <s v="04. &gt;15-20%"/>
    <n v="0"/>
    <s v="N"/>
    <s v="Motor"/>
    <n v="1205796"/>
    <n v="981500"/>
    <n v="26075733"/>
    <d v="2021-11-22T00:00:00"/>
    <s v="LATER"/>
    <n v="31"/>
    <s v="NON CWO"/>
    <s v="TIDAK ADA"/>
    <m/>
    <s v="KENDARI-AHMAD YANI"/>
    <n v="30.208310185182199"/>
    <n v="20322325"/>
    <s v="TUNAI"/>
    <s v="MAKASSAR"/>
    <s v="W701"/>
    <s v="0705"/>
    <s v="0705"/>
  </r>
  <r>
    <x v="0"/>
    <s v="KENDARI"/>
    <s v="MAKASSAR"/>
    <s v="MOTOR"/>
    <s v="USED"/>
    <s v="HONDA"/>
    <s v="SCOOTERMATIC"/>
    <s v="SCOOTERMATIC"/>
    <x v="11"/>
    <s v="BEAT CW FI"/>
    <s v="BEAT"/>
    <x v="7"/>
    <n v="0"/>
    <n v="4678923"/>
    <n v="3850000"/>
    <s v="S"/>
    <n v="1"/>
    <s v="PASAR BARU MTR-LAODE HADI 261"/>
    <s v="070521416022"/>
    <s v="FAJARUDDIN"/>
    <s v="MH1JFD228DK296799"/>
    <s v="JFD2E2269363"/>
    <s v="DT6529SE"/>
    <d v="2022-01-31T00:00:00"/>
    <s v="04. USED MCY"/>
    <s v="UMCY"/>
    <s v="04. USED MCY"/>
    <s v="02. 31-60"/>
    <n v="8100000"/>
    <s v="04. USED MCY"/>
    <s v="KENDARI"/>
    <d v="2022-01-26T00:00:00"/>
    <n v="0"/>
    <d v="2021-05-27T00:00:00"/>
    <d v="2021-12-15T19:03:05"/>
    <d v="2021-12-20T14:08:24"/>
    <s v="4"/>
    <s v="0705"/>
    <s v="NO"/>
    <s v="SOLD"/>
    <n v="0"/>
    <n v="753069"/>
    <n v="454930"/>
    <n v="250000"/>
    <s v="C +"/>
    <s v="C"/>
    <s v="KENDARI"/>
    <s v="FID"/>
    <n v="2015760"/>
    <s v="&gt; 25"/>
    <n v="0"/>
    <n v="0"/>
    <n v="1"/>
    <s v="02. 31-60"/>
    <n v="26"/>
    <s v="BD17087-MANISE MOTOR"/>
    <n v="1140000"/>
    <n v="7600000"/>
    <s v="HISMON DAMANI"/>
    <s v="INTERNAL"/>
    <d v="2022-01-24T00:00:00"/>
    <s v="REGULAR"/>
    <s v="05. &gt;20-25%"/>
    <n v="0"/>
    <s v="N"/>
    <s v="Motor"/>
    <n v="5771925"/>
    <n v="839000"/>
    <n v="22696745"/>
    <d v="2021-10-27T00:00:00"/>
    <s v="LATER"/>
    <n v="26"/>
    <s v="NON CWO"/>
    <s v="TIDAK ADA"/>
    <m/>
    <s v="KENDARI-AHMAD YANI"/>
    <n v="36.410833333335198"/>
    <n v="6584240"/>
    <s v="TUNAI"/>
    <s v="MAKASSAR"/>
    <s v="W701"/>
    <s v="0705"/>
    <s v="0705"/>
  </r>
  <r>
    <x v="0"/>
    <s v="KENDARI"/>
    <s v="MAKASSAR"/>
    <s v="MOTOR"/>
    <s v="USED"/>
    <s v="YAMAHA"/>
    <s v="SCOOTERMATIC"/>
    <s v="SCOOTERMATIC"/>
    <x v="59"/>
    <s v="MIO Z 125"/>
    <s v="MIO"/>
    <x v="1"/>
    <n v="0"/>
    <n v="8276336"/>
    <n v="8750000"/>
    <s v="S"/>
    <n v="1"/>
    <s v="PASAR BARU MTR-LAODE HADI 261"/>
    <s v="070521117978"/>
    <s v="YULMAWARTIN"/>
    <s v="MH3SE8890GJ074458"/>
    <s v="E3R2E0990919"/>
    <s v="DT3520HH"/>
    <d v="2022-01-31T00:00:00"/>
    <s v="04. USED MCY"/>
    <s v="UMCY"/>
    <s v="04. USED MCY"/>
    <s v="01. 1-30"/>
    <n v="11900000"/>
    <s v="04. USED MCY"/>
    <s v="KENDARI"/>
    <d v="2022-01-13T00:00:00"/>
    <n v="0"/>
    <d v="2021-08-16T00:00:00"/>
    <d v="2021-12-15T19:06:43"/>
    <d v="2021-12-20T14:09:24"/>
    <s v="1"/>
    <s v="0705"/>
    <s v="NO"/>
    <s v="SOLD"/>
    <n v="0"/>
    <n v="2891664"/>
    <n v="330980"/>
    <n v="250000"/>
    <s v="B +"/>
    <s v="B"/>
    <s v="KENDARI"/>
    <s v="FID"/>
    <n v="4300000"/>
    <s v="&lt;=25"/>
    <n v="-473664"/>
    <n v="1"/>
    <n v="0"/>
    <s v="01. 1-30"/>
    <n v="13"/>
    <s v="BD20517-UD. LESTARI JAYA"/>
    <n v="7075668"/>
    <n v="11900000"/>
    <s v="SARDI"/>
    <s v="INTERNAL"/>
    <d v="2022-01-11T00:00:00"/>
    <s v="REGULAR"/>
    <s v="07. &gt; 30%"/>
    <n v="473664"/>
    <s v="N"/>
    <s v="Motor"/>
    <n v="3634332"/>
    <n v="1731750"/>
    <n v="21943581"/>
    <d v="2021-10-16T00:00:00"/>
    <s v="LATER"/>
    <n v="13"/>
    <s v="NON CWO"/>
    <s v="MATI"/>
    <d v="2018-03-14T00:00:00"/>
    <s v="KENDARI-AHMAD YANI"/>
    <n v="23.4101388888885"/>
    <n v="8648740"/>
    <s v="TUNAI"/>
    <s v="MAKASSAR"/>
    <s v="W701"/>
    <s v="0705"/>
    <s v="0705"/>
  </r>
  <r>
    <x v="0"/>
    <s v="KENDARI"/>
    <s v="MAKASSAR"/>
    <s v="MOTOR"/>
    <s v="USED"/>
    <s v="HONDA"/>
    <s v="BEBEK"/>
    <s v="BEBEK"/>
    <x v="107"/>
    <s v="NEW REVO FI CW"/>
    <s v="REVO"/>
    <x v="1"/>
    <n v="0"/>
    <n v="5718600"/>
    <n v="6150000"/>
    <s v="S"/>
    <n v="1"/>
    <s v="CUST RETENTION MCY"/>
    <s v="070520110008"/>
    <s v="MOMO SUDARMO"/>
    <s v="MH1JBK310GK167708"/>
    <s v="JBK3E1167722"/>
    <s v="DT5641NH"/>
    <d v="2022-01-31T00:00:00"/>
    <s v="04. USED MCY"/>
    <s v="UMCY JASA"/>
    <s v="04. USED MCY"/>
    <s v="01. 1-30"/>
    <n v="10500000"/>
    <s v="04. USED MCY"/>
    <s v="KENDARI"/>
    <d v="2022-01-27T00:00:00"/>
    <n v="0"/>
    <d v="2020-01-07T00:00:00"/>
    <d v="2021-12-30T18:09:26"/>
    <d v="2021-12-31T16:38:30"/>
    <s v="21"/>
    <s v="0705"/>
    <s v="NO"/>
    <s v="SOLD"/>
    <n v="0"/>
    <n v="1691398"/>
    <n v="851020"/>
    <n v="250000"/>
    <s v="B STD"/>
    <s v="B"/>
    <s v="KENDARI"/>
    <s v="NON FID"/>
    <n v="372800"/>
    <s v="&gt; 25"/>
    <n v="-431400"/>
    <n v="1"/>
    <n v="0"/>
    <s v="01. 1-30"/>
    <n v="27"/>
    <s v="BD190TQ-GOBEL MOTOR"/>
    <n v="4546085"/>
    <n v="10000000"/>
    <s v="MUH SALAM"/>
    <s v="INTERNAL"/>
    <d v="2022-01-11T00:00:00"/>
    <s v="REGULAR"/>
    <s v="01. &lt;= 5%"/>
    <n v="431400"/>
    <s v="N"/>
    <s v="Motor"/>
    <n v="4453915"/>
    <n v="1660200"/>
    <n v="21161455"/>
    <d v="2021-11-07T00:00:00"/>
    <s v="LATER"/>
    <n v="27"/>
    <s v="NON CWO"/>
    <s v="MATI"/>
    <d v="2018-01-05T00:00:00"/>
    <s v="KENDARI-AHMAD YANI"/>
    <n v="26.306597222224799"/>
    <n v="10127200"/>
    <s v="TUNAI"/>
    <s v="MAKASSAR"/>
    <s v="W701"/>
    <s v="0705"/>
    <s v="0705"/>
  </r>
  <r>
    <x v="0"/>
    <s v="KENDARI"/>
    <s v="MAKASSAR"/>
    <s v="MOTOR"/>
    <s v="NEW"/>
    <s v="YAMAHA"/>
    <s v="SCOOTERMATIC"/>
    <s v="SCOOTERMATIC"/>
    <x v="75"/>
    <s v="NEW AEROX 155 C"/>
    <s v="AEROX 155"/>
    <x v="5"/>
    <n v="0"/>
    <n v="22215171"/>
    <n v="20000000"/>
    <s v="S"/>
    <n v="1"/>
    <s v="UD MAJU MOTOR-MARTANDU"/>
    <s v="070521414481"/>
    <s v="LA ODE KAHARUDIN"/>
    <s v="MH3SG6410MJ035354"/>
    <s v="G3P2E0050595"/>
    <m/>
    <d v="2022-01-31T00:00:00"/>
    <s v="03. NEW MCY"/>
    <s v="YAMAHA"/>
    <s v="03. NEW MCY"/>
    <s v="02. 31-60"/>
    <n v="29950000"/>
    <s v="YAMAHA"/>
    <s v="KENDARI"/>
    <d v="2022-01-31T00:00:00"/>
    <n v="0"/>
    <d v="2021-04-05T00:00:00"/>
    <d v="2021-12-15T19:04:59"/>
    <d v="2021-12-20T14:07:19"/>
    <s v="5"/>
    <s v="0705"/>
    <s v="NO"/>
    <s v="SOLD"/>
    <n v="0"/>
    <n v="6816825"/>
    <n v="1956480"/>
    <n v="250000"/>
    <s v="B +"/>
    <s v="B"/>
    <s v="KENDARI"/>
    <s v="FID"/>
    <n v="5000000"/>
    <s v="&gt; 25"/>
    <n v="0"/>
    <n v="0"/>
    <n v="1"/>
    <s v="02. 31-60"/>
    <n v="31"/>
    <s v="BD00603-PASAR BARU MTR-LAODE HADI 261"/>
    <n v="17735213"/>
    <n v="23900000"/>
    <s v="HISMON DAMANI"/>
    <s v="INTERNAL"/>
    <d v="2022-01-31T00:00:00"/>
    <s v="SINGLE BIDDER"/>
    <s v="04. &gt;15-20%"/>
    <n v="0"/>
    <s v="N"/>
    <s v="Motor"/>
    <n v="3774788"/>
    <n v="1083500"/>
    <n v="34517250"/>
    <d v="2021-10-05T00:00:00"/>
    <s v="LATER"/>
    <n v="31"/>
    <s v="NON CWO"/>
    <s v="TIDAK ADA"/>
    <m/>
    <s v="KENDARI-AHMAD YANI"/>
    <n v="41.411585648151203"/>
    <n v="26351155"/>
    <s v="TUNAI"/>
    <s v="MAKASSAR"/>
    <s v="W701"/>
    <s v="0705"/>
    <s v="0705"/>
  </r>
  <r>
    <x v="0"/>
    <s v="KENDARI"/>
    <s v="MAKASSAR"/>
    <s v="MOTOR"/>
    <s v="USED"/>
    <s v="HONDA"/>
    <s v="BEBEK"/>
    <s v="BEBEK"/>
    <x v="108"/>
    <s v="NEW REVO CW"/>
    <s v="REVO"/>
    <x v="1"/>
    <n v="0"/>
    <n v="5805056"/>
    <n v="3850000"/>
    <s v="S"/>
    <n v="1"/>
    <s v="PASAR BARU MTR-LAODE HADI 261"/>
    <s v="070521114580"/>
    <s v="ARIPUDIN"/>
    <s v="MH1JBK111GK346455"/>
    <s v="JBK1E1344420"/>
    <s v="DT6756OA"/>
    <d v="2022-01-31T00:00:00"/>
    <s v="04. USED MCY"/>
    <s v="UMCY"/>
    <s v="04. USED MCY"/>
    <s v="01. 1-30"/>
    <n v="10300000"/>
    <s v="04. USED MCY"/>
    <s v="KENDARI"/>
    <d v="2022-01-26T00:00:00"/>
    <n v="0"/>
    <d v="2021-04-07T00:00:00"/>
    <d v="2021-12-31T08:18:47"/>
    <d v="2021-12-31T16:30:25"/>
    <s v="6"/>
    <s v="0705"/>
    <s v="NO"/>
    <s v="SOLD"/>
    <n v="0"/>
    <n v="2474943"/>
    <n v="400200"/>
    <n v="250000"/>
    <s v="C +"/>
    <s v="C"/>
    <s v="KENDARI"/>
    <s v="NON FID"/>
    <n v="3825000"/>
    <s v="&gt; 25"/>
    <n v="0"/>
    <n v="0"/>
    <n v="1"/>
    <s v="01. 1-30"/>
    <n v="26"/>
    <s v="BD17087-MANISE MOTOR"/>
    <n v="2500255"/>
    <n v="10000000"/>
    <s v="MUHAMMAD ALIM SAFAR MALAKA"/>
    <s v="INTERNAL"/>
    <d v="2022-01-24T00:00:00"/>
    <s v="REGULAR"/>
    <s v="07. &gt; 30%"/>
    <n v="0"/>
    <s v="N"/>
    <s v="Motor"/>
    <n v="6499745"/>
    <n v="875000"/>
    <n v="21076815"/>
    <d v="2021-11-06T00:00:00"/>
    <s v="LATER"/>
    <n v="26"/>
    <s v="NON CWO"/>
    <s v="TIDAK ADA"/>
    <m/>
    <s v="KENDARI-AHMAD YANI"/>
    <n v="25.312210648145999"/>
    <n v="6709840"/>
    <s v="TUNAI"/>
    <s v="MAKASSAR"/>
    <s v="W701"/>
    <s v="0705"/>
    <s v="0705"/>
  </r>
  <r>
    <x v="0"/>
    <s v="KENDARI"/>
    <s v="MAKASSAR"/>
    <s v="MOTOR"/>
    <s v="USED"/>
    <s v="HONDA"/>
    <s v="BEBEK"/>
    <s v="BEBEK"/>
    <x v="109"/>
    <s v="NEW BLADE R 125 FI"/>
    <s v="BLADE"/>
    <x v="2"/>
    <n v="0"/>
    <n v="5533174"/>
    <n v="5600000"/>
    <s v="S"/>
    <n v="1"/>
    <s v="CUST RETENTION MCY"/>
    <s v="070521118928"/>
    <s v="HESTI AYU SAFITRI"/>
    <s v="MH1JBM11XEK005029"/>
    <s v="JBM1E1006083"/>
    <s v="DT6235JA"/>
    <d v="2022-01-31T00:00:00"/>
    <s v="04. USED MCY"/>
    <s v="UMCY JASA"/>
    <s v="04. USED MCY"/>
    <s v="01. 1-30"/>
    <n v="8700000"/>
    <s v="04. USED MCY"/>
    <s v="KENDARI"/>
    <d v="2022-01-27T00:00:00"/>
    <n v="0"/>
    <d v="2021-09-23T00:00:00"/>
    <d v="2021-12-31T16:39:34"/>
    <d v="2021-12-31T19:55:12"/>
    <s v="1"/>
    <s v="0705"/>
    <s v="NO"/>
    <s v="SOLD"/>
    <n v="0"/>
    <n v="1220826"/>
    <n v="141220"/>
    <n v="250000"/>
    <s v="B -"/>
    <s v="B"/>
    <s v="KENDARI"/>
    <s v="FID"/>
    <n v="2759520"/>
    <s v="&gt; 25"/>
    <n v="-66826"/>
    <n v="1"/>
    <n v="0"/>
    <s v="01. 1-30"/>
    <n v="27"/>
    <s v="BD190TQ-GOBEL MOTOR"/>
    <n v="2197550"/>
    <n v="8700000"/>
    <s v="MUSLIMIN"/>
    <s v="INTERNAL"/>
    <d v="2022-01-11T00:00:00"/>
    <s v="REGULAR"/>
    <s v="07. &gt; 30%"/>
    <n v="66826"/>
    <s v="N"/>
    <s v="Motor"/>
    <n v="5632450"/>
    <n v="1736200"/>
    <n v="24316146"/>
    <d v="2021-11-23T00:00:00"/>
    <s v="LATER"/>
    <n v="27"/>
    <s v="NON CWO"/>
    <s v="MATI"/>
    <d v="2018-08-07T00:00:00"/>
    <s v="KENDARI-AHMAD YANI"/>
    <n v="26.1699999999983"/>
    <n v="5940480"/>
    <s v="TUNAI"/>
    <s v="MAKASSAR"/>
    <s v="W701"/>
    <s v="0705"/>
    <s v="0705"/>
  </r>
  <r>
    <x v="0"/>
    <s v="KENDARI"/>
    <s v="MAKASSAR"/>
    <s v="MOTOR"/>
    <s v="USED"/>
    <s v="YAMAHA"/>
    <s v="SPORT"/>
    <s v="SPORT"/>
    <x v="24"/>
    <s v="ALL NEW VIXION"/>
    <s v="VIXION"/>
    <x v="8"/>
    <n v="0"/>
    <n v="16388880"/>
    <n v="15800000"/>
    <s v="S"/>
    <n v="1"/>
    <s v="CUST RETENTION MCY"/>
    <s v="070521119026"/>
    <s v="HABIR"/>
    <s v="MH3RG4610HK025165"/>
    <s v="G3E7E0412283"/>
    <s v="DT3669NA"/>
    <d v="2022-01-31T00:00:00"/>
    <s v="04. USED MCY"/>
    <s v="UMCY JASA"/>
    <s v="04. USED MCY"/>
    <s v="02. 31-60"/>
    <n v="19100000"/>
    <s v="04. USED MCY"/>
    <s v="KENDARI"/>
    <d v="2022-01-31T00:00:00"/>
    <n v="0"/>
    <d v="2021-09-23T00:00:00"/>
    <d v="2021-12-29T17:15:55"/>
    <d v="2021-12-31T16:39:46"/>
    <s v="1"/>
    <s v="0705"/>
    <s v="NO"/>
    <s v="SOLD"/>
    <n v="0"/>
    <n v="5830120"/>
    <n v="509730"/>
    <n v="250000"/>
    <s v="A -"/>
    <s v="A"/>
    <s v="KENDARI"/>
    <s v="FID"/>
    <n v="2021140"/>
    <s v="&gt; 25"/>
    <n v="0"/>
    <n v="0"/>
    <n v="1"/>
    <s v="02. 31-60"/>
    <n v="31"/>
    <s v="BD170TT-RIZKY TAPAK KUDA-EDY SABARA"/>
    <n v="12786470"/>
    <n v="19100000"/>
    <s v="GIANT PRASETIA"/>
    <s v="INTERNAL"/>
    <d v="2022-01-29T00:00:00"/>
    <s v="REGULAR"/>
    <s v="03. &gt;10-15%"/>
    <n v="0"/>
    <s v="N"/>
    <s v="Motor"/>
    <n v="4403530"/>
    <n v="3068400"/>
    <n v="38205703"/>
    <d v="2021-11-23T00:00:00"/>
    <s v="LATER"/>
    <n v="31"/>
    <s v="NON CWO"/>
    <s v="MATI"/>
    <d v="2018-09-27T00:00:00"/>
    <s v="KENDARI-AHMAD YANI"/>
    <n v="30.3057175925933"/>
    <n v="17078860"/>
    <s v="TUNAI"/>
    <s v="MAKASSAR"/>
    <s v="W701"/>
    <s v="0705"/>
    <s v="0705"/>
  </r>
  <r>
    <x v="0"/>
    <s v="KENDARI"/>
    <s v="MAKASSAR"/>
    <s v="MOTOR"/>
    <s v="USED"/>
    <s v="YAMAHA"/>
    <s v="SCOOTERMATIC"/>
    <s v="SCOOTERMATIC"/>
    <x v="110"/>
    <s v="FINO FI SPORTY"/>
    <s v="FINO 125"/>
    <x v="8"/>
    <n v="0"/>
    <n v="10941960"/>
    <n v="6350000"/>
    <s v="S"/>
    <n v="1"/>
    <s v="PASAR BARU MTR-LAODE HADI 261"/>
    <s v="070521119325"/>
    <s v="FERIANTO"/>
    <s v="MH3SE8840HJ157590"/>
    <s v="E3R2E1329692"/>
    <s v="DT6669FE"/>
    <d v="2022-01-31T00:00:00"/>
    <s v="04. USED MCY"/>
    <s v="UMCY"/>
    <s v="04. USED MCY"/>
    <s v="01. 1-30"/>
    <n v="13900000"/>
    <s v="04. USED MCY"/>
    <s v="KENDARI"/>
    <d v="2022-01-15T00:00:00"/>
    <n v="0"/>
    <d v="2021-10-12T00:00:00"/>
    <d v="2021-12-11T10:55:34"/>
    <d v="2021-12-18T00:00:00"/>
    <s v="0"/>
    <s v="0705"/>
    <s v="NO"/>
    <s v="SOLD"/>
    <n v="0"/>
    <n v="8246038"/>
    <n v="165230"/>
    <n v="250000"/>
    <s v="C +"/>
    <s v="C"/>
    <s v="KENDARI"/>
    <s v="FID"/>
    <n v="2958040"/>
    <s v="&lt;=25"/>
    <n v="0"/>
    <n v="0"/>
    <n v="1"/>
    <s v="02. 31-60"/>
    <n v="15"/>
    <s v="BD17087-MANISE MOTOR"/>
    <n v="5150968"/>
    <n v="13900000"/>
    <s v="MUH SALAM"/>
    <s v="INTERNAL"/>
    <d v="2022-01-11T00:00:00"/>
    <s v="REGULAR"/>
    <s v="05. &gt;20-25%"/>
    <n v="0"/>
    <s v="N"/>
    <s v="Motor"/>
    <n v="7359032"/>
    <n v="933500"/>
    <n v="26075733"/>
    <d v="2021-11-02T00:00:00"/>
    <s v="LATER"/>
    <n v="15"/>
    <s v="NON CWO"/>
    <s v="TIDAK ADA"/>
    <m/>
    <s v="KENDARI-AHMAD YANI"/>
    <n v="28"/>
    <n v="10941960"/>
    <s v="TUNAI"/>
    <s v="MAKASSAR"/>
    <s v="W701"/>
    <s v="0705"/>
    <s v="0705"/>
  </r>
  <r>
    <x v="0"/>
    <s v="MAKASSAR 3"/>
    <s v="MAKASSAR"/>
    <s v="MOTOR"/>
    <s v="USED"/>
    <s v="YAMAHA"/>
    <s v="SCOOTERMATIC"/>
    <s v="SCOOTERMATIC"/>
    <x v="6"/>
    <s v="SOUL GT 125 AKS"/>
    <s v="SOUL 125"/>
    <x v="4"/>
    <n v="0"/>
    <n v="6712416"/>
    <n v="8575000"/>
    <s v="S"/>
    <n v="1"/>
    <s v="BAYUR MOTOR-LEMPANGANG"/>
    <s v="073820124216"/>
    <s v="HAMSINAH DG KENANG"/>
    <s v="MH3SE9010FJ074354"/>
    <s v="E3R4E0074360"/>
    <s v="DD4379QT"/>
    <d v="2022-01-31T00:00:00"/>
    <s v="04. USED MCY"/>
    <s v="UMCY"/>
    <s v="04. USED MCY"/>
    <s v="01. 1-30"/>
    <n v="11700000"/>
    <s v="04. USED MCY"/>
    <s v="WAREHOUSE"/>
    <d v="2022-01-31T00:00:00"/>
    <n v="0"/>
    <d v="2020-08-28T00:00:00"/>
    <d v="2022-01-22T11:02:50"/>
    <d v="2022-01-22T11:07:18"/>
    <s v="15"/>
    <s v="0738"/>
    <s v="NO"/>
    <s v="SOLD"/>
    <n v="0"/>
    <n v="2737582"/>
    <n v="157500"/>
    <n v="250000"/>
    <s v="B +"/>
    <s v="B"/>
    <s v="MAKASSAR 3"/>
    <s v="NON FID"/>
    <n v="3650000"/>
    <s v="&gt; 25"/>
    <n v="-1862584"/>
    <n v="1"/>
    <n v="0"/>
    <s v="01. 1-30"/>
    <n v="31"/>
    <s v="BD19333-BAYUR MOTOR-LEMPANGANG"/>
    <n v="7248722"/>
    <n v="11000000"/>
    <s v="CHAERULLAH"/>
    <s v="INTERNAL"/>
    <d v="2022-01-31T00:00:00"/>
    <s v="REGULAR"/>
    <s v="07. &gt; 30%"/>
    <n v="1862584"/>
    <s v="N"/>
    <s v="Motor"/>
    <n v="2651278"/>
    <n v="585500"/>
    <n v="24761168"/>
    <d v="2021-12-25T00:00:00"/>
    <s v="NEW"/>
    <n v="31"/>
    <s v="NON CWO"/>
    <s v="MATI"/>
    <d v="2020-10-07T00:00:00"/>
    <s v="MAKASSAR 3-GOWA"/>
    <n v="8.5365972222207294"/>
    <n v="9339180"/>
    <s v="TUNAI"/>
    <s v="MAKASSAR"/>
    <s v="W701"/>
    <s v="0738"/>
    <s v="0738"/>
  </r>
  <r>
    <x v="0"/>
    <s v="MAKASSAR 3"/>
    <s v="MAKASSAR"/>
    <s v="MOTOR"/>
    <s v="NEW"/>
    <s v="HONDA"/>
    <s v="SCOOTERMATIC"/>
    <s v="SCOOTERMATIC"/>
    <x v="25"/>
    <s v="BEAT FI SPORTY CBS"/>
    <s v="BEAT"/>
    <x v="6"/>
    <n v="0"/>
    <n v="11959267"/>
    <n v="12000000"/>
    <s v="S"/>
    <n v="1"/>
    <s v="ASTRA INTERNATIONAL-TAKALAR"/>
    <s v="073820124070"/>
    <s v="MUHAMMAD DG TAWANG"/>
    <s v="MH1JM8119LK006414"/>
    <s v="JM81E1006415"/>
    <s v="DD3554PL"/>
    <d v="2022-01-31T00:00:00"/>
    <s v="03. NEW MCY"/>
    <s v="HONDA"/>
    <s v="03. NEW MCY"/>
    <s v="01. 1-30"/>
    <n v="17855000"/>
    <s v="HONDA"/>
    <s v="WAREHOUSE"/>
    <d v="2022-01-31T00:00:00"/>
    <n v="0"/>
    <d v="2020-08-14T00:00:00"/>
    <d v="2022-01-27T14:56:35"/>
    <d v="2022-01-27T15:25:16"/>
    <s v="11"/>
    <s v="0738"/>
    <s v="NO"/>
    <s v="SOLD"/>
    <n v="0"/>
    <n v="5149733"/>
    <n v="3670675"/>
    <n v="1600000"/>
    <s v="A -"/>
    <s v="A"/>
    <s v="MAKASSAR 3"/>
    <s v="NON FID"/>
    <n v="2176700"/>
    <s v="&gt; 25"/>
    <n v="-40733"/>
    <n v="1"/>
    <n v="0"/>
    <s v="01. 1-30"/>
    <n v="31"/>
    <s v="BD1607Z-NAYLA MOTOR"/>
    <n v="11262703"/>
    <n v="14700000"/>
    <s v="ASWAR"/>
    <s v="EXTERNAL"/>
    <d v="2022-01-31T00:00:00"/>
    <s v="SINGLE BIDDER"/>
    <s v="03. &gt;10-15%"/>
    <n v="40733"/>
    <s v="N"/>
    <s v="Motor"/>
    <n v="1967297"/>
    <n v="945500"/>
    <n v="24142899"/>
    <d v="2021-09-14T00:00:00"/>
    <s v="NEW"/>
    <n v="31"/>
    <s v="NON CWO"/>
    <s v="TIDAK ADA"/>
    <m/>
    <s v="MAKASSAR 3-GOWA"/>
    <n v="3.3574537037056902"/>
    <n v="15678300"/>
    <s v="TUNAI"/>
    <s v="MAKASSAR"/>
    <s v="W701"/>
    <s v="0738"/>
    <s v="0738"/>
  </r>
  <r>
    <x v="0"/>
    <s v="MAKASSAR 3"/>
    <s v="MAKASSAR"/>
    <s v="MOTOR"/>
    <s v="USED"/>
    <s v="HONDA"/>
    <s v="SCOOTERMATIC"/>
    <s v="SCOOTERMATIC"/>
    <x v="1"/>
    <s v="BEAT FI SPORTY CW"/>
    <s v="BEAT"/>
    <x v="1"/>
    <n v="0"/>
    <n v="8306233"/>
    <n v="9875000"/>
    <s v="S"/>
    <n v="1"/>
    <s v="ADLY JAYA MOTOR-ANDI TONRO"/>
    <s v="073821113472"/>
    <s v="RUSTAN"/>
    <s v="MH1JFZ116GK052093"/>
    <s v="JFZ1E1060006"/>
    <s v="DD2671FG"/>
    <d v="2022-01-31T00:00:00"/>
    <s v="04. USED MCY"/>
    <s v="UMCY"/>
    <s v="04. USED MCY"/>
    <s v="01. 1-30"/>
    <n v="11300000"/>
    <s v="04. USED MCY"/>
    <s v="WAREHOUSE"/>
    <d v="2022-01-31T00:00:00"/>
    <n v="0"/>
    <d v="2021-04-21T00:00:00"/>
    <d v="2022-01-19T13:35:03"/>
    <d v="2022-01-19T13:43:52"/>
    <s v="7"/>
    <s v="0738"/>
    <s v="NO"/>
    <s v="SOLD"/>
    <n v="0"/>
    <n v="4044753"/>
    <n v="77865"/>
    <n v="250000"/>
    <s v="B +"/>
    <s v="B"/>
    <s v="MAKASSAR 3"/>
    <s v="NON FID"/>
    <n v="2300000"/>
    <s v="&gt; 25"/>
    <n v="-1568767"/>
    <n v="1"/>
    <n v="0"/>
    <s v="01. 1-30"/>
    <n v="31"/>
    <s v="BD180U3-UD RAHMA"/>
    <n v="7587271"/>
    <n v="11100000"/>
    <s v="ZULKIFLI HM ILYAS"/>
    <s v="INTERNAL"/>
    <d v="2022-01-31T00:00:00"/>
    <s v="REGULAR"/>
    <s v="05. &gt;20-25%"/>
    <n v="1568767"/>
    <s v="N"/>
    <s v="Motor"/>
    <n v="2402729"/>
    <n v="240375"/>
    <n v="25819829"/>
    <d v="2021-12-21T00:00:00"/>
    <s v="NEW"/>
    <n v="31"/>
    <s v="NON CWO"/>
    <s v="MATI"/>
    <d v="2021-09-13T00:00:00"/>
    <s v="MAKASSAR 3-GOWA"/>
    <n v="11.4278703703676"/>
    <n v="9757640"/>
    <s v="TUNAI"/>
    <s v="MAKASSAR"/>
    <s v="W701"/>
    <s v="0738"/>
    <s v="0738"/>
  </r>
  <r>
    <x v="0"/>
    <s v="MAKASSAR 3"/>
    <s v="MAKASSAR"/>
    <s v="MOTOR"/>
    <s v="NEW"/>
    <s v="VIAR"/>
    <s v="TIGA RODA"/>
    <s v="TIGA RODA"/>
    <x v="111"/>
    <s v="NEW KARYA  200 L"/>
    <s v="KARYA 200"/>
    <x v="5"/>
    <n v="0"/>
    <n v="29329533"/>
    <n v="20125000"/>
    <s v="S"/>
    <n v="1"/>
    <s v="SURYA GANESHA PRATAMA-PELITA"/>
    <s v="073821116303"/>
    <s v="RANDI"/>
    <s v="MGRVR20TAML203692"/>
    <s v="YX200FMG21203188"/>
    <m/>
    <d v="2022-01-31T00:00:00"/>
    <s v="03. NEW MCY"/>
    <s v="NON AISI"/>
    <s v="06. MULTIBRAND"/>
    <s v="01. 1-30"/>
    <n v="36700000"/>
    <s v="06. MULTIBRAND"/>
    <s v="WAREHOUSE"/>
    <d v="2022-01-20T00:00:00"/>
    <n v="0"/>
    <d v="2021-08-26T00:00:00"/>
    <d v="2022-01-17T13:55:06"/>
    <d v="2022-01-17T13:56:20"/>
    <s v="3"/>
    <s v="0738"/>
    <s v="NO"/>
    <s v="SOLD"/>
    <n v="0"/>
    <n v="16567782"/>
    <n v="278200"/>
    <n v="250000"/>
    <s v="A -"/>
    <s v="A"/>
    <s v="MAKASSAR 3"/>
    <s v="FID"/>
    <n v="7500000"/>
    <s v="&lt;=25"/>
    <n v="0"/>
    <n v="0"/>
    <n v="1"/>
    <s v="01. 1-30"/>
    <n v="20"/>
    <s v="BD05476-RAMAH MOTOR"/>
    <n v="19880413"/>
    <n v="25700000"/>
    <s v="FACHRI PRAJAYADI TAHA"/>
    <s v="INTERNAL"/>
    <d v="2022-01-19T00:00:00"/>
    <s v="REGULAR"/>
    <s v="05. &gt;20-25%"/>
    <n v="0"/>
    <s v="N"/>
    <s v="Motor"/>
    <n v="3249588"/>
    <n v="1510500"/>
    <n v="45090241"/>
    <d v="2021-12-23T00:00:00"/>
    <s v="NEW"/>
    <n v="20"/>
    <s v="NON CWO"/>
    <s v="TIDAK ADA"/>
    <m/>
    <s v="MAKASSAR 3-GOWA"/>
    <n v="2.4192129629664101"/>
    <n v="30869790"/>
    <s v="TUNAI"/>
    <s v="MAKASSAR"/>
    <s v="W701"/>
    <s v="0701"/>
    <s v="0701"/>
  </r>
  <r>
    <x v="0"/>
    <s v="MAKASSAR 3"/>
    <s v="MAKASSAR"/>
    <s v="MOTOR"/>
    <s v="USED"/>
    <s v="YAMAHA"/>
    <s v="SCOOTERMATIC"/>
    <s v="SCOOTERMATIC"/>
    <x v="15"/>
    <s v="MIO M3 125"/>
    <s v="MIO"/>
    <x v="4"/>
    <n v="0"/>
    <n v="8568118"/>
    <n v="6500000"/>
    <s v="S"/>
    <n v="1"/>
    <s v="ADLY JAYA MOTOR-ANDI TONRO"/>
    <s v="073821116684"/>
    <s v="RIJAL"/>
    <s v="MH3SE8810FJ345206"/>
    <s v="E3R2E0366546"/>
    <s v="DD5027LF"/>
    <d v="2022-01-31T00:00:00"/>
    <s v="04. USED MCY"/>
    <s v="UMCY"/>
    <s v="04. USED MCY"/>
    <s v="01. 1-30"/>
    <n v="10400000"/>
    <s v="04. USED MCY"/>
    <s v="WAREHOUSE"/>
    <d v="2022-01-27T00:00:00"/>
    <n v="0"/>
    <d v="2021-09-21T00:00:00"/>
    <d v="2022-01-24T10:11:51"/>
    <d v="2022-01-24T14:07:15"/>
    <s v="2"/>
    <s v="0738"/>
    <s v="NO"/>
    <s v="SOLD"/>
    <n v="0"/>
    <n v="6221880"/>
    <n v="80475"/>
    <n v="800000"/>
    <s v="B STD"/>
    <s v="B"/>
    <s v="MAKASSAR 3"/>
    <s v="FID"/>
    <n v="2350000"/>
    <s v="&gt; 25"/>
    <n v="0"/>
    <n v="0"/>
    <n v="1"/>
    <s v="01. 1-30"/>
    <n v="27"/>
    <s v="BD00553-77 MOTOR-BAN"/>
    <n v="5934418"/>
    <n v="10400000"/>
    <s v="TEBUS KONSUMEN"/>
    <s v="EXTERNAL"/>
    <d v="2022-01-27T00:00:00"/>
    <s v="SINGLE BIDDER"/>
    <s v="05. &gt;20-25%"/>
    <n v="0"/>
    <s v="N"/>
    <s v="Motor"/>
    <n v="3425582"/>
    <n v="229000"/>
    <n v="23219794"/>
    <d v="2021-12-21T00:00:00"/>
    <s v="NEW"/>
    <n v="27"/>
    <s v="NON CWO"/>
    <s v="MATI"/>
    <d v="2022-01-11T00:00:00"/>
    <s v="MAKASSAR 3-GOWA"/>
    <n v="2.4116319444437999"/>
    <n v="8824560"/>
    <s v="TUNAI"/>
    <s v="MAKASSAR"/>
    <s v="W701"/>
    <s v="0738"/>
    <s v="0738"/>
  </r>
  <r>
    <x v="0"/>
    <s v="MAKASSAR 3"/>
    <s v="MAKASSAR"/>
    <s v="MOTOR"/>
    <s v="NEW"/>
    <s v="YAMAHA"/>
    <s v="SCOOTERMATIC"/>
    <s v="SCOOTERMATIC"/>
    <x v="8"/>
    <s v="NEW MIO M3 CW"/>
    <s v="MIO"/>
    <x v="5"/>
    <n v="0"/>
    <n v="17181019"/>
    <n v="14000000"/>
    <s v="S"/>
    <n v="1"/>
    <s v="TALA MOTOR"/>
    <s v="073821117761"/>
    <s v="ANWAR SYAMSUDDIN"/>
    <s v="MH3SE88H0MJ311300"/>
    <s v="E3R2E3027499"/>
    <m/>
    <d v="2022-01-31T00:00:00"/>
    <s v="03. NEW MCY"/>
    <s v="YAMAHA"/>
    <s v="03. NEW MCY"/>
    <s v="01. 1-30"/>
    <n v="18311500"/>
    <s v="YAMAHA"/>
    <s v="WAREHOUSE"/>
    <d v="2022-01-31T00:00:00"/>
    <n v="0"/>
    <d v="2021-11-08T00:00:00"/>
    <d v="2022-01-28T15:10:13"/>
    <d v="2022-01-28T15:11:54"/>
    <s v="1"/>
    <s v="0738"/>
    <s v="NO"/>
    <s v="SOLD"/>
    <n v="0"/>
    <n v="8411910"/>
    <n v="113760"/>
    <n v="250000"/>
    <s v="A +"/>
    <s v="A"/>
    <s v="MAKASSAR 3"/>
    <s v="FID"/>
    <n v="1900000"/>
    <s v="&gt; 25"/>
    <n v="0"/>
    <n v="0"/>
    <n v="1"/>
    <s v="01. 1-30"/>
    <n v="31"/>
    <s v="BD1607Z-NAYLA MOTOR"/>
    <n v="13811315"/>
    <n v="15500000"/>
    <s v="ADRIL SETIAWAN"/>
    <s v="INTERNAL"/>
    <d v="2022-01-31T00:00:00"/>
    <s v="SINGLE BIDDER"/>
    <s v="03. &gt;10-15%"/>
    <n v="0"/>
    <s v="N"/>
    <s v="Motor"/>
    <n v="138686"/>
    <n v="33150"/>
    <n v="23219794"/>
    <d v="2022-01-04T00:00:00"/>
    <s v="NEW"/>
    <n v="31"/>
    <s v="NON CWO"/>
    <s v="BERLAKU"/>
    <d v="2022-11-16T00:00:00"/>
    <s v="MAKASSAR 3-GOWA"/>
    <n v="2.3667361111147298"/>
    <n v="17585055"/>
    <s v="TUNAI"/>
    <s v="MAKASSAR"/>
    <s v="W701"/>
    <s v="0701"/>
    <s v="0701"/>
  </r>
  <r>
    <x v="0"/>
    <s v="MAKASSAR 3"/>
    <s v="MAKASSAR"/>
    <s v="MOTOR"/>
    <s v="NEW"/>
    <s v="HONDA"/>
    <s v="SCOOTERMATIC"/>
    <s v="SCOOTERMATIC"/>
    <x v="96"/>
    <s v="NEW SCOOPY PRESTIGE"/>
    <s v="SCOOPY"/>
    <x v="5"/>
    <n v="0"/>
    <n v="19207392"/>
    <n v="15400000"/>
    <s v="S"/>
    <n v="1"/>
    <s v="DUTA ABADI JAYA MTR-RAPPOCINI"/>
    <s v="073821117764"/>
    <s v="RESKI PUTRI AMALIA"/>
    <s v="MH1JM0214MK466517"/>
    <s v="JM02E1466785"/>
    <m/>
    <d v="2022-01-31T00:00:00"/>
    <s v="03. NEW MCY"/>
    <s v="HONDA"/>
    <s v="03. NEW MCY"/>
    <s v="01. 1-30"/>
    <n v="22035000"/>
    <s v="HONDA"/>
    <s v="WAREHOUSE"/>
    <d v="2022-01-27T00:00:00"/>
    <n v="0"/>
    <d v="2021-11-08T00:00:00"/>
    <d v="2022-01-25T09:47:23"/>
    <d v="2022-01-25T12:21:27"/>
    <s v="0"/>
    <s v="0738"/>
    <s v="NO"/>
    <s v="SOLD"/>
    <n v="0"/>
    <n v="7242606"/>
    <n v="396750"/>
    <n v="2000000"/>
    <s v="A STD"/>
    <s v="A"/>
    <s v="MAKASSAR 3"/>
    <s v="FID"/>
    <n v="4000000"/>
    <s v="&gt; 25"/>
    <n v="0"/>
    <n v="0"/>
    <n v="1"/>
    <s v="01. 1-30"/>
    <n v="27"/>
    <s v="BD19376-DIRGANTARA MTR-DIRGANTARA GOWA"/>
    <n v="14339366"/>
    <n v="17500000"/>
    <s v="TASK FORCE"/>
    <s v="EXTERNAL"/>
    <d v="2022-01-27T00:00:00"/>
    <s v="SINGLE BIDDER"/>
    <s v="04. &gt;15-20%"/>
    <n v="0"/>
    <s v="N"/>
    <s v="Motor"/>
    <n v="1410634"/>
    <n v="987500"/>
    <n v="26807075"/>
    <d v="2021-12-06T00:00:00"/>
    <s v="NEW"/>
    <n v="27"/>
    <s v="NON CWO"/>
    <s v="TIDAK ADA"/>
    <m/>
    <s v="MAKASSAR 3-GOWA"/>
    <n v="1.48510416666977"/>
    <n v="19207392"/>
    <s v="TUNAI"/>
    <s v="MAKASSAR"/>
    <s v="W701"/>
    <s v="0701"/>
    <s v="0701"/>
  </r>
  <r>
    <x v="0"/>
    <s v="BONE"/>
    <s v="MAKASSAR"/>
    <s v="MOTOR"/>
    <s v="USED"/>
    <s v="HONDA"/>
    <s v="SCOOTERMATIC"/>
    <s v="SCOOTERMATIC"/>
    <x v="3"/>
    <s v="BEAT FISPORTY CW ESP"/>
    <s v="BEAT"/>
    <x v="3"/>
    <n v="0"/>
    <n v="7808490"/>
    <n v="7100000"/>
    <s v="S"/>
    <n v="1"/>
    <s v="CHN-DICICILAJA-MCY"/>
    <s v="073921112193"/>
    <s v="SOFYAN"/>
    <s v="MH1JFZ126JK431739"/>
    <s v="JFZ1E2434793"/>
    <s v="DW2091NP"/>
    <d v="2022-01-31T00:00:00"/>
    <s v="04. USED MCY"/>
    <s v="UMCY JASA"/>
    <s v="04. USED MCY"/>
    <s v="02. 31-60"/>
    <n v="12400000"/>
    <s v="04. USED MCY"/>
    <s v="BONE"/>
    <d v="2022-01-24T00:00:00"/>
    <n v="0"/>
    <d v="2021-04-09T00:00:00"/>
    <d v="2021-12-21T10:52:28"/>
    <d v="2021-12-22T08:53:54"/>
    <s v="6"/>
    <s v="0739"/>
    <s v="NO"/>
    <s v="SOLD"/>
    <n v="0"/>
    <n v="2937509"/>
    <n v="664795"/>
    <n v="1000000"/>
    <s v="B STD"/>
    <s v="B"/>
    <s v="BONE"/>
    <s v="NON FID"/>
    <n v="2914400"/>
    <s v="&lt;=25"/>
    <n v="0"/>
    <n v="0"/>
    <n v="1"/>
    <s v="02. 31-60"/>
    <n v="24"/>
    <s v="BD02781-FAJAR MOTOR"/>
    <n v="7389085"/>
    <n v="12500000"/>
    <s v="TEBUS KONSUMEN"/>
    <s v="EXTERNAL"/>
    <d v="2022-01-22T00:00:00"/>
    <s v="REGULAR"/>
    <s v="05. &gt;20-25%"/>
    <n v="0"/>
    <s v="N"/>
    <s v="Motor"/>
    <n v="3860915"/>
    <n v="912500"/>
    <n v="25702126"/>
    <d v="2021-11-09T00:00:00"/>
    <s v="LATER"/>
    <n v="24"/>
    <s v="NON CWO"/>
    <s v="TIDAK ADA"/>
    <m/>
    <s v="BONE-MT. HARYONO"/>
    <n v="32.629236111111801"/>
    <n v="9485600"/>
    <s v="TUNAI"/>
    <s v="MAKASSAR"/>
    <s v="W701"/>
    <s v="0739"/>
    <s v="0739"/>
  </r>
  <r>
    <x v="0"/>
    <s v="BONE"/>
    <s v="MAKASSAR"/>
    <s v="MOTOR"/>
    <s v="NEW"/>
    <s v="YAMAHA"/>
    <s v="SCOOTERMATIC"/>
    <s v="SCOOTERMATIC"/>
    <x v="12"/>
    <s v="ALL NEW NMAX 155"/>
    <s v="NMAX"/>
    <x v="5"/>
    <n v="0"/>
    <n v="25701116"/>
    <n v="24650000"/>
    <s v="S"/>
    <n v="1"/>
    <s v="RAYA M II-MERDEKA WATANSOPPENG"/>
    <s v="073921412225"/>
    <s v="BASO MASSAMIRA"/>
    <s v="MH3SG5620MJ258698"/>
    <s v="G3L8E0479832"/>
    <m/>
    <d v="2022-01-31T00:00:00"/>
    <s v="03. NEW MCY"/>
    <s v="YAMAHA"/>
    <s v="03. NEW MCY"/>
    <s v="01. 1-30"/>
    <n v="31938000"/>
    <s v="YAMAHA"/>
    <s v="BONE"/>
    <d v="2022-01-24T00:00:00"/>
    <n v="0"/>
    <d v="2021-04-22T00:00:00"/>
    <d v="2021-12-28T09:00:29"/>
    <d v="2021-12-29T15:42:39"/>
    <s v="6"/>
    <s v="0739"/>
    <s v="NO"/>
    <s v="SOLD"/>
    <n v="0"/>
    <n v="10158884"/>
    <n v="358600"/>
    <n v="250000"/>
    <s v="B +"/>
    <s v="B"/>
    <s v="BONE"/>
    <s v="NON FID"/>
    <n v="3200000"/>
    <s v="&lt;=25"/>
    <n v="0"/>
    <n v="0"/>
    <n v="1"/>
    <s v="01. 1-30"/>
    <n v="24"/>
    <s v="BD02781-FAJAR MOTOR"/>
    <n v="25541256"/>
    <n v="31600000"/>
    <s v="ASRIJAL"/>
    <s v="INTERNAL"/>
    <d v="2022-01-22T00:00:00"/>
    <s v="REGULAR"/>
    <s v="03. &gt;10-15%"/>
    <n v="0"/>
    <s v="N"/>
    <s v="Motor"/>
    <n v="2898744"/>
    <n v="175750"/>
    <n v="41992761"/>
    <d v="2021-11-22T00:00:00"/>
    <s v="LATER"/>
    <n v="24"/>
    <s v="NON CWO"/>
    <s v="BERLAKU"/>
    <d v="2022-05-10T00:00:00"/>
    <s v="BONE-MT. HARYONO"/>
    <n v="25.345381944447599"/>
    <n v="30189535"/>
    <s v="TUNAI"/>
    <s v="MAKASSAR"/>
    <s v="W701"/>
    <s v="0739"/>
    <s v="0739"/>
  </r>
  <r>
    <x v="0"/>
    <s v="BULUKUMBA"/>
    <s v="MAKASSAR"/>
    <s v="MOTOR"/>
    <s v="USED"/>
    <s v="YAMAHA"/>
    <s v="SCOOTERMATIC"/>
    <s v="SCOOTERMATIC"/>
    <x v="110"/>
    <s v="FINO FI SPORTY"/>
    <s v="FINO 125"/>
    <x v="3"/>
    <n v="0"/>
    <n v="10627760"/>
    <n v="12100000"/>
    <s v="S"/>
    <n v="1"/>
    <s v="SEMARANG MOTOR"/>
    <s v="075920119791"/>
    <s v="LILIS ARIANI"/>
    <s v="MH3SE88D0JJ030350"/>
    <s v="E3R2E1818862"/>
    <s v="DD6301HM"/>
    <d v="2022-01-31T00:00:00"/>
    <s v="04. USED MCY"/>
    <s v="UMCY"/>
    <s v="04. USED MCY"/>
    <s v="01. 1-30"/>
    <n v="15600000"/>
    <s v="04. USED MCY"/>
    <s v="BULUKUMBA"/>
    <d v="2022-01-20T00:00:00"/>
    <n v="0"/>
    <d v="2020-11-13T00:00:00"/>
    <d v="2021-12-28T15:20:35"/>
    <d v="2021-12-29T09:34:01"/>
    <s v="7"/>
    <s v="0759"/>
    <s v="NO"/>
    <s v="SOLD"/>
    <n v="0"/>
    <n v="4771215"/>
    <n v="3037560"/>
    <n v="2000000"/>
    <s v="B +"/>
    <s v="B"/>
    <s v="BULUKUMBA"/>
    <s v="NON FID"/>
    <n v="3181005"/>
    <s v="&lt;=25"/>
    <n v="-1472240"/>
    <n v="1"/>
    <n v="0"/>
    <s v="01. 1-30"/>
    <n v="20"/>
    <s v="BD00554-ABLAM MOTOR"/>
    <n v="10833830"/>
    <n v="14800000"/>
    <s v="TASK FORCE"/>
    <s v="EXTERNAL"/>
    <d v="2022-01-18T00:00:00"/>
    <s v="REGULAR"/>
    <s v="05. &gt;20-25%"/>
    <n v="1472240"/>
    <s v="N"/>
    <s v="Motor"/>
    <n v="2486170"/>
    <n v="295250"/>
    <n v="26075733"/>
    <d v="2021-08-13T00:00:00"/>
    <s v="LATER"/>
    <n v="20"/>
    <s v="NON CWO"/>
    <s v="MATI"/>
    <d v="2021-04-26T00:00:00"/>
    <s v="BULUKUMBA"/>
    <n v="21.601377314815199"/>
    <n v="12418995"/>
    <s v="TUNAI"/>
    <s v="MAKASSAR"/>
    <s v="W701"/>
    <s v="0759"/>
    <s v="0759"/>
  </r>
  <r>
    <x v="0"/>
    <s v="BULUKUMBA"/>
    <s v="MAKASSAR"/>
    <s v="MOTOR"/>
    <s v="USED"/>
    <s v="YAMAHA"/>
    <s v="SCOOTERMATIC"/>
    <s v="SCOOTERMATIC"/>
    <x v="110"/>
    <s v="FINO FI SPORTY"/>
    <s v="FINO 125"/>
    <x v="1"/>
    <n v="0"/>
    <n v="6212069"/>
    <n v="6700000"/>
    <s v="S"/>
    <n v="1"/>
    <s v="SEMARANG MOTOR"/>
    <s v="075920120821"/>
    <s v="LIA"/>
    <s v="MH3SE8840GJ135124"/>
    <s v="E3R2E1251825"/>
    <s v="DD6202KK"/>
    <d v="2022-01-31T00:00:00"/>
    <s v="04. USED MCY"/>
    <s v="UMCY"/>
    <s v="04. USED MCY"/>
    <s v="01. 1-30"/>
    <n v="16700000"/>
    <s v="04. USED MCY"/>
    <s v="BULUKUMBA"/>
    <d v="2022-01-20T00:00:00"/>
    <n v="0"/>
    <d v="2020-12-26T00:00:00"/>
    <d v="2022-01-15T11:11:43"/>
    <d v="2022-01-15T11:17:26"/>
    <s v="5"/>
    <s v="0759"/>
    <s v="NO"/>
    <s v="SOLD"/>
    <n v="0"/>
    <n v="1563481"/>
    <n v="4545183"/>
    <n v="400000"/>
    <s v="C +"/>
    <s v="C"/>
    <s v="BULUKUMBA"/>
    <s v="FID"/>
    <n v="8427018"/>
    <s v="&lt;=25"/>
    <n v="-487931"/>
    <n v="1"/>
    <n v="0"/>
    <s v="01. 1-30"/>
    <n v="20"/>
    <s v="BD06212-SHAKY MOTOR-M NOOR"/>
    <n v="4783840"/>
    <n v="13000000"/>
    <s v="IRHAM"/>
    <s v="INTERNAL"/>
    <d v="2022-01-18T00:00:00"/>
    <s v="REGULAR"/>
    <s v="07. &gt; 30%"/>
    <n v="487931"/>
    <s v="N"/>
    <s v="Motor"/>
    <n v="6916160"/>
    <n v="1466600"/>
    <n v="26075733"/>
    <d v="2021-07-26T00:00:00"/>
    <s v="NEW"/>
    <n v="20"/>
    <s v="NON CWO"/>
    <s v="MATI"/>
    <d v="2018-12-30T00:00:00"/>
    <s v="BULUKUMBA"/>
    <n v="4.5295601851830698"/>
    <n v="8272982"/>
    <s v="TUNAI"/>
    <s v="MAKASSAR"/>
    <s v="W701"/>
    <s v="0759"/>
    <s v="0759"/>
  </r>
  <r>
    <x v="0"/>
    <s v="BULUKUMBA"/>
    <s v="MAKASSAR"/>
    <s v="MOTOR"/>
    <s v="USED"/>
    <s v="YAMAHA"/>
    <s v="SCOOTERMATIC"/>
    <s v="SCOOTERMATIC"/>
    <x v="112"/>
    <s v="X - RIDE SE"/>
    <s v="X RIDE 125"/>
    <x v="4"/>
    <n v="0"/>
    <n v="9022057"/>
    <n v="4000000"/>
    <s v="S"/>
    <n v="1"/>
    <s v="SEMARANG MOTOR"/>
    <s v="075921114028"/>
    <s v="RAHMA"/>
    <s v="MH32BU002FJ184629"/>
    <s v="2BU184631"/>
    <s v="DD5376HK"/>
    <d v="2022-01-31T00:00:00"/>
    <s v="04. USED MCY"/>
    <s v="UMCY"/>
    <s v="04. USED MCY"/>
    <s v="01. 1-30"/>
    <n v="11400000"/>
    <s v="04. USED MCY"/>
    <s v="BULUKUMBA"/>
    <d v="2022-01-31T00:00:00"/>
    <n v="0"/>
    <d v="2021-10-29T00:00:00"/>
    <d v="2022-01-21T15:35:44"/>
    <d v="2022-01-22T09:55:34"/>
    <s v="1"/>
    <s v="0759"/>
    <s v="NO"/>
    <s v="SOLD"/>
    <n v="0"/>
    <n v="4067942"/>
    <n v="98175"/>
    <n v="250000"/>
    <s v="C STD"/>
    <s v="C"/>
    <s v="BULUKUMBA"/>
    <s v="FID"/>
    <n v="3200000"/>
    <s v="&gt; 25"/>
    <n v="0"/>
    <n v="0"/>
    <n v="1"/>
    <s v="01. 1-30"/>
    <n v="31"/>
    <s v="BD00553-77 MOTOR-BAN"/>
    <n v="1710000"/>
    <n v="11400000"/>
    <s v="MUHAMMAD ARDI ISKANDAR"/>
    <s v="INTERNAL"/>
    <d v="2022-01-31T00:00:00"/>
    <s v="REGULAR"/>
    <s v="06. &gt;25-30%"/>
    <n v="0"/>
    <s v="N"/>
    <s v="Motor"/>
    <n v="8566857"/>
    <n v="896000"/>
    <n v="24476566"/>
    <d v="2021-12-28T00:00:00"/>
    <s v="NEW"/>
    <n v="31"/>
    <s v="NON CWO"/>
    <s v="TIDAK ADA"/>
    <m/>
    <s v="BULUKUMBA"/>
    <n v="8.5864120370388299"/>
    <n v="9291600"/>
    <s v="TUNAI"/>
    <s v="MAKASSAR"/>
    <s v="W701"/>
    <s v="0759"/>
    <s v="0759"/>
  </r>
  <r>
    <x v="0"/>
    <s v="BULUKUMBA"/>
    <s v="MAKASSAR"/>
    <s v="MOTOR"/>
    <s v="NEW"/>
    <s v="HONDA"/>
    <s v="SCOOTERMATIC"/>
    <s v="SCOOTERMATIC"/>
    <x v="96"/>
    <s v="NEW SCOOPY PRESTIGE"/>
    <s v="SCOOPY"/>
    <x v="5"/>
    <n v="0"/>
    <n v="19414694"/>
    <n v="15000000"/>
    <s v="S"/>
    <n v="1"/>
    <s v="JAYA MOTOR UJP-VETERAN UTARA"/>
    <s v="075921114044"/>
    <s v="AHMAD PADLI"/>
    <s v="MH1JM0210MK448421"/>
    <s v="JM02E1448380"/>
    <s v="DD2360FL"/>
    <d v="2022-01-31T00:00:00"/>
    <s v="03. NEW MCY"/>
    <s v="HONDA"/>
    <s v="03. NEW MCY"/>
    <s v="01. 1-30"/>
    <n v="22235000"/>
    <s v="HONDA"/>
    <s v="BULUKUMBA"/>
    <d v="2022-01-28T00:00:00"/>
    <n v="0"/>
    <d v="2021-10-27T00:00:00"/>
    <d v="2022-01-24T15:37:10"/>
    <d v="2022-01-24T15:40:10"/>
    <s v="1"/>
    <s v="0759"/>
    <s v="NO"/>
    <s v="SOLD"/>
    <n v="0"/>
    <n v="8151303"/>
    <n v="213010"/>
    <n v="700000"/>
    <s v="A +"/>
    <s v="A"/>
    <s v="BULUKUMBA"/>
    <s v="FID"/>
    <n v="3400000"/>
    <s v="&gt; 25"/>
    <n v="0"/>
    <n v="0"/>
    <n v="1"/>
    <s v="01. 1-30"/>
    <n v="28"/>
    <s v="BD00614-SEMARANG MTR-SAM RATULANGI"/>
    <n v="14482791"/>
    <n v="17500000"/>
    <s v="MAKMUR MANGUNG"/>
    <s v="EXTERNAL"/>
    <d v="2022-01-27T00:00:00"/>
    <s v="REGULAR"/>
    <s v="04. &gt;15-20%"/>
    <n v="0"/>
    <s v="N"/>
    <s v="Motor"/>
    <n v="1267209"/>
    <n v="987500"/>
    <n v="26807075"/>
    <d v="2021-12-26T00:00:00"/>
    <s v="NEW"/>
    <n v="28"/>
    <s v="NON CWO"/>
    <s v="TIDAK ADA"/>
    <m/>
    <s v="BULUKUMBA"/>
    <n v="3.3471064814803002"/>
    <n v="20010772"/>
    <s v="TUNAI"/>
    <s v="MAKASSAR"/>
    <s v="W701"/>
    <s v="0759"/>
    <s v="0759"/>
  </r>
  <r>
    <x v="0"/>
    <s v="MANADO"/>
    <s v="MANADO"/>
    <s v="MOTOR"/>
    <s v="NEW"/>
    <s v="HONDA"/>
    <s v="SCOOTERMATIC"/>
    <s v="SCOOTERMATIC"/>
    <x v="37"/>
    <s v="BEAT CBS FI"/>
    <s v="BEAT"/>
    <x v="6"/>
    <n v="0"/>
    <n v="11932697"/>
    <n v="10600000"/>
    <s v="S"/>
    <n v="1"/>
    <s v="DY ANUGERAH MANDIRI-MONGINSIDI"/>
    <s v="070720127972"/>
    <s v="ANSYE BUDIMAN"/>
    <s v="MH1JM8114LK325431"/>
    <s v="JM81E1327456"/>
    <m/>
    <d v="2022-01-31T00:00:00"/>
    <s v="03. NEW MCY"/>
    <s v="HONDA"/>
    <s v="03. NEW MCY"/>
    <s v="01. 1-30"/>
    <n v="18600000"/>
    <s v="HONDA"/>
    <s v="WAREHOUSE"/>
    <d v="2022-01-13T00:00:00"/>
    <n v="0"/>
    <d v="2020-12-31T00:00:00"/>
    <d v="2021-12-31T16:50:09"/>
    <d v="2021-12-31T16:52:03"/>
    <s v="8"/>
    <s v="0707"/>
    <s v="NO"/>
    <s v="SOLD"/>
    <n v="0"/>
    <n v="3489516"/>
    <n v="1259140"/>
    <n v="1000000"/>
    <s v="B +"/>
    <s v="B"/>
    <s v="MANADO"/>
    <s v="NON FID"/>
    <n v="3720000"/>
    <s v="&lt;=25"/>
    <n v="0"/>
    <n v="0"/>
    <n v="1"/>
    <s v="01. 1-30"/>
    <n v="13"/>
    <s v="BD06919-UD MARY"/>
    <n v="10306149"/>
    <n v="14100000"/>
    <s v="TEBUS KONSUMEN"/>
    <s v="EXTERNAL"/>
    <d v="2022-01-12T00:00:00"/>
    <s v="REGULAR"/>
    <s v="04. &gt;15-20%"/>
    <n v="0"/>
    <s v="N"/>
    <s v="Motor"/>
    <n v="2383851"/>
    <n v="224275"/>
    <n v="22696745"/>
    <d v="2021-09-21T00:00:00"/>
    <s v="LATER"/>
    <n v="13"/>
    <s v="NON CWO"/>
    <s v="MATI"/>
    <d v="2021-12-16T00:00:00"/>
    <s v="MANADO-AHMAD YANI"/>
    <n v="12.2971875000003"/>
    <n v="15994340"/>
    <s v="TUNAI"/>
    <s v="MANADO"/>
    <s v="W702"/>
    <s v="0707"/>
    <s v="0707"/>
  </r>
  <r>
    <x v="0"/>
    <s v="MANADO"/>
    <s v="MANADO"/>
    <s v="MOTOR"/>
    <s v="NEW"/>
    <s v="HONDA"/>
    <s v="SPORT"/>
    <s v="SPORT"/>
    <x v="113"/>
    <s v="CB150R MMC SE"/>
    <s v="CB 150"/>
    <x v="6"/>
    <n v="0"/>
    <n v="18906143"/>
    <n v="12200000"/>
    <s v="S"/>
    <n v="1"/>
    <s v="TRIJAYA MOTOR-KEL WENANG UTARA"/>
    <s v="070720128525"/>
    <s v="RAMLI ABDUL GANI"/>
    <s v="MH1KCA212LK097443"/>
    <s v="KCA2E1092764"/>
    <m/>
    <d v="2022-01-31T00:00:00"/>
    <s v="03. NEW MCY"/>
    <s v="HONDA"/>
    <s v="03. NEW MCY"/>
    <s v="01. 1-30"/>
    <n v="29850000"/>
    <s v="HONDA"/>
    <s v="WAREHOUSE"/>
    <d v="2022-01-29T00:00:00"/>
    <n v="0"/>
    <d v="2020-12-24T00:00:00"/>
    <d v="2021-12-27T10:23:57"/>
    <d v="2021-12-31T18:36:40"/>
    <s v="8"/>
    <s v="0707"/>
    <s v="NO"/>
    <s v="SOLD"/>
    <n v="0"/>
    <n v="5985145"/>
    <n v="4613100"/>
    <n v="1400000"/>
    <s v="B +"/>
    <s v="B"/>
    <s v="MANADO"/>
    <s v="NON FID"/>
    <n v="6000000"/>
    <s v="&gt; 25"/>
    <n v="0"/>
    <n v="0"/>
    <n v="1"/>
    <s v="02. 31-60"/>
    <n v="29"/>
    <s v="BD03020-STEPHEN ALFRITS WALELENG"/>
    <n v="15824777"/>
    <n v="21200000"/>
    <s v="ARMANDO NAKUU"/>
    <s v="EXTERNAL"/>
    <d v="2022-01-28T00:00:00"/>
    <s v="REGULAR"/>
    <s v="05. &gt;20-25%"/>
    <n v="0"/>
    <s v="N"/>
    <s v="Motor"/>
    <n v="3255223"/>
    <n v="270375"/>
    <n v="38975609"/>
    <d v="2021-09-22T00:00:00"/>
    <s v="LATER"/>
    <n v="29"/>
    <s v="NON CWO"/>
    <s v="BERLAKU"/>
    <d v="2022-02-04T00:00:00"/>
    <s v="MANADO-AHMAD YANI"/>
    <n v="28.224537037036502"/>
    <n v="25154465"/>
    <s v="TUNAI"/>
    <s v="MANADO"/>
    <s v="W702"/>
    <s v="0707"/>
    <s v="0707"/>
  </r>
  <r>
    <x v="0"/>
    <s v="MANADO"/>
    <s v="MANADO"/>
    <s v="MOTOR"/>
    <s v="USED"/>
    <s v="YAMAHA"/>
    <s v="SCOOTERMATIC"/>
    <s v="SCOOTERMATIC"/>
    <x v="114"/>
    <s v="X - RIDE"/>
    <s v="X RIDE 125"/>
    <x v="8"/>
    <n v="0"/>
    <n v="8377633"/>
    <n v="8500000"/>
    <s v="S"/>
    <n v="1"/>
    <s v="CUST RETENTION MCY"/>
    <s v="070721114746"/>
    <s v="DIAN CHRISTINA LUMAPE"/>
    <s v="MH32BU005HJ351840"/>
    <s v="2BU351845"/>
    <s v="DB5207MH"/>
    <d v="2022-01-31T00:00:00"/>
    <s v="04. USED MCY"/>
    <s v="UMCY JASA"/>
    <s v="04. USED MCY"/>
    <s v="01. 1-30"/>
    <n v="13600000"/>
    <s v="04. USED MCY"/>
    <s v="WAREHOUSE"/>
    <d v="2022-01-14T00:00:00"/>
    <n v="0"/>
    <d v="2021-08-24T00:00:00"/>
    <d v="2021-12-22T14:04:22"/>
    <d v="2021-12-29T00:00:00"/>
    <s v="1"/>
    <s v="0707"/>
    <s v="NO"/>
    <s v="SOLD"/>
    <n v="0"/>
    <n v="1906834"/>
    <n v="496080"/>
    <n v="0"/>
    <s v="C +"/>
    <s v="C"/>
    <s v="MANADO"/>
    <s v="FID"/>
    <n v="4608560"/>
    <s v="&lt;=25"/>
    <n v="-122367"/>
    <n v="1"/>
    <n v="0"/>
    <s v="01. 1-30"/>
    <n v="14"/>
    <s v="BD160X4-RAUF IBRAHIM"/>
    <n v="5593592"/>
    <n v="13600000"/>
    <s v="BUDIYANTO"/>
    <s v="INTERNAL"/>
    <d v="2022-01-12T00:00:00"/>
    <s v="REGULAR"/>
    <s v="07. &gt; 30%"/>
    <n v="122367"/>
    <s v="N"/>
    <s v="Motor"/>
    <n v="6646408"/>
    <n v="132600"/>
    <n v="24476566"/>
    <d v="2021-10-24T00:00:00"/>
    <s v="LATER"/>
    <n v="14"/>
    <s v="NON CWO"/>
    <s v="BERLAKU"/>
    <d v="2022-08-02T00:00:00"/>
    <s v="MANADO-AHMAD YANI"/>
    <n v="16"/>
    <n v="8991440"/>
    <s v="TUNAI"/>
    <s v="MANADO"/>
    <s v="W702"/>
    <s v="0707"/>
    <s v="0707"/>
  </r>
  <r>
    <x v="0"/>
    <s v="MANADO"/>
    <s v="MANADO"/>
    <s v="MOTOR"/>
    <s v="USED"/>
    <s v="HONDA"/>
    <s v="SCOOTERMATIC"/>
    <s v="SCOOTERMATIC"/>
    <x v="115"/>
    <s v="BEAT FI POP CW ESP"/>
    <s v="BEAT"/>
    <x v="8"/>
    <n v="0"/>
    <n v="8663444"/>
    <n v="7200000"/>
    <s v="S"/>
    <n v="1"/>
    <s v="MARY-DS. MOYAG TODULAN"/>
    <s v="070721115270"/>
    <s v="SAMSUDING MACPAL KAYHE"/>
    <s v="MH1JFS118HK398333"/>
    <s v="JFS1E1390136"/>
    <s v="DB3831FJ"/>
    <d v="2022-01-31T00:00:00"/>
    <s v="04. USED MCY"/>
    <s v="UMCY"/>
    <s v="04. USED MCY"/>
    <s v="01. 1-30"/>
    <n v="11200000"/>
    <s v="04. USED MCY"/>
    <s v="WAREHOUSE"/>
    <d v="2022-01-21T00:00:00"/>
    <n v="0"/>
    <d v="2021-09-30T00:00:00"/>
    <d v="2022-01-12T09:27:30"/>
    <d v="2022-01-12T09:32:25"/>
    <s v="2"/>
    <s v="0707"/>
    <s v="NO"/>
    <s v="SOLD"/>
    <n v="0"/>
    <n v="3240583"/>
    <n v="48425"/>
    <n v="250000"/>
    <s v="B STD"/>
    <s v="B"/>
    <s v="MANADO"/>
    <s v="FID"/>
    <n v="2450000"/>
    <s v="&lt;=25"/>
    <n v="0"/>
    <n v="0"/>
    <n v="1"/>
    <s v="01. 1-30"/>
    <n v="21"/>
    <s v="BD08536-ROBBY H S MONGKAREN"/>
    <n v="7323849"/>
    <n v="11700000"/>
    <s v="GLEAND DANIEL UMBAS"/>
    <s v="INTERNAL"/>
    <d v="2022-01-20T00:00:00"/>
    <s v="REGULAR"/>
    <s v="05. &gt;20-25%"/>
    <n v="0"/>
    <s v="N"/>
    <s v="Motor"/>
    <n v="3206151"/>
    <n v="71760"/>
    <n v="25671709"/>
    <d v="2021-12-30T00:00:00"/>
    <s v="NEW"/>
    <n v="21"/>
    <s v="NON CWO"/>
    <s v="BERLAKU"/>
    <d v="2022-10-26T00:00:00"/>
    <s v="MANADO-AHMAD YANI"/>
    <n v="8.6024884259240899"/>
    <n v="9413520"/>
    <s v="TUNAI"/>
    <s v="MANADO"/>
    <s v="W702"/>
    <s v="0707"/>
    <s v="0707"/>
  </r>
  <r>
    <x v="0"/>
    <s v="GORONTALO"/>
    <s v="MANADO"/>
    <s v="MOTOR"/>
    <s v="NEW"/>
    <s v="YAMAHA"/>
    <s v="SCOOTERMATIC"/>
    <s v="SCOOTERMATIC"/>
    <x v="12"/>
    <s v="ALL NEW NMAX 155"/>
    <s v="NMAX"/>
    <x v="5"/>
    <n v="0"/>
    <n v="30665917"/>
    <n v="23400000"/>
    <s v="S"/>
    <n v="1"/>
    <s v="HASRAT ABADI"/>
    <s v="070821418299"/>
    <s v="SRINILDAWATY BADU S PI"/>
    <s v="MH3SG5620MJ310739"/>
    <s v="G3L8E0573996"/>
    <s v="DM3167DR"/>
    <d v="2022-01-31T00:00:00"/>
    <s v="03. NEW MCY"/>
    <s v="YAMAHA"/>
    <s v="03. NEW MCY"/>
    <s v="02. 31-60"/>
    <n v="35500000"/>
    <s v="YAMAHA"/>
    <s v="GORONTALO"/>
    <d v="2022-01-30T00:00:00"/>
    <n v="0"/>
    <d v="2021-09-15T00:00:00"/>
    <d v="2021-12-27T11:42:33"/>
    <d v="2021-12-27T11:49:19"/>
    <s v="1"/>
    <s v="0708"/>
    <s v="NO"/>
    <s v="SOLD"/>
    <n v="0"/>
    <n v="11608077"/>
    <n v="422740"/>
    <n v="2000000"/>
    <s v="A STD"/>
    <s v="A"/>
    <s v="GORONTALO"/>
    <s v="FID"/>
    <n v="5300000"/>
    <s v="&gt; 25"/>
    <n v="0"/>
    <n v="0"/>
    <n v="1"/>
    <s v="02. 31-60"/>
    <n v="30"/>
    <s v="BD19620-RUDY MULIANTO"/>
    <n v="27792550"/>
    <n v="32300000"/>
    <s v="TEBUS KONSUMEN"/>
    <s v="EXTERNAL"/>
    <d v="2022-01-27T00:00:00"/>
    <s v="REGULAR"/>
    <s v="03. &gt;10-15%"/>
    <n v="0"/>
    <s v="N"/>
    <s v="Motor"/>
    <n v="1277450"/>
    <n v="53674.5"/>
    <n v="41992761"/>
    <d v="2021-11-15T00:00:00"/>
    <s v="LATER"/>
    <n v="30"/>
    <s v="NON CWO"/>
    <s v="BERLAKU"/>
    <d v="2022-09-29T00:00:00"/>
    <s v="GORONTALO-NANI WARTABONE"/>
    <n v="33.507418981484101"/>
    <n v="31599950"/>
    <s v="TUNAI"/>
    <s v="MANADO"/>
    <s v="W702"/>
    <s v="0708"/>
    <s v="0708"/>
  </r>
  <r>
    <x v="0"/>
    <s v="GORONTALO"/>
    <s v="MANADO"/>
    <s v="MOTOR"/>
    <s v="NEW"/>
    <s v="HONDA"/>
    <s v="SCOOTERMATIC"/>
    <s v="SCOOTERMATIC"/>
    <x v="37"/>
    <s v="BEAT CBS FI"/>
    <s v="BEAT"/>
    <x v="5"/>
    <n v="0"/>
    <n v="16002130"/>
    <n v="11100000"/>
    <s v="S"/>
    <n v="1"/>
    <s v="ANUGERAH UTAMA"/>
    <s v="070821418443"/>
    <s v="SAKO YONU"/>
    <s v="MH1JM8110MK669761"/>
    <s v="JM81E1671617"/>
    <s v="DM2219DU"/>
    <d v="2022-01-31T00:00:00"/>
    <s v="03. NEW MCY"/>
    <s v="HONDA"/>
    <s v="03. NEW MCY"/>
    <s v="01. 1-30"/>
    <n v="19300000"/>
    <s v="HONDA"/>
    <s v="GORONTALO"/>
    <d v="2022-01-31T00:00:00"/>
    <n v="0"/>
    <d v="2021-09-11T00:00:00"/>
    <d v="2022-01-15T11:43:54"/>
    <d v="2022-01-15T12:14:12"/>
    <s v="2"/>
    <s v="0708"/>
    <s v="NO"/>
    <s v="SOLD"/>
    <n v="0"/>
    <n v="4605870"/>
    <n v="147740"/>
    <n v="250000"/>
    <s v="A STD"/>
    <s v="A"/>
    <s v="GORONTALO"/>
    <s v="FID"/>
    <n v="2900000"/>
    <s v="&gt; 25"/>
    <n v="0"/>
    <n v="0"/>
    <n v="1"/>
    <s v="01. 1-30"/>
    <n v="31"/>
    <s v="BD19620-RUDY MULIANTO"/>
    <n v="13306957"/>
    <n v="15400000"/>
    <s v="WAWAN HAMZAH"/>
    <s v="INTERNAL"/>
    <d v="2022-01-31T00:00:00"/>
    <s v="REGULAR"/>
    <s v="04. &gt;15-20%"/>
    <n v="0"/>
    <s v="N"/>
    <s v="Motor"/>
    <n v="553043"/>
    <n v="31350"/>
    <n v="22696745"/>
    <d v="2021-12-11T00:00:00"/>
    <s v="NEW"/>
    <n v="31"/>
    <s v="NON CWO"/>
    <s v="BERLAKU"/>
    <d v="2022-10-07T00:00:00"/>
    <s v="GORONTALO-NANI WARTABONE"/>
    <n v="15.490138888890201"/>
    <n v="17500900"/>
    <s v="TUNAI"/>
    <s v="MANADO"/>
    <s v="W702"/>
    <s v="0708"/>
    <s v="0708"/>
  </r>
  <r>
    <x v="0"/>
    <s v="KOTAMOBAGU"/>
    <s v="MANADO"/>
    <s v="MOTOR"/>
    <s v="NEW"/>
    <s v="HONDA"/>
    <s v="SCOOTERMATIC"/>
    <s v="SCOOTERMATIC"/>
    <x v="25"/>
    <s v="BEAT FI SPORTY CBS"/>
    <s v="BEAT"/>
    <x v="5"/>
    <n v="0"/>
    <n v="9189212"/>
    <n v="11700000"/>
    <s v="S"/>
    <n v="1"/>
    <s v="TRIJAYA MOTOR-KEL WENANG UTARA"/>
    <s v="070921112444"/>
    <s v="ALAMSYAH PAPUTUNGAN"/>
    <s v="MH1JM8116MK479396"/>
    <s v="JM81E1481134"/>
    <m/>
    <d v="2022-01-31T00:00:00"/>
    <s v="03. NEW MCY"/>
    <s v="HONDA"/>
    <s v="03. NEW MCY"/>
    <s v="01. 1-30"/>
    <n v="18700000"/>
    <s v="HONDA"/>
    <s v="WAREHOUSE"/>
    <d v="2022-01-31T00:00:00"/>
    <n v="0"/>
    <d v="2021-04-30T00:00:00"/>
    <d v="2022-01-19T09:36:19"/>
    <d v="2022-01-22T08:02:50"/>
    <s v="7"/>
    <s v="0709"/>
    <s v="NO"/>
    <s v="SOLD"/>
    <n v="0"/>
    <n v="2540782"/>
    <n v="124250"/>
    <n v="250000"/>
    <s v="B +"/>
    <s v="B"/>
    <s v="KOTAMOBAGU"/>
    <s v="NON FID"/>
    <n v="8000000"/>
    <s v="&gt; 25"/>
    <n v="-2510788"/>
    <n v="1"/>
    <n v="0"/>
    <s v="01. 1-30"/>
    <n v="31"/>
    <s v="BD03015-DZIKRI UMCY UPAI"/>
    <n v="11198107"/>
    <n v="15400000"/>
    <s v="RIVANI MOKOUSIK"/>
    <s v="INTERNAL"/>
    <d v="2022-01-28T00:00:00"/>
    <s v="REGULAR"/>
    <s v="07. &gt; 30%"/>
    <n v="2510788"/>
    <s v="N"/>
    <s v="Motor"/>
    <n v="2661893"/>
    <n v="956000"/>
    <n v="24142899"/>
    <d v="2021-12-30T00:00:00"/>
    <s v="NEW"/>
    <n v="31"/>
    <s v="NON CWO"/>
    <s v="TIDAK ADA"/>
    <m/>
    <s v="KOTAMOBAGU"/>
    <n v="8.66469907407736"/>
    <n v="11866030"/>
    <s v="TUNAI"/>
    <s v="MANADO"/>
    <s v="W702"/>
    <s v="0709"/>
    <s v="0709"/>
  </r>
  <r>
    <x v="0"/>
    <s v="AMBON"/>
    <s v="MANADO"/>
    <s v="MOTOR"/>
    <s v="USED"/>
    <s v="HONDA"/>
    <s v="SCOOTERMATIC"/>
    <s v="SCOOTERMATIC"/>
    <x v="94"/>
    <s v="NEW PCX 150 ABS"/>
    <s v="PCX 150"/>
    <x v="0"/>
    <n v="0"/>
    <n v="24358925"/>
    <n v="21100000"/>
    <s v="S"/>
    <n v="1"/>
    <s v="CUST RETENTION MCY"/>
    <s v="072121113553"/>
    <s v="FIKRI FAHMI LATUCONSINA"/>
    <s v="MH1KF211XKK193463"/>
    <s v="KF21E1192864"/>
    <s v="DE4085NG"/>
    <d v="2022-01-31T00:00:00"/>
    <s v="04. USED MCY"/>
    <s v="UMCY JASA"/>
    <s v="04. USED MCY"/>
    <s v="01. 1-30"/>
    <n v="31900000"/>
    <s v="04. USED MCY"/>
    <s v="AMBON"/>
    <d v="2022-01-13T00:00:00"/>
    <n v="0"/>
    <d v="2021-08-31T00:00:00"/>
    <d v="2021-12-31T14:37:12"/>
    <d v="2021-12-31T20:24:14"/>
    <s v="1"/>
    <s v="0721"/>
    <s v="NO"/>
    <s v="SOLD"/>
    <n v="0"/>
    <n v="5735601"/>
    <n v="1587890"/>
    <n v="250000"/>
    <s v="A STD"/>
    <s v="A"/>
    <s v="AMBON"/>
    <s v="FID"/>
    <n v="5768240"/>
    <s v="&lt;=25"/>
    <n v="0"/>
    <n v="0"/>
    <n v="1"/>
    <s v="01. 1-30"/>
    <n v="13"/>
    <s v="BD160OJ-CHANDRA KHOESUMA"/>
    <n v="21987398"/>
    <n v="28000000"/>
    <s v="MARYO PATTIWAEL"/>
    <s v="INTERNAL"/>
    <d v="2022-01-12T00:00:00"/>
    <s v="REGULAR"/>
    <s v="04. &gt;15-20%"/>
    <n v="0"/>
    <s v="N"/>
    <s v="Motor"/>
    <n v="3212603"/>
    <n v="1560800"/>
    <n v="87991083"/>
    <d v="2021-11-02T00:00:00"/>
    <s v="LATER"/>
    <n v="13"/>
    <s v="NON CWO"/>
    <s v="MATI"/>
    <d v="2021-01-10T00:00:00"/>
    <s v="AMBON-AY. PATTI"/>
    <n v="12.1498379629629"/>
    <n v="26131760"/>
    <s v="TUNAI"/>
    <s v="MANADO"/>
    <s v="W702"/>
    <s v="0721"/>
    <s v="0721"/>
  </r>
  <r>
    <x v="0"/>
    <s v="JAYAPURA"/>
    <s v="MANADO"/>
    <s v="MOTOR"/>
    <s v="NEW"/>
    <s v="HONDA"/>
    <s v="SCOOTERMATIC"/>
    <s v="SCOOTERMATIC"/>
    <x v="70"/>
    <s v="NEW BEAT STREET ESP"/>
    <s v="BEAT"/>
    <x v="0"/>
    <n v="0"/>
    <n v="11193569"/>
    <n v="11000000"/>
    <s v="S"/>
    <n v="1"/>
    <s v="FAJAR TRS BERSINAR-PERCETAKAN"/>
    <s v="072920112163"/>
    <s v="TAUFIK MANARFA"/>
    <s v="MH1JFZ212KK576994"/>
    <s v="JFZ2E15767778"/>
    <s v="PA3929RQ"/>
    <d v="2022-01-31T00:00:00"/>
    <s v="03. NEW MCY"/>
    <s v="HONDA"/>
    <s v="03. NEW MCY"/>
    <s v="02. 31-60"/>
    <n v="21225000"/>
    <s v="HONDA"/>
    <s v="JAYAPURA"/>
    <d v="2022-01-31T00:00:00"/>
    <n v="0"/>
    <d v="2020-05-16T00:00:00"/>
    <d v="2021-12-23T14:52:44"/>
    <d v="2021-12-23T16:00:02"/>
    <s v="13"/>
    <s v="0729"/>
    <s v="NO"/>
    <s v="SOLD"/>
    <n v="0"/>
    <n v="4566167"/>
    <n v="4022155"/>
    <n v="1750000"/>
    <s v="B STD"/>
    <s v="B"/>
    <s v="JAYAPURA"/>
    <s v="NON FID"/>
    <n v="5152001"/>
    <s v="&gt; 25"/>
    <n v="0"/>
    <n v="0"/>
    <n v="1"/>
    <s v="02. 31-60"/>
    <n v="31"/>
    <s v="BD1805W-CANDRA IRAWAN"/>
    <n v="10685424"/>
    <n v="15900000"/>
    <s v="CAHYO KUSUMA JAYA"/>
    <s v="EXTERNAL"/>
    <d v="2022-01-31T00:00:00"/>
    <s v="REGULAR"/>
    <s v="05. &gt;20-25%"/>
    <n v="0"/>
    <s v="N"/>
    <s v="Motor"/>
    <n v="3624576"/>
    <n v="716200"/>
    <n v="25598971"/>
    <d v="2021-08-16T00:00:00"/>
    <s v="LATER"/>
    <n v="31"/>
    <s v="NON CWO"/>
    <s v="MATI"/>
    <d v="2020-08-02T00:00:00"/>
    <s v="JAYAPURA-ENTROP"/>
    <n v="38.333310185182199"/>
    <n v="16072999"/>
    <s v="TUNAI"/>
    <s v="MANADO"/>
    <s v="W702"/>
    <s v="0729"/>
    <s v="0729"/>
  </r>
  <r>
    <x v="0"/>
    <s v="JAYAPURA"/>
    <s v="MANADO"/>
    <s v="MOTOR"/>
    <s v="NEW"/>
    <s v="HONDA"/>
    <s v="SCOOTERMATIC"/>
    <s v="SCOOTERMATIC"/>
    <x v="16"/>
    <s v="SCOOPY ESP"/>
    <s v="SCOOPY"/>
    <x v="0"/>
    <n v="0"/>
    <n v="3499928"/>
    <n v="6648000"/>
    <s v="S"/>
    <n v="1"/>
    <s v="ASTRA INTERNATIONAL TBK-YOTEFA"/>
    <s v="072920112277"/>
    <s v="MARIA JOLENTA FUNAN"/>
    <s v="MH1JM3121KK944708"/>
    <s v="JM31E2940277"/>
    <s v="PA2239QE"/>
    <d v="2022-01-31T00:00:00"/>
    <s v="03. NEW MCY"/>
    <s v="HONDA"/>
    <s v="03. NEW MCY"/>
    <s v="01. 1-30"/>
    <n v="23850000"/>
    <s v="HONDA"/>
    <s v="JAYAPURA"/>
    <d v="2022-01-21T00:00:00"/>
    <n v="0"/>
    <d v="2020-05-22T00:00:00"/>
    <d v="2022-01-17T14:44:36"/>
    <d v="2022-01-17T15:36:33"/>
    <s v="15"/>
    <s v="0729"/>
    <s v="NO"/>
    <s v="SOLD"/>
    <n v="0"/>
    <n v="263895"/>
    <n v="3619980"/>
    <n v="1750000"/>
    <s v="B +"/>
    <s v="B"/>
    <s v="JAYAPURA"/>
    <s v="NON FID"/>
    <n v="2608004"/>
    <s v="&lt;=25"/>
    <n v="-3148072"/>
    <n v="1"/>
    <n v="0"/>
    <s v="01. 1-30"/>
    <n v="21"/>
    <s v="BD01887-ADIRA FINANCE"/>
    <n v="13202264"/>
    <n v="17300000"/>
    <s v="CAHYO KUSUMA JAYA"/>
    <s v="EXTERNAL"/>
    <d v="2022-01-21T00:00:00"/>
    <s v="PERORANGAN"/>
    <s v="03. &gt;10-15%"/>
    <n v="3148072"/>
    <s v="N"/>
    <s v="Motor"/>
    <n v="2367736"/>
    <n v="984500"/>
    <n v="26679454"/>
    <d v="2021-10-22T00:00:00"/>
    <s v="NEW"/>
    <n v="21"/>
    <s v="NON CWO"/>
    <s v="TIDAK ADA"/>
    <m/>
    <s v="JAYAPURA-ENTROP"/>
    <n v="3.34961805555213"/>
    <n v="21241996"/>
    <s v="TUNAI"/>
    <s v="MANADO"/>
    <s v="W702"/>
    <s v="0729"/>
    <s v="0729"/>
  </r>
  <r>
    <x v="0"/>
    <s v="JAYAPURA"/>
    <s v="MANADO"/>
    <s v="MOTOR"/>
    <s v="NEW"/>
    <s v="HONDA"/>
    <s v="SPORT"/>
    <s v="SPORT"/>
    <x v="116"/>
    <s v="CRF 150 L"/>
    <s v="CRF 150"/>
    <x v="6"/>
    <n v="0"/>
    <n v="20512462"/>
    <n v="28500000"/>
    <s v="S"/>
    <n v="1"/>
    <s v="FAJAR TRS BERSINAR-PERCETAKAN"/>
    <s v="072920113522"/>
    <s v="VALENTINO LAMERE"/>
    <s v="MH1KD1114LK165126"/>
    <s v="KD11E1164214"/>
    <m/>
    <d v="2022-01-31T00:00:00"/>
    <s v="03. NEW MCY"/>
    <s v="HONDA"/>
    <s v="03. NEW MCY"/>
    <s v="04. 91-120"/>
    <n v="38870000"/>
    <s v="HONDA"/>
    <s v="JAYAPURA"/>
    <d v="2022-01-31T00:00:00"/>
    <n v="0"/>
    <d v="2020-12-11T00:00:00"/>
    <d v="2021-10-26T10:33:09"/>
    <d v="2021-10-26T13:48:54"/>
    <s v="8"/>
    <s v="0729"/>
    <s v="NO"/>
    <s v="SOLD"/>
    <n v="0"/>
    <n v="4397536"/>
    <n v="871595"/>
    <n v="250000"/>
    <s v="A -"/>
    <s v="A"/>
    <s v="JAYAPURA"/>
    <s v="NON FID"/>
    <n v="7900000"/>
    <s v="&gt; 25"/>
    <n v="-7987538"/>
    <n v="1"/>
    <n v="0"/>
    <s v="04. 91-120"/>
    <n v="31"/>
    <s v="BD1805W-CANDRA IRAWAN"/>
    <n v="28203484"/>
    <n v="35100000"/>
    <s v="JERY HENDRY LELAPARY"/>
    <s v="INTERNAL"/>
    <d v="2022-01-31T00:00:00"/>
    <s v="REGULAR"/>
    <s v="05. &gt;20-25%"/>
    <n v="7987538"/>
    <s v="N"/>
    <s v="Motor"/>
    <n v="3386516"/>
    <n v="1451500"/>
    <n v="50649105"/>
    <d v="2021-09-08T00:00:00"/>
    <s v="LATER"/>
    <n v="31"/>
    <s v="NON CWO"/>
    <s v="TIDAK ADA"/>
    <m/>
    <s v="JAYAPURA-ENTROP"/>
    <n v="96.4243750000023"/>
    <n v="32325310"/>
    <s v="TUNAI"/>
    <s v="MANADO"/>
    <s v="W702"/>
    <s v="0729"/>
    <s v="0729"/>
  </r>
  <r>
    <x v="0"/>
    <s v="SORONG"/>
    <s v="MANADO"/>
    <s v="MOTOR"/>
    <s v="NEW"/>
    <s v="SUZUKI"/>
    <s v="SPORT"/>
    <s v="SPORT"/>
    <x v="77"/>
    <s v="GSX R 150"/>
    <s v="GSX"/>
    <x v="0"/>
    <n v="0"/>
    <n v="12963284"/>
    <n v="14300000"/>
    <s v="S"/>
    <n v="1"/>
    <s v="PAPUA MODERN M-PASIFIK PERMAI"/>
    <s v="078720113582"/>
    <s v="FRITS WARBAL"/>
    <s v="MH8DL23ANKJ143886"/>
    <s v="CGA2ID145525"/>
    <s v="PB4850R"/>
    <d v="2022-01-31T00:00:00"/>
    <s v="03. NEW MCY"/>
    <s v="SUZUKI"/>
    <s v="03. NEW MCY"/>
    <s v="01. 1-30"/>
    <n v="36235000"/>
    <s v="SUZUKI"/>
    <s v="WAREHOUSE"/>
    <d v="2022-01-13T00:00:00"/>
    <n v="0"/>
    <d v="2020-05-15T00:00:00"/>
    <d v="2021-12-21T13:46:35"/>
    <d v="2021-12-21T13:58:46"/>
    <s v="13"/>
    <s v="0787"/>
    <s v="NO"/>
    <s v="SOLD"/>
    <n v="0"/>
    <n v="2471576"/>
    <n v="8022525"/>
    <n v="1750000"/>
    <s v="B +"/>
    <s v="B"/>
    <s v="SORONG"/>
    <s v="NON FID"/>
    <n v="10576050"/>
    <s v="&lt;=25"/>
    <n v="-1336716"/>
    <n v="1"/>
    <n v="0"/>
    <s v="01. 1-30"/>
    <n v="13"/>
    <s v="BD180G0-SUMBER CAHAYA MOTOR"/>
    <n v="12230419"/>
    <n v="19300000"/>
    <s v="AL ARFAH"/>
    <s v="EXTERNAL"/>
    <d v="2022-01-12T00:00:00"/>
    <s v="REGULAR"/>
    <s v="06. &gt;25-30%"/>
    <n v="1336716"/>
    <s v="N"/>
    <s v="Motor"/>
    <n v="5139581"/>
    <n v="1214500"/>
    <n v="39630961"/>
    <d v="2021-08-15T00:00:00"/>
    <s v="LATER"/>
    <n v="13"/>
    <s v="NON CWO"/>
    <s v="TIDAK ADA"/>
    <m/>
    <s v="SORONG-BASUKI RAHMAT"/>
    <n v="22.417523148149499"/>
    <n v="25658950"/>
    <s v="TUNAI"/>
    <s v="MANADO"/>
    <s v="W702"/>
    <s v="0787"/>
    <s v="0787"/>
  </r>
  <r>
    <x v="0"/>
    <s v="SORONG"/>
    <s v="MANADO"/>
    <s v="MOTOR"/>
    <s v="USED"/>
    <s v="HONDA"/>
    <s v="SCOOTERMATIC"/>
    <s v="SCOOTERMATIC"/>
    <x v="1"/>
    <s v="BEAT FI SPORTY CW"/>
    <s v="BEAT"/>
    <x v="3"/>
    <n v="0"/>
    <n v="10177463"/>
    <n v="10100000"/>
    <s v="S"/>
    <n v="1"/>
    <s v="AL-FIQRY MOTOR--SELAT OBI"/>
    <s v="078721112161"/>
    <s v="EDUAR YADAN"/>
    <s v="MH1JFZ124JK339514"/>
    <s v="JFZ1E2349038"/>
    <s v="PB 4070 SQ"/>
    <d v="2022-01-31T00:00:00"/>
    <s v="04. USED MCY"/>
    <s v="UMCY"/>
    <s v="04. USED MCY"/>
    <s v="03. 61-90"/>
    <n v="14900000"/>
    <s v="04. USED MCY"/>
    <s v="WAREHOUSE"/>
    <d v="2022-01-13T00:00:00"/>
    <n v="0"/>
    <d v="2021-04-30T00:00:00"/>
    <d v="2021-10-30T16:38:48"/>
    <d v="2021-10-30T17:32:25"/>
    <s v="4"/>
    <s v="0787"/>
    <s v="NO"/>
    <s v="SOLD"/>
    <n v="0"/>
    <n v="2197298"/>
    <n v="152320"/>
    <n v="250000"/>
    <s v="B STD"/>
    <s v="B"/>
    <s v="SORONG"/>
    <s v="FID"/>
    <n v="3000000"/>
    <s v="&lt;=25"/>
    <n v="0"/>
    <n v="0"/>
    <n v="1"/>
    <s v="03. 61-90"/>
    <n v="13"/>
    <s v="BD180G0-SUMBER CAHAYA MOTOR"/>
    <n v="10230205"/>
    <n v="14400000"/>
    <s v="GIOVANNI REINALDO MAIRUHU"/>
    <s v="INTERNAL"/>
    <d v="2022-01-12T00:00:00"/>
    <s v="REGULAR"/>
    <s v="05. &gt;20-25%"/>
    <n v="0"/>
    <s v="N"/>
    <s v="Motor"/>
    <n v="2729795"/>
    <n v="104500"/>
    <n v="25819829"/>
    <d v="2021-09-29T00:00:00"/>
    <s v="LATER"/>
    <n v="13"/>
    <s v="NON CWO"/>
    <s v="BERLAKU"/>
    <d v="2022-04-23T00:00:00"/>
    <s v="SORONG-BASUKI RAHMAT"/>
    <n v="74.269155092595597"/>
    <n v="12617540"/>
    <s v="TUNAI"/>
    <s v="MANADO"/>
    <s v="W702"/>
    <s v="0787"/>
    <s v="0787"/>
  </r>
  <r>
    <x v="0"/>
    <s v="LUWUK"/>
    <s v="PALU"/>
    <s v="MOTOR"/>
    <s v="NEW"/>
    <s v="YAMAHA"/>
    <s v="SCOOTERMATIC"/>
    <s v="SCOOTERMATIC"/>
    <x v="104"/>
    <s v="FINO PREM 125 BLU CR"/>
    <s v="FINO 125"/>
    <x v="6"/>
    <n v="0"/>
    <n v="14734036"/>
    <n v="15800000"/>
    <s v="S"/>
    <n v="1"/>
    <s v="MUTIARA MOTOR"/>
    <s v="072420117339"/>
    <s v="TARIF TAMAGOLA"/>
    <s v="MH3SE88D0LJ233015"/>
    <s v="E3R2E2758169"/>
    <m/>
    <d v="2022-01-31T00:00:00"/>
    <s v="03. NEW MCY"/>
    <s v="YAMAHA"/>
    <s v="03. NEW MCY"/>
    <s v="01. 1-30"/>
    <n v="21150000"/>
    <s v="YAMAHA"/>
    <s v="WAREHOUSE"/>
    <d v="2022-01-21T00:00:00"/>
    <n v="0"/>
    <d v="2020-12-28T00:00:00"/>
    <d v="2021-12-29T18:21:11"/>
    <d v="2021-12-29T19:01:29"/>
    <s v="7"/>
    <s v="0724"/>
    <s v="NO"/>
    <s v="SOLD"/>
    <n v="0"/>
    <n v="4730959"/>
    <n v="2271675"/>
    <n v="1500000"/>
    <s v="A STD"/>
    <s v="A"/>
    <s v="LUWUK"/>
    <s v="NON FID"/>
    <n v="3500000"/>
    <s v="&lt;=25"/>
    <n v="-1065964"/>
    <n v="1"/>
    <n v="0"/>
    <s v="01. 1-30"/>
    <n v="21"/>
    <s v="BD02550-PERMATA BANGUN MANDIRI-KOMODO"/>
    <n v="13556893"/>
    <n v="16900000"/>
    <s v="ZAKARIA RAHMAN"/>
    <s v="EXTERNAL"/>
    <d v="2022-01-20T00:00:00"/>
    <s v="REGULAR"/>
    <s v="04. &gt;15-20%"/>
    <n v="1065964"/>
    <s v="N"/>
    <s v="Motor"/>
    <n v="1653107"/>
    <n v="978500"/>
    <n v="26075733"/>
    <d v="2021-08-28T00:00:00"/>
    <s v="LATER"/>
    <n v="21"/>
    <s v="NON CWO"/>
    <s v="TIDAK ADA"/>
    <m/>
    <s v="LUWUK-BANGGAI-S PARMAN"/>
    <n v="22.207303240742501"/>
    <n v="18807435"/>
    <s v="TUNAI"/>
    <s v="PALU"/>
    <s v="W703"/>
    <s v="0724"/>
    <s v="0724"/>
  </r>
  <r>
    <x v="0"/>
    <s v="LUWUK"/>
    <s v="PALU"/>
    <s v="MOTOR"/>
    <s v="USED"/>
    <s v="HONDA"/>
    <s v="SCOOTERMATIC"/>
    <s v="SCOOTERMATIC"/>
    <x v="69"/>
    <s v="BEAT FI CBS ISS"/>
    <s v="BEAT"/>
    <x v="3"/>
    <n v="0"/>
    <n v="9806843"/>
    <n v="8000000"/>
    <s v="S"/>
    <n v="1"/>
    <s v="IRBA MANDIRI-TANJUNG LAWAKA"/>
    <s v="072421111787"/>
    <s v="SARIFUDIN M PUEDO"/>
    <s v="MH1JFZ129JK974051"/>
    <s v="JFZ1E2977465"/>
    <s v="DN2281GK"/>
    <d v="2022-01-31T00:00:00"/>
    <s v="04. USED MCY"/>
    <s v="UMCY"/>
    <s v="04. USED MCY"/>
    <s v="01. 1-30"/>
    <n v="13800000"/>
    <s v="04. USED MCY"/>
    <s v="WAREHOUSE"/>
    <d v="2022-01-21T00:00:00"/>
    <n v="0"/>
    <d v="2021-02-26T00:00:00"/>
    <d v="2021-12-30T14:53:24"/>
    <d v="2021-12-30T17:26:02"/>
    <s v="6"/>
    <s v="0724"/>
    <s v="NO"/>
    <s v="SOLD"/>
    <n v="0"/>
    <n v="4717730"/>
    <n v="1927475"/>
    <n v="1700000"/>
    <s v="B -"/>
    <s v="B"/>
    <s v="LUWUK"/>
    <s v="NON FID"/>
    <n v="2601947"/>
    <s v="&lt;=25"/>
    <n v="0"/>
    <n v="0"/>
    <n v="1"/>
    <s v="01. 1-30"/>
    <n v="21"/>
    <s v="BD02550-PERMATA BANGUN MANDIRI-KOMODO"/>
    <n v="7376968"/>
    <n v="12900000"/>
    <s v="SAPRIN A Y IBRAHIM"/>
    <s v="EXTERNAL"/>
    <d v="2022-01-20T00:00:00"/>
    <s v="REGULAR"/>
    <s v="04. &gt;15-20%"/>
    <n v="0"/>
    <s v="N"/>
    <s v="Motor"/>
    <n v="4233033"/>
    <n v="309175"/>
    <n v="25626744"/>
    <d v="2021-10-26T00:00:00"/>
    <s v="LATER"/>
    <n v="21"/>
    <s v="NON CWO"/>
    <s v="MATI"/>
    <d v="2021-02-22T18:58:40"/>
    <s v="LUWUK-BANGGAI-S PARMAN"/>
    <n v="21.273587962961798"/>
    <n v="11198053"/>
    <s v="TUNAI"/>
    <s v="PALU"/>
    <s v="W703"/>
    <s v="0724"/>
    <s v="0724"/>
  </r>
  <r>
    <x v="0"/>
    <s v="LUWUK"/>
    <s v="PALU"/>
    <s v="MOTOR"/>
    <s v="NEW"/>
    <s v="YAMAHA"/>
    <s v="SCOOTERMATIC"/>
    <s v="SCOOTERMATIC"/>
    <x v="8"/>
    <s v="NEW MIO M3 CW"/>
    <s v="MIO"/>
    <x v="5"/>
    <n v="0"/>
    <n v="15890870"/>
    <n v="13800000"/>
    <s v="S"/>
    <n v="1"/>
    <s v="PRIMA MOTOR"/>
    <s v="072421112824"/>
    <s v="SURATMAN KADAE"/>
    <s v="MH3SE88H0MJ259742"/>
    <s v="E3R2E2882008"/>
    <m/>
    <d v="2022-01-31T00:00:00"/>
    <s v="03. NEW MCY"/>
    <s v="YAMAHA"/>
    <s v="03. NEW MCY"/>
    <s v="01. 1-30"/>
    <n v="18650000"/>
    <s v="YAMAHA"/>
    <s v="WAREHOUSE"/>
    <d v="2022-01-21T00:00:00"/>
    <n v="0"/>
    <d v="2021-04-29T00:00:00"/>
    <d v="2021-12-28T14:03:56"/>
    <d v="2021-12-28T17:00:29"/>
    <s v="6"/>
    <s v="0724"/>
    <s v="NO"/>
    <s v="SOLD"/>
    <n v="0"/>
    <n v="8093596"/>
    <n v="464000"/>
    <n v="250000"/>
    <s v="B +"/>
    <s v="B"/>
    <s v="LUWUK"/>
    <s v="NON FID"/>
    <n v="2150000"/>
    <s v="&lt;=25"/>
    <n v="0"/>
    <n v="0"/>
    <n v="1"/>
    <s v="01. 1-30"/>
    <n v="21"/>
    <s v="BD1700D-IRBA MANDIRI-TANJUNG LAWAKA"/>
    <n v="11362420"/>
    <n v="15500000"/>
    <s v="MARGARET MOH. RIFAI"/>
    <s v="INTERNAL"/>
    <d v="2022-01-20T00:00:00"/>
    <s v="REGULAR"/>
    <s v="03. &gt;10-15%"/>
    <n v="0"/>
    <s v="N"/>
    <s v="Motor"/>
    <n v="2587580"/>
    <n v="957500"/>
    <n v="23219794"/>
    <d v="2021-11-29T00:00:00"/>
    <s v="LATER"/>
    <n v="21"/>
    <s v="NON CWO"/>
    <s v="TIDAK ADA"/>
    <m/>
    <s v="LUWUK-BANGGAI-S PARMAN"/>
    <n v="23.291331018517699"/>
    <n v="17742005"/>
    <s v="TUNAI"/>
    <s v="PALU"/>
    <s v="W703"/>
    <s v="0724"/>
    <s v="0724"/>
  </r>
  <r>
    <x v="0"/>
    <s v="LUWUK"/>
    <s v="PALU"/>
    <s v="MOTOR"/>
    <s v="NEW"/>
    <s v="YAMAHA"/>
    <s v="SCOOTERMATIC"/>
    <s v="SCOOTERMATIC"/>
    <x v="104"/>
    <s v="FINO PREM 125 BLU CR"/>
    <s v="FINO 125"/>
    <x v="5"/>
    <n v="0"/>
    <n v="15468818"/>
    <n v="15200000"/>
    <s v="S"/>
    <n v="1"/>
    <s v="PRIMA MOTOR"/>
    <s v="072421112840"/>
    <s v="SERLAN TANGKILISAN"/>
    <s v="MH3SE88D0MJ253990"/>
    <s v="E3R2E2891767"/>
    <m/>
    <d v="2022-01-31T00:00:00"/>
    <s v="03. NEW MCY"/>
    <s v="YAMAHA"/>
    <s v="03. NEW MCY"/>
    <s v="01. 1-30"/>
    <n v="21150000"/>
    <s v="YAMAHA"/>
    <s v="WAREHOUSE"/>
    <d v="2022-01-21T00:00:00"/>
    <n v="0"/>
    <d v="2021-05-03T00:00:00"/>
    <d v="2021-12-31T16:50:53"/>
    <d v="2021-12-31T18:14:17"/>
    <s v="5"/>
    <s v="0724"/>
    <s v="NO"/>
    <s v="SOLD"/>
    <n v="0"/>
    <n v="3381171"/>
    <n v="1638500"/>
    <n v="400000"/>
    <s v="A STD"/>
    <s v="A"/>
    <s v="LUWUK"/>
    <s v="FID"/>
    <n v="2200000"/>
    <s v="&lt;=25"/>
    <n v="0"/>
    <n v="0"/>
    <n v="1"/>
    <s v="01. 1-30"/>
    <n v="21"/>
    <s v="BD02550-PERMATA BANGUN MANDIRI-KOMODO"/>
    <n v="14858813"/>
    <n v="17300000"/>
    <s v="FANDY KALENDANG"/>
    <s v="INTERNAL"/>
    <d v="2022-01-20T00:00:00"/>
    <s v="REGULAR"/>
    <s v="03. &gt;10-15%"/>
    <n v="0"/>
    <s v="N"/>
    <s v="Motor"/>
    <n v="711188"/>
    <n v="135900"/>
    <n v="26075733"/>
    <d v="2021-11-03T00:00:00"/>
    <s v="LATER"/>
    <n v="21"/>
    <s v="NON CWO"/>
    <s v="BERLAKU"/>
    <d v="2022-04-29T00:00:00"/>
    <s v="LUWUK-BANGGAI-S PARMAN"/>
    <n v="20.2400810185209"/>
    <n v="20024950"/>
    <s v="TUNAI"/>
    <s v="PALU"/>
    <s v="W703"/>
    <s v="0724"/>
    <s v="0724"/>
  </r>
  <r>
    <x v="0"/>
    <s v="LUWUK"/>
    <s v="PALU"/>
    <s v="MOTOR"/>
    <s v="NEW"/>
    <s v="HONDA"/>
    <s v="SCOOTERMATIC"/>
    <s v="SCOOTERMATIC"/>
    <x v="26"/>
    <s v="GENIO CBS"/>
    <s v="GENIO"/>
    <x v="5"/>
    <n v="0"/>
    <n v="16540103"/>
    <n v="14300000"/>
    <s v="S"/>
    <n v="1"/>
    <s v="ANUGERAH PERDANA"/>
    <s v="072421112863"/>
    <s v="TATU MANTUKE"/>
    <s v="MH1JM6119MK174916"/>
    <s v="JM61E1174603"/>
    <m/>
    <d v="2022-01-31T00:00:00"/>
    <s v="03. NEW MCY"/>
    <s v="HONDA"/>
    <s v="03. NEW MCY"/>
    <s v="01. 1-30"/>
    <n v="19200000"/>
    <s v="HONDA"/>
    <s v="WAREHOUSE"/>
    <d v="2022-01-21T00:00:00"/>
    <n v="0"/>
    <d v="2021-05-07T00:00:00"/>
    <d v="2021-12-31T19:57:38"/>
    <d v="2021-12-31T20:10:29"/>
    <s v="5"/>
    <s v="0724"/>
    <s v="NO"/>
    <s v="SOLD"/>
    <n v="0"/>
    <n v="8104887"/>
    <n v="1041450"/>
    <n v="1200000"/>
    <s v="A +"/>
    <s v="A"/>
    <s v="LUWUK"/>
    <s v="FID"/>
    <n v="2310000"/>
    <s v="&lt;=25"/>
    <n v="0"/>
    <n v="0"/>
    <n v="1"/>
    <s v="01. 1-30"/>
    <n v="21"/>
    <s v="BD02550-PERMATA BANGUN MANDIRI-KOMODO"/>
    <n v="13609033"/>
    <n v="16500000"/>
    <s v="ZAKARIA RAHMAN"/>
    <s v="EXTERNAL"/>
    <d v="2022-01-20T00:00:00"/>
    <s v="REGULAR"/>
    <s v="03. &gt;10-15%"/>
    <n v="0"/>
    <s v="N"/>
    <s v="Motor"/>
    <n v="1240968"/>
    <n v="972500"/>
    <n v="26188806"/>
    <d v="2021-11-04T00:00:00"/>
    <s v="LATER"/>
    <n v="21"/>
    <s v="NON CWO"/>
    <s v="TIDAK ADA"/>
    <m/>
    <s v="LUWUK-BANGGAI-S PARMAN"/>
    <n v="20.1593865740724"/>
    <n v="18145040"/>
    <s v="TUNAI"/>
    <s v="PALU"/>
    <s v="W703"/>
    <s v="0724"/>
    <s v="0724"/>
  </r>
  <r>
    <x v="0"/>
    <s v="POSO"/>
    <s v="PALU"/>
    <s v="MOTOR"/>
    <s v="USED"/>
    <s v="YAMAHA"/>
    <s v="SCOOTERMATIC"/>
    <s v="SCOOTERMATIC"/>
    <x v="117"/>
    <s v="MIO CW  SPORTY"/>
    <s v="MIO"/>
    <x v="9"/>
    <n v="0"/>
    <n v="3172996"/>
    <n v="3400000"/>
    <s v="S"/>
    <n v="1"/>
    <s v="JOVAN MOTOR-MALIWUKO"/>
    <s v="073720113139"/>
    <s v="NURMIN MALO"/>
    <s v="MH328D305BK479022"/>
    <s v="28D2481995"/>
    <s v="DN3419GD"/>
    <d v="2022-01-31T00:00:00"/>
    <s v="04. USED MCY"/>
    <s v="UMCY"/>
    <s v="04. USED MCY"/>
    <s v="02. 31-60"/>
    <n v="7100000"/>
    <s v="04. USED MCY"/>
    <s v="WAREHOUSE"/>
    <d v="2022-01-18T00:00:00"/>
    <n v="0"/>
    <d v="2020-12-18T00:00:00"/>
    <d v="2021-11-30T14:53:20"/>
    <d v="2021-11-30T14:57:34"/>
    <s v="6"/>
    <s v="0737"/>
    <s v="NO"/>
    <s v="SOLD"/>
    <n v="0"/>
    <n v="488916"/>
    <n v="1483610"/>
    <n v="1250000"/>
    <s v="C +"/>
    <s v="C"/>
    <s v="POSO"/>
    <s v="NON FID"/>
    <n v="2400000"/>
    <s v="&lt;=25"/>
    <n v="-227004"/>
    <n v="1"/>
    <n v="0"/>
    <s v="02. 31-60"/>
    <n v="18"/>
    <s v="BD02074-ALFIN MOTOR"/>
    <n v="1005000"/>
    <n v="6700000"/>
    <s v="ALJONSIUS MBATONO"/>
    <s v="EXTERNAL"/>
    <d v="2022-01-17T00:00:00"/>
    <s v="REGULAR"/>
    <s v="07. &gt; 30%"/>
    <n v="227004"/>
    <s v="N"/>
    <s v="Motor"/>
    <n v="5790165"/>
    <n v="825500"/>
    <n v="21757769"/>
    <d v="2021-07-18T00:00:00"/>
    <s v="LATER"/>
    <n v="18"/>
    <s v="NON CWO"/>
    <s v="TIDAK ADA"/>
    <m/>
    <s v="POSO-KOTA"/>
    <n v="48.376689814816899"/>
    <n v="5648840"/>
    <s v="TUNAI"/>
    <s v="PALU"/>
    <s v="W703"/>
    <s v="0737"/>
    <s v="0737"/>
  </r>
  <r>
    <x v="0"/>
    <s v="POSO"/>
    <s v="PALU"/>
    <s v="MOTOR"/>
    <s v="USED"/>
    <s v="KAWASAKI"/>
    <s v="SPORT"/>
    <s v="SPORT"/>
    <x v="118"/>
    <s v="NINJA KR 150 K"/>
    <s v="NINJA 150"/>
    <x v="9"/>
    <n v="0"/>
    <n v="6875865"/>
    <n v="7600000"/>
    <s v="S"/>
    <n v="1"/>
    <s v="JOVAN MOTOR-MALIWUKO"/>
    <s v="073721111370"/>
    <s v="SAMSUL ALAM"/>
    <s v="MH4KR150BKP66004"/>
    <s v="KR150KEP66142"/>
    <s v="DN 5270 VD"/>
    <d v="2022-01-31T00:00:00"/>
    <s v="04. USED MCY"/>
    <s v="UMCY"/>
    <s v="04. USED MCY"/>
    <s v="02. 31-60"/>
    <n v="13500000"/>
    <s v="04. USED MCY"/>
    <s v="WAREHOUSE"/>
    <d v="2022-01-18T00:00:00"/>
    <n v="0"/>
    <d v="2021-03-17T00:00:00"/>
    <d v="2021-11-30T20:49:10"/>
    <d v="2021-11-30T20:51:21"/>
    <s v="5"/>
    <s v="0737"/>
    <s v="NO"/>
    <s v="SOLD"/>
    <n v="0"/>
    <n v="1192946"/>
    <n v="1873625"/>
    <n v="1500000"/>
    <s v="C STD"/>
    <s v="C"/>
    <s v="POSO"/>
    <s v="FID"/>
    <n v="3800000"/>
    <s v="&lt;=25"/>
    <n v="-724135"/>
    <n v="1"/>
    <n v="0"/>
    <s v="02. 31-60"/>
    <n v="18"/>
    <s v="BD02074-ALFIN MOTOR"/>
    <n v="1965000"/>
    <n v="13100000"/>
    <s v="ALJONSIUS MBATONO"/>
    <s v="EXTERNAL"/>
    <d v="2022-01-17T00:00:00"/>
    <s v="REGULAR"/>
    <s v="06. &gt;25-30%"/>
    <n v="724135"/>
    <s v="N"/>
    <s v="Motor"/>
    <n v="14457259"/>
    <n v="1121500"/>
    <n v="43786653"/>
    <d v="2021-09-17T00:00:00"/>
    <s v="LATER"/>
    <n v="18"/>
    <s v="NON CWO"/>
    <s v="TIDAK ADA"/>
    <m/>
    <s v="POSO-KOTA"/>
    <n v="48.131006944444401"/>
    <n v="10715400"/>
    <s v="TUNAI"/>
    <s v="PALU"/>
    <s v="W703"/>
    <s v="0737"/>
    <s v="0737"/>
  </r>
  <r>
    <x v="0"/>
    <s v="PALU 2"/>
    <s v="PALU"/>
    <s v="MOTOR"/>
    <s v="NEW"/>
    <s v="HONDA"/>
    <s v="SCOOTERMATIC"/>
    <s v="SCOOTERMATIC"/>
    <x v="69"/>
    <s v="BEAT FI CBS ISS"/>
    <s v="BEAT"/>
    <x v="6"/>
    <n v="0"/>
    <n v="14946947"/>
    <n v="8600000"/>
    <s v="S"/>
    <n v="1"/>
    <s v="AP I MONG, CV-BR"/>
    <s v="075521411329"/>
    <s v="ANDI MASITHA"/>
    <s v="MH1JM9112LK335915"/>
    <s v="JM91E1336640"/>
    <m/>
    <d v="2022-01-31T00:00:00"/>
    <s v="03. NEW MCY"/>
    <s v="HONDA"/>
    <s v="03. NEW MCY"/>
    <s v="01. 1-30"/>
    <n v="18500000"/>
    <s v="HONDA"/>
    <s v="WAREHOUSE"/>
    <d v="2022-01-26T00:00:00"/>
    <n v="0"/>
    <d v="2021-01-20T00:00:00"/>
    <d v="2022-01-20T14:32:06"/>
    <d v="2022-01-20T14:49:02"/>
    <s v="7"/>
    <s v="0755"/>
    <s v="NO"/>
    <s v="SOLD"/>
    <n v="0"/>
    <n v="8137050"/>
    <n v="1804469"/>
    <n v="1300000"/>
    <s v="B STD"/>
    <s v="B"/>
    <s v="PALU 2"/>
    <s v="NON FID"/>
    <n v="2800000"/>
    <s v="&gt; 25"/>
    <n v="0"/>
    <n v="0"/>
    <n v="1"/>
    <s v="01. 1-30"/>
    <n v="26"/>
    <s v="BD02074-ALFIN MOTOR"/>
    <n v="8824642"/>
    <n v="14300000"/>
    <s v="JHONY P LANTANG"/>
    <s v="EXTERNAL"/>
    <d v="2022-01-25T00:00:00"/>
    <s v="REGULAR"/>
    <s v="04. &gt;15-20%"/>
    <n v="0"/>
    <s v="N"/>
    <s v="Motor"/>
    <n v="4045358"/>
    <n v="939500"/>
    <n v="25626744"/>
    <d v="2021-09-20T00:00:00"/>
    <s v="NEW"/>
    <n v="26"/>
    <s v="NON CWO"/>
    <s v="TIDAK ADA"/>
    <m/>
    <s v="PALU 2 CAR-YOS SUDARSO"/>
    <n v="5.3826157407383999"/>
    <n v="16938450"/>
    <s v="TUNAI"/>
    <s v="PALU"/>
    <s v="W703"/>
    <s v="0755"/>
    <s v="0755"/>
  </r>
  <r>
    <x v="0"/>
    <s v="PALU 2"/>
    <s v="PALU"/>
    <s v="MOTOR"/>
    <s v="NEW"/>
    <s v="YAMAHA"/>
    <s v="SCOOTERMATIC"/>
    <s v="SCOOTERMATIC"/>
    <x v="119"/>
    <s v="FINO GRANDE 125"/>
    <s v="FINO 125"/>
    <x v="5"/>
    <n v="0"/>
    <n v="18881615"/>
    <n v="16300000"/>
    <s v="S"/>
    <n v="1"/>
    <s v="RAJAWALI MOTOR-YMH PLU"/>
    <s v="075521414315"/>
    <s v="JASMAN"/>
    <s v="MH3SE88F0MJ088979"/>
    <s v="E3W6E0305790"/>
    <m/>
    <d v="2022-01-31T00:00:00"/>
    <s v="03. NEW MCY"/>
    <s v="YAMAHA"/>
    <s v="03. NEW MCY"/>
    <s v="01. 1-30"/>
    <n v="21850000"/>
    <s v="YAMAHA"/>
    <s v="WAREHOUSE"/>
    <d v="2022-01-26T00:00:00"/>
    <n v="0"/>
    <d v="2021-04-27T00:00:00"/>
    <d v="2022-01-19T14:34:59"/>
    <d v="2022-01-20T18:13:04"/>
    <s v="6"/>
    <s v="0755"/>
    <s v="NO"/>
    <s v="SOLD"/>
    <n v="0"/>
    <n v="10644043"/>
    <n v="747100"/>
    <n v="1000000"/>
    <s v="A +"/>
    <s v="A"/>
    <s v="PALU 2"/>
    <s v="NON FID"/>
    <n v="2200000"/>
    <s v="&gt; 25"/>
    <n v="0"/>
    <n v="0"/>
    <n v="1"/>
    <s v="01. 1-30"/>
    <n v="26"/>
    <s v="BD190OH-AQIFA SHOWROOM"/>
    <n v="15116500"/>
    <n v="17900000"/>
    <s v="TEBUS KONSUMEN"/>
    <s v="EXTERNAL"/>
    <d v="2022-01-25T00:00:00"/>
    <s v="REGULAR"/>
    <s v="03. &gt;10-15%"/>
    <n v="0"/>
    <s v="N"/>
    <s v="Motor"/>
    <n v="993500"/>
    <n v="993500"/>
    <n v="26075733"/>
    <d v="2021-11-27T00:00:00"/>
    <s v="NEW"/>
    <n v="26"/>
    <s v="NON CWO"/>
    <s v="TIDAK ADA"/>
    <m/>
    <s v="PALU 2 CAR-YOS SUDARSO"/>
    <n v="5.2409259259293304"/>
    <n v="20967845"/>
    <s v="TUNAI"/>
    <s v="PALU"/>
    <s v="W703"/>
    <s v="0755"/>
    <s v="0755"/>
  </r>
  <r>
    <x v="0"/>
    <s v="PALU 2"/>
    <s v="PALU"/>
    <s v="MOTOR"/>
    <s v="NEW"/>
    <s v="HONDA"/>
    <s v="SCOOTERMATIC"/>
    <s v="SCOOTERMATIC"/>
    <x v="25"/>
    <s v="BEAT FI SPORTY CBS"/>
    <s v="BEAT"/>
    <x v="5"/>
    <n v="0"/>
    <n v="16805211"/>
    <n v="12500000"/>
    <s v="S"/>
    <n v="1"/>
    <s v="AP II SUPRT,CV-BR"/>
    <s v="075521418169"/>
    <s v="HALIM"/>
    <s v="MH1JM8114MK551499"/>
    <s v="JM81E1553484"/>
    <s v="DN4508IV"/>
    <d v="2022-01-31T00:00:00"/>
    <s v="03. NEW MCY"/>
    <s v="HONDA"/>
    <s v="03. NEW MCY"/>
    <s v="01. 1-30"/>
    <n v="18051000"/>
    <s v="HONDA"/>
    <s v="WAREHOUSE"/>
    <d v="2022-01-14T00:00:00"/>
    <n v="0"/>
    <d v="2021-09-28T00:00:00"/>
    <d v="2021-12-31T13:44:43"/>
    <d v="2021-12-31T15:04:48"/>
    <s v="1"/>
    <s v="0755"/>
    <s v="NO"/>
    <s v="SOLD"/>
    <n v="0"/>
    <n v="10336080"/>
    <n v="139560"/>
    <n v="250000"/>
    <s v="A +"/>
    <s v="A"/>
    <s v="PALU 2"/>
    <s v="FID"/>
    <n v="2200000"/>
    <s v="&lt;=25"/>
    <n v="0"/>
    <n v="0"/>
    <n v="1"/>
    <s v="01. 1-30"/>
    <n v="14"/>
    <s v="BD02074-ALFIN MOTOR"/>
    <n v="11222500"/>
    <n v="13500000"/>
    <s v="VIRGIAWAN"/>
    <s v="INTERNAL"/>
    <d v="2022-01-14T00:00:00"/>
    <s v="SINGLE BIDDER"/>
    <s v="03. &gt;10-15%"/>
    <n v="0"/>
    <s v="N"/>
    <s v="Motor"/>
    <n v="927500"/>
    <n v="927500"/>
    <n v="24142899"/>
    <d v="2021-11-28T00:00:00"/>
    <s v="LATER"/>
    <n v="14"/>
    <s v="NON CWO"/>
    <s v="TIDAK ADA"/>
    <m/>
    <s v="PALU 2 CAR-YOS SUDARSO"/>
    <n v="13.371666666666"/>
    <n v="17078809"/>
    <s v="TUNAI"/>
    <s v="PALU"/>
    <s v="W703"/>
    <s v="0755"/>
    <s v="0755"/>
  </r>
  <r>
    <x v="0"/>
    <s v="PALU 2"/>
    <s v="PALU"/>
    <s v="MOTOR"/>
    <s v="NEW"/>
    <s v="HONDA"/>
    <s v="SCOOTERMATIC"/>
    <s v="SCOOTERMATIC"/>
    <x v="18"/>
    <s v="NEW SCOOPY STYLISH"/>
    <s v="SCOOPY"/>
    <x v="5"/>
    <n v="0"/>
    <n v="19627153"/>
    <n v="15500000"/>
    <s v="S"/>
    <n v="1"/>
    <s v="AP V SETIA BUDI, CV"/>
    <s v="075521418540"/>
    <s v="LISTA"/>
    <s v="MH1JM0216MK370100"/>
    <s v="JM02E1370338"/>
    <s v="DN5129JF"/>
    <d v="2022-01-31T00:00:00"/>
    <s v="03. NEW MCY"/>
    <s v="HONDA"/>
    <s v="03. NEW MCY"/>
    <s v="01. 1-30"/>
    <n v="21953000"/>
    <s v="HONDA"/>
    <s v="WAREHOUSE"/>
    <d v="2022-01-14T00:00:00"/>
    <n v="0"/>
    <d v="2021-09-30T00:00:00"/>
    <d v="2021-12-14T07:53:53"/>
    <d v="2021-12-15T15:17:40"/>
    <s v="1"/>
    <s v="0755"/>
    <s v="NO"/>
    <s v="SOLD"/>
    <n v="0"/>
    <n v="10870807"/>
    <n v="62790"/>
    <n v="1000000"/>
    <s v="A +"/>
    <s v="A"/>
    <s v="PALU 2"/>
    <s v="FID"/>
    <n v="3300000"/>
    <s v="&lt;=25"/>
    <n v="0"/>
    <n v="0"/>
    <n v="1"/>
    <s v="02. 31-60"/>
    <n v="14"/>
    <s v="BD02074-ALFIN MOTOR"/>
    <n v="14408500"/>
    <n v="17100000"/>
    <s v="TASK FORCE"/>
    <s v="EXTERNAL"/>
    <d v="2022-01-14T00:00:00"/>
    <s v="SINGLE BIDDER"/>
    <s v="04. &gt;15-20%"/>
    <n v="0"/>
    <s v="N"/>
    <s v="Motor"/>
    <n v="981500"/>
    <n v="981500"/>
    <n v="26679454"/>
    <d v="2021-11-30T00:00:00"/>
    <s v="LATER"/>
    <n v="14"/>
    <s v="NON CWO"/>
    <s v="TIDAK ADA"/>
    <m/>
    <s v="PALU 2 CAR-YOS SUDARSO"/>
    <n v="29.362731481480299"/>
    <n v="19973286"/>
    <s v="TUNAI"/>
    <s v="PALU"/>
    <s v="W703"/>
    <s v="0755"/>
    <s v="0755"/>
  </r>
  <r>
    <x v="0"/>
    <s v="MAMUJU"/>
    <s v="PARE-PARE"/>
    <s v="MOTOR"/>
    <s v="NEW"/>
    <s v="HONDA"/>
    <s v="SCOOTERMATIC"/>
    <s v="SCOOTERMATIC"/>
    <x v="70"/>
    <s v="NEW BEAT STREET ESP"/>
    <s v="BEAT"/>
    <x v="5"/>
    <n v="0"/>
    <n v="15261545"/>
    <n v="12050000"/>
    <s v="S"/>
    <n v="1"/>
    <s v="ASTRA INTERNATIONAL-A MAKKASAU"/>
    <s v="072021414400"/>
    <s v="HARDIANSA"/>
    <s v="MH1JM8212MK229992"/>
    <s v="JM82E1228049"/>
    <m/>
    <d v="2022-01-31T00:00:00"/>
    <s v="03. NEW MCY"/>
    <s v="HONDA"/>
    <s v="03. NEW MCY"/>
    <s v="01. 1-30"/>
    <n v="18620000"/>
    <s v="HONDA"/>
    <s v="MAMUJU"/>
    <d v="2022-01-31T00:00:00"/>
    <n v="0"/>
    <d v="2021-05-31T00:00:00"/>
    <d v="2022-01-15T09:19:14"/>
    <d v="2022-01-17T15:00:11"/>
    <s v="6"/>
    <s v="0720"/>
    <s v="NO"/>
    <s v="SOLD"/>
    <n v="0"/>
    <n v="7622456"/>
    <n v="154840"/>
    <n v="250000"/>
    <s v="A STD"/>
    <s v="A"/>
    <s v="MAMUJU"/>
    <s v="NON FID"/>
    <n v="2800000"/>
    <s v="&gt; 25"/>
    <n v="0"/>
    <n v="0"/>
    <n v="1"/>
    <s v="01. 1-30"/>
    <n v="31"/>
    <s v="BD1811I-AMEL MOTOR"/>
    <n v="12325819"/>
    <n v="15600000"/>
    <s v="HASWAL"/>
    <s v="INTERNAL"/>
    <d v="2022-01-29T00:00:00"/>
    <s v="REGULAR"/>
    <s v="04. &gt;15-20%"/>
    <n v="0"/>
    <s v="N"/>
    <s v="Motor"/>
    <n v="1714181"/>
    <n v="959000"/>
    <n v="25598971"/>
    <d v="2021-12-31T00:00:00"/>
    <s v="NEW"/>
    <n v="31"/>
    <s v="NON CWO"/>
    <s v="TIDAK ADA"/>
    <m/>
    <s v="MAMUJU-EMMY SAELAN"/>
    <n v="13.374872685184499"/>
    <n v="17061294"/>
    <s v="TUNAI"/>
    <s v="PARE-PARE"/>
    <s v="W704"/>
    <s v="0720"/>
    <s v="0720"/>
  </r>
  <r>
    <x v="0"/>
    <s v="PARE-PARE 2"/>
    <s v="PARE-PARE"/>
    <s v="MOTOR"/>
    <s v="USED"/>
    <s v="HONDA"/>
    <s v="SCOOTERMATIC"/>
    <s v="SCOOTERMATIC"/>
    <x v="46"/>
    <s v="BEAT FISPORTY CBSISS"/>
    <s v="BEAT"/>
    <x v="3"/>
    <n v="0"/>
    <n v="7201928"/>
    <n v="10300000"/>
    <s v="S"/>
    <n v="1"/>
    <s v="CUST RETENTION MCY"/>
    <s v="075420115282"/>
    <s v="ARIANTO ANTONG"/>
    <s v="MH1JM2127JK163099"/>
    <s v="JM21E2141000"/>
    <s v="DP2135ME"/>
    <d v="2022-01-31T00:00:00"/>
    <s v="04. USED MCY"/>
    <s v="UMCY JASA"/>
    <s v="04. USED MCY"/>
    <s v="01. 1-30"/>
    <n v="12400000"/>
    <s v="04. USED MCY"/>
    <s v="WAREHOUSE"/>
    <d v="2022-01-24T00:00:00"/>
    <n v="0"/>
    <d v="2020-12-17T00:00:00"/>
    <d v="2021-12-30T15:58:45"/>
    <d v="2021-12-30T19:17:17"/>
    <s v="10"/>
    <s v="0754"/>
    <s v="NO"/>
    <s v="SOLD"/>
    <n v="0"/>
    <n v="2038072"/>
    <n v="987600"/>
    <n v="700000"/>
    <s v="A -"/>
    <s v="A"/>
    <s v="PARE-PARE 2"/>
    <s v="NON FID"/>
    <n v="2544400"/>
    <s v="&lt;=25"/>
    <n v="-3098072"/>
    <n v="1"/>
    <n v="0"/>
    <s v="01. 1-30"/>
    <n v="24"/>
    <s v="BD20430-NUR IHKSAN NUH"/>
    <n v="10148736"/>
    <n v="12400000"/>
    <s v="TEBUS KONSUMEN"/>
    <s v="EXTERNAL"/>
    <d v="2022-01-22T00:00:00"/>
    <s v="REGULAR"/>
    <s v="05. &gt;20-25%"/>
    <n v="3098072"/>
    <s v="N"/>
    <s v="Motor"/>
    <n v="1011264"/>
    <n v="165360"/>
    <n v="25819829"/>
    <d v="2021-11-17T00:00:00"/>
    <s v="LATER"/>
    <n v="24"/>
    <s v="NON CWO"/>
    <s v="BERLAKU"/>
    <d v="2022-01-08T00:00:00"/>
    <s v="PAREPARE 2 CAR-BAU MASSEPE"/>
    <n v="24.196331018516499"/>
    <n v="10585600"/>
    <s v="TUNAI"/>
    <s v="PARE-PARE"/>
    <s v="W704"/>
    <s v="0754"/>
    <s v="0754"/>
  </r>
  <r>
    <x v="1"/>
    <s v="DENPASAR"/>
    <s v="DENPASAR"/>
    <s v="MOTOR"/>
    <s v="NEW"/>
    <s v="YAMAHA"/>
    <s v="SCOOTERMATIC"/>
    <s v="SCOOTERMATIC"/>
    <x v="5"/>
    <s v="N-MAX"/>
    <s v="NMAX"/>
    <x v="0"/>
    <n v="0"/>
    <n v="13718805"/>
    <n v="24300000"/>
    <s v="S"/>
    <n v="1"/>
    <s v="NIAGA MOTOR"/>
    <s v="050119131495"/>
    <s v="EGO IRAWAN"/>
    <s v="MH3SG3190KJ786733"/>
    <s v="G3E4E1739741"/>
    <s v="DK2665FBM"/>
    <d v="2022-01-31T00:00:00"/>
    <s v="03. NEW MCY"/>
    <s v="YAMAHA"/>
    <s v="03. NEW MCY"/>
    <s v="01. 1-30"/>
    <n v="29435000"/>
    <s v="YAMAHA"/>
    <s v="WAREHOUSE"/>
    <d v="2022-01-31T00:00:00"/>
    <n v="0"/>
    <d v="2019-09-30T00:00:00"/>
    <d v="2022-01-20T13:18:25"/>
    <d v="2022-01-27T00:00:00"/>
    <s v="24"/>
    <s v="0501"/>
    <s v="NO"/>
    <s v="SOLD"/>
    <n v="0"/>
    <n v="6181059"/>
    <n v="0"/>
    <n v="850000"/>
    <s v="A -"/>
    <s v="A"/>
    <s v="DENPASAR"/>
    <s v="NON FID"/>
    <n v="4000000"/>
    <s v="&gt; 25"/>
    <n v="-10581195"/>
    <n v="1"/>
    <n v="0"/>
    <s v="01. 1-30"/>
    <n v="31"/>
    <s v="BD06687-UD AGUS MOTOR"/>
    <n v="22940530"/>
    <n v="28000000"/>
    <s v="I WAYAN SUJANA"/>
    <s v="EXTERNAL"/>
    <d v="2022-01-25T00:00:00"/>
    <s v="REGULAR"/>
    <s v="03. &gt;10-15%"/>
    <n v="10581195"/>
    <s v="N"/>
    <s v="Motor"/>
    <n v="2259471"/>
    <n v="1145000"/>
    <n v="32151273"/>
    <d v="2021-12-08T00:00:00"/>
    <s v="NEW"/>
    <n v="31"/>
    <s v="NON CWO"/>
    <s v="TIDAK ADA"/>
    <m/>
    <s v="DENPASAR-DEWATA SQUARE"/>
    <n v="4"/>
    <n v="27488615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47"/>
    <s v="PCX150"/>
    <s v="PCX 150"/>
    <x v="0"/>
    <n v="0"/>
    <n v="23089980"/>
    <n v="20750000"/>
    <s v="S"/>
    <n v="1"/>
    <s v="MITRA KRIDA MANDIRI"/>
    <s v="050119132106"/>
    <s v="I PUTU HERDINA SAPTA ADI"/>
    <s v="MH1KF2117KK248337"/>
    <s v="KF21E1247604"/>
    <s v="DK3882FBM"/>
    <d v="2022-01-31T00:00:00"/>
    <s v="03. NEW MCY"/>
    <s v="HONDA"/>
    <s v="03. NEW MCY"/>
    <s v="01. 1-30"/>
    <n v="30700000"/>
    <s v="HONDA"/>
    <s v="WAREHOUSE"/>
    <d v="2022-01-31T00:00:00"/>
    <n v="0"/>
    <d v="2019-10-05T00:00:00"/>
    <d v="2022-01-20T08:32:03"/>
    <d v="2022-01-27T00:00:00"/>
    <s v="15"/>
    <s v="0501"/>
    <s v="NO"/>
    <s v="SOLD"/>
    <n v="0"/>
    <n v="6530766"/>
    <n v="0"/>
    <n v="250000"/>
    <s v="A +"/>
    <s v="A"/>
    <s v="DENPASAR"/>
    <s v="NON FID"/>
    <n v="4000000"/>
    <s v="&gt; 25"/>
    <n v="0"/>
    <n v="0"/>
    <n v="1"/>
    <s v="01. 1-30"/>
    <n v="31"/>
    <s v="BD20953-JEPANG MOTOR-TUKAD PERKISAN"/>
    <n v="21378075"/>
    <n v="25500000"/>
    <s v="I GUSTI AGUNG ARI SURYANJAYA"/>
    <s v="INTERNAL"/>
    <d v="2022-01-25T00:00:00"/>
    <s v="REGULAR"/>
    <s v="03. &gt;10-15%"/>
    <n v="0"/>
    <s v="N"/>
    <s v="Motor"/>
    <n v="1571925"/>
    <n v="1308750"/>
    <n v="53482000"/>
    <d v="2021-12-19T00:00:00"/>
    <s v="NEW"/>
    <n v="31"/>
    <s v="NON CWO"/>
    <s v="MATI"/>
    <d v="2020-10-08T00:00:00"/>
    <s v="DENPASAR-DEWATA SQUARE"/>
    <n v="4"/>
    <n v="29490300"/>
    <s v="TUNAI"/>
    <s v="DENPASAR"/>
    <s v="W501"/>
    <s v="0501"/>
    <s v="0501"/>
  </r>
  <r>
    <x v="1"/>
    <s v="DENPASAR"/>
    <s v="DENPASAR"/>
    <s v="MOTOR"/>
    <s v="NEW"/>
    <s v="YAMAHA"/>
    <s v="SCOOTERMATIC"/>
    <s v="SCOOTERMATIC"/>
    <x v="5"/>
    <s v="N-MAX"/>
    <s v="NMAX"/>
    <x v="0"/>
    <n v="0"/>
    <n v="20672955"/>
    <n v="24050000"/>
    <s v="S"/>
    <n v="1"/>
    <s v="BISMA MANDIRI"/>
    <s v="050120112544"/>
    <s v="IRENIUS USFAL"/>
    <s v="MH3SG3190KJ897898"/>
    <s v="G3E4E1896283"/>
    <s v="DK4579FBS"/>
    <d v="2022-01-31T00:00:00"/>
    <s v="03. NEW MCY"/>
    <s v="YAMAHA"/>
    <s v="03. NEW MCY"/>
    <s v="01. 1-30"/>
    <n v="29435000"/>
    <s v="YAMAHA"/>
    <s v="WAREHOUSE"/>
    <d v="2022-01-12T00:00:00"/>
    <n v="0"/>
    <d v="2020-02-24T00:00:00"/>
    <d v="2022-01-03T11:07:42"/>
    <d v="2022-01-10T12:08:18"/>
    <s v="21"/>
    <s v="0501"/>
    <s v="NO"/>
    <s v="SOLD"/>
    <n v="0"/>
    <n v="7109781"/>
    <n v="0"/>
    <n v="250000"/>
    <s v="A -"/>
    <s v="A"/>
    <s v="DENPASAR"/>
    <s v="NON FID"/>
    <n v="5000000"/>
    <s v="&lt;=25"/>
    <n v="-3377045"/>
    <n v="1"/>
    <n v="0"/>
    <s v="01. 1-30"/>
    <n v="12"/>
    <s v="BD00501-NGURAH MOTOR"/>
    <n v="22367496"/>
    <n v="27000000"/>
    <s v="I MADE AGUS DARMA PUTRA"/>
    <s v="INTERNAL"/>
    <d v="2022-01-07T00:00:00"/>
    <s v="REGULAR"/>
    <s v="04. &gt;15-20%"/>
    <n v="3377045"/>
    <s v="N"/>
    <s v="Motor"/>
    <n v="1932504"/>
    <n v="474000"/>
    <n v="32151273"/>
    <d v="2021-12-29T00:00:00"/>
    <s v="NEW"/>
    <n v="12"/>
    <s v="NON CWO"/>
    <s v="MATI"/>
    <d v="2021-02-25T00:00:00"/>
    <s v="DENPASAR-DEWATA SQUARE"/>
    <n v="1.4942361111097899"/>
    <n v="26488615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46"/>
    <s v="BEAT FISPORTY CBSISS"/>
    <s v="BEAT"/>
    <x v="6"/>
    <n v="0"/>
    <n v="5737635"/>
    <n v="12500000"/>
    <s v="S"/>
    <n v="1"/>
    <s v="ASTRA MOTOR-GUNUNG SANGHYANG"/>
    <s v="050120113855"/>
    <s v="DAVID KRISTIAWAN"/>
    <s v="MH1JM9118LK011741"/>
    <s v="JM91E1015650"/>
    <s v="DK3471ACI"/>
    <d v="2022-01-31T00:00:00"/>
    <s v="03. NEW MCY"/>
    <s v="HONDA"/>
    <s v="03. NEW MCY"/>
    <s v="01. 1-30"/>
    <n v="17850000"/>
    <s v="HONDA"/>
    <s v="WAREHOUSE"/>
    <d v="2022-01-18T00:00:00"/>
    <n v="0"/>
    <d v="2020-02-28T00:00:00"/>
    <d v="2021-12-21T13:20:18"/>
    <d v="2021-12-31T14:20:24"/>
    <s v="10"/>
    <s v="0501"/>
    <s v="NO"/>
    <s v="SOLD"/>
    <n v="0"/>
    <n v="265560"/>
    <n v="0"/>
    <n v="1000000"/>
    <s v="A STD"/>
    <s v="A"/>
    <s v="DENPASAR"/>
    <s v="NON FID"/>
    <n v="1850000"/>
    <s v="&lt;=25"/>
    <n v="-6762365"/>
    <n v="1"/>
    <n v="0"/>
    <s v="01. 1-30"/>
    <n v="18"/>
    <s v="BD20995-I PUTU EDY DARMAWAN"/>
    <n v="12835689"/>
    <n v="15400000"/>
    <s v="I MADE BAYU WIRADARMA"/>
    <s v="EXTERNAL"/>
    <d v="2022-01-13T00:00:00"/>
    <s v="REGULAR"/>
    <s v="03. &gt;10-15%"/>
    <n v="6762365"/>
    <s v="N"/>
    <s v="Motor"/>
    <n v="1024311"/>
    <n v="574100"/>
    <n v="23623435"/>
    <d v="2021-09-10T00:00:00"/>
    <s v="LATER"/>
    <n v="18"/>
    <s v="NON CWO"/>
    <s v="MATI"/>
    <d v="2021-03-02T00:00:00"/>
    <s v="DENPASAR-DEWATA SQUARE"/>
    <n v="17.4024999999965"/>
    <n v="17801665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16"/>
    <s v="SCOOPY ESP"/>
    <s v="SCOOPY"/>
    <x v="6"/>
    <n v="0"/>
    <n v="16829590"/>
    <n v="15450000"/>
    <s v="S"/>
    <n v="1"/>
    <s v="ASTRA MOTOR-TEUKU UMAR"/>
    <s v="050120114059"/>
    <s v="NADIROH UMMI HANIK"/>
    <s v="MH1JM3133LK316384"/>
    <s v="JM31E3311614"/>
    <s v="DK5037ACI"/>
    <d v="2022-01-31T00:00:00"/>
    <s v="03. NEW MCY"/>
    <s v="HONDA"/>
    <s v="03. NEW MCY"/>
    <s v="01. 1-30"/>
    <n v="20550000"/>
    <s v="HONDA"/>
    <s v="WAREHOUSE"/>
    <d v="2022-01-04T00:00:00"/>
    <n v="0"/>
    <d v="2020-03-10T00:00:00"/>
    <d v="2021-12-27T13:55:33"/>
    <d v="2021-12-31T14:01:04"/>
    <s v="11"/>
    <s v="0501"/>
    <s v="NO"/>
    <s v="SOLD"/>
    <n v="0"/>
    <n v="4622595"/>
    <n v="0"/>
    <n v="250000"/>
    <s v="A -"/>
    <s v="A"/>
    <s v="DENPASAR"/>
    <s v="NON FID"/>
    <n v="3100000"/>
    <s v="&lt;=25"/>
    <n v="0"/>
    <n v="0"/>
    <n v="1"/>
    <s v="01. 1-30"/>
    <n v="4"/>
    <s v="BD00501-NGURAH MOTOR"/>
    <n v="15254919"/>
    <n v="19000000"/>
    <s v="I MADE AGUS SUDANA ARIANTA"/>
    <s v="INTERNAL"/>
    <d v="2021-12-29T00:00:00"/>
    <s v="REGULAR"/>
    <s v="04. &gt;15-20%"/>
    <n v="0"/>
    <s v="N"/>
    <s v="Motor"/>
    <n v="1845082"/>
    <n v="1010000"/>
    <n v="24409935"/>
    <d v="2021-11-26T00:00:00"/>
    <s v="LATER"/>
    <n v="4"/>
    <s v="NON CWO"/>
    <s v="TIDAK ADA"/>
    <m/>
    <s v="DENPASAR-DEWATA SQUARE"/>
    <n v="3.4159259259249701"/>
    <n v="19545950"/>
    <s v="TUNAI"/>
    <s v="DENPASAR"/>
    <s v="W501"/>
    <s v="0501"/>
    <s v="0501"/>
  </r>
  <r>
    <x v="1"/>
    <s v="DENPASAR"/>
    <s v="DENPASAR"/>
    <s v="MOTOR"/>
    <s v="NEW"/>
    <s v="YAMAHA"/>
    <s v="SCOOTERMATIC"/>
    <s v="SCOOTERMATIC"/>
    <x v="31"/>
    <s v="AEROX 155 VVA"/>
    <s v="AEROX 155"/>
    <x v="6"/>
    <n v="0"/>
    <n v="21192082"/>
    <n v="20000000"/>
    <s v="S"/>
    <n v="1"/>
    <s v="WAJA MOTOR HAYAM WURUK"/>
    <s v="050121112374"/>
    <s v="PUTU GEDE WIRANATA"/>
    <s v="MH3SG4610LJ283728"/>
    <s v="G3J1E0471224"/>
    <m/>
    <d v="2022-01-31T00:00:00"/>
    <s v="03. NEW MCY"/>
    <s v="YAMAHA"/>
    <s v="03. NEW MCY"/>
    <s v="01. 1-30"/>
    <n v="26080000"/>
    <s v="YAMAHA"/>
    <s v="WAREHOUSE"/>
    <d v="2022-01-24T00:00:00"/>
    <n v="0"/>
    <d v="2021-02-15T00:00:00"/>
    <d v="2022-01-13T11:23:57"/>
    <d v="2022-01-20T00:00:00"/>
    <s v="7"/>
    <s v="0501"/>
    <s v="NO"/>
    <s v="SOLD"/>
    <n v="0"/>
    <n v="10366154"/>
    <n v="1672690"/>
    <n v="1300000"/>
    <s v="A STD"/>
    <s v="A"/>
    <s v="DENPASAR"/>
    <s v="NON FID"/>
    <n v="4000000"/>
    <s v="&lt;=25"/>
    <n v="0"/>
    <n v="0"/>
    <n v="1"/>
    <s v="01. 1-30"/>
    <n v="24"/>
    <s v="BD21114-ARB MOTOR-TUKAD YEH AYA"/>
    <n v="18024809"/>
    <n v="21200000"/>
    <s v="A.A. PUTU GD EKA ARNAYA"/>
    <s v="EXTERNAL"/>
    <d v="2022-01-20T00:00:00"/>
    <s v="REGULAR"/>
    <s v="04. &gt;15-20%"/>
    <n v="0"/>
    <s v="N"/>
    <s v="Motor"/>
    <n v="1055192"/>
    <n v="231000"/>
    <n v="34832875"/>
    <d v="2021-10-15T00:00:00"/>
    <s v="NEW"/>
    <n v="24"/>
    <s v="NON CWO"/>
    <s v="BERLAKU"/>
    <d v="2022-02-23T00:00:00"/>
    <s v="DENPASAR-DEWATA SQUARE"/>
    <n v="4"/>
    <n v="2363632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16"/>
    <s v="SCOOPY ESP"/>
    <s v="SCOOPY"/>
    <x v="6"/>
    <n v="0"/>
    <n v="10995368"/>
    <n v="17050000"/>
    <s v="S"/>
    <n v="1"/>
    <s v="NDS CHANNEL MCY"/>
    <s v="050121112535"/>
    <s v="SULASTRI"/>
    <s v="MH1JM313XLK418426"/>
    <s v="JM31E3413035"/>
    <s v="DK6676ACL"/>
    <d v="2022-01-31T00:00:00"/>
    <s v="04. USED MCY"/>
    <s v="UMCY JASA"/>
    <s v="04. USED MCY"/>
    <s v="01. 1-30"/>
    <n v="19400000"/>
    <s v="04. USED MCY"/>
    <s v="WAREHOUSE"/>
    <d v="2022-01-21T00:00:00"/>
    <n v="0"/>
    <d v="2021-02-19T00:00:00"/>
    <d v="2022-01-11T08:28:12"/>
    <d v="2022-01-18T00:00:00"/>
    <s v="7"/>
    <s v="0501"/>
    <s v="NO"/>
    <s v="SOLD"/>
    <n v="0"/>
    <n v="2259569"/>
    <n v="1411650"/>
    <n v="1150000"/>
    <s v="A +"/>
    <s v="A"/>
    <s v="DENPASAR"/>
    <s v="NON FID"/>
    <n v="3166760"/>
    <s v="&lt;=25"/>
    <n v="-6054632"/>
    <n v="1"/>
    <n v="0"/>
    <s v="01. 1-30"/>
    <n v="21"/>
    <s v="BD190EV-DARMA MOTOR-LETDA KAJENG"/>
    <n v="15471566"/>
    <n v="17900000"/>
    <s v="I MADE BAYU WIRADARMA"/>
    <s v="EXTERNAL"/>
    <d v="2022-01-20T00:00:00"/>
    <s v="REGULAR"/>
    <s v="04. &gt;15-20%"/>
    <n v="6054632"/>
    <s v="N"/>
    <s v="Motor"/>
    <n v="638435"/>
    <n v="309375"/>
    <n v="24409935"/>
    <d v="2021-10-19T00:00:00"/>
    <s v="NEW"/>
    <n v="21"/>
    <s v="NON CWO"/>
    <s v="MATI"/>
    <d v="2021-08-22T00:00:00"/>
    <s v="DENPASAR-DEWATA SQUARE"/>
    <n v="3"/>
    <n v="1623324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16"/>
    <s v="SCOOPY ESP"/>
    <s v="SCOOPY"/>
    <x v="1"/>
    <n v="0"/>
    <n v="10240380"/>
    <n v="9600000"/>
    <s v="S"/>
    <n v="1"/>
    <s v="APACHE MOTOR-GUNUNG SARI"/>
    <s v="050121115033"/>
    <s v="FERMINUS KOLO"/>
    <s v="MH1JFW117GK274611"/>
    <s v="JFW1E1277322"/>
    <s v="DK2312ACU"/>
    <d v="2022-01-31T00:00:00"/>
    <s v="04. USED MCY"/>
    <s v="UMCY"/>
    <s v="04. USED MCY"/>
    <s v="01. 1-30"/>
    <n v="14400000"/>
    <s v="04. USED MCY"/>
    <s v="WAREHOUSE"/>
    <d v="2022-01-31T00:00:00"/>
    <n v="0"/>
    <d v="2021-05-04T00:00:00"/>
    <d v="2022-01-22T09:39:28"/>
    <d v="2022-01-29T00:00:00"/>
    <s v="5"/>
    <s v="0501"/>
    <s v="NO"/>
    <s v="SOLD"/>
    <n v="0"/>
    <n v="5560314"/>
    <n v="0"/>
    <n v="1250000"/>
    <s v="B +"/>
    <s v="B"/>
    <s v="DENPASAR"/>
    <s v="FID"/>
    <n v="4400000"/>
    <s v="&gt; 25"/>
    <n v="0"/>
    <n v="0"/>
    <n v="1"/>
    <s v="01. 1-30"/>
    <n v="31"/>
    <s v="BD02534-JEPANG MOTOR"/>
    <n v="9568487"/>
    <n v="13500000"/>
    <s v="I MADE BAYU WIRADARMA"/>
    <s v="EXTERNAL"/>
    <d v="2022-01-28T00:00:00"/>
    <s v="REGULAR"/>
    <s v="07. &gt; 30%"/>
    <n v="0"/>
    <s v="N"/>
    <s v="Motor"/>
    <n v="2581514"/>
    <n v="180450"/>
    <n v="24409935"/>
    <d v="2021-10-23T00:00:00"/>
    <s v="NEW"/>
    <n v="31"/>
    <s v="NON CWO"/>
    <s v="BERLAKU"/>
    <d v="2022-02-24T00:00:00"/>
    <s v="DENPASAR-DEWATA SQUARE"/>
    <n v="2"/>
    <n v="1088016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13"/>
    <s v="VARIO 150 ESP EXCLSV"/>
    <s v="VARIO 150"/>
    <x v="5"/>
    <n v="0"/>
    <n v="22594000"/>
    <n v="18750000"/>
    <s v="S"/>
    <n v="1"/>
    <s v="ASTRA MOTOR-TEUKU UMAR"/>
    <s v="050121116760"/>
    <s v="I NYOMAN ARTANA"/>
    <s v="MH1KF4128MK279006"/>
    <s v="KF41E2281953"/>
    <m/>
    <d v="2022-01-31T00:00:00"/>
    <s v="03. NEW MCY"/>
    <s v="HONDA"/>
    <s v="03. NEW MCY"/>
    <s v="01. 1-30"/>
    <n v="25190000"/>
    <s v="HONDA"/>
    <s v="WAREHOUSE"/>
    <d v="2022-01-12T00:00:00"/>
    <n v="0"/>
    <d v="2021-06-24T00:00:00"/>
    <d v="2021-12-29T14:18:47"/>
    <d v="2021-12-31T14:06:40"/>
    <s v="3"/>
    <s v="0501"/>
    <s v="NO"/>
    <s v="SOLD"/>
    <n v="0"/>
    <n v="10289761"/>
    <n v="0"/>
    <n v="1000000"/>
    <s v="A +"/>
    <s v="A"/>
    <s v="DENPASAR"/>
    <s v="FID"/>
    <n v="3800000"/>
    <s v="&lt;=25"/>
    <n v="0"/>
    <n v="0"/>
    <n v="1"/>
    <s v="01. 1-30"/>
    <n v="12"/>
    <s v="BD00550-YADNYA MOTOR"/>
    <n v="19470422"/>
    <n v="22000000"/>
    <s v="I WAYAN SUJANA"/>
    <s v="EXTERNAL"/>
    <d v="2022-01-07T00:00:00"/>
    <s v="REGULAR"/>
    <s v="04. &gt;15-20%"/>
    <n v="0"/>
    <s v="N"/>
    <s v="Motor"/>
    <n v="329578"/>
    <n v="197500"/>
    <n v="30398467"/>
    <d v="2021-11-11T00:00:00"/>
    <s v="LATER"/>
    <n v="12"/>
    <s v="NON CWO"/>
    <s v="BERLAKU"/>
    <d v="2022-06-19T00:00:00"/>
    <s v="DENPASAR-DEWATA SQUARE"/>
    <n v="11.4120370370365"/>
    <n v="23620510"/>
    <s v="TUNAI"/>
    <s v="DENPASAR"/>
    <s v="W501"/>
    <s v="0501"/>
    <s v="0501"/>
  </r>
  <r>
    <x v="1"/>
    <s v="DENPASAR"/>
    <s v="DENPASAR"/>
    <s v="MOTOR"/>
    <s v="NEW"/>
    <s v="PIAGGIO"/>
    <s v="SCOOTERMATIC"/>
    <s v="SCOOTERMATIC"/>
    <x v="120"/>
    <s v="VESPA S 125"/>
    <s v="VESPA 125"/>
    <x v="5"/>
    <n v="0"/>
    <n v="36353860"/>
    <n v="28650000"/>
    <s v="S"/>
    <n v="1"/>
    <s v="TIARA INDAH ABADI-GATOT SUBRTO"/>
    <s v="050121116917"/>
    <s v="NI PUTU DIAN RAHMA PUTRI"/>
    <s v="RP8M66701MV032112"/>
    <s v="M66BM5074989"/>
    <m/>
    <d v="2022-01-31T00:00:00"/>
    <s v="03. NEW MCY"/>
    <s v="OTHER AISI"/>
    <s v="06. MULTIBRAND"/>
    <s v="01. 1-30"/>
    <n v="43750000"/>
    <s v="06. MULTIBRAND"/>
    <s v="WAREHOUSE"/>
    <d v="2022-01-27T00:00:00"/>
    <n v="0"/>
    <d v="2021-06-21T00:00:00"/>
    <d v="2022-01-15T09:21:45"/>
    <d v="2022-01-22T00:00:00"/>
    <s v="5"/>
    <s v="0501"/>
    <s v="NO"/>
    <s v="SOLD"/>
    <n v="0"/>
    <n v="18201535"/>
    <n v="0"/>
    <n v="1250000"/>
    <s v="A STD"/>
    <s v="A"/>
    <s v="DENPASAR"/>
    <s v="FID"/>
    <n v="7000000"/>
    <s v="&gt; 25"/>
    <n v="0"/>
    <n v="0"/>
    <n v="1"/>
    <s v="01. 1-30"/>
    <n v="27"/>
    <s v="BD20996-I DEWA MADE WIRA UDAYANA,ST"/>
    <n v="32497665"/>
    <n v="37000000"/>
    <s v="I MADE BAYU WIRADARMA"/>
    <s v="EXTERNAL"/>
    <d v="2022-01-25T00:00:00"/>
    <s v="REGULAR"/>
    <s v="04. &gt;15-20%"/>
    <n v="0"/>
    <s v="N"/>
    <s v="Motor"/>
    <n v="802335"/>
    <n v="120500"/>
    <n v="38881414"/>
    <d v="2021-12-30T00:00:00"/>
    <s v="NEW"/>
    <n v="27"/>
    <s v="NON CWO"/>
    <s v="BERLAKU"/>
    <d v="2022-07-27T00:00:00"/>
    <s v="DENPASAR-DEWATA SQUARE"/>
    <n v="5"/>
    <n v="3971875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25"/>
    <s v="BEAT FI SPORTY CBS"/>
    <s v="BEAT"/>
    <x v="5"/>
    <n v="0"/>
    <n v="16840860"/>
    <n v="13300000"/>
    <s v="S"/>
    <n v="1"/>
    <s v="NAGAMAS MITRA UTAMA-TUKAD YEH"/>
    <s v="050121119283"/>
    <s v="MOH NURI"/>
    <s v="MH1JM8110MK662082"/>
    <s v="JM81E1664002"/>
    <m/>
    <d v="2022-01-31T00:00:00"/>
    <s v="03. NEW MCY"/>
    <s v="HONDA"/>
    <s v="03. NEW MCY"/>
    <s v="01. 1-30"/>
    <n v="17420000"/>
    <s v="HONDA"/>
    <s v="WAREHOUSE"/>
    <d v="2022-01-14T00:00:00"/>
    <n v="0"/>
    <d v="2021-09-01T00:00:00"/>
    <d v="2022-01-06T10:51:10"/>
    <d v="2022-01-13T00:00:00"/>
    <s v="2"/>
    <s v="0501"/>
    <s v="NO"/>
    <s v="SOLD"/>
    <n v="0"/>
    <n v="7733858"/>
    <n v="0"/>
    <n v="250000"/>
    <s v="A STD"/>
    <s v="A"/>
    <s v="DENPASAR"/>
    <s v="FID"/>
    <n v="2500000"/>
    <s v="&lt;=25"/>
    <n v="0"/>
    <n v="0"/>
    <n v="1"/>
    <s v="01. 1-30"/>
    <n v="14"/>
    <s v="BD02534-JEPANG MOTOR"/>
    <n v="12394583"/>
    <n v="15200000"/>
    <s v="GANDI UTAMA PUTRA"/>
    <s v="INTERNAL"/>
    <d v="2022-01-13T00:00:00"/>
    <s v="REGULAR"/>
    <s v="03. &gt;10-15%"/>
    <n v="0"/>
    <s v="N"/>
    <s v="Motor"/>
    <n v="1285417"/>
    <n v="953000"/>
    <n v="22089155"/>
    <d v="2021-12-15T00:00:00"/>
    <s v="NEW"/>
    <n v="14"/>
    <s v="NON CWO"/>
    <s v="TIDAK ADA"/>
    <m/>
    <s v="DENPASAR-DEWATA SQUARE"/>
    <n v="1"/>
    <n v="16925180"/>
    <s v="TUNAI"/>
    <s v="DENPASAR"/>
    <s v="W501"/>
    <s v="0501"/>
    <s v="0501"/>
  </r>
  <r>
    <x v="1"/>
    <s v="GIANYAR"/>
    <s v="DENPASAR"/>
    <s v="MOTOR"/>
    <s v="NEW"/>
    <s v="HONDA"/>
    <s v="SCOOTERMATIC"/>
    <s v="SCOOTERMATIC"/>
    <x v="121"/>
    <s v="NEW VARIO CW FI"/>
    <s v="VARIO 110"/>
    <x v="8"/>
    <n v="0"/>
    <n v="5774130"/>
    <n v="8350000"/>
    <s v="S"/>
    <n v="1"/>
    <s v="BALI TIMUR MANDIRI"/>
    <s v="050217103950"/>
    <s v="I MADE TARMA"/>
    <s v="MH1JFX117HK311969"/>
    <s v="JFX1E1312166"/>
    <s v="DK6358PR"/>
    <d v="2022-01-31T00:00:00"/>
    <s v="03. NEW MCY"/>
    <s v="HONDA"/>
    <s v="03. NEW MCY"/>
    <s v="01. 1-30"/>
    <n v="17400000"/>
    <s v="HONDA"/>
    <s v="WAREHOUSE"/>
    <d v="2022-01-12T00:00:00"/>
    <n v="0"/>
    <d v="2017-10-30T00:00:00"/>
    <d v="2021-12-30T11:38:52"/>
    <d v="2021-12-31T16:37:25"/>
    <s v="33"/>
    <s v="0502"/>
    <s v="NO"/>
    <s v="SOLD"/>
    <n v="0"/>
    <n v="1072254"/>
    <n v="0"/>
    <n v="400000"/>
    <s v="B +"/>
    <s v="B"/>
    <s v="GIANYAR"/>
    <s v="NON FID"/>
    <n v="3500000"/>
    <s v="&lt;=25"/>
    <n v="-2575870"/>
    <n v="1"/>
    <n v="0"/>
    <s v="01. 1-30"/>
    <n v="12"/>
    <s v="BD20996-I DEWA MADE WIRA UDAYANA,ST"/>
    <n v="6551891"/>
    <n v="11700000"/>
    <s v="I GUSTI NGURAH NARAYANA"/>
    <s v="INTERNAL"/>
    <d v="2022-01-07T00:00:00"/>
    <s v="REGULAR"/>
    <s v="05. &gt;20-25%"/>
    <n v="2575870"/>
    <s v="N"/>
    <s v="Motor"/>
    <n v="3978109"/>
    <n v="1439650"/>
    <n v="25577222"/>
    <d v="2021-10-17T00:00:00"/>
    <s v="LATER"/>
    <n v="12"/>
    <s v="NON CWO"/>
    <s v="MATI"/>
    <d v="2019-11-07T00:00:00"/>
    <s v="GIANYAR-CIUNG WANARA"/>
    <n v="11.3073495370336"/>
    <n v="16204600"/>
    <s v="TUNAI"/>
    <s v="DENPASAR"/>
    <s v="W501"/>
    <s v="0502"/>
    <s v="0502"/>
  </r>
  <r>
    <x v="1"/>
    <s v="GIANYAR"/>
    <s v="DENPASAR"/>
    <s v="MOTOR"/>
    <s v="NEW"/>
    <s v="HONDA"/>
    <s v="SCOOTERMATIC"/>
    <s v="SCOOTERMATIC"/>
    <x v="122"/>
    <s v="VARIO110 CBS"/>
    <s v="VARIO 110"/>
    <x v="8"/>
    <n v="0"/>
    <n v="6295000"/>
    <n v="7500000"/>
    <s v="S"/>
    <n v="1"/>
    <s v="MADE FERRY MOTOR"/>
    <s v="050217104012"/>
    <s v="I KADEK ARIMBAWA"/>
    <s v="MH1JFX118HK307171"/>
    <s v="JFX1E1305402"/>
    <s v="DK6374MV"/>
    <d v="2022-01-31T00:00:00"/>
    <s v="03. NEW MCY"/>
    <s v="HONDA"/>
    <s v="03. NEW MCY"/>
    <s v="01. 1-30"/>
    <n v="17400000"/>
    <s v="HONDA"/>
    <s v="WAREHOUSE"/>
    <d v="2022-01-31T00:00:00"/>
    <n v="0"/>
    <d v="2017-10-30T00:00:00"/>
    <d v="2022-01-18T14:53:41"/>
    <d v="2022-01-20T13:37:56"/>
    <s v="24"/>
    <s v="0502"/>
    <s v="NO"/>
    <s v="SOLD"/>
    <n v="0"/>
    <n v="957911"/>
    <n v="0"/>
    <n v="250000"/>
    <s v="A -"/>
    <s v="A"/>
    <s v="GIANYAR"/>
    <s v="NON FID"/>
    <n v="2500000"/>
    <s v="&gt; 25"/>
    <n v="-1205000"/>
    <n v="1"/>
    <n v="0"/>
    <s v="01. 1-30"/>
    <n v="31"/>
    <s v="BD08446-BALI DARMA MOTOR- TUKAD BLOK 2"/>
    <n v="7253600"/>
    <n v="11700000"/>
    <s v="I DEWA GEDE ANOM PUTRAWAN"/>
    <s v="EXTERNAL"/>
    <d v="2022-01-28T00:00:00"/>
    <s v="REGULAR"/>
    <s v="03. &gt;10-15%"/>
    <n v="1205000"/>
    <s v="N"/>
    <s v="Motor"/>
    <n v="3276400"/>
    <n v="2290250"/>
    <n v="26226145"/>
    <d v="2021-11-13T00:00:00"/>
    <s v="NEW"/>
    <n v="31"/>
    <s v="NON CWO"/>
    <s v="MATI"/>
    <d v="2018-10-23T00:00:00"/>
    <s v="GIANYAR-CIUNG WANARA"/>
    <n v="10.4319907407407"/>
    <n v="17009600"/>
    <s v="TUNAI"/>
    <s v="DENPASAR"/>
    <s v="W501"/>
    <s v="0502"/>
    <s v="0502"/>
  </r>
  <r>
    <x v="1"/>
    <s v="SINGARAJA"/>
    <s v="DENPASAR"/>
    <s v="MOTOR"/>
    <s v="NEW"/>
    <s v="HONDA"/>
    <s v="SCOOTERMATIC"/>
    <s v="SCOOTERMATIC"/>
    <x v="37"/>
    <s v="BEAT CBS FI"/>
    <s v="BEAT"/>
    <x v="8"/>
    <n v="0"/>
    <n v="6676980"/>
    <n v="9625000"/>
    <s v="S"/>
    <n v="1"/>
    <s v="ASTRA MOTOR SINGARAJA"/>
    <s v="050417104268"/>
    <s v="KETUT SUKERATA"/>
    <s v="MH1JM211XHK620330"/>
    <s v="JM21E1592891"/>
    <s v="DK5281UAF"/>
    <d v="2022-01-31T00:00:00"/>
    <s v="03. NEW MCY"/>
    <s v="HONDA"/>
    <s v="03. NEW MCY"/>
    <s v="01. 1-30"/>
    <n v="16350000"/>
    <s v="HONDA"/>
    <s v="WAREHOUSE"/>
    <d v="2022-01-28T00:00:00"/>
    <n v="0"/>
    <d v="2017-12-12T00:00:00"/>
    <d v="2022-01-19T10:40:16"/>
    <d v="2022-01-26T00:00:00"/>
    <s v="28"/>
    <s v="0504"/>
    <s v="NO"/>
    <s v="SOLD"/>
    <n v="0"/>
    <n v="1128022"/>
    <n v="0"/>
    <n v="1200000"/>
    <s v="A -"/>
    <s v="A"/>
    <s v="SINGARAJA"/>
    <s v="NON FID"/>
    <n v="2800000"/>
    <s v="&gt; 25"/>
    <n v="-2948020"/>
    <n v="1"/>
    <n v="0"/>
    <s v="01. 1-30"/>
    <n v="28"/>
    <m/>
    <n v="9126986"/>
    <n v="12900000"/>
    <s v="KETUT SATRIA WARDANA"/>
    <s v="EXTERNAL"/>
    <m/>
    <m/>
    <s v="04. &gt;15-20%"/>
    <n v="2948020"/>
    <s v="N"/>
    <s v="Motor"/>
    <n v="2483014"/>
    <n v="1628300"/>
    <n v="20766020"/>
    <d v="2021-10-28T00:00:00"/>
    <s v="NEW"/>
    <n v="28"/>
    <s v="NON CWO"/>
    <s v="MATI"/>
    <d v="2018-12-13T00:00:00"/>
    <s v="SINGARAJA-GAJAH MADA"/>
    <n v="2"/>
    <n v="15974150"/>
    <m/>
    <s v="DENPASAR"/>
    <s v="W501"/>
    <s v="0504"/>
    <s v="0504"/>
  </r>
  <r>
    <x v="1"/>
    <s v="SINGARAJA"/>
    <s v="DENPASAR"/>
    <s v="MOTOR"/>
    <s v="NEW"/>
    <s v="HONDA"/>
    <s v="SCOOTERMATIC"/>
    <s v="SCOOTERMATIC"/>
    <x v="16"/>
    <s v="SCOOPY ESP"/>
    <s v="SCOOPY"/>
    <x v="0"/>
    <n v="0"/>
    <n v="11770760"/>
    <n v="14250000"/>
    <s v="S"/>
    <n v="1"/>
    <s v="GARUDA AGUNG KENCANA"/>
    <s v="050419110145"/>
    <s v="YAHYA EKO YULIANTO"/>
    <s v="MH1JM3121KK334601"/>
    <s v="JM31E2334239"/>
    <s v="DK4612UAP"/>
    <d v="2022-01-31T00:00:00"/>
    <s v="03. NEW MCY"/>
    <s v="HONDA"/>
    <s v="03. NEW MCY"/>
    <s v="01. 1-30"/>
    <n v="19800000"/>
    <s v="HONDA"/>
    <s v="WAREHOUSE"/>
    <d v="2022-01-10T00:00:00"/>
    <n v="0"/>
    <d v="2019-01-25T00:00:00"/>
    <d v="2021-12-27T15:53:32"/>
    <d v="2021-12-31T12:25:13"/>
    <s v="15"/>
    <s v="0504"/>
    <s v="NO"/>
    <s v="SOLD"/>
    <n v="0"/>
    <n v="2743947"/>
    <n v="0"/>
    <n v="1100000"/>
    <s v="A -"/>
    <s v="A"/>
    <s v="SINGARAJA"/>
    <s v="NON FID"/>
    <n v="3500000"/>
    <s v="&lt;=25"/>
    <n v="-2479240"/>
    <n v="1"/>
    <n v="0"/>
    <s v="01. 1-30"/>
    <n v="10"/>
    <s v="BD21938-GAYATRI MOTOR-BANJAR DINAS"/>
    <n v="14508890"/>
    <n v="18500000"/>
    <s v="PUTU SUTABA"/>
    <s v="EXTERNAL"/>
    <d v="2022-01-07T00:00:00"/>
    <s v="REGULAR"/>
    <s v="04. &gt;15-20%"/>
    <n v="2479240"/>
    <s v="N"/>
    <s v="Motor"/>
    <n v="2141110"/>
    <n v="1002500"/>
    <n v="24409935"/>
    <d v="2021-10-23T00:00:00"/>
    <s v="LATER"/>
    <n v="10"/>
    <s v="NON CWO"/>
    <s v="TIDAK ADA"/>
    <m/>
    <s v="SINGARAJA-GAJAH MADA"/>
    <n v="9.4824884259287501"/>
    <n v="18524200"/>
    <s v="TUNAI"/>
    <s v="DENPASAR"/>
    <s v="W501"/>
    <s v="0504"/>
    <s v="0504"/>
  </r>
  <r>
    <x v="1"/>
    <s v="SINGARAJA"/>
    <s v="DENPASAR"/>
    <s v="MOTOR"/>
    <s v="NEW"/>
    <s v="HONDA"/>
    <s v="SCOOTERMATIC"/>
    <s v="SCOOTERMATIC"/>
    <x v="16"/>
    <s v="SCOOPY ESP"/>
    <s v="SCOOPY"/>
    <x v="0"/>
    <n v="0"/>
    <n v="15403800"/>
    <n v="14900000"/>
    <s v="S"/>
    <n v="1"/>
    <s v="ASTRA INTL TBK-KLONCING SAWAN"/>
    <s v="050419115610"/>
    <s v="GEDE JULI SAPUTRA"/>
    <s v="MH1JM3124KK873276"/>
    <s v="JM31E2868745"/>
    <s v="DK3821UAW"/>
    <d v="2022-01-31T00:00:00"/>
    <s v="03. NEW MCY"/>
    <s v="HONDA"/>
    <s v="03. NEW MCY"/>
    <s v="01. 1-30"/>
    <n v="20500000"/>
    <s v="HONDA"/>
    <s v="WAREHOUSE"/>
    <d v="2022-01-10T00:00:00"/>
    <n v="0"/>
    <d v="2019-10-13T00:00:00"/>
    <d v="2021-12-27T11:11:24"/>
    <d v="2021-12-31T12:27:32"/>
    <s v="15"/>
    <s v="0504"/>
    <s v="NO"/>
    <s v="SOLD"/>
    <n v="0"/>
    <n v="2949916"/>
    <n v="0"/>
    <n v="1100000"/>
    <s v="A -"/>
    <s v="A"/>
    <s v="SINGARAJA"/>
    <s v="NON FID"/>
    <n v="2800000"/>
    <s v="&lt;=25"/>
    <n v="0"/>
    <n v="0"/>
    <n v="1"/>
    <s v="01. 1-30"/>
    <n v="10"/>
    <s v="BD00485-HILMAN MOTOR"/>
    <n v="14924010"/>
    <n v="18500000"/>
    <s v="KADEK AGUS MASYAWAN"/>
    <s v="EXTERNAL"/>
    <d v="2022-01-07T00:00:00"/>
    <s v="REGULAR"/>
    <s v="03. &gt;10-15%"/>
    <n v="0"/>
    <s v="N"/>
    <s v="Motor"/>
    <n v="1725990"/>
    <n v="692650"/>
    <n v="24409935"/>
    <d v="2021-10-30T00:00:00"/>
    <s v="LATER"/>
    <n v="10"/>
    <s v="NON CWO"/>
    <s v="MATI"/>
    <d v="2020-10-19T00:00:00"/>
    <s v="SINGARAJA-GAJAH MADA"/>
    <n v="9.4808796296274505"/>
    <n v="20185850"/>
    <s v="TUNAI"/>
    <s v="DENPASAR"/>
    <s v="W501"/>
    <s v="0504"/>
    <s v="0504"/>
  </r>
  <r>
    <x v="1"/>
    <s v="SINGARAJA"/>
    <s v="DENPASAR"/>
    <s v="MOTOR"/>
    <s v="NEW"/>
    <s v="HONDA"/>
    <s v="SCOOTERMATIC"/>
    <s v="SCOOTERMATIC"/>
    <x v="70"/>
    <s v="NEW BEAT STREET ESP"/>
    <s v="BEAT"/>
    <x v="0"/>
    <n v="0"/>
    <n v="8691995"/>
    <n v="11550000"/>
    <s v="S"/>
    <n v="1"/>
    <s v="ASTRA MOTOR SERIRIT"/>
    <s v="050420113356"/>
    <s v="EVI SUSILOWATI"/>
    <s v="MH1JFZ21XKK554421"/>
    <s v="JFZ2E1554475"/>
    <s v="DK5778UAZ"/>
    <d v="2022-01-31T00:00:00"/>
    <s v="03. NEW MCY"/>
    <s v="HONDA"/>
    <s v="03. NEW MCY"/>
    <s v="01. 1-30"/>
    <n v="17650000"/>
    <s v="HONDA"/>
    <s v="WAREHOUSE"/>
    <d v="2022-01-22T00:00:00"/>
    <n v="0"/>
    <d v="2020-05-16T00:00:00"/>
    <d v="2022-01-12T11:25:48"/>
    <d v="2022-01-19T00:00:00"/>
    <s v="14"/>
    <s v="0504"/>
    <s v="NO"/>
    <s v="SOLD"/>
    <n v="0"/>
    <n v="2361680"/>
    <n v="4469380"/>
    <n v="1250000"/>
    <s v="A -"/>
    <s v="A"/>
    <s v="SINGARAJA"/>
    <s v="NON FID"/>
    <n v="3798553"/>
    <s v="&lt;=25"/>
    <n v="-2858005"/>
    <n v="1"/>
    <n v="0"/>
    <s v="01. 1-30"/>
    <n v="22"/>
    <s v="BD21938-GAYATRI MOTOR-BANJAR DINAS"/>
    <n v="11673530"/>
    <n v="14800000"/>
    <s v="KOMANG YUDA VIKI HENDRA"/>
    <s v="EXTERNAL"/>
    <d v="2022-01-20T00:00:00"/>
    <s v="REGULAR"/>
    <s v="05. &gt;20-25%"/>
    <n v="2858005"/>
    <s v="N"/>
    <s v="Motor"/>
    <n v="1646470"/>
    <n v="625200"/>
    <n v="23421365"/>
    <d v="2021-09-16T00:00:00"/>
    <s v="NEW"/>
    <n v="22"/>
    <s v="NON CWO"/>
    <s v="MATI"/>
    <d v="2020-09-03T00:00:00"/>
    <s v="SINGARAJA-GAJAH MADA"/>
    <n v="3"/>
    <n v="13851447"/>
    <s v="TUNAI"/>
    <s v="DENPASAR"/>
    <s v="W501"/>
    <s v="0504"/>
    <s v="0504"/>
  </r>
  <r>
    <x v="1"/>
    <s v="SINGARAJA"/>
    <s v="DENPASAR"/>
    <s v="MOTOR"/>
    <s v="USED"/>
    <s v="HONDA"/>
    <s v="SCOOTERMATIC"/>
    <s v="SCOOTERMATIC"/>
    <x v="47"/>
    <s v="PCX150"/>
    <s v="PCX 150"/>
    <x v="3"/>
    <n v="0"/>
    <n v="21570068"/>
    <n v="20200000"/>
    <s v="S"/>
    <n v="1"/>
    <s v="NDS CHANNEL MCY"/>
    <s v="050421112553"/>
    <s v="I MADE PARIASA"/>
    <s v="MH1KF2215JK059005"/>
    <s v="KF22E1059180"/>
    <s v="DK4140UAP"/>
    <d v="2022-01-31T00:00:00"/>
    <s v="04. USED MCY"/>
    <s v="UMCY JASA"/>
    <s v="04. USED MCY"/>
    <s v="01. 1-30"/>
    <n v="26100000"/>
    <s v="04. USED MCY"/>
    <s v="WAREHOUSE"/>
    <d v="2022-01-15T00:00:00"/>
    <n v="0"/>
    <d v="2021-05-18T00:00:00"/>
    <d v="2021-12-31T12:03:31"/>
    <d v="2021-12-31T12:37:45"/>
    <s v="5"/>
    <s v="0504"/>
    <s v="NO"/>
    <s v="SOLD"/>
    <n v="0"/>
    <n v="13740526"/>
    <n v="1377800"/>
    <n v="0"/>
    <s v="A -"/>
    <s v="A"/>
    <s v="SINGARAJA"/>
    <s v="FID"/>
    <n v="2705960"/>
    <s v="&lt;=25"/>
    <n v="0"/>
    <n v="0"/>
    <n v="1"/>
    <s v="01. 1-30"/>
    <n v="15"/>
    <s v="BD21376-DANIS MOTOR-PATIMURA 72 SNGRJA"/>
    <n v="20622000"/>
    <n v="25300000"/>
    <s v="GEDE SUWECA"/>
    <s v="DISERAHKAN"/>
    <d v="2022-01-12T00:00:00"/>
    <s v="REGULAR"/>
    <s v="03. &gt;10-15%"/>
    <n v="0"/>
    <s v="N"/>
    <s v="Motor"/>
    <n v="2148000"/>
    <n v="242250"/>
    <n v="53482000"/>
    <d v="2021-11-18T00:00:00"/>
    <s v="LATER"/>
    <n v="15"/>
    <s v="NON CWO"/>
    <s v="BERLAKU"/>
    <d v="2022-01-29T00:00:00"/>
    <s v="SINGARAJA-GAJAH MADA"/>
    <n v="14.473784722220399"/>
    <n v="23394040"/>
    <s v="TUNAI"/>
    <s v="DENPASAR"/>
    <s v="W501"/>
    <s v="0504"/>
    <s v="0504"/>
  </r>
  <r>
    <x v="1"/>
    <s v="SINGARAJA"/>
    <s v="DENPASAR"/>
    <s v="MOTOR"/>
    <s v="USED"/>
    <s v="HONDA"/>
    <s v="SCOOTERMATIC"/>
    <s v="SCOOTERMATIC"/>
    <x v="90"/>
    <s v="NBEAT FI CW + SPORTY"/>
    <s v="BEAT"/>
    <x v="1"/>
    <n v="0"/>
    <n v="8751363"/>
    <n v="8800000"/>
    <s v="S"/>
    <n v="1"/>
    <s v="NDS CHANNEL MCY"/>
    <s v="050421112755"/>
    <s v="I KADEK EDI SUARTANA"/>
    <s v="MH1JM1114GK110113"/>
    <s v="JM11E1108894"/>
    <s v="DK2752ZT"/>
    <d v="2022-01-31T00:00:00"/>
    <s v="04. USED MCY"/>
    <s v="UMCY JASA"/>
    <s v="04. USED MCY"/>
    <s v="01. 1-30"/>
    <n v="12000000"/>
    <s v="04. USED MCY"/>
    <s v="WAREHOUSE"/>
    <d v="2022-01-10T00:00:00"/>
    <n v="0"/>
    <d v="2021-06-07T00:00:00"/>
    <d v="2021-12-28T10:22:54"/>
    <d v="2021-12-31T12:39:04"/>
    <s v="4"/>
    <s v="0504"/>
    <s v="NO"/>
    <s v="SOLD"/>
    <n v="0"/>
    <n v="5774088"/>
    <n v="526610"/>
    <n v="250000"/>
    <s v="A -"/>
    <s v="A"/>
    <s v="SINGARAJA"/>
    <s v="FID"/>
    <n v="2678200"/>
    <s v="&lt;=25"/>
    <n v="-48637"/>
    <n v="1"/>
    <n v="0"/>
    <s v="01. 1-30"/>
    <n v="10"/>
    <s v="BD180H1-LUMINTU MOTOR-SUKOPURO"/>
    <n v="8359260"/>
    <n v="10800000"/>
    <s v="KOMANG ERIK MARGAYASA"/>
    <s v="INTERNAL"/>
    <d v="2022-01-07T00:00:00"/>
    <s v="REGULAR"/>
    <s v="05. &gt;20-25%"/>
    <n v="48637"/>
    <s v="N"/>
    <s v="Motor"/>
    <n v="1360740"/>
    <n v="285987.5"/>
    <n v="22939785"/>
    <d v="2021-11-05T00:00:00"/>
    <s v="LATER"/>
    <n v="10"/>
    <s v="NON CWO"/>
    <s v="MATI"/>
    <d v="2021-01-19T00:00:00"/>
    <s v="SINGARAJA-GAJAH MADA"/>
    <n v="9.4728703703731298"/>
    <n v="9321800"/>
    <s v="TUNAI"/>
    <s v="DENPASAR"/>
    <s v="W501"/>
    <s v="0504"/>
    <s v="0504"/>
  </r>
  <r>
    <x v="1"/>
    <s v="TABANAN"/>
    <s v="DENPASAR"/>
    <s v="MOTOR"/>
    <s v="NEW"/>
    <s v="HONDA"/>
    <s v="SCOOTERMATIC"/>
    <s v="SCOOTERMATIC"/>
    <x v="1"/>
    <s v="BEAT FI SPORTY CW"/>
    <s v="BEAT"/>
    <x v="0"/>
    <n v="0"/>
    <n v="14122200"/>
    <n v="12400000"/>
    <s v="S"/>
    <n v="1"/>
    <s v="DAYA ANUGRAH MANDIRI TABANAN"/>
    <s v="050519114009"/>
    <s v="I WAYAN SUARDANA"/>
    <s v="MH1JFZ132KK477739"/>
    <s v="JFZ1E3477764"/>
    <s v="DK5379GAV"/>
    <d v="2022-01-31T00:00:00"/>
    <s v="03. NEW MCY"/>
    <s v="HONDA"/>
    <s v="03. NEW MCY"/>
    <s v="01. 1-30"/>
    <n v="17050000"/>
    <s v="HONDA"/>
    <s v="NEGARA"/>
    <d v="2022-01-10T00:00:00"/>
    <n v="0"/>
    <d v="2019-09-23T00:00:00"/>
    <d v="2021-12-28T14:52:57"/>
    <d v="2021-12-30T11:46:04"/>
    <s v="17"/>
    <s v="0505"/>
    <s v="NO"/>
    <s v="SOLD"/>
    <n v="0"/>
    <n v="6252328"/>
    <n v="0"/>
    <n v="250000"/>
    <m/>
    <m/>
    <s v="TABANAN"/>
    <s v="NON FID"/>
    <n v="2000000"/>
    <s v="&lt;=25"/>
    <n v="0"/>
    <n v="0"/>
    <n v="1"/>
    <s v="01. 1-30"/>
    <n v="10"/>
    <s v="BD190EV-DARMA MOTOR-LETDA KAJENG"/>
    <n v="0"/>
    <n v="13000000"/>
    <s v="I NYOMAN KRISNHA YOGA LESMANA"/>
    <s v="INTERNAL"/>
    <d v="2022-01-07T00:00:00"/>
    <s v="REGULAR"/>
    <s v="03. &gt;10-15%"/>
    <n v="0"/>
    <s v="N"/>
    <s v="Motor"/>
    <n v="0"/>
    <n v="295925"/>
    <n v="0"/>
    <d v="2021-11-26T00:00:00"/>
    <s v="LATER"/>
    <n v="10"/>
    <s v="NON CWO"/>
    <m/>
    <d v="2021-01-22T00:00:00"/>
    <s v="TABANAN-DAUH PEKEN"/>
    <n v="10.509675925925"/>
    <n v="16783110"/>
    <s v="TUNAI"/>
    <s v="DENPASAR"/>
    <s v="W501"/>
    <s v="0505"/>
    <s v="0505"/>
  </r>
  <r>
    <x v="1"/>
    <s v="TABANAN"/>
    <s v="DENPASAR"/>
    <s v="MOTOR"/>
    <s v="USED"/>
    <s v="HONDA"/>
    <s v="SCOOTERMATIC"/>
    <s v="SCOOTERMATIC"/>
    <x v="46"/>
    <s v="BEAT FISPORTY CBSISS"/>
    <s v="BEAT"/>
    <x v="8"/>
    <n v="0"/>
    <n v="9485139"/>
    <n v="9550000"/>
    <s v="S"/>
    <n v="1"/>
    <s v="CUST RETENTION MCY"/>
    <s v="050520113351"/>
    <s v="NUR AINI"/>
    <s v="MH1JM2119HK644747"/>
    <s v="JM21E1632588"/>
    <s v="DK2696ZV"/>
    <d v="2022-01-31T00:00:00"/>
    <s v="04. USED MCY"/>
    <s v="UMCY JASA"/>
    <s v="04. USED MCY"/>
    <s v="01. 1-30"/>
    <n v="14000000"/>
    <s v="04. USED MCY"/>
    <s v="NEGARA"/>
    <d v="2022-01-10T00:00:00"/>
    <n v="0"/>
    <d v="2020-10-24T00:00:00"/>
    <d v="2021-12-28T14:39:27"/>
    <d v="2021-12-30T09:12:21"/>
    <s v="11"/>
    <s v="0505"/>
    <s v="NO"/>
    <s v="SOLD"/>
    <n v="0"/>
    <n v="4387329"/>
    <n v="1041250"/>
    <n v="1150000"/>
    <s v="B +"/>
    <s v="B"/>
    <s v="TABANAN"/>
    <s v="NON FID"/>
    <n v="2180400"/>
    <s v="&lt;=25"/>
    <n v="-64861"/>
    <n v="1"/>
    <n v="0"/>
    <s v="01. 1-30"/>
    <n v="10"/>
    <s v="BD190EP-TRI DARMA MOTOR"/>
    <n v="9121501"/>
    <n v="13000000"/>
    <s v="I WAYAN BUDIASTRA"/>
    <s v="EXTERNAL"/>
    <d v="2022-01-07T00:00:00"/>
    <s v="REGULAR"/>
    <s v="04. &gt;15-20%"/>
    <n v="64861"/>
    <s v="N"/>
    <s v="Motor"/>
    <n v="2578499"/>
    <n v="295925"/>
    <n v="23623435"/>
    <d v="2021-10-24T00:00:00"/>
    <s v="LATER"/>
    <n v="10"/>
    <s v="NON CWO"/>
    <s v="MATI"/>
    <d v="2021-01-22T00:00:00"/>
    <s v="TABANAN-DAUH PEKEN"/>
    <n v="10.616423611114399"/>
    <n v="11819600"/>
    <s v="TUNAI"/>
    <s v="DENPASAR"/>
    <s v="W501"/>
    <s v="0505"/>
    <s v="0505"/>
  </r>
  <r>
    <x v="1"/>
    <s v="TABANAN"/>
    <s v="DENPASAR"/>
    <s v="MOTOR"/>
    <s v="USED"/>
    <s v="HONDA"/>
    <s v="SCOOTERMATIC"/>
    <s v="SCOOTERMATIC"/>
    <x v="16"/>
    <s v="SCOOPY ESP"/>
    <s v="SCOOPY"/>
    <x v="4"/>
    <n v="0"/>
    <n v="10565495"/>
    <n v="9300000"/>
    <s v="S"/>
    <n v="1"/>
    <s v="RIO JAYA MOTOR-SEBUAL JEMBRANA"/>
    <s v="050520113858"/>
    <s v="I KOMANG EKA PRIANA"/>
    <s v="MH1JFW112FK221135"/>
    <s v="JFW1E1219565"/>
    <s v="DK6401ZQ"/>
    <d v="2022-01-31T00:00:00"/>
    <s v="04. USED MCY"/>
    <s v="UMCY"/>
    <s v="04. USED MCY"/>
    <s v="01. 1-30"/>
    <n v="14400000"/>
    <s v="04. USED MCY"/>
    <s v="NEGARA"/>
    <d v="2022-01-10T00:00:00"/>
    <n v="0"/>
    <d v="2020-12-26T00:00:00"/>
    <d v="2021-12-29T15:19:39"/>
    <d v="2021-12-30T09:16:29"/>
    <s v="10"/>
    <s v="0505"/>
    <s v="NO"/>
    <s v="SOLD"/>
    <n v="0"/>
    <n v="7517514"/>
    <n v="551920"/>
    <n v="1350000"/>
    <s v="B +"/>
    <s v="B"/>
    <s v="TABANAN"/>
    <s v="NON FID"/>
    <n v="2558440"/>
    <s v="&lt;=25"/>
    <n v="0"/>
    <n v="0"/>
    <n v="1"/>
    <s v="01. 1-30"/>
    <n v="10"/>
    <s v="BD190EP-TRI DARMA MOTOR"/>
    <n v="8066324"/>
    <n v="11700000"/>
    <s v="I WAYAN BUDIASTRA"/>
    <s v="EXTERNAL"/>
    <d v="2022-01-07T00:00:00"/>
    <s v="REGULAR"/>
    <s v="04. &gt;15-20%"/>
    <n v="0"/>
    <s v="N"/>
    <s v="Motor"/>
    <n v="2463676"/>
    <n v="243175"/>
    <n v="24409935"/>
    <d v="2021-11-26T00:00:00"/>
    <s v="LATER"/>
    <n v="10"/>
    <s v="NON CWO"/>
    <s v="MATI"/>
    <d v="2021-12-14T00:00:00"/>
    <s v="TABANAN-DAUH PEKEN"/>
    <n v="10.613553240742499"/>
    <n v="11841560"/>
    <s v="TUNAI"/>
    <s v="DENPASAR"/>
    <s v="W501"/>
    <s v="0505"/>
    <s v="0505"/>
  </r>
  <r>
    <x v="1"/>
    <s v="TABANAN"/>
    <s v="DENPASAR"/>
    <s v="MOTOR"/>
    <s v="NEW"/>
    <s v="HONDA"/>
    <s v="SCOOTERMATIC"/>
    <s v="SCOOTERMATIC"/>
    <x v="26"/>
    <s v="GENIO CBS"/>
    <s v="GENIO"/>
    <x v="5"/>
    <n v="0"/>
    <n v="18369590"/>
    <n v="11750000"/>
    <s v="S"/>
    <n v="1"/>
    <s v="ASTRA MOTOR-TEUKU UMAR"/>
    <s v="050521112756"/>
    <s v="NI KADEK DINDA MAHARANI"/>
    <s v="MH1JM6115MK198596"/>
    <s v="JM61E1198530"/>
    <m/>
    <d v="2022-01-31T00:00:00"/>
    <s v="03. NEW MCY"/>
    <s v="HONDA"/>
    <s v="03. NEW MCY"/>
    <s v="01. 1-30"/>
    <n v="19040000"/>
    <s v="HONDA"/>
    <s v="NEGARA"/>
    <d v="2022-01-14T00:00:00"/>
    <n v="0"/>
    <d v="2021-09-13T00:00:00"/>
    <d v="2021-12-29T15:15:03"/>
    <d v="2021-12-30T11:47:28"/>
    <s v="1"/>
    <s v="0505"/>
    <s v="NO"/>
    <s v="SOLD"/>
    <n v="0"/>
    <n v="11145682"/>
    <n v="0"/>
    <n v="250000"/>
    <s v="B +"/>
    <s v="B"/>
    <s v="TABANAN"/>
    <s v="FID"/>
    <n v="1930000"/>
    <s v="&lt;=25"/>
    <n v="0"/>
    <n v="0"/>
    <n v="1"/>
    <s v="01. 1-30"/>
    <n v="14"/>
    <s v="BD00501-NGURAH MOTOR"/>
    <n v="12240131"/>
    <n v="15300000"/>
    <s v="I NYOMAN KRISNHA YOGA LESMANA"/>
    <s v="INTERNAL"/>
    <d v="2022-01-13T00:00:00"/>
    <s v="REGULAR"/>
    <s v="03. &gt;10-15%"/>
    <n v="0"/>
    <s v="N"/>
    <s v="Motor"/>
    <n v="1529869"/>
    <n v="33825"/>
    <n v="23961025"/>
    <d v="2021-11-29T00:00:00"/>
    <s v="LATER"/>
    <n v="14"/>
    <s v="NON CWO"/>
    <s v="BERLAKU"/>
    <d v="2022-09-21T00:00:00"/>
    <s v="TABANAN-DAUH PEKEN"/>
    <n v="14.508703703701"/>
    <n v="18762160"/>
    <s v="TUNAI"/>
    <s v="DENPASAR"/>
    <s v="W501"/>
    <s v="0505"/>
    <s v="0505"/>
  </r>
  <r>
    <x v="1"/>
    <s v="KUPANG"/>
    <s v="MATARAM"/>
    <s v="MOTOR"/>
    <s v="NEW"/>
    <s v="YAMAHA"/>
    <s v="SCOOTERMATIC"/>
    <s v="SCOOTERMATIC"/>
    <x v="12"/>
    <s v="ALL NEW NMAX 155"/>
    <s v="NMAX"/>
    <x v="6"/>
    <n v="0"/>
    <n v="18980639"/>
    <n v="22650000"/>
    <s v="S"/>
    <n v="1"/>
    <s v="SEKAWAN MOTOR-OEBESA"/>
    <s v="050820119060"/>
    <s v="BECEBA NDUN"/>
    <s v="MH3SG5620LJ049990"/>
    <s v="G3L8E0051231"/>
    <m/>
    <d v="2022-01-31T00:00:00"/>
    <s v="03. NEW MCY"/>
    <s v="YAMAHA"/>
    <s v="03. NEW MCY"/>
    <s v="01. 1-30"/>
    <n v="33100000"/>
    <s v="YAMAHA"/>
    <s v="KUPANG"/>
    <d v="2022-01-29T00:00:00"/>
    <n v="0"/>
    <d v="2020-11-30T00:00:00"/>
    <d v="2022-01-12T09:31:19"/>
    <d v="2022-01-19T00:00:00"/>
    <s v="10"/>
    <s v="0508"/>
    <s v="NO"/>
    <s v="SOLD"/>
    <n v="0"/>
    <n v="4539355"/>
    <n v="2404200"/>
    <n v="1200000"/>
    <s v="A -"/>
    <s v="A"/>
    <s v="KUPANG"/>
    <s v="NON FID"/>
    <n v="6000000"/>
    <s v="&gt; 25"/>
    <n v="-3669361"/>
    <n v="1"/>
    <n v="0"/>
    <s v="01. 1-30"/>
    <n v="29"/>
    <s v="BD06513-RUSLI MOTOR"/>
    <n v="23112237"/>
    <n v="28400000"/>
    <s v="USMAN WAHYUDI SULAIMAN"/>
    <s v="EXTERNAL"/>
    <d v="2022-01-28T00:00:00"/>
    <s v="REGULAR"/>
    <s v="04. &gt;15-20%"/>
    <n v="3669361"/>
    <s v="N"/>
    <s v="Motor"/>
    <n v="2447763"/>
    <n v="1151000"/>
    <n v="38420598"/>
    <d v="2021-10-30T00:00:00"/>
    <s v="NEW"/>
    <n v="29"/>
    <s v="NON CWO"/>
    <s v="TIDAK ADA"/>
    <m/>
    <s v="KUPANG-OEBA"/>
    <n v="10"/>
    <n v="28459390"/>
    <s v="TUNAI"/>
    <s v="MATARAM"/>
    <s v="W502"/>
    <s v="0508"/>
    <s v="0508"/>
  </r>
  <r>
    <x v="1"/>
    <s v="KUPANG"/>
    <s v="MATARAM"/>
    <s v="MOTOR"/>
    <s v="USED"/>
    <s v="YAMAHA"/>
    <s v="SCOOTERMATIC"/>
    <s v="SCOOTERMATIC"/>
    <x v="59"/>
    <s v="MIO Z 125"/>
    <s v="MIO"/>
    <x v="1"/>
    <n v="0"/>
    <n v="6868214"/>
    <n v="8950000"/>
    <s v="S"/>
    <n v="1"/>
    <s v="NDS CHANNEL MCY"/>
    <s v="050821112922"/>
    <s v="KAREL DAVID LEWEN"/>
    <s v="MH3SE8890GJ030972"/>
    <s v="E3R2E0924731"/>
    <s v="DH5465KK"/>
    <d v="2022-01-31T00:00:00"/>
    <s v="04. USED MCY"/>
    <s v="UMCY JASA"/>
    <s v="04. USED MCY"/>
    <s v="01. 1-30"/>
    <n v="12000000"/>
    <s v="04. USED MCY"/>
    <s v="KUPANG"/>
    <d v="2022-01-07T00:00:00"/>
    <n v="0"/>
    <d v="2021-04-23T00:00:00"/>
    <d v="2021-12-30T15:25:02"/>
    <d v="2021-12-31T13:08:36"/>
    <s v="5"/>
    <s v="0508"/>
    <s v="NO"/>
    <s v="SOLD"/>
    <n v="0"/>
    <n v="2509784"/>
    <n v="553695"/>
    <n v="1000000"/>
    <s v="A -"/>
    <s v="A"/>
    <s v="KUPANG"/>
    <s v="FID"/>
    <n v="4400000"/>
    <s v="&lt;=25"/>
    <n v="-2081786"/>
    <n v="1"/>
    <n v="0"/>
    <s v="01. 1-30"/>
    <n v="7"/>
    <s v="BD05664-UD SANNY MOTOR"/>
    <n v="8814692"/>
    <n v="10800000"/>
    <s v="DAUD MEINAR NUBATONIS"/>
    <s v="EXTERNAL"/>
    <d v="2022-01-06T00:00:00"/>
    <s v="REGULAR"/>
    <s v="07. &gt; 30%"/>
    <n v="2081786"/>
    <s v="N"/>
    <s v="Motor"/>
    <n v="905308"/>
    <n v="270875"/>
    <n v="20076925"/>
    <d v="2021-10-23T00:00:00"/>
    <s v="LATER"/>
    <n v="7"/>
    <s v="NON CWO"/>
    <s v="MATI"/>
    <d v="2021-04-24T00:00:00"/>
    <s v="KUPANG-OEBA"/>
    <n v="6.4523611111144401"/>
    <n v="8133000"/>
    <s v="TUNAI"/>
    <s v="MATARAM"/>
    <s v="W502"/>
    <s v="0508"/>
    <s v="0508"/>
  </r>
  <r>
    <x v="1"/>
    <s v="KUPANG"/>
    <s v="MATARAM"/>
    <s v="MOTOR"/>
    <s v="NEW"/>
    <s v="HONDA"/>
    <s v="SCOOTERMATIC"/>
    <s v="SCOOTERMATIC"/>
    <x v="37"/>
    <s v="BEAT CBS FI"/>
    <s v="BEAT"/>
    <x v="5"/>
    <n v="0"/>
    <n v="16346840"/>
    <n v="14500000"/>
    <s v="S"/>
    <n v="1"/>
    <s v="DINAMIKA MOTOR KPG"/>
    <s v="050821114549"/>
    <s v="YOHANIS ANALDI SOGARA"/>
    <s v="MH1JM8116MK605188"/>
    <s v="JM81E1607209"/>
    <m/>
    <d v="2022-01-31T00:00:00"/>
    <s v="03. NEW MCY"/>
    <s v="HONDA"/>
    <s v="03. NEW MCY"/>
    <s v="01. 1-30"/>
    <n v="18810000"/>
    <s v="HONDA"/>
    <s v="KUPANG"/>
    <d v="2022-01-07T00:00:00"/>
    <n v="0"/>
    <d v="2021-07-13T00:00:00"/>
    <d v="2021-12-29T13:13:25"/>
    <d v="2021-12-31T14:03:38"/>
    <s v="3"/>
    <s v="0508"/>
    <s v="NO"/>
    <s v="SOLD"/>
    <n v="0"/>
    <n v="10853156"/>
    <n v="336250"/>
    <n v="250000"/>
    <s v="A STD"/>
    <s v="A"/>
    <s v="KUPANG"/>
    <s v="FID"/>
    <n v="2900000"/>
    <s v="&lt;=25"/>
    <n v="0"/>
    <n v="0"/>
    <n v="1"/>
    <s v="01. 1-30"/>
    <n v="7"/>
    <s v="BD06277-TIMUR MOTOR-H R KOROH"/>
    <n v="13195169"/>
    <n v="15100000"/>
    <s v="DAN SELFIUS BOLINGDJAHI"/>
    <s v="INTERNAL"/>
    <d v="2022-01-06T00:00:00"/>
    <s v="REGULAR"/>
    <s v="04. &gt;15-20%"/>
    <n v="0"/>
    <s v="N"/>
    <s v="Motor"/>
    <n v="394831"/>
    <n v="52250"/>
    <n v="20766020"/>
    <d v="2021-11-12T00:00:00"/>
    <s v="LATER"/>
    <n v="7"/>
    <s v="NON CWO"/>
    <s v="BERLAKU"/>
    <d v="2022-07-27T00:00:00"/>
    <s v="KUPANG-OEBA"/>
    <n v="6.4141435185156297"/>
    <n v="17155797"/>
    <s v="TUNAI"/>
    <s v="MATARAM"/>
    <s v="W502"/>
    <s v="0508"/>
    <s v="0508"/>
  </r>
  <r>
    <x v="1"/>
    <s v="KUPANG"/>
    <s v="MATARAM"/>
    <s v="MOTOR"/>
    <s v="USED"/>
    <s v="HONDA"/>
    <s v="BEBEK"/>
    <s v="BEBEK"/>
    <x v="108"/>
    <s v="NEW REVO CW"/>
    <s v="REVO"/>
    <x v="6"/>
    <n v="0"/>
    <n v="9401056"/>
    <n v="8800000"/>
    <s v="S"/>
    <n v="1"/>
    <s v="NEKKEN MOTOR-NEFONA"/>
    <s v="050821114601"/>
    <s v="AGATHA LODOVIA NITTI RUNESI"/>
    <s v="MH1JBK111LK712795"/>
    <s v="JBK1E1708971"/>
    <s v="DH5394TP"/>
    <d v="2022-01-31T00:00:00"/>
    <s v="04. USED MCY"/>
    <s v="UMCY"/>
    <s v="04. USED MCY"/>
    <s v="01. 1-30"/>
    <n v="12000000"/>
    <s v="04. USED MCY"/>
    <s v="KUPANG"/>
    <d v="2022-01-07T00:00:00"/>
    <n v="0"/>
    <d v="2021-07-23T00:00:00"/>
    <d v="2021-12-31T13:15:50"/>
    <d v="2021-12-31T14:04:03"/>
    <s v="3"/>
    <s v="0508"/>
    <s v="NO"/>
    <s v="SOLD"/>
    <n v="0"/>
    <n v="3889832"/>
    <n v="588525"/>
    <n v="250000"/>
    <s v="B STD"/>
    <s v="B"/>
    <s v="KUPANG"/>
    <s v="FID"/>
    <n v="2400000"/>
    <s v="&lt;=25"/>
    <n v="0"/>
    <n v="0"/>
    <n v="1"/>
    <s v="01. 1-30"/>
    <n v="7"/>
    <s v="BD06277-TIMUR MOTOR-H R KOROH"/>
    <n v="8540710"/>
    <n v="12000000"/>
    <s v="JUSEPUS DOPEN"/>
    <s v="INTERNAL"/>
    <d v="2022-01-06T00:00:00"/>
    <s v="REGULAR"/>
    <s v="04. &gt;15-20%"/>
    <n v="0"/>
    <s v="N"/>
    <s v="Motor"/>
    <n v="2259290"/>
    <n v="237350"/>
    <n v="19283891"/>
    <d v="2021-11-15T00:00:00"/>
    <s v="LATER"/>
    <n v="7"/>
    <s v="NON CWO"/>
    <s v="MATI"/>
    <d v="2021-10-06T00:00:00"/>
    <s v="KUPANG-OEBA"/>
    <n v="6.4138541666688997"/>
    <n v="10328003"/>
    <s v="TUNAI"/>
    <s v="MATARAM"/>
    <s v="W502"/>
    <s v="0508"/>
    <s v="0508"/>
  </r>
  <r>
    <x v="1"/>
    <s v="FLORES (MAUMERE)"/>
    <s v="MATARAM"/>
    <s v="MOTOR"/>
    <s v="NEW"/>
    <s v="KAWASAKI"/>
    <s v="SPORT"/>
    <s v="SPORT"/>
    <x v="105"/>
    <s v="D-TRACKER 150 SE"/>
    <s v="D TRACKER 150"/>
    <x v="6"/>
    <n v="0"/>
    <n v="18088037"/>
    <n v="22750000"/>
    <s v="S"/>
    <n v="1"/>
    <s v="CAHAYA PUTERA MTR-PACAL RGNCY"/>
    <s v="050920110844"/>
    <s v="KANISIUS RICHI RAJA"/>
    <s v="MH4LX150HLJP71811"/>
    <s v="LX150CEWL7723"/>
    <s v="EB3347BP"/>
    <d v="2022-01-31T00:00:00"/>
    <s v="03. NEW MCY"/>
    <s v="OTHER AISI"/>
    <s v="06. MULTIBRAND"/>
    <s v="03. 61-90"/>
    <n v="39980000"/>
    <s v="06. MULTIBRAND"/>
    <s v="MAUMERE"/>
    <d v="2022-01-15T00:00:00"/>
    <n v="0"/>
    <d v="2020-03-31T00:00:00"/>
    <d v="2021-10-19T16:09:40"/>
    <d v="2021-10-19T16:49:36"/>
    <s v="16"/>
    <s v="0509"/>
    <s v="NO"/>
    <s v="SOLD"/>
    <n v="0"/>
    <n v="3907962"/>
    <n v="1819660"/>
    <n v="400000"/>
    <s v="B +"/>
    <s v="B"/>
    <s v="FLORES (MAUMERE)"/>
    <s v="NON FID"/>
    <n v="7179408"/>
    <s v="&lt;=25"/>
    <n v="-4661963"/>
    <n v="1"/>
    <n v="0"/>
    <s v="03. 61-90"/>
    <n v="15"/>
    <s v="BD20746-BERNADUS UNI"/>
    <n v="21508981"/>
    <n v="30200000"/>
    <s v="WILHELMUS NONG RYNNO"/>
    <s v="INTERNAL"/>
    <d v="2022-01-13T00:00:00"/>
    <s v="REGULAR"/>
    <s v="04. &gt;15-20%"/>
    <n v="4661963"/>
    <s v="N"/>
    <s v="Motor"/>
    <n v="5671020"/>
    <n v="1378000"/>
    <n v="49443457"/>
    <d v="2021-08-31T00:00:00"/>
    <s v="LATER"/>
    <n v="15"/>
    <s v="NON CWO"/>
    <s v="TIDAK ADA"/>
    <m/>
    <s v="MAUMERE-SIKKA"/>
    <n v="87.298888888886694"/>
    <n v="32800592"/>
    <s v="TUNAI"/>
    <s v="MATARAM"/>
    <s v="W502"/>
    <s v="0509"/>
    <s v="0509"/>
  </r>
  <r>
    <x v="1"/>
    <s v="FLORES (MAUMERE)"/>
    <s v="MATARAM"/>
    <s v="MOTOR"/>
    <s v="NEW"/>
    <s v="YAMAHA"/>
    <s v="SCOOTERMATIC"/>
    <s v="SCOOTERMATIC"/>
    <x v="0"/>
    <s v="FINO SPORTY"/>
    <s v="FINO 125"/>
    <x v="3"/>
    <n v="0"/>
    <n v="5998826"/>
    <n v="10150000"/>
    <s v="S"/>
    <n v="1"/>
    <s v="SERBA MULIA AUTO-ELTARI"/>
    <s v="050920111780"/>
    <s v="YOHANES DINONG ALLAN"/>
    <s v="MH3SE88D0JJ115155"/>
    <s v="E3R2E2203743"/>
    <s v="EB5777CJ"/>
    <d v="2022-01-31T00:00:00"/>
    <s v="03. NEW MCY"/>
    <s v="YAMAHA"/>
    <s v="03. NEW MCY"/>
    <s v="02. 31-60"/>
    <n v="19700000"/>
    <s v="YAMAHA"/>
    <s v="MAUMERE"/>
    <d v="2022-01-29T00:00:00"/>
    <n v="0"/>
    <d v="2020-05-08T00:00:00"/>
    <d v="2021-11-30T18:21:38"/>
    <d v="2021-11-30T19:08:14"/>
    <s v="13"/>
    <s v="0509"/>
    <s v="NO"/>
    <s v="SOLD"/>
    <n v="0"/>
    <n v="1257091"/>
    <n v="4983105"/>
    <n v="1500000"/>
    <s v="A -"/>
    <s v="A"/>
    <s v="FLORES (MAUMERE)"/>
    <s v="NON FID"/>
    <n v="7468110"/>
    <s v="&gt; 25"/>
    <n v="-4151174"/>
    <n v="1"/>
    <n v="0"/>
    <s v="02. 31-60"/>
    <n v="29"/>
    <s v="BD04761-MARHASYIM"/>
    <n v="9682540"/>
    <n v="11900000"/>
    <s v="IDA BAGUS KETUT SURYA KARNA SH"/>
    <s v="EXTERNAL"/>
    <d v="2022-01-27T00:00:00"/>
    <s v="REGULAR"/>
    <s v="07. &gt; 30%"/>
    <n v="4151174"/>
    <s v="N"/>
    <s v="Motor"/>
    <n v="1027460"/>
    <n v="306300"/>
    <n v="22074635"/>
    <d v="2021-08-08T00:00:00"/>
    <s v="LATER"/>
    <n v="29"/>
    <s v="NON CWO"/>
    <s v="MATI"/>
    <d v="2021-01-22T00:00:00"/>
    <s v="MAUMERE-SIKKA"/>
    <n v="59.202615740738104"/>
    <n v="12231890"/>
    <s v="TUNAI"/>
    <s v="MATARAM"/>
    <s v="W502"/>
    <s v="0509"/>
    <s v="0509"/>
  </r>
  <r>
    <x v="1"/>
    <s v="FLORES (MAUMERE)"/>
    <s v="MATARAM"/>
    <s v="MOTOR"/>
    <s v="NEW"/>
    <s v="HONDA"/>
    <s v="BEBEK"/>
    <s v="BEBEK"/>
    <x v="19"/>
    <s v="REVO X"/>
    <s v="REVO"/>
    <x v="6"/>
    <n v="0"/>
    <n v="11368179"/>
    <n v="5050000"/>
    <s v="S"/>
    <n v="1"/>
    <s v="TOKO AGUNG-DON THOMAS SIKKA"/>
    <s v="050920114685"/>
    <s v="YOSEP EDISON TODA"/>
    <s v="MH1JBK311LK329310"/>
    <s v="JBK3E1327651"/>
    <s v="EB2852BP"/>
    <d v="2022-01-31T00:00:00"/>
    <s v="03. NEW MCY"/>
    <s v="HONDA"/>
    <s v="03. NEW MCY"/>
    <s v="02. 31-60"/>
    <n v="18483000"/>
    <s v="HONDA"/>
    <s v="MAUMERE"/>
    <d v="2022-01-11T00:00:00"/>
    <n v="0"/>
    <d v="2020-10-19T00:00:00"/>
    <d v="2021-11-18T16:04:19"/>
    <d v="2021-11-25T00:00:00"/>
    <s v="10"/>
    <s v="0509"/>
    <s v="NO"/>
    <s v="SOLD"/>
    <n v="0"/>
    <n v="4209909"/>
    <n v="1818800"/>
    <n v="400000"/>
    <s v="B -"/>
    <s v="B"/>
    <s v="FLORES (MAUMERE)"/>
    <s v="NON FID"/>
    <n v="3457435"/>
    <s v="&lt;=25"/>
    <n v="0"/>
    <n v="0"/>
    <n v="1"/>
    <s v="02. 31-60"/>
    <n v="11"/>
    <s v="BD04593-HAMID"/>
    <n v="6719670"/>
    <n v="12000000"/>
    <s v="WILHELMUS NONG RYNNO"/>
    <s v="INTERNAL"/>
    <d v="2022-01-10T00:00:00"/>
    <s v="REGULAR"/>
    <s v="04. &gt;15-20%"/>
    <n v="0"/>
    <s v="N"/>
    <s v="Motor"/>
    <n v="4080330"/>
    <n v="905000"/>
    <n v="19288731"/>
    <d v="2021-09-19T00:00:00"/>
    <s v="LATER"/>
    <n v="11"/>
    <s v="NON CWO"/>
    <s v="TIDAK ADA"/>
    <m/>
    <s v="MAUMERE-SIKKA"/>
    <n v="47"/>
    <n v="15025565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123"/>
    <s v="NEW SCOOPY SPORTY"/>
    <s v="SCOOPY"/>
    <x v="5"/>
    <n v="0"/>
    <n v="15714189"/>
    <n v="6750000"/>
    <s v="S"/>
    <n v="1"/>
    <s v="TOKO AGUNG-DON THOMAS SIKKA"/>
    <s v="050921111706"/>
    <s v="HERLINDES CHARLES WARE"/>
    <s v="MH1JM0116MK140686"/>
    <s v="JM01E1139833"/>
    <m/>
    <d v="2022-01-31T00:00:00"/>
    <s v="03. NEW MCY"/>
    <s v="HONDA"/>
    <s v="03. NEW MCY"/>
    <s v="02. 31-60"/>
    <n v="21852500"/>
    <s v="HONDA"/>
    <s v="MAUMERE"/>
    <d v="2022-01-07T00:00:00"/>
    <n v="0"/>
    <d v="2021-03-24T00:00:00"/>
    <d v="2021-11-26T16:03:02"/>
    <d v="2021-11-30T19:19:00"/>
    <s v="3"/>
    <s v="0509"/>
    <s v="NO"/>
    <s v="SOLD"/>
    <n v="0"/>
    <n v="8059413"/>
    <n v="1609447"/>
    <n v="500000"/>
    <s v="C -"/>
    <s v="C"/>
    <s v="FLORES (MAUMERE)"/>
    <s v="FID"/>
    <n v="6500000"/>
    <s v="&lt;=25"/>
    <n v="0"/>
    <n v="0"/>
    <n v="1"/>
    <s v="02. 31-60"/>
    <n v="7"/>
    <s v="BD04593-HAMID"/>
    <n v="2775000"/>
    <n v="18500000"/>
    <s v="ALOYSIUS ALYORIS"/>
    <s v="EXTERNAL"/>
    <d v="2022-01-06T00:00:00"/>
    <s v="REGULAR"/>
    <s v="06. &gt;25-30%"/>
    <n v="0"/>
    <s v="N"/>
    <s v="Motor"/>
    <n v="14167300"/>
    <n v="1002500"/>
    <n v="26741000"/>
    <d v="2021-08-01T00:00:00"/>
    <s v="LATER"/>
    <n v="7"/>
    <s v="NON CWO"/>
    <s v="TIDAK ADA"/>
    <m/>
    <s v="MAUMERE-SIKKA"/>
    <n v="37.195138888891996"/>
    <n v="16695404"/>
    <s v="TUNAI"/>
    <s v="MATARAM"/>
    <s v="W502"/>
    <s v="0509"/>
    <s v="0509"/>
  </r>
  <r>
    <x v="1"/>
    <s v="FLORES (MAUMERE)"/>
    <s v="MATARAM"/>
    <s v="MOTOR"/>
    <s v="NEW"/>
    <s v="HONDA"/>
    <s v="BEBEK"/>
    <s v="BEBEK"/>
    <x v="44"/>
    <s v="NEW REVO FI FIT"/>
    <s v="REVO"/>
    <x v="5"/>
    <n v="0"/>
    <n v="15331483"/>
    <n v="8250000"/>
    <s v="S"/>
    <n v="1"/>
    <s v="RAJA JAYA MTR-NONG MEAK SIKKA"/>
    <s v="050921112785"/>
    <s v="ROMANUS RUBEN"/>
    <s v="MH1JBK119MK786600"/>
    <s v="JBK1E1782390"/>
    <s v="EB2958BR"/>
    <d v="2022-01-31T00:00:00"/>
    <s v="03. NEW MCY"/>
    <s v="HONDA"/>
    <s v="03. NEW MCY"/>
    <s v="01. 1-30"/>
    <n v="17003500"/>
    <s v="HONDA"/>
    <s v="MAUMERE"/>
    <d v="2022-01-20T00:00:00"/>
    <n v="0"/>
    <d v="2021-09-29T00:00:00"/>
    <d v="2021-12-30T07:26:40"/>
    <d v="2021-12-31T20:27:11"/>
    <s v="0"/>
    <s v="0509"/>
    <s v="NO"/>
    <s v="SOLD"/>
    <n v="0"/>
    <n v="10568513"/>
    <n v="358900"/>
    <n v="1200000"/>
    <s v="A STD"/>
    <s v="A"/>
    <s v="FLORES (MAUMERE)"/>
    <s v="FID"/>
    <n v="2900000"/>
    <s v="&lt;=25"/>
    <n v="0"/>
    <n v="0"/>
    <n v="1"/>
    <s v="01. 1-30"/>
    <n v="20"/>
    <s v="BD05229-KONRADUS GAUDENSIUS HERET"/>
    <n v="9353197"/>
    <n v="11700000"/>
    <s v="MAXIMUS NIKOLAUS"/>
    <s v="EXTERNAL"/>
    <d v="2022-01-17T00:00:00"/>
    <s v="REGULAR"/>
    <s v="04. &gt;15-20%"/>
    <n v="0"/>
    <s v="N"/>
    <s v="Motor"/>
    <n v="1176804"/>
    <n v="900500"/>
    <n v="17409601"/>
    <d v="2021-10-29T00:00:00"/>
    <s v="LATER"/>
    <n v="20"/>
    <s v="NON CWO"/>
    <s v="TIDAK ADA"/>
    <m/>
    <s v="MAUMERE-SIKKA"/>
    <n v="19.147789351853099"/>
    <n v="15331483"/>
    <s v="TUNAI"/>
    <s v="MATARAM"/>
    <s v="W502"/>
    <s v="0509"/>
    <s v="0509"/>
  </r>
  <r>
    <x v="1"/>
    <s v="SELONG"/>
    <s v="MATARAM"/>
    <s v="MOTOR"/>
    <s v="NEW"/>
    <s v="HONDA"/>
    <s v="SCOOTERMATIC"/>
    <s v="SCOOTERMATIC"/>
    <x v="124"/>
    <s v="BEAT STREETSPIONPLUS"/>
    <s v="BEAT"/>
    <x v="6"/>
    <n v="0"/>
    <n v="11789627"/>
    <n v="13400000"/>
    <s v="S"/>
    <n v="1"/>
    <s v="ASTRA INTERNASIONAL"/>
    <s v="051221411100"/>
    <s v="TAJUDIN"/>
    <s v="MH1JM8218LK150700"/>
    <s v="JM82E1150837"/>
    <m/>
    <d v="2022-01-31T00:00:00"/>
    <s v="03. NEW MCY"/>
    <s v="HONDA"/>
    <s v="03. NEW MCY"/>
    <s v="01. 1-30"/>
    <n v="18690000"/>
    <s v="HONDA"/>
    <s v="WAREHOUSE"/>
    <d v="2022-01-10T00:00:00"/>
    <n v="0"/>
    <d v="2021-01-21T00:00:00"/>
    <d v="2021-12-30T08:34:37"/>
    <d v="2021-12-31T08:16:55"/>
    <s v="8"/>
    <s v="0512"/>
    <s v="NO"/>
    <s v="SOLD"/>
    <n v="0"/>
    <n v="2866373"/>
    <n v="1135420"/>
    <n v="1000000"/>
    <s v="A -"/>
    <s v="A"/>
    <s v="SELONG"/>
    <s v="NON FID"/>
    <n v="3750000"/>
    <s v="&lt;=25"/>
    <n v="-1610373"/>
    <n v="1"/>
    <n v="0"/>
    <s v="01. 1-30"/>
    <n v="10"/>
    <s v="BD01897-ZIZOU JAYA MOTOR"/>
    <n v="12128900"/>
    <n v="15700000"/>
    <s v="NURUL HADI"/>
    <s v="EXTERNAL"/>
    <d v="2022-01-06T00:00:00"/>
    <s v="REGULAR"/>
    <s v="05. &gt;20-25%"/>
    <n v="1610373"/>
    <s v="N"/>
    <s v="Motor"/>
    <n v="2001100"/>
    <n v="960500"/>
    <n v="22143000"/>
    <d v="2021-10-21T00:00:00"/>
    <s v="LATER"/>
    <n v="10"/>
    <s v="NON CWO"/>
    <s v="TIDAK ADA"/>
    <m/>
    <s v="SELONG-PANCOR"/>
    <n v="9.6549189814832097"/>
    <n v="16055861"/>
    <s v="TUNAI"/>
    <s v="MATARAM"/>
    <s v="W502"/>
    <s v="0512"/>
    <s v="0512"/>
  </r>
  <r>
    <x v="1"/>
    <s v="SELONG"/>
    <s v="MATARAM"/>
    <s v="MOTOR"/>
    <s v="NEW"/>
    <s v="HONDA"/>
    <s v="SCOOTERMATIC"/>
    <s v="SCOOTERMATIC"/>
    <x v="124"/>
    <s v="BEAT STREETSPIONPLUS"/>
    <s v="BEAT"/>
    <x v="5"/>
    <n v="0"/>
    <n v="13375263"/>
    <n v="15000000"/>
    <s v="S"/>
    <n v="1"/>
    <s v="ASTRA INTERNASIONAL"/>
    <s v="051221411113"/>
    <s v="BAIQ FATMAWATI"/>
    <s v="MH1JM8215MK172543"/>
    <s v="JM82E1170983"/>
    <m/>
    <d v="2022-01-31T00:00:00"/>
    <s v="03. NEW MCY"/>
    <s v="HONDA"/>
    <s v="03. NEW MCY"/>
    <s v="01. 1-30"/>
    <n v="18690000"/>
    <s v="HONDA"/>
    <s v="WAREHOUSE"/>
    <d v="2022-01-07T00:00:00"/>
    <n v="0"/>
    <d v="2021-01-26T00:00:00"/>
    <d v="2021-12-28T11:29:42"/>
    <d v="2021-12-31T15:57:15"/>
    <s v="6"/>
    <s v="0512"/>
    <s v="NO"/>
    <s v="SOLD"/>
    <n v="0"/>
    <n v="3616734"/>
    <n v="2380240"/>
    <n v="1000000"/>
    <s v="A +"/>
    <s v="A"/>
    <s v="SELONG"/>
    <s v="NON FID"/>
    <n v="3200000"/>
    <s v="&lt;=25"/>
    <n v="-1624737"/>
    <n v="1"/>
    <n v="0"/>
    <s v="01. 1-30"/>
    <n v="7"/>
    <s v="BD03017-STAR MOTOR MTM"/>
    <n v="14170650"/>
    <n v="16100000"/>
    <s v="IDA BAGUS MADE MARUTA"/>
    <s v="EXTERNAL"/>
    <d v="2022-01-06T00:00:00"/>
    <s v="REGULAR"/>
    <s v="04. &gt;15-20%"/>
    <n v="1624737"/>
    <s v="N"/>
    <s v="Motor"/>
    <n v="319350"/>
    <n v="174150"/>
    <n v="22143000"/>
    <d v="2021-08-26T00:00:00"/>
    <s v="LATER"/>
    <n v="7"/>
    <s v="NON CWO"/>
    <s v="BERLAKU"/>
    <d v="2022-01-29T00:00:00"/>
    <s v="SELONG-PANCOR"/>
    <n v="6.3352430555532901"/>
    <n v="16605861"/>
    <s v="TUNAI"/>
    <s v="MATARAM"/>
    <s v="W502"/>
    <s v="0506"/>
    <s v="0506"/>
  </r>
  <r>
    <x v="2"/>
    <s v="BANDA ACEH"/>
    <s v="BANDA ACEH"/>
    <s v="MOTOR"/>
    <s v="NEW"/>
    <s v="YAMAHA"/>
    <s v="SCOOTERMATIC"/>
    <s v="SCOOTERMATIC"/>
    <x v="39"/>
    <s v="LEXI"/>
    <s v="LEXI"/>
    <x v="0"/>
    <n v="0"/>
    <n v="8227430"/>
    <n v="9700000"/>
    <s v="S"/>
    <n v="1"/>
    <s v="MEGA MOTOR"/>
    <s v="064220422165"/>
    <s v="MAHMUD SYAHBANA"/>
    <s v="MH3SEF310KJ147397"/>
    <s v="E31VE0203201"/>
    <s v="BL3779NAI"/>
    <d v="2022-01-31T00:00:00"/>
    <s v="03. NEW MCY"/>
    <s v="YAMAHA"/>
    <s v="03. NEW MCY"/>
    <s v="01. 1-30"/>
    <n v="22120000"/>
    <s v="YAMAHA"/>
    <s v="WAREHOUSE"/>
    <d v="2022-01-24T00:00:00"/>
    <n v="0"/>
    <d v="2020-05-16T00:00:00"/>
    <d v="2022-01-08T09:00:35"/>
    <d v="2022-01-13T12:45:19"/>
    <s v="16"/>
    <s v="0642"/>
    <s v="NO"/>
    <s v="SOLD"/>
    <n v="0"/>
    <n v="1372570"/>
    <n v="1069100"/>
    <n v="1500000"/>
    <s v="B STD"/>
    <s v="B"/>
    <s v="BANDA ACEH"/>
    <s v="NON FID"/>
    <n v="4775810"/>
    <s v="&lt;=25"/>
    <n v="-1472570"/>
    <n v="1"/>
    <n v="0"/>
    <s v="01. 1-30"/>
    <n v="24"/>
    <s v="BD19695-MAULIZA-JAMBO AYE UTARA DUSUN"/>
    <n v="12815304"/>
    <n v="18500000"/>
    <s v="TASK FORCE"/>
    <s v="EXTERNAL"/>
    <d v="2022-01-20T00:00:00"/>
    <s v="REGULAR"/>
    <s v="05. &gt;20-25%"/>
    <n v="1472570"/>
    <s v="N"/>
    <s v="Motor"/>
    <n v="3834696"/>
    <n v="1002500"/>
    <n v="26215920"/>
    <d v="2021-11-16T00:00:00"/>
    <s v="NEW"/>
    <n v="24"/>
    <s v="NON CWO"/>
    <s v="TIDAK ADA"/>
    <m/>
    <s v="BANDA ACEH-TEUKU UMAR"/>
    <n v="10.468530092592101"/>
    <n v="17344190"/>
    <s v="TUNAI"/>
    <s v="BANDA ACEH"/>
    <s v="W603"/>
    <s v="0642"/>
    <s v="0642"/>
  </r>
  <r>
    <x v="2"/>
    <s v="BANDA ACEH"/>
    <s v="BANDA ACEH"/>
    <s v="MOTOR"/>
    <s v="NEW"/>
    <s v="YAMAHA"/>
    <s v="SCOOTERMATIC"/>
    <s v="SCOOTERMATIC"/>
    <x v="8"/>
    <s v="NEW MIO M3 CW"/>
    <s v="MIO"/>
    <x v="5"/>
    <n v="0"/>
    <n v="15018027"/>
    <n v="9800000"/>
    <s v="S"/>
    <n v="1"/>
    <s v="ALFA SCORPII LAMBARO-INGIN JY"/>
    <s v="064221417742"/>
    <s v="NUR INTAN SARI"/>
    <s v="MH3SE88H0MJ289196"/>
    <s v="E3R2E2948331"/>
    <m/>
    <d v="2022-01-31T00:00:00"/>
    <s v="03. NEW MCY"/>
    <s v="YAMAHA"/>
    <s v="03. NEW MCY"/>
    <s v="01. 1-30"/>
    <n v="18202000"/>
    <s v="YAMAHA"/>
    <s v="WAREHOUSE"/>
    <d v="2022-01-08T00:00:00"/>
    <n v="0"/>
    <d v="2021-06-11T00:00:00"/>
    <d v="2021-12-24T14:40:55"/>
    <d v="2021-12-24T14:46:32"/>
    <s v="4"/>
    <s v="0642"/>
    <s v="NO"/>
    <s v="SOLD"/>
    <n v="0"/>
    <n v="6431970"/>
    <n v="370750"/>
    <n v="1700000"/>
    <s v="A STD"/>
    <s v="A"/>
    <s v="BANDA ACEH"/>
    <s v="FID"/>
    <n v="3500000"/>
    <s v="&lt;=25"/>
    <n v="0"/>
    <n v="0"/>
    <n v="1"/>
    <s v="01. 1-30"/>
    <n v="8"/>
    <s v="BD08847-SUBHAN USMAN"/>
    <n v="9662641"/>
    <n v="12200000"/>
    <s v="ALDIAN ASNAN"/>
    <s v="EXTERNAL"/>
    <d v="2022-01-07T00:00:00"/>
    <s v="REGULAR"/>
    <s v="04. &gt;15-20%"/>
    <n v="0"/>
    <s v="N"/>
    <s v="Motor"/>
    <n v="1317359"/>
    <n v="908000"/>
    <n v="20101582"/>
    <d v="2021-11-11T00:00:00"/>
    <s v="LATER"/>
    <n v="8"/>
    <s v="NON CWO"/>
    <s v="TIDAK ADA"/>
    <m/>
    <s v="BANDA ACEH-TEUKU UMAR"/>
    <n v="14.3843518518552"/>
    <n v="16502999"/>
    <s v="TUNAI"/>
    <s v="BANDA ACEH"/>
    <s v="W603"/>
    <s v="0642"/>
    <s v="0642"/>
  </r>
  <r>
    <x v="2"/>
    <s v="BANDA ACEH"/>
    <s v="BANDA ACEH"/>
    <s v="MOTOR"/>
    <s v="NEW"/>
    <s v="HONDA"/>
    <s v="SPORT"/>
    <s v="SPORT"/>
    <x v="116"/>
    <s v="CRF 150 L"/>
    <s v="CRF 150"/>
    <x v="5"/>
    <n v="0"/>
    <n v="30061838"/>
    <n v="26150000"/>
    <s v="S"/>
    <n v="1"/>
    <s v="UD RESTU MOTOR"/>
    <s v="064221418392"/>
    <s v="M NASIR"/>
    <s v="MH1KD1110MK218664"/>
    <s v="KD11E1218016"/>
    <m/>
    <d v="2022-01-31T00:00:00"/>
    <s v="03. NEW MCY"/>
    <s v="HONDA"/>
    <s v="03. NEW MCY"/>
    <s v="01. 1-30"/>
    <n v="35990000"/>
    <s v="HONDA"/>
    <s v="WAREHOUSE"/>
    <d v="2022-01-13T00:00:00"/>
    <n v="0"/>
    <d v="2021-06-29T00:00:00"/>
    <d v="2021-12-28T16:27:30"/>
    <d v="2021-12-29T16:20:10"/>
    <s v="2"/>
    <s v="0642"/>
    <s v="NO"/>
    <s v="SOLD"/>
    <n v="0"/>
    <n v="12438157"/>
    <n v="1819000"/>
    <n v="2500000"/>
    <s v="B +"/>
    <s v="B"/>
    <s v="BANDA ACEH"/>
    <s v="FID"/>
    <n v="7000000"/>
    <s v="&lt;=25"/>
    <n v="0"/>
    <n v="0"/>
    <n v="1"/>
    <s v="01. 1-30"/>
    <n v="13"/>
    <s v="BD18096-FARHAN MOTOR"/>
    <n v="24872319"/>
    <n v="33100000"/>
    <s v="SAMSUL BAHRI"/>
    <s v="EXTERNAL"/>
    <d v="2022-01-05T00:00:00"/>
    <s v="REGULAR"/>
    <s v="04. &gt;15-20%"/>
    <n v="0"/>
    <s v="N"/>
    <s v="Motor"/>
    <n v="4917681"/>
    <n v="1421500"/>
    <n v="43847380"/>
    <d v="2021-09-29T00:00:00"/>
    <s v="LATER"/>
    <n v="13"/>
    <s v="NON CWO"/>
    <s v="TIDAK ADA"/>
    <m/>
    <s v="BANDA ACEH-TEUKU UMAR"/>
    <n v="14.319328703706599"/>
    <n v="31671505"/>
    <s v="TUNAI"/>
    <s v="BANDA ACEH"/>
    <s v="W603"/>
    <s v="0653"/>
    <s v="0653"/>
  </r>
  <r>
    <x v="2"/>
    <s v="BANDA ACEH"/>
    <s v="BANDA ACEH"/>
    <s v="MOTOR"/>
    <s v="USED"/>
    <s v="HONDA"/>
    <s v="BEBEK"/>
    <s v="BEBEK"/>
    <x v="102"/>
    <s v="SUPRA GTR 150 SPORTY"/>
    <s v="SUPRA 150"/>
    <x v="1"/>
    <n v="0"/>
    <n v="9205013"/>
    <n v="2500000"/>
    <s v="S"/>
    <n v="1"/>
    <s v="NDS CHANNEL MCY"/>
    <s v="064221421794"/>
    <s v="HENDRA BAYU"/>
    <s v="MH1KB2115GK021375"/>
    <s v="KB21E1021716"/>
    <s v="BL5639AAA"/>
    <d v="2022-01-31T00:00:00"/>
    <s v="04. USED MCY"/>
    <s v="UMCY JASA"/>
    <s v="04. USED MCY"/>
    <s v="01. 1-30"/>
    <n v="8300000"/>
    <s v="04. USED MCY"/>
    <s v="WAREHOUSE"/>
    <d v="2022-01-31T00:00:00"/>
    <n v="0"/>
    <d v="2021-10-31T00:00:00"/>
    <d v="2022-01-20T12:25:04"/>
    <d v="2022-01-20T12:26:20"/>
    <s v="1"/>
    <s v="0642"/>
    <s v="NO"/>
    <s v="SOLD"/>
    <n v="0"/>
    <n v="4917987"/>
    <n v="35935"/>
    <n v="350000"/>
    <s v="C STD"/>
    <s v="C"/>
    <s v="BANDA ACEH"/>
    <s v="FID"/>
    <n v="0"/>
    <s v="&gt; 25"/>
    <n v="0"/>
    <n v="0"/>
    <n v="1"/>
    <s v="01. 1-30"/>
    <n v="31"/>
    <s v="BD05377-ANANDA SUKSES MOTOR-SELAMAT79"/>
    <n v="2010000"/>
    <n v="13400000"/>
    <s v="MUHAMMAD AFDHAL FUADI"/>
    <s v="INTERNAL"/>
    <d v="2022-01-31T00:00:00"/>
    <s v="REGULAR"/>
    <s v="01. &lt;= 5%"/>
    <n v="0"/>
    <s v="N"/>
    <s v="Motor"/>
    <n v="10843668"/>
    <n v="926000"/>
    <n v="30731406"/>
    <d v="2021-12-31T00:00:00"/>
    <s v="NEW"/>
    <n v="31"/>
    <s v="NON CWO"/>
    <s v="TIDAK ADA"/>
    <m/>
    <s v="BANDA ACEH-TEUKU UMAR"/>
    <n v="10.4817129629664"/>
    <n v="9398750"/>
    <s v="TUNAI"/>
    <s v="BANDA ACEH"/>
    <s v="W603"/>
    <s v="0642"/>
    <s v="0642"/>
  </r>
  <r>
    <x v="2"/>
    <s v="BANDA ACEH"/>
    <s v="BANDA ACEH"/>
    <s v="MOTOR"/>
    <s v="USED"/>
    <s v="YAMAHA"/>
    <s v="SCOOTERMATIC"/>
    <s v="SCOOTERMATIC"/>
    <x v="39"/>
    <s v="LEXI"/>
    <s v="LEXI"/>
    <x v="0"/>
    <n v="0"/>
    <n v="15710150"/>
    <n v="8400000"/>
    <s v="S"/>
    <n v="1"/>
    <s v="CUST RETENTION MCY"/>
    <s v="064221421905"/>
    <s v="ZULAIDA"/>
    <s v="MH3SEF310KJ124343"/>
    <s v="E31VE0171147"/>
    <s v="BL4954FW"/>
    <d v="2022-01-31T00:00:00"/>
    <s v="04. USED MCY"/>
    <s v="UMCY JASA"/>
    <s v="04. USED MCY"/>
    <s v="01. 1-30"/>
    <n v="14000000"/>
    <s v="04. USED MCY"/>
    <s v="WAREHOUSE"/>
    <d v="2022-01-27T00:00:00"/>
    <n v="0"/>
    <d v="2021-11-03T00:00:00"/>
    <d v="2022-01-12T09:00:03"/>
    <d v="2022-01-18T11:38:40"/>
    <s v="0"/>
    <s v="0642"/>
    <s v="NO"/>
    <s v="SOLD"/>
    <n v="0"/>
    <n v="9339845"/>
    <n v="154575"/>
    <n v="1500000"/>
    <s v="B STD"/>
    <s v="B"/>
    <s v="BANDA ACEH"/>
    <s v="FID"/>
    <n v="0"/>
    <s v="&gt; 25"/>
    <n v="0"/>
    <n v="0"/>
    <n v="1"/>
    <s v="01. 1-30"/>
    <n v="27"/>
    <s v="BD08847-SUBHAN USMAN"/>
    <n v="11557286"/>
    <n v="16600000"/>
    <s v="MUNAWAR"/>
    <s v="EXTERNAL"/>
    <d v="2022-01-26T00:00:00"/>
    <s v="REGULAR"/>
    <s v="01. &lt;= 5%"/>
    <n v="0"/>
    <s v="N"/>
    <s v="Motor"/>
    <n v="3382714"/>
    <n v="252500"/>
    <n v="26215920"/>
    <d v="2021-12-03T00:00:00"/>
    <s v="NEW"/>
    <n v="27"/>
    <s v="NON CWO"/>
    <s v="BERLAKU"/>
    <d v="2022-05-05T00:00:00"/>
    <s v="BANDA ACEH-TEUKU UMAR"/>
    <n v="8.5148148148145992"/>
    <n v="15710150"/>
    <s v="TUNAI"/>
    <s v="BANDA ACEH"/>
    <s v="W603"/>
    <s v="0642"/>
    <s v="0642"/>
  </r>
  <r>
    <x v="2"/>
    <s v="MEULABOH"/>
    <s v="BANDA ACEH"/>
    <s v="MOTOR"/>
    <s v="NEW"/>
    <s v="YAMAHA"/>
    <s v="SCOOTERMATIC"/>
    <s v="SCOOTERMATIC"/>
    <x v="83"/>
    <s v="FREEGO"/>
    <s v="FREEGO"/>
    <x v="6"/>
    <n v="0"/>
    <n v="16464173"/>
    <n v="11000000"/>
    <s v="S"/>
    <n v="1"/>
    <s v="ALFA SCORPII-JL TEUKU UMAR"/>
    <s v="064320421038"/>
    <s v="SURYADI"/>
    <s v="MH3SEF510LJ087495"/>
    <s v="E31WE0091951"/>
    <m/>
    <d v="2022-01-31T00:00:00"/>
    <s v="03. NEW MCY"/>
    <s v="YAMAHA"/>
    <s v="03. NEW MCY"/>
    <s v="01. 1-30"/>
    <n v="21166000"/>
    <s v="YAMAHA"/>
    <s v="MEULABOH"/>
    <d v="2022-01-14T00:00:00"/>
    <n v="0"/>
    <d v="2020-12-14T00:00:00"/>
    <d v="2021-12-28T14:16:49"/>
    <d v="2021-12-30T17:13:41"/>
    <s v="9"/>
    <s v="0643"/>
    <s v="NO"/>
    <s v="SOLD"/>
    <n v="0"/>
    <n v="6971826"/>
    <n v="603260"/>
    <n v="1500000"/>
    <s v="B +"/>
    <s v="B"/>
    <s v="MEULABOH"/>
    <s v="NON FID"/>
    <n v="2600000"/>
    <s v="&lt;=25"/>
    <n v="0"/>
    <n v="0"/>
    <n v="1"/>
    <s v="01. 1-30"/>
    <n v="14"/>
    <s v="BD05299-MANIK TA MOTOR-NYAK ADAM KAMIL"/>
    <n v="11078568"/>
    <n v="15800000"/>
    <s v="IRFANSYAH RIHANDI SIREGAR"/>
    <s v="EXTERNAL"/>
    <d v="2022-01-13T00:00:00"/>
    <s v="REGULAR"/>
    <s v="03. &gt;10-15%"/>
    <n v="0"/>
    <s v="N"/>
    <s v="Motor"/>
    <n v="3141432"/>
    <n v="962000"/>
    <n v="23499645"/>
    <d v="2021-10-14T00:00:00"/>
    <s v="LATER"/>
    <n v="14"/>
    <s v="NON CWO"/>
    <s v="TIDAK ADA"/>
    <m/>
    <s v="MEULABOH-JOHAN PAHLAWAN"/>
    <n v="14.2821643518546"/>
    <n v="19789394"/>
    <s v="TUNAI"/>
    <s v="BANDA ACEH"/>
    <s v="W603"/>
    <s v="0643"/>
    <s v="0643"/>
  </r>
  <r>
    <x v="2"/>
    <s v="MEULABOH"/>
    <s v="BANDA ACEH"/>
    <s v="MOTOR"/>
    <s v="USED"/>
    <s v="HONDA"/>
    <s v="SPORT"/>
    <s v="SPORT"/>
    <x v="82"/>
    <s v="CB 150 R STREETFIRE"/>
    <s v="CB 150"/>
    <x v="1"/>
    <n v="0"/>
    <n v="10676249"/>
    <n v="8600000"/>
    <s v="S"/>
    <n v="1"/>
    <s v="CUST RETENTION MCY"/>
    <s v="064321414907"/>
    <s v="ARIADI"/>
    <s v="MH1KC8115GK141533"/>
    <s v="KC81E1140058"/>
    <s v="BL5781SC"/>
    <d v="2022-01-31T00:00:00"/>
    <s v="04. USED MCY"/>
    <s v="UMCY JASA"/>
    <s v="04. USED MCY"/>
    <s v="01. 1-30"/>
    <n v="12500000"/>
    <s v="04. USED MCY"/>
    <s v="MEULABOH"/>
    <d v="2022-01-13T00:00:00"/>
    <n v="0"/>
    <d v="2021-07-17T00:00:00"/>
    <d v="2021-12-30T16:23:29"/>
    <d v="2021-12-31T17:44:01"/>
    <s v="3"/>
    <s v="0643"/>
    <s v="NO"/>
    <s v="SOLD"/>
    <n v="0"/>
    <n v="1815750"/>
    <n v="814740"/>
    <n v="1500000"/>
    <s v="B STD"/>
    <s v="B"/>
    <s v="MEULABOH"/>
    <s v="FID"/>
    <n v="0"/>
    <s v="&lt;=25"/>
    <n v="0"/>
    <n v="0"/>
    <n v="1"/>
    <s v="01. 1-30"/>
    <n v="13"/>
    <s v="BD05377-ANANDA SUKSES MOTOR-SELAMAT79"/>
    <n v="9041036"/>
    <n v="16100000"/>
    <s v="ZULMI MUNAWAR G"/>
    <s v="EXTERNAL"/>
    <d v="2022-01-07T00:00:00"/>
    <s v="REGULAR"/>
    <s v="01. &lt;= 5%"/>
    <n v="0"/>
    <s v="N"/>
    <s v="Motor"/>
    <n v="5448964"/>
    <n v="1166500"/>
    <n v="33773588"/>
    <d v="2021-11-17T00:00:00"/>
    <s v="LATER"/>
    <n v="13"/>
    <s v="NON CWO"/>
    <s v="TIDAK ADA"/>
    <m/>
    <s v="MEULABOH-JOHAN PAHLAWAN"/>
    <n v="12.2610995370342"/>
    <n v="13602500"/>
    <s v="TUNAI"/>
    <s v="BANDA ACEH"/>
    <s v="W603"/>
    <s v="0643"/>
    <s v="0643"/>
  </r>
  <r>
    <x v="2"/>
    <s v="LANGSA"/>
    <s v="BANDA ACEH"/>
    <s v="MOTOR"/>
    <s v="USED"/>
    <s v="HONDA"/>
    <s v="SCOOTERMATIC"/>
    <s v="SCOOTERMATIC"/>
    <x v="35"/>
    <s v="VARIO 125 ESP CBS"/>
    <s v="VARIO 125"/>
    <x v="4"/>
    <n v="0"/>
    <n v="6441152"/>
    <n v="7950000"/>
    <s v="S"/>
    <n v="1"/>
    <s v="CUST RETENTION MEDIATOR MCY"/>
    <s v="065320120539"/>
    <s v="ARLYAN"/>
    <s v="MH1JFU113FK247909"/>
    <s v="JFU1E1248154"/>
    <s v="BL4959DAN"/>
    <d v="2022-01-31T00:00:00"/>
    <s v="04. USED MCY"/>
    <s v="UMCY JASA"/>
    <s v="04. USED MCY"/>
    <s v="01. 1-30"/>
    <n v="14200000"/>
    <s v="04. USED MCY"/>
    <s v="LANGSA"/>
    <d v="2022-01-29T00:00:00"/>
    <n v="0"/>
    <d v="2020-12-11T00:00:00"/>
    <d v="2022-01-21T15:16:23"/>
    <d v="2022-01-21T16:53:16"/>
    <s v="10"/>
    <s v="0653"/>
    <s v="NO"/>
    <s v="SOLD"/>
    <n v="0"/>
    <n v="1595488"/>
    <n v="579649"/>
    <n v="1000000"/>
    <s v="B -"/>
    <s v="B"/>
    <s v="LANGSA"/>
    <s v="NON FID"/>
    <n v="3504980"/>
    <s v="&gt; 25"/>
    <n v="-1508848"/>
    <n v="1"/>
    <n v="0"/>
    <s v="01. 1-30"/>
    <n v="29"/>
    <s v="BD18096-FARHAN MOTOR"/>
    <n v="7017376"/>
    <n v="13000000"/>
    <s v="TEBUS KONSUMEN"/>
    <s v="EXTERNAL"/>
    <d v="2022-01-25T00:00:00"/>
    <s v="REGULAR"/>
    <s v="05. &gt;20-25%"/>
    <n v="1508848"/>
    <s v="N"/>
    <s v="Motor"/>
    <n v="4682624"/>
    <n v="585800"/>
    <n v="26190389"/>
    <d v="2021-12-11T00:00:00"/>
    <s v="NEW"/>
    <n v="29"/>
    <s v="NON CWO"/>
    <s v="MATI"/>
    <d v="2021-01-05T14:12:09"/>
    <s v="LANGSA-AHMAD YANI"/>
    <n v="7.2963425925918299"/>
    <n v="10695020"/>
    <s v="TUNAI"/>
    <s v="BANDA ACEH"/>
    <s v="W603"/>
    <s v="0653"/>
    <s v="0653"/>
  </r>
  <r>
    <x v="2"/>
    <s v="LANGSA"/>
    <s v="BANDA ACEH"/>
    <s v="MOTOR"/>
    <s v="NEW"/>
    <s v="HONDA"/>
    <s v="SCOOTERMATIC"/>
    <s v="SCOOTERMATIC"/>
    <x v="74"/>
    <s v="BEAT ESP CBS ISS DLX"/>
    <s v="BEAT"/>
    <x v="5"/>
    <n v="0"/>
    <n v="14690230"/>
    <n v="14500000"/>
    <s v="S"/>
    <n v="1"/>
    <s v="CAHAYA JAYA ABADI-AGUS SALIM"/>
    <s v="065321413877"/>
    <s v="YUWINDI AFSARI"/>
    <s v="MH1JM9117MK552264"/>
    <s v="JM91E1551992"/>
    <m/>
    <d v="2022-01-31T00:00:00"/>
    <s v="03. NEW MCY"/>
    <s v="HONDA"/>
    <s v="03. NEW MCY"/>
    <s v="01. 1-30"/>
    <n v="18720000"/>
    <s v="HONDA"/>
    <s v="LANGSA"/>
    <d v="2022-01-13T00:00:00"/>
    <n v="0"/>
    <d v="2021-06-08T00:00:00"/>
    <d v="2022-01-05T15:57:50"/>
    <d v="2022-01-10T09:25:04"/>
    <s v="5"/>
    <s v="0653"/>
    <s v="NO"/>
    <s v="SOLD"/>
    <n v="0"/>
    <n v="4689770"/>
    <n v="435800"/>
    <n v="250000"/>
    <s v="B +"/>
    <s v="B"/>
    <s v="LANGSA"/>
    <s v="FID"/>
    <n v="3000000"/>
    <s v="&lt;=25"/>
    <n v="0"/>
    <n v="0"/>
    <n v="1"/>
    <s v="01. 1-30"/>
    <n v="13"/>
    <s v="BD09933-ZAKY MOTOR"/>
    <n v="12416071"/>
    <n v="15200000"/>
    <s v="MARZUKI"/>
    <s v="INTERNAL"/>
    <d v="2022-01-12T00:00:00"/>
    <s v="REGULAR"/>
    <s v="04. &gt;15-20%"/>
    <n v="0"/>
    <s v="N"/>
    <s v="Motor"/>
    <n v="1263929"/>
    <n v="32475"/>
    <n v="21883046"/>
    <d v="2021-12-08T00:00:00"/>
    <s v="NEW"/>
    <n v="13"/>
    <s v="NON CWO"/>
    <s v="BERLAKU"/>
    <d v="2022-09-10T00:00:00"/>
    <s v="LANGSA-AHMAD YANI"/>
    <n v="2.60759259259066"/>
    <n v="17389392"/>
    <s v="TUNAI"/>
    <s v="BANDA ACEH"/>
    <s v="W603"/>
    <s v="0653"/>
    <s v="0653"/>
  </r>
  <r>
    <x v="2"/>
    <s v="LANGSA"/>
    <s v="BANDA ACEH"/>
    <s v="MOTOR"/>
    <s v="USED"/>
    <s v="HONDA"/>
    <s v="SCOOTERMATIC"/>
    <s v="SCOOTERMATIC"/>
    <x v="17"/>
    <s v="BEAT FI POP CW"/>
    <s v="BEAT"/>
    <x v="1"/>
    <n v="0"/>
    <n v="8615815"/>
    <n v="7200000"/>
    <s v="S"/>
    <n v="1"/>
    <s v="RAJA MOTOR-PANGNANGGROE"/>
    <s v="065321415128"/>
    <s v="ADE JULIANDA"/>
    <s v="MH1JFS118GK341564"/>
    <s v="JFS1E1335779"/>
    <s v="BL6616PAR"/>
    <d v="2022-01-31T00:00:00"/>
    <s v="04. USED MCY"/>
    <s v="UMCY"/>
    <s v="04. USED MCY"/>
    <s v="01. 1-30"/>
    <n v="11200000"/>
    <s v="04. USED MCY"/>
    <s v="LANGSA"/>
    <d v="2022-01-25T00:00:00"/>
    <n v="0"/>
    <d v="2021-08-21T00:00:00"/>
    <d v="2022-01-19T16:03:08"/>
    <d v="2022-01-24T16:43:19"/>
    <s v="2"/>
    <s v="0653"/>
    <s v="NO"/>
    <s v="SOLD"/>
    <n v="0"/>
    <n v="6106183"/>
    <n v="91955"/>
    <n v="250000"/>
    <s v="B STD"/>
    <s v="B"/>
    <s v="LANGSA"/>
    <s v="FID"/>
    <n v="3500000"/>
    <s v="&lt;=25"/>
    <n v="0"/>
    <n v="0"/>
    <n v="1"/>
    <s v="01. 1-30"/>
    <n v="25"/>
    <s v="BD20742-PANYAHATAN NST"/>
    <n v="5946306"/>
    <n v="10500000"/>
    <s v="FAHRUL RAZI YAMANI"/>
    <s v="INTERNAL"/>
    <d v="2022-01-21T00:00:00"/>
    <s v="REGULAR"/>
    <s v="07. &gt; 30%"/>
    <n v="0"/>
    <s v="N"/>
    <s v="Motor"/>
    <n v="3503694"/>
    <n v="644650"/>
    <n v="22224226"/>
    <d v="2021-12-05T00:00:00"/>
    <s v="NEW"/>
    <n v="25"/>
    <s v="NON CWO"/>
    <s v="MATI"/>
    <d v="2021-12-16T00:00:00"/>
    <s v="LANGSA-AHMAD YANI"/>
    <n v="0.30325231481401699"/>
    <n v="8877600"/>
    <s v="TUNAI"/>
    <s v="BANDA ACEH"/>
    <s v="W603"/>
    <s v="0653"/>
    <s v="0653"/>
  </r>
  <r>
    <x v="2"/>
    <s v="MEDAN"/>
    <s v="MEDAN"/>
    <s v="MOTOR"/>
    <s v="NEW"/>
    <s v="HONDA"/>
    <s v="SCOOTERMATIC"/>
    <s v="SCOOTERMATIC"/>
    <x v="125"/>
    <s v="NVARIO 125 ESP CBS"/>
    <s v="VARIO 125"/>
    <x v="6"/>
    <n v="0"/>
    <n v="14611397"/>
    <n v="16950000"/>
    <s v="S"/>
    <n v="1"/>
    <s v="BENTENG HONDA MARELAN"/>
    <s v="060120130202"/>
    <s v="RUSMIN"/>
    <s v="MH1JM4116LK655919"/>
    <s v="JM41E1655569"/>
    <m/>
    <d v="2022-01-31T00:00:00"/>
    <s v="03. NEW MCY"/>
    <s v="HONDA"/>
    <s v="03. NEW MCY"/>
    <s v="01. 1-30"/>
    <n v="21850000"/>
    <s v="HONDA"/>
    <s v="WAREHOUSE"/>
    <d v="2022-01-22T00:00:00"/>
    <n v="0"/>
    <d v="2020-11-17T00:00:00"/>
    <d v="2022-01-15T11:33:25"/>
    <d v="2022-01-17T14:59:57"/>
    <s v="12"/>
    <s v="0601"/>
    <s v="NO"/>
    <s v="SOLD"/>
    <n v="0"/>
    <n v="5513602"/>
    <n v="169500"/>
    <n v="250000"/>
    <s v="B +"/>
    <s v="B"/>
    <s v="MEDAN"/>
    <s v="NON FID"/>
    <n v="2637070"/>
    <s v="&lt;=25"/>
    <n v="-2338603"/>
    <n v="1"/>
    <n v="0"/>
    <s v="01. 1-30"/>
    <n v="22"/>
    <s v="BD19419-SUKRISNO"/>
    <n v="18414839"/>
    <n v="22600000"/>
    <s v="DARMANSYAH RANGKUTI"/>
    <s v="INTERNAL"/>
    <d v="2022-01-21T00:00:00"/>
    <s v="REGULAR"/>
    <s v="03. &gt;10-15%"/>
    <n v="2338603"/>
    <s v="N"/>
    <s v="Motor"/>
    <n v="1925161"/>
    <n v="0"/>
    <n v="25726361"/>
    <d v="2021-12-17T00:00:00"/>
    <s v="NEW"/>
    <n v="22"/>
    <s v="NON CWO"/>
    <s v="BERLAKU"/>
    <d v="2022-11-21T00:00:00"/>
    <s v="MEDAN-GRAHA NIAGA"/>
    <n v="4.3750347222230603"/>
    <n v="19212930"/>
    <s v="TUNAI"/>
    <s v="MEDAN"/>
    <s v="W601"/>
    <s v="0601"/>
    <s v="0601"/>
  </r>
  <r>
    <x v="2"/>
    <s v="MEDAN"/>
    <s v="MEDAN"/>
    <s v="MOTOR"/>
    <s v="USED"/>
    <s v="HONDA"/>
    <s v="BEBEK"/>
    <s v="BEBEK"/>
    <x v="53"/>
    <s v="NEWSUPRA X 125 FI SW"/>
    <s v="SUPRA 125"/>
    <x v="4"/>
    <n v="0"/>
    <n v="7457721"/>
    <n v="7300000"/>
    <s v="S"/>
    <n v="1"/>
    <s v="CUST RETENTION MEDIATOR MCY"/>
    <s v="060121119251"/>
    <s v="ILVAN AIDIL SE"/>
    <s v="MH1JBN110FK087750"/>
    <s v="JBN1E1085919"/>
    <s v="BK2051AFW"/>
    <d v="2022-01-31T00:00:00"/>
    <s v="04. USED MCY"/>
    <s v="UMCY JASA"/>
    <s v="04. USED MCY"/>
    <s v="01. 1-30"/>
    <n v="12000000"/>
    <s v="04. USED MCY"/>
    <s v="WAREHOUSE"/>
    <d v="2022-01-07T00:00:00"/>
    <n v="0"/>
    <d v="2021-06-25T00:00:00"/>
    <d v="2021-12-31T10:13:44"/>
    <d v="2021-12-31T10:23:31"/>
    <s v="2"/>
    <s v="0601"/>
    <s v="NO"/>
    <s v="SOLD"/>
    <n v="0"/>
    <n v="2910583"/>
    <n v="3185580"/>
    <n v="400000"/>
    <s v="B -"/>
    <s v="B"/>
    <s v="MEDAN"/>
    <s v="FID"/>
    <n v="3944601"/>
    <s v="&lt;=25"/>
    <n v="0"/>
    <n v="0"/>
    <n v="1"/>
    <s v="01. 1-30"/>
    <n v="7"/>
    <s v="BD04137-86 MOTOR-SUTOMO86"/>
    <n v="5306656"/>
    <n v="10400000"/>
    <s v="BUJUR WARDIMAN SARAGIH"/>
    <s v="INTERNAL"/>
    <d v="2022-01-05T00:00:00"/>
    <s v="REGULAR"/>
    <s v="07. &gt; 30%"/>
    <n v="0"/>
    <s v="N"/>
    <s v="Motor"/>
    <n v="4053344"/>
    <n v="675775"/>
    <n v="20972278"/>
    <d v="2021-10-25T00:00:00"/>
    <s v="LATER"/>
    <n v="7"/>
    <s v="NON CWO"/>
    <s v="MATI"/>
    <d v="2020-10-07T16:21:24"/>
    <s v="MEDAN-GRAHA NIAGA"/>
    <n v="6.56700231481227"/>
    <n v="8055399"/>
    <s v="TUNAI"/>
    <s v="MEDAN"/>
    <s v="W601"/>
    <s v="0601"/>
    <s v="0601"/>
  </r>
  <r>
    <x v="2"/>
    <s v="KISARAN"/>
    <s v="MEDAN"/>
    <s v="MOTOR"/>
    <s v="USED"/>
    <s v="HONDA"/>
    <s v="SCOOTERMATIC"/>
    <s v="SCOOTERMATIC"/>
    <x v="125"/>
    <s v="NVARIO 125 ESP CBS"/>
    <s v="VARIO 125"/>
    <x v="1"/>
    <n v="0"/>
    <n v="10819031"/>
    <n v="11050000"/>
    <s v="S"/>
    <n v="1"/>
    <s v="SUGI MOTOR-DUSUN IIII"/>
    <s v="060320122198"/>
    <s v="JUMADI"/>
    <s v="MH1JFU115GK573342"/>
    <s v="JFU1E1579052"/>
    <s v="BK4427JAG"/>
    <d v="2022-01-31T00:00:00"/>
    <s v="04. USED MCY"/>
    <s v="UMCY"/>
    <s v="04. USED MCY"/>
    <s v="01. 1-30"/>
    <n v="17500000"/>
    <s v="04. USED MCY"/>
    <s v="KISARAN"/>
    <d v="2022-01-27T00:00:00"/>
    <n v="0"/>
    <d v="2020-12-11T00:00:00"/>
    <d v="2022-01-13T13:15:36"/>
    <d v="2022-01-14T15:06:59"/>
    <s v="10"/>
    <s v="0603"/>
    <s v="NO"/>
    <s v="SOLD"/>
    <n v="0"/>
    <n v="5560967"/>
    <n v="875700"/>
    <n v="1700000"/>
    <s v="B -"/>
    <s v="B"/>
    <s v="KISARAN"/>
    <s v="NON FID"/>
    <n v="4441250"/>
    <s v="&gt; 25"/>
    <n v="-230969"/>
    <n v="1"/>
    <n v="0"/>
    <s v="01. 1-30"/>
    <n v="27"/>
    <s v="BD05377-ANANDA SUKSES MOTOR-SELAMAT79"/>
    <n v="11019403"/>
    <n v="18500000"/>
    <s v="RUDI HARTONO SIREGAR"/>
    <s v="EXTERNAL"/>
    <d v="2022-01-26T00:00:00"/>
    <s v="REGULAR"/>
    <s v="06. &gt;25-30%"/>
    <n v="230969"/>
    <s v="N"/>
    <s v="Motor"/>
    <n v="5630597"/>
    <n v="631762.5"/>
    <n v="25726361"/>
    <d v="2021-11-10T00:00:00"/>
    <s v="NEW"/>
    <n v="27"/>
    <s v="NON CWO"/>
    <s v="MATI"/>
    <d v="2021-08-19T00:00:00"/>
    <s v="KISARAN-SISINGAMANGARAJA"/>
    <n v="12.3701504629644"/>
    <n v="13058750"/>
    <s v="TUNAI"/>
    <s v="MEDAN"/>
    <s v="W601"/>
    <s v="0603"/>
    <s v="0603"/>
  </r>
  <r>
    <x v="2"/>
    <s v="KISARAN"/>
    <s v="MEDAN"/>
    <s v="MOTOR"/>
    <s v="NEW"/>
    <s v="HONDA"/>
    <s v="SCOOTERMATIC"/>
    <s v="SCOOTERMATIC"/>
    <x v="35"/>
    <s v="VARIO 125 ESP CBS"/>
    <s v="VARIO 125"/>
    <x v="0"/>
    <n v="0"/>
    <n v="14955628"/>
    <n v="12150000"/>
    <s v="S"/>
    <n v="1"/>
    <s v="HONDA KARYA UTAMA-HM YAMIN SH"/>
    <s v="060321116686"/>
    <s v="MIRANDA"/>
    <s v="MH1JM4117KK360794"/>
    <s v="JM41E1360115"/>
    <s v="BK3896VBO"/>
    <d v="2022-01-31T00:00:00"/>
    <s v="03. NEW MCY"/>
    <s v="HONDA"/>
    <s v="03. NEW MCY"/>
    <s v="01. 1-30"/>
    <n v="21150000"/>
    <s v="HONDA"/>
    <s v="KISARAN"/>
    <d v="2022-01-28T00:00:00"/>
    <n v="0"/>
    <d v="2021-09-25T00:00:00"/>
    <d v="2022-01-19T10:32:18"/>
    <d v="2022-01-19T16:08:19"/>
    <s v="0"/>
    <s v="0603"/>
    <s v="NO"/>
    <s v="SOLD"/>
    <n v="0"/>
    <n v="8391059"/>
    <n v="3898247"/>
    <n v="2000000"/>
    <s v="B STD"/>
    <s v="B"/>
    <s v="KISARAN"/>
    <s v="FID"/>
    <n v="6194372"/>
    <s v="&gt; 25"/>
    <n v="0"/>
    <n v="0"/>
    <n v="1"/>
    <s v="01. 1-30"/>
    <n v="28"/>
    <s v="BD00192-ILHAM MOTOR-DUSUN II-DUSUN II"/>
    <n v="14722185"/>
    <n v="21600000"/>
    <s v="TEBUS KONSUMEN"/>
    <s v="EXTERNAL"/>
    <d v="2022-01-26T00:00:00"/>
    <s v="REGULAR"/>
    <s v="06. &gt;25-30%"/>
    <n v="0"/>
    <s v="N"/>
    <s v="Motor"/>
    <n v="4717815"/>
    <n v="896625"/>
    <n v="26190389"/>
    <d v="2021-12-02T00:00:00"/>
    <s v="NEW"/>
    <n v="28"/>
    <s v="NON CWO"/>
    <s v="MATI"/>
    <d v="2020-06-12T13:46:02"/>
    <s v="KISARAN-SISINGAMANGARAJA"/>
    <n v="8.3275578703687607"/>
    <n v="14955628"/>
    <s v="TUNAI"/>
    <s v="MEDAN"/>
    <s v="W601"/>
    <s v="0603"/>
    <s v="0603"/>
  </r>
  <r>
    <x v="2"/>
    <s v="KISARAN"/>
    <s v="MEDAN"/>
    <s v="MOTOR"/>
    <s v="NEW"/>
    <s v="HONDA"/>
    <s v="SCOOTERMATIC"/>
    <s v="SCOOTERMATIC"/>
    <x v="13"/>
    <s v="VARIO 150 ESP EXCLSV"/>
    <s v="VARIO 150"/>
    <x v="0"/>
    <n v="0"/>
    <n v="17842363"/>
    <n v="15200000"/>
    <s v="S"/>
    <n v="1"/>
    <s v="PANCA NIAGA MANDIRI-PERINTIS"/>
    <s v="060321116691"/>
    <s v="MARIANA PANJAITAN"/>
    <s v="MH1KF4110KK513725"/>
    <s v="KF41E1514233"/>
    <s v="BK2368QAJ"/>
    <d v="2022-01-31T00:00:00"/>
    <s v="03. NEW MCY"/>
    <s v="HONDA"/>
    <s v="03. NEW MCY"/>
    <s v="01. 1-30"/>
    <n v="23950000"/>
    <s v="HONDA"/>
    <s v="KISARAN"/>
    <d v="2022-01-28T00:00:00"/>
    <n v="0"/>
    <d v="2021-09-25T00:00:00"/>
    <d v="2022-01-20T10:50:50"/>
    <d v="2022-01-27T00:00:00"/>
    <s v="0"/>
    <s v="0603"/>
    <s v="NO"/>
    <s v="SOLD"/>
    <n v="0"/>
    <n v="10357670"/>
    <n v="5548155"/>
    <n v="2000000"/>
    <s v="B +"/>
    <s v="B"/>
    <s v="KISARAN"/>
    <s v="FID"/>
    <n v="6107637"/>
    <s v="&gt; 25"/>
    <n v="0"/>
    <n v="0"/>
    <n v="1"/>
    <s v="01. 1-30"/>
    <n v="28"/>
    <s v="BD00192-ILHAM MOTOR-DUSUN II-DUSUN II"/>
    <n v="18262798"/>
    <n v="23400000"/>
    <s v="TEBUS KONSUMEN"/>
    <s v="EXTERNAL"/>
    <d v="2022-01-26T00:00:00"/>
    <s v="REGULAR"/>
    <s v="06. &gt;25-30%"/>
    <n v="0"/>
    <s v="N"/>
    <s v="Motor"/>
    <n v="2797202"/>
    <n v="1030850"/>
    <n v="28762979"/>
    <d v="2021-11-25T00:00:00"/>
    <s v="NEW"/>
    <n v="28"/>
    <s v="NON CWO"/>
    <s v="MATI"/>
    <d v="2020-06-22T13:51:03"/>
    <s v="KISARAN-SISINGAMANGARAJA"/>
    <n v="1"/>
    <n v="17842363"/>
    <s v="TUNAI"/>
    <s v="MEDAN"/>
    <s v="W601"/>
    <s v="0603"/>
    <s v="0603"/>
  </r>
  <r>
    <x v="2"/>
    <s v="RANTAU PRAPAT"/>
    <s v="MEDAN"/>
    <s v="MOTOR"/>
    <s v="USED"/>
    <s v="HONDA"/>
    <s v="SCOOTERMATIC"/>
    <s v="SCOOTERMATIC"/>
    <x v="100"/>
    <s v="SCOOPY FI CLASSIC"/>
    <s v="SCOOPY"/>
    <x v="4"/>
    <n v="0"/>
    <n v="6878201"/>
    <n v="6600000"/>
    <s v="S"/>
    <n v="1"/>
    <s v="SHYFA MOTOR-DUSUN SIDODADI"/>
    <s v="061120123523"/>
    <s v="MARDIANTO"/>
    <s v="MH1JFL116FK191670"/>
    <s v="JFL1E1193680"/>
    <s v="BK5003AFI"/>
    <d v="2022-01-31T00:00:00"/>
    <s v="04. USED MCY"/>
    <s v="UMCY"/>
    <s v="04. USED MCY"/>
    <s v="01. 1-30"/>
    <n v="16500000"/>
    <s v="04. USED MCY"/>
    <s v="RANTAU PRAPAT"/>
    <d v="2022-01-24T00:00:00"/>
    <n v="0"/>
    <d v="2020-11-24T00:00:00"/>
    <d v="2022-01-15T08:47:08"/>
    <d v="2022-01-17T09:38:12"/>
    <s v="10"/>
    <s v="0611"/>
    <s v="NO"/>
    <s v="SOLD"/>
    <n v="0"/>
    <n v="1941796"/>
    <n v="629300"/>
    <n v="1700000"/>
    <s v="B -"/>
    <s v="B"/>
    <s v="RANTAU PRAPAT"/>
    <s v="NON FID"/>
    <n v="7600000"/>
    <s v="&lt;=25"/>
    <n v="0"/>
    <n v="0"/>
    <n v="1"/>
    <s v="01. 1-30"/>
    <n v="24"/>
    <s v="BD05377-ANANDA SUKSES MOTOR-SELAMAT79"/>
    <n v="8119128"/>
    <n v="14300000"/>
    <s v="DEDY IRWANSYAH SAGALA"/>
    <s v="EXTERNAL"/>
    <d v="2022-01-22T00:00:00"/>
    <s v="REGULAR"/>
    <s v="07. &gt; 30%"/>
    <n v="0"/>
    <s v="N"/>
    <s v="Motor"/>
    <n v="4750872"/>
    <n v="939500"/>
    <n v="23096640"/>
    <d v="2021-10-24T00:00:00"/>
    <s v="NEW"/>
    <n v="24"/>
    <s v="NON CWO"/>
    <s v="TIDAK ADA"/>
    <m/>
    <s v="RANTAU PRAPAT-SISINGAMANGARAJA"/>
    <n v="6.59847222222015"/>
    <n v="10112800"/>
    <s v="TUNAI"/>
    <s v="MEDAN"/>
    <s v="W601"/>
    <s v="0611"/>
    <s v="0611"/>
  </r>
  <r>
    <x v="2"/>
    <s v="RANTAU PRAPAT"/>
    <s v="MEDAN"/>
    <s v="MOTOR"/>
    <s v="NEW"/>
    <s v="YAMAHA"/>
    <s v="SCOOTERMATIC"/>
    <s v="SCOOTERMATIC"/>
    <x v="22"/>
    <s v="NEW MIO M3 SP"/>
    <s v="MIO"/>
    <x v="3"/>
    <n v="0"/>
    <n v="12065170"/>
    <n v="6700000"/>
    <s v="S"/>
    <n v="1"/>
    <s v="GRAHA AUTO PRATAMA-IMAM BONJOL"/>
    <s v="061121115543"/>
    <s v="GONTAR SIREGAR"/>
    <s v="MH3SE88H0JJ012532"/>
    <s v="E3R2E2002332"/>
    <s v="BB4820KN"/>
    <d v="2022-01-31T00:00:00"/>
    <s v="03. NEW MCY"/>
    <s v="YAMAHA"/>
    <s v="03. NEW MCY"/>
    <s v="02. 31-60"/>
    <n v="17234000"/>
    <s v="YAMAHA"/>
    <s v="RANTAU PRAPAT"/>
    <d v="2022-01-31T00:00:00"/>
    <n v="0"/>
    <d v="2021-05-22T00:00:00"/>
    <d v="2021-12-24T10:17:49"/>
    <d v="2021-12-24T10:34:02"/>
    <s v="3"/>
    <s v="0611"/>
    <s v="NO"/>
    <s v="SOLD"/>
    <n v="0"/>
    <n v="5561671"/>
    <n v="3778425"/>
    <n v="1300000"/>
    <s v="B +"/>
    <s v="B"/>
    <s v="RANTAU PRAPAT"/>
    <s v="FID"/>
    <n v="4215911"/>
    <s v="&gt; 25"/>
    <n v="0"/>
    <n v="0"/>
    <n v="1"/>
    <s v="02. 31-60"/>
    <n v="31"/>
    <s v="BD05079-ANDI SERVICE"/>
    <n v="7060190"/>
    <n v="10700000"/>
    <s v="ARIF MUDA SIREGAR"/>
    <s v="EXTERNAL"/>
    <d v="2022-01-22T00:00:00"/>
    <s v="REGULAR"/>
    <s v="05. &gt;20-25%"/>
    <n v="0"/>
    <s v="N"/>
    <s v="Motor"/>
    <n v="2569810"/>
    <n v="635787.5"/>
    <n v="20101582"/>
    <d v="2021-10-22T00:00:00"/>
    <s v="LATER"/>
    <n v="31"/>
    <s v="NON CWO"/>
    <s v="MATI"/>
    <d v="2020-11-29T11:52:01"/>
    <s v="RANTAU PRAPAT-SISINGAMANGARAJA"/>
    <n v="37.559699074074203"/>
    <n v="13018089"/>
    <s v="TUNAI"/>
    <s v="MEDAN"/>
    <s v="W601"/>
    <s v="0611"/>
    <s v="0611"/>
  </r>
  <r>
    <x v="2"/>
    <s v="RANTAU PRAPAT"/>
    <s v="MEDAN"/>
    <s v="MOTOR"/>
    <s v="NEW"/>
    <s v="HONDA"/>
    <s v="BEBEK"/>
    <s v="BEBEK"/>
    <x v="44"/>
    <s v="NEW REVO FI FIT"/>
    <s v="REVO"/>
    <x v="5"/>
    <n v="0"/>
    <n v="12141338"/>
    <n v="8850000"/>
    <s v="S"/>
    <n v="1"/>
    <s v="BUANA JAYA LESTARI"/>
    <s v="061121115713"/>
    <s v="ERFANDI ZEBUA"/>
    <s v="MH1JBK110MK769393"/>
    <s v="JBK1E1765838"/>
    <m/>
    <d v="2022-01-31T00:00:00"/>
    <s v="03. NEW MCY"/>
    <s v="HONDA"/>
    <s v="03. NEW MCY"/>
    <s v="01. 1-30"/>
    <n v="15830000"/>
    <s v="HONDA"/>
    <s v="RANTAU PRAPAT"/>
    <d v="2022-01-18T00:00:00"/>
    <n v="0"/>
    <d v="2021-05-31T00:00:00"/>
    <d v="2022-01-12T08:31:43"/>
    <d v="2022-01-17T09:33:20"/>
    <s v="6"/>
    <s v="0611"/>
    <s v="NO"/>
    <s v="SOLD"/>
    <n v="0"/>
    <n v="6215660"/>
    <n v="151918"/>
    <n v="2000000"/>
    <s v="C +"/>
    <s v="C"/>
    <s v="RANTAU PRAPAT"/>
    <s v="NON FID"/>
    <n v="4050000"/>
    <s v="&lt;=25"/>
    <n v="0"/>
    <n v="0"/>
    <n v="1"/>
    <s v="01. 1-30"/>
    <n v="18"/>
    <s v="BD05377-ANANDA SUKSES MOTOR-SELAMAT79"/>
    <n v="7849033"/>
    <n v="13400000"/>
    <s v="DEDY IRWANSYAH SAGALA"/>
    <s v="EXTERNAL"/>
    <d v="2022-01-13T00:00:00"/>
    <s v="REGULAR"/>
    <s v="06. &gt;25-30%"/>
    <n v="0"/>
    <s v="N"/>
    <s v="Motor"/>
    <n v="4210967"/>
    <n v="116375"/>
    <n v="16472936"/>
    <d v="2021-12-31T00:00:00"/>
    <s v="NEW"/>
    <n v="18"/>
    <s v="NON CWO"/>
    <s v="BERLAKU"/>
    <d v="2022-06-15T00:00:00"/>
    <s v="RANTAU PRAPAT-SISINGAMANGARAJA"/>
    <n v="0.60185185185400802"/>
    <n v="13594974"/>
    <s v="TUNAI"/>
    <s v="MEDAN"/>
    <s v="W601"/>
    <s v="0611"/>
    <s v="0611"/>
  </r>
  <r>
    <x v="2"/>
    <s v="RANTAU PRAPAT"/>
    <s v="MEDAN"/>
    <s v="MOTOR"/>
    <s v="USED"/>
    <s v="HONDA"/>
    <s v="SCOOTERMATIC"/>
    <s v="SCOOTERMATIC"/>
    <x v="1"/>
    <s v="BEAT FI SPORTY CW"/>
    <s v="BEAT"/>
    <x v="0"/>
    <n v="0"/>
    <n v="11932498"/>
    <n v="11000000"/>
    <s v="S"/>
    <n v="1"/>
    <s v="SYARIF MOTOR-GUNUNG TUA"/>
    <s v="061121115992"/>
    <s v="ROSMAWATI"/>
    <s v="MH1JFZ134KK414142"/>
    <s v="JFZ1E3414068"/>
    <s v="BB4052JI"/>
    <d v="2022-01-31T00:00:00"/>
    <s v="04. USED MCY"/>
    <s v="UMCY"/>
    <s v="04. USED MCY"/>
    <s v="01. 1-30"/>
    <n v="15000000"/>
    <s v="04. USED MCY"/>
    <s v="RANTAU PRAPAT"/>
    <d v="2022-01-26T00:00:00"/>
    <n v="0"/>
    <d v="2021-06-15T00:00:00"/>
    <d v="2021-12-31T19:34:07"/>
    <d v="2022-01-04T15:32:24"/>
    <s v="5"/>
    <s v="0611"/>
    <s v="NO"/>
    <s v="SOLD"/>
    <n v="0"/>
    <n v="6202501"/>
    <n v="58500"/>
    <n v="250000"/>
    <s v="B STD"/>
    <s v="B"/>
    <s v="RANTAU PRAPAT"/>
    <s v="FID"/>
    <n v="3750000"/>
    <s v="&gt; 25"/>
    <n v="0"/>
    <n v="0"/>
    <n v="1"/>
    <s v="01. 1-30"/>
    <n v="26"/>
    <s v="BD05744-MENTARI MOTOR-SUDIRMAN 364"/>
    <n v="10409321"/>
    <n v="15000000"/>
    <s v="RUDI HARTONO"/>
    <s v="INTERNAL"/>
    <d v="2022-01-22T00:00:00"/>
    <s v="REGULAR"/>
    <s v="05. &gt;20-25%"/>
    <n v="0"/>
    <s v="N"/>
    <s v="Motor"/>
    <n v="3090679"/>
    <n v="290425"/>
    <n v="22352455"/>
    <d v="2021-12-15T00:00:00"/>
    <s v="NEW"/>
    <n v="26"/>
    <s v="NON CWO"/>
    <s v="MATI"/>
    <d v="2021-10-15T00:00:00"/>
    <s v="RANTAU PRAPAT-SISINGAMANGARAJA"/>
    <n v="21.352500000000902"/>
    <n v="13057500"/>
    <s v="TUNAI"/>
    <s v="MEDAN"/>
    <s v="W601"/>
    <s v="0611"/>
    <s v="0611"/>
  </r>
  <r>
    <x v="2"/>
    <s v="RANTAU PRAPAT"/>
    <s v="MEDAN"/>
    <s v="MOTOR"/>
    <s v="USED"/>
    <s v="HONDA"/>
    <s v="SPORT"/>
    <s v="SPORT"/>
    <x v="82"/>
    <s v="CB 150 R STREETFIRE"/>
    <s v="CB 150"/>
    <x v="4"/>
    <n v="0"/>
    <n v="13755235"/>
    <n v="10800000"/>
    <s v="S"/>
    <n v="1"/>
    <s v="CUST RETENTION MEDIATOR MCY"/>
    <s v="061121118764"/>
    <s v="M ARIANSYAH HASIBUAN"/>
    <s v="MH1KC8111FK010579"/>
    <s v="KC81E1010623"/>
    <s v="BK5322JAF"/>
    <d v="2022-01-31T00:00:00"/>
    <s v="04. USED MCY"/>
    <s v="UMCY JASA"/>
    <s v="04. USED MCY"/>
    <s v="01. 1-30"/>
    <n v="16900000"/>
    <s v="04. USED MCY"/>
    <s v="RANTAU PRAPAT"/>
    <d v="2022-01-31T00:00:00"/>
    <n v="0"/>
    <d v="2021-09-27T00:00:00"/>
    <d v="2022-01-22T11:10:28"/>
    <d v="2022-01-29T08:51:08"/>
    <s v="2"/>
    <s v="0611"/>
    <s v="NO"/>
    <s v="SOLD"/>
    <n v="0"/>
    <n v="5890762"/>
    <n v="156275"/>
    <n v="350000"/>
    <s v="B -"/>
    <s v="B"/>
    <s v="RANTAU PRAPAT"/>
    <s v="FID"/>
    <n v="2319920"/>
    <s v="&gt; 25"/>
    <n v="0"/>
    <n v="0"/>
    <n v="1"/>
    <s v="01. 1-30"/>
    <n v="31"/>
    <s v="BD19407-RUSDI"/>
    <n v="12161433"/>
    <n v="19900000"/>
    <s v="MUHAMMAD AMRIZAH"/>
    <s v="INTERNAL"/>
    <d v="2022-01-29T00:00:00"/>
    <s v="REGULAR"/>
    <s v="03. &gt;10-15%"/>
    <n v="0"/>
    <s v="N"/>
    <s v="Motor"/>
    <n v="5748567"/>
    <n v="416687.5"/>
    <n v="33773588"/>
    <d v="2021-12-27T00:00:00"/>
    <s v="NEW"/>
    <n v="31"/>
    <s v="NON CWO"/>
    <s v="MATI"/>
    <d v="2021-10-16T00:00:00"/>
    <s v="RANTAU PRAPAT-SISINGAMANGARAJA"/>
    <n v="1.6311574074061399"/>
    <n v="14580080"/>
    <s v="TUNAI"/>
    <s v="MEDAN"/>
    <s v="W601"/>
    <s v="0611"/>
    <s v="0611"/>
  </r>
  <r>
    <x v="2"/>
    <s v="RANTAU PRAPAT"/>
    <s v="MEDAN"/>
    <s v="MOTOR"/>
    <s v="USED"/>
    <s v="HONDA"/>
    <s v="BEBEK"/>
    <s v="BEBEK"/>
    <x v="44"/>
    <s v="NEW REVO FI FIT"/>
    <s v="REVO"/>
    <x v="0"/>
    <n v="0"/>
    <n v="10526000"/>
    <n v="8800000"/>
    <s v="S"/>
    <n v="1"/>
    <s v="PRIMA SERVICE-IMAM BONJOL 125"/>
    <s v="061121120470"/>
    <s v="WAGIANTO"/>
    <s v="MH1JBK11XKK620342"/>
    <s v="JBK1E1616443"/>
    <s v="BK2952YBM"/>
    <d v="2022-01-31T00:00:00"/>
    <s v="04. USED MCY"/>
    <s v="UMCY"/>
    <s v="04. USED MCY"/>
    <s v="01. 1-30"/>
    <n v="12000000"/>
    <s v="04. USED MCY"/>
    <s v="RANTAU PRAPAT"/>
    <d v="2022-01-18T00:00:00"/>
    <n v="0"/>
    <d v="2021-11-29T00:00:00"/>
    <d v="2022-01-05T10:47:46"/>
    <d v="2022-01-12T00:00:00"/>
    <s v="0"/>
    <s v="0611"/>
    <s v="NO"/>
    <s v="SOLD"/>
    <n v="0"/>
    <n v="7653996"/>
    <n v="35350"/>
    <n v="350000"/>
    <s v="B STD"/>
    <s v="B"/>
    <s v="RANTAU PRAPAT"/>
    <s v="FID"/>
    <n v="2700000"/>
    <s v="&lt;=25"/>
    <n v="0"/>
    <n v="0"/>
    <n v="1"/>
    <s v="01. 1-30"/>
    <n v="18"/>
    <s v="BD09918-UD. HORAS MOTOR"/>
    <n v="8831367"/>
    <n v="12000000"/>
    <s v="MUHAMMAD AMRIZAH"/>
    <s v="INTERNAL"/>
    <d v="2022-01-07T00:00:00"/>
    <s v="REGULAR"/>
    <s v="05. &gt;20-25%"/>
    <n v="0"/>
    <s v="N"/>
    <s v="Motor"/>
    <n v="1968633"/>
    <n v="206500"/>
    <n v="16472936"/>
    <d v="2021-12-29T00:00:00"/>
    <s v="NEW"/>
    <n v="18"/>
    <s v="NON CWO"/>
    <s v="BERLAKU"/>
    <d v="2022-06-27T00:00:00"/>
    <s v="RANTAU PRAPAT-SISINGAMANGARAJA"/>
    <n v="6"/>
    <n v="10526000"/>
    <s v="TUNAI"/>
    <s v="MEDAN"/>
    <s v="W601"/>
    <s v="0611"/>
    <s v="0611"/>
  </r>
  <r>
    <x v="2"/>
    <s v="PEMATANG SIANTAR"/>
    <s v="MEDAN"/>
    <s v="MOTOR"/>
    <s v="USED"/>
    <s v="HONDA"/>
    <s v="SCOOTERMATIC"/>
    <s v="SCOOTERMATIC"/>
    <x v="13"/>
    <s v="VARIO 150 ESP EXCLSV"/>
    <s v="VARIO 150"/>
    <x v="8"/>
    <n v="0"/>
    <n v="14734413"/>
    <n v="14400000"/>
    <s v="S"/>
    <n v="1"/>
    <s v="CUST RETENTION MCY"/>
    <s v="061221114237"/>
    <s v="MUHAMMAD ANDRY ELHAMDI"/>
    <s v="MH1KF1122HK274114"/>
    <s v="KF11E2270964"/>
    <s v="BK5857WAH"/>
    <d v="2022-01-31T00:00:00"/>
    <s v="04. USED MCY"/>
    <s v="UMCY JASA"/>
    <s v="04. USED MCY"/>
    <s v="01. 1-30"/>
    <n v="18800000"/>
    <s v="04. USED MCY"/>
    <s v="PEMATANG SIANTAR"/>
    <d v="2022-01-31T00:00:00"/>
    <n v="0"/>
    <d v="2021-10-21T00:00:00"/>
    <d v="2022-01-24T15:44:38"/>
    <d v="2022-01-29T18:14:05"/>
    <s v="1"/>
    <s v="0612"/>
    <s v="NO"/>
    <s v="SOLD"/>
    <n v="0"/>
    <n v="8120585"/>
    <n v="161105"/>
    <n v="1200000"/>
    <s v="B STD"/>
    <s v="B"/>
    <s v="PEMATANG SIANTAR"/>
    <s v="FID"/>
    <n v="3812600"/>
    <s v="&gt; 25"/>
    <n v="0"/>
    <n v="0"/>
    <n v="1"/>
    <s v="01. 1-30"/>
    <n v="31"/>
    <s v="BD00282-NGK MOTOR"/>
    <n v="15567900"/>
    <n v="21100000"/>
    <s v="SYAMSUDIN RITONGA"/>
    <s v="EXTERNAL"/>
    <d v="2022-01-29T00:00:00"/>
    <s v="REGULAR"/>
    <s v="05. &gt;20-25%"/>
    <n v="0"/>
    <s v="N"/>
    <s v="Motor"/>
    <n v="3422100"/>
    <n v="47250"/>
    <n v="28762979"/>
    <d v="2021-12-21T00:00:00"/>
    <s v="NEW"/>
    <n v="31"/>
    <s v="NON CWO"/>
    <s v="BERLAKU"/>
    <d v="2022-10-16T00:00:00"/>
    <s v="PEMATANG SIANTAR-SANG NAWALUH"/>
    <n v="1.24021990740584"/>
    <n v="14987400"/>
    <s v="TUNAI"/>
    <s v="MEDAN"/>
    <s v="W601"/>
    <s v="0612"/>
    <s v="0612"/>
  </r>
  <r>
    <x v="2"/>
    <s v="TEBING TINGGI"/>
    <s v="MEDAN"/>
    <s v="MOTOR"/>
    <s v="NEW"/>
    <s v="HONDA"/>
    <s v="SCOOTERMATIC"/>
    <s v="SCOOTERMATIC"/>
    <x v="125"/>
    <s v="NVARIO 125 ESP CBS"/>
    <s v="VARIO 125"/>
    <x v="6"/>
    <n v="0"/>
    <n v="14850494"/>
    <n v="15800000"/>
    <s v="S"/>
    <n v="1"/>
    <s v="SAGITA MULIA LARAS"/>
    <s v="062120117515"/>
    <s v="HERU SUSANTO"/>
    <s v="MH1JM4118LK648809"/>
    <s v="JM41E1648418"/>
    <s v="BK5483TBN"/>
    <d v="2022-01-31T00:00:00"/>
    <s v="03. NEW MCY"/>
    <s v="HONDA"/>
    <s v="03. NEW MCY"/>
    <s v="01. 1-30"/>
    <n v="21840000"/>
    <s v="HONDA"/>
    <s v="WAREHOUSE"/>
    <d v="2022-01-11T00:00:00"/>
    <n v="0"/>
    <d v="2020-10-08T00:00:00"/>
    <d v="2021-12-29T17:40:59"/>
    <d v="2021-12-30T16:15:45"/>
    <s v="12"/>
    <s v="0621"/>
    <s v="NO"/>
    <s v="SOLD"/>
    <n v="0"/>
    <n v="5297505"/>
    <n v="2104960"/>
    <n v="1300000"/>
    <s v="B +"/>
    <s v="B"/>
    <s v="TEBING TINGGI"/>
    <s v="NON FID"/>
    <n v="2191088"/>
    <s v="&lt;=25"/>
    <n v="-949506"/>
    <n v="1"/>
    <n v="0"/>
    <s v="01. 1-30"/>
    <n v="11"/>
    <s v="BD00031-ANEKA MOTOR"/>
    <n v="16209658"/>
    <n v="20600000"/>
    <s v="SUHAIMI SIREGAR"/>
    <s v="EXTERNAL"/>
    <d v="2022-01-07T00:00:00"/>
    <s v="REGULAR"/>
    <s v="03. &gt;10-15%"/>
    <n v="949506"/>
    <s v="N"/>
    <s v="Motor"/>
    <n v="2330342"/>
    <n v="1034000"/>
    <n v="25726361"/>
    <d v="2021-11-08T00:00:00"/>
    <s v="LATER"/>
    <n v="11"/>
    <s v="NON CWO"/>
    <s v="TIDAK ADA"/>
    <m/>
    <s v="TEBING TINGGI-AHMAD YANI"/>
    <n v="11.3223958333328"/>
    <n v="19648912"/>
    <s v="TUNAI"/>
    <s v="MEDAN"/>
    <s v="W601"/>
    <s v="0612"/>
    <s v="0612"/>
  </r>
  <r>
    <x v="2"/>
    <s v="TEBING TINGGI"/>
    <s v="MEDAN"/>
    <s v="MOTOR"/>
    <s v="NEW"/>
    <s v="HONDA"/>
    <s v="BEBEK"/>
    <s v="BEBEK"/>
    <x v="44"/>
    <s v="NEW REVO FI FIT"/>
    <s v="REVO"/>
    <x v="5"/>
    <n v="0"/>
    <n v="11690787"/>
    <n v="10650000"/>
    <s v="S"/>
    <n v="1"/>
    <s v="SAGITA MULIA LARAS"/>
    <s v="062121111677"/>
    <s v="EFFENDI SARAGIH"/>
    <s v="MH1JBK110MK744316"/>
    <s v="JBK1E1740762"/>
    <m/>
    <d v="2022-01-31T00:00:00"/>
    <s v="03. NEW MCY"/>
    <s v="HONDA"/>
    <s v="03. NEW MCY"/>
    <s v="01. 1-30"/>
    <n v="15730000"/>
    <s v="HONDA"/>
    <s v="WAREHOUSE"/>
    <d v="2022-01-18T00:00:00"/>
    <n v="0"/>
    <d v="2021-02-26T00:00:00"/>
    <d v="2022-01-13T08:48:21"/>
    <d v="2022-01-13T11:26:09"/>
    <s v="9"/>
    <s v="0621"/>
    <s v="NO"/>
    <s v="SOLD"/>
    <n v="0"/>
    <n v="5599211"/>
    <n v="59850"/>
    <n v="1700000"/>
    <s v="B +"/>
    <s v="B"/>
    <s v="TEBING TINGGI"/>
    <s v="NON FID"/>
    <n v="1740806"/>
    <s v="&lt;=25"/>
    <n v="0"/>
    <n v="0"/>
    <n v="1"/>
    <s v="01. 1-30"/>
    <n v="18"/>
    <s v="BD04137-86 MOTOR-SUTOMO86"/>
    <n v="10526137"/>
    <n v="13400000"/>
    <s v="SYAFRIZAL JUFRI"/>
    <s v="EXTERNAL"/>
    <d v="2022-01-17T00:00:00"/>
    <s v="REGULAR"/>
    <s v="03. &gt;10-15%"/>
    <n v="0"/>
    <s v="N"/>
    <s v="Motor"/>
    <n v="1533863"/>
    <n v="174562.5"/>
    <n v="16472936"/>
    <d v="2021-12-26T00:00:00"/>
    <s v="NEW"/>
    <n v="18"/>
    <s v="NON CWO"/>
    <s v="BERLAKU"/>
    <d v="2022-03-08T00:00:00"/>
    <s v="TEBING TINGGI-AHMAD YANI"/>
    <n v="4.5235069444461304"/>
    <n v="13989194"/>
    <s v="TUNAI"/>
    <s v="MEDAN"/>
    <s v="W601"/>
    <s v="0621"/>
    <s v="0621"/>
  </r>
  <r>
    <x v="2"/>
    <s v="MEDAN 3(TITI KUNING)"/>
    <s v="MEDAN"/>
    <s v="MOTOR"/>
    <s v="USED"/>
    <s v="HONDA"/>
    <s v="SPORT"/>
    <s v="SPORT"/>
    <x v="82"/>
    <s v="CB 150 R STREETFIRE"/>
    <s v="CB 150"/>
    <x v="8"/>
    <n v="0"/>
    <n v="12746952"/>
    <n v="16800000"/>
    <s v="S"/>
    <n v="1"/>
    <s v="BRASTAGI MOTOR-JAMIN GINTING"/>
    <s v="067520134428"/>
    <s v="IWAN SYAHPUTRA"/>
    <s v="MH1KC8114HK176081"/>
    <s v="KC81E1169799"/>
    <s v="BK6933SAF"/>
    <d v="2022-01-31T00:00:00"/>
    <s v="04. USED MCY"/>
    <s v="UMCY"/>
    <s v="04. USED MCY"/>
    <s v="01. 1-30"/>
    <n v="22100000"/>
    <s v="04. USED MCY"/>
    <s v="WAREHOUSE"/>
    <d v="2022-01-29T00:00:00"/>
    <n v="0"/>
    <d v="2020-11-25T00:00:00"/>
    <d v="2022-01-21T10:23:22"/>
    <d v="2022-01-21T15:05:12"/>
    <s v="11"/>
    <s v="0675"/>
    <s v="NO"/>
    <s v="SOLD"/>
    <n v="0"/>
    <n v="4253007"/>
    <n v="1293650"/>
    <n v="1500000"/>
    <s v="B +"/>
    <s v="B"/>
    <s v="MEDAN 3(TITI KUNING)"/>
    <s v="NON FID"/>
    <n v="4904003"/>
    <s v="&gt; 25"/>
    <n v="-4053048"/>
    <n v="1"/>
    <n v="0"/>
    <s v="01. 1-30"/>
    <n v="29"/>
    <s v="BD180VM-SYAHLAN SYAFRIZAL GINTING"/>
    <n v="16825407"/>
    <n v="23100000"/>
    <s v="MUKSIN SURBAKTI"/>
    <s v="EXTERNAL"/>
    <d v="2022-01-29T00:00:00"/>
    <s v="REGULAR"/>
    <s v="05. &gt;20-25%"/>
    <n v="4053048"/>
    <s v="N"/>
    <s v="Motor"/>
    <n v="3964593"/>
    <n v="1016062.5"/>
    <n v="33773588"/>
    <d v="2021-11-25T00:00:00"/>
    <s v="NEW"/>
    <n v="29"/>
    <s v="NON CWO"/>
    <s v="MATI"/>
    <d v="2020-11-30T14:11:59"/>
    <s v="MEDAN 3-TITI KUNING"/>
    <n v="7.3713888888887604"/>
    <n v="17195997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16"/>
    <s v="SCOOPY ESP"/>
    <s v="SCOOPY"/>
    <x v="6"/>
    <n v="0"/>
    <n v="16684109"/>
    <n v="16100000"/>
    <s v="S"/>
    <n v="1"/>
    <s v="ROTELLA PERSADA MANDIRI"/>
    <s v="067520135229"/>
    <s v="RAIDHATUL JANNAH"/>
    <s v="MH1JM3137LK752283"/>
    <s v="JM31E3749029"/>
    <m/>
    <d v="2022-01-31T00:00:00"/>
    <s v="03. NEW MCY"/>
    <s v="HONDA"/>
    <s v="03. NEW MCY"/>
    <s v="01. 1-30"/>
    <n v="20780000"/>
    <s v="HONDA"/>
    <s v="WAREHOUSE"/>
    <d v="2022-01-28T00:00:00"/>
    <n v="0"/>
    <d v="2020-12-12T00:00:00"/>
    <d v="2022-01-25T10:58:06"/>
    <d v="2022-01-26T15:53:12"/>
    <s v="6"/>
    <s v="0675"/>
    <s v="NO"/>
    <s v="SOLD"/>
    <n v="0"/>
    <n v="8545889"/>
    <n v="3192900"/>
    <n v="2000000"/>
    <s v="B +"/>
    <s v="B"/>
    <s v="MEDAN 3(TITI KUNING)"/>
    <s v="NON FID"/>
    <n v="4200000"/>
    <s v="&gt; 25"/>
    <n v="0"/>
    <n v="0"/>
    <n v="1"/>
    <s v="01. 1-30"/>
    <n v="28"/>
    <s v="BD190T1-LAJU JAYA MOTOR"/>
    <n v="14255040"/>
    <n v="19000000"/>
    <s v="AMRI NASUTION"/>
    <s v="EXTERNAL"/>
    <d v="2022-01-28T00:00:00"/>
    <s v="REGULAR"/>
    <s v="05. &gt;20-25%"/>
    <n v="0"/>
    <s v="N"/>
    <s v="Motor"/>
    <n v="2844960"/>
    <n v="1010000"/>
    <n v="23096640"/>
    <d v="2021-07-12T00:00:00"/>
    <s v="NEW"/>
    <n v="28"/>
    <s v="NON CWO"/>
    <s v="TIDAK ADA"/>
    <m/>
    <s v="MEDAN 3-TITI KUNING"/>
    <n v="1.3380555555559099"/>
    <n v="18681084"/>
    <s v="TUNAI"/>
    <s v="MEDAN"/>
    <s v="W601"/>
    <s v="0675"/>
    <s v="0675"/>
  </r>
  <r>
    <x v="2"/>
    <s v="MEDAN 3(TITI KUNING)"/>
    <s v="MEDAN"/>
    <s v="MOTOR"/>
    <s v="NEW"/>
    <s v="YAMAHA"/>
    <s v="SCOOTERMATIC"/>
    <s v="SCOOTERMATIC"/>
    <x v="83"/>
    <s v="FREEGO"/>
    <s v="FREEGO"/>
    <x v="0"/>
    <n v="0"/>
    <n v="14009362"/>
    <n v="12150000"/>
    <s v="S"/>
    <n v="1"/>
    <s v="ALFA SCORPII"/>
    <s v="067521113925"/>
    <s v="MESRAN GULO"/>
    <s v="MH3SEF510KJ080448"/>
    <s v="E31WE0082543"/>
    <s v="BK3785AJC"/>
    <d v="2022-01-31T00:00:00"/>
    <s v="03. NEW MCY"/>
    <s v="YAMAHA"/>
    <s v="03. NEW MCY"/>
    <s v="01. 1-30"/>
    <n v="20175000"/>
    <s v="YAMAHA"/>
    <s v="WAREHOUSE"/>
    <d v="2022-01-10T00:00:00"/>
    <n v="0"/>
    <d v="2021-02-28T00:00:00"/>
    <d v="2021-12-30T20:02:43"/>
    <d v="2021-12-31T09:21:52"/>
    <s v="6"/>
    <s v="0675"/>
    <s v="NO"/>
    <s v="SOLD"/>
    <n v="0"/>
    <n v="6007901"/>
    <n v="1710862"/>
    <n v="400000"/>
    <s v="B +"/>
    <s v="B"/>
    <s v="MEDAN 3(TITI KUNING)"/>
    <s v="NON FID"/>
    <n v="3803043"/>
    <s v="&lt;=25"/>
    <n v="0"/>
    <n v="0"/>
    <n v="1"/>
    <s v="01. 1-30"/>
    <n v="10"/>
    <s v="BD00273-MUNIR"/>
    <n v="12613522"/>
    <n v="16800000"/>
    <s v="JONGGI MARKIANUS LIMBONG"/>
    <s v="INTERNAL"/>
    <d v="2022-01-05T00:00:00"/>
    <s v="REGULAR"/>
    <s v="04. &gt;15-20%"/>
    <n v="0"/>
    <s v="N"/>
    <s v="Motor"/>
    <n v="2506478"/>
    <n v="366287.5"/>
    <n v="23499645"/>
    <d v="2021-10-28T00:00:00"/>
    <s v="LATER"/>
    <n v="10"/>
    <s v="NON CWO"/>
    <s v="MATI"/>
    <d v="2021-01-02T14:38:30"/>
    <s v="MEDAN 3-TITI KUNING"/>
    <n v="9.6098148148157598"/>
    <n v="16371957"/>
    <s v="TUNAI"/>
    <s v="MEDAN"/>
    <s v="W601"/>
    <s v="0601"/>
    <s v="0601"/>
  </r>
  <r>
    <x v="2"/>
    <s v="MEDAN 3(TITI KUNING)"/>
    <s v="MEDAN"/>
    <s v="MOTOR"/>
    <s v="NEW"/>
    <s v="YAMAHA"/>
    <s v="SCOOTERMATIC"/>
    <s v="SCOOTERMATIC"/>
    <x v="22"/>
    <s v="NEW MIO M3 SP"/>
    <s v="MIO"/>
    <x v="0"/>
    <n v="0"/>
    <n v="10745966"/>
    <n v="7550000"/>
    <s v="S"/>
    <n v="1"/>
    <s v="ALFA SCORPII"/>
    <s v="067521114396"/>
    <s v="EDISON PASARIBU"/>
    <s v="MH3SE88K0KJ012515"/>
    <s v="E3R2E2562672"/>
    <s v="BK3223SAH"/>
    <d v="2022-01-31T00:00:00"/>
    <s v="03. NEW MCY"/>
    <s v="YAMAHA"/>
    <s v="03. NEW MCY"/>
    <s v="01. 1-30"/>
    <n v="17075000"/>
    <s v="YAMAHA"/>
    <s v="WAREHOUSE"/>
    <d v="2022-01-31T00:00:00"/>
    <n v="0"/>
    <d v="2021-03-03T00:00:00"/>
    <d v="2022-01-21T10:59:48"/>
    <d v="2022-01-21T15:02:11"/>
    <s v="6"/>
    <s v="0675"/>
    <s v="NO"/>
    <s v="SOLD"/>
    <n v="0"/>
    <n v="4370784"/>
    <n v="2707855"/>
    <n v="1500000"/>
    <s v="B STD"/>
    <s v="B"/>
    <s v="MEDAN 3(TITI KUNING)"/>
    <s v="NON FID"/>
    <n v="4302793"/>
    <s v="&gt; 25"/>
    <n v="0"/>
    <n v="0"/>
    <n v="1"/>
    <s v="01. 1-30"/>
    <n v="31"/>
    <s v="BD190J5-IRWAN OMPUSUNGGU"/>
    <n v="7955989"/>
    <n v="12000000"/>
    <s v="ALVONSIUS TARIGAN"/>
    <s v="EXTERNAL"/>
    <d v="2022-01-29T00:00:00"/>
    <s v="REGULAR"/>
    <s v="06. &gt;25-30%"/>
    <n v="0"/>
    <s v="N"/>
    <s v="Motor"/>
    <n v="2844011"/>
    <n v="666325"/>
    <n v="20101582"/>
    <d v="2021-10-03T00:00:00"/>
    <s v="NEW"/>
    <n v="31"/>
    <s v="NON CWO"/>
    <s v="MATI"/>
    <d v="2020-10-31T20:17:21"/>
    <s v="MEDAN 3-TITI KUNING"/>
    <n v="9.3734837962983892"/>
    <n v="12772207"/>
    <s v="TUNAI"/>
    <s v="MEDAN"/>
    <s v="W601"/>
    <s v="0675"/>
    <s v="0675"/>
  </r>
  <r>
    <x v="2"/>
    <s v="MEDAN 3(TITI KUNING)"/>
    <s v="MEDAN"/>
    <s v="MOTOR"/>
    <s v="USED"/>
    <s v="HONDA"/>
    <s v="SCOOTERMATIC"/>
    <s v="SCOOTERMATIC"/>
    <x v="13"/>
    <s v="VARIO 150 ESP EXCLSV"/>
    <s v="VARIO 150"/>
    <x v="4"/>
    <n v="0"/>
    <n v="12308422"/>
    <n v="11750000"/>
    <s v="S"/>
    <n v="1"/>
    <s v="CUST RETENTION MEDIATOR MCY"/>
    <s v="067521116336"/>
    <s v="NORMIN BR GINTING"/>
    <s v="MH1KF1112FK136092"/>
    <s v="KF11E1139545"/>
    <s v="BK6368AFN"/>
    <d v="2022-01-31T00:00:00"/>
    <s v="04. USED MCY"/>
    <s v="UMCY JASA"/>
    <s v="04. USED MCY"/>
    <s v="01. 1-30"/>
    <n v="17300000"/>
    <s v="04. USED MCY"/>
    <s v="WAREHOUSE"/>
    <d v="2022-01-28T00:00:00"/>
    <n v="0"/>
    <d v="2021-03-23T00:00:00"/>
    <d v="2022-01-25T11:02:06"/>
    <d v="2022-01-25T15:26:52"/>
    <s v="7"/>
    <s v="0675"/>
    <s v="NO"/>
    <s v="SOLD"/>
    <n v="0"/>
    <n v="7092576"/>
    <n v="1086125"/>
    <n v="400000"/>
    <s v="B -"/>
    <s v="B"/>
    <s v="MEDAN 3(TITI KUNING)"/>
    <s v="NON FID"/>
    <n v="4450000"/>
    <s v="&gt; 25"/>
    <n v="0"/>
    <n v="0"/>
    <n v="1"/>
    <s v="01. 1-30"/>
    <n v="28"/>
    <s v="BD180VM-SYAHLAN SYAFRIZAL GINTING"/>
    <n v="11306641"/>
    <n v="17900000"/>
    <s v="IMAM ANUGRAH PRATAMA"/>
    <s v="INTERNAL"/>
    <d v="2022-01-28T00:00:00"/>
    <s v="REGULAR"/>
    <s v="06. &gt;25-30%"/>
    <n v="0"/>
    <s v="N"/>
    <s v="Motor"/>
    <n v="4803359"/>
    <n v="266000"/>
    <n v="28762979"/>
    <d v="2021-11-23T00:00:00"/>
    <s v="NEW"/>
    <n v="28"/>
    <s v="NON CWO"/>
    <s v="BERLAKU"/>
    <d v="2022-05-11T00:00:00"/>
    <s v="MEDAN 3-TITI KUNING"/>
    <n v="2.3563425925894999"/>
    <n v="13896650"/>
    <s v="TUNAI"/>
    <s v="MEDAN"/>
    <s v="W601"/>
    <s v="0675"/>
    <s v="0675"/>
  </r>
  <r>
    <x v="2"/>
    <s v="MEDAN 3(TITI KUNING)"/>
    <s v="MEDAN"/>
    <s v="MOTOR"/>
    <s v="USED"/>
    <s v="HONDA"/>
    <s v="SPORT"/>
    <s v="SPORT"/>
    <x v="23"/>
    <s v="CB 150 R"/>
    <s v="CB 150"/>
    <x v="2"/>
    <n v="0"/>
    <n v="11820542"/>
    <n v="9750000"/>
    <s v="S"/>
    <n v="1"/>
    <s v="CUST RETENTION MCY"/>
    <s v="067521119879"/>
    <s v="MASRIANA"/>
    <s v="MH1KC4116EK359311"/>
    <s v="KC41E1357260"/>
    <s v="BK2863MAR"/>
    <d v="2022-01-31T00:00:00"/>
    <s v="04. USED MCY"/>
    <s v="UMCY JASA"/>
    <s v="04. USED MCY"/>
    <s v="01. 1-30"/>
    <n v="15600000"/>
    <s v="04. USED MCY"/>
    <s v="WAREHOUSE"/>
    <d v="2022-01-08T00:00:00"/>
    <n v="0"/>
    <d v="2021-07-05T00:00:00"/>
    <d v="2021-12-23T14:43:01"/>
    <d v="2021-12-29T14:24:37"/>
    <s v="3"/>
    <s v="0675"/>
    <s v="NO"/>
    <s v="SOLD"/>
    <n v="0"/>
    <n v="4685458"/>
    <n v="958920"/>
    <n v="250000"/>
    <s v="C +"/>
    <s v="C"/>
    <s v="MEDAN 3(TITI KUNING)"/>
    <s v="FID"/>
    <n v="2651080"/>
    <s v="&lt;=25"/>
    <n v="0"/>
    <n v="0"/>
    <n v="1"/>
    <s v="01. 1-30"/>
    <n v="8"/>
    <s v="BD21296-ISMA YANDA"/>
    <n v="4136418"/>
    <n v="16200000"/>
    <s v="SUHENDRA"/>
    <s v="INTERNAL"/>
    <d v="2022-01-05T00:00:00"/>
    <s v="REGULAR"/>
    <s v="04. &gt;15-20%"/>
    <n v="0"/>
    <s v="N"/>
    <s v="Motor"/>
    <n v="10443582"/>
    <n v="538125"/>
    <n v="33741531"/>
    <d v="2021-11-05T00:00:00"/>
    <s v="LATER"/>
    <n v="8"/>
    <s v="NON CWO"/>
    <s v="BERLAKU"/>
    <d v="2022-01-10T00:00:00"/>
    <s v="MEDAN 3-TITI KUNING"/>
    <n v="9.3995717592624697"/>
    <n v="12948920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13"/>
    <s v="VARIO 150 ESP EXCLSV"/>
    <s v="VARIO 150"/>
    <x v="5"/>
    <n v="0"/>
    <n v="22055846"/>
    <n v="17800000"/>
    <s v="S"/>
    <n v="1"/>
    <s v="SATU HATI PERKASA-FIRDAUS"/>
    <s v="067521120906"/>
    <s v="SUHENDRI SYAHPUTRA"/>
    <s v="MH1KF4121MK326876"/>
    <s v="KF41E2330881"/>
    <m/>
    <d v="2022-01-31T00:00:00"/>
    <s v="03. NEW MCY"/>
    <s v="HONDA"/>
    <s v="03. NEW MCY"/>
    <s v="01. 1-30"/>
    <n v="25020000"/>
    <s v="HONDA"/>
    <s v="WAREHOUSE"/>
    <d v="2022-01-27T00:00:00"/>
    <n v="0"/>
    <d v="2021-08-13T00:00:00"/>
    <d v="2022-01-12T15:28:42"/>
    <d v="2022-01-13T08:36:58"/>
    <s v="2"/>
    <s v="0675"/>
    <s v="NO"/>
    <s v="SOLD"/>
    <n v="0"/>
    <n v="11604149"/>
    <n v="719100"/>
    <n v="1000000"/>
    <s v="B STD"/>
    <s v="B"/>
    <s v="MEDAN 3(TITI KUNING)"/>
    <s v="FID"/>
    <n v="4500000"/>
    <s v="&gt; 25"/>
    <n v="0"/>
    <n v="0"/>
    <n v="1"/>
    <s v="01. 1-30"/>
    <n v="27"/>
    <s v="BD180VM-SYAHLAN SYAFRIZAL GINTING"/>
    <n v="18262295"/>
    <n v="25000000"/>
    <s v="TEBUS KONSUMEN"/>
    <s v="EXTERNAL"/>
    <d v="2022-01-26T00:00:00"/>
    <s v="REGULAR"/>
    <s v="04. &gt;15-20%"/>
    <n v="0"/>
    <s v="N"/>
    <s v="Motor"/>
    <n v="4237705"/>
    <n v="87500"/>
    <n v="28762979"/>
    <d v="2021-11-12T00:00:00"/>
    <s v="NEW"/>
    <n v="27"/>
    <s v="NON CWO"/>
    <s v="BERLAKU"/>
    <d v="2022-08-18T00:00:00"/>
    <s v="MEDAN 3-TITI KUNING"/>
    <n v="13.6409953703696"/>
    <n v="22866156"/>
    <s v="TUNAI"/>
    <s v="MEDAN"/>
    <s v="W601"/>
    <s v="0621"/>
    <s v="0621"/>
  </r>
  <r>
    <x v="2"/>
    <s v="MEDAN 3(TITI KUNING)"/>
    <s v="MEDAN"/>
    <s v="MOTOR"/>
    <s v="NEW"/>
    <s v="YAMAHA"/>
    <s v="SCOOTERMATIC"/>
    <s v="SCOOTERMATIC"/>
    <x v="12"/>
    <s v="ALL NEW NMAX 155"/>
    <s v="NMAX"/>
    <x v="5"/>
    <n v="0"/>
    <n v="28042717"/>
    <n v="27800000"/>
    <s v="S"/>
    <n v="1"/>
    <s v="ALFA SCORPII"/>
    <s v="067521121077"/>
    <s v="MATIUS SATRIAWAN"/>
    <s v="MH3SG5620MJ250663"/>
    <s v="G3L8E0447159"/>
    <m/>
    <d v="2022-01-31T00:00:00"/>
    <s v="03. NEW MCY"/>
    <s v="YAMAHA"/>
    <s v="03. NEW MCY"/>
    <s v="01. 1-30"/>
    <n v="31389000"/>
    <s v="YAMAHA"/>
    <s v="WAREHOUSE"/>
    <d v="2022-01-25T00:00:00"/>
    <n v="0"/>
    <d v="2021-08-18T00:00:00"/>
    <d v="2022-01-20T14:52:38"/>
    <d v="2022-01-20T14:53:59"/>
    <s v="3"/>
    <s v="0675"/>
    <s v="NO"/>
    <s v="SOLD"/>
    <n v="0"/>
    <n v="19476879"/>
    <n v="903800"/>
    <n v="250000"/>
    <s v="A STD"/>
    <s v="A"/>
    <s v="MEDAN 3(TITI KUNING)"/>
    <s v="FID"/>
    <n v="4750000"/>
    <s v="&lt;=25"/>
    <n v="0"/>
    <n v="0"/>
    <n v="1"/>
    <s v="01. 1-30"/>
    <n v="25"/>
    <s v="BD190T1-LAJU JAYA MOTOR"/>
    <n v="25828547"/>
    <n v="30000000"/>
    <s v="IQBAL AKBAR"/>
    <s v="INTERNAL"/>
    <d v="2022-01-24T00:00:00"/>
    <s v="REGULAR"/>
    <s v="04. &gt;15-20%"/>
    <n v="0"/>
    <s v="N"/>
    <s v="Motor"/>
    <n v="1171453"/>
    <n v="101062.5"/>
    <n v="36353506"/>
    <d v="2021-12-14T00:00:00"/>
    <s v="NEW"/>
    <n v="25"/>
    <s v="NON CWO"/>
    <s v="BERLAKU"/>
    <d v="2022-08-24T00:00:00"/>
    <s v="MEDAN 3-TITI KUNING"/>
    <n v="4.3791782407424797"/>
    <n v="29353284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25"/>
    <s v="BEAT FI SPORTY CBS"/>
    <s v="BEAT"/>
    <x v="5"/>
    <n v="0"/>
    <n v="16506982"/>
    <n v="14850000"/>
    <s v="S"/>
    <n v="1"/>
    <s v="SUPRA JAYA ABADI"/>
    <s v="067521123481"/>
    <s v="SUMIYATI"/>
    <s v="MH1JM8117MK770201"/>
    <s v="JM81E1772330"/>
    <m/>
    <d v="2022-01-31T00:00:00"/>
    <s v="03. NEW MCY"/>
    <s v="HONDA"/>
    <s v="03. NEW MCY"/>
    <s v="01. 1-30"/>
    <n v="17910000"/>
    <s v="HONDA"/>
    <s v="WAREHOUSE"/>
    <d v="2022-01-28T00:00:00"/>
    <n v="0"/>
    <d v="2021-10-24T00:00:00"/>
    <d v="2022-01-25T10:59:47"/>
    <d v="2022-01-27T16:41:42"/>
    <s v="1"/>
    <s v="0675"/>
    <s v="NO"/>
    <s v="SOLD"/>
    <n v="0"/>
    <n v="9333017"/>
    <n v="235600"/>
    <n v="250000"/>
    <s v="B +"/>
    <s v="B"/>
    <s v="MEDAN 3(TITI KUNING)"/>
    <s v="FID"/>
    <n v="3050000"/>
    <s v="&gt; 25"/>
    <n v="0"/>
    <n v="0"/>
    <n v="1"/>
    <s v="01. 1-30"/>
    <n v="28"/>
    <s v="BD190T1-LAJU JAYA MOTOR"/>
    <n v="13746921"/>
    <n v="16600000"/>
    <s v="ANDI SANGAPTA TARIGAN"/>
    <s v="INTERNAL"/>
    <d v="2022-01-28T00:00:00"/>
    <s v="REGULAR"/>
    <s v="04. &gt;15-20%"/>
    <n v="0"/>
    <s v="N"/>
    <s v="Motor"/>
    <n v="1193079"/>
    <n v="35700"/>
    <n v="20900722"/>
    <d v="2021-12-23T00:00:00"/>
    <s v="NEW"/>
    <n v="28"/>
    <s v="NON CWO"/>
    <s v="BERLAKU"/>
    <d v="2022-11-02T00:00:00"/>
    <s v="MEDAN 3-TITI KUNING"/>
    <n v="0.30437499999970902"/>
    <n v="16795198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13"/>
    <s v="VARIO 150 ESP EXCLSV"/>
    <s v="VARIO 150"/>
    <x v="5"/>
    <n v="0"/>
    <n v="24025042"/>
    <n v="21000000"/>
    <s v="S"/>
    <n v="1"/>
    <s v="MITRA PINASTHIKA M-AH NASUTION"/>
    <s v="067521123542"/>
    <s v="NOVI BRINITA"/>
    <s v="MH1KF4126MK393358"/>
    <s v="KF41E2397272"/>
    <m/>
    <d v="2022-01-31T00:00:00"/>
    <s v="03. NEW MCY"/>
    <s v="HONDA"/>
    <s v="03. NEW MCY"/>
    <s v="01. 1-30"/>
    <n v="25480000"/>
    <s v="HONDA"/>
    <s v="WAREHOUSE"/>
    <d v="2022-01-07T00:00:00"/>
    <n v="0"/>
    <d v="2021-10-22T00:00:00"/>
    <d v="2021-12-30T13:22:09"/>
    <d v="2022-01-06T00:00:00"/>
    <s v="1"/>
    <s v="0675"/>
    <s v="NO"/>
    <s v="SOLD"/>
    <n v="0"/>
    <n v="10694951"/>
    <n v="99200"/>
    <n v="250000"/>
    <s v="A -"/>
    <s v="A"/>
    <s v="MEDAN 3(TITI KUNING)"/>
    <s v="FID"/>
    <n v="3050000"/>
    <s v="&lt;=25"/>
    <n v="0"/>
    <n v="0"/>
    <n v="1"/>
    <s v="01. 1-30"/>
    <n v="7"/>
    <s v="BD00176-GRAHA MOBIL-TRITURA"/>
    <n v="19366186"/>
    <n v="23000000"/>
    <s v="TOMMY RIANTO S"/>
    <s v="INTERNAL"/>
    <d v="2022-01-05T00:00:00"/>
    <s v="REGULAR"/>
    <s v="03. &gt;10-15%"/>
    <n v="0"/>
    <s v="N"/>
    <s v="Motor"/>
    <n v="1333814"/>
    <n v="0"/>
    <n v="28762979"/>
    <d v="2021-12-21T00:00:00"/>
    <s v="NEW"/>
    <n v="7"/>
    <s v="NON CWO"/>
    <s v="BERLAKU"/>
    <d v="2022-11-11T00:00:00"/>
    <s v="MEDAN 3-TITI KUNING"/>
    <n v="1"/>
    <n v="24591260"/>
    <s v="TUNAI"/>
    <s v="MEDAN"/>
    <s v="W601"/>
    <s v="0601"/>
    <s v="0601"/>
  </r>
  <r>
    <x v="2"/>
    <s v="PEKANBARU"/>
    <s v="PEKANBARU"/>
    <s v="MOTOR"/>
    <s v="NEW"/>
    <s v="HONDA"/>
    <s v="SCOOTERMATIC"/>
    <s v="SCOOTERMATIC"/>
    <x v="70"/>
    <s v="NEW BEAT STREET ESP"/>
    <s v="BEAT"/>
    <x v="0"/>
    <n v="0"/>
    <n v="11559180"/>
    <n v="14100000"/>
    <s v="S"/>
    <n v="1"/>
    <s v="CITRA HONDA NUSANTARA"/>
    <s v="060220122594"/>
    <s v="DESMAWATI"/>
    <s v="MH1JFZ218KK681099"/>
    <s v="JFZ2E1680541"/>
    <s v="BM6637AAT"/>
    <d v="2022-01-31T00:00:00"/>
    <s v="03. NEW MCY"/>
    <s v="HONDA"/>
    <s v="03. NEW MCY"/>
    <s v="01. 1-30"/>
    <n v="17914000"/>
    <s v="HONDA"/>
    <s v="WAREHOUSE"/>
    <d v="2022-01-17T00:00:00"/>
    <n v="0"/>
    <d v="2020-08-13T00:00:00"/>
    <d v="2022-01-07T15:57:29"/>
    <d v="2022-01-14T00:00:00"/>
    <s v="12"/>
    <s v="0602"/>
    <s v="NO"/>
    <s v="SOLD"/>
    <n v="0"/>
    <n v="3830776"/>
    <n v="4250125"/>
    <n v="1300000"/>
    <s v="A -"/>
    <s v="A"/>
    <s v="PEKANBARU"/>
    <s v="NON FID"/>
    <n v="1588542"/>
    <s v="&lt;=25"/>
    <n v="-2540820"/>
    <n v="1"/>
    <n v="0"/>
    <s v="01. 1-30"/>
    <n v="17"/>
    <s v="BD21307-Bagus Motor"/>
    <n v="11538149"/>
    <n v="14600000"/>
    <s v="BAKTIAR ALFONSUS SIMARMATA"/>
    <s v="EXTERNAL"/>
    <d v="2022-01-12T00:00:00"/>
    <s v="REGULAR"/>
    <s v="02. &gt;5-10%"/>
    <n v="2540820"/>
    <s v="N"/>
    <s v="Motor"/>
    <n v="1601851"/>
    <n v="614375"/>
    <n v="22161257"/>
    <d v="2021-10-13T00:00:00"/>
    <s v="NEW"/>
    <n v="17"/>
    <s v="NON CWO"/>
    <s v="MATI"/>
    <d v="2020-10-08T00:00:00"/>
    <s v="PEKANBARU-JEND. SUDIRMAN"/>
    <n v="3"/>
    <n v="16325458"/>
    <s v="TUNAI"/>
    <s v="PEKANBARU"/>
    <s v="W602"/>
    <s v="0602"/>
    <s v="0602"/>
  </r>
  <r>
    <x v="2"/>
    <s v="PEKANBARU"/>
    <s v="PEKANBARU"/>
    <s v="MOTOR"/>
    <s v="NEW"/>
    <s v="YAMAHA"/>
    <s v="BEBEK"/>
    <s v="BEBEK"/>
    <x v="126"/>
    <s v="VEGA FORCE DB SW"/>
    <s v="VEGA"/>
    <x v="3"/>
    <n v="0"/>
    <n v="10317066"/>
    <n v="5600000"/>
    <s v="S"/>
    <n v="1"/>
    <s v="ALFA SCORPII"/>
    <s v="060220128563"/>
    <s v="MARDAN"/>
    <s v="MH3UE1240JJ044060"/>
    <s v="E3R8E0099074"/>
    <s v="BM4914ZT"/>
    <d v="2022-01-31T00:00:00"/>
    <s v="03. NEW MCY"/>
    <s v="YAMAHA"/>
    <s v="03. NEW MCY"/>
    <s v="01. 1-30"/>
    <n v="17439000"/>
    <s v="YAMAHA"/>
    <s v="WAREHOUSE"/>
    <d v="2022-01-25T00:00:00"/>
    <n v="0"/>
    <d v="2020-11-27T00:00:00"/>
    <d v="2021-12-28T14:12:01"/>
    <d v="2021-12-29T17:09:34"/>
    <s v="8"/>
    <s v="0602"/>
    <s v="NO"/>
    <s v="SOLD"/>
    <n v="0"/>
    <n v="3604194"/>
    <n v="5227280"/>
    <n v="1800000"/>
    <s v="B STD"/>
    <s v="B"/>
    <s v="PEKANBARU"/>
    <s v="NON FID"/>
    <n v="4018367"/>
    <s v="&lt;=25"/>
    <n v="0"/>
    <n v="0"/>
    <n v="1"/>
    <s v="01. 1-30"/>
    <n v="25"/>
    <s v="BD1703Z-DUNIA MOTOR"/>
    <n v="5916555"/>
    <n v="9700000"/>
    <s v="MISRAN"/>
    <s v="EXTERNAL"/>
    <d v="2022-01-24T00:00:00"/>
    <s v="REGULAR"/>
    <s v="05. &gt;20-25%"/>
    <n v="0"/>
    <s v="N"/>
    <s v="Motor"/>
    <n v="2813445"/>
    <n v="624425"/>
    <n v="16686345"/>
    <d v="2021-08-27T00:00:00"/>
    <s v="LATER"/>
    <n v="25"/>
    <s v="NON CWO"/>
    <s v="MATI"/>
    <d v="2020-04-24T14:12:28"/>
    <s v="PEKANBARU-JEND. SUDIRMAN"/>
    <n v="26.285023148149801"/>
    <n v="13420633"/>
    <s v="TUNAI"/>
    <s v="PEKANBARU"/>
    <s v="W602"/>
    <s v="0602"/>
    <s v="0602"/>
  </r>
  <r>
    <x v="2"/>
    <s v="PEKANBARU"/>
    <s v="PEKANBARU"/>
    <s v="MOTOR"/>
    <s v="NEW"/>
    <s v="YAMAHA"/>
    <s v="SCOOTERMATIC"/>
    <s v="SCOOTERMATIC"/>
    <x v="39"/>
    <s v="LEXI"/>
    <s v="LEXI"/>
    <x v="0"/>
    <n v="0"/>
    <n v="15073724"/>
    <n v="12800000"/>
    <s v="S"/>
    <n v="1"/>
    <s v="ASPACINDO KEDATON MOTOR"/>
    <s v="060220128595"/>
    <s v="MARINI MAYANG SARI"/>
    <s v="MH3SEF310KJ172838"/>
    <s v="E31VE0232605"/>
    <s v="BM6764AAS"/>
    <d v="2022-01-31T00:00:00"/>
    <s v="03. NEW MCY"/>
    <s v="YAMAHA"/>
    <s v="03. NEW MCY"/>
    <s v="01. 1-30"/>
    <n v="22060000"/>
    <s v="YAMAHA"/>
    <s v="WAREHOUSE"/>
    <d v="2022-01-25T00:00:00"/>
    <n v="0"/>
    <d v="2020-11-28T00:00:00"/>
    <d v="2022-01-20T15:49:11"/>
    <d v="2022-01-24T08:54:08"/>
    <s v="8"/>
    <s v="0602"/>
    <s v="NO"/>
    <s v="SOLD"/>
    <n v="0"/>
    <n v="5715670"/>
    <n v="4466175"/>
    <n v="1700000"/>
    <s v="B +"/>
    <s v="B"/>
    <s v="PEKANBARU"/>
    <s v="NON FID"/>
    <n v="3516013"/>
    <s v="&lt;=25"/>
    <n v="0"/>
    <n v="0"/>
    <n v="1"/>
    <s v="01. 1-30"/>
    <n v="25"/>
    <s v="BD21307-Bagus Motor"/>
    <n v="10809518"/>
    <n v="15300000"/>
    <s v="ANTONI BANJARNAHOR"/>
    <s v="EXTERNAL"/>
    <d v="2022-01-24T00:00:00"/>
    <s v="REGULAR"/>
    <s v="04. &gt;15-20%"/>
    <n v="0"/>
    <s v="N"/>
    <s v="Motor"/>
    <n v="2960482"/>
    <n v="762875"/>
    <n v="26215920"/>
    <d v="2021-09-28T00:00:00"/>
    <s v="NEW"/>
    <n v="25"/>
    <s v="NON CWO"/>
    <s v="MATI"/>
    <d v="2020-10-23T14:12:28"/>
    <s v="PEKANBARU-JEND. SUDIRMAN"/>
    <n v="0.62907407407328697"/>
    <n v="18543987"/>
    <s v="TUNAI"/>
    <s v="PEKANBARU"/>
    <s v="W602"/>
    <s v="0602"/>
    <s v="0602"/>
  </r>
  <r>
    <x v="2"/>
    <s v="PEKANBARU"/>
    <s v="PEKANBARU"/>
    <s v="MOTOR"/>
    <s v="NEW"/>
    <s v="HONDA"/>
    <s v="SCOOTERMATIC"/>
    <s v="SCOOTERMATIC"/>
    <x v="20"/>
    <s v="VARIO 150 ESP SPORTY"/>
    <s v="VARIO 150"/>
    <x v="6"/>
    <n v="0"/>
    <n v="19059285"/>
    <n v="16000000"/>
    <s v="S"/>
    <n v="1"/>
    <s v="GLOBAL JAYA PERKASA"/>
    <s v="060221112788"/>
    <s v="RISNAWATI"/>
    <s v="MH1KF4119LK895318"/>
    <s v="KF41E1897712"/>
    <s v="BM2310AAY"/>
    <d v="2022-01-31T00:00:00"/>
    <s v="03. NEW MCY"/>
    <s v="HONDA"/>
    <s v="03. NEW MCY"/>
    <s v="01. 1-30"/>
    <n v="24779000"/>
    <s v="HONDA"/>
    <s v="WAREHOUSE"/>
    <d v="2022-01-06T00:00:00"/>
    <n v="0"/>
    <d v="2021-02-24T00:00:00"/>
    <d v="2021-12-31T10:05:46"/>
    <d v="2021-12-31T10:12:06"/>
    <s v="8"/>
    <s v="0602"/>
    <s v="NO"/>
    <s v="SOLD"/>
    <n v="0"/>
    <n v="7868072"/>
    <n v="2826093"/>
    <n v="1300000"/>
    <s v="B STD"/>
    <s v="B"/>
    <s v="PEKANBARU"/>
    <s v="NON FID"/>
    <n v="1814757"/>
    <s v="&lt;=25"/>
    <n v="0"/>
    <n v="0"/>
    <n v="1"/>
    <s v="01. 1-30"/>
    <n v="6"/>
    <s v="BD04552-DIANA MOTOR-MAHMUD"/>
    <n v="14760178"/>
    <n v="20900000"/>
    <s v="SUGIANTO"/>
    <s v="EXTERNAL"/>
    <d v="2022-01-05T00:00:00"/>
    <s v="REGULAR"/>
    <s v="02. &gt;5-10%"/>
    <n v="0"/>
    <s v="N"/>
    <s v="Motor"/>
    <n v="4049822"/>
    <n v="1038500"/>
    <n v="28762979"/>
    <d v="2021-11-24T00:00:00"/>
    <s v="LATER"/>
    <n v="6"/>
    <s v="NON CWO"/>
    <s v="TIDAK ADA"/>
    <m/>
    <s v="PEKANBARU-JEND. SUDIRMAN"/>
    <n v="5.5749305555582396"/>
    <n v="22964243"/>
    <s v="TUNAI"/>
    <s v="PEKANBARU"/>
    <s v="W602"/>
    <s v="0602"/>
    <s v="0602"/>
  </r>
  <r>
    <x v="2"/>
    <s v="PEKANBARU"/>
    <s v="PEKANBARU"/>
    <s v="MOTOR"/>
    <s v="NEW"/>
    <s v="HONDA"/>
    <s v="SCOOTERMATIC"/>
    <s v="SCOOTERMATIC"/>
    <x v="25"/>
    <s v="BEAT FI SPORTY CBS"/>
    <s v="BEAT"/>
    <x v="3"/>
    <n v="0"/>
    <n v="4724201"/>
    <n v="11400000"/>
    <s v="S"/>
    <n v="1"/>
    <s v="RIAU ARGO PERKASA-SUBRANTAS"/>
    <s v="060221114071"/>
    <s v="DEWI YULIANTI"/>
    <s v="MH1JM2118JK754243"/>
    <s v="JM21E1740365"/>
    <s v="BM6483AAD"/>
    <d v="2022-01-31T00:00:00"/>
    <s v="03. NEW MCY"/>
    <s v="HONDA"/>
    <s v="03. NEW MCY"/>
    <s v="01. 1-30"/>
    <n v="16557000"/>
    <s v="HONDA"/>
    <s v="WAREHOUSE"/>
    <d v="2022-01-05T00:00:00"/>
    <n v="0"/>
    <d v="2021-03-16T00:00:00"/>
    <d v="2021-12-29T12:05:53"/>
    <d v="2021-12-31T17:07:51"/>
    <s v="4"/>
    <s v="0602"/>
    <s v="NO"/>
    <s v="SOLD"/>
    <n v="0"/>
    <n v="770030"/>
    <n v="6180600"/>
    <n v="1500000"/>
    <s v="B +"/>
    <s v="B"/>
    <s v="PEKANBARU"/>
    <s v="FID"/>
    <n v="9652273"/>
    <s v="&lt;=25"/>
    <n v="-6675799"/>
    <n v="1"/>
    <n v="0"/>
    <s v="01. 1-30"/>
    <n v="5"/>
    <s v="BD03729-SOLO MOTOR-TUANKU TAMBUSAI"/>
    <n v="9008709"/>
    <n v="13400000"/>
    <s v="ANTONI BANJARNAHOR"/>
    <s v="EXTERNAL"/>
    <d v="2021-12-31T00:00:00"/>
    <s v="REGULAR"/>
    <s v="07. &gt; 30%"/>
    <n v="6675799"/>
    <s v="N"/>
    <s v="Motor"/>
    <n v="3051291"/>
    <n v="1178950"/>
    <n v="20900722"/>
    <d v="2021-09-16T00:00:00"/>
    <s v="LATER"/>
    <n v="5"/>
    <s v="NON CWO"/>
    <s v="MATI"/>
    <d v="2019-02-13T15:02:01"/>
    <s v="PEKANBARU-JEND. SUDIRMAN"/>
    <n v="4.2862152777743203"/>
    <n v="6904727"/>
    <s v="TUNAI"/>
    <s v="PEKANBARU"/>
    <s v="W602"/>
    <s v="0602"/>
    <s v="0602"/>
  </r>
  <r>
    <x v="2"/>
    <s v="PEKANBARU"/>
    <s v="PEKANBARU"/>
    <s v="MOTOR"/>
    <s v="NEW"/>
    <s v="HONDA"/>
    <s v="BEBEK"/>
    <s v="BEBEK"/>
    <x v="49"/>
    <s v="NEWSUPRA X 125 FI CW"/>
    <s v="SUPRA 125"/>
    <x v="0"/>
    <n v="0"/>
    <n v="8924558"/>
    <n v="12500000"/>
    <s v="S"/>
    <n v="1"/>
    <s v="RIAU ARGO PERKASA-SUBRANTAS"/>
    <s v="060221114167"/>
    <s v="BAMBANG ASRI"/>
    <s v="MH1JBP115KK742071"/>
    <s v="JBP1E1741974"/>
    <s v="BM6577AAT"/>
    <d v="2022-01-31T00:00:00"/>
    <s v="03. NEW MCY"/>
    <s v="HONDA"/>
    <s v="03. NEW MCY"/>
    <s v="01. 1-30"/>
    <n v="19688000"/>
    <s v="HONDA"/>
    <s v="WAREHOUSE"/>
    <d v="2022-01-06T00:00:00"/>
    <n v="0"/>
    <d v="2021-03-19T00:00:00"/>
    <d v="2021-12-31T20:02:02"/>
    <d v="2021-12-31T20:05:09"/>
    <s v="6"/>
    <s v="0602"/>
    <s v="NO"/>
    <s v="SOLD"/>
    <n v="0"/>
    <n v="1668896"/>
    <n v="1180025"/>
    <n v="250000"/>
    <s v="B +"/>
    <s v="B"/>
    <s v="PEKANBARU"/>
    <s v="NON FID"/>
    <n v="7529449"/>
    <s v="&lt;=25"/>
    <n v="-3575442"/>
    <n v="1"/>
    <n v="0"/>
    <s v="01. 1-30"/>
    <n v="6"/>
    <s v="BD08220-CACA MOTOR"/>
    <n v="10635242"/>
    <n v="14600000"/>
    <s v="TAUFIK HIDAYAT"/>
    <s v="INTERNAL"/>
    <d v="2022-01-05T00:00:00"/>
    <s v="REGULAR"/>
    <s v="07. &gt; 30%"/>
    <n v="3575442"/>
    <s v="N"/>
    <s v="Motor"/>
    <n v="2504758"/>
    <n v="696875"/>
    <n v="21338646"/>
    <d v="2021-11-19T00:00:00"/>
    <s v="LATER"/>
    <n v="6"/>
    <s v="NON CWO"/>
    <s v="MATI"/>
    <d v="2020-10-07T15:02:01"/>
    <s v="PEKANBARU-JEND. SUDIRMAN"/>
    <n v="5.1630902777760603"/>
    <n v="12158551"/>
    <s v="TUNAI"/>
    <s v="PEKANBARU"/>
    <s v="W602"/>
    <s v="0602"/>
    <s v="0602"/>
  </r>
  <r>
    <x v="2"/>
    <s v="PEKANBARU"/>
    <s v="PEKANBARU"/>
    <s v="MOTOR"/>
    <s v="NEW"/>
    <s v="HONDA"/>
    <s v="SCOOTERMATIC"/>
    <s v="SCOOTERMATIC"/>
    <x v="69"/>
    <s v="BEAT FI CBS ISS"/>
    <s v="BEAT"/>
    <x v="5"/>
    <n v="0"/>
    <n v="15378256"/>
    <n v="15600000"/>
    <s v="S"/>
    <n v="1"/>
    <s v="GLOBAL JAYA PERKASA"/>
    <s v="060221114574"/>
    <s v="MUKTI"/>
    <s v="MH1JM9113MK513252"/>
    <s v="JM91E1512851"/>
    <m/>
    <d v="2022-01-31T00:00:00"/>
    <s v="03. NEW MCY"/>
    <s v="HONDA"/>
    <s v="03. NEW MCY"/>
    <s v="01. 1-30"/>
    <n v="18591000"/>
    <s v="HONDA"/>
    <s v="WAREHOUSE"/>
    <d v="2022-01-06T00:00:00"/>
    <n v="0"/>
    <d v="2021-04-22T00:00:00"/>
    <d v="2021-12-31T09:25:10"/>
    <d v="2021-12-31T09:29:26"/>
    <s v="6"/>
    <s v="0602"/>
    <s v="NO"/>
    <s v="SOLD"/>
    <n v="0"/>
    <n v="5741743"/>
    <n v="220000"/>
    <n v="250000"/>
    <s v="B +"/>
    <s v="B"/>
    <s v="PEKANBARU"/>
    <s v="NON FID"/>
    <n v="2400000"/>
    <s v="&lt;=25"/>
    <n v="-221744"/>
    <n v="1"/>
    <n v="0"/>
    <s v="01. 1-30"/>
    <n v="6"/>
    <s v="BD08220-CACA MOTOR"/>
    <n v="12754507"/>
    <n v="15600000"/>
    <s v="PRIO UTOMO"/>
    <s v="INTERNAL"/>
    <d v="2022-01-05T00:00:00"/>
    <s v="REGULAR"/>
    <s v="03. &gt;10-15%"/>
    <n v="221744"/>
    <s v="N"/>
    <s v="Motor"/>
    <n v="1285493"/>
    <n v="108250"/>
    <n v="22185300"/>
    <d v="2021-11-21T00:00:00"/>
    <s v="LATER"/>
    <n v="6"/>
    <s v="NON CWO"/>
    <s v="BERLAKU"/>
    <d v="2022-04-14T00:00:00"/>
    <s v="PEKANBARU-JEND. SUDIRMAN"/>
    <n v="5.6045601851874398"/>
    <n v="17911255"/>
    <s v="TUNAI"/>
    <s v="PEKANBARU"/>
    <s v="W602"/>
    <s v="0602"/>
    <s v="0602"/>
  </r>
  <r>
    <x v="2"/>
    <s v="PEKANBARU"/>
    <s v="PEKANBARU"/>
    <s v="MOTOR"/>
    <s v="NEW"/>
    <s v="YAMAHA"/>
    <s v="SCOOTERMATIC"/>
    <s v="SCOOTERMATIC"/>
    <x v="48"/>
    <s v="GEAR 125"/>
    <s v="GEAR 125"/>
    <x v="5"/>
    <n v="0"/>
    <n v="17645091"/>
    <n v="9900000"/>
    <s v="S"/>
    <n v="1"/>
    <s v="SENTRAL YMH PKB-TAMBUSAI UJUNG"/>
    <s v="060221119584"/>
    <s v="ALLAN SIMON PUTRA"/>
    <s v="MH3SEG710MJ072777"/>
    <s v="E32WE0085860"/>
    <s v="BM4402ABE"/>
    <d v="2022-01-31T00:00:00"/>
    <s v="03. NEW MCY"/>
    <s v="YAMAHA"/>
    <s v="03. NEW MCY"/>
    <s v="01. 1-30"/>
    <n v="18825000"/>
    <s v="YAMAHA"/>
    <s v="WAREHOUSE"/>
    <d v="2022-01-31T00:00:00"/>
    <n v="0"/>
    <d v="2021-09-30T00:00:00"/>
    <d v="2022-01-15T11:50:26"/>
    <d v="2022-01-20T10:09:52"/>
    <s v="1"/>
    <s v="0602"/>
    <s v="NO"/>
    <s v="SOLD"/>
    <n v="0"/>
    <n v="9942905"/>
    <n v="300960"/>
    <n v="1300000"/>
    <s v="B STD"/>
    <s v="B"/>
    <s v="PEKANBARU"/>
    <s v="FID"/>
    <n v="2900000"/>
    <s v="&gt; 25"/>
    <n v="0"/>
    <n v="0"/>
    <n v="1"/>
    <s v="01. 1-30"/>
    <n v="31"/>
    <s v="BD1905C-TOMI MAYZA PUTRA"/>
    <n v="8447378"/>
    <n v="13400000"/>
    <s v="SUGIANTO"/>
    <s v="EXTERNAL"/>
    <d v="2022-01-31T00:00:00"/>
    <s v="REGULAR"/>
    <s v="04. &gt;15-20%"/>
    <n v="0"/>
    <s v="N"/>
    <s v="Motor"/>
    <n v="3612622"/>
    <n v="926000"/>
    <n v="19550884"/>
    <d v="2021-11-30T00:00:00"/>
    <s v="NEW"/>
    <n v="31"/>
    <s v="NON CWO"/>
    <s v="TIDAK ADA"/>
    <m/>
    <s v="PEKANBARU-JEND. SUDIRMAN"/>
    <n v="10.576481481482899"/>
    <n v="17963086"/>
    <s v="TUNAI"/>
    <s v="PEKANBARU"/>
    <s v="W602"/>
    <s v="0602"/>
    <s v="0602"/>
  </r>
  <r>
    <x v="2"/>
    <s v="PEKANBARU"/>
    <s v="PEKANBARU"/>
    <s v="MOTOR"/>
    <s v="NEW"/>
    <s v="HONDA"/>
    <s v="SPORT"/>
    <s v="SPORT"/>
    <x v="51"/>
    <s v="SONIC 150 R"/>
    <s v="SONIC 150"/>
    <x v="5"/>
    <n v="0"/>
    <n v="22897512"/>
    <n v="16500000"/>
    <s v="S"/>
    <n v="1"/>
    <s v="KURNIA PUTRA MANDIRI-IMAM"/>
    <s v="060221119857"/>
    <s v="ADLY MIZA PRAYOGA"/>
    <s v="MH1KB111XMK302447"/>
    <s v="KB11E1302095"/>
    <m/>
    <d v="2022-01-31T00:00:00"/>
    <s v="03. NEW MCY"/>
    <s v="HONDA"/>
    <s v="03. NEW MCY"/>
    <s v="00. NEW REPO"/>
    <n v="24938000"/>
    <s v="HONDA"/>
    <s v="WAREHOUSE"/>
    <d v="2022-01-31T00:00:00"/>
    <n v="0"/>
    <d v="2021-10-12T00:00:00"/>
    <d v="2022-01-31T09:50:17"/>
    <d v="2022-01-31T10:01:29"/>
    <s v="1"/>
    <s v="0602"/>
    <s v="NO"/>
    <s v="SOLD"/>
    <n v="0"/>
    <n v="8014484"/>
    <n v="559640"/>
    <n v="250000"/>
    <s v="A -"/>
    <s v="A"/>
    <s v="PEKANBARU"/>
    <s v="FID"/>
    <n v="3150000"/>
    <s v="&gt; 25"/>
    <n v="0"/>
    <n v="0"/>
    <n v="1"/>
    <s v="00. NEW REPO"/>
    <n v="31"/>
    <s v="BD19154-MANTRI MOTOR-HR SOEBRANTAS PNM"/>
    <n v="14794186"/>
    <n v="17800000"/>
    <s v="PRIO UTOMO"/>
    <s v="INTERNAL"/>
    <d v="2022-01-31T00:00:00"/>
    <s v="REGULAR"/>
    <s v="03. &gt;10-15%"/>
    <n v="0"/>
    <s v="N"/>
    <s v="Motor"/>
    <n v="1225814"/>
    <n v="44850"/>
    <n v="30962676"/>
    <d v="2021-12-11T00:00:00"/>
    <s v="NEW"/>
    <n v="31"/>
    <s v="NON CWO"/>
    <s v="BERLAKU"/>
    <d v="2022-10-19T00:00:00"/>
    <s v="PEKANBARU-JEND. SUDIRMAN"/>
    <n v="-0.41769675925752398"/>
    <n v="23612952"/>
    <s v="TUNAI"/>
    <s v="PEKANBARU"/>
    <s v="W602"/>
    <s v="0602"/>
    <s v="0602"/>
  </r>
  <r>
    <x v="2"/>
    <s v="BANGKINANG"/>
    <s v="PEKANBARU"/>
    <s v="MOTOR"/>
    <s v="NEW"/>
    <s v="YAMAHA"/>
    <s v="SPORT"/>
    <s v="SPORT"/>
    <x v="127"/>
    <s v="WR 155 R"/>
    <s v="WR 155"/>
    <x v="5"/>
    <n v="0"/>
    <n v="33236486"/>
    <n v="21400000"/>
    <s v="S"/>
    <n v="1"/>
    <s v="ALFA SCORPII-TUANKU TAMBUSAI"/>
    <s v="061021414313"/>
    <s v="SURYADI NASUTION"/>
    <s v="MH3DG3710MK019951"/>
    <s v="G3N6E0022054"/>
    <m/>
    <d v="2022-01-31T00:00:00"/>
    <s v="03. NEW MCY"/>
    <s v="YAMAHA"/>
    <s v="03. NEW MCY"/>
    <s v="01. 1-30"/>
    <n v="40568000"/>
    <s v="YAMAHA"/>
    <s v="WAREHOUSE"/>
    <d v="2022-01-27T00:00:00"/>
    <n v="0"/>
    <d v="2021-05-22T00:00:00"/>
    <d v="2021-12-28T14:39:19"/>
    <d v="2021-12-28T14:45:15"/>
    <s v="5"/>
    <s v="0610"/>
    <s v="NO"/>
    <s v="SOLD"/>
    <n v="0"/>
    <n v="17913504"/>
    <n v="1897000"/>
    <n v="350000"/>
    <s v="B STD"/>
    <s v="B"/>
    <s v="BANGKINANG"/>
    <s v="FID"/>
    <n v="7450000"/>
    <s v="&gt; 25"/>
    <n v="0"/>
    <n v="0"/>
    <n v="1"/>
    <s v="01. 1-30"/>
    <n v="27"/>
    <s v="BD1905D-ARI MOTOR-HANDAYANI PEKANBARU"/>
    <n v="25263734"/>
    <n v="36500000"/>
    <s v="HERNAK MASUKO PRAWOTO"/>
    <s v="INTERNAL"/>
    <d v="2022-01-26T00:00:00"/>
    <s v="REGULAR"/>
    <s v="04. &gt;15-20%"/>
    <n v="0"/>
    <s v="N"/>
    <s v="Motor"/>
    <n v="7586266"/>
    <n v="1472500"/>
    <n v="44078650"/>
    <d v="2021-11-22T00:00:00"/>
    <s v="LATER"/>
    <n v="27"/>
    <s v="NON CWO"/>
    <s v="TIDAK ADA"/>
    <m/>
    <s v="BANGKINANG-TEUKU UMAR"/>
    <n v="29.385243055556199"/>
    <n v="36312830"/>
    <s v="TUNAI"/>
    <s v="PEKANBARU"/>
    <s v="W602"/>
    <s v="0610"/>
    <s v="0610"/>
  </r>
  <r>
    <x v="2"/>
    <s v="RENGAT"/>
    <s v="PEKANBARU"/>
    <s v="MOTOR"/>
    <s v="USED"/>
    <s v="HONDA"/>
    <s v="SCOOTERMATIC"/>
    <s v="SCOOTERMATIC"/>
    <x v="17"/>
    <s v="BEAT FI POP CW"/>
    <s v="BEAT"/>
    <x v="4"/>
    <n v="0"/>
    <n v="3956979"/>
    <n v="3600000"/>
    <s v="S"/>
    <n v="1"/>
    <s v="CUST RETENTION MEDIATOR MCY"/>
    <s v="061321112965"/>
    <s v="SUHARMAN"/>
    <s v="MH1JFS218FK032299"/>
    <s v="JFS2E1031241"/>
    <s v="BM2485VU"/>
    <d v="2022-01-31T00:00:00"/>
    <s v="04. USED MCY"/>
    <s v="UMCY JASA"/>
    <s v="04. USED MCY"/>
    <s v="00. NEW REPO"/>
    <n v="9900000"/>
    <s v="04. USED MCY"/>
    <s v="RENGAT"/>
    <d v="2022-01-31T00:00:00"/>
    <n v="0"/>
    <d v="2021-04-09T00:00:00"/>
    <d v="2022-01-29T11:41:22"/>
    <d v="2022-01-31T15:03:40"/>
    <s v="7"/>
    <s v="0613"/>
    <s v="NO"/>
    <s v="SOLD"/>
    <n v="0"/>
    <n v="828020"/>
    <n v="407350"/>
    <n v="250000"/>
    <s v="C +"/>
    <s v="C"/>
    <s v="RENGAT"/>
    <s v="NON FID"/>
    <n v="4070330"/>
    <s v="&gt; 25"/>
    <n v="0"/>
    <n v="0"/>
    <n v="1"/>
    <s v="01. 1-30"/>
    <n v="31"/>
    <s v="BD190DE-DUNGKEL IZHAR"/>
    <n v="3207170"/>
    <n v="9700000"/>
    <s v="EKO YULINDRA"/>
    <s v="INTERNAL"/>
    <d v="2022-01-31T00:00:00"/>
    <s v="REGULAR"/>
    <s v="07. &gt; 30%"/>
    <n v="0"/>
    <s v="N"/>
    <s v="Motor"/>
    <n v="5522830"/>
    <n v="870500"/>
    <n v="22224226"/>
    <d v="2021-12-08T00:00:00"/>
    <s v="NEW"/>
    <n v="31"/>
    <s v="NON CWO"/>
    <s v="TIDAK ADA"/>
    <m/>
    <s v="RENGAT-SULTAN IBRAHIM"/>
    <n v="-0.627546296294895"/>
    <n v="5829670"/>
    <s v="TUNAI"/>
    <s v="PEKANBARU"/>
    <s v="W602"/>
    <s v="0613"/>
    <s v="0613"/>
  </r>
  <r>
    <x v="2"/>
    <s v="RENGAT"/>
    <s v="PEKANBARU"/>
    <s v="MOTOR"/>
    <s v="NEW"/>
    <s v="YAMAHA"/>
    <s v="SCOOTERMATIC"/>
    <s v="SCOOTERMATIC"/>
    <x v="8"/>
    <s v="NEW MIO M3 CW"/>
    <s v="MIO"/>
    <x v="5"/>
    <n v="0"/>
    <n v="15654004"/>
    <n v="10200000"/>
    <s v="S"/>
    <n v="1"/>
    <s v="ALFA SCORPII-RY PEMATANG REBA"/>
    <s v="061321113449"/>
    <s v="SUPRIADE"/>
    <s v="MH3SE88H0MJ270272"/>
    <s v="E3R2E2909928"/>
    <m/>
    <d v="2022-01-31T00:00:00"/>
    <s v="03. NEW MCY"/>
    <s v="YAMAHA"/>
    <s v="03. NEW MCY"/>
    <s v="01. 1-30"/>
    <n v="18659000"/>
    <s v="YAMAHA"/>
    <s v="RENGAT"/>
    <d v="2022-01-17T00:00:00"/>
    <n v="0"/>
    <d v="2021-04-28T00:00:00"/>
    <d v="2022-01-10T14:05:06"/>
    <d v="2022-01-10T15:01:26"/>
    <s v="6"/>
    <s v="0613"/>
    <s v="NO"/>
    <s v="SOLD"/>
    <n v="0"/>
    <n v="6292189"/>
    <n v="334239"/>
    <n v="1500000"/>
    <s v="B +"/>
    <s v="B"/>
    <s v="RENGAT"/>
    <s v="NON FID"/>
    <n v="2900000"/>
    <s v="&lt;=25"/>
    <n v="0"/>
    <n v="0"/>
    <n v="1"/>
    <s v="01. 1-30"/>
    <n v="17"/>
    <s v="BD02776-ABADI MOTOR-DIPONEGORO"/>
    <n v="5819642"/>
    <n v="8600000"/>
    <s v="SULAIMAN"/>
    <s v="EXTERNAL"/>
    <d v="2022-01-13T00:00:00"/>
    <s v="REGULAR"/>
    <s v="04. &gt;15-20%"/>
    <n v="0"/>
    <s v="N"/>
    <s v="Motor"/>
    <n v="1920358"/>
    <n v="110500"/>
    <n v="20101582"/>
    <d v="2021-12-02T00:00:00"/>
    <s v="NEW"/>
    <n v="17"/>
    <s v="NON CWO"/>
    <s v="BERLAKU"/>
    <d v="2022-05-25T00:00:00"/>
    <s v="RENGAT-SULTAN IBRAHIM"/>
    <n v="6.3740046296297797"/>
    <n v="17687490"/>
    <s v="TUNAI"/>
    <s v="PEKANBARU"/>
    <s v="W602"/>
    <s v="0613"/>
    <s v="0613"/>
  </r>
  <r>
    <x v="2"/>
    <s v="PERAWANG"/>
    <s v="PEKANBARU"/>
    <s v="MOTOR"/>
    <s v="USED"/>
    <s v="HONDA"/>
    <s v="SCOOTERMATIC"/>
    <s v="SCOOTERMATIC"/>
    <x v="16"/>
    <s v="SCOOPY ESP"/>
    <s v="SCOOPY"/>
    <x v="8"/>
    <n v="0"/>
    <n v="9969478"/>
    <n v="13500000"/>
    <s v="S"/>
    <n v="1"/>
    <s v="CUST RETENTION MEDIATOR MCY"/>
    <s v="061420112803"/>
    <s v="MAULADI PEMIL"/>
    <s v="MH1JFW115HK934680"/>
    <s v="JFW1E1946493"/>
    <s v="BM3693YV"/>
    <d v="2022-01-31T00:00:00"/>
    <s v="04. USED MCY"/>
    <s v="UMCY JASA"/>
    <s v="04. USED MCY"/>
    <s v="01. 1-30"/>
    <n v="15300000"/>
    <s v="04. USED MCY"/>
    <s v="WAREHOUSE"/>
    <d v="2022-01-17T00:00:00"/>
    <n v="0"/>
    <d v="2020-03-23T00:00:00"/>
    <d v="2021-12-31T20:29:57"/>
    <d v="2021-12-31T21:05:17"/>
    <s v="15"/>
    <s v="0614"/>
    <s v="NO"/>
    <s v="SOLD"/>
    <n v="0"/>
    <n v="3946541"/>
    <n v="3369902"/>
    <n v="1000000"/>
    <s v="B +"/>
    <s v="B"/>
    <s v="PERAWANG"/>
    <s v="NON FID"/>
    <n v="2600000"/>
    <s v="&lt;=25"/>
    <n v="-3530522"/>
    <n v="1"/>
    <n v="0"/>
    <s v="01. 1-30"/>
    <n v="17"/>
    <s v="BD03729-SOLO MOTOR-TUANKU TAMBUSAI"/>
    <n v="11494789"/>
    <n v="16100000"/>
    <s v="RICKY ROBERTO ARITONANG"/>
    <s v="EXTERNAL"/>
    <d v="2022-01-12T00:00:00"/>
    <s v="REGULAR"/>
    <s v="04. &gt;15-20%"/>
    <n v="3530522"/>
    <s v="N"/>
    <s v="Motor"/>
    <n v="2995211"/>
    <n v="725075"/>
    <n v="23096640"/>
    <d v="2021-08-03T00:00:00"/>
    <s v="LATER"/>
    <n v="17"/>
    <s v="NON CWO"/>
    <s v="MATI"/>
    <d v="2020-04-18T00:00:00"/>
    <s v="PERAWANG-TUALANG"/>
    <n v="16.121331018519399"/>
    <n v="13930650"/>
    <s v="TUNAI"/>
    <s v="PEKANBARU"/>
    <s v="W602"/>
    <s v="0614"/>
    <s v="0614"/>
  </r>
  <r>
    <x v="2"/>
    <s v="PERAWANG"/>
    <s v="PEKANBARU"/>
    <s v="MOTOR"/>
    <s v="USED"/>
    <s v="SUZUKI"/>
    <s v="SPORT"/>
    <s v="SPORT"/>
    <x v="77"/>
    <s v="GSX R 150"/>
    <s v="GSX"/>
    <x v="8"/>
    <n v="0"/>
    <n v="9388442"/>
    <n v="12600000"/>
    <s v="S"/>
    <n v="1"/>
    <s v="INDO MOTOR-ANTARA"/>
    <s v="061420116403"/>
    <s v="ANWAR MACHRUS"/>
    <s v="MH8DL23ANHJ110837"/>
    <s v="CGA2ID110747"/>
    <s v="BM3000DA"/>
    <d v="2022-01-31T00:00:00"/>
    <s v="04. USED MCY"/>
    <s v="UMCY"/>
    <s v="04. USED MCY"/>
    <s v="01. 1-30"/>
    <n v="19700000"/>
    <s v="04. USED MCY"/>
    <s v="WAREHOUSE"/>
    <d v="2022-01-14T00:00:00"/>
    <n v="0"/>
    <d v="2020-05-13T00:00:00"/>
    <d v="2021-12-30T18:13:58"/>
    <d v="2021-12-30T18:40:08"/>
    <s v="16"/>
    <s v="0614"/>
    <s v="NO"/>
    <s v="SOLD"/>
    <n v="0"/>
    <n v="1906809"/>
    <n v="2222006"/>
    <n v="1250000"/>
    <s v="B STD"/>
    <s v="B"/>
    <s v="PERAWANG"/>
    <s v="NON FID"/>
    <n v="2493305"/>
    <s v="&lt;=25"/>
    <n v="-3211558"/>
    <n v="1"/>
    <n v="0"/>
    <s v="01. 1-30"/>
    <n v="14"/>
    <s v="BD1904X-BERKAH JAYA MOTOR-TUANKU TAMBU"/>
    <n v="10166714"/>
    <n v="16900000"/>
    <s v="TASK FORCE"/>
    <s v="EXTERNAL"/>
    <d v="2022-01-12T00:00:00"/>
    <s v="REGULAR"/>
    <s v="03. &gt;10-15%"/>
    <n v="3211558"/>
    <s v="N"/>
    <s v="Motor"/>
    <n v="5043286"/>
    <n v="940875"/>
    <n v="34308875"/>
    <d v="2021-11-13T00:00:00"/>
    <s v="LATER"/>
    <n v="14"/>
    <s v="NON CWO"/>
    <s v="MATI"/>
    <d v="2020-06-02T00:00:00"/>
    <s v="PERAWANG-TUALANG"/>
    <n v="14.2221296296266"/>
    <n v="17206695"/>
    <s v="TUNAI"/>
    <s v="PEKANBARU"/>
    <s v="W602"/>
    <s v="0614"/>
    <s v="0614"/>
  </r>
  <r>
    <x v="2"/>
    <s v="PERAWANG"/>
    <s v="PEKANBARU"/>
    <s v="MOTOR"/>
    <s v="USED"/>
    <s v="HONDA"/>
    <s v="SCOOTERMATIC"/>
    <s v="SCOOTERMATIC"/>
    <x v="70"/>
    <s v="NEW BEAT STREET ESP"/>
    <s v="BEAT"/>
    <x v="0"/>
    <n v="0"/>
    <n v="8577560"/>
    <n v="11200000"/>
    <s v="S"/>
    <n v="1"/>
    <s v="CUST RETENTION MEDIATOR MCY"/>
    <s v="061421111881"/>
    <s v="YANSAH JOY SAPUTRA"/>
    <s v="MH1JFZ213KK506727"/>
    <s v="JFZ2E1506530"/>
    <s v="BM6058IO"/>
    <d v="2022-01-31T00:00:00"/>
    <s v="04. USED MCY"/>
    <s v="UMCY JASA"/>
    <s v="04. USED MCY"/>
    <s v="01. 1-30"/>
    <n v="15100000"/>
    <s v="04. USED MCY"/>
    <s v="WAREHOUSE"/>
    <d v="2022-01-06T00:00:00"/>
    <n v="0"/>
    <d v="2021-02-10T00:00:00"/>
    <d v="2021-12-30T15:48:01"/>
    <d v="2021-12-30T16:04:38"/>
    <s v="8"/>
    <s v="0614"/>
    <s v="NO"/>
    <s v="SOLD"/>
    <n v="0"/>
    <n v="2494440"/>
    <n v="242200"/>
    <n v="400000"/>
    <s v="B -"/>
    <s v="B"/>
    <s v="PERAWANG"/>
    <s v="NON FID"/>
    <n v="3597680"/>
    <s v="&lt;=25"/>
    <n v="-2622440"/>
    <n v="1"/>
    <n v="0"/>
    <s v="01. 1-30"/>
    <n v="6"/>
    <s v="BD02405-DENJAYAMOTOR"/>
    <n v="9558582"/>
    <n v="14600000"/>
    <s v="EMEY UDAM DANI DEWANTARA"/>
    <s v="INTERNAL"/>
    <d v="2022-01-05T00:00:00"/>
    <s v="REGULAR"/>
    <s v="05. &gt;20-25%"/>
    <n v="2622440"/>
    <s v="N"/>
    <s v="Motor"/>
    <n v="3581418"/>
    <n v="162375"/>
    <n v="22161257"/>
    <d v="2021-11-10T00:00:00"/>
    <s v="LATER"/>
    <n v="6"/>
    <s v="NON CWO"/>
    <s v="BERLAKU"/>
    <d v="2022-03-19T00:00:00"/>
    <s v="PERAWANG-TUALANG"/>
    <n v="6.3301157407404398"/>
    <n v="11502320"/>
    <s v="TUNAI"/>
    <s v="PEKANBARU"/>
    <s v="W602"/>
    <s v="0614"/>
    <s v="0614"/>
  </r>
  <r>
    <x v="2"/>
    <s v="PERAWANG"/>
    <s v="PEKANBARU"/>
    <s v="MOTOR"/>
    <s v="USED"/>
    <s v="YAMAHA"/>
    <s v="SPORT"/>
    <s v="SPORT"/>
    <x v="76"/>
    <s v="NEW V-IXION ADV"/>
    <s v="VIXION"/>
    <x v="8"/>
    <n v="0"/>
    <n v="13158538"/>
    <n v="11900000"/>
    <s v="S"/>
    <n v="1"/>
    <s v="AGUNG JAYA MOTOR-LINTAS TIMUR"/>
    <s v="061421111969"/>
    <s v="ANDI"/>
    <s v="MH3RG1810HK346262"/>
    <s v="G3E7E0348514"/>
    <s v="BM3250IM"/>
    <d v="2022-01-31T00:00:00"/>
    <s v="04. USED MCY"/>
    <s v="UMCY"/>
    <s v="04. USED MCY"/>
    <s v="01. 1-30"/>
    <n v="17200000"/>
    <s v="04. USED MCY"/>
    <s v="WAREHOUSE"/>
    <d v="2022-01-06T00:00:00"/>
    <n v="0"/>
    <d v="2021-02-18T00:00:00"/>
    <d v="2021-12-30T15:42:22"/>
    <d v="2021-12-30T16:05:45"/>
    <s v="8"/>
    <s v="0614"/>
    <s v="NO"/>
    <s v="SOLD"/>
    <n v="0"/>
    <n v="6889462"/>
    <n v="207140"/>
    <n v="400000"/>
    <s v="B STD"/>
    <s v="B"/>
    <s v="PERAWANG"/>
    <s v="NON FID"/>
    <n v="3500000"/>
    <s v="&lt;=25"/>
    <n v="0"/>
    <n v="0"/>
    <n v="1"/>
    <s v="01. 1-30"/>
    <n v="6"/>
    <s v="BD1905D-ARI MOTOR-HANDAYANI PEKANBARU"/>
    <n v="10562704"/>
    <n v="17100000"/>
    <s v="EMEY UDAM DANI DEWANTARA"/>
    <s v="INTERNAL"/>
    <d v="2022-01-05T00:00:00"/>
    <s v="REGULAR"/>
    <s v="05. &gt;20-25%"/>
    <n v="0"/>
    <s v="N"/>
    <s v="Motor"/>
    <n v="4827296"/>
    <n v="442300"/>
    <n v="32748720"/>
    <d v="2021-11-16T00:00:00"/>
    <s v="LATER"/>
    <n v="6"/>
    <s v="NON CWO"/>
    <s v="MATI"/>
    <d v="2021-04-06T00:00:00"/>
    <s v="PERAWANG-TUALANG"/>
    <n v="6.3293402777781003"/>
    <n v="15240600"/>
    <s v="TUNAI"/>
    <s v="PEKANBARU"/>
    <s v="W602"/>
    <s v="0614"/>
    <s v="0614"/>
  </r>
  <r>
    <x v="2"/>
    <s v="PERAWANG"/>
    <s v="PEKANBARU"/>
    <s v="MOTOR"/>
    <s v="NEW"/>
    <s v="HONDA"/>
    <s v="SCOOTERMATIC"/>
    <s v="SCOOTERMATIC"/>
    <x v="94"/>
    <s v="NEW PCX 150 ABS"/>
    <s v="PCX 150"/>
    <x v="6"/>
    <n v="0"/>
    <n v="19060541"/>
    <n v="25100000"/>
    <s v="S"/>
    <n v="1"/>
    <s v="CAPELLA DINAMIK NSNTR-MAHARAJA"/>
    <s v="061421111978"/>
    <s v="EVA DESWITA"/>
    <s v="MH1KF2214LK194270"/>
    <s v="KF22E1194247"/>
    <m/>
    <d v="2022-01-31T00:00:00"/>
    <s v="03. NEW MCY"/>
    <s v="HONDA"/>
    <s v="03. NEW MCY"/>
    <s v="01. 1-30"/>
    <n v="34031000"/>
    <s v="HONDA"/>
    <s v="WAREHOUSE"/>
    <d v="2022-01-31T00:00:00"/>
    <n v="0"/>
    <d v="2021-02-18T00:00:00"/>
    <d v="2022-01-25T13:38:30"/>
    <d v="2022-01-25T13:58:42"/>
    <s v="9"/>
    <s v="0614"/>
    <s v="NO"/>
    <s v="SOLD"/>
    <n v="0"/>
    <n v="4038278"/>
    <n v="1945100"/>
    <n v="2000000"/>
    <s v="B +"/>
    <s v="B"/>
    <s v="PERAWANG"/>
    <s v="NON FID"/>
    <n v="8700000"/>
    <s v="&gt; 25"/>
    <n v="-6039459"/>
    <n v="1"/>
    <n v="0"/>
    <s v="01. 1-30"/>
    <n v="31"/>
    <s v="BD04552-DIANA MOTOR-MAHMUD"/>
    <n v="20760723"/>
    <n v="28400000"/>
    <s v="FILISONA ZAI"/>
    <s v="EXTERNAL"/>
    <d v="2022-01-28T00:00:00"/>
    <s v="REGULAR"/>
    <s v="06. &gt;25-30%"/>
    <n v="6039459"/>
    <s v="N"/>
    <s v="Motor"/>
    <n v="4799277"/>
    <n v="282750"/>
    <n v="76174662"/>
    <d v="2021-12-15T00:00:00"/>
    <s v="NEW"/>
    <n v="31"/>
    <s v="NON CWO"/>
    <s v="BERLAKU"/>
    <d v="2022-02-24T00:00:00"/>
    <s v="PERAWANG-TUALANG"/>
    <n v="5.4175694444420497"/>
    <n v="27529674"/>
    <s v="TUNAI"/>
    <s v="PEKANBARU"/>
    <s v="W602"/>
    <s v="0614"/>
    <s v="0614"/>
  </r>
  <r>
    <x v="2"/>
    <s v="PERAWANG"/>
    <s v="PEKANBARU"/>
    <s v="MOTOR"/>
    <s v="NEW"/>
    <s v="HONDA"/>
    <s v="SPORT"/>
    <s v="SPORT"/>
    <x v="128"/>
    <s v="CB VERZA 150"/>
    <s v="CB 150"/>
    <x v="5"/>
    <n v="0"/>
    <n v="18387533"/>
    <n v="15900000"/>
    <s v="S"/>
    <n v="1"/>
    <s v="CITRA HONDA NUSANTARA"/>
    <s v="061421117306"/>
    <s v="DIKA"/>
    <s v="MH1KC0112MK042987"/>
    <s v="KC01E1042991"/>
    <m/>
    <d v="2022-01-31T00:00:00"/>
    <s v="03. NEW MCY"/>
    <s v="HONDA"/>
    <s v="03. NEW MCY"/>
    <s v="01. 1-30"/>
    <n v="21431000"/>
    <s v="HONDA"/>
    <s v="WAREHOUSE"/>
    <d v="2022-01-31T00:00:00"/>
    <n v="0"/>
    <d v="2021-09-13T00:00:00"/>
    <d v="2022-01-24T13:40:05"/>
    <d v="2022-01-24T14:20:21"/>
    <s v="2"/>
    <s v="0614"/>
    <s v="NO"/>
    <s v="SOLD"/>
    <n v="0"/>
    <n v="5806874"/>
    <n v="506000"/>
    <n v="150000"/>
    <s v="B +"/>
    <s v="B"/>
    <s v="PERAWANG"/>
    <s v="FID"/>
    <n v="3500000"/>
    <s v="&gt; 25"/>
    <n v="0"/>
    <n v="0"/>
    <n v="1"/>
    <s v="01. 1-30"/>
    <n v="31"/>
    <s v="BD21307-Bagus Motor"/>
    <n v="14174447"/>
    <n v="17800000"/>
    <s v="J. TOMBUS SILITONGA"/>
    <s v="INTERNAL"/>
    <d v="2022-01-28T00:00:00"/>
    <s v="REGULAR"/>
    <s v="04. &gt;15-20%"/>
    <n v="0"/>
    <s v="N"/>
    <s v="Motor"/>
    <n v="1845553"/>
    <n v="39675"/>
    <n v="33741531"/>
    <d v="2021-12-09T00:00:00"/>
    <s v="NEW"/>
    <n v="31"/>
    <s v="NON CWO"/>
    <s v="BERLAKU"/>
    <d v="2022-09-25T00:00:00"/>
    <s v="PERAWANG-TUALANG"/>
    <n v="6.4025347222195697"/>
    <n v="19611814"/>
    <s v="TUNAI"/>
    <s v="PEKANBARU"/>
    <s v="W602"/>
    <s v="0614"/>
    <s v="0614"/>
  </r>
  <r>
    <x v="2"/>
    <s v="DUMAI"/>
    <s v="PEKANBARU"/>
    <s v="MOTOR"/>
    <s v="NEW"/>
    <s v="YAMAHA"/>
    <s v="SCOOTERMATIC"/>
    <s v="SCOOTERMATIC"/>
    <x v="31"/>
    <s v="AEROX 155 VVA"/>
    <s v="AEROX 155"/>
    <x v="6"/>
    <n v="0"/>
    <n v="21585313"/>
    <n v="19600000"/>
    <s v="S"/>
    <n v="1"/>
    <s v="PRIMA YAMAHA NUSANTARA"/>
    <s v="061521113590"/>
    <s v="DARMAWAN"/>
    <s v="MH3SG4610LJ286749"/>
    <s v="G3J1E0475164"/>
    <m/>
    <d v="2022-01-31T00:00:00"/>
    <s v="03. NEW MCY"/>
    <s v="YAMAHA"/>
    <s v="03. NEW MCY"/>
    <s v="01. 1-30"/>
    <n v="27638000"/>
    <s v="YAMAHA"/>
    <s v="DUMAI"/>
    <d v="2022-01-18T00:00:00"/>
    <n v="0"/>
    <d v="2021-04-15T00:00:00"/>
    <d v="2022-01-14T10:47:03"/>
    <d v="2022-01-15T09:58:54"/>
    <s v="7"/>
    <s v="0615"/>
    <s v="NO"/>
    <s v="SOLD"/>
    <n v="0"/>
    <n v="9464686"/>
    <n v="459000"/>
    <n v="250000"/>
    <s v="A -"/>
    <s v="A"/>
    <s v="DUMAI"/>
    <s v="NON FID"/>
    <n v="4300000"/>
    <s v="&lt;=25"/>
    <n v="0"/>
    <n v="0"/>
    <n v="1"/>
    <s v="01. 1-30"/>
    <n v="18"/>
    <s v="BD02430-MOTOR ANDA"/>
    <n v="17703344"/>
    <n v="21300000"/>
    <s v="JOPANDRA"/>
    <s v="INTERNAL"/>
    <d v="2022-01-17T00:00:00"/>
    <s v="REGULAR"/>
    <s v="04. &gt;15-20%"/>
    <n v="0"/>
    <s v="N"/>
    <s v="Motor"/>
    <n v="1466656"/>
    <n v="154000"/>
    <n v="32958809"/>
    <d v="2021-12-10T00:00:00"/>
    <s v="NEW"/>
    <n v="18"/>
    <s v="NON CWO"/>
    <s v="BERLAKU"/>
    <d v="2022-06-07T00:00:00"/>
    <s v="DUMAI-OMBAK"/>
    <n v="2.5840972222213199"/>
    <n v="25556081"/>
    <s v="TUNAI"/>
    <s v="PEKANBARU"/>
    <s v="W602"/>
    <s v="0615"/>
    <s v="0615"/>
  </r>
  <r>
    <x v="2"/>
    <s v="DUMAI"/>
    <s v="PEKANBARU"/>
    <s v="MOTOR"/>
    <s v="NEW"/>
    <s v="YAMAHA"/>
    <s v="SCOOTERMATIC"/>
    <s v="SCOOTERMATIC"/>
    <x v="12"/>
    <s v="ALL NEW NMAX 155"/>
    <s v="NMAX"/>
    <x v="5"/>
    <n v="0"/>
    <n v="22565841"/>
    <n v="14100000"/>
    <s v="S"/>
    <n v="1"/>
    <s v="SENTRAL YAMAHA-TUANKU TAMBUSAI"/>
    <s v="061521116628"/>
    <s v="KAFRIZAL"/>
    <s v="MH3SG5620MK372670"/>
    <s v="G3L8E0700866"/>
    <m/>
    <d v="2022-01-31T00:00:00"/>
    <s v="03. NEW MCY"/>
    <s v="YAMAHA"/>
    <s v="03. NEW MCY"/>
    <s v="01. 1-30"/>
    <n v="32048000"/>
    <s v="YAMAHA"/>
    <s v="DUMAI"/>
    <d v="2022-01-17T00:00:00"/>
    <n v="0"/>
    <d v="2021-08-21T00:00:00"/>
    <d v="2022-01-06T16:21:38"/>
    <d v="2022-01-13T00:00:00"/>
    <s v="4"/>
    <s v="0615"/>
    <s v="NO"/>
    <s v="SOLD"/>
    <n v="0"/>
    <n v="6864155"/>
    <n v="146675"/>
    <n v="300000"/>
    <s v="C STD"/>
    <s v="C"/>
    <s v="DUMAI"/>
    <s v="FID"/>
    <n v="8100000"/>
    <s v="&lt;=25"/>
    <n v="0"/>
    <n v="0"/>
    <n v="1"/>
    <s v="01. 1-30"/>
    <n v="17"/>
    <s v="BD1905D-ARI MOTOR-HANDAYANI PEKANBARU"/>
    <n v="11707213"/>
    <n v="27900000"/>
    <s v="SYUKRI"/>
    <s v="DISERAHKAN"/>
    <d v="2022-01-14T00:00:00"/>
    <s v="REGULAR"/>
    <s v="06. &gt;25-30%"/>
    <n v="0"/>
    <s v="N"/>
    <s v="Motor"/>
    <n v="13402787"/>
    <n v="87875"/>
    <n v="36353506"/>
    <d v="2022-01-21T00:00:00"/>
    <s v="NEW"/>
    <n v="17"/>
    <s v="NON CWO"/>
    <s v="BERLAKU"/>
    <d v="2022-09-01T00:00:00"/>
    <s v="DUMAI-OMBAK"/>
    <n v="4"/>
    <n v="26165173"/>
    <s v="TUNAI"/>
    <s v="PEKANBARU"/>
    <s v="W602"/>
    <s v="0610"/>
    <s v="0610"/>
  </r>
  <r>
    <x v="2"/>
    <s v="BATAM"/>
    <s v="PEKANBARU"/>
    <s v="MOTOR"/>
    <s v="NEW"/>
    <s v="HONDA"/>
    <s v="SCOOTERMATIC"/>
    <s v="SCOOTERMATIC"/>
    <x v="26"/>
    <s v="GENIO CBS"/>
    <s v="GENIO"/>
    <x v="6"/>
    <n v="0"/>
    <n v="7646876"/>
    <n v="13400000"/>
    <s v="S"/>
    <n v="1"/>
    <s v="CAPELLA DINAMIK NUSANTARA"/>
    <s v="063120117813"/>
    <s v="ABDUL RAZAK"/>
    <s v="MH1JM7112LK108647"/>
    <s v="JM71E1108655"/>
    <s v="BP2605PC"/>
    <d v="2022-01-31T00:00:00"/>
    <s v="03. NEW MCY"/>
    <s v="HONDA"/>
    <s v="03. NEW MCY"/>
    <s v="00. NEW REPO"/>
    <n v="18839000"/>
    <s v="HONDA"/>
    <s v="BATAM"/>
    <d v="2022-01-31T00:00:00"/>
    <n v="0"/>
    <d v="2020-10-26T00:00:00"/>
    <d v="2022-01-25T08:40:43"/>
    <d v="2022-01-31T12:05:06"/>
    <s v="11"/>
    <s v="0631"/>
    <s v="NO"/>
    <s v="SOLD"/>
    <n v="0"/>
    <n v="1153013"/>
    <n v="4631161"/>
    <n v="1000000"/>
    <s v="B +"/>
    <s v="B"/>
    <s v="BATAM"/>
    <s v="NON FID"/>
    <n v="3400217"/>
    <s v="&gt; 25"/>
    <n v="-5753124"/>
    <n v="1"/>
    <n v="0"/>
    <s v="01. 1-30"/>
    <n v="31"/>
    <s v="BD19409-HSK AUTO-RAJA HAJI FISBLH TJPG"/>
    <n v="10345297"/>
    <n v="14700000"/>
    <s v="AGUS SAPUTRA SITOHANG"/>
    <s v="EXTERNAL"/>
    <d v="2022-01-30T00:00:00"/>
    <s v="REGULAR"/>
    <s v="04. &gt;15-20%"/>
    <n v="5753124"/>
    <s v="N"/>
    <s v="Motor"/>
    <n v="2884703"/>
    <n v="945500"/>
    <n v="22671882"/>
    <d v="2021-10-26T00:00:00"/>
    <s v="NEW"/>
    <n v="31"/>
    <s v="NON CWO"/>
    <s v="TIDAK ADA"/>
    <m/>
    <s v="BATAM-LAKSAMANA BINTAN"/>
    <n v="-0.50354166666511402"/>
    <n v="15438783"/>
    <s v="TUNAI"/>
    <s v="PEKANBARU"/>
    <s v="W602"/>
    <s v="0631"/>
    <s v="0631"/>
  </r>
  <r>
    <x v="2"/>
    <s v="BATAM"/>
    <s v="PEKANBARU"/>
    <s v="MOTOR"/>
    <s v="USED"/>
    <s v="YAMAHA"/>
    <s v="SCOOTERMATIC"/>
    <s v="SCOOTERMATIC"/>
    <x v="129"/>
    <s v="LEXI S"/>
    <s v="LEXI"/>
    <x v="3"/>
    <n v="0"/>
    <n v="12478652"/>
    <n v="13000000"/>
    <s v="S"/>
    <n v="1"/>
    <s v="CUST RETENTION MCY"/>
    <s v="063121114855"/>
    <s v="YULIANA"/>
    <s v="MH3SEF320JJ009039"/>
    <s v="E31VE0036883"/>
    <s v="BP5010QJ"/>
    <d v="2022-01-31T00:00:00"/>
    <s v="04. USED MCY"/>
    <s v="UMCY JASA"/>
    <s v="04. USED MCY"/>
    <s v="01. 1-30"/>
    <n v="19900000"/>
    <s v="04. USED MCY"/>
    <s v="BATAM"/>
    <d v="2022-01-17T00:00:00"/>
    <n v="0"/>
    <d v="2021-07-12T00:00:00"/>
    <d v="2022-01-03T11:57:08"/>
    <d v="2022-01-10T00:00:00"/>
    <s v="4"/>
    <s v="0631"/>
    <s v="NO"/>
    <s v="SOLD"/>
    <n v="0"/>
    <n v="1895590"/>
    <n v="260565"/>
    <n v="250000"/>
    <s v="B STD"/>
    <s v="B"/>
    <s v="BATAM"/>
    <s v="FID"/>
    <n v="3800000"/>
    <s v="&lt;=25"/>
    <n v="-521348"/>
    <n v="1"/>
    <n v="0"/>
    <s v="01. 1-30"/>
    <n v="17"/>
    <s v="BD180KM-ARMADA SUKSES INTL - JUPITER"/>
    <n v="12504454"/>
    <n v="17900000"/>
    <s v="HARJO MICKAEL SIHOMBING"/>
    <s v="INTERNAL"/>
    <d v="2022-01-14T00:00:00"/>
    <s v="REGULAR"/>
    <s v="04. &gt;15-20%"/>
    <n v="521348"/>
    <s v="N"/>
    <s v="Motor"/>
    <n v="3605546"/>
    <n v="36750"/>
    <n v="26215920"/>
    <d v="2021-12-12T00:00:00"/>
    <s v="NEW"/>
    <n v="17"/>
    <s v="NON CWO"/>
    <s v="BERLAKU"/>
    <d v="2022-09-14T00:00:00"/>
    <s v="BATAM-LAKSAMANA BINTAN"/>
    <n v="7"/>
    <n v="17617650"/>
    <s v="TUNAI"/>
    <s v="PEKANBARU"/>
    <s v="W602"/>
    <s v="0631"/>
    <s v="0631"/>
  </r>
  <r>
    <x v="2"/>
    <s v="BATAM"/>
    <s v="PEKANBARU"/>
    <s v="MOTOR"/>
    <s v="USED"/>
    <s v="YAMAHA"/>
    <s v="SCOOTERMATIC"/>
    <s v="SCOOTERMATIC"/>
    <x v="39"/>
    <s v="LEXI"/>
    <s v="LEXI"/>
    <x v="0"/>
    <n v="0"/>
    <n v="16844580"/>
    <n v="5600000"/>
    <s v="S"/>
    <n v="1"/>
    <s v="TOKO LESTARI MOTR-DI PANJAITAN"/>
    <s v="063121117275"/>
    <s v="SITI MARDHIAH"/>
    <s v="MH3SEF310KJ118676"/>
    <s v="E31VE0160119"/>
    <s v="BP5215GT"/>
    <d v="2022-01-31T00:00:00"/>
    <s v="04. USED MCY"/>
    <s v="UMCY"/>
    <s v="04. USED MCY"/>
    <s v="01. 1-30"/>
    <n v="18200000"/>
    <s v="04. USED MCY"/>
    <s v="BATAM"/>
    <d v="2022-01-27T00:00:00"/>
    <n v="0"/>
    <d v="2021-10-30T00:00:00"/>
    <d v="2021-12-31T18:25:46"/>
    <d v="2021-12-31T18:31:42"/>
    <s v="0"/>
    <s v="0631"/>
    <s v="NO"/>
    <s v="SOLD"/>
    <n v="0"/>
    <n v="9215855"/>
    <n v="139040"/>
    <n v="250000"/>
    <s v="C +"/>
    <s v="C"/>
    <s v="BATAM"/>
    <s v="FID"/>
    <n v="2800000"/>
    <s v="&gt; 25"/>
    <n v="0"/>
    <n v="0"/>
    <n v="1"/>
    <s v="01. 1-30"/>
    <n v="27"/>
    <s v="BD170GU-CACA MIJIL MOTOR"/>
    <n v="10132808"/>
    <n v="18200000"/>
    <s v="ANDI SAPUTRA"/>
    <s v="INTERNAL"/>
    <d v="2022-01-26T00:00:00"/>
    <s v="REGULAR"/>
    <s v="04. &gt;15-20%"/>
    <n v="0"/>
    <s v="N"/>
    <s v="Motor"/>
    <n v="6247192"/>
    <n v="135000"/>
    <n v="26215920"/>
    <d v="2021-11-30T00:00:00"/>
    <s v="LATER"/>
    <n v="27"/>
    <s v="NON CWO"/>
    <s v="BERLAKU"/>
    <d v="2022-06-13T00:00:00"/>
    <s v="BATAM-LAKSAMANA BINTAN"/>
    <n v="26.2279861111092"/>
    <n v="16844580"/>
    <s v="TUNAI"/>
    <s v="PEKANBARU"/>
    <s v="W602"/>
    <s v="0631"/>
    <s v="0631"/>
  </r>
  <r>
    <x v="3"/>
    <s v="JAMBI"/>
    <s v="JAMBI"/>
    <s v="MOTOR"/>
    <s v="NEW"/>
    <s v="YAMAHA"/>
    <s v="BEBEK"/>
    <s v="BEBEK"/>
    <x v="63"/>
    <s v="JUPITER Z CW FI"/>
    <s v="JUPITER"/>
    <x v="0"/>
    <n v="0"/>
    <n v="10622631"/>
    <n v="10000000"/>
    <s v="S"/>
    <n v="1"/>
    <s v="JAMBI MTR KENCANA I-MUARA SABK"/>
    <s v="060520126379"/>
    <s v="SITI AISYAH"/>
    <s v="MH3UE1120KJ236973"/>
    <s v="E3R5E0249185"/>
    <s v="BH2243JA"/>
    <d v="2022-01-31T00:00:00"/>
    <s v="03. NEW MCY"/>
    <s v="YAMAHA"/>
    <s v="03. NEW MCY"/>
    <s v="01. 1-30"/>
    <n v="17255000"/>
    <s v="YAMAHA"/>
    <s v="WAREHOUSE"/>
    <d v="2022-01-31T00:00:00"/>
    <n v="0"/>
    <d v="2020-07-30T00:00:00"/>
    <d v="2022-01-27T14:19:08"/>
    <d v="2022-01-27T16:05:29"/>
    <s v="14"/>
    <s v="0605"/>
    <s v="NO"/>
    <s v="SOLD"/>
    <n v="0"/>
    <n v="3560275"/>
    <n v="2165680"/>
    <n v="1000000"/>
    <s v="B +"/>
    <s v="B"/>
    <s v="JAMBI"/>
    <s v="NON FID"/>
    <n v="1695494"/>
    <s v="&gt; 25"/>
    <n v="0"/>
    <n v="0"/>
    <n v="1"/>
    <s v="01. 1-30"/>
    <n v="31"/>
    <s v="BD08175-CV OKKY MOTOR"/>
    <n v="8909438"/>
    <n v="12500000"/>
    <s v="M YASRI"/>
    <s v="EXTERNAL"/>
    <d v="2022-01-31T00:00:00"/>
    <s v="REGULAR"/>
    <s v="02. &gt;5-10%"/>
    <n v="0"/>
    <s v="N"/>
    <s v="Motor"/>
    <n v="2340562"/>
    <n v="912500"/>
    <n v="20271027"/>
    <d v="2021-11-30T00:00:00"/>
    <s v="NEW"/>
    <n v="31"/>
    <s v="NON CWO"/>
    <s v="TIDAK ADA"/>
    <m/>
    <s v="JAMBI-HAYAM WURUK"/>
    <n v="3.3295254629629198"/>
    <n v="15559506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6"/>
    <n v="0"/>
    <n v="13240478"/>
    <n v="13150000"/>
    <s v="S"/>
    <n v="1"/>
    <s v="SABANG RAYA"/>
    <s v="060520132820"/>
    <s v="UMAR"/>
    <s v="MH3UE1120LJ268716"/>
    <s v="E3R5E0281148"/>
    <m/>
    <d v="2022-01-31T00:00:00"/>
    <s v="03. NEW MCY"/>
    <s v="YAMAHA"/>
    <s v="03. NEW MCY"/>
    <s v="01. 1-30"/>
    <n v="17405000"/>
    <s v="YAMAHA"/>
    <s v="WAREHOUSE"/>
    <d v="2022-01-24T00:00:00"/>
    <n v="0"/>
    <d v="2020-12-14T00:00:00"/>
    <d v="2021-12-30T17:06:55"/>
    <d v="2021-12-30T18:45:28"/>
    <s v="10"/>
    <s v="0605"/>
    <s v="NO"/>
    <s v="SOLD"/>
    <n v="0"/>
    <n v="5987522"/>
    <n v="275880"/>
    <n v="250000"/>
    <s v="B +"/>
    <s v="B"/>
    <s v="JAMBI"/>
    <s v="NON FID"/>
    <n v="2700000"/>
    <s v="&lt;=25"/>
    <n v="0"/>
    <n v="0"/>
    <n v="1"/>
    <s v="01. 1-30"/>
    <n v="24"/>
    <s v="BD00104-CV JOHAN MOTOR"/>
    <n v="9568998"/>
    <n v="13100000"/>
    <s v="HARI SISWANTO"/>
    <s v="INTERNAL"/>
    <d v="2022-01-21T00:00:00"/>
    <s v="REGULAR"/>
    <s v="04. &gt;15-20%"/>
    <n v="0"/>
    <s v="N"/>
    <s v="Motor"/>
    <n v="2221002"/>
    <n v="268375"/>
    <n v="20271027"/>
    <d v="2021-11-12T00:00:00"/>
    <s v="LATER"/>
    <n v="24"/>
    <s v="NON CWO"/>
    <s v="MATI"/>
    <d v="2022-01-04T00:00:00"/>
    <s v="JAMBI-HAYAM WURUK"/>
    <n v="24.218425925922901"/>
    <n v="16511010"/>
    <s v="TUNAI"/>
    <s v="JAMBI"/>
    <s v="W904"/>
    <s v="0605"/>
    <s v="0605"/>
  </r>
  <r>
    <x v="3"/>
    <s v="JAMBI"/>
    <s v="JAMBI"/>
    <s v="MOTOR"/>
    <s v="USED"/>
    <s v="HONDA"/>
    <s v="SCOOTERMATIC"/>
    <s v="SCOOTERMATIC"/>
    <x v="16"/>
    <s v="SCOOPY ESP"/>
    <s v="SCOOPY"/>
    <x v="1"/>
    <n v="0"/>
    <n v="10691718"/>
    <n v="11050000"/>
    <s v="S"/>
    <n v="1"/>
    <s v="CANDY MOTOR"/>
    <s v="060520433736"/>
    <s v="SUPARMAN"/>
    <s v="MH1JFW119GK476219"/>
    <s v="JFW1E1479313"/>
    <s v="BH2511ZE"/>
    <d v="2022-01-31T00:00:00"/>
    <s v="04. USED MCY"/>
    <s v="UMCY"/>
    <s v="04. USED MCY"/>
    <s v="01. 1-30"/>
    <n v="15400000"/>
    <s v="04. USED MCY"/>
    <s v="WAREHOUSE"/>
    <d v="2022-01-24T00:00:00"/>
    <n v="0"/>
    <d v="2020-12-28T00:00:00"/>
    <d v="2022-01-15T10:30:09"/>
    <d v="2022-01-20T16:55:45"/>
    <s v="10"/>
    <s v="0605"/>
    <s v="NO"/>
    <s v="SOLD"/>
    <n v="0"/>
    <n v="5168280"/>
    <n v="247000"/>
    <n v="250000"/>
    <s v="B +"/>
    <s v="B"/>
    <s v="JAMBI"/>
    <s v="NON FID"/>
    <n v="3850000"/>
    <s v="&lt;=25"/>
    <n v="-358282"/>
    <n v="1"/>
    <n v="0"/>
    <s v="01. 1-30"/>
    <n v="24"/>
    <s v="BD00004-ALDO MOTOR-BASARUDDIN"/>
    <n v="11711165"/>
    <n v="15500000"/>
    <s v="ARZANUDDIN"/>
    <s v="INTERNAL"/>
    <d v="2022-01-21T00:00:00"/>
    <s v="REGULAR"/>
    <s v="05. &gt;20-25%"/>
    <n v="358282"/>
    <s v="N"/>
    <s v="Motor"/>
    <n v="2238835"/>
    <n v="109750"/>
    <n v="23096640"/>
    <d v="2021-12-02T00:00:00"/>
    <s v="NEW"/>
    <n v="24"/>
    <s v="NON CWO"/>
    <s v="BERLAKU"/>
    <d v="2022-06-03T00:00:00"/>
    <s v="JAMBI-HAYAM WURUK"/>
    <n v="3.29461805555911"/>
    <n v="12981700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5"/>
    <n v="0"/>
    <n v="14771526"/>
    <n v="13350000"/>
    <s v="S"/>
    <n v="1"/>
    <s v="YAMAHA MATARAM SAKTI"/>
    <s v="060521417431"/>
    <s v="BUJANG KARI"/>
    <s v="MH3UE1120MJ278623"/>
    <s v="E3R5E0291134"/>
    <m/>
    <d v="2022-01-31T00:00:00"/>
    <s v="03. NEW MCY"/>
    <s v="YAMAHA"/>
    <s v="03. NEW MCY"/>
    <s v="01. 1-30"/>
    <n v="17555000"/>
    <s v="YAMAHA"/>
    <s v="WAREHOUSE"/>
    <d v="2022-01-06T00:00:00"/>
    <n v="0"/>
    <d v="2021-05-20T00:00:00"/>
    <d v="2021-12-28T14:37:07"/>
    <d v="2021-12-31T18:58:41"/>
    <s v="6"/>
    <s v="0605"/>
    <s v="NO"/>
    <s v="SOLD"/>
    <n v="0"/>
    <n v="7503471"/>
    <n v="45375"/>
    <n v="250000"/>
    <s v="B STD"/>
    <s v="B"/>
    <s v="JAMBI"/>
    <s v="NON FID"/>
    <n v="2700000"/>
    <s v="&lt;=25"/>
    <n v="0"/>
    <n v="0"/>
    <n v="1"/>
    <s v="01. 1-30"/>
    <n v="6"/>
    <s v="BD160MB-KYLAN MOTOR"/>
    <n v="9254364"/>
    <n v="13400000"/>
    <s v="AGUS PERI"/>
    <s v="INTERNAL"/>
    <d v="2021-12-29T00:00:00"/>
    <s v="REGULAR"/>
    <s v="04. &gt;15-20%"/>
    <n v="0"/>
    <s v="N"/>
    <s v="Motor"/>
    <n v="2805636"/>
    <n v="119500"/>
    <n v="20271027"/>
    <d v="2021-12-20T00:00:00"/>
    <s v="LATER"/>
    <n v="6"/>
    <s v="NON CWO"/>
    <s v="BERLAKU"/>
    <d v="2022-06-04T00:00:00"/>
    <s v="JAMBI-HAYAM WURUK"/>
    <n v="5.2092476851830698"/>
    <n v="16669680"/>
    <s v="TUNAI"/>
    <s v="JAMBI"/>
    <s v="W904"/>
    <s v="0605"/>
    <s v="0605"/>
  </r>
  <r>
    <x v="3"/>
    <s v="JAMBI"/>
    <s v="JAMBI"/>
    <s v="MOTOR"/>
    <s v="NEW"/>
    <s v="HONDA"/>
    <s v="SCOOTERMATIC"/>
    <s v="SCOOTERMATIC"/>
    <x v="123"/>
    <s v="NEW SCOOPY SPORTY"/>
    <s v="SCOOPY"/>
    <x v="5"/>
    <n v="0"/>
    <n v="16871524"/>
    <n v="14600000"/>
    <s v="S"/>
    <n v="1"/>
    <s v="DAYA ANUGRAH MANDIRI-SENTOT"/>
    <s v="060521120714"/>
    <s v="DESI MARTSANIWATI"/>
    <s v="MH1JM0119MK296477"/>
    <s v="JM01E1294639"/>
    <m/>
    <d v="2022-01-31T00:00:00"/>
    <s v="03. NEW MCY"/>
    <s v="HONDA"/>
    <s v="03. NEW MCY"/>
    <s v="01. 1-30"/>
    <n v="19553000"/>
    <s v="HONDA"/>
    <s v="WAREHOUSE"/>
    <d v="2022-01-27T00:00:00"/>
    <n v="0"/>
    <d v="2021-08-21T00:00:00"/>
    <d v="2022-01-18T14:48:42"/>
    <d v="2022-01-25T00:00:00"/>
    <s v="3"/>
    <s v="0605"/>
    <s v="NO"/>
    <s v="SOLD"/>
    <n v="0"/>
    <n v="5725461"/>
    <n v="389850"/>
    <n v="250000"/>
    <s v="B +"/>
    <s v="B"/>
    <s v="JAMBI"/>
    <s v="FID"/>
    <n v="2500000"/>
    <s v="&gt; 25"/>
    <n v="0"/>
    <n v="0"/>
    <n v="1"/>
    <s v="01. 1-30"/>
    <n v="27"/>
    <s v="BD07586-MADYA MOTOR"/>
    <n v="14668149"/>
    <n v="18900000"/>
    <s v="LAMBANG SUTRISNO"/>
    <s v="INTERNAL"/>
    <d v="2022-01-26T00:00:00"/>
    <s v="REGULAR"/>
    <s v="03. &gt;10-15%"/>
    <n v="0"/>
    <s v="N"/>
    <s v="Motor"/>
    <n v="2341851"/>
    <n v="63500"/>
    <n v="25302290"/>
    <d v="2021-12-21T00:00:00"/>
    <s v="NEW"/>
    <n v="27"/>
    <s v="NON CWO"/>
    <s v="BERLAKU"/>
    <d v="2022-08-26T00:00:00"/>
    <s v="JAMBI-HAYAM WURUK"/>
    <n v="2"/>
    <n v="18656628"/>
    <s v="TUNAI"/>
    <s v="JAMBI"/>
    <s v="W904"/>
    <s v="0605"/>
    <s v="0605"/>
  </r>
  <r>
    <x v="3"/>
    <s v="MUARA BUNGO"/>
    <s v="JAMBI"/>
    <s v="MOTOR"/>
    <s v="NEW"/>
    <s v="HONDA"/>
    <s v="BEBEK"/>
    <s v="BEBEK"/>
    <x v="19"/>
    <s v="REVO X"/>
    <s v="REVO"/>
    <x v="0"/>
    <n v="0"/>
    <n v="8502126"/>
    <n v="6650000"/>
    <s v="S"/>
    <n v="1"/>
    <s v="AGUNG MOTOR-PASAR MUARA TEBO"/>
    <s v="061919120450"/>
    <s v="ERNITA BR SITUMORANG"/>
    <s v="MH1JBK318KK308579"/>
    <s v="JBK3E1306737"/>
    <s v="BH5263OP"/>
    <d v="2022-01-31T00:00:00"/>
    <s v="03. NEW MCY"/>
    <s v="HONDA"/>
    <s v="03. NEW MCY"/>
    <s v="01. 1-30"/>
    <n v="15585000"/>
    <s v="HONDA"/>
    <s v="MUARA BUNGO"/>
    <d v="2022-01-27T00:00:00"/>
    <n v="0"/>
    <d v="2019-11-29T00:00:00"/>
    <d v="2021-12-30T16:39:00"/>
    <d v="2021-12-30T18:46:16"/>
    <s v="19"/>
    <s v="0619"/>
    <s v="NO"/>
    <s v="SOLD"/>
    <n v="0"/>
    <n v="2057872"/>
    <n v="3645300"/>
    <n v="500000"/>
    <s v="B STD"/>
    <s v="B"/>
    <s v="MUARA BUNGO"/>
    <s v="NON FID"/>
    <n v="2400000"/>
    <s v="&gt; 25"/>
    <n v="0"/>
    <n v="0"/>
    <n v="1"/>
    <s v="01. 1-30"/>
    <n v="27"/>
    <s v="BD09466-DUTA KONCARA"/>
    <n v="6446811"/>
    <n v="10800000"/>
    <s v="RIYADI AZHAR HARAHAP"/>
    <s v="INTERNAL"/>
    <d v="2022-01-26T00:00:00"/>
    <s v="REGULAR"/>
    <s v="04. &gt;15-20%"/>
    <n v="0"/>
    <s v="N"/>
    <s v="Motor"/>
    <n v="3273189"/>
    <n v="887000"/>
    <n v="18250965"/>
    <d v="2021-08-03T00:00:00"/>
    <s v="LATER"/>
    <n v="27"/>
    <s v="NON CWO"/>
    <s v="TIDAK ADA"/>
    <m/>
    <s v="MUARA BUNGO-SRI SOEDEWI"/>
    <n v="27.217870370368502"/>
    <n v="14885814"/>
    <s v="TUNAI"/>
    <s v="JAMBI"/>
    <s v="W904"/>
    <s v="0605"/>
    <s v="0605"/>
  </r>
  <r>
    <x v="3"/>
    <s v="MUARA BUNGO"/>
    <s v="JAMBI"/>
    <s v="MOTOR"/>
    <s v="NEW"/>
    <s v="YAMAHA"/>
    <s v="SCOOTERMATIC"/>
    <s v="SCOOTERMATIC"/>
    <x v="8"/>
    <s v="NEW MIO M3 CW"/>
    <s v="MIO"/>
    <x v="6"/>
    <n v="0"/>
    <n v="8775721"/>
    <n v="7550000"/>
    <s v="S"/>
    <n v="1"/>
    <s v="ANEKA MOTOR TEBO"/>
    <s v="061920110164"/>
    <s v="ILYAS GAPUK"/>
    <s v="MH3SE88H0LJ188614"/>
    <s v="E3R2E2697616"/>
    <s v="BH6704CY"/>
    <d v="2022-01-31T00:00:00"/>
    <s v="03. NEW MCY"/>
    <s v="YAMAHA"/>
    <s v="03. NEW MCY"/>
    <s v="02. 31-60"/>
    <n v="15780000"/>
    <s v="YAMAHA"/>
    <s v="MUARA BUNGO"/>
    <d v="2022-01-17T00:00:00"/>
    <n v="0"/>
    <d v="2020-01-14T00:00:00"/>
    <d v="2021-12-15T13:20:38"/>
    <d v="2021-12-17T11:26:08"/>
    <s v="18"/>
    <s v="0619"/>
    <s v="NO"/>
    <s v="SOLD"/>
    <n v="0"/>
    <n v="2393275"/>
    <n v="5411675"/>
    <n v="500000"/>
    <s v="B STD"/>
    <s v="B"/>
    <s v="MUARA BUNGO"/>
    <s v="NON FID"/>
    <n v="3000000"/>
    <s v="&lt;=25"/>
    <n v="0"/>
    <n v="0"/>
    <n v="1"/>
    <s v="02. 31-60"/>
    <n v="17"/>
    <s v="BD00104-CV JOHAN MOTOR"/>
    <n v="7151045"/>
    <n v="10800000"/>
    <s v="DENI SAPUTRA"/>
    <s v="INTERNAL"/>
    <d v="2022-01-14T00:00:00"/>
    <s v="REGULAR"/>
    <s v="04. &gt;15-20%"/>
    <n v="0"/>
    <s v="N"/>
    <s v="Motor"/>
    <n v="2568955"/>
    <n v="309837.5"/>
    <n v="20101582"/>
    <d v="2021-08-08T00:00:00"/>
    <s v="LATER"/>
    <n v="17"/>
    <s v="NON CWO"/>
    <s v="MATI"/>
    <d v="2021-02-04T00:00:00"/>
    <s v="MUARA BUNGO-SRI SOEDEWI"/>
    <n v="30.523518518515601"/>
    <n v="14492084"/>
    <s v="TUNAI"/>
    <s v="JAMBI"/>
    <s v="W904"/>
    <s v="0619"/>
    <s v="0619"/>
  </r>
  <r>
    <x v="3"/>
    <s v="MUARA BUNGO"/>
    <s v="JAMBI"/>
    <s v="MOTOR"/>
    <s v="NEW"/>
    <s v="YAMAHA"/>
    <s v="SCOOTERMATIC"/>
    <s v="SCOOTERMATIC"/>
    <x v="12"/>
    <s v="ALL NEW NMAX 155"/>
    <s v="NMAX"/>
    <x v="5"/>
    <n v="0"/>
    <n v="22409612"/>
    <n v="23850000"/>
    <s v="S"/>
    <n v="1"/>
    <s v="MATARAM SAKTI BUNGO"/>
    <s v="061921114765"/>
    <s v="AZRAN"/>
    <s v="MH3SG5620MJ265220"/>
    <s v="G3L8E0492675"/>
    <m/>
    <d v="2022-01-31T00:00:00"/>
    <s v="03. NEW MCY"/>
    <s v="YAMAHA"/>
    <s v="03. NEW MCY"/>
    <s v="01. 1-30"/>
    <n v="29550000"/>
    <s v="YAMAHA"/>
    <s v="MUARA BUNGO"/>
    <d v="2022-01-24T00:00:00"/>
    <n v="0"/>
    <d v="2021-03-31T00:00:00"/>
    <d v="2022-01-06T11:54:13"/>
    <d v="2022-01-10T09:12:56"/>
    <s v="8"/>
    <s v="0619"/>
    <s v="NO"/>
    <s v="SOLD"/>
    <n v="0"/>
    <n v="11826377"/>
    <n v="469160"/>
    <n v="50000"/>
    <s v="B -"/>
    <s v="B"/>
    <s v="MUARA BUNGO"/>
    <s v="NON FID"/>
    <n v="6000000"/>
    <s v="&lt;=25"/>
    <n v="-1440388"/>
    <n v="1"/>
    <n v="0"/>
    <s v="01. 1-30"/>
    <n v="24"/>
    <s v="BD190R4-DEDY"/>
    <n v="21212323"/>
    <n v="29900000"/>
    <s v="ANANTA BRAJA SETA"/>
    <s v="INTERNAL"/>
    <d v="2022-01-21T00:00:00"/>
    <s v="REGULAR"/>
    <s v="05. &gt;20-25%"/>
    <n v="1440388"/>
    <s v="N"/>
    <s v="Motor"/>
    <n v="5697677"/>
    <n v="175750"/>
    <n v="36353506"/>
    <d v="2021-12-31T00:00:00"/>
    <s v="NEW"/>
    <n v="24"/>
    <s v="NON CWO"/>
    <s v="BERLAKU"/>
    <d v="2022-04-26T00:00:00"/>
    <s v="MUARA BUNGO-SRI SOEDEWI"/>
    <n v="13.616018518521701"/>
    <n v="26057990"/>
    <s v="TUNAI"/>
    <s v="JAMBI"/>
    <s v="W904"/>
    <s v="0619"/>
    <s v="0619"/>
  </r>
  <r>
    <x v="3"/>
    <s v="MUARA BUNGO"/>
    <s v="JAMBI"/>
    <s v="MOTOR"/>
    <s v="NEW"/>
    <s v="HONDA"/>
    <s v="BEBEK"/>
    <s v="BEBEK"/>
    <x v="44"/>
    <s v="NEW REVO FI FIT"/>
    <s v="REVO"/>
    <x v="5"/>
    <n v="0"/>
    <n v="11796880"/>
    <n v="5300000"/>
    <s v="S"/>
    <n v="1"/>
    <s v="DAYA ANUGRAH MANDIRI-PAHLAWAN"/>
    <s v="061921114854"/>
    <s v="WINDRA WASTEN SITORUS"/>
    <s v="MH1JBK113MK753317"/>
    <s v="JBK1E1749643"/>
    <m/>
    <d v="2022-01-31T00:00:00"/>
    <s v="03. NEW MCY"/>
    <s v="HONDA"/>
    <s v="03. NEW MCY"/>
    <s v="01. 1-30"/>
    <n v="14085000"/>
    <s v="HONDA"/>
    <s v="MUARA BUNGO"/>
    <d v="2022-01-26T00:00:00"/>
    <n v="0"/>
    <d v="2021-04-03T00:00:00"/>
    <d v="2022-01-13T09:35:43"/>
    <d v="2022-01-14T10:16:46"/>
    <s v="6"/>
    <s v="0619"/>
    <s v="NO"/>
    <s v="SOLD"/>
    <n v="0"/>
    <n v="6125116"/>
    <n v="407230"/>
    <n v="450000"/>
    <s v="C STD"/>
    <s v="C"/>
    <s v="MUARA BUNGO"/>
    <s v="NON FID"/>
    <n v="2500000"/>
    <s v="&gt; 25"/>
    <n v="0"/>
    <n v="0"/>
    <n v="1"/>
    <s v="01. 1-30"/>
    <n v="26"/>
    <s v="BD06532-FRANS MOTOR-LINTAS TEBO"/>
    <n v="2953460"/>
    <n v="11200000"/>
    <s v="WENDI SAFRIZAL"/>
    <s v="INTERNAL"/>
    <d v="2022-01-25T00:00:00"/>
    <s v="REGULAR"/>
    <s v="04. &gt;15-20%"/>
    <n v="0"/>
    <s v="N"/>
    <s v="Motor"/>
    <n v="7126540"/>
    <n v="893000"/>
    <n v="16472936"/>
    <d v="2021-11-01T00:00:00"/>
    <s v="NEW"/>
    <n v="26"/>
    <s v="NON CWO"/>
    <s v="TIDAK ADA"/>
    <m/>
    <s v="MUARA BUNGO-SRI SOEDEWI"/>
    <n v="11.571689814816599"/>
    <n v="13199113"/>
    <s v="TUNAI"/>
    <s v="JAMBI"/>
    <s v="W904"/>
    <s v="0619"/>
    <s v="0619"/>
  </r>
  <r>
    <x v="3"/>
    <s v="MUARA BUNGO"/>
    <s v="JAMBI"/>
    <s v="MOTOR"/>
    <s v="NEW"/>
    <s v="YAMAHA"/>
    <s v="SCOOTERMATIC"/>
    <s v="SCOOTERMATIC"/>
    <x v="15"/>
    <s v="MIO M3 125"/>
    <s v="MIO"/>
    <x v="5"/>
    <n v="0"/>
    <n v="14792725"/>
    <n v="10300000"/>
    <s v="S"/>
    <n v="1"/>
    <s v="MATARAM SAKTI BUNGO"/>
    <s v="061921119383"/>
    <s v="ISKANDAR"/>
    <s v="MH3SE88H0MJ289990"/>
    <s v="E3R2E2950157"/>
    <m/>
    <d v="2022-01-31T00:00:00"/>
    <s v="03. NEW MCY"/>
    <s v="YAMAHA"/>
    <s v="03. NEW MCY"/>
    <s v="01. 1-30"/>
    <n v="16165000"/>
    <s v="YAMAHA"/>
    <s v="MUARA BUNGO"/>
    <d v="2022-01-26T00:00:00"/>
    <n v="0"/>
    <d v="2021-09-01T00:00:00"/>
    <d v="2022-01-24T10:33:09"/>
    <d v="2022-01-25T12:26:34"/>
    <s v="3"/>
    <s v="0619"/>
    <s v="NO"/>
    <s v="SOLD"/>
    <n v="0"/>
    <n v="6767273"/>
    <n v="88550"/>
    <n v="500000"/>
    <s v="A STD"/>
    <s v="A"/>
    <s v="MUARA BUNGO"/>
    <s v="FID"/>
    <n v="2100000"/>
    <s v="&gt; 25"/>
    <n v="0"/>
    <n v="0"/>
    <n v="1"/>
    <s v="01. 1-30"/>
    <n v="26"/>
    <s v="BD06532-FRANS MOTOR-LINTAS TEBO"/>
    <n v="9567527"/>
    <n v="11100000"/>
    <s v="TEBUS KONSUMEN"/>
    <s v="EXTERNAL"/>
    <d v="2022-01-25T00:00:00"/>
    <s v="REGULAR"/>
    <s v="03. &gt;10-15%"/>
    <n v="0"/>
    <s v="N"/>
    <s v="Motor"/>
    <n v="422473"/>
    <n v="33150"/>
    <n v="20101582"/>
    <d v="2022-01-01T00:00:00"/>
    <s v="NEW"/>
    <n v="26"/>
    <s v="NON CWO"/>
    <s v="BERLAKU"/>
    <d v="2022-09-27T00:00:00"/>
    <s v="MUARA BUNGO-SRI SOEDEWI"/>
    <n v="0.48155092592787702"/>
    <n v="15799338"/>
    <s v="TUNAI"/>
    <s v="JAMBI"/>
    <s v="W904"/>
    <s v="0619"/>
    <s v="0619"/>
  </r>
  <r>
    <x v="3"/>
    <s v="LAMPUNG"/>
    <s v="LAMPUNG"/>
    <s v="MOTOR"/>
    <s v="USED"/>
    <s v="YAMAHA"/>
    <s v="SCOOTERMATIC"/>
    <s v="SCOOTERMATIC"/>
    <x v="106"/>
    <s v="NEW MIO GT"/>
    <s v="MIO"/>
    <x v="2"/>
    <n v="0"/>
    <n v="6013870"/>
    <n v="4650000"/>
    <s v="S"/>
    <n v="1"/>
    <s v="WAHYU MOTOR-TELUK BONE"/>
    <s v="060720131233"/>
    <s v="SAMPOT HS"/>
    <s v="MH32BJ003EJ620911"/>
    <s v="2BJ621015"/>
    <s v="BE3182RK"/>
    <d v="2022-01-31T00:00:00"/>
    <s v="04. USED MCY"/>
    <s v="UMCY"/>
    <s v="04. USED MCY"/>
    <s v="01. 1-30"/>
    <n v="9700000"/>
    <s v="04. USED MCY"/>
    <s v="WAREHOUSE"/>
    <d v="2022-01-25T00:00:00"/>
    <n v="0"/>
    <d v="2020-12-07T00:00:00"/>
    <d v="2022-01-10T09:48:48"/>
    <d v="2022-01-10T12:23:06"/>
    <s v="5"/>
    <s v="0607"/>
    <s v="NO"/>
    <s v="SOLD"/>
    <n v="0"/>
    <n v="2517428"/>
    <n v="2879990"/>
    <n v="1750000"/>
    <s v="B +"/>
    <s v="B"/>
    <s v="LAMPUNG"/>
    <s v="FID"/>
    <n v="2633057"/>
    <s v="&lt;=25"/>
    <n v="0"/>
    <n v="0"/>
    <n v="1"/>
    <s v="01. 1-30"/>
    <n v="25"/>
    <s v="BD00427-UDIN MOTOR"/>
    <n v="3910888"/>
    <n v="7700000"/>
    <s v="RUSMAN"/>
    <s v="EXTERNAL"/>
    <d v="2022-01-24T00:00:00"/>
    <s v="REGULAR"/>
    <s v="06. &gt;25-30%"/>
    <n v="0"/>
    <s v="N"/>
    <s v="Motor"/>
    <n v="3019112"/>
    <n v="1022950"/>
    <n v="20101582"/>
    <d v="2021-07-07T00:00:00"/>
    <s v="NEW"/>
    <n v="25"/>
    <s v="NON CWO"/>
    <s v="MATI"/>
    <d v="2019-08-14T14:12:28"/>
    <s v="LAMPUNG-GAJAH MADA"/>
    <n v="14.4839583333305"/>
    <n v="7066943"/>
    <s v="TUNAI"/>
    <s v="LAMPUNG"/>
    <s v="W902"/>
    <s v="0607"/>
    <s v="0607"/>
  </r>
  <r>
    <x v="3"/>
    <s v="LAMPUNG"/>
    <s v="LAMPUNG"/>
    <s v="MOTOR"/>
    <s v="USED"/>
    <s v="YAMAHA"/>
    <s v="SCOOTERMATIC"/>
    <s v="SCOOTERMATIC"/>
    <x v="8"/>
    <s v="NEW MIO M3 CW"/>
    <s v="MIO"/>
    <x v="1"/>
    <n v="0"/>
    <n v="5319264"/>
    <n v="5750000"/>
    <s v="S"/>
    <n v="1"/>
    <s v="CUST RETENTION MEDIATOR MCY"/>
    <s v="060720131402"/>
    <s v="SAPRIYANTO"/>
    <s v="MH3SE8860GJ031459"/>
    <s v="E3R2E1159397"/>
    <s v="BE5363OS"/>
    <d v="2022-01-31T00:00:00"/>
    <s v="04. USED MCY"/>
    <s v="UMCY"/>
    <s v="04. USED MCY"/>
    <s v="01. 1-30"/>
    <n v="9900000"/>
    <s v="04. USED MCY"/>
    <s v="WAREHOUSE"/>
    <d v="2022-01-21T00:00:00"/>
    <n v="0"/>
    <d v="2020-12-10T00:00:00"/>
    <d v="2021-12-23T14:57:10"/>
    <d v="2021-12-24T12:27:09"/>
    <s v="8"/>
    <s v="0607"/>
    <s v="NO"/>
    <s v="SOLD"/>
    <n v="0"/>
    <n v="1817744"/>
    <n v="2200170"/>
    <n v="400000"/>
    <s v="A -"/>
    <s v="A"/>
    <s v="LAMPUNG"/>
    <s v="NON FID"/>
    <n v="2524507"/>
    <s v="&lt;=25"/>
    <n v="-430736"/>
    <n v="1"/>
    <n v="0"/>
    <s v="01. 1-30"/>
    <n v="21"/>
    <s v="BD180N8-DAVID GANI MOTOR"/>
    <n v="5877061"/>
    <n v="9300000"/>
    <s v="PISRI ANDI"/>
    <s v="INTERNAL"/>
    <d v="2022-01-07T00:00:00"/>
    <s v="REGULAR"/>
    <s v="06. &gt;25-30%"/>
    <n v="430736"/>
    <s v="N"/>
    <s v="Motor"/>
    <n v="2492939"/>
    <n v="1570550"/>
    <n v="20101582"/>
    <d v="2021-10-10T00:00:00"/>
    <s v="LATER"/>
    <n v="21"/>
    <s v="NON CWO"/>
    <s v="MATI"/>
    <d v="2018-11-24T14:12:28"/>
    <s v="LAMPUNG-GAJAH MADA"/>
    <n v="27.481145833335201"/>
    <n v="7375493"/>
    <s v="TUNAI"/>
    <s v="LAMPUNG"/>
    <s v="W902"/>
    <s v="0607"/>
    <s v="0607"/>
  </r>
  <r>
    <x v="3"/>
    <s v="LAMPUNG"/>
    <s v="LAMPUNG"/>
    <s v="MOTOR"/>
    <s v="USED"/>
    <s v="HONDA"/>
    <s v="SPORT"/>
    <s v="SPORT"/>
    <x v="82"/>
    <s v="CB 150 R STREETFIRE"/>
    <s v="CB 150"/>
    <x v="1"/>
    <n v="0"/>
    <n v="11532625"/>
    <n v="10700000"/>
    <s v="S"/>
    <n v="1"/>
    <s v="PEPEN MOTOR-DSN TANJUNG RAME"/>
    <s v="060721115089"/>
    <s v="RUDIANTO"/>
    <s v="MH1KC8119GK121303"/>
    <s v="KC81E1122164"/>
    <s v="BE5374OO"/>
    <d v="2022-01-31T00:00:00"/>
    <s v="04. USED MCY"/>
    <s v="UMCY"/>
    <s v="04. USED MCY"/>
    <s v="01. 1-30"/>
    <n v="15900000"/>
    <s v="04. USED MCY"/>
    <s v="WAREHOUSE"/>
    <d v="2022-01-31T00:00:00"/>
    <n v="0"/>
    <d v="2021-04-12T00:00:00"/>
    <d v="2022-01-14T15:22:19"/>
    <d v="2022-01-14T15:24:21"/>
    <s v="7"/>
    <s v="0607"/>
    <s v="NO"/>
    <s v="SOLD"/>
    <n v="0"/>
    <n v="4261447"/>
    <n v="146835"/>
    <n v="250000"/>
    <s v="A -"/>
    <s v="A"/>
    <s v="LAMPUNG"/>
    <s v="NON FID"/>
    <n v="1874790"/>
    <s v="&gt; 25"/>
    <n v="0"/>
    <n v="0"/>
    <n v="1"/>
    <s v="01. 1-30"/>
    <n v="31"/>
    <s v="BD180N8-DAVID GANI MOTOR"/>
    <n v="12178681"/>
    <n v="15600000"/>
    <s v="SOLIHIN"/>
    <s v="INTERNAL"/>
    <d v="2022-01-24T00:00:00"/>
    <s v="REGULAR"/>
    <s v="03. &gt;10-15%"/>
    <n v="0"/>
    <s v="N"/>
    <s v="Motor"/>
    <n v="1861319"/>
    <n v="492225"/>
    <n v="33773588"/>
    <d v="2021-12-10T00:00:00"/>
    <s v="NEW"/>
    <n v="31"/>
    <s v="NON CWO"/>
    <s v="MATI"/>
    <d v="2021-09-05T00:00:00"/>
    <s v="LAMPUNG-GAJAH MADA"/>
    <n v="16.358090277775801"/>
    <n v="14025210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3"/>
    <s v="BEAT FISPORTY CW ESP"/>
    <s v="BEAT"/>
    <x v="1"/>
    <n v="0"/>
    <n v="10211532"/>
    <n v="6500000"/>
    <s v="S"/>
    <n v="1"/>
    <s v="IKHSAN MOTOR"/>
    <s v="060721115109"/>
    <s v="WENAH"/>
    <s v="MH1JFZ114GK231572"/>
    <s v="JFZ1E1248884"/>
    <s v="BE5133OY"/>
    <d v="2022-01-31T00:00:00"/>
    <s v="04. USED MCY"/>
    <s v="UMCY"/>
    <s v="04. USED MCY"/>
    <s v="01. 1-30"/>
    <n v="12600000"/>
    <s v="04. USED MCY"/>
    <s v="WAREHOUSE"/>
    <d v="2022-01-08T00:00:00"/>
    <n v="0"/>
    <d v="2021-04-10T00:00:00"/>
    <d v="2021-12-27T10:36:13"/>
    <d v="2021-12-31T16:36:03"/>
    <s v="6"/>
    <s v="0607"/>
    <s v="NO"/>
    <s v="SOLD"/>
    <n v="0"/>
    <n v="5988466"/>
    <n v="477900"/>
    <n v="250000"/>
    <s v="C STD"/>
    <s v="C"/>
    <s v="LAMPUNG"/>
    <s v="NON FID"/>
    <n v="2550000"/>
    <s v="&lt;=25"/>
    <n v="0"/>
    <n v="0"/>
    <n v="1"/>
    <s v="01. 1-30"/>
    <n v="8"/>
    <s v="BD01925-DAI CITRA LESTARI"/>
    <n v="2029797"/>
    <n v="11700000"/>
    <s v="YUSRI DWI SAPUTRA"/>
    <s v="INTERNAL"/>
    <d v="2022-01-07T00:00:00"/>
    <s v="REGULAR"/>
    <s v="05. &gt;20-25%"/>
    <n v="0"/>
    <s v="N"/>
    <s v="Motor"/>
    <n v="8500203"/>
    <n v="900500"/>
    <n v="22250559"/>
    <d v="2021-11-09T00:00:00"/>
    <s v="LATER"/>
    <n v="8"/>
    <s v="NON CWO"/>
    <s v="TIDAK ADA"/>
    <m/>
    <s v="LAMPUNG-GAJAH MADA"/>
    <n v="7.3082986111112396"/>
    <n v="11312300"/>
    <s v="TUNAI"/>
    <s v="LAMPUNG"/>
    <s v="W902"/>
    <s v="0607"/>
    <s v="0607"/>
  </r>
  <r>
    <x v="3"/>
    <s v="BENGKULU"/>
    <s v="LAMPUNG"/>
    <s v="MOTOR"/>
    <s v="USED"/>
    <s v="HONDA"/>
    <s v="SCOOTERMATIC"/>
    <s v="SCOOTERMATIC"/>
    <x v="125"/>
    <s v="NVARIO 125 ESP CBS"/>
    <s v="VARIO 125"/>
    <x v="1"/>
    <n v="0"/>
    <n v="9488173"/>
    <n v="10600000"/>
    <s v="S"/>
    <n v="1"/>
    <s v="MULIA MOTOR"/>
    <s v="062520123343"/>
    <s v="PEPO SAIDI"/>
    <s v="MH1JFU116GK694753"/>
    <s v="JFU1E1692350"/>
    <s v="BD3127CP"/>
    <d v="2022-01-31T00:00:00"/>
    <s v="04. USED MCY"/>
    <s v="UMCY"/>
    <s v="04. USED MCY"/>
    <s v="01. 1-30"/>
    <n v="13900000"/>
    <s v="04. USED MCY"/>
    <s v="BENGKULU"/>
    <d v="2022-01-12T00:00:00"/>
    <n v="0"/>
    <d v="2020-10-28T00:00:00"/>
    <d v="2021-12-31T16:29:51"/>
    <d v="2021-12-31T16:59:00"/>
    <s v="10"/>
    <s v="0625"/>
    <s v="NO"/>
    <s v="SOLD"/>
    <n v="0"/>
    <n v="4011827"/>
    <n v="1061100"/>
    <n v="1350000"/>
    <s v="B +"/>
    <s v="B"/>
    <s v="BENGKULU"/>
    <s v="NON FID"/>
    <n v="3500000"/>
    <s v="&lt;=25"/>
    <n v="-1111827"/>
    <n v="1"/>
    <n v="0"/>
    <s v="01. 1-30"/>
    <n v="12"/>
    <s v="BD00086-BUDI MOTOR"/>
    <n v="10100780"/>
    <n v="14000000"/>
    <s v="SUNAIDI"/>
    <s v="EXTERNAL"/>
    <d v="2022-01-11T00:00:00"/>
    <s v="REGULAR"/>
    <s v="06. &gt;25-30%"/>
    <n v="1111827"/>
    <s v="N"/>
    <s v="Motor"/>
    <n v="2499220"/>
    <n v="935000"/>
    <n v="25726361"/>
    <d v="2021-09-26T00:00:00"/>
    <s v="LATER"/>
    <n v="12"/>
    <s v="NON CWO"/>
    <s v="TIDAK ADA"/>
    <m/>
    <s v="BENGKULU-TENDEAN"/>
    <n v="11.2923611111109"/>
    <n v="11740950"/>
    <s v="TUNAI"/>
    <s v="LAMPUNG"/>
    <s v="W902"/>
    <s v="0625"/>
    <s v="0625"/>
  </r>
  <r>
    <x v="3"/>
    <s v="BENGKULU"/>
    <s v="LAMPUNG"/>
    <s v="MOTOR"/>
    <s v="USED"/>
    <s v="SUZUKI"/>
    <s v="BEBEK"/>
    <s v="BEBEK"/>
    <x v="62"/>
    <s v="SATRIA FU 150"/>
    <s v="SATRIA 150"/>
    <x v="11"/>
    <n v="0"/>
    <n v="3301747"/>
    <n v="2150000"/>
    <s v="S"/>
    <n v="1"/>
    <s v="SIDIQ MOTOR-MERAPI RAYA"/>
    <s v="062520424782"/>
    <s v="AULIA REZA PAHLEVI"/>
    <s v="MH8BG41CAAJ452272"/>
    <s v="G420ID512411"/>
    <s v="BD6025EL"/>
    <d v="2022-01-31T00:00:00"/>
    <s v="04. USED MCY"/>
    <s v="UMCY"/>
    <s v="04. USED MCY"/>
    <s v="01. 1-30"/>
    <n v="9000000"/>
    <s v="04. USED MCY"/>
    <s v="BENGKULU"/>
    <d v="2022-01-29T00:00:00"/>
    <n v="0"/>
    <d v="2020-11-25T00:00:00"/>
    <d v="2022-01-25T14:09:51"/>
    <d v="2022-01-26T15:27:44"/>
    <s v="9"/>
    <s v="0625"/>
    <s v="NO"/>
    <s v="SOLD"/>
    <n v="0"/>
    <n v="548253"/>
    <n v="1588825"/>
    <n v="400000"/>
    <s v="B -"/>
    <s v="B"/>
    <s v="BENGKULU"/>
    <s v="NON FID"/>
    <n v="3433874"/>
    <s v="&gt; 25"/>
    <n v="0"/>
    <n v="0"/>
    <n v="1"/>
    <s v="01. 1-30"/>
    <n v="29"/>
    <s v="BD180J8-ADELINE MOTOR"/>
    <n v="900000"/>
    <n v="6000000"/>
    <s v="ROLLY PALE"/>
    <s v="INTERNAL"/>
    <d v="2022-01-28T00:00:00"/>
    <s v="REGULAR"/>
    <s v="07. &gt; 30%"/>
    <n v="0"/>
    <s v="N"/>
    <s v="Motor"/>
    <n v="5521732"/>
    <n v="1135225"/>
    <n v="27198359"/>
    <d v="2021-11-07T00:00:00"/>
    <s v="NEW"/>
    <n v="29"/>
    <s v="NON CWO"/>
    <s v="MATI"/>
    <d v="2019-11-17T14:12:20"/>
    <s v="BENGKULU-TENDEAN"/>
    <n v="2.3557407407424802"/>
    <n v="5566126"/>
    <s v="TUNAI"/>
    <s v="LAMPUNG"/>
    <s v="W902"/>
    <s v="0625"/>
    <s v="0625"/>
  </r>
  <r>
    <x v="3"/>
    <s v="BENGKULU"/>
    <s v="LAMPUNG"/>
    <s v="MOTOR"/>
    <s v="NEW"/>
    <s v="HONDA"/>
    <s v="SCOOTERMATIC"/>
    <s v="SCOOTERMATIC"/>
    <x v="1"/>
    <s v="BEAT FI SPORTY CW"/>
    <s v="BEAT"/>
    <x v="3"/>
    <n v="0"/>
    <n v="8370688"/>
    <n v="10500000"/>
    <s v="S"/>
    <n v="1"/>
    <s v="PAS ARGA MAKMUR-HUSNI THAMRIN"/>
    <s v="062520125613"/>
    <s v="ADNAN"/>
    <s v="MH1JFZ128JK478223"/>
    <s v="JFZ1E2486135"/>
    <s v="BD6245SP"/>
    <d v="2022-01-31T00:00:00"/>
    <s v="03. NEW MCY"/>
    <s v="HONDA"/>
    <s v="03. NEW MCY"/>
    <s v="01. 1-30"/>
    <n v="16620000"/>
    <s v="HONDA"/>
    <s v="BENGKULU"/>
    <d v="2022-01-27T00:00:00"/>
    <n v="0"/>
    <d v="2020-12-24T00:00:00"/>
    <d v="2022-01-17T12:08:18"/>
    <d v="2022-01-17T14:43:36"/>
    <s v="8"/>
    <s v="0625"/>
    <s v="NO"/>
    <s v="SOLD"/>
    <n v="0"/>
    <n v="2562538"/>
    <n v="1871675"/>
    <n v="1500000"/>
    <s v="B +"/>
    <s v="B"/>
    <s v="BENGKULU"/>
    <s v="NON FID"/>
    <n v="5092164"/>
    <s v="&gt; 25"/>
    <n v="-2129312"/>
    <n v="1"/>
    <n v="0"/>
    <s v="01. 1-30"/>
    <n v="27"/>
    <s v="BD00086-BUDI MOTOR"/>
    <n v="10079942"/>
    <n v="14200000"/>
    <s v="PELAPORAN APARAT"/>
    <s v="EXTERNAL"/>
    <d v="2022-01-26T00:00:00"/>
    <s v="SINGLE BIDDER"/>
    <s v="07. &gt; 30%"/>
    <n v="2129312"/>
    <s v="N"/>
    <s v="Motor"/>
    <n v="2700058"/>
    <n v="938000"/>
    <n v="22352455"/>
    <d v="2021-10-24T00:00:00"/>
    <s v="NEW"/>
    <n v="27"/>
    <s v="NON CWO"/>
    <s v="TIDAK ADA"/>
    <m/>
    <s v="BENGKULU-TENDEAN"/>
    <n v="9.3863888888881792"/>
    <n v="11527836"/>
    <s v="TUNAI"/>
    <s v="LAMPUNG"/>
    <s v="W902"/>
    <s v="0625"/>
    <s v="0625"/>
  </r>
  <r>
    <x v="3"/>
    <s v="BENGKULU"/>
    <s v="LAMPUNG"/>
    <s v="MOTOR"/>
    <s v="NEW"/>
    <s v="YAMAHA"/>
    <s v="SCOOTERMATIC"/>
    <s v="SCOOTERMATIC"/>
    <x v="8"/>
    <s v="NEW MIO M3 CW"/>
    <s v="MIO"/>
    <x v="5"/>
    <n v="0"/>
    <n v="15671522"/>
    <n v="10250000"/>
    <s v="S"/>
    <n v="1"/>
    <s v="THAMRIN BROTHERS"/>
    <s v="062521416307"/>
    <s v="PONIMIN"/>
    <s v="MH3SE88H0MJ281619"/>
    <s v="E3R2E2933830"/>
    <m/>
    <d v="2022-01-31T00:00:00"/>
    <s v="03. NEW MCY"/>
    <s v="YAMAHA"/>
    <s v="03. NEW MCY"/>
    <s v="01. 1-30"/>
    <n v="18184500"/>
    <s v="YAMAHA"/>
    <s v="BENGKULU"/>
    <d v="2022-01-29T00:00:00"/>
    <n v="0"/>
    <d v="2021-07-14T00:00:00"/>
    <d v="2022-01-19T15:57:43"/>
    <d v="2022-01-19T16:02:39"/>
    <s v="4"/>
    <s v="0625"/>
    <s v="NO"/>
    <s v="SOLD"/>
    <n v="0"/>
    <n v="8632473"/>
    <n v="420100"/>
    <n v="250000"/>
    <s v="B STD"/>
    <s v="B"/>
    <s v="BENGKULU"/>
    <s v="FID"/>
    <n v="3200000"/>
    <s v="&gt; 25"/>
    <n v="0"/>
    <n v="0"/>
    <n v="1"/>
    <s v="01. 1-30"/>
    <n v="29"/>
    <s v="BD07132-SIDIQ MOTOR-MERAPI RAYA"/>
    <n v="8655393"/>
    <n v="12000000"/>
    <s v="DEDI SAKTI"/>
    <s v="INTERNAL"/>
    <d v="2022-01-28T00:00:00"/>
    <s v="REGULAR"/>
    <s v="04. &gt;15-20%"/>
    <n v="0"/>
    <s v="N"/>
    <s v="Motor"/>
    <n v="2144607"/>
    <n v="55250"/>
    <n v="20101582"/>
    <d v="2021-12-14T00:00:00"/>
    <s v="NEW"/>
    <n v="29"/>
    <s v="NON CWO"/>
    <s v="BERLAKU"/>
    <d v="2022-08-18T00:00:00"/>
    <s v="BENGKULU-TENDEAN"/>
    <n v="9.3314930555570808"/>
    <n v="16835564"/>
    <s v="TUNAI"/>
    <s v="LAMPUNG"/>
    <s v="W902"/>
    <s v="0625"/>
    <s v="0625"/>
  </r>
  <r>
    <x v="3"/>
    <s v="BENGKULU"/>
    <s v="LAMPUNG"/>
    <s v="MOTOR"/>
    <s v="NEW"/>
    <s v="YAMAHA"/>
    <s v="SCOOTERMATIC"/>
    <s v="SCOOTERMATIC"/>
    <x v="8"/>
    <s v="NEW MIO M3 CW"/>
    <s v="MIO"/>
    <x v="5"/>
    <n v="0"/>
    <n v="16446672"/>
    <n v="11850000"/>
    <s v="S"/>
    <n v="1"/>
    <s v="THAMRIN BROTHERS"/>
    <s v="062521416433"/>
    <s v="NETI"/>
    <s v="MH3SE88H0MJ296104"/>
    <s v="E3R2E2969711"/>
    <m/>
    <d v="2022-01-31T00:00:00"/>
    <s v="03. NEW MCY"/>
    <s v="YAMAHA"/>
    <s v="03. NEW MCY"/>
    <s v="01. 1-30"/>
    <n v="18184500"/>
    <s v="YAMAHA"/>
    <s v="BENGKULU"/>
    <d v="2022-01-12T00:00:00"/>
    <n v="0"/>
    <d v="2021-07-29T00:00:00"/>
    <d v="2021-12-30T20:17:11"/>
    <d v="2021-12-30T20:34:19"/>
    <s v="2"/>
    <s v="0625"/>
    <s v="NO"/>
    <s v="SOLD"/>
    <n v="0"/>
    <n v="9128322"/>
    <n v="488250"/>
    <n v="1500000"/>
    <s v="A +"/>
    <s v="A"/>
    <s v="BENGKULU"/>
    <s v="FID"/>
    <n v="3000000"/>
    <s v="&lt;=25"/>
    <n v="0"/>
    <n v="0"/>
    <n v="1"/>
    <s v="01. 1-30"/>
    <n v="12"/>
    <s v="BD07132-SIDIQ MOTOR-MERAPI RAYA"/>
    <n v="10624879"/>
    <n v="12000000"/>
    <s v="PELAPORAN APARAT"/>
    <s v="EXTERNAL"/>
    <d v="2022-01-11T00:00:00"/>
    <s v="REGULAR"/>
    <s v="04. &gt;15-20%"/>
    <n v="0"/>
    <s v="N"/>
    <s v="Motor"/>
    <n v="175121"/>
    <n v="55250"/>
    <n v="20101582"/>
    <d v="2021-10-29T00:00:00"/>
    <s v="LATER"/>
    <n v="12"/>
    <s v="NON CWO"/>
    <s v="BERLAKU"/>
    <d v="2022-08-25T00:00:00"/>
    <s v="BENGKULU-TENDEAN"/>
    <n v="12.142835648148299"/>
    <n v="17035564"/>
    <s v="TUNAI"/>
    <s v="LAMPUNG"/>
    <s v="W902"/>
    <s v="0625"/>
    <s v="0625"/>
  </r>
  <r>
    <x v="3"/>
    <s v="PADANG"/>
    <s v="PADANG"/>
    <s v="MOTOR"/>
    <s v="USED"/>
    <s v="HONDA"/>
    <s v="SCOOTERMATIC"/>
    <s v="SCOOTERMATIC"/>
    <x v="130"/>
    <s v="NEW VARIO TECHNO CBS"/>
    <s v="VARIO 110"/>
    <x v="7"/>
    <n v="0"/>
    <n v="6686099"/>
    <n v="7500000"/>
    <s v="S"/>
    <n v="1"/>
    <s v="NDS CHANNEL MCY"/>
    <s v="060420122716"/>
    <s v="ADE JUMANA"/>
    <s v="MH1JFC115DK179006"/>
    <s v="JFC1E1178516"/>
    <s v="BA4321BV"/>
    <d v="2022-01-31T00:00:00"/>
    <s v="04. USED MCY"/>
    <s v="UMCY JASA"/>
    <s v="04. USED MCY"/>
    <s v="01. 1-30"/>
    <n v="11600000"/>
    <s v="04. USED MCY"/>
    <s v="WAREHOUSE"/>
    <d v="2022-01-10T00:00:00"/>
    <n v="0"/>
    <d v="2020-12-17T00:00:00"/>
    <d v="2022-01-04T08:15:40"/>
    <d v="2022-01-04T08:24:24"/>
    <s v="6"/>
    <s v="0604"/>
    <s v="NO"/>
    <s v="SOLD"/>
    <n v="0"/>
    <n v="1593901"/>
    <n v="2556450"/>
    <n v="1500000"/>
    <s v="B +"/>
    <s v="B"/>
    <s v="PADANG"/>
    <s v="NON FID"/>
    <n v="3300000"/>
    <s v="&lt;=25"/>
    <n v="-813901"/>
    <n v="1"/>
    <n v="0"/>
    <s v="01. 1-30"/>
    <n v="10"/>
    <s v="BD03973-YENK MOTOR UMCY KAMPUNG APA"/>
    <n v="7577362"/>
    <n v="10900000"/>
    <s v="ANTON SUJARWO"/>
    <s v="EXTERNAL"/>
    <d v="2022-01-06T00:00:00"/>
    <s v="REGULAR"/>
    <s v="06. &gt;25-30%"/>
    <n v="813901"/>
    <s v="N"/>
    <s v="Motor"/>
    <n v="2232638"/>
    <n v="327725"/>
    <n v="24201125"/>
    <d v="2021-07-17T00:00:00"/>
    <s v="NEW"/>
    <n v="10"/>
    <s v="NON CWO"/>
    <s v="MATI"/>
    <d v="2021-01-15T00:00:00"/>
    <s v="PADANG-THAMRIN"/>
    <n v="5.6497222222242298"/>
    <n v="9136280"/>
    <s v="TUNAI"/>
    <s v="PADANG"/>
    <s v="W903"/>
    <s v="0604"/>
    <s v="0604"/>
  </r>
  <r>
    <x v="3"/>
    <s v="PADANG"/>
    <s v="PADANG"/>
    <s v="MOTOR"/>
    <s v="NEW"/>
    <s v="HONDA"/>
    <s v="SCOOTERMATIC"/>
    <s v="SCOOTERMATIC"/>
    <x v="25"/>
    <s v="BEAT FI SPORTY CBS"/>
    <s v="BEAT"/>
    <x v="5"/>
    <n v="0"/>
    <n v="12996284"/>
    <n v="13100000"/>
    <s v="S"/>
    <n v="1"/>
    <s v="AYAKO"/>
    <s v="060421412685"/>
    <s v="DEWI MARSININGSIH"/>
    <s v="MH1JM8111MK405755"/>
    <s v="JM81E1407734"/>
    <m/>
    <d v="2022-01-31T00:00:00"/>
    <s v="03. NEW MCY"/>
    <s v="HONDA"/>
    <s v="03. NEW MCY"/>
    <s v="01. 1-30"/>
    <n v="16055000"/>
    <s v="HONDA"/>
    <s v="WAREHOUSE"/>
    <d v="2022-01-12T00:00:00"/>
    <n v="0"/>
    <d v="2021-02-11T00:00:00"/>
    <d v="2021-12-30T14:40:24"/>
    <d v="2021-12-31T20:05:54"/>
    <s v="8"/>
    <s v="0604"/>
    <s v="NO"/>
    <s v="SOLD"/>
    <n v="0"/>
    <n v="5903712"/>
    <n v="815000"/>
    <n v="1200000"/>
    <s v="A +"/>
    <s v="A"/>
    <s v="PADANG"/>
    <s v="NON FID"/>
    <n v="2500000"/>
    <s v="&lt;=25"/>
    <n v="-103716"/>
    <n v="1"/>
    <n v="0"/>
    <s v="01. 1-30"/>
    <n v="12"/>
    <s v="BD00338-RICO MOTOR"/>
    <n v="12281608"/>
    <n v="14900000"/>
    <s v="FADJRI RAHMAT"/>
    <s v="EXTERNAL"/>
    <d v="2022-01-12T00:00:00"/>
    <s v="REGULAR"/>
    <s v="04. &gt;15-20%"/>
    <n v="103716"/>
    <s v="N"/>
    <s v="Motor"/>
    <n v="1128392"/>
    <n v="948500"/>
    <n v="20900722"/>
    <d v="2021-11-11T00:00:00"/>
    <s v="LATER"/>
    <n v="12"/>
    <s v="NON CWO"/>
    <s v="TIDAK ADA"/>
    <m/>
    <s v="PADANG-THAMRIN"/>
    <n v="11.162569444444699"/>
    <n v="15282980"/>
    <s v="TUNAI"/>
    <s v="PADANG"/>
    <s v="W903"/>
    <s v="0604"/>
    <s v="0604"/>
  </r>
  <r>
    <x v="3"/>
    <s v="PADANG"/>
    <s v="PADANG"/>
    <s v="MOTOR"/>
    <s v="NEW"/>
    <s v="HONDA"/>
    <s v="SCOOTERMATIC"/>
    <s v="SCOOTERMATIC"/>
    <x v="1"/>
    <s v="BEAT FI SPORTY CW"/>
    <s v="BEAT"/>
    <x v="3"/>
    <n v="0"/>
    <n v="5563384"/>
    <n v="10100000"/>
    <s v="S"/>
    <n v="1"/>
    <s v="MANDIRI MOTOR"/>
    <s v="060421113225"/>
    <s v="DITTA OKTARI HANITA"/>
    <s v="MH1JFZ125JK708204"/>
    <s v="JFZ1E2709714"/>
    <s v="BA5940AM"/>
    <d v="2022-01-31T00:00:00"/>
    <s v="03. NEW MCY"/>
    <s v="HONDA"/>
    <s v="03. NEW MCY"/>
    <s v="01. 1-30"/>
    <n v="15370000"/>
    <s v="HONDA"/>
    <s v="WAREHOUSE"/>
    <d v="2022-01-13T00:00:00"/>
    <n v="0"/>
    <d v="2021-02-26T00:00:00"/>
    <d v="2021-12-29T10:32:22"/>
    <d v="2021-12-31T21:00:24"/>
    <s v="3"/>
    <s v="0604"/>
    <s v="NO"/>
    <s v="SOLD"/>
    <n v="0"/>
    <n v="1231141"/>
    <n v="3060875"/>
    <n v="1500000"/>
    <s v="A STD"/>
    <s v="A"/>
    <s v="PADANG"/>
    <s v="FID"/>
    <n v="8364659"/>
    <s v="&lt;=25"/>
    <n v="-4536616"/>
    <n v="1"/>
    <n v="0"/>
    <s v="01. 1-30"/>
    <n v="13"/>
    <s v="BD02825-CAHAYA MUDA"/>
    <n v="10315257"/>
    <n v="12900000"/>
    <s v="ANTON SUJARWO"/>
    <s v="EXTERNAL"/>
    <d v="2022-01-12T00:00:00"/>
    <s v="REGULAR"/>
    <s v="07. &gt; 30%"/>
    <n v="4536616"/>
    <s v="N"/>
    <s v="Motor"/>
    <n v="1294743"/>
    <n v="918500"/>
    <n v="22352455"/>
    <d v="2021-07-26T00:00:00"/>
    <s v="LATER"/>
    <n v="13"/>
    <s v="NON CWO"/>
    <s v="TIDAK ADA"/>
    <m/>
    <s v="PADANG-THAMRIN"/>
    <n v="12.1247222222228"/>
    <n v="7005341"/>
    <s v="TUNAI"/>
    <s v="PADANG"/>
    <s v="W903"/>
    <s v="0604"/>
    <s v="0604"/>
  </r>
  <r>
    <x v="3"/>
    <s v="PADANG"/>
    <s v="PADANG"/>
    <s v="MOTOR"/>
    <s v="USED"/>
    <s v="HONDA"/>
    <s v="SCOOTERMATIC"/>
    <s v="SCOOTERMATIC"/>
    <x v="25"/>
    <s v="BEAT FI SPORTY CBS"/>
    <s v="BEAT"/>
    <x v="8"/>
    <n v="0"/>
    <n v="11419450"/>
    <n v="9800000"/>
    <s v="S"/>
    <n v="1"/>
    <s v="CUST RETENTION MCY"/>
    <s v="060421118069"/>
    <s v="ERIS SETIYONO"/>
    <s v="MH1JM2114HK537234"/>
    <s v="JM21E1522040"/>
    <s v="BA6047OD"/>
    <d v="2022-01-31T00:00:00"/>
    <s v="04. USED MCY"/>
    <s v="UMCY JASA"/>
    <s v="04. USED MCY"/>
    <s v="01. 1-30"/>
    <n v="12300000"/>
    <s v="04. USED MCY"/>
    <s v="WAREHOUSE"/>
    <d v="2022-01-28T00:00:00"/>
    <n v="0"/>
    <d v="2021-09-07T00:00:00"/>
    <d v="2022-01-13T07:45:24"/>
    <d v="2022-01-19T15:48:29"/>
    <s v="1"/>
    <s v="0604"/>
    <s v="NO"/>
    <s v="SOLD"/>
    <n v="0"/>
    <n v="7830548"/>
    <n v="343750"/>
    <n v="1500000"/>
    <s v="A -"/>
    <s v="A"/>
    <s v="PADANG"/>
    <s v="FID"/>
    <n v="2300000"/>
    <s v="&gt; 25"/>
    <n v="0"/>
    <n v="0"/>
    <n v="1"/>
    <s v="01. 1-30"/>
    <n v="28"/>
    <s v="BD03940-ASIPA MOTOR-KP PENYALAI"/>
    <n v="10366317"/>
    <n v="13300000"/>
    <s v="HENDRA SAMONI"/>
    <s v="EXTERNAL"/>
    <d v="2022-01-28T00:00:00"/>
    <s v="REGULAR"/>
    <s v="04. &gt;15-20%"/>
    <n v="0"/>
    <s v="N"/>
    <s v="Motor"/>
    <n v="1603683"/>
    <n v="924500"/>
    <n v="20900722"/>
    <d v="2021-11-07T00:00:00"/>
    <s v="NEW"/>
    <n v="28"/>
    <s v="NON CWO"/>
    <s v="TIDAK ADA"/>
    <m/>
    <s v="PADANG-THAMRIN"/>
    <n v="8.3413310185205791"/>
    <n v="11594150"/>
    <s v="TUNAI"/>
    <s v="PADANG"/>
    <s v="W903"/>
    <s v="0604"/>
    <s v="0604"/>
  </r>
  <r>
    <x v="3"/>
    <s v="SOLOK"/>
    <s v="PADANG"/>
    <s v="MOTOR"/>
    <s v="NEW"/>
    <s v="HONDA"/>
    <s v="SCOOTERMATIC"/>
    <s v="SCOOTERMATIC"/>
    <x v="46"/>
    <s v="BEAT FISPORTY CBSISS"/>
    <s v="BEAT"/>
    <x v="6"/>
    <n v="0"/>
    <n v="11151648"/>
    <n v="9400000"/>
    <s v="S"/>
    <n v="1"/>
    <s v="SAUDARA MOTOR-SOLOK"/>
    <s v="062320111633"/>
    <s v="SYAFRINI"/>
    <s v="MH1JM9119LK091583"/>
    <s v="JM91E1092044"/>
    <s v="BA2954HE"/>
    <d v="2022-01-31T00:00:00"/>
    <s v="03. NEW MCY"/>
    <s v="HONDA"/>
    <s v="03. NEW MCY"/>
    <s v="01. 1-30"/>
    <n v="16530000"/>
    <s v="HONDA"/>
    <s v="SOLOK"/>
    <d v="2022-01-31T00:00:00"/>
    <n v="0"/>
    <d v="2020-03-24T00:00:00"/>
    <d v="2022-01-28T15:58:34"/>
    <d v="2022-01-28T21:04:09"/>
    <s v="16"/>
    <s v="0623"/>
    <s v="NO"/>
    <s v="SOLD"/>
    <n v="0"/>
    <n v="3383350"/>
    <n v="2892500"/>
    <n v="2000000"/>
    <s v="B -"/>
    <s v="B"/>
    <s v="SOLOK"/>
    <s v="NON FID"/>
    <n v="1400000"/>
    <s v="&gt; 25"/>
    <n v="0"/>
    <n v="0"/>
    <n v="1"/>
    <s v="01. 1-30"/>
    <n v="31"/>
    <s v="BD160H1-BUNGSU MOTOR"/>
    <n v="9137876"/>
    <n v="15900000"/>
    <s v="FEBRINAL YUNANDA"/>
    <s v="EXTERNAL"/>
    <d v="2022-01-31T00:00:00"/>
    <s v="REGULAR"/>
    <s v="02. &gt;5-10%"/>
    <n v="0"/>
    <s v="N"/>
    <s v="Motor"/>
    <n v="5172124"/>
    <n v="963500"/>
    <n v="22352455"/>
    <d v="2021-08-23T00:00:00"/>
    <s v="NEW"/>
    <n v="31"/>
    <s v="NON CWO"/>
    <s v="TIDAK ADA"/>
    <m/>
    <s v="SOLOK-PASAR PANDAN"/>
    <n v="2.1221180555585302"/>
    <n v="16921800"/>
    <s v="TUNAI"/>
    <s v="PADANG"/>
    <s v="W903"/>
    <s v="0623"/>
    <s v="0623"/>
  </r>
  <r>
    <x v="3"/>
    <s v="SOLOK"/>
    <s v="PADANG"/>
    <s v="MOTOR"/>
    <s v="NEW"/>
    <s v="HONDA"/>
    <s v="SPORT"/>
    <s v="SPORT"/>
    <x v="131"/>
    <s v="CBR 150 RCR"/>
    <s v="CBR 150"/>
    <x v="3"/>
    <n v="0"/>
    <n v="8811950"/>
    <n v="19100000"/>
    <s v="S"/>
    <n v="1"/>
    <s v="HAYATI PRATAMA MANDIRI-PEMUDA"/>
    <s v="062320117354"/>
    <s v="MIRA ASMARA"/>
    <s v="MH1KC9114JK162807"/>
    <s v="KC91E1154446"/>
    <s v="BA3268VY"/>
    <d v="2022-01-31T00:00:00"/>
    <s v="03. NEW MCY"/>
    <s v="HONDA"/>
    <s v="03. NEW MCY"/>
    <s v="02. 31-60"/>
    <n v="34380000"/>
    <s v="HONDA"/>
    <s v="SOLOK"/>
    <d v="2022-01-12T00:00:00"/>
    <n v="0"/>
    <d v="2020-05-29T00:00:00"/>
    <d v="2021-11-26T09:59:20"/>
    <d v="2021-11-30T15:36:12"/>
    <s v="10"/>
    <s v="0623"/>
    <s v="NO"/>
    <s v="SOLD"/>
    <n v="0"/>
    <n v="1581431"/>
    <n v="15024707"/>
    <n v="1500000"/>
    <s v="B +"/>
    <s v="B"/>
    <s v="SOLOK"/>
    <s v="NON FID"/>
    <n v="17697962"/>
    <s v="&lt;=25"/>
    <n v="-10288050"/>
    <n v="1"/>
    <n v="0"/>
    <s v="02. 31-60"/>
    <n v="12"/>
    <s v="BD00338-RICO MOTOR"/>
    <n v="18072997"/>
    <n v="25200000"/>
    <s v="BINTANG BARAT SUMATERA"/>
    <s v="EXTERNAL"/>
    <d v="2022-01-06T00:00:00"/>
    <s v="REGULAR"/>
    <s v="07. &gt; 30%"/>
    <n v="10288050"/>
    <s v="Y"/>
    <s v="Motor"/>
    <n v="4607003"/>
    <n v="1303000"/>
    <n v="49353960"/>
    <d v="2021-06-02T00:00:00"/>
    <s v="LATER"/>
    <n v="12"/>
    <s v="NON CWO"/>
    <s v="TIDAK ADA"/>
    <m/>
    <s v="SOLOK-PASAR PANDAN"/>
    <n v="42.349861111113597"/>
    <n v="16682038"/>
    <s v="TUNAI"/>
    <s v="PADANG"/>
    <s v="W903"/>
    <s v="0623"/>
    <s v="0623"/>
  </r>
  <r>
    <x v="3"/>
    <s v="SOLOK"/>
    <s v="PADANG"/>
    <s v="MOTOR"/>
    <s v="USED"/>
    <s v="HONDA"/>
    <s v="SCOOTERMATIC"/>
    <s v="SCOOTERMATIC"/>
    <x v="16"/>
    <s v="SCOOPY ESP"/>
    <s v="SCOOPY"/>
    <x v="1"/>
    <n v="0"/>
    <n v="8903573"/>
    <n v="10300000"/>
    <s v="S"/>
    <n v="1"/>
    <s v="CUST RETENTION MCY"/>
    <s v="062320119844"/>
    <s v="NAZIRWAN"/>
    <s v="MH1JFW111GK741814"/>
    <s v="JFW1E1743253"/>
    <s v="BA4137VC"/>
    <d v="2022-01-31T00:00:00"/>
    <s v="04. USED MCY"/>
    <s v="UMCY"/>
    <s v="04. USED MCY"/>
    <s v="01. 1-30"/>
    <n v="14500000"/>
    <s v="04. USED MCY"/>
    <s v="SOLOK"/>
    <d v="2022-01-14T00:00:00"/>
    <n v="0"/>
    <d v="2020-09-16T00:00:00"/>
    <d v="2021-12-29T19:42:10"/>
    <d v="2021-12-30T10:08:08"/>
    <s v="12"/>
    <s v="0623"/>
    <s v="NO"/>
    <s v="SOLD"/>
    <n v="0"/>
    <n v="4254238"/>
    <n v="1194459"/>
    <n v="1000000"/>
    <s v="B +"/>
    <s v="B"/>
    <s v="SOLOK"/>
    <s v="NON FID"/>
    <n v="2810104"/>
    <s v="&lt;=25"/>
    <n v="-1396427"/>
    <n v="1"/>
    <n v="0"/>
    <s v="01. 1-30"/>
    <n v="14"/>
    <s v="BD00339-RIFDAH MOTOR-KHATIB SULAIMAN"/>
    <n v="8349204"/>
    <n v="14000000"/>
    <s v="TEBUS KONSUMEN"/>
    <s v="EXTERNAL"/>
    <d v="2022-01-12T00:00:00"/>
    <s v="REGULAR"/>
    <s v="04. &gt;15-20%"/>
    <n v="1396427"/>
    <s v="N"/>
    <s v="Motor"/>
    <n v="4250796"/>
    <n v="2339012.5"/>
    <n v="23096640"/>
    <d v="2021-11-16T00:00:00"/>
    <s v="LATER"/>
    <n v="14"/>
    <s v="NON CWO"/>
    <s v="MATI"/>
    <d v="2019-12-03T00:00:00"/>
    <s v="SOLOK-PASAR PANDAN"/>
    <n v="14.577685185184199"/>
    <n v="11689896"/>
    <s v="TUNAI"/>
    <s v="PADANG"/>
    <s v="W903"/>
    <s v="0623"/>
    <s v="0623"/>
  </r>
  <r>
    <x v="3"/>
    <s v="SOLOK"/>
    <s v="PADANG"/>
    <s v="MOTOR"/>
    <s v="NEW"/>
    <s v="KAWASAKI"/>
    <s v="SPORT"/>
    <s v="SPORT"/>
    <x v="105"/>
    <s v="D-TRACKER 150 SE"/>
    <s v="D TRACKER 150"/>
    <x v="5"/>
    <n v="0"/>
    <n v="25243363"/>
    <n v="25200000"/>
    <s v="S"/>
    <n v="1"/>
    <s v="LAUTAN REZEKI JYW-SLK-SE DAREH"/>
    <s v="062321113935"/>
    <s v="YUSDIANA"/>
    <s v="MH4LX150HMJP84999"/>
    <s v="LX150CEWP3768"/>
    <m/>
    <d v="2022-01-31T00:00:00"/>
    <s v="03. NEW MCY"/>
    <s v="OTHER AISI"/>
    <s v="06. MULTIBRAND"/>
    <s v="01. 1-30"/>
    <n v="37000000"/>
    <s v="06. MULTIBRAND"/>
    <s v="SOLOK"/>
    <d v="2022-01-14T00:00:00"/>
    <n v="0"/>
    <d v="2021-04-12T00:00:00"/>
    <d v="2021-12-21T12:08:11"/>
    <d v="2021-12-28T00:00:00"/>
    <s v="8"/>
    <s v="0623"/>
    <s v="NO"/>
    <s v="SOLD"/>
    <n v="0"/>
    <n v="11576636"/>
    <n v="0"/>
    <n v="1000"/>
    <s v="B +"/>
    <s v="B"/>
    <s v="SOLOK"/>
    <s v="NON FID"/>
    <n v="10500000"/>
    <s v="&lt;=25"/>
    <n v="0"/>
    <n v="0"/>
    <n v="1"/>
    <s v="01. 1-30"/>
    <n v="14"/>
    <s v="BD00339-RIFDAH MOTOR-KHATIB SULAIMAN"/>
    <n v="22859302"/>
    <n v="30100000"/>
    <s v="YORI EFRIAN RINALDI"/>
    <s v="DISERAHKAN"/>
    <d v="2022-01-12T00:00:00"/>
    <s v="REGULAR"/>
    <s v="06. &gt;25-30%"/>
    <n v="0"/>
    <s v="N"/>
    <s v="Motor"/>
    <n v="4230698"/>
    <n v="228700"/>
    <n v="46783317"/>
    <d v="2022-01-12T00:00:00"/>
    <s v="LATER"/>
    <n v="14"/>
    <s v="NON CWO"/>
    <s v="BERLAKU"/>
    <d v="2022-05-20T00:00:00"/>
    <s v="SOLOK-PASAR PANDAN"/>
    <n v="17"/>
    <n v="29520000"/>
    <s v="TUNAI"/>
    <s v="PADANG"/>
    <s v="W903"/>
    <s v="0623"/>
    <s v="0623"/>
  </r>
  <r>
    <x v="3"/>
    <s v="SOLOK"/>
    <s v="PADANG"/>
    <s v="MOTOR"/>
    <s v="NEW"/>
    <s v="YAMAHA"/>
    <s v="SCOOTERMATIC"/>
    <s v="SCOOTERMATIC"/>
    <x v="39"/>
    <s v="LEXI"/>
    <s v="LEXI"/>
    <x v="6"/>
    <n v="0"/>
    <n v="18838391"/>
    <n v="14100000"/>
    <s v="S"/>
    <n v="1"/>
    <s v="TJAHAJA BARU SOLOK-JL PADANG"/>
    <s v="062321114080"/>
    <s v="NURVANNI ANNISA RAHMADANI"/>
    <s v="MH3SEF310LJ225048"/>
    <s v="E31VE0290535"/>
    <m/>
    <d v="2022-01-31T00:00:00"/>
    <s v="03. NEW MCY"/>
    <s v="YAMAHA"/>
    <s v="03. NEW MCY"/>
    <s v="01. 1-30"/>
    <n v="21887000"/>
    <s v="YAMAHA"/>
    <s v="SOLOK"/>
    <d v="2022-01-19T00:00:00"/>
    <n v="0"/>
    <d v="2021-04-22T00:00:00"/>
    <d v="2022-01-14T18:16:58"/>
    <d v="2022-01-14T18:28:43"/>
    <s v="5"/>
    <s v="0623"/>
    <s v="NO"/>
    <s v="SOLD"/>
    <n v="0"/>
    <n v="10561605"/>
    <n v="1100000"/>
    <n v="400000"/>
    <s v="B +"/>
    <s v="B"/>
    <s v="SOLOK"/>
    <s v="FID"/>
    <n v="3400000"/>
    <s v="&lt;=25"/>
    <n v="0"/>
    <n v="0"/>
    <n v="1"/>
    <s v="01. 1-30"/>
    <n v="19"/>
    <s v="BD00319-RAFIQ MOTOR-ZAINI"/>
    <n v="12478977"/>
    <n v="15700000"/>
    <s v="ILHAM AGUSTA"/>
    <s v="INTERNAL"/>
    <d v="2022-01-19T00:00:00"/>
    <s v="REGULAR"/>
    <s v="04. &gt;15-20%"/>
    <n v="0"/>
    <s v="N"/>
    <s v="Motor"/>
    <n v="1651023"/>
    <n v="147025"/>
    <n v="26215920"/>
    <d v="2021-10-20T00:00:00"/>
    <s v="NEW"/>
    <n v="19"/>
    <s v="NON CWO"/>
    <s v="BERLAKU"/>
    <d v="2022-05-04T00:00:00"/>
    <s v="SOLOK-PASAR PANDAN"/>
    <n v="4.2300578703725504"/>
    <n v="20600219"/>
    <s v="TUNAI"/>
    <s v="PADANG"/>
    <s v="W903"/>
    <s v="0623"/>
    <s v="0623"/>
  </r>
  <r>
    <x v="3"/>
    <s v="SOLOK"/>
    <s v="PADANG"/>
    <s v="MOTOR"/>
    <s v="NEW"/>
    <s v="YAMAHA"/>
    <s v="SCOOTERMATIC"/>
    <s v="SCOOTERMATIC"/>
    <x v="8"/>
    <s v="NEW MIO M3 CW"/>
    <s v="MIO"/>
    <x v="5"/>
    <n v="0"/>
    <n v="15919520"/>
    <n v="10700000"/>
    <s v="S"/>
    <n v="1"/>
    <s v="TJAHAJA BARU SOLOK-JL PADANG"/>
    <s v="062321115816"/>
    <s v="MEGA AFRIYANTI"/>
    <s v="MH3SE88H0MJ290042"/>
    <s v="E3R2E2950209"/>
    <m/>
    <d v="2022-01-31T00:00:00"/>
    <s v="03. NEW MCY"/>
    <s v="YAMAHA"/>
    <s v="03. NEW MCY"/>
    <s v="01. 1-30"/>
    <n v="17392000"/>
    <s v="YAMAHA"/>
    <s v="SOLOK"/>
    <d v="2022-01-10T00:00:00"/>
    <n v="0"/>
    <d v="2021-08-06T00:00:00"/>
    <d v="2021-12-31T08:13:44"/>
    <d v="2021-12-31T08:18:53"/>
    <s v="0"/>
    <s v="0623"/>
    <s v="NO"/>
    <s v="SOLD"/>
    <n v="0"/>
    <n v="9105479"/>
    <n v="1022450"/>
    <n v="2000000"/>
    <s v="A STD"/>
    <s v="A"/>
    <s v="SOLOK"/>
    <s v="FID"/>
    <n v="3500000"/>
    <s v="&lt;=25"/>
    <n v="0"/>
    <n v="0"/>
    <n v="1"/>
    <s v="01. 1-30"/>
    <n v="10"/>
    <s v="BD04336-DANAU KEMBAR MTR"/>
    <n v="8778443"/>
    <n v="11100000"/>
    <s v="PENYELESAIAN UNIT JAMINAN"/>
    <s v="EXTERNAL"/>
    <d v="2022-01-07T00:00:00"/>
    <s v="REGULAR"/>
    <s v="05. &gt;20-25%"/>
    <n v="0"/>
    <s v="N"/>
    <s v="Motor"/>
    <n v="1211557"/>
    <n v="891500"/>
    <n v="20101582"/>
    <d v="2021-09-04T00:00:00"/>
    <s v="LATER"/>
    <n v="10"/>
    <s v="NON CWO"/>
    <s v="TIDAK ADA"/>
    <m/>
    <s v="SOLOK-PASAR PANDAN"/>
    <n v="9.6535532407433493"/>
    <n v="15919520"/>
    <s v="TUNAI"/>
    <s v="PADANG"/>
    <s v="W903"/>
    <s v="0623"/>
    <s v="0623"/>
  </r>
  <r>
    <x v="3"/>
    <s v="SOLOK"/>
    <s v="PADANG"/>
    <s v="MOTOR"/>
    <s v="NEW"/>
    <s v="HONDA"/>
    <s v="BEBEK"/>
    <s v="BEBEK"/>
    <x v="14"/>
    <s v="REVO FIT"/>
    <s v="REVO"/>
    <x v="6"/>
    <n v="0"/>
    <n v="12433353"/>
    <n v="5000000"/>
    <s v="S"/>
    <n v="1"/>
    <s v="SAHABAT MOTOR"/>
    <s v="062321116111"/>
    <s v="ZAINAL ABIDIN"/>
    <s v="MH1JBK110LK695309"/>
    <s v="JBK1E1691826"/>
    <s v="BA4295HD"/>
    <d v="2022-01-31T00:00:00"/>
    <s v="03. NEW MCY"/>
    <s v="HONDA"/>
    <s v="03. NEW MCY"/>
    <s v="01. 1-30"/>
    <n v="14165000"/>
    <s v="HONDA"/>
    <s v="SOLOK"/>
    <d v="2022-01-14T00:00:00"/>
    <n v="0"/>
    <d v="2021-08-24T00:00:00"/>
    <d v="2021-12-23T17:46:36"/>
    <d v="2021-12-26T10:45:30"/>
    <s v="0"/>
    <s v="0623"/>
    <s v="NO"/>
    <s v="SOLD"/>
    <n v="0"/>
    <n v="6654930"/>
    <n v="2174697"/>
    <n v="400000"/>
    <s v="B -"/>
    <s v="B"/>
    <s v="SOLOK"/>
    <s v="FID"/>
    <n v="1731647"/>
    <s v="&lt;=25"/>
    <n v="0"/>
    <n v="0"/>
    <n v="1"/>
    <s v="01. 1-30"/>
    <n v="14"/>
    <s v="BD03973-YENK MOTOR UMCY KAMPUNG APA"/>
    <n v="5520722"/>
    <n v="10400000"/>
    <s v="MUSRIZAL"/>
    <s v="INTERNAL"/>
    <d v="2022-01-12T00:00:00"/>
    <s v="REGULAR"/>
    <s v="03. &gt;10-15%"/>
    <n v="0"/>
    <s v="N"/>
    <s v="Motor"/>
    <n v="3839278"/>
    <n v="881000"/>
    <n v="16404242"/>
    <d v="2021-10-24T00:00:00"/>
    <s v="LATER"/>
    <n v="14"/>
    <s v="NON CWO"/>
    <s v="TIDAK ADA"/>
    <m/>
    <s v="SOLOK-PASAR PANDAN"/>
    <n v="18.551736111112401"/>
    <n v="12433353"/>
    <s v="TUNAI"/>
    <s v="PADANG"/>
    <s v="W903"/>
    <s v="0623"/>
    <s v="0623"/>
  </r>
  <r>
    <x v="3"/>
    <s v="BUKIT TINGGI"/>
    <s v="PADANG"/>
    <s v="MOTOR"/>
    <s v="NEW"/>
    <s v="YAMAHA"/>
    <s v="SCOOTERMATIC"/>
    <s v="SCOOTERMATIC"/>
    <x v="8"/>
    <s v="NEW MIO M3 CW"/>
    <s v="MIO"/>
    <x v="5"/>
    <n v="0"/>
    <n v="13690465"/>
    <n v="10200000"/>
    <s v="S"/>
    <n v="1"/>
    <s v="ARDI MOTOR"/>
    <s v="062821412605"/>
    <s v="ABDULLAH SYUKRI"/>
    <s v="MH3SE88H0MJ289150"/>
    <s v="E3R2E2948286"/>
    <m/>
    <d v="2022-01-31T00:00:00"/>
    <s v="03. NEW MCY"/>
    <s v="YAMAHA"/>
    <s v="03. NEW MCY"/>
    <s v="01. 1-30"/>
    <n v="17392000"/>
    <s v="YAMAHA"/>
    <s v="BUKIT TINGGI"/>
    <d v="2022-01-11T00:00:00"/>
    <n v="0"/>
    <d v="2021-07-31T00:00:00"/>
    <d v="2021-12-30T09:36:00"/>
    <d v="2021-12-31T17:59:01"/>
    <s v="3"/>
    <s v="0628"/>
    <s v="NO"/>
    <s v="SOLD"/>
    <n v="0"/>
    <n v="6849534"/>
    <n v="215950"/>
    <n v="1500000"/>
    <s v="A +"/>
    <s v="A"/>
    <s v="BUKIT TINGGI"/>
    <s v="FID"/>
    <n v="4400000"/>
    <s v="&lt;=25"/>
    <n v="0"/>
    <n v="0"/>
    <n v="1"/>
    <s v="01. 1-30"/>
    <n v="11"/>
    <s v="BD00034-ANTON MOTOR"/>
    <n v="8914400"/>
    <n v="11100000"/>
    <s v="RIKO EFENDI"/>
    <s v="EXTERNAL"/>
    <d v="2022-01-06T00:00:00"/>
    <s v="REGULAR"/>
    <s v="06. &gt;25-30%"/>
    <n v="0"/>
    <s v="N"/>
    <s v="Motor"/>
    <n v="1075600"/>
    <n v="891500"/>
    <n v="20101582"/>
    <d v="2021-11-30T00:00:00"/>
    <s v="LATER"/>
    <n v="11"/>
    <s v="NON CWO"/>
    <s v="TIDAK ADA"/>
    <m/>
    <s v="BUKIT TINGGI-NAWAWI"/>
    <n v="10.2506828703699"/>
    <n v="14652904"/>
    <s v="TUNAI"/>
    <s v="PADANG"/>
    <s v="W903"/>
    <s v="0628"/>
    <s v="0628"/>
  </r>
  <r>
    <x v="3"/>
    <s v="BUKIT TINGGI"/>
    <s v="PADANG"/>
    <s v="MOTOR"/>
    <s v="NEW"/>
    <s v="HONDA"/>
    <s v="SPORT"/>
    <s v="SPORT"/>
    <x v="51"/>
    <s v="SONIC 150 R"/>
    <s v="SONIC 150"/>
    <x v="5"/>
    <n v="0"/>
    <n v="22898648"/>
    <n v="16600000"/>
    <s v="S"/>
    <n v="1"/>
    <s v="HAYATI PRATAMA MANDIRI-PEMUDA"/>
    <s v="062821413530"/>
    <s v="PUTRI SALJU"/>
    <s v="MH1KB1112MK315757"/>
    <s v="KB11E1315341"/>
    <m/>
    <d v="2022-01-31T00:00:00"/>
    <s v="03. NEW MCY"/>
    <s v="HONDA"/>
    <s v="03. NEW MCY"/>
    <s v="01. 1-30"/>
    <n v="23160000"/>
    <s v="HONDA"/>
    <s v="BUKIT TINGGI"/>
    <d v="2022-01-28T00:00:00"/>
    <n v="0"/>
    <d v="2021-12-06T00:00:00"/>
    <d v="2022-01-17T16:41:01"/>
    <d v="2022-01-24T00:00:00"/>
    <s v="0"/>
    <s v="0628"/>
    <s v="NO"/>
    <s v="SOLD"/>
    <n v="0"/>
    <n v="14201347"/>
    <n v="33500"/>
    <n v="0"/>
    <s v="A STD"/>
    <s v="A"/>
    <s v="BUKIT TINGGI"/>
    <s v="FID"/>
    <n v="2400000"/>
    <s v="&gt; 25"/>
    <n v="0"/>
    <n v="0"/>
    <n v="1"/>
    <s v="01. 1-30"/>
    <n v="28"/>
    <s v="BD00348-SAF MOTOR"/>
    <n v="13628836"/>
    <n v="17300000"/>
    <s v="HENDRA ZEN PUTRA"/>
    <s v="DISERAHKAN"/>
    <d v="2022-01-27T00:00:00"/>
    <s v="REGULAR"/>
    <s v="03. &gt;10-15%"/>
    <n v="0"/>
    <s v="N"/>
    <s v="Motor"/>
    <n v="1941164"/>
    <n v="1184500"/>
    <n v="30962676"/>
    <d v="2022-01-06T00:00:00"/>
    <s v="NEW"/>
    <n v="28"/>
    <s v="NON CWO"/>
    <s v="TIDAK ADA"/>
    <m/>
    <s v="BUKIT TINGGI-NAWAWI"/>
    <n v="4"/>
    <n v="22898648"/>
    <s v="TUNAI"/>
    <s v="PADANG"/>
    <s v="W903"/>
    <s v="0628"/>
    <s v="0628"/>
  </r>
  <r>
    <x v="3"/>
    <s v="PARIAMAN"/>
    <s v="PADANG"/>
    <s v="MOTOR"/>
    <s v="USED"/>
    <s v="YAMAHA"/>
    <s v="SCOOTERMATIC"/>
    <s v="SCOOTERMATIC"/>
    <x v="132"/>
    <s v="MIO M3 AKS SSS"/>
    <s v="MIO"/>
    <x v="0"/>
    <n v="0"/>
    <n v="6742820"/>
    <n v="7700000"/>
    <s v="S"/>
    <n v="1"/>
    <s v="RAFIQ MOTOR-ZAINI"/>
    <s v="065520110703"/>
    <s v="MARLINA PUTRI"/>
    <s v="MH3SE88H0KJ050447"/>
    <s v="E3R2E2311331"/>
    <s v="BA2488FA"/>
    <d v="2022-01-31T00:00:00"/>
    <s v="04. USED MCY"/>
    <s v="UMCY"/>
    <s v="04. USED MCY"/>
    <s v="01. 1-30"/>
    <n v="11400000"/>
    <s v="04. USED MCY"/>
    <s v="WAREHOUSE"/>
    <d v="2022-01-31T00:00:00"/>
    <n v="0"/>
    <d v="2020-03-31T00:00:00"/>
    <d v="2022-01-18T16:02:50"/>
    <d v="2022-01-25T17:43:24"/>
    <s v="17"/>
    <s v="0655"/>
    <s v="NO"/>
    <s v="SOLD"/>
    <n v="0"/>
    <n v="2092178"/>
    <n v="1745725"/>
    <n v="1200000"/>
    <s v="A STD"/>
    <s v="A"/>
    <s v="PARIAMAN"/>
    <s v="NON FID"/>
    <n v="2600000"/>
    <s v="&gt; 25"/>
    <n v="-957180"/>
    <n v="1"/>
    <n v="0"/>
    <s v="01. 1-30"/>
    <n v="31"/>
    <s v="BD19688-DOA MANDE MOTORINDO"/>
    <n v="8525708"/>
    <n v="10900000"/>
    <s v="SATRIA"/>
    <s v="EXTERNAL"/>
    <d v="2022-01-29T00:00:00"/>
    <s v="REGULAR"/>
    <s v="05. &gt;20-25%"/>
    <n v="957180"/>
    <s v="N"/>
    <s v="Motor"/>
    <n v="1284292"/>
    <n v="888500"/>
    <n v="20101582"/>
    <d v="2021-09-30T00:00:00"/>
    <s v="NEW"/>
    <n v="31"/>
    <s v="NON CWO"/>
    <s v="TIDAK ADA"/>
    <m/>
    <s v="PARIAMAN-IMAM BONJOL"/>
    <n v="5.2615277777804303"/>
    <n v="10364700"/>
    <s v="TUNAI"/>
    <s v="PADANG"/>
    <s v="W903"/>
    <s v="0655"/>
    <s v="0655"/>
  </r>
  <r>
    <x v="3"/>
    <s v="PARIAMAN"/>
    <s v="PADANG"/>
    <s v="MOTOR"/>
    <s v="USED"/>
    <s v="YAMAHA"/>
    <s v="SCOOTERMATIC"/>
    <s v="SCOOTERMATIC"/>
    <x v="8"/>
    <s v="NEW MIO M3 CW"/>
    <s v="MIO"/>
    <x v="8"/>
    <n v="0"/>
    <n v="7682622"/>
    <n v="6600000"/>
    <s v="S"/>
    <n v="1"/>
    <s v="CUST RETENTION MEDIATOR MCY"/>
    <s v="065521112796"/>
    <s v="HATTA WIRSA"/>
    <s v="MH3SE8860HJ175691"/>
    <s v="E3R2E1623989"/>
    <s v="BA2334FO"/>
    <d v="2022-01-31T00:00:00"/>
    <s v="04. USED MCY"/>
    <s v="UMCY JASA"/>
    <s v="04. USED MCY"/>
    <s v="01. 1-30"/>
    <n v="9300000"/>
    <s v="04. USED MCY"/>
    <s v="WAREHOUSE"/>
    <d v="2022-01-27T00:00:00"/>
    <n v="0"/>
    <d v="2021-07-07T00:00:00"/>
    <d v="2022-01-11T16:11:10"/>
    <d v="2022-01-11T16:15:55"/>
    <s v="4"/>
    <s v="0655"/>
    <s v="NO"/>
    <s v="SOLD"/>
    <n v="0"/>
    <n v="3157377"/>
    <n v="219220"/>
    <n v="350000"/>
    <s v="B +"/>
    <s v="B"/>
    <s v="PARIAMAN"/>
    <s v="FID"/>
    <n v="1500000"/>
    <s v="&gt; 25"/>
    <n v="0"/>
    <n v="0"/>
    <n v="1"/>
    <s v="01. 1-30"/>
    <n v="27"/>
    <s v="BD00345-ROZY MOTOR"/>
    <n v="6782387"/>
    <n v="9100000"/>
    <s v="ALHADI HAFIZA"/>
    <s v="INTERNAL"/>
    <d v="2022-01-26T00:00:00"/>
    <s v="REGULAR"/>
    <s v="04. &gt;15-20%"/>
    <n v="0"/>
    <s v="N"/>
    <s v="Motor"/>
    <n v="1407613"/>
    <n v="271843.75"/>
    <n v="20101582"/>
    <d v="2021-12-07T00:00:00"/>
    <s v="NEW"/>
    <n v="27"/>
    <s v="NON CWO"/>
    <s v="MATI"/>
    <d v="2021-09-27T00:00:00"/>
    <s v="PARIAMAN-IMAM BONJOL"/>
    <n v="15.3222800925942"/>
    <n v="8676760"/>
    <s v="TUNAI"/>
    <s v="PADANG"/>
    <s v="W903"/>
    <s v="0655"/>
    <s v="0655"/>
  </r>
  <r>
    <x v="3"/>
    <s v="PALEMBANG"/>
    <s v="PALEMBANG"/>
    <s v="MOTOR"/>
    <s v="NEW"/>
    <s v="HONDA"/>
    <s v="BEBEK"/>
    <s v="BEBEK"/>
    <x v="102"/>
    <s v="SUPRA GTR 150 SPORTY"/>
    <s v="SUPRA 150"/>
    <x v="0"/>
    <n v="0"/>
    <n v="12840657"/>
    <n v="12000000"/>
    <s v="S"/>
    <n v="1"/>
    <s v="GRATIA PLENA MAS MOTOR"/>
    <s v="060620117026"/>
    <s v="SATRIO WAHYUDONO SH"/>
    <s v="MH1KB2215KK000551"/>
    <s v="KB22E1000574"/>
    <s v="BG4495ACT"/>
    <d v="2022-01-31T00:00:00"/>
    <s v="03. NEW MCY"/>
    <s v="HONDA"/>
    <s v="03. NEW MCY"/>
    <s v="01. 1-30"/>
    <n v="24470000"/>
    <s v="HONDA"/>
    <s v="WAREHOUSE"/>
    <d v="2022-01-14T00:00:00"/>
    <n v="0"/>
    <d v="2020-05-21T00:00:00"/>
    <d v="2021-12-31T15:05:00"/>
    <d v="2021-12-31T15:08:34"/>
    <s v="16"/>
    <s v="0606"/>
    <s v="NO"/>
    <s v="SOLD"/>
    <n v="0"/>
    <n v="3441018"/>
    <n v="4459245"/>
    <n v="250000"/>
    <s v="B +"/>
    <s v="B"/>
    <s v="PALEMBANG"/>
    <s v="NON FID"/>
    <n v="2635271"/>
    <s v="&lt;=25"/>
    <n v="0"/>
    <n v="0"/>
    <n v="1"/>
    <s v="01. 1-30"/>
    <n v="14"/>
    <s v="BD00264-MITRA JAYA MOTOR"/>
    <n v="11468061"/>
    <n v="16300000"/>
    <s v="ERIK SANDI"/>
    <s v="INTERNAL"/>
    <d v="2022-01-13T00:00:00"/>
    <s v="SINGLE BIDDER"/>
    <s v="03. &gt;10-15%"/>
    <n v="0"/>
    <s v="N"/>
    <s v="Motor"/>
    <n v="3201939"/>
    <n v="810100"/>
    <n v="30731406"/>
    <d v="2021-11-21T00:00:00"/>
    <s v="LATER"/>
    <n v="14"/>
    <s v="NON CWO"/>
    <s v="MATI"/>
    <d v="2020-10-28T00:00:00"/>
    <s v="PALEMBANG-BASUKI RAHMAT"/>
    <n v="13.369050925925"/>
    <n v="21834729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30"/>
    <s v="BEATFISPRTCBSISSPLUS"/>
    <s v="BEAT"/>
    <x v="0"/>
    <n v="0"/>
    <n v="10785545"/>
    <n v="11800000"/>
    <s v="S"/>
    <n v="1"/>
    <s v="GRATIA PLENA MAS MOTOR"/>
    <s v="060620119836"/>
    <s v="KRESNA ADITIYASANDY"/>
    <s v="MH1JM1127KK175958"/>
    <s v="JM11E2158027"/>
    <s v="BG2172ACO"/>
    <d v="2022-01-31T00:00:00"/>
    <s v="03. NEW MCY"/>
    <s v="HONDA"/>
    <s v="03. NEW MCY"/>
    <s v="01. 1-30"/>
    <n v="18210000"/>
    <s v="HONDA"/>
    <s v="WAREHOUSE"/>
    <d v="2022-01-14T00:00:00"/>
    <n v="0"/>
    <d v="2020-07-27T00:00:00"/>
    <d v="2021-12-31T16:23:26"/>
    <d v="2021-12-31T16:32:46"/>
    <s v="10"/>
    <s v="0606"/>
    <s v="NO"/>
    <s v="SOLD"/>
    <n v="0"/>
    <n v="3837136"/>
    <n v="6207180"/>
    <n v="1250000"/>
    <s v="B +"/>
    <s v="B"/>
    <s v="PALEMBANG"/>
    <s v="NON FID"/>
    <n v="3324640"/>
    <s v="&lt;=25"/>
    <n v="-1014455"/>
    <n v="1"/>
    <n v="0"/>
    <s v="01. 1-30"/>
    <n v="14"/>
    <s v="BD00264-MITRA JAYA MOTOR"/>
    <n v="10925878"/>
    <n v="14400000"/>
    <s v="M YUDHA PRAMADHAN"/>
    <s v="EXTERNAL"/>
    <d v="2022-01-13T00:00:00"/>
    <s v="SINGLE BIDDER"/>
    <s v="04. &gt;15-20%"/>
    <n v="1014455"/>
    <s v="N"/>
    <s v="Motor"/>
    <n v="2034122"/>
    <n v="672950"/>
    <n v="21442260"/>
    <d v="2021-07-27T00:00:00"/>
    <s v="LATER"/>
    <n v="14"/>
    <s v="NON CWO"/>
    <s v="MATI"/>
    <d v="2020-06-11T00:00:00"/>
    <s v="PALEMBANG-BASUKI RAHMAT"/>
    <n v="13.3105787037057"/>
    <n v="14885360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7"/>
    <s v="BEAT FISPRTY CBSPLUS"/>
    <s v="BEAT"/>
    <x v="5"/>
    <n v="0"/>
    <n v="15745337"/>
    <n v="13300000"/>
    <s v="S"/>
    <n v="1"/>
    <s v="ASTRA MOTOR-BETUNG"/>
    <s v="060621114322"/>
    <s v="TARMIZI YUSUF"/>
    <s v="MH1JM8112MK496468"/>
    <s v="JM81E1498842"/>
    <m/>
    <d v="2022-01-31T00:00:00"/>
    <s v="03. NEW MCY"/>
    <s v="HONDA"/>
    <s v="03. NEW MCY"/>
    <s v="01. 1-30"/>
    <n v="18720000"/>
    <s v="HONDA"/>
    <s v="WAREHOUSE"/>
    <d v="2022-01-19T00:00:00"/>
    <n v="0"/>
    <d v="2021-05-06T00:00:00"/>
    <d v="2022-01-13T10:19:03"/>
    <d v="2022-01-13T11:01:37"/>
    <s v="6"/>
    <s v="0606"/>
    <s v="NO"/>
    <s v="SOLD"/>
    <n v="0"/>
    <n v="7077659"/>
    <n v="407615"/>
    <n v="250000"/>
    <s v="B +"/>
    <s v="B"/>
    <s v="PALEMBANG"/>
    <s v="NON FID"/>
    <n v="2850000"/>
    <s v="&lt;=25"/>
    <n v="0"/>
    <n v="0"/>
    <n v="1"/>
    <s v="01. 1-30"/>
    <n v="19"/>
    <s v="BD00264-MITRA JAYA MOTOR"/>
    <n v="12079575"/>
    <n v="16000000"/>
    <s v="RAMADHAN DUARI BAGUSTIAWAN"/>
    <s v="INTERNAL"/>
    <d v="2022-01-18T00:00:00"/>
    <s v="SINGLE BIDDER"/>
    <s v="04. &gt;15-20%"/>
    <n v="0"/>
    <s v="N"/>
    <s v="Motor"/>
    <n v="2320425"/>
    <n v="104500"/>
    <n v="22376498"/>
    <d v="2021-12-04T00:00:00"/>
    <s v="NEW"/>
    <n v="19"/>
    <s v="NON CWO"/>
    <s v="BERLAKU"/>
    <d v="2022-05-21T00:00:00"/>
    <s v="PALEMBANG-BASUKI RAHMAT"/>
    <n v="5.5405439814785504"/>
    <n v="17752016"/>
    <s v="TUNAI"/>
    <s v="PALEMBANG"/>
    <s v="W901"/>
    <s v="0606"/>
    <s v="0606"/>
  </r>
  <r>
    <x v="3"/>
    <s v="PALEMBANG"/>
    <s v="PALEMBANG"/>
    <s v="MOTOR"/>
    <s v="USED"/>
    <s v="HONDA"/>
    <s v="SCOOTERMATIC"/>
    <s v="SCOOTERMATIC"/>
    <x v="1"/>
    <s v="BEAT FI SPORTY CW"/>
    <s v="BEAT"/>
    <x v="0"/>
    <n v="0"/>
    <n v="10217925"/>
    <n v="9100000"/>
    <s v="S"/>
    <n v="1"/>
    <s v="MITRA JAYA MOTOR"/>
    <s v="060621114392"/>
    <s v="VEWA LEGSTA KIMEWA"/>
    <s v="MH1JFZ131KK190599"/>
    <s v="JFZ1E3190601"/>
    <s v="BG5982ACM"/>
    <d v="2022-01-31T00:00:00"/>
    <s v="04. USED MCY"/>
    <s v="UMCY"/>
    <s v="04. USED MCY"/>
    <s v="01. 1-30"/>
    <n v="14300000"/>
    <s v="04. USED MCY"/>
    <s v="WAREHOUSE"/>
    <d v="2022-01-26T00:00:00"/>
    <n v="0"/>
    <d v="2021-05-10T00:00:00"/>
    <d v="2022-01-20T11:50:00"/>
    <d v="2022-01-20T13:47:32"/>
    <s v="6"/>
    <s v="0606"/>
    <s v="NO"/>
    <s v="SOLD"/>
    <n v="0"/>
    <n v="3512874"/>
    <n v="206040"/>
    <n v="250000"/>
    <s v="B STD"/>
    <s v="B"/>
    <s v="PALEMBANG"/>
    <s v="NON FID"/>
    <n v="2800000"/>
    <s v="&gt; 25"/>
    <n v="0"/>
    <n v="0"/>
    <n v="1"/>
    <s v="01. 1-30"/>
    <n v="26"/>
    <s v="BD00264-MITRA JAYA MOTOR"/>
    <n v="10034148"/>
    <n v="14900000"/>
    <s v="RIDHO DWI RAMADHON"/>
    <s v="INTERNAL"/>
    <d v="2022-01-25T00:00:00"/>
    <s v="SINGLE BIDDER"/>
    <s v="04. &gt;15-20%"/>
    <n v="0"/>
    <s v="N"/>
    <s v="Motor"/>
    <n v="3375852"/>
    <n v="108250"/>
    <n v="22352455"/>
    <d v="2021-12-10T00:00:00"/>
    <s v="NEW"/>
    <n v="26"/>
    <s v="NON CWO"/>
    <s v="BERLAKU"/>
    <d v="2022-05-22T00:00:00"/>
    <s v="PALEMBANG-BASUKI RAHMAT"/>
    <n v="5.4253240740727096"/>
    <n v="12617760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133"/>
    <s v="GENIO ISS"/>
    <s v="GENIO"/>
    <x v="5"/>
    <n v="0"/>
    <n v="17287411"/>
    <n v="13300000"/>
    <s v="S"/>
    <n v="1"/>
    <s v="MAJU-DEMANG LEBAR DAUN"/>
    <s v="060621117720"/>
    <s v="IKA WULANDARI"/>
    <s v="MH1JM7114MK193332"/>
    <s v="JM71E1193050"/>
    <m/>
    <d v="2022-01-31T00:00:00"/>
    <s v="03. NEW MCY"/>
    <s v="HONDA"/>
    <s v="03. NEW MCY"/>
    <s v="01. 1-30"/>
    <n v="19450000"/>
    <s v="HONDA"/>
    <s v="WAREHOUSE"/>
    <d v="2022-01-12T00:00:00"/>
    <n v="0"/>
    <d v="2021-09-23T00:00:00"/>
    <d v="2022-01-10T13:30:49"/>
    <d v="2022-01-10T14:46:00"/>
    <s v="2"/>
    <s v="0606"/>
    <s v="NO"/>
    <s v="SOLD"/>
    <n v="0"/>
    <n v="6127585"/>
    <n v="99525"/>
    <n v="250000"/>
    <s v="A +"/>
    <s v="A"/>
    <s v="PALEMBANG"/>
    <s v="FID"/>
    <n v="2600000"/>
    <s v="&lt;=25"/>
    <n v="0"/>
    <n v="0"/>
    <n v="1"/>
    <s v="01. 1-30"/>
    <n v="12"/>
    <s v="BD00211-JONI MOTOR"/>
    <n v="12653326"/>
    <n v="15200000"/>
    <s v="YUDY SUSANTO"/>
    <s v="INTERNAL"/>
    <d v="2022-01-11T00:00:00"/>
    <s v="REGULAR"/>
    <s v="03. &gt;10-15%"/>
    <n v="0"/>
    <s v="N"/>
    <s v="Motor"/>
    <n v="1026674"/>
    <n v="953000"/>
    <n v="22671882"/>
    <d v="2021-12-23T00:00:00"/>
    <s v="NEW"/>
    <n v="12"/>
    <s v="NON CWO"/>
    <s v="TIDAK ADA"/>
    <m/>
    <s v="PALEMBANG-BASUKI RAHMAT"/>
    <n v="1.3847222222248099"/>
    <n v="18449395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70"/>
    <s v="NEW BEAT STREET ESP"/>
    <s v="BEAT"/>
    <x v="6"/>
    <n v="0"/>
    <n v="13793811"/>
    <n v="9500000"/>
    <s v="S"/>
    <n v="1"/>
    <s v="DINAMIK MOTOR"/>
    <s v="068120126628"/>
    <s v="JAKA TERUNA"/>
    <s v="MH1JM8211LK015865"/>
    <s v="JM82E1015857"/>
    <s v="BG5962ACV"/>
    <d v="2022-01-31T00:00:00"/>
    <s v="03. NEW MCY"/>
    <s v="HONDA"/>
    <s v="03. NEW MCY"/>
    <s v="01. 1-30"/>
    <n v="19000000"/>
    <s v="HONDA"/>
    <s v="WAREHOUSE"/>
    <d v="2022-01-19T00:00:00"/>
    <n v="0"/>
    <d v="2020-12-16T00:00:00"/>
    <d v="2022-01-14T10:38:06"/>
    <d v="2022-01-14T16:06:56"/>
    <s v="6"/>
    <s v="0681"/>
    <s v="NO"/>
    <s v="SOLD"/>
    <n v="0"/>
    <n v="5572157"/>
    <n v="4816920"/>
    <n v="1250000"/>
    <s v="C +"/>
    <s v="C"/>
    <s v="PALEMBANG 3"/>
    <s v="NON FID"/>
    <n v="2916258"/>
    <s v="&lt;=25"/>
    <n v="0"/>
    <n v="0"/>
    <n v="1"/>
    <s v="01. 1-30"/>
    <n v="19"/>
    <s v="BD00264-MITRA JAYA MOTOR"/>
    <n v="9631583"/>
    <n v="16100000"/>
    <s v="BADIK"/>
    <s v="EXTERNAL"/>
    <d v="2022-01-18T00:00:00"/>
    <s v="SINGLE BIDDER"/>
    <s v="04. &gt;15-20%"/>
    <n v="0"/>
    <s v="N"/>
    <s v="Motor"/>
    <n v="4858417"/>
    <n v="273150"/>
    <n v="22161257"/>
    <d v="2021-08-16T00:00:00"/>
    <s v="NEW"/>
    <n v="19"/>
    <s v="NON CWO"/>
    <s v="MATI"/>
    <d v="2021-03-03T15:36:22"/>
    <s v="PALEMBANG-VETERAN"/>
    <n v="4.3285185185159198"/>
    <n v="16083742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124"/>
    <s v="BEAT STREETSPIONPLUS"/>
    <s v="BEAT"/>
    <x v="6"/>
    <n v="0"/>
    <n v="11204968"/>
    <n v="6800000"/>
    <s v="S"/>
    <n v="1"/>
    <s v="GRATIA PLENA MAS MOTOR"/>
    <s v="068120126863"/>
    <s v="HERU ANDIKA"/>
    <s v="MH1JM8214LK160169"/>
    <s v="JM82E1159768"/>
    <m/>
    <d v="2022-01-31T00:00:00"/>
    <s v="03. NEW MCY"/>
    <s v="HONDA"/>
    <s v="03. NEW MCY"/>
    <s v="01. 1-30"/>
    <n v="19030000"/>
    <s v="HONDA"/>
    <s v="WAREHOUSE"/>
    <d v="2022-01-18T00:00:00"/>
    <n v="0"/>
    <d v="2020-12-23T00:00:00"/>
    <d v="2021-12-30T12:50:30"/>
    <d v="2021-12-30T12:51:07"/>
    <s v="10"/>
    <s v="0681"/>
    <s v="NO"/>
    <s v="SOLD"/>
    <n v="0"/>
    <n v="2445030"/>
    <n v="241250"/>
    <n v="250000"/>
    <s v="C +"/>
    <s v="C"/>
    <s v="PALEMBANG 3"/>
    <s v="NON FID"/>
    <n v="3250000"/>
    <s v="&lt;=25"/>
    <n v="0"/>
    <n v="0"/>
    <n v="1"/>
    <s v="01. 1-30"/>
    <n v="18"/>
    <s v="BD19687-DOA BUNDA MOTOR"/>
    <n v="8104266"/>
    <n v="15500000"/>
    <s v="MUHAMMAD IDIL FITRI"/>
    <s v="INTERNAL"/>
    <d v="2022-01-17T00:00:00"/>
    <s v="REGULAR"/>
    <s v="04. &gt;15-20%"/>
    <n v="0"/>
    <s v="N"/>
    <s v="Motor"/>
    <n v="5845734"/>
    <n v="224275"/>
    <n v="20951670"/>
    <d v="2021-11-22T00:00:00"/>
    <s v="LATER"/>
    <n v="18"/>
    <s v="NON CWO"/>
    <s v="MATI"/>
    <d v="2022-01-07T00:00:00"/>
    <s v="PALEMBANG-VETERAN"/>
    <n v="18.464502314811401"/>
    <n v="17362133"/>
    <s v="TUNAI"/>
    <s v="PADANG"/>
    <s v="W903"/>
    <s v="0606"/>
    <s v="0606"/>
  </r>
  <r>
    <x v="3"/>
    <s v="PALEMBANG 3"/>
    <s v="PALEMBANG"/>
    <s v="MOTOR"/>
    <s v="NEW"/>
    <s v="HONDA"/>
    <s v="SCOOTERMATIC"/>
    <s v="SCOOTERMATIC"/>
    <x v="134"/>
    <s v="NEWBEAT FICW-CBSPLUS"/>
    <s v="BEAT"/>
    <x v="0"/>
    <n v="0"/>
    <n v="11980040"/>
    <n v="11500000"/>
    <s v="S"/>
    <n v="1"/>
    <s v="ANUGERAH KENCANA"/>
    <s v="068120126996"/>
    <s v="DONO SUPRIYATNO"/>
    <s v="MH1JFZ139KK564084"/>
    <s v="JFZ1E3564004"/>
    <s v="BG5778ACU"/>
    <d v="2022-01-31T00:00:00"/>
    <s v="03. NEW MCY"/>
    <s v="HONDA"/>
    <s v="03. NEW MCY"/>
    <s v="01. 1-30"/>
    <n v="17700000"/>
    <s v="HONDA"/>
    <s v="WAREHOUSE"/>
    <d v="2022-01-19T00:00:00"/>
    <n v="0"/>
    <d v="2020-12-26T00:00:00"/>
    <d v="2022-01-17T09:42:59"/>
    <d v="2022-01-17T14:52:12"/>
    <s v="7"/>
    <s v="0681"/>
    <s v="NO"/>
    <s v="SOLD"/>
    <n v="0"/>
    <n v="5539936"/>
    <n v="2140255"/>
    <n v="500000"/>
    <s v="A -"/>
    <s v="A"/>
    <s v="PALEMBANG 3"/>
    <s v="NON FID"/>
    <n v="3281109"/>
    <s v="&lt;=25"/>
    <n v="0"/>
    <n v="0"/>
    <n v="1"/>
    <s v="01. 1-30"/>
    <n v="19"/>
    <s v="BD00264-MITRA JAYA MOTOR"/>
    <n v="11743477"/>
    <n v="14900000"/>
    <s v="MUHAMMAD DARMAWANSYAH"/>
    <s v="INTERNAL"/>
    <d v="2022-01-18T00:00:00"/>
    <s v="SINGLE BIDDER"/>
    <s v="04. &gt;15-20%"/>
    <n v="0"/>
    <s v="N"/>
    <s v="Motor"/>
    <n v="1666523"/>
    <n v="596700"/>
    <n v="22161257"/>
    <d v="2021-09-26T00:00:00"/>
    <s v="NEW"/>
    <n v="19"/>
    <s v="NON CWO"/>
    <s v="MATI"/>
    <d v="2020-12-09T11:46:15"/>
    <s v="PALEMBANG-VETERAN"/>
    <n v="1.38041666666686"/>
    <n v="14418891"/>
    <s v="TUNAI"/>
    <s v="PALEMBANG"/>
    <s v="W901"/>
    <s v="0606"/>
    <s v="0606"/>
  </r>
  <r>
    <x v="3"/>
    <s v="PALEMBANG 3"/>
    <s v="PALEMBANG"/>
    <s v="MOTOR"/>
    <s v="NEW"/>
    <s v="YAMAHA"/>
    <s v="SCOOTERMATIC"/>
    <s v="SCOOTERMATIC"/>
    <x v="48"/>
    <s v="GEAR 125"/>
    <s v="GEAR 125"/>
    <x v="5"/>
    <n v="0"/>
    <n v="17345249"/>
    <n v="12600000"/>
    <s v="S"/>
    <n v="1"/>
    <s v="THAMRIN N BROTHERS CENTRAL"/>
    <s v="068121119962"/>
    <s v="FEBRIO RAMADHAN"/>
    <s v="MH3SEG710MJ062640"/>
    <s v="E32WE0071863"/>
    <m/>
    <d v="2022-01-31T00:00:00"/>
    <s v="03. NEW MCY"/>
    <s v="YAMAHA"/>
    <s v="03. NEW MCY"/>
    <s v="01. 1-30"/>
    <n v="18909000"/>
    <s v="YAMAHA"/>
    <s v="WAREHOUSE"/>
    <d v="2022-01-29T00:00:00"/>
    <n v="0"/>
    <d v="2021-09-22T00:00:00"/>
    <d v="2022-01-28T15:20:06"/>
    <d v="2022-01-28T15:21:14"/>
    <s v="2"/>
    <s v="0681"/>
    <s v="NO"/>
    <s v="SOLD"/>
    <n v="0"/>
    <n v="10686747"/>
    <n v="194000"/>
    <n v="250000"/>
    <s v="A STD"/>
    <s v="A"/>
    <s v="PALEMBANG 3"/>
    <s v="FID"/>
    <n v="2850000"/>
    <s v="&gt; 25"/>
    <n v="0"/>
    <n v="0"/>
    <n v="1"/>
    <s v="01. 1-30"/>
    <n v="29"/>
    <s v="BD00264-MITRA JAYA MOTOR"/>
    <n v="11865203"/>
    <n v="13700000"/>
    <s v="EDI SUSANTO"/>
    <s v="INTERNAL"/>
    <d v="2022-01-28T00:00:00"/>
    <s v="SINGLE BIDDER"/>
    <s v="04. &gt;15-20%"/>
    <n v="0"/>
    <s v="N"/>
    <s v="Motor"/>
    <n v="464797"/>
    <n v="32025"/>
    <n v="19550884"/>
    <d v="2021-12-22T00:00:00"/>
    <s v="NEW"/>
    <n v="29"/>
    <s v="NON CWO"/>
    <s v="BERLAKU"/>
    <d v="2022-10-01T00:00:00"/>
    <s v="PALEMBANG-VETERAN"/>
    <n v="0.36025462963152699"/>
    <n v="17951940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74"/>
    <s v="BEAT ESP CBS ISS DLX"/>
    <s v="BEAT"/>
    <x v="5"/>
    <n v="0"/>
    <n v="17982822"/>
    <n v="15000000"/>
    <s v="S"/>
    <n v="1"/>
    <s v="TUNAS DWIPA MTR-TEGAL BINANGUN"/>
    <s v="068121120138"/>
    <s v="EKA SETIAWAN"/>
    <s v="MH1JM9112MK833503"/>
    <s v="JM91E1833010"/>
    <s v="BG3450ADT"/>
    <d v="2022-01-31T00:00:00"/>
    <s v="03. NEW MCY"/>
    <s v="HONDA"/>
    <s v="03. NEW MCY"/>
    <s v="01. 1-30"/>
    <n v="19460000"/>
    <s v="HONDA"/>
    <s v="WAREHOUSE"/>
    <d v="2022-01-19T00:00:00"/>
    <n v="0"/>
    <d v="2021-10-04T00:00:00"/>
    <d v="2022-01-13T10:12:18"/>
    <d v="2022-01-14T13:46:03"/>
    <s v="1"/>
    <s v="0681"/>
    <s v="NO"/>
    <s v="SOLD"/>
    <n v="0"/>
    <n v="6657176"/>
    <n v="308000"/>
    <n v="250000"/>
    <s v="A +"/>
    <s v="A"/>
    <s v="PALEMBANG 3"/>
    <s v="FID"/>
    <n v="2500000"/>
    <s v="&lt;=25"/>
    <n v="0"/>
    <n v="0"/>
    <n v="1"/>
    <s v="01. 1-30"/>
    <n v="19"/>
    <s v="BD00264-MITRA JAYA MOTOR"/>
    <n v="14851969"/>
    <n v="16600000"/>
    <s v="EDI SUSANTO"/>
    <s v="INTERNAL"/>
    <d v="2022-01-18T00:00:00"/>
    <s v="SINGLE BIDDER"/>
    <s v="03. &gt;10-15%"/>
    <n v="0"/>
    <s v="N"/>
    <s v="Motor"/>
    <n v="88031"/>
    <n v="32475"/>
    <n v="21883046"/>
    <d v="2021-12-02T00:00:00"/>
    <s v="NEW"/>
    <n v="19"/>
    <s v="NON CWO"/>
    <s v="BERLAKU"/>
    <d v="2022-10-18T00:00:00"/>
    <s v="PALEMBANG-VETERAN"/>
    <n v="4.4263541666659902"/>
    <n v="18559806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30"/>
    <s v="BEATFISPRTCBSISSPLUS"/>
    <s v="BEAT"/>
    <x v="5"/>
    <n v="0"/>
    <n v="16067923"/>
    <n v="15000000"/>
    <s v="S"/>
    <n v="1"/>
    <s v="BINTANG MULIA JAYA"/>
    <s v="068121116330"/>
    <s v="NURI"/>
    <s v="MH1JM9110MK504119"/>
    <s v="JM91E1503937"/>
    <m/>
    <d v="2022-01-31T00:00:00"/>
    <s v="03. NEW MCY"/>
    <s v="HONDA"/>
    <s v="03. NEW MCY"/>
    <s v="01. 1-30"/>
    <n v="19350000"/>
    <s v="HONDA"/>
    <s v="WAREHOUSE"/>
    <d v="2022-01-14T00:00:00"/>
    <n v="0"/>
    <d v="2021-05-05T00:00:00"/>
    <d v="2021-12-31T10:31:02"/>
    <d v="2021-12-31T11:53:16"/>
    <s v="5"/>
    <s v="0681"/>
    <s v="NO"/>
    <s v="SOLD"/>
    <n v="0"/>
    <n v="7452073"/>
    <n v="905500"/>
    <n v="250000"/>
    <s v="A +"/>
    <s v="A"/>
    <s v="PALEMBANG 3"/>
    <s v="FID"/>
    <n v="3000000"/>
    <s v="&lt;=25"/>
    <n v="0"/>
    <n v="0"/>
    <n v="1"/>
    <s v="01. 1-30"/>
    <n v="14"/>
    <s v="BD00264-MITRA JAYA MOTOR"/>
    <n v="13747382"/>
    <n v="15500000"/>
    <s v="CAHYA INDRA PARAMARTA"/>
    <s v="INTERNAL"/>
    <d v="2022-01-13T00:00:00"/>
    <s v="SINGLE BIDDER"/>
    <s v="04. &gt;15-20%"/>
    <n v="0"/>
    <s v="N"/>
    <s v="Motor"/>
    <n v="202618"/>
    <n v="108250"/>
    <n v="21442260"/>
    <d v="2021-11-04T00:00:00"/>
    <s v="LATER"/>
    <n v="14"/>
    <s v="NON CWO"/>
    <s v="BERLAKU"/>
    <d v="2022-05-21T00:00:00"/>
    <s v="PALEMBANG-VETERAN"/>
    <n v="13.5046759259276"/>
    <n v="18107825"/>
    <s v="TUNAI"/>
    <s v="PALEMBANG"/>
    <s v="W901"/>
    <s v="0606"/>
    <s v="0606"/>
  </r>
  <r>
    <x v="3"/>
    <s v="PALEMBANG"/>
    <s v="PALEMBANG"/>
    <s v="MOTOR"/>
    <s v="NEW"/>
    <s v="YAMAHA"/>
    <s v="SCOOTERMATIC"/>
    <s v="SCOOTERMATIC"/>
    <x v="48"/>
    <s v="GEAR 125"/>
    <s v="GEAR 125"/>
    <x v="5"/>
    <n v="0"/>
    <n v="18801940"/>
    <n v="12500000"/>
    <s v="S"/>
    <n v="1"/>
    <s v="THAMRIN BROTHERS LEMBANG"/>
    <s v="060621118053"/>
    <s v="ZULKIPLI"/>
    <s v="MH3SEG710MJ063133"/>
    <s v="E32WE0072323"/>
    <m/>
    <d v="2022-01-31T00:00:00"/>
    <s v="03. NEW MCY"/>
    <s v="YAMAHA"/>
    <s v="03. NEW MCY"/>
    <s v="01. 1-30"/>
    <n v="18909000"/>
    <s v="YAMAHA"/>
    <s v="WAREHOUSE"/>
    <d v="2022-01-20T00:00:00"/>
    <n v="0"/>
    <d v="2021-10-06T00:00:00"/>
    <d v="2021-12-28T09:55:11"/>
    <d v="2021-12-29T09:54:51"/>
    <s v="0"/>
    <s v="0606"/>
    <s v="NO"/>
    <s v="SOLD"/>
    <n v="0"/>
    <n v="11998053"/>
    <n v="369600"/>
    <n v="250000"/>
    <s v="A STD"/>
    <s v="A"/>
    <s v="PALEMBANG"/>
    <s v="FID"/>
    <n v="2000000"/>
    <s v="&lt;=25"/>
    <n v="0"/>
    <n v="0"/>
    <n v="1"/>
    <s v="01. 1-30"/>
    <n v="20"/>
    <s v="BD08762-PEPE MOTOR-RY PALEMBANG"/>
    <n v="10966728"/>
    <n v="13700000"/>
    <s v="PERIYADI"/>
    <s v="INTERNAL"/>
    <d v="2022-01-19T00:00:00"/>
    <s v="REGULAR"/>
    <s v="03. &gt;10-15%"/>
    <n v="0"/>
    <s v="N"/>
    <s v="Motor"/>
    <n v="1363272"/>
    <n v="930500"/>
    <n v="19550884"/>
    <d v="2021-11-02T00:00:00"/>
    <s v="LATER"/>
    <n v="20"/>
    <s v="NON CWO"/>
    <s v="TIDAK ADA"/>
    <m/>
    <s v="PALEMBANG-BASUKI RAHMAT"/>
    <n v="21.586909722223901"/>
    <n v="18801940"/>
    <s v="TUNAI"/>
    <s v="PALEMBANG"/>
    <s v="W901"/>
    <s v="0606"/>
    <s v="0606"/>
  </r>
  <r>
    <x v="3"/>
    <s v="PALEMBANG"/>
    <s v="PALEMBANG"/>
    <s v="MOTOR"/>
    <s v="USED"/>
    <s v="HONDA"/>
    <s v="SCOOTERMATIC"/>
    <s v="SCOOTERMATIC"/>
    <x v="70"/>
    <s v="NEW BEAT STREET ESP"/>
    <s v="BEAT"/>
    <x v="3"/>
    <n v="0"/>
    <n v="10513137"/>
    <n v="6000000"/>
    <s v="S"/>
    <n v="1"/>
    <s v="MITRA JAYA MOTOR"/>
    <s v="060621118069"/>
    <s v="NURAINI OKTAVIANI"/>
    <s v="MH1JFZ219JK304067"/>
    <s v="JFZ2E1304177"/>
    <s v="BG4011JAQ"/>
    <d v="2022-01-31T00:00:00"/>
    <s v="04. USED MCY"/>
    <s v="UMCY"/>
    <s v="04. USED MCY"/>
    <s v="01. 1-30"/>
    <n v="13600000"/>
    <s v="04. USED MCY"/>
    <s v="WAREHOUSE"/>
    <d v="2022-01-26T00:00:00"/>
    <n v="0"/>
    <d v="2021-10-06T00:00:00"/>
    <d v="2022-01-19T10:45:04"/>
    <d v="2022-01-19T10:49:24"/>
    <s v="1"/>
    <s v="0606"/>
    <s v="NO"/>
    <s v="SOLD"/>
    <n v="0"/>
    <n v="3838190"/>
    <n v="523900"/>
    <n v="250000"/>
    <s v="C +"/>
    <s v="C"/>
    <s v="PALEMBANG"/>
    <s v="FID"/>
    <n v="3600000"/>
    <s v="&gt; 25"/>
    <n v="0"/>
    <n v="0"/>
    <n v="1"/>
    <s v="01. 1-30"/>
    <n v="26"/>
    <s v="BD00264-MITRA JAYA MOTOR"/>
    <n v="6009905"/>
    <n v="14600000"/>
    <s v="SYAIFUL ANWAR"/>
    <s v="INTERNAL"/>
    <d v="2022-01-25T00:00:00"/>
    <s v="SINGLE BIDDER"/>
    <s v="06. &gt;25-30%"/>
    <n v="0"/>
    <s v="N"/>
    <s v="Motor"/>
    <n v="7130095"/>
    <n v="944000"/>
    <n v="22161257"/>
    <d v="2021-12-02T00:00:00"/>
    <s v="NEW"/>
    <n v="26"/>
    <s v="NON CWO"/>
    <s v="TIDAK ADA"/>
    <m/>
    <s v="PALEMBANG-BASUKI RAHMAT"/>
    <n v="6.5490277777789698"/>
    <n v="10952880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96"/>
    <s v="NEW SCOOPY PRESTIGE"/>
    <s v="SCOOPY"/>
    <x v="5"/>
    <n v="0"/>
    <n v="19917083"/>
    <n v="14200000"/>
    <s v="S"/>
    <n v="1"/>
    <s v="DINAMIK MOTOR"/>
    <s v="068121120955"/>
    <s v="SANUSI ANWAR"/>
    <s v="MH1JM0211MK446208"/>
    <s v="JM02E1446214"/>
    <s v="BG2695ADV"/>
    <d v="2022-01-31T00:00:00"/>
    <s v="03. NEW MCY"/>
    <s v="HONDA"/>
    <s v="03. NEW MCY"/>
    <s v="01. 1-30"/>
    <n v="22305000"/>
    <s v="HONDA"/>
    <s v="WAREHOUSE"/>
    <d v="2022-01-26T00:00:00"/>
    <n v="0"/>
    <d v="2021-10-21T00:00:00"/>
    <d v="2022-01-24T09:53:50"/>
    <d v="2022-01-24T10:06:05"/>
    <s v="1"/>
    <s v="0681"/>
    <s v="NO"/>
    <s v="SOLD"/>
    <n v="0"/>
    <n v="8616915"/>
    <n v="265885"/>
    <n v="250000"/>
    <s v="B STD"/>
    <s v="B"/>
    <s v="PALEMBANG 3"/>
    <s v="FID"/>
    <n v="3500000"/>
    <s v="&gt; 25"/>
    <n v="0"/>
    <n v="0"/>
    <n v="1"/>
    <s v="01. 1-30"/>
    <n v="26"/>
    <s v="BD00264-MITRA JAYA MOTOR"/>
    <n v="14118479"/>
    <n v="19400000"/>
    <s v="FEBRI HARIANTIO. S"/>
    <s v="INTERNAL"/>
    <d v="2022-01-25T00:00:00"/>
    <s v="SINGLE BIDDER"/>
    <s v="04. &gt;15-20%"/>
    <n v="0"/>
    <s v="N"/>
    <s v="Motor"/>
    <n v="3341521"/>
    <n v="1016000"/>
    <n v="23207123"/>
    <d v="2021-12-19T00:00:00"/>
    <s v="NEW"/>
    <n v="26"/>
    <s v="NON CWO"/>
    <s v="TIDAK ADA"/>
    <m/>
    <s v="PALEMBANG-VETERAN"/>
    <n v="1.57910879629344"/>
    <n v="20521736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124"/>
    <s v="BEAT STREETSPIONPLUS"/>
    <s v="BEAT"/>
    <x v="5"/>
    <n v="0"/>
    <n v="18936904"/>
    <n v="15000000"/>
    <s v="S"/>
    <n v="1"/>
    <s v="BINTANG MULIA JAYA"/>
    <s v="068121121362"/>
    <s v="HERI YAMIN"/>
    <s v="MH1JM8213MK376919"/>
    <s v="JM82E1375025"/>
    <s v="BG2786ADV"/>
    <d v="2022-01-31T00:00:00"/>
    <s v="03. NEW MCY"/>
    <s v="HONDA"/>
    <s v="03. NEW MCY"/>
    <s v="01. 1-30"/>
    <n v="19360000"/>
    <s v="HONDA"/>
    <s v="WAREHOUSE"/>
    <d v="2022-01-26T00:00:00"/>
    <n v="0"/>
    <d v="2021-11-02T00:00:00"/>
    <d v="2022-01-24T09:56:47"/>
    <d v="2022-01-24T15:52:32"/>
    <s v="1"/>
    <s v="0681"/>
    <s v="NO"/>
    <s v="SOLD"/>
    <n v="0"/>
    <n v="9963095"/>
    <n v="97750"/>
    <n v="250000"/>
    <s v="A +"/>
    <s v="A"/>
    <s v="PALEMBANG 3"/>
    <s v="FID"/>
    <n v="2000000"/>
    <s v="&gt; 25"/>
    <n v="0"/>
    <n v="0"/>
    <n v="1"/>
    <s v="01. 1-30"/>
    <n v="26"/>
    <s v="BD00264-MITRA JAYA MOTOR"/>
    <n v="12808436"/>
    <n v="14400000"/>
    <s v="HABIB HIDAYAT KOSIDI"/>
    <s v="INTERNAL"/>
    <d v="2022-01-25T00:00:00"/>
    <s v="SINGLE BIDDER"/>
    <s v="03. &gt;10-15%"/>
    <n v="0"/>
    <s v="N"/>
    <s v="Motor"/>
    <n v="151565"/>
    <n v="31350"/>
    <n v="20951670"/>
    <d v="2022-01-01T00:00:00"/>
    <s v="NEW"/>
    <n v="26"/>
    <s v="NON CWO"/>
    <s v="BERLAKU"/>
    <d v="2022-11-15T00:00:00"/>
    <s v="PALEMBANG-VETERAN"/>
    <n v="1.33851851851796"/>
    <n v="19279008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124"/>
    <s v="BEAT STREETSPIONPLUS"/>
    <s v="BEAT"/>
    <x v="5"/>
    <n v="0"/>
    <n v="16873727"/>
    <n v="15000000"/>
    <s v="S"/>
    <n v="1"/>
    <s v="MAJU-DEMANG LEBAR DAUN"/>
    <s v="060621118346"/>
    <s v="RIAN SUGONDO"/>
    <s v="MH1JM8216MK365834"/>
    <s v="JM82E1355896"/>
    <s v="BG4852ADT"/>
    <d v="2022-01-31T00:00:00"/>
    <s v="03. NEW MCY"/>
    <s v="HONDA"/>
    <s v="03. NEW MCY"/>
    <s v="01. 1-30"/>
    <n v="19360000"/>
    <s v="HONDA"/>
    <s v="WAREHOUSE"/>
    <d v="2022-01-26T00:00:00"/>
    <n v="0"/>
    <d v="2021-10-18T00:00:00"/>
    <d v="2022-01-21T15:52:43"/>
    <d v="2022-01-21T15:55:13"/>
    <s v="2"/>
    <s v="0606"/>
    <s v="NO"/>
    <s v="SOLD"/>
    <n v="0"/>
    <n v="6016271"/>
    <n v="43600"/>
    <n v="250000"/>
    <s v="A +"/>
    <s v="A"/>
    <s v="PALEMBANG"/>
    <s v="FID"/>
    <n v="2950000"/>
    <s v="&gt; 25"/>
    <n v="0"/>
    <n v="0"/>
    <n v="1"/>
    <s v="01. 1-30"/>
    <n v="26"/>
    <s v="BD00264-MITRA JAYA MOTOR"/>
    <n v="13939956"/>
    <n v="15600000"/>
    <s v="MUHAMMAD IDIL FITRI"/>
    <s v="INTERNAL"/>
    <d v="2022-01-25T00:00:00"/>
    <s v="SINGLE BIDDER"/>
    <s v="04. &gt;15-20%"/>
    <n v="0"/>
    <s v="N"/>
    <s v="Motor"/>
    <n v="100044"/>
    <n v="31350"/>
    <n v="20951670"/>
    <d v="2022-01-13T00:00:00"/>
    <s v="NEW"/>
    <n v="26"/>
    <s v="NON CWO"/>
    <s v="BERLAKU"/>
    <d v="2022-10-26T00:00:00"/>
    <s v="PALEMBANG-BASUKI RAHMAT"/>
    <n v="4.3366550925929896"/>
    <n v="18005696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30"/>
    <s v="BEATFISPRTCBSISSPLUS"/>
    <s v="BEAT"/>
    <x v="5"/>
    <n v="0"/>
    <n v="15258435"/>
    <n v="15000000"/>
    <s v="S"/>
    <n v="1"/>
    <s v="MAJU-DEMANG LEBAR DAUN"/>
    <s v="068121111392"/>
    <s v="ANDI WIJAYA"/>
    <s v="MH1JM9117MK391219"/>
    <s v="JM91E1391021"/>
    <m/>
    <d v="2022-01-31T00:00:00"/>
    <s v="03. NEW MCY"/>
    <s v="HONDA"/>
    <s v="03. NEW MCY"/>
    <s v="01. 1-30"/>
    <n v="19020000"/>
    <s v="HONDA"/>
    <s v="WAREHOUSE"/>
    <d v="2022-01-14T00:00:00"/>
    <n v="0"/>
    <d v="2021-01-20T00:00:00"/>
    <d v="2021-12-31T14:19:11"/>
    <d v="2021-12-31T14:46:42"/>
    <s v="9"/>
    <s v="0681"/>
    <s v="NO"/>
    <s v="SOLD"/>
    <n v="0"/>
    <n v="6581562"/>
    <n v="874000"/>
    <n v="250000"/>
    <s v="A +"/>
    <s v="A"/>
    <s v="PALEMBANG 3"/>
    <s v="NON FID"/>
    <n v="2500000"/>
    <s v="&lt;=25"/>
    <n v="0"/>
    <n v="0"/>
    <n v="1"/>
    <s v="01. 1-30"/>
    <n v="14"/>
    <s v="BD00264-MITRA JAYA MOTOR"/>
    <n v="13496105"/>
    <n v="15500000"/>
    <s v="TRI GUNAWAN"/>
    <s v="INTERNAL"/>
    <d v="2022-01-13T00:00:00"/>
    <s v="SINGLE BIDDER"/>
    <s v="03. &gt;10-15%"/>
    <n v="0"/>
    <s v="N"/>
    <s v="Motor"/>
    <n v="453895"/>
    <n v="162375"/>
    <n v="21442260"/>
    <d v="2021-11-19T00:00:00"/>
    <s v="LATER"/>
    <n v="14"/>
    <s v="NON CWO"/>
    <s v="BERLAKU"/>
    <d v="2022-02-24T00:00:00"/>
    <s v="PALEMBANG-VETERAN"/>
    <n v="13.3842361111092"/>
    <n v="18419356"/>
    <s v="TUNAI"/>
    <s v="PALEMBANG"/>
    <s v="W901"/>
    <s v="0606"/>
    <s v="0606"/>
  </r>
  <r>
    <x v="3"/>
    <s v="PALEMBANG 3"/>
    <s v="PALEMBANG"/>
    <s v="MOTOR"/>
    <s v="NEW"/>
    <s v="HONDA"/>
    <s v="SCOOTERMATIC"/>
    <s v="SCOOTERMATIC"/>
    <x v="36"/>
    <s v="NSCOOPY FI CLSC MTRO"/>
    <s v="SCOOPY"/>
    <x v="0"/>
    <n v="0"/>
    <n v="12602323"/>
    <n v="14400000"/>
    <s v="S"/>
    <n v="1"/>
    <s v="LESTARI MOTORINDO"/>
    <s v="068121116029"/>
    <s v="EDY OKTAVIAN SUSANTO"/>
    <s v="MH1JM3130KK045783"/>
    <s v="JM31E3041164"/>
    <s v="BG5991JAV"/>
    <d v="2022-01-31T00:00:00"/>
    <s v="03. NEW MCY"/>
    <s v="HONDA"/>
    <s v="03. NEW MCY"/>
    <s v="01. 1-30"/>
    <n v="20670000"/>
    <s v="HONDA"/>
    <s v="WAREHOUSE"/>
    <d v="2022-01-14T00:00:00"/>
    <n v="0"/>
    <d v="2021-04-24T00:00:00"/>
    <d v="2021-12-27T10:20:42"/>
    <d v="2021-12-27T14:18:49"/>
    <s v="6"/>
    <s v="0681"/>
    <s v="NO"/>
    <s v="SOLD"/>
    <n v="0"/>
    <n v="4142603"/>
    <n v="2573875"/>
    <n v="250000"/>
    <s v="A -"/>
    <s v="A"/>
    <s v="PALEMBANG 3"/>
    <s v="NON FID"/>
    <n v="5060136"/>
    <s v="&lt;=25"/>
    <n v="-1797677"/>
    <n v="1"/>
    <n v="0"/>
    <s v="01. 1-30"/>
    <n v="14"/>
    <s v="BD00264-MITRA JAYA MOTOR"/>
    <n v="15079040"/>
    <n v="18200000"/>
    <s v="HARJITO FITRIANSYAH"/>
    <s v="INTERNAL"/>
    <d v="2022-01-13T00:00:00"/>
    <s v="SINGLE BIDDER"/>
    <s v="05. &gt;20-25%"/>
    <n v="1797677"/>
    <s v="N"/>
    <s v="Motor"/>
    <n v="1300960"/>
    <n v="268375"/>
    <n v="23070307"/>
    <d v="2021-11-24T00:00:00"/>
    <s v="LATER"/>
    <n v="14"/>
    <s v="NON CWO"/>
    <s v="MATI"/>
    <d v="2021-12-03T11:02:07"/>
    <s v="PALEMBANG-VETERAN"/>
    <n v="17.403599537035898"/>
    <n v="15609864"/>
    <s v="TUNAI"/>
    <s v="PALEMBANG"/>
    <s v="W901"/>
    <s v="0606"/>
    <s v="0606"/>
  </r>
  <r>
    <x v="3"/>
    <s v="PALEMBANG 3"/>
    <s v="PALEMBANG"/>
    <s v="MOTOR"/>
    <s v="NEW"/>
    <s v="YAMAHA"/>
    <s v="SCOOTERMATIC"/>
    <s v="SCOOTERMATIC"/>
    <x v="48"/>
    <s v="GEAR 125"/>
    <s v="GEAR 125"/>
    <x v="5"/>
    <n v="0"/>
    <n v="16255267"/>
    <n v="12000000"/>
    <s v="S"/>
    <n v="1"/>
    <s v="THAMRIN N BROTHERS CENTRAL"/>
    <s v="068121116119"/>
    <s v="ADY FERMANA PUTRA"/>
    <s v="MH3SEG710MJ032879"/>
    <s v="E32WE0032881"/>
    <m/>
    <d v="2022-01-31T00:00:00"/>
    <s v="03. NEW MCY"/>
    <s v="YAMAHA"/>
    <s v="03. NEW MCY"/>
    <s v="01. 1-30"/>
    <n v="18659000"/>
    <s v="YAMAHA"/>
    <s v="WAREHOUSE"/>
    <d v="2022-01-26T00:00:00"/>
    <n v="0"/>
    <d v="2021-05-06T00:00:00"/>
    <d v="2022-01-18T13:36:50"/>
    <d v="2022-01-18T15:17:33"/>
    <s v="5"/>
    <s v="0681"/>
    <s v="NO"/>
    <s v="SOLD"/>
    <n v="0"/>
    <n v="9544730"/>
    <n v="1581000"/>
    <n v="400000"/>
    <s v="B +"/>
    <s v="B"/>
    <s v="PALEMBANG 3"/>
    <s v="FID"/>
    <n v="2800000"/>
    <s v="&gt; 25"/>
    <n v="0"/>
    <n v="0"/>
    <n v="1"/>
    <s v="01. 1-30"/>
    <n v="26"/>
    <s v="BD00264-MITRA JAYA MOTOR"/>
    <n v="10881943"/>
    <n v="13700000"/>
    <s v="MUHAMMAD BAROKAH"/>
    <s v="INTERNAL"/>
    <d v="2022-01-25T00:00:00"/>
    <s v="SINGLE BIDDER"/>
    <s v="04. &gt;15-20%"/>
    <n v="0"/>
    <s v="N"/>
    <s v="Motor"/>
    <n v="1448057"/>
    <n v="106750"/>
    <n v="19550884"/>
    <d v="2021-11-05T00:00:00"/>
    <s v="NEW"/>
    <n v="26"/>
    <s v="NON CWO"/>
    <s v="BERLAKU"/>
    <d v="2022-05-07T00:00:00"/>
    <s v="PALEMBANG-VETERAN"/>
    <n v="7.3628125000031996"/>
    <n v="17737490"/>
    <s v="TUNAI"/>
    <s v="PALEMBANG"/>
    <s v="W901"/>
    <s v="0606"/>
    <s v="0606"/>
  </r>
  <r>
    <x v="3"/>
    <s v="PALEMBANG 3"/>
    <s v="PALEMBANG"/>
    <s v="MOTOR"/>
    <s v="NEW"/>
    <s v="YAMAHA"/>
    <s v="SCOOTERMATIC"/>
    <s v="SCOOTERMATIC"/>
    <x v="8"/>
    <s v="NEW MIO M3 CW"/>
    <s v="MIO"/>
    <x v="0"/>
    <n v="0"/>
    <n v="4878570"/>
    <n v="7100000"/>
    <s v="S"/>
    <n v="1"/>
    <s v="SUKARAMI MOTOR"/>
    <s v="068119116921"/>
    <s v="ERTON SENDA"/>
    <s v="MH3SE88H0KJ103147"/>
    <s v="E3R2E2447021"/>
    <s v="BG6676ACR"/>
    <d v="2022-01-31T00:00:00"/>
    <s v="03. NEW MCY"/>
    <s v="YAMAHA"/>
    <s v="03. NEW MCY"/>
    <s v="01. 1-30"/>
    <n v="17448000"/>
    <s v="YAMAHA"/>
    <s v="WAREHOUSE"/>
    <d v="2022-01-27T00:00:00"/>
    <n v="0"/>
    <d v="2019-08-31T00:00:00"/>
    <d v="2022-01-08T12:08:47"/>
    <d v="2022-01-10T16:19:32"/>
    <s v="26"/>
    <s v="0681"/>
    <s v="NO"/>
    <s v="SOLD"/>
    <n v="0"/>
    <n v="560424"/>
    <n v="866890"/>
    <n v="250000"/>
    <s v="B STD"/>
    <s v="B"/>
    <s v="PALEMBANG 3"/>
    <s v="NON FID"/>
    <n v="2650000"/>
    <s v="&gt; 25"/>
    <n v="-2221430"/>
    <n v="1"/>
    <n v="0"/>
    <s v="01. 1-30"/>
    <n v="27"/>
    <s v="BD00264-MITRA JAYA MOTOR"/>
    <n v="6661693"/>
    <n v="11100000"/>
    <s v="HABIB HIDAYAT KOSIDI"/>
    <s v="INTERNAL"/>
    <d v="2022-01-26T00:00:00"/>
    <s v="REGULAR"/>
    <s v="04. &gt;15-20%"/>
    <n v="2221430"/>
    <s v="N"/>
    <s v="Motor"/>
    <n v="3328307"/>
    <n v="642000"/>
    <n v="20101582"/>
    <d v="2021-12-02T00:00:00"/>
    <s v="NEW"/>
    <n v="27"/>
    <s v="NON CWO"/>
    <s v="MATI"/>
    <d v="2020-09-09T00:00:00"/>
    <s v="PALEMBANG-VETERAN"/>
    <n v="16.319768518515001"/>
    <n v="16606494"/>
    <s v="TUNAI"/>
    <s v="PALEMBANG"/>
    <s v="W901"/>
    <s v="0606"/>
    <s v="0606"/>
  </r>
  <r>
    <x v="3"/>
    <s v="PALEMBANG 3"/>
    <s v="PALEMBANG"/>
    <s v="MOTOR"/>
    <s v="USED"/>
    <s v="HONDA"/>
    <s v="SCOOTERMATIC"/>
    <s v="SCOOTERMATIC"/>
    <x v="64"/>
    <s v="BEAT FI POP CBS ISS"/>
    <s v="BEAT"/>
    <x v="8"/>
    <n v="0"/>
    <n v="6705685"/>
    <n v="7100000"/>
    <s v="S"/>
    <n v="1"/>
    <s v="WAWAN MOTOR TOKO-PALEMBANG"/>
    <s v="068119117553"/>
    <s v="RIDUWAN"/>
    <s v="MH1JFS11XHK388466"/>
    <s v="JFS1E1381241"/>
    <s v="BG4711JAN"/>
    <d v="2022-01-31T00:00:00"/>
    <s v="04. USED MCY"/>
    <s v="UMCY"/>
    <s v="04. USED MCY"/>
    <s v="01. 1-30"/>
    <n v="12750000"/>
    <s v="04. USED MCY"/>
    <s v="WAREHOUSE"/>
    <d v="2022-01-14T00:00:00"/>
    <n v="0"/>
    <d v="2019-09-17T00:00:00"/>
    <d v="2021-12-31T15:21:01"/>
    <d v="2021-12-31T15:35:04"/>
    <s v="21"/>
    <s v="0681"/>
    <s v="NO"/>
    <s v="SOLD"/>
    <n v="0"/>
    <n v="1610312"/>
    <n v="2808610"/>
    <n v="1300000"/>
    <s v="B STD"/>
    <s v="B"/>
    <s v="PALEMBANG 3"/>
    <s v="NON FID"/>
    <n v="1650000"/>
    <s v="&lt;=25"/>
    <n v="-394315"/>
    <n v="1"/>
    <n v="0"/>
    <s v="01. 1-30"/>
    <n v="14"/>
    <s v="BD00264-MITRA JAYA MOTOR"/>
    <n v="7399122"/>
    <n v="11800000"/>
    <s v="MARIHOT RAJA H PASARIBU"/>
    <s v="EXTERNAL"/>
    <d v="2022-01-13T00:00:00"/>
    <s v="SINGLE BIDDER"/>
    <s v="03. &gt;10-15%"/>
    <n v="394315"/>
    <s v="N"/>
    <s v="Motor"/>
    <n v="3220878"/>
    <n v="593275"/>
    <n v="22224226"/>
    <d v="2021-07-16T00:00:00"/>
    <s v="LATER"/>
    <n v="14"/>
    <s v="NON CWO"/>
    <s v="MATI"/>
    <d v="2020-07-19T00:00:00"/>
    <s v="PALEMBANG-VETERAN"/>
    <n v="13.3506481481454"/>
    <n v="12746375"/>
    <s v="TUNAI"/>
    <s v="PALEMBANG"/>
    <s v="W901"/>
    <s v="0606"/>
    <s v="0606"/>
  </r>
  <r>
    <x v="3"/>
    <s v="PARIAMAN"/>
    <s v="PADANG"/>
    <s v="MOTOR"/>
    <s v="NEW"/>
    <s v="YAMAHA"/>
    <s v="SCOOTERMATIC"/>
    <s v="SCOOTERMATIC"/>
    <x v="8"/>
    <s v="NEW MIO M3 CW"/>
    <s v="MIO"/>
    <x v="0"/>
    <n v="0"/>
    <n v="9826175"/>
    <n v="7200000"/>
    <s v="S"/>
    <n v="1"/>
    <s v="SENTRAL YAMAHA - LUBUK ALUNG"/>
    <s v="065520114204"/>
    <s v="NOFRIZAL ZONI"/>
    <s v="MH3SE88H0KJ170669"/>
    <s v="E3R2E2647870"/>
    <s v="BA3064FN"/>
    <d v="2022-01-31T00:00:00"/>
    <s v="03. NEW MCY"/>
    <s v="YAMAHA"/>
    <s v="03. NEW MCY"/>
    <s v="01. 1-30"/>
    <n v="16690000"/>
    <s v="YAMAHA"/>
    <s v="WAREHOUSE"/>
    <d v="2022-01-07T00:00:00"/>
    <n v="0"/>
    <d v="2020-08-28T00:00:00"/>
    <d v="2021-12-27T17:32:37"/>
    <d v="2021-12-28T16:24:44"/>
    <s v="12"/>
    <s v="0655"/>
    <s v="NO"/>
    <s v="SOLD"/>
    <n v="0"/>
    <n v="3131404"/>
    <n v="1289100"/>
    <n v="400000"/>
    <s v="B +"/>
    <s v="B"/>
    <s v="PARIAMAN"/>
    <s v="NON FID"/>
    <n v="2740225"/>
    <s v="&lt;=25"/>
    <n v="0"/>
    <n v="0"/>
    <n v="1"/>
    <s v="01. 1-30"/>
    <n v="7"/>
    <s v="BD00345-ROZY MOTOR"/>
    <n v="6625808"/>
    <n v="10300000"/>
    <s v="DEFRI YANTO"/>
    <s v="INTERNAL"/>
    <d v="2022-01-06T00:00:00"/>
    <s v="REGULAR"/>
    <s v="04. &gt;15-20%"/>
    <n v="0"/>
    <s v="N"/>
    <s v="Motor"/>
    <n v="2644192"/>
    <n v="879500"/>
    <n v="20101582"/>
    <d v="2021-10-28T00:00:00"/>
    <s v="LATER"/>
    <n v="7"/>
    <s v="NON CWO"/>
    <s v="TIDAK ADA"/>
    <m/>
    <s v="PARIAMAN-IMAM BONJOL"/>
    <n v="9.3161574074038107"/>
    <n v="13949775"/>
    <s v="TUNAI"/>
    <s v="PADANG"/>
    <s v="W903"/>
    <s v="0655"/>
    <s v="0655"/>
  </r>
  <r>
    <x v="3"/>
    <s v="PARIAMAN"/>
    <s v="PADANG"/>
    <s v="MOTOR"/>
    <s v="NEW"/>
    <s v="YAMAHA"/>
    <s v="SCOOTERMATIC"/>
    <s v="SCOOTERMATIC"/>
    <x v="8"/>
    <s v="NEW MIO M3 CW"/>
    <s v="MIO"/>
    <x v="0"/>
    <n v="0"/>
    <n v="11049673"/>
    <n v="7800000"/>
    <s v="S"/>
    <n v="1"/>
    <s v="SENTRAL YAMAHA - LUBUK ALUNG"/>
    <s v="065520114566"/>
    <s v="NURHAYATI"/>
    <s v="MH3SE88H0KJ094187"/>
    <s v="E3R2E2419323"/>
    <s v="BA2060FL"/>
    <d v="2022-01-31T00:00:00"/>
    <s v="03. NEW MCY"/>
    <s v="YAMAHA"/>
    <s v="03. NEW MCY"/>
    <s v="01. 1-30"/>
    <n v="16690000"/>
    <s v="YAMAHA"/>
    <s v="WAREHOUSE"/>
    <d v="2022-01-06T00:00:00"/>
    <n v="0"/>
    <d v="2020-09-18T00:00:00"/>
    <d v="2021-12-28T17:03:13"/>
    <d v="2021-12-28T17:20:11"/>
    <s v="10"/>
    <s v="0655"/>
    <s v="NO"/>
    <s v="SOLD"/>
    <n v="0"/>
    <n v="4047900"/>
    <n v="2535225"/>
    <n v="400000"/>
    <s v="A STD"/>
    <s v="A"/>
    <s v="PARIAMAN"/>
    <s v="NON FID"/>
    <n v="2224438"/>
    <s v="&lt;=25"/>
    <n v="0"/>
    <n v="0"/>
    <n v="1"/>
    <s v="01. 1-30"/>
    <n v="6"/>
    <s v="BD02825-CAHAYA MUDA"/>
    <n v="8225871"/>
    <n v="10300000"/>
    <s v="FIRMAN ERICK"/>
    <s v="INTERNAL"/>
    <d v="2022-01-06T00:00:00"/>
    <s v="REGULAR"/>
    <s v="03. &gt;10-15%"/>
    <n v="0"/>
    <s v="N"/>
    <s v="Motor"/>
    <n v="1044129"/>
    <n v="649567.5"/>
    <n v="20101582"/>
    <d v="2021-09-18T00:00:00"/>
    <s v="LATER"/>
    <n v="6"/>
    <s v="NON CWO"/>
    <s v="MATI"/>
    <d v="2020-11-16T00:00:00"/>
    <s v="PARIAMAN-IMAM BONJOL"/>
    <n v="8.2776504629655392"/>
    <n v="14465562"/>
    <s v="TUNAI"/>
    <s v="PADANG"/>
    <s v="W903"/>
    <s v="0655"/>
    <s v="0655"/>
  </r>
  <r>
    <x v="3"/>
    <s v="BUKIT TINGGI"/>
    <s v="PADANG"/>
    <s v="MOTOR"/>
    <s v="USED"/>
    <s v="HONDA"/>
    <s v="SCOOTERMATIC"/>
    <s v="SCOOTERMATIC"/>
    <x v="32"/>
    <s v="VARIO110 CBS ADV"/>
    <s v="VARIO 110"/>
    <x v="2"/>
    <n v="0"/>
    <n v="5981627"/>
    <n v="8000000"/>
    <s v="S"/>
    <n v="1"/>
    <s v="NASHIRA MOTOR-ANAK AIR"/>
    <s v="062821411502"/>
    <s v="NEFI ELMAIRA"/>
    <s v="MH1JFH111EK200688"/>
    <s v="JFH1E1200361"/>
    <s v="BA4877VU"/>
    <d v="2022-01-31T00:00:00"/>
    <s v="04. USED MCY"/>
    <s v="UMCY"/>
    <s v="04. USED MCY"/>
    <s v="01. 1-30"/>
    <n v="11200000"/>
    <s v="04. USED MCY"/>
    <s v="BUKIT TINGGI"/>
    <d v="2022-01-15T00:00:00"/>
    <n v="0"/>
    <d v="2021-02-26T00:00:00"/>
    <d v="2021-12-28T09:53:12"/>
    <d v="2021-12-29T10:25:11"/>
    <s v="7"/>
    <s v="0628"/>
    <s v="NO"/>
    <s v="SOLD"/>
    <n v="0"/>
    <n v="1158373"/>
    <n v="1071140"/>
    <n v="350000"/>
    <s v="B +"/>
    <s v="B"/>
    <s v="BUKIT TINGGI"/>
    <s v="NON FID"/>
    <n v="2551010"/>
    <s v="&lt;=25"/>
    <n v="-2018373"/>
    <n v="1"/>
    <n v="0"/>
    <s v="01. 1-30"/>
    <n v="15"/>
    <s v="BD03940-ASIPA MOTOR-KP PENYALAI"/>
    <n v="7411413"/>
    <n v="10700000"/>
    <s v="FAJRIAL ZAKI"/>
    <s v="INTERNAL"/>
    <d v="2022-01-13T00:00:00"/>
    <s v="REGULAR"/>
    <s v="05. &gt;20-25%"/>
    <n v="2018373"/>
    <s v="N"/>
    <s v="Motor"/>
    <n v="2218587"/>
    <n v="770260"/>
    <n v="24815135"/>
    <d v="2021-11-26T00:00:00"/>
    <s v="LATER"/>
    <n v="15"/>
    <s v="NON CWO"/>
    <s v="MATI"/>
    <d v="2020-07-31T12:18:46"/>
    <s v="BUKIT TINGGI-NAWAWI"/>
    <n v="16.565844907410799"/>
    <n v="8648990"/>
    <s v="TUNAI"/>
    <s v="PADANG"/>
    <s v="W903"/>
    <s v="0628"/>
    <s v="0628"/>
  </r>
  <r>
    <x v="3"/>
    <s v="BUKIT TINGGI"/>
    <s v="PADANG"/>
    <s v="MOTOR"/>
    <s v="USED"/>
    <s v="HONDA"/>
    <s v="SCOOTERMATIC"/>
    <s v="SCOOTERMATIC"/>
    <x v="11"/>
    <s v="BEAT CW FI"/>
    <s v="BEAT"/>
    <x v="2"/>
    <n v="0"/>
    <n v="6002665"/>
    <n v="7600000"/>
    <s v="S"/>
    <n v="1"/>
    <s v="CUST RETENTION MCY"/>
    <s v="062821111533"/>
    <s v="ENTIN ROHAYATIN"/>
    <s v="MH1JFD226EK855851"/>
    <s v="JFD2E2850776"/>
    <s v="BA5870NB"/>
    <d v="2022-01-31T00:00:00"/>
    <s v="04. USED MCY"/>
    <s v="UMCY JASA"/>
    <s v="04. USED MCY"/>
    <s v="01. 1-30"/>
    <n v="10300000"/>
    <s v="04. USED MCY"/>
    <s v="BUKIT TINGGI"/>
    <d v="2022-01-28T00:00:00"/>
    <n v="0"/>
    <d v="2021-02-27T00:00:00"/>
    <d v="2021-12-29T17:13:18"/>
    <d v="2021-12-31T17:58:29"/>
    <s v="8"/>
    <s v="0628"/>
    <s v="NO"/>
    <s v="SOLD"/>
    <n v="0"/>
    <n v="990334"/>
    <n v="581060"/>
    <n v="1300000"/>
    <s v="B +"/>
    <s v="B"/>
    <s v="BUKIT TINGGI"/>
    <s v="NON FID"/>
    <n v="1300000"/>
    <s v="&gt; 25"/>
    <n v="-1597335"/>
    <n v="1"/>
    <n v="0"/>
    <s v="01. 1-30"/>
    <n v="28"/>
    <s v="BD00348-SAF MOTOR"/>
    <n v="6575410"/>
    <n v="9500000"/>
    <s v="RIKO EFENDI"/>
    <s v="EXTERNAL"/>
    <d v="2022-01-27T00:00:00"/>
    <s v="REGULAR"/>
    <s v="03. &gt;10-15%"/>
    <n v="1597335"/>
    <s v="N"/>
    <s v="Motor"/>
    <n v="1974590"/>
    <n v="867500"/>
    <n v="19648774"/>
    <d v="2021-11-27T00:00:00"/>
    <s v="LATER"/>
    <n v="28"/>
    <s v="NON CWO"/>
    <s v="TIDAK ADA"/>
    <m/>
    <s v="BUKIT TINGGI-NAWAWI"/>
    <n v="27.251053240739601"/>
    <n v="10092990"/>
    <s v="TUNAI"/>
    <s v="PADANG"/>
    <s v="W903"/>
    <s v="0628"/>
    <s v="0628"/>
  </r>
  <r>
    <x v="3"/>
    <s v="PALEMBANG 3"/>
    <s v="PALEMBANG"/>
    <s v="MOTOR"/>
    <s v="NEW"/>
    <s v="HONDA"/>
    <s v="SCOOTERMATIC"/>
    <s v="SCOOTERMATIC"/>
    <x v="74"/>
    <s v="BEAT ESP CBS ISS DLX"/>
    <s v="BEAT"/>
    <x v="5"/>
    <n v="0"/>
    <n v="18712873"/>
    <n v="15000000"/>
    <s v="S"/>
    <n v="1"/>
    <s v="LESTARI MOTORINDO"/>
    <s v="068121120327"/>
    <s v="DEBI SAPUTRA"/>
    <s v="MH1JM9112MK828396"/>
    <s v="JM91E1828490"/>
    <s v="BG3088ADT"/>
    <d v="2022-01-31T00:00:00"/>
    <s v="03. NEW MCY"/>
    <s v="HONDA"/>
    <s v="03. NEW MCY"/>
    <s v="01. 1-30"/>
    <n v="19460000"/>
    <s v="HONDA"/>
    <s v="WAREHOUSE"/>
    <d v="2022-01-14T00:00:00"/>
    <n v="0"/>
    <d v="2021-10-01T00:00:00"/>
    <d v="2022-01-07T14:21:33"/>
    <d v="2022-01-07T15:01:32"/>
    <s v="2"/>
    <s v="0681"/>
    <s v="NO"/>
    <s v="SOLD"/>
    <n v="0"/>
    <n v="10327121"/>
    <n v="26400"/>
    <n v="250000"/>
    <s v="A +"/>
    <s v="A"/>
    <s v="PALEMBANG 3"/>
    <s v="FID"/>
    <n v="2000000"/>
    <s v="&lt;=25"/>
    <n v="0"/>
    <n v="0"/>
    <n v="1"/>
    <s v="01. 1-30"/>
    <n v="14"/>
    <s v="BD00264-MITRA JAYA MOTOR"/>
    <n v="13951969"/>
    <n v="15600000"/>
    <s v="PERIYADI"/>
    <s v="INTERNAL"/>
    <d v="2022-01-13T00:00:00"/>
    <s v="SINGLE BIDDER"/>
    <s v="03. &gt;10-15%"/>
    <n v="0"/>
    <s v="N"/>
    <s v="Motor"/>
    <n v="88031"/>
    <n v="32475"/>
    <n v="21883046"/>
    <d v="2022-01-01T00:00:00"/>
    <s v="NEW"/>
    <n v="14"/>
    <s v="NON CWO"/>
    <s v="BERLAKU"/>
    <d v="2022-10-18T00:00:00"/>
    <s v="PALEMBANG-VETERAN"/>
    <n v="6.3739351851836501"/>
    <n v="19384788"/>
    <s v="TUNAI"/>
    <s v="PALEMBANG"/>
    <s v="W901"/>
    <s v="0606"/>
    <s v="0606"/>
  </r>
  <r>
    <x v="3"/>
    <s v="PALEMBANG"/>
    <s v="PALEMBANG"/>
    <s v="MOTOR"/>
    <s v="NEW"/>
    <s v="YAMAHA"/>
    <s v="BEBEK"/>
    <s v="BEBEK"/>
    <x v="126"/>
    <s v="VEGA FORCE DB SW"/>
    <s v="VEGA"/>
    <x v="0"/>
    <n v="0"/>
    <n v="12172470"/>
    <n v="4700000"/>
    <s v="S"/>
    <n v="1"/>
    <s v="THAMRIN BROTHERS LEMBANG"/>
    <s v="060621111445"/>
    <s v="SWARTA"/>
    <s v="MH3UE1240KJ046671"/>
    <s v="E3R8E0103991"/>
    <s v="BG5403ACU"/>
    <d v="2022-01-31T00:00:00"/>
    <s v="03. NEW MCY"/>
    <s v="YAMAHA"/>
    <s v="03. NEW MCY"/>
    <s v="01. 1-30"/>
    <n v="16510000"/>
    <s v="YAMAHA"/>
    <s v="WAREHOUSE"/>
    <d v="2022-01-27T00:00:00"/>
    <n v="0"/>
    <d v="2021-01-25T00:00:00"/>
    <d v="2022-01-13T10:51:16"/>
    <d v="2022-01-13T10:59:40"/>
    <s v="5"/>
    <s v="0606"/>
    <s v="NO"/>
    <s v="SOLD"/>
    <n v="0"/>
    <n v="5744464"/>
    <n v="5488830"/>
    <n v="1250000"/>
    <s v="B STD"/>
    <s v="B"/>
    <s v="PALEMBANG"/>
    <s v="FID"/>
    <n v="2741849"/>
    <s v="&gt; 25"/>
    <n v="0"/>
    <n v="0"/>
    <n v="1"/>
    <s v="01. 1-30"/>
    <n v="27"/>
    <s v="BD00167-FHARIZ MOTOR"/>
    <n v="5724404"/>
    <n v="9800000"/>
    <s v="M YUDHA PRAMADHAN"/>
    <s v="EXTERNAL"/>
    <d v="2022-01-26T00:00:00"/>
    <s v="REGULAR"/>
    <s v="04. &gt;15-20%"/>
    <n v="0"/>
    <s v="N"/>
    <s v="Motor"/>
    <n v="3095596"/>
    <n v="872000"/>
    <n v="16686345"/>
    <d v="2021-07-25T00:00:00"/>
    <s v="NEW"/>
    <n v="27"/>
    <s v="NON CWO"/>
    <s v="TIDAK ADA"/>
    <m/>
    <s v="PALEMBANG-BASUKI RAHMAT"/>
    <n v="13.541898148148899"/>
    <n v="13768151"/>
    <s v="TUNAI"/>
    <s v="PALEMBANG"/>
    <s v="W901"/>
    <s v="0606"/>
    <s v="0606"/>
  </r>
  <r>
    <x v="3"/>
    <s v="PADANG"/>
    <s v="PADANG"/>
    <s v="MOTOR"/>
    <s v="NEW"/>
    <s v="HONDA"/>
    <s v="SCOOTERMATIC"/>
    <s v="SCOOTERMATIC"/>
    <x v="40"/>
    <s v="VARIO 125 CBS ISS"/>
    <s v="VARIO 125"/>
    <x v="5"/>
    <n v="0"/>
    <n v="18313799"/>
    <n v="16900000"/>
    <s v="S"/>
    <n v="1"/>
    <s v="PANCARAN MOTOR-PONDOK KOPI"/>
    <s v="060421418119"/>
    <s v="DONNY ASMADI"/>
    <s v="MH1JM5113MK894786"/>
    <s v="JM51E1894182"/>
    <m/>
    <d v="2022-01-31T00:00:00"/>
    <s v="03. NEW MCY"/>
    <s v="HONDA"/>
    <s v="03. NEW MCY"/>
    <s v="01. 1-30"/>
    <n v="21055000"/>
    <s v="HONDA"/>
    <s v="WAREHOUSE"/>
    <d v="2022-01-29T00:00:00"/>
    <n v="0"/>
    <d v="2021-09-09T00:00:00"/>
    <d v="2022-01-24T14:21:06"/>
    <d v="2022-01-26T14:44:38"/>
    <s v="2"/>
    <s v="0604"/>
    <s v="NO"/>
    <s v="SOLD"/>
    <n v="0"/>
    <n v="6886199"/>
    <n v="487500"/>
    <n v="1200000"/>
    <s v="A +"/>
    <s v="A"/>
    <s v="PADANG"/>
    <s v="FID"/>
    <n v="3200000"/>
    <s v="&gt; 25"/>
    <n v="0"/>
    <n v="0"/>
    <n v="1"/>
    <s v="01. 1-30"/>
    <n v="29"/>
    <s v="BD04336-DANAU KEMBAR MTR"/>
    <n v="16383206"/>
    <n v="19400000"/>
    <s v="ABDUL RAHMAN"/>
    <s v="EXTERNAL"/>
    <d v="2022-01-28T00:00:00"/>
    <s v="REGULAR"/>
    <s v="04. &gt;15-20%"/>
    <n v="0"/>
    <s v="N"/>
    <s v="Motor"/>
    <n v="1076794"/>
    <n v="1016000"/>
    <n v="26190389"/>
    <d v="2021-12-09T00:00:00"/>
    <s v="NEW"/>
    <n v="29"/>
    <s v="NON CWO"/>
    <s v="TIDAK ADA"/>
    <m/>
    <s v="PADANG-THAMRIN"/>
    <n v="2.38567129629519"/>
    <n v="19520361"/>
    <s v="TUNAI"/>
    <s v="PADANG"/>
    <s v="W903"/>
    <s v="0604"/>
    <s v="0604"/>
  </r>
  <r>
    <x v="3"/>
    <s v="SOLOK"/>
    <s v="PADANG"/>
    <s v="MOTOR"/>
    <s v="USED"/>
    <s v="HONDA"/>
    <s v="SCOOTERMATIC"/>
    <s v="SCOOTERMATIC"/>
    <x v="46"/>
    <s v="BEAT FISPORTY CBSISS"/>
    <s v="BEAT"/>
    <x v="8"/>
    <n v="0"/>
    <n v="8825036"/>
    <n v="9600000"/>
    <s v="S"/>
    <n v="1"/>
    <s v="YAN MOTOR-PULAI SOLOK"/>
    <s v="062320120506"/>
    <s v="ANGGA KURNIAWAN"/>
    <s v="MH1JM1117HK548917"/>
    <s v="JM11E1527643"/>
    <s v="BA4773PF"/>
    <d v="2022-01-31T00:00:00"/>
    <s v="04. USED MCY"/>
    <s v="UMCY"/>
    <s v="04. USED MCY"/>
    <s v="01. 1-30"/>
    <n v="13300000"/>
    <s v="04. USED MCY"/>
    <s v="SOLOK"/>
    <d v="2022-01-21T00:00:00"/>
    <n v="0"/>
    <d v="2020-10-14T00:00:00"/>
    <d v="2022-01-07T10:57:44"/>
    <d v="2022-01-10T08:26:04"/>
    <s v="12"/>
    <s v="0623"/>
    <s v="NO"/>
    <s v="SOLD"/>
    <n v="0"/>
    <n v="3534963"/>
    <n v="1100425"/>
    <n v="1300000"/>
    <s v="B +"/>
    <s v="B"/>
    <s v="SOLOK"/>
    <s v="NON FID"/>
    <n v="3700000"/>
    <s v="&lt;=25"/>
    <n v="-774964"/>
    <n v="1"/>
    <n v="0"/>
    <s v="01. 1-30"/>
    <n v="21"/>
    <s v="BD160H1-BUNGSU MOTOR"/>
    <n v="8330065"/>
    <n v="12700000"/>
    <s v="BENNY ALFITRO"/>
    <s v="EXTERNAL"/>
    <d v="2022-01-19T00:00:00"/>
    <s v="REGULAR"/>
    <s v="06. &gt;25-30%"/>
    <n v="774964"/>
    <s v="N"/>
    <s v="Motor"/>
    <n v="3099935"/>
    <n v="1230600"/>
    <n v="22352455"/>
    <d v="2021-11-13T00:00:00"/>
    <s v="NEW"/>
    <n v="21"/>
    <s v="NON CWO"/>
    <s v="MATI"/>
    <d v="2020-12-30T00:00:00"/>
    <s v="SOLOK-PASAR PANDAN"/>
    <n v="10.648564814815501"/>
    <n v="11428610"/>
    <s v="TUNAI"/>
    <s v="PADANG"/>
    <s v="W903"/>
    <s v="0623"/>
    <s v="0623"/>
  </r>
  <r>
    <x v="3"/>
    <s v="SOLOK"/>
    <s v="PADANG"/>
    <s v="MOTOR"/>
    <s v="NEW"/>
    <s v="YAMAHA"/>
    <s v="SCOOTERMATIC"/>
    <s v="SCOOTERMATIC"/>
    <x v="8"/>
    <s v="NEW MIO M3 CW"/>
    <s v="MIO"/>
    <x v="0"/>
    <n v="0"/>
    <n v="8665266"/>
    <n v="8200000"/>
    <s v="S"/>
    <n v="1"/>
    <s v="TJAHAJA BARU SOLOK-JL PADANG"/>
    <s v="062320120272"/>
    <s v="YEYEN USWADI EMNUS"/>
    <s v="MH3SE88H0KJ087595"/>
    <s v="E3R2E2401196"/>
    <s v="BA2481PA"/>
    <d v="2022-01-31T00:00:00"/>
    <s v="03. NEW MCY"/>
    <s v="YAMAHA"/>
    <s v="03. NEW MCY"/>
    <s v="01. 1-30"/>
    <n v="16540000"/>
    <s v="YAMAHA"/>
    <s v="SOLOK"/>
    <d v="2022-01-25T00:00:00"/>
    <n v="0"/>
    <d v="2020-09-29T00:00:00"/>
    <d v="2022-01-17T17:02:21"/>
    <d v="2022-01-18T08:38:06"/>
    <s v="10"/>
    <s v="0623"/>
    <s v="NO"/>
    <s v="SOLD"/>
    <n v="0"/>
    <n v="2654043"/>
    <n v="4147645"/>
    <n v="2000000"/>
    <s v="A -"/>
    <s v="A"/>
    <s v="SOLOK"/>
    <s v="NON FID"/>
    <n v="4159987"/>
    <s v="&lt;=25"/>
    <n v="0"/>
    <n v="0"/>
    <n v="1"/>
    <s v="01. 1-30"/>
    <n v="25"/>
    <s v="BD03779-REZA MOTOR"/>
    <n v="7557707"/>
    <n v="10300000"/>
    <s v="PENYELESAIAN UNIT JAMINAN"/>
    <s v="EXTERNAL"/>
    <d v="2022-01-25T00:00:00"/>
    <s v="REGULAR"/>
    <s v="06. &gt;25-30%"/>
    <n v="0"/>
    <s v="N"/>
    <s v="Motor"/>
    <n v="1712293"/>
    <n v="720952.5"/>
    <n v="20101582"/>
    <d v="2021-10-02T00:00:00"/>
    <s v="NEW"/>
    <n v="25"/>
    <s v="NON CWO"/>
    <s v="MATI"/>
    <d v="2020-06-17T00:00:00"/>
    <s v="SOLOK-PASAR PANDAN"/>
    <n v="6.64020833333052"/>
    <n v="12380013"/>
    <s v="TUNAI"/>
    <s v="PADANG"/>
    <s v="W903"/>
    <s v="0623"/>
    <s v="0623"/>
  </r>
  <r>
    <x v="3"/>
    <s v="PALEMBANG"/>
    <s v="PALEMBANG"/>
    <s v="MOTOR"/>
    <s v="NEW"/>
    <s v="YAMAHA"/>
    <s v="SCOOTERMATIC"/>
    <s v="SCOOTERMATIC"/>
    <x v="8"/>
    <s v="NEW MIO M3 CW"/>
    <s v="MIO"/>
    <x v="6"/>
    <n v="0"/>
    <n v="14288540"/>
    <n v="9000000"/>
    <s v="S"/>
    <n v="1"/>
    <s v="THAMRIN BROTHERS SEKAYU"/>
    <s v="060620122884"/>
    <s v="AHMAD GUPRAN"/>
    <s v="MH3SE88H0LJ223486"/>
    <s v="E3R2E2767786"/>
    <m/>
    <d v="2022-01-31T00:00:00"/>
    <s v="03. NEW MCY"/>
    <s v="YAMAHA"/>
    <s v="03. NEW MCY"/>
    <s v="01. 1-30"/>
    <n v="18258000"/>
    <s v="YAMAHA"/>
    <s v="WAREHOUSE"/>
    <d v="2022-01-26T00:00:00"/>
    <n v="0"/>
    <d v="2020-11-23T00:00:00"/>
    <d v="2022-01-20T10:15:29"/>
    <d v="2022-01-20T17:43:16"/>
    <s v="7"/>
    <s v="0606"/>
    <s v="NO"/>
    <s v="SOLD"/>
    <n v="0"/>
    <n v="6186456"/>
    <n v="4723250"/>
    <n v="1500000"/>
    <s v="A STD"/>
    <s v="A"/>
    <s v="PALEMBANG"/>
    <s v="NON FID"/>
    <n v="2800000"/>
    <s v="&gt; 25"/>
    <n v="0"/>
    <n v="0"/>
    <n v="1"/>
    <s v="01. 1-30"/>
    <n v="26"/>
    <s v="BD00264-MITRA JAYA MOTOR"/>
    <n v="9825529"/>
    <n v="11700000"/>
    <s v="ERWAN"/>
    <s v="EXTERNAL"/>
    <d v="2022-01-25T00:00:00"/>
    <s v="SINGLE BIDDER"/>
    <s v="04. &gt;15-20%"/>
    <n v="0"/>
    <s v="N"/>
    <s v="Motor"/>
    <n v="704471"/>
    <n v="260450"/>
    <n v="20101582"/>
    <d v="2021-07-13T00:00:00"/>
    <s v="NEW"/>
    <n v="26"/>
    <s v="NON CWO"/>
    <s v="MATI"/>
    <d v="2021-11-03T00:00:00"/>
    <s v="PALEMBANG-BASUKI RAHMAT"/>
    <n v="5.2616203703728397"/>
    <n v="17161771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135"/>
    <s v="BEAT FI CW ESP PLUS"/>
    <s v="BEAT"/>
    <x v="0"/>
    <n v="0"/>
    <n v="10127985"/>
    <n v="10800000"/>
    <s v="S"/>
    <n v="1"/>
    <s v="GRATIA PLENA MAS MOTOR"/>
    <s v="060620123882"/>
    <s v="SURYANI AGUSTINA"/>
    <s v="MH1JFZ134KK070246"/>
    <s v="JFZ1E3068353"/>
    <s v="BG6491ACK"/>
    <d v="2022-01-31T00:00:00"/>
    <s v="03. NEW MCY"/>
    <s v="HONDA"/>
    <s v="03. NEW MCY"/>
    <s v="01. 1-30"/>
    <n v="17400000"/>
    <s v="HONDA"/>
    <s v="WAREHOUSE"/>
    <d v="2022-01-19T00:00:00"/>
    <n v="0"/>
    <d v="2020-12-23T00:00:00"/>
    <d v="2022-01-14T16:00:50"/>
    <d v="2022-01-14T16:08:49"/>
    <s v="5"/>
    <s v="0606"/>
    <s v="NO"/>
    <s v="SOLD"/>
    <n v="0"/>
    <n v="4527992"/>
    <n v="4472685"/>
    <n v="1500000"/>
    <s v="B +"/>
    <s v="B"/>
    <s v="PALEMBANG"/>
    <s v="FID"/>
    <n v="5361280"/>
    <s v="&lt;=25"/>
    <n v="-672015"/>
    <n v="1"/>
    <n v="0"/>
    <s v="01. 1-30"/>
    <n v="19"/>
    <s v="BD00264-MITRA JAYA MOTOR"/>
    <n v="11101063"/>
    <n v="14900000"/>
    <s v="ACHMAD YANI"/>
    <s v="EXTERNAL"/>
    <d v="2022-01-18T00:00:00"/>
    <s v="SINGLE BIDDER"/>
    <s v="07. &gt; 30%"/>
    <n v="672015"/>
    <s v="N"/>
    <s v="Motor"/>
    <n v="2308937"/>
    <n v="694800"/>
    <n v="22185300"/>
    <d v="2021-07-23T00:00:00"/>
    <s v="NEW"/>
    <n v="19"/>
    <s v="NON CWO"/>
    <s v="MATI"/>
    <d v="2020-03-22T11:16:57"/>
    <s v="PALEMBANG-BASUKI RAHMAT"/>
    <n v="4.3272106481454102"/>
    <n v="12038720"/>
    <s v="TUNAI"/>
    <s v="PALEMBANG"/>
    <s v="W901"/>
    <s v="0606"/>
    <s v="0606"/>
  </r>
  <r>
    <x v="3"/>
    <s v="PARIAMAN"/>
    <s v="PADANG"/>
    <s v="MOTOR"/>
    <s v="USED"/>
    <s v="HONDA"/>
    <s v="SCOOTERMATIC"/>
    <s v="SCOOTERMATIC"/>
    <x v="11"/>
    <s v="BEAT CW FI"/>
    <s v="BEAT"/>
    <x v="2"/>
    <n v="0"/>
    <n v="6836157"/>
    <n v="6000000"/>
    <s v="S"/>
    <n v="1"/>
    <s v="CUST RETENTION MCY"/>
    <s v="065520115055"/>
    <s v="ROMI PUTRA"/>
    <s v="MH1JFM222EK110742"/>
    <s v="JFM2E2094382"/>
    <s v="BA2077FZ"/>
    <d v="2022-01-31T00:00:00"/>
    <s v="04. USED MCY"/>
    <s v="UMCY JASA"/>
    <s v="04. USED MCY"/>
    <s v="01. 1-30"/>
    <n v="10600000"/>
    <s v="04. USED MCY"/>
    <s v="WAREHOUSE"/>
    <d v="2022-01-17T00:00:00"/>
    <n v="0"/>
    <d v="2020-10-15T00:00:00"/>
    <d v="2021-12-30T14:29:03"/>
    <d v="2021-12-30T18:03:07"/>
    <s v="7"/>
    <s v="0655"/>
    <s v="NO"/>
    <s v="SOLD"/>
    <n v="0"/>
    <n v="2173842"/>
    <n v="2079900"/>
    <n v="1500000"/>
    <s v="B -"/>
    <s v="B"/>
    <s v="PARIAMAN"/>
    <s v="NON FID"/>
    <n v="3100000"/>
    <s v="&lt;=25"/>
    <n v="0"/>
    <n v="0"/>
    <n v="1"/>
    <s v="01. 1-30"/>
    <n v="17"/>
    <s v="BD06609-BERKAT YAKIN MOTOR"/>
    <n v="5311891"/>
    <n v="10500000"/>
    <s v="SATRIA"/>
    <s v="EXTERNAL"/>
    <d v="2022-01-12T00:00:00"/>
    <s v="REGULAR"/>
    <s v="06. &gt;25-30%"/>
    <n v="0"/>
    <s v="Y"/>
    <s v="Motor"/>
    <n v="4138109"/>
    <n v="882500"/>
    <n v="19648774"/>
    <d v="2021-06-15T00:00:00"/>
    <s v="LATER"/>
    <n v="17"/>
    <s v="NON CWO"/>
    <s v="TIDAK ADA"/>
    <m/>
    <s v="PARIAMAN-IMAM BONJOL"/>
    <n v="17.247835648151501"/>
    <n v="8732920"/>
    <s v="TUNAI"/>
    <s v="PADANG"/>
    <s v="W903"/>
    <s v="0655"/>
    <s v="0655"/>
  </r>
  <r>
    <x v="3"/>
    <s v="PARIAMAN"/>
    <s v="PADANG"/>
    <s v="MOTOR"/>
    <s v="NEW"/>
    <s v="HONDA"/>
    <s v="SPORT"/>
    <s v="SPORT"/>
    <x v="82"/>
    <s v="CB 150 R STREETFIRE"/>
    <s v="CB 150"/>
    <x v="6"/>
    <n v="0"/>
    <n v="19829007"/>
    <n v="17300000"/>
    <s v="S"/>
    <n v="1"/>
    <s v="HARAPAN, CV"/>
    <s v="065520115481"/>
    <s v="AVICIENA GUCI"/>
    <s v="MH1KCA215LK097355"/>
    <s v="KCA2E1092865"/>
    <m/>
    <d v="2022-01-31T00:00:00"/>
    <s v="03. NEW MCY"/>
    <s v="HONDA"/>
    <s v="03. NEW MCY"/>
    <s v="01. 1-30"/>
    <n v="27855000"/>
    <s v="HONDA"/>
    <s v="WAREHOUSE"/>
    <d v="2022-01-12T00:00:00"/>
    <n v="0"/>
    <d v="2020-12-31T00:00:00"/>
    <d v="2021-12-30T14:30:46"/>
    <d v="2021-12-30T18:02:18"/>
    <s v="10"/>
    <s v="0655"/>
    <s v="NO"/>
    <s v="SOLD"/>
    <n v="0"/>
    <n v="7920926"/>
    <n v="1603950"/>
    <n v="1500000"/>
    <s v="A STD"/>
    <s v="A"/>
    <s v="PARIAMAN"/>
    <s v="NON FID"/>
    <n v="5600000"/>
    <s v="&lt;=25"/>
    <n v="0"/>
    <n v="0"/>
    <n v="1"/>
    <s v="01. 1-30"/>
    <n v="12"/>
    <s v="BD00338-RICO MOTOR"/>
    <n v="16928261"/>
    <n v="19800000"/>
    <s v="DEVIT SAPUTRA"/>
    <s v="EXTERNAL"/>
    <d v="2022-01-12T00:00:00"/>
    <s v="REGULAR"/>
    <s v="05. &gt;20-25%"/>
    <n v="0"/>
    <s v="N"/>
    <s v="Motor"/>
    <n v="891739"/>
    <n v="294787.5"/>
    <n v="33773588"/>
    <d v="2021-11-28T00:00:00"/>
    <s v="LATER"/>
    <n v="12"/>
    <s v="NON CWO"/>
    <s v="BERLAKU"/>
    <d v="2022-01-13T00:00:00"/>
    <s v="PARIAMAN-IMAM BONJOL"/>
    <n v="12.2484027777755"/>
    <n v="24665019"/>
    <s v="TUNAI"/>
    <s v="PADANG"/>
    <s v="W903"/>
    <s v="0655"/>
    <s v="0655"/>
  </r>
  <r>
    <x v="3"/>
    <s v="PARIAMAN"/>
    <s v="PADANG"/>
    <s v="MOTOR"/>
    <s v="NEW"/>
    <s v="HONDA"/>
    <s v="SCOOTERMATIC"/>
    <s v="SCOOTERMATIC"/>
    <x v="46"/>
    <s v="BEAT FISPORTY CBSISS"/>
    <s v="BEAT"/>
    <x v="5"/>
    <n v="0"/>
    <n v="13185310"/>
    <n v="12600000"/>
    <s v="S"/>
    <n v="1"/>
    <s v="AYAKO"/>
    <s v="065521111101"/>
    <s v="ASNIDAR"/>
    <s v="MH1JM911XMK401077"/>
    <s v="JM91E1399011"/>
    <m/>
    <d v="2022-01-31T00:00:00"/>
    <s v="03. NEW MCY"/>
    <s v="HONDA"/>
    <s v="03. NEW MCY"/>
    <s v="01. 1-30"/>
    <n v="16720000"/>
    <s v="HONDA"/>
    <s v="WAREHOUSE"/>
    <d v="2022-01-17T00:00:00"/>
    <n v="0"/>
    <d v="2021-01-25T00:00:00"/>
    <d v="2021-12-30T20:20:57"/>
    <d v="2021-12-30T20:23:24"/>
    <s v="9"/>
    <s v="0655"/>
    <s v="NO"/>
    <s v="SOLD"/>
    <n v="0"/>
    <n v="5820689"/>
    <n v="566385"/>
    <n v="350000"/>
    <s v="A STD"/>
    <s v="A"/>
    <s v="PARIAMAN"/>
    <s v="NON FID"/>
    <n v="2600000"/>
    <s v="&lt;=25"/>
    <n v="0"/>
    <n v="0"/>
    <n v="1"/>
    <s v="01. 1-30"/>
    <n v="17"/>
    <s v="BD00338-RICO MOTOR"/>
    <n v="13596627"/>
    <n v="16600000"/>
    <s v="HAYATUL KHAIRAT"/>
    <s v="INTERNAL"/>
    <d v="2022-01-17T00:00:00"/>
    <s v="REGULAR"/>
    <s v="04. &gt;15-20%"/>
    <n v="0"/>
    <s v="N"/>
    <s v="Motor"/>
    <n v="1343373"/>
    <n v="974000"/>
    <n v="22352455"/>
    <d v="2021-11-25T00:00:00"/>
    <s v="LATER"/>
    <n v="17"/>
    <s v="NON CWO"/>
    <s v="TIDAK ADA"/>
    <m/>
    <s v="PARIAMAN-IMAM BONJOL"/>
    <n v="17.150416666663698"/>
    <n v="15886416"/>
    <s v="TUNAI"/>
    <s v="PADANG"/>
    <s v="W903"/>
    <s v="0655"/>
    <s v="0655"/>
  </r>
  <r>
    <x v="3"/>
    <s v="SOLOK"/>
    <s v="PADANG"/>
    <s v="MOTOR"/>
    <s v="USED"/>
    <s v="YAMAHA"/>
    <s v="SCOOTERMATIC"/>
    <s v="SCOOTERMATIC"/>
    <x v="8"/>
    <s v="NEW MIO M3 CW"/>
    <s v="MIO"/>
    <x v="3"/>
    <n v="0"/>
    <n v="7347754"/>
    <n v="8300000"/>
    <s v="S"/>
    <n v="1"/>
    <s v="FAMILY MOTOR-TARATAK PAUH"/>
    <s v="062321114391"/>
    <s v="APRIL"/>
    <s v="MH3SE88G0JJ069106"/>
    <s v="E3R2E1933837"/>
    <s v="BA4495YT"/>
    <d v="2022-01-31T00:00:00"/>
    <s v="04. USED MCY"/>
    <s v="UMCY"/>
    <s v="04. USED MCY"/>
    <s v="01. 1-30"/>
    <n v="9800000"/>
    <s v="04. USED MCY"/>
    <s v="SOLOK"/>
    <d v="2022-01-21T00:00:00"/>
    <n v="0"/>
    <d v="2021-05-07T00:00:00"/>
    <d v="2022-01-06T13:11:50"/>
    <d v="2022-01-10T08:29:34"/>
    <s v="6"/>
    <s v="0623"/>
    <s v="NO"/>
    <s v="SOLD"/>
    <n v="0"/>
    <n v="4772244"/>
    <n v="86860"/>
    <n v="350000"/>
    <s v="A STD"/>
    <s v="A"/>
    <s v="SOLOK"/>
    <s v="NON FID"/>
    <n v="2800000"/>
    <s v="&lt;=25"/>
    <n v="-952246"/>
    <n v="1"/>
    <n v="0"/>
    <s v="01. 1-30"/>
    <n v="21"/>
    <s v="BD160H1-BUNGSU MOTOR"/>
    <n v="7748443"/>
    <n v="9900000"/>
    <s v="MUHAMMAD AMIN"/>
    <s v="INTERNAL"/>
    <d v="2022-01-19T00:00:00"/>
    <s v="REGULAR"/>
    <s v="06. &gt;25-30%"/>
    <n v="952246"/>
    <s v="N"/>
    <s v="Motor"/>
    <n v="1161557"/>
    <n v="873500"/>
    <n v="20101582"/>
    <d v="2021-12-04T00:00:00"/>
    <s v="NEW"/>
    <n v="21"/>
    <s v="NON CWO"/>
    <s v="TIDAK ADA"/>
    <m/>
    <s v="SOLOK-PASAR PANDAN"/>
    <n v="10.6461342592593"/>
    <n v="8092900"/>
    <s v="TUNAI"/>
    <s v="PADANG"/>
    <s v="W903"/>
    <s v="0623"/>
    <s v="0623"/>
  </r>
  <r>
    <x v="3"/>
    <s v="SOLOK"/>
    <s v="PADANG"/>
    <s v="MOTOR"/>
    <s v="NEW"/>
    <s v="HONDA"/>
    <s v="SCOOTERMATIC"/>
    <s v="SCOOTERMATIC"/>
    <x v="35"/>
    <s v="VARIO 125 ESP CBS"/>
    <s v="VARIO 125"/>
    <x v="5"/>
    <n v="0"/>
    <n v="15642128"/>
    <n v="16600000"/>
    <s v="S"/>
    <n v="1"/>
    <s v="SAUDARA MOTOR-SOLOK"/>
    <s v="062321114733"/>
    <s v="YUSRI RESKI"/>
    <s v="MH1JM4116MK689649"/>
    <s v="JM41E1688715"/>
    <m/>
    <d v="2022-01-31T00:00:00"/>
    <s v="03. NEW MCY"/>
    <s v="HONDA"/>
    <s v="03. NEW MCY"/>
    <s v="01. 1-30"/>
    <n v="20150000"/>
    <s v="HONDA"/>
    <s v="SOLOK"/>
    <d v="2022-01-10T00:00:00"/>
    <n v="0"/>
    <d v="2021-05-20T00:00:00"/>
    <d v="2021-12-30T18:34:51"/>
    <d v="2021-12-30T20:24:11"/>
    <s v="5"/>
    <s v="0623"/>
    <s v="NO"/>
    <s v="SOLD"/>
    <n v="0"/>
    <n v="4787869"/>
    <n v="511800"/>
    <n v="1000000"/>
    <s v="A -"/>
    <s v="A"/>
    <s v="SOLOK"/>
    <s v="FID"/>
    <n v="3100000"/>
    <s v="&lt;=25"/>
    <n v="-957872"/>
    <n v="1"/>
    <n v="0"/>
    <s v="01. 1-30"/>
    <n v="10"/>
    <s v="BD04336-DANAU KEMBAR MTR"/>
    <n v="15466058"/>
    <n v="18600000"/>
    <s v="TEBUS KONSUMEN"/>
    <s v="EXTERNAL"/>
    <d v="2022-01-07T00:00:00"/>
    <s v="REGULAR"/>
    <s v="04. &gt;15-20%"/>
    <n v="957872"/>
    <s v="N"/>
    <s v="Motor"/>
    <n v="1273942"/>
    <n v="144550"/>
    <n v="26190389"/>
    <d v="2021-11-18T00:00:00"/>
    <s v="LATER"/>
    <n v="10"/>
    <s v="NON CWO"/>
    <s v="BERLAKU"/>
    <d v="2022-06-08T00:00:00"/>
    <s v="SOLOK-PASAR PANDAN"/>
    <n v="10.149872685186001"/>
    <n v="18710405"/>
    <s v="TUNAI"/>
    <s v="PADANG"/>
    <s v="W903"/>
    <s v="0623"/>
    <s v="0623"/>
  </r>
  <r>
    <x v="3"/>
    <s v="SOLOK"/>
    <s v="PADANG"/>
    <s v="MOTOR"/>
    <s v="NEW"/>
    <s v="HONDA"/>
    <s v="SCOOTERMATIC"/>
    <s v="SCOOTERMATIC"/>
    <x v="70"/>
    <s v="NEW BEAT STREET ESP"/>
    <s v="BEAT"/>
    <x v="3"/>
    <n v="0"/>
    <n v="11713004"/>
    <n v="12000000"/>
    <s v="S"/>
    <n v="1"/>
    <s v="SAHABAT MOTOR"/>
    <s v="062321114991"/>
    <s v="RIRI NELVITA"/>
    <s v="MH1JFZ215JK435304"/>
    <s v="JFZ2E1435247"/>
    <s v="BA4079PI"/>
    <d v="2022-01-31T00:00:00"/>
    <s v="03. NEW MCY"/>
    <s v="HONDA"/>
    <s v="03. NEW MCY"/>
    <s v="01. 1-30"/>
    <n v="16010000"/>
    <s v="HONDA"/>
    <s v="SOLOK"/>
    <d v="2022-01-26T00:00:00"/>
    <n v="0"/>
    <d v="2021-06-25T00:00:00"/>
    <d v="2022-01-20T15:33:49"/>
    <d v="2022-01-20T15:35:50"/>
    <s v="0"/>
    <s v="0623"/>
    <s v="NO"/>
    <s v="SOLD"/>
    <n v="0"/>
    <n v="7784821"/>
    <n v="6454339"/>
    <n v="2000000"/>
    <s v="A STD"/>
    <s v="A"/>
    <s v="SOLOK"/>
    <s v="FID"/>
    <n v="4296996"/>
    <s v="&gt; 25"/>
    <n v="-286996"/>
    <n v="1"/>
    <n v="0"/>
    <s v="01. 1-30"/>
    <n v="26"/>
    <s v="BD04336-DANAU KEMBAR MTR"/>
    <n v="11623093"/>
    <n v="14700000"/>
    <s v="PENYELESAIAN UNIT JAMINAN"/>
    <s v="EXTERNAL"/>
    <d v="2022-01-25T00:00:00"/>
    <s v="REGULAR"/>
    <s v="06. &gt;25-30%"/>
    <n v="286996"/>
    <s v="N"/>
    <s v="Motor"/>
    <n v="1606907"/>
    <n v="1122700"/>
    <n v="22161257"/>
    <d v="2021-08-25T00:00:00"/>
    <s v="NEW"/>
    <n v="26"/>
    <s v="NON CWO"/>
    <s v="MATI"/>
    <d v="2019-12-07T19:41:17"/>
    <s v="SOLOK-PASAR PANDAN"/>
    <n v="5.3501157407372402"/>
    <n v="11713004"/>
    <s v="TUNAI"/>
    <s v="PADANG"/>
    <s v="W903"/>
    <s v="0623"/>
    <s v="0623"/>
  </r>
  <r>
    <x v="3"/>
    <s v="PADANG"/>
    <s v="PADANG"/>
    <s v="MOTOR"/>
    <s v="NEW"/>
    <s v="YAMAHA"/>
    <s v="SCOOTERMATIC"/>
    <s v="SCOOTERMATIC"/>
    <x v="39"/>
    <s v="LEXI"/>
    <s v="LEXI"/>
    <x v="0"/>
    <n v="0"/>
    <n v="14748582"/>
    <n v="12700000"/>
    <s v="S"/>
    <n v="1"/>
    <s v="SENTRAL YAMAHA - PAINAN"/>
    <s v="060420422888"/>
    <s v="MERI ZULHIJJAH EKA PUTRI"/>
    <s v="MH3SEF310KJ191418"/>
    <s v="E31VE0253104"/>
    <s v="BA2812ZF"/>
    <d v="2022-01-31T00:00:00"/>
    <s v="03. NEW MCY"/>
    <s v="YAMAHA"/>
    <s v="03. NEW MCY"/>
    <s v="01. 1-30"/>
    <n v="21387000"/>
    <s v="YAMAHA"/>
    <s v="WAREHOUSE"/>
    <d v="2022-01-31T00:00:00"/>
    <n v="0"/>
    <d v="2020-12-16T00:00:00"/>
    <d v="2022-01-07T09:32:14"/>
    <d v="2022-01-10T09:39:03"/>
    <s v="8"/>
    <s v="0604"/>
    <s v="NO"/>
    <s v="SOLD"/>
    <n v="0"/>
    <n v="5490973"/>
    <n v="2155300"/>
    <n v="500000"/>
    <s v="A STD"/>
    <s v="A"/>
    <s v="PADANG"/>
    <s v="NON FID"/>
    <n v="3352717"/>
    <s v="&gt; 25"/>
    <n v="0"/>
    <n v="0"/>
    <n v="1"/>
    <s v="01. 1-30"/>
    <n v="31"/>
    <s v="BD00338-RICO MOTOR"/>
    <n v="11710503"/>
    <n v="14900000"/>
    <s v="INDRA YULIANTO"/>
    <s v="INTERNAL"/>
    <d v="2022-01-29T00:00:00"/>
    <s v="REGULAR"/>
    <s v="04. &gt;15-20%"/>
    <n v="0"/>
    <s v="N"/>
    <s v="Motor"/>
    <n v="1699497"/>
    <n v="948500"/>
    <n v="26215920"/>
    <d v="2021-10-16T00:00:00"/>
    <s v="NEW"/>
    <n v="31"/>
    <s v="NON CWO"/>
    <s v="TIDAK ADA"/>
    <m/>
    <s v="PADANG-THAMRIN"/>
    <n v="20.597881944442602"/>
    <n v="18034283"/>
    <s v="TUNAI"/>
    <s v="PADANG"/>
    <s v="W903"/>
    <s v="0604"/>
    <s v="0604"/>
  </r>
  <r>
    <x v="3"/>
    <s v="PALEMBANG 3"/>
    <s v="PALEMBANG"/>
    <s v="MOTOR"/>
    <s v="NEW"/>
    <s v="HONDA"/>
    <s v="SCOOTERMATIC"/>
    <s v="SCOOTERMATIC"/>
    <x v="136"/>
    <s v="BEAT FISPORTY CWPLUS"/>
    <s v="BEAT"/>
    <x v="0"/>
    <n v="0"/>
    <n v="11987074"/>
    <n v="11700000"/>
    <s v="S"/>
    <n v="1"/>
    <s v="GRATIA PLENA MAS MOTOR"/>
    <s v="068121112522"/>
    <s v="MUHAMMAD ABDUL AZIZ"/>
    <s v="MH1JFZ133KK289165"/>
    <s v="JFZ1E3288931"/>
    <s v="BG3588ACO"/>
    <d v="2022-01-31T00:00:00"/>
    <s v="03. NEW MCY"/>
    <s v="HONDA"/>
    <s v="03. NEW MCY"/>
    <s v="01. 1-30"/>
    <n v="17580000"/>
    <s v="HONDA"/>
    <s v="WAREHOUSE"/>
    <d v="2022-01-20T00:00:00"/>
    <n v="0"/>
    <d v="2021-02-26T00:00:00"/>
    <d v="2022-01-15T12:06:06"/>
    <d v="2022-01-18T15:40:13"/>
    <s v="6"/>
    <s v="0681"/>
    <s v="NO"/>
    <s v="SOLD"/>
    <n v="0"/>
    <n v="6117944"/>
    <n v="5384015"/>
    <n v="1250000"/>
    <s v="B +"/>
    <s v="B"/>
    <s v="PALEMBANG 3"/>
    <s v="NON FID"/>
    <n v="3468539"/>
    <s v="&lt;=25"/>
    <n v="0"/>
    <n v="0"/>
    <n v="1"/>
    <s v="01. 1-30"/>
    <n v="20"/>
    <s v="BD1901H-DEDI AFRIANSYAH"/>
    <n v="11229766"/>
    <n v="14900000"/>
    <s v="BADIK"/>
    <s v="EXTERNAL"/>
    <d v="2022-01-19T00:00:00"/>
    <s v="REGULAR"/>
    <s v="04. &gt;15-20%"/>
    <n v="0"/>
    <s v="N"/>
    <s v="Motor"/>
    <n v="2180234"/>
    <n v="19005.900000000001"/>
    <n v="22376498"/>
    <d v="2021-09-26T00:00:00"/>
    <s v="NEW"/>
    <n v="20"/>
    <s v="NON CWO"/>
    <s v="MATI"/>
    <d v="2020-06-21T19:48:57"/>
    <s v="PALEMBANG-VETERAN"/>
    <n v="1.3470717592572301"/>
    <n v="14111461"/>
    <s v="TUNAI"/>
    <s v="PALEMBANG"/>
    <s v="W901"/>
    <s v="0606"/>
    <s v="0606"/>
  </r>
  <r>
    <x v="3"/>
    <s v="PALEMBANG 3"/>
    <s v="PALEMBANG"/>
    <s v="MOTOR"/>
    <s v="NEW"/>
    <s v="YAMAHA"/>
    <s v="SCOOTERMATIC"/>
    <s v="SCOOTERMATIC"/>
    <x v="137"/>
    <s v="GEAR 125 S-VERSION"/>
    <s v="GEAR 125"/>
    <x v="5"/>
    <n v="0"/>
    <n v="15701490"/>
    <n v="12550000"/>
    <s v="S"/>
    <n v="1"/>
    <s v="THAMRIN BROTHER YAHONSU"/>
    <s v="068121112715"/>
    <s v="GIAN SUBAGUS"/>
    <s v="MH3SEG720MJ004456"/>
    <s v="E32XE0004456"/>
    <m/>
    <d v="2022-01-31T00:00:00"/>
    <s v="03. NEW MCY"/>
    <s v="YAMAHA"/>
    <s v="03. NEW MCY"/>
    <s v="01. 1-30"/>
    <n v="19256000"/>
    <s v="YAMAHA"/>
    <s v="WAREHOUSE"/>
    <d v="2022-01-12T00:00:00"/>
    <n v="0"/>
    <d v="2021-03-03T00:00:00"/>
    <d v="2022-01-10T10:32:11"/>
    <d v="2022-01-10T12:18:45"/>
    <s v="8"/>
    <s v="0681"/>
    <s v="NO"/>
    <s v="SOLD"/>
    <n v="0"/>
    <n v="8220508"/>
    <n v="367690"/>
    <n v="250000"/>
    <s v="A -"/>
    <s v="A"/>
    <s v="PALEMBANG 3"/>
    <s v="NON FID"/>
    <n v="2900000"/>
    <s v="&lt;=25"/>
    <n v="0"/>
    <n v="0"/>
    <n v="1"/>
    <s v="01. 1-30"/>
    <n v="12"/>
    <s v="BD04160-RASYID MOTOR"/>
    <n v="11960918"/>
    <n v="14200000"/>
    <s v="DAVID"/>
    <s v="INTERNAL"/>
    <d v="2022-01-11T00:00:00"/>
    <s v="REGULAR"/>
    <s v="04. &gt;15-20%"/>
    <n v="0"/>
    <s v="N"/>
    <s v="Motor"/>
    <n v="819082"/>
    <n v="172500"/>
    <n v="19905804"/>
    <d v="2021-12-03T00:00:00"/>
    <s v="NEW"/>
    <n v="12"/>
    <s v="NON CWO"/>
    <s v="BERLAKU"/>
    <d v="2022-03-10T00:00:00"/>
    <s v="PALEMBANG-VETERAN"/>
    <n v="1.48697916666424"/>
    <n v="18268996"/>
    <s v="TUNAI"/>
    <s v="PALEMBANG"/>
    <s v="W901"/>
    <s v="0606"/>
    <s v="0606"/>
  </r>
  <r>
    <x v="3"/>
    <s v="SOLOK"/>
    <s v="PADANG"/>
    <s v="MOTOR"/>
    <s v="USED"/>
    <s v="HONDA"/>
    <s v="SPORT"/>
    <s v="SPORT"/>
    <x v="66"/>
    <s v="VERZA 150 CW"/>
    <s v="VERZA 150"/>
    <x v="4"/>
    <n v="0"/>
    <n v="8747464"/>
    <n v="5700000"/>
    <s v="S"/>
    <n v="1"/>
    <s v="FAMILY MOTOR-TARATAK PAUH"/>
    <s v="062321116131"/>
    <s v="AFRIZAL"/>
    <s v="MH1KC5213FK247720"/>
    <s v="KC52E1246817"/>
    <s v="BA4659VU"/>
    <d v="2022-01-31T00:00:00"/>
    <s v="04. USED MCY"/>
    <s v="UMCY"/>
    <s v="04. USED MCY"/>
    <s v="01. 1-30"/>
    <n v="13600000"/>
    <s v="04. USED MCY"/>
    <s v="SOLOK"/>
    <d v="2022-01-26T00:00:00"/>
    <n v="0"/>
    <d v="2021-08-25T00:00:00"/>
    <d v="2022-01-17T17:03:30"/>
    <d v="2022-01-18T08:38:47"/>
    <s v="0"/>
    <s v="0623"/>
    <s v="NO"/>
    <s v="SOLD"/>
    <n v="0"/>
    <n v="4017410"/>
    <n v="1740275"/>
    <n v="1500000"/>
    <s v="B -"/>
    <s v="B"/>
    <s v="SOLOK"/>
    <s v="FID"/>
    <n v="4852536"/>
    <s v="&gt; 25"/>
    <n v="0"/>
    <n v="0"/>
    <n v="1"/>
    <s v="01. 1-30"/>
    <n v="26"/>
    <s v="BD00319-RAFIQ MOTOR-ZAINI"/>
    <n v="4759571"/>
    <n v="11200000"/>
    <s v="FEBRINAL YUNANDA"/>
    <s v="EXTERNAL"/>
    <d v="2022-01-25T00:00:00"/>
    <s v="REGULAR"/>
    <s v="07. &gt; 30%"/>
    <n v="0"/>
    <s v="N"/>
    <s v="Motor"/>
    <n v="5320429"/>
    <n v="1093000"/>
    <n v="24356603"/>
    <d v="2021-10-25T00:00:00"/>
    <s v="NEW"/>
    <n v="26"/>
    <s v="NON CWO"/>
    <s v="TIDAK ADA"/>
    <m/>
    <s v="SOLOK-PASAR PANDAN"/>
    <n v="7.6397337962989704"/>
    <n v="8747464"/>
    <s v="TUNAI"/>
    <s v="PADANG"/>
    <s v="W903"/>
    <s v="0623"/>
    <s v="0623"/>
  </r>
  <r>
    <x v="3"/>
    <s v="PADANG"/>
    <s v="PADANG"/>
    <s v="MOTOR"/>
    <s v="NEW"/>
    <s v="HONDA"/>
    <s v="SCOOTERMATIC"/>
    <s v="SCOOTERMATIC"/>
    <x v="25"/>
    <s v="BEAT FI SPORTY CBS"/>
    <s v="BEAT"/>
    <x v="0"/>
    <n v="0"/>
    <n v="9117790"/>
    <n v="12100000"/>
    <s v="S"/>
    <n v="1"/>
    <s v="AYAKO"/>
    <s v="060421414200"/>
    <s v="SURI SAHARA"/>
    <s v="MH1JM2121KK366152"/>
    <s v="JM21E2343675"/>
    <s v="BA5181OP"/>
    <d v="2022-01-31T00:00:00"/>
    <s v="03. NEW MCY"/>
    <s v="HONDA"/>
    <s v="03. NEW MCY"/>
    <s v="01. 1-30"/>
    <n v="15800000"/>
    <s v="HONDA"/>
    <s v="WAREHOUSE"/>
    <d v="2022-01-06T00:00:00"/>
    <n v="0"/>
    <d v="2021-03-18T00:00:00"/>
    <d v="2021-12-25T12:29:03"/>
    <d v="2021-12-31T20:58:19"/>
    <s v="5"/>
    <s v="0604"/>
    <s v="NO"/>
    <s v="SOLD"/>
    <n v="0"/>
    <n v="2402210"/>
    <n v="2057000"/>
    <n v="1500000"/>
    <s v="A +"/>
    <s v="A"/>
    <s v="PADANG"/>
    <s v="FID"/>
    <n v="4586877"/>
    <s v="&lt;=25"/>
    <n v="-2982210"/>
    <n v="1"/>
    <n v="0"/>
    <s v="01. 1-30"/>
    <n v="6"/>
    <s v="BD02825-CAHAYA MUDA"/>
    <n v="11331856"/>
    <n v="13600000"/>
    <s v="ANTON SUJARWO"/>
    <s v="EXTERNAL"/>
    <d v="2022-01-06T00:00:00"/>
    <s v="REGULAR"/>
    <s v="06. &gt;25-30%"/>
    <n v="2982210"/>
    <s v="N"/>
    <s v="Motor"/>
    <n v="908144"/>
    <n v="715200"/>
    <n v="20900722"/>
    <d v="2021-10-18T00:00:00"/>
    <s v="LATER"/>
    <n v="6"/>
    <s v="NON CWO"/>
    <s v="MATI"/>
    <d v="2020-05-08T20:17:55"/>
    <s v="PADANG-THAMRIN"/>
    <n v="5.1261689814782603"/>
    <n v="11213123"/>
    <s v="TUNAI"/>
    <s v="PADANG"/>
    <s v="W903"/>
    <s v="0604"/>
    <s v="0604"/>
  </r>
  <r>
    <x v="3"/>
    <s v="BUKIT TINGGI"/>
    <s v="PADANG"/>
    <s v="MOTOR"/>
    <s v="USED"/>
    <s v="HONDA"/>
    <s v="SCOOTERMATIC"/>
    <s v="SCOOTERMATIC"/>
    <x v="1"/>
    <s v="BEAT FI SPORTY CW"/>
    <s v="BEAT"/>
    <x v="4"/>
    <n v="0"/>
    <n v="3722301"/>
    <n v="7000000"/>
    <s v="S"/>
    <n v="1"/>
    <s v="CUST RETENTION MEDIATOR MCY"/>
    <s v="062821111036"/>
    <s v="LUKMAN HAKIM"/>
    <s v="MH1JFP110FK185189"/>
    <s v="JFP1E1187859"/>
    <s v="BA2862MB"/>
    <d v="2022-01-31T00:00:00"/>
    <s v="04. USED MCY"/>
    <s v="UMCY"/>
    <s v="04. USED MCY"/>
    <s v="01. 1-30"/>
    <n v="11800000"/>
    <s v="04. USED MCY"/>
    <s v="BUKIT TINGGI"/>
    <d v="2022-01-22T00:00:00"/>
    <n v="0"/>
    <d v="2021-01-11T00:00:00"/>
    <d v="2021-12-25T11:53:42"/>
    <d v="2021-12-31T11:42:09"/>
    <s v="4"/>
    <s v="0628"/>
    <s v="NO"/>
    <s v="SOLD"/>
    <n v="0"/>
    <n v="1093677"/>
    <n v="4137418"/>
    <n v="1400000"/>
    <s v="B +"/>
    <s v="B"/>
    <s v="BUKIT TINGGI"/>
    <s v="FID"/>
    <n v="6782782"/>
    <s v="&lt;=25"/>
    <n v="-3277699"/>
    <n v="1"/>
    <n v="0"/>
    <s v="01. 1-30"/>
    <n v="22"/>
    <s v="BD06609-BERKAT YAKIN MOTOR"/>
    <n v="6583305"/>
    <n v="10200000"/>
    <s v="YUDHI BASKORO"/>
    <s v="EXTERNAL"/>
    <d v="2022-01-21T00:00:00"/>
    <s v="REGULAR"/>
    <s v="07. &gt; 30%"/>
    <n v="3277699"/>
    <s v="N"/>
    <s v="Motor"/>
    <n v="2596695"/>
    <n v="878000"/>
    <n v="22352455"/>
    <d v="2021-07-11T00:00:00"/>
    <s v="LATER"/>
    <n v="22"/>
    <s v="NON CWO"/>
    <s v="TIDAK ADA"/>
    <m/>
    <s v="BUKIT TINGGI-NAWAWI"/>
    <n v="21.512395833335201"/>
    <n v="5017218"/>
    <s v="TUNAI"/>
    <s v="PADANG"/>
    <s v="W903"/>
    <s v="0628"/>
    <s v="0628"/>
  </r>
  <r>
    <x v="3"/>
    <s v="BUKIT TINGGI"/>
    <s v="PADANG"/>
    <s v="MOTOR"/>
    <s v="USED"/>
    <s v="HONDA"/>
    <s v="SCOOTERMATIC"/>
    <s v="SCOOTERMATIC"/>
    <x v="1"/>
    <s v="BEAT FI SPORTY CW"/>
    <s v="BEAT"/>
    <x v="4"/>
    <n v="0"/>
    <n v="6820739"/>
    <n v="7100000"/>
    <s v="S"/>
    <n v="1"/>
    <s v="CUST RETENTION MEDIATOR MCY"/>
    <s v="062821111387"/>
    <s v="FIRMAN ILAHI"/>
    <s v="MH1JFP118FK388511"/>
    <s v="JFP1E1435280"/>
    <s v="BA2758CY"/>
    <d v="2022-01-31T00:00:00"/>
    <s v="04. USED MCY"/>
    <s v="UMCY"/>
    <s v="04. USED MCY"/>
    <s v="01. 1-30"/>
    <n v="11700000"/>
    <s v="04. USED MCY"/>
    <s v="BUKIT TINGGI"/>
    <d v="2022-01-31T00:00:00"/>
    <n v="0"/>
    <d v="2021-03-22T00:00:00"/>
    <d v="2022-01-13T08:27:31"/>
    <d v="2022-01-13T14:16:31"/>
    <s v="5"/>
    <s v="0628"/>
    <s v="NO"/>
    <s v="SOLD"/>
    <n v="0"/>
    <n v="3003213"/>
    <n v="3728033"/>
    <n v="1300000"/>
    <s v="A -"/>
    <s v="A"/>
    <s v="BUKIT TINGGI"/>
    <s v="FID"/>
    <n v="3583316"/>
    <s v="&gt; 25"/>
    <n v="-279261"/>
    <n v="1"/>
    <n v="0"/>
    <s v="01. 1-30"/>
    <n v="31"/>
    <s v="BD00348-SAF MOTOR"/>
    <n v="8336940"/>
    <n v="11200000"/>
    <s v="YUDHI BASKORO"/>
    <s v="EXTERNAL"/>
    <d v="2022-01-29T00:00:00"/>
    <s v="REGULAR"/>
    <s v="07. &gt; 30%"/>
    <n v="279261"/>
    <s v="N"/>
    <s v="Motor"/>
    <n v="1743060"/>
    <n v="893000"/>
    <n v="22352455"/>
    <d v="2021-10-22T00:00:00"/>
    <s v="NEW"/>
    <n v="31"/>
    <s v="NON CWO"/>
    <s v="TIDAK ADA"/>
    <m/>
    <s v="BUKIT TINGGI-NAWAWI"/>
    <n v="17.405196759260399"/>
    <n v="8116684"/>
    <s v="TUNAI"/>
    <s v="PADANG"/>
    <s v="W903"/>
    <s v="0628"/>
    <s v="0628"/>
  </r>
  <r>
    <x v="3"/>
    <s v="SOLOK"/>
    <s v="PADANG"/>
    <s v="MOTOR"/>
    <s v="NEW"/>
    <s v="YAMAHA"/>
    <s v="SCOOTERMATIC"/>
    <s v="SCOOTERMATIC"/>
    <x v="8"/>
    <s v="NEW MIO M3 CW"/>
    <s v="MIO"/>
    <x v="0"/>
    <n v="0"/>
    <n v="9678061"/>
    <n v="5600000"/>
    <s v="S"/>
    <n v="1"/>
    <s v="TJAHAJA BARU-SUNGAI DAREH"/>
    <s v="062321116682"/>
    <s v="FITRIANI"/>
    <s v="MH3SE88H0KJ049085"/>
    <s v="E3R2E2308865"/>
    <s v="BA5808VY"/>
    <d v="2022-01-31T00:00:00"/>
    <s v="03. NEW MCY"/>
    <s v="YAMAHA"/>
    <s v="03. NEW MCY"/>
    <s v="01. 1-30"/>
    <n v="16490000"/>
    <s v="YAMAHA"/>
    <s v="SOLOK"/>
    <d v="2022-01-14T00:00:00"/>
    <n v="0"/>
    <d v="2021-09-25T00:00:00"/>
    <d v="2021-12-31T20:43:51"/>
    <d v="2021-12-31T20:51:16"/>
    <s v="0"/>
    <s v="0623"/>
    <s v="NO"/>
    <s v="SOLD"/>
    <n v="0"/>
    <n v="3823276"/>
    <n v="2001185"/>
    <n v="700000"/>
    <s v="B -"/>
    <s v="B"/>
    <s v="SOLOK"/>
    <s v="FID"/>
    <n v="6811939"/>
    <s v="&lt;=25"/>
    <n v="0"/>
    <n v="0"/>
    <n v="1"/>
    <s v="01. 1-30"/>
    <n v="14"/>
    <s v="BD03973-YENK MOTOR UMCY KAMPUNG APA"/>
    <n v="4964215"/>
    <n v="10300000"/>
    <s v="TEBUS KONSUMEN"/>
    <s v="EXTERNAL"/>
    <d v="2022-01-12T00:00:00"/>
    <s v="REGULAR"/>
    <s v="07. &gt; 30%"/>
    <n v="0"/>
    <s v="N"/>
    <s v="Motor"/>
    <n v="4305785"/>
    <n v="879500"/>
    <n v="20101582"/>
    <d v="2021-11-25T00:00:00"/>
    <s v="LATER"/>
    <n v="14"/>
    <s v="NON CWO"/>
    <s v="TIDAK ADA"/>
    <m/>
    <s v="SOLOK-PASAR PANDAN"/>
    <n v="13.131064814813699"/>
    <n v="9678061"/>
    <s v="TUNAI"/>
    <s v="PADANG"/>
    <s v="W903"/>
    <s v="0623"/>
    <s v="0623"/>
  </r>
  <r>
    <x v="3"/>
    <s v="SOLOK"/>
    <s v="PADANG"/>
    <s v="MOTOR"/>
    <s v="NEW"/>
    <s v="HONDA"/>
    <s v="BEBEK"/>
    <s v="BEBEK"/>
    <x v="14"/>
    <s v="REVO FIT"/>
    <s v="REVO"/>
    <x v="5"/>
    <n v="0"/>
    <n v="13874600"/>
    <n v="6000000"/>
    <s v="S"/>
    <n v="1"/>
    <s v="SAHABAT MOTOR"/>
    <s v="062321116874"/>
    <s v="RUSMAN"/>
    <s v="MH1JBK11XMK797914"/>
    <s v="JBK1E1794044"/>
    <s v="BA3850HQ"/>
    <d v="2022-01-31T00:00:00"/>
    <s v="03. NEW MCY"/>
    <s v="HONDA"/>
    <s v="03. NEW MCY"/>
    <s v="01. 1-30"/>
    <n v="14410000"/>
    <s v="HONDA"/>
    <s v="SOLOK"/>
    <d v="2022-01-14T00:00:00"/>
    <n v="0"/>
    <d v="2021-10-21T00:00:00"/>
    <d v="2021-12-30T20:10:49"/>
    <d v="2021-12-30T20:25:16"/>
    <s v="0"/>
    <s v="0623"/>
    <s v="NO"/>
    <s v="SOLD"/>
    <n v="0"/>
    <n v="9050397"/>
    <n v="203050"/>
    <n v="1500000"/>
    <s v="B STD"/>
    <s v="B"/>
    <s v="SOLOK"/>
    <s v="FID"/>
    <n v="2200000"/>
    <s v="&lt;=25"/>
    <n v="0"/>
    <n v="0"/>
    <n v="1"/>
    <s v="01. 1-30"/>
    <n v="14"/>
    <s v="BD03973-YENK MOTOR UMCY KAMPUNG APA"/>
    <n v="6469670"/>
    <n v="10700000"/>
    <s v="FEBRINAL YUNANDA"/>
    <s v="EXTERNAL"/>
    <d v="2022-01-12T00:00:00"/>
    <s v="REGULAR"/>
    <s v="04. &gt;15-20%"/>
    <n v="0"/>
    <s v="N"/>
    <s v="Motor"/>
    <n v="3160330"/>
    <n v="885500"/>
    <n v="16404242"/>
    <d v="2021-11-14T00:00:00"/>
    <s v="LATER"/>
    <n v="14"/>
    <s v="NON CWO"/>
    <s v="TIDAK ADA"/>
    <m/>
    <s v="SOLOK-PASAR PANDAN"/>
    <n v="14.1491203703699"/>
    <n v="13874600"/>
    <s v="TUNAI"/>
    <s v="PADANG"/>
    <s v="W903"/>
    <s v="0623"/>
    <s v="0623"/>
  </r>
  <r>
    <x v="3"/>
    <s v="SOLOK"/>
    <s v="PADANG"/>
    <s v="MOTOR"/>
    <s v="USED"/>
    <s v="HONDA"/>
    <s v="SPORT"/>
    <s v="SPORT"/>
    <x v="138"/>
    <s v="CBR 250 ABS MMC"/>
    <s v="CBR 250"/>
    <x v="8"/>
    <n v="0"/>
    <n v="38377930"/>
    <n v="29200000"/>
    <s v="S"/>
    <n v="1"/>
    <s v="HANAI MOTOR-SIMPANG PULAI"/>
    <s v="062321116922"/>
    <s v="SAMIJO"/>
    <s v="MH1MC4112HK003080"/>
    <s v="MC41E1002501"/>
    <s v="BA2809HV"/>
    <d v="2022-01-31T00:00:00"/>
    <s v="04. USED MCY"/>
    <s v="UMCY"/>
    <s v="04. USED MCY"/>
    <s v="02. 31-60"/>
    <n v="45900000"/>
    <s v="04. USED MCY"/>
    <s v="SOLOK"/>
    <d v="2022-01-31T00:00:00"/>
    <n v="0"/>
    <d v="2021-10-19T00:00:00"/>
    <d v="2021-12-10T20:07:35"/>
    <d v="2021-12-17T10:47:52"/>
    <s v="0"/>
    <s v="0623"/>
    <s v="NO"/>
    <s v="SOLD"/>
    <n v="0"/>
    <n v="26422042"/>
    <n v="252000"/>
    <n v="350000"/>
    <s v="A STD"/>
    <s v="A"/>
    <s v="SOLOK"/>
    <s v="FID"/>
    <n v="10900000"/>
    <s v="&gt; 25"/>
    <n v="0"/>
    <n v="0"/>
    <n v="1"/>
    <s v="02. 31-60"/>
    <n v="31"/>
    <s v="BD19688-DOA MANDE MOTORINDO"/>
    <n v="41201734"/>
    <n v="49700000"/>
    <s v="SYAHRUL SAPUTRA"/>
    <s v="INTERNAL"/>
    <d v="2022-01-29T00:00:00"/>
    <s v="REGULAR"/>
    <s v="05. &gt;20-25%"/>
    <n v="0"/>
    <s v="N"/>
    <s v="Motor"/>
    <n v="3528266"/>
    <n v="1670500"/>
    <n v="93931901"/>
    <d v="2021-11-19T00:00:00"/>
    <s v="LATER"/>
    <n v="31"/>
    <s v="NON CWO"/>
    <s v="TIDAK ADA"/>
    <m/>
    <s v="SOLOK-PASAR PANDAN"/>
    <n v="44.550092592595298"/>
    <n v="38377930"/>
    <s v="TUNAI"/>
    <s v="PADANG"/>
    <s v="W903"/>
    <s v="0623"/>
    <s v="0623"/>
  </r>
  <r>
    <x v="3"/>
    <s v="SOLOK"/>
    <s v="PADANG"/>
    <s v="MOTOR"/>
    <s v="NEW"/>
    <s v="YAMAHA"/>
    <s v="SCOOTERMATIC"/>
    <s v="SCOOTERMATIC"/>
    <x v="48"/>
    <s v="GEAR 125"/>
    <s v="GEAR 125"/>
    <x v="5"/>
    <n v="0"/>
    <n v="16679664"/>
    <n v="11300000"/>
    <s v="S"/>
    <n v="1"/>
    <s v="TJAHAJA BARU SNGR-LUBUK GADANG"/>
    <s v="062321116946"/>
    <s v="PUTRA WIJAYA"/>
    <s v="MH3SEG710MJ073995"/>
    <s v="E32WE0087659"/>
    <s v="BA3246YM"/>
    <d v="2022-01-31T00:00:00"/>
    <s v="03. NEW MCY"/>
    <s v="YAMAHA"/>
    <s v="03. NEW MCY"/>
    <s v="01. 1-30"/>
    <n v="17790000"/>
    <s v="YAMAHA"/>
    <s v="SOLOK"/>
    <d v="2022-01-25T00:00:00"/>
    <n v="0"/>
    <d v="2021-10-19T00:00:00"/>
    <d v="2021-12-29T15:12:47"/>
    <d v="2021-12-29T16:30:28"/>
    <s v="1"/>
    <s v="0623"/>
    <s v="NO"/>
    <s v="SOLD"/>
    <n v="0"/>
    <n v="10350336"/>
    <n v="106300"/>
    <n v="350000"/>
    <s v="A +"/>
    <s v="A"/>
    <s v="SOLOK"/>
    <s v="FID"/>
    <n v="2700000"/>
    <s v="&lt;=25"/>
    <n v="0"/>
    <n v="0"/>
    <n v="1"/>
    <s v="01. 1-30"/>
    <n v="25"/>
    <s v="BD160H1-BUNGSU MOTOR"/>
    <n v="11161990"/>
    <n v="13700000"/>
    <s v="MUHAMMAD AMIN"/>
    <s v="INTERNAL"/>
    <d v="2022-01-25T00:00:00"/>
    <s v="REGULAR"/>
    <s v="04. &gt;15-20%"/>
    <n v="0"/>
    <s v="N"/>
    <s v="Motor"/>
    <n v="1168010"/>
    <n v="930500"/>
    <n v="19550884"/>
    <d v="2021-12-16T00:00:00"/>
    <s v="LATER"/>
    <n v="25"/>
    <s v="NON CWO"/>
    <s v="TIDAK ADA"/>
    <m/>
    <s v="SOLOK-PASAR PANDAN"/>
    <n v="26.312175925922901"/>
    <n v="16957400"/>
    <s v="TUNAI"/>
    <s v="PADANG"/>
    <s v="W903"/>
    <s v="0623"/>
    <s v="0623"/>
  </r>
  <r>
    <x v="3"/>
    <s v="BENGKULU"/>
    <s v="LAMPUNG"/>
    <s v="MOTOR"/>
    <s v="USED"/>
    <s v="HONDA"/>
    <s v="SPORT"/>
    <s v="SPORT"/>
    <x v="51"/>
    <s v="SONIC 150 R"/>
    <s v="SONIC 150"/>
    <x v="8"/>
    <n v="0"/>
    <n v="11110872"/>
    <n v="12600000"/>
    <s v="S"/>
    <n v="1"/>
    <s v="SIDIQ MOTOR-MERAPI RAYA"/>
    <s v="062521412325"/>
    <s v="DAMRUSI"/>
    <s v="MH1KB111XHK120348"/>
    <s v="KB11E1125688"/>
    <s v="BD2673CS"/>
    <d v="2022-01-31T00:00:00"/>
    <s v="04. USED MCY"/>
    <s v="UMCY"/>
    <s v="04. USED MCY"/>
    <s v="01. 1-30"/>
    <n v="14500000"/>
    <s v="04. USED MCY"/>
    <s v="BENGKULU"/>
    <d v="2022-01-12T00:00:00"/>
    <n v="0"/>
    <d v="2021-02-20T00:00:00"/>
    <d v="2021-12-28T14:39:34"/>
    <d v="2021-12-28T15:14:15"/>
    <s v="8"/>
    <s v="0625"/>
    <s v="NO"/>
    <s v="SOLD"/>
    <n v="0"/>
    <n v="5926126"/>
    <n v="205315"/>
    <n v="1000000"/>
    <s v="B +"/>
    <s v="B"/>
    <s v="BENGKULU"/>
    <s v="NON FID"/>
    <n v="3000000"/>
    <s v="&lt;=25"/>
    <n v="-1489128"/>
    <n v="1"/>
    <n v="0"/>
    <s v="01. 1-30"/>
    <n v="12"/>
    <s v="BD00086-BUDI MOTOR"/>
    <n v="10582180"/>
    <n v="14400000"/>
    <s v="TEBUS KONSUMEN"/>
    <s v="EXTERNAL"/>
    <d v="2022-01-11T00:00:00"/>
    <s v="REGULAR"/>
    <s v="05. &gt;20-25%"/>
    <n v="1489128"/>
    <s v="N"/>
    <s v="Motor"/>
    <n v="2377820"/>
    <n v="42825"/>
    <n v="30962676"/>
    <d v="2021-11-20T00:00:00"/>
    <s v="LATER"/>
    <n v="12"/>
    <s v="NON CWO"/>
    <s v="BERLAKU"/>
    <d v="2022-09-15T00:00:00"/>
    <s v="BENGKULU-TENDEAN"/>
    <n v="14.3651041666672"/>
    <n v="12909150"/>
    <s v="TUNAI"/>
    <s v="LAMPUNG"/>
    <s v="W902"/>
    <s v="0625"/>
    <s v="0625"/>
  </r>
  <r>
    <x v="3"/>
    <s v="BENGKULU"/>
    <s v="LAMPUNG"/>
    <s v="MOTOR"/>
    <s v="NEW"/>
    <s v="HONDA"/>
    <s v="SCOOTERMATIC"/>
    <s v="SCOOTERMATIC"/>
    <x v="123"/>
    <s v="NEW SCOOPY SPORTY"/>
    <s v="SCOOPY"/>
    <x v="5"/>
    <n v="0"/>
    <n v="13879760"/>
    <n v="17100000"/>
    <s v="S"/>
    <n v="1"/>
    <s v="ANUGERAH KIRANA-DEMPO RAYA18"/>
    <s v="062521414392"/>
    <s v="HARYANTONO"/>
    <s v="MH1JM0115MK149573"/>
    <s v="JM01E1149309"/>
    <m/>
    <d v="2022-01-31T00:00:00"/>
    <s v="03. NEW MCY"/>
    <s v="HONDA"/>
    <s v="03. NEW MCY"/>
    <s v="01. 1-30"/>
    <n v="20415000"/>
    <s v="HONDA"/>
    <s v="BENGKULU"/>
    <d v="2022-01-12T00:00:00"/>
    <n v="0"/>
    <d v="2021-04-15T00:00:00"/>
    <d v="2021-12-30T15:40:42"/>
    <d v="2021-12-30T16:28:38"/>
    <s v="5"/>
    <s v="0625"/>
    <s v="NO"/>
    <s v="SOLD"/>
    <n v="0"/>
    <n v="4480238"/>
    <n v="693600"/>
    <n v="1700000"/>
    <s v="A -"/>
    <s v="A"/>
    <s v="BENGKULU"/>
    <s v="FID"/>
    <n v="5500000"/>
    <s v="&lt;=25"/>
    <n v="-3220240"/>
    <n v="1"/>
    <n v="0"/>
    <s v="01. 1-30"/>
    <n v="12"/>
    <s v="BD00086-BUDI MOTOR"/>
    <n v="14942468"/>
    <n v="18900000"/>
    <s v="SUNAIDI"/>
    <s v="EXTERNAL"/>
    <d v="2022-01-11T00:00:00"/>
    <s v="REGULAR"/>
    <s v="06. &gt;25-30%"/>
    <n v="3220240"/>
    <s v="N"/>
    <s v="Motor"/>
    <n v="2067533"/>
    <n v="1008500"/>
    <n v="25302290"/>
    <d v="2021-10-15T00:00:00"/>
    <s v="LATER"/>
    <n v="12"/>
    <s v="NON CWO"/>
    <s v="TIDAK ADA"/>
    <m/>
    <s v="BENGKULU-TENDEAN"/>
    <n v="12.313449074077701"/>
    <n v="16554057"/>
    <s v="TUNAI"/>
    <s v="LAMPUNG"/>
    <s v="W902"/>
    <s v="0625"/>
    <s v="0625"/>
  </r>
  <r>
    <x v="3"/>
    <s v="PADANG"/>
    <s v="PADANG"/>
    <s v="MOTOR"/>
    <s v="NEW"/>
    <s v="HONDA"/>
    <s v="SCOOTERMATIC"/>
    <s v="SCOOTERMATIC"/>
    <x v="1"/>
    <s v="BEAT FI SPORTY CW"/>
    <s v="BEAT"/>
    <x v="0"/>
    <n v="0"/>
    <n v="10285701"/>
    <n v="12200000"/>
    <s v="S"/>
    <n v="1"/>
    <s v="ANUGERAH NIAGA-SUTOMO"/>
    <s v="060420422640"/>
    <s v="NOVIYANTI"/>
    <s v="MH1JFZ13XKK543874"/>
    <s v="JFZ1E3543740"/>
    <s v="BA4990BP"/>
    <d v="2022-01-31T00:00:00"/>
    <s v="03. NEW MCY"/>
    <s v="HONDA"/>
    <s v="03. NEW MCY"/>
    <s v="01. 1-30"/>
    <n v="15820000"/>
    <s v="HONDA"/>
    <s v="WAREHOUSE"/>
    <d v="2022-01-27T00:00:00"/>
    <n v="0"/>
    <d v="2020-12-12T00:00:00"/>
    <d v="2022-01-21T11:27:50"/>
    <d v="2022-01-22T11:43:39"/>
    <s v="10"/>
    <s v="0604"/>
    <s v="NO"/>
    <s v="SOLD"/>
    <n v="0"/>
    <n v="3364299"/>
    <n v="1938000"/>
    <n v="1000000"/>
    <s v="A +"/>
    <s v="A"/>
    <s v="PADANG"/>
    <s v="NON FID"/>
    <n v="2340834"/>
    <s v="&gt; 25"/>
    <n v="-1914299"/>
    <n v="1"/>
    <n v="0"/>
    <s v="01. 1-30"/>
    <n v="27"/>
    <s v="BD04336-DANAU KEMBAR MTR"/>
    <n v="12250877"/>
    <n v="14600000"/>
    <s v="TEBUS KONSUMEN"/>
    <s v="EXTERNAL"/>
    <d v="2022-01-26T00:00:00"/>
    <s v="REGULAR"/>
    <s v="03. &gt;10-15%"/>
    <n v="1914299"/>
    <s v="N"/>
    <s v="Motor"/>
    <n v="889123"/>
    <n v="640822.5"/>
    <n v="22352455"/>
    <d v="2021-12-12T00:00:00"/>
    <s v="NEW"/>
    <n v="27"/>
    <s v="NON CWO"/>
    <s v="MATI"/>
    <d v="2020-12-19T14:12:39"/>
    <s v="PADANG-THAMRIN"/>
    <n v="4.51135416666511"/>
    <n v="13479166"/>
    <s v="TUNAI"/>
    <s v="PADANG"/>
    <s v="W903"/>
    <s v="0604"/>
    <s v="0604"/>
  </r>
  <r>
    <x v="3"/>
    <s v="PALEMBANG"/>
    <s v="PALEMBANG"/>
    <s v="MOTOR"/>
    <s v="USED"/>
    <s v="YAMAHA"/>
    <s v="SCOOTERMATIC"/>
    <s v="SCOOTERMATIC"/>
    <x v="83"/>
    <s v="FREEGO"/>
    <s v="FREEGO"/>
    <x v="0"/>
    <n v="0"/>
    <n v="11883345"/>
    <n v="8700000"/>
    <s v="S"/>
    <n v="1"/>
    <s v="PEPE MOTOR-RY PALEMBANG"/>
    <s v="060621114793"/>
    <s v="EVI PURNAMA SARI"/>
    <s v="MH3SEF510KJ040670"/>
    <s v="E31WE0040685"/>
    <s v="BG4744ACO"/>
    <d v="2022-01-31T00:00:00"/>
    <s v="04. USED MCY"/>
    <s v="UMCY"/>
    <s v="04. USED MCY"/>
    <s v="01. 1-30"/>
    <n v="16900000"/>
    <s v="04. USED MCY"/>
    <s v="WAREHOUSE"/>
    <d v="2022-01-27T00:00:00"/>
    <n v="0"/>
    <d v="2021-05-25T00:00:00"/>
    <d v="2022-01-20T08:16:31"/>
    <d v="2022-01-20T13:49:07"/>
    <s v="6"/>
    <s v="0606"/>
    <s v="NO"/>
    <s v="SOLD"/>
    <n v="0"/>
    <n v="3881613"/>
    <n v="137400"/>
    <n v="250000"/>
    <s v="C +"/>
    <s v="C"/>
    <s v="PALEMBANG"/>
    <s v="NON FID"/>
    <n v="3400000"/>
    <s v="&gt; 25"/>
    <n v="0"/>
    <n v="0"/>
    <n v="1"/>
    <s v="01. 1-30"/>
    <n v="27"/>
    <s v="BD04160-RASYID MOTOR"/>
    <n v="8266965"/>
    <n v="14900000"/>
    <s v="NOVIM PALA PUTRA"/>
    <s v="INTERNAL"/>
    <d v="2022-01-26T00:00:00"/>
    <s v="REGULAR"/>
    <s v="05. &gt;20-25%"/>
    <n v="0"/>
    <s v="N"/>
    <s v="Motor"/>
    <n v="5143035"/>
    <n v="287800"/>
    <n v="23499645"/>
    <d v="2021-12-25T00:00:00"/>
    <s v="NEW"/>
    <n v="27"/>
    <s v="NON CWO"/>
    <s v="MATI"/>
    <d v="2021-07-02T00:00:00"/>
    <s v="PALEMBANG-BASUKI RAHMAT"/>
    <n v="6.4242245370405699"/>
    <n v="14730080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26"/>
    <s v="GENIO CBS"/>
    <s v="GENIO"/>
    <x v="5"/>
    <n v="0"/>
    <n v="17880005"/>
    <n v="13650000"/>
    <s v="S"/>
    <n v="1"/>
    <s v="LESTARI MOTORINDO"/>
    <s v="060621115148"/>
    <s v="AYU WULANDARI"/>
    <s v="MH1JM6114MK188836"/>
    <s v="JM61E1189070"/>
    <m/>
    <d v="2022-01-31T00:00:00"/>
    <s v="03. NEW MCY"/>
    <s v="HONDA"/>
    <s v="03. NEW MCY"/>
    <s v="01. 1-30"/>
    <n v="18990000"/>
    <s v="HONDA"/>
    <s v="WAREHOUSE"/>
    <d v="2022-01-27T00:00:00"/>
    <n v="0"/>
    <d v="2021-06-16T00:00:00"/>
    <d v="2022-01-22T11:39:46"/>
    <d v="2022-01-22T11:44:43"/>
    <s v="0"/>
    <s v="0606"/>
    <s v="NO"/>
    <s v="SOLD"/>
    <n v="0"/>
    <n v="8798090"/>
    <n v="3247600"/>
    <n v="500000"/>
    <s v="A STD"/>
    <s v="A"/>
    <s v="PALEMBANG"/>
    <s v="FID"/>
    <n v="2850000"/>
    <s v="&gt; 25"/>
    <n v="0"/>
    <n v="0"/>
    <n v="1"/>
    <s v="01. 1-30"/>
    <n v="27"/>
    <s v="BD06246-WAWAN MOTOR TOKO"/>
    <n v="13027293"/>
    <n v="15000000"/>
    <s v="RAMANSYAH"/>
    <s v="INTERNAL"/>
    <d v="2022-01-26T00:00:00"/>
    <s v="REGULAR"/>
    <s v="04. &gt;15-20%"/>
    <n v="0"/>
    <s v="N"/>
    <s v="Motor"/>
    <n v="472707"/>
    <n v="112750"/>
    <n v="22671882"/>
    <d v="2021-07-13T00:00:00"/>
    <s v="NEW"/>
    <n v="27"/>
    <s v="NON CWO"/>
    <s v="BERLAKU"/>
    <d v="2022-06-28T00:00:00"/>
    <s v="PALEMBANG-BASUKI RAHMAT"/>
    <n v="4.5106134259258397"/>
    <n v="17880005"/>
    <s v="TUNAI"/>
    <s v="PALEMBANG"/>
    <s v="W901"/>
    <s v="0606"/>
    <s v="0606"/>
  </r>
  <r>
    <x v="3"/>
    <s v="LAMPUNG"/>
    <s v="LAMPUNG"/>
    <s v="MOTOR"/>
    <s v="USED"/>
    <s v="KAWASAKI"/>
    <s v="SPORT"/>
    <s v="SPORT"/>
    <x v="139"/>
    <s v="NINJA R - KR 150 L"/>
    <s v="NINJA 150"/>
    <x v="4"/>
    <n v="0"/>
    <n v="15849647"/>
    <n v="14550000"/>
    <s v="S"/>
    <n v="1"/>
    <s v="BIG MOTOR"/>
    <s v="060721119649"/>
    <s v="URIP WIDODO"/>
    <s v="MH4KR150LFKPC9151"/>
    <s v="KR150LEPJ4551"/>
    <s v="BE2076H"/>
    <d v="2022-01-31T00:00:00"/>
    <s v="04. USED MCY"/>
    <s v="UMCY"/>
    <s v="04. USED MCY"/>
    <s v="02. 31-60"/>
    <n v="18900000"/>
    <s v="04. USED MCY"/>
    <s v="WAREHOUSE"/>
    <d v="2022-01-21T00:00:00"/>
    <n v="0"/>
    <d v="2021-08-31T00:00:00"/>
    <d v="2021-12-10T11:42:36"/>
    <d v="2021-12-13T15:59:27"/>
    <s v="1"/>
    <s v="0607"/>
    <s v="NO"/>
    <s v="SOLD"/>
    <n v="0"/>
    <n v="7404352"/>
    <n v="295960"/>
    <n v="400000"/>
    <s v="B +"/>
    <s v="B"/>
    <s v="LAMPUNG"/>
    <s v="FID"/>
    <n v="3900000"/>
    <s v="&lt;=25"/>
    <n v="0"/>
    <n v="0"/>
    <n v="1"/>
    <s v="02. 31-60"/>
    <n v="21"/>
    <s v="BD180N8-DAVID GANI MOTOR"/>
    <n v="13335977"/>
    <n v="19000000"/>
    <s v="HERLIYANSAH"/>
    <s v="INTERNAL"/>
    <d v="2022-01-07T00:00:00"/>
    <s v="REGULAR"/>
    <s v="05. &gt;20-25%"/>
    <n v="0"/>
    <s v="N"/>
    <s v="Motor"/>
    <n v="3764023"/>
    <n v="1061200"/>
    <n v="37906494"/>
    <d v="2021-10-31T00:00:00"/>
    <s v="LATER"/>
    <n v="21"/>
    <s v="NON CWO"/>
    <s v="MATI"/>
    <d v="2020-10-29T00:00:00"/>
    <s v="LAMPUNG-GAJAH MADA"/>
    <n v="38.3337152777749"/>
    <n v="16316480"/>
    <s v="TUNAI"/>
    <s v="LAMPUNG"/>
    <s v="W902"/>
    <s v="0607"/>
    <s v="0607"/>
  </r>
  <r>
    <x v="3"/>
    <s v="BENGKULU"/>
    <s v="LAMPUNG"/>
    <s v="MOTOR"/>
    <s v="USED"/>
    <s v="YAMAHA"/>
    <s v="SPORT"/>
    <s v="SPORT"/>
    <x v="140"/>
    <s v="R15"/>
    <s v="R15 150"/>
    <x v="4"/>
    <n v="0"/>
    <n v="13736511"/>
    <n v="9350000"/>
    <s v="S"/>
    <n v="1"/>
    <s v="RAHMA MOTOR-MERAPI RAYA"/>
    <s v="062521417878"/>
    <s v="JANDOK"/>
    <s v="MH32PK002FK062498"/>
    <s v="2PK062565"/>
    <s v="BD5177NP"/>
    <d v="2022-01-31T00:00:00"/>
    <s v="04. USED MCY"/>
    <s v="UMCY"/>
    <s v="04. USED MCY"/>
    <s v="01. 1-30"/>
    <n v="15800000"/>
    <s v="04. USED MCY"/>
    <s v="BENGKULU"/>
    <d v="2022-01-26T00:00:00"/>
    <n v="0"/>
    <d v="2021-09-27T00:00:00"/>
    <d v="2022-01-07T15:02:34"/>
    <d v="2022-01-10T10:10:18"/>
    <s v="2"/>
    <s v="0625"/>
    <s v="NO"/>
    <s v="SOLD"/>
    <n v="0"/>
    <n v="8868485"/>
    <n v="21625"/>
    <n v="250000"/>
    <s v="B -"/>
    <s v="B"/>
    <s v="BENGKULU"/>
    <s v="FID"/>
    <n v="3100000"/>
    <s v="&gt; 25"/>
    <n v="0"/>
    <n v="0"/>
    <n v="1"/>
    <s v="01. 1-30"/>
    <n v="26"/>
    <s v="BD180J8-ADELINE MOTOR"/>
    <n v="7096325"/>
    <n v="15800000"/>
    <s v="REDNO ADIANTO"/>
    <s v="INTERNAL"/>
    <d v="2022-01-25T00:00:00"/>
    <s v="REGULAR"/>
    <s v="04. &gt;15-20%"/>
    <n v="0"/>
    <s v="N"/>
    <s v="Motor"/>
    <n v="7123676"/>
    <n v="260000"/>
    <n v="40086956"/>
    <d v="2021-12-27T00:00:00"/>
    <s v="NEW"/>
    <n v="26"/>
    <s v="NON CWO"/>
    <s v="BERLAKU"/>
    <d v="2022-06-17T00:00:00"/>
    <s v="BENGKULU-TENDEAN"/>
    <n v="15.576180555552099"/>
    <n v="14190660"/>
    <s v="TUNAI"/>
    <s v="LAMPUNG"/>
    <s v="W902"/>
    <s v="0625"/>
    <s v="0625"/>
  </r>
  <r>
    <x v="3"/>
    <s v="BENGKULU"/>
    <s v="LAMPUNG"/>
    <s v="MOTOR"/>
    <s v="NEW"/>
    <s v="YAMAHA"/>
    <s v="SCOOTERMATIC"/>
    <s v="SCOOTERMATIC"/>
    <x v="137"/>
    <s v="GEAR 125 S-VERSION"/>
    <s v="GEAR 125"/>
    <x v="5"/>
    <n v="0"/>
    <n v="16404651"/>
    <n v="13800000"/>
    <s v="S"/>
    <n v="1"/>
    <s v="THAMRIN BROTHERS"/>
    <s v="062521417863"/>
    <s v="ILHAM NURCAHYO"/>
    <s v="MH3SEG720MJ011403"/>
    <s v="E32XE0011405"/>
    <m/>
    <d v="2022-01-31T00:00:00"/>
    <s v="03. NEW MCY"/>
    <s v="YAMAHA"/>
    <s v="03. NEW MCY"/>
    <s v="01. 1-30"/>
    <n v="19053500"/>
    <s v="YAMAHA"/>
    <s v="BENGKULU"/>
    <d v="2022-01-29T00:00:00"/>
    <n v="0"/>
    <d v="2021-09-27T00:00:00"/>
    <d v="2022-01-12T13:47:36"/>
    <d v="2022-01-12T13:52:07"/>
    <s v="2"/>
    <s v="0625"/>
    <s v="NO"/>
    <s v="SOLD"/>
    <n v="0"/>
    <n v="8975344"/>
    <n v="72480"/>
    <n v="250000"/>
    <s v="B +"/>
    <s v="B"/>
    <s v="BENGKULU"/>
    <s v="FID"/>
    <n v="3900000"/>
    <s v="&gt; 25"/>
    <n v="0"/>
    <n v="0"/>
    <n v="1"/>
    <s v="01. 1-30"/>
    <n v="29"/>
    <s v="BD21739-JM MOTOR-MERAPI RAYA"/>
    <n v="10944559"/>
    <n v="14200000"/>
    <s v="DEDI SAKTI"/>
    <s v="INTERNAL"/>
    <d v="2022-01-28T00:00:00"/>
    <s v="REGULAR"/>
    <s v="05. &gt;20-25%"/>
    <n v="0"/>
    <s v="N"/>
    <s v="Motor"/>
    <n v="1835441"/>
    <n v="115000"/>
    <n v="19905804"/>
    <d v="2021-12-27T00:00:00"/>
    <s v="NEW"/>
    <n v="29"/>
    <s v="NON CWO"/>
    <s v="BERLAKU"/>
    <d v="2022-06-26T00:00:00"/>
    <s v="BENGKULU-TENDEAN"/>
    <n v="16.422141203700399"/>
    <n v="17054792"/>
    <s v="TUNAI"/>
    <s v="LAMPUNG"/>
    <s v="W902"/>
    <s v="0625"/>
    <s v="0625"/>
  </r>
  <r>
    <x v="3"/>
    <s v="BENGKULU"/>
    <s v="LAMPUNG"/>
    <s v="MOTOR"/>
    <s v="NEW"/>
    <s v="HONDA"/>
    <s v="BEBEK"/>
    <s v="BEBEK"/>
    <x v="19"/>
    <s v="REVO X"/>
    <s v="REVO"/>
    <x v="0"/>
    <n v="0"/>
    <n v="9330503"/>
    <n v="8000000"/>
    <s v="S"/>
    <n v="1"/>
    <s v="PAS ARGA MAKMUR-HUSNI THAMRIN"/>
    <s v="062521411658"/>
    <s v="UJANG ANSORI"/>
    <s v="MH1JBK315KK301377"/>
    <s v="JBK3E1299574"/>
    <s v="BD3504YG"/>
    <d v="2022-01-31T00:00:00"/>
    <s v="03. NEW MCY"/>
    <s v="HONDA"/>
    <s v="03. NEW MCY"/>
    <s v="01. 1-30"/>
    <n v="16300000"/>
    <s v="HONDA"/>
    <s v="BENGKULU"/>
    <d v="2022-01-27T00:00:00"/>
    <n v="0"/>
    <d v="2021-01-26T00:00:00"/>
    <d v="2022-01-20T14:46:42"/>
    <d v="2022-01-20T15:59:47"/>
    <s v="7"/>
    <s v="0625"/>
    <s v="NO"/>
    <s v="SOLD"/>
    <n v="0"/>
    <n v="2654497"/>
    <n v="1911675"/>
    <n v="1300000"/>
    <s v="B STD"/>
    <s v="B"/>
    <s v="BENGKULU"/>
    <s v="NON FID"/>
    <n v="4277066"/>
    <s v="&gt; 25"/>
    <n v="0"/>
    <n v="0"/>
    <n v="1"/>
    <s v="01. 1-30"/>
    <n v="27"/>
    <s v="BD00086-BUDI MOTOR"/>
    <n v="7071192"/>
    <n v="11800000"/>
    <s v="SUNAIDI"/>
    <s v="EXTERNAL"/>
    <d v="2022-01-26T00:00:00"/>
    <s v="SINGLE BIDDER"/>
    <s v="06. &gt;25-30%"/>
    <n v="0"/>
    <s v="N"/>
    <s v="Motor"/>
    <n v="3548808"/>
    <n v="902000"/>
    <n v="18250965"/>
    <d v="2021-10-26T00:00:00"/>
    <s v="NEW"/>
    <n v="27"/>
    <s v="NON CWO"/>
    <s v="TIDAK ADA"/>
    <m/>
    <s v="BENGKULU-TENDEAN"/>
    <n v="6.3334837962975099"/>
    <n v="12022934"/>
    <s v="TUNAI"/>
    <s v="LAMPUNG"/>
    <s v="W902"/>
    <s v="0625"/>
    <s v="0625"/>
  </r>
  <r>
    <x v="3"/>
    <s v="LAMPUNG"/>
    <s v="LAMPUNG"/>
    <s v="MOTOR"/>
    <s v="USED"/>
    <s v="HONDA"/>
    <s v="BEBEK"/>
    <s v="BEBEK"/>
    <x v="14"/>
    <s v="REVO FIT"/>
    <s v="REVO"/>
    <x v="9"/>
    <n v="0"/>
    <n v="2084286"/>
    <n v="3000000"/>
    <s v="S"/>
    <n v="1"/>
    <s v="HERI MOTOR-DESA JATI BARU"/>
    <s v="060721112104"/>
    <s v="RUDIONO"/>
    <s v="MH1JBE119BK160852"/>
    <s v="JBE1E1155788"/>
    <s v="BE4041DF"/>
    <d v="2022-01-31T00:00:00"/>
    <s v="04. USED MCY"/>
    <s v="UMCY"/>
    <s v="04. USED MCY"/>
    <s v="01. 1-30"/>
    <n v="5500000"/>
    <s v="04. USED MCY"/>
    <s v="WAREHOUSE"/>
    <d v="2022-01-08T00:00:00"/>
    <n v="0"/>
    <d v="2021-01-28T00:00:00"/>
    <d v="2021-12-30T08:34:22"/>
    <d v="2021-12-30T08:46:07"/>
    <s v="3"/>
    <s v="0607"/>
    <s v="NO"/>
    <s v="SOLD"/>
    <n v="0"/>
    <n v="547230"/>
    <n v="2577440"/>
    <n v="1700000"/>
    <s v="C STD"/>
    <s v="C"/>
    <s v="LAMPUNG"/>
    <s v="FID"/>
    <n v="2757992"/>
    <s v="&lt;=25"/>
    <n v="-915714"/>
    <n v="1"/>
    <n v="0"/>
    <s v="01. 1-30"/>
    <n v="8"/>
    <s v="BD01925-DAI CITRA LESTARI"/>
    <n v="720000"/>
    <n v="4800000"/>
    <s v="EKO SUPOYO"/>
    <s v="EXTERNAL"/>
    <d v="2022-01-07T00:00:00"/>
    <s v="REGULAR"/>
    <s v="07. &gt; 30%"/>
    <n v="915714"/>
    <s v="Y"/>
    <s v="Motor"/>
    <n v="10624869"/>
    <n v="5546350"/>
    <n v="16404242"/>
    <d v="2021-06-28T00:00:00"/>
    <s v="LATER"/>
    <n v="8"/>
    <s v="NON CWO"/>
    <s v="MATI"/>
    <d v="2013-08-04T10:07:30"/>
    <s v="LAMPUNG-GAJAH MADA"/>
    <n v="8.6346412037019"/>
    <n v="2742008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1"/>
    <s v="BEAT FI SPORTY CW"/>
    <s v="BEAT"/>
    <x v="3"/>
    <n v="0"/>
    <n v="10276322"/>
    <n v="8700000"/>
    <s v="S"/>
    <n v="1"/>
    <s v="SUNAR MOTOR-REJOMULYO"/>
    <s v="060721112284"/>
    <s v="TARMUDIN"/>
    <s v="MH1JFZ123JK846193"/>
    <s v="JFZ1E2843830"/>
    <s v="B4189TYH"/>
    <d v="2022-01-31T00:00:00"/>
    <s v="04. USED MCY"/>
    <s v="UMCY"/>
    <s v="04. USED MCY"/>
    <s v="01. 1-30"/>
    <n v="13800000"/>
    <s v="04. USED MCY"/>
    <s v="WAREHOUSE"/>
    <d v="2022-01-08T00:00:00"/>
    <n v="0"/>
    <d v="2021-02-04T00:00:00"/>
    <d v="2021-12-27T14:17:59"/>
    <d v="2021-12-27T14:55:55"/>
    <s v="7"/>
    <s v="0607"/>
    <s v="NO"/>
    <s v="SOLD"/>
    <n v="0"/>
    <n v="5673677"/>
    <n v="896000"/>
    <n v="1750000"/>
    <s v="B +"/>
    <s v="B"/>
    <s v="LAMPUNG"/>
    <s v="NON FID"/>
    <n v="3500000"/>
    <s v="&lt;=25"/>
    <n v="0"/>
    <n v="0"/>
    <n v="1"/>
    <s v="01. 1-30"/>
    <n v="8"/>
    <s v="BD01925-DAI CITRA LESTARI"/>
    <n v="10358629"/>
    <n v="13200000"/>
    <s v="JOKO MARSONO"/>
    <s v="EXTERNAL"/>
    <d v="2022-01-07T00:00:00"/>
    <s v="REGULAR"/>
    <s v="06. &gt;25-30%"/>
    <n v="0"/>
    <s v="N"/>
    <s v="Motor"/>
    <n v="1521371"/>
    <n v="376500"/>
    <n v="22352455"/>
    <d v="2021-10-04T00:00:00"/>
    <s v="LATER"/>
    <n v="8"/>
    <s v="NON CWO"/>
    <s v="MATI"/>
    <d v="2021-10-27T00:00:00"/>
    <s v="LAMPUNG-GAJAH MADA"/>
    <n v="11.377835648148899"/>
    <n v="11634900"/>
    <s v="TUNAI"/>
    <s v="LAMPUNG"/>
    <s v="W902"/>
    <s v="0607"/>
    <s v="0607"/>
  </r>
  <r>
    <x v="3"/>
    <s v="PADANG"/>
    <s v="PADANG"/>
    <s v="MOTOR"/>
    <s v="NEW"/>
    <s v="YAMAHA"/>
    <s v="SCOOTERMATIC"/>
    <s v="SCOOTERMATIC"/>
    <x v="8"/>
    <s v="NEW MIO M3 CW"/>
    <s v="MIO"/>
    <x v="5"/>
    <n v="0"/>
    <n v="15430180"/>
    <n v="11200000"/>
    <s v="S"/>
    <n v="1"/>
    <s v="SENTRAL YAMAHA PADANG"/>
    <s v="060421418259"/>
    <s v="HADIS PERDANA"/>
    <s v="MH3SE88H0MJ307661"/>
    <s v="E3R2E3016968"/>
    <m/>
    <d v="2022-01-31T00:00:00"/>
    <s v="03. NEW MCY"/>
    <s v="YAMAHA"/>
    <s v="03. NEW MCY"/>
    <s v="01. 1-30"/>
    <n v="17392000"/>
    <s v="YAMAHA"/>
    <s v="WAREHOUSE"/>
    <d v="2022-01-31T00:00:00"/>
    <n v="0"/>
    <d v="2021-09-22T00:00:00"/>
    <d v="2022-01-27T16:06:32"/>
    <d v="2022-01-28T15:02:25"/>
    <s v="1"/>
    <s v="0604"/>
    <s v="NO"/>
    <s v="SOLD"/>
    <n v="0"/>
    <n v="8879814"/>
    <n v="140075"/>
    <n v="2000000"/>
    <s v="A +"/>
    <s v="A"/>
    <s v="PADANG"/>
    <s v="FID"/>
    <n v="3500000"/>
    <s v="&gt; 25"/>
    <n v="0"/>
    <n v="0"/>
    <n v="1"/>
    <s v="01. 1-30"/>
    <n v="31"/>
    <s v="BD00338-RICO MOTOR"/>
    <n v="9818563"/>
    <n v="11100000"/>
    <s v="TEBUS KONSUMEN"/>
    <s v="EXTERNAL"/>
    <d v="2022-01-29T00:00:00"/>
    <s v="REGULAR"/>
    <s v="05. &gt;20-25%"/>
    <n v="0"/>
    <s v="N"/>
    <s v="Motor"/>
    <n v="171437"/>
    <n v="60725"/>
    <n v="20101582"/>
    <d v="2021-12-02T00:00:00"/>
    <s v="NEW"/>
    <n v="31"/>
    <s v="NON CWO"/>
    <s v="BERLAKU"/>
    <d v="2022-09-23T00:00:00"/>
    <s v="PADANG-THAMRIN"/>
    <n v="2.3733217592598499"/>
    <n v="15697258"/>
    <s v="TUNAI"/>
    <s v="PADANG"/>
    <s v="W903"/>
    <s v="0604"/>
    <s v="0604"/>
  </r>
  <r>
    <x v="3"/>
    <s v="PADANG"/>
    <s v="PADANG"/>
    <s v="MOTOR"/>
    <s v="USED"/>
    <s v="HONDA"/>
    <s v="SCOOTERMATIC"/>
    <s v="SCOOTERMATIC"/>
    <x v="43"/>
    <s v="BEAT FI CBS ESP PLUS"/>
    <s v="BEAT"/>
    <x v="8"/>
    <n v="0"/>
    <n v="9115644"/>
    <n v="10100000"/>
    <s v="S"/>
    <n v="1"/>
    <s v="CUST RETENTION MCY"/>
    <s v="060421113295"/>
    <s v="HARI JULIAN AGUNG SAPUTRA"/>
    <s v="MH1JM211XHK323493"/>
    <s v="JM21E1316980"/>
    <s v="BA2449OL"/>
    <d v="2022-01-31T00:00:00"/>
    <s v="04. USED MCY"/>
    <s v="UMCY JASA"/>
    <s v="04. USED MCY"/>
    <s v="01. 1-30"/>
    <n v="12900000"/>
    <s v="04. USED MCY"/>
    <s v="WAREHOUSE"/>
    <d v="2022-01-13T00:00:00"/>
    <n v="0"/>
    <d v="2021-02-28T00:00:00"/>
    <d v="2021-12-30T16:02:02"/>
    <d v="2021-12-30T18:32:27"/>
    <s v="2"/>
    <s v="0604"/>
    <s v="NO"/>
    <s v="SOLD"/>
    <n v="0"/>
    <n v="3782503"/>
    <n v="2706140"/>
    <n v="1500000"/>
    <s v="A STD"/>
    <s v="A"/>
    <s v="PADANG"/>
    <s v="FID"/>
    <n v="3176156"/>
    <s v="&lt;=25"/>
    <n v="-984356"/>
    <n v="1"/>
    <n v="0"/>
    <s v="01. 1-30"/>
    <n v="13"/>
    <s v="BD04336-DANAU KEMBAR MTR"/>
    <n v="9566497"/>
    <n v="12300000"/>
    <s v="ANTON SUJARWO"/>
    <s v="EXTERNAL"/>
    <d v="2022-01-12T00:00:00"/>
    <s v="REGULAR"/>
    <s v="05. &gt;20-25%"/>
    <n v="984356"/>
    <s v="Y"/>
    <s v="Motor"/>
    <n v="1503503"/>
    <n v="909500"/>
    <n v="22185300"/>
    <d v="2021-06-28T00:00:00"/>
    <s v="LATER"/>
    <n v="13"/>
    <s v="NON CWO"/>
    <s v="TIDAK ADA"/>
    <m/>
    <s v="PADANG-THAMRIN"/>
    <n v="13.227465277777799"/>
    <n v="9723844"/>
    <s v="TUNAI"/>
    <s v="PADANG"/>
    <s v="W903"/>
    <s v="0604"/>
    <s v="0604"/>
  </r>
  <r>
    <x v="3"/>
    <s v="BENGKULU"/>
    <s v="LAMPUNG"/>
    <s v="MOTOR"/>
    <s v="NEW"/>
    <s v="YAMAHA"/>
    <s v="SCOOTERMATIC"/>
    <s v="SCOOTERMATIC"/>
    <x v="48"/>
    <s v="GEAR 125"/>
    <s v="GEAR 125"/>
    <x v="5"/>
    <n v="0"/>
    <n v="17217705"/>
    <n v="13050000"/>
    <s v="S"/>
    <n v="1"/>
    <s v="THAMRIN BROTHERS"/>
    <s v="062521417318"/>
    <s v="BUYUNG JUNAIDI"/>
    <s v="MH3SEG710MJ048067"/>
    <s v="E32WE0048069"/>
    <m/>
    <d v="2022-01-31T00:00:00"/>
    <s v="03. NEW MCY"/>
    <s v="YAMAHA"/>
    <s v="03. NEW MCY"/>
    <s v="01. 1-30"/>
    <n v="18456500"/>
    <s v="YAMAHA"/>
    <s v="BENGKULU"/>
    <d v="2022-01-12T00:00:00"/>
    <n v="0"/>
    <d v="2021-08-31T00:00:00"/>
    <d v="2021-12-29T17:19:09"/>
    <d v="2021-12-30T09:17:20"/>
    <s v="1"/>
    <s v="0625"/>
    <s v="NO"/>
    <s v="SOLD"/>
    <n v="0"/>
    <n v="10007292"/>
    <n v="363000"/>
    <n v="1500000"/>
    <s v="A +"/>
    <s v="A"/>
    <s v="BENGKULU"/>
    <s v="FID"/>
    <n v="2800000"/>
    <s v="&lt;=25"/>
    <n v="0"/>
    <n v="0"/>
    <n v="1"/>
    <s v="01. 1-30"/>
    <n v="12"/>
    <s v="BD07132-SIDIQ MOTOR-MERAPI RAYA"/>
    <n v="12158524"/>
    <n v="13700000"/>
    <s v="TEBUS KONSUMEN"/>
    <s v="EXTERNAL"/>
    <d v="2022-01-11T00:00:00"/>
    <s v="REGULAR"/>
    <s v="04. &gt;15-20%"/>
    <n v="0"/>
    <s v="N"/>
    <s v="Motor"/>
    <n v="171476"/>
    <n v="30825"/>
    <n v="19550884"/>
    <d v="2021-10-31T00:00:00"/>
    <s v="LATER"/>
    <n v="12"/>
    <s v="NON CWO"/>
    <s v="BERLAKU"/>
    <d v="2022-09-17T00:00:00"/>
    <s v="BENGKULU-TENDEAN"/>
    <n v="12.612962962965"/>
    <n v="17523286"/>
    <s v="TUNAI"/>
    <s v="LAMPUNG"/>
    <s v="W902"/>
    <s v="0625"/>
    <s v="0625"/>
  </r>
  <r>
    <x v="3"/>
    <s v="PALEMBANG"/>
    <s v="PALEMBANG"/>
    <s v="MOTOR"/>
    <s v="USED"/>
    <s v="YAMAHA"/>
    <s v="SCOOTERMATIC"/>
    <s v="SCOOTERMATIC"/>
    <x v="15"/>
    <s v="MIO M3 125"/>
    <s v="MIO"/>
    <x v="3"/>
    <n v="0"/>
    <n v="9016555"/>
    <n v="6400000"/>
    <s v="S"/>
    <n v="1"/>
    <s v="PEPE MOTOR-RY PALEMBANG"/>
    <s v="060621115397"/>
    <s v="ALPIAN"/>
    <s v="MH3SE88G0JJ042516"/>
    <s v="E3R2E1857487"/>
    <s v="BG3228ABV"/>
    <d v="2022-01-31T00:00:00"/>
    <s v="04. USED MCY"/>
    <s v="UMCY"/>
    <s v="04. USED MCY"/>
    <s v="01. 1-30"/>
    <n v="10700000"/>
    <s v="04. USED MCY"/>
    <s v="WAREHOUSE"/>
    <d v="2022-01-12T00:00:00"/>
    <n v="0"/>
    <d v="2021-06-21T00:00:00"/>
    <d v="2021-12-31T20:30:24"/>
    <d v="2021-12-31T20:34:43"/>
    <s v="4"/>
    <s v="0606"/>
    <s v="NO"/>
    <s v="SOLD"/>
    <n v="0"/>
    <n v="5593624"/>
    <n v="127440"/>
    <n v="250000"/>
    <s v="B STD"/>
    <s v="B"/>
    <s v="PALEMBANG"/>
    <s v="FID"/>
    <n v="2200000"/>
    <s v="&lt;=25"/>
    <n v="0"/>
    <n v="0"/>
    <n v="1"/>
    <s v="01. 1-30"/>
    <n v="12"/>
    <s v="BD00211-JONI MOTOR"/>
    <n v="6390368"/>
    <n v="10500000"/>
    <s v="A DARMAWAN"/>
    <s v="INTERNAL"/>
    <d v="2022-01-11T00:00:00"/>
    <s v="REGULAR"/>
    <s v="05. &gt;20-25%"/>
    <n v="0"/>
    <s v="N"/>
    <s v="Motor"/>
    <n v="3059632"/>
    <n v="483750"/>
    <n v="20101582"/>
    <d v="2021-11-19T00:00:00"/>
    <s v="LATER"/>
    <n v="12"/>
    <s v="NON CWO"/>
    <s v="BERLAKU"/>
    <d v="2022-02-09T00:00:00"/>
    <s v="PALEMBANG-BASUKI RAHMAT"/>
    <n v="11.1425578703711"/>
    <n v="9647350"/>
    <s v="TUNAI"/>
    <s v="PALEMBANG"/>
    <s v="W901"/>
    <s v="0606"/>
    <s v="0606"/>
  </r>
  <r>
    <x v="3"/>
    <s v="PALEMBANG"/>
    <s v="PALEMBANG"/>
    <s v="MOTOR"/>
    <s v="NEW"/>
    <s v="HONDA"/>
    <s v="SCOOTERMATIC"/>
    <s v="SCOOTERMATIC"/>
    <x v="7"/>
    <s v="BEAT FISPRTY CBSPLUS"/>
    <s v="BEAT"/>
    <x v="5"/>
    <n v="0"/>
    <n v="16707969"/>
    <n v="14800000"/>
    <s v="S"/>
    <n v="1"/>
    <s v="PAS SIMPANG POLDA"/>
    <s v="060621115434"/>
    <s v="TEGUH SANTOSO"/>
    <s v="MH1JM8110MK578232"/>
    <s v="JM81E1580110"/>
    <m/>
    <d v="2022-01-31T00:00:00"/>
    <s v="03. NEW MCY"/>
    <s v="HONDA"/>
    <s v="03. NEW MCY"/>
    <s v="01. 1-30"/>
    <n v="19220000"/>
    <s v="HONDA"/>
    <s v="WAREHOUSE"/>
    <d v="2022-01-26T00:00:00"/>
    <n v="0"/>
    <d v="2021-06-22T00:00:00"/>
    <d v="2022-01-24T09:52:51"/>
    <d v="2022-01-24T10:04:53"/>
    <s v="5"/>
    <s v="0606"/>
    <s v="NO"/>
    <s v="SOLD"/>
    <n v="0"/>
    <n v="8189398"/>
    <n v="153550"/>
    <n v="250000"/>
    <s v="A +"/>
    <s v="A"/>
    <s v="PALEMBANG"/>
    <s v="FID"/>
    <n v="2750000"/>
    <s v="&gt; 25"/>
    <n v="0"/>
    <n v="0"/>
    <n v="1"/>
    <s v="01. 1-30"/>
    <n v="26"/>
    <s v="BD00264-MITRA JAYA MOTOR"/>
    <n v="14105990"/>
    <n v="16000000"/>
    <s v="NOVIM PALA PUTRA"/>
    <s v="INTERNAL"/>
    <d v="2022-01-25T00:00:00"/>
    <s v="SINGLE BIDDER"/>
    <s v="03. &gt;10-15%"/>
    <n v="0"/>
    <s v="N"/>
    <s v="Motor"/>
    <n v="294010"/>
    <n v="104500"/>
    <n v="22376498"/>
    <d v="2021-12-21T00:00:00"/>
    <s v="NEW"/>
    <n v="26"/>
    <s v="NON CWO"/>
    <s v="BERLAKU"/>
    <d v="2022-07-05T00:00:00"/>
    <s v="PALEMBANG-BASUKI RAHMAT"/>
    <n v="1.5799421296324001"/>
    <n v="18380916"/>
    <s v="TUNAI"/>
    <s v="PALEMBANG"/>
    <s v="W901"/>
    <s v="0606"/>
    <s v="0606"/>
  </r>
  <r>
    <x v="3"/>
    <s v="PALEMBANG"/>
    <s v="PALEMBANG"/>
    <s v="MOTOR"/>
    <s v="NEW"/>
    <s v="YAMAHA"/>
    <s v="SCOOTERMATIC"/>
    <s v="SCOOTERMATIC"/>
    <x v="12"/>
    <s v="ALL NEW NMAX 155"/>
    <s v="NMAX"/>
    <x v="5"/>
    <n v="0"/>
    <n v="26875774"/>
    <n v="25000000"/>
    <s v="S"/>
    <n v="1"/>
    <s v="THAMRIN BROTHERS LEMBANG"/>
    <s v="060621115561"/>
    <s v="MARIA FRANSISKA KUSUMA SARI"/>
    <s v="MH3SG5620MJ339369"/>
    <s v="G3L8E0621630"/>
    <m/>
    <d v="2022-01-31T00:00:00"/>
    <s v="03. NEW MCY"/>
    <s v="YAMAHA"/>
    <s v="03. NEW MCY"/>
    <s v="01. 1-30"/>
    <n v="30780000"/>
    <s v="YAMAHA"/>
    <s v="WAREHOUSE"/>
    <d v="2022-01-19T00:00:00"/>
    <n v="0"/>
    <d v="2021-06-28T00:00:00"/>
    <d v="2022-01-10T14:41:51"/>
    <d v="2022-01-10T15:17:28"/>
    <s v="5"/>
    <s v="0606"/>
    <s v="NO"/>
    <s v="SOLD"/>
    <n v="0"/>
    <n v="13084221"/>
    <n v="169200"/>
    <n v="250000"/>
    <s v="A +"/>
    <s v="A"/>
    <s v="PALEMBANG"/>
    <s v="FID"/>
    <n v="3500000"/>
    <s v="&lt;=25"/>
    <n v="0"/>
    <n v="0"/>
    <n v="1"/>
    <s v="01. 1-30"/>
    <n v="19"/>
    <s v="BD00264-MITRA JAYA MOTOR"/>
    <n v="25294192"/>
    <n v="28400000"/>
    <s v="HAIRULLAH"/>
    <s v="INTERNAL"/>
    <d v="2022-01-18T00:00:00"/>
    <s v="SINGLE BIDDER"/>
    <s v="03. &gt;10-15%"/>
    <n v="0"/>
    <s v="N"/>
    <s v="Motor"/>
    <n v="265808"/>
    <n v="175750"/>
    <n v="36353506"/>
    <d v="2021-12-25T00:00:00"/>
    <s v="NEW"/>
    <n v="19"/>
    <s v="NON CWO"/>
    <s v="BERLAKU"/>
    <d v="2022-07-05T00:00:00"/>
    <s v="PALEMBANG-BASUKI RAHMAT"/>
    <n v="8.3628703703725495"/>
    <n v="29859084"/>
    <s v="TUNAI"/>
    <s v="PALEMBANG"/>
    <s v="W901"/>
    <s v="0606"/>
    <s v="0606"/>
  </r>
  <r>
    <x v="3"/>
    <s v="BANDAR JAYA"/>
    <s v="LAMPUNG"/>
    <s v="MOTOR"/>
    <s v="NEW"/>
    <s v="YAMAHA"/>
    <s v="SCOOTERMATIC"/>
    <s v="SCOOTERMATIC"/>
    <x v="8"/>
    <s v="NEW MIO M3 CW"/>
    <s v="MIO"/>
    <x v="6"/>
    <n v="0"/>
    <n v="9057980"/>
    <n v="8600000"/>
    <s v="S"/>
    <n v="1"/>
    <s v="LAUTAN TEDUH PUNGGUR-KAMP TOTO"/>
    <s v="064120111666"/>
    <s v="DWI AMRONI"/>
    <s v="MH3SE88H0LJ207139"/>
    <s v="E3R2E2735590"/>
    <s v="BE2649HR"/>
    <d v="2022-01-31T00:00:00"/>
    <s v="03. NEW MCY"/>
    <s v="YAMAHA"/>
    <s v="03. NEW MCY"/>
    <s v="01. 1-30"/>
    <n v="17725000"/>
    <s v="YAMAHA"/>
    <s v="BANDAR JAYA"/>
    <d v="2022-01-26T00:00:00"/>
    <n v="0"/>
    <d v="2020-03-20T00:00:00"/>
    <d v="2022-01-17T09:27:36"/>
    <d v="2022-01-19T07:53:20"/>
    <s v="20"/>
    <s v="0641"/>
    <s v="NO"/>
    <s v="SOLD"/>
    <n v="0"/>
    <n v="1967018"/>
    <n v="1670750"/>
    <n v="250000"/>
    <s v="B +"/>
    <s v="B"/>
    <s v="BANDAR JAYA"/>
    <s v="NON FID"/>
    <n v="2700000"/>
    <s v="&gt; 25"/>
    <n v="0"/>
    <n v="0"/>
    <n v="1"/>
    <s v="01. 1-30"/>
    <n v="26"/>
    <s v="BD03553-LARAS MOTOR-SRITEJO KENCONO"/>
    <n v="9129686"/>
    <n v="11700000"/>
    <s v="RIDO RIANDO"/>
    <s v="INTERNAL"/>
    <d v="2022-01-25T00:00:00"/>
    <s v="REGULAR"/>
    <s v="04. &gt;15-20%"/>
    <n v="0"/>
    <s v="N"/>
    <s v="Motor"/>
    <n v="1400314"/>
    <n v="298862.5"/>
    <n v="20101582"/>
    <d v="2021-12-19T00:00:00"/>
    <s v="NEW"/>
    <n v="26"/>
    <s v="NON CWO"/>
    <s v="MATI"/>
    <d v="2021-04-08T00:00:00"/>
    <s v="BANDAR JAYA-PROKLAMATOR"/>
    <n v="6.6712962962992597"/>
    <n v="16849506"/>
    <s v="TUNAI"/>
    <s v="LAMPUNG"/>
    <s v="W902"/>
    <s v="0641"/>
    <s v="0641"/>
  </r>
  <r>
    <x v="3"/>
    <s v="MUARA BUNGO"/>
    <s v="JAMBI"/>
    <s v="MOTOR"/>
    <s v="NEW"/>
    <s v="HONDA"/>
    <s v="SCOOTERMATIC"/>
    <s v="SCOOTERMATIC"/>
    <x v="26"/>
    <s v="GENIO CBS"/>
    <s v="GENIO"/>
    <x v="0"/>
    <n v="0"/>
    <n v="9034899"/>
    <n v="10300000"/>
    <s v="S"/>
    <n v="1"/>
    <s v="MAKMUR SENTOSA MOTOR"/>
    <s v="061920110234"/>
    <s v="ANDRE SAPUTRA"/>
    <s v="MH1JM6111KK073379"/>
    <s v="JM61E1066474"/>
    <s v="BH2267UZ"/>
    <d v="2022-01-31T00:00:00"/>
    <s v="03. NEW MCY"/>
    <s v="HONDA"/>
    <s v="03. NEW MCY"/>
    <s v="01. 1-30"/>
    <n v="16740000"/>
    <s v="HONDA"/>
    <s v="MUARA BUNGO"/>
    <d v="2022-01-14T00:00:00"/>
    <n v="0"/>
    <d v="2020-01-10T00:00:00"/>
    <d v="2021-12-31T14:14:35"/>
    <d v="2021-12-31T14:30:43"/>
    <s v="19"/>
    <s v="0619"/>
    <s v="NO"/>
    <s v="SOLD"/>
    <n v="0"/>
    <n v="1973095"/>
    <n v="3300200"/>
    <n v="1500000"/>
    <s v="B +"/>
    <s v="B"/>
    <s v="MUARA BUNGO"/>
    <s v="NON FID"/>
    <n v="2400000"/>
    <s v="&lt;=25"/>
    <n v="-1265101"/>
    <n v="1"/>
    <n v="0"/>
    <s v="01. 1-30"/>
    <n v="14"/>
    <s v="BD06532-FRANS MOTOR-LINTAS TEBO"/>
    <n v="10505245"/>
    <n v="14000000"/>
    <s v="TASK FORCE"/>
    <s v="EXTERNAL"/>
    <d v="2022-01-14T00:00:00"/>
    <s v="SINGLE BIDDER"/>
    <s v="03. &gt;10-15%"/>
    <n v="1265101"/>
    <s v="N"/>
    <s v="Motor"/>
    <n v="2094755"/>
    <n v="935000"/>
    <n v="22671882"/>
    <d v="2021-09-09T00:00:00"/>
    <s v="LATER"/>
    <n v="14"/>
    <s v="NON CWO"/>
    <s v="TIDAK ADA"/>
    <m/>
    <s v="MUARA BUNGO-SRI SOEDEWI"/>
    <n v="13.395335648150599"/>
    <n v="16107572"/>
    <s v="TUNAI"/>
    <s v="JAMBI"/>
    <s v="W904"/>
    <s v="0619"/>
    <s v="0619"/>
  </r>
  <r>
    <x v="3"/>
    <s v="MUARA BUNGO"/>
    <s v="JAMBI"/>
    <s v="MOTOR"/>
    <s v="NEW"/>
    <s v="YAMAHA"/>
    <s v="SCOOTERMATIC"/>
    <s v="SCOOTERMATIC"/>
    <x v="28"/>
    <s v="MIO S"/>
    <s v="MIO"/>
    <x v="0"/>
    <n v="0"/>
    <n v="8496489"/>
    <n v="8150000"/>
    <s v="S"/>
    <n v="1"/>
    <s v="PANCA MOTOR TEBO"/>
    <s v="061920111033"/>
    <s v="SRI RAHAYU"/>
    <s v="MH3SEE410KJ106324"/>
    <s v="E3R2E2615736"/>
    <s v="BH6632CY"/>
    <d v="2022-01-31T00:00:00"/>
    <s v="03. NEW MCY"/>
    <s v="YAMAHA"/>
    <s v="03. NEW MCY"/>
    <s v="02. 31-60"/>
    <n v="16335000"/>
    <s v="YAMAHA"/>
    <s v="MUARA BUNGO"/>
    <d v="2022-01-17T00:00:00"/>
    <n v="0"/>
    <d v="2020-01-30T00:00:00"/>
    <d v="2021-12-10T11:03:01"/>
    <d v="2021-12-10T16:36:02"/>
    <s v="20"/>
    <s v="0619"/>
    <s v="NO"/>
    <s v="SOLD"/>
    <n v="0"/>
    <n v="1988507"/>
    <n v="1533510"/>
    <n v="450000"/>
    <s v="B STD"/>
    <s v="B"/>
    <s v="MUARA BUNGO"/>
    <s v="NON FID"/>
    <n v="2500000"/>
    <s v="&lt;=25"/>
    <n v="0"/>
    <n v="0"/>
    <n v="1"/>
    <s v="02. 31-60"/>
    <n v="17"/>
    <s v="BD00104-CV JOHAN MOTOR"/>
    <n v="7371859"/>
    <n v="10800000"/>
    <s v="WAHYU FEBRI"/>
    <s v="INTERNAL"/>
    <d v="2022-01-14T00:00:00"/>
    <s v="REGULAR"/>
    <s v="04. &gt;15-20%"/>
    <n v="0"/>
    <s v="N"/>
    <s v="Motor"/>
    <n v="2348141"/>
    <n v="315800"/>
    <n v="19483336"/>
    <d v="2021-10-28T00:00:00"/>
    <s v="LATER"/>
    <n v="17"/>
    <s v="NON CWO"/>
    <s v="MATI"/>
    <d v="2021-02-04T00:00:00"/>
    <s v="MUARA BUNGO-SRI SOEDEWI"/>
    <n v="37.308310185187999"/>
    <n v="15579164"/>
    <s v="TUNAI"/>
    <s v="JAMBI"/>
    <s v="W904"/>
    <s v="0619"/>
    <s v="0619"/>
  </r>
  <r>
    <x v="3"/>
    <s v="MUARA BUNGO"/>
    <s v="JAMBI"/>
    <s v="MOTOR"/>
    <s v="USED"/>
    <s v="YAMAHA"/>
    <s v="SCOOTERMATIC"/>
    <s v="SCOOTERMATIC"/>
    <x v="28"/>
    <s v="MIO S"/>
    <s v="MIO"/>
    <x v="3"/>
    <n v="0"/>
    <n v="8094031"/>
    <n v="6300000"/>
    <s v="S"/>
    <n v="1"/>
    <s v="FRANS MOTOR-LINTAS TEBO"/>
    <s v="061921115719"/>
    <s v="HELIFAIRI"/>
    <s v="MH3SEE410JJ030587"/>
    <s v="E3R2E1787268"/>
    <s v="BH3647CV"/>
    <d v="2022-01-31T00:00:00"/>
    <s v="04. USED MCY"/>
    <s v="UMCY"/>
    <s v="04. USED MCY"/>
    <s v="01. 1-30"/>
    <n v="10600000"/>
    <s v="04. USED MCY"/>
    <s v="MUARA BUNGO"/>
    <d v="2022-01-26T00:00:00"/>
    <n v="0"/>
    <d v="2021-04-27T00:00:00"/>
    <d v="2021-12-31T10:42:38"/>
    <d v="2021-12-31T12:10:23"/>
    <s v="6"/>
    <s v="0619"/>
    <s v="NO"/>
    <s v="SOLD"/>
    <n v="0"/>
    <n v="4055965"/>
    <n v="517250"/>
    <n v="1000000"/>
    <s v="B -"/>
    <s v="B"/>
    <s v="MUARA BUNGO"/>
    <s v="NON FID"/>
    <n v="2600000"/>
    <s v="&gt; 25"/>
    <n v="0"/>
    <n v="0"/>
    <n v="1"/>
    <s v="01. 1-30"/>
    <n v="26"/>
    <s v="BD06532-FRANS MOTOR-LINTAS TEBO"/>
    <n v="4854305"/>
    <n v="10200000"/>
    <s v="TASK FORCE"/>
    <s v="EXTERNAL"/>
    <d v="2022-01-25T00:00:00"/>
    <s v="REGULAR"/>
    <s v="05. &gt;20-25%"/>
    <n v="0"/>
    <s v="N"/>
    <s v="Motor"/>
    <n v="4325695"/>
    <n v="878000"/>
    <n v="19483336"/>
    <d v="2021-11-24T00:00:00"/>
    <s v="LATER"/>
    <n v="26"/>
    <s v="NON CWO"/>
    <s v="TIDAK ADA"/>
    <m/>
    <s v="MUARA BUNGO-SRI SOEDEWI"/>
    <n v="25.492789351854299"/>
    <n v="9141300"/>
    <s v="TUNAI"/>
    <s v="JAMBI"/>
    <s v="W904"/>
    <s v="0619"/>
    <s v="0619"/>
  </r>
  <r>
    <x v="3"/>
    <s v="MUARA BUNGO"/>
    <s v="JAMBI"/>
    <s v="MOTOR"/>
    <s v="USED"/>
    <s v="HONDA"/>
    <s v="SCOOTERMATIC"/>
    <s v="SCOOTERMATIC"/>
    <x v="64"/>
    <s v="BEAT FI POP CBS ISS"/>
    <s v="BEAT"/>
    <x v="8"/>
    <n v="0"/>
    <n v="7296049"/>
    <n v="3300000"/>
    <s v="S"/>
    <n v="1"/>
    <s v="FRANS MOTOR-LINTAS TEBO"/>
    <s v="061921115734"/>
    <s v="YOGI"/>
    <s v="MH1JFS217HK080671"/>
    <s v="JFS2E1082000"/>
    <s v="BH2696UP"/>
    <d v="2022-01-31T00:00:00"/>
    <s v="04. USED MCY"/>
    <s v="UMCY"/>
    <s v="04. USED MCY"/>
    <s v="01. 1-30"/>
    <n v="9800000"/>
    <s v="04. USED MCY"/>
    <s v="MUARA BUNGO"/>
    <d v="2022-01-18T00:00:00"/>
    <n v="0"/>
    <d v="2021-04-23T00:00:00"/>
    <d v="2021-12-30T11:05:23"/>
    <d v="2021-12-30T12:35:25"/>
    <s v="2"/>
    <s v="0619"/>
    <s v="NO"/>
    <s v="SOLD"/>
    <n v="0"/>
    <n v="3527947"/>
    <n v="2109240"/>
    <n v="1000000"/>
    <s v="C STD"/>
    <s v="C"/>
    <s v="MUARA BUNGO"/>
    <s v="FID"/>
    <n v="2122175"/>
    <s v="&lt;=25"/>
    <n v="0"/>
    <n v="0"/>
    <n v="1"/>
    <s v="01. 1-30"/>
    <n v="18"/>
    <s v="BD21573-SHOLEKAN"/>
    <n v="1440000"/>
    <n v="9600000"/>
    <s v="TASK FORCE"/>
    <s v="EXTERNAL"/>
    <d v="2022-01-17T00:00:00"/>
    <s v="REGULAR"/>
    <s v="05. &gt;20-25%"/>
    <n v="0"/>
    <s v="N"/>
    <s v="Motor"/>
    <n v="7793690"/>
    <n v="597850"/>
    <n v="22224226"/>
    <d v="2021-07-23T00:00:00"/>
    <s v="LATER"/>
    <n v="18"/>
    <s v="NON CWO"/>
    <s v="MATI"/>
    <d v="2021-03-20T14:06:38"/>
    <s v="MUARA BUNGO-SRI SOEDEWI"/>
    <n v="18.475405092591199"/>
    <n v="7677825"/>
    <s v="TUNAI"/>
    <s v="JAMBI"/>
    <s v="W904"/>
    <s v="0619"/>
    <s v="0619"/>
  </r>
  <r>
    <x v="3"/>
    <s v="MUARA BUNGO"/>
    <s v="JAMBI"/>
    <s v="MOTOR"/>
    <s v="USED"/>
    <s v="YAMAHA"/>
    <s v="SPORT"/>
    <s v="SPORT"/>
    <x v="50"/>
    <s v="ALL NEW R15 155 VVA"/>
    <s v="R15 155"/>
    <x v="8"/>
    <n v="0"/>
    <n v="19139231"/>
    <n v="17500000"/>
    <s v="S"/>
    <n v="1"/>
    <s v="FRANS MOTOR-LINTAS TEBO"/>
    <s v="061921116968"/>
    <s v="ZAINAL"/>
    <s v="MH3RG4710HK026802"/>
    <s v="G3J6E0043772"/>
    <s v="BH5295VG"/>
    <d v="2022-01-31T00:00:00"/>
    <s v="04. USED MCY"/>
    <s v="UMCY"/>
    <s v="04. USED MCY"/>
    <s v="01. 1-30"/>
    <n v="24000000"/>
    <s v="04. USED MCY"/>
    <s v="MUARA BUNGO"/>
    <d v="2022-01-14T00:00:00"/>
    <n v="0"/>
    <d v="2021-05-28T00:00:00"/>
    <d v="2021-12-16T13:14:51"/>
    <d v="2021-12-17T11:29:08"/>
    <s v="5"/>
    <s v="0619"/>
    <s v="NO"/>
    <s v="SOLD"/>
    <n v="0"/>
    <n v="9700761"/>
    <n v="103000"/>
    <n v="1500000"/>
    <s v="B +"/>
    <s v="B"/>
    <s v="MUARA BUNGO"/>
    <s v="FID"/>
    <n v="4800000"/>
    <s v="&lt;=25"/>
    <n v="0"/>
    <n v="0"/>
    <n v="1"/>
    <s v="01. 1-30"/>
    <n v="14"/>
    <s v="BD08031-TRI JAYA POROS I"/>
    <n v="17727175"/>
    <n v="24300000"/>
    <s v="TASK FORCE"/>
    <s v="EXTERNAL"/>
    <d v="2022-01-14T00:00:00"/>
    <s v="SINGLE BIDDER"/>
    <s v="04. &gt;15-20%"/>
    <n v="0"/>
    <s v="N"/>
    <s v="Motor"/>
    <n v="4142825"/>
    <n v="1002250"/>
    <n v="39593390"/>
    <d v="2021-11-25T00:00:00"/>
    <s v="LATER"/>
    <n v="14"/>
    <s v="NON CWO"/>
    <s v="MATI"/>
    <d v="2021-10-04T00:00:00"/>
    <s v="MUARA BUNGO-SRI SOEDEWI"/>
    <n v="27.521435185182799"/>
    <n v="21152000"/>
    <s v="TUNAI"/>
    <s v="JAMBI"/>
    <s v="W904"/>
    <s v="0619"/>
    <s v="0619"/>
  </r>
  <r>
    <x v="3"/>
    <s v="MUARA BUNGO"/>
    <s v="JAMBI"/>
    <s v="MOTOR"/>
    <s v="USED"/>
    <s v="YAMAHA"/>
    <s v="BEBEK"/>
    <s v="BEBEK"/>
    <x v="63"/>
    <s v="JUPITER Z CW FI"/>
    <s v="JUPITER"/>
    <x v="6"/>
    <n v="0"/>
    <n v="7783730"/>
    <n v="8050000"/>
    <s v="S"/>
    <n v="1"/>
    <s v="SEMARANG MOTOR"/>
    <s v="061921115352"/>
    <s v="LISBET DAMAI LASTIUR NAINGGOLAN"/>
    <s v="MH3UE1120LJ253898"/>
    <s v="E3R5E0266310"/>
    <s v="BH2558XB"/>
    <d v="2022-01-31T00:00:00"/>
    <s v="04. USED MCY"/>
    <s v="UMCY"/>
    <s v="04. USED MCY"/>
    <s v="01. 1-30"/>
    <n v="13100000"/>
    <s v="04. USED MCY"/>
    <s v="MUARA BUNGO"/>
    <d v="2022-01-18T00:00:00"/>
    <n v="0"/>
    <d v="2021-04-20T00:00:00"/>
    <d v="2021-12-30T12:42:43"/>
    <d v="2021-12-31T20:03:12"/>
    <s v="6"/>
    <s v="0619"/>
    <s v="NO"/>
    <s v="SOLD"/>
    <n v="0"/>
    <n v="2118067"/>
    <n v="721810"/>
    <n v="1000000"/>
    <s v="C +"/>
    <s v="C"/>
    <s v="MUARA BUNGO"/>
    <s v="NON FID"/>
    <n v="4500000"/>
    <s v="&lt;=25"/>
    <n v="-266270"/>
    <n v="1"/>
    <n v="0"/>
    <s v="01. 1-30"/>
    <n v="18"/>
    <s v="BD21573-SHOLEKAN"/>
    <n v="6141780"/>
    <n v="13100000"/>
    <s v="KHAIRUL UMURI"/>
    <s v="EXTERNAL"/>
    <d v="2022-01-17T00:00:00"/>
    <s v="REGULAR"/>
    <s v="07. &gt; 30%"/>
    <n v="266270"/>
    <s v="N"/>
    <s v="Motor"/>
    <n v="5648220"/>
    <n v="921500"/>
    <n v="20271027"/>
    <d v="2021-11-20T00:00:00"/>
    <s v="LATER"/>
    <n v="18"/>
    <s v="NON CWO"/>
    <s v="TIDAK ADA"/>
    <m/>
    <s v="MUARA BUNGO-SRI SOEDEWI"/>
    <n v="17.164444444446399"/>
    <n v="9665920"/>
    <s v="TUNAI"/>
    <s v="JAMBI"/>
    <s v="W904"/>
    <s v="0619"/>
    <s v="0619"/>
  </r>
  <r>
    <x v="3"/>
    <s v="MUARA BUNGO"/>
    <s v="JAMBI"/>
    <s v="MOTOR"/>
    <s v="NEW"/>
    <s v="HONDA"/>
    <s v="SPORT"/>
    <s v="SPORT"/>
    <x v="82"/>
    <s v="CB 150 R STREETFIRE"/>
    <s v="CB 150"/>
    <x v="5"/>
    <n v="0"/>
    <n v="21301704"/>
    <n v="17500000"/>
    <s v="S"/>
    <n v="1"/>
    <s v="DAYA ANUGRAH MANDIRI-PAHLAWAN"/>
    <s v="061921115384"/>
    <s v="NURCAHYANI"/>
    <s v="MH1KCA118MK040246"/>
    <s v="KCA1E1038836"/>
    <m/>
    <d v="2022-01-31T00:00:00"/>
    <s v="03. NEW MCY"/>
    <s v="HONDA"/>
    <s v="03. NEW MCY"/>
    <s v="01. 1-30"/>
    <n v="26725000"/>
    <s v="HONDA"/>
    <s v="MUARA BUNGO"/>
    <d v="2022-01-14T00:00:00"/>
    <n v="0"/>
    <d v="2021-04-21T00:00:00"/>
    <d v="2021-12-27T16:09:11"/>
    <d v="2021-12-28T12:13:50"/>
    <s v="6"/>
    <s v="0619"/>
    <s v="NO"/>
    <s v="SOLD"/>
    <n v="0"/>
    <n v="8423289"/>
    <n v="278250"/>
    <n v="2000000"/>
    <s v="A +"/>
    <s v="A"/>
    <s v="MUARA BUNGO"/>
    <s v="NON FID"/>
    <n v="4900000"/>
    <s v="&lt;=25"/>
    <n v="0"/>
    <n v="0"/>
    <n v="1"/>
    <s v="01. 1-30"/>
    <n v="14"/>
    <s v="BD06532-FRANS MOTOR-LINTAS TEBO"/>
    <n v="16115719"/>
    <n v="18600000"/>
    <s v="TEBUS KONSUMEN"/>
    <s v="EXTERNAL"/>
    <d v="2022-01-14T00:00:00"/>
    <s v="SINGLE BIDDER"/>
    <s v="04. &gt;15-20%"/>
    <n v="0"/>
    <s v="N"/>
    <s v="Motor"/>
    <n v="624281"/>
    <n v="181750"/>
    <n v="33773588"/>
    <d v="2021-11-15T00:00:00"/>
    <s v="LATER"/>
    <n v="14"/>
    <s v="NON CWO"/>
    <s v="BERLAKU"/>
    <d v="2022-04-29T00:00:00"/>
    <s v="MUARA BUNGO-SRI SOEDEWI"/>
    <n v="16.490393518521199"/>
    <n v="24169705"/>
    <s v="TUNAI"/>
    <s v="JAMBI"/>
    <s v="W904"/>
    <s v="0619"/>
    <s v="0619"/>
  </r>
  <r>
    <x v="3"/>
    <s v="LAMPUNG"/>
    <s v="LAMPUNG"/>
    <s v="MOTOR"/>
    <s v="NEW"/>
    <s v="YAMAHA"/>
    <s v="SCOOTERMATIC"/>
    <s v="SCOOTERMATIC"/>
    <x v="12"/>
    <s v="ALL NEW NMAX 155"/>
    <s v="NMAX"/>
    <x v="5"/>
    <n v="0"/>
    <n v="28993764"/>
    <n v="25550000"/>
    <s v="S"/>
    <n v="1"/>
    <s v="ROLYA MOTOR"/>
    <s v="060721121184"/>
    <s v="YADI YATIN"/>
    <s v="MH3SG5620MK408008"/>
    <s v="G3L8E0789199"/>
    <m/>
    <d v="2022-01-31T00:00:00"/>
    <s v="03. NEW MCY"/>
    <s v="YAMAHA"/>
    <s v="03. NEW MCY"/>
    <s v="01. 1-30"/>
    <n v="31380000"/>
    <s v="YAMAHA"/>
    <s v="WAREHOUSE"/>
    <d v="2022-01-21T00:00:00"/>
    <n v="0"/>
    <d v="2021-10-14T00:00:00"/>
    <d v="2021-12-28T09:59:07"/>
    <d v="2021-12-28T10:55:21"/>
    <s v="0"/>
    <s v="0607"/>
    <s v="NO"/>
    <s v="SOLD"/>
    <n v="0"/>
    <n v="15061233"/>
    <n v="400500"/>
    <n v="250000"/>
    <s v="A +"/>
    <s v="A"/>
    <s v="LAMPUNG"/>
    <s v="FID"/>
    <n v="5000000"/>
    <s v="&lt;=25"/>
    <n v="0"/>
    <n v="0"/>
    <n v="1"/>
    <s v="01. 1-30"/>
    <n v="21"/>
    <s v="BD180N8-DAVID GANI MOTOR"/>
    <n v="23404472"/>
    <n v="27400000"/>
    <s v="SETO TRI ANDIKA"/>
    <s v="INTERNAL"/>
    <d v="2022-01-07T00:00:00"/>
    <s v="REGULAR"/>
    <s v="04. &gt;15-20%"/>
    <n v="0"/>
    <s v="N"/>
    <s v="Motor"/>
    <n v="1255528"/>
    <n v="1136000"/>
    <n v="36353506"/>
    <d v="2021-11-13T00:00:00"/>
    <s v="LATER"/>
    <n v="21"/>
    <s v="NON CWO"/>
    <s v="TIDAK ADA"/>
    <m/>
    <s v="LAMPUNG-GAJAH MADA"/>
    <n v="23.544895833336302"/>
    <n v="28993764"/>
    <s v="TUNAI"/>
    <s v="LAMPUNG"/>
    <s v="W902"/>
    <s v="0607"/>
    <s v="0607"/>
  </r>
  <r>
    <x v="3"/>
    <s v="JAMBI"/>
    <s v="JAMBI"/>
    <s v="MOTOR"/>
    <s v="USED"/>
    <s v="YAMAHA"/>
    <s v="SCOOTERMATIC"/>
    <s v="SCOOTERMATIC"/>
    <x v="8"/>
    <s v="NEW MIO M3 CW"/>
    <s v="MIO"/>
    <x v="8"/>
    <n v="0"/>
    <n v="6108372"/>
    <n v="6250000"/>
    <s v="S"/>
    <n v="1"/>
    <s v="TRI JAYA-POROS I"/>
    <s v="060521118406"/>
    <s v="SURIA SAPUTRA"/>
    <s v="MH3SE8860HJ137930"/>
    <s v="E3R2E1501892"/>
    <s v="BH2175ZN"/>
    <d v="2022-01-31T00:00:00"/>
    <s v="04. USED MCY"/>
    <s v="UMCY"/>
    <s v="04. USED MCY"/>
    <s v="01. 1-30"/>
    <n v="9300000"/>
    <s v="04. USED MCY"/>
    <s v="WAREHOUSE"/>
    <d v="2022-01-31T00:00:00"/>
    <n v="0"/>
    <d v="2021-06-24T00:00:00"/>
    <d v="2022-01-08T11:33:19"/>
    <d v="2022-01-10T16:24:06"/>
    <s v="4"/>
    <s v="0605"/>
    <s v="NO"/>
    <s v="SOLD"/>
    <n v="0"/>
    <n v="2039627"/>
    <n v="197550"/>
    <n v="400000"/>
    <s v="B -"/>
    <s v="B"/>
    <s v="JAMBI"/>
    <s v="FID"/>
    <n v="2800000"/>
    <s v="&gt; 25"/>
    <n v="-141628"/>
    <n v="1"/>
    <n v="0"/>
    <s v="01. 1-30"/>
    <n v="31"/>
    <s v="BD00104-CV JOHAN MOTOR"/>
    <n v="4994286"/>
    <n v="9100000"/>
    <s v="DANIEL SIMATUPANG"/>
    <s v="INTERNAL"/>
    <d v="2022-01-28T00:00:00"/>
    <s v="REGULAR"/>
    <s v="07. &gt; 30%"/>
    <n v="141628"/>
    <s v="N"/>
    <s v="Motor"/>
    <n v="3195714"/>
    <n v="31125"/>
    <n v="20101582"/>
    <d v="2021-11-22T00:00:00"/>
    <s v="NEW"/>
    <n v="31"/>
    <s v="NON CWO"/>
    <s v="BERLAKU"/>
    <d v="2022-09-23T00:00:00"/>
    <s v="JAMBI-HAYAM WURUK"/>
    <n v="20.316597222219599"/>
    <n v="7309690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5"/>
    <n v="0"/>
    <n v="15168042"/>
    <n v="5650000"/>
    <s v="S"/>
    <n v="1"/>
    <s v="PANCA MOTOR"/>
    <s v="060521418767"/>
    <s v="MUHAMAD JAMAL"/>
    <s v="MH3UE1120MJ290663"/>
    <s v="E3R5E0303178"/>
    <m/>
    <d v="2022-01-31T00:00:00"/>
    <s v="03. NEW MCY"/>
    <s v="YAMAHA"/>
    <s v="03. NEW MCY"/>
    <s v="02. 31-60"/>
    <n v="17555000"/>
    <s v="YAMAHA"/>
    <s v="WAREHOUSE"/>
    <d v="2022-01-24T00:00:00"/>
    <n v="0"/>
    <d v="2021-06-29T00:00:00"/>
    <d v="2021-12-13T15:56:46"/>
    <d v="2021-12-15T16:35:19"/>
    <s v="4"/>
    <s v="0605"/>
    <s v="NO"/>
    <s v="SOLD"/>
    <n v="0"/>
    <n v="8350954"/>
    <n v="64880"/>
    <n v="250000"/>
    <s v="C -"/>
    <s v="C"/>
    <s v="JAMBI"/>
    <s v="FID"/>
    <n v="3000000"/>
    <s v="&lt;=25"/>
    <n v="0"/>
    <n v="0"/>
    <n v="1"/>
    <s v="02. 31-60"/>
    <n v="24"/>
    <s v="BD21952-MUHAMMAD RUSLI"/>
    <n v="3223246"/>
    <n v="13400000"/>
    <s v="DWI JULIANSYAH"/>
    <s v="INTERNAL"/>
    <d v="2022-01-21T00:00:00"/>
    <s v="REGULAR"/>
    <s v="04. &gt;15-20%"/>
    <n v="0"/>
    <s v="N"/>
    <s v="Motor"/>
    <n v="8836754"/>
    <n v="59750"/>
    <n v="20271027"/>
    <d v="2021-11-29T00:00:00"/>
    <s v="LATER"/>
    <n v="24"/>
    <s v="NON CWO"/>
    <s v="BERLAKU"/>
    <d v="2022-07-07T00:00:00"/>
    <s v="JAMBI-HAYAM WURUK"/>
    <n v="39.308807870373101"/>
    <n v="16369680"/>
    <s v="TUNAI"/>
    <s v="JAMBI"/>
    <s v="W904"/>
    <s v="0605"/>
    <s v="0605"/>
  </r>
  <r>
    <x v="3"/>
    <s v="JAMBI"/>
    <s v="JAMBI"/>
    <s v="MOTOR"/>
    <s v="NEW"/>
    <s v="HONDA"/>
    <s v="SCOOTERMATIC"/>
    <s v="SCOOTERMATIC"/>
    <x v="74"/>
    <s v="BEAT ESP CBS ISS DLX"/>
    <s v="BEAT"/>
    <x v="5"/>
    <n v="0"/>
    <n v="14124668"/>
    <n v="13150000"/>
    <s v="S"/>
    <n v="1"/>
    <s v="ASTRA INTERNATIONAL-JELUTUNG"/>
    <s v="060521119537"/>
    <s v="RUDI ARSAD M"/>
    <s v="MH1JM9116MK672282"/>
    <s v="JM91E1671899"/>
    <m/>
    <d v="2022-01-31T00:00:00"/>
    <s v="03. NEW MCY"/>
    <s v="HONDA"/>
    <s v="03. NEW MCY"/>
    <s v="01. 1-30"/>
    <n v="16630000"/>
    <s v="HONDA"/>
    <s v="WAREHOUSE"/>
    <d v="2022-01-17T00:00:00"/>
    <n v="0"/>
    <d v="2021-07-23T00:00:00"/>
    <d v="2022-01-06T16:30:24"/>
    <d v="2022-01-13T00:00:00"/>
    <s v="4"/>
    <s v="0605"/>
    <s v="NO"/>
    <s v="SOLD"/>
    <n v="0"/>
    <n v="5315330"/>
    <n v="97200"/>
    <n v="250000"/>
    <s v="B +"/>
    <s v="B"/>
    <s v="JAMBI"/>
    <s v="FID"/>
    <n v="2850000"/>
    <s v="&lt;=25"/>
    <n v="0"/>
    <n v="0"/>
    <n v="1"/>
    <s v="01. 1-30"/>
    <n v="17"/>
    <s v="BD00104-CV JOHAN MOTOR"/>
    <n v="11357924"/>
    <n v="14500000"/>
    <s v="HABIBI PRAWIRA SIREGAR"/>
    <s v="INTERNAL"/>
    <d v="2022-01-14T00:00:00"/>
    <s v="REGULAR"/>
    <s v="04. &gt;15-20%"/>
    <n v="0"/>
    <s v="N"/>
    <s v="Motor"/>
    <n v="1692076"/>
    <n v="54125"/>
    <n v="21883046"/>
    <d v="2021-12-17T00:00:00"/>
    <s v="NEW"/>
    <n v="17"/>
    <s v="NON CWO"/>
    <s v="BERLAKU"/>
    <d v="2022-07-27T00:00:00"/>
    <s v="JAMBI-HAYAM WURUK"/>
    <n v="4"/>
    <n v="15541214"/>
    <s v="TUNAI"/>
    <s v="JAMBI"/>
    <s v="W904"/>
    <s v="0605"/>
    <s v="0605"/>
  </r>
  <r>
    <x v="3"/>
    <s v="PADANG"/>
    <s v="PADANG"/>
    <s v="MOTOR"/>
    <s v="NEW"/>
    <s v="YAMAHA"/>
    <s v="SCOOTERMATIC"/>
    <s v="SCOOTERMATIC"/>
    <x v="132"/>
    <s v="MIO M3 AKS SSS"/>
    <s v="MIO"/>
    <x v="0"/>
    <n v="0"/>
    <n v="6328525"/>
    <n v="9100000"/>
    <s v="S"/>
    <n v="1"/>
    <s v="SENTRAL YAMAHA PADANG"/>
    <s v="060419413951"/>
    <s v="MEGA RATNA SARI"/>
    <s v="MH3SE8850KJ042787"/>
    <s v="E3W6E0175396"/>
    <s v="BA5118OV"/>
    <d v="2022-01-31T00:00:00"/>
    <s v="03. NEW MCY"/>
    <s v="YAMAHA"/>
    <s v="03. NEW MCY"/>
    <s v="01. 1-30"/>
    <n v="17416000"/>
    <s v="YAMAHA"/>
    <s v="WAREHOUSE"/>
    <d v="2022-01-17T00:00:00"/>
    <n v="0"/>
    <d v="2019-08-20T00:00:00"/>
    <d v="2022-01-05T16:33:47"/>
    <d v="2022-01-12T00:00:00"/>
    <s v="25"/>
    <s v="0604"/>
    <s v="NO"/>
    <s v="SOLD"/>
    <n v="0"/>
    <n v="1021473"/>
    <n v="1422050"/>
    <n v="1400000"/>
    <s v="A STD"/>
    <s v="A"/>
    <s v="PADANG"/>
    <s v="NON FID"/>
    <n v="3000000"/>
    <s v="&lt;=25"/>
    <n v="-2771475"/>
    <n v="1"/>
    <n v="0"/>
    <s v="01. 1-30"/>
    <n v="17"/>
    <s v="BD00338-RICO MOTOR"/>
    <n v="8600270"/>
    <n v="10900000"/>
    <s v="ANTON SUJARWO"/>
    <s v="EXTERNAL"/>
    <d v="2022-01-17T00:00:00"/>
    <s v="REGULAR"/>
    <s v="04. &gt;15-20%"/>
    <n v="2771475"/>
    <s v="N"/>
    <s v="Motor"/>
    <n v="1209730"/>
    <n v="888500"/>
    <n v="20101582"/>
    <d v="2021-10-20T00:00:00"/>
    <s v="NEW"/>
    <n v="17"/>
    <s v="NON CWO"/>
    <s v="TIDAK ADA"/>
    <m/>
    <s v="PADANG-THAMRIN"/>
    <n v="5"/>
    <n v="16222644"/>
    <s v="TUNAI"/>
    <s v="PADANG"/>
    <s v="W903"/>
    <s v="0604"/>
    <s v="0604"/>
  </r>
  <r>
    <x v="3"/>
    <s v="PASAMAN"/>
    <s v="PADANG"/>
    <s v="MOTOR"/>
    <s v="NEW"/>
    <s v="HONDA"/>
    <s v="BEBEK"/>
    <s v="BEBEK"/>
    <x v="14"/>
    <s v="REVO FIT"/>
    <s v="REVO"/>
    <x v="0"/>
    <n v="0"/>
    <n v="8356186"/>
    <n v="8100000"/>
    <s v="S"/>
    <n v="1"/>
    <s v="HAYATI PASAMAN"/>
    <s v="062920110826"/>
    <s v="ALISMAN"/>
    <s v="MH1JBK115KK685521"/>
    <s v="JBK1E1681802"/>
    <s v="BA6592RC"/>
    <d v="2022-01-31T00:00:00"/>
    <s v="03. NEW MCY"/>
    <s v="HONDA"/>
    <s v="03. NEW MCY"/>
    <s v="01. 1-30"/>
    <n v="14065000"/>
    <s v="HONDA"/>
    <s v="PASAMAN"/>
    <d v="2022-01-20T00:00:00"/>
    <n v="0"/>
    <d v="2020-03-13T00:00:00"/>
    <d v="2021-12-31T19:21:23"/>
    <d v="2021-12-31T20:01:09"/>
    <s v="19"/>
    <s v="0629"/>
    <s v="NO"/>
    <s v="SOLD"/>
    <n v="0"/>
    <n v="2219811"/>
    <n v="2897790"/>
    <n v="1000000"/>
    <s v="A -"/>
    <s v="A"/>
    <s v="PASAMAN"/>
    <s v="NON FID"/>
    <n v="1300000"/>
    <s v="&lt;=25"/>
    <n v="0"/>
    <n v="0"/>
    <n v="1"/>
    <s v="01. 1-30"/>
    <n v="20"/>
    <s v="BD08537-EZA MOTOR"/>
    <n v="8112552"/>
    <n v="9900000"/>
    <s v="TEBUS KONSUMEN"/>
    <s v="EXTERNAL"/>
    <d v="2022-01-18T00:00:00"/>
    <s v="REGULAR"/>
    <s v="02. &gt;5-10%"/>
    <n v="0"/>
    <s v="N"/>
    <s v="Motor"/>
    <n v="797448"/>
    <n v="290830"/>
    <n v="16404242"/>
    <d v="2021-11-10T00:00:00"/>
    <s v="LATER"/>
    <n v="20"/>
    <s v="NON CWO"/>
    <s v="MATI"/>
    <d v="2021-03-23T00:00:00"/>
    <s v="PASAMAN-SIMPANG EMPAT"/>
    <n v="19.165868055555599"/>
    <n v="14377957"/>
    <s v="TUNAI"/>
    <s v="PADANG"/>
    <s v="W903"/>
    <s v="0629"/>
    <s v="0629"/>
  </r>
  <r>
    <x v="3"/>
    <s v="PASAMAN"/>
    <s v="PADANG"/>
    <s v="MOTOR"/>
    <s v="NEW"/>
    <s v="HONDA"/>
    <s v="BEBEK"/>
    <s v="BEBEK"/>
    <x v="14"/>
    <s v="REVO FIT"/>
    <s v="REVO"/>
    <x v="6"/>
    <n v="0"/>
    <n v="10545886"/>
    <n v="8000000"/>
    <s v="S"/>
    <n v="1"/>
    <s v="HAYATI PASAMAN"/>
    <s v="062920114536"/>
    <s v="HENRI RIADI"/>
    <s v="MH1JBK111LK727622"/>
    <s v="JBK1E1723553"/>
    <m/>
    <d v="2022-01-31T00:00:00"/>
    <s v="03. NEW MCY"/>
    <s v="HONDA"/>
    <s v="03. NEW MCY"/>
    <s v="01. 1-30"/>
    <n v="14305000"/>
    <s v="HONDA"/>
    <s v="PASAMAN"/>
    <d v="2022-01-31T00:00:00"/>
    <n v="0"/>
    <d v="2020-10-30T00:00:00"/>
    <d v="2022-01-22T11:42:08"/>
    <d v="2022-01-28T08:36:33"/>
    <s v="12"/>
    <s v="0629"/>
    <s v="NO"/>
    <s v="SOLD"/>
    <n v="0"/>
    <n v="4332526"/>
    <n v="1586673"/>
    <n v="1000000"/>
    <s v="B +"/>
    <s v="B"/>
    <s v="PASAMAN"/>
    <s v="NON FID"/>
    <n v="2200000"/>
    <s v="&gt; 25"/>
    <n v="0"/>
    <n v="0"/>
    <n v="1"/>
    <s v="01. 1-30"/>
    <n v="31"/>
    <s v="BD08537-EZA MOTOR"/>
    <n v="8236856"/>
    <n v="10900000"/>
    <s v="TEBUS KONSUMEN"/>
    <s v="EXTERNAL"/>
    <d v="2022-01-29T00:00:00"/>
    <s v="REGULAR"/>
    <s v="04. &gt;15-20%"/>
    <n v="0"/>
    <s v="N"/>
    <s v="Motor"/>
    <n v="1573144"/>
    <n v="255335"/>
    <n v="16404242"/>
    <d v="2021-12-02T00:00:00"/>
    <s v="NEW"/>
    <n v="31"/>
    <s v="NON CWO"/>
    <s v="MATI"/>
    <d v="2021-11-10T00:00:00"/>
    <s v="PASAMAN-SIMPANG EMPAT"/>
    <n v="2.64128472222365"/>
    <n v="13731829"/>
    <s v="TUNAI"/>
    <s v="PADANG"/>
    <s v="W903"/>
    <s v="0629"/>
    <s v="0629"/>
  </r>
  <r>
    <x v="3"/>
    <s v="JAMBI"/>
    <s v="JAMBI"/>
    <s v="MOTOR"/>
    <s v="NEW"/>
    <s v="YAMAHA"/>
    <s v="SCOOTERMATIC"/>
    <s v="SCOOTERMATIC"/>
    <x v="48"/>
    <s v="GEAR 125"/>
    <s v="GEAR 125"/>
    <x v="5"/>
    <n v="0"/>
    <n v="15097842"/>
    <n v="12850000"/>
    <s v="S"/>
    <n v="1"/>
    <s v="PERMATA AGUNG LESTARI"/>
    <s v="060521421798"/>
    <s v="ZAINUDIN"/>
    <s v="MH3SEG710MJ065142"/>
    <s v="E32WE0075790"/>
    <m/>
    <d v="2022-01-31T00:00:00"/>
    <s v="03. NEW MCY"/>
    <s v="YAMAHA"/>
    <s v="03. NEW MCY"/>
    <s v="01. 1-30"/>
    <n v="16555000"/>
    <s v="YAMAHA"/>
    <s v="WAREHOUSE"/>
    <d v="2022-01-24T00:00:00"/>
    <n v="0"/>
    <d v="2021-09-29T00:00:00"/>
    <d v="2022-01-17T16:40:10"/>
    <d v="2022-01-19T12:31:55"/>
    <s v="2"/>
    <s v="0605"/>
    <s v="NO"/>
    <s v="SOLD"/>
    <n v="0"/>
    <n v="7822153"/>
    <n v="44960"/>
    <n v="250000"/>
    <s v="A +"/>
    <s v="A"/>
    <s v="JAMBI"/>
    <s v="FID"/>
    <n v="2600000"/>
    <s v="&lt;=25"/>
    <n v="0"/>
    <n v="0"/>
    <n v="1"/>
    <s v="01. 1-30"/>
    <n v="24"/>
    <s v="BD00104-CV JOHAN MOTOR"/>
    <n v="12211421"/>
    <n v="13700000"/>
    <s v="SADDAM SAUKANI HARAHAP"/>
    <s v="INTERNAL"/>
    <d v="2022-01-21T00:00:00"/>
    <s v="REGULAR"/>
    <s v="04. &gt;15-20%"/>
    <n v="0"/>
    <s v="N"/>
    <s v="Motor"/>
    <n v="118579"/>
    <n v="32025"/>
    <n v="19550884"/>
    <d v="2021-12-29T00:00:00"/>
    <s v="NEW"/>
    <n v="24"/>
    <s v="NON CWO"/>
    <s v="BERLAKU"/>
    <d v="2022-10-14T00:00:00"/>
    <s v="JAMBI-HAYAM WURUK"/>
    <n v="4.4778356481474502"/>
    <n v="15711880"/>
    <s v="TUNAI"/>
    <s v="JAMBI"/>
    <s v="W904"/>
    <s v="0605"/>
    <s v="0605"/>
  </r>
  <r>
    <x v="3"/>
    <s v="JAMBI"/>
    <s v="JAMBI"/>
    <s v="MOTOR"/>
    <s v="USED"/>
    <s v="HONDA"/>
    <s v="SCOOTERMATIC"/>
    <s v="SCOOTERMATIC"/>
    <x v="16"/>
    <s v="SCOOPY ESP"/>
    <s v="SCOOPY"/>
    <x v="3"/>
    <n v="0"/>
    <n v="13571445"/>
    <n v="10350000"/>
    <s v="S"/>
    <n v="1"/>
    <s v="FINZA MOTOR-BAJUBANG LAUT"/>
    <s v="060521422004"/>
    <s v="MUS MULYADI"/>
    <s v="MH1JM3118JK932772"/>
    <s v="JM31E1930425"/>
    <s v="BH5310OY"/>
    <d v="2022-01-31T00:00:00"/>
    <s v="04. USED MCY"/>
    <s v="UMCY"/>
    <s v="04. USED MCY"/>
    <s v="01. 1-30"/>
    <n v="17000000"/>
    <s v="04. USED MCY"/>
    <s v="WAREHOUSE"/>
    <d v="2022-01-24T00:00:00"/>
    <n v="0"/>
    <d v="2021-09-24T00:00:00"/>
    <d v="2022-01-12T11:11:27"/>
    <d v="2022-01-12T13:15:48"/>
    <s v="2"/>
    <s v="0605"/>
    <s v="NO"/>
    <s v="SOLD"/>
    <n v="0"/>
    <n v="8018550"/>
    <n v="76175"/>
    <n v="250000"/>
    <s v="C +"/>
    <s v="C"/>
    <s v="JAMBI"/>
    <s v="FID"/>
    <n v="4500000"/>
    <s v="&lt;=25"/>
    <n v="0"/>
    <n v="0"/>
    <n v="1"/>
    <s v="01. 1-30"/>
    <n v="24"/>
    <s v="BD09466-DUTA KONCARA"/>
    <n v="8281622"/>
    <n v="17500000"/>
    <s v="TRI WIDODO"/>
    <s v="INTERNAL"/>
    <d v="2022-01-21T00:00:00"/>
    <s v="REGULAR"/>
    <s v="06. &gt;25-30%"/>
    <n v="0"/>
    <s v="N"/>
    <s v="Motor"/>
    <n v="7468378"/>
    <n v="987500"/>
    <n v="23096640"/>
    <d v="2021-12-24T00:00:00"/>
    <s v="NEW"/>
    <n v="24"/>
    <s v="NON CWO"/>
    <s v="TIDAK ADA"/>
    <m/>
    <s v="JAMBI-HAYAM WURUK"/>
    <n v="11.447361111109799"/>
    <n v="14028500"/>
    <s v="TUNAI"/>
    <s v="JAMBI"/>
    <s v="W904"/>
    <s v="0605"/>
    <s v="0605"/>
  </r>
  <r>
    <x v="3"/>
    <s v="JAMBI"/>
    <s v="JAMBI"/>
    <s v="MOTOR"/>
    <s v="USED"/>
    <s v="HONDA"/>
    <s v="SCOOTERMATIC"/>
    <s v="SCOOTERMATIC"/>
    <x v="16"/>
    <s v="SCOOPY ESP"/>
    <s v="SCOOPY"/>
    <x v="8"/>
    <n v="0"/>
    <n v="7323553"/>
    <n v="13100000"/>
    <s v="S"/>
    <n v="1"/>
    <s v="NDS CHANNEL MCY"/>
    <s v="060520127047"/>
    <s v="ROMANCE"/>
    <s v="MH1JM3111HK124192"/>
    <s v="JM31E1127826"/>
    <s v="BH4253ZK"/>
    <d v="2022-01-31T00:00:00"/>
    <s v="04. USED MCY"/>
    <s v="UMCY"/>
    <s v="04. USED MCY"/>
    <s v="01. 1-30"/>
    <n v="15200000"/>
    <s v="04. USED MCY"/>
    <s v="WAREHOUSE"/>
    <d v="2022-01-14T00:00:00"/>
    <n v="0"/>
    <d v="2020-10-17T00:00:00"/>
    <d v="2021-12-31T15:32:30"/>
    <d v="2021-12-31T20:32:46"/>
    <s v="8"/>
    <s v="0605"/>
    <s v="NO"/>
    <s v="SOLD"/>
    <n v="0"/>
    <n v="2951424"/>
    <n v="3958180"/>
    <n v="1600000"/>
    <s v="B +"/>
    <s v="B"/>
    <s v="JAMBI"/>
    <s v="NON FID"/>
    <n v="5569821"/>
    <s v="&lt;=25"/>
    <n v="-5776447"/>
    <n v="1"/>
    <n v="0"/>
    <s v="01. 1-30"/>
    <n v="14"/>
    <s v="BD08031-TRI JAYA POROS I"/>
    <n v="12749185"/>
    <n v="16600000"/>
    <s v="HARIYADI"/>
    <s v="EXTERNAL"/>
    <d v="2022-01-14T00:00:00"/>
    <s v="SINGLE BIDDER"/>
    <s v="07. &gt; 30%"/>
    <n v="5776447"/>
    <s v="N"/>
    <s v="Motor"/>
    <n v="2190815"/>
    <n v="563025"/>
    <n v="23096640"/>
    <d v="2021-07-17T00:00:00"/>
    <s v="LATER"/>
    <n v="14"/>
    <s v="NON CWO"/>
    <s v="MATI"/>
    <d v="2021-07-04T00:00:00"/>
    <s v="JAMBI-HAYAM WURUK"/>
    <n v="13.1439120370342"/>
    <n v="9630179"/>
    <s v="TUNAI"/>
    <s v="JAMBI"/>
    <s v="W904"/>
    <s v="0605"/>
    <s v="0605"/>
  </r>
  <r>
    <x v="3"/>
    <s v="JAMBI"/>
    <s v="JAMBI"/>
    <s v="MOTOR"/>
    <s v="NEW"/>
    <s v="YAMAHA"/>
    <s v="BEBEK"/>
    <s v="BEBEK"/>
    <x v="63"/>
    <s v="JUPITER Z CW FI"/>
    <s v="JUPITER"/>
    <x v="6"/>
    <n v="0"/>
    <n v="10683916"/>
    <n v="7400000"/>
    <s v="S"/>
    <n v="1"/>
    <s v="SABANG RAYA"/>
    <s v="060520427825"/>
    <s v="HAMZAH"/>
    <s v="MH3UE1120LJ263032"/>
    <s v="E3R5E0275546"/>
    <s v="BH5308IR"/>
    <d v="2022-01-31T00:00:00"/>
    <s v="03. NEW MCY"/>
    <s v="YAMAHA"/>
    <s v="03. NEW MCY"/>
    <s v="01. 1-30"/>
    <n v="17405000"/>
    <s v="YAMAHA"/>
    <s v="WAREHOUSE"/>
    <d v="2022-01-17T00:00:00"/>
    <n v="0"/>
    <d v="2020-08-31T00:00:00"/>
    <d v="2022-01-05T16:16:26"/>
    <d v="2022-01-10T16:24:53"/>
    <s v="15"/>
    <s v="0605"/>
    <s v="NO"/>
    <s v="SOLD"/>
    <n v="0"/>
    <n v="3662084"/>
    <n v="82050"/>
    <n v="250000"/>
    <s v="C STD"/>
    <s v="C"/>
    <s v="JAMBI"/>
    <s v="NON FID"/>
    <n v="2700000"/>
    <s v="&lt;=25"/>
    <n v="0"/>
    <n v="0"/>
    <n v="1"/>
    <s v="01. 1-30"/>
    <n v="17"/>
    <s v="BD21952-MUHAMMAD RUSLI"/>
    <n v="5310991"/>
    <n v="13100000"/>
    <s v="DWI JULIANSYAH"/>
    <s v="INTERNAL"/>
    <d v="2022-01-14T00:00:00"/>
    <s v="REGULAR"/>
    <s v="04. &gt;15-20%"/>
    <n v="0"/>
    <s v="N"/>
    <s v="Motor"/>
    <n v="6479009"/>
    <n v="286187.5"/>
    <n v="20271027"/>
    <d v="2021-12-31T00:00:00"/>
    <s v="NEW"/>
    <n v="17"/>
    <s v="NON CWO"/>
    <s v="MATI"/>
    <d v="2021-09-15T00:00:00"/>
    <s v="JAMBI-HAYAM WURUK"/>
    <n v="6.3160532407418897"/>
    <n v="15867655"/>
    <s v="TUNAI"/>
    <s v="JAMBI"/>
    <s v="W904"/>
    <s v="0605"/>
    <s v="0605"/>
  </r>
  <r>
    <x v="3"/>
    <s v="LAMPUNG"/>
    <s v="LAMPUNG"/>
    <s v="MOTOR"/>
    <s v="USED"/>
    <s v="HONDA"/>
    <s v="SCOOTERMATIC"/>
    <s v="SCOOTERMATIC"/>
    <x v="17"/>
    <s v="BEAT FI POP CW"/>
    <s v="BEAT"/>
    <x v="4"/>
    <n v="0"/>
    <n v="6451286"/>
    <n v="6150000"/>
    <s v="S"/>
    <n v="1"/>
    <s v="KARUNIA MOTOR-DUSUN PAL ENAM"/>
    <s v="060720131667"/>
    <s v="GUNAWAN"/>
    <s v="MH1JFS117FK092835"/>
    <s v="JFS1E1090930"/>
    <s v="BE3342PY"/>
    <d v="2022-01-31T00:00:00"/>
    <s v="04. USED MCY"/>
    <s v="UMCY"/>
    <s v="04. USED MCY"/>
    <s v="01. 1-30"/>
    <n v="10600000"/>
    <s v="04. USED MCY"/>
    <s v="WAREHOUSE"/>
    <d v="2022-01-26T00:00:00"/>
    <n v="0"/>
    <d v="2020-12-19T00:00:00"/>
    <d v="2022-01-06T11:50:36"/>
    <d v="2022-01-07T14:53:41"/>
    <s v="9"/>
    <s v="0607"/>
    <s v="NO"/>
    <s v="SOLD"/>
    <n v="0"/>
    <n v="2023713"/>
    <n v="1037625"/>
    <n v="1500000"/>
    <s v="A STD"/>
    <s v="A"/>
    <s v="LAMPUNG"/>
    <s v="NON FID"/>
    <n v="2600000"/>
    <s v="&gt; 25"/>
    <n v="0"/>
    <n v="0"/>
    <n v="1"/>
    <s v="01. 1-30"/>
    <n v="26"/>
    <s v="BD00449-YON JAYA MOTOR-URIP SUMOHARJO"/>
    <n v="7070522"/>
    <n v="9500000"/>
    <s v="MELKI SANDRA ARLAN"/>
    <s v="EXTERNAL"/>
    <d v="2022-01-24T00:00:00"/>
    <s v="REGULAR"/>
    <s v="05. &gt;20-25%"/>
    <n v="0"/>
    <s v="N"/>
    <s v="Motor"/>
    <n v="1479478"/>
    <n v="867500"/>
    <n v="22224226"/>
    <d v="2021-10-19T00:00:00"/>
    <s v="NEW"/>
    <n v="26"/>
    <s v="NON CWO"/>
    <s v="TIDAK ADA"/>
    <m/>
    <s v="LAMPUNG-GAJAH MADA"/>
    <n v="18.3793865740736"/>
    <n v="8957920"/>
    <s v="TUNAI"/>
    <s v="LAMPUNG"/>
    <s v="W902"/>
    <s v="0607"/>
    <s v="0607"/>
  </r>
  <r>
    <x v="3"/>
    <s v="JAMBI"/>
    <s v="JAMBI"/>
    <s v="MOTOR"/>
    <s v="USED"/>
    <s v="YAMAHA"/>
    <s v="SCOOTERMATIC"/>
    <s v="SCOOTERMATIC"/>
    <x v="28"/>
    <s v="MIO S"/>
    <s v="MIO"/>
    <x v="0"/>
    <n v="0"/>
    <n v="8358206"/>
    <n v="7350000"/>
    <s v="S"/>
    <n v="1"/>
    <s v="TAWA MOTOR-SENTOT ALIBASSA IRG"/>
    <s v="060521411242"/>
    <s v="RIVAL IRAWAN"/>
    <s v="MH3SEE410KJ111582"/>
    <s v="E3R2E2667668"/>
    <s v="BH5527OP"/>
    <d v="2022-01-31T00:00:00"/>
    <s v="04. USED MCY"/>
    <s v="UMCY"/>
    <s v="04. USED MCY"/>
    <s v="01. 1-30"/>
    <n v="11200000"/>
    <s v="04. USED MCY"/>
    <s v="WAREHOUSE"/>
    <d v="2022-01-27T00:00:00"/>
    <n v="0"/>
    <d v="2021-01-15T00:00:00"/>
    <d v="2022-01-11T16:00:39"/>
    <d v="2022-01-18T00:00:00"/>
    <s v="7"/>
    <s v="0605"/>
    <s v="NO"/>
    <s v="SOLD"/>
    <n v="0"/>
    <n v="4773792"/>
    <n v="1290420"/>
    <n v="500000"/>
    <s v="B +"/>
    <s v="B"/>
    <s v="JAMBI"/>
    <s v="NON FID"/>
    <n v="2900000"/>
    <s v="&gt; 25"/>
    <n v="0"/>
    <n v="0"/>
    <n v="1"/>
    <s v="01. 1-30"/>
    <n v="27"/>
    <s v="BD20581-TAWA MOTOR"/>
    <n v="7651463"/>
    <n v="10800000"/>
    <s v="FAJAR AKBAR S"/>
    <s v="INTERNAL"/>
    <d v="2022-01-26T00:00:00"/>
    <s v="REGULAR"/>
    <s v="06. &gt;25-30%"/>
    <n v="0"/>
    <s v="N"/>
    <s v="Motor"/>
    <n v="2068537"/>
    <n v="887000"/>
    <n v="19483336"/>
    <d v="2021-09-15T00:00:00"/>
    <s v="NEW"/>
    <n v="27"/>
    <s v="NON CWO"/>
    <s v="TIDAK ADA"/>
    <m/>
    <s v="JAMBI-HAYAM WURUK"/>
    <n v="9"/>
    <n v="9477600"/>
    <s v="TUNAI"/>
    <s v="JAMBI"/>
    <s v="W904"/>
    <s v="0605"/>
    <s v="0605"/>
  </r>
  <r>
    <x v="3"/>
    <s v="LAMPUNG"/>
    <s v="LAMPUNG"/>
    <s v="MOTOR"/>
    <s v="NEW"/>
    <s v="HONDA"/>
    <s v="BEBEK"/>
    <s v="BEBEK"/>
    <x v="49"/>
    <s v="NEWSUPRA X 125 FI CW"/>
    <s v="SUPRA 125"/>
    <x v="0"/>
    <n v="0"/>
    <n v="8677979"/>
    <n v="9750000"/>
    <s v="S"/>
    <n v="1"/>
    <s v="PATRIA ANUGRAH SENTOSA-HENDRO"/>
    <s v="060720119946"/>
    <s v="HARDIYANSAH"/>
    <s v="MH1JBP113KK700918"/>
    <s v="JBP1E1701130"/>
    <s v="BE2841ER"/>
    <d v="2022-01-31T00:00:00"/>
    <s v="03. NEW MCY"/>
    <s v="HONDA"/>
    <s v="03. NEW MCY"/>
    <s v="01. 1-30"/>
    <n v="19415000"/>
    <s v="HONDA"/>
    <s v="WAREHOUSE"/>
    <d v="2022-01-25T00:00:00"/>
    <n v="0"/>
    <d v="2020-05-16T00:00:00"/>
    <d v="2022-01-08T08:44:55"/>
    <d v="2022-01-08T09:46:00"/>
    <s v="17"/>
    <s v="0607"/>
    <s v="NO"/>
    <s v="SOLD"/>
    <n v="0"/>
    <n v="1700100"/>
    <n v="243510"/>
    <n v="250000"/>
    <s v="B +"/>
    <s v="B"/>
    <s v="LAMPUNG"/>
    <s v="NON FID"/>
    <n v="1878539"/>
    <s v="&lt;=25"/>
    <n v="-1072021"/>
    <n v="1"/>
    <n v="0"/>
    <s v="01. 1-30"/>
    <n v="25"/>
    <s v="BD00427-UDIN MOTOR"/>
    <n v="11057825"/>
    <n v="14800000"/>
    <s v="ELFAJAR WASKITA WIJAYA"/>
    <s v="INTERNAL"/>
    <d v="2022-01-24T00:00:00"/>
    <s v="REGULAR"/>
    <s v="02. &gt;5-10%"/>
    <n v="1072021"/>
    <s v="N"/>
    <s v="Motor"/>
    <n v="2262175"/>
    <n v="947000"/>
    <n v="21338646"/>
    <d v="2021-12-16T00:00:00"/>
    <s v="NEW"/>
    <n v="25"/>
    <s v="NON CWO"/>
    <s v="TIDAK ADA"/>
    <m/>
    <s v="LAMPUNG-GAJAH MADA"/>
    <n v="16.593055555553299"/>
    <n v="17536461"/>
    <s v="TUNAI"/>
    <s v="LAMPUNG"/>
    <s v="W902"/>
    <s v="0607"/>
    <s v="0607"/>
  </r>
  <r>
    <x v="2"/>
    <s v="BATAM"/>
    <s v="PEKANBARU"/>
    <s v="MOTOR"/>
    <s v="NEW"/>
    <s v="HONDA"/>
    <s v="SCOOTERMATIC"/>
    <s v="SCOOTERMATIC"/>
    <x v="135"/>
    <s v="BEAT FI CW ESP PLUS"/>
    <s v="BEAT"/>
    <x v="0"/>
    <n v="0"/>
    <n v="13240658"/>
    <n v="12200000"/>
    <s v="S"/>
    <n v="1"/>
    <s v="TAJELIN SEJAHTERA"/>
    <s v="063120120174"/>
    <s v="SUHAIRI"/>
    <s v="MH1JFZ13XKK513323"/>
    <s v="JFZ1E3513148"/>
    <s v="BP2208PC"/>
    <d v="2022-01-31T00:00:00"/>
    <s v="03. NEW MCY"/>
    <s v="HONDA"/>
    <s v="03. NEW MCY"/>
    <s v="01. 1-30"/>
    <n v="17130000"/>
    <s v="HONDA"/>
    <s v="BATAM"/>
    <d v="2022-01-11T00:00:00"/>
    <n v="0"/>
    <d v="2020-12-26T00:00:00"/>
    <d v="2021-12-29T10:44:11"/>
    <d v="2021-12-31T10:13:51"/>
    <s v="8"/>
    <s v="0631"/>
    <s v="NO"/>
    <s v="SOLD"/>
    <n v="0"/>
    <n v="5215285"/>
    <n v="2509315"/>
    <n v="800000"/>
    <s v="A -"/>
    <s v="A"/>
    <s v="BATAM"/>
    <s v="NON FID"/>
    <n v="1119505"/>
    <s v="&lt;=25"/>
    <n v="0"/>
    <n v="0"/>
    <n v="1"/>
    <s v="01. 1-30"/>
    <n v="11"/>
    <s v="BD04382-TOKO LESTARI MOTR-DI PANJAITAN"/>
    <n v="11358614"/>
    <n v="14000000"/>
    <s v="AGUS SAPUTRA SITOHANG"/>
    <s v="EXTERNAL"/>
    <d v="2022-01-10T00:00:00"/>
    <s v="REGULAR"/>
    <s v="02. &gt;5-10%"/>
    <n v="0"/>
    <s v="N"/>
    <s v="Motor"/>
    <n v="1241386"/>
    <n v="162375"/>
    <n v="22185300"/>
    <d v="2021-10-26T00:00:00"/>
    <s v="LATER"/>
    <n v="11"/>
    <s v="NON CWO"/>
    <s v="BERLAKU"/>
    <d v="2022-01-30T11:51:16"/>
    <s v="BATAM-LAKSAMANA BINTAN"/>
    <n v="10.573715277780099"/>
    <n v="16010495"/>
    <s v="TUNAI"/>
    <s v="PEKANBARU"/>
    <s v="W602"/>
    <s v="0631"/>
    <s v="0631"/>
  </r>
  <r>
    <x v="2"/>
    <s v="BATAM"/>
    <s v="PEKANBARU"/>
    <s v="MOTOR"/>
    <s v="USED"/>
    <s v="YAMAHA"/>
    <s v="SPORT"/>
    <s v="SPORT"/>
    <x v="141"/>
    <s v="R15 GP MOVISTAR"/>
    <s v="R15 150"/>
    <x v="8"/>
    <n v="0"/>
    <n v="13151114"/>
    <n v="15500000"/>
    <s v="S"/>
    <n v="1"/>
    <s v="NDS CHANNEL MCY"/>
    <s v="063121111321"/>
    <s v="SARIPPUDIN"/>
    <s v="MH3RG4110HK037487"/>
    <s v="G3H2E0037508"/>
    <s v="BP5795QE"/>
    <d v="2022-01-31T00:00:00"/>
    <s v="04. USED MCY"/>
    <s v="UMCY"/>
    <s v="04. USED MCY"/>
    <s v="01. 1-30"/>
    <n v="24100000"/>
    <s v="04. USED MCY"/>
    <s v="BATAM"/>
    <d v="2022-01-27T00:00:00"/>
    <n v="0"/>
    <d v="2021-01-20T00:00:00"/>
    <d v="2022-01-25T09:05:56"/>
    <d v="2022-01-26T16:20:56"/>
    <s v="9"/>
    <s v="0631"/>
    <s v="NO"/>
    <s v="SOLD"/>
    <n v="0"/>
    <n v="3663554"/>
    <n v="420750"/>
    <n v="1000000"/>
    <s v="B -"/>
    <s v="B"/>
    <s v="BATAM"/>
    <s v="NON FID"/>
    <n v="7100000"/>
    <s v="&gt; 25"/>
    <n v="-2348886"/>
    <n v="1"/>
    <n v="0"/>
    <s v="01. 1-30"/>
    <n v="27"/>
    <s v="BD170ZK-IVAN MOTOR"/>
    <n v="13068727"/>
    <n v="23500000"/>
    <s v="TEBUS NASABAH"/>
    <s v="EXTERNAL"/>
    <d v="2022-01-26T00:00:00"/>
    <s v="REGULAR"/>
    <s v="06. &gt;25-30%"/>
    <n v="2348886"/>
    <s v="N"/>
    <s v="Motor"/>
    <n v="8081273"/>
    <n v="298500"/>
    <n v="40444165"/>
    <d v="2021-12-02T00:00:00"/>
    <s v="NEW"/>
    <n v="27"/>
    <s v="NON CWO"/>
    <s v="BERLAKU"/>
    <d v="2022-04-07T00:00:00"/>
    <s v="BATAM-LAKSAMANA BINTAN"/>
    <n v="0.31879629629838702"/>
    <n v="18491120"/>
    <s v="TUNAI"/>
    <s v="PEKANBARU"/>
    <s v="W602"/>
    <s v="0631"/>
    <s v="0631"/>
  </r>
  <r>
    <x v="3"/>
    <s v="JAMBI"/>
    <s v="JAMBI"/>
    <s v="MOTOR"/>
    <s v="USED"/>
    <s v="YAMAHA"/>
    <s v="BEBEK"/>
    <s v="BEBEK"/>
    <x v="63"/>
    <s v="JUPITER Z CW FI"/>
    <s v="JUPITER"/>
    <x v="8"/>
    <n v="0"/>
    <n v="7886220"/>
    <n v="9450000"/>
    <s v="S"/>
    <n v="1"/>
    <s v="NDS CHANNEL MCY KEDAY"/>
    <s v="060521118303"/>
    <s v="APRIZAL"/>
    <s v="MH3UE1120HJ129826"/>
    <s v="E3R5E0136950"/>
    <s v="BH5940ZH"/>
    <d v="2022-01-31T00:00:00"/>
    <s v="04. USED MCY"/>
    <s v="UMCY JASA"/>
    <s v="04. USED MCY"/>
    <s v="01. 1-30"/>
    <n v="11100000"/>
    <s v="04. USED MCY"/>
    <s v="WAREHOUSE"/>
    <d v="2022-01-19T00:00:00"/>
    <n v="0"/>
    <d v="2021-06-15T00:00:00"/>
    <d v="2022-01-11T16:01:29"/>
    <d v="2022-01-18T00:00:00"/>
    <s v="5"/>
    <s v="0605"/>
    <s v="NO"/>
    <s v="SOLD"/>
    <n v="0"/>
    <n v="3057779"/>
    <n v="112080"/>
    <n v="250000"/>
    <s v="B STD"/>
    <s v="B"/>
    <s v="JAMBI"/>
    <s v="FID"/>
    <n v="3100000"/>
    <s v="&lt;=25"/>
    <n v="-1563780"/>
    <n v="1"/>
    <n v="0"/>
    <s v="01. 1-30"/>
    <n v="19"/>
    <s v="BD03706-KENDI FANS MOTOR-DI PANJAITAN"/>
    <n v="7573860"/>
    <n v="11100000"/>
    <s v="MUHAMAT FITRA"/>
    <s v="INTERNAL"/>
    <d v="2022-01-14T00:00:00"/>
    <s v="REGULAR"/>
    <s v="06. &gt;25-30%"/>
    <n v="1563780"/>
    <s v="N"/>
    <s v="Motor"/>
    <n v="2416140"/>
    <n v="336000"/>
    <n v="20271027"/>
    <d v="2021-12-14T00:00:00"/>
    <s v="NEW"/>
    <n v="19"/>
    <s v="NON CWO"/>
    <s v="BERLAKU"/>
    <d v="2022-03-06T00:00:00"/>
    <s v="JAMBI-HAYAM WURUK"/>
    <n v="1"/>
    <n v="9234520"/>
    <s v="TUNAI"/>
    <s v="JAMBI"/>
    <s v="W904"/>
    <s v="0605"/>
    <s v="0605"/>
  </r>
  <r>
    <x v="3"/>
    <s v="JAMBI"/>
    <s v="JAMBI"/>
    <s v="MOTOR"/>
    <s v="USED"/>
    <s v="HONDA"/>
    <s v="SCOOTERMATIC"/>
    <s v="SCOOTERMATIC"/>
    <x v="11"/>
    <s v="BEAT CW FI"/>
    <s v="BEAT"/>
    <x v="4"/>
    <n v="0"/>
    <n v="7581005"/>
    <n v="6400000"/>
    <s v="S"/>
    <n v="1"/>
    <s v="CANDY MOTOR"/>
    <s v="060520428753"/>
    <s v="SUSILAWATI"/>
    <s v="MH1JFP110FK725611"/>
    <s v="JFP1E1708436"/>
    <s v="BH5157ZB"/>
    <d v="2022-01-31T00:00:00"/>
    <s v="04. USED MCY"/>
    <s v="UMCY"/>
    <s v="04. USED MCY"/>
    <s v="01. 1-30"/>
    <n v="11200000"/>
    <s v="04. USED MCY"/>
    <s v="WAREHOUSE"/>
    <d v="2022-01-14T00:00:00"/>
    <n v="0"/>
    <d v="2020-09-29T00:00:00"/>
    <d v="2022-01-05T15:43:43"/>
    <d v="2022-01-12T00:00:00"/>
    <s v="11"/>
    <s v="0605"/>
    <s v="NO"/>
    <s v="SOLD"/>
    <n v="0"/>
    <n v="2648995"/>
    <n v="1589958"/>
    <n v="500000"/>
    <s v="B STD"/>
    <s v="B"/>
    <s v="JAMBI"/>
    <s v="NON FID"/>
    <n v="1232847"/>
    <s v="&lt;=25"/>
    <n v="0"/>
    <n v="0"/>
    <n v="1"/>
    <s v="01. 1-30"/>
    <n v="14"/>
    <s v="BD08031-TRI JAYA POROS I"/>
    <n v="6115681"/>
    <n v="10200000"/>
    <s v="NASRULLAH"/>
    <s v="INTERNAL"/>
    <d v="2022-01-14T00:00:00"/>
    <s v="SINGLE BIDDER"/>
    <s v="03. &gt;10-15%"/>
    <n v="0"/>
    <s v="N"/>
    <s v="Motor"/>
    <n v="3064319"/>
    <n v="515600"/>
    <n v="19648774"/>
    <d v="2021-09-29T00:00:00"/>
    <s v="NEW"/>
    <n v="14"/>
    <s v="NON CWO"/>
    <s v="MATI"/>
    <d v="2020-12-14T00:00:00"/>
    <s v="JAMBI-HAYAM WURUK"/>
    <n v="2"/>
    <n v="9967153"/>
    <s v="TUNAI"/>
    <s v="JAMBI"/>
    <s v="W904"/>
    <s v="0605"/>
    <s v="0605"/>
  </r>
  <r>
    <x v="3"/>
    <s v="BANDAR JAYA"/>
    <s v="LAMPUNG"/>
    <s v="MOTOR"/>
    <s v="USED"/>
    <s v="HONDA"/>
    <s v="SCOOTERMATIC"/>
    <s v="SCOOTERMATIC"/>
    <x v="142"/>
    <s v="VARIO 125ESP CBS ISS"/>
    <s v="VARIO 125"/>
    <x v="1"/>
    <n v="0"/>
    <n v="11406162"/>
    <n v="11850000"/>
    <s v="S"/>
    <n v="1"/>
    <s v="GUN MOTOR-LINGKUNGAN V"/>
    <s v="064121113072"/>
    <s v="DIWAN AGUS PANJOIST"/>
    <s v="MH1JFV113GK415801"/>
    <s v="JFV1E1423498"/>
    <s v="BE7431IN"/>
    <d v="2022-01-31T00:00:00"/>
    <s v="04. USED MCY"/>
    <s v="UMCY"/>
    <s v="04. USED MCY"/>
    <s v="01. 1-30"/>
    <n v="15300000"/>
    <s v="04. USED MCY"/>
    <s v="BANDAR JAYA"/>
    <d v="2022-01-13T00:00:00"/>
    <n v="0"/>
    <d v="2021-05-15T00:00:00"/>
    <d v="2021-12-29T13:14:51"/>
    <d v="2021-12-29T13:26:52"/>
    <s v="4"/>
    <s v="0641"/>
    <s v="NO"/>
    <s v="SOLD"/>
    <n v="0"/>
    <n v="4093834"/>
    <n v="685875"/>
    <n v="1250000"/>
    <s v="B +"/>
    <s v="B"/>
    <s v="BANDAR JAYA"/>
    <s v="FID"/>
    <n v="3500000"/>
    <s v="&lt;=25"/>
    <n v="-443838"/>
    <n v="1"/>
    <n v="0"/>
    <s v="01. 1-30"/>
    <n v="13"/>
    <s v="BD03553-LARAS MOTOR-SRITEJO KENCONO"/>
    <n v="11778859"/>
    <n v="14900000"/>
    <s v="DEDI RUDIANTO"/>
    <s v="EXTERNAL"/>
    <d v="2022-01-12T00:00:00"/>
    <s v="REGULAR"/>
    <s v="05. &gt;20-25%"/>
    <n v="443838"/>
    <s v="N"/>
    <s v="Motor"/>
    <n v="1631141"/>
    <n v="285225"/>
    <n v="26190389"/>
    <d v="2021-10-15T00:00:00"/>
    <s v="LATER"/>
    <n v="13"/>
    <s v="NON CWO"/>
    <s v="MATI"/>
    <d v="2021-08-31T00:00:00"/>
    <s v="BANDAR JAYA-PROKLAMATOR"/>
    <n v="14.4396759259253"/>
    <n v="12960960"/>
    <s v="TUNAI"/>
    <s v="LAMPUNG"/>
    <s v="W902"/>
    <s v="0641"/>
    <s v="0641"/>
  </r>
  <r>
    <x v="3"/>
    <s v="BANDAR JAYA"/>
    <s v="LAMPUNG"/>
    <s v="MOTOR"/>
    <s v="NEW"/>
    <s v="YAMAHA"/>
    <s v="SCOOTERMATIC"/>
    <s v="SCOOTERMATIC"/>
    <x v="75"/>
    <s v="NEW AEROX 155 C"/>
    <s v="AEROX 155"/>
    <x v="5"/>
    <n v="0"/>
    <n v="22875517"/>
    <n v="19650000"/>
    <s v="S"/>
    <n v="1"/>
    <s v="LAUTAN TEDUH INTRNG-BNJR AGUNG"/>
    <s v="064121113138"/>
    <s v="I WAYAN SUKA ARTAWAN"/>
    <s v="MH3SG6410MJ037613"/>
    <s v="G3P2E0053453"/>
    <m/>
    <d v="2022-01-31T00:00:00"/>
    <s v="03. NEW MCY"/>
    <s v="YAMAHA"/>
    <s v="03. NEW MCY"/>
    <s v="01. 1-30"/>
    <n v="26895000"/>
    <s v="YAMAHA"/>
    <s v="BANDAR JAYA"/>
    <d v="2022-01-13T00:00:00"/>
    <n v="0"/>
    <d v="2021-05-28T00:00:00"/>
    <d v="2021-12-30T18:56:25"/>
    <d v="2021-12-30T19:12:13"/>
    <s v="4"/>
    <s v="0641"/>
    <s v="NO"/>
    <s v="SOLD"/>
    <n v="0"/>
    <n v="11773643"/>
    <n v="1106163"/>
    <n v="1000000"/>
    <s v="B STD"/>
    <s v="B"/>
    <s v="BANDAR JAYA"/>
    <s v="FID"/>
    <n v="4500000"/>
    <s v="&lt;=25"/>
    <n v="0"/>
    <n v="0"/>
    <n v="1"/>
    <s v="01. 1-30"/>
    <n v="13"/>
    <s v="BD00427-UDIN MOTOR"/>
    <n v="16882008"/>
    <n v="23400000"/>
    <s v="ALFITRIATULSYAH"/>
    <s v="EXTERNAL"/>
    <d v="2022-01-12T00:00:00"/>
    <s v="REGULAR"/>
    <s v="04. &gt;15-20%"/>
    <n v="0"/>
    <s v="N"/>
    <s v="Motor"/>
    <n v="4177992"/>
    <n v="79250"/>
    <n v="29881890"/>
    <d v="2021-11-03T00:00:00"/>
    <s v="LATER"/>
    <n v="13"/>
    <s v="NON CWO"/>
    <s v="BERLAKU"/>
    <d v="2022-07-01T00:00:00"/>
    <s v="BANDAR JAYA-PROKLAMATOR"/>
    <n v="13.1998495370353"/>
    <n v="24749531"/>
    <s v="TUNAI"/>
    <s v="LAMPUNG"/>
    <s v="W902"/>
    <s v="0641"/>
    <s v="0641"/>
  </r>
  <r>
    <x v="2"/>
    <s v="BATAM"/>
    <s v="PEKANBARU"/>
    <s v="MOTOR"/>
    <s v="USED"/>
    <s v="YAMAHA"/>
    <s v="SCOOTERMATIC"/>
    <s v="SCOOTERMATIC"/>
    <x v="61"/>
    <s v="MIO SOUL GT"/>
    <s v="MIO"/>
    <x v="1"/>
    <n v="0"/>
    <n v="6246676"/>
    <n v="7000000"/>
    <s v="S"/>
    <n v="1"/>
    <s v="CUST RETENTION MEDIATOR MCY"/>
    <s v="063121115520"/>
    <s v="BAMBANG HIRWANDI"/>
    <s v="MH3SE9010GJ260352"/>
    <s v="E3R4E0349399"/>
    <s v="BP5968QD"/>
    <d v="2022-01-31T00:00:00"/>
    <s v="04. USED MCY"/>
    <s v="UMCY JASA"/>
    <s v="04. USED MCY"/>
    <s v="00. NEW REPO"/>
    <n v="8900000"/>
    <s v="04. USED MCY"/>
    <s v="BATAM"/>
    <d v="2022-01-31T00:00:00"/>
    <n v="0"/>
    <d v="2021-08-20T00:00:00"/>
    <d v="2022-01-24T15:56:28"/>
    <d v="2022-01-31T16:29:47"/>
    <s v="3"/>
    <s v="0631"/>
    <s v="NO"/>
    <s v="SOLD"/>
    <n v="0"/>
    <n v="1061324"/>
    <n v="291680"/>
    <n v="250000"/>
    <s v="B STD"/>
    <s v="B"/>
    <s v="BATAM"/>
    <s v="FID"/>
    <n v="1600000"/>
    <s v="&gt; 25"/>
    <n v="-753324"/>
    <n v="1"/>
    <n v="0"/>
    <s v="01. 1-30"/>
    <n v="31"/>
    <s v="BD170ZK-IVAN MOTOR"/>
    <n v="3286148"/>
    <n v="6800000"/>
    <s v="HARJO MICKAEL SIHOMBING"/>
    <s v="INTERNAL"/>
    <d v="2022-01-26T00:00:00"/>
    <s v="REGULAR"/>
    <s v="04. &gt;15-20%"/>
    <n v="753324"/>
    <s v="N"/>
    <s v="Motor"/>
    <n v="2833852"/>
    <n v="236875"/>
    <n v="19632173"/>
    <d v="2021-12-20T00:00:00"/>
    <s v="NEW"/>
    <n v="31"/>
    <s v="NON CWO"/>
    <s v="MATI"/>
    <d v="2022-01-12T00:00:00"/>
    <s v="BATAM-LAKSAMANA BINTAN"/>
    <n v="-0.68734953703824397"/>
    <n v="7959150"/>
    <s v="TUNAI"/>
    <s v="PEKANBARU"/>
    <s v="W602"/>
    <s v="0631"/>
    <s v="0631"/>
  </r>
  <r>
    <x v="2"/>
    <s v="BATAM"/>
    <s v="PEKANBARU"/>
    <s v="MOTOR"/>
    <s v="NEW"/>
    <s v="HONDA"/>
    <s v="SCOOTERMATIC"/>
    <s v="SCOOTERMATIC"/>
    <x v="42"/>
    <s v="NEW PCX 160 CBS"/>
    <s v="NEW PCX 160 CBS"/>
    <x v="5"/>
    <n v="0"/>
    <n v="21912644"/>
    <n v="22500000"/>
    <s v="S"/>
    <n v="1"/>
    <s v="DAYA ANUGRAH MANDIRI-BATAM"/>
    <s v="063121116094"/>
    <s v="EWIN TAMARA TASLIM"/>
    <s v="MH1KF7115MK111154"/>
    <s v="KF71E1111284"/>
    <s v="BP3753J"/>
    <d v="2022-01-31T00:00:00"/>
    <s v="03. NEW MCY"/>
    <s v="HONDA"/>
    <s v="03. NEW MCY"/>
    <s v="01. 1-30"/>
    <n v="29760000"/>
    <s v="HONDA"/>
    <s v="BATAM"/>
    <d v="2022-01-18T00:00:00"/>
    <n v="0"/>
    <d v="2021-09-21T00:00:00"/>
    <d v="2022-01-12T10:33:07"/>
    <d v="2022-01-17T10:49:26"/>
    <s v="2"/>
    <s v="0631"/>
    <s v="NO"/>
    <s v="SOLD"/>
    <n v="0"/>
    <n v="5287354"/>
    <n v="408000"/>
    <n v="250000"/>
    <s v="B STD"/>
    <s v="B"/>
    <s v="BATAM"/>
    <s v="FID"/>
    <n v="6000000"/>
    <s v="&lt;=25"/>
    <n v="-587356"/>
    <n v="1"/>
    <n v="0"/>
    <s v="01. 1-30"/>
    <n v="18"/>
    <s v="BD06706-AXI M FAUZI"/>
    <n v="21671718"/>
    <n v="28500000"/>
    <s v="JUFRIANTO SINADEAK"/>
    <s v="INTERNAL"/>
    <d v="2022-01-14T00:00:00"/>
    <s v="REGULAR"/>
    <s v="05. &gt;20-25%"/>
    <n v="587356"/>
    <s v="N"/>
    <s v="Motor"/>
    <n v="3978283"/>
    <n v="57000"/>
    <n v="36694045"/>
    <d v="2021-12-18T00:00:00"/>
    <s v="NEW"/>
    <n v="18"/>
    <s v="NON CWO"/>
    <s v="BERLAKU"/>
    <d v="2022-09-23T00:00:00"/>
    <s v="BATAM-LAKSAMANA BINTAN"/>
    <n v="0.54900462963269103"/>
    <n v="25326624"/>
    <s v="TUNAI"/>
    <s v="PEKANBARU"/>
    <s v="W602"/>
    <s v="0631"/>
    <s v="0631"/>
  </r>
  <r>
    <x v="2"/>
    <s v="BATAM"/>
    <s v="PEKANBARU"/>
    <s v="MOTOR"/>
    <s v="USED"/>
    <s v="HONDA"/>
    <s v="SPORT"/>
    <s v="SPORT"/>
    <x v="23"/>
    <s v="CB 150 R"/>
    <s v="CB 150"/>
    <x v="7"/>
    <n v="0"/>
    <n v="4699645"/>
    <n v="5400000"/>
    <s v="S"/>
    <n v="1"/>
    <s v="DIMAS MOTOR-SRIWIJAYA"/>
    <s v="063120119978"/>
    <s v="ANDRY SANDIKA"/>
    <s v="MH1KC4114DK083385"/>
    <s v="KC41E1083390"/>
    <s v="BP3702JE"/>
    <d v="2022-01-31T00:00:00"/>
    <s v="04. USED MCY"/>
    <s v="UMCY"/>
    <s v="04. USED MCY"/>
    <s v="00. NEW REPO"/>
    <n v="13300000"/>
    <s v="04. USED MCY"/>
    <s v="BATAM"/>
    <d v="2022-01-31T00:00:00"/>
    <n v="0"/>
    <d v="2020-12-22T00:00:00"/>
    <d v="2022-01-27T11:38:57"/>
    <d v="2022-01-31T11:23:11"/>
    <s v="11"/>
    <s v="0631"/>
    <s v="NO"/>
    <s v="SOLD"/>
    <n v="0"/>
    <n v="767355"/>
    <n v="191345"/>
    <n v="150000"/>
    <s v="C +"/>
    <s v="C"/>
    <s v="BATAM"/>
    <s v="NON FID"/>
    <n v="4300000"/>
    <s v="&gt; 25"/>
    <n v="-700355"/>
    <n v="1"/>
    <n v="0"/>
    <s v="01. 1-30"/>
    <n v="31"/>
    <s v="BD19694-VIRMANSYAH"/>
    <n v="5057597"/>
    <n v="14600000"/>
    <s v="HERU IRVAN DIPPOS SIRAIT"/>
    <s v="INTERNAL"/>
    <d v="2022-01-28T00:00:00"/>
    <s v="REGULAR"/>
    <s v="07. &gt; 30%"/>
    <n v="700355"/>
    <s v="N"/>
    <s v="Motor"/>
    <n v="8082403"/>
    <n v="1144000"/>
    <n v="33741531"/>
    <d v="2021-12-22T00:00:00"/>
    <s v="NEW"/>
    <n v="31"/>
    <s v="NON CWO"/>
    <s v="TIDAK ADA"/>
    <m/>
    <s v="BATAM-LAKSAMANA BINTAN"/>
    <n v="-0.47443287036730902"/>
    <n v="9942891"/>
    <s v="TUNAI"/>
    <s v="PEKANBARU"/>
    <s v="W602"/>
    <s v="0631"/>
    <s v="0631"/>
  </r>
  <r>
    <x v="3"/>
    <s v="MUARA BUNGO"/>
    <s v="JAMBI"/>
    <s v="MOTOR"/>
    <s v="NEW"/>
    <s v="YAMAHA"/>
    <s v="BEBEK"/>
    <s v="BEBEK"/>
    <x v="63"/>
    <s v="JUPITER Z CW FI"/>
    <s v="JUPITER"/>
    <x v="0"/>
    <n v="0"/>
    <n v="11750452"/>
    <n v="9700000"/>
    <s v="S"/>
    <n v="1"/>
    <s v="SABANG RAYA MELATI BANGKO-BKO"/>
    <s v="061920124226"/>
    <s v="ISAROH"/>
    <s v="MH3UE1120KJ230078"/>
    <s v="E3R5E0241869"/>
    <s v="BH6652FX"/>
    <d v="2022-01-31T00:00:00"/>
    <s v="03. NEW MCY"/>
    <s v="YAMAHA"/>
    <s v="03. NEW MCY"/>
    <s v="01. 1-30"/>
    <n v="17255000"/>
    <s v="YAMAHA"/>
    <s v="MUARA BUNGO"/>
    <d v="2022-01-14T00:00:00"/>
    <n v="0"/>
    <d v="2020-08-24T00:00:00"/>
    <d v="2021-12-30T19:58:43"/>
    <d v="2021-12-31T19:15:18"/>
    <s v="13"/>
    <s v="0619"/>
    <s v="NO"/>
    <s v="SOLD"/>
    <n v="0"/>
    <n v="6025481"/>
    <n v="2221085"/>
    <n v="1000000"/>
    <s v="B STD"/>
    <s v="B"/>
    <s v="MUARA BUNGO"/>
    <s v="NON FID"/>
    <n v="2037956"/>
    <s v="&lt;=25"/>
    <n v="0"/>
    <n v="0"/>
    <n v="1"/>
    <s v="01. 1-30"/>
    <n v="14"/>
    <s v="BD06532-FRANS MOTOR-LINTAS TEBO"/>
    <n v="8378143"/>
    <n v="12500000"/>
    <s v="TASK FORCE"/>
    <s v="EXTERNAL"/>
    <d v="2022-01-14T00:00:00"/>
    <s v="SINGLE BIDDER"/>
    <s v="03. &gt;10-15%"/>
    <n v="0"/>
    <s v="N"/>
    <s v="Motor"/>
    <n v="2871857"/>
    <n v="648375"/>
    <n v="20271027"/>
    <d v="2021-11-24T00:00:00"/>
    <s v="LATER"/>
    <n v="14"/>
    <s v="NON CWO"/>
    <s v="MATI"/>
    <d v="2020-12-03T00:00:00"/>
    <s v="MUARA BUNGO-SRI SOEDEWI"/>
    <n v="13.1977083333331"/>
    <n v="15217044"/>
    <s v="TUNAI"/>
    <s v="JAMBI"/>
    <s v="W904"/>
    <s v="0619"/>
    <s v="0619"/>
  </r>
  <r>
    <x v="3"/>
    <s v="MUARA BUNGO"/>
    <s v="JAMBI"/>
    <s v="MOTOR"/>
    <s v="USED"/>
    <s v="HONDA"/>
    <s v="BEBEK"/>
    <s v="BEBEK"/>
    <x v="143"/>
    <s v="NEW BLADE REPSOL"/>
    <s v="BLADE"/>
    <x v="4"/>
    <n v="0"/>
    <n v="6559907"/>
    <n v="2350000"/>
    <s v="S"/>
    <n v="1"/>
    <s v="FRANS MOTOR-LINTAS TEBO"/>
    <s v="061920127990"/>
    <s v="SURIYADI"/>
    <s v="MH1JBM215FK000577"/>
    <s v="JBM2E1002470"/>
    <s v="BH4483VE"/>
    <d v="2022-01-31T00:00:00"/>
    <s v="04. USED MCY"/>
    <s v="UMCY"/>
    <s v="04. USED MCY"/>
    <s v="01. 1-30"/>
    <n v="9500000"/>
    <s v="04. USED MCY"/>
    <s v="MUARA BUNGO"/>
    <d v="2022-01-18T00:00:00"/>
    <n v="0"/>
    <d v="2020-11-29T00:00:00"/>
    <d v="2021-12-30T18:28:24"/>
    <d v="2021-12-31T12:09:11"/>
    <s v="10"/>
    <s v="0619"/>
    <s v="NO"/>
    <s v="SOLD"/>
    <n v="0"/>
    <n v="3349964"/>
    <n v="843521"/>
    <n v="250000"/>
    <s v="C STD"/>
    <s v="C"/>
    <s v="MUARA BUNGO"/>
    <s v="NON FID"/>
    <n v="2500000"/>
    <s v="&lt;=25"/>
    <n v="0"/>
    <n v="0"/>
    <n v="1"/>
    <s v="01. 1-30"/>
    <n v="18"/>
    <s v="BD180V8-BERKAH MOTOR"/>
    <n v="1350000"/>
    <n v="9000000"/>
    <s v="RENDA SAPUTRA"/>
    <s v="INTERNAL"/>
    <d v="2022-01-17T00:00:00"/>
    <s v="REGULAR"/>
    <s v="06. &gt;25-30%"/>
    <n v="0"/>
    <s v="N"/>
    <s v="Motor"/>
    <n v="8693406"/>
    <n v="860000"/>
    <n v="21065588"/>
    <d v="2021-11-03T00:00:00"/>
    <s v="LATER"/>
    <n v="18"/>
    <s v="NON CWO"/>
    <s v="TIDAK ADA"/>
    <m/>
    <s v="MUARA BUNGO-SRI SOEDEWI"/>
    <n v="17.493622685186001"/>
    <n v="8074750"/>
    <s v="TUNAI"/>
    <s v="JAMBI"/>
    <s v="W904"/>
    <s v="0619"/>
    <s v="0619"/>
  </r>
  <r>
    <x v="3"/>
    <s v="JAMBI"/>
    <s v="JAMBI"/>
    <s v="MOTOR"/>
    <s v="USED"/>
    <s v="KAWASAKI"/>
    <s v="SPORT"/>
    <s v="SPORT"/>
    <x v="144"/>
    <s v="KLX 150 BF"/>
    <s v="KLX 150"/>
    <x v="8"/>
    <n v="0"/>
    <n v="21614208"/>
    <n v="15350000"/>
    <s v="S"/>
    <n v="1"/>
    <s v="TRI JAYA-POROS I"/>
    <s v="060521420973"/>
    <s v="BASTIAR"/>
    <s v="MH4LX150FHJP47796"/>
    <s v="LX150CEW59386"/>
    <s v="BH5971IJ"/>
    <d v="2022-01-31T00:00:00"/>
    <s v="04. USED MCY"/>
    <s v="UMCY"/>
    <s v="04. USED MCY"/>
    <s v="01. 1-30"/>
    <n v="25800000"/>
    <s v="04. USED MCY"/>
    <s v="WAREHOUSE"/>
    <d v="2022-01-29T00:00:00"/>
    <n v="0"/>
    <d v="2021-09-02T00:00:00"/>
    <d v="2022-01-17T15:17:50"/>
    <d v="2022-01-18T16:50:49"/>
    <s v="2"/>
    <s v="0605"/>
    <s v="NO"/>
    <s v="SOLD"/>
    <n v="0"/>
    <n v="12147789"/>
    <n v="182450"/>
    <n v="250000"/>
    <s v="B -"/>
    <s v="B"/>
    <s v="JAMBI"/>
    <s v="FID"/>
    <n v="5500000"/>
    <s v="&gt; 25"/>
    <n v="0"/>
    <n v="0"/>
    <n v="1"/>
    <s v="01. 1-30"/>
    <n v="29"/>
    <s v="BD07586-MADYA MOTOR"/>
    <n v="10840310"/>
    <n v="25800000"/>
    <s v="RIFKI"/>
    <s v="INTERNAL"/>
    <d v="2022-01-28T00:00:00"/>
    <s v="REGULAR"/>
    <s v="05. &gt;20-25%"/>
    <n v="0"/>
    <s v="N"/>
    <s v="Motor"/>
    <n v="12379690"/>
    <n v="2888280"/>
    <n v="49205627"/>
    <d v="2021-12-02T00:00:00"/>
    <s v="NEW"/>
    <n v="29"/>
    <s v="NON CWO"/>
    <s v="MATI"/>
    <d v="2018-11-07T00:00:00"/>
    <s v="JAMBI-HAYAM WURUK"/>
    <n v="10.298043981478299"/>
    <n v="22360900"/>
    <s v="TUNAI"/>
    <s v="JAMBI"/>
    <s v="W904"/>
    <s v="0605"/>
    <s v="0605"/>
  </r>
  <r>
    <x v="2"/>
    <s v="BATAM"/>
    <s v="PEKANBARU"/>
    <s v="MOTOR"/>
    <s v="USED"/>
    <s v="HONDA"/>
    <s v="SPORT"/>
    <s v="SPORT"/>
    <x v="66"/>
    <s v="VERZA 150 CW"/>
    <s v="VERZA 150"/>
    <x v="7"/>
    <n v="0"/>
    <n v="4999143"/>
    <n v="4500000"/>
    <s v="S"/>
    <n v="1"/>
    <s v="CUST RETENTION MEDIATOR MCY"/>
    <s v="063121114911"/>
    <s v="SERLI SIHOMBING"/>
    <s v="MH1KC5216DK055432"/>
    <s v="KC52E1056506"/>
    <s v="BP2885JG"/>
    <d v="2022-01-31T00:00:00"/>
    <s v="04. USED MCY"/>
    <s v="UMCY JASA"/>
    <s v="04. USED MCY"/>
    <s v="01. 1-30"/>
    <n v="8800000"/>
    <s v="04. USED MCY"/>
    <s v="BATAM"/>
    <d v="2022-01-31T00:00:00"/>
    <n v="0"/>
    <d v="2021-07-15T00:00:00"/>
    <d v="2022-01-27T10:03:35"/>
    <d v="2022-01-28T08:02:04"/>
    <s v="4"/>
    <s v="0631"/>
    <s v="NO"/>
    <s v="SOLD"/>
    <n v="0"/>
    <n v="760856"/>
    <n v="349600"/>
    <n v="250000"/>
    <s v="C +"/>
    <s v="C"/>
    <s v="BATAM"/>
    <s v="FID"/>
    <n v="2400000"/>
    <s v="&gt; 25"/>
    <n v="0"/>
    <n v="0"/>
    <n v="1"/>
    <s v="01. 1-30"/>
    <n v="31"/>
    <s v="BD170GU-CACA MIJIL MOTOR"/>
    <n v="5099207"/>
    <n v="11700000"/>
    <s v="ROBBIN LEO NARDI G"/>
    <s v="INTERNAL"/>
    <d v="2022-01-30T00:00:00"/>
    <s v="REGULAR"/>
    <s v="06. &gt;25-30%"/>
    <n v="0"/>
    <s v="N"/>
    <s v="Motor"/>
    <n v="5430793"/>
    <n v="52625"/>
    <n v="24356603"/>
    <d v="2021-12-14T00:00:00"/>
    <s v="NEW"/>
    <n v="31"/>
    <s v="NON CWO"/>
    <s v="BERLAKU"/>
    <d v="2022-09-06T00:00:00"/>
    <s v="BATAM-LAKSAMANA BINTAN"/>
    <n v="2.6652314814782598"/>
    <n v="7056800"/>
    <s v="TUNAI"/>
    <s v="PEKANBARU"/>
    <s v="W602"/>
    <s v="0631"/>
    <s v="0631"/>
  </r>
  <r>
    <x v="2"/>
    <s v="DUMAI"/>
    <s v="PEKANBARU"/>
    <s v="MOTOR"/>
    <s v="USED"/>
    <s v="HONDA"/>
    <s v="BEBEK"/>
    <s v="BEBEK"/>
    <x v="41"/>
    <s v="NEW REVO FI SW"/>
    <s v="REVO"/>
    <x v="8"/>
    <n v="0"/>
    <n v="6598081"/>
    <n v="5400000"/>
    <s v="S"/>
    <n v="1"/>
    <s v="TOKO IDEA JAYA MOTOR-T.UMAR"/>
    <s v="061521114200"/>
    <s v="AHMAD RIADI"/>
    <s v="MH1JBK119HK434347"/>
    <s v="JBK1E1432334"/>
    <s v="BM5119EO"/>
    <d v="2022-01-31T00:00:00"/>
    <s v="04. USED MCY"/>
    <s v="UMCY"/>
    <s v="04. USED MCY"/>
    <s v="01. 1-30"/>
    <n v="11200000"/>
    <s v="04. USED MCY"/>
    <s v="DUMAI"/>
    <d v="2022-01-29T00:00:00"/>
    <n v="0"/>
    <d v="2021-04-24T00:00:00"/>
    <d v="2022-01-20T09:39:57"/>
    <d v="2022-01-20T15:14:02"/>
    <s v="4"/>
    <s v="0615"/>
    <s v="NO"/>
    <s v="SOLD"/>
    <n v="0"/>
    <n v="2355038"/>
    <n v="2265640"/>
    <n v="400000"/>
    <s v="B STD"/>
    <s v="B"/>
    <s v="DUMAI"/>
    <s v="FID"/>
    <n v="3484327"/>
    <s v="&gt; 25"/>
    <n v="0"/>
    <n v="0"/>
    <n v="1"/>
    <s v="01. 1-30"/>
    <n v="29"/>
    <s v="BD20531-IMAM MOTOR"/>
    <n v="5879834"/>
    <n v="9700000"/>
    <s v="HANAFI"/>
    <s v="INTERNAL"/>
    <d v="2022-01-21T00:00:00"/>
    <s v="REGULAR"/>
    <s v="07. &gt; 30%"/>
    <n v="0"/>
    <s v="N"/>
    <s v="Motor"/>
    <n v="2850166"/>
    <n v="985450"/>
    <n v="16472936"/>
    <d v="2021-10-24T00:00:00"/>
    <s v="NEW"/>
    <n v="29"/>
    <s v="NON CWO"/>
    <s v="MATI"/>
    <d v="2019-09-04T13:51:42"/>
    <s v="DUMAI-OMBAK"/>
    <n v="8.3652546296289092"/>
    <n v="7715673"/>
    <s v="TUNAI"/>
    <s v="PEKANBARU"/>
    <s v="W602"/>
    <s v="0615"/>
    <s v="0615"/>
  </r>
  <r>
    <x v="2"/>
    <s v="BATAM"/>
    <s v="PEKANBARU"/>
    <s v="MOTOR"/>
    <s v="NEW"/>
    <s v="HONDA"/>
    <s v="SCOOTERMATIC"/>
    <s v="SCOOTERMATIC"/>
    <x v="74"/>
    <s v="BEAT ESP CBS ISS DLX"/>
    <s v="BEAT"/>
    <x v="5"/>
    <n v="0"/>
    <n v="17084948"/>
    <n v="14800000"/>
    <s v="S"/>
    <n v="1"/>
    <s v="MITRA PINASTHIKA MUSTK-BULIANG"/>
    <s v="063121118337"/>
    <s v="JELITA HUTABALIAN"/>
    <s v="MH1JM9118MK952964"/>
    <s v="JM91E1952500"/>
    <m/>
    <d v="2022-01-31T00:00:00"/>
    <s v="03. NEW MCY"/>
    <s v="HONDA"/>
    <s v="03. NEW MCY"/>
    <s v="00. NEW REPO"/>
    <n v="17371000"/>
    <s v="HONDA"/>
    <s v="BATAM"/>
    <d v="2022-01-31T00:00:00"/>
    <n v="0"/>
    <d v="2021-12-15T00:00:00"/>
    <d v="2022-01-29T11:20:59"/>
    <d v="2022-01-31T11:23:39"/>
    <s v="0"/>
    <s v="0631"/>
    <s v="NO"/>
    <s v="SOLD"/>
    <n v="0"/>
    <n v="6902888"/>
    <n v="104300"/>
    <n v="250000"/>
    <s v="A -"/>
    <s v="A"/>
    <s v="BATAM"/>
    <s v="FID"/>
    <n v="1900000"/>
    <s v="&gt; 25"/>
    <n v="0"/>
    <n v="0"/>
    <n v="1"/>
    <s v="01. 1-30"/>
    <n v="31"/>
    <s v="BD170GU-CACA MIJIL MOTOR"/>
    <n v="13850470"/>
    <n v="16200000"/>
    <s v="GOMAR FAITRA PURBA"/>
    <s v="INTERNAL"/>
    <d v="2022-01-30T00:00:00"/>
    <s v="REGULAR"/>
    <s v="03. &gt;10-15%"/>
    <n v="0"/>
    <s v="N"/>
    <s v="Motor"/>
    <n v="729530"/>
    <n v="0"/>
    <n v="21883046"/>
    <d v="2022-01-11T00:00:00"/>
    <s v="NEW"/>
    <n v="31"/>
    <s v="NON CWO"/>
    <s v="BERLAKU"/>
    <d v="2023-01-07T00:00:00"/>
    <s v="BATAM-LAKSAMANA BINTAN"/>
    <n v="-0.47475694444437999"/>
    <n v="17084948"/>
    <s v="TUNAI"/>
    <s v="PEKANBARU"/>
    <s v="W602"/>
    <s v="0631"/>
    <s v="0631"/>
  </r>
  <r>
    <x v="2"/>
    <s v="BATAM"/>
    <s v="PEKANBARU"/>
    <s v="MOTOR"/>
    <s v="NEW"/>
    <s v="YAMAHA"/>
    <s v="SCOOTERMATIC"/>
    <s v="SCOOTERMATIC"/>
    <x v="12"/>
    <s v="ALL NEW NMAX 155"/>
    <s v="NMAX"/>
    <x v="5"/>
    <n v="0"/>
    <n v="29563879"/>
    <n v="25500000"/>
    <s v="S"/>
    <n v="1"/>
    <s v="ALFA SCORPII-KOMP MAHKOTA RAYA"/>
    <s v="063121118334"/>
    <s v="IMAN SURYANTO"/>
    <s v="MH3SG5620MK430755"/>
    <s v="G3L8E0839506"/>
    <m/>
    <d v="2022-01-31T00:00:00"/>
    <s v="03. NEW MCY"/>
    <s v="YAMAHA"/>
    <s v="03. NEW MCY"/>
    <s v="00. NEW REPO"/>
    <n v="30654000"/>
    <s v="YAMAHA"/>
    <s v="BATAM"/>
    <d v="2022-01-31T00:00:00"/>
    <n v="0"/>
    <d v="2021-12-13T00:00:00"/>
    <d v="2022-01-27T12:17:18"/>
    <d v="2022-01-31T16:31:01"/>
    <s v="0"/>
    <s v="0631"/>
    <s v="NO"/>
    <s v="SOLD"/>
    <n v="0"/>
    <n v="14642117"/>
    <n v="192200"/>
    <n v="250000"/>
    <s v="A -"/>
    <s v="A"/>
    <s v="BATAM"/>
    <s v="FID"/>
    <n v="3250000"/>
    <s v="&gt; 25"/>
    <n v="0"/>
    <n v="0"/>
    <n v="1"/>
    <s v="01. 1-30"/>
    <n v="31"/>
    <s v="BD170GU-CACA MIJIL MOTOR"/>
    <n v="23626416"/>
    <n v="27900000"/>
    <s v="ROI ARLINDO SIJABAT"/>
    <s v="INTERNAL"/>
    <d v="2022-01-30T00:00:00"/>
    <s v="REGULAR"/>
    <s v="03. &gt;10-15%"/>
    <n v="0"/>
    <s v="N"/>
    <s v="Motor"/>
    <n v="1483584"/>
    <n v="0"/>
    <n v="36353506"/>
    <d v="2022-01-11T00:00:00"/>
    <s v="NEW"/>
    <n v="31"/>
    <s v="NON CWO"/>
    <s v="BERLAKU"/>
    <d v="2022-12-21T00:00:00"/>
    <s v="BATAM-LAKSAMANA BINTAN"/>
    <n v="-0.68820601851621199"/>
    <n v="29563879"/>
    <s v="TUNAI"/>
    <s v="PEKANBARU"/>
    <s v="W602"/>
    <s v="0631"/>
    <s v="0631"/>
  </r>
  <r>
    <x v="2"/>
    <s v="BANGKINANG"/>
    <s v="PEKANBARU"/>
    <s v="MOTOR"/>
    <s v="NEW"/>
    <s v="HONDA"/>
    <s v="SCOOTERMATIC"/>
    <s v="SCOOTERMATIC"/>
    <x v="13"/>
    <s v="VARIO 150 ESP EXCLSV"/>
    <s v="VARIO 150"/>
    <x v="5"/>
    <n v="0"/>
    <n v="16459700"/>
    <n v="19500000"/>
    <s v="S"/>
    <n v="1"/>
    <s v="PUTRA SEHAT JAYA-TAMBUSAI"/>
    <s v="061021414999"/>
    <s v="BA ATIN AMAWATI"/>
    <s v="MH1KF4122MK262640"/>
    <s v="KF41E2266762"/>
    <m/>
    <d v="2022-01-31T00:00:00"/>
    <s v="03. NEW MCY"/>
    <s v="HONDA"/>
    <s v="03. NEW MCY"/>
    <s v="01. 1-30"/>
    <n v="25522000"/>
    <s v="HONDA"/>
    <s v="WAREHOUSE"/>
    <d v="2022-01-10T00:00:00"/>
    <n v="0"/>
    <d v="2021-07-12T00:00:00"/>
    <d v="2021-12-30T15:47:44"/>
    <d v="2021-12-30T16:01:22"/>
    <s v="3"/>
    <s v="0610"/>
    <s v="NO"/>
    <s v="SOLD"/>
    <n v="0"/>
    <n v="2890297"/>
    <n v="1730750"/>
    <n v="300000"/>
    <m/>
    <m/>
    <s v="BANGKINANG"/>
    <s v="FID"/>
    <n v="6000000"/>
    <s v="&lt;=25"/>
    <n v="-3040300"/>
    <n v="1"/>
    <n v="0"/>
    <s v="01. 1-30"/>
    <n v="10"/>
    <s v="BD02430-MOTOR ANDA"/>
    <n v="0"/>
    <n v="20700000"/>
    <s v="TAUFIQ RIDUAN"/>
    <s v="INTERNAL"/>
    <d v="2022-01-05T00:00:00"/>
    <s v="REGULAR"/>
    <s v="05. &gt;20-25%"/>
    <n v="3040300"/>
    <s v="N"/>
    <s v="Motor"/>
    <n v="0"/>
    <n v="1235500"/>
    <n v="0"/>
    <d v="2021-11-12T00:00:00"/>
    <s v="LATER"/>
    <n v="10"/>
    <s v="NON CWO"/>
    <m/>
    <m/>
    <s v="BANGKINANG-TEUKU UMAR"/>
    <n v="10.332384259258101"/>
    <n v="20943693"/>
    <s v="TUNAI"/>
    <s v="PEKANBARU"/>
    <s v="W602"/>
    <s v="0610"/>
    <s v="0610"/>
  </r>
  <r>
    <x v="2"/>
    <s v="BANGKINANG"/>
    <s v="PEKANBARU"/>
    <s v="MOTOR"/>
    <s v="USED"/>
    <s v="HONDA"/>
    <s v="SCOOTERMATIC"/>
    <s v="SCOOTERMATIC"/>
    <x v="25"/>
    <s v="BEAT FI SPORTY CBS"/>
    <s v="BEAT"/>
    <x v="8"/>
    <n v="0"/>
    <n v="10946482"/>
    <n v="10300000"/>
    <s v="S"/>
    <n v="1"/>
    <s v="DWI KARYA M-PASIR PUTIH BARAT"/>
    <s v="061021415907"/>
    <s v="HENDRIK SUSILO"/>
    <s v="MH1JM2114HK389957"/>
    <s v="JM21E1383387"/>
    <s v="BM5499UZ"/>
    <d v="2022-01-31T00:00:00"/>
    <s v="04. USED MCY"/>
    <s v="UMCY"/>
    <s v="04. USED MCY"/>
    <s v="01. 1-30"/>
    <n v="12600000"/>
    <s v="04. USED MCY"/>
    <s v="WAREHOUSE"/>
    <d v="2022-01-07T00:00:00"/>
    <n v="0"/>
    <d v="2021-07-31T00:00:00"/>
    <d v="2021-12-24T17:12:25"/>
    <d v="2021-12-28T14:48:50"/>
    <s v="2"/>
    <s v="0610"/>
    <s v="NO"/>
    <s v="SOLD"/>
    <n v="0"/>
    <n v="6563516"/>
    <n v="220775"/>
    <n v="350000"/>
    <s v="B STD"/>
    <s v="B"/>
    <s v="BANGKINANG"/>
    <s v="FID"/>
    <n v="2550000"/>
    <s v="&lt;=25"/>
    <n v="0"/>
    <n v="0"/>
    <n v="1"/>
    <s v="01. 1-30"/>
    <n v="7"/>
    <s v="BD03729-SOLO MOTOR-TUANKU TAMBUSAI"/>
    <n v="8757390"/>
    <n v="12600000"/>
    <s v="JENDRI EFENDI"/>
    <s v="INTERNAL"/>
    <d v="2022-01-05T00:00:00"/>
    <s v="REGULAR"/>
    <s v="05. &gt;20-25%"/>
    <n v="0"/>
    <s v="N"/>
    <s v="Motor"/>
    <n v="2582610"/>
    <n v="259350"/>
    <n v="20900722"/>
    <d v="2021-10-31T00:00:00"/>
    <s v="LATER"/>
    <n v="7"/>
    <s v="NON CWO"/>
    <s v="MATI"/>
    <d v="2021-08-11T00:00:00"/>
    <s v="BANGKINANG-TEUKU UMAR"/>
    <n v="9.3827546296306501"/>
    <n v="11312300"/>
    <s v="TUNAI"/>
    <s v="PEKANBARU"/>
    <s v="W602"/>
    <s v="0610"/>
    <s v="0610"/>
  </r>
  <r>
    <x v="2"/>
    <s v="RENGAT"/>
    <s v="PEKANBARU"/>
    <s v="MOTOR"/>
    <s v="NEW"/>
    <s v="YAMAHA"/>
    <s v="SCOOTERMATIC"/>
    <s v="SCOOTERMATIC"/>
    <x v="75"/>
    <s v="NEW AEROX 155 C"/>
    <s v="AEROX 155"/>
    <x v="5"/>
    <n v="0"/>
    <n v="24992507"/>
    <n v="22000000"/>
    <s v="S"/>
    <n v="1"/>
    <s v="ALFA SCORPII TEMBILAHAN-TELAGA"/>
    <s v="061321114946"/>
    <s v="RUDINI"/>
    <s v="MH3SG6410MJ074074"/>
    <s v="G3P2E0093676"/>
    <m/>
    <d v="2022-01-31T00:00:00"/>
    <s v="03. NEW MCY"/>
    <s v="YAMAHA"/>
    <s v="03. NEW MCY"/>
    <s v="01. 1-30"/>
    <n v="28743000"/>
    <s v="YAMAHA"/>
    <s v="RENGAT"/>
    <d v="2022-01-27T00:00:00"/>
    <n v="0"/>
    <d v="2021-08-19T00:00:00"/>
    <d v="2022-01-20T14:58:50"/>
    <d v="2022-01-20T15:11:48"/>
    <s v="3"/>
    <s v="0613"/>
    <s v="NO"/>
    <s v="SOLD"/>
    <n v="0"/>
    <n v="16323487"/>
    <n v="757500"/>
    <n v="1000000"/>
    <s v="A -"/>
    <s v="A"/>
    <s v="RENGAT"/>
    <s v="FID"/>
    <n v="5050000"/>
    <s v="&gt; 25"/>
    <n v="0"/>
    <n v="0"/>
    <n v="1"/>
    <s v="01. 1-30"/>
    <n v="27"/>
    <s v="BD01955-ANDIKA MOTOR-TEMBILAHAN HULU"/>
    <n v="20051988"/>
    <n v="24000000"/>
    <s v="M ARSYAD"/>
    <s v="EXTERNAL"/>
    <d v="2022-01-26T00:00:00"/>
    <s v="REGULAR"/>
    <s v="04. &gt;15-20%"/>
    <n v="0"/>
    <s v="N"/>
    <s v="Motor"/>
    <n v="1548012"/>
    <n v="540500"/>
    <n v="29881890"/>
    <d v="2021-12-19T00:00:00"/>
    <s v="NEW"/>
    <n v="27"/>
    <s v="NON CWO"/>
    <s v="BERLAKU"/>
    <d v="2022-09-01T00:00:00"/>
    <s v="RENGAT-SULTAN IBRAHIM"/>
    <n v="6.3668055555535803"/>
    <n v="26204346"/>
    <s v="TUNAI"/>
    <s v="PEKANBARU"/>
    <s v="W602"/>
    <s v="0613"/>
    <s v="0613"/>
  </r>
  <r>
    <x v="2"/>
    <s v="RENGAT"/>
    <s v="PEKANBARU"/>
    <s v="MOTOR"/>
    <s v="USED"/>
    <s v="HONDA"/>
    <s v="SPORT"/>
    <s v="SPORT"/>
    <x v="23"/>
    <s v="CB 150 R"/>
    <s v="CB 150"/>
    <x v="2"/>
    <n v="0"/>
    <n v="6018886"/>
    <n v="5200000"/>
    <s v="S"/>
    <n v="1"/>
    <s v="NDS REFFO MCY"/>
    <s v="061321115009"/>
    <s v="SABAR WIDODO"/>
    <s v="MH1KC4116EK372284"/>
    <s v="KC41E1367195"/>
    <s v="BM2466GB"/>
    <d v="2022-01-31T00:00:00"/>
    <s v="04. USED MCY"/>
    <s v="UMCY JASA"/>
    <s v="04. USED MCY"/>
    <s v="00. NEW REPO"/>
    <n v="12300000"/>
    <s v="04. USED MCY"/>
    <s v="RENGAT"/>
    <d v="2022-01-31T00:00:00"/>
    <n v="0"/>
    <d v="2021-08-13T00:00:00"/>
    <d v="2022-01-28T15:53:20"/>
    <d v="2022-01-31T15:04:01"/>
    <s v="3"/>
    <s v="0613"/>
    <s v="NO"/>
    <s v="SOLD"/>
    <n v="0"/>
    <n v="1706114"/>
    <n v="321875"/>
    <n v="250000"/>
    <s v="B -"/>
    <s v="B"/>
    <s v="RENGAT"/>
    <s v="FID"/>
    <n v="5390410"/>
    <s v="&gt; 25"/>
    <n v="0"/>
    <n v="0"/>
    <n v="1"/>
    <s v="01. 1-30"/>
    <n v="31"/>
    <s v="BD190DE-DUNGKEL IZHAR"/>
    <n v="6437081"/>
    <n v="15300000"/>
    <s v="KAMISO SAPUTRA"/>
    <s v="INTERNAL"/>
    <d v="2022-01-31T00:00:00"/>
    <s v="REGULAR"/>
    <s v="07. &gt; 30%"/>
    <n v="0"/>
    <s v="N"/>
    <s v="Motor"/>
    <n v="7332919"/>
    <n v="1154500"/>
    <n v="33741531"/>
    <d v="2021-12-13T00:00:00"/>
    <s v="NEW"/>
    <n v="31"/>
    <s v="NON CWO"/>
    <s v="TIDAK ADA"/>
    <m/>
    <s v="RENGAT-SULTAN IBRAHIM"/>
    <n v="-0.62778935184906004"/>
    <n v="6909590"/>
    <s v="TUNAI"/>
    <s v="PEKANBARU"/>
    <s v="W602"/>
    <s v="0613"/>
    <s v="0613"/>
  </r>
  <r>
    <x v="2"/>
    <s v="RENGAT"/>
    <s v="PEKANBARU"/>
    <s v="MOTOR"/>
    <s v="NEW"/>
    <s v="HONDA"/>
    <s v="SCOOTERMATIC"/>
    <s v="SCOOTERMATIC"/>
    <x v="25"/>
    <s v="BEAT FI SPORTY CBS"/>
    <s v="BEAT"/>
    <x v="5"/>
    <n v="0"/>
    <n v="16161969"/>
    <n v="13800000"/>
    <s v="S"/>
    <n v="1"/>
    <s v="BELILAS MOTORINDO MANDIRI"/>
    <s v="061321113825"/>
    <s v="SAPRIZAL"/>
    <s v="MH1JM8114MK553298"/>
    <s v="JM81E1555038"/>
    <m/>
    <d v="2022-01-31T00:00:00"/>
    <s v="03. NEW MCY"/>
    <s v="HONDA"/>
    <s v="03. NEW MCY"/>
    <s v="01. 1-30"/>
    <n v="18027000"/>
    <s v="HONDA"/>
    <s v="RENGAT"/>
    <d v="2022-01-25T00:00:00"/>
    <n v="0"/>
    <d v="2021-05-25T00:00:00"/>
    <d v="2022-01-20T14:04:41"/>
    <d v="2022-01-20T14:33:15"/>
    <s v="6"/>
    <s v="0613"/>
    <s v="NO"/>
    <s v="SOLD"/>
    <n v="0"/>
    <n v="9338029"/>
    <n v="501500"/>
    <n v="1000000"/>
    <s v="B +"/>
    <s v="B"/>
    <s v="RENGAT"/>
    <s v="NON FID"/>
    <n v="2000000"/>
    <s v="&lt;=25"/>
    <n v="0"/>
    <n v="0"/>
    <n v="1"/>
    <s v="01. 1-30"/>
    <n v="25"/>
    <s v="BD02776-ABADI MOTOR-DIPONEGORO"/>
    <n v="11336715"/>
    <n v="15700000"/>
    <s v="SYAWAL"/>
    <s v="EXTERNAL"/>
    <d v="2022-01-21T00:00:00"/>
    <s v="REGULAR"/>
    <s v="03. &gt;10-15%"/>
    <n v="0"/>
    <s v="N"/>
    <s v="Motor"/>
    <n v="2793285"/>
    <n v="960500"/>
    <n v="20900722"/>
    <d v="2021-12-24T00:00:00"/>
    <s v="NEW"/>
    <n v="25"/>
    <s v="NON CWO"/>
    <s v="TIDAK ADA"/>
    <m/>
    <s v="RENGAT-SULTAN IBRAHIM"/>
    <n v="4.3935763888875998"/>
    <n v="17918960"/>
    <s v="TUNAI"/>
    <s v="PEKANBARU"/>
    <s v="W602"/>
    <s v="0613"/>
    <s v="0613"/>
  </r>
  <r>
    <x v="2"/>
    <s v="RENGAT"/>
    <s v="PEKANBARU"/>
    <s v="MOTOR"/>
    <s v="NEW"/>
    <s v="YAMAHA"/>
    <s v="SCOOTERMATIC"/>
    <s v="SCOOTERMATIC"/>
    <x v="83"/>
    <s v="FREEGO"/>
    <s v="FREEGO"/>
    <x v="6"/>
    <n v="0"/>
    <n v="17728040"/>
    <n v="11700000"/>
    <s v="S"/>
    <n v="1"/>
    <s v="ALFA SCORPII-PROKLAMASI"/>
    <s v="061321114336"/>
    <s v="AGUSALIM"/>
    <s v="MH3SEF510LJ100771"/>
    <s v="E31WE0108666"/>
    <m/>
    <d v="2022-01-31T00:00:00"/>
    <s v="03. NEW MCY"/>
    <s v="YAMAHA"/>
    <s v="03. NEW MCY"/>
    <s v="01. 1-30"/>
    <n v="21473000"/>
    <s v="YAMAHA"/>
    <s v="RENGAT"/>
    <d v="2022-01-17T00:00:00"/>
    <n v="0"/>
    <d v="2021-07-19T00:00:00"/>
    <d v="2022-01-10T10:53:00"/>
    <d v="2022-01-10T15:11:09"/>
    <s v="4"/>
    <s v="0613"/>
    <s v="NO"/>
    <s v="SOLD"/>
    <n v="0"/>
    <n v="9631955"/>
    <n v="321925"/>
    <n v="250000"/>
    <s v="B -"/>
    <s v="B"/>
    <s v="RENGAT"/>
    <s v="FID"/>
    <n v="4500000"/>
    <s v="&lt;=25"/>
    <n v="0"/>
    <n v="0"/>
    <n v="1"/>
    <s v="01. 1-30"/>
    <n v="17"/>
    <s v="BD02776-ABADI MOTOR-DIPONEGORO"/>
    <n v="10684870"/>
    <n v="16100000"/>
    <s v="RICHIE FEBRIO"/>
    <s v="INTERNAL"/>
    <d v="2022-01-13T00:00:00"/>
    <s v="REGULAR"/>
    <s v="05. &gt;20-25%"/>
    <n v="0"/>
    <s v="N"/>
    <s v="Motor"/>
    <n v="3805130"/>
    <n v="57500"/>
    <n v="23499645"/>
    <d v="2021-12-16T00:00:00"/>
    <s v="NEW"/>
    <n v="17"/>
    <s v="NON CWO"/>
    <s v="BERLAKU"/>
    <d v="2022-07-16T00:00:00"/>
    <s v="RENGAT-SULTAN IBRAHIM"/>
    <n v="6.3672569444461304"/>
    <n v="19014140"/>
    <s v="TUNAI"/>
    <s v="PEKANBARU"/>
    <s v="W602"/>
    <s v="0613"/>
    <s v="0613"/>
  </r>
  <r>
    <x v="2"/>
    <s v="DUMAI"/>
    <s v="PEKANBARU"/>
    <s v="MOTOR"/>
    <s v="NEW"/>
    <s v="HONDA"/>
    <s v="SCOOTERMATIC"/>
    <s v="SCOOTERMATIC"/>
    <x v="70"/>
    <s v="NEW BEAT STREET ESP"/>
    <s v="BEAT"/>
    <x v="5"/>
    <n v="0"/>
    <n v="18334524"/>
    <n v="15000000"/>
    <s v="S"/>
    <n v="1"/>
    <s v="HONDATAMA MITRA CEMERLANG"/>
    <s v="061521117315"/>
    <s v="SUTRISNO"/>
    <s v="MH1JM8215MK330539"/>
    <s v="JM82E1328640"/>
    <m/>
    <d v="2022-01-31T00:00:00"/>
    <s v="03. NEW MCY"/>
    <s v="HONDA"/>
    <s v="03. NEW MCY"/>
    <s v="00. NEW REPO"/>
    <n v="18798000"/>
    <s v="HONDA"/>
    <s v="DUMAI"/>
    <d v="2022-01-15T00:00:00"/>
    <n v="0"/>
    <d v="2021-09-17T00:00:00"/>
    <d v="2022-01-13T14:58:32"/>
    <d v="2022-01-15T09:59:15"/>
    <s v="0"/>
    <s v="0615"/>
    <s v="NO"/>
    <s v="SOLD"/>
    <n v="0"/>
    <n v="11185471"/>
    <n v="729800"/>
    <n v="400000"/>
    <s v="A -"/>
    <s v="A"/>
    <s v="DUMAI"/>
    <s v="FID"/>
    <n v="2500000"/>
    <s v="&lt;=25"/>
    <n v="0"/>
    <n v="0"/>
    <n v="1"/>
    <s v="01. 1-30"/>
    <n v="15"/>
    <s v="BD04556-ROMANTIS MOTOR-TANGKERANG"/>
    <n v="12426056"/>
    <n v="16100000"/>
    <s v="YOSUA PARLUHUTAN AMBARITA"/>
    <s v="INTERNAL"/>
    <d v="2022-01-14T00:00:00"/>
    <s v="REGULAR"/>
    <s v="03. &gt;10-15%"/>
    <n v="0"/>
    <s v="N"/>
    <s v="Motor"/>
    <n v="2063944"/>
    <n v="966500"/>
    <n v="22161257"/>
    <d v="2021-10-17T00:00:00"/>
    <s v="NEW"/>
    <n v="15"/>
    <s v="NON CWO"/>
    <s v="TIDAK ADA"/>
    <m/>
    <s v="DUMAI-OMBAK"/>
    <n v="-0.41614583333284799"/>
    <n v="18334524"/>
    <s v="TUNAI"/>
    <s v="PEKANBARU"/>
    <s v="W602"/>
    <s v="0615"/>
    <s v="0615"/>
  </r>
  <r>
    <x v="2"/>
    <s v="DUMAI"/>
    <s v="PEKANBARU"/>
    <s v="MOTOR"/>
    <s v="NEW"/>
    <s v="HONDA"/>
    <s v="SCOOTERMATIC"/>
    <s v="SCOOTERMATIC"/>
    <x v="69"/>
    <s v="BEAT FI CBS ISS"/>
    <s v="BEAT"/>
    <x v="5"/>
    <n v="0"/>
    <n v="16570464"/>
    <n v="14800000"/>
    <s v="S"/>
    <n v="1"/>
    <s v="TOKO SUZ"/>
    <s v="061521118103"/>
    <s v="KATIN"/>
    <s v="MH1JM9112MK796565"/>
    <s v="JM91E1796046"/>
    <m/>
    <d v="2022-01-31T00:00:00"/>
    <s v="03. NEW MCY"/>
    <s v="HONDA"/>
    <s v="03. NEW MCY"/>
    <s v="01. 1-30"/>
    <n v="18712000"/>
    <s v="HONDA"/>
    <s v="DUMAI"/>
    <d v="2022-01-29T00:00:00"/>
    <n v="0"/>
    <d v="2021-10-21T00:00:00"/>
    <d v="2022-01-27T16:35:43"/>
    <d v="2022-01-28T14:18:13"/>
    <s v="1"/>
    <s v="0615"/>
    <s v="NO"/>
    <s v="SOLD"/>
    <n v="0"/>
    <n v="9945937"/>
    <n v="178130"/>
    <n v="250000"/>
    <s v="A +"/>
    <s v="A"/>
    <s v="DUMAI"/>
    <s v="FID"/>
    <n v="3800000"/>
    <s v="&gt; 25"/>
    <n v="0"/>
    <n v="0"/>
    <n v="1"/>
    <s v="01. 1-30"/>
    <n v="29"/>
    <s v="BD02776-ABADI MOTOR-DIPONEGORO"/>
    <n v="13428960"/>
    <n v="16100000"/>
    <s v="ROFIANTO"/>
    <s v="INTERNAL"/>
    <d v="2022-01-28T00:00:00"/>
    <s v="REGULAR"/>
    <s v="05. &gt;20-25%"/>
    <n v="0"/>
    <s v="N"/>
    <s v="Motor"/>
    <n v="1061040"/>
    <n v="966500"/>
    <n v="22185300"/>
    <d v="2021-12-20T00:00:00"/>
    <s v="NEW"/>
    <n v="29"/>
    <s v="NON CWO"/>
    <s v="TIDAK ADA"/>
    <m/>
    <s v="DUMAI-OMBAK"/>
    <n v="0.40401620370539598"/>
    <n v="16843554"/>
    <s v="TUNAI"/>
    <s v="PEKANBARU"/>
    <s v="W602"/>
    <s v="0615"/>
    <s v="0615"/>
  </r>
  <r>
    <x v="2"/>
    <s v="PERAWANG"/>
    <s v="PEKANBARU"/>
    <s v="MOTOR"/>
    <s v="USED"/>
    <s v="HONDA"/>
    <s v="SCOOTERMATIC"/>
    <s v="SCOOTERMATIC"/>
    <x v="70"/>
    <s v="NEW BEAT STREET ESP"/>
    <s v="BEAT"/>
    <x v="8"/>
    <n v="0"/>
    <n v="6453924"/>
    <n v="11200000"/>
    <s v="S"/>
    <n v="1"/>
    <s v="CUST RETENTION MCY"/>
    <s v="061420117878"/>
    <s v="NAIMAH"/>
    <s v="MH1JFZ219HK067462"/>
    <s v="JFZ2E1072562"/>
    <s v="BM5755YZ"/>
    <d v="2022-01-31T00:00:00"/>
    <s v="04. USED MCY"/>
    <s v="UMCY JASA"/>
    <s v="04. USED MCY"/>
    <s v="01. 1-30"/>
    <n v="13200000"/>
    <s v="04. USED MCY"/>
    <s v="WAREHOUSE"/>
    <d v="2022-01-06T00:00:00"/>
    <n v="0"/>
    <d v="2020-06-08T00:00:00"/>
    <d v="2021-12-18T11:52:49"/>
    <d v="2021-12-18T12:00:37"/>
    <s v="13"/>
    <s v="0614"/>
    <s v="NO"/>
    <s v="SOLD"/>
    <n v="0"/>
    <n v="1244195"/>
    <n v="1781955"/>
    <n v="400000"/>
    <s v="B STD"/>
    <s v="B"/>
    <s v="PERAWANG"/>
    <s v="NON FID"/>
    <n v="975281"/>
    <s v="&lt;=25"/>
    <n v="-4746076"/>
    <n v="1"/>
    <n v="0"/>
    <s v="01. 1-30"/>
    <n v="6"/>
    <s v="BD02405-DENJAYAMOTOR"/>
    <n v="8671351"/>
    <n v="13000000"/>
    <s v="DIDI PERMADI"/>
    <s v="INTERNAL"/>
    <d v="2022-01-05T00:00:00"/>
    <s v="REGULAR"/>
    <s v="02. &gt;5-10%"/>
    <n v="4746076"/>
    <s v="N"/>
    <s v="Motor"/>
    <n v="3028649"/>
    <n v="635550"/>
    <n v="22161257"/>
    <d v="2021-09-08T00:00:00"/>
    <s v="LATER"/>
    <n v="6"/>
    <s v="NON CWO"/>
    <s v="MATI"/>
    <d v="2020-05-22T00:00:00"/>
    <s v="PERAWANG-TUALANG"/>
    <n v="18.499571759260999"/>
    <n v="12224719"/>
    <s v="TUNAI"/>
    <s v="PEKANBARU"/>
    <s v="W602"/>
    <s v="0614"/>
    <s v="0614"/>
  </r>
  <r>
    <x v="2"/>
    <s v="PERAWANG"/>
    <s v="PEKANBARU"/>
    <s v="MOTOR"/>
    <s v="NEW"/>
    <s v="YAMAHA"/>
    <s v="SCOOTERMATIC"/>
    <s v="SCOOTERMATIC"/>
    <x v="8"/>
    <s v="NEW MIO M3 CW"/>
    <s v="MIO"/>
    <x v="6"/>
    <n v="0"/>
    <n v="13387402"/>
    <n v="8800000"/>
    <s v="S"/>
    <n v="1"/>
    <s v="ALFA SCORPII-PASIR PUTIH"/>
    <s v="061420120945"/>
    <s v="ENDRA MARJUNI ANTO"/>
    <s v="MH3SE88H0LJ223632"/>
    <s v="E3R2E2767933"/>
    <m/>
    <d v="2022-01-31T00:00:00"/>
    <s v="03. NEW MCY"/>
    <s v="YAMAHA"/>
    <s v="03. NEW MCY"/>
    <s v="01. 1-30"/>
    <n v="18110000"/>
    <s v="YAMAHA"/>
    <s v="WAREHOUSE"/>
    <d v="2022-01-06T00:00:00"/>
    <n v="0"/>
    <d v="2020-11-11T00:00:00"/>
    <d v="2021-12-31T18:12:42"/>
    <d v="2021-12-31T18:18:53"/>
    <s v="11"/>
    <s v="0614"/>
    <s v="NO"/>
    <s v="SOLD"/>
    <n v="0"/>
    <n v="5605323"/>
    <n v="1028000"/>
    <n v="150000"/>
    <s v="B +"/>
    <s v="B"/>
    <s v="PERAWANG"/>
    <s v="NON FID"/>
    <n v="3100000"/>
    <s v="&lt;=25"/>
    <n v="0"/>
    <n v="0"/>
    <n v="1"/>
    <s v="01. 1-30"/>
    <n v="6"/>
    <s v="BD1905D-ARI MOTOR-HANDAYANI PEKANBARU"/>
    <n v="6409680"/>
    <n v="10300000"/>
    <s v="ZULHADI ISWAN"/>
    <s v="INTERNAL"/>
    <d v="2022-01-05T00:00:00"/>
    <s v="REGULAR"/>
    <s v="04. &gt;15-20%"/>
    <n v="0"/>
    <s v="N"/>
    <s v="Motor"/>
    <n v="2860320"/>
    <n v="879500"/>
    <n v="20101582"/>
    <d v="2021-11-07T00:00:00"/>
    <s v="LATER"/>
    <n v="6"/>
    <s v="NON CWO"/>
    <s v="TIDAK ADA"/>
    <m/>
    <s v="PERAWANG-TUALANG"/>
    <n v="5.2368865740718302"/>
    <n v="16856758"/>
    <s v="TUNAI"/>
    <s v="PEKANBARU"/>
    <s v="W602"/>
    <s v="0614"/>
    <s v="0614"/>
  </r>
  <r>
    <x v="2"/>
    <s v="PEKANBARU"/>
    <s v="PEKANBARU"/>
    <s v="MOTOR"/>
    <s v="USED"/>
    <s v="HONDA"/>
    <s v="SCOOTERMATIC"/>
    <s v="SCOOTERMATIC"/>
    <x v="16"/>
    <s v="SCOOPY ESP"/>
    <s v="SCOOPY"/>
    <x v="6"/>
    <n v="0"/>
    <n v="13862417"/>
    <n v="15300000"/>
    <s v="S"/>
    <n v="1"/>
    <s v="HENGLY JAYA MOTOR"/>
    <s v="060221117485"/>
    <s v="TUMARNO"/>
    <s v="MH1JM3134LK469811"/>
    <s v="JM31E3450441"/>
    <s v="BM3661ZAP"/>
    <d v="2022-01-31T00:00:00"/>
    <s v="04. USED MCY"/>
    <s v="UMCY"/>
    <s v="04. USED MCY"/>
    <s v="01. 1-30"/>
    <n v="19400000"/>
    <s v="04. USED MCY"/>
    <s v="WAREHOUSE"/>
    <d v="2022-01-19T00:00:00"/>
    <n v="0"/>
    <d v="2021-07-16T00:00:00"/>
    <d v="2022-01-07T13:44:14"/>
    <d v="2022-01-10T14:52:38"/>
    <s v="4"/>
    <s v="0602"/>
    <s v="NO"/>
    <s v="SOLD"/>
    <n v="0"/>
    <n v="5077580"/>
    <n v="127845"/>
    <n v="250000"/>
    <s v="B +"/>
    <s v="B"/>
    <s v="PEKANBARU"/>
    <s v="FID"/>
    <n v="5000000"/>
    <s v="&lt;=25"/>
    <n v="-1437583"/>
    <n v="1"/>
    <n v="0"/>
    <s v="01. 1-30"/>
    <n v="19"/>
    <s v="BD21963-ARDI NOFA"/>
    <n v="14002215"/>
    <n v="18300000"/>
    <s v="MUHAMMAD SEPTIADI"/>
    <s v="INTERNAL"/>
    <d v="2022-01-18T00:00:00"/>
    <s v="REGULAR"/>
    <s v="06. &gt;25-30%"/>
    <n v="1437583"/>
    <s v="N"/>
    <s v="Motor"/>
    <n v="2467785"/>
    <n v="315687.5"/>
    <n v="23096640"/>
    <d v="2021-12-14T00:00:00"/>
    <s v="NEW"/>
    <n v="19"/>
    <s v="NON CWO"/>
    <s v="MATI"/>
    <d v="2021-08-05T00:00:00"/>
    <s v="PEKANBARU-JEND. SUDIRMAN"/>
    <n v="8.3801157407433493"/>
    <n v="15738080"/>
    <s v="TUNAI"/>
    <s v="PEKANBARU"/>
    <s v="W602"/>
    <s v="0602"/>
    <s v="0602"/>
  </r>
  <r>
    <x v="2"/>
    <s v="PEKANBARU"/>
    <s v="PEKANBARU"/>
    <s v="MOTOR"/>
    <s v="USED"/>
    <s v="YAMAHA"/>
    <s v="SCOOTERMATIC"/>
    <s v="SCOOTERMATIC"/>
    <x v="31"/>
    <s v="AEROX 155 VVA"/>
    <s v="AEROX 155"/>
    <x v="0"/>
    <n v="0"/>
    <n v="17319057"/>
    <n v="17200000"/>
    <s v="S"/>
    <n v="1"/>
    <s v="TOKO BINTANG TERANG-T TAMBUSAI"/>
    <s v="060221117577"/>
    <s v="TABRANI A"/>
    <s v="MH3SG4610KJ217616"/>
    <s v="G3J1E0377510"/>
    <s v="BM2908DAO"/>
    <d v="2022-01-31T00:00:00"/>
    <s v="04. USED MCY"/>
    <s v="UMCY"/>
    <s v="04. USED MCY"/>
    <s v="00. NEW REPO"/>
    <n v="21300000"/>
    <s v="04. USED MCY"/>
    <s v="WAREHOUSE"/>
    <d v="2022-01-31T00:00:00"/>
    <n v="0"/>
    <d v="2021-07-22T00:00:00"/>
    <d v="2022-01-28T15:39:50"/>
    <d v="2022-01-31T09:34:17"/>
    <s v="5"/>
    <s v="0602"/>
    <s v="NO"/>
    <s v="SOLD"/>
    <n v="0"/>
    <n v="10425943"/>
    <n v="107400"/>
    <n v="250000"/>
    <s v="B STD"/>
    <s v="B"/>
    <s v="PEKANBARU"/>
    <s v="FID"/>
    <n v="4260000"/>
    <s v="&gt; 25"/>
    <n v="0"/>
    <n v="0"/>
    <n v="1"/>
    <s v="01. 1-30"/>
    <n v="31"/>
    <s v="BD04556-ROMANTIS MOTOR-TANGKERANG"/>
    <n v="14137719"/>
    <n v="20300000"/>
    <s v="ISWANDI"/>
    <s v="INTERNAL"/>
    <d v="2022-01-31T00:00:00"/>
    <s v="REGULAR"/>
    <s v="04. &gt;15-20%"/>
    <n v="0"/>
    <s v="N"/>
    <s v="Motor"/>
    <n v="4132281"/>
    <n v="308000"/>
    <n v="32958809"/>
    <d v="2022-01-19T00:00:00"/>
    <s v="NEW"/>
    <n v="31"/>
    <s v="NON CWO"/>
    <s v="BERLAKU"/>
    <d v="2022-06-28T00:00:00"/>
    <s v="PEKANBARU-JEND. SUDIRMAN"/>
    <n v="-0.398807870369637"/>
    <n v="18828650"/>
    <s v="TUNAI"/>
    <s v="PEKANBARU"/>
    <s v="W602"/>
    <s v="0602"/>
    <s v="0602"/>
  </r>
  <r>
    <x v="3"/>
    <s v="JAMBI"/>
    <s v="JAMBI"/>
    <s v="MOTOR"/>
    <s v="NEW"/>
    <s v="YAMAHA"/>
    <s v="SCOOTERMATIC"/>
    <s v="SCOOTERMATIC"/>
    <x v="5"/>
    <s v="N-MAX"/>
    <s v="NMAX"/>
    <x v="0"/>
    <n v="0"/>
    <n v="19383770"/>
    <n v="20200000"/>
    <s v="S"/>
    <n v="1"/>
    <s v="PANCA MOTOR"/>
    <s v="060521112488"/>
    <s v="BETTY LISNAWATI BR TAMBA"/>
    <s v="MH3SG3190KK523536"/>
    <s v="G3E4E1380351"/>
    <s v="BH5974ZX"/>
    <d v="2022-01-31T00:00:00"/>
    <s v="03. NEW MCY"/>
    <s v="YAMAHA"/>
    <s v="03. NEW MCY"/>
    <s v="01. 1-30"/>
    <n v="28065000"/>
    <s v="YAMAHA"/>
    <s v="WAREHOUSE"/>
    <d v="2022-01-31T00:00:00"/>
    <n v="0"/>
    <d v="2021-02-23T00:00:00"/>
    <d v="2022-01-27T10:26:09"/>
    <d v="2022-01-29T12:41:06"/>
    <s v="4"/>
    <s v="0605"/>
    <s v="NO"/>
    <s v="SOLD"/>
    <n v="0"/>
    <n v="10421737"/>
    <n v="9832402"/>
    <n v="500000"/>
    <s v="B +"/>
    <s v="B"/>
    <s v="JAMBI"/>
    <s v="FID"/>
    <n v="6740487"/>
    <s v="&gt; 25"/>
    <n v="-816230"/>
    <n v="1"/>
    <n v="0"/>
    <s v="01. 1-30"/>
    <n v="31"/>
    <s v="BD09466-DUTA KONCARA"/>
    <n v="21228469"/>
    <n v="26700000"/>
    <s v="IRWANSYAH"/>
    <s v="INTERNAL"/>
    <d v="2022-01-31T00:00:00"/>
    <s v="REGULAR"/>
    <s v="05. &gt;20-25%"/>
    <n v="816230"/>
    <s v="Y"/>
    <s v="Motor"/>
    <n v="2801531"/>
    <n v="1125500"/>
    <n v="30421481"/>
    <d v="2021-07-23T00:00:00"/>
    <s v="NEW"/>
    <n v="31"/>
    <s v="NON CWO"/>
    <s v="TIDAK ADA"/>
    <m/>
    <s v="JAMBI-HAYAM WURUK"/>
    <n v="1.4714583333334299"/>
    <n v="21324513"/>
    <s v="TUNAI"/>
    <s v="JAMBI"/>
    <s v="W904"/>
    <s v="0605"/>
    <s v="0605"/>
  </r>
  <r>
    <x v="2"/>
    <s v="PERAWANG"/>
    <s v="PEKANBARU"/>
    <s v="MOTOR"/>
    <s v="USED"/>
    <s v="HONDA"/>
    <s v="BEBEK"/>
    <s v="BEBEK"/>
    <x v="107"/>
    <s v="NEW REVO FI CW"/>
    <s v="REVO"/>
    <x v="4"/>
    <n v="0"/>
    <n v="4759136"/>
    <n v="6200000"/>
    <s v="S"/>
    <n v="1"/>
    <s v="CUST RETENTION MEDIATOR MCY"/>
    <s v="061421112539"/>
    <s v="WANDA"/>
    <s v="MH1JBK110FK237578"/>
    <s v="JBK1E1236517"/>
    <s v="BM6147YW"/>
    <d v="2022-01-31T00:00:00"/>
    <s v="04. USED MCY"/>
    <s v="UMCY JASA"/>
    <s v="04. USED MCY"/>
    <s v="01. 1-30"/>
    <n v="8100000"/>
    <s v="04. USED MCY"/>
    <s v="WAREHOUSE"/>
    <d v="2022-01-13T00:00:00"/>
    <n v="0"/>
    <d v="2021-03-05T00:00:00"/>
    <d v="2021-12-31T19:12:00"/>
    <d v="2021-12-31T20:03:50"/>
    <s v="7"/>
    <s v="0614"/>
    <s v="NO"/>
    <s v="SOLD"/>
    <n v="0"/>
    <n v="982864"/>
    <n v="1051760"/>
    <n v="250000"/>
    <s v="B STD"/>
    <s v="B"/>
    <s v="PERAWANG"/>
    <s v="NON FID"/>
    <n v="1800000"/>
    <s v="&lt;=25"/>
    <n v="-1440864"/>
    <n v="1"/>
    <n v="0"/>
    <s v="01. 1-30"/>
    <n v="13"/>
    <s v="BD20590-YANTO MULIARDI"/>
    <n v="3167403"/>
    <n v="8400000"/>
    <s v="OKTAFIONEL SAPUTRA"/>
    <s v="INTERNAL"/>
    <d v="2022-01-12T00:00:00"/>
    <s v="REGULAR"/>
    <s v="05. &gt;20-25%"/>
    <n v="1440864"/>
    <s v="N"/>
    <s v="Motor"/>
    <n v="4392597"/>
    <n v="1698000"/>
    <n v="18319659"/>
    <d v="2021-11-04T00:00:00"/>
    <s v="LATER"/>
    <n v="13"/>
    <s v="NON CWO"/>
    <s v="MATI"/>
    <d v="2021-08-20T00:00:00"/>
    <s v="PERAWANG-TUALANG"/>
    <n v="12.1640046296307"/>
    <n v="7019730"/>
    <s v="TUNAI"/>
    <s v="PEKANBARU"/>
    <s v="W602"/>
    <s v="0614"/>
    <s v="0614"/>
  </r>
  <r>
    <x v="2"/>
    <s v="PERAWANG"/>
    <s v="PEKANBARU"/>
    <s v="MOTOR"/>
    <s v="USED"/>
    <s v="HONDA"/>
    <s v="SCOOTERMATIC"/>
    <s v="SCOOTERMATIC"/>
    <x v="1"/>
    <s v="BEAT FI SPORTY CW"/>
    <s v="BEAT"/>
    <x v="4"/>
    <n v="0"/>
    <n v="3781859"/>
    <n v="7000000"/>
    <s v="S"/>
    <n v="1"/>
    <s v="CUST RETENTION MEDIATOR MCY"/>
    <s v="061421112572"/>
    <s v="ADI SAPUTRA"/>
    <s v="MH1JFP115FK727838"/>
    <s v="JFP1E1714175"/>
    <s v="BM5624II"/>
    <d v="2022-01-31T00:00:00"/>
    <s v="04. USED MCY"/>
    <s v="UMCY JASA"/>
    <s v="04. USED MCY"/>
    <s v="01. 1-30"/>
    <n v="11100000"/>
    <s v="04. USED MCY"/>
    <s v="WAREHOUSE"/>
    <d v="2022-01-31T00:00:00"/>
    <n v="0"/>
    <d v="2021-03-05T00:00:00"/>
    <d v="2022-01-08T11:46:43"/>
    <d v="2022-01-12T14:25:20"/>
    <s v="5"/>
    <s v="0614"/>
    <s v="NO"/>
    <s v="SOLD"/>
    <n v="0"/>
    <n v="507207"/>
    <n v="1507980"/>
    <n v="1500000"/>
    <s v="B -"/>
    <s v="B"/>
    <s v="PERAWANG"/>
    <s v="FID"/>
    <n v="5089150"/>
    <s v="&gt; 25"/>
    <n v="-3218141"/>
    <n v="1"/>
    <n v="0"/>
    <s v="01. 1-30"/>
    <n v="31"/>
    <s v="BD1905D-ARI MOTOR-HANDAYANI PEKANBARU"/>
    <n v="5707329"/>
    <n v="10800000"/>
    <s v="FILISONA ZAI"/>
    <s v="EXTERNAL"/>
    <d v="2022-01-28T00:00:00"/>
    <s v="REGULAR"/>
    <s v="07. &gt; 30%"/>
    <n v="3218141"/>
    <s v="N"/>
    <s v="Motor"/>
    <n v="4012671"/>
    <n v="458300"/>
    <n v="22352455"/>
    <d v="2021-09-04T00:00:00"/>
    <s v="NEW"/>
    <n v="31"/>
    <s v="NON CWO"/>
    <s v="MATI"/>
    <d v="2021-09-10T00:00:00"/>
    <s v="PERAWANG-TUALANG"/>
    <n v="18.399074074077401"/>
    <n v="6010850"/>
    <s v="TUNAI"/>
    <s v="PEKANBARU"/>
    <s v="W602"/>
    <s v="0642"/>
    <s v="0642"/>
  </r>
  <r>
    <x v="3"/>
    <s v="LAMPUNG"/>
    <s v="LAMPUNG"/>
    <s v="MOTOR"/>
    <s v="NEW"/>
    <s v="HONDA"/>
    <s v="SCOOTERMATIC"/>
    <s v="SCOOTERMATIC"/>
    <x v="74"/>
    <s v="BEAT ESP CBS ISS DLX"/>
    <s v="BEAT"/>
    <x v="5"/>
    <n v="0"/>
    <n v="15539264"/>
    <n v="15000000"/>
    <s v="S"/>
    <n v="1"/>
    <s v="DAYA ANUGRAH MNDRI-TAMBAH SARI"/>
    <s v="060721115497"/>
    <s v="RICKY JULI YANTO"/>
    <s v="MH1JM9115MK524575"/>
    <s v="JM91E1516491"/>
    <m/>
    <d v="2022-01-31T00:00:00"/>
    <s v="03. NEW MCY"/>
    <s v="HONDA"/>
    <s v="03. NEW MCY"/>
    <s v="01. 1-30"/>
    <n v="18857000"/>
    <s v="HONDA"/>
    <s v="WAREHOUSE"/>
    <d v="2022-01-14T00:00:00"/>
    <n v="0"/>
    <d v="2021-04-26T00:00:00"/>
    <d v="2021-12-29T15:18:46"/>
    <d v="2021-12-29T16:18:13"/>
    <s v="6"/>
    <s v="0607"/>
    <s v="NO"/>
    <s v="SOLD"/>
    <n v="0"/>
    <n v="6222734"/>
    <n v="390125"/>
    <n v="1300000"/>
    <s v="A +"/>
    <s v="A"/>
    <s v="LAMPUNG"/>
    <s v="NON FID"/>
    <n v="2900000"/>
    <s v="&lt;=25"/>
    <n v="0"/>
    <n v="0"/>
    <n v="1"/>
    <s v="01. 1-30"/>
    <n v="14"/>
    <s v="BD00075-BIG MOTOR"/>
    <n v="13862627"/>
    <n v="15600000"/>
    <s v="HARIS SAPUTRA"/>
    <s v="EXTERNAL"/>
    <d v="2022-01-10T00:00:00"/>
    <s v="SINGLE BIDDER"/>
    <s v="04. &gt;15-20%"/>
    <n v="0"/>
    <s v="N"/>
    <s v="Motor"/>
    <n v="177373"/>
    <n v="108250"/>
    <n v="21883046"/>
    <d v="2021-11-23T00:00:00"/>
    <s v="LATER"/>
    <n v="14"/>
    <s v="NON CWO"/>
    <s v="BERLAKU"/>
    <d v="2022-05-25T00:00:00"/>
    <s v="LAMPUNG-GAJAH MADA"/>
    <n v="15.3206828703696"/>
    <n v="17846934"/>
    <s v="TUNAI"/>
    <s v="LAMPUNG"/>
    <s v="W902"/>
    <s v="0607"/>
    <s v="0607"/>
  </r>
  <r>
    <x v="3"/>
    <s v="LAMPUNG"/>
    <s v="LAMPUNG"/>
    <s v="MOTOR"/>
    <s v="USED"/>
    <s v="HONDA"/>
    <s v="SCOOTERMATIC"/>
    <s v="SCOOTERMATIC"/>
    <x v="1"/>
    <s v="BEAT FI SPORTY CW"/>
    <s v="BEAT"/>
    <x v="0"/>
    <n v="0"/>
    <n v="8725116"/>
    <n v="10550000"/>
    <s v="S"/>
    <n v="1"/>
    <s v="SUKIS MOTOR-AMBARAWA"/>
    <s v="060721116990"/>
    <s v="NUR MAFSUM"/>
    <s v="MH1JM2126KK382623"/>
    <s v="JM21E2360041"/>
    <s v="B4226BUT"/>
    <d v="2022-01-31T00:00:00"/>
    <s v="04. USED MCY"/>
    <s v="UMCY"/>
    <s v="04. USED MCY"/>
    <s v="02. 31-60"/>
    <n v="12300000"/>
    <s v="04. USED MCY"/>
    <s v="WAREHOUSE"/>
    <d v="2022-01-31T00:00:00"/>
    <n v="0"/>
    <d v="2021-05-25T00:00:00"/>
    <d v="2021-12-31T09:24:10"/>
    <d v="2021-12-31T09:34:58"/>
    <s v="5"/>
    <s v="0607"/>
    <s v="NO"/>
    <s v="SOLD"/>
    <n v="0"/>
    <n v="3190884"/>
    <n v="248250"/>
    <n v="1200000"/>
    <s v="A STD"/>
    <s v="A"/>
    <s v="LAMPUNG"/>
    <s v="FID"/>
    <n v="3000000"/>
    <s v="&gt; 25"/>
    <n v="-1824884"/>
    <n v="1"/>
    <n v="0"/>
    <s v="02. 31-60"/>
    <n v="31"/>
    <s v="BD180N8-DAVID GANI MOTOR"/>
    <n v="11992322"/>
    <n v="13900000"/>
    <s v="ULFI MANDALA PUTRA"/>
    <s v="EXTERNAL"/>
    <d v="2022-01-24T00:00:00"/>
    <s v="REGULAR"/>
    <s v="05. &gt;20-25%"/>
    <n v="1824884"/>
    <s v="N"/>
    <s v="Motor"/>
    <n v="517678"/>
    <n v="170000"/>
    <n v="22352455"/>
    <d v="2021-11-25T00:00:00"/>
    <s v="LATER"/>
    <n v="31"/>
    <s v="NON CWO"/>
    <s v="BERLAKU"/>
    <d v="2022-04-18T00:00:00"/>
    <s v="LAMPUNG-GAJAH MADA"/>
    <n v="30.600717592591501"/>
    <n v="10331360"/>
    <s v="TUNAI"/>
    <s v="LAMPUNG"/>
    <s v="W902"/>
    <s v="0607"/>
    <s v="0607"/>
  </r>
  <r>
    <x v="2"/>
    <s v="MEDAN 3(TITI KUNING)"/>
    <s v="MEDAN"/>
    <s v="MOTOR"/>
    <s v="NEW"/>
    <s v="HONDA"/>
    <s v="SCOOTERMATIC"/>
    <s v="SCOOTERMATIC"/>
    <x v="74"/>
    <s v="BEAT ESP CBS ISS DLX"/>
    <s v="BEAT"/>
    <x v="5"/>
    <n v="0"/>
    <n v="17117873"/>
    <n v="14600000"/>
    <s v="S"/>
    <n v="1"/>
    <s v="WAHANAARTHA RITELINDO-AMAL"/>
    <s v="067521123588"/>
    <s v="ROYNARDO PRAPA"/>
    <s v="MH1JM9117MK875634"/>
    <s v="JM91E1875309"/>
    <s v="BK6372AKC"/>
    <d v="2022-01-31T00:00:00"/>
    <s v="03. NEW MCY"/>
    <s v="HONDA"/>
    <s v="03. NEW MCY"/>
    <s v="01. 1-30"/>
    <n v="18710000"/>
    <s v="HONDA"/>
    <s v="WAREHOUSE"/>
    <d v="2022-01-26T00:00:00"/>
    <n v="0"/>
    <d v="2021-10-24T00:00:00"/>
    <d v="2022-01-19T16:46:40"/>
    <d v="2022-01-19T17:11:49"/>
    <s v="1"/>
    <s v="0675"/>
    <s v="NO"/>
    <s v="SOLD"/>
    <n v="0"/>
    <n v="9314127"/>
    <n v="111510"/>
    <n v="250000"/>
    <s v="B +"/>
    <s v="B"/>
    <s v="MEDAN 3(TITI KUNING)"/>
    <s v="FID"/>
    <n v="3250000"/>
    <s v="&gt; 25"/>
    <n v="0"/>
    <n v="0"/>
    <n v="1"/>
    <s v="01. 1-30"/>
    <n v="26"/>
    <s v="BD08470-RAJAWALI MOTOR-JAMIN GINTING"/>
    <n v="13951354"/>
    <n v="17200000"/>
    <s v="PAYAN SIHOMBING"/>
    <s v="INTERNAL"/>
    <d v="2022-01-24T00:00:00"/>
    <s v="REGULAR"/>
    <s v="04. &gt;15-20%"/>
    <n v="0"/>
    <s v="N"/>
    <s v="Motor"/>
    <n v="1528646"/>
    <n v="37012.5"/>
    <n v="21883046"/>
    <d v="2021-12-23T00:00:00"/>
    <s v="NEW"/>
    <n v="26"/>
    <s v="NON CWO"/>
    <s v="BERLAKU"/>
    <d v="2022-11-01T00:00:00"/>
    <s v="MEDAN 3-TITI KUNING"/>
    <n v="6.2834606481483197"/>
    <n v="17441438"/>
    <s v="TUNAI"/>
    <s v="MEDAN"/>
    <s v="W601"/>
    <s v="0601"/>
    <s v="0601"/>
  </r>
  <r>
    <x v="2"/>
    <s v="MEDAN 3(TITI KUNING)"/>
    <s v="MEDAN"/>
    <s v="MOTOR"/>
    <s v="NEW"/>
    <s v="HONDA"/>
    <s v="SCOOTERMATIC"/>
    <s v="SCOOTERMATIC"/>
    <x v="13"/>
    <s v="VARIO 150 ESP EXCLSV"/>
    <s v="VARIO 150"/>
    <x v="5"/>
    <n v="0"/>
    <n v="23707486"/>
    <n v="20850000"/>
    <s v="S"/>
    <n v="1"/>
    <s v="PILAR DELI LABUMAS-PETUMBUKAN"/>
    <s v="067521124465"/>
    <s v="ZULFAN"/>
    <s v="MH1KF4120MK384316"/>
    <s v="KF41E2388211"/>
    <s v="BK6514AKD"/>
    <d v="2022-01-31T00:00:00"/>
    <s v="03. NEW MCY"/>
    <s v="HONDA"/>
    <s v="03. NEW MCY"/>
    <s v="01. 1-30"/>
    <n v="24870000"/>
    <s v="HONDA"/>
    <s v="WAREHOUSE"/>
    <d v="2022-01-22T00:00:00"/>
    <n v="0"/>
    <d v="2021-11-17T00:00:00"/>
    <d v="2022-01-18T15:29:27"/>
    <d v="2022-01-19T16:53:06"/>
    <s v="0"/>
    <s v="0675"/>
    <s v="NO"/>
    <s v="SOLD"/>
    <n v="0"/>
    <n v="13217507"/>
    <n v="184625"/>
    <n v="250000"/>
    <s v="B +"/>
    <s v="B"/>
    <s v="MEDAN 3(TITI KUNING)"/>
    <s v="FID"/>
    <n v="3500000"/>
    <s v="&lt;=25"/>
    <n v="0"/>
    <n v="0"/>
    <n v="1"/>
    <s v="01. 1-30"/>
    <n v="22"/>
    <s v="BD19419-SUKRISNO"/>
    <n v="20939496"/>
    <n v="25000000"/>
    <s v="MUHAMMAD HIDAYAT"/>
    <s v="INTERNAL"/>
    <d v="2022-01-21T00:00:00"/>
    <s v="REGULAR"/>
    <s v="03. &gt;10-15%"/>
    <n v="0"/>
    <s v="N"/>
    <s v="Motor"/>
    <n v="1560504"/>
    <n v="0"/>
    <n v="28762979"/>
    <d v="2021-12-16T00:00:00"/>
    <s v="NEW"/>
    <n v="22"/>
    <s v="NON CWO"/>
    <s v="BERLAKU"/>
    <d v="2022-11-22T00:00:00"/>
    <s v="MEDAN 3-TITI KUNING"/>
    <n v="2.29645833333052"/>
    <n v="23707486"/>
    <s v="TUNAI"/>
    <s v="MEDAN"/>
    <s v="W601"/>
    <s v="0675"/>
    <s v="0675"/>
  </r>
  <r>
    <x v="2"/>
    <s v="BANGKINANG"/>
    <s v="PEKANBARU"/>
    <s v="MOTOR"/>
    <s v="NEW"/>
    <s v="HONDA"/>
    <s v="SCOOTERMATIC"/>
    <s v="SCOOTERMATIC"/>
    <x v="13"/>
    <s v="VARIO 150 ESP EXCLSV"/>
    <s v="VARIO 150"/>
    <x v="0"/>
    <n v="0"/>
    <n v="15094898"/>
    <n v="16100000"/>
    <s v="S"/>
    <n v="1"/>
    <s v="MUARA PULAU ARTHA MOTOR"/>
    <s v="061020414031"/>
    <s v="IRVANDI ROSA"/>
    <s v="MH1KF4118KK721724"/>
    <s v="KF41E1724410"/>
    <s v="BM3247ZAB"/>
    <d v="2022-01-31T00:00:00"/>
    <s v="03. NEW MCY"/>
    <s v="HONDA"/>
    <s v="03. NEW MCY"/>
    <s v="00. NEW REPO"/>
    <n v="24489000"/>
    <s v="HONDA"/>
    <s v="WAREHOUSE"/>
    <d v="2022-01-31T00:00:00"/>
    <n v="0"/>
    <d v="2020-05-11T00:00:00"/>
    <d v="2022-01-27T10:06:13"/>
    <d v="2022-01-31T08:05:03"/>
    <s v="13"/>
    <s v="0610"/>
    <s v="NO"/>
    <s v="SOLD"/>
    <n v="0"/>
    <n v="3805102"/>
    <n v="4510000"/>
    <n v="1500000"/>
    <s v="B +"/>
    <s v="B"/>
    <s v="BANGKINANG"/>
    <s v="NON FID"/>
    <n v="1967252"/>
    <s v="&gt; 25"/>
    <n v="-1005102"/>
    <n v="1"/>
    <n v="0"/>
    <s v="01. 1-30"/>
    <n v="31"/>
    <s v="BD21307-Bagus Motor"/>
    <n v="16152741"/>
    <n v="21900000"/>
    <s v="ZEPRIZAL"/>
    <s v="EXTERNAL"/>
    <d v="2022-01-31T00:00:00"/>
    <s v="REGULAR"/>
    <s v="02. &gt;5-10%"/>
    <n v="1005102"/>
    <s v="N"/>
    <s v="Motor"/>
    <n v="3557259"/>
    <n v="690000"/>
    <n v="28762979"/>
    <d v="2021-08-11T00:00:00"/>
    <s v="NEW"/>
    <n v="31"/>
    <s v="NON CWO"/>
    <s v="MATI"/>
    <d v="2020-11-06T00:00:00"/>
    <s v="BANGKINANG-TEUKU UMAR"/>
    <n v="-0.33684027777781"/>
    <n v="22521748"/>
    <s v="TUNAI"/>
    <s v="PEKANBARU"/>
    <s v="W602"/>
    <s v="0610"/>
    <s v="0610"/>
  </r>
  <r>
    <x v="2"/>
    <s v="PEKANBARU"/>
    <s v="PEKANBARU"/>
    <s v="MOTOR"/>
    <s v="NEW"/>
    <s v="HONDA"/>
    <s v="SCOOTERMATIC"/>
    <s v="SCOOTERMATIC"/>
    <x v="25"/>
    <s v="BEAT FI SPORTY CBS"/>
    <s v="BEAT"/>
    <x v="3"/>
    <n v="0"/>
    <n v="5058800"/>
    <n v="10300000"/>
    <s v="S"/>
    <n v="1"/>
    <s v="GLOBAL JAYA PERKASA"/>
    <s v="060220123181"/>
    <s v="KHAERIL ANWAR"/>
    <s v="MH1JM2127JK110337"/>
    <s v="JM21E2088454"/>
    <s v="BM4547AAM"/>
    <d v="2022-01-31T00:00:00"/>
    <s v="03. NEW MCY"/>
    <s v="HONDA"/>
    <s v="03. NEW MCY"/>
    <s v="01. 1-30"/>
    <n v="17266000"/>
    <s v="HONDA"/>
    <s v="WAREHOUSE"/>
    <d v="2022-01-05T00:00:00"/>
    <n v="0"/>
    <d v="2020-08-24T00:00:00"/>
    <d v="2021-12-28T14:12:48"/>
    <d v="2021-12-31T08:26:52"/>
    <s v="10"/>
    <s v="0602"/>
    <s v="NO"/>
    <s v="SOLD"/>
    <n v="0"/>
    <n v="687870"/>
    <n v="6141560"/>
    <n v="1800000"/>
    <m/>
    <m/>
    <s v="PEKANBARU"/>
    <s v="NON FID"/>
    <n v="6707118"/>
    <s v="&lt;=25"/>
    <n v="-5241200"/>
    <n v="1"/>
    <n v="0"/>
    <s v="01. 1-30"/>
    <n v="5"/>
    <s v="BD02405-DENJAYAMOTOR"/>
    <n v="0"/>
    <n v="11100000"/>
    <s v="ANTONI BANJARNAHOR"/>
    <s v="EXTERNAL"/>
    <d v="2021-12-29T00:00:00"/>
    <s v="REGULAR"/>
    <s v="07. &gt; 30%"/>
    <n v="5241200"/>
    <s v="N"/>
    <s v="Motor"/>
    <n v="0"/>
    <n v="259800"/>
    <n v="0"/>
    <d v="2021-08-24T00:00:00"/>
    <s v="LATER"/>
    <n v="5"/>
    <s v="NON CWO"/>
    <m/>
    <d v="2021-11-14T00:00:00"/>
    <s v="PEKANBARU-JEND. SUDIRMAN"/>
    <n v="4.6480092592610198"/>
    <n v="10558882"/>
    <s v="TUNAI"/>
    <s v="PEKANBARU"/>
    <s v="W602"/>
    <s v="0602"/>
    <s v="0602"/>
  </r>
  <r>
    <x v="2"/>
    <s v="MEDAN 3(TITI KUNING)"/>
    <s v="MEDAN"/>
    <s v="MOTOR"/>
    <s v="NEW"/>
    <s v="YAMAHA"/>
    <s v="SCOOTERMATIC"/>
    <s v="SCOOTERMATIC"/>
    <x v="48"/>
    <s v="GEAR 125"/>
    <s v="GEAR 125"/>
    <x v="5"/>
    <n v="0"/>
    <n v="17032712"/>
    <n v="12550000"/>
    <s v="S"/>
    <n v="1"/>
    <s v="ALFA SCORPII"/>
    <s v="067521125310"/>
    <s v="YULI SYAHPUTRI"/>
    <s v="MH3SEG710MJ057781"/>
    <s v="E32WE0066388"/>
    <s v="BK6918AKE"/>
    <d v="2022-01-31T00:00:00"/>
    <s v="03. NEW MCY"/>
    <s v="YAMAHA"/>
    <s v="03. NEW MCY"/>
    <s v="01. 1-30"/>
    <n v="18040000"/>
    <s v="YAMAHA"/>
    <s v="WAREHOUSE"/>
    <d v="2022-01-22T00:00:00"/>
    <n v="0"/>
    <d v="2021-12-09T00:00:00"/>
    <d v="2022-01-19T16:49:33"/>
    <d v="2022-01-19T17:13:46"/>
    <s v="0"/>
    <s v="0675"/>
    <s v="NO"/>
    <s v="SOLD"/>
    <n v="0"/>
    <n v="10903284"/>
    <n v="34920"/>
    <n v="0"/>
    <s v="B +"/>
    <s v="B"/>
    <s v="MEDAN 3(TITI KUNING)"/>
    <s v="FID"/>
    <n v="2950000"/>
    <s v="&lt;=25"/>
    <n v="0"/>
    <n v="0"/>
    <n v="1"/>
    <s v="01. 1-30"/>
    <n v="22"/>
    <s v="BD19419-SUKRISNO"/>
    <n v="10812162"/>
    <n v="14300000"/>
    <s v="AFRIADI SINAGA"/>
    <s v="DISERAHKAN"/>
    <d v="2022-01-21T00:00:00"/>
    <s v="REGULAR"/>
    <s v="04. &gt;15-20%"/>
    <n v="0"/>
    <s v="N"/>
    <s v="Motor"/>
    <n v="2057838"/>
    <n v="939500"/>
    <n v="19550884"/>
    <d v="2022-01-04T00:00:00"/>
    <s v="NEW"/>
    <n v="22"/>
    <s v="NON CWO"/>
    <s v="TIDAK ADA"/>
    <m/>
    <s v="MEDAN 3-TITI KUNING"/>
    <n v="2.2821064814779701"/>
    <n v="17032712"/>
    <s v="TUNAI"/>
    <s v="MEDAN"/>
    <s v="W601"/>
    <s v="0601"/>
    <s v="0601"/>
  </r>
  <r>
    <x v="2"/>
    <s v="PEKANBARU"/>
    <s v="PEKANBARU"/>
    <s v="MOTOR"/>
    <s v="NEW"/>
    <s v="HONDA"/>
    <s v="SCOOTERMATIC"/>
    <s v="SCOOTERMATIC"/>
    <x v="70"/>
    <s v="NEW BEAT STREET ESP"/>
    <s v="BEAT"/>
    <x v="0"/>
    <n v="0"/>
    <n v="6271022"/>
    <n v="1700000"/>
    <s v="S"/>
    <n v="1"/>
    <s v="CAPELLA DINAMIK NST-LIPAT KAIN"/>
    <s v="060219124268"/>
    <s v="ZULFAN RITONGA"/>
    <s v="MH1JFZ212KK717918"/>
    <s v="JFZ2E1716715"/>
    <s v="BM3775ZAB"/>
    <d v="2022-01-31T00:00:00"/>
    <s v="03. NEW MCY"/>
    <s v="HONDA"/>
    <s v="03. NEW MCY"/>
    <s v="01. 1-30"/>
    <n v="17914000"/>
    <s v="HONDA"/>
    <s v="WAREHOUSE"/>
    <d v="2022-01-21T00:00:00"/>
    <n v="0"/>
    <d v="2019-10-30T00:00:00"/>
    <d v="2022-01-12T14:39:16"/>
    <d v="2022-01-14T10:09:17"/>
    <s v="25"/>
    <s v="0602"/>
    <s v="NO"/>
    <s v="SOLD"/>
    <n v="0"/>
    <n v="1022524"/>
    <n v="36575"/>
    <n v="250000"/>
    <s v="D -"/>
    <s v="D"/>
    <s v="PEKANBARU"/>
    <s v="NON FID"/>
    <n v="4450000"/>
    <s v="&lt;=25"/>
    <n v="0"/>
    <n v="0"/>
    <n v="1"/>
    <s v="01. 1-30"/>
    <n v="21"/>
    <s v="BD1905N-FAEYZA MOTOR-JLN HR SOEBRANTAS"/>
    <n v="2265000"/>
    <n v="15100000"/>
    <s v="DEDI SAPUTRA"/>
    <s v="INTERNAL"/>
    <d v="2022-01-20T00:00:00"/>
    <s v="REGULAR"/>
    <s v="05. &gt;20-25%"/>
    <n v="0"/>
    <s v="N"/>
    <s v="Motor"/>
    <n v="17637185"/>
    <n v="0"/>
    <n v="22161257"/>
    <d v="2022-01-03T00:00:00"/>
    <s v="NEW"/>
    <n v="21"/>
    <s v="NON CWO"/>
    <s v="BERLAKU"/>
    <d v="2022-11-19T00:00:00"/>
    <s v="PEKANBARU-JEND. SUDIRMAN"/>
    <n v="6.5768865740756199"/>
    <n v="15449430"/>
    <s v="TUNAI"/>
    <s v="PEKANBARU"/>
    <s v="W602"/>
    <s v="0602"/>
    <s v="0602"/>
  </r>
  <r>
    <x v="2"/>
    <s v="PERAWANG"/>
    <s v="PEKANBARU"/>
    <s v="MOTOR"/>
    <s v="USED"/>
    <s v="HONDA"/>
    <s v="SCOOTERMATIC"/>
    <s v="SCOOTERMATIC"/>
    <x v="70"/>
    <s v="NEW BEAT STREET ESP"/>
    <s v="BEAT"/>
    <x v="8"/>
    <n v="0"/>
    <n v="10018134"/>
    <n v="11200000"/>
    <s v="S"/>
    <n v="1"/>
    <s v="NDS REFFO MCY"/>
    <s v="061421118255"/>
    <s v="ADI SUSILO"/>
    <s v="MH1JFZ21XHK113445"/>
    <s v="JFZ2E1117859"/>
    <s v="BM6294YA"/>
    <d v="2022-01-31T00:00:00"/>
    <s v="04. USED MCY"/>
    <s v="UMCY JASA"/>
    <s v="04. USED MCY"/>
    <s v="01. 1-30"/>
    <n v="13000000"/>
    <s v="04. USED MCY"/>
    <s v="WAREHOUSE"/>
    <d v="2022-01-31T00:00:00"/>
    <n v="0"/>
    <d v="2021-10-14T00:00:00"/>
    <d v="2022-01-18T15:08:27"/>
    <d v="2022-01-18T15:39:37"/>
    <s v="1"/>
    <s v="0614"/>
    <s v="NO"/>
    <s v="SOLD"/>
    <n v="0"/>
    <n v="4238428"/>
    <n v="266600"/>
    <n v="250000"/>
    <s v="B STD"/>
    <s v="B"/>
    <s v="PERAWANG"/>
    <s v="FID"/>
    <n v="2688400"/>
    <s v="&gt; 25"/>
    <n v="-1181866"/>
    <n v="1"/>
    <n v="0"/>
    <s v="01. 1-30"/>
    <n v="31"/>
    <s v="BD1703Z-DUNIA MOTOR"/>
    <n v="9288509"/>
    <n v="13500000"/>
    <s v="OLAF RODERICK SAVERO"/>
    <s v="INTERNAL"/>
    <d v="2022-01-28T00:00:00"/>
    <s v="REGULAR"/>
    <s v="05. &gt;20-25%"/>
    <n v="1181866"/>
    <s v="N"/>
    <s v="Motor"/>
    <n v="2861491"/>
    <n v="52250"/>
    <n v="22161257"/>
    <d v="2021-12-13T00:00:00"/>
    <s v="NEW"/>
    <n v="31"/>
    <s v="NON CWO"/>
    <s v="BERLAKU"/>
    <d v="2022-08-11T00:00:00"/>
    <s v="PERAWANG-TUALANG"/>
    <n v="12.3474884259267"/>
    <n v="10311600"/>
    <s v="TUNAI"/>
    <s v="PEKANBARU"/>
    <s v="W602"/>
    <s v="0614"/>
    <s v="0614"/>
  </r>
  <r>
    <x v="2"/>
    <s v="PEKANBARU"/>
    <s v="PEKANBARU"/>
    <s v="MOTOR"/>
    <s v="USED"/>
    <s v="HONDA"/>
    <s v="SCOOTERMATIC"/>
    <s v="SCOOTERMATIC"/>
    <x v="11"/>
    <s v="BEAT CW FI"/>
    <s v="BEAT"/>
    <x v="4"/>
    <n v="0"/>
    <n v="8320143"/>
    <n v="7400000"/>
    <s v="S"/>
    <n v="1"/>
    <s v="TOKO BINTANG TERANG-T TAMBUSAI"/>
    <s v="060220129436"/>
    <s v="FUJI SUKAMA"/>
    <s v="MH1JFP118FK784454"/>
    <s v="JFP1E1778293"/>
    <s v="BM6039FA"/>
    <d v="2022-01-31T00:00:00"/>
    <s v="04. USED MCY"/>
    <s v="UMCY"/>
    <s v="04. USED MCY"/>
    <s v="01. 1-30"/>
    <n v="12750000"/>
    <s v="04. USED MCY"/>
    <s v="WAREHOUSE"/>
    <d v="2022-01-27T00:00:00"/>
    <n v="0"/>
    <d v="2020-12-18T00:00:00"/>
    <d v="2022-01-24T14:29:42"/>
    <d v="2022-01-25T10:06:07"/>
    <s v="10"/>
    <s v="0602"/>
    <s v="NO"/>
    <s v="SOLD"/>
    <n v="0"/>
    <n v="3859538"/>
    <n v="1234050"/>
    <n v="1000000"/>
    <s v="B -"/>
    <s v="B"/>
    <s v="PEKANBARU"/>
    <s v="NON FID"/>
    <n v="2236146"/>
    <s v="&gt; 25"/>
    <n v="0"/>
    <n v="0"/>
    <n v="1"/>
    <s v="01. 1-30"/>
    <n v="27"/>
    <s v="BD1905N-FAEYZA MOTOR-JLN HR SOEBRANTAS"/>
    <n v="6075199"/>
    <n v="10800000"/>
    <s v="TASK FORCE"/>
    <s v="EXTERNAL"/>
    <d v="2022-01-26T00:00:00"/>
    <s v="REGULAR"/>
    <s v="04. &gt;15-20%"/>
    <n v="0"/>
    <s v="N"/>
    <s v="Motor"/>
    <n v="3644801"/>
    <n v="553800"/>
    <n v="19648774"/>
    <d v="2021-12-18T00:00:00"/>
    <s v="NEW"/>
    <n v="27"/>
    <s v="NON CWO"/>
    <s v="MATI"/>
    <d v="2020-09-23T14:06:34"/>
    <s v="PEKANBARU-JEND. SUDIRMAN"/>
    <n v="1.57908564814716"/>
    <n v="10513854"/>
    <s v="TUNAI"/>
    <s v="PEKANBARU"/>
    <s v="W602"/>
    <s v="0602"/>
    <s v="0602"/>
  </r>
  <r>
    <x v="2"/>
    <s v="PEKANBARU"/>
    <s v="PEKANBARU"/>
    <s v="MOTOR"/>
    <s v="USED"/>
    <s v="YAMAHA"/>
    <s v="SCOOTERMATIC"/>
    <s v="SCOOTERMATIC"/>
    <x v="5"/>
    <s v="N-MAX"/>
    <s v="NMAX"/>
    <x v="3"/>
    <n v="0"/>
    <n v="16679606"/>
    <n v="20700000"/>
    <s v="S"/>
    <n v="1"/>
    <s v="MITRA BINTANG TERANG-TAMBUSAI"/>
    <s v="060220129518"/>
    <s v="TOTO WAHYUDI"/>
    <s v="MH3SG3190JK329748"/>
    <s v="G3E4E1124839"/>
    <s v="BM3071AAN"/>
    <d v="2022-01-31T00:00:00"/>
    <s v="04. USED MCY"/>
    <s v="UMCY"/>
    <s v="04. USED MCY"/>
    <s v="01. 1-30"/>
    <n v="24900000"/>
    <s v="04. USED MCY"/>
    <s v="WAREHOUSE"/>
    <d v="2022-01-19T00:00:00"/>
    <n v="0"/>
    <d v="2020-12-21T00:00:00"/>
    <d v="2022-01-14T09:23:47"/>
    <d v="2022-01-14T09:50:34"/>
    <s v="10"/>
    <s v="0602"/>
    <s v="NO"/>
    <s v="SOLD"/>
    <n v="0"/>
    <n v="6330424"/>
    <n v="1546285"/>
    <n v="250000"/>
    <s v="B STD"/>
    <s v="B"/>
    <s v="PEKANBARU"/>
    <s v="NON FID"/>
    <n v="3555004"/>
    <s v="&lt;=25"/>
    <n v="-4020394"/>
    <n v="1"/>
    <n v="0"/>
    <s v="01. 1-30"/>
    <n v="19"/>
    <s v="BD1905N-FAEYZA MOTOR-JLN HR SOEBRANTAS"/>
    <n v="16701507"/>
    <n v="23700000"/>
    <s v="JHONI ISKANDAR"/>
    <s v="INTERNAL"/>
    <d v="2022-01-18T00:00:00"/>
    <s v="REGULAR"/>
    <s v="03. &gt;10-15%"/>
    <n v="4020394"/>
    <s v="N"/>
    <s v="Motor"/>
    <n v="4628493"/>
    <n v="890000"/>
    <n v="30421481"/>
    <d v="2021-12-21T00:00:00"/>
    <s v="NEW"/>
    <n v="19"/>
    <s v="NON CWO"/>
    <s v="MATI"/>
    <d v="2021-01-09T11:31:47"/>
    <s v="PEKANBARU-JEND. SUDIRMAN"/>
    <n v="4.5898842592578104"/>
    <n v="21344996"/>
    <s v="TUNAI"/>
    <s v="PEKANBARU"/>
    <s v="W602"/>
    <s v="0602"/>
    <s v="0602"/>
  </r>
  <r>
    <x v="2"/>
    <s v="PERAWANG"/>
    <s v="PEKANBARU"/>
    <s v="MOTOR"/>
    <s v="NEW"/>
    <s v="HONDA"/>
    <s v="SCOOTERMATIC"/>
    <s v="SCOOTERMATIC"/>
    <x v="70"/>
    <s v="NEW BEAT STREET ESP"/>
    <s v="BEAT"/>
    <x v="5"/>
    <n v="0"/>
    <n v="14297892"/>
    <n v="14600000"/>
    <s v="S"/>
    <n v="1"/>
    <s v="GLOBAL JAYA PERKASA-PEKANBARU"/>
    <s v="061421115367"/>
    <s v="ERNITA MANURUNG"/>
    <s v="MH1JM8214MK273248"/>
    <s v="JM82E1271355"/>
    <m/>
    <d v="2022-01-31T00:00:00"/>
    <s v="03. NEW MCY"/>
    <s v="HONDA"/>
    <s v="03. NEW MCY"/>
    <s v="01. 1-30"/>
    <n v="18798000"/>
    <s v="HONDA"/>
    <s v="WAREHOUSE"/>
    <d v="2022-01-06T00:00:00"/>
    <n v="0"/>
    <d v="2021-06-28T00:00:00"/>
    <d v="2021-12-29T13:44:01"/>
    <d v="2021-12-29T13:58:52"/>
    <s v="4"/>
    <s v="0614"/>
    <s v="NO"/>
    <s v="SOLD"/>
    <n v="0"/>
    <n v="4286658"/>
    <n v="186000"/>
    <n v="150000"/>
    <s v="B STD"/>
    <s v="B"/>
    <s v="PERAWANG"/>
    <s v="FID"/>
    <n v="4000000"/>
    <s v="&lt;=25"/>
    <n v="-302108"/>
    <n v="1"/>
    <n v="0"/>
    <s v="01. 1-30"/>
    <n v="6"/>
    <s v="BD04552-DIANA MOTOR-MAHMUD"/>
    <n v="10516395"/>
    <n v="15600000"/>
    <s v="FRADE TAMPUBOLON"/>
    <s v="INTERNAL"/>
    <d v="2022-01-05T00:00:00"/>
    <s v="REGULAR"/>
    <s v="05. &gt;20-25%"/>
    <n v="302108"/>
    <s v="N"/>
    <s v="Motor"/>
    <n v="3523605"/>
    <n v="959000"/>
    <n v="22161257"/>
    <d v="2021-11-24T00:00:00"/>
    <s v="LATER"/>
    <n v="6"/>
    <s v="NON CWO"/>
    <s v="TIDAK ADA"/>
    <m/>
    <s v="PERAWANG-TUALANG"/>
    <n v="7.4174537037033597"/>
    <n v="16370598"/>
    <s v="TUNAI"/>
    <s v="PEKANBARU"/>
    <s v="W602"/>
    <s v="0614"/>
    <s v="0614"/>
  </r>
  <r>
    <x v="2"/>
    <s v="MEDAN 3(TITI KUNING)"/>
    <s v="MEDAN"/>
    <s v="MOTOR"/>
    <s v="USED"/>
    <s v="HONDA"/>
    <s v="SCOOTERMATIC"/>
    <s v="SCOOTERMATIC"/>
    <x v="40"/>
    <s v="VARIO 125 CBS ISS"/>
    <s v="VARIO 125"/>
    <x v="8"/>
    <n v="0"/>
    <n v="9023721"/>
    <n v="8650000"/>
    <s v="S"/>
    <n v="1"/>
    <s v="TIPANG JAYA-TRIKORA"/>
    <s v="067520136493"/>
    <s v="INDRA PARULIAN SINAGA"/>
    <s v="MH1JFU113HK802876"/>
    <s v="JFU1E1811063"/>
    <s v="BK3872TBF"/>
    <d v="2022-01-31T00:00:00"/>
    <s v="04. USED MCY"/>
    <s v="UMCY"/>
    <s v="04. USED MCY"/>
    <s v="02. 31-60"/>
    <n v="18000000"/>
    <s v="04. USED MCY"/>
    <s v="WAREHOUSE"/>
    <d v="2022-01-31T00:00:00"/>
    <n v="0"/>
    <d v="2020-12-22T00:00:00"/>
    <d v="2021-12-24T12:38:32"/>
    <d v="2021-12-29T14:58:45"/>
    <s v="8"/>
    <s v="0675"/>
    <s v="NO"/>
    <s v="SOLD"/>
    <n v="0"/>
    <n v="2535524"/>
    <n v="3269224"/>
    <n v="1700000"/>
    <s v="B STD"/>
    <s v="B"/>
    <s v="MEDAN 3(TITI KUNING)"/>
    <s v="NON FID"/>
    <n v="6027677"/>
    <s v="&gt; 25"/>
    <n v="0"/>
    <n v="0"/>
    <n v="1"/>
    <s v="02. 31-60"/>
    <n v="31"/>
    <s v="BD21296-ISMA YANDA"/>
    <n v="13169410"/>
    <n v="20000000"/>
    <s v="MUKSIN SURBAKTI"/>
    <s v="EXTERNAL"/>
    <d v="2022-01-31T00:00:00"/>
    <s v="REGULAR"/>
    <s v="07. &gt; 30%"/>
    <n v="0"/>
    <s v="N"/>
    <s v="Motor"/>
    <n v="4830590"/>
    <n v="1025000"/>
    <n v="26190389"/>
    <d v="2021-09-22T00:00:00"/>
    <s v="LATER"/>
    <n v="31"/>
    <s v="NON CWO"/>
    <s v="TIDAK ADA"/>
    <m/>
    <s v="MEDAN 3-TITI KUNING"/>
    <n v="32.375868055554697"/>
    <n v="11972323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35"/>
    <s v="VARIO 125 ESP CBS"/>
    <s v="VARIO 125"/>
    <x v="6"/>
    <n v="0"/>
    <n v="14137930"/>
    <n v="10150000"/>
    <s v="S"/>
    <n v="1"/>
    <s v="SATU HATI PERKASA-FIRDAUS"/>
    <s v="067520136595"/>
    <s v="YULIANA"/>
    <s v="MH1JM4118LK657834"/>
    <s v="JM41E1656192"/>
    <m/>
    <d v="2022-01-31T00:00:00"/>
    <s v="03. NEW MCY"/>
    <s v="HONDA"/>
    <s v="03. NEW MCY"/>
    <s v="01. 1-30"/>
    <n v="21390000"/>
    <s v="HONDA"/>
    <s v="WAREHOUSE"/>
    <d v="2022-01-11T00:00:00"/>
    <n v="0"/>
    <d v="2020-12-28T00:00:00"/>
    <d v="2021-12-30T13:03:48"/>
    <d v="2021-12-31T09:32:16"/>
    <s v="10"/>
    <s v="0675"/>
    <s v="NO"/>
    <s v="SOLD"/>
    <n v="0"/>
    <n v="5862066"/>
    <n v="750000"/>
    <n v="250000"/>
    <s v="C -"/>
    <s v="C"/>
    <s v="MEDAN 3(TITI KUNING)"/>
    <s v="NON FID"/>
    <n v="6000000"/>
    <s v="&lt;=25"/>
    <n v="0"/>
    <n v="0"/>
    <n v="1"/>
    <s v="01. 1-30"/>
    <n v="11"/>
    <s v="BD21296-ISMA YANDA"/>
    <n v="5931465"/>
    <n v="20600000"/>
    <s v="RIO HARDI PASARIBU"/>
    <s v="INTERNAL"/>
    <d v="2022-01-10T00:00:00"/>
    <s v="REGULAR"/>
    <s v="06. &gt;25-30%"/>
    <n v="0"/>
    <s v="N"/>
    <s v="Motor"/>
    <n v="12608535"/>
    <n v="262500"/>
    <n v="26190389"/>
    <d v="2021-11-27T00:00:00"/>
    <s v="LATER"/>
    <n v="11"/>
    <s v="NON CWO"/>
    <s v="BERLAKU"/>
    <d v="2022-01-16T00:00:00"/>
    <s v="MEDAN 3-TITI KUNING"/>
    <n v="10.6025925925933"/>
    <n v="17526342"/>
    <s v="TUNAI"/>
    <s v="MEDAN"/>
    <s v="W601"/>
    <s v="0601"/>
    <s v="0601"/>
  </r>
  <r>
    <x v="2"/>
    <s v="MEDAN 3(TITI KUNING)"/>
    <s v="MEDAN"/>
    <s v="MOTOR"/>
    <s v="NEW"/>
    <s v="HONDA"/>
    <s v="SCOOTERMATIC"/>
    <s v="SCOOTERMATIC"/>
    <x v="70"/>
    <s v="NEW BEAT STREET ESP"/>
    <s v="BEAT"/>
    <x v="6"/>
    <n v="0"/>
    <n v="12826574"/>
    <n v="12550000"/>
    <s v="S"/>
    <n v="1"/>
    <s v="BERLIAN BINTANG MAS"/>
    <s v="067521111040"/>
    <s v="BELLA NOVITA DEWI"/>
    <s v="MH1JM8212LK164866"/>
    <s v="JM82E1165662"/>
    <m/>
    <d v="2022-01-31T00:00:00"/>
    <s v="03. NEW MCY"/>
    <s v="HONDA"/>
    <s v="03. NEW MCY"/>
    <s v="01. 1-30"/>
    <n v="18180000"/>
    <s v="HONDA"/>
    <s v="WAREHOUSE"/>
    <d v="2022-01-29T00:00:00"/>
    <n v="0"/>
    <d v="2021-01-07T00:00:00"/>
    <d v="2022-01-21T13:10:19"/>
    <d v="2022-01-28T16:15:23"/>
    <s v="11"/>
    <s v="0675"/>
    <s v="NO"/>
    <s v="SOLD"/>
    <n v="0"/>
    <n v="5173426"/>
    <n v="85750"/>
    <n v="250000"/>
    <s v="B STD"/>
    <s v="B"/>
    <s v="MEDAN 3(TITI KUNING)"/>
    <s v="NON FID"/>
    <n v="3800000"/>
    <s v="&gt; 25"/>
    <n v="0"/>
    <n v="0"/>
    <n v="1"/>
    <s v="01. 1-30"/>
    <n v="29"/>
    <s v="BD180VM-SYAHLAN SYAFRIZAL GINTING"/>
    <n v="11546888"/>
    <n v="16700000"/>
    <s v="RIO HARDI PASARIBU"/>
    <s v="INTERNAL"/>
    <d v="2022-01-26T00:00:00"/>
    <s v="REGULAR"/>
    <s v="05. &gt;20-25%"/>
    <n v="0"/>
    <s v="N"/>
    <s v="Motor"/>
    <n v="3483112"/>
    <n v="262192.59999999998"/>
    <n v="22161257"/>
    <d v="2022-01-05T00:00:00"/>
    <s v="NEW"/>
    <n v="29"/>
    <s v="NON CWO"/>
    <s v="MATI"/>
    <d v="2022-01-19T00:00:00"/>
    <s v="MEDAN 3-TITI KUNING"/>
    <n v="0.32265046296379302"/>
    <n v="16330804"/>
    <s v="TUNAI"/>
    <s v="MEDAN"/>
    <s v="W601"/>
    <s v="0601"/>
    <s v="0601"/>
  </r>
  <r>
    <x v="2"/>
    <s v="PEKANBARU"/>
    <s v="PEKANBARU"/>
    <s v="MOTOR"/>
    <s v="NEW"/>
    <s v="HONDA"/>
    <s v="BEBEK"/>
    <s v="BEBEK"/>
    <x v="14"/>
    <s v="REVO FIT"/>
    <s v="REVO"/>
    <x v="5"/>
    <n v="0"/>
    <n v="13763930"/>
    <n v="10800000"/>
    <s v="S"/>
    <n v="1"/>
    <s v="GLOBAL JAYA PERKASA"/>
    <s v="060221114867"/>
    <s v="TOMSON SAMOSIR"/>
    <s v="MH1JBK115MK758017"/>
    <s v="JBK1E1754413"/>
    <m/>
    <d v="2022-01-31T00:00:00"/>
    <s v="03. NEW MCY"/>
    <s v="HONDA"/>
    <s v="03. NEW MCY"/>
    <s v="01. 1-30"/>
    <n v="16047000"/>
    <s v="HONDA"/>
    <s v="WAREHOUSE"/>
    <d v="2022-01-06T00:00:00"/>
    <n v="0"/>
    <d v="2021-04-16T00:00:00"/>
    <d v="2021-12-31T08:48:39"/>
    <d v="2021-12-31T09:19:29"/>
    <s v="6"/>
    <s v="0602"/>
    <s v="NO"/>
    <s v="SOLD"/>
    <n v="0"/>
    <n v="6336066"/>
    <n v="657100"/>
    <n v="400000"/>
    <s v="B STD"/>
    <s v="B"/>
    <s v="PEKANBARU"/>
    <s v="NON FID"/>
    <n v="2330000"/>
    <s v="&lt;=25"/>
    <n v="0"/>
    <n v="0"/>
    <n v="1"/>
    <s v="01. 1-30"/>
    <n v="6"/>
    <s v="BD02430-MOTOR ANDA"/>
    <n v="7288739"/>
    <n v="11200000"/>
    <s v="INDRA JAHANSEN SIDABUTAR"/>
    <s v="INTERNAL"/>
    <d v="2022-01-05T00:00:00"/>
    <s v="REGULAR"/>
    <s v="03. &gt;10-15%"/>
    <n v="0"/>
    <s v="N"/>
    <s v="Motor"/>
    <n v="2791261"/>
    <n v="893000"/>
    <n v="16404242"/>
    <d v="2021-11-14T00:00:00"/>
    <s v="LATER"/>
    <n v="6"/>
    <s v="NON CWO"/>
    <s v="TIDAK ADA"/>
    <m/>
    <s v="PEKANBARU-JEND. SUDIRMAN"/>
    <n v="5.6114699074096297"/>
    <n v="15444516"/>
    <s v="TUNAI"/>
    <s v="PEKANBARU"/>
    <s v="W602"/>
    <s v="0602"/>
    <s v="0602"/>
  </r>
  <r>
    <x v="2"/>
    <s v="PEKANBARU"/>
    <s v="PEKANBARU"/>
    <s v="MOTOR"/>
    <s v="NEW"/>
    <s v="HONDA"/>
    <s v="SCOOTERMATIC"/>
    <s v="SCOOTERMATIC"/>
    <x v="25"/>
    <s v="BEAT FI SPORTY CBS"/>
    <s v="BEAT"/>
    <x v="5"/>
    <n v="0"/>
    <n v="16576898"/>
    <n v="14500000"/>
    <s v="S"/>
    <n v="1"/>
    <s v="GLOBAL JAYA PERKASA-PEKANBARU"/>
    <s v="060221116896"/>
    <s v="ABU LIAS"/>
    <s v="MH1JM8111MK559155"/>
    <s v="JM81E1561108"/>
    <m/>
    <d v="2022-01-31T00:00:00"/>
    <s v="03. NEW MCY"/>
    <s v="HONDA"/>
    <s v="03. NEW MCY"/>
    <s v="01. 1-30"/>
    <n v="18027000"/>
    <s v="HONDA"/>
    <s v="WAREHOUSE"/>
    <d v="2022-01-07T00:00:00"/>
    <n v="0"/>
    <d v="2021-06-23T00:00:00"/>
    <d v="2021-12-30T17:01:30"/>
    <d v="2021-12-30T17:24:32"/>
    <s v="4"/>
    <s v="0602"/>
    <s v="NO"/>
    <s v="SOLD"/>
    <n v="0"/>
    <n v="7743101"/>
    <n v="257800"/>
    <n v="250000"/>
    <s v="B +"/>
    <s v="B"/>
    <s v="PEKANBARU"/>
    <s v="FID"/>
    <n v="2000000"/>
    <s v="&lt;=25"/>
    <n v="0"/>
    <n v="0"/>
    <n v="1"/>
    <s v="01. 1-30"/>
    <n v="7"/>
    <s v="BD03729-SOLO MOTOR-TUANKU TAMBUSAI"/>
    <n v="11637957"/>
    <n v="15200000"/>
    <s v="M. HUSNUL FADHLI"/>
    <s v="INTERNAL"/>
    <d v="2022-01-05T00:00:00"/>
    <s v="REGULAR"/>
    <s v="03. &gt;10-15%"/>
    <n v="0"/>
    <s v="N"/>
    <s v="Motor"/>
    <n v="2042043"/>
    <n v="104500"/>
    <n v="20900722"/>
    <d v="2021-11-22T00:00:00"/>
    <s v="LATER"/>
    <n v="7"/>
    <s v="NON CWO"/>
    <s v="BERLAKU"/>
    <d v="2022-06-30T00:00:00"/>
    <s v="PEKANBARU-JEND. SUDIRMAN"/>
    <n v="7.2746296296318196"/>
    <n v="17868960"/>
    <s v="TUNAI"/>
    <s v="PEKANBARU"/>
    <s v="W602"/>
    <s v="0614"/>
    <s v="0614"/>
  </r>
  <r>
    <x v="2"/>
    <s v="PEKANBARU"/>
    <s v="PEKANBARU"/>
    <s v="MOTOR"/>
    <s v="NEW"/>
    <s v="HONDA"/>
    <s v="SCOOTERMATIC"/>
    <s v="SCOOTERMATIC"/>
    <x v="11"/>
    <s v="BEAT CW FI"/>
    <s v="BEAT"/>
    <x v="0"/>
    <n v="0"/>
    <n v="6580247"/>
    <n v="9700000"/>
    <s v="S"/>
    <n v="1"/>
    <s v="MITRA PINASTHIKA MUSTKA-DURIAN"/>
    <s v="060220124554"/>
    <s v="POPI APRILIA"/>
    <s v="MH1JFZ138KK005089"/>
    <s v="JFZ1E3001785"/>
    <s v="BM4351AAN"/>
    <d v="2022-01-31T00:00:00"/>
    <s v="03. NEW MCY"/>
    <s v="HONDA"/>
    <s v="03. NEW MCY"/>
    <s v="01. 1-30"/>
    <n v="16935000"/>
    <s v="HONDA"/>
    <s v="WAREHOUSE"/>
    <d v="2022-01-14T00:00:00"/>
    <n v="0"/>
    <d v="2020-09-15T00:00:00"/>
    <d v="2022-01-06T13:45:39"/>
    <d v="2022-01-13T00:00:00"/>
    <s v="11"/>
    <s v="0602"/>
    <s v="NO"/>
    <s v="SOLD"/>
    <n v="0"/>
    <n v="1418810"/>
    <n v="3652130"/>
    <n v="1300000"/>
    <s v="B -"/>
    <s v="B"/>
    <s v="PEKANBARU"/>
    <s v="NON FID"/>
    <n v="5413673"/>
    <s v="&lt;=25"/>
    <n v="-3119753"/>
    <n v="1"/>
    <n v="0"/>
    <s v="01. 1-30"/>
    <n v="14"/>
    <s v="BD1703Z-DUNIA MOTOR"/>
    <n v="8813988"/>
    <n v="14100000"/>
    <s v="BAKTIAR ALFONSUS SIMARMATA"/>
    <s v="EXTERNAL"/>
    <d v="2022-01-12T00:00:00"/>
    <s v="REGULAR"/>
    <s v="07. &gt; 30%"/>
    <n v="3119753"/>
    <s v="N"/>
    <s v="Motor"/>
    <n v="3876012"/>
    <n v="700975"/>
    <n v="19648774"/>
    <d v="2021-10-15T00:00:00"/>
    <s v="NEW"/>
    <n v="14"/>
    <s v="NON CWO"/>
    <s v="MATI"/>
    <d v="2020-01-28T00:00:00"/>
    <s v="PEKANBARU-JEND. SUDIRMAN"/>
    <n v="1"/>
    <n v="11521327"/>
    <s v="TUNAI"/>
    <s v="PEKANBARU"/>
    <s v="W602"/>
    <s v="0602"/>
    <s v="0602"/>
  </r>
  <r>
    <x v="2"/>
    <s v="PEKANBARU"/>
    <s v="PEKANBARU"/>
    <s v="MOTOR"/>
    <s v="USED"/>
    <s v="HONDA"/>
    <s v="SCOOTERMATIC"/>
    <s v="SCOOTERMATIC"/>
    <x v="142"/>
    <s v="VARIO 125ESP CBS ISS"/>
    <s v="VARIO 125"/>
    <x v="8"/>
    <n v="0"/>
    <n v="6744704"/>
    <n v="11600000"/>
    <s v="S"/>
    <n v="1"/>
    <s v="CUST RETENTION MEDIATOR MCY"/>
    <s v="060220125074"/>
    <s v="ERMIANTO ARIF"/>
    <s v="MH1JFV116HK641963"/>
    <s v="JFV1E1648366"/>
    <s v="BM3912AAA"/>
    <d v="2022-01-31T00:00:00"/>
    <s v="04. USED MCY"/>
    <s v="UMCY"/>
    <s v="04. USED MCY"/>
    <s v="01. 1-30"/>
    <n v="15000000"/>
    <s v="04. USED MCY"/>
    <s v="WAREHOUSE"/>
    <d v="2022-01-31T00:00:00"/>
    <n v="0"/>
    <d v="2020-09-22T00:00:00"/>
    <d v="2022-01-28T09:23:44"/>
    <d v="2022-01-30T13:52:27"/>
    <s v="9"/>
    <s v="0602"/>
    <s v="NO"/>
    <s v="SOLD"/>
    <n v="0"/>
    <n v="1655263"/>
    <n v="3198005"/>
    <n v="2000000"/>
    <s v="B STD"/>
    <s v="B"/>
    <s v="PEKANBARU"/>
    <s v="NON FID"/>
    <n v="4155568"/>
    <s v="&gt; 25"/>
    <n v="-4855296"/>
    <n v="1"/>
    <n v="0"/>
    <s v="01. 1-30"/>
    <n v="31"/>
    <s v="BD21307-Bagus Motor"/>
    <n v="12378464"/>
    <n v="17400000"/>
    <s v="IVAN PRATAMA"/>
    <s v="EXTERNAL"/>
    <d v="2022-01-31T00:00:00"/>
    <s v="REGULAR"/>
    <s v="06. &gt;25-30%"/>
    <n v="4855296"/>
    <s v="N"/>
    <s v="Motor"/>
    <n v="3281536"/>
    <n v="322800"/>
    <n v="26190389"/>
    <d v="2021-08-22T00:00:00"/>
    <s v="NEW"/>
    <n v="31"/>
    <s v="NON CWO"/>
    <s v="MATI"/>
    <d v="2021-06-19T00:00:00"/>
    <s v="PEKANBARU-JEND. SUDIRMAN"/>
    <n v="0.421909722223063"/>
    <n v="10844432"/>
    <s v="TUNAI"/>
    <s v="PEKANBARU"/>
    <s v="W602"/>
    <s v="0602"/>
    <s v="0602"/>
  </r>
  <r>
    <x v="2"/>
    <s v="MEDAN 3(TITI KUNING)"/>
    <s v="MEDAN"/>
    <s v="MOTOR"/>
    <s v="NEW"/>
    <s v="HONDA"/>
    <s v="SCOOTERMATIC"/>
    <s v="SCOOTERMATIC"/>
    <x v="16"/>
    <s v="SCOOPY ESP"/>
    <s v="SCOOPY"/>
    <x v="3"/>
    <n v="0"/>
    <n v="10955944"/>
    <n v="14100000"/>
    <s v="S"/>
    <n v="1"/>
    <s v="SUPRA JAYA ABADI"/>
    <s v="067521114987"/>
    <s v="KHAIRUN NIKMAH SH"/>
    <s v="MH1JM3125JK120712"/>
    <s v="JM31E2118437"/>
    <s v="BK2479AID"/>
    <d v="2022-01-31T00:00:00"/>
    <s v="03. NEW MCY"/>
    <s v="HONDA"/>
    <s v="03. NEW MCY"/>
    <s v="01. 1-30"/>
    <n v="19150000"/>
    <s v="HONDA"/>
    <s v="WAREHOUSE"/>
    <d v="2022-01-27T00:00:00"/>
    <n v="0"/>
    <d v="2021-03-10T00:00:00"/>
    <d v="2022-01-20T17:03:38"/>
    <d v="2022-01-22T11:59:46"/>
    <s v="3"/>
    <s v="0675"/>
    <s v="NO"/>
    <s v="SOLD"/>
    <n v="0"/>
    <n v="3890730"/>
    <n v="7360824"/>
    <n v="1800000"/>
    <s v="B +"/>
    <s v="B"/>
    <s v="MEDAN 3(TITI KUNING)"/>
    <s v="FID"/>
    <n v="6775904"/>
    <s v="&gt; 25"/>
    <n v="-3144056"/>
    <n v="1"/>
    <n v="0"/>
    <s v="01. 1-30"/>
    <n v="27"/>
    <s v="BD190JB-MAJU MOTOR"/>
    <n v="13199566"/>
    <n v="17800000"/>
    <s v="TAMBUN SIMBOLON SH"/>
    <s v="EXTERNAL"/>
    <d v="2022-01-26T00:00:00"/>
    <s v="REGULAR"/>
    <s v="07. &gt; 30%"/>
    <n v="3144056"/>
    <s v="N"/>
    <s v="Motor"/>
    <n v="2820434"/>
    <n v="992000"/>
    <n v="23096640"/>
    <d v="2021-07-10T00:00:00"/>
    <s v="NEW"/>
    <n v="27"/>
    <s v="NON CWO"/>
    <s v="TIDAK ADA"/>
    <m/>
    <s v="MEDAN 3-TITI KUNING"/>
    <n v="4.5001620370385398"/>
    <n v="12374096"/>
    <s v="TUNAI"/>
    <s v="MEDAN"/>
    <s v="W601"/>
    <s v="0675"/>
    <s v="0675"/>
  </r>
  <r>
    <x v="2"/>
    <s v="PEMATANG SIANTAR"/>
    <s v="MEDAN"/>
    <s v="MOTOR"/>
    <s v="USED"/>
    <s v="KAWASAKI"/>
    <s v="SPORT"/>
    <s v="SPORT"/>
    <x v="144"/>
    <s v="KLX 150 BF"/>
    <s v="KLX 150"/>
    <x v="4"/>
    <n v="0"/>
    <n v="16899854"/>
    <n v="18100000"/>
    <s v="S"/>
    <n v="1"/>
    <s v="NGK MOTOR"/>
    <s v="061221113066"/>
    <s v="MURDIANTO"/>
    <s v="MH4LX150FFJP02418"/>
    <s v="LX150CEPN1536"/>
    <s v="BK5239AII"/>
    <d v="2022-01-31T00:00:00"/>
    <s v="04. USED MCY"/>
    <s v="UMCY"/>
    <s v="04. USED MCY"/>
    <s v="01. 1-30"/>
    <n v="26500000"/>
    <s v="04. USED MCY"/>
    <s v="PEMATANG SIANTAR"/>
    <d v="2022-01-27T00:00:00"/>
    <n v="0"/>
    <d v="2021-06-29T00:00:00"/>
    <d v="2022-01-04T10:26:40"/>
    <d v="2022-01-11T00:00:00"/>
    <s v="4"/>
    <s v="0612"/>
    <s v="NO"/>
    <s v="SOLD"/>
    <n v="0"/>
    <n v="4450145"/>
    <n v="691625"/>
    <n v="1500000"/>
    <s v="B -"/>
    <s v="B"/>
    <s v="PEMATANG SIANTAR"/>
    <s v="FID"/>
    <n v="7400000"/>
    <s v="&gt; 25"/>
    <n v="-1200146"/>
    <n v="1"/>
    <n v="0"/>
    <s v="01. 1-30"/>
    <n v="27"/>
    <s v="BD05377-ANANDA SUKSES MOTOR-SELAMAT79"/>
    <n v="9859372"/>
    <n v="21800000"/>
    <s v="SYAMSUDIN RITONGA"/>
    <s v="EXTERNAL"/>
    <d v="2022-01-05T00:00:00"/>
    <s v="REGULAR"/>
    <s v="06. &gt;25-30%"/>
    <n v="1200146"/>
    <s v="N"/>
    <s v="Motor"/>
    <n v="9760628"/>
    <n v="1252000"/>
    <n v="49205627"/>
    <d v="2021-11-25T00:00:00"/>
    <s v="NEW"/>
    <n v="27"/>
    <s v="NON CWO"/>
    <s v="TIDAK ADA"/>
    <m/>
    <s v="PEMATANG SIANTAR-SANG NAWALUH"/>
    <n v="16"/>
    <n v="20482450"/>
    <s v="TUNAI"/>
    <s v="MEDAN"/>
    <s v="W601"/>
    <s v="0612"/>
    <s v="0612"/>
  </r>
  <r>
    <x v="2"/>
    <s v="BANGKINANG"/>
    <s v="PEKANBARU"/>
    <s v="MOTOR"/>
    <s v="NEW"/>
    <s v="HONDA"/>
    <s v="BEBEK"/>
    <s v="BEBEK"/>
    <x v="49"/>
    <s v="NEWSUPRA X 125 FI CW"/>
    <s v="SUPRA 125"/>
    <x v="5"/>
    <n v="0"/>
    <n v="19093395"/>
    <n v="15300000"/>
    <s v="S"/>
    <n v="1"/>
    <s v="SONIC MOTOR"/>
    <s v="061021417428"/>
    <s v="ABDUL HOLIL HARAHAP"/>
    <s v="MH1JBP116MK843252"/>
    <s v="JBP1E1843249"/>
    <m/>
    <d v="2022-01-31T00:00:00"/>
    <s v="03. NEW MCY"/>
    <s v="HONDA"/>
    <s v="03. NEW MCY"/>
    <s v="02. 31-60"/>
    <n v="20377000"/>
    <s v="HONDA"/>
    <s v="WAREHOUSE"/>
    <d v="2022-01-19T00:00:00"/>
    <n v="0"/>
    <d v="2021-09-30T00:00:00"/>
    <d v="2021-12-07T15:32:56"/>
    <d v="2021-12-14T00:00:00"/>
    <s v="1"/>
    <s v="0610"/>
    <s v="NO"/>
    <s v="SOLD"/>
    <n v="0"/>
    <n v="9956601"/>
    <n v="58100"/>
    <n v="300000"/>
    <s v="A STD"/>
    <s v="A"/>
    <s v="BANGKINANG"/>
    <s v="FID"/>
    <n v="2925000"/>
    <s v="&lt;=25"/>
    <n v="0"/>
    <n v="0"/>
    <n v="1"/>
    <s v="02. 31-60"/>
    <n v="19"/>
    <s v="BD21307-Bagus Motor"/>
    <n v="14353054"/>
    <n v="17700000"/>
    <s v="SAIPUL RAHMAN"/>
    <s v="INTERNAL"/>
    <d v="2022-01-18T00:00:00"/>
    <s v="REGULAR"/>
    <s v="03. &gt;10-15%"/>
    <n v="0"/>
    <s v="N"/>
    <s v="Motor"/>
    <n v="1576946"/>
    <n v="990500"/>
    <n v="21338646"/>
    <d v="2021-11-30T00:00:00"/>
    <s v="LATER"/>
    <n v="19"/>
    <s v="NON CWO"/>
    <s v="TIDAK ADA"/>
    <m/>
    <s v="BANGKINANG-TEUKU UMAR"/>
    <n v="36"/>
    <n v="19429790"/>
    <s v="TUNAI"/>
    <s v="PEKANBARU"/>
    <s v="W602"/>
    <s v="0610"/>
    <s v="0610"/>
  </r>
  <r>
    <x v="2"/>
    <s v="BANGKINANG"/>
    <s v="PEKANBARU"/>
    <s v="MOTOR"/>
    <s v="NEW"/>
    <s v="YAMAHA"/>
    <s v="SCOOTERMATIC"/>
    <s v="SCOOTERMATIC"/>
    <x v="137"/>
    <s v="GEAR 125 S-VERSION"/>
    <s v="GEAR 125"/>
    <x v="5"/>
    <n v="0"/>
    <n v="17623245"/>
    <n v="12400000"/>
    <s v="S"/>
    <n v="1"/>
    <s v="MAHKOTA MOTOR-PROF M YAMIN"/>
    <s v="061021417638"/>
    <s v="MAWATI GULO"/>
    <s v="MH3SEG720MJ016531"/>
    <s v="E32XE0018932"/>
    <m/>
    <d v="2022-01-31T00:00:00"/>
    <s v="03. NEW MCY"/>
    <s v="YAMAHA"/>
    <s v="03. NEW MCY"/>
    <s v="01. 1-30"/>
    <n v="19625000"/>
    <s v="YAMAHA"/>
    <s v="WAREHOUSE"/>
    <d v="2022-01-19T00:00:00"/>
    <n v="0"/>
    <d v="2021-10-11T00:00:00"/>
    <d v="2022-01-10T13:57:39"/>
    <d v="2022-01-10T14:34:15"/>
    <s v="1"/>
    <s v="0610"/>
    <s v="NO"/>
    <s v="SOLD"/>
    <n v="0"/>
    <n v="9151753"/>
    <n v="92825"/>
    <n v="300000"/>
    <s v="B +"/>
    <s v="B"/>
    <s v="BANGKINANG"/>
    <s v="FID"/>
    <n v="3625000"/>
    <s v="&lt;=25"/>
    <n v="0"/>
    <n v="0"/>
    <n v="1"/>
    <s v="01. 1-30"/>
    <n v="19"/>
    <s v="BD04556-ROMANTIS MOTOR-TANGKERANG"/>
    <n v="10407213"/>
    <n v="14000000"/>
    <s v="YURMAL FAJRI"/>
    <s v="INTERNAL"/>
    <d v="2022-01-18T00:00:00"/>
    <s v="REGULAR"/>
    <s v="04. &gt;15-20%"/>
    <n v="0"/>
    <s v="N"/>
    <s v="Motor"/>
    <n v="2192787"/>
    <n v="935000"/>
    <n v="19905804"/>
    <d v="2021-12-11T00:00:00"/>
    <s v="NEW"/>
    <n v="19"/>
    <s v="NON CWO"/>
    <s v="TIDAK ADA"/>
    <m/>
    <s v="BANGKINANG-TEUKU UMAR"/>
    <n v="8.3928819444408909"/>
    <n v="17934326"/>
    <s v="TUNAI"/>
    <s v="PEKANBARU"/>
    <s v="W602"/>
    <s v="0610"/>
    <s v="0610"/>
  </r>
  <r>
    <x v="2"/>
    <s v="PEKANBARU"/>
    <s v="PEKANBARU"/>
    <s v="MOTOR"/>
    <s v="USED"/>
    <s v="KAWASAKI"/>
    <s v="SPORT"/>
    <s v="SPORT"/>
    <x v="144"/>
    <s v="KLX 150 BF"/>
    <s v="KLX 150"/>
    <x v="8"/>
    <n v="0"/>
    <n v="20107571"/>
    <n v="21300000"/>
    <s v="S"/>
    <n v="1"/>
    <s v="CUST RETENTION MEDIATOR MCY"/>
    <s v="060221119915"/>
    <s v="MUKARI"/>
    <s v="MH4LX150FHJP42320"/>
    <s v="LX150CEW44212"/>
    <s v="BM4341SE"/>
    <d v="2022-01-31T00:00:00"/>
    <s v="04. USED MCY"/>
    <s v="UMCY JASA"/>
    <s v="04. USED MCY"/>
    <s v="01. 1-30"/>
    <n v="26600000"/>
    <s v="04. USED MCY"/>
    <s v="WAREHOUSE"/>
    <d v="2022-01-28T00:00:00"/>
    <n v="0"/>
    <d v="2021-10-12T00:00:00"/>
    <d v="2022-01-19T10:06:21"/>
    <d v="2022-01-26T00:00:00"/>
    <s v="2"/>
    <s v="0602"/>
    <s v="NO"/>
    <s v="SOLD"/>
    <n v="0"/>
    <n v="5844428"/>
    <n v="145980"/>
    <n v="250000"/>
    <s v="B STD"/>
    <s v="B"/>
    <s v="PEKANBARU"/>
    <s v="FID"/>
    <n v="4614220"/>
    <s v="&gt; 25"/>
    <n v="-1192429"/>
    <n v="1"/>
    <n v="0"/>
    <s v="01. 1-30"/>
    <n v="28"/>
    <s v="BD21896-ODRI"/>
    <n v="18036127"/>
    <n v="26600000"/>
    <s v="ARIEN"/>
    <s v="INTERNAL"/>
    <d v="2022-01-20T00:00:00"/>
    <s v="REGULAR"/>
    <s v="04. &gt;15-20%"/>
    <n v="1192429"/>
    <s v="N"/>
    <s v="Motor"/>
    <n v="5903873"/>
    <n v="92000"/>
    <n v="49205627"/>
    <d v="2022-01-11T00:00:00"/>
    <s v="NEW"/>
    <n v="28"/>
    <s v="NON CWO"/>
    <s v="BERLAKU"/>
    <d v="2022-07-18T00:00:00"/>
    <s v="PEKANBARU-JEND. SUDIRMAN"/>
    <n v="2"/>
    <n v="21985780"/>
    <s v="TUNAI"/>
    <s v="PEKANBARU"/>
    <s v="W602"/>
    <s v="0602"/>
    <s v="0602"/>
  </r>
  <r>
    <x v="2"/>
    <s v="PEKANBARU"/>
    <s v="PEKANBARU"/>
    <s v="MOTOR"/>
    <s v="NEW"/>
    <s v="YAMAHA"/>
    <s v="SCOOTERMATIC"/>
    <s v="SCOOTERMATIC"/>
    <x v="137"/>
    <s v="GEAR 125 S-VERSION"/>
    <s v="GEAR 125"/>
    <x v="5"/>
    <n v="0"/>
    <n v="17997766"/>
    <n v="12500000"/>
    <s v="S"/>
    <n v="1"/>
    <s v="ALFA SCORPII-PASIR PUTIH"/>
    <s v="060221121442"/>
    <s v="FIEFTA ANNISA PUTRI"/>
    <s v="MH3SEG720MJ020913"/>
    <s v="E32XE0025715"/>
    <m/>
    <d v="2022-01-31T00:00:00"/>
    <s v="03. NEW MCY"/>
    <s v="YAMAHA"/>
    <s v="03. NEW MCY"/>
    <s v="01. 1-30"/>
    <n v="19425000"/>
    <s v="YAMAHA"/>
    <s v="WAREHOUSE"/>
    <d v="2022-01-13T00:00:00"/>
    <n v="0"/>
    <d v="2021-11-27T00:00:00"/>
    <d v="2022-01-10T14:35:03"/>
    <d v="2022-01-10T14:51:12"/>
    <s v="0"/>
    <s v="0602"/>
    <s v="NO"/>
    <s v="SOLD"/>
    <n v="0"/>
    <n v="11162229"/>
    <n v="60750"/>
    <n v="250000"/>
    <s v="A -"/>
    <s v="A"/>
    <s v="PEKANBARU"/>
    <s v="FID"/>
    <n v="3500000"/>
    <s v="&lt;=25"/>
    <n v="0"/>
    <n v="0"/>
    <n v="1"/>
    <s v="01. 1-30"/>
    <n v="13"/>
    <s v="BD03954-SUGIH MOTOR UMCY-PKU"/>
    <n v="11053623"/>
    <n v="14000000"/>
    <s v="JACKY LIMAYU"/>
    <s v="INTERNAL"/>
    <d v="2022-01-12T00:00:00"/>
    <s v="REGULAR"/>
    <s v="04. &gt;15-20%"/>
    <n v="0"/>
    <s v="N"/>
    <s v="Motor"/>
    <n v="1546377"/>
    <n v="935000"/>
    <n v="19905804"/>
    <d v="2021-12-26T00:00:00"/>
    <s v="NEW"/>
    <n v="13"/>
    <s v="NON CWO"/>
    <s v="TIDAK ADA"/>
    <m/>
    <s v="PEKANBARU-JEND. SUDIRMAN"/>
    <n v="2.3811111111135701"/>
    <n v="17997766"/>
    <s v="TUNAI"/>
    <s v="PEKANBARU"/>
    <s v="W602"/>
    <s v="0602"/>
    <s v="0602"/>
  </r>
  <r>
    <x v="2"/>
    <s v="MEDAN 3(TITI KUNING)"/>
    <s v="MEDAN"/>
    <s v="MOTOR"/>
    <s v="NEW"/>
    <s v="HONDA"/>
    <s v="SCOOTERMATIC"/>
    <s v="SCOOTERMATIC"/>
    <x v="46"/>
    <s v="BEAT FISPORTY CBSISS"/>
    <s v="BEAT"/>
    <x v="5"/>
    <n v="0"/>
    <n v="14728878"/>
    <n v="12950000"/>
    <s v="S"/>
    <n v="1"/>
    <s v="ROTELLA PERSADA MANDIRI"/>
    <s v="067521114430"/>
    <s v="MUHAMMAD SUDIRMAN"/>
    <s v="MH1JM9111MK425736"/>
    <s v="JM91E1426764"/>
    <m/>
    <d v="2022-01-31T00:00:00"/>
    <s v="03. NEW MCY"/>
    <s v="HONDA"/>
    <s v="03. NEW MCY"/>
    <s v="01. 1-30"/>
    <n v="18510000"/>
    <s v="HONDA"/>
    <s v="WAREHOUSE"/>
    <d v="2022-01-25T00:00:00"/>
    <n v="0"/>
    <d v="2021-03-06T00:00:00"/>
    <d v="2021-12-31T16:44:06"/>
    <d v="2021-12-31T17:14:19"/>
    <s v="7"/>
    <s v="0675"/>
    <s v="NO"/>
    <s v="SOLD"/>
    <n v="0"/>
    <n v="6831121"/>
    <n v="1167750"/>
    <n v="1700000"/>
    <s v="B STD"/>
    <s v="B"/>
    <s v="MEDAN 3(TITI KUNING)"/>
    <s v="NON FID"/>
    <n v="3550000"/>
    <s v="&lt;=25"/>
    <n v="0"/>
    <n v="0"/>
    <n v="1"/>
    <s v="01. 1-30"/>
    <n v="25"/>
    <s v="BD04300-ARCHA PRATAMA-GAPERTA"/>
    <n v="12128117"/>
    <n v="17100000"/>
    <s v="EKO PUTRA MANULLANG"/>
    <s v="EXTERNAL"/>
    <d v="2022-01-24T00:00:00"/>
    <s v="REGULAR"/>
    <s v="04. &gt;15-20%"/>
    <n v="0"/>
    <s v="N"/>
    <s v="Motor"/>
    <n v="3261883"/>
    <n v="981500"/>
    <n v="22352455"/>
    <d v="2021-11-06T00:00:00"/>
    <s v="LATER"/>
    <n v="25"/>
    <s v="NON CWO"/>
    <s v="TIDAK ADA"/>
    <m/>
    <s v="MEDAN 3-TITI KUNING"/>
    <n v="24.281724537038802"/>
    <n v="16929878"/>
    <s v="TUNAI"/>
    <s v="MEDAN"/>
    <s v="W601"/>
    <s v="0675"/>
    <s v="0675"/>
  </r>
  <r>
    <x v="2"/>
    <s v="MEDAN 3(TITI KUNING)"/>
    <s v="MEDAN"/>
    <s v="MOTOR"/>
    <s v="USED"/>
    <s v="HONDA"/>
    <s v="SCOOTERMATIC"/>
    <s v="SCOOTERMATIC"/>
    <x v="1"/>
    <s v="BEAT FI SPORTY CW"/>
    <s v="BEAT"/>
    <x v="0"/>
    <n v="0"/>
    <n v="11069238"/>
    <n v="11000000"/>
    <s v="S"/>
    <n v="1"/>
    <s v="SUPRA JAYA ABADI"/>
    <s v="067521114767"/>
    <s v="KIKI EDI SAPUTRA"/>
    <s v="MH1JFZ134KK117677"/>
    <s v="JFZ1E3118783"/>
    <s v="BK6127AIP"/>
    <d v="2022-01-31T00:00:00"/>
    <s v="04. USED MCY"/>
    <s v="UMCY"/>
    <s v="04. USED MCY"/>
    <s v="01. 1-30"/>
    <n v="16890000"/>
    <s v="04. USED MCY"/>
    <s v="WAREHOUSE"/>
    <d v="2022-01-31T00:00:00"/>
    <n v="0"/>
    <d v="2021-03-09T00:00:00"/>
    <d v="2022-01-24T15:15:22"/>
    <d v="2022-01-27T15:24:38"/>
    <s v="5"/>
    <s v="0675"/>
    <s v="NO"/>
    <s v="SOLD"/>
    <n v="0"/>
    <n v="4189949"/>
    <n v="4488444"/>
    <n v="1500000"/>
    <s v="B STD"/>
    <s v="B"/>
    <s v="MEDAN 3(TITI KUNING)"/>
    <s v="FID"/>
    <n v="4000058"/>
    <s v="&gt; 25"/>
    <n v="0"/>
    <n v="0"/>
    <n v="1"/>
    <s v="01. 1-30"/>
    <n v="31"/>
    <s v="BD20572-SUHENRY"/>
    <n v="10951927"/>
    <n v="15500000"/>
    <s v="JOEL HASIHOLAN SIMATUPANG S P"/>
    <s v="EXTERNAL"/>
    <d v="2022-01-28T00:00:00"/>
    <s v="REGULAR"/>
    <s v="05. &gt;20-25%"/>
    <n v="0"/>
    <s v="N"/>
    <s v="Motor"/>
    <n v="2998073"/>
    <n v="759250"/>
    <n v="22352455"/>
    <d v="2021-09-09T00:00:00"/>
    <s v="NEW"/>
    <n v="31"/>
    <s v="NON CWO"/>
    <s v="MATI"/>
    <d v="2020-05-28T17:39:31"/>
    <s v="MEDAN 3-TITI KUNING"/>
    <n v="3.35789351852145"/>
    <n v="12889942"/>
    <s v="TUNAI"/>
    <s v="MEDAN"/>
    <s v="W601"/>
    <s v="0675"/>
    <s v="0675"/>
  </r>
  <r>
    <x v="2"/>
    <s v="TEBING TINGGI"/>
    <s v="MEDAN"/>
    <s v="MOTOR"/>
    <s v="NEW"/>
    <s v="HONDA"/>
    <s v="BEBEK"/>
    <s v="BEBEK"/>
    <x v="53"/>
    <s v="NEWSUPRA X 125 FI SW"/>
    <s v="SUPRA 125"/>
    <x v="5"/>
    <n v="0"/>
    <n v="15300007"/>
    <n v="15050000"/>
    <s v="S"/>
    <n v="1"/>
    <s v="SUNGAI MAS"/>
    <s v="062121113398"/>
    <s v="FARIDA HANUM"/>
    <s v="MH1JBN117MK199278"/>
    <s v="JBN1E1199346"/>
    <m/>
    <d v="2022-01-31T00:00:00"/>
    <s v="03. NEW MCY"/>
    <s v="HONDA"/>
    <s v="03. NEW MCY"/>
    <s v="01. 1-30"/>
    <n v="18920000"/>
    <s v="HONDA"/>
    <s v="WAREHOUSE"/>
    <d v="2022-01-29T00:00:00"/>
    <n v="0"/>
    <d v="2021-06-23T00:00:00"/>
    <d v="2022-01-20T09:45:45"/>
    <d v="2022-01-22T08:58:42"/>
    <s v="6"/>
    <s v="0621"/>
    <s v="NO"/>
    <s v="SOLD"/>
    <n v="0"/>
    <n v="7986993"/>
    <n v="0"/>
    <n v="250000"/>
    <s v="B +"/>
    <s v="B"/>
    <s v="TEBING TINGGI"/>
    <s v="NON FID"/>
    <n v="2900000"/>
    <s v="&gt; 25"/>
    <n v="0"/>
    <n v="0"/>
    <n v="1"/>
    <s v="01. 1-30"/>
    <n v="29"/>
    <s v="BD04137-86 MOTOR-SUTOMO86"/>
    <n v="15157649"/>
    <n v="18700000"/>
    <s v="DEDI WAHYUDI"/>
    <s v="DISERAHKAN"/>
    <d v="2022-01-29T00:00:00"/>
    <s v="REGULAR"/>
    <s v="04. &gt;15-20%"/>
    <n v="0"/>
    <s v="N"/>
    <s v="Motor"/>
    <n v="1672351"/>
    <n v="134750"/>
    <n v="20972278"/>
    <d v="2022-01-22T00:00:00"/>
    <s v="NEW"/>
    <n v="29"/>
    <s v="NON CWO"/>
    <s v="BERLAKU"/>
    <d v="2022-06-29T00:00:00"/>
    <s v="TEBING TINGGI-AHMAD YANI"/>
    <n v="6.6259027777778101"/>
    <n v="17113576"/>
    <s v="TUNAI"/>
    <s v="MEDAN"/>
    <s v="W601"/>
    <s v="0621"/>
    <s v="0621"/>
  </r>
  <r>
    <x v="2"/>
    <s v="MEDAN 3(TITI KUNING)"/>
    <s v="MEDAN"/>
    <s v="MOTOR"/>
    <s v="USED"/>
    <s v="HONDA"/>
    <s v="SCOOTERMATIC"/>
    <s v="SCOOTERMATIC"/>
    <x v="3"/>
    <s v="BEAT FISPORTY CW ESP"/>
    <s v="BEAT"/>
    <x v="3"/>
    <n v="0"/>
    <n v="11352921"/>
    <n v="8150000"/>
    <s v="S"/>
    <n v="1"/>
    <s v="BRASTAGI MOTOR-JAMIN GINTING"/>
    <s v="067521118542"/>
    <s v="SUPARMIN"/>
    <s v="MH1JFZ125JK543982"/>
    <s v="JFZ1E2549125"/>
    <s v="BK4524VBL"/>
    <d v="2022-01-31T00:00:00"/>
    <s v="04. USED MCY"/>
    <s v="UMCY"/>
    <s v="04. USED MCY"/>
    <s v="01. 1-30"/>
    <n v="14200000"/>
    <s v="04. USED MCY"/>
    <s v="WAREHOUSE"/>
    <d v="2022-01-31T00:00:00"/>
    <n v="0"/>
    <d v="2021-05-18T00:00:00"/>
    <d v="2022-01-13T15:04:46"/>
    <d v="2022-01-13T15:06:56"/>
    <s v="6"/>
    <s v="0675"/>
    <s v="NO"/>
    <s v="SOLD"/>
    <n v="0"/>
    <n v="6827077"/>
    <n v="616600"/>
    <n v="150000"/>
    <s v="B STD"/>
    <s v="B"/>
    <s v="MEDAN 3(TITI KUNING)"/>
    <s v="NON FID"/>
    <n v="3000000"/>
    <s v="&gt; 25"/>
    <n v="0"/>
    <n v="0"/>
    <n v="1"/>
    <s v="01. 1-30"/>
    <n v="31"/>
    <s v="BD05238-UD ASIA INTI MOTOR"/>
    <n v="9355645"/>
    <n v="14700000"/>
    <s v="DESMON GINTING"/>
    <s v="INTERNAL"/>
    <d v="2022-01-26T00:00:00"/>
    <s v="REGULAR"/>
    <s v="05. &gt;20-25%"/>
    <n v="0"/>
    <s v="N"/>
    <s v="Motor"/>
    <n v="3874355"/>
    <n v="945500"/>
    <n v="22250559"/>
    <d v="2021-12-11T00:00:00"/>
    <s v="NEW"/>
    <n v="31"/>
    <s v="NON CWO"/>
    <s v="TIDAK ADA"/>
    <m/>
    <s v="MEDAN 3-TITI KUNING"/>
    <n v="17.370185185187399"/>
    <n v="12559100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35"/>
    <s v="VARIO 125 ESP CBS"/>
    <s v="VARIO 125"/>
    <x v="5"/>
    <n v="0"/>
    <n v="17141261"/>
    <n v="15500000"/>
    <s v="S"/>
    <n v="1"/>
    <s v="PILAR DELI LABUMAS-PETUMBUKAN"/>
    <s v="067521118862"/>
    <s v="SUPRIADI"/>
    <s v="MH1JM4110MK718630"/>
    <s v="JM41E1718318"/>
    <m/>
    <d v="2022-01-31T00:00:00"/>
    <s v="03. NEW MCY"/>
    <s v="HONDA"/>
    <s v="03. NEW MCY"/>
    <s v="01. 1-30"/>
    <n v="21520000"/>
    <s v="HONDA"/>
    <s v="WAREHOUSE"/>
    <d v="2022-01-27T00:00:00"/>
    <n v="0"/>
    <d v="2021-05-27T00:00:00"/>
    <d v="2022-01-04T09:47:52"/>
    <d v="2022-01-11T00:00:00"/>
    <s v="6"/>
    <s v="0675"/>
    <s v="NO"/>
    <s v="SOLD"/>
    <n v="0"/>
    <n v="7798735"/>
    <n v="73100"/>
    <n v="150000"/>
    <s v="B STD"/>
    <s v="B"/>
    <s v="MEDAN 3(TITI KUNING)"/>
    <s v="NON FID"/>
    <n v="4350000"/>
    <s v="&gt; 25"/>
    <n v="0"/>
    <n v="0"/>
    <n v="1"/>
    <s v="01. 1-30"/>
    <n v="27"/>
    <s v="BD180VM-SYAHLAN SYAFRIZAL GINTING"/>
    <n v="16465604"/>
    <n v="23100000"/>
    <s v="MUHAMMAD HIDAYAT"/>
    <s v="INTERNAL"/>
    <d v="2022-01-26T00:00:00"/>
    <s v="REGULAR"/>
    <s v="05. &gt;20-25%"/>
    <n v="0"/>
    <s v="N"/>
    <s v="Motor"/>
    <n v="4324396"/>
    <n v="1071500"/>
    <n v="26190389"/>
    <d v="2021-12-25T00:00:00"/>
    <s v="NEW"/>
    <n v="27"/>
    <s v="NON CWO"/>
    <s v="TIDAK ADA"/>
    <m/>
    <s v="MEDAN 3-TITI KUNING"/>
    <n v="16"/>
    <n v="19313856"/>
    <s v="TUNAI"/>
    <s v="MEDAN"/>
    <s v="W601"/>
    <s v="0675"/>
    <s v="0675"/>
  </r>
  <r>
    <x v="2"/>
    <s v="BINJAI"/>
    <s v="MEDAN"/>
    <s v="MOTOR"/>
    <s v="NEW"/>
    <s v="HONDA"/>
    <s v="SCOOTERMATIC"/>
    <s v="SCOOTERMATIC"/>
    <x v="1"/>
    <s v="BEAT FI SPORTY CW"/>
    <s v="BEAT"/>
    <x v="0"/>
    <n v="0"/>
    <n v="9205136"/>
    <n v="11550000"/>
    <s v="S"/>
    <n v="1"/>
    <s v="SATU HATI PERKASA-TANJUNG PURA"/>
    <s v="060920415921"/>
    <s v="RUDI HARIADI TARIGAN"/>
    <s v="MH1JFZ135KK568634"/>
    <s v="JFZ1E3568518"/>
    <s v="BK5691AJC"/>
    <d v="2022-01-31T00:00:00"/>
    <s v="03. NEW MCY"/>
    <s v="HONDA"/>
    <s v="03. NEW MCY"/>
    <s v="01. 1-30"/>
    <n v="17180000"/>
    <s v="HONDA"/>
    <s v="WAREHOUSE"/>
    <d v="2022-01-22T00:00:00"/>
    <n v="0"/>
    <d v="2020-05-31T00:00:00"/>
    <d v="2022-01-18T16:22:56"/>
    <d v="2022-01-18T17:06:34"/>
    <s v="16"/>
    <s v="0609"/>
    <s v="NO"/>
    <s v="SOLD"/>
    <n v="0"/>
    <n v="2314864"/>
    <n v="935100"/>
    <n v="250000"/>
    <s v="B STD"/>
    <s v="B"/>
    <s v="BINJAI"/>
    <s v="NON FID"/>
    <n v="2029573"/>
    <s v="&lt;=25"/>
    <n v="-2344864"/>
    <n v="1"/>
    <n v="0"/>
    <s v="01. 1-30"/>
    <n v="22"/>
    <s v="BD180VM-SYAHLAN SYAFRIZAL GINTING"/>
    <n v="10718868"/>
    <n v="15500000"/>
    <s v="PAYAN SIHOMBING"/>
    <s v="INTERNAL"/>
    <d v="2022-01-21T00:00:00"/>
    <s v="REGULAR"/>
    <s v="03. &gt;10-15%"/>
    <n v="2344864"/>
    <s v="N"/>
    <s v="Motor"/>
    <n v="3231132"/>
    <n v="739200"/>
    <n v="22352455"/>
    <d v="2021-12-03T00:00:00"/>
    <s v="NEW"/>
    <n v="22"/>
    <s v="NON CWO"/>
    <s v="MATI"/>
    <d v="2021-01-10T00:00:00"/>
    <s v="MEDAN 3-BINJAI"/>
    <n v="3.2871064814826201"/>
    <n v="15150427"/>
    <s v="TUNAI"/>
    <s v="MEDAN"/>
    <s v="W601"/>
    <s v="0601"/>
    <s v="0601"/>
  </r>
  <r>
    <x v="2"/>
    <s v="BINJAI"/>
    <s v="MEDAN"/>
    <s v="MOTOR"/>
    <s v="NEW"/>
    <s v="HONDA"/>
    <s v="SCOOTERMATIC"/>
    <s v="SCOOTERMATIC"/>
    <x v="125"/>
    <s v="NVARIO 125 ESP CBS"/>
    <s v="VARIO 125"/>
    <x v="6"/>
    <n v="0"/>
    <n v="14795150"/>
    <n v="16050000"/>
    <s v="S"/>
    <n v="1"/>
    <s v="SATU HATI PERKASA-TANJUNG PURA"/>
    <s v="060920417498"/>
    <s v="ROHANI"/>
    <s v="MH1JM4114LK617251"/>
    <s v="JM41E1616070"/>
    <m/>
    <d v="2022-01-31T00:00:00"/>
    <s v="03. NEW MCY"/>
    <s v="HONDA"/>
    <s v="03. NEW MCY"/>
    <s v="01. 1-30"/>
    <n v="21390000"/>
    <s v="HONDA"/>
    <s v="WAREHOUSE"/>
    <d v="2022-01-10T00:00:00"/>
    <n v="0"/>
    <d v="2020-10-12T00:00:00"/>
    <d v="2021-12-28T11:01:17"/>
    <d v="2021-12-31T09:09:50"/>
    <s v="12"/>
    <s v="0609"/>
    <s v="NO"/>
    <s v="SOLD"/>
    <n v="0"/>
    <n v="5674834"/>
    <n v="278450"/>
    <n v="1500000"/>
    <s v="B +"/>
    <s v="B"/>
    <s v="BINJAI"/>
    <s v="NON FID"/>
    <n v="4300000"/>
    <s v="&lt;=25"/>
    <n v="-1254850"/>
    <n v="1"/>
    <n v="0"/>
    <s v="01. 1-30"/>
    <n v="10"/>
    <s v="BD00303-PERDANA MOTOR"/>
    <n v="16040404"/>
    <n v="20600000"/>
    <s v="TASK FORCE"/>
    <s v="EXTERNAL"/>
    <d v="2022-01-07T00:00:00"/>
    <s v="REGULAR"/>
    <s v="05. &gt;20-25%"/>
    <n v="1254850"/>
    <s v="N"/>
    <s v="Motor"/>
    <n v="2499596"/>
    <n v="360687.5"/>
    <n v="25726361"/>
    <d v="2021-11-12T00:00:00"/>
    <s v="LATER"/>
    <n v="10"/>
    <s v="NON CWO"/>
    <s v="MATI"/>
    <d v="2021-10-23T00:00:00"/>
    <s v="MEDAN 3-BINJAI"/>
    <n v="9.6181712962934398"/>
    <n v="19418852"/>
    <s v="TUNAI"/>
    <s v="MEDAN"/>
    <s v="W601"/>
    <s v="0601"/>
    <s v="0601"/>
  </r>
  <r>
    <x v="2"/>
    <s v="RANTAU PRAPAT"/>
    <s v="MEDAN"/>
    <s v="MOTOR"/>
    <s v="USED"/>
    <s v="HONDA"/>
    <s v="SCOOTERMATIC"/>
    <s v="SCOOTERMATIC"/>
    <x v="90"/>
    <s v="NBEAT FI CW + SPORTY"/>
    <s v="BEAT"/>
    <x v="3"/>
    <n v="0"/>
    <n v="9655831"/>
    <n v="9050000"/>
    <s v="S"/>
    <n v="1"/>
    <s v="SHYFA MOTOR-DUSUN SIDODADI"/>
    <s v="061120124229"/>
    <s v="WENNI ASTUTI HASIBUAN"/>
    <s v="MH1JM1114JK859484"/>
    <s v="JM11E1842555"/>
    <s v="BK3366JAJ"/>
    <d v="2022-01-31T00:00:00"/>
    <s v="04. USED MCY"/>
    <s v="UMCY"/>
    <s v="04. USED MCY"/>
    <s v="01. 1-30"/>
    <n v="14700000"/>
    <s v="04. USED MCY"/>
    <s v="RANTAU PRAPAT"/>
    <d v="2022-01-31T00:00:00"/>
    <n v="0"/>
    <d v="2020-12-18T00:00:00"/>
    <d v="2022-01-27T10:10:39"/>
    <d v="2022-01-28T17:43:04"/>
    <s v="10"/>
    <s v="0611"/>
    <s v="NO"/>
    <s v="SOLD"/>
    <n v="0"/>
    <n v="3744166"/>
    <n v="879400"/>
    <n v="1500000"/>
    <s v="B +"/>
    <s v="B"/>
    <s v="RANTAU PRAPAT"/>
    <s v="NON FID"/>
    <n v="3400000"/>
    <s v="&gt; 25"/>
    <n v="0"/>
    <n v="0"/>
    <n v="1"/>
    <s v="01. 1-30"/>
    <n v="31"/>
    <s v="BD07522-KURNIA MOTOR"/>
    <n v="10506528"/>
    <n v="14700000"/>
    <s v="DEDY IRWANSYAH SAGALA"/>
    <s v="EXTERNAL"/>
    <d v="2022-01-29T00:00:00"/>
    <s v="REGULAR"/>
    <s v="05. &gt;20-25%"/>
    <n v="0"/>
    <s v="N"/>
    <s v="Motor"/>
    <n v="2723472"/>
    <n v="945500"/>
    <n v="21705587"/>
    <d v="2021-11-18T00:00:00"/>
    <s v="NEW"/>
    <n v="31"/>
    <s v="NON CWO"/>
    <s v="TIDAK ADA"/>
    <m/>
    <s v="RANTAU PRAPAT-SISINGAMANGARAJA"/>
    <n v="2.26175925925781"/>
    <n v="12562930"/>
    <s v="TUNAI"/>
    <s v="MEDAN"/>
    <s v="W601"/>
    <s v="0611"/>
    <s v="0611"/>
  </r>
  <r>
    <x v="2"/>
    <s v="MEDAN 3(TITI KUNING)"/>
    <s v="MEDAN"/>
    <s v="MOTOR"/>
    <s v="NEW"/>
    <s v="HONDA"/>
    <s v="SCOOTERMATIC"/>
    <s v="SCOOTERMATIC"/>
    <x v="35"/>
    <s v="VARIO 125 ESP CBS"/>
    <s v="VARIO 125"/>
    <x v="5"/>
    <n v="0"/>
    <n v="17407775"/>
    <n v="17150000"/>
    <s v="S"/>
    <n v="1"/>
    <s v="SUMBER JAYA MOTOR"/>
    <s v="067521117516"/>
    <s v="EKA RAHAYU"/>
    <s v="MH1JM411XMK685975"/>
    <s v="JM41E1685245"/>
    <m/>
    <d v="2022-01-31T00:00:00"/>
    <s v="03. NEW MCY"/>
    <s v="HONDA"/>
    <s v="03. NEW MCY"/>
    <s v="01. 1-30"/>
    <n v="21940000"/>
    <s v="HONDA"/>
    <s v="WAREHOUSE"/>
    <d v="2022-01-06T00:00:00"/>
    <n v="0"/>
    <d v="2021-04-21T00:00:00"/>
    <d v="2021-12-31T21:07:31"/>
    <d v="2021-12-31T21:09:25"/>
    <s v="6"/>
    <s v="0675"/>
    <s v="NO"/>
    <s v="SOLD"/>
    <n v="0"/>
    <n v="7967221"/>
    <n v="784375"/>
    <n v="250000"/>
    <s v="B +"/>
    <s v="B"/>
    <s v="MEDAN 3(TITI KUNING)"/>
    <s v="NON FID"/>
    <n v="4500000"/>
    <s v="&lt;=25"/>
    <n v="0"/>
    <n v="0"/>
    <n v="1"/>
    <s v="01. 1-30"/>
    <n v="6"/>
    <s v="BD190T1-LAJU JAYA MOTOR"/>
    <n v="16005942"/>
    <n v="21100000"/>
    <s v="ALI TOPAN JANGAR HASAYANGAN"/>
    <s v="INTERNAL"/>
    <d v="2022-01-05T00:00:00"/>
    <s v="REGULAR"/>
    <s v="05. &gt;20-25%"/>
    <n v="0"/>
    <s v="N"/>
    <s v="Motor"/>
    <n v="2984058"/>
    <n v="1041500"/>
    <n v="26190389"/>
    <d v="2021-11-20T00:00:00"/>
    <s v="LATER"/>
    <n v="6"/>
    <s v="NON CWO"/>
    <s v="TIDAK ADA"/>
    <m/>
    <s v="MEDAN 3-TITI KUNING"/>
    <n v="5.1184606481474502"/>
    <n v="19608132"/>
    <s v="TUNAI"/>
    <s v="MEDAN"/>
    <s v="W601"/>
    <s v="0601"/>
    <s v="0601"/>
  </r>
  <r>
    <x v="2"/>
    <s v="MEDAN 3(TITI KUNING)"/>
    <s v="MEDAN"/>
    <s v="MOTOR"/>
    <s v="NEW"/>
    <s v="HONDA"/>
    <s v="SCOOTERMATIC"/>
    <s v="SCOOTERMATIC"/>
    <x v="74"/>
    <s v="BEAT ESP CBS ISS DLX"/>
    <s v="BEAT"/>
    <x v="5"/>
    <n v="0"/>
    <n v="14801646"/>
    <n v="13850000"/>
    <s v="S"/>
    <n v="1"/>
    <s v="ROTELLA PERSADA MANDIRI"/>
    <s v="067521117595"/>
    <s v="ASWIN MISFANMIL HUDA"/>
    <s v="MH1JM9119MK491628"/>
    <s v="JM91E1489252"/>
    <m/>
    <d v="2022-01-31T00:00:00"/>
    <s v="03. NEW MCY"/>
    <s v="HONDA"/>
    <s v="03. NEW MCY"/>
    <s v="01. 1-30"/>
    <n v="18250000"/>
    <s v="HONDA"/>
    <s v="WAREHOUSE"/>
    <d v="2022-01-25T00:00:00"/>
    <n v="0"/>
    <d v="2021-04-23T00:00:00"/>
    <d v="2021-12-23T14:50:10"/>
    <d v="2021-12-30T00:00:00"/>
    <s v="4"/>
    <s v="0675"/>
    <s v="NO"/>
    <s v="SOLD"/>
    <n v="0"/>
    <n v="6523352"/>
    <n v="1309945"/>
    <n v="400000"/>
    <s v="B +"/>
    <s v="B"/>
    <s v="MEDAN 3(TITI KUNING)"/>
    <s v="FID"/>
    <n v="3750000"/>
    <s v="&lt;=25"/>
    <n v="0"/>
    <n v="0"/>
    <n v="1"/>
    <s v="02. 31-60"/>
    <n v="25"/>
    <s v="BD04300-ARCHA PRATAMA-GAPERTA"/>
    <n v="13849879"/>
    <n v="17200000"/>
    <s v="ALEXANDER SIAHAAN"/>
    <s v="INTERNAL"/>
    <d v="2022-01-24T00:00:00"/>
    <s v="REGULAR"/>
    <s v="05. &gt;20-25%"/>
    <n v="0"/>
    <s v="N"/>
    <s v="Motor"/>
    <n v="1630121"/>
    <n v="123375"/>
    <n v="21883046"/>
    <d v="2021-09-22T00:00:00"/>
    <s v="LATER"/>
    <n v="25"/>
    <s v="NON CWO"/>
    <s v="BERLAKU"/>
    <d v="2022-05-03T00:00:00"/>
    <s v="MEDAN 3-TITI KUNING"/>
    <n v="26"/>
    <n v="16303375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74"/>
    <s v="BEAT ESP CBS ISS DLX"/>
    <s v="BEAT"/>
    <x v="5"/>
    <n v="0"/>
    <n v="13174123"/>
    <n v="15450000"/>
    <s v="S"/>
    <n v="1"/>
    <s v="DELI MOTOR"/>
    <s v="067521118011"/>
    <s v="BAGAS RAMADI"/>
    <s v="MH1JM9118MK494052"/>
    <s v="JM91E1491956"/>
    <m/>
    <d v="2022-01-31T00:00:00"/>
    <s v="03. NEW MCY"/>
    <s v="HONDA"/>
    <s v="03. NEW MCY"/>
    <s v="01. 1-30"/>
    <n v="18610000"/>
    <s v="HONDA"/>
    <s v="WAREHOUSE"/>
    <d v="2022-01-06T00:00:00"/>
    <n v="0"/>
    <d v="2021-04-30T00:00:00"/>
    <d v="2021-12-31T10:44:59"/>
    <d v="2021-12-31T10:46:32"/>
    <s v="6"/>
    <s v="0675"/>
    <s v="NO"/>
    <s v="SOLD"/>
    <n v="0"/>
    <n v="4926876"/>
    <n v="490485"/>
    <n v="250000"/>
    <s v="B +"/>
    <s v="B"/>
    <s v="MEDAN 3(TITI KUNING)"/>
    <s v="NON FID"/>
    <n v="5000000"/>
    <s v="&lt;=25"/>
    <n v="-2275877"/>
    <n v="1"/>
    <n v="0"/>
    <s v="01. 1-30"/>
    <n v="6"/>
    <s v="BD19419-SUKRISNO"/>
    <n v="13562512"/>
    <n v="16700000"/>
    <s v="SUGIARTO"/>
    <s v="INTERNAL"/>
    <d v="2022-01-05T00:00:00"/>
    <s v="REGULAR"/>
    <s v="06. &gt;25-30%"/>
    <n v="2275877"/>
    <s v="N"/>
    <s v="Motor"/>
    <n v="1467488"/>
    <n v="123375"/>
    <n v="21883046"/>
    <d v="2021-11-28T00:00:00"/>
    <s v="LATER"/>
    <n v="6"/>
    <s v="NON CWO"/>
    <s v="BERLAKU"/>
    <d v="2022-05-08T00:00:00"/>
    <s v="MEDAN 3-TITI KUNING"/>
    <n v="5.5510185185194096"/>
    <n v="15431195"/>
    <s v="TUNAI"/>
    <s v="MEDAN"/>
    <s v="W601"/>
    <s v="0675"/>
    <s v="0675"/>
  </r>
  <r>
    <x v="2"/>
    <s v="MEDAN 3(TITI KUNING)"/>
    <s v="MEDAN"/>
    <s v="MOTOR"/>
    <s v="NEW"/>
    <s v="HONDA"/>
    <s v="SCOOTERMATIC"/>
    <s v="SCOOTERMATIC"/>
    <x v="25"/>
    <s v="BEAT FI SPORTY CBS"/>
    <s v="BEAT"/>
    <x v="5"/>
    <n v="0"/>
    <n v="14374831"/>
    <n v="13950000"/>
    <s v="S"/>
    <n v="1"/>
    <s v="BINTANG UTAMA MTR-GN KRAKATAU"/>
    <s v="067521118444"/>
    <s v="YAYUK YOHANA"/>
    <s v="MH1JM8117MK522188"/>
    <s v="JM81E1524197"/>
    <m/>
    <d v="2022-01-31T00:00:00"/>
    <s v="03. NEW MCY"/>
    <s v="HONDA"/>
    <s v="03. NEW MCY"/>
    <s v="00. NEW REPO"/>
    <n v="17800000"/>
    <s v="HONDA"/>
    <s v="WAREHOUSE"/>
    <d v="2022-01-31T00:00:00"/>
    <n v="0"/>
    <d v="2021-05-24T00:00:00"/>
    <d v="2022-01-28T16:20:14"/>
    <d v="2022-01-31T19:31:08"/>
    <s v="6"/>
    <s v="0675"/>
    <s v="NO"/>
    <s v="SOLD"/>
    <n v="0"/>
    <n v="7085168"/>
    <n v="1081300"/>
    <n v="1200000"/>
    <s v="B +"/>
    <s v="B"/>
    <s v="MEDAN 3(TITI KUNING)"/>
    <s v="NON FID"/>
    <n v="3600000"/>
    <s v="&gt; 25"/>
    <n v="0"/>
    <n v="0"/>
    <n v="1"/>
    <s v="01. 1-30"/>
    <n v="31"/>
    <s v="BD04137-86 MOTOR-SUTOMO86"/>
    <n v="12478861"/>
    <n v="16600000"/>
    <s v="AHMADI HERIONO"/>
    <s v="EXTERNAL"/>
    <d v="2022-01-31T00:00:00"/>
    <s v="REGULAR"/>
    <s v="05. &gt;20-25%"/>
    <n v="0"/>
    <s v="N"/>
    <s v="Motor"/>
    <n v="2461139"/>
    <n v="974000"/>
    <n v="20900722"/>
    <d v="2021-12-15T00:00:00"/>
    <s v="NEW"/>
    <n v="31"/>
    <s v="NON CWO"/>
    <s v="TIDAK ADA"/>
    <m/>
    <s v="MEDAN 3-TITI KUNING"/>
    <n v="-0.81328703703911698"/>
    <n v="16128840"/>
    <s v="TUNAI"/>
    <s v="MEDAN"/>
    <s v="W601"/>
    <s v="0675"/>
    <s v="0675"/>
  </r>
  <r>
    <x v="2"/>
    <s v="RANTAU PRAPAT"/>
    <s v="MEDAN"/>
    <s v="MOTOR"/>
    <s v="NEW"/>
    <s v="HONDA"/>
    <s v="SCOOTERMATIC"/>
    <s v="SCOOTERMATIC"/>
    <x v="145"/>
    <s v="ADV 150 CBS"/>
    <s v="ADV 150"/>
    <x v="6"/>
    <n v="0"/>
    <n v="29127745"/>
    <n v="25500000"/>
    <s v="S"/>
    <n v="1"/>
    <s v="INDAH SAKTI KOTA PINANG"/>
    <s v="061121116709"/>
    <s v="ANDI SYAHPUTRA"/>
    <s v="MH1KF5110LK052940"/>
    <s v="KF51E1051856"/>
    <m/>
    <d v="2022-01-31T00:00:00"/>
    <s v="03. NEW MCY"/>
    <s v="HONDA"/>
    <s v="03. NEW MCY"/>
    <s v="01. 1-30"/>
    <n v="35490000"/>
    <s v="HONDA"/>
    <s v="RANTAU PRAPAT"/>
    <d v="2022-01-31T00:00:00"/>
    <n v="0"/>
    <d v="2021-07-17T00:00:00"/>
    <d v="2022-01-20T09:50:37"/>
    <d v="2022-01-20T10:00:44"/>
    <s v="3"/>
    <s v="0611"/>
    <s v="NO"/>
    <s v="SOLD"/>
    <n v="0"/>
    <n v="17752247"/>
    <n v="1421050"/>
    <n v="1500000"/>
    <s v="A -"/>
    <s v="A"/>
    <s v="RANTAU PRAPAT"/>
    <s v="FID"/>
    <n v="7800000"/>
    <s v="&gt; 25"/>
    <n v="0"/>
    <n v="0"/>
    <n v="1"/>
    <s v="01. 1-30"/>
    <n v="31"/>
    <s v="BD1804N-SHYFA MOTOR"/>
    <n v="25336120"/>
    <n v="31000000"/>
    <s v="ARIF MUDA SIREGAR"/>
    <s v="EXTERNAL"/>
    <d v="2022-01-28T00:00:00"/>
    <s v="REGULAR"/>
    <s v="05. &gt;20-25%"/>
    <n v="0"/>
    <s v="N"/>
    <s v="Motor"/>
    <n v="2563880"/>
    <n v="1190000"/>
    <n v="40987420"/>
    <d v="2021-11-16T00:00:00"/>
    <s v="NEW"/>
    <n v="31"/>
    <s v="NON CWO"/>
    <s v="TIDAK ADA"/>
    <m/>
    <s v="RANTAU PRAPAT-SISINGAMANGARAJA"/>
    <n v="10.582824074073899"/>
    <n v="30641322"/>
    <s v="TUNAI"/>
    <s v="MEDAN"/>
    <s v="W601"/>
    <s v="0611"/>
    <s v="0611"/>
  </r>
  <r>
    <x v="2"/>
    <s v="RANTAU PRAPAT"/>
    <s v="MEDAN"/>
    <s v="MOTOR"/>
    <s v="NEW"/>
    <s v="YAMAHA"/>
    <s v="SCOOTERMATIC"/>
    <s v="SCOOTERMATIC"/>
    <x v="146"/>
    <s v="LEXI VVA SSS"/>
    <s v="LEXI"/>
    <x v="5"/>
    <n v="0"/>
    <n v="19753543"/>
    <n v="14300000"/>
    <s v="S"/>
    <n v="1"/>
    <s v="ALFA SCORPII-SUDIRMAN22"/>
    <s v="061121117025"/>
    <s v="M AZIS SARAGI"/>
    <s v="MH3SEF310MJ237546"/>
    <s v="E31VE0306517"/>
    <m/>
    <d v="2022-01-31T00:00:00"/>
    <s v="03. NEW MCY"/>
    <s v="YAMAHA"/>
    <s v="03. NEW MCY"/>
    <s v="01. 1-30"/>
    <n v="22746000"/>
    <s v="YAMAHA"/>
    <s v="RANTAU PRAPAT"/>
    <d v="2022-01-31T00:00:00"/>
    <n v="0"/>
    <d v="2021-07-27T00:00:00"/>
    <d v="2022-01-15T09:14:22"/>
    <d v="2022-01-15T12:19:35"/>
    <s v="3"/>
    <s v="0611"/>
    <s v="NO"/>
    <s v="SOLD"/>
    <n v="0"/>
    <n v="12916451"/>
    <n v="415800"/>
    <n v="400000"/>
    <s v="B +"/>
    <s v="B"/>
    <s v="RANTAU PRAPAT"/>
    <s v="FID"/>
    <n v="4250000"/>
    <s v="&gt; 25"/>
    <n v="0"/>
    <n v="0"/>
    <n v="1"/>
    <s v="01. 1-30"/>
    <n v="31"/>
    <s v="BD07522-KURNIA MOTOR"/>
    <n v="12410190"/>
    <n v="17300000"/>
    <s v="AYOM KHAIDIR DANI"/>
    <s v="INTERNAL"/>
    <d v="2022-01-20T00:00:00"/>
    <s v="REGULAR"/>
    <s v="04. &gt;15-20%"/>
    <n v="0"/>
    <s v="N"/>
    <s v="Motor"/>
    <n v="3159810"/>
    <n v="984500"/>
    <n v="25531270"/>
    <d v="2021-11-19T00:00:00"/>
    <s v="NEW"/>
    <n v="31"/>
    <s v="NON CWO"/>
    <s v="TIDAK ADA"/>
    <m/>
    <s v="RANTAU PRAPAT-SISINGAMANGARAJA"/>
    <n v="15.4864004629635"/>
    <n v="20710718"/>
    <s v="TUNAI"/>
    <s v="MEDAN"/>
    <s v="W601"/>
    <s v="0611"/>
    <s v="0611"/>
  </r>
  <r>
    <x v="2"/>
    <s v="MEDAN"/>
    <s v="MEDAN"/>
    <s v="MOTOR"/>
    <s v="NEW"/>
    <s v="HONDA"/>
    <s v="SCOOTERMATIC"/>
    <s v="SCOOTERMATIC"/>
    <x v="142"/>
    <s v="VARIO 125ESP CBS ISS"/>
    <s v="VARIO 125"/>
    <x v="5"/>
    <n v="0"/>
    <n v="18729595"/>
    <n v="18650000"/>
    <s v="S"/>
    <n v="1"/>
    <s v="BERLIAN BINTANG MAS"/>
    <s v="060121120147"/>
    <s v="SUGIANTO"/>
    <s v="MH1JM5111MK870700"/>
    <s v="JM51E1870008"/>
    <m/>
    <d v="2022-01-31T00:00:00"/>
    <s v="03. NEW MCY"/>
    <s v="HONDA"/>
    <s v="03. NEW MCY"/>
    <s v="01. 1-30"/>
    <n v="22430000"/>
    <s v="HONDA"/>
    <s v="WAREHOUSE"/>
    <d v="2022-01-31T00:00:00"/>
    <n v="0"/>
    <d v="2021-07-30T00:00:00"/>
    <d v="2022-01-29T10:48:41"/>
    <d v="2022-01-30T16:54:47"/>
    <s v="4"/>
    <s v="0601"/>
    <s v="NO"/>
    <s v="SOLD"/>
    <n v="0"/>
    <n v="10968403"/>
    <n v="300720"/>
    <n v="250000"/>
    <s v="A -"/>
    <s v="A"/>
    <s v="MEDAN"/>
    <s v="FID"/>
    <n v="4550000"/>
    <s v="&gt; 25"/>
    <n v="0"/>
    <n v="0"/>
    <n v="1"/>
    <s v="01. 1-30"/>
    <n v="31"/>
    <s v="BD00303-PERDANA MOTOR"/>
    <n v="20157797"/>
    <n v="23600000"/>
    <s v="SAID FADILLAH"/>
    <s v="INTERNAL"/>
    <d v="2022-01-31T00:00:00"/>
    <s v="REGULAR"/>
    <s v="05. &gt;20-25%"/>
    <n v="0"/>
    <s v="N"/>
    <s v="Motor"/>
    <n v="1082203"/>
    <n v="78750"/>
    <n v="26190389"/>
    <d v="2021-12-29T00:00:00"/>
    <s v="NEW"/>
    <n v="31"/>
    <s v="NON CWO"/>
    <s v="BERLAKU"/>
    <d v="2022-08-03T00:00:00"/>
    <s v="MEDAN-GRAHA NIAGA"/>
    <n v="0.29528935185226102"/>
    <n v="20076454"/>
    <s v="TUNAI"/>
    <s v="MEDAN"/>
    <s v="W601"/>
    <s v="0601"/>
    <s v="0601"/>
  </r>
  <r>
    <x v="2"/>
    <s v="MEDAN"/>
    <s v="MEDAN"/>
    <s v="MOTOR"/>
    <s v="USED"/>
    <s v="HONDA"/>
    <s v="SCOOTERMATIC"/>
    <s v="SCOOTERMATIC"/>
    <x v="46"/>
    <s v="BEAT FISPORTY CBSISS"/>
    <s v="BEAT"/>
    <x v="3"/>
    <n v="0"/>
    <n v="11322562"/>
    <n v="10300000"/>
    <s v="S"/>
    <n v="1"/>
    <s v="DUTA ANEKA MOTOR-SUKA MAKMUR"/>
    <s v="060121120647"/>
    <s v="SUPARJO"/>
    <s v="MH1JM1112JK583225"/>
    <s v="JM11E1561619"/>
    <s v="BK6829PBB"/>
    <d v="2022-01-31T00:00:00"/>
    <s v="04. USED MCY"/>
    <s v="UMCY"/>
    <s v="04. USED MCY"/>
    <s v="01. 1-30"/>
    <n v="14700000"/>
    <s v="04. USED MCY"/>
    <s v="WAREHOUSE"/>
    <d v="2022-01-27T00:00:00"/>
    <n v="0"/>
    <d v="2021-08-20T00:00:00"/>
    <d v="2022-01-20T14:12:49"/>
    <d v="2022-01-20T14:13:40"/>
    <s v="3"/>
    <s v="0601"/>
    <s v="NO"/>
    <s v="SOLD"/>
    <n v="0"/>
    <n v="6992438"/>
    <n v="91575"/>
    <n v="250000"/>
    <s v="B STD"/>
    <s v="B"/>
    <s v="MEDAN"/>
    <s v="FID"/>
    <n v="4200000"/>
    <s v="&gt; 25"/>
    <n v="0"/>
    <n v="0"/>
    <n v="1"/>
    <s v="01. 1-30"/>
    <n v="27"/>
    <s v="BD180RM-ERIKA MOTOR"/>
    <n v="10422991"/>
    <n v="15200000"/>
    <s v="FARHAN LAILY ISYWALI"/>
    <s v="INTERNAL"/>
    <d v="2022-01-26T00:00:00"/>
    <s v="REGULAR"/>
    <s v="06. &gt;25-30%"/>
    <n v="0"/>
    <s v="N"/>
    <s v="Motor"/>
    <n v="3257009"/>
    <n v="555187.5"/>
    <n v="22352455"/>
    <d v="2021-12-19T00:00:00"/>
    <s v="NEW"/>
    <n v="27"/>
    <s v="NON CWO"/>
    <s v="BERLAKU"/>
    <d v="2022-03-09T00:00:00"/>
    <s v="MEDAN-GRAHA NIAGA"/>
    <n v="6.4071759259240899"/>
    <n v="11889351"/>
    <s v="TUNAI"/>
    <s v="MEDAN"/>
    <s v="W601"/>
    <s v="0601"/>
    <s v="0601"/>
  </r>
  <r>
    <x v="2"/>
    <s v="PEKANBARU"/>
    <s v="PEKANBARU"/>
    <s v="MOTOR"/>
    <s v="NEW"/>
    <s v="YAMAHA"/>
    <s v="SCOOTERMATIC"/>
    <s v="SCOOTERMATIC"/>
    <x v="5"/>
    <s v="N-MAX"/>
    <s v="NMAX"/>
    <x v="3"/>
    <n v="0"/>
    <n v="9020507"/>
    <n v="20000000"/>
    <s v="S"/>
    <n v="1"/>
    <s v="ASPACINDO KEDATON MOTOR"/>
    <s v="060220129881"/>
    <s v="TEGUH SUARNO"/>
    <s v="MH3SG3190JK180068"/>
    <s v="G3E4E0915550"/>
    <s v="BM3796AAI"/>
    <d v="2022-01-31T00:00:00"/>
    <s v="03. NEW MCY"/>
    <s v="YAMAHA"/>
    <s v="03. NEW MCY"/>
    <s v="01. 1-30"/>
    <n v="28135000"/>
    <s v="YAMAHA"/>
    <s v="WAREHOUSE"/>
    <d v="2022-01-21T00:00:00"/>
    <n v="0"/>
    <d v="2020-12-26T00:00:00"/>
    <d v="2022-01-13T10:43:05"/>
    <d v="2022-01-20T10:21:16"/>
    <s v="7"/>
    <s v="0602"/>
    <s v="NO"/>
    <s v="SOLD"/>
    <n v="0"/>
    <n v="1514376"/>
    <n v="10515815"/>
    <n v="2000000"/>
    <s v="B STD"/>
    <s v="B"/>
    <s v="PEKANBARU"/>
    <s v="NON FID"/>
    <n v="13056926"/>
    <s v="&lt;=25"/>
    <n v="-10979493"/>
    <n v="1"/>
    <n v="0"/>
    <s v="01. 1-30"/>
    <n v="21"/>
    <s v="BD1904X-BERKAH JAYA MOTOR-TUANKU TAMBU"/>
    <n v="16421344"/>
    <n v="23700000"/>
    <s v="ANTONI BANJARNAHOR"/>
    <s v="EXTERNAL"/>
    <d v="2022-01-18T00:00:00"/>
    <s v="REGULAR"/>
    <s v="07. &gt; 30%"/>
    <n v="10979493"/>
    <s v="N"/>
    <s v="Motor"/>
    <n v="4908656"/>
    <n v="1080500"/>
    <n v="30421481"/>
    <d v="2021-09-26T00:00:00"/>
    <s v="NEW"/>
    <n v="21"/>
    <s v="NON CWO"/>
    <s v="TIDAK ADA"/>
    <m/>
    <s v="PEKANBARU-JEND. SUDIRMAN"/>
    <n v="0.568564814813726"/>
    <n v="15078074"/>
    <s v="TUNAI"/>
    <s v="PEKANBARU"/>
    <s v="W602"/>
    <s v="0602"/>
    <s v="0602"/>
  </r>
  <r>
    <x v="2"/>
    <s v="RANTAU PRAPAT"/>
    <s v="MEDAN"/>
    <s v="MOTOR"/>
    <s v="NEW"/>
    <s v="HONDA"/>
    <s v="SPORT"/>
    <s v="SPORT"/>
    <x v="79"/>
    <s v="CB 150 VERZA SPOKE"/>
    <s v="CB 150"/>
    <x v="5"/>
    <n v="0"/>
    <n v="16983984"/>
    <n v="9000000"/>
    <s v="S"/>
    <n v="1"/>
    <s v="BUANA JAYA LESTARI"/>
    <s v="061121120560"/>
    <s v="FRIXLEKS HASIBUAN"/>
    <s v="MH1KC0115MK044331"/>
    <s v="KC01E1044349"/>
    <m/>
    <d v="2022-01-31T00:00:00"/>
    <s v="03. NEW MCY"/>
    <s v="HONDA"/>
    <s v="03. NEW MCY"/>
    <s v="01. 1-30"/>
    <n v="21160000"/>
    <s v="HONDA"/>
    <s v="RANTAU PRAPAT"/>
    <d v="2022-01-27T00:00:00"/>
    <n v="0"/>
    <d v="2021-12-01T00:00:00"/>
    <d v="2022-01-19T10:28:28"/>
    <d v="2022-01-26T00:00:00"/>
    <s v="0"/>
    <s v="0611"/>
    <s v="NO"/>
    <s v="SOLD"/>
    <n v="0"/>
    <n v="3176013"/>
    <n v="210000"/>
    <n v="250000"/>
    <s v="B -"/>
    <s v="B"/>
    <s v="RANTAU PRAPAT"/>
    <s v="FID"/>
    <n v="5550000"/>
    <s v="&gt; 25"/>
    <n v="0"/>
    <n v="0"/>
    <n v="1"/>
    <s v="01. 1-30"/>
    <n v="27"/>
    <s v="BD05377-ANANDA SUKSES MOTOR-SELAMAT79"/>
    <n v="11235636"/>
    <n v="19200000"/>
    <s v="MUHAMMAD ABU BAKRI"/>
    <s v="INTERNAL"/>
    <d v="2022-01-26T00:00:00"/>
    <s v="REGULAR"/>
    <s v="06. &gt;25-30%"/>
    <n v="0"/>
    <s v="N"/>
    <s v="Motor"/>
    <n v="6044364"/>
    <n v="1213000"/>
    <n v="26217065"/>
    <d v="2022-01-01T00:00:00"/>
    <s v="NEW"/>
    <n v="27"/>
    <s v="NON CWO"/>
    <s v="TIDAK ADA"/>
    <m/>
    <s v="RANTAU PRAPAT-SISINGAMANGARAJA"/>
    <n v="1"/>
    <n v="16983984"/>
    <s v="TUNAI"/>
    <s v="MEDAN"/>
    <s v="W601"/>
    <s v="0603"/>
    <s v="0603"/>
  </r>
  <r>
    <x v="2"/>
    <s v="PEMATANG SIANTAR"/>
    <s v="MEDAN"/>
    <s v="MOTOR"/>
    <s v="NEW"/>
    <s v="HONDA"/>
    <s v="BEBEK"/>
    <s v="BEBEK"/>
    <x v="44"/>
    <s v="NEW REVO FI FIT"/>
    <s v="REVO"/>
    <x v="6"/>
    <n v="0"/>
    <n v="4577284"/>
    <n v="8200000"/>
    <s v="S"/>
    <n v="1"/>
    <s v="SAM HONDA MOTOR-SM RAJA NO 281"/>
    <s v="061220111429"/>
    <s v="MARDYAH TAMPUBOLON"/>
    <s v="MH1JBK116LK700237"/>
    <s v="JBK1E1696491"/>
    <s v="BB5014BK"/>
    <d v="2022-01-31T00:00:00"/>
    <s v="03. NEW MCY"/>
    <s v="HONDA"/>
    <s v="03. NEW MCY"/>
    <s v="02. 31-60"/>
    <n v="15570000"/>
    <s v="HONDA"/>
    <s v="PEMATANG SIANTAR"/>
    <d v="2022-01-31T00:00:00"/>
    <n v="0"/>
    <d v="2020-03-05T00:00:00"/>
    <d v="2021-12-31T10:27:22"/>
    <d v="2021-12-31T10:34:49"/>
    <s v="18"/>
    <s v="0612"/>
    <s v="NO"/>
    <s v="SOLD"/>
    <n v="0"/>
    <n v="540713"/>
    <n v="3834980"/>
    <n v="1500000"/>
    <s v="B STD"/>
    <s v="B"/>
    <s v="PEMATANG SIANTAR"/>
    <s v="NON FID"/>
    <n v="3050000"/>
    <s v="&gt; 25"/>
    <n v="-3622716"/>
    <n v="1"/>
    <n v="0"/>
    <s v="02. 31-60"/>
    <n v="31"/>
    <s v="BD180FX-TOMPUL SERVICE-DOLOK SANGGUL"/>
    <n v="9797818"/>
    <n v="13100000"/>
    <s v="TARSAN SIHOMBING"/>
    <s v="EXTERNAL"/>
    <d v="2022-01-31T00:00:00"/>
    <s v="REGULAR"/>
    <s v="04. &gt;15-20%"/>
    <n v="3622716"/>
    <s v="N"/>
    <s v="Motor"/>
    <n v="1992182"/>
    <n v="316648.75"/>
    <n v="16472936"/>
    <d v="2021-10-04T00:00:00"/>
    <s v="LATER"/>
    <n v="31"/>
    <s v="NON CWO"/>
    <s v="MATI"/>
    <d v="2021-04-02T00:00:00"/>
    <s v="PEMATANG SIANTAR-SANG NAWALUH"/>
    <n v="30.559155092589201"/>
    <n v="14009927"/>
    <s v="TUNAI"/>
    <s v="MEDAN"/>
    <s v="W601"/>
    <s v="0612"/>
    <s v="0612"/>
  </r>
  <r>
    <x v="2"/>
    <s v="DUMAI"/>
    <s v="PEKANBARU"/>
    <s v="MOTOR"/>
    <s v="NEW"/>
    <s v="HONDA"/>
    <s v="SCOOTERMATIC"/>
    <s v="SCOOTERMATIC"/>
    <x v="46"/>
    <s v="BEAT FISPORTY CBSISS"/>
    <s v="BEAT"/>
    <x v="5"/>
    <n v="0"/>
    <n v="16951536"/>
    <n v="13900000"/>
    <s v="S"/>
    <n v="1"/>
    <s v="HONDATAMA MITRA CEMERLANG"/>
    <s v="061521113715"/>
    <s v="YENDI SINAGA"/>
    <s v="MH1JM9117MK498982"/>
    <s v="JM91E1498592"/>
    <m/>
    <d v="2022-01-31T00:00:00"/>
    <s v="03. NEW MCY"/>
    <s v="HONDA"/>
    <s v="03. NEW MCY"/>
    <s v="01. 1-30"/>
    <n v="18591000"/>
    <s v="HONDA"/>
    <s v="DUMAI"/>
    <d v="2022-01-29T00:00:00"/>
    <n v="0"/>
    <d v="2021-04-14T00:00:00"/>
    <d v="2022-01-27T11:25:56"/>
    <d v="2022-01-27T12:09:07"/>
    <s v="2"/>
    <s v="0615"/>
    <s v="NO"/>
    <s v="SOLD"/>
    <n v="0"/>
    <n v="10248460"/>
    <n v="2908000"/>
    <n v="2000000"/>
    <s v="B +"/>
    <s v="B"/>
    <s v="DUMAI"/>
    <s v="FID"/>
    <n v="3000000"/>
    <s v="&gt; 25"/>
    <n v="0"/>
    <n v="0"/>
    <n v="1"/>
    <s v="01. 1-30"/>
    <n v="29"/>
    <s v="BD02776-ABADI MOTOR-DIPONEGORO"/>
    <n v="13001487"/>
    <n v="16100000"/>
    <s v="PENYELESAIAN UNIT JAMINAN"/>
    <s v="EXTERNAL"/>
    <d v="2022-01-28T00:00:00"/>
    <s v="REGULAR"/>
    <s v="04. &gt;15-20%"/>
    <n v="0"/>
    <s v="N"/>
    <s v="Motor"/>
    <n v="1488513"/>
    <n v="162375"/>
    <n v="22352455"/>
    <d v="2021-07-13T00:00:00"/>
    <s v="NEW"/>
    <n v="29"/>
    <s v="NON CWO"/>
    <s v="BERLAKU"/>
    <d v="2022-04-23T00:00:00"/>
    <s v="DUMAI-OMBAK"/>
    <n v="1.49366898147855"/>
    <n v="17515560"/>
    <s v="TUNAI"/>
    <s v="PEKANBARU"/>
    <s v="W602"/>
    <s v="0615"/>
    <s v="0615"/>
  </r>
  <r>
    <x v="2"/>
    <s v="LANGSA"/>
    <s v="BANDA ACEH"/>
    <s v="MOTOR"/>
    <s v="USED"/>
    <s v="HONDA"/>
    <s v="SCOOTERMATIC"/>
    <s v="SCOOTERMATIC"/>
    <x v="142"/>
    <s v="VARIO 125ESP CBS ISS"/>
    <s v="VARIO 125"/>
    <x v="0"/>
    <n v="0"/>
    <n v="15585862"/>
    <n v="14700000"/>
    <s v="S"/>
    <n v="1"/>
    <s v="MANDIRI MOTOR-CUT NYAK DHIEN"/>
    <s v="065321414270"/>
    <s v="SAHYAN"/>
    <s v="MH1JM5114KK488366"/>
    <s v="JM51E1487946"/>
    <s v="BL6599UAH"/>
    <d v="2022-01-31T00:00:00"/>
    <s v="04. USED MCY"/>
    <s v="UMCY"/>
    <s v="04. USED MCY"/>
    <s v="01. 1-30"/>
    <n v="19500000"/>
    <s v="04. USED MCY"/>
    <s v="LANGSA"/>
    <d v="2022-01-10T00:00:00"/>
    <n v="0"/>
    <d v="2021-06-28T00:00:00"/>
    <d v="2021-12-30T16:57:29"/>
    <d v="2021-12-31T20:02:36"/>
    <s v="4"/>
    <s v="0653"/>
    <s v="NO"/>
    <s v="SOLD"/>
    <n v="0"/>
    <n v="9022135"/>
    <n v="138420"/>
    <n v="1000000"/>
    <s v="B STD"/>
    <s v="B"/>
    <s v="LANGSA"/>
    <s v="FID"/>
    <n v="4500000"/>
    <s v="&lt;=25"/>
    <n v="0"/>
    <n v="0"/>
    <n v="1"/>
    <s v="01. 1-30"/>
    <n v="10"/>
    <s v="BD09142-AGUSNANDAR"/>
    <n v="13806346"/>
    <n v="19500000"/>
    <s v="EDI SAPUTRA"/>
    <s v="EXTERNAL"/>
    <d v="2022-01-06T00:00:00"/>
    <s v="REGULAR"/>
    <s v="05. &gt;20-25%"/>
    <n v="0"/>
    <s v="N"/>
    <s v="Motor"/>
    <n v="3743654"/>
    <n v="134500"/>
    <n v="26190389"/>
    <d v="2021-11-28T00:00:00"/>
    <s v="LATER"/>
    <n v="10"/>
    <s v="NON CWO"/>
    <s v="BERLAKU"/>
    <d v="2022-05-12T00:00:00"/>
    <s v="LANGSA-AHMAD YANI"/>
    <n v="9.1648611111086193"/>
    <n v="16679750"/>
    <s v="TUNAI"/>
    <s v="BANDA ACEH"/>
    <s v="W603"/>
    <s v="0653"/>
    <s v="0653"/>
  </r>
  <r>
    <x v="2"/>
    <s v="KISARAN"/>
    <s v="MEDAN"/>
    <s v="MOTOR"/>
    <s v="USED"/>
    <s v="HONDA"/>
    <s v="SCOOTERMATIC"/>
    <s v="SCOOTERMATIC"/>
    <x v="142"/>
    <s v="VARIO 125ESP CBS ISS"/>
    <s v="VARIO 125"/>
    <x v="6"/>
    <n v="0"/>
    <n v="15319598"/>
    <n v="15900000"/>
    <s v="S"/>
    <n v="1"/>
    <s v="ILHAM MOTOR-DUSUN II-DUSUN II"/>
    <s v="060321114163"/>
    <s v="SURYA DARMA"/>
    <s v="MH1JM5114LK620060"/>
    <s v="JM51E1619728"/>
    <s v="BK 4253 TBN"/>
    <d v="2022-01-31T00:00:00"/>
    <s v="04. USED MCY"/>
    <s v="UMCY"/>
    <s v="04. USED MCY"/>
    <s v="01. 1-30"/>
    <n v="21100000"/>
    <s v="04. USED MCY"/>
    <s v="KISARAN"/>
    <d v="2022-01-14T00:00:00"/>
    <n v="0"/>
    <d v="2021-04-29T00:00:00"/>
    <d v="2021-12-28T14:14:07"/>
    <d v="2021-12-30T16:51:26"/>
    <s v="5"/>
    <s v="0603"/>
    <s v="NO"/>
    <s v="SOLD"/>
    <n v="0"/>
    <n v="8385599"/>
    <n v="313650"/>
    <n v="1000000"/>
    <s v="B +"/>
    <s v="B"/>
    <s v="KISARAN"/>
    <s v="FID"/>
    <n v="6150000"/>
    <s v="&lt;=25"/>
    <n v="-580402"/>
    <n v="1"/>
    <n v="0"/>
    <s v="01. 1-30"/>
    <n v="14"/>
    <s v="BD19568-CV PANDU MOTOR"/>
    <n v="16210350"/>
    <n v="21100000"/>
    <s v="TASK FORCE"/>
    <s v="EXTERNAL"/>
    <d v="2021-12-30T00:00:00"/>
    <s v="REGULAR"/>
    <s v="06. &gt;25-30%"/>
    <n v="580402"/>
    <s v="N"/>
    <s v="Motor"/>
    <n v="2779650"/>
    <n v="380856.25"/>
    <n v="26190389"/>
    <d v="2021-11-01T00:00:00"/>
    <s v="LATER"/>
    <n v="14"/>
    <s v="NON CWO"/>
    <s v="MATI"/>
    <d v="2021-09-03T00:00:00"/>
    <s v="KISARAN-SISINGAMANGARAJA"/>
    <n v="14.2976157407393"/>
    <n v="16726550"/>
    <s v="TUNAI"/>
    <s v="MEDAN"/>
    <s v="W601"/>
    <s v="0603"/>
    <s v="0603"/>
  </r>
  <r>
    <x v="2"/>
    <s v="LANGSA"/>
    <s v="BANDA ACEH"/>
    <s v="MOTOR"/>
    <s v="USED"/>
    <s v="HONDA"/>
    <s v="SCOOTERMATIC"/>
    <s v="SCOOTERMATIC"/>
    <x v="13"/>
    <s v="VARIO 150 ESP EXCLSV"/>
    <s v="VARIO 150"/>
    <x v="1"/>
    <n v="0"/>
    <n v="14355529"/>
    <n v="10600000"/>
    <s v="S"/>
    <n v="1"/>
    <s v="MANDIRI MOTOR-CUT NYAK DHIEN"/>
    <s v="065321414364"/>
    <s v="ROLI WAHYUDI S"/>
    <s v="MH1KF1118GK641216"/>
    <s v="KF11E1640322"/>
    <s v="BL3785UY"/>
    <d v="2022-01-31T00:00:00"/>
    <s v="04. USED MCY"/>
    <s v="UMCY"/>
    <s v="04. USED MCY"/>
    <s v="01. 1-30"/>
    <n v="19200000"/>
    <s v="04. USED MCY"/>
    <s v="LANGSA"/>
    <d v="2022-01-20T00:00:00"/>
    <n v="0"/>
    <d v="2021-06-30T00:00:00"/>
    <d v="2022-01-15T11:24:45"/>
    <d v="2022-01-18T16:18:25"/>
    <s v="4"/>
    <s v="0653"/>
    <s v="NO"/>
    <s v="SOLD"/>
    <n v="0"/>
    <n v="8332470"/>
    <n v="284195"/>
    <n v="250000"/>
    <s v="B STD"/>
    <s v="B"/>
    <s v="LANGSA"/>
    <s v="FID"/>
    <n v="5500000"/>
    <s v="&lt;=25"/>
    <n v="0"/>
    <n v="0"/>
    <n v="1"/>
    <s v="01. 1-30"/>
    <n v="20"/>
    <s v="BD07773-MAHDI RAHMAN"/>
    <n v="10405434"/>
    <n v="16100000"/>
    <s v="AGUS FAUZI"/>
    <s v="INTERNAL"/>
    <d v="2022-01-19T00:00:00"/>
    <s v="REGULAR"/>
    <s v="06. &gt;25-30%"/>
    <n v="0"/>
    <s v="N"/>
    <s v="Motor"/>
    <n v="4084566"/>
    <n v="60500"/>
    <n v="28762979"/>
    <d v="2021-12-15T00:00:00"/>
    <s v="NEW"/>
    <n v="20"/>
    <s v="NON CWO"/>
    <s v="BERLAKU"/>
    <d v="2022-07-20T00:00:00"/>
    <s v="LANGSA-AHMAD YANI"/>
    <n v="1.32054398148466"/>
    <n v="15361600"/>
    <s v="TUNAI"/>
    <s v="BANDA ACEH"/>
    <s v="W603"/>
    <s v="0653"/>
    <s v="0653"/>
  </r>
  <r>
    <x v="2"/>
    <s v="PEMATANG SIANTAR"/>
    <s v="MEDAN"/>
    <s v="MOTOR"/>
    <s v="NEW"/>
    <s v="YAMAHA"/>
    <s v="SCOOTERMATIC"/>
    <s v="SCOOTERMATIC"/>
    <x v="147"/>
    <s v="FREEGO S"/>
    <s v="FREEGO"/>
    <x v="6"/>
    <n v="0"/>
    <n v="19259823"/>
    <n v="12300000"/>
    <s v="S"/>
    <n v="1"/>
    <s v="ALFA SCORPII-JEND AHMAD YANI"/>
    <s v="061221112406"/>
    <s v="TETY TRISURIDA SIHOMBING"/>
    <s v="MH3SEF520LJ024790"/>
    <s v="E31XE0031512"/>
    <m/>
    <d v="2022-01-31T00:00:00"/>
    <s v="03. NEW MCY"/>
    <s v="YAMAHA"/>
    <s v="03. NEW MCY"/>
    <s v="01. 1-30"/>
    <n v="22823000"/>
    <s v="YAMAHA"/>
    <s v="PEMATANG SIANTAR"/>
    <d v="2022-01-31T00:00:00"/>
    <n v="0"/>
    <d v="2021-04-26T00:00:00"/>
    <d v="2022-01-27T10:46:17"/>
    <d v="2022-01-27T14:32:23"/>
    <s v="6"/>
    <s v="0612"/>
    <s v="NO"/>
    <s v="SOLD"/>
    <n v="0"/>
    <n v="10059176"/>
    <n v="1365400"/>
    <n v="1600000"/>
    <s v="B +"/>
    <s v="B"/>
    <s v="PEMATANG SIANTAR"/>
    <s v="NON FID"/>
    <n v="3500000"/>
    <s v="&gt; 25"/>
    <n v="0"/>
    <n v="0"/>
    <n v="1"/>
    <s v="01. 1-30"/>
    <n v="31"/>
    <s v="BD170PX-GM MOTOR"/>
    <n v="13433090"/>
    <n v="16600000"/>
    <s v="TARSAN SIHOMBING"/>
    <s v="EXTERNAL"/>
    <d v="2022-01-28T00:00:00"/>
    <s v="REGULAR"/>
    <s v="04. &gt;15-20%"/>
    <n v="0"/>
    <s v="N"/>
    <s v="Motor"/>
    <n v="1506910"/>
    <n v="141531"/>
    <n v="24757890"/>
    <d v="2021-11-22T00:00:00"/>
    <s v="NEW"/>
    <n v="31"/>
    <s v="NON CWO"/>
    <s v="BERLAKU"/>
    <d v="2022-05-19T00:00:00"/>
    <s v="PEMATANG SIANTAR-SANG NAWALUH"/>
    <n v="3.3941782407418901"/>
    <n v="21542170"/>
    <s v="TUNAI"/>
    <s v="MEDAN"/>
    <s v="W601"/>
    <s v="0612"/>
    <s v="0612"/>
  </r>
  <r>
    <x v="2"/>
    <s v="PEMATANG SIANTAR"/>
    <s v="MEDAN"/>
    <s v="MOTOR"/>
    <s v="USED"/>
    <s v="YAMAHA"/>
    <s v="SCOOTERMATIC"/>
    <s v="SCOOTERMATIC"/>
    <x v="15"/>
    <s v="MIO M3 125"/>
    <s v="MIO"/>
    <x v="4"/>
    <n v="0"/>
    <n v="5694979"/>
    <n v="4500000"/>
    <s v="S"/>
    <n v="1"/>
    <s v="ANEKA MOTOR"/>
    <s v="061220118581"/>
    <s v="BAMBANG IRAWAN"/>
    <s v="MH3SE8810FJ201581"/>
    <s v="E3R2E0207316"/>
    <s v="BK4745TBA"/>
    <d v="2022-01-31T00:00:00"/>
    <s v="04. USED MCY"/>
    <s v="UMCY"/>
    <s v="04. USED MCY"/>
    <s v="01. 1-30"/>
    <n v="8750000"/>
    <s v="04. USED MCY"/>
    <s v="PEMATANG SIANTAR"/>
    <d v="2022-01-31T00:00:00"/>
    <n v="0"/>
    <d v="2020-07-03T00:00:00"/>
    <d v="2022-01-20T13:53:20"/>
    <d v="2022-01-26T10:16:25"/>
    <s v="10"/>
    <s v="0612"/>
    <s v="NO"/>
    <s v="SOLD"/>
    <n v="0"/>
    <n v="2645005"/>
    <n v="3656725"/>
    <n v="1500000"/>
    <s v="B STD"/>
    <s v="B"/>
    <s v="PEMATANG SIANTAR"/>
    <s v="NON FID"/>
    <n v="1490612"/>
    <s v="&gt; 25"/>
    <n v="0"/>
    <n v="0"/>
    <n v="1"/>
    <s v="01. 1-30"/>
    <n v="31"/>
    <s v="BD06476-A A LOEBIS MOTOR-KENTANG SMF"/>
    <n v="915000"/>
    <n v="6100000"/>
    <s v="HOTDESNAN SARAGIH"/>
    <s v="EXTERNAL"/>
    <d v="2022-01-28T00:00:00"/>
    <s v="REGULAR"/>
    <s v="04. &gt;15-20%"/>
    <n v="0"/>
    <s v="Y"/>
    <s v="Motor"/>
    <n v="5294657"/>
    <n v="2749000"/>
    <n v="20101582"/>
    <d v="2021-07-03T00:00:00"/>
    <s v="NEW"/>
    <n v="31"/>
    <s v="NON CWO"/>
    <s v="MATI"/>
    <d v="2020-05-07T00:00:00"/>
    <s v="PEMATANG SIANTAR-SANG NAWALUH"/>
    <n v="4.5719328703707998"/>
    <n v="7259388"/>
    <s v="TUNAI"/>
    <s v="MEDAN"/>
    <s v="W601"/>
    <s v="0612"/>
    <s v="0612"/>
  </r>
  <r>
    <x v="2"/>
    <s v="MEULABOH"/>
    <s v="BANDA ACEH"/>
    <s v="MOTOR"/>
    <s v="USED"/>
    <s v="HONDA"/>
    <s v="SCOOTERMATIC"/>
    <s v="SCOOTERMATIC"/>
    <x v="87"/>
    <s v="SCOOPY"/>
    <s v="SCOOPY"/>
    <x v="4"/>
    <n v="0"/>
    <n v="6841844"/>
    <n v="4700000"/>
    <s v="S"/>
    <n v="1"/>
    <s v="NDS NON CHANNEL MCY"/>
    <s v="064320110222"/>
    <s v="TYSON SAHAAN"/>
    <s v="MH1JFW115FK157026"/>
    <s v="JFW1E1157652"/>
    <s v="BL5032IC"/>
    <d v="2022-01-31T00:00:00"/>
    <s v="04. USED MCY"/>
    <s v="UMCY JASA"/>
    <s v="04. USED MCY"/>
    <s v="01. 1-30"/>
    <n v="14500000"/>
    <s v="04. USED MCY"/>
    <s v="MEULABOH"/>
    <d v="2022-01-31T00:00:00"/>
    <n v="0"/>
    <d v="2020-01-14T00:00:00"/>
    <d v="2022-01-25T16:53:19"/>
    <d v="2022-01-30T10:11:47"/>
    <s v="18"/>
    <s v="0643"/>
    <s v="NO"/>
    <s v="SOLD"/>
    <n v="0"/>
    <n v="2374154"/>
    <n v="3362080"/>
    <n v="1700000"/>
    <s v="C +"/>
    <s v="C"/>
    <s v="MEULABOH"/>
    <s v="NON FID"/>
    <n v="3872750"/>
    <s v="&gt; 25"/>
    <n v="0"/>
    <n v="0"/>
    <n v="1"/>
    <s v="01. 1-30"/>
    <n v="31"/>
    <s v="BD09819-HAMDANI YUNUS"/>
    <n v="3730205"/>
    <n v="11400000"/>
    <s v="HARMEN"/>
    <s v="EXTERNAL"/>
    <d v="2022-01-28T00:00:00"/>
    <s v="REGULAR"/>
    <s v="06. &gt;25-30%"/>
    <n v="0"/>
    <s v="N"/>
    <s v="Motor"/>
    <n v="6529795"/>
    <n v="896000"/>
    <n v="22690201"/>
    <d v="2021-08-14T00:00:00"/>
    <s v="NEW"/>
    <n v="31"/>
    <s v="NON CWO"/>
    <s v="TIDAK ADA"/>
    <m/>
    <s v="MEULABOH-JOHAN PAHLAWAN"/>
    <n v="0.57515046296612105"/>
    <n v="10627250"/>
    <s v="TUNAI"/>
    <s v="BANDA ACEH"/>
    <s v="W603"/>
    <s v="0643"/>
    <s v="0643"/>
  </r>
  <r>
    <x v="2"/>
    <s v="MEDAN"/>
    <s v="MEDAN"/>
    <s v="MOTOR"/>
    <s v="USED"/>
    <s v="HONDA"/>
    <s v="SCOOTERMATIC"/>
    <s v="SCOOTERMATIC"/>
    <x v="25"/>
    <s v="BEAT FI SPORTY CBS"/>
    <s v="BEAT"/>
    <x v="3"/>
    <n v="0"/>
    <n v="11294298"/>
    <n v="11250000"/>
    <s v="S"/>
    <n v="1"/>
    <s v="AUTO PLUS MOTOR-BAKUNG DUSUN"/>
    <s v="060121119443"/>
    <s v="MUHAMMAD TAQWA"/>
    <s v="MH1JM2119JK725639"/>
    <s v="JM21E1715885"/>
    <s v="BK6201AHO"/>
    <d v="2022-01-31T00:00:00"/>
    <s v="04. USED MCY"/>
    <s v="UMCY"/>
    <s v="04. USED MCY"/>
    <s v="01. 1-30"/>
    <n v="14200000"/>
    <s v="04. USED MCY"/>
    <s v="WAREHOUSE"/>
    <d v="2022-01-10T00:00:00"/>
    <n v="0"/>
    <d v="2021-07-05T00:00:00"/>
    <d v="2021-12-31T16:08:52"/>
    <d v="2021-12-31T17:03:43"/>
    <s v="3"/>
    <s v="0601"/>
    <s v="NO"/>
    <s v="SOLD"/>
    <n v="0"/>
    <n v="6987699"/>
    <n v="418200"/>
    <n v="1200000"/>
    <s v="B STD"/>
    <s v="B"/>
    <s v="MEDAN"/>
    <s v="FID"/>
    <n v="3700000"/>
    <s v="&lt;=25"/>
    <n v="0"/>
    <n v="0"/>
    <n v="1"/>
    <s v="01. 1-30"/>
    <n v="10"/>
    <s v="BD00273-MUNIR"/>
    <n v="10056682"/>
    <n v="14200000"/>
    <s v="TEBUS KONSUMEN"/>
    <s v="EXTERNAL"/>
    <d v="2022-01-05T00:00:00"/>
    <s v="REGULAR"/>
    <s v="06. &gt;25-30%"/>
    <n v="0"/>
    <s v="N"/>
    <s v="Motor"/>
    <n v="2723318"/>
    <n v="535500"/>
    <n v="20900722"/>
    <d v="2021-11-03T00:00:00"/>
    <s v="LATER"/>
    <n v="10"/>
    <s v="NON CWO"/>
    <s v="BERLAKU"/>
    <d v="2022-02-26T00:00:00"/>
    <s v="MEDAN-GRAHA NIAGA"/>
    <n v="9.2890856481462798"/>
    <n v="11859101"/>
    <s v="TUNAI"/>
    <s v="MEDAN"/>
    <s v="W601"/>
    <s v="0601"/>
    <s v="0601"/>
  </r>
  <r>
    <x v="2"/>
    <s v="MEDAN"/>
    <s v="MEDAN"/>
    <s v="MOTOR"/>
    <s v="NEW"/>
    <s v="HONDA"/>
    <s v="SCOOTERMATIC"/>
    <s v="SCOOTERMATIC"/>
    <x v="25"/>
    <s v="BEAT FI SPORTY CBS"/>
    <s v="BEAT"/>
    <x v="5"/>
    <n v="0"/>
    <n v="10771744"/>
    <n v="14250000"/>
    <s v="S"/>
    <n v="1"/>
    <s v="SATU HATI PERKASA-TANJUNG PURA"/>
    <s v="060121419942"/>
    <s v="EMA SURIANI"/>
    <s v="MH1JM8111MK632153"/>
    <s v="JM81E1633708"/>
    <m/>
    <d v="2022-01-31T00:00:00"/>
    <s v="03. NEW MCY"/>
    <s v="HONDA"/>
    <s v="03. NEW MCY"/>
    <s v="00. NEW REPO"/>
    <n v="17550000"/>
    <s v="HONDA"/>
    <s v="WAREHOUSE"/>
    <d v="2022-01-31T00:00:00"/>
    <n v="0"/>
    <d v="2021-07-23T00:00:00"/>
    <d v="2022-01-29T10:41:17"/>
    <d v="2022-01-31T13:33:31"/>
    <s v="4"/>
    <s v="0601"/>
    <s v="NO"/>
    <s v="SOLD"/>
    <n v="0"/>
    <n v="1468255"/>
    <n v="620500"/>
    <n v="250000"/>
    <s v="B +"/>
    <s v="B"/>
    <s v="MEDAN"/>
    <s v="FID"/>
    <n v="3550000"/>
    <s v="&gt; 25"/>
    <n v="-3478256"/>
    <n v="1"/>
    <n v="0"/>
    <s v="01. 1-30"/>
    <n v="31"/>
    <s v="BD00303-PERDANA MOTOR"/>
    <n v="13069526"/>
    <n v="16600000"/>
    <s v="TENGKU BOBY AGUS DIANTORO"/>
    <s v="INTERNAL"/>
    <d v="2022-01-31T00:00:00"/>
    <s v="REGULAR"/>
    <s v="05. &gt;20-25%"/>
    <n v="3478256"/>
    <s v="N"/>
    <s v="Motor"/>
    <n v="1870474"/>
    <n v="59500"/>
    <n v="20900722"/>
    <d v="2021-12-23T00:00:00"/>
    <s v="NEW"/>
    <n v="31"/>
    <s v="NON CWO"/>
    <s v="BERLAKU"/>
    <d v="2022-07-29T00:00:00"/>
    <s v="MEDAN-GRAHA NIAGA"/>
    <n v="-0.56494212963298196"/>
    <n v="15293120"/>
    <s v="TUNAI"/>
    <s v="MEDAN"/>
    <s v="W601"/>
    <s v="0601"/>
    <s v="0601"/>
  </r>
  <r>
    <x v="2"/>
    <s v="MEDAN"/>
    <s v="MEDAN"/>
    <s v="MOTOR"/>
    <s v="NEW"/>
    <s v="HONDA"/>
    <s v="SCOOTERMATIC"/>
    <s v="SCOOTERMATIC"/>
    <x v="25"/>
    <s v="BEAT FI SPORTY CBS"/>
    <s v="BEAT"/>
    <x v="5"/>
    <n v="0"/>
    <n v="15039856"/>
    <n v="14700000"/>
    <s v="S"/>
    <n v="1"/>
    <s v="ANEKA TEKNIK"/>
    <s v="060121419997"/>
    <s v="YATIMAN"/>
    <s v="MH1JM8114MK604413"/>
    <s v="JM81E1606418"/>
    <m/>
    <d v="2022-01-31T00:00:00"/>
    <s v="03. NEW MCY"/>
    <s v="HONDA"/>
    <s v="03. NEW MCY"/>
    <s v="01. 1-30"/>
    <n v="17550000"/>
    <s v="HONDA"/>
    <s v="WAREHOUSE"/>
    <d v="2022-01-11T00:00:00"/>
    <n v="0"/>
    <d v="2021-07-23T00:00:00"/>
    <d v="2021-12-31T19:18:19"/>
    <d v="2021-12-31T20:19:44"/>
    <s v="3"/>
    <s v="0601"/>
    <s v="NO"/>
    <s v="SOLD"/>
    <n v="0"/>
    <n v="8305202"/>
    <n v="167900"/>
    <n v="250000"/>
    <s v="B +"/>
    <s v="B"/>
    <s v="MEDAN"/>
    <s v="FID"/>
    <n v="3600000"/>
    <s v="&lt;=25"/>
    <n v="0"/>
    <n v="0"/>
    <n v="1"/>
    <s v="01. 1-30"/>
    <n v="11"/>
    <s v="BD07663-REZEKI MOTOR"/>
    <n v="12620470"/>
    <n v="16100000"/>
    <s v="MULIANTA GINTING"/>
    <s v="INTERNAL"/>
    <d v="2022-01-07T00:00:00"/>
    <s v="REGULAR"/>
    <s v="05. &gt;20-25%"/>
    <n v="0"/>
    <s v="N"/>
    <s v="Motor"/>
    <n v="1869530"/>
    <n v="59500"/>
    <n v="20900722"/>
    <d v="2021-11-23T00:00:00"/>
    <s v="LATER"/>
    <n v="11"/>
    <s v="NON CWO"/>
    <s v="BERLAKU"/>
    <d v="2022-08-07T00:00:00"/>
    <s v="MEDAN-GRAHA NIAGA"/>
    <n v="10.1529629629658"/>
    <n v="15864390"/>
    <s v="TUNAI"/>
    <s v="MEDAN"/>
    <s v="W601"/>
    <s v="0601"/>
    <s v="0601"/>
  </r>
  <r>
    <x v="2"/>
    <s v="LANGSA"/>
    <s v="BANDA ACEH"/>
    <s v="MOTOR"/>
    <s v="NEW"/>
    <s v="YAMAHA"/>
    <s v="SCOOTERMATIC"/>
    <s v="SCOOTERMATIC"/>
    <x v="75"/>
    <s v="NEW AEROX 155 C"/>
    <s v="AEROX 155"/>
    <x v="5"/>
    <n v="0"/>
    <n v="25332411"/>
    <n v="22150000"/>
    <s v="S"/>
    <n v="1"/>
    <s v="ALFA SCORPII-PASE NO 2"/>
    <s v="065321416324"/>
    <s v="SUARNO"/>
    <s v="MH3SG6410MJ071629"/>
    <s v="G3P2E0091230"/>
    <m/>
    <d v="2022-01-31T00:00:00"/>
    <s v="03. NEW MCY"/>
    <s v="YAMAHA"/>
    <s v="03. NEW MCY"/>
    <s v="00. NEW REPO"/>
    <n v="28738000"/>
    <s v="YAMAHA"/>
    <s v="LANGSA"/>
    <d v="2022-01-31T00:00:00"/>
    <n v="0"/>
    <d v="2021-10-31T00:00:00"/>
    <d v="2022-01-24T11:39:25"/>
    <d v="2022-01-31T08:55:00"/>
    <s v="1"/>
    <s v="0653"/>
    <s v="NO"/>
    <s v="SOLD"/>
    <n v="0"/>
    <n v="10307585"/>
    <n v="138800"/>
    <n v="250000"/>
    <s v="A +"/>
    <s v="A"/>
    <s v="LANGSA"/>
    <s v="FID"/>
    <n v="4700000"/>
    <s v="&gt; 25"/>
    <n v="0"/>
    <n v="0"/>
    <n v="1"/>
    <s v="01. 1-30"/>
    <n v="31"/>
    <s v="BD09933-ZAKY MOTOR"/>
    <n v="21307889"/>
    <n v="23900000"/>
    <s v="MARZUKI"/>
    <s v="INTERNAL"/>
    <d v="2022-01-27T00:00:00"/>
    <s v="REGULAR"/>
    <s v="04. &gt;15-20%"/>
    <n v="0"/>
    <s v="N"/>
    <s v="Motor"/>
    <n v="202112"/>
    <n v="47550"/>
    <n v="29881890"/>
    <d v="2022-01-15T00:00:00"/>
    <s v="NEW"/>
    <n v="31"/>
    <s v="NON CWO"/>
    <s v="BERLAKU"/>
    <d v="2022-10-30T00:00:00"/>
    <s v="LANGSA-AHMAD YANI"/>
    <n v="-0.37152777778101198"/>
    <n v="26119132"/>
    <s v="TUNAI"/>
    <s v="BANDA ACEH"/>
    <s v="W603"/>
    <s v="0653"/>
    <s v="0653"/>
  </r>
  <r>
    <x v="2"/>
    <s v="LANGSA"/>
    <s v="BANDA ACEH"/>
    <s v="MOTOR"/>
    <s v="NEW"/>
    <s v="HONDA"/>
    <s v="SPORT"/>
    <s v="SPORT"/>
    <x v="116"/>
    <s v="CRF 150 L"/>
    <s v="CRF 150"/>
    <x v="5"/>
    <n v="0"/>
    <n v="33570222"/>
    <n v="29050000"/>
    <s v="S"/>
    <n v="1"/>
    <s v="CIPTA REZEKI BERSAMA-I.RAYEUK"/>
    <s v="065321416344"/>
    <s v="KARISNA"/>
    <s v="MH1KD1118MK254571"/>
    <s v="KD11E1253919"/>
    <m/>
    <d v="2022-01-31T00:00:00"/>
    <s v="03. NEW MCY"/>
    <s v="HONDA"/>
    <s v="03. NEW MCY"/>
    <s v="01. 1-30"/>
    <n v="35990000"/>
    <s v="HONDA"/>
    <s v="LANGSA"/>
    <d v="2022-01-20T00:00:00"/>
    <n v="0"/>
    <d v="2021-11-23T00:00:00"/>
    <d v="2022-01-15T10:12:45"/>
    <d v="2022-01-19T17:19:51"/>
    <s v="0"/>
    <s v="0653"/>
    <s v="NO"/>
    <s v="SOLD"/>
    <n v="0"/>
    <n v="20429773"/>
    <n v="101000"/>
    <n v="250000"/>
    <s v="B +"/>
    <s v="B"/>
    <s v="LANGSA"/>
    <s v="FID"/>
    <n v="5400000"/>
    <s v="&lt;=25"/>
    <n v="0"/>
    <n v="0"/>
    <n v="1"/>
    <s v="01. 1-30"/>
    <n v="20"/>
    <s v="BD09933-ZAKY MOTOR"/>
    <n v="24828131"/>
    <n v="32400000"/>
    <s v="SULAIMAN Z"/>
    <s v="INTERNAL"/>
    <d v="2022-01-19T00:00:00"/>
    <s v="REGULAR"/>
    <s v="04. &gt;15-20%"/>
    <n v="0"/>
    <s v="N"/>
    <s v="Motor"/>
    <n v="4331869"/>
    <n v="1411000"/>
    <n v="43847380"/>
    <d v="2021-12-23T00:00:00"/>
    <s v="NEW"/>
    <n v="20"/>
    <s v="NON CWO"/>
    <s v="TIDAK ADA"/>
    <m/>
    <s v="LANGSA-AHMAD YANI"/>
    <n v="0.27788194444292502"/>
    <n v="33570222"/>
    <s v="TUNAI"/>
    <s v="BANDA ACEH"/>
    <s v="W603"/>
    <s v="0653"/>
    <s v="0653"/>
  </r>
  <r>
    <x v="2"/>
    <s v="MEDAN 3(TITI KUNING)"/>
    <s v="MEDAN"/>
    <s v="MOTOR"/>
    <s v="NEW"/>
    <s v="HONDA"/>
    <s v="SCOOTERMATIC"/>
    <s v="SCOOTERMATIC"/>
    <x v="142"/>
    <s v="VARIO 125ESP CBS ISS"/>
    <s v="VARIO 125"/>
    <x v="5"/>
    <n v="0"/>
    <n v="19843946"/>
    <n v="18000000"/>
    <s v="S"/>
    <n v="1"/>
    <s v="SUPRA JAYA ABADI"/>
    <s v="067521122362"/>
    <s v="ADLAN NURHAKIM LUBIS"/>
    <s v="MH1JM5117MK913629"/>
    <s v="JM51E1912648"/>
    <s v="BK3764AKB"/>
    <d v="2022-01-31T00:00:00"/>
    <s v="03. NEW MCY"/>
    <s v="HONDA"/>
    <s v="03. NEW MCY"/>
    <s v="01. 1-30"/>
    <n v="22890000"/>
    <s v="HONDA"/>
    <s v="WAREHOUSE"/>
    <d v="2022-01-22T00:00:00"/>
    <n v="0"/>
    <d v="2021-09-23T00:00:00"/>
    <d v="2022-01-18T15:14:59"/>
    <d v="2022-01-18T15:31:05"/>
    <s v="2"/>
    <s v="0675"/>
    <s v="NO"/>
    <s v="SOLD"/>
    <n v="0"/>
    <n v="8906054"/>
    <n v="356500"/>
    <n v="250000"/>
    <s v="B +"/>
    <s v="B"/>
    <s v="MEDAN 3(TITI KUNING)"/>
    <s v="FID"/>
    <n v="4050000"/>
    <s v="&lt;=25"/>
    <n v="0"/>
    <n v="0"/>
    <n v="1"/>
    <s v="01. 1-30"/>
    <n v="22"/>
    <s v="BD20572-SUHENRY"/>
    <n v="19618850"/>
    <n v="23600000"/>
    <s v="IIN YULI SYAFRINA"/>
    <s v="INTERNAL"/>
    <d v="2022-01-21T00:00:00"/>
    <s v="REGULAR"/>
    <s v="04. &gt;15-20%"/>
    <n v="0"/>
    <s v="N"/>
    <s v="Motor"/>
    <n v="1621150"/>
    <n v="47250"/>
    <n v="26190389"/>
    <d v="2021-12-23T00:00:00"/>
    <s v="NEW"/>
    <n v="22"/>
    <s v="NON CWO"/>
    <s v="BERLAKU"/>
    <d v="2022-09-20T00:00:00"/>
    <s v="MEDAN 3-TITI KUNING"/>
    <n v="3.3534143518554602"/>
    <n v="20873055"/>
    <s v="TUNAI"/>
    <s v="MEDAN"/>
    <s v="W601"/>
    <s v="0675"/>
    <s v="0675"/>
  </r>
  <r>
    <x v="2"/>
    <s v="BANDA ACEH"/>
    <s v="BANDA ACEH"/>
    <s v="MOTOR"/>
    <s v="USED"/>
    <s v="HONDA"/>
    <s v="SCOOTERMATIC"/>
    <s v="SCOOTERMATIC"/>
    <x v="46"/>
    <s v="BEAT FISPORTY CBSISS"/>
    <s v="BEAT"/>
    <x v="3"/>
    <n v="0"/>
    <n v="11110282"/>
    <n v="10100000"/>
    <s v="S"/>
    <n v="1"/>
    <s v="MITRA JAYA MOTOR-BANDA ACEH"/>
    <s v="064221418418"/>
    <s v="A MANSUR M"/>
    <s v="MH1JM1119JK900790"/>
    <s v="JM11E1884902"/>
    <s v="BL 3856 KAK"/>
    <d v="2022-01-31T00:00:00"/>
    <s v="04. USED MCY"/>
    <s v="UMCY"/>
    <s v="04. USED MCY"/>
    <s v="01. 1-30"/>
    <n v="14000000"/>
    <s v="04. USED MCY"/>
    <s v="WAREHOUSE"/>
    <d v="2022-01-31T00:00:00"/>
    <n v="0"/>
    <d v="2021-06-30T00:00:00"/>
    <d v="2022-01-26T18:31:23"/>
    <d v="2022-01-26T18:32:48"/>
    <s v="4"/>
    <s v="0642"/>
    <s v="NO"/>
    <s v="SOLD"/>
    <n v="0"/>
    <n v="7125168"/>
    <n v="176000"/>
    <n v="800000"/>
    <s v="B +"/>
    <s v="B"/>
    <s v="BANDA ACEH"/>
    <s v="FID"/>
    <n v="3500000"/>
    <s v="&gt; 25"/>
    <n v="0"/>
    <n v="0"/>
    <n v="1"/>
    <s v="01. 1-30"/>
    <n v="31"/>
    <s v="BD00036-ANWAR MOTOR-STASIUN NO 31"/>
    <n v="9935656"/>
    <n v="13400000"/>
    <s v="TEBUS KONSUMEN"/>
    <s v="EXTERNAL"/>
    <d v="2022-01-31T00:00:00"/>
    <s v="REGULAR"/>
    <s v="05. &gt;20-25%"/>
    <n v="0"/>
    <s v="N"/>
    <s v="Motor"/>
    <n v="2124344"/>
    <n v="484475"/>
    <n v="22352455"/>
    <d v="2021-12-14T00:00:00"/>
    <s v="NEW"/>
    <n v="31"/>
    <s v="NON CWO"/>
    <s v="MATI"/>
    <d v="2021-12-01T00:00:00"/>
    <s v="BANDA ACEH-TEUKU UMAR"/>
    <n v="4.2272222222236504"/>
    <n v="11847000"/>
    <s v="TUNAI"/>
    <s v="BANDA ACEH"/>
    <s v="W603"/>
    <s v="0642"/>
    <s v="0642"/>
  </r>
  <r>
    <x v="2"/>
    <s v="BANDA ACEH"/>
    <s v="BANDA ACEH"/>
    <s v="MOTOR"/>
    <s v="NEW"/>
    <s v="YAMAHA"/>
    <s v="SCOOTERMATIC"/>
    <s v="SCOOTERMATIC"/>
    <x v="12"/>
    <s v="ALL NEW NMAX 155"/>
    <s v="NMAX"/>
    <x v="5"/>
    <n v="0"/>
    <n v="24851816"/>
    <n v="27600000"/>
    <s v="S"/>
    <n v="1"/>
    <s v="MITRA JAYA MOTOR-BANDA ACEH"/>
    <s v="064221419100"/>
    <s v="SAFRIZAL"/>
    <s v="MH3SG5620MK363243"/>
    <s v="G3L8E0676364"/>
    <s v="BL6878KAW"/>
    <d v="2022-01-31T00:00:00"/>
    <s v="03. NEW MCY"/>
    <s v="YAMAHA"/>
    <s v="03. NEW MCY"/>
    <s v="01. 1-30"/>
    <n v="32004000"/>
    <s v="YAMAHA"/>
    <s v="WAREHOUSE"/>
    <d v="2022-01-21T00:00:00"/>
    <n v="0"/>
    <d v="2021-07-29T00:00:00"/>
    <d v="2022-01-13T16:49:17"/>
    <d v="2022-01-17T15:27:59"/>
    <s v="4"/>
    <s v="0642"/>
    <s v="NO"/>
    <s v="SOLD"/>
    <n v="0"/>
    <n v="13536934"/>
    <n v="151500"/>
    <n v="300000"/>
    <s v="B +"/>
    <s v="B"/>
    <s v="BANDA ACEH"/>
    <s v="FID"/>
    <n v="8100000"/>
    <s v="&lt;=25"/>
    <n v="-2748184"/>
    <n v="1"/>
    <n v="0"/>
    <s v="01. 1-30"/>
    <n v="21"/>
    <s v="BD09933-ZAKY MOTOR"/>
    <n v="25360461"/>
    <n v="30600000"/>
    <s v="ISKANDAR"/>
    <s v="INTERNAL"/>
    <d v="2022-01-20T00:00:00"/>
    <s v="REGULAR"/>
    <s v="06. &gt;25-30%"/>
    <n v="2748184"/>
    <s v="N"/>
    <s v="Motor"/>
    <n v="2179539"/>
    <n v="87875"/>
    <n v="36353506"/>
    <d v="2021-12-29T00:00:00"/>
    <s v="NEW"/>
    <n v="21"/>
    <s v="NON CWO"/>
    <s v="BERLAKU"/>
    <d v="2022-08-26T00:00:00"/>
    <s v="BANDA ACEH-TEUKU UMAR"/>
    <n v="3.3555671296271599"/>
    <n v="26653832"/>
    <s v="TUNAI"/>
    <s v="BANDA ACEH"/>
    <s v="W603"/>
    <s v="0642"/>
    <s v="0642"/>
  </r>
  <r>
    <x v="2"/>
    <s v="BANDA ACEH"/>
    <s v="BANDA ACEH"/>
    <s v="MOTOR"/>
    <s v="NEW"/>
    <s v="HONDA"/>
    <s v="SCOOTERMATIC"/>
    <s v="SCOOTERMATIC"/>
    <x v="42"/>
    <s v="NEW PCX 160 CBS"/>
    <s v="NEW PCX 160 CBS"/>
    <x v="5"/>
    <n v="0"/>
    <n v="29349664"/>
    <n v="28500000"/>
    <s v="S"/>
    <n v="1"/>
    <s v="PRIMA NUSANTARA-BANDA ACEH"/>
    <s v="064221422206"/>
    <s v="DARKASYI"/>
    <s v="MH1KF7116MK170147"/>
    <s v="KF71E1170039"/>
    <m/>
    <d v="2022-01-31T00:00:00"/>
    <s v="03. NEW MCY"/>
    <s v="HONDA"/>
    <s v="03. NEW MCY"/>
    <s v="01. 1-30"/>
    <n v="31872000"/>
    <s v="HONDA"/>
    <s v="WAREHOUSE"/>
    <d v="2022-01-13T00:00:00"/>
    <n v="0"/>
    <d v="2021-11-17T00:00:00"/>
    <d v="2022-01-05T10:54:11"/>
    <d v="2022-01-05T10:55:21"/>
    <s v="0"/>
    <s v="0642"/>
    <s v="NO"/>
    <s v="SOLD"/>
    <n v="0"/>
    <n v="12827004"/>
    <n v="121725"/>
    <n v="250000"/>
    <s v="A -"/>
    <s v="A"/>
    <s v="BANDA ACEH"/>
    <s v="FID"/>
    <n v="5000000"/>
    <s v="&lt;=25"/>
    <n v="0"/>
    <n v="0"/>
    <n v="1"/>
    <s v="01. 1-30"/>
    <n v="13"/>
    <s v="BD19691-M SAMIR"/>
    <n v="23169876"/>
    <n v="28300000"/>
    <s v="SAFRIZAL HANAFIAH"/>
    <s v="INTERNAL"/>
    <d v="2022-01-12T00:00:00"/>
    <s v="REGULAR"/>
    <s v="04. &gt;15-20%"/>
    <n v="0"/>
    <s v="N"/>
    <s v="Motor"/>
    <n v="2300125"/>
    <n v="1149500"/>
    <n v="36694045"/>
    <d v="2021-12-17T00:00:00"/>
    <s v="NEW"/>
    <n v="13"/>
    <s v="NON CWO"/>
    <s v="TIDAK ADA"/>
    <m/>
    <s v="BANDA ACEH-TEUKU UMAR"/>
    <n v="7.5448958333363398"/>
    <n v="29349664"/>
    <s v="TUNAI"/>
    <s v="BANDA ACEH"/>
    <s v="W603"/>
    <s v="0642"/>
    <s v="0642"/>
  </r>
  <r>
    <x v="2"/>
    <s v="KISARAN"/>
    <s v="MEDAN"/>
    <s v="MOTOR"/>
    <s v="USED"/>
    <s v="HONDA"/>
    <s v="SCOOTERMATIC"/>
    <s v="SCOOTERMATIC"/>
    <x v="54"/>
    <s v="VARIO 125 ESPCBS ISS"/>
    <s v="VARIO 125"/>
    <x v="4"/>
    <n v="0"/>
    <n v="10321147"/>
    <n v="8600000"/>
    <s v="S"/>
    <n v="1"/>
    <s v="NDS CHANNEL MCY"/>
    <s v="060321112072"/>
    <s v="SURYA BAHARI"/>
    <s v="MH1JFV119FK124007"/>
    <s v="JFV1E1123726"/>
    <s v="BK4179VBC"/>
    <d v="2022-01-31T00:00:00"/>
    <s v="04. USED MCY"/>
    <s v="UMCY JASA"/>
    <s v="04. USED MCY"/>
    <s v="01. 1-30"/>
    <n v="15300000"/>
    <s v="04. USED MCY"/>
    <s v="KISARAN"/>
    <d v="2022-01-07T00:00:00"/>
    <n v="0"/>
    <d v="2021-02-26T00:00:00"/>
    <d v="2021-12-31T17:34:19"/>
    <d v="2021-12-31T17:51:12"/>
    <s v="7"/>
    <s v="0603"/>
    <s v="NO"/>
    <s v="SOLD"/>
    <n v="0"/>
    <n v="5770314"/>
    <n v="553311"/>
    <n v="250000"/>
    <s v="B -"/>
    <s v="B"/>
    <s v="KISARAN"/>
    <s v="NON FID"/>
    <n v="3624350"/>
    <s v="&lt;=25"/>
    <n v="0"/>
    <n v="0"/>
    <n v="1"/>
    <s v="01. 1-30"/>
    <n v="7"/>
    <s v="BD1807J-BINTANG SERVICE-DI PANJAITAN"/>
    <n v="8070708"/>
    <n v="15000000"/>
    <s v="SYAIFUL ARIF NASUTION"/>
    <s v="INTERNAL"/>
    <d v="2022-01-05T00:00:00"/>
    <s v="REGULAR"/>
    <s v="05. &gt;20-25%"/>
    <n v="0"/>
    <s v="N"/>
    <s v="Motor"/>
    <n v="5429292"/>
    <n v="607087.5"/>
    <n v="26190389"/>
    <d v="2021-11-02T00:00:00"/>
    <s v="LATER"/>
    <n v="7"/>
    <s v="NON CWO"/>
    <s v="MATI"/>
    <d v="2021-07-15T00:00:00"/>
    <s v="KISARAN-SISINGAMANGARAJA"/>
    <n v="6.2561111111135697"/>
    <n v="11675650"/>
    <s v="TUNAI"/>
    <s v="MEDAN"/>
    <s v="W601"/>
    <s v="0603"/>
    <s v="0603"/>
  </r>
  <r>
    <x v="2"/>
    <s v="KISARAN"/>
    <s v="MEDAN"/>
    <s v="MOTOR"/>
    <s v="NEW"/>
    <s v="YAMAHA"/>
    <s v="SCOOTERMATIC"/>
    <s v="SCOOTERMATIC"/>
    <x v="48"/>
    <s v="GEAR 125"/>
    <s v="GEAR 125"/>
    <x v="5"/>
    <n v="0"/>
    <n v="14957131"/>
    <n v="11350000"/>
    <s v="S"/>
    <n v="1"/>
    <s v="HORAS ABADI MTR-JEND SUDIRMAN"/>
    <s v="060321113270"/>
    <s v="LISDAWATI"/>
    <s v="MH3SEG710MJ013312"/>
    <s v="E32WE0013314"/>
    <m/>
    <d v="2022-01-31T00:00:00"/>
    <s v="03. NEW MCY"/>
    <s v="YAMAHA"/>
    <s v="03. NEW MCY"/>
    <s v="01. 1-30"/>
    <n v="18065000"/>
    <s v="YAMAHA"/>
    <s v="KISARAN"/>
    <d v="2022-01-18T00:00:00"/>
    <n v="0"/>
    <d v="2021-03-24T00:00:00"/>
    <d v="2021-12-29T09:17:18"/>
    <d v="2021-12-29T11:58:39"/>
    <s v="7"/>
    <s v="0603"/>
    <s v="NO"/>
    <s v="SOLD"/>
    <n v="0"/>
    <n v="7717325"/>
    <n v="696710"/>
    <n v="1700000"/>
    <s v="B +"/>
    <s v="B"/>
    <s v="KISARAN"/>
    <s v="NON FID"/>
    <n v="3000000"/>
    <s v="&lt;=25"/>
    <n v="0"/>
    <n v="0"/>
    <n v="1"/>
    <s v="01. 1-30"/>
    <n v="18"/>
    <s v="BD04137-86 MOTOR-SUTOMO86"/>
    <n v="11295764"/>
    <n v="14300000"/>
    <s v="SYAFRIZAL JUFRI"/>
    <s v="EXTERNAL"/>
    <d v="2022-01-17T00:00:00"/>
    <s v="REGULAR"/>
    <s v="04. &gt;15-20%"/>
    <n v="0"/>
    <s v="N"/>
    <s v="Motor"/>
    <n v="1574236"/>
    <n v="182437.5"/>
    <n v="19550884"/>
    <d v="2021-11-24T00:00:00"/>
    <s v="LATER"/>
    <n v="18"/>
    <s v="NON CWO"/>
    <s v="BERLAKU"/>
    <d v="2022-04-01T00:00:00"/>
    <s v="KISARAN-SISINGAMANGARAJA"/>
    <n v="19.500937500000902"/>
    <n v="17009158"/>
    <s v="TUNAI"/>
    <s v="MEDAN"/>
    <s v="W601"/>
    <s v="0621"/>
    <s v="0621"/>
  </r>
  <r>
    <x v="2"/>
    <s v="MEULABOH"/>
    <s v="BANDA ACEH"/>
    <s v="MOTOR"/>
    <s v="NEW"/>
    <s v="YAMAHA"/>
    <s v="SCOOTERMATIC"/>
    <s v="SCOOTERMATIC"/>
    <x v="22"/>
    <s v="NEW MIO M3 SP"/>
    <s v="MIO"/>
    <x v="6"/>
    <n v="0"/>
    <n v="13969492"/>
    <n v="7600000"/>
    <s v="S"/>
    <n v="1"/>
    <s v="ALFA SCORPII-JL TEUKU UMAR"/>
    <s v="064321411393"/>
    <s v="SAMI IN"/>
    <s v="MH3SE88K0LJ014192"/>
    <s v="E3R2E2735444"/>
    <m/>
    <d v="2022-01-31T00:00:00"/>
    <s v="03. NEW MCY"/>
    <s v="YAMAHA"/>
    <s v="03. NEW MCY"/>
    <s v="01. 1-30"/>
    <n v="17510000"/>
    <s v="YAMAHA"/>
    <s v="MEULABOH"/>
    <d v="2022-01-25T00:00:00"/>
    <n v="0"/>
    <d v="2021-01-25T00:00:00"/>
    <d v="2021-12-30T15:30:59"/>
    <d v="2021-12-30T15:32:05"/>
    <s v="8"/>
    <s v="0643"/>
    <s v="NO"/>
    <s v="SOLD"/>
    <n v="0"/>
    <n v="5938506"/>
    <n v="621680"/>
    <n v="400000"/>
    <s v="B STD"/>
    <s v="B"/>
    <s v="MEULABOH"/>
    <s v="NON FID"/>
    <n v="3000000"/>
    <s v="&lt;=25"/>
    <n v="0"/>
    <n v="0"/>
    <n v="1"/>
    <s v="01. 1-30"/>
    <n v="25"/>
    <s v="BD05299-MANIK TA MOTOR-NYAK ADAM KAMIL"/>
    <n v="7684169"/>
    <n v="12000000"/>
    <s v="SAHDIRUDDIN"/>
    <s v="INTERNAL"/>
    <d v="2022-01-19T00:00:00"/>
    <s v="REGULAR"/>
    <s v="04. &gt;15-20%"/>
    <n v="0"/>
    <s v="N"/>
    <s v="Motor"/>
    <n v="3115831"/>
    <n v="905000"/>
    <n v="20101582"/>
    <d v="2021-10-25T00:00:00"/>
    <s v="LATER"/>
    <n v="25"/>
    <s v="NON CWO"/>
    <s v="TIDAK ADA"/>
    <m/>
    <s v="MEULABOH-JOHAN PAHLAWAN"/>
    <n v="25.352719907408801"/>
    <n v="16422078"/>
    <s v="TUNAI"/>
    <s v="BANDA ACEH"/>
    <s v="W603"/>
    <s v="0643"/>
    <s v="0643"/>
  </r>
  <r>
    <x v="2"/>
    <s v="BANDA ACEH"/>
    <s v="BANDA ACEH"/>
    <s v="MOTOR"/>
    <s v="NEW"/>
    <s v="HONDA"/>
    <s v="BEBEK"/>
    <s v="BEBEK"/>
    <x v="49"/>
    <s v="NEWSUPRA X 125 FI CW"/>
    <s v="SUPRA 125"/>
    <x v="0"/>
    <n v="0"/>
    <n v="13926308"/>
    <n v="7100000"/>
    <s v="S"/>
    <n v="1"/>
    <s v="HONDA GEMILANG MTR-DS MANCANG"/>
    <s v="064221415939"/>
    <s v="SUKIMAN"/>
    <s v="MH1JBP113KK714026"/>
    <s v="JBP1E1714098"/>
    <s v="BL5765KAN"/>
    <d v="2022-01-31T00:00:00"/>
    <s v="03. NEW MCY"/>
    <s v="HONDA"/>
    <s v="03. NEW MCY"/>
    <s v="01. 1-30"/>
    <n v="19778000"/>
    <s v="HONDA"/>
    <s v="WAREHOUSE"/>
    <d v="2022-01-11T00:00:00"/>
    <n v="0"/>
    <d v="2021-04-16T00:00:00"/>
    <d v="2021-12-31T18:26:27"/>
    <d v="2021-12-31T18:27:14"/>
    <s v="5"/>
    <s v="0642"/>
    <s v="NO"/>
    <s v="SOLD"/>
    <n v="0"/>
    <n v="5847292"/>
    <n v="3603204"/>
    <n v="1000000"/>
    <s v="C +"/>
    <s v="C"/>
    <s v="BANDA ACEH"/>
    <s v="FID"/>
    <n v="3845534"/>
    <s v="&lt;=25"/>
    <n v="0"/>
    <n v="0"/>
    <n v="1"/>
    <s v="01. 1-30"/>
    <n v="11"/>
    <s v="BD19163-M NASIR"/>
    <n v="9810437"/>
    <n v="17300000"/>
    <s v="TEBUS KONSUMEN"/>
    <s v="EXTERNAL"/>
    <d v="2022-01-06T00:00:00"/>
    <s v="REGULAR"/>
    <s v="04. &gt;15-20%"/>
    <n v="0"/>
    <s v="N"/>
    <s v="Motor"/>
    <n v="5759563"/>
    <n v="984500"/>
    <n v="21338646"/>
    <d v="2021-11-16T00:00:00"/>
    <s v="LATER"/>
    <n v="11"/>
    <s v="NON CWO"/>
    <s v="TIDAK ADA"/>
    <m/>
    <s v="BANDA ACEH-TEUKU UMAR"/>
    <n v="10.2310879629658"/>
    <n v="15932466"/>
    <s v="TUNAI"/>
    <s v="BANDA ACEH"/>
    <s v="W603"/>
    <s v="0642"/>
    <s v="0642"/>
  </r>
  <r>
    <x v="2"/>
    <s v="MEDAN 3(TITI KUNING)"/>
    <s v="MEDAN"/>
    <s v="MOTOR"/>
    <s v="NEW"/>
    <s v="HONDA"/>
    <s v="SCOOTERMATIC"/>
    <s v="SCOOTERMATIC"/>
    <x v="34"/>
    <s v="NEW SCOOPY FASHION"/>
    <s v="SCOOPY"/>
    <x v="5"/>
    <n v="0"/>
    <n v="17093814"/>
    <n v="18600000"/>
    <s v="S"/>
    <n v="1"/>
    <s v="GARUDA JAYA MOTOR"/>
    <s v="067521122674"/>
    <s v="AHMAD HAMBALI"/>
    <s v="MH1JM0118MK322793"/>
    <s v="JM01E1321719"/>
    <m/>
    <d v="2022-01-31T00:00:00"/>
    <s v="03. NEW MCY"/>
    <s v="HONDA"/>
    <s v="03. NEW MCY"/>
    <s v="01. 1-30"/>
    <n v="21110000"/>
    <s v="HONDA"/>
    <s v="WAREHOUSE"/>
    <d v="2022-01-31T00:00:00"/>
    <n v="0"/>
    <d v="2021-09-30T00:00:00"/>
    <d v="2022-01-29T11:22:12"/>
    <d v="2022-01-30T16:55:26"/>
    <s v="2"/>
    <s v="0675"/>
    <s v="NO"/>
    <s v="SOLD"/>
    <n v="0"/>
    <n v="8481182"/>
    <n v="127875"/>
    <n v="250000"/>
    <s v="B +"/>
    <s v="B"/>
    <s v="MEDAN 3(TITI KUNING)"/>
    <s v="FID"/>
    <n v="5450000"/>
    <s v="&gt; 25"/>
    <n v="-1506186"/>
    <n v="1"/>
    <n v="0"/>
    <s v="01. 1-30"/>
    <n v="31"/>
    <s v="BD190JB-MAJU MOTOR"/>
    <n v="16038413"/>
    <n v="19300000"/>
    <s v="RONRIBER SIMBOLON"/>
    <s v="INTERNAL"/>
    <d v="2022-01-31T00:00:00"/>
    <s v="REGULAR"/>
    <s v="06. &gt;25-30%"/>
    <n v="1506186"/>
    <s v="N"/>
    <s v="Motor"/>
    <n v="1331588"/>
    <n v="43575"/>
    <n v="23584940"/>
    <d v="2021-12-30T00:00:00"/>
    <s v="NEW"/>
    <n v="31"/>
    <s v="NON CWO"/>
    <s v="BERLAKU"/>
    <d v="2022-10-04T00:00:00"/>
    <s v="MEDAN 3-TITI KUNING"/>
    <n v="0.29483796295971798"/>
    <n v="17780158"/>
    <s v="TUNAI"/>
    <s v="MEDAN"/>
    <s v="W601"/>
    <s v="0601"/>
    <s v="0601"/>
  </r>
  <r>
    <x v="2"/>
    <s v="LANGSA"/>
    <s v="BANDA ACEH"/>
    <s v="MOTOR"/>
    <s v="USED"/>
    <s v="HONDA"/>
    <s v="SPORT"/>
    <s v="SPORT"/>
    <x v="51"/>
    <s v="SONIC 150 R"/>
    <s v="SONIC 150"/>
    <x v="8"/>
    <n v="0"/>
    <n v="8457344"/>
    <n v="6600000"/>
    <s v="S"/>
    <n v="1"/>
    <s v="NEW SAHABAT MOTOR-H AGUS SALIM"/>
    <s v="065320411491"/>
    <s v="IRHAM"/>
    <s v="MH1KB1116HK103093"/>
    <s v="KB11E1101799"/>
    <s v="BL5572UY"/>
    <d v="2022-01-31T00:00:00"/>
    <s v="04. USED MCY"/>
    <s v="UMCY"/>
    <s v="04. USED MCY"/>
    <s v="01. 1-30"/>
    <n v="16500000"/>
    <s v="04. USED MCY"/>
    <s v="LANGSA"/>
    <d v="2022-01-29T00:00:00"/>
    <n v="0"/>
    <d v="2020-03-17T00:00:00"/>
    <d v="2022-01-18T16:36:19"/>
    <d v="2022-01-19T17:19:07"/>
    <s v="20"/>
    <s v="0653"/>
    <s v="NO"/>
    <s v="SOLD"/>
    <n v="0"/>
    <n v="2038654"/>
    <n v="236500"/>
    <n v="1200000"/>
    <s v="C +"/>
    <s v="C"/>
    <s v="LANGSA"/>
    <s v="NON FID"/>
    <n v="3300000"/>
    <s v="&gt; 25"/>
    <n v="0"/>
    <n v="0"/>
    <n v="1"/>
    <s v="01. 1-30"/>
    <n v="29"/>
    <s v="BD160OT-HERMANSYAH"/>
    <n v="3628279"/>
    <n v="13400000"/>
    <s v="NIKO ANDREAS"/>
    <s v="EXTERNAL"/>
    <d v="2022-01-22T00:00:00"/>
    <s v="REGULAR"/>
    <s v="04. &gt;15-20%"/>
    <n v="0"/>
    <s v="N"/>
    <s v="Motor"/>
    <n v="8431721"/>
    <n v="1126000"/>
    <n v="30962676"/>
    <d v="2021-12-17T00:00:00"/>
    <s v="NEW"/>
    <n v="29"/>
    <s v="NON CWO"/>
    <s v="TIDAK ADA"/>
    <m/>
    <s v="LANGSA-AHMAD YANI"/>
    <n v="9.2783912037048104"/>
    <n v="15073250"/>
    <s v="TUNAI"/>
    <s v="BANDA ACEH"/>
    <s v="W603"/>
    <s v="0653"/>
    <s v="0653"/>
  </r>
  <r>
    <x v="2"/>
    <s v="LANGSA"/>
    <s v="BANDA ACEH"/>
    <s v="MOTOR"/>
    <s v="USED"/>
    <s v="HONDA"/>
    <s v="SCOOTERMATIC"/>
    <s v="SCOOTERMATIC"/>
    <x v="1"/>
    <s v="BEAT FI SPORTY CW"/>
    <s v="BEAT"/>
    <x v="4"/>
    <n v="0"/>
    <n v="3944548"/>
    <n v="7200000"/>
    <s v="S"/>
    <n v="1"/>
    <s v="NDS CHANNEL MCY"/>
    <s v="065320111738"/>
    <s v="MARDHIANA A MA"/>
    <s v="MH1JFP112FK493805"/>
    <s v="JFP1E1509277"/>
    <s v="BL5464UV"/>
    <d v="2022-01-31T00:00:00"/>
    <s v="04. USED MCY"/>
    <s v="UMCY JASA"/>
    <s v="04. USED MCY"/>
    <s v="01. 1-30"/>
    <n v="11500000"/>
    <s v="04. USED MCY"/>
    <s v="LANGSA"/>
    <d v="2022-01-26T00:00:00"/>
    <n v="0"/>
    <d v="2020-03-30T00:00:00"/>
    <d v="2022-01-22T10:17:56"/>
    <d v="2022-01-24T16:41:21"/>
    <s v="16"/>
    <s v="0653"/>
    <s v="NO"/>
    <s v="SOLD"/>
    <n v="0"/>
    <n v="604466"/>
    <n v="2623745"/>
    <n v="1500000"/>
    <s v="B STD"/>
    <s v="B"/>
    <s v="LANGSA"/>
    <s v="NON FID"/>
    <n v="2098200"/>
    <s v="&gt; 25"/>
    <n v="-3255452"/>
    <n v="1"/>
    <n v="0"/>
    <s v="01. 1-30"/>
    <n v="26"/>
    <s v="BD09142-AGUSNANDAR"/>
    <n v="5463989"/>
    <n v="9500000"/>
    <s v="EDI SAPUTRA"/>
    <s v="EXTERNAL"/>
    <d v="2022-01-25T00:00:00"/>
    <s v="REGULAR"/>
    <s v="04. &gt;15-20%"/>
    <n v="3255452"/>
    <s v="N"/>
    <s v="Motor"/>
    <n v="3086011"/>
    <n v="549600"/>
    <n v="22352455"/>
    <d v="2021-08-23T00:00:00"/>
    <s v="NEW"/>
    <n v="26"/>
    <s v="NON CWO"/>
    <s v="MATI"/>
    <d v="2020-09-18T00:00:00"/>
    <s v="LANGSA-AHMAD YANI"/>
    <n v="1.30461805555387"/>
    <n v="9401800"/>
    <s v="TUNAI"/>
    <s v="BANDA ACEH"/>
    <s v="W603"/>
    <s v="0653"/>
    <s v="0653"/>
  </r>
  <r>
    <x v="1"/>
    <s v="FLORES (MAUMERE)"/>
    <s v="MATARAM"/>
    <s v="MOTOR"/>
    <s v="USED"/>
    <s v="YAMAHA"/>
    <s v="BEBEK"/>
    <s v="BEBEK"/>
    <x v="63"/>
    <s v="JUPITER Z CW FI"/>
    <s v="JUPITER"/>
    <x v="8"/>
    <n v="0"/>
    <n v="9887124"/>
    <n v="3900000"/>
    <s v="S"/>
    <n v="1"/>
    <s v="NDS NON CHANNEL MCY"/>
    <s v="050921112380"/>
    <s v="IGNASIUS LAYOLA NURAK"/>
    <s v="MH3UE1120HJ122119"/>
    <s v="E3R5E0128424"/>
    <s v="EB2636CJ"/>
    <d v="2022-01-31T00:00:00"/>
    <s v="04. USED MCY"/>
    <s v="UMCY JASA"/>
    <s v="04. USED MCY"/>
    <s v="03. 61-90"/>
    <n v="12500000"/>
    <s v="04. USED MCY"/>
    <s v="MAUMERE"/>
    <d v="2022-01-11T00:00:00"/>
    <n v="0"/>
    <d v="2021-07-02T00:00:00"/>
    <d v="2021-10-31T17:13:43"/>
    <d v="2021-10-31T18:27:47"/>
    <s v="1"/>
    <s v="0509"/>
    <s v="NO"/>
    <s v="SOLD"/>
    <n v="0"/>
    <n v="6268876"/>
    <n v="253880"/>
    <n v="250000"/>
    <s v="B -"/>
    <s v="B"/>
    <s v="FLORES (MAUMERE)"/>
    <s v="FID"/>
    <n v="2415000"/>
    <s v="&lt;=25"/>
    <n v="0"/>
    <n v="0"/>
    <n v="1"/>
    <s v="03. 61-90"/>
    <n v="11"/>
    <s v="BD04593-HAMID"/>
    <n v="6509239"/>
    <n v="12000000"/>
    <s v="RICHARDUS DARI SANJAYA"/>
    <s v="INTERNAL"/>
    <d v="2022-01-10T00:00:00"/>
    <s v="REGULAR"/>
    <s v="04. &gt;15-20%"/>
    <n v="0"/>
    <s v="N"/>
    <s v="Motor"/>
    <n v="4290762"/>
    <n v="905000"/>
    <n v="21423655"/>
    <d v="2021-09-02T00:00:00"/>
    <s v="LATER"/>
    <n v="11"/>
    <s v="NON CWO"/>
    <s v="TIDAK ADA"/>
    <m/>
    <s v="MAUMERE-SIKKA"/>
    <n v="71.230706018519399"/>
    <n v="10085000"/>
    <s v="TUNAI"/>
    <s v="MATARAM"/>
    <s v="W502"/>
    <s v="0509"/>
    <s v="0509"/>
  </r>
  <r>
    <x v="1"/>
    <s v="FLORES (MAUMERE)"/>
    <s v="MATARAM"/>
    <s v="MOTOR"/>
    <s v="USED"/>
    <s v="HONDA"/>
    <s v="SCOOTERMATIC"/>
    <s v="SCOOTERMATIC"/>
    <x v="26"/>
    <s v="GENIO CBS"/>
    <s v="GENIO"/>
    <x v="0"/>
    <n v="0"/>
    <n v="9520736"/>
    <n v="9150000"/>
    <s v="S"/>
    <n v="1"/>
    <s v="MANDIRI MOTOR-ANGGREK"/>
    <s v="050921112402"/>
    <s v="AHMAD ROSYIDIN SPDI"/>
    <s v="MH1JM6111KK061605"/>
    <s v="JM61E1061683"/>
    <s v="EB5852BN"/>
    <d v="2022-01-31T00:00:00"/>
    <s v="04. USED MCY"/>
    <s v="UMCY"/>
    <s v="04. USED MCY"/>
    <s v="01. 1-30"/>
    <n v="14400000"/>
    <s v="04. USED MCY"/>
    <s v="MAUMERE"/>
    <d v="2022-01-19T00:00:00"/>
    <n v="0"/>
    <d v="2021-07-28T00:00:00"/>
    <d v="2021-12-31T19:51:39"/>
    <d v="2021-12-31T20:23:17"/>
    <s v="2"/>
    <s v="0509"/>
    <s v="NO"/>
    <s v="SOLD"/>
    <n v="0"/>
    <n v="1945601"/>
    <n v="761060"/>
    <n v="1300000"/>
    <s v="B +"/>
    <s v="B"/>
    <s v="FLORES (MAUMERE)"/>
    <s v="FID"/>
    <n v="4200000"/>
    <s v="&lt;=25"/>
    <n v="0"/>
    <n v="0"/>
    <n v="1"/>
    <s v="01. 1-30"/>
    <n v="19"/>
    <s v="BD04241-M YUSUF SUWANDI"/>
    <n v="9757709"/>
    <n v="13200000"/>
    <s v="EMANUEL ENGA"/>
    <s v="EXTERNAL"/>
    <d v="2022-01-17T00:00:00"/>
    <s v="REGULAR"/>
    <s v="06. &gt;25-30%"/>
    <n v="0"/>
    <s v="N"/>
    <s v="Motor"/>
    <n v="2122292"/>
    <n v="923000"/>
    <n v="23961025"/>
    <d v="2021-11-02T00:00:00"/>
    <s v="LATER"/>
    <n v="19"/>
    <s v="NON CWO"/>
    <s v="TIDAK ADA"/>
    <m/>
    <s v="MAUMERE-SIKKA"/>
    <n v="18.1504976851866"/>
    <n v="11224760"/>
    <s v="TUNAI"/>
    <s v="MATARAM"/>
    <s v="W502"/>
    <s v="0509"/>
    <s v="0509"/>
  </r>
  <r>
    <x v="1"/>
    <s v="FLORES (MAUMERE)"/>
    <s v="MATARAM"/>
    <s v="MOTOR"/>
    <s v="USED"/>
    <s v="HONDA"/>
    <s v="SCOOTERMATIC"/>
    <s v="SCOOTERMATIC"/>
    <x v="26"/>
    <s v="GENIO CBS"/>
    <s v="GENIO"/>
    <x v="0"/>
    <n v="0"/>
    <n v="9755570"/>
    <n v="8600000"/>
    <s v="S"/>
    <n v="1"/>
    <s v="MANDIRI MOTOR-ANGGREK"/>
    <s v="050921112424"/>
    <s v="FANDRIANUS MINGGU"/>
    <s v="MH1JM7114KK039684"/>
    <s v="JM71E1039693"/>
    <s v="EB5865BN"/>
    <d v="2022-01-31T00:00:00"/>
    <s v="04. USED MCY"/>
    <s v="UMCY"/>
    <s v="04. USED MCY"/>
    <s v="01. 1-30"/>
    <n v="13900000"/>
    <s v="04. USED MCY"/>
    <s v="MAUMERE"/>
    <d v="2022-01-21T00:00:00"/>
    <n v="0"/>
    <d v="2021-07-22T00:00:00"/>
    <d v="2021-12-28T15:23:35"/>
    <d v="2021-12-31T20:24:04"/>
    <s v="3"/>
    <s v="0509"/>
    <s v="NO"/>
    <s v="SOLD"/>
    <n v="0"/>
    <n v="2900429"/>
    <n v="894960"/>
    <n v="250000"/>
    <s v="B +"/>
    <s v="B"/>
    <s v="FLORES (MAUMERE)"/>
    <s v="FID"/>
    <n v="3700000"/>
    <s v="&lt;=25"/>
    <n v="0"/>
    <n v="0"/>
    <n v="1"/>
    <s v="01. 1-30"/>
    <n v="21"/>
    <s v="BD04241-M YUSUF SUWANDI"/>
    <n v="9319859"/>
    <n v="13200000"/>
    <s v="EMANUEL SUSANTO KONDI"/>
    <s v="INTERNAL"/>
    <d v="2022-01-20T00:00:00"/>
    <s v="REGULAR"/>
    <s v="06. &gt;25-30%"/>
    <n v="0"/>
    <s v="N"/>
    <s v="Motor"/>
    <n v="2560141"/>
    <n v="240450"/>
    <n v="23961025"/>
    <d v="2021-11-13T00:00:00"/>
    <s v="LATER"/>
    <n v="21"/>
    <s v="NON CWO"/>
    <s v="MATI"/>
    <d v="2021-11-07T00:00:00"/>
    <s v="MAUMERE-SIKKA"/>
    <n v="20.149953703701598"/>
    <n v="11277940"/>
    <s v="TUNAI"/>
    <s v="MATARAM"/>
    <s v="W502"/>
    <s v="0509"/>
    <s v="0509"/>
  </r>
  <r>
    <x v="2"/>
    <s v="LANGSA"/>
    <s v="BANDA ACEH"/>
    <s v="MOTOR"/>
    <s v="NEW"/>
    <s v="HONDA"/>
    <s v="SCOOTERMATIC"/>
    <s v="SCOOTERMATIC"/>
    <x v="25"/>
    <s v="BEAT FI SPORTY CBS"/>
    <s v="BEAT"/>
    <x v="0"/>
    <n v="0"/>
    <n v="8458575"/>
    <n v="11550000"/>
    <s v="S"/>
    <n v="1"/>
    <s v="CAHAYA JAYA ABADI-AGUS SALIM"/>
    <s v="065319416638"/>
    <s v="AQIDAH TAIB"/>
    <s v="MH1JM2129KK611926"/>
    <s v="JM21E2590522"/>
    <s v="BL6794DBA"/>
    <d v="2022-01-31T00:00:00"/>
    <s v="03. NEW MCY"/>
    <s v="HONDA"/>
    <s v="03. NEW MCY"/>
    <s v="01. 1-30"/>
    <n v="17638000"/>
    <s v="HONDA"/>
    <s v="LANGSA"/>
    <d v="2022-01-10T00:00:00"/>
    <n v="0"/>
    <d v="2019-11-14T00:00:00"/>
    <d v="2021-12-31T21:22:02"/>
    <d v="2021-12-31T21:34:40"/>
    <s v="22"/>
    <s v="0653"/>
    <s v="NO"/>
    <s v="SOLD"/>
    <n v="0"/>
    <n v="1761424"/>
    <n v="2307350"/>
    <n v="1500000"/>
    <s v="B +"/>
    <s v="B"/>
    <s v="LANGSA"/>
    <s v="NON FID"/>
    <n v="2700000"/>
    <s v="&lt;=25"/>
    <n v="-3091425"/>
    <n v="1"/>
    <n v="0"/>
    <s v="01. 1-30"/>
    <n v="10"/>
    <s v="BD09933-ZAKY MOTOR"/>
    <n v="10811899"/>
    <n v="15000000"/>
    <s v="JOKO R"/>
    <s v="EXTERNAL"/>
    <d v="2022-01-07T00:00:00"/>
    <s v="REGULAR"/>
    <s v="04. &gt;15-20%"/>
    <n v="3091425"/>
    <s v="N"/>
    <s v="Motor"/>
    <n v="2688101"/>
    <n v="950000"/>
    <n v="20900722"/>
    <d v="2021-10-14T00:00:00"/>
    <s v="LATER"/>
    <n v="10"/>
    <s v="NON CWO"/>
    <s v="TIDAK ADA"/>
    <m/>
    <s v="LANGSA-AHMAD YANI"/>
    <n v="9.10092592592264"/>
    <n v="16857476"/>
    <s v="TUNAI"/>
    <s v="BANDA ACEH"/>
    <s v="W603"/>
    <s v="0653"/>
    <s v="0653"/>
  </r>
  <r>
    <x v="1"/>
    <s v="SELONG"/>
    <s v="MATARAM"/>
    <s v="MOTOR"/>
    <s v="USED"/>
    <s v="HONDA"/>
    <s v="SCOOTERMATIC"/>
    <s v="SCOOTERMATIC"/>
    <x v="125"/>
    <s v="NVARIO 125 ESP CBS"/>
    <s v="VARIO 125"/>
    <x v="8"/>
    <n v="0"/>
    <n v="10131120"/>
    <n v="12550000"/>
    <s v="S"/>
    <n v="1"/>
    <s v="NDS NON CHANNEL MCY"/>
    <s v="051221111487"/>
    <s v="YENTI ALNI HIDAYATI S PD"/>
    <s v="MH1JFU110HK751207"/>
    <s v="JFU1E1750198"/>
    <s v="DR2159CT"/>
    <d v="2022-01-31T00:00:00"/>
    <s v="04. USED MCY"/>
    <s v="UMCY JASA"/>
    <s v="04. USED MCY"/>
    <s v="01. 1-30"/>
    <n v="15600000"/>
    <s v="04. USED MCY"/>
    <s v="WAREHOUSE"/>
    <d v="2022-01-26T00:00:00"/>
    <n v="0"/>
    <d v="2021-02-19T00:00:00"/>
    <d v="2022-01-14T08:37:08"/>
    <d v="2022-01-21T00:00:00"/>
    <s v="0"/>
    <s v="0512"/>
    <s v="NO"/>
    <s v="SOLD"/>
    <n v="0"/>
    <n v="1928880"/>
    <n v="9346500"/>
    <n v="1250000"/>
    <s v="A -"/>
    <s v="A"/>
    <s v="SELONG"/>
    <s v="FID"/>
    <n v="5468880"/>
    <s v="&gt; 25"/>
    <n v="-2418880"/>
    <n v="1"/>
    <n v="0"/>
    <s v="01. 1-30"/>
    <n v="26"/>
    <s v="BD01897-ZIZOU JAYA MOTOR"/>
    <n v="12234143"/>
    <n v="14900000"/>
    <s v="PENYELESAIAN UNIT JAMINAN"/>
    <s v="EXTERNAL"/>
    <d v="2022-01-24T00:00:00"/>
    <s v="REGULAR"/>
    <s v="07. &gt; 30%"/>
    <n v="2418880"/>
    <s v="N"/>
    <s v="Motor"/>
    <n v="1175857"/>
    <n v="202200"/>
    <n v="27189184"/>
    <d v="2021-08-19T00:00:00"/>
    <s v="NEW"/>
    <n v="26"/>
    <s v="NON CWO"/>
    <s v="BERLAKU"/>
    <d v="2022-02-08T00:00:00"/>
    <s v="SELONG-PANCOR"/>
    <n v="5"/>
    <n v="10131120"/>
    <s v="TUNAI"/>
    <s v="MATARAM"/>
    <s v="W502"/>
    <s v="0512"/>
    <s v="0512"/>
  </r>
  <r>
    <x v="1"/>
    <s v="SELONG"/>
    <s v="MATARAM"/>
    <s v="MOTOR"/>
    <s v="NEW"/>
    <s v="HONDA"/>
    <s v="SCOOTERMATIC"/>
    <s v="SCOOTERMATIC"/>
    <x v="16"/>
    <s v="SCOOPY ESP"/>
    <s v="SCOOPY"/>
    <x v="0"/>
    <n v="0"/>
    <n v="12135417"/>
    <n v="15250000"/>
    <s v="S"/>
    <n v="1"/>
    <s v="SUMBER PURNAMA SAKTI"/>
    <s v="051221111547"/>
    <s v="RIKA PURWANTI MANDASARI"/>
    <s v="MH1JM3120KK769397"/>
    <s v="JM31E2764375"/>
    <s v="DR4394YR"/>
    <d v="2022-01-31T00:00:00"/>
    <s v="03. NEW MCY"/>
    <s v="HONDA"/>
    <s v="03. NEW MCY"/>
    <s v="01. 1-30"/>
    <n v="20860000"/>
    <s v="HONDA"/>
    <s v="WAREHOUSE"/>
    <d v="2022-01-10T00:00:00"/>
    <n v="0"/>
    <d v="2021-02-24T00:00:00"/>
    <d v="2021-12-24T08:34:45"/>
    <d v="2021-12-31T09:36:25"/>
    <s v="4"/>
    <s v="0512"/>
    <s v="NO"/>
    <s v="SOLD"/>
    <n v="0"/>
    <n v="4717325"/>
    <n v="5508205"/>
    <n v="1000000"/>
    <s v="B +"/>
    <s v="B"/>
    <s v="SELONG"/>
    <s v="FID"/>
    <n v="7038201"/>
    <s v="&lt;=25"/>
    <n v="-3114583"/>
    <n v="1"/>
    <n v="0"/>
    <s v="01. 1-30"/>
    <n v="10"/>
    <s v="BD02650-USMAN ABDULLAH"/>
    <n v="14301235"/>
    <n v="18400000"/>
    <s v="IDA BAGUS MADE MARUTA"/>
    <s v="EXTERNAL"/>
    <d v="2022-01-06T00:00:00"/>
    <s v="REGULAR"/>
    <s v="07. &gt; 30%"/>
    <n v="3114583"/>
    <s v="N"/>
    <s v="Motor"/>
    <n v="2258765"/>
    <n v="1001000"/>
    <n v="24409935"/>
    <d v="2021-07-24T00:00:00"/>
    <s v="LATER"/>
    <n v="10"/>
    <s v="NON CWO"/>
    <s v="TIDAK ADA"/>
    <m/>
    <s v="SELONG-PANCOR"/>
    <n v="9.5997106481445407"/>
    <n v="13821799"/>
    <s v="TUNAI"/>
    <s v="MATARAM"/>
    <s v="W502"/>
    <s v="0512"/>
    <s v="0512"/>
  </r>
  <r>
    <x v="1"/>
    <s v="SELONG"/>
    <s v="MATARAM"/>
    <s v="MOTOR"/>
    <s v="NEW"/>
    <s v="YAMAHA"/>
    <s v="BEBEK"/>
    <s v="BEBEK"/>
    <x v="9"/>
    <s v="JUPITER MX KING 150"/>
    <s v="JUPITER"/>
    <x v="5"/>
    <n v="0"/>
    <n v="20992716"/>
    <n v="11650000"/>
    <s v="S"/>
    <n v="1"/>
    <s v="SUMBER KARYA III MOTOR"/>
    <s v="051221413484"/>
    <s v="SANAH"/>
    <s v="MH3UG0750MK099940"/>
    <s v="G3E6E0640323"/>
    <s v="DR4021ZC"/>
    <d v="2022-01-31T00:00:00"/>
    <s v="03. NEW MCY"/>
    <s v="YAMAHA"/>
    <s v="03. NEW MCY"/>
    <s v="01. 1-30"/>
    <n v="25544000"/>
    <s v="YAMAHA"/>
    <s v="WAREHOUSE"/>
    <d v="2022-01-17T00:00:00"/>
    <n v="0"/>
    <d v="2021-09-25T00:00:00"/>
    <d v="2022-01-06T13:06:16"/>
    <d v="2022-01-13T00:00:00"/>
    <s v="2"/>
    <s v="0512"/>
    <s v="NO"/>
    <s v="SOLD"/>
    <n v="0"/>
    <n v="10797282"/>
    <n v="99700"/>
    <n v="250000"/>
    <s v="B -"/>
    <s v="B"/>
    <s v="SELONG"/>
    <s v="FID"/>
    <n v="5200000"/>
    <s v="&lt;=25"/>
    <n v="0"/>
    <n v="0"/>
    <n v="1"/>
    <s v="01. 1-30"/>
    <n v="17"/>
    <s v="BD03465-HABIB MOTOR-SEMPARU III"/>
    <n v="8997994"/>
    <n v="16500000"/>
    <s v="M KHAERUL JIHADI"/>
    <s v="INTERNAL"/>
    <d v="2022-01-13T00:00:00"/>
    <s v="REGULAR"/>
    <s v="05. &gt;20-25%"/>
    <n v="0"/>
    <s v="N"/>
    <s v="Motor"/>
    <n v="5852007"/>
    <n v="972500"/>
    <n v="31334160"/>
    <d v="2021-12-25T00:00:00"/>
    <s v="NEW"/>
    <n v="17"/>
    <s v="NON CWO"/>
    <s v="TIDAK ADA"/>
    <m/>
    <s v="SELONG-PANCOR"/>
    <n v="4"/>
    <n v="21749393"/>
    <s v="TUNAI"/>
    <s v="MATARAM"/>
    <s v="W502"/>
    <s v="0512"/>
    <s v="0512"/>
  </r>
  <r>
    <x v="1"/>
    <s v="FLORES (MAUMERE)"/>
    <s v="MATARAM"/>
    <s v="MOTOR"/>
    <s v="NEW"/>
    <s v="HONDA"/>
    <s v="BEBEK"/>
    <s v="BEBEK"/>
    <x v="44"/>
    <s v="NEW REVO FI FIT"/>
    <s v="REVO"/>
    <x v="5"/>
    <n v="0"/>
    <n v="13181584"/>
    <n v="6900000"/>
    <s v="S"/>
    <n v="1"/>
    <s v="RAJA JAYA MTR-NONG MEAK SIKKA"/>
    <s v="050921111842"/>
    <s v="DOMINIKUS DADE"/>
    <s v="MH1JBK115MK755599"/>
    <s v="JBK1E1751693"/>
    <m/>
    <d v="2022-01-31T00:00:00"/>
    <s v="03. NEW MCY"/>
    <s v="HONDA"/>
    <s v="03. NEW MCY"/>
    <s v="01. 1-30"/>
    <n v="16912500"/>
    <s v="HONDA"/>
    <s v="MAUMERE"/>
    <d v="2022-01-25T00:00:00"/>
    <n v="0"/>
    <d v="2021-04-17T00:00:00"/>
    <d v="2021-12-28T15:17:51"/>
    <d v="2021-12-31T20:21:12"/>
    <s v="5"/>
    <s v="0509"/>
    <s v="NO"/>
    <s v="SOLD"/>
    <n v="0"/>
    <n v="5898415"/>
    <n v="588275"/>
    <n v="1300000"/>
    <s v="B +"/>
    <s v="B"/>
    <s v="FLORES (MAUMERE)"/>
    <s v="FID"/>
    <n v="3200000"/>
    <s v="&lt;=25"/>
    <n v="0"/>
    <n v="0"/>
    <n v="1"/>
    <s v="01. 1-30"/>
    <n v="25"/>
    <s v="BD05229-KONRADUS GAUDENSIUS HERET"/>
    <n v="7957413"/>
    <n v="11700000"/>
    <s v="EMANUEL ENGA"/>
    <s v="EXTERNAL"/>
    <d v="2022-01-24T00:00:00"/>
    <s v="REGULAR"/>
    <s v="04. &gt;15-20%"/>
    <n v="0"/>
    <s v="N"/>
    <s v="Motor"/>
    <n v="2572587"/>
    <n v="900500"/>
    <n v="17409601"/>
    <d v="2021-10-12T00:00:00"/>
    <s v="LATER"/>
    <n v="25"/>
    <s v="NON CWO"/>
    <s v="TIDAK ADA"/>
    <m/>
    <s v="MAUMERE-SIKKA"/>
    <n v="24.151944444442101"/>
    <n v="14882516"/>
    <s v="TUNAI"/>
    <s v="MATARAM"/>
    <s v="W502"/>
    <s v="0509"/>
    <s v="0509"/>
  </r>
  <r>
    <x v="2"/>
    <s v="MEDAN"/>
    <s v="MEDAN"/>
    <s v="MOTOR"/>
    <s v="USED"/>
    <s v="HONDA"/>
    <s v="SCOOTERMATIC"/>
    <s v="SCOOTERMATIC"/>
    <x v="1"/>
    <s v="BEAT FI SPORTY CW"/>
    <s v="BEAT"/>
    <x v="1"/>
    <n v="0"/>
    <n v="5100569"/>
    <n v="7150000"/>
    <s v="S"/>
    <n v="1"/>
    <s v="CUST RETENTION MCY"/>
    <s v="060121111944"/>
    <s v="MUHAMMAD RISKI"/>
    <s v="MH1JFP128GK535372"/>
    <s v="JFP1E2535290"/>
    <s v="BK3707AGI"/>
    <d v="2022-01-31T00:00:00"/>
    <s v="04. USED MCY"/>
    <s v="UMCY"/>
    <s v="04. USED MCY"/>
    <s v="01. 1-30"/>
    <n v="13000000"/>
    <s v="04. USED MCY"/>
    <s v="WAREHOUSE"/>
    <d v="2022-01-31T00:00:00"/>
    <n v="0"/>
    <d v="2021-03-04T00:00:00"/>
    <d v="2022-01-25T15:08:24"/>
    <d v="2022-01-28T16:10:02"/>
    <s v="5"/>
    <s v="0601"/>
    <s v="NO"/>
    <s v="SOLD"/>
    <n v="0"/>
    <n v="1234278"/>
    <n v="2822454"/>
    <n v="400000"/>
    <s v="B -"/>
    <s v="B"/>
    <s v="MEDAN"/>
    <s v="FID"/>
    <n v="6187747"/>
    <s v="&gt; 25"/>
    <n v="-2049431"/>
    <n v="1"/>
    <n v="0"/>
    <s v="01. 1-30"/>
    <n v="31"/>
    <s v="BD21296-ISMA YANDA"/>
    <n v="5855824"/>
    <n v="13000000"/>
    <s v="ANDRE MIKAEL MANIK"/>
    <s v="INTERNAL"/>
    <d v="2022-01-31T00:00:00"/>
    <s v="REGULAR"/>
    <s v="07. &gt; 30%"/>
    <n v="2049431"/>
    <s v="N"/>
    <s v="Motor"/>
    <n v="5844176"/>
    <n v="2050750"/>
    <n v="22352455"/>
    <d v="2021-10-04T00:00:00"/>
    <s v="NEW"/>
    <n v="31"/>
    <s v="NON CWO"/>
    <s v="MATI"/>
    <d v="2020-05-30T15:39:22"/>
    <s v="MEDAN-GRAHA NIAGA"/>
    <n v="2.3263657407442202"/>
    <n v="6812253"/>
    <s v="TUNAI"/>
    <s v="MEDAN"/>
    <s v="W601"/>
    <s v="0601"/>
    <s v="0601"/>
  </r>
  <r>
    <x v="2"/>
    <s v="MEDAN"/>
    <s v="MEDAN"/>
    <s v="MOTOR"/>
    <s v="NEW"/>
    <s v="HONDA"/>
    <s v="SCOOTERMATIC"/>
    <s v="SCOOTERMATIC"/>
    <x v="13"/>
    <s v="VARIO 150 ESP EXCLSV"/>
    <s v="VARIO 150"/>
    <x v="5"/>
    <n v="0"/>
    <n v="19254293"/>
    <n v="19650000"/>
    <s v="S"/>
    <n v="1"/>
    <s v="BENTENG HONDA MARELAN"/>
    <s v="060121112741"/>
    <s v="INDRA SUSILO"/>
    <s v="MH1KF4125MK148079"/>
    <s v="KF41E2151698"/>
    <m/>
    <d v="2022-01-31T00:00:00"/>
    <s v="03. NEW MCY"/>
    <s v="HONDA"/>
    <s v="03. NEW MCY"/>
    <s v="01. 1-30"/>
    <n v="24890000"/>
    <s v="HONDA"/>
    <s v="WAREHOUSE"/>
    <d v="2022-01-06T00:00:00"/>
    <n v="0"/>
    <d v="2021-02-15T00:00:00"/>
    <d v="2021-12-30T17:11:54"/>
    <d v="2021-12-31T11:24:19"/>
    <s v="6"/>
    <s v="0601"/>
    <s v="NO"/>
    <s v="SOLD"/>
    <n v="0"/>
    <n v="7655703"/>
    <n v="2000900"/>
    <n v="2000000"/>
    <s v="B +"/>
    <s v="B"/>
    <s v="MEDAN"/>
    <s v="NON FID"/>
    <n v="4550000"/>
    <s v="&lt;=25"/>
    <n v="-395707"/>
    <n v="1"/>
    <n v="0"/>
    <s v="01. 1-30"/>
    <n v="6"/>
    <s v="BD19419-SUKRISNO"/>
    <n v="18584817"/>
    <n v="23000000"/>
    <s v="ZULHIJAH"/>
    <s v="EXTERNAL"/>
    <d v="2022-01-05T00:00:00"/>
    <s v="REGULAR"/>
    <s v="04. &gt;15-20%"/>
    <n v="395707"/>
    <s v="N"/>
    <s v="Motor"/>
    <n v="2115183"/>
    <n v="262500"/>
    <n v="28762979"/>
    <d v="2021-09-13T00:00:00"/>
    <s v="LATER"/>
    <n v="6"/>
    <s v="NON CWO"/>
    <s v="BERLAKU"/>
    <d v="2022-02-18T00:00:00"/>
    <s v="MEDAN-GRAHA NIAGA"/>
    <n v="5.5247800925935699"/>
    <n v="22472055"/>
    <s v="TUNAI"/>
    <s v="MEDAN"/>
    <s v="W601"/>
    <s v="0601"/>
    <s v="0601"/>
  </r>
  <r>
    <x v="2"/>
    <s v="MEDAN"/>
    <s v="MEDAN"/>
    <s v="MOTOR"/>
    <s v="USED"/>
    <s v="HONDA"/>
    <s v="SCOOTERMATIC"/>
    <s v="SCOOTERMATIC"/>
    <x v="70"/>
    <s v="NEW BEAT STREET ESP"/>
    <s v="BEAT"/>
    <x v="3"/>
    <n v="0"/>
    <n v="9390297"/>
    <n v="11650000"/>
    <s v="S"/>
    <n v="1"/>
    <s v="NDS CHANNEL MCY"/>
    <s v="060121112771"/>
    <s v="RUTH MARYANN"/>
    <s v="MH1JFZ217JK319585"/>
    <s v="JFZ2E1319630"/>
    <s v="BK4964AHV"/>
    <d v="2022-01-31T00:00:00"/>
    <s v="04. USED MCY"/>
    <s v="UMCY JASA"/>
    <s v="04. USED MCY"/>
    <s v="01. 1-30"/>
    <n v="15000000"/>
    <s v="04. USED MCY"/>
    <s v="WAREHOUSE"/>
    <d v="2022-01-10T00:00:00"/>
    <n v="0"/>
    <d v="2021-02-15T00:00:00"/>
    <d v="2021-12-30T13:52:11"/>
    <d v="2021-12-31T17:03:10"/>
    <s v="6"/>
    <s v="0601"/>
    <s v="NO"/>
    <s v="SOLD"/>
    <n v="0"/>
    <n v="3155702"/>
    <n v="1761380"/>
    <n v="400000"/>
    <s v="B +"/>
    <s v="B"/>
    <s v="MEDAN"/>
    <s v="NON FID"/>
    <n v="3502000"/>
    <s v="&lt;=25"/>
    <n v="-2259703"/>
    <n v="1"/>
    <n v="0"/>
    <s v="01. 1-30"/>
    <n v="10"/>
    <s v="BD00273-MUNIR"/>
    <n v="10657740"/>
    <n v="14700000"/>
    <s v="KHAIRUL REZA SIREGAR"/>
    <s v="INTERNAL"/>
    <d v="2022-01-05T00:00:00"/>
    <s v="REGULAR"/>
    <s v="05. &gt;20-25%"/>
    <n v="2259703"/>
    <s v="N"/>
    <s v="Motor"/>
    <n v="2572260"/>
    <n v="945500"/>
    <n v="22161257"/>
    <d v="2021-09-15T00:00:00"/>
    <s v="LATER"/>
    <n v="10"/>
    <s v="NON CWO"/>
    <s v="TIDAK ADA"/>
    <m/>
    <s v="MEDAN-GRAHA NIAGA"/>
    <n v="9.2894675925927004"/>
    <n v="11498000"/>
    <s v="TUNAI"/>
    <s v="MEDAN"/>
    <s v="W601"/>
    <s v="0601"/>
    <s v="0601"/>
  </r>
  <r>
    <x v="2"/>
    <s v="TEBING TINGGI"/>
    <s v="MEDAN"/>
    <s v="MOTOR"/>
    <s v="USED"/>
    <s v="HONDA"/>
    <s v="SPORT"/>
    <s v="SPORT"/>
    <x v="82"/>
    <s v="CB 150 R STREETFIRE"/>
    <s v="CB 150"/>
    <x v="1"/>
    <n v="0"/>
    <n v="14081282"/>
    <n v="14200000"/>
    <s v="S"/>
    <n v="1"/>
    <s v="AJENG MOTOR-AMANSARI BARAT"/>
    <s v="062121112140"/>
    <s v="MESMAN"/>
    <s v="MH1KC8211GK083063"/>
    <s v="KC82E1083377"/>
    <s v="BK4799NAQ"/>
    <d v="2022-01-31T00:00:00"/>
    <s v="04. USED MCY"/>
    <s v="UMCY"/>
    <s v="04. USED MCY"/>
    <s v="01. 1-30"/>
    <n v="19400000"/>
    <s v="04. USED MCY"/>
    <s v="WAREHOUSE"/>
    <d v="2022-01-29T00:00:00"/>
    <n v="0"/>
    <d v="2021-03-17T00:00:00"/>
    <d v="2022-01-19T10:24:20"/>
    <d v="2022-01-19T10:40:44"/>
    <s v="8"/>
    <s v="0621"/>
    <s v="NO"/>
    <s v="SOLD"/>
    <n v="0"/>
    <n v="7590713"/>
    <n v="135450"/>
    <n v="1700000"/>
    <s v="B STD"/>
    <s v="B"/>
    <s v="TEBING TINGGI"/>
    <s v="NON FID"/>
    <n v="3126300"/>
    <s v="&gt; 25"/>
    <n v="-118718"/>
    <n v="1"/>
    <n v="0"/>
    <s v="01. 1-30"/>
    <n v="29"/>
    <s v="BD180VM-SYAHLAN SYAFRIZAL GINTING"/>
    <n v="14753767"/>
    <n v="21900000"/>
    <s v="MAHYARUDDIN SARAGIH"/>
    <s v="EXTERNAL"/>
    <d v="2022-01-29T00:00:00"/>
    <s v="REGULAR"/>
    <s v="04. &gt;15-20%"/>
    <n v="118718"/>
    <s v="N"/>
    <s v="Motor"/>
    <n v="4956233"/>
    <n v="1253500"/>
    <n v="33773588"/>
    <d v="2021-12-17T00:00:00"/>
    <s v="NEW"/>
    <n v="29"/>
    <s v="NON CWO"/>
    <s v="TIDAK ADA"/>
    <m/>
    <s v="TEBING TINGGI-AHMAD YANI"/>
    <n v="9.5550462962928595"/>
    <n v="16273700"/>
    <s v="TUNAI"/>
    <s v="MEDAN"/>
    <s v="W601"/>
    <s v="0621"/>
    <s v="0621"/>
  </r>
  <r>
    <x v="2"/>
    <s v="TEBING TINGGI"/>
    <s v="MEDAN"/>
    <s v="MOTOR"/>
    <s v="NEW"/>
    <s v="YAMAHA"/>
    <s v="SCOOTERMATIC"/>
    <s v="SCOOTERMATIC"/>
    <x v="12"/>
    <s v="ALL NEW NMAX 155"/>
    <s v="NMAX"/>
    <x v="5"/>
    <n v="0"/>
    <n v="24950105"/>
    <n v="25700000"/>
    <s v="S"/>
    <n v="1"/>
    <s v="DELI MITRA LESTARI-SUDIRMAN"/>
    <s v="062121112984"/>
    <s v="NUR CAHAYA MANDASARI"/>
    <s v="MH3SG5620MJ339772"/>
    <s v="G3L8E0620783"/>
    <m/>
    <d v="2022-01-31T00:00:00"/>
    <s v="03. NEW MCY"/>
    <s v="YAMAHA"/>
    <s v="03. NEW MCY"/>
    <s v="01. 1-30"/>
    <n v="31264000"/>
    <s v="YAMAHA"/>
    <s v="WAREHOUSE"/>
    <d v="2022-01-29T00:00:00"/>
    <n v="0"/>
    <d v="2021-05-17T00:00:00"/>
    <d v="2022-01-24T09:13:42"/>
    <d v="2022-01-24T09:36:19"/>
    <s v="6"/>
    <s v="0621"/>
    <s v="NO"/>
    <s v="SOLD"/>
    <n v="0"/>
    <n v="16299891"/>
    <n v="310000"/>
    <n v="1700000"/>
    <s v="B +"/>
    <s v="B"/>
    <s v="TEBING TINGGI"/>
    <s v="NON FID"/>
    <n v="3792940"/>
    <s v="&gt; 25"/>
    <n v="-749895"/>
    <n v="1"/>
    <n v="0"/>
    <s v="01. 1-30"/>
    <n v="29"/>
    <s v="BD180VM-SYAHLAN SYAFRIZAL GINTING"/>
    <n v="22246750"/>
    <n v="30000000"/>
    <s v="SYAFRIZAL JUFRI"/>
    <s v="EXTERNAL"/>
    <d v="2022-01-29T00:00:00"/>
    <s v="REGULAR"/>
    <s v="03. &gt;10-15%"/>
    <n v="749895"/>
    <s v="N"/>
    <s v="Motor"/>
    <n v="4753250"/>
    <n v="1175000"/>
    <n v="36353506"/>
    <d v="2021-12-17T00:00:00"/>
    <s v="NEW"/>
    <n v="29"/>
    <s v="NON CWO"/>
    <s v="TIDAK ADA"/>
    <m/>
    <s v="TEBING TINGGI-AHMAD YANI"/>
    <n v="4.5997800925906596"/>
    <n v="27471060"/>
    <s v="TUNAI"/>
    <s v="MEDAN"/>
    <s v="W601"/>
    <s v="0621"/>
    <s v="0621"/>
  </r>
  <r>
    <x v="1"/>
    <s v="FLORES (MAUMERE)"/>
    <s v="MATARAM"/>
    <s v="MOTOR"/>
    <s v="USED"/>
    <s v="YAMAHA"/>
    <s v="BEBEK"/>
    <s v="BEBEK"/>
    <x v="148"/>
    <s v="VEGA RR-DB"/>
    <s v="VEGA"/>
    <x v="2"/>
    <n v="0"/>
    <n v="3525259"/>
    <n v="2750000"/>
    <s v="S"/>
    <n v="1"/>
    <s v="CUST RETENTION MCY"/>
    <s v="050920113533"/>
    <s v="MERSIANA RONA HAWA"/>
    <s v="MH35D9206EJ927742"/>
    <s v="5D91927535"/>
    <s v="EB3513IA"/>
    <d v="2022-01-31T00:00:00"/>
    <s v="04. USED MCY"/>
    <s v="UMCY JASA"/>
    <s v="04. USED MCY"/>
    <s v="01. 1-30"/>
    <n v="7500000"/>
    <s v="04. USED MCY"/>
    <s v="MAUMERE"/>
    <d v="2022-01-21T00:00:00"/>
    <n v="0"/>
    <d v="2020-06-30T00:00:00"/>
    <d v="2021-12-23T09:15:58"/>
    <d v="2021-12-30T00:00:00"/>
    <s v="11"/>
    <s v="0509"/>
    <s v="NO"/>
    <s v="SOLD"/>
    <n v="0"/>
    <n v="995741"/>
    <n v="2634940"/>
    <n v="500000"/>
    <s v="C +"/>
    <s v="C"/>
    <s v="FLORES (MAUMERE)"/>
    <s v="NON FID"/>
    <n v="1778079"/>
    <s v="&lt;=25"/>
    <n v="0"/>
    <n v="0"/>
    <n v="1"/>
    <s v="01. 1-30"/>
    <n v="21"/>
    <s v="BD05229-KONRADUS GAUDENSIUS HERET"/>
    <n v="1164052"/>
    <n v="7100000"/>
    <s v="NANANG ALEXANDER"/>
    <s v="INTERNAL"/>
    <d v="2022-01-17T00:00:00"/>
    <s v="REGULAR"/>
    <s v="05. &gt;20-25%"/>
    <n v="0"/>
    <s v="N"/>
    <s v="Motor"/>
    <n v="5225948"/>
    <n v="831500"/>
    <n v="17364105"/>
    <d v="2021-07-30T00:00:00"/>
    <s v="LATER"/>
    <n v="21"/>
    <s v="NON CWO"/>
    <s v="TIDAK ADA"/>
    <m/>
    <s v="MAUMERE-SIKKA"/>
    <n v="22"/>
    <n v="5721921"/>
    <s v="TUNAI"/>
    <s v="MATARAM"/>
    <s v="W502"/>
    <s v="0509"/>
    <s v="0509"/>
  </r>
  <r>
    <x v="1"/>
    <s v="FLORES (MAUMERE)"/>
    <s v="MATARAM"/>
    <s v="MOTOR"/>
    <s v="NEW"/>
    <s v="HONDA"/>
    <s v="BEBEK"/>
    <s v="BEBEK"/>
    <x v="44"/>
    <s v="NEW REVO FI FIT"/>
    <s v="REVO"/>
    <x v="6"/>
    <n v="0"/>
    <n v="11574479"/>
    <n v="7050000"/>
    <s v="S"/>
    <n v="1"/>
    <s v="SINAR BINTANG ABADI-TENDA"/>
    <s v="050920114911"/>
    <s v="HANDRIANUS ABU"/>
    <s v="MH1JBK110LK727515"/>
    <s v="JBK1E1723795"/>
    <m/>
    <d v="2022-01-31T00:00:00"/>
    <s v="03. NEW MCY"/>
    <s v="HONDA"/>
    <s v="03. NEW MCY"/>
    <s v="01. 1-30"/>
    <n v="16816500"/>
    <s v="HONDA"/>
    <s v="MAUMERE"/>
    <d v="2022-01-21T00:00:00"/>
    <n v="0"/>
    <d v="2020-11-05T00:00:00"/>
    <d v="2021-12-22T16:11:08"/>
    <d v="2021-12-28T14:49:48"/>
    <s v="10"/>
    <s v="0509"/>
    <s v="NO"/>
    <s v="SOLD"/>
    <n v="0"/>
    <n v="4925519"/>
    <n v="1337250"/>
    <n v="1750000"/>
    <s v="B -"/>
    <s v="B"/>
    <s v="FLORES (MAUMERE)"/>
    <s v="NON FID"/>
    <n v="3400000"/>
    <s v="&lt;=25"/>
    <n v="0"/>
    <n v="0"/>
    <n v="1"/>
    <s v="01. 1-30"/>
    <n v="21"/>
    <s v="BD05229-KONRADUS GAUDENSIUS HERET"/>
    <n v="6942517"/>
    <n v="11400000"/>
    <s v="CHAROLUS BERTHOLOMEUS WAWO"/>
    <s v="EXTERNAL"/>
    <d v="2022-01-17T00:00:00"/>
    <s v="REGULAR"/>
    <s v="05. &gt;20-25%"/>
    <n v="0"/>
    <s v="N"/>
    <s v="Motor"/>
    <n v="3317483"/>
    <n v="232387.5"/>
    <n v="17409601"/>
    <d v="2021-10-04T00:00:00"/>
    <s v="LATER"/>
    <n v="21"/>
    <s v="NON CWO"/>
    <s v="MATI"/>
    <d v="2021-11-18T00:00:00"/>
    <s v="MAUMERE-SIKKA"/>
    <n v="23.382083333330201"/>
    <n v="14640051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1"/>
    <s v="BEAT FI SPORTY CW"/>
    <s v="BEAT"/>
    <x v="6"/>
    <n v="0"/>
    <n v="11457894"/>
    <n v="5750000"/>
    <s v="S"/>
    <n v="1"/>
    <s v="TOKO AGUNG-DON THOMAS SIKKA"/>
    <s v="050920113564"/>
    <s v="ALBERTUS ROBISIUS IKU"/>
    <s v="MH1JFZ137LK661933"/>
    <s v="JFZ1E3661839"/>
    <s v="EB2880BP"/>
    <d v="2022-01-31T00:00:00"/>
    <s v="03. NEW MCY"/>
    <s v="HONDA"/>
    <s v="03. NEW MCY"/>
    <s v="01. 1-30"/>
    <n v="18552000"/>
    <s v="HONDA"/>
    <s v="MAUMERE"/>
    <d v="2022-01-10T00:00:00"/>
    <n v="0"/>
    <d v="2020-07-14T00:00:00"/>
    <d v="2021-12-20T16:49:58"/>
    <d v="2021-12-22T08:22:02"/>
    <s v="10"/>
    <s v="0509"/>
    <s v="NO"/>
    <s v="SOLD"/>
    <n v="0"/>
    <n v="4181176"/>
    <n v="4094250"/>
    <n v="1200000"/>
    <s v="C +"/>
    <s v="C"/>
    <s v="FLORES (MAUMERE)"/>
    <s v="NON FID"/>
    <n v="3008143"/>
    <s v="&lt;=25"/>
    <n v="0"/>
    <n v="0"/>
    <n v="1"/>
    <s v="01. 1-30"/>
    <n v="10"/>
    <s v="BD04241-M YUSUF SUWANDI"/>
    <n v="5660325"/>
    <n v="14700000"/>
    <s v="EMANUEL ENGA"/>
    <s v="INTERNAL"/>
    <d v="2022-01-06T00:00:00"/>
    <s v="REGULAR"/>
    <s v="04. &gt;15-20%"/>
    <n v="0"/>
    <s v="N"/>
    <s v="Motor"/>
    <n v="7569675"/>
    <n v="945500"/>
    <n v="23623435"/>
    <d v="2021-07-14T00:00:00"/>
    <s v="LATER"/>
    <n v="10"/>
    <s v="NON CWO"/>
    <s v="TIDAK ADA"/>
    <m/>
    <s v="MAUMERE-SIKKA"/>
    <n v="18.651365740741301"/>
    <n v="15543857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70"/>
    <s v="NEW BEAT STREET ESP"/>
    <s v="BEAT"/>
    <x v="6"/>
    <n v="0"/>
    <n v="11994639"/>
    <n v="12200000"/>
    <s v="S"/>
    <n v="1"/>
    <s v="TOKO AGUNG-DON THOMAS SIKKA"/>
    <s v="050920113820"/>
    <s v="KORNELIS DEHOUTMAN"/>
    <s v="MH1JM8211LK081283"/>
    <s v="JM82E1081297"/>
    <m/>
    <d v="2022-01-31T00:00:00"/>
    <s v="03. NEW MCY"/>
    <s v="HONDA"/>
    <s v="03. NEW MCY"/>
    <s v="02. 31-60"/>
    <n v="19341000"/>
    <s v="HONDA"/>
    <s v="MAUMERE"/>
    <d v="2022-01-07T00:00:00"/>
    <n v="0"/>
    <d v="2020-08-14T00:00:00"/>
    <d v="2021-11-30T18:23:11"/>
    <d v="2021-11-30T19:10:39"/>
    <s v="12"/>
    <s v="0509"/>
    <s v="NO"/>
    <s v="SOLD"/>
    <n v="0"/>
    <n v="4005361"/>
    <n v="1168000"/>
    <n v="1750000"/>
    <s v="A -"/>
    <s v="A"/>
    <s v="FLORES (MAUMERE)"/>
    <s v="NON FID"/>
    <n v="4300000"/>
    <s v="&lt;=25"/>
    <n v="-205361"/>
    <n v="1"/>
    <n v="0"/>
    <s v="02. 31-60"/>
    <n v="7"/>
    <s v="BD07615-ROBERTUS RUPIAH"/>
    <n v="11259751"/>
    <n v="14700000"/>
    <s v="IDA BAGUS KETUT SURYA KARNA SH"/>
    <s v="EXTERNAL"/>
    <d v="2022-01-06T00:00:00"/>
    <s v="REGULAR"/>
    <s v="05. &gt;20-25%"/>
    <n v="205361"/>
    <s v="N"/>
    <s v="Motor"/>
    <n v="1970249"/>
    <n v="945500"/>
    <n v="23421365"/>
    <d v="2021-09-11T00:00:00"/>
    <s v="LATER"/>
    <n v="7"/>
    <s v="NON CWO"/>
    <s v="TIDAK ADA"/>
    <m/>
    <s v="MAUMERE-SIKKA"/>
    <n v="37.200937499997998"/>
    <n v="16498451"/>
    <s v="TUNAI"/>
    <s v="MATARAM"/>
    <s v="W502"/>
    <s v="0509"/>
    <s v="0509"/>
  </r>
  <r>
    <x v="2"/>
    <s v="BANDA ACEH"/>
    <s v="BANDA ACEH"/>
    <s v="MOTOR"/>
    <s v="NEW"/>
    <s v="HONDA"/>
    <s v="SCOOTERMATIC"/>
    <s v="SCOOTERMATIC"/>
    <x v="142"/>
    <s v="VARIO 125ESP CBS ISS"/>
    <s v="VARIO 125"/>
    <x v="6"/>
    <n v="0"/>
    <n v="16068863"/>
    <n v="16600000"/>
    <s v="S"/>
    <n v="1"/>
    <s v="PRIMA NUSANTARA-BANDA ACEH"/>
    <s v="064220431835"/>
    <s v="KHAIDIR Z"/>
    <s v="MH1JM5113LK684686"/>
    <s v="JM51E1684772"/>
    <m/>
    <d v="2022-01-31T00:00:00"/>
    <s v="03. NEW MCY"/>
    <s v="HONDA"/>
    <s v="03. NEW MCY"/>
    <s v="01. 1-30"/>
    <n v="22429000"/>
    <s v="HONDA"/>
    <s v="WAREHOUSE"/>
    <d v="2022-01-21T00:00:00"/>
    <n v="0"/>
    <d v="2020-12-16T00:00:00"/>
    <d v="2022-01-11T16:52:56"/>
    <d v="2022-01-18T00:00:00"/>
    <s v="10"/>
    <s v="0642"/>
    <s v="NO"/>
    <s v="SOLD"/>
    <n v="0"/>
    <n v="7302171"/>
    <n v="1720075"/>
    <n v="1500000"/>
    <s v="B +"/>
    <s v="B"/>
    <s v="BANDA ACEH"/>
    <s v="NON FID"/>
    <n v="5000000"/>
    <s v="&lt;=25"/>
    <n v="-531137"/>
    <n v="1"/>
    <n v="0"/>
    <s v="01. 1-30"/>
    <n v="21"/>
    <s v="BD09933-ZAKY MOTOR"/>
    <n v="14554102"/>
    <n v="17900000"/>
    <s v="TASK FORCE"/>
    <s v="EXTERNAL"/>
    <d v="2022-01-20T00:00:00"/>
    <s v="REGULAR"/>
    <s v="05. &gt;20-25%"/>
    <n v="531137"/>
    <s v="N"/>
    <s v="Motor"/>
    <n v="1555898"/>
    <n v="204000"/>
    <n v="26190389"/>
    <d v="2021-11-16T00:00:00"/>
    <s v="NEW"/>
    <n v="21"/>
    <s v="NON CWO"/>
    <s v="BERLAKU"/>
    <d v="2022-02-22T00:00:00"/>
    <s v="BANDA ACEH-TEUKU UMAR"/>
    <n v="3"/>
    <n v="19625396"/>
    <s v="TUNAI"/>
    <s v="BANDA ACEH"/>
    <s v="W603"/>
    <s v="0642"/>
    <s v="0642"/>
  </r>
  <r>
    <x v="2"/>
    <s v="BANDA ACEH"/>
    <s v="BANDA ACEH"/>
    <s v="MOTOR"/>
    <s v="NEW"/>
    <s v="HONDA"/>
    <s v="SCOOTERMATIC"/>
    <s v="SCOOTERMATIC"/>
    <x v="16"/>
    <s v="SCOOPY ESP"/>
    <s v="SCOOPY"/>
    <x v="6"/>
    <n v="0"/>
    <n v="15850568"/>
    <n v="17700000"/>
    <s v="S"/>
    <n v="1"/>
    <s v="UD RESTU MOTOR"/>
    <s v="064220432113"/>
    <s v="M SOLEHUDIN"/>
    <s v="MH1JM011XLK035275"/>
    <s v="JM01E1035333"/>
    <m/>
    <d v="2022-01-31T00:00:00"/>
    <s v="03. NEW MCY"/>
    <s v="HONDA"/>
    <s v="03. NEW MCY"/>
    <s v="01. 1-30"/>
    <n v="20962000"/>
    <s v="HONDA"/>
    <s v="WAREHOUSE"/>
    <d v="2022-01-27T00:00:00"/>
    <n v="0"/>
    <d v="2020-12-24T00:00:00"/>
    <d v="2022-01-19T12:14:54"/>
    <d v="2022-01-25T16:40:15"/>
    <s v="7"/>
    <s v="0642"/>
    <s v="NO"/>
    <s v="SOLD"/>
    <n v="0"/>
    <n v="7856253"/>
    <n v="2581570"/>
    <n v="1500000"/>
    <s v="A -"/>
    <s v="A"/>
    <s v="BANDA ACEH"/>
    <s v="NON FID"/>
    <n v="5000000"/>
    <s v="&gt; 25"/>
    <n v="-1849432"/>
    <n v="1"/>
    <n v="0"/>
    <s v="01. 1-30"/>
    <n v="27"/>
    <s v="BD09933-ZAKY MOTOR"/>
    <n v="13508064"/>
    <n v="17200000"/>
    <s v="TASK FORCE"/>
    <s v="EXTERNAL"/>
    <d v="2022-01-26T00:00:00"/>
    <s v="REGULAR"/>
    <s v="05. &gt;20-25%"/>
    <n v="1849432"/>
    <s v="N"/>
    <s v="Motor"/>
    <n v="1971936"/>
    <n v="983000"/>
    <n v="23096640"/>
    <d v="2021-08-24T00:00:00"/>
    <s v="NEW"/>
    <n v="27"/>
    <s v="NON CWO"/>
    <s v="TIDAK ADA"/>
    <m/>
    <s v="BANDA ACEH-TEUKU UMAR"/>
    <n v="1.3053819444467101"/>
    <n v="18073604"/>
    <s v="TUNAI"/>
    <s v="BANDA ACEH"/>
    <s v="W603"/>
    <s v="0642"/>
    <s v="0642"/>
  </r>
  <r>
    <x v="1"/>
    <s v="FLORES (MAUMERE)"/>
    <s v="MATARAM"/>
    <s v="MOTOR"/>
    <s v="NEW"/>
    <s v="YAMAHA"/>
    <s v="BEBEK"/>
    <s v="BEBEK"/>
    <x v="63"/>
    <s v="JUPITER Z CW FI"/>
    <s v="JUPITER"/>
    <x v="3"/>
    <n v="0"/>
    <n v="6222377"/>
    <n v="6750000"/>
    <s v="S"/>
    <n v="1"/>
    <s v="TOTOISAN INDAH MOTOR-ELTARI"/>
    <s v="050921111158"/>
    <s v="MARIA SUSANTI IA"/>
    <s v="MH3UE1120JJ200822"/>
    <s v="E3R5E0211834"/>
    <s v="EB5372HD"/>
    <d v="2022-01-31T00:00:00"/>
    <s v="03. NEW MCY"/>
    <s v="YAMAHA"/>
    <s v="03. NEW MCY"/>
    <s v="02. 31-60"/>
    <n v="19252000"/>
    <s v="YAMAHA"/>
    <s v="MAUMERE"/>
    <d v="2022-01-21T00:00:00"/>
    <n v="0"/>
    <d v="2021-01-26T00:00:00"/>
    <d v="2021-12-15T09:02:15"/>
    <d v="2021-12-15T10:00:01"/>
    <s v="6"/>
    <s v="0509"/>
    <s v="NO"/>
    <s v="SOLD"/>
    <n v="0"/>
    <n v="1057615"/>
    <n v="5680050"/>
    <n v="1750000"/>
    <s v="B STD"/>
    <s v="B"/>
    <s v="FLORES (MAUMERE)"/>
    <s v="NON FID"/>
    <n v="9398193"/>
    <s v="&lt;=25"/>
    <n v="-527623"/>
    <n v="1"/>
    <n v="0"/>
    <s v="02. 31-60"/>
    <n v="21"/>
    <s v="BD05229-KONRADUS GAUDENSIUS HERET"/>
    <n v="7858233"/>
    <n v="13000000"/>
    <s v="IDA BAGUS KETUT SURYA KARNA SH"/>
    <s v="EXTERNAL"/>
    <d v="2022-01-17T00:00:00"/>
    <s v="REGULAR"/>
    <s v="07. &gt; 30%"/>
    <n v="527623"/>
    <s v="N"/>
    <s v="Motor"/>
    <n v="3841767"/>
    <n v="661675"/>
    <n v="21423655"/>
    <d v="2021-08-26T00:00:00"/>
    <s v="LATER"/>
    <n v="21"/>
    <s v="NON CWO"/>
    <s v="MATI"/>
    <d v="2020-06-26T15:36:30"/>
    <s v="MAUMERE-SIKKA"/>
    <n v="36.583321759259"/>
    <n v="9853807"/>
    <s v="TUNAI"/>
    <s v="MATARAM"/>
    <s v="W502"/>
    <s v="0509"/>
    <s v="0509"/>
  </r>
  <r>
    <x v="1"/>
    <s v="FLORES (MAUMERE)"/>
    <s v="MATARAM"/>
    <s v="MOTOR"/>
    <s v="NEW"/>
    <s v="YAMAHA"/>
    <s v="BEBEK"/>
    <s v="BEBEK"/>
    <x v="63"/>
    <s v="JUPITER Z CW FI"/>
    <s v="JUPITER"/>
    <x v="0"/>
    <n v="0"/>
    <n v="10526214"/>
    <n v="9150000"/>
    <s v="S"/>
    <n v="1"/>
    <s v="SERBA MULIA AUTO-ELTARI"/>
    <s v="050921111237"/>
    <s v="KANISIUS BADU"/>
    <s v="MH3UE1120KJ237460"/>
    <s v="E3R5E0249682"/>
    <s v="EB2985AK"/>
    <d v="2022-01-31T00:00:00"/>
    <s v="03. NEW MCY"/>
    <s v="YAMAHA"/>
    <s v="03. NEW MCY"/>
    <s v="02. 31-60"/>
    <n v="19452000"/>
    <s v="YAMAHA"/>
    <s v="MAUMERE"/>
    <d v="2022-01-19T00:00:00"/>
    <n v="0"/>
    <d v="2021-01-28T00:00:00"/>
    <d v="2021-11-27T12:33:01"/>
    <d v="2021-11-30T19:17:00"/>
    <s v="7"/>
    <s v="0509"/>
    <s v="NO"/>
    <s v="SOLD"/>
    <n v="0"/>
    <n v="3024376"/>
    <n v="2647755"/>
    <n v="1300000"/>
    <s v="A STD"/>
    <s v="A"/>
    <s v="FLORES (MAUMERE)"/>
    <s v="NON FID"/>
    <n v="5307634"/>
    <s v="&lt;=25"/>
    <n v="0"/>
    <n v="0"/>
    <n v="1"/>
    <s v="02. 31-60"/>
    <n v="19"/>
    <s v="BD20688-YOHANES LAKO DEDE"/>
    <n v="11567051"/>
    <n v="13700000"/>
    <s v="IDA BAGUS KETUT SURYA KARNA SH"/>
    <s v="EXTERNAL"/>
    <d v="2022-01-17T00:00:00"/>
    <s v="REGULAR"/>
    <s v="06. &gt;25-30%"/>
    <n v="0"/>
    <s v="N"/>
    <s v="Motor"/>
    <n v="762949"/>
    <n v="321812.5"/>
    <n v="21423655"/>
    <d v="2021-09-28T00:00:00"/>
    <s v="LATER"/>
    <n v="19"/>
    <s v="NON CWO"/>
    <s v="MATI"/>
    <d v="2021-02-14T15:51:42"/>
    <s v="MAUMERE-SIKKA"/>
    <n v="49.196527777778101"/>
    <n v="14144366"/>
    <s v="TUNAI"/>
    <s v="MATARAM"/>
    <s v="W502"/>
    <s v="0509"/>
    <s v="0509"/>
  </r>
  <r>
    <x v="1"/>
    <s v="KUPANG"/>
    <s v="MATARAM"/>
    <s v="MOTOR"/>
    <s v="USED"/>
    <s v="HONDA"/>
    <s v="SCOOTERMATIC"/>
    <s v="SCOOTERMATIC"/>
    <x v="3"/>
    <s v="BEAT FISPORTY CW ESP"/>
    <s v="BEAT"/>
    <x v="8"/>
    <n v="0"/>
    <n v="7249805"/>
    <n v="9300000"/>
    <s v="S"/>
    <n v="1"/>
    <s v="CUST RETENTION MCY"/>
    <s v="050821112317"/>
    <s v="LILIANA DUNGGUN"/>
    <s v="MH1JFZ110HK658992"/>
    <s v="JFZ1E1674092"/>
    <s v="DH3413BS"/>
    <d v="2022-01-31T00:00:00"/>
    <s v="04. USED MCY"/>
    <s v="UMCY"/>
    <s v="04. USED MCY"/>
    <s v="01. 1-30"/>
    <n v="13500000"/>
    <s v="04. USED MCY"/>
    <s v="KUPANG"/>
    <d v="2022-01-07T00:00:00"/>
    <n v="0"/>
    <d v="2021-03-17T00:00:00"/>
    <d v="2021-12-30T15:52:16"/>
    <d v="2021-12-31T13:08:17"/>
    <s v="6"/>
    <s v="0508"/>
    <s v="NO"/>
    <s v="SOLD"/>
    <n v="0"/>
    <n v="3293158"/>
    <n v="3609560"/>
    <n v="1000000"/>
    <s v="B +"/>
    <s v="B"/>
    <s v="KUPANG"/>
    <s v="NON FID"/>
    <n v="4331877"/>
    <s v="&lt;=25"/>
    <n v="-2050195"/>
    <n v="1"/>
    <n v="0"/>
    <s v="01. 1-30"/>
    <n v="7"/>
    <s v="BD06277-TIMUR MOTOR-H R KOROH"/>
    <n v="8404344"/>
    <n v="12500000"/>
    <s v="APRIANO DULI NAPI"/>
    <s v="EXTERNAL"/>
    <d v="2022-01-06T00:00:00"/>
    <s v="REGULAR"/>
    <s v="07. &gt; 30%"/>
    <n v="2050195"/>
    <s v="N"/>
    <s v="Motor"/>
    <n v="2845657"/>
    <n v="912500"/>
    <n v="23515745"/>
    <d v="2021-10-17T00:00:00"/>
    <s v="LATER"/>
    <n v="7"/>
    <s v="NON CWO"/>
    <s v="TIDAK ADA"/>
    <m/>
    <s v="KUPANG-OEBA"/>
    <n v="6.4525810185150503"/>
    <n v="9168123"/>
    <s v="TUNAI"/>
    <s v="MATARAM"/>
    <s v="W502"/>
    <s v="0508"/>
    <s v="0508"/>
  </r>
  <r>
    <x v="1"/>
    <s v="FLORES (MAUMERE)"/>
    <s v="MATARAM"/>
    <s v="MOTOR"/>
    <s v="NEW"/>
    <s v="HONDA"/>
    <s v="SCOOTERMATIC"/>
    <s v="SCOOTERMATIC"/>
    <x v="123"/>
    <s v="NEW SCOOPY SPORTY"/>
    <s v="SCOOPY"/>
    <x v="5"/>
    <n v="0"/>
    <n v="15938782"/>
    <n v="16750000"/>
    <s v="S"/>
    <n v="1"/>
    <s v="NASIONAL MOTOR-MOTANG RUA"/>
    <s v="050921111808"/>
    <s v="NUR LAELA SAMAILA"/>
    <s v="MH1JM0115MK067486"/>
    <s v="JM01E1066582"/>
    <m/>
    <d v="2022-01-31T00:00:00"/>
    <s v="03. NEW MCY"/>
    <s v="HONDA"/>
    <s v="03. NEW MCY"/>
    <s v="01. 1-30"/>
    <n v="21952500"/>
    <s v="HONDA"/>
    <s v="MAUMERE"/>
    <d v="2022-01-12T00:00:00"/>
    <n v="0"/>
    <d v="2021-03-31T00:00:00"/>
    <d v="2021-12-30T14:24:42"/>
    <d v="2021-12-31T20:20:10"/>
    <s v="6"/>
    <s v="0509"/>
    <s v="NO"/>
    <s v="SOLD"/>
    <n v="0"/>
    <n v="4605218"/>
    <n v="590360"/>
    <n v="400000"/>
    <s v="A +"/>
    <s v="A"/>
    <s v="FLORES (MAUMERE)"/>
    <s v="NON FID"/>
    <n v="3000000"/>
    <s v="&lt;=25"/>
    <n v="-811218"/>
    <n v="1"/>
    <n v="0"/>
    <s v="01. 1-30"/>
    <n v="12"/>
    <s v="BD04761-MARHASYIM"/>
    <n v="16402000"/>
    <n v="18500000"/>
    <s v="RIONARDUS DANDUR"/>
    <s v="INTERNAL"/>
    <d v="2022-01-06T00:00:00"/>
    <s v="REGULAR"/>
    <s v="03. &gt;10-15%"/>
    <n v="811218"/>
    <s v="N"/>
    <s v="Motor"/>
    <n v="248000"/>
    <n v="127000"/>
    <n v="26741000"/>
    <d v="2021-10-31T00:00:00"/>
    <s v="LATER"/>
    <n v="12"/>
    <s v="NON CWO"/>
    <s v="BERLAKU"/>
    <d v="2022-04-29T00:00:00"/>
    <s v="MAUMERE-SIKKA"/>
    <n v="11.152662037035"/>
    <n v="20148497"/>
    <s v="TUNAI"/>
    <s v="MATARAM"/>
    <s v="W502"/>
    <s v="0509"/>
    <s v="0509"/>
  </r>
  <r>
    <x v="1"/>
    <s v="FLORES (MAUMERE)"/>
    <s v="MATARAM"/>
    <s v="MOTOR"/>
    <s v="USED"/>
    <s v="YAMAHA"/>
    <s v="SCOOTERMATIC"/>
    <s v="SCOOTERMATIC"/>
    <x v="8"/>
    <s v="NEW MIO M3 CW"/>
    <s v="MIO"/>
    <x v="3"/>
    <n v="0"/>
    <n v="9276898"/>
    <n v="5100000"/>
    <s v="S"/>
    <n v="1"/>
    <s v="NDS NON CHANNEL MCY"/>
    <s v="050921111806"/>
    <s v="SELESTINUS YOHANIS GENDA"/>
    <s v="MH3SE88G0JJ044674"/>
    <s v="E3R2E1859781"/>
    <s v="EB5841BL"/>
    <d v="2022-01-31T00:00:00"/>
    <s v="04. USED MCY"/>
    <s v="UMCY JASA"/>
    <s v="04. USED MCY"/>
    <s v="01. 1-30"/>
    <n v="12800000"/>
    <s v="04. USED MCY"/>
    <s v="MAUMERE"/>
    <d v="2022-01-29T00:00:00"/>
    <n v="0"/>
    <d v="2021-04-26T00:00:00"/>
    <d v="2021-12-31T19:52:23"/>
    <d v="2021-12-31T20:19:26"/>
    <s v="6"/>
    <s v="0509"/>
    <s v="NO"/>
    <s v="SOLD"/>
    <n v="0"/>
    <n v="6122102"/>
    <n v="428765"/>
    <n v="250000"/>
    <s v="B -"/>
    <s v="B"/>
    <s v="FLORES (MAUMERE)"/>
    <s v="NON FID"/>
    <n v="2562080"/>
    <s v="&gt; 25"/>
    <n v="0"/>
    <n v="0"/>
    <n v="1"/>
    <s v="01. 1-30"/>
    <n v="29"/>
    <s v="BD20746-BERNADUS UNI"/>
    <n v="5802168"/>
    <n v="11800000"/>
    <s v="ANSELMUS JEFRIAN DHEDHE"/>
    <s v="INTERNAL"/>
    <d v="2022-01-28T00:00:00"/>
    <s v="REGULAR"/>
    <s v="05. &gt;20-25%"/>
    <n v="0"/>
    <s v="N"/>
    <s v="Motor"/>
    <n v="4817832"/>
    <n v="902000"/>
    <n v="21244575"/>
    <d v="2021-11-16T00:00:00"/>
    <s v="LATER"/>
    <n v="29"/>
    <s v="NON CWO"/>
    <s v="TIDAK ADA"/>
    <m/>
    <s v="MAUMERE-SIKKA"/>
    <n v="28.1531712962969"/>
    <n v="10237920"/>
    <s v="TUNAI"/>
    <s v="MATARAM"/>
    <s v="W502"/>
    <s v="0509"/>
    <s v="0509"/>
  </r>
  <r>
    <x v="1"/>
    <s v="FLORES (MAUMERE)"/>
    <s v="MATARAM"/>
    <s v="MOTOR"/>
    <s v="NEW"/>
    <s v="HONDA"/>
    <s v="SCOOTERMATIC"/>
    <s v="SCOOTERMATIC"/>
    <x v="37"/>
    <s v="BEAT CBS FI"/>
    <s v="BEAT"/>
    <x v="6"/>
    <n v="0"/>
    <n v="12760409"/>
    <n v="9700000"/>
    <s v="S"/>
    <n v="1"/>
    <s v="TOKO AGUNG-DON THOMAS SIKKA"/>
    <s v="050920115118"/>
    <s v="SERPINA DARINI"/>
    <s v="MH1JM8114LK187776"/>
    <s v="JM81E1189755"/>
    <m/>
    <d v="2022-01-31T00:00:00"/>
    <s v="03. NEW MCY"/>
    <s v="HONDA"/>
    <s v="03. NEW MCY"/>
    <s v="02. 31-60"/>
    <n v="18691000"/>
    <s v="HONDA"/>
    <s v="MAUMERE"/>
    <d v="2022-01-08T00:00:00"/>
    <n v="0"/>
    <d v="2020-11-26T00:00:00"/>
    <d v="2021-11-25T16:02:57"/>
    <d v="2021-11-30T19:11:48"/>
    <s v="9"/>
    <s v="0509"/>
    <s v="NO"/>
    <s v="SOLD"/>
    <n v="0"/>
    <n v="4918612"/>
    <n v="810538"/>
    <n v="1500000"/>
    <s v="A -"/>
    <s v="A"/>
    <s v="FLORES (MAUMERE)"/>
    <s v="NON FID"/>
    <n v="2677685"/>
    <s v="&lt;=25"/>
    <n v="0"/>
    <n v="0"/>
    <n v="1"/>
    <s v="02. 31-60"/>
    <n v="8"/>
    <s v="BD1803X-DARSONO"/>
    <n v="11607414"/>
    <n v="14700000"/>
    <s v="IDA BAGUS KETUT SURYA KARNA SH"/>
    <s v="EXTERNAL"/>
    <d v="2022-01-06T00:00:00"/>
    <s v="REGULAR"/>
    <s v="03. &gt;10-15%"/>
    <n v="0"/>
    <s v="N"/>
    <s v="Motor"/>
    <n v="1622586"/>
    <n v="945500"/>
    <n v="20766020"/>
    <d v="2021-10-01T00:00:00"/>
    <s v="LATER"/>
    <n v="8"/>
    <s v="NON CWO"/>
    <s v="TIDAK ADA"/>
    <m/>
    <s v="MAUMERE-SIKKA"/>
    <n v="38.200138888889299"/>
    <n v="16013315"/>
    <s v="TUNAI"/>
    <s v="MATARAM"/>
    <s v="W502"/>
    <s v="0509"/>
    <s v="0509"/>
  </r>
  <r>
    <x v="1"/>
    <s v="KUPANG"/>
    <s v="MATARAM"/>
    <s v="MOTOR"/>
    <s v="NEW"/>
    <s v="HONDA"/>
    <s v="SCOOTERMATIC"/>
    <s v="SCOOTERMATIC"/>
    <x v="96"/>
    <s v="NEW SCOOPY PRESTIGE"/>
    <s v="SCOOPY"/>
    <x v="5"/>
    <n v="0"/>
    <n v="11916730"/>
    <n v="18000000"/>
    <s v="S"/>
    <n v="1"/>
    <s v="DINAMIKA MOTOR KPG"/>
    <s v="050821111848"/>
    <s v="JOHANIS ELIAZAR PAU"/>
    <s v="MH1JM0210MK095761"/>
    <s v="JM02E1095782"/>
    <m/>
    <d v="2022-01-31T00:00:00"/>
    <s v="03. NEW MCY"/>
    <s v="HONDA"/>
    <s v="03. NEW MCY"/>
    <s v="01. 1-30"/>
    <n v="22620000"/>
    <s v="HONDA"/>
    <s v="KUPANG"/>
    <d v="2022-01-25T00:00:00"/>
    <n v="0"/>
    <d v="2021-02-26T00:00:00"/>
    <d v="2022-01-11T14:41:42"/>
    <d v="2022-01-18T00:00:00"/>
    <s v="7"/>
    <s v="0508"/>
    <s v="NO"/>
    <s v="SOLD"/>
    <n v="0"/>
    <n v="2293268"/>
    <n v="3208460"/>
    <n v="1000000"/>
    <s v="A +"/>
    <s v="A"/>
    <s v="KUPANG"/>
    <s v="NON FID"/>
    <n v="5500000"/>
    <s v="&lt;=25"/>
    <n v="-6083270"/>
    <n v="1"/>
    <n v="0"/>
    <s v="01. 1-30"/>
    <n v="25"/>
    <s v="BD05664-UD SANNY MOTOR"/>
    <n v="16905486"/>
    <n v="20000000"/>
    <s v="USMAN WAHYUDI SULAIMAN"/>
    <s v="EXTERNAL"/>
    <d v="2022-01-24T00:00:00"/>
    <s v="REGULAR"/>
    <s v="05. &gt;20-25%"/>
    <n v="6083270"/>
    <s v="N"/>
    <s v="Motor"/>
    <n v="1094515"/>
    <n v="1025000"/>
    <n v="24526700"/>
    <d v="2021-10-24T00:00:00"/>
    <s v="NEW"/>
    <n v="25"/>
    <s v="NON CWO"/>
    <s v="TIDAK ADA"/>
    <m/>
    <s v="KUPANG-OEBA"/>
    <n v="7"/>
    <n v="18214060"/>
    <s v="TUNAI"/>
    <s v="MATARAM"/>
    <s v="W502"/>
    <s v="0508"/>
    <s v="0508"/>
  </r>
  <r>
    <x v="1"/>
    <s v="FLORES (MAUMERE)"/>
    <s v="MATARAM"/>
    <s v="MOTOR"/>
    <s v="NEW"/>
    <s v="HONDA"/>
    <s v="SCOOTERMATIC"/>
    <s v="SCOOTERMATIC"/>
    <x v="70"/>
    <s v="NEW BEAT STREET ESP"/>
    <s v="BEAT"/>
    <x v="5"/>
    <n v="0"/>
    <n v="14974504"/>
    <n v="12250000"/>
    <s v="S"/>
    <n v="1"/>
    <s v="RAJA JAYA MTR-NONG MEAK SIKKA"/>
    <s v="050921112458"/>
    <s v="FRANSISKUS KARBENI LUSI"/>
    <s v="MH1JM8213MK285990"/>
    <s v="JM82E1284021"/>
    <m/>
    <d v="2022-01-31T00:00:00"/>
    <s v="03. NEW MCY"/>
    <s v="HONDA"/>
    <s v="03. NEW MCY"/>
    <s v="01. 1-30"/>
    <n v="19517500"/>
    <s v="HONDA"/>
    <s v="MAUMERE"/>
    <d v="2022-01-19T00:00:00"/>
    <n v="0"/>
    <d v="2021-07-17T00:00:00"/>
    <d v="2021-12-22T15:29:44"/>
    <d v="2021-12-31T20:25:32"/>
    <s v="3"/>
    <s v="0509"/>
    <s v="NO"/>
    <s v="SOLD"/>
    <n v="0"/>
    <n v="4785494"/>
    <n v="312000"/>
    <n v="1000000"/>
    <s v="B +"/>
    <s v="B"/>
    <s v="FLORES (MAUMERE)"/>
    <s v="FID"/>
    <n v="4000000"/>
    <s v="&lt;=25"/>
    <n v="0"/>
    <n v="0"/>
    <n v="1"/>
    <s v="01. 1-30"/>
    <n v="19"/>
    <s v="BD1803X-DARSONO"/>
    <n v="10754197"/>
    <n v="15100000"/>
    <s v="TASK FORCE"/>
    <s v="EXTERNAL"/>
    <d v="2022-01-17T00:00:00"/>
    <s v="REGULAR"/>
    <s v="05. &gt;20-25%"/>
    <n v="0"/>
    <s v="N"/>
    <s v="Motor"/>
    <n v="2835803"/>
    <n v="951500"/>
    <n v="23421365"/>
    <d v="2021-11-16T00:00:00"/>
    <s v="LATER"/>
    <n v="19"/>
    <s v="NON CWO"/>
    <s v="TIDAK ADA"/>
    <m/>
    <s v="MAUMERE-SIKKA"/>
    <n v="18.148935185185099"/>
    <n v="16672346"/>
    <s v="TUNAI"/>
    <s v="MATARAM"/>
    <s v="W502"/>
    <s v="0509"/>
    <s v="0509"/>
  </r>
  <r>
    <x v="1"/>
    <s v="FLORES (MAUMERE)"/>
    <s v="MATARAM"/>
    <s v="MOTOR"/>
    <s v="NEW"/>
    <s v="HONDA"/>
    <s v="BEBEK"/>
    <s v="BEBEK"/>
    <x v="44"/>
    <s v="NEW REVO FI FIT"/>
    <s v="REVO"/>
    <x v="5"/>
    <n v="0"/>
    <n v="13406103"/>
    <n v="7000000"/>
    <s v="S"/>
    <n v="1"/>
    <s v="RAJA JAYA MTR-NONG MEAK SIKKA"/>
    <s v="050921111984"/>
    <s v="VINSENSIUS PALOTI K TUKAN"/>
    <s v="MH1JBK114MK758204"/>
    <s v="JBK1E1754283"/>
    <m/>
    <d v="2022-01-31T00:00:00"/>
    <s v="03. NEW MCY"/>
    <s v="HONDA"/>
    <s v="03. NEW MCY"/>
    <s v="02. 31-60"/>
    <n v="16912500"/>
    <s v="HONDA"/>
    <s v="MAUMERE"/>
    <d v="2022-01-07T00:00:00"/>
    <n v="0"/>
    <d v="2021-04-29T00:00:00"/>
    <d v="2021-11-25T16:01:33"/>
    <d v="2021-11-30T19:20:41"/>
    <s v="4"/>
    <s v="0509"/>
    <s v="NO"/>
    <s v="SOLD"/>
    <n v="0"/>
    <n v="7593894"/>
    <n v="513750"/>
    <n v="1000000"/>
    <s v="A STD"/>
    <s v="A"/>
    <s v="FLORES (MAUMERE)"/>
    <s v="FID"/>
    <n v="3650000"/>
    <s v="&lt;=25"/>
    <n v="0"/>
    <n v="0"/>
    <n v="1"/>
    <s v="02. 31-60"/>
    <n v="7"/>
    <s v="BD05229-KONRADUS GAUDENSIUS HERET"/>
    <n v="9231652"/>
    <n v="11700000"/>
    <s v="MUHAMAD RIVAI BORO"/>
    <s v="EXTERNAL"/>
    <d v="2022-01-06T00:00:00"/>
    <s v="REGULAR"/>
    <s v="05. &gt;20-25%"/>
    <n v="0"/>
    <s v="N"/>
    <s v="Motor"/>
    <n v="1298348"/>
    <n v="900500"/>
    <n v="17409601"/>
    <d v="2021-09-28T00:00:00"/>
    <s v="LATER"/>
    <n v="7"/>
    <s v="NON CWO"/>
    <s v="TIDAK ADA"/>
    <m/>
    <s v="MAUMERE-SIKKA"/>
    <n v="37.193969907406398"/>
    <n v="14488326"/>
    <s v="TUNAI"/>
    <s v="MATARAM"/>
    <s v="W502"/>
    <s v="0509"/>
    <s v="0509"/>
  </r>
  <r>
    <x v="1"/>
    <s v="KUPANG"/>
    <s v="MATARAM"/>
    <s v="MOTOR"/>
    <s v="NEW"/>
    <s v="HONDA"/>
    <s v="SCOOTERMATIC"/>
    <s v="SCOOTERMATIC"/>
    <x v="34"/>
    <s v="NEW SCOOPY FASHION"/>
    <s v="SCOOPY"/>
    <x v="5"/>
    <n v="0"/>
    <n v="18241570"/>
    <n v="14950000"/>
    <s v="S"/>
    <n v="1"/>
    <s v="MUTIARA TIMUR STAR"/>
    <s v="050821113132"/>
    <s v="FAISAL FAGIH"/>
    <s v="MH1JM0117MK157304"/>
    <s v="JM01E1156120"/>
    <m/>
    <d v="2022-01-31T00:00:00"/>
    <s v="03. NEW MCY"/>
    <s v="HONDA"/>
    <s v="03. NEW MCY"/>
    <s v="01. 1-30"/>
    <n v="22070000"/>
    <s v="HONDA"/>
    <s v="KUPANG"/>
    <d v="2022-01-07T00:00:00"/>
    <n v="0"/>
    <d v="2021-05-05T00:00:00"/>
    <d v="2021-12-30T10:14:02"/>
    <d v="2021-12-31T13:09:31"/>
    <s v="5"/>
    <s v="0508"/>
    <s v="NO"/>
    <s v="SOLD"/>
    <n v="0"/>
    <n v="7242425"/>
    <n v="465360"/>
    <n v="250000"/>
    <s v="B STD"/>
    <s v="B"/>
    <s v="KUPANG"/>
    <s v="FID"/>
    <n v="2500000"/>
    <s v="&lt;=25"/>
    <n v="0"/>
    <n v="0"/>
    <n v="1"/>
    <s v="01. 1-30"/>
    <n v="7"/>
    <s v="BD1904C-PUTRA JAYA MTR-W J LALAMENTIK"/>
    <n v="13583050"/>
    <n v="19100000"/>
    <s v="STEFEN RIKI NDOLUANAK"/>
    <s v="INTERNAL"/>
    <d v="2022-01-06T00:00:00"/>
    <s v="REGULAR"/>
    <s v="03. &gt;10-15%"/>
    <n v="0"/>
    <s v="N"/>
    <s v="Motor"/>
    <n v="3606950"/>
    <n v="1011500"/>
    <n v="24926000"/>
    <d v="2021-11-04T00:00:00"/>
    <s v="LATER"/>
    <n v="7"/>
    <s v="NON CWO"/>
    <s v="TIDAK ADA"/>
    <m/>
    <s v="KUPANG-OEBA"/>
    <n v="6.4517245370370802"/>
    <n v="20820228"/>
    <s v="TUNAI"/>
    <s v="MATARAM"/>
    <s v="W502"/>
    <s v="0508"/>
    <s v="0508"/>
  </r>
  <r>
    <x v="1"/>
    <s v="KUPANG"/>
    <s v="MATARAM"/>
    <s v="MOTOR"/>
    <s v="USED"/>
    <s v="YAMAHA"/>
    <s v="SPORT"/>
    <s v="SPORT"/>
    <x v="2"/>
    <s v="NEW V-IXION(KS)"/>
    <s v="VIXION"/>
    <x v="8"/>
    <n v="0"/>
    <n v="14233231"/>
    <n v="14500000"/>
    <s v="S"/>
    <n v="1"/>
    <s v="NEKKEN MOTOR-NEFONA"/>
    <s v="050821113415"/>
    <s v="YANTI AMU"/>
    <s v="MH3RG1810HK368247"/>
    <s v="G3E7E0370136"/>
    <s v="DH3570KD"/>
    <d v="2022-01-31T00:00:00"/>
    <s v="04. USED MCY"/>
    <s v="UMCY"/>
    <s v="04. USED MCY"/>
    <s v="01. 1-30"/>
    <n v="19500000"/>
    <s v="04. USED MCY"/>
    <s v="KUPANG"/>
    <d v="2022-01-07T00:00:00"/>
    <n v="0"/>
    <d v="2021-05-20T00:00:00"/>
    <d v="2021-12-31T10:18:59"/>
    <d v="2021-12-31T13:09:51"/>
    <s v="5"/>
    <s v="0508"/>
    <s v="NO"/>
    <s v="SOLD"/>
    <n v="0"/>
    <n v="5503682"/>
    <n v="857175"/>
    <n v="250000"/>
    <s v="B +"/>
    <s v="B"/>
    <s v="KUPANG"/>
    <s v="FID"/>
    <n v="3700000"/>
    <s v="&lt;=25"/>
    <n v="-266769"/>
    <n v="1"/>
    <n v="0"/>
    <s v="01. 1-30"/>
    <n v="7"/>
    <s v="BD05664-UD SANNY MOTOR"/>
    <n v="13846314"/>
    <n v="18700000"/>
    <s v="KOLUMBUS NAWA WILA"/>
    <s v="INTERNAL"/>
    <d v="2022-01-06T00:00:00"/>
    <s v="REGULAR"/>
    <s v="04. &gt;15-20%"/>
    <n v="266769"/>
    <s v="N"/>
    <s v="Motor"/>
    <n v="2983686"/>
    <n v="1205500"/>
    <n v="34610840"/>
    <d v="2021-11-19T00:00:00"/>
    <s v="LATER"/>
    <n v="7"/>
    <s v="NON CWO"/>
    <s v="TIDAK ADA"/>
    <m/>
    <s v="KUPANG-OEBA"/>
    <n v="6.4514930555524197"/>
    <n v="16670500"/>
    <s v="TUNAI"/>
    <s v="MATARAM"/>
    <s v="W502"/>
    <s v="0508"/>
    <s v="0508"/>
  </r>
  <r>
    <x v="1"/>
    <s v="KUPANG"/>
    <s v="MATARAM"/>
    <s v="MOTOR"/>
    <s v="NEW"/>
    <s v="VIAR"/>
    <s v="SPORT"/>
    <s v="SPORT"/>
    <x v="101"/>
    <s v="CROSS X 150"/>
    <s v="CROSS 150"/>
    <x v="6"/>
    <n v="0"/>
    <n v="14606037"/>
    <n v="8250000"/>
    <s v="S"/>
    <n v="1"/>
    <s v="SURYA MAHKOTA KENCANA-MH HATTA"/>
    <s v="050820117090"/>
    <s v="ALSINO FERNANDES"/>
    <s v="MF3VR15SPLL500290"/>
    <s v="YX161FMG20500189"/>
    <m/>
    <d v="2022-01-31T00:00:00"/>
    <s v="03. NEW MCY"/>
    <s v="NON AISI"/>
    <s v="06. MULTIBRAND"/>
    <s v="01. 1-30"/>
    <n v="25250000"/>
    <s v="06. MULTIBRAND"/>
    <s v="KUPANG"/>
    <d v="2022-01-18T00:00:00"/>
    <n v="0"/>
    <d v="2020-08-31T00:00:00"/>
    <d v="2021-12-21T13:46:36"/>
    <d v="2021-12-22T10:18:54"/>
    <s v="12"/>
    <s v="0508"/>
    <s v="NO"/>
    <s v="SOLD"/>
    <n v="0"/>
    <n v="6369958"/>
    <n v="2151840"/>
    <n v="1500000"/>
    <s v="B -"/>
    <s v="B"/>
    <s v="KUPANG"/>
    <s v="NON FID"/>
    <n v="8000000"/>
    <s v="&lt;=25"/>
    <n v="0"/>
    <n v="0"/>
    <n v="1"/>
    <s v="01. 1-30"/>
    <n v="18"/>
    <s v="BD1714V-SUPRIADI TAMRIN"/>
    <n v="7307514"/>
    <n v="14300000"/>
    <s v="HENGKY GANG"/>
    <s v="EXTERNAL"/>
    <d v="2022-01-17T00:00:00"/>
    <s v="REGULAR"/>
    <s v="07. &gt; 30%"/>
    <n v="0"/>
    <s v="N"/>
    <s v="Motor"/>
    <n v="5562486"/>
    <n v="1139500"/>
    <n v="25598518"/>
    <d v="2021-09-30T00:00:00"/>
    <s v="LATER"/>
    <n v="18"/>
    <s v="NON CWO"/>
    <s v="TIDAK ADA"/>
    <m/>
    <s v="KUPANG-OEBA"/>
    <n v="26.5702083333308"/>
    <n v="18885675"/>
    <s v="TUNAI"/>
    <s v="MATARAM"/>
    <s v="W502"/>
    <s v="0508"/>
    <s v="0508"/>
  </r>
  <r>
    <x v="1"/>
    <s v="KUPANG"/>
    <s v="MATARAM"/>
    <s v="MOTOR"/>
    <s v="NEW"/>
    <s v="HONDA"/>
    <s v="BEBEK"/>
    <s v="BEBEK"/>
    <x v="41"/>
    <s v="NEW REVO FI SW"/>
    <s v="REVO"/>
    <x v="6"/>
    <n v="0"/>
    <n v="9776619"/>
    <n v="9750000"/>
    <s v="S"/>
    <n v="1"/>
    <s v="MITRA PINASTHIKA MUSTIKA SOE"/>
    <s v="050820117356"/>
    <s v="CHARLENS MATHIAS ALMET"/>
    <s v="MH1JBK118LK715953"/>
    <s v="JBK1E1712175"/>
    <s v="DH4979CN"/>
    <d v="2022-01-31T00:00:00"/>
    <s v="03. NEW MCY"/>
    <s v="HONDA"/>
    <s v="03. NEW MCY"/>
    <s v="02. 31-60"/>
    <n v="16724000"/>
    <s v="HONDA"/>
    <s v="KUPANG"/>
    <d v="2022-01-18T00:00:00"/>
    <n v="0"/>
    <d v="2020-09-12T00:00:00"/>
    <d v="2021-11-25T08:55:06"/>
    <d v="2021-11-30T17:28:45"/>
    <s v="12"/>
    <s v="0508"/>
    <s v="NO"/>
    <s v="SOLD"/>
    <n v="0"/>
    <n v="2444276"/>
    <n v="480085"/>
    <n v="250000"/>
    <s v="B +"/>
    <s v="B"/>
    <s v="KUPANG"/>
    <s v="NON FID"/>
    <n v="3008315"/>
    <s v="&lt;=25"/>
    <n v="0"/>
    <n v="0"/>
    <n v="1"/>
    <s v="02. 31-60"/>
    <n v="18"/>
    <s v="BD160WF-BAHRI MOTOR-ALFONS NISNONI"/>
    <n v="8360641"/>
    <n v="11900000"/>
    <s v="FRIEDLY C DJAMI"/>
    <s v="INTERNAL"/>
    <d v="2022-01-17T00:00:00"/>
    <s v="REGULAR"/>
    <s v="04. &gt;15-20%"/>
    <n v="0"/>
    <s v="N"/>
    <s v="Motor"/>
    <n v="2349359"/>
    <n v="903500"/>
    <n v="17409601"/>
    <d v="2021-10-10T00:00:00"/>
    <s v="LATER"/>
    <n v="18"/>
    <s v="NON CWO"/>
    <s v="TIDAK ADA"/>
    <m/>
    <s v="KUPANG-OEBA"/>
    <n v="48.271701388890499"/>
    <n v="14515685"/>
    <s v="TUNAI"/>
    <s v="MATARAM"/>
    <s v="W502"/>
    <s v="0508"/>
    <s v="0508"/>
  </r>
  <r>
    <x v="2"/>
    <s v="LANGSA"/>
    <s v="BANDA ACEH"/>
    <s v="MOTOR"/>
    <s v="USED"/>
    <s v="HONDA"/>
    <s v="SPORT"/>
    <s v="SPORT"/>
    <x v="51"/>
    <s v="SONIC 150 R"/>
    <s v="SONIC 150"/>
    <x v="1"/>
    <n v="0"/>
    <n v="4639129"/>
    <n v="8150000"/>
    <s v="S"/>
    <n v="1"/>
    <s v="SINAR JERNIH MOTOR"/>
    <s v="065321411869"/>
    <s v="MUHAMMAD HASYIM"/>
    <s v="MH1KB1115GK064799"/>
    <s v="KB11E1064178"/>
    <s v="BL5673FU"/>
    <d v="2022-01-31T00:00:00"/>
    <s v="04. USED MCY"/>
    <s v="UMCY"/>
    <s v="04. USED MCY"/>
    <s v="01. 1-30"/>
    <n v="16000000"/>
    <s v="04. USED MCY"/>
    <s v="LANGSA"/>
    <d v="2022-01-07T00:00:00"/>
    <n v="0"/>
    <d v="2021-02-23T00:00:00"/>
    <d v="2021-12-30T14:26:43"/>
    <d v="2021-12-31T15:23:38"/>
    <s v="6"/>
    <s v="0653"/>
    <s v="NO"/>
    <s v="SOLD"/>
    <n v="0"/>
    <n v="520871"/>
    <n v="3205780"/>
    <n v="1000000"/>
    <s v="B -"/>
    <s v="B"/>
    <s v="LANGSA"/>
    <s v="NON FID"/>
    <n v="7504455"/>
    <s v="&lt;=25"/>
    <n v="-3510871"/>
    <n v="1"/>
    <n v="0"/>
    <s v="01. 1-30"/>
    <n v="7"/>
    <s v="BD18096-FARHAN MOTOR"/>
    <n v="7228978"/>
    <n v="14800000"/>
    <s v="KIKI HAMONANGAN"/>
    <s v="EXTERNAL"/>
    <d v="2022-01-05T00:00:00"/>
    <s v="REGULAR"/>
    <s v="07. &gt; 30%"/>
    <n v="3510871"/>
    <s v="N"/>
    <s v="Motor"/>
    <n v="6091022"/>
    <n v="1147000"/>
    <n v="30962676"/>
    <d v="2021-11-07T00:00:00"/>
    <s v="LATER"/>
    <n v="7"/>
    <s v="NON CWO"/>
    <s v="TIDAK ADA"/>
    <m/>
    <s v="LANGSA-AHMAD YANI"/>
    <n v="6.3585879629608799"/>
    <n v="8495545"/>
    <s v="TUNAI"/>
    <s v="BANDA ACEH"/>
    <s v="W603"/>
    <s v="0653"/>
    <s v="0653"/>
  </r>
  <r>
    <x v="2"/>
    <s v="LANGSA"/>
    <s v="BANDA ACEH"/>
    <s v="MOTOR"/>
    <s v="NEW"/>
    <s v="YAMAHA"/>
    <s v="SCOOTERMATIC"/>
    <s v="SCOOTERMATIC"/>
    <x v="38"/>
    <s v="ALL NEW NMAX 155 CON"/>
    <s v="NMAX"/>
    <x v="5"/>
    <n v="0"/>
    <n v="20946834"/>
    <n v="13150000"/>
    <s v="S"/>
    <n v="1"/>
    <s v="ASTRA SERVICE"/>
    <s v="065321412154"/>
    <s v="IR MUHAMMAD ADLI"/>
    <s v="MH3SG5670MJ052305"/>
    <s v="G3L8E0479940"/>
    <m/>
    <d v="2022-01-31T00:00:00"/>
    <s v="03. NEW MCY"/>
    <s v="YAMAHA"/>
    <s v="03. NEW MCY"/>
    <s v="01. 1-30"/>
    <n v="32904000"/>
    <s v="YAMAHA"/>
    <s v="LANGSA"/>
    <d v="2022-01-31T00:00:00"/>
    <n v="0"/>
    <d v="2021-03-08T00:00:00"/>
    <d v="2022-01-22T09:38:41"/>
    <d v="2022-01-24T16:42:07"/>
    <s v="8"/>
    <s v="0653"/>
    <s v="NO"/>
    <s v="SOLD"/>
    <n v="0"/>
    <n v="5933161"/>
    <n v="235100"/>
    <n v="250000"/>
    <s v="C +"/>
    <s v="C"/>
    <s v="LANGSA"/>
    <s v="NON FID"/>
    <n v="7000000"/>
    <s v="&gt; 25"/>
    <n v="0"/>
    <n v="0"/>
    <n v="1"/>
    <s v="01. 1-30"/>
    <n v="31"/>
    <s v="BD05377-ANANDA SUKSES MOTOR-SELAMAT79"/>
    <n v="15683162"/>
    <n v="29500000"/>
    <s v="FAHRUL RAZI YAMANI"/>
    <s v="INTERNAL"/>
    <d v="2022-01-29T00:00:00"/>
    <s v="REGULAR"/>
    <s v="05. &gt;20-25%"/>
    <n v="0"/>
    <s v="N"/>
    <s v="Motor"/>
    <n v="10866838"/>
    <n v="279375"/>
    <n v="36751290"/>
    <d v="2021-12-08T00:00:00"/>
    <s v="NEW"/>
    <n v="31"/>
    <s v="NON CWO"/>
    <s v="BERLAKU"/>
    <d v="2022-04-05T00:00:00"/>
    <s v="LANGSA-AHMAD YANI"/>
    <n v="6.3040856481457004"/>
    <n v="28156354"/>
    <s v="TUNAI"/>
    <s v="BANDA ACEH"/>
    <s v="W603"/>
    <s v="0653"/>
    <s v="0653"/>
  </r>
  <r>
    <x v="2"/>
    <s v="LANGSA"/>
    <s v="BANDA ACEH"/>
    <s v="MOTOR"/>
    <s v="USED"/>
    <s v="HONDA"/>
    <s v="SCOOTERMATIC"/>
    <s v="SCOOTERMATIC"/>
    <x v="13"/>
    <s v="VARIO 150 ESP EXCLSV"/>
    <s v="VARIO 150"/>
    <x v="1"/>
    <n v="0"/>
    <n v="13726635"/>
    <n v="9250000"/>
    <s v="S"/>
    <n v="1"/>
    <s v="SINAR JERNIH MOTOR"/>
    <s v="065321412412"/>
    <s v="RIKI"/>
    <s v="MH1KF111XGK812175"/>
    <s v="KF11E1810289"/>
    <s v="BL5573DAP"/>
    <d v="2022-01-31T00:00:00"/>
    <s v="04. USED MCY"/>
    <s v="UMCY"/>
    <s v="04. USED MCY"/>
    <s v="01. 1-30"/>
    <n v="19200000"/>
    <s v="04. USED MCY"/>
    <s v="LANGSA"/>
    <d v="2022-01-20T00:00:00"/>
    <n v="0"/>
    <d v="2021-03-16T00:00:00"/>
    <d v="2022-01-14T14:17:00"/>
    <d v="2022-01-14T16:38:35"/>
    <s v="8"/>
    <s v="0653"/>
    <s v="NO"/>
    <s v="SOLD"/>
    <n v="0"/>
    <n v="7413362"/>
    <n v="72900"/>
    <n v="250000"/>
    <s v="C +"/>
    <s v="C"/>
    <s v="LANGSA"/>
    <s v="NON FID"/>
    <n v="5000000"/>
    <s v="&lt;=25"/>
    <n v="0"/>
    <n v="0"/>
    <n v="1"/>
    <s v="01. 1-30"/>
    <n v="20"/>
    <s v="BD190UW-NURUL RIZKY MOTOR-A.YANI-SMART"/>
    <n v="8355764"/>
    <n v="16100000"/>
    <s v="M RAMADAN SYAHPUTRA"/>
    <s v="INTERNAL"/>
    <d v="2022-01-19T00:00:00"/>
    <s v="REGULAR"/>
    <s v="06. &gt;25-30%"/>
    <n v="0"/>
    <s v="N"/>
    <s v="Motor"/>
    <n v="6134236"/>
    <n v="285200"/>
    <n v="28762979"/>
    <d v="2021-12-16T00:00:00"/>
    <s v="NEW"/>
    <n v="20"/>
    <s v="NON CWO"/>
    <s v="MATI"/>
    <d v="2021-10-28T00:00:00"/>
    <s v="LANGSA-AHMAD YANI"/>
    <n v="5.3065393518554602"/>
    <n v="15861600"/>
    <s v="TUNAI"/>
    <s v="BANDA ACEH"/>
    <s v="W603"/>
    <s v="0653"/>
    <s v="0653"/>
  </r>
  <r>
    <x v="1"/>
    <s v="TABANAN"/>
    <s v="DENPASAR"/>
    <s v="MOTOR"/>
    <s v="USED"/>
    <s v="HONDA"/>
    <s v="SCOOTERMATIC"/>
    <s v="SCOOTERMATIC"/>
    <x v="1"/>
    <s v="BEAT FI SPORTY CW"/>
    <s v="BEAT"/>
    <x v="3"/>
    <n v="0"/>
    <n v="10530100"/>
    <n v="11250000"/>
    <s v="S"/>
    <n v="1"/>
    <s v="ANUGRAH MOTOR"/>
    <s v="050521111228"/>
    <s v="SUPRIYONO"/>
    <s v="MH1JFZ129JK710425"/>
    <s v="JFZ1E2768620"/>
    <s v="DK5732ZW"/>
    <d v="2022-01-31T00:00:00"/>
    <s v="04. USED MCY"/>
    <s v="UMCY"/>
    <s v="04. USED MCY"/>
    <s v="01. 1-30"/>
    <n v="14200000"/>
    <s v="04. USED MCY"/>
    <s v="NEGARA"/>
    <d v="2022-01-10T00:00:00"/>
    <n v="0"/>
    <d v="2021-01-31T00:00:00"/>
    <d v="2022-01-03T14:37:02"/>
    <d v="2022-01-08T09:42:54"/>
    <s v="5"/>
    <s v="0505"/>
    <s v="NO"/>
    <s v="SOLD"/>
    <n v="0"/>
    <n v="7490167"/>
    <n v="0"/>
    <n v="400000"/>
    <s v="A -"/>
    <s v="A"/>
    <s v="TABANAN"/>
    <s v="FID"/>
    <n v="2164920"/>
    <s v="&lt;=25"/>
    <n v="-719900"/>
    <n v="1"/>
    <n v="0"/>
    <s v="01. 1-30"/>
    <n v="10"/>
    <s v="BD00482-GIRI"/>
    <n v="10971350"/>
    <n v="13500000"/>
    <s v="PUTU SUMADI AIRLANGGA"/>
    <s v="INTERNAL"/>
    <d v="2022-01-07T00:00:00"/>
    <s v="REGULAR"/>
    <s v="04. &gt;15-20%"/>
    <n v="719900"/>
    <s v="N"/>
    <s v="Motor"/>
    <n v="1178650"/>
    <n v="238450"/>
    <n v="23623435"/>
    <d v="2021-10-30T00:00:00"/>
    <s v="NEW"/>
    <n v="10"/>
    <s v="NON CWO"/>
    <s v="MATI"/>
    <d v="2021-12-08T00:00:00"/>
    <s v="TABANAN-DAUH PEKEN"/>
    <n v="1.59520833333227"/>
    <n v="12035080"/>
    <s v="TUNAI"/>
    <s v="DENPASAR"/>
    <s v="W501"/>
    <s v="0505"/>
    <s v="0505"/>
  </r>
  <r>
    <x v="1"/>
    <s v="TABANAN"/>
    <s v="DENPASAR"/>
    <s v="MOTOR"/>
    <s v="USED"/>
    <s v="HONDA"/>
    <s v="SCOOTERMATIC"/>
    <s v="SCOOTERMATIC"/>
    <x v="16"/>
    <s v="SCOOPY ESP"/>
    <s v="SCOOPY"/>
    <x v="1"/>
    <n v="0"/>
    <n v="11681499"/>
    <n v="9800000"/>
    <s v="S"/>
    <n v="1"/>
    <s v="RIO JAYA MOTOR-SEBUAL JEMBRANA"/>
    <s v="050521111487"/>
    <s v="NI KADEK SULASIH"/>
    <s v="MH1JFW111GK685776"/>
    <s v="JFW1E1698486"/>
    <s v="DK5570ZS"/>
    <d v="2022-01-31T00:00:00"/>
    <s v="04. USED MCY"/>
    <s v="UMCY"/>
    <s v="04. USED MCY"/>
    <s v="01. 1-30"/>
    <n v="15400000"/>
    <s v="04. USED MCY"/>
    <s v="NEGARA"/>
    <d v="2022-01-31T00:00:00"/>
    <n v="0"/>
    <d v="2021-03-12T00:00:00"/>
    <d v="2022-01-26T14:27:46"/>
    <d v="2022-01-29T10:04:00"/>
    <s v="8"/>
    <s v="0505"/>
    <s v="NO"/>
    <s v="SOLD"/>
    <n v="0"/>
    <n v="7460943"/>
    <n v="264845"/>
    <n v="1350000"/>
    <s v="B +"/>
    <s v="B"/>
    <s v="TABANAN"/>
    <s v="NON FID"/>
    <n v="2526040"/>
    <s v="&gt; 25"/>
    <n v="0"/>
    <n v="0"/>
    <n v="1"/>
    <s v="01. 1-30"/>
    <n v="31"/>
    <s v="BD00482-GIRI"/>
    <n v="10065717"/>
    <n v="13500000"/>
    <s v="I WAYAN BUDIASTRA"/>
    <s v="EXTERNAL"/>
    <d v="2022-01-28T00:00:00"/>
    <s v="REGULAR"/>
    <s v="04. &gt;15-20%"/>
    <n v="0"/>
    <s v="N"/>
    <s v="Motor"/>
    <n v="2084283"/>
    <n v="260450"/>
    <n v="24409935"/>
    <d v="2021-12-12T00:00:00"/>
    <s v="NEW"/>
    <n v="31"/>
    <s v="NON CWO"/>
    <s v="MATI"/>
    <d v="2021-10-29T00:00:00"/>
    <s v="TABANAN-DAUH PEKEN"/>
    <n v="1.5805555555562001"/>
    <n v="12873960"/>
    <s v="TUNAI"/>
    <s v="DENPASAR"/>
    <s v="W501"/>
    <s v="0505"/>
    <s v="0505"/>
  </r>
  <r>
    <x v="1"/>
    <s v="KUPANG"/>
    <s v="MATARAM"/>
    <s v="MOTOR"/>
    <s v="NEW"/>
    <s v="HONDA"/>
    <s v="SCOOTERMATIC"/>
    <s v="SCOOTERMATIC"/>
    <x v="37"/>
    <s v="BEAT CBS FI"/>
    <s v="BEAT"/>
    <x v="5"/>
    <n v="0"/>
    <n v="17046053"/>
    <n v="13600000"/>
    <s v="S"/>
    <n v="1"/>
    <s v="DINAMIKA MOTOR SOE"/>
    <s v="050821114735"/>
    <s v="ESTER M TANAEM"/>
    <s v="MH1JM8117MK640256"/>
    <s v="JM81E1639900"/>
    <m/>
    <d v="2022-01-31T00:00:00"/>
    <s v="03. NEW MCY"/>
    <s v="HONDA"/>
    <s v="03. NEW MCY"/>
    <s v="03. 61-90"/>
    <n v="18855000"/>
    <s v="HONDA"/>
    <s v="KUPANG"/>
    <d v="2022-01-31T00:00:00"/>
    <n v="0"/>
    <d v="2021-07-24T00:00:00"/>
    <d v="2021-11-30T16:12:39"/>
    <d v="2021-11-30T17:34:10"/>
    <s v="2"/>
    <s v="0508"/>
    <s v="NO"/>
    <s v="SOLD"/>
    <n v="0"/>
    <n v="7451895"/>
    <n v="411100"/>
    <n v="250000"/>
    <s v="A -"/>
    <s v="A"/>
    <s v="KUPANG"/>
    <s v="FID"/>
    <n v="2100000"/>
    <s v="&gt; 25"/>
    <n v="0"/>
    <n v="0"/>
    <n v="1"/>
    <s v="03. 61-90"/>
    <n v="31"/>
    <s v="BD06277-TIMUR MOTOR-H R KOROH"/>
    <n v="12654783"/>
    <n v="15100000"/>
    <s v="APRIS ROBERD ISAK SAE"/>
    <s v="INTERNAL"/>
    <d v="2022-01-31T00:00:00"/>
    <s v="REGULAR"/>
    <s v="03. &gt;10-15%"/>
    <n v="0"/>
    <s v="N"/>
    <s v="Motor"/>
    <n v="935217"/>
    <n v="52250"/>
    <n v="20766020"/>
    <d v="2021-10-23T00:00:00"/>
    <s v="LATER"/>
    <n v="31"/>
    <s v="NON CWO"/>
    <s v="BERLAKU"/>
    <d v="2022-08-13T00:00:00"/>
    <s v="KUPANG-OEBA"/>
    <n v="61.267939814817503"/>
    <n v="17939642"/>
    <s v="TUNAI"/>
    <s v="MATARAM"/>
    <s v="W502"/>
    <s v="0508"/>
    <s v="0508"/>
  </r>
  <r>
    <x v="1"/>
    <s v="SINGARAJA"/>
    <s v="DENPASAR"/>
    <s v="MOTOR"/>
    <s v="USED"/>
    <s v="YAMAHA"/>
    <s v="SCOOTERMATIC"/>
    <s v="SCOOTERMATIC"/>
    <x v="12"/>
    <s v="ALL NEW NMAX 155"/>
    <s v="NMAX"/>
    <x v="6"/>
    <n v="0"/>
    <n v="24332378"/>
    <n v="25400000"/>
    <s v="S"/>
    <n v="1"/>
    <s v="CUST RETENTION MCY"/>
    <s v="050421113370"/>
    <s v="PUTU SUARTAWAN"/>
    <s v="MH3SG5620LJ001360"/>
    <s v="G3L8E0001400"/>
    <s v="DK2395UAZ"/>
    <d v="2022-01-31T00:00:00"/>
    <s v="04. USED MCY"/>
    <s v="UMCY JASA"/>
    <s v="04. USED MCY"/>
    <s v="01. 1-30"/>
    <n v="27900000"/>
    <s v="04. USED MCY"/>
    <s v="WAREHOUSE"/>
    <d v="2022-01-10T00:00:00"/>
    <n v="0"/>
    <d v="2021-08-06T00:00:00"/>
    <d v="2021-12-29T11:55:45"/>
    <d v="2021-12-31T12:42:14"/>
    <s v="2"/>
    <s v="0504"/>
    <s v="NO"/>
    <s v="SOLD"/>
    <n v="0"/>
    <n v="21521800"/>
    <n v="378860"/>
    <n v="250000"/>
    <s v="A -"/>
    <s v="A"/>
    <s v="SINGARAJA"/>
    <s v="FID"/>
    <n v="3096040"/>
    <s v="&lt;=25"/>
    <n v="-1067622"/>
    <n v="1"/>
    <n v="0"/>
    <s v="01. 1-30"/>
    <n v="10"/>
    <s v="BD00485-HILMAN MOTOR"/>
    <n v="22828868"/>
    <n v="27700000"/>
    <s v="KOMANG ERIK MARGAYASA"/>
    <s v="INTERNAL"/>
    <d v="2022-01-07T00:00:00"/>
    <s v="REGULAR"/>
    <s v="03. &gt;10-15%"/>
    <n v="1067622"/>
    <s v="N"/>
    <s v="Motor"/>
    <n v="2101132"/>
    <n v="261375"/>
    <n v="38420598"/>
    <d v="2021-11-06T00:00:00"/>
    <s v="LATER"/>
    <n v="10"/>
    <s v="NON CWO"/>
    <s v="BERLAKU"/>
    <d v="2022-03-11T00:00:00"/>
    <s v="SINGARAJA-GAJAH MADA"/>
    <n v="9.4706712962943094"/>
    <n v="24803960"/>
    <s v="TUNAI"/>
    <s v="DENPASAR"/>
    <s v="W501"/>
    <s v="0504"/>
    <s v="0504"/>
  </r>
  <r>
    <x v="1"/>
    <s v="SINGARAJA"/>
    <s v="DENPASAR"/>
    <s v="MOTOR"/>
    <s v="USED"/>
    <s v="KAWASAKI"/>
    <s v="SPORT"/>
    <s v="SPORT"/>
    <x v="105"/>
    <s v="D-TRACKER 150 SE"/>
    <s v="D TRACKER 150"/>
    <x v="3"/>
    <n v="0"/>
    <n v="22135472"/>
    <n v="21150000"/>
    <s v="S"/>
    <n v="1"/>
    <s v="CUST RETENTION MCY"/>
    <s v="050421113856"/>
    <s v="KOMANG BUDIARTA"/>
    <s v="MH4LX150HJJP36536"/>
    <s v="LX150CEW89489"/>
    <s v="DK6489UAJ"/>
    <d v="2022-01-31T00:00:00"/>
    <s v="04. USED MCY"/>
    <s v="UMCY JASA"/>
    <s v="04. USED MCY"/>
    <s v="01. 1-30"/>
    <n v="25500000"/>
    <s v="04. USED MCY"/>
    <s v="WAREHOUSE"/>
    <d v="2022-01-22T00:00:00"/>
    <n v="0"/>
    <d v="2021-09-28T00:00:00"/>
    <d v="2022-01-13T09:33:03"/>
    <d v="2022-01-19T14:14:40"/>
    <s v="2"/>
    <s v="0504"/>
    <s v="NO"/>
    <s v="SOLD"/>
    <n v="0"/>
    <n v="15195523"/>
    <n v="98890"/>
    <n v="250000"/>
    <s v="B +"/>
    <s v="B"/>
    <s v="SINGARAJA"/>
    <s v="FID"/>
    <n v="2676800"/>
    <s v="&lt;=25"/>
    <n v="0"/>
    <n v="0"/>
    <n v="1"/>
    <s v="01. 1-30"/>
    <n v="22"/>
    <s v="BD21938-GAYATRI MOTOR-BANJAR DINAS"/>
    <n v="21116755"/>
    <n v="27500000"/>
    <s v="MAHA USADHA"/>
    <s v="INTERNAL"/>
    <d v="2022-01-20T00:00:00"/>
    <s v="REGULAR"/>
    <s v="03. &gt;10-15%"/>
    <n v="0"/>
    <s v="N"/>
    <s v="Motor"/>
    <n v="3633245"/>
    <n v="203500"/>
    <n v="49443457"/>
    <d v="2021-12-28T00:00:00"/>
    <s v="NEW"/>
    <n v="22"/>
    <s v="NON CWO"/>
    <s v="BERLAKU"/>
    <d v="2022-07-13T00:00:00"/>
    <s v="SINGARAJA-GAJAH MADA"/>
    <n v="2.40648148148466"/>
    <n v="22823200"/>
    <s v="TUNAI"/>
    <s v="DENPASAR"/>
    <s v="W501"/>
    <s v="0504"/>
    <s v="0504"/>
  </r>
  <r>
    <x v="1"/>
    <s v="FLORES (MAUMERE)"/>
    <s v="MATARAM"/>
    <s v="MOTOR"/>
    <s v="NEW"/>
    <s v="YAMAHA"/>
    <s v="BEBEK"/>
    <s v="BEBEK"/>
    <x v="126"/>
    <s v="VEGA FORCE DB SW"/>
    <s v="VEGA"/>
    <x v="6"/>
    <n v="0"/>
    <n v="12570411"/>
    <n v="5400000"/>
    <s v="S"/>
    <n v="1"/>
    <s v="OBOR SAKTI PUTRA MNDRI-RY KAWI"/>
    <s v="050921111324"/>
    <s v="ULRIKUS SAHIUN"/>
    <s v="MH3UE1240LJ050896"/>
    <s v="E3R8E0115314"/>
    <m/>
    <d v="2022-01-31T00:00:00"/>
    <s v="03. NEW MCY"/>
    <s v="YAMAHA"/>
    <s v="03. NEW MCY"/>
    <s v="02. 31-60"/>
    <n v="17286000"/>
    <s v="YAMAHA"/>
    <s v="MAUMERE"/>
    <d v="2022-01-15T00:00:00"/>
    <n v="0"/>
    <d v="2021-02-10T00:00:00"/>
    <d v="2021-11-22T08:53:20"/>
    <d v="2021-11-29T00:00:00"/>
    <s v="4"/>
    <s v="0509"/>
    <s v="NO"/>
    <s v="SOLD"/>
    <n v="0"/>
    <n v="5654576"/>
    <n v="3269030"/>
    <n v="400000"/>
    <s v="B +"/>
    <s v="B"/>
    <s v="FLORES (MAUMERE)"/>
    <s v="FID"/>
    <n v="3451434"/>
    <s v="&lt;=25"/>
    <n v="0"/>
    <n v="0"/>
    <n v="1"/>
    <s v="02. 31-60"/>
    <n v="15"/>
    <s v="BD06699-HIRONIMUS TJUNG"/>
    <n v="8671290"/>
    <n v="11800000"/>
    <s v="SICKTUS EVENTUS HARDIN"/>
    <s v="EXTERNAL"/>
    <d v="2022-01-13T00:00:00"/>
    <s v="REGULAR"/>
    <s v="04. &gt;15-20%"/>
    <n v="0"/>
    <s v="N"/>
    <s v="Motor"/>
    <n v="1948711"/>
    <n v="902000"/>
    <n v="17635145"/>
    <d v="2021-07-10T00:00:00"/>
    <s v="LATER"/>
    <n v="15"/>
    <s v="NON CWO"/>
    <s v="TIDAK ADA"/>
    <m/>
    <s v="MAUMERE-SIKKA"/>
    <n v="47"/>
    <n v="13834566"/>
    <s v="TUNAI"/>
    <s v="MATARAM"/>
    <s v="W502"/>
    <s v="0509"/>
    <s v="0509"/>
  </r>
  <r>
    <x v="1"/>
    <s v="MATARAM"/>
    <s v="MATARAM"/>
    <s v="MOTOR"/>
    <s v="NEW"/>
    <s v="YAMAHA"/>
    <s v="SCOOTERMATIC"/>
    <s v="SCOOTERMATIC"/>
    <x v="12"/>
    <s v="ALL NEW NMAX 155"/>
    <s v="NMAX"/>
    <x v="6"/>
    <n v="0"/>
    <n v="17197262"/>
    <n v="22198000"/>
    <s v="S"/>
    <n v="1"/>
    <s v="MAYURA MOTOR"/>
    <s v="050621411116"/>
    <s v="YANUARI PERMADI MARZUKI"/>
    <s v="MH3SG5620LJ206527"/>
    <s v="G3L8E0308557"/>
    <m/>
    <d v="2022-01-31T00:00:00"/>
    <s v="03. NEW MCY"/>
    <s v="YAMAHA"/>
    <s v="03. NEW MCY"/>
    <s v="00. NEW REPO"/>
    <n v="31236000"/>
    <s v="YAMAHA"/>
    <s v="WAREHOUSE"/>
    <d v="2022-01-31T00:00:00"/>
    <n v="0"/>
    <d v="2021-01-26T00:00:00"/>
    <d v="2022-01-28T09:56:04"/>
    <d v="2022-01-31T09:16:57"/>
    <s v="8"/>
    <s v="0506"/>
    <s v="NO"/>
    <s v="SOLD"/>
    <n v="0"/>
    <n v="4994688"/>
    <n v="2268310"/>
    <n v="900000"/>
    <s v="A STD"/>
    <s v="A"/>
    <s v="MATARAM"/>
    <s v="NON FID"/>
    <n v="9500000"/>
    <s v="&gt; 25"/>
    <n v="-5000738"/>
    <n v="1"/>
    <n v="0"/>
    <s v="01. 1-30"/>
    <n v="31"/>
    <s v="BD01886-PELUNASAN"/>
    <n v="24219976"/>
    <n v="28200000"/>
    <s v="IDA BAGUS MADE MARUTA"/>
    <s v="EXTERNAL"/>
    <d v="2022-01-31T00:00:00"/>
    <s v="PERORANGAN"/>
    <s v="07. &gt; 30%"/>
    <n v="5000738"/>
    <s v="N"/>
    <s v="Motor"/>
    <n v="1160024"/>
    <n v="428815"/>
    <n v="38420598"/>
    <d v="2021-11-10T00:00:00"/>
    <s v="NEW"/>
    <n v="31"/>
    <s v="NON CWO"/>
    <s v="MATI"/>
    <d v="2022-01-27T00:00:00"/>
    <s v="MATARAM-PEJANGGIK"/>
    <n v="-0.386770833334595"/>
    <n v="23063889"/>
    <s v="TUNAI"/>
    <s v="MATARAM"/>
    <s v="W502"/>
    <s v="0506"/>
    <s v="0506"/>
  </r>
  <r>
    <x v="1"/>
    <s v="SINGARAJA"/>
    <s v="DENPASAR"/>
    <s v="MOTOR"/>
    <s v="NEW"/>
    <s v="HONDA"/>
    <s v="SCOOTERMATIC"/>
    <s v="SCOOTERMATIC"/>
    <x v="16"/>
    <s v="SCOOPY ESP"/>
    <s v="SCOOPY"/>
    <x v="3"/>
    <n v="0"/>
    <n v="11199310"/>
    <n v="13750000"/>
    <s v="S"/>
    <n v="1"/>
    <s v="ASTRA MOTOR SINGARAJA"/>
    <s v="050418113067"/>
    <s v="NYOMAN MUDANA"/>
    <s v="MH1JM3111JK910015"/>
    <s v="JM31E1906078"/>
    <s v="DK4465UAK"/>
    <d v="2022-01-31T00:00:00"/>
    <s v="03. NEW MCY"/>
    <s v="HONDA"/>
    <s v="03. NEW MCY"/>
    <s v="01. 1-30"/>
    <n v="19450000"/>
    <s v="HONDA"/>
    <s v="WAREHOUSE"/>
    <d v="2022-01-15T00:00:00"/>
    <n v="0"/>
    <d v="2018-07-31T00:00:00"/>
    <d v="2022-01-06T14:36:32"/>
    <d v="2022-01-13T00:00:00"/>
    <s v="18"/>
    <s v="0504"/>
    <s v="NO"/>
    <s v="SOLD"/>
    <n v="0"/>
    <n v="2606475"/>
    <n v="0"/>
    <n v="1100000"/>
    <s v="A -"/>
    <s v="A"/>
    <s v="SINGARAJA"/>
    <s v="NON FID"/>
    <n v="3000000"/>
    <s v="&lt;=25"/>
    <n v="-2550690"/>
    <n v="1"/>
    <n v="0"/>
    <s v="01. 1-30"/>
    <n v="15"/>
    <s v="BD21376-DANIS MOTOR-PATIMURA 72 SNGRJA"/>
    <n v="13204395"/>
    <n v="16500000"/>
    <s v="GEDE YUDA WIANA"/>
    <s v="EXTERNAL"/>
    <d v="2022-01-12T00:00:00"/>
    <s v="REGULAR"/>
    <s v="04. &gt;15-20%"/>
    <n v="2550690"/>
    <s v="N"/>
    <s v="Motor"/>
    <n v="1645605"/>
    <n v="683050"/>
    <n v="24409935"/>
    <d v="2021-11-30T00:00:00"/>
    <s v="NEW"/>
    <n v="15"/>
    <s v="NON CWO"/>
    <s v="MATI"/>
    <d v="2020-08-08T00:00:00"/>
    <s v="SINGARAJA-GAJAH MADA"/>
    <n v="2"/>
    <n v="18664050"/>
    <s v="TUNAI"/>
    <s v="DENPASAR"/>
    <s v="W501"/>
    <s v="0504"/>
    <s v="0504"/>
  </r>
  <r>
    <x v="1"/>
    <s v="TABANAN"/>
    <s v="DENPASAR"/>
    <s v="MOTOR"/>
    <s v="NEW"/>
    <s v="YAMAHA"/>
    <s v="SCOOTERMATIC"/>
    <s v="SCOOTERMATIC"/>
    <x v="5"/>
    <s v="N-MAX"/>
    <s v="NMAX"/>
    <x v="0"/>
    <n v="0"/>
    <n v="24682525"/>
    <n v="25300000"/>
    <s v="S"/>
    <n v="1"/>
    <s v="WAJA MOTOR-PULAU MENJANGAN"/>
    <s v="050519115285"/>
    <s v="I MADE AGUS DWIJA"/>
    <s v="MH3SG3190KJ923389"/>
    <s v="G3E4E1929952"/>
    <s v="DK3559GAY"/>
    <d v="2022-01-31T00:00:00"/>
    <s v="03. NEW MCY"/>
    <s v="YAMAHA"/>
    <s v="03. NEW MCY"/>
    <s v="00. NEW REPO"/>
    <n v="29435000"/>
    <s v="YAMAHA"/>
    <s v="NEGARA"/>
    <d v="2022-01-31T00:00:00"/>
    <n v="0"/>
    <d v="2019-12-20T00:00:00"/>
    <d v="2022-01-26T14:20:00"/>
    <d v="2022-01-31T10:00:37"/>
    <s v="11"/>
    <s v="0505"/>
    <s v="NO"/>
    <s v="SOLD"/>
    <n v="0"/>
    <n v="5415254"/>
    <n v="0"/>
    <n v="250000"/>
    <s v="A +"/>
    <s v="A"/>
    <s v="TABANAN"/>
    <s v="NON FID"/>
    <n v="3500000"/>
    <s v="&gt; 25"/>
    <n v="-617475"/>
    <n v="1"/>
    <n v="0"/>
    <s v="01. 1-30"/>
    <n v="31"/>
    <s v="BD02534-JEPANG MOTOR"/>
    <n v="23867450"/>
    <n v="28000000"/>
    <s v="I NYOMAN KRISNHA YOGA LESMANA"/>
    <s v="INTERNAL"/>
    <d v="2022-01-28T00:00:00"/>
    <s v="REGULAR"/>
    <s v="03. &gt;10-15%"/>
    <n v="617475"/>
    <s v="N"/>
    <s v="Motor"/>
    <n v="1332551"/>
    <n v="946500"/>
    <n v="32151273"/>
    <d v="2021-12-26T00:00:00"/>
    <s v="NEW"/>
    <n v="31"/>
    <s v="NON CWO"/>
    <s v="MATI"/>
    <d v="2020-12-26T00:00:00"/>
    <s v="TABANAN-DAUH PEKEN"/>
    <n v="-0.41709490741050098"/>
    <n v="28588615"/>
    <s v="TUNAI"/>
    <s v="DENPASAR"/>
    <s v="W501"/>
    <s v="0505"/>
    <s v="0505"/>
  </r>
  <r>
    <x v="1"/>
    <s v="TABANAN"/>
    <s v="DENPASAR"/>
    <s v="MOTOR"/>
    <s v="NEW"/>
    <s v="YAMAHA"/>
    <s v="SCOOTERMATIC"/>
    <s v="SCOOTERMATIC"/>
    <x v="39"/>
    <s v="LEXI"/>
    <s v="LEXI"/>
    <x v="0"/>
    <n v="0"/>
    <n v="13334440"/>
    <n v="15800000"/>
    <s v="S"/>
    <n v="1"/>
    <s v="WAJA MOTOR-PULAU MENJANGAN"/>
    <s v="050520110001"/>
    <s v="I GUSTI NYOMAN SUKADANA"/>
    <s v="MH3SEF310KJ176684"/>
    <s v="E31VE0236932"/>
    <s v="DK4991GAY"/>
    <d v="2022-01-31T00:00:00"/>
    <s v="03. NEW MCY"/>
    <s v="YAMAHA"/>
    <s v="03. NEW MCY"/>
    <s v="01. 1-30"/>
    <n v="21900000"/>
    <s v="YAMAHA"/>
    <s v="NEGARA"/>
    <d v="2022-01-10T00:00:00"/>
    <n v="0"/>
    <d v="2020-01-06T00:00:00"/>
    <d v="2021-12-31T12:22:20"/>
    <d v="2021-12-31T14:45:35"/>
    <s v="19"/>
    <s v="0505"/>
    <s v="NO"/>
    <s v="SOLD"/>
    <n v="0"/>
    <n v="3811174"/>
    <n v="0"/>
    <n v="1300000"/>
    <m/>
    <m/>
    <s v="TABANAN"/>
    <s v="NON FID"/>
    <n v="3000000"/>
    <s v="&lt;=25"/>
    <n v="-2465560"/>
    <n v="1"/>
    <n v="0"/>
    <s v="01. 1-30"/>
    <n v="10"/>
    <s v="BD190EN-AMERTA JAYA MOTOR"/>
    <n v="0"/>
    <n v="13000000"/>
    <s v="I WAYAN BUDIASTRA"/>
    <s v="EXTERNAL"/>
    <d v="2022-01-07T00:00:00"/>
    <s v="REGULAR"/>
    <s v="03. &gt;10-15%"/>
    <n v="2465560"/>
    <s v="N"/>
    <s v="Motor"/>
    <n v="0"/>
    <n v="295925"/>
    <n v="0"/>
    <d v="2021-10-29T00:00:00"/>
    <s v="LATER"/>
    <n v="10"/>
    <s v="NON CWO"/>
    <m/>
    <d v="2021-01-22T00:00:00"/>
    <s v="TABANAN-DAUH PEKEN"/>
    <n v="9.3850115740715392"/>
    <n v="21335100"/>
    <s v="TUNAI"/>
    <s v="DENPASAR"/>
    <s v="W501"/>
    <s v="0505"/>
    <s v="0505"/>
  </r>
  <r>
    <x v="1"/>
    <s v="SINGARAJA"/>
    <s v="DENPASAR"/>
    <s v="MOTOR"/>
    <s v="NEW"/>
    <s v="HONDA"/>
    <s v="SCOOTERMATIC"/>
    <s v="SCOOTERMATIC"/>
    <x v="16"/>
    <s v="SCOOPY ESP"/>
    <s v="SCOOPY"/>
    <x v="0"/>
    <n v="0"/>
    <n v="17579980"/>
    <n v="15400000"/>
    <s v="S"/>
    <n v="1"/>
    <s v="ASTRA MOTOR SINGARAJA"/>
    <s v="050419116614"/>
    <s v="MADE SWIADNYA"/>
    <s v="MH1JM3136KK041625"/>
    <s v="JM31E3037147"/>
    <s v="DK4622UAX"/>
    <d v="2022-01-31T00:00:00"/>
    <s v="03. NEW MCY"/>
    <s v="HONDA"/>
    <s v="03. NEW MCY"/>
    <s v="01. 1-30"/>
    <n v="20550000"/>
    <s v="HONDA"/>
    <s v="WAREHOUSE"/>
    <d v="2022-01-10T00:00:00"/>
    <n v="0"/>
    <d v="2019-11-30T00:00:00"/>
    <d v="2021-12-30T15:39:12"/>
    <d v="2021-12-31T12:28:50"/>
    <s v="15"/>
    <s v="0504"/>
    <s v="NO"/>
    <s v="SOLD"/>
    <n v="0"/>
    <n v="5836936"/>
    <n v="0"/>
    <n v="250000"/>
    <s v="A -"/>
    <s v="A"/>
    <s v="SINGARAJA"/>
    <s v="NON FID"/>
    <n v="3500000"/>
    <s v="&lt;=25"/>
    <n v="0"/>
    <n v="0"/>
    <n v="1"/>
    <s v="01. 1-30"/>
    <n v="10"/>
    <s v="BD00485-HILMAN MOTOR"/>
    <n v="15406470"/>
    <n v="18500000"/>
    <s v="I NYOMAN WIDIANTARA"/>
    <s v="INTERNAL"/>
    <d v="2022-01-07T00:00:00"/>
    <s v="REGULAR"/>
    <s v="04. &gt;15-20%"/>
    <n v="0"/>
    <s v="N"/>
    <s v="Motor"/>
    <n v="1243530"/>
    <n v="280975"/>
    <n v="24409935"/>
    <d v="2021-11-18T00:00:00"/>
    <s v="LATER"/>
    <n v="10"/>
    <s v="NON CWO"/>
    <s v="MATI"/>
    <d v="2021-12-03T00:00:00"/>
    <s v="SINGARAJA-GAJAH MADA"/>
    <n v="9.4799768518496403"/>
    <n v="19545950"/>
    <s v="TUNAI"/>
    <s v="DENPASAR"/>
    <s v="W501"/>
    <s v="0504"/>
    <s v="0504"/>
  </r>
  <r>
    <x v="1"/>
    <s v="SINGARAJA"/>
    <s v="DENPASAR"/>
    <s v="MOTOR"/>
    <s v="USED"/>
    <s v="HONDA"/>
    <s v="SCOOTERMATIC"/>
    <s v="SCOOTERMATIC"/>
    <x v="87"/>
    <s v="SCOOPY"/>
    <s v="SCOOPY"/>
    <x v="10"/>
    <n v="0"/>
    <n v="3053170"/>
    <n v="3650000"/>
    <s v="S"/>
    <n v="1"/>
    <s v="APIT SARI UTAMA"/>
    <s v="050418113216"/>
    <s v="KETUT MADIARSANA"/>
    <s v="MH1JF6116CK468301"/>
    <s v="JF61E1462730"/>
    <s v="DK6316UAD"/>
    <d v="2022-01-31T00:00:00"/>
    <s v="04. USED MCY"/>
    <s v="UMCY"/>
    <s v="04. USED MCY"/>
    <s v="01. 1-30"/>
    <n v="9500000"/>
    <s v="04. USED MCY"/>
    <s v="WAREHOUSE"/>
    <d v="2022-01-31T00:00:00"/>
    <n v="0"/>
    <d v="2018-08-09T00:00:00"/>
    <d v="2022-01-14T11:35:29"/>
    <d v="2022-01-21T00:00:00"/>
    <s v="25"/>
    <s v="0504"/>
    <s v="NO"/>
    <s v="SOLD"/>
    <n v="0"/>
    <n v="628365"/>
    <n v="0"/>
    <n v="1500000"/>
    <s v="B +"/>
    <s v="B"/>
    <s v="SINGARAJA"/>
    <s v="NON FID"/>
    <n v="2500000"/>
    <s v="&gt; 25"/>
    <n v="-596830"/>
    <n v="1"/>
    <n v="0"/>
    <s v="01. 1-30"/>
    <n v="31"/>
    <s v="BD180H1-LUMINTU MOTOR-SUKOPURO"/>
    <n v="5880992"/>
    <n v="9500000"/>
    <s v="PUTU SUTABA"/>
    <s v="EXTERNAL"/>
    <d v="2022-01-29T00:00:00"/>
    <s v="REGULAR"/>
    <s v="06. &gt;25-30%"/>
    <n v="596830"/>
    <s v="Y"/>
    <s v="Motor"/>
    <n v="2669009"/>
    <n v="867500"/>
    <n v="23980385"/>
    <d v="2021-07-26T00:00:00"/>
    <s v="NEW"/>
    <n v="31"/>
    <s v="NON CWO"/>
    <s v="TIDAK ADA"/>
    <m/>
    <s v="SINGARAJA-GAJAH MADA"/>
    <n v="10"/>
    <n v="8211300"/>
    <s v="TUNAI"/>
    <s v="DENPASAR"/>
    <s v="W501"/>
    <s v="0504"/>
    <s v="0504"/>
  </r>
  <r>
    <x v="1"/>
    <s v="KUPANG"/>
    <s v="MATARAM"/>
    <s v="MOTOR"/>
    <s v="NEW"/>
    <s v="YAMAHA"/>
    <s v="SCOOTERMATIC"/>
    <s v="SCOOTERMATIC"/>
    <x v="15"/>
    <s v="MIO M3 125"/>
    <s v="MIO"/>
    <x v="6"/>
    <n v="0"/>
    <n v="12388221"/>
    <n v="11550000"/>
    <s v="S"/>
    <n v="1"/>
    <s v="SEKAWAN MOTOR-OEBESA"/>
    <s v="050820111447"/>
    <s v="MARTHEN TAMEON"/>
    <s v="MH3SE88H0LJ207468"/>
    <s v="E3R2E2736518"/>
    <s v="DH4098CN"/>
    <d v="2022-01-31T00:00:00"/>
    <s v="03. NEW MCY"/>
    <s v="YAMAHA"/>
    <s v="03. NEW MCY"/>
    <s v="03. 61-90"/>
    <n v="18750000"/>
    <s v="YAMAHA"/>
    <s v="KUPANG"/>
    <d v="2022-01-18T00:00:00"/>
    <n v="0"/>
    <d v="2020-03-11T00:00:00"/>
    <d v="2021-10-31T15:56:21"/>
    <d v="2021-10-31T17:36:14"/>
    <s v="16"/>
    <s v="0508"/>
    <s v="NO"/>
    <s v="SOLD"/>
    <n v="0"/>
    <n v="4531778"/>
    <n v="4502180"/>
    <n v="400000"/>
    <s v="A STD"/>
    <s v="A"/>
    <s v="KUPANG"/>
    <s v="NON FID"/>
    <n v="2000000"/>
    <s v="&lt;=25"/>
    <n v="0"/>
    <n v="0"/>
    <n v="1"/>
    <s v="03. 61-90"/>
    <n v="18"/>
    <s v="BD160WF-BAHRI MOTOR-ALFONS NISNONI"/>
    <n v="11444626"/>
    <n v="13700000"/>
    <s v="YANSEN P. SELAN"/>
    <s v="INTERNAL"/>
    <d v="2022-01-17T00:00:00"/>
    <s v="REGULAR"/>
    <s v="03. &gt;10-15%"/>
    <n v="0"/>
    <s v="N"/>
    <s v="Motor"/>
    <n v="885374"/>
    <n v="310624.375"/>
    <n v="21244575"/>
    <d v="2021-08-05T00:00:00"/>
    <s v="LATER"/>
    <n v="18"/>
    <s v="NON CWO"/>
    <s v="MATI"/>
    <d v="2021-04-08T00:00:00"/>
    <s v="KUPANG-OEBA"/>
    <n v="78.266504629631498"/>
    <n v="18004375"/>
    <s v="TUNAI"/>
    <s v="MATARAM"/>
    <s v="W502"/>
    <s v="0508"/>
    <s v="0508"/>
  </r>
  <r>
    <x v="1"/>
    <s v="SINGARAJA"/>
    <s v="DENPASAR"/>
    <s v="MOTOR"/>
    <s v="USED"/>
    <s v="YAMAHA"/>
    <s v="SCOOTERMATIC"/>
    <s v="SCOOTERMATIC"/>
    <x v="114"/>
    <s v="X - RIDE"/>
    <s v="X RIDE 125"/>
    <x v="2"/>
    <n v="0"/>
    <n v="3738852"/>
    <n v="3650000"/>
    <s v="S"/>
    <n v="1"/>
    <s v="NDS CHANNEL MCY"/>
    <s v="050420116321"/>
    <s v="GEDE LEGAWA"/>
    <s v="MH32BU002EJ165734"/>
    <s v="2BU165737"/>
    <s v="DK2530VS"/>
    <d v="2022-01-31T00:00:00"/>
    <s v="04. USED MCY"/>
    <s v="UMCY"/>
    <s v="04. USED MCY"/>
    <s v="01. 1-30"/>
    <n v="10100000"/>
    <s v="04. USED MCY"/>
    <s v="WAREHOUSE"/>
    <d v="2022-01-14T00:00:00"/>
    <n v="0"/>
    <d v="2020-12-26T00:00:00"/>
    <d v="2022-01-05T15:43:50"/>
    <d v="2022-01-12T00:00:00"/>
    <s v="8"/>
    <s v="0504"/>
    <s v="NO"/>
    <s v="SOLD"/>
    <n v="0"/>
    <n v="1058071"/>
    <n v="1635706"/>
    <n v="1200000"/>
    <s v="B STD"/>
    <s v="B"/>
    <s v="SINGARAJA"/>
    <s v="NON FID"/>
    <n v="4564790"/>
    <s v="&lt;=25"/>
    <n v="0"/>
    <n v="0"/>
    <n v="1"/>
    <s v="01. 1-30"/>
    <n v="14"/>
    <s v="BD21938-GAYATRI MOTOR-BANJAR DINAS"/>
    <n v="2592356"/>
    <n v="8600000"/>
    <s v="KOMANG YUDA VIKI HENDRA"/>
    <s v="EXTERNAL"/>
    <d v="2022-01-12T00:00:00"/>
    <s v="REGULAR"/>
    <s v="07. &gt; 30%"/>
    <n v="0"/>
    <s v="N"/>
    <s v="Motor"/>
    <n v="5147644"/>
    <n v="2614600"/>
    <n v="22394438"/>
    <d v="2021-10-02T00:00:00"/>
    <s v="NEW"/>
    <n v="14"/>
    <s v="NON CWO"/>
    <s v="MATI"/>
    <d v="2020-01-29T17:11:05"/>
    <s v="SINGARAJA-GAJAH MADA"/>
    <n v="2"/>
    <n v="5535210"/>
    <s v="TUNAI"/>
    <s v="DENPASAR"/>
    <s v="W501"/>
    <s v="0504"/>
    <s v="0504"/>
  </r>
  <r>
    <x v="1"/>
    <s v="DENPASAR"/>
    <s v="DENPASAR"/>
    <s v="MOTOR"/>
    <s v="NEW"/>
    <s v="HONDA"/>
    <s v="SCOOTERMATIC"/>
    <s v="SCOOTERMATIC"/>
    <x v="69"/>
    <s v="BEAT FI CBS ISS"/>
    <s v="BEAT"/>
    <x v="5"/>
    <n v="0"/>
    <n v="17682783"/>
    <n v="14450000"/>
    <s v="S"/>
    <n v="1"/>
    <s v="HEROINTI NUSA"/>
    <s v="050121120126"/>
    <s v="ALFRED ARYANTO FARELHENS BILI"/>
    <s v="MH1JM911XMK772420"/>
    <s v="JM91E1769101"/>
    <m/>
    <d v="2022-01-31T00:00:00"/>
    <s v="03. NEW MCY"/>
    <s v="HONDA"/>
    <s v="03. NEW MCY"/>
    <s v="01. 1-30"/>
    <n v="18090000"/>
    <s v="HONDA"/>
    <s v="WAREHOUSE"/>
    <d v="2022-01-25T00:00:00"/>
    <n v="0"/>
    <d v="2021-10-06T00:00:00"/>
    <d v="2022-01-17T11:38:34"/>
    <d v="2022-01-24T00:00:00"/>
    <s v="1"/>
    <s v="0501"/>
    <s v="NO"/>
    <s v="SOLD"/>
    <n v="0"/>
    <n v="6787445"/>
    <n v="0"/>
    <n v="1000000"/>
    <s v="A +"/>
    <s v="A"/>
    <s v="DENPASAR"/>
    <s v="FID"/>
    <n v="2200000"/>
    <s v="&lt;=25"/>
    <n v="0"/>
    <n v="0"/>
    <n v="1"/>
    <s v="01. 1-30"/>
    <n v="25"/>
    <s v="BD21600-GRIYA USAHA-TAMAN SARI"/>
    <n v="14099746"/>
    <n v="15900000"/>
    <s v="I MADE BAYU WIRADARMA"/>
    <s v="EXTERNAL"/>
    <d v="2022-01-20T00:00:00"/>
    <s v="REGULAR"/>
    <s v="03. &gt;10-15%"/>
    <n v="0"/>
    <s v="N"/>
    <s v="Motor"/>
    <n v="210254"/>
    <n v="32475"/>
    <n v="23446775"/>
    <d v="2021-12-04T00:00:00"/>
    <s v="NEW"/>
    <n v="25"/>
    <s v="NON CWO"/>
    <s v="BERLAKU"/>
    <d v="2022-10-19T00:00:00"/>
    <s v="DENPASAR-DEWATA SQUARE"/>
    <n v="1"/>
    <n v="17818733"/>
    <s v="TUNAI"/>
    <s v="DENPASAR"/>
    <s v="W501"/>
    <s v="0501"/>
    <s v="0501"/>
  </r>
  <r>
    <x v="1"/>
    <s v="DENPASAR"/>
    <s v="DENPASAR"/>
    <s v="MOTOR"/>
    <s v="NEW"/>
    <s v="YAMAHA"/>
    <s v="SCOOTERMATIC"/>
    <s v="SCOOTERMATIC"/>
    <x v="12"/>
    <s v="ALL NEW NMAX 155"/>
    <s v="NMAX"/>
    <x v="5"/>
    <n v="0"/>
    <n v="26955778"/>
    <n v="28000000"/>
    <s v="S"/>
    <n v="1"/>
    <s v="CV GUNUNG SANGHYANG MOTOR"/>
    <s v="050121120177"/>
    <s v="MUHAMMAD SAFII SARAGI"/>
    <s v="MH3SG5620MJ399845"/>
    <s v="G3L8E0765682"/>
    <m/>
    <d v="2022-01-31T00:00:00"/>
    <s v="03. NEW MCY"/>
    <s v="YAMAHA"/>
    <s v="03. NEW MCY"/>
    <s v="01. 1-30"/>
    <n v="31240000"/>
    <s v="YAMAHA"/>
    <s v="WAREHOUSE"/>
    <d v="2022-01-24T00:00:00"/>
    <n v="0"/>
    <d v="2021-09-30T00:00:00"/>
    <d v="2022-01-11T13:24:36"/>
    <d v="2022-01-18T00:00:00"/>
    <s v="3"/>
    <s v="0501"/>
    <s v="NO"/>
    <s v="SOLD"/>
    <n v="0"/>
    <n v="8814764"/>
    <n v="0"/>
    <n v="250000"/>
    <s v="A +"/>
    <s v="A"/>
    <s v="DENPASAR"/>
    <s v="FID"/>
    <n v="4700000"/>
    <s v="&lt;=25"/>
    <n v="-1044222"/>
    <n v="1"/>
    <n v="0"/>
    <s v="01. 1-30"/>
    <n v="24"/>
    <s v="BD21114-ARB MOTOR-TUKAD YEH AYA"/>
    <n v="25906323"/>
    <n v="29300000"/>
    <s v="MOCH.MUSAFAK"/>
    <s v="DISERAHKAN"/>
    <d v="2022-01-20T00:00:00"/>
    <s v="REGULAR"/>
    <s v="04. &gt;15-20%"/>
    <n v="1044222"/>
    <s v="N"/>
    <s v="Motor"/>
    <n v="463677"/>
    <n v="52725"/>
    <n v="38420598"/>
    <d v="2022-01-29T00:00:00"/>
    <s v="NEW"/>
    <n v="24"/>
    <s v="NON CWO"/>
    <s v="BERLAKU"/>
    <d v="2022-10-05T00:00:00"/>
    <s v="DENPASAR-DEWATA SQUARE"/>
    <n v="6"/>
    <n v="28880388"/>
    <s v="TUNAI"/>
    <s v="DENPASAR"/>
    <s v="W501"/>
    <s v="0501"/>
    <s v="0501"/>
  </r>
  <r>
    <x v="1"/>
    <s v="SINGARAJA"/>
    <s v="DENPASAR"/>
    <s v="MOTOR"/>
    <s v="NEW"/>
    <s v="HONDA"/>
    <s v="SCOOTERMATIC"/>
    <s v="SCOOTERMATIC"/>
    <x v="16"/>
    <s v="SCOOPY ESP"/>
    <s v="SCOOPY"/>
    <x v="0"/>
    <n v="0"/>
    <n v="16945190"/>
    <n v="13450000"/>
    <s v="S"/>
    <n v="1"/>
    <s v="GARUDA AGUNG KENCANA"/>
    <s v="050419116830"/>
    <s v="I GEDE TASTRA"/>
    <s v="MH1JM3131KK115940"/>
    <s v="JM31E3111359"/>
    <s v="DK6084UAX"/>
    <d v="2022-01-31T00:00:00"/>
    <s v="03. NEW MCY"/>
    <s v="HONDA"/>
    <s v="03. NEW MCY"/>
    <s v="01. 1-30"/>
    <n v="20550000"/>
    <s v="HONDA"/>
    <s v="WAREHOUSE"/>
    <d v="2022-01-10T00:00:00"/>
    <n v="0"/>
    <d v="2019-12-18T00:00:00"/>
    <d v="2021-12-27T15:46:56"/>
    <d v="2021-12-31T12:30:18"/>
    <s v="12"/>
    <s v="0504"/>
    <s v="NO"/>
    <s v="SOLD"/>
    <n v="0"/>
    <n v="6256063"/>
    <n v="0"/>
    <n v="1000000"/>
    <s v="B STD"/>
    <s v="B"/>
    <s v="SINGARAJA"/>
    <s v="NON FID"/>
    <n v="4000000"/>
    <s v="&lt;=25"/>
    <n v="0"/>
    <n v="0"/>
    <n v="1"/>
    <s v="01. 1-30"/>
    <n v="10"/>
    <s v="BD21938-GAYATRI MOTOR-BANJAR DINAS"/>
    <n v="13135540"/>
    <n v="18500000"/>
    <s v="GEDE YUDA WIANA"/>
    <s v="EXTERNAL"/>
    <d v="2022-01-07T00:00:00"/>
    <s v="REGULAR"/>
    <s v="04. &gt;15-20%"/>
    <n v="0"/>
    <s v="N"/>
    <s v="Motor"/>
    <n v="3514460"/>
    <n v="1002500"/>
    <n v="24409935"/>
    <d v="2021-11-25T00:00:00"/>
    <s v="LATER"/>
    <n v="10"/>
    <s v="NON CWO"/>
    <s v="TIDAK ADA"/>
    <m/>
    <s v="SINGARAJA-GAJAH MADA"/>
    <n v="9.4789583333331393"/>
    <n v="19145950"/>
    <s v="TUNAI"/>
    <s v="DENPASAR"/>
    <s v="W501"/>
    <s v="0504"/>
    <s v="0504"/>
  </r>
  <r>
    <x v="1"/>
    <s v="SINGARAJA"/>
    <s v="DENPASAR"/>
    <s v="MOTOR"/>
    <s v="NEW"/>
    <s v="YAMAHA"/>
    <s v="SCOOTERMATIC"/>
    <s v="SCOOTERMATIC"/>
    <x v="5"/>
    <s v="N-MAX"/>
    <s v="NMAX"/>
    <x v="0"/>
    <n v="0"/>
    <n v="22278295"/>
    <n v="23650000"/>
    <s v="S"/>
    <n v="1"/>
    <s v="MAHA SURYA MOTOR"/>
    <s v="050419117035"/>
    <s v="WAYAN PUTRAYASA"/>
    <s v="MH3SG3190KJ912424"/>
    <s v="G3E4E1915295"/>
    <s v="DK2293UAY"/>
    <d v="2022-01-31T00:00:00"/>
    <s v="03. NEW MCY"/>
    <s v="YAMAHA"/>
    <s v="03. NEW MCY"/>
    <s v="01. 1-30"/>
    <n v="29435000"/>
    <s v="YAMAHA"/>
    <s v="WAREHOUSE"/>
    <d v="2022-01-29T00:00:00"/>
    <n v="0"/>
    <d v="2019-12-26T00:00:00"/>
    <d v="2022-01-18T16:45:38"/>
    <d v="2022-01-19T16:20:17"/>
    <s v="11"/>
    <s v="0504"/>
    <s v="NO"/>
    <s v="SOLD"/>
    <n v="0"/>
    <n v="6932661"/>
    <n v="0"/>
    <n v="1100000"/>
    <s v="B +"/>
    <s v="B"/>
    <s v="SINGARAJA"/>
    <s v="NON FID"/>
    <n v="3000000"/>
    <s v="&gt; 25"/>
    <n v="-1371705"/>
    <n v="1"/>
    <n v="0"/>
    <s v="01. 1-30"/>
    <n v="29"/>
    <s v="BD21938-GAYATRI MOTOR-BANJAR DINAS"/>
    <n v="22173220"/>
    <n v="28000000"/>
    <s v="KOMANG YUDA VIKI HENDRA"/>
    <s v="EXTERNAL"/>
    <d v="2022-01-26T00:00:00"/>
    <s v="REGULAR"/>
    <s v="03. &gt;10-15%"/>
    <n v="1371705"/>
    <s v="N"/>
    <s v="Motor"/>
    <n v="3026781"/>
    <n v="386500"/>
    <n v="32151273"/>
    <d v="2021-11-06T00:00:00"/>
    <s v="NEW"/>
    <n v="29"/>
    <s v="NON CWO"/>
    <s v="MATI"/>
    <d v="2022-01-04T00:00:00"/>
    <s v="SINGARAJA-GAJAH MADA"/>
    <n v="9.3192476851836492"/>
    <n v="29088615"/>
    <s v="TUNAI"/>
    <s v="DENPASAR"/>
    <s v="W501"/>
    <s v="0504"/>
    <s v="0504"/>
  </r>
  <r>
    <x v="1"/>
    <s v="SINGARAJA"/>
    <s v="DENPASAR"/>
    <s v="MOTOR"/>
    <s v="USED"/>
    <s v="HONDA"/>
    <s v="SCOOTERMATIC"/>
    <s v="SCOOTERMATIC"/>
    <x v="11"/>
    <s v="BEAT CW FI"/>
    <s v="BEAT"/>
    <x v="2"/>
    <n v="0"/>
    <n v="7827150"/>
    <n v="7800000"/>
    <s v="S"/>
    <n v="1"/>
    <s v="GAYATRI MOTOR-BANJAR DINAS"/>
    <s v="050420110764"/>
    <s v="KADEK SUKA TANAYA"/>
    <s v="MH1JFM214EK177513"/>
    <s v="JFM2E1182734"/>
    <s v="DK4450UAS"/>
    <d v="2022-01-31T00:00:00"/>
    <s v="04. USED MCY"/>
    <s v="UMCY"/>
    <s v="04. USED MCY"/>
    <s v="01. 1-30"/>
    <n v="11000000"/>
    <s v="04. USED MCY"/>
    <s v="WAREHOUSE"/>
    <d v="2022-01-28T00:00:00"/>
    <n v="0"/>
    <d v="2020-02-17T00:00:00"/>
    <d v="2022-01-19T10:45:22"/>
    <d v="2022-01-26T00:00:00"/>
    <s v="11"/>
    <s v="0504"/>
    <s v="NO"/>
    <s v="SOLD"/>
    <n v="0"/>
    <n v="1893424"/>
    <n v="0"/>
    <n v="1100000"/>
    <s v="B +"/>
    <s v="B"/>
    <s v="SINGARAJA"/>
    <s v="NON FID"/>
    <n v="2800000"/>
    <s v="&gt; 25"/>
    <n v="0"/>
    <n v="0"/>
    <n v="1"/>
    <s v="01. 1-30"/>
    <n v="28"/>
    <s v="BD180RP-UD HARRY MOTOR"/>
    <n v="7553836"/>
    <n v="10000000"/>
    <s v="KETUT SATRIA WARDANA"/>
    <s v="EXTERNAL"/>
    <d v="2022-01-26T00:00:00"/>
    <s v="REGULAR"/>
    <s v="06. &gt;25-30%"/>
    <n v="0"/>
    <s v="N"/>
    <s v="Motor"/>
    <n v="1446164"/>
    <n v="251137.5"/>
    <n v="20766020"/>
    <d v="2021-11-07T00:00:00"/>
    <s v="NEW"/>
    <n v="28"/>
    <s v="NON CWO"/>
    <s v="MATI"/>
    <d v="2021-06-07T00:00:00"/>
    <s v="SINGARAJA-GAJAH MADA"/>
    <n v="2"/>
    <n v="8990400"/>
    <s v="TUNAI"/>
    <s v="DENPASAR"/>
    <s v="W501"/>
    <s v="0504"/>
    <s v="0504"/>
  </r>
  <r>
    <x v="1"/>
    <s v="KUPANG"/>
    <s v="MATARAM"/>
    <s v="MOTOR"/>
    <s v="NEW"/>
    <s v="HONDA"/>
    <s v="SCOOTERMATIC"/>
    <s v="SCOOTERMATIC"/>
    <x v="37"/>
    <s v="BEAT CBS FI"/>
    <s v="BEAT"/>
    <x v="5"/>
    <n v="0"/>
    <n v="17324091"/>
    <n v="14800000"/>
    <s v="S"/>
    <n v="1"/>
    <s v="DINAMIKA MOTOR KPG"/>
    <s v="050821115743"/>
    <s v="AYU DEWANI"/>
    <s v="MH1JM8113MK682598"/>
    <s v="JM81E1684488"/>
    <m/>
    <d v="2022-01-31T00:00:00"/>
    <s v="03. NEW MCY"/>
    <s v="HONDA"/>
    <s v="03. NEW MCY"/>
    <s v="01. 1-30"/>
    <n v="18863000"/>
    <s v="HONDA"/>
    <s v="KUPANG"/>
    <d v="2022-01-28T00:00:00"/>
    <n v="0"/>
    <d v="2021-09-17T00:00:00"/>
    <d v="2022-01-18T09:50:40"/>
    <d v="2022-01-25T00:00:00"/>
    <s v="2"/>
    <s v="0508"/>
    <s v="NO"/>
    <s v="SOLD"/>
    <n v="0"/>
    <n v="9495908"/>
    <n v="219020"/>
    <n v="250000"/>
    <s v="B +"/>
    <s v="B"/>
    <s v="KUPANG"/>
    <s v="FID"/>
    <n v="2100000"/>
    <s v="&gt; 25"/>
    <n v="0"/>
    <n v="0"/>
    <n v="1"/>
    <s v="01. 1-30"/>
    <n v="28"/>
    <s v="BD160WF-BAHRI MOTOR-ALFONS NISNONI"/>
    <n v="11535162"/>
    <n v="15100000"/>
    <s v="STEFEN RIKI NDOLUANAK"/>
    <s v="INTERNAL"/>
    <d v="2022-01-27T00:00:00"/>
    <s v="REGULAR"/>
    <s v="03. &gt;10-15%"/>
    <n v="0"/>
    <s v="N"/>
    <s v="Motor"/>
    <n v="2054839"/>
    <n v="951500"/>
    <n v="20766020"/>
    <d v="2021-12-16T00:00:00"/>
    <s v="NEW"/>
    <n v="28"/>
    <s v="NON CWO"/>
    <s v="TIDAK ADA"/>
    <m/>
    <s v="KUPANG-OEBA"/>
    <n v="3"/>
    <n v="18010053"/>
    <s v="TUNAI"/>
    <s v="MATARAM"/>
    <s v="W502"/>
    <s v="0508"/>
    <s v="0508"/>
  </r>
  <r>
    <x v="1"/>
    <s v="DENPASAR"/>
    <s v="DENPASAR"/>
    <s v="MOTOR"/>
    <s v="USED"/>
    <s v="HONDA"/>
    <s v="SCOOTERMATIC"/>
    <s v="SCOOTERMATIC"/>
    <x v="149"/>
    <s v="NEWVARIOTECHNOCBS FI"/>
    <s v="VARIO 110"/>
    <x v="2"/>
    <n v="0"/>
    <n v="6993302"/>
    <n v="8500000"/>
    <s v="S"/>
    <n v="1"/>
    <s v="CUST RETENTION MEDIATOR MCY"/>
    <s v="050121117365"/>
    <s v="SUPRAPTI"/>
    <s v="MH1JFJ118EK019028"/>
    <s v="JFJ1E1017103"/>
    <s v="DK6254EH"/>
    <d v="2022-01-31T00:00:00"/>
    <s v="04. USED MCY"/>
    <s v="UMCY JASA"/>
    <s v="04. USED MCY"/>
    <s v="01. 1-30"/>
    <n v="11300000"/>
    <s v="04. USED MCY"/>
    <s v="WAREHOUSE"/>
    <d v="2022-01-28T00:00:00"/>
    <n v="0"/>
    <d v="2021-06-28T00:00:00"/>
    <d v="2022-01-20T09:23:34"/>
    <d v="2022-01-27T00:00:00"/>
    <s v="5"/>
    <s v="0501"/>
    <s v="NO"/>
    <s v="SOLD"/>
    <n v="0"/>
    <n v="1646986"/>
    <n v="242600"/>
    <n v="900000"/>
    <s v="A STD"/>
    <s v="A"/>
    <s v="DENPASAR"/>
    <s v="FID"/>
    <n v="2900000"/>
    <s v="&gt; 25"/>
    <n v="-1506698"/>
    <n v="1"/>
    <n v="0"/>
    <s v="01. 1-30"/>
    <n v="28"/>
    <s v="BD02534-JEPANG MOTOR"/>
    <n v="8433682"/>
    <n v="10100000"/>
    <s v="I MADE BAYU WIRADARMA"/>
    <s v="EXTERNAL"/>
    <d v="2022-01-25T00:00:00"/>
    <s v="REGULAR"/>
    <s v="06. &gt;25-30%"/>
    <n v="1506698"/>
    <s v="N"/>
    <s v="Motor"/>
    <n v="656319"/>
    <n v="112000"/>
    <n v="26212230"/>
    <d v="2021-12-28T00:00:00"/>
    <s v="NEW"/>
    <n v="28"/>
    <s v="NON CWO"/>
    <s v="BERLAKU"/>
    <d v="2022-04-29T00:00:00"/>
    <s v="DENPASAR-DEWATA SQUARE"/>
    <n v="1"/>
    <n v="9014980"/>
    <s v="TUNAI"/>
    <s v="DENPASAR"/>
    <s v="W501"/>
    <s v="0501"/>
    <s v="0501"/>
  </r>
  <r>
    <x v="1"/>
    <s v="GIANYAR"/>
    <s v="DENPASAR"/>
    <s v="MOTOR"/>
    <s v="USED"/>
    <s v="HONDA"/>
    <s v="SCOOTERMATIC"/>
    <s v="SCOOTERMATIC"/>
    <x v="150"/>
    <s v="VARIO CW"/>
    <s v="VARIO 110"/>
    <x v="7"/>
    <n v="0"/>
    <n v="5704880"/>
    <n v="5050000"/>
    <s v="S"/>
    <n v="1"/>
    <s v="NGURAH MOTOR"/>
    <s v="050218115853"/>
    <s v="I KETUT ADHI SULENDRA"/>
    <s v="MH1JF8113DK785546"/>
    <s v="JF81E1779997"/>
    <s v="DK4081BJ"/>
    <d v="2022-01-31T00:00:00"/>
    <s v="04. USED MCY"/>
    <s v="UMCY"/>
    <s v="04. USED MCY"/>
    <s v="01. 1-30"/>
    <n v="11000000"/>
    <s v="04. USED MCY"/>
    <s v="WAREHOUSE"/>
    <d v="2022-01-26T00:00:00"/>
    <n v="0"/>
    <d v="2018-12-07T00:00:00"/>
    <d v="2022-01-12T12:01:10"/>
    <d v="2022-01-19T00:00:00"/>
    <s v="16"/>
    <s v="0502"/>
    <s v="NO"/>
    <s v="SOLD"/>
    <n v="0"/>
    <n v="1593954"/>
    <n v="0"/>
    <n v="400000"/>
    <s v="B STD"/>
    <s v="B"/>
    <s v="GIANYAR"/>
    <s v="NON FID"/>
    <n v="2250000"/>
    <s v="&gt; 25"/>
    <n v="0"/>
    <n v="0"/>
    <n v="1"/>
    <s v="01. 1-30"/>
    <n v="26"/>
    <s v="BD20953-JEPANG MOTOR-TUKAD PERKISAN"/>
    <n v="2132497"/>
    <n v="7100000"/>
    <s v="I NENGAH SUKERTA"/>
    <s v="INTERNAL"/>
    <d v="2022-01-25T00:00:00"/>
    <s v="REGULAR"/>
    <s v="05. &gt;20-25%"/>
    <n v="0"/>
    <s v="N"/>
    <s v="Motor"/>
    <n v="4257503"/>
    <n v="1115950"/>
    <n v="26226145"/>
    <d v="2021-10-28T00:00:00"/>
    <s v="NEW"/>
    <n v="26"/>
    <s v="NON CWO"/>
    <s v="MATI"/>
    <d v="2019-06-11T00:00:00"/>
    <s v="GIANYAR-CIUNG WANARA"/>
    <n v="7"/>
    <n v="9839400"/>
    <s v="TUNAI"/>
    <s v="DENPASAR"/>
    <s v="W501"/>
    <s v="0502"/>
    <s v="0502"/>
  </r>
  <r>
    <x v="1"/>
    <s v="DENPASAR"/>
    <s v="DENPASAR"/>
    <s v="MOTOR"/>
    <s v="USED"/>
    <s v="HONDA"/>
    <s v="SCOOTERMATIC"/>
    <s v="SCOOTERMATIC"/>
    <x v="47"/>
    <s v="PCX150"/>
    <s v="PCX 150"/>
    <x v="3"/>
    <n v="0"/>
    <n v="20068399"/>
    <n v="18900000"/>
    <s v="S"/>
    <n v="1"/>
    <s v="CUST RETENTION MEDIATOR MCY"/>
    <s v="050121119448"/>
    <s v="SAIFUL MUKMIN"/>
    <s v="MH1KF2112JK112986"/>
    <s v="KF21E1113000"/>
    <s v="DK5926ABL"/>
    <d v="2022-01-31T00:00:00"/>
    <s v="04. USED MCY"/>
    <s v="UMCY JASA"/>
    <s v="04. USED MCY"/>
    <s v="01. 1-30"/>
    <n v="25100000"/>
    <s v="04. USED MCY"/>
    <s v="WAREHOUSE"/>
    <d v="2022-01-31T00:00:00"/>
    <n v="0"/>
    <d v="2021-09-13T00:00:00"/>
    <d v="2022-01-19T13:52:56"/>
    <d v="2022-01-26T00:00:00"/>
    <s v="2"/>
    <s v="0501"/>
    <s v="NO"/>
    <s v="SOLD"/>
    <n v="0"/>
    <n v="12994070"/>
    <n v="422580"/>
    <n v="1000000"/>
    <s v="B +"/>
    <s v="B"/>
    <s v="DENPASAR"/>
    <s v="FID"/>
    <n v="5500000"/>
    <s v="&gt; 25"/>
    <n v="0"/>
    <n v="0"/>
    <n v="1"/>
    <s v="01. 1-30"/>
    <n v="31"/>
    <s v="BD21114-ARB MOTOR-TUKAD YEH AYA"/>
    <n v="17928425"/>
    <n v="24800000"/>
    <s v="I MADE BAYU WIRADARMA"/>
    <s v="EXTERNAL"/>
    <d v="2022-01-28T00:00:00"/>
    <s v="REGULAR"/>
    <s v="05. &gt;20-25%"/>
    <n v="0"/>
    <s v="N"/>
    <s v="Motor"/>
    <n v="4391575"/>
    <n v="446975"/>
    <n v="53482000"/>
    <d v="2021-12-11T00:00:00"/>
    <s v="NEW"/>
    <n v="31"/>
    <s v="NON CWO"/>
    <s v="MATI"/>
    <d v="2021-01-31T00:00:00"/>
    <s v="DENPASAR-DEWATA SQUARE"/>
    <n v="5"/>
    <n v="2071264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74"/>
    <s v="BEAT ESP CBS ISS DLX"/>
    <s v="BEAT"/>
    <x v="5"/>
    <n v="0"/>
    <n v="15234580"/>
    <n v="14200000"/>
    <s v="S"/>
    <n v="1"/>
    <s v="ASTRA MOTOR-TEUKU UMAR"/>
    <s v="050121112936"/>
    <s v="SANG AYU MADE SULASTRINI"/>
    <s v="MH1JM9117MK448051"/>
    <s v="JM91E1448383"/>
    <m/>
    <d v="2022-01-31T00:00:00"/>
    <s v="03. NEW MCY"/>
    <s v="HONDA"/>
    <s v="03. NEW MCY"/>
    <s v="01. 1-30"/>
    <n v="18100000"/>
    <s v="HONDA"/>
    <s v="WAREHOUSE"/>
    <d v="2022-01-28T00:00:00"/>
    <n v="0"/>
    <d v="2021-03-05T00:00:00"/>
    <d v="2022-01-20T08:41:01"/>
    <d v="2022-01-27T00:00:00"/>
    <s v="8"/>
    <s v="0501"/>
    <s v="NO"/>
    <s v="SOLD"/>
    <n v="0"/>
    <n v="6836651"/>
    <n v="0"/>
    <n v="250000"/>
    <s v="A +"/>
    <s v="A"/>
    <s v="DENPASAR"/>
    <s v="NON FID"/>
    <n v="2300000"/>
    <s v="&gt; 25"/>
    <n v="0"/>
    <n v="0"/>
    <n v="1"/>
    <s v="01. 1-30"/>
    <n v="28"/>
    <s v="BD00501-NGURAH MOTOR"/>
    <n v="14133535"/>
    <n v="16000000"/>
    <s v="ANAK AGUNG GEDE ARTHA MAHENDRA"/>
    <s v="INTERNAL"/>
    <d v="2022-01-25T00:00:00"/>
    <s v="REGULAR"/>
    <s v="03. &gt;10-15%"/>
    <n v="0"/>
    <s v="N"/>
    <s v="Motor"/>
    <n v="266465"/>
    <n v="207750"/>
    <n v="23127335"/>
    <d v="2021-12-24T00:00:00"/>
    <s v="NEW"/>
    <n v="28"/>
    <s v="NON CWO"/>
    <s v="BERLAKU"/>
    <d v="2022-03-06T00:00:00"/>
    <s v="DENPASAR-DEWATA SQUARE"/>
    <n v="1"/>
    <n v="17524900"/>
    <s v="TUNAI"/>
    <s v="DENPASAR"/>
    <s v="W501"/>
    <s v="0501"/>
    <s v="0501"/>
  </r>
  <r>
    <x v="1"/>
    <s v="DENPASAR"/>
    <s v="DENPASAR"/>
    <s v="MOTOR"/>
    <s v="NEW"/>
    <s v="PIAGGIO"/>
    <s v="SCOOTERMATIC"/>
    <s v="SCOOTERMATIC"/>
    <x v="151"/>
    <s v="SPRINT S I-GET150ABS"/>
    <s v="SPRINT 150"/>
    <x v="5"/>
    <n v="0"/>
    <n v="41884300"/>
    <n v="45300000"/>
    <s v="S"/>
    <n v="1"/>
    <s v="TIARA INDAH ABADI-GATOT SUBRTO"/>
    <s v="050121113121"/>
    <s v="I GUSTI NYOMAN SENTANU"/>
    <s v="RP8M82221MV049866"/>
    <s v="M828M5106684"/>
    <m/>
    <d v="2022-01-31T00:00:00"/>
    <s v="03. NEW MCY"/>
    <s v="OTHER AISI"/>
    <s v="06. MULTIBRAND"/>
    <s v="01. 1-30"/>
    <n v="53200000"/>
    <s v="06. MULTIBRAND"/>
    <s v="WAREHOUSE"/>
    <d v="2022-01-10T00:00:00"/>
    <n v="0"/>
    <d v="2021-03-10T00:00:00"/>
    <d v="2021-12-24T14:29:35"/>
    <d v="2021-12-31T14:02:42"/>
    <s v="5"/>
    <s v="0501"/>
    <s v="NO"/>
    <s v="SOLD"/>
    <n v="0"/>
    <n v="20188598"/>
    <n v="0"/>
    <n v="250000"/>
    <s v="A STD"/>
    <s v="A"/>
    <s v="DENPASAR"/>
    <s v="FID"/>
    <n v="8000000"/>
    <s v="&lt;=25"/>
    <n v="-3415700"/>
    <n v="1"/>
    <n v="0"/>
    <s v="01. 1-30"/>
    <n v="10"/>
    <s v="BD21114-ARB MOTOR-TUKAD YEH AYA"/>
    <n v="36642450"/>
    <n v="42500000"/>
    <s v="I WAYAN WAHYU CAHYADI"/>
    <s v="INTERNAL"/>
    <d v="2022-01-07T00:00:00"/>
    <s v="REGULAR"/>
    <s v="04. &gt;15-20%"/>
    <n v="3415700"/>
    <s v="N"/>
    <s v="Motor"/>
    <n v="1607550"/>
    <n v="391500"/>
    <n v="60137000"/>
    <d v="2021-11-21T00:00:00"/>
    <s v="LATER"/>
    <n v="10"/>
    <s v="NON CWO"/>
    <s v="BERLAKU"/>
    <d v="2022-05-15T00:00:00"/>
    <s v="DENPASAR-DEWATA SQUARE"/>
    <n v="9.4147916666697693"/>
    <n v="48219360"/>
    <s v="TUNAI"/>
    <s v="DENPASAR"/>
    <s v="W501"/>
    <s v="0501"/>
    <s v="0501"/>
  </r>
  <r>
    <x v="1"/>
    <s v="GIANYAR"/>
    <s v="DENPASAR"/>
    <s v="MOTOR"/>
    <s v="NEW"/>
    <s v="HONDA"/>
    <s v="SCOOTERMATIC"/>
    <s v="SCOOTERMATIC"/>
    <x v="100"/>
    <s v="SCOOPY FI CLASSIC"/>
    <s v="SCOOPY"/>
    <x v="3"/>
    <n v="0"/>
    <n v="12561430"/>
    <n v="14150000"/>
    <s v="S"/>
    <n v="1"/>
    <s v="PT ASTRA INT.TBK - KARANGASEM"/>
    <s v="050218114616"/>
    <s v="I GUSTI AYU WULANDARI"/>
    <s v="MH1JM3129JK183697"/>
    <s v="JM31E2178460"/>
    <s v="DK2011TH"/>
    <d v="2022-01-31T00:00:00"/>
    <s v="03. NEW MCY"/>
    <s v="HONDA"/>
    <s v="03. NEW MCY"/>
    <s v="01. 1-30"/>
    <n v="19700000"/>
    <s v="HONDA"/>
    <s v="WAREHOUSE"/>
    <d v="2022-01-26T00:00:00"/>
    <n v="0"/>
    <d v="2018-11-08T00:00:00"/>
    <d v="2021-12-27T15:26:43"/>
    <d v="2021-12-28T13:24:05"/>
    <s v="13"/>
    <s v="0502"/>
    <s v="NO"/>
    <s v="SOLD"/>
    <n v="0"/>
    <n v="4900575"/>
    <n v="0"/>
    <n v="500000"/>
    <s v="A STD"/>
    <s v="A"/>
    <s v="GIANYAR"/>
    <s v="NON FID"/>
    <n v="3500000"/>
    <s v="&gt; 25"/>
    <n v="-1588570"/>
    <n v="1"/>
    <n v="0"/>
    <s v="01. 1-30"/>
    <n v="26"/>
    <s v="BD20953-JEPANG MOTOR-TUKAD PERKISAN"/>
    <n v="12700889"/>
    <n v="16200000"/>
    <s v="KADEK WIDYASMARA YUDI P."/>
    <s v="EXTERNAL"/>
    <d v="2022-01-25T00:00:00"/>
    <s v="REGULAR"/>
    <s v="04. &gt;15-20%"/>
    <n v="1588570"/>
    <s v="Y"/>
    <s v="Motor"/>
    <n v="1879111"/>
    <n v="1172350"/>
    <n v="24409935"/>
    <d v="2021-06-06T00:00:00"/>
    <s v="LATER"/>
    <n v="26"/>
    <s v="NON CWO"/>
    <s v="MATI"/>
    <d v="2019-11-21T00:00:00"/>
    <s v="GIANYAR-CIUNG WANARA"/>
    <n v="28.4416087962964"/>
    <n v="18571300"/>
    <s v="TUNAI"/>
    <s v="DENPASAR"/>
    <s v="W501"/>
    <s v="0502"/>
    <s v="0502"/>
  </r>
  <r>
    <x v="1"/>
    <s v="KUPANG"/>
    <s v="MATARAM"/>
    <s v="MOTOR"/>
    <s v="NEW"/>
    <s v="HONDA"/>
    <s v="SCOOTERMATIC"/>
    <s v="SCOOTERMATIC"/>
    <x v="96"/>
    <s v="NEW SCOOPY PRESTIGE"/>
    <s v="SCOOPY"/>
    <x v="5"/>
    <n v="0"/>
    <n v="19969231"/>
    <n v="17950000"/>
    <s v="S"/>
    <n v="1"/>
    <s v="DINAMIKA MOTOR KPG"/>
    <s v="050821116405"/>
    <s v="MODESTA ROYALITA ASALANG"/>
    <s v="MH1JM0218MK319679"/>
    <s v="JM02E1319511"/>
    <m/>
    <d v="2022-01-31T00:00:00"/>
    <s v="03. NEW MCY"/>
    <s v="HONDA"/>
    <s v="03. NEW MCY"/>
    <s v="01. 1-30"/>
    <n v="22962000"/>
    <s v="HONDA"/>
    <s v="KUPANG"/>
    <d v="2022-01-31T00:00:00"/>
    <n v="0"/>
    <d v="2021-10-12T00:00:00"/>
    <d v="2022-01-19T14:55:51"/>
    <d v="2022-01-26T00:00:00"/>
    <s v="1"/>
    <s v="0508"/>
    <s v="NO"/>
    <s v="SOLD"/>
    <n v="0"/>
    <n v="7078768"/>
    <n v="566720"/>
    <n v="250000"/>
    <s v="A +"/>
    <s v="A"/>
    <s v="KUPANG"/>
    <s v="FID"/>
    <n v="3500000"/>
    <s v="&gt; 25"/>
    <n v="0"/>
    <n v="0"/>
    <n v="1"/>
    <s v="01. 1-30"/>
    <n v="31"/>
    <s v="BD160WF-BAHRI MOTOR-ALFONS NISNONI"/>
    <n v="17851185"/>
    <n v="20000000"/>
    <s v="YANDI YORDANI DJO ULI"/>
    <s v="INTERNAL"/>
    <d v="2022-01-31T00:00:00"/>
    <s v="REGULAR"/>
    <s v="04. &gt;15-20%"/>
    <n v="0"/>
    <s v="N"/>
    <s v="Motor"/>
    <n v="148815"/>
    <n v="38100"/>
    <n v="24526700"/>
    <d v="2021-12-12T00:00:00"/>
    <s v="NEW"/>
    <n v="31"/>
    <s v="NON CWO"/>
    <s v="BERLAKU"/>
    <d v="2022-10-19T00:00:00"/>
    <s v="KUPANG-OEBA"/>
    <n v="5"/>
    <n v="20650058"/>
    <s v="TUNAI"/>
    <s v="MATARAM"/>
    <s v="W502"/>
    <s v="0508"/>
    <s v="0508"/>
  </r>
  <r>
    <x v="1"/>
    <s v="GIANYAR"/>
    <s v="DENPASAR"/>
    <s v="MOTOR"/>
    <s v="USED"/>
    <s v="HONDA"/>
    <s v="SCOOTERMATIC"/>
    <s v="SCOOTERMATIC"/>
    <x v="16"/>
    <s v="SCOOPY ESP"/>
    <s v="SCOOPY"/>
    <x v="8"/>
    <n v="0"/>
    <n v="10891690"/>
    <n v="11100000"/>
    <s v="S"/>
    <n v="1"/>
    <s v="ARTHA YOGA MOTOR-BR DANA"/>
    <s v="050219116242"/>
    <s v="I NYOMAN DENA"/>
    <s v="MH1JFW111HK924454"/>
    <s v="JFW1E1935585"/>
    <s v="DK3637LO"/>
    <d v="2022-01-31T00:00:00"/>
    <s v="04. USED MCY"/>
    <s v="UMCY"/>
    <s v="04. USED MCY"/>
    <s v="01. 1-30"/>
    <n v="16500000"/>
    <s v="04. USED MCY"/>
    <s v="WAREHOUSE"/>
    <d v="2022-01-11T00:00:00"/>
    <n v="0"/>
    <d v="2019-12-20T00:00:00"/>
    <d v="2021-12-31T16:00:20"/>
    <d v="2021-12-31T16:40:23"/>
    <s v="13"/>
    <s v="0502"/>
    <s v="NO"/>
    <s v="SOLD"/>
    <n v="0"/>
    <n v="2748842"/>
    <n v="0"/>
    <n v="250000"/>
    <s v="A -"/>
    <s v="A"/>
    <s v="GIANYAR"/>
    <s v="NON FID"/>
    <n v="2300000"/>
    <s v="&lt;=25"/>
    <n v="-208310"/>
    <n v="1"/>
    <n v="0"/>
    <s v="01. 1-30"/>
    <n v="11"/>
    <s v="BD21600-GRIYA USAHA-TAMAN SARI"/>
    <n v="12094418"/>
    <n v="15500000"/>
    <s v="KOMANG BUDI DIATMIKA"/>
    <s v="INTERNAL"/>
    <d v="2022-01-07T00:00:00"/>
    <s v="REGULAR"/>
    <s v="03. &gt;10-15%"/>
    <n v="208310"/>
    <s v="N"/>
    <s v="Motor"/>
    <n v="1855582"/>
    <n v="924850"/>
    <n v="24409935"/>
    <d v="2021-11-05T00:00:00"/>
    <s v="LATER"/>
    <n v="11"/>
    <s v="NON CWO"/>
    <s v="MATI"/>
    <d v="2020-03-23T00:00:00"/>
    <s v="GIANYAR-CIUNG WANARA"/>
    <n v="10.305289351854301"/>
    <n v="15135600"/>
    <s v="TUNAI"/>
    <s v="DENPASAR"/>
    <s v="W501"/>
    <s v="0502"/>
    <s v="0502"/>
  </r>
  <r>
    <x v="1"/>
    <s v="GIANYAR"/>
    <s v="DENPASAR"/>
    <s v="MOTOR"/>
    <s v="NEW"/>
    <s v="HONDA"/>
    <s v="SCOOTERMATIC"/>
    <s v="SCOOTERMATIC"/>
    <x v="94"/>
    <s v="NEW PCX 150 ABS"/>
    <s v="PCX 150"/>
    <x v="0"/>
    <n v="0"/>
    <n v="24200720"/>
    <n v="20450000"/>
    <s v="S"/>
    <n v="1"/>
    <s v="ARTHA KARYA MANDIRI"/>
    <s v="050219116295"/>
    <s v="I MADE MARTA"/>
    <s v="MH1KF2215KK135694"/>
    <s v="KF22E1135344"/>
    <s v="DK6088TM"/>
    <d v="2022-01-31T00:00:00"/>
    <s v="03. NEW MCY"/>
    <s v="HONDA"/>
    <s v="03. NEW MCY"/>
    <s v="01. 1-30"/>
    <n v="33500000"/>
    <s v="HONDA"/>
    <s v="WAREHOUSE"/>
    <d v="2022-01-10T00:00:00"/>
    <n v="0"/>
    <d v="2019-12-17T00:00:00"/>
    <d v="2021-12-31T15:16:13"/>
    <d v="2021-12-31T16:40:51"/>
    <s v="12"/>
    <s v="0502"/>
    <s v="NO"/>
    <s v="SOLD"/>
    <n v="0"/>
    <n v="3195792"/>
    <n v="0"/>
    <n v="1200000"/>
    <s v="A STD"/>
    <s v="A"/>
    <s v="GIANYAR"/>
    <s v="NON FID"/>
    <n v="3800000"/>
    <s v="&lt;=25"/>
    <n v="0"/>
    <n v="0"/>
    <n v="1"/>
    <s v="01. 1-30"/>
    <n v="10"/>
    <s v="BD06687-UD AGUS MOTOR"/>
    <n v="21542178"/>
    <n v="26500000"/>
    <s v="I MADE BAYU WIRADARMA"/>
    <s v="EXTERNAL"/>
    <d v="2022-01-07T00:00:00"/>
    <s v="REGULAR"/>
    <s v="03. &gt;10-15%"/>
    <n v="0"/>
    <s v="N"/>
    <s v="Motor"/>
    <n v="2307822"/>
    <n v="956300"/>
    <n v="80506019"/>
    <d v="2021-11-30T00:00:00"/>
    <s v="LATER"/>
    <n v="10"/>
    <s v="NON CWO"/>
    <s v="MATI"/>
    <d v="2020-12-26T00:00:00"/>
    <s v="GIANYAR-CIUNG WANARA"/>
    <n v="9.3049652777772298"/>
    <n v="32193950"/>
    <s v="TUNAI"/>
    <s v="DENPASAR"/>
    <s v="W501"/>
    <s v="0502"/>
    <s v="0502"/>
  </r>
  <r>
    <x v="0"/>
    <s v="PARE-PARE 2"/>
    <s v="PARE-PARE"/>
    <s v="MOTOR"/>
    <s v="NEW"/>
    <s v="YAMAHA"/>
    <s v="SCOOTERMATIC"/>
    <s v="SCOOTERMATIC"/>
    <x v="12"/>
    <s v="ALL NEW NMAX 155"/>
    <s v="NMAX"/>
    <x v="5"/>
    <n v="0"/>
    <n v="30641866"/>
    <n v="28200000"/>
    <s v="S"/>
    <n v="1"/>
    <s v="RAYA MOTOR"/>
    <s v="075421415795"/>
    <s v="MUHAMMAD FARUQ S PD I"/>
    <s v="MH3SG5620MJ381436"/>
    <s v="G3L8E0721472"/>
    <m/>
    <d v="2022-01-31T00:00:00"/>
    <s v="03. NEW MCY"/>
    <s v="YAMAHA"/>
    <s v="03. NEW MCY"/>
    <s v="01. 1-30"/>
    <n v="32738000"/>
    <s v="YAMAHA"/>
    <s v="WAREHOUSE"/>
    <d v="2022-01-29T00:00:00"/>
    <n v="0"/>
    <d v="2021-09-29T00:00:00"/>
    <d v="2022-01-13T15:02:21"/>
    <d v="2022-01-20T00:00:00"/>
    <s v="2"/>
    <s v="0754"/>
    <s v="NO"/>
    <s v="SOLD"/>
    <n v="0"/>
    <n v="30170130"/>
    <n v="12500"/>
    <n v="250000"/>
    <s v="A STD"/>
    <s v="A"/>
    <s v="PARE-PARE 2"/>
    <s v="FID"/>
    <n v="3300000"/>
    <s v="&gt; 25"/>
    <n v="0"/>
    <n v="0"/>
    <n v="1"/>
    <s v="01. 1-30"/>
    <n v="29"/>
    <s v="BD00561-ANDIKA"/>
    <n v="27544340"/>
    <n v="31600000"/>
    <s v="SYADIKIN S."/>
    <s v="INTERNAL"/>
    <d v="2022-01-28T00:00:00"/>
    <s v="REGULAR"/>
    <s v="03. &gt;10-15%"/>
    <n v="0"/>
    <s v="N"/>
    <s v="Motor"/>
    <n v="895660"/>
    <n v="52725"/>
    <n v="41992761"/>
    <d v="2022-01-05T00:00:00"/>
    <s v="NEW"/>
    <n v="29"/>
    <s v="NON CWO"/>
    <s v="BERLAKU"/>
    <d v="2022-09-30T00:00:00"/>
    <s v="PAREPARE 2 CAR-BAU MASSEPE"/>
    <n v="9"/>
    <n v="31187402"/>
    <s v="TUNAI"/>
    <s v="PARE-PARE"/>
    <s v="W704"/>
    <s v="0754"/>
    <s v="0754"/>
  </r>
  <r>
    <x v="0"/>
    <s v="PARE-PARE 2"/>
    <s v="PARE-PARE"/>
    <s v="MOTOR"/>
    <s v="NEW"/>
    <s v="BENELLI"/>
    <s v="SCOOTERMATIC"/>
    <s v="SCOOTERMATIC"/>
    <x v="152"/>
    <s v="PANAREA 125"/>
    <s v="PANAREA"/>
    <x v="5"/>
    <n v="0"/>
    <n v="24056200"/>
    <n v="21500000"/>
    <s v="S"/>
    <n v="1"/>
    <s v="KARS INTI AMANAH MCY-WSMA KLLA"/>
    <s v="075421416082"/>
    <s v="FERNI AYU LESTARI"/>
    <s v="MJAC12LC2MJ200214"/>
    <s v="BJ154QMI-5A*11638915*"/>
    <m/>
    <d v="2022-01-31T00:00:00"/>
    <s v="03. NEW MCY"/>
    <s v="NON AISI"/>
    <s v="06. MULTIBRAND"/>
    <s v="01. 1-30"/>
    <n v="27400000"/>
    <s v="06. MULTIBRAND"/>
    <s v="WAREHOUSE"/>
    <d v="2022-01-24T00:00:00"/>
    <n v="0"/>
    <d v="2021-10-28T00:00:00"/>
    <d v="2021-12-31T14:01:00"/>
    <d v="2021-12-31T16:46:20"/>
    <s v="0"/>
    <s v="0754"/>
    <s v="NO"/>
    <s v="SOLD"/>
    <n v="0"/>
    <n v="7852799"/>
    <n v="337860"/>
    <n v="1500000"/>
    <s v="A +"/>
    <s v="A"/>
    <s v="PARE-PARE 2"/>
    <s v="FID"/>
    <n v="4500000"/>
    <s v="&lt;=25"/>
    <n v="0"/>
    <n v="0"/>
    <n v="1"/>
    <s v="01. 1-30"/>
    <n v="24"/>
    <s v="BD00561-ANDIKA"/>
    <n v="18741300"/>
    <n v="21000000"/>
    <s v="TEBUS KONSUMEN"/>
    <s v="EXTERNAL"/>
    <d v="2022-01-22T00:00:00"/>
    <s v="REGULAR"/>
    <s v="04. &gt;15-20%"/>
    <n v="0"/>
    <s v="N"/>
    <s v="Motor"/>
    <n v="158700"/>
    <n v="0"/>
    <n v="34781750"/>
    <d v="2021-11-28T00:00:00"/>
    <s v="LATER"/>
    <n v="24"/>
    <s v="NON CWO"/>
    <s v="BERLAKU"/>
    <d v="2022-11-30T00:00:00"/>
    <s v="PAREPARE 2 CAR-BAU MASSEPE"/>
    <n v="23.3011574074044"/>
    <n v="24056200"/>
    <s v="TUNAI"/>
    <s v="PARE-PARE"/>
    <s v="W704"/>
    <s v="0754"/>
    <s v="0754"/>
  </r>
  <r>
    <x v="0"/>
    <s v="PARE-PARE 2"/>
    <s v="PARE-PARE"/>
    <s v="MOTOR"/>
    <s v="NEW"/>
    <s v="YAMAHA"/>
    <s v="SCOOTERMATIC"/>
    <s v="SCOOTERMATIC"/>
    <x v="153"/>
    <s v="ALL NEW NMAX 155 ABS"/>
    <s v="NMAX"/>
    <x v="5"/>
    <n v="0"/>
    <n v="31906843"/>
    <n v="23800000"/>
    <s v="S"/>
    <n v="1"/>
    <s v="RAYA MOTOR"/>
    <s v="075421416630"/>
    <s v="MARHADI"/>
    <s v="MH3SG5680MK091887"/>
    <s v="G3L8E0668905"/>
    <m/>
    <d v="2022-01-31T00:00:00"/>
    <s v="03. NEW MCY"/>
    <s v="YAMAHA"/>
    <s v="03. NEW MCY"/>
    <s v="00. NEW REPO"/>
    <n v="36568000"/>
    <s v="YAMAHA"/>
    <s v="WAREHOUSE"/>
    <d v="2022-01-31T00:00:00"/>
    <n v="0"/>
    <d v="2021-11-16T00:00:00"/>
    <d v="2022-01-25T15:25:10"/>
    <d v="2022-01-31T13:13:02"/>
    <s v="1"/>
    <s v="0754"/>
    <s v="NO"/>
    <s v="SOLD"/>
    <n v="0"/>
    <n v="13413154"/>
    <n v="12500"/>
    <n v="250000"/>
    <s v="B +"/>
    <s v="B"/>
    <s v="PARE-PARE 2"/>
    <s v="FID"/>
    <n v="5100000"/>
    <s v="&gt; 25"/>
    <n v="0"/>
    <n v="0"/>
    <n v="1"/>
    <s v="01. 1-30"/>
    <n v="31"/>
    <s v="BD02559-HIDAYAT MOTOR"/>
    <n v="25624125"/>
    <n v="33100000"/>
    <s v="SYADIKIN S."/>
    <s v="INTERNAL"/>
    <d v="2022-01-31T00:00:00"/>
    <s v="REGULAR"/>
    <s v="03. &gt;10-15%"/>
    <n v="0"/>
    <s v="N"/>
    <s v="Motor"/>
    <n v="4165875"/>
    <n v="0"/>
    <n v="44965000"/>
    <d v="2022-01-16T00:00:00"/>
    <s v="NEW"/>
    <n v="31"/>
    <s v="NON CWO"/>
    <s v="BERLAKU"/>
    <d v="2022-11-25T00:00:00"/>
    <s v="PAREPARE 2 CAR-BAU MASSEPE"/>
    <n v="-0.55071759259590203"/>
    <n v="32885999"/>
    <s v="TUNAI"/>
    <s v="PARE-PARE"/>
    <s v="W704"/>
    <s v="0754"/>
    <s v="0754"/>
  </r>
  <r>
    <x v="1"/>
    <s v="DENPASAR"/>
    <s v="DENPASAR"/>
    <s v="MOTOR"/>
    <s v="NEW"/>
    <s v="HONDA"/>
    <s v="SCOOTERMATIC"/>
    <s v="SCOOTERMATIC"/>
    <x v="16"/>
    <s v="SCOOPY ESP"/>
    <s v="SCOOPY"/>
    <x v="0"/>
    <n v="0"/>
    <n v="12898770"/>
    <n v="14675000"/>
    <s v="S"/>
    <n v="1"/>
    <s v="ANUGERAH UTAMA"/>
    <s v="050119135938"/>
    <s v="ALIYUL MUSTAIN"/>
    <s v="MH1JM3139KK075266"/>
    <s v="JM31E3070861"/>
    <s v="DK2933ACE"/>
    <d v="2022-01-31T00:00:00"/>
    <s v="03. NEW MCY"/>
    <s v="HONDA"/>
    <s v="03. NEW MCY"/>
    <s v="01. 1-30"/>
    <n v="20550000"/>
    <s v="HONDA"/>
    <s v="WAREHOUSE"/>
    <d v="2022-01-26T00:00:00"/>
    <n v="0"/>
    <d v="2019-12-03T00:00:00"/>
    <d v="2022-01-04T08:32:57"/>
    <d v="2022-01-11T00:00:00"/>
    <s v="8"/>
    <s v="0501"/>
    <s v="NO"/>
    <s v="SOLD"/>
    <n v="0"/>
    <n v="5220516"/>
    <n v="0"/>
    <n v="1500000"/>
    <s v="A STD"/>
    <s v="A"/>
    <s v="DENPASAR"/>
    <s v="NON FID"/>
    <n v="4500000"/>
    <s v="&gt; 25"/>
    <n v="-1776230"/>
    <n v="1"/>
    <n v="0"/>
    <s v="01. 1-30"/>
    <n v="26"/>
    <s v="BD1710R-UD DONNY MOTOR"/>
    <n v="15364341"/>
    <n v="18500000"/>
    <s v="PT SKANON BINTANG SURYA"/>
    <s v="EXTERNAL"/>
    <d v="2022-01-25T00:00:00"/>
    <s v="REGULAR"/>
    <s v="05. &gt;20-25%"/>
    <n v="1776230"/>
    <s v="N"/>
    <s v="Motor"/>
    <n v="1285659"/>
    <n v="680175"/>
    <n v="24409935"/>
    <d v="2021-07-14T00:00:00"/>
    <s v="NEW"/>
    <n v="26"/>
    <s v="NON CWO"/>
    <s v="MATI"/>
    <d v="2020-12-05T00:00:00"/>
    <s v="DENPASAR-DEWATA SQUARE"/>
    <n v="15"/>
    <n v="18445950"/>
    <s v="TUNAI"/>
    <s v="MALANG"/>
    <s v="W302"/>
    <s v="0501"/>
    <s v="0501"/>
  </r>
  <r>
    <x v="1"/>
    <s v="DENPASAR"/>
    <s v="DENPASAR"/>
    <s v="MOTOR"/>
    <s v="NEW"/>
    <s v="YAMAHA"/>
    <s v="SCOOTERMATIC"/>
    <s v="SCOOTERMATIC"/>
    <x v="72"/>
    <s v="NMAX  ABS"/>
    <s v="NMAX"/>
    <x v="0"/>
    <n v="0"/>
    <n v="21549516"/>
    <n v="27000000"/>
    <s v="S"/>
    <n v="1"/>
    <s v="CV GUNUNG SANGHYANG MOTOR"/>
    <s v="050119132145"/>
    <s v="KETUT ARTA YASA"/>
    <s v="MH3SG3180KK095600"/>
    <s v="G3E4E1800690"/>
    <s v="DK6369FAY"/>
    <d v="2022-01-31T00:00:00"/>
    <s v="03. NEW MCY"/>
    <s v="YAMAHA"/>
    <s v="03. NEW MCY"/>
    <s v="01. 1-30"/>
    <n v="32115000"/>
    <s v="YAMAHA"/>
    <s v="WAREHOUSE"/>
    <d v="2022-01-12T00:00:00"/>
    <n v="0"/>
    <d v="2019-10-16T00:00:00"/>
    <d v="2021-12-31T11:50:26"/>
    <d v="2021-12-31T13:54:40"/>
    <s v="15"/>
    <s v="0501"/>
    <s v="NO"/>
    <s v="SOLD"/>
    <n v="0"/>
    <n v="4128202"/>
    <n v="0"/>
    <n v="250000"/>
    <s v="A STD"/>
    <s v="A"/>
    <s v="DENPASAR"/>
    <s v="NON FID"/>
    <n v="5000000"/>
    <s v="&lt;=25"/>
    <n v="-5450484"/>
    <n v="1"/>
    <n v="0"/>
    <s v="01. 1-30"/>
    <n v="12"/>
    <s v="BD00550-YADNYA MOTOR"/>
    <n v="24314971"/>
    <n v="28500000"/>
    <s v="ANAK AGUNG GDE BAGUS RESTU M"/>
    <s v="INTERNAL"/>
    <d v="2022-01-07T00:00:00"/>
    <s v="REGULAR"/>
    <s v="04. &gt;15-20%"/>
    <n v="5450484"/>
    <s v="N"/>
    <s v="Motor"/>
    <n v="1335029"/>
    <n v="451850"/>
    <n v="32151273"/>
    <d v="2021-11-12T00:00:00"/>
    <s v="LATER"/>
    <n v="12"/>
    <s v="NON CWO"/>
    <s v="MATI"/>
    <d v="2021-10-16T00:00:00"/>
    <s v="DENPASAR-DEWATA SQUARE"/>
    <n v="11.4203703703679"/>
    <n v="29076126"/>
    <s v="TUNAI"/>
    <s v="DENPASAR"/>
    <s v="W501"/>
    <s v="0501"/>
    <s v="0501"/>
  </r>
  <r>
    <x v="1"/>
    <s v="DENPASAR"/>
    <s v="DENPASAR"/>
    <s v="MOTOR"/>
    <s v="NEW"/>
    <s v="YAMAHA"/>
    <s v="SCOOTERMATIC"/>
    <s v="SCOOTERMATIC"/>
    <x v="5"/>
    <s v="N-MAX"/>
    <s v="NMAX"/>
    <x v="0"/>
    <n v="0"/>
    <n v="21880125"/>
    <n v="24850000"/>
    <s v="S"/>
    <n v="1"/>
    <s v="KINTAMANI PUTRA PERKASA MOTOR"/>
    <s v="050119134218"/>
    <s v="I B YOGI BAWANA PUTRA"/>
    <s v="MH3SG3190KJ859576"/>
    <s v="G3E4E1844219"/>
    <s v="DK3721FBO"/>
    <d v="2022-01-31T00:00:00"/>
    <s v="03. NEW MCY"/>
    <s v="YAMAHA"/>
    <s v="03. NEW MCY"/>
    <s v="01. 1-30"/>
    <n v="29435000"/>
    <s v="YAMAHA"/>
    <s v="WAREHOUSE"/>
    <d v="2022-01-21T00:00:00"/>
    <n v="0"/>
    <d v="2019-11-20T00:00:00"/>
    <d v="2022-01-15T08:25:44"/>
    <d v="2022-01-15T08:54:21"/>
    <s v="11"/>
    <s v="0501"/>
    <s v="NO"/>
    <s v="SOLD"/>
    <n v="0"/>
    <n v="7327029"/>
    <n v="0"/>
    <n v="250000"/>
    <s v="A -"/>
    <s v="A"/>
    <s v="DENPASAR"/>
    <s v="NON FID"/>
    <n v="4000000"/>
    <s v="&lt;=25"/>
    <n v="-2969875"/>
    <n v="1"/>
    <n v="0"/>
    <s v="01. 1-30"/>
    <n v="21"/>
    <s v="BD06687-UD AGUS MOTOR"/>
    <n v="23234741"/>
    <n v="28000000"/>
    <s v="I KOMANG ARTAYASA"/>
    <s v="INTERNAL"/>
    <d v="2022-01-20T00:00:00"/>
    <s v="REGULAR"/>
    <s v="03. &gt;10-15%"/>
    <n v="2969875"/>
    <s v="N"/>
    <s v="Motor"/>
    <n v="1965260"/>
    <n v="946500"/>
    <n v="32151273"/>
    <d v="2021-12-25T00:00:00"/>
    <s v="NEW"/>
    <n v="21"/>
    <s v="NON CWO"/>
    <s v="MATI"/>
    <d v="2020-11-20T00:00:00"/>
    <s v="DENPASAR-DEWATA SQUARE"/>
    <n v="5.6289236111115297"/>
    <n v="27488615"/>
    <s v="TUNAI"/>
    <s v="DENPASAR"/>
    <s v="W501"/>
    <s v="0501"/>
    <s v="0501"/>
  </r>
  <r>
    <x v="1"/>
    <s v="DENPASAR"/>
    <s v="DENPASAR"/>
    <s v="MOTOR"/>
    <s v="NEW"/>
    <s v="YAMAHA"/>
    <s v="SCOOTERMATIC"/>
    <s v="SCOOTERMATIC"/>
    <x v="31"/>
    <s v="AEROX 155 VVA"/>
    <s v="AEROX 155"/>
    <x v="0"/>
    <n v="0"/>
    <n v="20461552"/>
    <n v="17750000"/>
    <s v="S"/>
    <n v="1"/>
    <s v="DEWATA ARUNDAYA SURYAJYA-GATOT"/>
    <s v="050119134475"/>
    <s v="I MADE WIRANATA"/>
    <s v="MH3SG4610KJ269519"/>
    <s v="G3J1E0453534"/>
    <s v="DK3863ACE"/>
    <d v="2022-01-31T00:00:00"/>
    <s v="03. NEW MCY"/>
    <s v="YAMAHA"/>
    <s v="03. NEW MCY"/>
    <s v="01. 1-30"/>
    <n v="25860000"/>
    <s v="YAMAHA"/>
    <s v="WAREHOUSE"/>
    <d v="2022-01-14T00:00:00"/>
    <n v="0"/>
    <d v="2019-11-15T00:00:00"/>
    <d v="2022-01-07T09:06:57"/>
    <d v="2022-01-13T09:12:47"/>
    <s v="10"/>
    <s v="0501"/>
    <s v="NO"/>
    <s v="SOLD"/>
    <n v="0"/>
    <n v="3466709"/>
    <n v="0"/>
    <n v="1500000"/>
    <s v="A STD"/>
    <s v="A"/>
    <s v="DENPASAR"/>
    <s v="NON FID"/>
    <n v="3500000"/>
    <s v="&lt;=25"/>
    <n v="0"/>
    <n v="0"/>
    <n v="1"/>
    <s v="01. 1-30"/>
    <n v="14"/>
    <s v="BD06687-UD AGUS MOTOR"/>
    <n v="15639004"/>
    <n v="19200000"/>
    <s v="I MADE BAYU WIRADARMA"/>
    <s v="EXTERNAL"/>
    <d v="2022-01-13T00:00:00"/>
    <s v="REGULAR"/>
    <s v="03. &gt;10-15%"/>
    <n v="0"/>
    <s v="N"/>
    <s v="Motor"/>
    <n v="1640997"/>
    <n v="1076350"/>
    <n v="34832875"/>
    <d v="2021-07-10T00:00:00"/>
    <s v="NEW"/>
    <n v="14"/>
    <s v="NON CWO"/>
    <s v="MATI"/>
    <d v="2020-12-09T00:00:00"/>
    <s v="DENPASAR-DEWATA SQUARE"/>
    <n v="0.61612268518365498"/>
    <n v="24572882"/>
    <s v="TUNAI"/>
    <s v="DENPASAR"/>
    <s v="W501"/>
    <s v="0501"/>
    <s v="0501"/>
  </r>
  <r>
    <x v="1"/>
    <s v="GIANYAR"/>
    <s v="DENPASAR"/>
    <s v="MOTOR"/>
    <s v="NEW"/>
    <s v="HONDA"/>
    <s v="SCOOTERMATIC"/>
    <s v="SCOOTERMATIC"/>
    <x v="26"/>
    <s v="GENIO CBS"/>
    <s v="GENIO"/>
    <x v="0"/>
    <n v="0"/>
    <n v="11599165"/>
    <n v="11400000"/>
    <s v="S"/>
    <n v="1"/>
    <s v="KARISMA MOTOR"/>
    <s v="050219115451"/>
    <s v="NI KOMANG SUDANI"/>
    <s v="MH1JM6113KK042828"/>
    <s v="JM61E1042623"/>
    <s v="DK2678NA"/>
    <d v="2022-01-31T00:00:00"/>
    <s v="03. NEW MCY"/>
    <s v="HONDA"/>
    <s v="03. NEW MCY"/>
    <s v="01. 1-30"/>
    <n v="18250000"/>
    <s v="HONDA"/>
    <s v="WAREHOUSE"/>
    <d v="2022-01-12T00:00:00"/>
    <n v="0"/>
    <d v="2019-10-25T00:00:00"/>
    <d v="2021-12-29T14:09:38"/>
    <d v="2021-12-29T14:52:50"/>
    <s v="11"/>
    <s v="0502"/>
    <s v="NO"/>
    <s v="SOLD"/>
    <n v="0"/>
    <n v="4597561"/>
    <n v="0"/>
    <n v="1000000"/>
    <s v="B +"/>
    <s v="B"/>
    <s v="GIANYAR"/>
    <s v="NON FID"/>
    <n v="5000000"/>
    <s v="&lt;=25"/>
    <n v="0"/>
    <n v="0"/>
    <n v="1"/>
    <s v="01. 1-30"/>
    <n v="12"/>
    <s v="BD00501-NGURAH MOTOR"/>
    <n v="10244876"/>
    <n v="13800000"/>
    <s v="I GUSTI BAGUS TUSTA"/>
    <s v="EXTERNAL"/>
    <d v="2022-01-07T00:00:00"/>
    <s v="REGULAR"/>
    <s v="06. &gt;25-30%"/>
    <n v="0"/>
    <s v="Y"/>
    <s v="Motor"/>
    <n v="2175125"/>
    <n v="712900"/>
    <n v="23961025"/>
    <d v="2021-06-30T00:00:00"/>
    <s v="LATER"/>
    <n v="12"/>
    <s v="NON CWO"/>
    <s v="MATI"/>
    <d v="2020-10-16T00:00:00"/>
    <s v="GIANYAR-CIUNG WANARA"/>
    <n v="13.379976851851101"/>
    <n v="15182525"/>
    <s v="TUNAI"/>
    <s v="DENPASAR"/>
    <s v="W501"/>
    <s v="0502"/>
    <s v="0502"/>
  </r>
  <r>
    <x v="1"/>
    <s v="GIANYAR"/>
    <s v="DENPASAR"/>
    <s v="MOTOR"/>
    <s v="NEW"/>
    <s v="YAMAHA"/>
    <s v="SCOOTERMATIC"/>
    <s v="SCOOTERMATIC"/>
    <x v="72"/>
    <s v="NMAX  ABS"/>
    <s v="NMAX"/>
    <x v="0"/>
    <n v="0"/>
    <n v="22099155"/>
    <n v="24650000"/>
    <s v="S"/>
    <n v="1"/>
    <s v="WAJA MOTOR"/>
    <s v="050219115628"/>
    <s v="I GEDE EKA DARMAWAN"/>
    <s v="MH3SG3180KK099156"/>
    <s v="G3E4E1848873"/>
    <s v="DK2519PW"/>
    <d v="2022-01-31T00:00:00"/>
    <s v="03. NEW MCY"/>
    <s v="YAMAHA"/>
    <s v="03. NEW MCY"/>
    <s v="01. 1-30"/>
    <n v="32115000"/>
    <s v="YAMAHA"/>
    <s v="WAREHOUSE"/>
    <d v="2022-01-31T00:00:00"/>
    <n v="0"/>
    <d v="2019-11-04T00:00:00"/>
    <d v="2022-01-21T15:09:34"/>
    <d v="2022-01-28T00:00:00"/>
    <s v="18"/>
    <s v="0502"/>
    <s v="NO"/>
    <s v="SOLD"/>
    <n v="0"/>
    <n v="7520342"/>
    <n v="0"/>
    <n v="1250000"/>
    <s v="A STD"/>
    <s v="A"/>
    <s v="GIANYAR"/>
    <s v="NON FID"/>
    <n v="4000000"/>
    <s v="&gt; 25"/>
    <n v="-2550845"/>
    <n v="1"/>
    <n v="0"/>
    <s v="01. 1-30"/>
    <n v="31"/>
    <s v="BD06687-UD AGUS MOTOR"/>
    <n v="24683725"/>
    <n v="29500000"/>
    <s v="I MADE BAYU WIRADARMA"/>
    <s v="EXTERNAL"/>
    <d v="2022-01-25T00:00:00"/>
    <s v="REGULAR"/>
    <s v="03. &gt;10-15%"/>
    <n v="2550845"/>
    <s v="N"/>
    <s v="Motor"/>
    <n v="1866275"/>
    <n v="1167500"/>
    <n v="32151273"/>
    <d v="2021-12-29T00:00:00"/>
    <s v="NEW"/>
    <n v="31"/>
    <s v="NON CWO"/>
    <s v="TIDAK ADA"/>
    <m/>
    <s v="GIANYAR-CIUNG WANARA"/>
    <n v="3"/>
    <n v="30246335"/>
    <s v="TUNAI"/>
    <s v="DENPASAR"/>
    <s v="W501"/>
    <s v="0502"/>
    <s v="0502"/>
  </r>
  <r>
    <x v="1"/>
    <s v="DENPASAR"/>
    <s v="DENPASAR"/>
    <s v="MOTOR"/>
    <s v="USED"/>
    <s v="HONDA"/>
    <s v="SCOOTERMATIC"/>
    <s v="SCOOTERMATIC"/>
    <x v="94"/>
    <s v="NEW PCX 150 ABS"/>
    <s v="PCX 150"/>
    <x v="3"/>
    <n v="0"/>
    <n v="18192300"/>
    <n v="19800000"/>
    <s v="S"/>
    <n v="1"/>
    <s v="PURNAMA MOTOR-KENDEDES"/>
    <s v="050121117928"/>
    <s v="FEBBIYANTO ILHAM"/>
    <s v="MH1KF2115JK048300"/>
    <s v="KF21E1048264"/>
    <s v="DK5662FAQ"/>
    <d v="2022-01-31T00:00:00"/>
    <s v="04. USED MCY"/>
    <s v="UMCY"/>
    <s v="04. USED MCY"/>
    <s v="01. 1-30"/>
    <n v="25100000"/>
    <s v="04. USED MCY"/>
    <s v="WAREHOUSE"/>
    <d v="2022-01-03T00:00:00"/>
    <n v="0"/>
    <d v="2021-07-12T00:00:00"/>
    <d v="2021-12-27T10:07:37"/>
    <d v="2021-12-31T14:01:34"/>
    <s v="4"/>
    <s v="0501"/>
    <s v="NO"/>
    <s v="SOLD"/>
    <n v="0"/>
    <n v="9558435"/>
    <n v="91140"/>
    <n v="250000"/>
    <s v="A -"/>
    <s v="A"/>
    <s v="DENPASAR"/>
    <s v="FID"/>
    <n v="7100000"/>
    <s v="&lt;=25"/>
    <n v="-1607700"/>
    <n v="1"/>
    <n v="0"/>
    <s v="01. 1-30"/>
    <n v="3"/>
    <s v="BD02534-JEPANG MOTOR"/>
    <n v="20529988"/>
    <n v="25700000"/>
    <s v="KADEK DWI KUMBARA YOGA"/>
    <s v="INTERNAL"/>
    <d v="2021-12-29T00:00:00"/>
    <s v="REGULAR"/>
    <s v="06. &gt;25-30%"/>
    <n v="1607700"/>
    <s v="N"/>
    <s v="Motor"/>
    <n v="2600012"/>
    <n v="104750"/>
    <n v="80506019"/>
    <d v="2021-12-10T00:00:00"/>
    <s v="LATER"/>
    <n v="3"/>
    <s v="NON CWO"/>
    <s v="BERLAKU"/>
    <d v="2022-07-31T00:00:00"/>
    <s v="DENPASAR-DEWATA SQUARE"/>
    <n v="2.4155787037016099"/>
    <n v="1953764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46"/>
    <s v="BEAT FISPORTY CBSISS"/>
    <s v="BEAT"/>
    <x v="8"/>
    <n v="0"/>
    <n v="10659997"/>
    <n v="10550000"/>
    <s v="S"/>
    <n v="1"/>
    <s v="BINTANG DEWATA MOTOR"/>
    <s v="050121117993"/>
    <s v="TURYANTO"/>
    <s v="MH1JM1111HK441426"/>
    <s v="JM11E1427219"/>
    <s v="DK6054KAC"/>
    <d v="2022-01-31T00:00:00"/>
    <s v="04. USED MCY"/>
    <s v="UMCY"/>
    <s v="04. USED MCY"/>
    <s v="01. 1-30"/>
    <n v="12800000"/>
    <s v="04. USED MCY"/>
    <s v="WAREHOUSE"/>
    <d v="2022-01-17T00:00:00"/>
    <n v="0"/>
    <d v="2021-07-21T00:00:00"/>
    <d v="2022-01-08T08:22:08"/>
    <d v="2022-01-15T00:00:00"/>
    <s v="4"/>
    <s v="0501"/>
    <s v="NO"/>
    <s v="SOLD"/>
    <n v="0"/>
    <n v="6168370"/>
    <n v="108275"/>
    <n v="250000"/>
    <s v="A -"/>
    <s v="A"/>
    <s v="DENPASAR"/>
    <s v="FID"/>
    <n v="2600000"/>
    <s v="&lt;=25"/>
    <n v="0"/>
    <n v="0"/>
    <n v="1"/>
    <s v="01. 1-30"/>
    <n v="17"/>
    <s v="BD20800-RIZKI MOTOR-CENINGAN"/>
    <n v="10716101"/>
    <n v="13000000"/>
    <s v="I MADE WAHYU ARTHA WIKRAMA"/>
    <s v="INTERNAL"/>
    <d v="2022-01-13T00:00:00"/>
    <s v="REGULAR"/>
    <s v="05. &gt;20-25%"/>
    <n v="0"/>
    <s v="N"/>
    <s v="Motor"/>
    <n v="983899"/>
    <n v="161250"/>
    <n v="23623435"/>
    <d v="2021-12-17T00:00:00"/>
    <s v="NEW"/>
    <n v="17"/>
    <s v="NON CWO"/>
    <s v="BERLAKU"/>
    <d v="2022-02-23T00:00:00"/>
    <s v="DENPASAR-DEWATA SQUARE"/>
    <n v="2"/>
    <n v="1141292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16"/>
    <s v="SCOOPY ESP"/>
    <s v="SCOOPY"/>
    <x v="1"/>
    <n v="0"/>
    <n v="10028839"/>
    <n v="9550000"/>
    <s v="S"/>
    <n v="1"/>
    <s v="AGUS MOTOR"/>
    <s v="050120114877"/>
    <s v="KADEK SUWARDANA"/>
    <s v="MH1JFW119GK618049"/>
    <s v="JFW1E1622848"/>
    <s v="DK3339GL"/>
    <d v="2022-01-31T00:00:00"/>
    <s v="04. USED MCY"/>
    <s v="UMCY"/>
    <s v="04. USED MCY"/>
    <s v="01. 1-30"/>
    <n v="16700000"/>
    <s v="04. USED MCY"/>
    <s v="WAREHOUSE"/>
    <d v="2022-01-26T00:00:00"/>
    <n v="0"/>
    <d v="2020-03-21T00:00:00"/>
    <d v="2022-01-13T12:41:49"/>
    <d v="2022-01-20T00:00:00"/>
    <s v="15"/>
    <s v="0501"/>
    <s v="NO"/>
    <s v="SOLD"/>
    <n v="0"/>
    <n v="3151663"/>
    <n v="3102060"/>
    <n v="1400000"/>
    <s v="A -"/>
    <s v="A"/>
    <s v="DENPASAR"/>
    <s v="NON FID"/>
    <n v="3500000"/>
    <s v="&gt; 25"/>
    <n v="0"/>
    <n v="0"/>
    <n v="1"/>
    <s v="01. 1-30"/>
    <n v="26"/>
    <s v="BD20953-JEPANG MOTOR-TUKAD PERKISAN"/>
    <n v="10095022"/>
    <n v="13500000"/>
    <s v="SYAMSUL HUDA"/>
    <s v="EXTERNAL"/>
    <d v="2022-01-25T00:00:00"/>
    <s v="REGULAR"/>
    <s v="05. &gt;20-25%"/>
    <n v="0"/>
    <s v="N"/>
    <s v="Motor"/>
    <n v="2054978"/>
    <n v="927500"/>
    <n v="24409935"/>
    <d v="2021-07-20T00:00:00"/>
    <s v="NEW"/>
    <n v="26"/>
    <s v="NON CWO"/>
    <s v="TIDAK ADA"/>
    <m/>
    <s v="DENPASAR-DEWATA SQUARE"/>
    <n v="6"/>
    <n v="14515880"/>
    <s v="TUNAI"/>
    <s v="DENPASAR"/>
    <s v="W501"/>
    <s v="0501"/>
    <s v="0501"/>
  </r>
  <r>
    <x v="1"/>
    <s v="DENPASAR"/>
    <s v="DENPASAR"/>
    <s v="MOTOR"/>
    <s v="USED"/>
    <s v="HONDA"/>
    <s v="SCOOTERMATIC"/>
    <s v="SCOOTERMATIC"/>
    <x v="70"/>
    <s v="NEW BEAT STREET ESP"/>
    <s v="BEAT"/>
    <x v="8"/>
    <n v="0"/>
    <n v="7201017"/>
    <n v="9950000"/>
    <s v="S"/>
    <n v="1"/>
    <s v="AGUS MOTOR"/>
    <s v="050120116301"/>
    <s v="JEMINASIUS DARA BALI"/>
    <s v="MH1JFZ217HK034881"/>
    <s v="JFZ2E1038601"/>
    <s v="DK6421QR"/>
    <d v="2022-01-31T00:00:00"/>
    <s v="04. USED MCY"/>
    <s v="UMCY"/>
    <s v="04. USED MCY"/>
    <s v="01. 1-30"/>
    <n v="14000000"/>
    <s v="04. USED MCY"/>
    <s v="WAREHOUSE"/>
    <d v="2022-01-19T00:00:00"/>
    <n v="0"/>
    <d v="2020-04-22T00:00:00"/>
    <d v="2022-01-10T08:56:27"/>
    <d v="2022-01-17T00:00:00"/>
    <s v="18"/>
    <s v="0501"/>
    <s v="NO"/>
    <s v="SOLD"/>
    <n v="0"/>
    <n v="1934876"/>
    <n v="207460"/>
    <n v="1100000"/>
    <s v="A -"/>
    <s v="A"/>
    <s v="DENPASAR"/>
    <s v="NON FID"/>
    <n v="2255400"/>
    <s v="&lt;=25"/>
    <n v="-2748983"/>
    <n v="1"/>
    <n v="0"/>
    <s v="01. 1-30"/>
    <n v="19"/>
    <s v="BD190EN-AMERTA JAYA MOTOR"/>
    <n v="10685581"/>
    <n v="13200000"/>
    <s v="I MADE BAYU WIRADARMA"/>
    <s v="EXTERNAL"/>
    <d v="2022-01-13T00:00:00"/>
    <s v="REGULAR"/>
    <s v="04. &gt;15-20%"/>
    <n v="2748983"/>
    <s v="N"/>
    <s v="Motor"/>
    <n v="1194419"/>
    <n v="290700"/>
    <n v="23421365"/>
    <d v="2021-11-22T00:00:00"/>
    <s v="NEW"/>
    <n v="19"/>
    <s v="NON CWO"/>
    <s v="MATI"/>
    <d v="2021-03-13T00:00:00"/>
    <s v="DENPASAR-DEWATA SQUARE"/>
    <n v="2"/>
    <n v="11744600"/>
    <s v="TUNAI"/>
    <s v="DENPASAR"/>
    <s v="W501"/>
    <s v="0501"/>
    <s v="0501"/>
  </r>
  <r>
    <x v="1"/>
    <s v="KUPANG"/>
    <s v="MATARAM"/>
    <s v="MOTOR"/>
    <s v="NEW"/>
    <s v="VIAR"/>
    <s v="SPORT"/>
    <s v="SPORT"/>
    <x v="101"/>
    <s v="CROSS X 150"/>
    <s v="CROSS 150"/>
    <x v="6"/>
    <n v="0"/>
    <n v="13534386"/>
    <n v="9100000"/>
    <s v="S"/>
    <n v="1"/>
    <s v="SURYA MAHKOTA KENCANA-MH HATTA"/>
    <s v="050820116989"/>
    <s v="JERRYMIA KASE"/>
    <s v="MF3VR15SPLL500339"/>
    <s v="YX161FMG20500233"/>
    <s v="DH2033BZ"/>
    <d v="2022-01-31T00:00:00"/>
    <s v="03. NEW MCY"/>
    <s v="NON AISI"/>
    <s v="06. MULTIBRAND"/>
    <s v="02. 31-60"/>
    <n v="25000000"/>
    <s v="06. MULTIBRAND"/>
    <s v="KUPANG"/>
    <d v="2022-01-07T00:00:00"/>
    <n v="0"/>
    <d v="2020-08-28T00:00:00"/>
    <d v="2021-11-30T19:17:04"/>
    <d v="2021-11-30T19:39:02"/>
    <s v="12"/>
    <s v="0508"/>
    <s v="NO"/>
    <s v="SOLD"/>
    <n v="0"/>
    <n v="4226286"/>
    <n v="1076334"/>
    <n v="250000"/>
    <s v="B STD"/>
    <s v="B"/>
    <s v="KUPANG"/>
    <s v="NON FID"/>
    <n v="7000000"/>
    <s v="&lt;=25"/>
    <n v="0"/>
    <n v="0"/>
    <n v="1"/>
    <s v="02. 31-60"/>
    <n v="7"/>
    <s v="BD06277-TIMUR MOTOR-H R KOROH"/>
    <n v="8263693"/>
    <n v="14300000"/>
    <s v="APRIANO DULI NAPI"/>
    <s v="INTERNAL"/>
    <d v="2022-01-06T00:00:00"/>
    <s v="REGULAR"/>
    <s v="06. &gt;25-30%"/>
    <n v="0"/>
    <s v="N"/>
    <s v="Motor"/>
    <n v="4606307"/>
    <n v="1139500"/>
    <n v="25598518"/>
    <d v="2021-10-02T00:00:00"/>
    <s v="LATER"/>
    <n v="7"/>
    <s v="NON CWO"/>
    <s v="TIDAK ADA"/>
    <m/>
    <s v="KUPANG-OEBA"/>
    <n v="37.1812268518552"/>
    <n v="19545000"/>
    <s v="TUNAI"/>
    <s v="MATARAM"/>
    <s v="W502"/>
    <s v="0508"/>
    <s v="0508"/>
  </r>
  <r>
    <x v="0"/>
    <s v="MAMUJU"/>
    <s v="PARE-PARE"/>
    <s v="MOTOR"/>
    <s v="USED"/>
    <s v="HONDA"/>
    <s v="SCOOTERMATIC"/>
    <s v="SCOOTERMATIC"/>
    <x v="60"/>
    <s v="NEW VARIO TECHNO FI"/>
    <s v="VARIO 110"/>
    <x v="7"/>
    <n v="0"/>
    <n v="4160800"/>
    <n v="3700000"/>
    <s v="S"/>
    <n v="1"/>
    <s v="NDS NON CHANNEL MCY"/>
    <s v="072020119559"/>
    <s v="FITRIANI"/>
    <s v="MH1JFB110DK561065"/>
    <s v="JFB1E1560529"/>
    <s v="DC4576DY"/>
    <d v="2022-01-31T00:00:00"/>
    <s v="04. USED MCY"/>
    <s v="UMCY JASA"/>
    <s v="04. USED MCY"/>
    <s v="02. 31-60"/>
    <n v="9700000"/>
    <s v="04. USED MCY"/>
    <s v="MAMUJU"/>
    <d v="2022-01-31T00:00:00"/>
    <n v="0"/>
    <d v="2020-10-17T00:00:00"/>
    <d v="2021-12-28T14:46:41"/>
    <d v="2021-12-28T14:59:13"/>
    <s v="12"/>
    <s v="0720"/>
    <s v="NO"/>
    <s v="SOLD"/>
    <n v="0"/>
    <n v="987199"/>
    <n v="593890"/>
    <n v="250000"/>
    <s v="B -"/>
    <s v="B"/>
    <s v="MAMUJU"/>
    <s v="NON FID"/>
    <n v="2765700"/>
    <s v="&gt; 25"/>
    <n v="0"/>
    <n v="0"/>
    <n v="1"/>
    <s v="02. 31-60"/>
    <n v="31"/>
    <s v="BD02559-HIDAYAT MOTOR"/>
    <n v="3392922"/>
    <n v="9700000"/>
    <s v="MIPTA M. ARIF"/>
    <s v="INTERNAL"/>
    <d v="2022-01-28T00:00:00"/>
    <s v="REGULAR"/>
    <s v="06. &gt;25-30%"/>
    <n v="0"/>
    <s v="N"/>
    <s v="Motor"/>
    <n v="5337078"/>
    <n v="870500"/>
    <n v="27955270"/>
    <d v="2021-11-17T00:00:00"/>
    <s v="LATER"/>
    <n v="31"/>
    <s v="NON CWO"/>
    <s v="TIDAK ADA"/>
    <m/>
    <s v="MAMUJU-EMMY SAELAN"/>
    <n v="33.375543981485002"/>
    <n v="6934300"/>
    <s v="TUNAI"/>
    <s v="PARE-PARE"/>
    <s v="W704"/>
    <s v="0720"/>
    <s v="0720"/>
  </r>
  <r>
    <x v="1"/>
    <s v="DENPASAR"/>
    <s v="DENPASAR"/>
    <s v="MOTOR"/>
    <s v="USED"/>
    <s v="HONDA"/>
    <s v="SCOOTERMATIC"/>
    <s v="SCOOTERMATIC"/>
    <x v="121"/>
    <s v="NEW VARIO CW FI"/>
    <s v="VARIO 110"/>
    <x v="4"/>
    <n v="0"/>
    <n v="4270430"/>
    <n v="8150000"/>
    <s v="S"/>
    <n v="1"/>
    <s v="DARMA MOTOR-LETDA KAJENG"/>
    <s v="050121112712"/>
    <s v="I WAYAN SUJANA"/>
    <s v="MH1JFH113FK417595"/>
    <s v="JFH1E1416278"/>
    <s v="DK2175ACU"/>
    <d v="2022-01-31T00:00:00"/>
    <s v="04. USED MCY"/>
    <s v="UMCY"/>
    <s v="04. USED MCY"/>
    <s v="01. 1-30"/>
    <n v="11700000"/>
    <s v="04. USED MCY"/>
    <s v="WAREHOUSE"/>
    <d v="2022-01-31T00:00:00"/>
    <n v="0"/>
    <d v="2021-03-05T00:00:00"/>
    <d v="2022-01-21T12:21:56"/>
    <d v="2022-01-28T00:00:00"/>
    <s v="4"/>
    <s v="0501"/>
    <s v="NO"/>
    <s v="SOLD"/>
    <n v="0"/>
    <n v="1083580"/>
    <n v="0"/>
    <n v="250000"/>
    <s v="A -"/>
    <s v="A"/>
    <s v="DENPASAR"/>
    <s v="FID"/>
    <n v="7100000"/>
    <s v="&gt; 25"/>
    <n v="-3879570"/>
    <n v="1"/>
    <n v="0"/>
    <s v="01. 1-30"/>
    <n v="31"/>
    <s v="BD06687-UD AGUS MOTOR"/>
    <n v="7164465"/>
    <n v="9800000"/>
    <s v="I KADEK ADI DARSANA"/>
    <s v="INTERNAL"/>
    <d v="2022-01-25T00:00:00"/>
    <s v="REGULAR"/>
    <s v="07. &gt; 30%"/>
    <n v="3879570"/>
    <s v="N"/>
    <s v="Motor"/>
    <n v="1655536"/>
    <n v="872000"/>
    <n v="25577222"/>
    <d v="2021-12-06T00:00:00"/>
    <s v="NEW"/>
    <n v="31"/>
    <s v="NON CWO"/>
    <s v="TIDAK ADA"/>
    <m/>
    <s v="DENPASAR-DEWATA SQUARE"/>
    <n v="3"/>
    <n v="5697300"/>
    <s v="TUNAI"/>
    <s v="DENPASAR"/>
    <s v="W501"/>
    <s v="0501"/>
    <s v="0501"/>
  </r>
  <r>
    <x v="0"/>
    <s v="MAMUJU"/>
    <s v="PARE-PARE"/>
    <s v="MOTOR"/>
    <s v="NEW"/>
    <s v="YAMAHA"/>
    <s v="SCOOTERMATIC"/>
    <s v="SCOOTERMATIC"/>
    <x v="154"/>
    <s v="LEXI S ABS"/>
    <s v="LEXI"/>
    <x v="0"/>
    <n v="0"/>
    <n v="21959249"/>
    <n v="13800000"/>
    <s v="S"/>
    <n v="1"/>
    <s v="DARMA SUKSES MTR-POROS MAJENE"/>
    <s v="072021114796"/>
    <s v="M YUSUF"/>
    <s v="MH3SEF340KJ004151"/>
    <s v="E31VE0183914"/>
    <s v="DC3247BR"/>
    <d v="2022-01-31T00:00:00"/>
    <s v="03. NEW MCY"/>
    <s v="YAMAHA"/>
    <s v="03. NEW MCY"/>
    <s v="02. 31-60"/>
    <n v="28731000"/>
    <s v="YAMAHA"/>
    <s v="MAMUJU"/>
    <d v="2022-01-29T00:00:00"/>
    <n v="0"/>
    <d v="2021-06-25T00:00:00"/>
    <d v="2021-12-16T14:12:14"/>
    <d v="2021-12-16T14:29:40"/>
    <s v="3"/>
    <s v="0720"/>
    <s v="NO"/>
    <s v="SOLD"/>
    <n v="0"/>
    <n v="10633226"/>
    <n v="2152887"/>
    <n v="1200000"/>
    <s v="A -"/>
    <s v="A"/>
    <s v="MAMUJU"/>
    <s v="FID"/>
    <n v="5143412"/>
    <s v="&gt; 25"/>
    <n v="0"/>
    <n v="0"/>
    <n v="1"/>
    <s v="02. 31-60"/>
    <n v="29"/>
    <s v="BD00561-ANDIKA"/>
    <n v="16675825"/>
    <n v="21500000"/>
    <s v="MUH ARIEF GUNAWAN"/>
    <s v="EXTERNAL"/>
    <d v="2022-01-28T00:00:00"/>
    <s v="REGULAR"/>
    <s v="04. &gt;15-20%"/>
    <n v="0"/>
    <s v="N"/>
    <s v="Motor"/>
    <n v="2674175"/>
    <n v="1047500"/>
    <n v="39807250"/>
    <d v="2021-10-25T00:00:00"/>
    <s v="LATER"/>
    <n v="29"/>
    <s v="NON CWO"/>
    <s v="TIDAK ADA"/>
    <m/>
    <s v="MAMUJU-EMMY SAELAN"/>
    <n v="43.396064814813101"/>
    <n v="23587588"/>
    <s v="TUNAI"/>
    <s v="PARE-PARE"/>
    <s v="W704"/>
    <s v="0720"/>
    <s v="0720"/>
  </r>
  <r>
    <x v="1"/>
    <s v="DENPASAR"/>
    <s v="DENPASAR"/>
    <s v="MOTOR"/>
    <s v="NEW"/>
    <s v="YAMAHA"/>
    <s v="SCOOTERMATIC"/>
    <s v="SCOOTERMATIC"/>
    <x v="83"/>
    <s v="FREEGO"/>
    <s v="FREEGO"/>
    <x v="6"/>
    <n v="0"/>
    <n v="14537800"/>
    <n v="12000000"/>
    <s v="S"/>
    <n v="1"/>
    <s v="AGUNG MOTOR CENTRE"/>
    <s v="050120123608"/>
    <s v="NURAINI"/>
    <s v="MH3SEF510LJ093483"/>
    <s v="E31WE0099782"/>
    <m/>
    <d v="2022-01-31T00:00:00"/>
    <s v="03. NEW MCY"/>
    <s v="YAMAHA"/>
    <s v="03. NEW MCY"/>
    <s v="01. 1-30"/>
    <n v="19500000"/>
    <s v="YAMAHA"/>
    <s v="WAREHOUSE"/>
    <d v="2022-01-04T00:00:00"/>
    <n v="0"/>
    <d v="2020-10-23T00:00:00"/>
    <d v="2021-12-24T14:03:21"/>
    <d v="2021-12-31T13:56:17"/>
    <s v="11"/>
    <s v="0501"/>
    <s v="NO"/>
    <s v="SOLD"/>
    <n v="0"/>
    <n v="7331839"/>
    <n v="1233760"/>
    <n v="1250000"/>
    <s v="A -"/>
    <s v="A"/>
    <s v="DENPASAR"/>
    <s v="NON FID"/>
    <n v="3900000"/>
    <s v="&lt;=25"/>
    <n v="0"/>
    <n v="0"/>
    <n v="1"/>
    <s v="01. 1-30"/>
    <n v="4"/>
    <s v="BD20996-I DEWA MADE WIRA UDAYANA,ST"/>
    <n v="12992241"/>
    <n v="15600000"/>
    <s v="A.A. PUTU GD EKA ARNAYA"/>
    <s v="EXTERNAL"/>
    <d v="2021-12-29T00:00:00"/>
    <s v="REGULAR"/>
    <s v="04. &gt;15-20%"/>
    <n v="0"/>
    <s v="N"/>
    <s v="Motor"/>
    <n v="1047759"/>
    <n v="266250"/>
    <n v="24835855"/>
    <d v="2021-10-23T00:00:00"/>
    <s v="LATER"/>
    <n v="4"/>
    <s v="NON CWO"/>
    <s v="MATI"/>
    <d v="2021-10-28T00:00:00"/>
    <s v="DENPASAR-DEWATA SQUARE"/>
    <n v="3.4192476851821998"/>
    <n v="1696550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54"/>
    <s v="VARIO 125 ESPCBS ISS"/>
    <s v="VARIO 125"/>
    <x v="6"/>
    <n v="0"/>
    <n v="16260410"/>
    <n v="16650000"/>
    <s v="S"/>
    <n v="1"/>
    <s v="MITRA KRIDA MANDIRI"/>
    <s v="050120123859"/>
    <s v="I GUSTI NYOMAN SAPUTRA"/>
    <s v="MH1JM5112LK679267"/>
    <s v="JM51E1679101"/>
    <m/>
    <d v="2022-01-31T00:00:00"/>
    <s v="03. NEW MCY"/>
    <s v="HONDA"/>
    <s v="03. NEW MCY"/>
    <s v="01. 1-30"/>
    <n v="22050000"/>
    <s v="HONDA"/>
    <s v="WAREHOUSE"/>
    <d v="2022-01-31T00:00:00"/>
    <n v="0"/>
    <d v="2020-10-30T00:00:00"/>
    <d v="2022-01-22T09:37:56"/>
    <d v="2022-01-29T00:00:00"/>
    <s v="13"/>
    <s v="0501"/>
    <s v="NO"/>
    <s v="SOLD"/>
    <n v="0"/>
    <n v="7046748"/>
    <n v="0"/>
    <n v="1000000"/>
    <s v="A +"/>
    <s v="A"/>
    <s v="DENPASAR"/>
    <s v="NON FID"/>
    <n v="2700000"/>
    <s v="&gt; 25"/>
    <n v="-389590"/>
    <n v="1"/>
    <n v="0"/>
    <s v="01. 1-30"/>
    <n v="31"/>
    <s v="BD190EV-DARMA MOTOR-LETDA KAJENG"/>
    <n v="16779018"/>
    <n v="19000000"/>
    <s v="A.A. PUTU GD EKA ARNAYA"/>
    <s v="EXTERNAL"/>
    <d v="2022-01-28T00:00:00"/>
    <s v="REGULAR"/>
    <s v="03. &gt;10-15%"/>
    <n v="389590"/>
    <s v="N"/>
    <s v="Motor"/>
    <n v="320982"/>
    <n v="40800"/>
    <n v="27679597"/>
    <d v="2021-12-27T00:00:00"/>
    <s v="NEW"/>
    <n v="31"/>
    <s v="NON CWO"/>
    <s v="BERLAKU"/>
    <d v="2022-11-05T00:00:00"/>
    <s v="DENPASAR-DEWATA SQUARE"/>
    <n v="2"/>
    <n v="21689450"/>
    <s v="TUNAI"/>
    <s v="DENPASAR"/>
    <s v="W501"/>
    <s v="0501"/>
    <s v="0501"/>
  </r>
  <r>
    <x v="0"/>
    <s v="PALOPO"/>
    <s v="PARE-PARE"/>
    <s v="MOTOR"/>
    <s v="NEW"/>
    <s v="YAMAHA"/>
    <s v="SCOOTERMATIC"/>
    <s v="SCOOTERMATIC"/>
    <x v="15"/>
    <s v="MIO M3 125"/>
    <s v="MIO"/>
    <x v="6"/>
    <n v="0"/>
    <n v="8659740"/>
    <n v="5300000"/>
    <s v="S"/>
    <n v="1"/>
    <s v="SURACO JAYA ABADI MOTOR"/>
    <s v="070320421038"/>
    <s v="JUSRI"/>
    <s v="MH3SE88H0LJ252204"/>
    <s v="E3R2E2849258"/>
    <m/>
    <d v="2022-01-31T00:00:00"/>
    <s v="03. NEW MCY"/>
    <s v="YAMAHA"/>
    <s v="03. NEW MCY"/>
    <s v="01. 1-30"/>
    <n v="18143000"/>
    <s v="YAMAHA"/>
    <s v="PALOPO"/>
    <d v="2022-01-21T00:00:00"/>
    <n v="0"/>
    <d v="2020-12-17T00:00:00"/>
    <d v="2021-12-27T15:38:17"/>
    <d v="2021-12-28T12:48:16"/>
    <s v="8"/>
    <s v="0703"/>
    <s v="NO"/>
    <s v="SOLD"/>
    <n v="0"/>
    <n v="1700260"/>
    <n v="1260540"/>
    <n v="400000"/>
    <s v="C STD"/>
    <s v="C"/>
    <s v="PALOPO"/>
    <s v="NON FID"/>
    <n v="5400000"/>
    <s v="&lt;=25"/>
    <n v="0"/>
    <n v="0"/>
    <n v="1"/>
    <s v="01. 1-30"/>
    <n v="21"/>
    <s v="BD02987-MARISKA MOTOR"/>
    <n v="5115657"/>
    <n v="15100000"/>
    <s v="RISAL SHETYA"/>
    <s v="INTERNAL"/>
    <d v="2022-01-20T00:00:00"/>
    <s v="REGULAR"/>
    <s v="06. &gt;25-30%"/>
    <n v="0"/>
    <s v="N"/>
    <s v="Motor"/>
    <n v="8474343"/>
    <n v="951500"/>
    <n v="23219794"/>
    <d v="2021-09-17T00:00:00"/>
    <s v="LATER"/>
    <n v="21"/>
    <s v="NON CWO"/>
    <s v="TIDAK ADA"/>
    <m/>
    <s v="PALOPO-RATULANGI"/>
    <n v="23.466481481482301"/>
    <n v="13778859"/>
    <s v="TUNAI"/>
    <s v="PARE-PARE"/>
    <s v="W704"/>
    <s v="0703"/>
    <s v="0703"/>
  </r>
  <r>
    <x v="0"/>
    <s v="MAMUJU"/>
    <s v="PARE-PARE"/>
    <s v="MOTOR"/>
    <s v="NEW"/>
    <s v="YAMAHA"/>
    <s v="SCOOTERMATIC"/>
    <s v="SCOOTERMATIC"/>
    <x v="38"/>
    <s v="ALL NEW NMAX 155 CON"/>
    <s v="NMAX"/>
    <x v="5"/>
    <n v="0"/>
    <n v="32464095"/>
    <n v="28800000"/>
    <s v="S"/>
    <n v="1"/>
    <s v="SUMBER BARU MOTOR"/>
    <s v="072021415949"/>
    <s v="MASYUN"/>
    <s v="MH3SG5670MJ014261"/>
    <s v="G3L8E0402354"/>
    <s v="DC3865BT"/>
    <d v="2022-01-31T00:00:00"/>
    <s v="03. NEW MCY"/>
    <s v="YAMAHA"/>
    <s v="03. NEW MCY"/>
    <s v="01. 1-30"/>
    <n v="34350000"/>
    <s v="YAMAHA"/>
    <s v="MAMUJU"/>
    <d v="2022-01-28T00:00:00"/>
    <n v="0"/>
    <d v="2021-10-07T00:00:00"/>
    <d v="2021-12-31T19:59:10"/>
    <d v="2021-12-31T20:03:14"/>
    <s v="0"/>
    <s v="0720"/>
    <s v="NO"/>
    <s v="SOLD"/>
    <n v="0"/>
    <n v="19444896"/>
    <n v="613470"/>
    <n v="250000"/>
    <s v="A +"/>
    <s v="A"/>
    <s v="MAMUJU"/>
    <s v="FID"/>
    <n v="3500000"/>
    <s v="&gt; 25"/>
    <n v="0"/>
    <n v="0"/>
    <n v="1"/>
    <s v="01. 1-30"/>
    <n v="28"/>
    <s v="BD170X2-YUSHAR MAHMUD"/>
    <n v="26967619"/>
    <n v="30500000"/>
    <s v="MUHAMMAD WAHYUDI"/>
    <s v="INTERNAL"/>
    <d v="2022-01-28T00:00:00"/>
    <s v="REGULAR"/>
    <s v="03. &gt;10-15%"/>
    <n v="0"/>
    <s v="N"/>
    <s v="Motor"/>
    <n v="482381"/>
    <n v="55875"/>
    <n v="42452250"/>
    <d v="2021-11-07T00:00:00"/>
    <s v="LATER"/>
    <n v="28"/>
    <s v="NON CWO"/>
    <s v="BERLAKU"/>
    <d v="2022-10-26T00:00:00"/>
    <s v="MAMUJU-EMMY SAELAN"/>
    <n v="27.1644212962929"/>
    <n v="32464095"/>
    <s v="TUNAI"/>
    <s v="PARE-PARE"/>
    <s v="W704"/>
    <s v="0720"/>
    <s v="0720"/>
  </r>
  <r>
    <x v="1"/>
    <s v="GIANYAR"/>
    <s v="DENPASAR"/>
    <s v="MOTOR"/>
    <s v="NEW"/>
    <s v="HONDA"/>
    <s v="SCOOTERMATIC"/>
    <s v="SCOOTERMATIC"/>
    <x v="36"/>
    <s v="NSCOOPY FI CLSC MTRO"/>
    <s v="SCOOPY"/>
    <x v="0"/>
    <n v="0"/>
    <n v="17004553"/>
    <n v="15200000"/>
    <s v="S"/>
    <n v="1"/>
    <s v="ASTRA INTERNATIONAL-COK GEDE"/>
    <s v="050220114735"/>
    <s v="PT SUJAYA GRIYA PERTIWI"/>
    <s v="MH1JM3134KK111087"/>
    <s v="JM31E3104461"/>
    <s v="DK3825KAT"/>
    <d v="2022-01-31T00:00:00"/>
    <s v="03. NEW MCY"/>
    <s v="HONDA"/>
    <s v="03. NEW MCY"/>
    <s v="01. 1-30"/>
    <n v="20550000"/>
    <s v="HONDA"/>
    <s v="WAREHOUSE"/>
    <d v="2022-01-31T00:00:00"/>
    <n v="0"/>
    <d v="2020-12-19T00:00:00"/>
    <d v="2022-01-26T16:26:25"/>
    <d v="2022-01-28T14:04:07"/>
    <s v="6"/>
    <s v="0502"/>
    <s v="NO"/>
    <s v="SOLD"/>
    <n v="0"/>
    <n v="10062465"/>
    <n v="4152498"/>
    <n v="1650000"/>
    <s v="A -"/>
    <s v="A"/>
    <s v="GIANYAR"/>
    <s v="NON FID"/>
    <n v="2046835"/>
    <s v="&gt; 25"/>
    <n v="0"/>
    <n v="0"/>
    <n v="1"/>
    <s v="01. 1-30"/>
    <n v="31"/>
    <s v="BD06687-UD AGUS MOTOR"/>
    <n v="13894809"/>
    <n v="17500000"/>
    <s v="I MADE BAYU WIRADARMA"/>
    <s v="EXTERNAL"/>
    <d v="2022-01-28T00:00:00"/>
    <s v="REGULAR"/>
    <s v="02. &gt;5-10%"/>
    <n v="0"/>
    <s v="Y"/>
    <s v="Motor"/>
    <n v="1855191"/>
    <n v="987500"/>
    <n v="24382105"/>
    <d v="2021-07-19T00:00:00"/>
    <s v="NEW"/>
    <n v="31"/>
    <s v="NON CWO"/>
    <s v="TIDAK ADA"/>
    <m/>
    <s v="GIANYAR-CIUNG WANARA"/>
    <n v="2.4138078703690602"/>
    <n v="18503165"/>
    <s v="TUNAI"/>
    <s v="DENPASAR"/>
    <s v="W501"/>
    <s v="0502"/>
    <s v="0502"/>
  </r>
  <r>
    <x v="0"/>
    <s v="PALU 2"/>
    <s v="PALU"/>
    <s v="MOTOR"/>
    <s v="NEW"/>
    <s v="HONDA"/>
    <s v="SCOOTERMATIC"/>
    <s v="SCOOTERMATIC"/>
    <x v="133"/>
    <s v="GENIO ISS"/>
    <s v="GENIO"/>
    <x v="5"/>
    <n v="0"/>
    <n v="18138513"/>
    <n v="13300000"/>
    <s v="S"/>
    <n v="1"/>
    <s v="AP II SUPRT,CV-BR"/>
    <s v="075521419189"/>
    <s v="ARIANI"/>
    <s v="MH1JM7119MK195741"/>
    <s v="JM71E1195704"/>
    <s v="DN5099MV"/>
    <d v="2022-01-31T00:00:00"/>
    <s v="03. NEW MCY"/>
    <s v="HONDA"/>
    <s v="03. NEW MCY"/>
    <s v="01. 1-30"/>
    <n v="19529000"/>
    <s v="HONDA"/>
    <s v="WAREHOUSE"/>
    <d v="2022-01-26T00:00:00"/>
    <n v="0"/>
    <d v="2021-10-25T00:00:00"/>
    <d v="2022-01-19T07:36:56"/>
    <d v="2022-01-19T08:11:28"/>
    <s v="1"/>
    <s v="0755"/>
    <s v="NO"/>
    <s v="SOLD"/>
    <n v="0"/>
    <n v="11213669"/>
    <n v="63740"/>
    <n v="250000"/>
    <s v="B +"/>
    <s v="B"/>
    <s v="PALU 2"/>
    <s v="FID"/>
    <n v="2350000"/>
    <s v="&gt; 25"/>
    <n v="0"/>
    <n v="0"/>
    <n v="1"/>
    <s v="01. 1-30"/>
    <n v="26"/>
    <s v="BD02074-ALFIN MOTOR"/>
    <n v="13429209"/>
    <n v="16600000"/>
    <s v="ABD GAFUR"/>
    <s v="INTERNAL"/>
    <d v="2022-01-25T00:00:00"/>
    <s v="REGULAR"/>
    <s v="03. &gt;10-15%"/>
    <n v="0"/>
    <s v="N"/>
    <s v="Motor"/>
    <n v="1510791"/>
    <n v="0"/>
    <n v="26188806"/>
    <d v="2021-12-25T00:00:00"/>
    <s v="NEW"/>
    <n v="26"/>
    <s v="NON CWO"/>
    <s v="BERLAKU"/>
    <d v="2022-11-19T00:00:00"/>
    <s v="PALU 2 CAR-YOS SUDARSO"/>
    <n v="6.6587037037024901"/>
    <n v="18441837"/>
    <s v="TUNAI"/>
    <s v="PALU"/>
    <s v="W703"/>
    <s v="0755"/>
    <s v="0755"/>
  </r>
  <r>
    <x v="0"/>
    <s v="PALU 2"/>
    <s v="PALU"/>
    <s v="MOTOR"/>
    <s v="NEW"/>
    <s v="YAMAHA"/>
    <s v="SCOOTERMATIC"/>
    <s v="SCOOTERMATIC"/>
    <x v="8"/>
    <s v="NEW MIO M3 CW"/>
    <s v="MIO"/>
    <x v="5"/>
    <n v="0"/>
    <n v="14780656"/>
    <n v="12740000"/>
    <s v="S"/>
    <n v="1"/>
    <s v="AKAI JAYA MOTOR"/>
    <s v="075521412260"/>
    <s v="INTO"/>
    <s v="MH3SE88H0MJ257784"/>
    <s v="E3R2E2873559"/>
    <m/>
    <d v="2022-01-31T00:00:00"/>
    <s v="03. NEW MCY"/>
    <s v="YAMAHA"/>
    <s v="03. NEW MCY"/>
    <s v="01. 1-30"/>
    <n v="17900000"/>
    <s v="YAMAHA"/>
    <s v="WAREHOUSE"/>
    <d v="2022-01-26T00:00:00"/>
    <n v="0"/>
    <d v="2021-02-18T00:00:00"/>
    <d v="2022-01-20T14:19:37"/>
    <d v="2022-01-20T14:44:21"/>
    <s v="8"/>
    <s v="0755"/>
    <s v="NO"/>
    <s v="SOLD"/>
    <n v="0"/>
    <n v="6610221"/>
    <n v="985975"/>
    <n v="1000000"/>
    <s v="A -"/>
    <s v="A"/>
    <s v="PALU 2"/>
    <s v="NON FID"/>
    <n v="1800000"/>
    <s v="&gt; 25"/>
    <n v="0"/>
    <n v="0"/>
    <n v="1"/>
    <s v="01. 1-30"/>
    <n v="26"/>
    <s v="BD06592-JR SUMBER-DS SUMBER SARI"/>
    <n v="12256099"/>
    <n v="15500000"/>
    <s v="IDHAM"/>
    <s v="EXTERNAL"/>
    <d v="2022-01-25T00:00:00"/>
    <s v="REGULAR"/>
    <s v="03. &gt;10-15%"/>
    <n v="0"/>
    <s v="N"/>
    <s v="Motor"/>
    <n v="1693901"/>
    <n v="957500"/>
    <n v="23219794"/>
    <d v="2021-11-18T00:00:00"/>
    <s v="NEW"/>
    <n v="26"/>
    <s v="NON CWO"/>
    <s v="TIDAK ADA"/>
    <m/>
    <s v="PALU 2 CAR-YOS SUDARSO"/>
    <n v="5.3858680555567799"/>
    <n v="17324230"/>
    <s v="TUNAI"/>
    <s v="PALU"/>
    <s v="W703"/>
    <s v="0755"/>
    <s v="0755"/>
  </r>
  <r>
    <x v="1"/>
    <s v="DENPASAR"/>
    <s v="DENPASAR"/>
    <s v="MOTOR"/>
    <s v="NEW"/>
    <s v="YAMAHA"/>
    <s v="BEBEK"/>
    <s v="BEBEK"/>
    <x v="21"/>
    <s v="MX KING 150 GP MVSTR"/>
    <s v="MX KING"/>
    <x v="3"/>
    <n v="0"/>
    <n v="3411430"/>
    <n v="6050000"/>
    <s v="S"/>
    <n v="1"/>
    <s v="NIAGA MOTOR"/>
    <s v="050118104565"/>
    <s v="KOMANG TUBAGUS DUTA WIBAWAN AR"/>
    <s v="MH3UG0710JK232248"/>
    <s v="G3E6E0338112"/>
    <s v="DK4869AAQ"/>
    <d v="2022-01-31T00:00:00"/>
    <s v="03. NEW MCY"/>
    <s v="YAMAHA"/>
    <s v="03. NEW MCY"/>
    <s v="01. 1-30"/>
    <n v="22710000"/>
    <s v="YAMAHA"/>
    <s v="WAREHOUSE"/>
    <d v="2022-01-17T00:00:00"/>
    <n v="0"/>
    <d v="2018-03-24T00:00:00"/>
    <d v="2022-01-07T09:08:33"/>
    <d v="2022-01-14T00:00:00"/>
    <s v="40"/>
    <s v="0501"/>
    <s v="NO"/>
    <s v="SOLD"/>
    <n v="0"/>
    <n v="2190784"/>
    <n v="0"/>
    <n v="1100000"/>
    <s v="B -"/>
    <s v="B"/>
    <s v="DENPASAR"/>
    <s v="NON FID"/>
    <n v="4000000"/>
    <s v="&lt;=25"/>
    <n v="-2638570"/>
    <n v="1"/>
    <n v="0"/>
    <s v="01. 1-30"/>
    <n v="17"/>
    <s v="BD190EP-TRI DARMA MOTOR"/>
    <n v="7814443"/>
    <n v="15700000"/>
    <s v="I MADE BAYU WIRADARMA"/>
    <s v="EXTERNAL"/>
    <d v="2022-01-13T00:00:00"/>
    <s v="REGULAR"/>
    <s v="04. &gt;15-20%"/>
    <n v="2638570"/>
    <s v="N"/>
    <s v="Motor"/>
    <n v="6315557"/>
    <n v="1573900"/>
    <n v="31515660"/>
    <d v="2021-09-11T00:00:00"/>
    <s v="NEW"/>
    <n v="17"/>
    <s v="NON CWO"/>
    <s v="MATI"/>
    <d v="2019-03-28T00:00:00"/>
    <s v="DENPASAR-DEWATA SQUARE"/>
    <n v="3"/>
    <n v="20468590"/>
    <s v="TUNAI"/>
    <s v="DENPASAR"/>
    <s v="W501"/>
    <s v="0501"/>
    <s v="0501"/>
  </r>
  <r>
    <x v="1"/>
    <s v="DENPASAR"/>
    <s v="DENPASAR"/>
    <s v="MOTOR"/>
    <s v="NEW"/>
    <s v="HONDA"/>
    <s v="SCOOTERMATIC"/>
    <s v="SCOOTERMATIC"/>
    <x v="47"/>
    <s v="PCX150"/>
    <s v="PCX 150"/>
    <x v="3"/>
    <n v="0"/>
    <n v="16699810"/>
    <n v="19050000"/>
    <s v="S"/>
    <n v="1"/>
    <s v="ANUGERAH UTAMA"/>
    <s v="050118131254"/>
    <s v="YENI IDAWATI"/>
    <s v="MH1KF2119JK106926"/>
    <s v="KF21E1106886"/>
    <s v="DK6340ABI"/>
    <d v="2022-01-31T00:00:00"/>
    <s v="03. NEW MCY"/>
    <s v="HONDA"/>
    <s v="03. NEW MCY"/>
    <s v="01. 1-30"/>
    <n v="29550000"/>
    <s v="HONDA"/>
    <s v="WAREHOUSE"/>
    <d v="2022-01-10T00:00:00"/>
    <n v="0"/>
    <d v="2018-12-11T00:00:00"/>
    <d v="2021-12-29T12:42:12"/>
    <d v="2021-12-31T13:57:55"/>
    <s v="25"/>
    <s v="0501"/>
    <s v="NO"/>
    <s v="SOLD"/>
    <n v="0"/>
    <n v="3335520"/>
    <n v="0"/>
    <n v="250000"/>
    <s v="A -"/>
    <s v="A"/>
    <s v="DENPASAR"/>
    <s v="NON FID"/>
    <n v="5000000"/>
    <s v="&lt;=25"/>
    <n v="-2350190"/>
    <n v="1"/>
    <n v="0"/>
    <s v="01. 1-30"/>
    <n v="10"/>
    <s v="BD20800-RIZKI MOTOR-CENINGAN"/>
    <n v="20185450"/>
    <n v="25300000"/>
    <s v="I MADE ANGGANA JAYA"/>
    <s v="INTERNAL"/>
    <d v="2022-01-07T00:00:00"/>
    <s v="REGULAR"/>
    <s v="04. &gt;15-20%"/>
    <n v="2350190"/>
    <s v="N"/>
    <s v="Motor"/>
    <n v="2584550"/>
    <n v="358150"/>
    <n v="53482000"/>
    <d v="2021-11-30T00:00:00"/>
    <s v="LATER"/>
    <n v="10"/>
    <s v="NON CWO"/>
    <s v="MATI"/>
    <d v="2021-12-13T00:00:00"/>
    <s v="DENPASAR-DEWATA SQUARE"/>
    <n v="9.4181134259270003"/>
    <n v="27656950"/>
    <s v="TUNAI"/>
    <s v="DENPASAR"/>
    <s v="W501"/>
    <s v="0501"/>
    <s v="0501"/>
  </r>
  <r>
    <x v="0"/>
    <s v="PALOPO"/>
    <s v="PARE-PARE"/>
    <s v="MOTOR"/>
    <s v="NEW"/>
    <s v="HONDA"/>
    <s v="BEBEK"/>
    <s v="BEBEK"/>
    <x v="19"/>
    <s v="REVO X"/>
    <s v="REVO"/>
    <x v="5"/>
    <n v="0"/>
    <n v="12881770"/>
    <n v="12800000"/>
    <s v="S"/>
    <n v="1"/>
    <s v="TUNAS DWIPA MATRA"/>
    <s v="070321412176"/>
    <s v="MARDAYANA"/>
    <s v="MH1JBK31XMK361755"/>
    <s v="JBK3E1360072"/>
    <m/>
    <d v="2022-01-31T00:00:00"/>
    <s v="03. NEW MCY"/>
    <s v="HONDA"/>
    <s v="03. NEW MCY"/>
    <s v="01. 1-30"/>
    <n v="17810000"/>
    <s v="HONDA"/>
    <s v="PALOPO"/>
    <d v="2022-01-21T00:00:00"/>
    <n v="0"/>
    <d v="2021-03-09T00:00:00"/>
    <d v="2022-01-06T09:29:13"/>
    <d v="2022-01-06T09:50:31"/>
    <s v="9"/>
    <s v="0703"/>
    <s v="NO"/>
    <s v="SOLD"/>
    <n v="0"/>
    <n v="5034432"/>
    <n v="3970"/>
    <n v="0"/>
    <s v="A STD"/>
    <s v="A"/>
    <s v="PALOPO"/>
    <s v="NON FID"/>
    <n v="2700000"/>
    <s v="&lt;=25"/>
    <n v="0"/>
    <n v="0"/>
    <n v="1"/>
    <s v="01. 1-30"/>
    <n v="21"/>
    <s v="BD04362-X-SIS MOTOR-SIDOREJO"/>
    <n v="11272082"/>
    <n v="13200000"/>
    <s v="MUHAMMAD RUM"/>
    <s v="DISERAHKAN"/>
    <d v="2022-01-20T00:00:00"/>
    <s v="REGULAR"/>
    <s v="04. &gt;15-20%"/>
    <n v="0"/>
    <s v="N"/>
    <s v="Motor"/>
    <n v="607918"/>
    <n v="153375"/>
    <n v="21082105"/>
    <d v="2022-01-09T00:00:00"/>
    <s v="NEW"/>
    <n v="21"/>
    <s v="NON CWO"/>
    <s v="BERLAKU"/>
    <d v="2022-03-16T00:00:00"/>
    <s v="PALOPO-RATULANGI"/>
    <n v="14.589918981480899"/>
    <n v="16273324"/>
    <s v="TUNAI"/>
    <s v="PARE-PARE"/>
    <s v="W704"/>
    <s v="0703"/>
    <s v="0703"/>
  </r>
  <r>
    <x v="0"/>
    <s v="PALU 2"/>
    <s v="PALU"/>
    <s v="MOTOR"/>
    <s v="NEW"/>
    <s v="YAMAHA"/>
    <s v="SCOOTERMATIC"/>
    <s v="SCOOTERMATIC"/>
    <x v="12"/>
    <s v="ALL NEW NMAX 155"/>
    <s v="NMAX"/>
    <x v="5"/>
    <n v="0"/>
    <n v="27698288"/>
    <n v="19100000"/>
    <s v="S"/>
    <n v="1"/>
    <s v="BIMA MOTOR"/>
    <s v="075521415119"/>
    <s v="GUNAWAN"/>
    <s v="MH3SG5620MJ278266"/>
    <s v="G3L8E0516583"/>
    <m/>
    <d v="2022-01-31T00:00:00"/>
    <s v="03. NEW MCY"/>
    <s v="YAMAHA"/>
    <s v="03. NEW MCY"/>
    <s v="01. 1-30"/>
    <n v="32100000"/>
    <s v="YAMAHA"/>
    <s v="WAREHOUSE"/>
    <d v="2022-01-18T00:00:00"/>
    <n v="0"/>
    <d v="2021-05-22T00:00:00"/>
    <d v="2021-12-30T20:08:23"/>
    <d v="2021-12-31T18:02:52"/>
    <s v="5"/>
    <s v="0755"/>
    <s v="NO"/>
    <s v="SOLD"/>
    <n v="0"/>
    <n v="13841703"/>
    <n v="1564500"/>
    <n v="1500000"/>
    <s v="B STD"/>
    <s v="B"/>
    <s v="PALU 2"/>
    <s v="FID"/>
    <n v="3300000"/>
    <s v="&lt;=25"/>
    <n v="0"/>
    <n v="0"/>
    <n v="1"/>
    <s v="01. 1-30"/>
    <n v="18"/>
    <s v="BD1808M-CHN-MITRA USAHA"/>
    <n v="21087934"/>
    <n v="31600000"/>
    <s v="PENYELESAIAN UNIT JAMINAN"/>
    <s v="EXTERNAL"/>
    <d v="2022-01-18T00:00:00"/>
    <s v="REGULAR"/>
    <s v="03. &gt;10-15%"/>
    <n v="0"/>
    <s v="N"/>
    <s v="Motor"/>
    <n v="7352066"/>
    <n v="1199000"/>
    <n v="41992761"/>
    <d v="2021-11-22T00:00:00"/>
    <s v="LATER"/>
    <n v="18"/>
    <s v="NON CWO"/>
    <s v="TIDAK ADA"/>
    <m/>
    <s v="PALU 2 CAR-YOS SUDARSO"/>
    <n v="17.2480092592596"/>
    <n v="30360770"/>
    <s v="TUNAI"/>
    <s v="PALU"/>
    <s v="W703"/>
    <s v="0755"/>
    <s v="0755"/>
  </r>
  <r>
    <x v="1"/>
    <s v="GIANYAR"/>
    <s v="DENPASAR"/>
    <s v="MOTOR"/>
    <s v="NEW"/>
    <s v="YAMAHA"/>
    <s v="SCOOTERMATIC"/>
    <s v="SCOOTERMATIC"/>
    <x v="12"/>
    <s v="ALL NEW NMAX 155"/>
    <s v="NMAX"/>
    <x v="6"/>
    <n v="0"/>
    <n v="23892013"/>
    <n v="26850000"/>
    <s v="S"/>
    <n v="1"/>
    <s v="WAJA MOTOR"/>
    <s v="050221111032"/>
    <s v="I WAYAN ARIANA"/>
    <s v="MH3SG5620LJ003961"/>
    <s v="G3L8E0004063"/>
    <m/>
    <d v="2022-01-31T00:00:00"/>
    <s v="03. NEW MCY"/>
    <s v="YAMAHA"/>
    <s v="03. NEW MCY"/>
    <s v="01. 1-30"/>
    <n v="30890000"/>
    <s v="YAMAHA"/>
    <s v="WAREHOUSE"/>
    <d v="2022-01-10T00:00:00"/>
    <n v="0"/>
    <d v="2021-01-08T00:00:00"/>
    <d v="2021-12-30T12:52:38"/>
    <d v="2021-12-31T16:43:52"/>
    <s v="9"/>
    <s v="0502"/>
    <s v="NO"/>
    <s v="SOLD"/>
    <n v="0"/>
    <n v="9694803"/>
    <n v="1567805"/>
    <n v="1350000"/>
    <s v="A +"/>
    <s v="A"/>
    <s v="GIANYAR"/>
    <s v="NON FID"/>
    <n v="4700000"/>
    <s v="&lt;=25"/>
    <n v="-2957987"/>
    <n v="1"/>
    <n v="0"/>
    <s v="01. 1-30"/>
    <n v="10"/>
    <s v="BD16035-ASTIRA JAYA MTR-DLM PSR KEDIRI"/>
    <n v="24306641"/>
    <n v="27700000"/>
    <s v="I MADE BAYU WIRADARMA"/>
    <s v="EXTERNAL"/>
    <d v="2022-01-07T00:00:00"/>
    <s v="REGULAR"/>
    <s v="04. &gt;15-20%"/>
    <n v="2957987"/>
    <s v="N"/>
    <s v="Motor"/>
    <n v="623359"/>
    <n v="261375"/>
    <n v="38420598"/>
    <d v="2021-11-07T00:00:00"/>
    <s v="LATER"/>
    <n v="10"/>
    <s v="NON CWO"/>
    <s v="BERLAKU"/>
    <d v="2022-01-19T00:00:00"/>
    <s v="GIANYAR-CIUNG WANARA"/>
    <n v="9.3028703703676001"/>
    <n v="27885810"/>
    <s v="TUNAI"/>
    <s v="DENPASAR"/>
    <s v="W501"/>
    <s v="0502"/>
    <s v="0502"/>
  </r>
  <r>
    <x v="1"/>
    <s v="GIANYAR"/>
    <s v="DENPASAR"/>
    <s v="MOTOR"/>
    <s v="NEW"/>
    <s v="YAMAHA"/>
    <s v="SCOOTERMATIC"/>
    <s v="SCOOTERMATIC"/>
    <x v="12"/>
    <s v="ALL NEW NMAX 155"/>
    <s v="NMAX"/>
    <x v="6"/>
    <n v="0"/>
    <n v="23466480"/>
    <n v="27000000"/>
    <s v="S"/>
    <n v="1"/>
    <s v="WAJA MOTOR"/>
    <s v="050221111141"/>
    <s v="NOVIA DINI ANDRIANI"/>
    <s v="MH3SG5620LJ068441"/>
    <s v="G3L8E0072892"/>
    <m/>
    <d v="2022-01-31T00:00:00"/>
    <s v="03. NEW MCY"/>
    <s v="YAMAHA"/>
    <s v="03. NEW MCY"/>
    <s v="01. 1-30"/>
    <n v="30890000"/>
    <s v="YAMAHA"/>
    <s v="WAREHOUSE"/>
    <d v="2022-01-25T00:00:00"/>
    <n v="0"/>
    <d v="2021-01-23T00:00:00"/>
    <d v="2022-01-17T15:28:00"/>
    <d v="2022-01-24T00:00:00"/>
    <s v="6"/>
    <s v="0502"/>
    <s v="NO"/>
    <s v="SOLD"/>
    <n v="0"/>
    <n v="9293224"/>
    <n v="0"/>
    <n v="250000"/>
    <s v="A +"/>
    <s v="A"/>
    <s v="GIANYAR"/>
    <s v="NON FID"/>
    <n v="5000000"/>
    <s v="&lt;=25"/>
    <n v="-3533520"/>
    <n v="1"/>
    <n v="0"/>
    <s v="01. 1-30"/>
    <n v="25"/>
    <s v="BD21114-ARB MOTOR-TUKAD YEH AYA"/>
    <n v="25294197"/>
    <n v="28700000"/>
    <s v="I WAYAN ELVIN CAHYADI"/>
    <s v="INTERNAL"/>
    <d v="2022-01-20T00:00:00"/>
    <s v="REGULAR"/>
    <s v="04. &gt;15-20%"/>
    <n v="3533520"/>
    <s v="N"/>
    <s v="Motor"/>
    <n v="535803"/>
    <n v="261375"/>
    <n v="38420598"/>
    <d v="2021-12-08T00:00:00"/>
    <s v="NEW"/>
    <n v="25"/>
    <s v="NON CWO"/>
    <s v="BERLAKU"/>
    <d v="2022-01-28T00:00:00"/>
    <s v="GIANYAR-CIUNG WANARA"/>
    <n v="1"/>
    <n v="28285810"/>
    <s v="TUNAI"/>
    <s v="DENPASAR"/>
    <s v="W501"/>
    <s v="0501"/>
    <s v="0501"/>
  </r>
  <r>
    <x v="0"/>
    <s v="LUWUK"/>
    <s v="PALU"/>
    <s v="MOTOR"/>
    <s v="NEW"/>
    <s v="YAMAHA"/>
    <s v="SCOOTERMATIC"/>
    <s v="SCOOTERMATIC"/>
    <x v="8"/>
    <s v="NEW MIO M3 CW"/>
    <s v="MIO"/>
    <x v="5"/>
    <n v="0"/>
    <n v="16162401"/>
    <n v="14700000"/>
    <s v="S"/>
    <n v="1"/>
    <s v="MUTIARA MOTOR"/>
    <s v="072421113094"/>
    <s v="FREDY HIDAYAT"/>
    <s v="MH3SE88H0MJ270690"/>
    <s v="E3R2E2911095"/>
    <m/>
    <d v="2022-01-31T00:00:00"/>
    <s v="03. NEW MCY"/>
    <s v="YAMAHA"/>
    <s v="03. NEW MCY"/>
    <s v="01. 1-30"/>
    <n v="18400000"/>
    <s v="YAMAHA"/>
    <s v="WAREHOUSE"/>
    <d v="2022-01-21T00:00:00"/>
    <n v="0"/>
    <d v="2021-05-17T00:00:00"/>
    <d v="2021-12-31T09:27:24"/>
    <d v="2021-12-31T16:58:02"/>
    <s v="5"/>
    <s v="0724"/>
    <s v="NO"/>
    <s v="SOLD"/>
    <n v="0"/>
    <n v="7862597"/>
    <n v="383625"/>
    <n v="1500000"/>
    <s v="A -"/>
    <s v="A"/>
    <s v="LUWUK"/>
    <s v="FID"/>
    <n v="1900000"/>
    <s v="&lt;=25"/>
    <n v="0"/>
    <n v="0"/>
    <n v="1"/>
    <s v="01. 1-30"/>
    <n v="21"/>
    <s v="BD02550-PERMATA BANGUN MANDIRI-KOMODO"/>
    <n v="13132838"/>
    <n v="15500000"/>
    <s v="TEBUS KONSUMEN"/>
    <s v="EXTERNAL"/>
    <d v="2022-01-20T00:00:00"/>
    <s v="REGULAR"/>
    <s v="03. &gt;10-15%"/>
    <n v="0"/>
    <s v="N"/>
    <s v="Motor"/>
    <n v="817162"/>
    <n v="116700"/>
    <n v="23219794"/>
    <d v="2021-11-17T00:00:00"/>
    <s v="LATER"/>
    <n v="21"/>
    <s v="NON CWO"/>
    <s v="BERLAKU"/>
    <d v="2022-06-22T00:00:00"/>
    <s v="LUWUK-BANGGAI-S PARMAN"/>
    <n v="20.293032407404102"/>
    <n v="17736080"/>
    <s v="TUNAI"/>
    <s v="PALU"/>
    <s v="W703"/>
    <s v="0724"/>
    <s v="0724"/>
  </r>
  <r>
    <x v="0"/>
    <s v="LUWUK"/>
    <s v="PALU"/>
    <s v="MOTOR"/>
    <s v="USED"/>
    <s v="YAMAHA"/>
    <s v="BEBEK"/>
    <s v="BEBEK"/>
    <x v="9"/>
    <s v="JUPITER MX KING 150"/>
    <s v="JUPITER"/>
    <x v="0"/>
    <n v="0"/>
    <n v="9650145"/>
    <n v="10600000"/>
    <s v="S"/>
    <n v="1"/>
    <s v="CUST RETENTION MCY"/>
    <s v="072421113564"/>
    <s v="ANDRIANO GAMA"/>
    <s v="MH3UG0750KK020825"/>
    <s v="G3E6E0491028"/>
    <s v="DN6219CW"/>
    <d v="2022-01-31T00:00:00"/>
    <s v="04. USED MCY"/>
    <s v="UMCY JASA"/>
    <s v="04. USED MCY"/>
    <s v="01. 1-30"/>
    <n v="17700000"/>
    <s v="04. USED MCY"/>
    <s v="WAREHOUSE"/>
    <d v="2022-01-31T00:00:00"/>
    <n v="0"/>
    <d v="2021-06-28T00:00:00"/>
    <d v="2022-01-12T14:27:21"/>
    <d v="2022-01-14T18:02:32"/>
    <s v="4"/>
    <s v="0724"/>
    <s v="NO"/>
    <s v="SOLD"/>
    <n v="0"/>
    <n v="2935842"/>
    <n v="713705"/>
    <n v="1500000"/>
    <s v="C +"/>
    <s v="C"/>
    <s v="LUWUK"/>
    <s v="FID"/>
    <n v="6998220"/>
    <s v="&gt; 25"/>
    <n v="-949855"/>
    <n v="1"/>
    <n v="0"/>
    <s v="01. 1-30"/>
    <n v="31"/>
    <s v="BD1700D-IRBA MANDIRI-TANJUNG LAWAKA"/>
    <n v="7968536"/>
    <n v="17700000"/>
    <s v="ZAKARIA RAHMAN"/>
    <s v="EXTERNAL"/>
    <d v="2022-01-29T00:00:00"/>
    <s v="REGULAR"/>
    <s v="07. &gt; 30%"/>
    <n v="949855"/>
    <s v="N"/>
    <s v="Motor"/>
    <n v="7961464"/>
    <n v="990500"/>
    <n v="34247460"/>
    <d v="2021-11-28T00:00:00"/>
    <s v="NEW"/>
    <n v="31"/>
    <s v="NON CWO"/>
    <s v="TIDAK ADA"/>
    <m/>
    <s v="LUWUK-BANGGAI-S PARMAN"/>
    <n v="16.248240740744201"/>
    <n v="11608420"/>
    <s v="TUNAI"/>
    <s v="PALU"/>
    <s v="W703"/>
    <s v="0724"/>
    <s v="0724"/>
  </r>
  <r>
    <x v="0"/>
    <s v="LUWUK"/>
    <s v="PALU"/>
    <s v="MOTOR"/>
    <s v="NEW"/>
    <s v="YAMAHA"/>
    <s v="SCOOTERMATIC"/>
    <s v="SCOOTERMATIC"/>
    <x v="110"/>
    <s v="FINO FI SPORTY"/>
    <s v="FINO 125"/>
    <x v="5"/>
    <n v="0"/>
    <n v="18288776"/>
    <n v="14700000"/>
    <s v="S"/>
    <n v="1"/>
    <s v="PRIMA MOTOR"/>
    <s v="072421112880"/>
    <s v="IBRAHIM LOPU O"/>
    <s v="MH3SE88D0MJ260053"/>
    <s v="E3R2E2935159"/>
    <m/>
    <d v="2022-01-31T00:00:00"/>
    <s v="03. NEW MCY"/>
    <s v="YAMAHA"/>
    <s v="03. NEW MCY"/>
    <s v="01. 1-30"/>
    <n v="21150000"/>
    <s v="YAMAHA"/>
    <s v="WAREHOUSE"/>
    <d v="2022-01-21T00:00:00"/>
    <n v="0"/>
    <d v="2021-04-30T00:00:00"/>
    <d v="2021-12-31T10:33:28"/>
    <d v="2021-12-31T14:28:31"/>
    <s v="6"/>
    <s v="0724"/>
    <s v="NO"/>
    <s v="SOLD"/>
    <n v="0"/>
    <n v="10811172"/>
    <n v="411500"/>
    <n v="250000"/>
    <s v="A -"/>
    <s v="A"/>
    <s v="LUWUK"/>
    <s v="NON FID"/>
    <n v="2200000"/>
    <s v="&lt;=25"/>
    <n v="0"/>
    <n v="0"/>
    <n v="1"/>
    <s v="01. 1-30"/>
    <n v="21"/>
    <s v="BD1700D-IRBA MANDIRI-TANJUNG LAWAKA"/>
    <n v="13462550"/>
    <n v="17300000"/>
    <s v="RAMANG SANO"/>
    <s v="INTERNAL"/>
    <d v="2022-01-20T00:00:00"/>
    <s v="REGULAR"/>
    <s v="03. &gt;10-15%"/>
    <n v="0"/>
    <s v="N"/>
    <s v="Motor"/>
    <n v="2107450"/>
    <n v="1043400"/>
    <n v="26075733"/>
    <d v="2021-11-30T00:00:00"/>
    <s v="LATER"/>
    <n v="21"/>
    <s v="NON CWO"/>
    <s v="BERLAKU"/>
    <d v="2022-06-02T00:00:00"/>
    <s v="LUWUK-BANGGAI-S PARMAN"/>
    <n v="20.396863425928998"/>
    <n v="20251255"/>
    <s v="TUNAI"/>
    <s v="PALU"/>
    <s v="W703"/>
    <s v="0724"/>
    <s v="0724"/>
  </r>
  <r>
    <x v="0"/>
    <s v="LUWUK"/>
    <s v="PALU"/>
    <s v="MOTOR"/>
    <s v="NEW"/>
    <s v="HONDA"/>
    <s v="SCOOTERMATIC"/>
    <s v="SCOOTERMATIC"/>
    <x v="25"/>
    <s v="BEAT FI SPORTY CBS"/>
    <s v="BEAT"/>
    <x v="5"/>
    <n v="0"/>
    <n v="15617471"/>
    <n v="14300000"/>
    <s v="S"/>
    <n v="1"/>
    <s v="ANUGERAH PERDANA"/>
    <s v="072421112985"/>
    <s v="NURLAN LATAHAN"/>
    <s v="MH1JM8112MK498205"/>
    <s v="JM81E1500189"/>
    <m/>
    <d v="2022-01-31T00:00:00"/>
    <s v="03. NEW MCY"/>
    <s v="HONDA"/>
    <s v="03. NEW MCY"/>
    <s v="01. 1-30"/>
    <n v="18351000"/>
    <s v="HONDA"/>
    <s v="WAREHOUSE"/>
    <d v="2022-01-21T00:00:00"/>
    <n v="0"/>
    <d v="2021-05-08T00:00:00"/>
    <d v="2021-12-28T10:39:47"/>
    <d v="2021-12-31T13:22:22"/>
    <s v="5"/>
    <s v="0724"/>
    <s v="NO"/>
    <s v="SOLD"/>
    <n v="0"/>
    <n v="7467511"/>
    <n v="867825"/>
    <n v="1500000"/>
    <s v="A +"/>
    <s v="A"/>
    <s v="LUWUK"/>
    <s v="FID"/>
    <n v="2220000"/>
    <s v="&lt;=25"/>
    <n v="0"/>
    <n v="0"/>
    <n v="1"/>
    <s v="01. 1-30"/>
    <n v="21"/>
    <s v="BD02550-PERMATA BANGUN MANDIRI-KOMODO"/>
    <n v="12489700"/>
    <n v="14000000"/>
    <s v="TEBUS KONSUMEN"/>
    <s v="EXTERNAL"/>
    <d v="2022-01-20T00:00:00"/>
    <s v="REGULAR"/>
    <s v="03. &gt;10-15%"/>
    <n v="0"/>
    <s v="N"/>
    <s v="Motor"/>
    <n v="110300"/>
    <n v="110300"/>
    <n v="24142899"/>
    <d v="2021-11-08T00:00:00"/>
    <s v="LATER"/>
    <n v="21"/>
    <s v="NON CWO"/>
    <s v="BERLAKU"/>
    <d v="2022-06-02T00:00:00"/>
    <s v="LUWUK-BANGGAI-S PARMAN"/>
    <n v="20.4428009259282"/>
    <n v="17365919"/>
    <s v="TUNAI"/>
    <s v="PALU"/>
    <s v="W703"/>
    <s v="0724"/>
    <s v="0724"/>
  </r>
  <r>
    <x v="0"/>
    <s v="PARE-PARE"/>
    <s v="PARE-PARE"/>
    <s v="MOTOR"/>
    <s v="NEW"/>
    <s v="YAMAHA"/>
    <s v="SCOOTERMATIC"/>
    <s v="SCOOTERMATIC"/>
    <x v="15"/>
    <s v="MIO M3 125"/>
    <s v="MIO"/>
    <x v="0"/>
    <n v="0"/>
    <n v="10741359"/>
    <n v="12500000"/>
    <s v="S"/>
    <n v="1"/>
    <s v="RAYA MOTOR"/>
    <s v="070221111277"/>
    <s v="SALEH PAWAKKA"/>
    <s v="MH3SE88H0KJ089853"/>
    <s v="E3R2E2409041"/>
    <s v="DP2970MG"/>
    <d v="2022-01-31T00:00:00"/>
    <s v="03. NEW MCY"/>
    <s v="YAMAHA"/>
    <s v="03. NEW MCY"/>
    <s v="01. 1-30"/>
    <n v="17499000"/>
    <s v="YAMAHA"/>
    <s v="WAREHOUSE"/>
    <d v="2022-01-24T00:00:00"/>
    <n v="0"/>
    <d v="2021-02-28T00:00:00"/>
    <d v="2022-01-13T15:07:47"/>
    <d v="2022-01-15T11:55:25"/>
    <s v="7"/>
    <s v="0702"/>
    <s v="NO"/>
    <s v="SOLD"/>
    <n v="0"/>
    <n v="4667835"/>
    <n v="2813645"/>
    <n v="1000000"/>
    <s v="A -"/>
    <s v="A"/>
    <s v="PARE-PARE"/>
    <s v="NON FID"/>
    <n v="4144224"/>
    <s v="&lt;=25"/>
    <n v="-1758641"/>
    <n v="1"/>
    <n v="0"/>
    <s v="01. 1-30"/>
    <n v="24"/>
    <s v="BD20430-NUR IHKSAN NUH"/>
    <n v="11193742"/>
    <n v="14200000"/>
    <s v="SUPIADI"/>
    <s v="EXTERNAL"/>
    <d v="2022-01-22T00:00:00"/>
    <s v="REGULAR"/>
    <s v="05. &gt;20-25%"/>
    <n v="1758641"/>
    <s v="N"/>
    <s v="Motor"/>
    <n v="1586258"/>
    <n v="666525"/>
    <n v="23219794"/>
    <d v="2021-11-28T00:00:00"/>
    <s v="NEW"/>
    <n v="24"/>
    <s v="NON CWO"/>
    <s v="MATI"/>
    <d v="2020-06-19T12:18:50"/>
    <s v="PAREPARE-VETERAN"/>
    <n v="8.5031828703722603"/>
    <n v="13354776"/>
    <s v="TUNAI"/>
    <s v="PARE-PARE"/>
    <s v="W704"/>
    <s v="0754"/>
    <s v="0754"/>
  </r>
  <r>
    <x v="0"/>
    <s v="PALU"/>
    <s v="PALU"/>
    <s v="MOTOR"/>
    <s v="USED"/>
    <s v="YAMAHA"/>
    <s v="SCOOTERMATIC"/>
    <s v="SCOOTERMATIC"/>
    <x v="59"/>
    <s v="MIO Z 125"/>
    <s v="MIO"/>
    <x v="8"/>
    <n v="0"/>
    <n v="9335303"/>
    <n v="5200000"/>
    <s v="S"/>
    <n v="1"/>
    <s v="MITRA MOTOR-LINK GULEGIAN"/>
    <s v="070620125230"/>
    <s v="FAISAL BASO"/>
    <s v="MH3SE8890HJ176152"/>
    <s v="E3R2E1338025"/>
    <s v="DN3227IP"/>
    <d v="2022-01-31T00:00:00"/>
    <s v="04. USED MCY"/>
    <s v="UMCY"/>
    <s v="04. USED MCY"/>
    <s v="01. 1-30"/>
    <n v="13200000"/>
    <s v="04. USED MCY"/>
    <s v="WAREHOUSE"/>
    <d v="2022-01-18T00:00:00"/>
    <n v="0"/>
    <d v="2020-11-05T00:00:00"/>
    <d v="2021-12-30T16:34:45"/>
    <d v="2021-12-31T18:06:19"/>
    <s v="9"/>
    <s v="0706"/>
    <s v="NO"/>
    <s v="SOLD"/>
    <n v="0"/>
    <n v="4834858"/>
    <n v="1427700"/>
    <n v="1000000"/>
    <s v="C STD"/>
    <s v="C"/>
    <s v="PALU"/>
    <s v="NON FID"/>
    <n v="3000000"/>
    <s v="&lt;=25"/>
    <n v="0"/>
    <n v="0"/>
    <n v="1"/>
    <s v="01. 1-30"/>
    <n v="18"/>
    <s v="BD1808M-CHN-MITRA USAHA"/>
    <n v="3179543"/>
    <n v="13200000"/>
    <s v="TEBUS KONSUMEN"/>
    <s v="EXTERNAL"/>
    <d v="2022-01-18T00:00:00"/>
    <s v="REGULAR"/>
    <s v="05. &gt;20-25%"/>
    <n v="0"/>
    <s v="N"/>
    <s v="Motor"/>
    <n v="8700457"/>
    <n v="923000"/>
    <n v="21943581"/>
    <d v="2021-09-04T00:00:00"/>
    <s v="LATER"/>
    <n v="18"/>
    <s v="NON CWO"/>
    <s v="TIDAK ADA"/>
    <m/>
    <s v="PALU-EMMY SAELAN"/>
    <n v="17.2456134259264"/>
    <n v="11048480"/>
    <s v="TUNAI"/>
    <s v="PALU"/>
    <s v="W703"/>
    <s v="0755"/>
    <s v="0755"/>
  </r>
  <r>
    <x v="0"/>
    <s v="PALU"/>
    <s v="PALU"/>
    <s v="MOTOR"/>
    <s v="NEW"/>
    <s v="YAMAHA"/>
    <s v="SCOOTERMATIC"/>
    <s v="SCOOTERMATIC"/>
    <x v="15"/>
    <s v="MIO M3 125"/>
    <s v="MIO"/>
    <x v="6"/>
    <n v="0"/>
    <n v="15061666"/>
    <n v="12850000"/>
    <s v="S"/>
    <n v="1"/>
    <s v="CHANDRA JAYA MTR YMH KRY-DSN V"/>
    <s v="070620125321"/>
    <s v="NAHTIAN"/>
    <s v="MH3SE88H0LJ221621"/>
    <s v="E3R2E2765023"/>
    <m/>
    <d v="2022-01-31T00:00:00"/>
    <s v="03. NEW MCY"/>
    <s v="YAMAHA"/>
    <s v="03. NEW MCY"/>
    <s v="01. 1-30"/>
    <n v="18350000"/>
    <s v="YAMAHA"/>
    <s v="WAREHOUSE"/>
    <d v="2022-01-14T00:00:00"/>
    <n v="0"/>
    <d v="2020-12-07T00:00:00"/>
    <d v="2021-12-31T15:17:11"/>
    <d v="2021-12-31T19:44:25"/>
    <s v="6"/>
    <s v="0706"/>
    <s v="NO"/>
    <s v="SOLD"/>
    <n v="0"/>
    <n v="7918334"/>
    <n v="3209540"/>
    <n v="1500000"/>
    <s v="A STD"/>
    <s v="A"/>
    <s v="PALU"/>
    <s v="NON FID"/>
    <n v="2800000"/>
    <s v="&lt;=25"/>
    <n v="0"/>
    <n v="0"/>
    <n v="1"/>
    <s v="01. 1-30"/>
    <n v="14"/>
    <s v="BD21524-SULTENG MOTOR-RAJAMOILI"/>
    <n v="12870542"/>
    <n v="15100000"/>
    <s v="SUGITO"/>
    <s v="EXTERNAL"/>
    <d v="2022-01-13T00:00:00"/>
    <s v="REGULAR"/>
    <s v="04. &gt;15-20%"/>
    <n v="0"/>
    <s v="N"/>
    <s v="Motor"/>
    <n v="719458"/>
    <n v="254962.5"/>
    <n v="23219794"/>
    <d v="2021-07-07T00:00:00"/>
    <s v="LATER"/>
    <n v="14"/>
    <s v="NON CWO"/>
    <s v="MATI"/>
    <d v="2021-11-19T00:00:00"/>
    <s v="PALU-EMMY SAELAN"/>
    <n v="13.1774884259285"/>
    <n v="16784895"/>
    <s v="TUNAI"/>
    <s v="PALU"/>
    <s v="W703"/>
    <s v="0755"/>
    <s v="0755"/>
  </r>
  <r>
    <x v="1"/>
    <s v="DENPASAR"/>
    <s v="DENPASAR"/>
    <s v="MOTOR"/>
    <s v="USED"/>
    <s v="HONDA"/>
    <s v="SCOOTERMATIC"/>
    <s v="SCOOTERMATIC"/>
    <x v="1"/>
    <s v="BEAT FI SPORTY CW"/>
    <s v="BEAT"/>
    <x v="4"/>
    <n v="0"/>
    <n v="4829699"/>
    <n v="8100000"/>
    <s v="S"/>
    <n v="1"/>
    <s v="NDS NON CHANNEL MCY"/>
    <s v="050121115212"/>
    <s v="DEWA GEDE MARDIANA"/>
    <s v="MH1JFP122FK025310"/>
    <s v="JFP1E2035447"/>
    <s v="DK5017ACR"/>
    <d v="2022-01-31T00:00:00"/>
    <s v="04. USED MCY"/>
    <s v="UMCY JASA"/>
    <s v="04. USED MCY"/>
    <s v="01. 1-30"/>
    <n v="10600000"/>
    <s v="04. USED MCY"/>
    <s v="WAREHOUSE"/>
    <d v="2022-01-31T00:00:00"/>
    <n v="0"/>
    <d v="2021-04-30T00:00:00"/>
    <d v="2022-01-26T16:23:04"/>
    <d v="2022-01-30T11:22:53"/>
    <s v="6"/>
    <s v="0501"/>
    <s v="NO"/>
    <s v="SOLD"/>
    <n v="0"/>
    <n v="534923"/>
    <n v="1206675"/>
    <n v="1000000"/>
    <s v="A -"/>
    <s v="A"/>
    <s v="DENPASAR"/>
    <s v="NON FID"/>
    <n v="1739760"/>
    <s v="&gt; 25"/>
    <n v="-3270301"/>
    <n v="1"/>
    <n v="0"/>
    <s v="01. 1-30"/>
    <n v="31"/>
    <s v="BD00550-YADNYA MOTOR"/>
    <n v="8194120"/>
    <n v="10500000"/>
    <s v="I MADE BAYU WIRADARMA"/>
    <s v="EXTERNAL"/>
    <d v="2022-01-28T00:00:00"/>
    <s v="REGULAR"/>
    <s v="04. &gt;15-20%"/>
    <n v="3270301"/>
    <s v="N"/>
    <s v="Motor"/>
    <n v="1255880"/>
    <n v="224325"/>
    <n v="23623435"/>
    <d v="2021-11-30T00:00:00"/>
    <s v="NEW"/>
    <n v="31"/>
    <s v="NON CWO"/>
    <s v="MATI"/>
    <d v="2021-12-24T00:00:00"/>
    <s v="DENPASAR-DEWATA SQUARE"/>
    <n v="0.52577546296379296"/>
    <n v="8860240"/>
    <s v="TUNAI"/>
    <s v="DENPASAR"/>
    <s v="W501"/>
    <s v="0502"/>
    <s v="0502"/>
  </r>
  <r>
    <x v="0"/>
    <s v="SORONG"/>
    <s v="MANADO"/>
    <s v="MOTOR"/>
    <s v="NEW"/>
    <s v="HONDA"/>
    <s v="SCOOTERMATIC"/>
    <s v="SCOOTERMATIC"/>
    <x v="35"/>
    <s v="VARIO 125 ESP CBS"/>
    <s v="VARIO 125"/>
    <x v="6"/>
    <n v="0"/>
    <n v="10270934"/>
    <n v="15200000"/>
    <s v="S"/>
    <n v="1"/>
    <s v="ASTRA INTERNATIONAL TBK-SORONG"/>
    <s v="078720115868"/>
    <s v="ROYNO SIANTURI"/>
    <s v="MH1JM4117LK629720"/>
    <s v="JM41E1629222"/>
    <m/>
    <d v="2022-01-31T00:00:00"/>
    <s v="03. NEW MCY"/>
    <s v="HONDA"/>
    <s v="03. NEW MCY"/>
    <s v="03. 61-90"/>
    <n v="24740000"/>
    <s v="HONDA"/>
    <s v="WAREHOUSE"/>
    <d v="2022-01-24T00:00:00"/>
    <n v="0"/>
    <d v="2020-11-11T00:00:00"/>
    <d v="2021-10-31T13:19:42"/>
    <d v="2021-10-31T19:20:17"/>
    <s v="7"/>
    <s v="0787"/>
    <s v="NO"/>
    <s v="SOLD"/>
    <n v="0"/>
    <n v="1109064"/>
    <n v="4292780"/>
    <n v="400000"/>
    <s v="A -"/>
    <s v="A"/>
    <s v="SORONG"/>
    <s v="NON FID"/>
    <n v="3800000"/>
    <s v="&lt;=25"/>
    <n v="-4929066"/>
    <n v="1"/>
    <n v="0"/>
    <s v="03. 61-90"/>
    <n v="24"/>
    <s v="BD21911-WIJAYA MOTOR-FLAMBOYAN I"/>
    <n v="14589244"/>
    <n v="18400000"/>
    <s v="MUHAMMAD HASBI"/>
    <s v="EXTERNAL"/>
    <d v="2021-11-09T00:00:00"/>
    <s v="REGULAR"/>
    <s v="04. &gt;15-20%"/>
    <n v="4929066"/>
    <s v="N"/>
    <s v="Motor"/>
    <n v="1970756"/>
    <n v="1001000"/>
    <n v="30253113"/>
    <d v="2021-07-06T00:00:00"/>
    <s v="LATER"/>
    <n v="24"/>
    <s v="NON CWO"/>
    <s v="TIDAK ADA"/>
    <m/>
    <s v="SORONG-BASUKI RAHMAT"/>
    <n v="84.194247685183697"/>
    <n v="21970082"/>
    <s v="TUNAI"/>
    <s v="MANADO"/>
    <s v="W702"/>
    <s v="0787"/>
    <s v="0787"/>
  </r>
  <r>
    <x v="0"/>
    <s v="PALU 2"/>
    <s v="PALU"/>
    <s v="MOTOR"/>
    <s v="USED"/>
    <s v="HONDA"/>
    <s v="BEBEK"/>
    <s v="BEBEK"/>
    <x v="143"/>
    <s v="NEW BLADE REPSOL"/>
    <s v="BLADE"/>
    <x v="1"/>
    <n v="0"/>
    <n v="7942535"/>
    <n v="5740000"/>
    <s v="S"/>
    <n v="1"/>
    <s v="JR SUMBER-DS SUMBER SARI"/>
    <s v="075521411527"/>
    <s v="ENDANG"/>
    <s v="MH1JBM212GK023185"/>
    <s v="JBM2E1022349"/>
    <s v="DN5462KP"/>
    <d v="2022-01-31T00:00:00"/>
    <s v="04. USED MCY"/>
    <s v="UMCY"/>
    <s v="04. USED MCY"/>
    <s v="01. 1-30"/>
    <n v="11000000"/>
    <s v="04. USED MCY"/>
    <s v="WAREHOUSE"/>
    <d v="2022-01-14T00:00:00"/>
    <n v="0"/>
    <d v="2021-01-28T00:00:00"/>
    <d v="2021-12-29T15:24:37"/>
    <d v="2021-12-30T19:07:01"/>
    <s v="6"/>
    <s v="0755"/>
    <s v="NO"/>
    <s v="SOLD"/>
    <n v="0"/>
    <n v="4744174"/>
    <n v="958095"/>
    <n v="1000000"/>
    <s v="B -"/>
    <s v="B"/>
    <s v="PALU 2"/>
    <s v="NON FID"/>
    <n v="2209600"/>
    <s v="&lt;=25"/>
    <n v="0"/>
    <n v="0"/>
    <n v="1"/>
    <s v="01. 1-30"/>
    <n v="14"/>
    <s v="BD190T4-CV HAMUDI BERKAH USAHA"/>
    <n v="4235891"/>
    <n v="10800000"/>
    <s v="FANDI PURNAYA"/>
    <s v="EXTERNAL"/>
    <d v="2022-01-13T00:00:00"/>
    <s v="REGULAR"/>
    <s v="05. &gt;20-25%"/>
    <n v="0"/>
    <s v="N"/>
    <s v="Motor"/>
    <n v="5484109"/>
    <n v="887000"/>
    <n v="24333339"/>
    <d v="2021-08-28T00:00:00"/>
    <s v="LATER"/>
    <n v="14"/>
    <s v="NON CWO"/>
    <s v="TIDAK ADA"/>
    <m/>
    <s v="PALU 2 CAR-YOS SUDARSO"/>
    <n v="14.203460648146599"/>
    <n v="8790400"/>
    <s v="TUNAI"/>
    <s v="PALU"/>
    <s v="W703"/>
    <s v="0755"/>
    <s v="0755"/>
  </r>
  <r>
    <x v="0"/>
    <s v="PALU"/>
    <s v="PALU"/>
    <s v="MOTOR"/>
    <s v="USED"/>
    <s v="YAMAHA"/>
    <s v="BEBEK"/>
    <s v="BEBEK"/>
    <x v="155"/>
    <s v="JUPITER Z CW"/>
    <s v="JUPITER"/>
    <x v="12"/>
    <n v="0"/>
    <n v="1802012"/>
    <n v="8100000"/>
    <s v="S"/>
    <n v="1"/>
    <s v="CUST RETENTION MCY"/>
    <s v="070620122542"/>
    <s v="ERNI"/>
    <s v="MH330C0029J456061"/>
    <s v="30C456100"/>
    <s v="DN3388YU"/>
    <d v="2022-01-31T00:00:00"/>
    <s v="04. USED MCY"/>
    <s v="UMCY JASA"/>
    <s v="04. USED MCY"/>
    <s v="01. 1-30"/>
    <n v="7300000"/>
    <s v="04. USED MCY"/>
    <s v="WAREHOUSE"/>
    <d v="2022-01-26T00:00:00"/>
    <n v="0"/>
    <d v="2020-08-21T00:00:00"/>
    <d v="2022-01-14T07:51:38"/>
    <d v="2022-01-20T10:31:35"/>
    <s v="9"/>
    <s v="0706"/>
    <s v="NO"/>
    <s v="SOLD"/>
    <n v="0"/>
    <n v="282748"/>
    <n v="3127288"/>
    <n v="1200000"/>
    <s v="B -"/>
    <s v="B"/>
    <s v="PALU"/>
    <s v="NON FID"/>
    <n v="3188881"/>
    <s v="&gt; 25"/>
    <n v="-6297988"/>
    <n v="1"/>
    <n v="0"/>
    <s v="01. 1-30"/>
    <n v="26"/>
    <s v="BD190OH-AQIFA SHOWROOM"/>
    <n v="885000"/>
    <n v="5900000"/>
    <s v="JHONY P LANTANG"/>
    <s v="EXTERNAL"/>
    <d v="2022-01-25T00:00:00"/>
    <s v="REGULAR"/>
    <s v="07. &gt; 30%"/>
    <n v="6297988"/>
    <s v="N"/>
    <s v="Motor"/>
    <n v="4458012"/>
    <n v="813500"/>
    <n v="22643845"/>
    <d v="2021-07-21T00:00:00"/>
    <s v="NEW"/>
    <n v="26"/>
    <s v="NON CWO"/>
    <s v="TIDAK ADA"/>
    <m/>
    <s v="PALU-EMMY SAELAN"/>
    <n v="5.5614004629605898"/>
    <n v="4111119"/>
    <s v="TUNAI"/>
    <s v="PALU"/>
    <s v="W703"/>
    <s v="0755"/>
    <s v="0755"/>
  </r>
  <r>
    <x v="0"/>
    <s v="PALOPO"/>
    <s v="PARE-PARE"/>
    <s v="MOTOR"/>
    <s v="NEW"/>
    <s v="YAMAHA"/>
    <s v="SCOOTERMATIC"/>
    <s v="SCOOTERMATIC"/>
    <x v="15"/>
    <s v="MIO M3 125"/>
    <s v="MIO"/>
    <x v="5"/>
    <n v="0"/>
    <n v="16076961"/>
    <n v="14000000"/>
    <s v="S"/>
    <n v="1"/>
    <s v="YAMAHA PALOPO"/>
    <s v="070321415866"/>
    <s v="IRFANDI"/>
    <s v="MH3SE88H0MJ301176"/>
    <s v="E3R2E2988683"/>
    <m/>
    <d v="2022-01-31T00:00:00"/>
    <s v="03. NEW MCY"/>
    <s v="YAMAHA"/>
    <s v="03. NEW MCY"/>
    <s v="01. 1-30"/>
    <n v="18669500"/>
    <s v="YAMAHA"/>
    <s v="PALOPO"/>
    <d v="2022-01-31T00:00:00"/>
    <n v="0"/>
    <d v="2021-08-13T00:00:00"/>
    <d v="2022-01-25T16:58:07"/>
    <d v="2022-01-25T17:11:34"/>
    <s v="4"/>
    <s v="0703"/>
    <s v="NO"/>
    <s v="SOLD"/>
    <n v="0"/>
    <n v="6833039"/>
    <n v="12500"/>
    <n v="250000"/>
    <s v="A +"/>
    <s v="A"/>
    <s v="PALOPO"/>
    <s v="FID"/>
    <n v="2400000"/>
    <s v="&gt; 25"/>
    <n v="0"/>
    <n v="0"/>
    <n v="1"/>
    <s v="01. 1-30"/>
    <n v="31"/>
    <s v="BD04642-SAM JAYA MOTOR"/>
    <n v="13702921"/>
    <n v="15500000"/>
    <s v="GUNAWAN SETIAWAN"/>
    <s v="INTERNAL"/>
    <d v="2022-01-31T00:00:00"/>
    <s v="SINGLE BIDDER"/>
    <s v="03. &gt;10-15%"/>
    <n v="0"/>
    <s v="N"/>
    <s v="Motor"/>
    <n v="247079"/>
    <n v="55250"/>
    <n v="23219794"/>
    <d v="2022-01-13T00:00:00"/>
    <s v="NEW"/>
    <n v="31"/>
    <s v="NON CWO"/>
    <s v="BERLAKU"/>
    <d v="2022-08-10T00:00:00"/>
    <s v="PALOPO-RATULANGI"/>
    <n v="5.2836342592563597"/>
    <n v="17511968"/>
    <s v="TUNAI"/>
    <s v="PARE-PARE"/>
    <s v="W704"/>
    <s v="0703"/>
    <s v="0703"/>
  </r>
  <r>
    <x v="0"/>
    <s v="TERNATE"/>
    <s v="MANADO"/>
    <s v="MOTOR"/>
    <s v="NEW"/>
    <s v="HONDA"/>
    <s v="BEBEK"/>
    <s v="BEBEK"/>
    <x v="102"/>
    <s v="SUPRA GTR 150 SPORTY"/>
    <s v="SUPRA 150"/>
    <x v="5"/>
    <n v="0"/>
    <n v="18062024"/>
    <n v="3000000"/>
    <s v="S"/>
    <n v="1"/>
    <s v="LION-MERDEKA"/>
    <s v="072821413702"/>
    <s v="BILLY MENSIUS HARISTOKLES MOLLE"/>
    <s v="MH1KB2219MK021535"/>
    <s v="KB22E1021413"/>
    <m/>
    <d v="2022-01-31T00:00:00"/>
    <s v="03. NEW MCY"/>
    <s v="HONDA"/>
    <s v="03. NEW MCY"/>
    <s v="01. 1-30"/>
    <n v="26360000"/>
    <s v="HONDA"/>
    <s v="WAREHOUSE"/>
    <d v="2022-01-22T00:00:00"/>
    <n v="0"/>
    <d v="2021-07-26T00:00:00"/>
    <d v="2022-01-14T09:39:02"/>
    <d v="2022-01-18T13:00:03"/>
    <s v="3"/>
    <s v="0728"/>
    <s v="NO"/>
    <s v="SOLD"/>
    <n v="0"/>
    <n v="5892961"/>
    <n v="312975"/>
    <n v="3200000"/>
    <s v="C STD"/>
    <s v="C"/>
    <s v="TERNATE"/>
    <s v="FID"/>
    <n v="7000000"/>
    <s v="&lt;=25"/>
    <n v="0"/>
    <n v="0"/>
    <n v="1"/>
    <s v="01. 1-30"/>
    <n v="22"/>
    <s v="BD180BT-HARI TRI MULYONO"/>
    <n v="4313236"/>
    <n v="19800000"/>
    <s v="SURATNO"/>
    <s v="EXTERNAL"/>
    <d v="2022-01-21T00:00:00"/>
    <s v="REGULAR"/>
    <s v="06. &gt;25-30%"/>
    <n v="0"/>
    <s v="N"/>
    <s v="Motor"/>
    <n v="13506764"/>
    <n v="1022000"/>
    <n v="35498545"/>
    <d v="2021-12-10T00:00:00"/>
    <s v="NEW"/>
    <n v="22"/>
    <s v="NON CWO"/>
    <s v="TIDAK ADA"/>
    <m/>
    <s v="TERNATE-MERDEKA"/>
    <n v="3.4582986111127001"/>
    <n v="20622680"/>
    <s v="TUNAI"/>
    <s v="MANADO"/>
    <s v="W702"/>
    <s v="0728"/>
    <s v="0728"/>
  </r>
  <r>
    <x v="0"/>
    <s v="LUWUK"/>
    <s v="PALU"/>
    <s v="MOTOR"/>
    <s v="NEW"/>
    <s v="HONDA"/>
    <s v="SCOOTERMATIC"/>
    <s v="SCOOTERMATIC"/>
    <x v="70"/>
    <s v="NEW BEAT STREET ESP"/>
    <s v="BEAT"/>
    <x v="5"/>
    <n v="0"/>
    <n v="13264785"/>
    <n v="8700000"/>
    <s v="S"/>
    <n v="1"/>
    <s v="ANUGERAH PERDANA"/>
    <s v="072421112143"/>
    <s v="MARDIAN"/>
    <s v="MH1JM8210MK203214"/>
    <s v="JM82E1201318"/>
    <m/>
    <d v="2022-01-31T00:00:00"/>
    <s v="03. NEW MCY"/>
    <s v="HONDA"/>
    <s v="03. NEW MCY"/>
    <s v="01. 1-30"/>
    <n v="18850000"/>
    <s v="HONDA"/>
    <s v="WAREHOUSE"/>
    <d v="2022-01-31T00:00:00"/>
    <n v="0"/>
    <d v="2021-03-22T00:00:00"/>
    <d v="2022-01-18T11:48:09"/>
    <d v="2022-01-18T15:54:36"/>
    <s v="5"/>
    <s v="0724"/>
    <s v="NO"/>
    <s v="SOLD"/>
    <n v="0"/>
    <n v="4985203"/>
    <n v="1200850"/>
    <n v="1700000"/>
    <s v="C +"/>
    <s v="C"/>
    <s v="LUWUK"/>
    <s v="FID"/>
    <n v="5000000"/>
    <s v="&gt; 25"/>
    <n v="0"/>
    <n v="0"/>
    <n v="1"/>
    <s v="01. 1-30"/>
    <n v="31"/>
    <s v="BD1700D-IRBA MANDIRI-TANJUNG LAWAKA"/>
    <n v="6435371"/>
    <n v="15600000"/>
    <s v="TASK FORCE"/>
    <s v="EXTERNAL"/>
    <d v="2022-01-29T00:00:00"/>
    <s v="REGULAR"/>
    <s v="06. &gt;25-30%"/>
    <n v="0"/>
    <s v="N"/>
    <s v="Motor"/>
    <n v="7604629"/>
    <n v="959000"/>
    <n v="25598971"/>
    <d v="2021-09-22T00:00:00"/>
    <s v="NEW"/>
    <n v="31"/>
    <s v="NON CWO"/>
    <s v="TIDAK ADA"/>
    <m/>
    <s v="LUWUK-BANGGAI-S PARMAN"/>
    <n v="12.337083333332"/>
    <n v="15034540"/>
    <s v="TUNAI"/>
    <s v="PALU"/>
    <s v="W703"/>
    <s v="0724"/>
    <s v="0724"/>
  </r>
  <r>
    <x v="0"/>
    <s v="LUWUK"/>
    <s v="PALU"/>
    <s v="MOTOR"/>
    <s v="NEW"/>
    <s v="YAMAHA"/>
    <s v="SCOOTERMATIC"/>
    <s v="SCOOTERMATIC"/>
    <x v="114"/>
    <s v="X - RIDE"/>
    <s v="X RIDE 125"/>
    <x v="6"/>
    <n v="0"/>
    <n v="9742769"/>
    <n v="13500000"/>
    <s v="S"/>
    <n v="1"/>
    <s v="PRIMA MOTOR"/>
    <s v="072420111319"/>
    <s v="MASROI"/>
    <s v="MH3SE88B0LJ111571"/>
    <s v="E3R4E0700723"/>
    <s v="DN6361CX"/>
    <d v="2022-01-31T00:00:00"/>
    <s v="03. NEW MCY"/>
    <s v="YAMAHA"/>
    <s v="03. NEW MCY"/>
    <s v="02. 31-60"/>
    <n v="20545000"/>
    <s v="YAMAHA"/>
    <s v="WAREHOUSE"/>
    <d v="2022-01-31T00:00:00"/>
    <n v="0"/>
    <d v="2020-03-16T00:00:00"/>
    <d v="2021-12-30T09:16:14"/>
    <d v="2021-12-31T10:30:40"/>
    <s v="18"/>
    <s v="0724"/>
    <s v="NO"/>
    <s v="SOLD"/>
    <n v="0"/>
    <n v="1774454"/>
    <n v="2147115"/>
    <n v="1500000"/>
    <s v="A -"/>
    <s v="A"/>
    <s v="LUWUK"/>
    <s v="NON FID"/>
    <n v="2100000"/>
    <s v="&gt; 25"/>
    <n v="-3757231"/>
    <n v="1"/>
    <n v="0"/>
    <s v="02. 31-60"/>
    <n v="31"/>
    <s v="BD02550-PERMATA BANGUN MANDIRI-KOMODO"/>
    <n v="11353964"/>
    <n v="15000000"/>
    <s v="ZAKARIA RAHMAN"/>
    <s v="EXTERNAL"/>
    <d v="2022-01-29T00:00:00"/>
    <s v="REGULAR"/>
    <s v="03. &gt;10-15%"/>
    <n v="3757231"/>
    <s v="N"/>
    <s v="Motor"/>
    <n v="2146036"/>
    <n v="950000"/>
    <n v="24476566"/>
    <d v="2021-10-16T00:00:00"/>
    <s v="LATER"/>
    <n v="31"/>
    <s v="NON CWO"/>
    <s v="TIDAK ADA"/>
    <m/>
    <s v="LUWUK-BANGGAI-S PARMAN"/>
    <n v="30.562037037037999"/>
    <n v="19664118"/>
    <s v="TUNAI"/>
    <s v="PALU"/>
    <s v="W703"/>
    <s v="0724"/>
    <s v="0724"/>
  </r>
  <r>
    <x v="0"/>
    <s v="LUWUK"/>
    <s v="PALU"/>
    <s v="MOTOR"/>
    <s v="USED"/>
    <s v="YAMAHA"/>
    <s v="SCOOTERMATIC"/>
    <s v="SCOOTERMATIC"/>
    <x v="112"/>
    <s v="X - RIDE SE"/>
    <s v="X RIDE 125"/>
    <x v="4"/>
    <n v="0"/>
    <n v="4261361"/>
    <n v="7500000"/>
    <s v="S"/>
    <n v="1"/>
    <s v="PERMATA BANGUN MANDIRI-KOMODO"/>
    <s v="072420112155"/>
    <s v="SARIATI S ABAWA"/>
    <s v="MH32BU002FJ207500"/>
    <s v="2BU207512"/>
    <s v="DN3858RI"/>
    <d v="2022-01-31T00:00:00"/>
    <s v="04. USED MCY"/>
    <s v="UMCY"/>
    <s v="04. USED MCY"/>
    <s v="01. 1-30"/>
    <n v="14000000"/>
    <s v="04. USED MCY"/>
    <s v="WAREHOUSE"/>
    <d v="2022-01-31T00:00:00"/>
    <n v="0"/>
    <d v="2020-04-22T00:00:00"/>
    <d v="2022-01-21T16:07:46"/>
    <d v="2022-01-21T17:16:15"/>
    <s v="14"/>
    <s v="0724"/>
    <s v="NO"/>
    <s v="SOLD"/>
    <n v="0"/>
    <n v="742565"/>
    <n v="2994000"/>
    <n v="1500000"/>
    <s v="B +"/>
    <s v="B"/>
    <s v="LUWUK"/>
    <s v="NON FID"/>
    <n v="5171489"/>
    <s v="&gt; 25"/>
    <n v="-3238639"/>
    <n v="1"/>
    <n v="0"/>
    <s v="01. 1-30"/>
    <n v="31"/>
    <s v="BD02550-PERMATA BANGUN MANDIRI-KOMODO"/>
    <n v="8051022"/>
    <n v="11400000"/>
    <s v="TASK FORCE"/>
    <s v="EXTERNAL"/>
    <d v="2022-01-29T00:00:00"/>
    <s v="REGULAR"/>
    <s v="07. &gt; 30%"/>
    <n v="3238639"/>
    <s v="N"/>
    <s v="Motor"/>
    <n v="2208978"/>
    <n v="896000"/>
    <n v="24476566"/>
    <d v="2021-08-22T00:00:00"/>
    <s v="NEW"/>
    <n v="31"/>
    <s v="NON CWO"/>
    <s v="TIDAK ADA"/>
    <m/>
    <s v="LUWUK-BANGGAI-S PARMAN"/>
    <n v="9.2803819444452493"/>
    <n v="8828511"/>
    <s v="TUNAI"/>
    <s v="PALU"/>
    <s v="W703"/>
    <s v="0724"/>
    <s v="0724"/>
  </r>
  <r>
    <x v="0"/>
    <s v="JAYAPURA"/>
    <s v="MANADO"/>
    <s v="MOTOR"/>
    <s v="USED"/>
    <s v="YAMAHA"/>
    <s v="SCOOTERMATIC"/>
    <s v="SCOOTERMATIC"/>
    <x v="8"/>
    <s v="NEW MIO M3 CW"/>
    <s v="MIO"/>
    <x v="8"/>
    <n v="0"/>
    <n v="6376600"/>
    <n v="6000000"/>
    <s v="S"/>
    <n v="1"/>
    <s v="NDS CHANNEL MCY"/>
    <s v="072921111035"/>
    <s v="THOMAS TATA"/>
    <s v="MH3SE8860HJ081687"/>
    <s v="E3R2E1305492"/>
    <s v="PA6538RA"/>
    <d v="2022-01-31T00:00:00"/>
    <s v="04. USED MCY"/>
    <s v="UMCY JASA"/>
    <s v="04. USED MCY"/>
    <s v="05. 121-150"/>
    <n v="14800000"/>
    <s v="04. USED MCY"/>
    <s v="JAYAPURA"/>
    <d v="2022-01-31T00:00:00"/>
    <n v="0"/>
    <d v="2021-01-15T00:00:00"/>
    <d v="2021-09-29T13:54:29"/>
    <d v="2021-09-29T17:54:29"/>
    <s v="6"/>
    <s v="0729"/>
    <s v="NO"/>
    <s v="SOLD"/>
    <n v="0"/>
    <n v="811400"/>
    <n v="954290"/>
    <n v="250000"/>
    <s v="C +"/>
    <s v="C"/>
    <s v="JAYAPURA"/>
    <s v="NON FID"/>
    <n v="4400000"/>
    <s v="&gt; 25"/>
    <n v="0"/>
    <n v="0"/>
    <n v="1"/>
    <s v="05. 121-150"/>
    <n v="31"/>
    <s v="BD1805W-CANDRA IRAWAN"/>
    <n v="6818178"/>
    <n v="14700000"/>
    <s v="JERY HENDRY LELAPARY"/>
    <s v="INTERNAL"/>
    <d v="2022-01-31T00:00:00"/>
    <s v="REGULAR"/>
    <s v="06. &gt;25-30%"/>
    <n v="0"/>
    <s v="N"/>
    <s v="Motor"/>
    <n v="6411822"/>
    <n v="945500"/>
    <n v="23219794"/>
    <d v="2021-08-15T00:00:00"/>
    <s v="LATER"/>
    <n v="31"/>
    <s v="NON CWO"/>
    <s v="TIDAK ADA"/>
    <m/>
    <s v="JAYAPURA-ENTROP"/>
    <n v="123.25383101851899"/>
    <n v="11553920"/>
    <s v="TUNAI"/>
    <s v="MANADO"/>
    <s v="W702"/>
    <s v="0729"/>
    <s v="0729"/>
  </r>
  <r>
    <x v="0"/>
    <s v="AMBON"/>
    <s v="MANADO"/>
    <s v="MOTOR"/>
    <s v="NEW"/>
    <s v="YAMAHA"/>
    <s v="SCOOTERMATIC"/>
    <s v="SCOOTERMATIC"/>
    <x v="48"/>
    <s v="GEAR 125"/>
    <s v="GEAR 125"/>
    <x v="5"/>
    <n v="0"/>
    <n v="18110375"/>
    <n v="14000000"/>
    <s v="S"/>
    <n v="1"/>
    <s v="HASJRAT ABADI"/>
    <s v="072121113707"/>
    <s v="HERMAN PARIAMA"/>
    <s v="MH3SEG710MJ045332"/>
    <s v="E32WE0045322"/>
    <s v="DE5934ND"/>
    <d v="2022-01-31T00:00:00"/>
    <s v="03. NEW MCY"/>
    <s v="YAMAHA"/>
    <s v="03. NEW MCY"/>
    <s v="01. 1-30"/>
    <n v="20600000"/>
    <s v="YAMAHA"/>
    <s v="AMBON"/>
    <d v="2022-01-31T00:00:00"/>
    <n v="0"/>
    <d v="2021-09-30T00:00:00"/>
    <d v="2022-01-18T14:47:54"/>
    <d v="2022-01-25T00:00:00"/>
    <s v="1"/>
    <s v="0721"/>
    <s v="NO"/>
    <s v="SOLD"/>
    <n v="0"/>
    <n v="7373612"/>
    <n v="454140"/>
    <n v="250000"/>
    <s v="A +"/>
    <s v="A"/>
    <s v="AMBON"/>
    <s v="FID"/>
    <n v="3100000"/>
    <s v="&gt; 25"/>
    <n v="0"/>
    <n v="0"/>
    <n v="1"/>
    <s v="01. 1-30"/>
    <n v="31"/>
    <s v="BD160OJ-CHANDRA KHOESUMA"/>
    <n v="12560548"/>
    <n v="14250000"/>
    <s v="DALKRIS PATTIKAWA"/>
    <s v="INTERNAL"/>
    <d v="2022-01-29T00:00:00"/>
    <s v="REGULAR"/>
    <s v="04. &gt;15-20%"/>
    <n v="0"/>
    <s v="N"/>
    <s v="Motor"/>
    <n v="264453"/>
    <n v="40950"/>
    <n v="22583670"/>
    <d v="2021-11-30T00:00:00"/>
    <s v="NEW"/>
    <n v="31"/>
    <s v="NON CWO"/>
    <s v="BERLAKU"/>
    <d v="2022-10-04T00:00:00"/>
    <s v="AMBON-AY. PATTI"/>
    <n v="6"/>
    <n v="18648140"/>
    <s v="TUNAI"/>
    <s v="MANADO"/>
    <s v="W702"/>
    <s v="0721"/>
    <s v="0721"/>
  </r>
  <r>
    <x v="0"/>
    <s v="KOTAMOBAGU"/>
    <s v="MANADO"/>
    <s v="MOTOR"/>
    <s v="NEW"/>
    <s v="HONDA"/>
    <s v="SCOOTERMATIC"/>
    <s v="SCOOTERMATIC"/>
    <x v="80"/>
    <s v="BEAT CW"/>
    <s v="BEAT"/>
    <x v="0"/>
    <n v="0"/>
    <n v="8297456"/>
    <n v="9600000"/>
    <s v="S"/>
    <n v="1"/>
    <s v="DAYA ANUGRAH MANDIRI"/>
    <s v="070921113023"/>
    <s v="FEIBY RONDONUWU"/>
    <s v="MH1JFZ137KK270456"/>
    <s v="JFZ1E3270568"/>
    <s v="DB2653KU"/>
    <d v="2022-01-31T00:00:00"/>
    <s v="03. NEW MCY"/>
    <s v="HONDA"/>
    <s v="03. NEW MCY"/>
    <s v="00. NEW REPO"/>
    <n v="18100000"/>
    <s v="HONDA"/>
    <s v="WAREHOUSE"/>
    <d v="2022-01-31T00:00:00"/>
    <n v="0"/>
    <d v="2021-06-22T00:00:00"/>
    <d v="2022-01-27T15:29:46"/>
    <d v="2022-01-31T08:37:55"/>
    <s v="2"/>
    <s v="0709"/>
    <s v="NO"/>
    <s v="SOLD"/>
    <n v="0"/>
    <n v="2261722"/>
    <n v="6389049"/>
    <n v="1000000"/>
    <s v="B +"/>
    <s v="B"/>
    <s v="KOTAMOBAGU"/>
    <s v="FID"/>
    <n v="8548691"/>
    <s v="&gt; 25"/>
    <n v="-1302544"/>
    <n v="1"/>
    <n v="0"/>
    <s v="01. 1-30"/>
    <n v="31"/>
    <s v="BD03015-DZIKRI UMCY UPAI"/>
    <n v="10010362"/>
    <n v="13900000"/>
    <s v="TEBUS KONSUMEN"/>
    <s v="EXTERNAL"/>
    <d v="2022-01-31T00:00:00"/>
    <s v="REGULAR"/>
    <s v="07. &gt; 30%"/>
    <n v="1302544"/>
    <s v="N"/>
    <s v="Motor"/>
    <n v="2499638"/>
    <n v="933500"/>
    <n v="22696745"/>
    <d v="2021-09-22T00:00:00"/>
    <s v="NEW"/>
    <n v="31"/>
    <s v="NON CWO"/>
    <s v="TIDAK ADA"/>
    <m/>
    <s v="KOTAMOBAGU"/>
    <n v="-0.35966435185400802"/>
    <n v="9551309"/>
    <s v="TUNAI"/>
    <s v="MANADO"/>
    <s v="W702"/>
    <s v="0709"/>
    <s v="0709"/>
  </r>
  <r>
    <x v="0"/>
    <s v="KOTAMOBAGU"/>
    <s v="MANADO"/>
    <s v="MOTOR"/>
    <s v="NEW"/>
    <s v="HONDA"/>
    <s v="BEBEK"/>
    <s v="BEBEK"/>
    <x v="44"/>
    <s v="NEW REVO FI FIT"/>
    <s v="REVO"/>
    <x v="5"/>
    <n v="0"/>
    <n v="14538334"/>
    <n v="8600000"/>
    <s v="S"/>
    <n v="1"/>
    <s v="DAYA ANUGRAH MANDIRI"/>
    <s v="070921114056"/>
    <s v="HARDY HAMIM"/>
    <s v="MH1JBK114MK795222"/>
    <s v="JBK1E1791744"/>
    <s v="DB4356DG"/>
    <d v="2022-01-31T00:00:00"/>
    <s v="03. NEW MCY"/>
    <s v="HONDA"/>
    <s v="03. NEW MCY"/>
    <s v="01. 1-30"/>
    <n v="16500000"/>
    <s v="HONDA"/>
    <s v="WAREHOUSE"/>
    <d v="2022-01-31T00:00:00"/>
    <n v="0"/>
    <d v="2021-10-08T00:00:00"/>
    <d v="2022-01-18T14:23:25"/>
    <d v="2022-01-18T17:22:08"/>
    <s v="1"/>
    <s v="0709"/>
    <s v="NO"/>
    <s v="SOLD"/>
    <n v="0"/>
    <n v="11571648"/>
    <n v="197690"/>
    <n v="250000"/>
    <s v="B +"/>
    <s v="B"/>
    <s v="KOTAMOBAGU"/>
    <s v="FID"/>
    <n v="3000000"/>
    <s v="&gt; 25"/>
    <n v="0"/>
    <n v="0"/>
    <n v="1"/>
    <s v="01. 1-30"/>
    <n v="31"/>
    <s v="BD03015-DZIKRI UMCY UPAI"/>
    <n v="9171080"/>
    <n v="12600000"/>
    <s v="MOHAMMAD IKBAL PEASU"/>
    <s v="INTERNAL"/>
    <d v="2022-01-31T00:00:00"/>
    <s v="REGULAR"/>
    <s v="04. &gt;15-20%"/>
    <n v="0"/>
    <s v="N"/>
    <s v="Motor"/>
    <n v="2168920"/>
    <n v="914000"/>
    <n v="19028262"/>
    <d v="2021-12-07T00:00:00"/>
    <s v="NEW"/>
    <n v="31"/>
    <s v="NON CWO"/>
    <s v="TIDAK ADA"/>
    <m/>
    <s v="KOTAMOBAGU"/>
    <n v="12.2762962962952"/>
    <n v="14741050"/>
    <s v="TUNAI"/>
    <s v="MANADO"/>
    <s v="W702"/>
    <s v="0709"/>
    <s v="0709"/>
  </r>
  <r>
    <x v="0"/>
    <s v="PALU 2"/>
    <s v="PALU"/>
    <s v="MOTOR"/>
    <s v="NEW"/>
    <s v="HONDA"/>
    <s v="BEBEK"/>
    <s v="BEBEK"/>
    <x v="44"/>
    <s v="NEW REVO FI FIT"/>
    <s v="REVO"/>
    <x v="5"/>
    <n v="0"/>
    <n v="13106064"/>
    <n v="10550000"/>
    <s v="S"/>
    <n v="1"/>
    <s v="AP V SETIA BUDI, CV"/>
    <s v="075521414812"/>
    <s v="LILI FARLINA"/>
    <s v="MH1JBK114MK769817"/>
    <s v="JBK1E1766203"/>
    <m/>
    <d v="2022-01-31T00:00:00"/>
    <s v="03. NEW MCY"/>
    <s v="HONDA"/>
    <s v="03. NEW MCY"/>
    <s v="01. 1-30"/>
    <n v="15875000"/>
    <s v="HONDA"/>
    <s v="WAREHOUSE"/>
    <d v="2022-01-26T00:00:00"/>
    <n v="0"/>
    <d v="2021-05-25T00:00:00"/>
    <d v="2022-01-20T16:45:54"/>
    <d v="2022-01-20T17:58:38"/>
    <s v="6"/>
    <s v="0755"/>
    <s v="NO"/>
    <s v="SOLD"/>
    <n v="0"/>
    <n v="6525875"/>
    <n v="56425"/>
    <n v="250000"/>
    <s v="A -"/>
    <s v="A"/>
    <s v="PALU 2"/>
    <s v="NON FID"/>
    <n v="2400000"/>
    <s v="&gt; 25"/>
    <n v="0"/>
    <n v="0"/>
    <n v="1"/>
    <s v="01. 1-30"/>
    <n v="26"/>
    <s v="BD02074-ALFIN MOTOR"/>
    <n v="10407654"/>
    <n v="12600000"/>
    <s v="MUHAMMAD AFDHAL"/>
    <s v="INTERNAL"/>
    <d v="2022-01-25T00:00:00"/>
    <s v="REGULAR"/>
    <s v="04. &gt;15-20%"/>
    <n v="0"/>
    <s v="N"/>
    <s v="Motor"/>
    <n v="932347"/>
    <n v="107900"/>
    <n v="19028262"/>
    <d v="2021-12-25T00:00:00"/>
    <s v="NEW"/>
    <n v="26"/>
    <s v="NON CWO"/>
    <s v="BERLAKU"/>
    <d v="2022-06-03T00:00:00"/>
    <s v="PALU 2 CAR-YOS SUDARSO"/>
    <n v="5.2509490740776501"/>
    <n v="14651238"/>
    <s v="TUNAI"/>
    <s v="PALU"/>
    <s v="W703"/>
    <s v="0755"/>
    <s v="0755"/>
  </r>
  <r>
    <x v="0"/>
    <s v="KOTAMOBAGU"/>
    <s v="MANADO"/>
    <s v="MOTOR"/>
    <s v="USED"/>
    <s v="HONDA"/>
    <s v="BEBEK"/>
    <s v="BEBEK"/>
    <x v="156"/>
    <s v="SONIC"/>
    <s v="SONIC 150"/>
    <x v="8"/>
    <n v="0"/>
    <n v="9877756"/>
    <n v="10700000"/>
    <s v="S"/>
    <n v="1"/>
    <s v="DZIKRI-UMCY-UPAI"/>
    <s v="070921112657"/>
    <s v="SAENA KOLOPITA"/>
    <s v="MH1KB1119HK111981"/>
    <s v="KB11E1111120"/>
    <s v="DB 2429 DO"/>
    <d v="2022-01-31T00:00:00"/>
    <s v="04. USED MCY"/>
    <s v="UMCY"/>
    <s v="04. USED MCY"/>
    <s v="01. 1-30"/>
    <n v="13500000"/>
    <s v="04. USED MCY"/>
    <s v="WAREHOUSE"/>
    <d v="2022-01-26T00:00:00"/>
    <n v="0"/>
    <d v="2021-05-29T00:00:00"/>
    <d v="2022-01-14T13:37:26"/>
    <d v="2022-01-14T13:45:33"/>
    <s v="6"/>
    <s v="0709"/>
    <s v="NO"/>
    <s v="SOLD"/>
    <n v="0"/>
    <n v="5901331"/>
    <n v="42080"/>
    <n v="250000"/>
    <s v="B -"/>
    <s v="B"/>
    <s v="KOTAMOBAGU"/>
    <s v="NON FID"/>
    <n v="3800000"/>
    <s v="&gt; 25"/>
    <n v="-822244"/>
    <n v="1"/>
    <n v="0"/>
    <s v="01. 1-30"/>
    <n v="26"/>
    <s v="BD02231-RADAR MOTOR"/>
    <n v="7116187"/>
    <n v="13700000"/>
    <s v="MOHAMMAD IKBAL PEASU"/>
    <s v="INTERNAL"/>
    <d v="2022-01-20T00:00:00"/>
    <s v="REGULAR"/>
    <s v="06. &gt;25-30%"/>
    <n v="822244"/>
    <s v="N"/>
    <s v="Motor"/>
    <n v="5213813"/>
    <n v="930500"/>
    <n v="26848073"/>
    <d v="2021-12-29T00:00:00"/>
    <s v="NEW"/>
    <n v="26"/>
    <s v="NON CWO"/>
    <s v="TIDAK ADA"/>
    <m/>
    <s v="KOTAMOBAGU"/>
    <n v="11.426701388889301"/>
    <n v="10931400"/>
    <s v="TUNAI"/>
    <s v="MANADO"/>
    <s v="W702"/>
    <s v="0709"/>
    <s v="0709"/>
  </r>
  <r>
    <x v="0"/>
    <s v="KOTAMOBAGU"/>
    <s v="MANADO"/>
    <s v="MOTOR"/>
    <s v="USED"/>
    <s v="HONDA"/>
    <s v="BEBEK"/>
    <s v="BEBEK"/>
    <x v="102"/>
    <s v="SUPRA GTR 150 SPORTY"/>
    <s v="SUPRA 150"/>
    <x v="8"/>
    <n v="0"/>
    <n v="9406181"/>
    <n v="2600000"/>
    <s v="S"/>
    <n v="1"/>
    <s v="NDS CHANNEL MCY"/>
    <s v="070921113037"/>
    <s v="BENERD PALANDENG"/>
    <s v="MH1KB211XGK010923"/>
    <s v="KB21E1010547"/>
    <s v="DB3356BI"/>
    <d v="2022-01-31T00:00:00"/>
    <s v="04. USED MCY"/>
    <s v="UMCY JASA"/>
    <s v="04. USED MCY"/>
    <s v="01. 1-30"/>
    <n v="16000000"/>
    <s v="04. USED MCY"/>
    <s v="WAREHOUSE"/>
    <d v="2022-01-29T00:00:00"/>
    <n v="0"/>
    <d v="2021-06-28T00:00:00"/>
    <d v="2022-01-20T16:55:47"/>
    <d v="2022-01-20T16:57:30"/>
    <s v="4"/>
    <s v="0709"/>
    <s v="NO"/>
    <s v="SOLD"/>
    <n v="0"/>
    <n v="2661818"/>
    <n v="699940"/>
    <n v="500000"/>
    <s v="C STD"/>
    <s v="C"/>
    <s v="KOTAMOBAGU"/>
    <s v="FID"/>
    <n v="4641400"/>
    <s v="&gt; 25"/>
    <n v="0"/>
    <n v="0"/>
    <n v="1"/>
    <s v="01. 1-30"/>
    <n v="29"/>
    <s v="BD08536-ROBBY H S MONGKAREN"/>
    <n v="2400000"/>
    <n v="16000000"/>
    <s v="RINTO MAMONTO"/>
    <s v="INTERNAL"/>
    <d v="2022-01-28T00:00:00"/>
    <s v="REGULAR"/>
    <s v="06. &gt;25-30%"/>
    <n v="0"/>
    <s v="N"/>
    <s v="Motor"/>
    <n v="12010123"/>
    <n v="965000"/>
    <n v="35498545"/>
    <d v="2021-11-28T00:00:00"/>
    <s v="NEW"/>
    <n v="29"/>
    <s v="NON CWO"/>
    <s v="TIDAK ADA"/>
    <m/>
    <s v="KOTAMOBAGU"/>
    <n v="8.2934027777810098"/>
    <n v="11358600"/>
    <s v="TUNAI"/>
    <s v="MANADO"/>
    <s v="W702"/>
    <s v="0709"/>
    <s v="0709"/>
  </r>
  <r>
    <x v="0"/>
    <s v="MANADO"/>
    <s v="MANADO"/>
    <s v="MOTOR"/>
    <s v="NEW"/>
    <s v="YAMAHA"/>
    <s v="SCOOTERMATIC"/>
    <s v="SCOOTERMATIC"/>
    <x v="83"/>
    <s v="FREEGO"/>
    <s v="FREEGO"/>
    <x v="0"/>
    <n v="0"/>
    <n v="8878790"/>
    <n v="12400000"/>
    <s v="S"/>
    <n v="1"/>
    <s v="HASJRAT SAM-RATULANGI PT"/>
    <s v="070720121626"/>
    <s v="RAHMATIA KAU"/>
    <s v="MH3SEF510KJ057639"/>
    <s v="E31WE-0057647"/>
    <s v="DB2533MW"/>
    <d v="2022-01-31T00:00:00"/>
    <s v="03. NEW MCY"/>
    <s v="YAMAHA"/>
    <s v="03. NEW MCY"/>
    <s v="01. 1-30"/>
    <n v="21035000"/>
    <s v="YAMAHA"/>
    <s v="WAREHOUSE"/>
    <d v="2022-01-13T00:00:00"/>
    <n v="0"/>
    <d v="2020-08-10T00:00:00"/>
    <d v="2021-12-20T15:12:50"/>
    <d v="2021-12-27T00:00:00"/>
    <s v="10"/>
    <s v="0707"/>
    <s v="NO"/>
    <s v="SOLD"/>
    <n v="0"/>
    <n v="1602392"/>
    <n v="5392300"/>
    <n v="1400000"/>
    <s v="B STD"/>
    <s v="B"/>
    <s v="MANADO"/>
    <s v="NON FID"/>
    <n v="4998857"/>
    <s v="&lt;=25"/>
    <n v="-3521210"/>
    <n v="1"/>
    <n v="0"/>
    <s v="01. 1-30"/>
    <n v="13"/>
    <s v="BD06919-UD MARY"/>
    <n v="11800951"/>
    <n v="18000000"/>
    <s v="MOHAMAD RAMALANG"/>
    <s v="EXTERNAL"/>
    <d v="2022-01-12T00:00:00"/>
    <s v="REGULAR"/>
    <s v="05. &gt;20-25%"/>
    <n v="3521210"/>
    <s v="N"/>
    <s v="Motor"/>
    <n v="4399049"/>
    <n v="995000"/>
    <n v="27144974"/>
    <d v="2021-08-10T00:00:00"/>
    <s v="LATER"/>
    <n v="13"/>
    <s v="NON CWO"/>
    <s v="TIDAK ADA"/>
    <m/>
    <s v="MANADO-AHMAD YANI"/>
    <n v="17"/>
    <n v="16036143"/>
    <s v="TUNAI"/>
    <s v="MANADO"/>
    <s v="W702"/>
    <s v="0707"/>
    <s v="0707"/>
  </r>
  <r>
    <x v="0"/>
    <s v="BULUKUMBA"/>
    <s v="MAKASSAR"/>
    <s v="MOTOR"/>
    <s v="NEW"/>
    <s v="HONDA"/>
    <s v="BEBEK"/>
    <s v="BEBEK"/>
    <x v="14"/>
    <s v="REVO FIT"/>
    <s v="REVO"/>
    <x v="5"/>
    <n v="0"/>
    <n v="13548762"/>
    <n v="10700000"/>
    <s v="S"/>
    <n v="1"/>
    <s v="JAYA MOTOR UJP-VETERAN UTARA"/>
    <s v="075921113064"/>
    <s v="SYARIFUDDIN"/>
    <s v="MH1JBK119MK754827"/>
    <s v="JBK1E1750979"/>
    <m/>
    <d v="2022-01-31T00:00:00"/>
    <s v="03. NEW MCY"/>
    <s v="HONDA"/>
    <s v="03. NEW MCY"/>
    <s v="01. 1-30"/>
    <n v="16230000"/>
    <s v="HONDA"/>
    <s v="BULUKUMBA"/>
    <d v="2022-01-21T00:00:00"/>
    <n v="0"/>
    <d v="2021-07-07T00:00:00"/>
    <d v="2021-12-22T15:43:17"/>
    <d v="2021-12-22T15:44:41"/>
    <s v="3"/>
    <s v="0759"/>
    <s v="NO"/>
    <s v="SOLD"/>
    <n v="0"/>
    <n v="5792238"/>
    <n v="320375"/>
    <n v="250000"/>
    <s v="A +"/>
    <s v="A"/>
    <s v="BULUKUMBA"/>
    <s v="FID"/>
    <n v="2500000"/>
    <s v="&lt;=25"/>
    <n v="0"/>
    <n v="0"/>
    <n v="1"/>
    <s v="01. 1-30"/>
    <n v="21"/>
    <s v="BD09396-PUTRA MOTOR"/>
    <n v="11062860"/>
    <n v="12600000"/>
    <s v="AGUS ARISTIAWAN"/>
    <s v="INTERNAL"/>
    <d v="2022-01-18T00:00:00"/>
    <s v="REGULAR"/>
    <s v="04. &gt;15-20%"/>
    <n v="0"/>
    <s v="N"/>
    <s v="Motor"/>
    <n v="277140"/>
    <n v="51125"/>
    <n v="18948912"/>
    <d v="2021-11-05T00:00:00"/>
    <s v="LATER"/>
    <n v="21"/>
    <s v="NON CWO"/>
    <s v="BERLAKU"/>
    <d v="2022-07-12T00:00:00"/>
    <s v="BULUKUMBA"/>
    <n v="29.343969907407899"/>
    <n v="14804287"/>
    <s v="TUNAI"/>
    <s v="MAKASSAR"/>
    <s v="W701"/>
    <s v="0759"/>
    <s v="0759"/>
  </r>
  <r>
    <x v="0"/>
    <s v="MAKASSAR 3"/>
    <s v="MAKASSAR"/>
    <s v="MOTOR"/>
    <s v="USED"/>
    <s v="HONDA"/>
    <s v="SCOOTERMATIC"/>
    <s v="SCOOTERMATIC"/>
    <x v="16"/>
    <s v="SCOOPY ESP"/>
    <s v="SCOOPY"/>
    <x v="1"/>
    <n v="0"/>
    <n v="9881040"/>
    <n v="8000000"/>
    <s v="S"/>
    <n v="1"/>
    <s v="NDS CHANNEL MCY KEDAY"/>
    <s v="073821117850"/>
    <s v="FATMAWATI"/>
    <s v="MH1JFW113GK415464"/>
    <s v="JFW1E1408879"/>
    <s v="DD6460RY"/>
    <d v="2022-01-31T00:00:00"/>
    <s v="04. USED MCY"/>
    <s v="UMCY JASA"/>
    <s v="04. USED MCY"/>
    <s v="01. 1-30"/>
    <n v="12600000"/>
    <s v="04. USED MCY"/>
    <s v="WAREHOUSE"/>
    <d v="2022-01-20T00:00:00"/>
    <n v="0"/>
    <d v="2021-11-12T00:00:00"/>
    <d v="2022-01-08T11:56:30"/>
    <d v="2022-01-15T00:00:00"/>
    <s v="0"/>
    <s v="0738"/>
    <s v="NO"/>
    <s v="SOLD"/>
    <n v="0"/>
    <n v="2163960"/>
    <n v="202575"/>
    <n v="250000"/>
    <s v="B +"/>
    <s v="B"/>
    <s v="MAKASSAR 3"/>
    <s v="FID"/>
    <n v="2718960"/>
    <s v="&lt;=25"/>
    <n v="0"/>
    <n v="0"/>
    <n v="1"/>
    <s v="01. 1-30"/>
    <n v="20"/>
    <s v="BD00582-HARTACO"/>
    <n v="8258224"/>
    <n v="12600000"/>
    <s v="RONY"/>
    <s v="INTERNAL"/>
    <d v="2022-01-14T00:00:00"/>
    <s v="SINGLE BIDDER"/>
    <s v="05. &gt;20-25%"/>
    <n v="0"/>
    <s v="N"/>
    <s v="Motor"/>
    <n v="3081776"/>
    <n v="914000"/>
    <n v="26679454"/>
    <d v="2021-12-12T00:00:00"/>
    <s v="NEW"/>
    <n v="20"/>
    <s v="NON CWO"/>
    <s v="TIDAK ADA"/>
    <m/>
    <s v="MAKASSAR 3-GOWA"/>
    <n v="5"/>
    <n v="9881040"/>
    <s v="TUNAI"/>
    <s v="MAKASSAR"/>
    <s v="W701"/>
    <s v="0738"/>
    <s v="0738"/>
  </r>
  <r>
    <x v="0"/>
    <s v="MAKASSAR 3"/>
    <s v="MAKASSAR"/>
    <s v="MOTOR"/>
    <s v="USED"/>
    <s v="YAMAHA"/>
    <s v="SCOOTERMATIC"/>
    <s v="SCOOTERMATIC"/>
    <x v="4"/>
    <s v="FINO SPRT 125 BLU CR"/>
    <s v="FINO 125"/>
    <x v="3"/>
    <n v="0"/>
    <n v="12156200"/>
    <n v="9250000"/>
    <s v="S"/>
    <n v="1"/>
    <s v="DIRGANTARA MTR-DIRGANTARA GOWA"/>
    <s v="073821118010"/>
    <s v="M YUSUF"/>
    <s v="MH3SE88D0JJ025392"/>
    <s v="E3R2E1802704"/>
    <s v="DD3350YI"/>
    <d v="2022-01-31T00:00:00"/>
    <s v="04. USED MCY"/>
    <s v="UMCY"/>
    <s v="04. USED MCY"/>
    <s v="00. NEW REPO"/>
    <n v="14800000"/>
    <s v="04. USED MCY"/>
    <s v="WAREHOUSE"/>
    <d v="2022-01-20T00:00:00"/>
    <n v="0"/>
    <d v="2021-11-18T00:00:00"/>
    <d v="2022-01-13T14:04:17"/>
    <d v="2022-01-20T11:30:37"/>
    <s v="0"/>
    <s v="0738"/>
    <s v="NO"/>
    <s v="SOLD"/>
    <n v="0"/>
    <n v="6249541"/>
    <n v="141895"/>
    <n v="250000"/>
    <s v="B STD"/>
    <s v="B"/>
    <s v="MAKASSAR 3"/>
    <s v="FID"/>
    <n v="3800000"/>
    <s v="&lt;=25"/>
    <n v="0"/>
    <n v="0"/>
    <n v="1"/>
    <s v="01. 1-30"/>
    <n v="20"/>
    <s v="BD00582-HARTACO"/>
    <n v="9579632"/>
    <n v="15000000"/>
    <s v="MARWAN"/>
    <s v="INTERNAL"/>
    <d v="2022-01-14T00:00:00"/>
    <s v="SINGLE BIDDER"/>
    <s v="06. &gt;25-30%"/>
    <n v="0"/>
    <s v="N"/>
    <s v="Motor"/>
    <n v="3920368"/>
    <n v="950000"/>
    <n v="26075733"/>
    <d v="2021-12-17T00:00:00"/>
    <s v="NEW"/>
    <n v="20"/>
    <s v="NON CWO"/>
    <s v="TIDAK ADA"/>
    <m/>
    <s v="MAKASSAR 3-GOWA"/>
    <n v="-0.47959490741050098"/>
    <n v="12156200"/>
    <s v="TUNAI"/>
    <s v="MAKASSAR"/>
    <s v="W701"/>
    <s v="0738"/>
    <s v="0738"/>
  </r>
  <r>
    <x v="0"/>
    <s v="BONE"/>
    <s v="MAKASSAR"/>
    <s v="MOTOR"/>
    <s v="USED"/>
    <s v="HONDA"/>
    <s v="SCOOTERMATIC"/>
    <s v="SCOOTERMATIC"/>
    <x v="16"/>
    <s v="SCOOPY ESP"/>
    <s v="SCOOPY"/>
    <x v="1"/>
    <n v="0"/>
    <n v="3655440"/>
    <n v="7100000"/>
    <s v="S"/>
    <n v="1"/>
    <s v="BINTANG JAYA MOTOR"/>
    <s v="073920118459"/>
    <s v="FIRAWATI S PD"/>
    <s v="MH1JFW115GK457117"/>
    <s v="JFW1E1460307"/>
    <s v="DW2541LR"/>
    <d v="2022-01-31T00:00:00"/>
    <s v="04. USED MCY"/>
    <s v="UMCY"/>
    <s v="04. USED MCY"/>
    <s v="01. 1-30"/>
    <n v="13500000"/>
    <s v="04. USED MCY"/>
    <s v="BONE"/>
    <d v="2022-01-25T00:00:00"/>
    <n v="0"/>
    <d v="2020-12-19T00:00:00"/>
    <d v="2021-12-28T15:06:41"/>
    <d v="2021-12-29T15:40:57"/>
    <s v="4"/>
    <s v="0739"/>
    <s v="NO"/>
    <s v="SOLD"/>
    <n v="0"/>
    <n v="742555"/>
    <n v="4123494"/>
    <n v="1500000"/>
    <s v="B STD"/>
    <s v="B"/>
    <s v="BONE"/>
    <s v="FID"/>
    <n v="7989251"/>
    <s v="&lt;=25"/>
    <n v="-3444560"/>
    <n v="1"/>
    <n v="0"/>
    <s v="01. 1-30"/>
    <n v="25"/>
    <s v="BD20288-Ilham Darman"/>
    <n v="7015735"/>
    <n v="12600000"/>
    <s v="ARDI NASRI"/>
    <s v="EXTERNAL"/>
    <d v="2022-01-24T00:00:00"/>
    <s v="REGULAR"/>
    <s v="07. &gt; 30%"/>
    <n v="3444560"/>
    <s v="Y"/>
    <s v="Motor"/>
    <n v="4324265"/>
    <n v="914000"/>
    <n v="26679454"/>
    <d v="2021-06-19T00:00:00"/>
    <s v="LATER"/>
    <n v="25"/>
    <s v="NON CWO"/>
    <s v="TIDAK ADA"/>
    <m/>
    <s v="BONE-MT. HARYONO"/>
    <n v="26.346562500002602"/>
    <n v="5510749"/>
    <s v="TUNAI"/>
    <s v="MAKASSAR"/>
    <s v="W701"/>
    <s v="0739"/>
    <s v="0739"/>
  </r>
  <r>
    <x v="0"/>
    <s v="MANADO"/>
    <s v="MANADO"/>
    <s v="MOTOR"/>
    <s v="NEW"/>
    <s v="HONDA"/>
    <s v="SCOOTERMATIC"/>
    <s v="SCOOTERMATIC"/>
    <x v="136"/>
    <s v="BEAT FISPORTY CWPLUS"/>
    <s v="BEAT"/>
    <x v="0"/>
    <n v="0"/>
    <n v="11665095"/>
    <n v="10300000"/>
    <s v="S"/>
    <n v="1"/>
    <s v="TUNAS DWIPA MATRA-HASANUDIN108"/>
    <s v="070720128914"/>
    <s v="VIRLY JEYVIN KARUNDENG"/>
    <s v="MH1JFZ131KK550860"/>
    <s v="JFZ1E3550763"/>
    <s v="DB4641BV"/>
    <d v="2022-01-31T00:00:00"/>
    <s v="03. NEW MCY"/>
    <s v="HONDA"/>
    <s v="03. NEW MCY"/>
    <s v="01. 1-30"/>
    <n v="18100000"/>
    <s v="HONDA"/>
    <s v="WAREHOUSE"/>
    <d v="2022-01-13T00:00:00"/>
    <n v="0"/>
    <d v="2020-12-26T00:00:00"/>
    <d v="2021-12-29T15:53:41"/>
    <d v="2021-12-31T13:53:52"/>
    <s v="6"/>
    <s v="0707"/>
    <s v="NO"/>
    <s v="SOLD"/>
    <n v="0"/>
    <n v="4091456"/>
    <n v="3351995"/>
    <n v="1400000"/>
    <s v="B +"/>
    <s v="B"/>
    <s v="MANADO"/>
    <s v="NON FID"/>
    <n v="3717562"/>
    <s v="&lt;=25"/>
    <n v="0"/>
    <n v="0"/>
    <n v="1"/>
    <s v="01. 1-30"/>
    <n v="13"/>
    <s v="BD06919-UD MARY"/>
    <n v="9304462"/>
    <n v="12900000"/>
    <s v="ARMANDO NAKUU"/>
    <s v="EXTERNAL"/>
    <d v="2022-01-12T00:00:00"/>
    <s v="REGULAR"/>
    <s v="05. &gt;20-25%"/>
    <n v="0"/>
    <s v="N"/>
    <s v="Motor"/>
    <n v="2305538"/>
    <n v="918500"/>
    <n v="25847601"/>
    <d v="2021-08-26T00:00:00"/>
    <s v="LATER"/>
    <n v="13"/>
    <s v="NON CWO"/>
    <s v="TIDAK ADA"/>
    <m/>
    <s v="MANADO-AHMAD YANI"/>
    <n v="12.420925925922299"/>
    <n v="14382438"/>
    <s v="TUNAI"/>
    <s v="MANADO"/>
    <s v="W702"/>
    <s v="0707"/>
    <s v="0707"/>
  </r>
  <r>
    <x v="0"/>
    <s v="BULUKUMBA"/>
    <s v="MAKASSAR"/>
    <s v="MOTOR"/>
    <s v="USED"/>
    <s v="YAMAHA"/>
    <s v="SCOOTERMATIC"/>
    <s v="SCOOTERMATIC"/>
    <x v="104"/>
    <s v="FINO PREM 125 BLU CR"/>
    <s v="FINO 125"/>
    <x v="8"/>
    <n v="0"/>
    <n v="7151095"/>
    <n v="7200000"/>
    <s v="S"/>
    <n v="1"/>
    <s v="ZAMRUD MOTOR-MANGGIS 71"/>
    <s v="075921111683"/>
    <s v="SARIBULAN"/>
    <s v="MH3SE8840HJ150859"/>
    <s v="E3R2E1308349"/>
    <s v="DD4478KL"/>
    <d v="2022-01-31T00:00:00"/>
    <s v="04. USED MCY"/>
    <s v="UMCY"/>
    <s v="04. USED MCY"/>
    <s v="01. 1-30"/>
    <n v="15800000"/>
    <s v="04. USED MCY"/>
    <s v="BULUKUMBA"/>
    <d v="2022-01-20T00:00:00"/>
    <n v="0"/>
    <d v="2021-02-26T00:00:00"/>
    <d v="2022-01-15T11:13:27"/>
    <d v="2022-01-15T11:16:21"/>
    <s v="6"/>
    <s v="0759"/>
    <s v="NO"/>
    <s v="SOLD"/>
    <n v="0"/>
    <n v="1973271"/>
    <n v="3101375"/>
    <n v="400000"/>
    <s v="C +"/>
    <s v="C"/>
    <s v="BULUKUMBA"/>
    <s v="NON FID"/>
    <n v="6322927"/>
    <s v="&lt;=25"/>
    <n v="-48905"/>
    <n v="1"/>
    <n v="0"/>
    <s v="01. 1-30"/>
    <n v="20"/>
    <s v="BD06212-SHAKY MOTOR-M NOOR"/>
    <n v="4833400"/>
    <n v="14100000"/>
    <s v="IRHAM"/>
    <s v="INTERNAL"/>
    <d v="2022-01-18T00:00:00"/>
    <s v="REGULAR"/>
    <s v="07. &gt; 30%"/>
    <n v="48905"/>
    <s v="N"/>
    <s v="Motor"/>
    <n v="7856600"/>
    <n v="1251175"/>
    <n v="26075733"/>
    <d v="2021-10-26T00:00:00"/>
    <s v="NEW"/>
    <n v="20"/>
    <s v="NON CWO"/>
    <s v="MATI"/>
    <d v="2019-07-17T19:19:22"/>
    <s v="BULUKUMBA"/>
    <n v="4.5303124999991304"/>
    <n v="9477073"/>
    <s v="TUNAI"/>
    <s v="MAKASSAR"/>
    <s v="W701"/>
    <s v="0759"/>
    <s v="0759"/>
  </r>
  <r>
    <x v="0"/>
    <s v="MAKASSAR 3"/>
    <s v="MAKASSAR"/>
    <s v="MOTOR"/>
    <s v="NEW"/>
    <s v="YAMAHA"/>
    <s v="SCOOTERMATIC"/>
    <s v="SCOOTERMATIC"/>
    <x v="104"/>
    <s v="FINO PREM 125 BLU CR"/>
    <s v="FINO 125"/>
    <x v="5"/>
    <n v="0"/>
    <n v="17896803"/>
    <n v="15200000"/>
    <s v="S"/>
    <n v="1"/>
    <s v="TALA MOTOR"/>
    <s v="073821114586"/>
    <s v="HASWAR"/>
    <s v="MH3SE88D0MJ251776"/>
    <s v="E3R2E2881849"/>
    <m/>
    <d v="2022-01-31T00:00:00"/>
    <s v="03. NEW MCY"/>
    <s v="YAMAHA"/>
    <s v="03. NEW MCY"/>
    <s v="01. 1-30"/>
    <n v="20667000"/>
    <s v="YAMAHA"/>
    <s v="WAREHOUSE"/>
    <d v="2022-01-28T00:00:00"/>
    <n v="0"/>
    <d v="2021-06-07T00:00:00"/>
    <d v="2022-01-24T14:09:28"/>
    <d v="2022-01-25T17:44:37"/>
    <s v="5"/>
    <s v="0738"/>
    <s v="NO"/>
    <s v="SOLD"/>
    <n v="0"/>
    <n v="8335381"/>
    <n v="490350"/>
    <n v="400000"/>
    <s v="A -"/>
    <s v="A"/>
    <s v="MAKASSAR 3"/>
    <s v="FID"/>
    <n v="2100000"/>
    <s v="&gt; 25"/>
    <n v="0"/>
    <n v="0"/>
    <n v="1"/>
    <s v="01. 1-30"/>
    <n v="28"/>
    <s v="BD19333-BAYUR MOTOR-LEMPANGANG"/>
    <n v="13565324"/>
    <n v="17300000"/>
    <s v="NIRWAN ARIYADI"/>
    <s v="INTERNAL"/>
    <d v="2022-01-27T00:00:00"/>
    <s v="SINGLE BIDDER"/>
    <s v="03. &gt;10-15%"/>
    <n v="0"/>
    <s v="N"/>
    <s v="Motor"/>
    <n v="2004677"/>
    <n v="984500"/>
    <n v="26075733"/>
    <d v="2021-12-05T00:00:00"/>
    <s v="NEW"/>
    <n v="28"/>
    <s v="NON CWO"/>
    <s v="TIDAK ADA"/>
    <m/>
    <s v="MAKASSAR 3-GOWA"/>
    <n v="2.2606828703719701"/>
    <n v="19856808"/>
    <s v="TUNAI"/>
    <s v="MAKASSAR"/>
    <s v="W701"/>
    <s v="0701"/>
    <s v="0701"/>
  </r>
  <r>
    <x v="0"/>
    <s v="MAKASSAR 3"/>
    <s v="MAKASSAR"/>
    <s v="MOTOR"/>
    <s v="USED"/>
    <s v="YAMAHA"/>
    <s v="SCOOTERMATIC"/>
    <s v="SCOOTERMATIC"/>
    <x v="15"/>
    <s v="MIO M3 125"/>
    <s v="MIO"/>
    <x v="1"/>
    <n v="0"/>
    <n v="8312338"/>
    <n v="8250000"/>
    <s v="S"/>
    <n v="1"/>
    <s v="CUST RETENTION MCY"/>
    <s v="073821115326"/>
    <s v="NURQAIDAH"/>
    <s v="MH3SE8810GJ702004"/>
    <s v="E3R2E0849356"/>
    <s v="DD4978CT"/>
    <d v="2022-01-31T00:00:00"/>
    <s v="04. USED MCY"/>
    <s v="UMCY JASA"/>
    <s v="04. USED MCY"/>
    <s v="01. 1-30"/>
    <n v="11800000"/>
    <s v="04. USED MCY"/>
    <s v="WAREHOUSE"/>
    <d v="2022-01-18T00:00:00"/>
    <n v="0"/>
    <d v="2021-07-07T00:00:00"/>
    <d v="2022-01-14T12:26:49"/>
    <d v="2022-01-14T13:09:36"/>
    <s v="4"/>
    <s v="0738"/>
    <s v="NO"/>
    <s v="SOLD"/>
    <n v="0"/>
    <n v="3182661"/>
    <n v="234350"/>
    <n v="250000"/>
    <s v="B +"/>
    <s v="B"/>
    <s v="MAKASSAR 3"/>
    <s v="FID"/>
    <n v="2325800"/>
    <s v="&lt;=25"/>
    <n v="0"/>
    <n v="0"/>
    <n v="1"/>
    <s v="01. 1-30"/>
    <n v="18"/>
    <s v="BD19333-BAYUR MOTOR-LEMPANGANG"/>
    <n v="7602042"/>
    <n v="11500000"/>
    <s v="CHAERULLAH"/>
    <s v="INTERNAL"/>
    <d v="2022-01-17T00:00:00"/>
    <s v="REGULAR"/>
    <s v="04. &gt;15-20%"/>
    <n v="0"/>
    <s v="N"/>
    <s v="Motor"/>
    <n v="2747958"/>
    <n v="593275"/>
    <n v="23219794"/>
    <d v="2021-12-07T00:00:00"/>
    <s v="NEW"/>
    <n v="18"/>
    <s v="NON CWO"/>
    <s v="MATI"/>
    <d v="2020-08-05T00:00:00"/>
    <s v="MAKASSAR 3-GOWA"/>
    <n v="3.4516666666677298"/>
    <n v="9474200"/>
    <s v="TUNAI"/>
    <s v="MAKASSAR"/>
    <s v="W701"/>
    <s v="0738"/>
    <s v="0738"/>
  </r>
  <r>
    <x v="0"/>
    <s v="GORONTALO"/>
    <s v="MANADO"/>
    <s v="MOTOR"/>
    <s v="NEW"/>
    <s v="YAMAHA"/>
    <s v="SCOOTERMATIC"/>
    <s v="SCOOTERMATIC"/>
    <x v="104"/>
    <s v="FINO PREM 125 BLU CR"/>
    <s v="FINO 125"/>
    <x v="5"/>
    <n v="0"/>
    <n v="20647470"/>
    <n v="8600000"/>
    <s v="S"/>
    <n v="1"/>
    <s v="HASRAT ABADI"/>
    <s v="070821419673"/>
    <s v="LINDA NENTO"/>
    <s v="MH3SE88D0MJ274954"/>
    <s v="E3R2E2996162"/>
    <m/>
    <d v="2022-01-31T00:00:00"/>
    <s v="03. NEW MCY"/>
    <s v="YAMAHA"/>
    <s v="03. NEW MCY"/>
    <s v="02. 31-60"/>
    <n v="23100000"/>
    <s v="YAMAHA"/>
    <s v="GORONTALO"/>
    <d v="2022-01-31T00:00:00"/>
    <n v="0"/>
    <d v="2021-10-23T00:00:00"/>
    <d v="2021-12-10T10:34:48"/>
    <d v="2021-12-10T12:39:11"/>
    <s v="0"/>
    <s v="0708"/>
    <s v="NO"/>
    <s v="SOLD"/>
    <n v="0"/>
    <n v="13444526"/>
    <n v="80495"/>
    <n v="250000"/>
    <s v="B STD"/>
    <s v="B"/>
    <s v="GORONTALO"/>
    <s v="FID"/>
    <n v="3800000"/>
    <s v="&gt; 25"/>
    <n v="0"/>
    <n v="0"/>
    <n v="1"/>
    <s v="02. 31-60"/>
    <n v="31"/>
    <s v="BD19306-SYAIFUL DJAFAR"/>
    <n v="10296030"/>
    <n v="16200000"/>
    <s v="ROMIN ISMAIL"/>
    <s v="INTERNAL"/>
    <d v="2022-01-27T00:00:00"/>
    <s v="REGULAR"/>
    <s v="04. &gt;15-20%"/>
    <n v="0"/>
    <s v="N"/>
    <s v="Motor"/>
    <n v="4283970"/>
    <n v="968000"/>
    <n v="26075733"/>
    <d v="2021-11-23T00:00:00"/>
    <s v="LATER"/>
    <n v="31"/>
    <s v="NON CWO"/>
    <s v="TIDAK ADA"/>
    <m/>
    <s v="GORONTALO-NANI WARTABONE"/>
    <n v="51.472789351850203"/>
    <n v="20647470"/>
    <s v="TUNAI"/>
    <s v="MANADO"/>
    <s v="W702"/>
    <s v="0708"/>
    <s v="0708"/>
  </r>
  <r>
    <x v="0"/>
    <s v="TERNATE"/>
    <s v="MANADO"/>
    <s v="MOTOR"/>
    <s v="NEW"/>
    <s v="HONDA"/>
    <s v="BEBEK"/>
    <s v="BEBEK"/>
    <x v="19"/>
    <s v="REVO X"/>
    <s v="REVO"/>
    <x v="0"/>
    <n v="0"/>
    <n v="6085995"/>
    <n v="6000000"/>
    <s v="S"/>
    <n v="1"/>
    <s v="LION-MERDEKA"/>
    <s v="072820113370"/>
    <s v="WAILOLA TALO"/>
    <s v="MH1JBK316KK297775"/>
    <s v="JBK3E1295967"/>
    <m/>
    <d v="2022-01-31T00:00:00"/>
    <s v="03. NEW MCY"/>
    <s v="HONDA"/>
    <s v="03. NEW MCY"/>
    <s v="01. 1-30"/>
    <n v="18700000"/>
    <s v="HONDA"/>
    <s v="WAREHOUSE"/>
    <d v="2022-01-22T00:00:00"/>
    <n v="0"/>
    <d v="2020-05-12T00:00:00"/>
    <d v="2021-12-31T16:22:15"/>
    <d v="2021-12-31T17:53:36"/>
    <s v="14"/>
    <s v="0728"/>
    <s v="NO"/>
    <s v="SOLD"/>
    <n v="0"/>
    <n v="1193963"/>
    <n v="4083170"/>
    <n v="1700000"/>
    <s v="C STD"/>
    <s v="C"/>
    <s v="TERNATE"/>
    <s v="NON FID"/>
    <n v="5750706"/>
    <s v="&lt;=25"/>
    <n v="0"/>
    <n v="0"/>
    <n v="1"/>
    <s v="01. 1-30"/>
    <n v="22"/>
    <s v="BD08926-ABUBAKAR MAHMUD"/>
    <n v="2179854"/>
    <n v="12700000"/>
    <s v="JOVINUS S PAIRING"/>
    <s v="EXTERNAL"/>
    <d v="2022-01-21T00:00:00"/>
    <s v="REGULAR"/>
    <s v="07. &gt; 30%"/>
    <n v="0"/>
    <s v="N"/>
    <s v="Motor"/>
    <n v="9250146"/>
    <n v="915500"/>
    <n v="21082105"/>
    <d v="2021-09-12T00:00:00"/>
    <s v="LATER"/>
    <n v="22"/>
    <s v="NON CWO"/>
    <s v="TIDAK ADA"/>
    <m/>
    <s v="TERNATE-MERDEKA"/>
    <n v="21.2544444444429"/>
    <n v="12949294"/>
    <s v="TUNAI"/>
    <s v="MANADO"/>
    <s v="W702"/>
    <s v="0728"/>
    <s v="0728"/>
  </r>
  <r>
    <x v="0"/>
    <s v="MAKASSAR 3"/>
    <s v="MAKASSAR"/>
    <s v="MOTOR"/>
    <s v="NEW"/>
    <s v="HONDA"/>
    <s v="SCOOTERMATIC"/>
    <s v="SCOOTERMATIC"/>
    <x v="123"/>
    <s v="NEW SCOOPY SPORTY"/>
    <s v="SCOOPY"/>
    <x v="5"/>
    <n v="0"/>
    <n v="18986375"/>
    <n v="16000000"/>
    <s v="S"/>
    <n v="1"/>
    <s v="ASTRA MOTOR GOWA"/>
    <s v="073821117132"/>
    <s v="FAHRUL"/>
    <s v="MH1JM0116MK342010"/>
    <s v="JM01E1340791"/>
    <m/>
    <d v="2022-01-31T00:00:00"/>
    <s v="03. NEW MCY"/>
    <s v="HONDA"/>
    <s v="03. NEW MCY"/>
    <s v="01. 1-30"/>
    <n v="21245000"/>
    <s v="HONDA"/>
    <s v="WAREHOUSE"/>
    <d v="2022-01-14T00:00:00"/>
    <n v="0"/>
    <d v="2021-10-11T00:00:00"/>
    <d v="2022-01-08T11:29:50"/>
    <d v="2022-01-10T15:31:09"/>
    <s v="1"/>
    <s v="0738"/>
    <s v="NO"/>
    <s v="SOLD"/>
    <n v="0"/>
    <n v="10133621"/>
    <n v="186550"/>
    <n v="250000"/>
    <s v="A +"/>
    <s v="A"/>
    <s v="MAKASSAR 3"/>
    <s v="FID"/>
    <n v="3200000"/>
    <s v="&lt;=25"/>
    <n v="0"/>
    <n v="0"/>
    <n v="1"/>
    <s v="01. 1-30"/>
    <n v="14"/>
    <s v="BD00554-ABLAM MOTOR"/>
    <n v="13827138"/>
    <n v="16600000"/>
    <s v="ZULKIFLI"/>
    <s v="INTERNAL"/>
    <d v="2022-01-12T00:00:00"/>
    <s v="SINGLE BIDDER"/>
    <s v="04. &gt;15-20%"/>
    <n v="0"/>
    <s v="N"/>
    <s v="Motor"/>
    <n v="1112863"/>
    <n v="974000"/>
    <n v="29227250"/>
    <d v="2021-12-05T00:00:00"/>
    <s v="NEW"/>
    <n v="14"/>
    <s v="NON CWO"/>
    <s v="TIDAK ADA"/>
    <m/>
    <s v="MAKASSAR 3-GOWA"/>
    <n v="3.3533680555556198"/>
    <n v="19348507"/>
    <s v="TUNAI"/>
    <s v="MAKASSAR"/>
    <s v="W701"/>
    <s v="0738"/>
    <s v="0738"/>
  </r>
  <r>
    <x v="0"/>
    <s v="MAKASSAR 3"/>
    <s v="MAKASSAR"/>
    <s v="MOTOR"/>
    <s v="NEW"/>
    <s v="YAMAHA"/>
    <s v="SCOOTERMATIC"/>
    <s v="SCOOTERMATIC"/>
    <x v="104"/>
    <s v="FINO PREM 125 BLU CR"/>
    <s v="FINO 125"/>
    <x v="5"/>
    <n v="0"/>
    <n v="19745481"/>
    <n v="15800000"/>
    <s v="S"/>
    <n v="1"/>
    <s v="TALA MOTOR"/>
    <s v="073821117159"/>
    <s v="NURAENY"/>
    <s v="MH3SE88D0MJ251368"/>
    <s v="E3R2E2880053"/>
    <s v="DD5711VD"/>
    <d v="2022-01-31T00:00:00"/>
    <s v="03. NEW MCY"/>
    <s v="YAMAHA"/>
    <s v="03. NEW MCY"/>
    <s v="01. 1-30"/>
    <n v="21017000"/>
    <s v="YAMAHA"/>
    <s v="WAREHOUSE"/>
    <d v="2022-01-22T00:00:00"/>
    <n v="0"/>
    <d v="2021-10-09T00:00:00"/>
    <d v="2022-01-20T13:07:00"/>
    <d v="2022-01-20T15:18:13"/>
    <s v="1"/>
    <s v="0738"/>
    <s v="NO"/>
    <s v="SOLD"/>
    <n v="0"/>
    <n v="10971436"/>
    <n v="296600"/>
    <n v="250000"/>
    <s v="A +"/>
    <s v="A"/>
    <s v="MAKASSAR 3"/>
    <s v="FID"/>
    <n v="2200000"/>
    <s v="&lt;=25"/>
    <n v="0"/>
    <n v="0"/>
    <n v="1"/>
    <s v="01. 1-30"/>
    <n v="22"/>
    <s v="BD00554-ABLAM MOTOR"/>
    <n v="15484832"/>
    <n v="17300000"/>
    <s v="ANDI RUSLI"/>
    <s v="INTERNAL"/>
    <d v="2022-01-22T00:00:00"/>
    <s v="SINGLE BIDDER"/>
    <s v="03. &gt;10-15%"/>
    <n v="0"/>
    <s v="N"/>
    <s v="Motor"/>
    <n v="85168"/>
    <n v="38550"/>
    <n v="26075733"/>
    <d v="2021-12-08T00:00:00"/>
    <s v="NEW"/>
    <n v="22"/>
    <s v="NON CWO"/>
    <s v="BERLAKU"/>
    <d v="2022-10-15T00:00:00"/>
    <s v="MAKASSAR 3-GOWA"/>
    <n v="1.3623495370338801"/>
    <n v="20115103"/>
    <s v="TUNAI"/>
    <s v="MAKASSAR"/>
    <s v="W701"/>
    <s v="0701"/>
    <s v="0701"/>
  </r>
  <r>
    <x v="0"/>
    <s v="MAKASSAR 3"/>
    <s v="MAKASSAR"/>
    <s v="MOTOR"/>
    <s v="USED"/>
    <s v="HONDA"/>
    <s v="SCOOTERMATIC"/>
    <s v="SCOOTERMATIC"/>
    <x v="69"/>
    <s v="BEAT FI CBS ISS"/>
    <s v="BEAT"/>
    <x v="8"/>
    <n v="0"/>
    <n v="6932863"/>
    <n v="7850000"/>
    <s v="S"/>
    <n v="1"/>
    <s v="EMERALD MOTOR-BTN PELITA"/>
    <s v="073820112278"/>
    <s v="RAMLAH DG TUBI"/>
    <s v="MH1JM1112HK151289"/>
    <s v="JM11E1145293"/>
    <s v="DD6747NJ"/>
    <d v="2022-01-31T00:00:00"/>
    <s v="04. USED MCY"/>
    <s v="UMCY"/>
    <s v="04. USED MCY"/>
    <s v="01. 1-30"/>
    <n v="13200000"/>
    <s v="04. USED MCY"/>
    <s v="WAREHOUSE"/>
    <d v="2022-01-18T00:00:00"/>
    <n v="0"/>
    <d v="2020-03-11T00:00:00"/>
    <d v="2022-01-12T14:11:49"/>
    <d v="2022-01-12T14:14:41"/>
    <s v="20"/>
    <s v="0738"/>
    <s v="NO"/>
    <s v="SOLD"/>
    <n v="0"/>
    <n v="1899135"/>
    <n v="2070000"/>
    <n v="250000"/>
    <s v="B STD"/>
    <s v="B"/>
    <s v="MAKASSAR 3"/>
    <s v="NON FID"/>
    <n v="2000000"/>
    <s v="&lt;=25"/>
    <n v="-917137"/>
    <n v="1"/>
    <n v="0"/>
    <s v="01. 1-30"/>
    <n v="18"/>
    <s v="BD190CQ-TIARA MOTOR"/>
    <n v="7484510"/>
    <n v="12400000"/>
    <s v="SURAHMAT SALAM"/>
    <s v="INTERNAL"/>
    <d v="2022-01-17T00:00:00"/>
    <s v="REGULAR"/>
    <s v="04. &gt;15-20%"/>
    <n v="917137"/>
    <s v="N"/>
    <s v="Motor"/>
    <n v="3675490"/>
    <n v="303875"/>
    <n v="25626744"/>
    <d v="2021-12-10T00:00:00"/>
    <s v="NEW"/>
    <n v="18"/>
    <s v="NON CWO"/>
    <s v="MATI"/>
    <d v="2021-01-27T00:00:00"/>
    <s v="MAKASSAR 3-GOWA"/>
    <n v="5.4064699074078799"/>
    <n v="12048480"/>
    <s v="TUNAI"/>
    <s v="MAKASSAR"/>
    <s v="W701"/>
    <s v="0738"/>
    <s v="0738"/>
  </r>
  <r>
    <x v="0"/>
    <s v="MAKASSAR 3"/>
    <s v="MAKASSAR"/>
    <s v="MOTOR"/>
    <s v="NEW"/>
    <s v="YAMAHA"/>
    <s v="SCOOTERMATIC"/>
    <s v="SCOOTERMATIC"/>
    <x v="104"/>
    <s v="FINO PREM 125 BLU CR"/>
    <s v="FINO 125"/>
    <x v="6"/>
    <n v="0"/>
    <n v="12907872"/>
    <n v="14500000"/>
    <s v="S"/>
    <n v="1"/>
    <s v="MASTER MOTOR-POROS BAROMBONG"/>
    <s v="073820125473"/>
    <s v="SYARIFUDDIN"/>
    <s v="MH3SE88D0LJ235997"/>
    <s v="E3R2E2769997"/>
    <m/>
    <d v="2022-01-31T00:00:00"/>
    <s v="03. NEW MCY"/>
    <s v="YAMAHA"/>
    <s v="03. NEW MCY"/>
    <s v="01. 1-30"/>
    <n v="20490500"/>
    <s v="YAMAHA"/>
    <s v="WAREHOUSE"/>
    <d v="2022-01-27T00:00:00"/>
    <n v="0"/>
    <d v="2020-09-16T00:00:00"/>
    <d v="2022-01-25T13:53:55"/>
    <d v="2022-01-25T14:46:29"/>
    <s v="14"/>
    <s v="0738"/>
    <s v="NO"/>
    <s v="SOLD"/>
    <n v="0"/>
    <n v="3983126"/>
    <n v="217605"/>
    <n v="250000"/>
    <s v="A -"/>
    <s v="A"/>
    <s v="MAKASSAR 3"/>
    <s v="NON FID"/>
    <n v="3100000"/>
    <s v="&gt; 25"/>
    <n v="-1592128"/>
    <n v="1"/>
    <n v="0"/>
    <s v="01. 1-30"/>
    <n v="27"/>
    <s v="BD00553-77 MOTOR-BAN"/>
    <n v="13436678"/>
    <n v="16900000"/>
    <s v="HASRIADI"/>
    <s v="INTERNAL"/>
    <d v="2022-01-27T00:00:00"/>
    <s v="SINGLE BIDDER"/>
    <s v="04. &gt;15-20%"/>
    <n v="1592128"/>
    <s v="N"/>
    <s v="Motor"/>
    <n v="1773323"/>
    <n v="978500"/>
    <n v="26075733"/>
    <d v="2021-12-16T00:00:00"/>
    <s v="NEW"/>
    <n v="27"/>
    <s v="NON CWO"/>
    <s v="TIDAK ADA"/>
    <m/>
    <s v="MAKASSAR 3-GOWA"/>
    <n v="1.38438657407096"/>
    <n v="18860539"/>
    <s v="TUNAI"/>
    <s v="MAKASSAR"/>
    <s v="W701"/>
    <s v="0738"/>
    <s v="0738"/>
  </r>
  <r>
    <x v="0"/>
    <s v="MAKASSAR 3"/>
    <s v="MAKASSAR"/>
    <s v="MOTOR"/>
    <s v="NEW"/>
    <s v="YAMAHA"/>
    <s v="SCOOTERMATIC"/>
    <s v="SCOOTERMATIC"/>
    <x v="132"/>
    <s v="MIO M3 AKS SSS"/>
    <s v="MIO"/>
    <x v="6"/>
    <n v="0"/>
    <n v="13834580"/>
    <n v="13000000"/>
    <s v="S"/>
    <n v="1"/>
    <s v="GOLDEN MOTOR-VETERAN SELATAN"/>
    <s v="073820127447"/>
    <s v="SUKRI PAURANAN"/>
    <s v="MH3SE8850LJ053017"/>
    <s v="E3W6E0283121"/>
    <m/>
    <d v="2022-01-31T00:00:00"/>
    <s v="03. NEW MCY"/>
    <s v="YAMAHA"/>
    <s v="03. NEW MCY"/>
    <s v="01. 1-30"/>
    <n v="18566000"/>
    <s v="YAMAHA"/>
    <s v="WAREHOUSE"/>
    <d v="2022-01-24T00:00:00"/>
    <n v="0"/>
    <d v="2020-11-28T00:00:00"/>
    <d v="2021-12-30T16:50:21"/>
    <d v="2021-12-30T17:21:42"/>
    <s v="9"/>
    <s v="0738"/>
    <s v="NO"/>
    <s v="SOLD"/>
    <n v="0"/>
    <n v="5602351"/>
    <n v="708750"/>
    <n v="1000000"/>
    <s v="A -"/>
    <s v="A"/>
    <s v="MAKASSAR 3"/>
    <s v="NON FID"/>
    <n v="2800000"/>
    <s v="&lt;=25"/>
    <n v="0"/>
    <n v="0"/>
    <n v="1"/>
    <s v="01. 1-30"/>
    <n v="24"/>
    <s v="BD20430-NUR IHKSAN NUH"/>
    <n v="12492730"/>
    <n v="15100000"/>
    <s v="TASK FORCE"/>
    <s v="EXTERNAL"/>
    <d v="2022-01-22T00:00:00"/>
    <s v="REGULAR"/>
    <s v="04. &gt;15-20%"/>
    <n v="0"/>
    <s v="N"/>
    <s v="Motor"/>
    <n v="1097270"/>
    <n v="257350"/>
    <n v="23219794"/>
    <d v="2021-10-02T00:00:00"/>
    <s v="LATER"/>
    <n v="24"/>
    <s v="NON CWO"/>
    <s v="MATI"/>
    <d v="2021-12-18T00:00:00"/>
    <s v="MAKASSAR 3-GOWA"/>
    <n v="24.276597222218701"/>
    <n v="17006014"/>
    <s v="TUNAI"/>
    <s v="PARE-PARE"/>
    <s v="W704"/>
    <s v="0738"/>
    <s v="0738"/>
  </r>
  <r>
    <x v="0"/>
    <s v="MAKASSAR 3"/>
    <s v="MAKASSAR"/>
    <s v="MOTOR"/>
    <s v="NEW"/>
    <s v="YAMAHA"/>
    <s v="SCOOTERMATIC"/>
    <s v="SCOOTERMATIC"/>
    <x v="4"/>
    <s v="FINO SPRT 125 BLU CR"/>
    <s v="FINO 125"/>
    <x v="5"/>
    <n v="0"/>
    <n v="16920021"/>
    <n v="13500000"/>
    <s v="S"/>
    <n v="1"/>
    <s v="MASTER MOTOR-POROS BAROMBONG"/>
    <s v="073821114175"/>
    <s v="MUH HAMZAH RIVAI"/>
    <s v="MH3SE88D0MJ261011"/>
    <s v="E3R2E2939197"/>
    <m/>
    <d v="2022-01-31T00:00:00"/>
    <s v="03. NEW MCY"/>
    <s v="YAMAHA"/>
    <s v="03. NEW MCY"/>
    <s v="00. NEW REPO"/>
    <n v="20567000"/>
    <s v="YAMAHA"/>
    <s v="WAREHOUSE"/>
    <d v="2022-01-20T00:00:00"/>
    <n v="0"/>
    <d v="2021-05-20T00:00:00"/>
    <d v="2022-01-13T14:06:42"/>
    <d v="2022-01-20T11:29:45"/>
    <s v="6"/>
    <s v="0738"/>
    <s v="NO"/>
    <s v="SOLD"/>
    <n v="0"/>
    <n v="9834354"/>
    <n v="241660"/>
    <n v="250000"/>
    <s v="B +"/>
    <s v="B"/>
    <s v="MAKASSAR 3"/>
    <s v="NON FID"/>
    <n v="3100000"/>
    <s v="&lt;=25"/>
    <n v="0"/>
    <n v="0"/>
    <n v="1"/>
    <s v="01. 1-30"/>
    <n v="20"/>
    <s v="BD00582-HARTACO"/>
    <n v="13221882"/>
    <n v="17300000"/>
    <s v="MARWAN"/>
    <s v="INTERNAL"/>
    <d v="2022-01-14T00:00:00"/>
    <s v="SINGLE BIDDER"/>
    <s v="04. &gt;15-20%"/>
    <n v="0"/>
    <s v="N"/>
    <s v="Motor"/>
    <n v="2348118"/>
    <n v="128500"/>
    <n v="26075733"/>
    <d v="2021-12-17T00:00:00"/>
    <s v="NEW"/>
    <n v="20"/>
    <s v="NON CWO"/>
    <s v="BERLAKU"/>
    <d v="2022-05-25T00:00:00"/>
    <s v="MAKASSAR 3-GOWA"/>
    <n v="-0.47899305555620197"/>
    <n v="18754438"/>
    <s v="TUNAI"/>
    <s v="MAKASSAR"/>
    <s v="W701"/>
    <s v="0738"/>
    <s v="0738"/>
  </r>
  <r>
    <x v="0"/>
    <s v="MAKASSAR 3"/>
    <s v="MAKASSAR"/>
    <s v="MOTOR"/>
    <s v="NEW"/>
    <s v="HONDA"/>
    <s v="SCOOTERMATIC"/>
    <s v="SCOOTERMATIC"/>
    <x v="96"/>
    <s v="NEW SCOOPY PRESTIGE"/>
    <s v="SCOOPY"/>
    <x v="5"/>
    <n v="0"/>
    <n v="17663843"/>
    <n v="16000000"/>
    <s v="S"/>
    <n v="1"/>
    <s v="ASTRA MOTOR GOWA"/>
    <s v="073821114224"/>
    <s v="IDIL GUNAWAN"/>
    <s v="MH1JM0214MK222639"/>
    <s v="JM02E1226013"/>
    <m/>
    <d v="2022-01-31T00:00:00"/>
    <s v="03. NEW MCY"/>
    <s v="HONDA"/>
    <s v="03. NEW MCY"/>
    <s v="01. 1-30"/>
    <n v="22035000"/>
    <s v="HONDA"/>
    <s v="WAREHOUSE"/>
    <d v="2022-01-08T00:00:00"/>
    <n v="0"/>
    <d v="2021-05-21T00:00:00"/>
    <d v="2022-01-06T12:40:27"/>
    <d v="2022-01-06T13:43:37"/>
    <s v="6"/>
    <s v="0738"/>
    <s v="NO"/>
    <s v="SOLD"/>
    <n v="0"/>
    <n v="8416017"/>
    <n v="632730"/>
    <n v="1300000"/>
    <s v="A +"/>
    <s v="A"/>
    <s v="MAKASSAR 3"/>
    <s v="NON FID"/>
    <n v="3350000"/>
    <s v="&lt;=25"/>
    <n v="0"/>
    <n v="0"/>
    <n v="1"/>
    <s v="01. 1-30"/>
    <n v="8"/>
    <s v="BD19376-DIRGANTARA MTR-DIRGANTARA GOWA"/>
    <n v="13844991"/>
    <n v="16600000"/>
    <s v="MUHAMMAD IMRAN"/>
    <s v="EXTERNAL"/>
    <d v="2022-01-07T00:00:00"/>
    <s v="SINGLE BIDDER"/>
    <s v="04. &gt;15-20%"/>
    <n v="0"/>
    <s v="N"/>
    <s v="Motor"/>
    <n v="1095009"/>
    <n v="974000"/>
    <n v="26807075"/>
    <d v="2021-12-19T00:00:00"/>
    <s v="NEW"/>
    <n v="8"/>
    <s v="NON CWO"/>
    <s v="TIDAK ADA"/>
    <m/>
    <s v="MAKASSAR 3-GOWA"/>
    <n v="1.42804398148292"/>
    <n v="20007230"/>
    <s v="TUNAI"/>
    <s v="MAKASSAR"/>
    <s v="W701"/>
    <s v="0738"/>
    <s v="0738"/>
  </r>
  <r>
    <x v="0"/>
    <s v="MAKASSAR 3"/>
    <s v="MAKASSAR"/>
    <s v="MOTOR"/>
    <s v="USED"/>
    <s v="HONDA"/>
    <s v="SCOOTERMATIC"/>
    <s v="SCOOTERMATIC"/>
    <x v="87"/>
    <s v="SCOOPY"/>
    <s v="SCOOPY"/>
    <x v="1"/>
    <n v="0"/>
    <n v="5609328"/>
    <n v="7000000"/>
    <s v="S"/>
    <n v="1"/>
    <s v="NDS CHANNEL MCY"/>
    <s v="073820117849"/>
    <s v="NURJANNAH PARAWANSA"/>
    <s v="MH1JFW118GK490936"/>
    <s v="JFW1E1493922"/>
    <s v="DD5950RR"/>
    <d v="2022-01-31T00:00:00"/>
    <s v="04. USED MCY"/>
    <s v="UMCY"/>
    <s v="04. USED MCY"/>
    <s v="01. 1-30"/>
    <n v="14600000"/>
    <s v="04. USED MCY"/>
    <s v="WAREHOUSE"/>
    <d v="2022-01-20T00:00:00"/>
    <n v="0"/>
    <d v="2020-05-14T00:00:00"/>
    <d v="2022-01-12T15:09:12"/>
    <d v="2022-01-12T16:10:42"/>
    <s v="17"/>
    <s v="0738"/>
    <s v="NO"/>
    <s v="SOLD"/>
    <n v="0"/>
    <n v="1520447"/>
    <n v="489215"/>
    <n v="1000000"/>
    <s v="B STD"/>
    <s v="B"/>
    <s v="MAKASSAR 3"/>
    <s v="NON FID"/>
    <n v="4338513"/>
    <s v="&lt;=25"/>
    <n v="-1390672"/>
    <n v="1"/>
    <n v="0"/>
    <s v="01. 1-30"/>
    <n v="20"/>
    <s v="BD00582-HARTACO"/>
    <n v="6865202"/>
    <n v="12600000"/>
    <s v="TEBUS KONSUMEN"/>
    <s v="EXTERNAL"/>
    <d v="2022-01-14T00:00:00"/>
    <s v="SINGLE BIDDER"/>
    <s v="06. &gt;25-30%"/>
    <n v="1390672"/>
    <s v="N"/>
    <s v="Motor"/>
    <n v="4474798"/>
    <n v="914000"/>
    <n v="26209966"/>
    <d v="2021-12-14T00:00:00"/>
    <s v="NEW"/>
    <n v="20"/>
    <s v="NON CWO"/>
    <s v="TIDAK ADA"/>
    <m/>
    <s v="MAKASSAR 3-GOWA"/>
    <n v="7.3259027777748997"/>
    <n v="10261487"/>
    <s v="TUNAI"/>
    <s v="MAKASSAR"/>
    <s v="W701"/>
    <s v="0738"/>
    <s v="0738"/>
  </r>
  <r>
    <x v="0"/>
    <s v="GORONTALO"/>
    <s v="MANADO"/>
    <s v="MOTOR"/>
    <s v="USED"/>
    <s v="YAMAHA"/>
    <s v="SCOOTERMATIC"/>
    <s v="SCOOTERMATIC"/>
    <x v="114"/>
    <s v="X - RIDE"/>
    <s v="X RIDE 125"/>
    <x v="7"/>
    <n v="0"/>
    <n v="5696015"/>
    <n v="6200000"/>
    <s v="S"/>
    <n v="1"/>
    <s v="KAYLA JAYA MANDIRI-SAWIT 2"/>
    <s v="070819119361"/>
    <s v="ABD HAMID TK USMAN"/>
    <s v="MH32BU001DJ024576"/>
    <s v="2BU024588"/>
    <s v="DM3638DF"/>
    <d v="2022-01-31T00:00:00"/>
    <s v="04. USED MCY"/>
    <s v="UMCY"/>
    <s v="04. USED MCY"/>
    <s v="01. 1-30"/>
    <n v="11200000"/>
    <s v="04. USED MCY"/>
    <s v="GORONTALO"/>
    <d v="2022-01-31T00:00:00"/>
    <n v="0"/>
    <d v="2019-12-30T00:00:00"/>
    <d v="2022-01-26T10:53:17"/>
    <d v="2022-01-26T10:56:07"/>
    <s v="22"/>
    <s v="0708"/>
    <s v="NO"/>
    <s v="SOLD"/>
    <n v="0"/>
    <n v="1303984"/>
    <n v="1095000"/>
    <n v="1000000"/>
    <s v="B +"/>
    <s v="B"/>
    <s v="GORONTALO"/>
    <s v="NON FID"/>
    <n v="1250000"/>
    <s v="&gt; 25"/>
    <n v="-503985"/>
    <n v="1"/>
    <n v="0"/>
    <s v="01. 1-30"/>
    <n v="31"/>
    <s v="BD19620-RUDY MULIANTO"/>
    <n v="7066260"/>
    <n v="9800000"/>
    <s v="TEBUS KONSUMEN"/>
    <s v="EXTERNAL"/>
    <d v="2022-01-31T00:00:00"/>
    <s v="REGULAR"/>
    <s v="03. &gt;10-15%"/>
    <n v="503985"/>
    <s v="N"/>
    <s v="Motor"/>
    <n v="1753741"/>
    <n v="243710"/>
    <n v="24476566"/>
    <d v="2021-12-03T00:00:00"/>
    <s v="NEW"/>
    <n v="31"/>
    <s v="NON CWO"/>
    <s v="MATI"/>
    <d v="2021-09-24T00:00:00"/>
    <s v="GORONTALO-NANI WARTABONE"/>
    <n v="4.5443634259281698"/>
    <n v="11120680"/>
    <s v="TUNAI"/>
    <s v="MANADO"/>
    <s v="W702"/>
    <s v="0708"/>
    <s v="0708"/>
  </r>
  <r>
    <x v="0"/>
    <s v="KENDARI"/>
    <s v="MAKASSAR"/>
    <s v="MOTOR"/>
    <s v="USED"/>
    <s v="YAMAHA"/>
    <s v="SCOOTERMATIC"/>
    <s v="SCOOTERMATIC"/>
    <x v="114"/>
    <s v="X - RIDE"/>
    <s v="X RIDE 125"/>
    <x v="1"/>
    <n v="0"/>
    <n v="5240870"/>
    <n v="7350000"/>
    <s v="S"/>
    <n v="1"/>
    <s v="PASAR BARU MTR-LAODE HADI 261"/>
    <s v="070521112826"/>
    <s v="FENI ISMAYANTI"/>
    <s v="MH32BU004GJ285564"/>
    <s v="2BU285574"/>
    <s v="DT2815AA"/>
    <d v="2022-01-31T00:00:00"/>
    <s v="04. USED MCY"/>
    <s v="UMCY"/>
    <s v="04. USED MCY"/>
    <s v="01. 1-30"/>
    <n v="12700000"/>
    <s v="04. USED MCY"/>
    <s v="KENDARI"/>
    <d v="2022-01-31T00:00:00"/>
    <n v="0"/>
    <d v="2021-02-23T00:00:00"/>
    <d v="2022-01-19T16:35:24"/>
    <d v="2022-01-26T00:00:00"/>
    <s v="7"/>
    <s v="0705"/>
    <s v="NO"/>
    <s v="SOLD"/>
    <n v="0"/>
    <n v="1194129"/>
    <n v="898450"/>
    <n v="250000"/>
    <s v="B STD"/>
    <s v="B"/>
    <s v="KENDARI"/>
    <s v="NON FID"/>
    <n v="5039580"/>
    <s v="&gt; 25"/>
    <n v="-2109130"/>
    <n v="1"/>
    <n v="0"/>
    <s v="01. 1-30"/>
    <n v="31"/>
    <s v="BD00607-HERMANTO PUTRA CAHAYA MANDAR"/>
    <n v="7447019"/>
    <n v="12400000"/>
    <s v="IRSAN"/>
    <s v="INTERNAL"/>
    <d v="2022-01-24T00:00:00"/>
    <s v="REGULAR"/>
    <s v="07. &gt; 30%"/>
    <n v="2109130"/>
    <s v="N"/>
    <s v="Motor"/>
    <n v="3712981"/>
    <n v="911000"/>
    <n v="24476566"/>
    <d v="2021-10-20T00:00:00"/>
    <s v="NEW"/>
    <n v="31"/>
    <s v="NON CWO"/>
    <s v="TIDAK ADA"/>
    <m/>
    <s v="KENDARI-AHMAD YANI"/>
    <n v="5"/>
    <n v="7660420"/>
    <s v="TUNAI"/>
    <s v="MAKASSAR"/>
    <s v="W701"/>
    <s v="0705"/>
    <s v="0705"/>
  </r>
  <r>
    <x v="0"/>
    <s v="KENDARI"/>
    <s v="MAKASSAR"/>
    <s v="MOTOR"/>
    <s v="USED"/>
    <s v="HONDA"/>
    <s v="BEBEK"/>
    <s v="BEBEK"/>
    <x v="102"/>
    <s v="SUPRA GTR 150 SPORTY"/>
    <s v="SUPRA 150"/>
    <x v="8"/>
    <n v="0"/>
    <n v="8680103"/>
    <n v="3550000"/>
    <s v="S"/>
    <n v="1"/>
    <s v="PASAR BARU MTR-LAODE HADI 261"/>
    <s v="070521114647"/>
    <s v="BURHAN"/>
    <s v="MH1KB211XHK037069"/>
    <s v="KB21E1033968"/>
    <s v="DT4794EA"/>
    <d v="2022-01-31T00:00:00"/>
    <s v="04. USED MCY"/>
    <s v="UMCY"/>
    <s v="04. USED MCY"/>
    <s v="02. 31-60"/>
    <n v="14900000"/>
    <s v="04. USED MCY"/>
    <s v="KENDARI"/>
    <d v="2022-01-31T00:00:00"/>
    <n v="0"/>
    <d v="2021-04-14T00:00:00"/>
    <d v="2021-12-31T20:43:15"/>
    <d v="2021-12-31T21:06:52"/>
    <s v="6"/>
    <s v="0705"/>
    <s v="NO"/>
    <s v="SOLD"/>
    <n v="0"/>
    <n v="1999895"/>
    <n v="347100"/>
    <n v="1300000"/>
    <s v="C +"/>
    <s v="C"/>
    <s v="KENDARI"/>
    <s v="NON FID"/>
    <n v="4100000"/>
    <s v="&gt; 25"/>
    <n v="0"/>
    <n v="0"/>
    <n v="1"/>
    <s v="02. 31-60"/>
    <n v="31"/>
    <s v="BD20988-JONI SISWONO"/>
    <n v="2220000"/>
    <n v="14800000"/>
    <s v="ARIPUDIN HADO"/>
    <s v="EXTERNAL"/>
    <d v="2022-01-29T00:00:00"/>
    <s v="REGULAR"/>
    <s v="06. &gt;25-30%"/>
    <n v="0"/>
    <s v="N"/>
    <s v="Motor"/>
    <n v="11925505"/>
    <n v="2127400"/>
    <n v="35498545"/>
    <d v="2021-11-07T00:00:00"/>
    <s v="LATER"/>
    <n v="31"/>
    <s v="NON CWO"/>
    <s v="MATI"/>
    <d v="2018-05-16T00:00:00"/>
    <s v="KENDARI-AHMAD YANI"/>
    <n v="30.120231481480001"/>
    <n v="11892540"/>
    <s v="TUNAI"/>
    <s v="MAKASSAR"/>
    <s v="W701"/>
    <s v="0705"/>
    <s v="0705"/>
  </r>
  <r>
    <x v="0"/>
    <s v="KENDARI"/>
    <s v="MAKASSAR"/>
    <s v="MOTOR"/>
    <s v="USED"/>
    <s v="HONDA"/>
    <s v="BEBEK"/>
    <s v="BEBEK"/>
    <x v="143"/>
    <s v="NEW BLADE REPSOL"/>
    <s v="BLADE"/>
    <x v="1"/>
    <n v="0"/>
    <n v="7057271"/>
    <n v="5100000"/>
    <s v="S"/>
    <n v="1"/>
    <s v="NDS CHANNEL MCY"/>
    <s v="070521114760"/>
    <s v="SUGIA ANTO"/>
    <s v="MH1JBM213GK003947"/>
    <s v="JBM2E1004799"/>
    <s v="DT3968MH"/>
    <d v="2022-01-31T00:00:00"/>
    <s v="04. USED MCY"/>
    <s v="UMCY"/>
    <s v="04. USED MCY"/>
    <s v="01. 1-30"/>
    <n v="11100000"/>
    <s v="04. USED MCY"/>
    <s v="KENDARI"/>
    <d v="2022-01-31T00:00:00"/>
    <n v="0"/>
    <d v="2021-04-14T00:00:00"/>
    <d v="2022-01-13T14:05:13"/>
    <d v="2022-01-15T11:58:09"/>
    <s v="4"/>
    <s v="0705"/>
    <s v="NO"/>
    <s v="SOLD"/>
    <n v="0"/>
    <n v="2042728"/>
    <n v="1163500"/>
    <n v="1300000"/>
    <s v="B -"/>
    <s v="B"/>
    <s v="KENDARI"/>
    <s v="FID"/>
    <n v="3300000"/>
    <s v="&gt; 25"/>
    <n v="0"/>
    <n v="0"/>
    <n v="1"/>
    <s v="01. 1-30"/>
    <n v="31"/>
    <s v="BD1700I-FAUZAN MOTOR"/>
    <n v="4550381"/>
    <n v="10800000"/>
    <s v="ADAM SPID"/>
    <s v="EXTERNAL"/>
    <d v="2022-01-31T00:00:00"/>
    <s v="REGULAR"/>
    <s v="06. &gt;25-30%"/>
    <n v="0"/>
    <s v="N"/>
    <s v="Motor"/>
    <n v="5169619"/>
    <n v="887000"/>
    <n v="24333339"/>
    <d v="2021-09-14T00:00:00"/>
    <s v="NEW"/>
    <n v="31"/>
    <s v="NON CWO"/>
    <s v="TIDAK ADA"/>
    <m/>
    <s v="KENDARI-AHMAD YANI"/>
    <n v="15.501284722224201"/>
    <n v="8512060"/>
    <s v="TUNAI"/>
    <s v="MAKASSAR"/>
    <s v="W701"/>
    <s v="0705"/>
    <s v="0705"/>
  </r>
  <r>
    <x v="0"/>
    <s v="KENDARI"/>
    <s v="MAKASSAR"/>
    <s v="MOTOR"/>
    <s v="NEW"/>
    <s v="YAMAHA"/>
    <s v="SCOOTERMATIC"/>
    <s v="SCOOTERMATIC"/>
    <x v="8"/>
    <s v="NEW MIO M3 CW"/>
    <s v="MIO"/>
    <x v="5"/>
    <n v="0"/>
    <n v="14975689"/>
    <n v="9900000"/>
    <s v="S"/>
    <n v="1"/>
    <s v="UD MAJU MOTOR-MARTANDU"/>
    <s v="070521414934"/>
    <s v="KAMARUDIN"/>
    <s v="MH3SE88H0MJ273627"/>
    <s v="E3R2E2917766"/>
    <m/>
    <d v="2022-01-31T00:00:00"/>
    <s v="03. NEW MCY"/>
    <s v="YAMAHA"/>
    <s v="03. NEW MCY"/>
    <s v="01. 1-30"/>
    <n v="19550000"/>
    <s v="YAMAHA"/>
    <s v="KENDARI"/>
    <d v="2022-01-15T00:00:00"/>
    <n v="0"/>
    <d v="2021-04-20T00:00:00"/>
    <d v="2021-12-31T17:44:38"/>
    <d v="2021-12-31T18:03:10"/>
    <s v="5"/>
    <s v="0705"/>
    <s v="NO"/>
    <s v="SOLD"/>
    <n v="0"/>
    <n v="4537310"/>
    <n v="1319695"/>
    <n v="250000"/>
    <s v="C +"/>
    <s v="C"/>
    <s v="KENDARI"/>
    <s v="FID"/>
    <n v="3000000"/>
    <s v="&lt;=25"/>
    <n v="0"/>
    <n v="0"/>
    <n v="1"/>
    <s v="01. 1-30"/>
    <n v="15"/>
    <s v="BD17087-MANISE MOTOR"/>
    <n v="7683225"/>
    <n v="15500000"/>
    <s v="MULYONO"/>
    <s v="INTERNAL"/>
    <d v="2022-01-11T00:00:00"/>
    <s v="REGULAR"/>
    <s v="04. &gt;15-20%"/>
    <n v="0"/>
    <s v="N"/>
    <s v="Motor"/>
    <n v="6266775"/>
    <n v="957500"/>
    <n v="23219794"/>
    <d v="2021-11-03T00:00:00"/>
    <s v="LATER"/>
    <n v="15"/>
    <s v="NON CWO"/>
    <s v="TIDAK ADA"/>
    <m/>
    <s v="KENDARI-AHMAD YANI"/>
    <n v="14.2478009259285"/>
    <n v="17775395"/>
    <s v="TUNAI"/>
    <s v="MAKASSAR"/>
    <s v="W701"/>
    <s v="0705"/>
    <s v="0705"/>
  </r>
  <r>
    <x v="0"/>
    <s v="MAKASSAR 3"/>
    <s v="MAKASSAR"/>
    <s v="MOTOR"/>
    <s v="NEW"/>
    <s v="HONDA"/>
    <s v="SCOOTERMATIC"/>
    <s v="SCOOTERMATIC"/>
    <x v="74"/>
    <s v="BEAT ESP CBS ISS DLX"/>
    <s v="BEAT"/>
    <x v="5"/>
    <n v="0"/>
    <n v="17374708"/>
    <n v="14000000"/>
    <s v="S"/>
    <n v="1"/>
    <s v="DAYA ANUGRAH MANDIRI-MANGALLI"/>
    <s v="073821118633"/>
    <s v="AISYAH"/>
    <s v="MH1JM9111MK947069"/>
    <s v="JM91E1946872"/>
    <m/>
    <d v="2022-01-31T00:00:00"/>
    <s v="03. NEW MCY"/>
    <s v="HONDA"/>
    <s v="03. NEW MCY"/>
    <s v="01. 1-30"/>
    <n v="18975000"/>
    <s v="HONDA"/>
    <s v="WAREHOUSE"/>
    <d v="2022-01-31T00:00:00"/>
    <n v="0"/>
    <d v="2021-12-14T00:00:00"/>
    <d v="2022-01-29T11:04:34"/>
    <d v="2022-01-29T12:52:11"/>
    <s v="0"/>
    <s v="0738"/>
    <s v="NO"/>
    <s v="SOLD"/>
    <n v="0"/>
    <n v="10477292"/>
    <n v="75960"/>
    <n v="250000"/>
    <s v="A STD"/>
    <s v="A"/>
    <s v="MAKASSAR 3"/>
    <s v="FID"/>
    <n v="2850000"/>
    <s v="&gt; 25"/>
    <n v="0"/>
    <n v="0"/>
    <n v="1"/>
    <s v="01. 1-30"/>
    <n v="31"/>
    <s v="BD1607Z-NAYLA MOTOR"/>
    <n v="13330380"/>
    <n v="15600000"/>
    <s v="SYAHRUL RAMADHAN"/>
    <s v="INTERNAL"/>
    <d v="2022-01-31T00:00:00"/>
    <s v="SINGLE BIDDER"/>
    <s v="04. &gt;15-20%"/>
    <n v="0"/>
    <s v="N"/>
    <s v="Motor"/>
    <n v="709620"/>
    <n v="0"/>
    <n v="25277604"/>
    <d v="2022-01-11T00:00:00"/>
    <s v="NEW"/>
    <n v="31"/>
    <s v="NON CWO"/>
    <s v="BERLAKU"/>
    <d v="2022-12-16T00:00:00"/>
    <s v="MAKASSAR 3-GOWA"/>
    <n v="1.4637615740721199"/>
    <n v="17374708"/>
    <s v="TUNAI"/>
    <s v="MAKASSAR"/>
    <s v="W701"/>
    <s v="0738"/>
    <s v="0738"/>
  </r>
  <r>
    <x v="0"/>
    <s v="MAKASSAR 3"/>
    <s v="MAKASSAR"/>
    <s v="MOTOR"/>
    <s v="USED"/>
    <s v="YAMAHA"/>
    <s v="SCOOTERMATIC"/>
    <s v="SCOOTERMATIC"/>
    <x v="112"/>
    <s v="X - RIDE SE"/>
    <s v="X RIDE 125"/>
    <x v="8"/>
    <n v="0"/>
    <n v="11197503"/>
    <n v="10150000"/>
    <s v="S"/>
    <n v="1"/>
    <s v="NDS CHANNEL MCY KEDAY"/>
    <s v="073821116844"/>
    <s v="HARDIMAN"/>
    <s v="MH3SE88B0HJ030761"/>
    <s v="E3R4E0516806"/>
    <s v="DD5416YH"/>
    <d v="2022-01-31T00:00:00"/>
    <s v="04. USED MCY"/>
    <s v="UMCY JASA"/>
    <s v="04. USED MCY"/>
    <s v="01. 1-30"/>
    <n v="13300000"/>
    <s v="04. USED MCY"/>
    <s v="WAREHOUSE"/>
    <d v="2022-01-31T00:00:00"/>
    <n v="0"/>
    <d v="2021-09-22T00:00:00"/>
    <d v="2022-01-24T13:33:38"/>
    <d v="2022-01-24T14:12:44"/>
    <s v="2"/>
    <s v="0738"/>
    <s v="NO"/>
    <s v="SOLD"/>
    <n v="0"/>
    <n v="4761031"/>
    <n v="133000"/>
    <n v="250000"/>
    <s v="B +"/>
    <s v="B"/>
    <s v="MAKASSAR 3"/>
    <s v="FID"/>
    <n v="1397300"/>
    <s v="&gt; 25"/>
    <n v="0"/>
    <n v="0"/>
    <n v="1"/>
    <s v="01. 1-30"/>
    <n v="31"/>
    <s v="BD05476-RAMAH MOTOR"/>
    <n v="9608012"/>
    <n v="13300000"/>
    <s v="JUNAEDY SYAM"/>
    <s v="INTERNAL"/>
    <d v="2022-01-31T00:00:00"/>
    <s v="REGULAR"/>
    <s v="03. &gt;10-15%"/>
    <n v="0"/>
    <s v="N"/>
    <s v="Motor"/>
    <n v="2361988"/>
    <n v="690150"/>
    <n v="24476566"/>
    <d v="2021-12-22T00:00:00"/>
    <s v="NEW"/>
    <n v="31"/>
    <s v="NON CWO"/>
    <s v="MATI"/>
    <d v="2020-03-14T00:00:00"/>
    <s v="MAKASSAR 3-GOWA"/>
    <n v="6.4078240740709598"/>
    <n v="11902700"/>
    <s v="TUNAI"/>
    <s v="MAKASSAR"/>
    <s v="W701"/>
    <s v="0738"/>
    <s v="0738"/>
  </r>
  <r>
    <x v="0"/>
    <s v="MAKASSAR 3"/>
    <s v="MAKASSAR"/>
    <s v="MOTOR"/>
    <s v="NEW"/>
    <s v="HONDA"/>
    <s v="SPORT"/>
    <s v="SPORT"/>
    <x v="116"/>
    <s v="CRF 150 L"/>
    <s v="CRF 150"/>
    <x v="5"/>
    <n v="0"/>
    <n v="26312965"/>
    <n v="27500000"/>
    <s v="S"/>
    <n v="1"/>
    <s v="ASTRA MOTOR ALAUDDIN"/>
    <s v="073821116955"/>
    <s v="REZHA PAHLEVI PEBRIANTO"/>
    <s v="MH1KD1114MK242045"/>
    <s v="KD11E1241321"/>
    <s v="DD5778EC"/>
    <d v="2022-01-31T00:00:00"/>
    <s v="03. NEW MCY"/>
    <s v="HONDA"/>
    <s v="03. NEW MCY"/>
    <s v="01. 1-30"/>
    <n v="34890000"/>
    <s v="HONDA"/>
    <s v="WAREHOUSE"/>
    <d v="2022-01-31T00:00:00"/>
    <n v="0"/>
    <d v="2021-09-27T00:00:00"/>
    <d v="2022-01-28T15:42:19"/>
    <d v="2022-01-29T09:27:32"/>
    <s v="2"/>
    <s v="0738"/>
    <s v="NO"/>
    <s v="SOLD"/>
    <n v="0"/>
    <n v="4185946"/>
    <n v="594750"/>
    <n v="1300000"/>
    <s v="B +"/>
    <s v="B"/>
    <s v="MAKASSAR 3"/>
    <s v="FID"/>
    <n v="5250000"/>
    <s v="&gt; 25"/>
    <n v="-1187035"/>
    <n v="1"/>
    <n v="0"/>
    <s v="01. 1-30"/>
    <n v="31"/>
    <s v="BD1607Z-NAYLA MOTOR"/>
    <n v="23980686"/>
    <n v="31400000"/>
    <s v="ACHMADIN"/>
    <s v="EXTERNAL"/>
    <d v="2022-01-31T00:00:00"/>
    <s v="SINGLE BIDDER"/>
    <s v="04. &gt;15-20%"/>
    <n v="1187035"/>
    <s v="N"/>
    <s v="Motor"/>
    <n v="4279315"/>
    <n v="1396000"/>
    <n v="50649105"/>
    <d v="2021-12-25T00:00:00"/>
    <s v="NEW"/>
    <n v="31"/>
    <s v="NON CWO"/>
    <s v="TIDAK ADA"/>
    <m/>
    <s v="MAKASSAR 3-GOWA"/>
    <n v="1.60587962962745"/>
    <n v="30764477"/>
    <s v="TUNAI"/>
    <s v="MAKASSAR"/>
    <s v="W701"/>
    <s v="0701"/>
    <s v="0701"/>
  </r>
  <r>
    <x v="0"/>
    <s v="KENDARI"/>
    <s v="MAKASSAR"/>
    <s v="MOTOR"/>
    <s v="USED"/>
    <s v="HONDA"/>
    <s v="SCOOTERMATIC"/>
    <s v="SCOOTERMATIC"/>
    <x v="1"/>
    <s v="BEAT FI SPORTY CW"/>
    <s v="BEAT"/>
    <x v="8"/>
    <n v="0"/>
    <n v="8815909"/>
    <n v="6500000"/>
    <s v="S"/>
    <n v="1"/>
    <s v="PASAR BARU MTR-LAODE HADI 261"/>
    <s v="070521416283"/>
    <s v="ASDAR"/>
    <s v="MH1JFZ117HK678933"/>
    <s v="JFZ1E1697262"/>
    <s v="DT4399HH"/>
    <d v="2022-01-31T00:00:00"/>
    <s v="04. USED MCY"/>
    <s v="UMCY"/>
    <s v="04. USED MCY"/>
    <s v="01. 1-30"/>
    <n v="11900000"/>
    <s v="04. USED MCY"/>
    <s v="KENDARI"/>
    <d v="2022-01-13T00:00:00"/>
    <n v="0"/>
    <d v="2021-06-05T00:00:00"/>
    <d v="2021-12-20T15:28:26"/>
    <d v="2021-12-20T15:33:29"/>
    <s v="4"/>
    <s v="0705"/>
    <s v="NO"/>
    <s v="SOLD"/>
    <n v="0"/>
    <n v="2370090"/>
    <n v="290630"/>
    <n v="250000"/>
    <s v="B -"/>
    <s v="B"/>
    <s v="KENDARI"/>
    <s v="FID"/>
    <n v="1900000"/>
    <s v="&lt;=25"/>
    <n v="0"/>
    <n v="0"/>
    <n v="1"/>
    <s v="01. 1-30"/>
    <n v="13"/>
    <s v="BD190FN-FATIR MOTOR"/>
    <n v="5291239"/>
    <n v="11500000"/>
    <s v="LAODE ABDUL KHARIS B."/>
    <s v="INTERNAL"/>
    <d v="2022-01-11T00:00:00"/>
    <s v="REGULAR"/>
    <s v="04. &gt;15-20%"/>
    <n v="0"/>
    <s v="N"/>
    <s v="Motor"/>
    <n v="5058761"/>
    <n v="809800"/>
    <n v="25819829"/>
    <d v="2021-11-05T00:00:00"/>
    <s v="LATER"/>
    <n v="13"/>
    <s v="NON CWO"/>
    <s v="MATI"/>
    <d v="2021-06-16T00:00:00"/>
    <s v="KENDARI-AHMAD YANI"/>
    <n v="23.351747685184801"/>
    <n v="10673740"/>
    <s v="TUNAI"/>
    <s v="MAKASSAR"/>
    <s v="W701"/>
    <s v="0705"/>
    <s v="0705"/>
  </r>
  <r>
    <x v="0"/>
    <s v="KENDARI"/>
    <s v="MAKASSAR"/>
    <s v="MOTOR"/>
    <s v="USED"/>
    <s v="HONDA"/>
    <s v="SCOOTERMATIC"/>
    <s v="SCOOTERMATIC"/>
    <x v="46"/>
    <s v="BEAT FISPORTY CBSISS"/>
    <s v="BEAT"/>
    <x v="0"/>
    <n v="0"/>
    <n v="7551454"/>
    <n v="7050000"/>
    <s v="S"/>
    <n v="1"/>
    <s v="CUST RETENTION MEDIATOR MCY"/>
    <s v="070521116764"/>
    <s v="RIFAI"/>
    <s v="MH1JM2122KK447399"/>
    <s v="JM21E2425001"/>
    <s v="DT6850SA"/>
    <d v="2022-01-31T00:00:00"/>
    <s v="04. USED MCY"/>
    <s v="UMCY JASA"/>
    <s v="04. USED MCY"/>
    <s v="02. 31-60"/>
    <n v="13600000"/>
    <s v="04. USED MCY"/>
    <s v="KENDARI"/>
    <d v="2022-01-21T00:00:00"/>
    <n v="0"/>
    <d v="2021-06-25T00:00:00"/>
    <d v="2021-12-18T09:13:08"/>
    <d v="2021-12-18T09:31:48"/>
    <s v="4"/>
    <s v="0705"/>
    <s v="NO"/>
    <s v="SOLD"/>
    <n v="0"/>
    <n v="2206545"/>
    <n v="425170"/>
    <n v="250000"/>
    <s v="C +"/>
    <s v="C"/>
    <s v="KENDARI"/>
    <s v="FID"/>
    <n v="4496440"/>
    <s v="&lt;=25"/>
    <n v="0"/>
    <n v="0"/>
    <n v="1"/>
    <s v="02. 31-60"/>
    <n v="21"/>
    <s v="BD21894-PRIMA RAYA MOTOR"/>
    <n v="4909176"/>
    <n v="13100000"/>
    <s v="MUHAMMAD ALIM SAFAR MALAKA"/>
    <s v="INTERNAL"/>
    <d v="2022-01-20T00:00:00"/>
    <s v="REGULAR"/>
    <s v="07. &gt; 30%"/>
    <n v="0"/>
    <s v="N"/>
    <s v="Motor"/>
    <n v="6880824"/>
    <n v="629400"/>
    <n v="25819829"/>
    <d v="2021-11-25T00:00:00"/>
    <s v="LATER"/>
    <n v="21"/>
    <s v="NON CWO"/>
    <s v="MATI"/>
    <d v="2020-08-14T00:00:00"/>
    <s v="KENDARI-AHMAD YANI"/>
    <n v="33.602916666663099"/>
    <n v="9103560"/>
    <s v="TUNAI"/>
    <s v="MAKASSAR"/>
    <s v="W701"/>
    <s v="0705"/>
    <s v="0705"/>
  </r>
  <r>
    <x v="0"/>
    <s v="KENDARI"/>
    <s v="MAKASSAR"/>
    <s v="MOTOR"/>
    <s v="USED"/>
    <s v="HONDA"/>
    <s v="SPORT"/>
    <s v="SPORT"/>
    <x v="66"/>
    <s v="VERZA 150 CW"/>
    <s v="VERZA 150"/>
    <x v="1"/>
    <n v="0"/>
    <n v="7317876"/>
    <n v="4750000"/>
    <s v="S"/>
    <n v="1"/>
    <s v="PASAR BARU MTR-LAODE HADI 261"/>
    <s v="070520429302"/>
    <s v="IDE"/>
    <s v="MH1KC5116GK083625"/>
    <s v="KC51E1083839"/>
    <s v="DT4241XE"/>
    <d v="2022-01-31T00:00:00"/>
    <s v="04. USED MCY"/>
    <s v="UMCY"/>
    <s v="04. USED MCY"/>
    <s v="01. 1-30"/>
    <n v="12100000"/>
    <s v="04. USED MCY"/>
    <s v="KENDARI"/>
    <d v="2022-01-25T00:00:00"/>
    <n v="0"/>
    <d v="2020-12-16T00:00:00"/>
    <d v="2021-12-28T10:47:08"/>
    <d v="2021-12-31T16:41:52"/>
    <s v="8"/>
    <s v="0705"/>
    <s v="NO"/>
    <s v="SOLD"/>
    <n v="0"/>
    <n v="2330122"/>
    <n v="1401975"/>
    <n v="250000"/>
    <s v="C +"/>
    <s v="C"/>
    <s v="KENDARI"/>
    <s v="NON FID"/>
    <n v="2370100"/>
    <s v="&lt;=25"/>
    <n v="0"/>
    <n v="0"/>
    <n v="1"/>
    <s v="01. 1-30"/>
    <n v="25"/>
    <s v="BD21990-GG MOTOR-JL TAMANGAPA RAYA"/>
    <n v="3341727"/>
    <n v="11800000"/>
    <s v="HERDIN L"/>
    <s v="INTERNAL"/>
    <d v="2022-01-24T00:00:00"/>
    <s v="REGULAR"/>
    <s v="04. &gt;15-20%"/>
    <n v="0"/>
    <s v="N"/>
    <s v="Motor"/>
    <n v="7278273"/>
    <n v="1102000"/>
    <n v="28134865"/>
    <d v="2021-09-16T00:00:00"/>
    <s v="LATER"/>
    <n v="25"/>
    <s v="NON CWO"/>
    <s v="TIDAK ADA"/>
    <m/>
    <s v="KENDARI-AHMAD YANI"/>
    <n v="24.304259259260999"/>
    <n v="9729900"/>
    <s v="TUNAI"/>
    <s v="MAKASSAR"/>
    <s v="W701"/>
    <s v="0705"/>
    <s v="0705"/>
  </r>
  <r>
    <x v="0"/>
    <s v="KENDARI"/>
    <s v="MAKASSAR"/>
    <s v="MOTOR"/>
    <s v="USED"/>
    <s v="HONDA"/>
    <s v="SCOOTERMATIC"/>
    <s v="SCOOTERMATIC"/>
    <x v="70"/>
    <s v="NEW BEAT STREET ESP"/>
    <s v="BEAT"/>
    <x v="3"/>
    <n v="0"/>
    <n v="11031040"/>
    <n v="11700000"/>
    <s v="S"/>
    <n v="1"/>
    <s v="CUST RETENTION MCY"/>
    <s v="070521120615"/>
    <s v="ANDRIAN"/>
    <s v="MH1JFZ212JK288701"/>
    <s v="JFZ2E1288798"/>
    <s v="DT3299MF"/>
    <d v="2022-01-31T00:00:00"/>
    <s v="04. USED MCY"/>
    <s v="UMCY JASA"/>
    <s v="04. USED MCY"/>
    <s v="01. 1-30"/>
    <n v="12400000"/>
    <s v="04. USED MCY"/>
    <s v="KENDARI"/>
    <d v="2022-01-31T00:00:00"/>
    <n v="0"/>
    <d v="2021-11-24T00:00:00"/>
    <d v="2022-01-20T15:11:28"/>
    <d v="2022-01-27T00:00:00"/>
    <s v="0"/>
    <s v="0705"/>
    <s v="NO"/>
    <s v="SOLD"/>
    <n v="0"/>
    <n v="3962959"/>
    <n v="154105"/>
    <n v="250000"/>
    <s v="B +"/>
    <s v="B"/>
    <s v="KENDARI"/>
    <s v="FID"/>
    <n v="1368960"/>
    <s v="&gt; 25"/>
    <n v="-668960"/>
    <n v="1"/>
    <n v="0"/>
    <s v="01. 1-30"/>
    <n v="31"/>
    <s v="BD170TT-RIZKY TAPAK KUDA-EDY SABARA"/>
    <n v="10290641"/>
    <n v="12900000"/>
    <s v="MUH SALAM"/>
    <s v="INTERNAL"/>
    <d v="2022-01-29T00:00:00"/>
    <s v="REGULAR"/>
    <s v="03. &gt;10-15%"/>
    <n v="668960"/>
    <s v="N"/>
    <s v="Motor"/>
    <n v="1319359"/>
    <n v="0"/>
    <n v="25598971"/>
    <d v="2021-12-24T00:00:00"/>
    <s v="NEW"/>
    <n v="31"/>
    <s v="NON CWO"/>
    <s v="BERLAKU"/>
    <d v="2023-07-30T00:00:00"/>
    <s v="KENDARI-AHMAD YANI"/>
    <n v="4"/>
    <n v="11031040"/>
    <s v="TUNAI"/>
    <s v="MAKASSAR"/>
    <s v="W701"/>
    <s v="0705"/>
    <s v="0705"/>
  </r>
  <r>
    <x v="0"/>
    <s v="KENDARI"/>
    <s v="MAKASSAR"/>
    <s v="MOTOR"/>
    <s v="NEW"/>
    <s v="HONDA"/>
    <s v="BEBEK"/>
    <s v="BEBEK"/>
    <x v="102"/>
    <s v="SUPRA GTR 150 SPORTY"/>
    <s v="SUPRA 150"/>
    <x v="0"/>
    <n v="0"/>
    <n v="10356763"/>
    <n v="13200000"/>
    <s v="S"/>
    <n v="1"/>
    <s v="ASTRA INTERNATIONAL TBK HONDA"/>
    <s v="070520123939"/>
    <s v="DEMARDIN"/>
    <s v="MH1KB2118KK087654"/>
    <s v="KB21E1085162"/>
    <s v="DT5328OH"/>
    <d v="2022-01-31T00:00:00"/>
    <s v="03. NEW MCY"/>
    <s v="HONDA"/>
    <s v="03. NEW MCY"/>
    <s v="01. 1-30"/>
    <n v="24480000"/>
    <s v="HONDA"/>
    <s v="KENDARI"/>
    <d v="2022-01-13T00:00:00"/>
    <n v="0"/>
    <d v="2020-08-10T00:00:00"/>
    <d v="2021-12-31T17:39:12"/>
    <d v="2021-12-31T18:02:09"/>
    <s v="12"/>
    <s v="0705"/>
    <s v="NO"/>
    <s v="SOLD"/>
    <n v="0"/>
    <n v="2542726"/>
    <n v="5249975"/>
    <n v="250000"/>
    <s v="A -"/>
    <s v="A"/>
    <s v="KENDARI"/>
    <s v="NON FID"/>
    <n v="7308792"/>
    <s v="&lt;=25"/>
    <n v="-2843237"/>
    <n v="1"/>
    <n v="0"/>
    <s v="01. 1-30"/>
    <n v="13"/>
    <s v="BD00607-HERMANTO PUTRA CAHAYA MANDAR"/>
    <n v="12727339"/>
    <n v="16400000"/>
    <s v="RICKY RINALDI ARPAN"/>
    <s v="INTERNAL"/>
    <d v="2022-01-11T00:00:00"/>
    <s v="REGULAR"/>
    <s v="06. &gt;25-30%"/>
    <n v="2843237"/>
    <s v="N"/>
    <s v="Motor"/>
    <n v="2032661"/>
    <n v="937995"/>
    <n v="35498545"/>
    <d v="2021-10-10T00:00:00"/>
    <s v="LATER"/>
    <n v="13"/>
    <s v="NON CWO"/>
    <s v="MATI"/>
    <d v="2020-02-22T00:00:00"/>
    <s v="KENDARI-AHMAD YANI"/>
    <n v="12.248506944444699"/>
    <n v="17171208"/>
    <s v="TUNAI"/>
    <s v="MAKASSAR"/>
    <s v="W701"/>
    <s v="0705"/>
    <s v="0705"/>
  </r>
  <r>
    <x v="0"/>
    <s v="MAKASSAR"/>
    <s v="MAKASSAR"/>
    <s v="MOTOR"/>
    <s v="NEW"/>
    <s v="YAMAHA"/>
    <s v="SCOOTERMATIC"/>
    <s v="SCOOTERMATIC"/>
    <x v="4"/>
    <s v="FINO SPRT 125 BLU CR"/>
    <s v="FINO 125"/>
    <x v="5"/>
    <n v="0"/>
    <n v="18667741"/>
    <n v="15800000"/>
    <s v="S"/>
    <n v="1"/>
    <s v="MEGATAMA MOTOR-CENDRAWASIH 370"/>
    <s v="070121117130"/>
    <s v="MOCH FIKRI AGUS"/>
    <s v="MH3SE88D0MJ282705"/>
    <s v="E3R2E3022412"/>
    <m/>
    <d v="2022-01-31T00:00:00"/>
    <s v="03. NEW MCY"/>
    <s v="YAMAHA"/>
    <s v="03. NEW MCY"/>
    <s v="01. 1-30"/>
    <n v="20917000"/>
    <s v="YAMAHA"/>
    <s v="WAREHOUSE"/>
    <d v="2022-01-22T00:00:00"/>
    <n v="0"/>
    <d v="2021-10-27T00:00:00"/>
    <d v="2022-01-19T14:23:37"/>
    <d v="2022-01-21T14:30:47"/>
    <s v="1"/>
    <s v="0701"/>
    <s v="NO"/>
    <s v="SOLD"/>
    <n v="0"/>
    <n v="10644253"/>
    <n v="141980"/>
    <n v="250000"/>
    <s v="A +"/>
    <s v="A"/>
    <s v="MAKASSAR"/>
    <s v="FID"/>
    <n v="3200000"/>
    <s v="&lt;=25"/>
    <n v="0"/>
    <n v="0"/>
    <n v="1"/>
    <s v="01. 1-30"/>
    <n v="22"/>
    <s v="BD00554-ABLAM MOTOR"/>
    <n v="15399927"/>
    <n v="17300000"/>
    <s v="HENDRI DWI SUSANTO"/>
    <s v="INTERNAL"/>
    <d v="2022-01-22T00:00:00"/>
    <s v="SINGLE BIDDER"/>
    <s v="04. &gt;15-20%"/>
    <n v="0"/>
    <s v="N"/>
    <s v="Motor"/>
    <n v="170073"/>
    <n v="38550"/>
    <n v="26075733"/>
    <d v="2021-12-21T00:00:00"/>
    <s v="NEW"/>
    <n v="22"/>
    <s v="NON CWO"/>
    <s v="BERLAKU"/>
    <d v="2022-11-10T00:00:00"/>
    <s v="MAKASSAR 1-AP. PETTARANI"/>
    <n v="0.39528935185080599"/>
    <n v="19012733"/>
    <s v="TUNAI"/>
    <s v="MAKASSAR"/>
    <s v="W701"/>
    <s v="0701"/>
    <s v="0701"/>
  </r>
  <r>
    <x v="0"/>
    <s v="MAKASSAR"/>
    <s v="MAKASSAR"/>
    <s v="MOTOR"/>
    <s v="NEW"/>
    <s v="HONDA"/>
    <s v="SCOOTERMATIC"/>
    <s v="SCOOTERMATIC"/>
    <x v="123"/>
    <s v="NEW SCOOPY SPORTY"/>
    <s v="SCOOPY"/>
    <x v="5"/>
    <n v="0"/>
    <n v="19348507"/>
    <n v="16000000"/>
    <s v="S"/>
    <n v="1"/>
    <s v="ASTRA MOTOR SENTRAL"/>
    <s v="070121417988"/>
    <s v="EKA YULIANTI"/>
    <s v="MH1JM0115MK394485"/>
    <s v="JM01E1393542"/>
    <s v="DD6172QQ"/>
    <d v="2022-01-31T00:00:00"/>
    <s v="03. NEW MCY"/>
    <s v="HONDA"/>
    <s v="03. NEW MCY"/>
    <s v="01. 1-30"/>
    <n v="21245000"/>
    <s v="HONDA"/>
    <s v="WAREHOUSE"/>
    <d v="2022-01-17T00:00:00"/>
    <n v="0"/>
    <d v="2021-11-29T00:00:00"/>
    <d v="2022-01-13T09:56:05"/>
    <d v="2022-01-15T14:10:34"/>
    <s v="0"/>
    <s v="0701"/>
    <s v="NO"/>
    <s v="SOLD"/>
    <n v="0"/>
    <n v="13354493"/>
    <n v="27365"/>
    <n v="250000"/>
    <s v="A +"/>
    <s v="A"/>
    <s v="MAKASSAR"/>
    <s v="FID"/>
    <n v="3200000"/>
    <s v="&lt;=25"/>
    <n v="0"/>
    <n v="0"/>
    <n v="1"/>
    <s v="01. 1-30"/>
    <n v="17"/>
    <s v="BD19333-BAYUR MOTOR-LEMPANGANG"/>
    <n v="14110938"/>
    <n v="17100000"/>
    <s v="AHMAD RIZAL"/>
    <s v="INTERNAL"/>
    <d v="2022-01-14T00:00:00"/>
    <s v="SINGLE BIDDER"/>
    <s v="04. &gt;15-20%"/>
    <n v="0"/>
    <s v="N"/>
    <s v="Motor"/>
    <n v="1279063"/>
    <n v="981500"/>
    <n v="29227250"/>
    <d v="2021-12-29T00:00:00"/>
    <s v="NEW"/>
    <n v="17"/>
    <s v="NON CWO"/>
    <s v="TIDAK ADA"/>
    <m/>
    <s v="MAKASSAR 1-AP. PETTARANI"/>
    <n v="1.40932870370307"/>
    <n v="19348507"/>
    <s v="TUNAI"/>
    <s v="MAKASSAR"/>
    <s v="W701"/>
    <s v="0701"/>
    <s v="0701"/>
  </r>
  <r>
    <x v="4"/>
    <s v="DEPOK"/>
    <s v="CIMANGGIS"/>
    <s v="MOTOR"/>
    <s v="NEW"/>
    <s v="HONDA"/>
    <s v="SCOOTERMATIC"/>
    <s v="SCOOTERMATIC"/>
    <x v="37"/>
    <s v="BEAT CBS FI"/>
    <s v="BEAT"/>
    <x v="5"/>
    <n v="0"/>
    <n v="13613582"/>
    <n v="13875000"/>
    <s v="S"/>
    <n v="1"/>
    <s v="PRABU PENDAWA MANUNGGAL-ARH"/>
    <s v="010721115337"/>
    <s v="SUPRAPTONO"/>
    <s v="MH1JM8111MK525832"/>
    <s v="JM81E1527301"/>
    <m/>
    <d v="2022-01-31T00:00:00"/>
    <s v="03. NEW MCY"/>
    <s v="HONDA"/>
    <s v="03. NEW MCY"/>
    <s v="01. 1-30"/>
    <n v="17000000"/>
    <s v="HONDA"/>
    <s v="WAREHOUSE"/>
    <d v="2022-01-17T00:00:00"/>
    <n v="0"/>
    <d v="2021-04-26T00:00:00"/>
    <d v="2022-01-11T08:39:19"/>
    <d v="2022-01-12T16:02:17"/>
    <s v="7"/>
    <s v="0107"/>
    <s v="NO"/>
    <s v="SOLD"/>
    <n v="0"/>
    <n v="4561417"/>
    <n v="69065"/>
    <n v="250000"/>
    <s v="A STD"/>
    <s v="A"/>
    <s v="DEPOK"/>
    <s v="NON FID"/>
    <n v="2600000"/>
    <s v="&lt;=25"/>
    <n v="-261418"/>
    <n v="1"/>
    <n v="0"/>
    <s v="01. 1-30"/>
    <n v="17"/>
    <s v="BD02620-SUKSES MOTOR-KP RUMBUT"/>
    <n v="13814425"/>
    <n v="15800000"/>
    <s v="TASK FORCE"/>
    <s v="EXTERNAL"/>
    <d v="2022-01-15T00:00:00"/>
    <s v="REGULAR"/>
    <s v="04. &gt;15-20%"/>
    <n v="261418"/>
    <s v="N"/>
    <s v="Motor"/>
    <n v="405575"/>
    <n v="119000"/>
    <n v="17162000"/>
    <d v="2021-12-24T00:00:00"/>
    <s v="NEW"/>
    <n v="17"/>
    <s v="NON CWO"/>
    <s v="BERLAKU"/>
    <d v="2022-05-07T00:00:00"/>
    <s v="DEPOK-MARGONDA"/>
    <n v="4.3317476851880201"/>
    <n v="16204700"/>
    <s v="TUNAI"/>
    <s v="CIMANGGIS"/>
    <s v="W102"/>
    <s v="0136"/>
    <s v="0136"/>
  </r>
  <r>
    <x v="4"/>
    <s v="BOGOR"/>
    <s v="CIMANGGIS"/>
    <s v="MOTOR"/>
    <s v="NEW"/>
    <s v="HONDA"/>
    <s v="SCOOTERMATIC"/>
    <s v="SCOOTERMATIC"/>
    <x v="35"/>
    <s v="VARIO 125 ESP CBS"/>
    <s v="VARIO 125"/>
    <x v="3"/>
    <n v="0"/>
    <n v="3815916"/>
    <n v="6979960"/>
    <s v="S"/>
    <n v="1"/>
    <s v="GUNA MOTOR-KEDUNG HALANG"/>
    <s v="010820128542"/>
    <s v="DEDE HOLISOH"/>
    <s v="MH1JM4110JK069620"/>
    <s v="JM41E1068639"/>
    <s v="F4927FCT"/>
    <d v="2022-01-31T00:00:00"/>
    <s v="03. NEW MCY"/>
    <s v="HONDA"/>
    <s v="03. NEW MCY"/>
    <s v="01. 1-30"/>
    <n v="19350000"/>
    <s v="HONDA"/>
    <s v="WAREHOUSE"/>
    <d v="2022-01-11T00:00:00"/>
    <n v="0"/>
    <d v="2020-05-13T00:00:00"/>
    <d v="2021-12-28T16:35:48"/>
    <d v="2021-12-28T18:31:00"/>
    <s v="11"/>
    <s v="0108"/>
    <s v="NO"/>
    <s v="SOLD"/>
    <n v="0"/>
    <n v="364044"/>
    <n v="7516165"/>
    <n v="1800000"/>
    <s v="B +"/>
    <s v="B"/>
    <s v="BOGOR"/>
    <s v="NON FID"/>
    <n v="8941670"/>
    <s v="&lt;=25"/>
    <n v="-3164044"/>
    <n v="1"/>
    <n v="0"/>
    <s v="01. 1-30"/>
    <n v="11"/>
    <s v="BD01887-ADIRA FINANCE"/>
    <n v="11839750"/>
    <n v="15700000"/>
    <s v="NOLVIANUS PELLOKILA"/>
    <s v="EXTERNAL"/>
    <d v="2022-01-10T00:00:00"/>
    <s v="PERORANGAN"/>
    <s v="07. &gt; 30%"/>
    <n v="3164044"/>
    <s v="Y"/>
    <s v="Motor"/>
    <n v="2290250"/>
    <n v="767475"/>
    <n v="22875700"/>
    <d v="2021-06-13T00:00:00"/>
    <s v="LATER"/>
    <n v="11"/>
    <s v="NON CWO"/>
    <s v="MATI"/>
    <d v="2021-07-26T00:00:00"/>
    <s v="BOGOR 1-TAJUR"/>
    <n v="13.2284722222248"/>
    <n v="1040833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70"/>
    <s v="NEW BEAT STREET ESP"/>
    <s v="BEAT"/>
    <x v="0"/>
    <n v="0"/>
    <n v="11025067"/>
    <n v="11275000"/>
    <s v="S"/>
    <n v="1"/>
    <s v="ANUGERAH SEJAHTERA-PAJAJARAN"/>
    <s v="010820455919"/>
    <s v="ENDANG SULISTIAWATI"/>
    <s v="MH1JFZ213KK670303"/>
    <s v="JFZ2E1669119"/>
    <s v="F4996EQ"/>
    <d v="2022-01-31T00:00:00"/>
    <s v="03. NEW MCY"/>
    <s v="HONDA"/>
    <s v="03. NEW MCY"/>
    <s v="01. 1-30"/>
    <n v="17400000"/>
    <s v="HONDA"/>
    <s v="WAREHOUSE"/>
    <d v="2022-01-10T00:00:00"/>
    <n v="0"/>
    <d v="2020-12-24T00:00:00"/>
    <d v="2021-12-31T20:04:26"/>
    <d v="2021-12-31T20:16:32"/>
    <s v="8"/>
    <s v="0108"/>
    <s v="NO"/>
    <s v="SOLD"/>
    <n v="0"/>
    <n v="3091933"/>
    <n v="2459330"/>
    <n v="400000"/>
    <s v="A -"/>
    <s v="A"/>
    <s v="BOGOR"/>
    <s v="NON FID"/>
    <n v="3120812"/>
    <s v="&lt;=25"/>
    <n v="-249933"/>
    <n v="1"/>
    <n v="0"/>
    <s v="01. 1-30"/>
    <n v="10"/>
    <s v="BD20993-BERKAH CITRA MOTOR-PABUARAN"/>
    <n v="11707085"/>
    <n v="14600000"/>
    <s v="DEDY DONALD NAPITUPULU"/>
    <s v="INTERNAL"/>
    <d v="2022-01-08T00:00:00"/>
    <s v="REGULAR"/>
    <s v="04. &gt;15-20%"/>
    <n v="249933"/>
    <s v="N"/>
    <s v="Motor"/>
    <n v="1432915"/>
    <n v="710040"/>
    <n v="19356500"/>
    <d v="2021-10-24T00:00:00"/>
    <s v="LATER"/>
    <n v="10"/>
    <s v="NON CWO"/>
    <s v="MATI"/>
    <d v="2020-09-06T00:00:00"/>
    <s v="BOGOR 1-TAJUR"/>
    <n v="9.1551851851836492"/>
    <n v="14279188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74"/>
    <s v="BEAT ESP CBS ISS DLX"/>
    <s v="BEAT"/>
    <x v="6"/>
    <n v="0"/>
    <n v="13491002"/>
    <n v="13400000"/>
    <s v="S"/>
    <n v="1"/>
    <s v="MEGA MOTOR-RAYA SINDANGBARANG"/>
    <s v="010820456602"/>
    <s v="SABDA PERMANA AJI"/>
    <s v="MH1JM9110LK373420"/>
    <s v="JM91E1373998"/>
    <m/>
    <d v="2022-01-31T00:00:00"/>
    <s v="03. NEW MCY"/>
    <s v="HONDA"/>
    <s v="03. NEW MCY"/>
    <s v="01. 1-30"/>
    <n v="17675000"/>
    <s v="HONDA"/>
    <s v="WAREHOUSE"/>
    <d v="2022-01-22T00:00:00"/>
    <n v="0"/>
    <d v="2021-01-08T00:00:00"/>
    <d v="2022-01-14T09:38:14"/>
    <d v="2022-01-14T09:39:58"/>
    <s v="9"/>
    <s v="0108"/>
    <s v="NO"/>
    <s v="SOLD"/>
    <n v="0"/>
    <n v="5280991"/>
    <n v="930005"/>
    <n v="400000"/>
    <s v="A +"/>
    <s v="A"/>
    <s v="BOGOR"/>
    <s v="NON FID"/>
    <n v="3000000"/>
    <s v="&lt;=25"/>
    <n v="0"/>
    <n v="0"/>
    <n v="1"/>
    <s v="01. 1-30"/>
    <n v="22"/>
    <s v="BD170AP-FADLI MOTOR"/>
    <n v="13956225"/>
    <n v="15800000"/>
    <s v="ANDRI KRISTIANTO"/>
    <s v="INTERNAL"/>
    <d v="2022-01-18T00:00:00"/>
    <s v="REGULAR"/>
    <s v="04. &gt;15-20%"/>
    <n v="0"/>
    <s v="N"/>
    <s v="Motor"/>
    <n v="263775"/>
    <n v="215250"/>
    <n v="19113500"/>
    <d v="2021-11-08T00:00:00"/>
    <s v="NEW"/>
    <n v="22"/>
    <s v="NON CWO"/>
    <s v="BERLAKU"/>
    <d v="2022-01-26T00:00:00"/>
    <s v="BOGOR 1-TAJUR"/>
    <n v="7.5972453703725504"/>
    <n v="16519593"/>
    <s v="TUNAI"/>
    <s v="BANDUNG"/>
    <s v="W201"/>
    <s v="0209"/>
    <s v="0209"/>
  </r>
  <r>
    <x v="4"/>
    <s v="BOGOR"/>
    <s v="CIMANGGIS"/>
    <s v="MOTOR"/>
    <s v="NEW"/>
    <s v="HONDA"/>
    <s v="SCOOTERMATIC"/>
    <s v="SCOOTERMATIC"/>
    <x v="70"/>
    <s v="NEW BEAT STREET ESP"/>
    <s v="BEAT"/>
    <x v="3"/>
    <n v="0"/>
    <n v="6946567"/>
    <n v="9675000"/>
    <s v="S"/>
    <n v="1"/>
    <s v="SANPRIMA SENTOSA-SUDIRMAN"/>
    <s v="010821119801"/>
    <s v="RAMDANI"/>
    <s v="MH1JFZ212JK325262"/>
    <s v="JFZ2E1325195"/>
    <s v="F2872FCQ"/>
    <d v="2022-01-31T00:00:00"/>
    <s v="03. NEW MCY"/>
    <s v="HONDA"/>
    <s v="03. NEW MCY"/>
    <s v="01. 1-30"/>
    <n v="16425000"/>
    <s v="HONDA"/>
    <s v="WAREHOUSE"/>
    <d v="2022-01-31T00:00:00"/>
    <n v="0"/>
    <d v="2021-03-22T00:00:00"/>
    <d v="2022-01-17T16:03:01"/>
    <d v="2022-01-17T16:10:16"/>
    <s v="2"/>
    <s v="0108"/>
    <s v="NO"/>
    <s v="SOLD"/>
    <n v="0"/>
    <n v="2128238"/>
    <n v="6944260"/>
    <n v="1800000"/>
    <s v="B STD"/>
    <s v="B"/>
    <s v="BOGOR"/>
    <s v="FID"/>
    <n v="8553494"/>
    <s v="&gt; 25"/>
    <n v="-2728433"/>
    <n v="1"/>
    <n v="0"/>
    <s v="01. 1-30"/>
    <n v="31"/>
    <s v="BD190BU-TIGA BERSAUDARA MOTOR"/>
    <n v="9116700"/>
    <n v="14000000"/>
    <s v="PAULUS MADANDAN"/>
    <s v="EXTERNAL"/>
    <d v="2022-01-27T00:00:00"/>
    <s v="REGULAR"/>
    <s v="07. &gt; 30%"/>
    <n v="2728433"/>
    <s v="Y"/>
    <s v="Motor"/>
    <n v="3483300"/>
    <n v="1286350"/>
    <n v="19356500"/>
    <d v="2021-07-22T00:00:00"/>
    <s v="NEW"/>
    <n v="31"/>
    <s v="NON CWO"/>
    <s v="MATI"/>
    <d v="2019-06-30T14:05:50"/>
    <s v="BOGOR 1-TAJUR"/>
    <n v="13.3262037037057"/>
    <n v="7871506"/>
    <s v="TUNAI"/>
    <s v="CIMANGGIS"/>
    <s v="W102"/>
    <s v="0111"/>
    <s v="0111"/>
  </r>
  <r>
    <x v="4"/>
    <s v="BOGOR"/>
    <s v="CIMANGGIS"/>
    <s v="MOTOR"/>
    <s v="USED"/>
    <s v="YAMAHA"/>
    <s v="SCOOTERMATIC"/>
    <s v="SCOOTERMATIC"/>
    <x v="28"/>
    <s v="MIO S"/>
    <s v="MIO"/>
    <x v="0"/>
    <n v="0"/>
    <n v="8596821"/>
    <n v="6350000"/>
    <s v="S"/>
    <n v="1"/>
    <s v="PUTRA TUNGGAL MTR-RAYA SENTUL"/>
    <s v="010821420254"/>
    <s v="ROHMAH KURNIASIH"/>
    <s v="MH3SEE410KJ104142"/>
    <s v="E3R2E2592537"/>
    <s v="F3739EQ"/>
    <d v="2022-01-31T00:00:00"/>
    <s v="04. USED MCY"/>
    <s v="UMCY"/>
    <s v="04. USED MCY"/>
    <s v="01. 1-30"/>
    <n v="12250000"/>
    <s v="04. USED MCY"/>
    <s v="WAREHOUSE"/>
    <d v="2022-01-19T00:00:00"/>
    <n v="0"/>
    <d v="2021-04-21T00:00:00"/>
    <d v="2022-01-10T17:26:32"/>
    <d v="2022-01-10T17:28:15"/>
    <s v="6"/>
    <s v="0108"/>
    <s v="NO"/>
    <s v="SOLD"/>
    <n v="0"/>
    <n v="2727179"/>
    <n v="1705680"/>
    <n v="1000000"/>
    <s v="B +"/>
    <s v="B"/>
    <s v="BOGOR"/>
    <s v="NON FID"/>
    <n v="1780077"/>
    <s v="&lt;=25"/>
    <n v="0"/>
    <n v="0"/>
    <n v="1"/>
    <s v="01. 1-30"/>
    <n v="19"/>
    <s v="BD04423-BAGAS MOTOR-PISANGAN LAMA III"/>
    <n v="7310075"/>
    <n v="10500000"/>
    <s v="TASK FORCE"/>
    <s v="EXTERNAL"/>
    <d v="2022-01-18T00:00:00"/>
    <s v="REGULAR"/>
    <s v="03. &gt;10-15%"/>
    <n v="0"/>
    <s v="N"/>
    <s v="Motor"/>
    <n v="2139925"/>
    <n v="734400"/>
    <n v="17017500"/>
    <d v="2021-11-21T00:00:00"/>
    <s v="NEW"/>
    <n v="19"/>
    <s v="NON CWO"/>
    <s v="MATI"/>
    <d v="2020-08-27T16:11:39"/>
    <s v="BOGOR 1-TAJUR"/>
    <n v="8.2720486111138598"/>
    <n v="10469923"/>
    <s v="TUNAI"/>
    <s v="CIMANGGIS"/>
    <s v="W102"/>
    <s v="0127"/>
    <s v="0127"/>
  </r>
  <r>
    <x v="4"/>
    <s v="BOGOR"/>
    <s v="CIMANGGIS"/>
    <s v="MOTOR"/>
    <s v="NEW"/>
    <s v="HONDA"/>
    <s v="SCOOTERMATIC"/>
    <s v="SCOOTERMATIC"/>
    <x v="25"/>
    <s v="BEAT FI SPORTY CBS"/>
    <s v="BEAT"/>
    <x v="5"/>
    <n v="0"/>
    <n v="14822629"/>
    <n v="11150000"/>
    <s v="S"/>
    <n v="1"/>
    <s v="ANUGERAH SEJAHTERA-PAJAJARAN"/>
    <s v="010821425135"/>
    <s v="UDEN B NALIH"/>
    <s v="MH1JM8118MK566555"/>
    <s v="JM81E1568540"/>
    <m/>
    <d v="2022-01-31T00:00:00"/>
    <s v="03. NEW MCY"/>
    <s v="HONDA"/>
    <s v="03. NEW MCY"/>
    <s v="01. 1-30"/>
    <n v="17050000"/>
    <s v="HONDA"/>
    <s v="WAREHOUSE"/>
    <d v="2022-01-06T00:00:00"/>
    <n v="0"/>
    <d v="2021-05-30T00:00:00"/>
    <d v="2021-12-31T17:13:07"/>
    <d v="2021-12-31T17:14:13"/>
    <s v="4"/>
    <s v="0108"/>
    <s v="NO"/>
    <s v="SOLD"/>
    <n v="0"/>
    <n v="7683369"/>
    <n v="439230"/>
    <n v="250000"/>
    <s v="B +"/>
    <s v="B"/>
    <s v="BOGOR"/>
    <s v="FID"/>
    <n v="2900000"/>
    <s v="&lt;=25"/>
    <n v="0"/>
    <n v="0"/>
    <n v="1"/>
    <s v="01. 1-30"/>
    <n v="6"/>
    <s v="BD190BU-TIGA BERSAUDARA MOTOR"/>
    <n v="11645875"/>
    <n v="15300000"/>
    <s v="FAJAR HIDAYAH"/>
    <s v="INTERNAL"/>
    <d v="2022-01-05T00:00:00"/>
    <s v="REGULAR"/>
    <s v="04. &gt;15-20%"/>
    <n v="0"/>
    <s v="N"/>
    <s v="Motor"/>
    <n v="2124125"/>
    <n v="954500"/>
    <n v="18255500"/>
    <d v="2021-11-05T00:00:00"/>
    <s v="LATER"/>
    <n v="6"/>
    <s v="NON CWO"/>
    <s v="TIDAK ADA"/>
    <m/>
    <s v="BOGOR 1-TAJUR"/>
    <n v="5.2817939814849497"/>
    <n v="15957655"/>
    <s v="TUNAI"/>
    <s v="CIMANGGIS"/>
    <s v="W102"/>
    <s v="0127"/>
    <s v="0127"/>
  </r>
  <r>
    <x v="4"/>
    <s v="BOGOR"/>
    <s v="CIMANGGIS"/>
    <s v="MOTOR"/>
    <s v="USED"/>
    <s v="HONDA"/>
    <s v="SCOOTERMATIC"/>
    <s v="SCOOTERMATIC"/>
    <x v="16"/>
    <s v="SCOOPY ESP"/>
    <s v="SCOOPY"/>
    <x v="1"/>
    <n v="0"/>
    <n v="10330595"/>
    <n v="9500000"/>
    <s v="S"/>
    <n v="1"/>
    <s v="H IMAN MOTOR-RAYA CIAWI"/>
    <s v="010821425254"/>
    <s v="NURKILAH"/>
    <s v="MH1JFW11XGK645132"/>
    <s v="JFW1E1651921"/>
    <s v="F3853DT"/>
    <d v="2022-01-31T00:00:00"/>
    <s v="04. USED MCY"/>
    <s v="UMCY"/>
    <s v="04. USED MCY"/>
    <s v="01. 1-30"/>
    <n v="13900000"/>
    <s v="04. USED MCY"/>
    <s v="WAREHOUSE"/>
    <d v="2022-01-31T00:00:00"/>
    <n v="0"/>
    <d v="2021-05-28T00:00:00"/>
    <d v="2022-01-28T18:09:21"/>
    <d v="2022-01-28T19:11:20"/>
    <s v="5"/>
    <s v="0108"/>
    <s v="NO"/>
    <s v="SOLD"/>
    <n v="0"/>
    <n v="3871403"/>
    <n v="1069705"/>
    <n v="250000"/>
    <s v="B STD"/>
    <s v="B"/>
    <s v="BOGOR"/>
    <s v="FID"/>
    <n v="2800000"/>
    <s v="&gt; 25"/>
    <n v="0"/>
    <n v="0"/>
    <n v="1"/>
    <s v="01. 1-30"/>
    <n v="31"/>
    <s v="BD180E0-FAISAL MOTOR-CIBINONG"/>
    <n v="9897837"/>
    <n v="14100000"/>
    <s v="TEBUS KONSUMEN"/>
    <s v="EXTERNAL"/>
    <d v="2022-01-31T00:00:00"/>
    <s v="REGULAR"/>
    <s v="05. &gt;20-25%"/>
    <n v="0"/>
    <s v="N"/>
    <s v="Motor"/>
    <n v="2792163"/>
    <n v="300587.5"/>
    <n v="20173500"/>
    <d v="2021-12-03T00:00:00"/>
    <s v="NEW"/>
    <n v="31"/>
    <s v="NON CWO"/>
    <s v="MATI"/>
    <d v="2021-10-06T00:00:00"/>
    <s v="BOGOR 1-TAJUR"/>
    <n v="2.2004629629664101"/>
    <n v="1221438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74"/>
    <s v="BEAT ESP CBS ISS DLX"/>
    <s v="BEAT"/>
    <x v="5"/>
    <n v="0"/>
    <n v="15061522"/>
    <n v="12530000"/>
    <s v="S"/>
    <n v="1"/>
    <s v="ANUGERAH SEJAHTERA-PAJAJARAN"/>
    <s v="010821425333"/>
    <s v="DESI SUSANTI"/>
    <s v="MH1JM9117MK596622"/>
    <s v="JM91E1596300"/>
    <m/>
    <d v="2022-01-31T00:00:00"/>
    <s v="03. NEW MCY"/>
    <s v="HONDA"/>
    <s v="03. NEW MCY"/>
    <s v="01. 1-30"/>
    <n v="17775000"/>
    <s v="HONDA"/>
    <s v="WAREHOUSE"/>
    <d v="2022-01-28T00:00:00"/>
    <n v="0"/>
    <d v="2021-05-31T00:00:00"/>
    <d v="2022-01-20T14:35:35"/>
    <d v="2022-01-20T15:44:19"/>
    <s v="6"/>
    <s v="0108"/>
    <s v="NO"/>
    <s v="SOLD"/>
    <n v="0"/>
    <n v="7210477"/>
    <n v="60460"/>
    <n v="1500000"/>
    <s v="B +"/>
    <s v="B"/>
    <s v="BOGOR"/>
    <s v="NON FID"/>
    <n v="2700000"/>
    <s v="&gt; 25"/>
    <n v="0"/>
    <n v="0"/>
    <n v="1"/>
    <s v="01. 1-30"/>
    <n v="28"/>
    <s v="BD170SR-HERY MOTOR"/>
    <n v="12524725"/>
    <n v="16200000"/>
    <s v="TEBUS KONSUMEN"/>
    <s v="EXTERNAL"/>
    <d v="2022-01-25T00:00:00"/>
    <s v="REGULAR"/>
    <s v="04. &gt;15-20%"/>
    <n v="0"/>
    <s v="N"/>
    <s v="Motor"/>
    <n v="2055275"/>
    <n v="153650"/>
    <n v="19113500"/>
    <d v="2021-12-31T00:00:00"/>
    <s v="NEW"/>
    <n v="28"/>
    <s v="NON CWO"/>
    <s v="BERLAKU"/>
    <d v="2022-06-11T00:00:00"/>
    <s v="BOGOR 1-TAJUR"/>
    <n v="7.3442245370388299"/>
    <n v="16925503"/>
    <s v="TUNAI"/>
    <s v="CIMANGGIS"/>
    <s v="W102"/>
    <s v="0108"/>
    <s v="0108"/>
  </r>
  <r>
    <x v="4"/>
    <s v="CILEUNGSI"/>
    <s v="CIMANGGIS"/>
    <s v="MOTOR"/>
    <s v="USED"/>
    <s v="YAMAHA"/>
    <s v="SCOOTERMATIC"/>
    <s v="SCOOTERMATIC"/>
    <x v="5"/>
    <s v="N-MAX"/>
    <s v="NMAX"/>
    <x v="8"/>
    <n v="0"/>
    <n v="11809957"/>
    <n v="15850000"/>
    <s v="S"/>
    <n v="1"/>
    <s v="NDS CHANNEL MCY"/>
    <s v="011020133106"/>
    <s v="RAHMAT SUPRIATNA"/>
    <s v="MH3SG3120HK314111"/>
    <s v="G3E4E0443177"/>
    <s v="F4038FBD"/>
    <d v="2022-01-31T00:00:00"/>
    <s v="04. USED MCY"/>
    <s v="UMCY"/>
    <s v="04. USED MCY"/>
    <s v="01. 1-30"/>
    <n v="23800000"/>
    <s v="04. USED MCY"/>
    <s v="WAREHOUSE"/>
    <d v="2022-01-17T00:00:00"/>
    <n v="0"/>
    <d v="2020-08-28T00:00:00"/>
    <d v="2022-01-13T14:45:37"/>
    <d v="2022-01-13T14:54:27"/>
    <s v="11"/>
    <s v="0110"/>
    <s v="NO"/>
    <s v="SOLD"/>
    <n v="0"/>
    <n v="4329013"/>
    <n v="4475188"/>
    <n v="1800000"/>
    <s v="B +"/>
    <s v="B"/>
    <s v="CILEUNGSI"/>
    <s v="NON FID"/>
    <n v="7662423"/>
    <s v="&lt;=25"/>
    <n v="-4040043"/>
    <n v="1"/>
    <n v="0"/>
    <s v="01. 1-30"/>
    <n v="17"/>
    <s v="BD21950-UCOK MOTOR-PAMOYANAN"/>
    <n v="17581675"/>
    <n v="22200000"/>
    <s v="FIRMAN MARPAUNG"/>
    <s v="EXTERNAL"/>
    <d v="2022-01-15T00:00:00"/>
    <s v="REGULAR"/>
    <s v="07. &gt; 30%"/>
    <n v="4040043"/>
    <s v="N"/>
    <s v="Motor"/>
    <n v="2398325"/>
    <n v="1058000"/>
    <n v="26571300"/>
    <d v="2021-10-02T00:00:00"/>
    <s v="NEW"/>
    <n v="17"/>
    <s v="NON CWO"/>
    <s v="TIDAK ADA"/>
    <m/>
    <s v="CILEUNGSI-MALL CILEUNGSI"/>
    <n v="3.3788541666654099"/>
    <n v="16137577"/>
    <s v="TUNAI"/>
    <s v="CIMANGGIS"/>
    <s v="W102"/>
    <s v="0110"/>
    <s v="0110"/>
  </r>
  <r>
    <x v="4"/>
    <s v="DEPOK"/>
    <s v="CIMANGGIS"/>
    <s v="MOTOR"/>
    <s v="USED"/>
    <s v="YAMAHA"/>
    <s v="SCOOTERMATIC"/>
    <s v="SCOOTERMATIC"/>
    <x v="129"/>
    <s v="LEXI S"/>
    <s v="LEXI"/>
    <x v="3"/>
    <n v="0"/>
    <n v="6033672"/>
    <n v="12125000"/>
    <s v="S"/>
    <n v="1"/>
    <s v="ANTARA MOTOR-KALISARI RAYA"/>
    <s v="010719106859"/>
    <s v="SOLIHIN"/>
    <s v="MH3SEF310JJ077929"/>
    <s v="E31VE0102255"/>
    <s v="B4130KKS"/>
    <d v="2022-01-31T00:00:00"/>
    <s v="04. USED MCY"/>
    <s v="UMCY"/>
    <s v="04. USED MCY"/>
    <s v="01. 1-30"/>
    <n v="20250000"/>
    <s v="04. USED MCY"/>
    <s v="WAREHOUSE"/>
    <d v="2022-01-06T00:00:00"/>
    <n v="0"/>
    <d v="2019-05-13T00:00:00"/>
    <d v="2021-12-31T20:02:37"/>
    <d v="2021-12-31T20:03:55"/>
    <s v="27"/>
    <s v="0107"/>
    <s v="NO"/>
    <s v="SOLD"/>
    <n v="0"/>
    <n v="718248"/>
    <n v="4272780"/>
    <n v="1700000"/>
    <s v="B +"/>
    <s v="B"/>
    <s v="DEPOK"/>
    <s v="NON FID"/>
    <n v="3050000"/>
    <s v="&lt;=25"/>
    <n v="-6091328"/>
    <n v="1"/>
    <n v="0"/>
    <s v="01. 1-30"/>
    <n v="6"/>
    <s v="BD02620-SUKSES MOTOR-KP RUMBUT"/>
    <n v="12333390"/>
    <n v="17300000"/>
    <s v="JERMIAS LOUPATTY"/>
    <s v="EXTERNAL"/>
    <d v="2022-01-05T00:00:00"/>
    <s v="REGULAR"/>
    <s v="04. &gt;15-20%"/>
    <n v="6091328"/>
    <s v="N"/>
    <s v="Motor"/>
    <n v="3236610"/>
    <n v="1651510"/>
    <n v="22898000"/>
    <d v="2021-09-09T00:00:00"/>
    <s v="LATER"/>
    <n v="6"/>
    <s v="NON CWO"/>
    <s v="MATI"/>
    <d v="2019-10-25T00:00:00"/>
    <s v="DEPOK-MARGONDA"/>
    <n v="5.16394675926131"/>
    <n v="19331400"/>
    <s v="TUNAI"/>
    <s v="CIMANGGIS"/>
    <s v="W102"/>
    <s v="0127"/>
    <s v="0127"/>
  </r>
  <r>
    <x v="4"/>
    <s v="DEPOK"/>
    <s v="CIMANGGIS"/>
    <s v="MOTOR"/>
    <s v="NEW"/>
    <s v="HONDA"/>
    <s v="SCOOTERMATIC"/>
    <s v="SCOOTERMATIC"/>
    <x v="133"/>
    <s v="GENIO ISS"/>
    <s v="GENIO"/>
    <x v="0"/>
    <n v="0"/>
    <n v="7059677"/>
    <n v="10250000"/>
    <s v="S"/>
    <n v="1"/>
    <s v="MITRA JAYA-RAYA MOCHTAR 76D"/>
    <s v="010719130438"/>
    <s v="DHIMAS DANANG PRASETYO"/>
    <s v="MH1JM7112KK085966"/>
    <s v="JM71E1086052"/>
    <s v="B3564EPT"/>
    <d v="2022-01-31T00:00:00"/>
    <s v="03. NEW MCY"/>
    <s v="HONDA"/>
    <s v="03. NEW MCY"/>
    <s v="01. 1-30"/>
    <n v="18050000"/>
    <s v="HONDA"/>
    <s v="WAREHOUSE"/>
    <d v="2022-01-10T00:00:00"/>
    <n v="0"/>
    <d v="2019-12-26T00:00:00"/>
    <d v="2021-12-31T17:17:14"/>
    <d v="2021-12-31T18:50:19"/>
    <s v="22"/>
    <s v="0107"/>
    <s v="NO"/>
    <s v="SOLD"/>
    <n v="0"/>
    <n v="930321"/>
    <n v="1538075"/>
    <n v="250000"/>
    <s v="B -"/>
    <s v="B"/>
    <s v="DEPOK"/>
    <s v="NON FID"/>
    <n v="2000000"/>
    <s v="&lt;=25"/>
    <n v="-3190323"/>
    <n v="1"/>
    <n v="0"/>
    <s v="01. 1-30"/>
    <n v="10"/>
    <s v="BD01790-EBUN MTR"/>
    <n v="9040050"/>
    <n v="13900000"/>
    <s v="TEDDY TRI PAMUNGKAS"/>
    <s v="INTERNAL"/>
    <d v="2022-01-05T00:00:00"/>
    <s v="REGULAR"/>
    <s v="03. &gt;10-15%"/>
    <n v="3190323"/>
    <s v="N"/>
    <s v="Motor"/>
    <n v="3469950"/>
    <n v="335575"/>
    <n v="19802500"/>
    <d v="2021-11-23T00:00:00"/>
    <s v="LATER"/>
    <n v="10"/>
    <s v="NON CWO"/>
    <s v="MATI"/>
    <d v="2021-01-04T00:00:00"/>
    <s v="DEPOK-MARGONDA"/>
    <n v="9.2150578703731298"/>
    <n v="17916755"/>
    <s v="TUNAI"/>
    <s v="CIMANGGIS"/>
    <s v="W102"/>
    <s v="0107"/>
    <s v="0107"/>
  </r>
  <r>
    <x v="4"/>
    <s v="DEPOK"/>
    <s v="CIMANGGIS"/>
    <s v="MOTOR"/>
    <s v="NEW"/>
    <s v="HONDA"/>
    <s v="SCOOTERMATIC"/>
    <s v="SCOOTERMATIC"/>
    <x v="37"/>
    <s v="BEAT CBS FI"/>
    <s v="BEAT"/>
    <x v="6"/>
    <n v="0"/>
    <n v="9891319"/>
    <n v="12050000"/>
    <s v="S"/>
    <n v="1"/>
    <s v="BINTANG MOTOR JAYA-LIMO RAYA"/>
    <s v="010720114126"/>
    <s v="SUROTO"/>
    <s v="MH1JM8117LK099353"/>
    <s v="JM81E1100324"/>
    <s v="B6606ZRC"/>
    <d v="2022-01-31T00:00:00"/>
    <s v="03. NEW MCY"/>
    <s v="HONDA"/>
    <s v="03. NEW MCY"/>
    <s v="01. 1-30"/>
    <n v="16900000"/>
    <s v="HONDA"/>
    <s v="WAREHOUSE"/>
    <d v="2022-01-10T00:00:00"/>
    <n v="0"/>
    <d v="2020-03-12T00:00:00"/>
    <d v="2021-12-30T15:28:27"/>
    <d v="2021-12-30T18:39:50"/>
    <s v="18"/>
    <s v="0107"/>
    <s v="NO"/>
    <s v="SOLD"/>
    <n v="0"/>
    <n v="2637679"/>
    <n v="1819260"/>
    <n v="1750000"/>
    <s v="B +"/>
    <s v="B"/>
    <s v="DEPOK"/>
    <s v="NON FID"/>
    <n v="2300000"/>
    <s v="&lt;=25"/>
    <n v="-2158681"/>
    <n v="1"/>
    <n v="0"/>
    <s v="01. 1-30"/>
    <n v="10"/>
    <s v="BD01790-EBUN MTR"/>
    <n v="11287650"/>
    <n v="14400000"/>
    <s v="RIVANO MAKAILIPESSY"/>
    <s v="EXTERNAL"/>
    <d v="2022-01-05T00:00:00"/>
    <s v="REGULAR"/>
    <s v="03. &gt;10-15%"/>
    <n v="2158681"/>
    <s v="N"/>
    <s v="Motor"/>
    <n v="1672350"/>
    <n v="206850"/>
    <n v="17162000"/>
    <d v="2021-10-12T00:00:00"/>
    <s v="LATER"/>
    <n v="10"/>
    <s v="NON CWO"/>
    <s v="BERLAKU"/>
    <d v="2022-03-19T00:00:00"/>
    <s v="DEPOK-MARGONDA"/>
    <n v="10.222337962965"/>
    <n v="16398790"/>
    <s v="TUNAI"/>
    <s v="CIMANGGIS"/>
    <s v="W102"/>
    <s v="0136"/>
    <s v="0136"/>
  </r>
  <r>
    <x v="4"/>
    <s v="DEPOK"/>
    <s v="CIMANGGIS"/>
    <s v="MOTOR"/>
    <s v="USED"/>
    <s v="HONDA"/>
    <s v="SCOOTERMATIC"/>
    <s v="SCOOTERMATIC"/>
    <x v="125"/>
    <s v="NVARIO 125 ESP CBS"/>
    <s v="VARIO 125"/>
    <x v="1"/>
    <n v="0"/>
    <n v="2525650"/>
    <n v="9850000"/>
    <s v="S"/>
    <n v="1"/>
    <s v="FAIZ MOTOR-KP SINDANGKARSA"/>
    <s v="010720117507"/>
    <s v="SHOBY SURYADI"/>
    <s v="MH1JFU118GK362183"/>
    <s v="JFU1E1355637"/>
    <s v="B3309EHR"/>
    <d v="2022-01-31T00:00:00"/>
    <s v="04. USED MCY"/>
    <s v="UMCY"/>
    <s v="04. USED MCY"/>
    <s v="01. 1-30"/>
    <n v="15550000"/>
    <s v="04. USED MCY"/>
    <s v="WAREHOUSE"/>
    <d v="2022-01-31T00:00:00"/>
    <n v="0"/>
    <d v="2020-04-28T00:00:00"/>
    <d v="2022-01-25T19:47:06"/>
    <d v="2022-01-25T20:20:29"/>
    <s v="13"/>
    <s v="0107"/>
    <s v="NO"/>
    <s v="SOLD"/>
    <n v="0"/>
    <n v="201961"/>
    <n v="4721667"/>
    <n v="1750000"/>
    <s v="B +"/>
    <s v="B"/>
    <s v="DEPOK"/>
    <s v="NON FID"/>
    <n v="6677320"/>
    <s v="&gt; 25"/>
    <n v="-7324350"/>
    <n v="1"/>
    <n v="0"/>
    <s v="01. 1-30"/>
    <n v="31"/>
    <s v="BD09897-ANTARA MOTOR"/>
    <n v="8975120"/>
    <n v="13200000"/>
    <s v="MOCH SUNARTO DWIANTORO"/>
    <s v="EXTERNAL"/>
    <d v="2022-01-29T00:00:00"/>
    <s v="REGULAR"/>
    <s v="07. &gt; 30%"/>
    <n v="7324350"/>
    <s v="Y"/>
    <s v="Motor"/>
    <n v="2904880"/>
    <n v="946105"/>
    <n v="22470400"/>
    <d v="2021-07-28T00:00:00"/>
    <s v="NEW"/>
    <n v="31"/>
    <s v="NON CWO"/>
    <s v="MATI"/>
    <d v="2020-08-25T00:00:00"/>
    <s v="DEPOK-MARGONDA"/>
    <n v="5.1524421296271603"/>
    <n v="8872680"/>
    <s v="TUNAI"/>
    <s v="CIMANGGIS"/>
    <s v="W102"/>
    <s v="0107"/>
    <s v="0107"/>
  </r>
  <r>
    <x v="4"/>
    <s v="DEPOK"/>
    <s v="CIMANGGIS"/>
    <s v="MOTOR"/>
    <s v="USED"/>
    <s v="HONDA"/>
    <s v="SCOOTERMATIC"/>
    <s v="SCOOTERMATIC"/>
    <x v="64"/>
    <s v="BEAT FI POP CBS ISS"/>
    <s v="BEAT"/>
    <x v="1"/>
    <n v="0"/>
    <n v="6090392"/>
    <n v="5850000"/>
    <s v="S"/>
    <n v="1"/>
    <s v="SUKSES MOTOR-KP RUMBUT"/>
    <s v="010720124099"/>
    <s v="SUNARDI"/>
    <s v="MH1JFS117GK313710"/>
    <s v="JFS1E1307657"/>
    <s v="B6615ZKM"/>
    <d v="2022-01-31T00:00:00"/>
    <s v="04. USED MCY"/>
    <s v="UMCY"/>
    <s v="04. USED MCY"/>
    <s v="01. 1-30"/>
    <n v="10950000"/>
    <s v="04. USED MCY"/>
    <s v="WAREHOUSE"/>
    <d v="2022-01-06T00:00:00"/>
    <n v="0"/>
    <d v="2020-05-22T00:00:00"/>
    <d v="2021-12-31T14:56:33"/>
    <d v="2021-12-31T15:27:11"/>
    <s v="16"/>
    <s v="0107"/>
    <s v="NO"/>
    <s v="SOLD"/>
    <n v="0"/>
    <n v="1813598"/>
    <n v="1208745"/>
    <n v="250000"/>
    <s v="B STD"/>
    <s v="B"/>
    <s v="DEPOK"/>
    <s v="NON FID"/>
    <n v="1206003"/>
    <s v="&lt;=25"/>
    <n v="0"/>
    <n v="0"/>
    <n v="1"/>
    <s v="01. 1-30"/>
    <n v="6"/>
    <s v="BD160GC-CV.MOTOR 25"/>
    <n v="4659375"/>
    <n v="8600000"/>
    <s v="DINU SULAEMAN"/>
    <s v="INTERNAL"/>
    <d v="2022-01-05T00:00:00"/>
    <s v="REGULAR"/>
    <s v="03. &gt;10-15%"/>
    <n v="0"/>
    <s v="N"/>
    <s v="Motor"/>
    <n v="3080625"/>
    <n v="825825"/>
    <n v="19411500"/>
    <d v="2021-11-22T00:00:00"/>
    <s v="LATER"/>
    <n v="6"/>
    <s v="NON CWO"/>
    <s v="MATI"/>
    <d v="2020-05-24T00:00:00"/>
    <s v="DEPOK-MARGONDA"/>
    <n v="5.3561226851816199"/>
    <n v="9743997"/>
    <s v="TUNAI"/>
    <s v="CIMANGGIS"/>
    <s v="W102"/>
    <s v="0107"/>
    <s v="0107"/>
  </r>
  <r>
    <x v="4"/>
    <s v="DEPOK"/>
    <s v="CIMANGGIS"/>
    <s v="MOTOR"/>
    <s v="NEW"/>
    <s v="YAMAHA"/>
    <s v="SCOOTERMATIC"/>
    <s v="SCOOTERMATIC"/>
    <x v="83"/>
    <s v="FREEGO"/>
    <s v="FREEGO"/>
    <x v="6"/>
    <n v="0"/>
    <n v="12605632"/>
    <n v="12575000"/>
    <s v="S"/>
    <n v="1"/>
    <s v="HARAPAN MOTOR SEJAHTERA"/>
    <s v="010720125158"/>
    <s v="RIA AYU AUDINA"/>
    <s v="MH3SEF510LJ099058"/>
    <s v="E31WE0106614"/>
    <s v="B3689ERG"/>
    <d v="2022-01-31T00:00:00"/>
    <s v="03. NEW MCY"/>
    <s v="YAMAHA"/>
    <s v="03. NEW MCY"/>
    <s v="01. 1-30"/>
    <n v="19295000"/>
    <s v="YAMAHA"/>
    <s v="WAREHOUSE"/>
    <d v="2022-01-17T00:00:00"/>
    <n v="0"/>
    <d v="2020-05-30T00:00:00"/>
    <d v="2022-01-12T09:20:07"/>
    <d v="2022-01-14T10:42:25"/>
    <s v="16"/>
    <s v="0107"/>
    <s v="NO"/>
    <s v="SOLD"/>
    <n v="0"/>
    <n v="4794006"/>
    <n v="2300255"/>
    <n v="250000"/>
    <s v="A -"/>
    <s v="A"/>
    <s v="DEPOK"/>
    <s v="NON FID"/>
    <n v="859665"/>
    <s v="&lt;=25"/>
    <n v="0"/>
    <n v="0"/>
    <n v="1"/>
    <s v="01. 1-30"/>
    <n v="17"/>
    <s v="BD02620-SUKSES MOTOR-KP RUMBUT"/>
    <n v="11545250"/>
    <n v="14200000"/>
    <s v="TEBUS KONSUMEN"/>
    <s v="EXTERNAL"/>
    <d v="2022-01-15T00:00:00"/>
    <s v="REGULAR"/>
    <s v="01. &lt;= 5%"/>
    <n v="0"/>
    <s v="N"/>
    <s v="Motor"/>
    <n v="1234750"/>
    <n v="509625"/>
    <n v="20525500"/>
    <d v="2021-12-02T00:00:00"/>
    <s v="NEW"/>
    <n v="17"/>
    <s v="NON CWO"/>
    <s v="MATI"/>
    <d v="2021-05-04T00:00:00"/>
    <s v="DEPOK-MARGONDA"/>
    <n v="2.5538773148146001"/>
    <n v="18435335"/>
    <s v="TUNAI"/>
    <s v="CIMANGGIS"/>
    <s v="W102"/>
    <s v="0107"/>
    <s v="0107"/>
  </r>
  <r>
    <x v="4"/>
    <s v="DEPOK"/>
    <s v="CIMANGGIS"/>
    <s v="MOTOR"/>
    <s v="NEW"/>
    <s v="YAMAHA"/>
    <s v="SCOOTERMATIC"/>
    <s v="SCOOTERMATIC"/>
    <x v="83"/>
    <s v="FREEGO"/>
    <s v="FREEGO"/>
    <x v="6"/>
    <n v="0"/>
    <n v="12818715"/>
    <n v="11450000"/>
    <s v="S"/>
    <n v="1"/>
    <s v="HARAPAN MOTOR SEJAHTERA"/>
    <s v="010720127859"/>
    <s v="OKI SULISTIYO"/>
    <s v="MH3SEF510LJ112497"/>
    <s v="E31WE0122431"/>
    <s v="B3580ERM"/>
    <d v="2022-01-31T00:00:00"/>
    <s v="03. NEW MCY"/>
    <s v="YAMAHA"/>
    <s v="03. NEW MCY"/>
    <s v="01. 1-30"/>
    <n v="19295000"/>
    <s v="YAMAHA"/>
    <s v="WAREHOUSE"/>
    <d v="2022-01-26T00:00:00"/>
    <n v="0"/>
    <d v="2020-08-11T00:00:00"/>
    <d v="2022-01-19T09:23:50"/>
    <d v="2022-01-21T15:33:47"/>
    <s v="15"/>
    <s v="0107"/>
    <s v="NO"/>
    <s v="SOLD"/>
    <n v="0"/>
    <n v="4921281"/>
    <n v="809175"/>
    <n v="250000"/>
    <s v="B +"/>
    <s v="B"/>
    <s v="DEPOK"/>
    <s v="NON FID"/>
    <n v="3200000"/>
    <s v="&gt; 25"/>
    <n v="0"/>
    <n v="0"/>
    <n v="1"/>
    <s v="01. 1-30"/>
    <n v="26"/>
    <s v="BD09897-ANTARA MOTOR"/>
    <n v="11101950"/>
    <n v="14200000"/>
    <s v="TASK FORCE"/>
    <s v="EXTERNAL"/>
    <d v="2022-01-22T00:00:00"/>
    <s v="REGULAR"/>
    <s v="04. &gt;15-20%"/>
    <n v="0"/>
    <s v="N"/>
    <s v="Motor"/>
    <n v="1678050"/>
    <n v="65625"/>
    <n v="20525500"/>
    <d v="2021-12-08T00:00:00"/>
    <s v="NEW"/>
    <n v="26"/>
    <s v="NON CWO"/>
    <s v="BERLAKU"/>
    <d v="2022-08-18T00:00:00"/>
    <s v="DEPOK-MARGONDA"/>
    <n v="4.3515393518537202"/>
    <n v="18208990"/>
    <s v="TUNAI"/>
    <s v="CIMANGGIS"/>
    <s v="W102"/>
    <s v="0136"/>
    <s v="0136"/>
  </r>
  <r>
    <x v="4"/>
    <s v="DEPOK"/>
    <s v="CIMANGGIS"/>
    <s v="MOTOR"/>
    <s v="NEW"/>
    <s v="HONDA"/>
    <s v="SCOOTERMATIC"/>
    <s v="SCOOTERMATIC"/>
    <x v="1"/>
    <s v="BEAT FI SPORTY CW"/>
    <s v="BEAT"/>
    <x v="0"/>
    <n v="0"/>
    <n v="9342748"/>
    <n v="10950000"/>
    <s v="S"/>
    <n v="1"/>
    <s v="MILENIUM PUTRA MOTOR-JUANDA 50"/>
    <s v="010720129509"/>
    <s v="KUSNOTO"/>
    <s v="MH1JFZ130KK409133"/>
    <s v="JFZ1E3409137"/>
    <s v="B3437EOY"/>
    <d v="2022-01-31T00:00:00"/>
    <s v="03. NEW MCY"/>
    <s v="HONDA"/>
    <s v="03. NEW MCY"/>
    <s v="01. 1-30"/>
    <n v="16550000"/>
    <s v="HONDA"/>
    <s v="WAREHOUSE"/>
    <d v="2022-01-10T00:00:00"/>
    <n v="0"/>
    <d v="2020-09-25T00:00:00"/>
    <d v="2021-12-31T17:22:28"/>
    <d v="2021-12-31T18:54:18"/>
    <s v="12"/>
    <s v="0107"/>
    <s v="NO"/>
    <s v="SOLD"/>
    <n v="0"/>
    <n v="2606391"/>
    <n v="1997204"/>
    <n v="250000"/>
    <s v="B +"/>
    <s v="B"/>
    <s v="DEPOK"/>
    <s v="NON FID"/>
    <n v="2372406"/>
    <s v="&lt;=25"/>
    <n v="-1607252"/>
    <n v="1"/>
    <n v="0"/>
    <s v="01. 1-30"/>
    <n v="10"/>
    <s v="BD01790-EBUN MTR"/>
    <n v="10552330"/>
    <n v="13400000"/>
    <s v="ADE KARNA"/>
    <s v="INTERNAL"/>
    <d v="2022-01-05T00:00:00"/>
    <s v="REGULAR"/>
    <s v="03. &gt;10-15%"/>
    <n v="1607252"/>
    <s v="N"/>
    <s v="Motor"/>
    <n v="1507670"/>
    <n v="302820"/>
    <n v="19523500"/>
    <d v="2021-11-02T00:00:00"/>
    <s v="LATER"/>
    <n v="10"/>
    <s v="NON CWO"/>
    <s v="MATI"/>
    <d v="2021-08-06T00:00:00"/>
    <s v="DEPOK-MARGONDA"/>
    <n v="9.2122916666630807"/>
    <n v="14177594"/>
    <s v="TUNAI"/>
    <s v="CIMANGGIS"/>
    <s v="W102"/>
    <s v="0136"/>
    <s v="0136"/>
  </r>
  <r>
    <x v="4"/>
    <s v="DEPOK"/>
    <s v="CIMANGGIS"/>
    <s v="MOTOR"/>
    <s v="NEW"/>
    <s v="HONDA"/>
    <s v="SCOOTERMATIC"/>
    <s v="SCOOTERMATIC"/>
    <x v="26"/>
    <s v="GENIO CBS"/>
    <s v="GENIO"/>
    <x v="0"/>
    <n v="0"/>
    <n v="11754217"/>
    <n v="10750000"/>
    <s v="S"/>
    <n v="1"/>
    <s v="BINTANG NIAGA JAYA-MAYOR OKING"/>
    <s v="010720129739"/>
    <s v="ASRUL HAPDI LUBIS"/>
    <s v="MH1JM6116KK096656"/>
    <s v="JM61E1096672"/>
    <s v="F4208FEP"/>
    <d v="2022-01-31T00:00:00"/>
    <s v="03. NEW MCY"/>
    <s v="HONDA"/>
    <s v="03. NEW MCY"/>
    <s v="01. 1-30"/>
    <n v="17700000"/>
    <s v="HONDA"/>
    <s v="WAREHOUSE"/>
    <d v="2022-01-06T00:00:00"/>
    <n v="0"/>
    <d v="2020-09-28T00:00:00"/>
    <d v="2021-12-31T18:23:57"/>
    <d v="2021-12-31T18:27:15"/>
    <s v="10"/>
    <s v="0107"/>
    <s v="NO"/>
    <s v="SOLD"/>
    <n v="0"/>
    <n v="3398639"/>
    <n v="2994154"/>
    <n v="1500000"/>
    <s v="B +"/>
    <s v="B"/>
    <s v="DEPOK"/>
    <s v="NON FID"/>
    <n v="1556033"/>
    <s v="&lt;=25"/>
    <n v="0"/>
    <n v="0"/>
    <n v="1"/>
    <s v="01. 1-30"/>
    <n v="6"/>
    <s v="BD19530-CHN-ROHMAT MOTOR"/>
    <n v="9975680"/>
    <n v="13600000"/>
    <s v="ANHAR JURAID"/>
    <s v="EXTERNAL"/>
    <d v="2022-01-05T00:00:00"/>
    <s v="REGULAR"/>
    <s v="02. &gt;5-10%"/>
    <n v="0"/>
    <s v="N"/>
    <s v="Motor"/>
    <n v="2264320"/>
    <n v="626645"/>
    <n v="19802500"/>
    <d v="2021-10-02T00:00:00"/>
    <s v="LATER"/>
    <n v="6"/>
    <s v="NON CWO"/>
    <s v="MATI"/>
    <d v="2020-11-25T00:00:00"/>
    <s v="DEPOK-MARGONDA"/>
    <n v="5.2310763888890497"/>
    <n v="16143967"/>
    <s v="TUNAI"/>
    <s v="CIMANGGIS"/>
    <s v="W102"/>
    <s v="0127"/>
    <s v="0127"/>
  </r>
  <r>
    <x v="4"/>
    <s v="DEPOK"/>
    <s v="CIMANGGIS"/>
    <s v="MOTOR"/>
    <s v="USED"/>
    <s v="HONDA"/>
    <s v="SCOOTERMATIC"/>
    <s v="SCOOTERMATIC"/>
    <x v="40"/>
    <s v="VARIO 125 CBS ISS"/>
    <s v="VARIO 125"/>
    <x v="7"/>
    <n v="0"/>
    <n v="5809169"/>
    <n v="6250000"/>
    <s v="S"/>
    <n v="1"/>
    <s v="NDS CHANNEL MCY"/>
    <s v="010720132752"/>
    <s v="METY RACHMAWATI"/>
    <s v="MH1JFF118DK163318"/>
    <s v="JFF1E1161742"/>
    <s v="B6018ZCW"/>
    <d v="2022-01-31T00:00:00"/>
    <s v="04. USED MCY"/>
    <s v="UMCY"/>
    <s v="04. USED MCY"/>
    <s v="01. 1-30"/>
    <n v="11300000"/>
    <s v="04. USED MCY"/>
    <s v="WAREHOUSE"/>
    <d v="2022-01-24T00:00:00"/>
    <n v="0"/>
    <d v="2020-12-14T00:00:00"/>
    <d v="2022-01-14T11:19:07"/>
    <d v="2022-01-14T11:39:29"/>
    <s v="7"/>
    <s v="0107"/>
    <s v="NO"/>
    <s v="SOLD"/>
    <n v="0"/>
    <n v="1742831"/>
    <n v="1476560"/>
    <n v="1800000"/>
    <s v="B STD"/>
    <s v="B"/>
    <s v="DEPOK"/>
    <s v="NON FID"/>
    <n v="4800000"/>
    <s v="&lt;=25"/>
    <n v="-440831"/>
    <n v="1"/>
    <n v="0"/>
    <s v="01. 1-30"/>
    <n v="24"/>
    <s v="BD01790-EBUN MTR"/>
    <n v="4962825"/>
    <n v="10300000"/>
    <s v="JERMIAS LOUPATTY"/>
    <s v="EXTERNAL"/>
    <d v="2022-01-18T00:00:00"/>
    <s v="REGULAR"/>
    <s v="07. &gt; 30%"/>
    <n v="440831"/>
    <s v="N"/>
    <s v="Motor"/>
    <n v="4307175"/>
    <n v="879500"/>
    <n v="22875700"/>
    <d v="2021-08-14T00:00:00"/>
    <s v="NEW"/>
    <n v="24"/>
    <s v="NON CWO"/>
    <s v="TIDAK ADA"/>
    <m/>
    <s v="DEPOK-MARGONDA"/>
    <n v="9.5142476851833599"/>
    <n v="7549460"/>
    <s v="TUNAI"/>
    <s v="CIMANGGIS"/>
    <s v="W102"/>
    <s v="0127"/>
    <s v="0127"/>
  </r>
  <r>
    <x v="4"/>
    <s v="DEPOK"/>
    <s v="CIMANGGIS"/>
    <s v="MOTOR"/>
    <s v="NEW"/>
    <s v="HONDA"/>
    <s v="SCOOTERMATIC"/>
    <s v="SCOOTERMATIC"/>
    <x v="125"/>
    <s v="NVARIO 125 ESP CBS"/>
    <s v="VARIO 125"/>
    <x v="6"/>
    <n v="0"/>
    <n v="10888651"/>
    <n v="15200000"/>
    <s v="S"/>
    <n v="1"/>
    <s v="BINTANG MOTOR JAYA-LIMO RAYA"/>
    <s v="010720133390"/>
    <s v="RETNO SUSILOWATI"/>
    <s v="MH1JM4111LK585987"/>
    <s v="JM41E1585609"/>
    <s v="B4183KRI"/>
    <d v="2022-01-31T00:00:00"/>
    <s v="03. NEW MCY"/>
    <s v="HONDA"/>
    <s v="03. NEW MCY"/>
    <s v="01. 1-30"/>
    <n v="20975000"/>
    <s v="HONDA"/>
    <s v="WAREHOUSE"/>
    <d v="2022-01-31T00:00:00"/>
    <n v="0"/>
    <d v="2020-12-26T00:00:00"/>
    <d v="2022-01-29T12:11:05"/>
    <d v="2022-01-30T17:05:00"/>
    <s v="7"/>
    <s v="0107"/>
    <s v="NO"/>
    <s v="SOLD"/>
    <n v="0"/>
    <n v="2137725"/>
    <n v="4526849"/>
    <n v="1900000"/>
    <s v="A STD"/>
    <s v="A"/>
    <s v="DEPOK"/>
    <s v="NON FID"/>
    <n v="4846914"/>
    <s v="&gt; 25"/>
    <n v="-4311349"/>
    <n v="1"/>
    <n v="0"/>
    <s v="01. 1-30"/>
    <n v="31"/>
    <s v="BD09897-ANTARA MOTOR"/>
    <n v="15483037"/>
    <n v="18400000"/>
    <s v="SUPRABA WATI"/>
    <s v="EXTERNAL"/>
    <d v="2022-01-31T00:00:00"/>
    <s v="REGULAR"/>
    <s v="05. &gt;20-25%"/>
    <n v="4311349"/>
    <s v="N"/>
    <s v="Motor"/>
    <n v="1076963"/>
    <n v="431737.5"/>
    <n v="22470400"/>
    <d v="2021-09-02T00:00:00"/>
    <s v="NEW"/>
    <n v="31"/>
    <s v="NON CWO"/>
    <s v="MATI"/>
    <d v="2021-02-21T00:00:00"/>
    <s v="DEPOK-MARGONDA"/>
    <n v="0.288194444445253"/>
    <n v="16128086"/>
    <s v="TUNAI"/>
    <s v="CIMANGGIS"/>
    <s v="W102"/>
    <s v="0127"/>
    <s v="0127"/>
  </r>
  <r>
    <x v="4"/>
    <s v="DEPOK"/>
    <s v="CIMANGGIS"/>
    <s v="MOTOR"/>
    <s v="USED"/>
    <s v="YAMAHA"/>
    <s v="SCOOTERMATIC"/>
    <s v="SCOOTERMATIC"/>
    <x v="72"/>
    <s v="NMAX  ABS"/>
    <s v="NMAX"/>
    <x v="3"/>
    <n v="0"/>
    <n v="17503426"/>
    <n v="18500000"/>
    <s v="S"/>
    <n v="1"/>
    <s v="SETIAKAWAN MOTOR-RAYA BOGOR"/>
    <s v="010721111355"/>
    <s v="NASWAN HEPPY FERRYYANTO"/>
    <s v="MH3SG3190JJ377159"/>
    <s v="G3E4E1186988"/>
    <s v="B5081TBI"/>
    <d v="2022-01-31T00:00:00"/>
    <s v="04. USED MCY"/>
    <s v="UMCY"/>
    <s v="04. USED MCY"/>
    <s v="01. 1-30"/>
    <n v="24200000"/>
    <s v="04. USED MCY"/>
    <s v="WAREHOUSE"/>
    <d v="2022-01-10T00:00:00"/>
    <n v="0"/>
    <d v="2021-02-11T00:00:00"/>
    <d v="2021-12-31T17:48:37"/>
    <d v="2021-12-31T18:18:20"/>
    <s v="8"/>
    <s v="0107"/>
    <s v="NO"/>
    <s v="SOLD"/>
    <n v="0"/>
    <n v="6352569"/>
    <n v="2016360"/>
    <n v="250000"/>
    <s v="A -"/>
    <s v="A"/>
    <s v="DEPOK"/>
    <s v="NON FID"/>
    <n v="4200000"/>
    <s v="&lt;=25"/>
    <n v="-996574"/>
    <n v="1"/>
    <n v="0"/>
    <s v="01. 1-30"/>
    <n v="10"/>
    <s v="BD01863-SETIAKAWAN MOTOR-RAYA BOGOR"/>
    <n v="20668450"/>
    <n v="25200000"/>
    <s v="SYARIF HIDAYAT"/>
    <s v="INTERNAL"/>
    <d v="2022-01-05T00:00:00"/>
    <s v="REGULAR"/>
    <s v="04. &gt;15-20%"/>
    <n v="996574"/>
    <s v="N"/>
    <s v="Motor"/>
    <n v="2011550"/>
    <n v="828625"/>
    <n v="26571300"/>
    <d v="2021-11-01T00:00:00"/>
    <s v="LATER"/>
    <n v="10"/>
    <s v="NON CWO"/>
    <s v="MATI"/>
    <d v="2021-03-13T00:00:00"/>
    <s v="DEPOK-MARGONDA"/>
    <n v="9.2372685185182508"/>
    <n v="21785020"/>
    <s v="TUNAI"/>
    <s v="CIMANGGIS"/>
    <s v="W102"/>
    <s v="0107"/>
    <s v="0107"/>
  </r>
  <r>
    <x v="4"/>
    <s v="DEPOK"/>
    <s v="CIMANGGIS"/>
    <s v="MOTOR"/>
    <s v="NEW"/>
    <s v="HONDA"/>
    <s v="SCOOTERMATIC"/>
    <s v="SCOOTERMATIC"/>
    <x v="35"/>
    <s v="VARIO 125 ESP CBS"/>
    <s v="VARIO 125"/>
    <x v="6"/>
    <n v="0"/>
    <n v="15216187"/>
    <n v="16020000"/>
    <s v="S"/>
    <n v="1"/>
    <s v="MILENIUM PUTRA MOTOR-JUANDA 50"/>
    <s v="010721111565"/>
    <s v="ABD ROHIM"/>
    <s v="MH1JM4110LK595362"/>
    <s v="JM41E1593673"/>
    <s v="B6361ZRC"/>
    <d v="2022-01-31T00:00:00"/>
    <s v="03. NEW MCY"/>
    <s v="HONDA"/>
    <s v="03. NEW MCY"/>
    <s v="01. 1-30"/>
    <n v="20975000"/>
    <s v="HONDA"/>
    <s v="WAREHOUSE"/>
    <d v="2022-01-27T00:00:00"/>
    <n v="0"/>
    <d v="2021-01-26T00:00:00"/>
    <d v="2022-01-24T13:43:25"/>
    <d v="2022-01-24T16:39:00"/>
    <s v="6"/>
    <s v="0107"/>
    <s v="NO"/>
    <s v="SOLD"/>
    <n v="0"/>
    <n v="4880647"/>
    <n v="5035630"/>
    <n v="1850000"/>
    <s v="A -"/>
    <s v="A"/>
    <s v="DEPOK"/>
    <s v="NON FID"/>
    <n v="2752543"/>
    <s v="&gt; 25"/>
    <n v="-803813"/>
    <n v="1"/>
    <n v="0"/>
    <s v="01. 1-30"/>
    <n v="27"/>
    <s v="BD02620-SUKSES MOTOR-KP RUMBUT"/>
    <n v="15419650"/>
    <n v="18400000"/>
    <s v="FAISAL WALALAYO"/>
    <s v="EXTERNAL"/>
    <d v="2022-01-26T00:00:00"/>
    <s v="REGULAR"/>
    <s v="03. &gt;10-15%"/>
    <n v="803813"/>
    <s v="N"/>
    <s v="Motor"/>
    <n v="1140350"/>
    <n v="410300"/>
    <n v="22875700"/>
    <d v="2021-08-26T00:00:00"/>
    <s v="NEW"/>
    <n v="27"/>
    <s v="NON CWO"/>
    <s v="MATI"/>
    <d v="2021-03-16T00:00:00"/>
    <s v="DEPOK-MARGONDA"/>
    <n v="2.3062500000014601"/>
    <n v="18222457"/>
    <s v="TUNAI"/>
    <s v="CIMANGGIS"/>
    <s v="W102"/>
    <s v="0136"/>
    <s v="0136"/>
  </r>
  <r>
    <x v="4"/>
    <s v="DEPOK"/>
    <s v="CIMANGGIS"/>
    <s v="MOTOR"/>
    <s v="NEW"/>
    <s v="HONDA"/>
    <s v="SCOOTERMATIC"/>
    <s v="SCOOTERMATIC"/>
    <x v="37"/>
    <s v="BEAT CBS FI"/>
    <s v="BEAT"/>
    <x v="5"/>
    <n v="0"/>
    <n v="14224014"/>
    <n v="13150000"/>
    <s v="S"/>
    <n v="1"/>
    <s v="BINTANG NIAGA JAYA-MAYOR OKING"/>
    <s v="010721113701"/>
    <s v="SUN KENG"/>
    <s v="MH1JM8112MK454186"/>
    <s v="JM81E1455952"/>
    <m/>
    <d v="2022-01-31T00:00:00"/>
    <s v="03. NEW MCY"/>
    <s v="HONDA"/>
    <s v="03. NEW MCY"/>
    <s v="00. NEW REPO"/>
    <n v="17050000"/>
    <s v="HONDA"/>
    <s v="WAREHOUSE"/>
    <d v="2022-01-19T00:00:00"/>
    <n v="0"/>
    <d v="2021-03-17T00:00:00"/>
    <d v="2022-01-14T16:20:26"/>
    <d v="2022-01-19T10:23:02"/>
    <s v="6"/>
    <s v="0107"/>
    <s v="NO"/>
    <s v="SOLD"/>
    <n v="0"/>
    <n v="5728983"/>
    <n v="1160230"/>
    <n v="400000"/>
    <s v="A -"/>
    <s v="A"/>
    <s v="DEPOK"/>
    <s v="NON FID"/>
    <n v="2600000"/>
    <s v="&lt;=25"/>
    <n v="0"/>
    <n v="0"/>
    <n v="1"/>
    <s v="01. 1-30"/>
    <n v="19"/>
    <s v="BD05018-BOGOR RAYA MTR-SOEMANTADIREDJA"/>
    <n v="13137350"/>
    <n v="15800000"/>
    <s v="EKA DERMAWAN"/>
    <s v="INTERNAL"/>
    <d v="2022-01-18T00:00:00"/>
    <s v="REGULAR"/>
    <s v="04. &gt;15-20%"/>
    <n v="0"/>
    <s v="N"/>
    <s v="Motor"/>
    <n v="1082650"/>
    <n v="265500"/>
    <n v="17162000"/>
    <d v="2021-10-17T00:00:00"/>
    <s v="NEW"/>
    <n v="19"/>
    <s v="NON CWO"/>
    <s v="BERLAKU"/>
    <d v="2022-03-22T00:00:00"/>
    <s v="DEPOK-MARGONDA"/>
    <n v="-0.43266203703387901"/>
    <n v="16257655"/>
    <s v="TUNAI"/>
    <s v="CIMANGGIS"/>
    <s v="W102"/>
    <s v="0111"/>
    <s v="0111"/>
  </r>
  <r>
    <x v="4"/>
    <s v="DEPOK"/>
    <s v="CIMANGGIS"/>
    <s v="MOTOR"/>
    <s v="NEW"/>
    <s v="HONDA"/>
    <s v="SCOOTERMATIC"/>
    <s v="SCOOTERMATIC"/>
    <x v="26"/>
    <s v="GENIO CBS"/>
    <s v="GENIO"/>
    <x v="6"/>
    <n v="0"/>
    <n v="12489292"/>
    <n v="12250000"/>
    <s v="S"/>
    <n v="1"/>
    <s v="MOTORCARE-RAYA SAWANGAN NO.5"/>
    <s v="010721115011"/>
    <s v="NINA HASANAH"/>
    <s v="MH1JM6114LK120471"/>
    <s v="JM61E1120620"/>
    <s v="B6002ZRB"/>
    <d v="2022-01-31T00:00:00"/>
    <s v="03. NEW MCY"/>
    <s v="HONDA"/>
    <s v="03. NEW MCY"/>
    <s v="01. 1-30"/>
    <n v="17850000"/>
    <s v="HONDA"/>
    <s v="WAREHOUSE"/>
    <d v="2022-01-24T00:00:00"/>
    <n v="0"/>
    <d v="2021-04-13T00:00:00"/>
    <d v="2022-01-19T16:52:43"/>
    <d v="2022-01-19T17:07:58"/>
    <s v="4"/>
    <s v="0107"/>
    <s v="NO"/>
    <s v="SOLD"/>
    <n v="0"/>
    <n v="3628620"/>
    <n v="3064180"/>
    <n v="1750000"/>
    <s v="A -"/>
    <s v="A"/>
    <s v="DEPOK"/>
    <s v="FID"/>
    <n v="3535282"/>
    <s v="&lt;=25"/>
    <n v="0"/>
    <n v="0"/>
    <n v="1"/>
    <s v="01. 1-30"/>
    <n v="24"/>
    <s v="BD01790-EBUN MTR"/>
    <n v="12229060"/>
    <n v="14900000"/>
    <s v="MARIO SAHERTIAN"/>
    <s v="EXTERNAL"/>
    <d v="2022-01-22T00:00:00"/>
    <s v="REGULAR"/>
    <s v="04. &gt;15-20%"/>
    <n v="0"/>
    <s v="N"/>
    <s v="Motor"/>
    <n v="1180940"/>
    <n v="482840"/>
    <n v="19802500"/>
    <d v="2021-10-13T00:00:00"/>
    <s v="NEW"/>
    <n v="24"/>
    <s v="NON CWO"/>
    <s v="MATI"/>
    <d v="2021-02-26T13:51:23"/>
    <s v="DEPOK-MARGONDA"/>
    <n v="4.2861342592586897"/>
    <n v="14314718"/>
    <s v="TUNAI"/>
    <s v="CIMANGGIS"/>
    <s v="W102"/>
    <s v="0136"/>
    <s v="0136"/>
  </r>
  <r>
    <x v="4"/>
    <s v="DEPOK"/>
    <s v="CIMANGGIS"/>
    <s v="MOTOR"/>
    <s v="NEW"/>
    <s v="YAMAHA"/>
    <s v="SCOOTERMATIC"/>
    <s v="SCOOTERMATIC"/>
    <x v="83"/>
    <s v="FREEGO"/>
    <s v="FREEGO"/>
    <x v="6"/>
    <n v="0"/>
    <n v="16494875"/>
    <n v="12800000"/>
    <s v="S"/>
    <n v="1"/>
    <s v="HARAPAN MOTOR SEJAHTERA"/>
    <s v="010721115146"/>
    <s v="DEDY ZULFIKAR"/>
    <s v="MH3SEF510LJ106899"/>
    <s v="E31WE0115473"/>
    <m/>
    <d v="2022-01-31T00:00:00"/>
    <s v="03. NEW MCY"/>
    <s v="YAMAHA"/>
    <s v="03. NEW MCY"/>
    <s v="01. 1-30"/>
    <n v="19285000"/>
    <s v="YAMAHA"/>
    <s v="WAREHOUSE"/>
    <d v="2022-01-31T00:00:00"/>
    <n v="0"/>
    <d v="2021-04-20T00:00:00"/>
    <d v="2022-01-25T08:28:47"/>
    <d v="2022-01-25T17:58:54"/>
    <s v="6"/>
    <s v="0107"/>
    <s v="NO"/>
    <s v="SOLD"/>
    <n v="0"/>
    <n v="9721125"/>
    <n v="1342160"/>
    <n v="400000"/>
    <s v="A +"/>
    <s v="A"/>
    <s v="DEPOK"/>
    <s v="NON FID"/>
    <n v="2900000"/>
    <s v="&gt; 25"/>
    <n v="0"/>
    <n v="0"/>
    <n v="1"/>
    <s v="01. 1-30"/>
    <n v="31"/>
    <s v="BD01863-SETIAKAWAN MOTOR-RAYA BOGOR"/>
    <n v="12470000"/>
    <n v="14200000"/>
    <s v="TASK FORCE"/>
    <s v="EXTERNAL"/>
    <d v="2022-01-27T00:00:00"/>
    <s v="REGULAR"/>
    <s v="04. &gt;15-20%"/>
    <n v="0"/>
    <s v="N"/>
    <s v="Motor"/>
    <n v="310000"/>
    <n v="310000"/>
    <n v="20525500"/>
    <d v="2021-11-13T00:00:00"/>
    <s v="NEW"/>
    <n v="31"/>
    <s v="NON CWO"/>
    <s v="BERLAKU"/>
    <d v="2022-04-28T00:00:00"/>
    <s v="DEPOK-MARGONDA"/>
    <n v="5.2507638888855599"/>
    <n v="18324744"/>
    <s v="TUNAI"/>
    <s v="CIMANGGIS"/>
    <s v="W102"/>
    <s v="0136"/>
    <s v="0136"/>
  </r>
  <r>
    <x v="4"/>
    <s v="DEPOK"/>
    <s v="CIMANGGIS"/>
    <s v="MOTOR"/>
    <s v="NEW"/>
    <s v="YAMAHA"/>
    <s v="SCOOTERMATIC"/>
    <s v="SCOOTERMATIC"/>
    <x v="157"/>
    <s v="NEW AEROX 155 C ABS"/>
    <s v="AEROX 155"/>
    <x v="5"/>
    <n v="0"/>
    <n v="21157183"/>
    <n v="24500000"/>
    <s v="S"/>
    <n v="1"/>
    <s v="HARAPAN MOTOR SEJAHTERA"/>
    <s v="010721115479"/>
    <s v="JAJANG SYARIPUDIN"/>
    <s v="MH3SG6420MJ011951"/>
    <s v="G3P4E0022992"/>
    <m/>
    <d v="2022-01-31T00:00:00"/>
    <s v="03. NEW MCY"/>
    <s v="YAMAHA"/>
    <s v="03. NEW MCY"/>
    <s v="01. 1-30"/>
    <n v="29000000"/>
    <s v="YAMAHA"/>
    <s v="WAREHOUSE"/>
    <d v="2022-01-24T00:00:00"/>
    <n v="0"/>
    <d v="2021-05-10T00:00:00"/>
    <d v="2022-01-15T08:26:26"/>
    <d v="2022-01-17T11:59:32"/>
    <s v="6"/>
    <s v="0107"/>
    <s v="NO"/>
    <s v="SOLD"/>
    <n v="0"/>
    <n v="8065813"/>
    <n v="507105"/>
    <n v="250000"/>
    <s v="A +"/>
    <s v="A"/>
    <s v="DEPOK"/>
    <s v="NON FID"/>
    <n v="5100000"/>
    <s v="&lt;=25"/>
    <n v="-3342817"/>
    <n v="1"/>
    <n v="0"/>
    <s v="01. 1-30"/>
    <n v="24"/>
    <s v="BD190AK-ABADI JAYA MOTOR"/>
    <n v="23470500"/>
    <n v="26700000"/>
    <s v="TASK FORCE"/>
    <s v="EXTERNAL"/>
    <d v="2022-01-18T00:00:00"/>
    <s v="REGULAR"/>
    <s v="04. &gt;15-20%"/>
    <n v="3342817"/>
    <s v="N"/>
    <s v="Motor"/>
    <n v="559500"/>
    <n v="314500"/>
    <n v="31000000"/>
    <d v="2021-12-03T00:00:00"/>
    <s v="NEW"/>
    <n v="24"/>
    <s v="NON CWO"/>
    <s v="BERLAKU"/>
    <d v="2022-05-19T00:00:00"/>
    <s v="DEPOK-MARGONDA"/>
    <n v="6.5003240740770698"/>
    <n v="25920900"/>
    <s v="TUNAI"/>
    <s v="CIMANGGIS"/>
    <s v="W102"/>
    <s v="0107"/>
    <s v="0107"/>
  </r>
  <r>
    <x v="4"/>
    <s v="DEPOK"/>
    <s v="CIMANGGIS"/>
    <s v="MOTOR"/>
    <s v="USED"/>
    <s v="YAMAHA"/>
    <s v="SCOOTERMATIC"/>
    <s v="SCOOTERMATIC"/>
    <x v="39"/>
    <s v="LEXI"/>
    <s v="LEXI"/>
    <x v="0"/>
    <n v="0"/>
    <n v="14975797"/>
    <n v="15355000"/>
    <s v="S"/>
    <n v="1"/>
    <s v="SETIAKAWAN MOTOR-RAYA BOGOR"/>
    <s v="010721115737"/>
    <s v="MUHAMMAD MARLEY ARSELEO"/>
    <s v="MH3SEF310LJ211961"/>
    <s v="E31VE0275608"/>
    <s v="F2815FFA"/>
    <d v="2022-01-31T00:00:00"/>
    <s v="04. USED MCY"/>
    <s v="UMCY"/>
    <s v="04. USED MCY"/>
    <s v="01. 1-30"/>
    <n v="18900000"/>
    <s v="04. USED MCY"/>
    <s v="WAREHOUSE"/>
    <d v="2022-01-31T00:00:00"/>
    <n v="0"/>
    <d v="2021-05-20T00:00:00"/>
    <d v="2022-01-17T09:45:45"/>
    <d v="2022-01-18T16:49:20"/>
    <s v="6"/>
    <s v="0107"/>
    <s v="NO"/>
    <s v="SOLD"/>
    <n v="0"/>
    <n v="7673201"/>
    <n v="141345"/>
    <n v="250000"/>
    <s v="B +"/>
    <s v="B"/>
    <s v="DEPOK"/>
    <s v="NON FID"/>
    <n v="3800000"/>
    <s v="&gt; 25"/>
    <n v="-379203"/>
    <n v="1"/>
    <n v="0"/>
    <s v="01. 1-30"/>
    <n v="31"/>
    <s v="BD01850-PUTRA TUNGGAL MOTOR"/>
    <n v="12946100"/>
    <n v="17100000"/>
    <s v="TASK FORCE"/>
    <s v="EXTERNAL"/>
    <d v="2022-01-25T00:00:00"/>
    <s v="REGULAR"/>
    <s v="05. &gt;20-25%"/>
    <n v="379203"/>
    <s v="N"/>
    <s v="Motor"/>
    <n v="2443900"/>
    <n v="232350"/>
    <n v="22898000"/>
    <d v="2021-12-19T00:00:00"/>
    <s v="NEW"/>
    <n v="31"/>
    <s v="NON CWO"/>
    <s v="BERLAKU"/>
    <d v="2022-03-12T00:00:00"/>
    <s v="DEPOK-MARGONDA"/>
    <n v="12.2990740740715"/>
    <n v="16768020"/>
    <s v="TUNAI"/>
    <s v="CIMANGGIS"/>
    <s v="W102"/>
    <s v="0136"/>
    <s v="0136"/>
  </r>
  <r>
    <x v="4"/>
    <s v="DEPOK"/>
    <s v="CIMANGGIS"/>
    <s v="MOTOR"/>
    <s v="USED"/>
    <s v="HONDA"/>
    <s v="SCOOTERMATIC"/>
    <s v="SCOOTERMATIC"/>
    <x v="1"/>
    <s v="BEAT FI SPORTY CW"/>
    <s v="BEAT"/>
    <x v="3"/>
    <n v="0"/>
    <n v="9843258"/>
    <n v="10035000"/>
    <s v="S"/>
    <n v="1"/>
    <s v="CUST RETENTION MCY"/>
    <s v="010721116546"/>
    <s v="ASIH"/>
    <s v="MH1JFZ129JK926162"/>
    <s v="JFZ1E2922395"/>
    <s v="B3573ENQ"/>
    <d v="2022-01-31T00:00:00"/>
    <s v="04. USED MCY"/>
    <s v="UMCY JASA"/>
    <s v="04. USED MCY"/>
    <s v="01. 1-30"/>
    <n v="12300000"/>
    <s v="04. USED MCY"/>
    <s v="WAREHOUSE"/>
    <d v="2022-01-28T00:00:00"/>
    <n v="0"/>
    <d v="2021-06-08T00:00:00"/>
    <d v="2022-01-21T15:17:16"/>
    <d v="2022-01-22T12:56:02"/>
    <s v="5"/>
    <s v="0107"/>
    <s v="NO"/>
    <s v="SOLD"/>
    <n v="0"/>
    <n v="4484740"/>
    <n v="236560"/>
    <n v="250000"/>
    <s v="B +"/>
    <s v="B"/>
    <s v="DEPOK"/>
    <s v="FID"/>
    <n v="2300000"/>
    <s v="&gt; 25"/>
    <n v="-191742"/>
    <n v="1"/>
    <n v="0"/>
    <s v="01. 1-30"/>
    <n v="28"/>
    <s v="BD01790-EBUN MTR"/>
    <n v="10210850"/>
    <n v="13000000"/>
    <s v="TASK FORCE"/>
    <s v="EXTERNAL"/>
    <d v="2022-01-25T00:00:00"/>
    <s v="REGULAR"/>
    <s v="04. &gt;15-20%"/>
    <n v="191742"/>
    <s v="N"/>
    <s v="Motor"/>
    <n v="1489150"/>
    <n v="274850"/>
    <n v="19523500"/>
    <d v="2021-12-08T00:00:00"/>
    <s v="NEW"/>
    <n v="28"/>
    <s v="NON CWO"/>
    <s v="MATI"/>
    <d v="2021-12-08T00:00:00"/>
    <s v="DEPOK-MARGONDA"/>
    <n v="5.4610879629617601"/>
    <n v="11103130"/>
    <s v="TUNAI"/>
    <s v="CIMANGGIS"/>
    <s v="W102"/>
    <s v="0107"/>
    <s v="0107"/>
  </r>
  <r>
    <x v="4"/>
    <s v="DEPOK"/>
    <s v="CIMANGGIS"/>
    <s v="MOTOR"/>
    <s v="USED"/>
    <s v="YAMAHA"/>
    <s v="SCOOTERMATIC"/>
    <s v="SCOOTERMATIC"/>
    <x v="5"/>
    <s v="N-MAX"/>
    <s v="NMAX"/>
    <x v="0"/>
    <n v="0"/>
    <n v="20479802"/>
    <n v="20200000"/>
    <s v="S"/>
    <n v="1"/>
    <s v="SUKSES MOTOR-KP RUMBUT"/>
    <s v="010721116632"/>
    <s v="ANDRI MAULANA"/>
    <s v="MH3SG3190KK883158"/>
    <s v="G3E4E1876648"/>
    <s v="B5333TEJ"/>
    <d v="2022-01-31T00:00:00"/>
    <s v="04. USED MCY"/>
    <s v="UMCY"/>
    <s v="04. USED MCY"/>
    <s v="01. 1-30"/>
    <n v="24800000"/>
    <s v="04. USED MCY"/>
    <s v="WAREHOUSE"/>
    <d v="2022-01-29T00:00:00"/>
    <n v="0"/>
    <d v="2021-06-18T00:00:00"/>
    <d v="2022-01-12T15:41:16"/>
    <d v="2022-01-12T15:42:18"/>
    <s v="2"/>
    <s v="0107"/>
    <s v="NO"/>
    <s v="SOLD"/>
    <n v="0"/>
    <n v="8248196"/>
    <n v="2118280"/>
    <n v="2000000"/>
    <s v="B +"/>
    <s v="B"/>
    <s v="DEPOK"/>
    <s v="FID"/>
    <n v="4600000"/>
    <s v="&gt; 25"/>
    <n v="0"/>
    <n v="0"/>
    <n v="1"/>
    <s v="01. 1-30"/>
    <n v="29"/>
    <s v="BD01863-SETIAKAWAN MOTOR-RAYA BOGOR"/>
    <n v="20020300"/>
    <n v="25300000"/>
    <s v="JERMIAS LOUPATTY"/>
    <s v="EXTERNAL"/>
    <d v="2022-01-15T00:00:00"/>
    <s v="REGULAR"/>
    <s v="04. &gt;15-20%"/>
    <n v="0"/>
    <s v="N"/>
    <s v="Motor"/>
    <n v="2749700"/>
    <n v="1104500"/>
    <n v="26571300"/>
    <d v="2021-09-18T00:00:00"/>
    <s v="NEW"/>
    <n v="29"/>
    <s v="NON CWO"/>
    <s v="TIDAK ADA"/>
    <m/>
    <s v="DEPOK-MARGONDA"/>
    <n v="16.3456250000017"/>
    <n v="21796160"/>
    <s v="TUNAI"/>
    <s v="CIMANGGIS"/>
    <s v="W102"/>
    <s v="0127"/>
    <s v="0127"/>
  </r>
  <r>
    <x v="4"/>
    <s v="DEPOK"/>
    <s v="CIMANGGIS"/>
    <s v="MOTOR"/>
    <s v="NEW"/>
    <s v="HONDA"/>
    <s v="SCOOTERMATIC"/>
    <s v="SCOOTERMATIC"/>
    <x v="74"/>
    <s v="BEAT ESP CBS ISS DLX"/>
    <s v="BEAT"/>
    <x v="5"/>
    <n v="0"/>
    <n v="15717803"/>
    <n v="14600000"/>
    <s v="S"/>
    <n v="1"/>
    <s v="BINTANG NIAGA JAYA-MAYOR OKING"/>
    <s v="010721116952"/>
    <s v="MINAH RAHMAN"/>
    <s v="MH1JM9113MK652782"/>
    <s v="JM91E1652245"/>
    <m/>
    <d v="2022-01-31T00:00:00"/>
    <s v="03. NEW MCY"/>
    <s v="HONDA"/>
    <s v="03. NEW MCY"/>
    <s v="01. 1-30"/>
    <n v="17775000"/>
    <s v="HONDA"/>
    <s v="WAREHOUSE"/>
    <d v="2022-01-12T00:00:00"/>
    <n v="0"/>
    <d v="2021-07-07T00:00:00"/>
    <d v="2022-01-05T14:51:15"/>
    <d v="2022-01-10T09:54:44"/>
    <s v="4"/>
    <s v="0107"/>
    <s v="NO"/>
    <s v="SOLD"/>
    <n v="0"/>
    <n v="8090196"/>
    <n v="766040"/>
    <n v="250000"/>
    <s v="A +"/>
    <s v="A"/>
    <s v="DEPOK"/>
    <s v="FID"/>
    <n v="2700000"/>
    <s v="&lt;=25"/>
    <n v="0"/>
    <n v="0"/>
    <n v="1"/>
    <s v="01. 1-30"/>
    <n v="12"/>
    <s v="BD190AK-ABADI JAYA MOTOR"/>
    <n v="13949525"/>
    <n v="15700000"/>
    <s v="PINANGGIH PRASETYO ADI"/>
    <s v="INTERNAL"/>
    <d v="2022-01-08T00:00:00"/>
    <s v="REGULAR"/>
    <s v="04. &gt;15-20%"/>
    <n v="0"/>
    <s v="N"/>
    <s v="Motor"/>
    <n v="180475"/>
    <n v="76825"/>
    <n v="19113500"/>
    <d v="2021-12-03T00:00:00"/>
    <s v="NEW"/>
    <n v="12"/>
    <s v="NON CWO"/>
    <s v="BERLAKU"/>
    <d v="2022-07-19T00:00:00"/>
    <s v="DEPOK-MARGONDA"/>
    <n v="1.58699074073957"/>
    <n v="16925503"/>
    <s v="TUNAI"/>
    <s v="CIMANGGIS"/>
    <s v="W102"/>
    <s v="0136"/>
    <s v="0136"/>
  </r>
  <r>
    <x v="4"/>
    <s v="DEPOK"/>
    <s v="CIMANGGIS"/>
    <s v="MOTOR"/>
    <s v="USED"/>
    <s v="HONDA"/>
    <s v="SCOOTERMATIC"/>
    <s v="SCOOTERMATIC"/>
    <x v="125"/>
    <s v="NVARIO 125 ESP CBS"/>
    <s v="VARIO 125"/>
    <x v="1"/>
    <n v="0"/>
    <n v="11861246"/>
    <n v="10675000"/>
    <s v="S"/>
    <n v="1"/>
    <s v="SUKSES MOTOR-KP RUMBUT"/>
    <s v="010721118242"/>
    <s v="IMAH MUNTASIROH"/>
    <s v="MH1JFV114GK307431"/>
    <s v="JFV1E1307024"/>
    <s v="B3168EIB"/>
    <d v="2022-01-31T00:00:00"/>
    <s v="04. USED MCY"/>
    <s v="UMCY"/>
    <s v="04. USED MCY"/>
    <s v="01. 1-30"/>
    <n v="13200000"/>
    <s v="04. USED MCY"/>
    <s v="WAREHOUSE"/>
    <d v="2022-01-13T00:00:00"/>
    <n v="0"/>
    <d v="2021-08-23T00:00:00"/>
    <d v="2022-01-06T09:48:58"/>
    <d v="2022-01-10T15:20:13"/>
    <s v="3"/>
    <s v="0107"/>
    <s v="NO"/>
    <s v="SOLD"/>
    <n v="0"/>
    <n v="6442750"/>
    <n v="138020"/>
    <n v="250000"/>
    <s v="B +"/>
    <s v="B"/>
    <s v="DEPOK"/>
    <s v="FID"/>
    <n v="2000000"/>
    <s v="&lt;=25"/>
    <n v="0"/>
    <n v="0"/>
    <n v="1"/>
    <s v="01. 1-30"/>
    <n v="13"/>
    <s v="BD190BU-TIGA BERSAUDARA MOTOR"/>
    <n v="9818120"/>
    <n v="13200000"/>
    <s v="ARIEF ZULFIKAR"/>
    <s v="INTERNAL"/>
    <d v="2022-01-08T00:00:00"/>
    <s v="REGULAR"/>
    <s v="04. &gt;15-20%"/>
    <n v="0"/>
    <s v="N"/>
    <s v="Motor"/>
    <n v="2061880"/>
    <n v="192975"/>
    <n v="22470400"/>
    <d v="2021-12-23T00:00:00"/>
    <s v="NEW"/>
    <n v="13"/>
    <s v="NON CWO"/>
    <s v="BERLAKU"/>
    <d v="2022-03-15T00:00:00"/>
    <s v="DEPOK-MARGONDA"/>
    <n v="2.3609606481477399"/>
    <n v="12515760"/>
    <s v="TUNAI"/>
    <s v="CIMANGGIS"/>
    <s v="W102"/>
    <s v="0107"/>
    <s v="0107"/>
  </r>
  <r>
    <x v="4"/>
    <s v="DEPOK"/>
    <s v="CIMANGGIS"/>
    <s v="MOTOR"/>
    <s v="NEW"/>
    <s v="YAMAHA"/>
    <s v="SCOOTERMATIC"/>
    <s v="SCOOTERMATIC"/>
    <x v="75"/>
    <s v="NEW AEROX 155 C"/>
    <s v="AEROX 155"/>
    <x v="5"/>
    <n v="0"/>
    <n v="23947971"/>
    <n v="22400000"/>
    <s v="S"/>
    <n v="1"/>
    <s v="AMIE JAYA MOTOR-TOLE ISKANDAR"/>
    <s v="010721119019"/>
    <s v="PETRUS JAYANTA PERANGINANGIN"/>
    <s v="MH3SG6410MJ084989"/>
    <s v="G3P2E0104581"/>
    <m/>
    <d v="2022-01-31T00:00:00"/>
    <s v="03. NEW MCY"/>
    <s v="YAMAHA"/>
    <s v="03. NEW MCY"/>
    <s v="00. NEW REPO"/>
    <n v="25700000"/>
    <s v="YAMAHA"/>
    <s v="WAREHOUSE"/>
    <d v="2022-01-14T00:00:00"/>
    <n v="0"/>
    <d v="2021-09-14T00:00:00"/>
    <d v="2022-01-11T14:51:43"/>
    <d v="2022-01-14T10:34:18"/>
    <s v="3"/>
    <s v="0107"/>
    <s v="NO"/>
    <s v="SOLD"/>
    <n v="0"/>
    <n v="10228028"/>
    <n v="0"/>
    <n v="0"/>
    <s v="A +"/>
    <s v="A"/>
    <s v="DEPOK"/>
    <s v="FID"/>
    <n v="2600000"/>
    <s v="&lt;=25"/>
    <n v="0"/>
    <n v="0"/>
    <n v="1"/>
    <s v="01. 1-30"/>
    <n v="14"/>
    <s v="BD01863-SETIAKAWAN MOTOR-RAYA BOGOR"/>
    <n v="21725400"/>
    <n v="24200000"/>
    <s v="MOHAMAD ICHSAN"/>
    <s v="DISERAHKAN"/>
    <d v="2022-01-12T00:00:00"/>
    <s v="REGULAR"/>
    <s v="03. &gt;10-15%"/>
    <n v="0"/>
    <s v="N"/>
    <s v="Motor"/>
    <n v="54600"/>
    <n v="54600"/>
    <n v="26100000"/>
    <d v="2022-01-13T00:00:00"/>
    <s v="NEW"/>
    <n v="14"/>
    <s v="NON CWO"/>
    <s v="BERLAKU"/>
    <d v="2022-09-23T00:00:00"/>
    <s v="DEPOK-MARGONDA"/>
    <n v="-0.440486111110658"/>
    <n v="25418870"/>
    <s v="TUNAI"/>
    <s v="CIMANGGIS"/>
    <s v="W102"/>
    <s v="0107"/>
    <s v="0107"/>
  </r>
  <r>
    <x v="4"/>
    <s v="DEPOK"/>
    <s v="CIMANGGIS"/>
    <s v="MOTOR"/>
    <s v="USED"/>
    <s v="HONDA"/>
    <s v="SPORT"/>
    <s v="SPORT"/>
    <x v="52"/>
    <s v="CBR 150 R"/>
    <s v="CBR 150"/>
    <x v="4"/>
    <n v="0"/>
    <n v="14126819"/>
    <n v="12250000"/>
    <s v="S"/>
    <n v="1"/>
    <s v="CUST RETENTION MCY"/>
    <s v="010721119509"/>
    <s v="RUSLIYANTO"/>
    <s v="MH1KC7116FK016999"/>
    <s v="KC71E1010351"/>
    <s v="B3671UHS"/>
    <d v="2022-01-31T00:00:00"/>
    <s v="04. USED MCY"/>
    <s v="UMCY JASA"/>
    <s v="04. USED MCY"/>
    <s v="01. 1-30"/>
    <n v="17600000"/>
    <s v="04. USED MCY"/>
    <s v="WAREHOUSE"/>
    <d v="2022-01-25T00:00:00"/>
    <n v="0"/>
    <d v="2021-09-28T00:00:00"/>
    <d v="2022-01-15T12:44:59"/>
    <d v="2022-01-17T18:28:44"/>
    <s v="2"/>
    <s v="0107"/>
    <s v="NO"/>
    <s v="SOLD"/>
    <n v="0"/>
    <n v="3948179"/>
    <n v="120500"/>
    <n v="250000"/>
    <s v="B +"/>
    <s v="B"/>
    <s v="DEPOK"/>
    <s v="FID"/>
    <n v="3100000"/>
    <s v="&lt;=25"/>
    <n v="0"/>
    <n v="0"/>
    <n v="1"/>
    <s v="01. 1-30"/>
    <n v="25"/>
    <s v="BD01863-SETIAKAWAN MOTOR-RAYA BOGOR"/>
    <n v="11468026"/>
    <n v="17100000"/>
    <s v="TEBUS KONSUMEN"/>
    <s v="EXTERNAL"/>
    <d v="2022-01-22T00:00:00"/>
    <s v="REGULAR"/>
    <s v="04. &gt;15-20%"/>
    <n v="0"/>
    <s v="N"/>
    <s v="Motor"/>
    <n v="3921974"/>
    <n v="848450"/>
    <n v="43107660"/>
    <d v="2021-12-28T00:00:00"/>
    <s v="NEW"/>
    <n v="25"/>
    <s v="NON CWO"/>
    <s v="MATI"/>
    <d v="2021-02-16T00:00:00"/>
    <s v="DEPOK-MARGONDA"/>
    <n v="7.2300462962957699"/>
    <n v="15548400"/>
    <s v="TUNAI"/>
    <s v="CIMANGGIS"/>
    <s v="W102"/>
    <s v="0107"/>
    <s v="0107"/>
  </r>
  <r>
    <x v="4"/>
    <s v="DEPOK"/>
    <s v="CIMANGGIS"/>
    <s v="MOTOR"/>
    <s v="USED"/>
    <s v="HONDA"/>
    <s v="BEBEK"/>
    <s v="BEBEK"/>
    <x v="108"/>
    <s v="NEW REVO CW"/>
    <s v="REVO"/>
    <x v="4"/>
    <n v="0"/>
    <n v="5216810"/>
    <n v="4550000"/>
    <s v="S"/>
    <n v="1"/>
    <s v="CUST RETENTION MCY"/>
    <s v="010721119711"/>
    <s v="SURYADI"/>
    <s v="MH1JBK319FK127688"/>
    <s v="JBK3E1128275"/>
    <s v="B3987EHN"/>
    <d v="2022-01-31T00:00:00"/>
    <s v="04. USED MCY"/>
    <s v="UMCY JASA"/>
    <s v="04. USED MCY"/>
    <s v="01. 1-30"/>
    <n v="6500000"/>
    <s v="04. USED MCY"/>
    <s v="WAREHOUSE"/>
    <d v="2022-01-24T00:00:00"/>
    <n v="0"/>
    <d v="2021-10-05T00:00:00"/>
    <d v="2022-01-13T10:15:29"/>
    <d v="2022-01-13T16:47:49"/>
    <s v="1"/>
    <s v="0107"/>
    <s v="NO"/>
    <s v="SOLD"/>
    <n v="0"/>
    <n v="1075190"/>
    <n v="134420"/>
    <n v="250000"/>
    <s v="B STD"/>
    <s v="B"/>
    <s v="DEPOK"/>
    <s v="FID"/>
    <n v="1500000"/>
    <s v="&lt;=25"/>
    <n v="0"/>
    <n v="0"/>
    <n v="1"/>
    <s v="01. 1-30"/>
    <n v="24"/>
    <s v="BD01790-EBUN MTR"/>
    <n v="3911175"/>
    <n v="6500000"/>
    <s v="TASK FORCE"/>
    <s v="EXTERNAL"/>
    <d v="2022-01-18T00:00:00"/>
    <s v="REGULAR"/>
    <s v="05. &gt;20-25%"/>
    <n v="0"/>
    <s v="N"/>
    <s v="Motor"/>
    <n v="1938825"/>
    <n v="275725"/>
    <n v="15937100"/>
    <d v="2021-12-05T00:00:00"/>
    <s v="NEW"/>
    <n v="24"/>
    <s v="NON CWO"/>
    <s v="MATI"/>
    <d v="2021-12-14T00:00:00"/>
    <s v="DEPOK-MARGONDA"/>
    <n v="10.3001273148184"/>
    <n v="5606000"/>
    <s v="TUNAI"/>
    <s v="CIMANGGIS"/>
    <s v="W102"/>
    <s v="0136"/>
    <s v="0136"/>
  </r>
  <r>
    <x v="4"/>
    <s v="DEPOK"/>
    <s v="CIMANGGIS"/>
    <s v="MOTOR"/>
    <s v="NEW"/>
    <s v="HONDA"/>
    <s v="SCOOTERMATIC"/>
    <s v="SCOOTERMATIC"/>
    <x v="70"/>
    <s v="NEW BEAT STREET ESP"/>
    <s v="BEAT"/>
    <x v="5"/>
    <n v="0"/>
    <n v="17353649"/>
    <n v="14750000"/>
    <s v="S"/>
    <n v="1"/>
    <s v="PRABU PENDAWA MANUNGGAL-ARH"/>
    <s v="010721119976"/>
    <s v="SRI MULYATI"/>
    <s v="MH1JM821XMK366422"/>
    <s v="JM82E1364425"/>
    <s v="B3745ESU"/>
    <d v="2022-01-31T00:00:00"/>
    <s v="03. NEW MCY"/>
    <s v="HONDA"/>
    <s v="03. NEW MCY"/>
    <s v="01. 1-30"/>
    <n v="17650000"/>
    <s v="HONDA"/>
    <s v="WAREHOUSE"/>
    <d v="2022-01-26T00:00:00"/>
    <n v="0"/>
    <d v="2021-10-13T00:00:00"/>
    <d v="2022-01-17T15:02:19"/>
    <d v="2022-01-17T17:42:05"/>
    <s v="1"/>
    <s v="0107"/>
    <s v="NO"/>
    <s v="SOLD"/>
    <n v="0"/>
    <n v="8758348"/>
    <n v="167280"/>
    <n v="250000"/>
    <s v="A +"/>
    <s v="A"/>
    <s v="DEPOK"/>
    <s v="FID"/>
    <n v="1800000"/>
    <s v="&gt; 25"/>
    <n v="0"/>
    <n v="0"/>
    <n v="1"/>
    <s v="01. 1-30"/>
    <n v="26"/>
    <s v="BD09897-ANTARA MOTOR"/>
    <n v="14865300"/>
    <n v="16600000"/>
    <s v="TEBUS KONSUMEN"/>
    <s v="EXTERNAL"/>
    <d v="2022-01-22T00:00:00"/>
    <s v="REGULAR"/>
    <s v="03. &gt;10-15%"/>
    <n v="0"/>
    <s v="N"/>
    <s v="Motor"/>
    <n v="74700"/>
    <n v="35700"/>
    <n v="19356500"/>
    <d v="2021-12-12T00:00:00"/>
    <s v="NEW"/>
    <n v="26"/>
    <s v="NON CWO"/>
    <s v="BERLAKU"/>
    <d v="2022-10-19T00:00:00"/>
    <s v="DEPOK-MARGONDA"/>
    <n v="8.2624421296277397"/>
    <n v="17693115"/>
    <s v="TUNAI"/>
    <s v="CIMANGGIS"/>
    <s v="W102"/>
    <s v="0107"/>
    <s v="0107"/>
  </r>
  <r>
    <x v="4"/>
    <s v="DEPOK"/>
    <s v="CIMANGGIS"/>
    <s v="MOTOR"/>
    <s v="NEW"/>
    <s v="HONDA"/>
    <s v="SCOOTERMATIC"/>
    <s v="SCOOTERMATIC"/>
    <x v="13"/>
    <s v="VARIO 150 ESP EXCLSV"/>
    <s v="VARIO 150"/>
    <x v="5"/>
    <n v="0"/>
    <n v="24039202"/>
    <n v="18600000"/>
    <s v="S"/>
    <n v="1"/>
    <s v="MURNIPUTRA MAS-MARGONDA 273"/>
    <s v="010721121169"/>
    <s v="NURDIN S"/>
    <s v="MH1KF4125MK391729"/>
    <s v="KF41E2395579"/>
    <s v="B3452ESY"/>
    <d v="2022-01-31T00:00:00"/>
    <s v="03. NEW MCY"/>
    <s v="HONDA"/>
    <s v="03. NEW MCY"/>
    <s v="01. 1-30"/>
    <n v="24775000"/>
    <s v="HONDA"/>
    <s v="WAREHOUSE"/>
    <d v="2022-01-26T00:00:00"/>
    <n v="0"/>
    <d v="2021-11-17T00:00:00"/>
    <d v="2022-01-17T15:04:14"/>
    <d v="2022-01-17T17:07:33"/>
    <s v="0"/>
    <s v="0107"/>
    <s v="NO"/>
    <s v="SOLD"/>
    <n v="0"/>
    <n v="12095791"/>
    <n v="180675"/>
    <n v="250000"/>
    <s v="A +"/>
    <s v="A"/>
    <s v="DEPOK"/>
    <s v="FID"/>
    <n v="3000000"/>
    <s v="&gt; 25"/>
    <n v="0"/>
    <n v="0"/>
    <n v="1"/>
    <s v="01. 1-30"/>
    <n v="26"/>
    <s v="BD09897-ANTARA MOTOR"/>
    <n v="18391000"/>
    <n v="21600000"/>
    <s v="TASK FORCE"/>
    <s v="EXTERNAL"/>
    <d v="2022-01-22T00:00:00"/>
    <s v="REGULAR"/>
    <s v="03. &gt;10-15%"/>
    <n v="0"/>
    <s v="N"/>
    <s v="Motor"/>
    <n v="1049000"/>
    <n v="1049000"/>
    <n v="25122700"/>
    <d v="2021-12-16T00:00:00"/>
    <s v="NEW"/>
    <n v="26"/>
    <s v="NON CWO"/>
    <s v="TIDAK ADA"/>
    <m/>
    <s v="DEPOK-MARGONDA"/>
    <n v="8.2864236111126992"/>
    <n v="24039202"/>
    <s v="TUNAI"/>
    <s v="CIMANGGIS"/>
    <s v="W102"/>
    <s v="0107"/>
    <s v="0107"/>
  </r>
  <r>
    <x v="4"/>
    <s v="BOGOR"/>
    <s v="CIMANGGIS"/>
    <s v="MOTOR"/>
    <s v="NEW"/>
    <s v="HONDA"/>
    <s v="SCOOTERMATIC"/>
    <s v="SCOOTERMATIC"/>
    <x v="20"/>
    <s v="VARIO 150 ESP SPORTY"/>
    <s v="VARIO 150"/>
    <x v="0"/>
    <n v="0"/>
    <n v="11341595"/>
    <n v="8550000"/>
    <s v="S"/>
    <n v="1"/>
    <s v="BINTANG NIAGA JAYA-MAYOR OKING"/>
    <s v="010819439380"/>
    <s v="RAHMAT ABIDIN"/>
    <s v="MH1KF411XKK823879"/>
    <s v="KF41E1826351"/>
    <s v="F5969FES"/>
    <d v="2022-01-31T00:00:00"/>
    <s v="03. NEW MCY"/>
    <s v="HONDA"/>
    <s v="03. NEW MCY"/>
    <s v="01. 1-30"/>
    <n v="24400000"/>
    <s v="HONDA"/>
    <s v="WAREHOUSE"/>
    <d v="2022-01-17T00:00:00"/>
    <n v="0"/>
    <d v="2019-12-21T00:00:00"/>
    <d v="2021-12-31T14:47:38"/>
    <d v="2021-12-31T14:50:48"/>
    <s v="21"/>
    <s v="0108"/>
    <s v="NO"/>
    <s v="SOLD"/>
    <n v="0"/>
    <n v="2048402"/>
    <n v="1880500"/>
    <n v="250000"/>
    <s v="C +"/>
    <s v="C"/>
    <s v="BOGOR"/>
    <s v="NON FID"/>
    <n v="3100000"/>
    <s v="&lt;=25"/>
    <n v="0"/>
    <n v="0"/>
    <n v="1"/>
    <s v="01. 1-30"/>
    <n v="17"/>
    <s v="BD160GC-CV.MOTOR 25"/>
    <n v="11271575"/>
    <n v="19500000"/>
    <s v="ARIF PURWADI PRASETYA"/>
    <s v="INTERNAL"/>
    <d v="2022-01-15T00:00:00"/>
    <s v="REGULAR"/>
    <s v="03. &gt;10-15%"/>
    <n v="0"/>
    <s v="N"/>
    <s v="Motor"/>
    <n v="6278425"/>
    <n v="910800"/>
    <n v="25122700"/>
    <d v="2021-11-06T00:00:00"/>
    <s v="LATER"/>
    <n v="17"/>
    <s v="NON CWO"/>
    <s v="MATI"/>
    <d v="2020-12-24T00:00:00"/>
    <s v="BOGOR 1-TAJUR"/>
    <n v="16.3813888888908"/>
    <n v="23542040"/>
    <s v="TUNAI"/>
    <s v="CIMANGGIS"/>
    <s v="W102"/>
    <s v="0127"/>
    <s v="0127"/>
  </r>
  <r>
    <x v="4"/>
    <s v="BOGOR"/>
    <s v="CIMANGGIS"/>
    <s v="MOTOR"/>
    <s v="NEW"/>
    <s v="HONDA"/>
    <s v="SCOOTERMATIC"/>
    <s v="SCOOTERMATIC"/>
    <x v="25"/>
    <s v="BEAT FI SPORTY CBS"/>
    <s v="BEAT"/>
    <x v="6"/>
    <n v="0"/>
    <n v="11413778"/>
    <n v="10775000"/>
    <s v="S"/>
    <n v="1"/>
    <s v="ANUGERAH SEJAHTERA-PAJAJARAN"/>
    <s v="010820416310"/>
    <s v="HAMDANI"/>
    <s v="MH1JM8110LK077873"/>
    <s v="JM81E1077988"/>
    <s v="F2363FFA"/>
    <d v="2022-01-31T00:00:00"/>
    <s v="03. NEW MCY"/>
    <s v="HONDA"/>
    <s v="03. NEW MCY"/>
    <s v="01. 1-30"/>
    <n v="16950000"/>
    <s v="HONDA"/>
    <s v="WAREHOUSE"/>
    <d v="2022-01-10T00:00:00"/>
    <n v="0"/>
    <d v="2020-03-11T00:00:00"/>
    <d v="2022-01-04T14:43:52"/>
    <d v="2022-01-04T14:54:49"/>
    <s v="15"/>
    <s v="0108"/>
    <s v="NO"/>
    <s v="SOLD"/>
    <n v="0"/>
    <n v="3366219"/>
    <n v="2770720"/>
    <n v="2500000"/>
    <s v="B STD"/>
    <s v="B"/>
    <s v="BOGOR"/>
    <s v="NON FID"/>
    <n v="1900000"/>
    <s v="&lt;=25"/>
    <n v="0"/>
    <n v="0"/>
    <n v="1"/>
    <s v="01. 1-30"/>
    <n v="10"/>
    <s v="BD160GC-CV.MOTOR 25"/>
    <n v="11144242"/>
    <n v="14900000"/>
    <s v="MOCH ISA ARDIANSYAH"/>
    <s v="EXTERNAL"/>
    <d v="2022-01-08T00:00:00"/>
    <s v="REGULAR"/>
    <s v="03. &gt;10-15%"/>
    <n v="0"/>
    <s v="N"/>
    <s v="Motor"/>
    <n v="2265758"/>
    <n v="302432.5"/>
    <n v="18255500"/>
    <d v="2021-07-11T00:00:00"/>
    <s v="NEW"/>
    <n v="10"/>
    <s v="NON CWO"/>
    <s v="MATI"/>
    <d v="2021-03-12T00:00:00"/>
    <s v="BOGOR 1-TAJUR"/>
    <n v="5.3785995370344599"/>
    <n v="16851745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133"/>
    <s v="GENIO ISS"/>
    <s v="GENIO"/>
    <x v="6"/>
    <n v="0"/>
    <n v="12047269"/>
    <n v="10800000"/>
    <s v="S"/>
    <n v="1"/>
    <s v="SANPRIMA SENTOSA-SUDIRMAN"/>
    <s v="010820438750"/>
    <s v="DEDE RANI"/>
    <s v="MH1JM711XLK128032"/>
    <s v="JM71E1128174"/>
    <s v="F6316ET"/>
    <d v="2022-01-31T00:00:00"/>
    <s v="03. NEW MCY"/>
    <s v="HONDA"/>
    <s v="03. NEW MCY"/>
    <s v="01. 1-30"/>
    <n v="18300000"/>
    <s v="HONDA"/>
    <s v="WAREHOUSE"/>
    <d v="2022-01-11T00:00:00"/>
    <n v="0"/>
    <d v="2020-06-23T00:00:00"/>
    <d v="2021-12-30T10:51:33"/>
    <d v="2021-12-30T10:59:44"/>
    <s v="13"/>
    <s v="0108"/>
    <s v="NO"/>
    <s v="SOLD"/>
    <n v="0"/>
    <n v="3019731"/>
    <n v="3262600"/>
    <n v="2500000"/>
    <s v="B STD"/>
    <s v="B"/>
    <s v="BOGOR"/>
    <s v="NON FID"/>
    <n v="587612"/>
    <s v="&lt;=25"/>
    <n v="0"/>
    <n v="0"/>
    <n v="1"/>
    <s v="01. 1-30"/>
    <n v="11"/>
    <s v="BD01612-HIKMAH MOTOR"/>
    <n v="10404825"/>
    <n v="14700000"/>
    <s v="ADI SUNENDAR"/>
    <s v="EXTERNAL"/>
    <d v="2022-01-05T00:00:00"/>
    <s v="REGULAR"/>
    <s v="01. &lt;= 5%"/>
    <n v="0"/>
    <s v="N"/>
    <s v="Motor"/>
    <n v="2825175"/>
    <n v="493500"/>
    <n v="19802500"/>
    <d v="2021-10-02T00:00:00"/>
    <s v="LATER"/>
    <n v="11"/>
    <s v="NON CWO"/>
    <s v="MATI"/>
    <d v="2021-02-13T00:00:00"/>
    <s v="BOGOR 1-TAJUR"/>
    <n v="11.541851851849099"/>
    <n v="17712388"/>
    <s v="TUNAI"/>
    <s v="BANDUNG"/>
    <s v="W201"/>
    <s v="0111"/>
    <s v="0111"/>
  </r>
  <r>
    <x v="4"/>
    <s v="BOGOR"/>
    <s v="CIMANGGIS"/>
    <s v="MOTOR"/>
    <s v="NEW"/>
    <s v="HONDA"/>
    <s v="SCOOTERMATIC"/>
    <s v="SCOOTERMATIC"/>
    <x v="3"/>
    <s v="BEAT FISPORTY CW ESP"/>
    <s v="BEAT"/>
    <x v="0"/>
    <n v="0"/>
    <n v="9336192"/>
    <n v="9375000"/>
    <s v="S"/>
    <n v="1"/>
    <s v="PELANGI PRIMA MANDIRI-MERDEKA"/>
    <s v="010820142898"/>
    <s v="TESYA YULISTIA"/>
    <s v="MH1JFZ136KK195037"/>
    <s v="JFZ1E3195054"/>
    <s v="F6941EM"/>
    <d v="2022-01-31T00:00:00"/>
    <s v="03. NEW MCY"/>
    <s v="HONDA"/>
    <s v="03. NEW MCY"/>
    <s v="01. 1-30"/>
    <n v="16200000"/>
    <s v="HONDA"/>
    <s v="WAREHOUSE"/>
    <d v="2022-01-10T00:00:00"/>
    <n v="0"/>
    <d v="2020-08-21T00:00:00"/>
    <d v="2022-01-04T14:58:44"/>
    <d v="2022-01-04T15:05:47"/>
    <s v="9"/>
    <s v="0108"/>
    <s v="NO"/>
    <s v="SOLD"/>
    <n v="0"/>
    <n v="2631807"/>
    <n v="5623465"/>
    <n v="2500000"/>
    <s v="B +"/>
    <s v="B"/>
    <s v="BOGOR"/>
    <s v="NON FID"/>
    <n v="3294955"/>
    <s v="&lt;=25"/>
    <n v="-38808"/>
    <n v="1"/>
    <n v="0"/>
    <s v="01. 1-30"/>
    <n v="10"/>
    <s v="BD20993-BERKAH CITRA MOTOR-PABUARAN"/>
    <n v="10148725"/>
    <n v="13400000"/>
    <s v="MOCH ISA ARDIANSYAH"/>
    <s v="EXTERNAL"/>
    <d v="2022-01-08T00:00:00"/>
    <s v="REGULAR"/>
    <s v="05. &gt;20-25%"/>
    <n v="38808"/>
    <s v="N"/>
    <s v="Motor"/>
    <n v="1911275"/>
    <n v="926000"/>
    <n v="19434500"/>
    <d v="2021-07-21T00:00:00"/>
    <s v="NEW"/>
    <n v="10"/>
    <s v="NON CWO"/>
    <s v="TIDAK ADA"/>
    <m/>
    <s v="BOGOR 1-TAJUR"/>
    <n v="5.37098379629606"/>
    <n v="12905045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46"/>
    <s v="BEAT FISPORTY CBSISS"/>
    <s v="BEAT"/>
    <x v="6"/>
    <n v="0"/>
    <n v="8872739"/>
    <n v="11900000"/>
    <s v="S"/>
    <n v="1"/>
    <s v="GUNA MOTOR-KEDUNG HALANG"/>
    <s v="010820445766"/>
    <s v="INDRI UTARY"/>
    <s v="MH1JM9113LK057297"/>
    <s v="JM91E1059234"/>
    <s v="F4273EU"/>
    <d v="2022-01-31T00:00:00"/>
    <s v="03. NEW MCY"/>
    <s v="HONDA"/>
    <s v="03. NEW MCY"/>
    <s v="01. 1-30"/>
    <n v="17575000"/>
    <s v="HONDA"/>
    <s v="WAREHOUSE"/>
    <d v="2022-01-24T00:00:00"/>
    <n v="0"/>
    <d v="2020-09-23T00:00:00"/>
    <d v="2022-01-13T15:47:32"/>
    <d v="2022-01-14T10:46:47"/>
    <s v="8"/>
    <s v="0108"/>
    <s v="NO"/>
    <s v="SOLD"/>
    <n v="0"/>
    <n v="1407244"/>
    <n v="4664200"/>
    <n v="2000000"/>
    <s v="B +"/>
    <s v="B"/>
    <s v="BOGOR"/>
    <s v="NON FID"/>
    <n v="3157886"/>
    <s v="&lt;=25"/>
    <n v="-3027261"/>
    <n v="1"/>
    <n v="0"/>
    <s v="01. 1-30"/>
    <n v="24"/>
    <s v="BD180E0-FAISAL MOTOR-CIBINONG"/>
    <n v="12145100"/>
    <n v="15200000"/>
    <s v="NOLVIANUS PELLOKILA"/>
    <s v="EXTERNAL"/>
    <d v="2022-01-15T00:00:00"/>
    <s v="REGULAR"/>
    <s v="04. &gt;15-20%"/>
    <n v="3027261"/>
    <s v="N"/>
    <s v="Motor"/>
    <n v="1534900"/>
    <n v="464900"/>
    <n v="19523500"/>
    <d v="2021-07-23T00:00:00"/>
    <s v="NEW"/>
    <n v="24"/>
    <s v="NON CWO"/>
    <s v="MATI"/>
    <d v="2021-03-13T00:00:00"/>
    <s v="BOGOR 1-TAJUR"/>
    <n v="9.5508449074041"/>
    <n v="14417114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40"/>
    <s v="VARIO 125 CBS ISS"/>
    <s v="VARIO 125"/>
    <x v="3"/>
    <n v="0"/>
    <n v="6735670"/>
    <n v="13500000"/>
    <s v="S"/>
    <n v="1"/>
    <s v="MURNI MOTOR-SILIWANGI NO.14"/>
    <s v="010820150761"/>
    <s v="DANI ERLANGGA WARUWU"/>
    <s v="MH1JM511XKK198455"/>
    <s v="JM51E1198739"/>
    <s v="F6779EK"/>
    <d v="2022-01-31T00:00:00"/>
    <s v="03. NEW MCY"/>
    <s v="HONDA"/>
    <s v="03. NEW MCY"/>
    <s v="01. 1-30"/>
    <n v="20150000"/>
    <s v="HONDA"/>
    <s v="WAREHOUSE"/>
    <d v="2022-01-25T00:00:00"/>
    <n v="0"/>
    <d v="2020-10-30T00:00:00"/>
    <d v="2022-01-13T16:08:59"/>
    <d v="2022-01-14T10:47:12"/>
    <s v="7"/>
    <s v="0108"/>
    <s v="NO"/>
    <s v="SOLD"/>
    <n v="0"/>
    <n v="998682"/>
    <n v="4778922"/>
    <n v="2000000"/>
    <s v="B +"/>
    <s v="B"/>
    <s v="BOGOR"/>
    <s v="NON FID"/>
    <n v="9242335"/>
    <s v="&lt;=25"/>
    <n v="-6764330"/>
    <n v="1"/>
    <n v="0"/>
    <s v="01. 1-30"/>
    <n v="25"/>
    <s v="BD01863-SETIAKAWAN MOTOR-RAYA BOGOR"/>
    <n v="13155125"/>
    <n v="16800000"/>
    <s v="NOLVIANUS PELLOKILA"/>
    <s v="EXTERNAL"/>
    <d v="2022-01-15T00:00:00"/>
    <s v="REGULAR"/>
    <s v="07. &gt; 30%"/>
    <n v="6764330"/>
    <s v="N"/>
    <s v="Motor"/>
    <n v="1964875"/>
    <n v="427100"/>
    <n v="22875700"/>
    <d v="2021-07-05T00:00:00"/>
    <s v="NEW"/>
    <n v="25"/>
    <s v="NON CWO"/>
    <s v="MATI"/>
    <d v="2021-02-01T00:00:00"/>
    <s v="BOGOR 1-TAJUR"/>
    <n v="10.5505555555574"/>
    <n v="10907665"/>
    <s v="TUNAI"/>
    <s v="CIMANGGIS"/>
    <s v="W102"/>
    <s v="0108"/>
    <s v="0108"/>
  </r>
  <r>
    <x v="4"/>
    <s v="BOGOR"/>
    <s v="CIMANGGIS"/>
    <s v="MOTOR"/>
    <s v="NEW"/>
    <s v="YAMAHA"/>
    <s v="SCOOTERMATIC"/>
    <s v="SCOOTERMATIC"/>
    <x v="158"/>
    <s v="FINO FI PREMIUM"/>
    <s v="FINO 125"/>
    <x v="3"/>
    <n v="0"/>
    <n v="6023958"/>
    <n v="7150000"/>
    <s v="S"/>
    <n v="1"/>
    <s v="ARISTA MITRA LESTARI-OKING 29"/>
    <s v="010820152511"/>
    <s v="INDAH SUCI IMDRIATI"/>
    <s v="MH3SE88D0JJ085208"/>
    <s v="E3R2E2039865"/>
    <s v="F4123FDF"/>
    <d v="2022-01-31T00:00:00"/>
    <s v="03. NEW MCY"/>
    <s v="YAMAHA"/>
    <s v="03. NEW MCY"/>
    <s v="01. 1-30"/>
    <n v="18000000"/>
    <s v="YAMAHA"/>
    <s v="WAREHOUSE"/>
    <d v="2022-01-19T00:00:00"/>
    <n v="0"/>
    <d v="2020-11-23T00:00:00"/>
    <d v="2022-01-15T12:23:17"/>
    <d v="2022-01-15T12:25:00"/>
    <s v="12"/>
    <s v="0108"/>
    <s v="NO"/>
    <s v="SOLD"/>
    <n v="0"/>
    <n v="1183390"/>
    <n v="4723420"/>
    <n v="250000"/>
    <s v="B +"/>
    <s v="B"/>
    <s v="BOGOR"/>
    <s v="NON FID"/>
    <n v="5934298"/>
    <s v="&lt;=25"/>
    <n v="-1126042"/>
    <n v="1"/>
    <n v="0"/>
    <s v="01. 1-30"/>
    <n v="19"/>
    <s v="BD190BU-TIGA BERSAUDARA MOTOR"/>
    <n v="7447100"/>
    <n v="11500000"/>
    <s v="TEBUS KONSUMEN"/>
    <s v="EXTERNAL"/>
    <d v="2022-01-18T00:00:00"/>
    <s v="REGULAR"/>
    <s v="07. &gt; 30%"/>
    <n v="1126042"/>
    <s v="N"/>
    <s v="Motor"/>
    <n v="2902900"/>
    <n v="1573300"/>
    <n v="19717000"/>
    <d v="2021-12-23T00:00:00"/>
    <s v="NEW"/>
    <n v="19"/>
    <s v="NON CWO"/>
    <s v="MATI"/>
    <d v="2019-11-16T00:00:00"/>
    <s v="BOGOR 1-TAJUR"/>
    <n v="3.4826388888905102"/>
    <n v="12065702"/>
    <s v="TUNAI"/>
    <s v="CIMANGGIS"/>
    <s v="W102"/>
    <s v="0127"/>
    <s v="0127"/>
  </r>
  <r>
    <x v="4"/>
    <s v="BOGOR"/>
    <s v="CIMANGGIS"/>
    <s v="MOTOR"/>
    <s v="USED"/>
    <s v="HONDA"/>
    <s v="SCOOTERMATIC"/>
    <s v="SCOOTERMATIC"/>
    <x v="46"/>
    <s v="BEAT FISPORTY CBSISS"/>
    <s v="BEAT"/>
    <x v="1"/>
    <n v="0"/>
    <n v="5070229"/>
    <n v="8650000"/>
    <s v="S"/>
    <n v="1"/>
    <s v="NDS CHANNEL MCY"/>
    <s v="010820153851"/>
    <s v="RENAL ARDIANSYAH"/>
    <s v="MH1JFR111GK294628"/>
    <s v="JFR1E1288750"/>
    <s v="F2854DO"/>
    <d v="2022-01-31T00:00:00"/>
    <s v="04. USED MCY"/>
    <s v="UMCY JASA"/>
    <s v="04. USED MCY"/>
    <s v="01. 1-30"/>
    <n v="11300000"/>
    <s v="04. USED MCY"/>
    <s v="WAREHOUSE"/>
    <d v="2022-01-24T00:00:00"/>
    <n v="0"/>
    <d v="2020-12-07T00:00:00"/>
    <d v="2022-01-18T16:01:28"/>
    <d v="2022-01-18T17:35:49"/>
    <s v="11"/>
    <s v="0108"/>
    <s v="NO"/>
    <s v="SOLD"/>
    <n v="0"/>
    <n v="1169771"/>
    <n v="197000"/>
    <n v="250000"/>
    <s v="B +"/>
    <s v="B"/>
    <s v="BOGOR"/>
    <s v="NON FID"/>
    <n v="3050540"/>
    <s v="&lt;=25"/>
    <n v="-3579771"/>
    <n v="1"/>
    <n v="0"/>
    <s v="01. 1-30"/>
    <n v="24"/>
    <s v="BD180E0-FAISAL MOTOR-CIBINONG"/>
    <n v="8207650"/>
    <n v="11200000"/>
    <s v="TEBUS KONSUMEN"/>
    <s v="EXTERNAL"/>
    <d v="2022-01-22T00:00:00"/>
    <s v="REGULAR"/>
    <s v="06. &gt;25-30%"/>
    <n v="3579771"/>
    <s v="N"/>
    <s v="Motor"/>
    <n v="1872350"/>
    <n v="323850"/>
    <n v="19523500"/>
    <d v="2021-12-07T00:00:00"/>
    <s v="NEW"/>
    <n v="24"/>
    <s v="NON CWO"/>
    <s v="MATI"/>
    <d v="2021-03-07T00:00:00"/>
    <s v="BOGOR 1-TAJUR"/>
    <n v="5.2667939814782603"/>
    <n v="824946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1"/>
    <s v="BEAT FI SPORTY CW"/>
    <s v="BEAT"/>
    <x v="0"/>
    <n v="0"/>
    <n v="9931985"/>
    <n v="10850000"/>
    <s v="S"/>
    <n v="1"/>
    <s v="ANUGERAH SEJAHTERA-PAJAJARAN"/>
    <s v="010820154337"/>
    <s v="MUMUH MUHIDIN"/>
    <s v="MH1JFZ133KK456866"/>
    <s v="JFZ1E3456787"/>
    <s v="F4965EQ"/>
    <d v="2022-01-31T00:00:00"/>
    <s v="03. NEW MCY"/>
    <s v="HONDA"/>
    <s v="03. NEW MCY"/>
    <s v="01. 1-30"/>
    <n v="16600000"/>
    <s v="HONDA"/>
    <s v="WAREHOUSE"/>
    <d v="2022-01-31T00:00:00"/>
    <n v="0"/>
    <d v="2020-12-11T00:00:00"/>
    <d v="2022-01-27T15:52:39"/>
    <d v="2022-01-27T16:57:03"/>
    <s v="8"/>
    <s v="0108"/>
    <s v="NO"/>
    <s v="SOLD"/>
    <n v="0"/>
    <n v="3055854"/>
    <n v="4135550"/>
    <n v="2000000"/>
    <s v="A STD"/>
    <s v="A"/>
    <s v="BOGOR"/>
    <s v="NON FID"/>
    <n v="3527676"/>
    <s v="&gt; 25"/>
    <n v="-918015"/>
    <n v="1"/>
    <n v="0"/>
    <s v="01. 1-30"/>
    <n v="31"/>
    <s v="BD01850-PUTRA TUNGGAL MOTOR"/>
    <n v="11113660"/>
    <n v="13900000"/>
    <s v="NOLVIANUS PELLOKILA"/>
    <s v="EXTERNAL"/>
    <d v="2022-01-29T00:00:00"/>
    <s v="REGULAR"/>
    <s v="05. &gt;20-25%"/>
    <n v="918015"/>
    <s v="N"/>
    <s v="Motor"/>
    <n v="1396340"/>
    <n v="879440"/>
    <n v="19523500"/>
    <d v="2021-10-11T00:00:00"/>
    <s v="NEW"/>
    <n v="31"/>
    <s v="NON CWO"/>
    <s v="MATI"/>
    <d v="2020-09-06T00:00:00"/>
    <s v="BOGOR 1-TAJUR"/>
    <n v="3.2937152777812999"/>
    <n v="13072324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30"/>
    <s v="BEATFISPRTCBSISSPLUS"/>
    <s v="BEAT"/>
    <x v="1"/>
    <n v="0"/>
    <n v="4865246"/>
    <n v="7700000"/>
    <s v="S"/>
    <n v="1"/>
    <s v="H. UJANG MOTOR-LAWANG GINTUNG"/>
    <s v="010820155292"/>
    <s v="SAEPUDIN"/>
    <s v="MH1JFZ111GK412208"/>
    <s v="JFZ1E1417958"/>
    <s v="F5871FAV"/>
    <d v="2022-01-31T00:00:00"/>
    <s v="04. USED MCY"/>
    <s v="UMCY"/>
    <s v="04. USED MCY"/>
    <s v="01. 1-30"/>
    <n v="12600000"/>
    <s v="04. USED MCY"/>
    <s v="WAREHOUSE"/>
    <d v="2022-01-31T00:00:00"/>
    <n v="0"/>
    <d v="2020-12-20T00:00:00"/>
    <d v="2022-01-27T15:24:16"/>
    <d v="2022-01-27T16:54:33"/>
    <s v="7"/>
    <s v="0108"/>
    <s v="NO"/>
    <s v="SOLD"/>
    <n v="0"/>
    <n v="1464750"/>
    <n v="6362445"/>
    <n v="1800000"/>
    <s v="B +"/>
    <s v="B"/>
    <s v="BOGOR"/>
    <s v="NON FID"/>
    <n v="5514193"/>
    <s v="&gt; 25"/>
    <n v="-2834754"/>
    <n v="1"/>
    <n v="0"/>
    <s v="01. 1-30"/>
    <n v="31"/>
    <s v="BD01863-SETIAKAWAN MOTOR-RAYA BOGOR"/>
    <n v="6242700"/>
    <n v="11200000"/>
    <s v="NOLVIANUS PELLOKILA"/>
    <s v="EXTERNAL"/>
    <d v="2022-01-29T00:00:00"/>
    <s v="REGULAR"/>
    <s v="07. &gt; 30%"/>
    <n v="2834754"/>
    <s v="N"/>
    <s v="Motor"/>
    <n v="3837300"/>
    <n v="2263550"/>
    <n v="18728500"/>
    <d v="2021-09-20T00:00:00"/>
    <s v="NEW"/>
    <n v="31"/>
    <s v="NON CWO"/>
    <s v="MATI"/>
    <d v="2018-12-22T00:00:00"/>
    <s v="BOGOR 1-TAJUR"/>
    <n v="3.2954513888907999"/>
    <n v="7085807"/>
    <s v="TUNAI"/>
    <s v="CIMANGGIS"/>
    <s v="W102"/>
    <s v="0108"/>
    <s v="0108"/>
  </r>
  <r>
    <x v="4"/>
    <s v="BOGOR"/>
    <s v="CIMANGGIS"/>
    <s v="MOTOR"/>
    <s v="NEW"/>
    <s v="YAMAHA"/>
    <s v="SCOOTERMATIC"/>
    <s v="SCOOTERMATIC"/>
    <x v="99"/>
    <s v="ALL NEW X-RIDE 125"/>
    <s v="X RIDE 125"/>
    <x v="3"/>
    <n v="0"/>
    <n v="6620463"/>
    <n v="6650000"/>
    <s v="S"/>
    <n v="1"/>
    <s v="MEKAR KARYA PRATAMA-PAJAJARAN"/>
    <s v="010820155588"/>
    <s v="HASANUDIN"/>
    <s v="MH3SE88B0JJ073034"/>
    <s v="E3R4E0614886"/>
    <s v="F5089EJ"/>
    <d v="2022-01-31T00:00:00"/>
    <s v="03. NEW MCY"/>
    <s v="YAMAHA"/>
    <s v="03. NEW MCY"/>
    <s v="01. 1-30"/>
    <n v="18000000"/>
    <s v="YAMAHA"/>
    <s v="WAREHOUSE"/>
    <d v="2022-01-11T00:00:00"/>
    <n v="0"/>
    <d v="2020-12-22T00:00:00"/>
    <d v="2021-12-31T19:19:05"/>
    <d v="2021-12-31T19:29:12"/>
    <s v="9"/>
    <s v="0108"/>
    <s v="NO"/>
    <s v="SOLD"/>
    <n v="0"/>
    <n v="1749510"/>
    <n v="1084920"/>
    <n v="250000"/>
    <s v="B STD"/>
    <s v="B"/>
    <s v="BOGOR"/>
    <s v="NON FID"/>
    <n v="7099197"/>
    <s v="&lt;=25"/>
    <n v="-29537"/>
    <n v="1"/>
    <n v="0"/>
    <s v="01. 1-30"/>
    <n v="11"/>
    <s v="BD02620-SUKSES MOTOR-KP RUMBUT"/>
    <n v="6581590"/>
    <n v="10900000"/>
    <s v="MUHAMAD SUHAEMI"/>
    <s v="INTERNAL"/>
    <d v="2022-01-08T00:00:00"/>
    <s v="REGULAR"/>
    <s v="07. &gt; 30%"/>
    <n v="29537"/>
    <s v="N"/>
    <s v="Motor"/>
    <n v="3228410"/>
    <n v="1344610"/>
    <n v="18409000"/>
    <d v="2021-11-22T00:00:00"/>
    <s v="LATER"/>
    <n v="11"/>
    <s v="NON CWO"/>
    <s v="MATI"/>
    <d v="2019-11-15T00:00:00"/>
    <s v="BOGOR 1-TAJUR"/>
    <n v="10.1880555555545"/>
    <n v="10900803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74"/>
    <s v="BEAT ESP CBS ISS DLX"/>
    <s v="BEAT"/>
    <x v="6"/>
    <n v="0"/>
    <n v="12470901"/>
    <n v="13850000"/>
    <s v="S"/>
    <n v="1"/>
    <s v="BINTANG NIAGA JAYA-MAYOR OKING"/>
    <s v="010820455667"/>
    <s v="IWAN SUNARYA"/>
    <s v="MH1JM9111LK373877"/>
    <s v="JM91E1374494"/>
    <m/>
    <d v="2022-01-31T00:00:00"/>
    <s v="03. NEW MCY"/>
    <s v="HONDA"/>
    <s v="03. NEW MCY"/>
    <s v="01. 1-30"/>
    <n v="17675000"/>
    <s v="HONDA"/>
    <s v="WAREHOUSE"/>
    <d v="2022-01-31T00:00:00"/>
    <n v="0"/>
    <d v="2020-12-28T00:00:00"/>
    <d v="2022-01-27T15:13:24"/>
    <d v="2022-01-27T16:54:07"/>
    <s v="10"/>
    <s v="0108"/>
    <s v="NO"/>
    <s v="SOLD"/>
    <n v="0"/>
    <n v="4665094"/>
    <n v="386440"/>
    <n v="1500000"/>
    <s v="A +"/>
    <s v="A"/>
    <s v="BOGOR"/>
    <s v="NON FID"/>
    <n v="3800000"/>
    <s v="&gt; 25"/>
    <n v="-1379099"/>
    <n v="1"/>
    <n v="0"/>
    <s v="01. 1-30"/>
    <n v="31"/>
    <s v="BD05018-BOGOR RAYA MTR-SOEMANTADIREDJA"/>
    <n v="13931600"/>
    <n v="15800000"/>
    <s v="TEBUS KONSUMEN"/>
    <s v="EXTERNAL"/>
    <d v="2022-01-29T00:00:00"/>
    <s v="REGULAR"/>
    <s v="05. &gt;20-25%"/>
    <n v="1379099"/>
    <s v="N"/>
    <s v="Motor"/>
    <n v="288400"/>
    <n v="261550"/>
    <n v="19113500"/>
    <d v="2021-12-13T00:00:00"/>
    <s v="NEW"/>
    <n v="31"/>
    <s v="NON CWO"/>
    <s v="MATI"/>
    <d v="2022-01-06T00:00:00"/>
    <s v="BOGOR 1-TAJUR"/>
    <n v="3.29575231481431"/>
    <n v="15719593"/>
    <s v="TUNAI"/>
    <s v="CIMANGGIS"/>
    <s v="W102"/>
    <s v="0108"/>
    <s v="0108"/>
  </r>
  <r>
    <x v="4"/>
    <s v="BOGOR"/>
    <s v="CIMANGGIS"/>
    <s v="MOTOR"/>
    <s v="USED"/>
    <s v="HONDA"/>
    <s v="BEBEK"/>
    <s v="BEBEK"/>
    <x v="143"/>
    <s v="NEW BLADE REPSOL"/>
    <s v="BLADE"/>
    <x v="2"/>
    <n v="0"/>
    <n v="4592550"/>
    <n v="5250000"/>
    <s v="S"/>
    <n v="1"/>
    <s v="CUST RETENTION MCY"/>
    <s v="010820155729"/>
    <s v="ABDULLAH"/>
    <s v="MH1JBM111EK040090"/>
    <s v="JBM1E1040958"/>
    <s v="F5306DA"/>
    <d v="2022-01-31T00:00:00"/>
    <s v="04. USED MCY"/>
    <s v="UMCY"/>
    <s v="04. USED MCY"/>
    <s v="01. 1-30"/>
    <n v="8200000"/>
    <s v="04. USED MCY"/>
    <s v="WAREHOUSE"/>
    <d v="2022-01-17T00:00:00"/>
    <n v="0"/>
    <d v="2020-12-23T00:00:00"/>
    <d v="2022-01-11T18:16:48"/>
    <d v="2022-01-13T18:00:31"/>
    <s v="6"/>
    <s v="0108"/>
    <s v="NO"/>
    <s v="SOLD"/>
    <n v="0"/>
    <n v="1589410"/>
    <n v="3120090"/>
    <n v="1850000"/>
    <s v="B STD"/>
    <s v="B"/>
    <s v="BOGOR"/>
    <s v="NON FID"/>
    <n v="2009210"/>
    <s v="&lt;=25"/>
    <n v="-657450"/>
    <n v="1"/>
    <n v="0"/>
    <s v="01. 1-30"/>
    <n v="17"/>
    <s v="BD170AP-FADLI MOTOR"/>
    <n v="2910350"/>
    <n v="6800000"/>
    <s v="HARRY FIRMANSYAH"/>
    <s v="EXTERNAL"/>
    <d v="2022-01-15T00:00:00"/>
    <s v="REGULAR"/>
    <s v="05. &gt;20-25%"/>
    <n v="657450"/>
    <s v="N"/>
    <s v="Motor"/>
    <n v="3209650"/>
    <n v="1308750"/>
    <n v="18399500"/>
    <d v="2021-08-23T00:00:00"/>
    <s v="NEW"/>
    <n v="17"/>
    <s v="NON CWO"/>
    <s v="MATI"/>
    <d v="2020-09-23T00:00:00"/>
    <s v="BOGOR 1-TAJUR"/>
    <n v="3.24964120370714"/>
    <n v="6190790"/>
    <s v="TUNAI"/>
    <s v="CIMANGGIS"/>
    <s v="W102"/>
    <s v="0108"/>
    <s v="0108"/>
  </r>
  <r>
    <x v="4"/>
    <s v="BOGOR"/>
    <s v="CIMANGGIS"/>
    <s v="MOTOR"/>
    <s v="NEW"/>
    <s v="YAMAHA"/>
    <s v="SCOOTERMATIC"/>
    <s v="SCOOTERMATIC"/>
    <x v="48"/>
    <s v="GEAR 125"/>
    <s v="GEAR 125"/>
    <x v="5"/>
    <n v="0"/>
    <n v="13309202"/>
    <n v="8000000"/>
    <s v="S"/>
    <n v="1"/>
    <s v="MEKAR KARYA PRATAMA-PAJAJARAN"/>
    <s v="010821411192"/>
    <s v="TIARA OCTAVIA"/>
    <s v="MH3SEG710MJ007709"/>
    <s v="E32WE0007711"/>
    <m/>
    <d v="2022-01-31T00:00:00"/>
    <s v="03. NEW MCY"/>
    <s v="YAMAHA"/>
    <s v="03. NEW MCY"/>
    <s v="01. 1-30"/>
    <n v="17050000"/>
    <s v="YAMAHA"/>
    <s v="WAREHOUSE"/>
    <d v="2022-01-24T00:00:00"/>
    <n v="0"/>
    <d v="2021-01-08T00:00:00"/>
    <d v="2022-01-14T16:19:06"/>
    <d v="2022-01-15T12:12:46"/>
    <s v="10"/>
    <s v="0108"/>
    <s v="NO"/>
    <s v="SOLD"/>
    <n v="0"/>
    <n v="6440761"/>
    <n v="249500"/>
    <n v="250000"/>
    <s v="C STD"/>
    <s v="C"/>
    <s v="BOGOR"/>
    <s v="NON FID"/>
    <n v="2600000"/>
    <s v="&lt;=25"/>
    <n v="0"/>
    <n v="0"/>
    <n v="1"/>
    <s v="01. 1-30"/>
    <n v="24"/>
    <s v="BD04423-BAGAS MOTOR-PISANGAN LAMA III"/>
    <n v="7115700"/>
    <n v="13900000"/>
    <s v="GUNSIA"/>
    <s v="INTERNAL"/>
    <d v="2022-01-18T00:00:00"/>
    <s v="REGULAR"/>
    <s v="04. &gt;15-20%"/>
    <n v="0"/>
    <s v="N"/>
    <s v="Motor"/>
    <n v="5394300"/>
    <n v="227100"/>
    <n v="17076499"/>
    <d v="2021-12-08T00:00:00"/>
    <s v="NEW"/>
    <n v="24"/>
    <s v="NON CWO"/>
    <s v="BERLAKU"/>
    <d v="2022-02-01T00:00:00"/>
    <s v="BOGOR 1-TAJUR"/>
    <n v="8.4911342592604306"/>
    <n v="16257655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70"/>
    <s v="NEW BEAT STREET ESP"/>
    <s v="BEAT"/>
    <x v="5"/>
    <n v="0"/>
    <n v="13295163"/>
    <n v="12555000"/>
    <s v="S"/>
    <n v="1"/>
    <s v="GUNA MOTOR-KEDUNG HALANG"/>
    <s v="010821411372"/>
    <s v="MAMAN"/>
    <s v="MH1JM8218MK172066"/>
    <s v="JM82E1169853"/>
    <m/>
    <d v="2022-01-31T00:00:00"/>
    <s v="03. NEW MCY"/>
    <s v="HONDA"/>
    <s v="03. NEW MCY"/>
    <s v="01. 1-30"/>
    <n v="17600000"/>
    <s v="HONDA"/>
    <s v="WAREHOUSE"/>
    <d v="2022-01-26T00:00:00"/>
    <n v="0"/>
    <d v="2021-01-11T00:00:00"/>
    <d v="2022-01-18T15:46:16"/>
    <d v="2022-01-18T17:34:54"/>
    <s v="8"/>
    <s v="0108"/>
    <s v="NO"/>
    <s v="SOLD"/>
    <n v="0"/>
    <n v="5424834"/>
    <n v="1115100"/>
    <n v="2000000"/>
    <s v="B STD"/>
    <s v="B"/>
    <s v="BOGOR"/>
    <s v="NON FID"/>
    <n v="3600000"/>
    <s v="&gt; 25"/>
    <n v="0"/>
    <n v="0"/>
    <n v="1"/>
    <s v="01. 1-30"/>
    <n v="26"/>
    <s v="BD160GC-CV.MOTOR 25"/>
    <n v="11921775"/>
    <n v="16600000"/>
    <s v="TASK FORCE"/>
    <s v="EXTERNAL"/>
    <d v="2022-01-25T00:00:00"/>
    <s v="REGULAR"/>
    <s v="05. &gt;20-25%"/>
    <n v="0"/>
    <s v="N"/>
    <s v="Motor"/>
    <n v="3018225"/>
    <n v="974000"/>
    <n v="19356500"/>
    <d v="2021-10-11T00:00:00"/>
    <s v="NEW"/>
    <n v="26"/>
    <s v="NON CWO"/>
    <s v="TIDAK ADA"/>
    <m/>
    <s v="BOGOR 1-TAJUR"/>
    <n v="7.2674305555556202"/>
    <n v="1584016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37"/>
    <s v="BEAT CBS FI"/>
    <s v="BEAT"/>
    <x v="5"/>
    <n v="0"/>
    <n v="13699439"/>
    <n v="12300000"/>
    <s v="S"/>
    <n v="1"/>
    <s v="ANUGERAH SEJAHTERA-PAJAJARAN"/>
    <s v="010821412136"/>
    <s v="UJANG JAENUDIN"/>
    <s v="MH1JM8112MK379831"/>
    <s v="JM81E1382045"/>
    <m/>
    <d v="2022-01-31T00:00:00"/>
    <s v="03. NEW MCY"/>
    <s v="HONDA"/>
    <s v="03. NEW MCY"/>
    <s v="01. 1-30"/>
    <n v="17050000"/>
    <s v="HONDA"/>
    <s v="WAREHOUSE"/>
    <d v="2022-01-14T00:00:00"/>
    <n v="0"/>
    <d v="2021-01-26T00:00:00"/>
    <d v="2021-12-31T17:45:33"/>
    <d v="2021-12-31T18:10:41"/>
    <s v="6"/>
    <s v="0108"/>
    <s v="NO"/>
    <s v="SOLD"/>
    <n v="0"/>
    <n v="6455559"/>
    <n v="1684700"/>
    <n v="2100000"/>
    <s v="B +"/>
    <s v="B"/>
    <s v="BOGOR"/>
    <s v="NON FID"/>
    <n v="3450000"/>
    <s v="&lt;=25"/>
    <n v="0"/>
    <n v="0"/>
    <n v="1"/>
    <s v="01. 1-30"/>
    <n v="14"/>
    <s v="BD01863-SETIAKAWAN MOTOR-RAYA BOGOR"/>
    <n v="12213625"/>
    <n v="15300000"/>
    <s v="ARIF MUSTHOPAH"/>
    <s v="EXTERNAL"/>
    <d v="2022-01-05T00:00:00"/>
    <s v="REGULAR"/>
    <s v="05. &gt;20-25%"/>
    <n v="0"/>
    <s v="N"/>
    <s v="Motor"/>
    <n v="1556375"/>
    <n v="222000"/>
    <n v="17162000"/>
    <d v="2021-09-13T00:00:00"/>
    <s v="LATER"/>
    <n v="14"/>
    <s v="NON CWO"/>
    <s v="BERLAKU"/>
    <d v="2022-01-28T00:00:00"/>
    <s v="BOGOR 1-TAJUR"/>
    <n v="13.242581018515899"/>
    <n v="15407655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1"/>
    <s v="BEAT FI SPORTY CW"/>
    <s v="BEAT"/>
    <x v="0"/>
    <n v="0"/>
    <n v="10140961"/>
    <n v="10825000"/>
    <s v="S"/>
    <n v="1"/>
    <s v="FAISAL MOTOR-CIBINONG"/>
    <s v="010821412571"/>
    <s v="FEBY WULANDARY"/>
    <s v="MH1JFZ139KK119599"/>
    <s v="JFZ1E3119521"/>
    <s v="F2533FDQ"/>
    <d v="2022-01-31T00:00:00"/>
    <s v="04. USED MCY"/>
    <s v="UMCY"/>
    <s v="04. USED MCY"/>
    <s v="01. 1-30"/>
    <n v="13100000"/>
    <s v="04. USED MCY"/>
    <s v="WAREHOUSE"/>
    <d v="2022-01-31T00:00:00"/>
    <n v="0"/>
    <d v="2021-01-28T00:00:00"/>
    <d v="2022-01-22T12:35:44"/>
    <d v="2022-01-22T12:42:53"/>
    <s v="8"/>
    <s v="0108"/>
    <s v="NO"/>
    <s v="SOLD"/>
    <n v="0"/>
    <n v="5249037"/>
    <n v="432500"/>
    <n v="1800000"/>
    <s v="B +"/>
    <s v="B"/>
    <s v="BOGOR"/>
    <s v="NON FID"/>
    <n v="2600000"/>
    <s v="&gt; 25"/>
    <n v="-684039"/>
    <n v="1"/>
    <n v="0"/>
    <s v="01. 1-30"/>
    <n v="31"/>
    <s v="BD190BU-TIGA BERSAUDARA MOTOR"/>
    <n v="11227800"/>
    <n v="13900000"/>
    <s v="AGUS SETIAWAN"/>
    <s v="EXTERNAL"/>
    <d v="2022-01-29T00:00:00"/>
    <s v="REGULAR"/>
    <s v="04. &gt;15-20%"/>
    <n v="684039"/>
    <s v="N"/>
    <s v="Motor"/>
    <n v="1282200"/>
    <n v="185100"/>
    <n v="19523500"/>
    <d v="2021-11-05T00:00:00"/>
    <s v="NEW"/>
    <n v="31"/>
    <s v="NON CWO"/>
    <s v="BERLAKU"/>
    <d v="2022-03-13T00:00:00"/>
    <s v="BOGOR 1-TAJUR"/>
    <n v="8.4702199074090494"/>
    <n v="11809580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35"/>
    <s v="VARIO 125 ESP CBS"/>
    <s v="VARIO 125"/>
    <x v="0"/>
    <n v="0"/>
    <n v="14093496"/>
    <n v="14225000"/>
    <s v="S"/>
    <n v="1"/>
    <s v="DAYA ANUGRAH MANDIRI-ISKANDAR"/>
    <s v="010821412823"/>
    <s v="YANTO HERYANTO"/>
    <s v="MH1JM4110KK507361"/>
    <s v="JM41E1507043"/>
    <s v="F5486ES"/>
    <d v="2022-01-31T00:00:00"/>
    <s v="03. NEW MCY"/>
    <s v="HONDA"/>
    <s v="03. NEW MCY"/>
    <s v="01. 1-30"/>
    <n v="20450000"/>
    <s v="HONDA"/>
    <s v="WAREHOUSE"/>
    <d v="2022-01-06T00:00:00"/>
    <n v="0"/>
    <d v="2021-01-26T00:00:00"/>
    <d v="2021-12-31T17:45:22"/>
    <d v="2021-12-31T17:50:11"/>
    <s v="6"/>
    <s v="0108"/>
    <s v="NO"/>
    <s v="SOLD"/>
    <n v="0"/>
    <n v="3689813"/>
    <n v="2511584"/>
    <n v="1800000"/>
    <s v="B +"/>
    <s v="B"/>
    <s v="BOGOR"/>
    <s v="NON FID"/>
    <n v="3245181"/>
    <s v="&lt;=25"/>
    <n v="-131504"/>
    <n v="1"/>
    <n v="0"/>
    <s v="01. 1-30"/>
    <n v="6"/>
    <s v="BD19530-CHN-ROHMAT MOTOR"/>
    <n v="12594210"/>
    <n v="16500000"/>
    <s v="MUHAMAD SAEPUDIN"/>
    <s v="EXTERNAL"/>
    <d v="2022-01-05T00:00:00"/>
    <s v="REGULAR"/>
    <s v="04. &gt;15-20%"/>
    <n v="131504"/>
    <s v="N"/>
    <s v="Motor"/>
    <n v="2255790"/>
    <n v="325915"/>
    <n v="22875700"/>
    <d v="2021-10-09T00:00:00"/>
    <s v="LATER"/>
    <n v="6"/>
    <s v="NON CWO"/>
    <s v="MATI"/>
    <d v="2021-12-17T00:00:00"/>
    <s v="BOGOR 1-TAJUR"/>
    <n v="5.2568171296297797"/>
    <n v="17204819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46"/>
    <s v="BEAT FISPORTY CBSISS"/>
    <s v="BEAT"/>
    <x v="6"/>
    <n v="0"/>
    <n v="12649937"/>
    <n v="12650000"/>
    <s v="S"/>
    <n v="1"/>
    <s v="SANPRIMA SENTOSA-SUDIRMAN"/>
    <s v="010821412828"/>
    <s v="DWI APRIYANTI"/>
    <s v="MH1JM9119LK059216"/>
    <s v="JM91E1061120"/>
    <s v="F3747FFA"/>
    <d v="2022-01-31T00:00:00"/>
    <s v="03. NEW MCY"/>
    <s v="HONDA"/>
    <s v="03. NEW MCY"/>
    <s v="01. 1-30"/>
    <n v="17525000"/>
    <s v="HONDA"/>
    <s v="WAREHOUSE"/>
    <d v="2022-01-24T00:00:00"/>
    <n v="0"/>
    <d v="2021-01-26T00:00:00"/>
    <d v="2022-01-18T16:04:43"/>
    <d v="2022-01-18T16:05:42"/>
    <s v="8"/>
    <s v="0108"/>
    <s v="NO"/>
    <s v="SOLD"/>
    <n v="0"/>
    <n v="4158063"/>
    <n v="3010120"/>
    <n v="400000"/>
    <s v="A STD"/>
    <s v="A"/>
    <s v="BOGOR"/>
    <s v="NON FID"/>
    <n v="1791373"/>
    <s v="&lt;=25"/>
    <n v="-63"/>
    <n v="1"/>
    <n v="0"/>
    <s v="01. 1-30"/>
    <n v="24"/>
    <s v="BD01850-PUTRA TUNGGAL MOTOR"/>
    <n v="12930150"/>
    <n v="15200000"/>
    <s v="TEBUS KONSUMEN"/>
    <s v="EXTERNAL"/>
    <d v="2022-01-22T00:00:00"/>
    <s v="REGULAR"/>
    <s v="03. &gt;10-15%"/>
    <n v="63"/>
    <s v="N"/>
    <s v="Motor"/>
    <n v="749850"/>
    <n v="392100"/>
    <n v="19523500"/>
    <d v="2021-11-02T00:00:00"/>
    <s v="NEW"/>
    <n v="24"/>
    <s v="NON CWO"/>
    <s v="MATI"/>
    <d v="2021-03-16T00:00:00"/>
    <s v="BOGOR 1-TAJUR"/>
    <n v="5.3293750000011597"/>
    <n v="15733627"/>
    <s v="TUNAI"/>
    <s v="CIMANGGIS"/>
    <s v="W102"/>
    <s v="0127"/>
    <s v="0127"/>
  </r>
  <r>
    <x v="4"/>
    <s v="BOGOR"/>
    <s v="CIMANGGIS"/>
    <s v="MOTOR"/>
    <s v="NEW"/>
    <s v="HONDA"/>
    <s v="SCOOTERMATIC"/>
    <s v="SCOOTERMATIC"/>
    <x v="70"/>
    <s v="NEW BEAT STREET ESP"/>
    <s v="BEAT"/>
    <x v="5"/>
    <n v="0"/>
    <n v="14350614"/>
    <n v="13000000"/>
    <s v="S"/>
    <n v="1"/>
    <s v="BINTANG NIAGA JAYA-MAYOR OKING"/>
    <s v="010821413915"/>
    <s v="JUNAEDI ABDULLAH H"/>
    <s v="MH1JM8216MK191781"/>
    <s v="JM82E1189986"/>
    <m/>
    <d v="2022-01-31T00:00:00"/>
    <s v="03. NEW MCY"/>
    <s v="HONDA"/>
    <s v="03. NEW MCY"/>
    <s v="01. 1-30"/>
    <n v="17700000"/>
    <s v="HONDA"/>
    <s v="WAREHOUSE"/>
    <d v="2022-01-14T00:00:00"/>
    <n v="0"/>
    <d v="2021-02-10T00:00:00"/>
    <d v="2021-12-31T10:42:47"/>
    <d v="2021-12-31T10:52:35"/>
    <s v="7"/>
    <s v="0108"/>
    <s v="NO"/>
    <s v="SOLD"/>
    <n v="0"/>
    <n v="6649369"/>
    <n v="1187500"/>
    <n v="1800000"/>
    <s v="B +"/>
    <s v="B"/>
    <s v="BOGOR"/>
    <s v="NON FID"/>
    <n v="3050000"/>
    <s v="&lt;=25"/>
    <n v="0"/>
    <n v="0"/>
    <n v="1"/>
    <s v="01. 1-30"/>
    <n v="14"/>
    <s v="BD01863-SETIAKAWAN MOTOR-RAYA BOGOR"/>
    <n v="12753950"/>
    <n v="16100000"/>
    <s v="MUHAMAD SAEPUDIN"/>
    <s v="EXTERNAL"/>
    <d v="2022-01-05T00:00:00"/>
    <s v="REGULAR"/>
    <s v="04. &gt;15-20%"/>
    <n v="0"/>
    <s v="N"/>
    <s v="Motor"/>
    <n v="1736050"/>
    <n v="178500"/>
    <n v="19356500"/>
    <d v="2021-10-10T00:00:00"/>
    <s v="LATER"/>
    <n v="14"/>
    <s v="NON CWO"/>
    <s v="BERLAKU"/>
    <d v="2022-02-15T00:00:00"/>
    <s v="BOGOR 1-TAJUR"/>
    <n v="13.5468171296307"/>
    <n v="16496070"/>
    <s v="TUNAI"/>
    <s v="CIMANGGIS"/>
    <s v="W102"/>
    <s v="0111"/>
    <s v="0111"/>
  </r>
  <r>
    <x v="4"/>
    <s v="BOGOR"/>
    <s v="CIMANGGIS"/>
    <s v="MOTOR"/>
    <s v="USED"/>
    <s v="HONDA"/>
    <s v="SCOOTERMATIC"/>
    <s v="SCOOTERMATIC"/>
    <x v="1"/>
    <s v="BEAT FI SPORTY CW"/>
    <s v="BEAT"/>
    <x v="1"/>
    <n v="0"/>
    <n v="8558625"/>
    <n v="7400000"/>
    <s v="S"/>
    <n v="1"/>
    <s v="PUTRA TUNGGAL MTR-RAYA SENTUL"/>
    <s v="010821413930"/>
    <s v="SITI ERNAWATI"/>
    <s v="MH1JFP128GK162950"/>
    <s v="JFP1E2170137"/>
    <s v="F2144FAC"/>
    <d v="2022-01-31T00:00:00"/>
    <s v="04. USED MCY"/>
    <s v="UMCY"/>
    <s v="04. USED MCY"/>
    <s v="01. 1-30"/>
    <n v="11100000"/>
    <s v="04. USED MCY"/>
    <s v="WAREHOUSE"/>
    <d v="2022-01-25T00:00:00"/>
    <n v="0"/>
    <d v="2021-02-23T00:00:00"/>
    <d v="2022-01-18T16:09:40"/>
    <d v="2022-01-18T17:42:04"/>
    <s v="8"/>
    <s v="0108"/>
    <s v="NO"/>
    <s v="SOLD"/>
    <n v="0"/>
    <n v="4320372"/>
    <n v="617825"/>
    <n v="400000"/>
    <s v="B +"/>
    <s v="B"/>
    <s v="BOGOR"/>
    <s v="NON FID"/>
    <n v="2300000"/>
    <s v="&lt;=25"/>
    <n v="0"/>
    <n v="0"/>
    <n v="1"/>
    <s v="01. 1-30"/>
    <n v="25"/>
    <s v="BD01863-SETIAKAWAN MOTOR-RAYA BOGOR"/>
    <n v="7915192"/>
    <n v="11000000"/>
    <s v="TEBUS KONSUMEN"/>
    <s v="EXTERNAL"/>
    <d v="2022-01-22T00:00:00"/>
    <s v="REGULAR"/>
    <s v="05. &gt;20-25%"/>
    <n v="0"/>
    <s v="N"/>
    <s v="Motor"/>
    <n v="1984808"/>
    <n v="364907.5"/>
    <n v="19523500"/>
    <d v="2021-11-23T00:00:00"/>
    <s v="NEW"/>
    <n v="25"/>
    <s v="NON CWO"/>
    <s v="MATI"/>
    <d v="2021-04-07T00:00:00"/>
    <s v="BOGOR 1-TAJUR"/>
    <n v="6.2624537037045203"/>
    <n v="998598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26"/>
    <s v="GENIO CBS"/>
    <s v="GENIO"/>
    <x v="6"/>
    <n v="0"/>
    <n v="13769123"/>
    <n v="11200000"/>
    <s v="S"/>
    <n v="1"/>
    <s v="ANUGERAH SEJAHTERA-PAJAJARAN"/>
    <s v="010821416581"/>
    <s v="YULINARTI"/>
    <s v="MH1JM6110LK126641"/>
    <s v="JM61E1126768"/>
    <s v="F5658FEV"/>
    <d v="2022-01-31T00:00:00"/>
    <s v="03. NEW MCY"/>
    <s v="HONDA"/>
    <s v="03. NEW MCY"/>
    <s v="01. 1-30"/>
    <n v="17900000"/>
    <s v="HONDA"/>
    <s v="WAREHOUSE"/>
    <d v="2022-01-25T00:00:00"/>
    <n v="0"/>
    <d v="2021-02-27T00:00:00"/>
    <d v="2022-01-11T18:13:08"/>
    <d v="2022-01-13T11:02:47"/>
    <s v="4"/>
    <s v="0108"/>
    <s v="NO"/>
    <s v="SOLD"/>
    <n v="0"/>
    <n v="4589365"/>
    <n v="2328206"/>
    <n v="2000000"/>
    <s v="B STD"/>
    <s v="B"/>
    <s v="BOGOR"/>
    <s v="FID"/>
    <n v="2578226"/>
    <s v="&lt;=25"/>
    <n v="0"/>
    <n v="0"/>
    <n v="1"/>
    <s v="01. 1-30"/>
    <n v="25"/>
    <s v="BD01863-SETIAKAWAN MOTOR-RAYA BOGOR"/>
    <n v="9853825"/>
    <n v="14400000"/>
    <s v="AGUS SETIAWAN"/>
    <s v="EXTERNAL"/>
    <d v="2022-01-15T00:00:00"/>
    <s v="REGULAR"/>
    <s v="03. &gt;10-15%"/>
    <n v="0"/>
    <s v="N"/>
    <s v="Motor"/>
    <n v="3106175"/>
    <n v="941000"/>
    <n v="19802500"/>
    <d v="2021-08-27T00:00:00"/>
    <s v="NEW"/>
    <n v="25"/>
    <s v="NON CWO"/>
    <s v="TIDAK ADA"/>
    <m/>
    <s v="BOGOR 1-TAJUR"/>
    <n v="11.539733796293101"/>
    <n v="15321774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35"/>
    <s v="VARIO 125 ESP CBS"/>
    <s v="VARIO 125"/>
    <x v="3"/>
    <n v="0"/>
    <n v="8910331"/>
    <n v="12000000"/>
    <s v="S"/>
    <n v="1"/>
    <s v="SANPRIMA SENTOSA-SUDIRMAN"/>
    <s v="010821116596"/>
    <s v="SAIFUL"/>
    <s v="MH1JM4112JK140588"/>
    <s v="JM41E1141390"/>
    <s v="F4066EI"/>
    <d v="2022-01-31T00:00:00"/>
    <s v="03. NEW MCY"/>
    <s v="HONDA"/>
    <s v="03. NEW MCY"/>
    <s v="01. 1-30"/>
    <n v="19350000"/>
    <s v="HONDA"/>
    <s v="WAREHOUSE"/>
    <d v="2022-01-31T00:00:00"/>
    <n v="0"/>
    <d v="2021-02-27T00:00:00"/>
    <d v="2022-01-27T15:47:56"/>
    <d v="2022-01-27T16:56:20"/>
    <s v="2"/>
    <s v="0108"/>
    <s v="NO"/>
    <s v="SOLD"/>
    <n v="0"/>
    <n v="2948390"/>
    <n v="6946879"/>
    <n v="2000000"/>
    <s v="B +"/>
    <s v="B"/>
    <s v="BOGOR"/>
    <s v="FID"/>
    <n v="9457528"/>
    <s v="&gt; 25"/>
    <n v="-3089669"/>
    <n v="1"/>
    <n v="0"/>
    <s v="01. 1-30"/>
    <n v="31"/>
    <s v="BD19093-PUTRI JAYA MOTOR"/>
    <n v="11208325"/>
    <n v="16400000"/>
    <s v="NOLVIANUS PELLOKILA"/>
    <s v="EXTERNAL"/>
    <d v="2022-01-29T00:00:00"/>
    <s v="REGULAR"/>
    <s v="07. &gt; 30%"/>
    <n v="3089669"/>
    <s v="Y"/>
    <s v="Motor"/>
    <n v="3551675"/>
    <n v="1322050"/>
    <n v="22875700"/>
    <d v="2021-07-05T00:00:00"/>
    <s v="NEW"/>
    <n v="31"/>
    <s v="NON CWO"/>
    <s v="MATI"/>
    <d v="2019-09-21T19:19:31"/>
    <s v="BOGOR 1-TAJUR"/>
    <n v="3.2942129629664101"/>
    <n v="9892472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1"/>
    <s v="BEAT FI SPORTY CW"/>
    <s v="BEAT"/>
    <x v="3"/>
    <n v="0"/>
    <n v="5843387"/>
    <n v="10250000"/>
    <s v="S"/>
    <n v="1"/>
    <s v="CUST RETENTION MCY"/>
    <s v="010821118352"/>
    <s v="RIKKI KURNIAWAN"/>
    <s v="MH1JM2117JK820006"/>
    <s v="JM21E1796203"/>
    <s v="B4703BPE"/>
    <d v="2022-01-31T00:00:00"/>
    <s v="04. USED MCY"/>
    <s v="UMCY JASA"/>
    <s v="04. USED MCY"/>
    <s v="01. 1-30"/>
    <n v="12300000"/>
    <s v="04. USED MCY"/>
    <s v="WAREHOUSE"/>
    <d v="2022-01-10T00:00:00"/>
    <n v="0"/>
    <d v="2021-03-09T00:00:00"/>
    <d v="2021-12-31T13:44:40"/>
    <d v="2021-12-31T14:11:50"/>
    <s v="6"/>
    <s v="0108"/>
    <s v="NO"/>
    <s v="SOLD"/>
    <n v="0"/>
    <n v="700566"/>
    <n v="1783785"/>
    <n v="1650000"/>
    <s v="B +"/>
    <s v="B"/>
    <s v="BOGOR"/>
    <s v="NON FID"/>
    <n v="1654800"/>
    <s v="&lt;=25"/>
    <n v="-4406613"/>
    <n v="1"/>
    <n v="0"/>
    <s v="01. 1-30"/>
    <n v="10"/>
    <s v="BD01790-EBUN MTR"/>
    <n v="9530250"/>
    <n v="12500000"/>
    <s v="FRANS AIPASSA"/>
    <s v="EXTERNAL"/>
    <d v="2022-01-05T00:00:00"/>
    <s v="REGULAR"/>
    <s v="03. &gt;10-15%"/>
    <n v="4406613"/>
    <s v="N"/>
    <s v="Motor"/>
    <n v="1719750"/>
    <n v="200250"/>
    <n v="19523500"/>
    <d v="2021-10-09T00:00:00"/>
    <s v="LATER"/>
    <n v="10"/>
    <s v="NON CWO"/>
    <s v="BERLAKU"/>
    <d v="2022-03-05T00:00:00"/>
    <s v="BOGOR 1-TAJUR"/>
    <n v="9.4084490740715392"/>
    <n v="10645200"/>
    <s v="TUNAI"/>
    <s v="CIMANGGIS"/>
    <s v="W102"/>
    <s v="0136"/>
    <s v="0136"/>
  </r>
  <r>
    <x v="4"/>
    <s v="BOGOR"/>
    <s v="CIMANGGIS"/>
    <s v="MOTOR"/>
    <s v="USED"/>
    <s v="HONDA"/>
    <s v="SPORT"/>
    <s v="SPORT"/>
    <x v="159"/>
    <s v="NEW MEGA PRO CW"/>
    <s v="MEGA PRO"/>
    <x v="7"/>
    <n v="0"/>
    <n v="4373370"/>
    <n v="5525000"/>
    <s v="S"/>
    <n v="1"/>
    <s v="CUST RETENTION MCY"/>
    <s v="010821118450"/>
    <s v="RIKKI KURNIAWAN"/>
    <s v="MH1KC3111DK280086"/>
    <s v="KC31E1278877"/>
    <s v="B3028EAK"/>
    <d v="2022-01-31T00:00:00"/>
    <s v="04. USED MCY"/>
    <s v="UMCY JASA"/>
    <s v="04. USED MCY"/>
    <s v="01. 1-30"/>
    <n v="8000000"/>
    <s v="04. USED MCY"/>
    <s v="WAREHOUSE"/>
    <d v="2022-01-10T00:00:00"/>
    <n v="0"/>
    <d v="2021-03-09T00:00:00"/>
    <d v="2022-01-04T09:33:22"/>
    <d v="2022-01-04T14:50:48"/>
    <s v="5"/>
    <s v="0108"/>
    <s v="NO"/>
    <s v="SOLD"/>
    <n v="0"/>
    <n v="583952"/>
    <n v="826870"/>
    <n v="1650000"/>
    <s v="B +"/>
    <s v="B"/>
    <s v="BOGOR"/>
    <s v="FID"/>
    <n v="1058000"/>
    <s v="&lt;=25"/>
    <n v="-1151630"/>
    <n v="1"/>
    <n v="0"/>
    <s v="01. 1-30"/>
    <n v="10"/>
    <s v="BD160GC-CV.MOTOR 25"/>
    <n v="4291270"/>
    <n v="7600000"/>
    <s v="FRANS AIPASSA"/>
    <s v="EXTERNAL"/>
    <d v="2022-01-08T00:00:00"/>
    <s v="REGULAR"/>
    <s v="03. &gt;10-15%"/>
    <n v="1151630"/>
    <s v="N"/>
    <s v="Motor"/>
    <n v="2548730"/>
    <n v="412200"/>
    <n v="23469200"/>
    <d v="2021-10-02T00:00:00"/>
    <s v="NEW"/>
    <n v="10"/>
    <s v="NON CWO"/>
    <s v="BERLAKU"/>
    <d v="2022-02-23T00:00:00"/>
    <s v="BOGOR 1-TAJUR"/>
    <n v="5.3813888888908004"/>
    <n v="6942000"/>
    <s v="TUNAI"/>
    <s v="CIMANGGIS"/>
    <s v="W102"/>
    <s v="0136"/>
    <s v="0136"/>
  </r>
  <r>
    <x v="4"/>
    <s v="BOGOR"/>
    <s v="CIMANGGIS"/>
    <s v="MOTOR"/>
    <s v="NEW"/>
    <s v="YAMAHA"/>
    <s v="SCOOTERMATIC"/>
    <s v="SCOOTERMATIC"/>
    <x v="5"/>
    <s v="N-MAX"/>
    <s v="NMAX"/>
    <x v="0"/>
    <n v="0"/>
    <n v="22436858"/>
    <n v="20575000"/>
    <s v="S"/>
    <n v="1"/>
    <s v="MEKAR KARYA PRATAMA-PAJAJARAN"/>
    <s v="010821419227"/>
    <s v="AHMAD HIDAYAT"/>
    <s v="MH3SG3190KK915241"/>
    <s v="G3E4E1918981"/>
    <s v="F6024ES"/>
    <d v="2022-01-31T00:00:00"/>
    <s v="03. NEW MCY"/>
    <s v="YAMAHA"/>
    <s v="03. NEW MCY"/>
    <s v="01. 1-30"/>
    <n v="28505000"/>
    <s v="YAMAHA"/>
    <s v="WAREHOUSE"/>
    <d v="2022-01-06T00:00:00"/>
    <n v="0"/>
    <d v="2021-03-17T00:00:00"/>
    <d v="2021-12-30T15:32:16"/>
    <d v="2021-12-30T18:09:05"/>
    <s v="6"/>
    <s v="0108"/>
    <s v="NO"/>
    <s v="SOLD"/>
    <n v="0"/>
    <n v="9763142"/>
    <n v="3090840"/>
    <n v="2000000"/>
    <s v="B +"/>
    <s v="B"/>
    <s v="BOGOR"/>
    <s v="NON FID"/>
    <n v="2732516"/>
    <s v="&lt;=25"/>
    <n v="0"/>
    <n v="0"/>
    <n v="1"/>
    <s v="01. 1-30"/>
    <n v="6"/>
    <s v="BD20993-BERKAH CITRA MOTOR-PABUARAN"/>
    <n v="19765400"/>
    <n v="24800000"/>
    <s v="TASK FORCE"/>
    <s v="EXTERNAL"/>
    <d v="2022-01-05T00:00:00"/>
    <s v="REGULAR"/>
    <s v="02. &gt;5-10%"/>
    <n v="0"/>
    <s v="N"/>
    <s v="Motor"/>
    <n v="2554600"/>
    <n v="1065500"/>
    <n v="26571300"/>
    <d v="2021-11-17T00:00:00"/>
    <s v="LATER"/>
    <n v="6"/>
    <s v="NON CWO"/>
    <s v="MATI"/>
    <d v="2020-12-20T20:16:33"/>
    <s v="BOGOR 1-TAJUR"/>
    <n v="6.2436921296321097"/>
    <n v="25772484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17"/>
    <s v="BEAT FI POP CW"/>
    <s v="BEAT"/>
    <x v="1"/>
    <n v="0"/>
    <n v="5484431"/>
    <n v="7250000"/>
    <s v="S"/>
    <n v="1"/>
    <s v="NDS CHANNEL MCY"/>
    <s v="010821120986"/>
    <s v="MUHAMAD HASAN"/>
    <s v="MH1JFS113GK283637"/>
    <s v="JFS1E1278746"/>
    <s v="F 6014 DN"/>
    <d v="2022-01-31T00:00:00"/>
    <s v="04. USED MCY"/>
    <s v="UMCY JASA"/>
    <s v="04. USED MCY"/>
    <s v="01. 1-30"/>
    <n v="8800000"/>
    <s v="04. USED MCY"/>
    <s v="WAREHOUSE"/>
    <d v="2022-01-25T00:00:00"/>
    <n v="0"/>
    <d v="2021-04-05T00:00:00"/>
    <d v="2022-01-20T14:31:03"/>
    <d v="2022-01-20T15:43:53"/>
    <s v="7"/>
    <s v="0108"/>
    <s v="NO"/>
    <s v="SOLD"/>
    <n v="0"/>
    <n v="1683569"/>
    <n v="247920"/>
    <n v="250000"/>
    <s v="B +"/>
    <s v="B"/>
    <s v="BOGOR"/>
    <s v="NON FID"/>
    <n v="1686040"/>
    <s v="&lt;=25"/>
    <n v="-1765569"/>
    <n v="1"/>
    <n v="0"/>
    <s v="01. 1-30"/>
    <n v="25"/>
    <s v="BD19093-PUTRI JAYA MOTOR"/>
    <n v="5653075"/>
    <n v="8600000"/>
    <s v="TEBUS KONSUMEN"/>
    <s v="EXTERNAL"/>
    <d v="2022-01-22T00:00:00"/>
    <s v="REGULAR"/>
    <s v="04. &gt;15-20%"/>
    <n v="1765569"/>
    <s v="N"/>
    <s v="Motor"/>
    <n v="2086925"/>
    <n v="160125"/>
    <n v="19411500"/>
    <d v="2021-12-05T00:00:00"/>
    <s v="NEW"/>
    <n v="25"/>
    <s v="NON CWO"/>
    <s v="BERLAKU"/>
    <d v="2022-02-17T00:00:00"/>
    <s v="BOGOR 1-TAJUR"/>
    <n v="4.3445254629623404"/>
    <n v="711396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35"/>
    <s v="VARIO 125 ESP CBS"/>
    <s v="VARIO 125"/>
    <x v="0"/>
    <n v="0"/>
    <n v="15441051"/>
    <n v="14450000"/>
    <s v="S"/>
    <n v="1"/>
    <s v="MURNI MOTOR-SILIWANGI NO.14"/>
    <s v="010821121309"/>
    <s v="SITI JAMILAH"/>
    <s v="MH1JM4112KK543813"/>
    <s v="JM41E1544704"/>
    <s v="F5332ES"/>
    <d v="2022-01-31T00:00:00"/>
    <s v="03. NEW MCY"/>
    <s v="HONDA"/>
    <s v="03. NEW MCY"/>
    <s v="01. 1-30"/>
    <n v="20450000"/>
    <s v="HONDA"/>
    <s v="WAREHOUSE"/>
    <d v="2022-01-24T00:00:00"/>
    <n v="0"/>
    <d v="2021-04-06T00:00:00"/>
    <d v="2022-01-18T16:06:11"/>
    <d v="2022-01-18T17:41:36"/>
    <s v="4"/>
    <s v="0108"/>
    <s v="NO"/>
    <s v="SOLD"/>
    <n v="0"/>
    <n v="7164974"/>
    <n v="3607345"/>
    <n v="400000"/>
    <s v="A -"/>
    <s v="A"/>
    <s v="BOGOR"/>
    <s v="FID"/>
    <n v="3415658"/>
    <s v="&lt;=25"/>
    <n v="0"/>
    <n v="0"/>
    <n v="1"/>
    <s v="01. 1-30"/>
    <n v="24"/>
    <s v="BD05018-BOGOR RAYA MTR-SOEMANTADIREDJA"/>
    <n v="13822250"/>
    <n v="17200000"/>
    <s v="TEBUS KONSUMEN"/>
    <s v="EXTERNAL"/>
    <d v="2022-01-22T00:00:00"/>
    <s v="REGULAR"/>
    <s v="04. &gt;15-20%"/>
    <n v="0"/>
    <s v="N"/>
    <s v="Motor"/>
    <n v="1657750"/>
    <n v="807375"/>
    <n v="22875700"/>
    <d v="2021-10-06T00:00:00"/>
    <s v="NEW"/>
    <n v="24"/>
    <s v="NON CWO"/>
    <s v="MATI"/>
    <d v="2020-12-16T16:17:19"/>
    <s v="BOGOR 1-TAJUR"/>
    <n v="5.2627777777743203"/>
    <n v="17034342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64"/>
    <s v="BEAT FI POP CBS ISS"/>
    <s v="BEAT"/>
    <x v="4"/>
    <n v="0"/>
    <n v="5181533"/>
    <n v="5000000"/>
    <s v="S"/>
    <n v="1"/>
    <s v="CUST RETENTION MCY"/>
    <s v="010821121595"/>
    <s v="OGAN"/>
    <s v="MH1JFT114FK024353"/>
    <s v="JFT1E1024303"/>
    <s v="F4334FG"/>
    <d v="2022-01-31T00:00:00"/>
    <s v="04. USED MCY"/>
    <s v="UMCY JASA"/>
    <s v="04. USED MCY"/>
    <s v="01. 1-30"/>
    <n v="8200000"/>
    <s v="04. USED MCY"/>
    <s v="WAREHOUSE"/>
    <d v="2022-01-25T00:00:00"/>
    <n v="0"/>
    <d v="2021-04-12T00:00:00"/>
    <d v="2022-01-17T15:15:44"/>
    <d v="2022-01-17T15:16:58"/>
    <s v="5"/>
    <s v="0108"/>
    <s v="NO"/>
    <s v="SOLD"/>
    <n v="0"/>
    <n v="1130466"/>
    <n v="676880"/>
    <n v="1500000"/>
    <s v="B -"/>
    <s v="B"/>
    <s v="BOGOR"/>
    <s v="FID"/>
    <n v="1371200"/>
    <s v="&lt;=25"/>
    <n v="0"/>
    <n v="0"/>
    <n v="1"/>
    <s v="01. 1-30"/>
    <n v="25"/>
    <s v="BD01863-SETIAKAWAN MOTOR-RAYA BOGOR"/>
    <n v="3254950"/>
    <n v="7800000"/>
    <s v="NELSON"/>
    <s v="EXTERNAL"/>
    <d v="2022-01-22T00:00:00"/>
    <s v="REGULAR"/>
    <s v="04. &gt;15-20%"/>
    <n v="0"/>
    <s v="N"/>
    <s v="Motor"/>
    <n v="3765050"/>
    <n v="842000"/>
    <n v="19411500"/>
    <d v="2021-10-12T00:00:00"/>
    <s v="NEW"/>
    <n v="25"/>
    <s v="NON CWO"/>
    <s v="TIDAK ADA"/>
    <m/>
    <s v="BOGOR 1-TAJUR"/>
    <n v="7.3632175925959"/>
    <n v="6828800"/>
    <s v="TUNAI"/>
    <s v="CIMANGGIS"/>
    <s v="W102"/>
    <s v="0127"/>
    <s v="0127"/>
  </r>
  <r>
    <x v="4"/>
    <s v="BOGOR"/>
    <s v="CIMANGGIS"/>
    <s v="MOTOR"/>
    <s v="USED"/>
    <s v="HONDA"/>
    <s v="SCOOTERMATIC"/>
    <s v="SCOOTERMATIC"/>
    <x v="1"/>
    <s v="BEAT FI SPORTY CW"/>
    <s v="BEAT"/>
    <x v="4"/>
    <n v="0"/>
    <n v="6726030"/>
    <n v="6125000"/>
    <s v="S"/>
    <n v="1"/>
    <s v="PUTRA TUNGGAL MTR-RAYA SENTUL"/>
    <s v="010821421571"/>
    <s v="RUDI"/>
    <s v="MH1JFP118FK001164"/>
    <s v="JFP1E1000713"/>
    <s v="B4690BCO"/>
    <d v="2022-01-31T00:00:00"/>
    <s v="04. USED MCY"/>
    <s v="UMCY"/>
    <s v="04. USED MCY"/>
    <s v="01. 1-30"/>
    <n v="9700000"/>
    <s v="04. USED MCY"/>
    <s v="WAREHOUSE"/>
    <d v="2022-01-31T00:00:00"/>
    <n v="0"/>
    <d v="2021-04-10T00:00:00"/>
    <d v="2022-01-28T15:45:16"/>
    <d v="2022-01-28T15:51:12"/>
    <s v="7"/>
    <s v="0108"/>
    <s v="NO"/>
    <s v="SOLD"/>
    <n v="0"/>
    <n v="2345970"/>
    <n v="923690"/>
    <n v="1200000"/>
    <s v="B -"/>
    <s v="B"/>
    <s v="BOGOR"/>
    <s v="NON FID"/>
    <n v="2000000"/>
    <s v="&gt; 25"/>
    <n v="0"/>
    <n v="0"/>
    <n v="1"/>
    <s v="01. 1-30"/>
    <n v="31"/>
    <s v="BD160GC-CV.MOTOR 25"/>
    <n v="5135500"/>
    <n v="9300000"/>
    <s v="HARRY FIRMANSYAH"/>
    <s v="EXTERNAL"/>
    <d v="2022-01-31T00:00:00"/>
    <s v="REGULAR"/>
    <s v="05. &gt;20-25%"/>
    <n v="0"/>
    <s v="N"/>
    <s v="Motor"/>
    <n v="3234500"/>
    <n v="180750"/>
    <n v="19523500"/>
    <d v="2021-12-10T00:00:00"/>
    <s v="NEW"/>
    <n v="31"/>
    <s v="NON CWO"/>
    <s v="BERLAKU"/>
    <d v="2022-02-17T00:00:00"/>
    <s v="BOGOR 1-TAJUR"/>
    <n v="2.3394444444420501"/>
    <n v="8628740"/>
    <s v="TUNAI"/>
    <s v="CIMANGGIS"/>
    <s v="W102"/>
    <s v="0127"/>
    <s v="0127"/>
  </r>
  <r>
    <x v="4"/>
    <s v="BOGOR"/>
    <s v="CIMANGGIS"/>
    <s v="MOTOR"/>
    <s v="NEW"/>
    <s v="HONDA"/>
    <s v="SCOOTERMATIC"/>
    <s v="SCOOTERMATIC"/>
    <x v="46"/>
    <s v="BEAT FISPORTY CBSISS"/>
    <s v="BEAT"/>
    <x v="0"/>
    <n v="0"/>
    <n v="13266485"/>
    <n v="10275000"/>
    <s v="S"/>
    <n v="1"/>
    <s v="SANPRIMA SENTOSA-SUDIRMAN"/>
    <s v="010821122113"/>
    <s v="IMAS SITI MASRIAH"/>
    <s v="MH1JM112XKK243864"/>
    <s v="JM11E2225956"/>
    <s v="F5927FEB"/>
    <d v="2022-01-31T00:00:00"/>
    <s v="03. NEW MCY"/>
    <s v="HONDA"/>
    <s v="03. NEW MCY"/>
    <s v="01. 1-30"/>
    <n v="17325000"/>
    <s v="HONDA"/>
    <s v="WAREHOUSE"/>
    <d v="2022-01-06T00:00:00"/>
    <n v="0"/>
    <d v="2021-04-16T00:00:00"/>
    <d v="2021-12-30T15:47:58"/>
    <d v="2021-12-30T18:09:51"/>
    <s v="3"/>
    <s v="0108"/>
    <s v="NO"/>
    <s v="SOLD"/>
    <n v="0"/>
    <n v="7615531"/>
    <n v="4614430"/>
    <n v="2000000"/>
    <s v="B +"/>
    <s v="B"/>
    <s v="BOGOR"/>
    <s v="FID"/>
    <n v="3076505"/>
    <s v="&lt;=25"/>
    <n v="0"/>
    <n v="0"/>
    <n v="1"/>
    <s v="01. 1-30"/>
    <n v="6"/>
    <s v="BD20993-BERKAH CITRA MOTOR-PABUARAN"/>
    <n v="9767425"/>
    <n v="13700000"/>
    <s v="ARIF MUSTHOPAH"/>
    <s v="EXTERNAL"/>
    <d v="2022-01-05T00:00:00"/>
    <s v="REGULAR"/>
    <s v="04. &gt;15-20%"/>
    <n v="0"/>
    <s v="N"/>
    <s v="Motor"/>
    <n v="2562575"/>
    <n v="747175"/>
    <n v="19523500"/>
    <d v="2021-08-16T00:00:00"/>
    <s v="LATER"/>
    <n v="6"/>
    <s v="NON CWO"/>
    <s v="MATI"/>
    <d v="2020-07-17T15:51:29"/>
    <s v="BOGOR 1-TAJUR"/>
    <n v="6.2431597222239397"/>
    <n v="14248495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125"/>
    <s v="NVARIO 125 ESP CBS"/>
    <s v="VARIO 125"/>
    <x v="3"/>
    <n v="0"/>
    <n v="10296757"/>
    <n v="12200000"/>
    <s v="S"/>
    <n v="1"/>
    <s v="OKY MOTOR-BABAKAN SUKAMANTRI"/>
    <s v="010821422609"/>
    <s v="MOHAMAD SOPAN SOPIAN"/>
    <s v="MH1JFU123JK136200"/>
    <s v="JFU1E2146182"/>
    <s v="F4898EC"/>
    <d v="2022-01-31T00:00:00"/>
    <s v="04. USED MCY"/>
    <s v="UMCY"/>
    <s v="04. USED MCY"/>
    <s v="01. 1-30"/>
    <n v="15500000"/>
    <s v="04. USED MCY"/>
    <s v="WAREHOUSE"/>
    <d v="2022-01-31T00:00:00"/>
    <n v="0"/>
    <d v="2021-04-22T00:00:00"/>
    <d v="2022-01-28T16:26:48"/>
    <d v="2022-01-28T16:41:21"/>
    <s v="6"/>
    <s v="0108"/>
    <s v="NO"/>
    <s v="SOLD"/>
    <n v="0"/>
    <n v="3269242"/>
    <n v="567100"/>
    <n v="1600000"/>
    <s v="B +"/>
    <s v="B"/>
    <s v="BOGOR"/>
    <s v="NON FID"/>
    <n v="3900000"/>
    <s v="&gt; 25"/>
    <n v="-1903243"/>
    <n v="1"/>
    <n v="0"/>
    <s v="01. 1-30"/>
    <n v="31"/>
    <s v="BD160GC-CV.MOTOR 25"/>
    <n v="12443910"/>
    <n v="16400000"/>
    <s v="ADI SUNENDAR"/>
    <s v="EXTERNAL"/>
    <d v="2022-01-31T00:00:00"/>
    <s v="REGULAR"/>
    <s v="06. &gt;25-30%"/>
    <n v="1903243"/>
    <s v="N"/>
    <s v="Motor"/>
    <n v="2316090"/>
    <n v="311215"/>
    <n v="22470400"/>
    <d v="2021-12-06T00:00:00"/>
    <s v="NEW"/>
    <n v="31"/>
    <s v="NON CWO"/>
    <s v="MATI"/>
    <d v="2022-01-23T00:00:00"/>
    <s v="BOGOR 1-TAJUR"/>
    <n v="2.30461805555387"/>
    <n v="12785100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1"/>
    <s v="BEAT FI SPORTY CW"/>
    <s v="BEAT"/>
    <x v="0"/>
    <n v="0"/>
    <n v="14694146"/>
    <n v="10000000"/>
    <s v="S"/>
    <n v="1"/>
    <s v="ANUGERAH SEJAHTERA-PAJAJARAN"/>
    <s v="010821122368"/>
    <s v="RIDWANSYAH"/>
    <s v="MH1JFZ130KK634586"/>
    <s v="JFZ1E3632493"/>
    <s v="F3711FET"/>
    <d v="2022-01-31T00:00:00"/>
    <s v="03. NEW MCY"/>
    <s v="HONDA"/>
    <s v="03. NEW MCY"/>
    <s v="01. 1-30"/>
    <n v="16600000"/>
    <s v="HONDA"/>
    <s v="WAREHOUSE"/>
    <d v="2022-01-25T00:00:00"/>
    <n v="0"/>
    <d v="2021-04-20T00:00:00"/>
    <d v="2022-01-13T16:11:50"/>
    <d v="2022-01-14T10:47:31"/>
    <s v="1"/>
    <s v="0108"/>
    <s v="NO"/>
    <s v="SOLD"/>
    <n v="0"/>
    <n v="9515165"/>
    <n v="3691605"/>
    <n v="2000000"/>
    <s v="B +"/>
    <s v="B"/>
    <s v="BOGOR"/>
    <s v="FID"/>
    <n v="1634627"/>
    <s v="&lt;=25"/>
    <n v="0"/>
    <n v="0"/>
    <n v="1"/>
    <s v="01. 1-30"/>
    <n v="25"/>
    <s v="BD01863-SETIAKAWAN MOTOR-RAYA BOGOR"/>
    <n v="10149000"/>
    <n v="13900000"/>
    <s v="NOLVIANUS PELLOKILA"/>
    <s v="EXTERNAL"/>
    <d v="2022-01-15T00:00:00"/>
    <s v="REGULAR"/>
    <s v="02. &gt;5-10%"/>
    <n v="0"/>
    <s v="N"/>
    <s v="Motor"/>
    <n v="2361000"/>
    <n v="933500"/>
    <n v="19523500"/>
    <d v="2021-07-20T00:00:00"/>
    <s v="NEW"/>
    <n v="25"/>
    <s v="NON CWO"/>
    <s v="TIDAK ADA"/>
    <m/>
    <s v="BOGOR 1-TAJUR"/>
    <n v="10.550335648149501"/>
    <n v="14965373"/>
    <s v="TUNAI"/>
    <s v="CIMANGGIS"/>
    <s v="W102"/>
    <s v="0108"/>
    <s v="0108"/>
  </r>
  <r>
    <x v="4"/>
    <s v="BOGOR"/>
    <s v="CIMANGGIS"/>
    <s v="MOTOR"/>
    <s v="USED"/>
    <s v="YAMAHA"/>
    <s v="SCOOTERMATIC"/>
    <s v="SCOOTERMATIC"/>
    <x v="59"/>
    <s v="MIO Z 125"/>
    <s v="MIO"/>
    <x v="8"/>
    <n v="0"/>
    <n v="4854798"/>
    <n v="5300000"/>
    <s v="S"/>
    <n v="1"/>
    <s v="CUST RETENTION MCY"/>
    <s v="010821122734"/>
    <s v="HANIPAH"/>
    <s v="MH3SE8890HJ203309"/>
    <s v="E3R2E1440474"/>
    <s v="F5934FBK"/>
    <d v="2022-01-31T00:00:00"/>
    <s v="04. USED MCY"/>
    <s v="UMCY JASA"/>
    <s v="04. USED MCY"/>
    <s v="01. 1-30"/>
    <n v="9400000"/>
    <s v="04. USED MCY"/>
    <s v="WAREHOUSE"/>
    <d v="2022-01-26T00:00:00"/>
    <n v="0"/>
    <d v="2021-04-26T00:00:00"/>
    <d v="2022-01-20T18:09:55"/>
    <d v="2022-01-20T18:10:40"/>
    <s v="7"/>
    <s v="0108"/>
    <s v="NO"/>
    <s v="SOLD"/>
    <n v="0"/>
    <n v="935201"/>
    <n v="123700"/>
    <n v="250000"/>
    <s v="B STD"/>
    <s v="B"/>
    <s v="BOGOR"/>
    <s v="NON FID"/>
    <n v="1980400"/>
    <s v="&gt; 25"/>
    <n v="-445202"/>
    <n v="1"/>
    <n v="0"/>
    <s v="01. 1-30"/>
    <n v="26"/>
    <s v="BD05018-BOGOR RAYA MTR-SOEMANTADIREDJA"/>
    <n v="5169915"/>
    <n v="8700000"/>
    <s v="TEBUS KONSUMEN"/>
    <s v="EXTERNAL"/>
    <d v="2022-01-25T00:00:00"/>
    <s v="REGULAR"/>
    <s v="05. &gt;20-25%"/>
    <n v="445202"/>
    <s v="N"/>
    <s v="Motor"/>
    <n v="2660085"/>
    <n v="360760"/>
    <n v="16592500"/>
    <d v="2021-12-26T00:00:00"/>
    <s v="NEW"/>
    <n v="26"/>
    <s v="NON CWO"/>
    <s v="MATI"/>
    <d v="2021-07-18T00:00:00"/>
    <s v="BOGOR 1-TAJUR"/>
    <n v="5.2425925925927004"/>
    <n v="7419600"/>
    <s v="TUNAI"/>
    <s v="CIMANGGIS"/>
    <s v="W102"/>
    <s v="0127"/>
    <s v="0127"/>
  </r>
  <r>
    <x v="4"/>
    <s v="BOGOR"/>
    <s v="CIMANGGIS"/>
    <s v="MOTOR"/>
    <s v="NEW"/>
    <s v="YAMAHA"/>
    <s v="SCOOTERMATIC"/>
    <s v="SCOOTERMATIC"/>
    <x v="8"/>
    <s v="NEW MIO M3 CW"/>
    <s v="MIO"/>
    <x v="5"/>
    <n v="0"/>
    <n v="12996390"/>
    <n v="10125000"/>
    <s v="S"/>
    <n v="1"/>
    <s v="JAYAMANDIRI MOTOR-SILIWANGI 42"/>
    <s v="010821423254"/>
    <s v="DIMAS ADITYA FEBRIYANTO"/>
    <s v="MH3SE88H0MJ280502"/>
    <s v="E3R2E2931178"/>
    <m/>
    <d v="2022-01-31T00:00:00"/>
    <s v="03. NEW MCY"/>
    <s v="YAMAHA"/>
    <s v="03. NEW MCY"/>
    <s v="01. 1-30"/>
    <n v="16900000"/>
    <s v="YAMAHA"/>
    <s v="WAREHOUSE"/>
    <d v="2022-01-10T00:00:00"/>
    <n v="0"/>
    <d v="2021-04-30T00:00:00"/>
    <d v="2021-12-30T19:33:31"/>
    <d v="2021-12-31T15:08:17"/>
    <s v="6"/>
    <s v="0108"/>
    <s v="NO"/>
    <s v="SOLD"/>
    <n v="0"/>
    <n v="8028606"/>
    <n v="442250"/>
    <n v="1500000"/>
    <s v="A STD"/>
    <s v="A"/>
    <s v="BOGOR"/>
    <s v="NON FID"/>
    <n v="4300000"/>
    <s v="&lt;=25"/>
    <n v="0"/>
    <n v="0"/>
    <n v="1"/>
    <s v="01. 1-30"/>
    <n v="10"/>
    <s v="BD190BU-TIGA BERSAUDARA MOTOR"/>
    <n v="9595650"/>
    <n v="11400000"/>
    <s v="TASK FORCE"/>
    <s v="EXTERNAL"/>
    <d v="2022-01-08T00:00:00"/>
    <s v="REGULAR"/>
    <s v="06. &gt;25-30%"/>
    <n v="0"/>
    <s v="N"/>
    <s v="Motor"/>
    <n v="664350"/>
    <n v="157000"/>
    <n v="17557500"/>
    <d v="2021-11-30T00:00:00"/>
    <s v="LATER"/>
    <n v="10"/>
    <s v="NON CWO"/>
    <s v="BERLAKU"/>
    <d v="2022-05-27T00:00:00"/>
    <s v="BOGOR 1-TAJUR"/>
    <n v="9.3692476851865596"/>
    <n v="14398790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13"/>
    <s v="VARIO 150 ESP EXCLSV"/>
    <s v="VARIO 150"/>
    <x v="1"/>
    <n v="0"/>
    <n v="13554792"/>
    <n v="13000000"/>
    <s v="S"/>
    <n v="1"/>
    <s v="BERKAH JAYA MOTOR-DARUL QURAN"/>
    <s v="010821423726"/>
    <s v="USMAN"/>
    <s v="MH1KF1112GK549941"/>
    <s v="KF11E1554061"/>
    <s v="F4823FAC"/>
    <d v="2022-01-31T00:00:00"/>
    <s v="04. USED MCY"/>
    <s v="UMCY"/>
    <s v="04. USED MCY"/>
    <s v="01. 1-30"/>
    <n v="16600000"/>
    <s v="04. USED MCY"/>
    <s v="WAREHOUSE"/>
    <d v="2022-01-31T00:00:00"/>
    <n v="0"/>
    <d v="2021-05-10T00:00:00"/>
    <d v="2022-01-28T18:19:32"/>
    <d v="2022-01-28T19:13:35"/>
    <s v="6"/>
    <s v="0108"/>
    <s v="NO"/>
    <s v="SOLD"/>
    <n v="0"/>
    <n v="7383205"/>
    <n v="434210"/>
    <n v="1500000"/>
    <s v="B +"/>
    <s v="B"/>
    <s v="BOGOR"/>
    <s v="NON FID"/>
    <n v="3000000"/>
    <s v="&gt; 25"/>
    <n v="0"/>
    <n v="0"/>
    <n v="1"/>
    <s v="01. 1-30"/>
    <n v="31"/>
    <s v="BD19054-KEMBAR MOTOR-RAYA CINANGNENG"/>
    <n v="12364375"/>
    <n v="15800000"/>
    <s v="TEBUS KONSUMEN"/>
    <s v="EXTERNAL"/>
    <d v="2022-01-31T00:00:00"/>
    <s v="REGULAR"/>
    <s v="04. &gt;15-20%"/>
    <n v="0"/>
    <s v="N"/>
    <s v="Motor"/>
    <n v="1855625"/>
    <n v="200850"/>
    <n v="25122700"/>
    <d v="2021-12-10T00:00:00"/>
    <s v="NEW"/>
    <n v="31"/>
    <s v="NON CWO"/>
    <s v="BERLAKU"/>
    <d v="2022-04-18T00:00:00"/>
    <s v="BOGOR 1-TAJUR"/>
    <n v="2.1989004629649598"/>
    <n v="1512588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25"/>
    <s v="BEAT FI SPORTY CBS"/>
    <s v="BEAT"/>
    <x v="5"/>
    <n v="0"/>
    <n v="14352153"/>
    <n v="14340000"/>
    <s v="S"/>
    <n v="1"/>
    <s v="ANUGERAH SEJAHTERA-PAJAJARAN"/>
    <s v="010821423761"/>
    <s v="MAHMUD SYAMSUDIN"/>
    <s v="MH1JM8110MK548678"/>
    <s v="JM81E1550594"/>
    <m/>
    <d v="2022-01-31T00:00:00"/>
    <s v="03. NEW MCY"/>
    <s v="HONDA"/>
    <s v="03. NEW MCY"/>
    <s v="01. 1-30"/>
    <n v="17050000"/>
    <s v="HONDA"/>
    <s v="WAREHOUSE"/>
    <d v="2022-01-31T00:00:00"/>
    <n v="0"/>
    <d v="2021-05-20T00:00:00"/>
    <d v="2022-01-20T16:47:51"/>
    <d v="2022-01-20T19:01:53"/>
    <s v="6"/>
    <s v="0108"/>
    <s v="NO"/>
    <s v="SOLD"/>
    <n v="0"/>
    <n v="6339845"/>
    <n v="306930"/>
    <n v="250000"/>
    <s v="A +"/>
    <s v="A"/>
    <s v="BOGOR"/>
    <s v="NON FID"/>
    <n v="2600000"/>
    <s v="&gt; 25"/>
    <n v="0"/>
    <n v="0"/>
    <n v="1"/>
    <s v="01. 1-30"/>
    <n v="31"/>
    <s v="BD01850-PUTRA TUNGGAL MOTOR"/>
    <n v="14023475"/>
    <n v="15800000"/>
    <s v="ERWIN SAPUTRA"/>
    <s v="INTERNAL"/>
    <d v="2022-01-25T00:00:00"/>
    <s v="REGULAR"/>
    <s v="04. &gt;15-20%"/>
    <n v="0"/>
    <s v="N"/>
    <s v="Motor"/>
    <n v="196525"/>
    <n v="148000"/>
    <n v="18255500"/>
    <d v="2021-12-20T00:00:00"/>
    <s v="NEW"/>
    <n v="31"/>
    <s v="NON CWO"/>
    <s v="BERLAKU"/>
    <d v="2022-05-22T00:00:00"/>
    <s v="BOGOR 1-TAJUR"/>
    <n v="10.2070254629652"/>
    <n v="16257655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74"/>
    <s v="BEAT ESP CBS ISS DLX"/>
    <s v="BEAT"/>
    <x v="5"/>
    <n v="0"/>
    <n v="15547688"/>
    <n v="14550000"/>
    <s v="S"/>
    <n v="1"/>
    <s v="SANPRIMA SENTOSA-SUDIRMAN"/>
    <s v="010821426016"/>
    <s v="SUTARMAN"/>
    <s v="MH1JM9118MK652602"/>
    <s v="JM91E1650563"/>
    <m/>
    <d v="2022-01-31T00:00:00"/>
    <s v="03. NEW MCY"/>
    <s v="HONDA"/>
    <s v="03. NEW MCY"/>
    <s v="01. 1-30"/>
    <n v="17775000"/>
    <s v="HONDA"/>
    <s v="WAREHOUSE"/>
    <d v="2022-01-24T00:00:00"/>
    <n v="0"/>
    <d v="2021-07-07T00:00:00"/>
    <d v="2022-01-18T15:58:13"/>
    <d v="2022-01-18T17:35:16"/>
    <s v="4"/>
    <s v="0108"/>
    <s v="NO"/>
    <s v="SOLD"/>
    <n v="0"/>
    <n v="6724308"/>
    <n v="129500"/>
    <n v="250000"/>
    <s v="A +"/>
    <s v="A"/>
    <s v="BOGOR"/>
    <s v="FID"/>
    <n v="2700000"/>
    <s v="&lt;=25"/>
    <n v="0"/>
    <n v="0"/>
    <n v="1"/>
    <s v="01. 1-30"/>
    <n v="24"/>
    <s v="BD180E0-FAISAL MOTOR-CIBINONG"/>
    <n v="14236100"/>
    <n v="16200000"/>
    <s v="TEBUS KONSUMEN"/>
    <s v="EXTERNAL"/>
    <d v="2022-01-22T00:00:00"/>
    <s v="REGULAR"/>
    <s v="04. &gt;15-20%"/>
    <n v="0"/>
    <s v="N"/>
    <s v="Motor"/>
    <n v="343900"/>
    <n v="123400"/>
    <n v="19113500"/>
    <d v="2021-12-07T00:00:00"/>
    <s v="NEW"/>
    <n v="24"/>
    <s v="NON CWO"/>
    <s v="BERLAKU"/>
    <d v="2022-07-13T00:00:00"/>
    <s v="BOGOR 1-TAJUR"/>
    <n v="5.26717592592468"/>
    <n v="16925503"/>
    <s v="TUNAI"/>
    <s v="CIMANGGIS"/>
    <s v="W102"/>
    <s v="0108"/>
    <s v="0108"/>
  </r>
  <r>
    <x v="4"/>
    <s v="BOGOR"/>
    <s v="CIMANGGIS"/>
    <s v="MOTOR"/>
    <s v="NEW"/>
    <s v="YAMAHA"/>
    <s v="SCOOTERMATIC"/>
    <s v="SCOOTERMATIC"/>
    <x v="83"/>
    <s v="FREEGO"/>
    <s v="FREEGO"/>
    <x v="0"/>
    <n v="0"/>
    <n v="15533867"/>
    <n v="10400000"/>
    <s v="S"/>
    <n v="1"/>
    <s v="PRIMA UTAMA-RAYA TAJUR 185"/>
    <s v="010821426225"/>
    <s v="BOBBY OBERLIN"/>
    <s v="MH3SEF510KJ080749"/>
    <s v="E31WE0082842"/>
    <s v="F3440ET"/>
    <d v="2022-01-31T00:00:00"/>
    <s v="03. NEW MCY"/>
    <s v="YAMAHA"/>
    <s v="03. NEW MCY"/>
    <s v="01. 1-30"/>
    <n v="19145000"/>
    <s v="YAMAHA"/>
    <s v="WAREHOUSE"/>
    <d v="2022-01-31T00:00:00"/>
    <n v="0"/>
    <d v="2021-06-24T00:00:00"/>
    <d v="2022-01-28T18:41:31"/>
    <d v="2022-01-28T18:52:06"/>
    <s v="2"/>
    <s v="0108"/>
    <s v="NO"/>
    <s v="SOLD"/>
    <n v="0"/>
    <n v="8118133"/>
    <n v="3416140"/>
    <n v="1800000"/>
    <s v="A -"/>
    <s v="A"/>
    <s v="BOGOR"/>
    <s v="FID"/>
    <n v="2912682"/>
    <s v="&gt; 25"/>
    <n v="0"/>
    <n v="0"/>
    <n v="1"/>
    <s v="01. 1-30"/>
    <n v="31"/>
    <s v="BD05280-ASRI MOTOR-RAYA GEMPOL"/>
    <n v="10533195"/>
    <n v="13500000"/>
    <s v="MOCH ISA ARDIANSYAH"/>
    <s v="EXTERNAL"/>
    <d v="2022-01-31T00:00:00"/>
    <s v="REGULAR"/>
    <s v="04. &gt;15-20%"/>
    <n v="0"/>
    <s v="N"/>
    <s v="Motor"/>
    <n v="1616805"/>
    <n v="853080"/>
    <n v="20525500"/>
    <d v="2021-10-24T00:00:00"/>
    <s v="NEW"/>
    <n v="31"/>
    <s v="NON CWO"/>
    <s v="MATI"/>
    <d v="2021-01-14T12:06:16"/>
    <s v="BOGOR 1-TAJUR"/>
    <n v="2.2138194444414698"/>
    <n v="16232318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70"/>
    <s v="NEW BEAT STREET ESP"/>
    <s v="BEAT"/>
    <x v="5"/>
    <n v="0"/>
    <n v="15110999"/>
    <n v="11875000"/>
    <s v="S"/>
    <n v="1"/>
    <s v="ANUGERAH SEJAHTERA-PAJAJARAN"/>
    <s v="010821426362"/>
    <s v="FIRMANSYAH"/>
    <s v="MH1JM8216MK277883"/>
    <s v="JM82E1275989"/>
    <m/>
    <d v="2022-01-31T00:00:00"/>
    <s v="03. NEW MCY"/>
    <s v="HONDA"/>
    <s v="03. NEW MCY"/>
    <s v="01. 1-30"/>
    <n v="17700000"/>
    <s v="HONDA"/>
    <s v="WAREHOUSE"/>
    <d v="2022-01-31T00:00:00"/>
    <n v="0"/>
    <d v="2021-06-28T00:00:00"/>
    <d v="2022-01-26T12:06:19"/>
    <d v="2022-01-26T12:13:36"/>
    <s v="5"/>
    <s v="0108"/>
    <s v="NO"/>
    <s v="SOLD"/>
    <n v="0"/>
    <n v="6308961"/>
    <n v="304800"/>
    <n v="1500000"/>
    <s v="B -"/>
    <s v="B"/>
    <s v="BOGOR"/>
    <s v="FID"/>
    <n v="2700000"/>
    <s v="&gt; 25"/>
    <n v="0"/>
    <n v="0"/>
    <n v="1"/>
    <s v="01. 1-30"/>
    <n v="31"/>
    <s v="BD01863-SETIAKAWAN MOTOR-RAYA BOGOR"/>
    <n v="11697150"/>
    <n v="16600000"/>
    <s v="AGUS SETIAWAN"/>
    <s v="EXTERNAL"/>
    <d v="2022-01-29T00:00:00"/>
    <s v="REGULAR"/>
    <s v="04. &gt;15-20%"/>
    <n v="0"/>
    <s v="N"/>
    <s v="Motor"/>
    <n v="3242850"/>
    <n v="119000"/>
    <n v="19356500"/>
    <d v="2021-12-28T00:00:00"/>
    <s v="NEW"/>
    <n v="31"/>
    <s v="NON CWO"/>
    <s v="BERLAKU"/>
    <d v="2022-07-01T00:00:00"/>
    <s v="BOGOR 1-TAJUR"/>
    <n v="4.4905555555524197"/>
    <n v="16846070"/>
    <s v="TUNAI"/>
    <s v="CIMANGGIS"/>
    <s v="W102"/>
    <s v="0111"/>
    <s v="0111"/>
  </r>
  <r>
    <x v="4"/>
    <s v="BOGOR"/>
    <s v="CIMANGGIS"/>
    <s v="MOTOR"/>
    <s v="USED"/>
    <s v="KAWASAKI"/>
    <s v="SPORT"/>
    <s v="SPORT"/>
    <x v="160"/>
    <s v="NEW NINJA 150 RR"/>
    <s v="NINJA 150"/>
    <x v="4"/>
    <n v="0"/>
    <n v="12765398"/>
    <n v="14000000"/>
    <s v="S"/>
    <n v="1"/>
    <s v="CUST RETENTION MCY"/>
    <s v="010821127029"/>
    <s v="ASEP RUSMANA"/>
    <s v="MH4KR150PFKPC1158"/>
    <s v="KR150KEPK1931"/>
    <s v="F4154FAA"/>
    <d v="2022-01-31T00:00:00"/>
    <s v="04. USED MCY"/>
    <s v="UMCY JASA"/>
    <s v="04. USED MCY"/>
    <s v="01. 1-30"/>
    <n v="26400000"/>
    <s v="04. USED MCY"/>
    <s v="WAREHOUSE"/>
    <d v="2022-01-13T00:00:00"/>
    <n v="0"/>
    <d v="2021-06-19T00:00:00"/>
    <d v="2021-12-30T15:41:28"/>
    <d v="2021-12-31T15:07:35"/>
    <s v="3"/>
    <s v="0108"/>
    <s v="NO"/>
    <s v="SOLD"/>
    <n v="0"/>
    <n v="5122318"/>
    <n v="4274026"/>
    <n v="1500000"/>
    <s v="B STD"/>
    <s v="B"/>
    <s v="BOGOR"/>
    <s v="FID"/>
    <n v="11705204"/>
    <s v="&lt;=25"/>
    <n v="-1234602"/>
    <n v="1"/>
    <n v="0"/>
    <s v="01. 1-30"/>
    <n v="13"/>
    <s v="BD19054-KEMBAR MOTOR-RAYA CINANGNENG"/>
    <n v="12317470"/>
    <n v="20400000"/>
    <s v="TEBUS KONSUMEN"/>
    <s v="EXTERNAL"/>
    <d v="2022-01-12T00:00:00"/>
    <s v="REGULAR"/>
    <s v="07. &gt; 30%"/>
    <n v="1234602"/>
    <s v="N"/>
    <s v="Motor"/>
    <n v="6042530"/>
    <n v="1777380"/>
    <n v="42219000"/>
    <d v="2021-11-19T00:00:00"/>
    <s v="LATER"/>
    <n v="13"/>
    <s v="NON CWO"/>
    <s v="MATI"/>
    <d v="2021-03-11T15:17:15"/>
    <s v="BOGOR 1-TAJUR"/>
    <n v="12.3697337962949"/>
    <n v="14694796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133"/>
    <s v="GENIO ISS"/>
    <s v="GENIO"/>
    <x v="5"/>
    <n v="0"/>
    <n v="16632362"/>
    <n v="12700000"/>
    <s v="S"/>
    <n v="1"/>
    <s v="MEGA MOTOR-RAYA SINDANGBARANG"/>
    <s v="010821427172"/>
    <s v="DEDEN"/>
    <s v="MH1JM7117MK183152"/>
    <s v="JM71E1183001"/>
    <m/>
    <d v="2022-01-31T00:00:00"/>
    <s v="03. NEW MCY"/>
    <s v="HONDA"/>
    <s v="03. NEW MCY"/>
    <s v="01. 1-30"/>
    <n v="18600000"/>
    <s v="HONDA"/>
    <s v="WAREHOUSE"/>
    <d v="2022-01-10T00:00:00"/>
    <n v="0"/>
    <d v="2021-06-24T00:00:00"/>
    <d v="2021-12-31T14:26:02"/>
    <d v="2021-12-31T15:09:13"/>
    <s v="3"/>
    <s v="0108"/>
    <s v="NO"/>
    <s v="SOLD"/>
    <n v="0"/>
    <n v="7457629"/>
    <n v="381425"/>
    <n v="250000"/>
    <s v="B +"/>
    <s v="B"/>
    <s v="BOGOR"/>
    <s v="FID"/>
    <n v="2800000"/>
    <s v="&lt;=25"/>
    <n v="0"/>
    <n v="0"/>
    <n v="1"/>
    <s v="01. 1-30"/>
    <n v="10"/>
    <s v="BD190BU-TIGA BERSAUDARA MOTOR"/>
    <n v="12213450"/>
    <n v="15000000"/>
    <s v="YUDHY WIJAYA"/>
    <s v="INTERNAL"/>
    <d v="2022-01-08T00:00:00"/>
    <s v="REGULAR"/>
    <s v="04. &gt;15-20%"/>
    <n v="0"/>
    <s v="N"/>
    <s v="Motor"/>
    <n v="1286550"/>
    <n v="163750"/>
    <n v="19802500"/>
    <d v="2021-11-08T00:00:00"/>
    <s v="LATER"/>
    <n v="10"/>
    <s v="NON CWO"/>
    <s v="BERLAKU"/>
    <d v="2022-07-01T00:00:00"/>
    <s v="BOGOR 1-TAJUR"/>
    <n v="9.3685995370396995"/>
    <n v="17699260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1"/>
    <s v="BEAT FI SPORTY CW"/>
    <s v="BEAT"/>
    <x v="0"/>
    <n v="0"/>
    <n v="9531060"/>
    <n v="10350000"/>
    <s v="S"/>
    <n v="1"/>
    <s v="CUST RETENTION MCY"/>
    <s v="010821127356"/>
    <s v="SUTARNA"/>
    <s v="MH1JFZ132KK563844"/>
    <s v="JFZ1E3563665"/>
    <s v="F2831FER"/>
    <d v="2022-01-31T00:00:00"/>
    <s v="04. USED MCY"/>
    <s v="UMCY JASA"/>
    <s v="04. USED MCY"/>
    <s v="01. 1-30"/>
    <n v="13100000"/>
    <s v="04. USED MCY"/>
    <s v="WAREHOUSE"/>
    <d v="2022-01-07T00:00:00"/>
    <n v="0"/>
    <d v="2021-06-24T00:00:00"/>
    <d v="2021-12-31T10:25:25"/>
    <d v="2021-12-31T10:26:18"/>
    <s v="4"/>
    <s v="0108"/>
    <s v="NO"/>
    <s v="SOLD"/>
    <n v="0"/>
    <n v="3502939"/>
    <n v="167080"/>
    <n v="250000"/>
    <s v="B +"/>
    <s v="B"/>
    <s v="BOGOR"/>
    <s v="FID"/>
    <n v="2215980"/>
    <s v="&lt;=25"/>
    <n v="-818940"/>
    <n v="1"/>
    <n v="0"/>
    <s v="01. 1-30"/>
    <n v="7"/>
    <s v="BD05018-BOGOR RAYA MTR-SOEMANTADIREDJA"/>
    <n v="10235735"/>
    <n v="13400000"/>
    <s v="LUKY"/>
    <s v="INTERNAL"/>
    <d v="2022-01-05T00:00:00"/>
    <s v="REGULAR"/>
    <s v="04. &gt;15-20%"/>
    <n v="818940"/>
    <s v="N"/>
    <s v="Motor"/>
    <n v="1824265"/>
    <n v="278140"/>
    <n v="19523500"/>
    <d v="2021-11-24T00:00:00"/>
    <s v="LATER"/>
    <n v="7"/>
    <s v="NON CWO"/>
    <s v="MATI"/>
    <d v="2021-12-10T00:00:00"/>
    <s v="BOGOR 1-TAJUR"/>
    <n v="6.5650694444411801"/>
    <n v="10884020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13"/>
    <s v="VARIO 150 ESP EXCLSV"/>
    <s v="VARIO 150"/>
    <x v="0"/>
    <n v="0"/>
    <n v="15209177"/>
    <n v="14500000"/>
    <s v="S"/>
    <n v="1"/>
    <s v="PELANGI PRIMA MANDIRI-MERDEKA"/>
    <s v="010821427555"/>
    <s v="HASAN"/>
    <s v="MH1KF4117KK561433"/>
    <s v="KF41E1561980"/>
    <s v="F2382FDY"/>
    <d v="2022-01-31T00:00:00"/>
    <s v="03. NEW MCY"/>
    <s v="HONDA"/>
    <s v="03. NEW MCY"/>
    <s v="01. 1-30"/>
    <n v="24200000"/>
    <s v="HONDA"/>
    <s v="WAREHOUSE"/>
    <d v="2022-01-31T00:00:00"/>
    <n v="0"/>
    <d v="2021-06-25T00:00:00"/>
    <d v="2022-01-29T10:37:05"/>
    <d v="2022-01-29T10:38:34"/>
    <s v="4"/>
    <s v="0108"/>
    <s v="NO"/>
    <s v="SOLD"/>
    <n v="0"/>
    <n v="4170424"/>
    <n v="3763168"/>
    <n v="400000"/>
    <s v="B +"/>
    <s v="B"/>
    <s v="BOGOR"/>
    <s v="FID"/>
    <n v="6615150"/>
    <s v="&gt; 25"/>
    <n v="0"/>
    <n v="0"/>
    <n v="1"/>
    <s v="01. 1-30"/>
    <n v="31"/>
    <s v="BD180E0-FAISAL MOTOR-CIBINONG"/>
    <n v="14777825"/>
    <n v="19500000"/>
    <s v="TASK FORCE"/>
    <s v="EXTERNAL"/>
    <d v="2022-01-31T00:00:00"/>
    <s v="REGULAR"/>
    <s v="06. &gt;25-30%"/>
    <n v="0"/>
    <s v="N"/>
    <s v="Motor"/>
    <n v="2772175"/>
    <n v="1017500"/>
    <n v="25122700"/>
    <d v="2021-11-25T00:00:00"/>
    <s v="NEW"/>
    <n v="31"/>
    <s v="NON CWO"/>
    <s v="TIDAK ADA"/>
    <m/>
    <s v="BOGOR 1-TAJUR"/>
    <n v="1.5565509259249699"/>
    <n v="17584850"/>
    <s v="TUNAI"/>
    <s v="CIMANGGIS"/>
    <s v="W102"/>
    <s v="0127"/>
    <s v="0127"/>
  </r>
  <r>
    <x v="4"/>
    <s v="BOGOR"/>
    <s v="CIMANGGIS"/>
    <s v="MOTOR"/>
    <s v="USED"/>
    <s v="HONDA"/>
    <s v="SCOOTERMATIC"/>
    <s v="SCOOTERMATIC"/>
    <x v="13"/>
    <s v="VARIO 150 ESP EXCLSV"/>
    <s v="VARIO 150"/>
    <x v="1"/>
    <n v="0"/>
    <n v="12812554"/>
    <n v="12000000"/>
    <s v="S"/>
    <n v="1"/>
    <s v="CUST RETENTION MCY"/>
    <s v="010821127571"/>
    <s v="ARYA HADI WICAKSANA"/>
    <s v="MH1KF1115GK556639"/>
    <s v="KF11E1558771"/>
    <s v="F3907DO"/>
    <d v="2022-01-31T00:00:00"/>
    <s v="04. USED MCY"/>
    <s v="UMCY JASA"/>
    <s v="04. USED MCY"/>
    <s v="01. 1-30"/>
    <n v="16600000"/>
    <s v="04. USED MCY"/>
    <s v="WAREHOUSE"/>
    <d v="2022-01-19T00:00:00"/>
    <n v="0"/>
    <d v="2021-06-28T00:00:00"/>
    <d v="2022-01-11T10:40:24"/>
    <d v="2022-01-11T11:21:25"/>
    <s v="5"/>
    <s v="0108"/>
    <s v="NO"/>
    <s v="SOLD"/>
    <n v="0"/>
    <n v="6003443"/>
    <n v="54880"/>
    <n v="1700000"/>
    <s v="B +"/>
    <s v="B"/>
    <s v="BOGOR"/>
    <s v="FID"/>
    <n v="2168540"/>
    <s v="&lt;=25"/>
    <n v="0"/>
    <n v="0"/>
    <n v="1"/>
    <s v="01. 1-30"/>
    <n v="19"/>
    <s v="BD01863-SETIAKAWAN MOTOR-RAYA BOGOR"/>
    <n v="11647925"/>
    <n v="15800000"/>
    <s v="MOCH ISA ARDIANSYAH"/>
    <s v="EXTERNAL"/>
    <d v="2022-01-12T00:00:00"/>
    <s v="REGULAR"/>
    <s v="03. &gt;10-15%"/>
    <n v="0"/>
    <s v="N"/>
    <s v="Motor"/>
    <n v="2572075"/>
    <n v="200850"/>
    <n v="25122700"/>
    <d v="2021-12-28T00:00:00"/>
    <s v="NEW"/>
    <n v="19"/>
    <s v="NON CWO"/>
    <s v="BERLAKU"/>
    <d v="2022-03-18T00:00:00"/>
    <s v="BOGOR 1-TAJUR"/>
    <n v="7.5267939814803002"/>
    <n v="14431460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37"/>
    <s v="BEAT CBS FI"/>
    <s v="BEAT"/>
    <x v="5"/>
    <n v="0"/>
    <n v="14487740"/>
    <n v="13950000"/>
    <s v="S"/>
    <n v="1"/>
    <s v="ANUGERAH SEJAHTERA-PAJAJARAN"/>
    <s v="010821428381"/>
    <s v="PIPIN SUPINAH"/>
    <s v="MH1JM8115MK641180"/>
    <s v="JM81E1643280"/>
    <m/>
    <d v="2022-01-31T00:00:00"/>
    <s v="03. NEW MCY"/>
    <s v="HONDA"/>
    <s v="03. NEW MCY"/>
    <s v="01. 1-30"/>
    <n v="17050000"/>
    <s v="HONDA"/>
    <s v="WAREHOUSE"/>
    <d v="2022-01-17T00:00:00"/>
    <n v="0"/>
    <d v="2021-07-15T00:00:00"/>
    <d v="2021-12-31T14:20:51"/>
    <d v="2021-12-31T15:08:57"/>
    <s v="3"/>
    <s v="0108"/>
    <s v="NO"/>
    <s v="SOLD"/>
    <n v="0"/>
    <n v="7026255"/>
    <n v="336590"/>
    <n v="1500000"/>
    <s v="A STD"/>
    <s v="A"/>
    <s v="BOGOR"/>
    <s v="FID"/>
    <n v="3500000"/>
    <s v="&lt;=25"/>
    <n v="0"/>
    <n v="0"/>
    <n v="1"/>
    <s v="01. 1-30"/>
    <n v="17"/>
    <s v="BD01850-PUTRA TUNGGAL MOTOR"/>
    <n v="13231225"/>
    <n v="15300000"/>
    <s v="TEBUS KONSUMEN"/>
    <s v="EXTERNAL"/>
    <d v="2022-01-12T00:00:00"/>
    <s v="REGULAR"/>
    <s v="05. &gt;20-25%"/>
    <n v="0"/>
    <s v="N"/>
    <s v="Motor"/>
    <n v="538775"/>
    <n v="59500"/>
    <n v="17162000"/>
    <d v="2021-11-30T00:00:00"/>
    <s v="LATER"/>
    <n v="17"/>
    <s v="NON CWO"/>
    <s v="BERLAKU"/>
    <d v="2022-07-27T00:00:00"/>
    <s v="BOGOR 1-TAJUR"/>
    <n v="16.3687847222245"/>
    <n v="15357655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37"/>
    <s v="BEAT CBS FI"/>
    <s v="BEAT"/>
    <x v="5"/>
    <n v="0"/>
    <n v="15013843"/>
    <n v="14250000"/>
    <s v="S"/>
    <n v="1"/>
    <s v="BINTANG NIAGA JAYA-MAYOR OKING"/>
    <s v="010821428443"/>
    <s v="HARDIAN"/>
    <s v="MH1JM8119MK638704"/>
    <s v="JM81E1640712"/>
    <m/>
    <d v="2022-01-31T00:00:00"/>
    <s v="03. NEW MCY"/>
    <s v="HONDA"/>
    <s v="03. NEW MCY"/>
    <s v="01. 1-30"/>
    <n v="17050000"/>
    <s v="HONDA"/>
    <s v="WAREHOUSE"/>
    <d v="2022-01-31T00:00:00"/>
    <n v="0"/>
    <d v="2021-07-15T00:00:00"/>
    <d v="2022-01-27T15:11:12"/>
    <d v="2022-01-27T16:51:54"/>
    <s v="4"/>
    <s v="0108"/>
    <s v="NO"/>
    <s v="SOLD"/>
    <n v="0"/>
    <n v="7036153"/>
    <n v="481850"/>
    <n v="1000000"/>
    <s v="A STD"/>
    <s v="A"/>
    <s v="BOGOR"/>
    <s v="FID"/>
    <n v="2600000"/>
    <s v="&gt; 25"/>
    <n v="0"/>
    <n v="0"/>
    <n v="1"/>
    <s v="01. 1-30"/>
    <n v="31"/>
    <s v="BD05018-BOGOR RAYA MTR-SOEMANTADIREDJA"/>
    <n v="13600375"/>
    <n v="15800000"/>
    <s v="TASK FORCE"/>
    <s v="EXTERNAL"/>
    <d v="2022-01-29T00:00:00"/>
    <s v="REGULAR"/>
    <s v="04. &gt;15-20%"/>
    <n v="0"/>
    <s v="N"/>
    <s v="Motor"/>
    <n v="619625"/>
    <n v="119000"/>
    <n v="17162000"/>
    <d v="2021-12-15T00:00:00"/>
    <s v="NEW"/>
    <n v="31"/>
    <s v="NON CWO"/>
    <s v="BERLAKU"/>
    <d v="2022-07-24T00:00:00"/>
    <s v="BOGOR 1-TAJUR"/>
    <n v="3.29729166666948"/>
    <n v="16257655"/>
    <s v="TUNAI"/>
    <s v="CIMANGGIS"/>
    <s v="W102"/>
    <s v="0108"/>
    <s v="0108"/>
  </r>
  <r>
    <x v="4"/>
    <s v="BOGOR"/>
    <s v="CIMANGGIS"/>
    <s v="MOTOR"/>
    <s v="USED"/>
    <s v="YAMAHA"/>
    <s v="SCOOTERMATIC"/>
    <s v="SCOOTERMATIC"/>
    <x v="5"/>
    <s v="N-MAX"/>
    <s v="NMAX"/>
    <x v="3"/>
    <n v="0"/>
    <n v="19946395"/>
    <n v="17675000"/>
    <s v="S"/>
    <n v="1"/>
    <s v="CUST RETENTION MCY"/>
    <s v="010821130023"/>
    <s v="EBIH MACHRUDIN"/>
    <s v="MH3SG3190JJ179704"/>
    <s v="G3E4E0915208"/>
    <s v="F3557EG"/>
    <d v="2022-01-31T00:00:00"/>
    <s v="04. USED MCY"/>
    <s v="UMCY JASA"/>
    <s v="04. USED MCY"/>
    <s v="01. 1-30"/>
    <n v="23500000"/>
    <s v="04. USED MCY"/>
    <s v="WAREHOUSE"/>
    <d v="2022-01-17T00:00:00"/>
    <n v="0"/>
    <d v="2021-08-05T00:00:00"/>
    <d v="2022-01-13T15:32:30"/>
    <d v="2022-01-13T15:36:32"/>
    <s v="3"/>
    <s v="0108"/>
    <s v="NO"/>
    <s v="SOLD"/>
    <n v="0"/>
    <n v="12821602"/>
    <n v="818200"/>
    <n v="2000000"/>
    <s v="B -"/>
    <s v="B"/>
    <s v="BOGOR"/>
    <s v="FID"/>
    <n v="4495000"/>
    <s v="&lt;=25"/>
    <n v="0"/>
    <n v="0"/>
    <n v="1"/>
    <s v="01. 1-30"/>
    <n v="17"/>
    <s v="BD09230-FAIZ MOTOR"/>
    <n v="16656675"/>
    <n v="24000000"/>
    <s v="TASK FORCE"/>
    <s v="EXTERNAL"/>
    <d v="2022-01-15T00:00:00"/>
    <s v="REGULAR"/>
    <s v="04. &gt;15-20%"/>
    <n v="0"/>
    <s v="N"/>
    <s v="Motor"/>
    <n v="4943325"/>
    <n v="727500"/>
    <n v="26571300"/>
    <d v="2021-12-05T00:00:00"/>
    <s v="NEW"/>
    <n v="17"/>
    <s v="NON CWO"/>
    <s v="BERLAKU"/>
    <d v="2022-06-07T00:00:00"/>
    <s v="BOGOR 1-TAJUR"/>
    <n v="3.3496296296289101"/>
    <n v="20952300"/>
    <s v="TUNAI"/>
    <s v="CIMANGGIS"/>
    <s v="W102"/>
    <s v="0108"/>
    <s v="0108"/>
  </r>
  <r>
    <x v="4"/>
    <s v="BOGOR"/>
    <s v="CIMANGGIS"/>
    <s v="MOTOR"/>
    <s v="USED"/>
    <s v="HONDA"/>
    <s v="SCOOTERMATIC"/>
    <s v="SCOOTERMATIC"/>
    <x v="70"/>
    <s v="NEW BEAT STREET ESP"/>
    <s v="BEAT"/>
    <x v="6"/>
    <n v="0"/>
    <n v="11257800"/>
    <n v="13850000"/>
    <s v="S"/>
    <n v="1"/>
    <s v="CUST RETENTION MCY"/>
    <s v="010821130066"/>
    <s v="HJ ZURAIDA S"/>
    <s v="MH1JM821XLK080732"/>
    <s v="JM82E1080753"/>
    <s v="F 3220 FFE"/>
    <d v="2022-01-31T00:00:00"/>
    <s v="04. USED MCY"/>
    <s v="UMCY JASA"/>
    <s v="04. USED MCY"/>
    <s v="01. 1-30"/>
    <n v="15200000"/>
    <s v="04. USED MCY"/>
    <s v="WAREHOUSE"/>
    <d v="2022-01-31T00:00:00"/>
    <n v="0"/>
    <d v="2021-08-05T00:00:00"/>
    <d v="2022-01-27T14:58:25"/>
    <d v="2022-01-27T16:47:48"/>
    <s v="3"/>
    <s v="0108"/>
    <s v="NO"/>
    <s v="SOLD"/>
    <n v="0"/>
    <n v="3022186"/>
    <n v="444700"/>
    <n v="250000"/>
    <s v="B +"/>
    <s v="B"/>
    <s v="BOGOR"/>
    <s v="FID"/>
    <n v="2133200"/>
    <s v="&gt; 25"/>
    <n v="-2592200"/>
    <n v="1"/>
    <n v="0"/>
    <s v="01. 1-30"/>
    <n v="31"/>
    <s v="BD01850-PUTRA TUNGGAL MOTOR"/>
    <n v="13253300"/>
    <n v="16100000"/>
    <s v="TEBUS KONSUMEN"/>
    <s v="EXTERNAL"/>
    <d v="2022-01-29T00:00:00"/>
    <s v="REGULAR"/>
    <s v="03. &gt;10-15%"/>
    <n v="2592200"/>
    <s v="N"/>
    <s v="Motor"/>
    <n v="1236700"/>
    <n v="137900"/>
    <n v="19356500"/>
    <d v="2021-12-05T00:00:00"/>
    <s v="NEW"/>
    <n v="31"/>
    <s v="NON CWO"/>
    <s v="BERLAKU"/>
    <d v="2022-07-03T00:00:00"/>
    <s v="BOGOR 1-TAJUR"/>
    <n v="3.30013888888789"/>
    <n v="13066800"/>
    <s v="TUNAI"/>
    <s v="CIMANGGIS"/>
    <s v="W102"/>
    <s v="0108"/>
    <s v="0108"/>
  </r>
  <r>
    <x v="4"/>
    <s v="BOGOR"/>
    <s v="CIMANGGIS"/>
    <s v="MOTOR"/>
    <s v="NEW"/>
    <s v="YAMAHA"/>
    <s v="SPORT"/>
    <s v="SPORT"/>
    <x v="50"/>
    <s v="ALL NEW R15 155 VVA"/>
    <s v="R15 155"/>
    <x v="5"/>
    <n v="0"/>
    <n v="33639187"/>
    <n v="25450000"/>
    <s v="S"/>
    <n v="1"/>
    <s v="RAMARAYO PERDANA-KEDUNG HALANG"/>
    <s v="010821430342"/>
    <s v="M LUTFI AMARULLOH"/>
    <s v="MH3RG4710MK152901"/>
    <s v="G3J6E0316588"/>
    <s v="F3244FGC"/>
    <d v="2022-01-31T00:00:00"/>
    <s v="03. NEW MCY"/>
    <s v="YAMAHA"/>
    <s v="03. NEW MCY"/>
    <s v="01. 1-30"/>
    <n v="38175000"/>
    <s v="YAMAHA"/>
    <s v="WAREHOUSE"/>
    <d v="2022-01-10T00:00:00"/>
    <n v="0"/>
    <d v="2021-08-10T00:00:00"/>
    <d v="2022-01-04T14:22:38"/>
    <d v="2022-01-04T14:24:01"/>
    <s v="3"/>
    <s v="0108"/>
    <s v="NO"/>
    <s v="SOLD"/>
    <n v="0"/>
    <n v="19576796"/>
    <n v="187430"/>
    <n v="250000"/>
    <s v="A +"/>
    <s v="A"/>
    <s v="BOGOR"/>
    <s v="FID"/>
    <n v="5800000"/>
    <s v="&lt;=25"/>
    <n v="0"/>
    <n v="0"/>
    <n v="1"/>
    <s v="01. 1-30"/>
    <n v="10"/>
    <s v="BD05018-BOGOR RAYA MTR-SOEMANTADIREDJA"/>
    <n v="21845000"/>
    <n v="26000000"/>
    <s v="AYI RACHMAT SUMARNA"/>
    <s v="INTERNAL"/>
    <d v="2022-01-08T00:00:00"/>
    <s v="REGULAR"/>
    <s v="04. &gt;15-20%"/>
    <n v="0"/>
    <s v="N"/>
    <s v="Motor"/>
    <n v="1555000"/>
    <n v="1315000"/>
    <n v="34582400"/>
    <d v="2021-12-10T00:00:00"/>
    <s v="NEW"/>
    <n v="10"/>
    <s v="NON CWO"/>
    <s v="TIDAK ADA"/>
    <m/>
    <s v="BOGOR 1-TAJUR"/>
    <n v="5.39998842592468"/>
    <n v="35431143"/>
    <s v="TUNAI"/>
    <s v="CIMANGGIS"/>
    <s v="W102"/>
    <s v="0111"/>
    <s v="0111"/>
  </r>
  <r>
    <x v="4"/>
    <s v="BOGOR"/>
    <s v="CIMANGGIS"/>
    <s v="MOTOR"/>
    <s v="USED"/>
    <s v="YAMAHA"/>
    <s v="SCOOTERMATIC"/>
    <s v="SCOOTERMATIC"/>
    <x v="5"/>
    <s v="N-MAX"/>
    <s v="NMAX"/>
    <x v="8"/>
    <n v="0"/>
    <n v="18174429"/>
    <n v="17850000"/>
    <s v="S"/>
    <n v="1"/>
    <s v="NDS CHANNEL MCY"/>
    <s v="010821131006"/>
    <s v="HERMAWAN"/>
    <s v="MH3SG3120HK296921"/>
    <s v="G3E4E0418938"/>
    <s v="F3286DW"/>
    <d v="2022-01-31T00:00:00"/>
    <s v="04. USED MCY"/>
    <s v="UMCY JASA"/>
    <s v="04. USED MCY"/>
    <s v="01. 1-30"/>
    <n v="21700000"/>
    <s v="04. USED MCY"/>
    <s v="WAREHOUSE"/>
    <d v="2022-01-31T00:00:00"/>
    <n v="0"/>
    <d v="2021-08-19T00:00:00"/>
    <d v="2022-01-24T16:54:49"/>
    <d v="2022-01-24T17:27:53"/>
    <s v="3"/>
    <s v="0108"/>
    <s v="NO"/>
    <s v="SOLD"/>
    <n v="0"/>
    <n v="11681272"/>
    <n v="369200"/>
    <n v="1000000"/>
    <s v="B STD"/>
    <s v="B"/>
    <s v="BOGOR"/>
    <s v="FID"/>
    <n v="4400000"/>
    <s v="&gt; 25"/>
    <n v="0"/>
    <n v="0"/>
    <n v="1"/>
    <s v="01. 1-30"/>
    <n v="31"/>
    <s v="BD01863-SETIAKAWAN MOTOR-RAYA BOGOR"/>
    <n v="16895600"/>
    <n v="22200000"/>
    <s v="TASK FORCE"/>
    <s v="EXTERNAL"/>
    <d v="2022-01-27T00:00:00"/>
    <s v="REGULAR"/>
    <s v="05. &gt;20-25%"/>
    <n v="0"/>
    <s v="N"/>
    <s v="Motor"/>
    <n v="3084400"/>
    <n v="233625"/>
    <n v="26571300"/>
    <d v="2021-12-19T00:00:00"/>
    <s v="NEW"/>
    <n v="31"/>
    <s v="NON CWO"/>
    <s v="BERLAKU"/>
    <d v="2022-03-15T00:00:00"/>
    <s v="BOGOR 1-TAJUR"/>
    <n v="6.2723032407375303"/>
    <n v="19091060"/>
    <s v="TUNAI"/>
    <s v="CIMANGGIS"/>
    <s v="W102"/>
    <s v="0108"/>
    <s v="0108"/>
  </r>
  <r>
    <x v="4"/>
    <s v="BOGOR"/>
    <s v="CIMANGGIS"/>
    <s v="MOTOR"/>
    <s v="NEW"/>
    <s v="HONDA"/>
    <s v="SCOOTERMATIC"/>
    <s v="SCOOTERMATIC"/>
    <x v="25"/>
    <s v="BEAT FI SPORTY CBS"/>
    <s v="BEAT"/>
    <x v="5"/>
    <n v="0"/>
    <n v="14931336"/>
    <n v="14100000"/>
    <s v="S"/>
    <n v="1"/>
    <s v="PELANGI PRIMA MANDIRI-MERDEKA"/>
    <s v="010821431325"/>
    <s v="ABDUL MAJID"/>
    <s v="MH1JM8119MK696330"/>
    <s v="JM81E1698386"/>
    <s v="F6015FGC"/>
    <d v="2022-01-31T00:00:00"/>
    <s v="03. NEW MCY"/>
    <s v="HONDA"/>
    <s v="03. NEW MCY"/>
    <s v="01. 1-30"/>
    <n v="17050000"/>
    <s v="HONDA"/>
    <s v="WAREHOUSE"/>
    <d v="2022-01-06T00:00:00"/>
    <n v="0"/>
    <d v="2021-08-21T00:00:00"/>
    <d v="2021-12-30T15:29:33"/>
    <d v="2021-12-30T18:08:47"/>
    <s v="3"/>
    <s v="0108"/>
    <s v="NO"/>
    <s v="SOLD"/>
    <n v="0"/>
    <n v="6122661"/>
    <n v="32670"/>
    <n v="250000"/>
    <s v="A +"/>
    <s v="A"/>
    <s v="BOGOR"/>
    <s v="FID"/>
    <n v="2900000"/>
    <s v="&lt;=25"/>
    <n v="0"/>
    <n v="0"/>
    <n v="1"/>
    <s v="01. 1-30"/>
    <n v="6"/>
    <s v="BD1604J-MOTOR URANG-KP PABUARAN WETAN"/>
    <n v="13734300"/>
    <n v="15300000"/>
    <s v="PUJI ANUGRAH HALACON S"/>
    <s v="INTERNAL"/>
    <d v="2022-01-05T00:00:00"/>
    <s v="REGULAR"/>
    <s v="04. &gt;15-20%"/>
    <n v="0"/>
    <s v="N"/>
    <s v="Motor"/>
    <n v="35700"/>
    <n v="35700"/>
    <n v="18255500"/>
    <d v="2021-12-21T00:00:00"/>
    <s v="LATER"/>
    <n v="6"/>
    <s v="NON CWO"/>
    <s v="BERLAKU"/>
    <d v="2022-09-06T00:00:00"/>
    <s v="BOGOR 1-TAJUR"/>
    <n v="6.24390046296321"/>
    <n v="15957655"/>
    <s v="TUNAI"/>
    <s v="CIMANGGIS"/>
    <s v="W102"/>
    <s v="0108"/>
    <s v="0108"/>
  </r>
  <r>
    <x v="4"/>
    <s v="BOGOR"/>
    <s v="CIMANGGIS"/>
    <s v="MOTOR"/>
    <s v="NEW"/>
    <s v="YAMAHA"/>
    <s v="SCOOTERMATIC"/>
    <s v="SCOOTERMATIC"/>
    <x v="39"/>
    <s v="LEXI"/>
    <s v="LEXI"/>
    <x v="0"/>
    <n v="0"/>
    <n v="12815898"/>
    <n v="13750000"/>
    <s v="S"/>
    <n v="1"/>
    <s v="PUTERA BOGOR-MERDEKA NO.50"/>
    <s v="010821431733"/>
    <s v="TIAS DJUNIARTO"/>
    <s v="MH3SEF310KJ123828"/>
    <s v="E31VE0170071"/>
    <s v="F5840EL"/>
    <d v="2022-01-31T00:00:00"/>
    <s v="03. NEW MCY"/>
    <s v="YAMAHA"/>
    <s v="03. NEW MCY"/>
    <s v="01. 1-30"/>
    <n v="20150000"/>
    <s v="YAMAHA"/>
    <s v="WAREHOUSE"/>
    <d v="2022-01-24T00:00:00"/>
    <n v="0"/>
    <d v="2021-08-25T00:00:00"/>
    <d v="2022-01-17T15:26:46"/>
    <d v="2022-01-17T15:34:55"/>
    <s v="1"/>
    <s v="0108"/>
    <s v="NO"/>
    <s v="SOLD"/>
    <n v="0"/>
    <n v="3942102"/>
    <n v="3612055"/>
    <n v="1800000"/>
    <s v="A -"/>
    <s v="A"/>
    <s v="BOGOR"/>
    <s v="FID"/>
    <n v="6802136"/>
    <s v="&lt;=25"/>
    <n v="-934102"/>
    <n v="1"/>
    <n v="0"/>
    <s v="01. 1-30"/>
    <n v="24"/>
    <s v="BD01850-PUTRA TUNGGAL MOTOR"/>
    <n v="13187875"/>
    <n v="17100000"/>
    <s v="MOCH ISA ARDIANSYAH"/>
    <s v="EXTERNAL"/>
    <d v="2022-01-22T00:00:00"/>
    <s v="REGULAR"/>
    <s v="07. &gt; 30%"/>
    <n v="934102"/>
    <s v="N"/>
    <s v="Motor"/>
    <n v="2202125"/>
    <n v="1229550"/>
    <n v="22898000"/>
    <d v="2021-10-25T00:00:00"/>
    <s v="NEW"/>
    <n v="24"/>
    <s v="NON CWO"/>
    <s v="MATI"/>
    <d v="2020-03-05T14:36:22"/>
    <s v="BOGOR 1-TAJUR"/>
    <n v="6.3507523148146001"/>
    <n v="13347864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35"/>
    <s v="VARIO 125 ESP CBS"/>
    <s v="VARIO 125"/>
    <x v="0"/>
    <n v="0"/>
    <n v="17421396"/>
    <n v="13700000"/>
    <s v="S"/>
    <n v="1"/>
    <s v="BINTANG NIAGA JAYA-MAYOR OKING"/>
    <s v="010821433841"/>
    <s v="YUYUS RUSMANA"/>
    <s v="MH1JM4113KK480348"/>
    <s v="JM41E1479831"/>
    <s v="F5658ES"/>
    <d v="2022-01-31T00:00:00"/>
    <s v="03. NEW MCY"/>
    <s v="HONDA"/>
    <s v="03. NEW MCY"/>
    <s v="01. 1-30"/>
    <n v="20450000"/>
    <s v="HONDA"/>
    <s v="WAREHOUSE"/>
    <d v="2022-01-10T00:00:00"/>
    <n v="0"/>
    <d v="2021-09-21T00:00:00"/>
    <d v="2021-12-31T16:49:50"/>
    <d v="2021-12-31T17:06:46"/>
    <s v="0"/>
    <s v="0108"/>
    <s v="NO"/>
    <s v="SOLD"/>
    <n v="0"/>
    <n v="6635604"/>
    <n v="3684740"/>
    <n v="1800000"/>
    <s v="B +"/>
    <s v="B"/>
    <s v="BOGOR"/>
    <s v="FID"/>
    <n v="3028604"/>
    <s v="&lt;=25"/>
    <n v="0"/>
    <n v="0"/>
    <n v="1"/>
    <s v="01. 1-30"/>
    <n v="10"/>
    <s v="BD01863-SETIAKAWAN MOTOR-RAYA BOGOR"/>
    <n v="12214725"/>
    <n v="16500000"/>
    <s v="AGUS SETIAWAN"/>
    <s v="EXTERNAL"/>
    <d v="2022-01-05T00:00:00"/>
    <s v="REGULAR"/>
    <s v="03. &gt;10-15%"/>
    <n v="0"/>
    <s v="N"/>
    <s v="Motor"/>
    <n v="2635275"/>
    <n v="792500"/>
    <n v="22875700"/>
    <d v="2021-10-21T00:00:00"/>
    <s v="LATER"/>
    <n v="10"/>
    <s v="NON CWO"/>
    <s v="MATI"/>
    <d v="2020-12-17T11:35:55"/>
    <s v="BOGOR 1-TAJUR"/>
    <n v="9.2869675925903703"/>
    <n v="17421396"/>
    <s v="TUNAI"/>
    <s v="CIMANGGIS"/>
    <s v="W102"/>
    <s v="0111"/>
    <s v="0111"/>
  </r>
  <r>
    <x v="4"/>
    <s v="BOGOR"/>
    <s v="CIMANGGIS"/>
    <s v="MOTOR"/>
    <s v="USED"/>
    <s v="YAMAHA"/>
    <s v="SCOOTERMATIC"/>
    <s v="SCOOTERMATIC"/>
    <x v="92"/>
    <s v="AEROX 155 VVA R"/>
    <s v="AEROX 155"/>
    <x v="3"/>
    <n v="0"/>
    <n v="14725027"/>
    <n v="15725000"/>
    <s v="S"/>
    <n v="1"/>
    <s v="FAISAL MOTOR-CIBINONG"/>
    <s v="010821433927"/>
    <s v="NURYANA"/>
    <s v="MH3SG4610JJ157467"/>
    <s v="G3J1E0267839"/>
    <s v="F5681FDA"/>
    <d v="2022-01-31T00:00:00"/>
    <s v="04. USED MCY"/>
    <s v="UMCY"/>
    <s v="04. USED MCY"/>
    <s v="00. NEW REPO"/>
    <n v="22000000"/>
    <s v="04. USED MCY"/>
    <s v="WAREHOUSE"/>
    <d v="2022-01-19T00:00:00"/>
    <n v="0"/>
    <d v="2021-09-22T00:00:00"/>
    <d v="2022-01-14T16:21:52"/>
    <d v="2022-01-19T10:26:42"/>
    <s v="0"/>
    <s v="0108"/>
    <s v="NO"/>
    <s v="SOLD"/>
    <n v="0"/>
    <n v="4824973"/>
    <n v="2651500"/>
    <n v="400000"/>
    <s v="B +"/>
    <s v="B"/>
    <s v="BOGOR"/>
    <s v="FID"/>
    <n v="7274973"/>
    <s v="&lt;=25"/>
    <n v="-999973"/>
    <n v="1"/>
    <n v="0"/>
    <s v="01. 1-30"/>
    <n v="19"/>
    <s v="BD05018-BOGOR RAYA MTR-SOEMANTADIREDJA"/>
    <n v="14956125"/>
    <n v="20000000"/>
    <s v="HERMANSYAH"/>
    <s v="INTERNAL"/>
    <d v="2022-01-18T00:00:00"/>
    <s v="REGULAR"/>
    <s v="07. &gt; 30%"/>
    <n v="999973"/>
    <s v="N"/>
    <s v="Motor"/>
    <n v="3043875"/>
    <n v="962250"/>
    <n v="28787500"/>
    <d v="2021-10-22T00:00:00"/>
    <s v="NEW"/>
    <n v="19"/>
    <s v="NON CWO"/>
    <s v="MATI"/>
    <d v="2020-10-02T15:11:02"/>
    <s v="BOGOR 1-TAJUR"/>
    <n v="-0.43520833333605002"/>
    <n v="14725027"/>
    <s v="TUNAI"/>
    <s v="CIMANGGIS"/>
    <s v="W102"/>
    <s v="0111"/>
    <s v="0111"/>
  </r>
  <r>
    <x v="4"/>
    <s v="BOGOR"/>
    <s v="CIMANGGIS"/>
    <s v="MOTOR"/>
    <s v="USED"/>
    <s v="HONDA"/>
    <s v="SCOOTERMATIC"/>
    <s v="SCOOTERMATIC"/>
    <x v="13"/>
    <s v="VARIO 150 ESP EXCLSV"/>
    <s v="VARIO 150"/>
    <x v="3"/>
    <n v="0"/>
    <n v="14473121"/>
    <n v="14175000"/>
    <s v="S"/>
    <n v="1"/>
    <s v="CUST RETENTION MCY"/>
    <s v="010821134530"/>
    <s v="R RENATA MEGA SUTRESNA"/>
    <s v="MH1KF1128JK426094"/>
    <s v="KF11E2421201"/>
    <s v="F3446FCC"/>
    <d v="2022-01-31T00:00:00"/>
    <s v="04. USED MCY"/>
    <s v="UMCY JASA"/>
    <s v="04. USED MCY"/>
    <s v="01. 1-30"/>
    <n v="18200000"/>
    <s v="04. USED MCY"/>
    <s v="WAREHOUSE"/>
    <d v="2022-01-19T00:00:00"/>
    <n v="0"/>
    <d v="2021-09-30T00:00:00"/>
    <d v="2022-01-14T09:50:07"/>
    <d v="2022-01-14T14:42:07"/>
    <s v="2"/>
    <s v="0108"/>
    <s v="NO"/>
    <s v="SOLD"/>
    <n v="0"/>
    <n v="4156878"/>
    <n v="93150"/>
    <n v="250000"/>
    <s v="B +"/>
    <s v="B"/>
    <s v="BOGOR"/>
    <s v="FID"/>
    <n v="2281200"/>
    <s v="&lt;=25"/>
    <n v="0"/>
    <n v="0"/>
    <n v="1"/>
    <s v="01. 1-30"/>
    <n v="19"/>
    <s v="BD20993-BERKAH CITRA MOTOR-PABUARAN"/>
    <n v="14088950"/>
    <n v="18400000"/>
    <s v="IKHSANUL KAMIL"/>
    <s v="INTERNAL"/>
    <d v="2022-01-18T00:00:00"/>
    <s v="REGULAR"/>
    <s v="03. &gt;10-15%"/>
    <n v="0"/>
    <s v="N"/>
    <s v="Motor"/>
    <n v="2471050"/>
    <n v="238875"/>
    <n v="25122700"/>
    <d v="2021-12-30T00:00:00"/>
    <s v="NEW"/>
    <n v="19"/>
    <s v="NON CWO"/>
    <s v="BERLAKU"/>
    <d v="2022-01-19T00:00:00"/>
    <s v="BOGOR 1-TAJUR"/>
    <n v="4.3874189814814599"/>
    <n v="15918800"/>
    <s v="TUNAI"/>
    <s v="CIMANGGIS"/>
    <s v="W102"/>
    <s v="0111"/>
    <s v="0111"/>
  </r>
  <r>
    <x v="4"/>
    <s v="BOGOR"/>
    <s v="CIMANGGIS"/>
    <s v="MOTOR"/>
    <s v="NEW"/>
    <s v="HONDA"/>
    <s v="SCOOTERMATIC"/>
    <s v="SCOOTERMATIC"/>
    <x v="46"/>
    <s v="BEAT FISPORTY CBSISS"/>
    <s v="BEAT"/>
    <x v="5"/>
    <n v="0"/>
    <n v="16532382"/>
    <n v="13375000"/>
    <s v="S"/>
    <n v="1"/>
    <s v="SANPRIMA SENTOSA-SUDIRMAN"/>
    <s v="010821435101"/>
    <s v="MUHAMMAD ALI SOIDI"/>
    <s v="MH1JM9116MK846819"/>
    <s v="JM91E1846360"/>
    <s v="F2456AAC"/>
    <d v="2022-01-31T00:00:00"/>
    <s v="03. NEW MCY"/>
    <s v="HONDA"/>
    <s v="03. NEW MCY"/>
    <s v="01. 1-30"/>
    <n v="17675000"/>
    <s v="HONDA"/>
    <s v="WAREHOUSE"/>
    <d v="2022-01-31T00:00:00"/>
    <n v="0"/>
    <d v="2021-10-18T00:00:00"/>
    <d v="2022-01-28T18:22:00"/>
    <d v="2022-01-28T19:14:01"/>
    <s v="1"/>
    <s v="0108"/>
    <s v="NO"/>
    <s v="SOLD"/>
    <n v="0"/>
    <n v="9443616"/>
    <n v="86260"/>
    <n v="1500000"/>
    <s v="A -"/>
    <s v="A"/>
    <s v="BOGOR"/>
    <s v="FID"/>
    <n v="2700000"/>
    <s v="&gt; 25"/>
    <n v="0"/>
    <n v="0"/>
    <n v="1"/>
    <s v="01. 1-30"/>
    <n v="31"/>
    <s v="BD190BU-TIGA BERSAUDARA MOTOR"/>
    <n v="13132080"/>
    <n v="15600000"/>
    <s v="TEBUS KONSUMEN"/>
    <s v="EXTERNAL"/>
    <d v="2022-01-31T00:00:00"/>
    <s v="REGULAR"/>
    <s v="04. &gt;15-20%"/>
    <n v="0"/>
    <s v="N"/>
    <s v="Motor"/>
    <n v="907920"/>
    <n v="46095"/>
    <n v="19523500"/>
    <d v="2021-12-18T00:00:00"/>
    <s v="NEW"/>
    <n v="31"/>
    <s v="NON CWO"/>
    <s v="BERLAKU"/>
    <d v="2022-10-25T00:00:00"/>
    <s v="BOGOR 1-TAJUR"/>
    <n v="2.1985995370341702"/>
    <n v="16819593"/>
    <s v="TUNAI"/>
    <s v="CIMANGGIS"/>
    <s v="W102"/>
    <s v="0108"/>
    <s v="0108"/>
  </r>
  <r>
    <x v="4"/>
    <s v="CILEUNGSI"/>
    <s v="CIMANGGIS"/>
    <s v="MOTOR"/>
    <s v="NEW"/>
    <s v="HONDA"/>
    <s v="SCOOTERMATIC"/>
    <s v="SCOOTERMATIC"/>
    <x v="26"/>
    <s v="GENIO CBS"/>
    <s v="GENIO"/>
    <x v="6"/>
    <n v="0"/>
    <n v="10296529"/>
    <n v="12100000"/>
    <s v="S"/>
    <n v="1"/>
    <s v="LESTARI MOTOR-RAYA JONGGOL NO9"/>
    <s v="011020115105"/>
    <s v="HUSEIN HIMAWAN SUTANTO"/>
    <s v="MH1JM6118LK132168"/>
    <s v="JM61E1132205"/>
    <s v="B5444TFV"/>
    <d v="2022-01-31T00:00:00"/>
    <s v="03. NEW MCY"/>
    <s v="HONDA"/>
    <s v="03. NEW MCY"/>
    <s v="01. 1-30"/>
    <n v="17900000"/>
    <s v="HONDA"/>
    <s v="WAREHOUSE"/>
    <d v="2022-01-18T00:00:00"/>
    <n v="0"/>
    <d v="2020-03-31T00:00:00"/>
    <d v="2022-01-12T08:53:26"/>
    <d v="2022-01-12T10:05:49"/>
    <s v="16"/>
    <s v="0110"/>
    <s v="NO"/>
    <s v="SOLD"/>
    <n v="0"/>
    <n v="2351133"/>
    <n v="4235080"/>
    <n v="2000000"/>
    <s v="A +"/>
    <s v="A"/>
    <s v="CILEUNGSI"/>
    <s v="NON FID"/>
    <n v="2900000"/>
    <s v="&lt;=25"/>
    <n v="-1803471"/>
    <n v="1"/>
    <n v="0"/>
    <s v="01. 1-30"/>
    <n v="18"/>
    <s v="BD09897-ANTARA MOTOR"/>
    <n v="12104900"/>
    <n v="14400000"/>
    <s v="RUDY LILITNUHU"/>
    <s v="EXTERNAL"/>
    <d v="2022-01-15T00:00:00"/>
    <s v="REGULAR"/>
    <s v="04. &gt;15-20%"/>
    <n v="1803471"/>
    <s v="N"/>
    <s v="Motor"/>
    <n v="855100"/>
    <n v="608050"/>
    <n v="19802500"/>
    <d v="2021-08-30T00:00:00"/>
    <s v="NEW"/>
    <n v="18"/>
    <s v="NON CWO"/>
    <s v="MATI"/>
    <d v="2021-04-04T00:00:00"/>
    <s v="CILEUNGSI-MALL CILEUNGSI"/>
    <n v="5.5792939814782603"/>
    <n v="1685789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133"/>
    <s v="GENIO ISS"/>
    <s v="GENIO"/>
    <x v="6"/>
    <n v="0"/>
    <n v="7452479"/>
    <n v="12000000"/>
    <s v="S"/>
    <n v="1"/>
    <s v="ANUGERAH SEJAHTERA-PAJAJARAN"/>
    <s v="011020115449"/>
    <s v="IKLIMA ULYA RAHMATIKA"/>
    <s v="MH1JM7114LK147367"/>
    <s v="JM71E1147289"/>
    <s v="F6575FFB"/>
    <d v="2022-01-31T00:00:00"/>
    <s v="03. NEW MCY"/>
    <s v="HONDA"/>
    <s v="03. NEW MCY"/>
    <s v="01. 1-30"/>
    <n v="18300000"/>
    <s v="HONDA"/>
    <s v="WAREHOUSE"/>
    <d v="2022-01-10T00:00:00"/>
    <n v="0"/>
    <d v="2020-03-23T00:00:00"/>
    <d v="2021-12-31T16:28:44"/>
    <d v="2021-12-31T17:24:01"/>
    <s v="15"/>
    <s v="0110"/>
    <s v="NO"/>
    <s v="SOLD"/>
    <n v="0"/>
    <n v="939226"/>
    <n v="3744240"/>
    <n v="1900000"/>
    <s v="A STD"/>
    <s v="A"/>
    <s v="CILEUNGSI"/>
    <s v="NON FID"/>
    <n v="2100000"/>
    <s v="&lt;=25"/>
    <n v="-4547521"/>
    <n v="1"/>
    <n v="0"/>
    <s v="01. 1-30"/>
    <n v="10"/>
    <s v="BD01863-SETIAKAWAN MOTOR-RAYA BOGOR"/>
    <n v="11916750"/>
    <n v="14700000"/>
    <s v="JAENAL ASIKIN"/>
    <s v="EXTERNAL"/>
    <d v="2022-01-05T00:00:00"/>
    <s v="REGULAR"/>
    <s v="03. &gt;10-15%"/>
    <n v="4547521"/>
    <s v="N"/>
    <s v="Motor"/>
    <n v="1313250"/>
    <n v="945500"/>
    <n v="19802500"/>
    <d v="2021-07-20T00:00:00"/>
    <s v="LATER"/>
    <n v="10"/>
    <s v="NON CWO"/>
    <s v="TIDAK ADA"/>
    <m/>
    <s v="CILEUNGSI-MALL CILEUNGSI"/>
    <n v="9.2749884259246809"/>
    <n v="1777043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46"/>
    <s v="BEAT FISPORTY CBSISS"/>
    <s v="BEAT"/>
    <x v="0"/>
    <n v="0"/>
    <n v="5899608"/>
    <n v="10100000"/>
    <s v="S"/>
    <n v="1"/>
    <s v="PUTERA MERDEKA CIBUBUR"/>
    <s v="011020121045"/>
    <s v="ANGGI"/>
    <s v="MH1JM1122KK047000"/>
    <s v="JM11E2029103"/>
    <s v="F5025FDS"/>
    <d v="2022-01-31T00:00:00"/>
    <s v="03. NEW MCY"/>
    <s v="HONDA"/>
    <s v="03. NEW MCY"/>
    <s v="01. 1-30"/>
    <n v="16775000"/>
    <s v="HONDA"/>
    <s v="WAREHOUSE"/>
    <d v="2022-01-12T00:00:00"/>
    <n v="0"/>
    <d v="2020-05-13T00:00:00"/>
    <d v="2021-12-31T16:33:12"/>
    <d v="2021-12-31T19:30:40"/>
    <s v="15"/>
    <s v="0110"/>
    <s v="NO"/>
    <s v="SOLD"/>
    <n v="0"/>
    <n v="895392"/>
    <n v="3232185"/>
    <n v="1600000"/>
    <s v="B +"/>
    <s v="B"/>
    <s v="CILEUNGSI"/>
    <s v="NON FID"/>
    <n v="3882314"/>
    <s v="&lt;=25"/>
    <n v="-4200392"/>
    <n v="1"/>
    <n v="0"/>
    <s v="01. 1-30"/>
    <n v="12"/>
    <s v="BD160W9-CEMPAKA MOTOR"/>
    <n v="10136450"/>
    <n v="13700000"/>
    <s v="NASIR"/>
    <s v="EXTERNAL"/>
    <d v="2022-01-05T00:00:00"/>
    <s v="REGULAR"/>
    <s v="05. &gt;20-25%"/>
    <n v="4200392"/>
    <s v="N"/>
    <s v="Motor"/>
    <n v="2193550"/>
    <n v="994900"/>
    <n v="19523500"/>
    <d v="2021-10-13T00:00:00"/>
    <s v="LATER"/>
    <n v="12"/>
    <s v="NON CWO"/>
    <s v="MATI"/>
    <d v="2020-04-08T00:00:00"/>
    <s v="CILEUNGSI-MALL CILEUNGSI"/>
    <n v="11.187037037037999"/>
    <n v="12892686"/>
    <s v="TUNAI"/>
    <s v="CIMANGGIS"/>
    <s v="W102"/>
    <s v="0110"/>
    <s v="0110"/>
  </r>
  <r>
    <x v="4"/>
    <s v="CILEUNGSI"/>
    <s v="CIMANGGIS"/>
    <s v="MOTOR"/>
    <s v="NEW"/>
    <s v="YAMAHA"/>
    <s v="SCOOTERMATIC"/>
    <s v="SCOOTERMATIC"/>
    <x v="5"/>
    <s v="N-MAX"/>
    <s v="NMAX"/>
    <x v="6"/>
    <n v="0"/>
    <n v="20754539"/>
    <n v="22900000"/>
    <s v="S"/>
    <n v="1"/>
    <s v="TM MOTOR-RAYA PASAR REBO"/>
    <s v="011020130962"/>
    <s v="IKA SOFIANTY"/>
    <s v="MH3SG5620LJ155817"/>
    <s v="G3L8E0194095"/>
    <s v="B5496FBE"/>
    <d v="2022-01-31T00:00:00"/>
    <s v="03. NEW MCY"/>
    <s v="YAMAHA"/>
    <s v="03. NEW MCY"/>
    <s v="01. 1-30"/>
    <n v="29750000"/>
    <s v="YAMAHA"/>
    <s v="WAREHOUSE"/>
    <d v="2022-01-31T00:00:00"/>
    <n v="0"/>
    <d v="2020-07-22T00:00:00"/>
    <d v="2022-01-27T15:18:04"/>
    <d v="2022-01-27T15:25:02"/>
    <s v="13"/>
    <s v="0110"/>
    <s v="NO"/>
    <s v="SOLD"/>
    <n v="0"/>
    <n v="8526799"/>
    <n v="4924525"/>
    <n v="2500000"/>
    <s v="B +"/>
    <s v="B"/>
    <s v="CILEUNGSI"/>
    <s v="NON FID"/>
    <n v="4600000"/>
    <s v="&gt; 25"/>
    <n v="-2145461"/>
    <n v="1"/>
    <n v="0"/>
    <s v="01. 1-30"/>
    <n v="31"/>
    <s v="BD02620-SUKSES MOTOR-KP RUMBUT"/>
    <n v="21216322"/>
    <n v="26400000"/>
    <s v="NASIR"/>
    <s v="EXTERNAL"/>
    <d v="2022-01-31T00:00:00"/>
    <s v="REGULAR"/>
    <s v="04. &gt;15-20%"/>
    <n v="2145461"/>
    <s v="N"/>
    <s v="Motor"/>
    <n v="2543678"/>
    <n v="612727.5"/>
    <n v="26571300"/>
    <d v="2021-09-21T00:00:00"/>
    <s v="NEW"/>
    <n v="31"/>
    <s v="NON CWO"/>
    <s v="MATI"/>
    <d v="2021-08-01T00:00:00"/>
    <s v="CILEUNGSI-MALL CILEUNGSI"/>
    <n v="3.3576157407442202"/>
    <n v="27708225"/>
    <s v="TUNAI"/>
    <s v="JATIASIH"/>
    <s v="W103"/>
    <s v="0110"/>
    <s v="0110"/>
  </r>
  <r>
    <x v="4"/>
    <s v="CILEUNGSI"/>
    <s v="CIMANGGIS"/>
    <s v="MOTOR"/>
    <s v="USED"/>
    <s v="HONDA"/>
    <s v="SCOOTERMATIC"/>
    <s v="SCOOTERMATIC"/>
    <x v="93"/>
    <s v="NEW VARIO CW"/>
    <s v="VARIO 110"/>
    <x v="2"/>
    <n v="0"/>
    <n v="6266198"/>
    <n v="6000000"/>
    <s v="S"/>
    <n v="1"/>
    <s v="NDS CHANNEL MCY"/>
    <s v="011020138053"/>
    <s v="ADI"/>
    <s v="MH1JF811XEK988371"/>
    <s v="JF81E1979862"/>
    <s v="F3628NX"/>
    <d v="2022-01-31T00:00:00"/>
    <s v="04. USED MCY"/>
    <s v="UMCY"/>
    <s v="04. USED MCY"/>
    <s v="01. 1-30"/>
    <n v="10100000"/>
    <s v="04. USED MCY"/>
    <s v="WAREHOUSE"/>
    <d v="2022-01-24T00:00:00"/>
    <n v="0"/>
    <d v="2020-11-09T00:00:00"/>
    <d v="2021-12-31T16:08:54"/>
    <d v="2021-12-31T17:33:20"/>
    <s v="12"/>
    <s v="0110"/>
    <s v="NO"/>
    <s v="SOLD"/>
    <n v="0"/>
    <n v="2816462"/>
    <n v="49375"/>
    <n v="250000"/>
    <s v="B +"/>
    <s v="B"/>
    <s v="CILEUNGSI"/>
    <s v="NON FID"/>
    <n v="3100000"/>
    <s v="&lt;=25"/>
    <n v="0"/>
    <n v="0"/>
    <n v="1"/>
    <s v="01. 1-30"/>
    <n v="24"/>
    <s v="BD180E0-FAISAL MOTOR-CIBINONG"/>
    <n v="6449500"/>
    <n v="9300000"/>
    <s v="SAFRUDIN"/>
    <s v="INTERNAL"/>
    <d v="2022-01-15T00:00:00"/>
    <s v="REGULAR"/>
    <s v="07. &gt; 30%"/>
    <n v="0"/>
    <s v="N"/>
    <s v="Motor"/>
    <n v="1920500"/>
    <n v="166725"/>
    <n v="21138200"/>
    <d v="2021-12-09T00:00:00"/>
    <s v="LATER"/>
    <n v="24"/>
    <s v="NON CWO"/>
    <s v="BERLAKU"/>
    <d v="2022-03-12T00:00:00"/>
    <s v="CILEUNGSI-MALL CILEUNGSI"/>
    <n v="23.268518518518199"/>
    <n v="807418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46"/>
    <s v="BEAT FISPORTY CBSISS"/>
    <s v="BEAT"/>
    <x v="6"/>
    <n v="0"/>
    <n v="13651288"/>
    <n v="12150000"/>
    <s v="S"/>
    <n v="1"/>
    <s v="ANUGERAH SEJAHTERA-PAJAJARAN"/>
    <s v="011020139443"/>
    <s v="MANIH"/>
    <s v="MH1JM9112LK363021"/>
    <s v="JM91E1358936"/>
    <m/>
    <d v="2022-01-31T00:00:00"/>
    <s v="03. NEW MCY"/>
    <s v="HONDA"/>
    <s v="03. NEW MCY"/>
    <s v="01. 1-30"/>
    <n v="17575000"/>
    <s v="HONDA"/>
    <s v="WAREHOUSE"/>
    <d v="2022-01-06T00:00:00"/>
    <n v="0"/>
    <d v="2020-12-07T00:00:00"/>
    <d v="2021-12-31T19:39:44"/>
    <d v="2021-12-31T19:43:58"/>
    <s v="9"/>
    <s v="0110"/>
    <s v="NO"/>
    <s v="SOLD"/>
    <n v="0"/>
    <n v="5348261"/>
    <n v="1355400"/>
    <n v="2000000"/>
    <s v="A -"/>
    <s v="A"/>
    <s v="CILEUNGSI"/>
    <s v="NON FID"/>
    <n v="2700000"/>
    <s v="&lt;=25"/>
    <n v="0"/>
    <n v="0"/>
    <n v="1"/>
    <s v="01. 1-30"/>
    <n v="6"/>
    <s v="BD19530-CHN-ROHMAT MOTOR"/>
    <n v="12345875"/>
    <n v="14700000"/>
    <s v="JAENAL ASIKIN"/>
    <s v="EXTERNAL"/>
    <d v="2022-01-05T00:00:00"/>
    <s v="REGULAR"/>
    <s v="04. &gt;15-20%"/>
    <n v="0"/>
    <s v="N"/>
    <s v="Motor"/>
    <n v="884125"/>
    <n v="261550"/>
    <n v="19523500"/>
    <d v="2021-10-04T00:00:00"/>
    <s v="LATER"/>
    <n v="6"/>
    <s v="NON CWO"/>
    <s v="MATI"/>
    <d v="2021-12-17T00:00:00"/>
    <s v="CILEUNGSI-MALL CILEUNGSI"/>
    <n v="5.1778009259287501"/>
    <n v="16713683"/>
    <s v="TUNAI"/>
    <s v="CIMANGGIS"/>
    <s v="W102"/>
    <s v="0110"/>
    <s v="0110"/>
  </r>
  <r>
    <x v="4"/>
    <s v="CILEUNGSI"/>
    <s v="CIMANGGIS"/>
    <s v="MOTOR"/>
    <s v="USED"/>
    <s v="HONDA"/>
    <s v="SCOOTERMATIC"/>
    <s v="SCOOTERMATIC"/>
    <x v="16"/>
    <s v="SCOOPY ESP"/>
    <s v="SCOOPY"/>
    <x v="1"/>
    <n v="0"/>
    <n v="8319893"/>
    <n v="9900000"/>
    <s v="S"/>
    <n v="1"/>
    <s v="NDS CHANNEL MCY"/>
    <s v="011020139592"/>
    <s v="ANDI"/>
    <s v="MH1JFW115GK467811"/>
    <s v="JFW1E1471431"/>
    <s v="F4547FAF"/>
    <d v="2022-01-31T00:00:00"/>
    <s v="04. USED MCY"/>
    <s v="UMCY"/>
    <s v="04. USED MCY"/>
    <s v="01. 1-30"/>
    <n v="13900000"/>
    <s v="04. USED MCY"/>
    <s v="WAREHOUSE"/>
    <d v="2022-01-18T00:00:00"/>
    <n v="0"/>
    <d v="2020-12-10T00:00:00"/>
    <d v="2021-12-31T19:34:33"/>
    <d v="2021-12-31T19:44:55"/>
    <s v="9"/>
    <s v="0110"/>
    <s v="NO"/>
    <s v="SOLD"/>
    <n v="0"/>
    <n v="2235977"/>
    <n v="992310"/>
    <n v="1600000"/>
    <s v="B +"/>
    <s v="B"/>
    <s v="CILEUNGSI"/>
    <s v="NON FID"/>
    <n v="3000000"/>
    <s v="&lt;=25"/>
    <n v="-1580107"/>
    <n v="1"/>
    <n v="0"/>
    <s v="01. 1-30"/>
    <n v="18"/>
    <s v="BD01863-SETIAKAWAN MOTOR-RAYA BOGOR"/>
    <n v="10018407"/>
    <n v="13100000"/>
    <s v="HARIS"/>
    <s v="EXTERNAL"/>
    <d v="2022-01-05T00:00:00"/>
    <s v="REGULAR"/>
    <s v="05. &gt;20-25%"/>
    <n v="1580107"/>
    <s v="N"/>
    <s v="Motor"/>
    <n v="1771593"/>
    <n v="325617.5"/>
    <n v="20173500"/>
    <d v="2021-10-10T00:00:00"/>
    <s v="LATER"/>
    <n v="18"/>
    <s v="NON CWO"/>
    <s v="MATI"/>
    <d v="2021-06-01T00:00:00"/>
    <s v="CILEUNGSI-MALL CILEUNGSI"/>
    <n v="17.177141203705101"/>
    <n v="11964380"/>
    <s v="TUNAI"/>
    <s v="CIMANGGIS"/>
    <s v="W102"/>
    <s v="0110"/>
    <s v="0110"/>
  </r>
  <r>
    <x v="4"/>
    <s v="CILEUNGSI"/>
    <s v="CIMANGGIS"/>
    <s v="MOTOR"/>
    <s v="USED"/>
    <s v="YAMAHA"/>
    <s v="SCOOTERMATIC"/>
    <s v="SCOOTERMATIC"/>
    <x v="129"/>
    <s v="LEXI S"/>
    <s v="LEXI"/>
    <x v="3"/>
    <n v="0"/>
    <n v="10282440"/>
    <n v="11175000"/>
    <s v="S"/>
    <n v="1"/>
    <s v="SRI RAHAYU MOTOR-KP GAOK"/>
    <s v="011020140387"/>
    <s v="NOVIYANTI"/>
    <s v="MH3SEF320JJ024713"/>
    <s v="E31VE0117476"/>
    <s v="B4172FSL"/>
    <d v="2022-01-31T00:00:00"/>
    <s v="04. USED MCY"/>
    <s v="UMCY"/>
    <s v="04. USED MCY"/>
    <s v="01. 1-30"/>
    <n v="17300000"/>
    <s v="04. USED MCY"/>
    <s v="WAREHOUSE"/>
    <d v="2022-01-22T00:00:00"/>
    <n v="0"/>
    <d v="2020-12-24T00:00:00"/>
    <d v="2022-01-18T12:17:58"/>
    <d v="2022-01-20T14:46:13"/>
    <s v="11"/>
    <s v="0110"/>
    <s v="NO"/>
    <s v="SOLD"/>
    <n v="0"/>
    <n v="3036975"/>
    <n v="173700"/>
    <n v="250000"/>
    <s v="B -"/>
    <s v="B"/>
    <s v="CILEUNGSI"/>
    <s v="NON FID"/>
    <n v="4300000"/>
    <s v="&lt;=25"/>
    <n v="-892560"/>
    <n v="1"/>
    <n v="0"/>
    <s v="01. 1-30"/>
    <n v="22"/>
    <s v="BD02620-SUKSES MOTOR-KP RUMBUT"/>
    <n v="11027050"/>
    <n v="18100000"/>
    <s v="TEBUS KONSUMEN"/>
    <s v="EXTERNAL"/>
    <d v="2022-01-21T00:00:00"/>
    <s v="REGULAR"/>
    <s v="05. &gt;20-25%"/>
    <n v="892560"/>
    <s v="N"/>
    <s v="Motor"/>
    <n v="5262950"/>
    <n v="996500"/>
    <n v="22898000"/>
    <d v="2021-12-23T00:00:00"/>
    <s v="NEW"/>
    <n v="22"/>
    <s v="NON CWO"/>
    <s v="TIDAK ADA"/>
    <m/>
    <s v="CILEUNGSI-MALL CILEUNGSI"/>
    <n v="1.38457175925578"/>
    <n v="14418630"/>
    <s v="TUNAI"/>
    <s v="JATIASIH"/>
    <s v="W103"/>
    <s v="0109"/>
    <s v="0109"/>
  </r>
  <r>
    <x v="4"/>
    <s v="CILEUNGSI"/>
    <s v="CIMANGGIS"/>
    <s v="MOTOR"/>
    <s v="NEW"/>
    <s v="HONDA"/>
    <s v="SCOOTERMATIC"/>
    <s v="SCOOTERMATIC"/>
    <x v="43"/>
    <s v="BEAT FI CBS ESP PLUS"/>
    <s v="BEAT"/>
    <x v="3"/>
    <n v="0"/>
    <n v="6246159"/>
    <n v="9550000"/>
    <s v="S"/>
    <n v="1"/>
    <s v="AMARTA SAYAP MERAH-HASANUDDIN"/>
    <s v="011020140781"/>
    <s v="ANI BINTI EMAN"/>
    <s v="MH1JM2123JK207728"/>
    <s v="JM21E2194545"/>
    <s v="B4881KLK"/>
    <d v="2022-01-31T00:00:00"/>
    <s v="03. NEW MCY"/>
    <s v="HONDA"/>
    <s v="03. NEW MCY"/>
    <s v="01. 1-30"/>
    <n v="15925000"/>
    <s v="HONDA"/>
    <s v="WAREHOUSE"/>
    <d v="2022-01-06T00:00:00"/>
    <n v="0"/>
    <d v="2020-12-26T00:00:00"/>
    <d v="2021-12-30T15:13:20"/>
    <d v="2021-12-30T15:31:03"/>
    <s v="9"/>
    <s v="0110"/>
    <s v="NO"/>
    <s v="SOLD"/>
    <n v="0"/>
    <n v="1483800"/>
    <n v="3816525"/>
    <n v="250000"/>
    <s v="B +"/>
    <s v="B"/>
    <s v="CILEUNGSI"/>
    <s v="NON FID"/>
    <n v="5837365"/>
    <s v="&lt;=25"/>
    <n v="-3303841"/>
    <n v="1"/>
    <n v="0"/>
    <s v="01. 1-30"/>
    <n v="6"/>
    <s v="BD02620-SUKSES MOTOR-KP RUMBUT"/>
    <n v="7677500"/>
    <n v="12500000"/>
    <s v="ANDI RACHMAT"/>
    <s v="INTERNAL"/>
    <d v="2022-01-05T00:00:00"/>
    <s v="REGULAR"/>
    <s v="07. &gt; 30%"/>
    <n v="3303841"/>
    <s v="N"/>
    <s v="Motor"/>
    <n v="3572500"/>
    <n v="2275000"/>
    <n v="19377500"/>
    <d v="2021-11-26T00:00:00"/>
    <s v="LATER"/>
    <n v="6"/>
    <s v="NON CWO"/>
    <s v="MATI"/>
    <d v="2019-12-20T00:00:00"/>
    <s v="CILEUNGSI-MALL CILEUNGSI"/>
    <n v="6.3534375000017498"/>
    <n v="10087635"/>
    <s v="TUNAI"/>
    <s v="JATIASIH"/>
    <s v="W103"/>
    <s v="0104"/>
    <s v="0104"/>
  </r>
  <r>
    <x v="4"/>
    <s v="CILEUNGSI"/>
    <s v="CIMANGGIS"/>
    <s v="MOTOR"/>
    <s v="NEW"/>
    <s v="HONDA"/>
    <s v="SCOOTERMATIC"/>
    <s v="SCOOTERMATIC"/>
    <x v="74"/>
    <s v="BEAT ESP CBS ISS DLX"/>
    <s v="BEAT"/>
    <x v="5"/>
    <n v="0"/>
    <n v="14227233"/>
    <n v="12780000"/>
    <s v="S"/>
    <n v="1"/>
    <s v="MITRA SEHATI JAYA-KP GALUGA"/>
    <s v="011021112975"/>
    <s v="SUGANDI"/>
    <s v="MH1JM9119MK423670"/>
    <s v="JM91E1424884"/>
    <m/>
    <d v="2022-01-31T00:00:00"/>
    <s v="03. NEW MCY"/>
    <s v="HONDA"/>
    <s v="03. NEW MCY"/>
    <s v="01. 1-30"/>
    <n v="17775000"/>
    <s v="HONDA"/>
    <s v="WAREHOUSE"/>
    <d v="2022-01-27T00:00:00"/>
    <n v="0"/>
    <d v="2021-02-17T00:00:00"/>
    <d v="2022-01-24T09:39:33"/>
    <d v="2022-01-25T15:37:15"/>
    <s v="9"/>
    <s v="0110"/>
    <s v="NO"/>
    <s v="SOLD"/>
    <n v="0"/>
    <n v="5547388"/>
    <n v="1033670"/>
    <n v="800000"/>
    <s v="B STD"/>
    <s v="B"/>
    <s v="CILEUNGSI"/>
    <s v="NON FID"/>
    <n v="2200000"/>
    <s v="&gt; 25"/>
    <n v="0"/>
    <n v="0"/>
    <n v="1"/>
    <s v="01. 1-30"/>
    <n v="27"/>
    <s v="BD05018-BOGOR RAYA MTR-SOEMANTADIREDJA"/>
    <n v="12565350"/>
    <n v="16200000"/>
    <s v="TEBUS KONSUMEN"/>
    <s v="EXTERNAL"/>
    <d v="2022-01-26T00:00:00"/>
    <s v="REGULAR"/>
    <s v="03. &gt;10-15%"/>
    <n v="0"/>
    <s v="N"/>
    <s v="Motor"/>
    <n v="2014650"/>
    <n v="185100"/>
    <n v="19113500"/>
    <d v="2021-12-17T00:00:00"/>
    <s v="NEW"/>
    <n v="27"/>
    <s v="NON CWO"/>
    <s v="BERLAKU"/>
    <d v="2022-02-22T00:00:00"/>
    <s v="CILEUNGSI-MALL CILEUNGSI"/>
    <n v="1.3491319444437999"/>
    <n v="17425503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74"/>
    <s v="BEAT ESP CBS ISS DLX"/>
    <s v="BEAT"/>
    <x v="5"/>
    <n v="0"/>
    <n v="14016644"/>
    <n v="14650000"/>
    <s v="S"/>
    <n v="1"/>
    <s v="AMARTA SAYAP MERAH-HASANUDDIN"/>
    <s v="011021113522"/>
    <s v="MUHAMAD RIZAL"/>
    <s v="MH1JM9117MK439611"/>
    <s v="JM91E1439518"/>
    <m/>
    <d v="2022-01-31T00:00:00"/>
    <s v="03. NEW MCY"/>
    <s v="HONDA"/>
    <s v="03. NEW MCY"/>
    <s v="01. 1-30"/>
    <n v="17775000"/>
    <s v="HONDA"/>
    <s v="WAREHOUSE"/>
    <d v="2022-01-20T00:00:00"/>
    <n v="0"/>
    <d v="2021-02-25T00:00:00"/>
    <d v="2022-01-12T10:11:13"/>
    <d v="2022-01-14T10:15:52"/>
    <s v="9"/>
    <s v="0110"/>
    <s v="NO"/>
    <s v="SOLD"/>
    <n v="0"/>
    <n v="5280893"/>
    <n v="262820"/>
    <n v="250000"/>
    <s v="A STD"/>
    <s v="A"/>
    <s v="CILEUNGSI"/>
    <s v="NON FID"/>
    <n v="2400000"/>
    <s v="&lt;=25"/>
    <n v="-633356"/>
    <n v="1"/>
    <n v="0"/>
    <s v="01. 1-30"/>
    <n v="20"/>
    <s v="BD20128-ADI MOTOR-SEMANGKA"/>
    <n v="14007725"/>
    <n v="16200000"/>
    <s v="TEBUS KONSUMEN"/>
    <s v="EXTERNAL"/>
    <d v="2022-01-18T00:00:00"/>
    <s v="REGULAR"/>
    <s v="03. &gt;10-15%"/>
    <n v="633356"/>
    <s v="N"/>
    <s v="Motor"/>
    <n v="572275"/>
    <n v="185100"/>
    <n v="19113500"/>
    <d v="2022-01-02T00:00:00"/>
    <s v="NEW"/>
    <n v="20"/>
    <s v="NON CWO"/>
    <s v="BERLAKU"/>
    <d v="2022-03-06T00:00:00"/>
    <s v="CILEUNGSI-MALL CILEUNGSI"/>
    <n v="5.5723148148172204"/>
    <n v="17225503"/>
    <s v="TUNAI"/>
    <s v="JATIASIH"/>
    <s v="W103"/>
    <s v="0106"/>
    <s v="0106"/>
  </r>
  <r>
    <x v="4"/>
    <s v="CILEUNGSI"/>
    <s v="CIMANGGIS"/>
    <s v="MOTOR"/>
    <s v="USED"/>
    <s v="HONDA"/>
    <s v="SCOOTERMATIC"/>
    <s v="SCOOTERMATIC"/>
    <x v="74"/>
    <s v="BEAT ESP CBS ISS DLX"/>
    <s v="BEAT"/>
    <x v="6"/>
    <n v="0"/>
    <n v="9954358"/>
    <n v="12860000"/>
    <s v="S"/>
    <n v="1"/>
    <s v="MOTOR URANG-KP PABUARAN WETAN"/>
    <s v="011021113648"/>
    <s v="JOHANSYAH"/>
    <s v="MH1JM9113LK204556"/>
    <s v="JM91E1205576"/>
    <s v="F3545FFF"/>
    <d v="2022-01-31T00:00:00"/>
    <s v="04. USED MCY"/>
    <s v="UMCY"/>
    <s v="04. USED MCY"/>
    <s v="01. 1-30"/>
    <n v="14400000"/>
    <s v="04. USED MCY"/>
    <s v="WAREHOUSE"/>
    <d v="2022-01-27T00:00:00"/>
    <n v="0"/>
    <d v="2021-02-26T00:00:00"/>
    <d v="2022-01-24T09:40:50"/>
    <d v="2022-01-25T15:35:50"/>
    <s v="9"/>
    <s v="0110"/>
    <s v="NO"/>
    <s v="SOLD"/>
    <n v="0"/>
    <n v="3645554"/>
    <n v="289800"/>
    <n v="250000"/>
    <s v="A +"/>
    <s v="A"/>
    <s v="CILEUNGSI"/>
    <s v="NON FID"/>
    <n v="2900000"/>
    <s v="&gt; 25"/>
    <n v="-2905642"/>
    <n v="1"/>
    <n v="0"/>
    <s v="01. 1-30"/>
    <n v="27"/>
    <s v="BD05018-BOGOR RAYA MTR-SOEMANTADIREDJA"/>
    <n v="13727600"/>
    <n v="15800000"/>
    <s v="TEBUS KONSUMEN"/>
    <s v="EXTERNAL"/>
    <d v="2022-01-26T00:00:00"/>
    <s v="REGULAR"/>
    <s v="05. &gt;20-25%"/>
    <n v="2905642"/>
    <s v="N"/>
    <s v="Motor"/>
    <n v="492400"/>
    <n v="290425"/>
    <n v="19113500"/>
    <d v="2021-12-26T00:00:00"/>
    <s v="NEW"/>
    <n v="27"/>
    <s v="NON CWO"/>
    <s v="MATI"/>
    <d v="2021-07-29T00:00:00"/>
    <s v="CILEUNGSI-MALL CILEUNGSI"/>
    <n v="1.3501157407372399"/>
    <n v="12764640"/>
    <s v="TUNAI"/>
    <s v="CIMANGGIS"/>
    <s v="W102"/>
    <s v="0110"/>
    <s v="0110"/>
  </r>
  <r>
    <x v="4"/>
    <s v="CILEUNGSI"/>
    <s v="CIMANGGIS"/>
    <s v="MOTOR"/>
    <s v="USED"/>
    <s v="HONDA"/>
    <s v="SCOOTERMATIC"/>
    <s v="SCOOTERMATIC"/>
    <x v="16"/>
    <s v="SCOOPY ESP"/>
    <s v="SCOOPY"/>
    <x v="1"/>
    <n v="0"/>
    <n v="8245944"/>
    <n v="8350000"/>
    <s v="S"/>
    <n v="1"/>
    <s v="CUST RETENTION MEDIATOR MCY"/>
    <s v="011021114438"/>
    <s v="JAYA SUKARNA"/>
    <s v="MH1JFW115GK304379"/>
    <s v="JFW1E1308398"/>
    <s v="F6899IY"/>
    <d v="2022-01-31T00:00:00"/>
    <s v="04. USED MCY"/>
    <s v="UMCY JASA"/>
    <s v="04. USED MCY"/>
    <s v="01. 1-30"/>
    <n v="13900000"/>
    <s v="04. USED MCY"/>
    <s v="WAREHOUSE"/>
    <d v="2022-01-31T00:00:00"/>
    <n v="0"/>
    <d v="2021-03-08T00:00:00"/>
    <d v="2022-01-26T11:25:57"/>
    <d v="2022-01-26T11:58:13"/>
    <s v="6"/>
    <s v="0110"/>
    <s v="NO"/>
    <s v="SOLD"/>
    <n v="0"/>
    <n v="1845919"/>
    <n v="1888045"/>
    <n v="1900000"/>
    <s v="C +"/>
    <s v="C"/>
    <s v="CILEUNGSI"/>
    <s v="NON FID"/>
    <n v="2577400"/>
    <s v="&gt; 25"/>
    <n v="-104056"/>
    <n v="1"/>
    <n v="0"/>
    <s v="01. 1-30"/>
    <n v="31"/>
    <s v="BD05018-BOGOR RAYA MTR-SOEMANTADIREDJA"/>
    <n v="7202375"/>
    <n v="14100000"/>
    <s v="NASIR"/>
    <s v="EXTERNAL"/>
    <d v="2022-01-29T00:00:00"/>
    <s v="REGULAR"/>
    <s v="04. &gt;15-20%"/>
    <n v="104056"/>
    <s v="N"/>
    <s v="Motor"/>
    <n v="5487625"/>
    <n v="364950"/>
    <n v="20173500"/>
    <d v="2021-10-08T00:00:00"/>
    <s v="NEW"/>
    <n v="31"/>
    <s v="NON CWO"/>
    <s v="BERLAKU"/>
    <d v="2022-02-19T00:00:00"/>
    <s v="CILEUNGSI-MALL CILEUNGSI"/>
    <n v="4.5012384259243801"/>
    <n v="1132260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13"/>
    <s v="VARIO 150 ESP EXCLSV"/>
    <s v="VARIO 150"/>
    <x v="6"/>
    <n v="0"/>
    <n v="15511426"/>
    <n v="17150000"/>
    <s v="S"/>
    <n v="1"/>
    <s v="SUPRA JAYA MOTOR-RAYA PSR REBO"/>
    <s v="011021115455"/>
    <s v="BAYU NURDIANSYAH"/>
    <s v="MH1KF411XLK921053"/>
    <s v="KF41E1923101"/>
    <s v="F4462FEZ"/>
    <d v="2022-01-31T00:00:00"/>
    <s v="03. NEW MCY"/>
    <s v="HONDA"/>
    <s v="03. NEW MCY"/>
    <s v="01. 1-30"/>
    <n v="24500000"/>
    <s v="HONDA"/>
    <s v="WAREHOUSE"/>
    <d v="2022-01-07T00:00:00"/>
    <n v="0"/>
    <d v="2021-03-22T00:00:00"/>
    <d v="2021-12-31T16:38:31"/>
    <d v="2021-12-31T17:29:08"/>
    <s v="4"/>
    <s v="0110"/>
    <s v="NO"/>
    <s v="SOLD"/>
    <n v="0"/>
    <n v="3265892"/>
    <n v="6311693"/>
    <n v="2200000"/>
    <s v="A STD"/>
    <s v="A"/>
    <s v="CILEUNGSI"/>
    <s v="FID"/>
    <n v="4185008"/>
    <s v="&lt;=25"/>
    <n v="-1638574"/>
    <n v="1"/>
    <n v="0"/>
    <s v="01. 1-30"/>
    <n v="7"/>
    <s v="BD05018-BOGOR RAYA MTR-SOEMANTADIREDJA"/>
    <n v="17265087"/>
    <n v="20500000"/>
    <s v="RUDY LILITNUHU"/>
    <s v="EXTERNAL"/>
    <d v="2022-01-05T00:00:00"/>
    <s v="REGULAR"/>
    <s v="04. &gt;15-20%"/>
    <n v="1638574"/>
    <s v="N"/>
    <s v="Motor"/>
    <n v="1184913"/>
    <n v="460787.5"/>
    <n v="25122700"/>
    <d v="2021-09-02T00:00:00"/>
    <s v="LATER"/>
    <n v="7"/>
    <s v="NON CWO"/>
    <s v="MATI"/>
    <d v="2021-03-05T19:10:02"/>
    <s v="CILEUNGSI-MALL CILEUNGSI"/>
    <n v="6.2714351851827796"/>
    <n v="20314992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25"/>
    <s v="BEAT FI SPORTY CBS"/>
    <s v="BEAT"/>
    <x v="5"/>
    <n v="0"/>
    <n v="13853662"/>
    <n v="12675000"/>
    <s v="S"/>
    <n v="1"/>
    <s v="LESTARI MOTOR-RAYA JONGGOL NO9"/>
    <s v="011021115635"/>
    <s v="DIDIN SAEPUDIN"/>
    <s v="MH1JM8114MK479915"/>
    <s v="JM81E1481813"/>
    <m/>
    <d v="2022-01-31T00:00:00"/>
    <s v="03. NEW MCY"/>
    <s v="HONDA"/>
    <s v="03. NEW MCY"/>
    <s v="01. 1-30"/>
    <n v="17050000"/>
    <s v="HONDA"/>
    <s v="WAREHOUSE"/>
    <d v="2022-01-19T00:00:00"/>
    <n v="0"/>
    <d v="2021-03-25T00:00:00"/>
    <d v="2022-01-14T13:58:17"/>
    <d v="2022-01-15T09:57:25"/>
    <s v="7"/>
    <s v="0110"/>
    <s v="NO"/>
    <s v="SOLD"/>
    <n v="0"/>
    <n v="5360304"/>
    <n v="266040"/>
    <n v="1700000"/>
    <s v="B STD"/>
    <s v="B"/>
    <s v="CILEUNGSI"/>
    <s v="NON FID"/>
    <n v="2600000"/>
    <s v="&lt;=25"/>
    <n v="0"/>
    <n v="0"/>
    <n v="1"/>
    <s v="01. 1-30"/>
    <n v="19"/>
    <s v="BD20993-BERKAH CITRA MOTOR-PABUARAN"/>
    <n v="11958175"/>
    <n v="15800000"/>
    <s v="AHMAD NAWAWI"/>
    <s v="EXTERNAL"/>
    <d v="2022-01-18T00:00:00"/>
    <s v="REGULAR"/>
    <s v="04. &gt;15-20%"/>
    <n v="0"/>
    <s v="N"/>
    <s v="Motor"/>
    <n v="2261825"/>
    <n v="178500"/>
    <n v="18255500"/>
    <d v="2021-11-25T00:00:00"/>
    <s v="NEW"/>
    <n v="19"/>
    <s v="NON CWO"/>
    <s v="BERLAKU"/>
    <d v="2022-04-05T00:00:00"/>
    <s v="CILEUNGSI-MALL CILEUNGSI"/>
    <n v="3.5851273148146001"/>
    <n v="16257655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74"/>
    <s v="BEAT ESP CBS ISS DLX"/>
    <s v="BEAT"/>
    <x v="5"/>
    <n v="0"/>
    <n v="14804096"/>
    <n v="13750000"/>
    <s v="S"/>
    <n v="1"/>
    <s v="BINTANG MOTOR JAYA-UTAMA SII"/>
    <s v="011021115712"/>
    <s v="DEDI SUKENDAR SE"/>
    <s v="MH1JM9116MK488878"/>
    <s v="JM91E1488431"/>
    <m/>
    <d v="2022-01-31T00:00:00"/>
    <s v="03. NEW MCY"/>
    <s v="HONDA"/>
    <s v="03. NEW MCY"/>
    <s v="01. 1-30"/>
    <n v="17775000"/>
    <s v="HONDA"/>
    <s v="WAREHOUSE"/>
    <d v="2022-01-06T00:00:00"/>
    <n v="0"/>
    <d v="2021-03-29T00:00:00"/>
    <d v="2021-12-31T16:40:20"/>
    <d v="2021-12-31T19:29:19"/>
    <s v="6"/>
    <s v="0110"/>
    <s v="NO"/>
    <s v="SOLD"/>
    <n v="0"/>
    <n v="5931094"/>
    <n v="965720"/>
    <n v="1900000"/>
    <s v="A STD"/>
    <s v="A"/>
    <s v="CILEUNGSI"/>
    <s v="NON FID"/>
    <n v="2700000"/>
    <s v="&lt;=25"/>
    <n v="0"/>
    <n v="0"/>
    <n v="1"/>
    <s v="01. 1-30"/>
    <n v="6"/>
    <s v="BD190BU-TIGA BERSAUDARA MOTOR"/>
    <n v="13700975"/>
    <n v="15700000"/>
    <s v="UJANG MAULANA"/>
    <s v="EXTERNAL"/>
    <d v="2022-01-05T00:00:00"/>
    <s v="REGULAR"/>
    <s v="04. &gt;15-20%"/>
    <n v="0"/>
    <s v="N"/>
    <s v="Motor"/>
    <n v="429025"/>
    <n v="123400"/>
    <n v="19113500"/>
    <d v="2021-10-26T00:00:00"/>
    <s v="LATER"/>
    <n v="6"/>
    <s v="NON CWO"/>
    <s v="BERLAKU"/>
    <d v="2022-04-14T00:00:00"/>
    <s v="CILEUNGSI-MALL CILEUNGSI"/>
    <n v="5.1879745370388299"/>
    <n v="16925503"/>
    <s v="TUNAI"/>
    <s v="CIMANGGIS"/>
    <s v="W102"/>
    <s v="0110"/>
    <s v="0110"/>
  </r>
  <r>
    <x v="4"/>
    <s v="CILEUNGSI"/>
    <s v="CIMANGGIS"/>
    <s v="MOTOR"/>
    <s v="USED"/>
    <s v="KAWASAKI"/>
    <s v="SPORT"/>
    <s v="SPORT"/>
    <x v="161"/>
    <s v="NINJA RR"/>
    <s v="NINJA 150"/>
    <x v="2"/>
    <n v="0"/>
    <n v="11881918"/>
    <n v="8750000"/>
    <s v="S"/>
    <n v="1"/>
    <s v="SRI RAHAYU MOTOR-KP GAOK"/>
    <s v="011021116763"/>
    <s v="DIYANA"/>
    <s v="MH4KR150PEKP82357"/>
    <s v="KR150KEPF2868"/>
    <s v="F2525JN"/>
    <d v="2022-01-31T00:00:00"/>
    <s v="04. USED MCY"/>
    <s v="UMCY"/>
    <s v="04. USED MCY"/>
    <s v="01. 1-30"/>
    <n v="21100000"/>
    <s v="04. USED MCY"/>
    <s v="WAREHOUSE"/>
    <d v="2022-01-24T00:00:00"/>
    <n v="0"/>
    <d v="2021-04-28T00:00:00"/>
    <d v="2022-01-20T13:42:59"/>
    <d v="2022-01-20T16:55:52"/>
    <s v="6"/>
    <s v="0110"/>
    <s v="NO"/>
    <s v="SOLD"/>
    <n v="0"/>
    <n v="2600708"/>
    <n v="1542560"/>
    <n v="300000"/>
    <s v="C +"/>
    <s v="C"/>
    <s v="CILEUNGSI"/>
    <s v="NON FID"/>
    <n v="5900000"/>
    <s v="&lt;=25"/>
    <n v="0"/>
    <n v="0"/>
    <n v="1"/>
    <s v="01. 1-30"/>
    <n v="24"/>
    <s v="BD180E0-FAISAL MOTOR-CIBINONG"/>
    <n v="7543600"/>
    <n v="19900000"/>
    <s v="TEBUS KONSUMEN"/>
    <s v="EXTERNAL"/>
    <d v="2022-01-22T00:00:00"/>
    <s v="REGULAR"/>
    <s v="06. &gt;25-30%"/>
    <n v="0"/>
    <s v="N"/>
    <s v="Motor"/>
    <n v="10366400"/>
    <n v="1223500"/>
    <n v="34827000"/>
    <d v="2021-11-28T00:00:00"/>
    <s v="NEW"/>
    <n v="24"/>
    <s v="NON CWO"/>
    <s v="TIDAK ADA"/>
    <m/>
    <s v="CILEUNGSI-MALL CILEUNGSI"/>
    <n v="3.2945370370362101"/>
    <n v="1634988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26"/>
    <s v="GENIO CBS"/>
    <s v="GENIO"/>
    <x v="5"/>
    <n v="0"/>
    <n v="15329786"/>
    <n v="12150000"/>
    <s v="S"/>
    <n v="1"/>
    <s v="BINTANG NIAGA JAYA-MAYOR OKING"/>
    <s v="011021117025"/>
    <s v="SANTA"/>
    <s v="MH1JM6117MK184957"/>
    <s v="JM61E1184936"/>
    <m/>
    <d v="2022-01-31T00:00:00"/>
    <s v="03. NEW MCY"/>
    <s v="HONDA"/>
    <s v="03. NEW MCY"/>
    <s v="01. 1-30"/>
    <n v="18025000"/>
    <s v="HONDA"/>
    <s v="WAREHOUSE"/>
    <d v="2022-01-06T00:00:00"/>
    <n v="0"/>
    <d v="2021-04-27T00:00:00"/>
    <d v="2021-12-31T19:58:04"/>
    <d v="2021-12-31T20:03:09"/>
    <s v="5"/>
    <s v="0110"/>
    <s v="NO"/>
    <s v="SOLD"/>
    <n v="0"/>
    <n v="6397987"/>
    <n v="529840"/>
    <n v="2000000"/>
    <s v="B +"/>
    <s v="B"/>
    <s v="CILEUNGSI"/>
    <s v="FID"/>
    <n v="2800000"/>
    <s v="&lt;=25"/>
    <n v="0"/>
    <n v="0"/>
    <n v="1"/>
    <s v="01. 1-30"/>
    <n v="6"/>
    <s v="BD190BU-TIGA BERSAUDARA MOTOR"/>
    <n v="10888775"/>
    <n v="15200000"/>
    <s v="NASIR"/>
    <s v="EXTERNAL"/>
    <d v="2022-01-05T00:00:00"/>
    <s v="REGULAR"/>
    <s v="04. &gt;15-20%"/>
    <n v="0"/>
    <s v="N"/>
    <s v="Motor"/>
    <n v="2791225"/>
    <n v="953000"/>
    <n v="19802500"/>
    <d v="2021-10-23T00:00:00"/>
    <s v="LATER"/>
    <n v="6"/>
    <s v="NON CWO"/>
    <s v="TIDAK ADA"/>
    <m/>
    <s v="CILEUNGSI-MALL CILEUNGSI"/>
    <n v="5.16447916666948"/>
    <n v="17090278"/>
    <s v="TUNAI"/>
    <s v="CIMANGGIS"/>
    <s v="W102"/>
    <s v="0110"/>
    <s v="0110"/>
  </r>
  <r>
    <x v="4"/>
    <s v="CILEUNGSI"/>
    <s v="CIMANGGIS"/>
    <s v="MOTOR"/>
    <s v="USED"/>
    <s v="HONDA"/>
    <s v="SCOOTERMATIC"/>
    <s v="SCOOTERMATIC"/>
    <x v="1"/>
    <s v="BEAT FI SPORTY CW"/>
    <s v="BEAT"/>
    <x v="8"/>
    <n v="0"/>
    <n v="8988740"/>
    <n v="7800000"/>
    <s v="S"/>
    <n v="1"/>
    <s v="MOTOR URANG-KP PABUARAN WETAN"/>
    <s v="011021117107"/>
    <s v="ARIPIN"/>
    <s v="MH1JFZ129HK018188"/>
    <s v="JFZ1E2026064"/>
    <s v="F4082FBS"/>
    <d v="2022-01-31T00:00:00"/>
    <s v="04. USED MCY"/>
    <s v="UMCY"/>
    <s v="04. USED MCY"/>
    <s v="01. 1-30"/>
    <n v="11600000"/>
    <s v="04. USED MCY"/>
    <s v="WAREHOUSE"/>
    <d v="2022-01-24T00:00:00"/>
    <n v="0"/>
    <d v="2021-04-24T00:00:00"/>
    <d v="2022-01-15T09:38:50"/>
    <d v="2022-01-15T09:58:47"/>
    <s v="5"/>
    <s v="0110"/>
    <s v="NO"/>
    <s v="SOLD"/>
    <n v="0"/>
    <n v="3448702"/>
    <n v="1001950"/>
    <n v="1800000"/>
    <s v="B -"/>
    <s v="B"/>
    <s v="CILEUNGSI"/>
    <s v="FID"/>
    <n v="2000000"/>
    <s v="&lt;=25"/>
    <n v="0"/>
    <n v="0"/>
    <n v="1"/>
    <s v="01. 1-30"/>
    <n v="24"/>
    <s v="BD180E0-FAISAL MOTOR-CIBINONG"/>
    <n v="7193637"/>
    <n v="12000000"/>
    <s v="RIDWAN NURDIN"/>
    <s v="EXTERNAL"/>
    <d v="2022-01-18T00:00:00"/>
    <s v="REGULAR"/>
    <s v="04. &gt;15-20%"/>
    <n v="0"/>
    <s v="N"/>
    <s v="Motor"/>
    <n v="3606363"/>
    <n v="284837.5"/>
    <n v="19523500"/>
    <d v="2021-10-24T00:00:00"/>
    <s v="NEW"/>
    <n v="24"/>
    <s v="NON CWO"/>
    <s v="MATI"/>
    <d v="2021-10-04T00:00:00"/>
    <s v="CILEUNGSI-MALL CILEUNGSI"/>
    <n v="8.5841782407442206"/>
    <n v="1061272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46"/>
    <s v="BEAT FISPORTY CBSISS"/>
    <s v="BEAT"/>
    <x v="5"/>
    <n v="0"/>
    <n v="14714032"/>
    <n v="13000000"/>
    <s v="S"/>
    <n v="1"/>
    <s v="PUTERA MERDEKA CIBUBUR"/>
    <s v="011021117298"/>
    <s v="IVAN ALEXANDER HAIDAR MUHAMMAD"/>
    <s v="MH1JM911XMK488138"/>
    <s v="JM91E1487742"/>
    <m/>
    <d v="2022-01-31T00:00:00"/>
    <s v="03. NEW MCY"/>
    <s v="HONDA"/>
    <s v="03. NEW MCY"/>
    <s v="01. 1-30"/>
    <n v="17675000"/>
    <s v="HONDA"/>
    <s v="WAREHOUSE"/>
    <d v="2022-01-29T00:00:00"/>
    <n v="0"/>
    <d v="2021-04-28T00:00:00"/>
    <d v="2022-01-18T15:10:30"/>
    <d v="2022-01-18T15:25:49"/>
    <s v="6"/>
    <s v="0110"/>
    <s v="NO"/>
    <s v="SOLD"/>
    <n v="0"/>
    <n v="5913865"/>
    <n v="292060"/>
    <n v="1900000"/>
    <s v="B STD"/>
    <s v="B"/>
    <s v="CILEUNGSI"/>
    <s v="NON FID"/>
    <n v="2700000"/>
    <s v="&gt; 25"/>
    <n v="0"/>
    <n v="0"/>
    <n v="1"/>
    <s v="01. 1-30"/>
    <n v="29"/>
    <s v="BD01863-SETIAKAWAN MOTOR-RAYA BOGOR"/>
    <n v="11929750"/>
    <n v="15600000"/>
    <s v="AHMAD NAWAWI"/>
    <s v="EXTERNAL"/>
    <d v="2022-01-27T00:00:00"/>
    <s v="REGULAR"/>
    <s v="04. &gt;15-20%"/>
    <n v="0"/>
    <s v="N"/>
    <s v="Motor"/>
    <n v="2110250"/>
    <n v="153650"/>
    <n v="19523500"/>
    <d v="2021-11-26T00:00:00"/>
    <s v="NEW"/>
    <n v="29"/>
    <s v="NON CWO"/>
    <s v="BERLAKU"/>
    <d v="2022-05-04T00:00:00"/>
    <s v="CILEUNGSI-MALL CILEUNGSI"/>
    <n v="10.3570717592593"/>
    <n v="16819593"/>
    <s v="TUNAI"/>
    <s v="CIMANGGIS"/>
    <s v="W102"/>
    <s v="0110"/>
    <s v="0110"/>
  </r>
  <r>
    <x v="4"/>
    <s v="CILEUNGSI"/>
    <s v="CIMANGGIS"/>
    <s v="MOTOR"/>
    <s v="USED"/>
    <s v="YAMAHA"/>
    <s v="SCOOTERMATIC"/>
    <s v="SCOOTERMATIC"/>
    <x v="5"/>
    <s v="N-MAX"/>
    <s v="NMAX"/>
    <x v="3"/>
    <n v="0"/>
    <n v="17506022"/>
    <n v="19375000"/>
    <s v="S"/>
    <n v="1"/>
    <s v="CUST RETENTION MCY"/>
    <s v="011021117852"/>
    <s v="JUMADI LUBIS"/>
    <s v="MH3SG3190JJ405379"/>
    <s v="G3E4E1222321"/>
    <s v="F6063FDI"/>
    <d v="2022-01-31T00:00:00"/>
    <s v="04. USED MCY"/>
    <s v="UMCY JASA"/>
    <s v="04. USED MCY"/>
    <s v="01. 1-30"/>
    <n v="23500000"/>
    <s v="04. USED MCY"/>
    <s v="WAREHOUSE"/>
    <d v="2022-01-28T00:00:00"/>
    <n v="0"/>
    <d v="2021-05-07T00:00:00"/>
    <d v="2022-01-25T14:13:18"/>
    <d v="2022-01-25T15:12:50"/>
    <s v="6"/>
    <s v="0110"/>
    <s v="NO"/>
    <s v="SOLD"/>
    <n v="0"/>
    <n v="8676093"/>
    <n v="365485"/>
    <n v="2000000"/>
    <s v="B +"/>
    <s v="B"/>
    <s v="CILEUNGSI"/>
    <s v="NON FID"/>
    <n v="3452150"/>
    <s v="&gt; 25"/>
    <n v="-1868978"/>
    <n v="1"/>
    <n v="0"/>
    <s v="01. 1-30"/>
    <n v="28"/>
    <s v="BD20993-BERKAH CITRA MOTOR-PABUARAN"/>
    <n v="18142950"/>
    <n v="24000000"/>
    <s v="NASIR"/>
    <s v="EXTERNAL"/>
    <d v="2022-01-27T00:00:00"/>
    <s v="REGULAR"/>
    <s v="03. &gt;10-15%"/>
    <n v="1868978"/>
    <s v="N"/>
    <s v="Motor"/>
    <n v="3457050"/>
    <n v="1085000"/>
    <n v="26571300"/>
    <d v="2021-12-07T00:00:00"/>
    <s v="NEW"/>
    <n v="28"/>
    <s v="NON CWO"/>
    <s v="TIDAK ADA"/>
    <m/>
    <s v="CILEUNGSI-MALL CILEUNGSI"/>
    <n v="2.3660879629605902"/>
    <n v="20047850"/>
    <s v="TUNAI"/>
    <s v="CIMANGGIS"/>
    <s v="W102"/>
    <s v="0110"/>
    <s v="0110"/>
  </r>
  <r>
    <x v="4"/>
    <s v="CILEUNGSI"/>
    <s v="CIMANGGIS"/>
    <s v="MOTOR"/>
    <s v="USED"/>
    <s v="HONDA"/>
    <s v="SCOOTERMATIC"/>
    <s v="SCOOTERMATIC"/>
    <x v="16"/>
    <s v="SCOOPY ESP"/>
    <s v="SCOOPY"/>
    <x v="8"/>
    <n v="0"/>
    <n v="11967622"/>
    <n v="9700000"/>
    <s v="S"/>
    <n v="1"/>
    <s v="SRI RAHAYU MOTOR-KP GAOK"/>
    <s v="011021118853"/>
    <s v="YANTA"/>
    <s v="MH1JFW113HK832553"/>
    <s v="JFW1E1823154"/>
    <s v="B4116FIE"/>
    <d v="2022-01-31T00:00:00"/>
    <s v="04. USED MCY"/>
    <s v="UMCY"/>
    <s v="04. USED MCY"/>
    <s v="01. 1-30"/>
    <n v="15600000"/>
    <s v="04. USED MCY"/>
    <s v="WAREHOUSE"/>
    <d v="2022-01-25T00:00:00"/>
    <n v="0"/>
    <d v="2021-06-04T00:00:00"/>
    <d v="2022-01-18T11:02:09"/>
    <d v="2022-01-18T14:52:54"/>
    <s v="5"/>
    <s v="0110"/>
    <s v="NO"/>
    <s v="SOLD"/>
    <n v="0"/>
    <n v="5882075"/>
    <n v="175525"/>
    <n v="250000"/>
    <s v="B +"/>
    <s v="B"/>
    <s v="CILEUNGSI"/>
    <s v="FID"/>
    <n v="3900000"/>
    <s v="&lt;=25"/>
    <n v="0"/>
    <n v="0"/>
    <n v="1"/>
    <s v="01. 1-30"/>
    <n v="25"/>
    <s v="BD1801Y-JJ MOTOR"/>
    <n v="12197700"/>
    <n v="15600000"/>
    <s v="TEBUS KONSUMEN"/>
    <s v="EXTERNAL"/>
    <d v="2022-01-21T00:00:00"/>
    <s v="REGULAR"/>
    <s v="05. &gt;20-25%"/>
    <n v="0"/>
    <s v="N"/>
    <s v="Motor"/>
    <n v="1842300"/>
    <n v="288225"/>
    <n v="20173500"/>
    <d v="2021-12-04T00:00:00"/>
    <s v="NEW"/>
    <n v="25"/>
    <s v="NON CWO"/>
    <s v="BERLAKU"/>
    <d v="2022-01-25T00:00:00"/>
    <s v="CILEUNGSI-MALL CILEUNGSI"/>
    <n v="6.3799305555585297"/>
    <n v="13164080"/>
    <s v="TUNAI"/>
    <s v="JATIASIH"/>
    <s v="W103"/>
    <s v="0106"/>
    <s v="0106"/>
  </r>
  <r>
    <x v="4"/>
    <s v="CILEUNGSI"/>
    <s v="CIMANGGIS"/>
    <s v="MOTOR"/>
    <s v="USED"/>
    <s v="HONDA"/>
    <s v="SCOOTERMATIC"/>
    <s v="SCOOTERMATIC"/>
    <x v="1"/>
    <s v="BEAT FI SPORTY CW"/>
    <s v="BEAT"/>
    <x v="8"/>
    <n v="0"/>
    <n v="9388039"/>
    <n v="9250000"/>
    <s v="S"/>
    <n v="1"/>
    <s v="NDS CHANNEL MCY"/>
    <s v="011021119087"/>
    <s v="ROSAD"/>
    <s v="MH1JFZ113HK883052"/>
    <s v="JFZ1E1892378"/>
    <s v="F5155FBS"/>
    <d v="2022-01-31T00:00:00"/>
    <s v="04. USED MCY"/>
    <s v="UMCY JASA"/>
    <s v="04. USED MCY"/>
    <s v="01. 1-30"/>
    <n v="11500000"/>
    <s v="04. USED MCY"/>
    <s v="WAREHOUSE"/>
    <d v="2022-01-31T00:00:00"/>
    <n v="0"/>
    <d v="2021-06-10T00:00:00"/>
    <d v="2022-01-26T11:20:38"/>
    <d v="2022-01-30T20:00:43"/>
    <s v="5"/>
    <s v="0110"/>
    <s v="NO"/>
    <s v="SOLD"/>
    <n v="0"/>
    <n v="5611170"/>
    <n v="177500"/>
    <n v="400000"/>
    <s v="B +"/>
    <s v="B"/>
    <s v="CILEUNGSI"/>
    <s v="FID"/>
    <n v="2500000"/>
    <s v="&gt; 25"/>
    <n v="0"/>
    <n v="0"/>
    <n v="1"/>
    <s v="01. 1-30"/>
    <n v="31"/>
    <s v="BD190BU-TIGA BERSAUDARA MOTOR"/>
    <n v="8322362"/>
    <n v="12000000"/>
    <s v="TEBUS KONSUMEN"/>
    <s v="EXTERNAL"/>
    <d v="2022-01-29T00:00:00"/>
    <s v="REGULAR"/>
    <s v="05. &gt;20-25%"/>
    <n v="0"/>
    <s v="N"/>
    <s v="Motor"/>
    <n v="2477638"/>
    <n v="792887.5"/>
    <n v="19523500"/>
    <d v="2021-12-10T00:00:00"/>
    <s v="NEW"/>
    <n v="31"/>
    <s v="NON CWO"/>
    <s v="MATI"/>
    <d v="2021-10-06T00:00:00"/>
    <s v="CILEUNGSI-MALL CILEUNGSI"/>
    <n v="0.16616898147913201"/>
    <n v="10235700"/>
    <s v="TUNAI"/>
    <s v="CIMANGGIS"/>
    <s v="W102"/>
    <s v="0110"/>
    <s v="0110"/>
  </r>
  <r>
    <x v="4"/>
    <s v="CILEUNGSI"/>
    <s v="CIMANGGIS"/>
    <s v="MOTOR"/>
    <s v="NEW"/>
    <s v="HONDA"/>
    <s v="SCOOTERMATIC"/>
    <s v="SCOOTERMATIC"/>
    <x v="74"/>
    <s v="BEAT ESP CBS ISS DLX"/>
    <s v="BEAT"/>
    <x v="5"/>
    <n v="0"/>
    <n v="16062045"/>
    <n v="13300000"/>
    <s v="S"/>
    <n v="1"/>
    <s v="PUTERA MERDEKA CIBUBUR"/>
    <s v="011021122679"/>
    <s v="MUHAMAD YANA"/>
    <s v="MH1JM9119MK760761"/>
    <s v="JM91E1763164"/>
    <s v="F4362FGD"/>
    <d v="2022-01-31T00:00:00"/>
    <s v="03. NEW MCY"/>
    <s v="HONDA"/>
    <s v="03. NEW MCY"/>
    <s v="01. 1-30"/>
    <n v="17775000"/>
    <s v="HONDA"/>
    <s v="WAREHOUSE"/>
    <d v="2022-01-06T00:00:00"/>
    <n v="0"/>
    <d v="2021-08-31T00:00:00"/>
    <d v="2021-12-31T16:05:41"/>
    <d v="2021-12-31T17:34:05"/>
    <s v="1"/>
    <s v="0110"/>
    <s v="NO"/>
    <s v="SOLD"/>
    <n v="0"/>
    <n v="5252933"/>
    <n v="466900"/>
    <n v="250000"/>
    <s v="B +"/>
    <s v="B"/>
    <s v="CILEUNGSI"/>
    <s v="FID"/>
    <n v="2700000"/>
    <s v="&lt;=25"/>
    <n v="0"/>
    <n v="0"/>
    <n v="1"/>
    <s v="01. 1-30"/>
    <n v="6"/>
    <s v="BD1604J-MOTOR URANG-KP PABUARAN WETAN"/>
    <n v="12883355"/>
    <n v="15700000"/>
    <s v="IMAN"/>
    <s v="INTERNAL"/>
    <d v="2022-01-05T00:00:00"/>
    <s v="REGULAR"/>
    <s v="04. &gt;15-20%"/>
    <n v="0"/>
    <s v="N"/>
    <s v="Motor"/>
    <n v="1246645"/>
    <n v="37020"/>
    <n v="19113500"/>
    <d v="2021-10-31T00:00:00"/>
    <s v="LATER"/>
    <n v="6"/>
    <s v="NON CWO"/>
    <s v="BERLAKU"/>
    <d v="2022-09-14T00:00:00"/>
    <s v="CILEUNGSI-MALL CILEUNGSI"/>
    <n v="5.2679976851868604"/>
    <n v="16623328"/>
    <s v="TUNAI"/>
    <s v="CIMANGGIS"/>
    <s v="W102"/>
    <s v="0110"/>
    <s v="0110"/>
  </r>
  <r>
    <x v="4"/>
    <s v="CILEUNGSI"/>
    <s v="CIMANGGIS"/>
    <s v="MOTOR"/>
    <s v="USED"/>
    <s v="HONDA"/>
    <s v="SCOOTERMATIC"/>
    <s v="SCOOTERMATIC"/>
    <x v="11"/>
    <s v="BEAT CW FI"/>
    <s v="BEAT"/>
    <x v="7"/>
    <n v="0"/>
    <n v="3937200"/>
    <n v="5025000"/>
    <s v="S"/>
    <n v="1"/>
    <s v="NDS REFFO MCY"/>
    <s v="011021126503"/>
    <s v="RIYAN SOPIAN"/>
    <s v="MH1JFD225DK163904"/>
    <s v="JFD2E2167206"/>
    <s v="F4592JH"/>
    <d v="2022-01-31T00:00:00"/>
    <s v="04. USED MCY"/>
    <s v="UMCY JASA"/>
    <s v="04. USED MCY"/>
    <s v="01. 1-30"/>
    <n v="7800000"/>
    <s v="04. USED MCY"/>
    <s v="WAREHOUSE"/>
    <d v="2022-01-21T00:00:00"/>
    <n v="0"/>
    <d v="2021-11-15T00:00:00"/>
    <d v="2022-01-14T13:33:23"/>
    <d v="2022-01-18T15:28:08"/>
    <s v="0"/>
    <s v="0110"/>
    <s v="NO"/>
    <s v="SOLD"/>
    <n v="0"/>
    <n v="762504"/>
    <n v="86950"/>
    <n v="250000"/>
    <s v="C +"/>
    <s v="C"/>
    <s v="CILEUNGSI"/>
    <s v="FID"/>
    <n v="3862800"/>
    <s v="&lt;=25"/>
    <n v="-1087800"/>
    <n v="1"/>
    <n v="0"/>
    <s v="01. 1-30"/>
    <n v="21"/>
    <s v="BD160GC-CV.MOTOR 25"/>
    <n v="3353650"/>
    <n v="7900000"/>
    <s v="TEBUS KONSUMEN"/>
    <s v="EXTERNAL"/>
    <d v="2022-01-18T00:00:00"/>
    <s v="REGULAR"/>
    <s v="07. &gt; 30%"/>
    <n v="1087800"/>
    <s v="N"/>
    <s v="Motor"/>
    <n v="3756350"/>
    <n v="145725"/>
    <n v="17162000"/>
    <d v="2021-12-15T00:00:00"/>
    <s v="NEW"/>
    <n v="21"/>
    <s v="NON CWO"/>
    <s v="BERLAKU"/>
    <d v="2022-03-02T00:00:00"/>
    <s v="CILEUNGSI-MALL CILEUNGSI"/>
    <n v="2.3554629629652499"/>
    <n v="3937200"/>
    <s v="TUNAI"/>
    <s v="CIMANGGIS"/>
    <s v="W102"/>
    <s v="0110"/>
    <s v="0110"/>
  </r>
  <r>
    <x v="4"/>
    <s v="BOGOR 3"/>
    <s v="CIMANGGIS"/>
    <s v="MOTOR"/>
    <s v="NEW"/>
    <s v="HONDA"/>
    <s v="SCOOTERMATIC"/>
    <s v="SCOOTERMATIC"/>
    <x v="40"/>
    <s v="VARIO 125 CBS ISS"/>
    <s v="VARIO 125"/>
    <x v="0"/>
    <n v="0"/>
    <n v="10078958"/>
    <n v="13875000"/>
    <s v="S"/>
    <n v="1"/>
    <s v="MITRA SEHATI JAYA-RY LEUWILANG"/>
    <s v="011119131648"/>
    <s v="ADE NURWANGUN W"/>
    <s v="MH1JM5114KK413652"/>
    <s v="JM51E1413272"/>
    <s v="F2687FEL"/>
    <d v="2022-01-31T00:00:00"/>
    <s v="03. NEW MCY"/>
    <s v="HONDA"/>
    <s v="03. NEW MCY"/>
    <s v="01. 1-30"/>
    <n v="21200000"/>
    <s v="HONDA"/>
    <s v="WAREHOUSE"/>
    <d v="2022-01-17T00:00:00"/>
    <n v="0"/>
    <d v="2019-10-09T00:00:00"/>
    <d v="2022-01-11T13:03:01"/>
    <d v="2022-01-11T13:05:30"/>
    <s v="20"/>
    <s v="0111"/>
    <s v="NO"/>
    <s v="SOLD"/>
    <n v="0"/>
    <n v="1712039"/>
    <n v="3765335"/>
    <n v="1900000"/>
    <s v="B STD"/>
    <s v="B"/>
    <s v="BOGOR 3"/>
    <s v="NON FID"/>
    <n v="2500000"/>
    <s v="&lt;=25"/>
    <n v="-3796042"/>
    <n v="1"/>
    <n v="0"/>
    <s v="01. 1-30"/>
    <n v="17"/>
    <s v="BD20993-BERKAH CITRA MOTOR-PABUARAN"/>
    <n v="13164165"/>
    <n v="17800000"/>
    <s v="IIM ROHENDI"/>
    <s v="EXTERNAL"/>
    <d v="2022-01-15T00:00:00"/>
    <s v="REGULAR"/>
    <s v="03. &gt;10-15%"/>
    <n v="3796042"/>
    <s v="N"/>
    <s v="Motor"/>
    <n v="2855835"/>
    <n v="351860"/>
    <n v="22875700"/>
    <d v="2021-07-03T00:00:00"/>
    <s v="NEW"/>
    <n v="17"/>
    <s v="CWO"/>
    <s v="MATI"/>
    <d v="2021-10-14T00:00:00"/>
    <s v="BOGOR 3-SOLEH ISKANDAR"/>
    <n v="5.4545138888861402"/>
    <n v="20752920"/>
    <s v="TUNAI"/>
    <s v="CIMANGGIS"/>
    <s v="W102"/>
    <s v="0111"/>
    <s v="0111"/>
  </r>
  <r>
    <x v="4"/>
    <s v="BOGOR 3"/>
    <s v="CIMANGGIS"/>
    <s v="MOTOR"/>
    <s v="NEW"/>
    <s v="YAMAHA"/>
    <s v="SCOOTERMATIC"/>
    <s v="SCOOTERMATIC"/>
    <x v="28"/>
    <s v="MIO S"/>
    <s v="MIO"/>
    <x v="0"/>
    <n v="0"/>
    <n v="7602412"/>
    <n v="6275000"/>
    <s v="S"/>
    <n v="1"/>
    <s v="PRIHATIN MOTOR 2-RY CIBANTENG"/>
    <s v="011120118117"/>
    <s v="MARIANA MISLAH"/>
    <s v="MH3SEE410KJ109145"/>
    <s v="E3R2E2646047"/>
    <s v="F4557FEN"/>
    <d v="2022-01-31T00:00:00"/>
    <s v="03. NEW MCY"/>
    <s v="YAMAHA"/>
    <s v="03. NEW MCY"/>
    <s v="01. 1-30"/>
    <n v="17060000"/>
    <s v="YAMAHA"/>
    <s v="WAREHOUSE"/>
    <d v="2022-01-17T00:00:00"/>
    <n v="0"/>
    <d v="2020-04-16T00:00:00"/>
    <d v="2022-01-04T12:48:23"/>
    <d v="2022-01-04T12:51:58"/>
    <s v="18"/>
    <s v="0111"/>
    <s v="NO"/>
    <s v="SOLD"/>
    <n v="0"/>
    <n v="2173587"/>
    <n v="525220"/>
    <n v="250000"/>
    <s v="B STD"/>
    <s v="B"/>
    <s v="BOGOR 3"/>
    <s v="NON FID"/>
    <n v="3501120"/>
    <s v="&lt;=25"/>
    <n v="0"/>
    <n v="0"/>
    <n v="1"/>
    <s v="01. 1-30"/>
    <n v="17"/>
    <s v="BD09230-FAIZ MOTOR"/>
    <n v="6886800"/>
    <n v="10500000"/>
    <s v="LUTHFI RIENALDI"/>
    <s v="INTERNAL"/>
    <d v="2022-01-12T00:00:00"/>
    <s v="REGULAR"/>
    <s v="05. &gt;20-25%"/>
    <n v="0"/>
    <s v="N"/>
    <s v="Motor"/>
    <n v="2563200"/>
    <n v="708850"/>
    <n v="17017500"/>
    <d v="2021-12-16T00:00:00"/>
    <s v="NEW"/>
    <n v="17"/>
    <s v="NON CWO"/>
    <s v="MATI"/>
    <d v="2020-11-05T00:00:00"/>
    <s v="BOGOR 3-SOLEH ISKANDAR"/>
    <n v="12.4639120370339"/>
    <n v="13558880"/>
    <s v="TUNAI"/>
    <s v="CIMANGGIS"/>
    <s v="W102"/>
    <s v="0111"/>
    <s v="0111"/>
  </r>
  <r>
    <x v="4"/>
    <s v="BOGOR 3"/>
    <s v="CIMANGGIS"/>
    <s v="MOTOR"/>
    <s v="NEW"/>
    <s v="YAMAHA"/>
    <s v="SCOOTERMATIC"/>
    <s v="SCOOTERMATIC"/>
    <x v="15"/>
    <s v="MIO M3 125"/>
    <s v="MIO"/>
    <x v="0"/>
    <n v="0"/>
    <n v="7641174"/>
    <n v="7100000"/>
    <s v="S"/>
    <n v="1"/>
    <s v="RAMARAYO PERDANA-KEDUNG HALANG"/>
    <s v="011120120189"/>
    <s v="AGUSTINUS DACOSTA"/>
    <s v="MH3SE88H0KJ087716"/>
    <s v="E3R2E2402691"/>
    <s v="F2396FEH"/>
    <d v="2022-01-31T00:00:00"/>
    <s v="03. NEW MCY"/>
    <s v="YAMAHA"/>
    <s v="03. NEW MCY"/>
    <s v="01. 1-30"/>
    <n v="16435000"/>
    <s v="YAMAHA"/>
    <s v="WAREHOUSE"/>
    <d v="2022-01-31T00:00:00"/>
    <n v="0"/>
    <d v="2020-04-25T00:00:00"/>
    <d v="2022-01-20T18:15:10"/>
    <d v="2022-01-20T18:15:54"/>
    <s v="16"/>
    <s v="0111"/>
    <s v="NO"/>
    <s v="SOLD"/>
    <n v="0"/>
    <n v="2022102"/>
    <n v="1614380"/>
    <n v="400000"/>
    <s v="B +"/>
    <s v="B"/>
    <s v="BOGOR 3"/>
    <s v="NON FID"/>
    <n v="3092828"/>
    <s v="&gt; 25"/>
    <n v="0"/>
    <n v="0"/>
    <n v="1"/>
    <s v="01. 1-30"/>
    <n v="31"/>
    <s v="BD01850-PUTRA TUNGGAL MOTOR"/>
    <n v="7100135"/>
    <n v="10200000"/>
    <s v="TEBUS KONSUMEN"/>
    <s v="EXTERNAL"/>
    <d v="2022-01-29T00:00:00"/>
    <s v="REGULAR"/>
    <s v="04. &gt;15-20%"/>
    <n v="0"/>
    <s v="N"/>
    <s v="Motor"/>
    <n v="2079865"/>
    <n v="719840"/>
    <n v="17557500"/>
    <d v="2021-11-02T00:00:00"/>
    <s v="NEW"/>
    <n v="31"/>
    <s v="NON CWO"/>
    <s v="MATI"/>
    <d v="2020-09-06T00:00:00"/>
    <s v="BOGOR 3-SOLEH ISKANDAR"/>
    <n v="10.2389583333352"/>
    <n v="13342172"/>
    <s v="TUNAI"/>
    <s v="CIMANGGIS"/>
    <s v="W102"/>
    <s v="0127"/>
    <s v="0127"/>
  </r>
  <r>
    <x v="4"/>
    <s v="BOGOR 3"/>
    <s v="CIMANGGIS"/>
    <s v="MOTOR"/>
    <s v="NEW"/>
    <s v="HONDA"/>
    <s v="SCOOTERMATIC"/>
    <s v="SCOOTERMATIC"/>
    <x v="16"/>
    <s v="SCOOPY ESP"/>
    <s v="SCOOPY"/>
    <x v="0"/>
    <n v="0"/>
    <n v="13324834"/>
    <n v="12875000"/>
    <s v="S"/>
    <n v="1"/>
    <s v="CATUR PUTRA JAYA-PARUNG BOGOR"/>
    <s v="011120138907"/>
    <s v="LIES MARDIYAH"/>
    <s v="MH1JM3135KK084952"/>
    <s v="JM31E3080338"/>
    <s v="F6949FEP"/>
    <d v="2022-01-31T00:00:00"/>
    <s v="03. NEW MCY"/>
    <s v="HONDA"/>
    <s v="03. NEW MCY"/>
    <s v="01. 1-30"/>
    <n v="19850000"/>
    <s v="HONDA"/>
    <s v="WAREHOUSE"/>
    <d v="2022-01-31T00:00:00"/>
    <n v="0"/>
    <d v="2020-08-15T00:00:00"/>
    <d v="2022-01-27T18:59:03"/>
    <d v="2022-01-27T19:08:33"/>
    <s v="12"/>
    <s v="0111"/>
    <s v="NO"/>
    <s v="SOLD"/>
    <n v="0"/>
    <n v="4779071"/>
    <n v="4215386"/>
    <n v="1600000"/>
    <s v="C +"/>
    <s v="C"/>
    <s v="BOGOR 3"/>
    <s v="NON FID"/>
    <n v="1470941"/>
    <s v="&gt; 25"/>
    <n v="0"/>
    <n v="0"/>
    <n v="1"/>
    <s v="01. 1-30"/>
    <n v="31"/>
    <s v="BD190BU-TIGA BERSAUDARA MOTOR"/>
    <n v="11356625"/>
    <n v="18400000"/>
    <s v="ADI SUNENDAR"/>
    <s v="EXTERNAL"/>
    <d v="2022-01-31T00:00:00"/>
    <s v="REGULAR"/>
    <s v="02. &gt;5-10%"/>
    <n v="0"/>
    <s v="N"/>
    <s v="Motor"/>
    <n v="5203375"/>
    <n v="788500"/>
    <n v="20173500"/>
    <d v="2021-11-02T00:00:00"/>
    <s v="NEW"/>
    <n v="31"/>
    <s v="NON CWO"/>
    <s v="MATI"/>
    <d v="2020-11-29T00:00:00"/>
    <s v="BOGOR 3-SOLEH ISKANDAR"/>
    <n v="3.2023958333302298"/>
    <n v="18379059"/>
    <s v="TUNAI"/>
    <s v="CIMANGGIS"/>
    <s v="W102"/>
    <s v="0111"/>
    <s v="0111"/>
  </r>
  <r>
    <x v="4"/>
    <s v="BOGOR 3"/>
    <s v="CIMANGGIS"/>
    <s v="MOTOR"/>
    <s v="USED"/>
    <s v="HONDA"/>
    <s v="SCOOTERMATIC"/>
    <s v="SCOOTERMATIC"/>
    <x v="125"/>
    <s v="NVARIO 125 ESP CBS"/>
    <s v="VARIO 125"/>
    <x v="4"/>
    <n v="0"/>
    <n v="7084780"/>
    <n v="10150000"/>
    <s v="S"/>
    <n v="1"/>
    <s v="CHN-EMAN SUHERMAN"/>
    <s v="011120144616"/>
    <s v="MIMIEN"/>
    <s v="MH1JFU112FK072682"/>
    <s v="JFU1E1072336"/>
    <s v="F2586FI"/>
    <d v="2022-01-31T00:00:00"/>
    <s v="04. USED MCY"/>
    <s v="UMCY"/>
    <s v="04. USED MCY"/>
    <s v="01. 1-30"/>
    <n v="13200000"/>
    <s v="04. USED MCY"/>
    <s v="WAREHOUSE"/>
    <d v="2022-01-06T00:00:00"/>
    <n v="0"/>
    <d v="2020-10-28T00:00:00"/>
    <d v="2021-12-31T13:49:35"/>
    <d v="2021-12-31T13:52:05"/>
    <s v="9"/>
    <s v="0111"/>
    <s v="NO"/>
    <s v="SOLD"/>
    <n v="0"/>
    <n v="2032597"/>
    <n v="1094245"/>
    <n v="1850000"/>
    <s v="B +"/>
    <s v="B"/>
    <s v="BOGOR 3"/>
    <s v="NON FID"/>
    <n v="3266560"/>
    <s v="&lt;=25"/>
    <n v="-3065220"/>
    <n v="1"/>
    <n v="0"/>
    <s v="01. 1-30"/>
    <n v="6"/>
    <s v="BD21950-UCOK MOTOR-PAMOYANAN"/>
    <n v="8694445"/>
    <n v="12100000"/>
    <s v="MUHAMAD YUSUF"/>
    <s v="EXTERNAL"/>
    <d v="2022-01-05T00:00:00"/>
    <s v="REGULAR"/>
    <s v="05. &gt;20-25%"/>
    <n v="3065220"/>
    <s v="N"/>
    <s v="Motor"/>
    <n v="2195555"/>
    <n v="334000"/>
    <n v="22470400"/>
    <d v="2021-09-02T00:00:00"/>
    <s v="LATER"/>
    <n v="6"/>
    <s v="NON CWO"/>
    <s v="MATI"/>
    <d v="2021-05-04T00:00:00"/>
    <s v="BOGOR 3-SOLEH ISKANDAR"/>
    <n v="5.4221643518540104"/>
    <n v="9933440"/>
    <s v="TUNAI"/>
    <s v="CIMANGGIS"/>
    <s v="W102"/>
    <s v="0111"/>
    <s v="0111"/>
  </r>
  <r>
    <x v="4"/>
    <s v="BOGOR 3"/>
    <s v="CIMANGGIS"/>
    <s v="MOTOR"/>
    <s v="NEW"/>
    <s v="YAMAHA"/>
    <s v="SCOOTERMATIC"/>
    <s v="SCOOTERMATIC"/>
    <x v="5"/>
    <s v="N-MAX"/>
    <s v="NMAX"/>
    <x v="0"/>
    <n v="0"/>
    <n v="19484188"/>
    <n v="20205000"/>
    <s v="S"/>
    <n v="1"/>
    <s v="PRIHATIN MOTOR 2-RY CIBANTENG"/>
    <s v="011120145876"/>
    <s v="SUSILAWATI"/>
    <s v="MH3SG3190KJ901363"/>
    <s v="G3E4E1900728"/>
    <s v="F5450FER"/>
    <d v="2022-01-31T00:00:00"/>
    <s v="03. NEW MCY"/>
    <s v="YAMAHA"/>
    <s v="03. NEW MCY"/>
    <s v="01. 1-30"/>
    <n v="28505000"/>
    <s v="YAMAHA"/>
    <s v="WAREHOUSE"/>
    <d v="2022-01-26T00:00:00"/>
    <n v="0"/>
    <d v="2020-10-31T00:00:00"/>
    <d v="2022-01-21T16:19:25"/>
    <d v="2022-01-21T16:20:30"/>
    <s v="11"/>
    <s v="0111"/>
    <s v="NO"/>
    <s v="SOLD"/>
    <n v="0"/>
    <n v="8145162"/>
    <n v="4550870"/>
    <n v="1400000"/>
    <s v="B STD"/>
    <s v="B"/>
    <s v="BOGOR 3"/>
    <s v="NON FID"/>
    <n v="3150855"/>
    <s v="&gt; 25"/>
    <n v="-720812"/>
    <n v="1"/>
    <n v="0"/>
    <s v="01. 1-30"/>
    <n v="26"/>
    <s v="BD180E0-FAISAL MOTOR-CIBINONG"/>
    <n v="18721075"/>
    <n v="25300000"/>
    <s v="ANHAR JURAID"/>
    <s v="EXTERNAL"/>
    <d v="2022-01-25T00:00:00"/>
    <s v="REGULAR"/>
    <s v="03. &gt;10-15%"/>
    <n v="720812"/>
    <s v="N"/>
    <s v="Motor"/>
    <n v="4048925"/>
    <n v="1085625"/>
    <n v="26571300"/>
    <d v="2021-11-02T00:00:00"/>
    <s v="NEW"/>
    <n v="26"/>
    <s v="NON CWO"/>
    <s v="MATI"/>
    <d v="2020-12-17T00:00:00"/>
    <s v="BOGOR 3-SOLEH ISKANDAR"/>
    <n v="4.3190972222218997"/>
    <n v="25354145"/>
    <s v="TUNAI"/>
    <s v="CIMANGGIS"/>
    <s v="W102"/>
    <s v="0127"/>
    <s v="0127"/>
  </r>
  <r>
    <x v="4"/>
    <s v="BOGOR 3"/>
    <s v="CIMANGGIS"/>
    <s v="MOTOR"/>
    <s v="USED"/>
    <s v="YAMAHA"/>
    <s v="SCOOTERMATIC"/>
    <s v="SCOOTERMATIC"/>
    <x v="5"/>
    <s v="N-MAX"/>
    <s v="NMAX"/>
    <x v="3"/>
    <n v="0"/>
    <n v="10305884"/>
    <n v="17900000"/>
    <s v="S"/>
    <n v="1"/>
    <s v="NDS CHANNEL MCY"/>
    <s v="011120146802"/>
    <s v="SUGIANTO"/>
    <s v="MH3SG3190JJ238469"/>
    <s v="G3E4E0997309"/>
    <s v="F4624FCY"/>
    <d v="2022-01-31T00:00:00"/>
    <s v="04. USED MCY"/>
    <s v="UMCY JASA"/>
    <s v="04. USED MCY"/>
    <s v="01. 1-30"/>
    <n v="25300000"/>
    <s v="04. USED MCY"/>
    <s v="WAREHOUSE"/>
    <d v="2022-01-21T00:00:00"/>
    <n v="0"/>
    <d v="2020-11-21T00:00:00"/>
    <d v="2022-01-14T14:01:22"/>
    <d v="2022-01-14T14:02:35"/>
    <s v="8"/>
    <s v="0111"/>
    <s v="NO"/>
    <s v="SOLD"/>
    <n v="0"/>
    <n v="6017666"/>
    <n v="2884745"/>
    <n v="2000000"/>
    <s v="B STD"/>
    <s v="B"/>
    <s v="BOGOR 3"/>
    <s v="NON FID"/>
    <n v="13298765"/>
    <s v="&lt;=25"/>
    <n v="-7594116"/>
    <n v="1"/>
    <n v="0"/>
    <s v="01. 1-30"/>
    <n v="21"/>
    <s v="BD01850-PUTRA TUNGGAL MOTOR"/>
    <n v="17559150"/>
    <n v="24000000"/>
    <s v="JERMIAS LOUPATTY"/>
    <s v="EXTERNAL"/>
    <d v="2022-01-18T00:00:00"/>
    <s v="REGULAR"/>
    <s v="07. &gt; 30%"/>
    <n v="7594116"/>
    <s v="N"/>
    <s v="Motor"/>
    <n v="4040850"/>
    <n v="1097000"/>
    <n v="26571300"/>
    <d v="2021-08-21T00:00:00"/>
    <s v="NEW"/>
    <n v="21"/>
    <s v="NON CWO"/>
    <s v="MATI"/>
    <d v="2020-09-07T00:00:00"/>
    <s v="BOGOR 3-SOLEH ISKANDAR"/>
    <n v="6.4148726851853999"/>
    <n v="12001235"/>
    <s v="TUNAI"/>
    <s v="CIMANGGIS"/>
    <s v="W102"/>
    <s v="0127"/>
    <s v="0127"/>
  </r>
  <r>
    <x v="4"/>
    <s v="BOGOR 3"/>
    <s v="CIMANGGIS"/>
    <s v="MOTOR"/>
    <s v="NEW"/>
    <s v="YAMAHA"/>
    <s v="SCOOTERMATIC"/>
    <s v="SCOOTERMATIC"/>
    <x v="31"/>
    <s v="AEROX 155 VVA"/>
    <s v="AEROX 155"/>
    <x v="3"/>
    <n v="0"/>
    <n v="10620776"/>
    <n v="15350000"/>
    <s v="S"/>
    <n v="1"/>
    <s v="PUTERA BOGOR-MERDEKA NO.50"/>
    <s v="011120147457"/>
    <s v="ANA SUPRIATNA"/>
    <s v="MH3SG4610JJ167489"/>
    <s v="G3J1E0286180"/>
    <s v="F4308EK"/>
    <d v="2022-01-31T00:00:00"/>
    <s v="03. NEW MCY"/>
    <s v="YAMAHA"/>
    <s v="03. NEW MCY"/>
    <s v="01. 1-30"/>
    <n v="23600000"/>
    <s v="YAMAHA"/>
    <s v="WAREHOUSE"/>
    <d v="2022-01-28T00:00:00"/>
    <n v="0"/>
    <d v="2020-11-28T00:00:00"/>
    <d v="2022-01-24T16:58:07"/>
    <d v="2022-01-24T17:28:16"/>
    <s v="6"/>
    <s v="0111"/>
    <s v="NO"/>
    <s v="SOLD"/>
    <n v="0"/>
    <n v="2603144"/>
    <n v="7667810"/>
    <n v="2600000"/>
    <s v="B +"/>
    <s v="B"/>
    <s v="BOGOR 3"/>
    <s v="NON FID"/>
    <n v="9119102"/>
    <s v="&gt; 25"/>
    <n v="-4729224"/>
    <n v="1"/>
    <n v="0"/>
    <s v="01. 1-30"/>
    <n v="28"/>
    <s v="BD05018-BOGOR RAYA MTR-SOEMANTADIREDJA"/>
    <n v="13066200"/>
    <n v="18400000"/>
    <s v="HARRY FIRMANSYAH"/>
    <s v="EXTERNAL"/>
    <d v="2022-01-27T00:00:00"/>
    <s v="REGULAR"/>
    <s v="07. &gt; 30%"/>
    <n v="4729224"/>
    <s v="N"/>
    <s v="Motor"/>
    <n v="3493800"/>
    <n v="1691125"/>
    <n v="28787500"/>
    <d v="2021-07-28T00:00:00"/>
    <s v="NEW"/>
    <n v="28"/>
    <s v="NON CWO"/>
    <s v="MATI"/>
    <d v="2020-01-02T00:00:00"/>
    <s v="BOGOR 3-SOLEH ISKANDAR"/>
    <n v="3.2720370370370802"/>
    <n v="14480898"/>
    <s v="TUNAI"/>
    <s v="CIMANGGIS"/>
    <s v="W102"/>
    <s v="0108"/>
    <s v="0108"/>
  </r>
  <r>
    <x v="4"/>
    <s v="BOGOR 3"/>
    <s v="CIMANGGIS"/>
    <s v="MOTOR"/>
    <s v="NEW"/>
    <s v="YAMAHA"/>
    <s v="SCOOTERMATIC"/>
    <s v="SCOOTERMATIC"/>
    <x v="0"/>
    <s v="FINO SPORTY"/>
    <s v="FINO 125"/>
    <x v="0"/>
    <n v="0"/>
    <n v="12812284"/>
    <n v="9300000"/>
    <s v="S"/>
    <n v="1"/>
    <s v="PRIHATIN MOTOR 2-RY CIBANTENG"/>
    <s v="011120149451"/>
    <s v="SAEPUL BAHRI"/>
    <s v="MH3SE88D0KJ182308"/>
    <s v="E3R2E2549504"/>
    <s v="F4531FEN"/>
    <d v="2022-01-31T00:00:00"/>
    <s v="03. NEW MCY"/>
    <s v="YAMAHA"/>
    <s v="03. NEW MCY"/>
    <s v="01. 1-30"/>
    <n v="18875000"/>
    <s v="YAMAHA"/>
    <s v="WAREHOUSE"/>
    <d v="2022-01-24T00:00:00"/>
    <n v="0"/>
    <d v="2020-12-26T00:00:00"/>
    <d v="2022-01-20T09:10:49"/>
    <d v="2022-01-20T09:13:46"/>
    <s v="10"/>
    <s v="0111"/>
    <s v="NO"/>
    <s v="SOLD"/>
    <n v="0"/>
    <n v="5686606"/>
    <n v="2579195"/>
    <n v="250000"/>
    <s v="B +"/>
    <s v="B"/>
    <s v="BOGOR 3"/>
    <s v="NON FID"/>
    <n v="2455580"/>
    <s v="&lt;=25"/>
    <n v="0"/>
    <n v="0"/>
    <n v="1"/>
    <s v="01. 1-30"/>
    <n v="24"/>
    <s v="BD190BU-TIGA BERSAUDARA MOTOR"/>
    <n v="8912440"/>
    <n v="12200000"/>
    <s v="ANGGRA TRYANDA NOVIANA"/>
    <s v="INTERNAL"/>
    <d v="2022-01-22T00:00:00"/>
    <s v="REGULAR"/>
    <s v="03. &gt;10-15%"/>
    <n v="0"/>
    <s v="N"/>
    <s v="Motor"/>
    <n v="2067560"/>
    <n v="835210"/>
    <n v="18243500"/>
    <d v="2021-12-26T00:00:00"/>
    <s v="NEW"/>
    <n v="24"/>
    <s v="NON CWO"/>
    <s v="MATI"/>
    <d v="2020-11-06T00:00:00"/>
    <s v="BOGOR 3-SOLEH ISKANDAR"/>
    <n v="3.6154398148137301"/>
    <n v="1641942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0"/>
    <s v="NEW BEAT STREET ESP"/>
    <s v="BEAT"/>
    <x v="0"/>
    <n v="0"/>
    <n v="9563974"/>
    <n v="9550000"/>
    <s v="S"/>
    <n v="1"/>
    <s v="BINTANG NIAGA JAYA-MAYOR OKING"/>
    <s v="011120149642"/>
    <s v="AHMAD AHYARUDIN YUSUF"/>
    <s v="MH1JFZ213KK592573"/>
    <s v="JFZ2E1592588"/>
    <s v="F6036FDZ"/>
    <d v="2022-01-31T00:00:00"/>
    <s v="03. NEW MCY"/>
    <s v="HONDA"/>
    <s v="03. NEW MCY"/>
    <s v="01. 1-30"/>
    <n v="17300000"/>
    <s v="HONDA"/>
    <s v="WAREHOUSE"/>
    <d v="2022-01-11T00:00:00"/>
    <n v="0"/>
    <d v="2020-12-26T00:00:00"/>
    <d v="2021-12-31T14:24:48"/>
    <d v="2021-12-31T14:37:08"/>
    <s v="9"/>
    <s v="0111"/>
    <s v="NO"/>
    <s v="SOLD"/>
    <n v="0"/>
    <n v="2435296"/>
    <n v="3240800"/>
    <n v="250000"/>
    <s v="C +"/>
    <s v="C"/>
    <s v="BOGOR 3"/>
    <s v="NON FID"/>
    <n v="3721858"/>
    <s v="&lt;=25"/>
    <n v="0"/>
    <n v="0"/>
    <n v="1"/>
    <s v="01. 1-30"/>
    <n v="11"/>
    <s v="BD02620-SUKSES MOTOR-KP RUMBUT"/>
    <n v="8070530"/>
    <n v="14600000"/>
    <s v="DADANG SETIAWAN"/>
    <s v="INTERNAL"/>
    <d v="2022-01-08T00:00:00"/>
    <s v="REGULAR"/>
    <s v="05. &gt;20-25%"/>
    <n v="0"/>
    <s v="N"/>
    <s v="Motor"/>
    <n v="5069470"/>
    <n v="910170"/>
    <n v="19356500"/>
    <d v="2021-11-26T00:00:00"/>
    <s v="LATER"/>
    <n v="11"/>
    <s v="NON CWO"/>
    <s v="MATI"/>
    <d v="2020-06-29T00:00:00"/>
    <s v="BOGOR 3-SOLEH ISKANDAR"/>
    <n v="10.3908796296309"/>
    <n v="13578142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1"/>
    <s v="BEAT FI SPORTY CW"/>
    <s v="BEAT"/>
    <x v="0"/>
    <n v="0"/>
    <n v="8162765"/>
    <n v="8875000"/>
    <s v="S"/>
    <n v="1"/>
    <s v="CATUR PUTRA JAYA-PARUNG BOGOR"/>
    <s v="011121112264"/>
    <s v="ARI PANJI HASMIKO"/>
    <s v="MH1JFZ132KK215770"/>
    <s v="JFZ1E3214789"/>
    <s v="F6335FDT"/>
    <d v="2022-01-31T00:00:00"/>
    <s v="03. NEW MCY"/>
    <s v="HONDA"/>
    <s v="03. NEW MCY"/>
    <s v="01. 1-30"/>
    <n v="16200000"/>
    <s v="HONDA"/>
    <s v="WAREHOUSE"/>
    <d v="2022-01-17T00:00:00"/>
    <n v="0"/>
    <d v="2021-01-25T00:00:00"/>
    <d v="2022-01-10T13:57:05"/>
    <d v="2022-01-10T13:59:56"/>
    <s v="4"/>
    <s v="0111"/>
    <s v="NO"/>
    <s v="SOLD"/>
    <n v="0"/>
    <n v="1872226"/>
    <n v="3758070"/>
    <n v="1900000"/>
    <s v="B STD"/>
    <s v="B"/>
    <s v="BOGOR 3"/>
    <s v="FID"/>
    <n v="6357578"/>
    <s v="&lt;=25"/>
    <n v="-712235"/>
    <n v="1"/>
    <n v="0"/>
    <s v="01. 1-30"/>
    <n v="17"/>
    <s v="BD160W9-CEMPAKA MOTOR"/>
    <n v="9384650"/>
    <n v="13900000"/>
    <s v="ANDRI WAHYUDI"/>
    <s v="EXTERNAL"/>
    <d v="2022-01-15T00:00:00"/>
    <s v="REGULAR"/>
    <s v="07. &gt; 30%"/>
    <n v="712235"/>
    <s v="N"/>
    <s v="Motor"/>
    <n v="3125350"/>
    <n v="759400"/>
    <n v="19523500"/>
    <d v="2021-07-25T00:00:00"/>
    <s v="NEW"/>
    <n v="17"/>
    <s v="NON CWO"/>
    <s v="MATI"/>
    <d v="2020-04-24T00:00:00"/>
    <s v="BOGOR 3-SOLEH ISKANDAR"/>
    <n v="6.4167129629640796"/>
    <n v="9842422"/>
    <s v="TUNAI"/>
    <s v="CIMANGGIS"/>
    <s v="W102"/>
    <s v="0111"/>
    <s v="0111"/>
  </r>
  <r>
    <x v="4"/>
    <s v="BOGOR 3"/>
    <s v="CIMANGGIS"/>
    <s v="MOTOR"/>
    <s v="NEW"/>
    <s v="YAMAHA"/>
    <s v="SCOOTERMATIC"/>
    <s v="SCOOTERMATIC"/>
    <x v="5"/>
    <s v="N-MAX"/>
    <s v="NMAX"/>
    <x v="0"/>
    <n v="0"/>
    <n v="18673518"/>
    <n v="20675000"/>
    <s v="S"/>
    <n v="1"/>
    <s v="MEKAR KARYA PRATAMA-PAJAJARAN"/>
    <s v="011121112601"/>
    <s v="ASEP HERMANSYAH"/>
    <s v="MH3SG3190KJ776163"/>
    <s v="G3E4E1724474"/>
    <s v="F5861FEJ"/>
    <d v="2022-01-31T00:00:00"/>
    <s v="03. NEW MCY"/>
    <s v="YAMAHA"/>
    <s v="03. NEW MCY"/>
    <s v="01. 1-30"/>
    <n v="31775000"/>
    <s v="YAMAHA"/>
    <s v="WAREHOUSE"/>
    <d v="2022-01-06T00:00:00"/>
    <n v="0"/>
    <d v="2021-01-27T00:00:00"/>
    <d v="2021-12-31T19:19:02"/>
    <d v="2021-12-31T19:19:56"/>
    <s v="8"/>
    <s v="0111"/>
    <s v="NO"/>
    <s v="SOLD"/>
    <n v="0"/>
    <n v="5616040"/>
    <n v="4883765"/>
    <n v="250000"/>
    <s v="B +"/>
    <s v="B"/>
    <s v="BOGOR 3"/>
    <s v="NON FID"/>
    <n v="6011098"/>
    <s v="&lt;=25"/>
    <n v="-2001482"/>
    <n v="1"/>
    <n v="0"/>
    <s v="01. 1-30"/>
    <n v="6"/>
    <s v="BD19530-CHN-ROHMAT MOTOR"/>
    <n v="18940850"/>
    <n v="24800000"/>
    <s v="OCKY"/>
    <s v="INTERNAL"/>
    <d v="2022-01-05T00:00:00"/>
    <s v="REGULAR"/>
    <s v="04. &gt;15-20%"/>
    <n v="2001482"/>
    <s v="N"/>
    <s v="Motor"/>
    <n v="3379150"/>
    <n v="1414625"/>
    <n v="26571300"/>
    <d v="2021-11-27T00:00:00"/>
    <s v="LATER"/>
    <n v="6"/>
    <s v="NON CWO"/>
    <s v="MATI"/>
    <d v="2020-09-27T00:00:00"/>
    <s v="BOGOR 3-SOLEH ISKANDAR"/>
    <n v="5.1944907407378196"/>
    <n v="25763902"/>
    <s v="TUNAI"/>
    <s v="CIMANGGIS"/>
    <s v="W102"/>
    <s v="0111"/>
    <s v="0111"/>
  </r>
  <r>
    <x v="4"/>
    <s v="BOGOR 3"/>
    <s v="CIMANGGIS"/>
    <s v="MOTOR"/>
    <s v="NEW"/>
    <s v="YAMAHA"/>
    <s v="SCOOTERMATIC"/>
    <s v="SCOOTERMATIC"/>
    <x v="8"/>
    <s v="NEW MIO M3 CW"/>
    <s v="MIO"/>
    <x v="3"/>
    <n v="0"/>
    <n v="5527530"/>
    <n v="6175000"/>
    <s v="S"/>
    <n v="1"/>
    <s v="PUTERA AGUNG SEGARA-MUH KAHFI"/>
    <s v="011121112896"/>
    <s v="MUCHLIS"/>
    <s v="MH3SE88G0JJ092465"/>
    <s v="E3R2E1992993"/>
    <s v="F4430EG"/>
    <d v="2022-01-31T00:00:00"/>
    <s v="03. NEW MCY"/>
    <s v="YAMAHA"/>
    <s v="03. NEW MCY"/>
    <s v="01. 1-30"/>
    <n v="15700000"/>
    <s v="YAMAHA"/>
    <s v="WAREHOUSE"/>
    <d v="2022-01-10T00:00:00"/>
    <n v="0"/>
    <d v="2021-01-28T00:00:00"/>
    <d v="2022-01-04T15:08:45"/>
    <d v="2022-01-04T15:17:46"/>
    <s v="4"/>
    <s v="0111"/>
    <s v="NO"/>
    <s v="SOLD"/>
    <n v="0"/>
    <n v="1492123"/>
    <n v="5218975"/>
    <n v="2000000"/>
    <s v="B +"/>
    <s v="B"/>
    <s v="BOGOR 3"/>
    <s v="FID"/>
    <n v="8402305"/>
    <s v="&lt;=25"/>
    <n v="-647470"/>
    <n v="1"/>
    <n v="0"/>
    <s v="01. 1-30"/>
    <n v="10"/>
    <s v="BD160GC-CV.MOTOR 25"/>
    <n v="5145200"/>
    <n v="8800000"/>
    <s v="MOCH ISA ARDIANSYAH"/>
    <s v="EXTERNAL"/>
    <d v="2022-01-08T00:00:00"/>
    <s v="REGULAR"/>
    <s v="07. &gt; 30%"/>
    <n v="647470"/>
    <s v="N"/>
    <s v="Motor"/>
    <n v="2774800"/>
    <n v="1296325"/>
    <n v="17557500"/>
    <d v="2021-07-28T00:00:00"/>
    <s v="NEW"/>
    <n v="10"/>
    <s v="NON CWO"/>
    <s v="MATI"/>
    <d v="2019-07-02T00:00:00"/>
    <s v="BOGOR 3-SOLEH ISKANDAR"/>
    <n v="5.3626620370341698"/>
    <n v="7297695"/>
    <s v="TUNAI"/>
    <s v="CIMANGGIS"/>
    <s v="W102"/>
    <s v="0111"/>
    <s v="0111"/>
  </r>
  <r>
    <x v="4"/>
    <s v="BOGOR 3"/>
    <s v="CIMANGGIS"/>
    <s v="MOTOR"/>
    <s v="USED"/>
    <s v="YAMAHA"/>
    <s v="SCOOTERMATIC"/>
    <s v="SCOOTERMATIC"/>
    <x v="106"/>
    <s v="NEW MIO GT"/>
    <s v="MIO"/>
    <x v="7"/>
    <n v="0"/>
    <n v="3155620"/>
    <n v="1800000"/>
    <s v="S"/>
    <n v="1"/>
    <s v="FIRZA MOTOR-ARTZIMAR III"/>
    <s v="011121113971"/>
    <s v="FAJAR MAHARDIKA"/>
    <s v="MH32BJ001DJ249645"/>
    <s v="2BJ249755"/>
    <s v="F4604JS"/>
    <d v="2022-01-31T00:00:00"/>
    <s v="04. USED MCY"/>
    <s v="UMCY"/>
    <s v="04. USED MCY"/>
    <s v="01. 1-30"/>
    <n v="7550000"/>
    <s v="04. USED MCY"/>
    <s v="WAREHOUSE"/>
    <d v="2022-01-31T00:00:00"/>
    <n v="0"/>
    <d v="2021-02-17T00:00:00"/>
    <d v="2022-01-27T17:09:00"/>
    <d v="2022-01-27T17:18:59"/>
    <s v="4"/>
    <s v="0111"/>
    <s v="NO"/>
    <s v="SOLD"/>
    <n v="0"/>
    <n v="958352"/>
    <n v="2592990"/>
    <n v="1700000"/>
    <s v="C -"/>
    <s v="C"/>
    <s v="BOGOR 3"/>
    <s v="FID"/>
    <n v="3588884"/>
    <s v="&gt; 25"/>
    <n v="0"/>
    <n v="0"/>
    <n v="1"/>
    <s v="01. 1-30"/>
    <n v="31"/>
    <s v="BD05018-BOGOR RAYA MTR-SOEMANTADIREDJA"/>
    <n v="705000"/>
    <n v="4700000"/>
    <s v="SAMSUL MAARIF"/>
    <s v="EXTERNAL"/>
    <d v="2022-01-31T00:00:00"/>
    <s v="REGULAR"/>
    <s v="07. &gt; 30%"/>
    <n v="0"/>
    <s v="Y"/>
    <s v="Motor"/>
    <n v="8416600"/>
    <n v="1006525"/>
    <n v="17557500"/>
    <d v="2021-07-17T00:00:00"/>
    <s v="NEW"/>
    <n v="31"/>
    <s v="NON CWO"/>
    <s v="MATI"/>
    <d v="2019-11-29T15:33:53"/>
    <s v="BOGOR 3-SOLEH ISKANDAR"/>
    <n v="3.2784837962972202"/>
    <n v="3961116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3"/>
    <s v="BEAT FISPORTY CW ESP"/>
    <s v="BEAT"/>
    <x v="3"/>
    <n v="0"/>
    <n v="4387846"/>
    <n v="7700000"/>
    <s v="S"/>
    <n v="1"/>
    <s v="ANUGERAH SEJAHTERA-PAJAJARAN"/>
    <s v="011121115590"/>
    <s v="DAYAT"/>
    <s v="MH1JFZ129JK454285"/>
    <s v="JFZ1E2456301"/>
    <s v="F2605FCS"/>
    <d v="2022-01-31T00:00:00"/>
    <s v="03. NEW MCY"/>
    <s v="HONDA"/>
    <s v="03. NEW MCY"/>
    <s v="01. 1-30"/>
    <n v="15800000"/>
    <s v="HONDA"/>
    <s v="WAREHOUSE"/>
    <d v="2022-01-29T00:00:00"/>
    <n v="0"/>
    <d v="2021-02-28T00:00:00"/>
    <d v="2022-01-17T16:47:38"/>
    <d v="2022-01-17T17:19:49"/>
    <s v="4"/>
    <s v="0111"/>
    <s v="NO"/>
    <s v="SOLD"/>
    <n v="0"/>
    <n v="630271"/>
    <n v="4106290"/>
    <n v="2000000"/>
    <s v="B STD"/>
    <s v="B"/>
    <s v="BOGOR 3"/>
    <s v="FID"/>
    <n v="9337228"/>
    <s v="&gt; 25"/>
    <n v="-3312154"/>
    <n v="1"/>
    <n v="0"/>
    <s v="01. 1-30"/>
    <n v="29"/>
    <s v="BD19093-PUTRI JAYA MOTOR"/>
    <n v="7900400"/>
    <n v="13000000"/>
    <s v="YULIANTI DWI ASTUTI"/>
    <s v="EXTERNAL"/>
    <d v="2022-01-27T00:00:00"/>
    <s v="REGULAR"/>
    <s v="07. &gt; 30%"/>
    <n v="3312154"/>
    <s v="N"/>
    <s v="Motor"/>
    <n v="3799600"/>
    <n v="920000"/>
    <n v="19434500"/>
    <d v="2021-07-28T00:00:00"/>
    <s v="NEW"/>
    <n v="29"/>
    <s v="NON CWO"/>
    <s v="TIDAK ADA"/>
    <m/>
    <s v="BOGOR 3-SOLEH ISKANDAR"/>
    <n v="11.277905092589201"/>
    <n v="6462772"/>
    <s v="TUNAI"/>
    <s v="CIMANGGIS"/>
    <s v="W102"/>
    <s v="0136"/>
    <s v="0136"/>
  </r>
  <r>
    <x v="4"/>
    <s v="BOGOR 3"/>
    <s v="CIMANGGIS"/>
    <s v="MOTOR"/>
    <s v="NEW"/>
    <s v="YAMAHA"/>
    <s v="SCOOTERMATIC"/>
    <s v="SCOOTERMATIC"/>
    <x v="75"/>
    <s v="NEW AEROX 155 C"/>
    <s v="AEROX 155"/>
    <x v="5"/>
    <n v="0"/>
    <n v="19946211"/>
    <n v="22550000"/>
    <s v="S"/>
    <n v="1"/>
    <s v="MEKAR KARYA PRATAMA-PAJAJARAN"/>
    <s v="011121117257"/>
    <s v="REFSI YUDHA NEGARA"/>
    <s v="MH3SG6410MJ041019"/>
    <s v="G3P2E0057939"/>
    <m/>
    <d v="2022-01-31T00:00:00"/>
    <s v="03. NEW MCY"/>
    <s v="YAMAHA"/>
    <s v="03. NEW MCY"/>
    <s v="01. 1-30"/>
    <n v="25865000"/>
    <s v="YAMAHA"/>
    <s v="WAREHOUSE"/>
    <d v="2022-01-24T00:00:00"/>
    <n v="0"/>
    <d v="2021-03-30T00:00:00"/>
    <d v="2022-01-19T12:53:05"/>
    <d v="2022-01-19T12:53:45"/>
    <s v="7"/>
    <s v="0111"/>
    <s v="NO"/>
    <s v="SOLD"/>
    <n v="0"/>
    <n v="10109787"/>
    <n v="547360"/>
    <n v="400000"/>
    <s v="A +"/>
    <s v="A"/>
    <s v="BOGOR 3"/>
    <s v="NON FID"/>
    <n v="5200000"/>
    <s v="&lt;=25"/>
    <n v="-2603789"/>
    <n v="1"/>
    <n v="0"/>
    <s v="01. 1-30"/>
    <n v="24"/>
    <s v="BD02620-SUKSES MOTOR-KP RUMBUT"/>
    <n v="21176250"/>
    <n v="24200000"/>
    <s v="ADE SUPRIYATNA"/>
    <s v="INTERNAL"/>
    <d v="2022-01-22T00:00:00"/>
    <s v="REGULAR"/>
    <s v="05. &gt;20-25%"/>
    <n v="2603789"/>
    <s v="N"/>
    <s v="Motor"/>
    <n v="603750"/>
    <n v="378750"/>
    <n v="26100000"/>
    <d v="2021-11-27T00:00:00"/>
    <s v="NEW"/>
    <n v="24"/>
    <s v="NON CWO"/>
    <s v="BERLAKU"/>
    <d v="2022-04-08T00:00:00"/>
    <s v="BOGOR 3-SOLEH ISKANDAR"/>
    <n v="4.4626736111094898"/>
    <n v="22998621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3"/>
    <s v="BEAT FISPORTY CW ESP"/>
    <s v="BEAT"/>
    <x v="3"/>
    <n v="0"/>
    <n v="8315452"/>
    <n v="10050000"/>
    <s v="S"/>
    <n v="1"/>
    <s v="CATUR PUTRA JAYA-PARUNG BOGOR"/>
    <s v="011121118935"/>
    <s v="PETRUS SAPTO DANARTO"/>
    <s v="MH1JFZ128JK925214"/>
    <s v="JFZ1E2920582"/>
    <s v="B3895ENQ"/>
    <d v="2022-01-31T00:00:00"/>
    <s v="03. NEW MCY"/>
    <s v="HONDA"/>
    <s v="03. NEW MCY"/>
    <s v="01. 1-30"/>
    <n v="15800000"/>
    <s v="HONDA"/>
    <s v="WAREHOUSE"/>
    <d v="2022-01-10T00:00:00"/>
    <n v="0"/>
    <d v="2021-04-24T00:00:00"/>
    <d v="2021-12-31T19:21:56"/>
    <d v="2021-12-31T19:23:04"/>
    <s v="4"/>
    <s v="0111"/>
    <s v="NO"/>
    <s v="SOLD"/>
    <n v="0"/>
    <n v="2799815"/>
    <n v="4812900"/>
    <n v="1750000"/>
    <s v="B +"/>
    <s v="B"/>
    <s v="BOGOR 3"/>
    <s v="FID"/>
    <n v="5853736"/>
    <s v="&lt;=25"/>
    <n v="-1734548"/>
    <n v="1"/>
    <n v="0"/>
    <s v="01. 1-30"/>
    <n v="10"/>
    <s v="BD01790-EBUN MTR"/>
    <n v="9847275"/>
    <n v="12500000"/>
    <s v="SUPRABA WATI"/>
    <s v="EXTERNAL"/>
    <d v="2022-01-05T00:00:00"/>
    <s v="REGULAR"/>
    <s v="07. &gt; 30%"/>
    <n v="1734548"/>
    <s v="N"/>
    <s v="Motor"/>
    <n v="1402725"/>
    <n v="268900"/>
    <n v="19434500"/>
    <d v="2021-09-24T00:00:00"/>
    <s v="LATER"/>
    <n v="10"/>
    <s v="NON CWO"/>
    <s v="MATI"/>
    <d v="2021-12-10T13:46:44"/>
    <s v="BOGOR 3-SOLEH ISKANDAR"/>
    <n v="9.1923148148125602"/>
    <n v="9946264"/>
    <s v="TUNAI"/>
    <s v="CIMANGGIS"/>
    <s v="W102"/>
    <s v="0127"/>
    <s v="0127"/>
  </r>
  <r>
    <x v="4"/>
    <s v="BOGOR 3"/>
    <s v="CIMANGGIS"/>
    <s v="MOTOR"/>
    <s v="NEW"/>
    <s v="YAMAHA"/>
    <s v="SCOOTERMATIC"/>
    <s v="SCOOTERMATIC"/>
    <x v="12"/>
    <s v="ALL NEW NMAX 155"/>
    <s v="NMAX"/>
    <x v="5"/>
    <n v="0"/>
    <n v="24639199"/>
    <n v="26305000"/>
    <s v="S"/>
    <n v="1"/>
    <s v="JAYA MANDIRI GEMASEJATI-CEMPLA"/>
    <s v="011121119906"/>
    <s v="MUHAMAD ADAM ALFIAN"/>
    <s v="MH3SG5620MK347636"/>
    <s v="G3L8E0630745"/>
    <m/>
    <d v="2022-01-31T00:00:00"/>
    <s v="03. NEW MCY"/>
    <s v="YAMAHA"/>
    <s v="03. NEW MCY"/>
    <s v="01. 1-30"/>
    <n v="29950000"/>
    <s v="YAMAHA"/>
    <s v="WAREHOUSE"/>
    <d v="2022-01-29T00:00:00"/>
    <n v="0"/>
    <d v="2021-05-19T00:00:00"/>
    <d v="2022-01-22T12:47:35"/>
    <d v="2022-01-22T12:52:59"/>
    <s v="4"/>
    <s v="0111"/>
    <s v="NO"/>
    <s v="SOLD"/>
    <n v="0"/>
    <n v="11603034"/>
    <n v="1681250"/>
    <n v="2000000"/>
    <s v="B +"/>
    <s v="B"/>
    <s v="BOGOR 3"/>
    <s v="FID"/>
    <n v="5200000"/>
    <s v="&gt; 25"/>
    <n v="-1665801"/>
    <n v="1"/>
    <n v="0"/>
    <s v="01. 1-30"/>
    <n v="29"/>
    <s v="BD01863-SETIAKAWAN MOTOR-RAYA BOGOR"/>
    <n v="23316110"/>
    <n v="28900000"/>
    <s v="LUKMANUL HAKIM"/>
    <s v="EXTERNAL"/>
    <d v="2022-01-26T00:00:00"/>
    <s v="REGULAR"/>
    <s v="04. &gt;15-20%"/>
    <n v="1665801"/>
    <s v="N"/>
    <s v="Motor"/>
    <n v="2693890"/>
    <n v="202150"/>
    <n v="31752560"/>
    <d v="2021-10-17T00:00:00"/>
    <s v="NEW"/>
    <n v="29"/>
    <s v="NON CWO"/>
    <s v="BERLAKU"/>
    <d v="2022-06-28T00:00:00"/>
    <s v="BOGOR 3-SOLEH ISKANDAR"/>
    <n v="6.4632060185176696"/>
    <n v="27068465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1"/>
    <s v="BEAT FI SPORTY CW"/>
    <s v="BEAT"/>
    <x v="0"/>
    <n v="0"/>
    <n v="11919154"/>
    <n v="11000000"/>
    <s v="S"/>
    <n v="1"/>
    <s v="ANUGERAH SEJAHTERA-PAJAJARAN"/>
    <s v="011121120072"/>
    <s v="SUHATI"/>
    <s v="MH1JFZ138KK420039"/>
    <s v="JFZ1E3419955"/>
    <s v="F2247FEF"/>
    <d v="2022-01-31T00:00:00"/>
    <s v="03. NEW MCY"/>
    <s v="HONDA"/>
    <s v="03. NEW MCY"/>
    <s v="01. 1-30"/>
    <n v="16600000"/>
    <s v="HONDA"/>
    <s v="WAREHOUSE"/>
    <d v="2022-01-06T00:00:00"/>
    <n v="0"/>
    <d v="2021-05-19T00:00:00"/>
    <d v="2021-12-31T14:01:43"/>
    <d v="2021-12-31T15:08:41"/>
    <s v="3"/>
    <s v="0111"/>
    <s v="NO"/>
    <s v="SOLD"/>
    <n v="0"/>
    <n v="5636105"/>
    <n v="2231660"/>
    <n v="1600000"/>
    <s v="A +"/>
    <s v="A"/>
    <s v="BOGOR 3"/>
    <s v="FID"/>
    <n v="3669306"/>
    <s v="&lt;=25"/>
    <n v="0"/>
    <n v="0"/>
    <n v="1"/>
    <s v="01. 1-30"/>
    <n v="6"/>
    <s v="BD1604J-MOTOR URANG-KP PABUARAN WETAN"/>
    <n v="11069035"/>
    <n v="13400000"/>
    <s v="TASK FORCE"/>
    <s v="EXTERNAL"/>
    <d v="2022-01-05T00:00:00"/>
    <s v="REGULAR"/>
    <s v="05. &gt;20-25%"/>
    <n v="0"/>
    <s v="N"/>
    <s v="Motor"/>
    <n v="990965"/>
    <n v="879440"/>
    <n v="19523500"/>
    <d v="2021-10-19T00:00:00"/>
    <s v="LATER"/>
    <n v="6"/>
    <s v="NON CWO"/>
    <s v="MATI"/>
    <d v="2020-08-14T10:46:52"/>
    <s v="BOGOR 3-SOLEH ISKANDAR"/>
    <n v="5.3689699074093404"/>
    <n v="12930694"/>
    <s v="TUNAI"/>
    <s v="CIMANGGIS"/>
    <s v="W102"/>
    <s v="0108"/>
    <s v="0108"/>
  </r>
  <r>
    <x v="4"/>
    <s v="BOGOR 3"/>
    <s v="CIMANGGIS"/>
    <s v="MOTOR"/>
    <s v="USED"/>
    <s v="HONDA"/>
    <s v="SCOOTERMATIC"/>
    <s v="SCOOTERMATIC"/>
    <x v="125"/>
    <s v="NVARIO 125 ESP CBS"/>
    <s v="VARIO 125"/>
    <x v="8"/>
    <n v="0"/>
    <n v="10959808"/>
    <n v="8950000"/>
    <s v="S"/>
    <n v="1"/>
    <s v="ABI MOTOR-CIBANTENG"/>
    <s v="011121120227"/>
    <s v="SARIN"/>
    <s v="MH1JFV118HK704061"/>
    <s v="JFV1E1711342"/>
    <s v="F 6842 FBP"/>
    <d v="2022-01-31T00:00:00"/>
    <s v="04. USED MCY"/>
    <s v="UMCY"/>
    <s v="04. USED MCY"/>
    <s v="01. 1-30"/>
    <n v="14600000"/>
    <s v="04. USED MCY"/>
    <s v="WAREHOUSE"/>
    <d v="2022-01-19T00:00:00"/>
    <n v="0"/>
    <d v="2021-05-24T00:00:00"/>
    <d v="2022-01-12T12:35:59"/>
    <d v="2022-01-12T12:36:51"/>
    <s v="6"/>
    <s v="0111"/>
    <s v="NO"/>
    <s v="SOLD"/>
    <n v="0"/>
    <n v="5048189"/>
    <n v="441720"/>
    <n v="250000"/>
    <s v="C +"/>
    <s v="C"/>
    <s v="BOGOR 3"/>
    <s v="NON FID"/>
    <n v="3200000"/>
    <s v="&lt;=25"/>
    <n v="0"/>
    <n v="0"/>
    <n v="1"/>
    <s v="01. 1-30"/>
    <n v="19"/>
    <s v="BD190BU-TIGA BERSAUDARA MOTOR"/>
    <n v="7443400"/>
    <n v="14100000"/>
    <s v="AFIT TRIANA"/>
    <s v="INTERNAL"/>
    <d v="2022-01-15T00:00:00"/>
    <s v="REGULAR"/>
    <s v="05. &gt;20-25%"/>
    <n v="0"/>
    <s v="N"/>
    <s v="Motor"/>
    <n v="5246600"/>
    <n v="345025"/>
    <n v="22470400"/>
    <d v="2021-12-24T00:00:00"/>
    <s v="NEW"/>
    <n v="19"/>
    <s v="NON CWO"/>
    <s v="MATI"/>
    <d v="2021-09-09T00:00:00"/>
    <s v="BOGOR 3-SOLEH ISKANDAR"/>
    <n v="6.4744097222210302"/>
    <n v="1267526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133"/>
    <s v="GENIO ISS"/>
    <s v="GENIO"/>
    <x v="5"/>
    <n v="0"/>
    <n v="15872693"/>
    <n v="13630000"/>
    <s v="S"/>
    <n v="1"/>
    <s v="DAYA ANUGRAH MANDIRI-ISKANDAR"/>
    <s v="011121121176"/>
    <s v="PIKRI SUMANTRI"/>
    <s v="MH1JM7116MK171607"/>
    <s v="JM71E1172330"/>
    <m/>
    <d v="2022-01-31T00:00:00"/>
    <s v="03. NEW MCY"/>
    <s v="HONDA"/>
    <s v="03. NEW MCY"/>
    <s v="01. 1-30"/>
    <n v="18600000"/>
    <s v="HONDA"/>
    <s v="WAREHOUSE"/>
    <d v="2022-01-27T00:00:00"/>
    <n v="0"/>
    <d v="2021-06-10T00:00:00"/>
    <d v="2022-01-21T09:27:31"/>
    <d v="2022-01-26T09:53:05"/>
    <s v="5"/>
    <s v="0111"/>
    <s v="NO"/>
    <s v="SOLD"/>
    <n v="0"/>
    <n v="6603803"/>
    <n v="699895"/>
    <n v="250000"/>
    <s v="B +"/>
    <s v="B"/>
    <s v="BOGOR 3"/>
    <s v="FID"/>
    <n v="2800000"/>
    <s v="&gt; 25"/>
    <n v="0"/>
    <n v="0"/>
    <n v="1"/>
    <s v="01. 1-30"/>
    <n v="27"/>
    <s v="BD180E0-FAISAL MOTOR-CIBINONG"/>
    <n v="12633850"/>
    <n v="15500000"/>
    <s v="AHMAD BAHRUDIN"/>
    <s v="INTERNAL"/>
    <d v="2022-01-25T00:00:00"/>
    <s v="REGULAR"/>
    <s v="04. &gt;15-20%"/>
    <n v="0"/>
    <s v="N"/>
    <s v="Motor"/>
    <n v="1316150"/>
    <n v="163750"/>
    <n v="19802500"/>
    <d v="2021-12-08T00:00:00"/>
    <s v="NEW"/>
    <n v="27"/>
    <s v="NON CWO"/>
    <s v="BERLAKU"/>
    <d v="2022-06-24T00:00:00"/>
    <s v="BOGOR 3-SOLEH ISKANDAR"/>
    <n v="0.58813657407154096"/>
    <n v="1769926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3"/>
    <s v="BEAT FISPORTY CW ESP"/>
    <s v="BEAT"/>
    <x v="3"/>
    <n v="0"/>
    <n v="9132125"/>
    <n v="8950000"/>
    <s v="S"/>
    <n v="1"/>
    <s v="ANUGERAH SEJAHTERA-PAJAJARAN"/>
    <s v="011121121712"/>
    <s v="SARPAN"/>
    <s v="MH1JFZ123JK957505"/>
    <s v="JFZ1E2952519"/>
    <s v="F5101EK"/>
    <d v="2022-01-31T00:00:00"/>
    <s v="03. NEW MCY"/>
    <s v="HONDA"/>
    <s v="03. NEW MCY"/>
    <s v="01. 1-30"/>
    <n v="15800000"/>
    <s v="HONDA"/>
    <s v="WAREHOUSE"/>
    <d v="2022-01-07T00:00:00"/>
    <n v="0"/>
    <d v="2021-06-18T00:00:00"/>
    <d v="2021-12-31T10:54:36"/>
    <d v="2021-12-31T11:02:47"/>
    <s v="1"/>
    <s v="0111"/>
    <s v="NO"/>
    <s v="SOLD"/>
    <n v="0"/>
    <n v="3787651"/>
    <n v="3415415"/>
    <n v="1800000"/>
    <s v="B +"/>
    <s v="B"/>
    <s v="BOGOR 3"/>
    <s v="FID"/>
    <n v="6302945"/>
    <s v="&lt;=25"/>
    <n v="0"/>
    <n v="0"/>
    <n v="1"/>
    <s v="01. 1-30"/>
    <n v="7"/>
    <s v="BD170YB-CV MANDIRI SEHATI JAYA MOTOR"/>
    <n v="8546925"/>
    <n v="12500000"/>
    <s v="AGUS SETIAWAN"/>
    <s v="EXTERNAL"/>
    <d v="2022-01-05T00:00:00"/>
    <s v="REGULAR"/>
    <s v="07. &gt; 30%"/>
    <n v="0"/>
    <s v="N"/>
    <s v="Motor"/>
    <n v="2703075"/>
    <n v="780600"/>
    <n v="19434500"/>
    <d v="2021-09-18T00:00:00"/>
    <s v="LATER"/>
    <n v="7"/>
    <s v="NON CWO"/>
    <s v="MATI"/>
    <d v="2020-01-08T15:13:38"/>
    <s v="BOGOR 3-SOLEH ISKANDAR"/>
    <n v="6.5397337962931497"/>
    <n v="9497055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25"/>
    <s v="BEAT FI SPORTY CBS"/>
    <s v="BEAT"/>
    <x v="5"/>
    <n v="0"/>
    <n v="15021711"/>
    <n v="13725000"/>
    <s v="S"/>
    <n v="1"/>
    <s v="MITRA SEHATI JAYA-RY LEUWILANG"/>
    <s v="011121122350"/>
    <s v="IWAN GUNAWAN"/>
    <s v="MH1JM8116MK618474"/>
    <s v="JM81E1620308"/>
    <m/>
    <d v="2022-01-31T00:00:00"/>
    <s v="03. NEW MCY"/>
    <s v="HONDA"/>
    <s v="03. NEW MCY"/>
    <s v="01. 1-30"/>
    <n v="17050000"/>
    <s v="HONDA"/>
    <s v="WAREHOUSE"/>
    <d v="2022-01-25T00:00:00"/>
    <n v="0"/>
    <d v="2021-07-12T00:00:00"/>
    <d v="2022-01-11T14:48:49"/>
    <d v="2022-01-11T14:49:23"/>
    <s v="4"/>
    <s v="0111"/>
    <s v="NO"/>
    <s v="SOLD"/>
    <n v="0"/>
    <n v="7148287"/>
    <n v="180750"/>
    <n v="250000"/>
    <s v="A STD"/>
    <s v="A"/>
    <s v="BOGOR 3"/>
    <s v="FID"/>
    <n v="2600000"/>
    <s v="&lt;=25"/>
    <n v="0"/>
    <n v="0"/>
    <n v="1"/>
    <s v="01. 1-30"/>
    <n v="25"/>
    <s v="BD01863-SETIAKAWAN MOTOR-RAYA BOGOR"/>
    <n v="13681375"/>
    <n v="15800000"/>
    <s v="FAUJI IKBALUDIN"/>
    <s v="INTERNAL"/>
    <d v="2022-01-15T00:00:00"/>
    <s v="REGULAR"/>
    <s v="04. &gt;15-20%"/>
    <n v="0"/>
    <s v="N"/>
    <s v="Motor"/>
    <n v="538625"/>
    <n v="74000"/>
    <n v="18255500"/>
    <d v="2021-12-02T00:00:00"/>
    <s v="NEW"/>
    <n v="25"/>
    <s v="NON CWO"/>
    <s v="BERLAKU"/>
    <d v="2022-07-13T00:00:00"/>
    <s v="BOGOR 3-SOLEH ISKANDAR"/>
    <n v="13.382372685184199"/>
    <n v="16257655"/>
    <s v="TUNAI"/>
    <s v="CIMANGGIS"/>
    <s v="W102"/>
    <s v="0111"/>
    <s v="0111"/>
  </r>
  <r>
    <x v="4"/>
    <s v="BOGOR 3"/>
    <s v="CIMANGGIS"/>
    <s v="MOTOR"/>
    <s v="USED"/>
    <s v="HONDA"/>
    <s v="SCOOTERMATIC"/>
    <s v="SCOOTERMATIC"/>
    <x v="13"/>
    <s v="VARIO 150 ESP EXCLSV"/>
    <s v="VARIO 150"/>
    <x v="1"/>
    <n v="0"/>
    <n v="11433381"/>
    <n v="11370000"/>
    <s v="S"/>
    <n v="1"/>
    <s v="NDS CHANNEL MCY"/>
    <s v="011121122815"/>
    <s v="HAERUDIN"/>
    <s v="MH1KF1113GK747069"/>
    <s v="KF11E1746171"/>
    <s v="F6176FAL"/>
    <d v="2022-01-31T00:00:00"/>
    <s v="04. USED MCY"/>
    <s v="UMCY"/>
    <s v="04. USED MCY"/>
    <s v="01. 1-30"/>
    <n v="15800000"/>
    <s v="04. USED MCY"/>
    <s v="WAREHOUSE"/>
    <d v="2022-01-26T00:00:00"/>
    <n v="0"/>
    <d v="2021-07-21T00:00:00"/>
    <d v="2022-01-20T09:10:12"/>
    <d v="2022-01-20T09:13:01"/>
    <s v="4"/>
    <s v="0111"/>
    <s v="NO"/>
    <s v="SOLD"/>
    <n v="0"/>
    <n v="4426618"/>
    <n v="118950"/>
    <n v="250000"/>
    <s v="B +"/>
    <s v="B"/>
    <s v="BOGOR 3"/>
    <s v="FID"/>
    <n v="4000000"/>
    <s v="&gt; 25"/>
    <n v="0"/>
    <n v="0"/>
    <n v="1"/>
    <s v="01. 1-30"/>
    <n v="26"/>
    <s v="BD180E0-FAISAL MOTOR-CIBINONG"/>
    <n v="11399840"/>
    <n v="15800000"/>
    <s v="MUHAMAD ANDRI"/>
    <s v="INTERNAL"/>
    <d v="2022-01-25T00:00:00"/>
    <s v="REGULAR"/>
    <s v="06. &gt;25-30%"/>
    <n v="0"/>
    <s v="N"/>
    <s v="Motor"/>
    <n v="2820160"/>
    <n v="331455"/>
    <n v="25122700"/>
    <d v="2021-12-21T00:00:00"/>
    <s v="NEW"/>
    <n v="26"/>
    <s v="NON CWO"/>
    <s v="MATI"/>
    <d v="2021-08-23T00:00:00"/>
    <s v="BOGOR 3-SOLEH ISKANDAR"/>
    <n v="5.6159606481451201"/>
    <n v="1294836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25"/>
    <s v="BEAT FI SPORTY CBS"/>
    <s v="BEAT"/>
    <x v="5"/>
    <n v="0"/>
    <n v="14918378"/>
    <n v="13000000"/>
    <s v="S"/>
    <n v="1"/>
    <s v="ANUGERAH SEJAHTERA-PAJAJARAN"/>
    <s v="011121122910"/>
    <s v="EDI ROSADI"/>
    <s v="MH1JM8111MK627308"/>
    <s v="JM81E1629149"/>
    <m/>
    <d v="2022-01-31T00:00:00"/>
    <s v="03. NEW MCY"/>
    <s v="HONDA"/>
    <s v="03. NEW MCY"/>
    <s v="01. 1-30"/>
    <n v="17050000"/>
    <s v="HONDA"/>
    <s v="WAREHOUSE"/>
    <d v="2022-01-19T00:00:00"/>
    <n v="0"/>
    <d v="2021-07-22T00:00:00"/>
    <d v="2022-01-11T15:31:57"/>
    <d v="2022-01-11T15:38:09"/>
    <s v="4"/>
    <s v="0111"/>
    <s v="NO"/>
    <s v="SOLD"/>
    <n v="0"/>
    <n v="6251621"/>
    <n v="448950"/>
    <n v="250000"/>
    <s v="B STD"/>
    <s v="B"/>
    <s v="BOGOR 3"/>
    <s v="FID"/>
    <n v="2600000"/>
    <s v="&lt;=25"/>
    <n v="0"/>
    <n v="0"/>
    <n v="1"/>
    <s v="01. 1-30"/>
    <n v="19"/>
    <s v="BD01863-SETIAKAWAN MOTOR-RAYA BOGOR"/>
    <n v="12275875"/>
    <n v="15800000"/>
    <s v="AYI RACHMAT SUMARNA"/>
    <s v="INTERNAL"/>
    <d v="2022-01-15T00:00:00"/>
    <s v="REGULAR"/>
    <s v="04. &gt;15-20%"/>
    <n v="0"/>
    <s v="N"/>
    <s v="Motor"/>
    <n v="1944125"/>
    <n v="59500"/>
    <n v="18255500"/>
    <d v="2021-12-13T00:00:00"/>
    <s v="NEW"/>
    <n v="19"/>
    <s v="NON CWO"/>
    <s v="BERLAKU"/>
    <d v="2022-07-23T00:00:00"/>
    <s v="BOGOR 3-SOLEH ISKANDAR"/>
    <n v="7.3485069444432201"/>
    <n v="16257655"/>
    <s v="TUNAI"/>
    <s v="CIMANGGIS"/>
    <s v="W102"/>
    <s v="0111"/>
    <s v="0111"/>
  </r>
  <r>
    <x v="4"/>
    <s v="BOGOR 3"/>
    <s v="CIMANGGIS"/>
    <s v="MOTOR"/>
    <s v="NEW"/>
    <s v="YAMAHA"/>
    <s v="SCOOTERMATIC"/>
    <s v="SCOOTERMATIC"/>
    <x v="75"/>
    <s v="NEW AEROX 155 C"/>
    <s v="AEROX 155"/>
    <x v="5"/>
    <n v="0"/>
    <n v="23300755"/>
    <n v="20500000"/>
    <s v="S"/>
    <n v="1"/>
    <s v="PLAZA ASIA KREASINDO MTR-JMPNG"/>
    <s v="011121122977"/>
    <s v="NURIYAH"/>
    <s v="MH3SG6410MJ067998"/>
    <s v="G3P2E0087599"/>
    <s v="F2105FGA"/>
    <d v="2022-01-31T00:00:00"/>
    <s v="03. NEW MCY"/>
    <s v="YAMAHA"/>
    <s v="03. NEW MCY"/>
    <s v="01. 1-30"/>
    <n v="26265000"/>
    <s v="YAMAHA"/>
    <s v="WAREHOUSE"/>
    <d v="2022-01-12T00:00:00"/>
    <n v="0"/>
    <d v="2021-07-26T00:00:00"/>
    <d v="2021-12-30T09:29:11"/>
    <d v="2021-12-30T15:33:37"/>
    <s v="3"/>
    <s v="0111"/>
    <s v="NO"/>
    <s v="SOLD"/>
    <n v="0"/>
    <n v="13569244"/>
    <n v="497325"/>
    <n v="250000"/>
    <s v="B +"/>
    <s v="B"/>
    <s v="BOGOR 3"/>
    <s v="FID"/>
    <n v="4000000"/>
    <s v="&lt;=25"/>
    <n v="0"/>
    <n v="0"/>
    <n v="1"/>
    <s v="01. 1-30"/>
    <n v="12"/>
    <s v="BD180NZ-MAULANA MOTOR"/>
    <n v="19233500"/>
    <n v="23200000"/>
    <s v="SOPYAN HADINATA"/>
    <s v="INTERNAL"/>
    <d v="2022-01-05T00:00:00"/>
    <s v="REGULAR"/>
    <s v="04. &gt;15-20%"/>
    <n v="0"/>
    <s v="N"/>
    <s v="Motor"/>
    <n v="1646500"/>
    <n v="161500"/>
    <n v="26100000"/>
    <d v="2021-11-17T00:00:00"/>
    <s v="LATER"/>
    <n v="12"/>
    <s v="NON CWO"/>
    <s v="BERLAKU"/>
    <d v="2022-07-23T00:00:00"/>
    <s v="BOGOR 3-SOLEH ISKANDAR"/>
    <n v="12.3516550925924"/>
    <n v="24622261"/>
    <s v="TUNAI"/>
    <s v="SERPONG"/>
    <s v="W101"/>
    <s v="0136"/>
    <s v="0136"/>
  </r>
  <r>
    <x v="4"/>
    <s v="BOGOR 3"/>
    <s v="CIMANGGIS"/>
    <s v="MOTOR"/>
    <s v="NEW"/>
    <s v="HONDA"/>
    <s v="SCOOTERMATIC"/>
    <s v="SCOOTERMATIC"/>
    <x v="74"/>
    <s v="BEAT ESP CBS ISS DLX"/>
    <s v="BEAT"/>
    <x v="5"/>
    <n v="0"/>
    <n v="15900723"/>
    <n v="13900000"/>
    <s v="S"/>
    <n v="1"/>
    <s v="ANUGERAH SEJAHTERA-PAJAJARAN"/>
    <s v="011121123727"/>
    <s v="HARRY YANA"/>
    <s v="MH1JM9117MK719433"/>
    <s v="JM91E1719147"/>
    <s v="F4861FGB"/>
    <d v="2022-01-31T00:00:00"/>
    <s v="03. NEW MCY"/>
    <s v="HONDA"/>
    <s v="03. NEW MCY"/>
    <s v="01. 1-30"/>
    <n v="17775000"/>
    <s v="HONDA"/>
    <s v="WAREHOUSE"/>
    <d v="2022-01-21T00:00:00"/>
    <n v="0"/>
    <d v="2021-08-09T00:00:00"/>
    <d v="2022-01-15T11:13:55"/>
    <d v="2022-01-15T11:15:01"/>
    <s v="3"/>
    <s v="0111"/>
    <s v="NO"/>
    <s v="SOLD"/>
    <n v="0"/>
    <n v="7049276"/>
    <n v="390150"/>
    <n v="250000"/>
    <s v="A STD"/>
    <s v="A"/>
    <s v="BOGOR 3"/>
    <s v="FID"/>
    <n v="2700000"/>
    <s v="&lt;=25"/>
    <n v="0"/>
    <n v="0"/>
    <n v="1"/>
    <s v="01. 1-30"/>
    <n v="21"/>
    <s v="BD01850-PUTRA TUNGGAL MOTOR"/>
    <n v="14038550"/>
    <n v="16200000"/>
    <s v="ANGGRA TRYANDA NOVIANA"/>
    <s v="INTERNAL"/>
    <d v="2022-01-18T00:00:00"/>
    <s v="REGULAR"/>
    <s v="04. &gt;15-20%"/>
    <n v="0"/>
    <s v="N"/>
    <s v="Motor"/>
    <n v="541450"/>
    <n v="76825"/>
    <n v="19113500"/>
    <d v="2021-12-06T00:00:00"/>
    <s v="NEW"/>
    <n v="21"/>
    <s v="NON CWO"/>
    <s v="BERLAKU"/>
    <d v="2022-08-18T00:00:00"/>
    <s v="BOGOR 3-SOLEH ISKANDAR"/>
    <n v="5.5312384259232203"/>
    <n v="16925503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37"/>
    <s v="BEAT CBS FI"/>
    <s v="BEAT"/>
    <x v="5"/>
    <n v="0"/>
    <n v="15210993"/>
    <n v="14180000"/>
    <s v="S"/>
    <n v="1"/>
    <s v="MURNI MOTOR-SILIWANGI NO.14"/>
    <s v="011121123828"/>
    <s v="IYUS MULYADI"/>
    <s v="MH1JM811XMK680542"/>
    <s v="JM81E1682528"/>
    <s v="F4183FGB"/>
    <d v="2022-01-31T00:00:00"/>
    <s v="03. NEW MCY"/>
    <s v="HONDA"/>
    <s v="03. NEW MCY"/>
    <s v="01. 1-30"/>
    <n v="17050000"/>
    <s v="HONDA"/>
    <s v="WAREHOUSE"/>
    <d v="2022-01-27T00:00:00"/>
    <n v="0"/>
    <d v="2021-08-10T00:00:00"/>
    <d v="2022-01-19T12:47:12"/>
    <d v="2022-01-19T12:47:58"/>
    <s v="3"/>
    <s v="0111"/>
    <s v="NO"/>
    <s v="SOLD"/>
    <n v="0"/>
    <n v="6220006"/>
    <n v="259515"/>
    <n v="250000"/>
    <s v="A STD"/>
    <s v="A"/>
    <s v="BOGOR 3"/>
    <s v="FID"/>
    <n v="2600000"/>
    <s v="&gt; 25"/>
    <n v="0"/>
    <n v="0"/>
    <n v="1"/>
    <s v="01. 1-30"/>
    <n v="27"/>
    <s v="BD05018-BOGOR RAYA MTR-SOEMANTADIREDJA"/>
    <n v="13688375"/>
    <n v="15800000"/>
    <s v="DEDEN SULAEMAN"/>
    <s v="INTERNAL"/>
    <d v="2022-01-26T00:00:00"/>
    <s v="REGULAR"/>
    <s v="04. &gt;15-20%"/>
    <n v="0"/>
    <s v="N"/>
    <s v="Motor"/>
    <n v="531625"/>
    <n v="67000"/>
    <n v="17162000"/>
    <d v="2021-12-09T00:00:00"/>
    <s v="NEW"/>
    <n v="27"/>
    <s v="NON CWO"/>
    <s v="BERLAKU"/>
    <d v="2022-08-16T00:00:00"/>
    <s v="BOGOR 3-SOLEH ISKANDAR"/>
    <n v="7.4666898148134404"/>
    <n v="16257655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0"/>
    <s v="NEW BEAT STREET ESP"/>
    <s v="BEAT"/>
    <x v="5"/>
    <n v="0"/>
    <n v="16492856"/>
    <n v="13725000"/>
    <s v="S"/>
    <n v="1"/>
    <s v="SANPRIMA SENTOSA-SUDIRMAN"/>
    <s v="011121124245"/>
    <s v="EDI ROSADI"/>
    <s v="MH1JM8218MK325643"/>
    <s v="JM82E1324444"/>
    <m/>
    <d v="2022-01-31T00:00:00"/>
    <s v="03. NEW MCY"/>
    <s v="HONDA"/>
    <s v="03. NEW MCY"/>
    <s v="01. 1-30"/>
    <n v="17700000"/>
    <s v="HONDA"/>
    <s v="WAREHOUSE"/>
    <d v="2022-01-29T00:00:00"/>
    <n v="0"/>
    <d v="2021-08-23T00:00:00"/>
    <d v="2022-01-19T09:48:26"/>
    <d v="2022-01-19T09:59:07"/>
    <s v="1"/>
    <s v="0111"/>
    <s v="NO"/>
    <s v="SOLD"/>
    <n v="0"/>
    <n v="7222143"/>
    <n v="713225"/>
    <n v="1800000"/>
    <s v="A +"/>
    <s v="A"/>
    <s v="BOGOR 3"/>
    <s v="FID"/>
    <n v="2700000"/>
    <s v="&gt; 25"/>
    <n v="0"/>
    <n v="0"/>
    <n v="1"/>
    <s v="01. 1-30"/>
    <n v="29"/>
    <s v="BD19093-PUTRI JAYA MOTOR"/>
    <n v="13917475"/>
    <n v="16600000"/>
    <s v="FIRMAN YULIANTO SE"/>
    <s v="EXTERNAL"/>
    <d v="2022-01-27T00:00:00"/>
    <s v="REGULAR"/>
    <s v="04. &gt;15-20%"/>
    <n v="0"/>
    <s v="N"/>
    <s v="Motor"/>
    <n v="1022525"/>
    <n v="974000"/>
    <n v="19356500"/>
    <d v="2021-10-23T00:00:00"/>
    <s v="NEW"/>
    <n v="29"/>
    <s v="NON CWO"/>
    <s v="TIDAK ADA"/>
    <m/>
    <s v="BOGOR 3-SOLEH ISKANDAR"/>
    <n v="9.5839467592595593"/>
    <n v="1684607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37"/>
    <s v="BEAT CBS FI"/>
    <s v="BEAT"/>
    <x v="5"/>
    <n v="0"/>
    <n v="15568363"/>
    <n v="14950000"/>
    <s v="S"/>
    <n v="1"/>
    <s v="BINTANG NIAGA JAYA-MAYOR OKING"/>
    <s v="011121124996"/>
    <s v="HARTONO NATA PRAWIRA"/>
    <s v="MH1JM8113MK705393"/>
    <s v="JM81E1707690"/>
    <m/>
    <d v="2022-01-31T00:00:00"/>
    <s v="03. NEW MCY"/>
    <s v="HONDA"/>
    <s v="03. NEW MCY"/>
    <s v="01. 1-30"/>
    <n v="17050000"/>
    <s v="HONDA"/>
    <s v="WAREHOUSE"/>
    <d v="2022-01-24T00:00:00"/>
    <n v="0"/>
    <d v="2021-09-04T00:00:00"/>
    <d v="2022-01-18T16:03:53"/>
    <d v="2022-01-18T17:41:11"/>
    <s v="2"/>
    <s v="0111"/>
    <s v="NO"/>
    <s v="SOLD"/>
    <n v="0"/>
    <n v="6601636"/>
    <n v="181055"/>
    <n v="250000"/>
    <s v="A +"/>
    <s v="A"/>
    <s v="BOGOR 3"/>
    <s v="FID"/>
    <n v="2600000"/>
    <s v="&lt;=25"/>
    <n v="0"/>
    <n v="0"/>
    <n v="1"/>
    <s v="01. 1-30"/>
    <n v="24"/>
    <s v="BD180E0-FAISAL MOTOR-CIBINONG"/>
    <n v="14184300"/>
    <n v="15800000"/>
    <s v="TEBUS KONSUMEN"/>
    <s v="EXTERNAL"/>
    <d v="2022-01-22T00:00:00"/>
    <s v="REGULAR"/>
    <s v="04. &gt;15-20%"/>
    <n v="0"/>
    <s v="N"/>
    <s v="Motor"/>
    <n v="35700"/>
    <n v="35700"/>
    <n v="17162000"/>
    <d v="2021-12-04T00:00:00"/>
    <s v="NEW"/>
    <n v="24"/>
    <s v="NON CWO"/>
    <s v="BERLAKU"/>
    <d v="2022-09-16T00:00:00"/>
    <s v="BOGOR 3-SOLEH ISKANDAR"/>
    <n v="5.2630671296283298"/>
    <n v="16257655"/>
    <s v="TUNAI"/>
    <s v="CIMANGGIS"/>
    <s v="W102"/>
    <s v="0108"/>
    <s v="0108"/>
  </r>
  <r>
    <x v="4"/>
    <s v="BOGOR 3"/>
    <s v="CIMANGGIS"/>
    <s v="MOTOR"/>
    <s v="NEW"/>
    <s v="KAWASAKI"/>
    <s v="SPORT"/>
    <s v="SPORT"/>
    <x v="105"/>
    <s v="D-TRACKER 150 SE"/>
    <s v="D TRACKER 150"/>
    <x v="5"/>
    <n v="0"/>
    <n v="32651880"/>
    <n v="24725000"/>
    <s v="S"/>
    <n v="1"/>
    <s v="KAWASAKI GRISENDA MTRSPORT-KPK"/>
    <s v="011121125083"/>
    <s v="RAFI AULADI"/>
    <s v="MH4LX150HMJP91413"/>
    <s v="LX150CEWS0780"/>
    <s v="F4516FGD"/>
    <d v="2022-01-31T00:00:00"/>
    <s v="03. NEW MCY"/>
    <s v="OTHER AISI"/>
    <s v="06. MULTIBRAND"/>
    <s v="01. 1-30"/>
    <n v="37350000"/>
    <s v="06. MULTIBRAND"/>
    <s v="WAREHOUSE"/>
    <d v="2022-01-26T00:00:00"/>
    <n v="0"/>
    <d v="2021-09-03T00:00:00"/>
    <d v="2022-01-14T08:29:02"/>
    <d v="2022-01-14T08:35:21"/>
    <s v="2"/>
    <s v="0111"/>
    <s v="NO"/>
    <s v="SOLD"/>
    <n v="0"/>
    <n v="16848118"/>
    <n v="397500"/>
    <n v="250000"/>
    <s v="B STD"/>
    <s v="B"/>
    <s v="BOGOR 3"/>
    <s v="FID"/>
    <n v="6500000"/>
    <s v="&gt; 25"/>
    <n v="0"/>
    <n v="0"/>
    <n v="1"/>
    <s v="01. 1-30"/>
    <n v="26"/>
    <s v="BD180E0-FAISAL MOTOR-CIBINONG"/>
    <n v="24722350"/>
    <n v="32300000"/>
    <s v="PEBRI PERDIAN"/>
    <s v="INTERNAL"/>
    <d v="2022-01-25T00:00:00"/>
    <s v="REGULAR"/>
    <s v="04. &gt;15-20%"/>
    <n v="0"/>
    <s v="N"/>
    <s v="Motor"/>
    <n v="4347650"/>
    <n v="72450"/>
    <n v="40862361"/>
    <d v="2021-12-03T00:00:00"/>
    <s v="NEW"/>
    <n v="26"/>
    <s v="NON CWO"/>
    <s v="BERLAKU"/>
    <d v="2022-09-14T00:00:00"/>
    <s v="BOGOR 3-SOLEH ISKANDAR"/>
    <n v="11.642118055555301"/>
    <n v="33862385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4"/>
    <s v="BEAT ESP CBS ISS DLX"/>
    <s v="BEAT"/>
    <x v="5"/>
    <n v="0"/>
    <n v="16254136"/>
    <n v="14275000"/>
    <s v="S"/>
    <n v="1"/>
    <s v="MITRA SEHATI JAYA-RY LEUWILANG"/>
    <s v="011121126374"/>
    <s v="WATA"/>
    <s v="MH1JM9117MK830645"/>
    <s v="JM91E1830144"/>
    <s v="F6020FGE"/>
    <d v="2022-01-31T00:00:00"/>
    <s v="03. NEW MCY"/>
    <s v="HONDA"/>
    <s v="03. NEW MCY"/>
    <s v="01. 1-30"/>
    <n v="17775000"/>
    <s v="HONDA"/>
    <s v="WAREHOUSE"/>
    <d v="2022-01-28T00:00:00"/>
    <n v="0"/>
    <d v="2021-09-27T00:00:00"/>
    <d v="2022-01-25T10:13:59"/>
    <d v="2022-01-25T10:15:42"/>
    <s v="2"/>
    <s v="0111"/>
    <s v="NO"/>
    <s v="SOLD"/>
    <n v="0"/>
    <n v="7553846"/>
    <n v="107520"/>
    <n v="250000"/>
    <s v="A STD"/>
    <s v="A"/>
    <s v="BOGOR 3"/>
    <s v="FID"/>
    <n v="2700000"/>
    <s v="&gt; 25"/>
    <n v="0"/>
    <n v="0"/>
    <n v="1"/>
    <s v="01. 1-30"/>
    <n v="28"/>
    <s v="BD20993-BERKAH CITRA MOTOR-PABUARAN"/>
    <n v="14273375"/>
    <n v="16200000"/>
    <s v="AHMAD SODIK"/>
    <s v="DISERAHKAN"/>
    <d v="2022-01-27T00:00:00"/>
    <s v="REGULAR"/>
    <s v="04. &gt;15-20%"/>
    <n v="0"/>
    <s v="N"/>
    <s v="Motor"/>
    <n v="306625"/>
    <n v="37020"/>
    <n v="19113500"/>
    <d v="2021-12-27T00:00:00"/>
    <s v="NEW"/>
    <n v="28"/>
    <s v="NON CWO"/>
    <s v="BERLAKU"/>
    <d v="2022-09-29T00:00:00"/>
    <s v="BOGOR 3-SOLEH ISKANDAR"/>
    <n v="2.5724305555559099"/>
    <n v="16925503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4"/>
    <s v="BEAT ESP CBS ISS DLX"/>
    <s v="BEAT"/>
    <x v="5"/>
    <n v="0"/>
    <n v="16594094"/>
    <n v="14700000"/>
    <s v="S"/>
    <n v="1"/>
    <s v="ANUGERAH SEJAHTERA-PAJAJARAN"/>
    <s v="011121126945"/>
    <s v="HARIS"/>
    <s v="MH1JM9115MK874837"/>
    <s v="JM91E1874353"/>
    <s v="F6869FGG"/>
    <d v="2022-01-31T00:00:00"/>
    <s v="03. NEW MCY"/>
    <s v="HONDA"/>
    <s v="03. NEW MCY"/>
    <s v="01. 1-30"/>
    <n v="17775000"/>
    <s v="HONDA"/>
    <s v="WAREHOUSE"/>
    <d v="2022-01-28T00:00:00"/>
    <n v="0"/>
    <d v="2021-10-18T00:00:00"/>
    <d v="2022-01-19T16:25:52"/>
    <d v="2022-01-19T16:26:39"/>
    <s v="1"/>
    <s v="0111"/>
    <s v="NO"/>
    <s v="SOLD"/>
    <n v="0"/>
    <n v="7981888"/>
    <n v="165120"/>
    <n v="250000"/>
    <s v="A +"/>
    <s v="A"/>
    <s v="BOGOR 3"/>
    <s v="FID"/>
    <n v="2700000"/>
    <s v="&gt; 25"/>
    <n v="0"/>
    <n v="0"/>
    <n v="1"/>
    <s v="01. 1-30"/>
    <n v="28"/>
    <s v="BD19530-CHN-ROHMAT MOTOR"/>
    <n v="14533905"/>
    <n v="16200000"/>
    <s v="TEBUS KONSUMEN"/>
    <s v="EXTERNAL"/>
    <d v="2022-01-27T00:00:00"/>
    <s v="REGULAR"/>
    <s v="04. &gt;15-20%"/>
    <n v="0"/>
    <s v="N"/>
    <s v="Motor"/>
    <n v="46095"/>
    <n v="46095"/>
    <n v="19113500"/>
    <d v="2021-12-13T00:00:00"/>
    <s v="NEW"/>
    <n v="28"/>
    <s v="NON CWO"/>
    <s v="BERLAKU"/>
    <d v="2022-10-29T00:00:00"/>
    <s v="BOGOR 3-SOLEH ISKANDAR"/>
    <n v="8.3148263888870098"/>
    <n v="16925503"/>
    <s v="TUNAI"/>
    <s v="CIMANGGIS"/>
    <s v="W102"/>
    <s v="0127"/>
    <s v="0127"/>
  </r>
  <r>
    <x v="4"/>
    <s v="BOGOR 3"/>
    <s v="CIMANGGIS"/>
    <s v="MOTOR"/>
    <s v="USED"/>
    <s v="KAWASAKI"/>
    <s v="SPORT"/>
    <s v="SPORT"/>
    <x v="162"/>
    <s v="KLX 150"/>
    <s v="KLX 150"/>
    <x v="0"/>
    <n v="0"/>
    <n v="20887411"/>
    <n v="18200000"/>
    <s v="S"/>
    <n v="1"/>
    <s v="PUTRA TUNGGAL MTR-RAYA SENTUL"/>
    <s v="011121127673"/>
    <s v="EKI MAULANA"/>
    <s v="MH4LX150FKJP92090"/>
    <s v="LX150CEWH7105"/>
    <s v="F5464FEY"/>
    <d v="2022-01-31T00:00:00"/>
    <s v="04. USED MCY"/>
    <s v="UMCY"/>
    <s v="04. USED MCY"/>
    <s v="01. 1-30"/>
    <n v="27500000"/>
    <s v="04. USED MCY"/>
    <s v="WAREHOUSE"/>
    <d v="2022-01-24T00:00:00"/>
    <n v="0"/>
    <d v="2021-10-18T00:00:00"/>
    <d v="2022-01-20T09:12:01"/>
    <d v="2022-01-20T09:14:24"/>
    <s v="1"/>
    <s v="0111"/>
    <s v="NO"/>
    <s v="SOLD"/>
    <n v="0"/>
    <n v="8207586"/>
    <n v="430100"/>
    <n v="150000"/>
    <s v="C +"/>
    <s v="C"/>
    <s v="BOGOR 3"/>
    <s v="FID"/>
    <n v="7700000"/>
    <s v="&lt;=25"/>
    <n v="0"/>
    <n v="0"/>
    <n v="1"/>
    <s v="01. 1-30"/>
    <n v="24"/>
    <s v="BD160GC-CV.MOTOR 25"/>
    <n v="12436800"/>
    <n v="27500000"/>
    <s v="WANDI HERMAWAN"/>
    <s v="INTERNAL"/>
    <d v="2022-01-22T00:00:00"/>
    <s v="REGULAR"/>
    <s v="06. &gt;25-30%"/>
    <n v="0"/>
    <s v="N"/>
    <s v="Motor"/>
    <n v="12313200"/>
    <n v="1337500"/>
    <n v="42978100"/>
    <d v="2021-12-16T00:00:00"/>
    <s v="NEW"/>
    <n v="24"/>
    <s v="NON CWO"/>
    <s v="TIDAK ADA"/>
    <m/>
    <s v="BOGOR 3-SOLEH ISKANDAR"/>
    <n v="3.6149999999979601"/>
    <n v="2151550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0"/>
    <s v="NEW BEAT STREET ESP"/>
    <s v="BEAT"/>
    <x v="5"/>
    <n v="0"/>
    <n v="15438032"/>
    <n v="11450000"/>
    <s v="S"/>
    <n v="1"/>
    <s v="ANUGERAH SEJAHTERA-PAJAJARAN"/>
    <s v="011121127730"/>
    <s v="FAJAR MAULANA"/>
    <s v="MH1JM8215MK376081"/>
    <s v="JM82E1374200"/>
    <m/>
    <d v="2022-01-31T00:00:00"/>
    <s v="03. NEW MCY"/>
    <s v="HONDA"/>
    <s v="03. NEW MCY"/>
    <s v="01. 1-30"/>
    <n v="17700000"/>
    <s v="HONDA"/>
    <s v="WAREHOUSE"/>
    <d v="2022-01-18T00:00:00"/>
    <n v="0"/>
    <d v="2021-10-26T00:00:00"/>
    <d v="2022-01-12T12:35:32"/>
    <d v="2022-01-12T12:37:27"/>
    <s v="1"/>
    <s v="0111"/>
    <s v="NO"/>
    <s v="SOLD"/>
    <n v="0"/>
    <n v="7441968"/>
    <n v="71500"/>
    <n v="250000"/>
    <s v="C +"/>
    <s v="C"/>
    <s v="BOGOR 3"/>
    <s v="FID"/>
    <n v="3800000"/>
    <s v="&lt;=25"/>
    <n v="0"/>
    <n v="0"/>
    <n v="1"/>
    <s v="01. 1-30"/>
    <n v="18"/>
    <s v="BD04423-BAGAS MOTOR-PISANGAN LAMA III"/>
    <n v="10868275"/>
    <n v="16600000"/>
    <s v="RANGGA SETIAWAN"/>
    <s v="INTERNAL"/>
    <d v="2022-01-15T00:00:00"/>
    <s v="REGULAR"/>
    <s v="05. &gt;20-25%"/>
    <n v="0"/>
    <s v="N"/>
    <s v="Motor"/>
    <n v="4071725"/>
    <n v="35700"/>
    <n v="19356500"/>
    <d v="2021-12-23T00:00:00"/>
    <s v="NEW"/>
    <n v="18"/>
    <s v="NON CWO"/>
    <s v="BERLAKU"/>
    <d v="2022-11-06T00:00:00"/>
    <s v="BOGOR 3-SOLEH ISKANDAR"/>
    <n v="5.4739930555588199"/>
    <n v="1574607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25"/>
    <s v="BEAT FI SPORTY CBS"/>
    <s v="BEAT"/>
    <x v="5"/>
    <n v="0"/>
    <n v="15114435"/>
    <n v="12250000"/>
    <s v="S"/>
    <n v="1"/>
    <s v="ANUGERAH SEJAHTERA-PAJAJARAN"/>
    <s v="011121127875"/>
    <s v="M SUPARDI ALGOPAR"/>
    <s v="MH1JM8114MK779941"/>
    <s v="JM81E1781991"/>
    <m/>
    <d v="2022-01-31T00:00:00"/>
    <s v="03. NEW MCY"/>
    <s v="HONDA"/>
    <s v="03. NEW MCY"/>
    <s v="01. 1-30"/>
    <n v="17050000"/>
    <s v="HONDA"/>
    <s v="WAREHOUSE"/>
    <d v="2022-01-10T00:00:00"/>
    <n v="0"/>
    <d v="2021-11-05T00:00:00"/>
    <d v="2022-01-05T08:57:13"/>
    <d v="2022-01-05T08:58:05"/>
    <s v="0"/>
    <s v="0111"/>
    <s v="NO"/>
    <s v="SOLD"/>
    <n v="0"/>
    <n v="7534562"/>
    <n v="144485"/>
    <n v="250000"/>
    <s v="B STD"/>
    <s v="B"/>
    <s v="BOGOR 3"/>
    <s v="FID"/>
    <n v="3600000"/>
    <s v="&lt;=25"/>
    <n v="0"/>
    <n v="0"/>
    <n v="1"/>
    <s v="01. 1-30"/>
    <n v="10"/>
    <s v="BD190BU-TIGA BERSAUDARA MOTOR"/>
    <n v="11404275"/>
    <n v="15300000"/>
    <s v="AFIT TRIANA"/>
    <s v="INTERNAL"/>
    <d v="2022-01-08T00:00:00"/>
    <s v="REGULAR"/>
    <s v="05. &gt;20-25%"/>
    <n v="0"/>
    <s v="N"/>
    <s v="Motor"/>
    <n v="2365725"/>
    <n v="0"/>
    <n v="18255500"/>
    <d v="2021-12-02T00:00:00"/>
    <s v="NEW"/>
    <n v="10"/>
    <s v="NON CWO"/>
    <s v="BERLAKU"/>
    <d v="2022-11-15T00:00:00"/>
    <s v="BOGOR 3-SOLEH ISKANDAR"/>
    <n v="4.6263310185167903"/>
    <n v="15114435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4"/>
    <s v="BEAT ESP CBS ISS DLX"/>
    <s v="BEAT"/>
    <x v="5"/>
    <n v="0"/>
    <n v="15043241"/>
    <n v="15250000"/>
    <s v="S"/>
    <n v="1"/>
    <s v="CATUR PUTRA JAYA-PARUNG BOGOR"/>
    <s v="011121128756"/>
    <s v="WAHYU TANOTO"/>
    <s v="MH1JM9112MK918325"/>
    <s v="JM91E1917836"/>
    <s v="B3493PKF"/>
    <d v="2022-01-31T00:00:00"/>
    <s v="03. NEW MCY"/>
    <s v="HONDA"/>
    <s v="03. NEW MCY"/>
    <s v="01. 1-30"/>
    <n v="17775000"/>
    <s v="HONDA"/>
    <s v="WAREHOUSE"/>
    <d v="2022-01-31T00:00:00"/>
    <n v="0"/>
    <d v="2021-11-09T00:00:00"/>
    <d v="2022-01-26T09:56:54"/>
    <d v="2022-01-28T15:12:00"/>
    <s v="1"/>
    <s v="0111"/>
    <s v="NO"/>
    <s v="SOLD"/>
    <n v="0"/>
    <n v="3046759"/>
    <n v="198990"/>
    <n v="250000"/>
    <s v="A +"/>
    <s v="A"/>
    <s v="BOGOR 3"/>
    <s v="FID"/>
    <n v="2700000"/>
    <s v="&gt; 25"/>
    <n v="-206759"/>
    <n v="1"/>
    <n v="0"/>
    <s v="01. 1-30"/>
    <n v="31"/>
    <s v="BD190AK-ABADI JAYA MOTOR"/>
    <n v="14580000"/>
    <n v="16200000"/>
    <s v="OCKY"/>
    <s v="INTERNAL"/>
    <d v="2022-01-29T00:00:00"/>
    <s v="REGULAR"/>
    <s v="04. &gt;15-20%"/>
    <n v="206759"/>
    <s v="N"/>
    <s v="Motor"/>
    <n v="0"/>
    <n v="0"/>
    <n v="19113500"/>
    <d v="2022-01-06T00:00:00"/>
    <s v="NEW"/>
    <n v="31"/>
    <s v="NON CWO"/>
    <s v="BERLAKU"/>
    <d v="2022-11-22T00:00:00"/>
    <s v="BOGOR 3-SOLEH ISKANDAR"/>
    <n v="2.36666666666861"/>
    <n v="16282048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70"/>
    <s v="NEW BEAT STREET ESP"/>
    <s v="BEAT"/>
    <x v="5"/>
    <n v="0"/>
    <n v="15536322"/>
    <n v="14100000"/>
    <s v="S"/>
    <n v="1"/>
    <s v="CATUR PUTRA JAYA-PARUNG BOGOR"/>
    <s v="011121128824"/>
    <s v="DINA KARLINA"/>
    <s v="MH1JM8212MK380671"/>
    <s v="JM82E1378875"/>
    <m/>
    <d v="2022-01-31T00:00:00"/>
    <s v="03. NEW MCY"/>
    <s v="HONDA"/>
    <s v="03. NEW MCY"/>
    <s v="01. 1-30"/>
    <n v="17700000"/>
    <s v="HONDA"/>
    <s v="WAREHOUSE"/>
    <d v="2022-01-24T00:00:00"/>
    <n v="0"/>
    <d v="2021-11-09T00:00:00"/>
    <d v="2022-01-20T11:57:22"/>
    <d v="2022-01-20T18:52:53"/>
    <s v="1"/>
    <s v="0111"/>
    <s v="NO"/>
    <s v="SOLD"/>
    <n v="0"/>
    <n v="7503676"/>
    <n v="64800"/>
    <n v="250000"/>
    <s v="B +"/>
    <s v="B"/>
    <s v="BOGOR 3"/>
    <s v="FID"/>
    <n v="3700000"/>
    <s v="&lt;=25"/>
    <n v="0"/>
    <n v="0"/>
    <n v="1"/>
    <s v="01. 1-30"/>
    <n v="24"/>
    <s v="BD01850-PUTRA TUNGGAL MOTOR"/>
    <n v="12264275"/>
    <n v="16600000"/>
    <s v="OCKY"/>
    <s v="INTERNAL"/>
    <d v="2022-01-22T00:00:00"/>
    <s v="REGULAR"/>
    <s v="05. &gt;20-25%"/>
    <n v="0"/>
    <s v="N"/>
    <s v="Motor"/>
    <n v="2675725"/>
    <n v="974000"/>
    <n v="19356500"/>
    <d v="2022-01-08T00:00:00"/>
    <s v="NEW"/>
    <n v="24"/>
    <s v="NON CWO"/>
    <s v="TIDAK ADA"/>
    <m/>
    <s v="BOGOR 3-SOLEH ISKANDAR"/>
    <n v="3.2132754629637899"/>
    <n v="15846070"/>
    <s v="TUNAI"/>
    <s v="CIMANGGIS"/>
    <s v="W102"/>
    <s v="0111"/>
    <s v="0111"/>
  </r>
  <r>
    <x v="4"/>
    <s v="BOGOR 3"/>
    <s v="CIMANGGIS"/>
    <s v="MOTOR"/>
    <s v="NEW"/>
    <s v="HONDA"/>
    <s v="SCOOTERMATIC"/>
    <s v="SCOOTERMATIC"/>
    <x v="25"/>
    <s v="BEAT FI SPORTY CBS"/>
    <s v="BEAT"/>
    <x v="5"/>
    <n v="0"/>
    <n v="16257655"/>
    <n v="14350000"/>
    <s v="S"/>
    <n v="1"/>
    <s v="ANUGERAH SEJAHTERA-PAJAJARAN"/>
    <s v="011121130187"/>
    <s v="ANJAS"/>
    <s v="MH1JM8119MK826848"/>
    <s v="JM81E1829191"/>
    <m/>
    <d v="2022-01-31T00:00:00"/>
    <s v="03. NEW MCY"/>
    <s v="HONDA"/>
    <s v="03. NEW MCY"/>
    <s v="01. 1-30"/>
    <n v="17050000"/>
    <s v="HONDA"/>
    <s v="WAREHOUSE"/>
    <d v="2022-01-24T00:00:00"/>
    <n v="0"/>
    <d v="2021-12-10T00:00:00"/>
    <d v="2022-01-20T11:56:10"/>
    <d v="2022-01-20T18:51:36"/>
    <s v="0"/>
    <s v="0111"/>
    <s v="NO"/>
    <s v="SOLD"/>
    <n v="0"/>
    <n v="8129342"/>
    <n v="44340"/>
    <n v="250000"/>
    <s v="A +"/>
    <s v="A"/>
    <s v="BOGOR 3"/>
    <s v="FID"/>
    <n v="2600000"/>
    <s v="&lt;=25"/>
    <n v="0"/>
    <n v="0"/>
    <n v="1"/>
    <s v="01. 1-30"/>
    <n v="24"/>
    <s v="BD01850-PUTRA TUNGGAL MOTOR"/>
    <n v="14220000"/>
    <n v="15800000"/>
    <s v="ERWIN SAPUTRA"/>
    <s v="INTERNAL"/>
    <d v="2022-01-22T00:00:00"/>
    <s v="REGULAR"/>
    <s v="04. &gt;15-20%"/>
    <n v="0"/>
    <s v="N"/>
    <s v="Motor"/>
    <n v="0"/>
    <n v="0"/>
    <n v="18255500"/>
    <d v="2022-01-08T00:00:00"/>
    <s v="NEW"/>
    <n v="24"/>
    <s v="NON CWO"/>
    <s v="BERLAKU"/>
    <d v="2022-12-21T00:00:00"/>
    <s v="BOGOR 3-SOLEH ISKANDAR"/>
    <n v="3.2141666666648199"/>
    <n v="16257655"/>
    <s v="TUNAI"/>
    <s v="CIMANGGIS"/>
    <s v="W102"/>
    <s v="0111"/>
    <s v="0111"/>
  </r>
  <r>
    <x v="4"/>
    <s v="CIMANGGIS"/>
    <s v="CIMANGGIS"/>
    <s v="MOTOR"/>
    <s v="NEW"/>
    <s v="YAMAHA"/>
    <s v="SCOOTERMATIC"/>
    <s v="SCOOTERMATIC"/>
    <x v="15"/>
    <s v="MIO M3 125"/>
    <s v="MIO"/>
    <x v="0"/>
    <n v="0"/>
    <n v="4147995"/>
    <n v="8025000"/>
    <s v="S"/>
    <n v="1"/>
    <s v="AMIE JAYA MOTOR TIGA-CIBUBUR"/>
    <s v="012319101856"/>
    <s v="ACHMAD FAUZY"/>
    <s v="MH3SE88H0KJ064530"/>
    <s v="E3R2E2339651"/>
    <s v="B4087SHR"/>
    <d v="2022-01-31T00:00:00"/>
    <s v="03. NEW MCY"/>
    <s v="YAMAHA"/>
    <s v="03. NEW MCY"/>
    <s v="01. 1-30"/>
    <n v="15750000"/>
    <s v="YAMAHA"/>
    <s v="WAREHOUSE"/>
    <d v="2022-01-13T00:00:00"/>
    <n v="0"/>
    <d v="2019-02-15T00:00:00"/>
    <d v="2022-01-07T14:01:26"/>
    <d v="2022-01-10T16:53:10"/>
    <s v="28"/>
    <s v="0123"/>
    <s v="NO"/>
    <s v="SOLD"/>
    <n v="0"/>
    <n v="521001"/>
    <n v="2497855"/>
    <n v="1850000"/>
    <s v="B +"/>
    <s v="B"/>
    <s v="CIMANGGIS"/>
    <s v="NON FID"/>
    <n v="3250000"/>
    <s v="&lt;=25"/>
    <n v="-3877005"/>
    <n v="1"/>
    <n v="0"/>
    <s v="01. 1-30"/>
    <n v="13"/>
    <s v="BD02620-SUKSES MOTOR-KP RUMBUT"/>
    <n v="7430275"/>
    <n v="10200000"/>
    <s v="TB MOCH IRFAN"/>
    <s v="EXTERNAL"/>
    <d v="2022-01-12T00:00:00"/>
    <s v="REGULAR"/>
    <s v="05. &gt;20-25%"/>
    <n v="3877005"/>
    <s v="N"/>
    <s v="Motor"/>
    <n v="1749725"/>
    <n v="544200"/>
    <n v="17557500"/>
    <d v="2021-07-12T00:00:00"/>
    <s v="NEW"/>
    <n v="13"/>
    <s v="NON CWO"/>
    <s v="MATI"/>
    <d v="2021-02-20T00:00:00"/>
    <s v="CIMANGGIS-DEPOK"/>
    <n v="2.2964120370379502"/>
    <n v="14230825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13"/>
    <s v="VARIO 150 ESP EXCLSV"/>
    <s v="VARIO 150"/>
    <x v="0"/>
    <n v="0"/>
    <n v="4827835"/>
    <n v="16400000"/>
    <s v="S"/>
    <n v="1"/>
    <s v="MITRA SEHATI JAYA-CILILITAN"/>
    <s v="012319101898"/>
    <s v="HASANUDIN"/>
    <s v="MH1KF4113KK438132"/>
    <s v="KF41E1438934"/>
    <s v="B5530TBB"/>
    <d v="2022-01-31T00:00:00"/>
    <s v="03. NEW MCY"/>
    <s v="HONDA"/>
    <s v="03. NEW MCY"/>
    <s v="01. 1-30"/>
    <n v="23441000"/>
    <s v="HONDA"/>
    <s v="WAREHOUSE"/>
    <d v="2022-01-27T00:00:00"/>
    <n v="0"/>
    <d v="2019-02-18T00:00:00"/>
    <d v="2022-01-21T14:05:28"/>
    <d v="2022-01-22T10:52:25"/>
    <s v="30"/>
    <s v="0123"/>
    <s v="NO"/>
    <s v="SOLD"/>
    <n v="0"/>
    <n v="422164"/>
    <n v="5074750"/>
    <n v="1500000"/>
    <s v="B +"/>
    <s v="B"/>
    <s v="CIMANGGIS"/>
    <s v="NON FID"/>
    <n v="2600000"/>
    <s v="&gt; 25"/>
    <n v="-11572165"/>
    <n v="1"/>
    <n v="0"/>
    <s v="01. 1-30"/>
    <n v="27"/>
    <s v="BD01863-SETIAKAWAN MOTOR-RAYA BOGOR"/>
    <n v="15443150"/>
    <n v="19500000"/>
    <s v="JUMIARDI"/>
    <s v="EXTERNAL"/>
    <d v="2022-01-25T00:00:00"/>
    <s v="REGULAR"/>
    <s v="03. &gt;10-15%"/>
    <n v="11572165"/>
    <s v="N"/>
    <s v="Motor"/>
    <n v="2106850"/>
    <n v="531775"/>
    <n v="25122700"/>
    <d v="2021-09-14T00:00:00"/>
    <s v="NEW"/>
    <n v="27"/>
    <s v="NON CWO"/>
    <s v="MATI"/>
    <d v="2021-02-20T00:00:00"/>
    <s v="CIMANGGIS-DEPOK"/>
    <n v="4.5469328703693499"/>
    <n v="23026364"/>
    <s v="TUNAI"/>
    <s v="JATIASIH"/>
    <s v="W103"/>
    <s v="0119"/>
    <s v="0119"/>
  </r>
  <r>
    <x v="4"/>
    <s v="CIMANGGIS"/>
    <s v="CIMANGGIS"/>
    <s v="MOTOR"/>
    <s v="USED"/>
    <s v="YAMAHA"/>
    <s v="SPORT"/>
    <s v="SPORT"/>
    <x v="163"/>
    <s v="R15 CUSTOM"/>
    <s v="R15 150"/>
    <x v="4"/>
    <n v="0"/>
    <n v="6181725"/>
    <n v="8100000"/>
    <s v="S"/>
    <n v="1"/>
    <s v="SETIAKAWAN MOTOR-RAYA BOGOR"/>
    <s v="012319103639"/>
    <s v="UJI MAJID"/>
    <s v="MH3RG4110GK032701"/>
    <s v="G3H2E0032684"/>
    <s v="B3164EJN"/>
    <d v="2022-01-31T00:00:00"/>
    <s v="04. USED MCY"/>
    <s v="UMCY"/>
    <s v="04. USED MCY"/>
    <s v="01. 1-30"/>
    <n v="24100000"/>
    <s v="04. USED MCY"/>
    <s v="WAREHOUSE"/>
    <d v="2022-01-07T00:00:00"/>
    <n v="0"/>
    <d v="2019-04-16T00:00:00"/>
    <d v="2021-12-27T15:00:15"/>
    <d v="2021-12-28T16:39:50"/>
    <s v="28"/>
    <s v="0123"/>
    <s v="NO"/>
    <s v="SOLD"/>
    <n v="0"/>
    <n v="650275"/>
    <n v="2603600"/>
    <n v="1750000"/>
    <s v="B +"/>
    <s v="B"/>
    <s v="CIMANGGIS"/>
    <s v="NON FID"/>
    <n v="4100000"/>
    <s v="&lt;=25"/>
    <n v="-1918275"/>
    <n v="1"/>
    <n v="0"/>
    <s v="01. 1-30"/>
    <n v="7"/>
    <s v="BD04932-FIKHA MOTOR"/>
    <n v="10802575"/>
    <n v="17200000"/>
    <s v="AGUSTINUS GIAY"/>
    <s v="EXTERNAL"/>
    <d v="2022-01-05T00:00:00"/>
    <s v="REGULAR"/>
    <s v="04. &gt;15-20%"/>
    <n v="1918275"/>
    <s v="N"/>
    <s v="Motor"/>
    <n v="4677425"/>
    <n v="1183000"/>
    <n v="35013500"/>
    <d v="2021-09-12T00:00:00"/>
    <s v="LATER"/>
    <n v="7"/>
    <s v="NON CWO"/>
    <s v="TIDAK ADA"/>
    <m/>
    <s v="CIMANGGIS-DEPOK"/>
    <n v="9.3056712962934398"/>
    <n v="22369380"/>
    <s v="TUNAI"/>
    <s v="CIMANGGIS"/>
    <s v="W102"/>
    <s v="0127"/>
    <s v="0127"/>
  </r>
  <r>
    <x v="4"/>
    <s v="CIMANGGIS"/>
    <s v="CIMANGGIS"/>
    <s v="MOTOR"/>
    <s v="NEW"/>
    <s v="HONDA"/>
    <s v="SCOOTERMATIC"/>
    <s v="SCOOTERMATIC"/>
    <x v="1"/>
    <s v="BEAT FI SPORTY CW"/>
    <s v="BEAT"/>
    <x v="3"/>
    <n v="0"/>
    <n v="3098573"/>
    <n v="9175000"/>
    <s v="S"/>
    <n v="1"/>
    <s v="DAYA ANUGRAH MANDIRI-AKSES UI"/>
    <s v="012320118510"/>
    <s v="NINIK WAHYUNIARTI"/>
    <s v="MH1JFZ125JK846745"/>
    <s v="JFZ1E2844261"/>
    <s v="B3186URZ"/>
    <d v="2022-01-31T00:00:00"/>
    <s v="03. NEW MCY"/>
    <s v="HONDA"/>
    <s v="03. NEW MCY"/>
    <s v="01. 1-30"/>
    <n v="15650000"/>
    <s v="HONDA"/>
    <s v="WAREHOUSE"/>
    <d v="2022-01-17T00:00:00"/>
    <n v="0"/>
    <d v="2020-05-09T00:00:00"/>
    <d v="2021-12-28T15:54:02"/>
    <d v="2021-12-28T16:45:22"/>
    <s v="15"/>
    <s v="0123"/>
    <s v="NO"/>
    <s v="SOLD"/>
    <n v="0"/>
    <n v="320413"/>
    <n v="4686300"/>
    <n v="400000"/>
    <s v="A -"/>
    <s v="A"/>
    <s v="CIMANGGIS"/>
    <s v="NON FID"/>
    <n v="5813348"/>
    <s v="&lt;=25"/>
    <n v="-6076427"/>
    <n v="1"/>
    <n v="0"/>
    <s v="01. 1-30"/>
    <n v="17"/>
    <s v="BD02620-SUKSES MOTOR-KP RUMBUT"/>
    <n v="9722875"/>
    <n v="12500000"/>
    <s v="MUHAMAD ZAIDAN FAHREZA"/>
    <s v="INTERNAL"/>
    <d v="2022-01-15T00:00:00"/>
    <s v="REGULAR"/>
    <s v="07. &gt; 30%"/>
    <n v="6076427"/>
    <s v="N"/>
    <s v="Motor"/>
    <n v="1527125"/>
    <n v="912500"/>
    <n v="19523500"/>
    <d v="2021-10-09T00:00:00"/>
    <s v="LATER"/>
    <n v="17"/>
    <s v="NON CWO"/>
    <s v="TIDAK ADA"/>
    <m/>
    <s v="CIMANGGIS-DEPOK"/>
    <n v="19.3018287037048"/>
    <n v="9836652"/>
    <s v="TUNAI"/>
    <s v="CIMANGGIS"/>
    <s v="W102"/>
    <s v="0107"/>
    <s v="0107"/>
  </r>
  <r>
    <x v="4"/>
    <s v="CIMANGGIS"/>
    <s v="CIMANGGIS"/>
    <s v="MOTOR"/>
    <s v="NEW"/>
    <s v="YAMAHA"/>
    <s v="SCOOTERMATIC"/>
    <s v="SCOOTERMATIC"/>
    <x v="92"/>
    <s v="AEROX 155 VVA R"/>
    <s v="AEROX 155"/>
    <x v="3"/>
    <n v="0"/>
    <n v="9723232"/>
    <n v="15550000"/>
    <s v="S"/>
    <n v="1"/>
    <s v="MEGA MOTOR DEPOK"/>
    <s v="012320120803"/>
    <s v="NAPIH SUHENDRA"/>
    <s v="MH3SG4620JJ053208"/>
    <s v="G3J1E0324401"/>
    <s v="B5645TAV"/>
    <d v="2022-01-31T00:00:00"/>
    <s v="03. NEW MCY"/>
    <s v="YAMAHA"/>
    <s v="03. NEW MCY"/>
    <s v="01. 1-30"/>
    <n v="24850000"/>
    <s v="YAMAHA"/>
    <s v="WAREHOUSE"/>
    <d v="2022-01-24T00:00:00"/>
    <n v="0"/>
    <d v="2020-06-11T00:00:00"/>
    <d v="2022-01-20T16:53:51"/>
    <d v="2022-01-20T18:12:33"/>
    <s v="14"/>
    <s v="0123"/>
    <s v="NO"/>
    <s v="SOLD"/>
    <n v="0"/>
    <n v="1845534"/>
    <n v="6723400"/>
    <n v="1800000"/>
    <s v="B STD"/>
    <s v="B"/>
    <s v="CIMANGGIS"/>
    <s v="NON FID"/>
    <n v="5856424"/>
    <s v="&lt;=25"/>
    <n v="-5826768"/>
    <n v="1"/>
    <n v="0"/>
    <s v="01. 1-30"/>
    <n v="24"/>
    <s v="BD02620-SUKSES MOTOR-KP RUMBUT"/>
    <n v="13997200"/>
    <n v="20000000"/>
    <s v="HELMI KAMAL"/>
    <s v="EXTERNAL"/>
    <d v="2022-01-22T00:00:00"/>
    <s v="REGULAR"/>
    <s v="05. &gt;20-25%"/>
    <n v="5826768"/>
    <s v="N"/>
    <s v="Motor"/>
    <n v="4002800"/>
    <n v="1056475"/>
    <n v="28787500"/>
    <d v="2021-10-11T00:00:00"/>
    <s v="NEW"/>
    <n v="24"/>
    <s v="NON CWO"/>
    <s v="MATI"/>
    <d v="2021-02-11T00:00:00"/>
    <s v="CIMANGGIS-DEPOK"/>
    <n v="3.2412847222221899"/>
    <n v="18993576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70"/>
    <s v="NEW BEAT STREET ESP"/>
    <s v="BEAT"/>
    <x v="6"/>
    <n v="0"/>
    <n v="8507570"/>
    <n v="9550000"/>
    <s v="S"/>
    <n v="1"/>
    <s v="DAYA ANUGRAH MANDIRI"/>
    <s v="012320123395"/>
    <s v="ASEP SUPIAN"/>
    <s v="MH1JM8214LK014208"/>
    <s v="JM82E1014217"/>
    <s v="F4498FFE"/>
    <d v="2022-01-31T00:00:00"/>
    <s v="03. NEW MCY"/>
    <s v="HONDA"/>
    <s v="03. NEW MCY"/>
    <s v="01. 1-30"/>
    <n v="17550000"/>
    <s v="HONDA"/>
    <s v="WAREHOUSE"/>
    <d v="2022-01-19T00:00:00"/>
    <n v="0"/>
    <d v="2020-07-02T00:00:00"/>
    <d v="2022-01-14T11:20:56"/>
    <d v="2022-01-14T11:35:47"/>
    <s v="13"/>
    <s v="0123"/>
    <s v="NO"/>
    <s v="SOLD"/>
    <n v="0"/>
    <n v="1472428"/>
    <n v="3435350"/>
    <n v="1750000"/>
    <s v="C +"/>
    <s v="C"/>
    <s v="CIMANGGIS"/>
    <s v="NON FID"/>
    <n v="2700000"/>
    <s v="&lt;=25"/>
    <n v="-1042430"/>
    <n v="1"/>
    <n v="0"/>
    <s v="01. 1-30"/>
    <n v="19"/>
    <s v="BD05018-BOGOR RAYA MTR-SOEMANTADIREDJA"/>
    <n v="9802065"/>
    <n v="16100000"/>
    <s v="ANHAR JURAID"/>
    <s v="EXTERNAL"/>
    <d v="2022-01-18T00:00:00"/>
    <s v="REGULAR"/>
    <s v="04. &gt;15-20%"/>
    <n v="1042430"/>
    <s v="N"/>
    <s v="Motor"/>
    <n v="4687935"/>
    <n v="349960"/>
    <n v="19356500"/>
    <d v="2021-09-01T00:00:00"/>
    <s v="NEW"/>
    <n v="19"/>
    <s v="NON CWO"/>
    <s v="MATI"/>
    <d v="2021-07-08T00:00:00"/>
    <s v="CIMANGGIS-DEPOK"/>
    <n v="4.5168171296318196"/>
    <n v="16388855"/>
    <s v="TUNAI"/>
    <s v="CIMANGGIS"/>
    <s v="W102"/>
    <s v="0127"/>
    <s v="0127"/>
  </r>
  <r>
    <x v="4"/>
    <s v="CIMANGGIS"/>
    <s v="CIMANGGIS"/>
    <s v="MOTOR"/>
    <s v="NEW"/>
    <s v="HONDA"/>
    <s v="SCOOTERMATIC"/>
    <s v="SCOOTERMATIC"/>
    <x v="26"/>
    <s v="GENIO CBS"/>
    <s v="GENIO"/>
    <x v="0"/>
    <n v="0"/>
    <n v="10090795"/>
    <n v="10750000"/>
    <s v="S"/>
    <n v="1"/>
    <s v="PRABU PENDAWA MANUNGGAL-ARH"/>
    <s v="012320124191"/>
    <s v="SUKARSA PUTRA"/>
    <s v="MH1JM6112KK043341"/>
    <s v="JM61E1043402"/>
    <s v="B6867ZRA"/>
    <d v="2022-01-31T00:00:00"/>
    <s v="03. NEW MCY"/>
    <s v="HONDA"/>
    <s v="03. NEW MCY"/>
    <s v="01. 1-30"/>
    <n v="17850000"/>
    <s v="HONDA"/>
    <s v="WAREHOUSE"/>
    <d v="2022-01-10T00:00:00"/>
    <n v="0"/>
    <d v="2020-07-26T00:00:00"/>
    <d v="2021-12-30T20:48:02"/>
    <d v="2021-12-31T14:12:15"/>
    <s v="14"/>
    <s v="0123"/>
    <s v="NO"/>
    <s v="SOLD"/>
    <n v="0"/>
    <n v="2517203"/>
    <n v="1612190"/>
    <n v="250000"/>
    <s v="B +"/>
    <s v="B"/>
    <s v="CIMANGGIS"/>
    <s v="NON FID"/>
    <n v="1891413"/>
    <s v="&lt;=25"/>
    <n v="-659205"/>
    <n v="1"/>
    <n v="0"/>
    <s v="01. 1-30"/>
    <n v="10"/>
    <s v="BD01790-EBUN MTR"/>
    <n v="10549485"/>
    <n v="13600000"/>
    <s v="BUDI WAHYUNUS"/>
    <s v="INTERNAL"/>
    <d v="2022-01-05T00:00:00"/>
    <s v="REGULAR"/>
    <s v="03. &gt;10-15%"/>
    <n v="659205"/>
    <s v="N"/>
    <s v="Motor"/>
    <n v="1690515"/>
    <n v="389240"/>
    <n v="19802500"/>
    <d v="2021-11-26T00:00:00"/>
    <s v="LATER"/>
    <n v="10"/>
    <s v="NON CWO"/>
    <s v="MATI"/>
    <d v="2021-02-24T00:00:00"/>
    <s v="CIMANGGIS-DEPOK"/>
    <n v="9.4081597222248092"/>
    <n v="15958587"/>
    <s v="TUNAI"/>
    <s v="CIMANGGIS"/>
    <s v="W102"/>
    <s v="0136"/>
    <s v="0136"/>
  </r>
  <r>
    <x v="4"/>
    <s v="CIMANGGIS"/>
    <s v="CIMANGGIS"/>
    <s v="MOTOR"/>
    <s v="USED"/>
    <s v="HONDA"/>
    <s v="SCOOTERMATIC"/>
    <s v="SCOOTERMATIC"/>
    <x v="93"/>
    <s v="NEW VARIO CW"/>
    <s v="VARIO 110"/>
    <x v="7"/>
    <n v="0"/>
    <n v="2076651"/>
    <n v="6010000"/>
    <s v="S"/>
    <n v="1"/>
    <s v="CUST RETENTION MCY"/>
    <s v="012320126532"/>
    <s v="KAMAL HIDAYATULLOH"/>
    <s v="MH1JF8113DK768245"/>
    <s v="JF81E1762160"/>
    <s v="B3835EAV"/>
    <d v="2022-01-31T00:00:00"/>
    <s v="04. USED MCY"/>
    <s v="UMCY JASA"/>
    <s v="04. USED MCY"/>
    <s v="01. 1-30"/>
    <n v="9300000"/>
    <s v="04. USED MCY"/>
    <s v="WAREHOUSE"/>
    <d v="2022-01-28T00:00:00"/>
    <n v="0"/>
    <d v="2020-10-17T00:00:00"/>
    <d v="2022-01-19T16:07:47"/>
    <d v="2022-01-20T17:16:58"/>
    <s v="13"/>
    <s v="0123"/>
    <s v="NO"/>
    <s v="SOLD"/>
    <n v="0"/>
    <n v="213349"/>
    <n v="824000"/>
    <n v="250000"/>
    <s v="B STD"/>
    <s v="B"/>
    <s v="CIMANGGIS"/>
    <s v="NON FID"/>
    <n v="3183800"/>
    <s v="&gt; 25"/>
    <n v="-3933349"/>
    <n v="1"/>
    <n v="0"/>
    <s v="01. 1-30"/>
    <n v="28"/>
    <s v="BD04932-FIKHA MOTOR"/>
    <n v="5152950"/>
    <n v="8600000"/>
    <s v="TEBUS KONSUMEN"/>
    <s v="EXTERNAL"/>
    <d v="2022-01-26T00:00:00"/>
    <s v="REGULAR"/>
    <s v="07. &gt; 30%"/>
    <n v="3933349"/>
    <s v="N"/>
    <s v="Motor"/>
    <n v="2587050"/>
    <n v="294625"/>
    <n v="21138200"/>
    <d v="2021-12-17T00:00:00"/>
    <s v="NEW"/>
    <n v="28"/>
    <s v="NON CWO"/>
    <s v="MATI"/>
    <d v="2021-04-26T00:00:00"/>
    <s v="CIMANGGIS-DEPOK"/>
    <n v="7.2798842592601396"/>
    <n v="6116200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74"/>
    <s v="BEAT ESP CBS ISS DLX"/>
    <s v="BEAT"/>
    <x v="6"/>
    <n v="0"/>
    <n v="12999299"/>
    <n v="11800000"/>
    <s v="S"/>
    <n v="1"/>
    <s v="GUNA MOTOR-KEDUNG HALANG"/>
    <s v="012320127570"/>
    <s v="ADE VITA SAHARA"/>
    <s v="MH1JM9110LK315050"/>
    <s v="JM91E1315864"/>
    <s v="F2455FFK"/>
    <d v="2022-01-31T00:00:00"/>
    <s v="03. NEW MCY"/>
    <s v="HONDA"/>
    <s v="03. NEW MCY"/>
    <s v="01. 1-30"/>
    <n v="17675000"/>
    <s v="HONDA"/>
    <s v="WAREHOUSE"/>
    <d v="2022-01-07T00:00:00"/>
    <n v="0"/>
    <d v="2020-11-10T00:00:00"/>
    <d v="2021-12-31T18:25:06"/>
    <d v="2021-12-31T18:28:23"/>
    <s v="9"/>
    <s v="0123"/>
    <s v="NO"/>
    <s v="SOLD"/>
    <n v="0"/>
    <n v="5075700"/>
    <n v="2646180"/>
    <n v="1800000"/>
    <s v="A +"/>
    <s v="A"/>
    <s v="CIMANGGIS"/>
    <s v="NON FID"/>
    <n v="3600000"/>
    <s v="&lt;=25"/>
    <n v="0"/>
    <n v="0"/>
    <n v="1"/>
    <s v="01. 1-30"/>
    <n v="7"/>
    <s v="BD05018-BOGOR RAYA MTR-SOEMANTADIREDJA"/>
    <n v="12631525"/>
    <n v="15300000"/>
    <s v="ALBERTHUS LOUPATTY"/>
    <s v="EXTERNAL"/>
    <d v="2022-01-05T00:00:00"/>
    <s v="REGULAR"/>
    <s v="05. &gt;20-25%"/>
    <n v="0"/>
    <s v="N"/>
    <s v="Motor"/>
    <n v="1138475"/>
    <n v="954500"/>
    <n v="19113500"/>
    <d v="2021-09-07T00:00:00"/>
    <s v="LATER"/>
    <n v="7"/>
    <s v="NON CWO"/>
    <s v="TIDAK ADA"/>
    <m/>
    <s v="CIMANGGIS-DEPOK"/>
    <n v="6.2302893518499296"/>
    <n v="15919593"/>
    <s v="TUNAI"/>
    <s v="CIMANGGIS"/>
    <s v="W102"/>
    <s v="0127"/>
    <s v="0127"/>
  </r>
  <r>
    <x v="4"/>
    <s v="CIMANGGIS"/>
    <s v="CIMANGGIS"/>
    <s v="MOTOR"/>
    <s v="USED"/>
    <s v="HONDA"/>
    <s v="SCOOTERMATIC"/>
    <s v="SCOOTERMATIC"/>
    <x v="16"/>
    <s v="SCOOPY ESP"/>
    <s v="SCOOPY"/>
    <x v="0"/>
    <n v="0"/>
    <n v="9937250"/>
    <n v="14725000"/>
    <s v="S"/>
    <n v="1"/>
    <s v="SUKSES MOTOR-KP RUMBUT"/>
    <s v="012321112283"/>
    <s v="MUHAMMAD YOGHA"/>
    <s v="MH1JM3127KK412766"/>
    <s v="JM31E2408802"/>
    <s v="B5822TBC"/>
    <d v="2022-01-31T00:00:00"/>
    <s v="04. USED MCY"/>
    <s v="UMCY"/>
    <s v="04. USED MCY"/>
    <s v="01. 1-30"/>
    <n v="17700000"/>
    <s v="04. USED MCY"/>
    <s v="WAREHOUSE"/>
    <d v="2022-01-07T00:00:00"/>
    <n v="0"/>
    <d v="2021-02-24T00:00:00"/>
    <d v="2021-12-31T17:56:59"/>
    <d v="2021-12-31T19:48:41"/>
    <s v="7"/>
    <s v="0123"/>
    <s v="NO"/>
    <s v="SOLD"/>
    <n v="0"/>
    <n v="1950948"/>
    <n v="1451800"/>
    <n v="250000"/>
    <s v="B +"/>
    <s v="B"/>
    <s v="CIMANGGIS"/>
    <s v="NON FID"/>
    <n v="3650000"/>
    <s v="&lt;=25"/>
    <n v="-4787750"/>
    <n v="1"/>
    <n v="0"/>
    <s v="01. 1-30"/>
    <n v="7"/>
    <s v="BD01829-MARI MAMPIR MOTOR"/>
    <n v="14526000"/>
    <n v="17900000"/>
    <s v="SEBASTIAN PRIANTO"/>
    <s v="INTERNAL"/>
    <d v="2022-01-05T00:00:00"/>
    <s v="REGULAR"/>
    <s v="05. &gt;20-25%"/>
    <n v="4787750"/>
    <s v="N"/>
    <s v="Motor"/>
    <n v="1584000"/>
    <n v="294375"/>
    <n v="20173500"/>
    <d v="2021-11-02T00:00:00"/>
    <s v="LATER"/>
    <n v="7"/>
    <s v="NON CWO"/>
    <s v="BERLAKU"/>
    <d v="2022-03-05T00:00:00"/>
    <s v="CIMANGGIS-DEPOK"/>
    <n v="6.1745254629640796"/>
    <n v="15151800"/>
    <s v="TUNAI"/>
    <s v="JATIASIH"/>
    <s v="W103"/>
    <s v="0119"/>
    <s v="0119"/>
  </r>
  <r>
    <x v="4"/>
    <s v="CIMANGGIS"/>
    <s v="CIMANGGIS"/>
    <s v="MOTOR"/>
    <s v="USED"/>
    <s v="HONDA"/>
    <s v="SCOOTERMATIC"/>
    <s v="SCOOTERMATIC"/>
    <x v="69"/>
    <s v="BEAT FI CBS ISS"/>
    <s v="BEAT"/>
    <x v="8"/>
    <n v="0"/>
    <n v="5388373"/>
    <n v="9070000"/>
    <s v="S"/>
    <n v="1"/>
    <s v="CUST RETENTION MCY"/>
    <s v="012321112972"/>
    <s v="HERU"/>
    <s v="MH1JM1115HK336453"/>
    <s v="JM11E1325736"/>
    <s v="B3478EKN"/>
    <d v="2022-01-31T00:00:00"/>
    <s v="04. USED MCY"/>
    <s v="UMCY JASA"/>
    <s v="04. USED MCY"/>
    <s v="01. 1-30"/>
    <n v="12300000"/>
    <s v="04. USED MCY"/>
    <s v="WAREHOUSE"/>
    <d v="2022-01-26T00:00:00"/>
    <n v="0"/>
    <d v="2021-03-10T00:00:00"/>
    <d v="2022-01-21T16:29:44"/>
    <d v="2022-01-22T12:54:30"/>
    <s v="3"/>
    <s v="0123"/>
    <s v="NO"/>
    <s v="SOLD"/>
    <n v="0"/>
    <n v="953338"/>
    <n v="4367922"/>
    <n v="1800000"/>
    <s v="B +"/>
    <s v="B"/>
    <s v="CIMANGGIS"/>
    <s v="FID"/>
    <n v="5041171"/>
    <s v="&gt; 25"/>
    <n v="-3681627"/>
    <n v="1"/>
    <n v="0"/>
    <s v="01. 1-30"/>
    <n v="26"/>
    <s v="BD20982-AUTOBBY MOTOR-MASJID AT TAUFIQ"/>
    <n v="8856950"/>
    <n v="12300000"/>
    <s v="HELMI KAMAL"/>
    <s v="EXTERNAL"/>
    <d v="2022-01-25T00:00:00"/>
    <s v="REGULAR"/>
    <s v="07. &gt; 30%"/>
    <n v="3681627"/>
    <s v="N"/>
    <s v="Motor"/>
    <n v="2213050"/>
    <n v="700450"/>
    <n v="19377500"/>
    <d v="2021-08-10T00:00:00"/>
    <s v="NEW"/>
    <n v="26"/>
    <s v="NON CWO"/>
    <s v="MATI"/>
    <d v="2020-06-19T17:59:53"/>
    <s v="CIMANGGIS-DEPOK"/>
    <n v="3.4621527777780998"/>
    <n v="7258829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34"/>
    <s v="NEW SCOOPY FASHION"/>
    <s v="SCOOPY"/>
    <x v="5"/>
    <n v="0"/>
    <n v="17286929"/>
    <n v="17150000"/>
    <s v="S"/>
    <n v="1"/>
    <s v="GUNA MOTOR-KEDUNG HALANG"/>
    <s v="012321113292"/>
    <s v="HAIRIL ANWAR"/>
    <s v="MH1JM0113MK144193"/>
    <s v="JM01E1139243"/>
    <m/>
    <d v="2022-01-31T00:00:00"/>
    <s v="03. NEW MCY"/>
    <s v="HONDA"/>
    <s v="03. NEW MCY"/>
    <s v="01. 1-30"/>
    <n v="20550000"/>
    <s v="HONDA"/>
    <s v="WAREHOUSE"/>
    <d v="2022-01-28T00:00:00"/>
    <n v="0"/>
    <d v="2021-03-22T00:00:00"/>
    <d v="2022-01-25T16:33:33"/>
    <d v="2022-01-25T17:18:49"/>
    <s v="8"/>
    <s v="0123"/>
    <s v="NO"/>
    <s v="SOLD"/>
    <n v="0"/>
    <n v="7148065"/>
    <n v="456800"/>
    <n v="250000"/>
    <s v="A -"/>
    <s v="A"/>
    <s v="CIMANGGIS"/>
    <s v="NON FID"/>
    <n v="2100000"/>
    <s v="&gt; 25"/>
    <n v="0"/>
    <n v="0"/>
    <n v="1"/>
    <s v="01. 1-30"/>
    <n v="28"/>
    <s v="BD160W9-CEMPAKA MOTOR"/>
    <n v="16049750"/>
    <n v="19000000"/>
    <s v="TEBUS KONSUMEN"/>
    <s v="EXTERNAL"/>
    <d v="2022-01-27T00:00:00"/>
    <s v="REGULAR"/>
    <s v="03. &gt;10-15%"/>
    <n v="0"/>
    <s v="N"/>
    <s v="Motor"/>
    <n v="1050250"/>
    <n v="145250"/>
    <n v="20600000"/>
    <d v="2021-12-22T00:00:00"/>
    <s v="NEW"/>
    <n v="28"/>
    <s v="NON CWO"/>
    <s v="BERLAKU"/>
    <d v="2022-05-22T00:00:00"/>
    <s v="CIMANGGIS-DEPOK"/>
    <n v="2.27859953703592"/>
    <n v="20464505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13"/>
    <s v="VARIO 150 ESP EXCLSV"/>
    <s v="VARIO 150"/>
    <x v="0"/>
    <n v="0"/>
    <n v="18027716"/>
    <n v="17060000"/>
    <s v="S"/>
    <n v="1"/>
    <s v="MITRA JAYA-RAYA BOGOR KM.29/9"/>
    <s v="012321113347"/>
    <s v="VICKA KARTIKA PUTRI"/>
    <s v="MH1KF4113KK841298"/>
    <s v="KF41E1843898"/>
    <s v="B3778EPP"/>
    <d v="2022-01-31T00:00:00"/>
    <s v="03. NEW MCY"/>
    <s v="HONDA"/>
    <s v="03. NEW MCY"/>
    <s v="01. 1-30"/>
    <n v="24350000"/>
    <s v="HONDA"/>
    <s v="WAREHOUSE"/>
    <d v="2022-01-27T00:00:00"/>
    <n v="0"/>
    <d v="2021-03-22T00:00:00"/>
    <d v="2022-01-24T13:14:14"/>
    <d v="2022-01-24T13:15:20"/>
    <s v="3"/>
    <s v="0123"/>
    <s v="NO"/>
    <s v="SOLD"/>
    <n v="0"/>
    <n v="6787944"/>
    <n v="5199762"/>
    <n v="2000000"/>
    <s v="A +"/>
    <s v="A"/>
    <s v="CIMANGGIS"/>
    <s v="FID"/>
    <n v="4646051"/>
    <s v="&gt; 25"/>
    <n v="0"/>
    <n v="0"/>
    <n v="1"/>
    <s v="01. 1-30"/>
    <n v="27"/>
    <s v="BD01863-SETIAKAWAN MOTOR-RAYA BOGOR"/>
    <n v="16244245"/>
    <n v="19500000"/>
    <s v="ALBERTHUS LOUPATTY"/>
    <s v="EXTERNAL"/>
    <d v="2022-01-26T00:00:00"/>
    <s v="REGULAR"/>
    <s v="04. &gt;15-20%"/>
    <n v="0"/>
    <s v="N"/>
    <s v="Motor"/>
    <n v="1305755"/>
    <n v="1017500"/>
    <n v="25122700"/>
    <d v="2021-07-22T00:00:00"/>
    <s v="NEW"/>
    <n v="27"/>
    <s v="NON CWO"/>
    <s v="TIDAK ADA"/>
    <m/>
    <s v="CIMANGGIS-DEPOK"/>
    <n v="2.44768518518686"/>
    <n v="19703949"/>
    <s v="TUNAI"/>
    <s v="CIMANGGIS"/>
    <s v="W102"/>
    <s v="0127"/>
    <s v="0127"/>
  </r>
  <r>
    <x v="4"/>
    <s v="CIMANGGIS"/>
    <s v="CIMANGGIS"/>
    <s v="MOTOR"/>
    <s v="NEW"/>
    <s v="HONDA"/>
    <s v="SCOOTERMATIC"/>
    <s v="SCOOTERMATIC"/>
    <x v="26"/>
    <s v="GENIO CBS"/>
    <s v="GENIO"/>
    <x v="5"/>
    <n v="0"/>
    <n v="15431943"/>
    <n v="13300000"/>
    <s v="S"/>
    <n v="1"/>
    <s v="MITRA JAYA-RAYA BOGOR KM.29/9"/>
    <s v="012321114222"/>
    <s v="NURJANAH"/>
    <s v="MH1JM6119MK180828"/>
    <s v="JM61E1185379"/>
    <m/>
    <d v="2022-01-31T00:00:00"/>
    <s v="03. NEW MCY"/>
    <s v="HONDA"/>
    <s v="03. NEW MCY"/>
    <s v="01. 1-30"/>
    <n v="17975000"/>
    <s v="HONDA"/>
    <s v="WAREHOUSE"/>
    <d v="2022-01-21T00:00:00"/>
    <n v="0"/>
    <d v="2021-04-22T00:00:00"/>
    <d v="2022-01-13T16:42:25"/>
    <d v="2022-01-20T00:00:00"/>
    <s v="6"/>
    <s v="0123"/>
    <s v="NO"/>
    <s v="SOLD"/>
    <n v="0"/>
    <n v="6213941"/>
    <n v="1093523"/>
    <n v="250000"/>
    <s v="A +"/>
    <s v="A"/>
    <s v="CIMANGGIS"/>
    <s v="NON FID"/>
    <n v="2200000"/>
    <s v="&lt;=25"/>
    <n v="0"/>
    <n v="0"/>
    <n v="1"/>
    <s v="01. 1-30"/>
    <n v="21"/>
    <s v="BD04423-BAGAS MOTOR-PISANGAN LAMA III"/>
    <n v="12961750"/>
    <n v="15700000"/>
    <s v="TEBUS KONSUMEN"/>
    <s v="EXTERNAL"/>
    <d v="2022-01-18T00:00:00"/>
    <s v="REGULAR"/>
    <s v="03. &gt;10-15%"/>
    <n v="0"/>
    <s v="N"/>
    <s v="Motor"/>
    <n v="1168250"/>
    <n v="960500"/>
    <n v="19802500"/>
    <d v="2021-12-02T00:00:00"/>
    <s v="NEW"/>
    <n v="21"/>
    <s v="NON CWO"/>
    <s v="TIDAK ADA"/>
    <m/>
    <s v="CIMANGGIS-DEPOK"/>
    <n v="1"/>
    <n v="17637323"/>
    <s v="TUNAI"/>
    <s v="JATIASIH"/>
    <s v="W103"/>
    <s v="0101"/>
    <s v="0101"/>
  </r>
  <r>
    <x v="4"/>
    <s v="CIMANGGIS"/>
    <s v="CIMANGGIS"/>
    <s v="MOTOR"/>
    <s v="NEW"/>
    <s v="YAMAHA"/>
    <s v="SCOOTERMATIC"/>
    <s v="SCOOTERMATIC"/>
    <x v="158"/>
    <s v="FINO FI PREMIUM"/>
    <s v="FINO 125"/>
    <x v="5"/>
    <n v="0"/>
    <n v="16749027"/>
    <n v="12050000"/>
    <s v="S"/>
    <n v="1"/>
    <s v="BATAVIA BNTN BRLIAN-RADAR AURI"/>
    <s v="012321114788"/>
    <s v="FIROUZ"/>
    <s v="MH3SE88D0MJ264830"/>
    <s v="E3R2E2955515"/>
    <m/>
    <d v="2022-01-31T00:00:00"/>
    <s v="03. NEW MCY"/>
    <s v="YAMAHA"/>
    <s v="03. NEW MCY"/>
    <s v="01. 1-30"/>
    <n v="18890000"/>
    <s v="YAMAHA"/>
    <s v="WAREHOUSE"/>
    <d v="2022-01-10T00:00:00"/>
    <n v="0"/>
    <d v="2021-05-21T00:00:00"/>
    <d v="2021-12-30T16:27:51"/>
    <d v="2021-12-30T16:44:41"/>
    <s v="4"/>
    <s v="0123"/>
    <s v="NO"/>
    <s v="SOLD"/>
    <n v="0"/>
    <n v="10530969"/>
    <n v="1148400"/>
    <n v="1750000"/>
    <s v="A -"/>
    <s v="A"/>
    <s v="CIMANGGIS"/>
    <s v="FID"/>
    <n v="2900000"/>
    <s v="&lt;=25"/>
    <n v="0"/>
    <n v="0"/>
    <n v="1"/>
    <s v="01. 1-30"/>
    <n v="10"/>
    <s v="BD01790-EBUN MTR"/>
    <n v="11381400"/>
    <n v="13600000"/>
    <s v="STEPANUS AIPASSA"/>
    <s v="EXTERNAL"/>
    <d v="2022-01-05T00:00:00"/>
    <s v="REGULAR"/>
    <s v="04. &gt;15-20%"/>
    <n v="0"/>
    <s v="N"/>
    <s v="Motor"/>
    <n v="858600"/>
    <n v="165500"/>
    <n v="19717000"/>
    <d v="2021-10-18T00:00:00"/>
    <s v="LATER"/>
    <n v="10"/>
    <s v="NON CWO"/>
    <s v="BERLAKU"/>
    <d v="2022-05-31T00:00:00"/>
    <s v="CIMANGGIS-DEPOK"/>
    <n v="10.302303240743599"/>
    <n v="17906399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25"/>
    <s v="BEAT FI SPORTY CBS"/>
    <s v="BEAT"/>
    <x v="5"/>
    <n v="0"/>
    <n v="14337476"/>
    <n v="14305000"/>
    <s v="S"/>
    <n v="1"/>
    <s v="DAYA ANUGRAH MANDIRI"/>
    <s v="012321114813"/>
    <s v="LINDA FARAMITHA"/>
    <s v="MH1JM8115MK551186"/>
    <s v="JM81E1552824"/>
    <m/>
    <d v="2022-01-31T00:00:00"/>
    <s v="03. NEW MCY"/>
    <s v="HONDA"/>
    <s v="03. NEW MCY"/>
    <s v="01. 1-30"/>
    <n v="17000000"/>
    <s v="HONDA"/>
    <s v="WAREHOUSE"/>
    <d v="2022-01-29T00:00:00"/>
    <n v="0"/>
    <d v="2021-05-19T00:00:00"/>
    <d v="2022-01-19T16:06:15"/>
    <d v="2022-01-20T17:15:52"/>
    <s v="6"/>
    <s v="0123"/>
    <s v="NO"/>
    <s v="SOLD"/>
    <n v="0"/>
    <n v="6606520"/>
    <n v="518480"/>
    <n v="250000"/>
    <s v="A +"/>
    <s v="A"/>
    <s v="CIMANGGIS"/>
    <s v="NON FID"/>
    <n v="2600000"/>
    <s v="&gt; 25"/>
    <n v="0"/>
    <n v="0"/>
    <n v="1"/>
    <s v="01. 1-30"/>
    <n v="29"/>
    <s v="BD01863-SETIAKAWAN MOTOR-RAYA BOGOR"/>
    <n v="14009000"/>
    <n v="15800000"/>
    <s v="TEBUS KONSUMEN"/>
    <s v="EXTERNAL"/>
    <d v="2022-01-26T00:00:00"/>
    <s v="REGULAR"/>
    <s v="04. &gt;15-20%"/>
    <n v="0"/>
    <s v="N"/>
    <s v="Motor"/>
    <n v="211000"/>
    <n v="148000"/>
    <n v="18255500"/>
    <d v="2021-12-15T00:00:00"/>
    <s v="NEW"/>
    <n v="29"/>
    <s v="NON CWO"/>
    <s v="BERLAKU"/>
    <d v="2022-05-27T00:00:00"/>
    <s v="CIMANGGIS-DEPOK"/>
    <n v="8.2806481481456995"/>
    <n v="16204700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74"/>
    <s v="BEAT ESP CBS ISS DLX"/>
    <s v="BEAT"/>
    <x v="5"/>
    <n v="0"/>
    <n v="15176192"/>
    <n v="13400000"/>
    <s v="S"/>
    <n v="1"/>
    <s v="MITRA JAYA-JEND.SUDIRMAN NO99"/>
    <s v="012321114850"/>
    <s v="ARIFIN DAHLAN"/>
    <s v="MH1JM9119MK528984"/>
    <s v="JM91E1528305"/>
    <m/>
    <d v="2022-01-31T00:00:00"/>
    <s v="03. NEW MCY"/>
    <s v="HONDA"/>
    <s v="03. NEW MCY"/>
    <s v="01. 1-30"/>
    <n v="17725000"/>
    <s v="HONDA"/>
    <s v="WAREHOUSE"/>
    <d v="2022-01-08T00:00:00"/>
    <n v="0"/>
    <d v="2021-05-18T00:00:00"/>
    <d v="2021-12-30T20:39:10"/>
    <d v="2021-12-30T21:01:49"/>
    <s v="5"/>
    <s v="0123"/>
    <s v="NO"/>
    <s v="SOLD"/>
    <n v="0"/>
    <n v="6747806"/>
    <n v="384565"/>
    <n v="250000"/>
    <s v="B +"/>
    <s v="B"/>
    <s v="CIMANGGIS"/>
    <s v="FID"/>
    <n v="2700000"/>
    <s v="&lt;=25"/>
    <n v="0"/>
    <n v="0"/>
    <n v="1"/>
    <s v="01. 1-30"/>
    <n v="8"/>
    <s v="BD02544-HABIBI MOTOR"/>
    <n v="12480475"/>
    <n v="15700000"/>
    <s v="DERI APRIANSYAH"/>
    <s v="INTERNAL"/>
    <d v="2022-01-05T00:00:00"/>
    <s v="REGULAR"/>
    <s v="04. &gt;15-20%"/>
    <n v="0"/>
    <s v="N"/>
    <s v="Motor"/>
    <n v="1649525"/>
    <n v="153650"/>
    <n v="19113500"/>
    <d v="2021-11-15T00:00:00"/>
    <s v="LATER"/>
    <n v="8"/>
    <s v="NON CWO"/>
    <s v="BERLAKU"/>
    <d v="2022-05-29T00:00:00"/>
    <s v="CIMANGGIS-DEPOK"/>
    <n v="8.1237384259293304"/>
    <n v="16872548"/>
    <s v="TUNAI"/>
    <s v="JATIASIH"/>
    <s v="W103"/>
    <s v="0119"/>
    <s v="0119"/>
  </r>
  <r>
    <x v="4"/>
    <s v="CIMANGGIS"/>
    <s v="CIMANGGIS"/>
    <s v="MOTOR"/>
    <s v="NEW"/>
    <s v="YAMAHA"/>
    <s v="SCOOTERMATIC"/>
    <s v="SCOOTERMATIC"/>
    <x v="164"/>
    <s v="ALLNEW NMAX 155C ABS"/>
    <s v="NMAX"/>
    <x v="5"/>
    <n v="0"/>
    <n v="29154244"/>
    <n v="28490000"/>
    <s v="S"/>
    <n v="1"/>
    <s v="DIRGANTARA ADIPERKASA-RY BOGOR"/>
    <s v="012321116115"/>
    <s v="WAKIB"/>
    <s v="MH3SG5680MK090274"/>
    <s v="G3L8E0662681"/>
    <m/>
    <d v="2022-01-31T00:00:00"/>
    <s v="03. NEW MCY"/>
    <s v="YAMAHA"/>
    <s v="03. NEW MCY"/>
    <s v="01. 1-30"/>
    <n v="33850000"/>
    <s v="YAMAHA"/>
    <s v="WAREHOUSE"/>
    <d v="2022-01-26T00:00:00"/>
    <n v="0"/>
    <d v="2021-07-01T00:00:00"/>
    <d v="2022-01-20T17:59:01"/>
    <d v="2022-01-20T18:16:13"/>
    <s v="4"/>
    <s v="0123"/>
    <s v="NO"/>
    <s v="SOLD"/>
    <n v="0"/>
    <n v="13320751"/>
    <n v="586155"/>
    <n v="250000"/>
    <s v="A +"/>
    <s v="A"/>
    <s v="CIMANGGIS"/>
    <s v="FID"/>
    <n v="4300000"/>
    <s v="&gt; 25"/>
    <n v="0"/>
    <n v="0"/>
    <n v="1"/>
    <s v="01. 1-30"/>
    <n v="26"/>
    <s v="BD190AK-ABADI JAYA MOTOR"/>
    <n v="27305750"/>
    <n v="30800000"/>
    <s v="TEBUS KONSUMEN"/>
    <s v="EXTERNAL"/>
    <d v="2022-01-25T00:00:00"/>
    <s v="REGULAR"/>
    <s v="03. &gt;10-15%"/>
    <n v="0"/>
    <s v="N"/>
    <s v="Motor"/>
    <n v="414250"/>
    <n v="314250"/>
    <n v="34950000"/>
    <d v="2021-12-01T00:00:00"/>
    <s v="NEW"/>
    <n v="26"/>
    <s v="NON CWO"/>
    <s v="BERLAKU"/>
    <d v="2022-07-09T00:00:00"/>
    <s v="CIMANGGIS-DEPOK"/>
    <n v="5.2387384259272904"/>
    <n v="32066195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74"/>
    <s v="BEAT ESP CBS ISS DLX"/>
    <s v="BEAT"/>
    <x v="5"/>
    <n v="0"/>
    <n v="15818182"/>
    <n v="15175000"/>
    <s v="S"/>
    <n v="1"/>
    <s v="MITRA JAYA-JEND.SUDIRMAN NO99"/>
    <s v="012321116999"/>
    <s v="TAUFIK ZAKARIA"/>
    <s v="MH1JM9110MK694326"/>
    <s v="JM91E1693994"/>
    <m/>
    <d v="2022-01-31T00:00:00"/>
    <s v="03. NEW MCY"/>
    <s v="HONDA"/>
    <s v="03. NEW MCY"/>
    <s v="01. 1-30"/>
    <n v="17725000"/>
    <s v="HONDA"/>
    <s v="WAREHOUSE"/>
    <d v="2022-01-28T00:00:00"/>
    <n v="0"/>
    <d v="2021-08-09T00:00:00"/>
    <d v="2022-01-25T12:02:29"/>
    <d v="2022-01-25T12:06:58"/>
    <s v="3"/>
    <s v="0123"/>
    <s v="NO"/>
    <s v="SOLD"/>
    <n v="0"/>
    <n v="7004815"/>
    <n v="487940"/>
    <n v="250000"/>
    <s v="A +"/>
    <s v="A"/>
    <s v="CIMANGGIS"/>
    <s v="FID"/>
    <n v="2700000"/>
    <s v="&gt; 25"/>
    <n v="0"/>
    <n v="0"/>
    <n v="1"/>
    <s v="01. 1-30"/>
    <n v="28"/>
    <s v="BD20128-ADI MOTOR-SEMANGKA"/>
    <n v="14370125"/>
    <n v="16200000"/>
    <s v="TEBUS KONSUMEN"/>
    <s v="EXTERNAL"/>
    <d v="2022-01-27T00:00:00"/>
    <s v="REGULAR"/>
    <s v="04. &gt;15-20%"/>
    <n v="0"/>
    <s v="N"/>
    <s v="Motor"/>
    <n v="209875"/>
    <n v="76825"/>
    <n v="19113500"/>
    <d v="2021-12-07T00:00:00"/>
    <s v="NEW"/>
    <n v="28"/>
    <s v="NON CWO"/>
    <s v="BERLAKU"/>
    <d v="2022-08-21T00:00:00"/>
    <s v="CIMANGGIS-DEPOK"/>
    <n v="2.4951620370338801"/>
    <n v="16872548"/>
    <s v="TUNAI"/>
    <s v="JATIASIH"/>
    <s v="W103"/>
    <s v="0119"/>
    <s v="0119"/>
  </r>
  <r>
    <x v="4"/>
    <s v="CIMANGGIS"/>
    <s v="CIMANGGIS"/>
    <s v="MOTOR"/>
    <s v="NEW"/>
    <s v="HONDA"/>
    <s v="SCOOTERMATIC"/>
    <s v="SCOOTERMATIC"/>
    <x v="74"/>
    <s v="BEAT ESP CBS ISS DLX"/>
    <s v="BEAT"/>
    <x v="5"/>
    <n v="0"/>
    <n v="16483718"/>
    <n v="14300000"/>
    <s v="S"/>
    <n v="1"/>
    <s v="TUNAS DWIPA MATRA-TAPOS"/>
    <s v="012321117910"/>
    <s v="ELY FAUJIAH"/>
    <s v="MH1JM9119MK770254"/>
    <s v="JM91E1769863"/>
    <s v="F6950FGD"/>
    <d v="2022-01-31T00:00:00"/>
    <s v="03. NEW MCY"/>
    <s v="HONDA"/>
    <s v="03. NEW MCY"/>
    <s v="01. 1-30"/>
    <n v="17725000"/>
    <s v="HONDA"/>
    <s v="WAREHOUSE"/>
    <d v="2022-01-17T00:00:00"/>
    <n v="0"/>
    <d v="2021-09-09T00:00:00"/>
    <d v="2022-01-13T10:54:33"/>
    <d v="2022-01-13T10:56:14"/>
    <s v="2"/>
    <s v="0123"/>
    <s v="NO"/>
    <s v="SOLD"/>
    <n v="0"/>
    <n v="7448282"/>
    <n v="472940"/>
    <n v="250000"/>
    <s v="A +"/>
    <s v="A"/>
    <s v="CIMANGGIS"/>
    <s v="FID"/>
    <n v="2400000"/>
    <s v="&lt;=25"/>
    <n v="0"/>
    <n v="0"/>
    <n v="1"/>
    <s v="01. 1-30"/>
    <n v="17"/>
    <s v="BD01850-PUTRA TUNGGAL MOTOR"/>
    <n v="14389530"/>
    <n v="16200000"/>
    <s v="TASK FORCE"/>
    <s v="EXTERNAL"/>
    <d v="2022-01-15T00:00:00"/>
    <s v="REGULAR"/>
    <s v="03. &gt;10-15%"/>
    <n v="0"/>
    <s v="N"/>
    <s v="Motor"/>
    <n v="190470"/>
    <n v="37020"/>
    <n v="19113500"/>
    <d v="2021-12-08T00:00:00"/>
    <s v="NEW"/>
    <n v="17"/>
    <s v="NON CWO"/>
    <s v="BERLAKU"/>
    <d v="2022-09-21T00:00:00"/>
    <s v="CIMANGGIS-DEPOK"/>
    <n v="3.5442824074052601"/>
    <n v="17172548"/>
    <s v="TUNAI"/>
    <s v="CIMANGGIS"/>
    <s v="W102"/>
    <s v="0127"/>
    <s v="0127"/>
  </r>
  <r>
    <x v="4"/>
    <s v="CIMANGGIS"/>
    <s v="CIMANGGIS"/>
    <s v="MOTOR"/>
    <s v="USED"/>
    <s v="HONDA"/>
    <s v="SCOOTERMATIC"/>
    <s v="SCOOTERMATIC"/>
    <x v="1"/>
    <s v="BEAT FI SPORTY CW"/>
    <s v="BEAT"/>
    <x v="0"/>
    <n v="0"/>
    <n v="11035651"/>
    <n v="10650000"/>
    <s v="S"/>
    <n v="1"/>
    <s v="CUST RETENTION MCY"/>
    <s v="012321118547"/>
    <s v="TEGUH SURONO"/>
    <s v="MH1JFZ13XKK468917"/>
    <s v="JFZ1E3468795"/>
    <s v="B5833TDL"/>
    <d v="2022-01-31T00:00:00"/>
    <s v="04. USED MCY"/>
    <s v="UMCY JASA"/>
    <s v="04. USED MCY"/>
    <s v="01. 1-30"/>
    <n v="13100000"/>
    <s v="04. USED MCY"/>
    <s v="WAREHOUSE"/>
    <d v="2022-01-26T00:00:00"/>
    <n v="0"/>
    <d v="2021-09-25T00:00:00"/>
    <d v="2022-01-21T15:43:58"/>
    <d v="2022-01-21T15:45:38"/>
    <s v="2"/>
    <s v="0123"/>
    <s v="NO"/>
    <s v="SOLD"/>
    <n v="0"/>
    <n v="4606347"/>
    <n v="92430"/>
    <n v="250000"/>
    <s v="B STD"/>
    <s v="B"/>
    <s v="CIMANGGIS"/>
    <s v="FID"/>
    <n v="1395980"/>
    <s v="&gt; 25"/>
    <n v="0"/>
    <n v="0"/>
    <n v="1"/>
    <s v="01. 1-30"/>
    <n v="26"/>
    <s v="BD01770-BIMA JAYA MOTOR"/>
    <n v="9737350"/>
    <n v="13900000"/>
    <s v="TEBUS KONSUMEN"/>
    <s v="EXTERNAL"/>
    <d v="2022-01-25T00:00:00"/>
    <s v="REGULAR"/>
    <s v="03. &gt;10-15%"/>
    <n v="0"/>
    <s v="N"/>
    <s v="Motor"/>
    <n v="2772650"/>
    <n v="80600"/>
    <n v="19523500"/>
    <d v="2021-12-25T00:00:00"/>
    <s v="NEW"/>
    <n v="26"/>
    <s v="NON CWO"/>
    <s v="BERLAKU"/>
    <d v="2022-09-16T00:00:00"/>
    <s v="CIMANGGIS-DEPOK"/>
    <n v="4.3433101851842402"/>
    <n v="11704020"/>
    <s v="TUNAI"/>
    <s v="JATIASIH"/>
    <s v="W103"/>
    <s v="0119"/>
    <s v="0119"/>
  </r>
  <r>
    <x v="4"/>
    <s v="CIMANGGIS"/>
    <s v="CIMANGGIS"/>
    <s v="MOTOR"/>
    <s v="USED"/>
    <s v="HONDA"/>
    <s v="SCOOTERMATIC"/>
    <s v="SCOOTERMATIC"/>
    <x v="46"/>
    <s v="BEAT FISPORTY CBSISS"/>
    <s v="BEAT"/>
    <x v="3"/>
    <n v="0"/>
    <n v="8560851"/>
    <n v="10300000"/>
    <s v="S"/>
    <n v="1"/>
    <s v="CUST RETENTION MCY"/>
    <s v="012321118683"/>
    <s v="RACHMATULLOH"/>
    <s v="MH1JM2119JK779605"/>
    <s v="JM21E1765849"/>
    <s v="B 3194 ELY"/>
    <d v="2022-01-31T00:00:00"/>
    <s v="04. USED MCY"/>
    <s v="UMCY JASA"/>
    <s v="04. USED MCY"/>
    <s v="01. 1-30"/>
    <n v="12500000"/>
    <s v="04. USED MCY"/>
    <s v="WAREHOUSE"/>
    <d v="2022-01-24T00:00:00"/>
    <n v="0"/>
    <d v="2021-09-29T00:00:00"/>
    <d v="2022-01-17T15:07:01"/>
    <d v="2022-01-17T17:07:52"/>
    <s v="2"/>
    <s v="0123"/>
    <s v="NO"/>
    <s v="SOLD"/>
    <n v="0"/>
    <n v="2607149"/>
    <n v="66310"/>
    <n v="250000"/>
    <s v="B +"/>
    <s v="B"/>
    <s v="CIMANGGIS"/>
    <s v="FID"/>
    <n v="3150000"/>
    <s v="&lt;=25"/>
    <n v="-1739149"/>
    <n v="1"/>
    <n v="0"/>
    <s v="01. 1-30"/>
    <n v="24"/>
    <s v="BD20982-AUTOBBY MOTOR-MASJID AT TAUFIQ"/>
    <n v="10044600"/>
    <n v="13200000"/>
    <s v="TASK FORCE"/>
    <s v="EXTERNAL"/>
    <d v="2022-01-22T00:00:00"/>
    <s v="REGULAR"/>
    <s v="06. &gt;25-30%"/>
    <n v="1739149"/>
    <s v="N"/>
    <s v="Motor"/>
    <n v="1835400"/>
    <n v="357000"/>
    <n v="19523500"/>
    <d v="2021-12-29T00:00:00"/>
    <s v="NEW"/>
    <n v="24"/>
    <s v="NON CWO"/>
    <s v="BERLAKU"/>
    <d v="2022-02-21T00:00:00"/>
    <s v="CIMANGGIS-DEPOK"/>
    <n v="6.2862037037048104"/>
    <n v="9350000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70"/>
    <s v="NEW BEAT STREET ESP"/>
    <s v="BEAT"/>
    <x v="5"/>
    <n v="0"/>
    <n v="16811583"/>
    <n v="14500000"/>
    <s v="S"/>
    <n v="1"/>
    <s v="BINTANG MOTOR JAYA-LIMO RAYA"/>
    <s v="012321119066"/>
    <s v="EMI"/>
    <s v="MH1JM8217MK363512"/>
    <s v="JM82E1361502"/>
    <m/>
    <d v="2022-01-31T00:00:00"/>
    <s v="03. NEW MCY"/>
    <s v="HONDA"/>
    <s v="03. NEW MCY"/>
    <s v="01. 1-30"/>
    <n v="17650000"/>
    <s v="HONDA"/>
    <s v="WAREHOUSE"/>
    <d v="2022-01-28T00:00:00"/>
    <n v="0"/>
    <d v="2021-10-12T00:00:00"/>
    <d v="2022-01-25T10:31:42"/>
    <d v="2022-01-25T17:20:44"/>
    <s v="1"/>
    <s v="0123"/>
    <s v="NO"/>
    <s v="SOLD"/>
    <n v="0"/>
    <n v="10320416"/>
    <n v="251370"/>
    <n v="250000"/>
    <s v="A +"/>
    <s v="A"/>
    <s v="CIMANGGIS"/>
    <s v="FID"/>
    <n v="2400000"/>
    <s v="&gt; 25"/>
    <n v="0"/>
    <n v="0"/>
    <n v="1"/>
    <s v="01. 1-30"/>
    <n v="28"/>
    <s v="BD04423-BAGAS MOTOR-PISANGAN LAMA III"/>
    <n v="14895600"/>
    <n v="16600000"/>
    <s v="TASK FORCE"/>
    <s v="EXTERNAL"/>
    <d v="2022-01-27T00:00:00"/>
    <s v="REGULAR"/>
    <s v="03. &gt;10-15%"/>
    <n v="0"/>
    <s v="N"/>
    <s v="Motor"/>
    <n v="44400"/>
    <n v="44400"/>
    <n v="19356500"/>
    <d v="2021-12-09T00:00:00"/>
    <s v="NEW"/>
    <n v="28"/>
    <s v="NON CWO"/>
    <s v="BERLAKU"/>
    <d v="2022-10-18T00:00:00"/>
    <s v="CIMANGGIS-DEPOK"/>
    <n v="2.2772685185191199"/>
    <n v="17093115"/>
    <s v="TUNAI"/>
    <s v="CIMANGGIS"/>
    <s v="W102"/>
    <s v="0107"/>
    <s v="0107"/>
  </r>
  <r>
    <x v="4"/>
    <s v="CIMANGGIS"/>
    <s v="CIMANGGIS"/>
    <s v="MOTOR"/>
    <s v="NEW"/>
    <s v="HONDA"/>
    <s v="SCOOTERMATIC"/>
    <s v="SCOOTERMATIC"/>
    <x v="46"/>
    <s v="BEAT FISPORTY CBSISS"/>
    <s v="BEAT"/>
    <x v="5"/>
    <n v="0"/>
    <n v="16491224"/>
    <n v="15000000"/>
    <s v="S"/>
    <n v="1"/>
    <s v="BINTANG NIAGA JAYA-MAYOR OKING"/>
    <s v="012321119345"/>
    <s v="FEBRIANI"/>
    <s v="MH1JM9116MK873048"/>
    <s v="JM91E1872227"/>
    <s v="B6210ZRZ"/>
    <d v="2022-01-31T00:00:00"/>
    <s v="03. NEW MCY"/>
    <s v="HONDA"/>
    <s v="03. NEW MCY"/>
    <s v="01. 1-30"/>
    <n v="17675000"/>
    <s v="HONDA"/>
    <s v="WAREHOUSE"/>
    <d v="2022-01-31T00:00:00"/>
    <n v="0"/>
    <d v="2021-10-21T00:00:00"/>
    <d v="2022-01-28T16:12:10"/>
    <d v="2022-01-28T18:55:15"/>
    <s v="1"/>
    <s v="0123"/>
    <s v="NO"/>
    <s v="SOLD"/>
    <n v="0"/>
    <n v="7988772"/>
    <n v="172125"/>
    <n v="250000"/>
    <s v="A +"/>
    <s v="A"/>
    <s v="CIMANGGIS"/>
    <s v="FID"/>
    <n v="2700000"/>
    <s v="&gt; 25"/>
    <n v="0"/>
    <n v="0"/>
    <n v="1"/>
    <s v="01. 1-30"/>
    <n v="31"/>
    <s v="BD05280-ASRI MOTOR-RAYA GEMPOL"/>
    <n v="14002980"/>
    <n v="15600000"/>
    <s v="TASK FORCE"/>
    <s v="EXTERNAL"/>
    <d v="2022-01-31T00:00:00"/>
    <s v="REGULAR"/>
    <s v="04. &gt;15-20%"/>
    <n v="0"/>
    <s v="N"/>
    <s v="Motor"/>
    <n v="37020"/>
    <n v="37020"/>
    <n v="19523500"/>
    <d v="2021-12-21T00:00:00"/>
    <s v="NEW"/>
    <n v="31"/>
    <s v="NON CWO"/>
    <s v="BERLAKU"/>
    <d v="2022-11-01T00:00:00"/>
    <s v="CIMANGGIS-DEPOK"/>
    <n v="2.2116319444467099"/>
    <n v="16819593"/>
    <s v="TUNAI"/>
    <s v="CIMANGGIS"/>
    <s v="W102"/>
    <s v="0136"/>
    <s v="0136"/>
  </r>
  <r>
    <x v="4"/>
    <s v="CIMANGGIS"/>
    <s v="CIMANGGIS"/>
    <s v="MOTOR"/>
    <s v="USED"/>
    <s v="YAMAHA"/>
    <s v="SCOOTERMATIC"/>
    <s v="SCOOTERMATIC"/>
    <x v="4"/>
    <s v="FINO SPRT 125 BLU CR"/>
    <s v="FINO 125"/>
    <x v="8"/>
    <n v="0"/>
    <n v="8276918"/>
    <n v="7850000"/>
    <s v="S"/>
    <n v="1"/>
    <s v="CUST RETENTION MCY"/>
    <s v="012321120109"/>
    <s v="R SUWITYADI"/>
    <s v="MH3SE88D0HJ008993"/>
    <s v="E3R2E1713734"/>
    <s v="B3694ELK"/>
    <d v="2022-01-31T00:00:00"/>
    <s v="04. USED MCY"/>
    <s v="UMCY JASA"/>
    <s v="04. USED MCY"/>
    <s v="01. 1-30"/>
    <n v="10200000"/>
    <s v="04. USED MCY"/>
    <s v="WAREHOUSE"/>
    <d v="2022-01-28T00:00:00"/>
    <n v="0"/>
    <d v="2021-11-11T00:00:00"/>
    <d v="2022-01-25T16:24:28"/>
    <d v="2022-01-25T17:21:43"/>
    <s v="1"/>
    <s v="0123"/>
    <s v="NO"/>
    <s v="SOLD"/>
    <n v="0"/>
    <n v="1700081"/>
    <n v="45350"/>
    <n v="0"/>
    <s v="B +"/>
    <s v="B"/>
    <s v="CIMANGGIS"/>
    <s v="FID"/>
    <n v="1305200"/>
    <s v="&gt; 25"/>
    <n v="0"/>
    <n v="0"/>
    <n v="1"/>
    <s v="01. 1-30"/>
    <n v="28"/>
    <s v="BD02620-SUKSES MOTOR-KP RUMBUT"/>
    <n v="7255475"/>
    <n v="10200000"/>
    <s v="SORITUA HARAHAP"/>
    <s v="DISERAHKAN"/>
    <d v="2022-01-27T00:00:00"/>
    <s v="REGULAR"/>
    <s v="03. &gt;10-15%"/>
    <n v="0"/>
    <s v="N"/>
    <s v="Motor"/>
    <n v="1924525"/>
    <n v="72375"/>
    <n v="19717000"/>
    <d v="2022-01-11T00:00:00"/>
    <s v="NEW"/>
    <n v="28"/>
    <s v="NON CWO"/>
    <s v="BERLAKU"/>
    <d v="2022-11-17T00:00:00"/>
    <s v="CIMANGGIS-DEPOK"/>
    <n v="2.2765856481491902"/>
    <n v="8894800"/>
    <s v="TUNAI"/>
    <s v="CIMANGGIS"/>
    <s v="W102"/>
    <s v="0107"/>
    <s v="0107"/>
  </r>
  <r>
    <x v="4"/>
    <s v="CIBINONG"/>
    <s v="CIMANGGIS"/>
    <s v="MOTOR"/>
    <s v="NEW"/>
    <s v="HONDA"/>
    <s v="SCOOTERMATIC"/>
    <s v="SCOOTERMATIC"/>
    <x v="69"/>
    <s v="BEAT FI CBS ISS"/>
    <s v="BEAT"/>
    <x v="0"/>
    <n v="0"/>
    <n v="4866682"/>
    <n v="8525000"/>
    <s v="S"/>
    <n v="1"/>
    <s v="BINTANG NIAGA JAYA-MAYOR OKING"/>
    <s v="012719107807"/>
    <s v="HENDRI"/>
    <s v="MH1JM1124KK116348"/>
    <s v="JM11E2098543"/>
    <s v="F6076FDZ"/>
    <d v="2022-01-31T00:00:00"/>
    <s v="03. NEW MCY"/>
    <s v="HONDA"/>
    <s v="03. NEW MCY"/>
    <s v="01. 1-30"/>
    <n v="17325000"/>
    <s v="HONDA"/>
    <s v="WAREHOUSE"/>
    <d v="2022-01-17T00:00:00"/>
    <n v="0"/>
    <d v="2019-06-14T00:00:00"/>
    <d v="2022-01-12T08:56:33"/>
    <d v="2022-01-12T10:06:51"/>
    <s v="27"/>
    <s v="0127"/>
    <s v="NO"/>
    <s v="SOLD"/>
    <n v="0"/>
    <n v="495315"/>
    <n v="3988330"/>
    <n v="1600000"/>
    <s v="B STD"/>
    <s v="B"/>
    <s v="CIBINONG"/>
    <s v="NON FID"/>
    <n v="1700000"/>
    <s v="&lt;=25"/>
    <n v="-3658318"/>
    <n v="1"/>
    <n v="0"/>
    <s v="01. 1-30"/>
    <n v="17"/>
    <s v="BD19093-PUTRI JAYA MOTOR"/>
    <n v="9935400"/>
    <n v="14700000"/>
    <s v="AHMAD NAWAWI"/>
    <s v="EXTERNAL"/>
    <d v="2022-01-15T00:00:00"/>
    <s v="REGULAR"/>
    <s v="02. &gt;5-10%"/>
    <n v="3658318"/>
    <s v="N"/>
    <s v="Motor"/>
    <n v="3294600"/>
    <n v="945500"/>
    <n v="19377500"/>
    <d v="2021-10-11T00:00:00"/>
    <s v="NEW"/>
    <n v="17"/>
    <s v="NON CWO"/>
    <s v="TIDAK ADA"/>
    <m/>
    <s v="CIBINONG-BOGOR"/>
    <n v="4.5785763888852697"/>
    <n v="17448908"/>
    <s v="TUNAI"/>
    <s v="CIMANGGIS"/>
    <s v="W102"/>
    <s v="0110"/>
    <s v="0110"/>
  </r>
  <r>
    <x v="4"/>
    <s v="CIBINONG"/>
    <s v="CIMANGGIS"/>
    <s v="MOTOR"/>
    <s v="NEW"/>
    <s v="HONDA"/>
    <s v="SCOOTERMATIC"/>
    <s v="SCOOTERMATIC"/>
    <x v="35"/>
    <s v="VARIO 125 ESP CBS"/>
    <s v="VARIO 125"/>
    <x v="0"/>
    <n v="0"/>
    <n v="10573254"/>
    <n v="15050000"/>
    <s v="S"/>
    <n v="1"/>
    <s v="MITRA SEHATI JAYA-RY LEUWILANG"/>
    <s v="012720115624"/>
    <s v="AFRIANDA"/>
    <s v="MH1JM4117KK489666"/>
    <s v="JM41E1489087"/>
    <s v="F3845FEK"/>
    <d v="2022-01-31T00:00:00"/>
    <s v="03. NEW MCY"/>
    <s v="HONDA"/>
    <s v="03. NEW MCY"/>
    <s v="01. 1-30"/>
    <n v="20450000"/>
    <s v="HONDA"/>
    <s v="WAREHOUSE"/>
    <d v="2022-01-31T00:00:00"/>
    <n v="0"/>
    <d v="2020-04-16T00:00:00"/>
    <d v="2022-01-26T11:56:20"/>
    <d v="2022-01-26T12:02:16"/>
    <s v="15"/>
    <s v="0127"/>
    <s v="NO"/>
    <s v="SOLD"/>
    <n v="0"/>
    <n v="2236745"/>
    <n v="4235160"/>
    <n v="1800000"/>
    <s v="A STD"/>
    <s v="A"/>
    <s v="CIBINONG"/>
    <s v="NON FID"/>
    <n v="2137765"/>
    <s v="&gt; 25"/>
    <n v="-4476746"/>
    <n v="1"/>
    <n v="0"/>
    <s v="01. 1-30"/>
    <n v="31"/>
    <s v="BD01850-PUTRA TUNGGAL MOTOR"/>
    <n v="14673470"/>
    <n v="17200000"/>
    <s v="ANHAR JURAID"/>
    <s v="EXTERNAL"/>
    <d v="2022-01-29T00:00:00"/>
    <s v="REGULAR"/>
    <s v="03. &gt;10-15%"/>
    <n v="4476746"/>
    <s v="N"/>
    <s v="Motor"/>
    <n v="806530"/>
    <n v="430525"/>
    <n v="22875700"/>
    <d v="2021-09-16T00:00:00"/>
    <s v="NEW"/>
    <n v="31"/>
    <s v="NON CWO"/>
    <s v="MATI"/>
    <d v="2021-10-04T00:00:00"/>
    <s v="CIBINONG-BOGOR"/>
    <n v="4.4984259259290402"/>
    <n v="18312235"/>
    <s v="TUNAI"/>
    <s v="CIMANGGIS"/>
    <s v="W102"/>
    <s v="0127"/>
    <s v="0127"/>
  </r>
  <r>
    <x v="4"/>
    <s v="CIBINONG"/>
    <s v="CIMANGGIS"/>
    <s v="MOTOR"/>
    <s v="NEW"/>
    <s v="YAMAHA"/>
    <s v="SCOOTERMATIC"/>
    <s v="SCOOTERMATIC"/>
    <x v="8"/>
    <s v="NEW MIO M3 CW"/>
    <s v="MIO"/>
    <x v="6"/>
    <n v="0"/>
    <n v="11688888"/>
    <n v="8350000"/>
    <s v="S"/>
    <n v="1"/>
    <s v="JAYAMANDIRI GEMASEJATI-CIBNONG"/>
    <s v="012720125848"/>
    <s v="DEDEN SUHENDAR"/>
    <s v="MH3SE88H0LJ180640"/>
    <s v="E3R2E2678740"/>
    <s v="F2935FFE"/>
    <d v="2022-01-31T00:00:00"/>
    <s v="03. NEW MCY"/>
    <s v="YAMAHA"/>
    <s v="03. NEW MCY"/>
    <s v="01. 1-30"/>
    <n v="16745000"/>
    <s v="YAMAHA"/>
    <s v="WAREHOUSE"/>
    <d v="2022-01-06T00:00:00"/>
    <n v="0"/>
    <d v="2020-06-30T00:00:00"/>
    <d v="2021-12-31T12:20:04"/>
    <d v="2021-12-31T12:21:10"/>
    <s v="12"/>
    <s v="0127"/>
    <s v="NO"/>
    <s v="SOLD"/>
    <n v="0"/>
    <n v="5465773"/>
    <n v="2325255"/>
    <n v="2000000"/>
    <s v="B +"/>
    <s v="B"/>
    <s v="CIBINONG"/>
    <s v="NON FID"/>
    <n v="3550000"/>
    <s v="&lt;=25"/>
    <n v="0"/>
    <n v="0"/>
    <n v="1"/>
    <s v="01. 1-30"/>
    <n v="6"/>
    <s v="BD190BU-TIGA BERSAUDARA MOTOR"/>
    <n v="8647665"/>
    <n v="11100000"/>
    <s v="JOHAN WILLEM RM"/>
    <s v="EXTERNAL"/>
    <d v="2022-01-05T00:00:00"/>
    <s v="REGULAR"/>
    <s v="05. &gt;20-25%"/>
    <n v="0"/>
    <s v="N"/>
    <s v="Motor"/>
    <n v="1342335"/>
    <n v="319360"/>
    <n v="17557500"/>
    <d v="2021-08-02T00:00:00"/>
    <s v="LATER"/>
    <n v="6"/>
    <s v="NON CWO"/>
    <s v="MATI"/>
    <d v="2021-07-02T00:00:00"/>
    <s v="CIBINONG-BOGOR"/>
    <n v="5.4853009259240899"/>
    <n v="1498463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3"/>
    <s v="BEAT FISPORTY CW ESP"/>
    <s v="BEAT"/>
    <x v="0"/>
    <n v="0"/>
    <n v="11524553"/>
    <n v="10020000"/>
    <s v="S"/>
    <n v="1"/>
    <s v="MURNI MOTOR-RAYA BOGOR NO.643"/>
    <s v="012720136922"/>
    <s v="NURHAYATI"/>
    <s v="MH1JFZ132KK489745"/>
    <s v="JFZ1E3489660"/>
    <s v="F4726FEK"/>
    <d v="2022-01-31T00:00:00"/>
    <s v="03. NEW MCY"/>
    <s v="HONDA"/>
    <s v="03. NEW MCY"/>
    <s v="01. 1-30"/>
    <n v="16600000"/>
    <s v="HONDA"/>
    <s v="WAREHOUSE"/>
    <d v="2022-01-31T00:00:00"/>
    <n v="0"/>
    <d v="2020-12-12T00:00:00"/>
    <d v="2022-01-18T14:58:23"/>
    <d v="2022-01-18T15:34:31"/>
    <s v="7"/>
    <s v="0127"/>
    <s v="NO"/>
    <s v="SOLD"/>
    <n v="0"/>
    <n v="4181920"/>
    <n v="2391807"/>
    <n v="1800000"/>
    <s v="B +"/>
    <s v="B"/>
    <s v="CIBINONG"/>
    <s v="NON FID"/>
    <n v="2572617"/>
    <s v="&gt; 25"/>
    <n v="0"/>
    <n v="0"/>
    <n v="1"/>
    <s v="01. 1-30"/>
    <n v="31"/>
    <s v="BD01850-PUTRA TUNGGAL MOTOR"/>
    <n v="10189200"/>
    <n v="13900000"/>
    <s v="YOSEPHUS Y KOLIBONGSO"/>
    <s v="EXTERNAL"/>
    <d v="2022-01-25T00:00:00"/>
    <s v="REGULAR"/>
    <s v="04. &gt;15-20%"/>
    <n v="0"/>
    <s v="N"/>
    <s v="Motor"/>
    <n v="2320800"/>
    <n v="933500"/>
    <n v="19434500"/>
    <d v="2021-09-12T00:00:00"/>
    <s v="NEW"/>
    <n v="31"/>
    <s v="NON CWO"/>
    <s v="TIDAK ADA"/>
    <m/>
    <s v="CIBINONG-BOGOR"/>
    <n v="12.351030092591801"/>
    <n v="14027383"/>
    <s v="TUNAI"/>
    <s v="CIMANGGIS"/>
    <s v="W102"/>
    <s v="0127"/>
    <s v="0127"/>
  </r>
  <r>
    <x v="4"/>
    <s v="CIBINONG"/>
    <s v="CIMANGGIS"/>
    <s v="MOTOR"/>
    <s v="USED"/>
    <s v="HONDA"/>
    <s v="BEBEK"/>
    <s v="BEBEK"/>
    <x v="44"/>
    <s v="NEW REVO FI FIT"/>
    <s v="REVO"/>
    <x v="4"/>
    <n v="0"/>
    <n v="3222895"/>
    <n v="4070000"/>
    <s v="S"/>
    <n v="1"/>
    <s v="CUST RETENTION MCY"/>
    <s v="012720137055"/>
    <s v="HENDRAYADI"/>
    <s v="MH1JBK111FK236679"/>
    <s v="JBK1E1235896"/>
    <s v="F3700LE"/>
    <d v="2022-01-31T00:00:00"/>
    <s v="04. USED MCY"/>
    <s v="UMCY JASA"/>
    <s v="04. USED MCY"/>
    <s v="01. 1-30"/>
    <n v="6300000"/>
    <s v="04. USED MCY"/>
    <s v="WAREHOUSE"/>
    <d v="2022-01-28T00:00:00"/>
    <n v="0"/>
    <d v="2020-12-17T00:00:00"/>
    <d v="2022-01-20T18:21:56"/>
    <d v="2022-01-20T18:22:35"/>
    <s v="9"/>
    <s v="0127"/>
    <s v="NO"/>
    <s v="SOLD"/>
    <n v="0"/>
    <n v="505104"/>
    <n v="746420"/>
    <n v="400000"/>
    <s v="B STD"/>
    <s v="B"/>
    <s v="CIBINONG"/>
    <s v="NON FID"/>
    <n v="1000000"/>
    <s v="&gt; 25"/>
    <n v="-847105"/>
    <n v="1"/>
    <n v="0"/>
    <s v="01. 1-30"/>
    <n v="28"/>
    <s v="BD01863-SETIAKAWAN MOTOR-RAYA BOGOR"/>
    <n v="3143625"/>
    <n v="5900000"/>
    <s v="M. IMAM YAHYA"/>
    <s v="INTERNAL"/>
    <d v="2022-01-25T00:00:00"/>
    <s v="REGULAR"/>
    <s v="04. &gt;15-20%"/>
    <n v="847105"/>
    <s v="N"/>
    <s v="Motor"/>
    <n v="2166375"/>
    <n v="297000"/>
    <n v="14388100"/>
    <d v="2021-10-17T00:00:00"/>
    <s v="NEW"/>
    <n v="28"/>
    <s v="NON CWO"/>
    <s v="BERLAKU"/>
    <d v="2022-01-22T00:00:00"/>
    <s v="CIBINONG-BOGOR"/>
    <n v="7.2343171296306501"/>
    <n v="596420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25"/>
    <s v="BEAT FI SPORTY CBS"/>
    <s v="BEAT"/>
    <x v="3"/>
    <n v="0"/>
    <n v="5474257"/>
    <n v="9350000"/>
    <s v="S"/>
    <n v="1"/>
    <s v="MITRA SEHATI JAYA-RY LEUWILANG"/>
    <s v="012720137571"/>
    <s v="HERMAWAN"/>
    <s v="MH1JM2126JK053080"/>
    <s v="JM21E2031952"/>
    <s v="F8702FDA"/>
    <d v="2022-01-31T00:00:00"/>
    <s v="03. NEW MCY"/>
    <s v="HONDA"/>
    <s v="03. NEW MCY"/>
    <s v="01. 1-30"/>
    <n v="16075000"/>
    <s v="HONDA"/>
    <s v="WAREHOUSE"/>
    <d v="2022-01-31T00:00:00"/>
    <n v="0"/>
    <d v="2020-12-23T00:00:00"/>
    <d v="2022-01-24T16:51:12"/>
    <d v="2022-01-24T17:24:56"/>
    <s v="8"/>
    <s v="0127"/>
    <s v="NO"/>
    <s v="SOLD"/>
    <n v="0"/>
    <n v="1373690"/>
    <n v="5391050"/>
    <n v="1200000"/>
    <s v="B +"/>
    <s v="B"/>
    <s v="CIBINONG"/>
    <s v="NON FID"/>
    <n v="6968726"/>
    <s v="&gt; 25"/>
    <n v="-3875743"/>
    <n v="1"/>
    <n v="0"/>
    <s v="01. 1-30"/>
    <n v="31"/>
    <s v="BD190BU-TIGA BERSAUDARA MOTOR"/>
    <n v="9277575"/>
    <n v="13000000"/>
    <s v="TASK FORCE"/>
    <s v="EXTERNAL"/>
    <d v="2022-01-27T00:00:00"/>
    <s v="REGULAR"/>
    <s v="07. &gt; 30%"/>
    <n v="3875743"/>
    <s v="N"/>
    <s v="Motor"/>
    <n v="2422425"/>
    <n v="685400"/>
    <n v="18255500"/>
    <d v="2021-10-23T00:00:00"/>
    <s v="NEW"/>
    <n v="31"/>
    <s v="NON CWO"/>
    <s v="MATI"/>
    <d v="2020-09-26T00:00:00"/>
    <s v="CIBINONG-BOGOR"/>
    <n v="6.2743518518545898"/>
    <n v="9106274"/>
    <s v="TUNAI"/>
    <s v="CIMANGGIS"/>
    <s v="W102"/>
    <s v="0108"/>
    <s v="0108"/>
  </r>
  <r>
    <x v="4"/>
    <s v="CIBINONG"/>
    <s v="CIMANGGIS"/>
    <s v="MOTOR"/>
    <s v="USED"/>
    <s v="YAMAHA"/>
    <s v="SCOOTERMATIC"/>
    <s v="SCOOTERMATIC"/>
    <x v="165"/>
    <s v="XEON CW 125"/>
    <s v="XEON 125"/>
    <x v="2"/>
    <n v="0"/>
    <n v="3334733"/>
    <n v="3925000"/>
    <s v="S"/>
    <n v="1"/>
    <s v="NDS CHANNEL MCY"/>
    <s v="012720138671"/>
    <s v="DENDY WIJAYA"/>
    <s v="MH32SV00AEJ141729"/>
    <s v="2SV141949"/>
    <s v="F3134EEN"/>
    <d v="2022-01-31T00:00:00"/>
    <s v="04. USED MCY"/>
    <s v="UMCY JASA"/>
    <s v="04. USED MCY"/>
    <s v="01. 1-30"/>
    <n v="7700000"/>
    <s v="04. USED MCY"/>
    <s v="WAREHOUSE"/>
    <d v="2022-01-14T00:00:00"/>
    <n v="0"/>
    <d v="2020-12-31T00:00:00"/>
    <d v="2022-01-05T15:40:19"/>
    <d v="2022-01-05T15:48:04"/>
    <s v="6"/>
    <s v="0127"/>
    <s v="NO"/>
    <s v="SOLD"/>
    <n v="0"/>
    <n v="391267"/>
    <n v="2449845"/>
    <n v="1750000"/>
    <s v="B STD"/>
    <s v="B"/>
    <s v="CIBINONG"/>
    <s v="NON FID"/>
    <n v="1615200"/>
    <s v="&lt;=25"/>
    <n v="-590267"/>
    <n v="1"/>
    <n v="0"/>
    <s v="01. 1-30"/>
    <n v="14"/>
    <s v="BD01863-SETIAKAWAN MOTOR-RAYA BOGOR"/>
    <n v="3393705"/>
    <n v="7000000"/>
    <s v="ANHAR JURAID"/>
    <s v="EXTERNAL"/>
    <d v="2022-01-08T00:00:00"/>
    <s v="REGULAR"/>
    <s v="05. &gt;20-25%"/>
    <n v="590267"/>
    <s v="N"/>
    <s v="Motor"/>
    <n v="2906295"/>
    <n v="282695"/>
    <n v="18449500"/>
    <d v="2021-07-31T00:00:00"/>
    <s v="NEW"/>
    <n v="14"/>
    <s v="NON CWO"/>
    <s v="MATI"/>
    <d v="2021-08-27T00:00:00"/>
    <s v="CIBINONG-BOGOR"/>
    <n v="8.3416203703673109"/>
    <n v="608480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54"/>
    <s v="VARIO 125 ESPCBS ISS"/>
    <s v="VARIO 125"/>
    <x v="3"/>
    <n v="0"/>
    <n v="8910055"/>
    <n v="13615000"/>
    <s v="S"/>
    <n v="1"/>
    <s v="MITRA SEHATI JAYA-RY LEUWILANG"/>
    <s v="012721111993"/>
    <s v="ABDUL GHOPUR SPD"/>
    <s v="MH1JM5115JK193727"/>
    <s v="JM51E1193572"/>
    <s v="F5818FDK"/>
    <d v="2022-01-31T00:00:00"/>
    <s v="03. NEW MCY"/>
    <s v="HONDA"/>
    <s v="03. NEW MCY"/>
    <s v="01. 1-30"/>
    <n v="20025000"/>
    <s v="HONDA"/>
    <s v="WAREHOUSE"/>
    <d v="2022-01-27T00:00:00"/>
    <n v="0"/>
    <d v="2021-01-25T00:00:00"/>
    <d v="2022-01-24T13:13:11"/>
    <d v="2022-01-24T13:16:51"/>
    <s v="5"/>
    <s v="0127"/>
    <s v="NO"/>
    <s v="SOLD"/>
    <n v="0"/>
    <n v="2129108"/>
    <n v="4803240"/>
    <n v="2000000"/>
    <s v="B +"/>
    <s v="B"/>
    <s v="CIBINONG"/>
    <s v="FID"/>
    <n v="8350302"/>
    <s v="&gt; 25"/>
    <n v="-4704945"/>
    <n v="1"/>
    <n v="0"/>
    <s v="01. 1-30"/>
    <n v="27"/>
    <s v="BD180E0-FAISAL MOTOR-CIBINONG"/>
    <n v="13058495"/>
    <n v="16800000"/>
    <s v="ALBERTHUS LOUPATTY"/>
    <s v="EXTERNAL"/>
    <d v="2022-01-26T00:00:00"/>
    <s v="REGULAR"/>
    <s v="07. &gt; 30%"/>
    <n v="4704945"/>
    <s v="N"/>
    <s v="Motor"/>
    <n v="2061505"/>
    <n v="581380"/>
    <n v="22875700"/>
    <d v="2021-07-25T00:00:00"/>
    <s v="NEW"/>
    <n v="27"/>
    <s v="NON CWO"/>
    <s v="MATI"/>
    <d v="2022-01-16T00:00:00"/>
    <s v="CIBINONG-BOGOR"/>
    <n v="2.4466319444472902"/>
    <n v="11674698"/>
    <s v="TUNAI"/>
    <s v="CIMANGGIS"/>
    <s v="W102"/>
    <s v="0127"/>
    <s v="0127"/>
  </r>
  <r>
    <x v="4"/>
    <s v="CIBINONG"/>
    <s v="CIMANGGIS"/>
    <s v="MOTOR"/>
    <s v="NEW"/>
    <s v="YAMAHA"/>
    <s v="SCOOTERMATIC"/>
    <s v="SCOOTERMATIC"/>
    <x v="28"/>
    <s v="MIO S"/>
    <s v="MIO"/>
    <x v="3"/>
    <n v="0"/>
    <n v="9580327"/>
    <n v="7400000"/>
    <s v="S"/>
    <n v="1"/>
    <s v="PRIHATIN MOTOR-RAYA NAROGONG"/>
    <s v="012721112161"/>
    <s v="DEDE SUHENDRA"/>
    <s v="MH3SEE410JJ072594"/>
    <s v="E3R2E2088041"/>
    <s v="F3715FDR"/>
    <d v="2022-01-31T00:00:00"/>
    <s v="03. NEW MCY"/>
    <s v="YAMAHA"/>
    <s v="03. NEW MCY"/>
    <s v="01. 1-30"/>
    <n v="16625000"/>
    <s v="YAMAHA"/>
    <s v="WAREHOUSE"/>
    <d v="2022-01-31T00:00:00"/>
    <n v="0"/>
    <d v="2021-01-26T00:00:00"/>
    <d v="2022-01-26T11:10:15"/>
    <d v="2022-01-26T11:52:45"/>
    <s v="4"/>
    <s v="0127"/>
    <s v="NO"/>
    <s v="SOLD"/>
    <n v="0"/>
    <n v="4409171"/>
    <n v="4851356"/>
    <n v="2000000"/>
    <s v="B +"/>
    <s v="B"/>
    <s v="CIBINONG"/>
    <s v="FID"/>
    <n v="5666345"/>
    <s v="&gt; 25"/>
    <n v="0"/>
    <n v="0"/>
    <n v="1"/>
    <s v="01. 1-30"/>
    <n v="31"/>
    <s v="BD01850-PUTRA TUNGGAL MOTOR"/>
    <n v="6084720"/>
    <n v="9300000"/>
    <s v="MOCH ISA ARDIANSYAH"/>
    <s v="EXTERNAL"/>
    <d v="2022-01-29T00:00:00"/>
    <s v="REGULAR"/>
    <s v="07. &gt; 30%"/>
    <n v="0"/>
    <s v="Y"/>
    <s v="Motor"/>
    <n v="2285280"/>
    <n v="985580"/>
    <n v="17017500"/>
    <d v="2021-07-26T00:00:00"/>
    <s v="NEW"/>
    <n v="31"/>
    <s v="NON CWO"/>
    <s v="MATI"/>
    <d v="2020-03-26T00:00:00"/>
    <s v="CIBINONG-BOGOR"/>
    <n v="4.5050347222204401"/>
    <n v="10958655"/>
    <s v="TUNAI"/>
    <s v="CIMANGGIS"/>
    <s v="W102"/>
    <s v="0111"/>
    <s v="0111"/>
  </r>
  <r>
    <x v="4"/>
    <s v="CIBINONG"/>
    <s v="CIMANGGIS"/>
    <s v="MOTOR"/>
    <s v="USED"/>
    <s v="HONDA"/>
    <s v="SCOOTERMATIC"/>
    <s v="SCOOTERMATIC"/>
    <x v="133"/>
    <s v="GENIO ISS"/>
    <s v="GENIO"/>
    <x v="0"/>
    <n v="0"/>
    <n v="7797007"/>
    <n v="11150000"/>
    <s v="S"/>
    <n v="1"/>
    <s v="MOTOR 25-KP PADURENAN"/>
    <s v="012721113202"/>
    <s v="MUHAMMAD YANI"/>
    <s v="MH1JM7118KK100888"/>
    <s v="JM71E1103737"/>
    <s v="F 5494 FES"/>
    <d v="2022-01-31T00:00:00"/>
    <s v="04. USED MCY"/>
    <s v="UMCY"/>
    <s v="04. USED MCY"/>
    <s v="01. 1-30"/>
    <n v="13900000"/>
    <s v="04. USED MCY"/>
    <s v="WAREHOUSE"/>
    <d v="2022-01-17T00:00:00"/>
    <n v="0"/>
    <d v="2021-02-19T00:00:00"/>
    <d v="2022-01-05T15:44:27"/>
    <d v="2022-01-05T15:45:46"/>
    <s v="7"/>
    <s v="0127"/>
    <s v="NO"/>
    <s v="SOLD"/>
    <n v="0"/>
    <n v="1702992"/>
    <n v="1051750"/>
    <n v="1700000"/>
    <s v="B +"/>
    <s v="B"/>
    <s v="CIBINONG"/>
    <s v="NON FID"/>
    <n v="3100000"/>
    <s v="&lt;=25"/>
    <n v="-3352993"/>
    <n v="1"/>
    <n v="0"/>
    <s v="01. 1-30"/>
    <n v="17"/>
    <s v="BD01850-PUTRA TUNGGAL MOTOR"/>
    <n v="10643600"/>
    <n v="13900000"/>
    <s v="ANHAR JURAID"/>
    <s v="EXTERNAL"/>
    <d v="2022-01-12T00:00:00"/>
    <s v="REGULAR"/>
    <s v="05. &gt;20-25%"/>
    <n v="3352993"/>
    <s v="N"/>
    <s v="Motor"/>
    <n v="1866400"/>
    <n v="265225"/>
    <n v="19802500"/>
    <d v="2021-10-17T00:00:00"/>
    <s v="NEW"/>
    <n v="17"/>
    <s v="NON CWO"/>
    <s v="MATI"/>
    <d v="2021-12-24T00:00:00"/>
    <s v="CIBINONG-BOGOR"/>
    <n v="11.343217592591801"/>
    <n v="1177260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26"/>
    <s v="GENIO CBS"/>
    <s v="GENIO"/>
    <x v="6"/>
    <n v="0"/>
    <n v="12094975"/>
    <n v="12350000"/>
    <s v="S"/>
    <n v="1"/>
    <s v="ANUGERAH SEJAHTERA-PAJAJARAN"/>
    <s v="012721116036"/>
    <s v="JUMADI"/>
    <s v="MH1JM6116LK124165"/>
    <s v="JM61E1124121"/>
    <s v="F3288FEW"/>
    <d v="2022-01-31T00:00:00"/>
    <s v="03. NEW MCY"/>
    <s v="HONDA"/>
    <s v="03. NEW MCY"/>
    <s v="01. 1-30"/>
    <n v="17900000"/>
    <s v="HONDA"/>
    <s v="WAREHOUSE"/>
    <d v="2022-01-31T00:00:00"/>
    <n v="0"/>
    <d v="2021-03-22T00:00:00"/>
    <d v="2022-01-26T11:54:06"/>
    <d v="2022-01-26T12:01:49"/>
    <s v="5"/>
    <s v="0127"/>
    <s v="NO"/>
    <s v="SOLD"/>
    <n v="0"/>
    <n v="3704545"/>
    <n v="3869415"/>
    <n v="1900000"/>
    <s v="A STD"/>
    <s v="A"/>
    <s v="CIBINONG"/>
    <s v="FID"/>
    <n v="3659154"/>
    <s v="&gt; 25"/>
    <n v="-255025"/>
    <n v="1"/>
    <n v="0"/>
    <s v="01. 1-30"/>
    <n v="31"/>
    <s v="BD19530-CHN-ROHMAT MOTOR"/>
    <n v="12603465"/>
    <n v="14900000"/>
    <s v="ANHAR JURAID"/>
    <s v="EXTERNAL"/>
    <d v="2022-01-29T00:00:00"/>
    <s v="REGULAR"/>
    <s v="05. &gt;20-25%"/>
    <n v="255025"/>
    <s v="N"/>
    <s v="Motor"/>
    <n v="806535"/>
    <n v="336735"/>
    <n v="19802500"/>
    <d v="2021-09-22T00:00:00"/>
    <s v="NEW"/>
    <n v="31"/>
    <s v="NON CWO"/>
    <s v="MATI"/>
    <d v="2021-01-31T19:40:20"/>
    <s v="CIBINONG-BOGOR"/>
    <n v="4.4987384259293304"/>
    <n v="14240846"/>
    <s v="TUNAI"/>
    <s v="CIMANGGIS"/>
    <s v="W102"/>
    <s v="0127"/>
    <s v="0127"/>
  </r>
  <r>
    <x v="4"/>
    <s v="CIBINONG"/>
    <s v="CIMANGGIS"/>
    <s v="MOTOR"/>
    <s v="USED"/>
    <s v="HONDA"/>
    <s v="SPORT"/>
    <s v="SPORT"/>
    <x v="166"/>
    <s v="CBR 150 REPSOL"/>
    <s v="CBR 150"/>
    <x v="4"/>
    <n v="0"/>
    <n v="8255703"/>
    <n v="11000000"/>
    <s v="S"/>
    <n v="1"/>
    <s v="CHN-BUDI MOTOR"/>
    <s v="012721116067"/>
    <s v="BARNAS"/>
    <s v="MH1KC7118FK033531"/>
    <s v="KC71E1031513"/>
    <s v="F5148FK"/>
    <d v="2022-01-31T00:00:00"/>
    <s v="04. USED MCY"/>
    <s v="UMCY"/>
    <s v="04. USED MCY"/>
    <s v="01. 1-30"/>
    <n v="22600000"/>
    <s v="04. USED MCY"/>
    <s v="WAREHOUSE"/>
    <d v="2022-01-10T00:00:00"/>
    <n v="0"/>
    <d v="2021-03-22T00:00:00"/>
    <d v="2021-12-29T15:31:58"/>
    <d v="2021-12-29T15:35:21"/>
    <s v="7"/>
    <s v="0127"/>
    <s v="NO"/>
    <s v="SOLD"/>
    <n v="0"/>
    <n v="1769687"/>
    <n v="4758080"/>
    <n v="1500000"/>
    <s v="A -"/>
    <s v="A"/>
    <s v="CIBINONG"/>
    <s v="NON FID"/>
    <n v="9687351"/>
    <s v="&lt;=25"/>
    <n v="-2744297"/>
    <n v="1"/>
    <n v="0"/>
    <s v="01. 1-30"/>
    <n v="10"/>
    <s v="BD01863-SETIAKAWAN MOTOR-RAYA BOGOR"/>
    <n v="12550876"/>
    <n v="17600000"/>
    <s v="TASK FORCE"/>
    <s v="EXTERNAL"/>
    <d v="2022-01-05T00:00:00"/>
    <s v="REGULAR"/>
    <s v="07. &gt; 30%"/>
    <n v="2744297"/>
    <s v="N"/>
    <s v="Motor"/>
    <n v="3289124"/>
    <n v="1154750"/>
    <n v="43127660"/>
    <d v="2021-11-22T00:00:00"/>
    <s v="LATER"/>
    <n v="10"/>
    <s v="NON CWO"/>
    <s v="MATI"/>
    <d v="2020-06-04T14:05:46"/>
    <s v="CIBINONG-BOGOR"/>
    <n v="11.3504513888911"/>
    <n v="12912649"/>
    <s v="TUNAI"/>
    <s v="CIMANGGIS"/>
    <s v="W102"/>
    <s v="0127"/>
    <s v="0127"/>
  </r>
  <r>
    <x v="4"/>
    <s v="CIBINONG"/>
    <s v="CIMANGGIS"/>
    <s v="MOTOR"/>
    <s v="NEW"/>
    <s v="YAMAHA"/>
    <s v="SCOOTERMATIC"/>
    <s v="SCOOTERMATIC"/>
    <x v="12"/>
    <s v="ALL NEW NMAX 155"/>
    <s v="NMAX"/>
    <x v="5"/>
    <n v="0"/>
    <n v="24038007"/>
    <n v="26200000"/>
    <s v="S"/>
    <n v="1"/>
    <s v="JAYAMANDIRI MOTOR-RYA PABUARAN"/>
    <s v="012721116692"/>
    <s v="SURYADI AMSAR"/>
    <s v="MH3SG5620MK267111"/>
    <s v="G3L8E0496476"/>
    <m/>
    <d v="2022-01-31T00:00:00"/>
    <s v="03. NEW MCY"/>
    <s v="YAMAHA"/>
    <s v="03. NEW MCY"/>
    <s v="01. 1-30"/>
    <n v="29840000"/>
    <s v="YAMAHA"/>
    <s v="WAREHOUSE"/>
    <d v="2022-01-29T00:00:00"/>
    <n v="0"/>
    <d v="2021-04-09T00:00:00"/>
    <d v="2022-01-19T10:19:42"/>
    <d v="2022-01-19T10:21:35"/>
    <s v="7"/>
    <s v="0127"/>
    <s v="NO"/>
    <s v="SOLD"/>
    <n v="0"/>
    <n v="11035986"/>
    <n v="805810"/>
    <n v="400000"/>
    <s v="A STD"/>
    <s v="A"/>
    <s v="CIBINONG"/>
    <s v="NON FID"/>
    <n v="4500000"/>
    <s v="&gt; 25"/>
    <n v="-2161993"/>
    <n v="1"/>
    <n v="0"/>
    <s v="01. 1-30"/>
    <n v="29"/>
    <s v="BD01863-SETIAKAWAN MOTOR-RAYA BOGOR"/>
    <n v="25157775"/>
    <n v="28900000"/>
    <s v="EKA DERMAWAN"/>
    <s v="INTERNAL"/>
    <d v="2022-01-25T00:00:00"/>
    <s v="REGULAR"/>
    <s v="04. &gt;15-20%"/>
    <n v="2161993"/>
    <s v="N"/>
    <s v="Motor"/>
    <n v="852225"/>
    <n v="303225"/>
    <n v="31752560"/>
    <d v="2021-12-01T00:00:00"/>
    <s v="NEW"/>
    <n v="29"/>
    <s v="NON CWO"/>
    <s v="BERLAKU"/>
    <d v="2022-04-08T00:00:00"/>
    <s v="CIBINONG-BOGOR"/>
    <n v="9.5683449074058409"/>
    <n v="27903544"/>
    <s v="TUNAI"/>
    <s v="CIMANGGIS"/>
    <s v="W102"/>
    <s v="0111"/>
    <s v="0111"/>
  </r>
  <r>
    <x v="4"/>
    <s v="CIBINONG"/>
    <s v="CIMANGGIS"/>
    <s v="MOTOR"/>
    <s v="NEW"/>
    <s v="HONDA"/>
    <s v="SCOOTERMATIC"/>
    <s v="SCOOTERMATIC"/>
    <x v="25"/>
    <s v="BEAT FI SPORTY CBS"/>
    <s v="BEAT"/>
    <x v="5"/>
    <n v="0"/>
    <n v="14224014"/>
    <n v="14340000"/>
    <s v="S"/>
    <n v="1"/>
    <s v="ANUGERAH SEJAHTERA-PAJAJARAN"/>
    <s v="012721117273"/>
    <s v="MUHAMMAD RAMDANI"/>
    <s v="MH1JM8111MK508755"/>
    <s v="JM81E1510712"/>
    <m/>
    <d v="2022-01-31T00:00:00"/>
    <s v="03. NEW MCY"/>
    <s v="HONDA"/>
    <s v="03. NEW MCY"/>
    <s v="01. 1-30"/>
    <n v="17050000"/>
    <s v="HONDA"/>
    <s v="WAREHOUSE"/>
    <d v="2022-01-29T00:00:00"/>
    <n v="0"/>
    <d v="2021-04-19T00:00:00"/>
    <d v="2022-01-20T18:47:08"/>
    <d v="2022-01-20T18:47:51"/>
    <s v="6"/>
    <s v="0127"/>
    <s v="NO"/>
    <s v="SOLD"/>
    <n v="0"/>
    <n v="5728983"/>
    <n v="982380"/>
    <n v="400000"/>
    <s v="A +"/>
    <s v="A"/>
    <s v="CIBINONG"/>
    <s v="NON FID"/>
    <n v="2600000"/>
    <s v="&gt; 25"/>
    <n v="-115986"/>
    <n v="1"/>
    <n v="0"/>
    <s v="01. 1-30"/>
    <n v="29"/>
    <s v="BD01863-SETIAKAWAN MOTOR-RAYA BOGOR"/>
    <n v="13987475"/>
    <n v="15800000"/>
    <s v="TEBUS KONSUMEN"/>
    <s v="EXTERNAL"/>
    <d v="2022-01-26T00:00:00"/>
    <s v="REGULAR"/>
    <s v="04. &gt;15-20%"/>
    <n v="115986"/>
    <s v="N"/>
    <s v="Motor"/>
    <n v="232525"/>
    <n v="119000"/>
    <n v="18255500"/>
    <d v="2021-11-15T00:00:00"/>
    <s v="NEW"/>
    <n v="29"/>
    <s v="NON CWO"/>
    <s v="BERLAKU"/>
    <d v="2022-04-23T00:00:00"/>
    <s v="CIBINONG-BOGOR"/>
    <n v="8.2167708333363407"/>
    <n v="16257655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3"/>
    <s v="BEAT FISPORTY CW ESP"/>
    <s v="BEAT"/>
    <x v="3"/>
    <n v="0"/>
    <n v="3361663"/>
    <n v="8350000"/>
    <s v="S"/>
    <n v="1"/>
    <s v="BINTANG NIAGA JAYA-MAYOR OKING"/>
    <s v="012721117355"/>
    <s v="SAAN ALI"/>
    <s v="MH1JFZ120JK718851"/>
    <s v="JFZ1E2720355"/>
    <s v="F3459FCX"/>
    <d v="2022-01-31T00:00:00"/>
    <s v="03. NEW MCY"/>
    <s v="HONDA"/>
    <s v="03. NEW MCY"/>
    <s v="01. 1-30"/>
    <n v="15800000"/>
    <s v="HONDA"/>
    <s v="WAREHOUSE"/>
    <d v="2022-01-27T00:00:00"/>
    <n v="0"/>
    <d v="2021-04-16T00:00:00"/>
    <d v="2022-01-17T09:05:25"/>
    <d v="2022-01-18T16:47:05"/>
    <s v="5"/>
    <s v="0127"/>
    <s v="NO"/>
    <s v="SOLD"/>
    <n v="0"/>
    <n v="388265"/>
    <n v="4560310"/>
    <n v="400000"/>
    <s v="B +"/>
    <s v="B"/>
    <s v="CIBINONG"/>
    <s v="FID"/>
    <n v="9642782"/>
    <s v="&gt; 25"/>
    <n v="-4988337"/>
    <n v="1"/>
    <n v="0"/>
    <s v="01. 1-30"/>
    <n v="27"/>
    <s v="BD04802-KARISMA-BOJONG RAWALUMBU"/>
    <n v="8931950"/>
    <n v="13000000"/>
    <s v="TASK FORCE"/>
    <s v="EXTERNAL"/>
    <d v="2022-01-25T00:00:00"/>
    <s v="REGULAR"/>
    <s v="07. &gt; 30%"/>
    <n v="4988337"/>
    <s v="N"/>
    <s v="Motor"/>
    <n v="2768050"/>
    <n v="920000"/>
    <n v="19434500"/>
    <d v="2021-11-16T00:00:00"/>
    <s v="NEW"/>
    <n v="27"/>
    <s v="NON CWO"/>
    <s v="TIDAK ADA"/>
    <m/>
    <s v="CIBINONG-BOGOR"/>
    <n v="8.3006365740729997"/>
    <n v="6157218"/>
    <s v="TUNAI"/>
    <s v="SERPONG"/>
    <s v="W101"/>
    <s v="0136"/>
    <s v="0136"/>
  </r>
  <r>
    <x v="4"/>
    <s v="CIBINONG"/>
    <s v="CIMANGGIS"/>
    <s v="MOTOR"/>
    <s v="NEW"/>
    <s v="HONDA"/>
    <s v="SCOOTERMATIC"/>
    <s v="SCOOTERMATIC"/>
    <x v="26"/>
    <s v="GENIO CBS"/>
    <s v="GENIO"/>
    <x v="5"/>
    <n v="0"/>
    <n v="14949991"/>
    <n v="8700000"/>
    <s v="S"/>
    <n v="1"/>
    <s v="KIRANA MOTORINDO JAYA-PAHLAWAN"/>
    <s v="012721117490"/>
    <s v="LELA RIKA SUMIATI"/>
    <s v="MH1JM6114MK185497"/>
    <s v="JM61E1185479"/>
    <m/>
    <d v="2022-01-31T00:00:00"/>
    <s v="03. NEW MCY"/>
    <s v="HONDA"/>
    <s v="03. NEW MCY"/>
    <s v="01. 1-30"/>
    <n v="18025000"/>
    <s v="HONDA"/>
    <s v="WAREHOUSE"/>
    <d v="2022-01-07T00:00:00"/>
    <n v="0"/>
    <d v="2021-04-22T00:00:00"/>
    <d v="2021-12-31T16:49:50"/>
    <d v="2021-12-31T16:53:35"/>
    <s v="6"/>
    <s v="0127"/>
    <s v="NO"/>
    <s v="SOLD"/>
    <n v="0"/>
    <n v="6002008"/>
    <n v="814800"/>
    <n v="1500000"/>
    <s v="C +"/>
    <s v="C"/>
    <s v="CIBINONG"/>
    <s v="NON FID"/>
    <n v="2800000"/>
    <s v="&lt;=25"/>
    <n v="0"/>
    <n v="0"/>
    <n v="1"/>
    <s v="01. 1-30"/>
    <n v="7"/>
    <s v="BD05018-BOGOR RAYA MTR-SOEMANTADIREDJA"/>
    <n v="8518325"/>
    <n v="15200000"/>
    <s v="MAILEKA FAUZIE"/>
    <s v="EXTERNAL"/>
    <d v="2022-01-05T00:00:00"/>
    <s v="REGULAR"/>
    <s v="04. &gt;15-20%"/>
    <n v="0"/>
    <s v="N"/>
    <s v="Motor"/>
    <n v="5161675"/>
    <n v="953000"/>
    <n v="19802500"/>
    <d v="2021-11-20T00:00:00"/>
    <s v="LATER"/>
    <n v="7"/>
    <s v="NON CWO"/>
    <s v="TIDAK ADA"/>
    <m/>
    <s v="CIBINONG-BOGOR"/>
    <n v="6.29612268518395"/>
    <n v="17090278"/>
    <s v="TUNAI"/>
    <s v="CIMANGGIS"/>
    <s v="W102"/>
    <s v="0127"/>
    <s v="0127"/>
  </r>
  <r>
    <x v="4"/>
    <s v="CIBINONG"/>
    <s v="CIMANGGIS"/>
    <s v="MOTOR"/>
    <s v="USED"/>
    <s v="HONDA"/>
    <s v="SCOOTERMATIC"/>
    <s v="SCOOTERMATIC"/>
    <x v="1"/>
    <s v="BEAT FI SPORTY CW"/>
    <s v="BEAT"/>
    <x v="8"/>
    <n v="0"/>
    <n v="6737670"/>
    <n v="9395000"/>
    <s v="S"/>
    <n v="1"/>
    <s v="SITUSARI MOTOR-KP TUNGGILIS"/>
    <s v="012721117689"/>
    <s v="UJAT SUDRAJAT"/>
    <s v="MH1JM211XHK372256"/>
    <s v="JM21E367690"/>
    <s v="F6547FBJ"/>
    <d v="2022-01-31T00:00:00"/>
    <s v="04. USED MCY"/>
    <s v="UMCY"/>
    <s v="04. USED MCY"/>
    <s v="01. 1-30"/>
    <n v="11600000"/>
    <s v="04. USED MCY"/>
    <s v="WAREHOUSE"/>
    <d v="2022-01-27T00:00:00"/>
    <n v="0"/>
    <d v="2021-04-27T00:00:00"/>
    <d v="2022-01-24T10:46:10"/>
    <d v="2022-01-24T11:17:24"/>
    <s v="5"/>
    <s v="0127"/>
    <s v="NO"/>
    <s v="SOLD"/>
    <n v="0"/>
    <n v="2193329"/>
    <n v="776310"/>
    <n v="1750000"/>
    <s v="B +"/>
    <s v="B"/>
    <s v="CIBINONG"/>
    <s v="FID"/>
    <n v="4000000"/>
    <s v="&gt; 25"/>
    <n v="-2657330"/>
    <n v="1"/>
    <n v="0"/>
    <s v="01. 1-30"/>
    <n v="27"/>
    <s v="BD180E0-FAISAL MOTOR-CIBINONG"/>
    <n v="8864600"/>
    <n v="12000000"/>
    <s v="NASIR"/>
    <s v="EXTERNAL"/>
    <d v="2022-01-26T00:00:00"/>
    <s v="REGULAR"/>
    <s v="07. &gt; 30%"/>
    <n v="2657330"/>
    <s v="N"/>
    <s v="Motor"/>
    <n v="1935400"/>
    <n v="812800"/>
    <n v="19523500"/>
    <d v="2021-10-23T00:00:00"/>
    <s v="NEW"/>
    <n v="27"/>
    <s v="NON CWO"/>
    <s v="MATI"/>
    <d v="2021-07-11T00:00:00"/>
    <s v="CIBINONG-BOGOR"/>
    <n v="2.52958333333663"/>
    <n v="8494400"/>
    <s v="TUNAI"/>
    <s v="CIMANGGIS"/>
    <s v="W102"/>
    <s v="0110"/>
    <s v="0110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3292347"/>
    <n v="14500000"/>
    <s v="S"/>
    <n v="1"/>
    <s v="ANUGERAH SEJAHTERA-PAJAJARAN"/>
    <s v="012721117790"/>
    <s v="LELI RAHMITA"/>
    <s v="MH1JM9111MK535475"/>
    <s v="JM91E1535190"/>
    <m/>
    <d v="2022-01-31T00:00:00"/>
    <s v="03. NEW MCY"/>
    <s v="HONDA"/>
    <s v="03. NEW MCY"/>
    <s v="01. 1-30"/>
    <n v="17775000"/>
    <s v="HONDA"/>
    <s v="WAREHOUSE"/>
    <d v="2022-01-31T00:00:00"/>
    <n v="0"/>
    <d v="2021-05-12T00:00:00"/>
    <d v="2022-01-28T11:58:53"/>
    <d v="2022-01-29T10:43:21"/>
    <s v="6"/>
    <s v="0127"/>
    <s v="NO"/>
    <s v="SOLD"/>
    <n v="0"/>
    <n v="3792651"/>
    <n v="1201225"/>
    <n v="250000"/>
    <s v="B +"/>
    <s v="B"/>
    <s v="CIBINONG"/>
    <s v="NON FID"/>
    <n v="2700000"/>
    <s v="&gt; 25"/>
    <n v="-1207653"/>
    <n v="1"/>
    <n v="0"/>
    <s v="01. 1-30"/>
    <n v="31"/>
    <s v="BD09897-ANTARA MOTOR"/>
    <n v="13221075"/>
    <n v="16200000"/>
    <s v="TEBUS KONSUMEN"/>
    <s v="EXTERNAL"/>
    <d v="2022-01-31T00:00:00"/>
    <s v="REGULAR"/>
    <s v="04. &gt;15-20%"/>
    <n v="1207653"/>
    <s v="N"/>
    <s v="Motor"/>
    <n v="1358925"/>
    <n v="123400"/>
    <n v="19113500"/>
    <d v="2021-12-10T00:00:00"/>
    <s v="NEW"/>
    <n v="31"/>
    <s v="NON CWO"/>
    <s v="BERLAKU"/>
    <d v="2022-05-08T00:00:00"/>
    <s v="CIBINONG-BOGOR"/>
    <n v="1.55322916666773"/>
    <n v="16623328"/>
    <s v="TUNAI"/>
    <s v="CIMANGGIS"/>
    <s v="W102"/>
    <s v="0107"/>
    <s v="0107"/>
  </r>
  <r>
    <x v="4"/>
    <s v="CIBINONG"/>
    <s v="CIMANGGIS"/>
    <s v="MOTOR"/>
    <s v="USED"/>
    <s v="YAMAHA"/>
    <s v="SCOOTERMATIC"/>
    <s v="SCOOTERMATIC"/>
    <x v="110"/>
    <s v="FINO FI SPORTY"/>
    <s v="FINO 125"/>
    <x v="2"/>
    <n v="0"/>
    <n v="3787165"/>
    <n v="4740000"/>
    <s v="S"/>
    <n v="1"/>
    <s v="CUST RETENTION MCY"/>
    <s v="012721117831"/>
    <s v="SABAR ARIFUDDIN"/>
    <s v="MH31YD002EJ064942"/>
    <s v="1YD064952"/>
    <s v="F2150ID"/>
    <d v="2022-01-31T00:00:00"/>
    <s v="04. USED MCY"/>
    <s v="UMCY"/>
    <s v="04. USED MCY"/>
    <s v="01. 1-30"/>
    <n v="8100000"/>
    <s v="04. USED MCY"/>
    <s v="WAREHOUSE"/>
    <d v="2022-01-27T00:00:00"/>
    <n v="0"/>
    <d v="2021-04-25T00:00:00"/>
    <d v="2022-01-22T12:06:12"/>
    <d v="2022-01-22T12:07:39"/>
    <s v="4"/>
    <s v="0127"/>
    <s v="NO"/>
    <s v="SOLD"/>
    <n v="0"/>
    <n v="891879"/>
    <n v="2385770"/>
    <n v="1500000"/>
    <s v="B STD"/>
    <s v="B"/>
    <s v="CIBINONG"/>
    <s v="FID"/>
    <n v="3051151"/>
    <s v="&gt; 25"/>
    <n v="-952835"/>
    <n v="1"/>
    <n v="0"/>
    <s v="01. 1-30"/>
    <n v="27"/>
    <s v="BD19530-CHN-ROHMAT MOTOR"/>
    <n v="1563000"/>
    <n v="6800000"/>
    <s v="MARIO SAHERTIAN"/>
    <s v="EXTERNAL"/>
    <d v="2022-01-26T00:00:00"/>
    <s v="REGULAR"/>
    <s v="07. &gt; 30%"/>
    <n v="952835"/>
    <s v="N"/>
    <s v="Motor"/>
    <n v="4557000"/>
    <n v="2359300"/>
    <n v="19717000"/>
    <d v="2021-09-25T00:00:00"/>
    <s v="NEW"/>
    <n v="27"/>
    <s v="NON CWO"/>
    <s v="MATI"/>
    <d v="2020-07-24T13:16:50"/>
    <s v="CIBINONG-BOGOR"/>
    <n v="4.4946875000023301"/>
    <n v="5048849"/>
    <s v="TUNAI"/>
    <s v="CIMANGGIS"/>
    <s v="W102"/>
    <s v="0127"/>
    <s v="0127"/>
  </r>
  <r>
    <x v="4"/>
    <s v="CIBINONG"/>
    <s v="CIMANGGIS"/>
    <s v="MOTOR"/>
    <s v="NEW"/>
    <s v="HONDA"/>
    <s v="BEBEK"/>
    <s v="BEBEK"/>
    <x v="91"/>
    <s v="NEW SUPRA X 125 CW"/>
    <s v="SUPRA 125"/>
    <x v="5"/>
    <n v="0"/>
    <n v="17126981"/>
    <n v="12400000"/>
    <s v="S"/>
    <n v="1"/>
    <s v="MURNI MOTOR-RAYA BOGOR NO.643"/>
    <s v="012721118497"/>
    <s v="ADIH ACANG"/>
    <s v="MH1JBP112MK830207"/>
    <s v="JBP1E1830391"/>
    <s v="F6410FFV"/>
    <d v="2022-01-31T00:00:00"/>
    <s v="03. NEW MCY"/>
    <s v="HONDA"/>
    <s v="03. NEW MCY"/>
    <s v="01. 1-30"/>
    <n v="19325000"/>
    <s v="HONDA"/>
    <s v="WAREHOUSE"/>
    <d v="2022-01-06T00:00:00"/>
    <n v="0"/>
    <d v="2021-05-10T00:00:00"/>
    <d v="2021-12-16T11:42:15"/>
    <d v="2021-12-20T12:00:55"/>
    <s v="5"/>
    <s v="0127"/>
    <s v="NO"/>
    <s v="SOLD"/>
    <n v="0"/>
    <n v="8133017"/>
    <n v="227340"/>
    <n v="250000"/>
    <s v="A +"/>
    <s v="A"/>
    <s v="CIBINONG"/>
    <s v="FID"/>
    <n v="2400000"/>
    <s v="&lt;=25"/>
    <n v="0"/>
    <n v="0"/>
    <n v="1"/>
    <s v="01. 1-30"/>
    <n v="6"/>
    <s v="BD19719-PROKAR"/>
    <n v="12389000"/>
    <n v="14000000"/>
    <s v="SURYANA"/>
    <s v="INTERNAL"/>
    <d v="2021-12-22T00:00:00"/>
    <s v="PERORANGAN"/>
    <s v="03. &gt;10-15%"/>
    <n v="0"/>
    <s v="N"/>
    <s v="Motor"/>
    <n v="211000"/>
    <n v="177250"/>
    <n v="17112000"/>
    <d v="2021-11-08T00:00:00"/>
    <s v="LATER"/>
    <n v="6"/>
    <s v="NON CWO"/>
    <s v="BERLAKU"/>
    <d v="2022-05-27T00:00:00"/>
    <s v="CIBINONG-BOGOR"/>
    <n v="16.499363425922599"/>
    <n v="18867108"/>
    <s v="TUNAI"/>
    <s v="CIMANGGIS"/>
    <s v="W102"/>
    <s v="0110"/>
    <s v="0110"/>
  </r>
  <r>
    <x v="4"/>
    <s v="CIBINONG"/>
    <s v="CIMANGGIS"/>
    <s v="MOTOR"/>
    <s v="USED"/>
    <s v="HONDA"/>
    <s v="SCOOTERMATIC"/>
    <s v="SCOOTERMATIC"/>
    <x v="70"/>
    <s v="NEW BEAT STREET ESP"/>
    <s v="BEAT"/>
    <x v="6"/>
    <n v="0"/>
    <n v="12915797"/>
    <n v="12700000"/>
    <s v="S"/>
    <n v="1"/>
    <s v="ADE MOTOR-BOJONG BARU"/>
    <s v="012721118531"/>
    <s v="ODIH"/>
    <s v="MH1JM8210LK010446"/>
    <s v="JM82E1010459"/>
    <s v="F2047EU"/>
    <d v="2022-01-31T00:00:00"/>
    <s v="04. USED MCY"/>
    <s v="UMCY"/>
    <s v="04. USED MCY"/>
    <s v="01. 1-30"/>
    <n v="15200000"/>
    <s v="04. USED MCY"/>
    <s v="WAREHOUSE"/>
    <d v="2022-01-10T00:00:00"/>
    <n v="0"/>
    <d v="2021-05-20T00:00:00"/>
    <d v="2021-12-31T17:10:55"/>
    <d v="2021-12-31T17:24:29"/>
    <s v="3"/>
    <s v="0127"/>
    <s v="NO"/>
    <s v="SOLD"/>
    <n v="0"/>
    <n v="7820202"/>
    <n v="913680"/>
    <n v="1800000"/>
    <s v="A STD"/>
    <s v="A"/>
    <s v="CIBINONG"/>
    <s v="FID"/>
    <n v="3050000"/>
    <s v="&lt;=25"/>
    <n v="0"/>
    <n v="0"/>
    <n v="1"/>
    <s v="01. 1-30"/>
    <n v="10"/>
    <s v="BD05018-BOGOR RAYA MTR-SOEMANTADIREDJA"/>
    <n v="13504350"/>
    <n v="15600000"/>
    <s v="MOCH ISA ARDIANSYAH"/>
    <s v="EXTERNAL"/>
    <d v="2022-01-08T00:00:00"/>
    <s v="REGULAR"/>
    <s v="05. &gt;20-25%"/>
    <n v="0"/>
    <s v="N"/>
    <s v="Motor"/>
    <n v="535650"/>
    <n v="166725"/>
    <n v="19356500"/>
    <d v="2021-09-17T00:00:00"/>
    <s v="LATER"/>
    <n v="10"/>
    <s v="NON CWO"/>
    <s v="BERLAKU"/>
    <d v="2022-02-20T00:00:00"/>
    <s v="CIBINONG-BOGOR"/>
    <n v="9.2746643518548808"/>
    <n v="13589360"/>
    <s v="TUNAI"/>
    <s v="CIMANGGIS"/>
    <s v="W102"/>
    <s v="0111"/>
    <s v="0111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5180739"/>
    <n v="12700000"/>
    <s v="S"/>
    <n v="1"/>
    <s v="BINTANG NIAGA JAYA-MAYOR OKING"/>
    <s v="012721118888"/>
    <s v="R WISNU SIHABUDIN"/>
    <s v="MH1JM9113MK585424"/>
    <s v="JM91E1585811"/>
    <m/>
    <d v="2022-01-31T00:00:00"/>
    <s v="03. NEW MCY"/>
    <s v="HONDA"/>
    <s v="03. NEW MCY"/>
    <s v="01. 1-30"/>
    <n v="17775000"/>
    <s v="HONDA"/>
    <s v="WAREHOUSE"/>
    <d v="2022-01-14T00:00:00"/>
    <n v="0"/>
    <d v="2021-05-25T00:00:00"/>
    <d v="2021-12-31T11:29:27"/>
    <d v="2021-12-31T11:30:43"/>
    <s v="5"/>
    <s v="0127"/>
    <s v="NO"/>
    <s v="SOLD"/>
    <n v="0"/>
    <n v="6323257"/>
    <n v="445360"/>
    <n v="250000"/>
    <s v="B +"/>
    <s v="B"/>
    <s v="CIBINONG"/>
    <s v="FID"/>
    <n v="2700000"/>
    <s v="&lt;=25"/>
    <n v="0"/>
    <n v="0"/>
    <n v="1"/>
    <s v="01. 1-30"/>
    <n v="14"/>
    <s v="BD01863-SETIAKAWAN MOTOR-RAYA BOGOR"/>
    <n v="12236550"/>
    <n v="15700000"/>
    <s v="ANTOK KURNIAWAN"/>
    <s v="INTERNAL"/>
    <d v="2022-01-05T00:00:00"/>
    <s v="REGULAR"/>
    <s v="04. &gt;15-20%"/>
    <n v="0"/>
    <s v="N"/>
    <s v="Motor"/>
    <n v="1893450"/>
    <n v="153650"/>
    <n v="19113500"/>
    <d v="2021-11-21T00:00:00"/>
    <s v="LATER"/>
    <n v="14"/>
    <s v="NON CWO"/>
    <s v="BERLAKU"/>
    <d v="2022-05-31T00:00:00"/>
    <s v="CIBINONG-BOGOR"/>
    <n v="13.520335648150599"/>
    <n v="16925503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46"/>
    <s v="BEAT FISPORTY CBSISS"/>
    <s v="BEAT"/>
    <x v="3"/>
    <n v="0"/>
    <n v="8890035"/>
    <n v="7525000"/>
    <s v="S"/>
    <n v="1"/>
    <s v="ANUGERAH SEJAHTERA-PAJAJARAN"/>
    <s v="012721120376"/>
    <s v="ASEP KUSWANDI"/>
    <s v="MH1JM1112JK855434"/>
    <s v="JM11E1838482"/>
    <s v="F2764EI"/>
    <d v="2022-01-31T00:00:00"/>
    <s v="03. NEW MCY"/>
    <s v="HONDA"/>
    <s v="03. NEW MCY"/>
    <s v="01. 1-30"/>
    <n v="16425000"/>
    <s v="HONDA"/>
    <s v="WAREHOUSE"/>
    <d v="2022-01-06T00:00:00"/>
    <n v="0"/>
    <d v="2021-06-22T00:00:00"/>
    <d v="2021-12-31T17:32:16"/>
    <d v="2021-12-31T17:37:39"/>
    <s v="0"/>
    <s v="0127"/>
    <s v="NO"/>
    <s v="SOLD"/>
    <n v="0"/>
    <n v="3619392"/>
    <n v="5974700"/>
    <n v="1800000"/>
    <s v="B STD"/>
    <s v="B"/>
    <s v="CIBINONG"/>
    <s v="FID"/>
    <n v="7534965"/>
    <s v="&lt;=25"/>
    <n v="0"/>
    <n v="0"/>
    <n v="1"/>
    <s v="01. 1-30"/>
    <n v="6"/>
    <s v="BD160GC-CV.MOTOR 25"/>
    <n v="8500550"/>
    <n v="12700000"/>
    <s v="MOCH ISA ARDIANSYAH"/>
    <s v="EXTERNAL"/>
    <d v="2022-01-05T00:00:00"/>
    <s v="REGULAR"/>
    <s v="07. &gt; 30%"/>
    <n v="0"/>
    <s v="N"/>
    <s v="Motor"/>
    <n v="2929450"/>
    <n v="915500"/>
    <n v="19523500"/>
    <d v="2021-08-22T00:00:00"/>
    <s v="LATER"/>
    <n v="6"/>
    <s v="NON CWO"/>
    <s v="TIDAK ADA"/>
    <m/>
    <s v="CIBINONG-BOGOR"/>
    <n v="5.2655208333308101"/>
    <n v="8890035"/>
    <s v="TUNAI"/>
    <s v="CIMANGGIS"/>
    <s v="W102"/>
    <s v="0111"/>
    <s v="0111"/>
  </r>
  <r>
    <x v="4"/>
    <s v="CIBINONG"/>
    <s v="CIMANGGIS"/>
    <s v="MOTOR"/>
    <s v="USED"/>
    <s v="YAMAHA"/>
    <s v="SPORT"/>
    <s v="SPORT"/>
    <x v="140"/>
    <s v="R15"/>
    <s v="R15 150"/>
    <x v="2"/>
    <n v="0"/>
    <n v="10311626"/>
    <n v="8575000"/>
    <s v="S"/>
    <n v="1"/>
    <s v="NDS CHANNEL MCY"/>
    <s v="012721120510"/>
    <s v="SAEPUDIN"/>
    <s v="MH32PK001EK005929"/>
    <s v="2PK005942"/>
    <s v="F3150JR"/>
    <d v="2022-01-31T00:00:00"/>
    <s v="04. USED MCY"/>
    <s v="UMCY"/>
    <s v="04. USED MCY"/>
    <s v="01. 1-30"/>
    <n v="16000000"/>
    <s v="04. USED MCY"/>
    <s v="WAREHOUSE"/>
    <d v="2022-01-31T00:00:00"/>
    <n v="0"/>
    <d v="2021-06-24T00:00:00"/>
    <d v="2022-01-20T14:01:39"/>
    <d v="2022-01-27T10:40:06"/>
    <s v="5"/>
    <s v="0127"/>
    <s v="NO"/>
    <s v="SOLD"/>
    <n v="0"/>
    <n v="2309206"/>
    <n v="540420"/>
    <n v="250000"/>
    <s v="B +"/>
    <s v="B"/>
    <s v="CIBINONG"/>
    <s v="FID"/>
    <n v="3500000"/>
    <s v="&gt; 25"/>
    <n v="0"/>
    <n v="0"/>
    <n v="1"/>
    <s v="01. 1-30"/>
    <n v="31"/>
    <s v="BD19093-PUTRI JAYA MOTOR"/>
    <n v="10680075"/>
    <n v="15200000"/>
    <s v="TEBUS KONSUMEN"/>
    <s v="EXTERNAL"/>
    <d v="2022-01-29T00:00:00"/>
    <s v="REGULAR"/>
    <s v="05. &gt;20-25%"/>
    <n v="0"/>
    <s v="N"/>
    <s v="Motor"/>
    <n v="2999925"/>
    <n v="362300"/>
    <n v="35013500"/>
    <d v="2021-12-24T00:00:00"/>
    <s v="NEW"/>
    <n v="31"/>
    <s v="NON CWO"/>
    <s v="BERLAKU"/>
    <d v="2022-06-12T00:00:00"/>
    <s v="CIBINONG-BOGOR"/>
    <n v="3.5554861111086198"/>
    <n v="13569000"/>
    <s v="TUNAI"/>
    <s v="CIMANGGIS"/>
    <s v="W102"/>
    <s v="0108"/>
    <s v="0108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5213515"/>
    <n v="14800000"/>
    <s v="S"/>
    <n v="1"/>
    <s v="BINTANG NIAGA JAYA-MAYOR OKING"/>
    <s v="012721120742"/>
    <s v="NURAINI"/>
    <s v="MH1JM9118MK652633"/>
    <s v="JM91E1650600"/>
    <m/>
    <d v="2022-01-31T00:00:00"/>
    <s v="03. NEW MCY"/>
    <s v="HONDA"/>
    <s v="03. NEW MCY"/>
    <s v="01. 1-30"/>
    <n v="17775000"/>
    <s v="HONDA"/>
    <s v="WAREHOUSE"/>
    <d v="2022-01-21T00:00:00"/>
    <n v="0"/>
    <d v="2021-07-07T00:00:00"/>
    <d v="2022-01-14T11:41:11"/>
    <d v="2022-01-14T11:42:09"/>
    <s v="4"/>
    <s v="0127"/>
    <s v="NO"/>
    <s v="SOLD"/>
    <n v="0"/>
    <n v="6511484"/>
    <n v="524610"/>
    <n v="400000"/>
    <s v="A +"/>
    <s v="A"/>
    <s v="CIBINONG"/>
    <s v="FID"/>
    <n v="2700000"/>
    <s v="&lt;=25"/>
    <n v="0"/>
    <n v="0"/>
    <n v="1"/>
    <s v="01. 1-30"/>
    <n v="21"/>
    <s v="BD09897-ANTARA MOTOR"/>
    <n v="14465375"/>
    <n v="16200000"/>
    <s v="TASK FORCE"/>
    <s v="EXTERNAL"/>
    <d v="2022-01-18T00:00:00"/>
    <s v="REGULAR"/>
    <s v="04. &gt;15-20%"/>
    <n v="0"/>
    <s v="N"/>
    <s v="Motor"/>
    <n v="114625"/>
    <n v="114625"/>
    <n v="19113500"/>
    <d v="2021-12-01T00:00:00"/>
    <s v="NEW"/>
    <n v="21"/>
    <s v="NON CWO"/>
    <s v="BERLAKU"/>
    <d v="2022-07-30T00:00:00"/>
    <s v="CIBINONG-BOGOR"/>
    <n v="6.5123958333351801"/>
    <n v="16776193"/>
    <s v="TUNAI"/>
    <s v="CIMANGGIS"/>
    <s v="W102"/>
    <s v="0127"/>
    <s v="0127"/>
  </r>
  <r>
    <x v="4"/>
    <s v="CIBINONG"/>
    <s v="CIMANGGIS"/>
    <s v="MOTOR"/>
    <s v="USED"/>
    <s v="HONDA"/>
    <s v="SCOOTERMATIC"/>
    <s v="SCOOTERMATIC"/>
    <x v="13"/>
    <s v="VARIO 150 ESP EXCLSV"/>
    <s v="VARIO 150"/>
    <x v="1"/>
    <n v="0"/>
    <n v="11000133"/>
    <n v="10375000"/>
    <s v="S"/>
    <n v="1"/>
    <s v="NDS CHANNEL MCY"/>
    <s v="012721121682"/>
    <s v="DESWANSYAH"/>
    <s v="MH1KF1115GK723713"/>
    <s v="KF11E1724817"/>
    <s v="F6383FAK"/>
    <d v="2022-01-31T00:00:00"/>
    <s v="04. USED MCY"/>
    <s v="UMCY JASA"/>
    <s v="04. USED MCY"/>
    <s v="01. 1-30"/>
    <n v="15800000"/>
    <s v="04. USED MCY"/>
    <s v="WAREHOUSE"/>
    <d v="2022-01-31T00:00:00"/>
    <n v="0"/>
    <d v="2021-07-23T00:00:00"/>
    <d v="2022-01-22T11:56:55"/>
    <d v="2022-01-22T12:04:15"/>
    <s v="4"/>
    <s v="0127"/>
    <s v="NO"/>
    <s v="SOLD"/>
    <n v="0"/>
    <n v="2662866"/>
    <n v="511010"/>
    <n v="1500000"/>
    <s v="B STD"/>
    <s v="B"/>
    <s v="CIBINONG"/>
    <s v="FID"/>
    <n v="3300000"/>
    <s v="&gt; 25"/>
    <n v="0"/>
    <n v="0"/>
    <n v="1"/>
    <s v="01. 1-30"/>
    <n v="31"/>
    <s v="BD05018-BOGOR RAYA MTR-SOEMANTADIREDJA"/>
    <n v="10776502"/>
    <n v="15800000"/>
    <s v="TEBUS KONSUMEN"/>
    <s v="EXTERNAL"/>
    <d v="2022-01-29T00:00:00"/>
    <s v="REGULAR"/>
    <s v="05. &gt;20-25%"/>
    <n v="0"/>
    <s v="N"/>
    <s v="Motor"/>
    <n v="3443498"/>
    <n v="338247.5"/>
    <n v="25122700"/>
    <d v="2021-12-23T00:00:00"/>
    <s v="NEW"/>
    <n v="31"/>
    <s v="NON CWO"/>
    <s v="MATI"/>
    <d v="2021-08-10T00:00:00"/>
    <s v="CIBINONG-BOGOR"/>
    <n v="8.4970486111123993"/>
    <n v="13562200"/>
    <s v="TUNAI"/>
    <s v="CIMANGGIS"/>
    <s v="W102"/>
    <s v="0127"/>
    <s v="0127"/>
  </r>
  <r>
    <x v="4"/>
    <s v="CIBINONG"/>
    <s v="CIMANGGIS"/>
    <s v="MOTOR"/>
    <s v="USED"/>
    <s v="HONDA"/>
    <s v="SCOOTERMATIC"/>
    <s v="SCOOTERMATIC"/>
    <x v="142"/>
    <s v="VARIO 125ESP CBS ISS"/>
    <s v="VARIO 125"/>
    <x v="3"/>
    <n v="0"/>
    <n v="9459056"/>
    <n v="12150000"/>
    <s v="S"/>
    <n v="1"/>
    <s v="CUST RETENTION MEDIATOR MCY"/>
    <s v="012721121756"/>
    <s v="M NURIDIN"/>
    <s v="MH1JM5114JK168110"/>
    <s v="JM51E1168159"/>
    <s v="F4091FDJ"/>
    <d v="2022-01-31T00:00:00"/>
    <s v="04. USED MCY"/>
    <s v="UMCY JASA"/>
    <s v="04. USED MCY"/>
    <s v="01. 1-30"/>
    <n v="15900000"/>
    <s v="04. USED MCY"/>
    <s v="WAREHOUSE"/>
    <d v="2022-01-11T00:00:00"/>
    <n v="0"/>
    <d v="2021-07-26T00:00:00"/>
    <d v="2021-12-30T17:40:34"/>
    <d v="2021-12-30T17:41:31"/>
    <s v="3"/>
    <s v="0127"/>
    <s v="NO"/>
    <s v="SOLD"/>
    <n v="0"/>
    <n v="2468943"/>
    <n v="362100"/>
    <n v="1000000"/>
    <s v="B STD"/>
    <s v="B"/>
    <s v="CIBINONG"/>
    <s v="FID"/>
    <n v="5900000"/>
    <s v="&lt;=25"/>
    <n v="-2690944"/>
    <n v="1"/>
    <n v="0"/>
    <s v="01. 1-30"/>
    <n v="11"/>
    <s v="BD19054-KEMBAR MOTOR-RAYA CINANGNENG"/>
    <n v="11671275"/>
    <n v="16100000"/>
    <s v="TEBUS KONSUMEN"/>
    <s v="EXTERNAL"/>
    <d v="2022-01-08T00:00:00"/>
    <s v="REGULAR"/>
    <s v="07. &gt; 30%"/>
    <n v="2690944"/>
    <s v="N"/>
    <s v="Motor"/>
    <n v="2818725"/>
    <n v="200850"/>
    <n v="22875700"/>
    <d v="2021-11-26T00:00:00"/>
    <s v="LATER"/>
    <n v="11"/>
    <s v="NON CWO"/>
    <s v="BERLAKU"/>
    <d v="2022-01-04T00:00:00"/>
    <s v="CIBINONG-BOGOR"/>
    <n v="11.262835648150901"/>
    <n v="1099060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34"/>
    <s v="NEW SCOOPY FASHION"/>
    <s v="SCOOPY"/>
    <x v="5"/>
    <n v="0"/>
    <n v="18797843"/>
    <n v="18050000"/>
    <s v="S"/>
    <n v="1"/>
    <s v="MURNI MOTOR-RAYA BOGOR NO.643"/>
    <s v="012721122228"/>
    <s v="FAUZI MALI"/>
    <s v="MH1JM011XMK301847"/>
    <s v="JM01E1301262"/>
    <m/>
    <d v="2022-01-31T00:00:00"/>
    <s v="03. NEW MCY"/>
    <s v="HONDA"/>
    <s v="03. NEW MCY"/>
    <s v="01. 1-30"/>
    <n v="20575000"/>
    <s v="HONDA"/>
    <s v="WAREHOUSE"/>
    <d v="2022-01-31T00:00:00"/>
    <n v="0"/>
    <d v="2021-08-16T00:00:00"/>
    <d v="2022-01-26T14:48:46"/>
    <d v="2022-01-26T15:53:18"/>
    <s v="2"/>
    <s v="0127"/>
    <s v="NO"/>
    <s v="SOLD"/>
    <n v="0"/>
    <n v="9800265"/>
    <n v="374350"/>
    <n v="400000"/>
    <s v="A +"/>
    <s v="A"/>
    <s v="CIBINONG"/>
    <s v="FID"/>
    <n v="3100000"/>
    <s v="&gt; 25"/>
    <n v="0"/>
    <n v="0"/>
    <n v="1"/>
    <s v="01. 1-30"/>
    <n v="31"/>
    <s v="BD190AK-ABADI JAYA MOTOR"/>
    <n v="16952375"/>
    <n v="19000000"/>
    <s v="TEBUS KONSUMEN"/>
    <s v="EXTERNAL"/>
    <d v="2022-01-29T00:00:00"/>
    <s v="REGULAR"/>
    <s v="04. &gt;15-20%"/>
    <n v="0"/>
    <s v="N"/>
    <s v="Motor"/>
    <n v="147625"/>
    <n v="72625"/>
    <n v="20600000"/>
    <d v="2021-12-01T00:00:00"/>
    <s v="NEW"/>
    <n v="31"/>
    <s v="NON CWO"/>
    <s v="BERLAKU"/>
    <d v="2022-08-26T00:00:00"/>
    <s v="CIBINONG-BOGOR"/>
    <n v="4.3379861111097897"/>
    <n v="19490983"/>
    <s v="TUNAI"/>
    <s v="CIMANGGIS"/>
    <s v="W102"/>
    <s v="0107"/>
    <s v="0107"/>
  </r>
  <r>
    <x v="4"/>
    <s v="CIBINONG"/>
    <s v="CIMANGGIS"/>
    <s v="MOTOR"/>
    <s v="USED"/>
    <s v="HONDA"/>
    <s v="SCOOTERMATIC"/>
    <s v="SCOOTERMATIC"/>
    <x v="16"/>
    <s v="SCOOPY ESP"/>
    <s v="SCOOPY"/>
    <x v="4"/>
    <n v="0"/>
    <n v="10144871"/>
    <n v="7775000"/>
    <s v="S"/>
    <n v="1"/>
    <s v="CUST RETENTION MCY"/>
    <s v="012721122611"/>
    <s v="RAHMAT SATRIA PUTRA"/>
    <s v="MH1JFL115FK244293"/>
    <s v="JFL1E1241803"/>
    <s v="F 4441 FF"/>
    <d v="2022-01-31T00:00:00"/>
    <s v="04. USED MCY"/>
    <s v="UMCY JASA"/>
    <s v="04. USED MCY"/>
    <s v="01. 1-30"/>
    <n v="12200000"/>
    <s v="04. USED MCY"/>
    <s v="WAREHOUSE"/>
    <d v="2022-01-13T00:00:00"/>
    <n v="0"/>
    <d v="2021-08-14T00:00:00"/>
    <d v="2022-01-07T11:28:40"/>
    <d v="2022-01-10T08:28:53"/>
    <s v="2"/>
    <s v="0127"/>
    <s v="NO"/>
    <s v="SOLD"/>
    <n v="0"/>
    <n v="2828712"/>
    <n v="445497"/>
    <n v="250000"/>
    <s v="B -"/>
    <s v="B"/>
    <s v="CIBINONG"/>
    <s v="FID"/>
    <n v="1900000"/>
    <s v="&lt;=25"/>
    <n v="0"/>
    <n v="0"/>
    <n v="1"/>
    <s v="01. 1-30"/>
    <n v="13"/>
    <s v="BD160GC-CV.MOTOR 25"/>
    <n v="6878050"/>
    <n v="12200000"/>
    <s v="FRILY SINTIAWAN"/>
    <s v="INTERNAL"/>
    <d v="2022-01-12T00:00:00"/>
    <s v="REGULAR"/>
    <s v="04. &gt;15-20%"/>
    <n v="0"/>
    <s v="N"/>
    <s v="Motor"/>
    <n v="4101950"/>
    <n v="119900"/>
    <n v="20173500"/>
    <d v="2021-12-02T00:00:00"/>
    <s v="NEW"/>
    <n v="13"/>
    <s v="NON CWO"/>
    <s v="BERLAKU"/>
    <d v="2022-04-08T00:00:00"/>
    <s v="CIBINONG-BOGOR"/>
    <n v="2.6466087962981"/>
    <n v="1116480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25"/>
    <s v="BEAT FI SPORTY CBS"/>
    <s v="BEAT"/>
    <x v="5"/>
    <n v="0"/>
    <n v="15210993"/>
    <n v="12845000"/>
    <s v="S"/>
    <n v="1"/>
    <s v="PRABU PENDAWA MANUNGGAL-ARH"/>
    <s v="012721122709"/>
    <s v="ADEN WIJAYA"/>
    <s v="MH1JM811XMK685904"/>
    <s v="JM81E1687969"/>
    <s v="F5922FGC"/>
    <d v="2022-01-31T00:00:00"/>
    <s v="03. NEW MCY"/>
    <s v="HONDA"/>
    <s v="03. NEW MCY"/>
    <s v="01. 1-30"/>
    <n v="17050000"/>
    <s v="HONDA"/>
    <s v="WAREHOUSE"/>
    <d v="2022-01-27T00:00:00"/>
    <n v="0"/>
    <d v="2021-08-19T00:00:00"/>
    <d v="2022-01-20T11:48:07"/>
    <d v="2022-01-20T11:49:32"/>
    <s v="3"/>
    <s v="0127"/>
    <s v="NO"/>
    <s v="SOLD"/>
    <n v="0"/>
    <n v="6220006"/>
    <n v="347330"/>
    <n v="250000"/>
    <s v="B +"/>
    <s v="B"/>
    <s v="CIBINONG"/>
    <s v="FID"/>
    <n v="2600000"/>
    <s v="&gt; 25"/>
    <n v="0"/>
    <n v="0"/>
    <n v="1"/>
    <s v="01. 1-30"/>
    <n v="27"/>
    <s v="BD20993-BERKAH CITRA MOTOR-PABUARAN"/>
    <n v="12575525"/>
    <n v="15800000"/>
    <s v="TEBUS KONSUMEN"/>
    <s v="EXTERNAL"/>
    <d v="2022-01-26T00:00:00"/>
    <s v="REGULAR"/>
    <s v="04. &gt;15-20%"/>
    <n v="0"/>
    <s v="N"/>
    <s v="Motor"/>
    <n v="1644475"/>
    <n v="74000"/>
    <n v="18255500"/>
    <d v="2021-12-16T00:00:00"/>
    <s v="NEW"/>
    <n v="27"/>
    <s v="NON CWO"/>
    <s v="BERLAKU"/>
    <d v="2022-09-06T00:00:00"/>
    <s v="CIBINONG-BOGOR"/>
    <n v="6.5072685185150503"/>
    <n v="16257655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133"/>
    <s v="GENIO ISS"/>
    <s v="GENIO"/>
    <x v="5"/>
    <n v="0"/>
    <n v="16947163"/>
    <n v="14255000"/>
    <s v="S"/>
    <n v="1"/>
    <s v="KIRANA MOTORINDO JAYA-PAHLAWAN"/>
    <s v="012721122837"/>
    <s v="ADE HIDAYAT"/>
    <s v="MH1JM7115MK191430"/>
    <s v="JM71E1191398"/>
    <s v="F2669FGD"/>
    <d v="2022-01-31T00:00:00"/>
    <s v="03. NEW MCY"/>
    <s v="HONDA"/>
    <s v="03. NEW MCY"/>
    <s v="01. 1-30"/>
    <n v="18600000"/>
    <s v="HONDA"/>
    <s v="WAREHOUSE"/>
    <d v="2022-01-27T00:00:00"/>
    <n v="0"/>
    <d v="2021-08-27T00:00:00"/>
    <d v="2022-01-19T15:51:32"/>
    <d v="2022-01-19T15:52:49"/>
    <s v="2"/>
    <s v="0127"/>
    <s v="NO"/>
    <s v="SOLD"/>
    <n v="0"/>
    <n v="7142835"/>
    <n v="365365"/>
    <n v="250000"/>
    <s v="A +"/>
    <s v="A"/>
    <s v="CIBINONG"/>
    <s v="FID"/>
    <n v="2800000"/>
    <s v="&gt; 25"/>
    <n v="0"/>
    <n v="0"/>
    <n v="1"/>
    <s v="01. 1-30"/>
    <n v="27"/>
    <s v="BD05018-BOGOR RAYA MTR-SOEMANTADIREDJA"/>
    <n v="13823725"/>
    <n v="15500000"/>
    <s v="TEBUS KONSUMEN"/>
    <s v="EXTERNAL"/>
    <d v="2022-01-26T00:00:00"/>
    <s v="REGULAR"/>
    <s v="04. &gt;15-20%"/>
    <n v="0"/>
    <s v="N"/>
    <s v="Motor"/>
    <n v="126275"/>
    <n v="81875"/>
    <n v="19802500"/>
    <d v="2021-12-02T00:00:00"/>
    <s v="NEW"/>
    <n v="27"/>
    <s v="NON CWO"/>
    <s v="BERLAKU"/>
    <d v="2022-09-09T00:00:00"/>
    <s v="CIBINONG-BOGOR"/>
    <n v="7.3383217592563597"/>
    <n v="1769926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26"/>
    <s v="GENIO CBS"/>
    <s v="GENIO"/>
    <x v="5"/>
    <n v="0"/>
    <n v="16676570"/>
    <n v="13650000"/>
    <s v="S"/>
    <n v="1"/>
    <s v="MURNI MOTOR-RAYA BOGOR NO.643"/>
    <s v="012721123746"/>
    <s v="ROSIDA WATI"/>
    <s v="MH1JM6113MK196751"/>
    <s v="JM61E1196381"/>
    <s v="F4247FGE"/>
    <d v="2022-01-31T00:00:00"/>
    <s v="03. NEW MCY"/>
    <s v="HONDA"/>
    <s v="03. NEW MCY"/>
    <s v="01. 1-30"/>
    <n v="18200000"/>
    <s v="HONDA"/>
    <s v="WAREHOUSE"/>
    <d v="2022-01-24T00:00:00"/>
    <n v="0"/>
    <d v="2021-09-13T00:00:00"/>
    <d v="2022-01-18T15:46:15"/>
    <d v="2022-01-18T15:47:11"/>
    <s v="2"/>
    <s v="0127"/>
    <s v="NO"/>
    <s v="SOLD"/>
    <n v="0"/>
    <n v="9195428"/>
    <n v="335640"/>
    <n v="250000"/>
    <s v="A STD"/>
    <s v="A"/>
    <s v="CIBINONG"/>
    <s v="FID"/>
    <n v="2800000"/>
    <s v="&lt;=25"/>
    <n v="0"/>
    <n v="0"/>
    <n v="1"/>
    <s v="01. 1-30"/>
    <n v="24"/>
    <s v="BD01850-PUTRA TUNGGAL MOTOR"/>
    <n v="13751630"/>
    <n v="15700000"/>
    <s v="TEBUS KONSUMEN"/>
    <s v="EXTERNAL"/>
    <d v="2022-01-22T00:00:00"/>
    <s v="REGULAR"/>
    <s v="04. &gt;15-20%"/>
    <n v="0"/>
    <s v="N"/>
    <s v="Motor"/>
    <n v="378370"/>
    <n v="48120"/>
    <n v="19802500"/>
    <d v="2021-12-09T00:00:00"/>
    <s v="NEW"/>
    <n v="24"/>
    <s v="NON CWO"/>
    <s v="BERLAKU"/>
    <d v="2022-09-24T00:00:00"/>
    <s v="CIBINONG-BOGOR"/>
    <n v="5.3422337962983901"/>
    <n v="1727562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6254137"/>
    <n v="13700000"/>
    <s v="S"/>
    <n v="1"/>
    <s v="ANUGERAH SEJAHTERA-PAJAJARAN"/>
    <s v="012721123819"/>
    <s v="MARWAN"/>
    <s v="MH1JM911XMK793588"/>
    <s v="JM91E1793465"/>
    <s v="F4068FGE"/>
    <d v="2022-01-31T00:00:00"/>
    <s v="03. NEW MCY"/>
    <s v="HONDA"/>
    <s v="03. NEW MCY"/>
    <s v="01. 1-30"/>
    <n v="17775000"/>
    <s v="HONDA"/>
    <s v="WAREHOUSE"/>
    <d v="2022-01-31T00:00:00"/>
    <n v="0"/>
    <d v="2021-09-10T00:00:00"/>
    <d v="2022-01-29T11:56:27"/>
    <d v="2022-01-29T11:58:12"/>
    <s v="2"/>
    <s v="0127"/>
    <s v="NO"/>
    <s v="SOLD"/>
    <n v="0"/>
    <n v="7553859"/>
    <n v="280320"/>
    <n v="250000"/>
    <s v="A +"/>
    <s v="A"/>
    <s v="CIBINONG"/>
    <s v="FID"/>
    <n v="2700000"/>
    <s v="&gt; 25"/>
    <n v="0"/>
    <n v="0"/>
    <n v="1"/>
    <s v="01. 1-30"/>
    <n v="31"/>
    <s v="BD05018-BOGOR RAYA MTR-SOEMANTADIREDJA"/>
    <n v="13612000"/>
    <n v="16200000"/>
    <s v="AGIL PURWADI"/>
    <s v="INTERNAL"/>
    <d v="2022-01-31T00:00:00"/>
    <s v="REGULAR"/>
    <s v="04. &gt;15-20%"/>
    <n v="0"/>
    <s v="N"/>
    <s v="Motor"/>
    <n v="968000"/>
    <n v="968000"/>
    <n v="19113500"/>
    <d v="2021-12-08T00:00:00"/>
    <s v="NEW"/>
    <n v="31"/>
    <s v="NON CWO"/>
    <s v="TIDAK ADA"/>
    <m/>
    <s v="CIBINONG-BOGOR"/>
    <n v="1.5012500000011599"/>
    <n v="16925503"/>
    <s v="TUNAI"/>
    <s v="CIMANGGIS"/>
    <s v="W102"/>
    <s v="0111"/>
    <s v="0111"/>
  </r>
  <r>
    <x v="4"/>
    <s v="CIBINONG"/>
    <s v="CIMANGGIS"/>
    <s v="MOTOR"/>
    <s v="NEW"/>
    <s v="HONDA"/>
    <s v="SCOOTERMATIC"/>
    <s v="SCOOTERMATIC"/>
    <x v="25"/>
    <s v="BEAT FI SPORTY CBS"/>
    <s v="BEAT"/>
    <x v="5"/>
    <n v="0"/>
    <n v="15575173"/>
    <n v="14150000"/>
    <s v="S"/>
    <n v="1"/>
    <s v="TUNAS DWIPA MATRA-TAPOS"/>
    <s v="012721124050"/>
    <s v="ROBI"/>
    <s v="MH1JM8117MK731544"/>
    <s v="JM81E1734060"/>
    <m/>
    <d v="2022-01-31T00:00:00"/>
    <s v="03. NEW MCY"/>
    <s v="HONDA"/>
    <s v="03. NEW MCY"/>
    <s v="01. 1-30"/>
    <n v="17000000"/>
    <s v="HONDA"/>
    <s v="WAREHOUSE"/>
    <d v="2022-01-24T00:00:00"/>
    <n v="0"/>
    <d v="2021-09-14T00:00:00"/>
    <d v="2022-01-15T08:20:13"/>
    <d v="2022-01-22T00:00:00"/>
    <s v="2"/>
    <s v="0127"/>
    <s v="NO"/>
    <s v="SOLD"/>
    <n v="0"/>
    <n v="7612827"/>
    <n v="237980"/>
    <n v="250000"/>
    <s v="A +"/>
    <s v="A"/>
    <s v="CIBINONG"/>
    <s v="FID"/>
    <n v="2600000"/>
    <s v="&lt;=25"/>
    <n v="0"/>
    <n v="0"/>
    <n v="1"/>
    <s v="01. 1-30"/>
    <n v="24"/>
    <s v="BD01790-EBUN MTR"/>
    <n v="14184300"/>
    <n v="15800000"/>
    <s v="TASK FORCE"/>
    <s v="EXTERNAL"/>
    <d v="2022-01-18T00:00:00"/>
    <s v="REGULAR"/>
    <s v="04. &gt;15-20%"/>
    <n v="0"/>
    <s v="N"/>
    <s v="Motor"/>
    <n v="35700"/>
    <n v="35700"/>
    <n v="18255500"/>
    <d v="2021-12-13T00:00:00"/>
    <s v="NEW"/>
    <n v="24"/>
    <s v="NON CWO"/>
    <s v="BERLAKU"/>
    <d v="2022-09-21T00:00:00"/>
    <s v="CIBINONG-BOGOR"/>
    <n v="2"/>
    <n v="16204700"/>
    <s v="TUNAI"/>
    <s v="CIMANGGIS"/>
    <s v="W102"/>
    <s v="0107"/>
    <s v="0107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6371734"/>
    <n v="13250000"/>
    <s v="S"/>
    <n v="1"/>
    <s v="ANUGERAH SEJAHTERA-PAJAJARAN"/>
    <s v="012721125550"/>
    <s v="LISNAWATI"/>
    <s v="MH1JM9112MK884645"/>
    <s v="JM91E1884149"/>
    <m/>
    <d v="2022-01-31T00:00:00"/>
    <s v="03. NEW MCY"/>
    <s v="HONDA"/>
    <s v="03. NEW MCY"/>
    <s v="01. 1-30"/>
    <n v="17775000"/>
    <s v="HONDA"/>
    <s v="WAREHOUSE"/>
    <d v="2022-01-31T00:00:00"/>
    <n v="0"/>
    <d v="2021-10-26T00:00:00"/>
    <d v="2022-01-26T15:40:23"/>
    <d v="2022-01-26T15:42:36"/>
    <s v="1"/>
    <s v="0127"/>
    <s v="NO"/>
    <s v="SOLD"/>
    <n v="0"/>
    <n v="7091266"/>
    <n v="160765"/>
    <n v="250000"/>
    <s v="B STD"/>
    <s v="B"/>
    <s v="CIBINONG"/>
    <s v="FID"/>
    <n v="2700000"/>
    <s v="&gt; 25"/>
    <n v="0"/>
    <n v="0"/>
    <n v="1"/>
    <s v="01. 1-30"/>
    <n v="31"/>
    <s v="BD190AK-ABADI JAYA MOTOR"/>
    <n v="12611780"/>
    <n v="16200000"/>
    <s v="TEBUS KONSUMEN"/>
    <s v="EXTERNAL"/>
    <d v="2022-01-29T00:00:00"/>
    <s v="REGULAR"/>
    <s v="04. &gt;15-20%"/>
    <n v="0"/>
    <s v="N"/>
    <s v="Motor"/>
    <n v="1968220"/>
    <n v="46095"/>
    <n v="19113500"/>
    <d v="2021-12-23T00:00:00"/>
    <s v="NEW"/>
    <n v="31"/>
    <s v="NON CWO"/>
    <s v="BERLAKU"/>
    <d v="2022-11-04T00:00:00"/>
    <s v="CIBINONG-BOGOR"/>
    <n v="4.34541666666337"/>
    <n v="16776193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6835128"/>
    <n v="14300000"/>
    <s v="S"/>
    <n v="1"/>
    <s v="MITRA SEHATI JAYA-RY LEUWILANG"/>
    <s v="012721125584"/>
    <s v="ABDURRAHMAN"/>
    <s v="MH1JM9115MK871288"/>
    <s v="JM91E1870793"/>
    <s v="B4815KVF"/>
    <d v="2022-01-31T00:00:00"/>
    <s v="03. NEW MCY"/>
    <s v="HONDA"/>
    <s v="03. NEW MCY"/>
    <s v="01. 1-30"/>
    <n v="17775000"/>
    <s v="HONDA"/>
    <s v="WAREHOUSE"/>
    <d v="2022-01-29T00:00:00"/>
    <n v="0"/>
    <d v="2021-10-14T00:00:00"/>
    <d v="2022-01-25T13:37:16"/>
    <d v="2022-01-28T15:43:15"/>
    <s v="1"/>
    <s v="0127"/>
    <s v="NO"/>
    <s v="SOLD"/>
    <n v="0"/>
    <n v="5508869"/>
    <n v="416560"/>
    <n v="250000"/>
    <s v="B +"/>
    <s v="B"/>
    <s v="CIBINONG"/>
    <s v="FID"/>
    <n v="1900000"/>
    <s v="&gt; 25"/>
    <n v="0"/>
    <n v="0"/>
    <n v="1"/>
    <s v="01. 1-30"/>
    <n v="29"/>
    <s v="BD02620-SUKSES MOTOR-KP RUMBUT"/>
    <n v="13445505"/>
    <n v="16200000"/>
    <s v="TEBUS KONSUMEN"/>
    <s v="EXTERNAL"/>
    <d v="2022-01-27T00:00:00"/>
    <s v="REGULAR"/>
    <s v="03. &gt;10-15%"/>
    <n v="0"/>
    <s v="N"/>
    <s v="Motor"/>
    <n v="1134495"/>
    <n v="55170"/>
    <n v="19113500"/>
    <d v="2021-12-12T00:00:00"/>
    <s v="NEW"/>
    <n v="29"/>
    <s v="NON CWO"/>
    <s v="BERLAKU"/>
    <d v="2022-10-27T00:00:00"/>
    <s v="CIBINONG-BOGOR"/>
    <n v="0.34496527777810099"/>
    <n v="17423328"/>
    <s v="TUNAI"/>
    <s v="JATIASIH"/>
    <s v="W103"/>
    <s v="0104"/>
    <s v="0104"/>
  </r>
  <r>
    <x v="4"/>
    <s v="CIBINONG"/>
    <s v="CIMANGGIS"/>
    <s v="MOTOR"/>
    <s v="USED"/>
    <s v="HONDA"/>
    <s v="SCOOTERMATIC"/>
    <s v="SCOOTERMATIC"/>
    <x v="16"/>
    <s v="SCOOPY ESP"/>
    <s v="SCOOPY"/>
    <x v="1"/>
    <n v="0"/>
    <n v="11082508"/>
    <n v="10625000"/>
    <s v="S"/>
    <n v="1"/>
    <s v="CUST RETENTION MEDIATOR MCY"/>
    <s v="012721125868"/>
    <s v="BAGUS RIZKY PRANOTO"/>
    <s v="MH1JFW113GK373605"/>
    <s v="JFW1E1373118"/>
    <s v="F4601FAB"/>
    <d v="2022-01-31T00:00:00"/>
    <s v="04. USED MCY"/>
    <s v="UMCY JASA"/>
    <s v="04. USED MCY"/>
    <s v="01. 1-30"/>
    <n v="13100000"/>
    <s v="04. USED MCY"/>
    <s v="WAREHOUSE"/>
    <d v="2022-01-26T00:00:00"/>
    <n v="0"/>
    <d v="2021-10-15T00:00:00"/>
    <d v="2022-01-20T18:29:47"/>
    <d v="2022-01-20T18:31:18"/>
    <s v="1"/>
    <s v="0127"/>
    <s v="NO"/>
    <s v="SOLD"/>
    <n v="0"/>
    <n v="7413492"/>
    <n v="111520"/>
    <n v="250000"/>
    <s v="B STD"/>
    <s v="B"/>
    <s v="CIBINONG"/>
    <s v="FID"/>
    <n v="3100000"/>
    <s v="&gt; 25"/>
    <n v="0"/>
    <n v="0"/>
    <n v="1"/>
    <s v="01. 1-30"/>
    <n v="26"/>
    <s v="BD160GC-CV.MOTOR 25"/>
    <n v="9399525"/>
    <n v="14100000"/>
    <s v="TEBUS KONSUMEN"/>
    <s v="EXTERNAL"/>
    <d v="2022-01-25T00:00:00"/>
    <s v="REGULAR"/>
    <s v="05. &gt;20-25%"/>
    <n v="0"/>
    <s v="N"/>
    <s v="Motor"/>
    <n v="3290475"/>
    <n v="364950"/>
    <n v="20173500"/>
    <d v="2021-12-15T00:00:00"/>
    <s v="NEW"/>
    <n v="26"/>
    <s v="NON CWO"/>
    <s v="BERLAKU"/>
    <d v="2022-03-29T00:00:00"/>
    <s v="CIBINONG-BOGOR"/>
    <n v="5.2282638888864303"/>
    <n v="11259580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6594094"/>
    <n v="13525000"/>
    <s v="S"/>
    <n v="1"/>
    <s v="ANUGERAH SEJAHTERA-PAJAJARAN"/>
    <s v="012721126466"/>
    <s v="FAHMI AHMAD BUKHORI"/>
    <s v="MH1JM9112MK899260"/>
    <s v="JM91E1898761"/>
    <m/>
    <d v="2022-01-31T00:00:00"/>
    <s v="03. NEW MCY"/>
    <s v="HONDA"/>
    <s v="03. NEW MCY"/>
    <s v="01. 1-30"/>
    <n v="17775000"/>
    <s v="HONDA"/>
    <s v="WAREHOUSE"/>
    <d v="2022-01-31T00:00:00"/>
    <n v="0"/>
    <d v="2021-10-29T00:00:00"/>
    <d v="2022-01-28T08:43:07"/>
    <d v="2022-01-28T08:44:26"/>
    <s v="1"/>
    <s v="0127"/>
    <s v="NO"/>
    <s v="SOLD"/>
    <n v="0"/>
    <n v="7981902"/>
    <n v="192000"/>
    <n v="250000"/>
    <s v="A +"/>
    <s v="A"/>
    <s v="CIBINONG"/>
    <s v="FID"/>
    <n v="2700000"/>
    <s v="&gt; 25"/>
    <n v="0"/>
    <n v="0"/>
    <n v="1"/>
    <s v="01. 1-30"/>
    <n v="31"/>
    <s v="BD19530-CHN-ROHMAT MOTOR"/>
    <n v="13612000"/>
    <n v="16200000"/>
    <s v="ARIF PURWADI PRASETYA"/>
    <s v="INTERNAL"/>
    <d v="2022-01-31T00:00:00"/>
    <s v="REGULAR"/>
    <s v="04. &gt;15-20%"/>
    <n v="0"/>
    <s v="N"/>
    <s v="Motor"/>
    <n v="968000"/>
    <n v="968000"/>
    <n v="19113500"/>
    <d v="2021-12-27T00:00:00"/>
    <s v="NEW"/>
    <n v="31"/>
    <s v="NON CWO"/>
    <s v="TIDAK ADA"/>
    <m/>
    <s v="CIBINONG-BOGOR"/>
    <n v="2.6358101851874398"/>
    <n v="16925503"/>
    <s v="TUNAI"/>
    <s v="CIMANGGIS"/>
    <s v="W102"/>
    <s v="0127"/>
    <s v="0127"/>
  </r>
  <r>
    <x v="4"/>
    <s v="CIBINONG"/>
    <s v="CIMANGGIS"/>
    <s v="MOTOR"/>
    <s v="NEW"/>
    <s v="HONDA"/>
    <s v="SCOOTERMATIC"/>
    <s v="SCOOTERMATIC"/>
    <x v="74"/>
    <s v="BEAT ESP CBS ISS DLX"/>
    <s v="BEAT"/>
    <x v="5"/>
    <n v="0"/>
    <n v="15805966"/>
    <n v="13550000"/>
    <s v="S"/>
    <n v="1"/>
    <s v="BINTANG NIAGA JAYA-MAYOR OKING"/>
    <s v="012721126474"/>
    <s v="SABAR RAHARJO"/>
    <s v="MH1JM9117MK902430"/>
    <s v="JM91E1901936"/>
    <m/>
    <d v="2022-01-31T00:00:00"/>
    <s v="03. NEW MCY"/>
    <s v="HONDA"/>
    <s v="03. NEW MCY"/>
    <s v="01. 1-30"/>
    <n v="17775000"/>
    <s v="HONDA"/>
    <s v="WAREHOUSE"/>
    <d v="2022-01-29T00:00:00"/>
    <n v="0"/>
    <d v="2021-10-29T00:00:00"/>
    <d v="2022-01-17T16:04:23"/>
    <d v="2022-01-17T16:05:09"/>
    <s v="1"/>
    <s v="0127"/>
    <s v="NO"/>
    <s v="SOLD"/>
    <n v="0"/>
    <n v="4706032"/>
    <n v="121610"/>
    <n v="250000"/>
    <s v="B STD"/>
    <s v="B"/>
    <s v="CIBINONG"/>
    <s v="FID"/>
    <n v="2600000"/>
    <s v="&gt; 25"/>
    <n v="0"/>
    <n v="0"/>
    <n v="1"/>
    <s v="01. 1-30"/>
    <n v="29"/>
    <s v="BD19093-PUTRI JAYA MOTOR"/>
    <n v="12455730"/>
    <n v="16200000"/>
    <s v="TEBUS KONSUMEN"/>
    <s v="EXTERNAL"/>
    <d v="2022-01-27T00:00:00"/>
    <s v="REGULAR"/>
    <s v="03. &gt;10-15%"/>
    <n v="0"/>
    <s v="N"/>
    <s v="Motor"/>
    <n v="2124270"/>
    <n v="37020"/>
    <n v="19113500"/>
    <d v="2021-12-29T00:00:00"/>
    <s v="NEW"/>
    <n v="29"/>
    <s v="NON CWO"/>
    <s v="BERLAKU"/>
    <d v="2022-11-11T00:00:00"/>
    <s v="CIBINONG-BOGOR"/>
    <n v="11.329756944447601"/>
    <n v="16550910"/>
    <s v="TUNAI"/>
    <s v="CIMANGGIS"/>
    <s v="W102"/>
    <s v="0127"/>
    <s v="0127"/>
  </r>
  <r>
    <x v="4"/>
    <s v="CIBINONG"/>
    <s v="CIMANGGIS"/>
    <s v="MOTOR"/>
    <s v="USED"/>
    <s v="HONDA"/>
    <s v="SCOOTERMATIC"/>
    <s v="SCOOTERMATIC"/>
    <x v="20"/>
    <s v="VARIO 150 ESP SPORTY"/>
    <s v="VARIO 150"/>
    <x v="0"/>
    <n v="0"/>
    <n v="15613000"/>
    <n v="17500000"/>
    <s v="S"/>
    <n v="1"/>
    <s v="CUST RETENTION MEDIATOR MCY"/>
    <s v="012721127362"/>
    <s v="ABDUL AZIZ"/>
    <s v="MH1KF4118KK728947"/>
    <s v="KF41E1731642"/>
    <s v="F2624FEJ"/>
    <d v="2022-01-31T00:00:00"/>
    <s v="04. USED MCY"/>
    <s v="UMCY JASA"/>
    <s v="04. USED MCY"/>
    <s v="01. 1-30"/>
    <n v="19500000"/>
    <s v="04. USED MCY"/>
    <s v="WAREHOUSE"/>
    <d v="2022-01-24T00:00:00"/>
    <n v="0"/>
    <d v="2021-11-15T00:00:00"/>
    <d v="2022-01-20T11:41:17"/>
    <d v="2022-01-20T11:50:14"/>
    <s v="0"/>
    <s v="0127"/>
    <s v="NO"/>
    <s v="SOLD"/>
    <n v="0"/>
    <n v="4956998"/>
    <n v="235950"/>
    <n v="250000"/>
    <s v="A -"/>
    <s v="A"/>
    <s v="CIBINONG"/>
    <s v="FID"/>
    <n v="5000000"/>
    <s v="&lt;=25"/>
    <n v="-1887000"/>
    <n v="1"/>
    <n v="0"/>
    <s v="01. 1-30"/>
    <n v="24"/>
    <s v="BD190BU-TIGA BERSAUDARA MOTOR"/>
    <n v="16288960"/>
    <n v="19500000"/>
    <s v="TEBUS KONSUMEN"/>
    <s v="EXTERNAL"/>
    <d v="2022-01-22T00:00:00"/>
    <s v="REGULAR"/>
    <s v="06. &gt;25-30%"/>
    <n v="1887000"/>
    <s v="N"/>
    <s v="Motor"/>
    <n v="1261040"/>
    <n v="50535"/>
    <n v="25122700"/>
    <d v="2021-12-15T00:00:00"/>
    <s v="NEW"/>
    <n v="24"/>
    <s v="NON CWO"/>
    <s v="BERLAKU"/>
    <d v="2022-09-23T00:00:00"/>
    <s v="CIBINONG-BOGOR"/>
    <n v="3.5067824074067202"/>
    <n v="15613000"/>
    <s v="TUNAI"/>
    <s v="CIMANGGIS"/>
    <s v="W102"/>
    <s v="0127"/>
    <s v="0127"/>
  </r>
  <r>
    <x v="4"/>
    <s v="SAWANGAN"/>
    <s v="CIMANGGIS"/>
    <s v="MOTOR"/>
    <s v="NEW"/>
    <s v="HONDA"/>
    <s v="SCOOTERMATIC"/>
    <s v="SCOOTERMATIC"/>
    <x v="1"/>
    <s v="BEAT FI SPORTY CW"/>
    <s v="BEAT"/>
    <x v="0"/>
    <n v="0"/>
    <n v="7020211"/>
    <n v="11000000"/>
    <s v="S"/>
    <n v="1"/>
    <s v="CATUR PUTRA JAYA-SAWANGAN KM02"/>
    <s v="013619121812"/>
    <s v="MASANI"/>
    <s v="MH1JFZ131KK223438"/>
    <s v="JFZ1E3225046"/>
    <s v="B6204ZPO"/>
    <d v="2022-01-31T00:00:00"/>
    <s v="03. NEW MCY"/>
    <s v="HONDA"/>
    <s v="03. NEW MCY"/>
    <s v="01. 1-30"/>
    <n v="16550000"/>
    <s v="HONDA"/>
    <s v="WAREHOUSE"/>
    <d v="2022-01-24T00:00:00"/>
    <n v="0"/>
    <d v="2019-08-30T00:00:00"/>
    <d v="2022-01-19T16:46:29"/>
    <d v="2022-01-19T17:09:06"/>
    <s v="24"/>
    <s v="0136"/>
    <s v="NO"/>
    <s v="SOLD"/>
    <n v="0"/>
    <n v="1196784"/>
    <n v="2495225"/>
    <n v="1650000"/>
    <s v="B +"/>
    <s v="B"/>
    <s v="SAWANGAN"/>
    <s v="NON FID"/>
    <n v="1600000"/>
    <s v="&lt;=25"/>
    <n v="-3979789"/>
    <n v="1"/>
    <n v="0"/>
    <s v="01. 1-30"/>
    <n v="24"/>
    <s v="BD01790-EBUN MTR"/>
    <n v="10630310"/>
    <n v="13900000"/>
    <s v="MARIO SAHERTIAN"/>
    <s v="EXTERNAL"/>
    <d v="2022-01-22T00:00:00"/>
    <s v="REGULAR"/>
    <s v="02. &gt;5-10%"/>
    <n v="3979789"/>
    <s v="N"/>
    <s v="Motor"/>
    <n v="1879690"/>
    <n v="710040"/>
    <n v="19523500"/>
    <d v="2021-10-02T00:00:00"/>
    <s v="NEW"/>
    <n v="24"/>
    <s v="NON CWO"/>
    <s v="MATI"/>
    <d v="2020-09-09T00:00:00"/>
    <s v="SAWANGAN"/>
    <n v="4.2853472222195697"/>
    <n v="16728105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25"/>
    <s v="BEAT FI SPORTY CBS"/>
    <s v="BEAT"/>
    <x v="8"/>
    <n v="0"/>
    <n v="6329285"/>
    <n v="9550000"/>
    <s v="S"/>
    <n v="1"/>
    <s v="ALISTA MOTOR-RAYA PRAMUKA NO67"/>
    <s v="013620114565"/>
    <s v="ABD ROHMAN"/>
    <s v="MH1JM2118HK460805"/>
    <s v="JM21E1456402"/>
    <s v="B3339EKV"/>
    <d v="2022-01-31T00:00:00"/>
    <s v="04. USED MCY"/>
    <s v="UMCY"/>
    <s v="04. USED MCY"/>
    <s v="01. 1-30"/>
    <n v="13100000"/>
    <s v="04. USED MCY"/>
    <s v="WAREHOUSE"/>
    <d v="2022-01-24T00:00:00"/>
    <n v="0"/>
    <d v="2020-03-27T00:00:00"/>
    <d v="2022-01-20T16:18:57"/>
    <d v="2022-01-20T16:55:43"/>
    <s v="19"/>
    <s v="0136"/>
    <s v="NO"/>
    <s v="SOLD"/>
    <n v="0"/>
    <n v="1510712"/>
    <n v="959900"/>
    <n v="1650000"/>
    <s v="B +"/>
    <s v="B"/>
    <s v="SAWANGAN"/>
    <s v="NON FID"/>
    <n v="3300000"/>
    <s v="&lt;=25"/>
    <n v="-3220715"/>
    <n v="1"/>
    <n v="0"/>
    <s v="01. 1-30"/>
    <n v="24"/>
    <s v="BD01790-EBUN MTR"/>
    <n v="8919650"/>
    <n v="12000000"/>
    <s v="ANDRE LUKAS SAHETAPY"/>
    <s v="EXTERNAL"/>
    <d v="2022-01-22T00:00:00"/>
    <s v="REGULAR"/>
    <s v="06. &gt;25-30%"/>
    <n v="3220715"/>
    <s v="N"/>
    <s v="Motor"/>
    <n v="1880350"/>
    <n v="667375"/>
    <n v="18255500"/>
    <d v="2021-11-26T00:00:00"/>
    <s v="NEW"/>
    <n v="24"/>
    <s v="NON CWO"/>
    <s v="MATI"/>
    <d v="2020-08-07T00:00:00"/>
    <s v="SAWANGAN"/>
    <n v="3.2946412037054"/>
    <n v="1110958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37"/>
    <s v="BEAT CBS FI"/>
    <s v="BEAT"/>
    <x v="6"/>
    <n v="0"/>
    <n v="9566249"/>
    <n v="12550000"/>
    <s v="S"/>
    <n v="1"/>
    <s v="BINTANG MOTOR JAYA-LIMO RAYA"/>
    <s v="013620114256"/>
    <s v="NUR SOLIHIN"/>
    <s v="MH1JM8113LK110011"/>
    <s v="JM81E1111069"/>
    <s v="B3024ERF"/>
    <d v="2022-01-31T00:00:00"/>
    <s v="03. NEW MCY"/>
    <s v="HONDA"/>
    <s v="03. NEW MCY"/>
    <s v="01. 1-30"/>
    <n v="16900000"/>
    <s v="HONDA"/>
    <s v="WAREHOUSE"/>
    <d v="2022-01-28T00:00:00"/>
    <n v="0"/>
    <d v="2020-03-30T00:00:00"/>
    <d v="2022-01-21T14:58:44"/>
    <d v="2022-01-26T09:50:57"/>
    <s v="19"/>
    <s v="0136"/>
    <s v="NO"/>
    <s v="SOLD"/>
    <n v="0"/>
    <n v="2351776"/>
    <n v="1938464"/>
    <n v="250000"/>
    <s v="A -"/>
    <s v="A"/>
    <s v="SAWANGAN"/>
    <s v="NON FID"/>
    <n v="2000000"/>
    <s v="&gt; 25"/>
    <n v="-2983751"/>
    <n v="1"/>
    <n v="0"/>
    <s v="01. 1-30"/>
    <n v="28"/>
    <s v="BD01790-EBUN MTR"/>
    <n v="12281792"/>
    <n v="14900000"/>
    <s v="TASK FORCE"/>
    <s v="EXTERNAL"/>
    <d v="2022-01-25T00:00:00"/>
    <s v="REGULAR"/>
    <s v="03. &gt;10-15%"/>
    <n v="2983751"/>
    <s v="N"/>
    <s v="Motor"/>
    <n v="1128208"/>
    <n v="302432.5"/>
    <n v="17162000"/>
    <d v="2021-12-01T00:00:00"/>
    <s v="NEW"/>
    <n v="28"/>
    <s v="NON CWO"/>
    <s v="MATI"/>
    <d v="2021-03-31T00:00:00"/>
    <s v="SAWANGAN"/>
    <n v="1.58961805555737"/>
    <n v="16698790"/>
    <s v="TUNAI"/>
    <s v="CIMANGGIS"/>
    <s v="W102"/>
    <s v="0107"/>
    <s v="0107"/>
  </r>
  <r>
    <x v="4"/>
    <s v="SAWANGAN"/>
    <s v="CIMANGGIS"/>
    <s v="MOTOR"/>
    <s v="NEW"/>
    <s v="HONDA"/>
    <s v="SCOOTERMATIC"/>
    <s v="SCOOTERMATIC"/>
    <x v="69"/>
    <s v="BEAT FI CBS ISS"/>
    <s v="BEAT"/>
    <x v="0"/>
    <n v="0"/>
    <n v="6442052"/>
    <n v="11350000"/>
    <s v="S"/>
    <n v="1"/>
    <s v="CATUR PUTRA JAYA-SAWANGAN KM02"/>
    <s v="013620115634"/>
    <s v="ASWANDI"/>
    <s v="MH1JM1126KK242131"/>
    <s v="JM11E2224174"/>
    <s v="B3396EOU"/>
    <d v="2022-01-31T00:00:00"/>
    <s v="03. NEW MCY"/>
    <s v="HONDA"/>
    <s v="03. NEW MCY"/>
    <s v="01. 1-30"/>
    <n v="17275000"/>
    <s v="HONDA"/>
    <s v="WAREHOUSE"/>
    <d v="2022-01-27T00:00:00"/>
    <n v="0"/>
    <d v="2020-04-21T00:00:00"/>
    <d v="2022-01-24T10:25:47"/>
    <d v="2022-01-25T16:39:16"/>
    <s v="17"/>
    <s v="0136"/>
    <s v="NO"/>
    <s v="SOLD"/>
    <n v="0"/>
    <n v="1009742"/>
    <n v="3820610"/>
    <n v="400000"/>
    <s v="B +"/>
    <s v="B"/>
    <s v="SAWANGAN"/>
    <s v="NON FID"/>
    <n v="2499231"/>
    <s v="&gt; 25"/>
    <n v="-4907948"/>
    <n v="1"/>
    <n v="0"/>
    <s v="01. 1-30"/>
    <n v="27"/>
    <s v="BD02620-SUKSES MOTOR-KP RUMBUT"/>
    <n v="11134750"/>
    <n v="14700000"/>
    <s v="TEBUS KONSUMEN"/>
    <s v="EXTERNAL"/>
    <d v="2022-01-26T00:00:00"/>
    <s v="REGULAR"/>
    <s v="03. &gt;10-15%"/>
    <n v="4907948"/>
    <s v="N"/>
    <s v="Motor"/>
    <n v="2095250"/>
    <n v="942650"/>
    <n v="19377500"/>
    <d v="2021-11-21T00:00:00"/>
    <s v="NEW"/>
    <n v="27"/>
    <s v="NON CWO"/>
    <s v="MATI"/>
    <d v="2020-07-12T00:00:00"/>
    <s v="SAWANGAN"/>
    <n v="1.3060648148166401"/>
    <n v="14775769"/>
    <s v="TUNAI"/>
    <s v="CIMANGGIS"/>
    <s v="W102"/>
    <s v="0107"/>
    <s v="0107"/>
  </r>
  <r>
    <x v="4"/>
    <s v="SAWANGAN"/>
    <s v="CIMANGGIS"/>
    <s v="MOTOR"/>
    <s v="NEW"/>
    <s v="HONDA"/>
    <s v="SCOOTERMATIC"/>
    <s v="SCOOTERMATIC"/>
    <x v="69"/>
    <s v="BEAT FI CBS ISS"/>
    <s v="BEAT"/>
    <x v="0"/>
    <n v="0"/>
    <n v="8358583"/>
    <n v="8080000"/>
    <s v="S"/>
    <n v="1"/>
    <s v="CATUR PUTRA JAYA-SAWANGAN KM02"/>
    <s v="013620123009"/>
    <s v="SOFYAN JUNAEDI"/>
    <s v="MH1JM1124KK219253"/>
    <s v="JM11E2201452"/>
    <s v="B4802SIS"/>
    <d v="2022-01-31T00:00:00"/>
    <s v="03. NEW MCY"/>
    <s v="HONDA"/>
    <s v="03. NEW MCY"/>
    <s v="01. 1-30"/>
    <n v="17275000"/>
    <s v="HONDA"/>
    <s v="WAREHOUSE"/>
    <d v="2022-01-26T00:00:00"/>
    <n v="0"/>
    <d v="2020-05-26T00:00:00"/>
    <d v="2022-01-21T16:25:05"/>
    <d v="2022-01-22T12:51:19"/>
    <s v="15"/>
    <s v="0136"/>
    <s v="NO"/>
    <s v="SOLD"/>
    <n v="0"/>
    <n v="1863538"/>
    <n v="4152390"/>
    <n v="1700000"/>
    <s v="B STD"/>
    <s v="B"/>
    <s v="SAWANGAN"/>
    <s v="NON FID"/>
    <n v="2097228"/>
    <s v="&gt; 25"/>
    <n v="0"/>
    <n v="0"/>
    <n v="1"/>
    <s v="01. 1-30"/>
    <n v="26"/>
    <s v="BD160W9-CEMPAKA MOTOR"/>
    <n v="9542700"/>
    <n v="14700000"/>
    <s v="JONGKY LIKUMAHUA"/>
    <s v="EXTERNAL"/>
    <d v="2022-01-25T00:00:00"/>
    <s v="REGULAR"/>
    <s v="03. &gt;10-15%"/>
    <n v="0"/>
    <s v="N"/>
    <s v="Motor"/>
    <n v="3687300"/>
    <n v="945500"/>
    <n v="19377500"/>
    <d v="2021-10-26T00:00:00"/>
    <s v="NEW"/>
    <n v="26"/>
    <s v="NON CWO"/>
    <s v="TIDAK ADA"/>
    <m/>
    <s v="SAWANGAN"/>
    <n v="3.46436342592642"/>
    <n v="15177772"/>
    <s v="TUNAI"/>
    <s v="CIMANGGIS"/>
    <s v="W102"/>
    <s v="0107"/>
    <s v="0107"/>
  </r>
  <r>
    <x v="4"/>
    <s v="SAWANGAN"/>
    <s v="CIMANGGIS"/>
    <s v="MOTOR"/>
    <s v="NEW"/>
    <s v="HONDA"/>
    <s v="SCOOTERMATIC"/>
    <s v="SCOOTERMATIC"/>
    <x v="25"/>
    <s v="BEAT FI SPORTY CBS"/>
    <s v="BEAT"/>
    <x v="6"/>
    <n v="0"/>
    <n v="9960500"/>
    <n v="12100000"/>
    <s v="S"/>
    <n v="1"/>
    <s v="BINTANG MOTOR JAYA-LIMO RAYA"/>
    <s v="013620126475"/>
    <s v="YUSUP"/>
    <s v="MH1JM8110LK118180"/>
    <s v="JM81E1119271"/>
    <s v="F5893FFB"/>
    <d v="2022-01-31T00:00:00"/>
    <s v="03. NEW MCY"/>
    <s v="HONDA"/>
    <s v="03. NEW MCY"/>
    <s v="01. 1-30"/>
    <n v="16950000"/>
    <s v="HONDA"/>
    <s v="WAREHOUSE"/>
    <d v="2022-01-21T00:00:00"/>
    <n v="0"/>
    <d v="2020-07-11T00:00:00"/>
    <d v="2022-01-13T14:51:14"/>
    <d v="2022-01-13T16:49:34"/>
    <s v="11"/>
    <s v="0136"/>
    <s v="NO"/>
    <s v="SOLD"/>
    <n v="0"/>
    <n v="2788664"/>
    <n v="3674850"/>
    <n v="1850000"/>
    <s v="A -"/>
    <s v="A"/>
    <s v="SAWANGAN"/>
    <s v="NON FID"/>
    <n v="2689250"/>
    <s v="&lt;=25"/>
    <n v="-2139500"/>
    <n v="1"/>
    <n v="0"/>
    <s v="01. 1-30"/>
    <n v="21"/>
    <s v="BD05280-ASRI MOTOR-RAYA GEMPOL"/>
    <n v="12713617"/>
    <n v="15400000"/>
    <s v="INDRA HARYANTO"/>
    <s v="EXTERNAL"/>
    <d v="2022-01-19T00:00:00"/>
    <s v="REGULAR"/>
    <s v="04. &gt;15-20%"/>
    <n v="2139500"/>
    <s v="N"/>
    <s v="Motor"/>
    <n v="1146383"/>
    <n v="438857.5"/>
    <n v="18255500"/>
    <d v="2021-08-11T00:00:00"/>
    <s v="NEW"/>
    <n v="21"/>
    <s v="NON CWO"/>
    <s v="MATI"/>
    <d v="2021-03-31T00:00:00"/>
    <s v="SAWANGAN"/>
    <n v="7.2989120370402798"/>
    <n v="14260750"/>
    <s v="TUNAI"/>
    <s v="SERPONG"/>
    <s v="W101"/>
    <s v="0136"/>
    <s v="0136"/>
  </r>
  <r>
    <x v="4"/>
    <s v="SAWANGAN"/>
    <s v="CIMANGGIS"/>
    <s v="MOTOR"/>
    <s v="USED"/>
    <s v="HONDA"/>
    <s v="SCOOTERMATIC"/>
    <s v="SCOOTERMATIC"/>
    <x v="125"/>
    <s v="NVARIO 125 ESP CBS"/>
    <s v="VARIO 125"/>
    <x v="8"/>
    <n v="0"/>
    <n v="6310058"/>
    <n v="9850000"/>
    <s v="S"/>
    <n v="1"/>
    <s v="CUST RETENTION MCY"/>
    <s v="013620127983"/>
    <s v="RIZKI HARIADI"/>
    <s v="MH1JFU118HK828793"/>
    <s v="JFU1E1836690"/>
    <s v="B6687ZJZ"/>
    <d v="2022-01-31T00:00:00"/>
    <s v="04. USED MCY"/>
    <s v="UMCY JASA"/>
    <s v="04. USED MCY"/>
    <s v="01. 1-30"/>
    <n v="13500000"/>
    <s v="04. USED MCY"/>
    <s v="WAREHOUSE"/>
    <d v="2022-01-10T00:00:00"/>
    <n v="0"/>
    <d v="2020-08-14T00:00:00"/>
    <d v="2021-12-31T14:00:01"/>
    <d v="2021-12-31T14:12:36"/>
    <s v="13"/>
    <s v="0136"/>
    <s v="NO"/>
    <s v="SOLD"/>
    <n v="0"/>
    <n v="1334940"/>
    <n v="992600"/>
    <n v="1750000"/>
    <s v="B STD"/>
    <s v="B"/>
    <s v="SAWANGAN"/>
    <s v="NON FID"/>
    <n v="2153300"/>
    <s v="&lt;=25"/>
    <n v="-3539942"/>
    <n v="1"/>
    <n v="0"/>
    <s v="01. 1-30"/>
    <n v="10"/>
    <s v="BD01790-EBUN MTR"/>
    <n v="8861975"/>
    <n v="14100000"/>
    <s v="FRANS AIPASSA"/>
    <s v="EXTERNAL"/>
    <d v="2022-01-05T00:00:00"/>
    <s v="REGULAR"/>
    <s v="04. &gt;15-20%"/>
    <n v="3539942"/>
    <s v="N"/>
    <s v="Motor"/>
    <n v="3828025"/>
    <n v="936500"/>
    <n v="22470400"/>
    <d v="2021-10-14T00:00:00"/>
    <s v="LATER"/>
    <n v="10"/>
    <s v="NON CWO"/>
    <s v="TIDAK ADA"/>
    <m/>
    <s v="SAWANGAN"/>
    <n v="9.40791666666337"/>
    <n v="1134670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13"/>
    <s v="VARIO 150 ESP EXCLSV"/>
    <s v="VARIO 150"/>
    <x v="4"/>
    <n v="0"/>
    <n v="5590949"/>
    <n v="10800000"/>
    <s v="S"/>
    <n v="1"/>
    <s v="FIKHA MOTOR-RAYA CIPAYUNG"/>
    <s v="013620129258"/>
    <s v="MAYA RITA"/>
    <s v="MH1KF1115FK281336"/>
    <s v="KF11E1289478"/>
    <s v="B4426THD"/>
    <d v="2022-01-31T00:00:00"/>
    <s v="04. USED MCY"/>
    <s v="UMCY"/>
    <s v="04. USED MCY"/>
    <s v="01. 1-30"/>
    <n v="14500000"/>
    <s v="04. USED MCY"/>
    <s v="WAREHOUSE"/>
    <d v="2022-01-24T00:00:00"/>
    <n v="0"/>
    <d v="2020-09-08T00:00:00"/>
    <d v="2022-01-17T15:47:51"/>
    <d v="2022-01-17T17:20:33"/>
    <s v="13"/>
    <s v="0136"/>
    <s v="NO"/>
    <s v="SOLD"/>
    <n v="0"/>
    <n v="909050"/>
    <n v="1590000"/>
    <n v="1650000"/>
    <s v="B +"/>
    <s v="B"/>
    <s v="SAWANGAN"/>
    <s v="NON FID"/>
    <n v="4900000"/>
    <s v="&lt;=25"/>
    <n v="-5209051"/>
    <n v="1"/>
    <n v="0"/>
    <s v="01. 1-30"/>
    <n v="24"/>
    <s v="BD20982-AUTOBBY MOTOR-MASJID AT TAUFIQ"/>
    <n v="10760262"/>
    <n v="14500000"/>
    <s v="JACOB NIKIJULUW"/>
    <s v="EXTERNAL"/>
    <d v="2022-01-22T00:00:00"/>
    <s v="REGULAR"/>
    <s v="07. &gt; 30%"/>
    <n v="5209051"/>
    <s v="N"/>
    <s v="Motor"/>
    <n v="2289738"/>
    <n v="439062.5"/>
    <n v="25122700"/>
    <d v="2021-11-08T00:00:00"/>
    <s v="NEW"/>
    <n v="24"/>
    <s v="NON CWO"/>
    <s v="MATI"/>
    <d v="2021-08-11T00:00:00"/>
    <s v="SAWANGAN"/>
    <n v="6.2773958333345901"/>
    <n v="1087140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13"/>
    <s v="VARIO 150 ESP EXCLSV"/>
    <s v="VARIO 150"/>
    <x v="1"/>
    <n v="0"/>
    <n v="8986614"/>
    <n v="11050000"/>
    <s v="S"/>
    <n v="1"/>
    <s v="ALISTA MOTOR-RAYA PRAMUKA NO67"/>
    <s v="013620131179"/>
    <s v="DESTYANTO CESAR PURWADI"/>
    <s v="MH1KF1116GK888864"/>
    <s v="KF11E1886971"/>
    <s v="B3198UMV"/>
    <d v="2022-01-31T00:00:00"/>
    <s v="04. USED MCY"/>
    <s v="UMCY"/>
    <s v="04. USED MCY"/>
    <s v="01. 1-30"/>
    <n v="16600000"/>
    <s v="04. USED MCY"/>
    <s v="WAREHOUSE"/>
    <d v="2022-01-10T00:00:00"/>
    <n v="0"/>
    <d v="2020-10-06T00:00:00"/>
    <d v="2021-12-31T13:39:49"/>
    <d v="2021-12-31T14:12:56"/>
    <s v="11"/>
    <s v="0136"/>
    <s v="NO"/>
    <s v="SOLD"/>
    <n v="0"/>
    <n v="2113384"/>
    <n v="3750500"/>
    <n v="1750000"/>
    <s v="B STD"/>
    <s v="B"/>
    <s v="SAWANGAN"/>
    <s v="NON FID"/>
    <n v="3400000"/>
    <s v="&lt;=25"/>
    <n v="-2063386"/>
    <n v="1"/>
    <n v="0"/>
    <s v="01. 1-30"/>
    <n v="10"/>
    <s v="BD01790-EBUN MTR"/>
    <n v="9829925"/>
    <n v="15800000"/>
    <s v="ALEKSANDER PATTIPEILUHU"/>
    <s v="EXTERNAL"/>
    <d v="2022-01-05T00:00:00"/>
    <s v="REGULAR"/>
    <s v="05. &gt;20-25%"/>
    <n v="2063386"/>
    <s v="N"/>
    <s v="Motor"/>
    <n v="4390075"/>
    <n v="1186400"/>
    <n v="25122700"/>
    <d v="2021-10-05T00:00:00"/>
    <s v="LATER"/>
    <n v="10"/>
    <s v="NON CWO"/>
    <s v="MATI"/>
    <d v="2020-12-21T00:00:00"/>
    <s v="SAWANGAN"/>
    <n v="9.4076851851859793"/>
    <n v="1458312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54"/>
    <s v="VARIO 125 ESPCBS ISS"/>
    <s v="VARIO 125"/>
    <x v="6"/>
    <n v="0"/>
    <n v="16520414"/>
    <n v="14200000"/>
    <s v="S"/>
    <n v="1"/>
    <s v="MITRA JAYA-RAYA BOGOR KM.29/9"/>
    <s v="013620131207"/>
    <s v="YANUAR ADIGUNA"/>
    <s v="MH1JM5113LK666379"/>
    <s v="JM51E1665920"/>
    <s v="B3078ERQ"/>
    <d v="2022-01-31T00:00:00"/>
    <s v="03. NEW MCY"/>
    <s v="HONDA"/>
    <s v="03. NEW MCY"/>
    <s v="01. 1-30"/>
    <n v="21900000"/>
    <s v="HONDA"/>
    <s v="WAREHOUSE"/>
    <d v="2022-01-10T00:00:00"/>
    <n v="0"/>
    <d v="2020-10-06T00:00:00"/>
    <d v="2021-12-31T14:56:54"/>
    <d v="2021-12-31T14:57:53"/>
    <s v="8"/>
    <s v="0136"/>
    <s v="NO"/>
    <s v="SOLD"/>
    <n v="0"/>
    <n v="6229583"/>
    <n v="2745625"/>
    <n v="2100000"/>
    <s v="B +"/>
    <s v="B"/>
    <s v="SAWANGAN"/>
    <s v="NON FID"/>
    <n v="4400000"/>
    <s v="&lt;=25"/>
    <n v="0"/>
    <n v="0"/>
    <n v="1"/>
    <s v="01. 1-30"/>
    <n v="10"/>
    <s v="BD01863-SETIAKAWAN MOTOR-RAYA BOGOR"/>
    <n v="13425775"/>
    <n v="17900000"/>
    <s v="DAHLAN"/>
    <s v="EXTERNAL"/>
    <d v="2022-01-05T00:00:00"/>
    <s v="REGULAR"/>
    <s v="05. &gt;20-25%"/>
    <n v="0"/>
    <s v="N"/>
    <s v="Motor"/>
    <n v="2684225"/>
    <n v="993500"/>
    <n v="22875700"/>
    <d v="2021-07-05T00:00:00"/>
    <s v="LATER"/>
    <n v="10"/>
    <s v="NON CWO"/>
    <s v="TIDAK ADA"/>
    <m/>
    <s v="SAWANGAN"/>
    <n v="9.3764699074090494"/>
    <n v="19791390"/>
    <s v="TUNAI"/>
    <s v="CIMANGGIS"/>
    <s v="W102"/>
    <s v="0127"/>
    <s v="0127"/>
  </r>
  <r>
    <x v="4"/>
    <s v="SAWANGAN"/>
    <s v="CIMANGGIS"/>
    <s v="MOTOR"/>
    <s v="USED"/>
    <s v="HONDA"/>
    <s v="SCOOTERMATIC"/>
    <s v="SCOOTERMATIC"/>
    <x v="1"/>
    <s v="BEAT FI SPORTY CW"/>
    <s v="BEAT"/>
    <x v="4"/>
    <n v="0"/>
    <n v="3946788"/>
    <n v="5150000"/>
    <s v="S"/>
    <n v="1"/>
    <s v="NDS CHANNEL MCY"/>
    <s v="013620131294"/>
    <s v="ELLY DIANA"/>
    <s v="MH1JFP11XFK763279"/>
    <s v="JFP1E1765115"/>
    <s v="B6971ZII"/>
    <d v="2022-01-31T00:00:00"/>
    <s v="04. USED MCY"/>
    <s v="UMCY JASA"/>
    <s v="04. USED MCY"/>
    <s v="01. 1-30"/>
    <n v="10000000"/>
    <s v="04. USED MCY"/>
    <s v="WAREHOUSE"/>
    <d v="2022-01-19T00:00:00"/>
    <n v="0"/>
    <d v="2020-10-09T00:00:00"/>
    <d v="2022-01-14T09:33:32"/>
    <d v="2022-01-14T17:02:39"/>
    <s v="8"/>
    <s v="0136"/>
    <s v="NO"/>
    <s v="SOLD"/>
    <n v="0"/>
    <n v="763211"/>
    <n v="1987620"/>
    <n v="2000000"/>
    <s v="C +"/>
    <s v="C"/>
    <s v="SAWANGAN"/>
    <s v="NON FID"/>
    <n v="4500000"/>
    <s v="&lt;=25"/>
    <n v="-1203212"/>
    <n v="1"/>
    <n v="0"/>
    <s v="01. 1-30"/>
    <n v="19"/>
    <s v="BD190BU-TIGA BERSAUDARA MOTOR"/>
    <n v="3252125"/>
    <n v="9300000"/>
    <s v="ALEKSANDER PATTIPEILUHU"/>
    <s v="EXTERNAL"/>
    <d v="2022-01-18T00:00:00"/>
    <s v="REGULAR"/>
    <s v="07. &gt; 30%"/>
    <n v="1203212"/>
    <s v="N"/>
    <s v="Motor"/>
    <n v="5117875"/>
    <n v="864500"/>
    <n v="19523500"/>
    <d v="2021-07-09T00:00:00"/>
    <s v="NEW"/>
    <n v="19"/>
    <s v="NON CWO"/>
    <s v="TIDAK ADA"/>
    <m/>
    <s v="SAWANGAN"/>
    <n v="4.2898263888855599"/>
    <n v="6290000"/>
    <s v="TUNAI"/>
    <s v="CIMANGGIS"/>
    <s v="W102"/>
    <s v="0136"/>
    <s v="0136"/>
  </r>
  <r>
    <x v="4"/>
    <s v="SAWANGAN"/>
    <s v="CIMANGGIS"/>
    <s v="MOTOR"/>
    <s v="USED"/>
    <s v="YAMAHA"/>
    <s v="SCOOTERMATIC"/>
    <s v="SCOOTERMATIC"/>
    <x v="5"/>
    <s v="N-MAX"/>
    <s v="NMAX"/>
    <x v="0"/>
    <n v="0"/>
    <n v="11122047"/>
    <n v="21300000"/>
    <s v="S"/>
    <n v="1"/>
    <s v="FIKHA MOTOR-RAYA CIPAYUNG"/>
    <s v="013620131845"/>
    <s v="MUHIDIN"/>
    <s v="MH3SG3190KJ787997"/>
    <s v="G3E4E1741866"/>
    <s v="B3140EPH"/>
    <d v="2022-01-31T00:00:00"/>
    <s v="04. USED MCY"/>
    <s v="UMCY"/>
    <s v="04. USED MCY"/>
    <s v="01. 1-30"/>
    <n v="23800000"/>
    <s v="04. USED MCY"/>
    <s v="WAREHOUSE"/>
    <d v="2022-01-31T00:00:00"/>
    <n v="0"/>
    <d v="2020-10-21T00:00:00"/>
    <d v="2022-01-29T08:29:31"/>
    <d v="2022-01-29T13:20:19"/>
    <s v="13"/>
    <s v="0136"/>
    <s v="NO"/>
    <s v="SOLD"/>
    <n v="0"/>
    <n v="2027952"/>
    <n v="500550"/>
    <n v="250000"/>
    <s v="A -"/>
    <s v="A"/>
    <s v="SAWANGAN"/>
    <s v="NON FID"/>
    <n v="4100000"/>
    <s v="&gt; 25"/>
    <n v="-10177953"/>
    <n v="1"/>
    <n v="0"/>
    <s v="01. 1-30"/>
    <n v="31"/>
    <s v="BD02620-SUKSES MOTOR-KP RUMBUT"/>
    <n v="21260550"/>
    <n v="25300000"/>
    <s v="TASK FORCE"/>
    <s v="EXTERNAL"/>
    <d v="2022-01-31T00:00:00"/>
    <s v="REGULAR"/>
    <s v="04. &gt;15-20%"/>
    <n v="10177953"/>
    <s v="N"/>
    <s v="Motor"/>
    <n v="1509450"/>
    <n v="463600"/>
    <n v="26571300"/>
    <d v="2021-12-21T00:00:00"/>
    <s v="NEW"/>
    <n v="31"/>
    <s v="NON CWO"/>
    <s v="MATI"/>
    <d v="2021-10-03T00:00:00"/>
    <s v="SAWANGAN"/>
    <n v="1.4442245370373701"/>
    <n v="2125196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16"/>
    <s v="SCOOPY ESP"/>
    <s v="SCOOPY"/>
    <x v="4"/>
    <n v="0"/>
    <n v="6672466"/>
    <n v="7550000"/>
    <s v="S"/>
    <n v="1"/>
    <s v="ALISTA MOTOR-RAYA PRAMUKA NO67"/>
    <s v="013620133198"/>
    <s v="BAHRUDIN"/>
    <s v="MH1JFW111FK104176"/>
    <s v="JFW1E1111959"/>
    <s v="B3998EGX"/>
    <d v="2022-01-31T00:00:00"/>
    <s v="04. USED MCY"/>
    <s v="UMCY"/>
    <s v="04. USED MCY"/>
    <s v="01. 1-30"/>
    <n v="13100000"/>
    <s v="04. USED MCY"/>
    <s v="WAREHOUSE"/>
    <d v="2022-01-19T00:00:00"/>
    <n v="0"/>
    <d v="2020-11-06T00:00:00"/>
    <d v="2022-01-13T09:29:20"/>
    <d v="2022-01-13T16:49:56"/>
    <s v="12"/>
    <s v="0136"/>
    <s v="NO"/>
    <s v="SOLD"/>
    <n v="0"/>
    <n v="1522532"/>
    <n v="203300"/>
    <n v="250000"/>
    <s v="B -"/>
    <s v="B"/>
    <s v="SAWANGAN"/>
    <s v="NON FID"/>
    <n v="2650000"/>
    <s v="&lt;=25"/>
    <n v="-877534"/>
    <n v="1"/>
    <n v="0"/>
    <s v="01. 1-30"/>
    <n v="19"/>
    <s v="BD04932-FIKHA MOTOR"/>
    <n v="7991160"/>
    <n v="12700000"/>
    <s v="TASK FORCE"/>
    <s v="EXTERNAL"/>
    <d v="2022-01-18T00:00:00"/>
    <s v="REGULAR"/>
    <s v="05. &gt;20-25%"/>
    <n v="877534"/>
    <s v="N"/>
    <s v="Motor"/>
    <n v="3438840"/>
    <n v="293965"/>
    <n v="20173500"/>
    <d v="2021-12-06T00:00:00"/>
    <s v="NEW"/>
    <n v="19"/>
    <s v="NON CWO"/>
    <s v="MATI"/>
    <d v="2021-09-03T00:00:00"/>
    <s v="SAWANGAN"/>
    <n v="5.2986574074093404"/>
    <n v="1152902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142"/>
    <s v="VARIO 125ESP CBS ISS"/>
    <s v="VARIO 125"/>
    <x v="6"/>
    <n v="0"/>
    <n v="15725807"/>
    <n v="16025000"/>
    <s v="S"/>
    <n v="1"/>
    <s v="BINTANG MOTOR JAYA-LIMO RAYA"/>
    <s v="013620133505"/>
    <s v="SYAIFUL ALAM"/>
    <s v="MH1JM511XLK711009"/>
    <s v="JM51E1710780"/>
    <s v="B6626ZRJ"/>
    <d v="2022-01-31T00:00:00"/>
    <s v="03. NEW MCY"/>
    <s v="HONDA"/>
    <s v="03. NEW MCY"/>
    <s v="01. 1-30"/>
    <n v="21900000"/>
    <s v="HONDA"/>
    <s v="WAREHOUSE"/>
    <d v="2022-01-17T00:00:00"/>
    <n v="0"/>
    <d v="2020-11-18T00:00:00"/>
    <d v="2022-01-11T09:07:05"/>
    <d v="2022-01-13T16:50:16"/>
    <s v="11"/>
    <s v="0136"/>
    <s v="NO"/>
    <s v="SOLD"/>
    <n v="0"/>
    <n v="5204188"/>
    <n v="1655959"/>
    <n v="400000"/>
    <s v="A -"/>
    <s v="A"/>
    <s v="SAWANGAN"/>
    <s v="NON FID"/>
    <n v="3400000"/>
    <s v="&lt;=25"/>
    <n v="-299193"/>
    <n v="1"/>
    <n v="0"/>
    <s v="01. 1-30"/>
    <n v="17"/>
    <s v="BD02620-SUKSES MOTOR-KP RUMBUT"/>
    <n v="15795237"/>
    <n v="18900000"/>
    <s v="TASK FORCE"/>
    <s v="EXTERNAL"/>
    <d v="2022-01-15T00:00:00"/>
    <s v="REGULAR"/>
    <s v="04. &gt;15-20%"/>
    <n v="299193"/>
    <s v="N"/>
    <s v="Motor"/>
    <n v="1214763"/>
    <n v="438787.5"/>
    <n v="22875700"/>
    <d v="2021-11-18T00:00:00"/>
    <s v="NEW"/>
    <n v="17"/>
    <s v="NON CWO"/>
    <s v="MATI"/>
    <d v="2021-11-24T00:00:00"/>
    <s v="SAWANGAN"/>
    <n v="3.29842592592468"/>
    <n v="2059429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20"/>
    <s v="VARIO 150 ESP SPORTY"/>
    <s v="VARIO 150"/>
    <x v="4"/>
    <n v="0"/>
    <n v="7932937"/>
    <n v="10375000"/>
    <s v="S"/>
    <n v="1"/>
    <s v="NDS CHANNEL MCY"/>
    <s v="013620134730"/>
    <s v="IRPAN"/>
    <s v="MH1KF1112FK227265"/>
    <s v="KF11E1233688"/>
    <s v="B6990ZIC"/>
    <d v="2022-01-31T00:00:00"/>
    <s v="04. USED MCY"/>
    <s v="UMCY"/>
    <s v="04. USED MCY"/>
    <s v="01. 1-30"/>
    <n v="15700000"/>
    <s v="04. USED MCY"/>
    <s v="WAREHOUSE"/>
    <d v="2022-01-17T00:00:00"/>
    <n v="0"/>
    <d v="2020-12-04T00:00:00"/>
    <d v="2022-01-12T16:36:16"/>
    <d v="2022-01-13T08:45:43"/>
    <s v="10"/>
    <s v="0136"/>
    <s v="NO"/>
    <s v="SOLD"/>
    <n v="0"/>
    <n v="1921062"/>
    <n v="1468260"/>
    <n v="1650000"/>
    <s v="B +"/>
    <s v="B"/>
    <s v="SAWANGAN"/>
    <s v="NON FID"/>
    <n v="4700000"/>
    <s v="&lt;=25"/>
    <n v="-2442063"/>
    <n v="1"/>
    <n v="0"/>
    <s v="01. 1-30"/>
    <n v="17"/>
    <s v="BD04932-FIKHA MOTOR"/>
    <n v="10570645"/>
    <n v="14500000"/>
    <s v="SONDY LESSIL"/>
    <s v="EXTERNAL"/>
    <d v="2022-01-15T00:00:00"/>
    <s v="REGULAR"/>
    <s v="06. &gt;25-30%"/>
    <n v="2442063"/>
    <s v="N"/>
    <s v="Motor"/>
    <n v="2479355"/>
    <n v="942500"/>
    <n v="25122700"/>
    <d v="2021-11-04T00:00:00"/>
    <s v="NEW"/>
    <n v="17"/>
    <s v="NON CWO"/>
    <s v="TIDAK ADA"/>
    <m/>
    <s v="SAWANGAN"/>
    <n v="3.6349189814791298"/>
    <n v="1214394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1"/>
    <s v="BEAT FI SPORTY CW"/>
    <s v="BEAT"/>
    <x v="3"/>
    <n v="0"/>
    <n v="8061909"/>
    <n v="9300000"/>
    <s v="S"/>
    <n v="1"/>
    <s v="CHUHAJI MOTOR-DEWI SARTIKA"/>
    <s v="013620134782"/>
    <s v="ATIKAH"/>
    <s v="MH1JFZ128JK345154"/>
    <s v="JFZ1E2363896"/>
    <s v="F4029FCF"/>
    <d v="2022-01-31T00:00:00"/>
    <s v="04. USED MCY"/>
    <s v="UMCY"/>
    <s v="04. USED MCY"/>
    <s v="01. 1-30"/>
    <n v="12300000"/>
    <s v="04. USED MCY"/>
    <s v="WAREHOUSE"/>
    <d v="2022-01-21T00:00:00"/>
    <n v="0"/>
    <d v="2020-12-09T00:00:00"/>
    <d v="2022-01-13T15:06:23"/>
    <d v="2022-01-13T16:50:35"/>
    <s v="9"/>
    <s v="0136"/>
    <s v="NO"/>
    <s v="SOLD"/>
    <n v="0"/>
    <n v="2340089"/>
    <n v="1043215"/>
    <n v="1750000"/>
    <s v="B -"/>
    <s v="B"/>
    <s v="SAWANGAN"/>
    <s v="NON FID"/>
    <n v="1850000"/>
    <s v="&lt;=25"/>
    <n v="-1238091"/>
    <n v="1"/>
    <n v="0"/>
    <s v="01. 1-30"/>
    <n v="21"/>
    <s v="BD05280-ASRI MOTOR-RAYA GEMPOL"/>
    <n v="8083850"/>
    <n v="13000000"/>
    <s v="INDRA HARYANTO"/>
    <s v="EXTERNAL"/>
    <d v="2022-01-19T00:00:00"/>
    <s v="REGULAR"/>
    <s v="04. &gt;15-20%"/>
    <n v="1238091"/>
    <s v="N"/>
    <s v="Motor"/>
    <n v="3616150"/>
    <n v="637800"/>
    <n v="19523500"/>
    <d v="2021-10-07T00:00:00"/>
    <s v="NEW"/>
    <n v="21"/>
    <s v="NON CWO"/>
    <s v="MATI"/>
    <d v="2021-02-22T00:00:00"/>
    <s v="SAWANGAN"/>
    <n v="7.2982060185167903"/>
    <n v="11493660"/>
    <s v="TUNAI"/>
    <s v="SERPONG"/>
    <s v="W101"/>
    <s v="0136"/>
    <s v="0136"/>
  </r>
  <r>
    <x v="4"/>
    <s v="SAWANGAN"/>
    <s v="CIMANGGIS"/>
    <s v="MOTOR"/>
    <s v="NEW"/>
    <s v="HONDA"/>
    <s v="SCOOTERMATIC"/>
    <s v="SCOOTERMATIC"/>
    <x v="74"/>
    <s v="BEAT ESP CBS ISS DLX"/>
    <s v="BEAT"/>
    <x v="6"/>
    <n v="0"/>
    <n v="14483452"/>
    <n v="11000000"/>
    <s v="S"/>
    <n v="1"/>
    <s v="MITRA JAYA-RAYA MOCHTAR 76D"/>
    <s v="013620135409"/>
    <s v="AKHMAD SAUGI"/>
    <s v="MH1JM9117LK371406"/>
    <s v="JM91E1371928"/>
    <s v="B5839TGZ"/>
    <d v="2022-01-31T00:00:00"/>
    <s v="03. NEW MCY"/>
    <s v="HONDA"/>
    <s v="03. NEW MCY"/>
    <s v="01. 1-30"/>
    <n v="17625000"/>
    <s v="HONDA"/>
    <s v="WAREHOUSE"/>
    <d v="2022-01-26T00:00:00"/>
    <n v="0"/>
    <d v="2020-12-22T00:00:00"/>
    <d v="2022-01-20T13:36:58"/>
    <d v="2022-01-21T16:10:24"/>
    <s v="7"/>
    <s v="0136"/>
    <s v="NO"/>
    <s v="SOLD"/>
    <n v="0"/>
    <n v="6441546"/>
    <n v="1991750"/>
    <n v="1900000"/>
    <s v="B -"/>
    <s v="B"/>
    <s v="SAWANGAN"/>
    <s v="NON FID"/>
    <n v="2700000"/>
    <s v="&gt; 25"/>
    <n v="0"/>
    <n v="0"/>
    <n v="1"/>
    <s v="01. 1-30"/>
    <n v="26"/>
    <s v="BD19627-GANI ASMORO"/>
    <n v="10684900"/>
    <n v="15800000"/>
    <s v="AGIL MONY"/>
    <s v="EXTERNAL"/>
    <d v="2022-01-25T00:00:00"/>
    <s v="REGULAR"/>
    <s v="04. &gt;15-20%"/>
    <n v="0"/>
    <s v="N"/>
    <s v="Motor"/>
    <n v="3535100"/>
    <n v="290950"/>
    <n v="19113500"/>
    <d v="2021-08-19T00:00:00"/>
    <s v="NEW"/>
    <n v="26"/>
    <s v="NON CWO"/>
    <s v="MATI"/>
    <d v="2022-01-07T00:00:00"/>
    <s v="SAWANGAN"/>
    <n v="4.3261111111132804"/>
    <n v="16766638"/>
    <s v="TUNAI"/>
    <s v="JATIASIH"/>
    <s v="W103"/>
    <s v="0101"/>
    <s v="0101"/>
  </r>
  <r>
    <x v="4"/>
    <s v="SAWANGAN"/>
    <s v="CIMANGGIS"/>
    <s v="MOTOR"/>
    <s v="USED"/>
    <s v="HONDA"/>
    <s v="SCOOTERMATIC"/>
    <s v="SCOOTERMATIC"/>
    <x v="46"/>
    <s v="BEAT FISPORTY CBSISS"/>
    <s v="BEAT"/>
    <x v="0"/>
    <n v="0"/>
    <n v="10060093"/>
    <n v="10600000"/>
    <s v="S"/>
    <n v="1"/>
    <s v="SETIAKAWAN MOTOR-RAYA BOGOR"/>
    <s v="013621111518"/>
    <s v="SURYANI PUSPITASARI"/>
    <s v="MH1JFZ125KK999367"/>
    <s v="JFZ1E3000599"/>
    <s v="F3368FDL"/>
    <d v="2022-01-31T00:00:00"/>
    <s v="04. USED MCY"/>
    <s v="UMCY"/>
    <s v="04. USED MCY"/>
    <s v="01. 1-30"/>
    <n v="13400000"/>
    <s v="04. USED MCY"/>
    <s v="WAREHOUSE"/>
    <d v="2022-01-14T00:00:00"/>
    <n v="0"/>
    <d v="2021-01-19T00:00:00"/>
    <d v="2021-12-30T17:44:22"/>
    <d v="2021-12-30T18:17:24"/>
    <s v="9"/>
    <s v="0136"/>
    <s v="NO"/>
    <s v="SOLD"/>
    <n v="0"/>
    <n v="4863906"/>
    <n v="193120"/>
    <n v="250000"/>
    <s v="B STD"/>
    <s v="B"/>
    <s v="SAWANGAN"/>
    <s v="NON FID"/>
    <n v="2700000"/>
    <s v="&lt;=25"/>
    <n v="-539907"/>
    <n v="1"/>
    <n v="0"/>
    <s v="01. 1-30"/>
    <n v="14"/>
    <s v="BD01863-SETIAKAWAN MOTOR-RAYA BOGOR"/>
    <n v="9838200"/>
    <n v="13700000"/>
    <s v="EBEN TOGATOROP"/>
    <s v="INTERNAL"/>
    <d v="2022-01-05T00:00:00"/>
    <s v="REGULAR"/>
    <s v="05. &gt;20-25%"/>
    <n v="539907"/>
    <s v="N"/>
    <s v="Motor"/>
    <n v="2491800"/>
    <n v="460950"/>
    <n v="19523500"/>
    <d v="2021-11-18T00:00:00"/>
    <s v="LATER"/>
    <n v="14"/>
    <s v="NON CWO"/>
    <s v="BERLAKU"/>
    <d v="2022-01-22T00:00:00"/>
    <s v="SAWANGAN"/>
    <n v="14.2379166666651"/>
    <n v="12028120"/>
    <s v="TUNAI"/>
    <s v="CIMANGGIS"/>
    <s v="W102"/>
    <s v="0127"/>
    <s v="0127"/>
  </r>
  <r>
    <x v="4"/>
    <s v="SAWANGAN"/>
    <s v="CIMANGGIS"/>
    <s v="MOTOR"/>
    <s v="USED"/>
    <s v="YAMAHA"/>
    <s v="SCOOTERMATIC"/>
    <s v="SCOOTERMATIC"/>
    <x v="39"/>
    <s v="LEXI"/>
    <s v="LEXI"/>
    <x v="0"/>
    <n v="0"/>
    <n v="10099444"/>
    <n v="13750000"/>
    <s v="S"/>
    <n v="1"/>
    <s v="ALISTA MOTOR-RAYA PRAMUKA NO67"/>
    <s v="013621112369"/>
    <s v="SEPTIANA"/>
    <s v="MH3SEF320KJ033555"/>
    <s v="E31VE0156838"/>
    <s v="B 4710 SJO"/>
    <d v="2022-01-31T00:00:00"/>
    <s v="04. USED MCY"/>
    <s v="UMCY"/>
    <s v="04. USED MCY"/>
    <s v="01. 1-30"/>
    <n v="15800000"/>
    <s v="04. USED MCY"/>
    <s v="WAREHOUSE"/>
    <d v="2022-01-28T00:00:00"/>
    <n v="0"/>
    <d v="2021-02-06T00:00:00"/>
    <d v="2021-12-30T20:50:09"/>
    <d v="2021-12-31T18:54:38"/>
    <s v="8"/>
    <s v="0136"/>
    <s v="NO"/>
    <s v="SOLD"/>
    <n v="0"/>
    <n v="2830554"/>
    <n v="1786060"/>
    <n v="250000"/>
    <s v="A -"/>
    <s v="A"/>
    <s v="SAWANGAN"/>
    <s v="NON FID"/>
    <n v="3200000"/>
    <s v="&gt; 25"/>
    <n v="-3650556"/>
    <n v="1"/>
    <n v="0"/>
    <s v="01. 1-30"/>
    <n v="28"/>
    <s v="BD02620-SUKSES MOTOR-KP RUMBUT"/>
    <n v="13118925"/>
    <n v="16300000"/>
    <s v="RIZKY AGUST PRIYANTO"/>
    <s v="INTERNAL"/>
    <d v="2022-01-28T00:00:00"/>
    <s v="SINGLE BIDDER"/>
    <s v="05. &gt;20-25%"/>
    <n v="3650556"/>
    <s v="N"/>
    <s v="Motor"/>
    <n v="1551075"/>
    <n v="662500"/>
    <n v="22898000"/>
    <d v="2021-11-06T00:00:00"/>
    <s v="LATER"/>
    <n v="28"/>
    <s v="NON CWO"/>
    <s v="MATI"/>
    <d v="2021-10-01T00:00:00"/>
    <s v="SAWANGAN"/>
    <n v="27.212060185185699"/>
    <n v="13798360"/>
    <s v="TUNAI"/>
    <s v="CIMANGGIS"/>
    <s v="W102"/>
    <s v="0136"/>
    <s v="0136"/>
  </r>
  <r>
    <x v="4"/>
    <s v="SAWANGAN"/>
    <s v="CIMANGGIS"/>
    <s v="MOTOR"/>
    <s v="NEW"/>
    <s v="YAMAHA"/>
    <s v="SCOOTERMATIC"/>
    <s v="SCOOTERMATIC"/>
    <x v="15"/>
    <s v="MIO M3 125"/>
    <s v="MIO"/>
    <x v="3"/>
    <n v="0"/>
    <n v="5413287"/>
    <n v="6350000"/>
    <s v="S"/>
    <n v="1"/>
    <s v="PUTERA AGUNG SEGARA-MUH KAHFI"/>
    <s v="013621113349"/>
    <s v="DIOYONA RUSI R"/>
    <s v="MH3SE88G0JJ167587"/>
    <s v="E3R2E2172684"/>
    <s v="B6707WSX"/>
    <d v="2022-01-31T00:00:00"/>
    <s v="03. NEW MCY"/>
    <s v="YAMAHA"/>
    <s v="03. NEW MCY"/>
    <s v="01. 1-30"/>
    <n v="15550000"/>
    <s v="YAMAHA"/>
    <s v="WAREHOUSE"/>
    <d v="2022-01-31T00:00:00"/>
    <n v="0"/>
    <d v="2021-02-26T00:00:00"/>
    <d v="2022-01-28T15:46:50"/>
    <d v="2022-01-28T15:49:20"/>
    <s v="5"/>
    <s v="0136"/>
    <s v="NO"/>
    <s v="SOLD"/>
    <n v="0"/>
    <n v="1327708"/>
    <n v="6543892"/>
    <n v="1800000"/>
    <s v="B STD"/>
    <s v="B"/>
    <s v="SAWANGAN"/>
    <s v="FID"/>
    <n v="7955939"/>
    <s v="&gt; 25"/>
    <n v="-936713"/>
    <n v="1"/>
    <n v="0"/>
    <s v="01. 1-30"/>
    <n v="31"/>
    <s v="BD170AP-FADLI MOTOR"/>
    <n v="4535700"/>
    <n v="8800000"/>
    <s v="SUPRABA WATI"/>
    <s v="EXTERNAL"/>
    <d v="2022-01-31T00:00:00"/>
    <s v="REGULAR"/>
    <s v="07. &gt; 30%"/>
    <n v="936713"/>
    <s v="N"/>
    <s v="Motor"/>
    <n v="3384300"/>
    <n v="1107850"/>
    <n v="17557500"/>
    <d v="2021-08-26T00:00:00"/>
    <s v="NEW"/>
    <n v="31"/>
    <s v="NON CWO"/>
    <s v="MATI"/>
    <d v="2019-09-12T20:08:38"/>
    <s v="SAWANGAN"/>
    <n v="2.34074074074306"/>
    <n v="7594061"/>
    <s v="TUNAI"/>
    <s v="CIMANGGIS"/>
    <s v="W102"/>
    <s v="0127"/>
    <s v="0127"/>
  </r>
  <r>
    <x v="4"/>
    <s v="SAWANGAN"/>
    <s v="CIMANGGIS"/>
    <s v="MOTOR"/>
    <s v="USED"/>
    <s v="HONDA"/>
    <s v="SCOOTERMATIC"/>
    <s v="SCOOTERMATIC"/>
    <x v="20"/>
    <s v="VARIO 150 ESP SPORTY"/>
    <s v="VARIO 150"/>
    <x v="8"/>
    <n v="0"/>
    <n v="12402552"/>
    <n v="13050000"/>
    <s v="S"/>
    <n v="1"/>
    <s v="NDS CHANNEL MCY"/>
    <s v="013621114364"/>
    <s v="RISLIYANI"/>
    <s v="MH1KF1112HK950777"/>
    <s v="KF11E1947417"/>
    <s v="B3658EJV"/>
    <d v="2022-01-31T00:00:00"/>
    <s v="04. USED MCY"/>
    <s v="UMCY"/>
    <s v="04. USED MCY"/>
    <s v="01. 1-30"/>
    <n v="17300000"/>
    <s v="04. USED MCY"/>
    <s v="WAREHOUSE"/>
    <d v="2022-01-21T00:00:00"/>
    <n v="0"/>
    <d v="2021-03-15T00:00:00"/>
    <d v="2022-01-04T07:19:52"/>
    <d v="2022-01-04T14:51:30"/>
    <s v="6"/>
    <s v="0136"/>
    <s v="NO"/>
    <s v="SOLD"/>
    <n v="0"/>
    <n v="6940447"/>
    <n v="985505"/>
    <n v="1750000"/>
    <s v="B +"/>
    <s v="B"/>
    <s v="SAWANGAN"/>
    <s v="NON FID"/>
    <n v="5000000"/>
    <s v="&lt;=25"/>
    <n v="-647448"/>
    <n v="1"/>
    <n v="0"/>
    <s v="01. 1-30"/>
    <n v="21"/>
    <s v="BD01863-SETIAKAWAN MOTOR-RAYA BOGOR"/>
    <n v="12932400"/>
    <n v="16700000"/>
    <s v="AHMAD YULI HAKIM"/>
    <s v="EXTERNAL"/>
    <d v="2022-01-12T00:00:00"/>
    <s v="REGULAR"/>
    <s v="06. &gt;25-30%"/>
    <n v="647448"/>
    <s v="N"/>
    <s v="Motor"/>
    <n v="2097600"/>
    <n v="229725"/>
    <n v="25122700"/>
    <d v="2021-10-15T00:00:00"/>
    <s v="NEW"/>
    <n v="21"/>
    <s v="NON CWO"/>
    <s v="BERLAKU"/>
    <d v="2022-02-03T00:00:00"/>
    <s v="SAWANGAN"/>
    <n v="16.380902777775201"/>
    <n v="1381914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1"/>
    <s v="BEAT FI SPORTY CW"/>
    <s v="BEAT"/>
    <x v="3"/>
    <n v="0"/>
    <n v="7479468"/>
    <n v="9500000"/>
    <s v="S"/>
    <n v="1"/>
    <s v="CATUR PUTRA JAYA-SAWANGAN KM02"/>
    <s v="013621115161"/>
    <s v="RUSMANI"/>
    <s v="MH1JFZ129JK952955"/>
    <s v="JFZ1E2959273"/>
    <s v="B3695ENS"/>
    <d v="2022-01-31T00:00:00"/>
    <s v="03. NEW MCY"/>
    <s v="HONDA"/>
    <s v="03. NEW MCY"/>
    <s v="01. 1-30"/>
    <n v="15650000"/>
    <s v="HONDA"/>
    <s v="WAREHOUSE"/>
    <d v="2022-01-31T00:00:00"/>
    <n v="0"/>
    <d v="2021-03-22T00:00:00"/>
    <d v="2022-01-26T11:57:43"/>
    <d v="2022-01-26T12:01:11"/>
    <s v="3"/>
    <s v="0136"/>
    <s v="NO"/>
    <s v="SOLD"/>
    <n v="0"/>
    <n v="2089401"/>
    <n v="4292258"/>
    <n v="2000000"/>
    <s v="B +"/>
    <s v="B"/>
    <s v="SAWANGAN"/>
    <s v="FID"/>
    <n v="6668691"/>
    <s v="&gt; 25"/>
    <n v="-2020532"/>
    <n v="1"/>
    <n v="0"/>
    <s v="01. 1-30"/>
    <n v="31"/>
    <s v="BD09897-ANTARA MOTOR"/>
    <n v="9329800"/>
    <n v="13000000"/>
    <s v="JERMIAS LOUPATTY"/>
    <s v="EXTERNAL"/>
    <d v="2022-01-29T00:00:00"/>
    <s v="REGULAR"/>
    <s v="07. &gt; 30%"/>
    <n v="2020532"/>
    <s v="Y"/>
    <s v="Motor"/>
    <n v="2370200"/>
    <n v="1179250"/>
    <n v="19523500"/>
    <d v="2021-07-22T00:00:00"/>
    <s v="NEW"/>
    <n v="31"/>
    <s v="NON CWO"/>
    <s v="MATI"/>
    <d v="2019-12-22T14:05:48"/>
    <s v="SAWANGAN"/>
    <n v="4.4991782407378196"/>
    <n v="8981309"/>
    <s v="TUNAI"/>
    <s v="CIMANGGIS"/>
    <s v="W102"/>
    <s v="0127"/>
    <s v="0127"/>
  </r>
  <r>
    <x v="4"/>
    <s v="SAWANGAN"/>
    <s v="CIMANGGIS"/>
    <s v="MOTOR"/>
    <s v="USED"/>
    <s v="HONDA"/>
    <s v="SCOOTERMATIC"/>
    <s v="SCOOTERMATIC"/>
    <x v="35"/>
    <s v="VARIO 125 ESP CBS"/>
    <s v="VARIO 125"/>
    <x v="4"/>
    <n v="0"/>
    <n v="10306354"/>
    <n v="9630000"/>
    <s v="S"/>
    <n v="1"/>
    <s v="ALISTA MOTOR-RAYA PRAMUKA NO67"/>
    <s v="013621115273"/>
    <s v="HELMI SALIM THALIB"/>
    <s v="MH1JFU117FK309652"/>
    <s v="JFU1E1310199"/>
    <s v="B  3791 UJX"/>
    <d v="2022-01-31T00:00:00"/>
    <s v="04. USED MCY"/>
    <s v="UMCY"/>
    <s v="04. USED MCY"/>
    <s v="01. 1-30"/>
    <n v="12700000"/>
    <s v="04. USED MCY"/>
    <s v="WAREHOUSE"/>
    <d v="2022-01-26T00:00:00"/>
    <n v="0"/>
    <d v="2021-03-25T00:00:00"/>
    <d v="2022-01-21T14:38:28"/>
    <d v="2022-01-21T15:35:48"/>
    <s v="7"/>
    <s v="0136"/>
    <s v="NO"/>
    <s v="SOLD"/>
    <n v="0"/>
    <n v="5720980"/>
    <n v="448645"/>
    <n v="1750000"/>
    <s v="B STD"/>
    <s v="B"/>
    <s v="SAWANGAN"/>
    <s v="NON FID"/>
    <n v="2200000"/>
    <s v="&gt; 25"/>
    <n v="0"/>
    <n v="0"/>
    <n v="1"/>
    <s v="01. 1-30"/>
    <n v="26"/>
    <s v="BD20982-AUTOBBY MOTOR-MASJID AT TAUFIQ"/>
    <n v="8333032"/>
    <n v="12400000"/>
    <s v="ALEKSANDER PATTIPEILUHU"/>
    <s v="EXTERNAL"/>
    <d v="2022-01-25T00:00:00"/>
    <s v="REGULAR"/>
    <s v="04. &gt;15-20%"/>
    <n v="0"/>
    <s v="N"/>
    <s v="Motor"/>
    <n v="2826968"/>
    <n v="381812.5"/>
    <n v="22875700"/>
    <d v="2021-11-25T00:00:00"/>
    <s v="NEW"/>
    <n v="26"/>
    <s v="NON CWO"/>
    <s v="MATI"/>
    <d v="2021-11-23T00:00:00"/>
    <s v="SAWANGAN"/>
    <n v="4.3501388888908004"/>
    <n v="11713740"/>
    <s v="TUNAI"/>
    <s v="CIMANGGIS"/>
    <s v="W102"/>
    <s v="0107"/>
    <s v="0107"/>
  </r>
  <r>
    <x v="4"/>
    <s v="SAWANGAN"/>
    <s v="CIMANGGIS"/>
    <s v="MOTOR"/>
    <s v="USED"/>
    <s v="HONDA"/>
    <s v="SCOOTERMATIC"/>
    <s v="SCOOTERMATIC"/>
    <x v="133"/>
    <s v="GENIO ISS"/>
    <s v="GENIO"/>
    <x v="0"/>
    <n v="0"/>
    <n v="8199276"/>
    <n v="11100000"/>
    <s v="S"/>
    <n v="1"/>
    <s v="FIKHA MOTOR-RAYA CIPAYUNG"/>
    <s v="013621115707"/>
    <s v="MUHAMAD SATIBI"/>
    <s v="MH1JM7112KK065751"/>
    <s v="JM71E1065908"/>
    <s v="B5702TEH"/>
    <d v="2022-01-31T00:00:00"/>
    <s v="04. USED MCY"/>
    <s v="UMCY"/>
    <s v="04. USED MCY"/>
    <s v="01. 1-30"/>
    <n v="13900000"/>
    <s v="04. USED MCY"/>
    <s v="WAREHOUSE"/>
    <d v="2022-01-26T00:00:00"/>
    <n v="0"/>
    <d v="2021-04-12T00:00:00"/>
    <d v="2022-01-17T16:52:37"/>
    <d v="2022-01-18T16:59:07"/>
    <s v="7"/>
    <s v="0136"/>
    <s v="NO"/>
    <s v="SOLD"/>
    <n v="0"/>
    <n v="1660369"/>
    <n v="231710"/>
    <n v="250000"/>
    <s v="B +"/>
    <s v="B"/>
    <s v="SAWANGAN"/>
    <s v="NON FID"/>
    <n v="2400000"/>
    <s v="&gt; 25"/>
    <n v="-2900724"/>
    <n v="1"/>
    <n v="0"/>
    <s v="01. 1-30"/>
    <n v="26"/>
    <s v="BD09897-ANTARA MOTOR"/>
    <n v="10536550"/>
    <n v="14100000"/>
    <s v="TASK FORCE"/>
    <s v="EXTERNAL"/>
    <d v="2022-01-22T00:00:00"/>
    <s v="REGULAR"/>
    <s v="04. &gt;15-20%"/>
    <n v="2900724"/>
    <s v="N"/>
    <s v="Motor"/>
    <n v="2153450"/>
    <n v="301725"/>
    <n v="19802500"/>
    <d v="2021-12-10T00:00:00"/>
    <s v="NEW"/>
    <n v="26"/>
    <s v="NON CWO"/>
    <s v="MATI"/>
    <d v="2021-11-21T00:00:00"/>
    <s v="SAWANGAN"/>
    <n v="7.2922800925953197"/>
    <n v="1247260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70"/>
    <s v="NEW BEAT STREET ESP"/>
    <s v="BEAT"/>
    <x v="5"/>
    <n v="0"/>
    <n v="14352567"/>
    <n v="13690000"/>
    <s v="S"/>
    <n v="1"/>
    <s v="BINTANG NIAGA JAYA-MAYOR OKING"/>
    <s v="013621116350"/>
    <s v="ANGGI PERMANA"/>
    <s v="MH1JM8210MK239873"/>
    <s v="JM82E1237989"/>
    <m/>
    <d v="2022-01-31T00:00:00"/>
    <s v="03. NEW MCY"/>
    <s v="HONDA"/>
    <s v="03. NEW MCY"/>
    <s v="01. 1-30"/>
    <n v="17700000"/>
    <s v="HONDA"/>
    <s v="WAREHOUSE"/>
    <d v="2022-01-29T00:00:00"/>
    <n v="0"/>
    <d v="2021-04-26T00:00:00"/>
    <d v="2022-01-19T16:17:44"/>
    <d v="2022-01-19T16:18:28"/>
    <s v="7"/>
    <s v="0136"/>
    <s v="NO"/>
    <s v="SOLD"/>
    <n v="0"/>
    <n v="5537430"/>
    <n v="97400"/>
    <n v="250000"/>
    <s v="B STD"/>
    <s v="B"/>
    <s v="SAWANGAN"/>
    <s v="NON FID"/>
    <n v="2700000"/>
    <s v="&gt; 25"/>
    <n v="0"/>
    <n v="0"/>
    <n v="1"/>
    <s v="01. 1-30"/>
    <n v="29"/>
    <s v="BD01863-SETIAKAWAN MOTOR-RAYA BOGOR"/>
    <n v="12658500"/>
    <n v="16600000"/>
    <s v="TEBUS KONSUMEN"/>
    <s v="EXTERNAL"/>
    <d v="2022-01-26T00:00:00"/>
    <s v="REGULAR"/>
    <s v="04. &gt;15-20%"/>
    <n v="0"/>
    <s v="N"/>
    <s v="Motor"/>
    <n v="2281500"/>
    <n v="119000"/>
    <n v="19356500"/>
    <d v="2021-12-26T00:00:00"/>
    <s v="NEW"/>
    <n v="29"/>
    <s v="NON CWO"/>
    <s v="BERLAKU"/>
    <d v="2022-05-06T00:00:00"/>
    <s v="SAWANGAN"/>
    <n v="9.3205092592616001"/>
    <n v="16846070"/>
    <s v="TUNAI"/>
    <s v="CIMANGGIS"/>
    <s v="W102"/>
    <s v="0127"/>
    <s v="0127"/>
  </r>
  <r>
    <x v="4"/>
    <s v="SAWANGAN"/>
    <s v="CIMANGGIS"/>
    <s v="MOTOR"/>
    <s v="NEW"/>
    <s v="HONDA"/>
    <s v="SCOOTERMATIC"/>
    <s v="SCOOTERMATIC"/>
    <x v="70"/>
    <s v="NEW BEAT STREET ESP"/>
    <s v="BEAT"/>
    <x v="5"/>
    <n v="0"/>
    <n v="14736626"/>
    <n v="12025000"/>
    <s v="S"/>
    <n v="1"/>
    <s v="BINTANG NIAGA JAYA-MAYOR OKING"/>
    <s v="013621116408"/>
    <s v="ARIYANTO WIBOWO"/>
    <s v="MH1JM8216MK242051"/>
    <s v="JM82E1240059"/>
    <m/>
    <d v="2022-01-31T00:00:00"/>
    <s v="03. NEW MCY"/>
    <s v="HONDA"/>
    <s v="03. NEW MCY"/>
    <s v="01. 1-30"/>
    <n v="17700000"/>
    <s v="HONDA"/>
    <s v="WAREHOUSE"/>
    <d v="2022-01-06T00:00:00"/>
    <n v="0"/>
    <d v="2021-04-26T00:00:00"/>
    <d v="2021-12-31T18:57:59"/>
    <d v="2021-12-31T18:58:51"/>
    <s v="6"/>
    <s v="0136"/>
    <s v="NO"/>
    <s v="SOLD"/>
    <n v="0"/>
    <n v="5918371"/>
    <n v="211875"/>
    <n v="1600000"/>
    <s v="B +"/>
    <s v="B"/>
    <s v="SAWANGAN"/>
    <s v="NON FID"/>
    <n v="2700000"/>
    <s v="&lt;=25"/>
    <n v="0"/>
    <n v="0"/>
    <n v="1"/>
    <s v="01. 1-30"/>
    <n v="6"/>
    <s v="BD02620-SUKSES MOTOR-KP RUMBUT"/>
    <n v="12391850"/>
    <n v="16100000"/>
    <s v="TASK FORCE"/>
    <s v="EXTERNAL"/>
    <d v="2022-01-05T00:00:00"/>
    <s v="REGULAR"/>
    <s v="04. &gt;15-20%"/>
    <n v="0"/>
    <s v="N"/>
    <s v="Motor"/>
    <n v="2098150"/>
    <n v="966500"/>
    <n v="19356500"/>
    <d v="2021-11-26T00:00:00"/>
    <s v="LATER"/>
    <n v="6"/>
    <s v="NON CWO"/>
    <s v="TIDAK ADA"/>
    <m/>
    <s v="SAWANGAN"/>
    <n v="5.2091319444443798"/>
    <n v="16846070"/>
    <s v="TUNAI"/>
    <s v="CIMANGGIS"/>
    <s v="W102"/>
    <s v="0127"/>
    <s v="0127"/>
  </r>
  <r>
    <x v="4"/>
    <s v="SAWANGAN"/>
    <s v="CIMANGGIS"/>
    <s v="MOTOR"/>
    <s v="NEW"/>
    <s v="HONDA"/>
    <s v="SCOOTERMATIC"/>
    <s v="SCOOTERMATIC"/>
    <x v="11"/>
    <s v="BEAT CW FI"/>
    <s v="BEAT"/>
    <x v="0"/>
    <n v="0"/>
    <n v="13080760"/>
    <n v="9575000"/>
    <s v="S"/>
    <n v="1"/>
    <s v="BINTANG MOTOR JAYA-LIMO RAYA"/>
    <s v="013621116557"/>
    <s v="ADMIN"/>
    <s v="MH1JFZ133KK427335"/>
    <s v="JFZ1E3427644"/>
    <s v="F3504FEH"/>
    <d v="2022-01-31T00:00:00"/>
    <s v="03. NEW MCY"/>
    <s v="HONDA"/>
    <s v="03. NEW MCY"/>
    <s v="01. 1-30"/>
    <n v="16550000"/>
    <s v="HONDA"/>
    <s v="WAREHOUSE"/>
    <d v="2022-01-10T00:00:00"/>
    <n v="0"/>
    <d v="2021-04-25T00:00:00"/>
    <d v="2021-12-30T21:10:44"/>
    <d v="2021-12-30T21:15:46"/>
    <s v="0"/>
    <s v="0136"/>
    <s v="NO"/>
    <s v="SOLD"/>
    <n v="0"/>
    <n v="5662291"/>
    <n v="4720692"/>
    <n v="2200000"/>
    <s v="B STD"/>
    <s v="B"/>
    <s v="SAWANGAN"/>
    <s v="FID"/>
    <n v="3469240"/>
    <s v="&lt;=25"/>
    <n v="0"/>
    <n v="0"/>
    <n v="1"/>
    <s v="01. 1-30"/>
    <n v="10"/>
    <s v="BD05018-BOGOR RAYA MTR-SOEMANTADIREDJA"/>
    <n v="9272360"/>
    <n v="13400000"/>
    <s v="MELKHIOR GABA"/>
    <s v="EXTERNAL"/>
    <d v="2022-01-08T00:00:00"/>
    <s v="REGULAR"/>
    <s v="05. &gt;20-25%"/>
    <n v="0"/>
    <s v="Y"/>
    <s v="Motor"/>
    <n v="2787640"/>
    <n v="710040"/>
    <n v="17162000"/>
    <d v="2021-06-25T00:00:00"/>
    <s v="LATER"/>
    <n v="10"/>
    <s v="NON CWO"/>
    <s v="MATI"/>
    <d v="2020-09-04T12:11:50"/>
    <s v="SAWANGAN"/>
    <n v="10.1140509259276"/>
    <n v="13080760"/>
    <s v="TUNAI"/>
    <s v="CIMANGGIS"/>
    <s v="W102"/>
    <s v="0136"/>
    <s v="0136"/>
  </r>
  <r>
    <x v="4"/>
    <s v="SAWANGAN"/>
    <s v="CIMANGGIS"/>
    <s v="MOTOR"/>
    <s v="USED"/>
    <s v="PIAGGIO"/>
    <s v="SCOOTERMATIC"/>
    <s v="SCOOTERMATIC"/>
    <x v="167"/>
    <s v="PRIMAVERA 150 ABS"/>
    <s v="PRIMAVERA 150"/>
    <x v="3"/>
    <n v="0"/>
    <n v="28264140"/>
    <n v="32700000"/>
    <s v="S"/>
    <n v="1"/>
    <s v="ALISTA MOTOR-RAYA PRAMUKA NO67"/>
    <s v="013621117236"/>
    <s v="BOBY PRAYOGI GITA PANGESTU"/>
    <s v="RP8M82222JV004367"/>
    <s v="M828M5037150"/>
    <s v="B6777ZOD"/>
    <d v="2022-01-31T00:00:00"/>
    <s v="04. USED MCY"/>
    <s v="UMCY"/>
    <s v="04. USED MCY"/>
    <s v="01. 1-30"/>
    <n v="44000000"/>
    <s v="04. USED MCY"/>
    <s v="WAREHOUSE"/>
    <d v="2022-01-26T00:00:00"/>
    <n v="0"/>
    <d v="2021-05-19T00:00:00"/>
    <d v="2022-01-17T15:43:57"/>
    <d v="2022-01-18T15:29:41"/>
    <s v="4"/>
    <s v="0136"/>
    <s v="NO"/>
    <s v="SOLD"/>
    <n v="0"/>
    <n v="9241856"/>
    <n v="2328670"/>
    <n v="2500000"/>
    <s v="B +"/>
    <s v="B"/>
    <s v="SAWANGAN"/>
    <s v="FID"/>
    <n v="14000000"/>
    <s v="&gt; 25"/>
    <n v="-4435860"/>
    <n v="1"/>
    <n v="0"/>
    <s v="01. 1-30"/>
    <n v="26"/>
    <s v="BD180MX-ILMEKA MOTOR"/>
    <n v="29960000"/>
    <n v="36000000"/>
    <s v="HERALD SIMANJUNTAK"/>
    <s v="EXTERNAL"/>
    <d v="2022-01-25T00:00:00"/>
    <s v="REGULAR"/>
    <s v="07. &gt; 30%"/>
    <n v="4435860"/>
    <s v="N"/>
    <s v="Motor"/>
    <n v="2440000"/>
    <n v="0"/>
    <n v="43950000"/>
    <d v="2021-10-19T00:00:00"/>
    <s v="NEW"/>
    <n v="26"/>
    <s v="NON CWO"/>
    <s v="BERLAKU"/>
    <d v="2023-05-23T00:00:00"/>
    <s v="SAWANGAN"/>
    <n v="7.3543865740721204"/>
    <n v="32444800"/>
    <s v="TUNAI"/>
    <s v="JATIASIH"/>
    <s v="W103"/>
    <s v="0110"/>
    <s v="0110"/>
  </r>
  <r>
    <x v="4"/>
    <s v="SAWANGAN"/>
    <s v="CIMANGGIS"/>
    <s v="MOTOR"/>
    <s v="USED"/>
    <s v="HONDA"/>
    <s v="SCOOTERMATIC"/>
    <s v="SCOOTERMATIC"/>
    <x v="1"/>
    <s v="BEAT FI SPORTY CW"/>
    <s v="BEAT"/>
    <x v="6"/>
    <n v="0"/>
    <n v="9015462"/>
    <n v="10700000"/>
    <s v="S"/>
    <n v="1"/>
    <s v="PUTRA TUNGGAL MTR-RAYA SENTUL"/>
    <s v="013621117242"/>
    <s v="RIZKI AMINUHA"/>
    <s v="MH1JF2136LK649529"/>
    <s v="JF21E3649349"/>
    <s v="F 2276 FEV"/>
    <d v="2022-01-31T00:00:00"/>
    <s v="04. USED MCY"/>
    <s v="UMCY"/>
    <s v="04. USED MCY"/>
    <s v="01. 1-30"/>
    <n v="14000000"/>
    <s v="04. USED MCY"/>
    <s v="WAREHOUSE"/>
    <d v="2022-01-18T00:00:00"/>
    <n v="0"/>
    <d v="2021-05-20T00:00:00"/>
    <d v="2021-12-31T18:24:32"/>
    <d v="2021-12-31T18:27:47"/>
    <s v="2"/>
    <s v="0136"/>
    <s v="NO"/>
    <s v="SOLD"/>
    <n v="0"/>
    <n v="1820538"/>
    <n v="2696960"/>
    <n v="1800000"/>
    <s v="B +"/>
    <s v="B"/>
    <s v="SAWANGAN"/>
    <s v="FID"/>
    <n v="4200000"/>
    <s v="&lt;=25"/>
    <n v="-1684538"/>
    <n v="1"/>
    <n v="0"/>
    <s v="01. 1-30"/>
    <n v="18"/>
    <s v="BD01863-SETIAKAWAN MOTOR-RAYA BOGOR"/>
    <n v="10363900"/>
    <n v="14400000"/>
    <s v="ALBERTHUS LOUPATTY"/>
    <s v="EXTERNAL"/>
    <d v="2022-01-05T00:00:00"/>
    <s v="REGULAR"/>
    <s v="06. &gt;25-30%"/>
    <n v="1684538"/>
    <s v="N"/>
    <s v="Motor"/>
    <n v="2596100"/>
    <n v="941000"/>
    <n v="19523500"/>
    <d v="2021-08-19T00:00:00"/>
    <s v="LATER"/>
    <n v="18"/>
    <s v="NON CWO"/>
    <s v="TIDAK ADA"/>
    <m/>
    <s v="SAWANGAN"/>
    <n v="17.230706018519399"/>
    <n v="10636000"/>
    <s v="TUNAI"/>
    <s v="CIMANGGIS"/>
    <s v="W102"/>
    <s v="0127"/>
    <s v="0127"/>
  </r>
  <r>
    <x v="4"/>
    <s v="SAWANGAN"/>
    <s v="CIMANGGIS"/>
    <s v="MOTOR"/>
    <s v="USED"/>
    <s v="HONDA"/>
    <s v="SCOOTERMATIC"/>
    <s v="SCOOTERMATIC"/>
    <x v="125"/>
    <s v="NVARIO 125 ESP CBS"/>
    <s v="VARIO 125"/>
    <x v="3"/>
    <n v="0"/>
    <n v="11887719"/>
    <n v="13950000"/>
    <s v="S"/>
    <n v="1"/>
    <s v="FIKHA MOTOR-RAYA CIPAYUNG"/>
    <s v="013621118744"/>
    <s v="GAES"/>
    <s v="MH1JM411XJK213125"/>
    <s v="JM41E1212854"/>
    <s v="B6474ZOS"/>
    <d v="2022-01-31T00:00:00"/>
    <s v="04. USED MCY"/>
    <s v="UMCY"/>
    <s v="04. USED MCY"/>
    <s v="01. 1-30"/>
    <n v="15500000"/>
    <s v="04. USED MCY"/>
    <s v="WAREHOUSE"/>
    <d v="2022-01-24T00:00:00"/>
    <n v="0"/>
    <d v="2021-06-28T00:00:00"/>
    <d v="2022-01-19T17:22:37"/>
    <d v="2022-01-20T16:55:15"/>
    <s v="4"/>
    <s v="0136"/>
    <s v="NO"/>
    <s v="SOLD"/>
    <n v="0"/>
    <n v="4300281"/>
    <n v="745500"/>
    <n v="1750000"/>
    <s v="A STD"/>
    <s v="A"/>
    <s v="SAWANGAN"/>
    <s v="FID"/>
    <n v="3100000"/>
    <s v="&lt;=25"/>
    <n v="-2062281"/>
    <n v="1"/>
    <n v="0"/>
    <s v="01. 1-30"/>
    <n v="24"/>
    <s v="BD01790-EBUN MTR"/>
    <n v="13794962"/>
    <n v="16400000"/>
    <s v="ANDRE LUKAS SAHETAPY"/>
    <s v="EXTERNAL"/>
    <d v="2022-01-22T00:00:00"/>
    <s v="REGULAR"/>
    <s v="04. &gt;15-20%"/>
    <n v="2062281"/>
    <s v="N"/>
    <s v="Motor"/>
    <n v="965038"/>
    <n v="293662.5"/>
    <n v="22470400"/>
    <d v="2021-11-28T00:00:00"/>
    <s v="NEW"/>
    <n v="24"/>
    <s v="NON CWO"/>
    <s v="MATI"/>
    <d v="2021-11-26T00:00:00"/>
    <s v="SAWANGAN"/>
    <n v="3.2949652777751899"/>
    <n v="1358510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74"/>
    <s v="BEAT ESP CBS ISS DLX"/>
    <s v="BEAT"/>
    <x v="5"/>
    <n v="0"/>
    <n v="15148872"/>
    <n v="15060000"/>
    <s v="S"/>
    <n v="1"/>
    <s v="BINTANG MOTOR JAYA-LIMO RAYA"/>
    <s v="013621120024"/>
    <s v="ERI REZKI"/>
    <s v="MH1JM9117MK709355"/>
    <s v="JM91E1708999"/>
    <m/>
    <d v="2022-01-31T00:00:00"/>
    <s v="03. NEW MCY"/>
    <s v="HONDA"/>
    <s v="03. NEW MCY"/>
    <s v="01. 1-30"/>
    <n v="17725000"/>
    <s v="HONDA"/>
    <s v="WAREHOUSE"/>
    <d v="2022-01-28T00:00:00"/>
    <n v="0"/>
    <d v="2021-08-04T00:00:00"/>
    <d v="2022-01-24T11:02:45"/>
    <d v="2022-01-25T16:39:41"/>
    <s v="3"/>
    <s v="0136"/>
    <s v="NO"/>
    <s v="SOLD"/>
    <n v="0"/>
    <n v="6540129"/>
    <n v="272520"/>
    <n v="250000"/>
    <s v="A +"/>
    <s v="A"/>
    <s v="SAWANGAN"/>
    <s v="FID"/>
    <n v="3400000"/>
    <s v="&gt; 25"/>
    <n v="0"/>
    <n v="0"/>
    <n v="1"/>
    <s v="01. 1-30"/>
    <n v="28"/>
    <s v="BD04423-BAGAS MOTOR-PISANGAN LAMA III"/>
    <n v="14294800"/>
    <n v="16200000"/>
    <s v="TASK FORCE"/>
    <s v="EXTERNAL"/>
    <d v="2022-01-26T00:00:00"/>
    <s v="REGULAR"/>
    <s v="04. &gt;15-20%"/>
    <n v="0"/>
    <s v="N"/>
    <s v="Motor"/>
    <n v="285200"/>
    <n v="63200"/>
    <n v="19113500"/>
    <d v="2021-12-04T00:00:00"/>
    <s v="NEW"/>
    <n v="28"/>
    <s v="NON CWO"/>
    <s v="BERLAKU"/>
    <d v="2022-08-20T00:00:00"/>
    <s v="SAWANGAN"/>
    <n v="2.3057754629626301"/>
    <n v="16172548"/>
    <s v="TUNAI"/>
    <s v="CIMANGGIS"/>
    <s v="W102"/>
    <s v="0107"/>
    <s v="0107"/>
  </r>
  <r>
    <x v="4"/>
    <s v="SAWANGAN"/>
    <s v="CIMANGGIS"/>
    <s v="MOTOR"/>
    <s v="NEW"/>
    <s v="HONDA"/>
    <s v="SCOOTERMATIC"/>
    <s v="SCOOTERMATIC"/>
    <x v="74"/>
    <s v="BEAT ESP CBS ISS DLX"/>
    <s v="BEAT"/>
    <x v="5"/>
    <n v="0"/>
    <n v="15180557"/>
    <n v="14775000"/>
    <s v="S"/>
    <n v="1"/>
    <s v="MITRA JAYA-RAYA MOCHTAR 76D"/>
    <s v="013621119988"/>
    <s v="NASIH"/>
    <s v="MH1JM9116MK697151"/>
    <s v="JM91E1696969"/>
    <m/>
    <d v="2022-01-31T00:00:00"/>
    <s v="03. NEW MCY"/>
    <s v="HONDA"/>
    <s v="03. NEW MCY"/>
    <s v="01. 1-30"/>
    <n v="17775000"/>
    <s v="HONDA"/>
    <s v="WAREHOUSE"/>
    <d v="2022-01-14T00:00:00"/>
    <n v="0"/>
    <d v="2021-07-31T00:00:00"/>
    <d v="2022-01-10T16:08:50"/>
    <d v="2022-01-13T13:34:17"/>
    <s v="4"/>
    <s v="0136"/>
    <s v="NO"/>
    <s v="SOLD"/>
    <n v="0"/>
    <n v="6569443"/>
    <n v="312500"/>
    <n v="250000"/>
    <s v="A +"/>
    <s v="A"/>
    <s v="SAWANGAN"/>
    <s v="FID"/>
    <n v="3100000"/>
    <s v="&lt;=25"/>
    <n v="0"/>
    <n v="0"/>
    <n v="1"/>
    <s v="01. 1-30"/>
    <n v="14"/>
    <s v="BD170AB-BANTEN JASA MOTOR"/>
    <n v="13977175"/>
    <n v="15700000"/>
    <s v="HASBU SUFI"/>
    <s v="INTERNAL"/>
    <d v="2022-01-12T00:00:00"/>
    <s v="REGULAR"/>
    <s v="04. &gt;15-20%"/>
    <n v="0"/>
    <s v="N"/>
    <s v="Motor"/>
    <n v="152825"/>
    <n v="61700"/>
    <n v="19113500"/>
    <d v="2021-12-31T00:00:00"/>
    <s v="NEW"/>
    <n v="14"/>
    <s v="NON CWO"/>
    <s v="BERLAKU"/>
    <d v="2022-08-26T00:00:00"/>
    <s v="SAWANGAN"/>
    <n v="0.43452546296612099"/>
    <n v="16525503"/>
    <s v="TUNAI"/>
    <s v="SERPONG"/>
    <s v="W101"/>
    <s v="0125"/>
    <s v="0125"/>
  </r>
  <r>
    <x v="4"/>
    <s v="SAWANGAN"/>
    <s v="CIMANGGIS"/>
    <s v="MOTOR"/>
    <s v="NEW"/>
    <s v="HONDA"/>
    <s v="SCOOTERMATIC"/>
    <s v="SCOOTERMATIC"/>
    <x v="25"/>
    <s v="BEAT FI SPORTY CBS"/>
    <s v="BEAT"/>
    <x v="5"/>
    <n v="0"/>
    <n v="14762206"/>
    <n v="13000000"/>
    <s v="S"/>
    <n v="1"/>
    <s v="CATUR PUTRA JAYA-SAWANGAN KM02"/>
    <s v="013621120204"/>
    <s v="ABDUL WAHAB"/>
    <s v="MH1JM8119MK681634"/>
    <s v="JM81E1683378"/>
    <m/>
    <d v="2022-01-31T00:00:00"/>
    <s v="03. NEW MCY"/>
    <s v="HONDA"/>
    <s v="03. NEW MCY"/>
    <s v="01. 1-30"/>
    <n v="17000000"/>
    <s v="HONDA"/>
    <s v="WAREHOUSE"/>
    <d v="2022-01-06T00:00:00"/>
    <n v="0"/>
    <d v="2021-08-09T00:00:00"/>
    <d v="2021-12-31T09:20:25"/>
    <d v="2021-12-31T14:13:17"/>
    <s v="2"/>
    <s v="0136"/>
    <s v="NO"/>
    <s v="SOLD"/>
    <n v="0"/>
    <n v="6537792"/>
    <n v="262700"/>
    <n v="250000"/>
    <s v="B +"/>
    <s v="B"/>
    <s v="SAWANGAN"/>
    <s v="FID"/>
    <n v="3400000"/>
    <s v="&lt;=25"/>
    <n v="0"/>
    <n v="0"/>
    <n v="1"/>
    <s v="01. 1-30"/>
    <n v="6"/>
    <s v="BD02620-SUKSES MOTOR-KP RUMBUT"/>
    <n v="12452750"/>
    <n v="15300000"/>
    <s v="MOHAMMAD BILAL"/>
    <s v="INTERNAL"/>
    <d v="2022-01-05T00:00:00"/>
    <s v="REGULAR"/>
    <s v="04. &gt;15-20%"/>
    <n v="0"/>
    <s v="N"/>
    <s v="Motor"/>
    <n v="1317250"/>
    <n v="59500"/>
    <n v="18255500"/>
    <d v="2021-11-09T00:00:00"/>
    <s v="LATER"/>
    <n v="6"/>
    <s v="NON CWO"/>
    <s v="BERLAKU"/>
    <d v="2022-08-16T00:00:00"/>
    <s v="SAWANGAN"/>
    <n v="5.4074421296318196"/>
    <n v="15404700"/>
    <s v="TUNAI"/>
    <s v="CIMANGGIS"/>
    <s v="W102"/>
    <s v="0136"/>
    <s v="0136"/>
  </r>
  <r>
    <x v="4"/>
    <s v="SAWANGAN"/>
    <s v="CIMANGGIS"/>
    <s v="MOTOR"/>
    <s v="NEW"/>
    <s v="YAMAHA"/>
    <s v="SCOOTERMATIC"/>
    <s v="SCOOTERMATIC"/>
    <x v="12"/>
    <s v="ALL NEW NMAX 155"/>
    <s v="NMAX"/>
    <x v="5"/>
    <n v="0"/>
    <n v="27967501"/>
    <n v="26160000"/>
    <s v="S"/>
    <n v="1"/>
    <s v="PELANGI MAJU PERKASA-SUKABUMI"/>
    <s v="013621120233"/>
    <s v="RIRI YUSNIARI PERMASIH"/>
    <s v="MH3SG5620MK369365"/>
    <s v="G3L8E0692862"/>
    <m/>
    <d v="2022-01-31T00:00:00"/>
    <s v="03. NEW MCY"/>
    <s v="YAMAHA"/>
    <s v="03. NEW MCY"/>
    <s v="01. 1-30"/>
    <n v="30200000"/>
    <s v="YAMAHA"/>
    <s v="WAREHOUSE"/>
    <d v="2022-01-27T00:00:00"/>
    <n v="0"/>
    <d v="2021-08-14T00:00:00"/>
    <d v="2022-01-22T14:45:14"/>
    <d v="2022-01-25T17:59:21"/>
    <s v="3"/>
    <s v="0136"/>
    <s v="NO"/>
    <s v="SOLD"/>
    <n v="0"/>
    <n v="15712416"/>
    <n v="361725"/>
    <n v="250000"/>
    <s v="A -"/>
    <s v="A"/>
    <s v="SAWANGAN"/>
    <s v="FID"/>
    <n v="3300000"/>
    <s v="&gt; 25"/>
    <n v="0"/>
    <n v="0"/>
    <n v="1"/>
    <s v="01. 1-30"/>
    <n v="27"/>
    <s v="BD01863-SETIAKAWAN MOTOR-RAYA BOGOR"/>
    <n v="24704305"/>
    <n v="28900000"/>
    <s v="TASK FORCE"/>
    <s v="EXTERNAL"/>
    <d v="2022-01-26T00:00:00"/>
    <s v="REGULAR"/>
    <s v="03. &gt;10-15%"/>
    <n v="0"/>
    <s v="N"/>
    <s v="Motor"/>
    <n v="1305695"/>
    <n v="101075"/>
    <n v="31752560"/>
    <d v="2021-12-14T00:00:00"/>
    <s v="NEW"/>
    <n v="27"/>
    <s v="NON CWO"/>
    <s v="BERLAKU"/>
    <d v="2022-08-23T00:00:00"/>
    <s v="SAWANGAN"/>
    <n v="1.25045138888527"/>
    <n v="2948482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13"/>
    <s v="VARIO 150 ESP EXCLSV"/>
    <s v="VARIO 150"/>
    <x v="8"/>
    <n v="0"/>
    <n v="11934323"/>
    <n v="13100000"/>
    <s v="S"/>
    <n v="1"/>
    <s v="NDS CHANNEL MCY"/>
    <s v="013621120489"/>
    <s v="PRAS SUTRISNO"/>
    <s v="MH1KF1126HK340664"/>
    <s v="KF11E2334851"/>
    <s v="B6979ZMO"/>
    <d v="2022-01-31T00:00:00"/>
    <s v="04. USED MCY"/>
    <s v="UMCY"/>
    <s v="04. USED MCY"/>
    <s v="01. 1-30"/>
    <n v="16700000"/>
    <s v="04. USED MCY"/>
    <s v="WAREHOUSE"/>
    <d v="2022-01-31T00:00:00"/>
    <n v="0"/>
    <d v="2021-08-16T00:00:00"/>
    <d v="2022-01-28T14:36:19"/>
    <d v="2022-01-29T13:20:50"/>
    <s v="2"/>
    <s v="0136"/>
    <s v="NO"/>
    <s v="SOLD"/>
    <n v="0"/>
    <n v="2024677"/>
    <n v="1159780"/>
    <n v="400000"/>
    <s v="B +"/>
    <s v="B"/>
    <s v="SAWANGAN"/>
    <s v="FID"/>
    <n v="3400000"/>
    <s v="&gt; 25"/>
    <n v="-1165677"/>
    <n v="1"/>
    <n v="0"/>
    <s v="01. 1-30"/>
    <n v="31"/>
    <s v="BD09897-ANTARA MOTOR"/>
    <n v="12587195"/>
    <n v="16700000"/>
    <s v="TASK FORCE"/>
    <s v="EXTERNAL"/>
    <d v="2022-01-31T00:00:00"/>
    <s v="REGULAR"/>
    <s v="05. &gt;20-25%"/>
    <n v="1165677"/>
    <s v="N"/>
    <s v="Motor"/>
    <n v="2442805"/>
    <n v="355930"/>
    <n v="25122700"/>
    <d v="2021-11-16T00:00:00"/>
    <s v="NEW"/>
    <n v="31"/>
    <s v="NON CWO"/>
    <s v="MATI"/>
    <d v="2021-11-03T00:00:00"/>
    <s v="SAWANGAN"/>
    <n v="1.4438657407372399"/>
    <n v="1415080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25"/>
    <s v="BEAT FI SPORTY CBS"/>
    <s v="BEAT"/>
    <x v="5"/>
    <n v="0"/>
    <n v="15179720"/>
    <n v="12700000"/>
    <s v="S"/>
    <n v="1"/>
    <s v="DAYA ANUGRAH MANDIRI-CITAYAM"/>
    <s v="013621120697"/>
    <s v="SANDRO ZULFIKAR"/>
    <s v="MH1JM811XMK685806"/>
    <s v="JM81E1687867"/>
    <m/>
    <d v="2022-01-31T00:00:00"/>
    <s v="03. NEW MCY"/>
    <s v="HONDA"/>
    <s v="03. NEW MCY"/>
    <s v="01. 1-30"/>
    <n v="17000000"/>
    <s v="HONDA"/>
    <s v="WAREHOUSE"/>
    <d v="2022-01-25T00:00:00"/>
    <n v="0"/>
    <d v="2021-08-23T00:00:00"/>
    <d v="2022-01-12T09:18:53"/>
    <d v="2022-01-13T08:46:17"/>
    <s v="3"/>
    <s v="0136"/>
    <s v="NO"/>
    <s v="SOLD"/>
    <n v="0"/>
    <n v="6512277"/>
    <n v="79720"/>
    <n v="250000"/>
    <s v="B STD"/>
    <s v="B"/>
    <s v="SAWANGAN"/>
    <s v="FID"/>
    <n v="2600000"/>
    <s v="&lt;=25"/>
    <n v="0"/>
    <n v="0"/>
    <n v="1"/>
    <s v="01. 1-30"/>
    <n v="25"/>
    <s v="BD01863-SETIAKAWAN MOTOR-RAYA BOGOR"/>
    <n v="10977750"/>
    <n v="15800000"/>
    <s v="TASK FORCE"/>
    <s v="EXTERNAL"/>
    <d v="2022-01-15T00:00:00"/>
    <s v="REGULAR"/>
    <s v="04. &gt;15-20%"/>
    <n v="0"/>
    <s v="N"/>
    <s v="Motor"/>
    <n v="3242250"/>
    <n v="962000"/>
    <n v="18255500"/>
    <d v="2021-12-23T00:00:00"/>
    <s v="NEW"/>
    <n v="25"/>
    <s v="NON CWO"/>
    <s v="TIDAK ADA"/>
    <m/>
    <s v="SAWANGAN"/>
    <n v="11.6345254629632"/>
    <n v="16204700"/>
    <s v="TUNAI"/>
    <s v="CIMANGGIS"/>
    <s v="W102"/>
    <s v="0136"/>
    <s v="0136"/>
  </r>
  <r>
    <x v="4"/>
    <s v="SAWANGAN"/>
    <s v="CIMANGGIS"/>
    <s v="MOTOR"/>
    <s v="USED"/>
    <s v="YAMAHA"/>
    <s v="SCOOTERMATIC"/>
    <s v="SCOOTERMATIC"/>
    <x v="83"/>
    <s v="FREEGO"/>
    <s v="FREEGO"/>
    <x v="0"/>
    <n v="0"/>
    <n v="9558411"/>
    <n v="11025000"/>
    <s v="S"/>
    <n v="1"/>
    <s v="NDS CHANNEL MCY"/>
    <s v="013621120875"/>
    <s v="H ASEP MUHAMMAD BURHANUDIN"/>
    <s v="MH3SEF510KJ083460"/>
    <s v="E31WE0086474"/>
    <s v="B5968TEX"/>
    <d v="2022-01-31T00:00:00"/>
    <s v="04. USED MCY"/>
    <s v="UMCY"/>
    <s v="04. USED MCY"/>
    <s v="01. 1-30"/>
    <n v="13200000"/>
    <s v="04. USED MCY"/>
    <s v="WAREHOUSE"/>
    <d v="2022-01-11T00:00:00"/>
    <n v="0"/>
    <d v="2021-08-26T00:00:00"/>
    <d v="2022-01-04T12:58:05"/>
    <d v="2022-01-04T12:59:59"/>
    <s v="3"/>
    <s v="0136"/>
    <s v="NO"/>
    <s v="SOLD"/>
    <n v="0"/>
    <n v="3601588"/>
    <n v="29610"/>
    <n v="250000"/>
    <s v="B +"/>
    <s v="B"/>
    <s v="SAWANGAN"/>
    <s v="FID"/>
    <n v="3700000"/>
    <s v="&lt;=25"/>
    <n v="-1466589"/>
    <n v="1"/>
    <n v="0"/>
    <s v="01. 1-30"/>
    <n v="11"/>
    <s v="BD02620-SUKSES MOTOR-KP RUMBUT"/>
    <n v="10613875"/>
    <n v="13200000"/>
    <s v="AJIB SETIAWAN"/>
    <s v="INTERNAL"/>
    <d v="2022-01-08T00:00:00"/>
    <s v="REGULAR"/>
    <s v="06. &gt;25-30%"/>
    <n v="1466589"/>
    <s v="N"/>
    <s v="Motor"/>
    <n v="1266125"/>
    <n v="0"/>
    <n v="20525500"/>
    <d v="2021-12-26T00:00:00"/>
    <s v="NEW"/>
    <n v="11"/>
    <s v="NON CWO"/>
    <s v="BERLAKU"/>
    <d v="2023-01-18T00:00:00"/>
    <s v="SAWANGAN"/>
    <n v="6.4583449074052597"/>
    <n v="10533440"/>
    <s v="TUNAI"/>
    <s v="CIMANGGIS"/>
    <s v="W102"/>
    <s v="0127"/>
    <s v="0127"/>
  </r>
  <r>
    <x v="4"/>
    <s v="SAWANGAN"/>
    <s v="CIMANGGIS"/>
    <s v="MOTOR"/>
    <s v="NEW"/>
    <s v="HONDA"/>
    <s v="SCOOTERMATIC"/>
    <s v="SCOOTERMATIC"/>
    <x v="133"/>
    <s v="GENIO ISS"/>
    <s v="GENIO"/>
    <x v="5"/>
    <n v="0"/>
    <n v="15974405"/>
    <n v="13875000"/>
    <s v="S"/>
    <n v="1"/>
    <s v="TUNAS DWIPA MATRA-TAPOS"/>
    <s v="013621120997"/>
    <s v="PUTRI RESTA NOVEFRIYANTI"/>
    <s v="MH1JM6113MK196037"/>
    <s v="JM61E1195973"/>
    <m/>
    <d v="2022-01-31T00:00:00"/>
    <s v="03. NEW MCY"/>
    <s v="HONDA"/>
    <s v="03. NEW MCY"/>
    <s v="01. 1-30"/>
    <n v="18150000"/>
    <s v="HONDA"/>
    <s v="WAREHOUSE"/>
    <d v="2022-01-21T00:00:00"/>
    <n v="0"/>
    <d v="2021-09-03T00:00:00"/>
    <d v="2022-01-11T14:56:12"/>
    <d v="2022-01-14T10:59:25"/>
    <s v="1"/>
    <s v="0136"/>
    <s v="NO"/>
    <s v="SOLD"/>
    <n v="0"/>
    <n v="4505595"/>
    <n v="1164800"/>
    <n v="400000"/>
    <s v="A +"/>
    <s v="A"/>
    <s v="SAWANGAN"/>
    <s v="FID"/>
    <n v="2800000"/>
    <s v="&lt;=25"/>
    <n v="0"/>
    <n v="0"/>
    <n v="1"/>
    <s v="01. 1-30"/>
    <n v="21"/>
    <s v="BD01863-SETIAKAWAN MOTOR-RAYA BOGOR"/>
    <n v="12992500"/>
    <n v="15500000"/>
    <s v="TEBUS KONSUMEN"/>
    <s v="EXTERNAL"/>
    <d v="2022-01-15T00:00:00"/>
    <s v="REGULAR"/>
    <s v="04. &gt;15-20%"/>
    <n v="0"/>
    <s v="N"/>
    <s v="Motor"/>
    <n v="957500"/>
    <n v="957500"/>
    <n v="19802500"/>
    <d v="2021-11-03T00:00:00"/>
    <s v="NEW"/>
    <n v="21"/>
    <s v="NON CWO"/>
    <s v="TIDAK ADA"/>
    <m/>
    <s v="SAWANGAN"/>
    <n v="6.54207175925694"/>
    <n v="16738060"/>
    <s v="TUNAI"/>
    <s v="CIMANGGIS"/>
    <s v="W102"/>
    <s v="0107"/>
    <s v="0107"/>
  </r>
  <r>
    <x v="4"/>
    <s v="SAWANGAN"/>
    <s v="CIMANGGIS"/>
    <s v="MOTOR"/>
    <s v="NEW"/>
    <s v="HONDA"/>
    <s v="SCOOTERMATIC"/>
    <s v="SCOOTERMATIC"/>
    <x v="70"/>
    <s v="NEW BEAT STREET ESP"/>
    <s v="BEAT"/>
    <x v="5"/>
    <n v="0"/>
    <n v="16630249"/>
    <n v="14800000"/>
    <s v="S"/>
    <n v="1"/>
    <s v="BINTANG MOTOR JAYA-LIMO RAYA"/>
    <s v="013621121113"/>
    <s v="MUHAMAD DJAMIL"/>
    <s v="MH1JM8219MK334741"/>
    <s v="JM82E1332854"/>
    <m/>
    <d v="2022-01-31T00:00:00"/>
    <s v="03. NEW MCY"/>
    <s v="HONDA"/>
    <s v="03. NEW MCY"/>
    <s v="01. 1-30"/>
    <n v="17650000"/>
    <s v="HONDA"/>
    <s v="WAREHOUSE"/>
    <d v="2022-01-18T00:00:00"/>
    <n v="0"/>
    <d v="2021-09-03T00:00:00"/>
    <d v="2022-01-11T14:53:09"/>
    <d v="2022-01-14T11:00:20"/>
    <s v="2"/>
    <s v="0136"/>
    <s v="NO"/>
    <s v="SOLD"/>
    <n v="0"/>
    <n v="8386747"/>
    <n v="213855"/>
    <n v="250000"/>
    <s v="A +"/>
    <s v="A"/>
    <s v="SAWANGAN"/>
    <s v="FID"/>
    <n v="2200000"/>
    <s v="&lt;=25"/>
    <n v="0"/>
    <n v="0"/>
    <n v="1"/>
    <s v="01. 1-30"/>
    <n v="18"/>
    <s v="BD09897-ANTARA MOTOR"/>
    <n v="14895600"/>
    <n v="16600000"/>
    <s v="TEBUS KONSUMEN"/>
    <s v="EXTERNAL"/>
    <d v="2022-01-15T00:00:00"/>
    <s v="REGULAR"/>
    <s v="03. &gt;10-15%"/>
    <n v="0"/>
    <s v="N"/>
    <s v="Motor"/>
    <n v="44400"/>
    <n v="44400"/>
    <n v="19356500"/>
    <d v="2021-12-03T00:00:00"/>
    <s v="NEW"/>
    <n v="18"/>
    <s v="NON CWO"/>
    <s v="BERLAKU"/>
    <d v="2022-09-10T00:00:00"/>
    <s v="SAWANGAN"/>
    <n v="3.54143518518686"/>
    <n v="17293115"/>
    <s v="TUNAI"/>
    <s v="CIMANGGIS"/>
    <s v="W102"/>
    <s v="0107"/>
    <s v="0107"/>
  </r>
  <r>
    <x v="4"/>
    <s v="SAWANGAN"/>
    <s v="CIMANGGIS"/>
    <s v="MOTOR"/>
    <s v="NEW"/>
    <s v="HONDA"/>
    <s v="SCOOTERMATIC"/>
    <s v="SCOOTERMATIC"/>
    <x v="74"/>
    <s v="BEAT ESP CBS ISS DLX"/>
    <s v="BEAT"/>
    <x v="5"/>
    <n v="0"/>
    <n v="16218282"/>
    <n v="13640000"/>
    <s v="S"/>
    <n v="1"/>
    <s v="BINTANG MOTOR JAYA-LIMO RAYA"/>
    <s v="013621121718"/>
    <s v="GILANG PRASETYO"/>
    <s v="MH1JM9118MK807889"/>
    <s v="JM91E1807376"/>
    <m/>
    <d v="2022-01-31T00:00:00"/>
    <s v="03. NEW MCY"/>
    <s v="HONDA"/>
    <s v="03. NEW MCY"/>
    <s v="01. 1-30"/>
    <n v="17725000"/>
    <s v="HONDA"/>
    <s v="WAREHOUSE"/>
    <d v="2022-01-29T00:00:00"/>
    <n v="0"/>
    <d v="2021-09-13T00:00:00"/>
    <d v="2022-01-19T14:41:43"/>
    <d v="2022-01-20T16:47:14"/>
    <s v="2"/>
    <s v="0136"/>
    <s v="NO"/>
    <s v="SOLD"/>
    <n v="0"/>
    <n v="7961718"/>
    <n v="374400"/>
    <n v="250000"/>
    <s v="A +"/>
    <s v="A"/>
    <s v="SAWANGAN"/>
    <s v="FID"/>
    <n v="2700000"/>
    <s v="&gt; 25"/>
    <n v="0"/>
    <n v="0"/>
    <n v="1"/>
    <s v="01. 1-30"/>
    <n v="29"/>
    <s v="BD09897-ANTARA MOTOR"/>
    <n v="13612000"/>
    <n v="16200000"/>
    <s v="TEBUS KONSUMEN"/>
    <s v="EXTERNAL"/>
    <d v="2022-01-26T00:00:00"/>
    <s v="REGULAR"/>
    <s v="04. &gt;15-20%"/>
    <n v="0"/>
    <s v="N"/>
    <s v="Motor"/>
    <n v="968000"/>
    <n v="968000"/>
    <n v="19113500"/>
    <d v="2021-12-13T00:00:00"/>
    <s v="NEW"/>
    <n v="29"/>
    <s v="NON CWO"/>
    <s v="TIDAK ADA"/>
    <m/>
    <s v="SAWANGAN"/>
    <n v="8.3005324074038107"/>
    <n v="16872548"/>
    <s v="TUNAI"/>
    <s v="CIMANGGIS"/>
    <s v="W102"/>
    <s v="0107"/>
    <s v="0107"/>
  </r>
  <r>
    <x v="4"/>
    <s v="SAWANGAN"/>
    <s v="CIMANGGIS"/>
    <s v="MOTOR"/>
    <s v="USED"/>
    <s v="HONDA"/>
    <s v="SCOOTERMATIC"/>
    <s v="SCOOTERMATIC"/>
    <x v="43"/>
    <s v="BEAT FI CBS ESP PLUS"/>
    <s v="BEAT"/>
    <x v="3"/>
    <n v="0"/>
    <n v="10245200"/>
    <n v="10250000"/>
    <s v="S"/>
    <n v="1"/>
    <s v="CUST RETENTION MCY"/>
    <s v="013621122089"/>
    <s v="TATANG CHANADI"/>
    <s v="MH1JM2117JK834567"/>
    <s v="JM21E1813671"/>
    <s v="B6963ZMZ"/>
    <d v="2022-01-31T00:00:00"/>
    <s v="04. USED MCY"/>
    <s v="UMCY JASA"/>
    <s v="04. USED MCY"/>
    <s v="01. 1-30"/>
    <n v="12300000"/>
    <s v="04. USED MCY"/>
    <s v="WAREHOUSE"/>
    <d v="2022-01-10T00:00:00"/>
    <n v="0"/>
    <d v="2021-09-20T00:00:00"/>
    <d v="2021-12-31T14:44:49"/>
    <d v="2021-12-31T18:55:00"/>
    <s v="0"/>
    <s v="0136"/>
    <s v="NO"/>
    <s v="SOLD"/>
    <n v="0"/>
    <n v="2294800"/>
    <n v="647900"/>
    <n v="1850000"/>
    <s v="B +"/>
    <s v="B"/>
    <s v="SAWANGAN"/>
    <s v="FID"/>
    <n v="2054800"/>
    <s v="&lt;=25"/>
    <n v="-4800"/>
    <n v="1"/>
    <n v="0"/>
    <s v="01. 1-30"/>
    <n v="10"/>
    <s v="BD01790-EBUN MTR"/>
    <n v="9298650"/>
    <n v="12500000"/>
    <s v="AHMAD YULI HAKIM"/>
    <s v="EXTERNAL"/>
    <d v="2022-01-05T00:00:00"/>
    <s v="REGULAR"/>
    <s v="04. &gt;15-20%"/>
    <n v="4800"/>
    <s v="N"/>
    <s v="Motor"/>
    <n v="1951350"/>
    <n v="148000"/>
    <n v="19377500"/>
    <d v="2021-10-20T00:00:00"/>
    <s v="LATER"/>
    <n v="10"/>
    <s v="NON CWO"/>
    <s v="BERLAKU"/>
    <d v="2022-04-04T00:00:00"/>
    <s v="SAWANGAN"/>
    <n v="9.2118055555547507"/>
    <n v="10245200"/>
    <s v="TUNAI"/>
    <s v="CIMANGGIS"/>
    <s v="W102"/>
    <s v="0136"/>
    <s v="0136"/>
  </r>
  <r>
    <x v="4"/>
    <s v="SAWANGAN"/>
    <s v="CIMANGGIS"/>
    <s v="MOTOR"/>
    <s v="USED"/>
    <s v="YAMAHA"/>
    <s v="SPORT"/>
    <s v="SPORT"/>
    <x v="33"/>
    <s v="NEW VIXION"/>
    <s v="VIXION"/>
    <x v="4"/>
    <n v="0"/>
    <n v="9048925"/>
    <n v="7550000"/>
    <s v="S"/>
    <n v="1"/>
    <s v="CUST RETENTION MCY"/>
    <s v="013621122284"/>
    <s v="TATO SUGIARTO"/>
    <s v="MH31PA004FK871571"/>
    <s v="1PA872069"/>
    <s v="B3191SRY"/>
    <d v="2022-01-31T00:00:00"/>
    <s v="04. USED MCY"/>
    <s v="UMCY JASA"/>
    <s v="04. USED MCY"/>
    <s v="01. 1-30"/>
    <n v="11900000"/>
    <s v="04. USED MCY"/>
    <s v="WAREHOUSE"/>
    <d v="2022-01-21T00:00:00"/>
    <n v="0"/>
    <d v="2021-09-25T00:00:00"/>
    <d v="2022-01-15T10:58:07"/>
    <d v="2022-01-18T16:50:44"/>
    <s v="2"/>
    <s v="0136"/>
    <s v="NO"/>
    <s v="SOLD"/>
    <n v="0"/>
    <n v="1701074"/>
    <n v="129000"/>
    <n v="250000"/>
    <s v="B STD"/>
    <s v="B"/>
    <s v="SAWANGAN"/>
    <s v="FID"/>
    <n v="1364400"/>
    <s v="&lt;=25"/>
    <n v="0"/>
    <n v="0"/>
    <n v="1"/>
    <s v="01. 1-30"/>
    <n v="21"/>
    <s v="BD05280-ASRI MOTOR-RAYA GEMPOL"/>
    <n v="6569975"/>
    <n v="11900000"/>
    <s v="TASK FORCE"/>
    <s v="EXTERNAL"/>
    <d v="2022-01-18T00:00:00"/>
    <s v="REGULAR"/>
    <s v="03. &gt;10-15%"/>
    <n v="0"/>
    <s v="N"/>
    <s v="Motor"/>
    <n v="4140025"/>
    <n v="488300"/>
    <n v="28604000"/>
    <d v="2021-12-25T00:00:00"/>
    <s v="NEW"/>
    <n v="21"/>
    <s v="NON CWO"/>
    <s v="MATI"/>
    <d v="2021-03-16T00:00:00"/>
    <s v="SAWANGAN"/>
    <n v="2.2981018518548799"/>
    <n v="10535600"/>
    <s v="TUNAI"/>
    <s v="CIMANGGIS"/>
    <s v="W102"/>
    <s v="0136"/>
    <s v="0136"/>
  </r>
  <r>
    <x v="4"/>
    <s v="SAWANGAN"/>
    <s v="CIMANGGIS"/>
    <s v="MOTOR"/>
    <s v="USED"/>
    <s v="YAMAHA"/>
    <s v="SCOOTERMATIC"/>
    <s v="SCOOTERMATIC"/>
    <x v="31"/>
    <s v="AEROX 155 VVA"/>
    <s v="AEROX 155"/>
    <x v="3"/>
    <n v="0"/>
    <n v="13819174"/>
    <n v="16000000"/>
    <s v="S"/>
    <n v="1"/>
    <s v="CUST RETENTION MCY"/>
    <s v="013621122715"/>
    <s v="TRI WAHYUDI"/>
    <s v="MH3SG4610JJ181907"/>
    <s v="G3J1E0309520"/>
    <s v="B6893ZOV"/>
    <d v="2022-01-31T00:00:00"/>
    <s v="04. USED MCY"/>
    <s v="UMCY JASA"/>
    <s v="04. USED MCY"/>
    <s v="01. 1-30"/>
    <n v="17400000"/>
    <s v="04. USED MCY"/>
    <s v="WAREHOUSE"/>
    <d v="2022-01-31T00:00:00"/>
    <n v="0"/>
    <d v="2021-10-06T00:00:00"/>
    <d v="2022-01-25T15:41:18"/>
    <d v="2022-01-25T17:59:44"/>
    <s v="1"/>
    <s v="0136"/>
    <s v="NO"/>
    <s v="SOLD"/>
    <n v="0"/>
    <n v="6029824"/>
    <n v="297735"/>
    <n v="250000"/>
    <s v="B +"/>
    <s v="B"/>
    <s v="SAWANGAN"/>
    <s v="FID"/>
    <n v="3180920"/>
    <s v="&gt; 25"/>
    <n v="-2180826"/>
    <n v="1"/>
    <n v="0"/>
    <s v="01. 1-30"/>
    <n v="31"/>
    <s v="BD09897-ANTARA MOTOR"/>
    <n v="13588725"/>
    <n v="18400000"/>
    <s v="TASK FORCE"/>
    <s v="EXTERNAL"/>
    <d v="2022-01-29T00:00:00"/>
    <s v="REGULAR"/>
    <s v="04. &gt;15-20%"/>
    <n v="2180826"/>
    <s v="N"/>
    <s v="Motor"/>
    <n v="2971275"/>
    <n v="739300"/>
    <n v="28787500"/>
    <d v="2021-12-06T00:00:00"/>
    <s v="NEW"/>
    <n v="31"/>
    <s v="NON CWO"/>
    <s v="MATI"/>
    <d v="2022-01-14T00:00:00"/>
    <s v="SAWANGAN"/>
    <n v="5.2501851851848196"/>
    <n v="14219080"/>
    <s v="TUNAI"/>
    <s v="CIMANGGIS"/>
    <s v="W102"/>
    <s v="0136"/>
    <s v="0136"/>
  </r>
  <r>
    <x v="4"/>
    <s v="SAWANGAN"/>
    <s v="CIMANGGIS"/>
    <s v="MOTOR"/>
    <s v="NEW"/>
    <s v="PIAGGIO"/>
    <s v="SCOOTERMATIC"/>
    <s v="SCOOTERMATIC"/>
    <x v="151"/>
    <s v="SPRINT S I-GET150ABS"/>
    <s v="SPRINT 150"/>
    <x v="5"/>
    <n v="0"/>
    <n v="46944340"/>
    <n v="38100000"/>
    <s v="S"/>
    <n v="1"/>
    <s v="ANUGERAH SINERGI PRTM-JTWRNGIN"/>
    <s v="013621122904"/>
    <s v="KHOTIB"/>
    <s v="RP8M82221MV057873"/>
    <s v="M828M5125522"/>
    <m/>
    <d v="2022-01-31T00:00:00"/>
    <s v="03. NEW MCY"/>
    <s v="OTHER AISI"/>
    <s v="06. MULTIBRAND"/>
    <s v="01. 1-30"/>
    <n v="52100000"/>
    <s v="06. MULTIBRAND"/>
    <s v="WAREHOUSE"/>
    <d v="2022-01-06T00:00:00"/>
    <n v="0"/>
    <d v="2021-10-30T00:00:00"/>
    <d v="2021-12-31T11:00:08"/>
    <d v="2021-12-31T14:13:37"/>
    <s v="0"/>
    <s v="0136"/>
    <s v="NO"/>
    <s v="SOLD"/>
    <n v="0"/>
    <n v="14171659"/>
    <n v="444480"/>
    <n v="250000"/>
    <s v="A -"/>
    <s v="A"/>
    <s v="SAWANGAN"/>
    <s v="FID"/>
    <n v="8000000"/>
    <s v="&lt;=25"/>
    <n v="0"/>
    <n v="0"/>
    <n v="1"/>
    <s v="01. 1-30"/>
    <n v="6"/>
    <s v="BD1604J-MOTOR URANG-KP PABUARAN WETAN"/>
    <n v="30866500"/>
    <n v="37900000"/>
    <s v="ALFAN SETIAWAN"/>
    <s v="INTERNAL"/>
    <d v="2022-01-05T00:00:00"/>
    <s v="REGULAR"/>
    <s v="04. &gt;15-20%"/>
    <n v="0"/>
    <s v="N"/>
    <s v="Motor"/>
    <n v="3243500"/>
    <n v="1293500"/>
    <n v="49700000"/>
    <d v="2021-11-30T00:00:00"/>
    <s v="LATER"/>
    <n v="6"/>
    <s v="NON CWO"/>
    <s v="TIDAK ADA"/>
    <m/>
    <s v="SAWANGAN"/>
    <n v="5.40721064814716"/>
    <n v="46944340"/>
    <s v="TUNAI"/>
    <s v="CIMANGGIS"/>
    <s v="W102"/>
    <s v="0136"/>
    <s v="0136"/>
  </r>
  <r>
    <x v="4"/>
    <s v="SAWANGAN"/>
    <s v="CIMANGGIS"/>
    <s v="MOTOR"/>
    <s v="NEW"/>
    <s v="HONDA"/>
    <s v="SCOOTERMATIC"/>
    <s v="SCOOTERMATIC"/>
    <x v="25"/>
    <s v="BEAT FI SPORTY CBS"/>
    <s v="BEAT"/>
    <x v="5"/>
    <n v="0"/>
    <n v="15894128"/>
    <n v="14500000"/>
    <s v="S"/>
    <n v="1"/>
    <s v="BINTANG MOTOR JAYA-LIMO RAYA"/>
    <s v="013621123406"/>
    <s v="SUPRIYADI"/>
    <s v="MH1JM8119MK767431"/>
    <s v="JM81E1769409"/>
    <m/>
    <d v="2022-01-31T00:00:00"/>
    <s v="03. NEW MCY"/>
    <s v="HONDA"/>
    <s v="03. NEW MCY"/>
    <s v="01. 1-30"/>
    <n v="17000000"/>
    <s v="HONDA"/>
    <s v="WAREHOUSE"/>
    <d v="2022-01-31T00:00:00"/>
    <n v="0"/>
    <d v="2021-10-23T00:00:00"/>
    <d v="2022-01-25T09:45:18"/>
    <d v="2022-01-25T18:00:06"/>
    <s v="1"/>
    <s v="0136"/>
    <s v="NO"/>
    <s v="SOLD"/>
    <n v="0"/>
    <n v="8041872"/>
    <n v="187000"/>
    <n v="250000"/>
    <s v="A +"/>
    <s v="A"/>
    <s v="SAWANGAN"/>
    <s v="FID"/>
    <n v="2600000"/>
    <s v="&gt; 25"/>
    <n v="0"/>
    <n v="0"/>
    <n v="1"/>
    <s v="01. 1-30"/>
    <n v="31"/>
    <s v="BD09897-ANTARA MOTOR"/>
    <n v="14175600"/>
    <n v="15800000"/>
    <s v="TASK FORCE"/>
    <s v="EXTERNAL"/>
    <d v="2022-01-29T00:00:00"/>
    <s v="REGULAR"/>
    <s v="04. &gt;15-20%"/>
    <n v="0"/>
    <s v="N"/>
    <s v="Motor"/>
    <n v="44400"/>
    <n v="44400"/>
    <n v="18255500"/>
    <d v="2021-12-23T00:00:00"/>
    <s v="NEW"/>
    <n v="31"/>
    <s v="NON CWO"/>
    <s v="BERLAKU"/>
    <d v="2022-10-28T00:00:00"/>
    <s v="SAWANGAN"/>
    <n v="5.2499305555538696"/>
    <n v="16204700"/>
    <s v="TUNAI"/>
    <s v="CIMANGGIS"/>
    <s v="W102"/>
    <s v="0136"/>
    <s v="0136"/>
  </r>
  <r>
    <x v="4"/>
    <s v="SAWANGAN"/>
    <s v="CIMANGGIS"/>
    <s v="MOTOR"/>
    <s v="USED"/>
    <s v="HONDA"/>
    <s v="SCOOTERMATIC"/>
    <s v="SCOOTERMATIC"/>
    <x v="20"/>
    <s v="VARIO 150 ESP SPORTY"/>
    <s v="VARIO 150"/>
    <x v="8"/>
    <n v="0"/>
    <n v="14150800"/>
    <n v="13450000"/>
    <s v="S"/>
    <n v="1"/>
    <s v="NDS CHANNEL MCY"/>
    <s v="013621124045"/>
    <s v="RAFLIJAB KURNIAWAN"/>
    <s v="MH1KF1125HK067331"/>
    <s v="KF11E2063930"/>
    <s v="B6035ZMA"/>
    <d v="2022-01-31T00:00:00"/>
    <s v="04. USED MCY"/>
    <s v="UMCY"/>
    <s v="04. USED MCY"/>
    <s v="01. 1-30"/>
    <n v="16700000"/>
    <s v="04. USED MCY"/>
    <s v="WAREHOUSE"/>
    <d v="2022-01-21T00:00:00"/>
    <n v="0"/>
    <d v="2021-11-29T00:00:00"/>
    <d v="2022-01-15T10:45:20"/>
    <d v="2022-01-18T16:58:22"/>
    <s v="0"/>
    <s v="0136"/>
    <s v="NO"/>
    <s v="SOLD"/>
    <n v="0"/>
    <n v="2910200"/>
    <n v="155100"/>
    <n v="250000"/>
    <s v="B +"/>
    <s v="B"/>
    <s v="SAWANGAN"/>
    <s v="FID"/>
    <n v="3400000"/>
    <s v="&lt;=25"/>
    <n v="0"/>
    <n v="0"/>
    <n v="1"/>
    <s v="01. 1-30"/>
    <n v="21"/>
    <s v="BD09897-ANTARA MOTOR"/>
    <n v="12743425"/>
    <n v="16700000"/>
    <s v="TASK FORCE"/>
    <s v="EXTERNAL"/>
    <d v="2022-01-18T00:00:00"/>
    <s v="REGULAR"/>
    <s v="05. &gt;20-25%"/>
    <n v="0"/>
    <s v="N"/>
    <s v="Motor"/>
    <n v="2286575"/>
    <n v="153150"/>
    <n v="25122700"/>
    <d v="2021-12-29T00:00:00"/>
    <s v="NEW"/>
    <n v="21"/>
    <s v="NON CWO"/>
    <s v="BERLAKU"/>
    <d v="2022-04-26T00:00:00"/>
    <s v="SAWANGAN"/>
    <n v="2.2928009259267101"/>
    <n v="14150800"/>
    <s v="TUNAI"/>
    <s v="CIMANGGIS"/>
    <s v="W102"/>
    <s v="0136"/>
    <s v="0136"/>
  </r>
  <r>
    <x v="4"/>
    <s v="PANCORAN"/>
    <s v="JATI ASIH"/>
    <s v="MOTOR"/>
    <s v="NEW"/>
    <s v="YAMAHA"/>
    <s v="SCOOTERMATIC"/>
    <s v="SCOOTERMATIC"/>
    <x v="56"/>
    <s v="AEROX 155 VVA S"/>
    <s v="AEROX 155"/>
    <x v="6"/>
    <n v="0"/>
    <n v="10980423"/>
    <n v="18325000"/>
    <s v="S"/>
    <n v="1"/>
    <s v="PT BUMI SUMBER MUSTIKA"/>
    <s v="010120110491"/>
    <s v="HERMAN SUKATMA"/>
    <s v="MH3SG4640LJ069368"/>
    <s v="G3J8E0142066"/>
    <s v="B4125SKT"/>
    <d v="2022-01-31T00:00:00"/>
    <s v="03. NEW MCY"/>
    <s v="YAMAHA"/>
    <s v="03. NEW MCY"/>
    <s v="01. 1-30"/>
    <n v="28345000"/>
    <s v="YAMAHA"/>
    <s v="WAREHOUSE"/>
    <d v="2022-01-10T00:00:00"/>
    <n v="0"/>
    <d v="2020-01-17T00:00:00"/>
    <d v="2021-12-30T16:30:17"/>
    <d v="2021-12-31T20:00:28"/>
    <s v="20"/>
    <s v="0101"/>
    <s v="NO"/>
    <s v="SOLD"/>
    <n v="0"/>
    <n v="1934572"/>
    <n v="7003025"/>
    <n v="2000000"/>
    <s v="B +"/>
    <s v="B"/>
    <s v="MAMPANG"/>
    <s v="NON FID"/>
    <n v="4300000"/>
    <s v="&lt;=25"/>
    <n v="-7344577"/>
    <n v="1"/>
    <n v="0"/>
    <s v="01. 1-30"/>
    <n v="10"/>
    <s v="BD04423-BAGAS MOTOR-PISANGAN LAMA III"/>
    <n v="17252800"/>
    <n v="22300000"/>
    <s v="JACOB NIKIJULUW"/>
    <s v="EXTERNAL"/>
    <d v="2022-01-05T00:00:00"/>
    <s v="REGULAR"/>
    <s v="04. &gt;15-20%"/>
    <n v="7344577"/>
    <s v="N"/>
    <s v="Motor"/>
    <n v="2817200"/>
    <n v="1059500"/>
    <n v="28787500"/>
    <d v="2021-10-14T00:00:00"/>
    <s v="LATER"/>
    <n v="10"/>
    <s v="NON CWO"/>
    <s v="TIDAK ADA"/>
    <m/>
    <s v="JAKSEL 1-TEBET"/>
    <n v="9.1663425925944502"/>
    <n v="26282092"/>
    <s v="TUNAI"/>
    <s v="CIMANGGIS"/>
    <s v="W102"/>
    <s v="0107"/>
    <s v="0107"/>
  </r>
  <r>
    <x v="4"/>
    <s v="PANCORAN"/>
    <s v="JATI ASIH"/>
    <s v="MOTOR"/>
    <s v="USED"/>
    <s v="HONDA"/>
    <s v="BEBEK"/>
    <s v="BEBEK"/>
    <x v="143"/>
    <s v="NEW BLADE REPSOL"/>
    <s v="BLADE"/>
    <x v="4"/>
    <n v="0"/>
    <n v="3107422"/>
    <n v="3950000"/>
    <s v="S"/>
    <n v="1"/>
    <s v="CUST RETENTION MCY"/>
    <s v="010120116148"/>
    <s v="SABARIAH BR SITORUS"/>
    <s v="MH1JBM117FK071541"/>
    <s v="JBM1E1070052"/>
    <s v="B4289TXC"/>
    <d v="2022-01-31T00:00:00"/>
    <s v="04. USED MCY"/>
    <s v="UMCY JASA"/>
    <s v="04. USED MCY"/>
    <s v="01. 1-30"/>
    <n v="8600000"/>
    <s v="04. USED MCY"/>
    <s v="WAREHOUSE"/>
    <d v="2022-01-29T00:00:00"/>
    <n v="0"/>
    <d v="2020-05-08T00:00:00"/>
    <d v="2022-01-27T15:26:00"/>
    <d v="2022-01-27T15:38:13"/>
    <s v="15"/>
    <s v="0101"/>
    <s v="NO"/>
    <s v="SOLD"/>
    <n v="0"/>
    <n v="539900"/>
    <n v="1010040"/>
    <n v="1200000"/>
    <s v="B -"/>
    <s v="B"/>
    <s v="MAMPANG"/>
    <s v="NON FID"/>
    <n v="1621699"/>
    <s v="&gt; 25"/>
    <n v="-842578"/>
    <n v="1"/>
    <n v="0"/>
    <s v="01. 1-30"/>
    <n v="29"/>
    <s v="BD1813M-TREE JAYA MOTOR-PANINGGILAN"/>
    <n v="2133625"/>
    <n v="6800000"/>
    <s v="JUMIARDI"/>
    <s v="EXTERNAL"/>
    <d v="2022-01-28T00:00:00"/>
    <s v="REGULAR"/>
    <s v="04. &gt;15-20%"/>
    <n v="842578"/>
    <s v="N"/>
    <s v="Motor"/>
    <n v="3986375"/>
    <n v="903500"/>
    <n v="18399500"/>
    <d v="2021-10-08T00:00:00"/>
    <s v="NEW"/>
    <n v="29"/>
    <s v="NON CWO"/>
    <s v="MATI"/>
    <d v="2020-08-01T00:00:00"/>
    <s v="JAKSEL 1-TEBET"/>
    <n v="1.34846064815065"/>
    <n v="6978301"/>
    <s v="TUNAI"/>
    <s v="JATIASIH"/>
    <s v="W103"/>
    <s v="0119"/>
    <s v="0119"/>
  </r>
  <r>
    <x v="4"/>
    <s v="PANCORAN"/>
    <s v="JATI ASIH"/>
    <s v="MOTOR"/>
    <s v="USED"/>
    <s v="YAMAHA"/>
    <s v="SCOOTERMATIC"/>
    <s v="SCOOTERMATIC"/>
    <x v="83"/>
    <s v="FREEGO"/>
    <s v="FREEGO"/>
    <x v="3"/>
    <n v="0"/>
    <n v="4122191"/>
    <n v="9575000"/>
    <s v="S"/>
    <n v="1"/>
    <s v="NDS CHANNEL MCY"/>
    <s v="010120123532"/>
    <s v="HAIRUN ZULFADLI"/>
    <s v="MH3SEF510JJ001427"/>
    <s v="E31WE0001436"/>
    <s v="B5715TAL"/>
    <d v="2022-01-31T00:00:00"/>
    <s v="04. USED MCY"/>
    <s v="UMCY"/>
    <s v="04. USED MCY"/>
    <s v="01. 1-30"/>
    <n v="15500000"/>
    <s v="04. USED MCY"/>
    <s v="WAREHOUSE"/>
    <d v="2022-01-27T00:00:00"/>
    <n v="0"/>
    <d v="2020-07-17T00:00:00"/>
    <d v="2022-01-18T14:05:30"/>
    <d v="2022-01-18T16:39:33"/>
    <s v="12"/>
    <s v="0101"/>
    <s v="NO"/>
    <s v="SOLD"/>
    <n v="0"/>
    <n v="833757"/>
    <n v="4934020"/>
    <n v="1400000"/>
    <s v="B +"/>
    <s v="B"/>
    <s v="MAMPANG"/>
    <s v="NON FID"/>
    <n v="6823183"/>
    <s v="&gt; 25"/>
    <n v="-5452809"/>
    <n v="1"/>
    <n v="0"/>
    <s v="01. 1-30"/>
    <n v="27"/>
    <s v="BD01863-SETIAKAWAN MOTOR-RAYA BOGOR"/>
    <n v="9175325"/>
    <n v="12900000"/>
    <s v="DONNY RICHARD RUMARUSON"/>
    <s v="EXTERNAL"/>
    <d v="2022-01-25T00:00:00"/>
    <s v="REGULAR"/>
    <s v="07. &gt; 30%"/>
    <n v="5452809"/>
    <s v="N"/>
    <s v="Motor"/>
    <n v="2434675"/>
    <n v="918500"/>
    <n v="20525500"/>
    <d v="2021-09-17T00:00:00"/>
    <s v="NEW"/>
    <n v="27"/>
    <s v="NON CWO"/>
    <s v="TIDAK ADA"/>
    <m/>
    <s v="JAKSEL 1-TEBET"/>
    <n v="8.3058680555550399"/>
    <n v="8676817"/>
    <s v="TUNAI"/>
    <s v="JATIASIH"/>
    <s v="W103"/>
    <s v="0113"/>
    <s v="0113"/>
  </r>
  <r>
    <x v="4"/>
    <s v="PANCORAN"/>
    <s v="JATI ASIH"/>
    <s v="MOTOR"/>
    <s v="NEW"/>
    <s v="HONDA"/>
    <s v="SCOOTERMATIC"/>
    <s v="SCOOTERMATIC"/>
    <x v="25"/>
    <s v="BEAT FI SPORTY CBS"/>
    <s v="BEAT"/>
    <x v="0"/>
    <n v="0"/>
    <n v="7994158"/>
    <n v="10850000"/>
    <s v="S"/>
    <n v="1"/>
    <s v="ARTHA SENTRA OTO-LAP TEMBAK"/>
    <s v="010120124599"/>
    <s v="YUNITA"/>
    <s v="MH1JM2127KK578070"/>
    <s v="JM21E2555318"/>
    <s v="B5567TDP"/>
    <d v="2022-01-31T00:00:00"/>
    <s v="03. NEW MCY"/>
    <s v="HONDA"/>
    <s v="03. NEW MCY"/>
    <s v="01. 1-30"/>
    <n v="16300000"/>
    <s v="HONDA"/>
    <s v="WAREHOUSE"/>
    <d v="2022-01-10T00:00:00"/>
    <n v="0"/>
    <d v="2020-08-30T00:00:00"/>
    <d v="2021-12-30T20:47:23"/>
    <d v="2021-12-30T20:58:14"/>
    <s v="8"/>
    <s v="0101"/>
    <s v="NO"/>
    <s v="SOLD"/>
    <n v="0"/>
    <n v="1698503"/>
    <n v="4927435"/>
    <n v="2000000"/>
    <s v="A -"/>
    <s v="A"/>
    <s v="MAMPANG"/>
    <s v="NON FID"/>
    <n v="3234997"/>
    <s v="&lt;=25"/>
    <n v="-2855842"/>
    <n v="1"/>
    <n v="0"/>
    <s v="01. 1-30"/>
    <n v="10"/>
    <s v="BD190AK-ABADI JAYA MOTOR"/>
    <n v="9970925"/>
    <n v="13200000"/>
    <s v="JAMALUDIN"/>
    <s v="EXTERNAL"/>
    <d v="2022-01-05T00:00:00"/>
    <s v="REGULAR"/>
    <s v="04. &gt;15-20%"/>
    <n v="2855842"/>
    <s v="Y"/>
    <s v="Motor"/>
    <n v="1909075"/>
    <n v="1289500"/>
    <n v="18255500"/>
    <d v="2021-06-30T00:00:00"/>
    <s v="LATER"/>
    <n v="10"/>
    <s v="NON CWO"/>
    <s v="MATI"/>
    <d v="2020-09-27T00:00:00"/>
    <s v="JAKSEL 1-TEBET"/>
    <n v="10.1262268518549"/>
    <n v="13065003"/>
    <s v="TUNAI"/>
    <s v="JATIASIH"/>
    <s v="W103"/>
    <s v="0119"/>
    <s v="0119"/>
  </r>
  <r>
    <x v="4"/>
    <s v="PANCORAN"/>
    <s v="JATI ASIH"/>
    <s v="MOTOR"/>
    <s v="USED"/>
    <s v="YAMAHA"/>
    <s v="SCOOTERMATIC"/>
    <s v="SCOOTERMATIC"/>
    <x v="83"/>
    <s v="FREEGO"/>
    <s v="FREEGO"/>
    <x v="0"/>
    <n v="0"/>
    <n v="5962606"/>
    <n v="11025000"/>
    <s v="S"/>
    <n v="1"/>
    <s v="CUST RETENTION MCY"/>
    <s v="010120126520"/>
    <s v="M ARIF RIVAI"/>
    <s v="MH3SEF510KJ029228"/>
    <s v="E31WE0029242"/>
    <s v="B5197TBM"/>
    <d v="2022-01-31T00:00:00"/>
    <s v="04. USED MCY"/>
    <s v="UMCY JASA"/>
    <s v="04. USED MCY"/>
    <s v="01. 1-30"/>
    <n v="13200000"/>
    <s v="04. USED MCY"/>
    <s v="WAREHOUSE"/>
    <d v="2022-01-24T00:00:00"/>
    <n v="0"/>
    <d v="2020-11-16T00:00:00"/>
    <d v="2022-01-18T15:35:04"/>
    <d v="2022-01-18T16:39:54"/>
    <s v="9"/>
    <s v="0101"/>
    <s v="NO"/>
    <s v="SOLD"/>
    <n v="0"/>
    <n v="1039393"/>
    <n v="1406520"/>
    <n v="1400000"/>
    <s v="B STD"/>
    <s v="B"/>
    <s v="MAMPANG"/>
    <s v="NON FID"/>
    <n v="2801200"/>
    <s v="&lt;=25"/>
    <n v="-5062394"/>
    <n v="1"/>
    <n v="0"/>
    <s v="01. 1-30"/>
    <n v="24"/>
    <s v="BD01821-KUSUMA INTAN MOTOR-JATIWARNGIN"/>
    <n v="9742100"/>
    <n v="13500000"/>
    <s v="JUMIARDI"/>
    <s v="EXTERNAL"/>
    <d v="2022-01-21T00:00:00"/>
    <s v="REGULAR"/>
    <s v="05. &gt;20-25%"/>
    <n v="5062394"/>
    <s v="N"/>
    <s v="Motor"/>
    <n v="2407900"/>
    <n v="216750"/>
    <n v="20525500"/>
    <d v="2021-09-16T00:00:00"/>
    <s v="NEW"/>
    <n v="24"/>
    <s v="NON CWO"/>
    <s v="BERLAKU"/>
    <d v="2022-03-29T00:00:00"/>
    <s v="JAKSEL 1-TEBET"/>
    <n v="5.3056250000008696"/>
    <n v="10398800"/>
    <s v="TUNAI"/>
    <s v="JATIASIH"/>
    <s v="W103"/>
    <s v="0113"/>
    <s v="0113"/>
  </r>
  <r>
    <x v="4"/>
    <s v="PANCORAN"/>
    <s v="JATI ASIH"/>
    <s v="MOTOR"/>
    <s v="NEW"/>
    <s v="HONDA"/>
    <s v="SCOOTERMATIC"/>
    <s v="SCOOTERMATIC"/>
    <x v="18"/>
    <s v="NEW SCOOPY STYLISH"/>
    <s v="SCOOPY"/>
    <x v="6"/>
    <n v="0"/>
    <n v="13888972"/>
    <n v="17250000"/>
    <s v="S"/>
    <n v="1"/>
    <s v="KARTIKA BERKAT ABADI-SAMANHUDI"/>
    <s v="010120126908"/>
    <s v="MIMIN MINTARJA"/>
    <s v="MH1JM021XLK024498"/>
    <s v="JM02E1024257"/>
    <s v="B5849TGW"/>
    <d v="2022-01-31T00:00:00"/>
    <s v="03. NEW MCY"/>
    <s v="HONDA"/>
    <s v="03. NEW MCY"/>
    <s v="01. 1-30"/>
    <n v="21317000"/>
    <s v="HONDA"/>
    <s v="WAREHOUSE"/>
    <d v="2022-01-10T00:00:00"/>
    <n v="0"/>
    <d v="2020-12-03T00:00:00"/>
    <d v="2021-12-31T15:27:18"/>
    <d v="2021-12-31T16:54:25"/>
    <s v="10"/>
    <s v="0101"/>
    <s v="NO"/>
    <s v="SOLD"/>
    <n v="0"/>
    <n v="4399024"/>
    <n v="1268700"/>
    <n v="250000"/>
    <s v="A +"/>
    <s v="A"/>
    <s v="MAMPANG"/>
    <s v="NON FID"/>
    <n v="4300000"/>
    <s v="&lt;=25"/>
    <n v="-3361028"/>
    <n v="1"/>
    <n v="0"/>
    <s v="01. 1-30"/>
    <n v="10"/>
    <s v="BD180MX-ILMEKA MOTOR"/>
    <n v="15824585"/>
    <n v="18500000"/>
    <s v="RIZQI ISRAMI"/>
    <s v="INTERNAL"/>
    <d v="2022-01-07T00:00:00"/>
    <s v="REGULAR"/>
    <s v="05. &gt;20-25%"/>
    <n v="3361028"/>
    <s v="N"/>
    <s v="Motor"/>
    <n v="825415"/>
    <n v="568465"/>
    <n v="20173500"/>
    <d v="2021-11-01T00:00:00"/>
    <s v="LATER"/>
    <n v="10"/>
    <s v="NON CWO"/>
    <s v="MATI"/>
    <d v="2021-12-08T00:00:00"/>
    <s v="JAKSEL 1-TEBET"/>
    <n v="9.2955439814832097"/>
    <n v="18897772"/>
    <s v="TUNAI"/>
    <s v="JATIASIH"/>
    <s v="W103"/>
    <s v="0113"/>
    <s v="0113"/>
  </r>
  <r>
    <x v="4"/>
    <s v="PANCORAN"/>
    <s v="JATI ASIH"/>
    <s v="MOTOR"/>
    <s v="NEW"/>
    <s v="YAMAHA"/>
    <s v="SCOOTERMATIC"/>
    <s v="SCOOTERMATIC"/>
    <x v="15"/>
    <s v="MIO M3 125"/>
    <s v="MIO"/>
    <x v="3"/>
    <n v="0"/>
    <n v="3840773"/>
    <n v="6275000"/>
    <s v="S"/>
    <n v="1"/>
    <s v="PLAZA BINTANG MAKMUR-LODAN DUA"/>
    <s v="010120427518"/>
    <s v="PUGUH PAHLUZI"/>
    <s v="MH3SE88G0JJ165081"/>
    <s v="E3R2E2166901"/>
    <s v="B3475PGE"/>
    <d v="2022-01-31T00:00:00"/>
    <s v="03. NEW MCY"/>
    <s v="YAMAHA"/>
    <s v="03. NEW MCY"/>
    <s v="01. 1-30"/>
    <n v="15550000"/>
    <s v="YAMAHA"/>
    <s v="WAREHOUSE"/>
    <d v="2022-01-21T00:00:00"/>
    <n v="0"/>
    <d v="2020-12-22T00:00:00"/>
    <d v="2021-12-31T13:24:01"/>
    <d v="2021-12-31T15:40:58"/>
    <s v="8"/>
    <s v="0101"/>
    <s v="NO"/>
    <s v="SOLD"/>
    <n v="0"/>
    <n v="408627"/>
    <n v="4651896"/>
    <n v="400000"/>
    <s v="B STD"/>
    <s v="B"/>
    <s v="MAMPANG"/>
    <s v="NON FID"/>
    <n v="8083875"/>
    <s v="&lt;=25"/>
    <n v="-2434227"/>
    <n v="1"/>
    <n v="0"/>
    <s v="01. 1-30"/>
    <n v="21"/>
    <s v="BD21042-K2 MOTOR-JL CEMARA I A 4"/>
    <n v="4336650"/>
    <n v="8700000"/>
    <s v="M CHUSNUL"/>
    <s v="INTERNAL"/>
    <d v="2022-01-19T00:00:00"/>
    <s v="REGULAR"/>
    <s v="07. &gt; 30%"/>
    <n v="2434227"/>
    <s v="N"/>
    <s v="Motor"/>
    <n v="3493350"/>
    <n v="1714750"/>
    <n v="17557500"/>
    <d v="2021-10-22T00:00:00"/>
    <s v="LATER"/>
    <n v="21"/>
    <s v="NON CWO"/>
    <s v="MATI"/>
    <d v="2019-09-07T00:00:00"/>
    <s v="JAKSEL 1-TEBET"/>
    <n v="20.346550925925801"/>
    <n v="7466125"/>
    <s v="TUNAI"/>
    <s v="SERPONG"/>
    <s v="W101"/>
    <s v="0114"/>
    <s v="0114"/>
  </r>
  <r>
    <x v="4"/>
    <s v="PANCORAN"/>
    <s v="JATI ASIH"/>
    <s v="MOTOR"/>
    <s v="NEW"/>
    <s v="HONDA"/>
    <s v="SCOOTERMATIC"/>
    <s v="SCOOTERMATIC"/>
    <x v="25"/>
    <s v="BEAT FI SPORTY CBS"/>
    <s v="BEAT"/>
    <x v="5"/>
    <n v="0"/>
    <n v="13609968"/>
    <n v="13275000"/>
    <s v="S"/>
    <n v="1"/>
    <s v="MITRA JAYA-RAYA MOCHTAR 76D"/>
    <s v="010121111800"/>
    <s v="FIRMANSAH"/>
    <s v="MH1JM811XMK379866"/>
    <s v="JM81E1382080"/>
    <m/>
    <d v="2022-01-31T00:00:00"/>
    <s v="03. NEW MCY"/>
    <s v="HONDA"/>
    <s v="03. NEW MCY"/>
    <s v="01. 1-30"/>
    <n v="17000000"/>
    <s v="HONDA"/>
    <s v="WAREHOUSE"/>
    <d v="2022-01-14T00:00:00"/>
    <n v="0"/>
    <d v="2021-02-13T00:00:00"/>
    <d v="2022-01-10T13:18:40"/>
    <d v="2022-01-10T16:25:46"/>
    <s v="8"/>
    <s v="0101"/>
    <s v="NO"/>
    <s v="SOLD"/>
    <n v="0"/>
    <n v="5604029"/>
    <n v="1132825"/>
    <n v="1300000"/>
    <s v="B +"/>
    <s v="B"/>
    <s v="MAMPANG"/>
    <s v="NON FID"/>
    <n v="2600000"/>
    <s v="&lt;=25"/>
    <n v="0"/>
    <n v="0"/>
    <n v="1"/>
    <s v="01. 1-30"/>
    <n v="14"/>
    <s v="BD180JV-DODY PERMONO"/>
    <n v="11877025"/>
    <n v="15100000"/>
    <s v="TASK FORCE"/>
    <s v="EXTERNAL"/>
    <d v="2022-01-13T00:00:00"/>
    <s v="REGULAR"/>
    <s v="04. &gt;15-20%"/>
    <n v="0"/>
    <s v="N"/>
    <s v="Motor"/>
    <n v="1712975"/>
    <n v="200250"/>
    <n v="18255500"/>
    <d v="2021-11-05T00:00:00"/>
    <s v="NEW"/>
    <n v="14"/>
    <s v="NON CWO"/>
    <s v="BERLAKU"/>
    <d v="2022-02-22T00:00:00"/>
    <s v="JAKSEL 1-TEBET"/>
    <n v="3.3154398148180899"/>
    <n v="16204700"/>
    <s v="TUNAI"/>
    <s v="JATIASIH"/>
    <s v="W103"/>
    <s v="0113"/>
    <s v="0113"/>
  </r>
  <r>
    <x v="4"/>
    <s v="PANCORAN"/>
    <s v="JATI ASIH"/>
    <s v="MOTOR"/>
    <s v="USED"/>
    <s v="YAMAHA"/>
    <s v="SCOOTERMATIC"/>
    <s v="SCOOTERMATIC"/>
    <x v="104"/>
    <s v="FINO PREM 125 BLU CR"/>
    <s v="FINO 125"/>
    <x v="3"/>
    <n v="0"/>
    <n v="7236786"/>
    <n v="8100000"/>
    <s v="S"/>
    <n v="1"/>
    <s v="CUST RETENTION MEDIATOR MCY"/>
    <s v="010121112875"/>
    <s v="M SOLEH ZAELANI"/>
    <s v="MH3SE88D0JJ051696"/>
    <s v="E3R2E1892927"/>
    <s v="B4751TVP"/>
    <d v="2022-01-31T00:00:00"/>
    <s v="04. USED MCY"/>
    <s v="UMCY JASA"/>
    <s v="04. USED MCY"/>
    <s v="01. 1-30"/>
    <n v="11200000"/>
    <s v="04. USED MCY"/>
    <s v="WAREHOUSE"/>
    <d v="2022-01-12T00:00:00"/>
    <n v="0"/>
    <d v="2021-03-13T00:00:00"/>
    <d v="2021-12-30T12:04:50"/>
    <d v="2021-12-30T14:03:53"/>
    <s v="7"/>
    <s v="0101"/>
    <s v="NO"/>
    <s v="SOLD"/>
    <n v="0"/>
    <n v="2300213"/>
    <n v="345750"/>
    <n v="250000"/>
    <s v="B +"/>
    <s v="B"/>
    <s v="MAMPANG"/>
    <s v="NON FID"/>
    <n v="2900000"/>
    <s v="&lt;=25"/>
    <n v="-863214"/>
    <n v="1"/>
    <n v="0"/>
    <s v="01. 1-30"/>
    <n v="12"/>
    <s v="BD01863-SETIAKAWAN MOTOR-RAYA BOGOR"/>
    <n v="8766000"/>
    <n v="11500000"/>
    <s v="RUDY SYUKRON IRLANDI"/>
    <s v="INTERNAL"/>
    <d v="2022-01-05T00:00:00"/>
    <s v="REGULAR"/>
    <s v="06. &gt;25-30%"/>
    <n v="863214"/>
    <s v="N"/>
    <s v="Motor"/>
    <n v="1584000"/>
    <n v="424375"/>
    <n v="19717000"/>
    <d v="2021-11-13T00:00:00"/>
    <s v="LATER"/>
    <n v="12"/>
    <s v="NON CWO"/>
    <s v="MATI"/>
    <d v="2021-07-09T00:00:00"/>
    <s v="JAKSEL 1-TEBET"/>
    <n v="12.4139699074076"/>
    <n v="9245040"/>
    <s v="TUNAI"/>
    <s v="JATIASIH"/>
    <s v="W103"/>
    <s v="0113"/>
    <s v="0113"/>
  </r>
  <r>
    <x v="4"/>
    <s v="PANCORAN"/>
    <s v="JATI ASIH"/>
    <s v="MOTOR"/>
    <s v="NEW"/>
    <s v="HONDA"/>
    <s v="SCOOTERMATIC"/>
    <s v="SCOOTERMATIC"/>
    <x v="25"/>
    <s v="BEAT FI SPORTY CBS"/>
    <s v="BEAT"/>
    <x v="5"/>
    <n v="0"/>
    <n v="13159309"/>
    <n v="12550000"/>
    <s v="S"/>
    <n v="1"/>
    <s v="MANDALA JAYA ABADI-RAWA BAMBU"/>
    <s v="010121113020"/>
    <s v="NURHIKMAH"/>
    <s v="MH1JM8117MK460470"/>
    <s v="JM81E1462867"/>
    <m/>
    <d v="2022-01-31T00:00:00"/>
    <s v="03. NEW MCY"/>
    <s v="HONDA"/>
    <s v="03. NEW MCY"/>
    <s v="01. 1-30"/>
    <n v="16602000"/>
    <s v="HONDA"/>
    <s v="WAREHOUSE"/>
    <d v="2022-01-12T00:00:00"/>
    <n v="0"/>
    <d v="2021-03-22T00:00:00"/>
    <d v="2021-12-23T13:37:58"/>
    <d v="2021-12-24T15:18:36"/>
    <s v="7"/>
    <s v="0101"/>
    <s v="NO"/>
    <s v="SOLD"/>
    <n v="0"/>
    <n v="6720687"/>
    <n v="286800"/>
    <n v="300000"/>
    <s v="A -"/>
    <s v="A"/>
    <s v="MAMPANG"/>
    <s v="NON FID"/>
    <n v="3350000"/>
    <s v="&lt;=25"/>
    <n v="0"/>
    <n v="0"/>
    <n v="1"/>
    <s v="01. 1-30"/>
    <n v="12"/>
    <s v="BD01863-SETIAKAWAN MOTOR-RAYA BOGOR"/>
    <n v="12164675"/>
    <n v="14600000"/>
    <s v="EKOM WIGIARSO"/>
    <s v="INTERNAL"/>
    <d v="2022-01-05T00:00:00"/>
    <s v="REGULAR"/>
    <s v="05. &gt;20-25%"/>
    <n v="0"/>
    <s v="N"/>
    <s v="Motor"/>
    <n v="975325"/>
    <n v="220500"/>
    <n v="18255500"/>
    <d v="2021-11-20T00:00:00"/>
    <s v="LATER"/>
    <n v="12"/>
    <s v="NON CWO"/>
    <s v="BERLAKU"/>
    <d v="2022-03-26T00:00:00"/>
    <s v="JAKSEL 1-TEBET"/>
    <n v="18.362083333333398"/>
    <n v="15033178"/>
    <s v="TUNAI"/>
    <s v="JATIASIH"/>
    <s v="W103"/>
    <s v="0101"/>
    <s v="0101"/>
  </r>
  <r>
    <x v="4"/>
    <s v="PANCORAN"/>
    <s v="JATI ASIH"/>
    <s v="MOTOR"/>
    <s v="NEW"/>
    <s v="HONDA"/>
    <s v="SCOOTERMATIC"/>
    <s v="SCOOTERMATIC"/>
    <x v="74"/>
    <s v="BEAT ESP CBS ISS DLX"/>
    <s v="BEAT"/>
    <x v="5"/>
    <n v="0"/>
    <n v="13521280"/>
    <n v="13875000"/>
    <s v="S"/>
    <n v="1"/>
    <s v="TUNAS DWIPA MATRA-RDN INTAN 65"/>
    <s v="010121113189"/>
    <s v="DONI ARNAS APRILYANTO"/>
    <s v="MH1JM9112MK505451"/>
    <s v="JM91E1504839"/>
    <m/>
    <d v="2022-01-31T00:00:00"/>
    <s v="03. NEW MCY"/>
    <s v="HONDA"/>
    <s v="03. NEW MCY"/>
    <s v="01. 1-30"/>
    <n v="17747000"/>
    <s v="HONDA"/>
    <s v="WAREHOUSE"/>
    <d v="2022-01-06T00:00:00"/>
    <n v="0"/>
    <d v="2021-03-31T00:00:00"/>
    <d v="2021-12-31T09:47:41"/>
    <d v="2021-12-31T14:49:23"/>
    <s v="6"/>
    <s v="0101"/>
    <s v="NO"/>
    <s v="SOLD"/>
    <n v="0"/>
    <n v="7300717"/>
    <n v="829810"/>
    <n v="250000"/>
    <s v="A -"/>
    <s v="A"/>
    <s v="MAMPANG"/>
    <s v="NON FID"/>
    <n v="4500000"/>
    <s v="&lt;=25"/>
    <n v="-353720"/>
    <n v="1"/>
    <n v="0"/>
    <s v="01. 1-30"/>
    <n v="6"/>
    <s v="BD07725-LEO MOTOR-PORIS PARADISE"/>
    <n v="12479200"/>
    <n v="15000000"/>
    <s v="MUHAMAD SAHLANI"/>
    <s v="INTERNAL"/>
    <d v="2022-01-05T00:00:00"/>
    <s v="REGULAR"/>
    <s v="06. &gt;25-30%"/>
    <n v="353720"/>
    <s v="N"/>
    <s v="Motor"/>
    <n v="1020800"/>
    <n v="168750"/>
    <n v="19113500"/>
    <d v="2021-11-02T00:00:00"/>
    <s v="LATER"/>
    <n v="6"/>
    <s v="NON CWO"/>
    <s v="BERLAKU"/>
    <d v="2022-04-07T00:00:00"/>
    <s v="JAKSEL 1-TEBET"/>
    <n v="5.3823726851842402"/>
    <n v="15095847"/>
    <s v="TUNAI"/>
    <s v="SERPONG"/>
    <s v="W101"/>
    <s v="0114"/>
    <s v="0114"/>
  </r>
  <r>
    <x v="4"/>
    <s v="PANCORAN"/>
    <s v="JATI ASIH"/>
    <s v="MOTOR"/>
    <s v="NEW"/>
    <s v="YAMAHA"/>
    <s v="SCOOTERMATIC"/>
    <s v="SCOOTERMATIC"/>
    <x v="104"/>
    <s v="FINO PREM 125 BLU CR"/>
    <s v="FINO 125"/>
    <x v="5"/>
    <n v="0"/>
    <n v="14965003"/>
    <n v="12350000"/>
    <s v="S"/>
    <n v="1"/>
    <s v="SUMBER MAS-PS MINGGU"/>
    <s v="010121113478"/>
    <s v="LILIK"/>
    <s v="MH3SE88D0MJ250290"/>
    <s v="E3R2E2872776"/>
    <m/>
    <d v="2022-01-31T00:00:00"/>
    <s v="03. NEW MCY"/>
    <s v="YAMAHA"/>
    <s v="03. NEW MCY"/>
    <s v="01. 1-30"/>
    <n v="18890000"/>
    <s v="YAMAHA"/>
    <s v="WAREHOUSE"/>
    <d v="2022-01-21T00:00:00"/>
    <n v="0"/>
    <d v="2021-04-09T00:00:00"/>
    <d v="2022-01-12T08:33:34"/>
    <d v="2022-01-19T00:00:00"/>
    <s v="7"/>
    <s v="0101"/>
    <s v="NO"/>
    <s v="SOLD"/>
    <n v="0"/>
    <n v="8274994"/>
    <n v="228250"/>
    <n v="250000"/>
    <s v="A +"/>
    <s v="A"/>
    <s v="MAMPANG"/>
    <s v="NON FID"/>
    <n v="3800000"/>
    <s v="&lt;=25"/>
    <n v="0"/>
    <n v="0"/>
    <n v="1"/>
    <s v="01. 1-30"/>
    <n v="21"/>
    <s v="BD1813M-TREE JAYA MOTOR-PANINGGILAN"/>
    <n v="11901050"/>
    <n v="13600000"/>
    <s v="SANDRO MARULITUA SIHOMBING"/>
    <s v="INTERNAL"/>
    <d v="2022-01-19T00:00:00"/>
    <s v="REGULAR"/>
    <s v="05. &gt;20-25%"/>
    <n v="0"/>
    <s v="N"/>
    <s v="Motor"/>
    <n v="338950"/>
    <n v="239500"/>
    <n v="19717000"/>
    <d v="2021-12-07T00:00:00"/>
    <s v="NEW"/>
    <n v="21"/>
    <s v="NON CWO"/>
    <s v="BERLAKU"/>
    <d v="2022-04-15T00:00:00"/>
    <s v="JAKSEL 1-TEBET"/>
    <n v="2"/>
    <n v="17006399"/>
    <s v="TUNAI"/>
    <s v="SERPONG"/>
    <s v="W101"/>
    <s v="0114"/>
    <s v="0114"/>
  </r>
  <r>
    <x v="4"/>
    <s v="PANCORAN"/>
    <s v="JATI ASIH"/>
    <s v="MOTOR"/>
    <s v="NEW"/>
    <s v="HONDA"/>
    <s v="SCOOTERMATIC"/>
    <s v="SCOOTERMATIC"/>
    <x v="96"/>
    <s v="NEW SCOOPY PRESTIGE"/>
    <s v="SCOOPY"/>
    <x v="5"/>
    <n v="0"/>
    <n v="16692903"/>
    <n v="17775000"/>
    <s v="S"/>
    <n v="1"/>
    <s v="MANDALA JAYA ABADI-RAWA BAMBU"/>
    <s v="010121114086"/>
    <s v="AZAMI"/>
    <s v="MH1JM0218MK213491"/>
    <s v="JM02E1213856"/>
    <m/>
    <d v="2022-01-31T00:00:00"/>
    <s v="03. NEW MCY"/>
    <s v="HONDA"/>
    <s v="03. NEW MCY"/>
    <s v="01. 1-30"/>
    <n v="21702000"/>
    <s v="HONDA"/>
    <s v="WAREHOUSE"/>
    <d v="2022-01-07T00:00:00"/>
    <n v="0"/>
    <d v="2021-05-15T00:00:00"/>
    <d v="2021-12-29T10:02:16"/>
    <d v="2021-12-29T00:00:00"/>
    <s v="5"/>
    <s v="0101"/>
    <s v="NO"/>
    <s v="SOLD"/>
    <n v="0"/>
    <n v="5357097"/>
    <n v="1592500"/>
    <n v="250000"/>
    <s v="B +"/>
    <s v="B"/>
    <s v="MAMPANG"/>
    <s v="FID"/>
    <n v="3500000"/>
    <s v="&lt;=25"/>
    <n v="-1082097"/>
    <n v="1"/>
    <n v="0"/>
    <s v="01. 1-30"/>
    <n v="7"/>
    <s v="BD07000-ASEK MOTOR-JELAMBAR JAYA"/>
    <n v="14709100"/>
    <n v="18600000"/>
    <s v="MUHAMMAD IQBAL CHADAFI"/>
    <s v="INTERNAL"/>
    <d v="2022-01-05T00:00:00"/>
    <s v="REGULAR"/>
    <s v="04. &gt;15-20%"/>
    <n v="1082097"/>
    <s v="N"/>
    <s v="Motor"/>
    <n v="2030900"/>
    <n v="309500"/>
    <n v="20270000"/>
    <d v="2021-11-15T00:00:00"/>
    <s v="LATER"/>
    <n v="7"/>
    <s v="NON CWO"/>
    <s v="BERLAKU"/>
    <d v="2022-05-20T00:00:00"/>
    <s v="JAKSEL 1-TEBET"/>
    <n v="9"/>
    <n v="19915654"/>
    <s v="TUNAI"/>
    <s v="SERPONG"/>
    <s v="W101"/>
    <s v="0125"/>
    <s v="0125"/>
  </r>
  <r>
    <x v="4"/>
    <s v="PANCORAN"/>
    <s v="JATI ASIH"/>
    <s v="MOTOR"/>
    <s v="USED"/>
    <s v="HONDA"/>
    <s v="SCOOTERMATIC"/>
    <s v="SCOOTERMATIC"/>
    <x v="46"/>
    <s v="BEAT FISPORTY CBSISS"/>
    <s v="BEAT"/>
    <x v="3"/>
    <n v="0"/>
    <n v="5928750"/>
    <n v="9850000"/>
    <s v="S"/>
    <n v="1"/>
    <s v="CUST RETENTION MCY"/>
    <s v="010121114614"/>
    <s v="MUHAMMAD ALGHANI PRADANA PUTRA"/>
    <s v="MH1JM2120JK154339"/>
    <s v="JM21E2132463"/>
    <s v="B4348SGS"/>
    <d v="2022-01-31T00:00:00"/>
    <s v="04. USED MCY"/>
    <s v="UMCY JASA"/>
    <s v="04. USED MCY"/>
    <s v="01. 1-30"/>
    <n v="12300000"/>
    <s v="04. USED MCY"/>
    <s v="WAREHOUSE"/>
    <d v="2022-01-20T00:00:00"/>
    <n v="0"/>
    <d v="2021-05-17T00:00:00"/>
    <d v="2022-01-15T12:55:34"/>
    <d v="2022-01-18T18:53:43"/>
    <s v="6"/>
    <s v="0101"/>
    <s v="NO"/>
    <s v="SOLD"/>
    <n v="0"/>
    <n v="713250"/>
    <n v="509035"/>
    <n v="400000"/>
    <s v="B +"/>
    <s v="B"/>
    <s v="MAMPANG"/>
    <s v="NON FID"/>
    <n v="1504800"/>
    <s v="&lt;=25"/>
    <n v="-3921250"/>
    <n v="1"/>
    <n v="0"/>
    <s v="01. 1-30"/>
    <n v="20"/>
    <s v="BD20128-ADI MOTOR-SEMANGKA"/>
    <n v="9888750"/>
    <n v="13000000"/>
    <s v="TEBUS KONSUMEN"/>
    <s v="EXTERNAL"/>
    <d v="2022-01-18T00:00:00"/>
    <s v="REGULAR"/>
    <s v="03. &gt;10-15%"/>
    <n v="3921250"/>
    <s v="N"/>
    <s v="Motor"/>
    <n v="1811250"/>
    <n v="376500"/>
    <n v="19523500"/>
    <d v="2021-12-17T00:00:00"/>
    <s v="NEW"/>
    <n v="20"/>
    <s v="NON CWO"/>
    <s v="MATI"/>
    <d v="2021-11-07T00:00:00"/>
    <s v="JAKSEL 1-TEBET"/>
    <n v="1.21269675925578"/>
    <n v="10795200"/>
    <s v="TUNAI"/>
    <s v="JATIASIH"/>
    <s v="W103"/>
    <s v="0101"/>
    <s v="0101"/>
  </r>
  <r>
    <x v="4"/>
    <s v="PANCORAN"/>
    <s v="JATI ASIH"/>
    <s v="MOTOR"/>
    <s v="NEW"/>
    <s v="HONDA"/>
    <s v="SCOOTERMATIC"/>
    <s v="SCOOTERMATIC"/>
    <x v="74"/>
    <s v="BEAT ESP CBS ISS DLX"/>
    <s v="BEAT"/>
    <x v="5"/>
    <n v="0"/>
    <n v="14302070"/>
    <n v="12700000"/>
    <s v="S"/>
    <n v="1"/>
    <s v="MARGO MULYO MEGAH-RAYA RAGUNAN"/>
    <s v="010121114777"/>
    <s v="PUTRI NURJANAH"/>
    <s v="MH1JM9113MK564346"/>
    <s v="JM91E1563986"/>
    <m/>
    <d v="2022-01-31T00:00:00"/>
    <s v="03. NEW MCY"/>
    <s v="HONDA"/>
    <s v="03. NEW MCY"/>
    <s v="01. 1-30"/>
    <n v="18012000"/>
    <s v="HONDA"/>
    <s v="WAREHOUSE"/>
    <d v="2022-01-17T00:00:00"/>
    <n v="0"/>
    <d v="2021-05-27T00:00:00"/>
    <d v="2022-01-04T12:15:00"/>
    <d v="2022-01-04T13:55:13"/>
    <s v="6"/>
    <s v="0101"/>
    <s v="NO"/>
    <s v="SOLD"/>
    <n v="0"/>
    <n v="6075918"/>
    <n v="285100"/>
    <n v="250000"/>
    <s v="B STD"/>
    <s v="B"/>
    <s v="MAMPANG"/>
    <s v="NON FID"/>
    <n v="3100000"/>
    <s v="&lt;=25"/>
    <n v="0"/>
    <n v="0"/>
    <n v="1"/>
    <s v="01. 1-30"/>
    <n v="17"/>
    <s v="BD1801Y-JJ MOTOR"/>
    <n v="10584250"/>
    <n v="15000000"/>
    <s v="ANDRIYANTO"/>
    <s v="INTERNAL"/>
    <d v="2022-01-13T00:00:00"/>
    <s v="REGULAR"/>
    <s v="04. &gt;15-20%"/>
    <n v="0"/>
    <s v="N"/>
    <s v="Motor"/>
    <n v="2915750"/>
    <n v="950000"/>
    <n v="19113500"/>
    <d v="2021-12-25T00:00:00"/>
    <s v="NEW"/>
    <n v="17"/>
    <s v="NON CWO"/>
    <s v="TIDAK ADA"/>
    <m/>
    <s v="JAKSEL 1-TEBET"/>
    <n v="12.4199884259288"/>
    <n v="16625208"/>
    <s v="TUNAI"/>
    <s v="JATIASIH"/>
    <s v="W103"/>
    <s v="0101"/>
    <s v="0101"/>
  </r>
  <r>
    <x v="4"/>
    <s v="PANCORAN"/>
    <s v="JATI ASIH"/>
    <s v="MOTOR"/>
    <s v="NEW"/>
    <s v="HONDA"/>
    <s v="SCOOTERMATIC"/>
    <s v="SCOOTERMATIC"/>
    <x v="37"/>
    <s v="BEAT CBS FI"/>
    <s v="BEAT"/>
    <x v="5"/>
    <n v="0"/>
    <n v="14059775"/>
    <n v="14400000"/>
    <s v="S"/>
    <n v="1"/>
    <s v="CLARA MOTOR-DEWI SARTIKA"/>
    <s v="010121115127"/>
    <s v="EUIS NUR HASANAH"/>
    <s v="MH1JM8115MK577531"/>
    <s v="JM81E1579537"/>
    <m/>
    <d v="2022-01-31T00:00:00"/>
    <s v="03. NEW MCY"/>
    <s v="HONDA"/>
    <s v="03. NEW MCY"/>
    <s v="01. 1-30"/>
    <n v="16827000"/>
    <s v="HONDA"/>
    <s v="WAREHOUSE"/>
    <d v="2022-01-31T00:00:00"/>
    <n v="0"/>
    <d v="2021-06-09T00:00:00"/>
    <d v="2022-01-20T18:01:32"/>
    <d v="2022-01-27T00:00:00"/>
    <s v="5"/>
    <s v="0101"/>
    <s v="NO"/>
    <s v="SOLD"/>
    <n v="0"/>
    <n v="6244217"/>
    <n v="601040"/>
    <n v="250000"/>
    <s v="A STD"/>
    <s v="A"/>
    <s v="MAMPANG"/>
    <s v="FID"/>
    <n v="2600000"/>
    <s v="&gt; 25"/>
    <n v="-340225"/>
    <n v="1"/>
    <n v="0"/>
    <s v="01. 1-30"/>
    <n v="31"/>
    <s v="BD1801Y-JJ MOTOR"/>
    <n v="13144425"/>
    <n v="15100000"/>
    <s v="TEBUS KONSUMEN"/>
    <s v="EXTERNAL"/>
    <d v="2022-01-25T00:00:00"/>
    <s v="REGULAR"/>
    <s v="04. &gt;15-20%"/>
    <n v="340225"/>
    <s v="N"/>
    <s v="Motor"/>
    <n v="445575"/>
    <n v="191500"/>
    <n v="17162000"/>
    <d v="2021-12-08T00:00:00"/>
    <s v="NEW"/>
    <n v="31"/>
    <s v="NON CWO"/>
    <s v="BERLAKU"/>
    <d v="2022-06-18T00:00:00"/>
    <s v="JAKSEL 1-TEBET"/>
    <n v="4"/>
    <n v="15880129"/>
    <s v="TUNAI"/>
    <s v="JATIASIH"/>
    <s v="W103"/>
    <s v="0101"/>
    <s v="0101"/>
  </r>
  <r>
    <x v="4"/>
    <s v="PANCORAN"/>
    <s v="JATI ASIH"/>
    <s v="MOTOR"/>
    <s v="NEW"/>
    <s v="HONDA"/>
    <s v="SCOOTERMATIC"/>
    <s v="SCOOTERMATIC"/>
    <x v="37"/>
    <s v="BEAT CBS FI"/>
    <s v="BEAT"/>
    <x v="5"/>
    <n v="0"/>
    <n v="14866560"/>
    <n v="13500000"/>
    <s v="S"/>
    <n v="1"/>
    <s v="TUNAS DWIPA MATRA-RDN INTAN 65"/>
    <s v="010121115304"/>
    <s v="MUHAMMAD DENNISH IQBAL"/>
    <s v="MH1JM8114MK594238"/>
    <s v="JM81E1596163"/>
    <m/>
    <d v="2022-01-31T00:00:00"/>
    <s v="03. NEW MCY"/>
    <s v="HONDA"/>
    <s v="03. NEW MCY"/>
    <s v="01. 1-30"/>
    <n v="16827000"/>
    <s v="HONDA"/>
    <s v="WAREHOUSE"/>
    <d v="2022-01-28T00:00:00"/>
    <n v="0"/>
    <d v="2021-06-19T00:00:00"/>
    <d v="2022-01-25T15:01:15"/>
    <d v="2022-01-25T15:04:25"/>
    <s v="5"/>
    <s v="0101"/>
    <s v="NO"/>
    <s v="SOLD"/>
    <n v="0"/>
    <n v="7633435"/>
    <n v="183250"/>
    <n v="250000"/>
    <s v="B +"/>
    <s v="B"/>
    <s v="MAMPANG"/>
    <s v="FID"/>
    <n v="2300000"/>
    <s v="&gt; 25"/>
    <n v="0"/>
    <n v="0"/>
    <n v="1"/>
    <s v="01. 1-30"/>
    <n v="28"/>
    <s v="BD180I7-PACOE MOTOR"/>
    <n v="11899925"/>
    <n v="15100000"/>
    <s v="TEBUS KONSUMEN"/>
    <s v="EXTERNAL"/>
    <d v="2022-01-27T00:00:00"/>
    <s v="REGULAR"/>
    <s v="03. &gt;10-15%"/>
    <n v="0"/>
    <s v="N"/>
    <s v="Motor"/>
    <n v="1690075"/>
    <n v="162500"/>
    <n v="17162000"/>
    <d v="2021-12-16T00:00:00"/>
    <s v="NEW"/>
    <n v="28"/>
    <s v="NON CWO"/>
    <s v="BERLAKU"/>
    <d v="2022-06-23T00:00:00"/>
    <s v="JAKSEL 1-TEBET"/>
    <n v="2.3719328703737101"/>
    <n v="16321475"/>
    <s v="TUNAI"/>
    <s v="JATIASIH"/>
    <s v="W103"/>
    <s v="0119"/>
    <s v="0119"/>
  </r>
  <r>
    <x v="4"/>
    <s v="PANCORAN"/>
    <s v="JATI ASIH"/>
    <s v="MOTOR"/>
    <s v="USED"/>
    <s v="HONDA"/>
    <s v="SCOOTERMATIC"/>
    <s v="SCOOTERMATIC"/>
    <x v="46"/>
    <s v="BEAT FISPORTY CBSISS"/>
    <s v="BEAT"/>
    <x v="0"/>
    <n v="0"/>
    <n v="10755707"/>
    <n v="10875000"/>
    <s v="S"/>
    <n v="1"/>
    <s v="ABADI MOTOR-TAMBUN RENGAS"/>
    <s v="010121115377"/>
    <s v="MAISAROH"/>
    <s v="MH1JM1121KK114282"/>
    <s v="JM11E2096353"/>
    <s v="B3426UST"/>
    <d v="2022-01-31T00:00:00"/>
    <s v="04. USED MCY"/>
    <s v="UMCY"/>
    <s v="04. USED MCY"/>
    <s v="01. 1-30"/>
    <n v="13200000"/>
    <s v="04. USED MCY"/>
    <s v="WAREHOUSE"/>
    <d v="2022-01-17T00:00:00"/>
    <n v="0"/>
    <d v="2021-06-18T00:00:00"/>
    <d v="2022-01-11T15:04:18"/>
    <d v="2022-01-14T16:19:23"/>
    <s v="5"/>
    <s v="0101"/>
    <s v="NO"/>
    <s v="SOLD"/>
    <n v="0"/>
    <n v="5444292"/>
    <n v="133100"/>
    <n v="250000"/>
    <s v="B STD"/>
    <s v="B"/>
    <s v="MAMPANG"/>
    <s v="FID"/>
    <n v="2700000"/>
    <s v="&lt;=25"/>
    <n v="-119293"/>
    <n v="1"/>
    <n v="0"/>
    <s v="01. 1-30"/>
    <n v="17"/>
    <s v="BD05202-CENDRAWASIH MOTOR"/>
    <n v="9567750"/>
    <n v="14000000"/>
    <s v="TEBUS KONSUMEN"/>
    <s v="EXTERNAL"/>
    <d v="2022-01-13T00:00:00"/>
    <s v="REGULAR"/>
    <s v="05. &gt;20-25%"/>
    <n v="119293"/>
    <s v="N"/>
    <s v="Motor"/>
    <n v="3032250"/>
    <n v="262500"/>
    <n v="19523500"/>
    <d v="2021-12-17T00:00:00"/>
    <s v="NEW"/>
    <n v="17"/>
    <s v="NON CWO"/>
    <s v="BERLAKU"/>
    <d v="2022-03-30T00:00:00"/>
    <s v="JAKSEL 1-TEBET"/>
    <n v="2.3198726851842402"/>
    <n v="11815760"/>
    <s v="TUNAI"/>
    <s v="JATIASIH"/>
    <s v="W103"/>
    <s v="0113"/>
    <s v="0113"/>
  </r>
  <r>
    <x v="4"/>
    <s v="PANCORAN"/>
    <s v="JATI ASIH"/>
    <s v="MOTOR"/>
    <s v="USED"/>
    <s v="HONDA"/>
    <s v="SCOOTERMATIC"/>
    <s v="SCOOTERMATIC"/>
    <x v="94"/>
    <s v="NEW PCX 150 ABS"/>
    <s v="PCX 150"/>
    <x v="0"/>
    <n v="0"/>
    <n v="23102712"/>
    <n v="20875000"/>
    <s v="S"/>
    <n v="1"/>
    <s v="NDS CHANNEL MCY"/>
    <s v="010121116046"/>
    <s v="BUDI SUSANTO"/>
    <s v="MH1KF2214KK069588"/>
    <s v="KF22E1069471"/>
    <s v="B4355SHS"/>
    <d v="2022-01-31T00:00:00"/>
    <s v="04. USED MCY"/>
    <s v="UMCY JASA"/>
    <s v="04. USED MCY"/>
    <s v="01. 1-30"/>
    <n v="29100000"/>
    <s v="04. USED MCY"/>
    <s v="WAREHOUSE"/>
    <d v="2022-01-31T00:00:00"/>
    <n v="0"/>
    <d v="2021-07-14T00:00:00"/>
    <d v="2022-01-26T15:35:23"/>
    <d v="2022-01-26T16:42:47"/>
    <s v="3"/>
    <s v="0101"/>
    <s v="NO"/>
    <s v="SOLD"/>
    <n v="0"/>
    <n v="12372285"/>
    <n v="688000"/>
    <n v="1600000"/>
    <s v="B +"/>
    <s v="B"/>
    <s v="MAMPANG"/>
    <s v="FID"/>
    <n v="7100000"/>
    <s v="&gt; 25"/>
    <n v="0"/>
    <n v="0"/>
    <n v="1"/>
    <s v="01. 1-30"/>
    <n v="31"/>
    <s v="BD170QN-RIO ACHMAD YANI"/>
    <n v="18744040"/>
    <n v="28600000"/>
    <s v="BENJAMIN STANIS LAUS SERAN"/>
    <s v="EXTERNAL"/>
    <d v="2022-01-28T00:00:00"/>
    <s v="REGULAR"/>
    <s v="05. &gt;20-25%"/>
    <n v="0"/>
    <s v="N"/>
    <s v="Motor"/>
    <n v="6995960"/>
    <n v="351750"/>
    <n v="66533900"/>
    <d v="2021-11-14T00:00:00"/>
    <s v="NEW"/>
    <n v="31"/>
    <s v="NON CWO"/>
    <s v="BERLAKU"/>
    <d v="2022-02-22T00:00:00"/>
    <s v="JAKSEL 1-TEBET"/>
    <n v="4.3036226851836501"/>
    <n v="24348380"/>
    <s v="TUNAI"/>
    <s v="JATIASIH"/>
    <s v="W103"/>
    <s v="0113"/>
    <s v="0113"/>
  </r>
  <r>
    <x v="4"/>
    <s v="PANCORAN"/>
    <s v="JATI ASIH"/>
    <s v="MOTOR"/>
    <s v="USED"/>
    <s v="HONDA"/>
    <s v="SCOOTERMATIC"/>
    <s v="SCOOTERMATIC"/>
    <x v="16"/>
    <s v="SCOOPY ESP"/>
    <s v="SCOOPY"/>
    <x v="8"/>
    <n v="0"/>
    <n v="10363650"/>
    <n v="12425000"/>
    <s v="S"/>
    <n v="1"/>
    <s v="NDS CHANNEL MCY"/>
    <s v="010121116055"/>
    <s v="WISNU INDRAPRAJA"/>
    <s v="MH1JM3118HK055727"/>
    <s v="JM31E1071118"/>
    <s v="B4640TPS"/>
    <d v="2022-01-31T00:00:00"/>
    <s v="04. USED MCY"/>
    <s v="UMCY JASA"/>
    <s v="04. USED MCY"/>
    <s v="01. 1-30"/>
    <n v="14800000"/>
    <s v="04. USED MCY"/>
    <s v="WAREHOUSE"/>
    <d v="2022-01-06T00:00:00"/>
    <n v="0"/>
    <d v="2021-07-15T00:00:00"/>
    <d v="2021-12-29T15:40:21"/>
    <d v="2021-12-29T16:39:09"/>
    <s v="3"/>
    <s v="0101"/>
    <s v="NO"/>
    <s v="SOLD"/>
    <n v="0"/>
    <n v="1759349"/>
    <n v="390630"/>
    <n v="250000"/>
    <s v="B +"/>
    <s v="B"/>
    <s v="MAMPANG"/>
    <s v="FID"/>
    <n v="2400000"/>
    <s v="&lt;=25"/>
    <n v="-2061350"/>
    <n v="1"/>
    <n v="0"/>
    <s v="01. 1-30"/>
    <n v="6"/>
    <s v="BD19627-GANI ASMORO"/>
    <n v="11308275"/>
    <n v="14800000"/>
    <s v="BENHARD MANGAPUL TOGA RAJA"/>
    <s v="INTERNAL"/>
    <d v="2022-01-05T00:00:00"/>
    <s v="REGULAR"/>
    <s v="04. &gt;15-20%"/>
    <n v="2061350"/>
    <s v="N"/>
    <s v="Motor"/>
    <n v="2011725"/>
    <n v="148500"/>
    <n v="20173500"/>
    <d v="2021-11-15T00:00:00"/>
    <s v="LATER"/>
    <n v="6"/>
    <s v="NON CWO"/>
    <s v="BERLAKU"/>
    <d v="2022-05-19T00:00:00"/>
    <s v="JAKSEL 1-TEBET"/>
    <n v="7.3061458333322697"/>
    <n v="13205200"/>
    <s v="TUNAI"/>
    <s v="JATIASIH"/>
    <s v="W103"/>
    <s v="0113"/>
    <s v="0113"/>
  </r>
  <r>
    <x v="4"/>
    <s v="PANCORAN"/>
    <s v="JATI ASIH"/>
    <s v="MOTOR"/>
    <s v="USED"/>
    <s v="HONDA"/>
    <s v="SCOOTERMATIC"/>
    <s v="SCOOTERMATIC"/>
    <x v="60"/>
    <s v="NEW VARIO TECHNO FI"/>
    <s v="VARIO 110"/>
    <x v="7"/>
    <n v="0"/>
    <n v="7334013"/>
    <n v="7775000"/>
    <s v="S"/>
    <n v="1"/>
    <s v="CUST RETENTION MCY"/>
    <s v="010121116734"/>
    <s v="SULISTYO"/>
    <s v="MH1JFB117DK571835"/>
    <s v="JFB1E1569352"/>
    <s v="B3327SIG"/>
    <d v="2022-01-31T00:00:00"/>
    <s v="04. USED MCY"/>
    <s v="UMCY JASA"/>
    <s v="04. USED MCY"/>
    <s v="01. 1-30"/>
    <n v="9700000"/>
    <s v="04. USED MCY"/>
    <s v="WAREHOUSE"/>
    <d v="2022-01-14T00:00:00"/>
    <n v="0"/>
    <d v="2021-08-14T00:00:00"/>
    <d v="2021-12-31T11:01:41"/>
    <d v="2021-12-31T17:00:09"/>
    <s v="2"/>
    <s v="0101"/>
    <s v="NO"/>
    <s v="SOLD"/>
    <n v="0"/>
    <n v="1415986"/>
    <n v="280000"/>
    <n v="300000"/>
    <s v="B +"/>
    <s v="B"/>
    <s v="MAMPANG"/>
    <s v="FID"/>
    <n v="1167200"/>
    <s v="&lt;=25"/>
    <n v="-440987"/>
    <n v="1"/>
    <n v="0"/>
    <s v="01. 1-30"/>
    <n v="14"/>
    <s v="BD05202-CENDRAWASIH MOTOR"/>
    <n v="6620025"/>
    <n v="9700000"/>
    <s v="HASAN BASRI"/>
    <s v="INTERNAL"/>
    <d v="2022-01-13T00:00:00"/>
    <s v="REGULAR"/>
    <s v="03. &gt;10-15%"/>
    <n v="440987"/>
    <s v="N"/>
    <s v="Motor"/>
    <n v="2109975"/>
    <n v="168750"/>
    <n v="21138200"/>
    <d v="2021-11-14T00:00:00"/>
    <s v="LATER"/>
    <n v="14"/>
    <s v="NON CWO"/>
    <s v="BERLAKU"/>
    <d v="2022-02-09T00:00:00"/>
    <s v="JAKSEL 1-TEBET"/>
    <n v="13.2915625000023"/>
    <n v="8532800"/>
    <s v="TUNAI"/>
    <s v="JATIASIH"/>
    <s v="W103"/>
    <s v="0101"/>
    <s v="0101"/>
  </r>
  <r>
    <x v="4"/>
    <s v="PANCORAN"/>
    <s v="JATI ASIH"/>
    <s v="MOTOR"/>
    <s v="NEW"/>
    <s v="YAMAHA"/>
    <s v="SCOOTERMATIC"/>
    <s v="SCOOTERMATIC"/>
    <x v="75"/>
    <s v="NEW AEROX 155 C"/>
    <s v="AEROX 155"/>
    <x v="5"/>
    <n v="0"/>
    <n v="24158409"/>
    <n v="22750000"/>
    <s v="S"/>
    <n v="1"/>
    <s v="SUMBER MAS-PS MINGGU"/>
    <s v="010121117181"/>
    <s v="DODI KHARISMAN"/>
    <s v="MH3SG6410MJ106877"/>
    <s v="G3P2E0126397"/>
    <m/>
    <d v="2022-01-31T00:00:00"/>
    <s v="03. NEW MCY"/>
    <s v="YAMAHA"/>
    <s v="03. NEW MCY"/>
    <s v="01. 1-30"/>
    <n v="25900000"/>
    <s v="YAMAHA"/>
    <s v="WAREHOUSE"/>
    <d v="2022-01-26T00:00:00"/>
    <n v="0"/>
    <d v="2021-09-13T00:00:00"/>
    <d v="2022-01-18T15:07:54"/>
    <d v="2022-01-20T17:14:13"/>
    <s v="2"/>
    <s v="0101"/>
    <s v="NO"/>
    <s v="SOLD"/>
    <n v="0"/>
    <n v="16530588"/>
    <n v="653490"/>
    <n v="250000"/>
    <s v="A +"/>
    <s v="A"/>
    <s v="MAMPANG"/>
    <s v="FID"/>
    <n v="3300000"/>
    <s v="&gt; 25"/>
    <n v="0"/>
    <n v="0"/>
    <n v="1"/>
    <s v="01. 1-30"/>
    <n v="26"/>
    <s v="BD09897-ANTARA MOTOR"/>
    <n v="21384195"/>
    <n v="23900000"/>
    <s v="TASK FORCE"/>
    <s v="EXTERNAL"/>
    <d v="2022-01-22T00:00:00"/>
    <s v="REGULAR"/>
    <s v="03. &gt;10-15%"/>
    <n v="0"/>
    <s v="N"/>
    <s v="Motor"/>
    <n v="125805"/>
    <n v="125805"/>
    <n v="26100000"/>
    <d v="2021-12-13T00:00:00"/>
    <s v="NEW"/>
    <n v="26"/>
    <s v="NON CWO"/>
    <s v="BERLAKU"/>
    <d v="2022-09-28T00:00:00"/>
    <s v="JAKSEL 1-TEBET"/>
    <n v="5.2817939814849497"/>
    <n v="24930690"/>
    <s v="TUNAI"/>
    <s v="CIMANGGIS"/>
    <s v="W102"/>
    <s v="0107"/>
    <s v="0107"/>
  </r>
  <r>
    <x v="4"/>
    <s v="PANCORAN"/>
    <s v="JATI ASIH"/>
    <s v="MOTOR"/>
    <s v="USED"/>
    <s v="HONDA"/>
    <s v="SCOOTERMATIC"/>
    <s v="SCOOTERMATIC"/>
    <x v="1"/>
    <s v="BEAT FI SPORTY CW"/>
    <s v="BEAT"/>
    <x v="4"/>
    <n v="0"/>
    <n v="6719014"/>
    <n v="7650000"/>
    <s v="S"/>
    <n v="1"/>
    <s v="CUST RETENTION MCY"/>
    <s v="010121117188"/>
    <s v="TRI ISMIYATI"/>
    <s v="MH1JFP110FK740481"/>
    <s v="JFP1E1727825"/>
    <s v="B3357STP"/>
    <d v="2022-01-31T00:00:00"/>
    <s v="04. USED MCY"/>
    <s v="UMCY JASA"/>
    <s v="04. USED MCY"/>
    <s v="01. 1-30"/>
    <n v="9200000"/>
    <s v="04. USED MCY"/>
    <s v="WAREHOUSE"/>
    <d v="2022-01-27T00:00:00"/>
    <n v="0"/>
    <d v="2021-08-30T00:00:00"/>
    <d v="2022-01-18T17:30:52"/>
    <d v="2022-01-25T17:32:45"/>
    <s v="3"/>
    <s v="0101"/>
    <s v="NO"/>
    <s v="SOLD"/>
    <n v="0"/>
    <n v="1932986"/>
    <n v="54860"/>
    <n v="250000"/>
    <s v="B STD"/>
    <s v="B"/>
    <s v="MAMPANG"/>
    <s v="FID"/>
    <n v="1487200"/>
    <s v="&gt; 25"/>
    <n v="-930986"/>
    <n v="1"/>
    <n v="0"/>
    <s v="01. 1-30"/>
    <n v="27"/>
    <s v="BD190WO-DAVIS MOTOR - KAMPUNG SUMUR UTR"/>
    <n v="5784725"/>
    <n v="9200000"/>
    <s v="TEBUS KONSUMEN"/>
    <s v="EXTERNAL"/>
    <d v="2022-01-21T00:00:00"/>
    <s v="REGULAR"/>
    <s v="04. &gt;15-20%"/>
    <n v="930986"/>
    <s v="N"/>
    <s v="Motor"/>
    <n v="2495275"/>
    <n v="355375"/>
    <n v="19523500"/>
    <d v="2021-12-30T00:00:00"/>
    <s v="NEW"/>
    <n v="27"/>
    <s v="NON CWO"/>
    <s v="MATI"/>
    <d v="2021-09-09T00:00:00"/>
    <s v="JAKSEL 1-TEBET"/>
    <n v="1.2689236111109501"/>
    <n v="7712800"/>
    <s v="TUNAI"/>
    <s v="JATIASIH"/>
    <s v="W103"/>
    <s v="0101"/>
    <s v="0101"/>
  </r>
  <r>
    <x v="4"/>
    <s v="PANCORAN"/>
    <s v="JATI ASIH"/>
    <s v="MOTOR"/>
    <s v="NEW"/>
    <s v="YAMAHA"/>
    <s v="SCOOTERMATIC"/>
    <s v="SCOOTERMATIC"/>
    <x v="48"/>
    <s v="GEAR 125"/>
    <s v="GEAR 125"/>
    <x v="5"/>
    <n v="0"/>
    <n v="15168022"/>
    <n v="12300000"/>
    <s v="S"/>
    <n v="1"/>
    <s v="SUMBER MULTI ERA PASAR MINGGU"/>
    <s v="010121118402"/>
    <s v="RISMA"/>
    <s v="MH3SEG710MJ075540"/>
    <s v="E32WE0090763"/>
    <m/>
    <d v="2022-01-31T00:00:00"/>
    <s v="03. NEW MCY"/>
    <s v="YAMAHA"/>
    <s v="03. NEW MCY"/>
    <s v="01. 1-30"/>
    <n v="17000000"/>
    <s v="YAMAHA"/>
    <s v="WAREHOUSE"/>
    <d v="2022-01-31T00:00:00"/>
    <n v="0"/>
    <d v="2021-10-16T00:00:00"/>
    <d v="2022-01-26T13:37:18"/>
    <d v="2022-01-29T11:17:41"/>
    <s v="1"/>
    <s v="0101"/>
    <s v="NO"/>
    <s v="SOLD"/>
    <n v="0"/>
    <n v="10569977"/>
    <n v="283875"/>
    <n v="250000"/>
    <s v="A +"/>
    <s v="A"/>
    <s v="MAMPANG"/>
    <s v="FID"/>
    <n v="3400000"/>
    <s v="&gt; 25"/>
    <n v="0"/>
    <n v="0"/>
    <n v="1"/>
    <s v="01. 1-30"/>
    <n v="31"/>
    <s v="BD01863-SETIAKAWAN MOTOR-RAYA BOGOR"/>
    <n v="11134000"/>
    <n v="13400000"/>
    <s v="TEBUS KONSUMEN"/>
    <s v="EXTERNAL"/>
    <d v="2022-01-29T00:00:00"/>
    <s v="REGULAR"/>
    <s v="04. &gt;15-20%"/>
    <n v="0"/>
    <s v="N"/>
    <s v="Motor"/>
    <n v="926000"/>
    <n v="926000"/>
    <n v="17076499"/>
    <d v="2021-12-15T00:00:00"/>
    <s v="NEW"/>
    <n v="31"/>
    <s v="NON CWO"/>
    <s v="TIDAK ADA"/>
    <m/>
    <s v="JAKSEL 1-TEBET"/>
    <n v="1.5293865740750301"/>
    <n v="15404700"/>
    <s v="TUNAI"/>
    <s v="CIMANGGIS"/>
    <s v="W102"/>
    <s v="0107"/>
    <s v="0107"/>
  </r>
  <r>
    <x v="4"/>
    <s v="PANCORAN"/>
    <s v="JATI ASIH"/>
    <s v="MOTOR"/>
    <s v="NEW"/>
    <s v="YAMAHA"/>
    <s v="SCOOTERMATIC"/>
    <s v="SCOOTERMATIC"/>
    <x v="48"/>
    <s v="GEAR 125"/>
    <s v="GEAR 125"/>
    <x v="5"/>
    <n v="0"/>
    <n v="15804700"/>
    <n v="12450000"/>
    <s v="S"/>
    <n v="1"/>
    <s v="PERSADA MOTOT-JKT-RY BEKASI 49"/>
    <s v="010121118689"/>
    <s v="KASMAN"/>
    <s v="MH3SEG710MJ075899"/>
    <s v="E32WE0091122"/>
    <s v="B5907TJB"/>
    <d v="2022-01-31T00:00:00"/>
    <s v="03. NEW MCY"/>
    <s v="YAMAHA"/>
    <s v="03. NEW MCY"/>
    <s v="02. 31-60"/>
    <n v="17000000"/>
    <s v="YAMAHA"/>
    <s v="WAREHOUSE"/>
    <d v="2022-01-27T00:00:00"/>
    <n v="0"/>
    <d v="2021-10-26T00:00:00"/>
    <d v="2021-12-17T11:22:07"/>
    <d v="2021-12-18T13:09:55"/>
    <s v="0"/>
    <s v="0101"/>
    <s v="NO"/>
    <s v="SOLD"/>
    <n v="0"/>
    <n v="11740299"/>
    <n v="86570"/>
    <n v="300000"/>
    <s v="A +"/>
    <s v="A"/>
    <s v="MAMPANG"/>
    <s v="FID"/>
    <n v="3000000"/>
    <s v="&gt; 25"/>
    <n v="0"/>
    <n v="0"/>
    <n v="1"/>
    <s v="02. 31-60"/>
    <n v="27"/>
    <s v="BD01863-SETIAKAWAN MOTOR-RAYA BOGOR"/>
    <n v="11102500"/>
    <n v="13400000"/>
    <s v="HARY SURYONO"/>
    <s v="INTERNAL"/>
    <d v="2022-01-21T00:00:00"/>
    <s v="REGULAR"/>
    <s v="04. &gt;15-20%"/>
    <n v="0"/>
    <s v="N"/>
    <s v="Motor"/>
    <n v="957500"/>
    <n v="926000"/>
    <n v="17076499"/>
    <d v="2021-11-26T00:00:00"/>
    <s v="LATER"/>
    <n v="27"/>
    <s v="NON CWO"/>
    <s v="TIDAK ADA"/>
    <m/>
    <s v="JAKSEL 1-TEBET"/>
    <n v="39.451446759259902"/>
    <n v="15804700"/>
    <s v="TUNAI"/>
    <s v="JATIASIH"/>
    <s v="W103"/>
    <s v="0101"/>
    <s v="0101"/>
  </r>
  <r>
    <x v="4"/>
    <s v="PANCORAN"/>
    <s v="JATI ASIH"/>
    <s v="MOTOR"/>
    <s v="USED"/>
    <s v="HONDA"/>
    <s v="SCOOTERMATIC"/>
    <s v="SCOOTERMATIC"/>
    <x v="13"/>
    <s v="VARIO 150 ESP EXCLSV"/>
    <s v="VARIO 150"/>
    <x v="3"/>
    <n v="0"/>
    <n v="10301200"/>
    <n v="12775000"/>
    <s v="S"/>
    <n v="1"/>
    <s v="CUST RETENTION MCY"/>
    <s v="010121119411"/>
    <s v="MUHAMAD NAWIR"/>
    <s v="MH1KF1121JK419049"/>
    <s v="KF11E2415391"/>
    <s v="B3572UPM"/>
    <d v="2022-01-31T00:00:00"/>
    <s v="04. USED MCY"/>
    <s v="UMCY JASA"/>
    <s v="04. USED MCY"/>
    <s v="01. 1-30"/>
    <n v="18800000"/>
    <s v="04. USED MCY"/>
    <s v="WAREHOUSE"/>
    <d v="2022-01-19T00:00:00"/>
    <n v="0"/>
    <d v="2021-11-12T00:00:00"/>
    <d v="2022-01-12T12:05:59"/>
    <d v="2022-01-14T16:19:45"/>
    <s v="0"/>
    <s v="0101"/>
    <s v="NO"/>
    <s v="SOLD"/>
    <n v="0"/>
    <n v="2310799"/>
    <n v="183925"/>
    <n v="250000"/>
    <s v="B STD"/>
    <s v="B"/>
    <s v="MAMPANG"/>
    <s v="FID"/>
    <n v="8498800"/>
    <s v="&lt;=25"/>
    <n v="-2473800"/>
    <n v="1"/>
    <n v="0"/>
    <s v="01. 1-30"/>
    <n v="19"/>
    <s v="BD02620-SUKSES MOTOR-KP RUMBUT"/>
    <n v="12928545"/>
    <n v="18800000"/>
    <s v="TEBUS KONSUMEN"/>
    <s v="EXTERNAL"/>
    <d v="2022-01-18T00:00:00"/>
    <s v="REGULAR"/>
    <s v="07. &gt; 30%"/>
    <n v="2473800"/>
    <s v="N"/>
    <s v="Motor"/>
    <n v="3991455"/>
    <n v="1007000"/>
    <n v="25122700"/>
    <d v="2021-12-12T00:00:00"/>
    <s v="NEW"/>
    <n v="19"/>
    <s v="NON CWO"/>
    <s v="TIDAK ADA"/>
    <m/>
    <s v="JAKSEL 1-TEBET"/>
    <n v="4.3196180555532901"/>
    <n v="10301200"/>
    <s v="TUNAI"/>
    <s v="JATIASIH"/>
    <s v="W103"/>
    <s v="0113"/>
    <s v="0113"/>
  </r>
  <r>
    <x v="4"/>
    <s v="BEKASI 1"/>
    <s v="JATI ASIH"/>
    <s v="MOTOR"/>
    <s v="NEW"/>
    <s v="YAMAHA"/>
    <s v="SCOOTERMATIC"/>
    <s v="SCOOTERMATIC"/>
    <x v="0"/>
    <s v="FINO SPORTY"/>
    <s v="FINO 125"/>
    <x v="0"/>
    <n v="0"/>
    <n v="4514123"/>
    <n v="9000000"/>
    <s v="S"/>
    <n v="1"/>
    <s v="SUMBER BAHAGIA WAHANA-BINTARA"/>
    <s v="010419108490"/>
    <s v="ZAKIAH"/>
    <s v="MH3SE88D0KJ151974"/>
    <s v="E3R2E2356148"/>
    <s v="B4978KNH"/>
    <d v="2022-01-31T00:00:00"/>
    <s v="03. NEW MCY"/>
    <s v="YAMAHA"/>
    <s v="03. NEW MCY"/>
    <s v="01. 1-30"/>
    <n v="18570000"/>
    <s v="YAMAHA"/>
    <s v="WAREHOUSE"/>
    <d v="2022-01-27T00:00:00"/>
    <n v="0"/>
    <d v="2019-05-25T00:00:00"/>
    <d v="2022-01-19T15:46:27"/>
    <d v="2022-01-19T15:53:54"/>
    <s v="29"/>
    <s v="0104"/>
    <s v="NO"/>
    <s v="SOLD"/>
    <n v="0"/>
    <n v="513875"/>
    <n v="3042080"/>
    <n v="400000"/>
    <s v="B +"/>
    <s v="B"/>
    <s v="BEKASI"/>
    <s v="NON FID"/>
    <n v="2900000"/>
    <s v="&gt; 25"/>
    <n v="-4485877"/>
    <n v="1"/>
    <n v="0"/>
    <s v="01. 1-30"/>
    <n v="27"/>
    <s v="BD01863-SETIAKAWAN MOTOR-RAYA BOGOR"/>
    <n v="8983900"/>
    <n v="12200000"/>
    <s v="TEBUS KONSUMEN"/>
    <s v="EXTERNAL"/>
    <d v="2022-01-25T00:00:00"/>
    <s v="REGULAR"/>
    <s v="04. &gt;15-20%"/>
    <n v="4485877"/>
    <s v="N"/>
    <s v="Motor"/>
    <n v="1996100"/>
    <n v="908000"/>
    <n v="18243500"/>
    <d v="2021-11-22T00:00:00"/>
    <s v="NEW"/>
    <n v="27"/>
    <s v="NON CWO"/>
    <s v="TIDAK ADA"/>
    <m/>
    <s v="BEKASI-GRAND MALL"/>
    <n v="7.3375694444475803"/>
    <n v="17567487"/>
    <s v="TUNAI"/>
    <s v="JATIASIH"/>
    <s v="W103"/>
    <s v="0119"/>
    <s v="0119"/>
  </r>
  <r>
    <x v="4"/>
    <s v="BEKASI 1"/>
    <s v="JATI ASIH"/>
    <s v="MOTOR"/>
    <s v="NEW"/>
    <s v="YAMAHA"/>
    <s v="SCOOTERMATIC"/>
    <s v="SCOOTERMATIC"/>
    <x v="110"/>
    <s v="FINO FI SPORTY"/>
    <s v="FINO 125"/>
    <x v="0"/>
    <n v="0"/>
    <n v="9413025"/>
    <n v="8150000"/>
    <s v="S"/>
    <n v="1"/>
    <s v="JAYA MOTOR-RAYA KALIMALANG"/>
    <s v="010420410355"/>
    <s v="HERIYANTO ACH SAPUTRO"/>
    <s v="MH3SE88D0KJ209020"/>
    <s v="E3R2E2658198"/>
    <s v="B5978TEY"/>
    <d v="2022-01-31T00:00:00"/>
    <s v="03. NEW MCY"/>
    <s v="YAMAHA"/>
    <s v="03. NEW MCY"/>
    <s v="01. 1-30"/>
    <n v="18725000"/>
    <s v="YAMAHA"/>
    <s v="WAREHOUSE"/>
    <d v="2022-01-10T00:00:00"/>
    <n v="0"/>
    <d v="2020-01-14T00:00:00"/>
    <d v="2021-12-31T13:14:55"/>
    <d v="2021-12-31T16:54:43"/>
    <s v="21"/>
    <s v="0104"/>
    <s v="NO"/>
    <s v="SOLD"/>
    <n v="0"/>
    <n v="2472972"/>
    <n v="2844805"/>
    <n v="250000"/>
    <s v="B +"/>
    <s v="B"/>
    <s v="BEKASI"/>
    <s v="NON FID"/>
    <n v="3100000"/>
    <s v="&lt;=25"/>
    <n v="0"/>
    <n v="0"/>
    <n v="1"/>
    <s v="01. 1-30"/>
    <n v="10"/>
    <s v="BD170AB-BANTEN JASA MOTOR"/>
    <n v="9084212"/>
    <n v="12200000"/>
    <s v="ANDY GUNAWAN"/>
    <s v="INTERNAL"/>
    <d v="2022-01-07T00:00:00"/>
    <s v="REGULAR"/>
    <s v="04. &gt;15-20%"/>
    <n v="0"/>
    <s v="N"/>
    <s v="Motor"/>
    <n v="1895788"/>
    <n v="747087.5"/>
    <n v="19717000"/>
    <d v="2021-11-14T00:00:00"/>
    <s v="LATER"/>
    <n v="10"/>
    <s v="NON CWO"/>
    <s v="MATI"/>
    <d v="2021-01-17T00:00:00"/>
    <s v="BEKASI-GRAND MALL"/>
    <n v="9.2953356481448299"/>
    <n v="17531648"/>
    <s v="TUNAI"/>
    <s v="JATIASIH"/>
    <s v="W103"/>
    <s v="0113"/>
    <s v="0113"/>
  </r>
  <r>
    <x v="4"/>
    <s v="BEKASI 1"/>
    <s v="JATI ASIH"/>
    <s v="MOTOR"/>
    <s v="NEW"/>
    <s v="HONDA"/>
    <s v="SCOOTERMATIC"/>
    <s v="SCOOTERMATIC"/>
    <x v="70"/>
    <s v="NEW BEAT STREET ESP"/>
    <s v="BEAT"/>
    <x v="6"/>
    <n v="0"/>
    <n v="6943835"/>
    <n v="12650000"/>
    <s v="S"/>
    <n v="1"/>
    <s v="GRAHA PRAWIRA DANISWARA-S AGNG"/>
    <s v="010420412577"/>
    <s v="RODIAH"/>
    <s v="MH1JM8217LK020410"/>
    <s v="JM82E1020421"/>
    <s v="B5779FAE"/>
    <d v="2022-01-31T00:00:00"/>
    <s v="03. NEW MCY"/>
    <s v="HONDA"/>
    <s v="03. NEW MCY"/>
    <s v="01. 1-30"/>
    <n v="17550000"/>
    <s v="HONDA"/>
    <s v="WAREHOUSE"/>
    <d v="2022-01-28T00:00:00"/>
    <n v="0"/>
    <d v="2020-02-20T00:00:00"/>
    <d v="2022-01-25T16:58:38"/>
    <d v="2022-01-25T18:11:00"/>
    <s v="20"/>
    <s v="0104"/>
    <s v="NO"/>
    <s v="SOLD"/>
    <n v="0"/>
    <n v="994164"/>
    <n v="603040"/>
    <n v="1100000"/>
    <s v="B +"/>
    <s v="B"/>
    <s v="BEKASI"/>
    <s v="NON FID"/>
    <n v="1800000"/>
    <s v="&gt; 25"/>
    <n v="-5706165"/>
    <n v="1"/>
    <n v="0"/>
    <s v="01. 1-30"/>
    <n v="28"/>
    <s v="BD160W9-CEMPAKA MOTOR"/>
    <n v="12424410"/>
    <n v="15700000"/>
    <s v="TALAHATU WEGGI"/>
    <s v="EXTERNAL"/>
    <d v="2022-01-27T00:00:00"/>
    <s v="REGULAR"/>
    <s v="03. &gt;10-15%"/>
    <n v="5706165"/>
    <s v="N"/>
    <s v="Motor"/>
    <n v="1705590"/>
    <n v="307990"/>
    <n v="19356500"/>
    <d v="2021-12-02T00:00:00"/>
    <s v="NEW"/>
    <n v="28"/>
    <s v="NON CWO"/>
    <s v="MATI"/>
    <d v="2021-03-02T00:00:00"/>
    <s v="BEKASI-GRAND MALL"/>
    <n v="2.2423611111080399"/>
    <n v="17439785"/>
    <s v="TUNAI"/>
    <s v="JATIASIH"/>
    <s v="W103"/>
    <s v="0132"/>
    <s v="0132"/>
  </r>
  <r>
    <x v="4"/>
    <s v="BEKASI 1"/>
    <s v="JATI ASIH"/>
    <s v="MOTOR"/>
    <s v="NEW"/>
    <s v="HONDA"/>
    <s v="SCOOTERMATIC"/>
    <s v="SCOOTERMATIC"/>
    <x v="94"/>
    <s v="NEW PCX 150 ABS"/>
    <s v="PCX 150"/>
    <x v="6"/>
    <n v="0"/>
    <n v="17010667"/>
    <n v="24700000"/>
    <s v="S"/>
    <n v="1"/>
    <s v="BERKAH PRATAMA-I GUSTI NGR RAI"/>
    <s v="010420412757"/>
    <s v="PRAPTO EKO NUGROHO"/>
    <s v="MH1KF2213LK154004"/>
    <s v="KF22E1153815"/>
    <s v="B5920FAC"/>
    <d v="2022-01-31T00:00:00"/>
    <s v="03. NEW MCY"/>
    <s v="HONDA"/>
    <s v="03. NEW MCY"/>
    <s v="01. 1-30"/>
    <n v="32500000"/>
    <s v="HONDA"/>
    <s v="WAREHOUSE"/>
    <d v="2022-01-13T00:00:00"/>
    <n v="0"/>
    <d v="2020-02-19T00:00:00"/>
    <d v="2021-12-31T15:34:13"/>
    <d v="2021-12-31T16:02:04"/>
    <s v="20"/>
    <s v="0104"/>
    <s v="NO"/>
    <s v="SOLD"/>
    <n v="0"/>
    <n v="3584332"/>
    <n v="659555"/>
    <n v="150000"/>
    <s v="A -"/>
    <s v="A"/>
    <s v="BEKASI"/>
    <s v="NON FID"/>
    <n v="3400000"/>
    <s v="&lt;=25"/>
    <n v="-7689333"/>
    <n v="1"/>
    <n v="0"/>
    <s v="01. 1-30"/>
    <n v="13"/>
    <s v="BD01863-SETIAKAWAN MOTOR-RAYA BOGOR"/>
    <n v="23672950"/>
    <n v="30100000"/>
    <s v="MUHAMAD IKBAL"/>
    <s v="INTERNAL"/>
    <d v="2022-01-05T00:00:00"/>
    <s v="REGULAR"/>
    <s v="03. &gt;10-15%"/>
    <n v="7689333"/>
    <s v="N"/>
    <s v="Motor"/>
    <n v="3417050"/>
    <n v="1176500"/>
    <n v="66533900"/>
    <d v="2021-11-19T00:00:00"/>
    <s v="LATER"/>
    <n v="13"/>
    <s v="NON CWO"/>
    <s v="TIDAK ADA"/>
    <m/>
    <s v="BEKASI-GRAND MALL"/>
    <n v="12.331898148149801"/>
    <n v="31820750"/>
    <s v="TUNAI"/>
    <s v="JATIASIH"/>
    <s v="W103"/>
    <s v="0132"/>
    <s v="0132"/>
  </r>
  <r>
    <x v="4"/>
    <s v="BEKASI 1"/>
    <s v="JATI ASIH"/>
    <s v="MOTOR"/>
    <s v="NEW"/>
    <s v="HONDA"/>
    <s v="SCOOTERMATIC"/>
    <s v="SCOOTERMATIC"/>
    <x v="74"/>
    <s v="BEAT ESP CBS ISS DLX"/>
    <s v="BEAT"/>
    <x v="6"/>
    <n v="0"/>
    <n v="9655592"/>
    <n v="12150000"/>
    <s v="S"/>
    <n v="1"/>
    <s v="GRAHA PRAWIRA DANISWARA-S AGNG"/>
    <s v="010420414732"/>
    <s v="SAWIN"/>
    <s v="MH1JM9117LK116433"/>
    <s v="JM91E1116855"/>
    <s v="B4354KRW"/>
    <d v="2022-01-31T00:00:00"/>
    <s v="03. NEW MCY"/>
    <s v="HONDA"/>
    <s v="03. NEW MCY"/>
    <s v="01. 1-30"/>
    <n v="17625000"/>
    <s v="HONDA"/>
    <s v="WAREHOUSE"/>
    <d v="2022-01-19T00:00:00"/>
    <n v="0"/>
    <d v="2020-03-23T00:00:00"/>
    <d v="2022-01-05T15:04:52"/>
    <d v="2022-01-10T16:59:49"/>
    <s v="20"/>
    <s v="0104"/>
    <s v="NO"/>
    <s v="SOLD"/>
    <n v="0"/>
    <n v="2284404"/>
    <n v="874040"/>
    <n v="250000"/>
    <s v="B +"/>
    <s v="B"/>
    <s v="BEKASI"/>
    <s v="NON FID"/>
    <n v="1800000"/>
    <s v="&lt;=25"/>
    <n v="-2494408"/>
    <n v="1"/>
    <n v="0"/>
    <s v="01. 1-30"/>
    <n v="19"/>
    <s v="BD02620-SUKSES MOTOR-KP RUMBUT"/>
    <n v="11401325"/>
    <n v="14600000"/>
    <s v="JAJANG NURJAMAN"/>
    <s v="INTERNAL"/>
    <d v="2022-01-18T00:00:00"/>
    <s v="REGULAR"/>
    <s v="03. &gt;10-15%"/>
    <n v="2494408"/>
    <s v="N"/>
    <s v="Motor"/>
    <n v="1738675"/>
    <n v="313525"/>
    <n v="19113500"/>
    <d v="2021-12-23T00:00:00"/>
    <s v="NEW"/>
    <n v="19"/>
    <s v="NON CWO"/>
    <s v="MATI"/>
    <d v="2021-04-04T00:00:00"/>
    <s v="BEKASI-GRAND MALL"/>
    <n v="8.2917939814797101"/>
    <n v="17666638"/>
    <s v="TUNAI"/>
    <s v="JATIASIH"/>
    <s v="W103"/>
    <s v="0104"/>
    <s v="0104"/>
  </r>
  <r>
    <x v="4"/>
    <s v="BEKASI 1"/>
    <s v="JATI ASIH"/>
    <s v="MOTOR"/>
    <s v="NEW"/>
    <s v="YAMAHA"/>
    <s v="SCOOTERMATIC"/>
    <s v="SCOOTERMATIC"/>
    <x v="158"/>
    <s v="FINO FI PREMIUM"/>
    <s v="FINO 125"/>
    <x v="0"/>
    <n v="0"/>
    <n v="6665087"/>
    <n v="9100000"/>
    <s v="S"/>
    <n v="1"/>
    <s v="PELANGI MEGAH PERKASA-SUNTER"/>
    <s v="010420115536"/>
    <s v="ARDI BIN SAMAN"/>
    <s v="MH3SE88D0KJ159329"/>
    <s v="E3R2E2395825"/>
    <s v="B4083KMU"/>
    <d v="2022-01-31T00:00:00"/>
    <s v="03. NEW MCY"/>
    <s v="YAMAHA"/>
    <s v="03. NEW MCY"/>
    <s v="01. 1-30"/>
    <n v="18570000"/>
    <s v="YAMAHA"/>
    <s v="WAREHOUSE"/>
    <d v="2022-01-27T00:00:00"/>
    <n v="0"/>
    <d v="2020-04-18T00:00:00"/>
    <d v="2022-01-19T15:48:22"/>
    <d v="2022-01-19T15:53:11"/>
    <s v="18"/>
    <s v="0104"/>
    <s v="NO"/>
    <s v="SOLD"/>
    <n v="0"/>
    <n v="1464497"/>
    <n v="1122900"/>
    <n v="250000"/>
    <s v="B +"/>
    <s v="B"/>
    <s v="BEKASI"/>
    <s v="NON FID"/>
    <n v="4679629"/>
    <s v="&gt; 25"/>
    <n v="-2434913"/>
    <n v="1"/>
    <n v="0"/>
    <s v="01. 1-30"/>
    <n v="27"/>
    <s v="BD20128-ADI MOTOR-SEMANGKA"/>
    <n v="8361160"/>
    <n v="12200000"/>
    <s v="TEBUS KONSUMEN"/>
    <s v="EXTERNAL"/>
    <d v="2022-01-25T00:00:00"/>
    <s v="REGULAR"/>
    <s v="06. &gt;25-30%"/>
    <n v="2434913"/>
    <s v="N"/>
    <s v="Motor"/>
    <n v="2618840"/>
    <n v="1134690"/>
    <n v="19717000"/>
    <d v="2021-12-18T00:00:00"/>
    <s v="NEW"/>
    <n v="27"/>
    <s v="NON CWO"/>
    <s v="MATI"/>
    <d v="2020-04-20T00:00:00"/>
    <s v="BEKASI-GRAND MALL"/>
    <n v="7.33806712963269"/>
    <n v="13890371"/>
    <s v="TUNAI"/>
    <s v="JATIASIH"/>
    <s v="W103"/>
    <s v="0119"/>
    <s v="0119"/>
  </r>
  <r>
    <x v="4"/>
    <s v="BEKASI 1"/>
    <s v="JATI ASIH"/>
    <s v="MOTOR"/>
    <s v="NEW"/>
    <s v="YAMAHA"/>
    <s v="SCOOTERMATIC"/>
    <s v="SCOOTERMATIC"/>
    <x v="15"/>
    <s v="MIO M3 125"/>
    <s v="MIO"/>
    <x v="0"/>
    <n v="0"/>
    <n v="7730053"/>
    <n v="5475000"/>
    <s v="S"/>
    <n v="1"/>
    <s v="PELITA MOTOR-POL SOEKAMTO"/>
    <s v="010420126955"/>
    <s v="NANANG KOSIM"/>
    <s v="MH3SE88H0KJ122810"/>
    <s v="E3R2E2495136"/>
    <s v="B5062TCK"/>
    <d v="2022-01-31T00:00:00"/>
    <s v="03. NEW MCY"/>
    <s v="YAMAHA"/>
    <s v="03. NEW MCY"/>
    <s v="01. 1-30"/>
    <n v="15805000"/>
    <s v="YAMAHA"/>
    <s v="WAREHOUSE"/>
    <d v="2022-01-27T00:00:00"/>
    <n v="0"/>
    <d v="2020-08-15T00:00:00"/>
    <d v="2022-01-21T10:09:39"/>
    <d v="2022-01-21T17:06:06"/>
    <s v="14"/>
    <s v="0104"/>
    <s v="NO"/>
    <s v="SOLD"/>
    <n v="0"/>
    <n v="2539895"/>
    <n v="3375013"/>
    <n v="400000"/>
    <s v="C +"/>
    <s v="C"/>
    <s v="BEKASI"/>
    <s v="NON FID"/>
    <n v="3367486"/>
    <s v="&gt; 25"/>
    <n v="0"/>
    <n v="0"/>
    <n v="1"/>
    <s v="01. 1-30"/>
    <n v="27"/>
    <s v="BD1813M-TREE JAYA MOTOR-PANINGGILAN"/>
    <n v="4020400"/>
    <n v="10200000"/>
    <s v="TEBUS KONSUMEN"/>
    <s v="EXTERNAL"/>
    <d v="2022-01-25T00:00:00"/>
    <s v="REGULAR"/>
    <s v="05. &gt;20-25%"/>
    <n v="0"/>
    <s v="N"/>
    <s v="Motor"/>
    <n v="5159600"/>
    <n v="1029375"/>
    <n v="17557500"/>
    <d v="2021-11-15T00:00:00"/>
    <s v="NEW"/>
    <n v="27"/>
    <s v="NON CWO"/>
    <s v="MATI"/>
    <d v="2020-06-27T00:00:00"/>
    <s v="BEKASI-GRAND MALL"/>
    <n v="5.2874305555524197"/>
    <n v="12437514"/>
    <s v="TUNAI"/>
    <s v="JATIASIH"/>
    <s v="W103"/>
    <s v="0113"/>
    <s v="0113"/>
  </r>
  <r>
    <x v="4"/>
    <s v="BEKASI 1"/>
    <s v="JATI ASIH"/>
    <s v="MOTOR"/>
    <s v="NEW"/>
    <s v="YAMAHA"/>
    <s v="SCOOTERMATIC"/>
    <s v="SCOOTERMATIC"/>
    <x v="31"/>
    <s v="AEROX 155 VVA"/>
    <s v="AEROX 155"/>
    <x v="0"/>
    <n v="0"/>
    <n v="14466740"/>
    <n v="16700000"/>
    <s v="S"/>
    <n v="1"/>
    <s v="BANGUN CIPTA BAHANA-MULYADI JY"/>
    <s v="010420427381"/>
    <s v="DEWI YATY"/>
    <s v="MH3SG4610KJ281940"/>
    <s v="G3J1E0468715"/>
    <s v="B4471KPN"/>
    <d v="2022-01-31T00:00:00"/>
    <s v="03. NEW MCY"/>
    <s v="YAMAHA"/>
    <s v="03. NEW MCY"/>
    <s v="01. 1-30"/>
    <n v="24730000"/>
    <s v="YAMAHA"/>
    <s v="WAREHOUSE"/>
    <d v="2022-01-29T00:00:00"/>
    <n v="0"/>
    <d v="2020-08-26T00:00:00"/>
    <d v="2022-01-22T12:36:50"/>
    <d v="2022-01-28T15:40:04"/>
    <s v="13"/>
    <s v="0104"/>
    <s v="NO"/>
    <s v="SOLD"/>
    <n v="0"/>
    <n v="4173260"/>
    <n v="3730675"/>
    <n v="250000"/>
    <s v="A -"/>
    <s v="A"/>
    <s v="BEKASI"/>
    <s v="NON FID"/>
    <n v="2792743"/>
    <s v="&gt; 25"/>
    <n v="-2233260"/>
    <n v="1"/>
    <n v="0"/>
    <s v="01. 1-30"/>
    <n v="29"/>
    <s v="BD02620-SUKSES MOTOR-KP RUMBUT"/>
    <n v="14944350"/>
    <n v="19400000"/>
    <s v="TEBUS KONSUMEN"/>
    <s v="EXTERNAL"/>
    <d v="2022-01-27T00:00:00"/>
    <s v="REGULAR"/>
    <s v="03. &gt;10-15%"/>
    <n v="2233260"/>
    <s v="N"/>
    <s v="Motor"/>
    <n v="2515650"/>
    <n v="1196925"/>
    <n v="28787500"/>
    <d v="2021-12-09T00:00:00"/>
    <s v="NEW"/>
    <n v="29"/>
    <s v="NON CWO"/>
    <s v="MATI"/>
    <d v="2020-12-06T00:00:00"/>
    <s v="BEKASI-GRAND MALL"/>
    <n v="0.34717592592642199"/>
    <n v="21937257"/>
    <s v="TUNAI"/>
    <s v="JATIASIH"/>
    <s v="W103"/>
    <s v="0104"/>
    <s v="0104"/>
  </r>
  <r>
    <x v="4"/>
    <s v="BEKASI 1"/>
    <s v="JATI ASIH"/>
    <s v="MOTOR"/>
    <s v="NEW"/>
    <s v="NOZOMI"/>
    <s v="TIGA RODA"/>
    <s v="TIGA RODA"/>
    <x v="168"/>
    <s v="AZABU WC 200CC LC"/>
    <s v="AZABU 200"/>
    <x v="0"/>
    <n v="0"/>
    <n v="18147015"/>
    <n v="6075000"/>
    <s v="S"/>
    <n v="1"/>
    <s v="OTOMOTIF NIAGA INTRNUSA-SERANG"/>
    <s v="010420127754"/>
    <s v="ADRIANSYAH"/>
    <s v="MGZB4TMAHKJ001090"/>
    <s v="163FMLK1116856"/>
    <s v="B4118KYC"/>
    <d v="2022-01-31T00:00:00"/>
    <s v="03. NEW MCY"/>
    <s v="NON AISI"/>
    <s v="06. MULTIBRAND"/>
    <s v="01. 1-30"/>
    <n v="32713000"/>
    <s v="06. MULTIBRAND"/>
    <s v="WAREHOUSE"/>
    <d v="2022-01-19T00:00:00"/>
    <n v="0"/>
    <d v="2020-08-31T00:00:00"/>
    <d v="2022-01-14T15:15:35"/>
    <d v="2022-01-14T15:19:58"/>
    <s v="14"/>
    <s v="0104"/>
    <s v="NO"/>
    <s v="SOLD"/>
    <n v="0"/>
    <n v="6842632"/>
    <n v="6932971"/>
    <n v="250000"/>
    <s v="C STD"/>
    <s v="C"/>
    <s v="BEKASI"/>
    <s v="NON FID"/>
    <n v="6241992"/>
    <s v="&lt;=25"/>
    <n v="0"/>
    <n v="0"/>
    <n v="1"/>
    <s v="01. 1-30"/>
    <n v="19"/>
    <s v="BD170UE-KARYA JAYA MOTOR"/>
    <n v="4717795"/>
    <n v="18000000"/>
    <s v="TEBUS KONSUMEN"/>
    <s v="EXTERNAL"/>
    <d v="2022-01-18T00:00:00"/>
    <s v="REGULAR"/>
    <s v="04. &gt;15-20%"/>
    <n v="0"/>
    <s v="N"/>
    <s v="Motor"/>
    <n v="11482205"/>
    <n v="1395000"/>
    <n v="33134700"/>
    <d v="2021-12-01T00:00:00"/>
    <s v="NEW"/>
    <n v="19"/>
    <s v="NON CWO"/>
    <s v="TIDAK ADA"/>
    <m/>
    <s v="BEKASI-GRAND MALL"/>
    <n v="4.3611342592557802"/>
    <n v="26471008"/>
    <s v="TUNAI"/>
    <s v="JATIASIH"/>
    <s v="W103"/>
    <s v="0119"/>
    <s v="0119"/>
  </r>
  <r>
    <x v="4"/>
    <s v="BEKASI 1"/>
    <s v="JATI ASIH"/>
    <s v="MOTOR"/>
    <s v="NEW"/>
    <s v="YAMAHA"/>
    <s v="SCOOTERMATIC"/>
    <s v="SCOOTERMATIC"/>
    <x v="99"/>
    <s v="ALL NEW X-RIDE 125"/>
    <s v="X RIDE 125"/>
    <x v="6"/>
    <n v="0"/>
    <n v="13118248"/>
    <n v="6125000"/>
    <s v="S"/>
    <n v="1"/>
    <s v="HARAPAN MOTOR SEJAHTERA"/>
    <s v="010420428113"/>
    <s v="PROBO GUSTOMO"/>
    <s v="MH3SE88B0LJ106027"/>
    <s v="E3R4E0693278"/>
    <s v="B3309PJC"/>
    <d v="2022-01-31T00:00:00"/>
    <s v="03. NEW MCY"/>
    <s v="YAMAHA"/>
    <s v="03. NEW MCY"/>
    <s v="01. 1-30"/>
    <n v="18690000"/>
    <s v="YAMAHA"/>
    <s v="WAREHOUSE"/>
    <d v="2022-01-15T00:00:00"/>
    <n v="0"/>
    <d v="2020-09-21T00:00:00"/>
    <d v="2021-12-30T15:12:23"/>
    <d v="2021-12-30T20:36:11"/>
    <s v="12"/>
    <s v="0104"/>
    <s v="NO"/>
    <s v="SOLD"/>
    <n v="0"/>
    <n v="5718751"/>
    <n v="2145825"/>
    <n v="1400000"/>
    <s v="B -"/>
    <s v="B"/>
    <s v="BEKASI"/>
    <s v="NON FID"/>
    <n v="3800000"/>
    <s v="&lt;=25"/>
    <n v="0"/>
    <n v="0"/>
    <n v="1"/>
    <s v="01. 1-30"/>
    <n v="15"/>
    <s v="BD180JV-DODY PERMONO"/>
    <n v="6982350"/>
    <n v="12100000"/>
    <s v="DINI"/>
    <s v="EXTERNAL"/>
    <d v="2022-01-13T00:00:00"/>
    <s v="REGULAR"/>
    <s v="05. &gt;20-25%"/>
    <n v="0"/>
    <s v="N"/>
    <s v="Motor"/>
    <n v="3907650"/>
    <n v="601750"/>
    <n v="18409000"/>
    <d v="2021-10-21T00:00:00"/>
    <s v="LATER"/>
    <n v="15"/>
    <s v="NON CWO"/>
    <s v="MATI"/>
    <d v="2021-09-23T00:00:00"/>
    <s v="BEKASI-GRAND MALL"/>
    <n v="15.1415393518546"/>
    <n v="16962789"/>
    <s v="TUNAI"/>
    <s v="JATIASIH"/>
    <s v="W103"/>
    <s v="0113"/>
    <s v="0113"/>
  </r>
  <r>
    <x v="4"/>
    <s v="BEKASI 1"/>
    <s v="JATI ASIH"/>
    <s v="MOTOR"/>
    <s v="NEW"/>
    <s v="HONDA"/>
    <s v="SCOOTERMATIC"/>
    <s v="SCOOTERMATIC"/>
    <x v="40"/>
    <s v="VARIO 125 CBS ISS"/>
    <s v="VARIO 125"/>
    <x v="6"/>
    <n v="0"/>
    <n v="15310530"/>
    <n v="14550000"/>
    <s v="S"/>
    <n v="1"/>
    <s v="GRAHA PRAWIRA DANISWARA-S AGNG"/>
    <s v="010420431405"/>
    <s v="AYAT TULLOH"/>
    <s v="MH1JM5112LK714454"/>
    <s v="JM51E1714200"/>
    <s v="B4678KSY"/>
    <d v="2022-01-31T00:00:00"/>
    <s v="03. NEW MCY"/>
    <s v="HONDA"/>
    <s v="03. NEW MCY"/>
    <s v="01. 1-30"/>
    <n v="21900000"/>
    <s v="HONDA"/>
    <s v="WAREHOUSE"/>
    <d v="2022-01-06T00:00:00"/>
    <n v="0"/>
    <d v="2020-12-07T00:00:00"/>
    <d v="2021-12-30T15:12:49"/>
    <d v="2021-12-30T15:28:25"/>
    <s v="10"/>
    <s v="0104"/>
    <s v="NO"/>
    <s v="SOLD"/>
    <n v="0"/>
    <n v="4999561"/>
    <n v="2652845"/>
    <n v="250000"/>
    <s v="A -"/>
    <s v="A"/>
    <s v="BEKASI"/>
    <s v="NON FID"/>
    <n v="3300000"/>
    <s v="&lt;=25"/>
    <n v="0"/>
    <n v="0"/>
    <n v="1"/>
    <s v="01. 1-30"/>
    <n v="6"/>
    <s v="BD02620-SUKSES MOTOR-KP RUMBUT"/>
    <n v="14245675"/>
    <n v="17900000"/>
    <s v="JAJANG NURJAMAN"/>
    <s v="INTERNAL"/>
    <d v="2022-01-05T00:00:00"/>
    <s v="REGULAR"/>
    <s v="04. &gt;15-20%"/>
    <n v="0"/>
    <s v="N"/>
    <s v="Motor"/>
    <n v="1864325"/>
    <n v="993500"/>
    <n v="22875700"/>
    <d v="2021-11-07T00:00:00"/>
    <s v="LATER"/>
    <n v="6"/>
    <s v="NON CWO"/>
    <s v="TIDAK ADA"/>
    <m/>
    <s v="BEKASI-GRAND MALL"/>
    <n v="6.3552662037036498"/>
    <n v="20510330"/>
    <s v="TUNAI"/>
    <s v="JATIASIH"/>
    <s v="W103"/>
    <s v="0104"/>
    <s v="0104"/>
  </r>
  <r>
    <x v="4"/>
    <s v="BEKASI 1"/>
    <s v="JATI ASIH"/>
    <s v="MOTOR"/>
    <s v="USED"/>
    <s v="HONDA"/>
    <s v="SCOOTERMATIC"/>
    <s v="SCOOTERMATIC"/>
    <x v="16"/>
    <s v="SCOOPY ESP"/>
    <s v="SCOOPY"/>
    <x v="3"/>
    <n v="0"/>
    <n v="6833272"/>
    <n v="13250000"/>
    <s v="S"/>
    <n v="1"/>
    <s v="RAFA JAYA MTR-PATRIOT RAYA 36"/>
    <s v="010420131631"/>
    <s v="DWI PANGESTU"/>
    <s v="MH1JM3118JK737030"/>
    <s v="JM31E1735925"/>
    <s v="B4001KIM"/>
    <d v="2022-01-31T00:00:00"/>
    <s v="04. USED MCY"/>
    <s v="UMCY"/>
    <s v="04. USED MCY"/>
    <s v="01. 1-30"/>
    <n v="16600000"/>
    <s v="04. USED MCY"/>
    <s v="WAREHOUSE"/>
    <d v="2022-01-14T00:00:00"/>
    <n v="0"/>
    <d v="2020-12-05T00:00:00"/>
    <d v="2022-01-10T15:41:51"/>
    <d v="2022-01-11T15:48:01"/>
    <s v="9"/>
    <s v="0104"/>
    <s v="NO"/>
    <s v="SOLD"/>
    <n v="0"/>
    <n v="1410727"/>
    <n v="1717500"/>
    <n v="1400000"/>
    <s v="B +"/>
    <s v="B"/>
    <s v="BEKASI"/>
    <s v="NON FID"/>
    <n v="5800000"/>
    <s v="&lt;=25"/>
    <n v="-6416728"/>
    <n v="1"/>
    <n v="0"/>
    <s v="01. 1-30"/>
    <n v="14"/>
    <s v="BD19627-GANI ASMORO"/>
    <n v="13249700"/>
    <n v="17200000"/>
    <s v="MARTHINUS LATUPEIRISSA"/>
    <s v="EXTERNAL"/>
    <d v="2022-01-13T00:00:00"/>
    <s v="REGULAR"/>
    <s v="07. &gt; 30%"/>
    <n v="6416728"/>
    <s v="N"/>
    <s v="Motor"/>
    <n v="2230300"/>
    <n v="983000"/>
    <n v="20173500"/>
    <d v="2021-10-05T00:00:00"/>
    <s v="NEW"/>
    <n v="14"/>
    <s v="NON CWO"/>
    <s v="TIDAK ADA"/>
    <m/>
    <s v="BEKASI-GRAND MALL"/>
    <n v="2.3416550925903699"/>
    <n v="11664400"/>
    <s v="TUNAI"/>
    <s v="JATIASIH"/>
    <s v="W103"/>
    <s v="0104"/>
    <s v="0104"/>
  </r>
  <r>
    <x v="4"/>
    <s v="BEKASI 1"/>
    <s v="JATI ASIH"/>
    <s v="MOTOR"/>
    <s v="NEW"/>
    <s v="HONDA"/>
    <s v="SCOOTERMATIC"/>
    <s v="SCOOTERMATIC"/>
    <x v="25"/>
    <s v="BEAT FI SPORTY CBS"/>
    <s v="BEAT"/>
    <x v="6"/>
    <n v="0"/>
    <n v="12635979"/>
    <n v="12300000"/>
    <s v="S"/>
    <n v="1"/>
    <s v="MITRA JAYA-JEND.SUDIRMAN NO99"/>
    <s v="010420432110"/>
    <s v="SOFYAN AZIZ"/>
    <s v="MH1JM8110LK314880"/>
    <s v="JM81E1316734"/>
    <m/>
    <d v="2022-01-31T00:00:00"/>
    <s v="03. NEW MCY"/>
    <s v="HONDA"/>
    <s v="03. NEW MCY"/>
    <s v="01. 1-30"/>
    <n v="16900000"/>
    <s v="HONDA"/>
    <s v="WAREHOUSE"/>
    <d v="2022-01-06T00:00:00"/>
    <n v="0"/>
    <d v="2020-12-16T00:00:00"/>
    <d v="2021-12-31T15:28:32"/>
    <d v="2021-12-31T16:02:49"/>
    <s v="9"/>
    <s v="0104"/>
    <s v="NO"/>
    <s v="SOLD"/>
    <n v="0"/>
    <n v="4839018"/>
    <n v="1018540"/>
    <n v="1400000"/>
    <s v="A STD"/>
    <s v="A"/>
    <s v="BEKASI"/>
    <s v="NON FID"/>
    <n v="3200000"/>
    <s v="&lt;=25"/>
    <n v="0"/>
    <n v="0"/>
    <n v="1"/>
    <s v="01. 1-30"/>
    <n v="6"/>
    <s v="BD02620-SUKSES MOTOR-KP RUMBUT"/>
    <n v="12118535"/>
    <n v="14200000"/>
    <s v="MARTHINUS LATUPEIRISSA"/>
    <s v="EXTERNAL"/>
    <d v="2022-01-05T00:00:00"/>
    <s v="REGULAR"/>
    <s v="04. &gt;15-20%"/>
    <n v="0"/>
    <s v="N"/>
    <s v="Motor"/>
    <n v="661465"/>
    <n v="308590"/>
    <n v="18255500"/>
    <d v="2021-10-16T00:00:00"/>
    <s v="LATER"/>
    <n v="6"/>
    <s v="NON CWO"/>
    <s v="MATI"/>
    <d v="2021-12-23T00:00:00"/>
    <s v="BEKASI-GRAND MALL"/>
    <n v="5.3313773148183801"/>
    <n v="15498790"/>
    <s v="TUNAI"/>
    <s v="JATIASIH"/>
    <s v="W103"/>
    <s v="0132"/>
    <s v="0132"/>
  </r>
  <r>
    <x v="4"/>
    <s v="BEKASI 1"/>
    <s v="JATI ASIH"/>
    <s v="MOTOR"/>
    <s v="NEW"/>
    <s v="HONDA"/>
    <s v="SCOOTERMATIC"/>
    <s v="SCOOTERMATIC"/>
    <x v="25"/>
    <s v="BEAT FI SPORTY CBS"/>
    <s v="BEAT"/>
    <x v="6"/>
    <n v="0"/>
    <n v="12338545"/>
    <n v="11500000"/>
    <s v="S"/>
    <n v="1"/>
    <s v="GRAHA PRAWIRA DANISWARA-S AGNG"/>
    <s v="010420432745"/>
    <s v="SUWIYAH"/>
    <s v="MH1JM8116LK034865"/>
    <s v="JM81E1035269"/>
    <s v="B4461KRI"/>
    <d v="2022-01-31T00:00:00"/>
    <s v="03. NEW MCY"/>
    <s v="HONDA"/>
    <s v="03. NEW MCY"/>
    <s v="01. 1-30"/>
    <n v="16900000"/>
    <s v="HONDA"/>
    <s v="WAREHOUSE"/>
    <d v="2022-01-12T00:00:00"/>
    <n v="0"/>
    <d v="2020-12-26T00:00:00"/>
    <d v="2021-12-29T15:01:22"/>
    <d v="2021-12-30T20:14:32"/>
    <s v="8"/>
    <s v="0104"/>
    <s v="NO"/>
    <s v="SOLD"/>
    <n v="0"/>
    <n v="4221455"/>
    <n v="2210400"/>
    <n v="250000"/>
    <s v="B +"/>
    <s v="B"/>
    <s v="BEKASI"/>
    <s v="NON FID"/>
    <n v="1717948"/>
    <s v="&lt;=25"/>
    <n v="0"/>
    <n v="0"/>
    <n v="1"/>
    <s v="01. 1-30"/>
    <n v="12"/>
    <s v="BD01863-SETIAKAWAN MOTOR-RAYA BOGOR"/>
    <n v="10314375"/>
    <n v="14200000"/>
    <s v="ANDRI"/>
    <s v="INTERNAL"/>
    <d v="2022-01-05T00:00:00"/>
    <s v="REGULAR"/>
    <s v="03. &gt;10-15%"/>
    <n v="0"/>
    <s v="N"/>
    <s v="Motor"/>
    <n v="2465625"/>
    <n v="938000"/>
    <n v="18255500"/>
    <d v="2021-11-02T00:00:00"/>
    <s v="LATER"/>
    <n v="12"/>
    <s v="NON CWO"/>
    <s v="TIDAK ADA"/>
    <m/>
    <s v="BEKASI-GRAND MALL"/>
    <n v="12.156574074077099"/>
    <n v="15182052"/>
    <s v="TUNAI"/>
    <s v="JATIASIH"/>
    <s v="W103"/>
    <s v="0104"/>
    <s v="0104"/>
  </r>
  <r>
    <x v="4"/>
    <s v="BEKASI 1"/>
    <s v="JATI ASIH"/>
    <s v="MOTOR"/>
    <s v="NEW"/>
    <s v="HONDA"/>
    <s v="SCOOTERMATIC"/>
    <s v="SCOOTERMATIC"/>
    <x v="46"/>
    <s v="BEAT FISPORTY CBSISS"/>
    <s v="BEAT"/>
    <x v="5"/>
    <n v="0"/>
    <n v="13792905"/>
    <n v="12300000"/>
    <s v="S"/>
    <n v="1"/>
    <s v="MITRA JAYA-JEND.SUDIRMAN NO99"/>
    <s v="010421412414"/>
    <s v="ADE NUR FAUJI"/>
    <s v="MH1JM9117MK434487"/>
    <s v="JM91E1434187"/>
    <m/>
    <d v="2022-01-31T00:00:00"/>
    <s v="03. NEW MCY"/>
    <s v="HONDA"/>
    <s v="03. NEW MCY"/>
    <s v="01. 1-30"/>
    <n v="17650000"/>
    <s v="HONDA"/>
    <s v="WAREHOUSE"/>
    <d v="2022-01-28T00:00:00"/>
    <n v="0"/>
    <d v="2021-02-17T00:00:00"/>
    <d v="2022-01-25T17:51:24"/>
    <d v="2022-01-25T18:11:41"/>
    <s v="9"/>
    <s v="0104"/>
    <s v="NO"/>
    <s v="SOLD"/>
    <n v="0"/>
    <n v="5782093"/>
    <n v="832440"/>
    <n v="150000"/>
    <s v="B +"/>
    <s v="B"/>
    <s v="BEKASI"/>
    <s v="NON FID"/>
    <n v="2700000"/>
    <s v="&gt; 25"/>
    <n v="0"/>
    <n v="0"/>
    <n v="1"/>
    <s v="01. 1-30"/>
    <n v="28"/>
    <s v="BD170UE-KARYA JAYA MOTOR"/>
    <n v="11735950"/>
    <n v="15400000"/>
    <s v="FERDI SANJAYA"/>
    <s v="INTERNAL"/>
    <d v="2022-01-27T00:00:00"/>
    <s v="REGULAR"/>
    <s v="04. &gt;15-20%"/>
    <n v="0"/>
    <s v="N"/>
    <s v="Motor"/>
    <n v="2124050"/>
    <n v="956000"/>
    <n v="19523500"/>
    <d v="2021-12-17T00:00:00"/>
    <s v="NEW"/>
    <n v="28"/>
    <s v="NON CWO"/>
    <s v="TIDAK ADA"/>
    <m/>
    <s v="BEKASI-GRAND MALL"/>
    <n v="2.2418865740764899"/>
    <n v="16793115"/>
    <s v="TUNAI"/>
    <s v="JATIASIH"/>
    <s v="W103"/>
    <s v="0132"/>
    <s v="0132"/>
  </r>
  <r>
    <x v="4"/>
    <s v="BEKASI 1"/>
    <s v="JATI ASIH"/>
    <s v="MOTOR"/>
    <s v="USED"/>
    <s v="HONDA"/>
    <s v="SCOOTERMATIC"/>
    <s v="SCOOTERMATIC"/>
    <x v="20"/>
    <s v="VARIO 150 ESP SPORTY"/>
    <s v="VARIO 150"/>
    <x v="4"/>
    <n v="0"/>
    <n v="9731117"/>
    <n v="13250000"/>
    <s v="S"/>
    <n v="1"/>
    <s v="HABIBI MOTOR--UMCY-CIBENING 46"/>
    <s v="010421112655"/>
    <s v="SUGIYANTO"/>
    <s v="MH1KF1115FK359176"/>
    <s v="KF11E1365284"/>
    <s v="B 3845 KXE"/>
    <d v="2022-01-31T00:00:00"/>
    <s v="04. USED MCY"/>
    <s v="UMCY"/>
    <s v="04. USED MCY"/>
    <s v="01. 1-30"/>
    <n v="15600000"/>
    <s v="04. USED MCY"/>
    <s v="WAREHOUSE"/>
    <d v="2022-01-28T00:00:00"/>
    <n v="0"/>
    <d v="2021-02-25T00:00:00"/>
    <d v="2022-01-25T12:05:21"/>
    <d v="2022-01-25T12:06:37"/>
    <s v="9"/>
    <s v="0104"/>
    <s v="NO"/>
    <s v="SOLD"/>
    <n v="0"/>
    <n v="4568880"/>
    <n v="82500"/>
    <n v="250000"/>
    <s v="B +"/>
    <s v="B"/>
    <s v="BEKASI"/>
    <s v="NON FID"/>
    <n v="5400000"/>
    <s v="&gt; 25"/>
    <n v="-3518883"/>
    <n v="1"/>
    <n v="0"/>
    <s v="01. 1-30"/>
    <n v="28"/>
    <s v="BD190WO-DAVIS MOTOR - KAMPUNG SUMUR UTR"/>
    <n v="11688330"/>
    <n v="14800000"/>
    <s v="TEBUS KONSUMEN"/>
    <s v="EXTERNAL"/>
    <d v="2022-01-27T00:00:00"/>
    <s v="REGULAR"/>
    <s v="07. &gt; 30%"/>
    <n v="3518883"/>
    <s v="N"/>
    <s v="Motor"/>
    <n v="1631670"/>
    <n v="38445"/>
    <n v="25122700"/>
    <d v="2021-12-25T00:00:00"/>
    <s v="NEW"/>
    <n v="28"/>
    <s v="NON CWO"/>
    <s v="BERLAKU"/>
    <d v="2022-10-19T00:00:00"/>
    <s v="BEKASI-GRAND MALL"/>
    <n v="2.4954050925953202"/>
    <n v="11664080"/>
    <s v="TUNAI"/>
    <s v="JATIASIH"/>
    <s v="W103"/>
    <s v="0119"/>
    <s v="0119"/>
  </r>
  <r>
    <x v="4"/>
    <s v="BEKASI 1"/>
    <s v="JATI ASIH"/>
    <s v="MOTOR"/>
    <s v="NEW"/>
    <s v="HONDA"/>
    <s v="SCOOTERMATIC"/>
    <s v="SCOOTERMATIC"/>
    <x v="25"/>
    <s v="BEAT FI SPORTY CBS"/>
    <s v="BEAT"/>
    <x v="5"/>
    <n v="0"/>
    <n v="14288314"/>
    <n v="12275000"/>
    <s v="S"/>
    <n v="1"/>
    <s v="BINTANG MOTOR JAYA-UTAMA SII"/>
    <s v="010421414220"/>
    <s v="M YUSUP"/>
    <s v="MH1JM8114MK444114"/>
    <s v="JM81E1446226"/>
    <m/>
    <d v="2022-01-31T00:00:00"/>
    <s v="03. NEW MCY"/>
    <s v="HONDA"/>
    <s v="03. NEW MCY"/>
    <s v="01. 1-30"/>
    <n v="17000000"/>
    <s v="HONDA"/>
    <s v="WAREHOUSE"/>
    <d v="2022-01-17T00:00:00"/>
    <n v="0"/>
    <d v="2021-03-23T00:00:00"/>
    <d v="2022-01-06T15:16:49"/>
    <d v="2022-01-06T15:56:42"/>
    <s v="5"/>
    <s v="0104"/>
    <s v="NO"/>
    <s v="SOLD"/>
    <n v="0"/>
    <n v="6179685"/>
    <n v="699535"/>
    <n v="1700000"/>
    <s v="B +"/>
    <s v="B"/>
    <s v="BEKASI"/>
    <s v="FID"/>
    <n v="2900000"/>
    <s v="&lt;=25"/>
    <n v="0"/>
    <n v="0"/>
    <n v="1"/>
    <s v="01. 1-30"/>
    <n v="17"/>
    <s v="BD02620-SUKSES MOTOR-KP RUMBUT"/>
    <n v="11526775"/>
    <n v="14600000"/>
    <s v="ADAM HATUALA"/>
    <s v="EXTERNAL"/>
    <d v="2022-01-13T00:00:00"/>
    <s v="REGULAR"/>
    <s v="04. &gt;15-20%"/>
    <n v="0"/>
    <s v="N"/>
    <s v="Motor"/>
    <n v="1613225"/>
    <n v="243750"/>
    <n v="18255500"/>
    <d v="2021-10-05T00:00:00"/>
    <s v="NEW"/>
    <n v="17"/>
    <s v="NON CWO"/>
    <s v="BERLAKU"/>
    <d v="2022-04-01T00:00:00"/>
    <s v="BEKASI-GRAND MALL"/>
    <n v="10.3356249999997"/>
    <n v="15904700"/>
    <s v="TUNAI"/>
    <s v="JATIASIH"/>
    <s v="W103"/>
    <s v="0132"/>
    <s v="0132"/>
  </r>
  <r>
    <x v="4"/>
    <s v="BEKASI 1"/>
    <s v="JATI ASIH"/>
    <s v="MOTOR"/>
    <s v="NEW"/>
    <s v="HONDA"/>
    <s v="SCOOTERMATIC"/>
    <s v="SCOOTERMATIC"/>
    <x v="70"/>
    <s v="NEW BEAT STREET ESP"/>
    <s v="BEAT"/>
    <x v="5"/>
    <n v="0"/>
    <n v="13840625"/>
    <n v="10050000"/>
    <s v="S"/>
    <n v="1"/>
    <s v="MITRA JAYA-JEND.SUDIRMAN NO99"/>
    <s v="010421415802"/>
    <s v="SUTHANTO DWI YUNUS"/>
    <s v="MH1JM8219MK243260"/>
    <s v="JM82E1241375"/>
    <m/>
    <d v="2022-01-31T00:00:00"/>
    <s v="03. NEW MCY"/>
    <s v="HONDA"/>
    <s v="03. NEW MCY"/>
    <s v="01. 1-30"/>
    <n v="17650000"/>
    <s v="HONDA"/>
    <s v="WAREHOUSE"/>
    <d v="2022-01-14T00:00:00"/>
    <n v="0"/>
    <d v="2021-05-06T00:00:00"/>
    <d v="2021-12-22T11:20:31"/>
    <d v="2021-12-22T14:36:52"/>
    <s v="5"/>
    <s v="0104"/>
    <s v="NO"/>
    <s v="SOLD"/>
    <n v="0"/>
    <n v="4537373"/>
    <n v="525815"/>
    <n v="250000"/>
    <s v="A -"/>
    <s v="A"/>
    <s v="BEKASI"/>
    <s v="FID"/>
    <n v="2700000"/>
    <s v="&lt;=25"/>
    <n v="0"/>
    <n v="0"/>
    <n v="1"/>
    <s v="01. 1-30"/>
    <n v="14"/>
    <s v="BD06693-KURNIA MOTOR"/>
    <n v="13096225"/>
    <n v="15600000"/>
    <s v="JAJANG NURJAMAN"/>
    <s v="INTERNAL"/>
    <d v="2022-01-13T00:00:00"/>
    <s v="REGULAR"/>
    <s v="04. &gt;15-20%"/>
    <n v="0"/>
    <s v="N"/>
    <s v="Motor"/>
    <n v="943775"/>
    <n v="177000"/>
    <n v="19356500"/>
    <d v="2021-11-06T00:00:00"/>
    <s v="LATER"/>
    <n v="14"/>
    <s v="NON CWO"/>
    <s v="BERLAKU"/>
    <d v="2022-05-24T00:00:00"/>
    <s v="BEKASI-GRAND MALL"/>
    <n v="22.391064814815799"/>
    <n v="16493065"/>
    <s v="TUNAI"/>
    <s v="SOLO"/>
    <s v="W402"/>
    <s v="0104"/>
    <s v="0104"/>
  </r>
  <r>
    <x v="4"/>
    <s v="BEKASI 1"/>
    <s v="JATI ASIH"/>
    <s v="MOTOR"/>
    <s v="USED"/>
    <s v="HONDA"/>
    <s v="SCOOTERMATIC"/>
    <s v="SCOOTERMATIC"/>
    <x v="94"/>
    <s v="NEW PCX 150 ABS"/>
    <s v="PCX 150"/>
    <x v="0"/>
    <n v="0"/>
    <n v="19635843"/>
    <n v="23575000"/>
    <s v="S"/>
    <n v="1"/>
    <s v="CHN-DICICILAJA-MCY"/>
    <s v="010421116444"/>
    <s v="ASEP APENDI"/>
    <s v="MH1KF2112KK252697"/>
    <s v="KF21E1251910"/>
    <s v="B4973KOW"/>
    <d v="2022-01-31T00:00:00"/>
    <s v="04. USED MCY"/>
    <s v="UMCY"/>
    <s v="04. USED MCY"/>
    <s v="01. 1-30"/>
    <n v="29100000"/>
    <s v="04. USED MCY"/>
    <s v="WAREHOUSE"/>
    <d v="2022-01-31T00:00:00"/>
    <n v="0"/>
    <d v="2021-05-31T00:00:00"/>
    <d v="2022-01-27T16:01:16"/>
    <d v="2022-01-27T16:11:14"/>
    <s v="2"/>
    <s v="0104"/>
    <s v="NO"/>
    <s v="SOLD"/>
    <n v="0"/>
    <n v="5669153"/>
    <n v="4242805"/>
    <n v="1800000"/>
    <s v="B +"/>
    <s v="B"/>
    <s v="BEKASI"/>
    <s v="FID"/>
    <n v="8495000"/>
    <s v="&gt; 25"/>
    <n v="-3939157"/>
    <n v="1"/>
    <n v="0"/>
    <s v="01. 1-30"/>
    <n v="31"/>
    <s v="BD02620-SUKSES MOTOR-KP RUMBUT"/>
    <n v="22010000"/>
    <n v="28600000"/>
    <s v="ONSIANUS DAMAN"/>
    <s v="EXTERNAL"/>
    <d v="2022-01-31T00:00:00"/>
    <s v="REGULAR"/>
    <s v="06. &gt;25-30%"/>
    <n v="3939157"/>
    <s v="N"/>
    <s v="Motor"/>
    <n v="3730000"/>
    <n v="156990"/>
    <n v="66533900"/>
    <d v="2021-08-31T00:00:00"/>
    <s v="NEW"/>
    <n v="31"/>
    <s v="NON CWO"/>
    <s v="BERLAKU"/>
    <d v="2022-10-15T00:00:00"/>
    <s v="BEKASI-GRAND MALL"/>
    <n v="3.3255324074052601"/>
    <n v="21594400"/>
    <s v="TUNAI"/>
    <s v="JATIASIH"/>
    <s v="W103"/>
    <s v="0104"/>
    <s v="0104"/>
  </r>
  <r>
    <x v="4"/>
    <s v="BEKASI 1"/>
    <s v="JATI ASIH"/>
    <s v="MOTOR"/>
    <s v="USED"/>
    <s v="SUZUKI"/>
    <s v="BEBEK"/>
    <s v="BEBEK"/>
    <x v="62"/>
    <s v="SATRIA FU 150"/>
    <s v="SATRIA 150"/>
    <x v="7"/>
    <n v="0"/>
    <n v="3750745"/>
    <n v="3025000"/>
    <s v="S"/>
    <n v="1"/>
    <s v="CUST RETENTION MCY"/>
    <s v="010421116532"/>
    <s v="ARI PRIYANTO"/>
    <s v="MH8BG41CADJ995234"/>
    <s v="G420ID1072573"/>
    <s v="B3753UBF"/>
    <d v="2022-01-31T00:00:00"/>
    <s v="04. USED MCY"/>
    <s v="UMCY JASA"/>
    <s v="04. USED MCY"/>
    <s v="01. 1-30"/>
    <n v="7400000"/>
    <s v="04. USED MCY"/>
    <s v="WAREHOUSE"/>
    <d v="2022-01-14T00:00:00"/>
    <n v="0"/>
    <d v="2021-05-31T00:00:00"/>
    <d v="2021-12-29T10:12:00"/>
    <d v="2021-12-30T20:13:15"/>
    <s v="4"/>
    <s v="0104"/>
    <s v="NO"/>
    <s v="SOLD"/>
    <n v="0"/>
    <n v="533255"/>
    <n v="645660"/>
    <n v="400000"/>
    <s v="B -"/>
    <s v="B"/>
    <s v="BEKASI"/>
    <s v="FID"/>
    <n v="1872400"/>
    <s v="&lt;=25"/>
    <n v="0"/>
    <n v="0"/>
    <n v="1"/>
    <s v="01. 1-30"/>
    <n v="14"/>
    <s v="BD180JV-DODY PERMONO"/>
    <n v="1743080"/>
    <n v="7000000"/>
    <s v="NURFAHMI"/>
    <s v="INTERNAL"/>
    <d v="2022-01-07T00:00:00"/>
    <s v="REGULAR"/>
    <s v="06. &gt;25-30%"/>
    <n v="0"/>
    <s v="N"/>
    <s v="Motor"/>
    <n v="4556920"/>
    <n v="830000"/>
    <n v="23756100"/>
    <d v="2021-10-31T00:00:00"/>
    <s v="LATER"/>
    <n v="14"/>
    <s v="NON CWO"/>
    <s v="TIDAK ADA"/>
    <m/>
    <s v="BEKASI-GRAND MALL"/>
    <n v="14.157465277778099"/>
    <n v="5527600"/>
    <s v="TUNAI"/>
    <s v="JATIASIH"/>
    <s v="W103"/>
    <s v="0104"/>
    <s v="0104"/>
  </r>
  <r>
    <x v="4"/>
    <s v="BEKASI 1"/>
    <s v="JATI ASIH"/>
    <s v="MOTOR"/>
    <s v="USED"/>
    <s v="HONDA"/>
    <s v="SCOOTERMATIC"/>
    <s v="SCOOTERMATIC"/>
    <x v="1"/>
    <s v="BEAT FI SPORTY CW"/>
    <s v="BEAT"/>
    <x v="3"/>
    <n v="0"/>
    <n v="9287144"/>
    <n v="10650000"/>
    <s v="S"/>
    <n v="1"/>
    <s v="CHN-DICICILAJA-MCY"/>
    <s v="010421117392"/>
    <s v="MELINDA KENDIVIA MARINTAN"/>
    <s v="MH1JFZ120JK732538"/>
    <s v="JFZ1E2732060"/>
    <s v="B4732FRF"/>
    <d v="2022-01-31T00:00:00"/>
    <s v="04. USED MCY"/>
    <s v="UMCY JASA"/>
    <s v="04. USED MCY"/>
    <s v="01. 1-30"/>
    <n v="11900000"/>
    <s v="04. USED MCY"/>
    <s v="WAREHOUSE"/>
    <d v="2022-01-22T00:00:00"/>
    <n v="0"/>
    <d v="2021-06-30T00:00:00"/>
    <d v="2022-01-17T11:02:03"/>
    <d v="2022-01-17T13:49:08"/>
    <s v="5"/>
    <s v="0104"/>
    <s v="NO"/>
    <s v="SOLD"/>
    <n v="0"/>
    <n v="3222855"/>
    <n v="65350"/>
    <n v="250000"/>
    <s v="A -"/>
    <s v="A"/>
    <s v="BEKASI"/>
    <s v="FID"/>
    <n v="1700000"/>
    <s v="&lt;=25"/>
    <n v="-1362856"/>
    <n v="1"/>
    <n v="0"/>
    <s v="01. 1-30"/>
    <n v="22"/>
    <s v="BD02620-SUKSES MOTOR-KP RUMBUT"/>
    <n v="10626425"/>
    <n v="12600000"/>
    <s v="TEBUS KONSUMEN"/>
    <s v="EXTERNAL"/>
    <d v="2022-01-21T00:00:00"/>
    <s v="REGULAR"/>
    <s v="03. &gt;10-15%"/>
    <n v="1362856"/>
    <s v="N"/>
    <s v="Motor"/>
    <n v="713575"/>
    <n v="107100"/>
    <n v="19523500"/>
    <d v="2021-12-30T00:00:00"/>
    <s v="NEW"/>
    <n v="22"/>
    <s v="NON CWO"/>
    <s v="BERLAKU"/>
    <d v="2022-09-14T00:00:00"/>
    <s v="BEKASI-GRAND MALL"/>
    <n v="4.4242129629637903"/>
    <n v="11030980"/>
    <s v="TUNAI"/>
    <s v="JATIASIH"/>
    <s v="W103"/>
    <s v="0106"/>
    <s v="0106"/>
  </r>
  <r>
    <x v="4"/>
    <s v="BEKASI 1"/>
    <s v="JATI ASIH"/>
    <s v="MOTOR"/>
    <s v="USED"/>
    <s v="HONDA"/>
    <s v="SCOOTERMATIC"/>
    <s v="SCOOTERMATIC"/>
    <x v="47"/>
    <s v="PCX150"/>
    <s v="PCX 150"/>
    <x v="0"/>
    <n v="0"/>
    <n v="20487212"/>
    <n v="25150000"/>
    <s v="S"/>
    <n v="1"/>
    <s v="CUST RETENTION MCY"/>
    <s v="010421117555"/>
    <s v="RIYANTO"/>
    <s v="MH1KF2115KK270630"/>
    <s v="KF21E1270018"/>
    <s v="B4949KPF"/>
    <d v="2022-01-31T00:00:00"/>
    <s v="04. USED MCY"/>
    <s v="UMCY JASA"/>
    <s v="04. USED MCY"/>
    <s v="01. 1-30"/>
    <n v="27600000"/>
    <s v="04. USED MCY"/>
    <s v="WAREHOUSE"/>
    <d v="2022-01-19T00:00:00"/>
    <n v="0"/>
    <d v="2021-07-05T00:00:00"/>
    <d v="2022-01-12T15:47:21"/>
    <d v="2022-01-14T09:52:12"/>
    <s v="4"/>
    <s v="0104"/>
    <s v="NO"/>
    <s v="SOLD"/>
    <n v="0"/>
    <n v="7708786"/>
    <n v="501820"/>
    <n v="250000"/>
    <s v="A +"/>
    <s v="A"/>
    <s v="BEKASI"/>
    <s v="FID"/>
    <n v="4230080"/>
    <s v="&lt;=25"/>
    <n v="-4662788"/>
    <n v="1"/>
    <n v="0"/>
    <s v="01. 1-30"/>
    <n v="19"/>
    <s v="BD01852-RAHAYU MOTOR-TERNATE RAYA D2"/>
    <n v="23567500"/>
    <n v="26500000"/>
    <s v="TASK FORCE"/>
    <s v="EXTERNAL"/>
    <d v="2022-01-18T00:00:00"/>
    <s v="REGULAR"/>
    <s v="04. &gt;15-20%"/>
    <n v="4662788"/>
    <s v="N"/>
    <s v="Motor"/>
    <n v="282500"/>
    <n v="0"/>
    <n v="44200000"/>
    <d v="2021-12-05T00:00:00"/>
    <s v="NEW"/>
    <n v="19"/>
    <s v="NON CWO"/>
    <s v="BERLAKU"/>
    <d v="2022-11-20T00:00:00"/>
    <s v="BEKASI-GRAND MALL"/>
    <n v="4.5887500000026202"/>
    <n v="23369920"/>
    <s v="TUNAI"/>
    <s v="JATIASIH"/>
    <s v="W103"/>
    <s v="0132"/>
    <s v="0132"/>
  </r>
  <r>
    <x v="4"/>
    <s v="BEKASI 1"/>
    <s v="JATI ASIH"/>
    <s v="MOTOR"/>
    <s v="USED"/>
    <s v="HONDA"/>
    <s v="BEBEK"/>
    <s v="BEBEK"/>
    <x v="169"/>
    <s v="SUPRA GTR 150 EXL"/>
    <s v="SUPRA 150"/>
    <x v="8"/>
    <n v="0"/>
    <n v="9715938"/>
    <n v="8150000"/>
    <s v="S"/>
    <n v="1"/>
    <s v="SAHABAT MOTOR"/>
    <s v="010421417911"/>
    <s v="JUWITA PUJA LESTARI"/>
    <s v="MH1KB2111HK049739"/>
    <s v="KB21E1048642"/>
    <s v="B 4498 KHU"/>
    <d v="2022-01-31T00:00:00"/>
    <s v="04. USED MCY"/>
    <s v="UMCY"/>
    <s v="04. USED MCY"/>
    <s v="01. 1-30"/>
    <n v="12600000"/>
    <s v="04. USED MCY"/>
    <s v="WAREHOUSE"/>
    <d v="2022-01-22T00:00:00"/>
    <n v="0"/>
    <d v="2021-07-26T00:00:00"/>
    <d v="2022-01-13T09:43:59"/>
    <d v="2022-01-13T14:41:49"/>
    <s v="4"/>
    <s v="0104"/>
    <s v="NO"/>
    <s v="SOLD"/>
    <n v="0"/>
    <n v="3489062"/>
    <n v="33350"/>
    <n v="250000"/>
    <s v="B +"/>
    <s v="B"/>
    <s v="BEKASI"/>
    <s v="FID"/>
    <n v="2550000"/>
    <s v="&lt;=25"/>
    <n v="0"/>
    <n v="0"/>
    <n v="1"/>
    <s v="01. 1-30"/>
    <n v="22"/>
    <s v="BD02620-SUKSES MOTOR-KP RUMBUT"/>
    <n v="9058075"/>
    <n v="12600000"/>
    <s v="TEBUS KONSUMEN"/>
    <s v="EXTERNAL"/>
    <d v="2022-01-21T00:00:00"/>
    <s v="REGULAR"/>
    <s v="05. &gt;20-25%"/>
    <n v="0"/>
    <s v="N"/>
    <s v="Motor"/>
    <n v="2281925"/>
    <n v="914000"/>
    <n v="26842000"/>
    <d v="2021-12-26T00:00:00"/>
    <s v="NEW"/>
    <n v="22"/>
    <s v="NON CWO"/>
    <s v="TIDAK ADA"/>
    <m/>
    <s v="BEKASI-GRAND MALL"/>
    <n v="8.3876273148125602"/>
    <n v="11106920"/>
    <s v="TUNAI"/>
    <s v="JATIASIH"/>
    <s v="W103"/>
    <s v="0106"/>
    <s v="0106"/>
  </r>
  <r>
    <x v="4"/>
    <s v="BEKASI 1"/>
    <s v="JATI ASIH"/>
    <s v="MOTOR"/>
    <s v="NEW"/>
    <s v="HONDA"/>
    <s v="SCOOTERMATIC"/>
    <s v="SCOOTERMATIC"/>
    <x v="74"/>
    <s v="BEAT ESP CBS ISS DLX"/>
    <s v="BEAT"/>
    <x v="5"/>
    <n v="0"/>
    <n v="15952917"/>
    <n v="13875000"/>
    <s v="S"/>
    <n v="1"/>
    <s v="BEKASI MOTOR-M HASIBUAN"/>
    <s v="010421418051"/>
    <s v="CEVI HERAWAN"/>
    <s v="MH1JM911XMK674374"/>
    <s v="JM91E1673987"/>
    <m/>
    <d v="2022-01-31T00:00:00"/>
    <s v="03. NEW MCY"/>
    <s v="HONDA"/>
    <s v="03. NEW MCY"/>
    <s v="01. 1-30"/>
    <n v="17725000"/>
    <s v="HONDA"/>
    <s v="WAREHOUSE"/>
    <d v="2022-01-31T00:00:00"/>
    <n v="0"/>
    <d v="2021-07-22T00:00:00"/>
    <d v="2022-01-28T10:45:42"/>
    <d v="2022-01-30T21:05:19"/>
    <s v="3"/>
    <s v="0104"/>
    <s v="NO"/>
    <s v="SOLD"/>
    <n v="0"/>
    <n v="8444083"/>
    <n v="523245"/>
    <n v="250000"/>
    <s v="A +"/>
    <s v="A"/>
    <s v="BEKASI"/>
    <s v="FID"/>
    <n v="2700000"/>
    <s v="&gt; 25"/>
    <n v="0"/>
    <n v="0"/>
    <n v="1"/>
    <s v="01. 1-30"/>
    <n v="31"/>
    <s v="BD05202-CENDRAWASIH MOTOR"/>
    <n v="12820750"/>
    <n v="15500000"/>
    <s v="TEBUS KONSUMEN"/>
    <s v="EXTERNAL"/>
    <d v="2022-01-31T00:00:00"/>
    <s v="REGULAR"/>
    <s v="04. &gt;15-20%"/>
    <n v="0"/>
    <s v="N"/>
    <s v="Motor"/>
    <n v="1129250"/>
    <n v="957500"/>
    <n v="19113500"/>
    <d v="2021-12-05T00:00:00"/>
    <s v="NEW"/>
    <n v="31"/>
    <s v="NON CWO"/>
    <s v="TIDAK ADA"/>
    <m/>
    <s v="BEKASI-GRAND MALL"/>
    <n v="0.12130787037313"/>
    <n v="16872548"/>
    <s v="TUNAI"/>
    <s v="JATIASIH"/>
    <s v="W103"/>
    <s v="0104"/>
    <s v="0104"/>
  </r>
  <r>
    <x v="4"/>
    <s v="BEKASI 1"/>
    <s v="JATI ASIH"/>
    <s v="MOTOR"/>
    <s v="USED"/>
    <s v="YAMAHA"/>
    <s v="SPORT"/>
    <s v="SPORT"/>
    <x v="50"/>
    <s v="ALL NEW R15 155 VVA"/>
    <s v="R15 155"/>
    <x v="0"/>
    <n v="0"/>
    <n v="16197481"/>
    <n v="18175000"/>
    <s v="S"/>
    <n v="1"/>
    <s v="CUST RETENTION MCY"/>
    <s v="010421119393"/>
    <s v="ALI SOPYAN"/>
    <s v="MH3RG4710KK115086"/>
    <s v="G3J6E0212834"/>
    <s v="B4936FWH"/>
    <d v="2022-01-31T00:00:00"/>
    <s v="04. USED MCY"/>
    <s v="UMCY JASA"/>
    <s v="04. USED MCY"/>
    <s v="01. 1-30"/>
    <n v="24200000"/>
    <s v="04. USED MCY"/>
    <s v="WAREHOUSE"/>
    <d v="2022-01-19T00:00:00"/>
    <n v="0"/>
    <d v="2021-09-06T00:00:00"/>
    <d v="2022-01-10T08:11:09"/>
    <d v="2022-01-10T08:19:27"/>
    <s v="2"/>
    <s v="0104"/>
    <s v="NO"/>
    <s v="SOLD"/>
    <n v="0"/>
    <n v="2747519"/>
    <n v="974875"/>
    <n v="250000"/>
    <s v="B STD"/>
    <s v="B"/>
    <s v="BEKASI"/>
    <s v="FID"/>
    <n v="4994200"/>
    <s v="&lt;=25"/>
    <n v="-1977519"/>
    <n v="1"/>
    <n v="0"/>
    <s v="01. 1-30"/>
    <n v="19"/>
    <s v="BD02620-SUKSES MOTOR-KP RUMBUT"/>
    <n v="16444175"/>
    <n v="25200000"/>
    <s v="MIFTAHUDDIN"/>
    <s v="INTERNAL"/>
    <d v="2022-01-18T00:00:00"/>
    <s v="REGULAR"/>
    <s v="05. &gt;20-25%"/>
    <n v="1977519"/>
    <s v="N"/>
    <s v="Motor"/>
    <n v="6235825"/>
    <n v="1303000"/>
    <n v="34582400"/>
    <d v="2021-12-06T00:00:00"/>
    <s v="NEW"/>
    <n v="19"/>
    <s v="NON CWO"/>
    <s v="TIDAK ADA"/>
    <m/>
    <s v="BEKASI-GRAND MALL"/>
    <n v="8.6531597222201508"/>
    <n v="19205800"/>
    <s v="TUNAI"/>
    <s v="JATIASIH"/>
    <s v="W103"/>
    <s v="0106"/>
    <s v="0106"/>
  </r>
  <r>
    <x v="4"/>
    <s v="BEKASI 1"/>
    <s v="JATI ASIH"/>
    <s v="MOTOR"/>
    <s v="NEW"/>
    <s v="HONDA"/>
    <s v="SCOOTERMATIC"/>
    <s v="SCOOTERMATIC"/>
    <x v="25"/>
    <s v="BEAT FI SPORTY CBS"/>
    <s v="BEAT"/>
    <x v="5"/>
    <n v="0"/>
    <n v="16204700"/>
    <n v="14425000"/>
    <s v="S"/>
    <n v="1"/>
    <s v="MURNI SUBAJA MAS-BINTARA 15/9"/>
    <s v="010421421782"/>
    <s v="DEDE IRMANSYAH"/>
    <s v="MH1JM8112MK787259"/>
    <s v="JM81E1789278"/>
    <s v="B4626KVL"/>
    <d v="2022-01-31T00:00:00"/>
    <s v="03. NEW MCY"/>
    <s v="HONDA"/>
    <s v="03. NEW MCY"/>
    <s v="01. 1-30"/>
    <n v="17000000"/>
    <s v="HONDA"/>
    <s v="WAREHOUSE"/>
    <d v="2022-01-24T00:00:00"/>
    <n v="0"/>
    <d v="2021-11-09T00:00:00"/>
    <d v="2022-01-17T08:03:55"/>
    <d v="2022-01-17T10:23:38"/>
    <s v="0"/>
    <s v="0104"/>
    <s v="NO"/>
    <s v="SOLD"/>
    <n v="0"/>
    <n v="7918297"/>
    <n v="117565"/>
    <n v="250000"/>
    <s v="A +"/>
    <s v="A"/>
    <s v="BEKASI"/>
    <s v="FID"/>
    <n v="2600000"/>
    <s v="&lt;=25"/>
    <n v="0"/>
    <n v="0"/>
    <n v="1"/>
    <s v="01. 1-30"/>
    <n v="24"/>
    <s v="BD190WO-DAVIS MOTOR - KAMPUNG SUMUR UTR"/>
    <n v="13590000"/>
    <n v="15100000"/>
    <s v="TEBUS KONSUMEN"/>
    <s v="EXTERNAL"/>
    <d v="2022-01-21T00:00:00"/>
    <s v="REGULAR"/>
    <s v="04. &gt;15-20%"/>
    <n v="0"/>
    <s v="N"/>
    <s v="Motor"/>
    <n v="0"/>
    <n v="0"/>
    <n v="18255500"/>
    <d v="2021-12-09T00:00:00"/>
    <s v="NEW"/>
    <n v="24"/>
    <s v="NON CWO"/>
    <s v="BERLAKU"/>
    <d v="2022-11-18T00:00:00"/>
    <s v="BEKASI-GRAND MALL"/>
    <n v="6.5669212962966403"/>
    <n v="16204700"/>
    <s v="TUNAI"/>
    <s v="JATIASIH"/>
    <s v="W103"/>
    <s v="0106"/>
    <s v="0106"/>
  </r>
  <r>
    <x v="4"/>
    <s v="BEKASI 2"/>
    <s v="JATI ASIH"/>
    <s v="MOTOR"/>
    <s v="NEW"/>
    <s v="YAMAHA"/>
    <s v="SCOOTERMATIC"/>
    <s v="SCOOTERMATIC"/>
    <x v="56"/>
    <s v="AEROX 155 VVA S"/>
    <s v="AEROX 155"/>
    <x v="0"/>
    <n v="0"/>
    <n v="11147776"/>
    <n v="18800000"/>
    <s v="S"/>
    <n v="1"/>
    <s v="SINAR SURYA MATAHARI-WIBAWA"/>
    <s v="010619133009"/>
    <s v="YOHAN PRASETYA"/>
    <s v="MH3SG4640KJ065846"/>
    <s v="G3J8E0135261"/>
    <s v="B4804KPZ"/>
    <d v="2022-01-31T00:00:00"/>
    <s v="03. NEW MCY"/>
    <s v="YAMAHA"/>
    <s v="03. NEW MCY"/>
    <s v="01. 1-30"/>
    <n v="28495000"/>
    <s v="YAMAHA"/>
    <s v="WAREHOUSE"/>
    <d v="2022-01-19T00:00:00"/>
    <n v="0"/>
    <d v="2019-12-30T00:00:00"/>
    <d v="2022-01-15T15:04:35"/>
    <d v="2022-01-17T12:03:42"/>
    <s v="20"/>
    <s v="0106"/>
    <s v="NO"/>
    <s v="SOLD"/>
    <n v="0"/>
    <n v="1947219"/>
    <n v="6183750"/>
    <n v="1600000"/>
    <s v="A -"/>
    <s v="A"/>
    <s v="BEKASI 2"/>
    <s v="NON FID"/>
    <n v="4000000"/>
    <s v="&lt;=25"/>
    <n v="-7652224"/>
    <n v="1"/>
    <n v="0"/>
    <s v="01. 1-30"/>
    <n v="19"/>
    <s v="BD21898-HANAN MOTOR-SWADAYA"/>
    <n v="17979350"/>
    <n v="21800000"/>
    <s v="AGUS SUPRIYANTO"/>
    <s v="EXTERNAL"/>
    <d v="2022-01-18T00:00:00"/>
    <s v="REGULAR"/>
    <s v="03. &gt;10-15%"/>
    <n v="7652224"/>
    <s v="N"/>
    <s v="Motor"/>
    <n v="1640650"/>
    <n v="561325"/>
    <n v="28787500"/>
    <d v="2021-10-03T00:00:00"/>
    <s v="NEW"/>
    <n v="19"/>
    <s v="NON CWO"/>
    <s v="MATI"/>
    <d v="2022-01-16T00:00:00"/>
    <s v="BEKASI 2-TAMBUN"/>
    <n v="1.4974305555588201"/>
    <n v="26739697"/>
    <s v="TUNAI"/>
    <s v="JATIASIH"/>
    <s v="W103"/>
    <s v="0104"/>
    <s v="0104"/>
  </r>
  <r>
    <x v="4"/>
    <s v="BEKASI 2"/>
    <s v="JATI ASIH"/>
    <s v="MOTOR"/>
    <s v="NEW"/>
    <s v="YAMAHA"/>
    <s v="SCOOTERMATIC"/>
    <s v="SCOOTERMATIC"/>
    <x v="99"/>
    <s v="ALL NEW X-RIDE 125"/>
    <s v="X RIDE 125"/>
    <x v="6"/>
    <n v="0"/>
    <n v="9979833"/>
    <n v="10775000"/>
    <s v="S"/>
    <n v="1"/>
    <s v="SUMBER BAHAGIA WAHANA-BINTARA"/>
    <s v="010620113076"/>
    <s v="CEP RUSMAN"/>
    <s v="MH3SE88B0LJ111520"/>
    <s v="E3R4E0700674"/>
    <s v="B5808FAE"/>
    <d v="2022-01-31T00:00:00"/>
    <s v="03. NEW MCY"/>
    <s v="YAMAHA"/>
    <s v="03. NEW MCY"/>
    <s v="01. 1-30"/>
    <n v="18800000"/>
    <s v="YAMAHA"/>
    <s v="WAREHOUSE"/>
    <d v="2022-01-06T00:00:00"/>
    <n v="0"/>
    <d v="2020-02-24T00:00:00"/>
    <d v="2021-12-31T18:51:18"/>
    <d v="2021-12-31T19:07:20"/>
    <s v="20"/>
    <s v="0106"/>
    <s v="NO"/>
    <s v="SOLD"/>
    <n v="0"/>
    <n v="2665166"/>
    <n v="274265"/>
    <n v="250000"/>
    <m/>
    <m/>
    <s v="BEKASI 2"/>
    <s v="NON FID"/>
    <n v="2900000"/>
    <s v="&lt;=25"/>
    <n v="-795167"/>
    <n v="1"/>
    <n v="0"/>
    <s v="01. 1-30"/>
    <n v="6"/>
    <s v="BD05202-CENDRAWASIH MOTOR"/>
    <n v="0"/>
    <n v="8400000"/>
    <s v="FRIAN HIDAYATULLOH"/>
    <s v="INTERNAL"/>
    <d v="2022-01-05T00:00:00"/>
    <s v="REGULAR"/>
    <s v="04. &gt;15-20%"/>
    <n v="795167"/>
    <s v="N"/>
    <s v="Motor"/>
    <n v="0"/>
    <n v="6591895"/>
    <n v="0"/>
    <d v="2021-11-24T00:00:00"/>
    <s v="LATER"/>
    <n v="6"/>
    <s v="NON CWO"/>
    <m/>
    <d v="2015-07-16T00:00:00"/>
    <s v="BEKASI 2-TAMBUN"/>
    <n v="5.20324074073869"/>
    <n v="17811080"/>
    <s v="TUNAI"/>
    <s v="JATIASIH"/>
    <s v="W103"/>
    <s v="0109"/>
    <s v="0109"/>
  </r>
  <r>
    <x v="4"/>
    <s v="BEKASI 2"/>
    <s v="JATI ASIH"/>
    <s v="MOTOR"/>
    <s v="NEW"/>
    <s v="HONDA"/>
    <s v="SPORT"/>
    <s v="SPORT"/>
    <x v="138"/>
    <s v="CBR 250 ABS MMC"/>
    <s v="CBR 250"/>
    <x v="0"/>
    <n v="0"/>
    <n v="26937173"/>
    <n v="38125000"/>
    <s v="S"/>
    <n v="1"/>
    <s v="RODA MITRA LESTARI-PRAMUKA 1A"/>
    <s v="010620114056"/>
    <s v="TRI PRASETYO"/>
    <s v="MH1MC4111KK011260"/>
    <s v="MC41E1009635"/>
    <s v="B5364FAJ"/>
    <d v="2022-01-31T00:00:00"/>
    <s v="03. NEW MCY"/>
    <s v="HONDA"/>
    <s v="03. NEW MCY"/>
    <s v="01. 1-30"/>
    <n v="72850000"/>
    <s v="HONDA"/>
    <s v="WAREHOUSE"/>
    <d v="2022-01-13T00:00:00"/>
    <n v="0"/>
    <d v="2020-03-10T00:00:00"/>
    <d v="2021-12-30T15:13:51"/>
    <d v="2021-12-30T15:32:43"/>
    <s v="19"/>
    <s v="0106"/>
    <s v="NO"/>
    <s v="SOLD"/>
    <n v="0"/>
    <n v="3582819"/>
    <n v="5741960"/>
    <n v="250000"/>
    <m/>
    <m/>
    <s v="BEKASI 2"/>
    <s v="NON FID"/>
    <n v="13000000"/>
    <s v="&lt;=25"/>
    <n v="-11187827"/>
    <n v="1"/>
    <n v="0"/>
    <s v="01. 1-30"/>
    <n v="13"/>
    <s v="BD01829-MARI MAMPIR MOTOR"/>
    <n v="0"/>
    <n v="8400000"/>
    <s v="RIKI ADITYA RUDITA"/>
    <s v="INTERNAL"/>
    <d v="2022-01-05T00:00:00"/>
    <s v="REGULAR"/>
    <s v="04. &gt;15-20%"/>
    <n v="11187827"/>
    <s v="N"/>
    <s v="Motor"/>
    <n v="0"/>
    <n v="6591895"/>
    <n v="0"/>
    <d v="2021-11-10T00:00:00"/>
    <s v="LATER"/>
    <n v="13"/>
    <s v="NON CWO"/>
    <m/>
    <d v="2015-07-16T00:00:00"/>
    <s v="BEKASI 2-TAMBUN"/>
    <n v="13.352280092593"/>
    <n v="63760695"/>
    <s v="TUNAI"/>
    <s v="JATIASIH"/>
    <s v="W103"/>
    <s v="0104"/>
    <s v="0104"/>
  </r>
  <r>
    <x v="4"/>
    <s v="BEKASI 2"/>
    <s v="JATI ASIH"/>
    <s v="MOTOR"/>
    <s v="NEW"/>
    <s v="YAMAHA"/>
    <s v="SCOOTERMATIC"/>
    <s v="SCOOTERMATIC"/>
    <x v="12"/>
    <s v="ALL NEW NMAX 155"/>
    <s v="NMAX"/>
    <x v="6"/>
    <n v="0"/>
    <n v="17186938"/>
    <n v="22225000"/>
    <s v="S"/>
    <n v="1"/>
    <s v="TM MOTOR-RAYA PASAR REBO"/>
    <s v="010620114714"/>
    <s v="AGUS SALIM"/>
    <s v="MH3SG5620LJ062704"/>
    <s v="G3L8E0065866"/>
    <s v="B3665UVG"/>
    <d v="2022-01-31T00:00:00"/>
    <s v="03. NEW MCY"/>
    <s v="YAMAHA"/>
    <s v="03. NEW MCY"/>
    <s v="01. 1-30"/>
    <n v="29750000"/>
    <s v="YAMAHA"/>
    <s v="WAREHOUSE"/>
    <d v="2022-01-31T00:00:00"/>
    <n v="0"/>
    <d v="2020-03-16T00:00:00"/>
    <d v="2022-01-28T11:49:10"/>
    <d v="2022-01-28T13:08:23"/>
    <s v="19"/>
    <s v="0106"/>
    <s v="NO"/>
    <s v="SOLD"/>
    <n v="0"/>
    <n v="4781056"/>
    <n v="1594685"/>
    <n v="1500000"/>
    <s v="B STD"/>
    <s v="B"/>
    <s v="BEKASI 2"/>
    <s v="NON FID"/>
    <n v="3000000"/>
    <s v="&gt; 25"/>
    <n v="-5038062"/>
    <n v="1"/>
    <n v="0"/>
    <s v="01. 1-30"/>
    <n v="31"/>
    <s v="BD170UE-KARYA JAYA MOTOR"/>
    <n v="20566170"/>
    <n v="27800000"/>
    <s v="HASAN PUTUN"/>
    <s v="EXTERNAL"/>
    <d v="2022-01-31T00:00:00"/>
    <s v="REGULAR"/>
    <s v="03. &gt;10-15%"/>
    <n v="5038062"/>
    <s v="N"/>
    <s v="Motor"/>
    <n v="4453830"/>
    <n v="496500"/>
    <n v="31752560"/>
    <d v="2021-11-16T00:00:00"/>
    <s v="NEW"/>
    <n v="31"/>
    <s v="NON CWO"/>
    <s v="BERLAKU"/>
    <d v="2022-03-26T00:00:00"/>
    <s v="BEKASI 2-TAMBUN"/>
    <n v="2.4525115740761998"/>
    <n v="29308225"/>
    <s v="TUNAI"/>
    <s v="JATIASIH"/>
    <s v="W103"/>
    <s v="0132"/>
    <s v="0132"/>
  </r>
  <r>
    <x v="4"/>
    <s v="BEKASI 2"/>
    <s v="JATI ASIH"/>
    <s v="MOTOR"/>
    <s v="NEW"/>
    <s v="SUZUKI"/>
    <s v="SPORT"/>
    <s v="SPORT"/>
    <x v="77"/>
    <s v="GSX R 150"/>
    <s v="GSX"/>
    <x v="0"/>
    <n v="0"/>
    <n v="11133976"/>
    <n v="14575000"/>
    <s v="S"/>
    <n v="1"/>
    <s v="SEJAHTERA MTR GEMILANG-SUNTER"/>
    <s v="010620120863"/>
    <s v="HENRY WICAKSONO"/>
    <s v="MH8DL23ANKJ146260"/>
    <s v="CGA2ID149942"/>
    <s v="B4323KNI"/>
    <d v="2022-01-31T00:00:00"/>
    <s v="03. NEW MCY"/>
    <s v="SUZUKI"/>
    <s v="03. NEW MCY"/>
    <s v="01. 1-30"/>
    <n v="30900000"/>
    <s v="SUZUKI"/>
    <s v="WAREHOUSE"/>
    <d v="2022-01-17T00:00:00"/>
    <n v="0"/>
    <d v="2020-05-14T00:00:00"/>
    <d v="2021-12-30T10:28:14"/>
    <d v="2021-12-30T20:14:03"/>
    <s v="16"/>
    <s v="0106"/>
    <s v="NO"/>
    <s v="SOLD"/>
    <n v="0"/>
    <n v="2435908"/>
    <n v="4718680"/>
    <n v="250000"/>
    <m/>
    <m/>
    <s v="BEKASI 2"/>
    <s v="NON FID"/>
    <n v="8655298"/>
    <s v="&lt;=25"/>
    <n v="-3441024"/>
    <n v="1"/>
    <n v="0"/>
    <s v="01. 1-30"/>
    <n v="17"/>
    <s v="BD02620-SUKSES MOTOR-KP RUMBUT"/>
    <n v="0"/>
    <n v="8400000"/>
    <s v="AGUNG RAMADHANI"/>
    <s v="INTERNAL"/>
    <d v="2022-01-13T00:00:00"/>
    <s v="REGULAR"/>
    <s v="06. &gt;25-30%"/>
    <n v="3441024"/>
    <s v="N"/>
    <s v="Motor"/>
    <n v="0"/>
    <n v="6591895"/>
    <n v="0"/>
    <d v="2021-11-14T00:00:00"/>
    <s v="LATER"/>
    <n v="17"/>
    <s v="NON CWO"/>
    <m/>
    <d v="2015-07-16T00:00:00"/>
    <s v="BEKASI 2-TAMBUN"/>
    <n v="17.156909722223599"/>
    <n v="22244702"/>
    <s v="TUNAI"/>
    <s v="JATIASIH"/>
    <s v="W103"/>
    <s v="0104"/>
    <s v="0104"/>
  </r>
  <r>
    <x v="4"/>
    <s v="BEKASI 2"/>
    <s v="JATI ASIH"/>
    <s v="MOTOR"/>
    <s v="NEW"/>
    <s v="YAMAHA"/>
    <s v="SCOOTERMATIC"/>
    <s v="SCOOTERMATIC"/>
    <x v="28"/>
    <s v="MIO S"/>
    <s v="MIO"/>
    <x v="3"/>
    <n v="0"/>
    <n v="4752313"/>
    <n v="6100000"/>
    <s v="S"/>
    <n v="1"/>
    <s v="JG MOTOR CIKARANG-CIKARANG PLZ"/>
    <s v="010620121108"/>
    <s v="MUHAMAD KHAERUDIN"/>
    <s v="MH3SEE410JJ037351"/>
    <s v="E3R2E1814356"/>
    <s v="F5249FCT"/>
    <d v="2022-01-31T00:00:00"/>
    <s v="03. NEW MCY"/>
    <s v="YAMAHA"/>
    <s v="03. NEW MCY"/>
    <s v="01. 1-30"/>
    <n v="16100000"/>
    <s v="YAMAHA"/>
    <s v="WAREHOUSE"/>
    <d v="2022-01-12T00:00:00"/>
    <n v="0"/>
    <d v="2020-08-28T00:00:00"/>
    <d v="2021-12-29T14:14:35"/>
    <d v="2021-12-29T16:18:11"/>
    <s v="10"/>
    <s v="0106"/>
    <s v="NO"/>
    <s v="SOLD"/>
    <n v="0"/>
    <n v="909105"/>
    <n v="7988180"/>
    <n v="1600000"/>
    <m/>
    <m/>
    <s v="BEKASI 2"/>
    <s v="NON FID"/>
    <n v="6684334"/>
    <s v="&lt;=25"/>
    <n v="-1347687"/>
    <n v="1"/>
    <n v="0"/>
    <s v="01. 1-30"/>
    <n v="12"/>
    <s v="BD01803-HENDI BUKRI SE"/>
    <n v="0"/>
    <n v="8400000"/>
    <s v="HERTAMAM"/>
    <s v="EXTERNAL"/>
    <d v="2022-01-05T00:00:00"/>
    <s v="REGULAR"/>
    <s v="07. &gt; 30%"/>
    <n v="1347687"/>
    <s v="N"/>
    <s v="Motor"/>
    <n v="0"/>
    <n v="6591895"/>
    <n v="0"/>
    <d v="2021-08-28T00:00:00"/>
    <s v="LATER"/>
    <n v="12"/>
    <s v="NON CWO"/>
    <m/>
    <d v="2015-07-16T00:00:00"/>
    <s v="BEKASI 2-TAMBUN"/>
    <n v="13.320706018515899"/>
    <n v="9415666"/>
    <s v="TUNAI"/>
    <s v="JATIASIH"/>
    <s v="W103"/>
    <s v="0109"/>
    <s v="0109"/>
  </r>
  <r>
    <x v="4"/>
    <s v="BEKASI 2"/>
    <s v="JATI ASIH"/>
    <s v="MOTOR"/>
    <s v="NEW"/>
    <s v="HONDA"/>
    <s v="SCOOTERMATIC"/>
    <s v="SCOOTERMATIC"/>
    <x v="3"/>
    <s v="BEAT FISPORTY CW ESP"/>
    <s v="BEAT"/>
    <x v="0"/>
    <n v="0"/>
    <n v="11311207"/>
    <n v="8950000"/>
    <s v="S"/>
    <n v="1"/>
    <s v="AMARTA SAYAP MERAH-HASANUDDIN"/>
    <s v="010620125012"/>
    <s v="WARSAN"/>
    <s v="MH1JFZ132KK635836"/>
    <s v="JFZ1E3635864"/>
    <s v="B4967FYH"/>
    <d v="2022-01-31T00:00:00"/>
    <s v="03. NEW MCY"/>
    <s v="HONDA"/>
    <s v="03. NEW MCY"/>
    <s v="01. 1-30"/>
    <n v="16550000"/>
    <s v="HONDA"/>
    <s v="WAREHOUSE"/>
    <d v="2022-01-17T00:00:00"/>
    <n v="0"/>
    <d v="2020-06-05T00:00:00"/>
    <d v="2022-01-03T14:40:47"/>
    <d v="2022-01-03T14:51:34"/>
    <s v="12"/>
    <s v="0106"/>
    <s v="NO"/>
    <s v="SOLD"/>
    <n v="0"/>
    <n v="4270740"/>
    <n v="2513925"/>
    <n v="1500000"/>
    <m/>
    <m/>
    <s v="BEKASI 2"/>
    <s v="NON FID"/>
    <n v="1387884"/>
    <s v="&lt;=25"/>
    <n v="0"/>
    <n v="0"/>
    <n v="1"/>
    <s v="01. 1-30"/>
    <n v="17"/>
    <s v="BD1813M-TREE JAYA MOTOR-PANINGGILAN"/>
    <n v="0"/>
    <n v="8400000"/>
    <s v="AGUS SUGIYANTO"/>
    <s v="EXTERNAL"/>
    <d v="2022-01-07T00:00:00"/>
    <s v="REGULAR"/>
    <s v="02. &gt;5-10%"/>
    <n v="0"/>
    <s v="N"/>
    <s v="Motor"/>
    <n v="0"/>
    <n v="6591895"/>
    <n v="0"/>
    <d v="2021-08-05T00:00:00"/>
    <s v="NEW"/>
    <n v="17"/>
    <s v="NON CWO"/>
    <m/>
    <d v="2015-07-16T00:00:00"/>
    <s v="BEKASI 2-TAMBUN"/>
    <n v="13.380856481482599"/>
    <n v="15162116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3"/>
    <s v="BEAT FISPORTY CW ESP"/>
    <s v="BEAT"/>
    <x v="0"/>
    <n v="0"/>
    <n v="8028319"/>
    <n v="10175000"/>
    <s v="S"/>
    <n v="1"/>
    <s v="BINTANG ALAM JAYA-IMAM BONJOL"/>
    <s v="010620127568"/>
    <s v="SALMAH BINTI SEMAN"/>
    <s v="MH1JFZ136KK178271"/>
    <s v="JFZ1E3178285"/>
    <s v="B4855FVN"/>
    <d v="2022-01-31T00:00:00"/>
    <s v="03. NEW MCY"/>
    <s v="HONDA"/>
    <s v="03. NEW MCY"/>
    <s v="01. 1-30"/>
    <n v="16450000"/>
    <s v="HONDA"/>
    <s v="WAREHOUSE"/>
    <d v="2022-01-19T00:00:00"/>
    <n v="0"/>
    <d v="2020-07-26T00:00:00"/>
    <d v="2022-01-12T09:21:14"/>
    <d v="2022-01-13T07:51:41"/>
    <s v="14"/>
    <s v="0106"/>
    <s v="NO"/>
    <s v="SOLD"/>
    <n v="0"/>
    <n v="1864674"/>
    <n v="2426365"/>
    <n v="400000"/>
    <s v="B +"/>
    <s v="B"/>
    <s v="BEKASI 2"/>
    <s v="NON FID"/>
    <n v="2709571"/>
    <s v="&lt;=25"/>
    <n v="-2146681"/>
    <n v="1"/>
    <n v="0"/>
    <s v="01. 1-30"/>
    <n v="19"/>
    <s v="BD02620-SUKSES MOTOR-KP RUMBUT"/>
    <n v="9806030"/>
    <n v="13700000"/>
    <s v="TEBUS KONSUMEN"/>
    <s v="EXTERNAL"/>
    <d v="2022-01-18T00:00:00"/>
    <s v="REGULAR"/>
    <s v="04. &gt;15-20%"/>
    <n v="2146681"/>
    <s v="N"/>
    <s v="Motor"/>
    <n v="2523970"/>
    <n v="734720"/>
    <n v="19434500"/>
    <d v="2021-11-26T00:00:00"/>
    <s v="NEW"/>
    <n v="19"/>
    <s v="NON CWO"/>
    <s v="MATI"/>
    <d v="2020-07-02T00:00:00"/>
    <s v="BEKASI 2-TAMBUN"/>
    <n v="5.6724421296312402"/>
    <n v="13740429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74"/>
    <s v="BEAT ESP CBS ISS DLX"/>
    <s v="BEAT"/>
    <x v="6"/>
    <n v="0"/>
    <n v="10418042"/>
    <n v="12850000"/>
    <s v="S"/>
    <n v="1"/>
    <s v="SUPRA JAYA MOTOR-RAYA PSR REBO"/>
    <s v="010620128588"/>
    <s v="NOVITA DEWI PRATIWI"/>
    <s v="MH1JM911XLK223167"/>
    <s v="JM91E1223426"/>
    <s v="B5855FBJ"/>
    <d v="2022-01-31T00:00:00"/>
    <s v="03. NEW MCY"/>
    <s v="HONDA"/>
    <s v="03. NEW MCY"/>
    <s v="01. 1-30"/>
    <n v="17625000"/>
    <s v="HONDA"/>
    <s v="WAREHOUSE"/>
    <d v="2022-01-27T00:00:00"/>
    <n v="0"/>
    <d v="2020-08-26T00:00:00"/>
    <d v="2022-01-17T13:43:46"/>
    <d v="2022-01-18T10:53:40"/>
    <s v="15"/>
    <s v="0106"/>
    <s v="NO"/>
    <s v="SOLD"/>
    <n v="0"/>
    <n v="3461956"/>
    <n v="864030"/>
    <n v="250000"/>
    <s v="A -"/>
    <s v="A"/>
    <s v="BEKASI 2"/>
    <s v="NON FID"/>
    <n v="4500000"/>
    <s v="&gt; 25"/>
    <n v="-2431958"/>
    <n v="1"/>
    <n v="0"/>
    <s v="01. 1-30"/>
    <n v="27"/>
    <s v="BD20128-ADI MOTOR-SEMANGKA"/>
    <n v="12002425"/>
    <n v="15100000"/>
    <s v="TEBUS KONSUMEN"/>
    <s v="EXTERNAL"/>
    <d v="2022-01-25T00:00:00"/>
    <s v="REGULAR"/>
    <s v="06. &gt;25-30%"/>
    <n v="2431958"/>
    <s v="N"/>
    <s v="Motor"/>
    <n v="1587575"/>
    <n v="951500"/>
    <n v="19113500"/>
    <d v="2021-12-24T00:00:00"/>
    <s v="NEW"/>
    <n v="27"/>
    <s v="NON CWO"/>
    <s v="TIDAK ADA"/>
    <m/>
    <s v="BEKASI 2-TAMBUN"/>
    <n v="8.5460648148145992"/>
    <n v="15125263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46"/>
    <s v="BEAT FISPORTY CBSISS"/>
    <s v="BEAT"/>
    <x v="1"/>
    <n v="0"/>
    <n v="6272718"/>
    <n v="8400000"/>
    <s v="S"/>
    <n v="1"/>
    <s v="CUST RETENTION MEDIATOR MCY"/>
    <s v="010620128576"/>
    <s v="SARIPUDIN"/>
    <s v="MH1JM211XGK029834"/>
    <s v="JM21E1036848"/>
    <s v="B4475KBW"/>
    <d v="2022-01-31T00:00:00"/>
    <s v="04. USED MCY"/>
    <s v="UMCY JASA"/>
    <s v="04. USED MCY"/>
    <s v="01. 1-30"/>
    <n v="10200000"/>
    <s v="04. USED MCY"/>
    <s v="WAREHOUSE"/>
    <d v="2022-01-12T00:00:00"/>
    <n v="0"/>
    <d v="2020-08-21T00:00:00"/>
    <d v="2021-12-27T14:43:55"/>
    <d v="2021-12-27T14:47:34"/>
    <s v="14"/>
    <s v="0106"/>
    <s v="NO"/>
    <s v="SOLD"/>
    <n v="0"/>
    <n v="2681279"/>
    <n v="85470"/>
    <n v="250000"/>
    <m/>
    <m/>
    <s v="BEKASI 2"/>
    <s v="NON FID"/>
    <n v="1744640"/>
    <s v="&lt;=25"/>
    <n v="-2127282"/>
    <n v="1"/>
    <n v="0"/>
    <s v="01. 1-30"/>
    <n v="12"/>
    <s v="BD190FC-MUTIARA PUTRA MOTOR-CIKETING"/>
    <n v="0"/>
    <n v="8400000"/>
    <s v="JOHARMAN PANJAITAN"/>
    <s v="INTERNAL"/>
    <d v="2022-01-07T00:00:00"/>
    <s v="REGULAR"/>
    <s v="04. &gt;15-20%"/>
    <n v="2127282"/>
    <s v="N"/>
    <s v="Motor"/>
    <n v="0"/>
    <n v="6591895"/>
    <n v="0"/>
    <d v="2021-11-21T00:00:00"/>
    <s v="LATER"/>
    <n v="12"/>
    <s v="NON CWO"/>
    <m/>
    <d v="2015-07-16T00:00:00"/>
    <s v="BEKASI 2-TAMBUN"/>
    <n v="15.3836342592622"/>
    <n v="8455360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46"/>
    <s v="BEAT FISPORTY CBSISS"/>
    <s v="BEAT"/>
    <x v="0"/>
    <n v="0"/>
    <n v="12401025"/>
    <n v="11125000"/>
    <s v="S"/>
    <n v="1"/>
    <s v="RODA MITRA LESTARI-PRAMUKA 1A"/>
    <s v="010620133988"/>
    <s v="MELANI ANJALANI"/>
    <s v="MH1JM112XKK207799"/>
    <s v="JM11E2189943"/>
    <s v="B4836KOC"/>
    <d v="2022-01-31T00:00:00"/>
    <s v="03. NEW MCY"/>
    <s v="HONDA"/>
    <s v="03. NEW MCY"/>
    <s v="01. 1-30"/>
    <n v="17375000"/>
    <s v="HONDA"/>
    <s v="WAREHOUSE"/>
    <d v="2022-01-06T00:00:00"/>
    <n v="0"/>
    <d v="2020-12-04T00:00:00"/>
    <d v="2021-12-30T10:50:25"/>
    <d v="2021-12-30T11:33:28"/>
    <s v="8"/>
    <s v="0106"/>
    <s v="NO"/>
    <s v="SOLD"/>
    <n v="0"/>
    <n v="5698817"/>
    <n v="2308931"/>
    <n v="1600000"/>
    <m/>
    <m/>
    <s v="BEKASI 2"/>
    <s v="NON FID"/>
    <n v="2132006"/>
    <s v="&lt;=25"/>
    <n v="0"/>
    <n v="0"/>
    <n v="1"/>
    <s v="01. 1-30"/>
    <n v="6"/>
    <s v="BD02620-SUKSES MOTOR-KP RUMBUT"/>
    <n v="0"/>
    <n v="8400000"/>
    <s v="IWAN PRAYETNO"/>
    <s v="EXTERNAL"/>
    <d v="2022-01-05T00:00:00"/>
    <s v="REGULAR"/>
    <s v="03. &gt;10-15%"/>
    <n v="0"/>
    <s v="N"/>
    <s v="Motor"/>
    <n v="0"/>
    <n v="6591895"/>
    <n v="0"/>
    <d v="2021-10-04T00:00:00"/>
    <s v="LATER"/>
    <n v="6"/>
    <s v="NON CWO"/>
    <m/>
    <d v="2015-07-16T00:00:00"/>
    <s v="BEKASI 2-TAMBUN"/>
    <n v="6.5184259259258397"/>
    <n v="15242994"/>
    <s v="TUNAI"/>
    <s v="JATIASIH"/>
    <s v="W103"/>
    <s v="0104"/>
    <s v="0104"/>
  </r>
  <r>
    <x v="4"/>
    <s v="BEKASI 2"/>
    <s v="JATI ASIH"/>
    <s v="MOTOR"/>
    <s v="NEW"/>
    <s v="HONDA"/>
    <s v="SCOOTERMATIC"/>
    <s v="SCOOTERMATIC"/>
    <x v="74"/>
    <s v="BEAT ESP CBS ISS DLX"/>
    <s v="BEAT"/>
    <x v="6"/>
    <n v="0"/>
    <n v="12766748"/>
    <n v="13425000"/>
    <s v="S"/>
    <n v="1"/>
    <s v="SUPRA JAYA MOTOR-RAYA PSR REBO"/>
    <s v="010620135021"/>
    <s v="JASON PANE"/>
    <s v="MH1JM9117LK321427"/>
    <s v="JM91E1280713"/>
    <m/>
    <d v="2022-01-31T00:00:00"/>
    <s v="03. NEW MCY"/>
    <s v="HONDA"/>
    <s v="03. NEW MCY"/>
    <s v="01. 1-30"/>
    <n v="17625000"/>
    <s v="HONDA"/>
    <s v="WAREHOUSE"/>
    <d v="2022-01-12T00:00:00"/>
    <n v="0"/>
    <d v="2020-12-28T00:00:00"/>
    <d v="2021-12-29T14:55:16"/>
    <d v="2021-12-29T15:10:21"/>
    <s v="9"/>
    <s v="0106"/>
    <s v="NO"/>
    <s v="SOLD"/>
    <n v="0"/>
    <n v="5258250"/>
    <n v="382835"/>
    <n v="1400000"/>
    <m/>
    <m/>
    <s v="BEKASI 2"/>
    <s v="NON FID"/>
    <n v="3900000"/>
    <s v="&lt;=25"/>
    <n v="-658252"/>
    <n v="1"/>
    <n v="0"/>
    <s v="01. 1-30"/>
    <n v="12"/>
    <s v="BD20982-AUTOBBY MOTOR-MASJID AT TAUFIQ"/>
    <n v="0"/>
    <n v="8400000"/>
    <s v="HARDI LUBIS"/>
    <s v="EXTERNAL"/>
    <d v="2022-01-07T00:00:00"/>
    <s v="REGULAR"/>
    <s v="05. &gt;20-25%"/>
    <n v="658252"/>
    <s v="N"/>
    <s v="Motor"/>
    <n v="0"/>
    <n v="6591895"/>
    <n v="0"/>
    <d v="2021-10-28T00:00:00"/>
    <s v="LATER"/>
    <n v="12"/>
    <s v="NON CWO"/>
    <m/>
    <d v="2015-07-16T00:00:00"/>
    <s v="BEKASI 2-TAMBUN"/>
    <n v="13.3678125000006"/>
    <n v="15566638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25"/>
    <s v="BEAT FI SPORTY CBS"/>
    <s v="BEAT"/>
    <x v="5"/>
    <n v="0"/>
    <n v="13187094"/>
    <n v="11375000"/>
    <s v="S"/>
    <n v="1"/>
    <s v="AMARTA SAYAP MERAH-HASANUDDIN"/>
    <s v="010621113496"/>
    <s v="WARJA"/>
    <s v="MH1JM8117MK426531"/>
    <s v="JM81E1428568"/>
    <m/>
    <d v="2022-01-31T00:00:00"/>
    <s v="03. NEW MCY"/>
    <s v="HONDA"/>
    <s v="03. NEW MCY"/>
    <s v="01. 1-30"/>
    <n v="17000000"/>
    <s v="HONDA"/>
    <s v="WAREHOUSE"/>
    <d v="2022-01-12T00:00:00"/>
    <n v="0"/>
    <d v="2021-02-24T00:00:00"/>
    <d v="2021-12-29T14:24:15"/>
    <d v="2021-12-29T14:35:39"/>
    <s v="7"/>
    <s v="0106"/>
    <s v="NO"/>
    <s v="SOLD"/>
    <n v="0"/>
    <n v="5631906"/>
    <n v="421080"/>
    <n v="1500000"/>
    <m/>
    <m/>
    <s v="BEKASI 2"/>
    <s v="NON FID"/>
    <n v="3500000"/>
    <s v="&lt;=25"/>
    <n v="0"/>
    <n v="0"/>
    <n v="1"/>
    <s v="01. 1-30"/>
    <n v="12"/>
    <s v="BD160W9-CEMPAKA MOTOR"/>
    <n v="0"/>
    <n v="8400000"/>
    <s v="HARDI LUBIS"/>
    <s v="EXTERNAL"/>
    <d v="2022-01-05T00:00:00"/>
    <s v="REGULAR"/>
    <s v="05. &gt;20-25%"/>
    <n v="0"/>
    <s v="N"/>
    <s v="Motor"/>
    <n v="0"/>
    <n v="6591895"/>
    <n v="0"/>
    <d v="2021-10-22T00:00:00"/>
    <s v="LATER"/>
    <n v="12"/>
    <s v="NON CWO"/>
    <m/>
    <d v="2015-07-16T00:00:00"/>
    <s v="BEKASI 2-TAMBUN"/>
    <n v="13.391909722224201"/>
    <n v="15304700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149"/>
    <s v="NEWVARIOTECHNOCBS FI"/>
    <s v="VARIO 110"/>
    <x v="2"/>
    <n v="0"/>
    <n v="4520353"/>
    <n v="7850000"/>
    <s v="S"/>
    <n v="1"/>
    <s v="CUST RETENTION MCY"/>
    <s v="010621114275"/>
    <s v="SUWANDA"/>
    <s v="MH1JFK110EK132039"/>
    <s v="JFK1E1129731"/>
    <s v="B3532FVH"/>
    <d v="2022-01-31T00:00:00"/>
    <s v="04. USED MCY"/>
    <s v="UMCY JASA"/>
    <s v="04. USED MCY"/>
    <s v="01. 1-30"/>
    <n v="11000000"/>
    <s v="04. USED MCY"/>
    <s v="WAREHOUSE"/>
    <d v="2022-01-20T00:00:00"/>
    <n v="0"/>
    <d v="2021-03-03T00:00:00"/>
    <d v="2022-01-12T09:36:04"/>
    <d v="2022-01-13T11:45:02"/>
    <s v="7"/>
    <s v="0106"/>
    <s v="NO"/>
    <s v="SOLD"/>
    <n v="0"/>
    <n v="849646"/>
    <n v="458045"/>
    <n v="400000"/>
    <s v="B +"/>
    <s v="B"/>
    <s v="BEKASI 2"/>
    <s v="NON FID"/>
    <n v="5000000"/>
    <s v="&lt;=25"/>
    <n v="-3329647"/>
    <n v="1"/>
    <n v="0"/>
    <s v="01. 1-30"/>
    <n v="20"/>
    <s v="BD20128-ADI MOTOR-SEMANGKA"/>
    <n v="7359837"/>
    <n v="10400000"/>
    <s v="TEBUS KONSUMEN"/>
    <s v="EXTERNAL"/>
    <d v="2022-01-18T00:00:00"/>
    <s v="REGULAR"/>
    <s v="07. &gt; 30%"/>
    <n v="3329647"/>
    <s v="N"/>
    <s v="Motor"/>
    <n v="2000163"/>
    <n v="319212.5"/>
    <n v="21663000"/>
    <d v="2021-11-03T00:00:00"/>
    <s v="NEW"/>
    <n v="20"/>
    <s v="NON CWO"/>
    <s v="MATI"/>
    <d v="2021-08-05T00:00:00"/>
    <s v="BEKASI 2-TAMBUN"/>
    <n v="6.5103935185179598"/>
    <n v="6924000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46"/>
    <s v="BEAT FISPORTY CBSISS"/>
    <s v="BEAT"/>
    <x v="5"/>
    <n v="0"/>
    <n v="14309924"/>
    <n v="14350000"/>
    <s v="S"/>
    <n v="1"/>
    <s v="AMARTA SAYAP MERAH-HASANUDDIN"/>
    <s v="010621114702"/>
    <s v="ANWAR JUMADI"/>
    <s v="MH1JM9114MK459492"/>
    <s v="JM91E1459293"/>
    <m/>
    <d v="2022-01-31T00:00:00"/>
    <s v="03. NEW MCY"/>
    <s v="HONDA"/>
    <s v="03. NEW MCY"/>
    <s v="01. 1-30"/>
    <n v="17625000"/>
    <s v="HONDA"/>
    <s v="WAREHOUSE"/>
    <d v="2022-01-20T00:00:00"/>
    <n v="0"/>
    <d v="2021-03-12T00:00:00"/>
    <d v="2022-01-13T09:31:00"/>
    <d v="2022-01-14T10:14:46"/>
    <s v="8"/>
    <s v="0106"/>
    <s v="NO"/>
    <s v="SOLD"/>
    <n v="0"/>
    <n v="6831075"/>
    <n v="137025"/>
    <n v="250000"/>
    <s v="A +"/>
    <s v="A"/>
    <s v="BEKASI 2"/>
    <s v="NON FID"/>
    <n v="2700000"/>
    <s v="&lt;=25"/>
    <n v="-40076"/>
    <n v="1"/>
    <n v="0"/>
    <s v="01. 1-30"/>
    <n v="20"/>
    <s v="BD20128-ADI MOTOR-SEMANGKA"/>
    <n v="13389450"/>
    <n v="15400000"/>
    <s v="TEBUS KONSUMEN"/>
    <s v="EXTERNAL"/>
    <d v="2022-01-18T00:00:00"/>
    <s v="REGULAR"/>
    <s v="04. &gt;15-20%"/>
    <n v="40076"/>
    <s v="N"/>
    <s v="Motor"/>
    <n v="470550"/>
    <n v="230475"/>
    <n v="19523500"/>
    <d v="2021-12-12T00:00:00"/>
    <s v="NEW"/>
    <n v="20"/>
    <s v="NON CWO"/>
    <s v="BERLAKU"/>
    <d v="2022-03-20T00:00:00"/>
    <s v="BEKASI 2-TAMBUN"/>
    <n v="5.5730787037027802"/>
    <n v="16766638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96"/>
    <s v="NEW SCOOPY PRESTIGE"/>
    <s v="SCOOPY"/>
    <x v="5"/>
    <n v="0"/>
    <n v="16597074"/>
    <n v="17000000"/>
    <s v="S"/>
    <n v="1"/>
    <s v="VIRGI MOTOR-INDUSTRI NO.5"/>
    <s v="010621114987"/>
    <s v="MULYANI"/>
    <s v="MH1JM0218MK198734"/>
    <s v="JM02E1200760"/>
    <m/>
    <d v="2022-01-31T00:00:00"/>
    <s v="03. NEW MCY"/>
    <s v="HONDA"/>
    <s v="03. NEW MCY"/>
    <s v="01. 1-30"/>
    <n v="21200000"/>
    <s v="HONDA"/>
    <s v="WAREHOUSE"/>
    <d v="2022-01-26T00:00:00"/>
    <n v="0"/>
    <d v="2021-04-22T00:00:00"/>
    <d v="2022-01-19T10:24:21"/>
    <d v="2022-01-19T16:03:19"/>
    <s v="7"/>
    <s v="0106"/>
    <s v="NO"/>
    <s v="SOLD"/>
    <n v="0"/>
    <n v="6810923"/>
    <n v="366560"/>
    <n v="250000"/>
    <s v="A +"/>
    <s v="A"/>
    <s v="BEKASI 2"/>
    <s v="NON FID"/>
    <n v="3200000"/>
    <s v="&gt; 25"/>
    <n v="-402926"/>
    <n v="1"/>
    <n v="0"/>
    <s v="01. 1-30"/>
    <n v="26"/>
    <s v="BD19627-GANI ASMORO"/>
    <n v="17210250"/>
    <n v="19500000"/>
    <s v="TEBUS KONSUMEN"/>
    <s v="EXTERNAL"/>
    <d v="2022-01-25T00:00:00"/>
    <s v="REGULAR"/>
    <s v="04. &gt;15-20%"/>
    <n v="402926"/>
    <s v="N"/>
    <s v="Motor"/>
    <n v="339750"/>
    <n v="218250"/>
    <n v="20270000"/>
    <d v="2021-12-22T00:00:00"/>
    <s v="NEW"/>
    <n v="26"/>
    <s v="NON CWO"/>
    <s v="BERLAKU"/>
    <d v="2022-05-05T00:00:00"/>
    <s v="BEKASI 2-TAMBUN"/>
    <n v="6.3310300925950296"/>
    <n v="19874840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42"/>
    <s v="NEW PCX 160 CBS"/>
    <s v="NEW PCX 160 CBS"/>
    <x v="5"/>
    <n v="0"/>
    <n v="24466946"/>
    <n v="22500000"/>
    <s v="S"/>
    <n v="1"/>
    <s v="BINTANG MOTOR JAYA-UTAMA SII"/>
    <s v="010621116239"/>
    <s v="FEBRIYANDI"/>
    <s v="MH1KF711XMK048150"/>
    <s v="KF71E1048048"/>
    <m/>
    <d v="2022-01-31T00:00:00"/>
    <s v="03. NEW MCY"/>
    <s v="HONDA"/>
    <s v="03. NEW MCY"/>
    <s v="01. 1-30"/>
    <n v="30175000"/>
    <s v="HONDA"/>
    <s v="WAREHOUSE"/>
    <d v="2022-01-26T00:00:00"/>
    <n v="0"/>
    <d v="2021-04-19T00:00:00"/>
    <d v="2022-01-21T16:23:31"/>
    <d v="2022-01-21T16:26:02"/>
    <s v="7"/>
    <s v="0106"/>
    <s v="NO"/>
    <s v="SOLD"/>
    <n v="0"/>
    <n v="11121050"/>
    <n v="1468425"/>
    <n v="250000"/>
    <s v="B STD"/>
    <s v="B"/>
    <s v="BEKASI 2"/>
    <s v="NON FID"/>
    <n v="4600000"/>
    <s v="&gt; 25"/>
    <n v="0"/>
    <n v="0"/>
    <n v="1"/>
    <s v="01. 1-30"/>
    <n v="26"/>
    <s v="BD180MX-ILMEKA MOTOR"/>
    <n v="21893750"/>
    <n v="28300000"/>
    <s v="AHMAD NURMANSYAH TANJUNG"/>
    <s v="INTERNAL"/>
    <d v="2022-01-25T00:00:00"/>
    <s v="REGULAR"/>
    <s v="04. &gt;15-20%"/>
    <n v="0"/>
    <s v="N"/>
    <s v="Motor"/>
    <n v="3576250"/>
    <n v="276250"/>
    <n v="32050000"/>
    <d v="2021-12-16T00:00:00"/>
    <s v="NEW"/>
    <n v="26"/>
    <s v="NON CWO"/>
    <s v="BERLAKU"/>
    <d v="2022-04-28T00:00:00"/>
    <s v="BEKASI 2-TAMBUN"/>
    <n v="4.3152546296259997"/>
    <n v="28158343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142"/>
    <s v="VARIO 125ESP CBS ISS"/>
    <s v="VARIO 125"/>
    <x v="0"/>
    <n v="0"/>
    <n v="10856511"/>
    <n v="13875000"/>
    <s v="S"/>
    <n v="1"/>
    <s v="NDS NON CHANNEL MCY"/>
    <s v="010621116710"/>
    <s v="ISMAIL"/>
    <s v="MH1JM5111KK224053"/>
    <s v="JM51E1223931"/>
    <s v="B4995FTX"/>
    <d v="2022-01-31T00:00:00"/>
    <s v="04. USED MCY"/>
    <s v="UMCY JASA"/>
    <s v="04. USED MCY"/>
    <s v="01. 1-30"/>
    <n v="16800000"/>
    <s v="04. USED MCY"/>
    <s v="WAREHOUSE"/>
    <d v="2022-01-12T00:00:00"/>
    <n v="0"/>
    <d v="2021-04-12T00:00:00"/>
    <d v="2021-12-31T15:08:39"/>
    <d v="2021-12-31T15:11:22"/>
    <s v="6"/>
    <s v="0106"/>
    <s v="NO"/>
    <s v="SOLD"/>
    <n v="0"/>
    <n v="3651487"/>
    <n v="766450"/>
    <n v="250000"/>
    <m/>
    <m/>
    <s v="BEKASI 2"/>
    <s v="NON FID"/>
    <n v="4800000"/>
    <s v="&lt;=25"/>
    <n v="-3018489"/>
    <n v="1"/>
    <n v="0"/>
    <s v="01. 1-30"/>
    <n v="12"/>
    <s v="BD01770-BIMA JAYA MOTOR"/>
    <n v="0"/>
    <n v="8400000"/>
    <s v="SAIDINA UMAR"/>
    <s v="INTERNAL"/>
    <d v="2022-01-05T00:00:00"/>
    <s v="REGULAR"/>
    <s v="06. &gt;25-30%"/>
    <n v="3018489"/>
    <s v="N"/>
    <s v="Motor"/>
    <n v="0"/>
    <n v="6591895"/>
    <n v="0"/>
    <d v="2021-11-12T00:00:00"/>
    <s v="LATER"/>
    <n v="12"/>
    <s v="NON CWO"/>
    <m/>
    <d v="2015-07-16T00:00:00"/>
    <s v="BEKASI 2-TAMBUN"/>
    <n v="11.367106481484401"/>
    <n v="13292560"/>
    <s v="TUNAI"/>
    <s v="JATIASIH"/>
    <s v="W103"/>
    <s v="0106"/>
    <s v="0106"/>
  </r>
  <r>
    <x v="4"/>
    <s v="BEKASI 2"/>
    <s v="JATI ASIH"/>
    <s v="MOTOR"/>
    <s v="NEW"/>
    <s v="HONDA"/>
    <s v="SPORT"/>
    <s v="SPORT"/>
    <x v="128"/>
    <s v="CB VERZA 150"/>
    <s v="CB 150"/>
    <x v="5"/>
    <n v="0"/>
    <n v="14845962"/>
    <n v="14050000"/>
    <s v="S"/>
    <n v="1"/>
    <s v="DAYA ANUGRAH MANDIRI-KDNG GEDE"/>
    <s v="010621117020"/>
    <s v="MARDANIH"/>
    <s v="MH1KC0219MK120874"/>
    <s v="KC02E1120364"/>
    <m/>
    <d v="2022-01-31T00:00:00"/>
    <s v="03. NEW MCY"/>
    <s v="HONDA"/>
    <s v="03. NEW MCY"/>
    <s v="01. 1-30"/>
    <n v="21050000"/>
    <s v="HONDA"/>
    <s v="WAREHOUSE"/>
    <d v="2022-01-29T00:00:00"/>
    <n v="0"/>
    <d v="2021-04-20T00:00:00"/>
    <d v="2022-01-22T11:43:16"/>
    <d v="2022-01-24T10:32:48"/>
    <s v="7"/>
    <s v="0106"/>
    <s v="NO"/>
    <s v="SOLD"/>
    <n v="0"/>
    <n v="3794037"/>
    <n v="277900"/>
    <n v="250000"/>
    <s v="A STD"/>
    <s v="A"/>
    <s v="BEKASI 2"/>
    <s v="NON FID"/>
    <n v="3200000"/>
    <s v="&gt; 25"/>
    <n v="0"/>
    <n v="0"/>
    <n v="1"/>
    <s v="01. 1-30"/>
    <n v="29"/>
    <s v="BD02544-HABIBI MOTOR"/>
    <n v="13923476"/>
    <n v="16400000"/>
    <s v="TEBUS KONSUMEN"/>
    <s v="EXTERNAL"/>
    <d v="2022-01-27T00:00:00"/>
    <s v="REGULAR"/>
    <s v="04. &gt;15-20%"/>
    <n v="0"/>
    <s v="N"/>
    <s v="Motor"/>
    <n v="836524"/>
    <n v="208750"/>
    <n v="29471160"/>
    <d v="2021-12-19T00:00:00"/>
    <s v="NEW"/>
    <n v="29"/>
    <s v="NON CWO"/>
    <s v="BERLAKU"/>
    <d v="2022-05-11T00:00:00"/>
    <s v="BEKASI 2-TAMBUN"/>
    <n v="4.5605555555521304"/>
    <n v="19536205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74"/>
    <s v="BEAT ESP CBS ISS DLX"/>
    <s v="BEAT"/>
    <x v="5"/>
    <n v="0"/>
    <n v="15185882"/>
    <n v="12575000"/>
    <s v="S"/>
    <n v="1"/>
    <s v="GRAHA PRAWIRA DANISWARA-S AGNG"/>
    <s v="010621119190"/>
    <s v="NAJA WIJAYA"/>
    <s v="MH1JM9111MK593702"/>
    <s v="JM91E1528908"/>
    <m/>
    <d v="2022-01-31T00:00:00"/>
    <s v="03. NEW MCY"/>
    <s v="HONDA"/>
    <s v="03. NEW MCY"/>
    <s v="01. 1-30"/>
    <n v="17725000"/>
    <s v="HONDA"/>
    <s v="WAREHOUSE"/>
    <d v="2022-01-17T00:00:00"/>
    <n v="0"/>
    <d v="2021-05-30T00:00:00"/>
    <d v="2022-01-06T11:21:42"/>
    <d v="2022-01-06T11:28:38"/>
    <s v="5"/>
    <s v="0106"/>
    <s v="NO"/>
    <s v="SOLD"/>
    <n v="0"/>
    <n v="6847289"/>
    <n v="516008"/>
    <n v="250000"/>
    <s v="B +"/>
    <s v="B"/>
    <s v="BEKASI 2"/>
    <s v="FID"/>
    <n v="2700000"/>
    <s v="&lt;=25"/>
    <n v="0"/>
    <n v="0"/>
    <n v="1"/>
    <s v="01. 1-30"/>
    <n v="17"/>
    <s v="BD02620-SUKSES MOTOR-KP RUMBUT"/>
    <n v="11466525"/>
    <n v="15000000"/>
    <s v="FRIDSTO CHRISTIAN BRIENTLY A"/>
    <s v="INTERNAL"/>
    <d v="2022-01-13T00:00:00"/>
    <s v="REGULAR"/>
    <s v="04. &gt;15-20%"/>
    <n v="0"/>
    <s v="N"/>
    <s v="Motor"/>
    <n v="2033475"/>
    <n v="153650"/>
    <n v="19113500"/>
    <d v="2021-12-02T00:00:00"/>
    <s v="NEW"/>
    <n v="17"/>
    <s v="NON CWO"/>
    <s v="BERLAKU"/>
    <d v="2022-06-09T00:00:00"/>
    <s v="BEKASI 2-TAMBUN"/>
    <n v="10.5217824074061"/>
    <n v="16872548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70"/>
    <s v="NEW BEAT STREET ESP"/>
    <s v="BEAT"/>
    <x v="5"/>
    <n v="0"/>
    <n v="14291462"/>
    <n v="13575000"/>
    <s v="S"/>
    <n v="1"/>
    <s v="AMARTA SAYAP MERAH-HASANUDDIN"/>
    <s v="010621120336"/>
    <s v="ACENG SULAEMAN"/>
    <s v="MH1JM8211MK279735"/>
    <s v="JM82E1277917"/>
    <m/>
    <d v="2022-01-31T00:00:00"/>
    <s v="03. NEW MCY"/>
    <s v="HONDA"/>
    <s v="03. NEW MCY"/>
    <s v="01. 1-30"/>
    <n v="17650000"/>
    <s v="HONDA"/>
    <s v="WAREHOUSE"/>
    <d v="2022-01-17T00:00:00"/>
    <n v="0"/>
    <d v="2021-06-26T00:00:00"/>
    <d v="2022-01-10T15:49:49"/>
    <d v="2022-01-10T15:54:20"/>
    <s v="5"/>
    <s v="0106"/>
    <s v="NO"/>
    <s v="SOLD"/>
    <n v="0"/>
    <n v="6316535"/>
    <n v="176640"/>
    <n v="250000"/>
    <s v="B +"/>
    <s v="B"/>
    <s v="BEKASI 2"/>
    <s v="FID"/>
    <n v="3600000"/>
    <s v="&lt;=25"/>
    <n v="0"/>
    <n v="0"/>
    <n v="1"/>
    <s v="01. 1-30"/>
    <n v="17"/>
    <s v="BD02620-SUKSES MOTOR-KP RUMBUT"/>
    <n v="12537275"/>
    <n v="16100000"/>
    <s v="DAVID YOSUA HAMONANGAN"/>
    <s v="INTERNAL"/>
    <d v="2022-01-13T00:00:00"/>
    <s v="REGULAR"/>
    <s v="05. &gt;20-25%"/>
    <n v="0"/>
    <s v="N"/>
    <s v="Motor"/>
    <n v="1952725"/>
    <n v="148000"/>
    <n v="19356500"/>
    <d v="2021-12-25T00:00:00"/>
    <s v="NEW"/>
    <n v="17"/>
    <s v="NON CWO"/>
    <s v="BERLAKU"/>
    <d v="2022-07-02T00:00:00"/>
    <s v="BEKASI 2-TAMBUN"/>
    <n v="6.3372685185167903"/>
    <n v="15893115"/>
    <s v="TUNAI"/>
    <s v="JATIASIH"/>
    <s v="W103"/>
    <s v="0106"/>
    <s v="0106"/>
  </r>
  <r>
    <x v="4"/>
    <s v="BEKASI 2"/>
    <s v="JATI ASIH"/>
    <s v="MOTOR"/>
    <s v="NEW"/>
    <s v="YAMAHA"/>
    <s v="SCOOTERMATIC"/>
    <s v="SCOOTERMATIC"/>
    <x v="12"/>
    <s v="ALL NEW NMAX 155"/>
    <s v="NMAX"/>
    <x v="5"/>
    <n v="0"/>
    <n v="25813922"/>
    <n v="26650000"/>
    <s v="S"/>
    <n v="1"/>
    <s v="PLAZA KREASINDO MOTOR-JUANDA"/>
    <s v="010621120519"/>
    <s v="SUMONO"/>
    <s v="MH3SG5620MK255395"/>
    <s v="G3L8E0472636"/>
    <m/>
    <d v="2022-01-31T00:00:00"/>
    <s v="03. NEW MCY"/>
    <s v="YAMAHA"/>
    <s v="03. NEW MCY"/>
    <s v="01. 1-30"/>
    <n v="29850000"/>
    <s v="YAMAHA"/>
    <s v="WAREHOUSE"/>
    <d v="2022-01-12T00:00:00"/>
    <n v="0"/>
    <d v="2021-06-24T00:00:00"/>
    <d v="2021-12-31T15:10:45"/>
    <d v="2021-12-31T18:35:02"/>
    <s v="4"/>
    <s v="0106"/>
    <s v="NO"/>
    <s v="SOLD"/>
    <n v="0"/>
    <n v="13481076"/>
    <n v="428925"/>
    <n v="250000"/>
    <m/>
    <m/>
    <s v="BEKASI 2"/>
    <s v="FID"/>
    <n v="4500000"/>
    <s v="&lt;=25"/>
    <n v="-836078"/>
    <n v="1"/>
    <n v="0"/>
    <s v="01. 1-30"/>
    <n v="12"/>
    <s v="BD01863-SETIAKAWAN MOTOR-RAYA BOGOR"/>
    <n v="0"/>
    <n v="8400000"/>
    <s v="I WAYAN SURIJA"/>
    <s v="INTERNAL"/>
    <d v="2022-01-05T00:00:00"/>
    <s v="REGULAR"/>
    <s v="04. &gt;15-20%"/>
    <n v="836078"/>
    <s v="N"/>
    <s v="Motor"/>
    <n v="0"/>
    <n v="6591895"/>
    <n v="0"/>
    <d v="2021-11-23T00:00:00"/>
    <s v="LATER"/>
    <n v="12"/>
    <s v="NON CWO"/>
    <m/>
    <d v="2015-07-16T00:00:00"/>
    <s v="BEKASI 2-TAMBUN"/>
    <n v="11.225671296299"/>
    <n v="27914135"/>
    <s v="TUNAI"/>
    <s v="JATIASIH"/>
    <s v="W103"/>
    <s v="0104"/>
    <s v="0104"/>
  </r>
  <r>
    <x v="4"/>
    <s v="BEKASI 2"/>
    <s v="JATI ASIH"/>
    <s v="MOTOR"/>
    <s v="NEW"/>
    <s v="HONDA"/>
    <s v="SCOOTERMATIC"/>
    <s v="SCOOTERMATIC"/>
    <x v="25"/>
    <s v="BEAT FI SPORTY CBS"/>
    <s v="BEAT"/>
    <x v="5"/>
    <n v="0"/>
    <n v="14523439"/>
    <n v="13700000"/>
    <s v="S"/>
    <n v="1"/>
    <s v="AMARTA SAYAP MERAH-HASANUDDIN"/>
    <s v="010621120454"/>
    <s v="IVAN NOVIK NUR ROHMAN"/>
    <s v="MH1JM8113MK599527"/>
    <s v="JM81E1601352"/>
    <m/>
    <d v="2022-01-31T00:00:00"/>
    <s v="03. NEW MCY"/>
    <s v="HONDA"/>
    <s v="03. NEW MCY"/>
    <s v="01. 1-30"/>
    <n v="17000000"/>
    <s v="HONDA"/>
    <s v="WAREHOUSE"/>
    <d v="2022-01-20T00:00:00"/>
    <n v="0"/>
    <d v="2021-06-24T00:00:00"/>
    <d v="2022-01-13T10:46:22"/>
    <d v="2022-01-14T13:39:11"/>
    <s v="5"/>
    <s v="0106"/>
    <s v="NO"/>
    <s v="SOLD"/>
    <n v="0"/>
    <n v="5944558"/>
    <n v="76755"/>
    <n v="250000"/>
    <s v="A -"/>
    <s v="A"/>
    <s v="BEKASI 2"/>
    <s v="FID"/>
    <n v="2600000"/>
    <s v="&lt;=25"/>
    <n v="0"/>
    <n v="0"/>
    <n v="1"/>
    <s v="01. 1-30"/>
    <n v="20"/>
    <s v="BD20128-ADI MOTOR-SEMANGKA"/>
    <n v="12659675"/>
    <n v="15100000"/>
    <s v="TEBUS KONSUMEN"/>
    <s v="EXTERNAL"/>
    <d v="2022-01-18T00:00:00"/>
    <s v="REGULAR"/>
    <s v="04. &gt;15-20%"/>
    <n v="0"/>
    <s v="N"/>
    <s v="Motor"/>
    <n v="930325"/>
    <n v="119000"/>
    <n v="18255500"/>
    <d v="2021-12-24T00:00:00"/>
    <s v="NEW"/>
    <n v="20"/>
    <s v="NON CWO"/>
    <s v="BERLAKU"/>
    <d v="2022-07-02T00:00:00"/>
    <s v="BEKASI 2-TAMBUN"/>
    <n v="5.4311226851859802"/>
    <n v="16204700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13"/>
    <s v="VARIO 150 ESP EXCLSV"/>
    <s v="VARIO 150"/>
    <x v="4"/>
    <n v="0"/>
    <n v="8328717"/>
    <n v="12850000"/>
    <s v="S"/>
    <n v="1"/>
    <s v="CUST RETENTION MCY"/>
    <s v="010621120731"/>
    <s v="SITI SAODAH"/>
    <s v="MH1KF1111FK122183"/>
    <s v="KF11E1123122"/>
    <s v="B3932FZL"/>
    <d v="2022-01-31T00:00:00"/>
    <s v="04. USED MCY"/>
    <s v="UMCY JASA"/>
    <s v="04. USED MCY"/>
    <s v="01. 1-30"/>
    <n v="15600000"/>
    <s v="04. USED MCY"/>
    <s v="WAREHOUSE"/>
    <d v="2022-01-26T00:00:00"/>
    <n v="0"/>
    <d v="2021-06-28T00:00:00"/>
    <d v="2022-01-17T16:24:37"/>
    <d v="2022-01-17T16:27:54"/>
    <s v="5"/>
    <s v="0106"/>
    <s v="NO"/>
    <s v="SOLD"/>
    <n v="0"/>
    <n v="1191282"/>
    <n v="459600"/>
    <n v="250000"/>
    <s v="B STD"/>
    <s v="B"/>
    <s v="BEKASI 2"/>
    <s v="FID"/>
    <n v="3300000"/>
    <s v="&gt; 25"/>
    <n v="-4521283"/>
    <n v="1"/>
    <n v="0"/>
    <s v="01. 1-30"/>
    <n v="26"/>
    <s v="BD180MX-ILMEKA MOTOR"/>
    <n v="10561925"/>
    <n v="14800000"/>
    <s v="YUDHISTIRA GILANG RAMADHAN"/>
    <s v="INTERNAL"/>
    <d v="2022-01-25T00:00:00"/>
    <s v="REGULAR"/>
    <s v="05. &gt;20-25%"/>
    <n v="4521283"/>
    <s v="N"/>
    <s v="Motor"/>
    <n v="2758075"/>
    <n v="130400"/>
    <n v="25122700"/>
    <d v="2021-12-28T00:00:00"/>
    <s v="NEW"/>
    <n v="26"/>
    <s v="NON CWO"/>
    <s v="BERLAKU"/>
    <d v="2022-04-24T00:00:00"/>
    <s v="BEKASI 2-TAMBUN"/>
    <n v="8.3139583333322697"/>
    <n v="13174400"/>
    <s v="TUNAI"/>
    <s v="JATIASIH"/>
    <s v="W103"/>
    <s v="0106"/>
    <s v="0106"/>
  </r>
  <r>
    <x v="4"/>
    <s v="BEKASI 2"/>
    <s v="JATI ASIH"/>
    <s v="MOTOR"/>
    <s v="NEW"/>
    <s v="YAMAHA"/>
    <s v="SCOOTERMATIC"/>
    <s v="SCOOTERMATIC"/>
    <x v="75"/>
    <s v="NEW AEROX 155 C"/>
    <s v="AEROX 155"/>
    <x v="5"/>
    <n v="0"/>
    <n v="20798991"/>
    <n v="15400000"/>
    <s v="S"/>
    <n v="1"/>
    <s v="PELITA ANGRH PRK MTRND-KBN KP"/>
    <s v="010621120938"/>
    <s v="JULI PRISKA ANTONIUS HARIA"/>
    <s v="MH3SG6410MJ065568"/>
    <s v="G3P2E0085088"/>
    <m/>
    <d v="2022-01-31T00:00:00"/>
    <s v="03. NEW MCY"/>
    <s v="YAMAHA"/>
    <s v="03. NEW MCY"/>
    <s v="01. 1-30"/>
    <n v="25700000"/>
    <s v="YAMAHA"/>
    <s v="WAREHOUSE"/>
    <d v="2022-01-15T00:00:00"/>
    <n v="0"/>
    <d v="2021-07-08T00:00:00"/>
    <d v="2022-01-06T11:40:19"/>
    <d v="2022-01-06T11:42:55"/>
    <s v="4"/>
    <s v="0106"/>
    <s v="NO"/>
    <s v="SOLD"/>
    <n v="0"/>
    <n v="11401005"/>
    <n v="425040"/>
    <n v="250000"/>
    <s v="B STD"/>
    <s v="B"/>
    <s v="BEKASI 2"/>
    <s v="FID"/>
    <n v="5100000"/>
    <s v="&lt;=25"/>
    <n v="0"/>
    <n v="0"/>
    <n v="1"/>
    <s v="01. 1-30"/>
    <n v="15"/>
    <s v="BD180JV-DODY PERMONO"/>
    <n v="10143105"/>
    <n v="22900000"/>
    <s v="IRGA JAYA ZALDI"/>
    <s v="INTERNAL"/>
    <d v="2022-01-13T00:00:00"/>
    <s v="REGULAR"/>
    <s v="04. &gt;15-20%"/>
    <n v="0"/>
    <s v="N"/>
    <s v="Motor"/>
    <n v="10466895"/>
    <n v="6591895"/>
    <n v="26100000"/>
    <d v="2021-12-05T00:00:00"/>
    <s v="NEW"/>
    <n v="15"/>
    <s v="NON CWO"/>
    <s v="MATI"/>
    <d v="2015-07-16T00:00:00"/>
    <s v="BEKASI 2-TAMBUN"/>
    <n v="8.5118634259270003"/>
    <n v="22702990"/>
    <s v="TUNAI"/>
    <s v="JATIASIH"/>
    <s v="W103"/>
    <s v="0106"/>
    <s v="0106"/>
  </r>
  <r>
    <x v="4"/>
    <s v="BEKASI 2"/>
    <s v="JATI ASIH"/>
    <s v="MOTOR"/>
    <s v="USED"/>
    <s v="KAWASAKI"/>
    <s v="SPORT"/>
    <s v="SPORT"/>
    <x v="170"/>
    <s v="KLX 150 S"/>
    <s v="KLX 150"/>
    <x v="2"/>
    <n v="0"/>
    <n v="14747377"/>
    <n v="14500000"/>
    <s v="S"/>
    <n v="1"/>
    <s v="CUST RETENTION MCY"/>
    <s v="010621121093"/>
    <s v="ANDRIE YACHMAN"/>
    <s v="MH4LX150CEJP03207"/>
    <s v="LX150CEPF0492"/>
    <s v="B3370FTM"/>
    <d v="2022-01-31T00:00:00"/>
    <s v="04. USED MCY"/>
    <s v="UMCY JASA"/>
    <s v="04. USED MCY"/>
    <s v="01. 1-30"/>
    <n v="19500000"/>
    <s v="04. USED MCY"/>
    <s v="WAREHOUSE"/>
    <d v="2022-01-28T00:00:00"/>
    <n v="0"/>
    <d v="2021-07-07T00:00:00"/>
    <d v="2022-01-25T08:45:48"/>
    <d v="2022-01-25T10:32:59"/>
    <s v="4"/>
    <s v="0106"/>
    <s v="NO"/>
    <s v="SOLD"/>
    <n v="0"/>
    <n v="6012619"/>
    <n v="404820"/>
    <n v="250000"/>
    <s v="B STD"/>
    <s v="B"/>
    <s v="BEKASI 2"/>
    <s v="FID"/>
    <n v="4200000"/>
    <s v="&gt; 25"/>
    <n v="0"/>
    <n v="0"/>
    <n v="1"/>
    <s v="01. 1-30"/>
    <n v="28"/>
    <s v="BD20128-ADI MOTOR-SEMANGKA"/>
    <n v="11646400"/>
    <n v="18500000"/>
    <s v="TEBUS KONSUMEN"/>
    <s v="EXTERNAL"/>
    <d v="2022-01-27T00:00:00"/>
    <s v="REGULAR"/>
    <s v="05. &gt;20-25%"/>
    <n v="0"/>
    <s v="N"/>
    <s v="Motor"/>
    <n v="5003600"/>
    <n v="244125"/>
    <n v="42998100"/>
    <d v="2021-12-07T00:00:00"/>
    <s v="NEW"/>
    <n v="28"/>
    <s v="NON CWO"/>
    <s v="BERLAKU"/>
    <d v="2022-04-14T00:00:00"/>
    <s v="BEKASI 2-TAMBUN"/>
    <n v="2.5604282407439301"/>
    <n v="16661900"/>
    <s v="TUNAI"/>
    <s v="JATIASIH"/>
    <s v="W103"/>
    <s v="0106"/>
    <s v="0106"/>
  </r>
  <r>
    <x v="4"/>
    <s v="BEKASI 2"/>
    <s v="JATI ASIH"/>
    <s v="MOTOR"/>
    <s v="USED"/>
    <s v="YAMAHA"/>
    <s v="SCOOTERMATIC"/>
    <s v="SCOOTERMATIC"/>
    <x v="61"/>
    <s v="MIO SOUL GT"/>
    <s v="MIO"/>
    <x v="4"/>
    <n v="0"/>
    <n v="5418588"/>
    <n v="5050000"/>
    <s v="S"/>
    <n v="1"/>
    <s v="CUST RETENTION MCY"/>
    <s v="010621121216"/>
    <s v="TATAK PRASETYO"/>
    <s v="MH3SE9010FJ061873"/>
    <s v="E3R4E0061878"/>
    <s v="B3042KXT"/>
    <d v="2022-01-31T00:00:00"/>
    <s v="04. USED MCY"/>
    <s v="UMCY JASA"/>
    <s v="04. USED MCY"/>
    <s v="01. 1-30"/>
    <n v="7300000"/>
    <s v="04. USED MCY"/>
    <s v="WAREHOUSE"/>
    <d v="2022-01-29T00:00:00"/>
    <n v="0"/>
    <d v="2021-07-10T00:00:00"/>
    <d v="2022-01-21T15:53:08"/>
    <d v="2022-01-22T11:27:33"/>
    <s v="4"/>
    <s v="0106"/>
    <s v="NO"/>
    <s v="SOLD"/>
    <n v="0"/>
    <n v="1511411"/>
    <n v="288825"/>
    <n v="250000"/>
    <s v="B +"/>
    <s v="B"/>
    <s v="BEKASI 2"/>
    <s v="FID"/>
    <n v="1500000"/>
    <s v="&gt; 25"/>
    <n v="0"/>
    <n v="0"/>
    <n v="1"/>
    <s v="01. 1-30"/>
    <n v="29"/>
    <s v="BD180JV-DODY PERMONO"/>
    <n v="3574675"/>
    <n v="6400000"/>
    <s v="TEBUS KONSUMEN"/>
    <s v="EXTERNAL"/>
    <d v="2022-01-27T00:00:00"/>
    <s v="REGULAR"/>
    <s v="05. &gt;20-25%"/>
    <n v="0"/>
    <s v="N"/>
    <s v="Motor"/>
    <n v="2185325"/>
    <n v="821000"/>
    <n v="17147500"/>
    <d v="2021-12-10T00:00:00"/>
    <s v="NEW"/>
    <n v="29"/>
    <s v="NON CWO"/>
    <s v="TIDAK ADA"/>
    <m/>
    <s v="BEKASI 2-TAMBUN"/>
    <n v="6.5225347222221899"/>
    <n v="6548200"/>
    <s v="TUNAI"/>
    <s v="JATIASIH"/>
    <s v="W103"/>
    <s v="0106"/>
    <s v="0106"/>
  </r>
  <r>
    <x v="4"/>
    <s v="BEKASI 2"/>
    <s v="JATI ASIH"/>
    <s v="MOTOR"/>
    <s v="NEW"/>
    <s v="VIAR"/>
    <s v="TIGA RODA"/>
    <s v="TIGA RODA"/>
    <x v="171"/>
    <s v="KARYA 200 L"/>
    <s v="KARYA 200"/>
    <x v="5"/>
    <n v="0"/>
    <n v="23965525"/>
    <n v="16750000"/>
    <s v="S"/>
    <n v="1"/>
    <s v="MITRAINDO SEJAHTERA UTM-HASYIM"/>
    <s v="010621122815"/>
    <s v="TONI SARDINO TUMANGGOR"/>
    <s v="MGRVR20TAML204663"/>
    <s v="YX200FMG21204157"/>
    <m/>
    <d v="2022-01-31T00:00:00"/>
    <s v="03. NEW MCY"/>
    <s v="NON AISI"/>
    <s v="06. MULTIBRAND"/>
    <s v="01. 1-30"/>
    <n v="32560000"/>
    <s v="06. MULTIBRAND"/>
    <s v="WAREHOUSE"/>
    <d v="2022-01-14T00:00:00"/>
    <n v="0"/>
    <d v="2021-08-25T00:00:00"/>
    <d v="2022-01-08T15:21:56"/>
    <d v="2022-01-08T15:25:20"/>
    <s v="3"/>
    <s v="0106"/>
    <s v="NO"/>
    <s v="SOLD"/>
    <n v="0"/>
    <n v="13090475"/>
    <n v="283710"/>
    <n v="250000"/>
    <s v="B STD"/>
    <s v="B"/>
    <s v="BEKASI 2"/>
    <s v="FID"/>
    <n v="10000000"/>
    <s v="&lt;=25"/>
    <n v="0"/>
    <n v="0"/>
    <n v="1"/>
    <s v="01. 1-30"/>
    <n v="14"/>
    <s v="BD190O9-ALFARD MOTOR"/>
    <n v="14438500"/>
    <n v="23000000"/>
    <s v="NICO NIRVANA"/>
    <s v="INTERNAL"/>
    <d v="2022-01-13T00:00:00"/>
    <s v="REGULAR"/>
    <s v="07. &gt; 30%"/>
    <n v="0"/>
    <s v="N"/>
    <s v="Motor"/>
    <n v="6261500"/>
    <n v="1470000"/>
    <n v="34094700"/>
    <d v="2021-12-25T00:00:00"/>
    <s v="NEW"/>
    <n v="14"/>
    <s v="NON CWO"/>
    <s v="TIDAK ADA"/>
    <m/>
    <s v="BEKASI 2-TAMBUN"/>
    <n v="5.35740740740584"/>
    <n v="25284296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46"/>
    <s v="BEAT FISPORTY CBSISS"/>
    <s v="BEAT"/>
    <x v="3"/>
    <n v="0"/>
    <n v="7094558"/>
    <n v="10750000"/>
    <s v="S"/>
    <n v="1"/>
    <s v="CUST RETENTION MCY"/>
    <s v="010621122831"/>
    <s v="DENI"/>
    <s v="MH1JM2112JK797976"/>
    <s v="JM21E1784188"/>
    <s v="B4361FNO"/>
    <d v="2022-01-31T00:00:00"/>
    <s v="04. USED MCY"/>
    <s v="UMCY JASA"/>
    <s v="04. USED MCY"/>
    <s v="01. 1-30"/>
    <n v="12300000"/>
    <s v="04. USED MCY"/>
    <s v="WAREHOUSE"/>
    <d v="2022-01-14T00:00:00"/>
    <n v="0"/>
    <d v="2021-08-13T00:00:00"/>
    <d v="2022-01-07T13:44:27"/>
    <d v="2022-01-07T14:43:31"/>
    <s v="3"/>
    <s v="0106"/>
    <s v="NO"/>
    <s v="SOLD"/>
    <n v="0"/>
    <n v="2005441"/>
    <n v="81250"/>
    <n v="250000"/>
    <s v="B STD"/>
    <s v="B"/>
    <s v="BEKASI 2"/>
    <s v="FID"/>
    <n v="5000000"/>
    <s v="&lt;=25"/>
    <n v="-3655442"/>
    <n v="1"/>
    <n v="0"/>
    <s v="01. 1-30"/>
    <n v="14"/>
    <s v="BD20128-ADI MOTOR-SEMANGKA"/>
    <n v="8000200"/>
    <n v="12500000"/>
    <s v="MUHAMAD WILDAN HASANI"/>
    <s v="INTERNAL"/>
    <d v="2022-01-13T00:00:00"/>
    <s v="REGULAR"/>
    <s v="07. &gt; 30%"/>
    <n v="3655442"/>
    <s v="N"/>
    <s v="Motor"/>
    <n v="3249800"/>
    <n v="444000"/>
    <n v="19523500"/>
    <d v="2021-12-13T00:00:00"/>
    <s v="NEW"/>
    <n v="14"/>
    <s v="NON CWO"/>
    <s v="BERLAKU"/>
    <d v="2022-03-13T00:00:00"/>
    <s v="BEKASI 2-TAMBUN"/>
    <n v="6.3864467592575203"/>
    <n v="8218200"/>
    <s v="TUNAI"/>
    <s v="JATIASIH"/>
    <s v="W103"/>
    <s v="0106"/>
    <s v="0106"/>
  </r>
  <r>
    <x v="4"/>
    <s v="BEKASI 2"/>
    <s v="JATI ASIH"/>
    <s v="MOTOR"/>
    <s v="NEW"/>
    <s v="HONDA"/>
    <s v="SCOOTERMATIC"/>
    <s v="SCOOTERMATIC"/>
    <x v="70"/>
    <s v="NEW BEAT STREET ESP"/>
    <s v="BEAT"/>
    <x v="5"/>
    <n v="0"/>
    <n v="16226997"/>
    <n v="14750000"/>
    <s v="S"/>
    <n v="1"/>
    <s v="SUPRAJAYA MOTOR-KP.UTAN SETU"/>
    <s v="010621123070"/>
    <s v="SARMAN SULAEMAN"/>
    <s v="MH1JM8218MK320717"/>
    <s v="JM82E1318830"/>
    <m/>
    <d v="2022-01-31T00:00:00"/>
    <s v="03. NEW MCY"/>
    <s v="HONDA"/>
    <s v="03. NEW MCY"/>
    <s v="01. 1-30"/>
    <n v="17650000"/>
    <s v="HONDA"/>
    <s v="WAREHOUSE"/>
    <d v="2022-01-28T00:00:00"/>
    <n v="0"/>
    <d v="2021-08-21T00:00:00"/>
    <d v="2022-01-24T09:55:58"/>
    <d v="2022-01-24T12:54:54"/>
    <s v="3"/>
    <s v="0106"/>
    <s v="NO"/>
    <s v="SOLD"/>
    <n v="0"/>
    <n v="7437003"/>
    <n v="330480"/>
    <n v="250000"/>
    <s v="B +"/>
    <s v="B"/>
    <s v="BEKASI 2"/>
    <s v="FID"/>
    <n v="2200000"/>
    <s v="&gt; 25"/>
    <n v="0"/>
    <n v="0"/>
    <n v="1"/>
    <s v="01. 1-30"/>
    <n v="28"/>
    <s v="BD20128-ADI MOTOR-SEMANGKA"/>
    <n v="13327125"/>
    <n v="16100000"/>
    <s v="TEBUS KONSUMEN"/>
    <s v="EXTERNAL"/>
    <d v="2022-01-27T00:00:00"/>
    <s v="REGULAR"/>
    <s v="03. &gt;10-15%"/>
    <n v="0"/>
    <s v="N"/>
    <s v="Motor"/>
    <n v="1162875"/>
    <n v="59500"/>
    <n v="19356500"/>
    <d v="2021-12-21T00:00:00"/>
    <s v="NEW"/>
    <n v="28"/>
    <s v="NON CWO"/>
    <s v="BERLAKU"/>
    <d v="2022-08-27T00:00:00"/>
    <s v="BEKASI 2-TAMBUN"/>
    <n v="3.46187500000087"/>
    <n v="17293115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11"/>
    <s v="BEAT CW FI"/>
    <s v="BEAT"/>
    <x v="2"/>
    <n v="0"/>
    <n v="6031605"/>
    <n v="6575000"/>
    <s v="S"/>
    <n v="1"/>
    <s v="CUST RETENTION MCY"/>
    <s v="010621124976"/>
    <s v="DODI HERMAWAN"/>
    <s v="MH1JFD223EK852745"/>
    <s v="JFD2E2853504"/>
    <s v="B3331TYT"/>
    <d v="2022-01-31T00:00:00"/>
    <s v="04. USED MCY"/>
    <s v="UMCY JASA"/>
    <s v="04. USED MCY"/>
    <s v="01. 1-30"/>
    <n v="8400000"/>
    <s v="04. USED MCY"/>
    <s v="WAREHOUSE"/>
    <d v="2022-01-14T00:00:00"/>
    <n v="0"/>
    <d v="2021-09-18T00:00:00"/>
    <d v="2022-01-10T11:44:18"/>
    <d v="2022-01-13T14:52:51"/>
    <s v="2"/>
    <s v="0106"/>
    <s v="NO"/>
    <s v="SOLD"/>
    <n v="0"/>
    <n v="1024394"/>
    <n v="101920"/>
    <n v="250000"/>
    <s v="B STD"/>
    <s v="B"/>
    <s v="BEKASI 2"/>
    <s v="FID"/>
    <n v="1900000"/>
    <s v="&lt;=25"/>
    <n v="-543395"/>
    <n v="1"/>
    <n v="0"/>
    <s v="01. 1-30"/>
    <n v="14"/>
    <s v="BD05202-CENDRAWASIH MOTOR"/>
    <n v="5520400"/>
    <n v="8400000"/>
    <s v="MUHAMMAD FAISAL"/>
    <s v="INTERNAL"/>
    <d v="2022-01-13T00:00:00"/>
    <s v="REGULAR"/>
    <s v="05. &gt;20-25%"/>
    <n v="543395"/>
    <s v="N"/>
    <s v="Motor"/>
    <n v="2039600"/>
    <n v="174150"/>
    <n v="17162000"/>
    <d v="2021-12-18T00:00:00"/>
    <s v="NEW"/>
    <n v="14"/>
    <s v="NON CWO"/>
    <s v="BERLAKU"/>
    <d v="2022-01-28T00:00:00"/>
    <s v="BEKASI 2-TAMBUN"/>
    <n v="0.37996527777431799"/>
    <n v="7151600"/>
    <s v="TUNAI"/>
    <s v="JATIASIH"/>
    <s v="W103"/>
    <s v="0104"/>
    <s v="0104"/>
  </r>
  <r>
    <x v="4"/>
    <s v="BEKASI 2"/>
    <s v="JATI ASIH"/>
    <s v="MOTOR"/>
    <s v="NEW"/>
    <s v="YAMAHA"/>
    <s v="SPORT"/>
    <s v="SPORT"/>
    <x v="127"/>
    <s v="WR 155 R"/>
    <s v="WR 155"/>
    <x v="5"/>
    <n v="0"/>
    <n v="36547852"/>
    <n v="31075000"/>
    <s v="S"/>
    <n v="1"/>
    <s v="UTAMA TELAGASARI MTR-RY SYECH"/>
    <s v="010621125863"/>
    <s v="SITI ROMLAH"/>
    <s v="MH3DG3710MK028642"/>
    <s v="G3N6E0032064"/>
    <m/>
    <d v="2022-01-31T00:00:00"/>
    <s v="03. NEW MCY"/>
    <s v="YAMAHA"/>
    <s v="03. NEW MCY"/>
    <s v="01. 1-30"/>
    <n v="37940000"/>
    <s v="YAMAHA"/>
    <s v="WAREHOUSE"/>
    <d v="2022-01-26T00:00:00"/>
    <n v="0"/>
    <d v="2021-10-14T00:00:00"/>
    <d v="2022-01-20T09:13:42"/>
    <d v="2022-01-20T11:03:11"/>
    <s v="1"/>
    <s v="0106"/>
    <s v="NO"/>
    <s v="SOLD"/>
    <n v="0"/>
    <n v="20912144"/>
    <n v="515800"/>
    <n v="250000"/>
    <s v="A +"/>
    <s v="A"/>
    <s v="BEKASI 2"/>
    <s v="FID"/>
    <n v="3800000"/>
    <s v="&gt; 25"/>
    <n v="0"/>
    <n v="0"/>
    <n v="1"/>
    <s v="01. 1-30"/>
    <n v="26"/>
    <s v="BD02620-SUKSES MOTOR-KP RUMBUT"/>
    <n v="30354775"/>
    <n v="34000000"/>
    <s v="TEBUS KONSUMEN"/>
    <s v="EXTERNAL"/>
    <d v="2022-01-25T00:00:00"/>
    <s v="REGULAR"/>
    <s v="03. &gt;10-15%"/>
    <n v="0"/>
    <s v="N"/>
    <s v="Motor"/>
    <n v="245225"/>
    <n v="90225"/>
    <n v="38500000"/>
    <d v="2021-12-11T00:00:00"/>
    <s v="NEW"/>
    <n v="26"/>
    <s v="NON CWO"/>
    <s v="BERLAKU"/>
    <d v="2022-11-01T00:00:00"/>
    <s v="BEKASI 2-TAMBUN"/>
    <n v="5.5394560185159198"/>
    <n v="37182254"/>
    <s v="TUNAI"/>
    <s v="JATIASIH"/>
    <s v="W103"/>
    <s v="0119"/>
    <s v="0119"/>
  </r>
  <r>
    <x v="4"/>
    <s v="BEKASI 2"/>
    <s v="JATI ASIH"/>
    <s v="MOTOR"/>
    <s v="NEW"/>
    <s v="HONDA"/>
    <s v="SCOOTERMATIC"/>
    <s v="SCOOTERMATIC"/>
    <x v="74"/>
    <s v="BEAT ESP CBS ISS DLX"/>
    <s v="BEAT"/>
    <x v="5"/>
    <n v="0"/>
    <n v="17225503"/>
    <n v="13500000"/>
    <s v="S"/>
    <n v="1"/>
    <s v="BINTANG ALAM JAYA-IMAM BONJOL"/>
    <s v="010621126289"/>
    <s v="NABILA FAIRUZA"/>
    <s v="MH1JM9110MK876950"/>
    <s v="JM91E1876459"/>
    <m/>
    <d v="2022-01-31T00:00:00"/>
    <s v="03. NEW MCY"/>
    <s v="HONDA"/>
    <s v="03. NEW MCY"/>
    <s v="01. 1-30"/>
    <n v="17775000"/>
    <s v="HONDA"/>
    <s v="WAREHOUSE"/>
    <d v="2022-01-12T00:00:00"/>
    <n v="0"/>
    <d v="2021-10-19T00:00:00"/>
    <d v="2021-12-30T12:57:18"/>
    <d v="2021-12-30T14:02:14"/>
    <s v="0"/>
    <s v="0106"/>
    <s v="NO"/>
    <s v="SOLD"/>
    <n v="0"/>
    <n v="9724497"/>
    <n v="238700"/>
    <n v="1300000"/>
    <m/>
    <m/>
    <s v="BEKASI 2"/>
    <s v="FID"/>
    <n v="2400000"/>
    <s v="&lt;=25"/>
    <n v="0"/>
    <n v="0"/>
    <n v="1"/>
    <s v="01. 1-30"/>
    <n v="12"/>
    <s v="BD190AK-ABADI JAYA MOTOR"/>
    <n v="0"/>
    <n v="8400000"/>
    <s v="DAUD PATTINASARANY"/>
    <s v="EXTERNAL"/>
    <d v="2022-01-05T00:00:00"/>
    <s v="REGULAR"/>
    <s v="03. &gt;10-15%"/>
    <n v="0"/>
    <s v="N"/>
    <s v="Motor"/>
    <n v="0"/>
    <n v="6591895"/>
    <n v="0"/>
    <d v="2021-11-14T00:00:00"/>
    <s v="LATER"/>
    <n v="12"/>
    <s v="NON CWO"/>
    <m/>
    <d v="2015-07-16T00:00:00"/>
    <s v="BEKASI 2-TAMBUN"/>
    <n v="12.4151157407396"/>
    <n v="17225503"/>
    <s v="TUNAI"/>
    <s v="JATIASIH"/>
    <s v="W103"/>
    <s v="0132"/>
    <s v="0132"/>
  </r>
  <r>
    <x v="4"/>
    <s v="BEKASI 2"/>
    <s v="JATI ASIH"/>
    <s v="MOTOR"/>
    <s v="NEW"/>
    <s v="HONDA"/>
    <s v="SCOOTERMATIC"/>
    <s v="SCOOTERMATIC"/>
    <x v="70"/>
    <s v="NEW BEAT STREET ESP"/>
    <s v="BEAT"/>
    <x v="5"/>
    <n v="0"/>
    <n v="15589754"/>
    <n v="14875000"/>
    <s v="S"/>
    <n v="1"/>
    <s v="CIBITUNG MOTOR MANDIRI-TK UMAR"/>
    <s v="010621126572"/>
    <s v="ENTIS SUTRISNA"/>
    <s v="MH1JM8213MK371011"/>
    <s v="JM82E1369032"/>
    <m/>
    <d v="2022-01-31T00:00:00"/>
    <s v="03. NEW MCY"/>
    <s v="HONDA"/>
    <s v="03. NEW MCY"/>
    <s v="01. 1-30"/>
    <n v="17650000"/>
    <s v="HONDA"/>
    <s v="WAREHOUSE"/>
    <d v="2022-01-19T00:00:00"/>
    <n v="0"/>
    <d v="2021-10-25T00:00:00"/>
    <d v="2022-01-12T10:05:31"/>
    <d v="2022-01-13T10:54:57"/>
    <s v="1"/>
    <s v="0106"/>
    <s v="NO"/>
    <s v="SOLD"/>
    <n v="0"/>
    <n v="7962204"/>
    <n v="103040"/>
    <n v="250000"/>
    <s v="A +"/>
    <s v="A"/>
    <s v="BEKASI 2"/>
    <s v="FID"/>
    <n v="3600000"/>
    <s v="&lt;=25"/>
    <n v="0"/>
    <n v="0"/>
    <n v="1"/>
    <s v="01. 1-30"/>
    <n v="19"/>
    <s v="BD190WO-DAVIS MOTOR - KAMPUNG SUMUR UTR"/>
    <n v="14390175"/>
    <n v="16100000"/>
    <s v="TEBUS KONSUMEN"/>
    <s v="EXTERNAL"/>
    <d v="2022-01-18T00:00:00"/>
    <s v="REGULAR"/>
    <s v="05. &gt;20-25%"/>
    <n v="0"/>
    <s v="N"/>
    <s v="Motor"/>
    <n v="99825"/>
    <n v="44400"/>
    <n v="19356500"/>
    <d v="2021-12-16T00:00:00"/>
    <s v="NEW"/>
    <n v="19"/>
    <s v="NON CWO"/>
    <s v="BERLAKU"/>
    <d v="2022-10-27T00:00:00"/>
    <s v="BEKASI 2-TAMBUN"/>
    <n v="5.5451736111135697"/>
    <n v="15893115"/>
    <s v="TUNAI"/>
    <s v="JATIASIH"/>
    <s v="W103"/>
    <s v="0106"/>
    <s v="0106"/>
  </r>
  <r>
    <x v="4"/>
    <s v="BEKASI 2"/>
    <s v="JATI ASIH"/>
    <s v="MOTOR"/>
    <s v="USED"/>
    <s v="HONDA"/>
    <s v="SCOOTERMATIC"/>
    <s v="SCOOTERMATIC"/>
    <x v="46"/>
    <s v="BEAT FISPORTY CBSISS"/>
    <s v="BEAT"/>
    <x v="3"/>
    <n v="0"/>
    <n v="9065890"/>
    <n v="9725000"/>
    <s v="S"/>
    <n v="1"/>
    <s v="CUST RETENTION MCY"/>
    <s v="010621126820"/>
    <s v="DIKY KURNIAWAN"/>
    <s v="MH1JM1114JK620436"/>
    <s v="JM11E1603361"/>
    <s v="B4922FNN"/>
    <d v="2022-01-31T00:00:00"/>
    <s v="04. USED MCY"/>
    <s v="UMCY JASA"/>
    <s v="04. USED MCY"/>
    <s v="00. NEW REPO"/>
    <n v="12500000"/>
    <s v="04. USED MCY"/>
    <s v="WAREHOUSE"/>
    <d v="2022-01-31T00:00:00"/>
    <n v="0"/>
    <d v="2021-10-21T00:00:00"/>
    <d v="2022-01-27T10:13:58"/>
    <d v="2022-01-31T10:56:37"/>
    <s v="2"/>
    <s v="0106"/>
    <s v="NO"/>
    <s v="SOLD"/>
    <n v="0"/>
    <n v="1536109"/>
    <n v="167930"/>
    <n v="250000"/>
    <s v="B STD"/>
    <s v="B"/>
    <s v="BEKASI 2"/>
    <s v="FID"/>
    <n v="2500000"/>
    <s v="&gt; 25"/>
    <n v="-659110"/>
    <n v="1"/>
    <n v="0"/>
    <s v="01. 1-30"/>
    <n v="31"/>
    <s v="BD02620-SUKSES MOTOR-KP RUMBUT"/>
    <n v="9157150"/>
    <n v="13000000"/>
    <s v="TEBUS KONSUMEN"/>
    <s v="EXTERNAL"/>
    <d v="2022-01-31T00:00:00"/>
    <s v="REGULAR"/>
    <s v="04. &gt;15-20%"/>
    <n v="659110"/>
    <s v="N"/>
    <s v="Motor"/>
    <n v="2542850"/>
    <n v="185100"/>
    <n v="19523500"/>
    <d v="2022-01-21T00:00:00"/>
    <s v="NEW"/>
    <n v="31"/>
    <s v="NON CWO"/>
    <s v="BERLAKU"/>
    <d v="2022-03-12T00:00:00"/>
    <s v="BEKASI 2-TAMBUN"/>
    <n v="-0.45598379629518598"/>
    <n v="10750000"/>
    <s v="TUNAI"/>
    <s v="JATIASIH"/>
    <s v="W103"/>
    <s v="0109"/>
    <s v="0109"/>
  </r>
  <r>
    <x v="4"/>
    <s v="BEKASI 2"/>
    <s v="JATI ASIH"/>
    <s v="MOTOR"/>
    <s v="NEW"/>
    <s v="HONDA"/>
    <s v="SCOOTERMATIC"/>
    <s v="SCOOTERMATIC"/>
    <x v="26"/>
    <s v="GENIO CBS"/>
    <s v="GENIO"/>
    <x v="5"/>
    <n v="0"/>
    <n v="16914115"/>
    <n v="14800000"/>
    <s v="S"/>
    <n v="1"/>
    <s v="MITRA JAYA-JEND.SUDIRMAN NO99"/>
    <s v="010621128745"/>
    <s v="MISIH"/>
    <s v="MH1JM6114MK208437"/>
    <s v="JM61E1208386"/>
    <s v="B5516FGE"/>
    <d v="2022-01-31T00:00:00"/>
    <s v="03. NEW MCY"/>
    <s v="HONDA"/>
    <s v="03. NEW MCY"/>
    <s v="01. 1-30"/>
    <n v="18150000"/>
    <s v="HONDA"/>
    <s v="WAREHOUSE"/>
    <d v="2022-01-24T00:00:00"/>
    <n v="0"/>
    <d v="2021-11-29T00:00:00"/>
    <d v="2022-01-17T08:01:31"/>
    <d v="2022-01-17T10:20:19"/>
    <s v="0"/>
    <s v="0106"/>
    <s v="NO"/>
    <s v="SOLD"/>
    <n v="0"/>
    <n v="6867883"/>
    <n v="113740"/>
    <n v="250000"/>
    <s v="A +"/>
    <s v="A"/>
    <s v="BEKASI 2"/>
    <s v="FID"/>
    <n v="2800000"/>
    <s v="&lt;=25"/>
    <n v="0"/>
    <n v="0"/>
    <n v="1"/>
    <s v="01. 1-30"/>
    <n v="24"/>
    <s v="BD01852-RAHAYU MOTOR-TERNATE RAYA D2"/>
    <n v="13680000"/>
    <n v="15200000"/>
    <s v="TEBUS KONSUMEN"/>
    <s v="EXTERNAL"/>
    <d v="2022-01-21T00:00:00"/>
    <s v="REGULAR"/>
    <s v="04. &gt;15-20%"/>
    <n v="0"/>
    <s v="N"/>
    <s v="Motor"/>
    <n v="0"/>
    <n v="0"/>
    <n v="19802500"/>
    <d v="2021-12-26T00:00:00"/>
    <s v="NEW"/>
    <n v="24"/>
    <s v="NON CWO"/>
    <s v="BERLAKU"/>
    <d v="2022-12-07T00:00:00"/>
    <s v="BEKASI 2-TAMBUN"/>
    <n v="6.5692245370373703"/>
    <n v="16914115"/>
    <s v="TUNAI"/>
    <s v="JATIASIH"/>
    <s v="W103"/>
    <s v="0106"/>
    <s v="0106"/>
  </r>
  <r>
    <x v="4"/>
    <s v="CIKARANG"/>
    <s v="JATI ASIH"/>
    <s v="MOTOR"/>
    <s v="NEW"/>
    <s v="HONDA"/>
    <s v="SCOOTERMATIC"/>
    <s v="SCOOTERMATIC"/>
    <x v="25"/>
    <s v="BEAT FI SPORTY CBS"/>
    <s v="BEAT"/>
    <x v="0"/>
    <n v="0"/>
    <n v="5476528"/>
    <n v="10750000"/>
    <s v="S"/>
    <n v="1"/>
    <s v="BINTANG MOTOR JAYA-UTAMA SII"/>
    <s v="010919124221"/>
    <s v="BAHRUM ZEIN SIHOMBING"/>
    <s v="MH1JM2123KK378724"/>
    <s v="JM21E2356353"/>
    <s v="B4853SJA"/>
    <d v="2022-01-31T00:00:00"/>
    <s v="03. NEW MCY"/>
    <s v="HONDA"/>
    <s v="03. NEW MCY"/>
    <s v="01. 1-30"/>
    <n v="16950000"/>
    <s v="HONDA"/>
    <s v="WAREHOUSE"/>
    <d v="2022-01-14T00:00:00"/>
    <n v="0"/>
    <d v="2019-07-17T00:00:00"/>
    <d v="2021-12-31T19:30:56"/>
    <d v="2021-12-31T19:33:41"/>
    <s v="27"/>
    <s v="0109"/>
    <s v="NO"/>
    <s v="SOLD"/>
    <n v="0"/>
    <n v="707469"/>
    <n v="4822555"/>
    <n v="250000"/>
    <s v="B +"/>
    <s v="B"/>
    <s v="CIKARANG"/>
    <s v="NON FID"/>
    <n v="1600000"/>
    <s v="&lt;=25"/>
    <n v="-5273472"/>
    <n v="1"/>
    <n v="0"/>
    <s v="01. 1-30"/>
    <n v="14"/>
    <s v="BD20128-ADI MOTOR-SEMANGKA"/>
    <n v="9577875"/>
    <n v="13700000"/>
    <s v="PENTUS PURBA"/>
    <s v="INTERNAL"/>
    <d v="2022-01-13T00:00:00"/>
    <s v="REGULAR"/>
    <s v="02. &gt;5-10%"/>
    <n v="5273472"/>
    <s v="N"/>
    <s v="Motor"/>
    <n v="2752125"/>
    <n v="1161850"/>
    <n v="18255500"/>
    <d v="2021-11-13T00:00:00"/>
    <s v="LATER"/>
    <n v="14"/>
    <s v="NON CWO"/>
    <s v="MATI"/>
    <d v="2020-07-31T00:00:00"/>
    <s v="CIKARANG-SENTRA CIKARANG"/>
    <n v="13.1849421296283"/>
    <n v="17151745"/>
    <s v="TUNAI"/>
    <s v="JATIASIH"/>
    <s v="W103"/>
    <s v="0109"/>
    <s v="0109"/>
  </r>
  <r>
    <x v="4"/>
    <s v="CIKARANG"/>
    <s v="JATI ASIH"/>
    <s v="MOTOR"/>
    <s v="NEW"/>
    <s v="HONDA"/>
    <s v="SPORT"/>
    <s v="SPORT"/>
    <x v="113"/>
    <s v="CB150R MMC SE"/>
    <s v="CB 150"/>
    <x v="0"/>
    <n v="0"/>
    <n v="11027079"/>
    <n v="12500000"/>
    <s v="S"/>
    <n v="1"/>
    <s v="PACIFIC MOTOR 3-CIBARUSAH NO80"/>
    <s v="010919127218"/>
    <s v="KARNADI"/>
    <s v="MH1KCA219KK064907"/>
    <s v="KCA2E1060474"/>
    <s v="B4657FWQ"/>
    <d v="2022-01-31T00:00:00"/>
    <s v="03. NEW MCY"/>
    <s v="HONDA"/>
    <s v="03. NEW MCY"/>
    <s v="01. 1-30"/>
    <n v="28450000"/>
    <s v="HONDA"/>
    <s v="WAREHOUSE"/>
    <d v="2022-01-24T00:00:00"/>
    <n v="0"/>
    <d v="2019-08-31T00:00:00"/>
    <d v="2022-01-18T11:37:45"/>
    <d v="2022-01-20T14:34:09"/>
    <s v="24"/>
    <s v="0109"/>
    <s v="NO"/>
    <s v="SOLD"/>
    <n v="0"/>
    <n v="1776913"/>
    <n v="2162920"/>
    <n v="1700000"/>
    <s v="B STD"/>
    <s v="B"/>
    <s v="CIKARANG"/>
    <s v="NON FID"/>
    <n v="4300000"/>
    <s v="&lt;=25"/>
    <n v="-1472921"/>
    <n v="1"/>
    <n v="0"/>
    <s v="01. 1-30"/>
    <n v="24"/>
    <s v="BD180MX-ILMEKA MOTOR"/>
    <n v="13135175"/>
    <n v="18600000"/>
    <s v="ABDUL ROHMAN"/>
    <s v="EXTERNAL"/>
    <d v="2022-01-21T00:00:00"/>
    <s v="REGULAR"/>
    <s v="04. &gt;15-20%"/>
    <n v="1472921"/>
    <s v="N"/>
    <s v="Motor"/>
    <n v="3604825"/>
    <n v="609525"/>
    <n v="29471160"/>
    <d v="2021-10-02T00:00:00"/>
    <s v="NEW"/>
    <n v="24"/>
    <s v="NON CWO"/>
    <s v="MATI"/>
    <d v="2021-09-13T00:00:00"/>
    <s v="CIKARANG-SENTRA CIKARANG"/>
    <n v="3.3929513888870102"/>
    <n v="26631395"/>
    <s v="TUNAI"/>
    <s v="JATIASIH"/>
    <s v="W103"/>
    <s v="0109"/>
    <s v="0109"/>
  </r>
  <r>
    <x v="4"/>
    <s v="CIKARANG"/>
    <s v="JATI ASIH"/>
    <s v="MOTOR"/>
    <s v="USED"/>
    <s v="HONDA"/>
    <s v="SCOOTERMATIC"/>
    <s v="SCOOTERMATIC"/>
    <x v="80"/>
    <s v="BEAT CW"/>
    <s v="BEAT"/>
    <x v="10"/>
    <n v="0"/>
    <n v="3470295"/>
    <n v="3150000"/>
    <s v="S"/>
    <n v="1"/>
    <s v="CUST RETENTION MEDIATOR MCY"/>
    <s v="010920112414"/>
    <s v="TEDI SETIADI"/>
    <s v="MH1JF5124CK698843"/>
    <s v="JF51E2696498"/>
    <s v="E2877ZK"/>
    <d v="2022-01-31T00:00:00"/>
    <s v="04. USED MCY"/>
    <s v="UMCY JASA"/>
    <s v="04. USED MCY"/>
    <s v="01. 1-30"/>
    <n v="7800000"/>
    <s v="04. USED MCY"/>
    <s v="WAREHOUSE"/>
    <d v="2022-01-12T00:00:00"/>
    <n v="0"/>
    <d v="2020-02-04T00:00:00"/>
    <d v="2021-12-20T13:42:19"/>
    <d v="2021-12-20T15:14:56"/>
    <s v="19"/>
    <s v="0109"/>
    <s v="NO"/>
    <s v="SOLD"/>
    <n v="0"/>
    <n v="649703"/>
    <n v="2300740"/>
    <n v="1400000"/>
    <m/>
    <m/>
    <s v="CIKARANG"/>
    <s v="NON FID"/>
    <n v="1025000"/>
    <s v="&lt;=25"/>
    <n v="0"/>
    <n v="0"/>
    <n v="1"/>
    <s v="01. 1-30"/>
    <n v="12"/>
    <s v="BD01803-HENDI BUKRI SE"/>
    <n v="0"/>
    <n v="5500000"/>
    <s v="ANDI ISMALIA"/>
    <s v="EXTERNAL"/>
    <d v="2022-01-07T00:00:00"/>
    <s v="REGULAR"/>
    <s v="03. &gt;10-15%"/>
    <n v="0"/>
    <s v="N"/>
    <s v="Motor"/>
    <n v="0"/>
    <n v="8507150"/>
    <n v="0"/>
    <d v="2021-10-04T00:00:00"/>
    <s v="LATER"/>
    <n v="12"/>
    <s v="NON CWO"/>
    <m/>
    <d v="2017-09-10T00:00:00"/>
    <s v="CIKARANG-SENTRA CIKARANG"/>
    <n v="22.3646296296283"/>
    <n v="7664180"/>
    <s v="TUNAI"/>
    <s v="MATARAM"/>
    <s v="W502"/>
    <s v="0109"/>
    <s v="0109"/>
  </r>
  <r>
    <x v="4"/>
    <s v="CIKARANG"/>
    <s v="JATI ASIH"/>
    <s v="MOTOR"/>
    <s v="NEW"/>
    <s v="NOZOMI"/>
    <s v="TIGA RODA"/>
    <s v="TIGA RODA"/>
    <x v="172"/>
    <s v="NEW SRIKANDI 110"/>
    <s v="SRIKANDI 110"/>
    <x v="0"/>
    <n v="0"/>
    <n v="14031953"/>
    <n v="8750000"/>
    <s v="S"/>
    <n v="1"/>
    <s v="CAHAYA KURNIA MOTOR-SILIWANGI"/>
    <s v="010920124830"/>
    <s v="WAWAH"/>
    <s v="MGZB1TMSHKJ000406"/>
    <s v="ZS152FMH28K100520"/>
    <s v="B4934KYB"/>
    <d v="2022-01-31T00:00:00"/>
    <s v="03. NEW MCY"/>
    <s v="NON AISI"/>
    <s v="06. MULTIBRAND"/>
    <s v="01. 1-30"/>
    <n v="24838000"/>
    <s v="06. MULTIBRAND"/>
    <s v="WAREHOUSE"/>
    <d v="2022-01-29T00:00:00"/>
    <n v="0"/>
    <d v="2020-06-10T00:00:00"/>
    <d v="2022-01-22T09:14:41"/>
    <d v="2022-01-26T16:20:25"/>
    <s v="12"/>
    <s v="0109"/>
    <s v="NO"/>
    <s v="SOLD"/>
    <n v="0"/>
    <n v="5295874"/>
    <n v="7296076"/>
    <n v="2300000"/>
    <s v="B STD"/>
    <s v="B"/>
    <s v="CIKARANG"/>
    <s v="NON FID"/>
    <n v="5096484"/>
    <s v="&gt; 25"/>
    <n v="0"/>
    <n v="0"/>
    <n v="1"/>
    <s v="01. 1-30"/>
    <n v="29"/>
    <s v="BD170UE-KARYA JAYA MOTOR"/>
    <n v="7852500"/>
    <n v="13700000"/>
    <s v="ABDUL ROHMAN"/>
    <s v="EXTERNAL"/>
    <d v="2022-01-28T00:00:00"/>
    <s v="REGULAR"/>
    <s v="05. &gt;20-25%"/>
    <n v="0"/>
    <s v="N"/>
    <s v="Motor"/>
    <n v="4477500"/>
    <n v="1330500"/>
    <n v="26504700"/>
    <d v="2021-08-10T00:00:00"/>
    <s v="NEW"/>
    <n v="29"/>
    <s v="NON CWO"/>
    <s v="TIDAK ADA"/>
    <m/>
    <s v="CIKARANG-SENTRA CIKARANG"/>
    <n v="2.3191550925912501"/>
    <n v="19741516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35"/>
    <s v="VARIO 125 ESP CBS"/>
    <s v="VARIO 125"/>
    <x v="0"/>
    <n v="0"/>
    <n v="12176292"/>
    <n v="12075000"/>
    <s v="S"/>
    <n v="1"/>
    <s v="PACIFIC MOTOR-YOS SUDARSO NO35"/>
    <s v="010920125385"/>
    <s v="SITI MARIYAM"/>
    <s v="MH1JM4115KK479783"/>
    <s v="JM41E1479247"/>
    <s v="B4171FXR"/>
    <d v="2022-01-31T00:00:00"/>
    <s v="03. NEW MCY"/>
    <s v="HONDA"/>
    <s v="03. NEW MCY"/>
    <s v="01. 1-30"/>
    <n v="20400000"/>
    <s v="HONDA"/>
    <s v="WAREHOUSE"/>
    <d v="2022-01-31T00:00:00"/>
    <n v="0"/>
    <d v="2020-05-19T00:00:00"/>
    <d v="2022-01-25T13:59:31"/>
    <d v="2022-01-26T16:22:07"/>
    <s v="14"/>
    <s v="0109"/>
    <s v="NO"/>
    <s v="SOLD"/>
    <n v="0"/>
    <n v="3513421"/>
    <n v="4369284"/>
    <n v="1600000"/>
    <s v="B +"/>
    <s v="B"/>
    <s v="CIKARANG"/>
    <s v="NON FID"/>
    <n v="1875473"/>
    <s v="&gt; 25"/>
    <n v="0"/>
    <n v="0"/>
    <n v="1"/>
    <s v="01. 1-30"/>
    <n v="31"/>
    <s v="BD05202-CENDRAWASIH MOTOR"/>
    <n v="12509550"/>
    <n v="17200000"/>
    <s v="FRANCOIS YAKUBUS R"/>
    <s v="EXTERNAL"/>
    <d v="2022-01-31T00:00:00"/>
    <s v="REGULAR"/>
    <s v="02. &gt;5-10%"/>
    <n v="0"/>
    <s v="N"/>
    <s v="Motor"/>
    <n v="2970450"/>
    <n v="1024750"/>
    <n v="22875700"/>
    <d v="2021-09-19T00:00:00"/>
    <s v="NEW"/>
    <n v="31"/>
    <s v="NON CWO"/>
    <s v="MATI"/>
    <d v="2020-11-21T00:00:00"/>
    <s v="CIKARANG-SENTRA CIKARANG"/>
    <n v="4.3179745370362097"/>
    <n v="18524527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70"/>
    <s v="NEW BEAT STREET ESP"/>
    <s v="BEAT"/>
    <x v="0"/>
    <n v="0"/>
    <n v="8991211"/>
    <n v="11025000"/>
    <s v="S"/>
    <n v="1"/>
    <s v="BINTANG MOTOR JAYA-UTAMA SII"/>
    <s v="010920132225"/>
    <s v="YOPI RIZKI"/>
    <s v="MH1JFZ214KK618534"/>
    <s v="JFZ2E1618090"/>
    <s v="B4677FVS"/>
    <d v="2022-01-31T00:00:00"/>
    <s v="03. NEW MCY"/>
    <s v="HONDA"/>
    <s v="03. NEW MCY"/>
    <s v="01. 1-30"/>
    <n v="17250000"/>
    <s v="HONDA"/>
    <s v="WAREHOUSE"/>
    <d v="2022-01-12T00:00:00"/>
    <n v="0"/>
    <d v="2020-08-20T00:00:00"/>
    <d v="2021-12-20T14:47:54"/>
    <d v="2021-12-20T15:19:47"/>
    <s v="13"/>
    <s v="0109"/>
    <s v="NO"/>
    <s v="SOLD"/>
    <n v="0"/>
    <n v="2880623"/>
    <n v="2552950"/>
    <n v="400000"/>
    <m/>
    <m/>
    <s v="CIKARANG"/>
    <s v="NON FID"/>
    <n v="3313530"/>
    <s v="&lt;=25"/>
    <n v="-2033789"/>
    <n v="1"/>
    <n v="0"/>
    <s v="01. 1-30"/>
    <n v="12"/>
    <s v="BD160W9-CEMPAKA MOTOR"/>
    <n v="0"/>
    <n v="5500000"/>
    <s v="SUPRIYADI"/>
    <s v="INTERNAL"/>
    <d v="2022-01-07T00:00:00"/>
    <s v="REGULAR"/>
    <s v="04. &gt;15-20%"/>
    <n v="2033789"/>
    <s v="N"/>
    <s v="Motor"/>
    <n v="0"/>
    <n v="8507150"/>
    <n v="0"/>
    <d v="2021-10-20T00:00:00"/>
    <s v="LATER"/>
    <n v="12"/>
    <s v="NON CWO"/>
    <m/>
    <d v="2017-09-10T00:00:00"/>
    <s v="CIKARANG-SENTRA CIKARANG"/>
    <n v="22.3612615740713"/>
    <n v="13936470"/>
    <s v="TUNAI"/>
    <s v="MATARAM"/>
    <s v="W502"/>
    <s v="0109"/>
    <s v="0109"/>
  </r>
  <r>
    <x v="4"/>
    <s v="CIKARANG"/>
    <s v="JATI ASIH"/>
    <s v="MOTOR"/>
    <s v="USED"/>
    <s v="HONDA"/>
    <s v="SCOOTERMATIC"/>
    <s v="SCOOTERMATIC"/>
    <x v="69"/>
    <s v="BEAT FI CBS ISS"/>
    <s v="BEAT"/>
    <x v="8"/>
    <n v="0"/>
    <n v="4223036"/>
    <n v="7850000"/>
    <s v="S"/>
    <n v="1"/>
    <s v="NDS CHANNEL MCY"/>
    <s v="010920132749"/>
    <s v="ABDUL ROUP BIN ICANG"/>
    <s v="MH1JFZ115HK634669"/>
    <s v="JFZ1E1642945"/>
    <s v="B4646FJB"/>
    <d v="2022-01-31T00:00:00"/>
    <s v="04. USED MCY"/>
    <s v="UMCY"/>
    <s v="04. USED MCY"/>
    <s v="01. 1-30"/>
    <n v="12000000"/>
    <s v="04. USED MCY"/>
    <s v="WAREHOUSE"/>
    <d v="2022-01-26T00:00:00"/>
    <n v="0"/>
    <d v="2020-08-28T00:00:00"/>
    <d v="2022-01-19T14:31:44"/>
    <d v="2022-01-20T14:35:56"/>
    <s v="10"/>
    <s v="0109"/>
    <s v="NO"/>
    <s v="SOLD"/>
    <n v="0"/>
    <n v="1048927"/>
    <n v="4157415"/>
    <n v="1900000"/>
    <s v="B STD"/>
    <s v="B"/>
    <s v="CIKARANG"/>
    <s v="NON FID"/>
    <n v="4422308"/>
    <s v="&gt; 25"/>
    <n v="-3626964"/>
    <n v="1"/>
    <n v="0"/>
    <s v="01. 1-30"/>
    <n v="26"/>
    <s v="BD160W9-CEMPAKA MOTOR"/>
    <n v="6811750"/>
    <n v="12100000"/>
    <s v="ADE RICHI"/>
    <s v="EXTERNAL"/>
    <d v="2022-01-25T00:00:00"/>
    <s v="REGULAR"/>
    <s v="07. &gt; 30%"/>
    <n v="3626964"/>
    <s v="N"/>
    <s v="Motor"/>
    <n v="4078250"/>
    <n v="1458600"/>
    <n v="19377500"/>
    <d v="2021-07-28T00:00:00"/>
    <s v="NEW"/>
    <n v="26"/>
    <s v="NON CWO"/>
    <s v="MATI"/>
    <d v="2020-04-17T00:00:00"/>
    <s v="CIKARANG-SENTRA CIKARANG"/>
    <n v="5.3917129629626297"/>
    <n v="7577692"/>
    <s v="TUNAI"/>
    <s v="JATIASIH"/>
    <s v="W103"/>
    <s v="0109"/>
    <s v="0109"/>
  </r>
  <r>
    <x v="4"/>
    <s v="CIKARANG"/>
    <s v="JATI ASIH"/>
    <s v="MOTOR"/>
    <s v="USED"/>
    <s v="HONDA"/>
    <s v="SPORT"/>
    <s v="SPORT"/>
    <x v="166"/>
    <s v="CBR 150 REPSOL"/>
    <s v="CBR 150"/>
    <x v="3"/>
    <n v="0"/>
    <n v="14654517"/>
    <n v="14425000"/>
    <s v="S"/>
    <n v="1"/>
    <s v="RASA MUJUR JAYA MOTOR-PERSADA"/>
    <s v="010920133163"/>
    <s v="BAMBANG"/>
    <s v="MH1KC9115JK191359"/>
    <s v="KC91E1182846"/>
    <s v="B4194KOQ"/>
    <d v="2022-01-31T00:00:00"/>
    <s v="04. USED MCY"/>
    <s v="UMCY"/>
    <s v="04. USED MCY"/>
    <s v="01. 1-30"/>
    <n v="22400000"/>
    <s v="04. USED MCY"/>
    <s v="WAREHOUSE"/>
    <d v="2022-01-06T00:00:00"/>
    <n v="0"/>
    <d v="2020-09-12T00:00:00"/>
    <d v="2021-12-30T14:41:12"/>
    <d v="2021-12-30T14:52:25"/>
    <s v="13"/>
    <s v="0109"/>
    <s v="NO"/>
    <s v="SOLD"/>
    <n v="0"/>
    <n v="5079482"/>
    <n v="367255"/>
    <n v="1400000"/>
    <s v="B +"/>
    <s v="B"/>
    <s v="CIKARANG"/>
    <s v="NON FID"/>
    <n v="4500000"/>
    <s v="&lt;=25"/>
    <n v="0"/>
    <n v="0"/>
    <n v="1"/>
    <s v="01. 1-30"/>
    <n v="6"/>
    <s v="BD170UE-KARYA JAYA MOTOR"/>
    <n v="16325205"/>
    <n v="22300000"/>
    <s v="ADE RICHI"/>
    <s v="EXTERNAL"/>
    <d v="2022-01-05T00:00:00"/>
    <s v="REGULAR"/>
    <s v="05. &gt;20-25%"/>
    <n v="0"/>
    <s v="N"/>
    <s v="Motor"/>
    <n v="3744795"/>
    <n v="777125"/>
    <n v="43127660"/>
    <d v="2021-11-04T00:00:00"/>
    <s v="LATER"/>
    <n v="6"/>
    <s v="NON CWO"/>
    <s v="MATI"/>
    <d v="2021-04-25T00:00:00"/>
    <s v="CIKARANG-SENTRA CIKARANG"/>
    <n v="6.3802662037051103"/>
    <n v="19985920"/>
    <s v="TUNAI"/>
    <s v="JATIASIH"/>
    <s v="W103"/>
    <s v="0106"/>
    <s v="0106"/>
  </r>
  <r>
    <x v="4"/>
    <s v="CIKARANG"/>
    <s v="JATI ASIH"/>
    <s v="MOTOR"/>
    <s v="NEW"/>
    <s v="HONDA"/>
    <s v="SCOOTERMATIC"/>
    <s v="SCOOTERMATIC"/>
    <x v="47"/>
    <s v="PCX150"/>
    <s v="PCX 150"/>
    <x v="6"/>
    <n v="0"/>
    <n v="19530095"/>
    <n v="22200000"/>
    <s v="S"/>
    <n v="1"/>
    <s v="MERDEKA MOTOR-GTT SUBROTO 105"/>
    <s v="010920133698"/>
    <s v="DESI WULANDARI"/>
    <s v="MH1KF2112LK417049"/>
    <s v="KF21E1416820"/>
    <s v="B5795FBO"/>
    <d v="2022-01-31T00:00:00"/>
    <s v="03. NEW MCY"/>
    <s v="HONDA"/>
    <s v="03. NEW MCY"/>
    <s v="01. 1-30"/>
    <n v="29800000"/>
    <s v="HONDA"/>
    <s v="WAREHOUSE"/>
    <d v="2022-01-31T00:00:00"/>
    <n v="0"/>
    <d v="2020-09-22T00:00:00"/>
    <d v="2022-01-21T14:50:56"/>
    <d v="2022-01-24T10:58:22"/>
    <s v="13"/>
    <s v="0109"/>
    <s v="NO"/>
    <s v="SOLD"/>
    <n v="0"/>
    <n v="6769056"/>
    <n v="2741665"/>
    <n v="250000"/>
    <s v="B -"/>
    <s v="B"/>
    <s v="CIKARANG"/>
    <s v="NON FID"/>
    <n v="6000000"/>
    <s v="&gt; 25"/>
    <n v="-2669905"/>
    <n v="1"/>
    <n v="0"/>
    <s v="01. 1-30"/>
    <n v="31"/>
    <s v="BD01863-SETIAKAWAN MOTOR-RAYA BOGOR"/>
    <n v="15430250"/>
    <n v="27000000"/>
    <s v="TEBUS KONSUMEN"/>
    <s v="EXTERNAL"/>
    <d v="2022-01-25T00:00:00"/>
    <s v="REGULAR"/>
    <s v="05. &gt;20-25%"/>
    <n v="2669905"/>
    <s v="N"/>
    <s v="Motor"/>
    <n v="8869750"/>
    <n v="507250"/>
    <n v="44200000"/>
    <d v="2021-12-03T00:00:00"/>
    <s v="NEW"/>
    <n v="31"/>
    <s v="NON CWO"/>
    <s v="MATI"/>
    <d v="2021-10-07T00:00:00"/>
    <s v="CIKARANG-SENTRA CIKARANG"/>
    <n v="6.5428009259267101"/>
    <n v="26629380"/>
    <s v="TUNAI"/>
    <s v="JATIASIH"/>
    <s v="W103"/>
    <s v="0109"/>
    <s v="0109"/>
  </r>
  <r>
    <x v="4"/>
    <s v="CIKARANG"/>
    <s v="JATI ASIH"/>
    <s v="MOTOR"/>
    <s v="USED"/>
    <s v="SUZUKI"/>
    <s v="BEBEK"/>
    <s v="BEBEK"/>
    <x v="173"/>
    <s v="SATRIA FU 150 SCDZ"/>
    <s v="SATRIA 150"/>
    <x v="4"/>
    <n v="0"/>
    <n v="4990350"/>
    <n v="4650000"/>
    <s v="S"/>
    <n v="1"/>
    <s v="CUST RETENTION MCY"/>
    <s v="010920135203"/>
    <s v="BAYU RIYADI"/>
    <s v="MH8BG41EAFJ429108"/>
    <s v="G427ID426873"/>
    <s v="B3936FYH"/>
    <d v="2022-01-31T00:00:00"/>
    <s v="04. USED MCY"/>
    <s v="UMCY JASA"/>
    <s v="04. USED MCY"/>
    <s v="01. 1-30"/>
    <n v="9100000"/>
    <s v="04. USED MCY"/>
    <s v="WAREHOUSE"/>
    <d v="2022-01-14T00:00:00"/>
    <n v="0"/>
    <d v="2020-10-31T00:00:00"/>
    <d v="2022-01-11T09:14:29"/>
    <d v="2022-01-11T09:15:54"/>
    <s v="11"/>
    <s v="0109"/>
    <s v="NO"/>
    <s v="SOLD"/>
    <n v="0"/>
    <n v="1116578"/>
    <n v="1420560"/>
    <n v="400000"/>
    <s v="B -"/>
    <s v="B"/>
    <s v="CIKARANG"/>
    <s v="NON FID"/>
    <n v="2100000"/>
    <s v="&lt;=25"/>
    <n v="0"/>
    <n v="0"/>
    <n v="1"/>
    <s v="01. 1-30"/>
    <n v="14"/>
    <s v="BD01803-HENDI BUKRI SE"/>
    <n v="2892100"/>
    <n v="8400000"/>
    <s v="HARRY PRADANA RAMADHAN"/>
    <s v="INTERNAL"/>
    <d v="2022-01-13T00:00:00"/>
    <s v="REGULAR"/>
    <s v="05. &gt;20-25%"/>
    <n v="0"/>
    <s v="N"/>
    <s v="Motor"/>
    <n v="4667900"/>
    <n v="265875"/>
    <n v="23756100"/>
    <d v="2021-11-02T00:00:00"/>
    <s v="NEW"/>
    <n v="14"/>
    <s v="NON CWO"/>
    <s v="BERLAKU"/>
    <d v="2022-03-12T00:00:00"/>
    <s v="CIKARANG-SENTRA CIKARANG"/>
    <n v="2.6139583333351801"/>
    <n v="8152220"/>
    <s v="TUNAI"/>
    <s v="JATIASIH"/>
    <s v="W103"/>
    <s v="0106"/>
    <s v="0106"/>
  </r>
  <r>
    <x v="4"/>
    <s v="CIKARANG"/>
    <s v="JATI ASIH"/>
    <s v="MOTOR"/>
    <s v="USED"/>
    <s v="HONDA"/>
    <s v="SCOOTERMATIC"/>
    <s v="SCOOTERMATIC"/>
    <x v="125"/>
    <s v="NVARIO 125 ESP CBS"/>
    <s v="VARIO 125"/>
    <x v="1"/>
    <n v="0"/>
    <n v="5755897"/>
    <n v="9250000"/>
    <s v="S"/>
    <n v="1"/>
    <s v="CUST RETENTION MEDIATOR MCY"/>
    <s v="010920136160"/>
    <s v="KARYATI"/>
    <s v="MH1JFU118GK641245"/>
    <s v="JFU1E1642047"/>
    <s v="B4628FGM"/>
    <d v="2022-01-31T00:00:00"/>
    <s v="04. USED MCY"/>
    <s v="UMCY JASA"/>
    <s v="04. USED MCY"/>
    <s v="01. 1-30"/>
    <n v="14000000"/>
    <s v="04. USED MCY"/>
    <s v="WAREHOUSE"/>
    <d v="2022-01-06T00:00:00"/>
    <n v="0"/>
    <d v="2020-11-27T00:00:00"/>
    <d v="2021-12-31T18:25:14"/>
    <d v="2021-12-31T19:09:11"/>
    <s v="11"/>
    <s v="0109"/>
    <s v="NO"/>
    <s v="SOLD"/>
    <n v="0"/>
    <n v="1324102"/>
    <n v="264100"/>
    <n v="250000"/>
    <s v="B STD"/>
    <s v="B"/>
    <s v="CIKARANG"/>
    <s v="NON FID"/>
    <n v="4631200"/>
    <s v="&lt;=25"/>
    <n v="-3494103"/>
    <n v="1"/>
    <n v="0"/>
    <s v="01. 1-30"/>
    <n v="6"/>
    <s v="BD180JV-DODY PERMONO"/>
    <n v="9301445"/>
    <n v="13200000"/>
    <s v="ZUL MUARIF"/>
    <s v="INTERNAL"/>
    <d v="2022-01-05T00:00:00"/>
    <s v="REGULAR"/>
    <s v="07. &gt; 30%"/>
    <n v="3494103"/>
    <s v="N"/>
    <s v="Motor"/>
    <n v="2578555"/>
    <n v="312400"/>
    <n v="22470400"/>
    <d v="2021-11-27T00:00:00"/>
    <s v="LATER"/>
    <n v="6"/>
    <s v="NON CWO"/>
    <s v="MATI"/>
    <d v="2021-09-26T00:00:00"/>
    <s v="CIKARANG-SENTRA CIKARANG"/>
    <n v="5.2019560185217397"/>
    <n v="9368800"/>
    <s v="TUNAI"/>
    <s v="JATIASIH"/>
    <s v="W103"/>
    <s v="0109"/>
    <s v="0109"/>
  </r>
  <r>
    <x v="4"/>
    <s v="CIKARANG"/>
    <s v="JATI ASIH"/>
    <s v="MOTOR"/>
    <s v="NEW"/>
    <s v="YAMAHA"/>
    <s v="SCOOTERMATIC"/>
    <s v="SCOOTERMATIC"/>
    <x v="99"/>
    <s v="ALL NEW X-RIDE 125"/>
    <s v="X RIDE 125"/>
    <x v="6"/>
    <n v="0"/>
    <n v="14603531"/>
    <n v="10850000"/>
    <s v="S"/>
    <n v="1"/>
    <s v="PUTERA CIKARANG-CIBARUSAH RAYA"/>
    <s v="010920136806"/>
    <s v="WARIJAN"/>
    <s v="MH3SE88B0LJ107704"/>
    <s v="E3R4E0695956"/>
    <m/>
    <d v="2022-01-31T00:00:00"/>
    <s v="03. NEW MCY"/>
    <s v="YAMAHA"/>
    <s v="03. NEW MCY"/>
    <s v="01. 1-30"/>
    <n v="18955000"/>
    <s v="YAMAHA"/>
    <s v="WAREHOUSE"/>
    <d v="2022-01-06T00:00:00"/>
    <n v="0"/>
    <d v="2020-12-18T00:00:00"/>
    <d v="2021-12-28T14:18:03"/>
    <d v="2021-12-29T10:53:13"/>
    <s v="10"/>
    <s v="0109"/>
    <s v="NO"/>
    <s v="SOLD"/>
    <n v="0"/>
    <n v="6921466"/>
    <n v="1402615"/>
    <n v="1000000"/>
    <s v="A -"/>
    <s v="A"/>
    <s v="CIKARANG"/>
    <s v="NON FID"/>
    <n v="3000000"/>
    <s v="&lt;=25"/>
    <n v="0"/>
    <n v="0"/>
    <n v="1"/>
    <s v="01. 1-30"/>
    <n v="6"/>
    <s v="BD160B6-MULTI MANDALA MOTOR"/>
    <n v="10009175"/>
    <n v="12100000"/>
    <s v="TEBUS KONSUMEN"/>
    <s v="EXTERNAL"/>
    <d v="2022-01-05T00:00:00"/>
    <s v="REGULAR"/>
    <s v="04. &gt;15-20%"/>
    <n v="0"/>
    <s v="N"/>
    <s v="Motor"/>
    <n v="880825"/>
    <n v="309325"/>
    <n v="18409000"/>
    <d v="2021-11-18T00:00:00"/>
    <s v="LATER"/>
    <n v="6"/>
    <s v="NON CWO"/>
    <s v="MATI"/>
    <d v="2021-12-28T00:00:00"/>
    <s v="CIKARANG-SENTRA CIKARANG"/>
    <n v="7.5463773148148903"/>
    <n v="17875241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74"/>
    <s v="BEAT ESP CBS ISS DLX"/>
    <s v="BEAT"/>
    <x v="6"/>
    <n v="0"/>
    <n v="13013198"/>
    <n v="11300000"/>
    <s v="S"/>
    <n v="1"/>
    <s v="MERDEKA MOTOR-GTT SUBROTO 105"/>
    <s v="010920137459"/>
    <s v="YADI"/>
    <s v="MH1JM9118LK372273"/>
    <s v="JM91E1372872"/>
    <m/>
    <d v="2022-01-31T00:00:00"/>
    <s v="03. NEW MCY"/>
    <s v="HONDA"/>
    <s v="03. NEW MCY"/>
    <s v="01. 1-30"/>
    <n v="17625000"/>
    <s v="HONDA"/>
    <s v="WAREHOUSE"/>
    <d v="2022-01-27T00:00:00"/>
    <n v="0"/>
    <d v="2020-12-31T00:00:00"/>
    <d v="2022-01-20T13:44:53"/>
    <d v="2022-01-20T14:38:02"/>
    <s v="9"/>
    <s v="0109"/>
    <s v="NO"/>
    <s v="SOLD"/>
    <n v="0"/>
    <n v="5361794"/>
    <n v="905450"/>
    <n v="400000"/>
    <s v="B +"/>
    <s v="B"/>
    <s v="CIKARANG"/>
    <s v="NON FID"/>
    <n v="3600000"/>
    <s v="&gt; 25"/>
    <n v="0"/>
    <n v="0"/>
    <n v="1"/>
    <s v="01. 1-30"/>
    <n v="27"/>
    <s v="BD01863-SETIAKAWAN MOTOR-RAYA BOGOR"/>
    <n v="11522550"/>
    <n v="15100000"/>
    <s v="TEBUS KONSUMEN"/>
    <s v="EXTERNAL"/>
    <d v="2022-01-25T00:00:00"/>
    <s v="REGULAR"/>
    <s v="05. &gt;20-25%"/>
    <n v="0"/>
    <s v="N"/>
    <s v="Motor"/>
    <n v="2067450"/>
    <n v="951500"/>
    <n v="19113500"/>
    <d v="2021-10-31T00:00:00"/>
    <s v="NEW"/>
    <n v="27"/>
    <s v="NON CWO"/>
    <s v="TIDAK ADA"/>
    <m/>
    <s v="CIKARANG-SENTRA CIKARANG"/>
    <n v="6.39025462963036"/>
    <n v="15866638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70"/>
    <s v="NEW BEAT STREET ESP"/>
    <s v="BEAT"/>
    <x v="5"/>
    <n v="0"/>
    <n v="13888599"/>
    <n v="13550000"/>
    <s v="S"/>
    <n v="1"/>
    <s v="PACIFIC MOTOR 3-CIBARUSAH NO80"/>
    <s v="010921111338"/>
    <s v="REKA RUSNADI SAPUTRA"/>
    <s v="MH1JM8210MK167282"/>
    <s v="JM82E1165099"/>
    <m/>
    <d v="2022-01-31T00:00:00"/>
    <s v="03. NEW MCY"/>
    <s v="HONDA"/>
    <s v="03. NEW MCY"/>
    <s v="00. NEW REPO"/>
    <n v="17550000"/>
    <s v="HONDA"/>
    <s v="WAREHOUSE"/>
    <d v="2022-01-31T00:00:00"/>
    <n v="0"/>
    <d v="2021-01-15T00:00:00"/>
    <d v="2022-01-27T11:55:29"/>
    <d v="2022-01-31T10:58:12"/>
    <s v="9"/>
    <s v="0109"/>
    <s v="NO"/>
    <s v="SOLD"/>
    <n v="0"/>
    <n v="6339400"/>
    <n v="710210"/>
    <n v="1500000"/>
    <s v="A -"/>
    <s v="A"/>
    <s v="CIKARANG"/>
    <s v="NON FID"/>
    <n v="2700000"/>
    <s v="&gt; 25"/>
    <n v="0"/>
    <n v="0"/>
    <n v="1"/>
    <s v="01. 1-30"/>
    <n v="31"/>
    <s v="BD05202-CENDRAWASIH MOTOR"/>
    <n v="12592350"/>
    <n v="16100000"/>
    <s v="ANDI ISMALIA"/>
    <s v="EXTERNAL"/>
    <d v="2022-01-31T00:00:00"/>
    <s v="REGULAR"/>
    <s v="04. &gt;15-20%"/>
    <n v="0"/>
    <s v="N"/>
    <s v="Motor"/>
    <n v="1897650"/>
    <n v="966500"/>
    <n v="19356500"/>
    <d v="2021-11-13T00:00:00"/>
    <s v="NEW"/>
    <n v="31"/>
    <s v="NON CWO"/>
    <s v="TIDAK ADA"/>
    <m/>
    <s v="CIKARANG-SENTRA CIKARANG"/>
    <n v="-0.457083333334595"/>
    <n v="16687205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26"/>
    <s v="GENIO CBS"/>
    <s v="GENIO"/>
    <x v="5"/>
    <n v="0"/>
    <n v="14349243"/>
    <n v="12200000"/>
    <s v="S"/>
    <n v="1"/>
    <s v="BINTANG MOTOR JAYA-UTAMA SII"/>
    <s v="010921112694"/>
    <s v="NURJAYADI"/>
    <s v="MH1JM6116MK176588"/>
    <s v="JM61E1177067"/>
    <m/>
    <d v="2022-01-31T00:00:00"/>
    <s v="03. NEW MCY"/>
    <s v="HONDA"/>
    <s v="03. NEW MCY"/>
    <s v="01. 1-30"/>
    <n v="17975000"/>
    <s v="HONDA"/>
    <s v="WAREHOUSE"/>
    <d v="2022-01-28T00:00:00"/>
    <n v="0"/>
    <d v="2021-02-22T00:00:00"/>
    <d v="2022-01-26T09:55:53"/>
    <d v="2022-01-26T10:05:49"/>
    <s v="8"/>
    <s v="0109"/>
    <s v="NO"/>
    <s v="SOLD"/>
    <n v="0"/>
    <n v="5665859"/>
    <n v="644900"/>
    <n v="1500000"/>
    <s v="B STD"/>
    <s v="B"/>
    <s v="CIKARANG"/>
    <s v="NON FID"/>
    <n v="2700000"/>
    <s v="&gt; 25"/>
    <n v="0"/>
    <n v="0"/>
    <n v="1"/>
    <s v="01. 1-30"/>
    <n v="28"/>
    <s v="BD180I7-PACOE MOTOR"/>
    <n v="10806425"/>
    <n v="15200000"/>
    <s v="JONES PANJAITAN"/>
    <s v="EXTERNAL"/>
    <d v="2022-01-27T00:00:00"/>
    <s v="REGULAR"/>
    <s v="04. &gt;15-20%"/>
    <n v="0"/>
    <s v="N"/>
    <s v="Motor"/>
    <n v="2873575"/>
    <n v="240600"/>
    <n v="19802500"/>
    <d v="2021-11-22T00:00:00"/>
    <s v="NEW"/>
    <n v="28"/>
    <s v="NON CWO"/>
    <s v="BERLAKU"/>
    <d v="2022-03-03T00:00:00"/>
    <s v="CIKARANG-SENTRA CIKARANG"/>
    <n v="1.5792939814782601"/>
    <n v="17137323"/>
    <s v="TUNAI"/>
    <s v="JATIASIH"/>
    <s v="W103"/>
    <s v="0106"/>
    <s v="0106"/>
  </r>
  <r>
    <x v="4"/>
    <s v="CIKARANG"/>
    <s v="JATI ASIH"/>
    <s v="MOTOR"/>
    <s v="NEW"/>
    <s v="HONDA"/>
    <s v="SCOOTERMATIC"/>
    <s v="SCOOTERMATIC"/>
    <x v="133"/>
    <s v="GENIO ISS"/>
    <s v="GENIO"/>
    <x v="5"/>
    <n v="0"/>
    <n v="15028071"/>
    <n v="13550000"/>
    <s v="S"/>
    <n v="1"/>
    <s v="VIRGI MOTOR-INDUSTRI NO.5"/>
    <s v="010921113358"/>
    <s v="SUJIANA"/>
    <s v="MH1JM7111MK169506"/>
    <s v="JM71E1169725"/>
    <m/>
    <d v="2022-01-31T00:00:00"/>
    <s v="03. NEW MCY"/>
    <s v="HONDA"/>
    <s v="03. NEW MCY"/>
    <s v="01. 1-30"/>
    <n v="18375000"/>
    <s v="HONDA"/>
    <s v="WAREHOUSE"/>
    <d v="2022-01-12T00:00:00"/>
    <n v="0"/>
    <d v="2021-02-28T00:00:00"/>
    <d v="2021-12-29T13:41:42"/>
    <d v="2021-12-29T16:19:40"/>
    <s v="7"/>
    <s v="0109"/>
    <s v="NO"/>
    <s v="SOLD"/>
    <n v="0"/>
    <n v="6301929"/>
    <n v="1098100"/>
    <n v="400000"/>
    <m/>
    <m/>
    <s v="CIKARANG"/>
    <s v="NON FID"/>
    <n v="2800000"/>
    <s v="&lt;=25"/>
    <n v="0"/>
    <n v="0"/>
    <n v="1"/>
    <s v="01. 1-30"/>
    <n v="12"/>
    <s v="BD190AK-ABADI JAYA MOTOR"/>
    <n v="0"/>
    <n v="5500000"/>
    <s v="MUHAMMAD RIDWAN"/>
    <s v="INTERNAL"/>
    <d v="2022-01-05T00:00:00"/>
    <s v="REGULAR"/>
    <s v="04. &gt;15-20%"/>
    <n v="0"/>
    <s v="N"/>
    <s v="Motor"/>
    <n v="0"/>
    <n v="8507150"/>
    <n v="0"/>
    <d v="2021-10-28T00:00:00"/>
    <s v="LATER"/>
    <n v="12"/>
    <s v="NON CWO"/>
    <m/>
    <d v="2017-09-10T00:00:00"/>
    <s v="CIKARANG-SENTRA CIKARANG"/>
    <n v="13.319675925922599"/>
    <n v="17460963"/>
    <s v="TUNAI"/>
    <s v="MATARAM"/>
    <s v="W502"/>
    <s v="0109"/>
    <s v="0109"/>
  </r>
  <r>
    <x v="4"/>
    <s v="CIKARANG"/>
    <s v="JATI ASIH"/>
    <s v="MOTOR"/>
    <s v="NEW"/>
    <s v="HONDA"/>
    <s v="SCOOTERMATIC"/>
    <s v="SCOOTERMATIC"/>
    <x v="123"/>
    <s v="NEW SCOOPY SPORTY"/>
    <s v="SCOOPY"/>
    <x v="5"/>
    <n v="0"/>
    <n v="16499769"/>
    <n v="17750000"/>
    <s v="S"/>
    <n v="1"/>
    <s v="PACIFIC MOTOR 3-CIBARUSAH NO80"/>
    <s v="010921114473"/>
    <s v="WAHYU PURBAYA"/>
    <s v="MH1JM0114MK160788"/>
    <s v="JM01E1159836"/>
    <m/>
    <d v="2022-01-31T00:00:00"/>
    <s v="03. NEW MCY"/>
    <s v="HONDA"/>
    <s v="03. NEW MCY"/>
    <s v="01. 1-30"/>
    <n v="20500000"/>
    <s v="HONDA"/>
    <s v="WAREHOUSE"/>
    <d v="2022-01-08T00:00:00"/>
    <n v="0"/>
    <d v="2021-03-26T00:00:00"/>
    <d v="2021-12-31T14:37:15"/>
    <d v="2021-12-31T17:32:39"/>
    <s v="8"/>
    <s v="0109"/>
    <s v="NO"/>
    <s v="SOLD"/>
    <n v="0"/>
    <n v="7449226"/>
    <n v="22175"/>
    <n v="0"/>
    <m/>
    <m/>
    <s v="CIKARANG"/>
    <s v="NON FID"/>
    <n v="3100000"/>
    <s v="&lt;=25"/>
    <n v="-1250231"/>
    <n v="1"/>
    <n v="0"/>
    <s v="01. 1-30"/>
    <n v="8"/>
    <s v="BD02544-HABIBI MOTOR"/>
    <n v="0"/>
    <n v="5500000"/>
    <s v="SOEHERMONO"/>
    <s v="DISERAHKAN"/>
    <d v="2022-01-05T00:00:00"/>
    <s v="REGULAR"/>
    <s v="04. &gt;15-20%"/>
    <n v="1250231"/>
    <s v="N"/>
    <s v="Motor"/>
    <n v="0"/>
    <n v="8507150"/>
    <n v="0"/>
    <d v="2021-12-26T00:00:00"/>
    <s v="LATER"/>
    <n v="8"/>
    <s v="NON CWO"/>
    <m/>
    <d v="2017-09-10T00:00:00"/>
    <s v="CIKARANG-SENTRA CIKARANG"/>
    <n v="7.2689930555570799"/>
    <n v="19411550"/>
    <s v="TUNAI"/>
    <s v="MATARAM"/>
    <s v="W502"/>
    <s v="0109"/>
    <s v="0109"/>
  </r>
  <r>
    <x v="4"/>
    <s v="CIKARANG"/>
    <s v="JATI ASIH"/>
    <s v="MOTOR"/>
    <s v="NEW"/>
    <s v="HONDA"/>
    <s v="SCOOTERMATIC"/>
    <s v="SCOOTERMATIC"/>
    <x v="74"/>
    <s v="BEAT ESP CBS ISS DLX"/>
    <s v="BEAT"/>
    <x v="5"/>
    <n v="0"/>
    <n v="14819975"/>
    <n v="12875000"/>
    <s v="S"/>
    <n v="1"/>
    <s v="PACIFIC MOTOR 3-CIBARUSAH NO80"/>
    <s v="010921115782"/>
    <s v="SAMUEL MOSES"/>
    <s v="MH1JM9118MK485707"/>
    <s v="JM91E1485285"/>
    <m/>
    <d v="2022-01-31T00:00:00"/>
    <s v="03. NEW MCY"/>
    <s v="HONDA"/>
    <s v="03. NEW MCY"/>
    <s v="01. 1-30"/>
    <n v="17725000"/>
    <s v="HONDA"/>
    <s v="WAREHOUSE"/>
    <d v="2022-01-22T00:00:00"/>
    <n v="0"/>
    <d v="2021-04-24T00:00:00"/>
    <d v="2022-01-18T13:38:47"/>
    <d v="2022-01-20T14:39:41"/>
    <s v="6"/>
    <s v="0109"/>
    <s v="NO"/>
    <s v="SOLD"/>
    <n v="0"/>
    <n v="6429024"/>
    <n v="664780"/>
    <n v="1500000"/>
    <s v="B +"/>
    <s v="B"/>
    <s v="CIKARANG"/>
    <s v="NON FID"/>
    <n v="2700000"/>
    <s v="&lt;=25"/>
    <n v="0"/>
    <n v="0"/>
    <n v="1"/>
    <s v="01. 1-30"/>
    <n v="22"/>
    <s v="BD02620-SUKSES MOTOR-KP RUMBUT"/>
    <n v="12102175"/>
    <n v="15500000"/>
    <s v="APSALOM LAMBIOMBIR"/>
    <s v="EXTERNAL"/>
    <d v="2022-01-21T00:00:00"/>
    <s v="REGULAR"/>
    <s v="04. &gt;15-20%"/>
    <n v="0"/>
    <s v="N"/>
    <s v="Motor"/>
    <n v="1847825"/>
    <n v="123400"/>
    <n v="19113500"/>
    <d v="2021-11-24T00:00:00"/>
    <s v="NEW"/>
    <n v="22"/>
    <s v="NON CWO"/>
    <s v="BERLAKU"/>
    <d v="2022-05-06T00:00:00"/>
    <s v="CIKARANG-SENTRA CIKARANG"/>
    <n v="1.3891087962983899"/>
    <n v="16872548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133"/>
    <s v="GENIO ISS"/>
    <s v="GENIO"/>
    <x v="5"/>
    <n v="0"/>
    <n v="15425924"/>
    <n v="14500000"/>
    <s v="S"/>
    <n v="1"/>
    <s v="BINTANG ALAM JAYA-IMAM BONJOL"/>
    <s v="010921117844"/>
    <s v="JORDAN"/>
    <s v="MH1JM7114MK181889"/>
    <s v="JM71E1182409"/>
    <m/>
    <d v="2022-01-31T00:00:00"/>
    <s v="03. NEW MCY"/>
    <s v="HONDA"/>
    <s v="03. NEW MCY"/>
    <s v="01. 1-30"/>
    <n v="18550000"/>
    <s v="HONDA"/>
    <s v="WAREHOUSE"/>
    <d v="2022-01-28T00:00:00"/>
    <n v="0"/>
    <d v="2021-06-10T00:00:00"/>
    <d v="2022-01-20T10:30:07"/>
    <d v="2022-01-20T10:42:39"/>
    <s v="5"/>
    <s v="0109"/>
    <s v="NO"/>
    <s v="SOLD"/>
    <n v="0"/>
    <n v="6342072"/>
    <n v="391990"/>
    <n v="250000"/>
    <s v="A +"/>
    <s v="A"/>
    <s v="CIKARANG"/>
    <s v="FID"/>
    <n v="2800000"/>
    <s v="&gt; 25"/>
    <n v="0"/>
    <n v="0"/>
    <n v="1"/>
    <s v="01. 1-30"/>
    <n v="28"/>
    <s v="BD1801Y-JJ MOTOR"/>
    <n v="13577400"/>
    <n v="15500000"/>
    <s v="AGUS SUSANTO"/>
    <s v="INTERNAL"/>
    <d v="2022-01-25T00:00:00"/>
    <s v="REGULAR"/>
    <s v="04. &gt;15-20%"/>
    <n v="0"/>
    <s v="N"/>
    <s v="Motor"/>
    <n v="372600"/>
    <n v="131250"/>
    <n v="19802500"/>
    <d v="2021-12-10T00:00:00"/>
    <s v="NEW"/>
    <n v="28"/>
    <s v="NON CWO"/>
    <s v="BERLAKU"/>
    <d v="2022-06-16T00:00:00"/>
    <s v="CIKARANG-SENTRA CIKARANG"/>
    <n v="7.5537152777760603"/>
    <n v="17490485"/>
    <s v="TUNAI"/>
    <s v="JATIASIH"/>
    <s v="W103"/>
    <s v="0106"/>
    <s v="0106"/>
  </r>
  <r>
    <x v="4"/>
    <s v="CIKARANG"/>
    <s v="JATI ASIH"/>
    <s v="MOTOR"/>
    <s v="NEW"/>
    <s v="YAMAHA"/>
    <s v="SPORT"/>
    <s v="SPORT"/>
    <x v="174"/>
    <s v="ALL NEW XSR 155"/>
    <s v="XSR 155"/>
    <x v="5"/>
    <n v="0"/>
    <n v="33678434"/>
    <n v="29600000"/>
    <s v="S"/>
    <n v="1"/>
    <s v="SUMBER BAHAGIA WAHANA-BINTARA"/>
    <s v="010921119294"/>
    <s v="BOBY CAHYADI"/>
    <s v="MH3RG4760MK022932"/>
    <s v="G3J6E0314423"/>
    <m/>
    <d v="2022-01-31T00:00:00"/>
    <s v="03. NEW MCY"/>
    <s v="YAMAHA"/>
    <s v="03. NEW MCY"/>
    <s v="01. 1-30"/>
    <n v="36905000"/>
    <s v="YAMAHA"/>
    <s v="WAREHOUSE"/>
    <d v="2022-01-18T00:00:00"/>
    <n v="0"/>
    <d v="2021-07-22T00:00:00"/>
    <d v="2022-01-10T14:13:10"/>
    <d v="2022-01-10T16:10:08"/>
    <s v="4"/>
    <s v="0109"/>
    <s v="NO"/>
    <s v="SOLD"/>
    <n v="0"/>
    <n v="18463565"/>
    <n v="159790"/>
    <n v="250000"/>
    <s v="A +"/>
    <s v="A"/>
    <s v="CIKARANG"/>
    <s v="FID"/>
    <n v="3700000"/>
    <s v="&lt;=25"/>
    <n v="0"/>
    <n v="0"/>
    <n v="1"/>
    <s v="01. 1-30"/>
    <n v="18"/>
    <s v="BD04423-BAGAS MOTOR-PISANGAN LAMA III"/>
    <n v="28226300"/>
    <n v="31700000"/>
    <s v="TEBUS KONSUMEN"/>
    <s v="EXTERNAL"/>
    <d v="2022-01-13T00:00:00"/>
    <s v="REGULAR"/>
    <s v="03. &gt;10-15%"/>
    <n v="0"/>
    <s v="N"/>
    <s v="Motor"/>
    <n v="303700"/>
    <n v="96700"/>
    <n v="35015430"/>
    <d v="2021-12-22T00:00:00"/>
    <s v="NEW"/>
    <n v="18"/>
    <s v="NON CWO"/>
    <s v="BERLAKU"/>
    <d v="2022-07-29T00:00:00"/>
    <s v="CIKARANG-SENTRA CIKARANG"/>
    <n v="7.3262962962981"/>
    <n v="36186086"/>
    <s v="TUNAI"/>
    <s v="JATIASIH"/>
    <s v="W103"/>
    <s v="0109"/>
    <s v="0109"/>
  </r>
  <r>
    <x v="4"/>
    <s v="CIKARANG"/>
    <s v="JATI ASIH"/>
    <s v="MOTOR"/>
    <s v="NEW"/>
    <s v="HONDA"/>
    <s v="SCOOTERMATIC"/>
    <s v="SCOOTERMATIC"/>
    <x v="145"/>
    <s v="ADV 150 CBS"/>
    <s v="ADV 150"/>
    <x v="5"/>
    <n v="0"/>
    <n v="30303654"/>
    <n v="29400000"/>
    <s v="S"/>
    <n v="1"/>
    <s v="PACIFIC MOTOR-YOS SUDARSO NO35"/>
    <s v="010921120130"/>
    <s v="NANZAR ALFIAN"/>
    <s v="MH1KF5116MK069551"/>
    <s v="KF51E1068400"/>
    <m/>
    <d v="2022-01-31T00:00:00"/>
    <s v="03. NEW MCY"/>
    <s v="HONDA"/>
    <s v="03. NEW MCY"/>
    <s v="01. 1-30"/>
    <n v="34650000"/>
    <s v="HONDA"/>
    <s v="WAREHOUSE"/>
    <d v="2022-01-08T00:00:00"/>
    <n v="0"/>
    <d v="2021-08-05T00:00:00"/>
    <d v="2021-12-24T15:39:36"/>
    <d v="2021-12-28T11:05:25"/>
    <s v="2"/>
    <s v="0109"/>
    <s v="NO"/>
    <s v="SOLD"/>
    <n v="0"/>
    <n v="10946341"/>
    <n v="792000"/>
    <n v="250000"/>
    <m/>
    <m/>
    <s v="CIKARANG"/>
    <s v="FID"/>
    <n v="5200000"/>
    <s v="&lt;=25"/>
    <n v="0"/>
    <n v="0"/>
    <n v="1"/>
    <s v="01. 1-30"/>
    <n v="8"/>
    <s v="BD02544-HABIBI MOTOR"/>
    <n v="0"/>
    <n v="5500000"/>
    <s v="MUHAMMAD IRFANT NASRULLOH"/>
    <s v="INTERNAL"/>
    <d v="2022-01-05T00:00:00"/>
    <s v="REGULAR"/>
    <s v="04. &gt;15-20%"/>
    <n v="0"/>
    <s v="N"/>
    <s v="Motor"/>
    <n v="0"/>
    <n v="8507150"/>
    <n v="0"/>
    <d v="2021-11-05T00:00:00"/>
    <s v="LATER"/>
    <n v="8"/>
    <s v="NON CWO"/>
    <m/>
    <d v="2017-09-10T00:00:00"/>
    <s v="CIKARANG-SENTRA CIKARANG"/>
    <n v="10.537905092591201"/>
    <n v="32006755"/>
    <s v="TUNAI"/>
    <s v="MATARAM"/>
    <s v="W502"/>
    <s v="0109"/>
    <s v="0109"/>
  </r>
  <r>
    <x v="4"/>
    <s v="CIKARANG"/>
    <s v="JATI ASIH"/>
    <s v="MOTOR"/>
    <s v="NEW"/>
    <s v="HONDA"/>
    <s v="SCOOTERMATIC"/>
    <s v="SCOOTERMATIC"/>
    <x v="74"/>
    <s v="BEAT ESP CBS ISS DLX"/>
    <s v="BEAT"/>
    <x v="5"/>
    <n v="0"/>
    <n v="16223433"/>
    <n v="13125000"/>
    <s v="S"/>
    <n v="1"/>
    <s v="BINTANG ALAM JAYA-IMAM BONJOL"/>
    <s v="010921121812"/>
    <s v="MUHAMAD IQBAL"/>
    <s v="MH1JM9115MK764807"/>
    <s v="JM91E1764476"/>
    <m/>
    <d v="2022-01-31T00:00:00"/>
    <s v="03. NEW MCY"/>
    <s v="HONDA"/>
    <s v="03. NEW MCY"/>
    <s v="01. 1-30"/>
    <n v="17725000"/>
    <s v="HONDA"/>
    <s v="WAREHOUSE"/>
    <d v="2022-01-06T00:00:00"/>
    <n v="0"/>
    <d v="2021-09-06T00:00:00"/>
    <d v="2021-12-27T15:41:26"/>
    <d v="2021-12-28T11:07:15"/>
    <s v="2"/>
    <s v="0109"/>
    <s v="NO"/>
    <s v="SOLD"/>
    <n v="0"/>
    <n v="8171966"/>
    <n v="323080"/>
    <n v="250000"/>
    <s v="A STD"/>
    <s v="A"/>
    <s v="CIKARANG"/>
    <s v="FID"/>
    <n v="2700000"/>
    <s v="&lt;=25"/>
    <n v="0"/>
    <n v="0"/>
    <n v="1"/>
    <s v="01. 1-30"/>
    <n v="6"/>
    <s v="BD170UE-KARYA JAYA MOTOR"/>
    <n v="12094925"/>
    <n v="15000000"/>
    <s v="JEMBRIS HERMON LUHUKAY"/>
    <s v="INTERNAL"/>
    <d v="2022-01-05T00:00:00"/>
    <s v="REGULAR"/>
    <s v="04. &gt;15-20%"/>
    <n v="0"/>
    <s v="N"/>
    <s v="Motor"/>
    <n v="1405075"/>
    <n v="950000"/>
    <n v="19113500"/>
    <d v="2021-12-06T00:00:00"/>
    <s v="LATER"/>
    <n v="6"/>
    <s v="NON CWO"/>
    <s v="TIDAK ADA"/>
    <m/>
    <s v="CIKARANG-SENTRA CIKARANG"/>
    <n v="8.5366319444437995"/>
    <n v="16872548"/>
    <s v="TUNAI"/>
    <s v="JATIASIH"/>
    <s v="W103"/>
    <s v="0109"/>
    <s v="0109"/>
  </r>
  <r>
    <x v="4"/>
    <s v="CIKARANG"/>
    <s v="JATI ASIH"/>
    <s v="MOTOR"/>
    <s v="NEW"/>
    <s v="KAWASAKI"/>
    <s v="SPORT"/>
    <s v="SPORT"/>
    <x v="105"/>
    <s v="D-TRACKER 150 SE"/>
    <s v="D TRACKER 150"/>
    <x v="5"/>
    <n v="0"/>
    <n v="30750909"/>
    <n v="19750000"/>
    <s v="S"/>
    <n v="1"/>
    <s v="CAHAYA KURNIA MOTOR-SILIWANGI"/>
    <s v="010921121994"/>
    <s v="TUMILAH SPD"/>
    <s v="MH4LX150HMJP91998"/>
    <s v="LX150CEWS1890"/>
    <m/>
    <d v="2022-01-31T00:00:00"/>
    <s v="03. NEW MCY"/>
    <s v="OTHER AISI"/>
    <s v="06. MULTIBRAND"/>
    <s v="01. 1-30"/>
    <n v="36900000"/>
    <s v="06. MULTIBRAND"/>
    <s v="WAREHOUSE"/>
    <d v="2022-01-27T00:00:00"/>
    <n v="0"/>
    <d v="2021-09-23T00:00:00"/>
    <d v="2021-12-29T15:07:21"/>
    <d v="2021-12-29T16:21:59"/>
    <s v="2"/>
    <s v="0109"/>
    <s v="NO"/>
    <s v="SOLD"/>
    <n v="0"/>
    <n v="16175090"/>
    <n v="63990"/>
    <n v="250000"/>
    <s v="B +"/>
    <s v="B"/>
    <s v="CIKARANG"/>
    <s v="FID"/>
    <n v="8000000"/>
    <s v="&gt; 25"/>
    <n v="0"/>
    <n v="0"/>
    <n v="1"/>
    <s v="01. 1-30"/>
    <n v="27"/>
    <s v="BD190TH-LANCAR JAYA MOTOR - BUNGA"/>
    <n v="24735250"/>
    <n v="32300000"/>
    <s v="RIDWAN"/>
    <s v="INTERNAL"/>
    <d v="2022-01-25T00:00:00"/>
    <s v="REGULAR"/>
    <s v="05. &gt;20-25%"/>
    <n v="0"/>
    <s v="N"/>
    <s v="Motor"/>
    <n v="4334750"/>
    <n v="1409500"/>
    <n v="40862361"/>
    <d v="2021-12-20T00:00:00"/>
    <s v="LATER"/>
    <n v="27"/>
    <s v="NON CWO"/>
    <s v="TIDAK ADA"/>
    <m/>
    <s v="CIKARANG-SENTRA CIKARANG"/>
    <n v="28.318067129628599"/>
    <n v="31880790"/>
    <s v="TUNAI"/>
    <s v="JATIASIH"/>
    <s v="W103"/>
    <s v="0109"/>
    <s v="0109"/>
  </r>
  <r>
    <x v="4"/>
    <s v="CIKARANG"/>
    <s v="JATI ASIH"/>
    <s v="MOTOR"/>
    <s v="NEW"/>
    <s v="YAMAHA"/>
    <s v="SCOOTERMATIC"/>
    <s v="SCOOTERMATIC"/>
    <x v="12"/>
    <s v="ALL NEW NMAX 155"/>
    <s v="NMAX"/>
    <x v="5"/>
    <n v="0"/>
    <n v="28306576"/>
    <n v="26375000"/>
    <s v="S"/>
    <n v="1"/>
    <s v="SINAR SURYA MATAHARI-WIBAWA"/>
    <s v="010921123431"/>
    <s v="AMAR"/>
    <s v="MH3SG5620MJ395565"/>
    <s v="G3L8E0754962"/>
    <m/>
    <d v="2022-01-31T00:00:00"/>
    <s v="03. NEW MCY"/>
    <s v="YAMAHA"/>
    <s v="03. NEW MCY"/>
    <s v="01. 1-30"/>
    <n v="30200000"/>
    <s v="YAMAHA"/>
    <s v="WAREHOUSE"/>
    <d v="2022-01-12T00:00:00"/>
    <n v="0"/>
    <d v="2021-10-04T00:00:00"/>
    <d v="2021-12-30T20:17:50"/>
    <d v="2022-01-07T00:00:00"/>
    <s v="1"/>
    <s v="0109"/>
    <s v="NO"/>
    <s v="SOLD"/>
    <n v="0"/>
    <n v="12041423"/>
    <n v="339290"/>
    <n v="250000"/>
    <m/>
    <m/>
    <s v="CIKARANG"/>
    <s v="FID"/>
    <n v="3100000"/>
    <s v="&lt;=25"/>
    <n v="0"/>
    <n v="0"/>
    <n v="1"/>
    <s v="01. 1-30"/>
    <n v="12"/>
    <s v="BD19627-GANI ASMORO"/>
    <n v="0"/>
    <n v="5500000"/>
    <s v="FEBRI JAMILIANDA"/>
    <s v="INTERNAL"/>
    <d v="2022-01-07T00:00:00"/>
    <s v="REGULAR"/>
    <s v="03. &gt;10-15%"/>
    <n v="0"/>
    <s v="N"/>
    <s v="Motor"/>
    <n v="0"/>
    <n v="8507150"/>
    <n v="0"/>
    <d v="2021-12-04T00:00:00"/>
    <s v="NEW"/>
    <n v="12"/>
    <s v="NON CWO"/>
    <m/>
    <d v="2017-09-10T00:00:00"/>
    <s v="CIKARANG-SENTRA CIKARANG"/>
    <n v="5"/>
    <n v="29171420"/>
    <s v="TUNAI"/>
    <s v="MATARAM"/>
    <s v="W502"/>
    <s v="0109"/>
    <s v="0109"/>
  </r>
  <r>
    <x v="4"/>
    <s v="CIKARANG"/>
    <s v="JATI ASIH"/>
    <s v="MOTOR"/>
    <s v="USED"/>
    <s v="HONDA"/>
    <s v="SCOOTERMATIC"/>
    <s v="SCOOTERMATIC"/>
    <x v="13"/>
    <s v="VARIO 150 ESP EXCLSV"/>
    <s v="VARIO 150"/>
    <x v="0"/>
    <n v="0"/>
    <n v="16375160"/>
    <n v="17250000"/>
    <s v="S"/>
    <n v="1"/>
    <s v="JOE MOTOR-PASANGGRAHAN"/>
    <s v="010921126124"/>
    <s v="PANDU GUMELAR"/>
    <s v="MH1KF4113KK820712"/>
    <s v="KF41E1823182"/>
    <s v="B4707 FYP"/>
    <d v="2022-01-31T00:00:00"/>
    <s v="04. USED MCY"/>
    <s v="UMCY"/>
    <s v="04. USED MCY"/>
    <s v="01. 1-30"/>
    <n v="19800000"/>
    <s v="04. USED MCY"/>
    <s v="WAREHOUSE"/>
    <d v="2022-01-14T00:00:00"/>
    <n v="0"/>
    <d v="2021-11-29T00:00:00"/>
    <d v="2022-01-07T09:38:21"/>
    <d v="2022-01-10T16:08:12"/>
    <s v="0"/>
    <s v="0109"/>
    <s v="NO"/>
    <s v="SOLD"/>
    <n v="0"/>
    <n v="7242108"/>
    <n v="64025"/>
    <n v="250000"/>
    <s v="B +"/>
    <s v="B"/>
    <s v="CIKARANG"/>
    <s v="FID"/>
    <n v="4800000"/>
    <s v="&lt;=25"/>
    <n v="-874840"/>
    <n v="1"/>
    <n v="0"/>
    <s v="01. 1-30"/>
    <n v="14"/>
    <s v="BD20128-ADI MOTOR-SEMANGKA"/>
    <n v="15670925"/>
    <n v="19800000"/>
    <s v="HERU NURWAHYUDIN"/>
    <s v="INTERNAL"/>
    <d v="2022-01-13T00:00:00"/>
    <s v="REGULAR"/>
    <s v="05. &gt;20-25%"/>
    <n v="874840"/>
    <s v="N"/>
    <s v="Motor"/>
    <n v="2149075"/>
    <n v="0"/>
    <n v="25122700"/>
    <d v="2021-12-25T00:00:00"/>
    <s v="NEW"/>
    <n v="14"/>
    <s v="NON CWO"/>
    <s v="BERLAKU"/>
    <d v="2023-01-28T00:00:00"/>
    <s v="CIKARANG-SENTRA CIKARANG"/>
    <n v="3.3276388888916699"/>
    <n v="16375160"/>
    <s v="TUNAI"/>
    <s v="JATIASIH"/>
    <s v="W103"/>
    <s v="0109"/>
    <s v="0109"/>
  </r>
  <r>
    <x v="4"/>
    <s v="CIKARANG"/>
    <s v="JATI ASIH"/>
    <s v="MOTOR"/>
    <s v="USED"/>
    <s v="HONDA"/>
    <s v="SCOOTERMATIC"/>
    <s v="SCOOTERMATIC"/>
    <x v="125"/>
    <s v="NVARIO 125 ESP CBS"/>
    <s v="VARIO 125"/>
    <x v="3"/>
    <n v="0"/>
    <n v="14883800"/>
    <n v="13550000"/>
    <s v="S"/>
    <n v="1"/>
    <s v="CUST RETENTION MCY"/>
    <s v="010921126204"/>
    <s v="AWIH"/>
    <s v="MH1JM4116JK125379"/>
    <s v="JM41E1124129"/>
    <s v="B4404FRH"/>
    <d v="2022-01-31T00:00:00"/>
    <s v="04. USED MCY"/>
    <s v="UMCY JASA"/>
    <s v="04. USED MCY"/>
    <s v="01. 1-30"/>
    <n v="15700000"/>
    <s v="04. USED MCY"/>
    <s v="WAREHOUSE"/>
    <d v="2022-01-24T00:00:00"/>
    <n v="0"/>
    <d v="2021-11-26T00:00:00"/>
    <d v="2022-01-18T11:36:27"/>
    <d v="2022-01-20T14:44:29"/>
    <s v="0"/>
    <s v="0109"/>
    <s v="NO"/>
    <s v="SOLD"/>
    <n v="0"/>
    <n v="4751199"/>
    <n v="132825"/>
    <n v="250000"/>
    <s v="B +"/>
    <s v="B"/>
    <s v="CIKARANG"/>
    <s v="FID"/>
    <n v="2200000"/>
    <s v="&lt;=25"/>
    <n v="0"/>
    <n v="0"/>
    <n v="1"/>
    <s v="01. 1-30"/>
    <n v="24"/>
    <s v="BD160W9-CEMPAKA MOTOR"/>
    <n v="12745065"/>
    <n v="16400000"/>
    <s v="TEBUS KONSUMEN"/>
    <s v="EXTERNAL"/>
    <d v="2022-01-21T00:00:00"/>
    <s v="REGULAR"/>
    <s v="03. &gt;10-15%"/>
    <n v="0"/>
    <s v="N"/>
    <s v="Motor"/>
    <n v="2014935"/>
    <n v="191625"/>
    <n v="22470400"/>
    <d v="2021-12-26T00:00:00"/>
    <s v="NEW"/>
    <n v="24"/>
    <s v="NON CWO"/>
    <s v="BERLAKU"/>
    <d v="2022-09-13T00:00:00"/>
    <s v="CIKARANG-SENTRA CIKARANG"/>
    <n v="3.3857754629643799"/>
    <n v="14883800"/>
    <s v="TUNAI"/>
    <s v="JATIASIH"/>
    <s v="W103"/>
    <s v="0109"/>
    <s v="0109"/>
  </r>
  <r>
    <x v="4"/>
    <s v="CIKARANG"/>
    <s v="JATI ASIH"/>
    <s v="MOTOR"/>
    <s v="USED"/>
    <s v="YAMAHA"/>
    <s v="SCOOTERMATIC"/>
    <s v="SCOOTERMATIC"/>
    <x v="5"/>
    <s v="N-MAX"/>
    <s v="NMAX"/>
    <x v="8"/>
    <n v="0"/>
    <n v="19809140"/>
    <n v="14600000"/>
    <s v="S"/>
    <n v="1"/>
    <s v="CUST RETENTION MCY"/>
    <s v="010921126200"/>
    <s v="RAIS ZAKARIA HIDAYAT"/>
    <s v="MH3SG3120HK323621"/>
    <s v="G3E4E0455777"/>
    <s v="B4046FJF"/>
    <d v="2022-01-31T00:00:00"/>
    <s v="04. USED MCY"/>
    <s v="UMCY JASA"/>
    <s v="04. USED MCY"/>
    <s v="01. 1-30"/>
    <n v="21700000"/>
    <s v="04. USED MCY"/>
    <s v="WAREHOUSE"/>
    <d v="2022-01-14T00:00:00"/>
    <n v="0"/>
    <d v="2021-11-26T00:00:00"/>
    <d v="2022-01-03T12:43:21"/>
    <d v="2022-01-10T16:06:12"/>
    <s v="0"/>
    <s v="0109"/>
    <s v="NO"/>
    <s v="SOLD"/>
    <n v="0"/>
    <n v="8664860"/>
    <n v="49520"/>
    <n v="250000"/>
    <s v="C +"/>
    <s v="C"/>
    <s v="CIKARANG"/>
    <s v="FID"/>
    <n v="3700000"/>
    <s v="&lt;=25"/>
    <n v="0"/>
    <n v="0"/>
    <n v="1"/>
    <s v="01. 1-30"/>
    <n v="14"/>
    <s v="BD180JV-DODY PERMONO"/>
    <n v="13880140"/>
    <n v="22200000"/>
    <s v="DIAN HERMANSYAH"/>
    <s v="INTERNAL"/>
    <d v="2022-01-13T00:00:00"/>
    <s v="REGULAR"/>
    <s v="04. &gt;15-20%"/>
    <n v="0"/>
    <s v="N"/>
    <s v="Motor"/>
    <n v="6099860"/>
    <n v="155750"/>
    <n v="26571300"/>
    <d v="2021-12-26T00:00:00"/>
    <s v="NEW"/>
    <n v="14"/>
    <s v="NON CWO"/>
    <s v="BERLAKU"/>
    <d v="2022-05-02T00:00:00"/>
    <s v="CIKARANG-SENTRA CIKARANG"/>
    <n v="3.3290277777778101"/>
    <n v="19809140"/>
    <s v="TUNAI"/>
    <s v="JATIASIH"/>
    <s v="W103"/>
    <s v="0109"/>
    <s v="0109"/>
  </r>
  <r>
    <x v="4"/>
    <s v="KELAPA GADING"/>
    <s v="JATI ASIH"/>
    <s v="MOTOR"/>
    <s v="USED"/>
    <s v="YAMAHA"/>
    <s v="SCOOTERMATIC"/>
    <s v="SCOOTERMATIC"/>
    <x v="175"/>
    <s v="XEON RC"/>
    <s v="XEON 125"/>
    <x v="7"/>
    <n v="0"/>
    <n v="1802376"/>
    <n v="3250000"/>
    <s v="S"/>
    <n v="1"/>
    <s v="HANNA MOTOR-WARAKAS VI"/>
    <s v="011320111262"/>
    <s v="REZA RACHMAN"/>
    <s v="MH31LB001DK056925"/>
    <s v="1LB057045"/>
    <s v="B3811UCF"/>
    <d v="2022-01-31T00:00:00"/>
    <s v="04. USED MCY"/>
    <s v="UMCY"/>
    <s v="04. USED MCY"/>
    <s v="01. 1-30"/>
    <n v="8100000"/>
    <s v="04. USED MCY"/>
    <s v="WAREHOUSE"/>
    <d v="2022-01-28T00:00:00"/>
    <n v="0"/>
    <d v="2020-01-30T00:00:00"/>
    <d v="2022-01-24T21:44:01"/>
    <d v="2022-01-25T16:22:58"/>
    <s v="19"/>
    <s v="0113"/>
    <s v="NO"/>
    <s v="SOLD"/>
    <n v="0"/>
    <n v="189622"/>
    <n v="1100080"/>
    <n v="1200000"/>
    <s v="B -"/>
    <s v="B"/>
    <s v="KELAPA GADING"/>
    <s v="NON FID"/>
    <n v="1650000"/>
    <s v="&gt; 25"/>
    <n v="-1447624"/>
    <n v="1"/>
    <n v="0"/>
    <s v="01. 1-30"/>
    <n v="28"/>
    <s v="BD01803-HENDI BUKRI SE"/>
    <n v="1310525"/>
    <n v="6400000"/>
    <s v="HUDAENI"/>
    <s v="EXTERNAL"/>
    <d v="2022-01-27T00:00:00"/>
    <s v="REGULAR"/>
    <s v="05. &gt;20-25%"/>
    <n v="1447624"/>
    <s v="N"/>
    <s v="Motor"/>
    <n v="4449475"/>
    <n v="821000"/>
    <n v="18449500"/>
    <d v="2021-09-30T00:00:00"/>
    <s v="NEW"/>
    <n v="28"/>
    <s v="NON CWO"/>
    <s v="TIDAK ADA"/>
    <m/>
    <s v="JAKARTA-KELAPA GADING"/>
    <n v="2.3173842592586902"/>
    <n v="7308020"/>
    <s v="TUNAI"/>
    <s v="JATIASIH"/>
    <s v="W103"/>
    <s v="0113"/>
    <s v="0113"/>
  </r>
  <r>
    <x v="4"/>
    <s v="KELAPA GADING"/>
    <s v="JATI ASIH"/>
    <s v="MOTOR"/>
    <s v="USED"/>
    <s v="SUZUKI"/>
    <s v="BEBEK"/>
    <s v="BEBEK"/>
    <x v="173"/>
    <s v="SATRIA FU 150 SCDZ"/>
    <s v="SATRIA 150"/>
    <x v="1"/>
    <n v="0"/>
    <n v="3728951"/>
    <n v="7350000"/>
    <s v="S"/>
    <n v="1"/>
    <s v="NDS CHANNEL MCY"/>
    <s v="011320111540"/>
    <s v="WISNU ADITRIA PRATAMA"/>
    <s v="MH8DL11AZGJ140075"/>
    <s v="CGA1ID140149"/>
    <s v="B3150PDA"/>
    <d v="2022-01-31T00:00:00"/>
    <s v="04. USED MCY"/>
    <s v="UMCY"/>
    <s v="04. USED MCY"/>
    <s v="01. 1-30"/>
    <n v="11000000"/>
    <s v="04. USED MCY"/>
    <s v="WAREHOUSE"/>
    <d v="2022-01-14T00:00:00"/>
    <n v="0"/>
    <d v="2020-02-04T00:00:00"/>
    <d v="2022-01-10T14:33:23"/>
    <d v="2022-01-10T16:26:07"/>
    <s v="16"/>
    <s v="0113"/>
    <s v="NO"/>
    <s v="SOLD"/>
    <n v="0"/>
    <n v="499047"/>
    <n v="2122220"/>
    <n v="1600000"/>
    <s v="B STD"/>
    <s v="B"/>
    <s v="KELAPA GADING"/>
    <s v="NON FID"/>
    <n v="2250000"/>
    <s v="&lt;=25"/>
    <n v="-3621049"/>
    <n v="1"/>
    <n v="0"/>
    <s v="01. 1-30"/>
    <n v="14"/>
    <s v="BD180MX-ILMEKA MOTOR"/>
    <n v="4924755"/>
    <n v="9600000"/>
    <s v="HUDAENI"/>
    <s v="EXTERNAL"/>
    <d v="2022-01-13T00:00:00"/>
    <s v="REGULAR"/>
    <s v="05. &gt;20-25%"/>
    <n v="3621049"/>
    <s v="N"/>
    <s v="Motor"/>
    <n v="3715245"/>
    <n v="864100"/>
    <n v="23756100"/>
    <d v="2021-07-04T00:00:00"/>
    <s v="NEW"/>
    <n v="14"/>
    <s v="NON CWO"/>
    <s v="MATI"/>
    <d v="2020-11-14T00:00:00"/>
    <s v="JAKARTA-KELAPA GADING"/>
    <n v="3.3151967592566498"/>
    <n v="9686200"/>
    <s v="TUNAI"/>
    <s v="JATIASIH"/>
    <s v="W103"/>
    <s v="0113"/>
    <s v="0113"/>
  </r>
  <r>
    <x v="4"/>
    <s v="KELAPA GADING"/>
    <s v="JATI ASIH"/>
    <s v="MOTOR"/>
    <s v="NEW"/>
    <s v="HONDA"/>
    <s v="SCOOTERMATIC"/>
    <s v="SCOOTERMATIC"/>
    <x v="35"/>
    <s v="VARIO 125 ESP CBS"/>
    <s v="VARIO 125"/>
    <x v="6"/>
    <n v="0"/>
    <n v="13880505"/>
    <n v="14375000"/>
    <s v="S"/>
    <n v="1"/>
    <s v="BINTANG MOTOR JAYA-BUARAN RAYA"/>
    <s v="011320113609"/>
    <s v="SINDY DWI UTAMI"/>
    <s v="MH1JM4118LK600890"/>
    <s v="JM41E1600356"/>
    <s v="B5749TFN"/>
    <d v="2022-01-31T00:00:00"/>
    <s v="03. NEW MCY"/>
    <s v="HONDA"/>
    <s v="03. NEW MCY"/>
    <s v="01. 1-30"/>
    <n v="20415000"/>
    <s v="HONDA"/>
    <s v="WAREHOUSE"/>
    <d v="2022-01-17T00:00:00"/>
    <n v="0"/>
    <d v="2020-03-09T00:00:00"/>
    <d v="2022-01-11T16:45:05"/>
    <d v="2022-01-11T17:20:16"/>
    <s v="16"/>
    <s v="0113"/>
    <s v="NO"/>
    <s v="SOLD"/>
    <n v="0"/>
    <n v="4397493"/>
    <n v="4026590"/>
    <n v="2000000"/>
    <s v="B +"/>
    <s v="B"/>
    <s v="KELAPA GADING"/>
    <s v="NON FID"/>
    <n v="1500000"/>
    <s v="&lt;=25"/>
    <n v="-494495"/>
    <n v="1"/>
    <n v="0"/>
    <s v="01. 1-30"/>
    <n v="17"/>
    <s v="BD02620-SUKSES MOTOR-KP RUMBUT"/>
    <n v="13495295"/>
    <n v="18400000"/>
    <s v="AGIL MONY"/>
    <s v="EXTERNAL"/>
    <d v="2022-01-13T00:00:00"/>
    <s v="REGULAR"/>
    <s v="02. &gt;5-10%"/>
    <n v="494495"/>
    <s v="N"/>
    <s v="Motor"/>
    <n v="3064705"/>
    <n v="1001000"/>
    <n v="22875700"/>
    <d v="2021-08-05T00:00:00"/>
    <s v="NEW"/>
    <n v="17"/>
    <s v="NON CWO"/>
    <s v="TIDAK ADA"/>
    <m/>
    <s v="JAKARTA-KELAPA GADING"/>
    <n v="5.2775925925961902"/>
    <n v="20921527"/>
    <s v="TUNAI"/>
    <s v="JATIASIH"/>
    <s v="W103"/>
    <s v="0113"/>
    <s v="0113"/>
  </r>
  <r>
    <x v="4"/>
    <s v="KELAPA GADING"/>
    <s v="JATI ASIH"/>
    <s v="MOTOR"/>
    <s v="NEW"/>
    <s v="YAMAHA"/>
    <s v="SCOOTERMATIC"/>
    <s v="SCOOTERMATIC"/>
    <x v="5"/>
    <s v="N-MAX"/>
    <s v="NMAX"/>
    <x v="0"/>
    <n v="0"/>
    <n v="13701384"/>
    <n v="19600000"/>
    <s v="S"/>
    <n v="1"/>
    <s v="DUTA MOTOR DUREN SAWIT"/>
    <s v="011320118055"/>
    <s v="SABAR CAHYANA SUBAGJA"/>
    <s v="MH3SG3190KJ678866"/>
    <s v="G3E4E1588597"/>
    <s v="B5881TDL"/>
    <d v="2022-01-31T00:00:00"/>
    <s v="03. NEW MCY"/>
    <s v="YAMAHA"/>
    <s v="03. NEW MCY"/>
    <s v="01. 1-30"/>
    <n v="27540000"/>
    <s v="YAMAHA"/>
    <s v="WAREHOUSE"/>
    <d v="2022-01-31T00:00:00"/>
    <n v="0"/>
    <d v="2020-05-12T00:00:00"/>
    <d v="2022-01-20T10:30:39"/>
    <d v="2022-01-20T17:04:57"/>
    <s v="17"/>
    <s v="0113"/>
    <s v="NO"/>
    <s v="SOLD"/>
    <n v="0"/>
    <n v="3471412"/>
    <n v="3952570"/>
    <n v="250000"/>
    <s v="B +"/>
    <s v="B"/>
    <s v="KELAPA GADING"/>
    <s v="NON FID"/>
    <n v="2917038"/>
    <s v="&gt; 25"/>
    <n v="-5898616"/>
    <n v="1"/>
    <n v="0"/>
    <s v="01. 1-30"/>
    <n v="31"/>
    <s v="BD01863-SETIAKAWAN MOTOR-RAYA BOGOR"/>
    <n v="20218525"/>
    <n v="25300000"/>
    <s v="TEBUS KONSUMEN"/>
    <s v="EXTERNAL"/>
    <d v="2022-01-25T00:00:00"/>
    <s v="REGULAR"/>
    <s v="03. &gt;10-15%"/>
    <n v="5898616"/>
    <s v="N"/>
    <s v="Motor"/>
    <n v="2551475"/>
    <n v="1104500"/>
    <n v="26571300"/>
    <d v="2021-12-12T00:00:00"/>
    <s v="NEW"/>
    <n v="31"/>
    <s v="NON CWO"/>
    <s v="TIDAK ADA"/>
    <m/>
    <s v="JAKARTA-KELAPA GADING"/>
    <n v="10.2882291666683"/>
    <n v="24622962"/>
    <s v="TUNAI"/>
    <s v="JATIASIH"/>
    <s v="W103"/>
    <s v="0113"/>
    <s v="0113"/>
  </r>
  <r>
    <x v="4"/>
    <s v="KELAPA GADING"/>
    <s v="JATI ASIH"/>
    <s v="MOTOR"/>
    <s v="USED"/>
    <s v="HONDA"/>
    <s v="SPORT"/>
    <s v="SPORT"/>
    <x v="66"/>
    <s v="VERZA 150 CW"/>
    <s v="VERZA 150"/>
    <x v="4"/>
    <n v="0"/>
    <n v="2516458"/>
    <n v="8450000"/>
    <s v="S"/>
    <n v="1"/>
    <s v="NORA MOTOR-LANGSAT NO.26 SMART"/>
    <s v="011320119165"/>
    <s v="AULIA SAPITRI"/>
    <s v="MH1KC521XFK233569"/>
    <s v="KC52E1231401"/>
    <s v="B3931UID"/>
    <d v="2022-01-31T00:00:00"/>
    <s v="04. USED MCY"/>
    <s v="UMCY"/>
    <s v="04. USED MCY"/>
    <s v="01. 1-30"/>
    <n v="11000000"/>
    <s v="04. USED MCY"/>
    <s v="WAREHOUSE"/>
    <d v="2022-01-14T00:00:00"/>
    <n v="0"/>
    <d v="2020-05-17T00:00:00"/>
    <d v="2022-01-11T15:15:14"/>
    <d v="2022-01-11T17:20:33"/>
    <s v="14"/>
    <s v="0113"/>
    <s v="NO"/>
    <s v="SOLD"/>
    <n v="0"/>
    <n v="268472"/>
    <n v="2340760"/>
    <n v="1200000"/>
    <s v="B STD"/>
    <s v="B"/>
    <s v="KELAPA GADING"/>
    <s v="NON FID"/>
    <n v="3348252"/>
    <s v="&lt;=25"/>
    <n v="-5933542"/>
    <n v="1"/>
    <n v="0"/>
    <s v="01. 1-30"/>
    <n v="14"/>
    <s v="BD180MX-ILMEKA MOTOR"/>
    <n v="6616675"/>
    <n v="10100000"/>
    <s v="ROBBI OHOIRA"/>
    <s v="EXTERNAL"/>
    <d v="2022-01-13T00:00:00"/>
    <s v="REGULAR"/>
    <s v="07. &gt; 30%"/>
    <n v="5933542"/>
    <s v="N"/>
    <s v="Motor"/>
    <n v="2473325"/>
    <n v="268125"/>
    <n v="21274000"/>
    <d v="2021-09-17T00:00:00"/>
    <s v="NEW"/>
    <n v="14"/>
    <s v="NON CWO"/>
    <s v="BERLAKU"/>
    <d v="2022-04-10T00:00:00"/>
    <s v="JAKARTA-KELAPA GADING"/>
    <n v="2.2773958333345901"/>
    <n v="7651748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16"/>
    <s v="SCOOPY ESP"/>
    <s v="SCOOPY"/>
    <x v="4"/>
    <n v="0"/>
    <n v="6445116"/>
    <n v="8175000"/>
    <s v="S"/>
    <n v="1"/>
    <s v="MUTIARA MOTOR-BALAI RAKYAT"/>
    <s v="011320119948"/>
    <s v="GUNAWAN"/>
    <s v="MH1JFL113FK273016"/>
    <s v="JFL1E1271694"/>
    <s v="B3294UIO"/>
    <d v="2022-01-31T00:00:00"/>
    <s v="04. USED MCY"/>
    <s v="UMCY"/>
    <s v="04. USED MCY"/>
    <s v="01. 1-30"/>
    <n v="14700000"/>
    <s v="04. USED MCY"/>
    <s v="WAREHOUSE"/>
    <d v="2022-01-31T00:00:00"/>
    <n v="0"/>
    <d v="2020-05-22T00:00:00"/>
    <d v="2022-01-28T13:13:28"/>
    <d v="2022-01-28T16:32:33"/>
    <s v="17"/>
    <s v="0113"/>
    <s v="NO"/>
    <s v="SOLD"/>
    <n v="0"/>
    <n v="1408780"/>
    <n v="1204690"/>
    <n v="250000"/>
    <s v="B STD"/>
    <s v="B"/>
    <s v="KELAPA GADING"/>
    <s v="NON FID"/>
    <n v="2008326"/>
    <s v="&gt; 25"/>
    <n v="-1729884"/>
    <n v="1"/>
    <n v="0"/>
    <s v="01. 1-30"/>
    <n v="31"/>
    <s v="BD05202-CENDRAWASIH MOTOR"/>
    <n v="8374175"/>
    <n v="12500000"/>
    <s v="TEBUS KONSUMEN"/>
    <s v="EXTERNAL"/>
    <d v="2022-01-31T00:00:00"/>
    <s v="REGULAR"/>
    <s v="03. &gt;10-15%"/>
    <n v="1729884"/>
    <s v="N"/>
    <s v="Motor"/>
    <n v="2875825"/>
    <n v="814000"/>
    <n v="20173500"/>
    <d v="2021-12-22T00:00:00"/>
    <s v="NEW"/>
    <n v="31"/>
    <s v="NON CWO"/>
    <s v="MATI"/>
    <d v="2020-05-28T00:00:00"/>
    <s v="JAKARTA-KELAPA GADING"/>
    <n v="2.3107291666674401"/>
    <n v="12691674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1"/>
    <s v="BEAT FI SPORTY CW"/>
    <s v="BEAT"/>
    <x v="1"/>
    <n v="0"/>
    <n v="3509918"/>
    <n v="6000000"/>
    <s v="S"/>
    <n v="1"/>
    <s v="MARI MAMPIR MOTOR-KS TUBUN RYA"/>
    <s v="011320122442"/>
    <s v="RAHMAWATI"/>
    <s v="MH1JFP128GK410307"/>
    <s v="JFP1E2397564"/>
    <s v="B3386UKW"/>
    <d v="2022-01-31T00:00:00"/>
    <s v="04. USED MCY"/>
    <s v="UMCY"/>
    <s v="04. USED MCY"/>
    <s v="01. 1-30"/>
    <n v="10900000"/>
    <s v="04. USED MCY"/>
    <s v="WAREHOUSE"/>
    <d v="2022-01-12T00:00:00"/>
    <n v="0"/>
    <d v="2020-06-30T00:00:00"/>
    <d v="2021-12-30T11:08:26"/>
    <d v="2021-12-30T14:04:11"/>
    <s v="14"/>
    <s v="0113"/>
    <s v="NO"/>
    <s v="SOLD"/>
    <n v="0"/>
    <n v="576217"/>
    <n v="1807677"/>
    <n v="250000"/>
    <s v="B STD"/>
    <s v="B"/>
    <s v="KELAPA GADING"/>
    <s v="NON FID"/>
    <n v="3162978"/>
    <s v="&lt;=25"/>
    <n v="-2490082"/>
    <n v="1"/>
    <n v="0"/>
    <s v="01. 1-30"/>
    <n v="12"/>
    <s v="BD01863-SETIAKAWAN MOTOR-RAYA BOGOR"/>
    <n v="6291250"/>
    <n v="10200000"/>
    <s v="TRI SUDARYANTO"/>
    <s v="INTERNAL"/>
    <d v="2022-01-05T00:00:00"/>
    <s v="REGULAR"/>
    <s v="06. &gt;25-30%"/>
    <n v="2490082"/>
    <s v="N"/>
    <s v="Motor"/>
    <n v="2888750"/>
    <n v="790650"/>
    <n v="19523500"/>
    <d v="2021-11-03T00:00:00"/>
    <s v="LATER"/>
    <n v="12"/>
    <s v="NON CWO"/>
    <s v="MATI"/>
    <d v="2020-04-05T00:00:00"/>
    <s v="JAKARTA-KELAPA GADING"/>
    <n v="12.413761574076499"/>
    <n v="7737022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46"/>
    <s v="BEAT FISPORTY CBSISS"/>
    <s v="BEAT"/>
    <x v="1"/>
    <n v="0"/>
    <n v="4764502"/>
    <n v="7125000"/>
    <s v="S"/>
    <n v="1"/>
    <s v="CUST RETENTION MEDIATOR MCY"/>
    <s v="011320123112"/>
    <s v="ROSIDI"/>
    <s v="MH1JFR110GK311631"/>
    <s v="JFR1E1305924"/>
    <s v="B3279ULE"/>
    <d v="2022-01-31T00:00:00"/>
    <s v="04. USED MCY"/>
    <s v="UMCY JASA"/>
    <s v="04. USED MCY"/>
    <s v="01. 1-30"/>
    <n v="11700000"/>
    <s v="04. USED MCY"/>
    <s v="WAREHOUSE"/>
    <d v="2022-01-11T00:00:00"/>
    <n v="0"/>
    <d v="2020-07-17T00:00:00"/>
    <d v="2021-12-28T15:25:01"/>
    <d v="2021-12-30T14:04:27"/>
    <s v="13"/>
    <s v="0113"/>
    <s v="NO"/>
    <s v="SOLD"/>
    <n v="0"/>
    <n v="1157392"/>
    <n v="2191597"/>
    <n v="1500000"/>
    <s v="B +"/>
    <s v="B"/>
    <s v="KELAPA GADING"/>
    <s v="NON FID"/>
    <n v="2701389"/>
    <s v="&lt;=25"/>
    <n v="-2360498"/>
    <n v="1"/>
    <n v="0"/>
    <s v="01. 1-30"/>
    <n v="11"/>
    <s v="BD160W8-METLAND MOTOR-MENTENG TIARA"/>
    <n v="6926100"/>
    <n v="10500000"/>
    <s v="TASK FORCE"/>
    <s v="EXTERNAL"/>
    <d v="2022-01-07T00:00:00"/>
    <s v="REGULAR"/>
    <s v="05. &gt;20-25%"/>
    <n v="2360498"/>
    <s v="N"/>
    <s v="Motor"/>
    <n v="2523900"/>
    <n v="794850"/>
    <n v="19523500"/>
    <d v="2021-10-17T00:00:00"/>
    <s v="LATER"/>
    <n v="11"/>
    <s v="NON CWO"/>
    <s v="MATI"/>
    <d v="2020-05-20T00:00:00"/>
    <s v="JAKARTA-KELAPA GADING"/>
    <n v="11.4135763888917"/>
    <n v="8998611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69"/>
    <s v="BEAT FI CBS ISS"/>
    <s v="BEAT"/>
    <x v="2"/>
    <n v="0"/>
    <n v="4993711"/>
    <n v="6750000"/>
    <s v="S"/>
    <n v="1"/>
    <s v="NORA MOTOR-LANGSAT NO.26 SMART"/>
    <s v="011320123185"/>
    <s v="INDRA JAYA"/>
    <s v="MH1JFM219EK645574"/>
    <s v="JFM2E1635107"/>
    <s v="B4719BAQ"/>
    <d v="2022-01-31T00:00:00"/>
    <s v="04. USED MCY"/>
    <s v="UMCY"/>
    <s v="04. USED MCY"/>
    <s v="01. 1-30"/>
    <n v="9600000"/>
    <s v="04. USED MCY"/>
    <s v="WAREHOUSE"/>
    <d v="2022-01-27T00:00:00"/>
    <n v="0"/>
    <d v="2020-07-20T00:00:00"/>
    <d v="2022-01-22T10:40:16"/>
    <d v="2022-01-22T10:49:45"/>
    <s v="10"/>
    <s v="0113"/>
    <s v="NO"/>
    <s v="SOLD"/>
    <n v="0"/>
    <n v="1561303"/>
    <n v="3398054"/>
    <n v="1600000"/>
    <s v="B STD"/>
    <s v="B"/>
    <s v="KELAPA GADING"/>
    <s v="NON FID"/>
    <n v="1843399"/>
    <s v="&gt; 25"/>
    <n v="-1756289"/>
    <n v="1"/>
    <n v="0"/>
    <s v="01. 1-30"/>
    <n v="27"/>
    <s v="BD01821-KUSUMA INTAN MOTOR-JATIWARNGIN"/>
    <n v="5198550"/>
    <n v="9000000"/>
    <s v="KHAFIZUL ULUM"/>
    <s v="EXTERNAL"/>
    <d v="2022-01-25T00:00:00"/>
    <s v="REGULAR"/>
    <s v="04. &gt;15-20%"/>
    <n v="1756289"/>
    <s v="N"/>
    <s v="Motor"/>
    <n v="2901450"/>
    <n v="577250"/>
    <n v="19377500"/>
    <d v="2021-07-20T00:00:00"/>
    <s v="NEW"/>
    <n v="27"/>
    <s v="NON CWO"/>
    <s v="MATI"/>
    <d v="2020-10-01T00:00:00"/>
    <s v="JAKARTA-KELAPA GADING"/>
    <n v="4.5487847222248101"/>
    <n v="7756601"/>
    <s v="TUNAI"/>
    <s v="JATIASIH"/>
    <s v="W103"/>
    <s v="0132"/>
    <s v="0132"/>
  </r>
  <r>
    <x v="4"/>
    <s v="KELAPA GADING"/>
    <s v="JATI ASIH"/>
    <s v="MOTOR"/>
    <s v="USED"/>
    <s v="HONDA"/>
    <s v="SCOOTERMATIC"/>
    <s v="SCOOTERMATIC"/>
    <x v="13"/>
    <s v="VARIO 150 ESP EXCLSV"/>
    <s v="VARIO 150"/>
    <x v="1"/>
    <n v="0"/>
    <n v="7706301"/>
    <n v="10825000"/>
    <s v="S"/>
    <n v="1"/>
    <s v="ILMEKA MOTOR-TERATAI PUTIH"/>
    <s v="011320126022"/>
    <s v="RIZKY RIESKA RAMADHAN"/>
    <s v="MH1KF1119GK907021"/>
    <s v="KF11E1905031"/>
    <s v="B4090SAH"/>
    <d v="2022-01-31T00:00:00"/>
    <s v="04. USED MCY"/>
    <s v="UMCY"/>
    <s v="04. USED MCY"/>
    <s v="01. 1-30"/>
    <n v="16800000"/>
    <s v="04. USED MCY"/>
    <s v="WAREHOUSE"/>
    <d v="2022-01-11T00:00:00"/>
    <n v="0"/>
    <d v="2020-11-13T00:00:00"/>
    <d v="2021-12-24T10:51:35"/>
    <d v="2021-12-24T16:34:01"/>
    <s v="11"/>
    <s v="0113"/>
    <s v="NO"/>
    <s v="SOLD"/>
    <n v="0"/>
    <n v="1773696"/>
    <n v="276500"/>
    <n v="250000"/>
    <s v="B +"/>
    <s v="B"/>
    <s v="KELAPA GADING"/>
    <s v="NON FID"/>
    <n v="5500000"/>
    <s v="&lt;=25"/>
    <n v="-3118699"/>
    <n v="1"/>
    <n v="0"/>
    <s v="01. 1-30"/>
    <n v="11"/>
    <s v="BD01821-KUSUMA INTAN MOTOR-JATIWARNGIN"/>
    <n v="11688275"/>
    <n v="15900000"/>
    <s v="RUDY SYUKRON IRLANDI"/>
    <s v="INTERNAL"/>
    <d v="2022-01-07T00:00:00"/>
    <s v="REGULAR"/>
    <s v="07. &gt; 30%"/>
    <n v="3118699"/>
    <s v="N"/>
    <s v="Motor"/>
    <n v="2621725"/>
    <n v="963500"/>
    <n v="25122700"/>
    <d v="2021-11-04T00:00:00"/>
    <s v="LATER"/>
    <n v="11"/>
    <s v="NON CWO"/>
    <s v="TIDAK ADA"/>
    <m/>
    <s v="JAKARTA-KELAPA GADING"/>
    <n v="17.309710648150901"/>
    <n v="12542560"/>
    <s v="TUNAI"/>
    <s v="JATIASIH"/>
    <s v="W103"/>
    <s v="0113"/>
    <s v="0113"/>
  </r>
  <r>
    <x v="4"/>
    <s v="KELAPA GADING"/>
    <s v="JATI ASIH"/>
    <s v="MOTOR"/>
    <s v="NEW"/>
    <s v="HONDA"/>
    <s v="SCOOTERMATIC"/>
    <s v="SCOOTERMATIC"/>
    <x v="25"/>
    <s v="BEAT FI SPORTY CBS"/>
    <s v="BEAT"/>
    <x v="6"/>
    <n v="0"/>
    <n v="11145872"/>
    <n v="12000000"/>
    <s v="S"/>
    <n v="1"/>
    <s v="MITRA JAYA-JEND.SUDIRMAN NO99"/>
    <s v="011320126080"/>
    <s v="BUNIN"/>
    <s v="MH1JM8115LK298157"/>
    <s v="JM81E1299698"/>
    <s v="B5674FBV"/>
    <d v="2022-01-31T00:00:00"/>
    <s v="03. NEW MCY"/>
    <s v="HONDA"/>
    <s v="03. NEW MCY"/>
    <s v="01. 1-30"/>
    <n v="16900000"/>
    <s v="HONDA"/>
    <s v="WAREHOUSE"/>
    <d v="2022-01-28T00:00:00"/>
    <n v="0"/>
    <d v="2020-11-12T00:00:00"/>
    <d v="2022-01-25T16:33:09"/>
    <d v="2022-01-25T18:12:13"/>
    <s v="10"/>
    <s v="0113"/>
    <s v="NO"/>
    <s v="SOLD"/>
    <n v="0"/>
    <n v="2705083"/>
    <n v="2212515"/>
    <n v="1600000"/>
    <s v="B +"/>
    <s v="B"/>
    <s v="KELAPA GADING"/>
    <s v="NON FID"/>
    <n v="3200000"/>
    <s v="&gt; 25"/>
    <n v="-854128"/>
    <n v="1"/>
    <n v="0"/>
    <s v="01. 1-30"/>
    <n v="28"/>
    <s v="BD20128-ADI MOTOR-SEMANGKA"/>
    <n v="11183275"/>
    <n v="14700000"/>
    <s v="DINI"/>
    <s v="EXTERNAL"/>
    <d v="2022-01-27T00:00:00"/>
    <s v="REGULAR"/>
    <s v="04. &gt;15-20%"/>
    <n v="854128"/>
    <s v="N"/>
    <s v="Motor"/>
    <n v="2046725"/>
    <n v="945500"/>
    <n v="18255500"/>
    <d v="2021-10-05T00:00:00"/>
    <s v="NEW"/>
    <n v="28"/>
    <s v="NON CWO"/>
    <s v="TIDAK ADA"/>
    <m/>
    <s v="JAKARTA-KELAPA GADING"/>
    <n v="2.2415162037068499"/>
    <n v="15356830"/>
    <s v="TUNAI"/>
    <s v="JATIASIH"/>
    <s v="W103"/>
    <s v="0132"/>
    <s v="0132"/>
  </r>
  <r>
    <x v="4"/>
    <s v="KELAPA GADING"/>
    <s v="JATI ASIH"/>
    <s v="MOTOR"/>
    <s v="USED"/>
    <s v="HONDA"/>
    <s v="SCOOTERMATIC"/>
    <s v="SCOOTERMATIC"/>
    <x v="40"/>
    <s v="VARIO 125 CBS ISS"/>
    <s v="VARIO 125"/>
    <x v="3"/>
    <n v="0"/>
    <n v="7833070"/>
    <n v="12200000"/>
    <s v="S"/>
    <n v="1"/>
    <s v="SARBINI MOTOR-KELAPA 2"/>
    <s v="011320127145"/>
    <s v="BUDI MULYONO"/>
    <s v="MH1JFV113JK803781"/>
    <s v="JFV1E1809185"/>
    <s v="B3637PFB"/>
    <d v="2022-01-31T00:00:00"/>
    <s v="04. USED MCY"/>
    <s v="UMCY"/>
    <s v="04. USED MCY"/>
    <s v="01. 1-30"/>
    <n v="15900000"/>
    <s v="04. USED MCY"/>
    <s v="WAREHOUSE"/>
    <d v="2022-01-29T00:00:00"/>
    <n v="0"/>
    <d v="2020-12-24T00:00:00"/>
    <d v="2022-01-17T09:05:05"/>
    <d v="2022-01-17T17:03:04"/>
    <s v="11"/>
    <s v="0113"/>
    <s v="NO"/>
    <s v="SOLD"/>
    <n v="0"/>
    <n v="1850928"/>
    <n v="397180"/>
    <n v="250000"/>
    <s v="B +"/>
    <s v="B"/>
    <s v="KELAPA GADING"/>
    <s v="NON FID"/>
    <n v="4400000"/>
    <s v="&gt; 25"/>
    <n v="-4366930"/>
    <n v="1"/>
    <n v="0"/>
    <s v="01. 1-30"/>
    <n v="29"/>
    <s v="BD01863-SETIAKAWAN MOTOR-RAYA BOGOR"/>
    <n v="12260895"/>
    <n v="16800000"/>
    <s v="TEBUS KONSUMEN"/>
    <s v="EXTERNAL"/>
    <d v="2022-01-25T00:00:00"/>
    <s v="REGULAR"/>
    <s v="06. &gt;25-30%"/>
    <n v="4366930"/>
    <s v="N"/>
    <s v="Motor"/>
    <n v="2859105"/>
    <n v="977000"/>
    <n v="22875700"/>
    <d v="2021-12-24T00:00:00"/>
    <s v="NEW"/>
    <n v="29"/>
    <s v="NON CWO"/>
    <s v="TIDAK ADA"/>
    <m/>
    <s v="JAKARTA-KELAPA GADING"/>
    <n v="11.2895370370388"/>
    <n v="12702780"/>
    <s v="TUNAI"/>
    <s v="JATIASIH"/>
    <s v="W103"/>
    <s v="0113"/>
    <s v="0113"/>
  </r>
  <r>
    <x v="4"/>
    <s v="KELAPA GADING"/>
    <s v="JATI ASIH"/>
    <s v="MOTOR"/>
    <s v="USED"/>
    <s v="YAMAHA"/>
    <s v="SCOOTERMATIC"/>
    <s v="SCOOTERMATIC"/>
    <x v="12"/>
    <s v="ALL NEW NMAX 155"/>
    <s v="NMAX"/>
    <x v="6"/>
    <n v="0"/>
    <n v="18113402"/>
    <n v="24200000"/>
    <s v="S"/>
    <n v="1"/>
    <s v="SUCI MOTOR-JL LODAN RAYA"/>
    <s v="011321111155"/>
    <s v="YACHUB ALAMSYAH"/>
    <s v="MH3SG5620LJ012305"/>
    <s v="G3L8E0012399"/>
    <s v="B5325BAE"/>
    <d v="2022-01-31T00:00:00"/>
    <s v="04. USED MCY"/>
    <s v="UMCY"/>
    <s v="04. USED MCY"/>
    <s v="01. 1-30"/>
    <n v="26300000"/>
    <s v="04. USED MCY"/>
    <s v="WAREHOUSE"/>
    <d v="2022-01-10T00:00:00"/>
    <n v="0"/>
    <d v="2021-01-13T00:00:00"/>
    <d v="2022-01-03T09:33:14"/>
    <d v="2022-01-06T16:12:47"/>
    <s v="9"/>
    <s v="0113"/>
    <s v="NO"/>
    <s v="SOLD"/>
    <n v="0"/>
    <n v="7990589"/>
    <n v="411640"/>
    <n v="250000"/>
    <s v="B +"/>
    <s v="B"/>
    <s v="KELAPA GADING"/>
    <s v="NON FID"/>
    <n v="6600000"/>
    <s v="&lt;=25"/>
    <n v="-6086598"/>
    <n v="1"/>
    <n v="0"/>
    <s v="01. 1-30"/>
    <n v="10"/>
    <s v="BD1801Y-JJ MOTOR"/>
    <n v="22195540"/>
    <n v="27300000"/>
    <s v="MUHAMAD YASIN"/>
    <s v="INTERNAL"/>
    <d v="2022-01-07T00:00:00"/>
    <s v="REGULAR"/>
    <s v="06. &gt;25-30%"/>
    <n v="6086598"/>
    <s v="N"/>
    <s v="Motor"/>
    <n v="2374460"/>
    <n v="743750"/>
    <n v="31752560"/>
    <d v="2021-11-11T00:00:00"/>
    <s v="NEW"/>
    <n v="10"/>
    <s v="NON CWO"/>
    <s v="MATI"/>
    <d v="2021-03-05T00:00:00"/>
    <s v="JAKARTA-KELAPA GADING"/>
    <n v="3.3244560185194101"/>
    <n v="21825340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93"/>
    <s v="NEW VARIO CW"/>
    <s v="VARIO 110"/>
    <x v="7"/>
    <n v="0"/>
    <n v="4189576"/>
    <n v="6650000"/>
    <s v="S"/>
    <n v="1"/>
    <s v="CENDRAWASIH MOTOR-LANGSAT NO.1"/>
    <s v="011321111995"/>
    <s v="SUHANDI"/>
    <s v="MH1JF8111DK745420"/>
    <s v="JF81E1739612"/>
    <s v="B3464UBJ"/>
    <d v="2022-01-31T00:00:00"/>
    <s v="04. USED MCY"/>
    <s v="UMCY"/>
    <s v="04. USED MCY"/>
    <s v="01. 1-30"/>
    <n v="9100000"/>
    <s v="04. USED MCY"/>
    <s v="WAREHOUSE"/>
    <d v="2022-01-14T00:00:00"/>
    <n v="0"/>
    <d v="2021-02-20T00:00:00"/>
    <d v="2022-01-10T14:15:03"/>
    <d v="2022-01-10T16:26:30"/>
    <s v="4"/>
    <s v="0113"/>
    <s v="NO"/>
    <s v="SOLD"/>
    <n v="0"/>
    <n v="1058424"/>
    <n v="2604320"/>
    <n v="1800000"/>
    <s v="B STD"/>
    <s v="B"/>
    <s v="KELAPA GADING"/>
    <s v="FID"/>
    <n v="4100000"/>
    <s v="&lt;=25"/>
    <n v="-2460424"/>
    <n v="1"/>
    <n v="0"/>
    <s v="01. 1-30"/>
    <n v="14"/>
    <s v="BD180MX-ILMEKA MOTOR"/>
    <n v="5282775"/>
    <n v="8700000"/>
    <s v="KHAFIZUL ULUM"/>
    <s v="EXTERNAL"/>
    <d v="2022-01-13T00:00:00"/>
    <s v="REGULAR"/>
    <s v="07. &gt; 30%"/>
    <n v="2460424"/>
    <s v="N"/>
    <s v="Motor"/>
    <n v="2547225"/>
    <n v="270250"/>
    <n v="21138200"/>
    <d v="2021-07-15T00:00:00"/>
    <s v="NEW"/>
    <n v="14"/>
    <s v="NON CWO"/>
    <s v="MATI"/>
    <d v="2021-04-23T00:00:00"/>
    <s v="JAKARTA-KELAPA GADING"/>
    <n v="3.3149305555562001"/>
    <n v="5718400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3"/>
    <s v="BEAT FISPORTY CW ESP"/>
    <s v="BEAT"/>
    <x v="4"/>
    <n v="0"/>
    <n v="4187090"/>
    <n v="6175000"/>
    <s v="S"/>
    <n v="1"/>
    <s v="CUST RETENTION MCY"/>
    <s v="011321112098"/>
    <s v="SARNAWI"/>
    <s v="MH1JFP113FK133278"/>
    <s v="JFP1E1142584"/>
    <s v="B3094UHY"/>
    <d v="2022-01-31T00:00:00"/>
    <s v="04. USED MCY"/>
    <s v="UMCY JASA"/>
    <s v="04. USED MCY"/>
    <s v="01. 1-30"/>
    <n v="9600000"/>
    <s v="04. USED MCY"/>
    <s v="WAREHOUSE"/>
    <d v="2022-01-31T00:00:00"/>
    <n v="0"/>
    <d v="2021-02-23T00:00:00"/>
    <d v="2022-01-25T16:00:37"/>
    <d v="2022-01-30T14:04:12"/>
    <s v="9"/>
    <s v="0113"/>
    <s v="NO"/>
    <s v="SOLD"/>
    <n v="0"/>
    <n v="636910"/>
    <n v="641315"/>
    <n v="400000"/>
    <s v="B STD"/>
    <s v="B"/>
    <s v="KELAPA GADING"/>
    <s v="NON FID"/>
    <n v="1854320"/>
    <s v="&gt; 25"/>
    <n v="-1987910"/>
    <n v="1"/>
    <n v="0"/>
    <s v="01. 1-30"/>
    <n v="31"/>
    <s v="BD05202-CENDRAWASIH MOTOR"/>
    <n v="5267100"/>
    <n v="9200000"/>
    <s v="TEBUS KONSUMEN"/>
    <s v="EXTERNAL"/>
    <d v="2022-01-27T00:00:00"/>
    <s v="REGULAR"/>
    <s v="04. &gt;15-20%"/>
    <n v="1987910"/>
    <s v="N"/>
    <s v="Motor"/>
    <n v="3012900"/>
    <n v="863000"/>
    <n v="19434500"/>
    <d v="2021-12-23T00:00:00"/>
    <s v="NEW"/>
    <n v="31"/>
    <s v="NON CWO"/>
    <s v="TIDAK ADA"/>
    <m/>
    <s v="JAKARTA-KELAPA GADING"/>
    <n v="0.41374999999970902"/>
    <n v="7776400"/>
    <s v="TUNAI"/>
    <s v="JATIASIH"/>
    <s v="W103"/>
    <s v="0101"/>
    <s v="0101"/>
  </r>
  <r>
    <x v="4"/>
    <s v="KELAPA GADING"/>
    <s v="JATI ASIH"/>
    <s v="MOTOR"/>
    <s v="USED"/>
    <s v="HONDA"/>
    <s v="SCOOTERMATIC"/>
    <s v="SCOOTERMATIC"/>
    <x v="125"/>
    <s v="NVARIO 125 ESP CBS"/>
    <s v="VARIO 125"/>
    <x v="3"/>
    <n v="0"/>
    <n v="9051328"/>
    <n v="11850000"/>
    <s v="S"/>
    <n v="1"/>
    <s v="MUTIARA MOTOR-BALAI RAKYAT"/>
    <s v="011321112129"/>
    <s v="LULUK AHNAWATI"/>
    <s v="MH1JM4112JK023822"/>
    <s v="JM41E1024903"/>
    <s v="B3393UQP"/>
    <d v="2022-01-31T00:00:00"/>
    <s v="04. USED MCY"/>
    <s v="UMCY"/>
    <s v="04. USED MCY"/>
    <s v="01. 1-30"/>
    <n v="15500000"/>
    <s v="04. USED MCY"/>
    <s v="WAREHOUSE"/>
    <d v="2022-01-06T00:00:00"/>
    <n v="0"/>
    <d v="2021-02-27T00:00:00"/>
    <d v="2021-12-29T11:46:56"/>
    <d v="2021-12-30T14:04:45"/>
    <s v="8"/>
    <s v="0113"/>
    <s v="NO"/>
    <s v="SOLD"/>
    <n v="0"/>
    <n v="2292671"/>
    <n v="726725"/>
    <n v="1500000"/>
    <s v="B +"/>
    <s v="B"/>
    <s v="KELAPA GADING"/>
    <s v="NON FID"/>
    <n v="4400000"/>
    <s v="&lt;=25"/>
    <n v="-2798672"/>
    <n v="1"/>
    <n v="0"/>
    <s v="01. 1-30"/>
    <n v="6"/>
    <s v="BD05202-CENDRAWASIH MOTOR"/>
    <n v="11580475"/>
    <n v="15700000"/>
    <s v="TASK FORCE"/>
    <s v="EXTERNAL"/>
    <d v="2022-01-05T00:00:00"/>
    <s v="REGULAR"/>
    <s v="06. &gt;25-30%"/>
    <n v="2798672"/>
    <s v="N"/>
    <s v="Motor"/>
    <n v="2549525"/>
    <n v="439000"/>
    <n v="22470400"/>
    <d v="2021-11-23T00:00:00"/>
    <s v="LATER"/>
    <n v="6"/>
    <s v="NON CWO"/>
    <s v="MATI"/>
    <d v="2021-06-23T00:00:00"/>
    <s v="JAKARTA-KELAPA GADING"/>
    <n v="6.4133680555532901"/>
    <n v="12285100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54"/>
    <s v="VARIO 125 ESPCBS ISS"/>
    <s v="VARIO 125"/>
    <x v="8"/>
    <n v="0"/>
    <n v="11189053"/>
    <n v="9500000"/>
    <s v="S"/>
    <n v="1"/>
    <s v="MUTIARA MOTOR-BALAI RAKYAT"/>
    <s v="011321113388"/>
    <s v="PURNOMO"/>
    <s v="MH1JFV116HK584681"/>
    <s v="JFV1E1587483"/>
    <s v="B4940 FIU"/>
    <d v="2022-01-31T00:00:00"/>
    <s v="04. USED MCY"/>
    <s v="UMCY"/>
    <s v="04. USED MCY"/>
    <s v="01. 1-30"/>
    <n v="15200000"/>
    <s v="04. USED MCY"/>
    <s v="WAREHOUSE"/>
    <d v="2022-01-12T00:00:00"/>
    <n v="0"/>
    <d v="2021-03-30T00:00:00"/>
    <d v="2021-12-29T14:56:46"/>
    <d v="2021-12-29T15:16:39"/>
    <s v="6"/>
    <s v="0113"/>
    <s v="NO"/>
    <s v="SOLD"/>
    <n v="0"/>
    <n v="4749946"/>
    <n v="928620"/>
    <n v="1400000"/>
    <s v="B STD"/>
    <s v="B"/>
    <s v="KELAPA GADING"/>
    <s v="NON FID"/>
    <n v="3500000"/>
    <s v="&lt;=25"/>
    <n v="0"/>
    <n v="0"/>
    <n v="1"/>
    <s v="01. 1-30"/>
    <n v="12"/>
    <s v="BD01863-SETIAKAWAN MOTOR-RAYA BOGOR"/>
    <n v="7784550"/>
    <n v="14700000"/>
    <s v="ABDUL QODIR"/>
    <s v="EXTERNAL"/>
    <d v="2022-01-05T00:00:00"/>
    <s v="REGULAR"/>
    <s v="05. &gt;20-25%"/>
    <n v="0"/>
    <s v="N"/>
    <s v="Motor"/>
    <n v="5445450"/>
    <n v="2414300"/>
    <n v="22875700"/>
    <d v="2021-10-25T00:00:00"/>
    <s v="LATER"/>
    <n v="12"/>
    <s v="NON CWO"/>
    <s v="MATI"/>
    <d v="2018-03-30T00:00:00"/>
    <s v="JAKARTA-KELAPA GADING"/>
    <n v="13.3634374999965"/>
    <n v="13007120"/>
    <s v="TUNAI"/>
    <s v="JATIASIH"/>
    <s v="W103"/>
    <s v="0132"/>
    <s v="0132"/>
  </r>
  <r>
    <x v="4"/>
    <s v="KELAPA GADING"/>
    <s v="JATI ASIH"/>
    <s v="MOTOR"/>
    <s v="USED"/>
    <s v="HONDA"/>
    <s v="SCOOTERMATIC"/>
    <s v="SCOOTERMATIC"/>
    <x v="20"/>
    <s v="VARIO 150 ESP SPORTY"/>
    <s v="VARIO 150"/>
    <x v="3"/>
    <n v="0"/>
    <n v="9202839"/>
    <n v="11025000"/>
    <s v="S"/>
    <n v="1"/>
    <s v="NORA MOTOR-LANGSAT NO.26"/>
    <s v="011321113984"/>
    <s v="MAULANA MUJAHIDIN FAJRI"/>
    <s v="MH1KF1125JK493218"/>
    <s v="KF11E2486758"/>
    <s v="W2341OG"/>
    <d v="2022-01-31T00:00:00"/>
    <s v="04. USED MCY"/>
    <s v="UMCY"/>
    <s v="04. USED MCY"/>
    <s v="01. 1-30"/>
    <n v="18600000"/>
    <s v="04. USED MCY"/>
    <s v="WAREHOUSE"/>
    <d v="2022-01-31T00:00:00"/>
    <n v="0"/>
    <d v="2021-04-24T00:00:00"/>
    <d v="2022-01-27T13:31:31"/>
    <d v="2022-01-27T15:51:11"/>
    <s v="7"/>
    <s v="0113"/>
    <s v="NO"/>
    <s v="SOLD"/>
    <n v="0"/>
    <n v="1817159"/>
    <n v="247950"/>
    <n v="1200000"/>
    <s v="B STD"/>
    <s v="B"/>
    <s v="KELAPA GADING"/>
    <s v="NON FID"/>
    <n v="5700000"/>
    <s v="&gt; 25"/>
    <n v="-1822161"/>
    <n v="1"/>
    <n v="0"/>
    <s v="01. 1-30"/>
    <n v="31"/>
    <s v="BD180JV-DODY PERMONO"/>
    <n v="14068745"/>
    <n v="18800000"/>
    <s v="HASAN OHOITENAN"/>
    <s v="EXTERNAL"/>
    <d v="2022-01-31T00:00:00"/>
    <s v="REGULAR"/>
    <s v="07. &gt; 30%"/>
    <n v="1822161"/>
    <s v="N"/>
    <s v="Motor"/>
    <n v="2851255"/>
    <n v="208500"/>
    <n v="25122700"/>
    <d v="2021-12-20T00:00:00"/>
    <s v="NEW"/>
    <n v="31"/>
    <s v="NON CWO"/>
    <s v="BERLAKU"/>
    <d v="2022-03-28T00:00:00"/>
    <s v="JAKARTA-KELAPA GADING"/>
    <n v="3.3394560185188298"/>
    <n v="14032400"/>
    <s v="TUNAI"/>
    <s v="JATIASIH"/>
    <s v="W103"/>
    <s v="0113"/>
    <s v="0113"/>
  </r>
  <r>
    <x v="4"/>
    <s v="KELAPA GADING"/>
    <s v="JATI ASIH"/>
    <s v="MOTOR"/>
    <s v="USED"/>
    <s v="YAMAHA"/>
    <s v="SCOOTERMATIC"/>
    <s v="SCOOTERMATIC"/>
    <x v="5"/>
    <s v="N-MAX"/>
    <s v="NMAX"/>
    <x v="8"/>
    <n v="0"/>
    <n v="15291117"/>
    <n v="17700000"/>
    <s v="S"/>
    <n v="1"/>
    <s v="CUST RETENTION MCY"/>
    <s v="011321114167"/>
    <s v="HASAN"/>
    <s v="MH3SG3120HK341569"/>
    <s v="G3E4E0480614"/>
    <s v="B 4389 TPU"/>
    <d v="2022-01-31T00:00:00"/>
    <s v="04. USED MCY"/>
    <s v="UMCY JASA"/>
    <s v="04. USED MCY"/>
    <s v="01. 1-30"/>
    <n v="22400000"/>
    <s v="04. USED MCY"/>
    <s v="WAREHOUSE"/>
    <d v="2022-01-19T00:00:00"/>
    <n v="0"/>
    <d v="2021-04-26T00:00:00"/>
    <d v="2022-01-08T13:22:03"/>
    <d v="2022-01-08T14:44:45"/>
    <s v="7"/>
    <s v="0113"/>
    <s v="NO"/>
    <s v="SOLD"/>
    <n v="0"/>
    <n v="4820882"/>
    <n v="82125"/>
    <n v="300000"/>
    <s v="B +"/>
    <s v="B"/>
    <s v="KELAPA GADING"/>
    <s v="NON FID"/>
    <n v="2704000"/>
    <s v="&lt;=25"/>
    <n v="-2408883"/>
    <n v="1"/>
    <n v="0"/>
    <s v="01. 1-30"/>
    <n v="19"/>
    <s v="BD01863-SETIAKAWAN MOTOR-RAYA BOGOR"/>
    <n v="17696300"/>
    <n v="21700000"/>
    <s v="KHAIRUL AMIN"/>
    <s v="INTERNAL"/>
    <d v="2022-01-13T00:00:00"/>
    <s v="REGULAR"/>
    <s v="03. &gt;10-15%"/>
    <n v="2408883"/>
    <s v="N"/>
    <s v="Motor"/>
    <n v="1833700"/>
    <n v="308500"/>
    <n v="26571300"/>
    <d v="2021-12-26T00:00:00"/>
    <s v="NEW"/>
    <n v="19"/>
    <s v="NON CWO"/>
    <s v="BERLAKU"/>
    <d v="2022-05-24T00:00:00"/>
    <s v="JAKARTA-KELAPA GADING"/>
    <n v="10.385590277779601"/>
    <n v="19790080"/>
    <s v="TUNAI"/>
    <s v="JATIASIH"/>
    <s v="W103"/>
    <s v="0101"/>
    <s v="0101"/>
  </r>
  <r>
    <x v="4"/>
    <s v="KELAPA GADING"/>
    <s v="JATI ASIH"/>
    <s v="MOTOR"/>
    <s v="USED"/>
    <s v="PIAGGIO"/>
    <s v="SCOOTERMATIC"/>
    <s v="SCOOTERMATIC"/>
    <x v="176"/>
    <s v="VESPA S125 IGET3V IE"/>
    <s v="VESPA 125"/>
    <x v="3"/>
    <n v="0"/>
    <n v="26589525"/>
    <n v="21200000"/>
    <s v="S"/>
    <n v="1"/>
    <s v="MUTIARA MOTOR-BALAI RAKYAT"/>
    <s v="011321114638"/>
    <s v="RHASYA FATTAHHILLAH"/>
    <s v="RP8M66701JV007613"/>
    <s v="M66BM5017110"/>
    <s v="B4882TVO"/>
    <d v="2022-01-31T00:00:00"/>
    <s v="04. USED MCY"/>
    <s v="UMCY"/>
    <s v="04. USED MCY"/>
    <s v="01. 1-30"/>
    <n v="32500000"/>
    <s v="04. USED MCY"/>
    <s v="WAREHOUSE"/>
    <d v="2022-01-10T00:00:00"/>
    <n v="0"/>
    <d v="2021-05-24T00:00:00"/>
    <d v="2021-12-31T16:35:39"/>
    <d v="2021-12-31T16:55:00"/>
    <s v="4"/>
    <s v="0113"/>
    <s v="NO"/>
    <s v="SOLD"/>
    <n v="0"/>
    <n v="14594464"/>
    <n v="1692405"/>
    <n v="1750000"/>
    <s v="B STD"/>
    <s v="B"/>
    <s v="KELAPA GADING"/>
    <s v="FID"/>
    <n v="6500000"/>
    <s v="&lt;=25"/>
    <n v="0"/>
    <n v="0"/>
    <n v="1"/>
    <s v="01. 1-30"/>
    <n v="10"/>
    <s v="BD170QN-RIO ACHMAD YANI"/>
    <n v="15141550"/>
    <n v="24100000"/>
    <s v="SUKMARA"/>
    <s v="EXTERNAL"/>
    <d v="2022-01-07T00:00:00"/>
    <s v="REGULAR"/>
    <s v="04. &gt;15-20%"/>
    <n v="0"/>
    <s v="N"/>
    <s v="Motor"/>
    <n v="6548450"/>
    <n v="2974100"/>
    <n v="33496500"/>
    <d v="2021-10-20T00:00:00"/>
    <s v="LATER"/>
    <n v="10"/>
    <s v="NON CWO"/>
    <s v="MATI"/>
    <d v="2020-07-04T00:00:00"/>
    <s v="JAKARTA-KELAPA GADING"/>
    <n v="9.2951388888905093"/>
    <n v="28508500"/>
    <s v="TUNAI"/>
    <s v="JATIASIH"/>
    <s v="W103"/>
    <s v="0113"/>
    <s v="0113"/>
  </r>
  <r>
    <x v="4"/>
    <s v="KELAPA GADING"/>
    <s v="JATI ASIH"/>
    <s v="MOTOR"/>
    <s v="NEW"/>
    <s v="VIAR"/>
    <s v="SPORT"/>
    <s v="SPORT"/>
    <x v="177"/>
    <s v="CROSS X 200 GT"/>
    <s v="CROSS 200"/>
    <x v="5"/>
    <n v="0"/>
    <n v="16702035"/>
    <n v="9325000"/>
    <s v="S"/>
    <n v="1"/>
    <s v="MITRAINDO SEJAHTERA UTM-HASYIM"/>
    <s v="011321114732"/>
    <s v="ROHMAH"/>
    <s v="MF3VR20SPML400076"/>
    <s v="YX200FMG20400122"/>
    <m/>
    <d v="2022-01-31T00:00:00"/>
    <s v="03. NEW MCY"/>
    <s v="NON AISI"/>
    <s v="06. MULTIBRAND"/>
    <s v="01. 1-30"/>
    <n v="25520000"/>
    <s v="06. MULTIBRAND"/>
    <s v="WAREHOUSE"/>
    <d v="2022-01-24T00:00:00"/>
    <n v="0"/>
    <d v="2021-06-08T00:00:00"/>
    <d v="2022-01-11T11:22:56"/>
    <d v="2022-01-11T17:20:49"/>
    <s v="5"/>
    <s v="0113"/>
    <s v="NO"/>
    <s v="SOLD"/>
    <n v="0"/>
    <n v="3289963"/>
    <n v="390840"/>
    <n v="250000"/>
    <s v="B STD"/>
    <s v="B"/>
    <s v="KELAPA GADING"/>
    <s v="FID"/>
    <n v="5000000"/>
    <s v="&lt;=25"/>
    <n v="0"/>
    <n v="0"/>
    <n v="1"/>
    <s v="01. 1-30"/>
    <n v="24"/>
    <s v="BD01803-HENDI BUKRI SE"/>
    <n v="11230000"/>
    <n v="16000000"/>
    <s v="TEBUS KONSUMEN"/>
    <s v="EXTERNAL"/>
    <d v="2022-01-21T00:00:00"/>
    <s v="REGULAR"/>
    <s v="04. &gt;15-20%"/>
    <n v="0"/>
    <s v="N"/>
    <s v="Motor"/>
    <n v="3170000"/>
    <n v="189500"/>
    <n v="24450000"/>
    <d v="2021-12-03T00:00:00"/>
    <s v="NEW"/>
    <n v="24"/>
    <s v="NON CWO"/>
    <s v="BERLAKU"/>
    <d v="2022-06-16T00:00:00"/>
    <s v="JAKARTA-KELAPA GADING"/>
    <n v="12.277210648149801"/>
    <n v="22146848"/>
    <s v="TUNAI"/>
    <s v="JATIASIH"/>
    <s v="W103"/>
    <s v="0113"/>
    <s v="0113"/>
  </r>
  <r>
    <x v="4"/>
    <s v="KELAPA GADING"/>
    <s v="JATI ASIH"/>
    <s v="MOTOR"/>
    <s v="USED"/>
    <s v="SUZUKI"/>
    <s v="SCOOTERMATIC"/>
    <s v="SCOOTERMATIC"/>
    <x v="55"/>
    <s v="NEX II"/>
    <s v="NEX"/>
    <x v="3"/>
    <n v="0"/>
    <n v="5904197"/>
    <n v="6850000"/>
    <s v="S"/>
    <n v="1"/>
    <s v="MUTIARA MOTOR-BALAI RAKYAT"/>
    <s v="011321115269"/>
    <s v="THOMAS SETIO ANDRIYATNO"/>
    <s v="MH8EB11ANJJ121202"/>
    <s v="AE541D521232"/>
    <s v="B4835BTV"/>
    <d v="2022-01-31T00:00:00"/>
    <s v="04. USED MCY"/>
    <s v="UMCY"/>
    <s v="04. USED MCY"/>
    <s v="01. 1-30"/>
    <n v="8700000"/>
    <s v="04. USED MCY"/>
    <s v="WAREHOUSE"/>
    <d v="2022-01-21T00:00:00"/>
    <n v="0"/>
    <d v="2021-06-28T00:00:00"/>
    <d v="2022-01-12T14:52:15"/>
    <d v="2022-01-14T16:20:06"/>
    <s v="5"/>
    <s v="0113"/>
    <s v="NO"/>
    <s v="SOLD"/>
    <n v="0"/>
    <n v="2455802"/>
    <n v="123200"/>
    <n v="250000"/>
    <s v="B STD"/>
    <s v="B"/>
    <s v="KELAPA GADING"/>
    <s v="FID"/>
    <n v="2700000"/>
    <s v="&lt;=25"/>
    <n v="-945803"/>
    <n v="1"/>
    <n v="0"/>
    <s v="01. 1-30"/>
    <n v="21"/>
    <s v="BD180MX-ILMEKA MOTOR"/>
    <n v="5325145"/>
    <n v="8700000"/>
    <s v="TEBUS KONSUMEN"/>
    <s v="EXTERNAL"/>
    <d v="2022-01-18T00:00:00"/>
    <s v="REGULAR"/>
    <s v="07. &gt; 30%"/>
    <n v="945803"/>
    <s v="N"/>
    <s v="Motor"/>
    <n v="2504855"/>
    <n v="855500"/>
    <n v="16395400"/>
    <d v="2021-12-23T00:00:00"/>
    <s v="NEW"/>
    <n v="21"/>
    <s v="NON CWO"/>
    <s v="TIDAK ADA"/>
    <m/>
    <s v="JAKARTA-KELAPA GADING"/>
    <n v="6.3193749999991304"/>
    <n v="6884540"/>
    <s v="TUNAI"/>
    <s v="JATIASIH"/>
    <s v="W103"/>
    <s v="0113"/>
    <s v="0113"/>
  </r>
  <r>
    <x v="4"/>
    <s v="KELAPA GADING"/>
    <s v="JATI ASIH"/>
    <s v="MOTOR"/>
    <s v="USED"/>
    <s v="YAMAHA"/>
    <s v="SCOOTERMATIC"/>
    <s v="SCOOTERMATIC"/>
    <x v="85"/>
    <s v="SOUL GT 125 AKS SSS"/>
    <s v="SOUL 125"/>
    <x v="3"/>
    <n v="0"/>
    <n v="6087890"/>
    <n v="6175000"/>
    <s v="S"/>
    <n v="1"/>
    <s v="MUTIARA MOTOR-BALAI RAKYAT"/>
    <s v="011321115302"/>
    <s v="IRAWATI"/>
    <s v="MH3SE9040JJ026706"/>
    <s v="E3W9E0040613"/>
    <s v="B3921PFD"/>
    <d v="2022-01-31T00:00:00"/>
    <s v="04. USED MCY"/>
    <s v="UMCY"/>
    <s v="04. USED MCY"/>
    <s v="01. 1-30"/>
    <n v="10300000"/>
    <s v="04. USED MCY"/>
    <s v="WAREHOUSE"/>
    <d v="2022-01-26T00:00:00"/>
    <n v="0"/>
    <d v="2021-06-17T00:00:00"/>
    <d v="2022-01-19T15:01:12"/>
    <d v="2022-01-20T17:05:26"/>
    <s v="5"/>
    <s v="0113"/>
    <s v="NO"/>
    <s v="SOLD"/>
    <n v="0"/>
    <n v="1438428"/>
    <n v="287100"/>
    <n v="250000"/>
    <s v="C +"/>
    <s v="C"/>
    <s v="KELAPA GADING"/>
    <s v="FID"/>
    <n v="3300000"/>
    <s v="&gt; 25"/>
    <n v="-87110"/>
    <n v="1"/>
    <n v="0"/>
    <s v="01. 1-30"/>
    <n v="26"/>
    <s v="BD160W9-CEMPAKA MOTOR"/>
    <n v="5284000"/>
    <n v="10300000"/>
    <s v="TEBUS KONSUMEN"/>
    <s v="EXTERNAL"/>
    <d v="2022-01-25T00:00:00"/>
    <s v="REGULAR"/>
    <s v="07. &gt; 30%"/>
    <n v="87110"/>
    <s v="N"/>
    <s v="Motor"/>
    <n v="3986000"/>
    <n v="225750"/>
    <n v="18723000"/>
    <d v="2021-12-17T00:00:00"/>
    <s v="NEW"/>
    <n v="26"/>
    <s v="NON CWO"/>
    <s v="BERLAKU"/>
    <d v="2022-02-17T00:00:00"/>
    <s v="JAKARTA-KELAPA GADING"/>
    <n v="5.2878935185217397"/>
    <n v="7850200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1"/>
    <s v="BEAT FI SPORTY CW"/>
    <s v="BEAT"/>
    <x v="0"/>
    <n v="0"/>
    <n v="8727146"/>
    <n v="8275000"/>
    <s v="S"/>
    <n v="1"/>
    <s v="NDS CHANNEL MCY"/>
    <s v="011321115403"/>
    <s v="MUHAMAD YUSUF MAULANA"/>
    <s v="MH1JFZ136KK058079"/>
    <s v="JFZ1E3058125"/>
    <s v="B3815UTZ"/>
    <d v="2022-01-31T00:00:00"/>
    <s v="04. USED MCY"/>
    <s v="UMCY JASA"/>
    <s v="04. USED MCY"/>
    <s v="01. 1-30"/>
    <n v="12900000"/>
    <s v="04. USED MCY"/>
    <s v="WAREHOUSE"/>
    <d v="2022-01-31T00:00:00"/>
    <n v="0"/>
    <d v="2021-06-19T00:00:00"/>
    <d v="2022-01-24T14:50:39"/>
    <d v="2022-01-25T16:23:18"/>
    <s v="5"/>
    <s v="0113"/>
    <s v="NO"/>
    <s v="SOLD"/>
    <n v="0"/>
    <n v="2060853"/>
    <n v="193285"/>
    <n v="250000"/>
    <s v="B -"/>
    <s v="B"/>
    <s v="KELAPA GADING"/>
    <s v="FID"/>
    <n v="2200000"/>
    <s v="&gt; 25"/>
    <n v="0"/>
    <n v="0"/>
    <n v="1"/>
    <s v="01. 1-30"/>
    <n v="31"/>
    <s v="BD02620-SUKSES MOTOR-KP RUMBUT"/>
    <n v="8408400"/>
    <n v="13700000"/>
    <s v="TEBUS KONSUMEN"/>
    <s v="EXTERNAL"/>
    <d v="2022-01-31T00:00:00"/>
    <s v="REGULAR"/>
    <s v="04. &gt;15-20%"/>
    <n v="0"/>
    <s v="N"/>
    <s v="Motor"/>
    <n v="3921600"/>
    <n v="930500"/>
    <n v="19523500"/>
    <d v="2021-12-19T00:00:00"/>
    <s v="NEW"/>
    <n v="31"/>
    <s v="NON CWO"/>
    <s v="TIDAK ADA"/>
    <m/>
    <s v="JAKARTA-KELAPA GADING"/>
    <n v="5.3171527777812999"/>
    <n v="11443600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1"/>
    <s v="BEAT FI SPORTY CW"/>
    <s v="BEAT"/>
    <x v="1"/>
    <n v="0"/>
    <n v="7861158"/>
    <n v="9150000"/>
    <s v="S"/>
    <n v="1"/>
    <s v="MUTIARA MOTOR-BALAI RAKYAT"/>
    <s v="011321115503"/>
    <s v="NANANG SODIQIN"/>
    <s v="MH1JFZ119GK451967"/>
    <s v="JFZ1E1461890"/>
    <s v="B4578SAN"/>
    <d v="2022-01-31T00:00:00"/>
    <s v="04. USED MCY"/>
    <s v="UMCY"/>
    <s v="04. USED MCY"/>
    <s v="01. 1-30"/>
    <n v="10800000"/>
    <s v="04. USED MCY"/>
    <s v="WAREHOUSE"/>
    <d v="2022-01-20T00:00:00"/>
    <n v="0"/>
    <d v="2021-06-30T00:00:00"/>
    <d v="2022-01-14T14:27:55"/>
    <d v="2022-01-14T16:20:27"/>
    <s v="4"/>
    <s v="0113"/>
    <s v="NO"/>
    <s v="SOLD"/>
    <n v="0"/>
    <n v="3238840"/>
    <n v="233100"/>
    <n v="1200000"/>
    <s v="B +"/>
    <s v="B"/>
    <s v="KELAPA GADING"/>
    <s v="FID"/>
    <n v="2900000"/>
    <s v="&lt;=25"/>
    <n v="-1288842"/>
    <n v="1"/>
    <n v="0"/>
    <s v="01. 1-30"/>
    <n v="20"/>
    <s v="BD20128-ADI MOTOR-SEMANGKA"/>
    <n v="7873625"/>
    <n v="10700000"/>
    <s v="KHAFIZUL ULUM"/>
    <s v="EXTERNAL"/>
    <d v="2022-01-18T00:00:00"/>
    <s v="REGULAR"/>
    <s v="06. &gt;25-30%"/>
    <n v="1288842"/>
    <s v="N"/>
    <s v="Motor"/>
    <n v="1756375"/>
    <n v="341875"/>
    <n v="19523500"/>
    <d v="2021-11-30T00:00:00"/>
    <s v="NEW"/>
    <n v="20"/>
    <s v="NON CWO"/>
    <s v="MATI"/>
    <d v="2022-01-12T00:00:00"/>
    <s v="JAKARTA-KELAPA GADING"/>
    <n v="5.3191319444449601"/>
    <n v="8877360"/>
    <s v="TUNAI"/>
    <s v="JATIASIH"/>
    <s v="W103"/>
    <s v="0113"/>
    <s v="0113"/>
  </r>
  <r>
    <x v="4"/>
    <s v="KELAPA GADING"/>
    <s v="JATI ASIH"/>
    <s v="MOTOR"/>
    <s v="NEW"/>
    <s v="YAMAHA"/>
    <s v="SCOOTERMATIC"/>
    <s v="SCOOTERMATIC"/>
    <x v="38"/>
    <s v="ALL NEW NMAX 155 CON"/>
    <s v="NMAX"/>
    <x v="5"/>
    <n v="0"/>
    <n v="25189628"/>
    <n v="27750000"/>
    <s v="S"/>
    <n v="1"/>
    <s v="BANGUN CIPTA BAHANA-TUGU UTARA"/>
    <s v="011321115722"/>
    <s v="DEPI MAULANA"/>
    <s v="MH3SG5670MK063508"/>
    <s v="G3L8E0653497"/>
    <m/>
    <d v="2022-01-31T00:00:00"/>
    <s v="03. NEW MCY"/>
    <s v="YAMAHA"/>
    <s v="03. NEW MCY"/>
    <s v="01. 1-30"/>
    <n v="31100000"/>
    <s v="YAMAHA"/>
    <s v="WAREHOUSE"/>
    <d v="2022-01-22T00:00:00"/>
    <n v="0"/>
    <d v="2021-07-07T00:00:00"/>
    <d v="2022-01-17T14:52:34"/>
    <d v="2022-01-20T17:05:51"/>
    <s v="4"/>
    <s v="0113"/>
    <s v="NO"/>
    <s v="SOLD"/>
    <n v="0"/>
    <n v="8953366"/>
    <n v="569965"/>
    <n v="250000"/>
    <s v="A +"/>
    <s v="A"/>
    <s v="KELAPA GADING"/>
    <s v="FID"/>
    <n v="4400000"/>
    <s v="&lt;=25"/>
    <n v="-2560372"/>
    <n v="1"/>
    <n v="0"/>
    <s v="01. 1-30"/>
    <n v="22"/>
    <s v="BD04772-AWAY MOTOR"/>
    <n v="24983750"/>
    <n v="28500000"/>
    <s v="TEBUS KONSUMEN"/>
    <s v="EXTERNAL"/>
    <d v="2022-01-21T00:00:00"/>
    <s v="REGULAR"/>
    <s v="03. &gt;10-15%"/>
    <n v="2560372"/>
    <s v="N"/>
    <s v="Motor"/>
    <n v="666250"/>
    <n v="411250"/>
    <n v="32100000"/>
    <d v="2021-12-05T00:00:00"/>
    <s v="NEW"/>
    <n v="22"/>
    <s v="NON CWO"/>
    <s v="BERLAKU"/>
    <d v="2022-07-09T00:00:00"/>
    <s v="JAKARTA-KELAPA GADING"/>
    <n v="1.28760416666773"/>
    <n v="28809310"/>
    <s v="TUNAI"/>
    <s v="JATIASIH"/>
    <s v="W103"/>
    <s v="0113"/>
    <s v="0113"/>
  </r>
  <r>
    <x v="4"/>
    <s v="KELAPA GADING"/>
    <s v="JATI ASIH"/>
    <s v="MOTOR"/>
    <s v="NEW"/>
    <s v="HONDA"/>
    <s v="SCOOTERMATIC"/>
    <s v="SCOOTERMATIC"/>
    <x v="74"/>
    <s v="BEAT ESP CBS ISS DLX"/>
    <s v="BEAT"/>
    <x v="5"/>
    <n v="0"/>
    <n v="15334125"/>
    <n v="14150000"/>
    <s v="S"/>
    <n v="1"/>
    <s v="KARTIKA BERKAT ABADI-SAMANHUDI"/>
    <s v="011321116280"/>
    <s v="WAHYU HIDAYAT"/>
    <s v="MH1JM9110MK661021"/>
    <s v="JM91E1660743"/>
    <m/>
    <d v="2022-01-31T00:00:00"/>
    <s v="03. NEW MCY"/>
    <s v="HONDA"/>
    <s v="03. NEW MCY"/>
    <s v="01. 1-30"/>
    <n v="18012000"/>
    <s v="HONDA"/>
    <s v="WAREHOUSE"/>
    <d v="2022-01-14T00:00:00"/>
    <n v="0"/>
    <d v="2021-08-02T00:00:00"/>
    <d v="2022-01-10T13:46:37"/>
    <d v="2022-01-10T16:26:48"/>
    <s v="3"/>
    <s v="0113"/>
    <s v="NO"/>
    <s v="SOLD"/>
    <n v="0"/>
    <n v="6065871"/>
    <n v="251450"/>
    <n v="250000"/>
    <s v="A -"/>
    <s v="A"/>
    <s v="KELAPA GADING"/>
    <s v="FID"/>
    <n v="2700000"/>
    <s v="&lt;=25"/>
    <n v="0"/>
    <n v="0"/>
    <n v="1"/>
    <s v="01. 1-30"/>
    <n v="14"/>
    <s v="BD190WO-DAVIS MOTOR - KAMPUNG SUMUR UTR"/>
    <n v="13031950"/>
    <n v="15500000"/>
    <s v="MUCHSIN SETIAWAN"/>
    <s v="INTERNAL"/>
    <d v="2022-01-13T00:00:00"/>
    <s v="REGULAR"/>
    <s v="03. &gt;10-15%"/>
    <n v="0"/>
    <s v="N"/>
    <s v="Motor"/>
    <n v="918050"/>
    <n v="84375"/>
    <n v="19113500"/>
    <d v="2021-12-02T00:00:00"/>
    <s v="NEW"/>
    <n v="14"/>
    <s v="NON CWO"/>
    <s v="BERLAKU"/>
    <d v="2022-08-09T00:00:00"/>
    <s v="JAKARTA-KELAPA GADING"/>
    <n v="3.3147222222250998"/>
    <n v="16870305"/>
    <s v="TUNAI"/>
    <s v="JATIASIH"/>
    <s v="W103"/>
    <s v="0113"/>
    <s v="0113"/>
  </r>
  <r>
    <x v="4"/>
    <s v="KELAPA GADING"/>
    <s v="JATI ASIH"/>
    <s v="MOTOR"/>
    <s v="NEW"/>
    <s v="HONDA"/>
    <s v="SCOOTERMATIC"/>
    <s v="SCOOTERMATIC"/>
    <x v="74"/>
    <s v="BEAT ESP CBS ISS DLX"/>
    <s v="BEAT"/>
    <x v="5"/>
    <n v="0"/>
    <n v="15870148"/>
    <n v="12650000"/>
    <s v="S"/>
    <n v="1"/>
    <s v="MITRA SEHATI JAYA-CILILITAN"/>
    <s v="011321116500"/>
    <s v="DESI RISMAYATI"/>
    <s v="MH1JM9112MK752582"/>
    <s v="JM91E1752288"/>
    <m/>
    <d v="2022-01-31T00:00:00"/>
    <s v="03. NEW MCY"/>
    <s v="HONDA"/>
    <s v="03. NEW MCY"/>
    <s v="01. 1-30"/>
    <n v="18012000"/>
    <s v="HONDA"/>
    <s v="WAREHOUSE"/>
    <d v="2022-01-20T00:00:00"/>
    <n v="0"/>
    <d v="2021-08-30T00:00:00"/>
    <d v="2022-01-12T09:50:17"/>
    <d v="2022-01-12T11:30:34"/>
    <s v="3"/>
    <s v="0113"/>
    <s v="NO"/>
    <s v="SOLD"/>
    <n v="0"/>
    <n v="7347847"/>
    <n v="186645"/>
    <n v="250000"/>
    <s v="B +"/>
    <s v="B"/>
    <s v="KELAPA GADING"/>
    <s v="FID"/>
    <n v="2700000"/>
    <s v="&lt;=25"/>
    <n v="0"/>
    <n v="0"/>
    <n v="1"/>
    <s v="01. 1-30"/>
    <n v="20"/>
    <s v="BD190AK-ABADI JAYA MOTOR"/>
    <n v="11888825"/>
    <n v="15500000"/>
    <s v="TASK FORCE"/>
    <s v="EXTERNAL"/>
    <d v="2022-01-18T00:00:00"/>
    <s v="REGULAR"/>
    <s v="03. &gt;10-15%"/>
    <n v="0"/>
    <s v="N"/>
    <s v="Motor"/>
    <n v="2061175"/>
    <n v="957500"/>
    <n v="19113500"/>
    <d v="2021-12-30T00:00:00"/>
    <s v="NEW"/>
    <n v="20"/>
    <s v="NON CWO"/>
    <s v="TIDAK ADA"/>
    <m/>
    <s v="JAKARTA-KELAPA GADING"/>
    <n v="7.5204398148125602"/>
    <n v="17025208"/>
    <s v="TUNAI"/>
    <s v="JATIASIH"/>
    <s v="W103"/>
    <s v="0132"/>
    <s v="0132"/>
  </r>
  <r>
    <x v="4"/>
    <s v="KELAPA GADING"/>
    <s v="JATI ASIH"/>
    <s v="MOTOR"/>
    <s v="NEW"/>
    <s v="HONDA"/>
    <s v="SCOOTERMATIC"/>
    <s v="SCOOTERMATIC"/>
    <x v="74"/>
    <s v="BEAT ESP CBS ISS DLX"/>
    <s v="BEAT"/>
    <x v="5"/>
    <n v="0"/>
    <n v="16178589"/>
    <n v="13175000"/>
    <s v="S"/>
    <n v="1"/>
    <s v="JAYA PERKASA ABADI-ENGGANO RYA"/>
    <s v="011321116510"/>
    <s v="MUHAMAD AGUS SALIM SILAEN"/>
    <s v="MH1JM9113MK696530"/>
    <s v="JM91E1696178"/>
    <m/>
    <d v="2022-01-31T00:00:00"/>
    <s v="03. NEW MCY"/>
    <s v="HONDA"/>
    <s v="03. NEW MCY"/>
    <s v="01. 1-30"/>
    <n v="18012000"/>
    <s v="HONDA"/>
    <s v="WAREHOUSE"/>
    <d v="2022-01-19T00:00:00"/>
    <n v="0"/>
    <d v="2021-08-09T00:00:00"/>
    <d v="2022-01-14T13:23:52"/>
    <d v="2022-01-17T17:03:26"/>
    <s v="3"/>
    <s v="0113"/>
    <s v="NO"/>
    <s v="SOLD"/>
    <n v="0"/>
    <n v="8685401"/>
    <n v="205905"/>
    <n v="250000"/>
    <s v="B STD"/>
    <s v="B"/>
    <s v="KELAPA GADING"/>
    <s v="FID"/>
    <n v="2800000"/>
    <s v="&lt;=25"/>
    <n v="0"/>
    <n v="0"/>
    <n v="1"/>
    <s v="01. 1-30"/>
    <n v="19"/>
    <s v="BD05202-CENDRAWASIH MOTOR"/>
    <n v="11123525"/>
    <n v="15500000"/>
    <s v="TEBUS KONSUMEN"/>
    <s v="EXTERNAL"/>
    <d v="2022-01-18T00:00:00"/>
    <s v="REGULAR"/>
    <s v="04. &gt;15-20%"/>
    <n v="0"/>
    <s v="N"/>
    <s v="Motor"/>
    <n v="2826475"/>
    <n v="117650"/>
    <n v="19113500"/>
    <d v="2021-12-06T00:00:00"/>
    <s v="NEW"/>
    <n v="19"/>
    <s v="NON CWO"/>
    <s v="BERLAKU"/>
    <d v="2022-08-20T00:00:00"/>
    <s v="JAKARTA-KELAPA GADING"/>
    <n v="1.2892824074078799"/>
    <n v="17076509"/>
    <s v="TUNAI"/>
    <s v="JATIASIH"/>
    <s v="W103"/>
    <s v="0113"/>
    <s v="0113"/>
  </r>
  <r>
    <x v="4"/>
    <s v="KELAPA GADING"/>
    <s v="JATI ASIH"/>
    <s v="MOTOR"/>
    <s v="USED"/>
    <s v="HONDA"/>
    <s v="SCOOTERMATIC"/>
    <s v="SCOOTERMATIC"/>
    <x v="125"/>
    <s v="NVARIO 125 ESP CBS"/>
    <s v="VARIO 125"/>
    <x v="8"/>
    <n v="0"/>
    <n v="10378710"/>
    <n v="10600000"/>
    <s v="S"/>
    <n v="1"/>
    <s v="MUTIARA MOTOR-BALAI RAKYAT"/>
    <s v="011321116546"/>
    <s v="ESKAWANTO"/>
    <s v="MH1JFU127HK019245"/>
    <s v="JFU1E2036509"/>
    <s v="B3418UOU"/>
    <d v="2022-01-31T00:00:00"/>
    <s v="04. USED MCY"/>
    <s v="UMCY"/>
    <s v="04. USED MCY"/>
    <s v="01. 1-30"/>
    <n v="14100000"/>
    <s v="04. USED MCY"/>
    <s v="WAREHOUSE"/>
    <d v="2022-01-20T00:00:00"/>
    <n v="0"/>
    <d v="2021-08-31T00:00:00"/>
    <d v="2022-01-10T09:49:29"/>
    <d v="2022-01-10T16:27:04"/>
    <s v="3"/>
    <s v="0113"/>
    <s v="NO"/>
    <s v="SOLD"/>
    <n v="0"/>
    <n v="3181289"/>
    <n v="456520"/>
    <n v="250000"/>
    <s v="B +"/>
    <s v="B"/>
    <s v="KELAPA GADING"/>
    <s v="FID"/>
    <n v="3200000"/>
    <s v="&lt;=25"/>
    <n v="-221290"/>
    <n v="1"/>
    <n v="0"/>
    <s v="01. 1-30"/>
    <n v="20"/>
    <s v="BD02544-HABIBI MOTOR"/>
    <n v="9736995"/>
    <n v="14100000"/>
    <s v="GATOT MUNADI"/>
    <s v="INTERNAL"/>
    <d v="2022-01-18T00:00:00"/>
    <s v="REGULAR"/>
    <s v="05. &gt;20-25%"/>
    <n v="221290"/>
    <s v="N"/>
    <s v="Motor"/>
    <n v="2953005"/>
    <n v="936500"/>
    <n v="22470400"/>
    <d v="2021-12-31T00:00:00"/>
    <s v="NEW"/>
    <n v="20"/>
    <s v="NON CWO"/>
    <s v="TIDAK ADA"/>
    <m/>
    <s v="JAKARTA-KELAPA GADING"/>
    <n v="9.3145370370402798"/>
    <n v="11879400"/>
    <s v="TUNAI"/>
    <s v="JATIASIH"/>
    <s v="W103"/>
    <s v="0113"/>
    <s v="0113"/>
  </r>
  <r>
    <x v="4"/>
    <s v="KELAPA GADING"/>
    <s v="JATI ASIH"/>
    <s v="MOTOR"/>
    <s v="USED"/>
    <s v="YAMAHA"/>
    <s v="SCOOTERMATIC"/>
    <s v="SCOOTERMATIC"/>
    <x v="72"/>
    <s v="NMAX  ABS"/>
    <s v="NMAX"/>
    <x v="3"/>
    <n v="0"/>
    <n v="18464929"/>
    <n v="18675000"/>
    <s v="S"/>
    <n v="1"/>
    <s v="MUTIARA MOTOR-BALAI RAKYAT"/>
    <s v="011321117707"/>
    <s v="RODI YANTO"/>
    <s v="MH3SG3190JK340538"/>
    <s v="G3E4E1139058"/>
    <s v="B 4211 TYN"/>
    <d v="2022-01-31T00:00:00"/>
    <s v="04. USED MCY"/>
    <s v="UMCY"/>
    <s v="04. USED MCY"/>
    <s v="01. 1-30"/>
    <n v="25200000"/>
    <s v="04. USED MCY"/>
    <s v="WAREHOUSE"/>
    <d v="2022-01-28T00:00:00"/>
    <n v="0"/>
    <d v="2021-09-24T00:00:00"/>
    <d v="2022-01-24T11:36:02"/>
    <d v="2022-01-24T16:26:01"/>
    <s v="2"/>
    <s v="0113"/>
    <s v="NO"/>
    <s v="SOLD"/>
    <n v="0"/>
    <n v="4815071"/>
    <n v="271600"/>
    <n v="250000"/>
    <s v="B +"/>
    <s v="B"/>
    <s v="KELAPA GADING"/>
    <s v="FID"/>
    <n v="6200000"/>
    <s v="&gt; 25"/>
    <n v="-210071"/>
    <n v="1"/>
    <n v="0"/>
    <s v="01. 1-30"/>
    <n v="28"/>
    <s v="BD02620-SUKSES MOTOR-KP RUMBUT"/>
    <n v="20320675"/>
    <n v="25700000"/>
    <s v="TEBUS KONSUMEN"/>
    <s v="EXTERNAL"/>
    <d v="2022-01-27T00:00:00"/>
    <s v="REGULAR"/>
    <s v="05. &gt;20-25%"/>
    <n v="210071"/>
    <s v="N"/>
    <s v="Motor"/>
    <n v="2809325"/>
    <n v="475500"/>
    <n v="26571300"/>
    <d v="2021-12-22T00:00:00"/>
    <s v="NEW"/>
    <n v="28"/>
    <s v="NON CWO"/>
    <s v="MATI"/>
    <d v="2021-11-15T00:00:00"/>
    <s v="JAKARTA-KELAPA GADING"/>
    <n v="3.3152662037027798"/>
    <n v="20356800"/>
    <s v="TUNAI"/>
    <s v="JATIASIH"/>
    <s v="W103"/>
    <s v="0113"/>
    <s v="0113"/>
  </r>
  <r>
    <x v="4"/>
    <s v="KELAPA GADING"/>
    <s v="JATI ASIH"/>
    <s v="MOTOR"/>
    <s v="NEW"/>
    <s v="HONDA"/>
    <s v="SCOOTERMATIC"/>
    <s v="SCOOTERMATIC"/>
    <x v="74"/>
    <s v="BEAT ESP CBS ISS DLX"/>
    <s v="BEAT"/>
    <x v="5"/>
    <n v="0"/>
    <n v="17076509"/>
    <n v="14250000"/>
    <s v="S"/>
    <n v="1"/>
    <s v="BINTANG MOTOR JAYA-BUARAN RAYA"/>
    <s v="011321119151"/>
    <s v="YUNI OCTAVIANI"/>
    <s v="MH1JM9117MK927876"/>
    <s v="JM91E1927369"/>
    <s v="B5170TJG"/>
    <d v="2022-01-31T00:00:00"/>
    <s v="03. NEW MCY"/>
    <s v="HONDA"/>
    <s v="03. NEW MCY"/>
    <s v="01. 1-30"/>
    <n v="18012000"/>
    <s v="HONDA"/>
    <s v="WAREHOUSE"/>
    <d v="2022-01-20T00:00:00"/>
    <n v="0"/>
    <d v="2021-11-12T00:00:00"/>
    <d v="2022-01-15T10:25:22"/>
    <d v="2022-01-18T16:40:24"/>
    <s v="0"/>
    <s v="0113"/>
    <s v="NO"/>
    <s v="SOLD"/>
    <n v="0"/>
    <n v="9873488"/>
    <n v="173250"/>
    <n v="250000"/>
    <s v="A +"/>
    <s v="A"/>
    <s v="KELAPA GADING"/>
    <s v="FID"/>
    <n v="2800000"/>
    <s v="&lt;=25"/>
    <n v="0"/>
    <n v="0"/>
    <n v="1"/>
    <s v="01. 1-30"/>
    <n v="20"/>
    <s v="BD190AK-ABADI JAYA MOTOR"/>
    <n v="12949900"/>
    <n v="15500000"/>
    <s v="TEBUS KONSUMEN"/>
    <s v="EXTERNAL"/>
    <d v="2022-01-18T00:00:00"/>
    <s v="REGULAR"/>
    <s v="04. &gt;15-20%"/>
    <n v="0"/>
    <s v="N"/>
    <s v="Motor"/>
    <n v="1000100"/>
    <n v="957500"/>
    <n v="19113500"/>
    <d v="2021-12-11T00:00:00"/>
    <s v="NEW"/>
    <n v="20"/>
    <s v="NON CWO"/>
    <s v="TIDAK ADA"/>
    <m/>
    <s v="JAKARTA-KELAPA GADING"/>
    <n v="1.30527777777752"/>
    <n v="17076509"/>
    <s v="TUNAI"/>
    <s v="JATIASIH"/>
    <s v="W103"/>
    <s v="0113"/>
    <s v="0113"/>
  </r>
  <r>
    <x v="4"/>
    <s v="PONDOK GEDE"/>
    <s v="JATI ASIH"/>
    <s v="MOTOR"/>
    <s v="NEW"/>
    <s v="HONDA"/>
    <s v="SCOOTERMATIC"/>
    <s v="SCOOTERMATIC"/>
    <x v="70"/>
    <s v="NEW BEAT STREET ESP"/>
    <s v="BEAT"/>
    <x v="0"/>
    <n v="0"/>
    <n v="8734696"/>
    <n v="9150000"/>
    <s v="S"/>
    <n v="1"/>
    <s v="PACIFIC MOTOR-RAYA NAROGONG 10"/>
    <s v="011919123209"/>
    <s v="MARSONO HERU"/>
    <s v="MH1JFZ218KK747764"/>
    <s v="JFZ2E1746607"/>
    <s v="B4386KPO"/>
    <d v="2022-01-31T00:00:00"/>
    <s v="03. NEW MCY"/>
    <s v="HONDA"/>
    <s v="03. NEW MCY"/>
    <s v="01. 1-30"/>
    <n v="17350000"/>
    <s v="HONDA"/>
    <s v="WAREHOUSE"/>
    <d v="2022-01-26T00:00:00"/>
    <n v="0"/>
    <d v="2019-12-03T00:00:00"/>
    <d v="2022-01-05T16:28:55"/>
    <d v="2022-01-07T13:53:41"/>
    <s v="21"/>
    <s v="0119"/>
    <s v="NO"/>
    <s v="SOLD"/>
    <n v="0"/>
    <n v="1891302"/>
    <n v="2103850"/>
    <n v="1600000"/>
    <s v="B -"/>
    <s v="B"/>
    <s v="PONDOK GEDE"/>
    <s v="NON FID"/>
    <n v="2200000"/>
    <s v="&gt; 25"/>
    <n v="-415304"/>
    <n v="1"/>
    <n v="0"/>
    <s v="01. 1-30"/>
    <n v="26"/>
    <s v="BD160W9-CEMPAKA MOTOR"/>
    <n v="8907800"/>
    <n v="14300000"/>
    <s v="BAHRUDIN"/>
    <s v="EXTERNAL"/>
    <d v="2022-01-25T00:00:00"/>
    <s v="REGULAR"/>
    <s v="03. &gt;10-15%"/>
    <n v="415304"/>
    <s v="N"/>
    <s v="Motor"/>
    <n v="3962200"/>
    <n v="939500"/>
    <n v="19356500"/>
    <d v="2021-10-03T00:00:00"/>
    <s v="NEW"/>
    <n v="26"/>
    <s v="NON CWO"/>
    <s v="TIDAK ADA"/>
    <m/>
    <s v="PONDOK GEDE-JATIRAHAYU"/>
    <n v="18.421053240737798"/>
    <n v="16975385"/>
    <s v="TUNAI"/>
    <s v="JATIASIH"/>
    <s v="W103"/>
    <s v="0119"/>
    <s v="0119"/>
  </r>
  <r>
    <x v="4"/>
    <s v="PONDOK GEDE"/>
    <s v="JATI ASIH"/>
    <s v="MOTOR"/>
    <s v="NEW"/>
    <s v="HONDA"/>
    <s v="SCOOTERMATIC"/>
    <s v="SCOOTERMATIC"/>
    <x v="37"/>
    <s v="BEAT CBS FI"/>
    <s v="BEAT"/>
    <x v="6"/>
    <n v="0"/>
    <n v="9399448"/>
    <n v="12200000"/>
    <s v="S"/>
    <n v="1"/>
    <s v="MITRA JAYA-KRANGGAN"/>
    <s v="011920113005"/>
    <s v="AWIS"/>
    <s v="MH1JM8115LK094636"/>
    <s v="JM81E1094807"/>
    <s v="B4380KRT"/>
    <d v="2022-01-31T00:00:00"/>
    <s v="03. NEW MCY"/>
    <s v="HONDA"/>
    <s v="03. NEW MCY"/>
    <s v="01. 1-30"/>
    <n v="16900000"/>
    <s v="HONDA"/>
    <s v="WAREHOUSE"/>
    <d v="2022-01-28T00:00:00"/>
    <n v="0"/>
    <d v="2020-03-14T00:00:00"/>
    <d v="2022-01-25T08:43:00"/>
    <d v="2022-01-25T09:45:24"/>
    <s v="19"/>
    <s v="0119"/>
    <s v="NO"/>
    <s v="SOLD"/>
    <n v="0"/>
    <n v="2168549"/>
    <n v="2808855"/>
    <n v="1500000"/>
    <s v="B +"/>
    <s v="B"/>
    <s v="PONDOK GEDE"/>
    <s v="NON FID"/>
    <n v="2100000"/>
    <s v="&gt; 25"/>
    <n v="-2800552"/>
    <n v="1"/>
    <n v="0"/>
    <s v="01. 1-30"/>
    <n v="28"/>
    <s v="BD02620-SUKSES MOTOR-KP RUMBUT"/>
    <n v="11763967"/>
    <n v="14700000"/>
    <s v="SYAFIIH"/>
    <s v="EXTERNAL"/>
    <d v="2022-01-27T00:00:00"/>
    <s v="REGULAR"/>
    <s v="03. &gt;10-15%"/>
    <n v="2800552"/>
    <s v="N"/>
    <s v="Motor"/>
    <n v="1466033"/>
    <n v="302432.5"/>
    <n v="17162000"/>
    <d v="2021-11-14T00:00:00"/>
    <s v="NEW"/>
    <n v="28"/>
    <s v="NON CWO"/>
    <s v="MATI"/>
    <d v="2021-03-30T00:00:00"/>
    <s v="PONDOK GEDE-JATIRAHAYU"/>
    <n v="2.5934722222227702"/>
    <n v="16598790"/>
    <s v="TUNAI"/>
    <s v="JATIASIH"/>
    <s v="W103"/>
    <s v="0119"/>
    <s v="0119"/>
  </r>
  <r>
    <x v="4"/>
    <s v="PONDOK GEDE"/>
    <s v="JATI ASIH"/>
    <s v="MOTOR"/>
    <s v="NEW"/>
    <s v="YAMAHA"/>
    <s v="SPORT"/>
    <s v="SPORT"/>
    <x v="50"/>
    <s v="ALL NEW R15 155 VVA"/>
    <s v="R15 155"/>
    <x v="3"/>
    <n v="0"/>
    <n v="7269770"/>
    <n v="19250000"/>
    <s v="S"/>
    <n v="1"/>
    <s v="SUMBER MULTI ERAMOTOR-JTWARNGN"/>
    <s v="011920116459"/>
    <s v="TURMIATI BT RAKHMAT"/>
    <s v="MH3RG4710JK085110"/>
    <s v="G3J6E0161544"/>
    <s v="B4176TYV"/>
    <d v="2022-01-31T00:00:00"/>
    <s v="03. NEW MCY"/>
    <s v="YAMAHA"/>
    <s v="03. NEW MCY"/>
    <s v="01. 1-30"/>
    <n v="35800000"/>
    <s v="YAMAHA"/>
    <s v="WAREHOUSE"/>
    <d v="2022-01-28T00:00:00"/>
    <n v="0"/>
    <d v="2020-06-12T00:00:00"/>
    <d v="2022-01-21T15:41:35"/>
    <d v="2022-01-21T15:46:23"/>
    <s v="16"/>
    <s v="0119"/>
    <s v="NO"/>
    <s v="SOLD"/>
    <n v="0"/>
    <n v="644229"/>
    <n v="8676284"/>
    <n v="250000"/>
    <s v="A +"/>
    <s v="A"/>
    <s v="PONDOK GEDE"/>
    <s v="NON FID"/>
    <n v="11156037"/>
    <s v="&gt; 25"/>
    <n v="-11980230"/>
    <n v="1"/>
    <n v="0"/>
    <s v="01. 1-30"/>
    <n v="28"/>
    <s v="BD04772-AWAY MOTOR"/>
    <n v="15809090"/>
    <n v="24100000"/>
    <s v="TEBUS KONSUMEN"/>
    <s v="EXTERNAL"/>
    <d v="2022-01-25T00:00:00"/>
    <s v="REGULAR"/>
    <s v="07. &gt; 30%"/>
    <n v="11980230"/>
    <s v="N"/>
    <s v="Motor"/>
    <n v="5880910"/>
    <n v="5435125"/>
    <n v="34582400"/>
    <d v="2021-12-12T00:00:00"/>
    <s v="NEW"/>
    <n v="28"/>
    <s v="NON CWO"/>
    <s v="MATI"/>
    <d v="2019-12-12T00:00:00"/>
    <s v="PONDOK GEDE-JATIRAHAYU"/>
    <n v="6.34278935185284"/>
    <n v="24643963"/>
    <s v="TUNAI"/>
    <s v="JATIASIH"/>
    <s v="W103"/>
    <s v="0119"/>
    <s v="0119"/>
  </r>
  <r>
    <x v="4"/>
    <s v="PONDOK GEDE"/>
    <s v="JATI ASIH"/>
    <s v="MOTOR"/>
    <s v="NEW"/>
    <s v="HONDA"/>
    <s v="SCOOTERMATIC"/>
    <s v="SCOOTERMATIC"/>
    <x v="20"/>
    <s v="VARIO 150 ESP SPORTY"/>
    <s v="VARIO 150"/>
    <x v="0"/>
    <n v="0"/>
    <n v="11959890"/>
    <n v="16250000"/>
    <s v="S"/>
    <n v="1"/>
    <s v="CIBITUNG MOTOR MANDIRI-TK UMAR"/>
    <s v="011920119257"/>
    <s v="MAJEN"/>
    <s v="MH1KF4113KK806132"/>
    <s v="KF41E1808674"/>
    <s v="B4112KPE"/>
    <d v="2022-01-31T00:00:00"/>
    <s v="03. NEW MCY"/>
    <s v="HONDA"/>
    <s v="03. NEW MCY"/>
    <s v="01. 1-30"/>
    <n v="24350000"/>
    <s v="HONDA"/>
    <s v="WAREHOUSE"/>
    <d v="2022-01-06T00:00:00"/>
    <n v="0"/>
    <d v="2020-05-19T00:00:00"/>
    <d v="2021-12-30T11:12:46"/>
    <d v="2021-12-30T13:37:06"/>
    <s v="16"/>
    <s v="0119"/>
    <s v="NO"/>
    <s v="SOLD"/>
    <n v="0"/>
    <n v="2611295"/>
    <n v="3518280"/>
    <n v="250000"/>
    <s v="A +"/>
    <s v="A"/>
    <s v="PONDOK GEDE"/>
    <s v="NON FID"/>
    <n v="3270071"/>
    <s v="&lt;=25"/>
    <n v="-4290110"/>
    <n v="1"/>
    <n v="0"/>
    <s v="01. 1-30"/>
    <n v="6"/>
    <s v="BD160B6-MULTI MANDALA MOTOR"/>
    <n v="16725145"/>
    <n v="19800000"/>
    <s v="IRFANUDIN RAMSID"/>
    <s v="INTERNAL"/>
    <d v="2022-01-05T00:00:00"/>
    <s v="REGULAR"/>
    <s v="03. &gt;10-15%"/>
    <n v="4290110"/>
    <s v="N"/>
    <s v="Motor"/>
    <n v="1094855"/>
    <n v="927950"/>
    <n v="25122700"/>
    <d v="2021-11-19T00:00:00"/>
    <s v="LATER"/>
    <n v="6"/>
    <s v="NON CWO"/>
    <s v="MATI"/>
    <d v="2020-11-12T00:00:00"/>
    <s v="PONDOK GEDE-JATIRAHAYU"/>
    <n v="6.4325694444414703"/>
    <n v="21079929"/>
    <s v="TUNAI"/>
    <s v="JATIASIH"/>
    <s v="W103"/>
    <s v="0119"/>
    <s v="0119"/>
  </r>
  <r>
    <x v="4"/>
    <s v="PONDOK GEDE"/>
    <s v="JATI ASIH"/>
    <s v="MOTOR"/>
    <s v="NEW"/>
    <s v="HONDA"/>
    <s v="SCOOTERMATIC"/>
    <s v="SCOOTERMATIC"/>
    <x v="70"/>
    <s v="NEW BEAT STREET ESP"/>
    <s v="BEAT"/>
    <x v="6"/>
    <n v="0"/>
    <n v="11770567"/>
    <n v="12700000"/>
    <s v="S"/>
    <n v="1"/>
    <s v="PACIFIC MOTOR-RAYA NAROGONG 10"/>
    <s v="011920123840"/>
    <s v="DAHLIA"/>
    <s v="MH1JM8212LK118664"/>
    <s v="JM82E1118687"/>
    <s v="B4914KSN"/>
    <d v="2022-01-31T00:00:00"/>
    <s v="03. NEW MCY"/>
    <s v="HONDA"/>
    <s v="03. NEW MCY"/>
    <s v="01. 1-30"/>
    <n v="17550000"/>
    <s v="HONDA"/>
    <s v="WAREHOUSE"/>
    <d v="2022-01-08T00:00:00"/>
    <n v="0"/>
    <d v="2020-09-23T00:00:00"/>
    <d v="2021-12-29T15:10:40"/>
    <d v="2021-12-30T15:25:56"/>
    <s v="13"/>
    <s v="0119"/>
    <s v="NO"/>
    <s v="SOLD"/>
    <n v="0"/>
    <n v="4311432"/>
    <n v="674860"/>
    <n v="250000"/>
    <s v="A STD"/>
    <s v="A"/>
    <s v="PONDOK GEDE"/>
    <s v="NON FID"/>
    <n v="3600000"/>
    <s v="&lt;=25"/>
    <n v="-929433"/>
    <n v="1"/>
    <n v="0"/>
    <s v="01. 1-30"/>
    <n v="8"/>
    <s v="BD02544-HABIBI MOTOR"/>
    <n v="12892670"/>
    <n v="15200000"/>
    <s v="SAMSUL ARIFIN"/>
    <s v="INTERNAL"/>
    <d v="2022-01-05T00:00:00"/>
    <s v="REGULAR"/>
    <s v="05. &gt;20-25%"/>
    <n v="929433"/>
    <s v="N"/>
    <s v="Motor"/>
    <n v="787330"/>
    <n v="263530"/>
    <n v="19356500"/>
    <d v="2021-11-21T00:00:00"/>
    <s v="LATER"/>
    <n v="8"/>
    <s v="NON CWO"/>
    <s v="MATI"/>
    <d v="2021-10-01T00:00:00"/>
    <s v="PONDOK GEDE-JATIRAHAYU"/>
    <n v="8.3569907407436403"/>
    <n v="15945155"/>
    <s v="TUNAI"/>
    <s v="JATIASIH"/>
    <s v="W103"/>
    <s v="0104"/>
    <s v="0104"/>
  </r>
  <r>
    <x v="4"/>
    <s v="PONDOK GEDE"/>
    <s v="JATI ASIH"/>
    <s v="MOTOR"/>
    <s v="USED"/>
    <s v="HONDA"/>
    <s v="SCOOTERMATIC"/>
    <s v="SCOOTERMATIC"/>
    <x v="125"/>
    <s v="NVARIO 125 ESP CBS"/>
    <s v="VARIO 125"/>
    <x v="1"/>
    <n v="0"/>
    <n v="9457126"/>
    <n v="11850000"/>
    <s v="S"/>
    <n v="1"/>
    <s v="BIMA JAYA MOTOR"/>
    <s v="011920124654"/>
    <s v="MUHAMMAD SAID"/>
    <s v="MH1JFV114GK459208"/>
    <s v="JFV1E1467606"/>
    <s v="B4143KCD"/>
    <d v="2022-01-31T00:00:00"/>
    <s v="04. USED MCY"/>
    <s v="UMCY"/>
    <s v="04. USED MCY"/>
    <s v="01. 1-30"/>
    <n v="14000000"/>
    <s v="04. USED MCY"/>
    <s v="WAREHOUSE"/>
    <d v="2022-01-27T00:00:00"/>
    <n v="0"/>
    <d v="2020-10-15T00:00:00"/>
    <d v="2022-01-17T12:06:50"/>
    <d v="2022-01-18T16:40:59"/>
    <s v="13"/>
    <s v="0119"/>
    <s v="NO"/>
    <s v="SOLD"/>
    <n v="0"/>
    <n v="4028871"/>
    <n v="238775"/>
    <n v="250000"/>
    <s v="B +"/>
    <s v="B"/>
    <s v="PONDOK GEDE"/>
    <s v="NON FID"/>
    <n v="2800000"/>
    <s v="&gt; 25"/>
    <n v="-2392874"/>
    <n v="1"/>
    <n v="0"/>
    <s v="01. 1-30"/>
    <n v="27"/>
    <s v="BD20128-ADI MOTOR-SEMANGKA"/>
    <n v="8352985"/>
    <n v="13200000"/>
    <s v="TEBUS KONSUMEN"/>
    <s v="EXTERNAL"/>
    <d v="2022-01-25T00:00:00"/>
    <s v="REGULAR"/>
    <s v="04. &gt;15-20%"/>
    <n v="2392874"/>
    <s v="N"/>
    <s v="Motor"/>
    <n v="3527015"/>
    <n v="1539640"/>
    <n v="22470400"/>
    <d v="2021-12-14T00:00:00"/>
    <s v="NEW"/>
    <n v="27"/>
    <s v="NON CWO"/>
    <s v="MATI"/>
    <d v="2021-11-05T00:00:00"/>
    <s v="PONDOK GEDE-JATIRAHAYU"/>
    <n v="8.3048726851848205"/>
    <n v="12565200"/>
    <s v="TUNAI"/>
    <s v="JATIASIH"/>
    <s v="W103"/>
    <s v="0113"/>
    <s v="0113"/>
  </r>
  <r>
    <x v="4"/>
    <s v="PONDOK GEDE"/>
    <s v="JATI ASIH"/>
    <s v="MOTOR"/>
    <s v="USED"/>
    <s v="HONDA"/>
    <s v="SCOOTERMATIC"/>
    <s v="SCOOTERMATIC"/>
    <x v="135"/>
    <s v="BEAT FI CW ESP PLUS"/>
    <s v="BEAT"/>
    <x v="2"/>
    <n v="0"/>
    <n v="3691213"/>
    <n v="5750000"/>
    <s v="S"/>
    <n v="1"/>
    <s v="BETAWI MAKMUR JAYA-SDN PEKAYON"/>
    <s v="011920126410"/>
    <s v="NASIN"/>
    <s v="MH1JFD230EK076695"/>
    <s v="JFD2E3061648"/>
    <s v="B4109KPV"/>
    <d v="2022-01-31T00:00:00"/>
    <s v="04. USED MCY"/>
    <s v="UMCY"/>
    <s v="04. USED MCY"/>
    <s v="01. 1-30"/>
    <n v="10500000"/>
    <s v="04. USED MCY"/>
    <s v="WAREHOUSE"/>
    <d v="2022-01-25T00:00:00"/>
    <n v="0"/>
    <d v="2020-12-20T00:00:00"/>
    <d v="2022-01-15T12:31:30"/>
    <d v="2022-01-19T16:40:56"/>
    <s v="10"/>
    <s v="0119"/>
    <s v="NO"/>
    <s v="SOLD"/>
    <n v="0"/>
    <n v="1020668"/>
    <n v="2898920"/>
    <n v="500000"/>
    <s v="B STD"/>
    <s v="B"/>
    <s v="PONDOK GEDE"/>
    <s v="NON FID"/>
    <n v="4010180"/>
    <s v="&lt;=25"/>
    <n v="-2058787"/>
    <n v="1"/>
    <n v="0"/>
    <s v="01. 1-30"/>
    <n v="25"/>
    <s v="BD02544-HABIBI MOTOR"/>
    <n v="4383950"/>
    <n v="8400000"/>
    <s v="TASK FORCE"/>
    <s v="EXTERNAL"/>
    <d v="2022-01-18T00:00:00"/>
    <s v="REGULAR"/>
    <s v="07. &gt; 30%"/>
    <n v="2058787"/>
    <s v="N"/>
    <s v="Motor"/>
    <n v="3176050"/>
    <n v="851000"/>
    <n v="19377500"/>
    <d v="2021-12-20T00:00:00"/>
    <s v="NEW"/>
    <n v="25"/>
    <s v="NON CWO"/>
    <s v="TIDAK ADA"/>
    <m/>
    <s v="PONDOK GEDE-JATIRAHAYU"/>
    <n v="5.3049074074078799"/>
    <n v="6489820"/>
    <s v="TUNAI"/>
    <s v="JATIASIH"/>
    <s v="W103"/>
    <s v="0104"/>
    <s v="0104"/>
  </r>
  <r>
    <x v="4"/>
    <s v="PONDOK GEDE"/>
    <s v="JATI ASIH"/>
    <s v="MOTOR"/>
    <s v="USED"/>
    <s v="HONDA"/>
    <s v="SCOOTERMATIC"/>
    <s v="SCOOTERMATIC"/>
    <x v="149"/>
    <s v="NEWVARIOTECHNOCBS FI"/>
    <s v="VARIO 110"/>
    <x v="2"/>
    <n v="0"/>
    <n v="4614513"/>
    <n v="7200000"/>
    <s v="S"/>
    <n v="1"/>
    <s v="CUST RETENTION MCY"/>
    <s v="011920126467"/>
    <s v="SISWANTO"/>
    <s v="MH1JFJ11XEK245197"/>
    <s v="JFJ1E1241386"/>
    <s v="B4964TCR"/>
    <d v="2022-01-31T00:00:00"/>
    <s v="04. USED MCY"/>
    <s v="UMCY JASA"/>
    <s v="04. USED MCY"/>
    <s v="01. 1-30"/>
    <n v="11400000"/>
    <s v="04. USED MCY"/>
    <s v="WAREHOUSE"/>
    <d v="2022-01-29T00:00:00"/>
    <n v="0"/>
    <d v="2020-12-28T00:00:00"/>
    <d v="2022-01-14T10:04:52"/>
    <d v="2022-01-14T16:28:20"/>
    <s v="9"/>
    <s v="0119"/>
    <s v="NO"/>
    <s v="SOLD"/>
    <n v="0"/>
    <n v="1207730"/>
    <n v="492520"/>
    <n v="400000"/>
    <s v="B STD"/>
    <s v="B"/>
    <s v="PONDOK GEDE"/>
    <s v="NON FID"/>
    <n v="5700000"/>
    <s v="&gt; 25"/>
    <n v="-2585487"/>
    <n v="1"/>
    <n v="0"/>
    <s v="01. 1-30"/>
    <n v="29"/>
    <s v="BD180PH-SAFIR MOTOR"/>
    <n v="5674600"/>
    <n v="10400000"/>
    <s v="TEBUS KONSUMEN"/>
    <s v="EXTERNAL"/>
    <d v="2022-01-27T00:00:00"/>
    <s v="REGULAR"/>
    <s v="07. &gt; 30%"/>
    <n v="2585487"/>
    <s v="N"/>
    <s v="Motor"/>
    <n v="3685400"/>
    <n v="881000"/>
    <n v="21663000"/>
    <d v="2021-11-02T00:00:00"/>
    <s v="NEW"/>
    <n v="29"/>
    <s v="NON CWO"/>
    <s v="TIDAK ADA"/>
    <m/>
    <s v="PONDOK GEDE-JATIRAHAYU"/>
    <n v="14.313657407408799"/>
    <n v="6653880"/>
    <s v="TUNAI"/>
    <s v="JATIASIH"/>
    <s v="W103"/>
    <s v="0101"/>
    <s v="0101"/>
  </r>
  <r>
    <x v="4"/>
    <s v="PONDOK GEDE"/>
    <s v="JATI ASIH"/>
    <s v="MOTOR"/>
    <s v="USED"/>
    <s v="KAWASAKI"/>
    <s v="SPORT"/>
    <s v="SPORT"/>
    <x v="178"/>
    <s v="NINJA 250 ABS FI"/>
    <s v="NINJA 250"/>
    <x v="1"/>
    <n v="0"/>
    <n v="28407247"/>
    <n v="31725000"/>
    <s v="S"/>
    <n v="1"/>
    <s v="CHN-DICICILAJA-MCY"/>
    <s v="011921111480"/>
    <s v="SYAMSUDIN"/>
    <s v="MH4EX250MGJP00487"/>
    <s v="EX250LEAC0740"/>
    <s v="B3511KZB"/>
    <d v="2022-01-31T00:00:00"/>
    <s v="04. USED MCY"/>
    <s v="UMCY JASA"/>
    <s v="04. USED MCY"/>
    <s v="01. 1-30"/>
    <n v="48000000"/>
    <s v="04. USED MCY"/>
    <s v="WAREHOUSE"/>
    <d v="2022-01-06T00:00:00"/>
    <n v="0"/>
    <d v="2021-01-29T00:00:00"/>
    <d v="2021-12-29T08:47:07"/>
    <d v="2021-12-29T09:44:16"/>
    <s v="9"/>
    <s v="0119"/>
    <s v="NO"/>
    <s v="SOLD"/>
    <n v="0"/>
    <n v="11343536"/>
    <n v="2187900"/>
    <n v="250000"/>
    <s v="A STD"/>
    <s v="A"/>
    <s v="PONDOK GEDE"/>
    <s v="NON FID"/>
    <n v="17000000"/>
    <s v="&lt;=25"/>
    <n v="-3317753"/>
    <n v="1"/>
    <n v="0"/>
    <s v="01. 1-30"/>
    <n v="6"/>
    <s v="BD170UE-KARYA JAYA MOTOR"/>
    <n v="38083130"/>
    <n v="45100000"/>
    <s v="NURUL FAHMI F SYAH"/>
    <s v="INTERNAL"/>
    <d v="2022-01-05T00:00:00"/>
    <s v="REGULAR"/>
    <s v="07. &gt; 30%"/>
    <n v="3317753"/>
    <s v="N"/>
    <s v="Motor"/>
    <n v="2506870"/>
    <n v="456870"/>
    <n v="77711000"/>
    <d v="2021-11-28T00:00:00"/>
    <s v="LATER"/>
    <n v="6"/>
    <s v="NON CWO"/>
    <s v="BERLAKU"/>
    <d v="2022-09-20T00:00:00"/>
    <s v="PONDOK GEDE-JATIRAHAYU"/>
    <n v="7.5942592592618903"/>
    <n v="34516400"/>
    <s v="TUNAI"/>
    <s v="JATIASIH"/>
    <s v="W103"/>
    <s v="0119"/>
    <s v="0119"/>
  </r>
  <r>
    <x v="4"/>
    <s v="PONDOK GEDE"/>
    <s v="JATI ASIH"/>
    <s v="MOTOR"/>
    <s v="NEW"/>
    <s v="HONDA"/>
    <s v="SCOOTERMATIC"/>
    <s v="SCOOTERMATIC"/>
    <x v="20"/>
    <s v="VARIO 150 ESP SPORTY"/>
    <s v="VARIO 150"/>
    <x v="0"/>
    <n v="0"/>
    <n v="13164303"/>
    <n v="13300000"/>
    <s v="S"/>
    <n v="1"/>
    <s v="DAYA ANUGRAH MANDIRI-JTIWARGIN"/>
    <s v="011921112263"/>
    <s v="SUPRIANTI"/>
    <s v="MH1KF4114KK679889"/>
    <s v="KF41E1682562"/>
    <s v="B4556FWJ"/>
    <d v="2022-01-31T00:00:00"/>
    <s v="03. NEW MCY"/>
    <s v="HONDA"/>
    <s v="03. NEW MCY"/>
    <s v="01. 1-30"/>
    <n v="24350000"/>
    <s v="HONDA"/>
    <s v="WAREHOUSE"/>
    <d v="2022-01-06T00:00:00"/>
    <n v="0"/>
    <d v="2021-02-26T00:00:00"/>
    <d v="2021-12-30T12:42:55"/>
    <d v="2021-12-30T12:46:21"/>
    <s v="8"/>
    <s v="0119"/>
    <s v="NO"/>
    <s v="SOLD"/>
    <n v="0"/>
    <n v="3204053"/>
    <n v="3113562"/>
    <n v="250000"/>
    <s v="B STD"/>
    <s v="B"/>
    <s v="PONDOK GEDE"/>
    <s v="NON FID"/>
    <n v="6132792"/>
    <s v="&lt;=25"/>
    <n v="-135697"/>
    <n v="1"/>
    <n v="0"/>
    <s v="01. 1-30"/>
    <n v="6"/>
    <s v="BD170UE-KARYA JAYA MOTOR"/>
    <n v="13215995"/>
    <n v="19800000"/>
    <s v="RAPIK NUR"/>
    <s v="INTERNAL"/>
    <d v="2022-01-05T00:00:00"/>
    <s v="REGULAR"/>
    <s v="06. &gt;25-30%"/>
    <n v="135697"/>
    <s v="N"/>
    <s v="Motor"/>
    <n v="4604005"/>
    <n v="979400"/>
    <n v="25122700"/>
    <d v="2021-11-26T00:00:00"/>
    <s v="LATER"/>
    <n v="6"/>
    <s v="NON CWO"/>
    <s v="MATI"/>
    <d v="2020-08-23T19:19:31"/>
    <s v="PONDOK GEDE-JATIRAHAYU"/>
    <n v="6.4678124999991304"/>
    <n v="18217208"/>
    <s v="TUNAI"/>
    <s v="JATIASIH"/>
    <s v="W103"/>
    <s v="0106"/>
    <s v="0106"/>
  </r>
  <r>
    <x v="4"/>
    <s v="PONDOK GEDE"/>
    <s v="JATI ASIH"/>
    <s v="MOTOR"/>
    <s v="USED"/>
    <s v="HONDA"/>
    <s v="SCOOTERMATIC"/>
    <s v="SCOOTERMATIC"/>
    <x v="1"/>
    <s v="BEAT FI SPORTY CW"/>
    <s v="BEAT"/>
    <x v="4"/>
    <n v="0"/>
    <n v="3014331"/>
    <n v="7200000"/>
    <s v="S"/>
    <n v="1"/>
    <s v="CHN-DICICILAJA-MCY"/>
    <s v="011921113744"/>
    <s v="ADE SUHERRY P"/>
    <s v="MH1JFP113FK436836"/>
    <s v="JFP1E1428436"/>
    <s v="B3356KVT"/>
    <d v="2022-01-31T00:00:00"/>
    <s v="04. USED MCY"/>
    <s v="UMCY JASA"/>
    <s v="04. USED MCY"/>
    <s v="01. 1-30"/>
    <n v="9600000"/>
    <s v="04. USED MCY"/>
    <s v="WAREHOUSE"/>
    <d v="2022-01-10T00:00:00"/>
    <n v="0"/>
    <d v="2021-04-26T00:00:00"/>
    <d v="2021-12-31T15:58:07"/>
    <d v="2021-12-31T17:44:53"/>
    <s v="6"/>
    <s v="0119"/>
    <s v="NO"/>
    <s v="SOLD"/>
    <n v="0"/>
    <n v="300684"/>
    <n v="618400"/>
    <n v="250000"/>
    <s v="B STD"/>
    <s v="B"/>
    <s v="PONDOK GEDE"/>
    <s v="NON FID"/>
    <n v="4325000"/>
    <s v="&lt;=25"/>
    <n v="-4185669"/>
    <n v="1"/>
    <n v="0"/>
    <s v="01. 1-30"/>
    <n v="10"/>
    <s v="BD190FC-MUTIARA PUTRA MOTOR-CIKETING"/>
    <n v="5874800"/>
    <n v="9200000"/>
    <s v="DWI BAGUS"/>
    <s v="INTERNAL"/>
    <d v="2022-01-05T00:00:00"/>
    <s v="REGULAR"/>
    <s v="07. &gt; 30%"/>
    <n v="4185669"/>
    <s v="N"/>
    <s v="Motor"/>
    <n v="2405200"/>
    <n v="210000"/>
    <n v="19523500"/>
    <d v="2021-11-26T00:00:00"/>
    <s v="LATER"/>
    <n v="10"/>
    <s v="NON CWO"/>
    <s v="BERLAKU"/>
    <d v="2022-06-26T00:00:00"/>
    <s v="PONDOK GEDE-JATIRAHAYU"/>
    <n v="9.2604976851871506"/>
    <n v="6055400"/>
    <s v="TUNAI"/>
    <s v="JATIASIH"/>
    <s v="W103"/>
    <s v="0119"/>
    <s v="0119"/>
  </r>
  <r>
    <x v="4"/>
    <s v="PONDOK GEDE"/>
    <s v="JATI ASIH"/>
    <s v="MOTOR"/>
    <s v="NEW"/>
    <s v="YAMAHA"/>
    <s v="SCOOTERMATIC"/>
    <s v="SCOOTERMATIC"/>
    <x v="38"/>
    <s v="ALL NEW NMAX 155 CON"/>
    <s v="NMAX"/>
    <x v="5"/>
    <n v="0"/>
    <n v="21188522"/>
    <n v="26500000"/>
    <s v="S"/>
    <n v="1"/>
    <s v="SUMBER MULTI ERAMOTOR-JTWARNGN"/>
    <s v="011921114615"/>
    <s v="JOHAN BURHANUDDIN HSB"/>
    <s v="MH3SG5670MK061597"/>
    <s v="G3L8E0650454"/>
    <m/>
    <d v="2022-01-31T00:00:00"/>
    <s v="03. NEW MCY"/>
    <s v="YAMAHA"/>
    <s v="03. NEW MCY"/>
    <s v="01. 1-30"/>
    <n v="31100000"/>
    <s v="YAMAHA"/>
    <s v="WAREHOUSE"/>
    <d v="2022-01-19T00:00:00"/>
    <n v="0"/>
    <d v="2021-06-22T00:00:00"/>
    <d v="2021-12-31T20:07:28"/>
    <d v="2021-12-31T20:12:04"/>
    <s v="4"/>
    <s v="0119"/>
    <s v="NO"/>
    <s v="SOLD"/>
    <n v="0"/>
    <n v="5591475"/>
    <n v="912300"/>
    <n v="250000"/>
    <s v="A +"/>
    <s v="A"/>
    <s v="PONDOK GEDE"/>
    <s v="FID"/>
    <n v="6900000"/>
    <s v="&lt;=25"/>
    <n v="-5311478"/>
    <n v="1"/>
    <n v="0"/>
    <s v="01. 1-30"/>
    <n v="19"/>
    <s v="BD01863-SETIAKAWAN MOTOR-RAYA BOGOR"/>
    <n v="23387500"/>
    <n v="27500000"/>
    <s v="RIKI ADITYA RUDITA"/>
    <s v="INTERNAL"/>
    <d v="2022-01-13T00:00:00"/>
    <s v="REGULAR"/>
    <s v="05. &gt;20-25%"/>
    <n v="5311478"/>
    <s v="N"/>
    <s v="Motor"/>
    <n v="1362500"/>
    <n v="1137500"/>
    <n v="32100000"/>
    <d v="2021-11-18T00:00:00"/>
    <s v="LATER"/>
    <n v="19"/>
    <s v="NON CWO"/>
    <s v="TIDAK ADA"/>
    <m/>
    <s v="PONDOK GEDE-JATIRAHAYU"/>
    <n v="18.158287037040299"/>
    <n v="26007640"/>
    <s v="TUNAI"/>
    <s v="JATIASIH"/>
    <s v="W103"/>
    <s v="0104"/>
    <s v="0104"/>
  </r>
  <r>
    <x v="4"/>
    <s v="PONDOK GEDE"/>
    <s v="JATI ASIH"/>
    <s v="MOTOR"/>
    <s v="NEW"/>
    <s v="HONDA"/>
    <s v="SCOOTERMATIC"/>
    <s v="SCOOTERMATIC"/>
    <x v="133"/>
    <s v="GENIO ISS"/>
    <s v="GENIO"/>
    <x v="5"/>
    <n v="0"/>
    <n v="16712784"/>
    <n v="14100000"/>
    <s v="S"/>
    <n v="1"/>
    <s v="METAGUNA INNOVA-MUTIARA INDAH"/>
    <s v="011921114859"/>
    <s v="ADE AHMAD JAELANI"/>
    <s v="MH1JM7118MK184178"/>
    <s v="JM71E1184185"/>
    <m/>
    <d v="2022-01-31T00:00:00"/>
    <s v="03. NEW MCY"/>
    <s v="HONDA"/>
    <s v="03. NEW MCY"/>
    <s v="01. 1-30"/>
    <n v="18550000"/>
    <s v="HONDA"/>
    <s v="WAREHOUSE"/>
    <d v="2022-01-10T00:00:00"/>
    <n v="0"/>
    <d v="2021-06-30T00:00:00"/>
    <d v="2021-12-30T11:14:14"/>
    <d v="2021-12-30T13:36:21"/>
    <s v="3"/>
    <s v="0119"/>
    <s v="NO"/>
    <s v="SOLD"/>
    <n v="0"/>
    <n v="8853748"/>
    <n v="464033"/>
    <n v="250000"/>
    <s v="A +"/>
    <s v="A"/>
    <s v="PONDOK GEDE"/>
    <s v="FID"/>
    <n v="2800000"/>
    <s v="&lt;=25"/>
    <n v="0"/>
    <n v="0"/>
    <n v="1"/>
    <s v="01. 1-30"/>
    <n v="10"/>
    <s v="BD190AK-ABADI JAYA MOTOR"/>
    <n v="13243525"/>
    <n v="15000000"/>
    <s v="AHMAT NUR SAIFUL ARIF"/>
    <s v="INTERNAL"/>
    <d v="2022-01-05T00:00:00"/>
    <s v="REGULAR"/>
    <s v="04. &gt;15-20%"/>
    <n v="0"/>
    <s v="N"/>
    <s v="Motor"/>
    <n v="256475"/>
    <n v="81875"/>
    <n v="19802500"/>
    <d v="2021-11-02T00:00:00"/>
    <s v="LATER"/>
    <n v="10"/>
    <s v="NON CWO"/>
    <s v="BERLAKU"/>
    <d v="2022-07-07T00:00:00"/>
    <s v="PONDOK GEDE-JATIRAHAYU"/>
    <n v="10.433090277780099"/>
    <n v="17646305"/>
    <s v="TUNAI"/>
    <s v="JATIASIH"/>
    <s v="W103"/>
    <s v="0119"/>
    <s v="0119"/>
  </r>
  <r>
    <x v="4"/>
    <s v="PONDOK GEDE"/>
    <s v="JATI ASIH"/>
    <s v="MOTOR"/>
    <s v="USED"/>
    <s v="YAMAHA"/>
    <s v="SPORT"/>
    <s v="SPORT"/>
    <x v="140"/>
    <s v="R15"/>
    <s v="R15 150"/>
    <x v="1"/>
    <n v="0"/>
    <n v="12530168"/>
    <n v="7050000"/>
    <s v="S"/>
    <n v="1"/>
    <s v="NDS REFFO MCY"/>
    <s v="011921115131"/>
    <s v="MUHAMMAD DANDY"/>
    <s v="MH3RG4110GK028703"/>
    <s v="G3H2E0028806"/>
    <s v="B3314EJD"/>
    <d v="2022-01-31T00:00:00"/>
    <s v="04. USED MCY"/>
    <s v="UMCY JASA"/>
    <s v="04. USED MCY"/>
    <s v="01. 1-30"/>
    <n v="18400000"/>
    <s v="04. USED MCY"/>
    <s v="WAREHOUSE"/>
    <d v="2022-01-14T00:00:00"/>
    <n v="0"/>
    <d v="2021-07-09T00:00:00"/>
    <d v="2021-12-22T14:48:23"/>
    <d v="2021-12-23T16:35:08"/>
    <s v="3"/>
    <s v="0119"/>
    <s v="NO"/>
    <s v="SOLD"/>
    <n v="0"/>
    <n v="3443724"/>
    <n v="969841"/>
    <n v="250000"/>
    <s v="B -"/>
    <s v="B"/>
    <s v="PONDOK GEDE"/>
    <s v="FID"/>
    <n v="5400000"/>
    <s v="&lt;=25"/>
    <n v="0"/>
    <n v="0"/>
    <n v="1"/>
    <s v="01. 1-30"/>
    <n v="14"/>
    <s v="BD180JV-DODY PERMONO"/>
    <n v="10030325"/>
    <n v="17400000"/>
    <s v="PRIYANTO DWI CAHYO"/>
    <s v="INTERNAL"/>
    <d v="2022-01-07T00:00:00"/>
    <s v="REGULAR"/>
    <s v="06. &gt;25-30%"/>
    <n v="0"/>
    <s v="N"/>
    <s v="Motor"/>
    <n v="5629675"/>
    <n v="146675"/>
    <n v="35013500"/>
    <d v="2021-11-09T00:00:00"/>
    <s v="LATER"/>
    <n v="14"/>
    <s v="NON CWO"/>
    <s v="BERLAKU"/>
    <d v="2022-08-10T00:00:00"/>
    <s v="PONDOK GEDE-JATIRAHAYU"/>
    <n v="21.308935185188599"/>
    <n v="14530600"/>
    <s v="TUNAI"/>
    <s v="JATIASIH"/>
    <s v="W103"/>
    <s v="0119"/>
    <s v="0119"/>
  </r>
  <r>
    <x v="4"/>
    <s v="PONDOK GEDE"/>
    <s v="JATI ASIH"/>
    <s v="MOTOR"/>
    <s v="USED"/>
    <s v="HONDA"/>
    <s v="SCOOTERMATIC"/>
    <s v="SCOOTERMATIC"/>
    <x v="20"/>
    <s v="VARIO 150 ESP SPORTY"/>
    <s v="VARIO 150"/>
    <x v="4"/>
    <n v="0"/>
    <n v="11898660"/>
    <n v="11725000"/>
    <s v="S"/>
    <n v="1"/>
    <s v="ARIN JAYA MOTOR-JATIMAKMUR"/>
    <s v="011921115861"/>
    <s v="INAN"/>
    <s v="MH1KF1114FK364482"/>
    <s v="KF11E1370697"/>
    <s v="B4859FCK"/>
    <d v="2022-01-31T00:00:00"/>
    <s v="04. USED MCY"/>
    <s v="UMCY"/>
    <s v="04. USED MCY"/>
    <s v="01. 1-30"/>
    <n v="14800000"/>
    <s v="04. USED MCY"/>
    <s v="WAREHOUSE"/>
    <d v="2022-01-19T00:00:00"/>
    <n v="0"/>
    <d v="2021-08-20T00:00:00"/>
    <d v="2022-01-14T15:12:24"/>
    <d v="2022-01-14T15:19:13"/>
    <s v="3"/>
    <s v="0119"/>
    <s v="NO"/>
    <s v="SOLD"/>
    <n v="0"/>
    <n v="7301339"/>
    <n v="72000"/>
    <n v="250000"/>
    <s v="B STD"/>
    <s v="B"/>
    <s v="PONDOK GEDE"/>
    <s v="FID"/>
    <n v="3700000"/>
    <s v="&lt;=25"/>
    <n v="0"/>
    <n v="0"/>
    <n v="1"/>
    <s v="01. 1-30"/>
    <n v="19"/>
    <s v="BD190WO-DAVIS MOTOR - KAMPUNG SUMUR UTR"/>
    <n v="10367102"/>
    <n v="14800000"/>
    <s v="TEBUS KONSUMEN"/>
    <s v="EXTERNAL"/>
    <d v="2022-01-18T00:00:00"/>
    <s v="REGULAR"/>
    <s v="05. &gt;20-25%"/>
    <n v="0"/>
    <s v="N"/>
    <s v="Motor"/>
    <n v="2952898"/>
    <n v="378372.5"/>
    <n v="25122700"/>
    <d v="2021-12-20T00:00:00"/>
    <s v="NEW"/>
    <n v="19"/>
    <s v="NON CWO"/>
    <s v="MATI"/>
    <d v="2021-11-14T00:00:00"/>
    <s v="PONDOK GEDE-JATIRAHAYU"/>
    <n v="4.3616550925944502"/>
    <n v="12514640"/>
    <s v="TUNAI"/>
    <s v="JATIASIH"/>
    <s v="W103"/>
    <s v="0119"/>
    <s v="0119"/>
  </r>
  <r>
    <x v="4"/>
    <s v="PONDOK GEDE"/>
    <s v="JATI ASIH"/>
    <s v="MOTOR"/>
    <s v="USED"/>
    <s v="HONDA"/>
    <s v="SCOOTERMATIC"/>
    <s v="SCOOTERMATIC"/>
    <x v="16"/>
    <s v="SCOOPY ESP"/>
    <s v="SCOOPY"/>
    <x v="3"/>
    <n v="0"/>
    <n v="10302107"/>
    <n v="12250000"/>
    <s v="S"/>
    <n v="1"/>
    <s v="CUST RETENTION MCY"/>
    <s v="011921115892"/>
    <s v="SENO PRASETYO HADI"/>
    <s v="MH1JM3127JK182869"/>
    <s v="JM31E2177891"/>
    <s v="B4089KKZ"/>
    <d v="2022-01-31T00:00:00"/>
    <s v="04. USED MCY"/>
    <s v="UMCY JASA"/>
    <s v="04. USED MCY"/>
    <s v="01. 1-30"/>
    <n v="16600000"/>
    <s v="04. USED MCY"/>
    <s v="WAREHOUSE"/>
    <d v="2022-01-06T00:00:00"/>
    <n v="0"/>
    <d v="2021-08-21T00:00:00"/>
    <d v="2021-12-31T15:56:08"/>
    <d v="2021-12-31T17:44:33"/>
    <s v="2"/>
    <s v="0119"/>
    <s v="NO"/>
    <s v="SOLD"/>
    <n v="0"/>
    <n v="1838665"/>
    <n v="472150"/>
    <n v="250000"/>
    <s v="B +"/>
    <s v="B"/>
    <s v="PONDOK GEDE"/>
    <s v="FID"/>
    <n v="5300000"/>
    <s v="&lt;=25"/>
    <n v="-1947893"/>
    <n v="1"/>
    <n v="0"/>
    <s v="01. 1-30"/>
    <n v="6"/>
    <s v="BD02620-SUKSES MOTOR-KP RUMBUT"/>
    <n v="12552075"/>
    <n v="16700000"/>
    <s v="DERI APRIANSYAH"/>
    <s v="INTERNAL"/>
    <d v="2022-01-05T00:00:00"/>
    <s v="REGULAR"/>
    <s v="07. &gt; 30%"/>
    <n v="1947893"/>
    <s v="N"/>
    <s v="Motor"/>
    <n v="2477925"/>
    <n v="975500"/>
    <n v="20173500"/>
    <d v="2021-11-29T00:00:00"/>
    <s v="LATER"/>
    <n v="6"/>
    <s v="NON CWO"/>
    <s v="TIDAK ADA"/>
    <m/>
    <s v="PONDOK GEDE-JATIRAHAYU"/>
    <n v="5.2607291666645297"/>
    <n v="12198400"/>
    <s v="TUNAI"/>
    <s v="JATIASIH"/>
    <s v="W103"/>
    <s v="0119"/>
    <s v="0119"/>
  </r>
  <r>
    <x v="4"/>
    <s v="PONDOK GEDE"/>
    <s v="JATI ASIH"/>
    <s v="MOTOR"/>
    <s v="USED"/>
    <s v="YAMAHA"/>
    <s v="SCOOTERMATIC"/>
    <s v="SCOOTERMATIC"/>
    <x v="31"/>
    <s v="AEROX 155 VVA"/>
    <s v="AEROX 155"/>
    <x v="6"/>
    <n v="0"/>
    <n v="15345867"/>
    <n v="18025000"/>
    <s v="S"/>
    <n v="1"/>
    <s v="CUST RETENTION MCY"/>
    <s v="011921116217"/>
    <s v="DENY SUGANDA"/>
    <s v="MH3SG4610LJ313259"/>
    <s v="G3J1E0515636"/>
    <s v="B5172TFY"/>
    <d v="2022-01-31T00:00:00"/>
    <s v="04. USED MCY"/>
    <s v="UMCY JASA"/>
    <s v="04. USED MCY"/>
    <s v="01. 1-30"/>
    <n v="19200000"/>
    <s v="04. USED MCY"/>
    <s v="WAREHOUSE"/>
    <d v="2022-01-17T00:00:00"/>
    <n v="0"/>
    <d v="2021-09-06T00:00:00"/>
    <d v="2022-01-10T16:28:10"/>
    <d v="2022-01-10T17:32:44"/>
    <s v="2"/>
    <s v="0119"/>
    <s v="NO"/>
    <s v="SOLD"/>
    <n v="0"/>
    <n v="5906131"/>
    <n v="536360"/>
    <n v="250000"/>
    <s v="B -"/>
    <s v="B"/>
    <s v="PONDOK GEDE"/>
    <s v="FID"/>
    <n v="4200000"/>
    <s v="&lt;=25"/>
    <n v="-2679133"/>
    <n v="1"/>
    <n v="0"/>
    <s v="01. 1-30"/>
    <n v="17"/>
    <s v="BD02620-SUKSES MOTOR-KP RUMBUT"/>
    <n v="12768925"/>
    <n v="19700000"/>
    <s v="SETIO BUDI PRASOJO"/>
    <s v="INTERNAL"/>
    <d v="2022-01-13T00:00:00"/>
    <s v="REGULAR"/>
    <s v="05. &gt;20-25%"/>
    <n v="2679133"/>
    <s v="N"/>
    <s v="Motor"/>
    <n v="4961075"/>
    <n v="336000"/>
    <n v="28787500"/>
    <d v="2021-12-06T00:00:00"/>
    <s v="NEW"/>
    <n v="17"/>
    <s v="NON CWO"/>
    <s v="BERLAKU"/>
    <d v="2022-05-06T00:00:00"/>
    <s v="PONDOK GEDE-JATIRAHAYU"/>
    <n v="6.26893518518773"/>
    <n v="16348640"/>
    <s v="TUNAI"/>
    <s v="JATIASIH"/>
    <s v="W103"/>
    <s v="0119"/>
    <s v="0119"/>
  </r>
  <r>
    <x v="4"/>
    <s v="PONDOK GEDE"/>
    <s v="JATI ASIH"/>
    <s v="MOTOR"/>
    <s v="NEW"/>
    <s v="HONDA"/>
    <s v="SCOOTERMATIC"/>
    <s v="SCOOTERMATIC"/>
    <x v="26"/>
    <s v="GENIO CBS"/>
    <s v="GENIO"/>
    <x v="5"/>
    <n v="0"/>
    <n v="16322665"/>
    <n v="13750000"/>
    <s v="S"/>
    <n v="1"/>
    <s v="CATUR ANUGERAH MANDIRI-BEKASI"/>
    <s v="011921116605"/>
    <s v="RAHMAT HIDAYAT"/>
    <s v="MH1JM6115MK199702"/>
    <s v="JM61E1201393"/>
    <m/>
    <d v="2022-01-31T00:00:00"/>
    <s v="03. NEW MCY"/>
    <s v="HONDA"/>
    <s v="03. NEW MCY"/>
    <s v="01. 1-30"/>
    <n v="18150000"/>
    <s v="HONDA"/>
    <s v="WAREHOUSE"/>
    <d v="2022-01-07T00:00:00"/>
    <n v="0"/>
    <d v="2021-10-09T00:00:00"/>
    <d v="2021-12-31T13:56:50"/>
    <d v="2021-12-31T15:42:51"/>
    <s v="0"/>
    <s v="0119"/>
    <s v="NO"/>
    <s v="SOLD"/>
    <n v="0"/>
    <n v="9437332"/>
    <n v="279680"/>
    <n v="250000"/>
    <s v="A +"/>
    <s v="A"/>
    <s v="PONDOK GEDE"/>
    <s v="FID"/>
    <n v="3700000"/>
    <s v="&lt;=25"/>
    <n v="0"/>
    <n v="0"/>
    <n v="1"/>
    <s v="01. 1-30"/>
    <n v="7"/>
    <s v="BD190AK-ABADI JAYA MOTOR"/>
    <n v="12987825"/>
    <n v="14700000"/>
    <s v="HANDRY MEDY SUMILAT"/>
    <s v="INTERNAL"/>
    <d v="2022-01-05T00:00:00"/>
    <s v="REGULAR"/>
    <s v="05. &gt;20-25%"/>
    <n v="0"/>
    <s v="N"/>
    <s v="Motor"/>
    <n v="242175"/>
    <n v="71925"/>
    <n v="19802500"/>
    <d v="2021-11-08T00:00:00"/>
    <s v="LATER"/>
    <n v="7"/>
    <s v="NON CWO"/>
    <s v="BERLAKU"/>
    <d v="2022-10-21T00:00:00"/>
    <s v="PONDOK GEDE-JATIRAHAYU"/>
    <n v="6.3452430555553301"/>
    <n v="16322665"/>
    <s v="TUNAI"/>
    <s v="CIMANGGIS"/>
    <s v="W102"/>
    <s v="0107"/>
    <s v="0107"/>
  </r>
  <r>
    <x v="4"/>
    <s v="BEKASI 4"/>
    <s v="JATI ASIH"/>
    <s v="MOTOR"/>
    <s v="USED"/>
    <s v="YAMAHA"/>
    <s v="SCOOTERMATIC"/>
    <s v="SCOOTERMATIC"/>
    <x v="31"/>
    <s v="AEROX 155 VVA"/>
    <s v="AEROX 155"/>
    <x v="8"/>
    <n v="0"/>
    <n v="6509613"/>
    <n v="11325000"/>
    <s v="S"/>
    <n v="1"/>
    <s v="CUST RETENTION MCY"/>
    <s v="013219124399"/>
    <s v="FAJAR SAPUTRA"/>
    <s v="MH3SG4610HJ053802"/>
    <s v="G3J1E0078409"/>
    <s v="B4381FKS"/>
    <d v="2022-01-31T00:00:00"/>
    <s v="04. USED MCY"/>
    <s v="UMCY JASA"/>
    <s v="04. USED MCY"/>
    <s v="01. 1-30"/>
    <n v="17600000"/>
    <s v="04. USED MCY"/>
    <s v="WAREHOUSE"/>
    <d v="2022-01-28T00:00:00"/>
    <n v="0"/>
    <d v="2019-12-05T00:00:00"/>
    <d v="2022-01-25T17:23:31"/>
    <d v="2022-01-25T18:12:39"/>
    <s v="21"/>
    <s v="0132"/>
    <s v="NO"/>
    <s v="SOLD"/>
    <n v="0"/>
    <n v="1042383"/>
    <n v="2074000"/>
    <n v="1600000"/>
    <s v="B STD"/>
    <s v="B"/>
    <s v="BEKASI 4"/>
    <s v="NON FID"/>
    <n v="1800000"/>
    <s v="&gt; 25"/>
    <n v="-4815387"/>
    <n v="1"/>
    <n v="0"/>
    <s v="01. 1-30"/>
    <n v="28"/>
    <s v="BD170UE-KARYA JAYA MOTOR"/>
    <n v="9844415"/>
    <n v="16700000"/>
    <s v="TALAHATU WEGGI"/>
    <s v="EXTERNAL"/>
    <d v="2022-01-27T00:00:00"/>
    <s v="REGULAR"/>
    <s v="03. &gt;10-15%"/>
    <n v="4815387"/>
    <s v="N"/>
    <s v="Motor"/>
    <n v="5185585"/>
    <n v="1884610"/>
    <n v="28787500"/>
    <d v="2021-10-05T00:00:00"/>
    <s v="NEW"/>
    <n v="28"/>
    <s v="NON CWO"/>
    <s v="MATI"/>
    <d v="2020-08-22T00:00:00"/>
    <s v="BEKASI 4-HARAPAN INDAH"/>
    <n v="2.2412152777760599"/>
    <n v="17184560"/>
    <s v="TUNAI"/>
    <s v="JATIASIH"/>
    <s v="W103"/>
    <s v="0132"/>
    <s v="0132"/>
  </r>
  <r>
    <x v="4"/>
    <s v="BEKASI 4"/>
    <s v="JATI ASIH"/>
    <s v="MOTOR"/>
    <s v="USED"/>
    <s v="KAWASAKI"/>
    <s v="SPORT"/>
    <s v="SPORT"/>
    <x v="179"/>
    <s v="NEW NINJA 250SE+ABS"/>
    <s v="NINJA 250"/>
    <x v="7"/>
    <n v="0"/>
    <n v="21561541"/>
    <n v="16950000"/>
    <s v="S"/>
    <n v="1"/>
    <s v="CEMPAKA MOTOR-JATI BULAK"/>
    <s v="013220120491"/>
    <s v="CHANDRA EDWARD TAMBA"/>
    <s v="JKAEX250LDDA33656"/>
    <s v="EX250LEA36376"/>
    <s v="B3992UDA"/>
    <d v="2022-01-31T00:00:00"/>
    <s v="04. USED MCY"/>
    <s v="UMCY"/>
    <s v="04. USED MCY"/>
    <s v="01. 1-30"/>
    <n v="42700000"/>
    <s v="04. USED MCY"/>
    <s v="WAREHOUSE"/>
    <d v="2022-01-17T00:00:00"/>
    <n v="0"/>
    <d v="2020-05-30T00:00:00"/>
    <d v="2021-12-27T13:18:53"/>
    <d v="2021-12-28T16:52:40"/>
    <s v="16"/>
    <s v="0132"/>
    <s v="NO"/>
    <s v="SOLD"/>
    <n v="0"/>
    <n v="5757125"/>
    <n v="2533820"/>
    <n v="250000"/>
    <s v="B STD"/>
    <s v="B"/>
    <s v="BEKASI 4"/>
    <s v="NON FID"/>
    <n v="8214638"/>
    <s v="&lt;=25"/>
    <n v="0"/>
    <n v="0"/>
    <n v="1"/>
    <s v="01. 1-30"/>
    <n v="17"/>
    <s v="BD190AL-PAS AUTOMOTOR-RAYA JOGLO"/>
    <n v="18310250"/>
    <n v="35200000"/>
    <s v="SIMON HUTODO"/>
    <s v="INTERNAL"/>
    <d v="2022-01-12T00:00:00"/>
    <s v="REGULAR"/>
    <s v="04. &gt;15-20%"/>
    <n v="0"/>
    <s v="N"/>
    <s v="Motor"/>
    <n v="13369750"/>
    <n v="2854250"/>
    <n v="76751000"/>
    <d v="2021-11-30T00:00:00"/>
    <s v="LATER"/>
    <n v="17"/>
    <s v="NON CWO"/>
    <s v="MATI"/>
    <d v="2020-09-24T00:00:00"/>
    <s v="BEKASI 4-HARAPAN INDAH"/>
    <n v="19.2967592592613"/>
    <n v="34485362"/>
    <s v="TUNAI"/>
    <s v="SERPONG"/>
    <s v="W101"/>
    <s v="0113"/>
    <s v="0113"/>
  </r>
  <r>
    <x v="4"/>
    <s v="BEKASI 4"/>
    <s v="JATI ASIH"/>
    <s v="MOTOR"/>
    <s v="NEW"/>
    <s v="HONDA"/>
    <s v="SCOOTERMATIC"/>
    <s v="SCOOTERMATIC"/>
    <x v="70"/>
    <s v="NEW BEAT STREET ESP"/>
    <s v="BEAT"/>
    <x v="0"/>
    <n v="0"/>
    <n v="9256810"/>
    <n v="11800000"/>
    <s v="S"/>
    <n v="1"/>
    <s v="GRAHA PRAWIRA DANISWARA-S AGNG"/>
    <s v="013220124297"/>
    <s v="SUDAR NURDIN"/>
    <s v="MH1JFZ212KK711648"/>
    <s v="JFZ2E1710461"/>
    <s v="B4531KOZ"/>
    <d v="2022-01-31T00:00:00"/>
    <s v="03. NEW MCY"/>
    <s v="HONDA"/>
    <s v="03. NEW MCY"/>
    <s v="01. 1-30"/>
    <n v="17350000"/>
    <s v="HONDA"/>
    <s v="WAREHOUSE"/>
    <d v="2022-01-26T00:00:00"/>
    <n v="0"/>
    <d v="2020-08-31T00:00:00"/>
    <d v="2022-01-20T14:36:23"/>
    <d v="2022-01-20T15:41:41"/>
    <s v="12"/>
    <s v="0132"/>
    <s v="NO"/>
    <s v="SOLD"/>
    <n v="0"/>
    <n v="2455036"/>
    <n v="1656800"/>
    <n v="1600000"/>
    <s v="B +"/>
    <s v="B"/>
    <s v="BEKASI 4"/>
    <s v="NON FID"/>
    <n v="2188903"/>
    <s v="&gt; 25"/>
    <n v="-2543190"/>
    <n v="1"/>
    <n v="0"/>
    <s v="01. 1-30"/>
    <n v="26"/>
    <s v="BD02620-SUKSES MOTOR-KP RUMBUT"/>
    <n v="11279300"/>
    <n v="14800000"/>
    <s v="RONALD BERHITU"/>
    <s v="EXTERNAL"/>
    <d v="2022-01-25T00:00:00"/>
    <s v="REGULAR"/>
    <s v="03. &gt;10-15%"/>
    <n v="2543190"/>
    <s v="N"/>
    <s v="Motor"/>
    <n v="2040700"/>
    <n v="1030450"/>
    <n v="19356500"/>
    <d v="2021-10-31T00:00:00"/>
    <s v="NEW"/>
    <n v="26"/>
    <s v="NON CWO"/>
    <s v="MATI"/>
    <d v="2020-10-23T00:00:00"/>
    <s v="BEKASI 4-HARAPAN INDAH"/>
    <n v="5.34605324074073"/>
    <n v="15161097"/>
    <s v="TUNAI"/>
    <s v="JATIASIH"/>
    <s v="W103"/>
    <s v="0104"/>
    <s v="0104"/>
  </r>
  <r>
    <x v="4"/>
    <s v="BEKASI 4"/>
    <s v="JATI ASIH"/>
    <s v="MOTOR"/>
    <s v="NEW"/>
    <s v="HONDA"/>
    <s v="SCOOTERMATIC"/>
    <s v="SCOOTERMATIC"/>
    <x v="1"/>
    <s v="BEAT FI SPORTY CW"/>
    <s v="BEAT"/>
    <x v="0"/>
    <n v="0"/>
    <n v="12337095"/>
    <n v="11700000"/>
    <s v="S"/>
    <n v="1"/>
    <s v="SINAR MULIA SEJAHTERA"/>
    <s v="013220128023"/>
    <s v="SUFY JULIANTI"/>
    <s v="MH1JFZ130KK584739"/>
    <s v="JFZ1E3584675"/>
    <s v="B4100FXY"/>
    <d v="2022-01-31T00:00:00"/>
    <s v="03. NEW MCY"/>
    <s v="HONDA"/>
    <s v="03. NEW MCY"/>
    <s v="01. 1-30"/>
    <n v="16550000"/>
    <s v="HONDA"/>
    <s v="WAREHOUSE"/>
    <d v="2022-01-29T00:00:00"/>
    <n v="0"/>
    <d v="2020-12-12T00:00:00"/>
    <d v="2022-01-11T14:10:46"/>
    <d v="2022-01-17T12:11:40"/>
    <s v="7"/>
    <s v="0132"/>
    <s v="NO"/>
    <s v="SOLD"/>
    <n v="0"/>
    <n v="5019544"/>
    <n v="3602535"/>
    <n v="1500000"/>
    <s v="B +"/>
    <s v="B"/>
    <s v="BEKASI 4"/>
    <s v="NON FID"/>
    <n v="1766707"/>
    <s v="&gt; 25"/>
    <n v="0"/>
    <n v="0"/>
    <n v="1"/>
    <s v="01. 1-30"/>
    <n v="29"/>
    <s v="BD180I7-PACOE MOTOR"/>
    <n v="10040730"/>
    <n v="13200000"/>
    <s v="TASK FORCE"/>
    <s v="EXTERNAL"/>
    <d v="2022-01-28T00:00:00"/>
    <s v="REGULAR"/>
    <s v="03. &gt;10-15%"/>
    <n v="0"/>
    <s v="N"/>
    <s v="Motor"/>
    <n v="1839270"/>
    <n v="673020"/>
    <n v="19523500"/>
    <d v="2021-08-12T00:00:00"/>
    <s v="NEW"/>
    <n v="29"/>
    <s v="NON CWO"/>
    <s v="MATI"/>
    <d v="2020-12-10T00:00:00"/>
    <s v="BEKASI 4-HARAPAN INDAH"/>
    <n v="11.491898148145999"/>
    <n v="14783293"/>
    <s v="TUNAI"/>
    <s v="JATIASIH"/>
    <s v="W103"/>
    <s v="0104"/>
    <s v="0104"/>
  </r>
  <r>
    <x v="4"/>
    <s v="BEKASI 4"/>
    <s v="JATI ASIH"/>
    <s v="MOTOR"/>
    <s v="USED"/>
    <s v="HONDA"/>
    <s v="SCOOTERMATIC"/>
    <s v="SCOOTERMATIC"/>
    <x v="40"/>
    <s v="VARIO 125 CBS ISS"/>
    <s v="VARIO 125"/>
    <x v="4"/>
    <n v="0"/>
    <n v="8102570"/>
    <n v="9275000"/>
    <s v="S"/>
    <n v="1"/>
    <s v="RAFF MOTOR-PULO GEBANG NO 72"/>
    <s v="013221113489"/>
    <s v="ZAENAL ARIPIN"/>
    <s v="MH1JFV111FK108920"/>
    <s v="JFV1E1109160"/>
    <s v="B4390FAP"/>
    <d v="2022-01-31T00:00:00"/>
    <s v="04. USED MCY"/>
    <s v="UMCY"/>
    <s v="04. USED MCY"/>
    <s v="01. 1-30"/>
    <n v="13200000"/>
    <s v="04. USED MCY"/>
    <s v="WAREHOUSE"/>
    <d v="2022-01-19T00:00:00"/>
    <n v="0"/>
    <d v="2021-03-10T00:00:00"/>
    <d v="2022-01-12T13:35:33"/>
    <d v="2022-01-12T13:42:40"/>
    <s v="6"/>
    <s v="0132"/>
    <s v="NO"/>
    <s v="SOLD"/>
    <n v="0"/>
    <n v="2877430"/>
    <n v="584650"/>
    <n v="1300000"/>
    <s v="B STD"/>
    <s v="B"/>
    <s v="BEKASI 4"/>
    <s v="NON FID"/>
    <n v="4400000"/>
    <s v="&lt;=25"/>
    <n v="-1172430"/>
    <n v="1"/>
    <n v="0"/>
    <s v="01. 1-30"/>
    <n v="19"/>
    <s v="BD160W9-CEMPAKA MOTOR"/>
    <n v="8997675"/>
    <n v="12900000"/>
    <s v="ADE RICHI"/>
    <s v="EXTERNAL"/>
    <d v="2022-01-18T00:00:00"/>
    <s v="REGULAR"/>
    <s v="07. &gt; 30%"/>
    <n v="1172430"/>
    <s v="N"/>
    <s v="Motor"/>
    <n v="2612325"/>
    <n v="245000"/>
    <n v="22875700"/>
    <d v="2021-10-10T00:00:00"/>
    <s v="NEW"/>
    <n v="19"/>
    <s v="NON CWO"/>
    <s v="BERLAKU"/>
    <d v="2022-07-06T00:00:00"/>
    <s v="BEKASI 4-HARAPAN INDAH"/>
    <n v="6.4287037037065602"/>
    <n v="9883440"/>
    <s v="TUNAI"/>
    <s v="JATIASIH"/>
    <s v="W103"/>
    <s v="0106"/>
    <s v="0106"/>
  </r>
  <r>
    <x v="4"/>
    <s v="BEKASI 4"/>
    <s v="JATI ASIH"/>
    <s v="MOTOR"/>
    <s v="NEW"/>
    <s v="HONDA"/>
    <s v="SCOOTERMATIC"/>
    <s v="SCOOTERMATIC"/>
    <x v="26"/>
    <s v="GENIO CBS"/>
    <s v="GENIO"/>
    <x v="5"/>
    <n v="0"/>
    <n v="14984842"/>
    <n v="14175000"/>
    <s v="S"/>
    <n v="1"/>
    <s v="ARTAMAS KURNIA-RUKO PEKAYON"/>
    <s v="013221114671"/>
    <s v="ROSTINI S KOM"/>
    <s v="MH1JM6113MK183093"/>
    <s v="JM61E1182773"/>
    <m/>
    <d v="2022-01-31T00:00:00"/>
    <s v="03. NEW MCY"/>
    <s v="HONDA"/>
    <s v="03. NEW MCY"/>
    <s v="01. 1-30"/>
    <n v="17975000"/>
    <s v="HONDA"/>
    <s v="WAREHOUSE"/>
    <d v="2022-01-06T00:00:00"/>
    <n v="0"/>
    <d v="2021-04-09T00:00:00"/>
    <d v="2021-12-22T15:04:21"/>
    <d v="2021-12-22T15:07:25"/>
    <s v="6"/>
    <s v="0132"/>
    <s v="NO"/>
    <s v="SOLD"/>
    <n v="0"/>
    <n v="5967156"/>
    <n v="496640"/>
    <n v="250000"/>
    <s v="A -"/>
    <s v="A"/>
    <s v="BEKASI 4"/>
    <s v="NON FID"/>
    <n v="2700000"/>
    <s v="&lt;=25"/>
    <n v="0"/>
    <n v="0"/>
    <n v="1"/>
    <s v="01. 1-30"/>
    <n v="6"/>
    <s v="BD05729-HAMZAH LUTFI ALI"/>
    <n v="12077400"/>
    <n v="14700000"/>
    <s v="ABSORI"/>
    <s v="INTERNAL"/>
    <d v="2022-01-05T00:00:00"/>
    <s v="REGULAR"/>
    <s v="04. &gt;15-20%"/>
    <n v="0"/>
    <s v="N"/>
    <s v="Motor"/>
    <n v="1152600"/>
    <n v="208000"/>
    <n v="19802500"/>
    <d v="2021-11-09T00:00:00"/>
    <s v="LATER"/>
    <n v="6"/>
    <s v="NON CWO"/>
    <s v="BERLAKU"/>
    <d v="2022-04-21T00:00:00"/>
    <s v="BEKASI 4-HARAPAN INDAH"/>
    <n v="14.3698495370336"/>
    <n v="17137323"/>
    <s v="TUNAI"/>
    <s v="JATIASIH"/>
    <s v="W103"/>
    <s v="0106"/>
    <s v="0106"/>
  </r>
  <r>
    <x v="4"/>
    <s v="BEKASI 4"/>
    <s v="JATI ASIH"/>
    <s v="MOTOR"/>
    <s v="USED"/>
    <s v="HONDA"/>
    <s v="SCOOTERMATIC"/>
    <s v="SCOOTERMATIC"/>
    <x v="87"/>
    <s v="SCOOPY"/>
    <s v="SCOOPY"/>
    <x v="4"/>
    <n v="0"/>
    <n v="9152065"/>
    <n v="9250000"/>
    <s v="S"/>
    <n v="1"/>
    <s v="MARHABAN MOTOR-KANDANG SAPI"/>
    <s v="013221115243"/>
    <s v="GANDA DARMAWAN"/>
    <s v="MH1JFL115FK288522"/>
    <s v="JFL1E1287186"/>
    <s v="B4551TGL"/>
    <d v="2022-01-31T00:00:00"/>
    <s v="04. USED MCY"/>
    <s v="UMCY"/>
    <s v="04. USED MCY"/>
    <s v="01. 1-30"/>
    <n v="12600000"/>
    <s v="04. USED MCY"/>
    <s v="WAREHOUSE"/>
    <d v="2022-01-14T00:00:00"/>
    <n v="0"/>
    <d v="2021-04-27T00:00:00"/>
    <d v="2021-12-30T15:35:42"/>
    <d v="2021-12-30T20:36:59"/>
    <s v="6"/>
    <s v="0132"/>
    <s v="NO"/>
    <s v="SOLD"/>
    <n v="0"/>
    <n v="5289933"/>
    <n v="373500"/>
    <n v="250000"/>
    <s v="B STD"/>
    <s v="B"/>
    <s v="BEKASI 4"/>
    <s v="NON FID"/>
    <n v="3700000"/>
    <s v="&lt;=25"/>
    <n v="-97935"/>
    <n v="1"/>
    <n v="0"/>
    <s v="01. 1-30"/>
    <n v="14"/>
    <s v="BD180MX-ILMEKA MOTOR"/>
    <n v="8453025"/>
    <n v="12000000"/>
    <s v="MUHAMMAD BURHANI LESSY TUSEN"/>
    <s v="INTERNAL"/>
    <d v="2022-01-13T00:00:00"/>
    <s v="REGULAR"/>
    <s v="06. &gt;25-30%"/>
    <n v="97935"/>
    <s v="N"/>
    <s v="Motor"/>
    <n v="2346975"/>
    <n v="332200"/>
    <n v="19818500"/>
    <d v="2021-11-27T00:00:00"/>
    <s v="LATER"/>
    <n v="14"/>
    <s v="NON CWO"/>
    <s v="MATI"/>
    <d v="2021-06-17T00:00:00"/>
    <s v="BEKASI 4-HARAPAN INDAH"/>
    <n v="14.1409837962929"/>
    <n v="10178680"/>
    <s v="TUNAI"/>
    <s v="JATIASIH"/>
    <s v="W103"/>
    <s v="0113"/>
    <s v="0113"/>
  </r>
  <r>
    <x v="4"/>
    <s v="BEKASI 4"/>
    <s v="JATI ASIH"/>
    <s v="MOTOR"/>
    <s v="USED"/>
    <s v="YAMAHA"/>
    <s v="SCOOTERMATIC"/>
    <s v="SCOOTERMATIC"/>
    <x v="104"/>
    <s v="FINO PREM 125 BLU CR"/>
    <s v="FINO 125"/>
    <x v="3"/>
    <n v="0"/>
    <n v="5410584"/>
    <n v="7275000"/>
    <s v="S"/>
    <n v="1"/>
    <s v="NDS CHANNEL MCY"/>
    <s v="013221115522"/>
    <s v="INDAH SARI MULYATI"/>
    <s v="MH3SE88D0JJ107436"/>
    <s v="E3R2E2159651"/>
    <s v="B4316FRJ"/>
    <d v="2022-01-31T00:00:00"/>
    <s v="04. USED MCY"/>
    <s v="UMCY JASA"/>
    <s v="04. USED MCY"/>
    <s v="01. 1-30"/>
    <n v="11200000"/>
    <s v="04. USED MCY"/>
    <s v="WAREHOUSE"/>
    <d v="2022-01-19T00:00:00"/>
    <n v="0"/>
    <d v="2021-04-30T00:00:00"/>
    <d v="2022-01-15T11:29:49"/>
    <d v="2022-01-15T12:06:20"/>
    <s v="7"/>
    <s v="0132"/>
    <s v="NO"/>
    <s v="SOLD"/>
    <n v="0"/>
    <n v="1019415"/>
    <n v="48225"/>
    <n v="250000"/>
    <s v="B +"/>
    <s v="B"/>
    <s v="BEKASI 4"/>
    <s v="NON FID"/>
    <n v="2914200"/>
    <s v="&lt;=25"/>
    <n v="-1864416"/>
    <n v="1"/>
    <n v="0"/>
    <s v="01. 1-30"/>
    <n v="19"/>
    <s v="BD05202-CENDRAWASIH MOTOR"/>
    <n v="8493400"/>
    <n v="11500000"/>
    <s v="CHALIMATUS SAADAH"/>
    <s v="DISERAHKAN"/>
    <d v="2022-01-18T00:00:00"/>
    <s v="REGULAR"/>
    <s v="06. &gt;25-30%"/>
    <n v="1864416"/>
    <s v="N"/>
    <s v="Motor"/>
    <n v="1856600"/>
    <n v="308800"/>
    <n v="19717000"/>
    <d v="2021-12-30T00:00:00"/>
    <s v="NEW"/>
    <n v="19"/>
    <s v="NON CWO"/>
    <s v="MATI"/>
    <d v="2021-09-15T00:00:00"/>
    <s v="BEKASI 4-HARAPAN INDAH"/>
    <n v="3.4956018518496399"/>
    <n v="8285800"/>
    <s v="TUNAI"/>
    <s v="JATIASIH"/>
    <s v="W103"/>
    <s v="0132"/>
    <s v="0132"/>
  </r>
  <r>
    <x v="4"/>
    <s v="BEKASI 4"/>
    <s v="JATI ASIH"/>
    <s v="MOTOR"/>
    <s v="USED"/>
    <s v="HONDA"/>
    <s v="SCOOTERMATIC"/>
    <s v="SCOOTERMATIC"/>
    <x v="125"/>
    <s v="NVARIO 125 ESP CBS"/>
    <s v="VARIO 125"/>
    <x v="3"/>
    <n v="0"/>
    <n v="10652546"/>
    <n v="11925000"/>
    <s v="S"/>
    <n v="1"/>
    <s v="RAFF MOTOR-PULO GEBANG NO 72"/>
    <s v="013221115780"/>
    <s v="ROSDIANA"/>
    <s v="MH1JFU128JK234705"/>
    <s v="JFU1E2244536"/>
    <s v="B4277FOJ"/>
    <d v="2022-01-31T00:00:00"/>
    <s v="04. USED MCY"/>
    <s v="UMCY"/>
    <s v="04. USED MCY"/>
    <s v="01. 1-30"/>
    <n v="15500000"/>
    <s v="04. USED MCY"/>
    <s v="WAREHOUSE"/>
    <d v="2022-01-26T00:00:00"/>
    <n v="0"/>
    <d v="2021-05-11T00:00:00"/>
    <d v="2022-01-19T16:32:01"/>
    <d v="2022-01-19T16:39:33"/>
    <s v="6"/>
    <s v="0132"/>
    <s v="NO"/>
    <s v="SOLD"/>
    <n v="0"/>
    <n v="3819453"/>
    <n v="276500"/>
    <n v="250000"/>
    <s v="B STD"/>
    <s v="B"/>
    <s v="BEKASI 4"/>
    <s v="NON FID"/>
    <n v="3700000"/>
    <s v="&gt; 25"/>
    <n v="-1272454"/>
    <n v="1"/>
    <n v="0"/>
    <s v="01. 1-30"/>
    <n v="26"/>
    <s v="BD160W9-CEMPAKA MOTOR"/>
    <n v="11854970"/>
    <n v="16400000"/>
    <s v="HARIS FARDILLAH"/>
    <s v="INTERNAL"/>
    <d v="2022-01-25T00:00:00"/>
    <s v="REGULAR"/>
    <s v="05. &gt;20-25%"/>
    <n v="1272454"/>
    <s v="N"/>
    <s v="Motor"/>
    <n v="2905030"/>
    <n v="180225"/>
    <n v="22470400"/>
    <d v="2021-12-11T00:00:00"/>
    <s v="NEW"/>
    <n v="26"/>
    <s v="NON CWO"/>
    <s v="BERLAKU"/>
    <d v="2022-09-03T00:00:00"/>
    <s v="BEKASI 4-HARAPAN INDAH"/>
    <n v="6.3058680555550399"/>
    <n v="12985100"/>
    <s v="TUNAI"/>
    <s v="JATIASIH"/>
    <s v="W103"/>
    <s v="0104"/>
    <s v="0104"/>
  </r>
  <r>
    <x v="4"/>
    <s v="BEKASI 4"/>
    <s v="JATI ASIH"/>
    <s v="MOTOR"/>
    <s v="USED"/>
    <s v="HONDA"/>
    <s v="SCOOTERMATIC"/>
    <s v="SCOOTERMATIC"/>
    <x v="13"/>
    <s v="VARIO 150 ESP EXCLSV"/>
    <s v="VARIO 150"/>
    <x v="1"/>
    <n v="0"/>
    <n v="12360379"/>
    <n v="11850000"/>
    <s v="S"/>
    <n v="1"/>
    <s v="MARHABAN MOTOR-KANDANG SAPI"/>
    <s v="013221115841"/>
    <s v="SARIF HIDAYAT"/>
    <s v="MH1KF1119GK876434"/>
    <s v="KF11E1874538"/>
    <s v="B4225TNU"/>
    <d v="2022-01-31T00:00:00"/>
    <s v="04. USED MCY"/>
    <s v="UMCY"/>
    <s v="04. USED MCY"/>
    <s v="01. 1-30"/>
    <n v="16800000"/>
    <s v="04. USED MCY"/>
    <s v="WAREHOUSE"/>
    <d v="2022-01-17T00:00:00"/>
    <n v="0"/>
    <d v="2021-05-10T00:00:00"/>
    <d v="2022-01-11T10:08:58"/>
    <d v="2022-01-11T17:21:25"/>
    <s v="6"/>
    <s v="0132"/>
    <s v="NO"/>
    <s v="SOLD"/>
    <n v="0"/>
    <n v="6344619"/>
    <n v="410375"/>
    <n v="250000"/>
    <s v="B STD"/>
    <s v="B"/>
    <s v="BEKASI 4"/>
    <s v="NON FID"/>
    <n v="4500000"/>
    <s v="&lt;=25"/>
    <n v="0"/>
    <n v="0"/>
    <n v="1"/>
    <s v="01. 1-30"/>
    <n v="17"/>
    <s v="BD01821-KUSUMA INTAN MOTOR-JATIWARNGIN"/>
    <n v="11014650"/>
    <n v="15900000"/>
    <s v="TEBUS KONSUMEN"/>
    <s v="EXTERNAL"/>
    <d v="2022-01-13T00:00:00"/>
    <s v="REGULAR"/>
    <s v="06. &gt;25-30%"/>
    <n v="0"/>
    <s v="N"/>
    <s v="Motor"/>
    <n v="3295350"/>
    <n v="353325"/>
    <n v="25122700"/>
    <d v="2021-12-10T00:00:00"/>
    <s v="NEW"/>
    <n v="17"/>
    <s v="NON CWO"/>
    <s v="MATI"/>
    <d v="2021-11-28T00:00:00"/>
    <s v="BEKASI 4-HARAPAN INDAH"/>
    <n v="5.2767939814803002"/>
    <n v="13838240"/>
    <s v="TUNAI"/>
    <s v="JATIASIH"/>
    <s v="W103"/>
    <s v="0113"/>
    <s v="0113"/>
  </r>
  <r>
    <x v="4"/>
    <s v="BEKASI 4"/>
    <s v="JATI ASIH"/>
    <s v="MOTOR"/>
    <s v="NEW"/>
    <s v="HONDA"/>
    <s v="SCOOTERMATIC"/>
    <s v="SCOOTERMATIC"/>
    <x v="133"/>
    <s v="GENIO ISS"/>
    <s v="GENIO"/>
    <x v="5"/>
    <n v="0"/>
    <n v="15698242"/>
    <n v="14275000"/>
    <s v="S"/>
    <n v="1"/>
    <s v="CATUR PUTRA JAYA-PERJUANGAN 17"/>
    <s v="013221115849"/>
    <s v="INGGRIT MEGASYAH"/>
    <s v="MH1JM7110MK180075"/>
    <s v="JM71E1179977"/>
    <m/>
    <d v="2022-01-31T00:00:00"/>
    <s v="03. NEW MCY"/>
    <s v="HONDA"/>
    <s v="03. NEW MCY"/>
    <s v="01. 1-30"/>
    <n v="18550000"/>
    <s v="HONDA"/>
    <s v="WAREHOUSE"/>
    <d v="2022-01-29T00:00:00"/>
    <n v="0"/>
    <d v="2021-05-11T00:00:00"/>
    <d v="2022-01-27T10:56:58"/>
    <d v="2022-01-28T11:08:14"/>
    <s v="6"/>
    <s v="0132"/>
    <s v="NO"/>
    <s v="SOLD"/>
    <n v="0"/>
    <n v="7472755"/>
    <n v="541135"/>
    <n v="250000"/>
    <s v="A +"/>
    <s v="A"/>
    <s v="BEKASI 4"/>
    <s v="NON FID"/>
    <n v="2800000"/>
    <s v="&gt; 25"/>
    <n v="0"/>
    <n v="0"/>
    <n v="1"/>
    <s v="01. 1-30"/>
    <n v="29"/>
    <s v="BD19627-GANI ASMORO"/>
    <n v="13818750"/>
    <n v="15500000"/>
    <s v="TASK FORCE"/>
    <s v="EXTERNAL"/>
    <d v="2022-01-28T00:00:00"/>
    <s v="REGULAR"/>
    <s v="04. &gt;15-20%"/>
    <n v="0"/>
    <s v="N"/>
    <s v="Motor"/>
    <n v="131250"/>
    <n v="131250"/>
    <n v="19802500"/>
    <d v="2021-12-11T00:00:00"/>
    <s v="NEW"/>
    <n v="29"/>
    <s v="NON CWO"/>
    <s v="BERLAKU"/>
    <d v="2022-05-22T00:00:00"/>
    <s v="BEKASI 4-HARAPAN INDAH"/>
    <n v="0.53594907407386905"/>
    <n v="17646305"/>
    <s v="TUNAI"/>
    <s v="JATIASIH"/>
    <s v="W103"/>
    <s v="0132"/>
    <s v="0132"/>
  </r>
  <r>
    <x v="4"/>
    <s v="BEKASI 4"/>
    <s v="JATI ASIH"/>
    <s v="MOTOR"/>
    <s v="NEW"/>
    <s v="HONDA"/>
    <s v="SCOOTERMATIC"/>
    <s v="SCOOTERMATIC"/>
    <x v="74"/>
    <s v="BEAT ESP CBS ISS DLX"/>
    <s v="BEAT"/>
    <x v="5"/>
    <n v="0"/>
    <n v="15393129"/>
    <n v="15175000"/>
    <s v="S"/>
    <n v="1"/>
    <s v="PACIFIC MOTOR-RAYA NAROGONG 10"/>
    <s v="013221115953"/>
    <s v="KOSIM"/>
    <s v="MH1JM9113MK575041"/>
    <s v="JM91E1574671"/>
    <m/>
    <d v="2022-01-31T00:00:00"/>
    <s v="03. NEW MCY"/>
    <s v="HONDA"/>
    <s v="03. NEW MCY"/>
    <s v="01. 1-30"/>
    <n v="17725000"/>
    <s v="HONDA"/>
    <s v="WAREHOUSE"/>
    <d v="2022-01-28T00:00:00"/>
    <n v="0"/>
    <d v="2021-05-19T00:00:00"/>
    <d v="2022-01-13T09:43:15"/>
    <d v="2022-01-14T10:15:54"/>
    <s v="6"/>
    <s v="0132"/>
    <s v="NO"/>
    <s v="SOLD"/>
    <n v="0"/>
    <n v="7286869"/>
    <n v="502200"/>
    <n v="250000"/>
    <s v="A +"/>
    <s v="A"/>
    <s v="BEKASI 4"/>
    <s v="NON FID"/>
    <n v="2200000"/>
    <s v="&gt; 25"/>
    <n v="0"/>
    <n v="0"/>
    <n v="1"/>
    <s v="01. 1-30"/>
    <n v="28"/>
    <s v="BD20128-ADI MOTOR-SEMANGKA"/>
    <n v="13778375"/>
    <n v="15500000"/>
    <s v="TEBUS KONSUMEN"/>
    <s v="EXTERNAL"/>
    <d v="2022-01-27T00:00:00"/>
    <s v="REGULAR"/>
    <s v="03. &gt;10-15%"/>
    <n v="0"/>
    <s v="N"/>
    <s v="Motor"/>
    <n v="171625"/>
    <n v="123400"/>
    <n v="19113500"/>
    <d v="2021-12-17T00:00:00"/>
    <s v="NEW"/>
    <n v="28"/>
    <s v="NON CWO"/>
    <s v="BERLAKU"/>
    <d v="2022-06-04T00:00:00"/>
    <s v="BEKASI 4-HARAPAN INDAH"/>
    <n v="13.5722916666637"/>
    <n v="17372548"/>
    <s v="TUNAI"/>
    <s v="JATIASIH"/>
    <s v="W103"/>
    <s v="0106"/>
    <s v="0106"/>
  </r>
  <r>
    <x v="4"/>
    <s v="BEKASI 4"/>
    <s v="JATI ASIH"/>
    <s v="MOTOR"/>
    <s v="NEW"/>
    <s v="HONDA"/>
    <s v="SCOOTERMATIC"/>
    <s v="SCOOTERMATIC"/>
    <x v="37"/>
    <s v="BEAT CBS FI"/>
    <s v="BEAT"/>
    <x v="5"/>
    <n v="0"/>
    <n v="14523439"/>
    <n v="14100000"/>
    <s v="S"/>
    <n v="1"/>
    <s v="SINAR MULIA SEJAHTERA"/>
    <s v="013221117068"/>
    <s v="IWAN PANDALA"/>
    <s v="MH1JM8119MK593599"/>
    <s v="JM81E1595610"/>
    <m/>
    <d v="2022-01-31T00:00:00"/>
    <s v="03. NEW MCY"/>
    <s v="HONDA"/>
    <s v="03. NEW MCY"/>
    <s v="01. 1-30"/>
    <n v="17000000"/>
    <s v="HONDA"/>
    <s v="WAREHOUSE"/>
    <d v="2022-01-22T00:00:00"/>
    <n v="0"/>
    <d v="2021-06-18T00:00:00"/>
    <d v="2022-01-18T10:20:57"/>
    <d v="2022-01-20T10:09:54"/>
    <s v="5"/>
    <s v="0132"/>
    <s v="NO"/>
    <s v="SOLD"/>
    <n v="0"/>
    <n v="5944558"/>
    <n v="127925"/>
    <n v="250000"/>
    <s v="A -"/>
    <s v="A"/>
    <s v="BEKASI 4"/>
    <s v="FID"/>
    <n v="2600000"/>
    <s v="&lt;=25"/>
    <n v="0"/>
    <n v="0"/>
    <n v="1"/>
    <s v="01. 1-30"/>
    <n v="22"/>
    <s v="BD04772-AWAY MOTOR"/>
    <n v="12700100"/>
    <n v="15100000"/>
    <s v="TEBUS KONSUMEN"/>
    <s v="EXTERNAL"/>
    <d v="2022-01-21T00:00:00"/>
    <s v="REGULAR"/>
    <s v="04. &gt;15-20%"/>
    <n v="0"/>
    <s v="N"/>
    <s v="Motor"/>
    <n v="889900"/>
    <n v="148000"/>
    <n v="17162000"/>
    <d v="2021-12-18T00:00:00"/>
    <s v="NEW"/>
    <n v="22"/>
    <s v="NON CWO"/>
    <s v="BERLAKU"/>
    <d v="2022-06-28T00:00:00"/>
    <s v="BEKASI 4-HARAPAN INDAH"/>
    <n v="1.57645833333663"/>
    <n v="16204700"/>
    <s v="TUNAI"/>
    <s v="JATIASIH"/>
    <s v="W103"/>
    <s v="0106"/>
    <s v="0106"/>
  </r>
  <r>
    <x v="4"/>
    <s v="BEKASI 4"/>
    <s v="JATI ASIH"/>
    <s v="MOTOR"/>
    <s v="NEW"/>
    <s v="HONDA"/>
    <s v="SCOOTERMATIC"/>
    <s v="SCOOTERMATIC"/>
    <x v="70"/>
    <s v="NEW BEAT STREET ESP"/>
    <s v="BEAT"/>
    <x v="5"/>
    <n v="0"/>
    <n v="15554295"/>
    <n v="11250000"/>
    <s v="S"/>
    <n v="1"/>
    <s v="PT TUNAS DWIPA MATRA"/>
    <s v="013221118100"/>
    <s v="MUHAMAD RAFI SARPIAN"/>
    <s v="MH1JM8217MK297656"/>
    <s v="JM82E1295464"/>
    <m/>
    <d v="2022-01-31T00:00:00"/>
    <s v="03. NEW MCY"/>
    <s v="HONDA"/>
    <s v="03. NEW MCY"/>
    <s v="01. 1-30"/>
    <n v="17650000"/>
    <s v="HONDA"/>
    <s v="WAREHOUSE"/>
    <d v="2022-01-29T00:00:00"/>
    <n v="0"/>
    <d v="2021-07-19T00:00:00"/>
    <d v="2022-01-21T15:27:21"/>
    <d v="2022-01-27T16:12:00"/>
    <s v="4"/>
    <s v="0132"/>
    <s v="NO"/>
    <s v="SOLD"/>
    <n v="0"/>
    <n v="7935703"/>
    <n v="276455"/>
    <n v="250000"/>
    <s v="B -"/>
    <s v="B"/>
    <s v="BEKASI 4"/>
    <s v="FID"/>
    <n v="2700000"/>
    <s v="&gt; 25"/>
    <n v="0"/>
    <n v="0"/>
    <n v="1"/>
    <s v="01. 1-30"/>
    <n v="29"/>
    <s v="BD180MX-ILMEKA MOTOR"/>
    <n v="11403425"/>
    <n v="16100000"/>
    <s v="TEBUS KONSUMEN"/>
    <s v="EXTERNAL"/>
    <d v="2022-01-25T00:00:00"/>
    <s v="REGULAR"/>
    <s v="04. &gt;15-20%"/>
    <n v="0"/>
    <s v="N"/>
    <s v="Motor"/>
    <n v="3086575"/>
    <n v="59500"/>
    <n v="19356500"/>
    <d v="2021-12-15T00:00:00"/>
    <s v="NEW"/>
    <n v="29"/>
    <s v="NON CWO"/>
    <s v="BERLAKU"/>
    <d v="2022-07-29T00:00:00"/>
    <s v="BEKASI 4-HARAPAN INDAH"/>
    <n v="1.3249999999970901"/>
    <n v="16793115"/>
    <s v="TUNAI"/>
    <s v="JATIASIH"/>
    <s v="W103"/>
    <s v="0104"/>
    <s v="0104"/>
  </r>
  <r>
    <x v="4"/>
    <s v="BEKASI 4"/>
    <s v="JATI ASIH"/>
    <s v="MOTOR"/>
    <s v="USED"/>
    <s v="HONDA"/>
    <s v="SCOOTERMATIC"/>
    <s v="SCOOTERMATIC"/>
    <x v="125"/>
    <s v="NVARIO 125 ESP CBS"/>
    <s v="VARIO 125"/>
    <x v="3"/>
    <n v="0"/>
    <n v="12592180"/>
    <n v="9875000"/>
    <s v="S"/>
    <n v="1"/>
    <s v="MARHABAN MOTOR-KANDANG SAPI"/>
    <s v="013221118316"/>
    <s v="ERMANSYAH"/>
    <s v="MH1JM411XJK128382"/>
    <s v="JM41E1126711"/>
    <s v="B 4478 KKA"/>
    <d v="2022-01-31T00:00:00"/>
    <s v="04. USED MCY"/>
    <s v="UMCY"/>
    <s v="04. USED MCY"/>
    <s v="01. 1-30"/>
    <n v="15500000"/>
    <s v="04. USED MCY"/>
    <s v="WAREHOUSE"/>
    <d v="2022-01-31T00:00:00"/>
    <n v="0"/>
    <d v="2021-07-24T00:00:00"/>
    <d v="2022-01-21T15:45:30"/>
    <d v="2022-01-28T15:43:43"/>
    <s v="4"/>
    <s v="0132"/>
    <s v="NO"/>
    <s v="SOLD"/>
    <n v="0"/>
    <n v="7157819"/>
    <n v="160650"/>
    <n v="250000"/>
    <s v="B STD"/>
    <s v="B"/>
    <s v="BEKASI 4"/>
    <s v="FID"/>
    <n v="3100000"/>
    <s v="&gt; 25"/>
    <n v="0"/>
    <n v="0"/>
    <n v="1"/>
    <s v="01. 1-30"/>
    <n v="31"/>
    <s v="BD160W9-CEMPAKA MOTOR"/>
    <n v="11067450"/>
    <n v="16400000"/>
    <s v="TEBUS KONSUMEN"/>
    <s v="EXTERNAL"/>
    <d v="2022-01-25T00:00:00"/>
    <s v="REGULAR"/>
    <s v="04. &gt;15-20%"/>
    <n v="0"/>
    <s v="N"/>
    <s v="Motor"/>
    <n v="3692550"/>
    <n v="385275"/>
    <n v="22470400"/>
    <d v="2021-12-24T00:00:00"/>
    <s v="NEW"/>
    <n v="31"/>
    <s v="NON CWO"/>
    <s v="MATI"/>
    <d v="2021-09-07T00:00:00"/>
    <s v="BEKASI 4-HARAPAN INDAH"/>
    <n v="2.34464120370103"/>
    <n v="13723050"/>
    <s v="TUNAI"/>
    <s v="JATIASIH"/>
    <s v="W103"/>
    <s v="0104"/>
    <s v="0104"/>
  </r>
  <r>
    <x v="4"/>
    <s v="BEKASI 4"/>
    <s v="JATI ASIH"/>
    <s v="MOTOR"/>
    <s v="NEW"/>
    <s v="HONDA"/>
    <s v="SCOOTERMATIC"/>
    <s v="SCOOTERMATIC"/>
    <x v="74"/>
    <s v="BEAT ESP CBS ISS DLX"/>
    <s v="BEAT"/>
    <x v="5"/>
    <n v="0"/>
    <n v="15022641"/>
    <n v="14150000"/>
    <s v="S"/>
    <n v="1"/>
    <s v="GRAHA PRAWIRA DANISWARA-S AGNG"/>
    <s v="013221118326"/>
    <s v="ROBBY FEBRIAN"/>
    <s v="MH1JM9114MK653407"/>
    <s v="JM91E1653064"/>
    <m/>
    <d v="2022-01-31T00:00:00"/>
    <s v="03. NEW MCY"/>
    <s v="HONDA"/>
    <s v="03. NEW MCY"/>
    <s v="01. 1-30"/>
    <n v="17725000"/>
    <s v="HONDA"/>
    <s v="WAREHOUSE"/>
    <d v="2022-01-19T00:00:00"/>
    <n v="0"/>
    <d v="2021-07-30T00:00:00"/>
    <d v="2022-01-08T11:55:15"/>
    <d v="2022-01-10T17:32:20"/>
    <s v="3"/>
    <s v="0132"/>
    <s v="NO"/>
    <s v="SOLD"/>
    <n v="0"/>
    <n v="5497359"/>
    <n v="287280"/>
    <n v="1500000"/>
    <s v="A -"/>
    <s v="A"/>
    <s v="BEKASI 4"/>
    <s v="FID"/>
    <n v="2700000"/>
    <s v="&lt;=25"/>
    <n v="0"/>
    <n v="0"/>
    <n v="1"/>
    <s v="01. 1-30"/>
    <n v="19"/>
    <s v="BD04772-AWAY MOTOR"/>
    <n v="13134025"/>
    <n v="15500000"/>
    <s v="SURYADI H G"/>
    <s v="EXTERNAL"/>
    <d v="2022-01-13T00:00:00"/>
    <s v="REGULAR"/>
    <s v="04. &gt;15-20%"/>
    <n v="0"/>
    <s v="N"/>
    <s v="Motor"/>
    <n v="815975"/>
    <n v="61700"/>
    <n v="19113500"/>
    <d v="2021-11-28T00:00:00"/>
    <s v="NEW"/>
    <n v="19"/>
    <s v="NON CWO"/>
    <s v="BERLAKU"/>
    <d v="2022-08-04T00:00:00"/>
    <s v="BEKASI 4-HARAPAN INDAH"/>
    <n v="8.2692129629649607"/>
    <n v="16571223"/>
    <s v="TUNAI"/>
    <s v="JATIASIH"/>
    <s v="W103"/>
    <s v="0119"/>
    <s v="0119"/>
  </r>
  <r>
    <x v="4"/>
    <s v="BEKASI 4"/>
    <s v="JATI ASIH"/>
    <s v="MOTOR"/>
    <s v="USED"/>
    <s v="HONDA"/>
    <s v="SCOOTERMATIC"/>
    <s v="SCOOTERMATIC"/>
    <x v="94"/>
    <s v="NEW PCX 150 ABS"/>
    <s v="PCX 150"/>
    <x v="3"/>
    <n v="0"/>
    <n v="22600927"/>
    <n v="21325000"/>
    <s v="S"/>
    <n v="1"/>
    <s v="ARLY MOTOR-PERJUANGAN"/>
    <s v="013221118577"/>
    <s v="NANANG SUKAMDANI"/>
    <s v="MH1KF2119JK090453"/>
    <s v="KF21E1089607"/>
    <s v="B 6774 VRU"/>
    <d v="2022-01-31T00:00:00"/>
    <s v="04. USED MCY"/>
    <s v="UMCY"/>
    <s v="04. USED MCY"/>
    <s v="01. 1-30"/>
    <n v="27700000"/>
    <s v="04. USED MCY"/>
    <s v="WAREHOUSE"/>
    <d v="2022-01-06T00:00:00"/>
    <n v="0"/>
    <d v="2021-07-30T00:00:00"/>
    <d v="2021-12-31T15:57:41"/>
    <d v="2021-12-31T16:03:29"/>
    <s v="3"/>
    <s v="0132"/>
    <s v="NO"/>
    <s v="SOLD"/>
    <n v="0"/>
    <n v="12395068"/>
    <n v="632620"/>
    <n v="250000"/>
    <s v="A -"/>
    <s v="A"/>
    <s v="BEKASI 4"/>
    <s v="FID"/>
    <n v="5550000"/>
    <s v="&lt;=25"/>
    <n v="0"/>
    <n v="0"/>
    <n v="1"/>
    <s v="01. 1-30"/>
    <n v="6"/>
    <s v="BD02620-SUKSES MOTOR-KP RUMBUT"/>
    <n v="21563650"/>
    <n v="27200000"/>
    <s v="PRIYAN DIAN ARMY LESTARI"/>
    <s v="INTERNAL"/>
    <d v="2022-01-05T00:00:00"/>
    <s v="REGULAR"/>
    <s v="05. &gt;20-25%"/>
    <n v="0"/>
    <s v="N"/>
    <s v="Motor"/>
    <n v="2916350"/>
    <n v="427100"/>
    <n v="66533900"/>
    <d v="2021-11-30T00:00:00"/>
    <s v="LATER"/>
    <n v="6"/>
    <s v="NON CWO"/>
    <s v="MATI"/>
    <d v="2021-10-26T00:00:00"/>
    <s v="BEKASI 4-HARAPAN INDAH"/>
    <n v="5.33091435184906"/>
    <n v="24120870"/>
    <s v="TUNAI"/>
    <s v="JATIASIH"/>
    <s v="W103"/>
    <s v="0132"/>
    <s v="0132"/>
  </r>
  <r>
    <x v="4"/>
    <s v="BEKASI 4"/>
    <s v="JATI ASIH"/>
    <s v="MOTOR"/>
    <s v="NEW"/>
    <s v="HONDA"/>
    <s v="SCOOTERMATIC"/>
    <s v="SCOOTERMATIC"/>
    <x v="74"/>
    <s v="BEAT ESP CBS ISS DLX"/>
    <s v="BEAT"/>
    <x v="5"/>
    <n v="0"/>
    <n v="15094720"/>
    <n v="11400000"/>
    <s v="S"/>
    <n v="1"/>
    <s v="KUJANG SAKTI ANUGRAH-WIBAWA MK"/>
    <s v="013221118595"/>
    <s v="DWI YOLANDA"/>
    <s v="MH1JM9114MK697567"/>
    <s v="JM91E1697210"/>
    <m/>
    <d v="2022-01-31T00:00:00"/>
    <s v="03. NEW MCY"/>
    <s v="HONDA"/>
    <s v="03. NEW MCY"/>
    <s v="01. 1-30"/>
    <n v="17725000"/>
    <s v="HONDA"/>
    <s v="WAREHOUSE"/>
    <d v="2022-01-28T00:00:00"/>
    <n v="0"/>
    <d v="2021-08-04T00:00:00"/>
    <d v="2022-01-24T11:36:35"/>
    <d v="2022-01-24T16:26:38"/>
    <s v="3"/>
    <s v="0132"/>
    <s v="NO"/>
    <s v="SOLD"/>
    <n v="0"/>
    <n v="7845280"/>
    <n v="436600"/>
    <n v="250000"/>
    <s v="B +"/>
    <s v="B"/>
    <s v="BEKASI 4"/>
    <s v="FID"/>
    <n v="3600000"/>
    <s v="&gt; 25"/>
    <n v="0"/>
    <n v="0"/>
    <n v="1"/>
    <s v="01. 1-30"/>
    <n v="28"/>
    <s v="BD02620-SUKSES MOTOR-KP RUMBUT"/>
    <n v="11865275"/>
    <n v="15500000"/>
    <s v="TEBUS KONSUMEN"/>
    <s v="EXTERNAL"/>
    <d v="2022-01-27T00:00:00"/>
    <s v="REGULAR"/>
    <s v="05. &gt;20-25%"/>
    <n v="0"/>
    <s v="N"/>
    <s v="Motor"/>
    <n v="2084725"/>
    <n v="957500"/>
    <n v="19113500"/>
    <d v="2021-12-03T00:00:00"/>
    <s v="NEW"/>
    <n v="28"/>
    <s v="NON CWO"/>
    <s v="TIDAK ADA"/>
    <m/>
    <s v="BEKASI 4-HARAPAN INDAH"/>
    <n v="3.3148379629637899"/>
    <n v="15972548"/>
    <s v="TUNAI"/>
    <s v="JATIASIH"/>
    <s v="W103"/>
    <s v="0113"/>
    <s v="0113"/>
  </r>
  <r>
    <x v="4"/>
    <s v="BEKASI 4"/>
    <s v="JATI ASIH"/>
    <s v="MOTOR"/>
    <s v="NEW"/>
    <s v="HONDA"/>
    <s v="SCOOTERMATIC"/>
    <s v="SCOOTERMATIC"/>
    <x v="25"/>
    <s v="BEAT FI SPORTY CBS"/>
    <s v="BEAT"/>
    <x v="5"/>
    <n v="0"/>
    <n v="14939260"/>
    <n v="13825000"/>
    <s v="S"/>
    <n v="1"/>
    <s v="SINAR MULIA SEJAHTERA"/>
    <s v="013221118601"/>
    <s v="TITIN HARTINI"/>
    <s v="MH1JM811XMK669749"/>
    <s v="JM81E1671648"/>
    <m/>
    <d v="2022-01-31T00:00:00"/>
    <s v="03. NEW MCY"/>
    <s v="HONDA"/>
    <s v="03. NEW MCY"/>
    <s v="01. 1-30"/>
    <n v="17000000"/>
    <s v="HONDA"/>
    <s v="WAREHOUSE"/>
    <d v="2022-01-06T00:00:00"/>
    <n v="0"/>
    <d v="2021-08-16T00:00:00"/>
    <d v="2021-12-30T12:32:00"/>
    <d v="2021-12-30T21:51:13"/>
    <s v="2"/>
    <s v="0132"/>
    <s v="NO"/>
    <s v="SOLD"/>
    <n v="0"/>
    <n v="5745738"/>
    <n v="462950"/>
    <n v="500000"/>
    <s v="A +"/>
    <s v="A"/>
    <s v="BEKASI 4"/>
    <s v="FID"/>
    <n v="2600000"/>
    <s v="&lt;=25"/>
    <n v="0"/>
    <n v="0"/>
    <n v="1"/>
    <s v="01. 1-30"/>
    <n v="6"/>
    <s v="BD170UE-KARYA JAYA MOTOR"/>
    <n v="12873500"/>
    <n v="14600000"/>
    <s v="TASK FORCE"/>
    <s v="EXTERNAL"/>
    <d v="2022-01-05T00:00:00"/>
    <s v="REGULAR"/>
    <s v="04. &gt;15-20%"/>
    <n v="0"/>
    <s v="N"/>
    <s v="Motor"/>
    <n v="266500"/>
    <n v="59500"/>
    <n v="18255500"/>
    <d v="2021-11-14T00:00:00"/>
    <s v="LATER"/>
    <n v="6"/>
    <s v="NON CWO"/>
    <s v="BERLAKU"/>
    <d v="2022-08-26T00:00:00"/>
    <s v="BEKASI 4-HARAPAN INDAH"/>
    <n v="6.0894328703725504"/>
    <n v="15915700"/>
    <s v="TUNAI"/>
    <s v="JATIASIH"/>
    <s v="W103"/>
    <s v="0104"/>
    <s v="0104"/>
  </r>
  <r>
    <x v="4"/>
    <s v="BEKASI 4"/>
    <s v="JATI ASIH"/>
    <s v="MOTOR"/>
    <s v="USED"/>
    <s v="HONDA"/>
    <s v="SCOOTERMATIC"/>
    <s v="SCOOTERMATIC"/>
    <x v="1"/>
    <s v="BEAT FI SPORTY CW"/>
    <s v="BEAT"/>
    <x v="3"/>
    <n v="0"/>
    <n v="9127076"/>
    <n v="10025000"/>
    <s v="S"/>
    <n v="1"/>
    <s v="MARHABAN MOTOR-KANDANG SAPI"/>
    <s v="013221118775"/>
    <s v="YETRI MAILY"/>
    <s v="MH1JFZ124JK914758"/>
    <s v="JFZ1E2918474"/>
    <s v="B4822TYS"/>
    <d v="2022-01-31T00:00:00"/>
    <s v="04. USED MCY"/>
    <s v="UMCY"/>
    <s v="04. USED MCY"/>
    <s v="01. 1-30"/>
    <n v="11900000"/>
    <s v="04. USED MCY"/>
    <s v="WAREHOUSE"/>
    <d v="2022-01-31T00:00:00"/>
    <n v="0"/>
    <d v="2021-08-19T00:00:00"/>
    <d v="2022-01-28T09:18:32"/>
    <d v="2022-01-28T16:33:28"/>
    <s v="3"/>
    <s v="0132"/>
    <s v="NO"/>
    <s v="SOLD"/>
    <n v="0"/>
    <n v="3772923"/>
    <n v="270900"/>
    <n v="250000"/>
    <s v="B +"/>
    <s v="B"/>
    <s v="BEKASI 4"/>
    <s v="FID"/>
    <n v="2900000"/>
    <s v="&gt; 25"/>
    <n v="-897924"/>
    <n v="1"/>
    <n v="0"/>
    <s v="01. 1-30"/>
    <n v="31"/>
    <s v="BD170UE-KARYA JAYA MOTOR"/>
    <n v="9292500"/>
    <n v="12600000"/>
    <s v="TEBUS KONSUMEN"/>
    <s v="EXTERNAL"/>
    <d v="2022-01-31T00:00:00"/>
    <s v="REGULAR"/>
    <s v="05. &gt;20-25%"/>
    <n v="897924"/>
    <s v="N"/>
    <s v="Motor"/>
    <n v="2047500"/>
    <n v="368375"/>
    <n v="19523500"/>
    <d v="2021-12-19T00:00:00"/>
    <s v="NEW"/>
    <n v="31"/>
    <s v="NON CWO"/>
    <s v="MATI"/>
    <d v="2021-12-04T00:00:00"/>
    <s v="BEKASI 4-HARAPAN INDAH"/>
    <n v="2.3100925925900802"/>
    <n v="10025980"/>
    <s v="TUNAI"/>
    <s v="JATIASIH"/>
    <s v="W103"/>
    <s v="0113"/>
    <s v="0113"/>
  </r>
  <r>
    <x v="4"/>
    <s v="BEKASI 4"/>
    <s v="JATI ASIH"/>
    <s v="MOTOR"/>
    <s v="USED"/>
    <s v="HONDA"/>
    <s v="SCOOTERMATIC"/>
    <s v="SCOOTERMATIC"/>
    <x v="70"/>
    <s v="NEW BEAT STREET ESP"/>
    <s v="BEAT"/>
    <x v="3"/>
    <n v="0"/>
    <n v="9281814"/>
    <n v="11650000"/>
    <s v="S"/>
    <n v="1"/>
    <s v="ARLY MOTOR-PERJUANGAN"/>
    <s v="013221118996"/>
    <s v="MAEMUNAH"/>
    <s v="MH1JFZ213JK271289"/>
    <s v="JFZ2E1273515"/>
    <s v="B4298FNW"/>
    <d v="2022-01-31T00:00:00"/>
    <s v="04. USED MCY"/>
    <s v="UMCY"/>
    <s v="04. USED MCY"/>
    <s v="01. 1-30"/>
    <n v="13100000"/>
    <s v="04. USED MCY"/>
    <s v="WAREHOUSE"/>
    <d v="2022-01-20T00:00:00"/>
    <n v="0"/>
    <d v="2021-08-10T00:00:00"/>
    <d v="2022-01-15T11:54:01"/>
    <d v="2022-01-15T12:07:16"/>
    <s v="3"/>
    <s v="0132"/>
    <s v="NO"/>
    <s v="SOLD"/>
    <n v="0"/>
    <n v="4116185"/>
    <n v="130790"/>
    <n v="250000"/>
    <s v="A -"/>
    <s v="A"/>
    <s v="BEKASI 4"/>
    <s v="FID"/>
    <n v="4050000"/>
    <s v="&lt;=25"/>
    <n v="-2368186"/>
    <n v="1"/>
    <n v="0"/>
    <s v="01. 1-30"/>
    <n v="20"/>
    <s v="BD20128-ADI MOTOR-SEMANGKA"/>
    <n v="11133975"/>
    <n v="13800000"/>
    <s v="CHAIRIL ABDULLAH"/>
    <s v="INTERNAL"/>
    <d v="2022-01-18T00:00:00"/>
    <s v="REGULAR"/>
    <s v="07. &gt; 30%"/>
    <n v="2368186"/>
    <s v="N"/>
    <s v="Motor"/>
    <n v="1286025"/>
    <n v="535500"/>
    <n v="19356500"/>
    <d v="2021-12-10T00:00:00"/>
    <s v="NEW"/>
    <n v="20"/>
    <s v="NON CWO"/>
    <s v="BERLAKU"/>
    <d v="2022-04-05T00:00:00"/>
    <s v="BEKASI 4-HARAPAN INDAH"/>
    <n v="4.4949537037027802"/>
    <n v="10129020"/>
    <s v="TUNAI"/>
    <s v="JATIASIH"/>
    <s v="W103"/>
    <s v="0132"/>
    <s v="0132"/>
  </r>
  <r>
    <x v="4"/>
    <s v="BEKASI 4"/>
    <s v="JATI ASIH"/>
    <s v="MOTOR"/>
    <s v="NEW"/>
    <s v="HONDA"/>
    <s v="SCOOTERMATIC"/>
    <s v="SCOOTERMATIC"/>
    <x v="70"/>
    <s v="NEW BEAT STREET ESP"/>
    <s v="BEAT"/>
    <x v="5"/>
    <n v="0"/>
    <n v="15813102"/>
    <n v="13350000"/>
    <s v="S"/>
    <n v="1"/>
    <s v="SUPRAJAYA MOTOR-KP.UTAN SETU"/>
    <s v="013221119288"/>
    <s v="GILANG PRASETYO"/>
    <s v="MH1JM8214MK317247"/>
    <s v="JM82E1315790"/>
    <m/>
    <d v="2022-01-31T00:00:00"/>
    <s v="03. NEW MCY"/>
    <s v="HONDA"/>
    <s v="03. NEW MCY"/>
    <s v="01. 1-30"/>
    <n v="17650000"/>
    <s v="HONDA"/>
    <s v="WAREHOUSE"/>
    <d v="2022-01-31T00:00:00"/>
    <n v="0"/>
    <d v="2021-08-30T00:00:00"/>
    <d v="2022-01-25T17:34:47"/>
    <d v="2022-01-28T15:42:23"/>
    <s v="3"/>
    <s v="0132"/>
    <s v="NO"/>
    <s v="SOLD"/>
    <n v="0"/>
    <n v="7676896"/>
    <n v="113535"/>
    <n v="250000"/>
    <s v="B +"/>
    <s v="B"/>
    <s v="BEKASI 4"/>
    <s v="FID"/>
    <n v="2700000"/>
    <s v="&gt; 25"/>
    <n v="0"/>
    <n v="0"/>
    <n v="1"/>
    <s v="01. 1-30"/>
    <n v="31"/>
    <s v="BD20128-ADI MOTOR-SEMANGKA"/>
    <n v="13222950"/>
    <n v="16100000"/>
    <s v="TEBUS KONSUMEN"/>
    <s v="EXTERNAL"/>
    <d v="2022-01-28T00:00:00"/>
    <s v="REGULAR"/>
    <s v="04. &gt;15-20%"/>
    <n v="0"/>
    <s v="N"/>
    <s v="Motor"/>
    <n v="1267050"/>
    <n v="59500"/>
    <n v="19356500"/>
    <d v="2021-12-30T00:00:00"/>
    <s v="NEW"/>
    <n v="31"/>
    <s v="NON CWO"/>
    <s v="BERLAKU"/>
    <d v="2022-08-27T00:00:00"/>
    <s v="BEKASI 4-HARAPAN INDAH"/>
    <n v="2.3455671296323999"/>
    <n v="16793115"/>
    <s v="TUNAI"/>
    <s v="JATIASIH"/>
    <s v="W103"/>
    <s v="0104"/>
    <s v="0104"/>
  </r>
  <r>
    <x v="4"/>
    <s v="BEKASI 4"/>
    <s v="JATI ASIH"/>
    <s v="MOTOR"/>
    <s v="NEW"/>
    <s v="HONDA"/>
    <s v="SCOOTERMATIC"/>
    <s v="SCOOTERMATIC"/>
    <x v="25"/>
    <s v="BEAT FI SPORTY CBS"/>
    <s v="BEAT"/>
    <x v="5"/>
    <n v="0"/>
    <n v="15221874"/>
    <n v="13050000"/>
    <s v="S"/>
    <n v="1"/>
    <s v="RODA MITRA LESTARI-PRAMUKA 1A"/>
    <s v="013221119449"/>
    <s v="ASEP SAPTAHADI"/>
    <s v="MH1JM8116MK689089"/>
    <s v="JM81E1691192"/>
    <m/>
    <d v="2022-01-31T00:00:00"/>
    <s v="03. NEW MCY"/>
    <s v="HONDA"/>
    <s v="03. NEW MCY"/>
    <s v="01. 1-30"/>
    <n v="17000000"/>
    <s v="HONDA"/>
    <s v="WAREHOUSE"/>
    <d v="2022-01-31T00:00:00"/>
    <n v="0"/>
    <d v="2021-08-25T00:00:00"/>
    <d v="2022-01-26T14:40:45"/>
    <d v="2022-01-28T15:41:00"/>
    <s v="3"/>
    <s v="0132"/>
    <s v="NO"/>
    <s v="SOLD"/>
    <n v="0"/>
    <n v="5250123"/>
    <n v="162310"/>
    <n v="250000"/>
    <s v="B +"/>
    <s v="B"/>
    <s v="BEKASI 4"/>
    <s v="FID"/>
    <n v="2100000"/>
    <s v="&gt; 25"/>
    <n v="0"/>
    <n v="0"/>
    <n v="1"/>
    <s v="01. 1-30"/>
    <n v="31"/>
    <s v="BD180MX-ILMEKA MOTOR"/>
    <n v="11799175"/>
    <n v="15100000"/>
    <s v="TEBUS KONSUMEN"/>
    <s v="EXTERNAL"/>
    <d v="2022-01-28T00:00:00"/>
    <s v="REGULAR"/>
    <s v="03. &gt;10-15%"/>
    <n v="0"/>
    <s v="N"/>
    <s v="Motor"/>
    <n v="1790825"/>
    <n v="59500"/>
    <n v="18255500"/>
    <d v="2021-12-25T00:00:00"/>
    <s v="NEW"/>
    <n v="31"/>
    <s v="NON CWO"/>
    <s v="BERLAKU"/>
    <d v="2022-08-28T00:00:00"/>
    <s v="BEKASI 4-HARAPAN INDAH"/>
    <n v="2.3465277777795599"/>
    <n v="16561900"/>
    <s v="TUNAI"/>
    <s v="JATIASIH"/>
    <s v="W103"/>
    <s v="0104"/>
    <s v="0104"/>
  </r>
  <r>
    <x v="4"/>
    <s v="BEKASI 4"/>
    <s v="JATI ASIH"/>
    <s v="MOTOR"/>
    <s v="NEW"/>
    <s v="HONDA"/>
    <s v="SCOOTERMATIC"/>
    <s v="SCOOTERMATIC"/>
    <x v="74"/>
    <s v="BEAT ESP CBS ISS DLX"/>
    <s v="BEAT"/>
    <x v="5"/>
    <n v="0"/>
    <n v="15818182"/>
    <n v="12575000"/>
    <s v="S"/>
    <n v="1"/>
    <s v="PT TUNAS DWIPA MATRA"/>
    <s v="013221119737"/>
    <s v="MOHAMAD RAFAI"/>
    <s v="MH1JM9114MK742751"/>
    <s v="JM91E1742428"/>
    <m/>
    <d v="2022-01-31T00:00:00"/>
    <s v="03. NEW MCY"/>
    <s v="HONDA"/>
    <s v="03. NEW MCY"/>
    <s v="01. 1-30"/>
    <n v="17725000"/>
    <s v="HONDA"/>
    <s v="WAREHOUSE"/>
    <d v="2022-01-19T00:00:00"/>
    <n v="0"/>
    <d v="2021-08-31T00:00:00"/>
    <d v="2022-01-13T10:32:06"/>
    <d v="2022-01-14T16:20:46"/>
    <s v="3"/>
    <s v="0132"/>
    <s v="NO"/>
    <s v="SOLD"/>
    <n v="0"/>
    <n v="7004815"/>
    <n v="55090"/>
    <n v="250000"/>
    <m/>
    <m/>
    <s v="BEKASI 4"/>
    <s v="FID"/>
    <n v="2700000"/>
    <s v="&lt;=25"/>
    <n v="0"/>
    <n v="0"/>
    <n v="1"/>
    <s v="01. 1-30"/>
    <n v="19"/>
    <s v="BD02620-SUKSES MOTOR-KP RUMBUT"/>
    <n v="0"/>
    <n v="15500000"/>
    <s v="TEBUS KONSUMEN"/>
    <s v="EXTERNAL"/>
    <d v="2022-01-18T00:00:00"/>
    <s v="REGULAR"/>
    <s v="04. &gt;15-20%"/>
    <n v="0"/>
    <s v="N"/>
    <s v="Motor"/>
    <n v="0"/>
    <n v="94975"/>
    <n v="0"/>
    <d v="2021-12-31T00:00:00"/>
    <s v="NEW"/>
    <n v="19"/>
    <s v="NON CWO"/>
    <m/>
    <d v="2022-09-09T00:00:00"/>
    <s v="BEKASI 4-HARAPAN INDAH"/>
    <n v="4.3189120370370802"/>
    <n v="16872548"/>
    <s v="TUNAI"/>
    <s v="JATIASIH"/>
    <s v="W103"/>
    <s v="0113"/>
    <s v="0113"/>
  </r>
  <r>
    <x v="4"/>
    <s v="BEKASI 4"/>
    <s v="JATI ASIH"/>
    <s v="MOTOR"/>
    <s v="NEW"/>
    <s v="YAMAHA"/>
    <s v="SCOOTERMATIC"/>
    <s v="SCOOTERMATIC"/>
    <x v="137"/>
    <s v="GEAR 125 S-VERSION"/>
    <s v="GEAR 125"/>
    <x v="5"/>
    <n v="0"/>
    <n v="16328396"/>
    <n v="13650000"/>
    <s v="S"/>
    <n v="1"/>
    <s v="PELITA MOTOR-TAMAN HARAPAN BR"/>
    <s v="013221120398"/>
    <s v="CASLAN"/>
    <s v="MH3SEG720MJ021019"/>
    <s v="E32XE0025819"/>
    <m/>
    <d v="2022-01-31T00:00:00"/>
    <s v="03. NEW MCY"/>
    <s v="YAMAHA"/>
    <s v="03. NEW MCY"/>
    <s v="01. 1-30"/>
    <n v="17750000"/>
    <s v="YAMAHA"/>
    <s v="WAREHOUSE"/>
    <d v="2022-01-17T00:00:00"/>
    <n v="0"/>
    <d v="2021-09-14T00:00:00"/>
    <d v="2022-01-10T11:13:43"/>
    <d v="2022-01-10T11:18:07"/>
    <s v="2"/>
    <s v="0132"/>
    <s v="NO"/>
    <s v="SOLD"/>
    <n v="0"/>
    <n v="9510601"/>
    <n v="101790"/>
    <n v="250000"/>
    <s v="A +"/>
    <s v="A"/>
    <s v="BEKASI 4"/>
    <s v="FID"/>
    <n v="2700000"/>
    <s v="&lt;=25"/>
    <n v="0"/>
    <n v="0"/>
    <n v="1"/>
    <s v="01. 1-30"/>
    <n v="17"/>
    <s v="BD190AK-ABADI JAYA MOTOR"/>
    <n v="12547797"/>
    <n v="14000000"/>
    <s v="CHALIMATUS SAADAH"/>
    <s v="DISERAHKAN"/>
    <d v="2022-01-13T00:00:00"/>
    <s v="REGULAR"/>
    <s v="04. &gt;15-20%"/>
    <n v="0"/>
    <s v="N"/>
    <s v="Motor"/>
    <n v="52203"/>
    <n v="3"/>
    <n v="17386500"/>
    <d v="2021-12-13T00:00:00"/>
    <s v="NEW"/>
    <n v="17"/>
    <s v="NON CWO"/>
    <s v="BERLAKU"/>
    <d v="2022-09-22T00:00:00"/>
    <s v="BEKASI 4-HARAPAN INDAH"/>
    <n v="6.5290856481515203"/>
    <n v="16899025"/>
    <s v="TUNAI"/>
    <s v="JATIASIH"/>
    <s v="W103"/>
    <s v="0132"/>
    <s v="0132"/>
  </r>
  <r>
    <x v="4"/>
    <s v="BEKASI 4"/>
    <s v="JATI ASIH"/>
    <s v="MOTOR"/>
    <s v="USED"/>
    <s v="YAMAHA"/>
    <s v="SCOOTERMATIC"/>
    <s v="SCOOTERMATIC"/>
    <x v="5"/>
    <s v="N-MAX"/>
    <s v="NMAX"/>
    <x v="3"/>
    <n v="0"/>
    <n v="19876193"/>
    <n v="17500000"/>
    <s v="S"/>
    <n v="1"/>
    <s v="CUST RETENTION MCY"/>
    <s v="013221121151"/>
    <s v="MIRANTI"/>
    <s v="MH3SG3190JJ148467"/>
    <s v="G3E4E0869860"/>
    <s v="B4772TVO"/>
    <d v="2022-01-31T00:00:00"/>
    <s v="04. USED MCY"/>
    <s v="UMCY JASA"/>
    <s v="04. USED MCY"/>
    <s v="01. 1-30"/>
    <n v="23500000"/>
    <s v="04. USED MCY"/>
    <s v="WAREHOUSE"/>
    <d v="2022-01-31T00:00:00"/>
    <n v="0"/>
    <d v="2021-09-29T00:00:00"/>
    <d v="2022-01-20T12:06:55"/>
    <d v="2022-01-20T17:07:14"/>
    <s v="1"/>
    <s v="0132"/>
    <s v="NO"/>
    <s v="SOLD"/>
    <n v="0"/>
    <n v="8261807"/>
    <n v="447650"/>
    <n v="1500000"/>
    <s v="B STD"/>
    <s v="B"/>
    <s v="BEKASI 4"/>
    <s v="FID"/>
    <n v="4500000"/>
    <s v="&gt; 25"/>
    <n v="0"/>
    <n v="0"/>
    <n v="1"/>
    <s v="01. 1-30"/>
    <n v="31"/>
    <s v="BD01863-SETIAKAWAN MOTOR-RAYA BOGOR"/>
    <n v="18385025"/>
    <n v="24000000"/>
    <s v="TASK FORCE"/>
    <s v="EXTERNAL"/>
    <d v="2022-01-25T00:00:00"/>
    <s v="REGULAR"/>
    <s v="04. &gt;15-20%"/>
    <n v="0"/>
    <s v="N"/>
    <s v="Motor"/>
    <n v="3214975"/>
    <n v="267500"/>
    <n v="26571300"/>
    <d v="2021-11-29T00:00:00"/>
    <s v="NEW"/>
    <n v="31"/>
    <s v="NON CWO"/>
    <s v="BERLAKU"/>
    <d v="2022-07-02T00:00:00"/>
    <s v="BEKASI 4-HARAPAN INDAH"/>
    <n v="10.2866435185206"/>
    <n v="20488700"/>
    <s v="TUNAI"/>
    <s v="JATIASIH"/>
    <s v="W103"/>
    <s v="0113"/>
    <s v="0113"/>
  </r>
  <r>
    <x v="4"/>
    <s v="BEKASI 4"/>
    <s v="JATI ASIH"/>
    <s v="MOTOR"/>
    <s v="NEW"/>
    <s v="YAMAHA"/>
    <s v="SCOOTERMATIC"/>
    <s v="SCOOTERMATIC"/>
    <x v="157"/>
    <s v="NEW AEROX 155 C ABS"/>
    <s v="AEROX 155"/>
    <x v="5"/>
    <n v="0"/>
    <n v="26956268"/>
    <n v="25250000"/>
    <s v="S"/>
    <n v="1"/>
    <s v="TM MOTOR-RAYA PASAR REBO"/>
    <s v="013221121450"/>
    <s v="DIMAS AJI SAPUTRO"/>
    <s v="MH3SG6420MJ025532"/>
    <s v="G3P4E0044092"/>
    <m/>
    <d v="2022-01-31T00:00:00"/>
    <s v="03. NEW MCY"/>
    <s v="YAMAHA"/>
    <s v="03. NEW MCY"/>
    <s v="01. 1-30"/>
    <n v="29400000"/>
    <s v="YAMAHA"/>
    <s v="WAREHOUSE"/>
    <d v="2022-01-20T00:00:00"/>
    <n v="0"/>
    <d v="2021-10-11T00:00:00"/>
    <d v="2022-01-12T09:52:19"/>
    <d v="2022-01-12T11:31:10"/>
    <s v="1"/>
    <s v="0132"/>
    <s v="NO"/>
    <s v="SOLD"/>
    <n v="0"/>
    <n v="13083729"/>
    <n v="564200"/>
    <n v="250000"/>
    <s v="A +"/>
    <s v="A"/>
    <s v="BEKASI 4"/>
    <s v="FID"/>
    <n v="3700000"/>
    <s v="&lt;=25"/>
    <n v="0"/>
    <n v="0"/>
    <n v="1"/>
    <s v="01. 1-30"/>
    <n v="20"/>
    <s v="BD190AK-ABADI JAYA MOTOR"/>
    <n v="23921850"/>
    <n v="26900000"/>
    <s v="TASK FORCE"/>
    <s v="EXTERNAL"/>
    <d v="2022-01-18T00:00:00"/>
    <s v="REGULAR"/>
    <s v="03. &gt;10-15%"/>
    <n v="0"/>
    <s v="N"/>
    <s v="Motor"/>
    <n v="288150"/>
    <n v="78150"/>
    <n v="31000000"/>
    <d v="2021-12-07T00:00:00"/>
    <s v="NEW"/>
    <n v="20"/>
    <s v="NON CWO"/>
    <s v="BERLAKU"/>
    <d v="2022-10-18T00:00:00"/>
    <s v="BEKASI 4-HARAPAN INDAH"/>
    <n v="7.5200231481503597"/>
    <n v="27737740"/>
    <s v="TUNAI"/>
    <s v="JATIASIH"/>
    <s v="W103"/>
    <s v="0132"/>
    <s v="0132"/>
  </r>
  <r>
    <x v="4"/>
    <s v="BEKASI 4"/>
    <s v="JATI ASIH"/>
    <s v="MOTOR"/>
    <s v="USED"/>
    <s v="HONDA"/>
    <s v="SCOOTERMATIC"/>
    <s v="SCOOTERMATIC"/>
    <x v="20"/>
    <s v="VARIO 150 ESP SPORTY"/>
    <s v="VARIO 150"/>
    <x v="0"/>
    <n v="0"/>
    <n v="16403821"/>
    <n v="16600000"/>
    <s v="S"/>
    <n v="1"/>
    <s v="ARLY MOTOR-PERJUANGAN"/>
    <s v="013221121656"/>
    <s v="AYU RAHAYU"/>
    <s v="MH1KF4112KK391093"/>
    <s v="KF41E1391887"/>
    <s v="B4619KLU"/>
    <d v="2022-01-31T00:00:00"/>
    <s v="04. USED MCY"/>
    <s v="UMCY"/>
    <s v="04. USED MCY"/>
    <s v="01. 1-30"/>
    <n v="19800000"/>
    <s v="04. USED MCY"/>
    <s v="WAREHOUSE"/>
    <d v="2022-01-20T00:00:00"/>
    <n v="0"/>
    <d v="2021-10-13T00:00:00"/>
    <d v="2022-01-13T10:36:29"/>
    <d v="2022-01-14T16:21:08"/>
    <s v="1"/>
    <s v="0132"/>
    <s v="NO"/>
    <s v="SOLD"/>
    <n v="0"/>
    <n v="4972177"/>
    <n v="220440"/>
    <n v="250000"/>
    <s v="A STD"/>
    <s v="A"/>
    <s v="BEKASI 4"/>
    <s v="FID"/>
    <n v="3800000"/>
    <s v="&lt;=25"/>
    <n v="-196179"/>
    <n v="1"/>
    <n v="0"/>
    <s v="01. 1-30"/>
    <n v="20"/>
    <s v="BD02544-HABIBI MOTOR"/>
    <n v="16571175"/>
    <n v="19800000"/>
    <s v="TEBUS KONSUMEN"/>
    <s v="EXTERNAL"/>
    <d v="2022-01-18T00:00:00"/>
    <s v="REGULAR"/>
    <s v="04. &gt;15-20%"/>
    <n v="196179"/>
    <s v="N"/>
    <s v="Motor"/>
    <n v="1248825"/>
    <n v="514500"/>
    <n v="25122700"/>
    <d v="2021-12-13T00:00:00"/>
    <s v="NEW"/>
    <n v="20"/>
    <s v="NON CWO"/>
    <s v="BERLAKU"/>
    <d v="2022-01-22T00:00:00"/>
    <s v="BEKASI 4-HARAPAN INDAH"/>
    <n v="5.3186574074061399"/>
    <n v="17173200"/>
    <s v="TUNAI"/>
    <s v="JATIASIH"/>
    <s v="W103"/>
    <s v="0113"/>
    <s v="0113"/>
  </r>
  <r>
    <x v="4"/>
    <s v="BEKASI 4"/>
    <s v="JATI ASIH"/>
    <s v="MOTOR"/>
    <s v="NEW"/>
    <s v="YAMAHA"/>
    <s v="SCOOTERMATIC"/>
    <s v="SCOOTERMATIC"/>
    <x v="38"/>
    <s v="ALL NEW NMAX 155 CON"/>
    <s v="NMAX"/>
    <x v="5"/>
    <n v="0"/>
    <n v="28793178"/>
    <n v="27075000"/>
    <s v="S"/>
    <n v="1"/>
    <s v="SINAR SURYA MATAHARI-WIBAWA"/>
    <s v="013221121785"/>
    <s v="CAHYADI NUGROHO"/>
    <s v="MH3SG5670MJ109721"/>
    <s v="G3L8E0814521"/>
    <m/>
    <d v="2022-01-31T00:00:00"/>
    <s v="03. NEW MCY"/>
    <s v="YAMAHA"/>
    <s v="03. NEW MCY"/>
    <s v="01. 1-30"/>
    <n v="31450000"/>
    <s v="YAMAHA"/>
    <s v="WAREHOUSE"/>
    <d v="2022-01-14T00:00:00"/>
    <n v="0"/>
    <d v="2021-10-21T00:00:00"/>
    <d v="2022-01-08T11:06:39"/>
    <d v="2022-01-13T14:50:28"/>
    <s v="1"/>
    <s v="0132"/>
    <s v="NO"/>
    <s v="SOLD"/>
    <n v="0"/>
    <n v="17478816"/>
    <n v="180750"/>
    <n v="250000"/>
    <s v="A +"/>
    <s v="A"/>
    <s v="BEKASI 4"/>
    <s v="FID"/>
    <n v="4800000"/>
    <s v="&lt;=25"/>
    <n v="0"/>
    <n v="0"/>
    <n v="1"/>
    <s v="01. 1-30"/>
    <n v="14"/>
    <s v="BD19627-GANI ASMORO"/>
    <n v="23537500"/>
    <n v="27500000"/>
    <s v="ACHMAD BAKIR"/>
    <s v="INTERNAL"/>
    <d v="2022-01-13T00:00:00"/>
    <s v="REGULAR"/>
    <s v="04. &gt;15-20%"/>
    <n v="0"/>
    <s v="N"/>
    <s v="Motor"/>
    <n v="1212500"/>
    <n v="1137500"/>
    <n v="32100000"/>
    <d v="2021-12-19T00:00:00"/>
    <s v="NEW"/>
    <n v="14"/>
    <s v="NON CWO"/>
    <s v="TIDAK ADA"/>
    <m/>
    <s v="BEKASI 4-HARAPAN INDAH"/>
    <n v="0.38162037036818203"/>
    <n v="29308695"/>
    <s v="TUNAI"/>
    <s v="JATIASIH"/>
    <s v="W103"/>
    <s v="0104"/>
    <s v="0104"/>
  </r>
  <r>
    <x v="4"/>
    <s v="BEKASI 4"/>
    <s v="JATI ASIH"/>
    <s v="MOTOR"/>
    <s v="USED"/>
    <s v="YAMAHA"/>
    <s v="SPORT"/>
    <s v="SPORT"/>
    <x v="140"/>
    <s v="R15"/>
    <s v="R15 150"/>
    <x v="2"/>
    <n v="0"/>
    <n v="10808595"/>
    <n v="8150000"/>
    <s v="S"/>
    <n v="1"/>
    <s v="CUST RETENTION MCY"/>
    <s v="013221122289"/>
    <s v="GALIH ANDRIYANTO"/>
    <s v="MH32PK001EK041786"/>
    <s v="2PK041843"/>
    <s v="B4101BCL"/>
    <d v="2022-01-31T00:00:00"/>
    <s v="04. USED MCY"/>
    <s v="UMCY JASA"/>
    <s v="04. USED MCY"/>
    <s v="01. 1-30"/>
    <n v="15200000"/>
    <s v="04. USED MCY"/>
    <s v="WAREHOUSE"/>
    <d v="2022-01-31T00:00:00"/>
    <n v="0"/>
    <d v="2021-10-28T00:00:00"/>
    <d v="2022-01-27T10:49:47"/>
    <d v="2022-01-28T11:08:47"/>
    <s v="1"/>
    <s v="0132"/>
    <s v="NO"/>
    <s v="SOLD"/>
    <n v="0"/>
    <n v="4709633"/>
    <n v="96500"/>
    <n v="250000"/>
    <s v="B -"/>
    <s v="B"/>
    <s v="BEKASI 4"/>
    <s v="FID"/>
    <n v="5200000"/>
    <s v="&gt; 25"/>
    <n v="0"/>
    <n v="0"/>
    <n v="1"/>
    <s v="01. 1-30"/>
    <n v="31"/>
    <s v="BD160W9-CEMPAKA MOTOR"/>
    <n v="6208525"/>
    <n v="15200000"/>
    <s v="TASK FORCE"/>
    <s v="EXTERNAL"/>
    <d v="2022-01-28T00:00:00"/>
    <s v="REGULAR"/>
    <s v="07. &gt; 30%"/>
    <n v="0"/>
    <s v="N"/>
    <s v="Motor"/>
    <n v="7471475"/>
    <n v="636625"/>
    <n v="35013500"/>
    <d v="2021-12-28T00:00:00"/>
    <s v="NEW"/>
    <n v="31"/>
    <s v="NON CWO"/>
    <s v="MATI"/>
    <d v="2021-01-28T00:00:00"/>
    <s v="BEKASI 4-HARAPAN INDAH"/>
    <n v="2.53556712962745"/>
    <n v="11121840"/>
    <s v="TUNAI"/>
    <s v="JATIASIH"/>
    <s v="W103"/>
    <s v="0132"/>
    <s v="0132"/>
  </r>
  <r>
    <x v="4"/>
    <s v="BEKASI 4"/>
    <s v="JATI ASIH"/>
    <s v="MOTOR"/>
    <s v="USED"/>
    <s v="HONDA"/>
    <s v="SCOOTERMATIC"/>
    <s v="SCOOTERMATIC"/>
    <x v="11"/>
    <s v="BEAT CW FI"/>
    <s v="BEAT"/>
    <x v="2"/>
    <n v="0"/>
    <n v="6301600"/>
    <n v="7950000"/>
    <s v="S"/>
    <n v="1"/>
    <s v="ARLY MOTOR-PERJUANGAN"/>
    <s v="013221122784"/>
    <s v="PIETFANUEL BAGUS NUGROHO"/>
    <s v="MH1JFM217EK652653"/>
    <s v="JFM2E1657697"/>
    <s v="B3315UGO"/>
    <d v="2022-01-31T00:00:00"/>
    <s v="04. USED MCY"/>
    <s v="UMCY"/>
    <s v="04. USED MCY"/>
    <s v="01. 1-30"/>
    <n v="8400000"/>
    <s v="04. USED MCY"/>
    <s v="WAREHOUSE"/>
    <d v="2022-01-20T00:00:00"/>
    <n v="0"/>
    <d v="2021-11-09T00:00:00"/>
    <d v="2022-01-15T12:32:14"/>
    <d v="2022-01-17T15:26:08"/>
    <s v="0"/>
    <s v="0132"/>
    <s v="NO"/>
    <s v="SOLD"/>
    <n v="0"/>
    <n v="1918400"/>
    <n v="160975"/>
    <n v="250000"/>
    <s v="B +"/>
    <s v="B"/>
    <s v="BEKASI 4"/>
    <s v="FID"/>
    <n v="2800000"/>
    <s v="&lt;=25"/>
    <n v="-1648400"/>
    <n v="1"/>
    <n v="0"/>
    <s v="01. 1-30"/>
    <n v="20"/>
    <s v="BD20128-ADI MOTOR-SEMANGKA"/>
    <n v="6449320"/>
    <n v="8400000"/>
    <s v="SEAN DAUD SITUMEANG"/>
    <s v="INTERNAL"/>
    <d v="2022-01-18T00:00:00"/>
    <s v="REGULAR"/>
    <s v="07. &gt; 30%"/>
    <n v="1648400"/>
    <s v="N"/>
    <s v="Motor"/>
    <n v="1110680"/>
    <n v="28905"/>
    <n v="17162000"/>
    <d v="2021-12-09T00:00:00"/>
    <s v="NEW"/>
    <n v="20"/>
    <s v="NON CWO"/>
    <s v="BERLAKU"/>
    <d v="2022-09-23T00:00:00"/>
    <s v="BEKASI 4-HARAPAN INDAH"/>
    <n v="2.3568518518513901"/>
    <n v="6301600"/>
    <s v="TUNAI"/>
    <s v="JATIASIH"/>
    <s v="W103"/>
    <s v="0104"/>
    <s v="0104"/>
  </r>
  <r>
    <x v="4"/>
    <s v="BEKASI 4"/>
    <s v="JATI ASIH"/>
    <s v="MOTOR"/>
    <s v="USED"/>
    <s v="HONDA"/>
    <s v="SCOOTERMATIC"/>
    <s v="SCOOTERMATIC"/>
    <x v="125"/>
    <s v="NVARIO 125 ESP CBS"/>
    <s v="VARIO 125"/>
    <x v="3"/>
    <n v="0"/>
    <n v="13443940"/>
    <n v="12675000"/>
    <s v="S"/>
    <n v="1"/>
    <s v="METLAND MOTOR-MENTENG TIARA"/>
    <s v="013221123226"/>
    <s v="NUR ACHMAT FAUZI"/>
    <s v="MH1JFU121JK248011"/>
    <s v="JFU1E2258182"/>
    <s v="B4950FOG"/>
    <d v="2022-01-31T00:00:00"/>
    <s v="04. USED MCY"/>
    <s v="UMCY"/>
    <s v="04. USED MCY"/>
    <s v="01. 1-30"/>
    <n v="15700000"/>
    <s v="04. USED MCY"/>
    <s v="WAREHOUSE"/>
    <d v="2022-01-17T00:00:00"/>
    <n v="0"/>
    <d v="2021-11-22T00:00:00"/>
    <d v="2022-01-08T11:07:16"/>
    <d v="2022-01-15T12:16:52"/>
    <s v="0"/>
    <s v="0132"/>
    <s v="NO"/>
    <s v="SOLD"/>
    <n v="0"/>
    <n v="6106059"/>
    <n v="102000"/>
    <n v="250000"/>
    <s v="B +"/>
    <s v="B"/>
    <s v="BEKASI 4"/>
    <s v="FID"/>
    <n v="3450000"/>
    <s v="&lt;=25"/>
    <n v="0"/>
    <n v="0"/>
    <n v="1"/>
    <s v="01. 1-30"/>
    <n v="17"/>
    <s v="BD02620-SUKSES MOTOR-KP RUMBUT"/>
    <n v="11870675"/>
    <n v="15700000"/>
    <s v="YOGHI ANJARESTA"/>
    <s v="INTERNAL"/>
    <d v="2022-01-13T00:00:00"/>
    <s v="REGULAR"/>
    <s v="05. &gt;20-25%"/>
    <n v="0"/>
    <s v="N"/>
    <s v="Motor"/>
    <n v="2259325"/>
    <n v="521700"/>
    <n v="22470400"/>
    <d v="2021-12-22T00:00:00"/>
    <s v="NEW"/>
    <n v="17"/>
    <s v="NON CWO"/>
    <s v="BERLAKU"/>
    <d v="2022-05-02T00:00:00"/>
    <s v="BEKASI 4-HARAPAN INDAH"/>
    <n v="1.4882870370347501"/>
    <n v="13443940"/>
    <s v="TUNAI"/>
    <s v="JATIASIH"/>
    <s v="W103"/>
    <s v="0104"/>
    <s v="0104"/>
  </r>
  <r>
    <x v="4"/>
    <s v="ALAM SUTERA"/>
    <s v="SERPONG"/>
    <s v="MOTOR"/>
    <s v="NEW"/>
    <s v="VIAR"/>
    <s v="TIGA RODA"/>
    <s v="TIGA RODA"/>
    <x v="180"/>
    <s v="KARYA 300"/>
    <s v="KARYA 300"/>
    <x v="0"/>
    <n v="0"/>
    <n v="10149203"/>
    <n v="11350000"/>
    <s v="S"/>
    <n v="1"/>
    <s v="MULTI DIMENSI BARU-PARAMOUNT"/>
    <s v="010519104280"/>
    <s v="DINA HARDIANA"/>
    <s v="MGRVR30TAKL100615"/>
    <s v="YX300FMG19100470"/>
    <s v="A6717ON"/>
    <d v="2022-01-31T00:00:00"/>
    <s v="03. NEW MCY"/>
    <s v="NON AISI"/>
    <s v="06. MULTIBRAND"/>
    <s v="01. 1-30"/>
    <n v="35450000"/>
    <s v="06. MULTIBRAND"/>
    <s v="WAREHOUSE"/>
    <d v="2022-01-06T00:00:00"/>
    <n v="0"/>
    <d v="2019-06-28T00:00:00"/>
    <d v="2021-12-30T14:42:15"/>
    <d v="2021-12-30T18:21:14"/>
    <s v="27"/>
    <s v="0105"/>
    <s v="NO"/>
    <s v="SOLD"/>
    <n v="0"/>
    <n v="1338790"/>
    <n v="825700"/>
    <n v="1600000"/>
    <s v="C +"/>
    <s v="C"/>
    <s v="ALAM SUTERA"/>
    <s v="NON FID"/>
    <n v="6750000"/>
    <s v="&lt;=25"/>
    <n v="-1200797"/>
    <n v="1"/>
    <n v="0"/>
    <s v="01. 1-30"/>
    <n v="6"/>
    <s v="BD190O9-ALFARD MOTOR"/>
    <n v="7484295"/>
    <n v="19500000"/>
    <s v="MARIYANTO"/>
    <s v="EXTERNAL"/>
    <d v="2022-01-05T00:00:00"/>
    <s v="REGULAR"/>
    <s v="04. &gt;15-20%"/>
    <n v="1200797"/>
    <s v="N"/>
    <s v="Motor"/>
    <n v="10065705"/>
    <n v="1417500"/>
    <n v="41454700"/>
    <d v="2021-10-22T00:00:00"/>
    <s v="LATER"/>
    <n v="6"/>
    <s v="NON CWO"/>
    <s v="TIDAK ADA"/>
    <m/>
    <s v="TANGERANG-ALAM SUTERA"/>
    <n v="6.2352546296315303"/>
    <n v="31595095"/>
    <s v="TUNAI"/>
    <s v="SERPONG"/>
    <s v="W101"/>
    <s v="0121"/>
    <s v="0121"/>
  </r>
  <r>
    <x v="4"/>
    <s v="ALAM SUTERA"/>
    <s v="SERPONG"/>
    <s v="MOTOR"/>
    <s v="USED"/>
    <s v="HONDA"/>
    <s v="BEBEK"/>
    <s v="BEBEK"/>
    <x v="107"/>
    <s v="NEW REVO FI CW"/>
    <s v="REVO"/>
    <x v="8"/>
    <n v="0"/>
    <n v="3782778"/>
    <n v="5625000"/>
    <s v="S"/>
    <n v="1"/>
    <s v="CUST RETENTION MCY"/>
    <s v="010520121252"/>
    <s v="RANO HARYONO"/>
    <s v="MH1JBK310HK205889"/>
    <s v="JBK3E1204671"/>
    <s v="B4038NDT"/>
    <d v="2022-01-31T00:00:00"/>
    <s v="04. USED MCY"/>
    <s v="UMCY JASA"/>
    <s v="04. USED MCY"/>
    <s v="01. 1-30"/>
    <n v="8100000"/>
    <s v="04. USED MCY"/>
    <s v="WAREHOUSE"/>
    <d v="2022-01-28T00:00:00"/>
    <n v="0"/>
    <d v="2020-11-12T00:00:00"/>
    <d v="2022-01-24T09:37:23"/>
    <d v="2022-01-27T14:16:27"/>
    <s v="12"/>
    <s v="0105"/>
    <s v="NO"/>
    <s v="SOLD"/>
    <n v="0"/>
    <n v="804222"/>
    <n v="254370"/>
    <n v="250000"/>
    <s v="B STD"/>
    <s v="B"/>
    <s v="ALAM SUTERA"/>
    <s v="NON FID"/>
    <n v="2600000"/>
    <s v="&gt; 25"/>
    <n v="-1842222"/>
    <n v="1"/>
    <n v="0"/>
    <s v="01. 1-30"/>
    <n v="28"/>
    <s v="BD21121-DJ MOTOR-PONDOK AREN"/>
    <n v="4798687"/>
    <n v="7900000"/>
    <s v="TEBUS KONSUMEN"/>
    <s v="EXTERNAL"/>
    <d v="2022-01-25T00:00:00"/>
    <s v="REGULAR"/>
    <s v="07. &gt; 30%"/>
    <n v="1842222"/>
    <s v="N"/>
    <s v="Motor"/>
    <n v="2311313"/>
    <n v="278087.5"/>
    <n v="16001100"/>
    <d v="2021-12-12T00:00:00"/>
    <s v="NEW"/>
    <n v="28"/>
    <s v="NON CWO"/>
    <s v="MATI"/>
    <d v="2021-08-23T00:00:00"/>
    <s v="TANGERANG-ALAM SUTERA"/>
    <n v="0.405243055553001"/>
    <n v="6608020"/>
    <s v="TUNAI"/>
    <s v="SERPONG"/>
    <s v="W101"/>
    <s v="0105"/>
    <s v="0105"/>
  </r>
  <r>
    <x v="4"/>
    <s v="ALAM SUTERA"/>
    <s v="SERPONG"/>
    <s v="MOTOR"/>
    <s v="USED"/>
    <s v="YAMAHA"/>
    <s v="SCOOTERMATIC"/>
    <s v="SCOOTERMATIC"/>
    <x v="83"/>
    <s v="FREEGO"/>
    <s v="FREEGO"/>
    <x v="0"/>
    <n v="0"/>
    <n v="10688477"/>
    <n v="8300000"/>
    <s v="S"/>
    <n v="1"/>
    <s v="ANTARA MOTOR-KALISARI RAYA"/>
    <s v="010520121323"/>
    <s v="MOCHAMAD FERRYAN"/>
    <s v="MH3SEF510KJ034336"/>
    <s v="E31WE0034344"/>
    <s v="B3224EOP"/>
    <d v="2022-01-31T00:00:00"/>
    <s v="04. USED MCY"/>
    <s v="UMCY"/>
    <s v="04. USED MCY"/>
    <s v="01. 1-30"/>
    <n v="19550000"/>
    <s v="04. USED MCY"/>
    <s v="WAREHOUSE"/>
    <d v="2022-01-21T00:00:00"/>
    <n v="0"/>
    <d v="2020-11-16T00:00:00"/>
    <d v="2022-01-14T13:48:17"/>
    <d v="2022-01-19T17:33:12"/>
    <s v="12"/>
    <s v="0105"/>
    <s v="NO"/>
    <s v="SOLD"/>
    <n v="0"/>
    <n v="2584665"/>
    <n v="2703125"/>
    <n v="250000"/>
    <s v="C +"/>
    <s v="C"/>
    <s v="ALAM SUTERA"/>
    <s v="NON FID"/>
    <n v="3014661"/>
    <s v="&lt;=25"/>
    <n v="0"/>
    <n v="0"/>
    <n v="1"/>
    <s v="01. 1-30"/>
    <n v="21"/>
    <s v="BD05280-ASRI MOTOR-RAYA GEMPOL"/>
    <n v="8515292"/>
    <n v="16000000"/>
    <s v="TASK FORCE"/>
    <s v="EXTERNAL"/>
    <d v="2022-01-19T00:00:00"/>
    <s v="REGULAR"/>
    <s v="04. &gt;15-20%"/>
    <n v="0"/>
    <s v="N"/>
    <s v="Motor"/>
    <n v="5884708"/>
    <n v="965000"/>
    <n v="23212388"/>
    <d v="2021-12-16T00:00:00"/>
    <s v="NEW"/>
    <n v="21"/>
    <s v="NON CWO"/>
    <s v="TIDAK ADA"/>
    <m/>
    <s v="TANGERANG-ALAM SUTERA"/>
    <n v="1.2686111111106599"/>
    <n v="16535339"/>
    <s v="TUNAI"/>
    <s v="SERPONG"/>
    <s v="W101"/>
    <s v="0118"/>
    <s v="0118"/>
  </r>
  <r>
    <x v="4"/>
    <s v="ALAM SUTERA"/>
    <s v="SERPONG"/>
    <s v="MOTOR"/>
    <s v="NEW"/>
    <s v="HONDA"/>
    <s v="SCOOTERMATIC"/>
    <s v="SCOOTERMATIC"/>
    <x v="1"/>
    <s v="BEAT FI SPORTY CW"/>
    <s v="BEAT"/>
    <x v="0"/>
    <n v="0"/>
    <n v="9980633"/>
    <n v="10625000"/>
    <s v="S"/>
    <n v="1"/>
    <s v="PT MITRA MULIA SWADANA"/>
    <s v="010520121348"/>
    <s v="ADE SABARUDIN"/>
    <s v="MH1JFZ134KK422466"/>
    <s v="JFZ1E3423384"/>
    <s v="B4818NID"/>
    <d v="2022-01-31T00:00:00"/>
    <s v="03. NEW MCY"/>
    <s v="HONDA"/>
    <s v="03. NEW MCY"/>
    <s v="01. 1-30"/>
    <n v="16393000"/>
    <s v="HONDA"/>
    <s v="WAREHOUSE"/>
    <d v="2022-01-25T00:00:00"/>
    <n v="0"/>
    <d v="2020-11-17T00:00:00"/>
    <d v="2022-01-15T10:50:40"/>
    <d v="2022-01-17T09:23:44"/>
    <s v="9"/>
    <s v="0105"/>
    <s v="NO"/>
    <s v="SOLD"/>
    <n v="0"/>
    <n v="3457076"/>
    <n v="2729700"/>
    <n v="2000000"/>
    <s v="B STD"/>
    <s v="B"/>
    <s v="ALAM SUTERA"/>
    <s v="NON FID"/>
    <n v="2895332"/>
    <s v="&lt;=25"/>
    <n v="-644367"/>
    <n v="1"/>
    <n v="0"/>
    <s v="01. 1-30"/>
    <n v="25"/>
    <s v="BD07725-LEO MOTOR-PORIS PARADISE"/>
    <n v="9465060"/>
    <n v="13900000"/>
    <s v="CHARLES DIONCYUS PAKPAHAN"/>
    <s v="EXTERNAL"/>
    <d v="2022-01-19T00:00:00"/>
    <s v="REGULAR"/>
    <s v="04. &gt;15-20%"/>
    <n v="644367"/>
    <s v="N"/>
    <s v="Motor"/>
    <n v="3044940"/>
    <n v="710040"/>
    <n v="19523500"/>
    <d v="2021-09-17T00:00:00"/>
    <s v="NEW"/>
    <n v="25"/>
    <s v="NON CWO"/>
    <s v="MATI"/>
    <d v="2020-08-24T00:00:00"/>
    <s v="TANGERANG-ALAM SUTERA"/>
    <n v="7.6085185185220299"/>
    <n v="13497668"/>
    <s v="TUNAI"/>
    <s v="SERPONG"/>
    <s v="W101"/>
    <s v="0118"/>
    <s v="0118"/>
  </r>
  <r>
    <x v="4"/>
    <s v="ALAM SUTERA"/>
    <s v="SERPONG"/>
    <s v="MOTOR"/>
    <s v="NEW"/>
    <s v="VIAR"/>
    <s v="TIGA RODA"/>
    <s v="TIGA RODA"/>
    <x v="171"/>
    <s v="KARYA 200 L"/>
    <s v="KARYA 200"/>
    <x v="6"/>
    <n v="0"/>
    <n v="21246928"/>
    <n v="17250000"/>
    <s v="S"/>
    <n v="1"/>
    <s v="MULTI DIMENSI BARU-PARAMOUNT"/>
    <s v="010520121769"/>
    <s v="ENDANG GUNAWAN"/>
    <s v="MGRVR20TALL206087"/>
    <s v="YX200FMG20205422"/>
    <m/>
    <d v="2022-01-31T00:00:00"/>
    <s v="03. NEW MCY"/>
    <s v="NON AISI"/>
    <s v="06. MULTIBRAND"/>
    <s v="00. NEW REPO"/>
    <n v="31910000"/>
    <s v="06. MULTIBRAND"/>
    <s v="WAREHOUSE"/>
    <d v="2022-01-14T00:00:00"/>
    <n v="0"/>
    <d v="2020-12-16T00:00:00"/>
    <d v="2022-01-10T10:17:17"/>
    <d v="2022-01-14T15:05:26"/>
    <s v="11"/>
    <s v="0105"/>
    <s v="NO"/>
    <s v="SOLD"/>
    <n v="0"/>
    <n v="8482771"/>
    <n v="917600"/>
    <n v="250000"/>
    <s v="B +"/>
    <s v="B"/>
    <s v="ALAM SUTERA"/>
    <s v="NON FID"/>
    <n v="7500000"/>
    <s v="&lt;=25"/>
    <n v="0"/>
    <n v="0"/>
    <n v="1"/>
    <s v="01. 1-30"/>
    <n v="14"/>
    <s v="BD190O9-ALFARD MOTOR"/>
    <n v="15271025"/>
    <n v="21000000"/>
    <s v="ABU RIZAL BAKRI"/>
    <s v="INTERNAL"/>
    <d v="2022-01-12T00:00:00"/>
    <s v="REGULAR"/>
    <s v="05. &gt;20-25%"/>
    <n v="0"/>
    <s v="N"/>
    <s v="Motor"/>
    <n v="3628975"/>
    <n v="266475"/>
    <n v="34094700"/>
    <d v="2021-12-10T00:00:00"/>
    <s v="NEW"/>
    <n v="14"/>
    <s v="NON CWO"/>
    <s v="BERLAKU"/>
    <d v="2022-01-20T00:00:00"/>
    <s v="TANGERANG-ALAM SUTERA"/>
    <n v="-0.62877314814977603"/>
    <n v="27095881"/>
    <s v="TUNAI"/>
    <s v="SERPONG"/>
    <s v="W101"/>
    <s v="0128"/>
    <s v="0128"/>
  </r>
  <r>
    <x v="4"/>
    <s v="ALAM SUTERA"/>
    <s v="SERPONG"/>
    <s v="MOTOR"/>
    <s v="USED"/>
    <s v="HONDA"/>
    <s v="SCOOTERMATIC"/>
    <s v="SCOOTERMATIC"/>
    <x v="70"/>
    <s v="NEW BEAT STREET ESP"/>
    <s v="BEAT"/>
    <x v="8"/>
    <n v="0"/>
    <n v="4847601"/>
    <n v="9875000"/>
    <s v="S"/>
    <n v="1"/>
    <s v="CUST RETENTION MEDIATOR MCY"/>
    <s v="010521112409"/>
    <s v="SARI ZURAIDA"/>
    <s v="MH1JFZ217HK123740"/>
    <s v="JFZ2E1128775"/>
    <s v="B6959WRF"/>
    <d v="2022-01-31T00:00:00"/>
    <s v="04. USED MCY"/>
    <s v="UMCY"/>
    <s v="04. USED MCY"/>
    <s v="01. 1-30"/>
    <n v="12400000"/>
    <s v="04. USED MCY"/>
    <s v="WAREHOUSE"/>
    <d v="2022-01-26T00:00:00"/>
    <n v="0"/>
    <d v="2021-02-28T00:00:00"/>
    <d v="2022-01-19T14:16:25"/>
    <d v="2022-01-19T16:03:57"/>
    <s v="6"/>
    <s v="0105"/>
    <s v="NO"/>
    <s v="SOLD"/>
    <n v="0"/>
    <n v="1454799"/>
    <n v="3317654"/>
    <n v="1600000"/>
    <s v="B STD"/>
    <s v="B"/>
    <s v="ALAM SUTERA"/>
    <s v="NON FID"/>
    <n v="5767737"/>
    <s v="&gt; 25"/>
    <n v="-5027399"/>
    <n v="1"/>
    <n v="0"/>
    <s v="01. 1-30"/>
    <n v="26"/>
    <s v="BD21681-WARUNG KEMBAR MOTOR-KBN KALAPA"/>
    <n v="9031110"/>
    <n v="13200000"/>
    <s v="SAMSUL ANWAR"/>
    <s v="EXTERNAL"/>
    <d v="2022-01-25T00:00:00"/>
    <s v="REGULAR"/>
    <s v="07. &gt; 30%"/>
    <n v="5027399"/>
    <s v="N"/>
    <s v="Motor"/>
    <n v="2848890"/>
    <n v="292540"/>
    <n v="19356500"/>
    <d v="2021-09-28T00:00:00"/>
    <s v="NEW"/>
    <n v="26"/>
    <s v="NON CWO"/>
    <s v="MATI"/>
    <d v="2021-08-21T11:44:21"/>
    <s v="TANGERANG-ALAM SUTERA"/>
    <n v="6.3305902777792697"/>
    <n v="6632263"/>
    <s v="TUNAI"/>
    <s v="SERPONG"/>
    <s v="W101"/>
    <s v="0105"/>
    <s v="0105"/>
  </r>
  <r>
    <x v="4"/>
    <s v="ALAM SUTERA"/>
    <s v="SERPONG"/>
    <s v="MOTOR"/>
    <s v="NEW"/>
    <s v="HONDA"/>
    <s v="SCOOTERMATIC"/>
    <s v="SCOOTERMATIC"/>
    <x v="25"/>
    <s v="BEAT FI SPORTY CBS"/>
    <s v="BEAT"/>
    <x v="5"/>
    <n v="0"/>
    <n v="11726267"/>
    <n v="13150000"/>
    <s v="S"/>
    <n v="1"/>
    <s v="INDI JAYA MOTORINDO-HYM ASHARI"/>
    <s v="010521113371"/>
    <s v="ENDANG PRANATA"/>
    <s v="MH1JM8115MK483486"/>
    <s v="JM81E1485851"/>
    <m/>
    <d v="2022-01-31T00:00:00"/>
    <s v="03. NEW MCY"/>
    <s v="HONDA"/>
    <s v="03. NEW MCY"/>
    <s v="01. 1-30"/>
    <n v="16602000"/>
    <s v="HONDA"/>
    <s v="WAREHOUSE"/>
    <d v="2022-01-07T00:00:00"/>
    <n v="0"/>
    <d v="2021-03-31T00:00:00"/>
    <d v="2021-12-31T12:46:01"/>
    <d v="2021-12-31T15:58:19"/>
    <s v="6"/>
    <s v="0105"/>
    <s v="NO"/>
    <s v="SOLD"/>
    <n v="0"/>
    <n v="3573731"/>
    <n v="467500"/>
    <n v="1800000"/>
    <s v="A +"/>
    <s v="A"/>
    <s v="ALAM SUTERA"/>
    <s v="NON FID"/>
    <n v="3500000"/>
    <s v="&lt;=25"/>
    <n v="-1423733"/>
    <n v="1"/>
    <n v="0"/>
    <s v="01. 1-30"/>
    <n v="7"/>
    <s v="BD170AB-BANTEN JASA MOTOR"/>
    <n v="12649475"/>
    <n v="15300000"/>
    <s v="ANWAR HIDAYAT"/>
    <s v="EXTERNAL"/>
    <d v="2022-01-05T00:00:00"/>
    <s v="REGULAR"/>
    <s v="05. &gt;20-25%"/>
    <n v="1423733"/>
    <s v="N"/>
    <s v="Motor"/>
    <n v="1120525"/>
    <n v="954500"/>
    <n v="18255500"/>
    <d v="2021-10-31T00:00:00"/>
    <s v="LATER"/>
    <n v="7"/>
    <s v="NON CWO"/>
    <s v="TIDAK ADA"/>
    <m/>
    <s v="TANGERANG-ALAM SUTERA"/>
    <n v="6.3345023148140198"/>
    <n v="14600944"/>
    <s v="TUNAI"/>
    <s v="SERPONG"/>
    <s v="W101"/>
    <s v="0121"/>
    <s v="0121"/>
  </r>
  <r>
    <x v="4"/>
    <s v="ALAM SUTERA"/>
    <s v="SERPONG"/>
    <s v="MOTOR"/>
    <s v="USED"/>
    <s v="HONDA"/>
    <s v="SCOOTERMATIC"/>
    <s v="SCOOTERMATIC"/>
    <x v="1"/>
    <s v="BEAT FI SPORTY CW"/>
    <s v="BEAT"/>
    <x v="1"/>
    <n v="0"/>
    <n v="7089663"/>
    <n v="8025000"/>
    <s v="S"/>
    <n v="1"/>
    <s v="CUST RETENTION MCY"/>
    <s v="010521113447"/>
    <s v="KHAERUDIN"/>
    <s v="MH1JFP12XGK574402"/>
    <s v="JFP1E2552186"/>
    <s v="B3114CDN"/>
    <d v="2022-01-31T00:00:00"/>
    <s v="04. USED MCY"/>
    <s v="UMCY JASA"/>
    <s v="04. USED MCY"/>
    <s v="01. 1-30"/>
    <n v="11100000"/>
    <s v="04. USED MCY"/>
    <s v="WAREHOUSE"/>
    <d v="2022-01-07T00:00:00"/>
    <n v="0"/>
    <d v="2021-04-05T00:00:00"/>
    <d v="2021-12-31T18:12:36"/>
    <d v="2021-12-31T18:35:53"/>
    <s v="3"/>
    <s v="0105"/>
    <s v="NO"/>
    <s v="SOLD"/>
    <n v="0"/>
    <n v="1912336"/>
    <n v="1642865"/>
    <n v="1750000"/>
    <s v="B +"/>
    <s v="B"/>
    <s v="ALAM SUTERA"/>
    <s v="FID"/>
    <n v="3800000"/>
    <s v="&lt;=25"/>
    <n v="-935337"/>
    <n v="1"/>
    <n v="0"/>
    <s v="01. 1-30"/>
    <n v="7"/>
    <s v="BD08048-BERKAH MOTOR ARIA JAYA SANTIKA"/>
    <n v="7382950"/>
    <n v="10500000"/>
    <s v="ARIFIN"/>
    <s v="EXTERNAL"/>
    <d v="2022-01-05T00:00:00"/>
    <s v="REGULAR"/>
    <s v="07. &gt; 30%"/>
    <n v="935337"/>
    <s v="N"/>
    <s v="Motor"/>
    <n v="2067050"/>
    <n v="882500"/>
    <n v="19523500"/>
    <d v="2021-08-05T00:00:00"/>
    <s v="LATER"/>
    <n v="7"/>
    <s v="NON CWO"/>
    <s v="TIDAK ADA"/>
    <m/>
    <s v="TANGERANG-ALAM SUTERA"/>
    <n v="6.2250810185214496"/>
    <n v="8227400"/>
    <s v="TUNAI"/>
    <s v="SERPONG"/>
    <s v="W101"/>
    <s v="0128"/>
    <s v="0128"/>
  </r>
  <r>
    <x v="4"/>
    <s v="ALAM SUTERA"/>
    <s v="SERPONG"/>
    <s v="MOTOR"/>
    <s v="NEW"/>
    <s v="HONDA"/>
    <s v="SCOOTERMATIC"/>
    <s v="SCOOTERMATIC"/>
    <x v="16"/>
    <s v="SCOOPY ESP"/>
    <s v="SCOOPY"/>
    <x v="0"/>
    <n v="0"/>
    <n v="13575901"/>
    <n v="15000000"/>
    <s v="S"/>
    <n v="1"/>
    <s v="MITRA GEMILANG-OTISTA RAYA 66"/>
    <s v="010521113886"/>
    <s v="MUHAMAD IBNUL WATON"/>
    <s v="MH1JM3125KK898848"/>
    <s v="JM31E2894327"/>
    <s v="B4250NIM"/>
    <d v="2022-01-31T00:00:00"/>
    <s v="03. NEW MCY"/>
    <s v="HONDA"/>
    <s v="03. NEW MCY"/>
    <s v="01. 1-30"/>
    <n v="20081000"/>
    <s v="HONDA"/>
    <s v="WAREHOUSE"/>
    <d v="2022-01-06T00:00:00"/>
    <n v="0"/>
    <d v="2021-04-25T00:00:00"/>
    <d v="2021-12-31T13:44:41"/>
    <d v="2021-12-31T16:10:04"/>
    <s v="5"/>
    <s v="0105"/>
    <s v="NO"/>
    <s v="SOLD"/>
    <n v="0"/>
    <n v="5414084"/>
    <n v="3190805"/>
    <n v="1500000"/>
    <s v="B +"/>
    <s v="B"/>
    <s v="ALAM SUTERA"/>
    <s v="FID"/>
    <n v="4091141"/>
    <s v="&lt;=25"/>
    <n v="-1424099"/>
    <n v="1"/>
    <n v="0"/>
    <s v="01. 1-30"/>
    <n v="6"/>
    <s v="BD21993-CAHAYA SUHARA MOTOR-PNDK SERUT"/>
    <n v="13875600"/>
    <n v="17900000"/>
    <s v="SAMSUL ANWAR"/>
    <s v="EXTERNAL"/>
    <d v="2022-01-05T00:00:00"/>
    <s v="REGULAR"/>
    <s v="05. &gt;20-25%"/>
    <n v="1424099"/>
    <s v="N"/>
    <s v="Motor"/>
    <n v="2234400"/>
    <n v="803575"/>
    <n v="20173500"/>
    <d v="2021-10-25T00:00:00"/>
    <s v="LATER"/>
    <n v="6"/>
    <s v="NON CWO"/>
    <s v="MATI"/>
    <d v="2020-09-27T17:41:52"/>
    <s v="TANGERANG-ALAM SUTERA"/>
    <n v="5.3263425925906596"/>
    <n v="15989859"/>
    <s v="TUNAI"/>
    <s v="SERPONG"/>
    <s v="W101"/>
    <s v="0105"/>
    <s v="0105"/>
  </r>
  <r>
    <x v="4"/>
    <s v="ALAM SUTERA"/>
    <s v="SERPONG"/>
    <s v="MOTOR"/>
    <s v="USED"/>
    <s v="HONDA"/>
    <s v="SCOOTERMATIC"/>
    <s v="SCOOTERMATIC"/>
    <x v="13"/>
    <s v="VARIO 150 ESP EXCLSV"/>
    <s v="VARIO 150"/>
    <x v="8"/>
    <n v="0"/>
    <n v="13206657"/>
    <n v="13500000"/>
    <s v="S"/>
    <n v="1"/>
    <s v="SUKSES MOTOR-KP RUMBUT"/>
    <s v="010521114365"/>
    <s v="TOMI ARDIANSYAH"/>
    <s v="MH1KF1124HK027838"/>
    <s v="KF11E2024452"/>
    <s v="B4499FJC"/>
    <d v="2022-01-31T00:00:00"/>
    <s v="04. USED MCY"/>
    <s v="UMCY"/>
    <s v="04. USED MCY"/>
    <s v="01. 1-30"/>
    <n v="17300000"/>
    <s v="04. USED MCY"/>
    <s v="WAREHOUSE"/>
    <d v="2022-01-22T00:00:00"/>
    <n v="0"/>
    <d v="2021-06-05T00:00:00"/>
    <d v="2022-01-12T09:15:38"/>
    <d v="2022-01-13T13:34:54"/>
    <s v="5"/>
    <s v="0105"/>
    <s v="NO"/>
    <s v="SOLD"/>
    <n v="0"/>
    <n v="5849342"/>
    <n v="399970"/>
    <n v="250000"/>
    <s v="B +"/>
    <s v="B"/>
    <s v="ALAM SUTERA"/>
    <s v="FID"/>
    <n v="3800000"/>
    <s v="&lt;=25"/>
    <n v="-293343"/>
    <n v="1"/>
    <n v="0"/>
    <s v="01. 1-30"/>
    <n v="22"/>
    <s v="BD19999-SAMUDRA MOTOR-NUSA LOKA"/>
    <n v="13146495"/>
    <n v="16700000"/>
    <s v="TASK FORCE"/>
    <s v="EXTERNAL"/>
    <d v="2022-01-19T00:00:00"/>
    <s v="REGULAR"/>
    <s v="05. &gt;20-25%"/>
    <n v="293343"/>
    <s v="N"/>
    <s v="Motor"/>
    <n v="1883505"/>
    <n v="230650"/>
    <n v="25122700"/>
    <d v="2021-12-05T00:00:00"/>
    <s v="NEW"/>
    <n v="22"/>
    <s v="NON CWO"/>
    <s v="BERLAKU"/>
    <d v="2022-04-21T00:00:00"/>
    <s v="TANGERANG-ALAM SUTERA"/>
    <n v="8.4340972222198598"/>
    <n v="14918630"/>
    <s v="TUNAI"/>
    <s v="SERPONG"/>
    <s v="W101"/>
    <s v="0125"/>
    <s v="0125"/>
  </r>
  <r>
    <x v="4"/>
    <s v="ALAM SUTERA"/>
    <s v="SERPONG"/>
    <s v="MOTOR"/>
    <s v="USED"/>
    <s v="KAWASAKI"/>
    <s v="SPORT"/>
    <s v="SPORT"/>
    <x v="181"/>
    <s v="NINJA RR 250 MONO"/>
    <s v="NINJA 250"/>
    <x v="2"/>
    <n v="0"/>
    <n v="11439325"/>
    <n v="10325000"/>
    <s v="S"/>
    <n v="1"/>
    <s v="NDS CHANNEL MCY"/>
    <s v="010521114435"/>
    <s v="DENIS EDY RUDIANA"/>
    <s v="MH4BX250AEJP00972"/>
    <s v="BX250AEA01328"/>
    <s v="B3825COI"/>
    <d v="2022-01-31T00:00:00"/>
    <s v="04. USED MCY"/>
    <s v="UMCY JASA"/>
    <s v="04. USED MCY"/>
    <s v="01. 1-30"/>
    <n v="19400000"/>
    <s v="04. USED MCY"/>
    <s v="WAREHOUSE"/>
    <d v="2022-01-28T00:00:00"/>
    <n v="0"/>
    <d v="2021-06-02T00:00:00"/>
    <d v="2022-01-21T09:33:00"/>
    <d v="2022-01-27T15:13:49"/>
    <s v="5"/>
    <s v="0105"/>
    <s v="NO"/>
    <s v="SOLD"/>
    <n v="0"/>
    <n v="3968674"/>
    <n v="1270160"/>
    <n v="250000"/>
    <s v="B -"/>
    <s v="B"/>
    <s v="ALAM SUTERA"/>
    <s v="FID"/>
    <n v="7000000"/>
    <s v="&gt; 25"/>
    <n v="0"/>
    <n v="0"/>
    <n v="1"/>
    <s v="01. 1-30"/>
    <n v="28"/>
    <s v="BD1813M-TREE JAYA MOTOR-PANINGGILAN"/>
    <n v="7065850"/>
    <n v="18400000"/>
    <s v="TEBUS KONSUMEN"/>
    <s v="EXTERNAL"/>
    <d v="2022-01-27T00:00:00"/>
    <s v="REGULAR"/>
    <s v="07. &gt; 30%"/>
    <n v="0"/>
    <s v="N"/>
    <s v="Motor"/>
    <n v="9494150"/>
    <n v="646900"/>
    <n v="55106000"/>
    <d v="2021-12-02T00:00:00"/>
    <s v="NEW"/>
    <n v="28"/>
    <s v="NON CWO"/>
    <s v="MATI"/>
    <d v="2021-08-30T00:00:00"/>
    <s v="TANGERANG-ALAM SUTERA"/>
    <n v="0.36540509259066301"/>
    <n v="13587480"/>
    <s v="TUNAI"/>
    <s v="SERPONG"/>
    <s v="W101"/>
    <s v="0128"/>
    <s v="0128"/>
  </r>
  <r>
    <x v="4"/>
    <s v="ALAM SUTERA"/>
    <s v="SERPONG"/>
    <s v="MOTOR"/>
    <s v="NEW"/>
    <s v="HONDA"/>
    <s v="SCOOTERMATIC"/>
    <s v="SCOOTERMATIC"/>
    <x v="25"/>
    <s v="BEAT FI SPORTY CBS"/>
    <s v="BEAT"/>
    <x v="5"/>
    <n v="0"/>
    <n v="14395729"/>
    <n v="14325000"/>
    <s v="S"/>
    <n v="1"/>
    <s v="MITRA GEMILANG-OTISTA RAYA 66"/>
    <s v="010521115126"/>
    <s v="IMIN"/>
    <s v="MH1JM8117MK627927"/>
    <s v="JM81E1629803"/>
    <m/>
    <d v="2022-01-31T00:00:00"/>
    <s v="03. NEW MCY"/>
    <s v="HONDA"/>
    <s v="03. NEW MCY"/>
    <s v="01. 1-30"/>
    <n v="16827000"/>
    <s v="HONDA"/>
    <s v="WAREHOUSE"/>
    <d v="2022-01-31T00:00:00"/>
    <n v="0"/>
    <d v="2021-07-16T00:00:00"/>
    <d v="2022-01-24T16:09:28"/>
    <d v="2022-01-30T18:29:25"/>
    <s v="4"/>
    <s v="0105"/>
    <s v="NO"/>
    <s v="SOLD"/>
    <n v="0"/>
    <n v="6104270"/>
    <n v="713400"/>
    <n v="250000"/>
    <s v="A STD"/>
    <s v="A"/>
    <s v="ALAM SUTERA"/>
    <s v="FID"/>
    <n v="2600000"/>
    <s v="&gt; 25"/>
    <n v="0"/>
    <n v="0"/>
    <n v="1"/>
    <s v="01. 1-30"/>
    <n v="31"/>
    <s v="BD20851-ABADI MOTOR-KUTABARU BLOK CDII"/>
    <n v="13841475"/>
    <n v="15800000"/>
    <s v="TEBUS KONSUMEN"/>
    <s v="EXTERNAL"/>
    <d v="2022-01-27T00:00:00"/>
    <s v="REGULAR"/>
    <s v="04. &gt;15-20%"/>
    <n v="0"/>
    <s v="N"/>
    <s v="Motor"/>
    <n v="378525"/>
    <n v="59500"/>
    <n v="18255500"/>
    <d v="2021-12-13T00:00:00"/>
    <s v="NEW"/>
    <n v="31"/>
    <s v="NON CWO"/>
    <s v="BERLAKU"/>
    <d v="2022-07-27T00:00:00"/>
    <s v="TANGERANG-ALAM SUTERA"/>
    <n v="0.22957175925694201"/>
    <n v="15880129"/>
    <s v="TUNAI"/>
    <s v="SERPONG"/>
    <s v="W101"/>
    <s v="0128"/>
    <s v="0128"/>
  </r>
  <r>
    <x v="4"/>
    <s v="ALAM SUTERA"/>
    <s v="SERPONG"/>
    <s v="MOTOR"/>
    <s v="USED"/>
    <s v="HONDA"/>
    <s v="SCOOTERMATIC"/>
    <s v="SCOOTERMATIC"/>
    <x v="142"/>
    <s v="VARIO 125ESP CBS ISS"/>
    <s v="VARIO 125"/>
    <x v="3"/>
    <n v="0"/>
    <n v="12811957"/>
    <n v="13175000"/>
    <s v="S"/>
    <n v="1"/>
    <s v="FIPA MOTOR-GONDRONG"/>
    <s v="010521115602"/>
    <s v="MANISA ATALA"/>
    <s v="MH1JM5112JK194849"/>
    <s v="JM51E1194237"/>
    <s v="B6491VSF"/>
    <d v="2022-01-31T00:00:00"/>
    <s v="04. USED MCY"/>
    <s v="UMCY"/>
    <s v="04. USED MCY"/>
    <s v="01. 1-30"/>
    <n v="15900000"/>
    <s v="04. USED MCY"/>
    <s v="WAREHOUSE"/>
    <d v="2022-01-25T00:00:00"/>
    <n v="0"/>
    <d v="2021-08-12T00:00:00"/>
    <d v="2022-01-08T12:59:39"/>
    <d v="2022-01-10T17:41:35"/>
    <s v="3"/>
    <s v="0105"/>
    <s v="NO"/>
    <s v="SOLD"/>
    <n v="0"/>
    <n v="5934041"/>
    <n v="346080"/>
    <n v="250000"/>
    <s v="B +"/>
    <s v="B"/>
    <s v="ALAM SUTERA"/>
    <s v="FID"/>
    <n v="3500000"/>
    <s v="&lt;=25"/>
    <n v="-363043"/>
    <n v="1"/>
    <n v="0"/>
    <s v="01. 1-30"/>
    <n v="25"/>
    <s v="BD07725-LEO MOTOR-PORIS PARADISE"/>
    <n v="13602775"/>
    <n v="16800000"/>
    <s v="TOMMI SURYADI"/>
    <s v="INTERNAL"/>
    <d v="2022-01-19T00:00:00"/>
    <s v="REGULAR"/>
    <s v="05. &gt;20-25%"/>
    <n v="363043"/>
    <s v="N"/>
    <s v="Motor"/>
    <n v="1517225"/>
    <n v="195600"/>
    <n v="22875700"/>
    <d v="2021-12-12T00:00:00"/>
    <s v="NEW"/>
    <n v="25"/>
    <s v="NON CWO"/>
    <s v="BERLAKU"/>
    <d v="2022-01-22T00:00:00"/>
    <s v="TANGERANG-ALAM SUTERA"/>
    <n v="14.262789351851101"/>
    <n v="13744290"/>
    <s v="TUNAI"/>
    <s v="SERPONG"/>
    <s v="W101"/>
    <s v="0105"/>
    <s v="0105"/>
  </r>
  <r>
    <x v="4"/>
    <s v="ALAM SUTERA"/>
    <s v="SERPONG"/>
    <s v="MOTOR"/>
    <s v="USED"/>
    <s v="HONDA"/>
    <s v="SCOOTERMATIC"/>
    <s v="SCOOTERMATIC"/>
    <x v="47"/>
    <s v="PCX150"/>
    <s v="PCX 150"/>
    <x v="0"/>
    <n v="0"/>
    <n v="23556914"/>
    <n v="23525000"/>
    <s v="S"/>
    <n v="1"/>
    <s v="FIPA MOTOR-GONDRONG"/>
    <s v="010521115627"/>
    <s v="HERAWATI"/>
    <s v="MH1KF21XKK133392"/>
    <s v="KF21E1133398"/>
    <s v="B5306TBA"/>
    <d v="2022-01-31T00:00:00"/>
    <s v="04. USED MCY"/>
    <s v="UMCY"/>
    <s v="04. USED MCY"/>
    <s v="01. 1-30"/>
    <n v="27600000"/>
    <s v="04. USED MCY"/>
    <s v="WAREHOUSE"/>
    <d v="2022-01-07T00:00:00"/>
    <n v="0"/>
    <d v="2021-08-30T00:00:00"/>
    <d v="2021-12-29T11:12:48"/>
    <d v="2021-12-30T17:09:32"/>
    <s v="2"/>
    <s v="0105"/>
    <s v="NO"/>
    <s v="SOLD"/>
    <n v="0"/>
    <n v="8678083"/>
    <n v="381775"/>
    <n v="1000000"/>
    <s v="B +"/>
    <s v="B"/>
    <s v="ALAM SUTERA"/>
    <s v="FID"/>
    <n v="4200000"/>
    <s v="&lt;=25"/>
    <n v="0"/>
    <n v="0"/>
    <n v="1"/>
    <s v="01. 1-30"/>
    <n v="7"/>
    <s v="BD19403-AM MOTOR-BELIMBING"/>
    <n v="19718550"/>
    <n v="25500000"/>
    <s v="TEBUS KONSUMEN"/>
    <s v="EXTERNAL"/>
    <d v="2022-01-05T00:00:00"/>
    <s v="REGULAR"/>
    <s v="04. &gt;15-20%"/>
    <n v="0"/>
    <s v="N"/>
    <s v="Motor"/>
    <n v="3231450"/>
    <n v="538950"/>
    <n v="44200000"/>
    <d v="2021-11-28T00:00:00"/>
    <s v="LATER"/>
    <n v="7"/>
    <s v="NON CWO"/>
    <s v="BERLAKU"/>
    <d v="2022-02-20T00:00:00"/>
    <s v="TANGERANG-ALAM SUTERA"/>
    <n v="7.28504629629606"/>
    <n v="25119920"/>
    <s v="TUNAI"/>
    <s v="SERPONG"/>
    <s v="W101"/>
    <s v="0120"/>
    <s v="0120"/>
  </r>
  <r>
    <x v="4"/>
    <s v="ALAM SUTERA"/>
    <s v="SERPONG"/>
    <s v="MOTOR"/>
    <s v="USED"/>
    <s v="YAMAHA"/>
    <s v="SCOOTERMATIC"/>
    <s v="SCOOTERMATIC"/>
    <x v="31"/>
    <s v="AEROX 155 VVA"/>
    <s v="AEROX 155"/>
    <x v="8"/>
    <n v="0"/>
    <n v="9243940"/>
    <n v="10500000"/>
    <s v="S"/>
    <n v="1"/>
    <s v="NDS NON CHANNEL MCY"/>
    <s v="010521116001"/>
    <s v="ROBI EKO PRASETYO"/>
    <s v="MH3SG4610HJ067439"/>
    <s v="G3J1E0095528"/>
    <s v="B4131NEK"/>
    <d v="2022-01-31T00:00:00"/>
    <s v="04. USED MCY"/>
    <s v="UMCY JASA"/>
    <s v="04. USED MCY"/>
    <s v="01. 1-30"/>
    <n v="15700000"/>
    <s v="04. USED MCY"/>
    <s v="WAREHOUSE"/>
    <d v="2022-01-31T00:00:00"/>
    <n v="0"/>
    <d v="2021-09-06T00:00:00"/>
    <d v="2022-01-24T13:53:11"/>
    <d v="2022-01-25T13:52:58"/>
    <s v="0"/>
    <s v="0105"/>
    <s v="NO"/>
    <s v="SOLD"/>
    <n v="0"/>
    <n v="4050059"/>
    <n v="751400"/>
    <n v="2000000"/>
    <s v="C +"/>
    <s v="C"/>
    <s v="ALAM SUTERA"/>
    <s v="FID"/>
    <n v="7900000"/>
    <s v="&gt; 25"/>
    <n v="-1256060"/>
    <n v="1"/>
    <n v="0"/>
    <s v="01. 1-30"/>
    <n v="31"/>
    <s v="BD19999-SAMUDRA MOTOR-NUSA LOKA"/>
    <n v="8162625"/>
    <n v="16700000"/>
    <s v="YUSUF TUAHUNS"/>
    <s v="EXTERNAL"/>
    <d v="2022-01-27T00:00:00"/>
    <s v="REGULAR"/>
    <s v="07. &gt; 30%"/>
    <n v="1256060"/>
    <s v="N"/>
    <s v="Motor"/>
    <n v="6867375"/>
    <n v="975500"/>
    <n v="28787500"/>
    <d v="2021-10-06T00:00:00"/>
    <s v="NEW"/>
    <n v="31"/>
    <s v="NON CWO"/>
    <s v="TIDAK ADA"/>
    <m/>
    <s v="TANGERANG-ALAM SUTERA"/>
    <n v="5.4215509259229302"/>
    <n v="9243940"/>
    <s v="TUNAI"/>
    <s v="SERPONG"/>
    <s v="W101"/>
    <s v="0105"/>
    <s v="0105"/>
  </r>
  <r>
    <x v="4"/>
    <s v="ALAM SUTERA"/>
    <s v="SERPONG"/>
    <s v="MOTOR"/>
    <s v="NEW"/>
    <s v="HONDA"/>
    <s v="SCOOTERMATIC"/>
    <s v="SCOOTERMATIC"/>
    <x v="25"/>
    <s v="BEAT FI SPORTY CBS"/>
    <s v="BEAT"/>
    <x v="5"/>
    <n v="0"/>
    <n v="16168323"/>
    <n v="14575000"/>
    <s v="S"/>
    <n v="1"/>
    <s v="MITRA MULIA ANUGERAH-CIBOGO"/>
    <s v="010521116577"/>
    <s v="MOCH ASISAKUR"/>
    <s v="MH1JM8119MK640629"/>
    <s v="JM81E1642394"/>
    <m/>
    <d v="2022-01-31T00:00:00"/>
    <s v="03. NEW MCY"/>
    <s v="HONDA"/>
    <s v="03. NEW MCY"/>
    <s v="01. 1-30"/>
    <n v="16827000"/>
    <s v="HONDA"/>
    <s v="WAREHOUSE"/>
    <d v="2022-01-20T00:00:00"/>
    <n v="0"/>
    <d v="2021-09-29T00:00:00"/>
    <d v="2022-01-14T15:35:24"/>
    <d v="2022-01-14T15:39:22"/>
    <s v="1"/>
    <s v="0105"/>
    <s v="NO"/>
    <s v="SOLD"/>
    <n v="0"/>
    <n v="11253388"/>
    <n v="319941"/>
    <n v="250000"/>
    <s v="A +"/>
    <s v="A"/>
    <s v="ALAM SUTERA"/>
    <s v="FID"/>
    <n v="2200000"/>
    <s v="&lt;=25"/>
    <n v="0"/>
    <n v="0"/>
    <n v="1"/>
    <s v="01. 1-30"/>
    <n v="20"/>
    <s v="BD07725-LEO MOTOR-PORIS PARADISE"/>
    <n v="14098275"/>
    <n v="15800000"/>
    <s v="IWAN SETIAWAN"/>
    <s v="INTERNAL"/>
    <d v="2022-01-19T00:00:00"/>
    <s v="REGULAR"/>
    <s v="03. &gt;10-15%"/>
    <n v="0"/>
    <s v="N"/>
    <s v="Motor"/>
    <n v="121725"/>
    <n v="35700"/>
    <n v="18255500"/>
    <d v="2021-12-02T00:00:00"/>
    <s v="NEW"/>
    <n v="20"/>
    <s v="NON CWO"/>
    <s v="BERLAKU"/>
    <d v="2022-10-04T00:00:00"/>
    <s v="TANGERANG-ALAM SUTERA"/>
    <n v="5.3476620370347501"/>
    <n v="16421475"/>
    <s v="TUNAI"/>
    <s v="SERPONG"/>
    <s v="W101"/>
    <s v="0121"/>
    <s v="0121"/>
  </r>
  <r>
    <x v="4"/>
    <s v="ALAM SUTERA"/>
    <s v="SERPONG"/>
    <s v="MOTOR"/>
    <s v="USED"/>
    <s v="YAMAHA"/>
    <s v="BEBEK"/>
    <s v="BEBEK"/>
    <x v="182"/>
    <s v="JUPITER MX CW"/>
    <s v="JUPITER"/>
    <x v="7"/>
    <n v="0"/>
    <n v="6001200"/>
    <n v="4625000"/>
    <s v="S"/>
    <n v="1"/>
    <s v="CUST RETENTION MCY"/>
    <s v="010521117328"/>
    <s v="ROSID"/>
    <s v="MH355S003DK110245"/>
    <s v="55S110260"/>
    <s v="B3751UBF"/>
    <d v="2022-01-31T00:00:00"/>
    <s v="04. USED MCY"/>
    <s v="UMCY JASA"/>
    <s v="04. USED MCY"/>
    <s v="01. 1-30"/>
    <n v="6300000"/>
    <s v="04. USED MCY"/>
    <s v="WAREHOUSE"/>
    <d v="2022-01-29T00:00:00"/>
    <n v="0"/>
    <d v="2021-11-04T00:00:00"/>
    <d v="2022-01-19T15:00:38"/>
    <d v="2022-01-20T17:53:33"/>
    <s v="0"/>
    <s v="0105"/>
    <s v="NO"/>
    <s v="SOLD"/>
    <n v="0"/>
    <n v="1247800"/>
    <n v="200995"/>
    <n v="250000"/>
    <s v="B STD"/>
    <s v="B"/>
    <s v="ALAM SUTERA"/>
    <s v="FID"/>
    <n v="1300000"/>
    <s v="&gt; 25"/>
    <n v="0"/>
    <n v="0"/>
    <n v="1"/>
    <s v="01. 1-30"/>
    <n v="29"/>
    <s v="BD1813M-TREE JAYA MOTOR-PANINGGILAN"/>
    <n v="2837525"/>
    <n v="6300000"/>
    <s v="TEBUS KONSUMEN"/>
    <s v="EXTERNAL"/>
    <d v="2022-01-27T00:00:00"/>
    <s v="REGULAR"/>
    <s v="05. &gt;20-25%"/>
    <n v="0"/>
    <s v="N"/>
    <s v="Motor"/>
    <n v="2832475"/>
    <n v="178125"/>
    <n v="23235500"/>
    <d v="2021-12-04T00:00:00"/>
    <s v="NEW"/>
    <n v="29"/>
    <s v="NON CWO"/>
    <s v="BERLAKU"/>
    <d v="2022-04-12T00:00:00"/>
    <s v="TANGERANG-ALAM SUTERA"/>
    <n v="8.2544791666659894"/>
    <n v="6001200"/>
    <s v="TUNAI"/>
    <s v="SERPONG"/>
    <s v="W101"/>
    <s v="0105"/>
    <s v="0105"/>
  </r>
  <r>
    <x v="4"/>
    <s v="SERANG"/>
    <s v="SERPONG"/>
    <s v="MOTOR"/>
    <s v="USED"/>
    <s v="YAMAHA"/>
    <s v="SPORT"/>
    <s v="SPORT"/>
    <x v="140"/>
    <s v="R15"/>
    <s v="R15 150"/>
    <x v="1"/>
    <n v="0"/>
    <n v="8550061"/>
    <n v="8750000"/>
    <s v="S"/>
    <n v="1"/>
    <s v="CUST RETENTION MCY"/>
    <s v="011220111287"/>
    <s v="WIJAYA"/>
    <s v="MH3RG4110GK025326"/>
    <s v="G3H2E0025328"/>
    <s v="A3958HR"/>
    <d v="2022-01-31T00:00:00"/>
    <s v="04. USED MCY"/>
    <s v="UMCY JASA"/>
    <s v="04. USED MCY"/>
    <s v="01. 1-30"/>
    <n v="21000000"/>
    <s v="04. USED MCY"/>
    <s v="WAREHOUSE"/>
    <d v="2022-01-27T00:00:00"/>
    <n v="0"/>
    <d v="2020-01-31T00:00:00"/>
    <d v="2021-12-31T15:53:24"/>
    <d v="2021-12-31T15:56:28"/>
    <s v="21"/>
    <s v="0112"/>
    <s v="NO"/>
    <s v="SOLD"/>
    <n v="0"/>
    <n v="2384937"/>
    <n v="626020"/>
    <n v="250000"/>
    <s v="B STD"/>
    <s v="B"/>
    <s v="SERANG"/>
    <s v="NON FID"/>
    <n v="5652200"/>
    <s v="&gt; 25"/>
    <n v="-199939"/>
    <n v="1"/>
    <n v="0"/>
    <s v="01. 1-30"/>
    <n v="27"/>
    <s v="BD1813M-TREE JAYA MOTOR-PANINGGILAN"/>
    <n v="9598375"/>
    <n v="17400000"/>
    <s v="HENDRI MULYADI"/>
    <s v="INTERNAL"/>
    <d v="2022-01-25T00:00:00"/>
    <s v="REGULAR"/>
    <s v="06. &gt;25-30%"/>
    <n v="199939"/>
    <s v="N"/>
    <s v="Motor"/>
    <n v="6061625"/>
    <n v="1195000"/>
    <n v="35013500"/>
    <d v="2021-11-30T00:00:00"/>
    <s v="LATER"/>
    <n v="27"/>
    <s v="NON CWO"/>
    <s v="MATI"/>
    <d v="2020-08-12T00:00:00"/>
    <s v="SERANG-AHMAD YANI"/>
    <n v="26.335787037038202"/>
    <n v="15347800"/>
    <s v="TUNAI"/>
    <s v="SERPONG"/>
    <s v="W101"/>
    <s v="0112"/>
    <s v="0112"/>
  </r>
  <r>
    <x v="4"/>
    <s v="SERANG"/>
    <s v="SERPONG"/>
    <s v="MOTOR"/>
    <s v="USED"/>
    <s v="YAMAHA"/>
    <s v="SCOOTERMATIC"/>
    <s v="SCOOTERMATIC"/>
    <x v="104"/>
    <s v="FINO PREM 125 BLU CR"/>
    <s v="FINO 125"/>
    <x v="3"/>
    <n v="0"/>
    <n v="2907605"/>
    <n v="6750000"/>
    <s v="S"/>
    <n v="1"/>
    <s v="ANUGRAH MOTOR-RAYA SERANG"/>
    <s v="011220121373"/>
    <s v="JUNALI"/>
    <s v="MH3SE88D0JJ050099"/>
    <s v="E3R2E1886407"/>
    <s v="A4716IA"/>
    <d v="2022-01-31T00:00:00"/>
    <s v="04. USED MCY"/>
    <s v="UMCY"/>
    <s v="04. USED MCY"/>
    <s v="01. 1-30"/>
    <n v="17450000"/>
    <s v="04. USED MCY"/>
    <s v="WAREHOUSE"/>
    <d v="2022-01-31T00:00:00"/>
    <n v="0"/>
    <d v="2020-08-28T00:00:00"/>
    <d v="2022-01-25T16:06:26"/>
    <d v="2022-01-26T14:40:24"/>
    <s v="11"/>
    <s v="0112"/>
    <s v="NO"/>
    <s v="SOLD"/>
    <n v="0"/>
    <n v="355725"/>
    <n v="5899381"/>
    <n v="1300000"/>
    <s v="B +"/>
    <s v="B"/>
    <s v="SERANG"/>
    <s v="NON FID"/>
    <n v="8852909"/>
    <s v="&gt; 25"/>
    <n v="-3842395"/>
    <n v="1"/>
    <n v="0"/>
    <s v="01. 1-30"/>
    <n v="31"/>
    <s v="BD170AB-BANTEN JASA MOTOR"/>
    <n v="7749100"/>
    <n v="11500000"/>
    <s v="JOKO WAHYUNO"/>
    <s v="EXTERNAL"/>
    <d v="2022-01-31T00:00:00"/>
    <s v="REGULAR"/>
    <s v="07. &gt; 30%"/>
    <n v="3842395"/>
    <s v="N"/>
    <s v="Motor"/>
    <n v="2600900"/>
    <n v="897500"/>
    <n v="19717000"/>
    <d v="2021-08-28T00:00:00"/>
    <s v="NEW"/>
    <n v="31"/>
    <s v="NON CWO"/>
    <s v="TIDAK ADA"/>
    <m/>
    <s v="SERANG-AHMAD YANI"/>
    <n v="4.3886111111132804"/>
    <n v="8597091"/>
    <s v="TUNAI"/>
    <s v="SERPONG"/>
    <s v="W101"/>
    <s v="0112"/>
    <s v="0112"/>
  </r>
  <r>
    <x v="4"/>
    <s v="SERANG"/>
    <s v="SERPONG"/>
    <s v="MOTOR"/>
    <s v="USED"/>
    <s v="KAWASAKI"/>
    <s v="SPORT"/>
    <s v="SPORT"/>
    <x v="105"/>
    <s v="D-TRACKER 150 SE"/>
    <s v="D TRACKER 150"/>
    <x v="1"/>
    <n v="0"/>
    <n v="15957510"/>
    <n v="12300000"/>
    <s v="S"/>
    <n v="1"/>
    <s v="MUTIARA MOTOR-KP PANGGANG MSJD"/>
    <s v="011220122836"/>
    <s v="ALWAN"/>
    <s v="MH4LX150HGJP10927"/>
    <s v="LX150CEPW3719"/>
    <s v="A5520CT"/>
    <d v="2022-01-31T00:00:00"/>
    <s v="04. USED MCY"/>
    <s v="UMCY"/>
    <s v="04. USED MCY"/>
    <s v="01. 1-30"/>
    <n v="24800000"/>
    <s v="04. USED MCY"/>
    <s v="WAREHOUSE"/>
    <d v="2022-01-11T00:00:00"/>
    <n v="0"/>
    <d v="2020-10-09T00:00:00"/>
    <d v="2021-12-30T12:36:21"/>
    <d v="2021-12-30T21:16:59"/>
    <s v="12"/>
    <s v="0112"/>
    <s v="NO"/>
    <s v="SOLD"/>
    <n v="0"/>
    <n v="6352489"/>
    <n v="1885900"/>
    <n v="250000"/>
    <s v="C +"/>
    <s v="C"/>
    <s v="SERANG"/>
    <s v="NON FID"/>
    <n v="6200000"/>
    <s v="&lt;=25"/>
    <n v="0"/>
    <n v="0"/>
    <n v="1"/>
    <s v="01. 1-30"/>
    <n v="11"/>
    <s v="BD190RI-ADIES MOTOR"/>
    <n v="12366731"/>
    <n v="23400000"/>
    <s v="SELAMET RIADI"/>
    <s v="INTERNAL"/>
    <d v="2022-01-07T00:00:00"/>
    <s v="REGULAR"/>
    <s v="05. &gt;20-25%"/>
    <n v="0"/>
    <s v="N"/>
    <s v="Motor"/>
    <n v="8693269"/>
    <n v="503640"/>
    <n v="40862361"/>
    <d v="2021-11-09T00:00:00"/>
    <s v="LATER"/>
    <n v="11"/>
    <s v="NON CWO"/>
    <s v="MATI"/>
    <d v="2021-02-14T00:00:00"/>
    <s v="SERANG-AHMAD YANI"/>
    <n v="11.113206018519101"/>
    <n v="20855840"/>
    <s v="TUNAI"/>
    <s v="SERPONG"/>
    <s v="W101"/>
    <s v="0112"/>
    <s v="0112"/>
  </r>
  <r>
    <x v="4"/>
    <s v="SERANG"/>
    <s v="SERPONG"/>
    <s v="MOTOR"/>
    <s v="USED"/>
    <s v="YAMAHA"/>
    <s v="SCOOTERMATIC"/>
    <s v="SCOOTERMATIC"/>
    <x v="183"/>
    <s v="MIO J-FI"/>
    <s v="MIO"/>
    <x v="7"/>
    <n v="0"/>
    <n v="2710801"/>
    <n v="3100000"/>
    <s v="S"/>
    <n v="1"/>
    <s v="CUST RETENTION MEDIATOR MCY"/>
    <s v="011220122909"/>
    <s v="ADE JOHAR WIRNAWAN"/>
    <s v="MH354P00BDJ600767"/>
    <s v="54P601030"/>
    <s v="A6642GH"/>
    <d v="2022-01-31T00:00:00"/>
    <s v="04. USED MCY"/>
    <s v="UMCY JASA"/>
    <s v="04. USED MCY"/>
    <s v="01. 1-30"/>
    <n v="6100000"/>
    <s v="04. USED MCY"/>
    <s v="WAREHOUSE"/>
    <d v="2022-01-26T00:00:00"/>
    <n v="0"/>
    <d v="2020-10-10T00:00:00"/>
    <d v="2022-01-20T14:43:00"/>
    <d v="2022-01-20T15:34:59"/>
    <s v="10"/>
    <s v="0112"/>
    <s v="NO"/>
    <s v="SOLD"/>
    <n v="0"/>
    <n v="425198"/>
    <n v="1459320"/>
    <n v="400000"/>
    <s v="B STD"/>
    <s v="B"/>
    <s v="SERANG"/>
    <s v="NON FID"/>
    <n v="867600"/>
    <s v="&gt; 25"/>
    <n v="-389199"/>
    <n v="1"/>
    <n v="0"/>
    <s v="01. 1-30"/>
    <n v="26"/>
    <s v="BD190RI-ADIES MOTOR"/>
    <n v="1489125"/>
    <n v="5200000"/>
    <s v="TASK FORCE"/>
    <s v="EXTERNAL"/>
    <d v="2022-01-25T00:00:00"/>
    <s v="REGULAR"/>
    <s v="03. &gt;10-15%"/>
    <n v="389199"/>
    <s v="N"/>
    <s v="Motor"/>
    <n v="3190875"/>
    <n v="803000"/>
    <n v="16692000"/>
    <d v="2021-09-10T00:00:00"/>
    <s v="NEW"/>
    <n v="26"/>
    <s v="NON CWO"/>
    <s v="TIDAK ADA"/>
    <m/>
    <s v="SERANG-AHMAD YANI"/>
    <n v="5.3507060185220299"/>
    <n v="5232400"/>
    <s v="TUNAI"/>
    <s v="SERPONG"/>
    <s v="W101"/>
    <s v="0112"/>
    <s v="0112"/>
  </r>
  <r>
    <x v="4"/>
    <s v="SERANG"/>
    <s v="SERPONG"/>
    <s v="MOTOR"/>
    <s v="NEW"/>
    <s v="YAMAHA"/>
    <s v="SCOOTERMATIC"/>
    <s v="SCOOTERMATIC"/>
    <x v="4"/>
    <s v="FINO SPRT 125 BLU CR"/>
    <s v="FINO 125"/>
    <x v="0"/>
    <n v="0"/>
    <n v="12280708"/>
    <n v="8750000"/>
    <s v="S"/>
    <n v="1"/>
    <s v="PUTRA CIKANDE-SERANG JAKARTA"/>
    <s v="011220423728"/>
    <s v="ARINAH"/>
    <s v="MH3SE88D0KJ206283"/>
    <s v="E3R2E2650080"/>
    <s v="A3677EN"/>
    <d v="2022-01-31T00:00:00"/>
    <s v="03. NEW MCY"/>
    <s v="YAMAHA"/>
    <s v="03. NEW MCY"/>
    <s v="01. 1-30"/>
    <n v="18855000"/>
    <s v="YAMAHA"/>
    <s v="WAREHOUSE"/>
    <d v="2022-01-20T00:00:00"/>
    <n v="0"/>
    <d v="2020-10-30T00:00:00"/>
    <d v="2022-01-05T14:15:14"/>
    <d v="2022-01-05T14:16:44"/>
    <s v="9"/>
    <s v="0112"/>
    <s v="NO"/>
    <s v="SOLD"/>
    <n v="0"/>
    <n v="3869292"/>
    <n v="3798942"/>
    <n v="1500000"/>
    <s v="B +"/>
    <s v="B"/>
    <s v="SERANG"/>
    <s v="NON FID"/>
    <n v="2310157"/>
    <s v="&lt;=25"/>
    <n v="0"/>
    <n v="0"/>
    <n v="1"/>
    <s v="01. 1-30"/>
    <n v="20"/>
    <s v="BD170AB-BANTEN JASA MOTOR"/>
    <n v="9086102"/>
    <n v="12200000"/>
    <s v="TASK FORCE"/>
    <s v="EXTERNAL"/>
    <d v="2022-01-13T00:00:00"/>
    <s v="REGULAR"/>
    <s v="03. &gt;10-15%"/>
    <n v="0"/>
    <s v="N"/>
    <s v="Motor"/>
    <n v="1893898"/>
    <n v="406297.5"/>
    <n v="19717000"/>
    <d v="2021-09-15T00:00:00"/>
    <s v="NEW"/>
    <n v="20"/>
    <s v="NON CWO"/>
    <s v="MATI"/>
    <d v="2021-01-31T00:00:00"/>
    <s v="SERANG-AHMAD YANI"/>
    <n v="14.4050462962987"/>
    <n v="16544843"/>
    <s v="TUNAI"/>
    <s v="SERPONG"/>
    <s v="W101"/>
    <s v="0112"/>
    <s v="0112"/>
  </r>
  <r>
    <x v="4"/>
    <s v="SERANG"/>
    <s v="SERPONG"/>
    <s v="MOTOR"/>
    <s v="USED"/>
    <s v="YAMAHA"/>
    <s v="SCOOTERMATIC"/>
    <s v="SCOOTERMATIC"/>
    <x v="104"/>
    <s v="FINO PREM 125 BLU CR"/>
    <s v="FINO 125"/>
    <x v="0"/>
    <n v="0"/>
    <n v="8457419"/>
    <n v="6950000"/>
    <s v="S"/>
    <n v="1"/>
    <s v="EKA JAYA MOTOR-TERONDOL"/>
    <s v="011220125291"/>
    <s v="ARIEF SENTOSA"/>
    <s v="MH3SE88D0KJ179092"/>
    <s v="E3R2E2528530"/>
    <s v="A3554ZZ"/>
    <d v="2022-01-31T00:00:00"/>
    <s v="04. USED MCY"/>
    <s v="UMCY"/>
    <s v="04. USED MCY"/>
    <s v="01. 1-30"/>
    <n v="11700000"/>
    <s v="04. USED MCY"/>
    <s v="WAREHOUSE"/>
    <d v="2022-01-18T00:00:00"/>
    <n v="0"/>
    <d v="2020-12-10T00:00:00"/>
    <d v="2021-12-30T20:31:25"/>
    <d v="2021-12-30T20:49:59"/>
    <s v="8"/>
    <s v="0112"/>
    <s v="NO"/>
    <s v="SOLD"/>
    <n v="0"/>
    <n v="3962579"/>
    <n v="602600"/>
    <n v="1800000"/>
    <s v="C +"/>
    <s v="C"/>
    <s v="SERANG"/>
    <s v="NON FID"/>
    <n v="3000000"/>
    <s v="&lt;=25"/>
    <n v="0"/>
    <n v="0"/>
    <n v="1"/>
    <s v="01. 1-30"/>
    <n v="18"/>
    <s v="BD1813M-TREE JAYA MOTOR-PANINGGILAN"/>
    <n v="6369762"/>
    <n v="12200000"/>
    <s v="IYAN SOPANDI"/>
    <s v="EXTERNAL"/>
    <d v="2022-01-07T00:00:00"/>
    <s v="REGULAR"/>
    <s v="06. &gt;25-30%"/>
    <n v="0"/>
    <s v="N"/>
    <s v="Motor"/>
    <n v="4610238"/>
    <n v="360337.5"/>
    <n v="19717000"/>
    <d v="2021-09-10T00:00:00"/>
    <s v="LATER"/>
    <n v="18"/>
    <s v="NON CWO"/>
    <s v="MATI"/>
    <d v="2021-07-22T00:00:00"/>
    <s v="SERANG-AHMAD YANI"/>
    <n v="18.131956018522001"/>
    <n v="9923060"/>
    <s v="TUNAI"/>
    <s v="SERPONG"/>
    <s v="W101"/>
    <s v="0112"/>
    <s v="0112"/>
  </r>
  <r>
    <x v="4"/>
    <s v="SERANG"/>
    <s v="SERPONG"/>
    <s v="MOTOR"/>
    <s v="USED"/>
    <s v="HONDA"/>
    <s v="SCOOTERMATIC"/>
    <s v="SCOOTERMATIC"/>
    <x v="46"/>
    <s v="BEAT FISPORTY CBSISS"/>
    <s v="BEAT"/>
    <x v="1"/>
    <n v="0"/>
    <n v="5998965"/>
    <n v="7350000"/>
    <s v="S"/>
    <n v="1"/>
    <s v="PRABU JAYA MOTOR-JKARTA KUARON"/>
    <s v="011221413350"/>
    <s v="SAMI"/>
    <s v="MH1JFR115GK349906"/>
    <s v="JFR1E1344814"/>
    <s v="A4600CQ"/>
    <d v="2022-01-31T00:00:00"/>
    <s v="04. USED MCY"/>
    <s v="UMCY"/>
    <s v="04. USED MCY"/>
    <s v="01. 1-30"/>
    <n v="12350000"/>
    <s v="04. USED MCY"/>
    <s v="WAREHOUSE"/>
    <d v="2022-01-20T00:00:00"/>
    <n v="0"/>
    <d v="2021-02-27T00:00:00"/>
    <d v="2022-01-14T11:23:11"/>
    <d v="2022-01-14T17:05:14"/>
    <s v="5"/>
    <s v="0112"/>
    <s v="NO"/>
    <s v="SOLD"/>
    <n v="0"/>
    <n v="1537035"/>
    <n v="2134355"/>
    <n v="400000"/>
    <s v="B STD"/>
    <s v="B"/>
    <s v="SERANG"/>
    <s v="FID"/>
    <n v="4961308"/>
    <s v="&lt;=25"/>
    <n v="-1351035"/>
    <n v="1"/>
    <n v="0"/>
    <s v="01. 1-30"/>
    <n v="20"/>
    <s v="BD09682-SINAR MOTOR-JEND AHMAD YANI"/>
    <n v="6852375"/>
    <n v="11200000"/>
    <s v="TASK FORCE"/>
    <s v="EXTERNAL"/>
    <d v="2022-01-19T00:00:00"/>
    <s v="REGULAR"/>
    <s v="07. &gt; 30%"/>
    <n v="1351035"/>
    <s v="N"/>
    <s v="Motor"/>
    <n v="3227625"/>
    <n v="1249075"/>
    <n v="19523500"/>
    <d v="2021-09-27T00:00:00"/>
    <s v="NEW"/>
    <n v="20"/>
    <s v="NON CWO"/>
    <s v="MATI"/>
    <d v="2019-06-08T22:39:44"/>
    <s v="SERANG-AHMAD YANI"/>
    <n v="5.2880324074067202"/>
    <n v="7388692"/>
    <s v="TUNAI"/>
    <s v="SERPONG"/>
    <s v="W101"/>
    <s v="0112"/>
    <s v="0112"/>
  </r>
  <r>
    <x v="4"/>
    <s v="SERANG"/>
    <s v="SERPONG"/>
    <s v="MOTOR"/>
    <s v="USED"/>
    <s v="HONDA"/>
    <s v="SCOOTERMATIC"/>
    <s v="SCOOTERMATIC"/>
    <x v="11"/>
    <s v="BEAT CW FI"/>
    <s v="BEAT"/>
    <x v="7"/>
    <n v="0"/>
    <n v="3711047"/>
    <n v="5750000"/>
    <s v="S"/>
    <n v="1"/>
    <s v="CUST RETENTION MCY"/>
    <s v="011221114352"/>
    <s v="ADI PRIYANTO"/>
    <s v="MH1JFD213DK771542"/>
    <s v="JFD2E1769018"/>
    <s v="A3150CD"/>
    <d v="2022-01-31T00:00:00"/>
    <s v="04. USED MCY"/>
    <s v="UMCY"/>
    <s v="04. USED MCY"/>
    <s v="01. 1-30"/>
    <n v="8800000"/>
    <s v="04. USED MCY"/>
    <s v="WAREHOUSE"/>
    <d v="2022-01-14T00:00:00"/>
    <n v="0"/>
    <d v="2021-03-19T00:00:00"/>
    <d v="2021-12-31T13:56:21"/>
    <d v="2021-12-31T14:00:10"/>
    <s v="3"/>
    <s v="0112"/>
    <s v="NO"/>
    <s v="SOLD"/>
    <n v="0"/>
    <n v="1103941"/>
    <n v="2378025"/>
    <n v="500000"/>
    <s v="B STD"/>
    <s v="B"/>
    <s v="SERANG"/>
    <s v="FID"/>
    <n v="4202198"/>
    <s v="&lt;=25"/>
    <n v="-2038953"/>
    <n v="1"/>
    <n v="0"/>
    <s v="01. 1-30"/>
    <n v="14"/>
    <s v="BD170X3-NOVA MOTOR"/>
    <n v="3973215"/>
    <n v="7800000"/>
    <s v="SAEFULLAH"/>
    <s v="INTERNAL"/>
    <d v="2022-01-13T00:00:00"/>
    <s v="REGULAR"/>
    <s v="07. &gt; 30%"/>
    <n v="2038953"/>
    <s v="N"/>
    <s v="Motor"/>
    <n v="3046785"/>
    <n v="592185"/>
    <n v="17162000"/>
    <d v="2021-08-19T00:00:00"/>
    <s v="LATER"/>
    <n v="14"/>
    <s v="NON CWO"/>
    <s v="MATI"/>
    <d v="2020-05-27T20:16:38"/>
    <s v="SERANG-AHMAD YANI"/>
    <n v="13.416550925925501"/>
    <n v="4597802"/>
    <s v="TUNAI"/>
    <s v="SERPONG"/>
    <s v="W101"/>
    <s v="0133"/>
    <s v="0133"/>
  </r>
  <r>
    <x v="4"/>
    <s v="SERANG"/>
    <s v="SERPONG"/>
    <s v="MOTOR"/>
    <s v="NEW"/>
    <s v="YAMAHA"/>
    <s v="SCOOTERMATIC"/>
    <s v="SCOOTERMATIC"/>
    <x v="15"/>
    <s v="MIO M3 125"/>
    <s v="MIO"/>
    <x v="0"/>
    <n v="0"/>
    <n v="12838743"/>
    <n v="7500000"/>
    <s v="S"/>
    <n v="1"/>
    <s v="PUTRA CIKANDE-SERANG JAKARTA"/>
    <s v="011221414484"/>
    <s v="HENI SUHERNI"/>
    <s v="MH3SE88H0KJ177270"/>
    <s v="E3R2E2669821"/>
    <s v="A4085EM"/>
    <d v="2022-01-31T00:00:00"/>
    <s v="03. NEW MCY"/>
    <s v="YAMAHA"/>
    <s v="03. NEW MCY"/>
    <s v="01. 1-30"/>
    <n v="16450000"/>
    <s v="YAMAHA"/>
    <s v="WAREHOUSE"/>
    <d v="2022-01-31T00:00:00"/>
    <n v="0"/>
    <d v="2021-03-19T00:00:00"/>
    <d v="2022-01-24T09:46:35"/>
    <d v="2022-01-24T16:44:00"/>
    <s v="6"/>
    <s v="0112"/>
    <s v="NO"/>
    <s v="SOLD"/>
    <n v="0"/>
    <n v="6236257"/>
    <n v="2650885"/>
    <n v="250000"/>
    <s v="B STD"/>
    <s v="B"/>
    <s v="SERANG"/>
    <s v="NON FID"/>
    <n v="1798703"/>
    <s v="&gt; 25"/>
    <n v="0"/>
    <n v="0"/>
    <n v="1"/>
    <s v="01. 1-30"/>
    <n v="31"/>
    <s v="BD170WE-PD EKA JAYA MOTOR"/>
    <n v="6466240"/>
    <n v="10200000"/>
    <s v="TASK FORCE"/>
    <s v="EXTERNAL"/>
    <d v="2022-01-31T00:00:00"/>
    <s v="REGULAR"/>
    <s v="03. &gt;10-15%"/>
    <n v="0"/>
    <s v="N"/>
    <s v="Motor"/>
    <n v="2713760"/>
    <n v="694810"/>
    <n v="17557500"/>
    <d v="2021-12-04T00:00:00"/>
    <s v="NEW"/>
    <n v="31"/>
    <s v="NON CWO"/>
    <s v="MATI"/>
    <d v="2020-11-18T20:16:39"/>
    <s v="SERANG-AHMAD YANI"/>
    <n v="6.3027777777751899"/>
    <n v="14651297"/>
    <s v="TUNAI"/>
    <s v="SERPONG"/>
    <s v="W101"/>
    <s v="0112"/>
    <s v="0112"/>
  </r>
  <r>
    <x v="4"/>
    <s v="SERANG"/>
    <s v="SERPONG"/>
    <s v="MOTOR"/>
    <s v="NEW"/>
    <s v="VIAR"/>
    <s v="TIGA RODA"/>
    <s v="TIGA RODA"/>
    <x v="184"/>
    <s v="NEW KARYA BIT"/>
    <s v="KARYA 100"/>
    <x v="5"/>
    <n v="0"/>
    <n v="20989621"/>
    <n v="15050000"/>
    <s v="S"/>
    <n v="1"/>
    <s v="MAHKOTA INTI SEJAHTERA-SYAFEI"/>
    <s v="011221415888"/>
    <s v="SUNARTI"/>
    <s v="MGRVR10TAML000407"/>
    <s v="YX151FMG21000299"/>
    <m/>
    <d v="2022-01-31T00:00:00"/>
    <s v="03. NEW MCY"/>
    <s v="NON AISI"/>
    <s v="06. MULTIBRAND"/>
    <s v="01. 1-30"/>
    <n v="26100000"/>
    <s v="06. MULTIBRAND"/>
    <s v="WAREHOUSE"/>
    <d v="2022-01-17T00:00:00"/>
    <n v="0"/>
    <d v="2021-05-06T00:00:00"/>
    <d v="2022-01-07T15:56:32"/>
    <d v="2022-01-08T11:04:49"/>
    <s v="6"/>
    <s v="0112"/>
    <s v="NO"/>
    <s v="SOLD"/>
    <n v="0"/>
    <n v="11258374"/>
    <n v="148980"/>
    <n v="250000"/>
    <s v="A -"/>
    <s v="A"/>
    <s v="SERANG"/>
    <s v="NON FID"/>
    <n v="5000000"/>
    <s v="&lt;=25"/>
    <n v="0"/>
    <n v="0"/>
    <n v="1"/>
    <s v="01. 1-30"/>
    <n v="17"/>
    <s v="BD01839-MUTIARA MOTOR-KP PANGGANG MSJD"/>
    <n v="15989500"/>
    <n v="18900000"/>
    <s v="SULHAN EFENDI"/>
    <s v="INTERNAL"/>
    <d v="2022-01-13T00:00:00"/>
    <s v="REGULAR"/>
    <s v="04. &gt;15-20%"/>
    <n v="0"/>
    <s v="N"/>
    <s v="Motor"/>
    <n v="1020500"/>
    <n v="140000"/>
    <n v="23404700"/>
    <d v="2021-12-06T00:00:00"/>
    <s v="NEW"/>
    <n v="17"/>
    <s v="NON CWO"/>
    <s v="BERLAKU"/>
    <d v="2022-05-25T00:00:00"/>
    <s v="SERANG-AHMAD YANI"/>
    <n v="8.5383217592607306"/>
    <n v="23442510"/>
    <s v="TUNAI"/>
    <s v="SERPONG"/>
    <s v="W101"/>
    <s v="0133"/>
    <s v="0133"/>
  </r>
  <r>
    <x v="4"/>
    <s v="SERANG"/>
    <s v="SERPONG"/>
    <s v="MOTOR"/>
    <s v="USED"/>
    <s v="YAMAHA"/>
    <s v="SCOOTERMATIC"/>
    <s v="SCOOTERMATIC"/>
    <x v="8"/>
    <s v="NEW MIO M3 CW"/>
    <s v="MIO"/>
    <x v="4"/>
    <n v="0"/>
    <n v="5494817"/>
    <n v="5050000"/>
    <s v="S"/>
    <n v="1"/>
    <s v="PRABU JAYA MOTOR-JKARTA KUARON"/>
    <s v="011221116235"/>
    <s v="AHMAD SYAHRUL"/>
    <s v="MH3SE8810FJ409732"/>
    <s v="E3R2E0438302"/>
    <s v="A2480HM"/>
    <d v="2022-01-31T00:00:00"/>
    <s v="04. USED MCY"/>
    <s v="UMCY"/>
    <s v="04. USED MCY"/>
    <s v="01. 1-30"/>
    <n v="6500000"/>
    <s v="04. USED MCY"/>
    <s v="WAREHOUSE"/>
    <d v="2022-01-20T00:00:00"/>
    <n v="0"/>
    <d v="2021-05-19T00:00:00"/>
    <d v="2022-01-14T13:42:41"/>
    <d v="2022-01-14T17:06:06"/>
    <s v="6"/>
    <s v="0112"/>
    <s v="NO"/>
    <s v="SOLD"/>
    <n v="0"/>
    <n v="3263181"/>
    <n v="40770"/>
    <n v="250000"/>
    <s v="B STD"/>
    <s v="B"/>
    <s v="SERANG"/>
    <s v="NON FID"/>
    <n v="1300000"/>
    <s v="&lt;=25"/>
    <n v="0"/>
    <n v="0"/>
    <n v="1"/>
    <s v="01. 1-30"/>
    <n v="20"/>
    <s v="BD01835-MULIA BARU MOTOR"/>
    <n v="2665150"/>
    <n v="5800000"/>
    <s v="TASK FORCE"/>
    <s v="EXTERNAL"/>
    <d v="2022-01-19T00:00:00"/>
    <s v="REGULAR"/>
    <s v="04. &gt;15-20%"/>
    <n v="0"/>
    <s v="N"/>
    <s v="Motor"/>
    <n v="2554850"/>
    <n v="250000"/>
    <n v="17557500"/>
    <d v="2021-12-18T00:00:00"/>
    <s v="NEW"/>
    <n v="20"/>
    <s v="NON CWO"/>
    <s v="MATI"/>
    <d v="2021-10-19T00:00:00"/>
    <s v="SERANG-AHMAD YANI"/>
    <n v="5.2874305555524197"/>
    <n v="6101700"/>
    <s v="TUNAI"/>
    <s v="SERPONG"/>
    <s v="W101"/>
    <s v="0112"/>
    <s v="0112"/>
  </r>
  <r>
    <x v="4"/>
    <s v="SERANG"/>
    <s v="SERPONG"/>
    <s v="MOTOR"/>
    <s v="NEW"/>
    <s v="YAMAHA"/>
    <s v="SCOOTERMATIC"/>
    <s v="SCOOTERMATIC"/>
    <x v="8"/>
    <s v="NEW MIO M3 CW"/>
    <s v="MIO"/>
    <x v="3"/>
    <n v="0"/>
    <n v="6688895"/>
    <n v="6150000"/>
    <s v="S"/>
    <n v="1"/>
    <s v="PUTERA SERANG-AHMAD YANI 68A"/>
    <s v="011221116446"/>
    <s v="TARNO B NAWIDI"/>
    <s v="MH3SE88G0JJ114153"/>
    <s v="E3R2E2052197"/>
    <s v="A3008JF"/>
    <d v="2022-01-31T00:00:00"/>
    <s v="03. NEW MCY"/>
    <s v="YAMAHA"/>
    <s v="03. NEW MCY"/>
    <s v="01. 1-30"/>
    <n v="15400000"/>
    <s v="YAMAHA"/>
    <s v="WAREHOUSE"/>
    <d v="2022-01-17T00:00:00"/>
    <n v="0"/>
    <d v="2021-05-25T00:00:00"/>
    <d v="2021-12-28T17:23:06"/>
    <d v="2021-12-29T11:00:05"/>
    <s v="0"/>
    <s v="0112"/>
    <s v="NO"/>
    <s v="SOLD"/>
    <n v="0"/>
    <n v="2911105"/>
    <n v="5514038"/>
    <n v="1800000"/>
    <s v="B STD"/>
    <s v="B"/>
    <s v="SERANG"/>
    <s v="FID"/>
    <n v="8711105"/>
    <s v="&lt;=25"/>
    <n v="0"/>
    <n v="0"/>
    <n v="1"/>
    <s v="01. 1-30"/>
    <n v="17"/>
    <s v="BD02709-PRABU JAYA MOTOR"/>
    <n v="5004912"/>
    <n v="8800000"/>
    <s v="IYAN SOPANDI"/>
    <s v="EXTERNAL"/>
    <d v="2022-01-07T00:00:00"/>
    <s v="REGULAR"/>
    <s v="07. &gt; 30%"/>
    <n v="0"/>
    <s v="N"/>
    <s v="Motor"/>
    <n v="2915088"/>
    <n v="1123862.5"/>
    <n v="17557500"/>
    <d v="2021-07-25T00:00:00"/>
    <s v="LATER"/>
    <n v="17"/>
    <s v="NON CWO"/>
    <s v="MATI"/>
    <d v="2019-07-18T14:47:05"/>
    <s v="SERANG-AHMAD YANI"/>
    <n v="18.541608796294899"/>
    <n v="6688895"/>
    <s v="TUNAI"/>
    <s v="SERPONG"/>
    <s v="W101"/>
    <s v="0112"/>
    <s v="0112"/>
  </r>
  <r>
    <x v="4"/>
    <s v="SERANG"/>
    <s v="SERPONG"/>
    <s v="MOTOR"/>
    <s v="USED"/>
    <s v="YAMAHA"/>
    <s v="SPORT"/>
    <s v="SPORT"/>
    <x v="76"/>
    <s v="NEW V-IXION ADV"/>
    <s v="VIXION"/>
    <x v="4"/>
    <n v="0"/>
    <n v="9362283"/>
    <n v="8350000"/>
    <s v="S"/>
    <n v="1"/>
    <s v="EKA JAYA MOTOR-TERONDOL"/>
    <s v="011221116767"/>
    <s v="KUJER"/>
    <s v="MH3RG1810FK169952"/>
    <s v="G3E7E0170537"/>
    <s v="A2000DS"/>
    <d v="2022-01-31T00:00:00"/>
    <s v="04. USED MCY"/>
    <s v="UMCY"/>
    <s v="04. USED MCY"/>
    <s v="01. 1-30"/>
    <n v="12500000"/>
    <s v="04. USED MCY"/>
    <s v="WAREHOUSE"/>
    <d v="2022-01-20T00:00:00"/>
    <n v="0"/>
    <d v="2021-06-04T00:00:00"/>
    <d v="2022-01-14T12:57:00"/>
    <d v="2022-01-14T17:20:10"/>
    <s v="5"/>
    <s v="0112"/>
    <s v="NO"/>
    <s v="SOLD"/>
    <n v="0"/>
    <n v="3597716"/>
    <n v="190800"/>
    <n v="250000"/>
    <s v="B +"/>
    <s v="B"/>
    <s v="SERANG"/>
    <s v="FID"/>
    <n v="2500000"/>
    <s v="&lt;=25"/>
    <n v="0"/>
    <n v="0"/>
    <n v="1"/>
    <s v="01. 1-30"/>
    <n v="20"/>
    <s v="BD08846-ECA MOTOR-LEMBUR ASEM"/>
    <n v="8364775"/>
    <n v="11900000"/>
    <s v="TASK FORCE"/>
    <s v="EXTERNAL"/>
    <d v="2022-01-19T00:00:00"/>
    <s v="REGULAR"/>
    <s v="04. &gt;15-20%"/>
    <n v="0"/>
    <s v="N"/>
    <s v="Motor"/>
    <n v="2345225"/>
    <n v="400150"/>
    <n v="28604000"/>
    <d v="2021-12-03T00:00:00"/>
    <s v="NEW"/>
    <n v="20"/>
    <s v="NON CWO"/>
    <s v="MATI"/>
    <d v="2021-11-04T00:00:00"/>
    <s v="SERANG-AHMAD YANI"/>
    <n v="5.2776620370350402"/>
    <n v="11052500"/>
    <s v="TUNAI"/>
    <s v="SERPONG"/>
    <s v="W101"/>
    <s v="0112"/>
    <s v="0112"/>
  </r>
  <r>
    <x v="4"/>
    <s v="SERANG"/>
    <s v="SERPONG"/>
    <s v="MOTOR"/>
    <s v="NEW"/>
    <s v="HONDA"/>
    <s v="BEBEK"/>
    <s v="BEBEK"/>
    <x v="107"/>
    <s v="NEW REVO FI CW"/>
    <s v="REVO"/>
    <x v="5"/>
    <n v="0"/>
    <n v="15984689"/>
    <n v="8550000"/>
    <s v="S"/>
    <n v="1"/>
    <s v="CIKANDE MOTOR-RAYA SERANG KM68"/>
    <s v="011221417255"/>
    <s v="ADAMAH"/>
    <s v="MH1JBK314MK374470"/>
    <s v="JBK3E1371500"/>
    <m/>
    <d v="2022-01-31T00:00:00"/>
    <s v="03. NEW MCY"/>
    <s v="HONDA"/>
    <s v="03. NEW MCY"/>
    <s v="01. 1-30"/>
    <n v="16950000"/>
    <s v="HONDA"/>
    <s v="WAREHOUSE"/>
    <d v="2022-01-12T00:00:00"/>
    <n v="0"/>
    <d v="2021-06-23T00:00:00"/>
    <d v="2021-12-31T14:17:46"/>
    <d v="2021-12-31T14:20:30"/>
    <s v="3"/>
    <s v="0112"/>
    <s v="NO"/>
    <s v="SOLD"/>
    <n v="0"/>
    <n v="7086862"/>
    <n v="281190"/>
    <n v="250000"/>
    <s v="B +"/>
    <s v="B"/>
    <s v="SERANG"/>
    <s v="FID"/>
    <n v="1800000"/>
    <s v="&lt;=25"/>
    <n v="0"/>
    <n v="0"/>
    <n v="1"/>
    <s v="01. 1-30"/>
    <n v="12"/>
    <s v="BD170X3-NOVA MOTOR"/>
    <n v="7288925"/>
    <n v="9800000"/>
    <s v="ENIH"/>
    <s v="INTERNAL"/>
    <d v="2022-01-07T00:00:00"/>
    <s v="REGULAR"/>
    <s v="03. &gt;10-15%"/>
    <n v="0"/>
    <s v="N"/>
    <s v="Motor"/>
    <n v="1531075"/>
    <n v="130400"/>
    <n v="16001100"/>
    <d v="2021-11-07T00:00:00"/>
    <s v="LATER"/>
    <n v="12"/>
    <s v="NON CWO"/>
    <s v="BERLAKU"/>
    <d v="2022-06-28T00:00:00"/>
    <s v="SERANG-AHMAD YANI"/>
    <n v="11.4024305555577"/>
    <n v="16951745"/>
    <s v="TUNAI"/>
    <s v="SERPONG"/>
    <s v="W101"/>
    <s v="0133"/>
    <s v="0133"/>
  </r>
  <r>
    <x v="4"/>
    <s v="SERANG"/>
    <s v="SERPONG"/>
    <s v="MOTOR"/>
    <s v="NEW"/>
    <s v="YAMAHA"/>
    <s v="SCOOTERMATIC"/>
    <s v="SCOOTERMATIC"/>
    <x v="28"/>
    <s v="MIO S"/>
    <s v="MIO"/>
    <x v="3"/>
    <n v="0"/>
    <n v="4727769"/>
    <n v="5450000"/>
    <s v="S"/>
    <n v="1"/>
    <s v="ANUGRAH MOTOR-RAYA SERANG"/>
    <s v="011221117398"/>
    <s v="TANTRI SINAMBELA"/>
    <s v="MH3SEE410JJ053869"/>
    <s v="E3R2E1930646"/>
    <s v="A6948IA"/>
    <d v="2022-01-31T00:00:00"/>
    <s v="03. NEW MCY"/>
    <s v="YAMAHA"/>
    <s v="03. NEW MCY"/>
    <s v="01. 1-30"/>
    <n v="15950000"/>
    <s v="YAMAHA"/>
    <s v="WAREHOUSE"/>
    <d v="2022-01-26T00:00:00"/>
    <n v="0"/>
    <d v="2021-06-25T00:00:00"/>
    <d v="2022-01-15T12:47:07"/>
    <d v="2022-01-18T09:57:49"/>
    <s v="0"/>
    <s v="0112"/>
    <s v="NO"/>
    <s v="SOLD"/>
    <n v="0"/>
    <n v="1235955"/>
    <n v="4573303"/>
    <n v="1500000"/>
    <s v="B +"/>
    <s v="B"/>
    <s v="SERANG"/>
    <s v="FID"/>
    <n v="11222231"/>
    <s v="&gt; 25"/>
    <n v="-722231"/>
    <n v="1"/>
    <n v="0"/>
    <s v="01. 1-30"/>
    <n v="26"/>
    <s v="BD1813M-TREE JAYA MOTOR-PANINGGILAN"/>
    <n v="5896250"/>
    <n v="9300000"/>
    <s v="JOKO WAHYUNO"/>
    <s v="EXTERNAL"/>
    <d v="2022-01-25T00:00:00"/>
    <s v="REGULAR"/>
    <s v="07. &gt; 30%"/>
    <n v="722231"/>
    <s v="N"/>
    <s v="Motor"/>
    <n v="2473750"/>
    <n v="864500"/>
    <n v="17017500"/>
    <d v="2021-08-25T00:00:00"/>
    <s v="NEW"/>
    <n v="26"/>
    <s v="NON CWO"/>
    <s v="TIDAK ADA"/>
    <m/>
    <s v="SERANG-AHMAD YANI"/>
    <n v="7.5848495370373703"/>
    <n v="4727769"/>
    <s v="TUNAI"/>
    <s v="SERPONG"/>
    <s v="W101"/>
    <s v="0112"/>
    <s v="0112"/>
  </r>
  <r>
    <x v="4"/>
    <s v="SERANG"/>
    <s v="SERPONG"/>
    <s v="MOTOR"/>
    <s v="USED"/>
    <s v="HONDA"/>
    <s v="SCOOTERMATIC"/>
    <s v="SCOOTERMATIC"/>
    <x v="54"/>
    <s v="VARIO 125 ESPCBS ISS"/>
    <s v="VARIO 125"/>
    <x v="3"/>
    <n v="0"/>
    <n v="12525906"/>
    <n v="13300000"/>
    <s v="S"/>
    <n v="1"/>
    <s v="PRABU JAYA MOTOR-JKARTA KUARON"/>
    <s v="011221117549"/>
    <s v="HILMA KHUSNAENI"/>
    <s v="MH1JM5112JK089776"/>
    <s v="JM51E1089494"/>
    <s v="A3779FC"/>
    <d v="2022-01-31T00:00:00"/>
    <s v="04. USED MCY"/>
    <s v="UMCY"/>
    <s v="04. USED MCY"/>
    <s v="01. 1-30"/>
    <n v="15900000"/>
    <s v="04. USED MCY"/>
    <s v="WAREHOUSE"/>
    <d v="2022-01-28T00:00:00"/>
    <n v="0"/>
    <d v="2021-07-05T00:00:00"/>
    <d v="2022-01-25T11:34:32"/>
    <d v="2022-01-25T11:54:44"/>
    <s v="4"/>
    <s v="0112"/>
    <s v="NO"/>
    <s v="SOLD"/>
    <n v="0"/>
    <n v="4612093"/>
    <n v="753170"/>
    <n v="1200000"/>
    <s v="B STD"/>
    <s v="B"/>
    <s v="SERANG"/>
    <s v="FID"/>
    <n v="2800000"/>
    <s v="&gt; 25"/>
    <n v="-774094"/>
    <n v="1"/>
    <n v="0"/>
    <s v="01. 1-30"/>
    <n v="28"/>
    <s v="BD08846-ECA MOTOR-LEMBUR ASEM"/>
    <n v="12523175"/>
    <n v="16800000"/>
    <s v="TASK FORCE"/>
    <s v="EXTERNAL"/>
    <d v="2022-01-27T00:00:00"/>
    <s v="REGULAR"/>
    <s v="04. &gt;15-20%"/>
    <n v="774094"/>
    <s v="N"/>
    <s v="Motor"/>
    <n v="2596825"/>
    <n v="65200"/>
    <n v="22875700"/>
    <d v="2021-12-05T00:00:00"/>
    <s v="NEW"/>
    <n v="28"/>
    <s v="NON CWO"/>
    <s v="BERLAKU"/>
    <d v="2022-08-30T00:00:00"/>
    <s v="SERANG-AHMAD YANI"/>
    <n v="2.5036574074038098"/>
    <n v="14302780"/>
    <s v="TUNAI"/>
    <s v="SERPONG"/>
    <s v="W101"/>
    <s v="0112"/>
    <s v="0112"/>
  </r>
  <r>
    <x v="4"/>
    <s v="SERANG"/>
    <s v="SERPONG"/>
    <s v="MOTOR"/>
    <s v="NEW"/>
    <s v="HONDA"/>
    <s v="SCOOTERMATIC"/>
    <s v="SCOOTERMATIC"/>
    <x v="25"/>
    <s v="BEAT FI SPORTY CBS"/>
    <s v="BEAT"/>
    <x v="5"/>
    <n v="0"/>
    <n v="15876809"/>
    <n v="14200000"/>
    <s v="S"/>
    <n v="1"/>
    <s v="CIKANDE MOTOR-RAYA SERANG KM68"/>
    <s v="011221420561"/>
    <s v="M RIDWAN"/>
    <s v="MH1JM8110MK777216"/>
    <s v="JM81E1779586"/>
    <s v="A2569EV"/>
    <d v="2022-01-31T00:00:00"/>
    <s v="03. NEW MCY"/>
    <s v="HONDA"/>
    <s v="03. NEW MCY"/>
    <s v="01. 1-30"/>
    <n v="17030000"/>
    <s v="HONDA"/>
    <s v="WAREHOUSE"/>
    <d v="2022-01-26T00:00:00"/>
    <n v="0"/>
    <d v="2021-10-30T00:00:00"/>
    <d v="2022-01-17T10:16:36"/>
    <d v="2022-01-17T16:57:00"/>
    <s v="1"/>
    <s v="0112"/>
    <s v="NO"/>
    <s v="SOLD"/>
    <n v="0"/>
    <n v="4571191"/>
    <n v="46280"/>
    <n v="250000"/>
    <s v="A +"/>
    <s v="A"/>
    <s v="SERANG"/>
    <s v="FID"/>
    <n v="1750000"/>
    <s v="&gt; 25"/>
    <n v="0"/>
    <n v="0"/>
    <n v="1"/>
    <s v="01. 1-30"/>
    <n v="26"/>
    <s v="BD01839-MUTIARA MOTOR-KP PANGGANG MSJD"/>
    <n v="13413775"/>
    <n v="15200000"/>
    <s v="TASK FORCE"/>
    <s v="EXTERNAL"/>
    <d v="2022-01-25T00:00:00"/>
    <s v="REGULAR"/>
    <s v="03. &gt;10-15%"/>
    <n v="0"/>
    <s v="N"/>
    <s v="Motor"/>
    <n v="266225"/>
    <n v="35700"/>
    <n v="18255500"/>
    <d v="2021-12-30T00:00:00"/>
    <s v="NEW"/>
    <n v="26"/>
    <s v="NON CWO"/>
    <s v="BERLAKU"/>
    <d v="2022-11-03T00:00:00"/>
    <s v="SERANG-AHMAD YANI"/>
    <n v="8.2937499999970896"/>
    <n v="16631772"/>
    <s v="TUNAI"/>
    <s v="SERPONG"/>
    <s v="W101"/>
    <s v="0112"/>
    <s v="0112"/>
  </r>
  <r>
    <x v="4"/>
    <s v="SERANG"/>
    <s v="SERPONG"/>
    <s v="MOTOR"/>
    <s v="NEW"/>
    <s v="YAMAHA"/>
    <s v="SCOOTERMATIC"/>
    <s v="SCOOTERMATIC"/>
    <x v="48"/>
    <s v="GEAR 125"/>
    <s v="GEAR 125"/>
    <x v="5"/>
    <n v="0"/>
    <n v="16043239"/>
    <n v="12550000"/>
    <s v="S"/>
    <n v="1"/>
    <s v="PT MERDEKA MITRA SEJATI"/>
    <s v="011221420982"/>
    <s v="RIA RAHAYU"/>
    <s v="MH3SEG710MJ044815"/>
    <s v="E32WE0044817"/>
    <s v="A2212DR"/>
    <d v="2022-01-31T00:00:00"/>
    <s v="03. NEW MCY"/>
    <s v="YAMAHA"/>
    <s v="03. NEW MCY"/>
    <s v="01. 1-30"/>
    <n v="17100000"/>
    <s v="YAMAHA"/>
    <s v="WAREHOUSE"/>
    <d v="2022-01-31T00:00:00"/>
    <n v="0"/>
    <d v="2021-11-17T00:00:00"/>
    <d v="2022-01-25T14:44:22"/>
    <d v="2022-01-26T17:14:17"/>
    <s v="1"/>
    <s v="0112"/>
    <s v="NO"/>
    <s v="SOLD"/>
    <n v="0"/>
    <n v="9592756"/>
    <n v="53970"/>
    <n v="250000"/>
    <s v="A STD"/>
    <s v="A"/>
    <s v="SERANG"/>
    <s v="FID"/>
    <n v="2600000"/>
    <s v="&gt; 25"/>
    <n v="0"/>
    <n v="0"/>
    <n v="1"/>
    <s v="01. 1-30"/>
    <n v="31"/>
    <s v="BD170WE-PD EKA JAYA MOTOR"/>
    <n v="11564500"/>
    <n v="13400000"/>
    <s v="TEBUS KONSUMEN"/>
    <s v="EXTERNAL"/>
    <d v="2022-01-31T00:00:00"/>
    <s v="REGULAR"/>
    <s v="04. &gt;15-20%"/>
    <n v="0"/>
    <s v="N"/>
    <s v="Motor"/>
    <n v="495500"/>
    <n v="0"/>
    <n v="17076499"/>
    <d v="2022-01-17T00:00:00"/>
    <s v="NEW"/>
    <n v="31"/>
    <s v="NON CWO"/>
    <s v="BERLAKU"/>
    <d v="2022-11-29T00:00:00"/>
    <s v="SERANG-AHMAD YANI"/>
    <n v="4.2817476851851097"/>
    <n v="16315610"/>
    <s v="TUNAI"/>
    <s v="SERPONG"/>
    <s v="W101"/>
    <s v="0133"/>
    <s v="0133"/>
  </r>
  <r>
    <x v="4"/>
    <s v="KETAPANG"/>
    <s v="SERPONG"/>
    <s v="MOTOR"/>
    <s v="NEW"/>
    <s v="YAMAHA"/>
    <s v="SCOOTERMATIC"/>
    <s v="SCOOTERMATIC"/>
    <x v="31"/>
    <s v="AEROX 155 VVA"/>
    <s v="AEROX 155"/>
    <x v="0"/>
    <n v="0"/>
    <n v="8134506"/>
    <n v="15350000"/>
    <s v="S"/>
    <n v="1"/>
    <s v="CIDENG MOTOR-CIDENG TIMUR NO18"/>
    <s v="011419105632"/>
    <s v="SYARIF SUKARNA"/>
    <s v="MH3SG4610KJ221392"/>
    <s v="G3J1E0383205"/>
    <s v="B3467PHH"/>
    <d v="2022-01-31T00:00:00"/>
    <s v="03. NEW MCY"/>
    <s v="YAMAHA"/>
    <s v="03. NEW MCY"/>
    <s v="01. 1-30"/>
    <n v="23920000"/>
    <s v="YAMAHA"/>
    <s v="WAREHOUSE"/>
    <d v="2022-01-12T00:00:00"/>
    <n v="0"/>
    <d v="2019-05-22T00:00:00"/>
    <d v="2022-01-05T09:10:49"/>
    <d v="2022-01-10T16:20:00"/>
    <s v="26"/>
    <s v="0114"/>
    <s v="NO"/>
    <s v="SOLD"/>
    <n v="0"/>
    <n v="1351490"/>
    <n v="4308420"/>
    <n v="1600000"/>
    <s v="B +"/>
    <s v="B"/>
    <s v="KETAPANG"/>
    <s v="NON FID"/>
    <n v="4100000"/>
    <s v="&lt;=25"/>
    <n v="-7215494"/>
    <n v="1"/>
    <n v="0"/>
    <s v="01. 1-30"/>
    <n v="12"/>
    <s v="BD180MX-ILMEKA MOTOR"/>
    <n v="12766775"/>
    <n v="18900000"/>
    <s v="SUKMARA"/>
    <s v="EXTERNAL"/>
    <d v="2022-01-07T00:00:00"/>
    <s v="REGULAR"/>
    <s v="04. &gt;15-20%"/>
    <n v="7215494"/>
    <s v="N"/>
    <s v="Motor"/>
    <n v="4243225"/>
    <n v="1791050"/>
    <n v="28787500"/>
    <d v="2021-08-22T00:00:00"/>
    <s v="NEW"/>
    <n v="12"/>
    <s v="NON CWO"/>
    <s v="MATI"/>
    <d v="2020-03-23T00:00:00"/>
    <s v="JAKPUS-KETAPANG"/>
    <n v="1.31944444444525"/>
    <n v="22033672"/>
    <s v="TUNAI"/>
    <s v="JATIASIH"/>
    <s v="W103"/>
    <s v="0114"/>
    <s v="0114"/>
  </r>
  <r>
    <x v="4"/>
    <s v="KETAPANG"/>
    <s v="SERPONG"/>
    <s v="MOTOR"/>
    <s v="NEW"/>
    <s v="HONDA"/>
    <s v="BEBEK"/>
    <s v="BEBEK"/>
    <x v="19"/>
    <s v="REVO X"/>
    <s v="REVO"/>
    <x v="3"/>
    <n v="0"/>
    <n v="5976612"/>
    <n v="6775000"/>
    <s v="S"/>
    <n v="1"/>
    <s v="KALIMANTAN MITRA SEKAWAN-MNSYR"/>
    <s v="011420116309"/>
    <s v="HERMANSYAH"/>
    <s v="MH1JBK319JK272562"/>
    <s v="JBK3E1270922"/>
    <s v="B4691BTM"/>
    <d v="2022-01-31T00:00:00"/>
    <s v="03. NEW MCY"/>
    <s v="HONDA"/>
    <s v="03. NEW MCY"/>
    <s v="01. 1-30"/>
    <n v="15605000"/>
    <s v="HONDA"/>
    <s v="WAREHOUSE"/>
    <d v="2022-01-06T00:00:00"/>
    <n v="0"/>
    <d v="2020-04-29T00:00:00"/>
    <d v="2021-12-29T16:18:15"/>
    <d v="2021-12-30T15:21:44"/>
    <s v="14"/>
    <s v="0114"/>
    <s v="NO"/>
    <s v="SOLD"/>
    <n v="0"/>
    <n v="1240883"/>
    <n v="4292341"/>
    <n v="1500000"/>
    <s v="B +"/>
    <s v="B"/>
    <s v="KETAPANG"/>
    <s v="NON FID"/>
    <n v="4123002"/>
    <s v="&lt;=25"/>
    <n v="-798388"/>
    <n v="1"/>
    <n v="0"/>
    <s v="01. 1-30"/>
    <n v="6"/>
    <s v="BD21681-WARUNG KEMBAR MOTOR-KBN KALAPA"/>
    <n v="4846150"/>
    <n v="8600000"/>
    <s v="LOUIS ENRICHO SIPAHELUT"/>
    <s v="EXTERNAL"/>
    <d v="2022-01-05T00:00:00"/>
    <s v="REGULAR"/>
    <s v="06. &gt;25-30%"/>
    <n v="798388"/>
    <s v="N"/>
    <s v="Motor"/>
    <n v="2893850"/>
    <n v="1423000"/>
    <n v="15941100"/>
    <d v="2021-09-02T00:00:00"/>
    <s v="LATER"/>
    <n v="6"/>
    <s v="NON CWO"/>
    <s v="MATI"/>
    <d v="2019-12-13T00:00:00"/>
    <s v="JAKPUS-KETAPANG"/>
    <n v="6.3599074074081701"/>
    <n v="11481998"/>
    <s v="TUNAI"/>
    <s v="SERPONG"/>
    <s v="W101"/>
    <s v="0114"/>
    <s v="0114"/>
  </r>
  <r>
    <x v="4"/>
    <s v="KETAPANG"/>
    <s v="SERPONG"/>
    <s v="MOTOR"/>
    <s v="NEW"/>
    <s v="YAMAHA"/>
    <s v="SCOOTERMATIC"/>
    <s v="SCOOTERMATIC"/>
    <x v="83"/>
    <s v="FREEGO"/>
    <s v="FREEGO"/>
    <x v="0"/>
    <n v="0"/>
    <n v="7399429"/>
    <n v="10175000"/>
    <s v="S"/>
    <n v="1"/>
    <s v="DIRGANTARA ADI PERKASA-SMNHUDI"/>
    <s v="011420116801"/>
    <s v="SALMAN HERI"/>
    <s v="MH3SEF510KJ042704"/>
    <s v="E31WE0042715"/>
    <s v="B3776PHG"/>
    <d v="2022-01-31T00:00:00"/>
    <s v="03. NEW MCY"/>
    <s v="YAMAHA"/>
    <s v="03. NEW MCY"/>
    <s v="01. 1-30"/>
    <n v="18805000"/>
    <s v="YAMAHA"/>
    <s v="WAREHOUSE"/>
    <d v="2022-01-26T00:00:00"/>
    <n v="0"/>
    <d v="2020-05-05T00:00:00"/>
    <d v="2022-01-20T13:55:51"/>
    <d v="2022-01-20T16:39:32"/>
    <s v="17"/>
    <s v="0114"/>
    <s v="NO"/>
    <s v="SOLD"/>
    <n v="0"/>
    <n v="1642570"/>
    <n v="1391870"/>
    <n v="250000"/>
    <s v="B STD"/>
    <s v="B"/>
    <s v="KETAPANG"/>
    <s v="NON FID"/>
    <n v="4282044"/>
    <s v="&gt; 25"/>
    <n v="-2775571"/>
    <n v="1"/>
    <n v="0"/>
    <s v="01. 1-30"/>
    <n v="26"/>
    <s v="BD02620-SUKSES MOTOR-KP RUMBUT"/>
    <n v="9100625"/>
    <n v="13500000"/>
    <s v="SURYATNA DWI ARISUSANDI"/>
    <s v="INTERNAL"/>
    <d v="2022-01-25T00:00:00"/>
    <s v="REGULAR"/>
    <s v="05. &gt;20-25%"/>
    <n v="2775571"/>
    <s v="N"/>
    <s v="Motor"/>
    <n v="3049375"/>
    <n v="927500"/>
    <n v="20525500"/>
    <d v="2021-12-05T00:00:00"/>
    <s v="NEW"/>
    <n v="26"/>
    <s v="NON CWO"/>
    <s v="TIDAK ADA"/>
    <m/>
    <s v="JAKPUS-KETAPANG"/>
    <n v="5.3058796296318196"/>
    <n v="14522956"/>
    <s v="TUNAI"/>
    <s v="SERPONG"/>
    <s v="W101"/>
    <s v="0114"/>
    <s v="0114"/>
  </r>
  <r>
    <x v="4"/>
    <s v="KETAPANG"/>
    <s v="SERPONG"/>
    <s v="MOTOR"/>
    <s v="USED"/>
    <s v="HONDA"/>
    <s v="SCOOTERMATIC"/>
    <s v="SCOOTERMATIC"/>
    <x v="69"/>
    <s v="BEAT FI CBS ISS"/>
    <s v="BEAT"/>
    <x v="8"/>
    <n v="0"/>
    <n v="5424700"/>
    <n v="8400000"/>
    <s v="S"/>
    <n v="1"/>
    <s v="CUST RETENTION MCY"/>
    <s v="011420117709"/>
    <s v="NURHAYATI"/>
    <s v="MH1JM1115HK268915"/>
    <s v="JM11E1261612"/>
    <s v="B4610TPZ"/>
    <d v="2022-01-31T00:00:00"/>
    <s v="04. USED MCY"/>
    <s v="UMCY JASA"/>
    <s v="04. USED MCY"/>
    <s v="01. 1-30"/>
    <n v="12400000"/>
    <s v="04. USED MCY"/>
    <s v="WAREHOUSE"/>
    <d v="2022-01-31T00:00:00"/>
    <n v="0"/>
    <d v="2020-05-11T00:00:00"/>
    <d v="2022-01-18T14:06:45"/>
    <d v="2022-01-18T16:40:42"/>
    <s v="13"/>
    <s v="0114"/>
    <s v="NO"/>
    <s v="SOLD"/>
    <n v="0"/>
    <n v="1073290"/>
    <n v="3764220"/>
    <n v="1800000"/>
    <s v="B +"/>
    <s v="B"/>
    <s v="KETAPANG"/>
    <s v="NON FID"/>
    <n v="1734399"/>
    <s v="&gt; 25"/>
    <n v="-2975300"/>
    <n v="1"/>
    <n v="0"/>
    <s v="01. 1-30"/>
    <n v="31"/>
    <s v="BD06755-HADI NUGROHO MOTOR"/>
    <n v="9452000"/>
    <n v="12100000"/>
    <s v="DONNY RICHARD RUMARUSON"/>
    <s v="EXTERNAL"/>
    <d v="2022-01-28T00:00:00"/>
    <s v="REGULAR"/>
    <s v="03. &gt;10-15%"/>
    <n v="2975300"/>
    <s v="N"/>
    <s v="Motor"/>
    <n v="1438000"/>
    <n v="429375"/>
    <n v="19377500"/>
    <d v="2021-08-11T00:00:00"/>
    <s v="NEW"/>
    <n v="31"/>
    <s v="NON CWO"/>
    <s v="MATI"/>
    <d v="2021-06-19T00:00:00"/>
    <s v="JAKPUS-KETAPANG"/>
    <n v="12.305069444446399"/>
    <n v="10665601"/>
    <s v="TUNAI"/>
    <s v="SEMARANG"/>
    <s v="W401"/>
    <s v="0113"/>
    <s v="0113"/>
  </r>
  <r>
    <x v="4"/>
    <s v="KETAPANG"/>
    <s v="SERPONG"/>
    <s v="MOTOR"/>
    <s v="USED"/>
    <s v="YAMAHA"/>
    <s v="SCOOTERMATIC"/>
    <s v="SCOOTERMATIC"/>
    <x v="106"/>
    <s v="NEW MIO GT"/>
    <s v="MIO"/>
    <x v="7"/>
    <n v="0"/>
    <n v="1811448"/>
    <n v="4400000"/>
    <s v="S"/>
    <n v="1"/>
    <s v="CHN-PT TOKOPEDIA MCY"/>
    <s v="011420119264"/>
    <s v="GERIANA ABDI"/>
    <s v="MH32BJ002DJ282751"/>
    <s v="2BJ282768"/>
    <s v="B3681BVY"/>
    <d v="2022-01-31T00:00:00"/>
    <s v="04. USED MCY"/>
    <s v="UMCY"/>
    <s v="04. USED MCY"/>
    <s v="01. 1-30"/>
    <n v="6400000"/>
    <s v="04. USED MCY"/>
    <s v="WAREHOUSE"/>
    <d v="2022-01-28T00:00:00"/>
    <n v="0"/>
    <d v="2020-05-15T00:00:00"/>
    <d v="2022-01-25T11:01:43"/>
    <d v="2022-01-25T14:14:42"/>
    <s v="15"/>
    <s v="0114"/>
    <s v="NO"/>
    <s v="SOLD"/>
    <n v="0"/>
    <n v="295552"/>
    <n v="1220944"/>
    <n v="1300000"/>
    <s v="B STD"/>
    <s v="B"/>
    <s v="KETAPANG"/>
    <s v="NON FID"/>
    <n v="2020028"/>
    <s v="&gt; 25"/>
    <n v="-2588552"/>
    <n v="1"/>
    <n v="0"/>
    <s v="01. 1-30"/>
    <n v="28"/>
    <s v="BD09148-JAYA MOTOR"/>
    <n v="1084150"/>
    <n v="4700000"/>
    <s v="M YUSUF KURNIAWAN"/>
    <s v="EXTERNAL"/>
    <d v="2022-01-27T00:00:00"/>
    <s v="REGULAR"/>
    <s v="07. &gt; 30%"/>
    <n v="2588552"/>
    <s v="N"/>
    <s v="Motor"/>
    <n v="3145850"/>
    <n v="855550"/>
    <n v="17557500"/>
    <d v="2021-10-15T00:00:00"/>
    <s v="NEW"/>
    <n v="28"/>
    <s v="NON CWO"/>
    <s v="MATI"/>
    <d v="2019-11-19T00:00:00"/>
    <s v="JAKPUS-KETAPANG"/>
    <n v="2.4064583333310998"/>
    <n v="4379972"/>
    <s v="TUNAI"/>
    <s v="SERPONG"/>
    <s v="W101"/>
    <s v="0114"/>
    <s v="0114"/>
  </r>
  <r>
    <x v="4"/>
    <s v="KETAPANG"/>
    <s v="SERPONG"/>
    <s v="MOTOR"/>
    <s v="USED"/>
    <s v="YAMAHA"/>
    <s v="SPORT"/>
    <s v="SPORT"/>
    <x v="185"/>
    <s v="R25 ABS"/>
    <s v="R25"/>
    <x v="1"/>
    <n v="0"/>
    <n v="11934774"/>
    <n v="17525000"/>
    <s v="S"/>
    <n v="1"/>
    <s v="NDS CHANNEL MCY"/>
    <s v="011420120419"/>
    <s v="SUPARDI"/>
    <s v="MH3RG1020GK017807"/>
    <s v="G401E0038126"/>
    <s v="B4758TKU"/>
    <d v="2022-01-31T00:00:00"/>
    <s v="04. USED MCY"/>
    <s v="UMCY"/>
    <s v="04. USED MCY"/>
    <s v="01. 1-30"/>
    <n v="39200000"/>
    <s v="04. USED MCY"/>
    <s v="WAREHOUSE"/>
    <d v="2022-01-27T00:00:00"/>
    <n v="0"/>
    <d v="2020-05-21T00:00:00"/>
    <d v="2021-12-29T16:10:22"/>
    <d v="2021-12-30T15:23:22"/>
    <s v="12"/>
    <s v="0114"/>
    <s v="NO"/>
    <s v="SOLD"/>
    <n v="0"/>
    <n v="2112589"/>
    <n v="7035755"/>
    <n v="1900000"/>
    <s v="B STD"/>
    <s v="B"/>
    <s v="KETAPANG"/>
    <s v="NON FID"/>
    <n v="16016244"/>
    <s v="&gt; 25"/>
    <n v="-5590226"/>
    <n v="1"/>
    <n v="0"/>
    <s v="01. 1-30"/>
    <n v="27"/>
    <s v="BD09897-ANTARA MOTOR"/>
    <n v="17744750"/>
    <n v="32300000"/>
    <s v="SUKMARA"/>
    <s v="EXTERNAL"/>
    <d v="2022-01-21T00:00:00"/>
    <s v="REGULAR"/>
    <s v="07. &gt; 30%"/>
    <n v="5590226"/>
    <s v="N"/>
    <s v="Motor"/>
    <n v="11325250"/>
    <n v="4668400"/>
    <n v="57869500"/>
    <d v="2021-07-21T00:00:00"/>
    <s v="LATER"/>
    <n v="27"/>
    <s v="NON CWO"/>
    <s v="MATI"/>
    <d v="2019-05-07T00:00:00"/>
    <s v="JAKPUS-KETAPANG"/>
    <n v="27.358773148145701"/>
    <n v="23183756"/>
    <s v="TUNAI"/>
    <s v="JATIASIH"/>
    <s v="W103"/>
    <s v="0114"/>
    <s v="0114"/>
  </r>
  <r>
    <x v="4"/>
    <s v="KETAPANG"/>
    <s v="SERPONG"/>
    <s v="MOTOR"/>
    <s v="NEW"/>
    <s v="HONDA"/>
    <s v="SCOOTERMATIC"/>
    <s v="SCOOTERMATIC"/>
    <x v="69"/>
    <s v="BEAT FI CBS ISS"/>
    <s v="BEAT"/>
    <x v="6"/>
    <n v="0"/>
    <n v="9189859"/>
    <n v="13050000"/>
    <s v="S"/>
    <n v="1"/>
    <s v="MITRA GEMILANG-SULAWESI NO.17A"/>
    <s v="011420124560"/>
    <s v="ANTON TAHYA ATMAJA"/>
    <s v="MH1JM9116LK168622"/>
    <s v="JM91E1169338"/>
    <s v="B3743UVO"/>
    <d v="2022-01-31T00:00:00"/>
    <s v="03. NEW MCY"/>
    <s v="HONDA"/>
    <s v="03. NEW MCY"/>
    <s v="01. 1-30"/>
    <n v="17647000"/>
    <s v="HONDA"/>
    <s v="WAREHOUSE"/>
    <d v="2022-01-20T00:00:00"/>
    <n v="0"/>
    <d v="2020-07-22T00:00:00"/>
    <d v="2022-01-15T16:12:06"/>
    <d v="2022-01-17T17:04:09"/>
    <s v="12"/>
    <s v="0114"/>
    <s v="NO"/>
    <s v="SOLD"/>
    <n v="0"/>
    <n v="1789616"/>
    <n v="3620000"/>
    <n v="1600000"/>
    <s v="A -"/>
    <s v="A"/>
    <s v="KETAPANG"/>
    <s v="NON FID"/>
    <n v="2900000"/>
    <s v="&lt;=25"/>
    <n v="-3860141"/>
    <n v="1"/>
    <n v="0"/>
    <s v="01. 1-30"/>
    <n v="20"/>
    <s v="BD180I7-PACOE MOTOR"/>
    <n v="12437100"/>
    <n v="15000000"/>
    <s v="JON LETOT NEPARASI"/>
    <s v="EXTERNAL"/>
    <d v="2022-01-18T00:00:00"/>
    <s v="REGULAR"/>
    <s v="04. &gt;15-20%"/>
    <n v="3860141"/>
    <s v="N"/>
    <s v="Motor"/>
    <n v="1062900"/>
    <n v="389125"/>
    <n v="19377500"/>
    <d v="2021-08-22T00:00:00"/>
    <s v="NEW"/>
    <n v="20"/>
    <s v="NON CWO"/>
    <s v="MATI"/>
    <d v="2021-08-03T00:00:00"/>
    <s v="JAKPUS-KETAPANG"/>
    <n v="2.2887847222227702"/>
    <n v="16289939"/>
    <s v="TUNAI"/>
    <s v="JATIASIH"/>
    <s v="W103"/>
    <s v="0113"/>
    <s v="0113"/>
  </r>
  <r>
    <x v="4"/>
    <s v="KETAPANG"/>
    <s v="SERPONG"/>
    <s v="MOTOR"/>
    <s v="NEW"/>
    <s v="YAMAHA"/>
    <s v="SCOOTERMATIC"/>
    <s v="SCOOTERMATIC"/>
    <x v="5"/>
    <s v="N-MAX"/>
    <s v="NMAX"/>
    <x v="6"/>
    <n v="0"/>
    <n v="18448860"/>
    <n v="18425000"/>
    <s v="S"/>
    <n v="1"/>
    <s v="PELANGI MEGAH PERKASA-BOLEVARD"/>
    <s v="011420124708"/>
    <s v="HOIZA S"/>
    <s v="MH3SG5620LK122032"/>
    <s v="G3L8E0136155"/>
    <s v="B3216UVO"/>
    <d v="2022-01-31T00:00:00"/>
    <s v="03. NEW MCY"/>
    <s v="YAMAHA"/>
    <s v="03. NEW MCY"/>
    <s v="01. 1-30"/>
    <n v="29750000"/>
    <s v="YAMAHA"/>
    <s v="WAREHOUSE"/>
    <d v="2022-01-14T00:00:00"/>
    <n v="0"/>
    <d v="2020-07-17T00:00:00"/>
    <d v="2022-01-04T11:25:15"/>
    <d v="2022-01-06T16:13:09"/>
    <s v="16"/>
    <s v="0114"/>
    <s v="NO"/>
    <s v="SOLD"/>
    <n v="0"/>
    <n v="6536137"/>
    <n v="1116375"/>
    <n v="250000"/>
    <s v="C +"/>
    <s v="C"/>
    <s v="KETAPANG"/>
    <s v="NON FID"/>
    <n v="5000000"/>
    <s v="&lt;=25"/>
    <n v="0"/>
    <n v="0"/>
    <n v="1"/>
    <s v="01. 1-30"/>
    <n v="14"/>
    <s v="BD160W8-METLAND MOTOR-MENTENG TIARA"/>
    <n v="15810287"/>
    <n v="25900000"/>
    <s v="ABIEM MEIRIZKY JUNAEDI"/>
    <s v="INTERNAL"/>
    <d v="2022-01-07T00:00:00"/>
    <s v="REGULAR"/>
    <s v="04. &gt;15-20%"/>
    <n v="0"/>
    <s v="N"/>
    <s v="Motor"/>
    <n v="7499713"/>
    <n v="919637.5"/>
    <n v="26571300"/>
    <d v="2021-12-16T00:00:00"/>
    <s v="NEW"/>
    <n v="14"/>
    <s v="NON CWO"/>
    <s v="MATI"/>
    <d v="2021-07-27T00:00:00"/>
    <s v="JAKPUS-KETAPANG"/>
    <n v="7.3242013888884703"/>
    <n v="27308225"/>
    <s v="TUNAI"/>
    <s v="JATIASIH"/>
    <s v="W103"/>
    <s v="0113"/>
    <s v="0113"/>
  </r>
  <r>
    <x v="4"/>
    <s v="KETAPANG"/>
    <s v="SERPONG"/>
    <s v="MOTOR"/>
    <s v="NEW"/>
    <s v="HONDA"/>
    <s v="SCOOTERMATIC"/>
    <s v="SCOOTERMATIC"/>
    <x v="74"/>
    <s v="BEAT ESP CBS ISS DLX"/>
    <s v="BEAT"/>
    <x v="6"/>
    <n v="0"/>
    <n v="12442804"/>
    <n v="13375000"/>
    <s v="S"/>
    <n v="1"/>
    <s v="BINTANG NIAGA JAYA-MAYOR OKING"/>
    <s v="011420127731"/>
    <s v="FAUZI HASAN RACHMAN"/>
    <s v="MH1JM911XLK341283"/>
    <s v="JM91E1341742"/>
    <s v="B5778BBJ"/>
    <d v="2022-01-31T00:00:00"/>
    <s v="03. NEW MCY"/>
    <s v="HONDA"/>
    <s v="03. NEW MCY"/>
    <s v="01. 1-30"/>
    <n v="17747000"/>
    <s v="HONDA"/>
    <s v="WAREHOUSE"/>
    <d v="2022-01-06T00:00:00"/>
    <n v="0"/>
    <d v="2020-11-12T00:00:00"/>
    <d v="2021-12-31T13:15:50"/>
    <d v="2021-12-31T14:51:32"/>
    <s v="11"/>
    <s v="0114"/>
    <s v="NO"/>
    <s v="SOLD"/>
    <n v="0"/>
    <n v="4945194"/>
    <n v="714340"/>
    <n v="250000"/>
    <s v="B +"/>
    <s v="B"/>
    <s v="KETAPANG"/>
    <s v="NON FID"/>
    <n v="3600000"/>
    <s v="&lt;=25"/>
    <n v="-932196"/>
    <n v="1"/>
    <n v="0"/>
    <s v="01. 1-30"/>
    <n v="6"/>
    <s v="BD07725-LEO MOTOR-PORIS PARADISE"/>
    <n v="11467375"/>
    <n v="14600000"/>
    <s v="MOH LUTHFI"/>
    <s v="INTERNAL"/>
    <d v="2022-01-05T00:00:00"/>
    <s v="REGULAR"/>
    <s v="05. &gt;20-25%"/>
    <n v="932196"/>
    <s v="N"/>
    <s v="Motor"/>
    <n v="1672625"/>
    <n v="357625"/>
    <n v="19113500"/>
    <d v="2021-11-11T00:00:00"/>
    <s v="LATER"/>
    <n v="6"/>
    <s v="NON CWO"/>
    <s v="MATI"/>
    <d v="2021-11-30T00:00:00"/>
    <s v="JAKPUS-KETAPANG"/>
    <n v="5.3808796296289101"/>
    <n v="15995847"/>
    <s v="TUNAI"/>
    <s v="SERPONG"/>
    <s v="W101"/>
    <s v="0114"/>
    <s v="0114"/>
  </r>
  <r>
    <x v="4"/>
    <s v="KETAPANG"/>
    <s v="SERPONG"/>
    <s v="MOTOR"/>
    <s v="USED"/>
    <s v="YAMAHA"/>
    <s v="SCOOTERMATIC"/>
    <s v="SCOOTERMATIC"/>
    <x v="61"/>
    <s v="MIO SOUL GT"/>
    <s v="MIO"/>
    <x v="7"/>
    <n v="0"/>
    <n v="2918024"/>
    <n v="3150000"/>
    <s v="S"/>
    <n v="1"/>
    <s v="CUST RETENTION MCY"/>
    <s v="011420128620"/>
    <s v="TINA KARTIKA"/>
    <s v="MH31KP00CDJ476448"/>
    <s v="1KP476630"/>
    <s v="B3249BTT"/>
    <d v="2022-01-31T00:00:00"/>
    <s v="04. USED MCY"/>
    <s v="UMCY JASA"/>
    <s v="04. USED MCY"/>
    <s v="01. 1-30"/>
    <n v="5800000"/>
    <s v="04. USED MCY"/>
    <s v="WAREHOUSE"/>
    <d v="2022-01-27T00:00:00"/>
    <n v="0"/>
    <d v="2020-12-28T00:00:00"/>
    <d v="2022-01-19T12:09:14"/>
    <d v="2022-01-20T14:13:40"/>
    <s v="9"/>
    <s v="0114"/>
    <s v="NO"/>
    <s v="SOLD"/>
    <n v="0"/>
    <n v="440214"/>
    <n v="306600"/>
    <n v="400000"/>
    <s v="B STD"/>
    <s v="B"/>
    <s v="KETAPANG"/>
    <s v="NON FID"/>
    <n v="1300000"/>
    <s v="&gt; 25"/>
    <n v="-231976"/>
    <n v="1"/>
    <n v="0"/>
    <s v="01. 1-30"/>
    <n v="27"/>
    <s v="BD170AB-BANTEN JASA MOTOR"/>
    <n v="1364275"/>
    <n v="4900000"/>
    <s v="HALASSON SIMAMORA"/>
    <s v="INTERNAL"/>
    <d v="2022-01-25T00:00:00"/>
    <s v="REGULAR"/>
    <s v="05. &gt;20-25%"/>
    <n v="231976"/>
    <s v="N"/>
    <s v="Motor"/>
    <n v="3045725"/>
    <n v="798500"/>
    <n v="17147500"/>
    <d v="2021-11-02T00:00:00"/>
    <s v="NEW"/>
    <n v="27"/>
    <s v="NON CWO"/>
    <s v="TIDAK ADA"/>
    <m/>
    <s v="JAKPUS-KETAPANG"/>
    <n v="6.4071759259240899"/>
    <n v="5422200"/>
    <s v="TUNAI"/>
    <s v="SERPONG"/>
    <s v="W101"/>
    <s v="0114"/>
    <s v="0114"/>
  </r>
  <r>
    <x v="4"/>
    <s v="KETAPANG"/>
    <s v="SERPONG"/>
    <s v="MOTOR"/>
    <s v="NEW"/>
    <s v="HONDA"/>
    <s v="SCOOTERMATIC"/>
    <s v="SCOOTERMATIC"/>
    <x v="47"/>
    <s v="PCX150"/>
    <s v="PCX 150"/>
    <x v="5"/>
    <n v="0"/>
    <n v="18725843"/>
    <n v="25500000"/>
    <s v="S"/>
    <n v="1"/>
    <s v="MITRA SEHATI JAYA-CILILITAN"/>
    <s v="011421111088"/>
    <s v="MUHAMMAD FAIZAL"/>
    <s v="MH1KF2112MK467967"/>
    <s v="KF21E1467482"/>
    <m/>
    <d v="2022-01-31T00:00:00"/>
    <s v="03. NEW MCY"/>
    <s v="HONDA"/>
    <s v="03. NEW MCY"/>
    <s v="01. 1-30"/>
    <n v="29994000"/>
    <s v="HONDA"/>
    <s v="WAREHOUSE"/>
    <d v="2022-01-12T00:00:00"/>
    <n v="0"/>
    <d v="2021-01-09T00:00:00"/>
    <d v="2021-12-29T11:42:28"/>
    <d v="2021-12-30T14:05:01"/>
    <s v="9"/>
    <s v="0114"/>
    <s v="NO"/>
    <s v="SOLD"/>
    <n v="0"/>
    <n v="4486153"/>
    <n v="2005660"/>
    <n v="250000"/>
    <s v="A +"/>
    <s v="A"/>
    <s v="KETAPANG"/>
    <s v="NON FID"/>
    <n v="4800000"/>
    <s v="&lt;=25"/>
    <n v="-6774157"/>
    <n v="1"/>
    <n v="0"/>
    <s v="01. 1-30"/>
    <n v="12"/>
    <s v="BD01863-SETIAKAWAN MOTOR-RAYA BOGOR"/>
    <n v="22942500"/>
    <n v="26500000"/>
    <s v="RENALDI ADHITYA"/>
    <s v="INTERNAL"/>
    <d v="2022-01-05T00:00:00"/>
    <s v="REGULAR"/>
    <s v="04. &gt;15-20%"/>
    <n v="6774157"/>
    <s v="N"/>
    <s v="Motor"/>
    <n v="907500"/>
    <n v="457500"/>
    <n v="44200000"/>
    <d v="2021-11-07T00:00:00"/>
    <s v="LATER"/>
    <n v="12"/>
    <s v="NON CWO"/>
    <s v="BERLAKU"/>
    <d v="2022-01-18T00:00:00"/>
    <s v="JAKPUS-KETAPANG"/>
    <n v="12.4131828703685"/>
    <n v="27256747"/>
    <s v="TUNAI"/>
    <s v="JATIASIH"/>
    <s v="W103"/>
    <s v="0113"/>
    <s v="0113"/>
  </r>
  <r>
    <x v="4"/>
    <s v="KETAPANG"/>
    <s v="SERPONG"/>
    <s v="MOTOR"/>
    <s v="NEW"/>
    <s v="YAMAHA"/>
    <s v="SCOOTERMATIC"/>
    <s v="SCOOTERMATIC"/>
    <x v="75"/>
    <s v="NEW AEROX 155 C"/>
    <s v="AEROX 155"/>
    <x v="5"/>
    <n v="0"/>
    <n v="14655760"/>
    <n v="15750000"/>
    <s v="S"/>
    <n v="1"/>
    <s v="CIDENG MOTOR-CIDENG TIMUR NO18"/>
    <s v="011421111582"/>
    <s v="ABDI MAULANA"/>
    <s v="MH3SG6410MJ022943"/>
    <s v="G3P2E0026704"/>
    <m/>
    <d v="2022-01-31T00:00:00"/>
    <s v="03. NEW MCY"/>
    <s v="YAMAHA"/>
    <s v="03. NEW MCY"/>
    <s v="01. 1-30"/>
    <n v="25500000"/>
    <s v="YAMAHA"/>
    <s v="WAREHOUSE"/>
    <d v="2022-01-28T00:00:00"/>
    <n v="0"/>
    <d v="2021-01-30T00:00:00"/>
    <d v="2022-01-15T10:57:55"/>
    <d v="2022-01-15T14:21:38"/>
    <s v="10"/>
    <s v="0114"/>
    <s v="NO"/>
    <s v="SOLD"/>
    <n v="0"/>
    <n v="4324238"/>
    <n v="138700"/>
    <n v="250000"/>
    <s v="B +"/>
    <s v="B"/>
    <s v="KETAPANG"/>
    <s v="NON FID"/>
    <n v="5500000"/>
    <s v="&gt; 25"/>
    <n v="-1094240"/>
    <n v="1"/>
    <n v="0"/>
    <s v="01. 1-30"/>
    <n v="28"/>
    <s v="BD190RI-ADIES MOTOR"/>
    <n v="18524750"/>
    <n v="23900000"/>
    <s v="TASK FORCE"/>
    <s v="EXTERNAL"/>
    <d v="2022-01-27T00:00:00"/>
    <s v="REGULAR"/>
    <s v="05. &gt;20-25%"/>
    <n v="1094240"/>
    <s v="N"/>
    <s v="Motor"/>
    <n v="2985250"/>
    <n v="590250"/>
    <n v="26100000"/>
    <d v="2021-12-27T00:00:00"/>
    <s v="NEW"/>
    <n v="28"/>
    <s v="NON CWO"/>
    <s v="BERLAKU"/>
    <d v="2022-02-02T00:00:00"/>
    <s v="JAKPUS-KETAPANG"/>
    <n v="12.401643518518499"/>
    <n v="21873550"/>
    <s v="TUNAI"/>
    <s v="SERPONG"/>
    <s v="W101"/>
    <s v="0121"/>
    <s v="0121"/>
  </r>
  <r>
    <x v="4"/>
    <s v="KETAPANG"/>
    <s v="SERPONG"/>
    <s v="MOTOR"/>
    <s v="NEW"/>
    <s v="HONDA"/>
    <s v="SCOOTERMATIC"/>
    <s v="SCOOTERMATIC"/>
    <x v="25"/>
    <s v="BEAT FI SPORTY CBS"/>
    <s v="BEAT"/>
    <x v="5"/>
    <n v="0"/>
    <n v="12882956"/>
    <n v="8450000"/>
    <s v="S"/>
    <n v="1"/>
    <s v="CLARA MOTOR II"/>
    <s v="011421111698"/>
    <s v="ROHMAN"/>
    <s v="MH1JM8110MK365121"/>
    <s v="JM81E1367130"/>
    <m/>
    <d v="2022-01-31T00:00:00"/>
    <s v="03. NEW MCY"/>
    <s v="HONDA"/>
    <s v="03. NEW MCY"/>
    <s v="01. 1-30"/>
    <n v="16602000"/>
    <s v="HONDA"/>
    <s v="WAREHOUSE"/>
    <d v="2022-01-13T00:00:00"/>
    <n v="0"/>
    <d v="2021-02-03T00:00:00"/>
    <d v="2021-12-28T09:11:49"/>
    <d v="2021-12-28T11:08:54"/>
    <s v="9"/>
    <s v="0114"/>
    <s v="NO"/>
    <s v="SOLD"/>
    <n v="0"/>
    <n v="5445209"/>
    <n v="95420"/>
    <n v="250000"/>
    <s v="C +"/>
    <s v="C"/>
    <s v="KETAPANG"/>
    <s v="NON FID"/>
    <n v="2700000"/>
    <s v="&lt;=25"/>
    <n v="0"/>
    <n v="0"/>
    <n v="1"/>
    <s v="01. 1-30"/>
    <n v="13"/>
    <s v="BD04802-KARISMA-BOJONG RAWALUMBU"/>
    <n v="8604775"/>
    <n v="14600000"/>
    <s v="ACHMAD HAFIFI"/>
    <s v="INTERNAL"/>
    <d v="2022-01-07T00:00:00"/>
    <s v="REGULAR"/>
    <s v="04. &gt;15-20%"/>
    <n v="0"/>
    <s v="N"/>
    <s v="Motor"/>
    <n v="4535225"/>
    <n v="200250"/>
    <n v="18255500"/>
    <d v="2021-12-02T00:00:00"/>
    <s v="LATER"/>
    <n v="13"/>
    <s v="NON CWO"/>
    <s v="BERLAKU"/>
    <d v="2022-02-09T00:00:00"/>
    <s v="JAKPUS-KETAPANG"/>
    <n v="15.535486111111799"/>
    <n v="15683178"/>
    <s v="TUNAI"/>
    <s v="JATIASIH"/>
    <s v="W103"/>
    <s v="0109"/>
    <s v="0109"/>
  </r>
  <r>
    <x v="4"/>
    <s v="KETAPANG"/>
    <s v="SERPONG"/>
    <s v="MOTOR"/>
    <s v="USED"/>
    <s v="HONDA"/>
    <s v="SCOOTERMATIC"/>
    <s v="SCOOTERMATIC"/>
    <x v="16"/>
    <s v="SCOOPY ESP"/>
    <s v="SCOOPY"/>
    <x v="8"/>
    <n v="0"/>
    <n v="9568454"/>
    <n v="9150000"/>
    <s v="S"/>
    <n v="1"/>
    <s v="MARI MAMPIR MOTOR-KS TUBUN RYA"/>
    <s v="011421112972"/>
    <s v="DWI MARTIANA"/>
    <s v="MH1JM3117HK428966"/>
    <s v="JM31E1447258"/>
    <s v="B 3946 PEV"/>
    <d v="2022-01-31T00:00:00"/>
    <s v="04. USED MCY"/>
    <s v="UMCY"/>
    <s v="04. USED MCY"/>
    <s v="01. 1-30"/>
    <n v="15300000"/>
    <s v="04. USED MCY"/>
    <s v="WAREHOUSE"/>
    <d v="2022-01-29T00:00:00"/>
    <n v="0"/>
    <d v="2021-03-08T00:00:00"/>
    <d v="2022-01-10T14:17:55"/>
    <d v="2022-01-10T16:27:23"/>
    <s v="7"/>
    <s v="0114"/>
    <s v="NO"/>
    <s v="SOLD"/>
    <n v="0"/>
    <n v="2124545"/>
    <n v="2524940"/>
    <n v="400000"/>
    <s v="B STD"/>
    <s v="B"/>
    <s v="KETAPANG"/>
    <s v="NON FID"/>
    <n v="2300000"/>
    <s v="&gt; 25"/>
    <n v="0"/>
    <n v="0"/>
    <n v="1"/>
    <s v="01. 1-30"/>
    <n v="29"/>
    <s v="BD190TH-LANCAR JAYA MOTOR - BUNGA"/>
    <n v="10276675"/>
    <n v="15300000"/>
    <s v="TEBUS KONSUMEN"/>
    <s v="EXTERNAL"/>
    <d v="2022-01-27T00:00:00"/>
    <s v="REGULAR"/>
    <s v="04. &gt;15-20%"/>
    <n v="0"/>
    <s v="N"/>
    <s v="Motor"/>
    <n v="3493325"/>
    <n v="954500"/>
    <n v="20173500"/>
    <d v="2021-11-06T00:00:00"/>
    <s v="NEW"/>
    <n v="29"/>
    <s v="NON CWO"/>
    <s v="TIDAK ADA"/>
    <m/>
    <s v="JAKPUS-KETAPANG"/>
    <n v="18.3143171296324"/>
    <n v="14020200"/>
    <s v="TUNAI"/>
    <s v="JATIASIH"/>
    <s v="W103"/>
    <s v="0113"/>
    <s v="0113"/>
  </r>
  <r>
    <x v="4"/>
    <s v="KETAPANG"/>
    <s v="SERPONG"/>
    <s v="MOTOR"/>
    <s v="NEW"/>
    <s v="HONDA"/>
    <s v="SPORT"/>
    <s v="SPORT"/>
    <x v="84"/>
    <s v="NEW CBR 150R STANDAR"/>
    <s v="CBR 150"/>
    <x v="5"/>
    <n v="0"/>
    <n v="25752492"/>
    <n v="26650000"/>
    <s v="S"/>
    <n v="1"/>
    <s v="TUNAS DWIPA MATRA-RDN INTAN 65"/>
    <s v="011421113534"/>
    <s v="TIURMA SIMAMORA"/>
    <s v="MH1KCB116MK005128"/>
    <s v="KCB1E1005241"/>
    <m/>
    <d v="2022-01-31T00:00:00"/>
    <s v="03. NEW MCY"/>
    <s v="HONDA"/>
    <s v="03. NEW MCY"/>
    <s v="01. 1-30"/>
    <n v="36051000"/>
    <s v="HONDA"/>
    <s v="WAREHOUSE"/>
    <d v="2022-01-24T00:00:00"/>
    <n v="0"/>
    <d v="2021-03-31T00:00:00"/>
    <d v="2022-01-13T13:43:28"/>
    <d v="2022-01-20T00:00:00"/>
    <s v="8"/>
    <s v="0114"/>
    <s v="NO"/>
    <s v="SOLD"/>
    <n v="0"/>
    <n v="8945275"/>
    <n v="366736"/>
    <n v="250000"/>
    <s v="A +"/>
    <s v="A"/>
    <s v="KETAPANG"/>
    <s v="NON FID"/>
    <n v="6500000"/>
    <s v="&lt;=25"/>
    <n v="-897508"/>
    <n v="1"/>
    <n v="0"/>
    <s v="01. 1-30"/>
    <n v="24"/>
    <s v="BD04772-AWAY MOTOR"/>
    <n v="25224726"/>
    <n v="28700000"/>
    <s v="MUHAMAD EDY PERMANA"/>
    <s v="INTERNAL"/>
    <d v="2022-01-19T00:00:00"/>
    <s v="REGULAR"/>
    <s v="04. &gt;15-20%"/>
    <n v="897508"/>
    <s v="N"/>
    <s v="Motor"/>
    <n v="605274"/>
    <n v="423750"/>
    <n v="45400660"/>
    <d v="2022-01-02T00:00:00"/>
    <s v="NEW"/>
    <n v="24"/>
    <s v="NON CWO"/>
    <s v="BERLAKU"/>
    <d v="2022-04-12T00:00:00"/>
    <s v="JAKPUS-KETAPANG"/>
    <n v="4"/>
    <n v="32178786"/>
    <s v="TUNAI"/>
    <s v="SERPONG"/>
    <s v="W101"/>
    <s v="0120"/>
    <s v="0120"/>
  </r>
  <r>
    <x v="4"/>
    <s v="KETAPANG"/>
    <s v="SERPONG"/>
    <s v="MOTOR"/>
    <s v="USED"/>
    <s v="HONDA"/>
    <s v="SCOOTERMATIC"/>
    <s v="SCOOTERMATIC"/>
    <x v="25"/>
    <s v="BEAT FI SPORTY CBS"/>
    <s v="BEAT"/>
    <x v="8"/>
    <n v="0"/>
    <n v="5665606"/>
    <n v="9175000"/>
    <s v="S"/>
    <n v="1"/>
    <s v="NDS CHANNEL MCY"/>
    <s v="011421113859"/>
    <s v="MAWAR SAFITRI"/>
    <s v="MH1JM2112HK700270"/>
    <s v="JM21E1686584"/>
    <s v="B3315PFB"/>
    <d v="2022-01-31T00:00:00"/>
    <s v="04. USED MCY"/>
    <s v="UMCY JASA"/>
    <s v="04. USED MCY"/>
    <s v="01. 1-30"/>
    <n v="11300000"/>
    <s v="04. USED MCY"/>
    <s v="WAREHOUSE"/>
    <d v="2022-01-26T00:00:00"/>
    <n v="0"/>
    <d v="2021-04-06T00:00:00"/>
    <d v="2022-01-19T12:11:27"/>
    <d v="2022-01-20T14:14:40"/>
    <s v="7"/>
    <s v="0114"/>
    <s v="NO"/>
    <s v="SOLD"/>
    <n v="0"/>
    <n v="1034104"/>
    <n v="1355420"/>
    <n v="400000"/>
    <s v="B STD"/>
    <s v="B"/>
    <s v="KETAPANG"/>
    <s v="NON FID"/>
    <n v="3500000"/>
    <s v="&gt; 25"/>
    <n v="-3509394"/>
    <n v="1"/>
    <n v="0"/>
    <s v="01. 1-30"/>
    <n v="26"/>
    <s v="BD02620-SUKSES MOTOR-KP RUMBUT"/>
    <n v="8290625"/>
    <n v="11700000"/>
    <s v="FADLIANO AKBAR"/>
    <s v="INTERNAL"/>
    <d v="2022-01-25T00:00:00"/>
    <s v="REGULAR"/>
    <s v="07. &gt; 30%"/>
    <n v="3509394"/>
    <s v="N"/>
    <s v="Motor"/>
    <n v="2239375"/>
    <n v="297250"/>
    <n v="18255500"/>
    <d v="2021-12-06T00:00:00"/>
    <s v="NEW"/>
    <n v="26"/>
    <s v="NON CWO"/>
    <s v="MATI"/>
    <d v="2022-01-18T00:00:00"/>
    <s v="JAKPUS-KETAPANG"/>
    <n v="5.4064814814846596"/>
    <n v="8709200"/>
    <s v="TUNAI"/>
    <s v="SERPONG"/>
    <s v="W101"/>
    <s v="0114"/>
    <s v="0114"/>
  </r>
  <r>
    <x v="4"/>
    <s v="KETAPANG"/>
    <s v="SERPONG"/>
    <s v="MOTOR"/>
    <s v="USED"/>
    <s v="HONDA"/>
    <s v="SCOOTERMATIC"/>
    <s v="SCOOTERMATIC"/>
    <x v="16"/>
    <s v="SCOOPY ESP"/>
    <s v="SCOOPY"/>
    <x v="4"/>
    <n v="0"/>
    <n v="9568989"/>
    <n v="8275000"/>
    <s v="S"/>
    <n v="1"/>
    <s v="UDIN MOTOR"/>
    <s v="011421113872"/>
    <s v="ANITA"/>
    <s v="MH1JFW110FK193416"/>
    <s v="JFW1E1185906"/>
    <s v="B4130BFT"/>
    <d v="2022-01-31T00:00:00"/>
    <s v="04. USED MCY"/>
    <s v="UMCY"/>
    <s v="04. USED MCY"/>
    <s v="01. 1-30"/>
    <n v="12600000"/>
    <s v="04. USED MCY"/>
    <s v="WAREHOUSE"/>
    <d v="2022-01-07T00:00:00"/>
    <n v="0"/>
    <d v="2021-04-08T00:00:00"/>
    <d v="2021-12-31T13:20:05"/>
    <d v="2021-12-31T14:52:22"/>
    <s v="6"/>
    <s v="0114"/>
    <s v="NO"/>
    <s v="SOLD"/>
    <n v="0"/>
    <n v="4436281"/>
    <n v="348950"/>
    <n v="250000"/>
    <s v="B STD"/>
    <s v="B"/>
    <s v="KETAPANG"/>
    <s v="NON FID"/>
    <n v="2700000"/>
    <s v="&lt;=25"/>
    <n v="0"/>
    <n v="0"/>
    <n v="1"/>
    <s v="01. 1-30"/>
    <n v="7"/>
    <s v="BD180M2-SELARAS MOTOR-IMAM BONJOL"/>
    <n v="8063575"/>
    <n v="12000000"/>
    <s v="ILHAM LAKSONO"/>
    <s v="INTERNAL"/>
    <d v="2022-01-05T00:00:00"/>
    <s v="REGULAR"/>
    <s v="05. &gt;20-25%"/>
    <n v="0"/>
    <s v="N"/>
    <s v="Motor"/>
    <n v="2736425"/>
    <n v="427500"/>
    <n v="20173500"/>
    <d v="2021-11-05T00:00:00"/>
    <s v="LATER"/>
    <n v="7"/>
    <s v="NON CWO"/>
    <s v="MATI"/>
    <d v="2021-11-05T00:00:00"/>
    <s v="JAKPUS-KETAPANG"/>
    <n v="6.3803009259281698"/>
    <n v="11069060"/>
    <s v="TUNAI"/>
    <s v="SERPONG"/>
    <s v="W101"/>
    <s v="0114"/>
    <s v="0114"/>
  </r>
  <r>
    <x v="4"/>
    <s v="KETAPANG"/>
    <s v="SERPONG"/>
    <s v="MOTOR"/>
    <s v="NEW"/>
    <s v="HONDA"/>
    <s v="SCOOTERMATIC"/>
    <s v="SCOOTERMATIC"/>
    <x v="26"/>
    <s v="GENIO CBS"/>
    <s v="GENIO"/>
    <x v="5"/>
    <n v="0"/>
    <n v="15337039"/>
    <n v="14000000"/>
    <s v="S"/>
    <n v="1"/>
    <s v="KARTIKA BERKAT ABADI-SAMANHUDI"/>
    <s v="011421114311"/>
    <s v="FADLY ARYA SANDHI"/>
    <s v="MH1JM6118MK178553"/>
    <s v="JM61E1178451"/>
    <m/>
    <d v="2022-01-31T00:00:00"/>
    <s v="03. NEW MCY"/>
    <s v="HONDA"/>
    <s v="03. NEW MCY"/>
    <s v="01. 1-30"/>
    <n v="18497000"/>
    <s v="HONDA"/>
    <s v="WAREHOUSE"/>
    <d v="2022-01-10T00:00:00"/>
    <n v="0"/>
    <d v="2021-04-26T00:00:00"/>
    <d v="2021-12-30T17:54:58"/>
    <d v="2021-12-30T18:09:53"/>
    <s v="5"/>
    <s v="0114"/>
    <s v="NO"/>
    <s v="SOLD"/>
    <n v="0"/>
    <n v="6718961"/>
    <n v="922520"/>
    <n v="1500000"/>
    <s v="A +"/>
    <s v="A"/>
    <s v="KETAPANG"/>
    <s v="FID"/>
    <n v="2900000"/>
    <s v="&lt;=25"/>
    <n v="0"/>
    <n v="0"/>
    <n v="1"/>
    <s v="01. 1-30"/>
    <n v="10"/>
    <s v="BD160TP-IPUNK MOTOR-INPRES"/>
    <n v="12955350"/>
    <n v="14700000"/>
    <s v="TEBUS KONSUMEN"/>
    <s v="EXTERNAL"/>
    <d v="2022-01-05T00:00:00"/>
    <s v="REGULAR"/>
    <s v="04. &gt;15-20%"/>
    <n v="0"/>
    <s v="N"/>
    <s v="Motor"/>
    <n v="274650"/>
    <n v="176250"/>
    <n v="19802500"/>
    <d v="2021-10-20T00:00:00"/>
    <s v="LATER"/>
    <n v="10"/>
    <s v="NON CWO"/>
    <s v="BERLAKU"/>
    <d v="2022-04-27T00:00:00"/>
    <s v="JAKPUS-KETAPANG"/>
    <n v="10.243136574077701"/>
    <n v="17334798"/>
    <s v="TUNAI"/>
    <s v="SERPONG"/>
    <s v="W101"/>
    <s v="0114"/>
    <s v="0114"/>
  </r>
  <r>
    <x v="4"/>
    <s v="KETAPANG"/>
    <s v="SERPONG"/>
    <s v="MOTOR"/>
    <s v="USED"/>
    <s v="HONDA"/>
    <s v="SCOOTERMATIC"/>
    <s v="SCOOTERMATIC"/>
    <x v="1"/>
    <s v="BEAT FI SPORTY CW"/>
    <s v="BEAT"/>
    <x v="1"/>
    <n v="0"/>
    <n v="5124672"/>
    <n v="5500000"/>
    <s v="S"/>
    <n v="1"/>
    <s v="CUST RETENTION MCY"/>
    <s v="011421114402"/>
    <s v="ARI RAGIL"/>
    <s v="MH1JFP124GK684104"/>
    <s v="JFP1E2686029"/>
    <s v="B3065ULJ"/>
    <d v="2022-01-31T00:00:00"/>
    <s v="04. USED MCY"/>
    <s v="UMCY JASA"/>
    <s v="04. USED MCY"/>
    <s v="01. 1-30"/>
    <n v="10800000"/>
    <s v="04. USED MCY"/>
    <s v="WAREHOUSE"/>
    <d v="2022-01-28T00:00:00"/>
    <n v="0"/>
    <d v="2021-04-24T00:00:00"/>
    <d v="2022-01-20T14:22:12"/>
    <d v="2022-01-20T17:06:15"/>
    <s v="6"/>
    <s v="0114"/>
    <s v="NO"/>
    <s v="SOLD"/>
    <n v="0"/>
    <n v="525327"/>
    <n v="1396850"/>
    <n v="400000"/>
    <s v="B -"/>
    <s v="B"/>
    <s v="KETAPANG"/>
    <s v="NON FID"/>
    <n v="1300000"/>
    <s v="&gt; 25"/>
    <n v="-375328"/>
    <n v="1"/>
    <n v="0"/>
    <s v="01. 1-30"/>
    <n v="28"/>
    <s v="BD180JV-DODY PERMONO"/>
    <n v="5519962"/>
    <n v="10700000"/>
    <s v="TEBUS KONSUMEN"/>
    <s v="EXTERNAL"/>
    <d v="2022-01-27T00:00:00"/>
    <s v="REGULAR"/>
    <s v="03. &gt;10-15%"/>
    <n v="375328"/>
    <s v="N"/>
    <s v="Motor"/>
    <n v="4110038"/>
    <n v="395687.5"/>
    <n v="19523500"/>
    <d v="2021-11-24T00:00:00"/>
    <s v="NEW"/>
    <n v="28"/>
    <s v="NON CWO"/>
    <s v="MATI"/>
    <d v="2021-06-15T00:00:00"/>
    <s v="JAKPUS-KETAPANG"/>
    <n v="7.2873263888905102"/>
    <n v="10259200"/>
    <s v="TUNAI"/>
    <s v="JATIASIH"/>
    <s v="W103"/>
    <s v="0113"/>
    <s v="0113"/>
  </r>
  <r>
    <x v="4"/>
    <s v="KETAPANG"/>
    <s v="SERPONG"/>
    <s v="MOTOR"/>
    <s v="USED"/>
    <s v="HONDA"/>
    <s v="SCOOTERMATIC"/>
    <s v="SCOOTERMATIC"/>
    <x v="70"/>
    <s v="NEW BEAT STREET ESP"/>
    <s v="BEAT"/>
    <x v="1"/>
    <n v="0"/>
    <n v="6873428"/>
    <n v="9550000"/>
    <s v="S"/>
    <n v="1"/>
    <s v="CUST RETENTION MCY"/>
    <s v="011421114579"/>
    <s v="ANDI APRIYANDI"/>
    <s v="MH1JFZ210GK020402"/>
    <s v="JFZ2E1019313"/>
    <s v="B4525SAM"/>
    <d v="2022-01-31T00:00:00"/>
    <s v="04. USED MCY"/>
    <s v="UMCY JASA"/>
    <s v="04. USED MCY"/>
    <s v="01. 1-30"/>
    <n v="11700000"/>
    <s v="04. USED MCY"/>
    <s v="WAREHOUSE"/>
    <d v="2022-01-27T00:00:00"/>
    <n v="0"/>
    <d v="2021-04-30T00:00:00"/>
    <d v="2022-01-18T17:30:05"/>
    <d v="2022-01-25T17:40:42"/>
    <s v="6"/>
    <s v="0114"/>
    <s v="NO"/>
    <s v="SOLD"/>
    <n v="0"/>
    <n v="1453571"/>
    <n v="680570"/>
    <n v="250000"/>
    <s v="B +"/>
    <s v="B"/>
    <s v="KETAPANG"/>
    <s v="NON FID"/>
    <n v="2900000"/>
    <s v="&gt; 25"/>
    <n v="-2676572"/>
    <n v="1"/>
    <n v="0"/>
    <s v="01. 1-30"/>
    <n v="27"/>
    <s v="BD190WO-DAVIS MOTOR - KAMPUNG SUMUR UTR"/>
    <n v="8905950"/>
    <n v="11600000"/>
    <s v="TEBUS KONSUMEN"/>
    <s v="EXTERNAL"/>
    <d v="2022-01-21T00:00:00"/>
    <s v="REGULAR"/>
    <s v="05. &gt;20-25%"/>
    <n v="2676572"/>
    <s v="N"/>
    <s v="Motor"/>
    <n v="1534050"/>
    <n v="284650"/>
    <n v="19356500"/>
    <d v="2021-12-02T00:00:00"/>
    <s v="NEW"/>
    <n v="27"/>
    <s v="NON CWO"/>
    <s v="MATI"/>
    <d v="2022-01-06T00:00:00"/>
    <s v="JAKPUS-KETAPANG"/>
    <n v="1.2634027777749"/>
    <n v="9697800"/>
    <s v="TUNAI"/>
    <s v="JATIASIH"/>
    <s v="W103"/>
    <s v="0101"/>
    <s v="0101"/>
  </r>
  <r>
    <x v="4"/>
    <s v="KETAPANG"/>
    <s v="SERPONG"/>
    <s v="MOTOR"/>
    <s v="NEW"/>
    <s v="HONDA"/>
    <s v="SCOOTERMATIC"/>
    <s v="SCOOTERMATIC"/>
    <x v="37"/>
    <s v="BEAT CBS FI"/>
    <s v="BEAT"/>
    <x v="5"/>
    <n v="0"/>
    <n v="14289821"/>
    <n v="14275000"/>
    <s v="S"/>
    <n v="1"/>
    <s v="MITRA SEHATI JAYA-CILILITAN"/>
    <s v="011421114676"/>
    <s v="SETIAWATI"/>
    <s v="MH1JM8111MK537754"/>
    <s v="JM81E1526602"/>
    <m/>
    <d v="2022-01-31T00:00:00"/>
    <s v="03. NEW MCY"/>
    <s v="HONDA"/>
    <s v="03. NEW MCY"/>
    <s v="01. 1-30"/>
    <n v="16827000"/>
    <s v="HONDA"/>
    <s v="WAREHOUSE"/>
    <d v="2022-01-31T00:00:00"/>
    <n v="0"/>
    <d v="2021-05-06T00:00:00"/>
    <d v="2022-01-28T09:58:04"/>
    <d v="2022-01-28T16:33:10"/>
    <s v="6"/>
    <s v="0114"/>
    <s v="NO"/>
    <s v="SOLD"/>
    <n v="0"/>
    <n v="6735178"/>
    <n v="917125"/>
    <n v="250000"/>
    <s v="A +"/>
    <s v="A"/>
    <s v="KETAPANG"/>
    <s v="NON FID"/>
    <n v="2550000"/>
    <s v="&gt; 25"/>
    <n v="0"/>
    <n v="0"/>
    <n v="1"/>
    <s v="01. 1-30"/>
    <n v="31"/>
    <s v="BD05202-CENDRAWASIH MOTOR"/>
    <n v="13285725"/>
    <n v="15100000"/>
    <s v="TEBUS KONSUMEN"/>
    <s v="EXTERNAL"/>
    <d v="2022-01-31T00:00:00"/>
    <s v="REGULAR"/>
    <s v="04. &gt;15-20%"/>
    <n v="0"/>
    <s v="N"/>
    <s v="Motor"/>
    <n v="304275"/>
    <n v="133500"/>
    <n v="17162000"/>
    <d v="2021-12-04T00:00:00"/>
    <s v="NEW"/>
    <n v="31"/>
    <s v="NON CWO"/>
    <s v="BERLAKU"/>
    <d v="2022-05-17T00:00:00"/>
    <s v="JAKPUS-KETAPANG"/>
    <n v="2.3103009259284599"/>
    <n v="16071475"/>
    <s v="TUNAI"/>
    <s v="JATIASIH"/>
    <s v="W103"/>
    <s v="0113"/>
    <s v="0113"/>
  </r>
  <r>
    <x v="4"/>
    <s v="KETAPANG"/>
    <s v="SERPONG"/>
    <s v="MOTOR"/>
    <s v="NEW"/>
    <s v="HONDA"/>
    <s v="SCOOTERMATIC"/>
    <s v="SCOOTERMATIC"/>
    <x v="70"/>
    <s v="NEW BEAT STREET ESP"/>
    <s v="BEAT"/>
    <x v="5"/>
    <n v="0"/>
    <n v="15576091"/>
    <n v="14825000"/>
    <s v="S"/>
    <n v="1"/>
    <s v="KALIMANTAN MITRA SEKAWAN-MNSYR"/>
    <s v="011421115203"/>
    <s v="IMAM SYAFII"/>
    <s v="MH1JM8218MK244898"/>
    <s v="JM82E1242990"/>
    <m/>
    <d v="2022-01-31T00:00:00"/>
    <s v="03. NEW MCY"/>
    <s v="HONDA"/>
    <s v="03. NEW MCY"/>
    <s v="01. 1-30"/>
    <n v="17872000"/>
    <s v="HONDA"/>
    <s v="WAREHOUSE"/>
    <d v="2022-01-10T00:00:00"/>
    <n v="0"/>
    <d v="2021-05-29T00:00:00"/>
    <d v="2021-12-29T13:23:26"/>
    <d v="2021-12-30T17:13:43"/>
    <s v="5"/>
    <s v="0114"/>
    <s v="NO"/>
    <s v="SOLD"/>
    <n v="0"/>
    <n v="8780579"/>
    <n v="113680"/>
    <n v="250000"/>
    <s v="A +"/>
    <s v="A"/>
    <s v="KETAPANG"/>
    <s v="FID"/>
    <n v="2700000"/>
    <s v="&lt;=25"/>
    <n v="0"/>
    <n v="0"/>
    <n v="1"/>
    <s v="01. 1-30"/>
    <n v="10"/>
    <s v="BD01760-APHIN MOTOR PETA SELATAN RAYA"/>
    <n v="13606925"/>
    <n v="15600000"/>
    <s v="ABDULAH KHIRUL UMAM"/>
    <s v="INTERNAL"/>
    <d v="2022-01-05T00:00:00"/>
    <s v="REGULAR"/>
    <s v="04. &gt;15-20%"/>
    <n v="0"/>
    <s v="N"/>
    <s v="Motor"/>
    <n v="433075"/>
    <n v="220500"/>
    <n v="19356500"/>
    <d v="2021-12-02T00:00:00"/>
    <s v="LATER"/>
    <n v="10"/>
    <s v="NON CWO"/>
    <s v="BERLAKU"/>
    <d v="2022-06-04T00:00:00"/>
    <s v="JAKPUS-KETAPANG"/>
    <n v="10.282141203701"/>
    <n v="17028235"/>
    <s v="TUNAI"/>
    <s v="SERPONG"/>
    <s v="W101"/>
    <s v="0120"/>
    <s v="0120"/>
  </r>
  <r>
    <x v="4"/>
    <s v="KETAPANG"/>
    <s v="SERPONG"/>
    <s v="MOTOR"/>
    <s v="USED"/>
    <s v="YAMAHA"/>
    <s v="SCOOTERMATIC"/>
    <s v="SCOOTERMATIC"/>
    <x v="8"/>
    <s v="NEW MIO M3 CW"/>
    <s v="MIO"/>
    <x v="3"/>
    <n v="0"/>
    <n v="6781043"/>
    <n v="6650000"/>
    <s v="S"/>
    <n v="1"/>
    <s v="NDS CHANNEL MCY"/>
    <s v="011421115310"/>
    <s v="RIKA SEPTIANI"/>
    <s v="MH3SE88G0JJ077518"/>
    <s v="E3R2E1953489"/>
    <s v="B3552PFJ"/>
    <d v="2022-01-31T00:00:00"/>
    <s v="04. USED MCY"/>
    <s v="UMCY JASA"/>
    <s v="04. USED MCY"/>
    <s v="01. 1-30"/>
    <n v="9200000"/>
    <s v="04. USED MCY"/>
    <s v="WAREHOUSE"/>
    <d v="2022-01-14T00:00:00"/>
    <n v="0"/>
    <d v="2021-05-31T00:00:00"/>
    <d v="2022-01-05T16:32:41"/>
    <d v="2022-01-12T00:00:00"/>
    <s v="5"/>
    <s v="0114"/>
    <s v="NO"/>
    <s v="SOLD"/>
    <n v="0"/>
    <n v="4048183"/>
    <n v="431395"/>
    <n v="250000"/>
    <s v="B STD"/>
    <s v="B"/>
    <s v="KETAPANG"/>
    <s v="FID"/>
    <n v="2900000"/>
    <s v="&lt;=25"/>
    <n v="0"/>
    <n v="0"/>
    <n v="1"/>
    <s v="01. 1-30"/>
    <n v="14"/>
    <s v="BD170AB-BANTEN JASA MOTOR"/>
    <n v="4883925"/>
    <n v="8700000"/>
    <s v="ASEP SUMARJA"/>
    <s v="INTERNAL"/>
    <d v="2022-01-12T00:00:00"/>
    <s v="REGULAR"/>
    <s v="07. &gt; 30%"/>
    <n v="0"/>
    <s v="N"/>
    <s v="Motor"/>
    <n v="2946075"/>
    <n v="855500"/>
    <n v="17557500"/>
    <d v="2021-12-02T00:00:00"/>
    <s v="NEW"/>
    <n v="14"/>
    <s v="NON CWO"/>
    <s v="TIDAK ADA"/>
    <m/>
    <s v="JAKPUS-KETAPANG"/>
    <n v="2"/>
    <n v="7393560"/>
    <s v="TUNAI"/>
    <s v="SERPONG"/>
    <s v="W101"/>
    <s v="0114"/>
    <s v="0114"/>
  </r>
  <r>
    <x v="4"/>
    <s v="KETAPANG"/>
    <s v="SERPONG"/>
    <s v="MOTOR"/>
    <s v="USED"/>
    <s v="HONDA"/>
    <s v="SCOOTERMATIC"/>
    <s v="SCOOTERMATIC"/>
    <x v="1"/>
    <s v="BEAT FI SPORTY CW"/>
    <s v="BEAT"/>
    <x v="8"/>
    <n v="0"/>
    <n v="8579282"/>
    <n v="9500000"/>
    <s v="S"/>
    <n v="1"/>
    <s v="NDS CHANNEL MCY"/>
    <s v="011421115712"/>
    <s v="TOMMI ALI"/>
    <s v="MH1JFZ112HK469745"/>
    <s v="JFZ1E1463651"/>
    <s v="B3964UNY"/>
    <d v="2022-01-31T00:00:00"/>
    <s v="04. USED MCY"/>
    <s v="UMCY"/>
    <s v="04. USED MCY"/>
    <s v="01. 1-30"/>
    <n v="11300000"/>
    <s v="04. USED MCY"/>
    <s v="WAREHOUSE"/>
    <d v="2022-01-14T00:00:00"/>
    <n v="0"/>
    <d v="2021-06-11T00:00:00"/>
    <d v="2022-01-10T13:34:10"/>
    <d v="2022-01-10T16:27:43"/>
    <s v="4"/>
    <s v="0114"/>
    <s v="NO"/>
    <s v="SOLD"/>
    <n v="0"/>
    <n v="2969609"/>
    <n v="482640"/>
    <n v="400000"/>
    <s v="B -"/>
    <s v="B"/>
    <s v="KETAPANG"/>
    <s v="FID"/>
    <n v="2500000"/>
    <s v="&lt;=25"/>
    <n v="-920718"/>
    <n v="1"/>
    <n v="0"/>
    <s v="01. 1-30"/>
    <n v="14"/>
    <s v="BD180MX-ILMEKA MOTOR"/>
    <n v="7044575"/>
    <n v="11700000"/>
    <s v="FACHRUR ROZI"/>
    <s v="INTERNAL"/>
    <d v="2022-01-13T00:00:00"/>
    <s v="REGULAR"/>
    <s v="05. &gt;20-25%"/>
    <n v="920718"/>
    <s v="N"/>
    <s v="Motor"/>
    <n v="3485425"/>
    <n v="161250"/>
    <n v="19523500"/>
    <d v="2021-11-11T00:00:00"/>
    <s v="NEW"/>
    <n v="14"/>
    <s v="NON CWO"/>
    <s v="BERLAKU"/>
    <d v="2022-06-12T00:00:00"/>
    <s v="JAKPUS-KETAPANG"/>
    <n v="3.3140856481477399"/>
    <n v="9824460"/>
    <s v="TUNAI"/>
    <s v="JATIASIH"/>
    <s v="W103"/>
    <s v="0113"/>
    <s v="0113"/>
  </r>
  <r>
    <x v="4"/>
    <s v="KETAPANG"/>
    <s v="SERPONG"/>
    <s v="MOTOR"/>
    <s v="NEW"/>
    <s v="HONDA"/>
    <s v="SCOOTERMATIC"/>
    <s v="SCOOTERMATIC"/>
    <x v="74"/>
    <s v="BEAT ESP CBS ISS DLX"/>
    <s v="BEAT"/>
    <x v="5"/>
    <n v="0"/>
    <n v="14894827"/>
    <n v="15150000"/>
    <s v="S"/>
    <n v="1"/>
    <s v="MITRA SEHATI JAYA-CILILITAN"/>
    <s v="011421116152"/>
    <s v="PIKRI RIZKIYANSAH"/>
    <s v="MH1JM9111MK644678"/>
    <s v="JM91E1648725"/>
    <m/>
    <d v="2022-01-31T00:00:00"/>
    <s v="03. NEW MCY"/>
    <s v="HONDA"/>
    <s v="03. NEW MCY"/>
    <s v="01. 1-30"/>
    <n v="18012000"/>
    <s v="HONDA"/>
    <s v="WAREHOUSE"/>
    <d v="2022-01-28T00:00:00"/>
    <n v="0"/>
    <d v="2021-07-02T00:00:00"/>
    <d v="2022-01-20T09:40:09"/>
    <d v="2022-01-20T17:06:38"/>
    <s v="4"/>
    <s v="0114"/>
    <s v="NO"/>
    <s v="SOLD"/>
    <n v="0"/>
    <n v="5055171"/>
    <n v="989500"/>
    <n v="250000"/>
    <s v="A +"/>
    <s v="A"/>
    <s v="KETAPANG"/>
    <s v="FID"/>
    <n v="2500000"/>
    <s v="&gt; 25"/>
    <n v="-255173"/>
    <n v="1"/>
    <n v="0"/>
    <s v="01. 1-30"/>
    <n v="28"/>
    <s v="BD04772-AWAY MOTOR"/>
    <n v="13690125"/>
    <n v="15500000"/>
    <s v="TEBUS KONSUMEN"/>
    <s v="EXTERNAL"/>
    <d v="2022-01-25T00:00:00"/>
    <s v="REGULAR"/>
    <s v="03. &gt;10-15%"/>
    <n v="255173"/>
    <s v="N"/>
    <s v="Motor"/>
    <n v="259875"/>
    <n v="168750"/>
    <n v="19113500"/>
    <d v="2021-12-01T00:00:00"/>
    <s v="NEW"/>
    <n v="28"/>
    <s v="NON CWO"/>
    <s v="BERLAKU"/>
    <d v="2022-07-07T00:00:00"/>
    <s v="JAKPUS-KETAPANG"/>
    <n v="7.2870601851827796"/>
    <n v="17070305"/>
    <s v="TUNAI"/>
    <s v="JATIASIH"/>
    <s v="W103"/>
    <s v="0113"/>
    <s v="0113"/>
  </r>
  <r>
    <x v="4"/>
    <s v="KETAPANG"/>
    <s v="SERPONG"/>
    <s v="MOTOR"/>
    <s v="USED"/>
    <s v="YAMAHA"/>
    <s v="SCOOTERMATIC"/>
    <s v="SCOOTERMATIC"/>
    <x v="5"/>
    <s v="N-MAX"/>
    <s v="NMAX"/>
    <x v="3"/>
    <n v="0"/>
    <n v="15794672"/>
    <n v="19175000"/>
    <s v="S"/>
    <n v="1"/>
    <s v="NDS CHANNEL MCY"/>
    <s v="011421116212"/>
    <s v="ARIS SEHABUDIN"/>
    <s v="MH3SG3190JJ178552"/>
    <s v="G3E4E0913366"/>
    <s v="B3660UQR"/>
    <d v="2022-01-31T00:00:00"/>
    <s v="04. USED MCY"/>
    <s v="UMCY JASA"/>
    <s v="04. USED MCY"/>
    <s v="01. 1-30"/>
    <n v="23500000"/>
    <s v="04. USED MCY"/>
    <s v="WAREHOUSE"/>
    <d v="2022-01-17T00:00:00"/>
    <n v="0"/>
    <d v="2021-07-02T00:00:00"/>
    <d v="2022-01-11T12:38:00"/>
    <d v="2022-01-11T17:21:06"/>
    <s v="4"/>
    <s v="0114"/>
    <s v="NO"/>
    <s v="SOLD"/>
    <n v="0"/>
    <n v="5618325"/>
    <n v="435340"/>
    <n v="250000"/>
    <s v="B -"/>
    <s v="B"/>
    <s v="KETAPANG"/>
    <s v="FID"/>
    <n v="7000000"/>
    <s v="&lt;=25"/>
    <n v="-3380328"/>
    <n v="1"/>
    <n v="0"/>
    <s v="01. 1-30"/>
    <n v="17"/>
    <s v="BD02620-SUKSES MOTOR-KP RUMBUT"/>
    <n v="17070225"/>
    <n v="24000000"/>
    <s v="TEBUS KONSUMEN"/>
    <s v="EXTERNAL"/>
    <d v="2022-01-13T00:00:00"/>
    <s v="REGULAR"/>
    <s v="06. &gt;25-30%"/>
    <n v="3380328"/>
    <s v="N"/>
    <s v="Motor"/>
    <n v="4529775"/>
    <n v="317500"/>
    <n v="26571300"/>
    <d v="2021-12-05T00:00:00"/>
    <s v="NEW"/>
    <n v="17"/>
    <s v="NON CWO"/>
    <s v="BERLAKU"/>
    <d v="2022-06-29T00:00:00"/>
    <s v="JAKPUS-KETAPANG"/>
    <n v="5.2770138888881801"/>
    <n v="18063700"/>
    <s v="TUNAI"/>
    <s v="JATIASIH"/>
    <s v="W103"/>
    <s v="0113"/>
    <s v="0113"/>
  </r>
  <r>
    <x v="4"/>
    <s v="KETAPANG"/>
    <s v="SERPONG"/>
    <s v="MOTOR"/>
    <s v="NEW"/>
    <s v="HONDA"/>
    <s v="SCOOTERMATIC"/>
    <s v="SCOOTERMATIC"/>
    <x v="74"/>
    <s v="BEAT ESP CBS ISS DLX"/>
    <s v="BEAT"/>
    <x v="5"/>
    <n v="0"/>
    <n v="14631913"/>
    <n v="15150000"/>
    <s v="S"/>
    <n v="1"/>
    <s v="KARTIKA BERKAT ABADI-SAMANHUDI"/>
    <s v="011421116227"/>
    <s v="RINI AFIANTI"/>
    <s v="MH1JM9118MK614187"/>
    <s v="JM91E1613926"/>
    <m/>
    <d v="2022-01-31T00:00:00"/>
    <s v="03. NEW MCY"/>
    <s v="HONDA"/>
    <s v="03. NEW MCY"/>
    <s v="01. 1-30"/>
    <n v="18012000"/>
    <s v="HONDA"/>
    <s v="WAREHOUSE"/>
    <d v="2022-01-28T00:00:00"/>
    <n v="0"/>
    <d v="2021-07-07T00:00:00"/>
    <d v="2022-01-20T16:45:22"/>
    <d v="2022-01-20T17:37:22"/>
    <s v="4"/>
    <s v="0114"/>
    <s v="NO"/>
    <s v="SOLD"/>
    <n v="0"/>
    <n v="4957086"/>
    <n v="377090"/>
    <n v="250000"/>
    <s v="A +"/>
    <s v="A"/>
    <s v="KETAPANG"/>
    <s v="FID"/>
    <n v="2800000"/>
    <s v="&gt; 25"/>
    <n v="-518087"/>
    <n v="1"/>
    <n v="0"/>
    <s v="01. 1-30"/>
    <n v="28"/>
    <s v="BD04772-AWAY MOTOR"/>
    <n v="13717275"/>
    <n v="15500000"/>
    <s v="TEBUS KONSUMEN"/>
    <s v="EXTERNAL"/>
    <d v="2022-01-25T00:00:00"/>
    <s v="REGULAR"/>
    <s v="04. &gt;15-20%"/>
    <n v="518087"/>
    <s v="N"/>
    <s v="Motor"/>
    <n v="232725"/>
    <n v="168750"/>
    <n v="19113500"/>
    <d v="2021-12-01T00:00:00"/>
    <s v="NEW"/>
    <n v="28"/>
    <s v="NON CWO"/>
    <s v="BERLAKU"/>
    <d v="2022-07-13T00:00:00"/>
    <s v="JAKPUS-KETAPANG"/>
    <n v="7.2657175925924102"/>
    <n v="16770305"/>
    <s v="TUNAI"/>
    <s v="JATIASIH"/>
    <s v="W103"/>
    <s v="0113"/>
    <s v="0113"/>
  </r>
  <r>
    <x v="4"/>
    <s v="KETAPANG"/>
    <s v="SERPONG"/>
    <s v="MOTOR"/>
    <s v="NEW"/>
    <s v="HONDA"/>
    <s v="SCOOTERMATIC"/>
    <s v="SCOOTERMATIC"/>
    <x v="70"/>
    <s v="NEW BEAT STREET ESP"/>
    <s v="BEAT"/>
    <x v="5"/>
    <n v="0"/>
    <n v="15897140"/>
    <n v="13850000"/>
    <s v="S"/>
    <n v="1"/>
    <s v="MITRA SEHATI JAYA-CILILITAN"/>
    <s v="011421116259"/>
    <s v="EHA ZULEHA"/>
    <s v="MH1JM8212MK290162"/>
    <s v="JM82E1288270"/>
    <m/>
    <d v="2022-01-31T00:00:00"/>
    <s v="03. NEW MCY"/>
    <s v="HONDA"/>
    <s v="03. NEW MCY"/>
    <s v="01. 1-30"/>
    <n v="17872000"/>
    <s v="HONDA"/>
    <s v="WAREHOUSE"/>
    <d v="2022-01-13T00:00:00"/>
    <n v="0"/>
    <d v="2021-07-06T00:00:00"/>
    <d v="2022-01-05T16:35:36"/>
    <d v="2022-01-12T00:00:00"/>
    <s v="4"/>
    <s v="0114"/>
    <s v="NO"/>
    <s v="SOLD"/>
    <n v="0"/>
    <n v="9491859"/>
    <n v="456640"/>
    <n v="250000"/>
    <s v="B STD"/>
    <s v="B"/>
    <s v="KETAPANG"/>
    <s v="FID"/>
    <n v="2700000"/>
    <s v="&lt;=25"/>
    <n v="0"/>
    <n v="0"/>
    <n v="1"/>
    <s v="01. 1-30"/>
    <n v="13"/>
    <s v="BD02620-SUKSES MOTOR-KP RUMBUT"/>
    <n v="11501800"/>
    <n v="15600000"/>
    <s v="ASEP SUMARJA"/>
    <s v="INTERNAL"/>
    <d v="2022-01-12T00:00:00"/>
    <s v="REGULAR"/>
    <s v="04. &gt;15-20%"/>
    <n v="0"/>
    <s v="N"/>
    <s v="Motor"/>
    <n v="2538200"/>
    <n v="168250"/>
    <n v="19356500"/>
    <d v="2021-12-03T00:00:00"/>
    <s v="NEW"/>
    <n v="13"/>
    <s v="NON CWO"/>
    <s v="BERLAKU"/>
    <d v="2022-07-12T00:00:00"/>
    <s v="JAKPUS-KETAPANG"/>
    <n v="1"/>
    <n v="17028235"/>
    <s v="TUNAI"/>
    <s v="SERPONG"/>
    <s v="W101"/>
    <s v="0114"/>
    <s v="0114"/>
  </r>
  <r>
    <x v="4"/>
    <s v="KETAPANG"/>
    <s v="SERPONG"/>
    <s v="MOTOR"/>
    <s v="NEW"/>
    <s v="HONDA"/>
    <s v="SCOOTERMATIC"/>
    <s v="SCOOTERMATIC"/>
    <x v="37"/>
    <s v="BEAT CBS FI"/>
    <s v="BEAT"/>
    <x v="5"/>
    <n v="0"/>
    <n v="15042893"/>
    <n v="14375000"/>
    <s v="S"/>
    <n v="1"/>
    <s v="MITRA GEMILANG-SULAWESI NO.17A"/>
    <s v="011421116272"/>
    <s v="INTAN SISKA DARMAWATI"/>
    <s v="MH1JM8116MK625294"/>
    <s v="JM81E1627336"/>
    <m/>
    <d v="2022-01-31T00:00:00"/>
    <s v="03. NEW MCY"/>
    <s v="HONDA"/>
    <s v="03. NEW MCY"/>
    <s v="01. 1-30"/>
    <n v="16827000"/>
    <s v="HONDA"/>
    <s v="WAREHOUSE"/>
    <d v="2022-01-28T00:00:00"/>
    <n v="0"/>
    <d v="2021-07-06T00:00:00"/>
    <d v="2022-01-24T11:17:01"/>
    <d v="2022-01-25T14:16:16"/>
    <s v="4"/>
    <s v="0114"/>
    <s v="NO"/>
    <s v="SOLD"/>
    <n v="0"/>
    <n v="7432106"/>
    <n v="308500"/>
    <n v="250000"/>
    <s v="A +"/>
    <s v="A"/>
    <s v="KETAPANG"/>
    <s v="FID"/>
    <n v="2400000"/>
    <s v="&gt; 25"/>
    <n v="0"/>
    <n v="0"/>
    <n v="1"/>
    <s v="01. 1-30"/>
    <n v="28"/>
    <s v="BD07725-LEO MOTOR-PORIS PARADISE"/>
    <n v="13201025"/>
    <n v="15100000"/>
    <s v="REDO RIPALGI"/>
    <s v="INTERNAL"/>
    <d v="2022-01-27T00:00:00"/>
    <s v="REGULAR"/>
    <s v="03. &gt;10-15%"/>
    <n v="0"/>
    <s v="N"/>
    <s v="Motor"/>
    <n v="388975"/>
    <n v="162500"/>
    <n v="17162000"/>
    <d v="2021-12-05T00:00:00"/>
    <s v="NEW"/>
    <n v="28"/>
    <s v="NON CWO"/>
    <s v="BERLAKU"/>
    <d v="2022-07-15T00:00:00"/>
    <s v="JAKPUS-KETAPANG"/>
    <n v="2.4053703703684701"/>
    <n v="16221475"/>
    <s v="TUNAI"/>
    <s v="SERPONG"/>
    <s v="W101"/>
    <s v="0114"/>
    <s v="0114"/>
  </r>
  <r>
    <x v="4"/>
    <s v="KETAPANG"/>
    <s v="SERPONG"/>
    <s v="MOTOR"/>
    <s v="NEW"/>
    <s v="HONDA"/>
    <s v="SCOOTERMATIC"/>
    <s v="SCOOTERMATIC"/>
    <x v="69"/>
    <s v="BEAT FI CBS ISS"/>
    <s v="BEAT"/>
    <x v="5"/>
    <n v="0"/>
    <n v="15491085"/>
    <n v="13250000"/>
    <s v="S"/>
    <n v="1"/>
    <s v="MITRA SEHATI JAYA-CILILITAN"/>
    <s v="011421116977"/>
    <s v="SAYID MUHAMAD FARSI"/>
    <s v="MH1JM9114MK668943"/>
    <s v="JM91E1669443"/>
    <m/>
    <d v="2022-01-31T00:00:00"/>
    <s v="03. NEW MCY"/>
    <s v="HONDA"/>
    <s v="03. NEW MCY"/>
    <s v="01. 1-30"/>
    <n v="17912000"/>
    <s v="HONDA"/>
    <s v="WAREHOUSE"/>
    <d v="2022-01-21T00:00:00"/>
    <n v="0"/>
    <d v="2021-08-04T00:00:00"/>
    <d v="2022-01-11T18:51:03"/>
    <d v="2022-01-18T18:54:46"/>
    <s v="3"/>
    <s v="0114"/>
    <s v="NO"/>
    <s v="SOLD"/>
    <n v="0"/>
    <n v="4908914"/>
    <n v="255500"/>
    <n v="250000"/>
    <s v="A +"/>
    <s v="A"/>
    <s v="KETAPANG"/>
    <s v="FID"/>
    <n v="2300000"/>
    <s v="&lt;=25"/>
    <n v="0"/>
    <n v="0"/>
    <n v="1"/>
    <s v="01. 1-30"/>
    <n v="21"/>
    <s v="BD180MX-ILMEKA MOTOR"/>
    <n v="12781425"/>
    <n v="15400000"/>
    <s v="TEBUS KONSUMEN"/>
    <s v="EXTERNAL"/>
    <d v="2022-01-13T00:00:00"/>
    <s v="REGULAR"/>
    <s v="03. &gt;10-15%"/>
    <n v="0"/>
    <s v="N"/>
    <s v="Motor"/>
    <n v="1078575"/>
    <n v="956000"/>
    <n v="19377500"/>
    <d v="2021-12-03T00:00:00"/>
    <s v="NEW"/>
    <n v="21"/>
    <s v="NON CWO"/>
    <s v="TIDAK ADA"/>
    <m/>
    <s v="JAKPUS-KETAPANG"/>
    <n v="2.2119675925932798"/>
    <n v="17166095"/>
    <s v="TUNAI"/>
    <s v="JATIASIH"/>
    <s v="W103"/>
    <s v="0101"/>
    <s v="0101"/>
  </r>
  <r>
    <x v="4"/>
    <s v="KETAPANG"/>
    <s v="SERPONG"/>
    <s v="MOTOR"/>
    <s v="NEW"/>
    <s v="YAMAHA"/>
    <s v="SCOOTERMATIC"/>
    <s v="SCOOTERMATIC"/>
    <x v="38"/>
    <s v="ALL NEW NMAX 155 CON"/>
    <s v="NMAX"/>
    <x v="5"/>
    <n v="0"/>
    <n v="27868172"/>
    <n v="27750000"/>
    <s v="S"/>
    <n v="1"/>
    <s v="DIRGANTARA ADI PERKASA-SMNHUDI"/>
    <s v="011421117360"/>
    <s v="SUMADI"/>
    <s v="MH3SG5670MJ091694"/>
    <s v="G3L8E0723672"/>
    <m/>
    <d v="2022-01-31T00:00:00"/>
    <s v="03. NEW MCY"/>
    <s v="YAMAHA"/>
    <s v="03. NEW MCY"/>
    <s v="01. 1-30"/>
    <n v="31450000"/>
    <s v="YAMAHA"/>
    <s v="WAREHOUSE"/>
    <d v="2022-01-17T00:00:00"/>
    <n v="0"/>
    <d v="2021-08-23T00:00:00"/>
    <d v="2021-12-30T15:39:40"/>
    <d v="2021-12-30T20:36:43"/>
    <s v="3"/>
    <s v="0114"/>
    <s v="NO"/>
    <s v="SOLD"/>
    <n v="0"/>
    <n v="13679826"/>
    <n v="77840"/>
    <n v="250000"/>
    <s v="A +"/>
    <s v="A"/>
    <s v="KETAPANG"/>
    <s v="FID"/>
    <n v="4000000"/>
    <s v="&lt;=25"/>
    <n v="0"/>
    <n v="0"/>
    <n v="1"/>
    <s v="01. 1-30"/>
    <n v="17"/>
    <s v="BD190AK-ABADI JAYA MOTOR"/>
    <n v="24505925"/>
    <n v="27500000"/>
    <s v="RENALDI ADHITYA"/>
    <s v="INTERNAL"/>
    <d v="2022-01-13T00:00:00"/>
    <s v="REGULAR"/>
    <s v="03. &gt;10-15%"/>
    <n v="0"/>
    <s v="N"/>
    <s v="Motor"/>
    <n v="244075"/>
    <n v="169075"/>
    <n v="32100000"/>
    <d v="2021-12-21T00:00:00"/>
    <s v="LATER"/>
    <n v="17"/>
    <s v="NON CWO"/>
    <s v="BERLAKU"/>
    <d v="2022-08-30T00:00:00"/>
    <s v="JAKPUS-KETAPANG"/>
    <n v="17.141168981484999"/>
    <n v="29844515"/>
    <s v="TUNAI"/>
    <s v="JATIASIH"/>
    <s v="W103"/>
    <s v="0113"/>
    <s v="0113"/>
  </r>
  <r>
    <x v="4"/>
    <s v="KETAPANG"/>
    <s v="SERPONG"/>
    <s v="MOTOR"/>
    <s v="USED"/>
    <s v="HONDA"/>
    <s v="SPORT"/>
    <s v="SPORT"/>
    <x v="52"/>
    <s v="CBR 150 R"/>
    <s v="CBR 150"/>
    <x v="4"/>
    <n v="0"/>
    <n v="12570808"/>
    <n v="8600000"/>
    <s v="S"/>
    <n v="1"/>
    <s v="MILLENIUM MOTOR-KH MOH MANSYUR"/>
    <s v="011421117448"/>
    <s v="SUBKHAN AWALUDIN"/>
    <s v="MH1KC7114FK033994"/>
    <s v="KC71E1032058"/>
    <s v="B4159THC"/>
    <d v="2022-01-31T00:00:00"/>
    <s v="04. USED MCY"/>
    <s v="UMCY"/>
    <s v="04. USED MCY"/>
    <s v="01. 1-30"/>
    <n v="17600000"/>
    <s v="04. USED MCY"/>
    <s v="WAREHOUSE"/>
    <d v="2022-01-08T00:00:00"/>
    <n v="0"/>
    <d v="2021-09-10T00:00:00"/>
    <d v="2021-12-31T13:06:55"/>
    <d v="2022-01-07T00:00:00"/>
    <s v="2"/>
    <s v="0114"/>
    <s v="NO"/>
    <s v="SOLD"/>
    <n v="0"/>
    <n v="5085514"/>
    <n v="117740"/>
    <n v="250000"/>
    <s v="B -"/>
    <s v="B"/>
    <s v="KETAPANG"/>
    <s v="FID"/>
    <n v="5500000"/>
    <s v="&lt;=25"/>
    <n v="0"/>
    <n v="0"/>
    <n v="1"/>
    <s v="01. 1-30"/>
    <n v="8"/>
    <s v="BD04932-FIKHA MOTOR"/>
    <n v="8059331"/>
    <n v="17100000"/>
    <s v="ASEP SUMARJA"/>
    <s v="INTERNAL"/>
    <d v="2022-01-05T00:00:00"/>
    <s v="REGULAR"/>
    <s v="07. &gt; 30%"/>
    <n v="0"/>
    <s v="N"/>
    <s v="Motor"/>
    <n v="7330669"/>
    <n v="172525"/>
    <n v="43107660"/>
    <d v="2021-12-10T00:00:00"/>
    <s v="NEW"/>
    <n v="8"/>
    <s v="NON CWO"/>
    <s v="BERLAKU"/>
    <d v="2022-08-05T00:00:00"/>
    <s v="JAKPUS-KETAPANG"/>
    <n v="1"/>
    <n v="13377920"/>
    <s v="TUNAI"/>
    <s v="SERPONG"/>
    <s v="W101"/>
    <s v="0114"/>
    <s v="0114"/>
  </r>
  <r>
    <x v="4"/>
    <s v="KETAPANG"/>
    <s v="SERPONG"/>
    <s v="MOTOR"/>
    <s v="USED"/>
    <s v="HONDA"/>
    <s v="SCOOTERMATIC"/>
    <s v="SCOOTERMATIC"/>
    <x v="16"/>
    <s v="SCOOPY ESP"/>
    <s v="SCOOPY"/>
    <x v="1"/>
    <n v="0"/>
    <n v="9306197"/>
    <n v="8900000"/>
    <s v="S"/>
    <n v="1"/>
    <s v="CUST RETENTION MCY"/>
    <s v="011421117891"/>
    <s v="HARDI"/>
    <s v="MH1JFW110GK649903"/>
    <s v="JFW1E1646572"/>
    <s v="B4572BJO"/>
    <d v="2022-01-31T00:00:00"/>
    <s v="04. USED MCY"/>
    <s v="UMCY JASA"/>
    <s v="04. USED MCY"/>
    <s v="01. 1-30"/>
    <n v="12800000"/>
    <s v="04. USED MCY"/>
    <s v="WAREHOUSE"/>
    <d v="2022-01-26T00:00:00"/>
    <n v="0"/>
    <d v="2021-09-22T00:00:00"/>
    <d v="2022-01-18T15:26:35"/>
    <d v="2022-01-20T13:35:05"/>
    <s v="2"/>
    <s v="0114"/>
    <s v="NO"/>
    <s v="SOLD"/>
    <n v="0"/>
    <n v="2678802"/>
    <n v="139825"/>
    <n v="250000"/>
    <s v="B -"/>
    <s v="B"/>
    <s v="KETAPANG"/>
    <s v="FID"/>
    <n v="3500000"/>
    <s v="&gt; 25"/>
    <n v="0"/>
    <n v="0"/>
    <n v="1"/>
    <s v="01. 1-30"/>
    <n v="26"/>
    <s v="BD21588-AGIL MOTOR-TUKANG KAJANG"/>
    <n v="9283470"/>
    <n v="13800000"/>
    <s v="LAMHOT PARULIAN"/>
    <s v="INTERNAL"/>
    <d v="2022-01-25T00:00:00"/>
    <s v="REGULAR"/>
    <s v="06. &gt;25-30%"/>
    <n v="0"/>
    <s v="N"/>
    <s v="Motor"/>
    <n v="3136530"/>
    <n v="49080"/>
    <n v="20173500"/>
    <d v="2021-12-18T00:00:00"/>
    <s v="NEW"/>
    <n v="26"/>
    <s v="NON CWO"/>
    <s v="BERLAKU"/>
    <d v="2022-10-05T00:00:00"/>
    <s v="JAKPUS-KETAPANG"/>
    <n v="5.4339699074043901"/>
    <n v="10235200"/>
    <s v="TUNAI"/>
    <s v="SERPONG"/>
    <s v="W101"/>
    <s v="0121"/>
    <s v="0121"/>
  </r>
  <r>
    <x v="4"/>
    <s v="KETAPANG"/>
    <s v="SERPONG"/>
    <s v="MOTOR"/>
    <s v="USED"/>
    <s v="HONDA"/>
    <s v="BEBEK"/>
    <s v="BEBEK"/>
    <x v="91"/>
    <s v="NEW SUPRA X 125 CW"/>
    <s v="SUPRA 125"/>
    <x v="8"/>
    <n v="0"/>
    <n v="8507050"/>
    <n v="7225000"/>
    <s v="S"/>
    <n v="1"/>
    <s v="CUST RETENTION MCY"/>
    <s v="011421118151"/>
    <s v="RIZKY KURNIAWAN"/>
    <s v="MH1JBP111HK562918"/>
    <s v="JBP1E1558047"/>
    <s v="B4191BNG"/>
    <d v="2022-01-31T00:00:00"/>
    <s v="04. USED MCY"/>
    <s v="UMCY JASA"/>
    <s v="04. USED MCY"/>
    <s v="01. 1-30"/>
    <n v="11900000"/>
    <s v="04. USED MCY"/>
    <s v="WAREHOUSE"/>
    <d v="2022-01-21T00:00:00"/>
    <n v="0"/>
    <d v="2021-09-09T00:00:00"/>
    <d v="2021-12-31T13:22:15"/>
    <d v="2021-12-31T14:53:06"/>
    <s v="1"/>
    <s v="0114"/>
    <s v="NO"/>
    <s v="SOLD"/>
    <n v="0"/>
    <n v="2612950"/>
    <n v="437850"/>
    <n v="250000"/>
    <s v="B STD"/>
    <s v="B"/>
    <s v="KETAPANG"/>
    <s v="FID"/>
    <n v="3900000"/>
    <s v="&lt;=25"/>
    <n v="0"/>
    <n v="0"/>
    <n v="1"/>
    <s v="01. 1-30"/>
    <n v="21"/>
    <s v="BD09148-JAYA MOTOR"/>
    <n v="8164450"/>
    <n v="11900000"/>
    <s v="RUSMANTO"/>
    <s v="INTERNAL"/>
    <d v="2022-01-19T00:00:00"/>
    <s v="REGULAR"/>
    <s v="07. &gt; 30%"/>
    <n v="0"/>
    <s v="N"/>
    <s v="Motor"/>
    <n v="2545550"/>
    <n v="53700"/>
    <n v="17112000"/>
    <d v="2021-11-09T00:00:00"/>
    <s v="LATER"/>
    <n v="21"/>
    <s v="NON CWO"/>
    <s v="BERLAKU"/>
    <d v="2022-09-11T00:00:00"/>
    <s v="JAKPUS-KETAPANG"/>
    <n v="20.3797916666663"/>
    <n v="8904600"/>
    <s v="TUNAI"/>
    <s v="SERPONG"/>
    <s v="W101"/>
    <s v="0114"/>
    <s v="0114"/>
  </r>
  <r>
    <x v="4"/>
    <s v="KETAPANG"/>
    <s v="SERPONG"/>
    <s v="MOTOR"/>
    <s v="USED"/>
    <s v="YAMAHA"/>
    <s v="SCOOTERMATIC"/>
    <s v="SCOOTERMATIC"/>
    <x v="158"/>
    <s v="FINO FI PREMIUM"/>
    <s v="FINO 125"/>
    <x v="1"/>
    <n v="0"/>
    <n v="7867555"/>
    <n v="6750000"/>
    <s v="S"/>
    <n v="1"/>
    <s v="NDS REFFO MCY"/>
    <s v="011421118335"/>
    <s v="SUHARDI"/>
    <s v="MH3SE8840GJ138331"/>
    <s v="E3R2E1263704"/>
    <s v="B4757BKC"/>
    <d v="2022-01-31T00:00:00"/>
    <s v="04. USED MCY"/>
    <s v="UMCY JASA"/>
    <s v="04. USED MCY"/>
    <s v="01. 1-30"/>
    <n v="9100000"/>
    <s v="04. USED MCY"/>
    <s v="WAREHOUSE"/>
    <d v="2022-01-27T00:00:00"/>
    <n v="0"/>
    <d v="2021-09-15T00:00:00"/>
    <d v="2022-01-20T14:04:42"/>
    <d v="2022-01-20T16:40:21"/>
    <s v="2"/>
    <s v="0114"/>
    <s v="NO"/>
    <s v="SOLD"/>
    <n v="0"/>
    <n v="2197445"/>
    <n v="137555"/>
    <n v="250000"/>
    <s v="B +"/>
    <s v="B"/>
    <s v="KETAPANG"/>
    <s v="FID"/>
    <n v="1300000"/>
    <s v="&gt; 25"/>
    <n v="0"/>
    <n v="0"/>
    <n v="1"/>
    <s v="01. 1-30"/>
    <n v="27"/>
    <s v="BD04802-KARISMA-BOJONG RAWALUMBU"/>
    <n v="6315640"/>
    <n v="9100000"/>
    <s v="TRI AGUNG WIBOWO"/>
    <s v="INTERNAL"/>
    <d v="2022-01-25T00:00:00"/>
    <s v="REGULAR"/>
    <s v="03. &gt;10-15%"/>
    <n v="0"/>
    <s v="N"/>
    <s v="Motor"/>
    <n v="1874360"/>
    <n v="264960"/>
    <n v="19717000"/>
    <d v="2021-12-15T00:00:00"/>
    <s v="NEW"/>
    <n v="27"/>
    <s v="NON CWO"/>
    <s v="MATI"/>
    <d v="2021-11-22T00:00:00"/>
    <s v="JAKPUS-KETAPANG"/>
    <n v="6.3053125000005803"/>
    <n v="8659400"/>
    <s v="TUNAI"/>
    <s v="SERPONG"/>
    <s v="W101"/>
    <s v="0114"/>
    <s v="0114"/>
  </r>
  <r>
    <x v="4"/>
    <s v="KETAPANG"/>
    <s v="SERPONG"/>
    <s v="MOTOR"/>
    <s v="USED"/>
    <s v="HONDA"/>
    <s v="SCOOTERMATIC"/>
    <s v="SCOOTERMATIC"/>
    <x v="13"/>
    <s v="VARIO 150 ESP EXCLSV"/>
    <s v="VARIO 150"/>
    <x v="1"/>
    <n v="0"/>
    <n v="14311783"/>
    <n v="10100000"/>
    <s v="S"/>
    <n v="1"/>
    <s v="CUST RETENTION MCY"/>
    <s v="011421118446"/>
    <s v="ARPANDANI"/>
    <s v="MH1KF1111GK697112"/>
    <s v="KF11E1696192"/>
    <s v="B4524BIL"/>
    <d v="2022-01-31T00:00:00"/>
    <s v="04. USED MCY"/>
    <s v="UMCY JASA"/>
    <s v="04. USED MCY"/>
    <s v="01. 1-30"/>
    <n v="15900000"/>
    <s v="04. USED MCY"/>
    <s v="WAREHOUSE"/>
    <d v="2022-01-10T00:00:00"/>
    <n v="0"/>
    <d v="2021-09-18T00:00:00"/>
    <d v="2021-12-31T13:13:38"/>
    <d v="2021-12-31T14:53:52"/>
    <s v="1"/>
    <s v="0114"/>
    <s v="NO"/>
    <s v="SOLD"/>
    <n v="0"/>
    <n v="5950217"/>
    <n v="313140"/>
    <n v="250000"/>
    <s v="B -"/>
    <s v="B"/>
    <s v="KETAPANG"/>
    <s v="FID"/>
    <n v="2400000"/>
    <s v="&lt;=25"/>
    <n v="0"/>
    <n v="0"/>
    <n v="1"/>
    <s v="01. 1-30"/>
    <n v="10"/>
    <s v="BD190AL-PAS AUTOMOTOR-RAYA JOGLO"/>
    <n v="9276495"/>
    <n v="15900000"/>
    <s v="OKI WHIDIATA AZIM"/>
    <s v="INTERNAL"/>
    <d v="2022-01-05T00:00:00"/>
    <s v="REGULAR"/>
    <s v="04. &gt;15-20%"/>
    <n v="0"/>
    <s v="N"/>
    <s v="Motor"/>
    <n v="5033505"/>
    <n v="155500"/>
    <n v="25122700"/>
    <d v="2021-11-18T00:00:00"/>
    <s v="LATER"/>
    <n v="10"/>
    <s v="NON CWO"/>
    <s v="BERLAKU"/>
    <d v="2022-06-27T00:00:00"/>
    <s v="JAKPUS-KETAPANG"/>
    <n v="9.3792592592581094"/>
    <n v="14752780"/>
    <s v="TUNAI"/>
    <s v="SERPONG"/>
    <s v="W101"/>
    <s v="0114"/>
    <s v="0114"/>
  </r>
  <r>
    <x v="4"/>
    <s v="KETAPANG"/>
    <s v="SERPONG"/>
    <s v="MOTOR"/>
    <s v="USED"/>
    <s v="YAMAHA"/>
    <s v="SCOOTERMATIC"/>
    <s v="SCOOTERMATIC"/>
    <x v="104"/>
    <s v="FINO PREM 125 BLU CR"/>
    <s v="FINO 125"/>
    <x v="8"/>
    <n v="0"/>
    <n v="7541575"/>
    <n v="5800000"/>
    <s v="S"/>
    <n v="1"/>
    <s v="CUST RETENTION MCY"/>
    <s v="011421119086"/>
    <s v="DJOHARI"/>
    <s v="MH3SE88D0HJ007036"/>
    <s v="E3R2E1706068"/>
    <s v="B4584BOJ"/>
    <d v="2022-01-31T00:00:00"/>
    <s v="04. USED MCY"/>
    <s v="UMCY JASA"/>
    <s v="04. USED MCY"/>
    <s v="01. 1-30"/>
    <n v="10200000"/>
    <s v="04. USED MCY"/>
    <s v="WAREHOUSE"/>
    <d v="2022-01-10T00:00:00"/>
    <n v="0"/>
    <d v="2021-10-14T00:00:00"/>
    <d v="2021-12-31T13:11:55"/>
    <d v="2021-12-31T14:54:45"/>
    <s v="1"/>
    <s v="0114"/>
    <s v="NO"/>
    <s v="SOLD"/>
    <n v="0"/>
    <n v="2250425"/>
    <n v="55080"/>
    <n v="250000"/>
    <s v="C STD"/>
    <s v="C"/>
    <s v="KETAPANG"/>
    <s v="FID"/>
    <n v="3200000"/>
    <s v="&lt;=25"/>
    <n v="0"/>
    <n v="0"/>
    <n v="1"/>
    <s v="01. 1-30"/>
    <n v="10"/>
    <s v="BD190AL-PAS AUTOMOTOR-RAYA JOGLO"/>
    <n v="2714000"/>
    <n v="10200000"/>
    <s v="ASEP SUMARJA"/>
    <s v="INTERNAL"/>
    <d v="2022-01-05T00:00:00"/>
    <s v="REGULAR"/>
    <s v="07. &gt; 30%"/>
    <n v="0"/>
    <s v="N"/>
    <s v="Motor"/>
    <n v="6466000"/>
    <n v="378625"/>
    <n v="19717000"/>
    <d v="2021-12-13T00:00:00"/>
    <s v="LATER"/>
    <n v="10"/>
    <s v="NON CWO"/>
    <s v="MATI"/>
    <d v="2021-12-22T00:00:00"/>
    <s v="JAKPUS-KETAPANG"/>
    <n v="9.3786458333342999"/>
    <n v="7896800"/>
    <s v="TUNAI"/>
    <s v="SERPONG"/>
    <s v="W101"/>
    <s v="0114"/>
    <s v="0114"/>
  </r>
  <r>
    <x v="4"/>
    <s v="KETAPANG"/>
    <s v="SERPONG"/>
    <s v="MOTOR"/>
    <s v="NEW"/>
    <s v="YAMAHA"/>
    <s v="SCOOTERMATIC"/>
    <s v="SCOOTERMATIC"/>
    <x v="83"/>
    <s v="FREEGO"/>
    <s v="FREEGO"/>
    <x v="5"/>
    <n v="0"/>
    <n v="18224791"/>
    <n v="14500000"/>
    <s v="S"/>
    <n v="1"/>
    <s v="DIRGANTARA ADI PERKASA-SMNHUDI"/>
    <s v="011421119098"/>
    <s v="SUPRIYATNA"/>
    <s v="MH3SEF510MJ120988"/>
    <s v="E31WE0161162"/>
    <m/>
    <d v="2022-01-31T00:00:00"/>
    <s v="03. NEW MCY"/>
    <s v="YAMAHA"/>
    <s v="03. NEW MCY"/>
    <s v="01. 1-30"/>
    <n v="19550000"/>
    <s v="YAMAHA"/>
    <s v="WAREHOUSE"/>
    <d v="2022-01-10T00:00:00"/>
    <n v="0"/>
    <d v="2021-10-21T00:00:00"/>
    <d v="2021-12-29T16:22:17"/>
    <d v="2021-12-29T16:39:50"/>
    <s v="1"/>
    <s v="0114"/>
    <s v="NO"/>
    <s v="SOLD"/>
    <n v="0"/>
    <n v="12987204"/>
    <n v="156060"/>
    <n v="250000"/>
    <s v="A +"/>
    <s v="A"/>
    <s v="KETAPANG"/>
    <s v="FID"/>
    <n v="3000000"/>
    <s v="&lt;=25"/>
    <n v="0"/>
    <n v="0"/>
    <n v="1"/>
    <s v="01. 1-30"/>
    <n v="10"/>
    <s v="BD190AK-ABADI JAYA MOTOR"/>
    <n v="12676500"/>
    <n v="14200000"/>
    <s v="BENHARD MANGAPUL TOGA RAJA"/>
    <s v="INTERNAL"/>
    <d v="2022-01-05T00:00:00"/>
    <s v="REGULAR"/>
    <s v="04. &gt;15-20%"/>
    <n v="0"/>
    <s v="N"/>
    <s v="Motor"/>
    <n v="103500"/>
    <n v="103500"/>
    <n v="20525500"/>
    <d v="2021-12-21T00:00:00"/>
    <s v="LATER"/>
    <n v="10"/>
    <s v="NON CWO"/>
    <s v="BERLAKU"/>
    <d v="2022-10-14T00:00:00"/>
    <s v="JAKPUS-KETAPANG"/>
    <n v="11.305671296293401"/>
    <n v="18505405"/>
    <s v="TUNAI"/>
    <s v="JATIASIH"/>
    <s v="W103"/>
    <s v="0113"/>
    <s v="0113"/>
  </r>
  <r>
    <x v="4"/>
    <s v="KETAPANG"/>
    <s v="SERPONG"/>
    <s v="MOTOR"/>
    <s v="USED"/>
    <s v="HONDA"/>
    <s v="SCOOTERMATIC"/>
    <s v="SCOOTERMATIC"/>
    <x v="26"/>
    <s v="GENIO CBS"/>
    <s v="GENIO"/>
    <x v="0"/>
    <n v="0"/>
    <n v="11472067"/>
    <n v="11875000"/>
    <s v="S"/>
    <n v="1"/>
    <s v="CUST RETENTION MCY"/>
    <s v="011421119243"/>
    <s v="WAHID"/>
    <s v="MH1JM6111KK068473"/>
    <s v="JM61E1068476"/>
    <s v="B3413UUJ"/>
    <d v="2022-01-31T00:00:00"/>
    <s v="04. USED MCY"/>
    <s v="UMCY JASA"/>
    <s v="04. USED MCY"/>
    <s v="01. 1-30"/>
    <n v="13600000"/>
    <s v="04. USED MCY"/>
    <s v="WAREHOUSE"/>
    <d v="2022-01-28T00:00:00"/>
    <n v="0"/>
    <d v="2021-10-12T00:00:00"/>
    <d v="2022-01-22T10:30:02"/>
    <d v="2022-01-24T16:26:21"/>
    <s v="1"/>
    <s v="0114"/>
    <s v="NO"/>
    <s v="SOLD"/>
    <n v="0"/>
    <n v="3423931"/>
    <n v="256025"/>
    <n v="250000"/>
    <s v="B +"/>
    <s v="B"/>
    <s v="KETAPANG"/>
    <s v="FID"/>
    <n v="2600000"/>
    <s v="&gt; 25"/>
    <n v="-402933"/>
    <n v="1"/>
    <n v="0"/>
    <s v="01. 1-30"/>
    <n v="28"/>
    <s v="BD02620-SUKSES MOTOR-KP RUMBUT"/>
    <n v="11026975"/>
    <n v="13800000"/>
    <s v="TEBUS KONSUMEN"/>
    <s v="EXTERNAL"/>
    <d v="2022-01-27T00:00:00"/>
    <s v="REGULAR"/>
    <s v="04. &gt;15-20%"/>
    <n v="402933"/>
    <s v="N"/>
    <s v="Motor"/>
    <n v="1393025"/>
    <n v="55200"/>
    <n v="19802500"/>
    <d v="2021-12-12T00:00:00"/>
    <s v="NEW"/>
    <n v="28"/>
    <s v="NON CWO"/>
    <s v="BERLAKU"/>
    <d v="2022-11-04T00:00:00"/>
    <s v="JAKPUS-KETAPANG"/>
    <n v="3.31503472222539"/>
    <n v="12012400"/>
    <s v="TUNAI"/>
    <s v="JATIASIH"/>
    <s v="W103"/>
    <s v="0113"/>
    <s v="0113"/>
  </r>
  <r>
    <x v="4"/>
    <s v="KETAPANG"/>
    <s v="SERPONG"/>
    <s v="MOTOR"/>
    <s v="NEW"/>
    <s v="HONDA"/>
    <s v="SCOOTERMATIC"/>
    <s v="SCOOTERMATIC"/>
    <x v="16"/>
    <s v="SCOOPY ESP"/>
    <s v="SCOOPY"/>
    <x v="5"/>
    <n v="0"/>
    <n v="20515654"/>
    <n v="18275000"/>
    <s v="S"/>
    <n v="1"/>
    <s v="KARTIKA BERKAT ABADI-SAMANHUDI"/>
    <s v="011421119475"/>
    <s v="MOH ILHAMZAH PRASETYO"/>
    <s v="MH1JM0211MK511932"/>
    <s v="JM02E1511869"/>
    <s v="B4569KVP"/>
    <d v="2022-01-31T00:00:00"/>
    <s v="03. NEW MCY"/>
    <s v="HONDA"/>
    <s v="03. NEW MCY"/>
    <s v="01. 1-30"/>
    <n v="21702000"/>
    <s v="HONDA"/>
    <s v="WAREHOUSE"/>
    <d v="2022-01-20T00:00:00"/>
    <n v="0"/>
    <d v="2021-11-19T00:00:00"/>
    <d v="2021-12-30T15:14:19"/>
    <d v="2021-12-30T15:34:55"/>
    <s v="0"/>
    <s v="0114"/>
    <s v="NO"/>
    <s v="SOLD"/>
    <n v="0"/>
    <n v="8947343"/>
    <n v="83265"/>
    <n v="250000"/>
    <s v="A +"/>
    <s v="A"/>
    <s v="KETAPANG"/>
    <s v="FID"/>
    <n v="2900000"/>
    <s v="&lt;=25"/>
    <n v="0"/>
    <n v="0"/>
    <n v="1"/>
    <s v="01. 1-30"/>
    <n v="20"/>
    <s v="BD20128-ADI MOTOR-SEMANGKA"/>
    <n v="16032550"/>
    <n v="19000000"/>
    <s v="NAMIN"/>
    <s v="INTERNAL"/>
    <d v="2022-01-18T00:00:00"/>
    <s v="REGULAR"/>
    <s v="03. &gt;10-15%"/>
    <n v="0"/>
    <s v="N"/>
    <s v="Motor"/>
    <n v="1067450"/>
    <n v="1010000"/>
    <n v="20173500"/>
    <d v="2021-12-17T00:00:00"/>
    <s v="LATER"/>
    <n v="20"/>
    <s v="NON CWO"/>
    <s v="TIDAK ADA"/>
    <m/>
    <s v="JAKPUS-KETAPANG"/>
    <n v="20.350752314814599"/>
    <n v="20515654"/>
    <s v="TUNAI"/>
    <s v="JATIASIH"/>
    <s v="W103"/>
    <s v="0104"/>
    <s v="0104"/>
  </r>
  <r>
    <x v="4"/>
    <s v="KETAPANG"/>
    <s v="SERPONG"/>
    <s v="MOTOR"/>
    <s v="NEW"/>
    <s v="HONDA"/>
    <s v="SCOOTERMATIC"/>
    <s v="SCOOTERMATIC"/>
    <x v="69"/>
    <s v="BEAT FI CBS ISS"/>
    <s v="BEAT"/>
    <x v="5"/>
    <n v="0"/>
    <n v="17076889"/>
    <n v="14375000"/>
    <s v="S"/>
    <n v="1"/>
    <s v="MITRA SEHATI JAYA-CILILITAN"/>
    <s v="011421119484"/>
    <s v="RIZCA HARUM VIDIYANTHI"/>
    <s v="MH1JM9118MK866098"/>
    <s v="JM91E1863243"/>
    <m/>
    <d v="2022-01-31T00:00:00"/>
    <s v="03. NEW MCY"/>
    <s v="HONDA"/>
    <s v="03. NEW MCY"/>
    <s v="01. 1-30"/>
    <n v="17912000"/>
    <s v="HONDA"/>
    <s v="WAREHOUSE"/>
    <d v="2022-01-28T00:00:00"/>
    <n v="0"/>
    <d v="2021-10-21T00:00:00"/>
    <d v="2022-01-25T09:19:18"/>
    <d v="2022-01-25T14:17:40"/>
    <s v="1"/>
    <s v="0114"/>
    <s v="NO"/>
    <s v="SOLD"/>
    <n v="0"/>
    <n v="9953110"/>
    <n v="170925"/>
    <n v="400000"/>
    <s v="A -"/>
    <s v="A"/>
    <s v="KETAPANG"/>
    <s v="FID"/>
    <n v="2348055"/>
    <s v="&gt; 25"/>
    <n v="0"/>
    <n v="0"/>
    <n v="1"/>
    <s v="01. 1-30"/>
    <n v="28"/>
    <s v="BD07725-LEO MOTOR-PORIS PARADISE"/>
    <n v="12850475"/>
    <n v="15400000"/>
    <s v="FADLIANO AKBAR"/>
    <s v="INTERNAL"/>
    <d v="2022-01-27T00:00:00"/>
    <s v="REGULAR"/>
    <s v="03. &gt;10-15%"/>
    <n v="0"/>
    <s v="N"/>
    <s v="Motor"/>
    <n v="1009525"/>
    <n v="41550"/>
    <n v="19377500"/>
    <d v="2021-12-19T00:00:00"/>
    <s v="NEW"/>
    <n v="28"/>
    <s v="NON CWO"/>
    <s v="BERLAKU"/>
    <d v="2022-10-28T00:00:00"/>
    <s v="JAKPUS-KETAPANG"/>
    <n v="2.4043981481445398"/>
    <n v="17370599"/>
    <s v="TUNAI"/>
    <s v="SERPONG"/>
    <s v="W101"/>
    <s v="0114"/>
    <s v="0114"/>
  </r>
  <r>
    <x v="4"/>
    <s v="CIKUPA"/>
    <s v="SERPONG"/>
    <s v="MOTOR"/>
    <s v="USED"/>
    <s v="YAMAHA"/>
    <s v="SPORT"/>
    <s v="SPORT"/>
    <x v="2"/>
    <s v="NEW V-IXION(KS)"/>
    <s v="VIXION"/>
    <x v="2"/>
    <n v="0"/>
    <n v="4223347"/>
    <n v="7050000"/>
    <s v="S"/>
    <n v="1"/>
    <s v="RIKI MOTOR-KONGSIBARU"/>
    <s v="011819117663"/>
    <s v="SUHERI"/>
    <s v="MH31PA004EK514353"/>
    <s v="1PA514693"/>
    <s v="A3564VA"/>
    <d v="2022-01-31T00:00:00"/>
    <s v="04. USED MCY"/>
    <s v="UMCY"/>
    <s v="04. USED MCY"/>
    <s v="01. 1-30"/>
    <n v="14700000"/>
    <s v="04. USED MCY"/>
    <s v="WAREHOUSE"/>
    <d v="2022-01-20T00:00:00"/>
    <n v="0"/>
    <d v="2019-09-30T00:00:00"/>
    <d v="2022-01-13T13:16:51"/>
    <d v="2022-01-18T16:10:26"/>
    <s v="24"/>
    <s v="0118"/>
    <s v="NO"/>
    <s v="SOLD"/>
    <n v="0"/>
    <n v="803652"/>
    <n v="1377990"/>
    <n v="1400000"/>
    <s v="B STD"/>
    <s v="B"/>
    <s v="CIKUPA"/>
    <s v="NON FID"/>
    <n v="6700000"/>
    <s v="&lt;=25"/>
    <n v="-2826653"/>
    <n v="1"/>
    <n v="0"/>
    <s v="01. 1-30"/>
    <n v="20"/>
    <s v="BD170AB-BANTEN JASA MOTOR"/>
    <n v="5724200"/>
    <n v="11100000"/>
    <s v="WIHELMUIS ESTAFANUS"/>
    <s v="EXTERNAL"/>
    <d v="2022-01-19T00:00:00"/>
    <s v="REGULAR"/>
    <s v="07. &gt; 30%"/>
    <n v="2826653"/>
    <s v="N"/>
    <s v="Motor"/>
    <n v="4265800"/>
    <n v="1011775"/>
    <n v="28604000"/>
    <d v="2021-10-30T00:00:00"/>
    <s v="NEW"/>
    <n v="20"/>
    <s v="NON CWO"/>
    <s v="MATI"/>
    <d v="2020-04-11T00:00:00"/>
    <s v="CIKUPA-CITRA RAYA"/>
    <n v="1.32608796295972"/>
    <n v="9788460"/>
    <s v="TUNAI"/>
    <s v="SERPONG"/>
    <s v="W101"/>
    <s v="0128"/>
    <s v="0128"/>
  </r>
  <r>
    <x v="4"/>
    <s v="CIKUPA"/>
    <s v="SERPONG"/>
    <s v="MOTOR"/>
    <s v="USED"/>
    <s v="HONDA"/>
    <s v="SCOOTERMATIC"/>
    <s v="SCOOTERMATIC"/>
    <x v="11"/>
    <s v="BEAT CW FI"/>
    <s v="BEAT"/>
    <x v="1"/>
    <n v="0"/>
    <n v="5520819"/>
    <n v="6450000"/>
    <s v="S"/>
    <n v="1"/>
    <s v="RIKI MOTOR-KONGSIBARU"/>
    <s v="011819118164"/>
    <s v="RIMA KOMARIAH"/>
    <s v="MH1JFZ111GK250113"/>
    <s v="JFZ1E1269945"/>
    <s v="B3124CFB"/>
    <d v="2022-01-31T00:00:00"/>
    <s v="04. USED MCY"/>
    <s v="UMCY"/>
    <s v="04. USED MCY"/>
    <s v="01. 1-30"/>
    <n v="12450000"/>
    <s v="04. USED MCY"/>
    <s v="WAREHOUSE"/>
    <d v="2022-01-20T00:00:00"/>
    <n v="0"/>
    <d v="2019-10-15T00:00:00"/>
    <d v="2022-01-13T09:30:13"/>
    <d v="2022-01-18T16:12:10"/>
    <s v="21"/>
    <s v="0118"/>
    <s v="NO"/>
    <s v="SOLD"/>
    <n v="0"/>
    <n v="1283178"/>
    <n v="1801370"/>
    <n v="1750000"/>
    <s v="B STD"/>
    <s v="B"/>
    <s v="CIKUPA"/>
    <s v="NON FID"/>
    <n v="3150000"/>
    <s v="&lt;=25"/>
    <n v="-929181"/>
    <n v="1"/>
    <n v="0"/>
    <s v="01. 1-30"/>
    <n v="20"/>
    <s v="BD170AB-BANTEN JASA MOTOR"/>
    <n v="7256050"/>
    <n v="11000000"/>
    <s v="RONALD OTES NAMOK"/>
    <s v="EXTERNAL"/>
    <d v="2022-01-19T00:00:00"/>
    <s v="REGULAR"/>
    <s v="06. &gt;25-30%"/>
    <n v="929181"/>
    <s v="N"/>
    <s v="Motor"/>
    <n v="2643950"/>
    <n v="890000"/>
    <n v="17162000"/>
    <d v="2021-08-15T00:00:00"/>
    <s v="NEW"/>
    <n v="20"/>
    <s v="NON CWO"/>
    <s v="TIDAK ADA"/>
    <m/>
    <s v="CIKUPA-CITRA RAYA"/>
    <n v="1.3248842592584"/>
    <n v="10569410"/>
    <s v="TUNAI"/>
    <s v="SERPONG"/>
    <s v="W101"/>
    <s v="0128"/>
    <s v="0128"/>
  </r>
  <r>
    <x v="4"/>
    <s v="CIKUPA"/>
    <s v="SERPONG"/>
    <s v="MOTOR"/>
    <s v="NEW"/>
    <s v="YAMAHA"/>
    <s v="SCOOTERMATIC"/>
    <s v="SCOOTERMATIC"/>
    <x v="83"/>
    <s v="FREEGO"/>
    <s v="FREEGO"/>
    <x v="0"/>
    <n v="0"/>
    <n v="14808536"/>
    <n v="8250000"/>
    <s v="S"/>
    <n v="1"/>
    <s v="BANGUN CIPTA BAHANA-IMAM BNJL"/>
    <s v="011820121469"/>
    <s v="YULIAH ESTU A"/>
    <s v="MH3SEF510KJ083416"/>
    <s v="E31WE0086430"/>
    <s v="B4302BYK"/>
    <d v="2022-01-31T00:00:00"/>
    <s v="03. NEW MCY"/>
    <s v="YAMAHA"/>
    <s v="03. NEW MCY"/>
    <s v="01. 1-30"/>
    <n v="19225000"/>
    <s v="YAMAHA"/>
    <s v="WAREHOUSE"/>
    <d v="2022-01-08T00:00:00"/>
    <n v="0"/>
    <d v="2020-10-31T00:00:00"/>
    <d v="2021-12-30T09:52:57"/>
    <d v="2021-12-30T10:14:37"/>
    <s v="7"/>
    <s v="0118"/>
    <s v="NO"/>
    <s v="SOLD"/>
    <n v="0"/>
    <n v="7223239"/>
    <n v="5954825"/>
    <n v="1900000"/>
    <s v="B -"/>
    <s v="B"/>
    <s v="CIKUPA"/>
    <s v="NON FID"/>
    <n v="1831520"/>
    <s v="&lt;=25"/>
    <n v="0"/>
    <n v="0"/>
    <n v="1"/>
    <s v="01. 1-30"/>
    <n v="8"/>
    <s v="BD170AB-BANTEN JASA MOTOR"/>
    <n v="7571500"/>
    <n v="13200000"/>
    <s v="WIHELMUIS ESTAFANUS"/>
    <s v="EXTERNAL"/>
    <d v="2022-01-05T00:00:00"/>
    <s v="REGULAR"/>
    <s v="02. &gt;5-10%"/>
    <n v="0"/>
    <s v="Y"/>
    <s v="Motor"/>
    <n v="4308500"/>
    <n v="923000"/>
    <n v="20525500"/>
    <d v="2021-07-02T00:00:00"/>
    <s v="LATER"/>
    <n v="8"/>
    <s v="NON CWO"/>
    <s v="TIDAK ADA"/>
    <m/>
    <s v="CIKUPA-CITRA RAYA"/>
    <n v="8.5731828703719692"/>
    <n v="17393480"/>
    <s v="TUNAI"/>
    <s v="SERPONG"/>
    <s v="W101"/>
    <s v="0128"/>
    <s v="0128"/>
  </r>
  <r>
    <x v="4"/>
    <s v="CIKUPA"/>
    <s v="SERPONG"/>
    <s v="MOTOR"/>
    <s v="USED"/>
    <s v="HONDA"/>
    <s v="SCOOTERMATIC"/>
    <s v="SCOOTERMATIC"/>
    <x v="40"/>
    <s v="VARIO 125 CBS ISS"/>
    <s v="VARIO 125"/>
    <x v="8"/>
    <n v="0"/>
    <n v="11043708"/>
    <n v="10350000"/>
    <s v="S"/>
    <n v="1"/>
    <s v="RIKI MOTOR-KONGSIBARU"/>
    <s v="011820121899"/>
    <s v="SITI MARDIANA"/>
    <s v="MH1JFV115HK694833"/>
    <s v="JFV1E1701041"/>
    <s v="B6281WRI"/>
    <d v="2022-01-31T00:00:00"/>
    <s v="04. USED MCY"/>
    <s v="UMCY"/>
    <s v="04. USED MCY"/>
    <s v="01. 1-30"/>
    <n v="15200000"/>
    <s v="04. USED MCY"/>
    <s v="WAREHOUSE"/>
    <d v="2022-01-14T00:00:00"/>
    <n v="0"/>
    <d v="2020-11-30T00:00:00"/>
    <d v="2022-01-10T19:04:35"/>
    <d v="2022-01-11T15:58:01"/>
    <s v="10"/>
    <s v="0118"/>
    <s v="NO"/>
    <s v="SOLD"/>
    <n v="0"/>
    <n v="4956289"/>
    <n v="984200"/>
    <n v="1400000"/>
    <s v="B STD"/>
    <s v="B"/>
    <s v="CIKUPA"/>
    <s v="NON FID"/>
    <n v="3050000"/>
    <s v="&lt;=25"/>
    <n v="0"/>
    <n v="0"/>
    <n v="1"/>
    <s v="01. 1-30"/>
    <n v="14"/>
    <s v="BD21993-CAHAYA SUHARA MOTOR-PNDK SERUT"/>
    <n v="9235875"/>
    <n v="14700000"/>
    <s v="RIZAL SUSENO"/>
    <s v="EXTERNAL"/>
    <d v="2022-01-12T00:00:00"/>
    <s v="REGULAR"/>
    <s v="05. &gt;20-25%"/>
    <n v="0"/>
    <s v="N"/>
    <s v="Motor"/>
    <n v="3994125"/>
    <n v="1283800"/>
    <n v="22875700"/>
    <d v="2021-10-30T00:00:00"/>
    <s v="NEW"/>
    <n v="14"/>
    <s v="NON CWO"/>
    <s v="MATI"/>
    <d v="2019-09-04T00:00:00"/>
    <s v="CIKUPA-CITRA RAYA"/>
    <n v="2.3347106481451201"/>
    <n v="13589360"/>
    <s v="TUNAI"/>
    <s v="SERPONG"/>
    <s v="W101"/>
    <s v="0128"/>
    <s v="0128"/>
  </r>
  <r>
    <x v="4"/>
    <s v="CIKUPA"/>
    <s v="SERPONG"/>
    <s v="MOTOR"/>
    <s v="USED"/>
    <s v="YAMAHA"/>
    <s v="SPORT"/>
    <s v="SPORT"/>
    <x v="2"/>
    <s v="NEW V-IXION(KS)"/>
    <s v="VIXION"/>
    <x v="4"/>
    <n v="0"/>
    <n v="9144699"/>
    <n v="7175000"/>
    <s v="S"/>
    <n v="1"/>
    <s v="RIKI MOTOR-KONGSIBARU"/>
    <s v="011820122800"/>
    <s v="RUSTAM SUPARDI"/>
    <s v="MH3RG1810FK078851"/>
    <s v="G3E7E0077936"/>
    <s v="A2558VDX"/>
    <d v="2022-01-31T00:00:00"/>
    <s v="04. USED MCY"/>
    <s v="UMCY"/>
    <s v="04. USED MCY"/>
    <s v="01. 1-30"/>
    <n v="12800000"/>
    <s v="04. USED MCY"/>
    <s v="WAREHOUSE"/>
    <d v="2022-01-27T00:00:00"/>
    <n v="0"/>
    <d v="2020-12-22T00:00:00"/>
    <d v="2022-01-21T14:30:10"/>
    <d v="2022-01-25T11:33:34"/>
    <s v="11"/>
    <s v="0118"/>
    <s v="NO"/>
    <s v="SOLD"/>
    <n v="0"/>
    <n v="4175299"/>
    <n v="224650"/>
    <n v="250000"/>
    <s v="C +"/>
    <s v="C"/>
    <s v="CIKUPA"/>
    <s v="NON FID"/>
    <n v="2600000"/>
    <s v="&gt; 25"/>
    <n v="0"/>
    <n v="0"/>
    <n v="1"/>
    <s v="01. 1-30"/>
    <n v="27"/>
    <s v="BD1813M-TREE JAYA MOTOR-PANINGGILAN"/>
    <n v="4280355"/>
    <n v="11900000"/>
    <s v="TEBUS KONSUMEN"/>
    <s v="EXTERNAL"/>
    <d v="2022-01-25T00:00:00"/>
    <s v="REGULAR"/>
    <s v="05. &gt;20-25%"/>
    <n v="0"/>
    <s v="N"/>
    <s v="Motor"/>
    <n v="6429645"/>
    <n v="399420"/>
    <n v="28604000"/>
    <d v="2021-12-22T00:00:00"/>
    <s v="NEW"/>
    <n v="27"/>
    <s v="NON CWO"/>
    <s v="MATI"/>
    <d v="2021-08-27T00:00:00"/>
    <s v="CIKUPA-CITRA RAYA"/>
    <n v="1.5183564814797099"/>
    <n v="11491040"/>
    <s v="TUNAI"/>
    <s v="SERPONG"/>
    <s v="W101"/>
    <s v="0118"/>
    <s v="0118"/>
  </r>
  <r>
    <x v="4"/>
    <s v="CIKUPA"/>
    <s v="SERPONG"/>
    <s v="MOTOR"/>
    <s v="USED"/>
    <s v="HONDA"/>
    <s v="SCOOTERMATIC"/>
    <s v="SCOOTERMATIC"/>
    <x v="1"/>
    <s v="BEAT FI SPORTY CW"/>
    <s v="BEAT"/>
    <x v="1"/>
    <n v="0"/>
    <n v="7599827"/>
    <n v="6950000"/>
    <s v="S"/>
    <n v="1"/>
    <s v="RIKI MOTOR-KONGSIBARU"/>
    <s v="011821111857"/>
    <s v="MARWAN"/>
    <s v="MH1JFP127GK380779"/>
    <s v="JFP1E2364523"/>
    <s v="B4136BHN"/>
    <d v="2022-01-31T00:00:00"/>
    <s v="04. USED MCY"/>
    <s v="UMCY"/>
    <s v="04. USED MCY"/>
    <s v="01. 1-30"/>
    <n v="11100000"/>
    <s v="04. USED MCY"/>
    <s v="WAREHOUSE"/>
    <d v="2022-01-28T00:00:00"/>
    <n v="0"/>
    <d v="2021-02-08T00:00:00"/>
    <d v="2022-01-04T16:53:58"/>
    <d v="2022-01-08T08:43:56"/>
    <s v="7"/>
    <s v="0118"/>
    <s v="NO"/>
    <s v="SOLD"/>
    <n v="0"/>
    <n v="2528173"/>
    <n v="1548005"/>
    <n v="1850000"/>
    <s v="B STD"/>
    <s v="B"/>
    <s v="CIKUPA"/>
    <s v="NON FID"/>
    <n v="2300000"/>
    <s v="&gt; 25"/>
    <n v="0"/>
    <n v="0"/>
    <n v="1"/>
    <s v="01. 1-30"/>
    <n v="28"/>
    <s v="BD21374-ANOV MOTOR-JL UTAMA II"/>
    <n v="6841962"/>
    <n v="11000000"/>
    <s v="PRAYITNO"/>
    <s v="EXTERNAL"/>
    <d v="2022-01-27T00:00:00"/>
    <s v="REGULAR"/>
    <s v="05. &gt;20-25%"/>
    <n v="0"/>
    <s v="N"/>
    <s v="Motor"/>
    <n v="3058038"/>
    <n v="550037.5"/>
    <n v="19523500"/>
    <d v="2021-10-08T00:00:00"/>
    <s v="NEW"/>
    <n v="28"/>
    <s v="NON CWO"/>
    <s v="MATI"/>
    <d v="2021-04-12T00:00:00"/>
    <s v="CIKUPA-CITRA RAYA"/>
    <n v="19.636157407410799"/>
    <n v="9790620"/>
    <s v="TUNAI"/>
    <s v="SERPONG"/>
    <s v="W101"/>
    <s v="0120"/>
    <s v="0120"/>
  </r>
  <r>
    <x v="4"/>
    <s v="CIKUPA"/>
    <s v="SERPONG"/>
    <s v="MOTOR"/>
    <s v="USED"/>
    <s v="HONDA"/>
    <s v="SCOOTERMATIC"/>
    <s v="SCOOTERMATIC"/>
    <x v="20"/>
    <s v="VARIO 150 ESP SPORTY"/>
    <s v="VARIO 150"/>
    <x v="3"/>
    <n v="0"/>
    <n v="14162871"/>
    <n v="15000000"/>
    <s v="S"/>
    <n v="1"/>
    <s v="MITRA MOTOR-PASIR JAYA"/>
    <s v="011821112053"/>
    <s v="SUDIRMAN"/>
    <s v="MH1KF4111JK200441"/>
    <s v="KF41E1201193"/>
    <s v="B6099VRR"/>
    <d v="2022-01-31T00:00:00"/>
    <s v="04. USED MCY"/>
    <s v="UMCY"/>
    <s v="04. USED MCY"/>
    <s v="01. 1-30"/>
    <n v="18200000"/>
    <s v="04. USED MCY"/>
    <s v="WAREHOUSE"/>
    <d v="2022-01-14T00:00:00"/>
    <n v="0"/>
    <d v="2021-03-04T00:00:00"/>
    <d v="2022-01-08T13:44:23"/>
    <d v="2022-01-11T18:19:32"/>
    <s v="5"/>
    <s v="0118"/>
    <s v="NO"/>
    <s v="SOLD"/>
    <n v="0"/>
    <n v="6525125"/>
    <n v="2228270"/>
    <n v="1700000"/>
    <s v="B +"/>
    <s v="B"/>
    <s v="CIKUPA"/>
    <s v="FID"/>
    <n v="3700000"/>
    <s v="&lt;=25"/>
    <n v="-837129"/>
    <n v="1"/>
    <n v="0"/>
    <s v="01. 1-30"/>
    <n v="14"/>
    <s v="BD160TP-IPUNK MOTOR-INPRES"/>
    <n v="14577737"/>
    <n v="18400000"/>
    <s v="ANWAR"/>
    <s v="EXTERNAL"/>
    <d v="2022-01-12T00:00:00"/>
    <s v="REGULAR"/>
    <s v="05. &gt;20-25%"/>
    <n v="837129"/>
    <s v="N"/>
    <s v="Motor"/>
    <n v="1982263"/>
    <n v="353687.5"/>
    <n v="25122700"/>
    <d v="2021-09-02T00:00:00"/>
    <s v="NEW"/>
    <n v="14"/>
    <s v="NON CWO"/>
    <s v="MATI"/>
    <d v="2021-09-18T00:00:00"/>
    <s v="CIKUPA-CITRA RAYA"/>
    <n v="2.23643518518656"/>
    <n v="15966420"/>
    <s v="TUNAI"/>
    <s v="SERPONG"/>
    <s v="W101"/>
    <s v="0118"/>
    <s v="0118"/>
  </r>
  <r>
    <x v="4"/>
    <s v="CIKUPA"/>
    <s v="SERPONG"/>
    <s v="MOTOR"/>
    <s v="NEW"/>
    <s v="YAMAHA"/>
    <s v="SCOOTERMATIC"/>
    <s v="SCOOTERMATIC"/>
    <x v="5"/>
    <s v="N-MAX"/>
    <s v="NMAX"/>
    <x v="0"/>
    <n v="0"/>
    <n v="17905724"/>
    <n v="20250000"/>
    <s v="S"/>
    <n v="1"/>
    <s v="TUNAS KARYA DUTA PER"/>
    <s v="011821115728"/>
    <s v="YOSI FAUZI"/>
    <s v="MH3SG3190KJ811780"/>
    <s v="G3E4E1776390"/>
    <s v="A5273WH"/>
    <d v="2022-01-31T00:00:00"/>
    <s v="03. NEW MCY"/>
    <s v="YAMAHA"/>
    <s v="03. NEW MCY"/>
    <s v="01. 1-30"/>
    <n v="28330000"/>
    <s v="YAMAHA"/>
    <s v="WAREHOUSE"/>
    <d v="2022-01-07T00:00:00"/>
    <n v="0"/>
    <d v="2021-06-17T00:00:00"/>
    <d v="2021-12-28T14:47:58"/>
    <d v="2021-12-29T14:15:42"/>
    <s v="1"/>
    <s v="0118"/>
    <s v="NO"/>
    <s v="SOLD"/>
    <n v="0"/>
    <n v="5446316"/>
    <n v="6920430"/>
    <n v="500000"/>
    <s v="B +"/>
    <s v="B"/>
    <s v="CIKUPA"/>
    <s v="FID"/>
    <n v="9390226"/>
    <s v="&lt;=25"/>
    <n v="-2344276"/>
    <n v="1"/>
    <n v="0"/>
    <s v="01. 1-30"/>
    <n v="7"/>
    <s v="BD08048-BERKAH MOTOR ARIA JAYA SANTIKA"/>
    <n v="19359500"/>
    <n v="24800000"/>
    <s v="MAJUPEN MALAU"/>
    <s v="INTERNAL"/>
    <d v="2022-01-05T00:00:00"/>
    <s v="REGULAR"/>
    <s v="07. &gt; 30%"/>
    <n v="2344276"/>
    <s v="N"/>
    <s v="Motor"/>
    <n v="2960500"/>
    <n v="1085625"/>
    <n v="26571300"/>
    <d v="2021-08-17T00:00:00"/>
    <s v="LATER"/>
    <n v="7"/>
    <s v="NON CWO"/>
    <s v="MATI"/>
    <d v="2020-11-15T15:22:22"/>
    <s v="CIKUPA-CITRA RAYA"/>
    <n v="8.4057638888916699"/>
    <n v="18939774"/>
    <s v="TUNAI"/>
    <s v="SERPONG"/>
    <s v="W101"/>
    <s v="0118"/>
    <s v="0118"/>
  </r>
  <r>
    <x v="4"/>
    <s v="CIKUPA"/>
    <s v="SERPONG"/>
    <s v="MOTOR"/>
    <s v="USED"/>
    <s v="HONDA"/>
    <s v="SCOOTERMATIC"/>
    <s v="SCOOTERMATIC"/>
    <x v="1"/>
    <s v="BEAT FI SPORTY CW"/>
    <s v="BEAT"/>
    <x v="8"/>
    <n v="0"/>
    <n v="6669051"/>
    <n v="9900000"/>
    <s v="S"/>
    <n v="1"/>
    <s v="CUST RETENTION MCY"/>
    <s v="011821117482"/>
    <s v="FAJAR RACHMAN HARYADI"/>
    <s v="MH1JFZ12XHK081719"/>
    <s v="JFZ1E2100426"/>
    <s v="B3503CHY"/>
    <d v="2022-01-31T00:00:00"/>
    <s v="04. USED MCY"/>
    <s v="UMCY JASA"/>
    <s v="04. USED MCY"/>
    <s v="01. 1-30"/>
    <n v="11300000"/>
    <s v="04. USED MCY"/>
    <s v="WAREHOUSE"/>
    <d v="2022-01-28T00:00:00"/>
    <n v="0"/>
    <d v="2021-09-18T00:00:00"/>
    <d v="2022-01-18T19:21:28"/>
    <d v="2022-01-20T16:12:09"/>
    <s v="2"/>
    <s v="0118"/>
    <s v="NO"/>
    <s v="SOLD"/>
    <n v="0"/>
    <n v="1925949"/>
    <n v="144035"/>
    <n v="250000"/>
    <s v="B +"/>
    <s v="B"/>
    <s v="CIKUPA"/>
    <s v="FID"/>
    <n v="5100000"/>
    <s v="&gt; 25"/>
    <n v="-3230949"/>
    <n v="1"/>
    <n v="0"/>
    <s v="01. 1-30"/>
    <n v="28"/>
    <s v="BD190RI-ADIES MOTOR"/>
    <n v="9329700"/>
    <n v="12000000"/>
    <s v="TEBUS KONSUMEN"/>
    <s v="EXTERNAL"/>
    <d v="2022-01-27T00:00:00"/>
    <s v="REGULAR"/>
    <s v="07. &gt; 30%"/>
    <n v="3230949"/>
    <s v="N"/>
    <s v="Motor"/>
    <n v="1470300"/>
    <n v="34350"/>
    <n v="19523500"/>
    <d v="2021-12-18T00:00:00"/>
    <s v="NEW"/>
    <n v="28"/>
    <s v="NON CWO"/>
    <s v="BERLAKU"/>
    <d v="2022-10-28T00:00:00"/>
    <s v="CIKUPA-CITRA RAYA"/>
    <n v="7.3248958333351801"/>
    <n v="7334200"/>
    <s v="TUNAI"/>
    <s v="SERPONG"/>
    <s v="W101"/>
    <s v="0128"/>
    <s v="0128"/>
  </r>
  <r>
    <x v="4"/>
    <s v="CIKUPA"/>
    <s v="SERPONG"/>
    <s v="MOTOR"/>
    <s v="NEW"/>
    <s v="HONDA"/>
    <s v="SCOOTERMATIC"/>
    <s v="SCOOTERMATIC"/>
    <x v="46"/>
    <s v="BEAT FISPORTY CBSISS"/>
    <s v="BEAT"/>
    <x v="5"/>
    <n v="0"/>
    <n v="17172971"/>
    <n v="12650000"/>
    <s v="S"/>
    <n v="1"/>
    <s v="MITRA GEMILANG-OTISTA RAYA 66"/>
    <s v="011821117536"/>
    <s v="SUPRIYADI"/>
    <s v="MH1JM9113MK831193"/>
    <s v="JM91E1831950"/>
    <m/>
    <d v="2022-01-31T00:00:00"/>
    <s v="03. NEW MCY"/>
    <s v="HONDA"/>
    <s v="03. NEW MCY"/>
    <s v="01. 1-30"/>
    <n v="17912000"/>
    <s v="HONDA"/>
    <s v="WAREHOUSE"/>
    <d v="2022-01-20T00:00:00"/>
    <n v="0"/>
    <d v="2021-09-30T00:00:00"/>
    <d v="2022-01-12T09:01:26"/>
    <d v="2022-01-19T17:31:32"/>
    <s v="1"/>
    <s v="0118"/>
    <s v="NO"/>
    <s v="SOLD"/>
    <n v="0"/>
    <n v="9857028"/>
    <n v="194775"/>
    <n v="250000"/>
    <s v="B STD"/>
    <s v="B"/>
    <s v="CIKUPA"/>
    <s v="FID"/>
    <n v="2300000"/>
    <s v="&lt;=25"/>
    <n v="0"/>
    <n v="0"/>
    <n v="1"/>
    <s v="01. 1-30"/>
    <n v="20"/>
    <s v="BD170AB-BANTEN JASA MOTOR"/>
    <n v="12025755"/>
    <n v="15600000"/>
    <s v="TEBUS KONSUMEN"/>
    <s v="EXTERNAL"/>
    <d v="2022-01-19T00:00:00"/>
    <s v="REGULAR"/>
    <s v="03. &gt;10-15%"/>
    <n v="0"/>
    <s v="N"/>
    <s v="Motor"/>
    <n v="2014245"/>
    <n v="37020"/>
    <n v="19523500"/>
    <d v="2021-12-02T00:00:00"/>
    <s v="NEW"/>
    <n v="20"/>
    <s v="NON CWO"/>
    <s v="BERLAKU"/>
    <d v="2022-10-06T00:00:00"/>
    <s v="CIKUPA-CITRA RAYA"/>
    <n v="0.26976851851941303"/>
    <n v="17470599"/>
    <s v="TUNAI"/>
    <s v="SERPONG"/>
    <s v="W101"/>
    <s v="0118"/>
    <s v="0118"/>
  </r>
  <r>
    <x v="4"/>
    <s v="DAAN MOGOT"/>
    <s v="SERPONG"/>
    <s v="MOTOR"/>
    <s v="NEW"/>
    <s v="HONDA"/>
    <s v="SCOOTERMATIC"/>
    <s v="SCOOTERMATIC"/>
    <x v="70"/>
    <s v="NEW BEAT STREET ESP"/>
    <s v="BEAT"/>
    <x v="6"/>
    <n v="0"/>
    <n v="10224952"/>
    <n v="11500000"/>
    <s v="S"/>
    <n v="1"/>
    <s v="CENGKARENG SUKSES LESTARI"/>
    <s v="012020114308"/>
    <s v="DIDIN"/>
    <s v="MH1JM8219LK053022"/>
    <s v="JM82E1053047"/>
    <s v="B5370BAK"/>
    <d v="2022-01-31T00:00:00"/>
    <s v="03. NEW MCY"/>
    <s v="HONDA"/>
    <s v="03. NEW MCY"/>
    <s v="00. NEW REPO"/>
    <n v="17647000"/>
    <s v="HONDA"/>
    <s v="WAREHOUSE"/>
    <d v="2022-01-28T00:00:00"/>
    <n v="0"/>
    <d v="2020-03-31T00:00:00"/>
    <d v="2022-01-22T10:19:32"/>
    <d v="2022-01-28T10:23:48"/>
    <s v="19"/>
    <s v="0120"/>
    <s v="NO"/>
    <s v="SOLD"/>
    <n v="0"/>
    <n v="2712920"/>
    <n v="582682"/>
    <n v="400000"/>
    <s v="B STD"/>
    <s v="B"/>
    <s v="DAAN MOGOT"/>
    <s v="NON FID"/>
    <n v="1900000"/>
    <s v="&gt; 25"/>
    <n v="-1275048"/>
    <n v="1"/>
    <n v="0"/>
    <s v="01. 1-30"/>
    <n v="28"/>
    <s v="BD180OY-KAPUK JAYA MOTOR-KAPUK"/>
    <n v="10916575"/>
    <n v="15700000"/>
    <s v="BRIAN GUSTIADI"/>
    <s v="INTERNAL"/>
    <d v="2022-01-25T00:00:00"/>
    <s v="REGULAR"/>
    <s v="03. &gt;10-15%"/>
    <n v="1275048"/>
    <s v="N"/>
    <s v="Motor"/>
    <n v="3213425"/>
    <n v="609325"/>
    <n v="19356500"/>
    <d v="2021-12-02T00:00:00"/>
    <s v="NEW"/>
    <n v="28"/>
    <s v="NON CWO"/>
    <s v="MATI"/>
    <d v="2021-04-02T00:00:00"/>
    <s v="JAKBAR-DAAN MOGOT"/>
    <n v="-0.43319444444205102"/>
    <n v="17589937"/>
    <s v="TUNAI"/>
    <s v="SERPONG"/>
    <s v="W101"/>
    <s v="0120"/>
    <s v="0120"/>
  </r>
  <r>
    <x v="4"/>
    <s v="DAAN MOGOT"/>
    <s v="SERPONG"/>
    <s v="MOTOR"/>
    <s v="USED"/>
    <s v="HONDA"/>
    <s v="SCOOTERMATIC"/>
    <s v="SCOOTERMATIC"/>
    <x v="186"/>
    <s v="SPACY HELM IN PGMFI"/>
    <s v="SPACY"/>
    <x v="10"/>
    <n v="0"/>
    <n v="990543"/>
    <n v="3175000"/>
    <s v="S"/>
    <n v="1"/>
    <s v="CUST RETENTION MCY"/>
    <s v="012020121954"/>
    <s v="ABDUL GAPUR"/>
    <s v="MH1JFA115CK084514"/>
    <s v="JFA1E083338"/>
    <s v="B3613BNW"/>
    <d v="2022-01-31T00:00:00"/>
    <s v="04. USED MCY"/>
    <s v="UMCY"/>
    <s v="04. USED MCY"/>
    <s v="01. 1-30"/>
    <n v="5500000"/>
    <s v="04. USED MCY"/>
    <s v="WAREHOUSE"/>
    <d v="2022-01-26T00:00:00"/>
    <n v="0"/>
    <d v="2020-06-21T00:00:00"/>
    <d v="2022-01-15T09:45:20"/>
    <d v="2022-01-17T13:45:39"/>
    <s v="11"/>
    <s v="0120"/>
    <s v="NO"/>
    <s v="SOLD"/>
    <n v="0"/>
    <n v="116188"/>
    <n v="2103461"/>
    <n v="1500000"/>
    <s v="C +"/>
    <s v="C"/>
    <s v="DAAN MOGOT"/>
    <s v="NON FID"/>
    <n v="2017108"/>
    <s v="&gt; 25"/>
    <n v="-2184457"/>
    <n v="1"/>
    <n v="0"/>
    <s v="01. 1-30"/>
    <n v="26"/>
    <s v="BD21681-WARUNG KEMBAR MOTOR-KBN KALAPA"/>
    <n v="765000"/>
    <n v="5100000"/>
    <s v="WADI SAPUTRO"/>
    <s v="EXTERNAL"/>
    <d v="2022-01-25T00:00:00"/>
    <s v="REGULAR"/>
    <s v="07. &gt; 30%"/>
    <n v="2184457"/>
    <s v="N"/>
    <s v="Motor"/>
    <n v="5016700"/>
    <n v="691600"/>
    <n v="17971000"/>
    <d v="2021-07-21T00:00:00"/>
    <s v="NEW"/>
    <n v="26"/>
    <s v="NON CWO"/>
    <s v="MATI"/>
    <d v="2020-08-01T00:00:00"/>
    <s v="JAKBAR-DAAN MOGOT"/>
    <n v="8.4266319444432192"/>
    <n v="3482892"/>
    <s v="TUNAI"/>
    <s v="SERPONG"/>
    <s v="W101"/>
    <s v="0120"/>
    <s v="0120"/>
  </r>
  <r>
    <x v="4"/>
    <s v="DAAN MOGOT"/>
    <s v="SERPONG"/>
    <s v="MOTOR"/>
    <s v="NEW"/>
    <s v="HONDA"/>
    <s v="SCOOTERMATIC"/>
    <s v="SCOOTERMATIC"/>
    <x v="46"/>
    <s v="BEAT FISPORTY CBSISS"/>
    <s v="BEAT"/>
    <x v="6"/>
    <n v="0"/>
    <n v="8478383"/>
    <n v="12225000"/>
    <s v="S"/>
    <n v="1"/>
    <s v="CLARA MOTOR II"/>
    <s v="012020128224"/>
    <s v="DADANG SUMPENA"/>
    <s v="MH1JM911XLK037032"/>
    <s v="JM91E1037324"/>
    <s v="B5396BAC"/>
    <d v="2022-01-31T00:00:00"/>
    <s v="03. NEW MCY"/>
    <s v="HONDA"/>
    <s v="03. NEW MCY"/>
    <s v="01. 1-30"/>
    <n v="17661300"/>
    <s v="HONDA"/>
    <s v="WAREHOUSE"/>
    <d v="2022-01-26T00:00:00"/>
    <n v="0"/>
    <d v="2020-09-26T00:00:00"/>
    <d v="2022-01-17T12:39:25"/>
    <d v="2022-01-18T12:40:48"/>
    <s v="9"/>
    <s v="0120"/>
    <s v="NO"/>
    <s v="SOLD"/>
    <n v="0"/>
    <n v="1457209"/>
    <n v="3518369"/>
    <n v="1600000"/>
    <s v="B STD"/>
    <s v="B"/>
    <s v="DAAN MOGOT"/>
    <s v="NON FID"/>
    <n v="2857262"/>
    <s v="&gt; 25"/>
    <n v="-3746617"/>
    <n v="1"/>
    <n v="0"/>
    <s v="01. 1-30"/>
    <n v="26"/>
    <s v="BD21681-WARUNG KEMBAR MOTOR-KBN KALAPA"/>
    <n v="10769400"/>
    <n v="15000000"/>
    <s v="SURONO"/>
    <s v="EXTERNAL"/>
    <d v="2022-01-25T00:00:00"/>
    <s v="REGULAR"/>
    <s v="04. &gt;15-20%"/>
    <n v="3746617"/>
    <s v="N"/>
    <s v="Motor"/>
    <n v="2730600"/>
    <n v="501300"/>
    <n v="19523500"/>
    <d v="2021-09-02T00:00:00"/>
    <s v="NEW"/>
    <n v="26"/>
    <s v="NON CWO"/>
    <s v="MATI"/>
    <d v="2021-02-27T00:00:00"/>
    <s v="JAKBAR-DAAN MOGOT"/>
    <n v="7.4716666666645297"/>
    <n v="14804038"/>
    <s v="TUNAI"/>
    <s v="SERPONG"/>
    <s v="W101"/>
    <s v="0121"/>
    <s v="0121"/>
  </r>
  <r>
    <x v="4"/>
    <s v="DAAN MOGOT"/>
    <s v="SERPONG"/>
    <s v="MOTOR"/>
    <s v="NEW"/>
    <s v="HONDA"/>
    <s v="SCOOTERMATIC"/>
    <s v="SCOOTERMATIC"/>
    <x v="25"/>
    <s v="BEAT FI SPORTY CBS"/>
    <s v="BEAT"/>
    <x v="6"/>
    <n v="0"/>
    <n v="11038493"/>
    <n v="13250000"/>
    <s v="S"/>
    <n v="1"/>
    <s v="CLARA MOTOR II"/>
    <s v="012020130032"/>
    <s v="ERNAWATI"/>
    <s v="MH1JM811XLK194117"/>
    <s v="JM81E1193488"/>
    <m/>
    <d v="2022-01-31T00:00:00"/>
    <s v="03. NEW MCY"/>
    <s v="HONDA"/>
    <s v="03. NEW MCY"/>
    <s v="01. 1-30"/>
    <n v="16602000"/>
    <s v="HONDA"/>
    <s v="WAREHOUSE"/>
    <d v="2022-01-15T00:00:00"/>
    <n v="0"/>
    <d v="2020-12-29T00:00:00"/>
    <d v="2022-01-10T14:27:54"/>
    <d v="2022-01-10T15:57:09"/>
    <s v="9"/>
    <s v="0120"/>
    <s v="NO"/>
    <s v="SOLD"/>
    <n v="0"/>
    <n v="3781505"/>
    <n v="1407900"/>
    <n v="2000000"/>
    <s v="B +"/>
    <s v="B"/>
    <s v="DAAN MOGOT"/>
    <s v="NON FID"/>
    <n v="4000000"/>
    <s v="&lt;=25"/>
    <n v="-2211507"/>
    <n v="1"/>
    <n v="0"/>
    <s v="01. 1-30"/>
    <n v="15"/>
    <s v="BD180NZ-MAULANA MOTOR"/>
    <n v="11968150"/>
    <n v="14700000"/>
    <s v="ANWAR HIDAYAT"/>
    <s v="EXTERNAL"/>
    <d v="2022-01-12T00:00:00"/>
    <s v="REGULAR"/>
    <s v="05. &gt;20-25%"/>
    <n v="2211507"/>
    <s v="N"/>
    <s v="Motor"/>
    <n v="1261850"/>
    <n v="166725"/>
    <n v="18255500"/>
    <d v="2021-10-26T00:00:00"/>
    <s v="NEW"/>
    <n v="15"/>
    <s v="NON CWO"/>
    <s v="BERLAKU"/>
    <d v="2022-01-12T00:00:00"/>
    <s v="JAKBAR-DAAN MOGOT"/>
    <n v="4.3353124999994197"/>
    <n v="14243721"/>
    <s v="TUNAI"/>
    <s v="SERPONG"/>
    <s v="W101"/>
    <s v="0121"/>
    <s v="0121"/>
  </r>
  <r>
    <x v="4"/>
    <s v="DAAN MOGOT"/>
    <s v="SERPONG"/>
    <s v="MOTOR"/>
    <s v="NEW"/>
    <s v="YAMAHA"/>
    <s v="SCOOTERMATIC"/>
    <s v="SCOOTERMATIC"/>
    <x v="39"/>
    <s v="LEXI"/>
    <s v="LEXI"/>
    <x v="6"/>
    <n v="0"/>
    <n v="16453887"/>
    <n v="11400000"/>
    <s v="S"/>
    <n v="1"/>
    <s v="GENERAL INTEGRATED COMPANY-JKT"/>
    <s v="012020131166"/>
    <s v="SUPRIYANTO"/>
    <s v="MH3SEF310LJ221909"/>
    <s v="E31VE0286916"/>
    <m/>
    <d v="2022-01-31T00:00:00"/>
    <s v="03. NEW MCY"/>
    <s v="YAMAHA"/>
    <s v="03. NEW MCY"/>
    <s v="01. 1-30"/>
    <n v="21355000"/>
    <s v="YAMAHA"/>
    <s v="WAREHOUSE"/>
    <d v="2022-01-28T00:00:00"/>
    <n v="0"/>
    <d v="2021-01-12T00:00:00"/>
    <d v="2022-01-19T11:01:36"/>
    <d v="2022-01-20T14:15:40"/>
    <s v="10"/>
    <s v="0120"/>
    <s v="NO"/>
    <s v="SOLD"/>
    <n v="0"/>
    <n v="8296108"/>
    <n v="1295400"/>
    <n v="250000"/>
    <s v="B STD"/>
    <s v="B"/>
    <s v="DAAN MOGOT"/>
    <s v="NON FID"/>
    <n v="3400000"/>
    <s v="&gt; 25"/>
    <n v="0"/>
    <n v="0"/>
    <n v="1"/>
    <s v="01. 1-30"/>
    <n v="28"/>
    <s v="BD20923-DZACKY MOTOR-BETET RAYA NO 2 A"/>
    <n v="11881375"/>
    <n v="17100000"/>
    <s v="AHMAD GUNAWAN"/>
    <s v="INTERNAL"/>
    <d v="2022-01-27T00:00:00"/>
    <s v="REGULAR"/>
    <s v="04. &gt;15-20%"/>
    <n v="0"/>
    <s v="N"/>
    <s v="Motor"/>
    <n v="3508625"/>
    <n v="981500"/>
    <n v="22898000"/>
    <d v="2021-12-02T00:00:00"/>
    <s v="NEW"/>
    <n v="28"/>
    <s v="NON CWO"/>
    <s v="TIDAK ADA"/>
    <m/>
    <s v="JAKBAR-DAAN MOGOT"/>
    <n v="7.4057870370379497"/>
    <n v="20017081"/>
    <s v="TUNAI"/>
    <s v="SERPONG"/>
    <s v="W101"/>
    <s v="0114"/>
    <s v="0114"/>
  </r>
  <r>
    <x v="4"/>
    <s v="DAAN MOGOT"/>
    <s v="SERPONG"/>
    <s v="MOTOR"/>
    <s v="NEW"/>
    <s v="HONDA"/>
    <s v="SCOOTERMATIC"/>
    <s v="SCOOTERMATIC"/>
    <x v="70"/>
    <s v="NEW BEAT STREET ESP"/>
    <s v="BEAT"/>
    <x v="0"/>
    <n v="0"/>
    <n v="10163660"/>
    <n v="10900000"/>
    <s v="S"/>
    <n v="1"/>
    <s v="CLARA MOTOR II"/>
    <s v="012021112506"/>
    <s v="AGUS PRIYONO"/>
    <s v="MH1JFZ211KK632360"/>
    <s v="JFZ2E1632048"/>
    <s v="B4272BVU"/>
    <d v="2022-01-31T00:00:00"/>
    <s v="03. NEW MCY"/>
    <s v="HONDA"/>
    <s v="03. NEW MCY"/>
    <s v="01. 1-30"/>
    <n v="17209000"/>
    <s v="HONDA"/>
    <s v="WAREHOUSE"/>
    <d v="2022-01-13T00:00:00"/>
    <n v="0"/>
    <d v="2021-03-02T00:00:00"/>
    <d v="2021-12-31T16:02:18"/>
    <d v="2021-12-31T16:14:08"/>
    <s v="6"/>
    <s v="0120"/>
    <s v="NO"/>
    <s v="SOLD"/>
    <n v="0"/>
    <n v="3516323"/>
    <n v="3121305"/>
    <n v="1000000"/>
    <s v="B +"/>
    <s v="B"/>
    <s v="DAAN MOGOT"/>
    <s v="NON FID"/>
    <n v="4528914"/>
    <s v="&lt;=25"/>
    <n v="-736340"/>
    <n v="1"/>
    <n v="0"/>
    <s v="01. 1-30"/>
    <n v="13"/>
    <s v="BD02620-SUKSES MOTOR-KP RUMBUT"/>
    <n v="10189425"/>
    <n v="14300000"/>
    <s v="TEBUS KONSUMEN"/>
    <s v="EXTERNAL"/>
    <d v="2022-01-12T00:00:00"/>
    <s v="REGULAR"/>
    <s v="06. &gt;25-30%"/>
    <n v="736340"/>
    <s v="N"/>
    <s v="Motor"/>
    <n v="2680575"/>
    <n v="980875"/>
    <n v="19356500"/>
    <d v="2021-10-02T00:00:00"/>
    <s v="LATER"/>
    <n v="13"/>
    <s v="NON CWO"/>
    <s v="MATI"/>
    <d v="2020-07-31T15:44:29"/>
    <s v="JAKBAR-DAAN MOGOT"/>
    <n v="12.323518518518499"/>
    <n v="12680086"/>
    <s v="TUNAI"/>
    <s v="SERPONG"/>
    <s v="W101"/>
    <s v="0114"/>
    <s v="0114"/>
  </r>
  <r>
    <x v="4"/>
    <s v="DAAN MOGOT"/>
    <s v="SERPONG"/>
    <s v="MOTOR"/>
    <s v="USED"/>
    <s v="HONDA"/>
    <s v="SCOOTERMATIC"/>
    <s v="SCOOTERMATIC"/>
    <x v="25"/>
    <s v="BEAT FI SPORTY CBS"/>
    <s v="BEAT"/>
    <x v="6"/>
    <n v="0"/>
    <n v="10938540"/>
    <n v="11825000"/>
    <s v="S"/>
    <n v="1"/>
    <s v="KAPUK JAYA MOTOR-KAPUK"/>
    <s v="012021114795"/>
    <s v="HADI SUTRISMO"/>
    <s v="MH1JM8115LK079604"/>
    <s v="JM81E1079873"/>
    <s v="B5292BAF"/>
    <d v="2022-01-31T00:00:00"/>
    <s v="04. USED MCY"/>
    <s v="UMCY"/>
    <s v="04. USED MCY"/>
    <s v="01. 1-30"/>
    <n v="13800000"/>
    <s v="04. USED MCY"/>
    <s v="WAREHOUSE"/>
    <d v="2022-01-04T00:00:00"/>
    <n v="0"/>
    <d v="2021-04-21T00:00:00"/>
    <d v="2021-12-27T11:42:42"/>
    <d v="2022-01-03T00:00:00"/>
    <s v="7"/>
    <s v="0120"/>
    <s v="NO"/>
    <s v="SOLD"/>
    <n v="0"/>
    <n v="5889458"/>
    <n v="73205"/>
    <n v="250000"/>
    <s v="B STD"/>
    <s v="B"/>
    <s v="DAAN MOGOT"/>
    <s v="NON FID"/>
    <n v="2700000"/>
    <s v="&lt;=25"/>
    <n v="-886460"/>
    <n v="1"/>
    <n v="0"/>
    <s v="01. 1-30"/>
    <n v="4"/>
    <s v="BD07000-ASEK MOTOR-JELAMBAR JAYA"/>
    <n v="10339525"/>
    <n v="14200000"/>
    <s v="ABDULAH KHIRUL UMAM"/>
    <s v="INTERNAL"/>
    <d v="2021-12-28T00:00:00"/>
    <s v="REGULAR"/>
    <s v="04. &gt;15-20%"/>
    <n v="886460"/>
    <s v="N"/>
    <s v="Motor"/>
    <n v="2440475"/>
    <n v="186750"/>
    <n v="18255500"/>
    <d v="2021-12-11T00:00:00"/>
    <s v="NEW"/>
    <n v="4"/>
    <s v="NON CWO"/>
    <s v="BERLAKU"/>
    <d v="2022-03-12T00:00:00"/>
    <s v="JAKBAR-DAAN MOGOT"/>
    <n v="1"/>
    <n v="12452840"/>
    <s v="TUNAI"/>
    <s v="SERPONG"/>
    <s v="W101"/>
    <s v="0120"/>
    <s v="0120"/>
  </r>
  <r>
    <x v="4"/>
    <s v="DAAN MOGOT"/>
    <s v="SERPONG"/>
    <s v="MOTOR"/>
    <s v="USED"/>
    <s v="SUZUKI"/>
    <s v="SPORT"/>
    <s v="SPORT"/>
    <x v="77"/>
    <s v="GSX R 150"/>
    <s v="GSX"/>
    <x v="8"/>
    <n v="0"/>
    <n v="9304155"/>
    <n v="10650000"/>
    <s v="S"/>
    <n v="1"/>
    <s v="CHN-DICICILAJA-MCY"/>
    <s v="012021115336"/>
    <s v="SIH KORI WIBOWO"/>
    <s v="MH8DL23ANHJ127157"/>
    <s v="CGA2ID127155"/>
    <s v="B4750BOI"/>
    <d v="2022-01-31T00:00:00"/>
    <s v="04. USED MCY"/>
    <s v="UMCY JASA"/>
    <s v="04. USED MCY"/>
    <s v="01. 1-30"/>
    <n v="15800000"/>
    <s v="04. USED MCY"/>
    <s v="WAREHOUSE"/>
    <d v="2022-01-28T00:00:00"/>
    <n v="0"/>
    <d v="2021-05-11T00:00:00"/>
    <d v="2022-01-20T12:46:00"/>
    <d v="2022-01-20T16:20:25"/>
    <s v="6"/>
    <s v="0120"/>
    <s v="NO"/>
    <s v="SOLD"/>
    <n v="0"/>
    <n v="2969839"/>
    <n v="389880"/>
    <n v="250000"/>
    <s v="B +"/>
    <s v="B"/>
    <s v="DAAN MOGOT"/>
    <s v="NON FID"/>
    <n v="5400000"/>
    <s v="&gt; 25"/>
    <n v="-1345845"/>
    <n v="1"/>
    <n v="0"/>
    <s v="01. 1-30"/>
    <n v="28"/>
    <s v="BD19999-SAMUDRA MOTOR-NUSA LOKA"/>
    <n v="10492502"/>
    <n v="15300000"/>
    <s v="ANDRI KURNIAWAN"/>
    <s v="INTERNAL"/>
    <d v="2022-01-25T00:00:00"/>
    <s v="REGULAR"/>
    <s v="07. &gt; 30%"/>
    <n v="1345845"/>
    <s v="N"/>
    <s v="Motor"/>
    <n v="3277498"/>
    <n v="553812.5"/>
    <n v="29966700"/>
    <d v="2021-12-11T00:00:00"/>
    <s v="NEW"/>
    <n v="28"/>
    <s v="NON CWO"/>
    <s v="MATI"/>
    <d v="2021-12-13T00:00:00"/>
    <s v="JAKBAR-DAAN MOGOT"/>
    <n v="7.3191550925912496"/>
    <n v="11548360"/>
    <s v="TUNAI"/>
    <s v="SERPONG"/>
    <s v="W101"/>
    <s v="0121"/>
    <s v="0121"/>
  </r>
  <r>
    <x v="4"/>
    <s v="DAAN MOGOT"/>
    <s v="SERPONG"/>
    <s v="MOTOR"/>
    <s v="NEW"/>
    <s v="HONDA"/>
    <s v="SCOOTERMATIC"/>
    <s v="SCOOTERMATIC"/>
    <x v="74"/>
    <s v="BEAT ESP CBS ISS DLX"/>
    <s v="BEAT"/>
    <x v="5"/>
    <n v="0"/>
    <n v="13791380"/>
    <n v="13925000"/>
    <s v="S"/>
    <n v="1"/>
    <s v="KARTIKA BERKAT ABADI-SAMANHUDI"/>
    <s v="012021115439"/>
    <s v="AHMAD SULAEMAN"/>
    <s v="MH1JM9112MK532598"/>
    <s v="JM91E1532504"/>
    <m/>
    <d v="2022-01-31T00:00:00"/>
    <s v="03. NEW MCY"/>
    <s v="HONDA"/>
    <s v="03. NEW MCY"/>
    <s v="01. 1-30"/>
    <n v="18012000"/>
    <s v="HONDA"/>
    <s v="WAREHOUSE"/>
    <d v="2022-01-22T00:00:00"/>
    <n v="0"/>
    <d v="2021-05-21T00:00:00"/>
    <d v="2022-01-13T13:42:03"/>
    <d v="2022-01-20T00:00:00"/>
    <s v="6"/>
    <s v="0120"/>
    <s v="NO"/>
    <s v="SOLD"/>
    <n v="0"/>
    <n v="5896619"/>
    <n v="181800"/>
    <n v="250000"/>
    <s v="A +"/>
    <s v="A"/>
    <s v="DAAN MOGOT"/>
    <s v="NON FID"/>
    <n v="3700000"/>
    <s v="&lt;=25"/>
    <n v="-133620"/>
    <n v="1"/>
    <n v="0"/>
    <s v="01. 1-30"/>
    <n v="22"/>
    <s v="BD01760-APHIN MOTOR PETA SELATAN RAYA"/>
    <n v="12861375"/>
    <n v="15500000"/>
    <s v="ADE KURNIAWAN"/>
    <s v="INTERNAL"/>
    <d v="2022-01-19T00:00:00"/>
    <s v="REGULAR"/>
    <s v="05. &gt;20-25%"/>
    <n v="133620"/>
    <s v="N"/>
    <s v="Motor"/>
    <n v="1088625"/>
    <n v="957500"/>
    <n v="19113500"/>
    <d v="2021-12-21T00:00:00"/>
    <s v="NEW"/>
    <n v="22"/>
    <s v="NON CWO"/>
    <s v="TIDAK ADA"/>
    <m/>
    <s v="JAKBAR-DAAN MOGOT"/>
    <n v="2"/>
    <n v="16025208"/>
    <s v="TUNAI"/>
    <s v="SERPONG"/>
    <s v="W101"/>
    <s v="0120"/>
    <s v="0120"/>
  </r>
  <r>
    <x v="4"/>
    <s v="DAAN MOGOT"/>
    <s v="SERPONG"/>
    <s v="MOTOR"/>
    <s v="USED"/>
    <s v="YAMAHA"/>
    <s v="SCOOTERMATIC"/>
    <s v="SCOOTERMATIC"/>
    <x v="59"/>
    <s v="MIO Z 125"/>
    <s v="MIO"/>
    <x v="1"/>
    <n v="0"/>
    <n v="4753598"/>
    <n v="5450000"/>
    <s v="S"/>
    <n v="1"/>
    <s v="CUST RETENTION MCY"/>
    <s v="012021116638"/>
    <s v="SUKARNO"/>
    <s v="MH3SE8890GJ097562"/>
    <s v="E3R2E1026978"/>
    <s v="B4702BKV"/>
    <d v="2022-01-31T00:00:00"/>
    <s v="04. USED MCY"/>
    <s v="UMCY JASA"/>
    <s v="04. USED MCY"/>
    <s v="00. NEW REPO"/>
    <n v="8500000"/>
    <s v="04. USED MCY"/>
    <s v="WAREHOUSE"/>
    <d v="2022-01-28T00:00:00"/>
    <n v="0"/>
    <d v="2021-07-13T00:00:00"/>
    <d v="2022-01-24T13:31:35"/>
    <d v="2022-01-28T10:24:52"/>
    <s v="4"/>
    <s v="0120"/>
    <s v="NO"/>
    <s v="SOLD"/>
    <n v="0"/>
    <n v="678401"/>
    <n v="313000"/>
    <n v="400000"/>
    <s v="B +"/>
    <s v="B"/>
    <s v="DAAN MOGOT"/>
    <s v="FID"/>
    <n v="2200000"/>
    <s v="&gt; 25"/>
    <n v="-696402"/>
    <n v="1"/>
    <n v="0"/>
    <s v="01. 1-30"/>
    <n v="28"/>
    <s v="BD170AB-BANTEN JASA MOTOR"/>
    <n v="5210800"/>
    <n v="7600000"/>
    <s v="JIMI NASRULLAH"/>
    <s v="INTERNAL"/>
    <d v="2022-01-27T00:00:00"/>
    <s v="REGULAR"/>
    <s v="06. &gt;25-30%"/>
    <n v="696402"/>
    <s v="N"/>
    <s v="Motor"/>
    <n v="1629200"/>
    <n v="276000"/>
    <n v="16592500"/>
    <d v="2021-12-13T00:00:00"/>
    <s v="NEW"/>
    <n v="28"/>
    <s v="NON CWO"/>
    <s v="BERLAKU"/>
    <d v="2022-01-30T00:00:00"/>
    <s v="JAKBAR-DAAN MOGOT"/>
    <n v="-0.43393518518860202"/>
    <n v="7004000"/>
    <s v="TUNAI"/>
    <s v="SERPONG"/>
    <s v="W101"/>
    <s v="0120"/>
    <s v="0120"/>
  </r>
  <r>
    <x v="4"/>
    <s v="DAAN MOGOT"/>
    <s v="SERPONG"/>
    <s v="MOTOR"/>
    <s v="NEW"/>
    <s v="HONDA"/>
    <s v="SCOOTERMATIC"/>
    <s v="SCOOTERMATIC"/>
    <x v="16"/>
    <s v="SCOOPY ESP"/>
    <s v="SCOOPY"/>
    <x v="5"/>
    <n v="0"/>
    <n v="19306968"/>
    <n v="16200000"/>
    <s v="S"/>
    <n v="1"/>
    <s v="BINTANG ALAM JAYA-HALIM PK"/>
    <s v="012021117055"/>
    <s v="MAHDUN"/>
    <s v="MH1JM0213MK331464"/>
    <s v="JM02E1331313"/>
    <m/>
    <d v="2022-01-31T00:00:00"/>
    <s v="03. NEW MCY"/>
    <s v="HONDA"/>
    <s v="03. NEW MCY"/>
    <s v="01. 1-30"/>
    <n v="21702000"/>
    <s v="HONDA"/>
    <s v="WAREHOUSE"/>
    <d v="2022-01-21T00:00:00"/>
    <n v="0"/>
    <d v="2021-08-16T00:00:00"/>
    <d v="2022-01-06T12:10:35"/>
    <d v="2022-01-13T00:00:00"/>
    <s v="3"/>
    <s v="0120"/>
    <s v="NO"/>
    <s v="SOLD"/>
    <n v="0"/>
    <n v="9085031"/>
    <n v="214380"/>
    <n v="250000"/>
    <s v="B +"/>
    <s v="B"/>
    <s v="DAAN MOGOT"/>
    <s v="FID"/>
    <n v="2900000"/>
    <s v="&lt;=25"/>
    <n v="0"/>
    <n v="0"/>
    <n v="1"/>
    <s v="01. 1-30"/>
    <n v="21"/>
    <s v="BD20830-AGUNG MOTOR"/>
    <n v="15376400"/>
    <n v="19000000"/>
    <s v="DWI ARIYANTO"/>
    <s v="INTERNAL"/>
    <d v="2022-01-19T00:00:00"/>
    <s v="REGULAR"/>
    <s v="03. &gt;10-15%"/>
    <n v="0"/>
    <s v="N"/>
    <s v="Motor"/>
    <n v="1723600"/>
    <n v="72625"/>
    <n v="20173500"/>
    <d v="2021-12-14T00:00:00"/>
    <s v="NEW"/>
    <n v="21"/>
    <s v="NON CWO"/>
    <s v="BERLAKU"/>
    <d v="2022-08-24T00:00:00"/>
    <s v="JAKBAR-DAAN MOGOT"/>
    <n v="8"/>
    <n v="20702291"/>
    <s v="TUNAI"/>
    <s v="SERPONG"/>
    <s v="W101"/>
    <s v="0120"/>
    <s v="0120"/>
  </r>
  <r>
    <x v="4"/>
    <s v="DAAN MOGOT"/>
    <s v="SERPONG"/>
    <s v="MOTOR"/>
    <s v="NEW"/>
    <s v="HONDA"/>
    <s v="SCOOTERMATIC"/>
    <s v="SCOOTERMATIC"/>
    <x v="25"/>
    <s v="BEAT FI SPORTY CBS"/>
    <s v="BEAT"/>
    <x v="5"/>
    <n v="0"/>
    <n v="14901435"/>
    <n v="14450000"/>
    <s v="S"/>
    <n v="1"/>
    <s v="CLARA MOTOR II"/>
    <s v="012021118173"/>
    <s v="SARMUDIN"/>
    <s v="MH1JM8115MK704701"/>
    <s v="JM81E1711391"/>
    <m/>
    <d v="2022-01-31T00:00:00"/>
    <s v="03. NEW MCY"/>
    <s v="HONDA"/>
    <s v="03. NEW MCY"/>
    <s v="01. 1-30"/>
    <n v="16827000"/>
    <s v="HONDA"/>
    <s v="WAREHOUSE"/>
    <d v="2022-01-24T00:00:00"/>
    <n v="0"/>
    <d v="2021-08-31T00:00:00"/>
    <d v="2022-01-06T12:37:37"/>
    <d v="2022-01-13T00:00:00"/>
    <s v="3"/>
    <s v="0120"/>
    <s v="NO"/>
    <s v="SOLD"/>
    <n v="0"/>
    <n v="8138564"/>
    <n v="46800"/>
    <n v="250000"/>
    <s v="A +"/>
    <s v="A"/>
    <s v="DAAN MOGOT"/>
    <s v="FID"/>
    <n v="2900000"/>
    <s v="&lt;=25"/>
    <n v="0"/>
    <n v="0"/>
    <n v="1"/>
    <s v="01. 1-30"/>
    <n v="24"/>
    <s v="BD04772-AWAY MOTOR"/>
    <n v="13440125"/>
    <n v="15100000"/>
    <s v="EKO PRAMONO"/>
    <s v="INTERNAL"/>
    <d v="2022-01-19T00:00:00"/>
    <s v="REGULAR"/>
    <s v="04. &gt;15-20%"/>
    <n v="0"/>
    <s v="N"/>
    <s v="Motor"/>
    <n v="149875"/>
    <n v="63850"/>
    <n v="18255500"/>
    <d v="2021-12-31T00:00:00"/>
    <s v="NEW"/>
    <n v="24"/>
    <s v="NON CWO"/>
    <s v="BERLAKU"/>
    <d v="2022-09-07T00:00:00"/>
    <s v="JAKBAR-DAAN MOGOT"/>
    <n v="11"/>
    <n v="15721475"/>
    <s v="TUNAI"/>
    <s v="SERPONG"/>
    <s v="W101"/>
    <s v="0120"/>
    <s v="0120"/>
  </r>
  <r>
    <x v="4"/>
    <s v="DAAN MOGOT"/>
    <s v="SERPONG"/>
    <s v="MOTOR"/>
    <s v="NEW"/>
    <s v="HONDA"/>
    <s v="SCOOTERMATIC"/>
    <s v="SCOOTERMATIC"/>
    <x v="74"/>
    <s v="BEAT ESP CBS ISS DLX"/>
    <s v="BEAT"/>
    <x v="5"/>
    <n v="0"/>
    <n v="16591214"/>
    <n v="15250000"/>
    <s v="S"/>
    <n v="1"/>
    <s v="BINTANG ALAM JAYA-HALIM PK"/>
    <s v="012021118453"/>
    <s v="MADHARI"/>
    <s v="MH1JM9112MK793987"/>
    <s v="JM91E1796652"/>
    <m/>
    <d v="2022-01-31T00:00:00"/>
    <s v="03. NEW MCY"/>
    <s v="HONDA"/>
    <s v="03. NEW MCY"/>
    <s v="01. 1-30"/>
    <n v="18012000"/>
    <s v="HONDA"/>
    <s v="WAREHOUSE"/>
    <d v="2022-01-24T00:00:00"/>
    <n v="0"/>
    <d v="2021-09-17T00:00:00"/>
    <d v="2022-01-15T10:40:07"/>
    <d v="2022-01-20T16:12:50"/>
    <s v="2"/>
    <s v="0120"/>
    <s v="NO"/>
    <s v="SOLD"/>
    <n v="0"/>
    <n v="9503432"/>
    <n v="371770"/>
    <n v="250000"/>
    <s v="A +"/>
    <s v="A"/>
    <s v="DAAN MOGOT"/>
    <s v="FID"/>
    <n v="2700000"/>
    <s v="&lt;=25"/>
    <n v="0"/>
    <n v="0"/>
    <n v="1"/>
    <s v="01. 1-30"/>
    <n v="24"/>
    <s v="BD04772-AWAY MOTOR"/>
    <n v="13886130"/>
    <n v="15500000"/>
    <s v="TEBUS KONSUMEN"/>
    <s v="EXTERNAL"/>
    <d v="2022-01-19T00:00:00"/>
    <s v="REGULAR"/>
    <s v="03. &gt;10-15%"/>
    <n v="0"/>
    <s v="N"/>
    <s v="Motor"/>
    <n v="63870"/>
    <n v="37020"/>
    <n v="19113500"/>
    <d v="2021-12-13T00:00:00"/>
    <s v="NEW"/>
    <n v="24"/>
    <s v="NON CWO"/>
    <s v="BERLAKU"/>
    <d v="2022-09-30T00:00:00"/>
    <s v="JAKBAR-DAAN MOGOT"/>
    <n v="3.3244212962963502"/>
    <n v="17176509"/>
    <s v="TUNAI"/>
    <s v="SERPONG"/>
    <s v="W101"/>
    <s v="0128"/>
    <s v="0128"/>
  </r>
  <r>
    <x v="4"/>
    <s v="DAAN MOGOT"/>
    <s v="SERPONG"/>
    <s v="MOTOR"/>
    <s v="NEW"/>
    <s v="YAMAHA"/>
    <s v="SPORT"/>
    <s v="SPORT"/>
    <x v="174"/>
    <s v="ALL NEW XSR 155"/>
    <s v="XSR 155"/>
    <x v="5"/>
    <n v="0"/>
    <n v="34969208"/>
    <n v="28150000"/>
    <s v="S"/>
    <n v="1"/>
    <s v="YAMASAKI MOTOR-DAAN MOGOT"/>
    <s v="012021118538"/>
    <s v="ITA ROSITA"/>
    <s v="MH3RG4760MK021228"/>
    <s v="G3J6E0301933"/>
    <m/>
    <d v="2022-01-31T00:00:00"/>
    <s v="03. NEW MCY"/>
    <s v="YAMAHA"/>
    <s v="03. NEW MCY"/>
    <s v="01. 1-30"/>
    <n v="36905000"/>
    <s v="YAMAHA"/>
    <s v="WAREHOUSE"/>
    <d v="2022-01-27T00:00:00"/>
    <n v="0"/>
    <d v="2021-09-13T00:00:00"/>
    <d v="2022-01-19T14:43:15"/>
    <d v="2022-01-26T00:00:00"/>
    <s v="2"/>
    <s v="0120"/>
    <s v="NO"/>
    <s v="SOLD"/>
    <n v="0"/>
    <n v="20536791"/>
    <n v="572340"/>
    <n v="250000"/>
    <s v="A STD"/>
    <s v="A"/>
    <s v="DAAN MOGOT"/>
    <s v="FID"/>
    <n v="3700000"/>
    <s v="&gt; 25"/>
    <n v="0"/>
    <n v="0"/>
    <n v="1"/>
    <s v="01. 1-30"/>
    <n v="27"/>
    <s v="BD04772-AWAY MOTOR"/>
    <n v="26576580"/>
    <n v="31700000"/>
    <s v="DERY SUDERAJAT"/>
    <s v="INTERNAL"/>
    <d v="2022-01-25T00:00:00"/>
    <s v="REGULAR"/>
    <s v="03. &gt;10-15%"/>
    <n v="0"/>
    <s v="N"/>
    <s v="Motor"/>
    <n v="1953420"/>
    <n v="1400500"/>
    <n v="35015430"/>
    <d v="2021-12-13T00:00:00"/>
    <s v="NEW"/>
    <n v="27"/>
    <s v="NON CWO"/>
    <s v="TIDAK ADA"/>
    <m/>
    <s v="JAKBAR-DAAN MOGOT"/>
    <n v="1"/>
    <n v="36186086"/>
    <s v="TUNAI"/>
    <s v="SERPONG"/>
    <s v="W101"/>
    <s v="0120"/>
    <s v="0120"/>
  </r>
  <r>
    <x v="4"/>
    <s v="DAAN MOGOT"/>
    <s v="SERPONG"/>
    <s v="MOTOR"/>
    <s v="NEW"/>
    <s v="HONDA"/>
    <s v="SCOOTERMATIC"/>
    <s v="SCOOTERMATIC"/>
    <x v="25"/>
    <s v="BEAT FI SPORTY CBS"/>
    <s v="BEAT"/>
    <x v="5"/>
    <n v="0"/>
    <n v="14131317"/>
    <n v="14450000"/>
    <s v="S"/>
    <n v="1"/>
    <s v="CLARA MOTOR II"/>
    <s v="012021119341"/>
    <s v="PUTRI MEYLANIE"/>
    <s v="MH1JM8111MK747206"/>
    <s v="JM81E1749236"/>
    <s v="B4288SNM"/>
    <d v="2022-01-31T00:00:00"/>
    <s v="03. NEW MCY"/>
    <s v="HONDA"/>
    <s v="03. NEW MCY"/>
    <s v="01. 1-30"/>
    <n v="16827000"/>
    <s v="HONDA"/>
    <s v="WAREHOUSE"/>
    <d v="2022-01-20T00:00:00"/>
    <n v="0"/>
    <d v="2021-10-08T00:00:00"/>
    <d v="2022-01-14T09:50:30"/>
    <d v="2022-01-15T14:22:46"/>
    <s v="1"/>
    <s v="0120"/>
    <s v="NO"/>
    <s v="SOLD"/>
    <n v="0"/>
    <n v="4812683"/>
    <n v="301920"/>
    <n v="250000"/>
    <s v="B +"/>
    <s v="B"/>
    <s v="DAAN MOGOT"/>
    <s v="FID"/>
    <n v="3400000"/>
    <s v="&lt;=25"/>
    <n v="-318683"/>
    <n v="1"/>
    <n v="0"/>
    <s v="01. 1-30"/>
    <n v="20"/>
    <s v="BD170AB-BANTEN JASA MOTOR"/>
    <n v="12033725"/>
    <n v="15100000"/>
    <s v="SYARIVAN QOMARUZZAMAN"/>
    <s v="INTERNAL"/>
    <d v="2022-01-19T00:00:00"/>
    <s v="REGULAR"/>
    <s v="05. &gt;20-25%"/>
    <n v="318683"/>
    <s v="N"/>
    <s v="Motor"/>
    <n v="1556275"/>
    <n v="48750"/>
    <n v="18255500"/>
    <d v="2021-12-05T00:00:00"/>
    <s v="NEW"/>
    <n v="20"/>
    <s v="NON CWO"/>
    <s v="BERLAKU"/>
    <d v="2022-10-15T00:00:00"/>
    <s v="JAKBAR-DAAN MOGOT"/>
    <n v="4.40085648147942"/>
    <n v="14772195"/>
    <s v="TUNAI"/>
    <s v="SERPONG"/>
    <s v="W101"/>
    <s v="0121"/>
    <s v="0121"/>
  </r>
  <r>
    <x v="4"/>
    <s v="CILEDUG"/>
    <s v="SERPONG"/>
    <s v="MOTOR"/>
    <s v="NEW"/>
    <s v="HONDA"/>
    <s v="SCOOTERMATIC"/>
    <s v="SCOOTERMATIC"/>
    <x v="11"/>
    <s v="BEAT CW FI"/>
    <s v="BEAT"/>
    <x v="0"/>
    <n v="0"/>
    <n v="7042045"/>
    <n v="11125000"/>
    <s v="S"/>
    <n v="1"/>
    <s v="CIPULIR BENGAWAN M-RY CILEDUG"/>
    <s v="012119108679"/>
    <s v="HERMAN"/>
    <s v="MH1JFZ135KK191836"/>
    <s v="JFZ1E3191717"/>
    <s v="B3612PHL"/>
    <d v="2022-01-31T00:00:00"/>
    <s v="03. NEW MCY"/>
    <s v="HONDA"/>
    <s v="03. NEW MCY"/>
    <s v="01. 1-30"/>
    <n v="16024000"/>
    <s v="HONDA"/>
    <s v="WAREHOUSE"/>
    <d v="2022-01-12T00:00:00"/>
    <n v="0"/>
    <d v="2019-06-30T00:00:00"/>
    <d v="2021-12-31T13:43:37"/>
    <d v="2021-12-31T16:12:59"/>
    <s v="24"/>
    <s v="0121"/>
    <s v="NO"/>
    <s v="SOLD"/>
    <n v="0"/>
    <n v="1262951"/>
    <n v="3347075"/>
    <n v="1800000"/>
    <s v="B +"/>
    <s v="B"/>
    <s v="CILEDUG"/>
    <s v="NON FID"/>
    <n v="1200000"/>
    <s v="&lt;=25"/>
    <n v="-4082955"/>
    <n v="1"/>
    <n v="0"/>
    <s v="01. 1-30"/>
    <n v="12"/>
    <s v="BD07725-LEO MOTOR-PORIS PARADISE"/>
    <n v="10063450"/>
    <n v="13400000"/>
    <s v="SAMSUL ANWAR"/>
    <s v="EXTERNAL"/>
    <d v="2022-01-05T00:00:00"/>
    <s v="REGULAR"/>
    <s v="02. &gt;5-10%"/>
    <n v="4082955"/>
    <s v="N"/>
    <s v="Motor"/>
    <n v="1996550"/>
    <n v="997750"/>
    <n v="17162000"/>
    <d v="2021-08-02T00:00:00"/>
    <s v="LATER"/>
    <n v="12"/>
    <s v="NON CWO"/>
    <s v="MATI"/>
    <d v="2020-07-02T00:00:00"/>
    <s v="TANGERANG-CILEDUG"/>
    <n v="11.3243171296272"/>
    <n v="16571017"/>
    <s v="TUNAI"/>
    <s v="SERPONG"/>
    <s v="W101"/>
    <s v="0105"/>
    <s v="0105"/>
  </r>
  <r>
    <x v="4"/>
    <s v="CILEDUG"/>
    <s v="SERPONG"/>
    <s v="MOTOR"/>
    <s v="NEW"/>
    <s v="YAMAHA"/>
    <s v="SCOOTERMATIC"/>
    <s v="SCOOTERMATIC"/>
    <x v="83"/>
    <s v="FREEGO"/>
    <s v="FREEGO"/>
    <x v="0"/>
    <n v="0"/>
    <n v="10354013"/>
    <n v="12550000"/>
    <s v="S"/>
    <n v="1"/>
    <s v="MUSTIKA MOTOR 2-TB SIMATUPANG"/>
    <s v="012119126098"/>
    <s v="NUGRAHA ADITYA PRADANA HENDARSO"/>
    <s v="MH3SEF510KJ036131"/>
    <s v="E31WE0036145"/>
    <s v="B6652VTP"/>
    <d v="2022-01-31T00:00:00"/>
    <s v="03. NEW MCY"/>
    <s v="YAMAHA"/>
    <s v="03. NEW MCY"/>
    <s v="01. 1-30"/>
    <n v="19225000"/>
    <s v="YAMAHA"/>
    <s v="WAREHOUSE"/>
    <d v="2022-01-14T00:00:00"/>
    <n v="0"/>
    <d v="2019-10-30T00:00:00"/>
    <d v="2022-01-04T08:18:24"/>
    <d v="2022-01-05T08:14:10"/>
    <s v="20"/>
    <s v="0121"/>
    <s v="NO"/>
    <s v="SOLD"/>
    <n v="0"/>
    <n v="2920986"/>
    <n v="11991385"/>
    <n v="1900000"/>
    <s v="A -"/>
    <s v="A"/>
    <s v="CILEDUG"/>
    <s v="NON FID"/>
    <n v="2900000"/>
    <s v="&lt;=25"/>
    <n v="-2195987"/>
    <n v="1"/>
    <n v="0"/>
    <s v="01. 1-30"/>
    <n v="14"/>
    <s v="BD160TP-IPUNK MOTOR-INPRES"/>
    <n v="10293355"/>
    <n v="13200000"/>
    <s v="WINARNO"/>
    <s v="EXTERNAL"/>
    <d v="2022-01-12T00:00:00"/>
    <s v="REGULAR"/>
    <s v="04. &gt;15-20%"/>
    <n v="2195987"/>
    <s v="N"/>
    <s v="Motor"/>
    <n v="1586645"/>
    <n v="700845"/>
    <n v="20525500"/>
    <d v="2021-08-03T00:00:00"/>
    <s v="NEW"/>
    <n v="14"/>
    <s v="NON CWO"/>
    <s v="MATI"/>
    <d v="2020-11-13T00:00:00"/>
    <s v="TANGERANG-CILEDUG"/>
    <n v="8.6568287037007394"/>
    <n v="18261198"/>
    <s v="TUNAI"/>
    <s v="SERPONG"/>
    <s v="W101"/>
    <s v="0121"/>
    <s v="0121"/>
  </r>
  <r>
    <x v="4"/>
    <s v="CILEDUG"/>
    <s v="SERPONG"/>
    <s v="MOTOR"/>
    <s v="NEW"/>
    <s v="YAMAHA"/>
    <s v="SCOOTERMATIC"/>
    <s v="SCOOTERMATIC"/>
    <x v="8"/>
    <s v="NEW MIO M3 CW"/>
    <s v="MIO"/>
    <x v="6"/>
    <n v="0"/>
    <n v="8661983"/>
    <n v="8325000"/>
    <s v="S"/>
    <n v="1"/>
    <s v="PERMATA AUTO INDONESIA-GROGOL"/>
    <s v="012120110688"/>
    <s v="MOCHAMAD EFFENDI"/>
    <s v="MH3SE88H0LJ190293"/>
    <s v="E3R2E2701794"/>
    <s v="B4579SKQ"/>
    <d v="2022-01-31T00:00:00"/>
    <s v="03. NEW MCY"/>
    <s v="YAMAHA"/>
    <s v="03. NEW MCY"/>
    <s v="01. 1-30"/>
    <n v="16215000"/>
    <s v="YAMAHA"/>
    <s v="WAREHOUSE"/>
    <d v="2022-01-06T00:00:00"/>
    <n v="0"/>
    <d v="2020-02-03T00:00:00"/>
    <d v="2021-12-23T13:28:41"/>
    <d v="2021-12-28T16:45:09"/>
    <s v="20"/>
    <s v="0121"/>
    <s v="NO"/>
    <s v="SOLD"/>
    <n v="0"/>
    <n v="2483015"/>
    <n v="512280"/>
    <n v="300000"/>
    <s v="B STD"/>
    <s v="B"/>
    <s v="CILEDUG"/>
    <s v="NON FID"/>
    <n v="2750000"/>
    <s v="&lt;=25"/>
    <n v="0"/>
    <n v="0"/>
    <n v="1"/>
    <s v="01. 1-30"/>
    <n v="6"/>
    <s v="BD01821-KUSUMA INTAN MOTOR-JATIWARNGIN"/>
    <n v="7504825"/>
    <n v="11100000"/>
    <s v="HANDI AKBAR"/>
    <s v="INTERNAL"/>
    <d v="2022-01-05T00:00:00"/>
    <s v="REGULAR"/>
    <s v="04. &gt;15-20%"/>
    <n v="0"/>
    <s v="N"/>
    <s v="Motor"/>
    <n v="2485175"/>
    <n v="303000"/>
    <n v="17557500"/>
    <d v="2021-11-03T00:00:00"/>
    <s v="LATER"/>
    <n v="6"/>
    <s v="NON CWO"/>
    <s v="BERLAKU"/>
    <d v="2022-01-29T00:00:00"/>
    <s v="TANGERANG-CILEDUG"/>
    <n v="8.3019791666665697"/>
    <n v="15223307"/>
    <s v="TUNAI"/>
    <s v="JATIASIH"/>
    <s v="W103"/>
    <s v="0101"/>
    <s v="0101"/>
  </r>
  <r>
    <x v="4"/>
    <s v="CILEDUG"/>
    <s v="SERPONG"/>
    <s v="MOTOR"/>
    <s v="NEW"/>
    <s v="YAMAHA"/>
    <s v="SCOOTERMATIC"/>
    <s v="SCOOTERMATIC"/>
    <x v="83"/>
    <s v="FREEGO"/>
    <s v="FREEGO"/>
    <x v="0"/>
    <n v="0"/>
    <n v="12196466"/>
    <n v="7050000"/>
    <s v="S"/>
    <n v="1"/>
    <s v="TUNAS KARYA DUTA PERTIWI"/>
    <s v="012120125326"/>
    <s v="AZIZ MAULANA"/>
    <s v="MH3SEF510KJ026614"/>
    <s v="E31WE0026626"/>
    <s v="B4877SJP"/>
    <d v="2022-01-31T00:00:00"/>
    <s v="03. NEW MCY"/>
    <s v="YAMAHA"/>
    <s v="03. NEW MCY"/>
    <s v="01. 1-30"/>
    <n v="18805000"/>
    <s v="YAMAHA"/>
    <s v="WAREHOUSE"/>
    <d v="2022-01-04T00:00:00"/>
    <n v="0"/>
    <d v="2020-05-30T00:00:00"/>
    <d v="2021-12-14T12:26:46"/>
    <d v="2021-12-14T14:34:21"/>
    <s v="12"/>
    <s v="0121"/>
    <s v="NO"/>
    <s v="SOLD"/>
    <n v="0"/>
    <n v="4777491"/>
    <n v="2695110"/>
    <n v="1850000"/>
    <s v="B -"/>
    <s v="B"/>
    <s v="CILEDUG"/>
    <s v="NON FID"/>
    <n v="1966096"/>
    <s v="&lt;=25"/>
    <n v="0"/>
    <n v="0"/>
    <n v="1"/>
    <s v="01. 1-30"/>
    <n v="4"/>
    <s v="BD07506-HELHAZK MOTOR-MATAHARI"/>
    <n v="7156675"/>
    <n v="13200000"/>
    <s v="MARIYANTO"/>
    <s v="EXTERNAL"/>
    <d v="2021-12-28T00:00:00"/>
    <s v="REGULAR"/>
    <s v="03. &gt;10-15%"/>
    <n v="0"/>
    <s v="N"/>
    <s v="Motor"/>
    <n v="4723325"/>
    <n v="923000"/>
    <n v="20525500"/>
    <d v="2021-07-30T00:00:00"/>
    <s v="LATER"/>
    <n v="4"/>
    <s v="NON CWO"/>
    <s v="TIDAK ADA"/>
    <m/>
    <s v="TANGERANG-CILEDUG"/>
    <n v="20.392812500002002"/>
    <n v="16838904"/>
    <s v="TUNAI"/>
    <s v="SERPONG"/>
    <s v="W101"/>
    <s v="0121"/>
    <s v="0121"/>
  </r>
  <r>
    <x v="4"/>
    <s v="CILEDUG"/>
    <s v="SERPONG"/>
    <s v="MOTOR"/>
    <s v="USED"/>
    <s v="YAMAHA"/>
    <s v="SCOOTERMATIC"/>
    <s v="SCOOTERMATIC"/>
    <x v="31"/>
    <s v="AEROX 155 VVA"/>
    <s v="AEROX 155"/>
    <x v="3"/>
    <n v="0"/>
    <n v="11483962"/>
    <n v="12000000"/>
    <s v="S"/>
    <n v="1"/>
    <s v="ISTANA MAKMUR MOTOR-HASYIM ASH"/>
    <s v="012120126146"/>
    <s v="ANGGA SANJAYA"/>
    <s v="MH3SG4610JJ121854"/>
    <s v="G3J1E0178099"/>
    <s v="B3474PFL"/>
    <d v="2022-01-31T00:00:00"/>
    <s v="04. USED MCY"/>
    <s v="UMCY"/>
    <s v="04. USED MCY"/>
    <s v="01. 1-30"/>
    <n v="22300000"/>
    <s v="04. USED MCY"/>
    <s v="WAREHOUSE"/>
    <d v="2022-01-10T00:00:00"/>
    <n v="0"/>
    <d v="2020-07-04T00:00:00"/>
    <d v="2021-12-30T16:08:54"/>
    <d v="2021-12-30T18:22:31"/>
    <s v="9"/>
    <s v="0121"/>
    <s v="NO"/>
    <s v="SOLD"/>
    <n v="0"/>
    <n v="2958604"/>
    <n v="12990475"/>
    <n v="2200000"/>
    <s v="B -"/>
    <s v="B"/>
    <s v="CILEDUG"/>
    <s v="NON FID"/>
    <n v="4502324"/>
    <s v="&lt;=25"/>
    <n v="-516038"/>
    <n v="1"/>
    <n v="0"/>
    <s v="01. 1-30"/>
    <n v="10"/>
    <s v="BD190AL-PAS AUTOMOTOR-RAYA JOGLO"/>
    <n v="12130500"/>
    <n v="20600000"/>
    <s v="ZUL VIQRI HADI"/>
    <s v="EXTERNAL"/>
    <d v="2022-01-05T00:00:00"/>
    <s v="REGULAR"/>
    <s v="05. &gt;20-25%"/>
    <n v="516038"/>
    <s v="Y"/>
    <s v="Motor"/>
    <n v="6409500"/>
    <n v="1180000"/>
    <n v="28787500"/>
    <d v="2021-06-04T00:00:00"/>
    <s v="LATER"/>
    <n v="10"/>
    <s v="NON CWO"/>
    <s v="MATI"/>
    <d v="2020-05-02T00:00:00"/>
    <s v="TANGERANG-CILEDUG"/>
    <n v="10.234363425923201"/>
    <n v="17797676"/>
    <s v="TUNAI"/>
    <s v="SERPONG"/>
    <s v="W101"/>
    <s v="0121"/>
    <s v="0121"/>
  </r>
  <r>
    <x v="4"/>
    <s v="CILEDUG"/>
    <s v="SERPONG"/>
    <s v="MOTOR"/>
    <s v="NEW"/>
    <s v="YAMAHA"/>
    <s v="SPORT"/>
    <s v="SPORT"/>
    <x v="50"/>
    <s v="ALL NEW R15 155 VVA"/>
    <s v="R15 155"/>
    <x v="0"/>
    <n v="0"/>
    <n v="24832934"/>
    <n v="20500000"/>
    <s v="S"/>
    <n v="1"/>
    <s v="DWI KENCANA MOTOR-RS FATMAWATI"/>
    <s v="012120131878"/>
    <s v="SUMINTRA"/>
    <s v="MH3RG4710KK126587"/>
    <s v="G3J6E0236333"/>
    <s v="B4418NJO"/>
    <d v="2022-01-31T00:00:00"/>
    <s v="03. NEW MCY"/>
    <s v="YAMAHA"/>
    <s v="03. NEW MCY"/>
    <s v="01. 1-30"/>
    <n v="36855000"/>
    <s v="YAMAHA"/>
    <s v="WAREHOUSE"/>
    <d v="2022-01-07T00:00:00"/>
    <n v="0"/>
    <d v="2020-09-29T00:00:00"/>
    <d v="2021-12-30T19:07:56"/>
    <d v="2021-12-31T10:18:23"/>
    <s v="9"/>
    <s v="0121"/>
    <s v="NO"/>
    <s v="SOLD"/>
    <n v="0"/>
    <n v="9460064"/>
    <n v="5732610"/>
    <n v="2700000"/>
    <s v="B +"/>
    <s v="B"/>
    <s v="CILEDUG"/>
    <s v="NON FID"/>
    <n v="5425140"/>
    <s v="&lt;=25"/>
    <n v="0"/>
    <n v="0"/>
    <n v="1"/>
    <s v="01. 1-30"/>
    <n v="7"/>
    <s v="BD19403-AM MOTOR-BELIMBING"/>
    <n v="18479242"/>
    <n v="24200000"/>
    <s v="SAHRIL NASDI"/>
    <s v="EXTERNAL"/>
    <d v="2022-01-05T00:00:00"/>
    <s v="REGULAR"/>
    <s v="03. &gt;10-15%"/>
    <n v="0"/>
    <s v="N"/>
    <s v="Motor"/>
    <n v="3300758"/>
    <n v="677282.5"/>
    <n v="34582400"/>
    <d v="2021-07-29T00:00:00"/>
    <s v="LATER"/>
    <n v="7"/>
    <s v="NON CWO"/>
    <s v="MATI"/>
    <d v="2021-03-20T00:00:00"/>
    <s v="TANGERANG-CILEDUG"/>
    <n v="6.5705671296309403"/>
    <n v="31429860"/>
    <s v="TUNAI"/>
    <s v="SERPONG"/>
    <s v="W101"/>
    <s v="0105"/>
    <s v="0105"/>
  </r>
  <r>
    <x v="4"/>
    <s v="CILEDUG"/>
    <s v="SERPONG"/>
    <s v="MOTOR"/>
    <s v="NEW"/>
    <s v="YAMAHA"/>
    <s v="SCOOTERMATIC"/>
    <s v="SCOOTERMATIC"/>
    <x v="83"/>
    <s v="FREEGO"/>
    <s v="FREEGO"/>
    <x v="0"/>
    <n v="0"/>
    <n v="11968518"/>
    <n v="6875000"/>
    <s v="S"/>
    <n v="1"/>
    <s v="KENCANA CEMERLANG-HASYIM A"/>
    <s v="012120132356"/>
    <s v="NARA UTAMI NINGTYAS"/>
    <s v="MH3SEF510KJ063585"/>
    <s v="E31WE0063595"/>
    <s v="B4198BWU"/>
    <d v="2022-01-31T00:00:00"/>
    <s v="03. NEW MCY"/>
    <s v="YAMAHA"/>
    <s v="03. NEW MCY"/>
    <s v="01. 1-30"/>
    <n v="19225000"/>
    <s v="YAMAHA"/>
    <s v="WAREHOUSE"/>
    <d v="2022-01-14T00:00:00"/>
    <n v="0"/>
    <d v="2020-10-14T00:00:00"/>
    <d v="2021-12-21T11:48:02"/>
    <d v="2021-12-22T09:02:27"/>
    <s v="11"/>
    <s v="0121"/>
    <s v="NO"/>
    <s v="SOLD"/>
    <n v="0"/>
    <n v="4198457"/>
    <n v="2759970"/>
    <n v="1500000"/>
    <s v="C STD"/>
    <s v="C"/>
    <s v="CILEDUG"/>
    <s v="NON FID"/>
    <n v="2555319"/>
    <s v="&lt;=25"/>
    <n v="0"/>
    <n v="0"/>
    <n v="1"/>
    <s v="01. 1-30"/>
    <n v="14"/>
    <s v="BD1813M-TREE JAYA MOTOR-PANINGGILAN"/>
    <n v="4506000"/>
    <n v="13200000"/>
    <s v="MARIYANTO"/>
    <s v="EXTERNAL"/>
    <d v="2022-01-12T00:00:00"/>
    <s v="REGULAR"/>
    <s v="03. &gt;10-15%"/>
    <n v="0"/>
    <s v="N"/>
    <s v="Motor"/>
    <n v="7374000"/>
    <n v="784850"/>
    <n v="20525500"/>
    <d v="2021-10-14T00:00:00"/>
    <s v="LATER"/>
    <n v="14"/>
    <s v="NON CWO"/>
    <s v="MATI"/>
    <d v="2020-10-31T00:00:00"/>
    <s v="TANGERANG-CILEDUG"/>
    <n v="22.623298611113601"/>
    <n v="16669681"/>
    <s v="TUNAI"/>
    <s v="SERPONG"/>
    <s v="W101"/>
    <s v="0121"/>
    <s v="0121"/>
  </r>
  <r>
    <x v="4"/>
    <s v="CILEDUG"/>
    <s v="SERPONG"/>
    <s v="MOTOR"/>
    <s v="NEW"/>
    <s v="YAMAHA"/>
    <s v="SCOOTERMATIC"/>
    <s v="SCOOTERMATIC"/>
    <x v="4"/>
    <s v="FINO SPRT 125 BLU CR"/>
    <s v="FINO 125"/>
    <x v="6"/>
    <n v="0"/>
    <n v="14351343"/>
    <n v="7000000"/>
    <s v="S"/>
    <n v="1"/>
    <s v="PUTERA PERSADA-POS PENGUMBEN"/>
    <s v="012120133176"/>
    <s v="SOLIHIN"/>
    <s v="MH3SE88D0LJ233597"/>
    <s v="E3R2E2759949"/>
    <s v="B5501BBG"/>
    <d v="2022-01-31T00:00:00"/>
    <s v="03. NEW MCY"/>
    <s v="YAMAHA"/>
    <s v="03. NEW MCY"/>
    <s v="01. 1-30"/>
    <n v="18735000"/>
    <s v="YAMAHA"/>
    <s v="WAREHOUSE"/>
    <d v="2022-01-27T00:00:00"/>
    <n v="0"/>
    <d v="2020-10-30T00:00:00"/>
    <d v="2022-01-15T14:03:49"/>
    <d v="2022-01-15T14:11:59"/>
    <s v="10"/>
    <s v="0121"/>
    <s v="NO"/>
    <s v="SOLD"/>
    <n v="0"/>
    <n v="6898653"/>
    <n v="1045500"/>
    <n v="1800000"/>
    <s v="B -"/>
    <s v="B"/>
    <s v="CILEDUG"/>
    <s v="NON FID"/>
    <n v="3100000"/>
    <s v="&gt; 25"/>
    <n v="0"/>
    <n v="0"/>
    <n v="1"/>
    <s v="01. 1-30"/>
    <n v="27"/>
    <s v="BD170AB-BANTEN JASA MOTOR"/>
    <n v="7948450"/>
    <n v="13100000"/>
    <s v="ANWAR HIDAYAT"/>
    <s v="EXTERNAL"/>
    <d v="2022-01-25T00:00:00"/>
    <s v="REGULAR"/>
    <s v="04. &gt;15-20%"/>
    <n v="0"/>
    <s v="N"/>
    <s v="Motor"/>
    <n v="3841550"/>
    <n v="623450"/>
    <n v="19717000"/>
    <d v="2021-09-30T00:00:00"/>
    <s v="NEW"/>
    <n v="27"/>
    <s v="NON CWO"/>
    <s v="MATI"/>
    <d v="2021-11-05T00:00:00"/>
    <s v="TANGERANG-CILEDUG"/>
    <n v="11.4083449074096"/>
    <n v="17542239"/>
    <s v="TUNAI"/>
    <s v="SERPONG"/>
    <s v="W101"/>
    <s v="0121"/>
    <s v="0121"/>
  </r>
  <r>
    <x v="4"/>
    <s v="CILEDUG"/>
    <s v="SERPONG"/>
    <s v="MOTOR"/>
    <s v="USED"/>
    <s v="YAMAHA"/>
    <s v="SCOOTERMATIC"/>
    <s v="SCOOTERMATIC"/>
    <x v="5"/>
    <s v="N-MAX"/>
    <s v="NMAX"/>
    <x v="3"/>
    <n v="0"/>
    <n v="12045640"/>
    <n v="18725000"/>
    <s v="S"/>
    <n v="1"/>
    <s v="ISTANA MAKMUR MOTOR-HASYIM ASH"/>
    <s v="012120135017"/>
    <s v="YAYAH ROKAYAH"/>
    <s v="MH3SG3190JJ189372"/>
    <s v="G3E4E0929028"/>
    <s v="B4846SFN"/>
    <d v="2022-01-31T00:00:00"/>
    <s v="04. USED MCY"/>
    <s v="UMCY"/>
    <s v="04. USED MCY"/>
    <s v="01. 1-30"/>
    <n v="22500000"/>
    <s v="04. USED MCY"/>
    <s v="WAREHOUSE"/>
    <d v="2022-01-12T00:00:00"/>
    <n v="0"/>
    <d v="2020-12-14T00:00:00"/>
    <d v="2021-12-30T11:48:20"/>
    <d v="2021-12-30T15:30:48"/>
    <s v="10"/>
    <s v="0121"/>
    <s v="NO"/>
    <s v="SOLD"/>
    <n v="0"/>
    <n v="2976357"/>
    <n v="1518295"/>
    <n v="250000"/>
    <s v="B +"/>
    <s v="B"/>
    <s v="CILEDUG"/>
    <s v="NON FID"/>
    <n v="6000000"/>
    <s v="&lt;=25"/>
    <n v="-6679360"/>
    <n v="1"/>
    <n v="0"/>
    <s v="01. 1-30"/>
    <n v="12"/>
    <s v="BD19999-SAMUDRA MOTOR-NUSA LOKA"/>
    <n v="18100200"/>
    <n v="23500000"/>
    <s v="M. KUSTANDEY"/>
    <s v="INTERNAL"/>
    <d v="2022-01-05T00:00:00"/>
    <s v="REGULAR"/>
    <s v="06. &gt;25-30%"/>
    <n v="6679360"/>
    <s v="N"/>
    <s v="Motor"/>
    <n v="3049800"/>
    <n v="647625"/>
    <n v="26571300"/>
    <d v="2021-11-14T00:00:00"/>
    <s v="LATER"/>
    <n v="12"/>
    <s v="NON CWO"/>
    <s v="MATI"/>
    <d v="2021-07-19T00:00:00"/>
    <s v="TANGERANG-CILEDUG"/>
    <n v="12.353611111109799"/>
    <n v="17994500"/>
    <s v="TUNAI"/>
    <s v="SERPONG"/>
    <s v="W101"/>
    <s v="0121"/>
    <s v="0121"/>
  </r>
  <r>
    <x v="4"/>
    <s v="CILEDUG"/>
    <s v="SERPONG"/>
    <s v="MOTOR"/>
    <s v="USED"/>
    <s v="HONDA"/>
    <s v="SCOOTERMATIC"/>
    <s v="SCOOTERMATIC"/>
    <x v="16"/>
    <s v="SCOOPY ESP"/>
    <s v="SCOOPY"/>
    <x v="0"/>
    <n v="0"/>
    <n v="11565010"/>
    <n v="13200000"/>
    <s v="S"/>
    <n v="1"/>
    <s v="GAMA MOTR-UMCY-PANJANG KP BARU"/>
    <s v="012121111239"/>
    <s v="LISAH HARTATI"/>
    <s v="MH1JM3126KK327790"/>
    <s v="JM31E2323287"/>
    <s v="B3713PGU"/>
    <d v="2022-01-31T00:00:00"/>
    <s v="04. USED MCY"/>
    <s v="UMCY"/>
    <s v="04. USED MCY"/>
    <s v="01. 1-30"/>
    <n v="17700000"/>
    <s v="04. USED MCY"/>
    <s v="WAREHOUSE"/>
    <d v="2022-01-26T00:00:00"/>
    <n v="0"/>
    <d v="2021-01-18T00:00:00"/>
    <d v="2022-01-19T12:05:45"/>
    <d v="2022-01-20T14:19:11"/>
    <s v="10"/>
    <s v="0121"/>
    <s v="NO"/>
    <s v="SOLD"/>
    <n v="0"/>
    <n v="3900990"/>
    <n v="1244840"/>
    <n v="250000"/>
    <s v="B -"/>
    <s v="B"/>
    <s v="CILEDUG"/>
    <s v="NON FID"/>
    <n v="3700000"/>
    <s v="&gt; 25"/>
    <n v="-1634990"/>
    <n v="1"/>
    <n v="0"/>
    <s v="01. 1-30"/>
    <n v="26"/>
    <s v="BD190RI-ADIES MOTOR"/>
    <n v="12434325"/>
    <n v="18400000"/>
    <s v="SANDRO MARULITUA SIHOMBING"/>
    <s v="INTERNAL"/>
    <d v="2022-01-25T00:00:00"/>
    <s v="REGULAR"/>
    <s v="05. &gt;20-25%"/>
    <n v="1634990"/>
    <s v="N"/>
    <s v="Motor"/>
    <n v="4125675"/>
    <n v="294375"/>
    <n v="20173500"/>
    <d v="2021-12-18T00:00:00"/>
    <s v="NEW"/>
    <n v="26"/>
    <s v="NON CWO"/>
    <s v="BERLAKU"/>
    <d v="2022-01-22T00:00:00"/>
    <s v="TANGERANG-CILEDUG"/>
    <n v="5.4033449074049704"/>
    <n v="15439870"/>
    <s v="TUNAI"/>
    <s v="SERPONG"/>
    <s v="W101"/>
    <s v="0114"/>
    <s v="0114"/>
  </r>
  <r>
    <x v="4"/>
    <s v="CILEDUG"/>
    <s v="SERPONG"/>
    <s v="MOTOR"/>
    <s v="USED"/>
    <s v="YAMAHA"/>
    <s v="SCOOTERMATIC"/>
    <s v="SCOOTERMATIC"/>
    <x v="5"/>
    <s v="N-MAX"/>
    <s v="NMAX"/>
    <x v="3"/>
    <n v="0"/>
    <n v="13049838"/>
    <n v="19675000"/>
    <s v="S"/>
    <n v="1"/>
    <s v="NDS CHANNEL MCY"/>
    <s v="012121111315"/>
    <s v="RIVKY YONNY WAHYUDI"/>
    <s v="MH3SG3190JK108480"/>
    <s v="G3E4E0817892"/>
    <s v="B6063VPX"/>
    <d v="2022-01-31T00:00:00"/>
    <s v="04. USED MCY"/>
    <s v="UMCY JASA"/>
    <s v="04. USED MCY"/>
    <s v="01. 1-30"/>
    <n v="22500000"/>
    <s v="04. USED MCY"/>
    <s v="WAREHOUSE"/>
    <d v="2022-01-06T00:00:00"/>
    <n v="0"/>
    <d v="2021-01-18T00:00:00"/>
    <d v="2021-12-30T12:37:01"/>
    <d v="2021-12-30T16:02:04"/>
    <s v="9"/>
    <s v="0121"/>
    <s v="NO"/>
    <s v="SOLD"/>
    <n v="0"/>
    <n v="5050159"/>
    <n v="1411800"/>
    <n v="250000"/>
    <s v="A -"/>
    <s v="A"/>
    <s v="CILEDUG"/>
    <s v="NON FID"/>
    <n v="7500000"/>
    <s v="&lt;=25"/>
    <n v="-6625162"/>
    <n v="1"/>
    <n v="0"/>
    <s v="01. 1-30"/>
    <n v="6"/>
    <s v="BD07725-LEO MOTOR-PORIS PARADISE"/>
    <n v="18307362"/>
    <n v="23500000"/>
    <s v="AAN SAPUTRA"/>
    <s v="INTERNAL"/>
    <d v="2022-01-05T00:00:00"/>
    <s v="REGULAR"/>
    <s v="07. &gt; 30%"/>
    <n v="6625162"/>
    <s v="N"/>
    <s v="Motor"/>
    <n v="2842638"/>
    <n v="1894187.5"/>
    <n v="26571300"/>
    <d v="2021-11-18T00:00:00"/>
    <s v="LATER"/>
    <n v="6"/>
    <s v="NON CWO"/>
    <s v="MATI"/>
    <d v="2019-04-06T00:00:00"/>
    <s v="TANGERANG-CILEDUG"/>
    <n v="6.3318981481497802"/>
    <n v="16644750"/>
    <s v="TUNAI"/>
    <s v="SERPONG"/>
    <s v="W101"/>
    <s v="0121"/>
    <s v="0121"/>
  </r>
  <r>
    <x v="4"/>
    <s v="CILEDUG"/>
    <s v="SERPONG"/>
    <s v="MOTOR"/>
    <s v="NEW"/>
    <s v="HONDA"/>
    <s v="SCOOTERMATIC"/>
    <s v="SCOOTERMATIC"/>
    <x v="69"/>
    <s v="BEAT FI CBS ISS"/>
    <s v="BEAT"/>
    <x v="0"/>
    <n v="0"/>
    <n v="8855491"/>
    <n v="11575000"/>
    <s v="S"/>
    <n v="1"/>
    <s v="WAHANA - TGR- KARANGMULYA"/>
    <s v="012121111393"/>
    <s v="NURHAYATI"/>
    <s v="MH1JM1129KK280288"/>
    <s v="JM11E2262196"/>
    <s v="B6115WUL"/>
    <d v="2022-01-31T00:00:00"/>
    <s v="03. NEW MCY"/>
    <s v="HONDA"/>
    <s v="03. NEW MCY"/>
    <s v="01. 1-30"/>
    <n v="17464000"/>
    <s v="HONDA"/>
    <s v="WAREHOUSE"/>
    <d v="2022-01-25T00:00:00"/>
    <n v="0"/>
    <d v="2021-02-25T00:00:00"/>
    <d v="2022-01-12T11:09:21"/>
    <d v="2022-01-14T15:08:23"/>
    <s v="6"/>
    <s v="0121"/>
    <s v="NO"/>
    <s v="SOLD"/>
    <n v="0"/>
    <n v="2123816"/>
    <n v="5966050"/>
    <n v="1700000"/>
    <s v="B +"/>
    <s v="B"/>
    <s v="CILEDUG"/>
    <s v="NON FID"/>
    <n v="4388815"/>
    <s v="&lt;=25"/>
    <n v="-2719509"/>
    <n v="1"/>
    <n v="0"/>
    <s v="01. 1-30"/>
    <n v="25"/>
    <s v="BD07725-LEO MOTOR-PORIS PARADISE"/>
    <n v="11313475"/>
    <n v="14700000"/>
    <s v="SAMSUL ANWAR"/>
    <s v="EXTERNAL"/>
    <d v="2022-01-19T00:00:00"/>
    <s v="REGULAR"/>
    <s v="06. &gt;25-30%"/>
    <n v="2719509"/>
    <s v="N"/>
    <s v="Motor"/>
    <n v="1916525"/>
    <n v="721625"/>
    <n v="19377500"/>
    <d v="2021-09-25T00:00:00"/>
    <s v="NEW"/>
    <n v="25"/>
    <s v="NON CWO"/>
    <s v="MATI"/>
    <d v="2020-09-20T09:54:09"/>
    <s v="TANGERANG-CILEDUG"/>
    <n v="10.3691782407404"/>
    <n v="13075185"/>
    <s v="TUNAI"/>
    <s v="SERPONG"/>
    <s v="W101"/>
    <s v="0121"/>
    <s v="0121"/>
  </r>
  <r>
    <x v="4"/>
    <s v="CILEDUG"/>
    <s v="SERPONG"/>
    <s v="MOTOR"/>
    <s v="NEW"/>
    <s v="HONDA"/>
    <s v="SCOOTERMATIC"/>
    <s v="SCOOTERMATIC"/>
    <x v="125"/>
    <s v="NVARIO 125 ESP CBS"/>
    <s v="VARIO 125"/>
    <x v="0"/>
    <n v="0"/>
    <n v="16369465"/>
    <n v="14150000"/>
    <s v="S"/>
    <n v="1"/>
    <s v="MITRA PINASTHIKA MSTK-PINANG"/>
    <s v="012121111704"/>
    <s v="FERDI HERDIYANTO"/>
    <s v="MH1JM4111KK530423"/>
    <s v="JM41E1529974"/>
    <s v="B6219VTU"/>
    <d v="2022-01-31T00:00:00"/>
    <s v="03. NEW MCY"/>
    <s v="HONDA"/>
    <s v="03. NEW MCY"/>
    <s v="01. 1-30"/>
    <n v="20415000"/>
    <s v="HONDA"/>
    <s v="WAREHOUSE"/>
    <d v="2022-01-14T00:00:00"/>
    <n v="0"/>
    <d v="2021-01-27T00:00:00"/>
    <d v="2022-01-06T15:39:37"/>
    <d v="2022-01-06T16:18:58"/>
    <s v="6"/>
    <s v="0121"/>
    <s v="NO"/>
    <s v="SOLD"/>
    <n v="0"/>
    <n v="9519535"/>
    <n v="3514695"/>
    <n v="1700000"/>
    <s v="B +"/>
    <s v="B"/>
    <s v="CILEDUG"/>
    <s v="NON FID"/>
    <n v="1867112"/>
    <s v="&lt;=25"/>
    <n v="0"/>
    <n v="0"/>
    <n v="1"/>
    <s v="01. 1-30"/>
    <n v="14"/>
    <s v="BD160TP-IPUNK MOTOR-INPRES"/>
    <n v="12338000"/>
    <n v="16500000"/>
    <s v="YOPY YUNUS"/>
    <s v="EXTERNAL"/>
    <d v="2022-01-12T00:00:00"/>
    <s v="REGULAR"/>
    <s v="02. &gt;5-10%"/>
    <n v="0"/>
    <s v="N"/>
    <s v="Motor"/>
    <n v="2512000"/>
    <n v="331375"/>
    <n v="22470400"/>
    <d v="2021-10-02T00:00:00"/>
    <s v="NEW"/>
    <n v="14"/>
    <s v="NON CWO"/>
    <s v="MATI"/>
    <d v="2021-12-24T00:00:00"/>
    <s v="TANGERANG-CILEDUG"/>
    <n v="7.3201620370382399"/>
    <n v="18547888"/>
    <s v="TUNAI"/>
    <s v="SERPONG"/>
    <s v="W101"/>
    <s v="0105"/>
    <s v="0105"/>
  </r>
  <r>
    <x v="4"/>
    <s v="CILEDUG"/>
    <s v="SERPONG"/>
    <s v="MOTOR"/>
    <s v="USED"/>
    <s v="HONDA"/>
    <s v="SPORT"/>
    <s v="SPORT"/>
    <x v="166"/>
    <s v="CBR 150 REPSOL"/>
    <s v="CBR 150"/>
    <x v="8"/>
    <n v="0"/>
    <n v="11723643"/>
    <n v="11100000"/>
    <s v="S"/>
    <n v="1"/>
    <s v="NDS CHANNEL MCY"/>
    <s v="012121112516"/>
    <s v="REZA FITRIANSYAH"/>
    <s v="MH1KC911XHK112987"/>
    <s v="KC91E1103171"/>
    <s v="B6236VOK"/>
    <d v="2022-01-31T00:00:00"/>
    <s v="04. USED MCY"/>
    <s v="UMCY JASA"/>
    <s v="04. USED MCY"/>
    <s v="01. 1-30"/>
    <n v="21800000"/>
    <s v="04. USED MCY"/>
    <s v="WAREHOUSE"/>
    <d v="2022-01-22T00:00:00"/>
    <n v="0"/>
    <d v="2021-02-24T00:00:00"/>
    <d v="2021-12-31T15:23:50"/>
    <d v="2021-12-31T15:59:38"/>
    <s v="7"/>
    <s v="0121"/>
    <s v="NO"/>
    <s v="SOLD"/>
    <n v="0"/>
    <n v="3594129"/>
    <n v="2098020"/>
    <n v="1700000"/>
    <s v="B -"/>
    <s v="B"/>
    <s v="CILEDUG"/>
    <s v="NON FID"/>
    <n v="8000000"/>
    <s v="&lt;=25"/>
    <n v="0"/>
    <n v="0"/>
    <n v="1"/>
    <s v="01. 1-30"/>
    <n v="22"/>
    <s v="BD190AL-PAS AUTOMOTOR-RAYA JOGLO"/>
    <n v="11418450"/>
    <n v="20600000"/>
    <s v="MARIYANTO"/>
    <s v="EXTERNAL"/>
    <d v="2022-01-19T00:00:00"/>
    <s v="REGULAR"/>
    <s v="07. &gt; 30%"/>
    <n v="0"/>
    <s v="N"/>
    <s v="Motor"/>
    <n v="7121550"/>
    <n v="578580"/>
    <n v="43127660"/>
    <d v="2021-10-24T00:00:00"/>
    <s v="LATER"/>
    <n v="22"/>
    <s v="NON CWO"/>
    <s v="MATI"/>
    <d v="2021-05-17T00:00:00"/>
    <s v="TANGERANG-CILEDUG"/>
    <n v="21.333587962959399"/>
    <n v="15213560"/>
    <s v="TUNAI"/>
    <s v="SERPONG"/>
    <s v="W101"/>
    <s v="0121"/>
    <s v="0121"/>
  </r>
  <r>
    <x v="4"/>
    <s v="CILEDUG"/>
    <s v="SERPONG"/>
    <s v="MOTOR"/>
    <s v="USED"/>
    <s v="HONDA"/>
    <s v="SCOOTERMATIC"/>
    <s v="SCOOTERMATIC"/>
    <x v="1"/>
    <s v="BEAT FI SPORTY CW"/>
    <s v="BEAT"/>
    <x v="1"/>
    <n v="0"/>
    <n v="3936798"/>
    <n v="6150000"/>
    <s v="S"/>
    <n v="1"/>
    <s v="CUST RETENTION MCY"/>
    <s v="012121113361"/>
    <s v="KUS MIYATI"/>
    <s v="MH1JFP127GK331999"/>
    <s v="JFP1E2334894"/>
    <s v="B3376SVM"/>
    <d v="2022-01-31T00:00:00"/>
    <s v="04. USED MCY"/>
    <s v="UMCY JASA"/>
    <s v="04. USED MCY"/>
    <s v="01. 1-30"/>
    <n v="11100000"/>
    <s v="04. USED MCY"/>
    <s v="WAREHOUSE"/>
    <d v="2022-01-14T00:00:00"/>
    <n v="0"/>
    <d v="2021-03-02T00:00:00"/>
    <d v="2021-12-28T09:00:03"/>
    <d v="2021-12-28T10:32:41"/>
    <s v="7"/>
    <s v="0121"/>
    <s v="NO"/>
    <s v="SOLD"/>
    <n v="0"/>
    <n v="327202"/>
    <n v="1568670"/>
    <n v="250000"/>
    <s v="C +"/>
    <s v="C"/>
    <s v="CILEDUG"/>
    <s v="NON FID"/>
    <n v="2100000"/>
    <s v="&lt;=25"/>
    <n v="-2213202"/>
    <n v="1"/>
    <n v="0"/>
    <s v="01. 1-30"/>
    <n v="14"/>
    <s v="BD1813M-TREE JAYA MOTOR-PANINGGILAN"/>
    <n v="3331200"/>
    <n v="10500000"/>
    <s v="SAMSUL ARAHAB"/>
    <s v="INTERNAL"/>
    <d v="2022-01-12T00:00:00"/>
    <s v="REGULAR"/>
    <s v="04. &gt;15-20%"/>
    <n v="2213202"/>
    <s v="N"/>
    <s v="Motor"/>
    <n v="6118800"/>
    <n v="2028100"/>
    <n v="19523500"/>
    <d v="2021-11-02T00:00:00"/>
    <s v="LATER"/>
    <n v="14"/>
    <s v="NON CWO"/>
    <s v="MATI"/>
    <d v="2019-03-04T00:00:00"/>
    <s v="TANGERANG-CILEDUG"/>
    <n v="16.560636574075001"/>
    <n v="9716400"/>
    <s v="TUNAI"/>
    <s v="SERPONG"/>
    <s v="W101"/>
    <s v="0121"/>
    <s v="0121"/>
  </r>
  <r>
    <x v="4"/>
    <s v="CILEDUG"/>
    <s v="SERPONG"/>
    <s v="MOTOR"/>
    <s v="NEW"/>
    <s v="HONDA"/>
    <s v="SCOOTERMATIC"/>
    <s v="SCOOTERMATIC"/>
    <x v="47"/>
    <s v="PCX150"/>
    <s v="PCX 150"/>
    <x v="0"/>
    <n v="0"/>
    <n v="20517482"/>
    <n v="24025000"/>
    <s v="S"/>
    <n v="1"/>
    <s v="RAMAYANA MITRA SJHTR-SUPRATMAN"/>
    <s v="012121114150"/>
    <s v="SUHEMI"/>
    <s v="MH1KF2112KK195028"/>
    <s v="KF21E1194259"/>
    <s v="B6668VSZ"/>
    <d v="2022-01-31T00:00:00"/>
    <s v="03. NEW MCY"/>
    <s v="HONDA"/>
    <s v="03. NEW MCY"/>
    <s v="01. 1-30"/>
    <n v="29316000"/>
    <s v="HONDA"/>
    <s v="WAREHOUSE"/>
    <d v="2022-01-07T00:00:00"/>
    <n v="0"/>
    <d v="2021-03-20T00:00:00"/>
    <d v="2021-12-29T14:48:10"/>
    <d v="2021-12-29T00:00:00"/>
    <s v="5"/>
    <s v="0121"/>
    <s v="NO"/>
    <s v="SOLD"/>
    <n v="0"/>
    <n v="7821439"/>
    <n v="4239719"/>
    <n v="2500000"/>
    <s v="B +"/>
    <s v="B"/>
    <s v="CILEDUG"/>
    <s v="FID"/>
    <n v="5433239"/>
    <s v="&lt;=25"/>
    <n v="-3507518"/>
    <n v="1"/>
    <n v="0"/>
    <s v="01. 1-30"/>
    <n v="7"/>
    <s v="BD19403-AM MOTOR-BELIMBING"/>
    <n v="17476320"/>
    <n v="25500000"/>
    <s v="RUSLI"/>
    <s v="EXTERNAL"/>
    <d v="2022-01-05T00:00:00"/>
    <s v="REGULAR"/>
    <s v="04. &gt;15-20%"/>
    <n v="3507518"/>
    <s v="N"/>
    <s v="Motor"/>
    <n v="5473680"/>
    <n v="1201180"/>
    <n v="44200000"/>
    <d v="2021-10-20T00:00:00"/>
    <s v="LATER"/>
    <n v="7"/>
    <s v="NON CWO"/>
    <s v="MATI"/>
    <d v="2020-07-15T10:29:14"/>
    <s v="TANGERANG-CILEDUG"/>
    <n v="9"/>
    <n v="23882761"/>
    <s v="TUNAI"/>
    <s v="SERPONG"/>
    <s v="W101"/>
    <s v="0125"/>
    <s v="0125"/>
  </r>
  <r>
    <x v="4"/>
    <s v="CILEDUG"/>
    <s v="SERPONG"/>
    <s v="MOTOR"/>
    <s v="USED"/>
    <s v="YAMAHA"/>
    <s v="SCOOTERMATIC"/>
    <s v="SCOOTERMATIC"/>
    <x v="5"/>
    <s v="N-MAX"/>
    <s v="NMAX"/>
    <x v="8"/>
    <n v="0"/>
    <n v="15275372"/>
    <n v="17400000"/>
    <s v="S"/>
    <n v="1"/>
    <s v="ISTANA MAKMUR MOTOR-HASYIM ASH"/>
    <s v="012121115173"/>
    <s v="APEP SETIA BUDI"/>
    <s v="MH3SG3120HJ449731"/>
    <s v="G3E4E0624251"/>
    <s v="B4788SDI"/>
    <d v="2022-01-31T00:00:00"/>
    <s v="04. USED MCY"/>
    <s v="UMCY"/>
    <s v="04. USED MCY"/>
    <s v="01. 1-30"/>
    <n v="22400000"/>
    <s v="04. USED MCY"/>
    <s v="WAREHOUSE"/>
    <d v="2022-01-26T00:00:00"/>
    <n v="0"/>
    <d v="2021-04-27T00:00:00"/>
    <d v="2022-01-20T16:08:11"/>
    <d v="2022-01-20T16:21:37"/>
    <s v="7"/>
    <s v="0121"/>
    <s v="NO"/>
    <s v="SOLD"/>
    <n v="0"/>
    <n v="5822627"/>
    <n v="741870"/>
    <n v="250000"/>
    <s v="B +"/>
    <s v="B"/>
    <s v="CILEDUG"/>
    <s v="NON FID"/>
    <n v="5700000"/>
    <s v="&gt; 25"/>
    <n v="-2124628"/>
    <n v="1"/>
    <n v="0"/>
    <s v="01. 1-30"/>
    <n v="26"/>
    <s v="BD21588-AGIL MOTOR-TUKANG KAJANG"/>
    <n v="17048100"/>
    <n v="22200000"/>
    <s v="SUJUD TRI ATMOKO"/>
    <s v="INTERNAL"/>
    <d v="2022-01-25T00:00:00"/>
    <s v="REGULAR"/>
    <s v="06. &gt;25-30%"/>
    <n v="2124628"/>
    <s v="N"/>
    <s v="Motor"/>
    <n v="2931900"/>
    <n v="591000"/>
    <n v="26571300"/>
    <d v="2021-12-27T00:00:00"/>
    <s v="NEW"/>
    <n v="26"/>
    <s v="NON CWO"/>
    <s v="MATI"/>
    <d v="2021-11-04T00:00:00"/>
    <s v="TANGERANG-CILEDUG"/>
    <n v="5.3183217592595602"/>
    <n v="18389440"/>
    <s v="TUNAI"/>
    <s v="SERPONG"/>
    <s v="W101"/>
    <s v="0121"/>
    <s v="0121"/>
  </r>
  <r>
    <x v="4"/>
    <s v="CILEDUG"/>
    <s v="SERPONG"/>
    <s v="MOTOR"/>
    <s v="USED"/>
    <s v="HONDA"/>
    <s v="SCOOTERMATIC"/>
    <s v="SCOOTERMATIC"/>
    <x v="11"/>
    <s v="BEAT CW FI"/>
    <s v="BEAT"/>
    <x v="2"/>
    <n v="0"/>
    <n v="6617560"/>
    <n v="7725000"/>
    <s v="S"/>
    <n v="1"/>
    <s v="ATA MOTOR-PERIGI PONDOK AREN"/>
    <s v="012121115616"/>
    <s v="IRFAN ALIFUDIN"/>
    <s v="MH1JFD236EK178874"/>
    <s v="JFD2E3201242"/>
    <s v="B6790WKR"/>
    <d v="2022-01-31T00:00:00"/>
    <s v="04. USED MCY"/>
    <s v="UMCY"/>
    <s v="04. USED MCY"/>
    <s v="01. 1-30"/>
    <n v="9000000"/>
    <s v="04. USED MCY"/>
    <s v="WAREHOUSE"/>
    <d v="2022-01-31T00:00:00"/>
    <n v="0"/>
    <d v="2021-05-28T00:00:00"/>
    <d v="2022-01-22T11:28:15"/>
    <d v="2022-01-25T15:34:10"/>
    <s v="6"/>
    <s v="0121"/>
    <s v="NO"/>
    <s v="SOLD"/>
    <n v="0"/>
    <n v="2562440"/>
    <n v="89100"/>
    <n v="250000"/>
    <s v="B +"/>
    <s v="B"/>
    <s v="CILEDUG"/>
    <s v="NON FID"/>
    <n v="1800000"/>
    <s v="&gt; 25"/>
    <n v="-1107440"/>
    <n v="1"/>
    <n v="0"/>
    <s v="01. 1-30"/>
    <n v="31"/>
    <s v="BD07725-LEO MOTOR-PORIS PARADISE"/>
    <n v="6432025"/>
    <n v="8600000"/>
    <s v="RUDY SETYAWANTO"/>
    <s v="INTERNAL"/>
    <d v="2022-01-27T00:00:00"/>
    <s v="REGULAR"/>
    <s v="04. &gt;15-20%"/>
    <n v="1107440"/>
    <s v="N"/>
    <s v="Motor"/>
    <n v="1307975"/>
    <n v="144375"/>
    <n v="17162000"/>
    <d v="2021-12-24T00:00:00"/>
    <s v="NEW"/>
    <n v="31"/>
    <s v="NON CWO"/>
    <s v="BERLAKU"/>
    <d v="2022-04-10T00:00:00"/>
    <s v="TANGERANG-CILEDUG"/>
    <n v="5.3512731481459896"/>
    <n v="8097800"/>
    <s v="TUNAI"/>
    <s v="SERPONG"/>
    <s v="W101"/>
    <s v="0121"/>
    <s v="0121"/>
  </r>
  <r>
    <x v="4"/>
    <s v="CILEDUG"/>
    <s v="SERPONG"/>
    <s v="MOTOR"/>
    <s v="NEW"/>
    <s v="YAMAHA"/>
    <s v="SCOOTERMATIC"/>
    <s v="SCOOTERMATIC"/>
    <x v="75"/>
    <s v="NEW AEROX 155 C"/>
    <s v="AEROX 155"/>
    <x v="5"/>
    <n v="0"/>
    <n v="20949767"/>
    <n v="23275000"/>
    <s v="S"/>
    <n v="1"/>
    <s v="DWI KENCANA MOTOR-RS FATMAWATI"/>
    <s v="012121115831"/>
    <s v="ARDHITO DEWANTORO"/>
    <s v="MH3SG6410MJ027798"/>
    <s v="G3P2E0035958"/>
    <m/>
    <d v="2022-01-31T00:00:00"/>
    <s v="03. NEW MCY"/>
    <s v="YAMAHA"/>
    <s v="03. NEW MCY"/>
    <s v="01. 1-30"/>
    <n v="25500000"/>
    <s v="YAMAHA"/>
    <s v="WAREHOUSE"/>
    <d v="2022-01-28T00:00:00"/>
    <n v="0"/>
    <d v="2021-05-31T00:00:00"/>
    <d v="2022-01-21T15:34:49"/>
    <d v="2022-01-21T15:47:01"/>
    <s v="5"/>
    <s v="0121"/>
    <s v="NO"/>
    <s v="SOLD"/>
    <n v="0"/>
    <n v="7832232"/>
    <n v="1909790"/>
    <n v="400000"/>
    <s v="A +"/>
    <s v="A"/>
    <s v="CILEDUG"/>
    <s v="FID"/>
    <n v="2600000"/>
    <s v="&gt; 25"/>
    <n v="-2325233"/>
    <n v="1"/>
    <n v="0"/>
    <s v="01. 1-30"/>
    <n v="28"/>
    <s v="BD05202-CENDRAWASIH MOTOR"/>
    <n v="21454500"/>
    <n v="24200000"/>
    <s v="TEBUS KONSUMEN"/>
    <s v="EXTERNAL"/>
    <d v="2022-01-27T00:00:00"/>
    <s v="REGULAR"/>
    <s v="03. &gt;10-15%"/>
    <n v="2325233"/>
    <s v="N"/>
    <s v="Motor"/>
    <n v="325500"/>
    <n v="205500"/>
    <n v="26100000"/>
    <d v="2021-11-21T00:00:00"/>
    <s v="NEW"/>
    <n v="28"/>
    <s v="NON CWO"/>
    <s v="BERLAKU"/>
    <d v="2022-06-11T00:00:00"/>
    <s v="TANGERANG-CILEDUG"/>
    <n v="6.3423495370370802"/>
    <n v="24773550"/>
    <s v="TUNAI"/>
    <s v="JATIASIH"/>
    <s v="W103"/>
    <s v="0119"/>
    <s v="0119"/>
  </r>
  <r>
    <x v="4"/>
    <s v="CILEDUG"/>
    <s v="SERPONG"/>
    <s v="MOTOR"/>
    <s v="USED"/>
    <s v="HONDA"/>
    <s v="SCOOTERMATIC"/>
    <s v="SCOOTERMATIC"/>
    <x v="16"/>
    <s v="SCOOPY ESP"/>
    <s v="SCOOPY"/>
    <x v="7"/>
    <n v="0"/>
    <n v="8780751"/>
    <n v="7350000"/>
    <s v="S"/>
    <n v="1"/>
    <s v="CUST RETENTION MCY"/>
    <s v="012121116108"/>
    <s v="M HAEKAL PLEINDURI"/>
    <s v="MH1JFG110DK136605"/>
    <s v="JFG1E1138578"/>
    <s v="B3272SLM"/>
    <d v="2022-01-31T00:00:00"/>
    <s v="04. USED MCY"/>
    <s v="UMCY JASA"/>
    <s v="04. USED MCY"/>
    <s v="01. 1-30"/>
    <n v="11400000"/>
    <s v="04. USED MCY"/>
    <s v="WAREHOUSE"/>
    <d v="2022-01-31T00:00:00"/>
    <n v="0"/>
    <d v="2021-05-31T00:00:00"/>
    <d v="2022-01-26T10:42:38"/>
    <d v="2022-01-26T11:06:02"/>
    <s v="2"/>
    <s v="0121"/>
    <s v="NO"/>
    <s v="SOLD"/>
    <n v="0"/>
    <n v="1649248"/>
    <n v="2430190"/>
    <n v="1750000"/>
    <s v="B -"/>
    <s v="B"/>
    <s v="CILEDUG"/>
    <s v="FID"/>
    <n v="1900000"/>
    <s v="&gt; 25"/>
    <n v="0"/>
    <n v="0"/>
    <n v="1"/>
    <s v="01. 1-30"/>
    <n v="31"/>
    <s v="BD160W9-CEMPAKA MOTOR"/>
    <n v="6336175"/>
    <n v="10900000"/>
    <s v="SAPDI"/>
    <s v="EXTERNAL"/>
    <d v="2022-01-28T00:00:00"/>
    <s v="REGULAR"/>
    <s v="04. &gt;15-20%"/>
    <n v="0"/>
    <s v="N"/>
    <s v="Motor"/>
    <n v="3473825"/>
    <n v="266500"/>
    <n v="20173500"/>
    <d v="2021-08-31T00:00:00"/>
    <s v="NEW"/>
    <n v="31"/>
    <s v="NON CWO"/>
    <s v="MATI"/>
    <d v="2021-11-09T00:00:00"/>
    <s v="TANGERANG-CILEDUG"/>
    <n v="4.5374768518522597"/>
    <n v="10223600"/>
    <s v="TUNAI"/>
    <s v="JATIASIH"/>
    <s v="W103"/>
    <s v="0107"/>
    <s v="0107"/>
  </r>
  <r>
    <x v="4"/>
    <s v="CILEDUG"/>
    <s v="SERPONG"/>
    <s v="MOTOR"/>
    <s v="USED"/>
    <s v="YAMAHA"/>
    <s v="SCOOTERMATIC"/>
    <s v="SCOOTERMATIC"/>
    <x v="147"/>
    <s v="FREEGO S"/>
    <s v="FREEGO"/>
    <x v="0"/>
    <n v="0"/>
    <n v="10247947"/>
    <n v="13125000"/>
    <s v="S"/>
    <n v="1"/>
    <s v="CUST RETENTION MCY"/>
    <s v="012121117123"/>
    <s v="M NURDIN INDRA JAYA"/>
    <s v="MH3SEF520KJ011626"/>
    <s v="E31XE0014512"/>
    <s v="B6798WUD"/>
    <d v="2022-01-31T00:00:00"/>
    <s v="04. USED MCY"/>
    <s v="UMCY JASA"/>
    <s v="04. USED MCY"/>
    <s v="01. 1-30"/>
    <n v="14000000"/>
    <s v="04. USED MCY"/>
    <s v="WAREHOUSE"/>
    <d v="2022-01-22T00:00:00"/>
    <n v="0"/>
    <d v="2021-07-10T00:00:00"/>
    <d v="2022-01-06T11:16:48"/>
    <d v="2022-01-06T14:07:54"/>
    <s v="4"/>
    <s v="0121"/>
    <s v="NO"/>
    <s v="SOLD"/>
    <n v="0"/>
    <n v="2674052"/>
    <n v="141140"/>
    <n v="250000"/>
    <s v="B +"/>
    <s v="B"/>
    <s v="CILEDUG"/>
    <s v="FID"/>
    <n v="2500000"/>
    <s v="&lt;=25"/>
    <n v="-2877053"/>
    <n v="1"/>
    <n v="0"/>
    <s v="01. 1-30"/>
    <n v="22"/>
    <s v="BD01760-APHIN MOTOR PETA SELATAN RAYA"/>
    <n v="11210150"/>
    <n v="14000000"/>
    <s v="RESTU JATI PAMUNGKAS"/>
    <s v="INTERNAL"/>
    <d v="2022-01-19T00:00:00"/>
    <s v="REGULAR"/>
    <s v="04. &gt;15-20%"/>
    <n v="2877053"/>
    <s v="N"/>
    <s v="Motor"/>
    <n v="1389850"/>
    <n v="134750"/>
    <n v="21624500"/>
    <d v="2021-12-10T00:00:00"/>
    <s v="NEW"/>
    <n v="22"/>
    <s v="NON CWO"/>
    <s v="BERLAKU"/>
    <d v="2022-07-04T00:00:00"/>
    <s v="TANGERANG-CILEDUG"/>
    <n v="15.4111805555585"/>
    <n v="12426000"/>
    <s v="TUNAI"/>
    <s v="SERPONG"/>
    <s v="W101"/>
    <s v="0121"/>
    <s v="0121"/>
  </r>
  <r>
    <x v="4"/>
    <s v="CILEDUG"/>
    <s v="SERPONG"/>
    <s v="MOTOR"/>
    <s v="USED"/>
    <s v="HONDA"/>
    <s v="SCOOTERMATIC"/>
    <s v="SCOOTERMATIC"/>
    <x v="1"/>
    <s v="BEAT FI SPORTY CW"/>
    <s v="BEAT"/>
    <x v="0"/>
    <n v="0"/>
    <n v="9831909"/>
    <n v="9800000"/>
    <s v="S"/>
    <n v="1"/>
    <s v="BANTEN JASA-POLIM"/>
    <s v="012121117315"/>
    <s v="SALAM"/>
    <s v="MH1JFZ131KK641711"/>
    <s v="JFZ1E3645074"/>
    <s v="B6069WYB"/>
    <d v="2022-01-31T00:00:00"/>
    <s v="04. USED MCY"/>
    <s v="UMCY"/>
    <s v="04. USED MCY"/>
    <s v="01. 1-30"/>
    <n v="13100000"/>
    <s v="04. USED MCY"/>
    <s v="WAREHOUSE"/>
    <d v="2022-01-12T00:00:00"/>
    <n v="0"/>
    <d v="2021-07-07T00:00:00"/>
    <d v="2021-12-31T15:01:57"/>
    <d v="2021-12-31T18:36:43"/>
    <s v="3"/>
    <s v="0121"/>
    <s v="NO"/>
    <s v="SOLD"/>
    <n v="0"/>
    <n v="2740090"/>
    <n v="628600"/>
    <n v="1600000"/>
    <s v="A STD"/>
    <s v="A"/>
    <s v="CILEDUG"/>
    <s v="FID"/>
    <n v="2650000"/>
    <s v="&lt;=25"/>
    <n v="0"/>
    <n v="0"/>
    <n v="1"/>
    <s v="01. 1-30"/>
    <n v="12"/>
    <s v="BD180U4-KAWAN SETIA MOBILNDO-DSN MANIS"/>
    <n v="10561775"/>
    <n v="13400000"/>
    <s v="WIHELMUIS ESTAFANUS"/>
    <s v="EXTERNAL"/>
    <d v="2022-01-06T00:00:00"/>
    <s v="REGULAR"/>
    <s v="05. &gt;20-25%"/>
    <n v="0"/>
    <s v="N"/>
    <s v="Motor"/>
    <n v="1498225"/>
    <n v="926000"/>
    <n v="19523500"/>
    <d v="2021-11-07T00:00:00"/>
    <s v="LATER"/>
    <n v="12"/>
    <s v="NON CWO"/>
    <s v="TIDAK ADA"/>
    <m/>
    <s v="TANGERANG-CILEDUG"/>
    <n v="11.2245023148134"/>
    <n v="11395400"/>
    <s v="TUNAI"/>
    <s v="KARAWANG"/>
    <s v="W202"/>
    <s v="0128"/>
    <s v="0128"/>
  </r>
  <r>
    <x v="4"/>
    <s v="CILEDUG"/>
    <s v="SERPONG"/>
    <s v="MOTOR"/>
    <s v="NEW"/>
    <s v="YAMAHA"/>
    <s v="SCOOTERMATIC"/>
    <s v="SCOOTERMATIC"/>
    <x v="129"/>
    <s v="LEXI S"/>
    <s v="LEXI"/>
    <x v="5"/>
    <n v="0"/>
    <n v="24247950"/>
    <n v="16225000"/>
    <s v="S"/>
    <n v="1"/>
    <s v="DUTA MOTOR DUREN SAWIT"/>
    <s v="012121118021"/>
    <s v="HARI ABRIYANTO SINAGA"/>
    <s v="MH3SEF320MJ053746"/>
    <s v="E31VE0308238"/>
    <m/>
    <d v="2022-01-31T00:00:00"/>
    <s v="03. NEW MCY"/>
    <s v="YAMAHA"/>
    <s v="03. NEW MCY"/>
    <s v="01. 1-30"/>
    <n v="24500000"/>
    <s v="YAMAHA"/>
    <s v="WAREHOUSE"/>
    <d v="2022-01-07T00:00:00"/>
    <n v="0"/>
    <d v="2021-08-23T00:00:00"/>
    <d v="2021-12-29T16:33:28"/>
    <d v="2021-12-30T20:19:14"/>
    <s v="0"/>
    <s v="0121"/>
    <s v="NO"/>
    <s v="SOLD"/>
    <n v="0"/>
    <n v="17437049"/>
    <n v="1226730"/>
    <n v="2200000"/>
    <s v="A -"/>
    <s v="A"/>
    <s v="CILEDUG"/>
    <s v="FID"/>
    <n v="2500000"/>
    <s v="&lt;=25"/>
    <n v="0"/>
    <n v="0"/>
    <n v="1"/>
    <s v="01. 1-30"/>
    <n v="7"/>
    <s v="BD19403-AM MOTOR-BELIMBING"/>
    <n v="16369805"/>
    <n v="19300000"/>
    <s v="ACHMAD SOFYAN"/>
    <s v="EXTERNAL"/>
    <d v="2022-01-05T00:00:00"/>
    <s v="REGULAR"/>
    <s v="03. &gt;10-15%"/>
    <n v="0"/>
    <s v="N"/>
    <s v="Motor"/>
    <n v="1000195"/>
    <n v="52770"/>
    <n v="22898000"/>
    <d v="2021-09-23T00:00:00"/>
    <s v="LATER"/>
    <n v="7"/>
    <s v="NON CWO"/>
    <s v="BERLAKU"/>
    <d v="2022-08-26T00:00:00"/>
    <s v="TANGERANG-CILEDUG"/>
    <n v="7.1533101851819101"/>
    <n v="24247950"/>
    <s v="TUNAI"/>
    <s v="SERPONG"/>
    <s v="W101"/>
    <s v="0118"/>
    <s v="0118"/>
  </r>
  <r>
    <x v="4"/>
    <s v="CILEDUG"/>
    <s v="SERPONG"/>
    <s v="MOTOR"/>
    <s v="USED"/>
    <s v="YAMAHA"/>
    <s v="SCOOTERMATIC"/>
    <s v="SCOOTERMATIC"/>
    <x v="165"/>
    <s v="XEON CW 125"/>
    <s v="XEON 125"/>
    <x v="2"/>
    <n v="0"/>
    <n v="4408985"/>
    <n v="5400000"/>
    <s v="S"/>
    <n v="1"/>
    <s v="CUST RETENTION MCY"/>
    <s v="012121118692"/>
    <s v="HAMDI AKSHA NEROS"/>
    <s v="MH32SV001EK111090"/>
    <s v="2SV111153"/>
    <s v="B6458VUF"/>
    <d v="2022-01-31T00:00:00"/>
    <s v="04. USED MCY"/>
    <s v="UMCY JASA"/>
    <s v="04. USED MCY"/>
    <s v="01. 1-30"/>
    <n v="7000000"/>
    <s v="04. USED MCY"/>
    <s v="WAREHOUSE"/>
    <d v="2022-01-21T00:00:00"/>
    <n v="0"/>
    <d v="2021-08-26T00:00:00"/>
    <d v="2022-01-12T12:07:47"/>
    <d v="2022-01-17T17:22:44"/>
    <s v="3"/>
    <s v="0121"/>
    <s v="NO"/>
    <s v="SOLD"/>
    <n v="0"/>
    <n v="748015"/>
    <n v="48705"/>
    <n v="250000"/>
    <s v="B STD"/>
    <s v="B"/>
    <s v="CILEDUG"/>
    <s v="FID"/>
    <n v="2000000"/>
    <s v="&lt;=25"/>
    <n v="-991015"/>
    <n v="1"/>
    <n v="0"/>
    <s v="01. 1-30"/>
    <n v="21"/>
    <s v="BD09148-JAYA MOTOR"/>
    <n v="4114800"/>
    <n v="7000000"/>
    <s v="TEBUS KONSUMEN"/>
    <s v="EXTERNAL"/>
    <d v="2022-01-19T00:00:00"/>
    <s v="REGULAR"/>
    <s v="06. &gt;25-30%"/>
    <n v="991015"/>
    <s v="N"/>
    <s v="Motor"/>
    <n v="2185200"/>
    <n v="52075"/>
    <n v="18449500"/>
    <d v="2021-12-26T00:00:00"/>
    <s v="NEW"/>
    <n v="21"/>
    <s v="NON CWO"/>
    <s v="BERLAKU"/>
    <d v="2022-07-29T00:00:00"/>
    <s v="TANGERANG-CILEDUG"/>
    <n v="3.2758796296329802"/>
    <n v="5618000"/>
    <s v="TUNAI"/>
    <s v="SERPONG"/>
    <s v="W101"/>
    <s v="0105"/>
    <s v="0105"/>
  </r>
  <r>
    <x v="4"/>
    <s v="CILEDUG"/>
    <s v="SERPONG"/>
    <s v="MOTOR"/>
    <s v="NEW"/>
    <s v="YAMAHA"/>
    <s v="SCOOTERMATIC"/>
    <s v="SCOOTERMATIC"/>
    <x v="75"/>
    <s v="NEW AEROX 155 C"/>
    <s v="AEROX 155"/>
    <x v="5"/>
    <n v="0"/>
    <n v="23858779"/>
    <n v="21850000"/>
    <s v="S"/>
    <n v="1"/>
    <s v="LAKSANA KENCANA GEMILANG-CILDG"/>
    <s v="012121119295"/>
    <s v="FEBRYANDI RAMDANI"/>
    <s v="MH3SG6410MJ100953"/>
    <s v="G3P2E0120113"/>
    <m/>
    <d v="2022-01-31T00:00:00"/>
    <s v="03. NEW MCY"/>
    <s v="YAMAHA"/>
    <s v="03. NEW MCY"/>
    <s v="01. 1-30"/>
    <n v="25900000"/>
    <s v="YAMAHA"/>
    <s v="WAREHOUSE"/>
    <d v="2022-01-12T00:00:00"/>
    <n v="0"/>
    <d v="2021-09-21T00:00:00"/>
    <d v="2022-01-03T15:41:58"/>
    <d v="2022-01-07T09:28:59"/>
    <s v="2"/>
    <s v="0121"/>
    <s v="NO"/>
    <s v="SOLD"/>
    <n v="0"/>
    <n v="14364221"/>
    <n v="147620"/>
    <n v="250000"/>
    <s v="A STD"/>
    <s v="A"/>
    <s v="CILEDUG"/>
    <s v="FID"/>
    <n v="3500000"/>
    <s v="&lt;=25"/>
    <n v="0"/>
    <n v="0"/>
    <n v="1"/>
    <s v="01. 1-30"/>
    <n v="12"/>
    <s v="BD190AK-ABADI JAYA MOTOR"/>
    <n v="20052775"/>
    <n v="23200000"/>
    <s v="ADE KURNIAWAN"/>
    <s v="INTERNAL"/>
    <d v="2022-01-05T00:00:00"/>
    <s v="REGULAR"/>
    <s v="03. &gt;10-15%"/>
    <n v="0"/>
    <s v="N"/>
    <s v="Motor"/>
    <n v="827225"/>
    <n v="72225"/>
    <n v="26100000"/>
    <d v="2021-12-21T00:00:00"/>
    <s v="NEW"/>
    <n v="12"/>
    <s v="NON CWO"/>
    <s v="BERLAKU"/>
    <d v="2022-09-13T00:00:00"/>
    <s v="TANGERANG-CILEDUG"/>
    <n v="4.60487268518773"/>
    <n v="24730690"/>
    <s v="TUNAI"/>
    <s v="SERPONG"/>
    <s v="W101"/>
    <s v="0120"/>
    <s v="0120"/>
  </r>
  <r>
    <x v="4"/>
    <s v="CILEDUG"/>
    <s v="SERPONG"/>
    <s v="MOTOR"/>
    <s v="USED"/>
    <s v="YAMAHA"/>
    <s v="SCOOTERMATIC"/>
    <s v="SCOOTERMATIC"/>
    <x v="61"/>
    <s v="MIO SOUL GT"/>
    <s v="MIO"/>
    <x v="8"/>
    <n v="0"/>
    <n v="7276532"/>
    <n v="4950000"/>
    <s v="S"/>
    <n v="1"/>
    <s v="HELHAZK MOTOR-MATAHARI"/>
    <s v="012121119499"/>
    <s v="RIDHO MARCELINO"/>
    <s v="MH3SE9010HJ288760"/>
    <s v="E3R4E0390606"/>
    <s v="A4250OD"/>
    <d v="2022-01-31T00:00:00"/>
    <s v="04. USED MCY"/>
    <s v="UMCY"/>
    <s v="04. USED MCY"/>
    <s v="01. 1-30"/>
    <n v="8200000"/>
    <s v="04. USED MCY"/>
    <s v="WAREHOUSE"/>
    <d v="2022-01-07T00:00:00"/>
    <n v="0"/>
    <d v="2021-09-10T00:00:00"/>
    <d v="2021-12-30T19:46:33"/>
    <d v="2022-01-06T00:00:00"/>
    <s v="2"/>
    <s v="0121"/>
    <s v="NO"/>
    <s v="SOLD"/>
    <n v="0"/>
    <n v="5065466"/>
    <n v="54230"/>
    <n v="250000"/>
    <s v="C +"/>
    <s v="C"/>
    <s v="CILEDUG"/>
    <s v="FID"/>
    <n v="1700000"/>
    <s v="&lt;=25"/>
    <n v="0"/>
    <n v="0"/>
    <n v="1"/>
    <s v="01. 1-30"/>
    <n v="7"/>
    <s v="BD170AB-BANTEN JASA MOTOR"/>
    <n v="3157585"/>
    <n v="7700000"/>
    <s v="RIZAL KURNIAWAN"/>
    <s v="INTERNAL"/>
    <d v="2022-01-05T00:00:00"/>
    <s v="REGULAR"/>
    <s v="05. &gt;20-25%"/>
    <n v="0"/>
    <s v="N"/>
    <s v="Motor"/>
    <n v="3772415"/>
    <n v="321640"/>
    <n v="17147500"/>
    <d v="2021-12-10T00:00:00"/>
    <s v="NEW"/>
    <n v="7"/>
    <s v="NON CWO"/>
    <s v="MATI"/>
    <d v="2021-02-28T00:00:00"/>
    <s v="TANGERANG-CILEDUG"/>
    <n v="1"/>
    <n v="7506760"/>
    <s v="TUNAI"/>
    <s v="SERPONG"/>
    <s v="W101"/>
    <s v="0105"/>
    <s v="0105"/>
  </r>
  <r>
    <x v="4"/>
    <s v="CILEDUG"/>
    <s v="SERPONG"/>
    <s v="MOTOR"/>
    <s v="NEW"/>
    <s v="HONDA"/>
    <s v="SCOOTERMATIC"/>
    <s v="SCOOTERMATIC"/>
    <x v="46"/>
    <s v="BEAT FISPORTY CBSISS"/>
    <s v="BEAT"/>
    <x v="5"/>
    <n v="0"/>
    <n v="15885667"/>
    <n v="14350000"/>
    <s v="S"/>
    <n v="1"/>
    <s v="MITRA JAYA-RAYA MOCHTAR 76D"/>
    <s v="012121119852"/>
    <s v="FARHAMULLAH"/>
    <s v="MH1JM9112MK664499"/>
    <s v="JM91E1664972"/>
    <m/>
    <d v="2022-01-31T00:00:00"/>
    <s v="03. NEW MCY"/>
    <s v="HONDA"/>
    <s v="03. NEW MCY"/>
    <s v="01. 1-30"/>
    <n v="17675000"/>
    <s v="HONDA"/>
    <s v="WAREHOUSE"/>
    <d v="2022-01-26T00:00:00"/>
    <n v="0"/>
    <d v="2021-09-20T00:00:00"/>
    <d v="2022-01-20T09:27:38"/>
    <d v="2022-01-20T00:00:00"/>
    <s v="2"/>
    <s v="0121"/>
    <s v="NO"/>
    <s v="SOLD"/>
    <n v="0"/>
    <n v="6632330"/>
    <n v="129270"/>
    <n v="250000"/>
    <s v="A +"/>
    <s v="A"/>
    <s v="CILEDUG"/>
    <s v="FID"/>
    <n v="2700000"/>
    <s v="&gt; 25"/>
    <n v="0"/>
    <n v="0"/>
    <n v="1"/>
    <s v="01. 1-30"/>
    <n v="26"/>
    <s v="BD190AK-ABADI JAYA MOTOR"/>
    <n v="13911855"/>
    <n v="15600000"/>
    <s v="KUNTARA"/>
    <s v="INTERNAL"/>
    <d v="2022-01-25T00:00:00"/>
    <s v="REGULAR"/>
    <s v="04. &gt;15-20%"/>
    <n v="0"/>
    <s v="N"/>
    <s v="Motor"/>
    <n v="128145"/>
    <n v="37020"/>
    <n v="19523500"/>
    <d v="2021-12-20T00:00:00"/>
    <s v="NEW"/>
    <n v="26"/>
    <s v="NON CWO"/>
    <s v="BERLAKU"/>
    <d v="2022-09-27T00:00:00"/>
    <s v="TANGERANG-CILEDUG"/>
    <n v="6"/>
    <n v="16671123"/>
    <s v="TUNAI"/>
    <s v="SERPONG"/>
    <s v="W101"/>
    <s v="0125"/>
    <s v="0125"/>
  </r>
  <r>
    <x v="4"/>
    <s v="CILEDUG"/>
    <s v="SERPONG"/>
    <s v="MOTOR"/>
    <s v="USED"/>
    <s v="SUZUKI"/>
    <s v="SPORT"/>
    <s v="SPORT"/>
    <x v="77"/>
    <s v="GSX R 150"/>
    <s v="GSX"/>
    <x v="3"/>
    <n v="0"/>
    <n v="13662491"/>
    <n v="12500000"/>
    <s v="S"/>
    <n v="1"/>
    <s v="SUKSES MOTOR-KP RUMBUT"/>
    <s v="012121120122"/>
    <s v="ROSMAH"/>
    <s v="MH8DL23ANJJ901083"/>
    <s v="CGA2ID137840"/>
    <s v="B3598EOI"/>
    <d v="2022-01-31T00:00:00"/>
    <s v="04. USED MCY"/>
    <s v="UMCY"/>
    <s v="04. USED MCY"/>
    <s v="01. 1-30"/>
    <n v="17600000"/>
    <s v="04. USED MCY"/>
    <s v="WAREHOUSE"/>
    <d v="2022-01-31T00:00:00"/>
    <n v="0"/>
    <d v="2021-09-30T00:00:00"/>
    <d v="2022-01-24T10:16:57"/>
    <d v="2022-01-24T10:45:15"/>
    <s v="1"/>
    <s v="0121"/>
    <s v="NO"/>
    <s v="SOLD"/>
    <n v="0"/>
    <n v="4283457"/>
    <n v="495372"/>
    <n v="250000"/>
    <s v="B +"/>
    <s v="B"/>
    <s v="CILEDUG"/>
    <s v="FID"/>
    <n v="4400000"/>
    <s v="&gt; 25"/>
    <n v="0"/>
    <n v="0"/>
    <n v="1"/>
    <s v="01. 1-30"/>
    <n v="31"/>
    <s v="BD19999-SAMUDRA MOTOR-NUSA LOKA"/>
    <n v="13385675"/>
    <n v="17600000"/>
    <s v="DODO SUMIMBAR"/>
    <s v="INTERNAL"/>
    <d v="2022-01-27T00:00:00"/>
    <s v="REGULAR"/>
    <s v="05. &gt;20-25%"/>
    <n v="0"/>
    <s v="N"/>
    <s v="Motor"/>
    <n v="2454325"/>
    <n v="336000"/>
    <n v="29966700"/>
    <d v="2021-12-02T00:00:00"/>
    <s v="NEW"/>
    <n v="31"/>
    <s v="NON CWO"/>
    <s v="BERLAKU"/>
    <d v="2022-04-12T00:00:00"/>
    <s v="TANGERANG-CILEDUG"/>
    <n v="6.5519097222204401"/>
    <n v="14298400"/>
    <s v="TUNAI"/>
    <s v="SERPONG"/>
    <s v="W101"/>
    <s v="0114"/>
    <s v="0114"/>
  </r>
  <r>
    <x v="4"/>
    <s v="CILEDUG"/>
    <s v="SERPONG"/>
    <s v="MOTOR"/>
    <s v="USED"/>
    <s v="YAMAHA"/>
    <s v="SCOOTERMATIC"/>
    <s v="SCOOTERMATIC"/>
    <x v="31"/>
    <s v="AEROX 155 VVA"/>
    <s v="AEROX 155"/>
    <x v="3"/>
    <n v="0"/>
    <n v="13798675"/>
    <n v="17175000"/>
    <s v="S"/>
    <n v="1"/>
    <s v="IPUNK MOTOR-INPRES"/>
    <s v="012121120284"/>
    <s v="AGUS SUPANDI"/>
    <s v="MH3SG4610JJ139951"/>
    <s v="G3J1E0219564"/>
    <s v="B4075SGB"/>
    <d v="2022-01-31T00:00:00"/>
    <s v="04. USED MCY"/>
    <s v="UMCY"/>
    <s v="04. USED MCY"/>
    <s v="01. 1-30"/>
    <n v="17400000"/>
    <s v="04. USED MCY"/>
    <s v="WAREHOUSE"/>
    <d v="2022-01-28T00:00:00"/>
    <n v="0"/>
    <d v="2021-09-30T00:00:00"/>
    <d v="2022-01-20T14:26:50"/>
    <d v="2022-01-20T16:23:09"/>
    <s v="2"/>
    <s v="0121"/>
    <s v="NO"/>
    <s v="SOLD"/>
    <n v="0"/>
    <n v="3811324"/>
    <n v="140880"/>
    <n v="1500000"/>
    <s v="B +"/>
    <s v="B"/>
    <s v="CILEDUG"/>
    <s v="FID"/>
    <n v="3300000"/>
    <s v="&gt; 25"/>
    <n v="-3376325"/>
    <n v="1"/>
    <n v="0"/>
    <s v="01. 1-30"/>
    <n v="28"/>
    <s v="BD21121-DJ MOTOR-PONDOK AREN"/>
    <n v="14047625"/>
    <n v="18400000"/>
    <s v="TASK FORCE"/>
    <s v="EXTERNAL"/>
    <d v="2022-01-25T00:00:00"/>
    <s v="REGULAR"/>
    <s v="04. &gt;15-20%"/>
    <n v="3376325"/>
    <s v="N"/>
    <s v="Motor"/>
    <n v="2512375"/>
    <n v="118750"/>
    <n v="28787500"/>
    <d v="2021-12-30T00:00:00"/>
    <s v="NEW"/>
    <n v="28"/>
    <s v="NON CWO"/>
    <s v="BERLAKU"/>
    <d v="2022-08-30T00:00:00"/>
    <s v="TANGERANG-CILEDUG"/>
    <n v="7.3172569444432201"/>
    <n v="15191600"/>
    <s v="TUNAI"/>
    <s v="SERPONG"/>
    <s v="W101"/>
    <s v="0121"/>
    <s v="0121"/>
  </r>
  <r>
    <x v="4"/>
    <s v="CILEDUG"/>
    <s v="SERPONG"/>
    <s v="MOTOR"/>
    <s v="USED"/>
    <s v="SYM"/>
    <s v="BEBEK"/>
    <s v="BEBEK"/>
    <x v="187"/>
    <s v="SM CLASSIC"/>
    <s v="SM CLASSIC"/>
    <x v="6"/>
    <n v="0"/>
    <n v="15253709"/>
    <n v="10275000"/>
    <s v="S"/>
    <n v="1"/>
    <s v="CUST RETENTION MCY"/>
    <s v="012121120552"/>
    <s v="ABU MADIAN"/>
    <s v="MKVB4CMC3LJ000290"/>
    <s v="ZS150FMH5K700068"/>
    <s v="B4198SML"/>
    <d v="2022-01-31T00:00:00"/>
    <s v="04. USED MCY"/>
    <s v="UMCY JASA"/>
    <s v="04. USED MCY"/>
    <s v="01. 1-30"/>
    <n v="17500000"/>
    <s v="04. USED MCY"/>
    <s v="WAREHOUSE"/>
    <d v="2022-01-20T00:00:00"/>
    <n v="0"/>
    <d v="2021-10-06T00:00:00"/>
    <d v="2022-01-05T11:02:51"/>
    <d v="2022-01-06T14:09:10"/>
    <s v="1"/>
    <s v="0121"/>
    <s v="NO"/>
    <s v="SOLD"/>
    <n v="0"/>
    <n v="6350290"/>
    <n v="265140"/>
    <n v="250000"/>
    <s v="B +"/>
    <s v="B"/>
    <s v="CILEDUG"/>
    <s v="FID"/>
    <n v="3000000"/>
    <s v="&lt;=25"/>
    <n v="0"/>
    <n v="0"/>
    <n v="1"/>
    <s v="01. 1-30"/>
    <n v="20"/>
    <s v="BD180M2-SELARAS MOTOR-IMAM BONJOL"/>
    <n v="7851875"/>
    <n v="11000000"/>
    <s v="IWAN SETIAWAN"/>
    <s v="INTERNAL"/>
    <d v="2022-01-19T00:00:00"/>
    <s v="REGULAR"/>
    <s v="04. &gt;15-20%"/>
    <n v="0"/>
    <s v="N"/>
    <s v="Motor"/>
    <n v="2048125"/>
    <n v="245625"/>
    <n v="19550000"/>
    <d v="2021-12-06T00:00:00"/>
    <s v="NEW"/>
    <n v="20"/>
    <s v="NON CWO"/>
    <s v="BERLAKU"/>
    <d v="2022-03-16T00:00:00"/>
    <s v="TANGERANG-CILEDUG"/>
    <n v="13.410300925927"/>
    <n v="15723500"/>
    <s v="TUNAI"/>
    <s v="SERPONG"/>
    <s v="W101"/>
    <s v="0121"/>
    <s v="0121"/>
  </r>
  <r>
    <x v="4"/>
    <s v="CILEDUG"/>
    <s v="SERPONG"/>
    <s v="MOTOR"/>
    <s v="USED"/>
    <s v="HONDA"/>
    <s v="SCOOTERMATIC"/>
    <s v="SCOOTERMATIC"/>
    <x v="13"/>
    <s v="VARIO 150 ESP EXCLSV"/>
    <s v="VARIO 150"/>
    <x v="3"/>
    <n v="0"/>
    <n v="14937000"/>
    <n v="15850000"/>
    <s v="S"/>
    <n v="1"/>
    <s v="APHIN MOTOR-PETA SELATAN RAYA"/>
    <s v="012121121206"/>
    <s v="WISNU ADITYA"/>
    <s v="MH1KF4110JK029164"/>
    <s v="KF41E1030035"/>
    <s v="B3222PFN"/>
    <d v="2022-01-31T00:00:00"/>
    <s v="04. USED MCY"/>
    <s v="UMCY"/>
    <s v="04. USED MCY"/>
    <s v="01. 1-30"/>
    <n v="18400000"/>
    <s v="04. USED MCY"/>
    <s v="WAREHOUSE"/>
    <d v="2022-01-20T00:00:00"/>
    <n v="0"/>
    <d v="2021-10-26T00:00:00"/>
    <d v="2022-01-05T14:58:17"/>
    <d v="2022-01-12T00:00:00"/>
    <s v="1"/>
    <s v="0121"/>
    <s v="NO"/>
    <s v="SOLD"/>
    <n v="0"/>
    <n v="7238999"/>
    <n v="67320"/>
    <n v="250000"/>
    <s v="A -"/>
    <s v="A"/>
    <s v="CILEDUG"/>
    <s v="FID"/>
    <n v="4600000"/>
    <s v="&lt;=25"/>
    <n v="-913000"/>
    <n v="1"/>
    <n v="0"/>
    <s v="01. 1-30"/>
    <n v="20"/>
    <s v="BD170AB-BANTEN JASA MOTOR"/>
    <n v="15500575"/>
    <n v="18400000"/>
    <s v="RIO DWI SAPUTRA"/>
    <s v="INTERNAL"/>
    <d v="2022-01-19T00:00:00"/>
    <s v="REGULAR"/>
    <s v="05. &gt;20-25%"/>
    <n v="913000"/>
    <s v="N"/>
    <s v="Motor"/>
    <n v="1059425"/>
    <n v="167500"/>
    <n v="25122700"/>
    <d v="2021-12-26T00:00:00"/>
    <s v="NEW"/>
    <n v="20"/>
    <s v="NON CWO"/>
    <s v="BERLAKU"/>
    <d v="2022-05-21T00:00:00"/>
    <s v="TANGERANG-CILEDUG"/>
    <n v="8"/>
    <n v="15277040"/>
    <s v="TUNAI"/>
    <s v="SERPONG"/>
    <s v="W101"/>
    <s v="0120"/>
    <s v="0120"/>
  </r>
  <r>
    <x v="4"/>
    <s v="RANGKAS BITUNG"/>
    <s v="SERPONG"/>
    <s v="MOTOR"/>
    <s v="NEW"/>
    <s v="YAMAHA"/>
    <s v="SCOOTERMATIC"/>
    <s v="SCOOTERMATIC"/>
    <x v="5"/>
    <s v="N-MAX"/>
    <s v="NMAX"/>
    <x v="0"/>
    <n v="0"/>
    <n v="16662037"/>
    <n v="19750000"/>
    <s v="S"/>
    <n v="1"/>
    <s v="PUTERA RANGKASBITUNG-SILIWANGI"/>
    <s v="012220117359"/>
    <s v="EKA SUBAGJA"/>
    <s v="MH3SG3190KK927170"/>
    <s v="G3E4E1935025"/>
    <s v="A2816OQ"/>
    <d v="2022-01-31T00:00:00"/>
    <s v="03. NEW MCY"/>
    <s v="YAMAHA"/>
    <s v="03. NEW MCY"/>
    <s v="01. 1-30"/>
    <n v="28530000"/>
    <s v="YAMAHA"/>
    <s v="RANGKAS BITUNG"/>
    <d v="2022-01-26T00:00:00"/>
    <n v="0"/>
    <d v="2020-07-22T00:00:00"/>
    <d v="2021-12-31T11:40:57"/>
    <d v="2021-12-31T11:42:15"/>
    <s v="14"/>
    <s v="0122"/>
    <s v="NO"/>
    <s v="SOLD"/>
    <n v="0"/>
    <n v="6202832"/>
    <n v="2284515"/>
    <n v="250000"/>
    <s v="B STD"/>
    <s v="B"/>
    <s v="RANGKAS BITUNG"/>
    <s v="NON FID"/>
    <n v="4173308"/>
    <s v="&gt; 25"/>
    <n v="-3087963"/>
    <n v="1"/>
    <n v="0"/>
    <s v="01. 1-30"/>
    <n v="26"/>
    <s v="BD01839-MUTIARA MOTOR-KP PANGGANG MSJD"/>
    <n v="18378425"/>
    <n v="24900000"/>
    <s v="SAEPUL JUMAN"/>
    <s v="INTERNAL"/>
    <d v="2022-01-25T00:00:00"/>
    <s v="REGULAR"/>
    <s v="03. &gt;10-15%"/>
    <n v="3087963"/>
    <s v="N"/>
    <s v="Motor"/>
    <n v="4031575"/>
    <n v="1065500"/>
    <n v="26571300"/>
    <d v="2021-11-22T00:00:00"/>
    <s v="LATER"/>
    <n v="26"/>
    <s v="NON CWO"/>
    <s v="MATI"/>
    <d v="2021-01-03T00:00:00"/>
    <s v="RANGKAS BITUNG-LEBAK"/>
    <n v="25.5123263888891"/>
    <n v="24356692"/>
    <s v="TUNAI"/>
    <s v="SERPONG"/>
    <s v="W101"/>
    <s v="0122"/>
    <s v="0122"/>
  </r>
  <r>
    <x v="4"/>
    <s v="RANGKAS BITUNG"/>
    <s v="SERPONG"/>
    <s v="MOTOR"/>
    <s v="NEW"/>
    <s v="KAWASAKI"/>
    <s v="SPORT"/>
    <s v="SPORT"/>
    <x v="188"/>
    <s v="KLX 150 L"/>
    <s v="KLX 150"/>
    <x v="0"/>
    <n v="0"/>
    <n v="15262349"/>
    <n v="14300000"/>
    <s v="S"/>
    <n v="1"/>
    <s v="KAWANSAKTI ADHISJAHTRA,PT-YANI"/>
    <s v="012220125191"/>
    <s v="SUKENAH DEWI SULASTRI"/>
    <s v="MH4LX150JKJP00633"/>
    <s v="LX150CEWK4684"/>
    <s v="A4115JR"/>
    <d v="2022-01-31T00:00:00"/>
    <s v="03. NEW MCY"/>
    <s v="OTHER AISI"/>
    <s v="06. MULTIBRAND"/>
    <s v="02. 31-60"/>
    <n v="32500000"/>
    <s v="06. MULTIBRAND"/>
    <s v="RANGKAS BITUNG"/>
    <d v="2022-01-14T00:00:00"/>
    <n v="0"/>
    <d v="2020-08-12T00:00:00"/>
    <d v="2021-11-29T16:40:06"/>
    <d v="2021-11-29T16:41:45"/>
    <s v="13"/>
    <s v="0122"/>
    <s v="NO"/>
    <s v="SOLD"/>
    <n v="0"/>
    <n v="3409646"/>
    <n v="379275"/>
    <n v="1500000"/>
    <s v="B STD"/>
    <s v="B"/>
    <s v="RANGKAS BITUNG"/>
    <s v="NON FID"/>
    <n v="11500000"/>
    <s v="&lt;=25"/>
    <n v="0"/>
    <n v="0"/>
    <n v="1"/>
    <s v="02. 31-60"/>
    <n v="14"/>
    <s v="BD190RI-ADIES MOTOR"/>
    <n v="17957210"/>
    <n v="27000000"/>
    <s v="TASK FORCE"/>
    <s v="EXTERNAL"/>
    <d v="2022-01-13T00:00:00"/>
    <s v="REGULAR"/>
    <s v="07. &gt; 30%"/>
    <n v="0"/>
    <s v="N"/>
    <s v="Motor"/>
    <n v="6342790"/>
    <n v="467875"/>
    <n v="43048100"/>
    <d v="2021-10-10T00:00:00"/>
    <s v="LATER"/>
    <n v="14"/>
    <s v="NON CWO"/>
    <s v="MATI"/>
    <d v="2021-08-19T00:00:00"/>
    <s v="RANGKAS BITUNG-LEBAK"/>
    <n v="45.304340277776603"/>
    <n v="23940250"/>
    <s v="TUNAI"/>
    <s v="SERPONG"/>
    <s v="W101"/>
    <s v="0122"/>
    <s v="0122"/>
  </r>
  <r>
    <x v="4"/>
    <s v="RANGKAS BITUNG"/>
    <s v="SERPONG"/>
    <s v="MOTOR"/>
    <s v="USED"/>
    <s v="YAMAHA"/>
    <s v="SCOOTERMATIC"/>
    <s v="SCOOTERMATIC"/>
    <x v="15"/>
    <s v="MIO M3 125"/>
    <s v="MIO"/>
    <x v="3"/>
    <n v="0"/>
    <n v="4682567"/>
    <n v="6050000"/>
    <s v="S"/>
    <n v="1"/>
    <s v="CUST RETENTION MCY"/>
    <s v="012221111366"/>
    <s v="SARWINAH"/>
    <s v="MH3SE88G0JJ122641"/>
    <s v="E3R2E2069838"/>
    <s v="A4266OJ"/>
    <d v="2022-01-31T00:00:00"/>
    <s v="04. USED MCY"/>
    <s v="UMCY JASA"/>
    <s v="04. USED MCY"/>
    <s v="01. 1-30"/>
    <n v="9300000"/>
    <s v="04. USED MCY"/>
    <s v="RANGKAS BITUNG"/>
    <d v="2022-01-20T00:00:00"/>
    <n v="0"/>
    <d v="2021-01-18T00:00:00"/>
    <d v="2021-12-30T09:09:58"/>
    <d v="2021-12-30T09:12:42"/>
    <s v="9"/>
    <s v="0122"/>
    <s v="NO"/>
    <s v="SOLD"/>
    <n v="0"/>
    <n v="816432"/>
    <n v="167465"/>
    <n v="250000"/>
    <s v="B STD"/>
    <s v="B"/>
    <s v="RANGKAS BITUNG"/>
    <s v="NON FID"/>
    <n v="1133800"/>
    <s v="&lt;=25"/>
    <n v="-1367433"/>
    <n v="1"/>
    <n v="0"/>
    <s v="01. 1-30"/>
    <n v="20"/>
    <s v="BD170AB-BANTEN JASA MOTOR"/>
    <n v="4448875"/>
    <n v="8800000"/>
    <s v="PITRI YUDI"/>
    <s v="INTERNAL"/>
    <d v="2022-01-19T00:00:00"/>
    <s v="REGULAR"/>
    <s v="03. &gt;10-15%"/>
    <n v="1367433"/>
    <s v="N"/>
    <s v="Motor"/>
    <n v="3471125"/>
    <n v="857000"/>
    <n v="17557500"/>
    <d v="2021-11-18T00:00:00"/>
    <s v="LATER"/>
    <n v="20"/>
    <s v="NON CWO"/>
    <s v="TIDAK ADA"/>
    <m/>
    <s v="RANGKAS BITUNG-LEBAK"/>
    <n v="20.616180555553001"/>
    <n v="8166200"/>
    <s v="TUNAI"/>
    <s v="SERPONG"/>
    <s v="W101"/>
    <s v="0122"/>
    <s v="0122"/>
  </r>
  <r>
    <x v="4"/>
    <s v="RANGKAS BITUNG"/>
    <s v="SERPONG"/>
    <s v="MOTOR"/>
    <s v="USED"/>
    <s v="SUZUKI"/>
    <s v="BEBEK"/>
    <s v="BEBEK"/>
    <x v="189"/>
    <s v="SATRIA 150 S"/>
    <s v="SATRIA 150"/>
    <x v="1"/>
    <n v="0"/>
    <n v="7475062"/>
    <n v="6200000"/>
    <s v="S"/>
    <n v="1"/>
    <s v="PRABU JAYA MOTOR-JKARTA KUARON"/>
    <s v="012221111396"/>
    <s v="MEDI JUMEDI"/>
    <s v="MH8DL11AZGJ100662"/>
    <s v="CGA1ID101172"/>
    <s v="A5189MR"/>
    <d v="2022-01-31T00:00:00"/>
    <s v="04. USED MCY"/>
    <s v="UMCY"/>
    <s v="04. USED MCY"/>
    <s v="01. 1-30"/>
    <n v="11200000"/>
    <s v="04. USED MCY"/>
    <s v="RANGKAS BITUNG"/>
    <d v="2022-01-26T00:00:00"/>
    <n v="0"/>
    <d v="2021-01-19T00:00:00"/>
    <d v="2022-01-19T15:15:29"/>
    <d v="2022-01-19T15:44:45"/>
    <s v="8"/>
    <s v="0122"/>
    <s v="NO"/>
    <s v="SOLD"/>
    <n v="0"/>
    <n v="2364937"/>
    <n v="652975"/>
    <n v="1650000"/>
    <s v="B STD"/>
    <s v="B"/>
    <s v="RANGKAS BITUNG"/>
    <s v="NON FID"/>
    <n v="2250000"/>
    <s v="&gt; 25"/>
    <n v="0"/>
    <n v="0"/>
    <n v="1"/>
    <s v="01. 1-30"/>
    <n v="26"/>
    <s v="BD01839-MUTIARA MOTOR-KP PANGGANG MSJD"/>
    <n v="5227800"/>
    <n v="9600000"/>
    <s v="SUDIONO"/>
    <s v="EXTERNAL"/>
    <d v="2022-01-25T00:00:00"/>
    <s v="REGULAR"/>
    <s v="05. &gt;20-25%"/>
    <n v="0"/>
    <s v="N"/>
    <s v="Motor"/>
    <n v="3412200"/>
    <n v="869000"/>
    <n v="23756100"/>
    <d v="2021-10-18T00:00:00"/>
    <s v="NEW"/>
    <n v="26"/>
    <s v="NON CWO"/>
    <s v="TIDAK ADA"/>
    <m/>
    <s v="RANGKAS BITUNG-LEBAK"/>
    <n v="6.3439236111080399"/>
    <n v="9945040"/>
    <s v="TUNAI"/>
    <s v="SERPONG"/>
    <s v="W101"/>
    <s v="0122"/>
    <s v="0122"/>
  </r>
  <r>
    <x v="4"/>
    <s v="RANGKAS BITUNG"/>
    <s v="SERPONG"/>
    <s v="MOTOR"/>
    <s v="NEW"/>
    <s v="HONDA"/>
    <s v="SCOOTERMATIC"/>
    <s v="SCOOTERMATIC"/>
    <x v="34"/>
    <s v="NEW SCOOPY FASHION"/>
    <s v="SCOOPY"/>
    <x v="6"/>
    <n v="0"/>
    <n v="12765666"/>
    <n v="16200000"/>
    <s v="S"/>
    <n v="1"/>
    <s v="SELARAS MAJU SENTOSA-PATIH DRS"/>
    <s v="012221112163"/>
    <s v="SARMAN"/>
    <s v="MH1JM0118LK001495"/>
    <s v="JM01E1001430"/>
    <m/>
    <d v="2022-01-31T00:00:00"/>
    <s v="03. NEW MCY"/>
    <s v="HONDA"/>
    <s v="03. NEW MCY"/>
    <s v="01. 1-30"/>
    <n v="20341000"/>
    <s v="HONDA"/>
    <s v="RANGKAS BITUNG"/>
    <d v="2022-01-14T00:00:00"/>
    <n v="0"/>
    <d v="2021-02-20T00:00:00"/>
    <d v="2021-12-30T13:56:57"/>
    <d v="2021-12-30T14:10:45"/>
    <s v="7"/>
    <s v="0122"/>
    <s v="NO"/>
    <s v="SOLD"/>
    <n v="0"/>
    <n v="2404331"/>
    <n v="1188600"/>
    <n v="1600000"/>
    <s v="A -"/>
    <s v="A"/>
    <s v="RANGKAS BITUNG"/>
    <s v="NON FID"/>
    <n v="2250000"/>
    <s v="&lt;=25"/>
    <n v="-3434334"/>
    <n v="1"/>
    <n v="0"/>
    <s v="01. 1-30"/>
    <n v="14"/>
    <s v="BD01835-MULIA BARU MOTOR"/>
    <n v="15436875"/>
    <n v="18500000"/>
    <s v="IYAN SOPANDI"/>
    <s v="EXTERNAL"/>
    <d v="2022-01-13T00:00:00"/>
    <s v="REGULAR"/>
    <s v="03. &gt;10-15%"/>
    <n v="3434334"/>
    <s v="N"/>
    <s v="Motor"/>
    <n v="1213125"/>
    <n v="223125"/>
    <n v="20600000"/>
    <d v="2021-10-10T00:00:00"/>
    <s v="LATER"/>
    <n v="14"/>
    <s v="NON CWO"/>
    <s v="BERLAKU"/>
    <d v="2022-02-15T00:00:00"/>
    <s v="RANGKAS BITUNG-LEBAK"/>
    <n v="14.409201388887601"/>
    <n v="19550049"/>
    <s v="TUNAI"/>
    <s v="SERPONG"/>
    <s v="W101"/>
    <s v="0112"/>
    <s v="0112"/>
  </r>
  <r>
    <x v="4"/>
    <s v="RANGKAS BITUNG"/>
    <s v="SERPONG"/>
    <s v="MOTOR"/>
    <s v="USED"/>
    <s v="HONDA"/>
    <s v="SCOOTERMATIC"/>
    <s v="SCOOTERMATIC"/>
    <x v="125"/>
    <s v="NVARIO 125 ESP CBS"/>
    <s v="VARIO 125"/>
    <x v="1"/>
    <n v="0"/>
    <n v="5873957"/>
    <n v="8600000"/>
    <s v="S"/>
    <n v="1"/>
    <s v="RAMADAN MTR-RANGKASBITUNG RAYA"/>
    <s v="012221114629"/>
    <s v="SUKMA"/>
    <s v="MH1JFV110GK366332"/>
    <s v="JFV1E1375332"/>
    <s v="A6359HQ"/>
    <d v="2022-01-31T00:00:00"/>
    <s v="04. USED MCY"/>
    <s v="UMCY"/>
    <s v="04. USED MCY"/>
    <s v="01. 1-30"/>
    <n v="15550000"/>
    <s v="04. USED MCY"/>
    <s v="RANGKAS BITUNG"/>
    <d v="2022-01-20T00:00:00"/>
    <n v="0"/>
    <d v="2021-03-10T00:00:00"/>
    <d v="2021-12-31T14:32:22"/>
    <d v="2021-12-31T18:40:56"/>
    <s v="6"/>
    <s v="0122"/>
    <s v="NO"/>
    <s v="SOLD"/>
    <n v="0"/>
    <n v="1625991"/>
    <n v="3836945"/>
    <n v="200000"/>
    <s v="B STD"/>
    <s v="B"/>
    <s v="RANGKAS BITUNG"/>
    <s v="NON FID"/>
    <n v="7250736"/>
    <s v="&lt;=25"/>
    <n v="-2726043"/>
    <n v="1"/>
    <n v="0"/>
    <s v="01. 1-30"/>
    <n v="20"/>
    <s v="BD02709-PRABU JAYA MOTOR"/>
    <n v="7588445"/>
    <n v="13200000"/>
    <s v="HARDIANA DARAJAT"/>
    <s v="INTERNAL"/>
    <d v="2022-01-19T00:00:00"/>
    <s v="REGULAR"/>
    <s v="07. &gt; 30%"/>
    <n v="2726043"/>
    <s v="N"/>
    <s v="Motor"/>
    <n v="4291555"/>
    <n v="923000"/>
    <n v="22470400"/>
    <d v="2021-11-10T00:00:00"/>
    <s v="LATER"/>
    <n v="20"/>
    <s v="NON CWO"/>
    <s v="TIDAK ADA"/>
    <m/>
    <s v="RANGKAS BITUNG-LEBAK"/>
    <n v="19.221574074072102"/>
    <n v="8299264"/>
    <s v="TUNAI"/>
    <s v="SERPONG"/>
    <s v="W101"/>
    <s v="0122"/>
    <s v="0122"/>
  </r>
  <r>
    <x v="4"/>
    <s v="RANGKAS BITUNG"/>
    <s v="SERPONG"/>
    <s v="MOTOR"/>
    <s v="NEW"/>
    <s v="HONDA"/>
    <s v="SCOOTERMATIC"/>
    <s v="SCOOTERMATIC"/>
    <x v="25"/>
    <s v="BEAT FI SPORTY CBS"/>
    <s v="BEAT"/>
    <x v="5"/>
    <n v="0"/>
    <n v="15215539"/>
    <n v="13850000"/>
    <s v="S"/>
    <n v="1"/>
    <s v="SENTRA SURYA ABADI-SN KALIJAGA"/>
    <s v="012221115096"/>
    <s v="ELI SUHELI"/>
    <s v="MH1JM8117MK436105"/>
    <s v="JM81E1438139"/>
    <m/>
    <d v="2022-01-31T00:00:00"/>
    <s v="03. NEW MCY"/>
    <s v="HONDA"/>
    <s v="03. NEW MCY"/>
    <s v="01. 1-30"/>
    <n v="16865000"/>
    <s v="HONDA"/>
    <s v="RANGKAS BITUNG"/>
    <d v="2022-01-10T00:00:00"/>
    <n v="0"/>
    <d v="2021-03-23T00:00:00"/>
    <d v="2021-12-27T18:04:55"/>
    <d v="2021-12-27T18:16:25"/>
    <s v="3"/>
    <s v="0122"/>
    <s v="NO"/>
    <s v="SOLD"/>
    <n v="0"/>
    <n v="7184456"/>
    <n v="2005500"/>
    <n v="0"/>
    <s v="A +"/>
    <s v="A"/>
    <s v="RANGKAS BITUNG"/>
    <s v="FID"/>
    <n v="2550000"/>
    <s v="&lt;=25"/>
    <n v="0"/>
    <n v="0"/>
    <n v="1"/>
    <s v="01. 1-30"/>
    <n v="10"/>
    <s v="BD01835-MULIA BARU MOTOR"/>
    <n v="12880625"/>
    <n v="14700000"/>
    <s v="PENYELESAIAN UNIT JAMINAN"/>
    <s v="EXTERNAL"/>
    <d v="2022-01-07T00:00:00"/>
    <s v="REGULAR"/>
    <s v="04. &gt;15-20%"/>
    <n v="0"/>
    <s v="N"/>
    <s v="Motor"/>
    <n v="349375"/>
    <n v="119000"/>
    <n v="18255500"/>
    <d v="2021-07-19T00:00:00"/>
    <s v="LATER"/>
    <n v="10"/>
    <s v="NON CWO"/>
    <s v="BERLAKU"/>
    <d v="2022-04-05T00:00:00"/>
    <s v="RANGKAS BITUNG-LEBAK"/>
    <n v="13.238599537035"/>
    <n v="16111722"/>
    <s v="TUNAI"/>
    <s v="SERPONG"/>
    <s v="W101"/>
    <s v="0122"/>
    <s v="0122"/>
  </r>
  <r>
    <x v="4"/>
    <s v="RANGKAS BITUNG"/>
    <s v="SERPONG"/>
    <s v="MOTOR"/>
    <s v="NEW"/>
    <s v="KAWASAKI"/>
    <s v="SPORT"/>
    <s v="SPORT"/>
    <x v="190"/>
    <s v="D-TRACKER 150"/>
    <s v="D TRACKER 150"/>
    <x v="5"/>
    <n v="0"/>
    <n v="26742704"/>
    <n v="22750000"/>
    <s v="S"/>
    <n v="1"/>
    <s v="GUNUNG SELAMAT JAYA-SUKARJO"/>
    <s v="012221115516"/>
    <s v="ENENG SARAH"/>
    <s v="MH4LX150HMJP83632"/>
    <s v="LX150CEWP0728"/>
    <m/>
    <d v="2022-01-31T00:00:00"/>
    <s v="03. NEW MCY"/>
    <s v="OTHER AISI"/>
    <s v="06. MULTIBRAND"/>
    <s v="01. 1-30"/>
    <n v="34300000"/>
    <s v="06. MULTIBRAND"/>
    <s v="RANGKAS BITUNG"/>
    <d v="2022-01-14T00:00:00"/>
    <n v="0"/>
    <d v="2021-03-25T00:00:00"/>
    <d v="2021-12-27T18:09:07"/>
    <d v="2021-12-27T18:14:52"/>
    <s v="3"/>
    <s v="0122"/>
    <s v="NO"/>
    <s v="SOLD"/>
    <n v="0"/>
    <n v="12457287"/>
    <n v="3344250"/>
    <n v="0"/>
    <s v="B STD"/>
    <s v="B"/>
    <s v="RANGKAS BITUNG"/>
    <s v="FID"/>
    <n v="9000000"/>
    <s v="&lt;=25"/>
    <n v="0"/>
    <n v="0"/>
    <n v="1"/>
    <s v="01. 1-30"/>
    <n v="14"/>
    <s v="BD01839-MUTIARA MOTOR-KP PANGGANG MSJD"/>
    <n v="22455450"/>
    <n v="31400000"/>
    <s v="PENYELESAIAN UNIT JAMINAN"/>
    <s v="EXTERNAL"/>
    <d v="2022-01-13T00:00:00"/>
    <s v="REGULAR"/>
    <s v="06. &gt;25-30%"/>
    <n v="0"/>
    <s v="N"/>
    <s v="Motor"/>
    <n v="5804550"/>
    <n v="1396000"/>
    <n v="40862361"/>
    <d v="2021-07-24T00:00:00"/>
    <s v="LATER"/>
    <n v="14"/>
    <s v="NON CWO"/>
    <s v="TIDAK ADA"/>
    <m/>
    <s v="RANGKAS BITUNG-LEBAK"/>
    <n v="17.2396759259282"/>
    <n v="28327130"/>
    <s v="TUNAI"/>
    <s v="SERPONG"/>
    <s v="W101"/>
    <s v="0122"/>
    <s v="0122"/>
  </r>
  <r>
    <x v="4"/>
    <s v="RANGKAS BITUNG"/>
    <s v="SERPONG"/>
    <s v="MOTOR"/>
    <s v="NEW"/>
    <s v="HONDA"/>
    <s v="SCOOTERMATIC"/>
    <s v="SCOOTERMATIC"/>
    <x v="25"/>
    <s v="BEAT FI SPORTY CBS"/>
    <s v="BEAT"/>
    <x v="5"/>
    <n v="0"/>
    <n v="15636319"/>
    <n v="13750000"/>
    <s v="S"/>
    <n v="1"/>
    <s v="SENTRA SURYA ABADI-SN KALIJAGA"/>
    <s v="012221115850"/>
    <s v="SUBAETA"/>
    <s v="MH1JM8119MK477755"/>
    <s v="JM81E1479597"/>
    <m/>
    <d v="2022-01-31T00:00:00"/>
    <s v="03. NEW MCY"/>
    <s v="HONDA"/>
    <s v="03. NEW MCY"/>
    <s v="01. 1-30"/>
    <n v="17030000"/>
    <s v="HONDA"/>
    <s v="RANGKAS BITUNG"/>
    <d v="2022-01-12T00:00:00"/>
    <n v="0"/>
    <d v="2021-04-08T00:00:00"/>
    <d v="2021-12-27T18:08:08"/>
    <d v="2021-12-27T18:12:33"/>
    <s v="2"/>
    <s v="0122"/>
    <s v="NO"/>
    <s v="SOLD"/>
    <n v="0"/>
    <n v="7463676"/>
    <n v="2187500"/>
    <n v="0"/>
    <s v="A +"/>
    <s v="A"/>
    <s v="RANGKAS BITUNG"/>
    <s v="FID"/>
    <n v="2600000"/>
    <s v="&lt;=25"/>
    <n v="0"/>
    <n v="0"/>
    <n v="1"/>
    <s v="01. 1-30"/>
    <n v="12"/>
    <s v="BD09628-MULIA SARI CV"/>
    <n v="13062475"/>
    <n v="14700000"/>
    <s v="PENYELESAIAN UNIT JAMINAN"/>
    <s v="EXTERNAL"/>
    <d v="2022-01-07T00:00:00"/>
    <s v="REGULAR"/>
    <s v="04. &gt;15-20%"/>
    <n v="0"/>
    <s v="N"/>
    <s v="Motor"/>
    <n v="167525"/>
    <n v="119000"/>
    <n v="18255500"/>
    <d v="2021-07-06T00:00:00"/>
    <s v="LATER"/>
    <n v="12"/>
    <s v="NON CWO"/>
    <s v="BERLAKU"/>
    <d v="2022-04-19T00:00:00"/>
    <s v="RANGKAS BITUNG-LEBAK"/>
    <n v="15.241284722222201"/>
    <n v="16236473"/>
    <s v="TUNAI"/>
    <s v="SERPONG"/>
    <s v="W101"/>
    <s v="0122"/>
    <s v="0122"/>
  </r>
  <r>
    <x v="4"/>
    <s v="RANGKAS BITUNG"/>
    <s v="SERPONG"/>
    <s v="MOTOR"/>
    <s v="NEW"/>
    <s v="YAMAHA"/>
    <s v="SCOOTERMATIC"/>
    <s v="SCOOTERMATIC"/>
    <x v="15"/>
    <s v="MIO M3 125"/>
    <s v="MIO"/>
    <x v="3"/>
    <n v="0"/>
    <n v="6547168"/>
    <n v="5850000"/>
    <s v="S"/>
    <n v="1"/>
    <s v="KARYA BAROS-RAYA SERANG"/>
    <s v="012221117315"/>
    <s v="ENI"/>
    <s v="MH3SE88G0JJ160572"/>
    <s v="E3R2E2158190"/>
    <s v="A6381JF"/>
    <d v="2022-01-31T00:00:00"/>
    <s v="03. NEW MCY"/>
    <s v="YAMAHA"/>
    <s v="03. NEW MCY"/>
    <s v="01. 1-30"/>
    <n v="15550000"/>
    <s v="YAMAHA"/>
    <s v="RANGKAS BITUNG"/>
    <d v="2022-01-26T00:00:00"/>
    <n v="0"/>
    <d v="2021-05-24T00:00:00"/>
    <d v="2022-01-17T15:33:23"/>
    <d v="2022-01-19T11:45:31"/>
    <s v="2"/>
    <s v="0122"/>
    <s v="NO"/>
    <s v="SOLD"/>
    <n v="0"/>
    <n v="2876797"/>
    <n v="4995855"/>
    <n v="1600000"/>
    <s v="B STD"/>
    <s v="B"/>
    <s v="RANGKAS BITUNG"/>
    <s v="FID"/>
    <n v="8349805"/>
    <s v="&gt; 25"/>
    <n v="0"/>
    <n v="0"/>
    <n v="1"/>
    <s v="01. 1-30"/>
    <n v="26"/>
    <s v="BD1813M-TREE JAYA MOTOR-PANINGGILAN"/>
    <n v="4743125"/>
    <n v="8800000"/>
    <s v="SUDIONO"/>
    <s v="EXTERNAL"/>
    <d v="2022-01-25T00:00:00"/>
    <s v="REGULAR"/>
    <s v="07. &gt; 30%"/>
    <n v="0"/>
    <s v="N"/>
    <s v="Motor"/>
    <n v="3176875"/>
    <n v="1107850"/>
    <n v="17557500"/>
    <d v="2021-09-24T00:00:00"/>
    <s v="NEW"/>
    <n v="26"/>
    <s v="NON CWO"/>
    <s v="MATI"/>
    <d v="2019-09-19T20:17:02"/>
    <s v="RANGKAS BITUNG-LEBAK"/>
    <n v="6.5100578703713801"/>
    <n v="7200195"/>
    <s v="TUNAI"/>
    <s v="SERPONG"/>
    <s v="W101"/>
    <s v="0122"/>
    <s v="0122"/>
  </r>
  <r>
    <x v="4"/>
    <s v="RANGKAS BITUNG"/>
    <s v="SERPONG"/>
    <s v="MOTOR"/>
    <s v="USED"/>
    <s v="YAMAHA"/>
    <s v="SPORT"/>
    <s v="SPORT"/>
    <x v="2"/>
    <s v="NEW V-IXION(KS)"/>
    <s v="VIXION"/>
    <x v="2"/>
    <n v="0"/>
    <n v="11873735"/>
    <n v="6700000"/>
    <s v="S"/>
    <n v="1"/>
    <s v="GIO MOTOR-CITALAHAB"/>
    <s v="012221117369"/>
    <s v="UJANG ROHMAN"/>
    <s v="MH31PA004EK756426"/>
    <s v="1PA755793"/>
    <s v="A4943CK"/>
    <d v="2022-01-31T00:00:00"/>
    <s v="04. USED MCY"/>
    <s v="UMCY"/>
    <s v="04. USED MCY"/>
    <s v="01. 1-30"/>
    <n v="14700000"/>
    <s v="04. USED MCY"/>
    <s v="RANGKAS BITUNG"/>
    <d v="2022-01-17T00:00:00"/>
    <n v="0"/>
    <d v="2021-05-25T00:00:00"/>
    <d v="2021-12-24T17:05:00"/>
    <d v="2021-12-29T10:19:46"/>
    <s v="0"/>
    <s v="0122"/>
    <s v="NO"/>
    <s v="SOLD"/>
    <n v="0"/>
    <n v="7264744"/>
    <n v="2784360"/>
    <n v="2000000"/>
    <s v="B STD"/>
    <s v="B"/>
    <s v="RANGKAS BITUNG"/>
    <s v="FID"/>
    <n v="2826265"/>
    <s v="&lt;=25"/>
    <n v="0"/>
    <n v="0"/>
    <n v="1"/>
    <s v="01. 1-30"/>
    <n v="17"/>
    <s v="BD01839-MUTIARA MOTOR-KP PANGGANG MSJD"/>
    <n v="5264675"/>
    <n v="11100000"/>
    <s v="TB OLYANI BIN H ONDI SUGRIWA"/>
    <s v="EXTERNAL"/>
    <d v="2022-01-13T00:00:00"/>
    <s v="REGULAR"/>
    <s v="04. &gt;15-20%"/>
    <n v="0"/>
    <s v="N"/>
    <s v="Motor"/>
    <n v="4725325"/>
    <n v="881575"/>
    <n v="28604000"/>
    <d v="2021-07-25T00:00:00"/>
    <s v="LATER"/>
    <n v="17"/>
    <s v="NON CWO"/>
    <s v="MATI"/>
    <d v="2020-11-05T19:02:39"/>
    <s v="RANGKAS BITUNG-LEBAK"/>
    <n v="18.569606481483799"/>
    <n v="11873735"/>
    <s v="TUNAI"/>
    <s v="SERPONG"/>
    <s v="W101"/>
    <s v="0122"/>
    <s v="0122"/>
  </r>
  <r>
    <x v="4"/>
    <s v="RANGKAS BITUNG"/>
    <s v="SERPONG"/>
    <s v="MOTOR"/>
    <s v="NEW"/>
    <s v="YAMAHA"/>
    <s v="SCOOTERMATIC"/>
    <s v="SCOOTERMATIC"/>
    <x v="12"/>
    <s v="ALL NEW NMAX 155"/>
    <s v="NMAX"/>
    <x v="5"/>
    <n v="0"/>
    <n v="25078910"/>
    <n v="25850000"/>
    <s v="S"/>
    <n v="1"/>
    <s v="PUTERA RANGKASBITUNG-SILIWANGI"/>
    <s v="012221117738"/>
    <s v="SLAMET RIYADI"/>
    <s v="MH3SG5620MK260185"/>
    <s v="G3L8E0482706"/>
    <m/>
    <d v="2022-01-31T00:00:00"/>
    <s v="03. NEW MCY"/>
    <s v="YAMAHA"/>
    <s v="03. NEW MCY"/>
    <s v="01. 1-30"/>
    <n v="30100000"/>
    <s v="YAMAHA"/>
    <s v="RANGKAS BITUNG"/>
    <d v="2022-01-17T00:00:00"/>
    <n v="0"/>
    <d v="2021-07-07T00:00:00"/>
    <d v="2021-12-27T18:06:40"/>
    <d v="2021-12-27T18:13:46"/>
    <s v="0"/>
    <s v="0122"/>
    <s v="NO"/>
    <s v="SOLD"/>
    <n v="0"/>
    <n v="18461080"/>
    <n v="2699480"/>
    <n v="0"/>
    <s v="A STD"/>
    <s v="A"/>
    <s v="RANGKAS BITUNG"/>
    <s v="FID"/>
    <n v="7600000"/>
    <s v="&lt;=25"/>
    <n v="-771090"/>
    <n v="1"/>
    <n v="0"/>
    <s v="01. 1-30"/>
    <n v="17"/>
    <s v="BD02709-PRABU JAYA MOTOR"/>
    <n v="24195445"/>
    <n v="27600000"/>
    <s v="PENYELESAIAN UNIT JAMINAN"/>
    <s v="EXTERNAL"/>
    <d v="2022-01-07T00:00:00"/>
    <s v="REGULAR"/>
    <s v="06. &gt;25-30%"/>
    <n v="771090"/>
    <s v="N"/>
    <s v="Motor"/>
    <n v="644555"/>
    <n v="101075"/>
    <n v="31752560"/>
    <d v="2021-08-01T00:00:00"/>
    <s v="LATER"/>
    <n v="17"/>
    <s v="NON CWO"/>
    <s v="BERLAKU"/>
    <d v="2022-07-14T00:00:00"/>
    <s v="RANGKAS BITUNG-LEBAK"/>
    <n v="20.240439814813701"/>
    <n v="25078910"/>
    <s v="TUNAI"/>
    <s v="SERPONG"/>
    <s v="W101"/>
    <s v="0122"/>
    <s v="0122"/>
  </r>
  <r>
    <x v="4"/>
    <s v="RANGKAS BITUNG"/>
    <s v="SERPONG"/>
    <s v="MOTOR"/>
    <s v="USED"/>
    <s v="HONDA"/>
    <s v="SCOOTERMATIC"/>
    <s v="SCOOTERMATIC"/>
    <x v="70"/>
    <s v="NEW BEAT STREET ESP"/>
    <s v="BEAT"/>
    <x v="5"/>
    <n v="0"/>
    <n v="13721956"/>
    <n v="13200000"/>
    <s v="S"/>
    <n v="1"/>
    <s v="MANDALA MOTOR-PANDEGLANG NO.AA"/>
    <s v="012221118419"/>
    <s v="ANDAR"/>
    <s v="MH1JM821XMK223685"/>
    <s v="JM82E1221786"/>
    <s v="A5085OU"/>
    <d v="2022-01-31T00:00:00"/>
    <s v="04. USED MCY"/>
    <s v="UMCY"/>
    <s v="04. USED MCY"/>
    <s v="01. 1-30"/>
    <n v="15900000"/>
    <s v="04. USED MCY"/>
    <s v="RANGKAS BITUNG"/>
    <d v="2022-01-26T00:00:00"/>
    <n v="0"/>
    <d v="2021-07-12T00:00:00"/>
    <d v="2022-01-13T17:27:43"/>
    <d v="2022-01-18T14:27:56"/>
    <s v="2"/>
    <s v="0122"/>
    <s v="NO"/>
    <s v="SOLD"/>
    <n v="0"/>
    <n v="8619043"/>
    <n v="678465"/>
    <n v="400000"/>
    <s v="B STD"/>
    <s v="B"/>
    <s v="RANGKAS BITUNG"/>
    <s v="FID"/>
    <n v="3200000"/>
    <s v="&gt; 25"/>
    <n v="0"/>
    <n v="0"/>
    <n v="1"/>
    <s v="01. 1-30"/>
    <n v="26"/>
    <s v="BD01839-MUTIARA MOTOR-KP PANGGANG MSJD"/>
    <n v="12305625"/>
    <n v="16300000"/>
    <s v="TASK FORCE"/>
    <s v="EXTERNAL"/>
    <d v="2022-01-25T00:00:00"/>
    <s v="REGULAR"/>
    <s v="05. &gt;20-25%"/>
    <n v="0"/>
    <s v="N"/>
    <s v="Motor"/>
    <n v="2364375"/>
    <n v="178500"/>
    <n v="19356500"/>
    <d v="2021-10-09T00:00:00"/>
    <s v="NEW"/>
    <n v="26"/>
    <s v="NON CWO"/>
    <s v="BERLAKU"/>
    <d v="2022-04-14T00:00:00"/>
    <s v="RANGKAS BITUNG-LEBAK"/>
    <n v="7.3972685185217397"/>
    <n v="14182620"/>
    <s v="TUNAI"/>
    <s v="SERPONG"/>
    <s v="W101"/>
    <s v="0122"/>
    <s v="0122"/>
  </r>
  <r>
    <x v="4"/>
    <s v="RANGKAS BITUNG"/>
    <s v="SERPONG"/>
    <s v="MOTOR"/>
    <s v="NEW"/>
    <s v="HONDA"/>
    <s v="BEBEK"/>
    <s v="BEBEK"/>
    <x v="191"/>
    <s v="SUPRA X 125 CW"/>
    <s v="SUPRA 125"/>
    <x v="0"/>
    <n v="0"/>
    <n v="14095095"/>
    <n v="8450000"/>
    <s v="S"/>
    <n v="1"/>
    <s v="BANTEN BAKTI MOTOR-LABUANA KM5"/>
    <s v="012221118436"/>
    <s v="TAJUDIN"/>
    <s v="MH1JBP117KK707855"/>
    <s v="JBP1E1707865"/>
    <s v="A6277JK"/>
    <d v="2022-01-31T00:00:00"/>
    <s v="03. NEW MCY"/>
    <s v="HONDA"/>
    <s v="03. NEW MCY"/>
    <s v="01. 1-30"/>
    <n v="18969000"/>
    <s v="HONDA"/>
    <s v="RANGKAS BITUNG"/>
    <d v="2022-01-27T00:00:00"/>
    <n v="0"/>
    <d v="2021-07-10T00:00:00"/>
    <d v="2021-12-31T17:42:02"/>
    <d v="2021-12-31T17:49:07"/>
    <s v="0"/>
    <s v="0122"/>
    <s v="NO"/>
    <s v="SOLD"/>
    <n v="0"/>
    <n v="7222047"/>
    <n v="3593960"/>
    <n v="1600000"/>
    <s v="B STD"/>
    <s v="B"/>
    <s v="RANGKAS BITUNG"/>
    <s v="FID"/>
    <n v="4873905"/>
    <s v="&gt; 25"/>
    <n v="0"/>
    <n v="0"/>
    <n v="1"/>
    <s v="01. 1-30"/>
    <n v="27"/>
    <s v="BD02709-PRABU JAYA MOTOR"/>
    <n v="9248930"/>
    <n v="13400000"/>
    <s v="RAIS"/>
    <s v="EXTERNAL"/>
    <d v="2022-01-25T00:00:00"/>
    <s v="REGULAR"/>
    <s v="06. &gt;25-30%"/>
    <n v="0"/>
    <s v="N"/>
    <s v="Motor"/>
    <n v="2811070"/>
    <n v="836220"/>
    <n v="16908000"/>
    <d v="2021-09-10T00:00:00"/>
    <s v="LATER"/>
    <n v="27"/>
    <s v="NON CWO"/>
    <s v="MATI"/>
    <d v="2020-07-05T15:36:49"/>
    <s v="RANGKAS BITUNG-LEBAK"/>
    <n v="26.257557870369101"/>
    <n v="14095095"/>
    <s v="TUNAI"/>
    <s v="SERPONG"/>
    <s v="W101"/>
    <s v="0122"/>
    <s v="0122"/>
  </r>
  <r>
    <x v="4"/>
    <s v="RANGKAS BITUNG"/>
    <s v="SERPONG"/>
    <s v="MOTOR"/>
    <s v="USED"/>
    <s v="HONDA"/>
    <s v="SCOOTERMATIC"/>
    <s v="SCOOTERMATIC"/>
    <x v="32"/>
    <s v="VARIO110 CBS ADV"/>
    <s v="VARIO 110"/>
    <x v="1"/>
    <n v="0"/>
    <n v="5766876"/>
    <n v="6350000"/>
    <s v="S"/>
    <n v="1"/>
    <s v="CUST RETENTION MCY"/>
    <s v="012221118765"/>
    <s v="SAIDI"/>
    <s v="MH1JFX115GK084456"/>
    <s v="JFX1E1083856"/>
    <s v="A4714MR"/>
    <d v="2022-01-31T00:00:00"/>
    <s v="04. USED MCY"/>
    <s v="UMCY JASA"/>
    <s v="04. USED MCY"/>
    <s v="01. 1-30"/>
    <n v="10700000"/>
    <s v="04. USED MCY"/>
    <s v="RANGKAS BITUNG"/>
    <d v="2022-01-31T00:00:00"/>
    <n v="0"/>
    <d v="2021-07-30T00:00:00"/>
    <d v="2022-01-25T11:38:58"/>
    <d v="2022-01-25T11:40:20"/>
    <s v="4"/>
    <s v="0122"/>
    <s v="NO"/>
    <s v="SOLD"/>
    <n v="0"/>
    <n v="945123"/>
    <n v="104875"/>
    <n v="250000"/>
    <s v="B STD"/>
    <s v="B"/>
    <s v="RANGKAS BITUNG"/>
    <s v="FID"/>
    <n v="2593200"/>
    <s v="&gt; 25"/>
    <n v="-583124"/>
    <n v="1"/>
    <n v="0"/>
    <s v="01. 1-30"/>
    <n v="31"/>
    <s v="BD08846-ECA MOTOR-LEMBUR ASEM"/>
    <n v="6208575"/>
    <n v="10700000"/>
    <s v="TASK FORCE"/>
    <s v="EXTERNAL"/>
    <d v="2022-01-31T00:00:00"/>
    <s v="REGULAR"/>
    <s v="05. &gt;20-25%"/>
    <n v="583124"/>
    <s v="N"/>
    <s v="Motor"/>
    <n v="3421425"/>
    <n v="173250"/>
    <n v="21674500"/>
    <d v="2021-12-30T00:00:00"/>
    <s v="NEW"/>
    <n v="31"/>
    <s v="NON CWO"/>
    <s v="BERLAKU"/>
    <d v="2022-04-04T00:00:00"/>
    <s v="RANGKAS BITUNG-LEBAK"/>
    <n v="5.51365740740584"/>
    <n v="8106800"/>
    <s v="TUNAI"/>
    <s v="SERPONG"/>
    <s v="W101"/>
    <s v="0122"/>
    <s v="0122"/>
  </r>
  <r>
    <x v="4"/>
    <s v="RANGKAS BITUNG"/>
    <s v="SERPONG"/>
    <s v="MOTOR"/>
    <s v="NEW"/>
    <s v="YAMAHA"/>
    <s v="SCOOTERMATIC"/>
    <s v="SCOOTERMATIC"/>
    <x v="38"/>
    <s v="ALL NEW NMAX 155 CON"/>
    <s v="NMAX"/>
    <x v="5"/>
    <n v="0"/>
    <n v="26385243"/>
    <n v="25850000"/>
    <s v="S"/>
    <n v="1"/>
    <s v="PUTERA SERANG-AHMAD YANI 68A"/>
    <s v="012221119186"/>
    <s v="ADE SETIAWAN"/>
    <s v="MH3SG5670MJ092260"/>
    <s v="G3L8E0725766"/>
    <m/>
    <d v="2022-01-31T00:00:00"/>
    <s v="03. NEW MCY"/>
    <s v="YAMAHA"/>
    <s v="03. NEW MCY"/>
    <s v="01. 1-30"/>
    <n v="31700000"/>
    <s v="YAMAHA"/>
    <s v="RANGKAS BITUNG"/>
    <d v="2022-01-31T00:00:00"/>
    <n v="0"/>
    <d v="2021-08-23T00:00:00"/>
    <d v="2022-01-24T09:38:36"/>
    <d v="2022-01-24T16:48:57"/>
    <s v="3"/>
    <s v="0122"/>
    <s v="NO"/>
    <s v="SOLD"/>
    <n v="0"/>
    <n v="10374755"/>
    <n v="510590"/>
    <n v="250000"/>
    <s v="A STD"/>
    <s v="A"/>
    <s v="RANGKAS BITUNG"/>
    <s v="FID"/>
    <n v="4800000"/>
    <s v="&gt; 25"/>
    <n v="0"/>
    <n v="0"/>
    <n v="1"/>
    <s v="01. 1-30"/>
    <n v="31"/>
    <s v="BD01839-MUTIARA MOTOR-KP PANGGANG MSJD"/>
    <n v="24835300"/>
    <n v="28400000"/>
    <s v="TASK FORCE"/>
    <s v="EXTERNAL"/>
    <d v="2022-01-27T00:00:00"/>
    <s v="REGULAR"/>
    <s v="04. &gt;15-20%"/>
    <n v="0"/>
    <s v="N"/>
    <s v="Motor"/>
    <n v="724700"/>
    <n v="107200"/>
    <n v="32100000"/>
    <d v="2021-12-23T00:00:00"/>
    <s v="NEW"/>
    <n v="31"/>
    <s v="NON CWO"/>
    <s v="BERLAKU"/>
    <d v="2022-08-30T00:00:00"/>
    <s v="RANGKAS BITUNG-LEBAK"/>
    <n v="6.2993402777792697"/>
    <n v="29034570"/>
    <s v="TUNAI"/>
    <s v="SERPONG"/>
    <s v="W101"/>
    <s v="0112"/>
    <s v="0112"/>
  </r>
  <r>
    <x v="4"/>
    <s v="RANGKAS BITUNG"/>
    <s v="SERPONG"/>
    <s v="MOTOR"/>
    <s v="USED"/>
    <s v="HONDA"/>
    <s v="SCOOTERMATIC"/>
    <s v="SCOOTERMATIC"/>
    <x v="20"/>
    <s v="VARIO 150 ESP SPORTY"/>
    <s v="VARIO 150"/>
    <x v="0"/>
    <n v="0"/>
    <n v="12947168"/>
    <n v="14250000"/>
    <s v="S"/>
    <n v="1"/>
    <s v="CUST RETENTION MCY"/>
    <s v="012221120172"/>
    <s v="ANDI PRIYATNA"/>
    <s v="MH1KF4116KK395146"/>
    <s v="KF41E1395960"/>
    <s v="A4117OL"/>
    <d v="2022-01-31T00:00:00"/>
    <s v="04. USED MCY"/>
    <s v="UMCY JASA"/>
    <s v="04. USED MCY"/>
    <s v="01. 1-30"/>
    <n v="19300000"/>
    <s v="04. USED MCY"/>
    <s v="RANGKAS BITUNG"/>
    <d v="2022-01-24T00:00:00"/>
    <n v="0"/>
    <d v="2021-10-06T00:00:00"/>
    <d v="2022-01-11T15:34:50"/>
    <d v="2022-01-12T11:03:26"/>
    <s v="1"/>
    <s v="0122"/>
    <s v="NO"/>
    <s v="SOLD"/>
    <n v="0"/>
    <n v="4239831"/>
    <n v="207255"/>
    <n v="250000"/>
    <s v="B -"/>
    <s v="B"/>
    <s v="RANGKAS BITUNG"/>
    <s v="FID"/>
    <n v="5793800"/>
    <s v="&lt;=25"/>
    <n v="-1302832"/>
    <n v="1"/>
    <n v="0"/>
    <s v="01. 1-30"/>
    <n v="24"/>
    <s v="BD1813M-TREE JAYA MOTOR-PANINGGILAN"/>
    <n v="13311500"/>
    <n v="19600000"/>
    <s v="TASK FORCE"/>
    <s v="EXTERNAL"/>
    <d v="2022-01-19T00:00:00"/>
    <s v="REGULAR"/>
    <s v="07. &gt; 30%"/>
    <n v="1302832"/>
    <s v="N"/>
    <s v="Motor"/>
    <n v="4328500"/>
    <n v="257250"/>
    <n v="25122700"/>
    <d v="2021-12-06T00:00:00"/>
    <s v="NEW"/>
    <n v="24"/>
    <s v="NON CWO"/>
    <s v="BERLAKU"/>
    <d v="2022-01-29T00:00:00"/>
    <s v="RANGKAS BITUNG-LEBAK"/>
    <n v="11.539282407407899"/>
    <n v="13506200"/>
    <s v="TUNAI"/>
    <s v="SERPONG"/>
    <s v="W101"/>
    <s v="0122"/>
    <s v="0122"/>
  </r>
  <r>
    <x v="4"/>
    <s v="RANGKAS BITUNG"/>
    <s v="SERPONG"/>
    <s v="MOTOR"/>
    <s v="NEW"/>
    <s v="HONDA"/>
    <s v="SCOOTERMATIC"/>
    <s v="SCOOTERMATIC"/>
    <x v="37"/>
    <s v="BEAT CBS FI"/>
    <s v="BEAT"/>
    <x v="5"/>
    <n v="0"/>
    <n v="15671397"/>
    <n v="14350000"/>
    <s v="S"/>
    <n v="1"/>
    <s v="MITRA PANGLIMA SEJAHTERA-AYANI"/>
    <s v="012221120266"/>
    <s v="DEWI SUSILAWATI"/>
    <s v="MH1JM8118MK754010"/>
    <s v="JM81E1755955"/>
    <m/>
    <d v="2022-01-31T00:00:00"/>
    <s v="03. NEW MCY"/>
    <s v="HONDA"/>
    <s v="03. NEW MCY"/>
    <s v="01. 1-30"/>
    <n v="17030000"/>
    <s v="HONDA"/>
    <s v="RANGKAS BITUNG"/>
    <d v="2022-01-31T00:00:00"/>
    <n v="0"/>
    <d v="2021-10-14T00:00:00"/>
    <d v="2022-01-19T10:40:38"/>
    <d v="2022-01-20T20:30:39"/>
    <s v="1"/>
    <s v="0122"/>
    <s v="NO"/>
    <s v="SOLD"/>
    <n v="0"/>
    <n v="5934602"/>
    <n v="186975"/>
    <n v="250000"/>
    <s v="A +"/>
    <s v="A"/>
    <s v="RANGKAS BITUNG"/>
    <s v="FID"/>
    <n v="2600000"/>
    <s v="&gt; 25"/>
    <n v="0"/>
    <n v="0"/>
    <n v="1"/>
    <s v="01. 1-30"/>
    <n v="31"/>
    <s v="BD09628-MULIA SARI CV"/>
    <n v="13476825"/>
    <n v="15200000"/>
    <s v="TASK FORCE"/>
    <s v="EXTERNAL"/>
    <d v="2022-01-31T00:00:00"/>
    <s v="REGULAR"/>
    <s v="04. &gt;15-20%"/>
    <n v="0"/>
    <s v="N"/>
    <s v="Motor"/>
    <n v="203175"/>
    <n v="35700"/>
    <n v="17162000"/>
    <d v="2021-12-12T00:00:00"/>
    <s v="NEW"/>
    <n v="31"/>
    <s v="NON CWO"/>
    <s v="BERLAKU"/>
    <d v="2022-10-19T00:00:00"/>
    <s v="RANGKAS BITUNG-LEBAK"/>
    <n v="10.1453819444432"/>
    <n v="16093421"/>
    <s v="TUNAI"/>
    <s v="SERPONG"/>
    <s v="W101"/>
    <s v="0122"/>
    <s v="0122"/>
  </r>
  <r>
    <x v="4"/>
    <s v="CIPUTAT"/>
    <s v="SERPONG"/>
    <s v="MOTOR"/>
    <s v="NEW"/>
    <s v="YAMAHA"/>
    <s v="SCOOTERMATIC"/>
    <s v="SCOOTERMATIC"/>
    <x v="99"/>
    <s v="ALL NEW X-RIDE 125"/>
    <s v="X RIDE 125"/>
    <x v="0"/>
    <n v="0"/>
    <n v="10013027"/>
    <n v="9400000"/>
    <s v="S"/>
    <n v="1"/>
    <s v="GENERAL INTEGRATED COMPANY-JKT"/>
    <s v="012520410656"/>
    <s v="RISKI JANUARI"/>
    <s v="MH3SE88B0KJ099218"/>
    <s v="E3R4E0683573"/>
    <s v="B4578SKT"/>
    <d v="2022-01-31T00:00:00"/>
    <s v="03. NEW MCY"/>
    <s v="YAMAHA"/>
    <s v="03. NEW MCY"/>
    <s v="01. 1-30"/>
    <n v="18535000"/>
    <s v="YAMAHA"/>
    <s v="WAREHOUSE"/>
    <d v="2022-01-26T00:00:00"/>
    <n v="0"/>
    <d v="2020-01-22T00:00:00"/>
    <d v="2022-01-20T17:29:54"/>
    <d v="2022-01-21T15:37:01"/>
    <s v="20"/>
    <s v="0125"/>
    <s v="NO"/>
    <s v="SOLD"/>
    <n v="0"/>
    <n v="2631970"/>
    <n v="2100010"/>
    <n v="1900000"/>
    <s v="B +"/>
    <s v="B"/>
    <s v="CIPUTAT"/>
    <s v="NON FID"/>
    <n v="2500000"/>
    <s v="&gt; 25"/>
    <n v="0"/>
    <n v="0"/>
    <n v="1"/>
    <s v="01. 1-30"/>
    <n v="26"/>
    <s v="BD09897-ANTARA MOTOR"/>
    <n v="7926925"/>
    <n v="11500000"/>
    <s v="RIVANO MAKAILIPESSY"/>
    <s v="EXTERNAL"/>
    <d v="2022-01-22T00:00:00"/>
    <s v="REGULAR"/>
    <s v="03. &gt;10-15%"/>
    <n v="0"/>
    <s v="N"/>
    <s v="Motor"/>
    <n v="2423075"/>
    <n v="897500"/>
    <n v="18409000"/>
    <d v="2021-10-22T00:00:00"/>
    <s v="NEW"/>
    <n v="26"/>
    <s v="NON CWO"/>
    <s v="TIDAK ADA"/>
    <m/>
    <s v="CIPUTAT-TANGSEL"/>
    <n v="4.3492939814823304"/>
    <n v="17930419"/>
    <s v="TUNAI"/>
    <s v="CIMANGGIS"/>
    <s v="W102"/>
    <s v="0107"/>
    <s v="0107"/>
  </r>
  <r>
    <x v="4"/>
    <s v="CIPUTAT"/>
    <s v="SERPONG"/>
    <s v="MOTOR"/>
    <s v="NEW"/>
    <s v="YAMAHA"/>
    <s v="SCOOTERMATIC"/>
    <s v="SCOOTERMATIC"/>
    <x v="4"/>
    <s v="FINO SPRT 125 BLU CR"/>
    <s v="FINO 125"/>
    <x v="0"/>
    <n v="0"/>
    <n v="11399367"/>
    <n v="9300000"/>
    <s v="S"/>
    <n v="1"/>
    <s v="PUTERA PERSADA NSTR-MARGA STWA"/>
    <s v="012520412311"/>
    <s v="SRI NINGSIH"/>
    <s v="MH3SE88D0KJ167711"/>
    <s v="E3R2E2443327"/>
    <s v="B4550SKY"/>
    <d v="2022-01-31T00:00:00"/>
    <s v="03. NEW MCY"/>
    <s v="YAMAHA"/>
    <s v="03. NEW MCY"/>
    <s v="01. 1-30"/>
    <n v="18580000"/>
    <s v="YAMAHA"/>
    <s v="WAREHOUSE"/>
    <d v="2022-01-18T00:00:00"/>
    <n v="0"/>
    <d v="2020-02-28T00:00:00"/>
    <d v="2022-01-12T16:52:01"/>
    <d v="2022-01-14T10:44:04"/>
    <s v="17"/>
    <s v="0125"/>
    <s v="NO"/>
    <s v="SOLD"/>
    <n v="0"/>
    <n v="3792630"/>
    <n v="3577400"/>
    <n v="400000"/>
    <s v="B +"/>
    <s v="B"/>
    <s v="CIPUTAT"/>
    <s v="NON FID"/>
    <n v="2900000"/>
    <s v="&lt;=25"/>
    <n v="0"/>
    <n v="0"/>
    <n v="1"/>
    <s v="01. 1-30"/>
    <n v="18"/>
    <s v="BD01790-EBUN MTR"/>
    <n v="8435525"/>
    <n v="12200000"/>
    <s v="TEBUS KONSUMEN"/>
    <s v="EXTERNAL"/>
    <d v="2022-01-15T00:00:00"/>
    <s v="REGULAR"/>
    <s v="04. &gt;15-20%"/>
    <n v="0"/>
    <s v="N"/>
    <s v="Motor"/>
    <n v="2544475"/>
    <n v="632625"/>
    <n v="19717000"/>
    <d v="2021-08-28T00:00:00"/>
    <s v="NEW"/>
    <n v="18"/>
    <s v="NON CWO"/>
    <s v="BERLAKU"/>
    <d v="2022-03-02T00:00:00"/>
    <s v="CIPUTAT-TANGSEL"/>
    <n v="3.5527314814826201"/>
    <n v="17578078"/>
    <s v="TUNAI"/>
    <s v="CIMANGGIS"/>
    <s v="W102"/>
    <s v="0107"/>
    <s v="0107"/>
  </r>
  <r>
    <x v="4"/>
    <s v="CIPUTAT"/>
    <s v="SERPONG"/>
    <s v="MOTOR"/>
    <s v="NEW"/>
    <s v="HONDA"/>
    <s v="SCOOTERMATIC"/>
    <s v="SCOOTERMATIC"/>
    <x v="1"/>
    <s v="BEAT FI SPORTY CW"/>
    <s v="BEAT"/>
    <x v="0"/>
    <n v="0"/>
    <n v="11667597"/>
    <n v="10150000"/>
    <s v="S"/>
    <n v="1"/>
    <s v="USAHA CIPTA MANDIRI-KP PASAR"/>
    <s v="012520124923"/>
    <s v="RIDA DIANAWATI"/>
    <s v="MH1JZF13XKK606391"/>
    <s v="JFZ1E3606592"/>
    <s v="B4503SKK"/>
    <d v="2022-01-31T00:00:00"/>
    <s v="03. NEW MCY"/>
    <s v="HONDA"/>
    <s v="03. NEW MCY"/>
    <s v="01. 1-30"/>
    <n v="16488000"/>
    <s v="HONDA"/>
    <s v="WAREHOUSE"/>
    <d v="2022-01-15T00:00:00"/>
    <n v="0"/>
    <d v="2020-09-18T00:00:00"/>
    <d v="2021-12-28T12:43:02"/>
    <d v="2021-12-28T15:10:14"/>
    <s v="12"/>
    <s v="0125"/>
    <s v="NO"/>
    <s v="SOLD"/>
    <n v="0"/>
    <n v="4653403"/>
    <n v="2346070"/>
    <n v="400000"/>
    <s v="B STD"/>
    <s v="B"/>
    <s v="CIPUTAT"/>
    <s v="NON FID"/>
    <n v="613798"/>
    <s v="&lt;=25"/>
    <n v="0"/>
    <n v="0"/>
    <n v="1"/>
    <s v="01. 1-30"/>
    <n v="15"/>
    <s v="BD180NZ-MAULANA MOTOR"/>
    <n v="9169100"/>
    <n v="13400000"/>
    <s v="DEDI WAHYUDIN"/>
    <s v="INTERNAL"/>
    <d v="2022-01-12T00:00:00"/>
    <s v="REGULAR"/>
    <s v="01. &lt;= 5%"/>
    <n v="0"/>
    <s v="N"/>
    <s v="Motor"/>
    <n v="2890900"/>
    <n v="739200"/>
    <n v="19523500"/>
    <d v="2021-10-18T00:00:00"/>
    <s v="LATER"/>
    <n v="15"/>
    <s v="NON CWO"/>
    <s v="MATI"/>
    <d v="2020-12-21T00:00:00"/>
    <s v="CIPUTAT-TANGSEL"/>
    <n v="17.367893518516201"/>
    <n v="15874202"/>
    <s v="TUNAI"/>
    <s v="SERPONG"/>
    <s v="W101"/>
    <s v="0105"/>
    <s v="0105"/>
  </r>
  <r>
    <x v="4"/>
    <s v="CIPUTAT"/>
    <s v="SERPONG"/>
    <s v="MOTOR"/>
    <s v="NEW"/>
    <s v="HONDA"/>
    <s v="SCOOTERMATIC"/>
    <s v="SCOOTERMATIC"/>
    <x v="70"/>
    <s v="NEW BEAT STREET ESP"/>
    <s v="BEAT"/>
    <x v="0"/>
    <n v="0"/>
    <n v="11263642"/>
    <n v="11500000"/>
    <s v="S"/>
    <n v="1"/>
    <s v="MITRA JAYA SAWANGAN-MOCHTAR"/>
    <s v="012520425554"/>
    <s v="M ROBBY ALAWY"/>
    <s v="MH1JFZ21XKK744462"/>
    <s v="JFZ2E1743378"/>
    <s v="B6064ZPV"/>
    <d v="2022-01-31T00:00:00"/>
    <s v="03. NEW MCY"/>
    <s v="HONDA"/>
    <s v="03. NEW MCY"/>
    <s v="01. 1-30"/>
    <n v="17350000"/>
    <s v="HONDA"/>
    <s v="WAREHOUSE"/>
    <d v="2022-01-18T00:00:00"/>
    <n v="0"/>
    <d v="2020-09-28T00:00:00"/>
    <d v="2022-01-13T11:30:26"/>
    <d v="2022-01-13T16:48:27"/>
    <s v="12"/>
    <s v="0125"/>
    <s v="NO"/>
    <s v="SOLD"/>
    <n v="0"/>
    <n v="3309358"/>
    <n v="1392230"/>
    <n v="1850000"/>
    <s v="B +"/>
    <s v="B"/>
    <s v="CIPUTAT"/>
    <s v="NON FID"/>
    <n v="1423727"/>
    <s v="&lt;=25"/>
    <n v="-236358"/>
    <n v="1"/>
    <n v="0"/>
    <s v="01. 1-30"/>
    <n v="18"/>
    <s v="BD09897-ANTARA MOTOR"/>
    <n v="11561280"/>
    <n v="15100000"/>
    <s v="ABDULLAH"/>
    <s v="EXTERNAL"/>
    <d v="2022-01-15T00:00:00"/>
    <s v="REGULAR"/>
    <s v="02. &gt;5-10%"/>
    <n v="236358"/>
    <s v="N"/>
    <s v="Motor"/>
    <n v="2028720"/>
    <n v="673020"/>
    <n v="19356500"/>
    <d v="2021-11-02T00:00:00"/>
    <s v="NEW"/>
    <n v="18"/>
    <s v="NON CWO"/>
    <s v="MATI"/>
    <d v="2020-12-04T00:00:00"/>
    <s v="CIPUTAT-TANGSEL"/>
    <n v="4.2996875000026202"/>
    <n v="15926273"/>
    <s v="TUNAI"/>
    <s v="CIMANGGIS"/>
    <s v="W102"/>
    <s v="0136"/>
    <s v="0136"/>
  </r>
  <r>
    <x v="4"/>
    <s v="CIPUTAT"/>
    <s v="SERPONG"/>
    <s v="MOTOR"/>
    <s v="NEW"/>
    <s v="PIAGGIO"/>
    <s v="SCOOTERMATIC"/>
    <s v="SCOOTERMATIC"/>
    <x v="120"/>
    <s v="VESPA S 125"/>
    <s v="VESPA 125"/>
    <x v="6"/>
    <n v="0"/>
    <n v="19222537"/>
    <n v="28150000"/>
    <s v="S"/>
    <n v="1"/>
    <s v="ANUGERAH SINERGI PRATMA-SUPOMO"/>
    <s v="012520425807"/>
    <s v="RITA SARI"/>
    <s v="RP8M66701LV028431"/>
    <s v="M66BM5059979"/>
    <s v="B6758WYR"/>
    <d v="2022-01-31T00:00:00"/>
    <s v="03. NEW MCY"/>
    <s v="OTHER AISI"/>
    <s v="06. MULTIBRAND"/>
    <s v="01. 1-30"/>
    <n v="39000000"/>
    <s v="06. MULTIBRAND"/>
    <s v="WAREHOUSE"/>
    <d v="2022-01-24T00:00:00"/>
    <n v="0"/>
    <d v="2020-10-26T00:00:00"/>
    <d v="2022-01-12T08:04:55"/>
    <d v="2022-01-13T13:34:36"/>
    <s v="12"/>
    <s v="0125"/>
    <s v="NO"/>
    <s v="SOLD"/>
    <n v="0"/>
    <n v="3162463"/>
    <n v="684050"/>
    <n v="250000"/>
    <s v="A -"/>
    <s v="A"/>
    <s v="CIPUTAT"/>
    <s v="NON FID"/>
    <n v="7000000"/>
    <s v="&lt;=25"/>
    <n v="-8927463"/>
    <n v="1"/>
    <n v="0"/>
    <s v="01. 1-30"/>
    <n v="24"/>
    <s v="BD04772-AWAY MOTOR"/>
    <n v="22250262"/>
    <n v="26600000"/>
    <s v="TASK FORCE"/>
    <s v="EXTERNAL"/>
    <d v="2022-01-19T00:00:00"/>
    <s v="REGULAR"/>
    <s v="04. &gt;15-20%"/>
    <n v="8927463"/>
    <s v="N"/>
    <s v="Motor"/>
    <n v="1689738"/>
    <n v="587137.5"/>
    <n v="32133400"/>
    <d v="2021-12-11T00:00:00"/>
    <s v="NEW"/>
    <n v="24"/>
    <s v="NON CWO"/>
    <s v="MATI"/>
    <d v="2021-12-11T00:00:00"/>
    <s v="CIPUTAT-TANGSEL"/>
    <n v="10.4343055555582"/>
    <n v="34792900"/>
    <s v="TUNAI"/>
    <s v="SERPONG"/>
    <s v="W101"/>
    <s v="0125"/>
    <s v="0125"/>
  </r>
  <r>
    <x v="4"/>
    <s v="CIPUTAT"/>
    <s v="SERPONG"/>
    <s v="MOTOR"/>
    <s v="NEW"/>
    <s v="YAMAHA"/>
    <s v="SCOOTERMATIC"/>
    <s v="SCOOTERMATIC"/>
    <x v="129"/>
    <s v="LEXI S"/>
    <s v="LEXI"/>
    <x v="6"/>
    <n v="0"/>
    <n v="17345104"/>
    <n v="16200000"/>
    <s v="S"/>
    <n v="1"/>
    <s v="SUMBER MAS MOTOR-DPK-CINERE"/>
    <s v="012520426354"/>
    <s v="INDRA ANDRIANA"/>
    <s v="MH3SEF320LJ052485"/>
    <s v="E31VE0302140"/>
    <s v="B4834SLX"/>
    <d v="2022-01-31T00:00:00"/>
    <s v="03. NEW MCY"/>
    <s v="YAMAHA"/>
    <s v="03. NEW MCY"/>
    <s v="01. 1-30"/>
    <n v="24345000"/>
    <s v="YAMAHA"/>
    <s v="WAREHOUSE"/>
    <d v="2022-01-11T00:00:00"/>
    <n v="0"/>
    <d v="2020-10-30T00:00:00"/>
    <d v="2021-12-31T17:31:48"/>
    <d v="2021-12-31T18:49:36"/>
    <s v="11"/>
    <s v="0125"/>
    <s v="NO"/>
    <s v="SOLD"/>
    <n v="0"/>
    <n v="8646895"/>
    <n v="987960"/>
    <n v="250000"/>
    <s v="A STD"/>
    <s v="A"/>
    <s v="CIPUTAT"/>
    <s v="NON FID"/>
    <n v="5000000"/>
    <s v="&lt;=25"/>
    <n v="0"/>
    <n v="0"/>
    <n v="1"/>
    <s v="01. 1-30"/>
    <n v="11"/>
    <s v="BD04932-FIKHA MOTOR"/>
    <n v="15867687"/>
    <n v="18900000"/>
    <s v="MUHAMAD RAMDANI"/>
    <s v="INTERNAL"/>
    <d v="2022-01-05T00:00:00"/>
    <s v="REGULAR"/>
    <s v="05. &gt;20-25%"/>
    <n v="0"/>
    <s v="N"/>
    <s v="Motor"/>
    <n v="1142313"/>
    <n v="730112.5"/>
    <n v="22898000"/>
    <d v="2021-11-02T00:00:00"/>
    <s v="LATER"/>
    <n v="11"/>
    <s v="NON CWO"/>
    <s v="MATI"/>
    <d v="2021-11-04T00:00:00"/>
    <s v="CIPUTAT-TANGSEL"/>
    <n v="10.2155555555582"/>
    <n v="21583789"/>
    <s v="TUNAI"/>
    <s v="CIMANGGIS"/>
    <s v="W102"/>
    <s v="0107"/>
    <s v="0107"/>
  </r>
  <r>
    <x v="4"/>
    <s v="CIPUTAT"/>
    <s v="SERPONG"/>
    <s v="MOTOR"/>
    <s v="USED"/>
    <s v="HONDA"/>
    <s v="SCOOTERMATIC"/>
    <s v="SCOOTERMATIC"/>
    <x v="30"/>
    <s v="BEATFISPRTCBSISSPLUS"/>
    <s v="BEAT"/>
    <x v="1"/>
    <n v="0"/>
    <n v="7955492"/>
    <n v="6150000"/>
    <s v="S"/>
    <n v="1"/>
    <s v="FADHLAN MOTOR-PONDOK PETIR"/>
    <s v="012520128437"/>
    <s v="SARITO"/>
    <s v="MH1JFP124GK595536"/>
    <s v="JFP1E2583453"/>
    <s v="B6781ZJA"/>
    <d v="2022-01-31T00:00:00"/>
    <s v="04. USED MCY"/>
    <s v="UMCY"/>
    <s v="04. USED MCY"/>
    <s v="01. 1-30"/>
    <n v="11150000"/>
    <s v="04. USED MCY"/>
    <s v="WAREHOUSE"/>
    <d v="2022-01-21T00:00:00"/>
    <n v="0"/>
    <d v="2020-12-17T00:00:00"/>
    <d v="2021-12-29T16:29:32"/>
    <d v="2021-12-31T08:39:52"/>
    <s v="6"/>
    <s v="0125"/>
    <s v="NO"/>
    <s v="SOLD"/>
    <n v="0"/>
    <n v="4117375"/>
    <n v="3366480"/>
    <n v="1900000"/>
    <s v="B STD"/>
    <s v="B"/>
    <s v="CIPUTAT"/>
    <s v="NON FID"/>
    <n v="1916827"/>
    <s v="&lt;=25"/>
    <n v="0"/>
    <n v="0"/>
    <n v="1"/>
    <s v="01. 1-30"/>
    <n v="21"/>
    <s v="BD04802-KARISMA-BOJONG RAWALUMBU"/>
    <n v="6718400"/>
    <n v="10700000"/>
    <s v="GUNADI GUNAWAN"/>
    <s v="EXTERNAL"/>
    <d v="2022-01-19T00:00:00"/>
    <s v="REGULAR"/>
    <s v="04. &gt;15-20%"/>
    <n v="0"/>
    <s v="N"/>
    <s v="Motor"/>
    <n v="2911600"/>
    <n v="885500"/>
    <n v="18728500"/>
    <d v="2021-07-17T00:00:00"/>
    <s v="LATER"/>
    <n v="21"/>
    <s v="NON CWO"/>
    <s v="TIDAK ADA"/>
    <m/>
    <s v="CIPUTAT-TANGSEL"/>
    <n v="20.638981481482901"/>
    <n v="9233173"/>
    <s v="TUNAI"/>
    <s v="SERPONG"/>
    <s v="W101"/>
    <s v="0125"/>
    <s v="0125"/>
  </r>
  <r>
    <x v="4"/>
    <s v="CIPUTAT"/>
    <s v="SERPONG"/>
    <s v="MOTOR"/>
    <s v="NEW"/>
    <s v="HONDA"/>
    <s v="SCOOTERMATIC"/>
    <s v="SCOOTERMATIC"/>
    <x v="37"/>
    <s v="BEAT CBS FI"/>
    <s v="BEAT"/>
    <x v="5"/>
    <n v="0"/>
    <n v="13542156"/>
    <n v="12400000"/>
    <s v="S"/>
    <n v="1"/>
    <s v="BINTANG NIAGA JAYA-MAYOR OKING"/>
    <s v="012521412063"/>
    <s v="ATMA"/>
    <s v="MH1JM8112MK405327"/>
    <s v="JM81E1407223"/>
    <m/>
    <d v="2022-01-31T00:00:00"/>
    <s v="03. NEW MCY"/>
    <s v="HONDA"/>
    <s v="03. NEW MCY"/>
    <s v="01. 1-30"/>
    <n v="17050000"/>
    <s v="HONDA"/>
    <s v="WAREHOUSE"/>
    <d v="2022-01-18T00:00:00"/>
    <n v="0"/>
    <d v="2021-02-10T00:00:00"/>
    <d v="2021-12-31T16:54:27"/>
    <d v="2021-12-31T16:54:54"/>
    <s v="8"/>
    <s v="0125"/>
    <s v="NO"/>
    <s v="SOLD"/>
    <n v="0"/>
    <n v="5978762"/>
    <n v="1070345"/>
    <n v="250000"/>
    <s v="B +"/>
    <s v="B"/>
    <s v="CIPUTAT"/>
    <s v="NON FID"/>
    <n v="2900000"/>
    <s v="&lt;=25"/>
    <n v="0"/>
    <n v="0"/>
    <n v="1"/>
    <s v="01. 1-30"/>
    <n v="18"/>
    <s v="BD01863-SETIAKAWAN MOTOR-RAYA BOGOR"/>
    <n v="12248375"/>
    <n v="15300000"/>
    <s v="HAPID"/>
    <s v="INTERNAL"/>
    <d v="2022-01-05T00:00:00"/>
    <s v="REGULAR"/>
    <s v="04. &gt;15-20%"/>
    <n v="0"/>
    <s v="N"/>
    <s v="Motor"/>
    <n v="1521625"/>
    <n v="309000"/>
    <n v="17162000"/>
    <d v="2021-11-10T00:00:00"/>
    <s v="LATER"/>
    <n v="18"/>
    <s v="NON CWO"/>
    <s v="BERLAKU"/>
    <d v="2022-02-18T00:00:00"/>
    <s v="CIPUTAT-TANGSEL"/>
    <n v="17.2952083333366"/>
    <n v="15957655"/>
    <s v="TUNAI"/>
    <s v="CIMANGGIS"/>
    <s v="W102"/>
    <s v="0111"/>
    <s v="0111"/>
  </r>
  <r>
    <x v="4"/>
    <s v="CIPUTAT"/>
    <s v="SERPONG"/>
    <s v="MOTOR"/>
    <s v="USED"/>
    <s v="HONDA"/>
    <s v="SCOOTERMATIC"/>
    <s v="SCOOTERMATIC"/>
    <x v="20"/>
    <s v="VARIO 150 ESP SPORTY"/>
    <s v="VARIO 150"/>
    <x v="8"/>
    <n v="0"/>
    <n v="10968857"/>
    <n v="12700000"/>
    <s v="S"/>
    <n v="1"/>
    <s v="DWI MOTOR-BULAK II"/>
    <s v="012521412616"/>
    <s v="FELDI RIANTO"/>
    <s v="MH1KF1122HK163949"/>
    <s v="KF11E2161103"/>
    <s v="B6315WRC"/>
    <d v="2022-01-31T00:00:00"/>
    <s v="04. USED MCY"/>
    <s v="UMCY"/>
    <s v="04. USED MCY"/>
    <s v="01. 1-30"/>
    <n v="17300000"/>
    <s v="04. USED MCY"/>
    <s v="WAREHOUSE"/>
    <d v="2022-01-20T00:00:00"/>
    <n v="0"/>
    <d v="2021-02-26T00:00:00"/>
    <d v="2022-01-14T09:34:33"/>
    <d v="2022-01-15T14:24:32"/>
    <s v="8"/>
    <s v="0125"/>
    <s v="NO"/>
    <s v="SOLD"/>
    <n v="0"/>
    <n v="2906141"/>
    <n v="150625"/>
    <n v="250000"/>
    <s v="B +"/>
    <s v="B"/>
    <s v="CIPUTAT"/>
    <s v="NON FID"/>
    <n v="3500000"/>
    <s v="&lt;=25"/>
    <n v="-1731143"/>
    <n v="1"/>
    <n v="0"/>
    <s v="01. 1-30"/>
    <n v="20"/>
    <s v="BD01884-YOSTAR MOTOR-RAYA DURI KOSAMBI"/>
    <n v="12615115"/>
    <n v="16700000"/>
    <s v="TASK FORCE"/>
    <s v="EXTERNAL"/>
    <d v="2022-01-19T00:00:00"/>
    <s v="REGULAR"/>
    <s v="05. &gt;20-25%"/>
    <n v="1731143"/>
    <s v="N"/>
    <s v="Motor"/>
    <n v="2414885"/>
    <n v="386560"/>
    <n v="25122700"/>
    <d v="2021-12-02T00:00:00"/>
    <s v="NEW"/>
    <n v="20"/>
    <s v="NON CWO"/>
    <s v="MATI"/>
    <d v="2021-07-14T00:00:00"/>
    <s v="CIPUTAT-TANGSEL"/>
    <n v="4.3996296296318196"/>
    <n v="15064660"/>
    <s v="TUNAI"/>
    <s v="SERPONG"/>
    <s v="W101"/>
    <s v="0121"/>
    <s v="0121"/>
  </r>
  <r>
    <x v="4"/>
    <s v="CIPUTAT"/>
    <s v="SERPONG"/>
    <s v="MOTOR"/>
    <s v="NEW"/>
    <s v="HONDA"/>
    <s v="SPORT"/>
    <s v="SPORT"/>
    <x v="52"/>
    <s v="CBR 150 R"/>
    <s v="CBR 150"/>
    <x v="3"/>
    <n v="0"/>
    <n v="13780503"/>
    <n v="15200000"/>
    <s v="S"/>
    <n v="1"/>
    <s v="BINTANG NIAGA JAYA-MAYOR OKING"/>
    <s v="012521113428"/>
    <s v="LIA LIDIA"/>
    <s v="MH1KC921XJK007421"/>
    <s v="KC92E1007403"/>
    <s v="F3489FDL"/>
    <d v="2022-01-31T00:00:00"/>
    <s v="03. NEW MCY"/>
    <s v="HONDA"/>
    <s v="03. NEW MCY"/>
    <s v="01. 1-30"/>
    <n v="34025000"/>
    <s v="HONDA"/>
    <s v="WAREHOUSE"/>
    <d v="2022-01-17T00:00:00"/>
    <n v="0"/>
    <d v="2021-03-10T00:00:00"/>
    <d v="2022-01-13T14:30:04"/>
    <d v="2022-01-13T16:48:51"/>
    <s v="5"/>
    <s v="0125"/>
    <s v="NO"/>
    <s v="SOLD"/>
    <n v="0"/>
    <n v="2585980"/>
    <n v="10470660"/>
    <n v="1900000"/>
    <s v="B STD"/>
    <s v="B"/>
    <s v="CIPUTAT"/>
    <s v="FID"/>
    <n v="15309070"/>
    <s v="&lt;=25"/>
    <n v="-1419497"/>
    <n v="1"/>
    <n v="0"/>
    <s v="01. 1-30"/>
    <n v="17"/>
    <s v="BD01850-PUTRA TUNGGAL MOTOR"/>
    <n v="13841530"/>
    <n v="21900000"/>
    <s v="SYARIFUDIN"/>
    <s v="EXTERNAL"/>
    <d v="2022-01-15T00:00:00"/>
    <s v="REGULAR"/>
    <s v="07. &gt; 30%"/>
    <n v="1419497"/>
    <s v="N"/>
    <s v="Motor"/>
    <n v="5868470"/>
    <n v="1553400"/>
    <n v="43107660"/>
    <d v="2021-09-10T00:00:00"/>
    <s v="NEW"/>
    <n v="17"/>
    <s v="NON CWO"/>
    <s v="MATI"/>
    <d v="2020-01-22T18:09:43"/>
    <s v="CIPUTAT-TANGSEL"/>
    <n v="3.29940972222539"/>
    <n v="18715930"/>
    <s v="TUNAI"/>
    <s v="CIMANGGIS"/>
    <s v="W102"/>
    <s v="0136"/>
    <s v="0136"/>
  </r>
  <r>
    <x v="4"/>
    <s v="CIPUTAT"/>
    <s v="SERPONG"/>
    <s v="MOTOR"/>
    <s v="NEW"/>
    <s v="KAWASAKI"/>
    <s v="SPORT"/>
    <s v="SPORT"/>
    <x v="71"/>
    <s v="KLX 150 BF SE EXT"/>
    <s v="KLX 150"/>
    <x v="5"/>
    <n v="0"/>
    <n v="28622063"/>
    <n v="27950000"/>
    <s v="S"/>
    <n v="1"/>
    <s v="MITRA ABADI MOTOR-NIRWANA"/>
    <s v="012521413462"/>
    <s v="MAHFUDIN"/>
    <s v="MH4LX150FMJPB0196"/>
    <s v="LX150CEWP2234"/>
    <m/>
    <d v="2022-01-31T00:00:00"/>
    <s v="03. NEW MCY"/>
    <s v="OTHER AISI"/>
    <s v="06. MULTIBRAND"/>
    <s v="01. 1-30"/>
    <n v="37600000"/>
    <s v="06. MULTIBRAND"/>
    <s v="WAREHOUSE"/>
    <d v="2022-01-26T00:00:00"/>
    <n v="0"/>
    <d v="2021-03-15T00:00:00"/>
    <d v="2022-01-18T11:07:31"/>
    <d v="2022-01-19T17:08:35"/>
    <s v="8"/>
    <s v="0125"/>
    <s v="NO"/>
    <s v="SOLD"/>
    <n v="0"/>
    <n v="10662928"/>
    <n v="157175"/>
    <n v="250000"/>
    <s v="B +"/>
    <s v="B"/>
    <s v="CIPUTAT"/>
    <s v="NON FID"/>
    <n v="6500000"/>
    <s v="&gt; 25"/>
    <n v="0"/>
    <n v="0"/>
    <n v="1"/>
    <s v="01. 1-30"/>
    <n v="26"/>
    <s v="BD09897-ANTARA MOTOR"/>
    <n v="27160525"/>
    <n v="34400000"/>
    <s v="TASK FORCE"/>
    <s v="EXTERNAL"/>
    <d v="2022-01-22T00:00:00"/>
    <s v="REGULAR"/>
    <s v="04. &gt;15-20%"/>
    <n v="0"/>
    <s v="N"/>
    <s v="Motor"/>
    <n v="3799475"/>
    <n v="495375"/>
    <n v="42978100"/>
    <d v="2021-12-15T00:00:00"/>
    <s v="NEW"/>
    <n v="26"/>
    <s v="NON CWO"/>
    <s v="BERLAKU"/>
    <d v="2022-04-12T00:00:00"/>
    <s v="CIPUTAT-TANGSEL"/>
    <n v="6.2857060185196998"/>
    <n v="34122160"/>
    <s v="TUNAI"/>
    <s v="CIMANGGIS"/>
    <s v="W102"/>
    <s v="0136"/>
    <s v="0136"/>
  </r>
  <r>
    <x v="4"/>
    <s v="CIPUTAT"/>
    <s v="SERPONG"/>
    <s v="MOTOR"/>
    <s v="USED"/>
    <s v="HONDA"/>
    <s v="SCOOTERMATIC"/>
    <s v="SCOOTERMATIC"/>
    <x v="46"/>
    <s v="BEAT FISPORTY CBSISS"/>
    <s v="BEAT"/>
    <x v="0"/>
    <n v="0"/>
    <n v="8602715"/>
    <n v="9825000"/>
    <s v="S"/>
    <n v="1"/>
    <s v="FADHLAN MOTOR-PONDOK PETIR"/>
    <s v="012521413990"/>
    <s v="HARUDIN LAGAWU"/>
    <s v="MH1JM1120KK175414"/>
    <s v="JM11E2157535"/>
    <s v="B4446SIK"/>
    <d v="2022-01-31T00:00:00"/>
    <s v="04. USED MCY"/>
    <s v="UMCY"/>
    <s v="04. USED MCY"/>
    <s v="01. 1-30"/>
    <n v="13400000"/>
    <s v="04. USED MCY"/>
    <s v="WAREHOUSE"/>
    <d v="2022-01-26T00:00:00"/>
    <n v="0"/>
    <d v="2021-03-24T00:00:00"/>
    <d v="2022-01-17T12:33:14"/>
    <d v="2022-01-18T12:41:51"/>
    <s v="6"/>
    <s v="0125"/>
    <s v="NO"/>
    <s v="SOLD"/>
    <n v="0"/>
    <n v="3587283"/>
    <n v="857400"/>
    <n v="1900000"/>
    <s v="B STD"/>
    <s v="B"/>
    <s v="CIPUTAT"/>
    <s v="NON FID"/>
    <n v="4600000"/>
    <s v="&gt; 25"/>
    <n v="-1222285"/>
    <n v="1"/>
    <n v="0"/>
    <s v="01. 1-30"/>
    <n v="26"/>
    <s v="BD02620-SUKSES MOTOR-KP RUMBUT"/>
    <n v="9879150"/>
    <n v="14200000"/>
    <s v="WINARNO"/>
    <s v="EXTERNAL"/>
    <d v="2022-01-25T00:00:00"/>
    <s v="REGULAR"/>
    <s v="07. &gt; 30%"/>
    <n v="1222285"/>
    <s v="N"/>
    <s v="Motor"/>
    <n v="2900850"/>
    <n v="938000"/>
    <n v="19523500"/>
    <d v="2021-10-24T00:00:00"/>
    <s v="NEW"/>
    <n v="26"/>
    <s v="NON CWO"/>
    <s v="TIDAK ADA"/>
    <m/>
    <s v="CIPUTAT-TANGSEL"/>
    <n v="7.4709375000020399"/>
    <n v="10011540"/>
    <s v="TUNAI"/>
    <s v="SERPONG"/>
    <s v="W101"/>
    <s v="0121"/>
    <s v="0121"/>
  </r>
  <r>
    <x v="4"/>
    <s v="CIPUTAT"/>
    <s v="SERPONG"/>
    <s v="MOTOR"/>
    <s v="NEW"/>
    <s v="HONDA"/>
    <s v="SCOOTERMATIC"/>
    <s v="SCOOTERMATIC"/>
    <x v="74"/>
    <s v="BEAT ESP CBS ISS DLX"/>
    <s v="BEAT"/>
    <x v="5"/>
    <n v="0"/>
    <n v="14421026"/>
    <n v="13050000"/>
    <s v="S"/>
    <n v="1"/>
    <s v="MITRA JAYA-RAYA MOCHTAR 76D"/>
    <s v="012521414413"/>
    <s v="ETY SUMYATI"/>
    <s v="MH1JM9118MK506863"/>
    <s v="JM91E1506496"/>
    <m/>
    <d v="2022-01-31T00:00:00"/>
    <s v="03. NEW MCY"/>
    <s v="HONDA"/>
    <s v="03. NEW MCY"/>
    <s v="01. 1-30"/>
    <n v="17725000"/>
    <s v="HONDA"/>
    <s v="WAREHOUSE"/>
    <d v="2022-01-26T00:00:00"/>
    <n v="0"/>
    <d v="2021-04-12T00:00:00"/>
    <d v="2022-01-20T11:40:59"/>
    <d v="2022-01-21T15:34:16"/>
    <s v="7"/>
    <s v="0125"/>
    <s v="NO"/>
    <s v="SOLD"/>
    <n v="0"/>
    <n v="5858974"/>
    <n v="125500"/>
    <n v="250000"/>
    <s v="A STD"/>
    <s v="A"/>
    <s v="CIPUTAT"/>
    <s v="NON FID"/>
    <n v="2700000"/>
    <s v="&gt; 25"/>
    <n v="0"/>
    <n v="0"/>
    <n v="1"/>
    <s v="01. 1-30"/>
    <n v="26"/>
    <s v="BD09897-ANTARA MOTOR"/>
    <n v="13096275"/>
    <n v="16200000"/>
    <s v="TASK FORCE"/>
    <s v="EXTERNAL"/>
    <d v="2022-01-22T00:00:00"/>
    <s v="REGULAR"/>
    <s v="04. &gt;15-20%"/>
    <n v="0"/>
    <s v="N"/>
    <s v="Motor"/>
    <n v="1483725"/>
    <n v="968000"/>
    <n v="19113500"/>
    <d v="2021-12-12T00:00:00"/>
    <s v="NEW"/>
    <n v="26"/>
    <s v="NON CWO"/>
    <s v="TIDAK ADA"/>
    <m/>
    <s v="CIPUTAT-TANGSEL"/>
    <n v="4.3512037037071396"/>
    <n v="16872548"/>
    <s v="TUNAI"/>
    <s v="CIMANGGIS"/>
    <s v="W102"/>
    <s v="0136"/>
    <s v="0136"/>
  </r>
  <r>
    <x v="4"/>
    <s v="CIPUTAT"/>
    <s v="SERPONG"/>
    <s v="MOTOR"/>
    <s v="NEW"/>
    <s v="YAMAHA"/>
    <s v="SCOOTERMATIC"/>
    <s v="SCOOTERMATIC"/>
    <x v="83"/>
    <s v="FREEGO"/>
    <s v="FREEGO"/>
    <x v="6"/>
    <n v="0"/>
    <n v="16476798"/>
    <n v="13200000"/>
    <s v="S"/>
    <n v="1"/>
    <s v="DWI KENCANA MOTOR-RS FATMAWATI"/>
    <s v="012521414296"/>
    <s v="AGUS SANTOSO"/>
    <s v="MH3SEF510LJ108751"/>
    <s v="E31WE0117648"/>
    <m/>
    <d v="2022-01-31T00:00:00"/>
    <s v="03. NEW MCY"/>
    <s v="YAMAHA"/>
    <s v="03. NEW MCY"/>
    <s v="01. 1-30"/>
    <n v="19275000"/>
    <s v="YAMAHA"/>
    <s v="WAREHOUSE"/>
    <d v="2022-01-07T00:00:00"/>
    <n v="0"/>
    <d v="2021-04-07T00:00:00"/>
    <d v="2021-12-30T09:13:05"/>
    <d v="2021-12-30T00:00:00"/>
    <s v="6"/>
    <s v="0125"/>
    <s v="NO"/>
    <s v="SOLD"/>
    <n v="0"/>
    <n v="9623201"/>
    <n v="1550000"/>
    <n v="250000"/>
    <s v="A STD"/>
    <s v="A"/>
    <s v="CIPUTAT"/>
    <s v="NON FID"/>
    <n v="2900000"/>
    <s v="&lt;=25"/>
    <n v="0"/>
    <n v="0"/>
    <n v="1"/>
    <s v="01. 1-30"/>
    <n v="7"/>
    <s v="BD170AB-BANTEN JASA MOTOR"/>
    <n v="11976700"/>
    <n v="13900000"/>
    <s v="ADI WIJAYA"/>
    <s v="INTERNAL"/>
    <d v="2022-01-05T00:00:00"/>
    <s v="REGULAR"/>
    <s v="04. &gt;15-20%"/>
    <n v="0"/>
    <s v="N"/>
    <s v="Motor"/>
    <n v="533300"/>
    <n v="180000"/>
    <n v="20525500"/>
    <d v="2021-11-07T00:00:00"/>
    <s v="LATER"/>
    <n v="7"/>
    <s v="NON CWO"/>
    <s v="BERLAKU"/>
    <d v="2022-04-20T00:00:00"/>
    <s v="CIPUTAT-TANGSEL"/>
    <n v="8"/>
    <n v="18314153"/>
    <s v="TUNAI"/>
    <s v="SERPONG"/>
    <s v="W101"/>
    <s v="0125"/>
    <s v="0125"/>
  </r>
  <r>
    <x v="4"/>
    <s v="CIPUTAT"/>
    <s v="SERPONG"/>
    <s v="MOTOR"/>
    <s v="NEW"/>
    <s v="HONDA"/>
    <s v="SCOOTERMATIC"/>
    <s v="SCOOTERMATIC"/>
    <x v="37"/>
    <s v="BEAT CBS FI"/>
    <s v="BEAT"/>
    <x v="5"/>
    <n v="0"/>
    <n v="15940021"/>
    <n v="13825000"/>
    <s v="S"/>
    <n v="1"/>
    <s v="BINTANG NIAGA JAYA-MAYOR OKING"/>
    <s v="012521414760"/>
    <s v="PRIYATNA"/>
    <s v="MH1JM8110MK409635"/>
    <s v="JM81E1411639"/>
    <m/>
    <d v="2022-01-31T00:00:00"/>
    <s v="03. NEW MCY"/>
    <s v="HONDA"/>
    <s v="03. NEW MCY"/>
    <s v="01. 1-30"/>
    <n v="17050000"/>
    <s v="HONDA"/>
    <s v="WAREHOUSE"/>
    <d v="2022-01-07T00:00:00"/>
    <n v="0"/>
    <d v="2021-05-17T00:00:00"/>
    <d v="2021-12-30T14:38:07"/>
    <d v="2021-12-30T18:23:34"/>
    <s v="1"/>
    <s v="0125"/>
    <s v="NO"/>
    <s v="SOLD"/>
    <n v="0"/>
    <n v="7707976"/>
    <n v="2139405"/>
    <n v="2100000"/>
    <s v="A -"/>
    <s v="A"/>
    <s v="CIPUTAT"/>
    <s v="FID"/>
    <n v="2600000"/>
    <s v="&lt;=25"/>
    <n v="0"/>
    <n v="0"/>
    <n v="1"/>
    <s v="01. 1-30"/>
    <n v="7"/>
    <s v="BD19403-AM MOTOR-BELIMBING"/>
    <n v="12943475"/>
    <n v="15300000"/>
    <s v="MARIYANTO"/>
    <s v="EXTERNAL"/>
    <d v="2022-01-05T00:00:00"/>
    <s v="REGULAR"/>
    <s v="04. &gt;15-20%"/>
    <n v="0"/>
    <s v="N"/>
    <s v="Motor"/>
    <n v="826525"/>
    <n v="191500"/>
    <n v="17162000"/>
    <d v="2021-07-17T00:00:00"/>
    <s v="LATER"/>
    <n v="7"/>
    <s v="NON CWO"/>
    <s v="BERLAKU"/>
    <d v="2022-06-15T00:00:00"/>
    <s v="CIPUTAT-TANGSEL"/>
    <n v="7.2336342592607297"/>
    <n v="16257655"/>
    <s v="TUNAI"/>
    <s v="SERPONG"/>
    <s v="W101"/>
    <s v="0121"/>
    <s v="0121"/>
  </r>
  <r>
    <x v="4"/>
    <s v="CIPUTAT"/>
    <s v="SERPONG"/>
    <s v="MOTOR"/>
    <s v="NEW"/>
    <s v="YAMAHA"/>
    <s v="SCOOTERMATIC"/>
    <s v="SCOOTERMATIC"/>
    <x v="12"/>
    <s v="ALL NEW NMAX 155"/>
    <s v="NMAX"/>
    <x v="5"/>
    <n v="0"/>
    <n v="26528670"/>
    <n v="25725000"/>
    <s v="S"/>
    <n v="1"/>
    <s v="GENERAL INTEGRATED CMP-CIPUTAT"/>
    <s v="012521414841"/>
    <s v="ASEP UBAIDILAH"/>
    <s v="MH3SG5620MJ262631"/>
    <s v="G3L8E0488036"/>
    <m/>
    <d v="2022-01-31T00:00:00"/>
    <s v="03. NEW MCY"/>
    <s v="YAMAHA"/>
    <s v="03. NEW MCY"/>
    <s v="01. 1-30"/>
    <n v="29850000"/>
    <s v="YAMAHA"/>
    <s v="WAREHOUSE"/>
    <d v="2022-01-07T00:00:00"/>
    <n v="0"/>
    <d v="2021-04-26T00:00:00"/>
    <d v="2021-12-29T14:08:41"/>
    <d v="2021-12-30T17:22:48"/>
    <s v="5"/>
    <s v="0125"/>
    <s v="NO"/>
    <s v="SOLD"/>
    <n v="0"/>
    <n v="12531324"/>
    <n v="1132850"/>
    <n v="250000"/>
    <s v="A -"/>
    <s v="A"/>
    <s v="CIPUTAT"/>
    <s v="FID"/>
    <n v="3000000"/>
    <s v="&lt;=25"/>
    <n v="0"/>
    <n v="0"/>
    <n v="1"/>
    <s v="01. 1-30"/>
    <n v="7"/>
    <s v="BD19403-AM MOTOR-BELIMBING"/>
    <n v="24391850"/>
    <n v="28400000"/>
    <s v="MUHAMAD EDI"/>
    <s v="INTERNAL"/>
    <d v="2022-01-05T00:00:00"/>
    <s v="REGULAR"/>
    <s v="03. &gt;10-15%"/>
    <n v="0"/>
    <s v="N"/>
    <s v="Motor"/>
    <n v="1168150"/>
    <n v="202150"/>
    <n v="31752560"/>
    <d v="2021-11-05T00:00:00"/>
    <s v="LATER"/>
    <n v="7"/>
    <s v="NON CWO"/>
    <s v="BERLAKU"/>
    <d v="2022-05-05T00:00:00"/>
    <s v="CIPUTAT-TANGSEL"/>
    <n v="7.2758333333331402"/>
    <n v="29414135"/>
    <s v="TUNAI"/>
    <s v="SERPONG"/>
    <s v="W101"/>
    <s v="0105"/>
    <s v="0105"/>
  </r>
  <r>
    <x v="4"/>
    <s v="CIPUTAT"/>
    <s v="SERPONG"/>
    <s v="MOTOR"/>
    <s v="NEW"/>
    <s v="HONDA"/>
    <s v="SCOOTERMATIC"/>
    <s v="SCOOTERMATIC"/>
    <x v="25"/>
    <s v="BEAT FI SPORTY CBS"/>
    <s v="BEAT"/>
    <x v="5"/>
    <n v="0"/>
    <n v="15210993"/>
    <n v="13500000"/>
    <s v="S"/>
    <n v="1"/>
    <s v="MITRA JAYA-RAYA MOCHTAR 76D"/>
    <s v="012521417051"/>
    <s v="M ISMAIL"/>
    <s v="MH1JM8116MK662376"/>
    <s v="JM81E1665030"/>
    <m/>
    <d v="2022-01-31T00:00:00"/>
    <s v="03. NEW MCY"/>
    <s v="HONDA"/>
    <s v="03. NEW MCY"/>
    <s v="01. 1-30"/>
    <n v="17050000"/>
    <s v="HONDA"/>
    <s v="WAREHOUSE"/>
    <d v="2022-01-20T00:00:00"/>
    <n v="0"/>
    <d v="2021-07-31T00:00:00"/>
    <d v="2022-01-12T14:34:15"/>
    <d v="2022-01-14T13:07:47"/>
    <s v="3"/>
    <s v="0125"/>
    <s v="NO"/>
    <s v="SOLD"/>
    <n v="0"/>
    <n v="6220006"/>
    <n v="367220"/>
    <n v="250000"/>
    <s v="B +"/>
    <s v="B"/>
    <s v="CIPUTAT"/>
    <s v="FID"/>
    <n v="2600000"/>
    <s v="&lt;=25"/>
    <n v="0"/>
    <n v="0"/>
    <n v="1"/>
    <s v="01. 1-30"/>
    <n v="20"/>
    <s v="BD180NZ-MAULANA MOTOR"/>
    <n v="12525875"/>
    <n v="15800000"/>
    <s v="TASK FORCE"/>
    <s v="EXTERNAL"/>
    <d v="2022-01-19T00:00:00"/>
    <s v="REGULAR"/>
    <s v="04. &gt;15-20%"/>
    <n v="0"/>
    <s v="N"/>
    <s v="Motor"/>
    <n v="1694125"/>
    <n v="59500"/>
    <n v="18255500"/>
    <d v="2021-12-15T00:00:00"/>
    <s v="NEW"/>
    <n v="20"/>
    <s v="NON CWO"/>
    <s v="BERLAKU"/>
    <d v="2022-08-20T00:00:00"/>
    <s v="CIPUTAT-TANGSEL"/>
    <n v="5.4529282407383999"/>
    <n v="16257655"/>
    <s v="TUNAI"/>
    <s v="SERPONG"/>
    <s v="W101"/>
    <s v="0125"/>
    <s v="0125"/>
  </r>
  <r>
    <x v="4"/>
    <s v="CIPUTAT"/>
    <s v="SERPONG"/>
    <s v="MOTOR"/>
    <s v="NEW"/>
    <s v="HONDA"/>
    <s v="SCOOTERMATIC"/>
    <s v="SCOOTERMATIC"/>
    <x v="18"/>
    <s v="NEW SCOOPY STYLISH"/>
    <s v="SCOOPY"/>
    <x v="5"/>
    <n v="0"/>
    <n v="15037885"/>
    <n v="18900000"/>
    <s v="S"/>
    <n v="1"/>
    <s v="DUNIA MOTORINDO CEMERLANG-JUAN"/>
    <s v="012521417290"/>
    <s v="ARNEBELLA PERTIWI"/>
    <s v="MH1JM0210MK315707"/>
    <s v="JM02E1315849"/>
    <m/>
    <d v="2022-01-31T00:00:00"/>
    <s v="03. NEW MCY"/>
    <s v="HONDA"/>
    <s v="03. NEW MCY"/>
    <s v="01. 1-30"/>
    <n v="21702000"/>
    <s v="HONDA"/>
    <s v="WAREHOUSE"/>
    <d v="2022-01-27T00:00:00"/>
    <n v="0"/>
    <d v="2021-08-13T00:00:00"/>
    <d v="2022-01-20T10:48:04"/>
    <d v="2022-01-20T00:00:00"/>
    <s v="3"/>
    <s v="0125"/>
    <s v="NO"/>
    <s v="SOLD"/>
    <n v="0"/>
    <n v="2162115"/>
    <n v="75750"/>
    <n v="250000"/>
    <s v="A +"/>
    <s v="A"/>
    <s v="CIPUTAT"/>
    <s v="FID"/>
    <n v="3200000"/>
    <s v="&gt; 25"/>
    <n v="-3862115"/>
    <n v="1"/>
    <n v="0"/>
    <s v="01. 1-30"/>
    <n v="27"/>
    <s v="BD19999-SAMUDRA MOTOR-NUSA LOKA"/>
    <n v="17297225"/>
    <n v="19500000"/>
    <s v="TASK FORCE"/>
    <s v="EXTERNAL"/>
    <d v="2022-01-25T00:00:00"/>
    <s v="REGULAR"/>
    <s v="03. &gt;10-15%"/>
    <n v="3862115"/>
    <s v="N"/>
    <s v="Motor"/>
    <n v="252775"/>
    <n v="72625"/>
    <n v="20173500"/>
    <d v="2021-12-28T00:00:00"/>
    <s v="NEW"/>
    <n v="27"/>
    <s v="NON CWO"/>
    <s v="BERLAKU"/>
    <d v="2022-08-24T00:00:00"/>
    <s v="CIPUTAT-TANGSEL"/>
    <n v="7"/>
    <n v="19798976"/>
    <s v="TUNAI"/>
    <s v="SERPONG"/>
    <s v="W101"/>
    <s v="0125"/>
    <s v="0125"/>
  </r>
  <r>
    <x v="4"/>
    <s v="CIPUTAT"/>
    <s v="SERPONG"/>
    <s v="MOTOR"/>
    <s v="NEW"/>
    <s v="YAMAHA"/>
    <s v="BEBEK"/>
    <s v="BEBEK"/>
    <x v="9"/>
    <s v="JUPITER MX KING 150"/>
    <s v="JUPITER"/>
    <x v="5"/>
    <n v="0"/>
    <n v="20013962"/>
    <n v="15550000"/>
    <s v="S"/>
    <n v="1"/>
    <s v="PUTERA BUARAN-BUARAN RAYA"/>
    <s v="012521417957"/>
    <s v="DENI KURNIAWAN"/>
    <s v="MH3UG0750MK105362"/>
    <s v="G3E6E0645708"/>
    <s v="B5430TIV"/>
    <d v="2022-01-31T00:00:00"/>
    <s v="03. NEW MCY"/>
    <s v="YAMAHA"/>
    <s v="03. NEW MCY"/>
    <s v="01. 1-30"/>
    <n v="24575000"/>
    <s v="YAMAHA"/>
    <s v="WAREHOUSE"/>
    <d v="2022-01-31T00:00:00"/>
    <n v="0"/>
    <d v="2021-09-22T00:00:00"/>
    <d v="2022-01-28T15:56:06"/>
    <d v="2022-01-29T10:44:43"/>
    <s v="2"/>
    <s v="0125"/>
    <s v="NO"/>
    <s v="SOLD"/>
    <n v="0"/>
    <n v="14669035"/>
    <n v="280485"/>
    <n v="250000"/>
    <s v="A +"/>
    <s v="A"/>
    <s v="CIPUTAT"/>
    <s v="FID"/>
    <n v="6200000"/>
    <s v="&gt; 25"/>
    <n v="0"/>
    <n v="0"/>
    <n v="1"/>
    <s v="01. 1-30"/>
    <n v="31"/>
    <s v="BD190AK-ABADI JAYA MOTOR"/>
    <n v="12716500"/>
    <n v="15300000"/>
    <s v="TEBUS KONSUMEN"/>
    <s v="EXTERNAL"/>
    <d v="2022-01-31T00:00:00"/>
    <s v="REGULAR"/>
    <s v="06. &gt;25-30%"/>
    <n v="0"/>
    <s v="N"/>
    <s v="Motor"/>
    <n v="1053500"/>
    <n v="954500"/>
    <n v="25896000"/>
    <d v="2021-12-22T00:00:00"/>
    <s v="NEW"/>
    <n v="31"/>
    <s v="NON CWO"/>
    <s v="TIDAK ADA"/>
    <m/>
    <s v="CIPUTAT-TANGSEL"/>
    <n v="1.5522800925900799"/>
    <n v="20627382"/>
    <s v="TUNAI"/>
    <s v="CIMANGGIS"/>
    <s v="W102"/>
    <s v="0107"/>
    <s v="0107"/>
  </r>
  <r>
    <x v="4"/>
    <s v="CIPUTAT"/>
    <s v="SERPONG"/>
    <s v="MOTOR"/>
    <s v="NEW"/>
    <s v="YAMAHA"/>
    <s v="SCOOTERMATIC"/>
    <s v="SCOOTERMATIC"/>
    <x v="75"/>
    <s v="NEW AEROX 155 C"/>
    <s v="AEROX 155"/>
    <x v="5"/>
    <n v="0"/>
    <n v="24730690"/>
    <n v="21950000"/>
    <s v="S"/>
    <n v="1"/>
    <s v="GENERAL INTEGRATED CMP-CIPUTAT"/>
    <s v="012521419772"/>
    <s v="LIA AMELIA"/>
    <s v="MH3SG6410MJ128201"/>
    <s v="G3P2E0151243"/>
    <m/>
    <d v="2022-01-31T00:00:00"/>
    <s v="03. NEW MCY"/>
    <s v="YAMAHA"/>
    <s v="03. NEW MCY"/>
    <s v="01. 1-30"/>
    <n v="25900000"/>
    <s v="YAMAHA"/>
    <s v="WAREHOUSE"/>
    <d v="2022-01-28T00:00:00"/>
    <n v="0"/>
    <d v="2021-11-10T00:00:00"/>
    <d v="2022-01-24T14:16:01"/>
    <d v="2022-01-25T11:09:53"/>
    <s v="0"/>
    <s v="0125"/>
    <s v="NO"/>
    <s v="SOLD"/>
    <n v="0"/>
    <n v="18249304"/>
    <n v="168580"/>
    <n v="250000"/>
    <s v="A +"/>
    <s v="A"/>
    <s v="CIPUTAT"/>
    <s v="FID"/>
    <n v="3500000"/>
    <s v="&gt; 25"/>
    <n v="0"/>
    <n v="0"/>
    <n v="1"/>
    <s v="01. 1-30"/>
    <n v="28"/>
    <s v="BD19999-SAMUDRA MOTOR-NUSA LOKA"/>
    <n v="20472000"/>
    <n v="24200000"/>
    <s v="YAYAN WIYATNA"/>
    <s v="INTERNAL"/>
    <d v="2022-01-27T00:00:00"/>
    <s v="REGULAR"/>
    <s v="03. &gt;10-15%"/>
    <n v="0"/>
    <s v="N"/>
    <s v="Motor"/>
    <n v="1308000"/>
    <n v="1088000"/>
    <n v="26100000"/>
    <d v="2021-12-10T00:00:00"/>
    <s v="NEW"/>
    <n v="28"/>
    <s v="NON CWO"/>
    <s v="TIDAK ADA"/>
    <m/>
    <s v="CIPUTAT-TANGSEL"/>
    <n v="2.5348032407418901"/>
    <n v="24730690"/>
    <s v="TUNAI"/>
    <s v="SERPONG"/>
    <s v="W101"/>
    <s v="0125"/>
    <s v="0125"/>
  </r>
  <r>
    <x v="4"/>
    <s v="PASAR BARU"/>
    <s v="SERPONG"/>
    <s v="MOTOR"/>
    <s v="NEW"/>
    <s v="HONDA"/>
    <s v="SCOOTERMATIC"/>
    <s v="SCOOTERMATIC"/>
    <x v="25"/>
    <s v="BEAT FI SPORTY CBS"/>
    <s v="BEAT"/>
    <x v="0"/>
    <n v="0"/>
    <n v="9310241"/>
    <n v="11175000"/>
    <s v="S"/>
    <n v="1"/>
    <s v="BEKY SRI REJEKI JY-GATOT SBRTO"/>
    <s v="012819123446"/>
    <s v="NURSATIYAWATI"/>
    <s v="MH1JM2126KK627811"/>
    <s v="JM21E2606412"/>
    <s v="B3459COK"/>
    <d v="2022-01-31T00:00:00"/>
    <s v="03. NEW MCY"/>
    <s v="HONDA"/>
    <s v="03. NEW MCY"/>
    <s v="01. 1-30"/>
    <n v="16702000"/>
    <s v="HONDA"/>
    <s v="WAREHOUSE"/>
    <d v="2022-01-06T00:00:00"/>
    <n v="0"/>
    <d v="2019-12-28T00:00:00"/>
    <d v="2021-12-30T19:07:45"/>
    <d v="2021-12-30T19:23:15"/>
    <s v="19"/>
    <s v="0128"/>
    <s v="NO"/>
    <s v="SOLD"/>
    <n v="0"/>
    <n v="2417754"/>
    <n v="1802135"/>
    <n v="2300000"/>
    <s v="B +"/>
    <s v="B"/>
    <s v="PASAR BARU"/>
    <s v="NON FID"/>
    <n v="2400000"/>
    <s v="&lt;=25"/>
    <n v="-1864759"/>
    <n v="1"/>
    <n v="0"/>
    <s v="01. 1-30"/>
    <n v="6"/>
    <s v="BD07725-LEO MOTOR-PORIS PARADISE"/>
    <n v="9918375"/>
    <n v="13400000"/>
    <s v="PRAYITNO"/>
    <s v="EXTERNAL"/>
    <d v="2022-01-05T00:00:00"/>
    <s v="REGULAR"/>
    <s v="03. &gt;10-15%"/>
    <n v="1864759"/>
    <s v="N"/>
    <s v="Motor"/>
    <n v="2141625"/>
    <n v="926000"/>
    <n v="18255500"/>
    <d v="2021-08-19T00:00:00"/>
    <s v="LATER"/>
    <n v="6"/>
    <s v="NON CWO"/>
    <s v="TIDAK ADA"/>
    <m/>
    <s v="PASAR BARU-TANGERANG"/>
    <n v="6.1921874999970896"/>
    <n v="16089088"/>
    <s v="TUNAI"/>
    <s v="SERPONG"/>
    <s v="W101"/>
    <s v="0120"/>
    <s v="0120"/>
  </r>
  <r>
    <x v="4"/>
    <s v="PASAR BARU"/>
    <s v="SERPONG"/>
    <s v="MOTOR"/>
    <s v="NEW"/>
    <s v="HONDA"/>
    <s v="SCOOTERMATIC"/>
    <s v="SCOOTERMATIC"/>
    <x v="20"/>
    <s v="VARIO 150 ESP SPORTY"/>
    <s v="VARIO 150"/>
    <x v="6"/>
    <n v="0"/>
    <n v="14574132"/>
    <n v="17225000"/>
    <s v="S"/>
    <n v="1"/>
    <s v="MITRA MAKMUR BOROBUDUR"/>
    <s v="012820121527"/>
    <s v="DEDEN CHOLILUDIN"/>
    <s v="MH1KF4124LK007373"/>
    <s v="KF41E2009786"/>
    <s v="A4408VAK"/>
    <d v="2022-01-31T00:00:00"/>
    <s v="03. NEW MCY"/>
    <s v="HONDA"/>
    <s v="03. NEW MCY"/>
    <s v="01. 1-30"/>
    <n v="25222000"/>
    <s v="HONDA"/>
    <s v="WAREHOUSE"/>
    <d v="2022-01-28T00:00:00"/>
    <n v="0"/>
    <d v="2020-09-07T00:00:00"/>
    <d v="2022-01-22T09:37:45"/>
    <d v="2022-01-27T15:15:02"/>
    <s v="14"/>
    <s v="0128"/>
    <s v="NO"/>
    <s v="SOLD"/>
    <n v="0"/>
    <n v="3425864"/>
    <n v="1788000"/>
    <n v="250000"/>
    <s v="B +"/>
    <s v="B"/>
    <s v="PASAR BARU"/>
    <s v="NON FID"/>
    <n v="3800000"/>
    <s v="&gt; 25"/>
    <n v="-2650868"/>
    <n v="1"/>
    <n v="0"/>
    <s v="01. 1-30"/>
    <n v="28"/>
    <s v="BD07725-LEO MOTOR-PORIS PARADISE"/>
    <n v="16832050"/>
    <n v="20500000"/>
    <s v="TEBUS KONSUMEN"/>
    <s v="EXTERNAL"/>
    <d v="2022-01-25T00:00:00"/>
    <s v="REGULAR"/>
    <s v="04. &gt;15-20%"/>
    <n v="2650868"/>
    <s v="N"/>
    <s v="Motor"/>
    <n v="1617950"/>
    <n v="86625"/>
    <n v="25122700"/>
    <d v="2021-12-04T00:00:00"/>
    <s v="NEW"/>
    <n v="28"/>
    <s v="NON CWO"/>
    <s v="BERLAKU"/>
    <d v="2022-09-10T00:00:00"/>
    <s v="PASAR BARU-TANGERANG"/>
    <n v="0.36456018518219901"/>
    <n v="23727753"/>
    <s v="TUNAI"/>
    <s v="SERPONG"/>
    <s v="W101"/>
    <s v="0128"/>
    <s v="0128"/>
  </r>
  <r>
    <x v="4"/>
    <s v="PASAR BARU"/>
    <s v="SERPONG"/>
    <s v="MOTOR"/>
    <s v="USED"/>
    <s v="KAWASAKI"/>
    <s v="SPORT"/>
    <s v="SPORT"/>
    <x v="105"/>
    <s v="D-TRACKER 150 SE"/>
    <s v="D TRACKER 150"/>
    <x v="1"/>
    <n v="0"/>
    <n v="13351644"/>
    <n v="13125000"/>
    <s v="S"/>
    <n v="1"/>
    <s v="JAYA MOTOR-KP. PLERED"/>
    <s v="012821111141"/>
    <s v="RUDIYANTO"/>
    <s v="MH4LX150HGJP17355"/>
    <s v="LX150CEW08093"/>
    <s v="B4048NEQ"/>
    <d v="2022-01-31T00:00:00"/>
    <s v="04. USED MCY"/>
    <s v="UMCY"/>
    <s v="04. USED MCY"/>
    <s v="01. 1-30"/>
    <n v="24800000"/>
    <s v="04. USED MCY"/>
    <s v="WAREHOUSE"/>
    <d v="2022-01-21T00:00:00"/>
    <n v="0"/>
    <d v="2021-01-11T00:00:00"/>
    <d v="2022-01-14T15:58:28"/>
    <d v="2022-01-20T16:13:37"/>
    <s v="10"/>
    <s v="0128"/>
    <s v="NO"/>
    <s v="SOLD"/>
    <n v="0"/>
    <n v="3179707"/>
    <n v="570555"/>
    <n v="250000"/>
    <s v="C +"/>
    <s v="C"/>
    <s v="PASAR BARU"/>
    <s v="NON FID"/>
    <n v="5900000"/>
    <s v="&lt;=25"/>
    <n v="0"/>
    <n v="0"/>
    <n v="1"/>
    <s v="01. 1-30"/>
    <n v="21"/>
    <s v="BD1813M-TREE JAYA MOTOR-PANINGGILAN"/>
    <n v="9133420"/>
    <n v="23400000"/>
    <s v="TASK FORCE"/>
    <s v="EXTERNAL"/>
    <d v="2022-01-19T00:00:00"/>
    <s v="REGULAR"/>
    <s v="05. &gt;20-25%"/>
    <n v="0"/>
    <s v="N"/>
    <s v="Motor"/>
    <n v="11926581"/>
    <n v="1276000"/>
    <n v="40862361"/>
    <d v="2021-12-08T00:00:00"/>
    <s v="NEW"/>
    <n v="21"/>
    <s v="NON CWO"/>
    <s v="TIDAK ADA"/>
    <m/>
    <s v="PASAR BARU-TANGERANG"/>
    <n v="0.32387731481139798"/>
    <n v="20496167"/>
    <s v="TUNAI"/>
    <s v="SERPONG"/>
    <s v="W101"/>
    <s v="0128"/>
    <s v="0128"/>
  </r>
  <r>
    <x v="4"/>
    <s v="PASAR BARU"/>
    <s v="SERPONG"/>
    <s v="MOTOR"/>
    <s v="USED"/>
    <s v="YAMAHA"/>
    <s v="SCOOTERMATIC"/>
    <s v="SCOOTERMATIC"/>
    <x v="56"/>
    <s v="AEROX 155 VVA S"/>
    <s v="AEROX 155"/>
    <x v="8"/>
    <n v="0"/>
    <n v="12929583"/>
    <n v="13800000"/>
    <s v="S"/>
    <n v="1"/>
    <s v="CUST RETENTION MEDIATOR MCY"/>
    <s v="012821112742"/>
    <s v="NURUL QOTIMAH"/>
    <s v="MH3SG4640HJ028051"/>
    <s v="G3J8E0031530"/>
    <s v="B3939CJN"/>
    <d v="2022-01-31T00:00:00"/>
    <s v="04. USED MCY"/>
    <s v="UMCY JASA"/>
    <s v="04. USED MCY"/>
    <s v="01. 1-30"/>
    <n v="18600000"/>
    <s v="04. USED MCY"/>
    <s v="WAREHOUSE"/>
    <d v="2022-01-10T00:00:00"/>
    <n v="0"/>
    <d v="2021-02-28T00:00:00"/>
    <d v="2021-12-31T20:35:45"/>
    <d v="2021-12-31T20:38:53"/>
    <s v="7"/>
    <s v="0128"/>
    <s v="NO"/>
    <s v="SOLD"/>
    <n v="0"/>
    <n v="3960734"/>
    <n v="769155"/>
    <n v="250000"/>
    <s v="B +"/>
    <s v="B"/>
    <s v="PASAR BARU"/>
    <s v="NON FID"/>
    <n v="3095000"/>
    <s v="&lt;=25"/>
    <n v="-870417"/>
    <n v="1"/>
    <n v="0"/>
    <s v="01. 1-30"/>
    <n v="10"/>
    <s v="BD190AL-PAS AUTOMOTOR-RAYA JOGLO"/>
    <n v="14120682"/>
    <n v="18500000"/>
    <s v="VIKRI HERWIN ARDIAN"/>
    <s v="INTERNAL"/>
    <d v="2022-01-05T00:00:00"/>
    <s v="REGULAR"/>
    <s v="04. &gt;15-20%"/>
    <n v="870417"/>
    <s v="N"/>
    <s v="Motor"/>
    <n v="2529318"/>
    <n v="428517.5"/>
    <n v="28787500"/>
    <d v="2021-11-03T00:00:00"/>
    <s v="LATER"/>
    <n v="10"/>
    <s v="NON CWO"/>
    <s v="MATI"/>
    <d v="2021-06-02T00:00:00"/>
    <s v="PASAR BARU-TANGERANG"/>
    <n v="9.13966435185284"/>
    <n v="16772120"/>
    <s v="TUNAI"/>
    <s v="SERPONG"/>
    <s v="W101"/>
    <s v="0128"/>
    <s v="0128"/>
  </r>
  <r>
    <x v="4"/>
    <s v="PASAR BARU"/>
    <s v="SERPONG"/>
    <s v="MOTOR"/>
    <s v="NEW"/>
    <s v="YAMAHA"/>
    <s v="SCOOTERMATIC"/>
    <s v="SCOOTERMATIC"/>
    <x v="8"/>
    <s v="NEW MIO M3 CW"/>
    <s v="MIO"/>
    <x v="0"/>
    <n v="0"/>
    <n v="7150455"/>
    <n v="8100000"/>
    <s v="S"/>
    <n v="1"/>
    <s v="MERDEKA MITRA SEJATI-CADAS"/>
    <s v="012821113131"/>
    <s v="DANIEL KHOSDIYANTO"/>
    <s v="MH3SE88H0KJ163847"/>
    <s v="E3R2E2628697"/>
    <s v="B4137BWL"/>
    <d v="2022-01-31T00:00:00"/>
    <s v="03. NEW MCY"/>
    <s v="YAMAHA"/>
    <s v="03. NEW MCY"/>
    <s v="01. 1-30"/>
    <n v="16250000"/>
    <s v="YAMAHA"/>
    <s v="WAREHOUSE"/>
    <d v="2022-01-28T00:00:00"/>
    <n v="0"/>
    <d v="2021-03-10T00:00:00"/>
    <d v="2022-01-25T09:31:15"/>
    <d v="2022-01-27T15:15:42"/>
    <s v="7"/>
    <s v="0128"/>
    <s v="NO"/>
    <s v="SOLD"/>
    <n v="0"/>
    <n v="1936032"/>
    <n v="5956710"/>
    <n v="1750000"/>
    <s v="A -"/>
    <s v="A"/>
    <s v="PASAR BARU"/>
    <s v="NON FID"/>
    <n v="6416113"/>
    <s v="&gt; 25"/>
    <n v="-949545"/>
    <n v="1"/>
    <n v="0"/>
    <s v="01. 1-30"/>
    <n v="28"/>
    <s v="BD02620-SUKSES MOTOR-KP RUMBUT"/>
    <n v="7661350"/>
    <n v="10200000"/>
    <s v="DEDI SETIAWAN"/>
    <s v="EXTERNAL"/>
    <d v="2022-01-27T00:00:00"/>
    <s v="REGULAR"/>
    <s v="07. &gt; 30%"/>
    <n v="949545"/>
    <s v="N"/>
    <s v="Motor"/>
    <n v="1518650"/>
    <n v="960875"/>
    <n v="17557500"/>
    <d v="2021-11-10T00:00:00"/>
    <s v="NEW"/>
    <n v="28"/>
    <s v="NON CWO"/>
    <s v="MATI"/>
    <d v="2020-10-10T15:09:53"/>
    <s v="PASAR BARU-TANGERANG"/>
    <n v="0.36409722222015301"/>
    <n v="9833887"/>
    <s v="TUNAI"/>
    <s v="CIMANGGIS"/>
    <s v="W102"/>
    <s v="0128"/>
    <s v="0128"/>
  </r>
  <r>
    <x v="4"/>
    <s v="PASAR BARU"/>
    <s v="SERPONG"/>
    <s v="MOTOR"/>
    <s v="NEW"/>
    <s v="YAMAHA"/>
    <s v="SCOOTERMATIC"/>
    <s v="SCOOTERMATIC"/>
    <x v="75"/>
    <s v="NEW AEROX 155 C"/>
    <s v="AEROX 155"/>
    <x v="5"/>
    <n v="0"/>
    <n v="18234496"/>
    <n v="20575000"/>
    <s v="S"/>
    <n v="1"/>
    <s v="MERDEKA MITRA SEJATI-CADAS"/>
    <s v="012821113462"/>
    <s v="H AMI AHMAD BUJRAEMI"/>
    <s v="MH3SG6410MJ014133"/>
    <s v="G3P2E0014134"/>
    <m/>
    <d v="2022-01-31T00:00:00"/>
    <s v="03. NEW MCY"/>
    <s v="YAMAHA"/>
    <s v="03. NEW MCY"/>
    <s v="01. 1-30"/>
    <n v="25500000"/>
    <s v="YAMAHA"/>
    <s v="WAREHOUSE"/>
    <d v="2022-01-21T00:00:00"/>
    <n v="0"/>
    <d v="2021-03-31T00:00:00"/>
    <d v="2022-01-14T15:57:32"/>
    <d v="2022-01-20T16:14:08"/>
    <s v="7"/>
    <s v="0128"/>
    <s v="NO"/>
    <s v="SOLD"/>
    <n v="0"/>
    <n v="6218815"/>
    <n v="627049"/>
    <n v="250000"/>
    <s v="A STD"/>
    <s v="A"/>
    <s v="PASAR BARU"/>
    <s v="NON FID"/>
    <n v="3900000"/>
    <s v="&lt;=25"/>
    <n v="-2340504"/>
    <n v="1"/>
    <n v="0"/>
    <s v="01. 1-30"/>
    <n v="21"/>
    <s v="BD02620-SUKSES MOTOR-KP RUMBUT"/>
    <n v="20037000"/>
    <n v="24200000"/>
    <s v="TASK FORCE"/>
    <s v="EXTERNAL"/>
    <d v="2022-01-19T00:00:00"/>
    <s v="REGULAR"/>
    <s v="04. &gt;15-20%"/>
    <n v="2340504"/>
    <s v="N"/>
    <s v="Motor"/>
    <n v="1743000"/>
    <n v="1088000"/>
    <n v="26100000"/>
    <d v="2021-12-02T00:00:00"/>
    <s v="NEW"/>
    <n v="21"/>
    <s v="NON CWO"/>
    <s v="TIDAK ADA"/>
    <m/>
    <s v="PASAR BARU-TANGERANG"/>
    <n v="0.32351851851854002"/>
    <n v="23473550"/>
    <s v="TUNAI"/>
    <s v="SERPONG"/>
    <s v="W101"/>
    <s v="0128"/>
    <s v="0128"/>
  </r>
  <r>
    <x v="4"/>
    <s v="PASAR BARU"/>
    <s v="SERPONG"/>
    <s v="MOTOR"/>
    <s v="NEW"/>
    <s v="HONDA"/>
    <s v="SCOOTERMATIC"/>
    <s v="SCOOTERMATIC"/>
    <x v="25"/>
    <s v="BEAT FI SPORTY CBS"/>
    <s v="BEAT"/>
    <x v="5"/>
    <n v="0"/>
    <n v="11695618"/>
    <n v="13200000"/>
    <s v="S"/>
    <n v="1"/>
    <s v="NAMBO MOTORINDO JAYA-MOCH TOHA"/>
    <s v="012821113742"/>
    <s v="SUPIANAH"/>
    <s v="MH1JM8114MK479929"/>
    <s v="JM81E1481939"/>
    <m/>
    <d v="2022-01-31T00:00:00"/>
    <s v="03. NEW MCY"/>
    <s v="HONDA"/>
    <s v="03. NEW MCY"/>
    <s v="01. 1-30"/>
    <n v="16602000"/>
    <s v="HONDA"/>
    <s v="WAREHOUSE"/>
    <d v="2022-01-21T00:00:00"/>
    <n v="0"/>
    <d v="2021-03-29T00:00:00"/>
    <d v="2021-12-29T11:59:41"/>
    <d v="2021-12-31T18:37:30"/>
    <s v="7"/>
    <s v="0128"/>
    <s v="NO"/>
    <s v="SOLD"/>
    <n v="0"/>
    <n v="3504379"/>
    <n v="798000"/>
    <n v="250000"/>
    <s v="B +"/>
    <s v="B"/>
    <s v="PASAR BARU"/>
    <s v="NON FID"/>
    <n v="2900000"/>
    <s v="&lt;=25"/>
    <n v="-1504382"/>
    <n v="1"/>
    <n v="0"/>
    <s v="01. 1-30"/>
    <n v="21"/>
    <s v="BD05280-ASRI MOTOR-RAYA GEMPOL"/>
    <n v="12164975"/>
    <n v="15300000"/>
    <s v="EGI SETIAWAN"/>
    <s v="INTERNAL"/>
    <d v="2022-01-12T00:00:00"/>
    <s v="REGULAR"/>
    <s v="04. &gt;15-20%"/>
    <n v="1504382"/>
    <s v="N"/>
    <s v="Motor"/>
    <n v="1605025"/>
    <n v="119000"/>
    <n v="18255500"/>
    <d v="2021-11-27T00:00:00"/>
    <s v="LATER"/>
    <n v="21"/>
    <s v="NON CWO"/>
    <s v="BERLAKU"/>
    <d v="2022-04-07T00:00:00"/>
    <s v="PASAR BARU-TANGERANG"/>
    <n v="20.223958333335801"/>
    <n v="15200944"/>
    <s v="TUNAI"/>
    <s v="SERPONG"/>
    <s v="W101"/>
    <s v="0128"/>
    <s v="0128"/>
  </r>
  <r>
    <x v="4"/>
    <s v="PASAR BARU"/>
    <s v="SERPONG"/>
    <s v="MOTOR"/>
    <s v="USED"/>
    <s v="HONDA"/>
    <s v="SCOOTERMATIC"/>
    <s v="SCOOTERMATIC"/>
    <x v="16"/>
    <s v="SCOOPY ESP"/>
    <s v="SCOOPY"/>
    <x v="8"/>
    <n v="0"/>
    <n v="10933862"/>
    <n v="11025000"/>
    <s v="S"/>
    <n v="1"/>
    <s v="AIM MOTOR-GINTUNG"/>
    <s v="012821113999"/>
    <s v="AHMAD WARYA"/>
    <s v="MH1JFW115HK826107"/>
    <s v="JFW1E1835027"/>
    <s v="A2619ZK"/>
    <d v="2022-01-31T00:00:00"/>
    <s v="04. USED MCY"/>
    <s v="UMCY"/>
    <s v="04. USED MCY"/>
    <s v="01. 1-30"/>
    <n v="15600000"/>
    <s v="04. USED MCY"/>
    <s v="WAREHOUSE"/>
    <d v="2022-01-22T00:00:00"/>
    <n v="0"/>
    <d v="2021-04-07T00:00:00"/>
    <d v="2022-01-14T15:59:24"/>
    <d v="2022-01-20T16:14:37"/>
    <s v="7"/>
    <s v="0128"/>
    <s v="NO"/>
    <s v="SOLD"/>
    <n v="0"/>
    <n v="3626138"/>
    <n v="309450"/>
    <n v="250000"/>
    <s v="B STD"/>
    <s v="B"/>
    <s v="PASAR BARU"/>
    <s v="NON FID"/>
    <n v="2700000"/>
    <s v="&lt;=25"/>
    <n v="-91138"/>
    <n v="1"/>
    <n v="0"/>
    <s v="01. 1-30"/>
    <n v="22"/>
    <s v="BD19999-SAMUDRA MOTOR-NUSA LOKA"/>
    <n v="11673125"/>
    <n v="15600000"/>
    <s v="TASK FORCE"/>
    <s v="EXTERNAL"/>
    <d v="2022-01-19T00:00:00"/>
    <s v="REGULAR"/>
    <s v="04. &gt;15-20%"/>
    <n v="91138"/>
    <s v="N"/>
    <s v="Motor"/>
    <n v="2366875"/>
    <n v="189000"/>
    <n v="20173500"/>
    <d v="2021-12-06T00:00:00"/>
    <s v="NEW"/>
    <n v="22"/>
    <s v="NON CWO"/>
    <s v="BERLAKU"/>
    <d v="2022-01-27T00:00:00"/>
    <s v="PASAR BARU-TANGERANG"/>
    <n v="1.3231828703719699"/>
    <n v="14089520"/>
    <s v="TUNAI"/>
    <s v="SERPONG"/>
    <s v="W101"/>
    <s v="0128"/>
    <s v="0128"/>
  </r>
  <r>
    <x v="4"/>
    <s v="PASAR BARU"/>
    <s v="SERPONG"/>
    <s v="MOTOR"/>
    <s v="USED"/>
    <s v="HONDA"/>
    <s v="SCOOTERMATIC"/>
    <s v="SCOOTERMATIC"/>
    <x v="16"/>
    <s v="SCOOPY ESP"/>
    <s v="SCOOPY"/>
    <x v="8"/>
    <n v="0"/>
    <n v="11788689"/>
    <n v="10500000"/>
    <s v="S"/>
    <n v="1"/>
    <s v="DADANG MOTOR-RAYA PAKUHAJI TGR"/>
    <s v="012821114683"/>
    <s v="MUHAMAD SARNAWI"/>
    <s v="MH1JM311XHK079298"/>
    <s v="JM31E1078680"/>
    <s v="B6702ZMC"/>
    <d v="2022-01-31T00:00:00"/>
    <s v="04. USED MCY"/>
    <s v="UMCY"/>
    <s v="04. USED MCY"/>
    <s v="01. 1-30"/>
    <n v="15600000"/>
    <s v="04. USED MCY"/>
    <s v="WAREHOUSE"/>
    <d v="2022-01-14T00:00:00"/>
    <n v="0"/>
    <d v="2021-05-29T00:00:00"/>
    <d v="2022-01-07T11:41:56"/>
    <d v="2022-01-11T16:01:17"/>
    <s v="4"/>
    <s v="0128"/>
    <s v="NO"/>
    <s v="SOLD"/>
    <n v="0"/>
    <n v="5786309"/>
    <n v="864295"/>
    <n v="1400000"/>
    <s v="B STD"/>
    <s v="B"/>
    <s v="PASAR BARU"/>
    <s v="FID"/>
    <n v="4000000"/>
    <s v="&lt;=25"/>
    <n v="0"/>
    <n v="0"/>
    <n v="1"/>
    <s v="01. 1-30"/>
    <n v="14"/>
    <s v="BD19999-SAMUDRA MOTOR-NUSA LOKA"/>
    <n v="10140025"/>
    <n v="15100000"/>
    <s v="SUHENDRA"/>
    <s v="EXTERNAL"/>
    <d v="2022-01-12T00:00:00"/>
    <s v="REGULAR"/>
    <s v="06. &gt;25-30%"/>
    <n v="0"/>
    <s v="N"/>
    <s v="Motor"/>
    <n v="3449975"/>
    <n v="951500"/>
    <n v="20173500"/>
    <d v="2021-10-27T00:00:00"/>
    <s v="NEW"/>
    <n v="14"/>
    <s v="NON CWO"/>
    <s v="TIDAK ADA"/>
    <m/>
    <s v="PASAR BARU-TANGERANG"/>
    <n v="2.33244212962745"/>
    <n v="12928360"/>
    <s v="TUNAI"/>
    <s v="SERPONG"/>
    <s v="W101"/>
    <s v="0128"/>
    <s v="0128"/>
  </r>
  <r>
    <x v="4"/>
    <s v="PASAR BARU"/>
    <s v="SERPONG"/>
    <s v="MOTOR"/>
    <s v="USED"/>
    <s v="YAMAHA"/>
    <s v="SPORT"/>
    <s v="SPORT"/>
    <x v="2"/>
    <s v="NEW V-IXION(KS)"/>
    <s v="VIXION"/>
    <x v="7"/>
    <n v="0"/>
    <n v="4542209"/>
    <n v="5875000"/>
    <s v="S"/>
    <n v="1"/>
    <s v="NDS CHANNEL MCY"/>
    <s v="012821115440"/>
    <s v="MUHIDIN"/>
    <s v="MH31PA002DK262286"/>
    <s v="1PA261636"/>
    <s v="A2436YT"/>
    <d v="2022-01-31T00:00:00"/>
    <s v="04. USED MCY"/>
    <s v="UMCY JASA"/>
    <s v="04. USED MCY"/>
    <s v="01. 1-30"/>
    <n v="10800000"/>
    <s v="04. USED MCY"/>
    <s v="WAREHOUSE"/>
    <d v="2022-01-29T00:00:00"/>
    <n v="0"/>
    <d v="2021-06-02T00:00:00"/>
    <d v="2022-01-18T19:22:36"/>
    <d v="2022-01-20T16:15:08"/>
    <s v="6"/>
    <s v="0128"/>
    <s v="NO"/>
    <s v="SOLD"/>
    <n v="0"/>
    <n v="482791"/>
    <n v="75375"/>
    <n v="250000"/>
    <s v="B -"/>
    <s v="B"/>
    <s v="PASAR BARU"/>
    <s v="NON FID"/>
    <n v="1735800"/>
    <s v="&gt; 25"/>
    <n v="-1332791"/>
    <n v="1"/>
    <n v="0"/>
    <s v="01. 1-30"/>
    <n v="29"/>
    <s v="BD1813M-TREE JAYA MOTOR-PANINGGILAN"/>
    <n v="3250600"/>
    <n v="10200000"/>
    <s v="TEBUS KONSUMEN"/>
    <s v="EXTERNAL"/>
    <d v="2022-01-27T00:00:00"/>
    <s v="REGULAR"/>
    <s v="04. &gt;15-20%"/>
    <n v="1332791"/>
    <s v="N"/>
    <s v="Motor"/>
    <n v="5929400"/>
    <n v="334000"/>
    <n v="28604000"/>
    <d v="2022-01-02T00:00:00"/>
    <s v="NEW"/>
    <n v="29"/>
    <s v="NON CWO"/>
    <s v="MATI"/>
    <d v="2021-10-15T00:00:00"/>
    <s v="PASAR BARU-TANGERANG"/>
    <n v="8.3228240740718302"/>
    <n v="9064200"/>
    <s v="TUNAI"/>
    <s v="SERPONG"/>
    <s v="W101"/>
    <s v="0128"/>
    <s v="0128"/>
  </r>
  <r>
    <x v="4"/>
    <s v="PASAR BARU"/>
    <s v="SERPONG"/>
    <s v="MOTOR"/>
    <s v="USED"/>
    <s v="HONDA"/>
    <s v="SCOOTERMATIC"/>
    <s v="SCOOTERMATIC"/>
    <x v="149"/>
    <s v="NEWVARIOTECHNOCBS FI"/>
    <s v="VARIO 110"/>
    <x v="2"/>
    <n v="0"/>
    <n v="8769221"/>
    <n v="7800000"/>
    <s v="S"/>
    <n v="1"/>
    <s v="NDS CHANNEL MCY"/>
    <s v="012821116214"/>
    <s v="HERI SUSANTO"/>
    <s v="MH1JFK117EK220862"/>
    <s v="JFK1E1219941"/>
    <s v="B6624GOI"/>
    <d v="2022-01-31T00:00:00"/>
    <s v="04. USED MCY"/>
    <s v="UMCY JASA"/>
    <s v="04. USED MCY"/>
    <s v="01. 1-30"/>
    <n v="11100000"/>
    <s v="04. USED MCY"/>
    <s v="WAREHOUSE"/>
    <d v="2022-01-28T00:00:00"/>
    <n v="0"/>
    <d v="2021-07-06T00:00:00"/>
    <d v="2022-01-18T19:23:34"/>
    <d v="2022-01-20T16:15:49"/>
    <s v="4"/>
    <s v="0128"/>
    <s v="NO"/>
    <s v="SOLD"/>
    <n v="0"/>
    <n v="3352778"/>
    <n v="169070"/>
    <n v="250000"/>
    <s v="B +"/>
    <s v="B"/>
    <s v="PASAR BARU"/>
    <s v="FID"/>
    <n v="1895000"/>
    <s v="&gt; 25"/>
    <n v="0"/>
    <n v="0"/>
    <n v="1"/>
    <s v="01. 1-30"/>
    <n v="28"/>
    <s v="BD190RI-ADIES MOTOR"/>
    <n v="6993787"/>
    <n v="10500000"/>
    <s v="TEBUS KONSUMEN"/>
    <s v="EXTERNAL"/>
    <d v="2022-01-27T00:00:00"/>
    <s v="REGULAR"/>
    <s v="04. &gt;15-20%"/>
    <n v="0"/>
    <s v="N"/>
    <s v="Motor"/>
    <n v="2456213"/>
    <n v="292712.5"/>
    <n v="21663000"/>
    <d v="2021-12-06T00:00:00"/>
    <s v="NEW"/>
    <n v="28"/>
    <s v="NON CWO"/>
    <s v="MATI"/>
    <d v="2021-10-22T00:00:00"/>
    <s v="PASAR BARU-TANGERANG"/>
    <n v="7.3223495370402798"/>
    <n v="9995620"/>
    <s v="TUNAI"/>
    <s v="SERPONG"/>
    <s v="W101"/>
    <s v="0128"/>
    <s v="0128"/>
  </r>
  <r>
    <x v="4"/>
    <s v="PASAR BARU"/>
    <s v="SERPONG"/>
    <s v="MOTOR"/>
    <s v="USED"/>
    <s v="YAMAHA"/>
    <s v="SCOOTERMATIC"/>
    <s v="SCOOTERMATIC"/>
    <x v="28"/>
    <s v="MIO S"/>
    <s v="MIO"/>
    <x v="0"/>
    <n v="0"/>
    <n v="8502623"/>
    <n v="8050000"/>
    <s v="S"/>
    <n v="1"/>
    <s v="LEO MOTOR-PORIS PARADISE"/>
    <s v="012821116612"/>
    <s v="NOVIE SISWANTO"/>
    <s v="MH3SEE410KJ095832"/>
    <s v="E3R2E2458258"/>
    <s v="B4781BVI"/>
    <d v="2022-01-31T00:00:00"/>
    <s v="04. USED MCY"/>
    <s v="UMCY"/>
    <s v="04. USED MCY"/>
    <s v="01. 1-30"/>
    <n v="10000000"/>
    <s v="04. USED MCY"/>
    <s v="WAREHOUSE"/>
    <d v="2022-01-21T00:00:00"/>
    <n v="0"/>
    <d v="2021-07-23T00:00:00"/>
    <d v="2022-01-11T14:30:35"/>
    <d v="2022-01-18T00:00:00"/>
    <s v="4"/>
    <s v="0128"/>
    <s v="NO"/>
    <s v="SOLD"/>
    <n v="0"/>
    <n v="4920375"/>
    <n v="110415"/>
    <n v="250000"/>
    <s v="B +"/>
    <s v="B"/>
    <s v="PASAR BARU"/>
    <s v="FID"/>
    <n v="2000000"/>
    <s v="&lt;=25"/>
    <n v="0"/>
    <n v="0"/>
    <n v="1"/>
    <s v="01. 1-30"/>
    <n v="21"/>
    <s v="BD09148-JAYA MOTOR"/>
    <n v="7793275"/>
    <n v="10500000"/>
    <s v="TASK FORCE"/>
    <s v="EXTERNAL"/>
    <d v="2022-01-19T00:00:00"/>
    <s v="REGULAR"/>
    <s v="04. &gt;15-20%"/>
    <n v="0"/>
    <s v="N"/>
    <s v="Motor"/>
    <n v="1656725"/>
    <n v="175000"/>
    <n v="17017500"/>
    <d v="2021-12-23T00:00:00"/>
    <s v="NEW"/>
    <n v="21"/>
    <s v="NON CWO"/>
    <s v="BERLAKU"/>
    <d v="2022-06-24T00:00:00"/>
    <s v="PASAR BARU-TANGERANG"/>
    <n v="3"/>
    <n v="9118000"/>
    <s v="TUNAI"/>
    <s v="SERPONG"/>
    <s v="W101"/>
    <s v="0120"/>
    <s v="0120"/>
  </r>
  <r>
    <x v="4"/>
    <s v="PASAR BARU"/>
    <s v="SERPONG"/>
    <s v="MOTOR"/>
    <s v="USED"/>
    <s v="HONDA"/>
    <s v="SCOOTERMATIC"/>
    <s v="SCOOTERMATIC"/>
    <x v="125"/>
    <s v="NVARIO 125 ESP CBS"/>
    <s v="VARIO 125"/>
    <x v="4"/>
    <n v="0"/>
    <n v="10662251"/>
    <n v="7500000"/>
    <s v="S"/>
    <n v="1"/>
    <s v="DAYAT CENTRAL MTR-PERUM DUTA"/>
    <s v="012821118914"/>
    <s v="KULSUM"/>
    <s v="MH1JFV113FK247544"/>
    <s v="JFV1E1247306"/>
    <s v="B6594JIX"/>
    <d v="2022-01-31T00:00:00"/>
    <s v="04. USED MCY"/>
    <s v="UMCY"/>
    <s v="04. USED MCY"/>
    <s v="01. 1-30"/>
    <n v="12600000"/>
    <s v="04. USED MCY"/>
    <s v="WAREHOUSE"/>
    <d v="2022-01-15T00:00:00"/>
    <n v="0"/>
    <d v="2021-10-19T00:00:00"/>
    <d v="2022-01-07T08:14:42"/>
    <d v="2022-01-14T15:06:16"/>
    <s v="1"/>
    <s v="0128"/>
    <s v="NO"/>
    <s v="SOLD"/>
    <n v="0"/>
    <n v="7425746"/>
    <n v="93100"/>
    <n v="250000"/>
    <s v="C +"/>
    <s v="C"/>
    <s v="PASAR BARU"/>
    <s v="FID"/>
    <n v="3050000"/>
    <s v="&lt;=25"/>
    <n v="0"/>
    <n v="0"/>
    <n v="1"/>
    <s v="01. 1-30"/>
    <n v="15"/>
    <s v="BD21588-AGIL MOTOR-TUKANG KAJANG"/>
    <n v="3905250"/>
    <n v="12100000"/>
    <s v="ERIK HALOMOAN SIMARMATA"/>
    <s v="INTERNAL"/>
    <d v="2022-01-12T00:00:00"/>
    <s v="REGULAR"/>
    <s v="05. &gt;20-25%"/>
    <n v="0"/>
    <s v="N"/>
    <s v="Motor"/>
    <n v="6984750"/>
    <n v="265225"/>
    <n v="22470400"/>
    <d v="2021-12-12T00:00:00"/>
    <s v="NEW"/>
    <n v="15"/>
    <s v="NON CWO"/>
    <s v="MATI"/>
    <d v="2021-12-22T00:00:00"/>
    <s v="PASAR BARU-TANGERANG"/>
    <n v="0.37064814814948499"/>
    <n v="10828680"/>
    <s v="TUNAI"/>
    <s v="SERPONG"/>
    <s v="W101"/>
    <s v="0128"/>
    <s v="0128"/>
  </r>
  <r>
    <x v="4"/>
    <s v="PASAR BARU"/>
    <s v="SERPONG"/>
    <s v="MOTOR"/>
    <s v="NEW"/>
    <s v="HONDA"/>
    <s v="SCOOTERMATIC"/>
    <s v="SCOOTERMATIC"/>
    <x v="74"/>
    <s v="BEAT ESP CBS ISS DLX"/>
    <s v="BEAT"/>
    <x v="5"/>
    <n v="0"/>
    <n v="15018613"/>
    <n v="11325000"/>
    <s v="S"/>
    <n v="1"/>
    <s v="MITRA MAKMUR BOROBUDUR"/>
    <s v="012821119130"/>
    <s v="OPAN"/>
    <s v="MH1JM9113MK844025"/>
    <s v="JM91E1843731"/>
    <s v="B3918CQS"/>
    <d v="2022-01-31T00:00:00"/>
    <s v="03. NEW MCY"/>
    <s v="HONDA"/>
    <s v="03. NEW MCY"/>
    <s v="01. 1-30"/>
    <n v="18012000"/>
    <s v="HONDA"/>
    <s v="WAREHOUSE"/>
    <d v="2022-01-21T00:00:00"/>
    <n v="0"/>
    <d v="2021-10-15T00:00:00"/>
    <d v="2022-01-08T10:10:56"/>
    <d v="2022-01-14T15:07:03"/>
    <s v="1"/>
    <s v="0128"/>
    <s v="NO"/>
    <s v="SOLD"/>
    <n v="0"/>
    <n v="8781382"/>
    <n v="108500"/>
    <n v="250000"/>
    <s v="B STD"/>
    <s v="B"/>
    <s v="PASAR BARU"/>
    <s v="FID"/>
    <n v="4600000"/>
    <s v="&lt;=25"/>
    <n v="0"/>
    <n v="0"/>
    <n v="1"/>
    <s v="01. 1-30"/>
    <n v="21"/>
    <s v="BD07000-ASEK MOTOR-JELAMBAR JAYA"/>
    <n v="11445305"/>
    <n v="15700000"/>
    <s v="HERI GUNAWAN"/>
    <s v="INTERNAL"/>
    <d v="2022-01-19T00:00:00"/>
    <s v="REGULAR"/>
    <s v="06. &gt;25-30%"/>
    <n v="0"/>
    <s v="N"/>
    <s v="Motor"/>
    <n v="2684695"/>
    <n v="37020"/>
    <n v="19113500"/>
    <d v="2021-12-14T00:00:00"/>
    <s v="NEW"/>
    <n v="21"/>
    <s v="NON CWO"/>
    <s v="BERLAKU"/>
    <d v="2022-10-23T00:00:00"/>
    <s v="PASAR BARU-TANGERANG"/>
    <n v="6.3701041666645297"/>
    <n v="15276509"/>
    <s v="TUNAI"/>
    <s v="SERPONG"/>
    <s v="W101"/>
    <s v="0128"/>
    <s v="0128"/>
  </r>
  <r>
    <x v="4"/>
    <s v="CILEGON"/>
    <s v="SERPONG"/>
    <s v="MOTOR"/>
    <s v="USED"/>
    <s v="HONDA"/>
    <s v="SCOOTERMATIC"/>
    <s v="SCOOTERMATIC"/>
    <x v="40"/>
    <s v="VARIO 125 CBS ISS"/>
    <s v="VARIO 125"/>
    <x v="7"/>
    <n v="0"/>
    <n v="7609401"/>
    <n v="6150000"/>
    <s v="S"/>
    <n v="1"/>
    <s v="PRABU JAYA MOTOR-JKARTA KUARON"/>
    <s v="013320117327"/>
    <s v="BASRIWAN JHONI SAPUTRA"/>
    <s v="MH1JFB111DK647341"/>
    <s v="JFB1E1602291"/>
    <s v="A5102GH"/>
    <d v="2022-01-31T00:00:00"/>
    <s v="04. USED MCY"/>
    <s v="UMCY"/>
    <s v="04. USED MCY"/>
    <s v="01. 1-30"/>
    <n v="12200000"/>
    <s v="04. USED MCY"/>
    <s v="WAREHOUSE"/>
    <d v="2022-01-14T00:00:00"/>
    <n v="0"/>
    <d v="2020-05-19T00:00:00"/>
    <d v="2022-01-10T09:51:47"/>
    <d v="2022-01-10T19:46:29"/>
    <s v="14"/>
    <s v="0133"/>
    <s v="NO"/>
    <s v="SOLD"/>
    <n v="0"/>
    <n v="2690598"/>
    <n v="1070350"/>
    <n v="500000"/>
    <s v="B STD"/>
    <s v="B"/>
    <s v="CILEGON"/>
    <s v="NON FID"/>
    <n v="1431900"/>
    <s v="&lt;=25"/>
    <n v="0"/>
    <n v="0"/>
    <n v="1"/>
    <s v="01. 1-30"/>
    <n v="14"/>
    <s v="BD170X3-NOVA MOTOR"/>
    <n v="5112825"/>
    <n v="10300000"/>
    <s v="TEBUS KONSUMEN"/>
    <s v="EXTERNAL"/>
    <d v="2022-01-13T00:00:00"/>
    <s v="REGULAR"/>
    <s v="03. &gt;10-15%"/>
    <n v="0"/>
    <s v="N"/>
    <s v="Motor"/>
    <n v="4157175"/>
    <n v="735100"/>
    <n v="22875700"/>
    <d v="2021-09-19T00:00:00"/>
    <s v="NEW"/>
    <n v="14"/>
    <s v="NON CWO"/>
    <s v="MATI"/>
    <d v="2020-02-26T00:00:00"/>
    <s v="CILEGON-AHMAD YANI"/>
    <n v="3.1760532407424802"/>
    <n v="10768100"/>
    <s v="TUNAI"/>
    <s v="SERPONG"/>
    <s v="W101"/>
    <s v="0133"/>
    <s v="0133"/>
  </r>
  <r>
    <x v="4"/>
    <s v="CILEGON"/>
    <s v="SERPONG"/>
    <s v="MOTOR"/>
    <s v="NEW"/>
    <s v="YAMAHA"/>
    <s v="SCOOTERMATIC"/>
    <s v="SCOOTERMATIC"/>
    <x v="129"/>
    <s v="LEXI S"/>
    <s v="LEXI"/>
    <x v="3"/>
    <n v="0"/>
    <n v="5840037"/>
    <n v="11400000"/>
    <s v="S"/>
    <n v="1"/>
    <s v="ANUGRAH MOTOR-RAYA SERANG"/>
    <s v="013320122823"/>
    <s v="MAMAN SUHERMAN S HI"/>
    <s v="MH3SEF320JJ014024"/>
    <s v="E31VE0065705"/>
    <s v="A4828EF"/>
    <d v="2022-01-31T00:00:00"/>
    <s v="03. NEW MCY"/>
    <s v="YAMAHA"/>
    <s v="03. NEW MCY"/>
    <s v="01. 1-30"/>
    <n v="23250000"/>
    <s v="YAMAHA"/>
    <s v="WAREHOUSE"/>
    <d v="2022-01-14T00:00:00"/>
    <n v="0"/>
    <d v="2020-10-17T00:00:00"/>
    <d v="2021-12-31T15:43:46"/>
    <d v="2021-12-31T15:46:49"/>
    <s v="10"/>
    <s v="0133"/>
    <s v="NO"/>
    <s v="SOLD"/>
    <n v="0"/>
    <n v="1019529"/>
    <n v="5348931"/>
    <n v="400000"/>
    <s v="B +"/>
    <s v="B"/>
    <s v="CILEGON"/>
    <s v="NON FID"/>
    <n v="9582618"/>
    <s v="&lt;=25"/>
    <n v="-5559963"/>
    <n v="1"/>
    <n v="0"/>
    <s v="01. 1-30"/>
    <n v="14"/>
    <s v="BD01839-MUTIARA MOTOR-KP PANGGANG MSJD"/>
    <n v="13047025"/>
    <n v="17300000"/>
    <s v="ASEP DENYH HERDIANTO"/>
    <s v="INTERNAL"/>
    <d v="2022-01-13T00:00:00"/>
    <s v="REGULAR"/>
    <s v="07. &gt; 30%"/>
    <n v="5559963"/>
    <s v="N"/>
    <s v="Motor"/>
    <n v="2522975"/>
    <n v="390000"/>
    <n v="22898000"/>
    <d v="2021-09-17T00:00:00"/>
    <s v="LATER"/>
    <n v="14"/>
    <s v="NON CWO"/>
    <s v="MATI"/>
    <d v="2021-01-26T00:00:00"/>
    <s v="CILEGON-AHMAD YANI"/>
    <n v="13.3424884259293"/>
    <n v="13667382"/>
    <s v="TUNAI"/>
    <s v="SERPONG"/>
    <s v="W101"/>
    <s v="0112"/>
    <s v="0112"/>
  </r>
  <r>
    <x v="4"/>
    <s v="CILEGON"/>
    <s v="SERPONG"/>
    <s v="MOTOR"/>
    <s v="USED"/>
    <s v="HONDA"/>
    <s v="SPORT"/>
    <s v="SPORT"/>
    <x v="52"/>
    <s v="CBR 150 R"/>
    <s v="CBR 150"/>
    <x v="4"/>
    <n v="0"/>
    <n v="14949331"/>
    <n v="4200000"/>
    <s v="S"/>
    <n v="1"/>
    <s v="ALISYA MAKMUR MOTOR-TEMU PUTIH"/>
    <s v="013320124097"/>
    <s v="HARDI"/>
    <s v="MH1KC7117FK081022"/>
    <s v="KC71E1082267"/>
    <s v="A4322HN"/>
    <d v="2022-01-31T00:00:00"/>
    <s v="04. USED MCY"/>
    <s v="UMCY"/>
    <s v="04. USED MCY"/>
    <s v="01. 1-30"/>
    <n v="19300000"/>
    <s v="04. USED MCY"/>
    <s v="WAREHOUSE"/>
    <d v="2022-01-31T00:00:00"/>
    <n v="0"/>
    <d v="2020-11-20T00:00:00"/>
    <d v="2022-01-11T14:58:22"/>
    <d v="2022-01-12T10:57:43"/>
    <s v="7"/>
    <s v="0133"/>
    <s v="NO"/>
    <s v="SOLD"/>
    <n v="0"/>
    <n v="7534665"/>
    <n v="3470245"/>
    <n v="2500000"/>
    <s v="C +"/>
    <s v="C"/>
    <s v="CILEGON"/>
    <s v="NON FID"/>
    <n v="3900000"/>
    <s v="&gt; 25"/>
    <n v="0"/>
    <n v="0"/>
    <n v="1"/>
    <s v="01. 1-30"/>
    <n v="31"/>
    <s v="BD01839-MUTIARA MOTOR-KP PANGGANG MSJD"/>
    <n v="5335555"/>
    <n v="17100000"/>
    <s v="IYAN SOPANDI"/>
    <s v="EXTERNAL"/>
    <d v="2022-01-31T00:00:00"/>
    <s v="REGULAR"/>
    <s v="05. &gt;20-25%"/>
    <n v="0"/>
    <s v="Y"/>
    <s v="Motor"/>
    <n v="10054445"/>
    <n v="1181500"/>
    <n v="43107660"/>
    <d v="2021-07-17T00:00:00"/>
    <s v="NEW"/>
    <n v="31"/>
    <s v="NON CWO"/>
    <s v="TIDAK ADA"/>
    <m/>
    <s v="CILEGON-AHMAD YANI"/>
    <n v="18.543252314812001"/>
    <n v="17092740"/>
    <s v="TUNAI"/>
    <s v="SERPONG"/>
    <s v="W101"/>
    <s v="0133"/>
    <s v="0133"/>
  </r>
  <r>
    <x v="4"/>
    <s v="CILEGON"/>
    <s v="SERPONG"/>
    <s v="MOTOR"/>
    <s v="NEW"/>
    <s v="YAMAHA"/>
    <s v="SCOOTERMATIC"/>
    <s v="SCOOTERMATIC"/>
    <x v="83"/>
    <s v="FREEGO"/>
    <s v="FREEGO"/>
    <x v="6"/>
    <n v="0"/>
    <n v="13849822"/>
    <n v="10350000"/>
    <s v="S"/>
    <n v="1"/>
    <s v="ANUGRAH MOTOR-RAYA MERAK"/>
    <s v="013321111212"/>
    <s v="DEDE USNI"/>
    <s v="MH3SEF510LJ108433"/>
    <s v="E31WE0117287"/>
    <m/>
    <d v="2022-01-31T00:00:00"/>
    <s v="03. NEW MCY"/>
    <s v="YAMAHA"/>
    <s v="03. NEW MCY"/>
    <s v="01. 1-30"/>
    <n v="19550000"/>
    <s v="YAMAHA"/>
    <s v="WAREHOUSE"/>
    <d v="2022-01-12T00:00:00"/>
    <n v="0"/>
    <d v="2021-01-21T00:00:00"/>
    <d v="2021-12-22T11:31:57"/>
    <d v="2021-12-22T11:41:43"/>
    <s v="9"/>
    <s v="0133"/>
    <s v="NO"/>
    <s v="SOLD"/>
    <n v="0"/>
    <n v="5750178"/>
    <n v="176400"/>
    <n v="1200000"/>
    <s v="B +"/>
    <s v="B"/>
    <s v="CILEGON"/>
    <s v="NON FID"/>
    <n v="3800000"/>
    <s v="&lt;=25"/>
    <n v="0"/>
    <n v="0"/>
    <n v="1"/>
    <s v="01. 1-30"/>
    <n v="12"/>
    <s v="BD09628-MULIA SARI CV"/>
    <n v="10760275"/>
    <n v="13900000"/>
    <s v="TASK FORCE"/>
    <s v="EXTERNAL"/>
    <d v="2022-01-07T00:00:00"/>
    <s v="REGULAR"/>
    <s v="04. &gt;15-20%"/>
    <n v="0"/>
    <s v="N"/>
    <s v="Motor"/>
    <n v="1749725"/>
    <n v="196875"/>
    <n v="20525500"/>
    <d v="2021-11-18T00:00:00"/>
    <s v="LATER"/>
    <n v="12"/>
    <s v="NON CWO"/>
    <s v="BERLAKU"/>
    <d v="2022-02-03T00:00:00"/>
    <s v="CILEGON-AHMAD YANI"/>
    <n v="20.512696759258699"/>
    <n v="17541185"/>
    <s v="TUNAI"/>
    <s v="SERPONG"/>
    <s v="W101"/>
    <s v="0112"/>
    <s v="0112"/>
  </r>
  <r>
    <x v="4"/>
    <s v="CILEGON"/>
    <s v="SERPONG"/>
    <s v="MOTOR"/>
    <s v="USED"/>
    <s v="HONDA"/>
    <s v="SCOOTERMATIC"/>
    <s v="SCOOTERMATIC"/>
    <x v="17"/>
    <s v="BEAT FI POP CW"/>
    <s v="BEAT"/>
    <x v="1"/>
    <n v="0"/>
    <n v="5890386"/>
    <n v="5500000"/>
    <s v="S"/>
    <n v="1"/>
    <s v="EKA JAYA MOTOR-TERONDOL"/>
    <s v="013321111792"/>
    <s v="RUSTANDI"/>
    <s v="MH1JFS118GK329737"/>
    <s v="JFS1E1323896"/>
    <s v="A5484OA"/>
    <d v="2022-01-31T00:00:00"/>
    <s v="04. USED MCY"/>
    <s v="UMCY"/>
    <s v="04. USED MCY"/>
    <s v="01. 1-30"/>
    <n v="9100000"/>
    <s v="04. USED MCY"/>
    <s v="WAREHOUSE"/>
    <d v="2022-01-26T00:00:00"/>
    <n v="0"/>
    <d v="2021-01-30T00:00:00"/>
    <d v="2022-01-17T09:16:07"/>
    <d v="2022-01-20T12:13:36"/>
    <s v="8"/>
    <s v="0133"/>
    <s v="NO"/>
    <s v="SOLD"/>
    <n v="0"/>
    <n v="1533637"/>
    <n v="626175"/>
    <n v="400000"/>
    <s v="B STD"/>
    <s v="B"/>
    <s v="CILEGON"/>
    <s v="NON FID"/>
    <n v="1900000"/>
    <s v="&gt; 25"/>
    <n v="0"/>
    <n v="0"/>
    <n v="1"/>
    <s v="01. 1-30"/>
    <n v="26"/>
    <s v="BD08846-ECA MOTOR-LEMBUR ASEM"/>
    <n v="3406550"/>
    <n v="8900000"/>
    <s v="TASK FORCE"/>
    <s v="EXTERNAL"/>
    <d v="2022-01-25T00:00:00"/>
    <s v="REGULAR"/>
    <s v="05. &gt;20-25%"/>
    <n v="0"/>
    <s v="N"/>
    <s v="Motor"/>
    <n v="4603450"/>
    <n v="2322750"/>
    <n v="19411500"/>
    <d v="2021-11-02T00:00:00"/>
    <s v="NEW"/>
    <n v="26"/>
    <s v="NON CWO"/>
    <s v="MATI"/>
    <d v="2017-06-29T00:00:00"/>
    <s v="CILEGON-AHMAD YANI"/>
    <n v="5.4905555555524197"/>
    <n v="8102220"/>
    <s v="TUNAI"/>
    <s v="SERPONG"/>
    <s v="W101"/>
    <s v="0112"/>
    <s v="0112"/>
  </r>
  <r>
    <x v="4"/>
    <s v="CILEGON"/>
    <s v="SERPONG"/>
    <s v="MOTOR"/>
    <s v="USED"/>
    <s v="HONDA"/>
    <s v="SCOOTERMATIC"/>
    <s v="SCOOTERMATIC"/>
    <x v="1"/>
    <s v="BEAT FI SPORTY CW"/>
    <s v="BEAT"/>
    <x v="4"/>
    <n v="0"/>
    <n v="6643566"/>
    <n v="7250000"/>
    <s v="S"/>
    <n v="1"/>
    <s v="ABADI JAYA MOTOR-TAKTAKAN"/>
    <s v="013321113818"/>
    <s v="KAMALUDIN"/>
    <s v="MH1JFP119FK930957"/>
    <s v="JFP1E1932836"/>
    <s v="A6436MP"/>
    <d v="2022-01-31T00:00:00"/>
    <s v="04. USED MCY"/>
    <s v="UMCY"/>
    <s v="04. USED MCY"/>
    <s v="01. 1-30"/>
    <n v="9700000"/>
    <s v="04. USED MCY"/>
    <s v="WAREHOUSE"/>
    <d v="2022-01-26T00:00:00"/>
    <n v="0"/>
    <d v="2021-04-15T00:00:00"/>
    <d v="2022-01-20T09:35:14"/>
    <d v="2022-01-20T13:53:09"/>
    <s v="4"/>
    <s v="0133"/>
    <s v="NO"/>
    <s v="SOLD"/>
    <n v="0"/>
    <n v="2066433"/>
    <n v="1450550"/>
    <n v="500000"/>
    <s v="B STD"/>
    <s v="B"/>
    <s v="CILEGON"/>
    <s v="FID"/>
    <n v="2450000"/>
    <s v="&gt; 25"/>
    <n v="-606434"/>
    <n v="1"/>
    <n v="0"/>
    <s v="01. 1-30"/>
    <n v="26"/>
    <s v="BD08846-ECA MOTOR-LEMBUR ASEM"/>
    <n v="5891200"/>
    <n v="9300000"/>
    <s v="TEBUS KONSUMEN"/>
    <s v="EXTERNAL"/>
    <d v="2022-01-25T00:00:00"/>
    <s v="REGULAR"/>
    <s v="06. &gt;25-30%"/>
    <n v="606434"/>
    <s v="N"/>
    <s v="Motor"/>
    <n v="2478800"/>
    <n v="242300"/>
    <n v="19523500"/>
    <d v="2021-09-12T00:00:00"/>
    <s v="NEW"/>
    <n v="26"/>
    <s v="NON CWO"/>
    <s v="MATI"/>
    <d v="2021-10-29T00:00:00"/>
    <s v="CILEGON-AHMAD YANI"/>
    <n v="5.4214236111147303"/>
    <n v="8079800"/>
    <s v="TUNAI"/>
    <s v="SERPONG"/>
    <s v="W101"/>
    <s v="0133"/>
    <s v="0133"/>
  </r>
  <r>
    <x v="4"/>
    <s v="CILEGON"/>
    <s v="SERPONG"/>
    <s v="MOTOR"/>
    <s v="NEW"/>
    <s v="HONDA"/>
    <s v="SCOOTERMATIC"/>
    <s v="SCOOTERMATIC"/>
    <x v="34"/>
    <s v="NEW SCOOPY FASHION"/>
    <s v="SCOOPY"/>
    <x v="5"/>
    <n v="0"/>
    <n v="17455760"/>
    <n v="17500000"/>
    <s v="S"/>
    <n v="1"/>
    <s v="FAJAR MANDIRI"/>
    <s v="013321115172"/>
    <s v="EMILIA AGUSTINA"/>
    <s v="MH1JM0119MK259347"/>
    <s v="JM01E1258255"/>
    <m/>
    <d v="2022-01-31T00:00:00"/>
    <s v="03. NEW MCY"/>
    <s v="HONDA"/>
    <s v="03. NEW MCY"/>
    <s v="01. 1-30"/>
    <n v="20470000"/>
    <s v="HONDA"/>
    <s v="WAREHOUSE"/>
    <d v="2022-01-17T00:00:00"/>
    <n v="0"/>
    <d v="2021-06-16T00:00:00"/>
    <d v="2022-01-04T09:31:24"/>
    <d v="2022-01-04T09:34:27"/>
    <s v="5"/>
    <s v="0133"/>
    <s v="NO"/>
    <s v="SOLD"/>
    <n v="0"/>
    <n v="8284235"/>
    <n v="85800"/>
    <n v="250000"/>
    <s v="A +"/>
    <s v="A"/>
    <s v="CILEGON"/>
    <s v="FID"/>
    <n v="3250000"/>
    <s v="&lt;=25"/>
    <n v="-44240"/>
    <n v="1"/>
    <n v="0"/>
    <s v="01. 1-30"/>
    <n v="17"/>
    <s v="BD01839-MUTIARA MOTOR-KP PANGGANG MSJD"/>
    <n v="16684750"/>
    <n v="19000000"/>
    <s v="MUFRODI RAHMAT"/>
    <s v="INTERNAL"/>
    <d v="2022-01-13T00:00:00"/>
    <s v="REGULAR"/>
    <s v="04. &gt;15-20%"/>
    <n v="44240"/>
    <s v="N"/>
    <s v="Motor"/>
    <n v="415250"/>
    <n v="145250"/>
    <n v="20600000"/>
    <d v="2021-12-15T00:00:00"/>
    <s v="NEW"/>
    <n v="17"/>
    <s v="NON CWO"/>
    <s v="BERLAKU"/>
    <d v="2022-06-21T00:00:00"/>
    <s v="CILEGON-AHMAD YANI"/>
    <n v="12.6010763888917"/>
    <n v="19229777"/>
    <s v="TUNAI"/>
    <s v="SERPONG"/>
    <s v="W101"/>
    <s v="0133"/>
    <s v="0133"/>
  </r>
  <r>
    <x v="4"/>
    <s v="CILEGON"/>
    <s v="SERPONG"/>
    <s v="MOTOR"/>
    <s v="NEW"/>
    <s v="YAMAHA"/>
    <s v="SCOOTERMATIC"/>
    <s v="SCOOTERMATIC"/>
    <x v="15"/>
    <s v="MIO M3 125"/>
    <s v="MIO"/>
    <x v="6"/>
    <n v="0"/>
    <n v="14790970"/>
    <n v="9350000"/>
    <s v="S"/>
    <n v="1"/>
    <s v="ANUGRAH MOTOR-RAYA MERAK"/>
    <s v="013321115725"/>
    <s v="NASIM"/>
    <s v="MH3SE88H0LJ205601"/>
    <s v="E3R2E2732303"/>
    <s v="A4515DJ"/>
    <d v="2022-01-31T00:00:00"/>
    <s v="03. NEW MCY"/>
    <s v="YAMAHA"/>
    <s v="03. NEW MCY"/>
    <s v="01. 1-30"/>
    <n v="16450000"/>
    <s v="YAMAHA"/>
    <s v="WAREHOUSE"/>
    <d v="2022-01-31T00:00:00"/>
    <n v="0"/>
    <d v="2021-06-25T00:00:00"/>
    <d v="2022-01-13T11:43:04"/>
    <d v="2022-01-20T11:38:22"/>
    <s v="0"/>
    <s v="0133"/>
    <s v="NO"/>
    <s v="SOLD"/>
    <n v="0"/>
    <n v="12266280"/>
    <n v="4434096"/>
    <n v="1800000"/>
    <s v="A STD"/>
    <s v="A"/>
    <s v="CILEGON"/>
    <s v="FID"/>
    <n v="1659030"/>
    <s v="&gt; 25"/>
    <n v="0"/>
    <n v="0"/>
    <n v="1"/>
    <s v="01. 1-30"/>
    <n v="31"/>
    <s v="BD170WE-PD EKA JAYA MOTOR"/>
    <n v="8878260"/>
    <n v="10600000"/>
    <s v="HIDAYATULLAH"/>
    <s v="EXTERNAL"/>
    <d v="2022-01-25T00:00:00"/>
    <s v="REGULAR"/>
    <s v="03. &gt;10-15%"/>
    <n v="0"/>
    <s v="N"/>
    <s v="Motor"/>
    <n v="661740"/>
    <n v="344390"/>
    <n v="17557500"/>
    <d v="2021-08-25T00:00:00"/>
    <s v="NEW"/>
    <n v="31"/>
    <s v="NON CWO"/>
    <s v="MATI"/>
    <d v="2021-02-27T20:01:52"/>
    <s v="CILEGON-AHMAD YANI"/>
    <n v="10.515023148145699"/>
    <n v="14790970"/>
    <s v="TUNAI"/>
    <s v="SERPONG"/>
    <s v="W101"/>
    <s v="0133"/>
    <s v="0133"/>
  </r>
  <r>
    <x v="4"/>
    <s v="CILEGON"/>
    <s v="SERPONG"/>
    <s v="MOTOR"/>
    <s v="USED"/>
    <s v="YAMAHA"/>
    <s v="SPORT"/>
    <s v="SPORT"/>
    <x v="33"/>
    <s v="NEW VIXION"/>
    <s v="VIXION"/>
    <x v="7"/>
    <n v="0"/>
    <n v="10025185"/>
    <n v="5250000"/>
    <s v="S"/>
    <n v="1"/>
    <s v="CUST RETENTION MCY"/>
    <s v="013321116001"/>
    <s v="HADI UDIN"/>
    <s v="MH31PA002DK041051"/>
    <s v="IPA041089"/>
    <s v="A5519GH"/>
    <d v="2022-01-31T00:00:00"/>
    <s v="04. USED MCY"/>
    <s v="UMCY JASA"/>
    <s v="04. USED MCY"/>
    <s v="01. 1-30"/>
    <n v="12700000"/>
    <s v="04. USED MCY"/>
    <s v="WAREHOUSE"/>
    <d v="2022-01-20T00:00:00"/>
    <n v="0"/>
    <d v="2021-07-06T00:00:00"/>
    <d v="2022-01-03T15:03:15"/>
    <d v="2022-01-10T14:54:56"/>
    <s v="0"/>
    <s v="0133"/>
    <s v="NO"/>
    <s v="SOLD"/>
    <n v="0"/>
    <n v="3969003"/>
    <n v="3451045"/>
    <n v="2150000"/>
    <s v="B STD"/>
    <s v="B"/>
    <s v="CILEGON"/>
    <s v="FID"/>
    <n v="2674815"/>
    <s v="&lt;=25"/>
    <n v="0"/>
    <n v="0"/>
    <n v="1"/>
    <s v="01. 1-30"/>
    <n v="20"/>
    <s v="BD170AB-BANTEN JASA MOTOR"/>
    <n v="4208900"/>
    <n v="10200000"/>
    <s v="MOCH SAIPUL BACHRI"/>
    <s v="EXTERNAL"/>
    <d v="2022-01-13T00:00:00"/>
    <s v="REGULAR"/>
    <s v="05. &gt;20-25%"/>
    <n v="0"/>
    <s v="N"/>
    <s v="Motor"/>
    <n v="4971100"/>
    <n v="1078000"/>
    <n v="28604000"/>
    <d v="2021-09-06T00:00:00"/>
    <s v="NEW"/>
    <n v="20"/>
    <s v="NON CWO"/>
    <s v="TIDAK ADA"/>
    <m/>
    <s v="CILEGON-AHMAD YANI"/>
    <n v="9.3785185185188293"/>
    <n v="10025185"/>
    <s v="TUNAI"/>
    <s v="SERPONG"/>
    <s v="W101"/>
    <s v="0133"/>
    <s v="0133"/>
  </r>
  <r>
    <x v="4"/>
    <s v="CILEGON"/>
    <s v="SERPONG"/>
    <s v="MOTOR"/>
    <s v="USED"/>
    <s v="YAMAHA"/>
    <s v="SCOOTERMATIC"/>
    <s v="SCOOTERMATIC"/>
    <x v="39"/>
    <s v="LEXI"/>
    <s v="LEXI"/>
    <x v="0"/>
    <n v="0"/>
    <n v="12827167"/>
    <n v="13400000"/>
    <s v="S"/>
    <n v="1"/>
    <s v="TEMUPUTIH JAYA-LINK TEMUPUTIH"/>
    <s v="013321116227"/>
    <s v="BENY FERDIYANTO"/>
    <s v="MH3SEF310KJ149424"/>
    <s v="E31VE0205228"/>
    <s v="A5909SV"/>
    <d v="2022-01-31T00:00:00"/>
    <s v="04. USED MCY"/>
    <s v="UMCY"/>
    <s v="04. USED MCY"/>
    <s v="01. 1-30"/>
    <n v="15800000"/>
    <s v="04. USED MCY"/>
    <s v="WAREHOUSE"/>
    <d v="2022-01-26T00:00:00"/>
    <n v="0"/>
    <d v="2021-07-21T00:00:00"/>
    <d v="2022-01-19T13:15:37"/>
    <d v="2022-01-20T11:42:19"/>
    <s v="4"/>
    <s v="0133"/>
    <s v="NO"/>
    <s v="SOLD"/>
    <n v="0"/>
    <n v="5547831"/>
    <n v="595350"/>
    <n v="250000"/>
    <s v="B +"/>
    <s v="B"/>
    <s v="CILEGON"/>
    <s v="FID"/>
    <n v="3000000"/>
    <s v="&gt; 25"/>
    <n v="-572833"/>
    <n v="1"/>
    <n v="0"/>
    <s v="01. 1-30"/>
    <n v="26"/>
    <s v="BD01839-MUTIARA MOTOR-KP PANGGANG MSJD"/>
    <n v="13882275"/>
    <n v="17100000"/>
    <s v="TEBUS KONSUMEN"/>
    <s v="EXTERNAL"/>
    <d v="2022-01-25T00:00:00"/>
    <s v="REGULAR"/>
    <s v="04. &gt;15-20%"/>
    <n v="572833"/>
    <s v="N"/>
    <s v="Motor"/>
    <n v="1507725"/>
    <n v="153150"/>
    <n v="22898000"/>
    <d v="2021-12-15T00:00:00"/>
    <s v="NEW"/>
    <n v="26"/>
    <s v="NON CWO"/>
    <s v="BERLAKU"/>
    <d v="2022-07-01T00:00:00"/>
    <s v="CILEGON-AHMAD YANI"/>
    <n v="5.5122800925892097"/>
    <n v="14138980"/>
    <s v="TUNAI"/>
    <s v="SERPONG"/>
    <s v="W101"/>
    <s v="0133"/>
    <s v="0133"/>
  </r>
  <r>
    <x v="4"/>
    <s v="CILEGON"/>
    <s v="SERPONG"/>
    <s v="MOTOR"/>
    <s v="NEW"/>
    <s v="YAMAHA"/>
    <s v="SCOOTERMATIC"/>
    <s v="SCOOTERMATIC"/>
    <x v="38"/>
    <s v="ALL NEW NMAX 155 CON"/>
    <s v="NMAX"/>
    <x v="5"/>
    <n v="0"/>
    <n v="28146786"/>
    <n v="26100000"/>
    <s v="S"/>
    <n v="1"/>
    <s v="PUTERA SERANG-AHMAD YANI 68A"/>
    <s v="013321116230"/>
    <s v="MARLINA SARI"/>
    <s v="MH3SG5670MJ078205"/>
    <s v="G3L8E0683310"/>
    <m/>
    <d v="2022-01-31T00:00:00"/>
    <s v="03. NEW MCY"/>
    <s v="YAMAHA"/>
    <s v="03. NEW MCY"/>
    <s v="01. 1-30"/>
    <n v="31700000"/>
    <s v="YAMAHA"/>
    <s v="WAREHOUSE"/>
    <d v="2022-01-13T00:00:00"/>
    <n v="0"/>
    <d v="2021-07-16T00:00:00"/>
    <d v="2021-12-30T21:09:07"/>
    <d v="2021-12-30T21:15:03"/>
    <s v="3"/>
    <s v="0133"/>
    <s v="NO"/>
    <s v="SOLD"/>
    <n v="0"/>
    <n v="17933210"/>
    <n v="871200"/>
    <n v="250000"/>
    <s v="A +"/>
    <s v="A"/>
    <s v="CILEGON"/>
    <s v="FID"/>
    <n v="4800000"/>
    <s v="&lt;=25"/>
    <n v="0"/>
    <n v="0"/>
    <n v="1"/>
    <s v="01. 1-30"/>
    <n v="13"/>
    <s v="BD01839-MUTIARA MOTOR-KP PANGGANG MSJD"/>
    <n v="24297800"/>
    <n v="27400000"/>
    <s v="PEBRIANTO ROMDANI"/>
    <s v="INTERNAL"/>
    <d v="2022-01-07T00:00:00"/>
    <s v="REGULAR"/>
    <s v="04. &gt;15-20%"/>
    <n v="0"/>
    <s v="N"/>
    <s v="Motor"/>
    <n v="362200"/>
    <n v="107200"/>
    <n v="32100000"/>
    <d v="2021-11-10T00:00:00"/>
    <s v="LATER"/>
    <n v="13"/>
    <s v="NON CWO"/>
    <s v="BERLAKU"/>
    <d v="2022-07-19T00:00:00"/>
    <s v="CILEGON-AHMAD YANI"/>
    <n v="13.114548611112699"/>
    <n v="29573470"/>
    <s v="TUNAI"/>
    <s v="SERPONG"/>
    <s v="W101"/>
    <s v="0112"/>
    <s v="0112"/>
  </r>
  <r>
    <x v="4"/>
    <s v="CILEGON"/>
    <s v="SERPONG"/>
    <s v="MOTOR"/>
    <s v="USED"/>
    <s v="HONDA"/>
    <s v="SCOOTERMATIC"/>
    <s v="SCOOTERMATIC"/>
    <x v="13"/>
    <s v="VARIO 150 ESP EXCLSV"/>
    <s v="VARIO 150"/>
    <x v="6"/>
    <n v="0"/>
    <n v="16004954"/>
    <n v="15550000"/>
    <s v="S"/>
    <n v="1"/>
    <s v="EKA JAYA MOTOR-TERONDOL"/>
    <s v="013321116240"/>
    <s v="H PUTRA MAULANA YUSUF SH"/>
    <s v="MH1KF4110LK882277"/>
    <s v="KF41E1884677"/>
    <s v="A2461DJ"/>
    <d v="2022-01-31T00:00:00"/>
    <s v="04. USED MCY"/>
    <s v="UMCY"/>
    <s v="04. USED MCY"/>
    <s v="01. 1-30"/>
    <n v="20400000"/>
    <s v="04. USED MCY"/>
    <s v="WAREHOUSE"/>
    <d v="2022-01-11T00:00:00"/>
    <n v="0"/>
    <d v="2021-07-16T00:00:00"/>
    <d v="2021-12-29T08:41:46"/>
    <d v="2021-12-29T17:43:40"/>
    <s v="3"/>
    <s v="0133"/>
    <s v="NO"/>
    <s v="SOLD"/>
    <n v="0"/>
    <n v="5395044"/>
    <n v="791800"/>
    <n v="1500000"/>
    <s v="B +"/>
    <s v="B"/>
    <s v="CILEGON"/>
    <s v="FID"/>
    <n v="4100000"/>
    <s v="&lt;=25"/>
    <n v="0"/>
    <n v="0"/>
    <n v="1"/>
    <s v="01. 1-30"/>
    <n v="11"/>
    <s v="BD09628-MULIA SARI CV"/>
    <n v="17036650"/>
    <n v="20800000"/>
    <s v="TASK FORCE"/>
    <s v="EXTERNAL"/>
    <d v="2022-01-07T00:00:00"/>
    <s v="REGULAR"/>
    <s v="05. &gt;20-25%"/>
    <n v="0"/>
    <s v="N"/>
    <s v="Motor"/>
    <n v="1683350"/>
    <n v="259875"/>
    <n v="25122700"/>
    <d v="2021-11-09T00:00:00"/>
    <s v="LATER"/>
    <n v="11"/>
    <s v="NON CWO"/>
    <s v="BERLAKU"/>
    <d v="2022-02-13T00:00:00"/>
    <s v="CILEGON-AHMAD YANI"/>
    <n v="12.2613425925956"/>
    <n v="17701680"/>
    <s v="TUNAI"/>
    <s v="SERPONG"/>
    <s v="W101"/>
    <s v="0133"/>
    <s v="0133"/>
  </r>
  <r>
    <x v="4"/>
    <s v="CILEGON"/>
    <s v="SERPONG"/>
    <s v="MOTOR"/>
    <s v="NEW"/>
    <s v="HONDA"/>
    <s v="SCOOTERMATIC"/>
    <s v="SCOOTERMATIC"/>
    <x v="25"/>
    <s v="BEAT FI SPORTY CBS"/>
    <s v="BEAT"/>
    <x v="0"/>
    <n v="0"/>
    <n v="12134125"/>
    <n v="10000000"/>
    <s v="S"/>
    <n v="1"/>
    <s v="FAJAR MANDIRI"/>
    <s v="013321116352"/>
    <s v="NURALAM"/>
    <s v="MH1JM212XKK464676"/>
    <s v="JM21E2442190"/>
    <s v="A2271EJ"/>
    <d v="2022-01-31T00:00:00"/>
    <s v="03. NEW MCY"/>
    <s v="HONDA"/>
    <s v="03. NEW MCY"/>
    <s v="01. 1-30"/>
    <n v="16794000"/>
    <s v="HONDA"/>
    <s v="WAREHOUSE"/>
    <d v="2022-01-20T00:00:00"/>
    <n v="0"/>
    <d v="2021-07-24T00:00:00"/>
    <d v="2022-01-12T14:49:11"/>
    <d v="2022-01-12T15:04:27"/>
    <s v="1"/>
    <s v="0133"/>
    <s v="NO"/>
    <s v="SOLD"/>
    <n v="0"/>
    <n v="6135875"/>
    <n v="2496556"/>
    <n v="1700000"/>
    <s v="B -"/>
    <s v="B"/>
    <s v="CILEGON"/>
    <s v="FID"/>
    <n v="4297683"/>
    <s v="&lt;=25"/>
    <n v="0"/>
    <n v="0"/>
    <n v="1"/>
    <s v="01. 1-30"/>
    <n v="20"/>
    <s v="BD02709-PRABU JAYA MOTOR"/>
    <n v="8892475"/>
    <n v="13800000"/>
    <s v="IYAN SOPANDI"/>
    <s v="EXTERNAL"/>
    <d v="2022-01-19T00:00:00"/>
    <s v="REGULAR"/>
    <s v="06. &gt;25-30%"/>
    <n v="0"/>
    <s v="N"/>
    <s v="Motor"/>
    <n v="3527525"/>
    <n v="739650"/>
    <n v="18255500"/>
    <d v="2021-10-24T00:00:00"/>
    <s v="NEW"/>
    <n v="20"/>
    <s v="NON CWO"/>
    <s v="MATI"/>
    <d v="2020-07-03T11:21:00"/>
    <s v="CILEGON-AHMAD YANI"/>
    <n v="7.37190972222015"/>
    <n v="12496317"/>
    <s v="TUNAI"/>
    <s v="SERPONG"/>
    <s v="W101"/>
    <s v="0112"/>
    <s v="0112"/>
  </r>
  <r>
    <x v="4"/>
    <s v="CILEGON"/>
    <s v="SERPONG"/>
    <s v="MOTOR"/>
    <s v="USED"/>
    <s v="YAMAHA"/>
    <s v="SCOOTERMATIC"/>
    <s v="SCOOTERMATIC"/>
    <x v="72"/>
    <s v="NMAX  ABS"/>
    <s v="NMAX"/>
    <x v="1"/>
    <n v="0"/>
    <n v="16698371"/>
    <n v="14750000"/>
    <s v="S"/>
    <n v="1"/>
    <s v="PRABU JAYA MOTOR-JKARTA KUARON"/>
    <s v="013321116386"/>
    <s v="ROSID"/>
    <s v="MH3SG3110GK058911"/>
    <s v="G3E4E0258374"/>
    <s v="A4444JB"/>
    <d v="2022-01-31T00:00:00"/>
    <s v="04. USED MCY"/>
    <s v="UMCY"/>
    <s v="04. USED MCY"/>
    <s v="01. 1-30"/>
    <n v="25700000"/>
    <s v="04. USED MCY"/>
    <s v="WAREHOUSE"/>
    <d v="2022-01-13T00:00:00"/>
    <n v="0"/>
    <d v="2021-07-24T00:00:00"/>
    <d v="2021-12-30T10:39:28"/>
    <d v="2021-12-30T15:05:47"/>
    <s v="2"/>
    <s v="0133"/>
    <s v="NO"/>
    <s v="SOLD"/>
    <n v="0"/>
    <n v="8099026"/>
    <n v="3577455"/>
    <n v="250000"/>
    <s v="B STD"/>
    <s v="B"/>
    <s v="CILEGON"/>
    <s v="FID"/>
    <n v="8163362"/>
    <s v="&lt;=25"/>
    <n v="0"/>
    <n v="0"/>
    <n v="1"/>
    <s v="01. 1-30"/>
    <n v="13"/>
    <s v="BD01839-MUTIARA MOTOR-KP PANGGANG MSJD"/>
    <n v="15035725"/>
    <n v="21700000"/>
    <s v="SELAMET RIADI"/>
    <s v="INTERNAL"/>
    <d v="2022-01-07T00:00:00"/>
    <s v="REGULAR"/>
    <s v="07. &gt; 30%"/>
    <n v="0"/>
    <s v="N"/>
    <s v="Motor"/>
    <n v="4494275"/>
    <n v="1135500"/>
    <n v="26571300"/>
    <d v="2021-11-24T00:00:00"/>
    <s v="LATER"/>
    <n v="13"/>
    <s v="NON CWO"/>
    <s v="MATI"/>
    <d v="2020-09-06T10:55:57"/>
    <s v="CILEGON-AHMAD YANI"/>
    <n v="13.3709837962961"/>
    <n v="17536638"/>
    <s v="TUNAI"/>
    <s v="SERPONG"/>
    <s v="W101"/>
    <s v="0112"/>
    <s v="0112"/>
  </r>
  <r>
    <x v="5"/>
    <s v="BANDUNG 1"/>
    <s v="BANDUNG"/>
    <s v="MOTOR"/>
    <s v="NEW"/>
    <s v="YAMAHA"/>
    <s v="SCOOTERMATIC"/>
    <s v="SCOOTERMATIC"/>
    <x v="5"/>
    <s v="N-MAX"/>
    <s v="NMAX"/>
    <x v="0"/>
    <n v="0"/>
    <n v="15947663"/>
    <n v="19100000"/>
    <s v="S"/>
    <n v="1"/>
    <s v="KENCANA BERLIAN MAKMUR-BDG-PAS"/>
    <s v="020119125424"/>
    <s v="TONY WASMIHARTO"/>
    <s v="MH3SG3190KJ886779"/>
    <s v="G3E4E1881585"/>
    <s v="D6326UEB"/>
    <d v="2022-01-31T00:00:00"/>
    <s v="03. NEW MCY"/>
    <s v="YAMAHA"/>
    <s v="03. NEW MCY"/>
    <s v="01. 1-30"/>
    <n v="28305000"/>
    <s v="YAMAHA"/>
    <s v="WAREHOUSE"/>
    <d v="2022-01-25T00:00:00"/>
    <n v="0"/>
    <d v="2019-12-31T00:00:00"/>
    <d v="2022-01-20T09:05:22"/>
    <d v="2022-01-20T09:15:44"/>
    <s v="17"/>
    <s v="0201"/>
    <s v="NO"/>
    <s v="SOLD"/>
    <n v="0"/>
    <n v="5202329"/>
    <n v="11135125"/>
    <n v="2000000"/>
    <s v="C +"/>
    <s v="C"/>
    <s v="BANDUNG"/>
    <s v="NON FID"/>
    <n v="6100000"/>
    <s v="&lt;=25"/>
    <n v="-3152337"/>
    <n v="1"/>
    <n v="0"/>
    <s v="01. 1-30"/>
    <n v="25"/>
    <s v="BD19606-BAGUS MOTOR-GG SAYATI  V"/>
    <n v="14535352"/>
    <n v="26600000"/>
    <s v="UUS USEP SETIAWAN"/>
    <s v="EXTERNAL"/>
    <d v="2022-01-24T00:00:00"/>
    <s v="REGULAR"/>
    <s v="05. &gt;20-25%"/>
    <n v="3152337"/>
    <s v="N"/>
    <s v="Motor"/>
    <n v="9404648"/>
    <n v="1124000"/>
    <n v="27644781"/>
    <d v="2021-07-03T00:00:00"/>
    <s v="NEW"/>
    <n v="25"/>
    <s v="CWO"/>
    <s v="TIDAK ADA"/>
    <m/>
    <s v="BANDUNG-SOEKARNO HATTA"/>
    <n v="4.6140740740738702"/>
    <n v="24677825"/>
    <s v="TUNAI"/>
    <s v="BANDUNG"/>
    <s v="W201"/>
    <s v="0201"/>
    <s v="0201"/>
  </r>
  <r>
    <x v="5"/>
    <s v="BANDUNG 1"/>
    <s v="BANDUNG"/>
    <s v="MOTOR"/>
    <s v="USED"/>
    <s v="HONDA"/>
    <s v="SCOOTERMATIC"/>
    <s v="SCOOTERMATIC"/>
    <x v="37"/>
    <s v="BEAT CBS FI"/>
    <s v="BEAT"/>
    <x v="2"/>
    <n v="0"/>
    <n v="6764186"/>
    <n v="5200000"/>
    <s v="S"/>
    <n v="1"/>
    <s v="5758 MOTOR-MARGAJAYA"/>
    <s v="020120112481"/>
    <s v="MUHAMAD RAMDANI"/>
    <s v="MH1JFD234EK401123"/>
    <s v="JFD2E3387260"/>
    <s v="D3648KX"/>
    <d v="2022-01-31T00:00:00"/>
    <s v="04. USED MCY"/>
    <s v="UMCY"/>
    <s v="04. USED MCY"/>
    <s v="01. 1-30"/>
    <n v="11300000"/>
    <s v="04. USED MCY"/>
    <s v="WAREHOUSE"/>
    <d v="2022-01-24T00:00:00"/>
    <n v="0"/>
    <d v="2020-02-29T00:00:00"/>
    <d v="2022-01-13T15:43:03"/>
    <d v="2022-01-13T15:54:05"/>
    <s v="18"/>
    <s v="0201"/>
    <s v="NO"/>
    <s v="SOLD"/>
    <n v="0"/>
    <n v="2108190"/>
    <n v="1351049"/>
    <n v="1500000"/>
    <s v="C STD"/>
    <s v="C"/>
    <s v="BANDUNG"/>
    <s v="NON FID"/>
    <n v="1700000"/>
    <s v="&lt;=25"/>
    <n v="0"/>
    <n v="0"/>
    <n v="1"/>
    <s v="01. 1-30"/>
    <n v="24"/>
    <s v="BD1808D-HR MOTOR KOPO"/>
    <n v="1879343"/>
    <n v="9400000"/>
    <s v="UUS USEP SETIAWAN"/>
    <s v="EXTERNAL"/>
    <d v="2022-01-21T00:00:00"/>
    <s v="REGULAR"/>
    <s v="04. &gt;15-20%"/>
    <n v="0"/>
    <s v="N"/>
    <s v="Motor"/>
    <n v="6580657"/>
    <n v="866000"/>
    <n v="17855345"/>
    <d v="2021-10-02T00:00:00"/>
    <s v="NEW"/>
    <n v="24"/>
    <s v="NON CWO"/>
    <s v="TIDAK ADA"/>
    <m/>
    <s v="BANDUNG-SOEKARNO HATTA"/>
    <n v="10.3374421296321"/>
    <n v="10898340"/>
    <s v="TUNAI"/>
    <s v="BANDUNG"/>
    <s v="W201"/>
    <s v="0201"/>
    <s v="0201"/>
  </r>
  <r>
    <x v="5"/>
    <s v="BANDUNG 1"/>
    <s v="BANDUNG"/>
    <s v="MOTOR"/>
    <s v="USED"/>
    <s v="HONDA"/>
    <s v="BEBEK"/>
    <s v="BEBEK"/>
    <x v="91"/>
    <s v="NEW SUPRA X 125 CW"/>
    <s v="SUPRA 125"/>
    <x v="8"/>
    <n v="0"/>
    <n v="4694918"/>
    <n v="6200000"/>
    <s v="S"/>
    <n v="1"/>
    <s v="NDS CHANNEL MCY"/>
    <s v="020120116237"/>
    <s v="ASEP RIYADI"/>
    <s v="MH1JBG114HK201991"/>
    <s v="JBG1E1198539"/>
    <s v="D4656VDP"/>
    <d v="2022-01-31T00:00:00"/>
    <s v="04. USED MCY"/>
    <s v="UMCY JASA"/>
    <s v="04. USED MCY"/>
    <s v="01. 1-30"/>
    <n v="12800000"/>
    <s v="04. USED MCY"/>
    <s v="WAREHOUSE"/>
    <d v="2022-01-19T00:00:00"/>
    <n v="0"/>
    <d v="2020-04-29T00:00:00"/>
    <d v="2022-01-13T17:51:38"/>
    <d v="2022-01-13T17:58:04"/>
    <s v="14"/>
    <s v="0201"/>
    <s v="NO"/>
    <s v="SOLD"/>
    <n v="0"/>
    <n v="776963"/>
    <n v="2565760"/>
    <n v="1750000"/>
    <s v="B -"/>
    <s v="B"/>
    <s v="BANDUNG"/>
    <s v="NON FID"/>
    <n v="2984240"/>
    <s v="&lt;=25"/>
    <n v="-1505082"/>
    <n v="1"/>
    <n v="0"/>
    <s v="01. 1-30"/>
    <n v="19"/>
    <s v="BD05405-ARTHA MOTOR"/>
    <n v="6053735"/>
    <n v="11600000"/>
    <s v="ENCENG SUTISNA"/>
    <s v="EXTERNAL"/>
    <d v="2022-01-18T00:00:00"/>
    <s v="REGULAR"/>
    <s v="05. &gt;20-25%"/>
    <n v="1505082"/>
    <s v="N"/>
    <s v="Motor"/>
    <n v="4386265"/>
    <n v="899000"/>
    <n v="17803325"/>
    <d v="2021-07-29T00:00:00"/>
    <s v="NEW"/>
    <n v="19"/>
    <s v="NON CWO"/>
    <s v="TIDAK ADA"/>
    <m/>
    <s v="BANDUNG-SOEKARNO HATTA"/>
    <n v="5.2513425925935699"/>
    <n v="9815760"/>
    <s v="TUNAI"/>
    <s v="BANDUNG"/>
    <s v="W201"/>
    <s v="0221"/>
    <s v="0221"/>
  </r>
  <r>
    <x v="5"/>
    <s v="BANDUNG 1"/>
    <s v="BANDUNG"/>
    <s v="MOTOR"/>
    <s v="USED"/>
    <s v="YAMAHA"/>
    <s v="SPORT"/>
    <s v="SPORT"/>
    <x v="140"/>
    <s v="R15"/>
    <s v="R15 150"/>
    <x v="4"/>
    <n v="0"/>
    <n v="9058530"/>
    <n v="10300000"/>
    <s v="S"/>
    <n v="1"/>
    <s v="SAPA JADI MTR-KP BOJONG SAYANG"/>
    <s v="020120123822"/>
    <s v="ASEP TIAR YULENDRA"/>
    <s v="MH32PK002FK070707"/>
    <s v="2PK070875"/>
    <s v="D2849ZBZ"/>
    <d v="2022-01-31T00:00:00"/>
    <s v="04. USED MCY"/>
    <s v="UMCY"/>
    <s v="04. USED MCY"/>
    <s v="01. 1-30"/>
    <n v="17500000"/>
    <s v="04. USED MCY"/>
    <s v="WAREHOUSE"/>
    <d v="2022-01-10T00:00:00"/>
    <n v="0"/>
    <d v="2020-07-17T00:00:00"/>
    <d v="2021-12-29T15:05:00"/>
    <d v="2021-12-29T15:07:39"/>
    <s v="15"/>
    <s v="0201"/>
    <s v="NO"/>
    <s v="SOLD"/>
    <n v="0"/>
    <n v="3121467"/>
    <n v="170520"/>
    <n v="250000"/>
    <s v="B -"/>
    <s v="B"/>
    <s v="BANDUNG"/>
    <s v="NON FID"/>
    <n v="4418500"/>
    <s v="&lt;=25"/>
    <n v="-1241470"/>
    <n v="1"/>
    <n v="0"/>
    <s v="01. 1-30"/>
    <n v="10"/>
    <s v="BD1904O-PUTRA JAVA MOTOR-KOPO PERMAI"/>
    <n v="6519317"/>
    <n v="15000000"/>
    <s v="YOSEF H. PARULIAN TAMBUNAN"/>
    <s v="INTERNAL"/>
    <d v="2022-01-07T00:00:00"/>
    <s v="REGULAR"/>
    <s v="06. &gt;25-30%"/>
    <n v="1241470"/>
    <s v="N"/>
    <s v="Motor"/>
    <n v="6980683"/>
    <n v="524195"/>
    <n v="36428045"/>
    <d v="2021-11-17T00:00:00"/>
    <s v="LATER"/>
    <n v="10"/>
    <s v="NON CWO"/>
    <s v="MATI"/>
    <d v="2021-08-27T00:00:00"/>
    <s v="BANDUNG-SOEKARNO HATTA"/>
    <n v="11.3696875000023"/>
    <n v="13081500"/>
    <s v="TUNAI"/>
    <s v="BANDUNG"/>
    <s v="W201"/>
    <s v="0230"/>
    <s v="0230"/>
  </r>
  <r>
    <x v="5"/>
    <s v="BANDUNG 1"/>
    <s v="BANDUNG"/>
    <s v="MOTOR"/>
    <s v="USED"/>
    <s v="HONDA"/>
    <s v="SCOOTERMATIC"/>
    <s v="SCOOTERMATIC"/>
    <x v="192"/>
    <s v="VARIO110 CBS ISS"/>
    <s v="VARIO 110"/>
    <x v="4"/>
    <n v="0"/>
    <n v="8432748"/>
    <n v="4700000"/>
    <s v="S"/>
    <n v="1"/>
    <s v="HR MOTOR-KOPO"/>
    <s v="020120131036"/>
    <s v="HERNA"/>
    <s v="MH1JFH119FK509424"/>
    <s v="JFH1E1507925"/>
    <s v="D2935UCF"/>
    <d v="2022-01-31T00:00:00"/>
    <s v="04. USED MCY"/>
    <s v="UMCY"/>
    <s v="04. USED MCY"/>
    <s v="01. 1-30"/>
    <n v="11750000"/>
    <s v="04. USED MCY"/>
    <s v="WAREHOUSE"/>
    <d v="2022-01-19T00:00:00"/>
    <n v="0"/>
    <d v="2020-12-17T00:00:00"/>
    <d v="2022-01-13T15:58:23"/>
    <d v="2022-01-13T16:03:24"/>
    <s v="8"/>
    <s v="0201"/>
    <s v="NO"/>
    <s v="SOLD"/>
    <n v="0"/>
    <n v="3767784"/>
    <n v="2635730"/>
    <n v="1700000"/>
    <s v="C +"/>
    <s v="C"/>
    <s v="BANDUNG"/>
    <s v="NON FID"/>
    <n v="1440165"/>
    <s v="&lt;=25"/>
    <n v="0"/>
    <n v="0"/>
    <n v="1"/>
    <s v="01. 1-30"/>
    <n v="19"/>
    <s v="BD1808D-HR MOTOR KOPO"/>
    <n v="2990133"/>
    <n v="11500000"/>
    <s v="PRABU EKA PERMANA"/>
    <s v="EXTERNAL"/>
    <d v="2022-01-18T00:00:00"/>
    <s v="REGULAR"/>
    <s v="03. &gt;10-15%"/>
    <n v="0"/>
    <s v="N"/>
    <s v="Motor"/>
    <n v="7359867"/>
    <n v="897500"/>
    <n v="22550150"/>
    <d v="2021-10-17T00:00:00"/>
    <s v="NEW"/>
    <n v="19"/>
    <s v="NON CWO"/>
    <s v="TIDAK ADA"/>
    <m/>
    <s v="BANDUNG-SOEKARNO HATTA"/>
    <n v="5.3309722222256797"/>
    <n v="10309835"/>
    <s v="TUNAI"/>
    <s v="BANDUNG"/>
    <s v="W201"/>
    <s v="0201"/>
    <s v="0201"/>
  </r>
  <r>
    <x v="5"/>
    <s v="BANDUNG 1"/>
    <s v="BANDUNG"/>
    <s v="MOTOR"/>
    <s v="USED"/>
    <s v="HONDA"/>
    <s v="SCOOTERMATIC"/>
    <s v="SCOOTERMATIC"/>
    <x v="89"/>
    <s v="VARIO TECHNO 110"/>
    <s v="VARIO 110"/>
    <x v="10"/>
    <n v="0"/>
    <n v="2981223"/>
    <n v="4800000"/>
    <s v="S"/>
    <n v="1"/>
    <s v="NDS NON CHANNEL MCY"/>
    <s v="020121112262"/>
    <s v="RONI SOLIANA"/>
    <s v="MH1JF9112CK720580"/>
    <s v="JF91E1715764"/>
    <s v="D5919IY"/>
    <d v="2022-01-31T00:00:00"/>
    <s v="04. USED MCY"/>
    <s v="UMCY"/>
    <s v="04. USED MCY"/>
    <s v="01. 1-30"/>
    <n v="8900000"/>
    <s v="04. USED MCY"/>
    <s v="WAREHOUSE"/>
    <d v="2022-01-25T00:00:00"/>
    <n v="0"/>
    <d v="2021-02-24T00:00:00"/>
    <d v="2022-01-18T08:48:42"/>
    <d v="2022-01-18T09:07:25"/>
    <s v="6"/>
    <s v="0201"/>
    <s v="NO"/>
    <s v="SOLD"/>
    <n v="0"/>
    <n v="716539"/>
    <n v="1014685"/>
    <n v="1500000"/>
    <s v="C +"/>
    <s v="C"/>
    <s v="BANDUNG"/>
    <s v="NON FID"/>
    <n v="4737346"/>
    <s v="&lt;=25"/>
    <n v="-1818777"/>
    <n v="1"/>
    <n v="0"/>
    <s v="01. 1-30"/>
    <n v="25"/>
    <s v="BD1715W-GALAXI PRIMA MOTOR"/>
    <n v="1275000"/>
    <n v="8500000"/>
    <s v="TATANG RAHMAT"/>
    <s v="EXTERNAL"/>
    <d v="2022-01-24T00:00:00"/>
    <s v="REGULAR"/>
    <s v="07. &gt; 30%"/>
    <n v="1818777"/>
    <s v="N"/>
    <s v="Motor"/>
    <n v="7050828"/>
    <n v="718980"/>
    <n v="22550150"/>
    <d v="2021-09-24T00:00:00"/>
    <s v="NEW"/>
    <n v="25"/>
    <s v="NON CWO"/>
    <s v="MATI"/>
    <d v="2020-03-13T10:38:15"/>
    <s v="BANDUNG-SOEKARNO HATTA"/>
    <n v="6.6198495370335904"/>
    <n v="4162654"/>
    <s v="TUNAI"/>
    <s v="BANDUNG"/>
    <s v="W201"/>
    <s v="0207"/>
    <s v="0207"/>
  </r>
  <r>
    <x v="5"/>
    <s v="BANDUNG 1"/>
    <s v="BANDUNG"/>
    <s v="MOTOR"/>
    <s v="USED"/>
    <s v="HONDA"/>
    <s v="SCOOTERMATIC"/>
    <s v="SCOOTERMATIC"/>
    <x v="64"/>
    <s v="BEAT FI POP CBS ISS"/>
    <s v="BEAT"/>
    <x v="1"/>
    <n v="0"/>
    <n v="9332842"/>
    <n v="5500000"/>
    <s v="S"/>
    <n v="1"/>
    <s v="SAHABAT MOTOR-RAYA BUNIJAYA"/>
    <s v="020121112306"/>
    <s v="DADAN RAMDANI"/>
    <s v="MH1JFS119GK335434"/>
    <s v="JFS1E1328730"/>
    <s v="D3720AAH"/>
    <d v="2022-01-31T00:00:00"/>
    <s v="04. USED MCY"/>
    <s v="UMCY"/>
    <s v="04. USED MCY"/>
    <s v="01. 1-30"/>
    <n v="11300000"/>
    <s v="04. USED MCY"/>
    <s v="WAREHOUSE"/>
    <d v="2022-01-24T00:00:00"/>
    <n v="0"/>
    <d v="2021-02-24T00:00:00"/>
    <d v="2022-01-06T12:17:04"/>
    <d v="2022-01-06T12:18:38"/>
    <s v="6"/>
    <s v="0201"/>
    <s v="NO"/>
    <s v="SOLD"/>
    <n v="0"/>
    <n v="4790612"/>
    <n v="1057775"/>
    <n v="400000"/>
    <s v="C STD"/>
    <s v="C"/>
    <s v="BANDUNG"/>
    <s v="NON FID"/>
    <n v="685408"/>
    <s v="&lt;=25"/>
    <n v="0"/>
    <n v="0"/>
    <n v="1"/>
    <s v="01. 1-30"/>
    <n v="24"/>
    <s v="BD180KT-DIVYA MOTOR - CIPASUNG"/>
    <n v="1791738"/>
    <n v="10000000"/>
    <s v="ROBI YUNIZAR"/>
    <s v="INTERNAL"/>
    <d v="2022-01-21T00:00:00"/>
    <s v="REGULAR"/>
    <s v="02. &gt;5-10%"/>
    <n v="0"/>
    <s v="N"/>
    <s v="Motor"/>
    <n v="7208262"/>
    <n v="658450"/>
    <n v="20195725"/>
    <d v="2021-10-24T00:00:00"/>
    <s v="NEW"/>
    <n v="24"/>
    <s v="NON CWO"/>
    <s v="MATI"/>
    <d v="2020-06-17T16:03:55"/>
    <s v="BANDUNG-SOEKARNO HATTA"/>
    <n v="17.487060185187101"/>
    <n v="10614592"/>
    <s v="TUNAI"/>
    <s v="BANDUNG"/>
    <s v="W201"/>
    <s v="0230"/>
    <s v="0230"/>
  </r>
  <r>
    <x v="5"/>
    <s v="BANDUNG 1"/>
    <s v="BANDUNG"/>
    <s v="MOTOR"/>
    <s v="NEW"/>
    <s v="HONDA"/>
    <s v="SCOOTERMATIC"/>
    <s v="SCOOTERMATIC"/>
    <x v="70"/>
    <s v="NEW BEAT STREET ESP"/>
    <s v="BEAT"/>
    <x v="5"/>
    <n v="0"/>
    <n v="14303491"/>
    <n v="11200000"/>
    <s v="S"/>
    <n v="1"/>
    <s v="SINAR MAKMUR-RAYA RANCAEKEK"/>
    <s v="020121112377"/>
    <s v="ALIF WAHYU NURJAMAN"/>
    <s v="MH1JM8218MK204885"/>
    <s v="JM82E1202930"/>
    <m/>
    <d v="2022-01-31T00:00:00"/>
    <s v="03. NEW MCY"/>
    <s v="HONDA"/>
    <s v="03. NEW MCY"/>
    <s v="01. 1-30"/>
    <n v="17650000"/>
    <s v="HONDA"/>
    <s v="WAREHOUSE"/>
    <d v="2022-01-12T00:00:00"/>
    <n v="0"/>
    <d v="2021-02-27T00:00:00"/>
    <d v="2021-12-31T17:38:34"/>
    <d v="2021-12-31T17:39:05"/>
    <s v="8"/>
    <s v="0201"/>
    <s v="NO"/>
    <s v="SOLD"/>
    <n v="0"/>
    <n v="6646407"/>
    <n v="553560"/>
    <n v="250000"/>
    <s v="C +"/>
    <s v="C"/>
    <s v="BANDUNG"/>
    <s v="NON FID"/>
    <n v="2700000"/>
    <s v="&lt;=25"/>
    <n v="0"/>
    <n v="0"/>
    <n v="1"/>
    <s v="01. 1-30"/>
    <n v="12"/>
    <s v="BD1900K-GUNA HARAPAN MOTOR-CIKASUNGKA"/>
    <n v="8137344"/>
    <n v="15500000"/>
    <s v="DIMAS HADIANSYAH"/>
    <s v="DISERAHKAN"/>
    <d v="2022-01-11T00:00:00"/>
    <s v="REGULAR"/>
    <s v="04. &gt;15-20%"/>
    <n v="0"/>
    <s v="N"/>
    <s v="Motor"/>
    <n v="5812656"/>
    <n v="178500"/>
    <n v="20138503"/>
    <d v="2021-11-26T00:00:00"/>
    <s v="LATER"/>
    <n v="12"/>
    <s v="NON CWO"/>
    <s v="BERLAKU"/>
    <d v="2022-03-08T00:00:00"/>
    <s v="BANDUNG-SOEKARNO HATTA"/>
    <n v="11.2645254629606"/>
    <n v="16793115"/>
    <s v="TUNAI"/>
    <s v="BANDUNG"/>
    <s v="W201"/>
    <s v="0201"/>
    <s v="0201"/>
  </r>
  <r>
    <x v="5"/>
    <s v="BANDUNG 1"/>
    <s v="BANDUNG"/>
    <s v="MOTOR"/>
    <s v="USED"/>
    <s v="HONDA"/>
    <s v="SCOOTERMATIC"/>
    <s v="SCOOTERMATIC"/>
    <x v="1"/>
    <s v="BEAT FI SPORTY CW"/>
    <s v="BEAT"/>
    <x v="2"/>
    <n v="0"/>
    <n v="3685939"/>
    <n v="6000000"/>
    <s v="S"/>
    <n v="1"/>
    <s v="NDS CHANNEL MCY"/>
    <s v="020121112429"/>
    <s v="IHSANUDIN"/>
    <s v="MH1JFM216EK923539"/>
    <s v="JFM2E1004551"/>
    <s v="D4290UBU"/>
    <d v="2022-01-31T00:00:00"/>
    <s v="04. USED MCY"/>
    <s v="UMCY"/>
    <s v="04. USED MCY"/>
    <s v="01. 1-30"/>
    <n v="10700000"/>
    <s v="04. USED MCY"/>
    <s v="WAREHOUSE"/>
    <d v="2022-01-25T00:00:00"/>
    <n v="0"/>
    <d v="2021-03-04T00:00:00"/>
    <d v="2022-01-19T14:51:32"/>
    <d v="2022-01-19T14:59:37"/>
    <s v="4"/>
    <s v="0201"/>
    <s v="NO"/>
    <s v="SOLD"/>
    <n v="0"/>
    <n v="832987"/>
    <n v="2418590"/>
    <n v="1600000"/>
    <s v="C STD"/>
    <s v="C"/>
    <s v="BANDUNG"/>
    <s v="FID"/>
    <n v="5625549"/>
    <s v="&lt;=25"/>
    <n v="-2314061"/>
    <n v="1"/>
    <n v="0"/>
    <s v="01. 1-30"/>
    <n v="25"/>
    <s v="BD01616-INTRA CIPTA MOTOR"/>
    <n v="1425000"/>
    <n v="9500000"/>
    <s v="UUS USEP SETIAWAN"/>
    <s v="EXTERNAL"/>
    <d v="2022-01-24T00:00:00"/>
    <s v="REGULAR"/>
    <s v="07. &gt; 30%"/>
    <n v="2314061"/>
    <s v="N"/>
    <s v="Motor"/>
    <n v="7827984"/>
    <n v="867500"/>
    <n v="20312249"/>
    <d v="2021-09-04T00:00:00"/>
    <s v="NEW"/>
    <n v="25"/>
    <s v="NON CWO"/>
    <s v="TIDAK ADA"/>
    <m/>
    <s v="BANDUNG-SOEKARNO HATTA"/>
    <n v="5.3752662037004502"/>
    <n v="5074451"/>
    <s v="TUNAI"/>
    <s v="BANDUNG"/>
    <s v="W201"/>
    <s v="0201"/>
    <s v="0201"/>
  </r>
  <r>
    <x v="5"/>
    <s v="BANDUNG 1"/>
    <s v="BANDUNG"/>
    <s v="MOTOR"/>
    <s v="USED"/>
    <s v="HONDA"/>
    <s v="SCOOTERMATIC"/>
    <s v="SCOOTERMATIC"/>
    <x v="35"/>
    <s v="VARIO 125 ESP CBS"/>
    <s v="VARIO 125"/>
    <x v="2"/>
    <n v="0"/>
    <n v="5557508"/>
    <n v="5500000"/>
    <s v="S"/>
    <n v="1"/>
    <s v="HENDRIX MOTOR-CARINGIN"/>
    <s v="020121113263"/>
    <s v="WANDI ARYADI"/>
    <s v="MH1JFB120EK320083"/>
    <s v="JFB1E2272095"/>
    <s v="D5615KS"/>
    <d v="2022-01-31T00:00:00"/>
    <s v="04. USED MCY"/>
    <s v="UMCY"/>
    <s v="04. USED MCY"/>
    <s v="01. 1-30"/>
    <n v="12650000"/>
    <s v="04. USED MCY"/>
    <s v="WAREHOUSE"/>
    <d v="2022-01-24T00:00:00"/>
    <n v="0"/>
    <d v="2021-03-03T00:00:00"/>
    <d v="2022-01-18T11:38:05"/>
    <d v="2022-01-18T12:02:20"/>
    <s v="5"/>
    <s v="0201"/>
    <s v="NO"/>
    <s v="SOLD"/>
    <n v="0"/>
    <n v="1481780"/>
    <n v="2995650"/>
    <n v="1600000"/>
    <s v="C STD"/>
    <s v="C"/>
    <s v="BANDUNG"/>
    <s v="FID"/>
    <n v="5281200"/>
    <s v="&lt;=25"/>
    <n v="0"/>
    <n v="0"/>
    <n v="1"/>
    <s v="01. 1-30"/>
    <n v="24"/>
    <s v="BD1808D-HR MOTOR KOPO"/>
    <n v="2039458"/>
    <n v="11800000"/>
    <s v="UUS USEP SETIAWAN"/>
    <s v="EXTERNAL"/>
    <d v="2022-01-21T00:00:00"/>
    <s v="REGULAR"/>
    <s v="07. &gt; 30%"/>
    <n v="0"/>
    <s v="N"/>
    <s v="Motor"/>
    <n v="8580542"/>
    <n v="902000"/>
    <n v="23799878"/>
    <d v="2021-10-03T00:00:00"/>
    <s v="NEW"/>
    <n v="24"/>
    <s v="NON CWO"/>
    <s v="TIDAK ADA"/>
    <m/>
    <s v="BANDUNG-SOEKARNO HATTA"/>
    <n v="5.4983796296292002"/>
    <n v="7368800"/>
    <s v="TUNAI"/>
    <s v="BANDUNG"/>
    <s v="W201"/>
    <s v="0201"/>
    <s v="0201"/>
  </r>
  <r>
    <x v="5"/>
    <s v="BANDUNG 1"/>
    <s v="BANDUNG"/>
    <s v="MOTOR"/>
    <s v="NEW"/>
    <s v="HONDA"/>
    <s v="SCOOTERMATIC"/>
    <s v="SCOOTERMATIC"/>
    <x v="1"/>
    <s v="BEAT FI SPORTY CW"/>
    <s v="BEAT"/>
    <x v="0"/>
    <n v="0"/>
    <n v="12243953"/>
    <n v="11700000"/>
    <s v="S"/>
    <n v="1"/>
    <s v="CEMARA AGUNG SEJAHTERA-CIATEUL"/>
    <s v="020121113299"/>
    <s v="ASEP TIRTA SUDRAJAT"/>
    <s v="MH1JFZ134KK512197"/>
    <s v="JFZ1E3511884"/>
    <s v="D2302ACT"/>
    <d v="2022-01-31T00:00:00"/>
    <s v="03. NEW MCY"/>
    <s v="HONDA"/>
    <s v="03. NEW MCY"/>
    <s v="01. 1-30"/>
    <n v="16550000"/>
    <s v="HONDA"/>
    <s v="WAREHOUSE"/>
    <d v="2022-01-24T00:00:00"/>
    <n v="0"/>
    <d v="2021-03-04T00:00:00"/>
    <d v="2022-01-05T15:31:32"/>
    <d v="2022-01-07T10:33:54"/>
    <s v="5"/>
    <s v="0201"/>
    <s v="NO"/>
    <s v="SOLD"/>
    <n v="0"/>
    <n v="5201734"/>
    <n v="1980500"/>
    <n v="400000"/>
    <s v="B +"/>
    <s v="B"/>
    <s v="BANDUNG"/>
    <s v="FID"/>
    <n v="2551034"/>
    <s v="&lt;=25"/>
    <n v="0"/>
    <n v="0"/>
    <n v="1"/>
    <s v="01. 1-30"/>
    <n v="24"/>
    <s v="BD1900K-GUNA HARAPAN MOTOR-CIKASUNGKA"/>
    <n v="10603591"/>
    <n v="13400000"/>
    <s v="ASEP HADIAN"/>
    <s v="INTERNAL"/>
    <d v="2022-01-21T00:00:00"/>
    <s v="REGULAR"/>
    <s v="04. &gt;15-20%"/>
    <n v="0"/>
    <s v="N"/>
    <s v="Motor"/>
    <n v="1456409"/>
    <n v="279795"/>
    <n v="20312249"/>
    <d v="2021-10-04T00:00:00"/>
    <s v="NEW"/>
    <n v="24"/>
    <s v="NON CWO"/>
    <s v="MATI"/>
    <d v="2021-11-13T20:16:58"/>
    <s v="BANDUNG-SOEKARNO HATTA"/>
    <n v="16.559791666666602"/>
    <n v="13998966"/>
    <s v="TUNAI"/>
    <s v="BANDUNG"/>
    <s v="W201"/>
    <s v="0201"/>
    <s v="0201"/>
  </r>
  <r>
    <x v="5"/>
    <s v="BANDUNG 1"/>
    <s v="BANDUNG"/>
    <s v="MOTOR"/>
    <s v="USED"/>
    <s v="SUZUKI"/>
    <s v="BEBEK"/>
    <s v="BEBEK"/>
    <x v="62"/>
    <s v="SATRIA FU 150"/>
    <s v="SATRIA 150"/>
    <x v="3"/>
    <n v="0"/>
    <n v="9295796"/>
    <n v="8200000"/>
    <s v="S"/>
    <n v="1"/>
    <s v="SANJAYA MOTOR-CIATEUL"/>
    <s v="020121113615"/>
    <s v="YUDA PERMADI"/>
    <s v="MH8DL11AZJJ157354"/>
    <s v="CGA1ID157415"/>
    <s v="D5541ABR"/>
    <d v="2022-01-31T00:00:00"/>
    <s v="04. USED MCY"/>
    <s v="UMCY"/>
    <s v="04. USED MCY"/>
    <s v="01. 1-30"/>
    <n v="17700000"/>
    <s v="04. USED MCY"/>
    <s v="WAREHOUSE"/>
    <d v="2022-01-12T00:00:00"/>
    <n v="0"/>
    <d v="2021-03-17T00:00:00"/>
    <d v="2021-12-30T14:57:20"/>
    <d v="2021-12-30T15:01:15"/>
    <s v="7"/>
    <s v="0201"/>
    <s v="NO"/>
    <s v="SOLD"/>
    <n v="0"/>
    <n v="2293119"/>
    <n v="2281196"/>
    <n v="250000"/>
    <s v="C +"/>
    <s v="C"/>
    <s v="BANDUNG"/>
    <s v="NON FID"/>
    <n v="5045227"/>
    <s v="&lt;=25"/>
    <n v="0"/>
    <n v="0"/>
    <n v="1"/>
    <s v="01. 1-30"/>
    <n v="12"/>
    <s v="BD1900K-GUNA HARAPAN MOTOR-CIKASUNGKA"/>
    <n v="5957402"/>
    <n v="14900000"/>
    <s v="SEFTI NURHAYASIN"/>
    <s v="INTERNAL"/>
    <d v="2022-01-11T00:00:00"/>
    <s v="REGULAR"/>
    <s v="06. &gt;25-30%"/>
    <n v="0"/>
    <s v="N"/>
    <s v="Motor"/>
    <n v="7452598"/>
    <n v="1642000"/>
    <n v="24715846"/>
    <d v="2021-11-17T00:00:00"/>
    <s v="LATER"/>
    <n v="12"/>
    <s v="NON CWO"/>
    <s v="MATI"/>
    <d v="2020-05-04T20:16:58"/>
    <s v="BANDUNG-SOEKARNO HATTA"/>
    <n v="12.374131944445301"/>
    <n v="12654773"/>
    <s v="TUNAI"/>
    <s v="BANDUNG"/>
    <s v="W201"/>
    <s v="0204"/>
    <s v="0204"/>
  </r>
  <r>
    <x v="5"/>
    <s v="BANDUNG 1"/>
    <s v="BANDUNG"/>
    <s v="MOTOR"/>
    <s v="USED"/>
    <s v="YAMAHA"/>
    <s v="SPORT"/>
    <s v="SPORT"/>
    <x v="193"/>
    <s v="ALL NEW BYSON F1"/>
    <s v="BYSON"/>
    <x v="4"/>
    <n v="0"/>
    <n v="7636704"/>
    <n v="5800000"/>
    <s v="S"/>
    <n v="1"/>
    <s v="HR MOTOR-KOPO"/>
    <s v="020121113883"/>
    <s v="SUPRIYADI"/>
    <s v="MH3RG1910FK001057"/>
    <s v="G3E8E0001063"/>
    <s v="D5159VDA"/>
    <d v="2022-01-31T00:00:00"/>
    <s v="04. USED MCY"/>
    <s v="UMCY"/>
    <s v="04. USED MCY"/>
    <s v="01. 1-30"/>
    <n v="10900000"/>
    <s v="04. USED MCY"/>
    <s v="WAREHOUSE"/>
    <d v="2022-01-28T00:00:00"/>
    <n v="0"/>
    <d v="2021-03-24T00:00:00"/>
    <d v="2022-01-24T12:29:39"/>
    <d v="2022-01-24T12:30:47"/>
    <s v="9"/>
    <s v="0201"/>
    <s v="NO"/>
    <s v="SOLD"/>
    <n v="0"/>
    <n v="3725293"/>
    <n v="29625"/>
    <n v="0"/>
    <s v="B -"/>
    <s v="B"/>
    <s v="BANDUNG"/>
    <s v="NON FID"/>
    <n v="2950000"/>
    <s v="&gt; 25"/>
    <n v="0"/>
    <n v="0"/>
    <n v="1"/>
    <s v="01. 1-30"/>
    <n v="28"/>
    <s v="BD1715W-GALAXI PRIMA MOTOR"/>
    <n v="4487156"/>
    <n v="10300000"/>
    <s v="IRSHAD ABDUL HAFIDH"/>
    <s v="DISERAHKAN"/>
    <d v="2022-01-27T00:00:00"/>
    <s v="REGULAR"/>
    <s v="06. &gt;25-30%"/>
    <n v="0"/>
    <s v="N"/>
    <s v="Motor"/>
    <n v="4782844"/>
    <n v="381250"/>
    <n v="25769147"/>
    <d v="2022-01-24T00:00:00"/>
    <s v="NEW"/>
    <n v="28"/>
    <s v="NON CWO"/>
    <s v="MATI"/>
    <d v="2021-09-07T00:00:00"/>
    <s v="BANDUNG-SOEKARNO HATTA"/>
    <n v="3.47862268518656"/>
    <n v="9123620"/>
    <s v="TUNAI"/>
    <s v="BANDUNG"/>
    <s v="W201"/>
    <s v="0201"/>
    <s v="0201"/>
  </r>
  <r>
    <x v="5"/>
    <s v="BANDUNG 1"/>
    <s v="BANDUNG"/>
    <s v="MOTOR"/>
    <s v="USED"/>
    <s v="YAMAHA"/>
    <s v="SCOOTERMATIC"/>
    <s v="SCOOTERMATIC"/>
    <x v="110"/>
    <s v="FINO FI SPORTY"/>
    <s v="FINO 125"/>
    <x v="8"/>
    <n v="0"/>
    <n v="5283935"/>
    <n v="5800000"/>
    <s v="S"/>
    <n v="1"/>
    <s v="NDS NON CHANNEL MCY"/>
    <s v="020121113946"/>
    <s v="BAYU PERMANA"/>
    <s v="MH3SE8840HJ219850"/>
    <s v="E3R2E1569051"/>
    <s v="D4782ABD"/>
    <d v="2022-01-31T00:00:00"/>
    <s v="04. USED MCY"/>
    <s v="UMCY JASA"/>
    <s v="04. USED MCY"/>
    <s v="01. 1-30"/>
    <n v="10700000"/>
    <s v="04. USED MCY"/>
    <s v="WAREHOUSE"/>
    <d v="2022-01-31T00:00:00"/>
    <n v="0"/>
    <d v="2021-04-01T00:00:00"/>
    <d v="2022-01-28T13:04:47"/>
    <d v="2022-01-28T13:05:52"/>
    <s v="7"/>
    <s v="0201"/>
    <s v="NO"/>
    <s v="SOLD"/>
    <n v="0"/>
    <n v="966009"/>
    <n v="946875"/>
    <n v="250000"/>
    <s v="C +"/>
    <s v="C"/>
    <s v="BANDUNG"/>
    <s v="NON FID"/>
    <n v="2586200"/>
    <s v="&gt; 25"/>
    <n v="-516065"/>
    <n v="1"/>
    <n v="0"/>
    <s v="01. 1-30"/>
    <n v="31"/>
    <s v="BD1808D-HR MOTOR KOPO"/>
    <n v="2929178"/>
    <n v="10400000"/>
    <s v="RAHMAT SETIAWAN"/>
    <s v="INTERNAL"/>
    <d v="2022-01-31T00:00:00"/>
    <s v="REGULAR"/>
    <s v="05. &gt;20-25%"/>
    <n v="516065"/>
    <s v="N"/>
    <s v="Motor"/>
    <n v="6430822"/>
    <n v="584527.5"/>
    <n v="20513567"/>
    <d v="2021-12-01T00:00:00"/>
    <s v="NEW"/>
    <n v="31"/>
    <s v="NON CWO"/>
    <s v="MATI"/>
    <d v="2021-08-15T00:00:00"/>
    <s v="BANDUNG-SOEKARNO HATTA"/>
    <n v="2.4542592592624701"/>
    <n v="8113800"/>
    <s v="TUNAI"/>
    <s v="BANDUNG"/>
    <s v="W201"/>
    <s v="0201"/>
    <s v="0201"/>
  </r>
  <r>
    <x v="5"/>
    <s v="BANDUNG 1"/>
    <s v="BANDUNG"/>
    <s v="MOTOR"/>
    <s v="USED"/>
    <s v="HONDA"/>
    <s v="SCOOTERMATIC"/>
    <s v="SCOOTERMATIC"/>
    <x v="149"/>
    <s v="NEWVARIOTECHNOCBS FI"/>
    <s v="VARIO 110"/>
    <x v="2"/>
    <n v="0"/>
    <n v="8847123"/>
    <n v="8300000"/>
    <s v="S"/>
    <n v="1"/>
    <s v="BAGUS MOTOR-GG SAYATI  V"/>
    <s v="020121114105"/>
    <s v="DADANG ISKANDAR"/>
    <s v="MH1JFK119EK267181"/>
    <s v="JFK1E1267357"/>
    <s v="D4169ZBS"/>
    <d v="2022-01-31T00:00:00"/>
    <s v="04. USED MCY"/>
    <s v="UMCY"/>
    <s v="04. USED MCY"/>
    <s v="01. 1-30"/>
    <n v="12200000"/>
    <s v="04. USED MCY"/>
    <s v="WAREHOUSE"/>
    <d v="2022-01-31T00:00:00"/>
    <n v="0"/>
    <d v="2021-04-07T00:00:00"/>
    <d v="2022-01-27T13:57:39"/>
    <d v="2022-01-27T14:05:50"/>
    <s v="4"/>
    <s v="0201"/>
    <s v="NO"/>
    <s v="SOLD"/>
    <n v="0"/>
    <n v="3711875"/>
    <n v="1933425"/>
    <n v="1650000"/>
    <s v="B -"/>
    <s v="B"/>
    <s v="BANDUNG"/>
    <s v="FID"/>
    <n v="3200000"/>
    <s v="&gt; 25"/>
    <n v="0"/>
    <n v="0"/>
    <n v="1"/>
    <s v="01. 1-30"/>
    <n v="31"/>
    <s v="BD01616-INTRA CIPTA MOTOR"/>
    <n v="6358661"/>
    <n v="11600000"/>
    <s v="RIKI NUGRAHA"/>
    <s v="EXTERNAL"/>
    <d v="2022-01-28T00:00:00"/>
    <s v="REGULAR"/>
    <s v="06. &gt;25-30%"/>
    <n v="0"/>
    <s v="N"/>
    <s v="Motor"/>
    <n v="4081339"/>
    <n v="279925"/>
    <n v="22538185"/>
    <d v="2021-09-03T00:00:00"/>
    <s v="NEW"/>
    <n v="31"/>
    <s v="NON CWO"/>
    <s v="MATI"/>
    <d v="2021-12-30T00:00:00"/>
    <s v="BANDUNG-SOEKARNO HATTA"/>
    <n v="3.4126157407372402"/>
    <n v="10039240"/>
    <s v="TUNAI"/>
    <s v="BANDUNG"/>
    <s v="W201"/>
    <s v="0201"/>
    <s v="0201"/>
  </r>
  <r>
    <x v="5"/>
    <s v="BANDUNG 1"/>
    <s v="BANDUNG"/>
    <s v="MOTOR"/>
    <s v="USED"/>
    <s v="HONDA"/>
    <s v="BEBEK"/>
    <s v="BEBEK"/>
    <x v="109"/>
    <s v="NEW BLADE R 125 FI"/>
    <s v="BLADE"/>
    <x v="3"/>
    <n v="0"/>
    <n v="7845266"/>
    <n v="7600000"/>
    <s v="S"/>
    <n v="1"/>
    <s v="NDS CHANNEL MCY"/>
    <s v="020121114696"/>
    <s v="SALPIA USMAN"/>
    <s v="MH1JBM214JK041677"/>
    <s v="JBM2E1040280"/>
    <s v="D6423VDW"/>
    <d v="2022-01-31T00:00:00"/>
    <s v="04. USED MCY"/>
    <s v="UMCY JASA"/>
    <s v="04. USED MCY"/>
    <s v="01. 1-30"/>
    <n v="11000000"/>
    <s v="04. USED MCY"/>
    <s v="WAREHOUSE"/>
    <d v="2022-01-17T00:00:00"/>
    <n v="0"/>
    <d v="2021-04-29T00:00:00"/>
    <d v="2022-01-12T16:55:20"/>
    <d v="2022-01-12T17:02:55"/>
    <s v="3"/>
    <s v="0201"/>
    <s v="NO"/>
    <s v="SOLD"/>
    <n v="0"/>
    <n v="1996712"/>
    <n v="1543085"/>
    <n v="1750000"/>
    <s v="B STD"/>
    <s v="B"/>
    <s v="BANDUNG"/>
    <s v="FID"/>
    <n v="1876000"/>
    <s v="&lt;=25"/>
    <n v="0"/>
    <n v="0"/>
    <n v="1"/>
    <s v="01. 1-30"/>
    <n v="17"/>
    <s v="BD02977-SAPA JADI MTR-KP BOJONG SAYANG"/>
    <n v="7076476"/>
    <n v="11000000"/>
    <s v="REDI KURNIAWAN"/>
    <s v="EXTERNAL"/>
    <d v="2022-01-14T00:00:00"/>
    <s v="REGULAR"/>
    <s v="04. &gt;15-20%"/>
    <n v="0"/>
    <s v="N"/>
    <s v="Motor"/>
    <n v="2823524"/>
    <n v="288225"/>
    <n v="19129315"/>
    <d v="2021-08-29T00:00:00"/>
    <s v="NEW"/>
    <n v="17"/>
    <s v="NON CWO"/>
    <s v="BERLAKU"/>
    <d v="2022-03-27T00:00:00"/>
    <s v="BANDUNG-SOEKARNO HATTA"/>
    <n v="4.2896412037007403"/>
    <n v="9124000"/>
    <s v="TUNAI"/>
    <s v="BANDUNG"/>
    <s v="W201"/>
    <s v="0221"/>
    <s v="0221"/>
  </r>
  <r>
    <x v="5"/>
    <s v="BANDUNG 1"/>
    <s v="BANDUNG"/>
    <s v="MOTOR"/>
    <s v="USED"/>
    <s v="HONDA"/>
    <s v="SCOOTERMATIC"/>
    <s v="SCOOTERMATIC"/>
    <x v="13"/>
    <s v="VARIO 150 ESP EXCLSV"/>
    <s v="VARIO 150"/>
    <x v="1"/>
    <n v="0"/>
    <n v="11653525"/>
    <n v="8400000"/>
    <s v="S"/>
    <n v="1"/>
    <s v="REKAN JAYA MOTOR-CIATUEL"/>
    <s v="020121115352"/>
    <s v="RISTIO BAGUS WIDODO"/>
    <s v="MH1KF1118GK843473"/>
    <s v="KF11E1842579"/>
    <s v="D5852SAY"/>
    <d v="2022-01-31T00:00:00"/>
    <s v="04. USED MCY"/>
    <s v="UMCY"/>
    <s v="04. USED MCY"/>
    <s v="01. 1-30"/>
    <n v="17400000"/>
    <s v="04. USED MCY"/>
    <s v="WAREHOUSE"/>
    <d v="2022-01-03T00:00:00"/>
    <n v="0"/>
    <d v="2021-05-31T00:00:00"/>
    <d v="2021-12-28T16:22:27"/>
    <d v="2021-12-29T11:12:00"/>
    <s v="4"/>
    <s v="0201"/>
    <s v="NO"/>
    <s v="SOLD"/>
    <n v="0"/>
    <n v="7070473"/>
    <n v="435380"/>
    <n v="1500000"/>
    <s v="C +"/>
    <s v="C"/>
    <s v="BANDUNG"/>
    <s v="FID"/>
    <n v="6500000"/>
    <s v="&lt;=25"/>
    <n v="0"/>
    <n v="0"/>
    <n v="1"/>
    <s v="01. 1-30"/>
    <n v="3"/>
    <s v="BD1900K-GUNA HARAPAN MOTOR-CIKASUNGKA"/>
    <n v="8270354"/>
    <n v="16400000"/>
    <s v="CAHYONO NUGROHO"/>
    <s v="EXTERNAL"/>
    <d v="2021-12-30T00:00:00"/>
    <s v="REGULAR"/>
    <s v="07. &gt; 30%"/>
    <n v="0"/>
    <s v="N"/>
    <s v="Motor"/>
    <n v="6489646"/>
    <n v="971000"/>
    <n v="26137657"/>
    <d v="2021-10-31T00:00:00"/>
    <s v="LATER"/>
    <n v="3"/>
    <s v="NON CWO"/>
    <s v="TIDAK ADA"/>
    <m/>
    <s v="BANDUNG-SOEKARNO HATTA"/>
    <n v="4.53333333333285"/>
    <n v="12475320"/>
    <s v="TUNAI"/>
    <s v="BANDUNG"/>
    <s v="W201"/>
    <s v="0230"/>
    <s v="0230"/>
  </r>
  <r>
    <x v="5"/>
    <s v="BANDUNG 1"/>
    <s v="BANDUNG"/>
    <s v="MOTOR"/>
    <s v="USED"/>
    <s v="HONDA"/>
    <s v="SCOOTERMATIC"/>
    <s v="SCOOTERMATIC"/>
    <x v="16"/>
    <s v="SCOOPY ESP"/>
    <s v="SCOOPY"/>
    <x v="6"/>
    <n v="0"/>
    <n v="13234663"/>
    <n v="12500000"/>
    <s v="S"/>
    <n v="1"/>
    <s v="NDS CHANNEL MCY"/>
    <s v="020121115917"/>
    <s v="IPAH LATIEPAH"/>
    <s v="MH1JM3132LK666069"/>
    <s v="JM31E3680771"/>
    <s v="D4515ADD"/>
    <d v="2022-01-31T00:00:00"/>
    <s v="04. USED MCY"/>
    <s v="UMCY JASA"/>
    <s v="04. USED MCY"/>
    <s v="01. 1-30"/>
    <n v="18600000"/>
    <s v="04. USED MCY"/>
    <s v="WAREHOUSE"/>
    <d v="2022-01-28T00:00:00"/>
    <n v="0"/>
    <d v="2021-06-24T00:00:00"/>
    <d v="2022-01-20T15:15:47"/>
    <d v="2022-01-20T15:22:18"/>
    <s v="5"/>
    <s v="0201"/>
    <s v="NO"/>
    <s v="SOLD"/>
    <n v="0"/>
    <n v="4333249"/>
    <n v="131760"/>
    <n v="400000"/>
    <s v="C +"/>
    <s v="C"/>
    <s v="BANDUNG"/>
    <s v="FID"/>
    <n v="2827880"/>
    <s v="&gt; 25"/>
    <n v="0"/>
    <n v="0"/>
    <n v="1"/>
    <s v="01. 1-30"/>
    <n v="28"/>
    <s v="BD01616-INTRA CIPTA MOTOR"/>
    <n v="10026339"/>
    <n v="18500000"/>
    <s v="ROBI YUNIZAR"/>
    <s v="INTERNAL"/>
    <d v="2022-01-27T00:00:00"/>
    <s v="REGULAR"/>
    <s v="04. &gt;15-20%"/>
    <n v="0"/>
    <s v="N"/>
    <s v="Motor"/>
    <n v="6623661"/>
    <n v="336680"/>
    <n v="20988509"/>
    <d v="2021-12-24T00:00:00"/>
    <s v="NEW"/>
    <n v="28"/>
    <s v="NON CWO"/>
    <s v="MATI"/>
    <d v="2021-10-26T00:00:00"/>
    <s v="BANDUNG-SOEKARNO HATTA"/>
    <n v="7.3595138888922502"/>
    <n v="15772120"/>
    <s v="TUNAI"/>
    <s v="BANDUNG"/>
    <s v="W201"/>
    <s v="0230"/>
    <s v="0230"/>
  </r>
  <r>
    <x v="5"/>
    <s v="BANDUNG 1"/>
    <s v="BANDUNG"/>
    <s v="MOTOR"/>
    <s v="USED"/>
    <s v="YAMAHA"/>
    <s v="SPORT"/>
    <s v="SPORT"/>
    <x v="50"/>
    <s v="ALL NEW R15 155 VVA"/>
    <s v="R15 155"/>
    <x v="3"/>
    <n v="0"/>
    <n v="15744541"/>
    <n v="19600000"/>
    <s v="S"/>
    <n v="1"/>
    <s v="BELVA ANUGRAH L-CIKAMBUY"/>
    <s v="020121116332"/>
    <s v="SURYADI"/>
    <s v="MH3RG4710JK047692"/>
    <s v="G3J6E0088611"/>
    <s v="D5478ABR"/>
    <d v="2022-01-31T00:00:00"/>
    <s v="04. USED MCY"/>
    <s v="UMCY"/>
    <s v="04. USED MCY"/>
    <s v="01. 1-30"/>
    <n v="23100000"/>
    <s v="04. USED MCY"/>
    <s v="WAREHOUSE"/>
    <d v="2022-01-10T00:00:00"/>
    <n v="0"/>
    <d v="2021-07-22T00:00:00"/>
    <d v="2021-12-30T14:44:07"/>
    <d v="2021-12-30T14:49:13"/>
    <s v="3"/>
    <s v="0201"/>
    <s v="NO"/>
    <s v="SOLD"/>
    <n v="0"/>
    <n v="8767452"/>
    <n v="227780"/>
    <n v="400000"/>
    <s v="B -"/>
    <s v="B"/>
    <s v="BANDUNG"/>
    <s v="FID"/>
    <n v="8800000"/>
    <s v="&lt;=25"/>
    <n v="-3855459"/>
    <n v="1"/>
    <n v="0"/>
    <s v="01. 1-30"/>
    <n v="10"/>
    <s v="BD1904O-PUTRA JAVA MOTOR-KOPO PERMAI"/>
    <n v="14542253"/>
    <n v="23100000"/>
    <s v="IKRA RAHARDIAN PERMADI ARSY"/>
    <s v="INTERNAL"/>
    <d v="2022-01-07T00:00:00"/>
    <s v="REGULAR"/>
    <s v="07. &gt; 30%"/>
    <n v="3855459"/>
    <s v="N"/>
    <s v="Motor"/>
    <n v="6247747"/>
    <n v="252900"/>
    <n v="35979529"/>
    <d v="2021-11-22T00:00:00"/>
    <s v="LATER"/>
    <n v="10"/>
    <s v="NON CWO"/>
    <s v="BERLAKU"/>
    <d v="2022-05-05T00:00:00"/>
    <s v="BANDUNG-SOEKARNO HATTA"/>
    <n v="10.382488425922901"/>
    <n v="16602580"/>
    <s v="TUNAI"/>
    <s v="BANDUNG"/>
    <s v="W201"/>
    <s v="0204"/>
    <s v="0204"/>
  </r>
  <r>
    <x v="5"/>
    <s v="BANDUNG 1"/>
    <s v="BANDUNG"/>
    <s v="MOTOR"/>
    <s v="USED"/>
    <s v="HONDA"/>
    <s v="SCOOTERMATIC"/>
    <s v="SCOOTERMATIC"/>
    <x v="40"/>
    <s v="VARIO 125 CBS ISS"/>
    <s v="VARIO 125"/>
    <x v="8"/>
    <n v="0"/>
    <n v="12823228"/>
    <n v="13100000"/>
    <s v="S"/>
    <n v="1"/>
    <s v="DIKA RAFAEL MOTOR-CIJERAH"/>
    <s v="020121116876"/>
    <s v="RULI LORENZHA"/>
    <s v="MH1JFV114HK704123"/>
    <s v="JFV1E1711404"/>
    <s v="D5129UDG"/>
    <d v="2022-01-31T00:00:00"/>
    <s v="04. USED MCY"/>
    <s v="UMCY"/>
    <s v="04. USED MCY"/>
    <s v="01. 1-30"/>
    <n v="15700000"/>
    <s v="04. USED MCY"/>
    <s v="WAREHOUSE"/>
    <d v="2022-01-11T00:00:00"/>
    <n v="0"/>
    <d v="2021-08-16T00:00:00"/>
    <d v="2021-12-29T14:54:03"/>
    <d v="2021-12-29T14:59:34"/>
    <s v="2"/>
    <s v="0201"/>
    <s v="NO"/>
    <s v="SOLD"/>
    <n v="0"/>
    <n v="7504768"/>
    <n v="184800"/>
    <n v="250000"/>
    <s v="A -"/>
    <s v="A"/>
    <s v="BANDUNG"/>
    <s v="FID"/>
    <n v="3900000"/>
    <s v="&lt;=25"/>
    <n v="-276772"/>
    <n v="1"/>
    <n v="0"/>
    <s v="01. 1-30"/>
    <n v="11"/>
    <s v="BD1906K-MEKAR SALUYU MOTOR-KIASTRA"/>
    <n v="12815665"/>
    <n v="15700000"/>
    <s v="IRVAN HERYANTO"/>
    <s v="INTERNAL"/>
    <d v="2022-01-07T00:00:00"/>
    <s v="REGULAR"/>
    <s v="05. &gt;20-25%"/>
    <n v="276772"/>
    <s v="N"/>
    <s v="Motor"/>
    <n v="1314335"/>
    <n v="307540"/>
    <n v="23799878"/>
    <d v="2021-11-14T00:00:00"/>
    <s v="LATER"/>
    <n v="11"/>
    <s v="NON CWO"/>
    <s v="MATI"/>
    <d v="2021-12-12T00:00:00"/>
    <s v="BANDUNG-SOEKARNO HATTA"/>
    <n v="12.375300925923501"/>
    <n v="13270260"/>
    <s v="TUNAI"/>
    <s v="BANDUNG"/>
    <s v="W201"/>
    <s v="0204"/>
    <s v="0204"/>
  </r>
  <r>
    <x v="5"/>
    <s v="BANDUNG 1"/>
    <s v="BANDUNG"/>
    <s v="MOTOR"/>
    <s v="USED"/>
    <s v="KAWASAKI"/>
    <s v="SPORT"/>
    <s v="SPORT"/>
    <x v="194"/>
    <s v="NINJA 250 FI"/>
    <s v="NINJA 250"/>
    <x v="1"/>
    <n v="0"/>
    <n v="33997873"/>
    <n v="35000000"/>
    <s v="S"/>
    <n v="1"/>
    <s v="ROYALS MOTOR- NANA ROHANA"/>
    <s v="020121117161"/>
    <s v="DENI SETIAWAN"/>
    <s v="MH4EX250MGJP00987"/>
    <s v="EX250LEAC3290"/>
    <s v="D4553VDI"/>
    <d v="2022-01-31T00:00:00"/>
    <s v="04. USED MCY"/>
    <s v="UMCY"/>
    <s v="04. USED MCY"/>
    <s v="01. 1-30"/>
    <n v="43100000"/>
    <s v="04. USED MCY"/>
    <s v="WAREHOUSE"/>
    <d v="2022-01-12T00:00:00"/>
    <n v="0"/>
    <d v="2021-08-26T00:00:00"/>
    <d v="2021-12-16T14:51:28"/>
    <d v="2021-12-16T14:53:32"/>
    <s v="2"/>
    <s v="0201"/>
    <s v="NO"/>
    <s v="SOLD"/>
    <n v="0"/>
    <n v="17383118"/>
    <n v="155700"/>
    <n v="250000"/>
    <s v="B STD"/>
    <s v="B"/>
    <s v="BANDUNG"/>
    <s v="FID"/>
    <n v="11000000"/>
    <s v="&lt;=25"/>
    <n v="-1002127"/>
    <n v="1"/>
    <n v="0"/>
    <s v="01. 1-30"/>
    <n v="12"/>
    <s v="BD21286-BOGALAKON MOTOR-AMPERA"/>
    <n v="28618113"/>
    <n v="43100000"/>
    <s v="PRABHA IVAN ANARGHA"/>
    <s v="INTERNAL"/>
    <d v="2022-01-11T00:00:00"/>
    <s v="REGULAR"/>
    <s v="06. &gt;25-30%"/>
    <n v="1002127"/>
    <s v="N"/>
    <s v="Motor"/>
    <n v="10171887"/>
    <n v="186700"/>
    <n v="80434364"/>
    <d v="2021-11-26T00:00:00"/>
    <s v="LATER"/>
    <n v="12"/>
    <s v="NON CWO"/>
    <s v="BERLAKU"/>
    <d v="2022-08-03T00:00:00"/>
    <s v="BANDUNG-SOEKARNO HATTA"/>
    <n v="26.379490740742799"/>
    <n v="35263580"/>
    <s v="TUNAI"/>
    <s v="BANDUNG"/>
    <s v="W201"/>
    <s v="0204"/>
    <s v="0204"/>
  </r>
  <r>
    <x v="5"/>
    <s v="BANDUNG 1"/>
    <s v="BANDUNG"/>
    <s v="MOTOR"/>
    <s v="NEW"/>
    <s v="HONDA"/>
    <s v="SCOOTERMATIC"/>
    <s v="SCOOTERMATIC"/>
    <x v="74"/>
    <s v="BEAT ESP CBS ISS DLX"/>
    <s v="BEAT"/>
    <x v="5"/>
    <n v="0"/>
    <n v="16121771"/>
    <n v="14400000"/>
    <s v="S"/>
    <n v="1"/>
    <s v="TUNAS DWIPA MATRA-BATUJAJAR"/>
    <s v="020121117374"/>
    <s v="RINDI RODIAH"/>
    <s v="MH1JM9116MK763343"/>
    <s v="JM91E1760253"/>
    <m/>
    <d v="2022-01-31T00:00:00"/>
    <s v="03. NEW MCY"/>
    <s v="HONDA"/>
    <s v="03. NEW MCY"/>
    <s v="01. 1-30"/>
    <n v="17725000"/>
    <s v="HONDA"/>
    <s v="WAREHOUSE"/>
    <d v="2022-01-17T00:00:00"/>
    <n v="0"/>
    <d v="2021-09-09T00:00:00"/>
    <d v="2022-01-11T10:35:31"/>
    <d v="2022-01-11T10:36:19"/>
    <s v="2"/>
    <s v="0201"/>
    <s v="NO"/>
    <s v="SOLD"/>
    <n v="0"/>
    <n v="7903224"/>
    <n v="226875"/>
    <n v="250000"/>
    <s v="A STD"/>
    <s v="A"/>
    <s v="BANDUNG"/>
    <s v="FID"/>
    <n v="2800000"/>
    <s v="&lt;=25"/>
    <n v="0"/>
    <n v="0"/>
    <n v="1"/>
    <s v="01. 1-30"/>
    <n v="17"/>
    <s v="BD21287-GAZA MOTOR-PADASUKA"/>
    <n v="13986017"/>
    <n v="16000000"/>
    <s v="RIFKY AKBAR"/>
    <s v="INTERNAL"/>
    <d v="2022-01-14T00:00:00"/>
    <s v="REGULAR"/>
    <s v="04. &gt;15-20%"/>
    <n v="0"/>
    <s v="N"/>
    <s v="Motor"/>
    <n v="413983"/>
    <n v="37020"/>
    <n v="19885685"/>
    <d v="2021-12-08T00:00:00"/>
    <s v="NEW"/>
    <n v="17"/>
    <s v="NON CWO"/>
    <s v="BERLAKU"/>
    <d v="2022-09-20T00:00:00"/>
    <s v="BANDUNG-SOEKARNO HATTA"/>
    <n v="5.55811342592642"/>
    <n v="16772548"/>
    <s v="TUNAI"/>
    <s v="BANDUNG"/>
    <s v="W201"/>
    <s v="0201"/>
    <s v="0201"/>
  </r>
  <r>
    <x v="5"/>
    <s v="BANDUNG 1"/>
    <s v="BANDUNG"/>
    <s v="MOTOR"/>
    <s v="USED"/>
    <s v="HONDA"/>
    <s v="SCOOTERMATIC"/>
    <s v="SCOOTERMATIC"/>
    <x v="1"/>
    <s v="BEAT FI SPORTY CW"/>
    <s v="BEAT"/>
    <x v="3"/>
    <n v="0"/>
    <n v="11008149"/>
    <n v="9800000"/>
    <s v="S"/>
    <n v="1"/>
    <s v="PURNOMO MOTOR-PARAKAN SAAT 11"/>
    <s v="020121119097"/>
    <s v="ARI SUYITNO"/>
    <s v="MH1JFZ125JK401888"/>
    <s v="JFZ1E2405353"/>
    <s v="D2954ABR"/>
    <d v="2022-01-31T00:00:00"/>
    <s v="04. USED MCY"/>
    <s v="UMCY"/>
    <s v="04. USED MCY"/>
    <s v="01. 1-30"/>
    <n v="12900000"/>
    <s v="04. USED MCY"/>
    <s v="WAREHOUSE"/>
    <d v="2022-01-17T00:00:00"/>
    <n v="0"/>
    <d v="2021-11-26T00:00:00"/>
    <d v="2022-01-12T12:57:16"/>
    <d v="2022-01-12T12:58:24"/>
    <s v="1"/>
    <s v="0201"/>
    <s v="NO"/>
    <s v="SOLD"/>
    <n v="0"/>
    <n v="6433780"/>
    <n v="5130"/>
    <n v="0"/>
    <s v="C +"/>
    <s v="C"/>
    <s v="BANDUNG"/>
    <s v="FID"/>
    <n v="3000000"/>
    <s v="&lt;=25"/>
    <n v="0"/>
    <n v="0"/>
    <n v="1"/>
    <s v="01. 1-30"/>
    <n v="17"/>
    <s v="BD02280-GH MOTOR"/>
    <n v="6855602"/>
    <n v="12900000"/>
    <s v="DIMAS HADIANSYAH"/>
    <s v="DISERAHKAN"/>
    <d v="2022-01-14T00:00:00"/>
    <s v="REGULAR"/>
    <s v="05. &gt;20-25%"/>
    <n v="0"/>
    <s v="N"/>
    <s v="Motor"/>
    <n v="4754398"/>
    <n v="119000"/>
    <n v="20312249"/>
    <d v="2022-01-26T00:00:00"/>
    <s v="NEW"/>
    <n v="17"/>
    <s v="NON CWO"/>
    <s v="BERLAKU"/>
    <d v="2022-04-23T00:00:00"/>
    <s v="BANDUNG-SOEKARNO HATTA"/>
    <n v="4.4594444444446699"/>
    <n v="11197220"/>
    <s v="TUNAI"/>
    <s v="BANDUNG"/>
    <s v="W201"/>
    <s v="0201"/>
    <s v="0201"/>
  </r>
  <r>
    <x v="5"/>
    <s v="BANDUNG 4"/>
    <s v="BANDUNG"/>
    <s v="MOTOR"/>
    <s v="NEW"/>
    <s v="HONDA"/>
    <s v="SCOOTERMATIC"/>
    <s v="SCOOTERMATIC"/>
    <x v="46"/>
    <s v="BEAT FISPORTY CBSISS"/>
    <s v="BEAT"/>
    <x v="6"/>
    <n v="0"/>
    <n v="12406299"/>
    <n v="12100000"/>
    <s v="S"/>
    <n v="1"/>
    <s v="MITRAJAYA-PHH MUSTOPA"/>
    <s v="020420116507"/>
    <s v="ISAK"/>
    <s v="MH1JM1127LK420341"/>
    <s v="JM11E2403575"/>
    <s v="D4728UEC"/>
    <d v="2022-01-31T00:00:00"/>
    <s v="03. NEW MCY"/>
    <s v="HONDA"/>
    <s v="03. NEW MCY"/>
    <s v="01. 1-30"/>
    <n v="17475000"/>
    <s v="HONDA"/>
    <s v="WAREHOUSE"/>
    <d v="2022-01-13T00:00:00"/>
    <n v="0"/>
    <d v="2020-05-08T00:00:00"/>
    <d v="2022-01-06T09:13:21"/>
    <d v="2022-01-12T10:07:29"/>
    <s v="12"/>
    <s v="0204"/>
    <s v="NO"/>
    <s v="SOLD"/>
    <n v="0"/>
    <n v="4320124"/>
    <n v="4135314"/>
    <n v="1700000"/>
    <s v="B -"/>
    <s v="B"/>
    <s v="BANDUNG 4"/>
    <s v="NON FID"/>
    <n v="682632"/>
    <s v="&lt;=25"/>
    <n v="0"/>
    <n v="0"/>
    <n v="1"/>
    <s v="01. 1-30"/>
    <n v="13"/>
    <s v="BD1900K-GUNA HARAPAN MOTOR-CIKASUNGKA"/>
    <n v="9656391"/>
    <n v="15000000"/>
    <s v="YOHANIS DJAITALSA"/>
    <s v="EXTERNAL"/>
    <d v="2022-01-11T00:00:00"/>
    <s v="REGULAR"/>
    <s v="01. &lt;= 5%"/>
    <n v="0"/>
    <s v="N"/>
    <s v="Motor"/>
    <n v="3843609"/>
    <n v="240600"/>
    <n v="20312249"/>
    <d v="2021-07-08T00:00:00"/>
    <s v="NEW"/>
    <n v="13"/>
    <s v="NON CWO"/>
    <s v="BERLAKU"/>
    <d v="2022-02-03T00:00:00"/>
    <s v="CIMAHI-NGAMPRAH"/>
    <n v="0.57813657407677999"/>
    <n v="16792368"/>
    <s v="TUNAI"/>
    <s v="BANDUNG"/>
    <s v="W201"/>
    <s v="0204"/>
    <s v="0204"/>
  </r>
  <r>
    <x v="5"/>
    <s v="BANDUNG 4"/>
    <s v="BANDUNG"/>
    <s v="MOTOR"/>
    <s v="NEW"/>
    <s v="HONDA"/>
    <s v="SCOOTERMATIC"/>
    <s v="SCOOTERMATIC"/>
    <x v="25"/>
    <s v="BEAT FI SPORTY CBS"/>
    <s v="BEAT"/>
    <x v="6"/>
    <n v="0"/>
    <n v="12385689"/>
    <n v="11000000"/>
    <s v="S"/>
    <n v="1"/>
    <s v="NAGAMAS MITRA ABADI"/>
    <s v="020420125318"/>
    <s v="ICHAN PEBRIANSAH"/>
    <s v="MH1JM8110LK306682"/>
    <s v="JM81E1311861"/>
    <m/>
    <d v="2022-01-31T00:00:00"/>
    <s v="03. NEW MCY"/>
    <s v="HONDA"/>
    <s v="03. NEW MCY"/>
    <s v="01. 1-30"/>
    <n v="16900000"/>
    <s v="HONDA"/>
    <s v="WAREHOUSE"/>
    <d v="2022-01-10T00:00:00"/>
    <n v="0"/>
    <d v="2020-10-28T00:00:00"/>
    <d v="2021-12-30T14:13:05"/>
    <d v="2021-12-30T14:50:17"/>
    <s v="10"/>
    <s v="0204"/>
    <s v="NO"/>
    <s v="SOLD"/>
    <n v="0"/>
    <n v="5339303"/>
    <n v="1931957"/>
    <n v="1500000"/>
    <s v="C +"/>
    <s v="C"/>
    <s v="BANDUNG 4"/>
    <s v="NON FID"/>
    <n v="3400000"/>
    <s v="&lt;=25"/>
    <n v="0"/>
    <n v="0"/>
    <n v="1"/>
    <s v="01. 1-30"/>
    <n v="10"/>
    <s v="BD1904O-PUTRA JAVA MOTOR-KOPO PERMAI"/>
    <n v="8428829"/>
    <n v="14600000"/>
    <s v="MARDENGGAN RONI S"/>
    <s v="EXTERNAL"/>
    <d v="2022-01-07T00:00:00"/>
    <s v="REGULAR"/>
    <s v="05. &gt;20-25%"/>
    <n v="0"/>
    <s v="N"/>
    <s v="Motor"/>
    <n v="4711171"/>
    <n v="257972.5"/>
    <n v="18993022"/>
    <d v="2021-09-26T00:00:00"/>
    <s v="LATER"/>
    <n v="10"/>
    <s v="NON CWO"/>
    <s v="MATI"/>
    <d v="2021-11-05T00:00:00"/>
    <s v="CIMAHI-NGAMPRAH"/>
    <n v="10.381747685183701"/>
    <n v="15298790"/>
    <s v="TUNAI"/>
    <s v="BANDUNG"/>
    <s v="W201"/>
    <s v="0204"/>
    <s v="0204"/>
  </r>
  <r>
    <x v="5"/>
    <s v="BANDUNG 4"/>
    <s v="BANDUNG"/>
    <s v="MOTOR"/>
    <s v="NEW"/>
    <s v="YAMAHA"/>
    <s v="SCOOTERMATIC"/>
    <s v="SCOOTERMATIC"/>
    <x v="8"/>
    <s v="NEW MIO M3 CW"/>
    <s v="MIO"/>
    <x v="0"/>
    <n v="0"/>
    <n v="8895738"/>
    <n v="6200000"/>
    <s v="S"/>
    <n v="1"/>
    <s v="MM MOTOR"/>
    <s v="020420125254"/>
    <s v="PERIAWAN"/>
    <s v="MH3SE88H0KJ108586"/>
    <s v="E3R2E2461581"/>
    <s v="D5280ACQ"/>
    <d v="2022-01-31T00:00:00"/>
    <s v="03. NEW MCY"/>
    <s v="YAMAHA"/>
    <s v="03. NEW MCY"/>
    <s v="01. 1-30"/>
    <n v="16340000"/>
    <s v="YAMAHA"/>
    <s v="WAREHOUSE"/>
    <d v="2022-01-04T00:00:00"/>
    <n v="0"/>
    <d v="2020-10-23T00:00:00"/>
    <d v="2021-12-29T11:22:38"/>
    <d v="2021-12-29T11:31:00"/>
    <s v="9"/>
    <s v="0204"/>
    <s v="NO"/>
    <s v="SOLD"/>
    <n v="0"/>
    <n v="3357150"/>
    <n v="3124170"/>
    <n v="1600000"/>
    <s v="C +"/>
    <s v="C"/>
    <s v="BANDUNG 4"/>
    <s v="NON FID"/>
    <n v="4255454"/>
    <s v="&lt;=25"/>
    <n v="0"/>
    <n v="0"/>
    <n v="1"/>
    <s v="01. 1-30"/>
    <n v="4"/>
    <s v="BD1808D-HR MOTOR KOPO"/>
    <n v="3997189"/>
    <n v="11500000"/>
    <s v="SURYANTO"/>
    <s v="EXTERNAL"/>
    <d v="2021-12-30T00:00:00"/>
    <s v="REGULAR"/>
    <s v="06. &gt;25-30%"/>
    <n v="0"/>
    <s v="N"/>
    <s v="Motor"/>
    <n v="6352811"/>
    <n v="897500"/>
    <n v="18266823"/>
    <d v="2021-08-23T00:00:00"/>
    <s v="LATER"/>
    <n v="4"/>
    <s v="NON CWO"/>
    <s v="TIDAK ADA"/>
    <m/>
    <s v="CIMAHI-NGAMPRAH"/>
    <n v="5.5201388888890497"/>
    <n v="12084546"/>
    <s v="TUNAI"/>
    <s v="BANDUNG"/>
    <s v="W201"/>
    <s v="0201"/>
    <s v="0201"/>
  </r>
  <r>
    <x v="5"/>
    <s v="BANDUNG 4"/>
    <s v="BANDUNG"/>
    <s v="MOTOR"/>
    <s v="USED"/>
    <s v="YAMAHA"/>
    <s v="SCOOTERMATIC"/>
    <s v="SCOOTERMATIC"/>
    <x v="114"/>
    <s v="X - RIDE"/>
    <s v="X RIDE 125"/>
    <x v="4"/>
    <n v="0"/>
    <n v="5643171"/>
    <n v="4600000"/>
    <s v="S"/>
    <n v="1"/>
    <s v="SRIKANDI MOTOR-TERUSAN HOLIS"/>
    <s v="020420125334"/>
    <s v="ABUN"/>
    <s v="MH32BU003FJ226736"/>
    <s v="2BU226749"/>
    <s v="D6145OD"/>
    <d v="2022-01-31T00:00:00"/>
    <s v="04. USED MCY"/>
    <s v="UMCY"/>
    <s v="04. USED MCY"/>
    <s v="01. 1-30"/>
    <n v="9750000"/>
    <s v="04. USED MCY"/>
    <s v="WAREHOUSE"/>
    <d v="2022-01-31T00:00:00"/>
    <n v="0"/>
    <d v="2020-10-27T00:00:00"/>
    <d v="2022-01-27T10:17:38"/>
    <d v="2022-01-27T10:24:33"/>
    <s v="9"/>
    <s v="0204"/>
    <s v="NO"/>
    <s v="SOLD"/>
    <n v="0"/>
    <n v="2196447"/>
    <n v="2131200"/>
    <n v="1600000"/>
    <s v="C +"/>
    <s v="C"/>
    <s v="BANDUNG 4"/>
    <s v="NON FID"/>
    <n v="2221929"/>
    <s v="&gt; 25"/>
    <n v="0"/>
    <n v="0"/>
    <n v="1"/>
    <s v="01. 1-30"/>
    <n v="31"/>
    <s v="BD1808D-HR MOTOR KOPO"/>
    <n v="2188972"/>
    <n v="8700000"/>
    <s v="UUS USEP SETIAWAN"/>
    <s v="EXTERNAL"/>
    <d v="2022-01-28T00:00:00"/>
    <s v="REGULAR"/>
    <s v="05. &gt;20-25%"/>
    <n v="0"/>
    <s v="N"/>
    <s v="Motor"/>
    <n v="5641028"/>
    <n v="855500"/>
    <n v="19255515"/>
    <d v="2021-08-27T00:00:00"/>
    <s v="NEW"/>
    <n v="31"/>
    <s v="NON CWO"/>
    <s v="TIDAK ADA"/>
    <m/>
    <s v="CIMAHI-NGAMPRAH"/>
    <n v="3.5662847222192799"/>
    <n v="7528071"/>
    <s v="TUNAI"/>
    <s v="BANDUNG"/>
    <s v="W201"/>
    <s v="0201"/>
    <s v="0201"/>
  </r>
  <r>
    <x v="5"/>
    <s v="BANDUNG 4"/>
    <s v="BANDUNG"/>
    <s v="MOTOR"/>
    <s v="NEW"/>
    <s v="YAMAHA"/>
    <s v="SCOOTERMATIC"/>
    <s v="SCOOTERMATIC"/>
    <x v="39"/>
    <s v="LEXI"/>
    <s v="LEXI"/>
    <x v="0"/>
    <n v="0"/>
    <n v="15471439"/>
    <n v="14000000"/>
    <s v="S"/>
    <n v="1"/>
    <s v="ARISTA MITRA LESTARI"/>
    <s v="020421111341"/>
    <s v="NURUL AZIZAH RAMDANIAH"/>
    <s v="MH3SEF310KJ185032"/>
    <s v="E31VE0246039"/>
    <s v="D4893SBL"/>
    <d v="2022-01-31T00:00:00"/>
    <s v="03. NEW MCY"/>
    <s v="YAMAHA"/>
    <s v="03. NEW MCY"/>
    <s v="01. 1-30"/>
    <n v="21390000"/>
    <s v="YAMAHA"/>
    <s v="WAREHOUSE"/>
    <d v="2022-01-07T00:00:00"/>
    <n v="0"/>
    <d v="2021-03-02T00:00:00"/>
    <d v="2021-12-30T11:47:31"/>
    <d v="2021-12-30T17:47:29"/>
    <s v="7"/>
    <s v="0204"/>
    <s v="NO"/>
    <s v="SOLD"/>
    <n v="0"/>
    <n v="6809575"/>
    <n v="3467298"/>
    <n v="1400000"/>
    <s v="B +"/>
    <s v="B"/>
    <s v="BANDUNG 4"/>
    <s v="NON FID"/>
    <n v="2959441"/>
    <s v="&lt;=25"/>
    <n v="0"/>
    <n v="0"/>
    <n v="1"/>
    <s v="01. 1-30"/>
    <n v="7"/>
    <s v="BD1904O-PUTRA JAVA MOTOR-KOPO PERMAI"/>
    <n v="12486203"/>
    <n v="16400000"/>
    <s v="DADANG RUKMARYADI"/>
    <s v="EXTERNAL"/>
    <d v="2022-01-05T00:00:00"/>
    <s v="REGULAR"/>
    <s v="03. &gt;10-15%"/>
    <n v="0"/>
    <s v="N"/>
    <s v="Motor"/>
    <n v="2273797"/>
    <n v="839970"/>
    <n v="23823079"/>
    <d v="2021-11-02T00:00:00"/>
    <s v="LATER"/>
    <n v="7"/>
    <s v="NON CWO"/>
    <s v="MATI"/>
    <d v="2020-12-05T20:16:57"/>
    <s v="CIMAHI-NGAMPRAH"/>
    <n v="7.2586921296315303"/>
    <n v="18430559"/>
    <s v="TUNAI"/>
    <s v="BANDUNG"/>
    <s v="W201"/>
    <s v="0204"/>
    <s v="0204"/>
  </r>
  <r>
    <x v="5"/>
    <s v="BANDUNG 4"/>
    <s v="BANDUNG"/>
    <s v="MOTOR"/>
    <s v="USED"/>
    <s v="HONDA"/>
    <s v="SCOOTERMATIC"/>
    <s v="SCOOTERMATIC"/>
    <x v="46"/>
    <s v="BEAT FISPORTY CBSISS"/>
    <s v="BEAT"/>
    <x v="3"/>
    <n v="0"/>
    <n v="11215456"/>
    <n v="10400000"/>
    <s v="S"/>
    <n v="1"/>
    <s v="NDS CHANNEL MCY"/>
    <s v="020421111837"/>
    <s v="NURLIA HANDAYANI"/>
    <s v="MH1JM1117JK558496"/>
    <s v="JM11E1546979"/>
    <s v="D4657UDH"/>
    <d v="2022-01-31T00:00:00"/>
    <s v="04. USED MCY"/>
    <s v="UMCY"/>
    <s v="04. USED MCY"/>
    <s v="01. 1-30"/>
    <n v="14100000"/>
    <s v="04. USED MCY"/>
    <s v="WAREHOUSE"/>
    <d v="2022-01-06T00:00:00"/>
    <n v="0"/>
    <d v="2021-01-30T00:00:00"/>
    <d v="2021-12-30T10:13:45"/>
    <d v="2021-12-31T10:53:46"/>
    <s v="5"/>
    <s v="0204"/>
    <s v="NO"/>
    <s v="SOLD"/>
    <n v="0"/>
    <n v="6154532"/>
    <n v="1772795"/>
    <n v="1700000"/>
    <s v="B -"/>
    <s v="B"/>
    <s v="BANDUNG 4"/>
    <s v="FID"/>
    <n v="3300000"/>
    <s v="&lt;=25"/>
    <n v="0"/>
    <n v="0"/>
    <n v="1"/>
    <s v="01. 1-30"/>
    <n v="6"/>
    <s v="BD08081-TM MOTOR"/>
    <n v="7951541"/>
    <n v="13200000"/>
    <s v="JULIASTER SILAEN"/>
    <s v="EXTERNAL"/>
    <d v="2022-01-05T00:00:00"/>
    <s v="REGULAR"/>
    <s v="05. &gt;20-25%"/>
    <n v="0"/>
    <s v="N"/>
    <s v="Motor"/>
    <n v="3928459"/>
    <n v="185100"/>
    <n v="20312249"/>
    <d v="2021-07-30T00:00:00"/>
    <s v="LATER"/>
    <n v="6"/>
    <s v="NON CWO"/>
    <s v="BERLAKU"/>
    <d v="2022-01-16T00:00:00"/>
    <s v="CIMAHI-NGAMPRAH"/>
    <n v="5.5459953703684697"/>
    <n v="12276380"/>
    <s v="TUNAI"/>
    <s v="BANDUNG"/>
    <s v="W201"/>
    <s v="0204"/>
    <s v="0204"/>
  </r>
  <r>
    <x v="5"/>
    <s v="BANDUNG 4"/>
    <s v="BANDUNG"/>
    <s v="MOTOR"/>
    <s v="USED"/>
    <s v="HONDA"/>
    <s v="SCOOTERMATIC"/>
    <s v="SCOOTERMATIC"/>
    <x v="195"/>
    <s v="BEAT FI CBS ISS PLUS"/>
    <s v="BEAT"/>
    <x v="2"/>
    <n v="0"/>
    <n v="6125104"/>
    <n v="7200000"/>
    <s v="S"/>
    <n v="1"/>
    <s v="BELVA ANUGRAH L-CIKAMBUY"/>
    <s v="020421113049"/>
    <s v="RIKA DEWI RIKSAWATI"/>
    <s v="MH1JFD233EK043545"/>
    <s v="JFD2E3031999"/>
    <s v="D5102SAL"/>
    <d v="2022-01-31T00:00:00"/>
    <s v="04. USED MCY"/>
    <s v="UMCY"/>
    <s v="04. USED MCY"/>
    <s v="01. 1-30"/>
    <n v="10900000"/>
    <s v="04. USED MCY"/>
    <s v="WAREHOUSE"/>
    <d v="2022-01-19T00:00:00"/>
    <n v="0"/>
    <d v="2021-03-18T00:00:00"/>
    <d v="2022-01-13T13:11:44"/>
    <d v="2022-01-13T15:08:25"/>
    <s v="3"/>
    <s v="0204"/>
    <s v="NO"/>
    <s v="SOLD"/>
    <n v="0"/>
    <n v="2241112"/>
    <n v="3277739"/>
    <n v="1600000"/>
    <s v="C +"/>
    <s v="C"/>
    <s v="BANDUNG 4"/>
    <s v="FID"/>
    <n v="3990184"/>
    <s v="&lt;=25"/>
    <n v="-1074896"/>
    <n v="1"/>
    <n v="0"/>
    <s v="01. 1-30"/>
    <n v="19"/>
    <s v="BD01616-INTRA CIPTA MOTOR"/>
    <n v="3961339"/>
    <n v="9700000"/>
    <s v="YOHANIS DJAITALSA"/>
    <s v="EXTERNAL"/>
    <d v="2022-01-18T00:00:00"/>
    <s v="REGULAR"/>
    <s v="07. &gt; 30%"/>
    <n v="1074896"/>
    <s v="N"/>
    <s v="Motor"/>
    <n v="4768661"/>
    <n v="287450"/>
    <n v="20160351"/>
    <d v="2021-07-18T00:00:00"/>
    <s v="NEW"/>
    <n v="19"/>
    <s v="NON CWO"/>
    <s v="MATI"/>
    <d v="2021-03-13T11:48:55"/>
    <s v="CIMAHI-NGAMPRAH"/>
    <n v="5.36915509259416"/>
    <n v="6909816"/>
    <s v="TUNAI"/>
    <s v="BANDUNG"/>
    <s v="W201"/>
    <s v="0204"/>
    <s v="0204"/>
  </r>
  <r>
    <x v="5"/>
    <s v="BANDUNG 4"/>
    <s v="BANDUNG"/>
    <s v="MOTOR"/>
    <s v="NEW"/>
    <s v="HONDA"/>
    <s v="SCOOTERMATIC"/>
    <s v="SCOOTERMATIC"/>
    <x v="37"/>
    <s v="BEAT CBS FI"/>
    <s v="BEAT"/>
    <x v="5"/>
    <n v="0"/>
    <n v="13225537"/>
    <n v="13800000"/>
    <s v="S"/>
    <n v="1"/>
    <s v="WIJAYA ABADI MULIA-GEGERKALONG"/>
    <s v="020421113882"/>
    <s v="GUNARTI"/>
    <s v="MH1JM8119MK512164"/>
    <s v="JM81E1514123"/>
    <m/>
    <d v="2022-01-31T00:00:00"/>
    <s v="03. NEW MCY"/>
    <s v="HONDA"/>
    <s v="03. NEW MCY"/>
    <s v="01. 1-30"/>
    <n v="17000000"/>
    <s v="HONDA"/>
    <s v="WAREHOUSE"/>
    <d v="2022-01-06T00:00:00"/>
    <n v="0"/>
    <d v="2021-04-27T00:00:00"/>
    <d v="2021-12-30T11:28:04"/>
    <d v="2021-12-30T11:30:11"/>
    <s v="6"/>
    <s v="0204"/>
    <s v="NO"/>
    <s v="SOLD"/>
    <n v="0"/>
    <n v="4449458"/>
    <n v="343175"/>
    <n v="1000000"/>
    <s v="A +"/>
    <s v="A"/>
    <s v="BANDUNG 4"/>
    <s v="NON FID"/>
    <n v="3400000"/>
    <s v="&lt;=25"/>
    <n v="-574463"/>
    <n v="1"/>
    <n v="0"/>
    <s v="01. 1-30"/>
    <n v="6"/>
    <s v="BD190Y1-WIKAN MOTOR"/>
    <n v="13111000"/>
    <n v="14700000"/>
    <s v="TEBUS KONSUMEN"/>
    <s v="EXTERNAL"/>
    <d v="2022-01-05T00:00:00"/>
    <s v="REGULAR"/>
    <s v="04. &gt;15-20%"/>
    <n v="574463"/>
    <s v="N"/>
    <s v="Motor"/>
    <n v="119000"/>
    <n v="119000"/>
    <n v="17855345"/>
    <d v="2021-11-23T00:00:00"/>
    <s v="LATER"/>
    <n v="6"/>
    <s v="NON CWO"/>
    <s v="BERLAKU"/>
    <d v="2022-05-10T00:00:00"/>
    <s v="CIMAHI-NGAMPRAH"/>
    <n v="6.5207060185202899"/>
    <n v="15404700"/>
    <s v="TUNAI"/>
    <s v="BANDUNG"/>
    <s v="W201"/>
    <s v="0204"/>
    <s v="0204"/>
  </r>
  <r>
    <x v="5"/>
    <s v="BANDUNG 4"/>
    <s v="BANDUNG"/>
    <s v="MOTOR"/>
    <s v="USED"/>
    <s v="HONDA"/>
    <s v="SCOOTERMATIC"/>
    <s v="SCOOTERMATIC"/>
    <x v="1"/>
    <s v="BEAT FI SPORTY CW"/>
    <s v="BEAT"/>
    <x v="4"/>
    <n v="0"/>
    <n v="8597280"/>
    <n v="8000000"/>
    <s v="S"/>
    <n v="1"/>
    <s v="CUST RETENTION MCY"/>
    <s v="020421114810"/>
    <s v="NENG ASRI SUSILAWATI"/>
    <s v="MH1JFP111FK501876"/>
    <s v="JFP1E1534571"/>
    <s v="D2353SAT"/>
    <d v="2022-01-31T00:00:00"/>
    <s v="04. USED MCY"/>
    <s v="UMCY JASA"/>
    <s v="04. USED MCY"/>
    <s v="01. 1-30"/>
    <n v="10800000"/>
    <s v="04. USED MCY"/>
    <s v="WAREHOUSE"/>
    <d v="2022-01-31T00:00:00"/>
    <n v="0"/>
    <d v="2021-06-15T00:00:00"/>
    <d v="2022-01-26T13:49:40"/>
    <d v="2022-01-26T15:29:59"/>
    <s v="5"/>
    <s v="0204"/>
    <s v="NO"/>
    <s v="SOLD"/>
    <n v="0"/>
    <n v="2904717"/>
    <n v="202965"/>
    <n v="250000"/>
    <s v="B -"/>
    <s v="B"/>
    <s v="BANDUNG 4"/>
    <s v="FID"/>
    <n v="1800000"/>
    <s v="&gt; 25"/>
    <n v="0"/>
    <n v="0"/>
    <n v="1"/>
    <s v="01. 1-30"/>
    <n v="31"/>
    <s v="BD05405-ARTHA MOTOR"/>
    <n v="5403285"/>
    <n v="10500000"/>
    <s v="ARIS DAMARIS"/>
    <s v="INTERNAL"/>
    <d v="2022-01-28T00:00:00"/>
    <s v="REGULAR"/>
    <s v="04. &gt;15-20%"/>
    <n v="0"/>
    <s v="N"/>
    <s v="Motor"/>
    <n v="4046715"/>
    <n v="65000"/>
    <n v="20312249"/>
    <d v="2021-12-14T00:00:00"/>
    <s v="NEW"/>
    <n v="31"/>
    <s v="NON CWO"/>
    <s v="BERLAKU"/>
    <d v="2022-08-12T00:00:00"/>
    <s v="CIMAHI-NGAMPRAH"/>
    <n v="4.3541782407410201"/>
    <n v="10227360"/>
    <s v="TUNAI"/>
    <s v="BANDUNG"/>
    <s v="W201"/>
    <s v="0204"/>
    <s v="0204"/>
  </r>
  <r>
    <x v="5"/>
    <s v="BANDUNG 4"/>
    <s v="BANDUNG"/>
    <s v="MOTOR"/>
    <s v="USED"/>
    <s v="YAMAHA"/>
    <s v="SCOOTERMATIC"/>
    <s v="SCOOTERMATIC"/>
    <x v="83"/>
    <s v="FREEGO"/>
    <s v="FREEGO"/>
    <x v="0"/>
    <n v="0"/>
    <n v="12523834"/>
    <n v="11200000"/>
    <s v="S"/>
    <n v="1"/>
    <s v="NDS CHANNEL MCY"/>
    <s v="020421115906"/>
    <s v="SITI NURLELA"/>
    <s v="MH3SEF510KJ027522"/>
    <s v="E31WE0027521"/>
    <s v="D2482UDZ"/>
    <d v="2022-01-31T00:00:00"/>
    <s v="04. USED MCY"/>
    <s v="UMCY JASA"/>
    <s v="04. USED MCY"/>
    <s v="01. 1-30"/>
    <n v="15200000"/>
    <s v="04. USED MCY"/>
    <s v="WAREHOUSE"/>
    <d v="2022-01-10T00:00:00"/>
    <n v="0"/>
    <d v="2021-08-05T00:00:00"/>
    <d v="2021-12-30T14:43:19"/>
    <d v="2021-12-30T14:50:54"/>
    <s v="2"/>
    <s v="0204"/>
    <s v="NO"/>
    <s v="SOLD"/>
    <n v="0"/>
    <n v="7868034"/>
    <n v="385970"/>
    <n v="250000"/>
    <s v="B STD"/>
    <s v="B"/>
    <s v="BANDUNG 4"/>
    <s v="FID"/>
    <n v="3500000"/>
    <s v="&lt;=25"/>
    <n v="0"/>
    <n v="0"/>
    <n v="1"/>
    <s v="01. 1-30"/>
    <n v="10"/>
    <s v="BD1904O-PUTRA JAVA MOTOR-KOPO PERMAI"/>
    <n v="9827681"/>
    <n v="14200000"/>
    <s v="ARIS DAMARIS"/>
    <s v="INTERNAL"/>
    <d v="2022-01-07T00:00:00"/>
    <s v="REGULAR"/>
    <s v="05. &gt;20-25%"/>
    <n v="0"/>
    <s v="N"/>
    <s v="Motor"/>
    <n v="2952319"/>
    <n v="303512.5"/>
    <n v="21354730"/>
    <d v="2021-11-05T00:00:00"/>
    <s v="LATER"/>
    <n v="10"/>
    <s v="NON CWO"/>
    <s v="MATI"/>
    <d v="2021-09-27T00:00:00"/>
    <s v="CIMAHI-NGAMPRAH"/>
    <n v="10.381319444444699"/>
    <n v="12944360"/>
    <s v="TUNAI"/>
    <s v="BANDUNG"/>
    <s v="W201"/>
    <s v="0204"/>
    <s v="0204"/>
  </r>
  <r>
    <x v="5"/>
    <s v="BANDUNG 4"/>
    <s v="BANDUNG"/>
    <s v="MOTOR"/>
    <s v="NEW"/>
    <s v="HONDA"/>
    <s v="SCOOTERMATIC"/>
    <s v="SCOOTERMATIC"/>
    <x v="70"/>
    <s v="NEW BEAT STREET ESP"/>
    <s v="BEAT"/>
    <x v="5"/>
    <n v="0"/>
    <n v="15837428"/>
    <n v="14400000"/>
    <s v="S"/>
    <n v="1"/>
    <s v="BINTANG ALAM JAYA-RY BANJARAN"/>
    <s v="020421116113"/>
    <s v="YUDI"/>
    <s v="MH1JM8214MK322335"/>
    <s v="JM82E1320033"/>
    <m/>
    <d v="2022-01-31T00:00:00"/>
    <s v="03. NEW MCY"/>
    <s v="HONDA"/>
    <s v="03. NEW MCY"/>
    <s v="01. 1-30"/>
    <n v="17650000"/>
    <s v="HONDA"/>
    <s v="WAREHOUSE"/>
    <d v="2022-01-06T00:00:00"/>
    <n v="0"/>
    <d v="2021-08-20T00:00:00"/>
    <d v="2021-12-30T16:30:44"/>
    <d v="2021-12-30T16:32:40"/>
    <s v="2"/>
    <s v="0204"/>
    <s v="NO"/>
    <s v="SOLD"/>
    <n v="0"/>
    <n v="6730144"/>
    <n v="217000"/>
    <n v="250000"/>
    <s v="A -"/>
    <s v="A"/>
    <s v="BANDUNG 4"/>
    <s v="FID"/>
    <n v="2700000"/>
    <s v="&lt;=25"/>
    <n v="0"/>
    <n v="0"/>
    <n v="1"/>
    <s v="01. 1-30"/>
    <n v="6"/>
    <s v="BD190Y1-WIKAN MOTOR"/>
    <n v="12875577"/>
    <n v="15500000"/>
    <s v="JADIANTO LINGGA"/>
    <s v="INTERNAL"/>
    <d v="2022-01-05T00:00:00"/>
    <s v="REGULAR"/>
    <s v="04. &gt;15-20%"/>
    <n v="0"/>
    <s v="N"/>
    <s v="Motor"/>
    <n v="1074423"/>
    <n v="74000"/>
    <n v="20138503"/>
    <d v="2021-11-20T00:00:00"/>
    <s v="LATER"/>
    <n v="6"/>
    <s v="NON CWO"/>
    <s v="BERLAKU"/>
    <d v="2022-08-25T00:00:00"/>
    <s v="CIMAHI-NGAMPRAH"/>
    <n v="6.3106481481445398"/>
    <n v="16644855"/>
    <s v="TUNAI"/>
    <s v="BANDUNG"/>
    <s v="W201"/>
    <s v="0204"/>
    <s v="0204"/>
  </r>
  <r>
    <x v="5"/>
    <s v="BANDUNG 4"/>
    <s v="BANDUNG"/>
    <s v="MOTOR"/>
    <s v="NEW"/>
    <s v="HONDA"/>
    <s v="SPORT"/>
    <s v="SPORT"/>
    <x v="82"/>
    <s v="CB 150 R STREETFIRE"/>
    <s v="CB 150"/>
    <x v="5"/>
    <n v="0"/>
    <n v="25391203"/>
    <n v="13500000"/>
    <s v="S"/>
    <n v="1"/>
    <s v="DWI PUTRA ANUGRAH PERKASA"/>
    <s v="020421116619"/>
    <s v="DODO"/>
    <s v="MH1KCD219MK002346"/>
    <s v="KCD2E1002414"/>
    <m/>
    <d v="2022-01-31T00:00:00"/>
    <s v="03. NEW MCY"/>
    <s v="HONDA"/>
    <s v="03. NEW MCY"/>
    <s v="01. 1-30"/>
    <n v="30650000"/>
    <s v="HONDA"/>
    <s v="WAREHOUSE"/>
    <d v="2022-01-28T00:00:00"/>
    <n v="0"/>
    <d v="2021-09-10T00:00:00"/>
    <d v="2022-01-20T16:38:26"/>
    <d v="2022-01-20T16:41:19"/>
    <s v="3"/>
    <s v="0204"/>
    <s v="NO"/>
    <s v="SOLD"/>
    <n v="0"/>
    <n v="8021700"/>
    <n v="91905"/>
    <n v="250000"/>
    <s v="B -"/>
    <s v="B"/>
    <s v="BANDUNG 4"/>
    <s v="FID"/>
    <n v="4600000"/>
    <s v="&gt; 25"/>
    <n v="0"/>
    <n v="0"/>
    <n v="1"/>
    <s v="01. 1-30"/>
    <n v="28"/>
    <s v="BD1904O-PUTRA JAVA MOTOR-KOPO PERMAI"/>
    <n v="11910158"/>
    <n v="19600000"/>
    <s v="IMRON SAHID GOJALI"/>
    <s v="INTERNAL"/>
    <d v="2022-01-27T00:00:00"/>
    <s v="REGULAR"/>
    <s v="04. &gt;15-20%"/>
    <n v="0"/>
    <s v="N"/>
    <s v="Motor"/>
    <n v="5729842"/>
    <n v="110700"/>
    <n v="30690926"/>
    <d v="2022-01-09T00:00:00"/>
    <s v="NEW"/>
    <n v="28"/>
    <s v="NON CWO"/>
    <s v="BERLAKU"/>
    <d v="2022-09-04T00:00:00"/>
    <s v="CIMAHI-NGAMPRAH"/>
    <n v="7.30464120370016"/>
    <n v="28140365"/>
    <s v="TUNAI"/>
    <s v="BANDUNG"/>
    <s v="W201"/>
    <s v="0204"/>
    <s v="0204"/>
  </r>
  <r>
    <x v="5"/>
    <s v="BANDUNG 4"/>
    <s v="BANDUNG"/>
    <s v="MOTOR"/>
    <s v="USED"/>
    <s v="YAMAHA"/>
    <s v="BEBEK"/>
    <s v="BEBEK"/>
    <x v="63"/>
    <s v="JUPITER Z CW FI"/>
    <s v="JUPITER"/>
    <x v="4"/>
    <n v="0"/>
    <n v="7380550"/>
    <n v="4900000"/>
    <s v="S"/>
    <n v="1"/>
    <s v="NDS CHANNEL MCY"/>
    <s v="020421116745"/>
    <s v="ACEP SURYANA"/>
    <s v="MH3UE1120FJ010375"/>
    <s v="E3R5E0010584"/>
    <s v="D4397UBZ"/>
    <d v="2022-01-31T00:00:00"/>
    <s v="04. USED MCY"/>
    <s v="UMCY JASA"/>
    <s v="04. USED MCY"/>
    <s v="01. 1-30"/>
    <n v="8100000"/>
    <s v="04. USED MCY"/>
    <s v="WAREHOUSE"/>
    <d v="2022-01-10T00:00:00"/>
    <n v="0"/>
    <d v="2021-09-22T00:00:00"/>
    <d v="2021-12-30T14:42:09"/>
    <d v="2021-12-30T14:51:26"/>
    <s v="1"/>
    <s v="0204"/>
    <s v="NO"/>
    <s v="SOLD"/>
    <n v="0"/>
    <n v="3068426"/>
    <n v="109250"/>
    <n v="250000"/>
    <s v="C +"/>
    <s v="C"/>
    <s v="BANDUNG 4"/>
    <s v="FID"/>
    <n v="1300000"/>
    <s v="&lt;=25"/>
    <n v="0"/>
    <n v="0"/>
    <n v="1"/>
    <s v="01. 1-30"/>
    <n v="10"/>
    <s v="BD1715W-GALAXI PRIMA MOTOR"/>
    <n v="2951648"/>
    <n v="8100000"/>
    <s v="FIRMAN"/>
    <s v="INTERNAL"/>
    <d v="2022-01-07T00:00:00"/>
    <s v="REGULAR"/>
    <s v="04. &gt;15-20%"/>
    <n v="0"/>
    <s v="N"/>
    <s v="Motor"/>
    <n v="4338352"/>
    <n v="239800"/>
    <n v="18420802"/>
    <d v="2021-11-22T00:00:00"/>
    <s v="LATER"/>
    <n v="10"/>
    <s v="NON CWO"/>
    <s v="BERLAKU"/>
    <d v="2022-04-20T00:00:00"/>
    <s v="CIMAHI-NGAMPRAH"/>
    <n v="10.380949074075"/>
    <n v="7608020"/>
    <s v="TUNAI"/>
    <s v="BANDUNG"/>
    <s v="W201"/>
    <s v="0204"/>
    <s v="0204"/>
  </r>
  <r>
    <x v="5"/>
    <s v="BANDUNG 4"/>
    <s v="BANDUNG"/>
    <s v="MOTOR"/>
    <s v="USED"/>
    <s v="HONDA"/>
    <s v="SPORT"/>
    <s v="SPORT"/>
    <x v="52"/>
    <s v="CBR 150 R"/>
    <s v="CBR 150"/>
    <x v="4"/>
    <n v="0"/>
    <n v="13795699"/>
    <n v="7900000"/>
    <s v="S"/>
    <n v="1"/>
    <s v="NDS CHANNEL MCY"/>
    <s v="020421116966"/>
    <s v="BAYU"/>
    <s v="MH1KC7110FK059587"/>
    <s v="KC71E1057569"/>
    <s v="D4927UCH"/>
    <d v="2022-01-31T00:00:00"/>
    <s v="04. USED MCY"/>
    <s v="UMCY"/>
    <s v="04. USED MCY"/>
    <s v="01. 1-30"/>
    <n v="16400000"/>
    <s v="04. USED MCY"/>
    <s v="WAREHOUSE"/>
    <d v="2022-01-12T00:00:00"/>
    <n v="0"/>
    <d v="2021-09-20T00:00:00"/>
    <d v="2021-12-27T15:49:16"/>
    <d v="2021-12-27T15:51:20"/>
    <s v="1"/>
    <s v="0204"/>
    <s v="NO"/>
    <s v="SOLD"/>
    <n v="0"/>
    <n v="5408713"/>
    <n v="192060"/>
    <n v="250000"/>
    <s v="C +"/>
    <s v="C"/>
    <s v="BANDUNG 4"/>
    <s v="FID"/>
    <n v="3500000"/>
    <s v="&lt;=25"/>
    <n v="0"/>
    <n v="0"/>
    <n v="1"/>
    <s v="01. 1-30"/>
    <n v="12"/>
    <s v="BD1808D-HR MOTOR KOPO"/>
    <n v="2460000"/>
    <n v="16400000"/>
    <s v="RIZKI RIDWAN"/>
    <s v="INTERNAL"/>
    <d v="2022-01-11T00:00:00"/>
    <s v="REGULAR"/>
    <s v="05. &gt;20-25%"/>
    <n v="0"/>
    <s v="N"/>
    <s v="Motor"/>
    <n v="13584137"/>
    <n v="1171000"/>
    <n v="44849209"/>
    <d v="2021-11-20T00:00:00"/>
    <s v="LATER"/>
    <n v="12"/>
    <s v="NON CWO"/>
    <s v="TIDAK ADA"/>
    <m/>
    <s v="CIMAHI-NGAMPRAH"/>
    <n v="15.339351851849599"/>
    <n v="14229880"/>
    <s v="TUNAI"/>
    <s v="BANDUNG"/>
    <s v="W201"/>
    <s v="0204"/>
    <s v="0204"/>
  </r>
  <r>
    <x v="5"/>
    <s v="BANDUNG 4"/>
    <s v="BANDUNG"/>
    <s v="MOTOR"/>
    <s v="USED"/>
    <s v="HONDA"/>
    <s v="SCOOTERMATIC"/>
    <s v="SCOOTERMATIC"/>
    <x v="35"/>
    <s v="VARIO 125 ESP CBS"/>
    <s v="VARIO 125"/>
    <x v="8"/>
    <n v="0"/>
    <n v="12486823"/>
    <n v="12600000"/>
    <s v="S"/>
    <n v="1"/>
    <s v="SAHABAT MOTOR-RAYA BUNIJAYA"/>
    <s v="020421116958"/>
    <s v="AANG KURNIA"/>
    <s v="MH1JFU115HK806668"/>
    <s v="JFU1E1813735"/>
    <s v="D3598UCW"/>
    <d v="2022-01-31T00:00:00"/>
    <s v="04. USED MCY"/>
    <s v="UMCY"/>
    <s v="04. USED MCY"/>
    <s v="01. 1-30"/>
    <n v="15700000"/>
    <s v="04. USED MCY"/>
    <s v="WAREHOUSE"/>
    <d v="2022-01-13T00:00:00"/>
    <n v="0"/>
    <d v="2021-09-22T00:00:00"/>
    <d v="2021-12-30T13:44:33"/>
    <d v="2021-12-30T14:52:07"/>
    <s v="1"/>
    <s v="0204"/>
    <s v="NO"/>
    <s v="SOLD"/>
    <n v="0"/>
    <n v="5289175"/>
    <n v="307040"/>
    <n v="250000"/>
    <s v="A -"/>
    <s v="A"/>
    <s v="BANDUNG 4"/>
    <s v="FID"/>
    <n v="4400000"/>
    <s v="&lt;=25"/>
    <n v="-113177"/>
    <n v="1"/>
    <n v="0"/>
    <s v="01. 1-30"/>
    <n v="13"/>
    <s v="BD1904O-PUTRA JAVA MOTOR-KOPO PERMAI"/>
    <n v="12910989"/>
    <n v="15700000"/>
    <s v="IMRON SAHID GOJALI"/>
    <s v="INTERNAL"/>
    <d v="2022-01-11T00:00:00"/>
    <s v="REGULAR"/>
    <s v="06. &gt;25-30%"/>
    <n v="113177"/>
    <s v="N"/>
    <s v="Motor"/>
    <n v="1219011"/>
    <n v="200850"/>
    <n v="23799878"/>
    <d v="2021-11-22T00:00:00"/>
    <s v="LATER"/>
    <n v="13"/>
    <s v="NON CWO"/>
    <s v="BERLAKU"/>
    <d v="2022-03-01T00:00:00"/>
    <s v="CIMAHI-NGAMPRAH"/>
    <n v="13.3804745370362"/>
    <n v="12868940"/>
    <s v="TUNAI"/>
    <s v="BANDUNG"/>
    <s v="W201"/>
    <s v="0204"/>
    <s v="0204"/>
  </r>
  <r>
    <x v="5"/>
    <s v="BANDUNG 4"/>
    <s v="BANDUNG"/>
    <s v="MOTOR"/>
    <s v="NEW"/>
    <s v="HONDA"/>
    <s v="SCOOTERMATIC"/>
    <s v="SCOOTERMATIC"/>
    <x v="125"/>
    <s v="NVARIO 125 ESP CBS"/>
    <s v="VARIO 125"/>
    <x v="5"/>
    <n v="0"/>
    <n v="19079558"/>
    <n v="13300000"/>
    <s v="S"/>
    <n v="1"/>
    <s v="PERDANA MOTOR"/>
    <s v="020421117427"/>
    <s v="JAJANG"/>
    <s v="MH1JM4112MK774598"/>
    <s v="JM41E1774017"/>
    <s v="D4473UEN"/>
    <d v="2022-01-31T00:00:00"/>
    <s v="03. NEW MCY"/>
    <s v="HONDA"/>
    <s v="03. NEW MCY"/>
    <s v="01. 1-30"/>
    <n v="21400000"/>
    <s v="HONDA"/>
    <s v="WAREHOUSE"/>
    <d v="2022-01-31T00:00:00"/>
    <n v="0"/>
    <d v="2021-10-11T00:00:00"/>
    <d v="2022-01-26T10:06:58"/>
    <d v="2022-01-26T15:30:42"/>
    <s v="2"/>
    <s v="0204"/>
    <s v="NO"/>
    <s v="SOLD"/>
    <n v="0"/>
    <n v="8944433"/>
    <n v="67800"/>
    <n v="250000"/>
    <s v="C +"/>
    <s v="C"/>
    <s v="BANDUNG 4"/>
    <s v="FID"/>
    <n v="3600000"/>
    <s v="&gt; 25"/>
    <n v="0"/>
    <n v="0"/>
    <n v="1"/>
    <s v="01. 1-30"/>
    <n v="31"/>
    <s v="BD01616-INTRA CIPTA MOTOR"/>
    <n v="10026703"/>
    <n v="18400000"/>
    <s v="YOGA SAPUTRA"/>
    <s v="INTERNAL"/>
    <d v="2022-01-28T00:00:00"/>
    <s v="REGULAR"/>
    <s v="04. &gt;15-20%"/>
    <n v="0"/>
    <s v="N"/>
    <s v="Motor"/>
    <n v="6533297"/>
    <n v="45675"/>
    <n v="23378204"/>
    <d v="2022-01-11T00:00:00"/>
    <s v="NEW"/>
    <n v="31"/>
    <s v="NON CWO"/>
    <s v="BERLAKU"/>
    <d v="2022-10-21T00:00:00"/>
    <s v="CIMAHI-NGAMPRAH"/>
    <n v="4.3536805555559104"/>
    <n v="19864740"/>
    <s v="TUNAI"/>
    <s v="BANDUNG"/>
    <s v="W201"/>
    <s v="0204"/>
    <s v="0204"/>
  </r>
  <r>
    <x v="5"/>
    <s v="BANJAR"/>
    <s v="BANDUNG"/>
    <s v="MOTOR"/>
    <s v="USED"/>
    <s v="YAMAHA"/>
    <s v="SPORT"/>
    <s v="SPORT"/>
    <x v="196"/>
    <s v="NEW V-IXION(NON KS)"/>
    <s v="VIXION"/>
    <x v="2"/>
    <n v="0"/>
    <n v="7194311"/>
    <n v="6800000"/>
    <s v="S"/>
    <n v="1"/>
    <s v="ABADI MOTOR-KARANGNANGKA"/>
    <s v="020619120491"/>
    <s v="RIRIN"/>
    <s v="MH31PA002EK438454"/>
    <s v="1PA438501"/>
    <s v="Z6855UD"/>
    <d v="2022-01-31T00:00:00"/>
    <s v="04. USED MCY"/>
    <s v="UMCY"/>
    <s v="04. USED MCY"/>
    <s v="01. 1-30"/>
    <n v="15800000"/>
    <s v="04. USED MCY"/>
    <s v="WAREHOUSE"/>
    <d v="2022-01-26T00:00:00"/>
    <n v="0"/>
    <d v="2019-11-20T00:00:00"/>
    <d v="2022-01-13T11:01:12"/>
    <d v="2022-01-13T11:36:02"/>
    <s v="19"/>
    <s v="0206"/>
    <s v="NO"/>
    <s v="SOLD"/>
    <n v="0"/>
    <n v="1985687"/>
    <n v="2930000"/>
    <n v="2000000"/>
    <s v="B STD"/>
    <s v="B"/>
    <s v="BANJAR"/>
    <s v="NON FID"/>
    <n v="5600000"/>
    <s v="&gt; 25"/>
    <n v="0"/>
    <n v="0"/>
    <n v="1"/>
    <s v="01. 1-30"/>
    <n v="26"/>
    <s v="BD01612-HIKMAH MOTOR"/>
    <n v="4753146"/>
    <n v="11400000"/>
    <s v="TONI"/>
    <s v="EXTERNAL"/>
    <d v="2022-01-21T00:00:00"/>
    <s v="REGULAR"/>
    <s v="07. &gt; 30%"/>
    <n v="0"/>
    <s v="N"/>
    <s v="Motor"/>
    <n v="5506854"/>
    <n v="2012020"/>
    <n v="29622269"/>
    <d v="2021-07-20T00:00:00"/>
    <s v="NEW"/>
    <n v="26"/>
    <s v="NON CWO"/>
    <s v="MATI"/>
    <d v="2020-06-25T00:00:00"/>
    <s v="BANJAR-DIDI KARTASASMITA"/>
    <n v="12.516643518516499"/>
    <n v="12051440"/>
    <s v="TUNAI"/>
    <s v="BANDUNG"/>
    <s v="W201"/>
    <s v="0206"/>
    <s v="0206"/>
  </r>
  <r>
    <x v="5"/>
    <s v="BANJAR"/>
    <s v="BANDUNG"/>
    <s v="MOTOR"/>
    <s v="NEW"/>
    <s v="YAMAHA"/>
    <s v="SCOOTERMATIC"/>
    <s v="SCOOTERMATIC"/>
    <x v="39"/>
    <s v="LEXI"/>
    <s v="LEXI"/>
    <x v="6"/>
    <n v="0"/>
    <n v="11732462"/>
    <n v="12710000"/>
    <s v="S"/>
    <n v="1"/>
    <s v="JAYA PERKASA MOTOR"/>
    <s v="020620111887"/>
    <s v="IIN INAYAH SKEP NERS"/>
    <s v="MH3SEF310LJ200450"/>
    <s v="E31VE0262857"/>
    <s v="Z5324YR"/>
    <d v="2022-01-31T00:00:00"/>
    <s v="03. NEW MCY"/>
    <s v="YAMAHA"/>
    <s v="03. NEW MCY"/>
    <s v="01. 1-30"/>
    <n v="21390000"/>
    <s v="YAMAHA"/>
    <s v="WAREHOUSE"/>
    <d v="2022-01-21T00:00:00"/>
    <n v="0"/>
    <d v="2020-02-29T00:00:00"/>
    <d v="2022-01-06T13:49:42"/>
    <d v="2022-01-10T10:47:19"/>
    <s v="19"/>
    <s v="0206"/>
    <s v="NO"/>
    <s v="SOLD"/>
    <n v="0"/>
    <n v="3307536"/>
    <n v="4308400"/>
    <n v="1800000"/>
    <s v="B +"/>
    <s v="B"/>
    <s v="BANJAR"/>
    <s v="NON FID"/>
    <n v="3500000"/>
    <s v="&lt;=25"/>
    <n v="-977538"/>
    <n v="1"/>
    <n v="0"/>
    <s v="01. 1-30"/>
    <n v="21"/>
    <s v="BD01157-MANDIRI MOTOR"/>
    <n v="12908024"/>
    <n v="16700000"/>
    <s v="WAHYU NUGROHO"/>
    <s v="EXTERNAL"/>
    <d v="2022-01-20T00:00:00"/>
    <s v="REGULAR"/>
    <s v="04. &gt;15-20%"/>
    <n v="977538"/>
    <s v="N"/>
    <s v="Motor"/>
    <n v="2121976"/>
    <n v="513700"/>
    <n v="23823079"/>
    <d v="2021-10-29T00:00:00"/>
    <s v="NEW"/>
    <n v="21"/>
    <s v="NON CWO"/>
    <s v="MATI"/>
    <d v="2021-03-12T00:00:00"/>
    <s v="BANJAR-DIDI KARTASASMITA"/>
    <n v="10.5504745370345"/>
    <n v="19954149"/>
    <s v="TUNAI"/>
    <s v="SOLO"/>
    <s v="W402"/>
    <s v="0441"/>
    <s v="0441"/>
  </r>
  <r>
    <x v="5"/>
    <s v="BANJAR"/>
    <s v="BANDUNG"/>
    <s v="MOTOR"/>
    <s v="NEW"/>
    <s v="YAMAHA"/>
    <s v="SCOOTERMATIC"/>
    <s v="SCOOTERMATIC"/>
    <x v="15"/>
    <s v="MIO M3 125"/>
    <s v="MIO"/>
    <x v="6"/>
    <n v="0"/>
    <n v="8439207"/>
    <n v="7100000"/>
    <s v="S"/>
    <n v="1"/>
    <s v="ANEKA MAKMUR SJHTR-TANJUNG"/>
    <s v="020620111922"/>
    <s v="SUMIYATI"/>
    <s v="MH3SE88H0LJ197714"/>
    <s v="E3R2E2716915"/>
    <s v="Z5428YR"/>
    <d v="2022-01-31T00:00:00"/>
    <s v="03. NEW MCY"/>
    <s v="YAMAHA"/>
    <s v="03. NEW MCY"/>
    <s v="01. 1-30"/>
    <n v="16440000"/>
    <s v="YAMAHA"/>
    <s v="WAREHOUSE"/>
    <d v="2022-01-24T00:00:00"/>
    <n v="0"/>
    <d v="2020-02-28T00:00:00"/>
    <d v="2021-12-30T12:00:19"/>
    <d v="2021-12-31T08:45:47"/>
    <s v="20"/>
    <s v="0206"/>
    <s v="NO"/>
    <s v="SOLD"/>
    <n v="0"/>
    <n v="2360789"/>
    <n v="410400"/>
    <n v="1750000"/>
    <s v="B +"/>
    <s v="B"/>
    <s v="BANJAR"/>
    <s v="NON FID"/>
    <n v="3300000"/>
    <s v="&lt;=25"/>
    <n v="0"/>
    <n v="0"/>
    <n v="1"/>
    <s v="01. 1-30"/>
    <n v="24"/>
    <s v="BD01712-SM MOTOR"/>
    <n v="8048340"/>
    <n v="11800000"/>
    <s v="ROBIANSYAH"/>
    <s v="EXTERNAL"/>
    <d v="2022-01-21T00:00:00"/>
    <s v="REGULAR"/>
    <s v="05. &gt;20-25%"/>
    <n v="0"/>
    <s v="N"/>
    <s v="Motor"/>
    <n v="2571660"/>
    <n v="902000"/>
    <n v="18266823"/>
    <d v="2021-11-28T00:00:00"/>
    <s v="LATER"/>
    <n v="24"/>
    <s v="NON CWO"/>
    <s v="TIDAK ADA"/>
    <m/>
    <s v="BANJAR-DIDI KARTASASMITA"/>
    <n v="23.6348726851866"/>
    <n v="14911604"/>
    <s v="TUNAI"/>
    <s v="BANDUNG"/>
    <s v="W201"/>
    <s v="0206"/>
    <s v="0206"/>
  </r>
  <r>
    <x v="5"/>
    <s v="BANJAR"/>
    <s v="BANDUNG"/>
    <s v="MOTOR"/>
    <s v="USED"/>
    <s v="YAMAHA"/>
    <s v="SCOOTERMATIC"/>
    <s v="SCOOTERMATIC"/>
    <x v="59"/>
    <s v="MIO Z 125"/>
    <s v="MIO"/>
    <x v="8"/>
    <n v="0"/>
    <n v="7607110"/>
    <n v="5500000"/>
    <s v="S"/>
    <n v="1"/>
    <s v="WIJAYA MOTOR"/>
    <s v="020620119555"/>
    <s v="WIDA SETIA OKTAVIANI"/>
    <s v="MH3SE8890HJ240682"/>
    <s v="E3R2E1627420"/>
    <s v="Z3203RB"/>
    <d v="2022-01-31T00:00:00"/>
    <s v="04. USED MCY"/>
    <s v="UMCY"/>
    <s v="04. USED MCY"/>
    <s v="01. 1-30"/>
    <n v="10500000"/>
    <s v="04. USED MCY"/>
    <s v="WAREHOUSE"/>
    <d v="2022-01-31T00:00:00"/>
    <n v="0"/>
    <d v="2020-05-28T00:00:00"/>
    <d v="2022-01-14T09:38:34"/>
    <d v="2022-01-14T10:00:44"/>
    <s v="12"/>
    <s v="0206"/>
    <s v="NO"/>
    <s v="SOLD"/>
    <n v="0"/>
    <n v="3865741"/>
    <n v="1753725"/>
    <n v="2000000"/>
    <s v="B +"/>
    <s v="B"/>
    <s v="BANJAR"/>
    <s v="NON FID"/>
    <n v="1106907"/>
    <s v="&gt; 25"/>
    <n v="0"/>
    <n v="0"/>
    <n v="1"/>
    <s v="01. 1-30"/>
    <n v="31"/>
    <s v="BD01612-HIKMAH MOTOR"/>
    <n v="6152226"/>
    <n v="9300000"/>
    <s v="ISKANDAR ZULKARNAEN"/>
    <s v="EXTERNAL"/>
    <d v="2022-01-29T00:00:00"/>
    <s v="REGULAR"/>
    <s v="03. &gt;10-15%"/>
    <n v="0"/>
    <s v="N"/>
    <s v="Motor"/>
    <n v="2217774"/>
    <n v="864500"/>
    <n v="17262837"/>
    <d v="2021-08-02T00:00:00"/>
    <s v="NEW"/>
    <n v="31"/>
    <s v="NON CWO"/>
    <s v="TIDAK ADA"/>
    <m/>
    <s v="BANJAR-DIDI KARTASASMITA"/>
    <n v="16.582824074073901"/>
    <n v="9393093"/>
    <s v="TUNAI"/>
    <s v="BANDUNG"/>
    <s v="W201"/>
    <s v="0206"/>
    <s v="0206"/>
  </r>
  <r>
    <x v="5"/>
    <s v="BANJAR"/>
    <s v="BANDUNG"/>
    <s v="MOTOR"/>
    <s v="USED"/>
    <s v="YAMAHA"/>
    <s v="SCOOTERMATIC"/>
    <s v="SCOOTERMATIC"/>
    <x v="197"/>
    <s v="MIO J-TEEN FI"/>
    <s v="MIO"/>
    <x v="7"/>
    <n v="0"/>
    <n v="3298312"/>
    <n v="5200000"/>
    <s v="S"/>
    <n v="1"/>
    <s v="BORIS MOTOR-CIBIRU"/>
    <s v="020621111748"/>
    <s v="GIAN ANGGRIAWAN"/>
    <s v="MH354P00CDJ850857"/>
    <s v="54P850930"/>
    <s v="Z2911VG"/>
    <d v="2022-01-31T00:00:00"/>
    <s v="04. USED MCY"/>
    <s v="UMCY"/>
    <s v="04. USED MCY"/>
    <s v="01. 1-30"/>
    <n v="6900000"/>
    <s v="04. USED MCY"/>
    <s v="WAREHOUSE"/>
    <d v="2022-01-27T00:00:00"/>
    <n v="0"/>
    <d v="2021-02-25T00:00:00"/>
    <d v="2022-01-12T16:05:29"/>
    <d v="2022-01-12T16:27:14"/>
    <s v="5"/>
    <s v="0206"/>
    <s v="NO"/>
    <s v="SOLD"/>
    <n v="0"/>
    <n v="537688"/>
    <n v="1348080"/>
    <n v="1500000"/>
    <s v="B +"/>
    <s v="B"/>
    <s v="BANJAR"/>
    <s v="FID"/>
    <n v="2400000"/>
    <s v="&gt; 25"/>
    <n v="-1901688"/>
    <n v="1"/>
    <n v="0"/>
    <s v="01. 1-30"/>
    <n v="27"/>
    <s v="BD01612-HIKMAH MOTOR"/>
    <n v="3444948"/>
    <n v="6200000"/>
    <s v="TONI"/>
    <s v="EXTERNAL"/>
    <d v="2022-01-26T00:00:00"/>
    <s v="REGULAR"/>
    <s v="07. &gt; 30%"/>
    <n v="1901688"/>
    <s v="N"/>
    <s v="Motor"/>
    <n v="2135052"/>
    <n v="445650"/>
    <n v="17366357"/>
    <d v="2021-08-24T00:00:00"/>
    <s v="NEW"/>
    <n v="27"/>
    <s v="NON CWO"/>
    <s v="MATI"/>
    <d v="2021-09-07T00:00:00"/>
    <s v="BANJAR-DIDI KARTASASMITA"/>
    <n v="14.3144212962943"/>
    <n v="5165600"/>
    <s v="TUNAI"/>
    <s v="BANDUNG"/>
    <s v="W201"/>
    <s v="0206"/>
    <s v="0206"/>
  </r>
  <r>
    <x v="5"/>
    <s v="BANJAR"/>
    <s v="BANDUNG"/>
    <s v="MOTOR"/>
    <s v="USED"/>
    <s v="HONDA"/>
    <s v="SPORT"/>
    <s v="SPORT"/>
    <x v="51"/>
    <s v="SONIC 150 R"/>
    <s v="SONIC 150"/>
    <x v="3"/>
    <n v="0"/>
    <n v="10977666"/>
    <n v="6200000"/>
    <s v="S"/>
    <n v="1"/>
    <s v="DSP JAYA MOTOR"/>
    <s v="020621113012"/>
    <s v="APEP PERMANA"/>
    <s v="MH1KB1113JK155738"/>
    <s v="KB11E1155714"/>
    <s v="D2486ABS"/>
    <d v="2022-01-31T00:00:00"/>
    <s v="04. USED MCY"/>
    <s v="UMCY"/>
    <s v="04. USED MCY"/>
    <s v="01. 1-30"/>
    <n v="14700000"/>
    <s v="04. USED MCY"/>
    <s v="WAREHOUSE"/>
    <d v="2022-01-25T00:00:00"/>
    <n v="0"/>
    <d v="2021-04-21T00:00:00"/>
    <d v="2022-01-21T16:04:44"/>
    <d v="2022-01-21T16:06:16"/>
    <s v="7"/>
    <s v="0206"/>
    <s v="NO"/>
    <s v="SOLD"/>
    <n v="0"/>
    <n v="5842330"/>
    <n v="611900"/>
    <n v="5000"/>
    <s v="C +"/>
    <s v="C"/>
    <s v="BANJAR"/>
    <s v="NON FID"/>
    <n v="3650000"/>
    <s v="&lt;=25"/>
    <n v="0"/>
    <n v="0"/>
    <n v="1"/>
    <s v="01. 1-30"/>
    <n v="25"/>
    <s v="BD18013-KAUTSAR MOTOR"/>
    <n v="6681342"/>
    <n v="14700000"/>
    <s v="RACHMA HILMIAH"/>
    <s v="INTERNAL"/>
    <d v="2022-01-24T00:00:00"/>
    <s v="REGULAR"/>
    <s v="05. &gt;20-25%"/>
    <n v="0"/>
    <s v="N"/>
    <s v="Motor"/>
    <n v="6548658"/>
    <n v="535250"/>
    <n v="28136578"/>
    <d v="2021-12-20T00:00:00"/>
    <s v="NEW"/>
    <n v="25"/>
    <s v="NON CWO"/>
    <s v="MATI"/>
    <d v="2021-05-22T00:00:00"/>
    <s v="BANJAR-DIDI KARTASASMITA"/>
    <n v="3.3289814814779701"/>
    <n v="12458460"/>
    <s v="TUNAI"/>
    <s v="BANDUNG"/>
    <s v="W201"/>
    <s v="0211"/>
    <s v="0211"/>
  </r>
  <r>
    <x v="5"/>
    <s v="BANJAR"/>
    <s v="BANDUNG"/>
    <s v="MOTOR"/>
    <s v="USED"/>
    <s v="HONDA"/>
    <s v="SPORT"/>
    <s v="SPORT"/>
    <x v="23"/>
    <s v="CB 150 R"/>
    <s v="CB 150"/>
    <x v="2"/>
    <n v="0"/>
    <n v="8854770"/>
    <n v="5100000"/>
    <s v="S"/>
    <n v="1"/>
    <s v="SANG BINTANG JAYA MOTOR-SAMOJA"/>
    <s v="020621113890"/>
    <s v="RIAN WARDIANSYAH PRATAMA"/>
    <s v="MH1KC4110EK264680"/>
    <s v="KC41E1262637"/>
    <s v="Z4604LO"/>
    <d v="2022-01-31T00:00:00"/>
    <s v="04. USED MCY"/>
    <s v="UMCY"/>
    <s v="04. USED MCY"/>
    <s v="01. 1-30"/>
    <n v="11600000"/>
    <s v="04. USED MCY"/>
    <s v="WAREHOUSE"/>
    <d v="2022-01-27T00:00:00"/>
    <n v="0"/>
    <d v="2021-05-31T00:00:00"/>
    <d v="2021-12-31T13:41:08"/>
    <d v="2021-12-31T13:42:45"/>
    <s v="4"/>
    <s v="0206"/>
    <s v="NO"/>
    <s v="SOLD"/>
    <n v="0"/>
    <n v="3545229"/>
    <n v="279000"/>
    <n v="1000000"/>
    <s v="C +"/>
    <s v="C"/>
    <s v="BANJAR"/>
    <s v="FID"/>
    <n v="2600000"/>
    <s v="&gt; 25"/>
    <n v="0"/>
    <n v="0"/>
    <n v="1"/>
    <s v="01. 1-30"/>
    <n v="27"/>
    <s v="BD01612-HIKMAH MOTOR"/>
    <n v="2549588"/>
    <n v="11000000"/>
    <s v="TEBUS KONSUMEN"/>
    <s v="EXTERNAL"/>
    <d v="2022-01-24T00:00:00"/>
    <s v="REGULAR"/>
    <s v="05. &gt;20-25%"/>
    <n v="0"/>
    <s v="N"/>
    <s v="Motor"/>
    <n v="7350412"/>
    <n v="812830"/>
    <n v="30661795"/>
    <d v="2021-10-31T00:00:00"/>
    <s v="LATER"/>
    <n v="27"/>
    <s v="NON CWO"/>
    <s v="MATI"/>
    <d v="2021-08-12T00:00:00"/>
    <s v="BANJAR-DIDI KARTASASMITA"/>
    <n v="26.428645833329899"/>
    <n v="10012720"/>
    <s v="TUNAI"/>
    <s v="BANDUNG"/>
    <s v="W201"/>
    <s v="0206"/>
    <s v="0206"/>
  </r>
  <r>
    <x v="5"/>
    <s v="BANJAR"/>
    <s v="BANDUNG"/>
    <s v="MOTOR"/>
    <s v="USED"/>
    <s v="HONDA"/>
    <s v="SPORT"/>
    <s v="SPORT"/>
    <x v="51"/>
    <s v="SONIC 150 R"/>
    <s v="SONIC 150"/>
    <x v="1"/>
    <n v="0"/>
    <n v="9300391"/>
    <n v="8600000"/>
    <s v="S"/>
    <n v="1"/>
    <s v="CUST RETENTION MCY"/>
    <s v="020621114153"/>
    <s v="ABIDIN"/>
    <s v="MH1KB1117GK062276"/>
    <s v="KB11E1061659"/>
    <s v="Z6259VU"/>
    <d v="2022-01-31T00:00:00"/>
    <s v="04. USED MCY"/>
    <s v="UMCY JASA"/>
    <s v="04. USED MCY"/>
    <s v="01. 1-30"/>
    <n v="12700000"/>
    <s v="04. USED MCY"/>
    <s v="WAREHOUSE"/>
    <d v="2022-01-27T00:00:00"/>
    <n v="0"/>
    <d v="2021-06-17T00:00:00"/>
    <d v="2022-01-21T09:08:29"/>
    <d v="2022-01-21T09:20:13"/>
    <s v="4"/>
    <s v="0206"/>
    <s v="NO"/>
    <s v="SOLD"/>
    <n v="0"/>
    <n v="2627608"/>
    <n v="984060"/>
    <n v="1750000"/>
    <s v="B STD"/>
    <s v="B"/>
    <s v="BANJAR"/>
    <s v="FID"/>
    <n v="2400000"/>
    <s v="&gt; 25"/>
    <n v="0"/>
    <n v="0"/>
    <n v="1"/>
    <s v="01. 1-30"/>
    <n v="27"/>
    <s v="BD01612-HIKMAH MOTOR"/>
    <n v="6563638"/>
    <n v="12100000"/>
    <s v="JONI"/>
    <s v="EXTERNAL"/>
    <d v="2022-01-26T00:00:00"/>
    <s v="REGULAR"/>
    <s v="04. &gt;15-20%"/>
    <n v="0"/>
    <s v="N"/>
    <s v="Motor"/>
    <n v="4326362"/>
    <n v="149650"/>
    <n v="28136578"/>
    <d v="2021-11-17T00:00:00"/>
    <s v="NEW"/>
    <n v="27"/>
    <s v="NON CWO"/>
    <s v="BERLAKU"/>
    <d v="2022-06-13T00:00:00"/>
    <s v="BANJAR-DIDI KARTASASMITA"/>
    <n v="5.6109606481477403"/>
    <n v="11231800"/>
    <s v="TUNAI"/>
    <s v="BANDUNG"/>
    <s v="W201"/>
    <s v="0206"/>
    <s v="0206"/>
  </r>
  <r>
    <x v="5"/>
    <s v="BANJAR"/>
    <s v="BANDUNG"/>
    <s v="MOTOR"/>
    <s v="USED"/>
    <s v="HONDA"/>
    <s v="SCOOTERMATIC"/>
    <s v="SCOOTERMATIC"/>
    <x v="142"/>
    <s v="VARIO 125ESP CBS ISS"/>
    <s v="VARIO 125"/>
    <x v="3"/>
    <n v="0"/>
    <n v="13143083"/>
    <n v="13400000"/>
    <s v="S"/>
    <n v="1"/>
    <s v="ABADI MOTOR-KARANGNANGKA"/>
    <s v="020621114843"/>
    <s v="IDE HERYADI"/>
    <s v="MH1JM5110JK129868"/>
    <s v="JM51E1130076"/>
    <s v="Z4357UK"/>
    <d v="2022-01-31T00:00:00"/>
    <s v="04. USED MCY"/>
    <s v="UMCY"/>
    <s v="04. USED MCY"/>
    <s v="02. 31-60"/>
    <n v="17000000"/>
    <s v="04. USED MCY"/>
    <s v="WAREHOUSE"/>
    <d v="2022-01-25T00:00:00"/>
    <n v="0"/>
    <d v="2021-08-14T00:00:00"/>
    <d v="2021-12-16T11:57:50"/>
    <d v="2021-12-17T10:14:39"/>
    <s v="2"/>
    <s v="0206"/>
    <s v="NO"/>
    <s v="SOLD"/>
    <n v="0"/>
    <n v="5269172"/>
    <n v="159030"/>
    <n v="2000000"/>
    <s v="A -"/>
    <s v="A"/>
    <s v="BANJAR"/>
    <s v="FID"/>
    <n v="4300000"/>
    <s v="&lt;=25"/>
    <n v="-256917"/>
    <n v="1"/>
    <n v="0"/>
    <s v="02. 31-60"/>
    <n v="25"/>
    <s v="BD18013-KAUTSAR MOTOR"/>
    <n v="13539207"/>
    <n v="17000000"/>
    <s v="TATENG"/>
    <s v="EXTERNAL"/>
    <d v="2022-01-21T00:00:00"/>
    <s v="REGULAR"/>
    <s v="06. &gt;25-30%"/>
    <n v="256917"/>
    <s v="N"/>
    <s v="Motor"/>
    <n v="1760793"/>
    <n v="608160"/>
    <n v="23799878"/>
    <d v="2021-11-13T00:00:00"/>
    <s v="LATER"/>
    <n v="25"/>
    <s v="NON CWO"/>
    <s v="MATI"/>
    <d v="2021-11-08T00:00:00"/>
    <s v="BANJAR-DIDI KARTASASMITA"/>
    <n v="38.573159722225697"/>
    <n v="13951400"/>
    <s v="TUNAI"/>
    <s v="BANDUNG"/>
    <s v="W201"/>
    <s v="0206"/>
    <s v="0206"/>
  </r>
  <r>
    <x v="5"/>
    <s v="BANJAR"/>
    <s v="BANDUNG"/>
    <s v="MOTOR"/>
    <s v="USED"/>
    <s v="HONDA"/>
    <s v="SCOOTERMATIC"/>
    <s v="SCOOTERMATIC"/>
    <x v="1"/>
    <s v="BEAT FI SPORTY CW"/>
    <s v="BEAT"/>
    <x v="0"/>
    <n v="0"/>
    <n v="10899571"/>
    <n v="12900000"/>
    <s v="S"/>
    <n v="1"/>
    <s v="CUST RETENTION MEDIATOR MCY"/>
    <s v="020621115036"/>
    <s v="JOJOH HERAWATI"/>
    <s v="MH1JFZ13XKK198779"/>
    <s v="JFZ1E3198659"/>
    <s v="Z4273TAD"/>
    <d v="2022-01-31T00:00:00"/>
    <s v="04. USED MCY"/>
    <s v="UMCY JASA"/>
    <s v="04. USED MCY"/>
    <s v="01. 1-30"/>
    <n v="13800000"/>
    <s v="04. USED MCY"/>
    <s v="WAREHOUSE"/>
    <d v="2022-01-28T00:00:00"/>
    <n v="0"/>
    <d v="2021-08-20T00:00:00"/>
    <d v="2022-01-18T16:07:02"/>
    <d v="2022-01-18T16:10:24"/>
    <s v="3"/>
    <s v="0206"/>
    <s v="NO"/>
    <s v="SOLD"/>
    <n v="0"/>
    <n v="3350427"/>
    <n v="380000"/>
    <n v="1000000"/>
    <s v="A -"/>
    <s v="A"/>
    <s v="BANJAR"/>
    <s v="FID"/>
    <n v="2100000"/>
    <s v="&gt; 25"/>
    <n v="-2000429"/>
    <n v="1"/>
    <n v="0"/>
    <s v="01. 1-30"/>
    <n v="28"/>
    <s v="BD01678-PRIMA MOTOR"/>
    <n v="11631904"/>
    <n v="14100000"/>
    <s v="TEBUS KONSUMEN"/>
    <s v="EXTERNAL"/>
    <d v="2022-01-26T00:00:00"/>
    <s v="REGULAR"/>
    <s v="04. &gt;15-20%"/>
    <n v="2000429"/>
    <s v="N"/>
    <s v="Motor"/>
    <n v="1058096"/>
    <n v="153650"/>
    <n v="20312249"/>
    <d v="2021-12-20T00:00:00"/>
    <s v="NEW"/>
    <n v="28"/>
    <s v="NON CWO"/>
    <s v="BERLAKU"/>
    <d v="2022-05-17T00:00:00"/>
    <s v="BANJAR-DIDI KARTASASMITA"/>
    <n v="9.3261111111132795"/>
    <n v="12474200"/>
    <s v="TUNAI"/>
    <s v="BANDUNG"/>
    <s v="W201"/>
    <s v="0206"/>
    <s v="0206"/>
  </r>
  <r>
    <x v="5"/>
    <s v="BANDUNG 5"/>
    <s v="BANDUNG"/>
    <s v="MOTOR"/>
    <s v="NEW"/>
    <s v="YAMAHA"/>
    <s v="SCOOTERMATIC"/>
    <s v="SCOOTERMATIC"/>
    <x v="39"/>
    <s v="LEXI"/>
    <s v="LEXI"/>
    <x v="0"/>
    <n v="0"/>
    <n v="13481397"/>
    <n v="13400000"/>
    <s v="S"/>
    <n v="1"/>
    <s v="SURYA PUTRA-RAYA CARINGIN"/>
    <s v="020720416350"/>
    <s v="WIWI WIDIARTI"/>
    <s v="MH3SEF310KJ189180"/>
    <s v="E31VE0250547"/>
    <s v="D3435ACZ"/>
    <d v="2022-01-31T00:00:00"/>
    <s v="03. NEW MCY"/>
    <s v="YAMAHA"/>
    <s v="03. NEW MCY"/>
    <s v="01. 1-30"/>
    <n v="21390000"/>
    <s v="YAMAHA"/>
    <s v="WAREHOUSE"/>
    <d v="2022-01-19T00:00:00"/>
    <n v="0"/>
    <d v="2020-05-07T00:00:00"/>
    <d v="2022-01-06T13:44:27"/>
    <d v="2022-01-06T13:54:40"/>
    <s v="15"/>
    <s v="0207"/>
    <s v="NO"/>
    <s v="SOLD"/>
    <n v="0"/>
    <n v="4359603"/>
    <n v="2898775"/>
    <n v="2000000"/>
    <s v="C +"/>
    <s v="C"/>
    <s v="BANDUNG 5"/>
    <s v="NON FID"/>
    <n v="1472551"/>
    <s v="&lt;=25"/>
    <n v="0"/>
    <n v="0"/>
    <n v="1"/>
    <s v="01. 1-30"/>
    <n v="19"/>
    <s v="BD1904O-PUTRA JAVA MOTOR-KOPO PERMAI"/>
    <n v="8228791"/>
    <n v="16400000"/>
    <s v="M RIDLO PRAIDA"/>
    <s v="EXTERNAL"/>
    <d v="2022-01-14T00:00:00"/>
    <s v="REGULAR"/>
    <s v="02. &gt;5-10%"/>
    <n v="0"/>
    <s v="N"/>
    <s v="Motor"/>
    <n v="6531209"/>
    <n v="413995"/>
    <n v="23823079"/>
    <d v="2021-10-07T00:00:00"/>
    <s v="NEW"/>
    <n v="19"/>
    <s v="NON CWO"/>
    <s v="MATI"/>
    <d v="2021-03-20T00:00:00"/>
    <s v="BANDUNG-UJUNGBERUNG"/>
    <n v="12.4203703703679"/>
    <n v="19917449"/>
    <s v="TUNAI"/>
    <s v="BANDUNG"/>
    <s v="W201"/>
    <s v="0207"/>
    <s v="0207"/>
  </r>
  <r>
    <x v="5"/>
    <s v="BANDUNG 5"/>
    <s v="BANDUNG"/>
    <s v="MOTOR"/>
    <s v="USED"/>
    <s v="HONDA"/>
    <s v="SCOOTERMATIC"/>
    <s v="SCOOTERMATIC"/>
    <x v="69"/>
    <s v="BEAT FI CBS ISS"/>
    <s v="BEAT"/>
    <x v="1"/>
    <n v="0"/>
    <n v="8183541"/>
    <n v="8200000"/>
    <s v="S"/>
    <n v="1"/>
    <s v="NDS CHANNEL MCY"/>
    <s v="020720117986"/>
    <s v="TINA GUSTIANAH"/>
    <s v="MH1JM2117GK053718"/>
    <s v="JM21E1054729"/>
    <s v="D4316AAN"/>
    <d v="2022-01-31T00:00:00"/>
    <s v="04. USED MCY"/>
    <s v="UMCY"/>
    <s v="04. USED MCY"/>
    <s v="01. 1-30"/>
    <n v="12800000"/>
    <s v="04. USED MCY"/>
    <s v="WAREHOUSE"/>
    <d v="2022-01-12T00:00:00"/>
    <n v="0"/>
    <d v="2020-05-16T00:00:00"/>
    <d v="2021-12-30T16:50:54"/>
    <d v="2021-12-30T17:06:50"/>
    <s v="11"/>
    <s v="0207"/>
    <s v="NO"/>
    <s v="SOLD"/>
    <n v="0"/>
    <n v="3336385"/>
    <n v="3796450"/>
    <n v="1750000"/>
    <s v="B STD"/>
    <s v="B"/>
    <s v="BANDUNG 5"/>
    <s v="NON FID"/>
    <n v="1770320"/>
    <s v="&lt;=25"/>
    <n v="-16459"/>
    <n v="1"/>
    <n v="0"/>
    <s v="01. 1-30"/>
    <n v="12"/>
    <s v="BD1706D-SURYA MANDIRI MOTOR"/>
    <n v="7253959"/>
    <n v="12100000"/>
    <s v="ENCENG SUTISNA"/>
    <s v="EXTERNAL"/>
    <d v="2022-01-11T00:00:00"/>
    <s v="REGULAR"/>
    <s v="03. &gt;10-15%"/>
    <n v="16459"/>
    <s v="Y"/>
    <s v="Motor"/>
    <n v="3636041"/>
    <n v="906500"/>
    <n v="20160351"/>
    <d v="2021-06-16T00:00:00"/>
    <s v="LATER"/>
    <n v="12"/>
    <s v="NON CWO"/>
    <s v="TIDAK ADA"/>
    <m/>
    <s v="BANDUNG-UJUNGBERUNG"/>
    <n v="12.2869212962978"/>
    <n v="11029680"/>
    <s v="TUNAI"/>
    <s v="BANDUNG"/>
    <s v="W201"/>
    <s v="0221"/>
    <s v="0221"/>
  </r>
  <r>
    <x v="5"/>
    <s v="BANDUNG 5"/>
    <s v="BANDUNG"/>
    <s v="MOTOR"/>
    <s v="USED"/>
    <s v="YAMAHA"/>
    <s v="SCOOTERMATIC"/>
    <s v="SCOOTERMATIC"/>
    <x v="110"/>
    <s v="FINO FI SPORTY"/>
    <s v="FINO 125"/>
    <x v="4"/>
    <n v="0"/>
    <n v="7490019"/>
    <n v="5700000"/>
    <s v="S"/>
    <n v="1"/>
    <s v="RIAN JAYA MOTOR-HANTAP"/>
    <s v="020720423578"/>
    <s v="SURYATI"/>
    <s v="MH31YD008FJ178022"/>
    <s v="1YD178027"/>
    <s v="D2074OE"/>
    <d v="2022-01-31T00:00:00"/>
    <s v="04. USED MCY"/>
    <s v="UMCY"/>
    <s v="04. USED MCY"/>
    <s v="01. 1-30"/>
    <n v="11300000"/>
    <s v="04. USED MCY"/>
    <s v="WAREHOUSE"/>
    <d v="2022-01-12T00:00:00"/>
    <n v="0"/>
    <d v="2020-10-15T00:00:00"/>
    <d v="2021-12-31T13:31:42"/>
    <d v="2021-12-31T17:28:49"/>
    <s v="10"/>
    <s v="0207"/>
    <s v="NO"/>
    <s v="SOLD"/>
    <n v="0"/>
    <n v="2849981"/>
    <n v="2857600"/>
    <n v="1500000"/>
    <s v="C +"/>
    <s v="C"/>
    <s v="BANDUNG 5"/>
    <s v="NON FID"/>
    <n v="1717858"/>
    <s v="&lt;=25"/>
    <n v="0"/>
    <n v="0"/>
    <n v="1"/>
    <s v="01. 1-30"/>
    <n v="12"/>
    <s v="BD21286-BOGALAKON MOTOR-AMPERA"/>
    <n v="2486811"/>
    <n v="8800000"/>
    <s v="SAEPULOH"/>
    <s v="EXTERNAL"/>
    <d v="2022-01-11T00:00:00"/>
    <s v="REGULAR"/>
    <s v="04. &gt;15-20%"/>
    <n v="0"/>
    <s v="N"/>
    <s v="Motor"/>
    <n v="5433189"/>
    <n v="713440"/>
    <n v="20513567"/>
    <d v="2021-09-15T00:00:00"/>
    <s v="LATER"/>
    <n v="12"/>
    <s v="NON CWO"/>
    <s v="MATI"/>
    <d v="2020-10-23T14:12:13"/>
    <s v="BANDUNG-UJUNGBERUNG"/>
    <n v="11.2716550925907"/>
    <n v="9582142"/>
    <s v="TUNAI"/>
    <s v="BANDUNG"/>
    <s v="W201"/>
    <s v="0207"/>
    <s v="0207"/>
  </r>
  <r>
    <x v="5"/>
    <s v="BANDUNG 5"/>
    <s v="BANDUNG"/>
    <s v="MOTOR"/>
    <s v="USED"/>
    <s v="HONDA"/>
    <s v="SCOOTERMATIC"/>
    <s v="SCOOTERMATIC"/>
    <x v="20"/>
    <s v="VARIO 150 ESP SPORTY"/>
    <s v="VARIO 150"/>
    <x v="1"/>
    <n v="0"/>
    <n v="9270864"/>
    <n v="11200000"/>
    <s v="S"/>
    <n v="1"/>
    <s v="NDS CHANNEL MCY"/>
    <s v="020720123815"/>
    <s v="USEF HERDIANA"/>
    <s v="MH1KF1115GK688574"/>
    <s v="KF11E1687678"/>
    <s v="D6837AAH"/>
    <d v="2022-01-31T00:00:00"/>
    <s v="04. USED MCY"/>
    <s v="UMCY"/>
    <s v="04. USED MCY"/>
    <s v="01. 1-30"/>
    <n v="17300000"/>
    <s v="04. USED MCY"/>
    <s v="WAREHOUSE"/>
    <d v="2022-01-06T00:00:00"/>
    <n v="0"/>
    <d v="2020-10-30T00:00:00"/>
    <d v="2021-12-31T17:47:50"/>
    <d v="2021-12-31T18:25:35"/>
    <s v="11"/>
    <s v="0207"/>
    <s v="NO"/>
    <s v="SOLD"/>
    <n v="0"/>
    <n v="3730184"/>
    <n v="1385329"/>
    <n v="1800000"/>
    <s v="B -"/>
    <s v="B"/>
    <s v="BANDUNG 5"/>
    <s v="NON FID"/>
    <n v="4781395"/>
    <s v="&lt;=25"/>
    <n v="-1929136"/>
    <n v="1"/>
    <n v="0"/>
    <s v="01. 1-30"/>
    <n v="6"/>
    <s v="BD08081-TM MOTOR"/>
    <n v="10015409"/>
    <n v="16400000"/>
    <s v="PANI MULYADI"/>
    <s v="EXTERNAL"/>
    <d v="2022-01-05T00:00:00"/>
    <s v="REGULAR"/>
    <s v="06. &gt;25-30%"/>
    <n v="1929136"/>
    <s v="N"/>
    <s v="Motor"/>
    <n v="4744591"/>
    <n v="350800"/>
    <n v="26137657"/>
    <d v="2021-10-30T00:00:00"/>
    <s v="LATER"/>
    <n v="6"/>
    <s v="NON CWO"/>
    <s v="MATI"/>
    <d v="2021-06-28T14:12:11"/>
    <s v="BANDUNG-UJUNGBERUNG"/>
    <n v="5.2322337962978098"/>
    <n v="12518605"/>
    <s v="TUNAI"/>
    <s v="BANDUNG"/>
    <s v="W201"/>
    <s v="0207"/>
    <s v="0207"/>
  </r>
  <r>
    <x v="5"/>
    <s v="BANDUNG 5"/>
    <s v="BANDUNG"/>
    <s v="MOTOR"/>
    <s v="USED"/>
    <s v="YAMAHA"/>
    <s v="SCOOTERMATIC"/>
    <s v="SCOOTERMATIC"/>
    <x v="165"/>
    <s v="XEON CW 125"/>
    <s v="XEON 125"/>
    <x v="2"/>
    <n v="0"/>
    <n v="7211688"/>
    <n v="6000000"/>
    <s v="S"/>
    <n v="1"/>
    <s v="CUST RETENTION MCY"/>
    <s v="020721111540"/>
    <s v="KARSIM"/>
    <s v="MH32SV001EK077600"/>
    <s v="2SV077588"/>
    <s v="D6540KX"/>
    <d v="2022-01-31T00:00:00"/>
    <s v="04. USED MCY"/>
    <s v="UMCY JASA"/>
    <s v="04. USED MCY"/>
    <s v="01. 1-30"/>
    <n v="8500000"/>
    <s v="04. USED MCY"/>
    <s v="WAREHOUSE"/>
    <d v="2022-01-12T00:00:00"/>
    <n v="0"/>
    <d v="2021-02-04T00:00:00"/>
    <d v="2022-01-07T08:46:52"/>
    <d v="2022-01-07T09:42:16"/>
    <s v="8"/>
    <s v="0207"/>
    <s v="NO"/>
    <s v="SOLD"/>
    <n v="0"/>
    <n v="3750310"/>
    <n v="208450"/>
    <n v="1500000"/>
    <s v="B -"/>
    <s v="B"/>
    <s v="BANDUNG 5"/>
    <s v="NON FID"/>
    <n v="1255000"/>
    <s v="&lt;=25"/>
    <n v="0"/>
    <n v="0"/>
    <n v="1"/>
    <s v="01. 1-30"/>
    <n v="12"/>
    <s v="BD180OK-JOGAN MOTOR"/>
    <n v="3948990"/>
    <n v="8100000"/>
    <s v="PANI MULYADI"/>
    <s v="EXTERNAL"/>
    <d v="2022-01-11T00:00:00"/>
    <s v="REGULAR"/>
    <s v="03. &gt;10-15%"/>
    <n v="0"/>
    <s v="N"/>
    <s v="Motor"/>
    <n v="3341010"/>
    <n v="439360"/>
    <n v="19194860"/>
    <d v="2021-11-04T00:00:00"/>
    <s v="NEW"/>
    <n v="12"/>
    <s v="NON CWO"/>
    <s v="MATI"/>
    <d v="2021-06-11T00:00:00"/>
    <s v="BANDUNG-UJUNGBERUNG"/>
    <n v="4.5956481481480296"/>
    <n v="8395300"/>
    <s v="TUNAI"/>
    <s v="BANDUNG"/>
    <s v="W201"/>
    <s v="0207"/>
    <s v="0207"/>
  </r>
  <r>
    <x v="5"/>
    <s v="BANDUNG 5"/>
    <s v="BANDUNG"/>
    <s v="MOTOR"/>
    <s v="USED"/>
    <s v="HONDA"/>
    <s v="SCOOTERMATIC"/>
    <s v="SCOOTERMATIC"/>
    <x v="1"/>
    <s v="BEAT FI SPORTY CW"/>
    <s v="BEAT"/>
    <x v="8"/>
    <n v="0"/>
    <n v="7207665"/>
    <n v="9000000"/>
    <s v="S"/>
    <n v="1"/>
    <s v="TM MOTOR-BABAKAN SURABAYA"/>
    <s v="020721411932"/>
    <s v="BAYU NUGRAHA"/>
    <s v="MH1JFZ11XHK588319"/>
    <s v="JFZ1E1602242"/>
    <s v="D4811ZCO"/>
    <d v="2022-01-31T00:00:00"/>
    <s v="04. USED MCY"/>
    <s v="UMCY"/>
    <s v="04. USED MCY"/>
    <s v="01. 1-30"/>
    <n v="12350000"/>
    <s v="04. USED MCY"/>
    <s v="WAREHOUSE"/>
    <d v="2022-01-07T00:00:00"/>
    <n v="0"/>
    <d v="2021-02-24T00:00:00"/>
    <d v="2021-12-30T09:03:23"/>
    <d v="2021-12-30T16:04:25"/>
    <s v="6"/>
    <s v="0207"/>
    <s v="NO"/>
    <s v="SOLD"/>
    <n v="0"/>
    <n v="1972335"/>
    <n v="2842200"/>
    <n v="1500000"/>
    <s v="B +"/>
    <s v="B"/>
    <s v="BANDUNG 5"/>
    <s v="NON FID"/>
    <n v="3407783"/>
    <s v="&lt;=25"/>
    <n v="-1792335"/>
    <n v="1"/>
    <n v="0"/>
    <s v="01. 1-30"/>
    <n v="7"/>
    <s v="BD180KT-DIVYA MOTOR - CIPASUNG"/>
    <n v="8232335"/>
    <n v="12500000"/>
    <s v="EIQEL ROEBY MAULANA"/>
    <s v="EXTERNAL"/>
    <d v="2022-01-05T00:00:00"/>
    <s v="REGULAR"/>
    <s v="06. &gt;25-30%"/>
    <n v="1792335"/>
    <s v="N"/>
    <s v="Motor"/>
    <n v="3017665"/>
    <n v="1781800"/>
    <n v="20312249"/>
    <d v="2021-10-09T00:00:00"/>
    <s v="LATER"/>
    <n v="7"/>
    <s v="NON CWO"/>
    <s v="MATI"/>
    <d v="2020-04-18T14:13:20"/>
    <s v="BANDUNG-UJUNGBERUNG"/>
    <n v="7.3302662037021902"/>
    <n v="8942217"/>
    <s v="TUNAI"/>
    <s v="BANDUNG"/>
    <s v="W201"/>
    <s v="0207"/>
    <s v="0207"/>
  </r>
  <r>
    <x v="5"/>
    <s v="BANDUNG 5"/>
    <s v="BANDUNG"/>
    <s v="MOTOR"/>
    <s v="NEW"/>
    <s v="KAWASAKI"/>
    <s v="SPORT"/>
    <s v="SPORT"/>
    <x v="198"/>
    <s v="NINJA 250 SL"/>
    <s v="NINJA 250"/>
    <x v="6"/>
    <n v="0"/>
    <n v="32113058"/>
    <n v="14900000"/>
    <s v="S"/>
    <n v="1"/>
    <s v="CITRAKARYA PRANATA"/>
    <s v="020721413302"/>
    <s v="PANDI"/>
    <s v="MH4BX250ALJP22331"/>
    <s v="BX250AEA51359"/>
    <m/>
    <d v="2022-01-31T00:00:00"/>
    <s v="03. NEW MCY"/>
    <s v="OTHER AISI"/>
    <s v="06. MULTIBRAND"/>
    <s v="02. 31-60"/>
    <n v="42600000"/>
    <s v="06. MULTIBRAND"/>
    <s v="WAREHOUSE"/>
    <d v="2022-01-27T00:00:00"/>
    <n v="0"/>
    <d v="2021-04-21T00:00:00"/>
    <d v="2021-12-27T14:15:17"/>
    <d v="2021-12-27T15:16:06"/>
    <s v="6"/>
    <s v="0207"/>
    <s v="NO"/>
    <s v="SOLD"/>
    <n v="0"/>
    <n v="12836934"/>
    <n v="328000"/>
    <n v="1800000"/>
    <s v="C STD"/>
    <s v="C"/>
    <s v="BANDUNG 5"/>
    <s v="NON FID"/>
    <n v="9500000"/>
    <s v="&gt; 25"/>
    <n v="0"/>
    <n v="0"/>
    <n v="1"/>
    <s v="02. 31-60"/>
    <n v="27"/>
    <s v="BD02977-SAPA JADI MTR-KP BOJONG SAYANG"/>
    <n v="4320000"/>
    <n v="28800000"/>
    <s v="KEMPRUDIN"/>
    <s v="EXTERNAL"/>
    <d v="2022-01-24T00:00:00"/>
    <s v="REGULAR"/>
    <s v="05. &gt;20-25%"/>
    <n v="0"/>
    <s v="N"/>
    <s v="Motor"/>
    <n v="26948499"/>
    <n v="1357000"/>
    <n v="78457604"/>
    <d v="2021-11-21T00:00:00"/>
    <s v="LATER"/>
    <n v="27"/>
    <s v="NON CWO"/>
    <s v="TIDAK ADA"/>
    <m/>
    <s v="BANDUNG-UJUNGBERUNG"/>
    <n v="30.3638194444429"/>
    <n v="36417660"/>
    <s v="TUNAI"/>
    <s v="BANDUNG"/>
    <s v="W201"/>
    <s v="0230"/>
    <s v="0230"/>
  </r>
  <r>
    <x v="5"/>
    <s v="BANDUNG 5"/>
    <s v="BANDUNG"/>
    <s v="MOTOR"/>
    <s v="NEW"/>
    <s v="HONDA"/>
    <s v="SCOOTERMATIC"/>
    <s v="SCOOTERMATIC"/>
    <x v="25"/>
    <s v="BEAT FI SPORTY CBS"/>
    <s v="BEAT"/>
    <x v="5"/>
    <n v="0"/>
    <n v="14213776"/>
    <n v="13800000"/>
    <s v="S"/>
    <n v="1"/>
    <s v="DAYA ANUGRAH MANDIRI"/>
    <s v="020721413660"/>
    <s v="RUHIYAT"/>
    <s v="MH1JM8118MK538884"/>
    <s v="JM81E1541018"/>
    <m/>
    <d v="2022-01-31T00:00:00"/>
    <s v="03. NEW MCY"/>
    <s v="HONDA"/>
    <s v="03. NEW MCY"/>
    <s v="01. 1-30"/>
    <n v="17000000"/>
    <s v="HONDA"/>
    <s v="WAREHOUSE"/>
    <d v="2022-01-27T00:00:00"/>
    <n v="0"/>
    <d v="2021-05-05T00:00:00"/>
    <d v="2022-01-20T13:20:26"/>
    <d v="2022-01-20T13:20:58"/>
    <s v="6"/>
    <s v="0207"/>
    <s v="NO"/>
    <s v="SOLD"/>
    <n v="0"/>
    <n v="6009218"/>
    <n v="205670"/>
    <n v="250000"/>
    <s v="B +"/>
    <s v="B"/>
    <s v="BANDUNG 5"/>
    <s v="NON FID"/>
    <n v="2600000"/>
    <s v="&gt; 25"/>
    <n v="0"/>
    <n v="0"/>
    <n v="1"/>
    <s v="01. 1-30"/>
    <n v="27"/>
    <s v="BD170CQ-REDYARTA MOTOR - PANYILEUKAN"/>
    <n v="12319191"/>
    <n v="15400000"/>
    <s v="FAJAR HENDRAWAN"/>
    <s v="INTERNAL"/>
    <d v="2022-01-24T00:00:00"/>
    <s v="REGULAR"/>
    <s v="04. &gt;15-20%"/>
    <n v="0"/>
    <s v="N"/>
    <s v="Motor"/>
    <n v="1540809"/>
    <n v="148000"/>
    <n v="18993022"/>
    <d v="2021-12-05T00:00:00"/>
    <s v="NEW"/>
    <n v="27"/>
    <s v="NON CWO"/>
    <s v="BERLAKU"/>
    <d v="2022-05-19T00:00:00"/>
    <s v="BANDUNG-UJUNGBERUNG"/>
    <n v="6.4437731481448299"/>
    <n v="16204700"/>
    <s v="TUNAI"/>
    <s v="BANDUNG"/>
    <s v="W201"/>
    <s v="0201"/>
    <s v="0201"/>
  </r>
  <r>
    <x v="5"/>
    <s v="BANDUNG 5"/>
    <s v="BANDUNG"/>
    <s v="MOTOR"/>
    <s v="NEW"/>
    <s v="HONDA"/>
    <s v="SCOOTERMATIC"/>
    <s v="SCOOTERMATIC"/>
    <x v="74"/>
    <s v="BEAT ESP CBS ISS DLX"/>
    <s v="BEAT"/>
    <x v="5"/>
    <n v="0"/>
    <n v="14353894"/>
    <n v="14600000"/>
    <s v="S"/>
    <n v="1"/>
    <s v="MITRAJAYA-PHH MUSTOPA"/>
    <s v="020721413669"/>
    <s v="HERDI NURDIANSYAH"/>
    <s v="MH1JM911XMK557975"/>
    <s v="JM91E1574203"/>
    <m/>
    <d v="2022-01-31T00:00:00"/>
    <s v="03. NEW MCY"/>
    <s v="HONDA"/>
    <s v="03. NEW MCY"/>
    <s v="01. 1-30"/>
    <n v="17725000"/>
    <s v="HONDA"/>
    <s v="WAREHOUSE"/>
    <d v="2022-01-10T00:00:00"/>
    <n v="0"/>
    <d v="2021-05-05T00:00:00"/>
    <d v="2021-12-31T08:24:33"/>
    <d v="2021-12-31T10:33:13"/>
    <s v="5"/>
    <s v="0207"/>
    <s v="NO"/>
    <s v="SOLD"/>
    <n v="0"/>
    <n v="6254103"/>
    <n v="294400"/>
    <n v="1000000"/>
    <s v="B +"/>
    <s v="B"/>
    <s v="BANDUNG 5"/>
    <s v="FID"/>
    <n v="3600000"/>
    <s v="&lt;=25"/>
    <n v="-246106"/>
    <n v="1"/>
    <n v="0"/>
    <s v="01. 1-30"/>
    <n v="10"/>
    <s v="BD21575-TOPAS MOTOR-PASUNDAN 66"/>
    <n v="12468384"/>
    <n v="15500000"/>
    <s v="TEBUS KONSUMEN"/>
    <s v="EXTERNAL"/>
    <d v="2022-01-07T00:00:00"/>
    <s v="REGULAR"/>
    <s v="05. &gt;20-25%"/>
    <n v="246106"/>
    <s v="N"/>
    <s v="Motor"/>
    <n v="1481616"/>
    <n v="123400"/>
    <n v="19885685"/>
    <d v="2021-11-05T00:00:00"/>
    <s v="LATER"/>
    <n v="10"/>
    <s v="NON CWO"/>
    <s v="BERLAKU"/>
    <d v="2022-05-17T00:00:00"/>
    <s v="BANDUNG-UJUNGBERUNG"/>
    <n v="9.5602662037053996"/>
    <n v="15972548"/>
    <s v="TUNAI"/>
    <s v="BANDUNG"/>
    <s v="W201"/>
    <s v="0207"/>
    <s v="0207"/>
  </r>
  <r>
    <x v="5"/>
    <s v="BANDUNG 5"/>
    <s v="BANDUNG"/>
    <s v="MOTOR"/>
    <s v="NEW"/>
    <s v="HONDA"/>
    <s v="SCOOTERMATIC"/>
    <s v="SCOOTERMATIC"/>
    <x v="25"/>
    <s v="BEAT FI SPORTY CBS"/>
    <s v="BEAT"/>
    <x v="5"/>
    <n v="0"/>
    <n v="13767814"/>
    <n v="14600000"/>
    <s v="S"/>
    <n v="1"/>
    <s v="DAYA ANUGRAH MANDIRI"/>
    <s v="020721413965"/>
    <s v="YANI ROHAENI"/>
    <s v="MH1JM8112MK511809"/>
    <s v="JM81E1513743"/>
    <m/>
    <d v="2022-01-31T00:00:00"/>
    <s v="03. NEW MCY"/>
    <s v="HONDA"/>
    <s v="03. NEW MCY"/>
    <s v="01. 1-30"/>
    <n v="17000000"/>
    <s v="HONDA"/>
    <s v="WAREHOUSE"/>
    <d v="2022-01-24T00:00:00"/>
    <n v="0"/>
    <d v="2021-05-24T00:00:00"/>
    <d v="2022-01-17T13:33:07"/>
    <d v="2022-01-18T09:20:45"/>
    <s v="5"/>
    <s v="0207"/>
    <s v="NO"/>
    <s v="SOLD"/>
    <n v="0"/>
    <n v="6140180"/>
    <n v="136595"/>
    <n v="250000"/>
    <s v="A STD"/>
    <s v="A"/>
    <s v="BANDUNG 5"/>
    <s v="FID"/>
    <n v="3500000"/>
    <s v="&lt;=25"/>
    <n v="-832186"/>
    <n v="1"/>
    <n v="0"/>
    <s v="01. 1-30"/>
    <n v="24"/>
    <s v="BD19753-SLM MOTOR-BOROBUDUR"/>
    <n v="13217029"/>
    <n v="15400000"/>
    <s v="HENDRIK BASURI"/>
    <s v="INTERNAL"/>
    <d v="2022-01-21T00:00:00"/>
    <s v="REGULAR"/>
    <s v="05. &gt;20-25%"/>
    <n v="832186"/>
    <s v="N"/>
    <s v="Motor"/>
    <n v="642971"/>
    <n v="119000"/>
    <n v="18993022"/>
    <d v="2021-12-03T00:00:00"/>
    <s v="NEW"/>
    <n v="24"/>
    <s v="NON CWO"/>
    <s v="BERLAKU"/>
    <d v="2022-05-31T00:00:00"/>
    <s v="BANDUNG-UJUNGBERUNG"/>
    <n v="5.6105902777781003"/>
    <n v="15304700"/>
    <s v="TUNAI"/>
    <s v="BANDUNG"/>
    <s v="W201"/>
    <s v="0207"/>
    <s v="0207"/>
  </r>
  <r>
    <x v="5"/>
    <s v="BANDUNG 5"/>
    <s v="BANDUNG"/>
    <s v="MOTOR"/>
    <s v="NEW"/>
    <s v="HONDA"/>
    <s v="BEBEK"/>
    <s v="BEBEK"/>
    <x v="44"/>
    <s v="NEW REVO FI FIT"/>
    <s v="REVO"/>
    <x v="5"/>
    <n v="0"/>
    <n v="12459837"/>
    <n v="10100000"/>
    <s v="S"/>
    <n v="1"/>
    <s v="WIJAYA ADIPUTRA SNTSA-SUDIRMAN"/>
    <s v="020721414484"/>
    <s v="SUPARMAN"/>
    <s v="MH1JBK110MK774013"/>
    <s v="JBK1E1770218"/>
    <m/>
    <d v="2022-01-31T00:00:00"/>
    <s v="03. NEW MCY"/>
    <s v="HONDA"/>
    <s v="03. NEW MCY"/>
    <s v="01. 1-30"/>
    <n v="15100000"/>
    <s v="HONDA"/>
    <s v="WAREHOUSE"/>
    <d v="2022-01-25T00:00:00"/>
    <n v="0"/>
    <d v="2021-06-29T00:00:00"/>
    <d v="2022-01-20T16:36:46"/>
    <d v="2022-01-20T16:42:07"/>
    <s v="5"/>
    <s v="0207"/>
    <s v="NO"/>
    <s v="SOLD"/>
    <n v="0"/>
    <n v="5750159"/>
    <n v="42605"/>
    <n v="250000"/>
    <s v="A STD"/>
    <s v="A"/>
    <s v="BANDUNG 5"/>
    <s v="FID"/>
    <n v="3050000"/>
    <s v="&lt;=25"/>
    <n v="0"/>
    <n v="0"/>
    <n v="1"/>
    <s v="01. 1-30"/>
    <n v="25"/>
    <s v="BD21287-GAZA MOTOR-PADASUKA"/>
    <n v="9506437"/>
    <n v="11000000"/>
    <s v="LUTHFI HADI RAHMAN"/>
    <s v="INTERNAL"/>
    <d v="2022-01-24T00:00:00"/>
    <s v="REGULAR"/>
    <s v="05. &gt;20-25%"/>
    <n v="0"/>
    <s v="N"/>
    <s v="Motor"/>
    <n v="393563"/>
    <n v="116400"/>
    <n v="14969379"/>
    <d v="2021-12-29T00:00:00"/>
    <s v="NEW"/>
    <n v="25"/>
    <s v="NON CWO"/>
    <s v="BERLAKU"/>
    <d v="2022-07-07T00:00:00"/>
    <s v="BANDUNG-UJUNGBERUNG"/>
    <n v="4.3040856481457004"/>
    <n v="13742410"/>
    <s v="TUNAI"/>
    <s v="BANDUNG"/>
    <s v="W201"/>
    <s v="0204"/>
    <s v="0204"/>
  </r>
  <r>
    <x v="5"/>
    <s v="BANDUNG 5"/>
    <s v="BANDUNG"/>
    <s v="MOTOR"/>
    <s v="USED"/>
    <s v="YAMAHA"/>
    <s v="SCOOTERMATIC"/>
    <s v="SCOOTERMATIC"/>
    <x v="15"/>
    <s v="MIO M3 125"/>
    <s v="MIO"/>
    <x v="4"/>
    <n v="0"/>
    <n v="7625086"/>
    <n v="6600000"/>
    <s v="S"/>
    <n v="1"/>
    <s v="CUST RETENTION MCY"/>
    <s v="020721114674"/>
    <s v="ADE JUHANA"/>
    <s v="MH3SE8810FJ334025"/>
    <s v="E3R2E0355063"/>
    <s v="D4956VBY"/>
    <d v="2022-01-31T00:00:00"/>
    <s v="04. USED MCY"/>
    <s v="UMCY JASA"/>
    <s v="04. USED MCY"/>
    <s v="01. 1-30"/>
    <n v="8300000"/>
    <s v="04. USED MCY"/>
    <s v="WAREHOUSE"/>
    <d v="2022-01-10T00:00:00"/>
    <n v="0"/>
    <d v="2021-07-09T00:00:00"/>
    <d v="2021-12-29T14:39:16"/>
    <d v="2021-12-29T14:41:42"/>
    <s v="2"/>
    <s v="0207"/>
    <s v="NO"/>
    <s v="SOLD"/>
    <n v="0"/>
    <n v="3042914"/>
    <n v="610680"/>
    <n v="1000000"/>
    <s v="C +"/>
    <s v="C"/>
    <s v="BANDUNG 5"/>
    <s v="FID"/>
    <n v="1175000"/>
    <s v="&lt;=25"/>
    <n v="0"/>
    <n v="0"/>
    <n v="1"/>
    <s v="01. 1-30"/>
    <n v="10"/>
    <s v="BD05405-ARTHA MOTOR"/>
    <n v="3159816"/>
    <n v="7900000"/>
    <s v="TEBUS KONSUMEN"/>
    <s v="EXTERNAL"/>
    <d v="2022-01-07T00:00:00"/>
    <s v="REGULAR"/>
    <s v="03. &gt;10-15%"/>
    <n v="0"/>
    <s v="N"/>
    <s v="Motor"/>
    <n v="3950184"/>
    <n v="110250"/>
    <n v="18266823"/>
    <d v="2021-10-09T00:00:00"/>
    <s v="LATER"/>
    <n v="10"/>
    <s v="NON CWO"/>
    <s v="BERLAKU"/>
    <d v="2022-06-16T00:00:00"/>
    <s v="BANDUNG-UJUNGBERUNG"/>
    <n v="11.3877083333355"/>
    <n v="8116860"/>
    <s v="TUNAI"/>
    <s v="BANDUNG"/>
    <s v="W201"/>
    <s v="0221"/>
    <s v="0221"/>
  </r>
  <r>
    <x v="5"/>
    <s v="BANDUNG 5"/>
    <s v="BANDUNG"/>
    <s v="MOTOR"/>
    <s v="USED"/>
    <s v="HONDA"/>
    <s v="SCOOTERMATIC"/>
    <s v="SCOOTERMATIC"/>
    <x v="17"/>
    <s v="BEAT FI POP CW"/>
    <s v="BEAT"/>
    <x v="4"/>
    <n v="0"/>
    <n v="7574737"/>
    <n v="7800000"/>
    <s v="S"/>
    <n v="1"/>
    <s v="NDS CHANNEL MCY"/>
    <s v="020721114880"/>
    <s v="TONO TARYANA"/>
    <s v="MH1JFS119FK132722"/>
    <s v="JFS1E1130462"/>
    <s v="D3074MX"/>
    <d v="2022-01-31T00:00:00"/>
    <s v="04. USED MCY"/>
    <s v="UMCY JASA"/>
    <s v="04. USED MCY"/>
    <s v="01. 1-30"/>
    <n v="9000000"/>
    <s v="04. USED MCY"/>
    <s v="WAREHOUSE"/>
    <d v="2022-01-24T00:00:00"/>
    <n v="0"/>
    <d v="2021-07-22T00:00:00"/>
    <d v="2022-01-17T13:38:36"/>
    <d v="2022-01-17T13:42:43"/>
    <s v="4"/>
    <s v="0207"/>
    <s v="NO"/>
    <s v="SOLD"/>
    <n v="0"/>
    <n v="2799263"/>
    <n v="140690"/>
    <n v="250000"/>
    <s v="B -"/>
    <s v="B"/>
    <s v="BANDUNG 5"/>
    <s v="FID"/>
    <n v="1075000"/>
    <s v="&lt;=25"/>
    <n v="-225263"/>
    <n v="1"/>
    <n v="0"/>
    <s v="01. 1-30"/>
    <n v="24"/>
    <s v="BD180KT-DIVYA MOTOR - CIPASUNG"/>
    <n v="4689492"/>
    <n v="9000000"/>
    <s v="TEGUH PRASETYO"/>
    <s v="INTERNAL"/>
    <d v="2022-01-21T00:00:00"/>
    <s v="REGULAR"/>
    <s v="03. &gt;10-15%"/>
    <n v="225263"/>
    <s v="N"/>
    <s v="Motor"/>
    <n v="3410508"/>
    <n v="102400"/>
    <n v="20195725"/>
    <d v="2021-12-22T00:00:00"/>
    <s v="NEW"/>
    <n v="24"/>
    <s v="NON CWO"/>
    <s v="BERLAKU"/>
    <d v="2022-07-03T00:00:00"/>
    <s v="BANDUNG-UJUNGBERUNG"/>
    <n v="6.4286689814834999"/>
    <n v="8647800"/>
    <s v="TUNAI"/>
    <s v="BANDUNG"/>
    <s v="W201"/>
    <s v="0207"/>
    <s v="0207"/>
  </r>
  <r>
    <x v="5"/>
    <s v="SUKABUMI"/>
    <s v="BANDUNG"/>
    <s v="MOTOR"/>
    <s v="USED"/>
    <s v="HONDA"/>
    <s v="SCOOTERMATIC"/>
    <s v="SCOOTERMATIC"/>
    <x v="69"/>
    <s v="BEAT FI CBS ISS"/>
    <s v="BEAT"/>
    <x v="4"/>
    <n v="0"/>
    <n v="4600017"/>
    <n v="7700000"/>
    <s v="S"/>
    <n v="1"/>
    <s v="NDS CHANNEL MCY"/>
    <s v="020920110256"/>
    <s v="DAMAN"/>
    <s v="MH1JFP115FK069504"/>
    <s v="JFP1E1079742"/>
    <s v="F4665TH"/>
    <d v="2022-01-31T00:00:00"/>
    <s v="04. USED MCY"/>
    <s v="UMCY"/>
    <s v="04. USED MCY"/>
    <s v="01. 1-30"/>
    <n v="11600000"/>
    <s v="04. USED MCY"/>
    <s v="SUKABUMI"/>
    <d v="2022-01-14T00:00:00"/>
    <n v="0"/>
    <d v="2020-01-14T00:00:00"/>
    <d v="2022-01-12T08:58:36"/>
    <d v="2022-01-12T11:33:46"/>
    <s v="22"/>
    <s v="0209"/>
    <s v="NO"/>
    <s v="SOLD"/>
    <n v="0"/>
    <n v="1184982"/>
    <n v="331175"/>
    <n v="250000"/>
    <s v="A STD"/>
    <s v="A"/>
    <s v="SUKABUMI"/>
    <s v="NON FID"/>
    <n v="3635040"/>
    <s v="&lt;=25"/>
    <n v="-3099983"/>
    <n v="1"/>
    <n v="0"/>
    <s v="01. 1-30"/>
    <n v="14"/>
    <s v="BD160QW-BERKAH MOTOR-LEGOK ASTANA"/>
    <n v="8787522"/>
    <n v="10600000"/>
    <s v="FIRHAN DWI JANUAR"/>
    <s v="INTERNAL"/>
    <d v="2022-01-13T00:00:00"/>
    <s v="REGULAR"/>
    <s v="07. &gt; 30%"/>
    <n v="3099983"/>
    <s v="N"/>
    <s v="Motor"/>
    <n v="752478"/>
    <n v="368700"/>
    <n v="20160351"/>
    <d v="2021-12-14T00:00:00"/>
    <s v="NEW"/>
    <n v="14"/>
    <s v="NON CWO"/>
    <s v="MATI"/>
    <d v="2021-02-23T00:00:00"/>
    <s v="SUKABUMI-PABUARAN"/>
    <n v="1.5182175925947401"/>
    <n v="8966880"/>
    <s v="TUNAI"/>
    <s v="BANDUNG"/>
    <s v="W201"/>
    <s v="0209"/>
    <s v="0209"/>
  </r>
  <r>
    <x v="5"/>
    <s v="SUKABUMI"/>
    <s v="BANDUNG"/>
    <s v="MOTOR"/>
    <s v="USED"/>
    <s v="SUZUKI"/>
    <s v="BEBEK"/>
    <s v="BEBEK"/>
    <x v="62"/>
    <s v="SATRIA FU 150"/>
    <s v="SATRIA 150"/>
    <x v="1"/>
    <n v="0"/>
    <n v="7373095"/>
    <n v="7600000"/>
    <s v="S"/>
    <n v="1"/>
    <s v="FADLI MOTOR-CIPEUSING-SMART"/>
    <s v="020920111550"/>
    <s v="JAJANG"/>
    <s v="MH8DL11AZGJ125795"/>
    <s v="CGA1ID126082"/>
    <s v="F4821FAQ"/>
    <d v="2022-01-31T00:00:00"/>
    <s v="04. USED MCY"/>
    <s v="UMCY"/>
    <s v="04. USED MCY"/>
    <s v="01. 1-30"/>
    <n v="13950000"/>
    <s v="04. USED MCY"/>
    <s v="SUKABUMI"/>
    <d v="2022-01-14T00:00:00"/>
    <n v="0"/>
    <d v="2020-02-29T00:00:00"/>
    <d v="2021-12-31T19:21:28"/>
    <d v="2021-12-31T20:05:18"/>
    <s v="19"/>
    <s v="0209"/>
    <s v="NO"/>
    <s v="SOLD"/>
    <n v="0"/>
    <n v="2018902"/>
    <n v="1333800"/>
    <n v="1500000"/>
    <s v="B +"/>
    <s v="B"/>
    <s v="SUKABUMI"/>
    <s v="NON FID"/>
    <n v="2800000"/>
    <s v="&lt;=25"/>
    <n v="-226905"/>
    <n v="1"/>
    <n v="0"/>
    <s v="01. 1-30"/>
    <n v="14"/>
    <s v="BD19599-MANDIRI MOTOR-BABAKAN CIMENTENG"/>
    <n v="8931787"/>
    <n v="12500000"/>
    <s v="DARYAN"/>
    <s v="EXTERNAL"/>
    <d v="2022-01-07T00:00:00"/>
    <s v="REGULAR"/>
    <s v="05. &gt;20-25%"/>
    <n v="226905"/>
    <s v="N"/>
    <s v="Motor"/>
    <n v="2318213"/>
    <n v="319740"/>
    <n v="24715846"/>
    <d v="2021-10-29T00:00:00"/>
    <s v="LATER"/>
    <n v="14"/>
    <s v="NON CWO"/>
    <s v="MATI"/>
    <d v="2021-10-18T00:00:00"/>
    <s v="SUKABUMI-PABUARAN"/>
    <n v="13.162986111114201"/>
    <n v="12612110"/>
    <s v="TUNAI"/>
    <s v="BANDUNG"/>
    <s v="W201"/>
    <s v="0209"/>
    <s v="0209"/>
  </r>
  <r>
    <x v="5"/>
    <s v="SUKABUMI"/>
    <s v="BANDUNG"/>
    <s v="MOTOR"/>
    <s v="USED"/>
    <s v="YAMAHA"/>
    <s v="SCOOTERMATIC"/>
    <s v="SCOOTERMATIC"/>
    <x v="132"/>
    <s v="MIO M3 AKS SSS"/>
    <s v="MIO"/>
    <x v="3"/>
    <n v="0"/>
    <n v="5158020"/>
    <n v="6700000"/>
    <s v="S"/>
    <n v="1"/>
    <s v="MANDIRI MOTOR-CIREUNGHAS"/>
    <s v="020920115312"/>
    <s v="YANI JUARNI"/>
    <s v="MH3SE8850JJ035293"/>
    <s v="E3W6E0115512"/>
    <s v="F4368UAW"/>
    <d v="2022-01-31T00:00:00"/>
    <s v="04. USED MCY"/>
    <s v="UMCY"/>
    <s v="04. USED MCY"/>
    <s v="01. 1-30"/>
    <n v="12250000"/>
    <s v="04. USED MCY"/>
    <s v="SUKABUMI"/>
    <d v="2022-01-14T00:00:00"/>
    <n v="0"/>
    <d v="2020-05-31T00:00:00"/>
    <d v="2021-12-24T17:13:36"/>
    <d v="2021-12-27T09:33:07"/>
    <s v="12"/>
    <s v="0209"/>
    <s v="NO"/>
    <s v="SOLD"/>
    <n v="0"/>
    <n v="1272781"/>
    <n v="4356359"/>
    <n v="1300000"/>
    <s v="A STD"/>
    <s v="A"/>
    <s v="SUKABUMI"/>
    <s v="NON FID"/>
    <n v="3702080"/>
    <s v="&lt;=25"/>
    <n v="-1541980"/>
    <n v="1"/>
    <n v="0"/>
    <s v="01. 1-30"/>
    <n v="14"/>
    <s v="BD21134-AZI SARDI"/>
    <n v="8262705"/>
    <n v="11100000"/>
    <s v="ASEP SOPANDI"/>
    <s v="EXTERNAL"/>
    <d v="2021-12-27T00:00:00"/>
    <s v="REGULAR"/>
    <s v="07. &gt; 30%"/>
    <n v="1541980"/>
    <s v="N"/>
    <s v="Motor"/>
    <n v="1727295"/>
    <n v="1323100"/>
    <n v="18266823"/>
    <d v="2021-07-31T00:00:00"/>
    <s v="LATER"/>
    <n v="14"/>
    <s v="NON CWO"/>
    <s v="MATI"/>
    <d v="2019-07-25T00:00:00"/>
    <s v="SUKABUMI-PABUARAN"/>
    <n v="17.602002314815799"/>
    <n v="8547920"/>
    <s v="TUNAI"/>
    <s v="BANDUNG"/>
    <s v="W201"/>
    <s v="0241"/>
    <s v="0241"/>
  </r>
  <r>
    <x v="5"/>
    <s v="SUKABUMI"/>
    <s v="BANDUNG"/>
    <s v="MOTOR"/>
    <s v="USED"/>
    <s v="YAMAHA"/>
    <s v="SCOOTERMATIC"/>
    <s v="SCOOTERMATIC"/>
    <x v="15"/>
    <s v="MIO M3 125"/>
    <s v="MIO"/>
    <x v="1"/>
    <n v="0"/>
    <n v="2626738"/>
    <n v="6100000"/>
    <s v="S"/>
    <n v="1"/>
    <s v="FADLI MOTOR-CIPEUSING-SMART"/>
    <s v="020920115356"/>
    <s v="ENDANG JAELANI"/>
    <s v="MH3SE8810GJ563907"/>
    <s v="E3R2E0628856"/>
    <s v="F5136UAG"/>
    <d v="2022-01-31T00:00:00"/>
    <s v="04. USED MCY"/>
    <s v="UMCY"/>
    <s v="04. USED MCY"/>
    <s v="01. 1-30"/>
    <n v="7950000"/>
    <s v="04. USED MCY"/>
    <s v="SUKABUMI"/>
    <d v="2022-01-31T00:00:00"/>
    <n v="0"/>
    <d v="2020-06-04T00:00:00"/>
    <d v="2022-01-12T08:57:41"/>
    <d v="2022-01-12T11:33:05"/>
    <s v="14"/>
    <s v="0209"/>
    <s v="NO"/>
    <s v="SOLD"/>
    <n v="0"/>
    <n v="416799"/>
    <n v="3000135"/>
    <n v="1500000"/>
    <s v="B +"/>
    <s v="B"/>
    <s v="SUKABUMI"/>
    <s v="NON FID"/>
    <n v="1745487"/>
    <s v="&gt; 25"/>
    <n v="-3473262"/>
    <n v="1"/>
    <n v="0"/>
    <s v="01. 1-30"/>
    <n v="31"/>
    <s v="BD04884-MANDIRI MOTOR CIREUNGHAS"/>
    <n v="6388261"/>
    <n v="8300000"/>
    <s v="DARYAN"/>
    <s v="EXTERNAL"/>
    <d v="2022-01-18T00:00:00"/>
    <s v="REGULAR"/>
    <s v="05. &gt;20-25%"/>
    <n v="3473262"/>
    <s v="N"/>
    <s v="Motor"/>
    <n v="1081739"/>
    <n v="111150"/>
    <n v="18266823"/>
    <d v="2021-09-04T00:00:00"/>
    <s v="NEW"/>
    <n v="31"/>
    <s v="NON CWO"/>
    <s v="BERLAKU"/>
    <d v="2022-05-04T00:00:00"/>
    <s v="SUKABUMI-PABUARAN"/>
    <n v="18.518692129626299"/>
    <n v="6204513"/>
    <s v="TUNAI"/>
    <s v="BANDUNG"/>
    <s v="W201"/>
    <s v="0209"/>
    <s v="0209"/>
  </r>
  <r>
    <x v="5"/>
    <s v="SUKABUMI"/>
    <s v="BANDUNG"/>
    <s v="MOTOR"/>
    <s v="USED"/>
    <s v="HONDA"/>
    <s v="SPORT"/>
    <s v="SPORT"/>
    <x v="66"/>
    <s v="VERZA 150 CW"/>
    <s v="VERZA 150"/>
    <x v="7"/>
    <n v="0"/>
    <n v="2874455"/>
    <n v="6400000"/>
    <s v="S"/>
    <n v="1"/>
    <s v="ANUGERAH MOTOR-KP CIPARIUK"/>
    <s v="020920117321"/>
    <s v="DISA ARDIANSYAH"/>
    <s v="MH1KC5211DK098771"/>
    <s v="KC52E1099072"/>
    <s v="F2301QN"/>
    <d v="2022-01-31T00:00:00"/>
    <s v="04. USED MCY"/>
    <s v="UMCY"/>
    <s v="04. USED MCY"/>
    <s v="03. 61-90"/>
    <n v="9500000"/>
    <s v="04. USED MCY"/>
    <s v="SUKABUMI"/>
    <d v="2022-01-10T00:00:00"/>
    <n v="0"/>
    <d v="2020-08-18T00:00:00"/>
    <d v="2021-10-13T14:44:27"/>
    <d v="2021-10-13T16:31:59"/>
    <s v="7"/>
    <s v="0209"/>
    <s v="NO"/>
    <s v="SOLD"/>
    <n v="0"/>
    <n v="301544"/>
    <n v="3060870"/>
    <n v="1500000"/>
    <s v="B STD"/>
    <s v="B"/>
    <s v="SUKABUMI"/>
    <s v="NON FID"/>
    <n v="2586500"/>
    <s v="&lt;=25"/>
    <n v="-3525545"/>
    <n v="1"/>
    <n v="0"/>
    <s v="03. 61-90"/>
    <n v="10"/>
    <s v="BD19599-MANDIRI MOTOR-BABAKAN CIMENTENG"/>
    <n v="4743012"/>
    <n v="8800000"/>
    <s v="MOCH YANI WATTIMENA"/>
    <s v="EXTERNAL"/>
    <d v="2022-01-05T00:00:00"/>
    <s v="REGULAR"/>
    <s v="06. &gt;25-30%"/>
    <n v="3525545"/>
    <s v="Y"/>
    <s v="Motor"/>
    <n v="3176988"/>
    <n v="669780"/>
    <n v="22133470"/>
    <d v="2021-04-18T00:00:00"/>
    <s v="LATER"/>
    <n v="10"/>
    <s v="NON CWO"/>
    <s v="MATI"/>
    <d v="2020-12-09T00:00:00"/>
    <s v="SUKABUMI-PABUARAN"/>
    <n v="88.311122685183406"/>
    <n v="6913500"/>
    <s v="TUNAI"/>
    <s v="BANDUNG"/>
    <s v="W201"/>
    <s v="0209"/>
    <s v="0209"/>
  </r>
  <r>
    <x v="5"/>
    <s v="SUKABUMI"/>
    <s v="BANDUNG"/>
    <s v="MOTOR"/>
    <s v="USED"/>
    <s v="HONDA"/>
    <s v="SCOOTERMATIC"/>
    <s v="SCOOTERMATIC"/>
    <x v="133"/>
    <s v="GENIO ISS"/>
    <s v="GENIO"/>
    <x v="0"/>
    <n v="0"/>
    <n v="10225516"/>
    <n v="10600000"/>
    <s v="S"/>
    <n v="1"/>
    <s v="FADLI MOTOR-CIPEUSING-SMART"/>
    <s v="020920118961"/>
    <s v="RIDWAN"/>
    <s v="MH1JM7116KK091298"/>
    <s v="JM71E1091319"/>
    <s v="F6765UBI"/>
    <d v="2022-01-31T00:00:00"/>
    <s v="04. USED MCY"/>
    <s v="UMCY"/>
    <s v="04. USED MCY"/>
    <s v="01. 1-30"/>
    <n v="14400000"/>
    <s v="04. USED MCY"/>
    <s v="SUKABUMI"/>
    <d v="2022-01-10T00:00:00"/>
    <n v="0"/>
    <d v="2020-11-06T00:00:00"/>
    <d v="2021-12-31T19:02:15"/>
    <d v="2021-12-31T20:04:48"/>
    <s v="9"/>
    <s v="0209"/>
    <s v="NO"/>
    <s v="SOLD"/>
    <n v="0"/>
    <n v="5114480"/>
    <n v="1460650"/>
    <n v="1500000"/>
    <s v="A STD"/>
    <s v="A"/>
    <s v="SUKABUMI"/>
    <s v="NON FID"/>
    <n v="3019360"/>
    <s v="&lt;=25"/>
    <n v="-374484"/>
    <n v="1"/>
    <n v="0"/>
    <s v="01. 1-30"/>
    <n v="10"/>
    <s v="BD04884-MANDIRI MOTOR CIREUNGHAS"/>
    <n v="11792234"/>
    <n v="13900000"/>
    <s v="DARYAN"/>
    <s v="EXTERNAL"/>
    <d v="2022-01-07T00:00:00"/>
    <s v="REGULAR"/>
    <s v="05. &gt;20-25%"/>
    <n v="374484"/>
    <s v="N"/>
    <s v="Motor"/>
    <n v="717766"/>
    <n v="335575"/>
    <n v="20602521"/>
    <d v="2021-09-06T00:00:00"/>
    <s v="LATER"/>
    <n v="10"/>
    <s v="NON CWO"/>
    <s v="MATI"/>
    <d v="2021-01-03T00:00:00"/>
    <s v="SUKABUMI-PABUARAN"/>
    <n v="9.1633333333302307"/>
    <n v="12189920"/>
    <s v="TUNAI"/>
    <s v="BANDUNG"/>
    <s v="W201"/>
    <s v="0209"/>
    <s v="0209"/>
  </r>
  <r>
    <x v="5"/>
    <s v="SUKABUMI"/>
    <s v="BANDUNG"/>
    <s v="MOTOR"/>
    <s v="USED"/>
    <s v="YAMAHA"/>
    <s v="SPORT"/>
    <s v="SPORT"/>
    <x v="33"/>
    <s v="NEW VIXION"/>
    <s v="VIXION"/>
    <x v="9"/>
    <n v="0"/>
    <n v="4436332"/>
    <n v="4400000"/>
    <s v="S"/>
    <n v="1"/>
    <s v="SALUYU JAYA MOTOR-KP LIMBANGAN"/>
    <s v="020920119339"/>
    <s v="SANDI HERDIANSYAH"/>
    <s v="MH33C1005BK717996"/>
    <s v="3C1719018"/>
    <s v="F5561YW"/>
    <d v="2022-01-31T00:00:00"/>
    <s v="04. USED MCY"/>
    <s v="UMCY"/>
    <s v="04. USED MCY"/>
    <s v="02. 31-60"/>
    <n v="10100000"/>
    <s v="04. USED MCY"/>
    <s v="SUKABUMI"/>
    <d v="2022-01-10T00:00:00"/>
    <n v="0"/>
    <d v="2020-12-05T00:00:00"/>
    <d v="2021-11-30T19:04:34"/>
    <d v="2021-11-30T20:00:35"/>
    <s v="7"/>
    <s v="0209"/>
    <s v="NO"/>
    <s v="SOLD"/>
    <n v="0"/>
    <n v="827650"/>
    <n v="1860325"/>
    <n v="1600000"/>
    <s v="B STD"/>
    <s v="B"/>
    <s v="SUKABUMI"/>
    <s v="NON FID"/>
    <n v="3059812"/>
    <s v="&lt;=25"/>
    <n v="0"/>
    <n v="0"/>
    <n v="1"/>
    <s v="02. 31-60"/>
    <n v="10"/>
    <s v="BD160QW-BERKAH MOTOR-LEGOK ASTANA"/>
    <n v="1020000"/>
    <n v="6800000"/>
    <s v="RIAN PRAYOGA HADI PUTRA"/>
    <s v="EXTERNAL"/>
    <d v="2022-01-07T00:00:00"/>
    <s v="REGULAR"/>
    <s v="07. &gt; 30%"/>
    <n v="0"/>
    <s v="N"/>
    <s v="Motor"/>
    <n v="8597868"/>
    <n v="4463605"/>
    <n v="29759602"/>
    <d v="2021-09-05T00:00:00"/>
    <s v="LATER"/>
    <n v="10"/>
    <s v="NON CWO"/>
    <s v="MATI"/>
    <d v="2019-09-28T14:12:08"/>
    <s v="SUKABUMI-PABUARAN"/>
    <n v="40.166261574071498"/>
    <n v="7040188"/>
    <s v="TUNAI"/>
    <s v="BANDUNG"/>
    <s v="W201"/>
    <s v="0209"/>
    <s v="0209"/>
  </r>
  <r>
    <x v="5"/>
    <s v="SUKABUMI"/>
    <s v="BANDUNG"/>
    <s v="MOTOR"/>
    <s v="USED"/>
    <s v="YAMAHA"/>
    <s v="SPORT"/>
    <s v="SPORT"/>
    <x v="199"/>
    <s v="BYSON"/>
    <s v="BYSON"/>
    <x v="7"/>
    <n v="0"/>
    <n v="4497782"/>
    <n v="2700000"/>
    <s v="S"/>
    <n v="1"/>
    <s v="FADLI MOTOR-CIPEUSING-SMART"/>
    <s v="020921113532"/>
    <s v="ARDI PURNAMA"/>
    <s v="MH345P004DK251925"/>
    <s v="45P261826"/>
    <s v="F3523TU"/>
    <d v="2022-01-31T00:00:00"/>
    <s v="04. USED MCY"/>
    <s v="UMCY"/>
    <s v="04. USED MCY"/>
    <s v="01. 1-30"/>
    <n v="10100000"/>
    <s v="04. USED MCY"/>
    <s v="SUKABUMI"/>
    <d v="2022-01-13T00:00:00"/>
    <n v="0"/>
    <d v="2021-05-30T00:00:00"/>
    <d v="2021-12-31T19:01:04"/>
    <d v="2021-12-31T20:04:20"/>
    <s v="4"/>
    <s v="0209"/>
    <s v="NO"/>
    <s v="SOLD"/>
    <n v="0"/>
    <n v="787217"/>
    <n v="762550"/>
    <n v="1500000"/>
    <s v="B -"/>
    <s v="B"/>
    <s v="SUKABUMI"/>
    <s v="FID"/>
    <n v="4275760"/>
    <s v="&lt;=25"/>
    <n v="0"/>
    <n v="0"/>
    <n v="1"/>
    <s v="01. 1-30"/>
    <n v="13"/>
    <s v="BD190MG-EEMS MOTOR-PANGKALAN"/>
    <n v="2869693"/>
    <n v="9600000"/>
    <s v="RIAN PRAYOGA HADI PUTRA"/>
    <s v="EXTERNAL"/>
    <d v="2022-01-11T00:00:00"/>
    <s v="REGULAR"/>
    <s v="07. &gt; 30%"/>
    <n v="0"/>
    <s v="N"/>
    <s v="Motor"/>
    <n v="5770308"/>
    <n v="1069000"/>
    <n v="24074336"/>
    <d v="2021-10-30T00:00:00"/>
    <s v="LATER"/>
    <n v="13"/>
    <s v="NON CWO"/>
    <s v="TIDAK ADA"/>
    <m/>
    <s v="SUKABUMI-PABUARAN"/>
    <n v="12.1636574074073"/>
    <n v="6542400"/>
    <s v="TUNAI"/>
    <s v="BANDUNG"/>
    <s v="W201"/>
    <s v="0209"/>
    <s v="0209"/>
  </r>
  <r>
    <x v="5"/>
    <s v="SUKABUMI"/>
    <s v="BANDUNG"/>
    <s v="MOTOR"/>
    <s v="USED"/>
    <s v="YAMAHA"/>
    <s v="SCOOTERMATIC"/>
    <s v="SCOOTERMATIC"/>
    <x v="5"/>
    <s v="N-MAX"/>
    <s v="NMAX"/>
    <x v="3"/>
    <n v="0"/>
    <n v="20193456"/>
    <n v="20300000"/>
    <s v="S"/>
    <n v="1"/>
    <s v="SALUYU JAYA MOTOR-KP LIMBANGAN"/>
    <s v="020921113655"/>
    <s v="YANA SUKMANA RAHAYU"/>
    <s v="MH3SG3190JJ144732"/>
    <s v="G3E4E0865164"/>
    <s v="F3119UAV"/>
    <d v="2022-01-31T00:00:00"/>
    <s v="04. USED MCY"/>
    <s v="UMCY"/>
    <s v="04. USED MCY"/>
    <s v="01. 1-30"/>
    <n v="25700000"/>
    <s v="04. USED MCY"/>
    <s v="SUKABUMI"/>
    <d v="2022-01-21T00:00:00"/>
    <n v="0"/>
    <d v="2021-06-09T00:00:00"/>
    <d v="2021-12-28T16:22:23"/>
    <d v="2021-12-29T11:54:22"/>
    <s v="0"/>
    <s v="0209"/>
    <s v="NO"/>
    <s v="SOLD"/>
    <n v="0"/>
    <n v="10749212"/>
    <n v="3625597"/>
    <n v="2200000"/>
    <s v="B +"/>
    <s v="B"/>
    <s v="SUKABUMI"/>
    <s v="FID"/>
    <n v="5506544"/>
    <s v="&lt;=25"/>
    <n v="-106544"/>
    <n v="1"/>
    <n v="0"/>
    <s v="01. 1-30"/>
    <n v="21"/>
    <s v="BD19599-MANDIRI MOTOR-BABAKAN CIMENTENG"/>
    <n v="20005168"/>
    <n v="25100000"/>
    <s v="DARYAN"/>
    <s v="EXTERNAL"/>
    <d v="2022-01-07T00:00:00"/>
    <s v="REGULAR"/>
    <s v="05. &gt;20-25%"/>
    <n v="106544"/>
    <s v="N"/>
    <s v="Motor"/>
    <n v="2584832"/>
    <n v="1154750"/>
    <n v="27644781"/>
    <d v="2021-08-09T00:00:00"/>
    <s v="LATER"/>
    <n v="21"/>
    <s v="NON CWO"/>
    <s v="MATI"/>
    <d v="2020-05-24T15:51:44"/>
    <s v="SUKABUMI-PABUARAN"/>
    <n v="22.503912037034802"/>
    <n v="20193456"/>
    <s v="TUNAI"/>
    <s v="BANDUNG"/>
    <s v="W201"/>
    <s v="0209"/>
    <s v="0209"/>
  </r>
  <r>
    <x v="5"/>
    <s v="SUKABUMI"/>
    <s v="BANDUNG"/>
    <s v="MOTOR"/>
    <s v="USED"/>
    <s v="HONDA"/>
    <s v="SPORT"/>
    <s v="SPORT"/>
    <x v="52"/>
    <s v="CBR 150 R"/>
    <s v="CBR 150"/>
    <x v="4"/>
    <n v="0"/>
    <n v="10096859"/>
    <n v="9300000"/>
    <s v="S"/>
    <n v="1"/>
    <s v="SALUYU JAYA MOTOR-KP LIMBANGAN"/>
    <s v="020921113671"/>
    <s v="RYAN WIDI ZATI ILLAHI"/>
    <s v="MH1KC7117FK016865"/>
    <s v="KC71E1010277"/>
    <s v="F5277QX"/>
    <d v="2022-01-31T00:00:00"/>
    <s v="04. USED MCY"/>
    <s v="UMCY"/>
    <s v="04. USED MCY"/>
    <s v="01. 1-30"/>
    <n v="17400000"/>
    <s v="04. USED MCY"/>
    <s v="SUKABUMI"/>
    <d v="2022-01-21T00:00:00"/>
    <n v="0"/>
    <d v="2021-06-12T00:00:00"/>
    <d v="2022-01-12T08:59:43"/>
    <d v="2022-01-12T11:34:24"/>
    <s v="5"/>
    <s v="0209"/>
    <s v="NO"/>
    <s v="SOLD"/>
    <n v="0"/>
    <n v="3131893"/>
    <n v="255750"/>
    <n v="250000"/>
    <s v="A -"/>
    <s v="A"/>
    <s v="SUKABUMI"/>
    <s v="FID"/>
    <n v="6600000"/>
    <s v="&lt;=25"/>
    <n v="0"/>
    <n v="0"/>
    <n v="1"/>
    <s v="01. 1-30"/>
    <n v="21"/>
    <s v="BD1907J-BIG FAMILY MOTOR"/>
    <n v="11081898"/>
    <n v="15400000"/>
    <s v="ILHAM MUHIDIN NURJATI"/>
    <s v="EXTERNAL"/>
    <d v="2022-01-20T00:00:00"/>
    <s v="REGULAR"/>
    <s v="07. &gt; 30%"/>
    <n v="0"/>
    <s v="N"/>
    <s v="Motor"/>
    <n v="2778102"/>
    <n v="842625"/>
    <n v="44849209"/>
    <d v="2021-12-11T00:00:00"/>
    <s v="NEW"/>
    <n v="21"/>
    <s v="NON CWO"/>
    <s v="BERLAKU"/>
    <d v="2022-02-11T00:00:00"/>
    <s v="SUKABUMI-PABUARAN"/>
    <n v="8.5177777777789707"/>
    <n v="12069080"/>
    <s v="TUNAI"/>
    <s v="BANDUNG"/>
    <s v="W201"/>
    <s v="0209"/>
    <s v="0209"/>
  </r>
  <r>
    <x v="5"/>
    <s v="SUKABUMI"/>
    <s v="BANDUNG"/>
    <s v="MOTOR"/>
    <s v="USED"/>
    <s v="SUZUKI"/>
    <s v="BEBEK"/>
    <s v="BEBEK"/>
    <x v="62"/>
    <s v="SATRIA FU 150"/>
    <s v="SATRIA 150"/>
    <x v="7"/>
    <n v="0"/>
    <n v="3589943"/>
    <n v="3500000"/>
    <s v="S"/>
    <n v="1"/>
    <s v="FADLI MOTOR-CIPEUSING-SMART"/>
    <s v="020921113726"/>
    <s v="ERLAN SUHERLAN"/>
    <s v="MH8BG41CADJ995102"/>
    <s v="G420ID1074817"/>
    <s v="F3756ZM"/>
    <d v="2022-01-31T00:00:00"/>
    <s v="04. USED MCY"/>
    <s v="UMCY"/>
    <s v="04. USED MCY"/>
    <s v="02. 31-60"/>
    <n v="12750000"/>
    <s v="04. USED MCY"/>
    <s v="SUKABUMI"/>
    <d v="2022-01-10T00:00:00"/>
    <n v="0"/>
    <d v="2021-06-14T00:00:00"/>
    <d v="2021-11-30T18:41:25"/>
    <d v="2021-11-30T20:11:51"/>
    <s v="0"/>
    <s v="0209"/>
    <s v="NO"/>
    <s v="SOLD"/>
    <n v="0"/>
    <n v="471197"/>
    <n v="2374057"/>
    <n v="1500000"/>
    <s v="B -"/>
    <s v="B"/>
    <s v="SUKABUMI"/>
    <s v="FID"/>
    <n v="9160057"/>
    <s v="&lt;=25"/>
    <n v="0"/>
    <n v="0"/>
    <n v="1"/>
    <s v="02. 31-60"/>
    <n v="10"/>
    <s v="BD1907J-BIG FAMILY MOTOR"/>
    <n v="2837647"/>
    <n v="8300000"/>
    <s v="RIAN PRAYOGA HADI PUTRA"/>
    <s v="EXTERNAL"/>
    <d v="2022-01-07T00:00:00"/>
    <s v="REGULAR"/>
    <s v="07. &gt; 30%"/>
    <n v="0"/>
    <s v="N"/>
    <s v="Motor"/>
    <n v="4632353"/>
    <n v="849500"/>
    <n v="24715846"/>
    <d v="2021-08-14T00:00:00"/>
    <s v="LATER"/>
    <n v="10"/>
    <s v="NON CWO"/>
    <s v="TIDAK ADA"/>
    <m/>
    <s v="SUKABUMI-PABUARAN"/>
    <n v="40.158437500002002"/>
    <n v="3589943"/>
    <s v="TUNAI"/>
    <s v="BANDUNG"/>
    <s v="W201"/>
    <s v="0209"/>
    <s v="0209"/>
  </r>
  <r>
    <x v="5"/>
    <s v="SUKABUMI"/>
    <s v="BANDUNG"/>
    <s v="MOTOR"/>
    <s v="NEW"/>
    <s v="YAMAHA"/>
    <s v="SCOOTERMATIC"/>
    <s v="SCOOTERMATIC"/>
    <x v="48"/>
    <s v="GEAR 125"/>
    <s v="GEAR 125"/>
    <x v="5"/>
    <n v="0"/>
    <n v="15836951"/>
    <n v="10200000"/>
    <s v="S"/>
    <n v="1"/>
    <s v="JAYAMANDIRI GEMASEJATI SMI"/>
    <s v="020921114066"/>
    <s v="CICAH"/>
    <s v="MH3SEG710MJ048693"/>
    <s v="E32WE0050494"/>
    <m/>
    <d v="2022-01-31T00:00:00"/>
    <s v="03. NEW MCY"/>
    <s v="YAMAHA"/>
    <s v="03. NEW MCY"/>
    <s v="01. 1-30"/>
    <n v="17500000"/>
    <s v="YAMAHA"/>
    <s v="SUKABUMI"/>
    <d v="2022-01-14T00:00:00"/>
    <n v="0"/>
    <d v="2021-07-26T00:00:00"/>
    <d v="2021-12-29T11:53:07"/>
    <d v="2021-12-31T08:59:46"/>
    <s v="3"/>
    <s v="0209"/>
    <s v="NO"/>
    <s v="SOLD"/>
    <n v="0"/>
    <n v="10210806"/>
    <n v="610500"/>
    <n v="1500000"/>
    <s v="A STD"/>
    <s v="A"/>
    <s v="SUKABUMI"/>
    <s v="FID"/>
    <n v="2700000"/>
    <s v="&lt;=25"/>
    <n v="0"/>
    <n v="0"/>
    <n v="1"/>
    <s v="01. 1-30"/>
    <n v="14"/>
    <s v="BD01672-PEMUDA MOTOR"/>
    <n v="11549413"/>
    <n v="13400000"/>
    <s v="TASK FORCE"/>
    <s v="EXTERNAL"/>
    <d v="2022-01-13T00:00:00"/>
    <s v="REGULAR"/>
    <s v="04. &gt;15-20%"/>
    <n v="0"/>
    <s v="N"/>
    <s v="Motor"/>
    <n v="510587"/>
    <n v="75700"/>
    <n v="17766390"/>
    <d v="2021-11-16T00:00:00"/>
    <s v="LATER"/>
    <n v="14"/>
    <s v="NON CWO"/>
    <s v="BERLAKU"/>
    <d v="2022-07-16T00:00:00"/>
    <s v="SUKABUMI-PABUARAN"/>
    <n v="13.6251620370385"/>
    <n v="16634250"/>
    <s v="TUNAI"/>
    <s v="BANDUNG"/>
    <s v="W201"/>
    <s v="0209"/>
    <s v="0209"/>
  </r>
  <r>
    <x v="5"/>
    <s v="TASIKMALAYA"/>
    <s v="BANDUNG"/>
    <s v="MOTOR"/>
    <s v="USED"/>
    <s v="YAMAHA"/>
    <s v="SCOOTERMATIC"/>
    <s v="SCOOTERMATIC"/>
    <x v="200"/>
    <s v="FINO CLASIC CUSTOM"/>
    <s v="FINO 125"/>
    <x v="4"/>
    <n v="0"/>
    <n v="5167482"/>
    <n v="6300000"/>
    <s v="S"/>
    <n v="1"/>
    <s v="CITRA MOTOR-KP NEGLASARI"/>
    <s v="021120423666"/>
    <s v="M ROSTAMAN"/>
    <s v="MH31YD005FJ142169"/>
    <s v="1YD142176"/>
    <s v="Z3395MC"/>
    <d v="2022-01-31T00:00:00"/>
    <s v="04. USED MCY"/>
    <s v="UMCY"/>
    <s v="04. USED MCY"/>
    <s v="01. 1-30"/>
    <n v="10750000"/>
    <s v="04. USED MCY"/>
    <s v="WAREHOUSE"/>
    <d v="2022-01-14T00:00:00"/>
    <n v="0"/>
    <d v="2020-05-26T00:00:00"/>
    <d v="2022-01-11T15:47:45"/>
    <d v="2022-01-11T16:22:07"/>
    <s v="15"/>
    <s v="0211"/>
    <s v="NO"/>
    <s v="SOLD"/>
    <n v="0"/>
    <n v="1237518"/>
    <n v="2007130"/>
    <n v="1750000"/>
    <s v="B STD"/>
    <s v="B"/>
    <s v="TASIKMALAYA"/>
    <s v="NON FID"/>
    <n v="2173598"/>
    <s v="&lt;=25"/>
    <n v="-1132518"/>
    <n v="1"/>
    <n v="0"/>
    <s v="01. 1-30"/>
    <n v="14"/>
    <s v="BD18013-KAUTSAR MOTOR"/>
    <n v="5000006"/>
    <n v="8800000"/>
    <s v="DELI YANA"/>
    <s v="EXTERNAL"/>
    <d v="2022-01-13T00:00:00"/>
    <s v="REGULAR"/>
    <s v="05. &gt;20-25%"/>
    <n v="1132518"/>
    <s v="N"/>
    <s v="Motor"/>
    <n v="2919994"/>
    <n v="331375"/>
    <n v="18980537"/>
    <d v="2021-10-26T00:00:00"/>
    <s v="NEW"/>
    <n v="14"/>
    <s v="NON CWO"/>
    <s v="MATI"/>
    <d v="2021-04-08T00:00:00"/>
    <s v="TASIKMALAYA-JUANDA"/>
    <n v="2.3179745370362101"/>
    <n v="8576402"/>
    <s v="TUNAI"/>
    <s v="BANDUNG"/>
    <s v="W201"/>
    <s v="0211"/>
    <s v="0211"/>
  </r>
  <r>
    <x v="5"/>
    <s v="TASIKMALAYA"/>
    <s v="BANDUNG"/>
    <s v="MOTOR"/>
    <s v="USED"/>
    <s v="YAMAHA"/>
    <s v="BEBEK"/>
    <s v="BEBEK"/>
    <x v="201"/>
    <s v="NEW JUPITER MX CW"/>
    <s v="JUPITER"/>
    <x v="4"/>
    <n v="0"/>
    <n v="7415513"/>
    <n v="4100000"/>
    <s v="S"/>
    <n v="1"/>
    <s v="CUST RETENTION MCY"/>
    <s v="021120136133"/>
    <s v="HENDRA MARYANA"/>
    <s v="MH350C006FK894712"/>
    <s v="50C895031"/>
    <s v="Z5291VN"/>
    <d v="2022-01-31T00:00:00"/>
    <s v="04. USED MCY"/>
    <s v="UMCY JASA"/>
    <s v="04. USED MCY"/>
    <s v="01. 1-30"/>
    <n v="9900000"/>
    <s v="04. USED MCY"/>
    <s v="WAREHOUSE"/>
    <d v="2022-01-12T00:00:00"/>
    <n v="0"/>
    <d v="2020-11-28T00:00:00"/>
    <d v="2021-12-30T10:43:50"/>
    <d v="2021-12-30T11:01:05"/>
    <s v="7"/>
    <s v="0211"/>
    <s v="NO"/>
    <s v="SOLD"/>
    <n v="0"/>
    <n v="2887049"/>
    <n v="2084245"/>
    <n v="1750000"/>
    <s v="C +"/>
    <s v="C"/>
    <s v="TASIKMALAYA"/>
    <s v="NON FID"/>
    <n v="482132"/>
    <s v="&lt;=25"/>
    <n v="0"/>
    <n v="0"/>
    <n v="1"/>
    <s v="01. 1-30"/>
    <n v="12"/>
    <s v="BD01612-HIKMAH MOTOR"/>
    <n v="2210342"/>
    <n v="9200000"/>
    <s v="U WAHYUDIN"/>
    <s v="EXTERNAL"/>
    <d v="2022-01-11T00:00:00"/>
    <s v="REGULAR"/>
    <s v="01. &lt;= 5%"/>
    <n v="0"/>
    <s v="N"/>
    <s v="Motor"/>
    <n v="6069658"/>
    <n v="380725"/>
    <n v="24174214"/>
    <d v="2021-08-28T00:00:00"/>
    <s v="LATER"/>
    <n v="12"/>
    <s v="NON CWO"/>
    <s v="MATI"/>
    <d v="2021-02-04T14:11:47"/>
    <s v="TASIKMALAYA-JUANDA"/>
    <n v="12.5409143518555"/>
    <n v="9417868"/>
    <s v="TUNAI"/>
    <s v="BANDUNG"/>
    <s v="W201"/>
    <s v="0211"/>
    <s v="0211"/>
  </r>
  <r>
    <x v="5"/>
    <s v="TASIKMALAYA"/>
    <s v="BANDUNG"/>
    <s v="MOTOR"/>
    <s v="USED"/>
    <s v="KAWASAKI"/>
    <s v="SPORT"/>
    <s v="SPORT"/>
    <x v="139"/>
    <s v="NINJA R - KR 150 L"/>
    <s v="NINJA 150"/>
    <x v="11"/>
    <n v="0"/>
    <n v="8960662"/>
    <n v="5400000"/>
    <s v="S"/>
    <n v="1"/>
    <s v="NDS CHANNEL MCY"/>
    <s v="021120136639"/>
    <s v="ASEP EGI NUGRAHA"/>
    <s v="MH4KR150LAKP25452"/>
    <s v="KR150LEP36212"/>
    <s v="D2027VCK"/>
    <d v="2022-01-31T00:00:00"/>
    <s v="04. USED MCY"/>
    <s v="UMCY"/>
    <s v="04. USED MCY"/>
    <s v="01. 1-30"/>
    <n v="20900000"/>
    <s v="04. USED MCY"/>
    <s v="WAREHOUSE"/>
    <d v="2022-01-27T00:00:00"/>
    <n v="0"/>
    <d v="2020-12-08T00:00:00"/>
    <d v="2022-01-13T11:45:10"/>
    <d v="2022-01-13T16:08:31"/>
    <s v="5"/>
    <s v="0211"/>
    <s v="NO"/>
    <s v="SOLD"/>
    <n v="0"/>
    <n v="2558413"/>
    <n v="5171575"/>
    <n v="1750000"/>
    <s v="C STD"/>
    <s v="C"/>
    <s v="TASIKMALAYA"/>
    <s v="FID"/>
    <n v="9305028"/>
    <s v="&gt; 25"/>
    <n v="0"/>
    <n v="0"/>
    <n v="1"/>
    <s v="01. 1-30"/>
    <n v="27"/>
    <s v="BD01612-HIKMAH MOTOR"/>
    <n v="1575000"/>
    <n v="10500000"/>
    <s v="TATANG SURYANA"/>
    <s v="EXTERNAL"/>
    <d v="2022-01-24T00:00:00"/>
    <s v="REGULAR"/>
    <s v="07. &gt; 30%"/>
    <n v="0"/>
    <s v="N"/>
    <s v="Motor"/>
    <n v="14079946"/>
    <n v="3062890"/>
    <n v="34446604"/>
    <d v="2021-07-08T00:00:00"/>
    <s v="NEW"/>
    <n v="27"/>
    <s v="NON CWO"/>
    <s v="MATI"/>
    <d v="2020-03-10T09:56:41"/>
    <s v="TASIKMALAYA-JUANDA"/>
    <n v="13.327418981483801"/>
    <n v="11594972"/>
    <s v="TUNAI"/>
    <s v="BANDUNG"/>
    <s v="W201"/>
    <s v="0211"/>
    <s v="0211"/>
  </r>
  <r>
    <x v="5"/>
    <s v="TASIKMALAYA"/>
    <s v="BANDUNG"/>
    <s v="MOTOR"/>
    <s v="USED"/>
    <s v="YAMAHA"/>
    <s v="SCOOTERMATIC"/>
    <s v="SCOOTERMATIC"/>
    <x v="114"/>
    <s v="X - RIDE"/>
    <s v="X RIDE 125"/>
    <x v="1"/>
    <n v="0"/>
    <n v="5051269"/>
    <n v="5800000"/>
    <s v="S"/>
    <n v="1"/>
    <s v="NDS CHANNEL MCY"/>
    <s v="021121111436"/>
    <s v="RISWAN"/>
    <s v="MH32BU005GJ293071"/>
    <s v="2BU203062"/>
    <s v="Z6413MR"/>
    <d v="2022-01-31T00:00:00"/>
    <s v="04. USED MCY"/>
    <s v="UMCY JASA"/>
    <s v="04. USED MCY"/>
    <s v="01. 1-30"/>
    <n v="10000000"/>
    <s v="04. USED MCY"/>
    <s v="WAREHOUSE"/>
    <d v="2022-01-12T00:00:00"/>
    <n v="0"/>
    <d v="2021-01-20T00:00:00"/>
    <d v="2021-12-29T16:06:28"/>
    <d v="2021-12-29T16:15:32"/>
    <s v="7"/>
    <s v="0211"/>
    <s v="NO"/>
    <s v="SOLD"/>
    <n v="0"/>
    <n v="1020730"/>
    <n v="794560"/>
    <n v="1750000"/>
    <s v="B -"/>
    <s v="B"/>
    <s v="TASIKMALAYA"/>
    <s v="NON FID"/>
    <n v="2535000"/>
    <s v="&lt;=25"/>
    <n v="-748731"/>
    <n v="1"/>
    <n v="0"/>
    <s v="01. 1-30"/>
    <n v="12"/>
    <s v="BD01612-HIKMAH MOTOR"/>
    <n v="4741476"/>
    <n v="9500000"/>
    <s v="FAHMI RAMADHAN MULYADI"/>
    <s v="EXTERNAL"/>
    <d v="2022-01-11T00:00:00"/>
    <s v="REGULAR"/>
    <s v="06. &gt;25-30%"/>
    <n v="748731"/>
    <s v="N"/>
    <s v="Motor"/>
    <n v="3808524"/>
    <n v="867500"/>
    <n v="19255515"/>
    <d v="2021-09-20T00:00:00"/>
    <s v="LATER"/>
    <n v="12"/>
    <s v="NON CWO"/>
    <s v="TIDAK ADA"/>
    <m/>
    <s v="TASIKMALAYA-JUANDA"/>
    <n v="13.3225462962946"/>
    <n v="7465000"/>
    <s v="TUNAI"/>
    <s v="BANDUNG"/>
    <s v="W201"/>
    <s v="0211"/>
    <s v="0211"/>
  </r>
  <r>
    <x v="5"/>
    <s v="TASIKMALAYA"/>
    <s v="BANDUNG"/>
    <s v="MOTOR"/>
    <s v="USED"/>
    <s v="HONDA"/>
    <s v="SCOOTERMATIC"/>
    <s v="SCOOTERMATIC"/>
    <x v="1"/>
    <s v="BEAT FI SPORTY CW"/>
    <s v="BEAT"/>
    <x v="1"/>
    <n v="0"/>
    <n v="8453560"/>
    <n v="7800000"/>
    <s v="S"/>
    <n v="1"/>
    <s v="RAHMAT JAYA MOTOR-KP GANDOK"/>
    <s v="021121411693"/>
    <s v="SAMSUDIN"/>
    <s v="MH1JFP121GK693441"/>
    <s v="JFP1E2689347"/>
    <s v="Z3461PW"/>
    <d v="2022-01-31T00:00:00"/>
    <s v="04. USED MCY"/>
    <s v="UMCY"/>
    <s v="04. USED MCY"/>
    <s v="01. 1-30"/>
    <n v="12700000"/>
    <s v="04. USED MCY"/>
    <s v="WAREHOUSE"/>
    <d v="2022-01-12T00:00:00"/>
    <n v="0"/>
    <d v="2021-01-26T00:00:00"/>
    <d v="2021-12-30T11:31:53"/>
    <d v="2021-12-30T11:40:41"/>
    <s v="8"/>
    <s v="0211"/>
    <s v="NO"/>
    <s v="SOLD"/>
    <n v="0"/>
    <n v="2890439"/>
    <n v="418310"/>
    <n v="1750000"/>
    <s v="B STD"/>
    <s v="B"/>
    <s v="TASIKMALAYA"/>
    <s v="NON FID"/>
    <n v="2600000"/>
    <s v="&lt;=25"/>
    <n v="0"/>
    <n v="0"/>
    <n v="1"/>
    <s v="01. 1-30"/>
    <n v="12"/>
    <s v="BD01612-HIKMAH MOTOR"/>
    <n v="7208179"/>
    <n v="11900000"/>
    <s v="HERI"/>
    <s v="EXTERNAL"/>
    <d v="2022-01-11T00:00:00"/>
    <s v="REGULAR"/>
    <s v="05. &gt;20-25%"/>
    <n v="0"/>
    <s v="N"/>
    <s v="Motor"/>
    <n v="3501821"/>
    <n v="903500"/>
    <n v="20312249"/>
    <d v="2021-11-10T00:00:00"/>
    <s v="LATER"/>
    <n v="12"/>
    <s v="NON CWO"/>
    <s v="TIDAK ADA"/>
    <m/>
    <s v="TASIKMALAYA-JUANDA"/>
    <n v="12.513414351851701"/>
    <n v="11161340"/>
    <s v="TUNAI"/>
    <s v="BANDUNG"/>
    <s v="W201"/>
    <s v="0211"/>
    <s v="0211"/>
  </r>
  <r>
    <x v="5"/>
    <s v="TASIKMALAYA"/>
    <s v="BANDUNG"/>
    <s v="MOTOR"/>
    <s v="NEW"/>
    <s v="YAMAHA"/>
    <s v="SCOOTERMATIC"/>
    <s v="SCOOTERMATIC"/>
    <x v="99"/>
    <s v="ALL NEW X-RIDE 125"/>
    <s v="X RIDE 125"/>
    <x v="0"/>
    <n v="0"/>
    <n v="13012276"/>
    <n v="9400000"/>
    <s v="S"/>
    <n v="1"/>
    <s v="ANEKA MAKMUR SEJAHTERA-TANJUNG"/>
    <s v="021121111703"/>
    <s v="TARMIDIN"/>
    <s v="MH3SE88B0KJ101974"/>
    <s v="E3R4E0687025"/>
    <s v="Z4762RK"/>
    <d v="2022-01-31T00:00:00"/>
    <s v="03. NEW MCY"/>
    <s v="YAMAHA"/>
    <s v="03. NEW MCY"/>
    <s v="01. 1-30"/>
    <n v="18780000"/>
    <s v="YAMAHA"/>
    <s v="WAREHOUSE"/>
    <d v="2022-01-07T00:00:00"/>
    <n v="0"/>
    <d v="2021-01-21T00:00:00"/>
    <d v="2021-12-31T13:05:50"/>
    <d v="2021-12-31T13:07:09"/>
    <s v="8"/>
    <s v="0211"/>
    <s v="NO"/>
    <s v="SOLD"/>
    <n v="0"/>
    <n v="5794785"/>
    <n v="2006725"/>
    <n v="5000"/>
    <s v="B +"/>
    <s v="B"/>
    <s v="TASIKMALAYA"/>
    <s v="NON FID"/>
    <n v="2983956"/>
    <s v="&lt;=25"/>
    <n v="0"/>
    <n v="0"/>
    <n v="1"/>
    <s v="01. 1-30"/>
    <n v="7"/>
    <s v="BD18013-KAUTSAR MOTOR"/>
    <n v="9673942"/>
    <n v="12600000"/>
    <s v="ELANG ERLANGGA"/>
    <s v="INTERNAL"/>
    <d v="2022-01-05T00:00:00"/>
    <s v="REGULAR"/>
    <s v="04. &gt;15-20%"/>
    <n v="0"/>
    <s v="N"/>
    <s v="Motor"/>
    <n v="1666058"/>
    <n v="259125"/>
    <n v="19152724"/>
    <d v="2021-11-21T00:00:00"/>
    <s v="LATER"/>
    <n v="7"/>
    <s v="NON CWO"/>
    <s v="BERLAKU"/>
    <d v="2022-03-02T14:52:38"/>
    <s v="TASIKMALAYA-JUANDA"/>
    <n v="6.4533680555541704"/>
    <n v="15796044"/>
    <s v="TUNAI"/>
    <s v="BANDUNG"/>
    <s v="W201"/>
    <s v="0211"/>
    <s v="0211"/>
  </r>
  <r>
    <x v="5"/>
    <s v="TASIKMALAYA"/>
    <s v="BANDUNG"/>
    <s v="MOTOR"/>
    <s v="USED"/>
    <s v="HONDA"/>
    <s v="SCOOTERMATIC"/>
    <s v="SCOOTERMATIC"/>
    <x v="13"/>
    <s v="VARIO 150 ESP EXCLSV"/>
    <s v="VARIO 150"/>
    <x v="1"/>
    <n v="0"/>
    <n v="10496565"/>
    <n v="11400000"/>
    <s v="S"/>
    <n v="1"/>
    <s v="CUST RETENTION MCY"/>
    <s v="021121111754"/>
    <s v="JAJANG SUPRIATNA"/>
    <s v="MH1KF1115GK496524"/>
    <s v="KF11E1496039"/>
    <s v="Z2119PV"/>
    <d v="2022-01-31T00:00:00"/>
    <s v="04. USED MCY"/>
    <s v="UMCY JASA"/>
    <s v="04. USED MCY"/>
    <s v="01. 1-30"/>
    <n v="17500000"/>
    <s v="04. USED MCY"/>
    <s v="WAREHOUSE"/>
    <d v="2022-01-28T00:00:00"/>
    <n v="0"/>
    <d v="2021-01-22T00:00:00"/>
    <d v="2022-01-22T11:26:36"/>
    <d v="2022-01-22T12:05:57"/>
    <s v="5"/>
    <s v="0211"/>
    <s v="NO"/>
    <s v="SOLD"/>
    <n v="0"/>
    <n v="2730780"/>
    <n v="5466391"/>
    <n v="1750000"/>
    <s v="B +"/>
    <s v="B"/>
    <s v="TASIKMALAYA"/>
    <s v="FID"/>
    <n v="3826314"/>
    <s v="&gt; 25"/>
    <n v="-903435"/>
    <n v="1"/>
    <n v="0"/>
    <s v="01. 1-30"/>
    <n v="28"/>
    <s v="BD01678-PRIMA MOTOR"/>
    <n v="10864332"/>
    <n v="15100000"/>
    <s v="EPA YUSEPA"/>
    <s v="EXTERNAL"/>
    <d v="2022-01-26T00:00:00"/>
    <s v="REGULAR"/>
    <s v="05. &gt;20-25%"/>
    <n v="903435"/>
    <s v="N"/>
    <s v="Motor"/>
    <n v="2725668"/>
    <n v="951500"/>
    <n v="26137657"/>
    <d v="2021-08-22T00:00:00"/>
    <s v="NEW"/>
    <n v="28"/>
    <s v="NON CWO"/>
    <s v="TIDAK ADA"/>
    <m/>
    <s v="TASIKMALAYA-JUANDA"/>
    <n v="5.49586805555737"/>
    <n v="13673686"/>
    <s v="TUNAI"/>
    <s v="BANDUNG"/>
    <s v="W201"/>
    <s v="0211"/>
    <s v="0211"/>
  </r>
  <r>
    <x v="5"/>
    <s v="TASIKMALAYA"/>
    <s v="BANDUNG"/>
    <s v="MOTOR"/>
    <s v="NEW"/>
    <s v="YAMAHA"/>
    <s v="SPORT"/>
    <s v="SPORT"/>
    <x v="50"/>
    <s v="ALL NEW R15 155 VVA"/>
    <s v="R15 155"/>
    <x v="5"/>
    <n v="0"/>
    <n v="27701171"/>
    <n v="22700000"/>
    <s v="S"/>
    <n v="1"/>
    <s v="AGUNG MOTOR-TSK"/>
    <s v="021121413203"/>
    <s v="ASEP HIDAYATULLOH"/>
    <s v="MH3RG4710MK145669"/>
    <s v="G3J6E0298429"/>
    <m/>
    <d v="2022-01-31T00:00:00"/>
    <s v="03. NEW MCY"/>
    <s v="YAMAHA"/>
    <s v="03. NEW MCY"/>
    <s v="01. 1-30"/>
    <n v="37955000"/>
    <s v="YAMAHA"/>
    <s v="WAREHOUSE"/>
    <d v="2022-01-31T00:00:00"/>
    <n v="0"/>
    <d v="2021-02-22T00:00:00"/>
    <d v="2022-01-25T15:50:34"/>
    <d v="2022-01-25T16:04:16"/>
    <s v="9"/>
    <s v="0211"/>
    <s v="NO"/>
    <s v="SOLD"/>
    <n v="0"/>
    <n v="12130824"/>
    <n v="110100"/>
    <n v="2000000"/>
    <s v="A +"/>
    <s v="A"/>
    <s v="TASIKMALAYA"/>
    <s v="NON FID"/>
    <n v="7600000"/>
    <s v="&gt; 25"/>
    <n v="0"/>
    <n v="0"/>
    <n v="1"/>
    <s v="01. 1-30"/>
    <n v="31"/>
    <s v="BD01622-JAYA HUSNI MOTOR"/>
    <n v="22506859"/>
    <n v="26100000"/>
    <s v="HERI"/>
    <s v="EXTERNAL"/>
    <d v="2022-01-29T00:00:00"/>
    <s v="REGULAR"/>
    <s v="05. &gt;20-25%"/>
    <n v="0"/>
    <s v="N"/>
    <s v="Motor"/>
    <n v="983141"/>
    <n v="495375"/>
    <n v="35979529"/>
    <d v="2021-12-22T00:00:00"/>
    <s v="NEW"/>
    <n v="31"/>
    <s v="NON CWO"/>
    <s v="BERLAKU"/>
    <d v="2022-03-19T00:00:00"/>
    <s v="TASIKMALAYA-JUANDA"/>
    <n v="5.3303703703713801"/>
    <n v="33398141"/>
    <s v="TUNAI"/>
    <s v="BANDUNG"/>
    <s v="W201"/>
    <s v="0211"/>
    <s v="0211"/>
  </r>
  <r>
    <x v="5"/>
    <s v="TASIKMALAYA"/>
    <s v="BANDUNG"/>
    <s v="MOTOR"/>
    <s v="NEW"/>
    <s v="HONDA"/>
    <s v="SCOOTERMATIC"/>
    <s v="SCOOTERMATIC"/>
    <x v="142"/>
    <s v="VARIO 125ESP CBS ISS"/>
    <s v="VARIO 125"/>
    <x v="5"/>
    <n v="0"/>
    <n v="13977796"/>
    <n v="15400000"/>
    <s v="S"/>
    <n v="1"/>
    <s v="SUBUR JAYA"/>
    <s v="021121413418"/>
    <s v="PARDOMUAN SIHOMBING"/>
    <s v="MH1JM5117MK770116"/>
    <s v="JM51E1769831"/>
    <m/>
    <d v="2022-01-31T00:00:00"/>
    <s v="03. NEW MCY"/>
    <s v="HONDA"/>
    <s v="03. NEW MCY"/>
    <s v="01. 1-30"/>
    <n v="22050000"/>
    <s v="HONDA"/>
    <s v="WAREHOUSE"/>
    <d v="2022-01-07T00:00:00"/>
    <n v="0"/>
    <d v="2021-02-26T00:00:00"/>
    <d v="2021-12-29T16:23:38"/>
    <d v="2021-12-29T16:37:37"/>
    <s v="5"/>
    <s v="0211"/>
    <s v="NO"/>
    <s v="SOLD"/>
    <n v="0"/>
    <n v="2702204"/>
    <n v="2460300"/>
    <n v="1900000"/>
    <s v="A -"/>
    <s v="A"/>
    <s v="TASIKMALAYA"/>
    <s v="FID"/>
    <n v="5010000"/>
    <s v="&lt;=25"/>
    <n v="-1422204"/>
    <n v="1"/>
    <n v="0"/>
    <s v="01. 1-30"/>
    <n v="7"/>
    <s v="BD01622-JAYA HUSNI MOTOR"/>
    <n v="15886153"/>
    <n v="18800000"/>
    <s v="U RIDWAN"/>
    <s v="EXTERNAL"/>
    <d v="2022-01-05T00:00:00"/>
    <s v="REGULAR"/>
    <s v="05. &gt;20-25%"/>
    <n v="1422204"/>
    <s v="N"/>
    <s v="Motor"/>
    <n v="1033847"/>
    <n v="296250"/>
    <n v="23799878"/>
    <d v="2021-08-26T00:00:00"/>
    <s v="LATER"/>
    <n v="7"/>
    <s v="NON CWO"/>
    <s v="BERLAKU"/>
    <d v="2022-03-01T00:00:00"/>
    <s v="TASIKMALAYA-JUANDA"/>
    <n v="8.3072106481486099"/>
    <n v="18554420"/>
    <s v="TUNAI"/>
    <s v="BANDUNG"/>
    <s v="W201"/>
    <s v="0211"/>
    <s v="0211"/>
  </r>
  <r>
    <x v="5"/>
    <s v="TASIKMALAYA"/>
    <s v="BANDUNG"/>
    <s v="MOTOR"/>
    <s v="NEW"/>
    <s v="HONDA"/>
    <s v="SCOOTERMATIC"/>
    <s v="SCOOTERMATIC"/>
    <x v="195"/>
    <s v="BEAT FI CBS ISS PLUS"/>
    <s v="BEAT"/>
    <x v="5"/>
    <n v="0"/>
    <n v="14077185"/>
    <n v="14300000"/>
    <s v="S"/>
    <n v="1"/>
    <s v="NIAGA REDJA ABADI-PERINTIS"/>
    <s v="021121414909"/>
    <s v="JOJOH"/>
    <s v="MH1JM9119MK501199"/>
    <s v="JM91E1499981"/>
    <m/>
    <d v="2022-01-31T00:00:00"/>
    <s v="03. NEW MCY"/>
    <s v="HONDA"/>
    <s v="03. NEW MCY"/>
    <s v="01. 1-30"/>
    <n v="17675000"/>
    <s v="HONDA"/>
    <s v="WAREHOUSE"/>
    <d v="2022-01-24T00:00:00"/>
    <n v="0"/>
    <d v="2021-03-29T00:00:00"/>
    <d v="2022-01-19T15:03:21"/>
    <d v="2022-01-19T15:30:49"/>
    <s v="5"/>
    <s v="0211"/>
    <s v="NO"/>
    <s v="SOLD"/>
    <n v="0"/>
    <n v="6562812"/>
    <n v="1128100"/>
    <n v="1750000"/>
    <s v="A +"/>
    <s v="A"/>
    <s v="TASIKMALAYA"/>
    <s v="FID"/>
    <n v="4000000"/>
    <s v="&lt;=25"/>
    <n v="-222815"/>
    <n v="1"/>
    <n v="0"/>
    <s v="01. 1-30"/>
    <n v="24"/>
    <s v="BD01622-JAYA HUSNI MOTOR"/>
    <n v="14023102"/>
    <n v="16000000"/>
    <s v="HERI"/>
    <s v="EXTERNAL"/>
    <d v="2022-01-21T00:00:00"/>
    <s v="REGULAR"/>
    <s v="05. &gt;20-25%"/>
    <n v="222815"/>
    <s v="N"/>
    <s v="Motor"/>
    <n v="376898"/>
    <n v="185100"/>
    <n v="20160351"/>
    <d v="2021-09-29T00:00:00"/>
    <s v="NEW"/>
    <n v="24"/>
    <s v="NON CWO"/>
    <s v="BERLAKU"/>
    <d v="2022-04-07T00:00:00"/>
    <s v="TASIKMALAYA-JUANDA"/>
    <n v="4.3535995370402798"/>
    <n v="15519593"/>
    <s v="TUNAI"/>
    <s v="BANDUNG"/>
    <s v="W201"/>
    <s v="0211"/>
    <s v="0211"/>
  </r>
  <r>
    <x v="5"/>
    <s v="TASIKMALAYA"/>
    <s v="BANDUNG"/>
    <s v="MOTOR"/>
    <s v="USED"/>
    <s v="HONDA"/>
    <s v="SCOOTERMATIC"/>
    <s v="SCOOTERMATIC"/>
    <x v="1"/>
    <s v="BEAT FI SPORTY CW"/>
    <s v="BEAT"/>
    <x v="3"/>
    <n v="0"/>
    <n v="10529920"/>
    <n v="11600000"/>
    <s v="S"/>
    <n v="1"/>
    <s v="HIKMAH MOTOR"/>
    <s v="021121415941"/>
    <s v="SITI SAADAH"/>
    <s v="MH1JM2115JK884867"/>
    <s v="JM21E1863083"/>
    <s v="Z6863IC"/>
    <d v="2022-01-31T00:00:00"/>
    <s v="04. USED MCY"/>
    <s v="UMCY"/>
    <s v="04. USED MCY"/>
    <s v="01. 1-30"/>
    <n v="13400000"/>
    <s v="04. USED MCY"/>
    <s v="WAREHOUSE"/>
    <d v="2022-01-24T00:00:00"/>
    <n v="0"/>
    <d v="2021-04-26T00:00:00"/>
    <d v="2022-01-19T11:39:48"/>
    <d v="2022-01-19T14:28:36"/>
    <s v="7"/>
    <s v="0211"/>
    <s v="NO"/>
    <s v="SOLD"/>
    <n v="0"/>
    <n v="5768079"/>
    <n v="50360"/>
    <n v="1750000"/>
    <s v="B +"/>
    <s v="B"/>
    <s v="TASIKMALAYA"/>
    <s v="NON FID"/>
    <n v="2800000"/>
    <s v="&lt;=25"/>
    <n v="-1070080"/>
    <n v="1"/>
    <n v="0"/>
    <s v="01. 1-30"/>
    <n v="24"/>
    <s v="BD01746-WIJAYA MOTOR"/>
    <n v="10079155"/>
    <n v="13000000"/>
    <s v="HERI"/>
    <s v="EXTERNAL"/>
    <d v="2022-01-21T00:00:00"/>
    <s v="REGULAR"/>
    <s v="05. &gt;20-25%"/>
    <n v="1070080"/>
    <s v="N"/>
    <s v="Motor"/>
    <n v="1620845"/>
    <n v="296000"/>
    <n v="20312249"/>
    <d v="2021-12-26T00:00:00"/>
    <s v="NEW"/>
    <n v="24"/>
    <s v="NON CWO"/>
    <s v="BERLAKU"/>
    <d v="2022-05-21T00:00:00"/>
    <s v="TASIKMALAYA-JUANDA"/>
    <n v="4.3968055555524197"/>
    <n v="11928120"/>
    <s v="TUNAI"/>
    <s v="BANDUNG"/>
    <s v="W201"/>
    <s v="0211"/>
    <s v="0211"/>
  </r>
  <r>
    <x v="5"/>
    <s v="TASIKMALAYA"/>
    <s v="BANDUNG"/>
    <s v="MOTOR"/>
    <s v="USED"/>
    <s v="HONDA"/>
    <s v="SCOOTERMATIC"/>
    <s v="SCOOTERMATIC"/>
    <x v="1"/>
    <s v="BEAT FI SPORTY CW"/>
    <s v="BEAT"/>
    <x v="3"/>
    <n v="0"/>
    <n v="10690811"/>
    <n v="10700000"/>
    <s v="S"/>
    <n v="1"/>
    <s v="LANGGEUNG JAYA-PASIR JAYA"/>
    <s v="021121416395"/>
    <s v="ATO"/>
    <s v="MH1JM2110JK739123"/>
    <s v="JM21E1724719"/>
    <s v="Z6405EX"/>
    <d v="2022-01-31T00:00:00"/>
    <s v="04. USED MCY"/>
    <s v="UMCY"/>
    <s v="04. USED MCY"/>
    <s v="01. 1-30"/>
    <n v="13400000"/>
    <s v="04. USED MCY"/>
    <s v="WAREHOUSE"/>
    <d v="2022-01-31T00:00:00"/>
    <n v="0"/>
    <d v="2021-05-06T00:00:00"/>
    <d v="2022-01-28T15:13:37"/>
    <d v="2022-01-28T15:23:47"/>
    <s v="6"/>
    <s v="0211"/>
    <s v="NO"/>
    <s v="SOLD"/>
    <n v="0"/>
    <n v="5839188"/>
    <n v="107600"/>
    <n v="1750000"/>
    <s v="B STD"/>
    <s v="B"/>
    <s v="TASIKMALAYA"/>
    <s v="NON FID"/>
    <n v="2800000"/>
    <s v="&gt; 25"/>
    <n v="-9189"/>
    <n v="1"/>
    <n v="0"/>
    <s v="01. 1-30"/>
    <n v="31"/>
    <s v="BD01612-HIKMAH MOTOR"/>
    <n v="9392165"/>
    <n v="13000000"/>
    <s v="DIDIN NAHIDIN"/>
    <s v="EXTERNAL"/>
    <d v="2022-01-31T00:00:00"/>
    <s v="REGULAR"/>
    <s v="05. &gt;20-25%"/>
    <n v="9189"/>
    <s v="N"/>
    <s v="Motor"/>
    <n v="2307835"/>
    <n v="178500"/>
    <n v="20312249"/>
    <d v="2021-12-06T00:00:00"/>
    <s v="NEW"/>
    <n v="31"/>
    <s v="NON CWO"/>
    <s v="BERLAKU"/>
    <d v="2022-02-08T00:00:00"/>
    <s v="TASIKMALAYA-JUANDA"/>
    <n v="2.35848379629897"/>
    <n v="11928120"/>
    <s v="TUNAI"/>
    <s v="BANDUNG"/>
    <s v="W201"/>
    <s v="0211"/>
    <s v="0211"/>
  </r>
  <r>
    <x v="5"/>
    <s v="TASIKMALAYA"/>
    <s v="BANDUNG"/>
    <s v="MOTOR"/>
    <s v="USED"/>
    <s v="HONDA"/>
    <s v="SPORT"/>
    <s v="SPORT"/>
    <x v="23"/>
    <s v="CB 150 R"/>
    <s v="CB 150"/>
    <x v="2"/>
    <n v="0"/>
    <n v="8453197"/>
    <n v="7800000"/>
    <s v="S"/>
    <n v="1"/>
    <s v="LANGGEUNG JAYA-PASIR JAYA"/>
    <s v="021121416453"/>
    <s v="TATANG"/>
    <s v="MH1KC4111EK229727"/>
    <s v="KC41E1227795"/>
    <s v="Z5357PL"/>
    <d v="2022-01-31T00:00:00"/>
    <s v="04. USED MCY"/>
    <s v="UMCY"/>
    <s v="04. USED MCY"/>
    <s v="01. 1-30"/>
    <n v="11600000"/>
    <s v="04. USED MCY"/>
    <s v="WAREHOUSE"/>
    <d v="2022-01-27T00:00:00"/>
    <n v="0"/>
    <d v="2021-05-06T00:00:00"/>
    <d v="2022-01-19T15:56:37"/>
    <d v="2022-01-19T16:21:02"/>
    <s v="4"/>
    <s v="0211"/>
    <s v="NO"/>
    <s v="SOLD"/>
    <n v="0"/>
    <n v="3746803"/>
    <n v="561450"/>
    <n v="1750000"/>
    <s v="B +"/>
    <s v="B"/>
    <s v="TASIKMALAYA"/>
    <s v="FID"/>
    <n v="3100000"/>
    <s v="&gt; 25"/>
    <n v="0"/>
    <n v="0"/>
    <n v="1"/>
    <s v="01. 1-30"/>
    <n v="27"/>
    <s v="BD01666-NOUVAL JAYA MOTOR"/>
    <n v="7478009"/>
    <n v="11000000"/>
    <s v="ISKANDAR ZULKARNAEN"/>
    <s v="EXTERNAL"/>
    <d v="2022-01-26T00:00:00"/>
    <s v="REGULAR"/>
    <s v="06. &gt;25-30%"/>
    <n v="0"/>
    <s v="N"/>
    <s v="Motor"/>
    <n v="2421991"/>
    <n v="555305"/>
    <n v="30661795"/>
    <d v="2021-10-06T00:00:00"/>
    <s v="NEW"/>
    <n v="27"/>
    <s v="NON CWO"/>
    <s v="MATI"/>
    <d v="2021-06-12T00:00:00"/>
    <s v="TASIKMALAYA-JUANDA"/>
    <n v="7.3187268518522597"/>
    <n v="9512720"/>
    <s v="TUNAI"/>
    <s v="BANDUNG"/>
    <s v="W201"/>
    <s v="0206"/>
    <s v="0206"/>
  </r>
  <r>
    <x v="5"/>
    <s v="TASIKMALAYA"/>
    <s v="BANDUNG"/>
    <s v="MOTOR"/>
    <s v="USED"/>
    <s v="HONDA"/>
    <s v="SCOOTERMATIC"/>
    <s v="SCOOTERMATIC"/>
    <x v="1"/>
    <s v="BEAT FI SPORTY CW"/>
    <s v="BEAT"/>
    <x v="8"/>
    <n v="0"/>
    <n v="10512612"/>
    <n v="10100000"/>
    <s v="S"/>
    <n v="1"/>
    <s v="SM MOTOR"/>
    <s v="021121419244"/>
    <s v="IWAN DARSONO"/>
    <s v="MH1JFZ119HK838777"/>
    <s v="JFZ1E1848697"/>
    <s v="Z2720MO"/>
    <d v="2022-01-31T00:00:00"/>
    <s v="04. USED MCY"/>
    <s v="UMCY"/>
    <s v="04. USED MCY"/>
    <s v="01. 1-30"/>
    <n v="12800000"/>
    <s v="04. USED MCY"/>
    <s v="WAREHOUSE"/>
    <d v="2022-01-14T00:00:00"/>
    <n v="0"/>
    <d v="2021-07-27T00:00:00"/>
    <d v="2022-01-11T16:25:57"/>
    <d v="2022-01-11T16:27:09"/>
    <s v="3"/>
    <s v="0211"/>
    <s v="NO"/>
    <s v="SOLD"/>
    <n v="0"/>
    <n v="5743388"/>
    <n v="108640"/>
    <n v="1000000"/>
    <s v="B -"/>
    <s v="B"/>
    <s v="TASIKMALAYA"/>
    <s v="FID"/>
    <n v="3000000"/>
    <s v="&lt;=25"/>
    <n v="0"/>
    <n v="0"/>
    <n v="1"/>
    <s v="01. 1-30"/>
    <n v="14"/>
    <s v="BD18013-KAUTSAR MOTOR"/>
    <n v="7895325"/>
    <n v="12800000"/>
    <s v="TEBUS KONSUMEN"/>
    <s v="EXTERNAL"/>
    <d v="2022-01-13T00:00:00"/>
    <s v="REGULAR"/>
    <s v="05. &gt;20-25%"/>
    <n v="0"/>
    <s v="N"/>
    <s v="Motor"/>
    <n v="3624675"/>
    <n v="57325"/>
    <n v="20312249"/>
    <d v="2021-12-12T00:00:00"/>
    <s v="NEW"/>
    <n v="14"/>
    <s v="NON CWO"/>
    <s v="BERLAKU"/>
    <d v="2022-07-17T00:00:00"/>
    <s v="TASIKMALAYA-JUANDA"/>
    <n v="2.3144791666636602"/>
    <n v="11091040"/>
    <s v="TUNAI"/>
    <s v="BANDUNG"/>
    <s v="W201"/>
    <s v="0211"/>
    <s v="0211"/>
  </r>
  <r>
    <x v="5"/>
    <s v="TASIKMALAYA"/>
    <s v="BANDUNG"/>
    <s v="MOTOR"/>
    <s v="USED"/>
    <s v="YAMAHA"/>
    <s v="SCOOTERMATIC"/>
    <s v="SCOOTERMATIC"/>
    <x v="5"/>
    <s v="N-MAX"/>
    <s v="NMAX"/>
    <x v="3"/>
    <n v="0"/>
    <n v="21396537"/>
    <n v="22800000"/>
    <s v="S"/>
    <n v="1"/>
    <s v="RAHMAT JAYA MOTOR-KP GANDOK"/>
    <s v="021121419821"/>
    <s v="UUS USWANDA"/>
    <s v="MH3SG3190JK278414"/>
    <s v="G3E4E1053026"/>
    <s v="Z5071IQ"/>
    <d v="2022-01-31T00:00:00"/>
    <s v="04. USED MCY"/>
    <s v="UMCY"/>
    <s v="04. USED MCY"/>
    <s v="01. 1-30"/>
    <n v="25500000"/>
    <s v="04. USED MCY"/>
    <s v="WAREHOUSE"/>
    <d v="2022-01-24T00:00:00"/>
    <n v="0"/>
    <d v="2021-08-18T00:00:00"/>
    <d v="2022-01-19T11:41:49"/>
    <d v="2022-01-19T14:59:47"/>
    <s v="3"/>
    <s v="0211"/>
    <s v="NO"/>
    <s v="SOLD"/>
    <n v="0"/>
    <n v="10943461"/>
    <n v="140300"/>
    <n v="2000000"/>
    <s v="A -"/>
    <s v="A"/>
    <s v="TASIKMALAYA"/>
    <s v="FID"/>
    <n v="5000000"/>
    <s v="&lt;=25"/>
    <n v="-1403463"/>
    <n v="1"/>
    <n v="0"/>
    <s v="01. 1-30"/>
    <n v="24"/>
    <s v="BD01622-JAYA HUSNI MOTOR"/>
    <n v="21585860"/>
    <n v="25500000"/>
    <s v="HERI"/>
    <s v="EXTERNAL"/>
    <d v="2022-01-21T00:00:00"/>
    <s v="REGULAR"/>
    <s v="04. &gt;15-20%"/>
    <n v="1403463"/>
    <s v="N"/>
    <s v="Motor"/>
    <n v="1364140"/>
    <n v="452125"/>
    <n v="27644781"/>
    <d v="2021-12-18T00:00:00"/>
    <s v="NEW"/>
    <n v="24"/>
    <s v="NON CWO"/>
    <s v="MATI"/>
    <d v="2021-10-03T00:00:00"/>
    <s v="TASIKMALAYA-JUANDA"/>
    <n v="4.3751504629617601"/>
    <n v="22575900"/>
    <s v="TUNAI"/>
    <s v="BANDUNG"/>
    <s v="W201"/>
    <s v="0211"/>
    <s v="0211"/>
  </r>
  <r>
    <x v="5"/>
    <s v="TASIKMALAYA"/>
    <s v="BANDUNG"/>
    <s v="MOTOR"/>
    <s v="USED"/>
    <s v="KAWASAKI"/>
    <s v="SPORT"/>
    <s v="SPORT"/>
    <x v="161"/>
    <s v="NINJA RR"/>
    <s v="NINJA 150"/>
    <x v="7"/>
    <n v="0"/>
    <n v="13949444"/>
    <n v="15500000"/>
    <s v="S"/>
    <n v="1"/>
    <s v="CUST RETENTION MCY"/>
    <s v="021121121157"/>
    <s v="ABDUL ROHMAN"/>
    <s v="MH4KR150PDKP66040"/>
    <s v="KR150KEPD6219"/>
    <s v="Z5874VH"/>
    <d v="2022-01-31T00:00:00"/>
    <s v="04. USED MCY"/>
    <s v="UMCY JASA"/>
    <s v="04. USED MCY"/>
    <s v="01. 1-30"/>
    <n v="20000000"/>
    <s v="04. USED MCY"/>
    <s v="WAREHOUSE"/>
    <d v="2022-01-31T00:00:00"/>
    <n v="0"/>
    <d v="2021-09-23T00:00:00"/>
    <d v="2022-01-27T11:07:15"/>
    <d v="2022-01-27T11:10:01"/>
    <s v="2"/>
    <s v="0211"/>
    <s v="NO"/>
    <s v="SOLD"/>
    <n v="0"/>
    <n v="2690555"/>
    <n v="324480"/>
    <n v="250000"/>
    <s v="B STD"/>
    <s v="B"/>
    <s v="TASIKMALAYA"/>
    <s v="FID"/>
    <n v="3770000"/>
    <s v="&gt; 25"/>
    <n v="-1550556"/>
    <n v="1"/>
    <n v="0"/>
    <s v="01. 1-30"/>
    <n v="31"/>
    <s v="BD18013-KAUTSAR MOTOR"/>
    <n v="13804437"/>
    <n v="20000000"/>
    <s v="ADIT BILLY TRIYADI"/>
    <s v="INTERNAL"/>
    <d v="2022-01-29T00:00:00"/>
    <s v="REGULAR"/>
    <s v="04. &gt;15-20%"/>
    <n v="1550556"/>
    <s v="N"/>
    <s v="Motor"/>
    <n v="4195563"/>
    <n v="234500"/>
    <n v="36234011"/>
    <d v="2021-12-23T00:00:00"/>
    <s v="NEW"/>
    <n v="31"/>
    <s v="NON CWO"/>
    <s v="BERLAKU"/>
    <d v="2022-06-01T00:00:00"/>
    <s v="TASIKMALAYA-JUANDA"/>
    <n v="3.5347106481494799"/>
    <n v="16230000"/>
    <s v="TUNAI"/>
    <s v="BANDUNG"/>
    <s v="W201"/>
    <s v="0261"/>
    <s v="0261"/>
  </r>
  <r>
    <x v="5"/>
    <s v="TASIKMALAYA"/>
    <s v="BANDUNG"/>
    <s v="MOTOR"/>
    <s v="NEW"/>
    <s v="YAMAHA"/>
    <s v="SCOOTERMATIC"/>
    <s v="SCOOTERMATIC"/>
    <x v="8"/>
    <s v="NEW MIO M3 CW"/>
    <s v="MIO"/>
    <x v="0"/>
    <n v="0"/>
    <n v="12189243"/>
    <n v="8100000"/>
    <s v="S"/>
    <n v="1"/>
    <s v="BERLIAN GARUT"/>
    <s v="021121421302"/>
    <s v="IIP SAMSUL MA RIF"/>
    <s v="MH3SE88H0KJ135167"/>
    <s v="E3R2E2522625"/>
    <s v="Z4802II"/>
    <d v="2022-01-31T00:00:00"/>
    <s v="03. NEW MCY"/>
    <s v="YAMAHA"/>
    <s v="03. NEW MCY"/>
    <s v="01. 1-30"/>
    <n v="16440000"/>
    <s v="YAMAHA"/>
    <s v="WAREHOUSE"/>
    <d v="2022-01-04T00:00:00"/>
    <n v="0"/>
    <d v="2021-09-24T00:00:00"/>
    <d v="2021-12-28T14:17:53"/>
    <d v="2021-12-28T14:28:10"/>
    <s v="0"/>
    <s v="0211"/>
    <s v="NO"/>
    <s v="SOLD"/>
    <n v="0"/>
    <n v="5810757"/>
    <n v="1807600"/>
    <n v="1500000"/>
    <s v="B +"/>
    <s v="B"/>
    <s v="TASIKMALAYA"/>
    <s v="FID"/>
    <n v="4250757"/>
    <s v="&lt;=25"/>
    <n v="0"/>
    <n v="0"/>
    <n v="1"/>
    <s v="01. 1-30"/>
    <n v="4"/>
    <s v="BD04439-STAR JAYA MOTOR-BENTENG"/>
    <n v="7904151"/>
    <n v="11500000"/>
    <s v="ASEP SUPRIATNA"/>
    <s v="EXTERNAL"/>
    <d v="2021-12-30T00:00:00"/>
    <s v="REGULAR"/>
    <s v="06. &gt;25-30%"/>
    <n v="0"/>
    <s v="N"/>
    <s v="Motor"/>
    <n v="2445849"/>
    <n v="897500"/>
    <n v="18266823"/>
    <d v="2021-11-24T00:00:00"/>
    <s v="LATER"/>
    <n v="4"/>
    <s v="NON CWO"/>
    <s v="TIDAK ADA"/>
    <m/>
    <s v="TASIKMALAYA-JUANDA"/>
    <n v="6.3971064814832097"/>
    <n v="12189243"/>
    <s v="TUNAI"/>
    <s v="BANDUNG"/>
    <s v="W201"/>
    <s v="0211"/>
    <s v="0211"/>
  </r>
  <r>
    <x v="5"/>
    <s v="TASIKMALAYA"/>
    <s v="BANDUNG"/>
    <s v="MOTOR"/>
    <s v="USED"/>
    <s v="HONDA"/>
    <s v="SCOOTERMATIC"/>
    <s v="SCOOTERMATIC"/>
    <x v="1"/>
    <s v="BEAT FI SPORTY CW"/>
    <s v="BEAT"/>
    <x v="0"/>
    <n v="0"/>
    <n v="12544625"/>
    <n v="10900000"/>
    <s v="S"/>
    <n v="1"/>
    <s v="JAYA HUSNI MOTOR"/>
    <s v="021121421783"/>
    <s v="ABDUL ROUF"/>
    <s v="MH1JFZ138KK288089"/>
    <s v="JFZ1E3278161"/>
    <s v="Z3968RI"/>
    <d v="2022-01-31T00:00:00"/>
    <s v="04. USED MCY"/>
    <s v="UMCY"/>
    <s v="04. USED MCY"/>
    <s v="01. 1-30"/>
    <n v="13800000"/>
    <s v="04. USED MCY"/>
    <s v="WAREHOUSE"/>
    <d v="2022-01-26T00:00:00"/>
    <n v="0"/>
    <d v="2021-10-21T00:00:00"/>
    <d v="2022-01-21T15:24:13"/>
    <d v="2022-01-21T16:01:11"/>
    <s v="1"/>
    <s v="0211"/>
    <s v="NO"/>
    <s v="SOLD"/>
    <n v="0"/>
    <n v="7405372"/>
    <n v="113300"/>
    <n v="1750000"/>
    <s v="B +"/>
    <s v="B"/>
    <s v="TASIKMALAYA"/>
    <s v="FID"/>
    <n v="2400000"/>
    <s v="&gt; 25"/>
    <n v="0"/>
    <n v="0"/>
    <n v="1"/>
    <s v="01. 1-30"/>
    <n v="26"/>
    <s v="BD01707-SHAM MOTOR"/>
    <n v="9866162"/>
    <n v="14100000"/>
    <s v="AIT GUNAWAN"/>
    <s v="EXTERNAL"/>
    <d v="2022-01-24T00:00:00"/>
    <s v="REGULAR"/>
    <s v="04. &gt;15-20%"/>
    <n v="0"/>
    <s v="N"/>
    <s v="Motor"/>
    <n v="2823838"/>
    <n v="936500"/>
    <n v="20312249"/>
    <d v="2021-12-21T00:00:00"/>
    <s v="NEW"/>
    <n v="26"/>
    <s v="NON CWO"/>
    <s v="TIDAK ADA"/>
    <m/>
    <s v="TASIKMALAYA-JUANDA"/>
    <n v="4.33251157407358"/>
    <n v="12752840"/>
    <s v="TUNAI"/>
    <s v="BANDUNG"/>
    <s v="W201"/>
    <s v="0211"/>
    <s v="0211"/>
  </r>
  <r>
    <x v="5"/>
    <s v="TASIKMALAYA"/>
    <s v="BANDUNG"/>
    <s v="MOTOR"/>
    <s v="USED"/>
    <s v="HONDA"/>
    <s v="SPORT"/>
    <s v="SPORT"/>
    <x v="51"/>
    <s v="SONIC 150 R"/>
    <s v="SONIC 150"/>
    <x v="3"/>
    <n v="0"/>
    <n v="12896880"/>
    <n v="6300000"/>
    <s v="S"/>
    <n v="1"/>
    <s v="MARTA JAYA MOTOR-BENDA"/>
    <s v="021121421924"/>
    <s v="ARIF HUSNI"/>
    <s v="MH1KB1114JK161550"/>
    <s v="KB11E1161543"/>
    <s v="D4055ZCZ"/>
    <d v="2022-01-31T00:00:00"/>
    <s v="04. USED MCY"/>
    <s v="UMCY"/>
    <s v="04. USED MCY"/>
    <s v="01. 1-30"/>
    <n v="14700000"/>
    <s v="04. USED MCY"/>
    <s v="WAREHOUSE"/>
    <d v="2022-01-22T00:00:00"/>
    <n v="0"/>
    <d v="2021-10-19T00:00:00"/>
    <d v="2022-01-10T16:11:03"/>
    <d v="2022-01-10T16:13:07"/>
    <s v="1"/>
    <s v="0211"/>
    <s v="NO"/>
    <s v="SOLD"/>
    <n v="0"/>
    <n v="7788119"/>
    <n v="50915"/>
    <n v="5000"/>
    <s v="C +"/>
    <s v="C"/>
    <s v="TASIKMALAYA"/>
    <s v="FID"/>
    <n v="3000000"/>
    <s v="&lt;=25"/>
    <n v="0"/>
    <n v="0"/>
    <n v="1"/>
    <s v="01. 1-30"/>
    <n v="22"/>
    <s v="BD07467-PD ARUL MOTOR"/>
    <n v="4894140"/>
    <n v="14700000"/>
    <s v="AAN ABDUL MANAF"/>
    <s v="INTERNAL"/>
    <d v="2022-01-21T00:00:00"/>
    <s v="REGULAR"/>
    <s v="05. &gt;20-25%"/>
    <n v="0"/>
    <s v="N"/>
    <s v="Motor"/>
    <n v="8335860"/>
    <n v="1145500"/>
    <n v="28136578"/>
    <d v="2021-12-19T00:00:00"/>
    <s v="NEW"/>
    <n v="22"/>
    <s v="NON CWO"/>
    <s v="TIDAK ADA"/>
    <m/>
    <s v="TASIKMALAYA-JUANDA"/>
    <n v="11.3242245370348"/>
    <n v="13108460"/>
    <s v="TUNAI"/>
    <s v="BANDUNG"/>
    <s v="W201"/>
    <s v="0211"/>
    <s v="0211"/>
  </r>
  <r>
    <x v="5"/>
    <s v="TASIKMALAYA"/>
    <s v="BANDUNG"/>
    <s v="MOTOR"/>
    <s v="USED"/>
    <s v="HONDA"/>
    <s v="SCOOTERMATIC"/>
    <s v="SCOOTERMATIC"/>
    <x v="16"/>
    <s v="SCOOPY ESP"/>
    <s v="SCOOPY"/>
    <x v="1"/>
    <n v="0"/>
    <n v="13074800"/>
    <n v="10100000"/>
    <s v="S"/>
    <n v="1"/>
    <s v="WIJAYA MOTOR"/>
    <s v="021121122063"/>
    <s v="RIFKY SUGIARTO"/>
    <s v="MH1JFW112GK626770"/>
    <s v="JFW1E1627017"/>
    <s v="Z4195YO"/>
    <d v="2022-01-31T00:00:00"/>
    <s v="04. USED MCY"/>
    <s v="UMCY"/>
    <s v="04. USED MCY"/>
    <s v="01. 1-30"/>
    <n v="14700000"/>
    <s v="04. USED MCY"/>
    <s v="WAREHOUSE"/>
    <d v="2022-01-07T00:00:00"/>
    <n v="0"/>
    <d v="2021-10-25T00:00:00"/>
    <d v="2021-12-31T18:16:14"/>
    <d v="2021-12-31T18:19:34"/>
    <s v="0"/>
    <s v="0211"/>
    <s v="NO"/>
    <s v="SOLD"/>
    <n v="0"/>
    <n v="4745199"/>
    <n v="237600"/>
    <n v="5000"/>
    <s v="B STD"/>
    <s v="B"/>
    <s v="TASIKMALAYA"/>
    <s v="FID"/>
    <n v="3000000"/>
    <s v="&lt;=25"/>
    <n v="0"/>
    <n v="0"/>
    <n v="1"/>
    <s v="01. 1-30"/>
    <n v="7"/>
    <s v="BD18013-KAUTSAR MOTOR"/>
    <n v="9642472"/>
    <n v="14700000"/>
    <s v="HERIS HERYANTO"/>
    <s v="INTERNAL"/>
    <d v="2022-01-05T00:00:00"/>
    <s v="REGULAR"/>
    <s v="05. &gt;20-25%"/>
    <n v="0"/>
    <s v="N"/>
    <s v="Motor"/>
    <n v="3587528"/>
    <n v="542095"/>
    <n v="20988509"/>
    <d v="2021-11-22T00:00:00"/>
    <s v="LATER"/>
    <n v="7"/>
    <s v="NON CWO"/>
    <s v="MATI"/>
    <d v="2021-11-18T00:00:00"/>
    <s v="TASIKMALAYA-JUANDA"/>
    <n v="6.2364120370402798"/>
    <n v="13074800"/>
    <s v="TUNAI"/>
    <s v="BANDUNG"/>
    <s v="W201"/>
    <s v="0211"/>
    <s v="0211"/>
  </r>
  <r>
    <x v="5"/>
    <s v="TASIKMALAYA"/>
    <s v="BANDUNG"/>
    <s v="MOTOR"/>
    <s v="USED"/>
    <s v="SUZUKI"/>
    <s v="SPORT"/>
    <s v="SPORT"/>
    <x v="77"/>
    <s v="GSX R 150"/>
    <s v="GSX"/>
    <x v="8"/>
    <n v="0"/>
    <n v="15428386"/>
    <n v="11800000"/>
    <s v="S"/>
    <n v="1"/>
    <s v="RAHMAT JAYA MOTOR-KP GANDOK"/>
    <s v="021121422334"/>
    <s v="DONI ROMDONI"/>
    <s v="MH8DL23ANHJ120198"/>
    <s v="CGA2ID120164"/>
    <s v="Z5609RB"/>
    <d v="2022-01-31T00:00:00"/>
    <s v="04. USED MCY"/>
    <s v="UMCY"/>
    <s v="04. USED MCY"/>
    <s v="01. 1-30"/>
    <n v="17500000"/>
    <s v="04. USED MCY"/>
    <s v="WAREHOUSE"/>
    <d v="2022-01-24T00:00:00"/>
    <n v="0"/>
    <d v="2021-10-31T00:00:00"/>
    <d v="2022-01-18T15:46:53"/>
    <d v="2022-01-18T15:56:35"/>
    <s v="1"/>
    <s v="0211"/>
    <s v="NO"/>
    <s v="SOLD"/>
    <n v="0"/>
    <n v="9316612"/>
    <n v="37035"/>
    <n v="1750000"/>
    <s v="B +"/>
    <s v="B"/>
    <s v="TASIKMALAYA"/>
    <s v="FID"/>
    <n v="3400000"/>
    <s v="&lt;=25"/>
    <n v="0"/>
    <n v="0"/>
    <n v="1"/>
    <s v="01. 1-30"/>
    <n v="24"/>
    <s v="BD1900V-HAZFA JAYA MOTOR"/>
    <n v="12306367"/>
    <n v="17500000"/>
    <s v="ASEP SUPRIATNA"/>
    <s v="EXTERNAL"/>
    <d v="2022-01-21T00:00:00"/>
    <s v="REGULAR"/>
    <s v="04. &gt;15-20%"/>
    <n v="0"/>
    <s v="N"/>
    <s v="Motor"/>
    <n v="3443633"/>
    <n v="1187500"/>
    <n v="31177355"/>
    <d v="2021-12-31T00:00:00"/>
    <s v="NEW"/>
    <n v="24"/>
    <s v="NON CWO"/>
    <s v="TIDAK ADA"/>
    <m/>
    <s v="TASIKMALAYA-JUANDA"/>
    <n v="5.3357060185153404"/>
    <n v="15681500"/>
    <s v="TUNAI"/>
    <s v="BANDUNG"/>
    <s v="W201"/>
    <s v="0211"/>
    <s v="0211"/>
  </r>
  <r>
    <x v="5"/>
    <s v="BANDUNG 7"/>
    <s v="BANDUNG"/>
    <s v="MOTOR"/>
    <s v="NEW"/>
    <s v="HONDA"/>
    <s v="SCOOTERMATIC"/>
    <s v="SCOOTERMATIC"/>
    <x v="70"/>
    <s v="NEW BEAT STREET ESP"/>
    <s v="BEAT"/>
    <x v="0"/>
    <n v="0"/>
    <n v="8405326"/>
    <n v="10800000"/>
    <s v="S"/>
    <n v="1"/>
    <s v="SEJHTR INT ANGRH PRKS-SOEKARNO"/>
    <s v="021720114490"/>
    <s v="MULYANI"/>
    <s v="MH1JFZ21XKK585314"/>
    <s v="JFZ2E1585078"/>
    <s v="D6674ACM"/>
    <d v="2022-01-31T00:00:00"/>
    <s v="03. NEW MCY"/>
    <s v="HONDA"/>
    <s v="03. NEW MCY"/>
    <s v="01. 1-30"/>
    <n v="17250000"/>
    <s v="HONDA"/>
    <s v="WAREHOUSE"/>
    <d v="2022-01-25T00:00:00"/>
    <n v="0"/>
    <d v="2020-04-29T00:00:00"/>
    <d v="2022-01-20T13:06:51"/>
    <d v="2022-01-20T13:11:59"/>
    <s v="15"/>
    <s v="0217"/>
    <s v="NO"/>
    <s v="SOLD"/>
    <n v="0"/>
    <n v="1968326"/>
    <n v="2878161"/>
    <n v="1600000"/>
    <s v="B -"/>
    <s v="B"/>
    <s v="BANDUNG 7"/>
    <s v="NON FID"/>
    <n v="2920662"/>
    <s v="&lt;=25"/>
    <n v="-2394674"/>
    <n v="1"/>
    <n v="0"/>
    <s v="01. 1-30"/>
    <n v="25"/>
    <s v="BD180KT-DIVYA MOTOR - CIPASUNG"/>
    <n v="8598717"/>
    <n v="14600000"/>
    <s v="TATANG RUSNANDAR"/>
    <s v="EXTERNAL"/>
    <d v="2022-01-24T00:00:00"/>
    <s v="REGULAR"/>
    <s v="04. &gt;15-20%"/>
    <n v="2394674"/>
    <s v="N"/>
    <s v="Motor"/>
    <n v="4541284"/>
    <n v="734720"/>
    <n v="20138503"/>
    <d v="2021-09-29T00:00:00"/>
    <s v="NEW"/>
    <n v="25"/>
    <s v="NON CWO"/>
    <s v="MATI"/>
    <d v="2020-07-01T00:00:00"/>
    <s v="BANDUNG 7-SUKAJADI"/>
    <n v="4.4500115740738702"/>
    <n v="14329338"/>
    <s v="TUNAI"/>
    <s v="BANDUNG"/>
    <s v="W201"/>
    <s v="0201"/>
    <s v="0201"/>
  </r>
  <r>
    <x v="5"/>
    <s v="BANDUNG 7"/>
    <s v="BANDUNG"/>
    <s v="MOTOR"/>
    <s v="USED"/>
    <s v="HONDA"/>
    <s v="SCOOTERMATIC"/>
    <s v="SCOOTERMATIC"/>
    <x v="11"/>
    <s v="BEAT CW FI"/>
    <s v="BEAT"/>
    <x v="4"/>
    <n v="0"/>
    <n v="5288970"/>
    <n v="7300000"/>
    <s v="S"/>
    <n v="1"/>
    <s v="NDS CHANNEL MCY"/>
    <s v="021721112215"/>
    <s v="AEP SAEPUDIN"/>
    <s v="MH1JFP110FK877744"/>
    <s v="JFP1E1865184"/>
    <s v="D3763UCG"/>
    <d v="2022-01-31T00:00:00"/>
    <s v="04. USED MCY"/>
    <s v="UMCY"/>
    <s v="04. USED MCY"/>
    <s v="01. 1-30"/>
    <n v="11500000"/>
    <s v="04. USED MCY"/>
    <s v="WAREHOUSE"/>
    <d v="2022-01-12T00:00:00"/>
    <n v="0"/>
    <d v="2021-09-09T00:00:00"/>
    <d v="2021-12-31T18:45:10"/>
    <d v="2021-12-31T18:47:02"/>
    <s v="1"/>
    <s v="0217"/>
    <s v="NO"/>
    <s v="SOLD"/>
    <n v="0"/>
    <n v="1084950"/>
    <n v="1888325"/>
    <n v="250000"/>
    <s v="C +"/>
    <s v="C"/>
    <s v="BANDUNG 7"/>
    <s v="FID"/>
    <n v="5776519"/>
    <s v="&lt;=25"/>
    <n v="-2011030"/>
    <n v="1"/>
    <n v="0"/>
    <s v="01. 1-30"/>
    <n v="12"/>
    <s v="BD19753-SLM MOTOR-BOROBUDUR"/>
    <n v="4845469"/>
    <n v="10500000"/>
    <s v="NANDAR"/>
    <s v="INTERNAL"/>
    <d v="2022-01-11T00:00:00"/>
    <s v="REGULAR"/>
    <s v="07. &gt; 30%"/>
    <n v="2011030"/>
    <s v="N"/>
    <s v="Motor"/>
    <n v="4604531"/>
    <n v="882500"/>
    <n v="17855345"/>
    <d v="2021-11-09T00:00:00"/>
    <s v="LATER"/>
    <n v="12"/>
    <s v="NON CWO"/>
    <s v="TIDAK ADA"/>
    <m/>
    <s v="BANDUNG 7-SUKAJADI"/>
    <n v="11.217337962960301"/>
    <n v="5723481"/>
    <s v="TUNAI"/>
    <s v="BANDUNG"/>
    <s v="W201"/>
    <s v="0204"/>
    <s v="0204"/>
  </r>
  <r>
    <x v="5"/>
    <s v="SUMEDANG"/>
    <s v="BANDUNG"/>
    <s v="MOTOR"/>
    <s v="NEW"/>
    <s v="HONDA"/>
    <s v="SCOOTERMATIC"/>
    <s v="SCOOTERMATIC"/>
    <x v="46"/>
    <s v="BEAT FISPORTY CBSISS"/>
    <s v="BEAT"/>
    <x v="0"/>
    <n v="0"/>
    <n v="5628541"/>
    <n v="12000000"/>
    <s v="S"/>
    <n v="1"/>
    <s v="SUMBER REZEKI"/>
    <s v="022119120799"/>
    <s v="AHIM"/>
    <s v="MH1JM1128KK410092"/>
    <s v="JM11E2392314"/>
    <s v="Z3211AAE"/>
    <d v="2022-01-31T00:00:00"/>
    <s v="03. NEW MCY"/>
    <s v="HONDA"/>
    <s v="03. NEW MCY"/>
    <s v="01. 1-30"/>
    <n v="17375000"/>
    <s v="HONDA"/>
    <s v="WAREHOUSE"/>
    <d v="2022-01-07T00:00:00"/>
    <n v="0"/>
    <d v="2019-12-27T00:00:00"/>
    <d v="2021-12-30T09:46:41"/>
    <d v="2021-12-30T10:53:58"/>
    <s v="21"/>
    <s v="0221"/>
    <s v="NO"/>
    <s v="SOLD"/>
    <n v="0"/>
    <n v="651458"/>
    <n v="528675"/>
    <n v="1750000"/>
    <s v="B +"/>
    <s v="B"/>
    <s v="SUMEDANG"/>
    <s v="NON FID"/>
    <n v="3000000"/>
    <s v="&lt;=25"/>
    <n v="-6371459"/>
    <n v="1"/>
    <n v="0"/>
    <s v="01. 1-30"/>
    <n v="7"/>
    <s v="BD02280-GH MOTOR"/>
    <n v="11391363"/>
    <n v="14100000"/>
    <s v="SUPARYA"/>
    <s v="EXTERNAL"/>
    <d v="2022-01-05T00:00:00"/>
    <s v="REGULAR"/>
    <s v="04. &gt;15-20%"/>
    <n v="6371459"/>
    <s v="N"/>
    <s v="Motor"/>
    <n v="1298637"/>
    <n v="191625"/>
    <n v="20312249"/>
    <d v="2021-10-27T00:00:00"/>
    <s v="LATER"/>
    <n v="7"/>
    <s v="NON CWO"/>
    <s v="BERLAKU"/>
    <d v="2022-01-07T00:00:00"/>
    <s v="SUMEDANG-MAYOR ABDURACHMAN"/>
    <n v="7.5458564814834999"/>
    <n v="16055913"/>
    <s v="TUNAI"/>
    <s v="BANDUNG"/>
    <s v="W201"/>
    <s v="0221"/>
    <s v="0221"/>
  </r>
  <r>
    <x v="5"/>
    <s v="SUMEDANG"/>
    <s v="BANDUNG"/>
    <s v="MOTOR"/>
    <s v="NEW"/>
    <s v="HONDA"/>
    <s v="SPORT"/>
    <s v="SPORT"/>
    <x v="84"/>
    <s v="NEW CBR 150R STANDAR"/>
    <s v="CBR 150"/>
    <x v="6"/>
    <n v="0"/>
    <n v="18458532"/>
    <n v="11900000"/>
    <s v="S"/>
    <n v="1"/>
    <s v="CEMARA AGUNG PERDANA-PANGERAN"/>
    <s v="022120111999"/>
    <s v="PRIS PRIADI"/>
    <s v="MH1KC9211LK056641"/>
    <s v="KC92E1054146"/>
    <s v="Z3730AAF"/>
    <d v="2022-01-31T00:00:00"/>
    <s v="03. NEW MCY"/>
    <s v="HONDA"/>
    <s v="03. NEW MCY"/>
    <s v="02. 31-60"/>
    <n v="34850000"/>
    <s v="HONDA"/>
    <s v="WAREHOUSE"/>
    <d v="2022-01-28T00:00:00"/>
    <n v="0"/>
    <d v="2020-03-27T00:00:00"/>
    <d v="2021-12-20T14:06:57"/>
    <d v="2021-12-20T14:17:59"/>
    <s v="17"/>
    <s v="0221"/>
    <s v="NO"/>
    <s v="SOLD"/>
    <n v="0"/>
    <n v="4491382"/>
    <n v="4543000"/>
    <n v="400000"/>
    <s v="C STD"/>
    <s v="C"/>
    <s v="SUMEDANG"/>
    <s v="NON FID"/>
    <n v="7750000"/>
    <s v="&gt; 25"/>
    <n v="0"/>
    <n v="0"/>
    <n v="1"/>
    <s v="02. 31-60"/>
    <n v="28"/>
    <s v="BD1904O-PUTRA JAVA MOTOR-KOPO PERMAI"/>
    <n v="7476073"/>
    <n v="26000000"/>
    <s v="FARINDRA NUGRAHA"/>
    <s v="INTERNAL"/>
    <d v="2022-01-27T00:00:00"/>
    <s v="REGULAR"/>
    <s v="05. &gt;20-25%"/>
    <n v="0"/>
    <s v="N"/>
    <s v="Motor"/>
    <n v="15923927"/>
    <n v="1315000"/>
    <n v="47234847"/>
    <d v="2021-09-23T00:00:00"/>
    <s v="LATER"/>
    <n v="28"/>
    <s v="NON CWO"/>
    <s v="TIDAK ADA"/>
    <m/>
    <s v="SUMEDANG-MAYOR ABDURACHMAN"/>
    <n v="38.404178240743903"/>
    <n v="29959635"/>
    <s v="TUNAI"/>
    <s v="BANDUNG"/>
    <s v="W201"/>
    <s v="0221"/>
    <s v="0221"/>
  </r>
  <r>
    <x v="5"/>
    <s v="SUMEDANG"/>
    <s v="BANDUNG"/>
    <s v="MOTOR"/>
    <s v="NEW"/>
    <s v="YAMAHA"/>
    <s v="SCOOTERMATIC"/>
    <s v="SCOOTERMATIC"/>
    <x v="104"/>
    <s v="FINO PREM 125 BLU CR"/>
    <s v="FINO 125"/>
    <x v="6"/>
    <n v="0"/>
    <n v="11956209"/>
    <n v="8300000"/>
    <s v="S"/>
    <n v="1"/>
    <s v="JAYA PERKASA MOTOR"/>
    <s v="022120119352"/>
    <s v="DANDI MUHAMAD DARMAWAN"/>
    <s v="MH3SE88D0LJ241645"/>
    <s v="E3R2E2796997"/>
    <s v="Z6427AAF"/>
    <d v="2022-01-31T00:00:00"/>
    <s v="03. NEW MCY"/>
    <s v="YAMAHA"/>
    <s v="03. NEW MCY"/>
    <s v="01. 1-30"/>
    <n v="19460000"/>
    <s v="YAMAHA"/>
    <s v="WAREHOUSE"/>
    <d v="2022-01-25T00:00:00"/>
    <n v="0"/>
    <d v="2020-07-29T00:00:00"/>
    <d v="2022-01-19T09:59:40"/>
    <d v="2022-01-19T10:14:17"/>
    <s v="14"/>
    <s v="0221"/>
    <s v="NO"/>
    <s v="SOLD"/>
    <n v="0"/>
    <n v="4633790"/>
    <n v="1071050"/>
    <n v="1750000"/>
    <s v="C +"/>
    <s v="C"/>
    <s v="SUMEDANG"/>
    <s v="NON FID"/>
    <n v="4900000"/>
    <s v="&lt;=25"/>
    <n v="0"/>
    <n v="0"/>
    <n v="1"/>
    <s v="01. 1-30"/>
    <n v="25"/>
    <s v="BD02280-GH MOTOR"/>
    <n v="6171770"/>
    <n v="13100000"/>
    <s v="SUPARYA"/>
    <s v="EXTERNAL"/>
    <d v="2022-01-24T00:00:00"/>
    <s v="REGULAR"/>
    <s v="06. &gt;25-30%"/>
    <n v="0"/>
    <s v="N"/>
    <s v="Motor"/>
    <n v="5618230"/>
    <n v="921500"/>
    <n v="20513567"/>
    <d v="2021-10-20T00:00:00"/>
    <s v="NEW"/>
    <n v="25"/>
    <s v="NON CWO"/>
    <s v="TIDAK ADA"/>
    <m/>
    <s v="SUMEDANG-MAYOR ABDURACHMAN"/>
    <n v="5.5734143518493502"/>
    <n v="16510086"/>
    <s v="TUNAI"/>
    <s v="BANDUNG"/>
    <s v="W201"/>
    <s v="0221"/>
    <s v="0221"/>
  </r>
  <r>
    <x v="5"/>
    <s v="SUMEDANG"/>
    <s v="BANDUNG"/>
    <s v="MOTOR"/>
    <s v="NEW"/>
    <s v="YAMAHA"/>
    <s v="SCOOTERMATIC"/>
    <s v="SCOOTERMATIC"/>
    <x v="83"/>
    <s v="FREEGO"/>
    <s v="FREEGO"/>
    <x v="6"/>
    <n v="0"/>
    <n v="12937088"/>
    <n v="10900000"/>
    <s v="S"/>
    <n v="1"/>
    <s v="RAMARAYO PERDANA-SMD-TJ SARI"/>
    <s v="022120120621"/>
    <s v="SUDRAJAT"/>
    <s v="MH3SEF510LJ093553"/>
    <s v="E31WE0099851"/>
    <m/>
    <d v="2022-01-31T00:00:00"/>
    <s v="03. NEW MCY"/>
    <s v="YAMAHA"/>
    <s v="03. NEW MCY"/>
    <s v="01. 1-30"/>
    <n v="19690000"/>
    <s v="YAMAHA"/>
    <s v="WAREHOUSE"/>
    <d v="2022-01-12T00:00:00"/>
    <n v="0"/>
    <d v="2020-08-12T00:00:00"/>
    <d v="2021-12-31T14:36:29"/>
    <d v="2021-12-31T14:39:58"/>
    <s v="14"/>
    <s v="0221"/>
    <s v="NO"/>
    <s v="SOLD"/>
    <n v="0"/>
    <n v="5080907"/>
    <n v="1004600"/>
    <n v="250000"/>
    <s v="B STD"/>
    <s v="B"/>
    <s v="SUMEDANG"/>
    <s v="NON FID"/>
    <n v="4000000"/>
    <s v="&lt;=25"/>
    <n v="0"/>
    <n v="0"/>
    <n v="1"/>
    <s v="01. 1-30"/>
    <n v="12"/>
    <s v="BD04666-BAGJA PUTRA MTR-SERMA MUCHTAR"/>
    <n v="10606372"/>
    <n v="15000000"/>
    <s v="RAGIEL WIJANRIYANTO"/>
    <s v="INTERNAL"/>
    <d v="2022-01-11T00:00:00"/>
    <s v="REGULAR"/>
    <s v="05. &gt;20-25%"/>
    <n v="0"/>
    <s v="N"/>
    <s v="Motor"/>
    <n v="2893628"/>
    <n v="320875"/>
    <n v="21354730"/>
    <d v="2021-11-11T00:00:00"/>
    <s v="LATER"/>
    <n v="12"/>
    <s v="NON CWO"/>
    <s v="MATI"/>
    <d v="2021-09-02T00:00:00"/>
    <s v="SUMEDANG-MAYOR ABDURACHMAN"/>
    <n v="11.3889120370368"/>
    <n v="17830889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90"/>
    <s v="NBEAT FI CW + SPORTY"/>
    <s v="BEAT"/>
    <x v="0"/>
    <n v="0"/>
    <n v="10187209"/>
    <n v="10900000"/>
    <s v="S"/>
    <n v="1"/>
    <s v="SUMBER REJEKI -TANJUNGSARI"/>
    <s v="022120123882"/>
    <s v="RANI NURYANI"/>
    <s v="MH1JFZ131KK042694"/>
    <s v="JFZ1E3044405"/>
    <s v="Z5878AAC"/>
    <d v="2022-01-31T00:00:00"/>
    <s v="03. NEW MCY"/>
    <s v="HONDA"/>
    <s v="03. NEW MCY"/>
    <s v="01. 1-30"/>
    <n v="16550000"/>
    <s v="HONDA"/>
    <s v="WAREHOUSE"/>
    <d v="2022-01-11T00:00:00"/>
    <n v="0"/>
    <d v="2020-10-22T00:00:00"/>
    <d v="2021-12-31T09:29:14"/>
    <d v="2021-12-31T09:30:51"/>
    <s v="10"/>
    <s v="0221"/>
    <s v="NO"/>
    <s v="SOLD"/>
    <n v="0"/>
    <n v="3131789"/>
    <n v="3160801"/>
    <n v="1000000"/>
    <s v="B -"/>
    <s v="B"/>
    <s v="SUMEDANG"/>
    <s v="NON FID"/>
    <n v="2644484"/>
    <s v="&lt;=25"/>
    <n v="-712791"/>
    <n v="1"/>
    <n v="0"/>
    <s v="01. 1-30"/>
    <n v="11"/>
    <s v="BD02280-GH MOTOR"/>
    <n v="7623623"/>
    <n v="13400000"/>
    <s v="TEBUS KONSUMEN"/>
    <s v="EXTERNAL"/>
    <d v="2022-01-07T00:00:00"/>
    <s v="REGULAR"/>
    <s v="04. &gt;15-20%"/>
    <n v="712791"/>
    <s v="N"/>
    <s v="Motor"/>
    <n v="4436377"/>
    <n v="697700"/>
    <n v="19724423"/>
    <d v="2021-09-22T00:00:00"/>
    <s v="LATER"/>
    <n v="11"/>
    <s v="NON CWO"/>
    <s v="MATI"/>
    <d v="2020-09-10T14:11:39"/>
    <s v="SUMEDANG-MAYOR ABDURACHMAN"/>
    <n v="10.603576388886699"/>
    <n v="13905516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46"/>
    <s v="BEAT FISPORTY CBSISS"/>
    <s v="BEAT"/>
    <x v="0"/>
    <n v="0"/>
    <n v="11181455"/>
    <n v="8300000"/>
    <s v="S"/>
    <n v="1"/>
    <s v="SUMBER REZEKI"/>
    <s v="022120124264"/>
    <s v="DEDI"/>
    <s v="MH1JM1122KK227237"/>
    <s v="JM11E2209322"/>
    <s v="Z3152AAC"/>
    <d v="2022-01-31T00:00:00"/>
    <s v="03. NEW MCY"/>
    <s v="HONDA"/>
    <s v="03. NEW MCY"/>
    <s v="01. 1-30"/>
    <n v="17275000"/>
    <s v="HONDA"/>
    <s v="WAREHOUSE"/>
    <d v="2022-01-28T00:00:00"/>
    <n v="0"/>
    <d v="2020-10-27T00:00:00"/>
    <d v="2022-01-25T12:04:51"/>
    <d v="2022-01-26T18:11:50"/>
    <s v="8"/>
    <s v="0221"/>
    <s v="NO"/>
    <s v="SOLD"/>
    <n v="0"/>
    <n v="4568448"/>
    <n v="5606072"/>
    <n v="1600000"/>
    <s v="C STD"/>
    <s v="C"/>
    <s v="SUMEDANG"/>
    <s v="NON FID"/>
    <n v="3252001"/>
    <s v="&gt; 25"/>
    <n v="0"/>
    <n v="0"/>
    <n v="1"/>
    <s v="01. 1-30"/>
    <n v="28"/>
    <s v="BD180KT-DIVYA MOTOR - CIPASUNG"/>
    <n v="5777944"/>
    <n v="14400000"/>
    <s v="WAWAN SETIAWAN"/>
    <s v="EXTERNAL"/>
    <d v="2022-01-27T00:00:00"/>
    <s v="REGULAR"/>
    <s v="04. &gt;15-20%"/>
    <n v="0"/>
    <s v="N"/>
    <s v="Motor"/>
    <n v="7182056"/>
    <n v="319212.5"/>
    <n v="20312249"/>
    <d v="2021-07-27T00:00:00"/>
    <s v="NEW"/>
    <n v="28"/>
    <s v="NON CWO"/>
    <s v="MATI"/>
    <d v="2021-07-30T14:11:39"/>
    <s v="SUMEDANG-MAYOR ABDURACHMAN"/>
    <n v="1.2417824074073001"/>
    <n v="14022999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13"/>
    <s v="VARIO 150 ESP EXCLSV"/>
    <s v="VARIO 150"/>
    <x v="0"/>
    <n v="0"/>
    <n v="16795811"/>
    <n v="13100000"/>
    <s v="S"/>
    <n v="1"/>
    <s v="SUMBER REJEKI -TANJUNGSARI"/>
    <s v="022120124648"/>
    <s v="SAPARUDIN"/>
    <s v="MH1KF4116KK686276"/>
    <s v="KF41E1688980"/>
    <s v="Z3684AAE"/>
    <d v="2022-01-31T00:00:00"/>
    <s v="03. NEW MCY"/>
    <s v="HONDA"/>
    <s v="03. NEW MCY"/>
    <s v="01. 1-30"/>
    <n v="24350000"/>
    <s v="HONDA"/>
    <s v="WAREHOUSE"/>
    <d v="2022-01-10T00:00:00"/>
    <n v="0"/>
    <d v="2020-10-31T00:00:00"/>
    <d v="2022-01-04T15:34:46"/>
    <d v="2022-01-04T15:49:43"/>
    <s v="10"/>
    <s v="0221"/>
    <s v="NO"/>
    <s v="SOLD"/>
    <n v="0"/>
    <n v="5703825"/>
    <n v="4106739"/>
    <n v="1100000"/>
    <s v="C +"/>
    <s v="C"/>
    <s v="SUMEDANG"/>
    <s v="NON FID"/>
    <n v="2191004"/>
    <s v="&lt;=25"/>
    <n v="0"/>
    <n v="0"/>
    <n v="1"/>
    <s v="01. 1-30"/>
    <n v="10"/>
    <s v="BD1904O-PUTRA JAVA MOTOR-KOPO PERMAI"/>
    <n v="10789854"/>
    <n v="19400000"/>
    <s v="GUNGUN SUWALI PUTRA"/>
    <s v="EXTERNAL"/>
    <d v="2022-01-07T00:00:00"/>
    <s v="REGULAR"/>
    <s v="02. &gt;5-10%"/>
    <n v="0"/>
    <s v="N"/>
    <s v="Motor"/>
    <n v="6670146"/>
    <n v="257250"/>
    <n v="26137657"/>
    <d v="2021-09-30T00:00:00"/>
    <s v="NEW"/>
    <n v="10"/>
    <s v="NON CWO"/>
    <s v="BERLAKU"/>
    <d v="2022-01-15T14:11:40"/>
    <s v="SUMEDANG-MAYOR ABDURACHMAN"/>
    <n v="5.3404745370353304"/>
    <n v="22158996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46"/>
    <s v="BEAT FISPORTY CBSISS"/>
    <s v="BEAT"/>
    <x v="6"/>
    <n v="0"/>
    <n v="13935389"/>
    <n v="13200000"/>
    <s v="S"/>
    <n v="1"/>
    <s v="NAFRIYA ABADI MTR-RY CIMALAKA"/>
    <s v="022120125126"/>
    <s v="YULIANAWATI"/>
    <s v="MH1JM9110LK027691"/>
    <s v="JM91E1027996"/>
    <s v="D2560ACZ"/>
    <d v="2022-01-31T00:00:00"/>
    <s v="03. NEW MCY"/>
    <s v="HONDA"/>
    <s v="03. NEW MCY"/>
    <s v="01. 1-30"/>
    <n v="17525000"/>
    <s v="HONDA"/>
    <s v="WAREHOUSE"/>
    <d v="2022-01-28T00:00:00"/>
    <n v="0"/>
    <d v="2020-11-18T00:00:00"/>
    <d v="2022-01-24T14:45:49"/>
    <d v="2022-01-24T14:56:46"/>
    <s v="8"/>
    <s v="0221"/>
    <s v="NO"/>
    <s v="SOLD"/>
    <n v="0"/>
    <n v="5977313"/>
    <n v="3599405"/>
    <n v="1750000"/>
    <s v="B +"/>
    <s v="B"/>
    <s v="SUMEDANG"/>
    <s v="NON FID"/>
    <n v="980656"/>
    <s v="&gt; 25"/>
    <n v="0"/>
    <n v="0"/>
    <n v="1"/>
    <s v="01. 1-30"/>
    <n v="28"/>
    <s v="BD21287-GAZA MOTOR-PADASUKA"/>
    <n v="11612469"/>
    <n v="15300000"/>
    <s v="WAWAN SETIAWAN"/>
    <s v="EXTERNAL"/>
    <d v="2022-01-27T00:00:00"/>
    <s v="REGULAR"/>
    <s v="02. &gt;5-10%"/>
    <n v="0"/>
    <s v="N"/>
    <s v="Motor"/>
    <n v="2157531"/>
    <n v="319300"/>
    <n v="20312249"/>
    <d v="2021-09-18T00:00:00"/>
    <s v="NEW"/>
    <n v="28"/>
    <s v="NON CWO"/>
    <s v="MATI"/>
    <d v="2021-03-17T14:11:40"/>
    <s v="SUMEDANG-MAYOR ABDURACHMAN"/>
    <n v="3.3772453703713801"/>
    <n v="16544344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60"/>
    <s v="NEW VARIO TECHNO FI"/>
    <s v="VARIO 110"/>
    <x v="7"/>
    <n v="0"/>
    <n v="5358334"/>
    <n v="6800000"/>
    <s v="S"/>
    <n v="1"/>
    <s v="NDS CHANNEL MCY"/>
    <s v="022120125222"/>
    <s v="SEPTIAN HERYADI"/>
    <s v="MH1JFB117DK775373"/>
    <s v="JFB1E1732126"/>
    <s v="Z3809BQ"/>
    <d v="2022-01-31T00:00:00"/>
    <s v="04. USED MCY"/>
    <s v="UMCY JASA"/>
    <s v="04. USED MCY"/>
    <s v="01. 1-30"/>
    <n v="11000000"/>
    <s v="04. USED MCY"/>
    <s v="WAREHOUSE"/>
    <d v="2022-01-31T00:00:00"/>
    <n v="0"/>
    <d v="2020-11-23T00:00:00"/>
    <d v="2022-01-24T15:57:26"/>
    <d v="2022-01-25T15:41:28"/>
    <s v="11"/>
    <s v="0221"/>
    <s v="NO"/>
    <s v="SOLD"/>
    <n v="0"/>
    <n v="1217665"/>
    <n v="677960"/>
    <n v="400000"/>
    <s v="B STD"/>
    <s v="B"/>
    <s v="SUMEDANG"/>
    <s v="NON FID"/>
    <n v="2263800"/>
    <s v="&gt; 25"/>
    <n v="-1441666"/>
    <n v="1"/>
    <n v="0"/>
    <s v="01. 1-30"/>
    <n v="31"/>
    <s v="BD180KT-DIVYA MOTOR - CIPASUNG"/>
    <n v="6101682"/>
    <n v="10000000"/>
    <s v="NANA SURYANA"/>
    <s v="INTERNAL"/>
    <d v="2022-01-31T00:00:00"/>
    <s v="REGULAR"/>
    <s v="05. &gt;20-25%"/>
    <n v="1441666"/>
    <s v="N"/>
    <s v="Motor"/>
    <n v="2898318"/>
    <n v="546390"/>
    <n v="21992183"/>
    <d v="2021-11-21T00:00:00"/>
    <s v="NEW"/>
    <n v="31"/>
    <s v="NON CWO"/>
    <s v="MATI"/>
    <d v="2021-09-02T00:00:00"/>
    <s v="SUMEDANG-MAYOR ABDURACHMAN"/>
    <n v="5.3462037037024901"/>
    <n v="8736200"/>
    <s v="TUNAI"/>
    <s v="BANDUNG"/>
    <s v="W201"/>
    <s v="0221"/>
    <s v="0221"/>
  </r>
  <r>
    <x v="5"/>
    <s v="SUMEDANG"/>
    <s v="BANDUNG"/>
    <s v="MOTOR"/>
    <s v="USED"/>
    <s v="YAMAHA"/>
    <s v="SPORT"/>
    <s v="SPORT"/>
    <x v="33"/>
    <s v="NEW VIXION"/>
    <s v="VIXION"/>
    <x v="1"/>
    <n v="0"/>
    <n v="12455279"/>
    <n v="8200000"/>
    <s v="S"/>
    <n v="1"/>
    <s v="BAGJA PUTRA MTR-SERMA MUCHTAR"/>
    <s v="022120125367"/>
    <s v="DEDE ROHIMAT"/>
    <s v="MH3RG1810GK315474"/>
    <s v="G3E7E0317083"/>
    <s v="Z3468CL"/>
    <d v="2022-01-31T00:00:00"/>
    <s v="04. USED MCY"/>
    <s v="UMCY"/>
    <s v="04. USED MCY"/>
    <s v="01. 1-30"/>
    <n v="17750000"/>
    <s v="04. USED MCY"/>
    <s v="WAREHOUSE"/>
    <d v="2022-01-31T00:00:00"/>
    <n v="0"/>
    <d v="2020-11-24T00:00:00"/>
    <d v="2022-01-12T15:35:42"/>
    <d v="2022-01-12T15:36:32"/>
    <s v="10"/>
    <s v="0221"/>
    <s v="NO"/>
    <s v="SOLD"/>
    <n v="0"/>
    <n v="5758748"/>
    <n v="3495717"/>
    <n v="1000000"/>
    <s v="B -"/>
    <s v="B"/>
    <s v="SUMEDANG"/>
    <s v="NON FID"/>
    <n v="2252840"/>
    <s v="&gt; 25"/>
    <n v="0"/>
    <n v="0"/>
    <n v="1"/>
    <s v="01. 1-30"/>
    <n v="31"/>
    <s v="BD180KT-DIVYA MOTOR - CIPASUNG"/>
    <n v="4630104"/>
    <n v="13700000"/>
    <s v="TEBUS KONSUMEN"/>
    <s v="EXTERNAL"/>
    <d v="2022-01-31T00:00:00"/>
    <s v="REGULAR"/>
    <s v="03. &gt;10-15%"/>
    <n v="0"/>
    <s v="N"/>
    <s v="Motor"/>
    <n v="7699896"/>
    <n v="1809775"/>
    <n v="29759602"/>
    <d v="2021-10-24T00:00:00"/>
    <s v="NEW"/>
    <n v="31"/>
    <s v="NON CWO"/>
    <s v="MATI"/>
    <d v="2020-02-17T14:11:40"/>
    <s v="SUMEDANG-MAYOR ABDURACHMAN"/>
    <n v="18.3496296296289"/>
    <n v="15497160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90"/>
    <s v="NBEAT FI CW + SPORTY"/>
    <s v="BEAT"/>
    <x v="0"/>
    <n v="0"/>
    <n v="12331460"/>
    <n v="9800000"/>
    <s v="S"/>
    <n v="1"/>
    <s v="NAFRIYA ABADI MTR-RY CIMALAKA"/>
    <s v="022120126008"/>
    <s v="BANAN"/>
    <s v="MH1JFZ131KK583261"/>
    <s v="JFZ1E3583176"/>
    <s v="Z2030AAE"/>
    <d v="2022-01-31T00:00:00"/>
    <s v="03. NEW MCY"/>
    <s v="HONDA"/>
    <s v="03. NEW MCY"/>
    <s v="01. 1-30"/>
    <n v="16550000"/>
    <s v="HONDA"/>
    <s v="WAREHOUSE"/>
    <d v="2022-01-31T00:00:00"/>
    <n v="0"/>
    <d v="2020-12-22T00:00:00"/>
    <d v="2022-01-28T12:21:31"/>
    <d v="2022-01-30T15:05:46"/>
    <s v="6"/>
    <s v="0221"/>
    <s v="NO"/>
    <s v="SOLD"/>
    <n v="0"/>
    <n v="4687539"/>
    <n v="4228722"/>
    <n v="1750000"/>
    <s v="C +"/>
    <s v="C"/>
    <s v="SUMEDANG"/>
    <s v="NON FID"/>
    <n v="2119214"/>
    <s v="&gt; 25"/>
    <n v="0"/>
    <n v="0"/>
    <n v="1"/>
    <s v="01. 1-30"/>
    <n v="31"/>
    <s v="BD08524-MY MOTOR"/>
    <n v="6465723"/>
    <n v="13700000"/>
    <s v="RUDIANA"/>
    <s v="EXTERNAL"/>
    <d v="2022-01-31T00:00:00"/>
    <s v="REGULAR"/>
    <s v="03. &gt;10-15%"/>
    <n v="0"/>
    <s v="N"/>
    <s v="Motor"/>
    <n v="5864277"/>
    <n v="833345"/>
    <n v="19724423"/>
    <d v="2021-08-22T00:00:00"/>
    <s v="NEW"/>
    <n v="31"/>
    <s v="NON CWO"/>
    <s v="MATI"/>
    <d v="2020-12-16T15:46:58"/>
    <s v="SUMEDANG-MAYOR ABDURACHMAN"/>
    <n v="0.37099537037283897"/>
    <n v="14430786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125"/>
    <s v="NVARIO 125 ESP CBS"/>
    <s v="VARIO 125"/>
    <x v="1"/>
    <n v="0"/>
    <n v="10762670"/>
    <n v="9300000"/>
    <s v="S"/>
    <n v="1"/>
    <s v="BAGJA PUTRA MTR-SERMA MUCHTAR"/>
    <s v="022121111083"/>
    <s v="IYEP SAEPUL HIDAYAT"/>
    <s v="MH1JFU113GK643792"/>
    <s v="JFU1E1645095"/>
    <s v="Z4159CJ"/>
    <d v="2022-01-31T00:00:00"/>
    <s v="04. USED MCY"/>
    <s v="UMCY"/>
    <s v="04. USED MCY"/>
    <s v="01. 1-30"/>
    <n v="14500000"/>
    <s v="04. USED MCY"/>
    <s v="WAREHOUSE"/>
    <d v="2022-01-12T00:00:00"/>
    <n v="0"/>
    <d v="2021-01-20T00:00:00"/>
    <d v="2021-12-31T16:32:05"/>
    <d v="2021-12-31T16:34:15"/>
    <s v="7"/>
    <s v="0221"/>
    <s v="NO"/>
    <s v="SOLD"/>
    <n v="0"/>
    <n v="5841326"/>
    <n v="1181720"/>
    <n v="1000000"/>
    <s v="C +"/>
    <s v="C"/>
    <s v="SUMEDANG"/>
    <s v="NON FID"/>
    <n v="3650000"/>
    <s v="&lt;=25"/>
    <n v="0"/>
    <n v="0"/>
    <n v="1"/>
    <s v="01. 1-30"/>
    <n v="12"/>
    <s v="BD04666-BAGJA PUTRA MTR-SERMA MUCHTAR"/>
    <n v="5980129"/>
    <n v="13700000"/>
    <s v="TEBUS KONSUMEN"/>
    <s v="EXTERNAL"/>
    <d v="2022-01-11T00:00:00"/>
    <s v="REGULAR"/>
    <s v="06. &gt;25-30%"/>
    <n v="0"/>
    <s v="N"/>
    <s v="Motor"/>
    <n v="6349871"/>
    <n v="930500"/>
    <n v="23378204"/>
    <d v="2021-09-16T00:00:00"/>
    <s v="LATER"/>
    <n v="12"/>
    <s v="NON CWO"/>
    <s v="TIDAK ADA"/>
    <m/>
    <s v="SUMEDANG-MAYOR ABDURACHMAN"/>
    <n v="11.309548611112399"/>
    <n v="12246100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142"/>
    <s v="VARIO 125ESP CBS ISS"/>
    <s v="VARIO 125"/>
    <x v="5"/>
    <n v="0"/>
    <n v="17494938"/>
    <n v="15300000"/>
    <s v="S"/>
    <n v="1"/>
    <s v="DAYA ANUGRAH MANDIRI-JATINANGR"/>
    <s v="022121111622"/>
    <s v="AI SUPRIATIN"/>
    <s v="MH1JM5114MK750521"/>
    <s v="JM51E1750076"/>
    <m/>
    <d v="2022-01-31T00:00:00"/>
    <s v="03. NEW MCY"/>
    <s v="HONDA"/>
    <s v="03. NEW MCY"/>
    <s v="01. 1-30"/>
    <n v="22000000"/>
    <s v="HONDA"/>
    <s v="WAREHOUSE"/>
    <d v="2022-01-28T00:00:00"/>
    <n v="0"/>
    <d v="2021-02-10T00:00:00"/>
    <d v="2022-01-22T11:45:18"/>
    <d v="2022-01-22T11:46:41"/>
    <s v="8"/>
    <s v="0221"/>
    <s v="NO"/>
    <s v="SOLD"/>
    <n v="0"/>
    <n v="7804056"/>
    <n v="1313170"/>
    <n v="400000"/>
    <s v="B +"/>
    <s v="B"/>
    <s v="SUMEDANG"/>
    <s v="NON FID"/>
    <n v="3500000"/>
    <s v="&gt; 25"/>
    <n v="0"/>
    <n v="0"/>
    <n v="1"/>
    <s v="01. 1-30"/>
    <n v="28"/>
    <s v="BD08524-MY MOTOR"/>
    <n v="15483529"/>
    <n v="19000000"/>
    <s v="AGUS HERNAWAN"/>
    <s v="INTERNAL"/>
    <d v="2022-01-27T00:00:00"/>
    <s v="REGULAR"/>
    <s v="04. &gt;15-20%"/>
    <n v="0"/>
    <s v="N"/>
    <s v="Motor"/>
    <n v="1616471"/>
    <n v="296250"/>
    <n v="23799878"/>
    <d v="2021-11-09T00:00:00"/>
    <s v="NEW"/>
    <n v="28"/>
    <s v="NON CWO"/>
    <s v="BERLAKU"/>
    <d v="2022-02-18T00:00:00"/>
    <s v="SUMEDANG-MAYOR ABDURACHMAN"/>
    <n v="5.5092476851859802"/>
    <n v="20600200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25"/>
    <s v="BEAT FI SPORTY CBS"/>
    <s v="BEAT"/>
    <x v="0"/>
    <n v="0"/>
    <n v="8477354"/>
    <n v="10600000"/>
    <s v="S"/>
    <n v="1"/>
    <s v="SUMBER REZEKI"/>
    <s v="022121111800"/>
    <s v="DENI"/>
    <s v="MH1JM2124KK460767"/>
    <s v="JM21E2438296"/>
    <s v="Z6162AAB"/>
    <d v="2022-01-31T00:00:00"/>
    <s v="03. NEW MCY"/>
    <s v="HONDA"/>
    <s v="03. NEW MCY"/>
    <s v="01. 1-30"/>
    <n v="16850000"/>
    <s v="HONDA"/>
    <s v="WAREHOUSE"/>
    <d v="2022-01-12T00:00:00"/>
    <n v="0"/>
    <d v="2021-02-23T00:00:00"/>
    <d v="2022-01-07T13:59:22"/>
    <d v="2022-01-07T14:29:38"/>
    <s v="4"/>
    <s v="0221"/>
    <s v="NO"/>
    <s v="SOLD"/>
    <n v="0"/>
    <n v="2096626"/>
    <n v="2948375"/>
    <n v="2000000"/>
    <s v="B +"/>
    <s v="B"/>
    <s v="SUMEDANG"/>
    <s v="FID"/>
    <n v="6661374"/>
    <s v="&lt;=25"/>
    <n v="-2122646"/>
    <n v="1"/>
    <n v="0"/>
    <s v="01. 1-30"/>
    <n v="12"/>
    <s v="BD08524-MY MOTOR"/>
    <n v="9697536"/>
    <n v="13700000"/>
    <s v="DWI ADITYA JANUAR"/>
    <s v="EXTERNAL"/>
    <d v="2022-01-11T00:00:00"/>
    <s v="REGULAR"/>
    <s v="07. &gt; 30%"/>
    <n v="2122646"/>
    <s v="N"/>
    <s v="Motor"/>
    <n v="2632464"/>
    <n v="930500"/>
    <n v="18993022"/>
    <d v="2021-07-23T00:00:00"/>
    <s v="NEW"/>
    <n v="12"/>
    <s v="NON CWO"/>
    <s v="TIDAK ADA"/>
    <m/>
    <s v="SUMEDANG-MAYOR ABDURACHMAN"/>
    <n v="4.3960879629594301"/>
    <n v="10188626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46"/>
    <s v="BEAT FISPORTY CBSISS"/>
    <s v="BEAT"/>
    <x v="3"/>
    <n v="0"/>
    <n v="10961478"/>
    <n v="10500000"/>
    <s v="S"/>
    <n v="1"/>
    <s v="BAGJA PUTRA MTR-SERMA MUCHTAR"/>
    <s v="022121112951"/>
    <s v="WENI WIDIANITA"/>
    <s v="MH1JM1114JK727535"/>
    <s v="JM11E1709446"/>
    <s v="Z4426CS"/>
    <d v="2022-01-31T00:00:00"/>
    <s v="04. USED MCY"/>
    <s v="UMCY"/>
    <s v="04. USED MCY"/>
    <s v="01. 1-30"/>
    <n v="14100000"/>
    <s v="04. USED MCY"/>
    <s v="WAREHOUSE"/>
    <d v="2022-01-31T00:00:00"/>
    <n v="0"/>
    <d v="2021-04-13T00:00:00"/>
    <d v="2022-01-12T10:43:07"/>
    <d v="2022-01-12T17:02:02"/>
    <s v="5"/>
    <s v="0221"/>
    <s v="NO"/>
    <s v="SOLD"/>
    <n v="0"/>
    <n v="5118518"/>
    <n v="769000"/>
    <n v="1300000"/>
    <s v="B STD"/>
    <s v="B"/>
    <s v="SUMEDANG"/>
    <s v="FID"/>
    <n v="3000000"/>
    <s v="&gt; 25"/>
    <n v="0"/>
    <n v="0"/>
    <n v="1"/>
    <s v="01. 1-30"/>
    <n v="31"/>
    <s v="BD08524-MY MOTOR"/>
    <n v="8756102"/>
    <n v="13200000"/>
    <s v="TEBUS KONSUMEN"/>
    <s v="EXTERNAL"/>
    <d v="2022-01-31T00:00:00"/>
    <s v="REGULAR"/>
    <s v="05. &gt;20-25%"/>
    <n v="0"/>
    <s v="N"/>
    <s v="Motor"/>
    <n v="3123898"/>
    <n v="721250"/>
    <n v="20312249"/>
    <d v="2021-10-09T00:00:00"/>
    <s v="NEW"/>
    <n v="31"/>
    <s v="NON CWO"/>
    <s v="MATI"/>
    <d v="2021-05-30T00:00:00"/>
    <s v="SUMEDANG-MAYOR ABDURACHMAN"/>
    <n v="18.2902546296318"/>
    <n v="12348710"/>
    <s v="TUNAI"/>
    <s v="BANDUNG"/>
    <s v="W201"/>
    <s v="0221"/>
    <s v="0221"/>
  </r>
  <r>
    <x v="5"/>
    <s v="SUMEDANG"/>
    <s v="BANDUNG"/>
    <s v="MOTOR"/>
    <s v="USED"/>
    <s v="YAMAHA"/>
    <s v="SCOOTERMATIC"/>
    <s v="SCOOTERMATIC"/>
    <x v="114"/>
    <s v="X - RIDE"/>
    <s v="X RIDE 125"/>
    <x v="4"/>
    <n v="0"/>
    <n v="2548944"/>
    <n v="5200000"/>
    <s v="S"/>
    <n v="1"/>
    <s v="CUST RETENTION MCY"/>
    <s v="022121113307"/>
    <s v="AGUS NURHAYAT"/>
    <s v="MH32BU002FJ216287"/>
    <s v="2BU216230"/>
    <s v="Z2821CD"/>
    <d v="2022-01-31T00:00:00"/>
    <s v="04. USED MCY"/>
    <s v="UMCY JASA"/>
    <s v="04. USED MCY"/>
    <s v="01. 1-30"/>
    <n v="10650000"/>
    <s v="04. USED MCY"/>
    <s v="WAREHOUSE"/>
    <d v="2022-01-31T00:00:00"/>
    <n v="0"/>
    <d v="2021-04-24T00:00:00"/>
    <d v="2022-01-27T10:05:25"/>
    <d v="2022-01-27T10:18:29"/>
    <s v="2"/>
    <s v="0221"/>
    <s v="NO"/>
    <s v="SOLD"/>
    <n v="0"/>
    <n v="504859"/>
    <n v="2792592"/>
    <n v="1700000"/>
    <s v="C +"/>
    <s v="C"/>
    <s v="SUMEDANG"/>
    <s v="FID"/>
    <n v="7415628"/>
    <s v="&gt; 25"/>
    <n v="-2651056"/>
    <n v="1"/>
    <n v="0"/>
    <s v="01. 1-30"/>
    <n v="31"/>
    <s v="BD180KT-DIVYA MOTOR - CIPASUNG"/>
    <n v="2451351"/>
    <n v="8700000"/>
    <s v="WAWAN SETIAWAN"/>
    <s v="EXTERNAL"/>
    <d v="2022-01-28T00:00:00"/>
    <s v="REGULAR"/>
    <s v="07. &gt; 30%"/>
    <n v="2651056"/>
    <s v="N"/>
    <s v="Motor"/>
    <n v="5378649"/>
    <n v="734720"/>
    <n v="19255515"/>
    <d v="2021-08-24T00:00:00"/>
    <s v="NEW"/>
    <n v="31"/>
    <s v="NON CWO"/>
    <s v="MATI"/>
    <d v="2020-07-27T10:41:45"/>
    <s v="SUMEDANG-MAYOR ABDURACHMAN"/>
    <n v="3.57049768518482"/>
    <n v="3234372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1"/>
    <s v="BEAT FI SPORTY CW"/>
    <s v="BEAT"/>
    <x v="3"/>
    <n v="0"/>
    <n v="10510137"/>
    <n v="10200000"/>
    <s v="S"/>
    <n v="1"/>
    <s v="BAGJA PUTRA MTR-SERMA MUCHTAR"/>
    <s v="022121113952"/>
    <s v="DADAN SUNGKAWA"/>
    <s v="MH1JM2117JK894347"/>
    <s v="JM21E1874420"/>
    <s v="Z5479CS"/>
    <d v="2022-01-31T00:00:00"/>
    <s v="04. USED MCY"/>
    <s v="UMCY"/>
    <s v="04. USED MCY"/>
    <s v="01. 1-30"/>
    <n v="13200000"/>
    <s v="04. USED MCY"/>
    <s v="WAREHOUSE"/>
    <d v="2022-01-24T00:00:00"/>
    <n v="0"/>
    <d v="2021-06-09T00:00:00"/>
    <d v="2022-01-19T09:54:08"/>
    <d v="2022-01-19T10:15:39"/>
    <s v="4"/>
    <s v="0221"/>
    <s v="NO"/>
    <s v="SOLD"/>
    <n v="0"/>
    <n v="6539861"/>
    <n v="640750"/>
    <n v="1750000"/>
    <s v="B -"/>
    <s v="B"/>
    <s v="SUMEDANG"/>
    <s v="FID"/>
    <n v="3650000"/>
    <s v="&lt;=25"/>
    <n v="0"/>
    <n v="0"/>
    <n v="1"/>
    <s v="01. 1-30"/>
    <n v="24"/>
    <s v="BD02280-GH MOTOR"/>
    <n v="6933419"/>
    <n v="12900000"/>
    <s v="SUPARYA"/>
    <s v="EXTERNAL"/>
    <d v="2022-01-21T00:00:00"/>
    <s v="REGULAR"/>
    <s v="06. &gt;25-30%"/>
    <n v="0"/>
    <s v="N"/>
    <s v="Motor"/>
    <n v="4676581"/>
    <n v="918500"/>
    <n v="20312249"/>
    <d v="2021-11-09T00:00:00"/>
    <s v="NEW"/>
    <n v="24"/>
    <s v="NON CWO"/>
    <s v="TIDAK ADA"/>
    <m/>
    <s v="SUMEDANG-MAYOR ABDURACHMAN"/>
    <n v="4.5724652777789698"/>
    <n v="11240760"/>
    <s v="TUNAI"/>
    <s v="BANDUNG"/>
    <s v="W201"/>
    <s v="0221"/>
    <s v="0221"/>
  </r>
  <r>
    <x v="5"/>
    <s v="SUMEDANG"/>
    <s v="BANDUNG"/>
    <s v="MOTOR"/>
    <s v="USED"/>
    <s v="YAMAHA"/>
    <s v="BEBEK"/>
    <s v="BEBEK"/>
    <x v="201"/>
    <s v="NEW JUPITER MX CW"/>
    <s v="JUPITER"/>
    <x v="2"/>
    <n v="0"/>
    <n v="6684638"/>
    <n v="2800000"/>
    <s v="S"/>
    <n v="1"/>
    <s v="BAGJA PUTRA MTR-SERMA MUCHTAR"/>
    <s v="022121114012"/>
    <s v="NANDI SARIPUDIN"/>
    <s v="MH350C006EK885174"/>
    <s v="50C885454"/>
    <s v="Z3496CA"/>
    <d v="2022-01-31T00:00:00"/>
    <s v="04. USED MCY"/>
    <s v="UMCY"/>
    <s v="04. USED MCY"/>
    <s v="01. 1-30"/>
    <n v="9100000"/>
    <s v="04. USED MCY"/>
    <s v="WAREHOUSE"/>
    <d v="2022-01-31T00:00:00"/>
    <n v="0"/>
    <d v="2021-06-19T00:00:00"/>
    <d v="2022-01-17T13:48:13"/>
    <d v="2022-01-19T12:49:02"/>
    <s v="5"/>
    <s v="0221"/>
    <s v="NO"/>
    <s v="SOLD"/>
    <n v="0"/>
    <n v="2135361"/>
    <n v="75950"/>
    <n v="300000"/>
    <s v="C +"/>
    <s v="C"/>
    <s v="SUMEDANG"/>
    <s v="FID"/>
    <n v="2400000"/>
    <s v="&gt; 25"/>
    <n v="0"/>
    <n v="0"/>
    <n v="1"/>
    <s v="01. 1-30"/>
    <n v="31"/>
    <s v="BD1715W-GALAXI PRIMA MOTOR"/>
    <n v="1305000"/>
    <n v="8700000"/>
    <s v="DERY FIRMANSYAH"/>
    <s v="INTERNAL"/>
    <d v="2022-01-28T00:00:00"/>
    <s v="REGULAR"/>
    <s v="06. &gt;25-30%"/>
    <n v="0"/>
    <s v="N"/>
    <s v="Motor"/>
    <n v="7436368"/>
    <n v="855500"/>
    <n v="24174214"/>
    <d v="2021-12-19T00:00:00"/>
    <s v="NEW"/>
    <n v="31"/>
    <s v="NON CWO"/>
    <s v="TIDAK ADA"/>
    <m/>
    <s v="SUMEDANG-MAYOR ABDURACHMAN"/>
    <n v="11.465949074074199"/>
    <n v="7977220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46"/>
    <s v="BEAT FISPORTY CBSISS"/>
    <s v="BEAT"/>
    <x v="8"/>
    <n v="0"/>
    <n v="7511644"/>
    <n v="9700000"/>
    <s v="S"/>
    <n v="1"/>
    <s v="BAGJA PUTRA MTR-SERMA MUCHTAR"/>
    <s v="022121114193"/>
    <s v="AEP SAJIDIN"/>
    <s v="MH1JM1113HK196340"/>
    <s v="JM11E1188739"/>
    <s v="Z3579CL"/>
    <d v="2022-01-31T00:00:00"/>
    <s v="04. USED MCY"/>
    <s v="UMCY"/>
    <s v="04. USED MCY"/>
    <s v="01. 1-30"/>
    <n v="13200000"/>
    <s v="04. USED MCY"/>
    <s v="WAREHOUSE"/>
    <d v="2022-01-10T00:00:00"/>
    <n v="0"/>
    <d v="2021-06-25T00:00:00"/>
    <d v="2021-12-30T09:09:19"/>
    <d v="2021-12-30T10:55:23"/>
    <s v="2"/>
    <s v="0221"/>
    <s v="NO"/>
    <s v="SOLD"/>
    <n v="0"/>
    <n v="1886837"/>
    <n v="1903205"/>
    <n v="1750000"/>
    <s v="B -"/>
    <s v="B"/>
    <s v="SUMEDANG"/>
    <s v="FID"/>
    <n v="4793498"/>
    <s v="&lt;=25"/>
    <n v="-2188356"/>
    <n v="1"/>
    <n v="0"/>
    <s v="01. 1-30"/>
    <n v="10"/>
    <s v="BD08524-MY MOTOR"/>
    <n v="6932861"/>
    <n v="13000000"/>
    <s v="SUPARYA"/>
    <s v="EXTERNAL"/>
    <d v="2022-01-07T00:00:00"/>
    <s v="REGULAR"/>
    <s v="07. &gt; 30%"/>
    <n v="2188356"/>
    <s v="N"/>
    <s v="Motor"/>
    <n v="4767139"/>
    <n v="920000"/>
    <n v="20312249"/>
    <d v="2021-10-25T00:00:00"/>
    <s v="LATER"/>
    <n v="10"/>
    <s v="NON CWO"/>
    <s v="TIDAK ADA"/>
    <m/>
    <s v="SUMEDANG-MAYOR ABDURACHMAN"/>
    <n v="10.544872685182799"/>
    <n v="8406502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40"/>
    <s v="VARIO 125 CBS ISS"/>
    <s v="VARIO 125"/>
    <x v="1"/>
    <n v="0"/>
    <n v="10455384"/>
    <n v="11900000"/>
    <s v="S"/>
    <n v="1"/>
    <s v="BAGJA PUTRA MTR-SERMA MUCHTAR"/>
    <s v="022121114438"/>
    <s v="MUSA HUTOMO"/>
    <s v="MH1JFV117GK294562"/>
    <s v="JFV1E1294462"/>
    <s v="Z4534CG"/>
    <d v="2022-01-31T00:00:00"/>
    <s v="04. USED MCY"/>
    <s v="UMCY"/>
    <s v="04. USED MCY"/>
    <s v="01. 1-30"/>
    <n v="14400000"/>
    <s v="04. USED MCY"/>
    <s v="WAREHOUSE"/>
    <d v="2022-01-12T00:00:00"/>
    <n v="0"/>
    <d v="2021-07-22T00:00:00"/>
    <d v="2022-01-07T10:56:10"/>
    <d v="2022-01-10T14:47:21"/>
    <s v="3"/>
    <s v="0221"/>
    <s v="NO"/>
    <s v="SOLD"/>
    <n v="0"/>
    <n v="4069777"/>
    <n v="291245"/>
    <n v="1000000"/>
    <s v="B -"/>
    <s v="B"/>
    <s v="SUMEDANG"/>
    <s v="FID"/>
    <n v="4400000"/>
    <s v="&lt;=25"/>
    <n v="-1444616"/>
    <n v="1"/>
    <n v="0"/>
    <s v="01. 1-30"/>
    <n v="12"/>
    <s v="BD08524-MY MOTOR"/>
    <n v="8245733"/>
    <n v="14400000"/>
    <s v="TEBUS KONSUMEN"/>
    <s v="EXTERNAL"/>
    <d v="2022-01-11T00:00:00"/>
    <s v="REGULAR"/>
    <s v="07. &gt; 30%"/>
    <n v="1444616"/>
    <s v="N"/>
    <s v="Motor"/>
    <n v="4714267"/>
    <n v="192975"/>
    <n v="23799878"/>
    <d v="2021-11-16T00:00:00"/>
    <s v="NEW"/>
    <n v="12"/>
    <s v="NON CWO"/>
    <s v="BERLAKU"/>
    <d v="2022-02-27T00:00:00"/>
    <s v="SUMEDANG-MAYOR ABDURACHMAN"/>
    <n v="1.3837847222239399"/>
    <n v="11511480"/>
    <s v="TUNAI"/>
    <s v="BANDUNG"/>
    <s v="W201"/>
    <s v="0221"/>
    <s v="0221"/>
  </r>
  <r>
    <x v="5"/>
    <s v="SUMEDANG"/>
    <s v="BANDUNG"/>
    <s v="MOTOR"/>
    <s v="USED"/>
    <s v="HONDA"/>
    <s v="SPORT"/>
    <s v="SPORT"/>
    <x v="52"/>
    <s v="CBR 150 R"/>
    <s v="CBR 150"/>
    <x v="1"/>
    <n v="0"/>
    <n v="16019894"/>
    <n v="14200000"/>
    <s v="S"/>
    <n v="1"/>
    <s v="BAGJA PUTRA MTR-SERMA MUCHTAR"/>
    <s v="022121114950"/>
    <s v="RUSEP DIAN"/>
    <s v="MH1KC9111GK044917"/>
    <s v="KC91E1045527"/>
    <s v="Z3074CJ"/>
    <d v="2022-01-31T00:00:00"/>
    <s v="04. USED MCY"/>
    <s v="UMCY"/>
    <s v="04. USED MCY"/>
    <s v="01. 1-30"/>
    <n v="19400000"/>
    <s v="04. USED MCY"/>
    <s v="WAREHOUSE"/>
    <d v="2022-01-19T00:00:00"/>
    <n v="0"/>
    <d v="2021-09-03T00:00:00"/>
    <d v="2022-01-07T14:16:25"/>
    <d v="2022-01-08T11:37:01"/>
    <s v="1"/>
    <s v="0221"/>
    <s v="NO"/>
    <s v="SOLD"/>
    <n v="0"/>
    <n v="5980103"/>
    <n v="535000"/>
    <n v="2250000"/>
    <s v="B STD"/>
    <s v="B"/>
    <s v="SUMEDANG"/>
    <s v="FID"/>
    <n v="4600000"/>
    <s v="&lt;=25"/>
    <n v="0"/>
    <n v="0"/>
    <n v="1"/>
    <s v="01. 1-30"/>
    <n v="19"/>
    <s v="BD160IS-FAIZ UTAMA-GRT"/>
    <n v="10464329"/>
    <n v="19400000"/>
    <s v="DWI ADITYA JANUAR"/>
    <s v="EXTERNAL"/>
    <d v="2022-01-18T00:00:00"/>
    <s v="REGULAR"/>
    <s v="05. &gt;20-25%"/>
    <n v="0"/>
    <s v="N"/>
    <s v="Motor"/>
    <n v="6995671"/>
    <n v="475750"/>
    <n v="44849209"/>
    <d v="2021-11-02T00:00:00"/>
    <s v="NEW"/>
    <n v="19"/>
    <s v="NON CWO"/>
    <s v="MATI"/>
    <d v="2021-09-20T00:00:00"/>
    <s v="SUMEDANG-MAYOR ABDURACHMAN"/>
    <n v="10.515960648146599"/>
    <n v="16532480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125"/>
    <s v="NVARIO 125 ESP CBS"/>
    <s v="VARIO 125"/>
    <x v="4"/>
    <n v="0"/>
    <n v="9828497"/>
    <n v="10900000"/>
    <s v="S"/>
    <n v="1"/>
    <s v="BAGJA PUTRA MTR-SERMA MUCHTAR"/>
    <s v="022121115030"/>
    <s v="BANYU NURROHMAT"/>
    <s v="MH1JFU112FK314953"/>
    <s v="JFU1E1314595"/>
    <s v="Z5021CF"/>
    <d v="2022-01-31T00:00:00"/>
    <s v="04. USED MCY"/>
    <s v="UMCY"/>
    <s v="04. USED MCY"/>
    <s v="01. 1-30"/>
    <n v="12700000"/>
    <s v="04. USED MCY"/>
    <s v="WAREHOUSE"/>
    <d v="2022-01-31T00:00:00"/>
    <n v="0"/>
    <d v="2021-09-15T00:00:00"/>
    <d v="2022-01-27T10:07:21"/>
    <d v="2022-01-27T10:19:42"/>
    <s v="4"/>
    <s v="0221"/>
    <s v="NO"/>
    <s v="SOLD"/>
    <n v="0"/>
    <n v="4060501"/>
    <n v="0"/>
    <n v="0"/>
    <s v="B STD"/>
    <s v="B"/>
    <s v="SUMEDANG"/>
    <s v="FID"/>
    <n v="2600000"/>
    <s v="&gt; 25"/>
    <n v="-1071503"/>
    <n v="1"/>
    <n v="0"/>
    <s v="01. 1-30"/>
    <n v="31"/>
    <s v="BD08524-MY MOTOR"/>
    <n v="7808973"/>
    <n v="12700000"/>
    <s v="SABU MICHAEL TUPANWAEL"/>
    <s v="DISERAHKAN"/>
    <d v="2022-01-31T00:00:00"/>
    <s v="REGULAR"/>
    <s v="05. &gt;20-25%"/>
    <n v="1071503"/>
    <s v="N"/>
    <s v="Motor"/>
    <n v="3621027"/>
    <n v="534550"/>
    <n v="23378204"/>
    <d v="2022-02-13T00:00:00"/>
    <s v="NEW"/>
    <n v="31"/>
    <s v="NON CWO"/>
    <s v="MATI"/>
    <d v="2021-12-29T00:00:00"/>
    <s v="SUMEDANG-MAYOR ABDURACHMAN"/>
    <n v="3.56965277777635"/>
    <n v="11161340"/>
    <s v="TUNAI"/>
    <s v="BANDUNG"/>
    <s v="W201"/>
    <s v="0221"/>
    <s v="0221"/>
  </r>
  <r>
    <x v="5"/>
    <s v="SUMEDANG"/>
    <s v="BANDUNG"/>
    <s v="MOTOR"/>
    <s v="NEW"/>
    <s v="HONDA"/>
    <s v="SCOOTERMATIC"/>
    <s v="SCOOTERMATIC"/>
    <x v="46"/>
    <s v="BEAT FISPORTY CBSISS"/>
    <s v="BEAT"/>
    <x v="5"/>
    <n v="0"/>
    <n v="15762651"/>
    <n v="13700000"/>
    <s v="S"/>
    <n v="1"/>
    <s v="SUMBER REZEKI"/>
    <s v="022121115058"/>
    <s v="NOORDIANA"/>
    <s v="MH1JM9114MK735394"/>
    <s v="JM91E1733631"/>
    <s v="Z5030AAJ"/>
    <d v="2022-01-31T00:00:00"/>
    <s v="03. NEW MCY"/>
    <s v="HONDA"/>
    <s v="03. NEW MCY"/>
    <s v="01. 1-30"/>
    <n v="17625000"/>
    <s v="HONDA"/>
    <s v="WAREHOUSE"/>
    <d v="2022-01-31T00:00:00"/>
    <n v="0"/>
    <d v="2021-09-08T00:00:00"/>
    <d v="2022-01-14T15:25:13"/>
    <d v="2022-01-14T15:29:08"/>
    <s v="3"/>
    <s v="0221"/>
    <s v="NO"/>
    <s v="SOLD"/>
    <n v="0"/>
    <n v="7187345"/>
    <n v="32375"/>
    <n v="250000"/>
    <s v="A +"/>
    <s v="A"/>
    <s v="SUMEDANG"/>
    <s v="FID"/>
    <n v="2700000"/>
    <s v="&gt; 25"/>
    <n v="0"/>
    <n v="0"/>
    <n v="1"/>
    <s v="01. 1-30"/>
    <n v="31"/>
    <s v="BD08524-MY MOTOR"/>
    <n v="13207515"/>
    <n v="15800000"/>
    <s v="SYARIF ISKANDAR SUNARYA"/>
    <s v="INTERNAL"/>
    <d v="2022-01-31T00:00:00"/>
    <s v="REGULAR"/>
    <s v="04. &gt;15-20%"/>
    <n v="0"/>
    <s v="N"/>
    <s v="Motor"/>
    <n v="1012485"/>
    <n v="962000"/>
    <n v="20312249"/>
    <d v="2022-01-07T00:00:00"/>
    <s v="NEW"/>
    <n v="31"/>
    <s v="NON CWO"/>
    <s v="TIDAK ADA"/>
    <m/>
    <s v="SUMEDANG-MAYOR ABDURACHMAN"/>
    <n v="16.354768518518501"/>
    <n v="16766638"/>
    <s v="TUNAI"/>
    <s v="BANDUNG"/>
    <s v="W201"/>
    <s v="0221"/>
    <s v="0221"/>
  </r>
  <r>
    <x v="5"/>
    <s v="SUMEDANG"/>
    <s v="BANDUNG"/>
    <s v="MOTOR"/>
    <s v="USED"/>
    <s v="HONDA"/>
    <s v="SCOOTERMATIC"/>
    <s v="SCOOTERMATIC"/>
    <x v="11"/>
    <s v="BEAT CW FI"/>
    <s v="BEAT"/>
    <x v="10"/>
    <n v="0"/>
    <n v="6643002"/>
    <n v="5900000"/>
    <s v="S"/>
    <n v="1"/>
    <s v="BAGJA PUTRA MTR-SERMA MUCHTAR"/>
    <s v="022121115688"/>
    <s v="AJIS SUPRIATNA"/>
    <s v="MH1JFD210CK139953"/>
    <s v="JFD2E1150252"/>
    <s v="D6919VBA"/>
    <d v="2022-01-31T00:00:00"/>
    <s v="04. USED MCY"/>
    <s v="UMCY"/>
    <s v="04. USED MCY"/>
    <s v="01. 1-30"/>
    <n v="7000000"/>
    <s v="04. USED MCY"/>
    <s v="WAREHOUSE"/>
    <d v="2022-01-28T00:00:00"/>
    <n v="0"/>
    <d v="2021-10-25T00:00:00"/>
    <d v="2022-01-25T15:40:50"/>
    <d v="2022-01-26T18:08:54"/>
    <s v="0"/>
    <s v="0221"/>
    <s v="NO"/>
    <s v="SOLD"/>
    <n v="0"/>
    <n v="1840997"/>
    <n v="357035"/>
    <n v="400000"/>
    <s v="B -"/>
    <s v="B"/>
    <s v="SUMEDANG"/>
    <s v="FID"/>
    <n v="1400000"/>
    <s v="&gt; 25"/>
    <n v="0"/>
    <n v="0"/>
    <n v="1"/>
    <s v="01. 1-30"/>
    <n v="28"/>
    <s v="BD180KT-DIVYA MOTOR - CIPASUNG"/>
    <n v="2547435"/>
    <n v="7000000"/>
    <s v="ARYANTO BELLANIA SUDRAJAT"/>
    <s v="INTERNAL"/>
    <d v="2022-01-27T00:00:00"/>
    <s v="REGULAR"/>
    <s v="04. &gt;15-20%"/>
    <n v="0"/>
    <s v="N"/>
    <s v="Motor"/>
    <n v="3752565"/>
    <n v="218950"/>
    <n v="17855345"/>
    <d v="2021-11-23T00:00:00"/>
    <s v="NEW"/>
    <n v="28"/>
    <s v="NON CWO"/>
    <s v="MATI"/>
    <d v="2021-12-11T00:00:00"/>
    <s v="SUMEDANG-MAYOR ABDURACHMAN"/>
    <n v="1.2438194444475801"/>
    <n v="6643002"/>
    <s v="TUNAI"/>
    <s v="BANDUNG"/>
    <s v="W201"/>
    <s v="0221"/>
    <s v="0221"/>
  </r>
  <r>
    <x v="5"/>
    <s v="UNIT MAJALAYA"/>
    <s v="BANDUNG"/>
    <s v="MOTOR"/>
    <s v="USED"/>
    <s v="YAMAHA"/>
    <s v="SCOOTERMATIC"/>
    <s v="SCOOTERMATIC"/>
    <x v="202"/>
    <s v="FINO CLASSIC"/>
    <s v="FINO 125"/>
    <x v="1"/>
    <n v="0"/>
    <n v="3737845"/>
    <n v="5800000"/>
    <s v="S"/>
    <n v="1"/>
    <s v="NDS NON CHANNEL MCY"/>
    <s v="022620121029"/>
    <s v="TAUFIK MUHAMAD MUKHLIS"/>
    <s v="MH3SE8840GJ147380"/>
    <s v="E3R2E1296613"/>
    <s v="D3646VDM"/>
    <d v="2022-01-31T00:00:00"/>
    <s v="04. USED MCY"/>
    <s v="UMCY"/>
    <s v="04. USED MCY"/>
    <s v="01. 1-30"/>
    <n v="11400000"/>
    <s v="04. USED MCY"/>
    <s v="WAREHOUSE"/>
    <d v="2022-01-12T00:00:00"/>
    <n v="0"/>
    <d v="2020-07-27T00:00:00"/>
    <d v="2022-01-05T15:18:19"/>
    <d v="2022-01-05T15:39:36"/>
    <s v="14"/>
    <s v="0226"/>
    <s v="NO"/>
    <s v="SOLD"/>
    <n v="0"/>
    <n v="576541"/>
    <n v="1156205"/>
    <n v="700000"/>
    <s v="C +"/>
    <s v="C"/>
    <s v="UNIT MAJALAYA"/>
    <s v="NON FID"/>
    <n v="2520752"/>
    <s v="&lt;=25"/>
    <n v="-2062155"/>
    <n v="1"/>
    <n v="0"/>
    <s v="01. 1-30"/>
    <n v="12"/>
    <s v="BD21286-BOGALAKON MOTOR-AMPERA"/>
    <n v="3756993"/>
    <n v="9500000"/>
    <s v="TEBUS KONSUMEN"/>
    <s v="EXTERNAL"/>
    <d v="2022-01-11T00:00:00"/>
    <s v="REGULAR"/>
    <s v="05. &gt;20-25%"/>
    <n v="2062155"/>
    <s v="N"/>
    <s v="Motor"/>
    <n v="4793007"/>
    <n v="867500"/>
    <n v="18980537"/>
    <d v="2021-11-27T00:00:00"/>
    <s v="NEW"/>
    <n v="12"/>
    <s v="NON CWO"/>
    <s v="TIDAK ADA"/>
    <m/>
    <s v="UNIT MAJALAYA"/>
    <n v="6.3475000000034898"/>
    <n v="8879248"/>
    <s v="TUNAI"/>
    <s v="BANDUNG"/>
    <s v="W201"/>
    <s v="0207"/>
    <s v="0207"/>
  </r>
  <r>
    <x v="5"/>
    <s v="UNIT MAJALAYA"/>
    <s v="BANDUNG"/>
    <s v="MOTOR"/>
    <s v="NEW"/>
    <s v="HONDA"/>
    <s v="SCOOTERMATIC"/>
    <s v="SCOOTERMATIC"/>
    <x v="100"/>
    <s v="SCOOPY FI CLASSIC"/>
    <s v="SCOOPY"/>
    <x v="0"/>
    <n v="0"/>
    <n v="13024341"/>
    <n v="13800000"/>
    <s v="S"/>
    <n v="1"/>
    <s v="BINTANG ALAM JAYA-RY BANJARAN"/>
    <s v="022621111082"/>
    <s v="KOKO JUHARINOH"/>
    <s v="MH1JM3120KK981782"/>
    <s v="JM31E2977185"/>
    <s v="D6814VEK"/>
    <d v="2022-01-31T00:00:00"/>
    <s v="03. NEW MCY"/>
    <s v="HONDA"/>
    <s v="03. NEW MCY"/>
    <s v="01. 1-30"/>
    <n v="19800000"/>
    <s v="HONDA"/>
    <s v="WAREHOUSE"/>
    <d v="2022-01-10T00:00:00"/>
    <n v="0"/>
    <d v="2021-01-27T00:00:00"/>
    <d v="2021-12-29T16:04:46"/>
    <d v="2021-12-29T16:18:26"/>
    <s v="8"/>
    <s v="0226"/>
    <s v="NO"/>
    <s v="SOLD"/>
    <n v="0"/>
    <n v="4889508"/>
    <n v="2108938"/>
    <n v="1300000"/>
    <s v="C +"/>
    <s v="C"/>
    <s v="UNIT MAJALAYA"/>
    <s v="NON FID"/>
    <n v="3493984"/>
    <s v="&lt;=25"/>
    <n v="-775659"/>
    <n v="1"/>
    <n v="0"/>
    <s v="01. 1-30"/>
    <n v="10"/>
    <s v="BD21009-AXL MOTOR-JL SADANG"/>
    <n v="10969899"/>
    <n v="18000000"/>
    <s v="HERI JUNAEDI"/>
    <s v="EXTERNAL"/>
    <d v="2022-01-07T00:00:00"/>
    <s v="REGULAR"/>
    <s v="04. &gt;15-20%"/>
    <n v="775659"/>
    <s v="N"/>
    <s v="Motor"/>
    <n v="5230101"/>
    <n v="789310"/>
    <n v="20988509"/>
    <d v="2021-11-02T00:00:00"/>
    <s v="LATER"/>
    <n v="10"/>
    <s v="NON CWO"/>
    <s v="MATI"/>
    <d v="2020-10-15T16:17:25"/>
    <s v="UNIT MAJALAYA"/>
    <n v="11.320532407407899"/>
    <n v="16306016"/>
    <s v="TUNAI"/>
    <s v="BANDUNG"/>
    <s v="W201"/>
    <s v="0207"/>
    <s v="0207"/>
  </r>
  <r>
    <x v="5"/>
    <s v="UNIT BALEENDAH"/>
    <s v="BANDUNG"/>
    <s v="MOTOR"/>
    <s v="NEW"/>
    <s v="HONDA"/>
    <s v="SCOOTERMATIC"/>
    <s v="SCOOTERMATIC"/>
    <x v="1"/>
    <s v="BEAT FI SPORTY CW"/>
    <s v="BEAT"/>
    <x v="0"/>
    <n v="0"/>
    <n v="9583745"/>
    <n v="9300000"/>
    <s v="S"/>
    <n v="1"/>
    <s v="BINTANG ALAM JAYA-RY BANJARAN"/>
    <s v="023020119971"/>
    <s v="HILIMUDIN"/>
    <s v="MH1JFZ137KK393884"/>
    <s v="JFZ1E3393722"/>
    <s v="D6191ZDK"/>
    <d v="2022-01-31T00:00:00"/>
    <s v="03. NEW MCY"/>
    <s v="HONDA"/>
    <s v="03. NEW MCY"/>
    <s v="01. 1-30"/>
    <n v="16550000"/>
    <s v="HONDA"/>
    <s v="WAREHOUSE"/>
    <d v="2022-01-31T00:00:00"/>
    <n v="0"/>
    <d v="2020-05-19T00:00:00"/>
    <d v="2022-01-26T15:00:33"/>
    <d v="2022-01-26T17:13:00"/>
    <s v="12"/>
    <s v="0230"/>
    <s v="NO"/>
    <s v="SOLD"/>
    <n v="0"/>
    <n v="2738959"/>
    <n v="5819505"/>
    <n v="1600000"/>
    <s v="C +"/>
    <s v="C"/>
    <s v="UNIT BALEENDAH"/>
    <s v="NON FID"/>
    <n v="2547582"/>
    <s v="&gt; 25"/>
    <n v="0"/>
    <n v="0"/>
    <n v="1"/>
    <s v="01. 1-30"/>
    <n v="31"/>
    <s v="BD22057-ARTOMORO JAYA LESTARI-BABAKAN"/>
    <n v="7405704"/>
    <n v="13700000"/>
    <s v="ANDRI WIDIATMOKO"/>
    <s v="EXTERNAL"/>
    <d v="2022-01-28T00:00:00"/>
    <s v="REGULAR"/>
    <s v="04. &gt;15-20%"/>
    <n v="0"/>
    <s v="Y"/>
    <s v="Motor"/>
    <n v="4924296"/>
    <n v="722380"/>
    <n v="20312249"/>
    <d v="2021-07-19T00:00:00"/>
    <s v="NEW"/>
    <n v="31"/>
    <s v="NON CWO"/>
    <s v="MATI"/>
    <d v="2020-08-05T00:00:00"/>
    <s v="UNIT BALEENDAH"/>
    <n v="4.2826388888861402"/>
    <n v="14002418"/>
    <s v="TUNAI"/>
    <s v="BANDUNG"/>
    <s v="W201"/>
    <s v="0230"/>
    <s v="0230"/>
  </r>
  <r>
    <x v="5"/>
    <s v="UNIT BALEENDAH"/>
    <s v="BANDUNG"/>
    <s v="MOTOR"/>
    <s v="USED"/>
    <s v="HONDA"/>
    <s v="SCOOTERMATIC"/>
    <s v="SCOOTERMATIC"/>
    <x v="80"/>
    <s v="BEAT CW"/>
    <s v="BEAT"/>
    <x v="10"/>
    <n v="0"/>
    <n v="4393999"/>
    <n v="4900000"/>
    <s v="S"/>
    <n v="1"/>
    <s v="GALAXI PRIMA MTR-KOMP SOREANG"/>
    <s v="023020126948"/>
    <s v="TOTO SUKANA"/>
    <s v="MH1JF5138CK645961"/>
    <s v="JF51E3633912"/>
    <s v="D3012ZAN"/>
    <d v="2022-01-31T00:00:00"/>
    <s v="04. USED MCY"/>
    <s v="UMCY"/>
    <s v="04. USED MCY"/>
    <s v="01. 1-30"/>
    <n v="8400000"/>
    <s v="04. USED MCY"/>
    <s v="WAREHOUSE"/>
    <d v="2022-01-12T00:00:00"/>
    <n v="0"/>
    <d v="2020-09-10T00:00:00"/>
    <d v="2022-01-04T15:32:26"/>
    <d v="2022-01-04T15:49:07"/>
    <s v="10"/>
    <s v="0230"/>
    <s v="NO"/>
    <s v="SOLD"/>
    <n v="0"/>
    <n v="1255978"/>
    <n v="1491570"/>
    <n v="1500000"/>
    <s v="C +"/>
    <s v="C"/>
    <s v="UNIT BALEENDAH"/>
    <s v="NON FID"/>
    <n v="1270473"/>
    <s v="&lt;=25"/>
    <n v="-506001"/>
    <n v="1"/>
    <n v="0"/>
    <s v="01. 1-30"/>
    <n v="12"/>
    <s v="BD180OK-JOGAN MOTOR"/>
    <n v="1050000"/>
    <n v="7000000"/>
    <s v="KEMPRUDIN"/>
    <s v="EXTERNAL"/>
    <d v="2022-01-11T00:00:00"/>
    <s v="REGULAR"/>
    <s v="04. &gt;15-20%"/>
    <n v="506001"/>
    <s v="N"/>
    <s v="Motor"/>
    <n v="6067842"/>
    <n v="830000"/>
    <n v="17855345"/>
    <d v="2021-09-10T00:00:00"/>
    <s v="NEW"/>
    <n v="12"/>
    <s v="NON CWO"/>
    <s v="TIDAK ADA"/>
    <m/>
    <s v="UNIT BALEENDAH"/>
    <n v="7.3408912037048104"/>
    <n v="7129527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25"/>
    <s v="BEAT FI SPORTY CBS"/>
    <s v="BEAT"/>
    <x v="6"/>
    <n v="0"/>
    <n v="9769487"/>
    <n v="10200000"/>
    <s v="S"/>
    <n v="1"/>
    <s v="HARIBARU"/>
    <s v="023020127679"/>
    <s v="HERDIANA"/>
    <s v="MH1JM8119LK236714"/>
    <s v="JM81E1237526"/>
    <m/>
    <d v="2022-01-31T00:00:00"/>
    <s v="03. NEW MCY"/>
    <s v="HONDA"/>
    <s v="03. NEW MCY"/>
    <s v="01. 1-30"/>
    <n v="16900000"/>
    <s v="HONDA"/>
    <s v="WAREHOUSE"/>
    <d v="2022-01-12T00:00:00"/>
    <n v="0"/>
    <d v="2020-09-26T00:00:00"/>
    <d v="2022-01-06T15:59:13"/>
    <d v="2022-01-08T11:32:58"/>
    <s v="9"/>
    <s v="0230"/>
    <s v="NO"/>
    <s v="SOLD"/>
    <n v="0"/>
    <n v="2270511"/>
    <n v="3006495"/>
    <n v="1600000"/>
    <s v="C +"/>
    <s v="C"/>
    <s v="UNIT BALEENDAH"/>
    <s v="NON FID"/>
    <n v="4300000"/>
    <s v="&lt;=25"/>
    <n v="-430513"/>
    <n v="1"/>
    <n v="0"/>
    <s v="01. 1-30"/>
    <n v="12"/>
    <s v="BD08081-TM MOTOR"/>
    <n v="6858982"/>
    <n v="14600000"/>
    <s v="CAHYONO NUGROHO"/>
    <s v="EXTERNAL"/>
    <d v="2022-01-11T00:00:00"/>
    <s v="REGULAR"/>
    <s v="06. &gt;25-30%"/>
    <n v="430513"/>
    <s v="N"/>
    <s v="Motor"/>
    <n v="6281018"/>
    <n v="944000"/>
    <n v="18993022"/>
    <d v="2021-07-22T00:00:00"/>
    <s v="NEW"/>
    <n v="12"/>
    <s v="NON CWO"/>
    <s v="TIDAK ADA"/>
    <m/>
    <s v="UNIT BALEENDAH"/>
    <n v="3.5187731481491902"/>
    <n v="14263590"/>
    <s v="TUNAI"/>
    <s v="BANDUNG"/>
    <s v="W201"/>
    <s v="0230"/>
    <s v="0230"/>
  </r>
  <r>
    <x v="5"/>
    <s v="UNIT BALEENDAH"/>
    <s v="BANDUNG"/>
    <s v="MOTOR"/>
    <s v="USED"/>
    <s v="HONDA"/>
    <s v="SCOOTERMATIC"/>
    <s v="SCOOTERMATIC"/>
    <x v="121"/>
    <s v="NEW VARIO CW FI"/>
    <s v="VARIO 110"/>
    <x v="9"/>
    <n v="0"/>
    <n v="5122207"/>
    <n v="4500000"/>
    <s v="S"/>
    <n v="1"/>
    <s v="SEPULUH PRIMA MOTOR-PASIRJAMBU"/>
    <s v="023020127883"/>
    <s v="NUNUNG"/>
    <s v="MH1JF9116BK594965"/>
    <s v="JF91E1591818"/>
    <s v="D4234ZAH"/>
    <d v="2022-01-31T00:00:00"/>
    <s v="04. USED MCY"/>
    <s v="UMCY"/>
    <s v="04. USED MCY"/>
    <s v="01. 1-30"/>
    <n v="8800000"/>
    <s v="04. USED MCY"/>
    <s v="WAREHOUSE"/>
    <d v="2022-01-11T00:00:00"/>
    <n v="0"/>
    <d v="2020-09-24T00:00:00"/>
    <d v="2021-12-29T19:53:11"/>
    <d v="2021-12-30T13:46:52"/>
    <s v="7"/>
    <s v="0230"/>
    <s v="NO"/>
    <s v="SOLD"/>
    <n v="0"/>
    <n v="1932973"/>
    <n v="3330875"/>
    <n v="1600000"/>
    <s v="C +"/>
    <s v="C"/>
    <s v="UNIT BALEENDAH"/>
    <s v="NON FID"/>
    <n v="2275607"/>
    <s v="&lt;=25"/>
    <n v="0"/>
    <n v="0"/>
    <n v="1"/>
    <s v="01. 1-30"/>
    <n v="11"/>
    <s v="BD180OK-JOGAN MOTOR"/>
    <n v="900000"/>
    <n v="6000000"/>
    <s v="ANDRI WIDIATMOKO"/>
    <s v="EXTERNAL"/>
    <d v="2022-01-07T00:00:00"/>
    <s v="REGULAR"/>
    <s v="06. &gt;25-30%"/>
    <n v="0"/>
    <s v="Y"/>
    <s v="Motor"/>
    <n v="7316311"/>
    <n v="2169400"/>
    <n v="21992183"/>
    <d v="2021-06-24T00:00:00"/>
    <s v="LATER"/>
    <n v="11"/>
    <s v="NON CWO"/>
    <s v="MATI"/>
    <d v="2019-12-14T00:00:00"/>
    <s v="UNIT BALEENDAH"/>
    <n v="11.4257870370348"/>
    <n v="6524393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54"/>
    <s v="VARIO 125 ESPCBS ISS"/>
    <s v="VARIO 125"/>
    <x v="6"/>
    <n v="0"/>
    <n v="16713817"/>
    <n v="14800000"/>
    <s v="S"/>
    <n v="1"/>
    <s v="DAYA ANUGRAH MANDIRI-RYSOREANG"/>
    <s v="023020128030"/>
    <s v="ADAS"/>
    <s v="MH1JM5115LK568731"/>
    <s v="JM51E1568468"/>
    <m/>
    <d v="2022-01-31T00:00:00"/>
    <s v="03. NEW MCY"/>
    <s v="HONDA"/>
    <s v="03. NEW MCY"/>
    <s v="01. 1-30"/>
    <n v="21900000"/>
    <s v="HONDA"/>
    <s v="WAREHOUSE"/>
    <d v="2022-01-06T00:00:00"/>
    <n v="0"/>
    <d v="2020-09-29T00:00:00"/>
    <d v="2021-12-30T17:17:40"/>
    <d v="2021-12-30T17:32:02"/>
    <s v="8"/>
    <s v="0230"/>
    <s v="NO"/>
    <s v="SOLD"/>
    <n v="0"/>
    <n v="6926132"/>
    <n v="2771261"/>
    <n v="1700000"/>
    <s v="A -"/>
    <s v="A"/>
    <s v="UNIT BALEENDAH"/>
    <s v="NON FID"/>
    <n v="4400000"/>
    <s v="&lt;=25"/>
    <n v="0"/>
    <n v="0"/>
    <n v="1"/>
    <s v="01. 1-30"/>
    <n v="6"/>
    <s v="BD01548-ANUGRAH MOTOR"/>
    <n v="14480391"/>
    <n v="18400000"/>
    <s v="ANDRI WIDIATMOKO"/>
    <s v="EXTERNAL"/>
    <d v="2022-01-05T00:00:00"/>
    <s v="REGULAR"/>
    <s v="05. &gt;20-25%"/>
    <n v="0"/>
    <s v="Y"/>
    <s v="Motor"/>
    <n v="2079609"/>
    <n v="1001000"/>
    <n v="23799878"/>
    <d v="2021-07-02T00:00:00"/>
    <s v="LATER"/>
    <n v="6"/>
    <s v="NON CWO"/>
    <s v="TIDAK ADA"/>
    <m/>
    <s v="UNIT BALEENDAH"/>
    <n v="6.26942129629606"/>
    <n v="19791390"/>
    <s v="TUNAI"/>
    <s v="BANDUNG"/>
    <s v="W201"/>
    <s v="0230"/>
    <s v="0230"/>
  </r>
  <r>
    <x v="5"/>
    <s v="UNIT BALEENDAH"/>
    <s v="BANDUNG"/>
    <s v="MOTOR"/>
    <s v="USED"/>
    <s v="YAMAHA"/>
    <s v="SCOOTERMATIC"/>
    <s v="SCOOTERMATIC"/>
    <x v="203"/>
    <s v="MIO J"/>
    <s v="MIO"/>
    <x v="7"/>
    <n v="0"/>
    <n v="3322886"/>
    <n v="3900000"/>
    <s v="S"/>
    <n v="1"/>
    <s v="AFNAN MOTOR-CINAGREG"/>
    <s v="023020128664"/>
    <s v="MUHAMMAD SONY RAMDANI"/>
    <s v="MH354P00EDJ851957"/>
    <s v="54P852122"/>
    <s v="D6299ZBC"/>
    <d v="2022-01-31T00:00:00"/>
    <s v="04. USED MCY"/>
    <s v="UMCY"/>
    <s v="04. USED MCY"/>
    <s v="01. 1-30"/>
    <n v="8700000"/>
    <s v="04. USED MCY"/>
    <s v="WAREHOUSE"/>
    <d v="2022-01-25T00:00:00"/>
    <n v="0"/>
    <d v="2020-10-16T00:00:00"/>
    <d v="2022-01-19T11:40:41"/>
    <d v="2022-01-19T15:41:06"/>
    <s v="10"/>
    <s v="0230"/>
    <s v="NO"/>
    <s v="SOLD"/>
    <n v="0"/>
    <n v="775508"/>
    <n v="1516350"/>
    <n v="1600000"/>
    <s v="C STD"/>
    <s v="C"/>
    <s v="UNIT BALEENDAH"/>
    <s v="NON FID"/>
    <n v="3131934"/>
    <s v="&lt;=25"/>
    <n v="-577114"/>
    <n v="1"/>
    <n v="0"/>
    <s v="01. 1-30"/>
    <n v="25"/>
    <s v="BD180KT-DIVYA MOTOR - CIPASUNG"/>
    <n v="975000"/>
    <n v="6500000"/>
    <s v="WAHYU KARTIWA"/>
    <s v="EXTERNAL"/>
    <d v="2022-01-24T00:00:00"/>
    <s v="REGULAR"/>
    <s v="07. &gt; 30%"/>
    <n v="577114"/>
    <s v="N"/>
    <s v="Motor"/>
    <n v="6491718"/>
    <n v="822500"/>
    <n v="17366357"/>
    <d v="2021-09-16T00:00:00"/>
    <s v="NEW"/>
    <n v="25"/>
    <s v="NON CWO"/>
    <s v="TIDAK ADA"/>
    <m/>
    <s v="UNIT BALEENDAH"/>
    <n v="5.3464583333334303"/>
    <n v="5568066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26"/>
    <s v="GENIO CBS"/>
    <s v="GENIO"/>
    <x v="6"/>
    <n v="0"/>
    <n v="13335192"/>
    <n v="10700000"/>
    <s v="S"/>
    <n v="1"/>
    <s v="BINTANG ALAM JAYA-RY BANJARAN"/>
    <s v="023020129293"/>
    <s v="MAMAT"/>
    <s v="MH1JM6112LK127418"/>
    <s v="JM61E1127570"/>
    <m/>
    <d v="2022-01-31T00:00:00"/>
    <s v="03. NEW MCY"/>
    <s v="HONDA"/>
    <s v="03. NEW MCY"/>
    <s v="01. 1-30"/>
    <n v="17875000"/>
    <s v="HONDA"/>
    <s v="WAREHOUSE"/>
    <d v="2022-01-12T00:00:00"/>
    <n v="0"/>
    <d v="2020-10-28T00:00:00"/>
    <d v="2022-01-07T13:41:49"/>
    <d v="2022-01-08T11:31:44"/>
    <s v="11"/>
    <s v="0230"/>
    <s v="NO"/>
    <s v="SOLD"/>
    <n v="0"/>
    <n v="5216782"/>
    <n v="692080"/>
    <n v="1600000"/>
    <s v="C +"/>
    <s v="C"/>
    <s v="UNIT BALEENDAH"/>
    <s v="NON FID"/>
    <n v="2700000"/>
    <s v="&lt;=25"/>
    <n v="0"/>
    <n v="0"/>
    <n v="1"/>
    <s v="01. 1-30"/>
    <n v="12"/>
    <s v="BD1900K-GUNA HARAPAN MOTOR-CIKASUNGKA"/>
    <n v="8465975"/>
    <n v="14900000"/>
    <s v="WAHYU KARTIWA"/>
    <s v="EXTERNAL"/>
    <d v="2022-01-11T00:00:00"/>
    <s v="REGULAR"/>
    <s v="04. &gt;15-20%"/>
    <n v="0"/>
    <s v="N"/>
    <s v="Motor"/>
    <n v="4944025"/>
    <n v="359450"/>
    <n v="20602521"/>
    <d v="2021-10-20T00:00:00"/>
    <s v="NEW"/>
    <n v="12"/>
    <s v="NON CWO"/>
    <s v="MATI"/>
    <d v="2021-10-26T00:00:00"/>
    <s v="UNIT BALEENDAH"/>
    <n v="3.5196296296271599"/>
    <n v="17031413"/>
    <s v="TUNAI"/>
    <s v="BANDUNG"/>
    <s v="W201"/>
    <s v="0230"/>
    <s v="0230"/>
  </r>
  <r>
    <x v="5"/>
    <s v="UNIT BALEENDAH"/>
    <s v="BANDUNG"/>
    <s v="MOTOR"/>
    <s v="USED"/>
    <s v="HONDA"/>
    <s v="BEBEK"/>
    <s v="BEBEK"/>
    <x v="204"/>
    <s v="ABSOLUTE REVO CW"/>
    <s v="REVO"/>
    <x v="10"/>
    <n v="0"/>
    <n v="3015270"/>
    <n v="4200000"/>
    <s v="S"/>
    <n v="1"/>
    <s v="NDS CHANNEL MCY"/>
    <s v="023020129976"/>
    <s v="WAWAN TARMAN"/>
    <s v="MH1JBE210CK200316"/>
    <s v="JBE2E1197833"/>
    <s v="D3455UAQ"/>
    <d v="2022-01-31T00:00:00"/>
    <s v="04. USED MCY"/>
    <s v="UMCY"/>
    <s v="04. USED MCY"/>
    <s v="01. 1-30"/>
    <n v="6600000"/>
    <s v="04. USED MCY"/>
    <s v="WAREHOUSE"/>
    <d v="2022-01-31T00:00:00"/>
    <n v="0"/>
    <d v="2020-10-23T00:00:00"/>
    <d v="2022-01-28T13:13:01"/>
    <d v="2022-01-28T15:00:34"/>
    <s v="8"/>
    <s v="0230"/>
    <s v="NO"/>
    <s v="SOLD"/>
    <n v="0"/>
    <n v="764314"/>
    <n v="2670480"/>
    <n v="1600000"/>
    <s v="C +"/>
    <s v="C"/>
    <s v="UNIT BALEENDAH"/>
    <s v="NON FID"/>
    <n v="1942149"/>
    <s v="&gt; 25"/>
    <n v="-1184730"/>
    <n v="1"/>
    <n v="0"/>
    <s v="01. 1-30"/>
    <n v="31"/>
    <s v="BD07467-PD ARUL MOTOR"/>
    <n v="968366"/>
    <n v="6300000"/>
    <s v="WAHYU KARTIWA"/>
    <s v="EXTERNAL"/>
    <d v="2022-01-31T00:00:00"/>
    <s v="REGULAR"/>
    <s v="06. &gt;25-30%"/>
    <n v="1184730"/>
    <s v="Y"/>
    <s v="Motor"/>
    <n v="4701634"/>
    <n v="555900"/>
    <n v="15622126"/>
    <d v="2021-07-23T00:00:00"/>
    <s v="NEW"/>
    <n v="31"/>
    <s v="NON CWO"/>
    <s v="MATI"/>
    <d v="2020-07-04T14:11:33"/>
    <s v="UNIT BALEENDAH"/>
    <n v="2.3746064814840802"/>
    <n v="4657851"/>
    <s v="TUNAI"/>
    <s v="BANDUNG"/>
    <s v="W201"/>
    <s v="0230"/>
    <s v="0230"/>
  </r>
  <r>
    <x v="5"/>
    <s v="UNIT BALEENDAH"/>
    <s v="BANDUNG"/>
    <s v="MOTOR"/>
    <s v="USED"/>
    <s v="HONDA"/>
    <s v="SCOOTERMATIC"/>
    <s v="SCOOTERMATIC"/>
    <x v="1"/>
    <s v="BEAT FI SPORTY CW"/>
    <s v="BEAT"/>
    <x v="4"/>
    <n v="0"/>
    <n v="5041775"/>
    <n v="6600000"/>
    <s v="S"/>
    <n v="1"/>
    <s v="NDS CHANNEL MCY"/>
    <s v="023020130707"/>
    <s v="LILIS SHOLEHAH"/>
    <s v="MH1JFP110FK068874"/>
    <s v="JFP1E1075847"/>
    <s v="D2182VBW"/>
    <d v="2022-01-31T00:00:00"/>
    <s v="04. USED MCY"/>
    <s v="UMCY JASA"/>
    <s v="04. USED MCY"/>
    <s v="01. 1-30"/>
    <n v="11600000"/>
    <s v="04. USED MCY"/>
    <s v="WAREHOUSE"/>
    <d v="2022-01-07T00:00:00"/>
    <n v="0"/>
    <d v="2020-11-05T00:00:00"/>
    <d v="2021-12-31T14:50:33"/>
    <d v="2021-12-31T14:52:39"/>
    <s v="11"/>
    <s v="0230"/>
    <s v="NO"/>
    <s v="SOLD"/>
    <n v="0"/>
    <n v="1102224"/>
    <n v="1433600"/>
    <n v="250000"/>
    <s v="C +"/>
    <s v="C"/>
    <s v="UNIT BALEENDAH"/>
    <s v="NON FID"/>
    <n v="3337280"/>
    <s v="&lt;=25"/>
    <n v="-1558225"/>
    <n v="1"/>
    <n v="0"/>
    <s v="01. 1-30"/>
    <n v="7"/>
    <s v="BD180KT-DIVYA MOTOR - CIPASUNG"/>
    <n v="3097595"/>
    <n v="10500000"/>
    <s v="SULAIMAN APRIRUSMAN"/>
    <s v="INTERNAL"/>
    <d v="2022-01-05T00:00:00"/>
    <s v="REGULAR"/>
    <s v="06. &gt;25-30%"/>
    <n v="1558225"/>
    <s v="N"/>
    <s v="Motor"/>
    <n v="6352405"/>
    <n v="301100"/>
    <n v="20312249"/>
    <d v="2021-11-05T00:00:00"/>
    <s v="LATER"/>
    <n v="7"/>
    <s v="NON CWO"/>
    <s v="MATI"/>
    <d v="2021-02-23T00:00:00"/>
    <s v="UNIT BALEENDAH"/>
    <n v="6.3801041666665697"/>
    <n v="8262720"/>
    <s v="TUNAI"/>
    <s v="BANDUNG"/>
    <s v="W201"/>
    <s v="0230"/>
    <s v="0230"/>
  </r>
  <r>
    <x v="5"/>
    <s v="UNIT BALEENDAH"/>
    <s v="BANDUNG"/>
    <s v="MOTOR"/>
    <s v="USED"/>
    <s v="YAMAHA"/>
    <s v="SPORT"/>
    <s v="SPORT"/>
    <x v="33"/>
    <s v="NEW VIXION"/>
    <s v="VIXION"/>
    <x v="10"/>
    <n v="0"/>
    <n v="6551869"/>
    <n v="3800000"/>
    <s v="S"/>
    <n v="1"/>
    <s v="NDS CHANNEL MCY"/>
    <s v="023020132313"/>
    <s v="RIKI SETIAWAN"/>
    <s v="MH33C1005CK929811"/>
    <s v="3C1931067"/>
    <s v="D4726ZAL"/>
    <d v="2022-01-31T00:00:00"/>
    <s v="04. USED MCY"/>
    <s v="UMCY"/>
    <s v="04. USED MCY"/>
    <s v="01. 1-30"/>
    <n v="11500000"/>
    <s v="04. USED MCY"/>
    <s v="WAREHOUSE"/>
    <d v="2022-01-17T00:00:00"/>
    <n v="0"/>
    <d v="2020-11-27T00:00:00"/>
    <d v="2021-12-30T14:31:37"/>
    <d v="2021-12-30T15:20:26"/>
    <s v="5"/>
    <s v="0230"/>
    <s v="NO"/>
    <s v="SOLD"/>
    <n v="0"/>
    <n v="2323947"/>
    <n v="4221435"/>
    <n v="1700000"/>
    <s v="C STD"/>
    <s v="C"/>
    <s v="UNIT BALEENDAH"/>
    <s v="FID"/>
    <n v="3404099"/>
    <s v="&lt;=25"/>
    <n v="0"/>
    <n v="0"/>
    <n v="1"/>
    <s v="01. 1-30"/>
    <n v="17"/>
    <s v="BD1808D-HR MOTOR KOPO"/>
    <n v="1260000"/>
    <n v="8400000"/>
    <s v="RURI SUKANJAR WINAYA"/>
    <s v="EXTERNAL"/>
    <d v="2022-01-14T00:00:00"/>
    <s v="REGULAR"/>
    <s v="06. &gt;25-30%"/>
    <n v="0"/>
    <s v="Y"/>
    <s v="Motor"/>
    <n v="11289410"/>
    <n v="1815840"/>
    <n v="29759602"/>
    <d v="2021-06-27T00:00:00"/>
    <s v="LATER"/>
    <n v="17"/>
    <s v="NON CWO"/>
    <s v="MATI"/>
    <d v="2020-07-06T14:11:35"/>
    <s v="UNIT BALEENDAH"/>
    <n v="17.360810185186001"/>
    <n v="8095901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69"/>
    <s v="BEAT FI CBS ISS"/>
    <s v="BEAT"/>
    <x v="6"/>
    <n v="0"/>
    <n v="13472616"/>
    <n v="11200000"/>
    <s v="S"/>
    <n v="1"/>
    <s v="EKA SURYA WIJAYA-CIWASTRA"/>
    <s v="023020132322"/>
    <s v="NINING WIDANINGSIH"/>
    <s v="MH1JM9115LK090690"/>
    <s v="JM91E1090964"/>
    <s v="D2283ZDQ"/>
    <d v="2022-01-31T00:00:00"/>
    <s v="03. NEW MCY"/>
    <s v="HONDA"/>
    <s v="03. NEW MCY"/>
    <s v="01. 1-30"/>
    <n v="17525000"/>
    <s v="HONDA"/>
    <s v="WAREHOUSE"/>
    <d v="2022-01-27T00:00:00"/>
    <n v="0"/>
    <d v="2020-11-27T00:00:00"/>
    <d v="2022-01-21T14:32:26"/>
    <d v="2022-01-21T14:37:34"/>
    <s v="9"/>
    <s v="0230"/>
    <s v="NO"/>
    <s v="SOLD"/>
    <n v="0"/>
    <n v="5820358"/>
    <n v="1433381"/>
    <n v="400000"/>
    <s v="C +"/>
    <s v="C"/>
    <s v="UNIT BALEENDAH"/>
    <s v="NON FID"/>
    <n v="1163827"/>
    <s v="&gt; 25"/>
    <n v="0"/>
    <n v="0"/>
    <n v="1"/>
    <s v="01. 1-30"/>
    <n v="27"/>
    <s v="BD04666-BAGJA PUTRA MTR-SERMA MUCHTAR"/>
    <n v="8894008"/>
    <n v="15300000"/>
    <s v="ERGIN MAULANA YOESSOEF"/>
    <s v="INTERNAL"/>
    <d v="2022-01-24T00:00:00"/>
    <s v="REGULAR"/>
    <s v="02. &gt;5-10%"/>
    <n v="0"/>
    <s v="N"/>
    <s v="Motor"/>
    <n v="4875992"/>
    <n v="319300"/>
    <n v="20160351"/>
    <d v="2021-11-02T00:00:00"/>
    <s v="NEW"/>
    <n v="27"/>
    <s v="NON CWO"/>
    <s v="MATI"/>
    <d v="2021-03-18T14:11:35"/>
    <s v="UNIT BALEENDAH"/>
    <n v="5.39057870370016"/>
    <n v="16361173"/>
    <s v="TUNAI"/>
    <s v="BANDUNG"/>
    <s v="W201"/>
    <s v="0230"/>
    <s v="0230"/>
  </r>
  <r>
    <x v="5"/>
    <s v="UNIT BALEENDAH"/>
    <s v="BANDUNG"/>
    <s v="MOTOR"/>
    <s v="USED"/>
    <s v="HONDA"/>
    <s v="BEBEK"/>
    <s v="BEBEK"/>
    <x v="143"/>
    <s v="NEW BLADE REPSOL"/>
    <s v="BLADE"/>
    <x v="2"/>
    <n v="0"/>
    <n v="6620309"/>
    <n v="6400000"/>
    <s v="S"/>
    <n v="1"/>
    <s v="SEPULUH PRIMA MOTOR-PASIRJAMBU"/>
    <s v="023020132375"/>
    <s v="IMAS"/>
    <s v="MH1JBM115EK032431"/>
    <s v="JBM1E1033379"/>
    <s v="D5059ZBR"/>
    <d v="2022-01-31T00:00:00"/>
    <s v="04. USED MCY"/>
    <s v="UMCY"/>
    <s v="04. USED MCY"/>
    <s v="01. 1-30"/>
    <n v="8100000"/>
    <s v="04. USED MCY"/>
    <s v="WAREHOUSE"/>
    <d v="2022-01-25T00:00:00"/>
    <n v="0"/>
    <d v="2020-11-29T00:00:00"/>
    <d v="2022-01-21T14:22:15"/>
    <d v="2022-01-21T14:44:20"/>
    <s v="7"/>
    <s v="0230"/>
    <s v="NO"/>
    <s v="SOLD"/>
    <n v="0"/>
    <n v="4215690"/>
    <n v="1522845"/>
    <n v="1600000"/>
    <s v="B -"/>
    <s v="B"/>
    <s v="UNIT BALEENDAH"/>
    <s v="NON FID"/>
    <n v="1650000"/>
    <s v="&lt;=25"/>
    <n v="0"/>
    <n v="0"/>
    <n v="1"/>
    <s v="01. 1-30"/>
    <n v="25"/>
    <s v="BD05405-ARTHA MOTOR"/>
    <n v="3426437"/>
    <n v="7400000"/>
    <s v="ANDRI WIDIATMOKO"/>
    <s v="EXTERNAL"/>
    <d v="2022-01-24T00:00:00"/>
    <s v="REGULAR"/>
    <s v="05. &gt;20-25%"/>
    <n v="0"/>
    <s v="N"/>
    <s v="Motor"/>
    <n v="3233563"/>
    <n v="0"/>
    <n v="19142840"/>
    <d v="2021-07-28T00:00:00"/>
    <s v="NEW"/>
    <n v="25"/>
    <s v="NON CWO"/>
    <s v="BERLAKU"/>
    <d v="2022-12-02T00:00:00"/>
    <s v="UNIT BALEENDAH"/>
    <n v="3.3858796296262899"/>
    <n v="7450580"/>
    <s v="TUNAI"/>
    <s v="BANDUNG"/>
    <s v="W201"/>
    <s v="0230"/>
    <s v="0230"/>
  </r>
  <r>
    <x v="5"/>
    <s v="UNIT BALEENDAH"/>
    <s v="BANDUNG"/>
    <s v="MOTOR"/>
    <s v="USED"/>
    <s v="HONDA"/>
    <s v="SCOOTERMATIC"/>
    <s v="SCOOTERMATIC"/>
    <x v="1"/>
    <s v="BEAT FI SPORTY CW"/>
    <s v="BEAT"/>
    <x v="8"/>
    <n v="0"/>
    <n v="7230655"/>
    <n v="9200000"/>
    <s v="S"/>
    <n v="1"/>
    <s v="DUA SAUDARA MOTOR"/>
    <s v="023020132673"/>
    <s v="APIT TATANG SUPRIATNA"/>
    <s v="MH1JFZ114HK752177"/>
    <s v="JFZ1E1767475"/>
    <s v="D6927VDO"/>
    <d v="2022-01-31T00:00:00"/>
    <s v="04. USED MCY"/>
    <s v="UMCY"/>
    <s v="04. USED MCY"/>
    <s v="01. 1-30"/>
    <n v="13000000"/>
    <s v="04. USED MCY"/>
    <s v="WAREHOUSE"/>
    <d v="2022-01-07T00:00:00"/>
    <n v="0"/>
    <d v="2020-11-30T00:00:00"/>
    <d v="2021-12-31T19:02:22"/>
    <d v="2021-12-31T20:45:48"/>
    <s v="10"/>
    <s v="0230"/>
    <s v="NO"/>
    <s v="SOLD"/>
    <n v="0"/>
    <n v="2591251"/>
    <n v="263817"/>
    <n v="1200000"/>
    <s v="C +"/>
    <s v="C"/>
    <s v="UNIT BALEENDAH"/>
    <s v="NON FID"/>
    <n v="4600000"/>
    <s v="&lt;=25"/>
    <n v="-1969345"/>
    <n v="1"/>
    <n v="0"/>
    <s v="01. 1-30"/>
    <n v="7"/>
    <s v="BD180KT-DIVYA MOTOR - CIPASUNG"/>
    <n v="5875849"/>
    <n v="12500000"/>
    <s v="KUSNADI"/>
    <s v="EXTERNAL"/>
    <d v="2022-01-05T00:00:00"/>
    <s v="REGULAR"/>
    <s v="07. &gt; 30%"/>
    <n v="1969345"/>
    <s v="N"/>
    <s v="Motor"/>
    <n v="5374151"/>
    <n v="597935"/>
    <n v="20312249"/>
    <d v="2021-11-02T00:00:00"/>
    <s v="LATER"/>
    <n v="7"/>
    <s v="NON CWO"/>
    <s v="MATI"/>
    <d v="2021-05-15T00:00:00"/>
    <s v="UNIT BALEENDAH"/>
    <n v="6.1348611111097897"/>
    <n v="9590300"/>
    <s v="TUNAI"/>
    <s v="BANDUNG"/>
    <s v="W201"/>
    <s v="0207"/>
    <s v="0207"/>
  </r>
  <r>
    <x v="5"/>
    <s v="UNIT BALEENDAH"/>
    <s v="BANDUNG"/>
    <s v="MOTOR"/>
    <s v="NEW"/>
    <s v="HONDA"/>
    <s v="SCOOTERMATIC"/>
    <s v="SCOOTERMATIC"/>
    <x v="74"/>
    <s v="BEAT ESP CBS ISS DLX"/>
    <s v="BEAT"/>
    <x v="6"/>
    <n v="0"/>
    <n v="13831886"/>
    <n v="13600000"/>
    <s v="S"/>
    <n v="1"/>
    <s v="EKA SURYA WIJAYA-CIWASTRA"/>
    <s v="023020132799"/>
    <s v="SETIO HARTADI"/>
    <s v="MH1JM9115LK308319"/>
    <s v="JM91E1309190"/>
    <m/>
    <d v="2022-01-31T00:00:00"/>
    <s v="03. NEW MCY"/>
    <s v="HONDA"/>
    <s v="03. NEW MCY"/>
    <s v="01. 1-30"/>
    <n v="17625000"/>
    <s v="HONDA"/>
    <s v="WAREHOUSE"/>
    <d v="2022-01-06T00:00:00"/>
    <n v="0"/>
    <d v="2020-12-05T00:00:00"/>
    <d v="2021-12-30T16:50:15"/>
    <d v="2021-12-30T17:07:39"/>
    <s v="9"/>
    <s v="0230"/>
    <s v="NO"/>
    <s v="SOLD"/>
    <n v="0"/>
    <n v="5668114"/>
    <n v="1918750"/>
    <n v="1000000"/>
    <s v="A +"/>
    <s v="A"/>
    <s v="UNIT BALEENDAH"/>
    <s v="NON FID"/>
    <n v="2700000"/>
    <s v="&lt;=25"/>
    <n v="0"/>
    <n v="0"/>
    <n v="1"/>
    <s v="01. 1-30"/>
    <n v="6"/>
    <s v="BD160IS-FAIZ UTAMA-GRT"/>
    <n v="11718538"/>
    <n v="15100000"/>
    <s v="TEBUS KONSUMEN"/>
    <s v="EXTERNAL"/>
    <d v="2022-01-05T00:00:00"/>
    <s v="REGULAR"/>
    <s v="04. &gt;15-20%"/>
    <n v="0"/>
    <s v="N"/>
    <s v="Motor"/>
    <n v="1871462"/>
    <n v="1658050"/>
    <n v="19885685"/>
    <d v="2021-10-03T00:00:00"/>
    <s v="LATER"/>
    <n v="6"/>
    <s v="NON CWO"/>
    <s v="MATI"/>
    <d v="2021-12-16T00:00:00"/>
    <s v="UNIT BALEENDAH"/>
    <n v="6.2863541666665697"/>
    <n v="16766638"/>
    <s v="TUNAI"/>
    <s v="BANDUNG"/>
    <s v="W201"/>
    <s v="0221"/>
    <s v="0221"/>
  </r>
  <r>
    <x v="5"/>
    <s v="UNIT BALEENDAH"/>
    <s v="BANDUNG"/>
    <s v="MOTOR"/>
    <s v="USED"/>
    <s v="HONDA"/>
    <s v="SCOOTERMATIC"/>
    <s v="SCOOTERMATIC"/>
    <x v="37"/>
    <s v="BEAT CBS FI"/>
    <s v="BEAT"/>
    <x v="3"/>
    <n v="0"/>
    <n v="6735359"/>
    <n v="9200000"/>
    <s v="S"/>
    <n v="1"/>
    <s v="SEPULUH PRIMA MOTOR-PASIRJAMBU"/>
    <s v="023020133097"/>
    <s v="ABDURAHMAN"/>
    <s v="MH1JFZ126JK580040"/>
    <s v="JFZ1E2585608"/>
    <s v="D3585UDM"/>
    <d v="2022-01-31T00:00:00"/>
    <s v="04. USED MCY"/>
    <s v="UMCY"/>
    <s v="04. USED MCY"/>
    <s v="01. 1-30"/>
    <n v="14050000"/>
    <s v="04. USED MCY"/>
    <s v="WAREHOUSE"/>
    <d v="2022-01-31T00:00:00"/>
    <n v="0"/>
    <d v="2020-12-16T00:00:00"/>
    <d v="2022-01-18T14:23:19"/>
    <d v="2022-01-18T17:12:51"/>
    <s v="5"/>
    <s v="0230"/>
    <s v="NO"/>
    <s v="SOLD"/>
    <n v="0"/>
    <n v="1340468"/>
    <n v="5713655"/>
    <n v="1600000"/>
    <s v="B -"/>
    <s v="B"/>
    <s v="UNIT BALEENDAH"/>
    <s v="FID"/>
    <n v="5124181"/>
    <s v="&gt; 25"/>
    <n v="-2464641"/>
    <n v="1"/>
    <n v="0"/>
    <s v="01. 1-30"/>
    <n v="31"/>
    <s v="BD01616-INTRA CIPTA MOTOR"/>
    <n v="7587438"/>
    <n v="12900000"/>
    <s v="ANDRI WIDIATMOKO"/>
    <s v="EXTERNAL"/>
    <d v="2022-01-28T00:00:00"/>
    <s v="REGULAR"/>
    <s v="07. &gt; 30%"/>
    <n v="2464641"/>
    <s v="Y"/>
    <s v="Motor"/>
    <n v="4022562"/>
    <n v="709200"/>
    <n v="17855345"/>
    <d v="2021-07-16T00:00:00"/>
    <s v="NEW"/>
    <n v="31"/>
    <s v="NON CWO"/>
    <s v="MATI"/>
    <d v="2020-07-05T15:36:53"/>
    <s v="UNIT BALEENDAH"/>
    <n v="12.282743055555301"/>
    <n v="8925819"/>
    <s v="TUNAI"/>
    <s v="BANDUNG"/>
    <s v="W201"/>
    <s v="0230"/>
    <s v="0230"/>
  </r>
  <r>
    <x v="5"/>
    <s v="UNIT BALEENDAH"/>
    <s v="BANDUNG"/>
    <s v="MOTOR"/>
    <s v="USED"/>
    <s v="HONDA"/>
    <s v="SCOOTERMATIC"/>
    <s v="SCOOTERMATIC"/>
    <x v="11"/>
    <s v="BEAT CW FI"/>
    <s v="BEAT"/>
    <x v="2"/>
    <n v="0"/>
    <n v="6219528"/>
    <n v="5800000"/>
    <s v="S"/>
    <n v="1"/>
    <s v="SEPULUH PRIMA MOTOR-PASIRJAMBU"/>
    <s v="023020133377"/>
    <s v="HASAN BASRI"/>
    <s v="MH1JFM21XEK253414"/>
    <s v="JFM2E1273643"/>
    <s v="D6259ZBM"/>
    <d v="2022-01-31T00:00:00"/>
    <s v="04. USED MCY"/>
    <s v="UMCY"/>
    <s v="04. USED MCY"/>
    <s v="01. 1-30"/>
    <n v="10500000"/>
    <s v="04. USED MCY"/>
    <s v="WAREHOUSE"/>
    <d v="2022-01-31T00:00:00"/>
    <n v="0"/>
    <d v="2020-12-15T00:00:00"/>
    <d v="2022-01-28T16:18:36"/>
    <d v="2022-01-28T17:05:26"/>
    <s v="9"/>
    <s v="0230"/>
    <s v="NO"/>
    <s v="SOLD"/>
    <n v="0"/>
    <n v="1900471"/>
    <n v="1252800"/>
    <n v="1400000"/>
    <s v="B STD"/>
    <s v="B"/>
    <s v="UNIT BALEENDAH"/>
    <s v="NON FID"/>
    <n v="2650000"/>
    <s v="&gt; 25"/>
    <n v="0"/>
    <n v="0"/>
    <n v="1"/>
    <s v="01. 1-30"/>
    <n v="31"/>
    <s v="BD180KT-DIVYA MOTOR - CIPASUNG"/>
    <n v="5441999"/>
    <n v="9500000"/>
    <s v="ANDRI WIDIATMOKO"/>
    <s v="EXTERNAL"/>
    <d v="2022-01-31T00:00:00"/>
    <s v="REGULAR"/>
    <s v="06. &gt;25-30%"/>
    <n v="0"/>
    <s v="N"/>
    <s v="Motor"/>
    <n v="3108001"/>
    <n v="867500"/>
    <n v="17855345"/>
    <d v="2021-10-15T00:00:00"/>
    <s v="NEW"/>
    <n v="31"/>
    <s v="NON CWO"/>
    <s v="TIDAK ADA"/>
    <m/>
    <s v="UNIT BALEENDAH"/>
    <n v="2.2878935185217402"/>
    <n v="8814100"/>
    <s v="TUNAI"/>
    <s v="BANDUNG"/>
    <s v="W201"/>
    <s v="0230"/>
    <s v="0230"/>
  </r>
  <r>
    <x v="5"/>
    <s v="UNIT BALEENDAH"/>
    <s v="BANDUNG"/>
    <s v="MOTOR"/>
    <s v="USED"/>
    <s v="YAMAHA"/>
    <s v="SCOOTERMATIC"/>
    <s v="SCOOTERMATIC"/>
    <x v="183"/>
    <s v="MIO J-FI"/>
    <s v="MIO"/>
    <x v="7"/>
    <n v="0"/>
    <n v="4355533"/>
    <n v="3900000"/>
    <s v="S"/>
    <n v="1"/>
    <s v="GALAXI PRIMA MTR-KOMP SOREANG"/>
    <s v="023020133460"/>
    <s v="TRI WIDODO"/>
    <s v="MH354P00CDJ865198"/>
    <s v="54P865264"/>
    <s v="D4831VBH"/>
    <d v="2022-01-31T00:00:00"/>
    <s v="04. USED MCY"/>
    <s v="UMCY"/>
    <s v="04. USED MCY"/>
    <s v="01. 1-30"/>
    <n v="7600000"/>
    <s v="04. USED MCY"/>
    <s v="WAREHOUSE"/>
    <d v="2022-01-31T00:00:00"/>
    <n v="0"/>
    <d v="2020-12-21T00:00:00"/>
    <d v="2022-01-28T13:34:59"/>
    <d v="2022-01-28T14:57:05"/>
    <s v="9"/>
    <s v="0230"/>
    <s v="NO"/>
    <s v="SOLD"/>
    <n v="0"/>
    <n v="1398467"/>
    <n v="674040"/>
    <n v="1500000"/>
    <s v="C +"/>
    <s v="C"/>
    <s v="UNIT BALEENDAH"/>
    <s v="NON FID"/>
    <n v="2300000"/>
    <s v="&gt; 25"/>
    <n v="0"/>
    <n v="0"/>
    <n v="1"/>
    <s v="01. 1-30"/>
    <n v="31"/>
    <s v="BD180KT-DIVYA MOTOR - CIPASUNG"/>
    <n v="2077919"/>
    <n v="6600000"/>
    <s v="WAHYU KARTIWA"/>
    <s v="EXTERNAL"/>
    <d v="2022-01-31T00:00:00"/>
    <s v="REGULAR"/>
    <s v="07. &gt; 30%"/>
    <n v="0"/>
    <s v="N"/>
    <s v="Motor"/>
    <n v="3862081"/>
    <n v="238420"/>
    <n v="17366357"/>
    <d v="2021-10-21T00:00:00"/>
    <s v="NEW"/>
    <n v="31"/>
    <s v="NON CWO"/>
    <s v="MATI"/>
    <d v="2021-09-17T00:00:00"/>
    <s v="UNIT BALEENDAH"/>
    <n v="2.3770254629635001"/>
    <n v="6135920"/>
    <s v="TUNAI"/>
    <s v="BANDUNG"/>
    <s v="W201"/>
    <s v="0230"/>
    <s v="0230"/>
  </r>
  <r>
    <x v="5"/>
    <s v="UNIT BALEENDAH"/>
    <s v="BANDUNG"/>
    <s v="MOTOR"/>
    <s v="USED"/>
    <s v="SUZUKI"/>
    <s v="BEBEK"/>
    <s v="BEBEK"/>
    <x v="173"/>
    <s v="SATRIA FU 150 SCDZ"/>
    <s v="SATRIA 150"/>
    <x v="9"/>
    <n v="0"/>
    <n v="4936863"/>
    <n v="3400000"/>
    <s v="S"/>
    <n v="1"/>
    <s v="NDS CHANNEL MCY"/>
    <s v="023020133466"/>
    <s v="AJANG SURAWIJAYA"/>
    <s v="MH8BG41CABJ571543"/>
    <s v="G420ID631915"/>
    <s v="D3530ZTR"/>
    <d v="2022-01-31T00:00:00"/>
    <s v="04. USED MCY"/>
    <s v="UMCY"/>
    <s v="04. USED MCY"/>
    <s v="01. 1-30"/>
    <n v="8900000"/>
    <s v="04. USED MCY"/>
    <s v="WAREHOUSE"/>
    <d v="2022-01-17T00:00:00"/>
    <n v="0"/>
    <d v="2020-12-16T00:00:00"/>
    <d v="2022-01-11T13:59:14"/>
    <d v="2022-01-11T16:36:29"/>
    <s v="5"/>
    <s v="0230"/>
    <s v="NO"/>
    <s v="SOLD"/>
    <n v="0"/>
    <n v="1751337"/>
    <n v="2625060"/>
    <n v="1500000"/>
    <s v="C STD"/>
    <s v="C"/>
    <s v="UNIT BALEENDAH"/>
    <s v="FID"/>
    <n v="2871564"/>
    <s v="&lt;=25"/>
    <n v="0"/>
    <n v="0"/>
    <n v="1"/>
    <s v="01. 1-30"/>
    <n v="17"/>
    <s v="BD1715W-GALAXI PRIMA MOTOR"/>
    <n v="960000"/>
    <n v="6400000"/>
    <s v="KEMPRUDIN"/>
    <s v="EXTERNAL"/>
    <d v="2022-01-14T00:00:00"/>
    <s v="REGULAR"/>
    <s v="07. &gt; 30%"/>
    <n v="0"/>
    <s v="N"/>
    <s v="Motor"/>
    <n v="10138609"/>
    <n v="724570"/>
    <n v="24715846"/>
    <d v="2021-07-16T00:00:00"/>
    <s v="NEW"/>
    <n v="17"/>
    <s v="NON CWO"/>
    <s v="MATI"/>
    <d v="2020-07-16T17:36:52"/>
    <s v="UNIT BALEENDAH"/>
    <n v="5.30799768518773"/>
    <n v="6028436"/>
    <s v="TUNAI"/>
    <s v="BANDUNG"/>
    <s v="W201"/>
    <s v="0230"/>
    <s v="0230"/>
  </r>
  <r>
    <x v="5"/>
    <s v="UNIT BALEENDAH"/>
    <s v="BANDUNG"/>
    <s v="MOTOR"/>
    <s v="USED"/>
    <s v="SUZUKI"/>
    <s v="BEBEK"/>
    <s v="BEBEK"/>
    <x v="173"/>
    <s v="SATRIA FU 150 SCDZ"/>
    <s v="SATRIA 150"/>
    <x v="4"/>
    <n v="0"/>
    <n v="8164246"/>
    <n v="5200000"/>
    <s v="S"/>
    <n v="1"/>
    <s v="NDS CHANNEL MCY"/>
    <s v="023020133839"/>
    <s v="ADE ASEP"/>
    <s v="MH8BG41EAFJ435999"/>
    <s v="G427ID432021"/>
    <s v="D4837VBY"/>
    <d v="2022-01-31T00:00:00"/>
    <s v="04. USED MCY"/>
    <s v="UMCY JASA"/>
    <s v="04. USED MCY"/>
    <s v="01. 1-30"/>
    <n v="12900000"/>
    <s v="04. USED MCY"/>
    <s v="WAREHOUSE"/>
    <d v="2022-01-31T00:00:00"/>
    <n v="0"/>
    <d v="2020-12-21T00:00:00"/>
    <d v="2022-01-19T12:44:48"/>
    <d v="2022-01-19T12:49:51"/>
    <s v="9"/>
    <s v="0230"/>
    <s v="NO"/>
    <s v="SOLD"/>
    <n v="0"/>
    <n v="3061734"/>
    <n v="1507278"/>
    <n v="1000000"/>
    <s v="B STD"/>
    <s v="B"/>
    <s v="UNIT BALEENDAH"/>
    <s v="NON FID"/>
    <n v="2101876"/>
    <s v="&gt; 25"/>
    <n v="0"/>
    <n v="0"/>
    <n v="1"/>
    <s v="01. 1-30"/>
    <n v="31"/>
    <s v="BD01627-KARISMA JAYA MOTOR"/>
    <n v="3832665"/>
    <n v="9400000"/>
    <s v="TEBUS KONSUMEN"/>
    <s v="EXTERNAL"/>
    <d v="2022-01-31T00:00:00"/>
    <s v="REGULAR"/>
    <s v="04. &gt;15-20%"/>
    <n v="0"/>
    <s v="N"/>
    <s v="Motor"/>
    <n v="4627335"/>
    <n v="1743570"/>
    <n v="24715846"/>
    <d v="2021-11-21T00:00:00"/>
    <s v="NEW"/>
    <n v="31"/>
    <s v="NON CWO"/>
    <s v="MATI"/>
    <d v="2020-06-15T19:27:07"/>
    <s v="UNIT BALEENDAH"/>
    <n v="11.4653819444429"/>
    <n v="10798124"/>
    <s v="TUNAI"/>
    <s v="BANDUNG"/>
    <s v="W201"/>
    <s v="0221"/>
    <s v="0221"/>
  </r>
  <r>
    <x v="5"/>
    <s v="UNIT BALEENDAH"/>
    <s v="BANDUNG"/>
    <s v="MOTOR"/>
    <s v="USED"/>
    <s v="HONDA"/>
    <s v="BEBEK"/>
    <s v="BEBEK"/>
    <x v="44"/>
    <s v="NEW REVO FI FIT"/>
    <s v="REVO"/>
    <x v="2"/>
    <n v="0"/>
    <n v="4993858"/>
    <n v="3600000"/>
    <s v="S"/>
    <n v="1"/>
    <s v="SEPULUH PRIMA MOTOR-PASIRJAMBU"/>
    <s v="023021111276"/>
    <s v="SANAH"/>
    <s v="MH1JBK115EK086610"/>
    <s v="JBK1E1086895"/>
    <s v="D4246ZBM"/>
    <d v="2022-01-31T00:00:00"/>
    <s v="04. USED MCY"/>
    <s v="UMCY"/>
    <s v="04. USED MCY"/>
    <s v="01. 1-30"/>
    <n v="6800000"/>
    <s v="04. USED MCY"/>
    <s v="WAREHOUSE"/>
    <d v="2022-01-17T00:00:00"/>
    <n v="0"/>
    <d v="2021-01-16T00:00:00"/>
    <d v="2022-01-11T13:58:18"/>
    <d v="2022-01-11T16:37:25"/>
    <s v="6"/>
    <s v="0230"/>
    <s v="NO"/>
    <s v="SOLD"/>
    <n v="0"/>
    <n v="1976142"/>
    <n v="1426800"/>
    <n v="1300000"/>
    <s v="C +"/>
    <s v="C"/>
    <s v="UNIT BALEENDAH"/>
    <s v="NON FID"/>
    <n v="1500000"/>
    <s v="&lt;=25"/>
    <n v="0"/>
    <n v="0"/>
    <n v="1"/>
    <s v="01. 1-30"/>
    <n v="17"/>
    <s v="BD1715W-GALAXI PRIMA MOTOR"/>
    <n v="1157903"/>
    <n v="6400000"/>
    <s v="ANDRI WIDIATMOKO"/>
    <s v="EXTERNAL"/>
    <d v="2022-01-14T00:00:00"/>
    <s v="REGULAR"/>
    <s v="05. &gt;20-25%"/>
    <n v="0"/>
    <s v="N"/>
    <s v="Motor"/>
    <n v="4602097"/>
    <n v="250000"/>
    <n v="14969379"/>
    <d v="2021-08-16T00:00:00"/>
    <s v="NEW"/>
    <n v="17"/>
    <s v="NON CWO"/>
    <s v="MATI"/>
    <d v="2021-06-26T00:00:00"/>
    <s v="UNIT BALEENDAH"/>
    <n v="5.3073495370335904"/>
    <n v="6100560"/>
    <s v="TUNAI"/>
    <s v="BANDUNG"/>
    <s v="W201"/>
    <s v="0230"/>
    <s v="0230"/>
  </r>
  <r>
    <x v="5"/>
    <s v="UNIT BALEENDAH"/>
    <s v="BANDUNG"/>
    <s v="MOTOR"/>
    <s v="USED"/>
    <s v="HONDA"/>
    <s v="SCOOTERMATIC"/>
    <s v="SCOOTERMATIC"/>
    <x v="11"/>
    <s v="BEAT CW FI"/>
    <s v="BEAT"/>
    <x v="2"/>
    <n v="0"/>
    <n v="6433115"/>
    <n v="6600000"/>
    <s v="S"/>
    <n v="1"/>
    <s v="CUST RETENTION MCY"/>
    <s v="023021111788"/>
    <s v="ISOH"/>
    <s v="MH1JFD230EK023690"/>
    <s v="JFD2E3016812"/>
    <s v="D2399ZBJ"/>
    <d v="2022-01-31T00:00:00"/>
    <s v="04. USED MCY"/>
    <s v="UMCY JASA"/>
    <s v="04. USED MCY"/>
    <s v="01. 1-30"/>
    <n v="10200000"/>
    <s v="04. USED MCY"/>
    <s v="WAREHOUSE"/>
    <d v="2022-01-24T00:00:00"/>
    <n v="0"/>
    <d v="2021-01-25T00:00:00"/>
    <d v="2022-01-15T11:10:44"/>
    <d v="2022-01-15T13:06:32"/>
    <s v="6"/>
    <s v="0230"/>
    <s v="NO"/>
    <s v="SOLD"/>
    <n v="0"/>
    <n v="1321885"/>
    <n v="1557725"/>
    <n v="1600000"/>
    <s v="C +"/>
    <s v="C"/>
    <s v="UNIT BALEENDAH"/>
    <s v="NON FID"/>
    <n v="2200000"/>
    <s v="&lt;=25"/>
    <n v="-166885"/>
    <n v="1"/>
    <n v="0"/>
    <s v="01. 1-30"/>
    <n v="24"/>
    <s v="BD180KT-DIVYA MOTOR - CIPASUNG"/>
    <n v="2696435"/>
    <n v="9500000"/>
    <s v="WAHYU KARTIWA"/>
    <s v="EXTERNAL"/>
    <d v="2022-01-21T00:00:00"/>
    <s v="REGULAR"/>
    <s v="05. &gt;20-25%"/>
    <n v="166885"/>
    <s v="N"/>
    <s v="Motor"/>
    <n v="5853565"/>
    <n v="867500"/>
    <n v="17855345"/>
    <d v="2021-08-23T00:00:00"/>
    <s v="NEW"/>
    <n v="24"/>
    <s v="NON CWO"/>
    <s v="TIDAK ADA"/>
    <m/>
    <s v="UNIT BALEENDAH"/>
    <n v="8.4537962962931505"/>
    <n v="9096800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25"/>
    <s v="BEAT FI SPORTY CBS"/>
    <s v="BEAT"/>
    <x v="5"/>
    <n v="0"/>
    <n v="13520608"/>
    <n v="12100000"/>
    <s v="S"/>
    <n v="1"/>
    <s v="BINTANG ALAM JAYA-RY BANJARAN"/>
    <s v="023021114097"/>
    <s v="MAMAN"/>
    <s v="MH1JM8110MK440366"/>
    <s v="JM81E1442139"/>
    <m/>
    <d v="2022-01-31T00:00:00"/>
    <s v="03. NEW MCY"/>
    <s v="HONDA"/>
    <s v="03. NEW MCY"/>
    <s v="01. 1-30"/>
    <n v="17000000"/>
    <s v="HONDA"/>
    <s v="WAREHOUSE"/>
    <d v="2022-01-07T00:00:00"/>
    <n v="0"/>
    <d v="2021-03-09T00:00:00"/>
    <d v="2021-12-29T15:53:26"/>
    <d v="2021-12-29T16:17:20"/>
    <s v="6"/>
    <s v="0230"/>
    <s v="NO"/>
    <s v="SOLD"/>
    <n v="0"/>
    <n v="5784383"/>
    <n v="1157650"/>
    <n v="1300000"/>
    <s v="B +"/>
    <s v="B"/>
    <s v="UNIT BALEENDAH"/>
    <s v="NON FID"/>
    <n v="3400000"/>
    <s v="&lt;=25"/>
    <n v="0"/>
    <n v="0"/>
    <n v="1"/>
    <s v="01. 1-30"/>
    <n v="7"/>
    <s v="BD1904O-PUTRA JAVA MOTOR-KOPO PERMAI"/>
    <n v="11324357"/>
    <n v="14900000"/>
    <s v="HERI JUNAEDI"/>
    <s v="EXTERNAL"/>
    <d v="2022-01-05T00:00:00"/>
    <s v="REGULAR"/>
    <s v="04. &gt;15-20%"/>
    <n v="0"/>
    <s v="N"/>
    <s v="Motor"/>
    <n v="2085643"/>
    <n v="222000"/>
    <n v="18993022"/>
    <d v="2021-10-05T00:00:00"/>
    <s v="LATER"/>
    <n v="7"/>
    <s v="NON CWO"/>
    <s v="BERLAKU"/>
    <d v="2022-03-10T00:00:00"/>
    <s v="UNIT BALEENDAH"/>
    <n v="8.3212962962934398"/>
    <n v="15404700"/>
    <s v="TUNAI"/>
    <s v="BANDUNG"/>
    <s v="W201"/>
    <s v="0207"/>
    <s v="0207"/>
  </r>
  <r>
    <x v="5"/>
    <s v="UNIT BALEENDAH"/>
    <s v="BANDUNG"/>
    <s v="MOTOR"/>
    <s v="USED"/>
    <s v="HONDA"/>
    <s v="SCOOTERMATIC"/>
    <s v="SCOOTERMATIC"/>
    <x v="11"/>
    <s v="BEAT CW FI"/>
    <s v="BEAT"/>
    <x v="2"/>
    <n v="0"/>
    <n v="5727344"/>
    <n v="7300000"/>
    <s v="S"/>
    <n v="1"/>
    <s v="NDS CHANNEL MCY"/>
    <s v="023021114251"/>
    <s v="ALI ABDUL ROZAK"/>
    <s v="MH1JFM217EK028707"/>
    <s v="JFM2E1057921"/>
    <s v="D3986ZBL"/>
    <d v="2022-01-31T00:00:00"/>
    <s v="04. USED MCY"/>
    <s v="UMCY"/>
    <s v="04. USED MCY"/>
    <s v="01. 1-30"/>
    <n v="10200000"/>
    <s v="04. USED MCY"/>
    <s v="WAREHOUSE"/>
    <d v="2022-01-12T00:00:00"/>
    <n v="0"/>
    <d v="2021-03-12T00:00:00"/>
    <d v="2022-01-05T14:15:50"/>
    <d v="2022-01-05T15:21:06"/>
    <s v="6"/>
    <s v="0230"/>
    <s v="NO"/>
    <s v="SOLD"/>
    <n v="0"/>
    <n v="1180656"/>
    <n v="1118080"/>
    <n v="1500000"/>
    <s v="C +"/>
    <s v="C"/>
    <s v="UNIT BALEENDAH"/>
    <s v="NON FID"/>
    <n v="2103200"/>
    <s v="&lt;=25"/>
    <n v="-1572656"/>
    <n v="1"/>
    <n v="0"/>
    <s v="01. 1-30"/>
    <n v="12"/>
    <s v="BD180KT-DIVYA MOTOR - CIPASUNG"/>
    <n v="3131990"/>
    <n v="9500000"/>
    <s v="KEMPRUDIN"/>
    <s v="EXTERNAL"/>
    <d v="2022-01-11T00:00:00"/>
    <s v="REGULAR"/>
    <s v="05. &gt;20-25%"/>
    <n v="1572656"/>
    <s v="N"/>
    <s v="Motor"/>
    <n v="5418010"/>
    <n v="274167.5"/>
    <n v="17855345"/>
    <d v="2021-10-12T00:00:00"/>
    <s v="NEW"/>
    <n v="12"/>
    <s v="NON CWO"/>
    <s v="MATI"/>
    <d v="2021-05-26T00:00:00"/>
    <s v="UNIT BALEENDAH"/>
    <n v="6.3603472222239397"/>
    <n v="8096800"/>
    <s v="TUNAI"/>
    <s v="BANDUNG"/>
    <s v="W201"/>
    <s v="0230"/>
    <s v="0230"/>
  </r>
  <r>
    <x v="5"/>
    <s v="UNIT BALEENDAH"/>
    <s v="BANDUNG"/>
    <s v="MOTOR"/>
    <s v="NEW"/>
    <s v="HONDA"/>
    <s v="SPORT"/>
    <s v="SPORT"/>
    <x v="82"/>
    <s v="CB 150 R STREETFIRE"/>
    <s v="CB 150"/>
    <x v="0"/>
    <n v="0"/>
    <n v="20706243"/>
    <n v="10500000"/>
    <s v="S"/>
    <n v="1"/>
    <s v="BINTANG ALAM JAYA-RY BANJARAN"/>
    <s v="023021115091"/>
    <s v="INA WINARTI"/>
    <s v="MH1KCA218KK070701"/>
    <s v="KCA2E1066291"/>
    <s v="D2441ZDM"/>
    <d v="2022-01-31T00:00:00"/>
    <s v="03. NEW MCY"/>
    <s v="HONDA"/>
    <s v="03. NEW MCY"/>
    <s v="01. 1-30"/>
    <n v="28450000"/>
    <s v="HONDA"/>
    <s v="WAREHOUSE"/>
    <d v="2022-01-31T00:00:00"/>
    <n v="0"/>
    <d v="2021-03-22T00:00:00"/>
    <d v="2022-01-04T15:33:38"/>
    <d v="2022-01-04T15:53:53"/>
    <s v="4"/>
    <s v="0230"/>
    <s v="NO"/>
    <s v="SOLD"/>
    <n v="0"/>
    <n v="7973164"/>
    <n v="5564035"/>
    <n v="1700000"/>
    <s v="C +"/>
    <s v="C"/>
    <s v="UNIT BALEENDAH"/>
    <s v="FID"/>
    <n v="5436465"/>
    <s v="&gt; 25"/>
    <n v="0"/>
    <n v="0"/>
    <n v="1"/>
    <s v="01. 1-30"/>
    <n v="31"/>
    <s v="BD22057-ARTOMORO JAYA LESTARI-BABAKAN"/>
    <n v="8727300"/>
    <n v="18300000"/>
    <s v="DADANG WAHIDIN"/>
    <s v="EXTERNAL"/>
    <d v="2022-01-28T00:00:00"/>
    <s v="REGULAR"/>
    <s v="04. &gt;15-20%"/>
    <n v="0"/>
    <s v="N"/>
    <s v="Motor"/>
    <n v="7742700"/>
    <n v="1199500"/>
    <n v="30690926"/>
    <d v="2021-08-22T00:00:00"/>
    <s v="NEW"/>
    <n v="31"/>
    <s v="NON CWO"/>
    <s v="TIDAK ADA"/>
    <m/>
    <s v="UNIT BALEENDAH"/>
    <n v="26.337581018517099"/>
    <n v="23013535"/>
    <s v="TUNAI"/>
    <s v="BANDUNG"/>
    <s v="W201"/>
    <s v="0230"/>
    <s v="0230"/>
  </r>
  <r>
    <x v="5"/>
    <s v="UNIT BALEENDAH"/>
    <s v="BANDUNG"/>
    <s v="MOTOR"/>
    <s v="USED"/>
    <s v="YAMAHA"/>
    <s v="SCOOTERMATIC"/>
    <s v="SCOOTERMATIC"/>
    <x v="15"/>
    <s v="MIO M3 125"/>
    <s v="MIO"/>
    <x v="8"/>
    <n v="0"/>
    <n v="8769806"/>
    <n v="7000000"/>
    <s v="S"/>
    <n v="1"/>
    <s v="GUNA HARAPAN MOTOR-CIKASUNGKA"/>
    <s v="023021117092"/>
    <s v="ASEP KOMARA"/>
    <s v="MH3SE8860HJ127974"/>
    <s v="E3R2E1468794"/>
    <s v="D2641SBB"/>
    <d v="2022-01-31T00:00:00"/>
    <s v="04. USED MCY"/>
    <s v="UMCY"/>
    <s v="04. USED MCY"/>
    <s v="01. 1-30"/>
    <n v="10500000"/>
    <s v="04. USED MCY"/>
    <s v="WAREHOUSE"/>
    <d v="2022-01-06T00:00:00"/>
    <n v="0"/>
    <d v="2021-05-07T00:00:00"/>
    <d v="2021-12-31T13:32:50"/>
    <d v="2021-12-31T13:46:47"/>
    <s v="5"/>
    <s v="0230"/>
    <s v="NO"/>
    <s v="SOLD"/>
    <n v="0"/>
    <n v="5390192"/>
    <n v="700280"/>
    <n v="1000000"/>
    <s v="C +"/>
    <s v="C"/>
    <s v="UNIT BALEENDAH"/>
    <s v="FID"/>
    <n v="2100000"/>
    <s v="&lt;=25"/>
    <n v="0"/>
    <n v="0"/>
    <n v="1"/>
    <s v="01. 1-30"/>
    <n v="6"/>
    <s v="BD180OK-JOGAN MOTOR"/>
    <n v="3895752"/>
    <n v="9600000"/>
    <s v="TASK FORCE"/>
    <s v="EXTERNAL"/>
    <d v="2022-01-05T00:00:00"/>
    <s v="REGULAR"/>
    <s v="04. &gt;15-20%"/>
    <n v="0"/>
    <s v="N"/>
    <s v="Motor"/>
    <n v="4744248"/>
    <n v="114650"/>
    <n v="18266823"/>
    <d v="2021-11-07T00:00:00"/>
    <s v="LATER"/>
    <n v="6"/>
    <s v="NON CWO"/>
    <s v="BERLAKU"/>
    <d v="2022-05-24T00:00:00"/>
    <s v="UNIT BALEENDAH"/>
    <n v="5.4258449074041"/>
    <n v="9548900"/>
    <s v="TUNAI"/>
    <s v="BANDUNG"/>
    <s v="W201"/>
    <s v="0207"/>
    <s v="0207"/>
  </r>
  <r>
    <x v="5"/>
    <s v="UNIT BALEENDAH"/>
    <s v="BANDUNG"/>
    <s v="MOTOR"/>
    <s v="USED"/>
    <s v="HONDA"/>
    <s v="SCOOTERMATIC"/>
    <s v="SCOOTERMATIC"/>
    <x v="11"/>
    <s v="BEAT CW FI"/>
    <s v="BEAT"/>
    <x v="2"/>
    <n v="0"/>
    <n v="7532669"/>
    <n v="5500000"/>
    <s v="S"/>
    <n v="1"/>
    <s v="NDS CHANNEL MCY"/>
    <s v="023021117230"/>
    <s v="HERU KUSTIANA"/>
    <s v="MH1JFM224EK036319"/>
    <s v="JFM2E2020412"/>
    <s v="D2510UBV"/>
    <d v="2022-01-31T00:00:00"/>
    <s v="04. USED MCY"/>
    <s v="UMCY JASA"/>
    <s v="04. USED MCY"/>
    <s v="01. 1-30"/>
    <n v="9700000"/>
    <s v="04. USED MCY"/>
    <s v="WAREHOUSE"/>
    <d v="2022-01-17T00:00:00"/>
    <n v="0"/>
    <d v="2021-05-07T00:00:00"/>
    <d v="2022-01-12T14:39:20"/>
    <d v="2022-01-12T15:34:38"/>
    <s v="6"/>
    <s v="0230"/>
    <s v="NO"/>
    <s v="SOLD"/>
    <n v="0"/>
    <n v="2463323"/>
    <n v="120540"/>
    <n v="250000"/>
    <s v="C STD"/>
    <s v="C"/>
    <s v="UNIT BALEENDAH"/>
    <s v="NON FID"/>
    <n v="1100000"/>
    <s v="&lt;=25"/>
    <n v="0"/>
    <n v="0"/>
    <n v="1"/>
    <s v="01. 1-30"/>
    <n v="17"/>
    <s v="BD01616-INTRA CIPTA MOTOR"/>
    <n v="2235070"/>
    <n v="9500000"/>
    <s v="JAMJAM KURNIA NURJAMAN"/>
    <s v="INTERNAL"/>
    <d v="2022-01-14T00:00:00"/>
    <s v="REGULAR"/>
    <s v="03. &gt;10-15%"/>
    <n v="0"/>
    <s v="N"/>
    <s v="Motor"/>
    <n v="6314930"/>
    <n v="867500"/>
    <n v="17855345"/>
    <d v="2021-12-07T00:00:00"/>
    <s v="NEW"/>
    <n v="17"/>
    <s v="NON CWO"/>
    <s v="TIDAK ADA"/>
    <m/>
    <s v="UNIT BALEENDAH"/>
    <n v="4.3509490740762002"/>
    <n v="9333740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70"/>
    <s v="NEW BEAT STREET ESP"/>
    <s v="BEAT"/>
    <x v="5"/>
    <n v="0"/>
    <n v="15096666"/>
    <n v="11900000"/>
    <s v="S"/>
    <n v="1"/>
    <s v="CEMARA AGUNG SEJAHTERA-CIATEUL"/>
    <s v="023021118171"/>
    <s v="CANDRA"/>
    <s v="MH1JM8213MK263441"/>
    <s v="JM82E1261553"/>
    <m/>
    <d v="2022-01-31T00:00:00"/>
    <s v="03. NEW MCY"/>
    <s v="HONDA"/>
    <s v="03. NEW MCY"/>
    <s v="01. 1-30"/>
    <n v="17650000"/>
    <s v="HONDA"/>
    <s v="WAREHOUSE"/>
    <d v="2022-01-12T00:00:00"/>
    <n v="0"/>
    <d v="2021-06-05T00:00:00"/>
    <d v="2022-01-08T09:53:50"/>
    <d v="2022-01-10T10:09:58"/>
    <s v="5"/>
    <s v="0230"/>
    <s v="NO"/>
    <s v="SOLD"/>
    <n v="0"/>
    <n v="6631334"/>
    <n v="174600"/>
    <n v="250000"/>
    <s v="B -"/>
    <s v="B"/>
    <s v="UNIT BALEENDAH"/>
    <s v="FID"/>
    <n v="2700000"/>
    <s v="&lt;=25"/>
    <n v="0"/>
    <n v="0"/>
    <n v="1"/>
    <s v="01. 1-30"/>
    <n v="12"/>
    <s v="BD180OK-JOGAN MOTOR"/>
    <n v="10452379"/>
    <n v="15500000"/>
    <s v="ERICK RISWANDI"/>
    <s v="INTERNAL"/>
    <d v="2022-01-11T00:00:00"/>
    <s v="REGULAR"/>
    <s v="04. &gt;15-20%"/>
    <n v="0"/>
    <s v="N"/>
    <s v="Motor"/>
    <n v="3497621"/>
    <n v="119000"/>
    <n v="20138503"/>
    <d v="2021-12-03T00:00:00"/>
    <s v="NEW"/>
    <n v="12"/>
    <s v="NON CWO"/>
    <s v="BERLAKU"/>
    <d v="2022-06-15T00:00:00"/>
    <s v="UNIT BALEENDAH"/>
    <n v="1.57641203703679"/>
    <n v="16793115"/>
    <s v="TUNAI"/>
    <s v="BANDUNG"/>
    <s v="W201"/>
    <s v="0207"/>
    <s v="0207"/>
  </r>
  <r>
    <x v="5"/>
    <s v="UNIT BALEENDAH"/>
    <s v="BANDUNG"/>
    <s v="MOTOR"/>
    <s v="USED"/>
    <s v="HONDA"/>
    <s v="SCOOTERMATIC"/>
    <s v="SCOOTERMATIC"/>
    <x v="1"/>
    <s v="BEAT FI SPORTY CW"/>
    <s v="BEAT"/>
    <x v="3"/>
    <n v="0"/>
    <n v="8533798"/>
    <n v="10800000"/>
    <s v="S"/>
    <n v="1"/>
    <s v="DUA SAUDARA MOTOR"/>
    <s v="023021118730"/>
    <s v="ENDANG"/>
    <s v="MH1JM2124JK054986"/>
    <s v="JM21E2038598"/>
    <s v="D5636VEA"/>
    <d v="2022-01-31T00:00:00"/>
    <s v="04. USED MCY"/>
    <s v="UMCY"/>
    <s v="04. USED MCY"/>
    <s v="01. 1-30"/>
    <n v="13200000"/>
    <s v="04. USED MCY"/>
    <s v="WAREHOUSE"/>
    <d v="2022-01-06T00:00:00"/>
    <n v="0"/>
    <d v="2021-06-19T00:00:00"/>
    <d v="2021-12-31T20:20:16"/>
    <d v="2021-12-31T20:39:26"/>
    <s v="4"/>
    <s v="0230"/>
    <s v="NO"/>
    <s v="SOLD"/>
    <n v="0"/>
    <n v="3398200"/>
    <n v="248180"/>
    <n v="1200000"/>
    <s v="C +"/>
    <s v="C"/>
    <s v="UNIT BALEENDAH"/>
    <s v="FID"/>
    <n v="4950000"/>
    <s v="&lt;=25"/>
    <n v="-2266202"/>
    <n v="1"/>
    <n v="0"/>
    <s v="01. 1-30"/>
    <n v="6"/>
    <s v="BD08081-TM MOTOR"/>
    <n v="6627963"/>
    <n v="12900000"/>
    <s v="KUSNADI"/>
    <s v="EXTERNAL"/>
    <d v="2022-01-05T00:00:00"/>
    <s v="REGULAR"/>
    <s v="07. &gt; 30%"/>
    <n v="2266202"/>
    <s v="N"/>
    <s v="Motor"/>
    <n v="4982037"/>
    <n v="58500"/>
    <n v="20312249"/>
    <d v="2021-11-18T00:00:00"/>
    <s v="LATER"/>
    <n v="6"/>
    <s v="NON CWO"/>
    <s v="BERLAKU"/>
    <d v="2022-08-22T00:00:00"/>
    <s v="UNIT BALEENDAH"/>
    <n v="5.1392824074064301"/>
    <n v="9708440"/>
    <s v="TUNAI"/>
    <s v="BANDUNG"/>
    <s v="W201"/>
    <s v="0207"/>
    <s v="0207"/>
  </r>
  <r>
    <x v="5"/>
    <s v="UNIT BALEENDAH"/>
    <s v="BANDUNG"/>
    <s v="MOTOR"/>
    <s v="USED"/>
    <s v="HONDA"/>
    <s v="SPORT"/>
    <s v="SPORT"/>
    <x v="52"/>
    <s v="CBR 150 R"/>
    <s v="CBR 150"/>
    <x v="1"/>
    <n v="0"/>
    <n v="14214330"/>
    <n v="13100000"/>
    <s v="S"/>
    <n v="1"/>
    <s v="GALAXI PRIMA MTR-KOMP SOREANG"/>
    <s v="023021118835"/>
    <s v="TATANG"/>
    <s v="MH1KC9115GK047187"/>
    <s v="KC91E1049745"/>
    <s v="D6974ZCL"/>
    <d v="2022-01-31T00:00:00"/>
    <s v="04. USED MCY"/>
    <s v="UMCY"/>
    <s v="04. USED MCY"/>
    <s v="01. 1-30"/>
    <n v="20500000"/>
    <s v="04. USED MCY"/>
    <s v="WAREHOUSE"/>
    <d v="2022-01-28T00:00:00"/>
    <n v="0"/>
    <d v="2021-06-21T00:00:00"/>
    <d v="2022-01-17T14:11:57"/>
    <d v="2022-01-17T15:42:06"/>
    <s v="5"/>
    <s v="0230"/>
    <s v="NO"/>
    <s v="SOLD"/>
    <n v="0"/>
    <n v="6665670"/>
    <n v="485280"/>
    <n v="250000"/>
    <s v="B +"/>
    <s v="B"/>
    <s v="UNIT BALEENDAH"/>
    <s v="FID"/>
    <n v="6600000"/>
    <s v="&gt; 25"/>
    <n v="0"/>
    <n v="0"/>
    <n v="1"/>
    <s v="01. 1-30"/>
    <n v="28"/>
    <s v="BD1706E-MITRA JAYA MOTOR - CIGADUNG"/>
    <n v="11322805"/>
    <n v="18400000"/>
    <s v="AHMAD HERMAN HERMAWAN"/>
    <s v="INTERNAL"/>
    <d v="2022-01-27T00:00:00"/>
    <s v="REGULAR"/>
    <s v="07. &gt; 30%"/>
    <n v="0"/>
    <s v="N"/>
    <s v="Motor"/>
    <n v="5237195"/>
    <n v="1201000"/>
    <n v="44849209"/>
    <d v="2021-12-21T00:00:00"/>
    <s v="NEW"/>
    <n v="28"/>
    <s v="NON CWO"/>
    <s v="TIDAK ADA"/>
    <m/>
    <s v="UNIT BALEENDAH"/>
    <n v="10.345763888886699"/>
    <n v="15666900"/>
    <s v="TUNAI"/>
    <s v="BANDUNG"/>
    <s v="W201"/>
    <s v="0230"/>
    <s v="0230"/>
  </r>
  <r>
    <x v="5"/>
    <s v="UNIT BALEENDAH"/>
    <s v="BANDUNG"/>
    <s v="MOTOR"/>
    <s v="USED"/>
    <s v="YAMAHA"/>
    <s v="SCOOTERMATIC"/>
    <s v="SCOOTERMATIC"/>
    <x v="5"/>
    <s v="N-MAX"/>
    <s v="NMAX"/>
    <x v="0"/>
    <n v="0"/>
    <n v="21600622"/>
    <n v="22100000"/>
    <s v="S"/>
    <n v="1"/>
    <s v="NDS CHANNEL MCY"/>
    <s v="023021119874"/>
    <s v="NIA CUNARIAH"/>
    <s v="MH3SG3190KJ724061"/>
    <s v="G3E4E1648053"/>
    <s v="D2833ZDL"/>
    <d v="2022-01-31T00:00:00"/>
    <s v="04. USED MCY"/>
    <s v="UMCY JASA"/>
    <s v="04. USED MCY"/>
    <s v="01. 1-30"/>
    <n v="26600000"/>
    <s v="04. USED MCY"/>
    <s v="WAREHOUSE"/>
    <d v="2022-01-24T00:00:00"/>
    <n v="0"/>
    <d v="2021-07-22T00:00:00"/>
    <d v="2022-01-12T15:27:33"/>
    <d v="2022-01-12T15:30:33"/>
    <s v="3"/>
    <s v="0230"/>
    <s v="NO"/>
    <s v="SOLD"/>
    <n v="0"/>
    <n v="13858727"/>
    <n v="820660"/>
    <n v="1700000"/>
    <s v="C +"/>
    <s v="C"/>
    <s v="UNIT BALEENDAH"/>
    <s v="FID"/>
    <n v="6000000"/>
    <s v="&lt;=25"/>
    <n v="-499378"/>
    <n v="1"/>
    <n v="0"/>
    <s v="01. 1-30"/>
    <n v="24"/>
    <s v="BD02280-GH MOTOR"/>
    <n v="17527891"/>
    <n v="26600000"/>
    <s v="TASK FORCE"/>
    <s v="EXTERNAL"/>
    <d v="2022-01-21T00:00:00"/>
    <s v="REGULAR"/>
    <s v="05. &gt;20-25%"/>
    <n v="499378"/>
    <s v="N"/>
    <s v="Motor"/>
    <n v="6412109"/>
    <n v="473480"/>
    <n v="27644781"/>
    <d v="2021-11-22T00:00:00"/>
    <s v="NEW"/>
    <n v="24"/>
    <s v="NON CWO"/>
    <s v="MATI"/>
    <d v="2021-08-16T00:00:00"/>
    <s v="UNIT BALEENDAH"/>
    <n v="11.3537847222251"/>
    <n v="22693880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133"/>
    <s v="GENIO ISS"/>
    <s v="GENIO"/>
    <x v="5"/>
    <n v="0"/>
    <n v="15676124"/>
    <n v="13100000"/>
    <s v="S"/>
    <n v="1"/>
    <s v="EKA SURYA WIJAYA-CIWASTRA"/>
    <s v="023021120728"/>
    <s v="DIAN HAERANI"/>
    <s v="MH1JM7112MK188260"/>
    <s v="JM71E1188129"/>
    <m/>
    <d v="2022-01-31T00:00:00"/>
    <s v="03. NEW MCY"/>
    <s v="HONDA"/>
    <s v="03. NEW MCY"/>
    <s v="01. 1-30"/>
    <n v="18550000"/>
    <s v="HONDA"/>
    <s v="WAREHOUSE"/>
    <d v="2022-01-31T00:00:00"/>
    <n v="0"/>
    <d v="2021-08-13T00:00:00"/>
    <d v="2022-01-28T16:24:34"/>
    <d v="2022-01-28T16:37:24"/>
    <s v="3"/>
    <s v="0230"/>
    <s v="NO"/>
    <s v="SOLD"/>
    <n v="0"/>
    <n v="7633874"/>
    <n v="300340"/>
    <n v="1300000"/>
    <s v="B +"/>
    <s v="B"/>
    <s v="UNIT BALEENDAH"/>
    <s v="FID"/>
    <n v="3800000"/>
    <s v="&gt; 25"/>
    <n v="0"/>
    <n v="0"/>
    <n v="1"/>
    <s v="01. 1-30"/>
    <n v="31"/>
    <s v="BD21287-GAZA MOTOR-PADASUKA"/>
    <n v="13302538"/>
    <n v="16100000"/>
    <s v="HERI JUNAEDI"/>
    <s v="EXTERNAL"/>
    <d v="2022-01-31T00:00:00"/>
    <s v="REGULAR"/>
    <s v="05. &gt;20-25%"/>
    <n v="0"/>
    <s v="N"/>
    <s v="Motor"/>
    <n v="1187462"/>
    <n v="65625"/>
    <n v="20602521"/>
    <d v="2021-12-13T00:00:00"/>
    <s v="NEW"/>
    <n v="31"/>
    <s v="NON CWO"/>
    <s v="BERLAKU"/>
    <d v="2022-08-25T00:00:00"/>
    <s v="UNIT BALEENDAH"/>
    <n v="2.30736111111037"/>
    <n v="16646305"/>
    <s v="TUNAI"/>
    <s v="BANDUNG"/>
    <s v="W201"/>
    <s v="0207"/>
    <s v="0207"/>
  </r>
  <r>
    <x v="5"/>
    <s v="UNIT BALEENDAH"/>
    <s v="BANDUNG"/>
    <s v="MOTOR"/>
    <s v="USED"/>
    <s v="YAMAHA"/>
    <s v="SCOOTERMATIC"/>
    <s v="SCOOTERMATIC"/>
    <x v="158"/>
    <s v="FINO FI PREMIUM"/>
    <s v="FINO 125"/>
    <x v="4"/>
    <n v="0"/>
    <n v="6724773"/>
    <n v="6400000"/>
    <s v="S"/>
    <n v="1"/>
    <s v="GUNA HARAPAN MOTOR-CIKASUNGKA"/>
    <s v="023021121389"/>
    <s v="DEDE SUPRIATNA"/>
    <s v="MH31YD007FJ191265"/>
    <s v="IYD191273"/>
    <s v="D2810VDC"/>
    <d v="2022-01-31T00:00:00"/>
    <s v="04. USED MCY"/>
    <s v="UMCY"/>
    <s v="04. USED MCY"/>
    <s v="01. 1-30"/>
    <n v="8800000"/>
    <s v="04. USED MCY"/>
    <s v="WAREHOUSE"/>
    <d v="2022-01-13T00:00:00"/>
    <n v="0"/>
    <d v="2021-08-30T00:00:00"/>
    <d v="2021-12-29T09:58:37"/>
    <d v="2021-12-30T17:08:24"/>
    <s v="2"/>
    <s v="0230"/>
    <s v="NO"/>
    <s v="SOLD"/>
    <n v="0"/>
    <n v="1483227"/>
    <n v="136800"/>
    <n v="250000"/>
    <s v="B -"/>
    <s v="B"/>
    <s v="UNIT BALEENDAH"/>
    <s v="FID"/>
    <n v="1600000"/>
    <s v="&lt;=25"/>
    <n v="0"/>
    <n v="0"/>
    <n v="1"/>
    <s v="01. 1-30"/>
    <n v="13"/>
    <s v="BD19606-BAGUS MOTOR-GG SAYATI  V"/>
    <n v="2957399"/>
    <n v="8800000"/>
    <s v="DIKI ZULKARNAEN"/>
    <s v="INTERNAL"/>
    <d v="2022-01-11T00:00:00"/>
    <s v="REGULAR"/>
    <s v="04. &gt;15-20%"/>
    <n v="0"/>
    <s v="N"/>
    <s v="Motor"/>
    <n v="4962601"/>
    <n v="1042400"/>
    <n v="20513567"/>
    <d v="2021-11-30T00:00:00"/>
    <s v="LATER"/>
    <n v="13"/>
    <s v="NON CWO"/>
    <s v="MATI"/>
    <d v="2021-11-10T00:00:00"/>
    <s v="UNIT BALEENDAH"/>
    <n v="13.2858333333352"/>
    <n v="7911200"/>
    <s v="TUNAI"/>
    <s v="BANDUNG"/>
    <s v="W201"/>
    <s v="0221"/>
    <s v="0221"/>
  </r>
  <r>
    <x v="5"/>
    <s v="UNIT BALEENDAH"/>
    <s v="BANDUNG"/>
    <s v="MOTOR"/>
    <s v="NEW"/>
    <s v="HONDA"/>
    <s v="SCOOTERMATIC"/>
    <s v="SCOOTERMATIC"/>
    <x v="25"/>
    <s v="BEAT FI SPORTY CBS"/>
    <s v="BEAT"/>
    <x v="5"/>
    <n v="0"/>
    <n v="15576201"/>
    <n v="12600000"/>
    <s v="S"/>
    <n v="1"/>
    <s v="DAYA ANUGRAH MANDIRI-RYSOREANG"/>
    <s v="023021122212"/>
    <s v="DIKI HERMAWAN"/>
    <s v="MH1JM811XMK729044"/>
    <s v="JM81E1729745"/>
    <s v="D5486ZDY"/>
    <d v="2022-01-31T00:00:00"/>
    <s v="03. NEW MCY"/>
    <s v="HONDA"/>
    <s v="03. NEW MCY"/>
    <s v="01. 1-30"/>
    <n v="17000000"/>
    <s v="HONDA"/>
    <s v="WAREHOUSE"/>
    <d v="2022-01-31T00:00:00"/>
    <n v="0"/>
    <d v="2021-09-18T00:00:00"/>
    <d v="2022-01-27T14:06:54"/>
    <d v="2022-01-27T14:08:11"/>
    <s v="2"/>
    <s v="0230"/>
    <s v="NO"/>
    <s v="SOLD"/>
    <n v="0"/>
    <n v="7642793"/>
    <n v="416910"/>
    <n v="1000000"/>
    <s v="B +"/>
    <s v="B"/>
    <s v="UNIT BALEENDAH"/>
    <s v="FID"/>
    <n v="2600000"/>
    <s v="&gt; 25"/>
    <n v="0"/>
    <n v="0"/>
    <n v="1"/>
    <s v="01. 1-30"/>
    <n v="31"/>
    <s v="BD22057-ARTOMORO JAYA LESTARI-BABAKAN"/>
    <n v="11888804"/>
    <n v="15400000"/>
    <s v="TASK FORCE"/>
    <s v="EXTERNAL"/>
    <d v="2022-01-31T00:00:00"/>
    <s v="REGULAR"/>
    <s v="04. &gt;15-20%"/>
    <n v="0"/>
    <s v="N"/>
    <s v="Motor"/>
    <n v="1971196"/>
    <n v="956000"/>
    <n v="18993022"/>
    <d v="2021-12-16T00:00:00"/>
    <s v="NEW"/>
    <n v="31"/>
    <s v="NON CWO"/>
    <s v="TIDAK ADA"/>
    <m/>
    <s v="UNIT BALEENDAH"/>
    <n v="3.41098379629693"/>
    <n v="16204700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74"/>
    <s v="BEAT ESP CBS ISS DLX"/>
    <s v="BEAT"/>
    <x v="5"/>
    <n v="0"/>
    <n v="14786921"/>
    <n v="14700000"/>
    <s v="S"/>
    <n v="1"/>
    <s v="BINTANG ALAM JAYA-RY BANJARAN"/>
    <s v="023021122645"/>
    <s v="DEWI KARTIKA"/>
    <s v="MH1JM911XMK819932"/>
    <s v="JM91E1819594"/>
    <s v="D6133VEW"/>
    <d v="2022-01-31T00:00:00"/>
    <s v="03. NEW MCY"/>
    <s v="HONDA"/>
    <s v="03. NEW MCY"/>
    <s v="01. 1-30"/>
    <n v="17725000"/>
    <s v="HONDA"/>
    <s v="WAREHOUSE"/>
    <d v="2022-01-10T00:00:00"/>
    <n v="0"/>
    <d v="2021-09-28T00:00:00"/>
    <d v="2021-12-31T18:04:34"/>
    <d v="2021-12-31T18:09:18"/>
    <s v="1"/>
    <s v="0230"/>
    <s v="NO"/>
    <s v="SOLD"/>
    <n v="0"/>
    <n v="7677078"/>
    <n v="133380"/>
    <n v="1000000"/>
    <s v="A -"/>
    <s v="A"/>
    <s v="UNIT BALEENDAH"/>
    <s v="FID"/>
    <n v="4500000"/>
    <s v="&lt;=25"/>
    <n v="0"/>
    <n v="0"/>
    <n v="1"/>
    <s v="01. 1-30"/>
    <n v="10"/>
    <s v="BD01697-SANJAYA MOTOR"/>
    <n v="13287702"/>
    <n v="15500000"/>
    <s v="TEBUS KONSUMEN"/>
    <s v="EXTERNAL"/>
    <d v="2022-01-07T00:00:00"/>
    <s v="REGULAR"/>
    <s v="06. &gt;25-30%"/>
    <n v="0"/>
    <s v="N"/>
    <s v="Motor"/>
    <n v="662298"/>
    <n v="46095"/>
    <n v="19885685"/>
    <d v="2021-11-27T00:00:00"/>
    <s v="LATER"/>
    <n v="10"/>
    <s v="NON CWO"/>
    <s v="BERLAKU"/>
    <d v="2022-10-05T00:00:00"/>
    <s v="UNIT BALEENDAH"/>
    <n v="9.2435416666630807"/>
    <n v="15072548"/>
    <s v="TUNAI"/>
    <s v="BANDUNG"/>
    <s v="W201"/>
    <s v="0207"/>
    <s v="0207"/>
  </r>
  <r>
    <x v="5"/>
    <s v="UNIT BALEENDAH"/>
    <s v="BANDUNG"/>
    <s v="MOTOR"/>
    <s v="NEW"/>
    <s v="HONDA"/>
    <s v="SCOOTERMATIC"/>
    <s v="SCOOTERMATIC"/>
    <x v="70"/>
    <s v="NEW BEAT STREET ESP"/>
    <s v="BEAT"/>
    <x v="5"/>
    <n v="0"/>
    <n v="15590255"/>
    <n v="13000000"/>
    <s v="S"/>
    <n v="1"/>
    <s v="DAYA ANUGRAH MANDIRI-RYSOREANG"/>
    <s v="023021123107"/>
    <s v="DENI SARIPUDIN"/>
    <s v="MH1JM8211MK361495"/>
    <s v="JM82E1359494"/>
    <s v="D3146ZDZ"/>
    <d v="2022-01-31T00:00:00"/>
    <s v="03. NEW MCY"/>
    <s v="HONDA"/>
    <s v="03. NEW MCY"/>
    <s v="01. 1-30"/>
    <n v="17650000"/>
    <s v="HONDA"/>
    <s v="WAREHOUSE"/>
    <d v="2022-01-19T00:00:00"/>
    <n v="0"/>
    <d v="2021-10-07T00:00:00"/>
    <d v="2022-01-13T15:36:22"/>
    <d v="2022-01-13T16:34:44"/>
    <s v="1"/>
    <s v="0230"/>
    <s v="NO"/>
    <s v="SOLD"/>
    <n v="0"/>
    <n v="7993307"/>
    <n v="283745"/>
    <n v="250000"/>
    <s v="A STD"/>
    <s v="A"/>
    <s v="UNIT BALEENDAH"/>
    <s v="FID"/>
    <n v="3600000"/>
    <s v="&lt;=25"/>
    <n v="0"/>
    <n v="0"/>
    <n v="1"/>
    <s v="01. 1-30"/>
    <n v="19"/>
    <s v="BD21287-GAZA MOTOR-PADASUKA"/>
    <n v="12500417"/>
    <n v="15500000"/>
    <s v="DHEA CANDRA DARMAWAN"/>
    <s v="INTERNAL"/>
    <d v="2022-01-18T00:00:00"/>
    <s v="REGULAR"/>
    <s v="05. &gt;20-25%"/>
    <n v="0"/>
    <s v="N"/>
    <s v="Motor"/>
    <n v="1449583"/>
    <n v="957500"/>
    <n v="20138503"/>
    <d v="2021-12-06T00:00:00"/>
    <s v="NEW"/>
    <n v="19"/>
    <s v="NON CWO"/>
    <s v="TIDAK ADA"/>
    <m/>
    <s v="UNIT BALEENDAH"/>
    <n v="5.3092129629658302"/>
    <n v="15893115"/>
    <s v="TUNAI"/>
    <s v="BANDUNG"/>
    <s v="W201"/>
    <s v="0230"/>
    <s v="0230"/>
  </r>
  <r>
    <x v="5"/>
    <s v="UNIT BALEENDAH"/>
    <s v="BANDUNG"/>
    <s v="MOTOR"/>
    <s v="NEW"/>
    <s v="HONDA"/>
    <s v="SCOOTERMATIC"/>
    <s v="SCOOTERMATIC"/>
    <x v="46"/>
    <s v="BEAT FISPORTY CBSISS"/>
    <s v="BEAT"/>
    <x v="5"/>
    <n v="0"/>
    <n v="16766638"/>
    <n v="14500000"/>
    <s v="S"/>
    <n v="1"/>
    <s v="CEMARA AGUNG SEJAHTERA-CIATEUL"/>
    <s v="023021123802"/>
    <s v="ASEP SAEPULLOH"/>
    <s v="MH1JM9111MK882627"/>
    <s v="JM91E1882148"/>
    <s v="D3944VEX"/>
    <d v="2022-01-31T00:00:00"/>
    <s v="03. NEW MCY"/>
    <s v="HONDA"/>
    <s v="03. NEW MCY"/>
    <s v="01. 1-30"/>
    <n v="17625000"/>
    <s v="HONDA"/>
    <s v="WAREHOUSE"/>
    <d v="2022-01-06T00:00:00"/>
    <n v="0"/>
    <d v="2021-10-25T00:00:00"/>
    <d v="2021-12-31T20:08:14"/>
    <d v="2021-12-31T20:40:59"/>
    <s v="0"/>
    <s v="0230"/>
    <s v="NO"/>
    <s v="SOLD"/>
    <n v="0"/>
    <n v="8808360"/>
    <n v="162750"/>
    <n v="1300000"/>
    <s v="A STD"/>
    <s v="A"/>
    <s v="UNIT BALEENDAH"/>
    <s v="FID"/>
    <n v="2700000"/>
    <s v="&lt;=25"/>
    <n v="0"/>
    <n v="0"/>
    <n v="1"/>
    <s v="01. 1-30"/>
    <n v="6"/>
    <s v="BD21575-TOPAS MOTOR-PASUNDAN 66"/>
    <n v="13414573"/>
    <n v="15300000"/>
    <s v="DITA NURYANA"/>
    <s v="EXTERNAL"/>
    <d v="2022-01-05T00:00:00"/>
    <s v="REGULAR"/>
    <s v="04. &gt;15-20%"/>
    <n v="0"/>
    <s v="N"/>
    <s v="Motor"/>
    <n v="355427"/>
    <n v="0"/>
    <n v="20312249"/>
    <d v="2021-11-25T00:00:00"/>
    <s v="LATER"/>
    <n v="6"/>
    <s v="NON CWO"/>
    <s v="BERLAKU"/>
    <d v="2022-11-04T00:00:00"/>
    <s v="UNIT BALEENDAH"/>
    <n v="5.13820601852058"/>
    <n v="16766638"/>
    <s v="TUNAI"/>
    <s v="BANDUNG"/>
    <s v="W201"/>
    <s v="0207"/>
    <s v="0207"/>
  </r>
  <r>
    <x v="5"/>
    <s v="UNIT BALEENDAH"/>
    <s v="BANDUNG"/>
    <s v="MOTOR"/>
    <s v="USED"/>
    <s v="YAMAHA"/>
    <s v="SCOOTERMATIC"/>
    <s v="SCOOTERMATIC"/>
    <x v="4"/>
    <s v="FINO SPRT 125 BLU CR"/>
    <s v="FINO 125"/>
    <x v="3"/>
    <n v="0"/>
    <n v="10340620"/>
    <n v="8100000"/>
    <s v="S"/>
    <n v="1"/>
    <s v="NDS CHANNEL MCY"/>
    <s v="023021125053"/>
    <s v="MELVA TISA HADRIANTI"/>
    <s v="MH3SE88D0JJ047868"/>
    <s v="E3R2E1878753"/>
    <s v="D5268ZCW"/>
    <d v="2022-01-31T00:00:00"/>
    <s v="04. USED MCY"/>
    <s v="UMCY JASA"/>
    <s v="04. USED MCY"/>
    <s v="01. 1-30"/>
    <n v="11100000"/>
    <s v="04. USED MCY"/>
    <s v="WAREHOUSE"/>
    <d v="2022-01-17T00:00:00"/>
    <n v="0"/>
    <d v="2021-11-23T00:00:00"/>
    <d v="2022-01-10T09:02:14"/>
    <d v="2022-01-10T12:54:34"/>
    <s v="0"/>
    <s v="0230"/>
    <s v="NO"/>
    <s v="SOLD"/>
    <n v="0"/>
    <n v="4379379"/>
    <n v="57600"/>
    <n v="250000"/>
    <s v="B -"/>
    <s v="B"/>
    <s v="UNIT BALEENDAH"/>
    <s v="FID"/>
    <n v="1209380"/>
    <s v="&lt;=25"/>
    <n v="0"/>
    <n v="0"/>
    <n v="1"/>
    <s v="01. 1-30"/>
    <n v="17"/>
    <s v="BD1808D-HR MOTOR KOPO"/>
    <n v="5905508"/>
    <n v="11100000"/>
    <s v="TIO ADITAMA"/>
    <s v="INTERNAL"/>
    <d v="2022-01-14T00:00:00"/>
    <s v="REGULAR"/>
    <s v="03. &gt;10-15%"/>
    <n v="0"/>
    <s v="N"/>
    <s v="Motor"/>
    <n v="4084492"/>
    <n v="189000"/>
    <n v="20513567"/>
    <d v="2021-12-23T00:00:00"/>
    <s v="NEW"/>
    <n v="17"/>
    <s v="NON CWO"/>
    <s v="BERLAKU"/>
    <d v="2022-02-10T00:00:00"/>
    <s v="UNIT BALEENDAH"/>
    <n v="6.4621064814782603"/>
    <n v="10340620"/>
    <s v="TUNAI"/>
    <s v="BANDUNG"/>
    <s v="W201"/>
    <s v="0230"/>
    <s v="0230"/>
  </r>
  <r>
    <x v="5"/>
    <s v="CIANJUR"/>
    <s v="BANDUNG"/>
    <s v="MOTOR"/>
    <s v="USED"/>
    <s v="HONDA"/>
    <s v="SPORT"/>
    <s v="SPORT"/>
    <x v="51"/>
    <s v="SONIC 150 R"/>
    <s v="SONIC 150"/>
    <x v="1"/>
    <n v="0"/>
    <n v="5890376"/>
    <n v="5000000"/>
    <s v="S"/>
    <n v="1"/>
    <s v="DELIMA MOTOR-KP JOGLO-SMART"/>
    <s v="024120110901"/>
    <s v="ANDRI WIJAYA"/>
    <s v="MH1KB1116GK079733"/>
    <s v="KB11E1079782"/>
    <s v="F5915FAL"/>
    <d v="2022-01-31T00:00:00"/>
    <s v="04. USED MCY"/>
    <s v="UMCY"/>
    <s v="04. USED MCY"/>
    <s v="01. 1-30"/>
    <n v="11600000"/>
    <s v="04. USED MCY"/>
    <s v="WAREHOUSE"/>
    <d v="2022-01-31T00:00:00"/>
    <n v="0"/>
    <d v="2020-01-30T00:00:00"/>
    <d v="2022-01-14T16:45:39"/>
    <d v="2022-01-14T16:56:54"/>
    <s v="19"/>
    <s v="0241"/>
    <s v="NO"/>
    <s v="SOLD"/>
    <n v="0"/>
    <n v="1660680"/>
    <n v="1677320"/>
    <n v="500000"/>
    <s v="C +"/>
    <s v="C"/>
    <s v="CIANJUR"/>
    <s v="NON FID"/>
    <n v="2900000"/>
    <s v="&gt; 25"/>
    <n v="0"/>
    <n v="0"/>
    <n v="1"/>
    <s v="01. 1-30"/>
    <n v="31"/>
    <s v="BD19599-MANDIRI MOTOR-BABAKAN CIMENTENG"/>
    <n v="3099736"/>
    <n v="12100000"/>
    <s v="R DEYNA MOCHAMAD SALMAN J"/>
    <s v="INTERNAL"/>
    <d v="2022-01-24T00:00:00"/>
    <s v="REGULAR"/>
    <s v="05. &gt;20-25%"/>
    <n v="0"/>
    <s v="N"/>
    <s v="Motor"/>
    <n v="7790264"/>
    <n v="1106500"/>
    <n v="28136578"/>
    <d v="2021-10-02T00:00:00"/>
    <s v="NEW"/>
    <n v="31"/>
    <s v="NON CWO"/>
    <s v="TIDAK ADA"/>
    <m/>
    <s v="CIANJUR-JUANDA"/>
    <n v="16.293819444443201"/>
    <n v="10016880"/>
    <s v="TUNAI"/>
    <s v="BANDUNG"/>
    <s v="W201"/>
    <s v="0241"/>
    <s v="0241"/>
  </r>
  <r>
    <x v="5"/>
    <s v="CIANJUR"/>
    <s v="BANDUNG"/>
    <s v="MOTOR"/>
    <s v="USED"/>
    <s v="YAMAHA"/>
    <s v="SPORT"/>
    <s v="SPORT"/>
    <x v="2"/>
    <s v="NEW V-IXION(KS)"/>
    <s v="VIXION"/>
    <x v="8"/>
    <n v="0"/>
    <n v="8517075"/>
    <n v="9100000"/>
    <s v="S"/>
    <n v="1"/>
    <s v="RIZAL MOTOR"/>
    <s v="024120118499"/>
    <s v="SUPARDI"/>
    <s v="MH3RG1810HK366243"/>
    <s v="G3E7E0368537"/>
    <s v="F4792FBD"/>
    <d v="2022-01-31T00:00:00"/>
    <s v="04. USED MCY"/>
    <s v="UMCY"/>
    <s v="04. USED MCY"/>
    <s v="01. 1-30"/>
    <n v="16500000"/>
    <s v="04. USED MCY"/>
    <s v="WAREHOUSE"/>
    <d v="2022-01-03T00:00:00"/>
    <n v="0"/>
    <d v="2020-08-28T00:00:00"/>
    <d v="2021-12-16T11:25:52"/>
    <d v="2021-12-16T13:55:30"/>
    <s v="10"/>
    <s v="0241"/>
    <s v="NO"/>
    <s v="SOLD"/>
    <n v="0"/>
    <n v="1882925"/>
    <n v="3376000"/>
    <n v="1400000"/>
    <s v="B +"/>
    <s v="B"/>
    <s v="CIANJUR"/>
    <s v="NON FID"/>
    <n v="3322200"/>
    <s v="&lt;=25"/>
    <n v="-582925"/>
    <n v="1"/>
    <n v="0"/>
    <s v="01. 1-30"/>
    <n v="3"/>
    <s v="BD19599-MANDIRI MOTOR-BABAKAN CIMENTENG"/>
    <n v="11394418"/>
    <n v="15000000"/>
    <s v="DENI SUPARMAN"/>
    <s v="EXTERNAL"/>
    <d v="2021-12-17T00:00:00"/>
    <s v="REGULAR"/>
    <s v="05. &gt;20-25%"/>
    <n v="582925"/>
    <s v="N"/>
    <s v="Motor"/>
    <n v="2105582"/>
    <n v="495875"/>
    <n v="29759602"/>
    <d v="2021-07-27T00:00:00"/>
    <s v="LATER"/>
    <n v="3"/>
    <s v="NON CWO"/>
    <s v="MATI"/>
    <d v="2021-04-15T00:00:00"/>
    <s v="CIANJUR-JUANDA"/>
    <n v="17.419791666667201"/>
    <n v="13177800"/>
    <s v="TUNAI"/>
    <s v="BANDUNG"/>
    <s v="W201"/>
    <s v="0241"/>
    <s v="0241"/>
  </r>
  <r>
    <x v="5"/>
    <s v="CIANJUR"/>
    <s v="BANDUNG"/>
    <s v="MOTOR"/>
    <s v="NEW"/>
    <s v="KAWASAKI"/>
    <s v="SPORT"/>
    <s v="SPORT"/>
    <x v="205"/>
    <s v="W 175 CAFE"/>
    <s v="W175"/>
    <x v="0"/>
    <n v="0"/>
    <n v="23293548"/>
    <n v="18100000"/>
    <s v="S"/>
    <n v="1"/>
    <s v="JAYA ABADI MOTOR-JUANDA"/>
    <s v="024121112498"/>
    <s v="BINTANG PRAMANA"/>
    <s v="MH4BJ175BKJP02396"/>
    <s v="BJ175AEP30284"/>
    <m/>
    <d v="2022-01-31T00:00:00"/>
    <s v="03. NEW MCY"/>
    <s v="OTHER AISI"/>
    <s v="06. MULTIBRAND"/>
    <s v="01. 1-30"/>
    <n v="34200000"/>
    <s v="06. MULTIBRAND"/>
    <s v="WAREHOUSE"/>
    <d v="2022-01-20T00:00:00"/>
    <n v="0"/>
    <d v="2021-04-21T00:00:00"/>
    <d v="2021-12-27T16:42:15"/>
    <d v="2021-12-27T16:47:21"/>
    <s v="7"/>
    <s v="0241"/>
    <s v="NO"/>
    <s v="SOLD"/>
    <n v="0"/>
    <n v="8036445"/>
    <n v="58450"/>
    <n v="250000"/>
    <s v="A +"/>
    <s v="A"/>
    <s v="CIANJUR"/>
    <s v="NON FID"/>
    <n v="9500000"/>
    <s v="&lt;=25"/>
    <n v="0"/>
    <n v="0"/>
    <n v="1"/>
    <s v="01. 1-30"/>
    <n v="20"/>
    <s v="BD01653-MITRA JAYA MOTOR"/>
    <n v="22280749"/>
    <n v="25500000"/>
    <s v="FAHMI FIRMANSYAH"/>
    <s v="DISERAHKAN"/>
    <d v="2022-01-18T00:00:00"/>
    <s v="REGULAR"/>
    <s v="06. &gt;25-30%"/>
    <n v="0"/>
    <s v="N"/>
    <s v="Motor"/>
    <n v="669251"/>
    <n v="220500"/>
    <n v="33397048"/>
    <d v="2021-12-20T00:00:00"/>
    <s v="LATER"/>
    <n v="20"/>
    <s v="NON CWO"/>
    <s v="BERLAKU"/>
    <d v="2022-04-29T00:00:00"/>
    <s v="CIANJUR-JUANDA"/>
    <n v="23.300451388888199"/>
    <n v="27521220"/>
    <s v="TUNAI"/>
    <s v="BANDUNG"/>
    <s v="W201"/>
    <s v="0241"/>
    <s v="0241"/>
  </r>
  <r>
    <x v="5"/>
    <s v="CIANJUR"/>
    <s v="BANDUNG"/>
    <s v="MOTOR"/>
    <s v="USED"/>
    <s v="HONDA"/>
    <s v="SCOOTERMATIC"/>
    <s v="SCOOTERMATIC"/>
    <x v="1"/>
    <s v="BEAT FI SPORTY CW"/>
    <s v="BEAT"/>
    <x v="3"/>
    <n v="0"/>
    <n v="6590208"/>
    <n v="10200000"/>
    <s v="S"/>
    <n v="1"/>
    <s v="RIZAL MOTOR"/>
    <s v="024121112658"/>
    <s v="LENI"/>
    <s v="MH1JFZ123JK307864"/>
    <s v="JFZ1E2317787"/>
    <s v="F5813YJ"/>
    <d v="2022-01-31T00:00:00"/>
    <s v="04. USED MCY"/>
    <s v="UMCY"/>
    <s v="04. USED MCY"/>
    <s v="02. 31-60"/>
    <n v="12800000"/>
    <s v="04. USED MCY"/>
    <s v="WAREHOUSE"/>
    <d v="2022-01-14T00:00:00"/>
    <n v="0"/>
    <d v="2021-05-03T00:00:00"/>
    <d v="2021-11-30T20:00:49"/>
    <d v="2021-11-30T20:38:17"/>
    <s v="4"/>
    <s v="0241"/>
    <s v="NO"/>
    <s v="SOLD"/>
    <n v="0"/>
    <n v="2149792"/>
    <n v="195500"/>
    <n v="1000000"/>
    <s v="B +"/>
    <s v="B"/>
    <s v="CIANJUR"/>
    <s v="FID"/>
    <n v="6300000"/>
    <s v="&lt;=25"/>
    <n v="-3609792"/>
    <n v="1"/>
    <n v="0"/>
    <s v="02. 31-60"/>
    <n v="14"/>
    <s v="BD19599-MANDIRI MOTOR-BABAKAN CIMENTENG"/>
    <n v="10258732"/>
    <n v="13000000"/>
    <s v="TASK FORCE"/>
    <s v="EXTERNAL"/>
    <d v="2022-01-05T00:00:00"/>
    <s v="REGULAR"/>
    <s v="07. &gt; 30%"/>
    <n v="3609792"/>
    <s v="N"/>
    <s v="Motor"/>
    <n v="1441268"/>
    <n v="275370"/>
    <n v="20312249"/>
    <d v="2021-10-03T00:00:00"/>
    <s v="LATER"/>
    <n v="14"/>
    <s v="NON CWO"/>
    <s v="BERLAKU"/>
    <d v="2022-09-06T00:00:00"/>
    <s v="CIANJUR-JUANDA"/>
    <n v="44.140081018514998"/>
    <n v="7565760"/>
    <s v="TUNAI"/>
    <s v="BANDUNG"/>
    <s v="W201"/>
    <s v="0241"/>
    <s v="0241"/>
  </r>
  <r>
    <x v="5"/>
    <s v="CIANJUR"/>
    <s v="BANDUNG"/>
    <s v="MOTOR"/>
    <s v="NEW"/>
    <s v="YAMAHA"/>
    <s v="SCOOTERMATIC"/>
    <s v="SCOOTERMATIC"/>
    <x v="158"/>
    <s v="FINO FI PREMIUM"/>
    <s v="FINO 125"/>
    <x v="0"/>
    <n v="0"/>
    <n v="14375623"/>
    <n v="7300000"/>
    <s v="S"/>
    <n v="1"/>
    <s v="BAHANA CAHAYA SEJATI-CIANJUR"/>
    <s v="024121112819"/>
    <s v="DUDI RUSTANDI"/>
    <s v="MH3SE88D0KJ185784"/>
    <s v="E3R2E2568183"/>
    <s v="F2063WAC"/>
    <d v="2022-01-31T00:00:00"/>
    <s v="03. NEW MCY"/>
    <s v="YAMAHA"/>
    <s v="03. NEW MCY"/>
    <s v="02. 31-60"/>
    <n v="19105000"/>
    <s v="YAMAHA"/>
    <s v="WAREHOUSE"/>
    <d v="2022-01-20T00:00:00"/>
    <n v="0"/>
    <d v="2021-05-18T00:00:00"/>
    <d v="2021-11-30T16:27:48"/>
    <d v="2021-11-30T16:38:33"/>
    <s v="0"/>
    <s v="0241"/>
    <s v="NO"/>
    <s v="SOLD"/>
    <n v="0"/>
    <n v="6544137"/>
    <n v="2819766"/>
    <n v="1000000"/>
    <s v="B +"/>
    <s v="B"/>
    <s v="CIANJUR"/>
    <s v="FID"/>
    <n v="4729377"/>
    <s v="&lt;=25"/>
    <n v="0"/>
    <n v="0"/>
    <n v="1"/>
    <s v="02. 31-60"/>
    <n v="20"/>
    <s v="BD170AP-FADLI MOTOR"/>
    <n v="9024502"/>
    <n v="12500000"/>
    <s v="ABIDIN"/>
    <s v="EXTERNAL"/>
    <d v="2022-01-18T00:00:00"/>
    <s v="REGULAR"/>
    <s v="05. &gt;20-25%"/>
    <n v="0"/>
    <s v="N"/>
    <s v="Motor"/>
    <n v="2225498"/>
    <n v="793595"/>
    <n v="20513567"/>
    <d v="2021-07-18T00:00:00"/>
    <s v="LATER"/>
    <n v="20"/>
    <s v="NON CWO"/>
    <s v="MATI"/>
    <d v="2020-12-06T14:46:49"/>
    <s v="CIANJUR-JUANDA"/>
    <n v="50.306562500001696"/>
    <n v="14375623"/>
    <s v="TUNAI"/>
    <s v="BANDUNG"/>
    <s v="W201"/>
    <s v="0241"/>
    <s v="0241"/>
  </r>
  <r>
    <x v="5"/>
    <s v="CIANJUR"/>
    <s v="BANDUNG"/>
    <s v="MOTOR"/>
    <s v="USED"/>
    <s v="HONDA"/>
    <s v="SCOOTERMATIC"/>
    <s v="SCOOTERMATIC"/>
    <x v="46"/>
    <s v="BEAT FISPORTY CBSISS"/>
    <s v="BEAT"/>
    <x v="8"/>
    <n v="0"/>
    <n v="10478485"/>
    <n v="10000000"/>
    <s v="S"/>
    <n v="1"/>
    <s v="RIZAL MOTOR"/>
    <s v="024121113367"/>
    <s v="ASEP SAUPRIATNA"/>
    <s v="MH1JM2116HK563771"/>
    <s v="JM21E1548094"/>
    <s v="F5360WQ"/>
    <d v="2022-01-31T00:00:00"/>
    <s v="04. USED MCY"/>
    <s v="UMCY"/>
    <s v="04. USED MCY"/>
    <s v="01. 1-30"/>
    <n v="12500000"/>
    <s v="04. USED MCY"/>
    <s v="WAREHOUSE"/>
    <d v="2022-01-31T00:00:00"/>
    <n v="0"/>
    <d v="2021-07-02T00:00:00"/>
    <d v="2022-01-25T10:51:25"/>
    <d v="2022-01-27T10:05:18"/>
    <s v="4"/>
    <s v="0241"/>
    <s v="NO"/>
    <s v="SOLD"/>
    <n v="0"/>
    <n v="5548496"/>
    <n v="286615"/>
    <n v="1000000"/>
    <s v="B +"/>
    <s v="B"/>
    <s v="CIANJUR"/>
    <s v="FID"/>
    <n v="2500000"/>
    <s v="&gt; 25"/>
    <n v="0"/>
    <n v="0"/>
    <n v="1"/>
    <s v="01. 1-30"/>
    <n v="31"/>
    <s v="BD04884-MANDIRI MOTOR CIREUNGHAS"/>
    <n v="10066541"/>
    <n v="13000000"/>
    <s v="TEBUS KONSUMEN"/>
    <s v="EXTERNAL"/>
    <d v="2022-01-28T00:00:00"/>
    <s v="REGULAR"/>
    <s v="04. &gt;15-20%"/>
    <n v="0"/>
    <s v="N"/>
    <s v="Motor"/>
    <n v="1633459"/>
    <n v="319850"/>
    <n v="20312249"/>
    <d v="2021-12-02T00:00:00"/>
    <s v="NEW"/>
    <n v="31"/>
    <s v="NON CWO"/>
    <s v="MATI"/>
    <d v="2021-11-09T00:00:00"/>
    <s v="CIANJUR-JUANDA"/>
    <n v="3.57965277777839"/>
    <n v="11272500"/>
    <s v="TUNAI"/>
    <s v="BANDUNG"/>
    <s v="W201"/>
    <s v="0241"/>
    <s v="0241"/>
  </r>
  <r>
    <x v="5"/>
    <s v="CIANJUR"/>
    <s v="BANDUNG"/>
    <s v="MOTOR"/>
    <s v="USED"/>
    <s v="YAMAHA"/>
    <s v="SCOOTERMATIC"/>
    <s v="SCOOTERMATIC"/>
    <x v="15"/>
    <s v="MIO M3 125"/>
    <s v="MIO"/>
    <x v="3"/>
    <n v="0"/>
    <n v="9692276"/>
    <n v="7800000"/>
    <s v="S"/>
    <n v="1"/>
    <s v="IKI MOTOR-KH SALEH"/>
    <s v="024121113774"/>
    <s v="DINI ANDRIANI"/>
    <s v="MH3SE88G0JJ110716"/>
    <s v="E3R2E2043494"/>
    <s v="F2470ZJ"/>
    <d v="2022-01-31T00:00:00"/>
    <s v="04. USED MCY"/>
    <s v="UMCY"/>
    <s v="04. USED MCY"/>
    <s v="01. 1-30"/>
    <n v="11200000"/>
    <s v="04. USED MCY"/>
    <s v="WAREHOUSE"/>
    <d v="2022-01-20T00:00:00"/>
    <n v="0"/>
    <d v="2021-08-16T00:00:00"/>
    <d v="2022-01-12T11:04:19"/>
    <d v="2022-01-14T16:42:02"/>
    <s v="3"/>
    <s v="0241"/>
    <s v="NO"/>
    <s v="SOLD"/>
    <n v="0"/>
    <n v="5987722"/>
    <n v="296450"/>
    <n v="1000000"/>
    <s v="A STD"/>
    <s v="A"/>
    <s v="CIANJUR"/>
    <s v="FID"/>
    <n v="2200000"/>
    <s v="&lt;=25"/>
    <n v="0"/>
    <n v="0"/>
    <n v="1"/>
    <s v="01. 1-30"/>
    <n v="20"/>
    <s v="BD170AP-FADLI MOTOR"/>
    <n v="8599958"/>
    <n v="10400000"/>
    <s v="TEBUS KONSUMEN"/>
    <s v="EXTERNAL"/>
    <d v="2022-01-18T00:00:00"/>
    <s v="REGULAR"/>
    <s v="04. &gt;15-20%"/>
    <n v="0"/>
    <s v="N"/>
    <s v="Motor"/>
    <n v="760042"/>
    <n v="364950"/>
    <n v="18266823"/>
    <d v="2021-12-16T00:00:00"/>
    <s v="NEW"/>
    <n v="20"/>
    <s v="NON CWO"/>
    <s v="BERLAKU"/>
    <d v="2022-05-25T00:00:00"/>
    <s v="CIANJUR-JUANDA"/>
    <n v="5.3041435185150503"/>
    <n v="10192160"/>
    <s v="TUNAI"/>
    <s v="BANDUNG"/>
    <s v="W201"/>
    <s v="0241"/>
    <s v="0241"/>
  </r>
  <r>
    <x v="5"/>
    <s v="CIANJUR"/>
    <s v="BANDUNG"/>
    <s v="MOTOR"/>
    <s v="USED"/>
    <s v="HONDA"/>
    <s v="SCOOTERMATIC"/>
    <s v="SCOOTERMATIC"/>
    <x v="192"/>
    <s v="VARIO110 CBS ISS"/>
    <s v="VARIO 110"/>
    <x v="8"/>
    <n v="0"/>
    <n v="9063176"/>
    <n v="9200000"/>
    <s v="S"/>
    <n v="1"/>
    <s v="NDS CHANNEL MCY"/>
    <s v="024121114746"/>
    <s v="MAYCHRIST GABRIELLA"/>
    <s v="MH1JFY11XHK086386"/>
    <s v="JFY1E1082416"/>
    <s v="F6038WQ"/>
    <d v="2022-01-31T00:00:00"/>
    <s v="04. USED MCY"/>
    <s v="UMCY"/>
    <s v="04. USED MCY"/>
    <s v="01. 1-30"/>
    <n v="13300000"/>
    <s v="04. USED MCY"/>
    <s v="WAREHOUSE"/>
    <d v="2022-01-07T00:00:00"/>
    <n v="0"/>
    <d v="2021-11-05T00:00:00"/>
    <d v="2022-01-04T13:19:41"/>
    <d v="2022-01-04T16:16:13"/>
    <s v="1"/>
    <s v="0241"/>
    <s v="NO"/>
    <s v="SOLD"/>
    <n v="0"/>
    <n v="3938651"/>
    <n v="0"/>
    <n v="250000"/>
    <s v="A STD"/>
    <s v="A"/>
    <s v="CIANJUR"/>
    <s v="FID"/>
    <n v="5000000"/>
    <s v="&lt;=25"/>
    <n v="-136824"/>
    <n v="1"/>
    <n v="0"/>
    <s v="01. 1-30"/>
    <n v="7"/>
    <s v="BD19599-MANDIRI MOTOR-BABAKAN CIMENTENG"/>
    <n v="11578289"/>
    <n v="13300000"/>
    <s v="ENDANG KARTIKA IDAYATI"/>
    <s v="DISERAHKAN"/>
    <d v="2022-01-05T00:00:00"/>
    <s v="REGULAR"/>
    <s v="07. &gt; 30%"/>
    <n v="136824"/>
    <s v="N"/>
    <s v="Motor"/>
    <n v="391711"/>
    <n v="0"/>
    <n v="22550150"/>
    <d v="2022-01-05T00:00:00"/>
    <s v="NEW"/>
    <n v="7"/>
    <s v="NON CWO"/>
    <s v="BERLAKU"/>
    <d v="2022-11-21T00:00:00"/>
    <s v="CIANJUR-JUANDA"/>
    <n v="2.3220717592557798"/>
    <n v="9337860"/>
    <s v="TUNAI"/>
    <s v="BANDUNG"/>
    <s v="W201"/>
    <s v="0241"/>
    <s v="0241"/>
  </r>
  <r>
    <x v="5"/>
    <s v="GARUT"/>
    <s v="BANDUNG"/>
    <s v="MOTOR"/>
    <s v="NEW"/>
    <s v="YAMAHA"/>
    <s v="SCOOTERMATIC"/>
    <s v="SCOOTERMATIC"/>
    <x v="28"/>
    <s v="MIO S"/>
    <s v="MIO"/>
    <x v="0"/>
    <n v="0"/>
    <n v="10326300"/>
    <n v="5600000"/>
    <s v="S"/>
    <n v="1"/>
    <s v="JG MOTOR"/>
    <s v="026120125241"/>
    <s v="AMIR SUPRIADI"/>
    <s v="MH3SEE410KJ102175"/>
    <s v="E3R2E2574315"/>
    <s v="Z5107DAN"/>
    <d v="2022-01-31T00:00:00"/>
    <s v="03. NEW MCY"/>
    <s v="YAMAHA"/>
    <s v="03. NEW MCY"/>
    <s v="01. 1-30"/>
    <n v="17050000"/>
    <s v="YAMAHA"/>
    <s v="GARUT"/>
    <d v="2022-01-12T00:00:00"/>
    <n v="0"/>
    <d v="2020-08-12T00:00:00"/>
    <d v="2021-12-18T12:46:01"/>
    <d v="2021-12-18T12:46:35"/>
    <s v="13"/>
    <s v="0261"/>
    <s v="NO"/>
    <s v="SOLD"/>
    <n v="0"/>
    <n v="4341215"/>
    <n v="258620"/>
    <n v="1000000"/>
    <s v="B +"/>
    <s v="B"/>
    <s v="GARUT"/>
    <s v="NON FID"/>
    <n v="2866928"/>
    <s v="&lt;=25"/>
    <n v="0"/>
    <n v="0"/>
    <n v="1"/>
    <s v="01. 1-30"/>
    <n v="12"/>
    <s v="BD01612-HIKMAH MOTOR"/>
    <n v="7289728"/>
    <n v="10600000"/>
    <s v="TASK FORCE"/>
    <s v="EXTERNAL"/>
    <d v="2022-01-11T00:00:00"/>
    <s v="REGULAR"/>
    <s v="04. &gt;15-20%"/>
    <n v="0"/>
    <s v="N"/>
    <s v="Motor"/>
    <n v="2250272"/>
    <n v="683300"/>
    <n v="17705007"/>
    <d v="2021-11-12T00:00:00"/>
    <s v="LATER"/>
    <n v="12"/>
    <s v="NON CWO"/>
    <s v="MATI"/>
    <d v="2020-12-09T00:00:00"/>
    <s v="GARUT-CIKURAY"/>
    <n v="24.467650462960599"/>
    <n v="14183072"/>
    <s v="TUNAI"/>
    <s v="BANDUNG"/>
    <s v="W201"/>
    <s v="0261"/>
    <s v="0261"/>
  </r>
  <r>
    <x v="5"/>
    <s v="GARUT"/>
    <s v="BANDUNG"/>
    <s v="MOTOR"/>
    <s v="NEW"/>
    <s v="YAMAHA"/>
    <s v="SCOOTERMATIC"/>
    <s v="SCOOTERMATIC"/>
    <x v="99"/>
    <s v="ALL NEW X-RIDE 125"/>
    <s v="X RIDE 125"/>
    <x v="0"/>
    <n v="0"/>
    <n v="8686110"/>
    <n v="8100000"/>
    <s v="S"/>
    <n v="1"/>
    <s v="JG MOTOR"/>
    <s v="026120127379"/>
    <s v="EVI WIJAYANTI"/>
    <s v="MH3SE88B0KJ078477"/>
    <s v="E3R4E0633135"/>
    <s v="Z6352DAH"/>
    <d v="2022-01-31T00:00:00"/>
    <s v="03. NEW MCY"/>
    <s v="YAMAHA"/>
    <s v="03. NEW MCY"/>
    <s v="01. 1-30"/>
    <n v="17950000"/>
    <s v="YAMAHA"/>
    <s v="GARUT"/>
    <d v="2022-01-12T00:00:00"/>
    <n v="0"/>
    <d v="2020-09-22T00:00:00"/>
    <d v="2021-12-22T15:10:52"/>
    <d v="2021-12-22T15:12:28"/>
    <s v="10"/>
    <s v="0261"/>
    <s v="NO"/>
    <s v="SOLD"/>
    <n v="0"/>
    <n v="2512621"/>
    <n v="2621690"/>
    <n v="1250000"/>
    <s v="A -"/>
    <s v="A"/>
    <s v="GARUT"/>
    <s v="NON FID"/>
    <n v="5662057"/>
    <s v="&lt;=25"/>
    <n v="0"/>
    <n v="0"/>
    <n v="1"/>
    <s v="01. 1-30"/>
    <n v="12"/>
    <s v="BD01612-HIKMAH MOTOR"/>
    <n v="9343502"/>
    <n v="12600000"/>
    <s v="TEBUS KONSUMEN"/>
    <s v="EXTERNAL"/>
    <d v="2022-01-11T00:00:00"/>
    <s v="REGULAR"/>
    <s v="07. &gt; 30%"/>
    <n v="0"/>
    <s v="N"/>
    <s v="Motor"/>
    <n v="1996499"/>
    <n v="1090050"/>
    <n v="19152724"/>
    <d v="2021-09-22T00:00:00"/>
    <s v="LATER"/>
    <n v="12"/>
    <s v="NON CWO"/>
    <s v="MATI"/>
    <d v="2020-03-08T00:00:00"/>
    <s v="GARUT-CIKURAY"/>
    <n v="20.366342592591501"/>
    <n v="12287943"/>
    <s v="TUNAI"/>
    <s v="BANDUNG"/>
    <s v="W201"/>
    <s v="0261"/>
    <s v="0261"/>
  </r>
  <r>
    <x v="5"/>
    <s v="GARUT"/>
    <s v="BANDUNG"/>
    <s v="MOTOR"/>
    <s v="USED"/>
    <s v="YAMAHA"/>
    <s v="SPORT"/>
    <s v="SPORT"/>
    <x v="199"/>
    <s v="BYSON"/>
    <s v="BYSON"/>
    <x v="7"/>
    <n v="0"/>
    <n v="4711676"/>
    <n v="4800000"/>
    <s v="S"/>
    <n v="1"/>
    <s v="NDS CHANNEL MCY"/>
    <s v="026120128393"/>
    <s v="DEDE IPIT"/>
    <s v="MH345P003DK230809"/>
    <s v="45P240795"/>
    <s v="Z2368FP"/>
    <d v="2022-01-31T00:00:00"/>
    <s v="04. USED MCY"/>
    <s v="UMCY"/>
    <s v="04. USED MCY"/>
    <s v="01. 1-30"/>
    <n v="10000000"/>
    <s v="04. USED MCY"/>
    <s v="GARUT"/>
    <d v="2022-01-14T00:00:00"/>
    <n v="0"/>
    <d v="2020-10-08T00:00:00"/>
    <d v="2021-12-31T19:51:03"/>
    <d v="2021-12-31T19:52:40"/>
    <s v="11"/>
    <s v="0261"/>
    <s v="NO"/>
    <s v="SOLD"/>
    <n v="0"/>
    <n v="1060323"/>
    <n v="938870"/>
    <n v="1700000"/>
    <s v="B +"/>
    <s v="B"/>
    <s v="GARUT"/>
    <s v="NON FID"/>
    <n v="3500000"/>
    <s v="&lt;=25"/>
    <n v="-88324"/>
    <n v="1"/>
    <n v="0"/>
    <s v="01. 1-30"/>
    <n v="14"/>
    <s v="BD18013-KAUTSAR MOTOR"/>
    <n v="5841783"/>
    <n v="9200000"/>
    <s v="CEPA MUSTOPA"/>
    <s v="EXTERNAL"/>
    <d v="2022-01-13T00:00:00"/>
    <s v="REGULAR"/>
    <s v="07. &gt; 30%"/>
    <n v="88324"/>
    <s v="N"/>
    <s v="Motor"/>
    <n v="2438217"/>
    <n v="357625"/>
    <n v="24074336"/>
    <d v="2021-10-08T00:00:00"/>
    <s v="LATER"/>
    <n v="14"/>
    <s v="NON CWO"/>
    <s v="MATI"/>
    <d v="2021-09-12T00:00:00"/>
    <s v="GARUT-CIKURAY"/>
    <n v="13.1717592592613"/>
    <n v="7692000"/>
    <s v="TUNAI"/>
    <s v="BANDUNG"/>
    <s v="W201"/>
    <s v="0261"/>
    <s v="0261"/>
  </r>
  <r>
    <x v="5"/>
    <s v="GARUT"/>
    <s v="BANDUNG"/>
    <s v="MOTOR"/>
    <s v="USED"/>
    <s v="HONDA"/>
    <s v="SCOOTERMATIC"/>
    <s v="SCOOTERMATIC"/>
    <x v="46"/>
    <s v="BEAT FISPORTY CBSISS"/>
    <s v="BEAT"/>
    <x v="8"/>
    <n v="0"/>
    <n v="7811744"/>
    <n v="10200000"/>
    <s v="S"/>
    <n v="1"/>
    <s v="CUST RETENTION MCY"/>
    <s v="026120129049"/>
    <s v="RUKMANA"/>
    <s v="MH1JM1117HK332159"/>
    <s v="JM11E1319034"/>
    <s v="Z3421GW"/>
    <d v="2022-01-31T00:00:00"/>
    <s v="04. USED MCY"/>
    <s v="UMCY"/>
    <s v="04. USED MCY"/>
    <s v="01. 1-30"/>
    <n v="13200000"/>
    <s v="04. USED MCY"/>
    <s v="GARUT"/>
    <d v="2022-01-31T00:00:00"/>
    <n v="0"/>
    <d v="2020-10-21T00:00:00"/>
    <d v="2022-01-27T17:13:12"/>
    <d v="2022-01-27T17:16:32"/>
    <s v="11"/>
    <s v="0261"/>
    <s v="NO"/>
    <s v="SOLD"/>
    <n v="0"/>
    <n v="3003149"/>
    <n v="2450960"/>
    <n v="1000000"/>
    <s v="B STD"/>
    <s v="B"/>
    <s v="GARUT"/>
    <s v="NON FID"/>
    <n v="2129551"/>
    <s v="&gt; 25"/>
    <n v="-2388256"/>
    <n v="1"/>
    <n v="0"/>
    <s v="01. 1-30"/>
    <n v="31"/>
    <s v="BD01612-HIKMAH MOTOR"/>
    <n v="9323372"/>
    <n v="13200000"/>
    <s v="TEBUS KONSUMEN"/>
    <s v="EXTERNAL"/>
    <d v="2022-01-29T00:00:00"/>
    <s v="REGULAR"/>
    <s v="04. &gt;15-20%"/>
    <n v="2388256"/>
    <s v="N"/>
    <s v="Motor"/>
    <n v="2556628"/>
    <n v="112000"/>
    <n v="20312249"/>
    <d v="2021-10-21T00:00:00"/>
    <s v="NEW"/>
    <n v="31"/>
    <s v="NON CWO"/>
    <s v="BERLAKU"/>
    <d v="2022-07-11T14:11:55"/>
    <s v="GARUT-CIKURAY"/>
    <n v="3.2801851851836501"/>
    <n v="11070449"/>
    <s v="TUNAI"/>
    <s v="BANDUNG"/>
    <s v="W201"/>
    <s v="0261"/>
    <s v="0261"/>
  </r>
  <r>
    <x v="5"/>
    <s v="GARUT"/>
    <s v="BANDUNG"/>
    <s v="MOTOR"/>
    <s v="USED"/>
    <s v="YAMAHA"/>
    <s v="SCOOTERMATIC"/>
    <s v="SCOOTERMATIC"/>
    <x v="114"/>
    <s v="X - RIDE"/>
    <s v="X RIDE 125"/>
    <x v="2"/>
    <n v="0"/>
    <n v="3914643"/>
    <n v="5400000"/>
    <s v="S"/>
    <n v="1"/>
    <s v="CUST RETENTION MEDIATOR MCY"/>
    <s v="026121111110"/>
    <s v="ASEP LUKMANSYAH"/>
    <s v="MH32BU001EJ127147"/>
    <s v="2BU127159"/>
    <s v="Z4582FY"/>
    <d v="2022-01-31T00:00:00"/>
    <s v="04. USED MCY"/>
    <s v="UMCY"/>
    <s v="04. USED MCY"/>
    <s v="01. 1-30"/>
    <n v="8600000"/>
    <s v="04. USED MCY"/>
    <s v="GARUT"/>
    <d v="2022-01-31T00:00:00"/>
    <n v="0"/>
    <d v="2021-01-09T00:00:00"/>
    <d v="2022-01-22T19:31:28"/>
    <d v="2022-01-22T19:38:03"/>
    <s v="8"/>
    <s v="0261"/>
    <s v="NO"/>
    <s v="SOLD"/>
    <n v="0"/>
    <n v="684356"/>
    <n v="579805"/>
    <n v="1000000"/>
    <s v="B -"/>
    <s v="B"/>
    <s v="GARUT"/>
    <s v="NON FID"/>
    <n v="2825000"/>
    <s v="&gt; 25"/>
    <n v="-1485357"/>
    <n v="1"/>
    <n v="0"/>
    <s v="01. 1-30"/>
    <n v="31"/>
    <s v="BD04657-ABADI JAYA MOTOR"/>
    <n v="3378282"/>
    <n v="7900000"/>
    <s v="TEBUS KONSUMEN"/>
    <s v="EXTERNAL"/>
    <d v="2022-01-29T00:00:00"/>
    <s v="REGULAR"/>
    <s v="07. &gt; 30%"/>
    <n v="1485357"/>
    <s v="N"/>
    <s v="Motor"/>
    <n v="3731718"/>
    <n v="272575"/>
    <n v="19255515"/>
    <d v="2021-10-09T00:00:00"/>
    <s v="NEW"/>
    <n v="31"/>
    <s v="NON CWO"/>
    <s v="MATI"/>
    <d v="2021-09-03T00:00:00"/>
    <s v="GARUT-CIKURAY"/>
    <n v="8.1819097222251003"/>
    <n v="6542400"/>
    <s v="TUNAI"/>
    <s v="BANDUNG"/>
    <s v="W201"/>
    <s v="0261"/>
    <s v="0261"/>
  </r>
  <r>
    <x v="5"/>
    <s v="GARUT"/>
    <s v="BANDUNG"/>
    <s v="MOTOR"/>
    <s v="USED"/>
    <s v="HONDA"/>
    <s v="SCOOTERMATIC"/>
    <s v="SCOOTERMATIC"/>
    <x v="20"/>
    <s v="VARIO 150 ESP SPORTY"/>
    <s v="VARIO 150"/>
    <x v="1"/>
    <n v="0"/>
    <n v="5233489"/>
    <n v="7300000"/>
    <s v="S"/>
    <n v="1"/>
    <s v="CHN-DICICILAJA-MCY"/>
    <s v="026121112106"/>
    <s v="AGUNG"/>
    <s v="MH1KF111XGK518419"/>
    <s v="KF11E1515704"/>
    <s v="T6546NI"/>
    <d v="2022-01-31T00:00:00"/>
    <s v="04. USED MCY"/>
    <s v="UMCY"/>
    <s v="04. USED MCY"/>
    <s v="01. 1-30"/>
    <n v="17300000"/>
    <s v="04. USED MCY"/>
    <s v="GARUT"/>
    <d v="2022-01-31T00:00:00"/>
    <n v="0"/>
    <d v="2021-02-17T00:00:00"/>
    <d v="2022-01-26T10:18:14"/>
    <d v="2022-01-26T10:20:00"/>
    <s v="6"/>
    <s v="0261"/>
    <s v="NO"/>
    <s v="SOLD"/>
    <n v="0"/>
    <n v="1184452"/>
    <n v="3524697"/>
    <n v="1500000"/>
    <s v="B -"/>
    <s v="B"/>
    <s v="GARUT"/>
    <s v="NON FID"/>
    <n v="9761271"/>
    <s v="&gt; 25"/>
    <n v="-2066511"/>
    <n v="1"/>
    <n v="0"/>
    <s v="01. 1-30"/>
    <n v="31"/>
    <s v="BD18013-KAUTSAR MOTOR"/>
    <n v="5016593"/>
    <n v="14900000"/>
    <s v="CEPA MUSTOPA"/>
    <s v="EXTERNAL"/>
    <d v="2022-01-29T00:00:00"/>
    <s v="REGULAR"/>
    <s v="07. &gt; 30%"/>
    <n v="2066511"/>
    <s v="N"/>
    <s v="Motor"/>
    <n v="8393407"/>
    <n v="3856925"/>
    <n v="26137657"/>
    <d v="2021-09-17T00:00:00"/>
    <s v="NEW"/>
    <n v="31"/>
    <s v="NON CWO"/>
    <s v="MATI"/>
    <d v="2017-03-24T14:58:38"/>
    <s v="GARUT-CIKURAY"/>
    <n v="4.5694444444452502"/>
    <n v="7538729"/>
    <s v="TUNAI"/>
    <s v="BANDUNG"/>
    <s v="W201"/>
    <s v="0261"/>
    <s v="0261"/>
  </r>
  <r>
    <x v="5"/>
    <s v="GARUT"/>
    <s v="BANDUNG"/>
    <s v="MOTOR"/>
    <s v="USED"/>
    <s v="HONDA"/>
    <s v="SCOOTERMATIC"/>
    <s v="SCOOTERMATIC"/>
    <x v="11"/>
    <s v="BEAT CW FI"/>
    <s v="BEAT"/>
    <x v="2"/>
    <n v="0"/>
    <n v="4318612"/>
    <n v="6100000"/>
    <s v="S"/>
    <n v="1"/>
    <s v="CHN-231 MOTOR"/>
    <s v="026121112419"/>
    <s v="SARIYAH"/>
    <s v="MH1JFD232EK146309"/>
    <s v="JFD2E3129317"/>
    <s v="D4776VBM"/>
    <d v="2022-01-31T00:00:00"/>
    <s v="04. USED MCY"/>
    <s v="UMCY JASA"/>
    <s v="04. USED MCY"/>
    <s v="01. 1-30"/>
    <n v="10200000"/>
    <s v="04. USED MCY"/>
    <s v="GARUT"/>
    <d v="2022-01-18T00:00:00"/>
    <n v="0"/>
    <d v="2021-02-23T00:00:00"/>
    <d v="2021-12-31T20:24:02"/>
    <d v="2021-12-31T20:24:59"/>
    <s v="8"/>
    <s v="0261"/>
    <s v="NO"/>
    <s v="SOLD"/>
    <n v="0"/>
    <n v="775387"/>
    <n v="130180"/>
    <n v="250000"/>
    <s v="B STD"/>
    <s v="B"/>
    <s v="GARUT"/>
    <s v="NON FID"/>
    <n v="3003200"/>
    <s v="&lt;=25"/>
    <n v="-1781388"/>
    <n v="1"/>
    <n v="0"/>
    <s v="01. 1-30"/>
    <n v="18"/>
    <s v="BD01612-HIKMAH MOTOR"/>
    <n v="5946386"/>
    <n v="9500000"/>
    <s v="NOEGRAHA MOCHAMAD NOERDIN"/>
    <s v="INTERNAL"/>
    <d v="2022-01-13T00:00:00"/>
    <s v="REGULAR"/>
    <s v="06. &gt;25-30%"/>
    <n v="1781388"/>
    <s v="N"/>
    <s v="Motor"/>
    <n v="2603614"/>
    <n v="150975"/>
    <n v="17855345"/>
    <d v="2021-11-23T00:00:00"/>
    <s v="LATER"/>
    <n v="18"/>
    <s v="NON CWO"/>
    <s v="BERLAKU"/>
    <d v="2022-03-18T00:00:00"/>
    <s v="GARUT-CIKURAY"/>
    <n v="17.149317129631498"/>
    <n v="7196800"/>
    <s v="TUNAI"/>
    <s v="BANDUNG"/>
    <s v="W201"/>
    <s v="0261"/>
    <s v="0261"/>
  </r>
  <r>
    <x v="5"/>
    <s v="GARUT"/>
    <s v="BANDUNG"/>
    <s v="MOTOR"/>
    <s v="NEW"/>
    <s v="HONDA"/>
    <s v="SCOOTERMATIC"/>
    <s v="SCOOTERMATIC"/>
    <x v="1"/>
    <s v="BEAT FI SPORTY CW"/>
    <s v="BEAT"/>
    <x v="0"/>
    <n v="0"/>
    <n v="9523607"/>
    <n v="10600000"/>
    <s v="S"/>
    <n v="1"/>
    <s v="ANUGRAH HASTA MULIA-RY BAYONG"/>
    <s v="026121112868"/>
    <s v="ENGKUS"/>
    <s v="MH1JFZ135KK360477"/>
    <s v="JFZ1E3360308"/>
    <s v="Z3387DAM"/>
    <d v="2022-01-31T00:00:00"/>
    <s v="03. NEW MCY"/>
    <s v="HONDA"/>
    <s v="03. NEW MCY"/>
    <s v="01. 1-30"/>
    <n v="16550000"/>
    <s v="HONDA"/>
    <s v="GARUT"/>
    <d v="2022-01-18T00:00:00"/>
    <n v="0"/>
    <d v="2021-03-04T00:00:00"/>
    <d v="2021-12-31T16:04:52"/>
    <d v="2021-12-31T16:05:45"/>
    <s v="7"/>
    <s v="0261"/>
    <s v="NO"/>
    <s v="SOLD"/>
    <n v="0"/>
    <n v="2235944"/>
    <n v="1862490"/>
    <n v="1000000"/>
    <s v="B +"/>
    <s v="B"/>
    <s v="GARUT"/>
    <s v="NON FID"/>
    <n v="3940774"/>
    <s v="&lt;=25"/>
    <n v="-1076393"/>
    <n v="1"/>
    <n v="0"/>
    <s v="01. 1-30"/>
    <n v="18"/>
    <s v="BD01943-HAIKAL MOTOR-UMCY-JERUK SUBANG"/>
    <n v="10482732"/>
    <n v="14100000"/>
    <s v="TEBUS KONSUMEN"/>
    <s v="EXTERNAL"/>
    <d v="2022-01-13T00:00:00"/>
    <s v="REGULAR"/>
    <s v="05. &gt;20-25%"/>
    <n v="1076393"/>
    <s v="N"/>
    <s v="Motor"/>
    <n v="2207268"/>
    <n v="697700"/>
    <n v="20312249"/>
    <d v="2021-11-04T00:00:00"/>
    <s v="LATER"/>
    <n v="18"/>
    <s v="NON CWO"/>
    <s v="MATI"/>
    <d v="2020-10-02T15:49:35"/>
    <s v="GARUT-CIKURAY"/>
    <n v="17.329340277778101"/>
    <n v="12609226"/>
    <s v="TUNAI"/>
    <s v="BANDUNG"/>
    <s v="W201"/>
    <s v="0261"/>
    <s v="0261"/>
  </r>
  <r>
    <x v="5"/>
    <s v="GARUT"/>
    <s v="BANDUNG"/>
    <s v="MOTOR"/>
    <s v="USED"/>
    <s v="HONDA"/>
    <s v="SCOOTERMATIC"/>
    <s v="SCOOTERMATIC"/>
    <x v="60"/>
    <s v="NEW VARIO TECHNO FI"/>
    <s v="VARIO 110"/>
    <x v="7"/>
    <n v="0"/>
    <n v="4129008"/>
    <n v="3800000"/>
    <s v="S"/>
    <n v="1"/>
    <s v="KEVIN MOTOR-RAYA GARUT TASIK"/>
    <s v="026121112992"/>
    <s v="RULI MARTIN"/>
    <s v="MH1JFB128DK087097"/>
    <s v="JFB1E2037341"/>
    <s v="Z5618FQ"/>
    <d v="2022-01-31T00:00:00"/>
    <s v="04. USED MCY"/>
    <s v="UMCY"/>
    <s v="04. USED MCY"/>
    <s v="01. 1-30"/>
    <n v="10600000"/>
    <s v="04. USED MCY"/>
    <s v="GARUT"/>
    <d v="2022-01-18T00:00:00"/>
    <n v="0"/>
    <d v="2021-03-12T00:00:00"/>
    <d v="2021-12-30T17:25:21"/>
    <d v="2021-12-30T17:26:11"/>
    <s v="5"/>
    <s v="0261"/>
    <s v="NO"/>
    <s v="SOLD"/>
    <n v="0"/>
    <n v="721991"/>
    <n v="893970"/>
    <n v="1500000"/>
    <s v="C +"/>
    <s v="C"/>
    <s v="GARUT"/>
    <s v="FID"/>
    <n v="5300000"/>
    <s v="&lt;=25"/>
    <n v="0"/>
    <n v="0"/>
    <n v="1"/>
    <s v="01. 1-30"/>
    <n v="18"/>
    <s v="BD07467-PD ARUL MOTOR"/>
    <n v="2902218"/>
    <n v="10000000"/>
    <s v="TASK FORCE"/>
    <s v="EXTERNAL"/>
    <d v="2022-01-13T00:00:00"/>
    <s v="REGULAR"/>
    <s v="07. &gt; 30%"/>
    <n v="0"/>
    <s v="N"/>
    <s v="Motor"/>
    <n v="6097782"/>
    <n v="875000"/>
    <n v="21992183"/>
    <d v="2021-09-10T00:00:00"/>
    <s v="LATER"/>
    <n v="18"/>
    <s v="NON CWO"/>
    <s v="TIDAK ADA"/>
    <m/>
    <s v="GARUT-CIKURAY"/>
    <n v="18.2734837962998"/>
    <n v="6429400"/>
    <s v="TUNAI"/>
    <s v="BANDUNG"/>
    <s v="W201"/>
    <s v="0261"/>
    <s v="0261"/>
  </r>
  <r>
    <x v="5"/>
    <s v="GARUT"/>
    <s v="BANDUNG"/>
    <s v="MOTOR"/>
    <s v="NEW"/>
    <s v="YAMAHA"/>
    <s v="BEBEK"/>
    <s v="BEBEK"/>
    <x v="9"/>
    <s v="JUPITER MX KING 150"/>
    <s v="JUPITER"/>
    <x v="3"/>
    <n v="0"/>
    <n v="8539456"/>
    <n v="4900000"/>
    <s v="S"/>
    <n v="1"/>
    <s v="SATRIA JAYA-CIMANUK"/>
    <s v="026121113186"/>
    <s v="DEDI SIANTURI"/>
    <s v="MH3UG0750JK003015"/>
    <s v="G3E6E0463793"/>
    <s v="Z6253DAH"/>
    <d v="2022-01-31T00:00:00"/>
    <s v="03. NEW MCY"/>
    <s v="YAMAHA"/>
    <s v="03. NEW MCY"/>
    <s v="01. 1-30"/>
    <n v="23400000"/>
    <s v="YAMAHA"/>
    <s v="GARUT"/>
    <d v="2022-01-19T00:00:00"/>
    <n v="0"/>
    <d v="2021-03-18T00:00:00"/>
    <d v="2021-12-29T17:31:04"/>
    <d v="2021-12-29T17:34:46"/>
    <s v="6"/>
    <s v="0261"/>
    <s v="NO"/>
    <s v="SOLD"/>
    <n v="0"/>
    <n v="1830541"/>
    <n v="3493905"/>
    <n v="1600000"/>
    <s v="C +"/>
    <s v="C"/>
    <s v="GARUT"/>
    <s v="NON FID"/>
    <n v="11041633"/>
    <s v="&lt;=25"/>
    <n v="0"/>
    <n v="0"/>
    <n v="1"/>
    <s v="01. 1-30"/>
    <n v="19"/>
    <s v="BD18013-KAUTSAR MOTOR"/>
    <n v="6146625"/>
    <n v="14900000"/>
    <s v="CEPA MUSTOPA"/>
    <s v="EXTERNAL"/>
    <d v="2022-01-18T00:00:00"/>
    <s v="REGULAR"/>
    <s v="07. &gt; 30%"/>
    <n v="0"/>
    <s v="N"/>
    <s v="Motor"/>
    <n v="7263375"/>
    <n v="504000"/>
    <n v="26942198"/>
    <d v="2021-10-18T00:00:00"/>
    <s v="LATER"/>
    <n v="19"/>
    <s v="NON CWO"/>
    <s v="BERLAKU"/>
    <d v="2022-03-06T16:54:05"/>
    <s v="GARUT-CIKURAY"/>
    <n v="20.267523148148001"/>
    <n v="12358367"/>
    <s v="TUNAI"/>
    <s v="BANDUNG"/>
    <s v="W201"/>
    <s v="0261"/>
    <s v="0261"/>
  </r>
  <r>
    <x v="5"/>
    <s v="GARUT"/>
    <s v="BANDUNG"/>
    <s v="MOTOR"/>
    <s v="USED"/>
    <s v="YAMAHA"/>
    <s v="SPORT"/>
    <s v="SPORT"/>
    <x v="206"/>
    <s v="ALL NEW VIXION R"/>
    <s v="VIXION"/>
    <x v="3"/>
    <n v="0"/>
    <n v="13669051"/>
    <n v="14000000"/>
    <s v="S"/>
    <n v="1"/>
    <s v="ABADI JAYA MOTOR-PAKUWON"/>
    <s v="026121115675"/>
    <s v="NURAENI"/>
    <s v="MH3RG4810JK024286"/>
    <s v="G3J6E0145497"/>
    <s v="Z3932DAK"/>
    <d v="2022-01-31T00:00:00"/>
    <s v="04. USED MCY"/>
    <s v="UMCY"/>
    <s v="04. USED MCY"/>
    <s v="01. 1-30"/>
    <n v="19100000"/>
    <s v="04. USED MCY"/>
    <s v="GARUT"/>
    <d v="2022-01-28T00:00:00"/>
    <n v="0"/>
    <d v="2021-06-19T00:00:00"/>
    <d v="2022-01-13T16:29:12"/>
    <d v="2022-01-13T16:29:49"/>
    <s v="5"/>
    <s v="0261"/>
    <s v="NO"/>
    <s v="SOLD"/>
    <n v="0"/>
    <n v="7300947"/>
    <n v="80385"/>
    <n v="1500000"/>
    <s v="A STD"/>
    <s v="A"/>
    <s v="GARUT"/>
    <s v="FID"/>
    <n v="5800000"/>
    <s v="&gt; 25"/>
    <n v="-330949"/>
    <n v="1"/>
    <n v="0"/>
    <s v="01. 1-30"/>
    <n v="28"/>
    <s v="BD04657-ABADI JAYA MOTOR"/>
    <n v="16063722"/>
    <n v="19100000"/>
    <s v="TEBUS KONSUMEN"/>
    <s v="EXTERNAL"/>
    <d v="2022-01-26T00:00:00"/>
    <s v="REGULAR"/>
    <s v="07. &gt; 30%"/>
    <n v="330949"/>
    <s v="N"/>
    <s v="Motor"/>
    <n v="1126278"/>
    <n v="414800"/>
    <n v="30056116"/>
    <d v="2021-12-19T00:00:00"/>
    <s v="NEW"/>
    <n v="28"/>
    <s v="NON CWO"/>
    <s v="BERLAKU"/>
    <d v="2022-07-10T00:00:00"/>
    <s v="GARUT-CIKURAY"/>
    <n v="14.312627314815501"/>
    <n v="14980380"/>
    <s v="TUNAI"/>
    <s v="BANDUNG"/>
    <s v="W201"/>
    <s v="0261"/>
    <s v="0261"/>
  </r>
  <r>
    <x v="5"/>
    <s v="GARUT"/>
    <s v="BANDUNG"/>
    <s v="MOTOR"/>
    <s v="USED"/>
    <s v="YAMAHA"/>
    <s v="SPORT"/>
    <s v="SPORT"/>
    <x v="207"/>
    <s v="VIXION"/>
    <s v="VIXION"/>
    <x v="10"/>
    <n v="0"/>
    <n v="7204112"/>
    <n v="5700000"/>
    <s v="S"/>
    <n v="1"/>
    <s v="DUNIA MOTOR-GUNTUR INDAH"/>
    <s v="026121115747"/>
    <s v="KAMALUDIN"/>
    <s v="MH33C1205CK109497"/>
    <s v="3C11109544"/>
    <s v="Z2477PF"/>
    <d v="2022-01-31T00:00:00"/>
    <s v="04. USED MCY"/>
    <s v="UMCY"/>
    <s v="04. USED MCY"/>
    <s v="01. 1-30"/>
    <n v="11500000"/>
    <s v="04. USED MCY"/>
    <s v="GARUT"/>
    <d v="2022-01-07T00:00:00"/>
    <n v="0"/>
    <d v="2021-06-22T00:00:00"/>
    <d v="2021-12-28T11:04:11"/>
    <d v="2021-12-28T11:06:19"/>
    <s v="3"/>
    <s v="0261"/>
    <s v="NO"/>
    <s v="SOLD"/>
    <n v="0"/>
    <n v="2975693"/>
    <n v="2142705"/>
    <n v="1500000"/>
    <s v="B STD"/>
    <s v="B"/>
    <s v="GARUT"/>
    <s v="FID"/>
    <n v="3586125"/>
    <s v="&lt;=25"/>
    <n v="0"/>
    <n v="0"/>
    <n v="1"/>
    <s v="01. 1-30"/>
    <n v="7"/>
    <s v="BD18013-KAUTSAR MOTOR"/>
    <n v="2536316"/>
    <n v="8400000"/>
    <s v="TEBUS KONSUMEN"/>
    <s v="EXTERNAL"/>
    <d v="2022-01-05T00:00:00"/>
    <s v="REGULAR"/>
    <s v="07. &gt; 30%"/>
    <n v="0"/>
    <s v="N"/>
    <s v="Motor"/>
    <n v="5023684"/>
    <n v="1506040"/>
    <n v="29700819"/>
    <d v="2021-10-22T00:00:00"/>
    <s v="LATER"/>
    <n v="7"/>
    <s v="NON CWO"/>
    <s v="MATI"/>
    <d v="2019-12-20T11:22:42"/>
    <s v="GARUT-CIKURAY"/>
    <n v="9.5372800925906596"/>
    <n v="7913875"/>
    <s v="TUNAI"/>
    <s v="BANDUNG"/>
    <s v="W201"/>
    <s v="0261"/>
    <s v="0261"/>
  </r>
  <r>
    <x v="5"/>
    <s v="GARUT"/>
    <s v="BANDUNG"/>
    <s v="MOTOR"/>
    <s v="USED"/>
    <s v="HONDA"/>
    <s v="SPORT"/>
    <s v="SPORT"/>
    <x v="208"/>
    <s v="CBR 250R STD"/>
    <s v="CBR 250"/>
    <x v="2"/>
    <n v="0"/>
    <n v="26042620"/>
    <n v="14700000"/>
    <s v="S"/>
    <n v="1"/>
    <s v="NDS CHANNEL MCY"/>
    <s v="026121115906"/>
    <s v="INDRA KUSUMA WARDHANI"/>
    <s v="MLHMC4197E5401341"/>
    <s v="MC41E2402103"/>
    <s v="Z6675GG"/>
    <d v="2022-01-31T00:00:00"/>
    <s v="04. USED MCY"/>
    <s v="UMCY JASA"/>
    <s v="04. USED MCY"/>
    <s v="02. 31-60"/>
    <n v="33300000"/>
    <s v="04. USED MCY"/>
    <s v="GARUT"/>
    <d v="2022-01-27T00:00:00"/>
    <n v="0"/>
    <d v="2021-06-29T00:00:00"/>
    <d v="2021-12-09T15:57:33"/>
    <d v="2021-12-09T15:59:42"/>
    <s v="2"/>
    <s v="0261"/>
    <s v="NO"/>
    <s v="SOLD"/>
    <n v="0"/>
    <n v="11163380"/>
    <n v="1376905"/>
    <n v="2000000"/>
    <s v="B +"/>
    <s v="B"/>
    <s v="GARUT"/>
    <s v="FID"/>
    <n v="7400000"/>
    <s v="&gt; 25"/>
    <n v="0"/>
    <n v="0"/>
    <n v="1"/>
    <s v="02. 31-60"/>
    <n v="27"/>
    <s v="BD01612-HIKMAH MOTOR"/>
    <n v="21493233"/>
    <n v="31500000"/>
    <s v="CEPA MUSTOPA"/>
    <s v="EXTERNAL"/>
    <d v="2022-01-26T00:00:00"/>
    <s v="REGULAR"/>
    <s v="05. &gt;20-25%"/>
    <n v="0"/>
    <s v="N"/>
    <s v="Motor"/>
    <n v="6856767"/>
    <n v="625712.5"/>
    <n v="82861368"/>
    <d v="2021-10-02T00:00:00"/>
    <s v="LATER"/>
    <n v="27"/>
    <s v="NON CWO"/>
    <s v="MATI"/>
    <d v="2021-08-27T00:00:00"/>
    <s v="GARUT-CIKURAY"/>
    <n v="48.333541666666903"/>
    <n v="27676860"/>
    <s v="TUNAI"/>
    <s v="BANDUNG"/>
    <s v="W201"/>
    <s v="0261"/>
    <s v="0261"/>
  </r>
  <r>
    <x v="5"/>
    <s v="GARUT"/>
    <s v="BANDUNG"/>
    <s v="MOTOR"/>
    <s v="NEW"/>
    <s v="HONDA"/>
    <s v="SCOOTERMATIC"/>
    <s v="SCOOTERMATIC"/>
    <x v="74"/>
    <s v="BEAT ESP CBS ISS DLX"/>
    <s v="BEAT"/>
    <x v="5"/>
    <n v="0"/>
    <n v="13471657"/>
    <n v="14100000"/>
    <s v="S"/>
    <n v="1"/>
    <s v="ANUGRAH HASTA MULIA-RY BAYONG"/>
    <s v="026121115918"/>
    <s v="PIAN SOPYAN"/>
    <s v="MH1JM9111MK612068"/>
    <s v="JM91E1611807"/>
    <m/>
    <d v="2022-01-31T00:00:00"/>
    <s v="03. NEW MCY"/>
    <s v="HONDA"/>
    <s v="03. NEW MCY"/>
    <s v="01. 1-30"/>
    <n v="17725000"/>
    <s v="HONDA"/>
    <s v="GARUT"/>
    <d v="2022-01-07T00:00:00"/>
    <n v="0"/>
    <d v="2021-06-30T00:00:00"/>
    <d v="2021-12-27T15:29:32"/>
    <d v="2021-12-27T15:30:10"/>
    <s v="4"/>
    <s v="0261"/>
    <s v="NO"/>
    <s v="SOLD"/>
    <n v="0"/>
    <n v="6058342"/>
    <n v="148250"/>
    <n v="1000000"/>
    <s v="A +"/>
    <s v="A"/>
    <s v="GARUT"/>
    <s v="FID"/>
    <n v="5000000"/>
    <s v="&lt;=25"/>
    <n v="-628343"/>
    <n v="1"/>
    <n v="0"/>
    <s v="01. 1-30"/>
    <n v="7"/>
    <s v="BD01622-JAYA HUSNI MOTOR"/>
    <n v="13978300"/>
    <n v="15600000"/>
    <s v="TEBUS KONSUMEN"/>
    <s v="EXTERNAL"/>
    <d v="2022-01-05T00:00:00"/>
    <s v="REGULAR"/>
    <s v="06. &gt;25-30%"/>
    <n v="628343"/>
    <s v="N"/>
    <s v="Motor"/>
    <n v="61700"/>
    <n v="61700"/>
    <n v="19885685"/>
    <d v="2021-11-28T00:00:00"/>
    <s v="LATER"/>
    <n v="7"/>
    <s v="NON CWO"/>
    <s v="BERLAKU"/>
    <d v="2022-07-09T00:00:00"/>
    <s v="GARUT-CIKURAY"/>
    <n v="10.354050925925501"/>
    <n v="14572548"/>
    <s v="TUNAI"/>
    <s v="BANDUNG"/>
    <s v="W201"/>
    <s v="0261"/>
    <s v="0261"/>
  </r>
  <r>
    <x v="5"/>
    <s v="GARUT"/>
    <s v="BANDUNG"/>
    <s v="MOTOR"/>
    <s v="USED"/>
    <s v="YAMAHA"/>
    <s v="SCOOTERMATIC"/>
    <s v="SCOOTERMATIC"/>
    <x v="15"/>
    <s v="MIO M3 125"/>
    <s v="MIO"/>
    <x v="4"/>
    <n v="0"/>
    <n v="6712058"/>
    <n v="5700000"/>
    <s v="S"/>
    <n v="1"/>
    <s v="CHN-231 MOTOR"/>
    <s v="026121116078"/>
    <s v="FIRMANSYAH"/>
    <s v="MH3SE8810FJ400308"/>
    <s v="E3R2E0428350"/>
    <s v="Z6126GH"/>
    <d v="2022-01-31T00:00:00"/>
    <s v="04. USED MCY"/>
    <s v="UMCY JASA"/>
    <s v="04. USED MCY"/>
    <s v="01. 1-30"/>
    <n v="8300000"/>
    <s v="04. USED MCY"/>
    <s v="GARUT"/>
    <d v="2022-01-18T00:00:00"/>
    <n v="0"/>
    <d v="2021-07-08T00:00:00"/>
    <d v="2022-01-11T17:40:38"/>
    <d v="2022-01-11T17:44:59"/>
    <s v="3"/>
    <s v="0261"/>
    <s v="NO"/>
    <s v="SOLD"/>
    <n v="0"/>
    <n v="2787940"/>
    <n v="393500"/>
    <n v="1000000"/>
    <s v="B STD"/>
    <s v="B"/>
    <s v="GARUT"/>
    <s v="FID"/>
    <n v="1233140"/>
    <s v="&lt;=25"/>
    <n v="0"/>
    <n v="0"/>
    <n v="1"/>
    <s v="01. 1-30"/>
    <n v="18"/>
    <s v="BD01943-HAIKAL MOTOR-UMCY-JERUK SUBANG"/>
    <n v="4354907"/>
    <n v="7600000"/>
    <s v="TEBUS KONSUMEN"/>
    <s v="EXTERNAL"/>
    <d v="2022-01-13T00:00:00"/>
    <s v="REGULAR"/>
    <s v="03. &gt;10-15%"/>
    <n v="0"/>
    <s v="N"/>
    <s v="Motor"/>
    <n v="2485093"/>
    <n v="526150"/>
    <n v="18266823"/>
    <d v="2021-11-08T00:00:00"/>
    <s v="NEW"/>
    <n v="18"/>
    <s v="NON CWO"/>
    <s v="MATI"/>
    <d v="2021-08-25T00:00:00"/>
    <s v="GARUT-CIKURAY"/>
    <n v="6.2604282407410201"/>
    <n v="7371860"/>
    <s v="TUNAI"/>
    <s v="BANDUNG"/>
    <s v="W201"/>
    <s v="0261"/>
    <s v="0261"/>
  </r>
  <r>
    <x v="5"/>
    <s v="GARUT"/>
    <s v="BANDUNG"/>
    <s v="MOTOR"/>
    <s v="USED"/>
    <s v="HONDA"/>
    <s v="SCOOTERMATIC"/>
    <s v="SCOOTERMATIC"/>
    <x v="16"/>
    <s v="SCOOPY ESP"/>
    <s v="SCOOPY"/>
    <x v="8"/>
    <n v="0"/>
    <n v="13061751"/>
    <n v="13400000"/>
    <s v="S"/>
    <n v="1"/>
    <s v="CHN-231 MOTOR"/>
    <s v="026121116387"/>
    <s v="LILIS SURYANI"/>
    <s v="MH1JM3111HK402962"/>
    <s v="JM31E1410931"/>
    <s v="Z4181DZ"/>
    <d v="2022-01-31T00:00:00"/>
    <s v="04. USED MCY"/>
    <s v="UMCY JASA"/>
    <s v="04. USED MCY"/>
    <s v="01. 1-30"/>
    <n v="16100000"/>
    <s v="04. USED MCY"/>
    <s v="GARUT"/>
    <d v="2022-01-31T00:00:00"/>
    <n v="0"/>
    <d v="2021-07-21T00:00:00"/>
    <d v="2022-01-25T15:55:54"/>
    <d v="2022-01-25T15:57:33"/>
    <s v="3"/>
    <s v="0261"/>
    <s v="NO"/>
    <s v="SOLD"/>
    <n v="0"/>
    <n v="8858248"/>
    <n v="568550"/>
    <n v="400000"/>
    <s v="B STD"/>
    <s v="B"/>
    <s v="GARUT"/>
    <s v="FID"/>
    <n v="2400020"/>
    <s v="&gt; 25"/>
    <n v="-338249"/>
    <n v="1"/>
    <n v="0"/>
    <s v="01. 1-30"/>
    <n v="31"/>
    <s v="BD01612-HIKMAH MOTOR"/>
    <n v="11707132"/>
    <n v="16100000"/>
    <s v="ARSYI YOSMAN"/>
    <s v="INTERNAL"/>
    <d v="2022-01-29T00:00:00"/>
    <s v="REGULAR"/>
    <s v="03. &gt;10-15%"/>
    <n v="338249"/>
    <s v="N"/>
    <s v="Motor"/>
    <n v="2782868"/>
    <n v="363860"/>
    <n v="20988509"/>
    <d v="2021-11-21T00:00:00"/>
    <s v="NEW"/>
    <n v="31"/>
    <s v="NON CWO"/>
    <s v="MATI"/>
    <d v="2021-12-05T00:00:00"/>
    <s v="GARUT-CIKURAY"/>
    <n v="5.3350347222221899"/>
    <n v="13699980"/>
    <s v="TUNAI"/>
    <s v="BANDUNG"/>
    <s v="W201"/>
    <s v="0261"/>
    <s v="0261"/>
  </r>
  <r>
    <x v="5"/>
    <s v="GARUT"/>
    <s v="BANDUNG"/>
    <s v="MOTOR"/>
    <s v="USED"/>
    <s v="YAMAHA"/>
    <s v="SCOOTERMATIC"/>
    <s v="SCOOTERMATIC"/>
    <x v="5"/>
    <s v="N-MAX"/>
    <s v="NMAX"/>
    <x v="3"/>
    <n v="0"/>
    <n v="21634158"/>
    <n v="20300000"/>
    <s v="S"/>
    <n v="1"/>
    <s v="CHN-231 MOTOR"/>
    <s v="026121117513"/>
    <s v="DEDE RUKMANA S"/>
    <s v="MH3SG3190JK023489"/>
    <s v="G3E4E0708195"/>
    <s v="Z5834EX"/>
    <d v="2022-01-31T00:00:00"/>
    <s v="04. USED MCY"/>
    <s v="UMCY"/>
    <s v="04. USED MCY"/>
    <s v="01. 1-30"/>
    <n v="25500000"/>
    <s v="04. USED MCY"/>
    <s v="GARUT"/>
    <d v="2022-01-31T00:00:00"/>
    <n v="0"/>
    <d v="2021-09-08T00:00:00"/>
    <d v="2022-01-27T10:54:40"/>
    <d v="2022-01-27T10:56:36"/>
    <s v="2"/>
    <s v="0261"/>
    <s v="NO"/>
    <s v="SOLD"/>
    <n v="0"/>
    <n v="14797836"/>
    <n v="568240"/>
    <n v="1500000"/>
    <s v="B +"/>
    <s v="B"/>
    <s v="GARUT"/>
    <s v="FID"/>
    <n v="5100000"/>
    <s v="&gt; 25"/>
    <n v="0"/>
    <n v="0"/>
    <n v="1"/>
    <s v="01. 1-30"/>
    <n v="31"/>
    <s v="BD01612-HIKMAH MOTOR"/>
    <n v="19617709"/>
    <n v="25500000"/>
    <s v="CEPA MUSTOPA"/>
    <s v="EXTERNAL"/>
    <d v="2022-01-29T00:00:00"/>
    <s v="REGULAR"/>
    <s v="04. &gt;15-20%"/>
    <n v="0"/>
    <s v="N"/>
    <s v="Motor"/>
    <n v="3332291"/>
    <n v="1107500"/>
    <n v="27644781"/>
    <d v="2021-12-08T00:00:00"/>
    <s v="NEW"/>
    <n v="31"/>
    <s v="NON CWO"/>
    <s v="TIDAK ADA"/>
    <m/>
    <s v="GARUT-CIKURAY"/>
    <n v="3.5440277777743199"/>
    <n v="22325900"/>
    <s v="TUNAI"/>
    <s v="BANDUNG"/>
    <s v="W201"/>
    <s v="0261"/>
    <s v="0261"/>
  </r>
  <r>
    <x v="5"/>
    <s v="GARUT"/>
    <s v="BANDUNG"/>
    <s v="MOTOR"/>
    <s v="USED"/>
    <s v="HONDA"/>
    <s v="SCOOTERMATIC"/>
    <s v="SCOOTERMATIC"/>
    <x v="1"/>
    <s v="BEAT FI SPORTY CW"/>
    <s v="BEAT"/>
    <x v="4"/>
    <n v="0"/>
    <n v="9665731"/>
    <n v="8300000"/>
    <s v="S"/>
    <n v="1"/>
    <s v="CUST RETENTION MCY"/>
    <s v="026121117582"/>
    <s v="HERI SETIAWAN"/>
    <s v="MH1JFP119FK624356"/>
    <s v="JFP1E1622094"/>
    <s v="Z5920GH"/>
    <d v="2022-01-31T00:00:00"/>
    <s v="04. USED MCY"/>
    <s v="UMCY JASA"/>
    <s v="04. USED MCY"/>
    <s v="01. 1-30"/>
    <n v="10800000"/>
    <s v="04. USED MCY"/>
    <s v="GARUT"/>
    <d v="2022-01-27T00:00:00"/>
    <n v="0"/>
    <d v="2021-09-10T00:00:00"/>
    <d v="2022-01-22T11:02:58"/>
    <d v="2022-01-22T11:05:07"/>
    <s v="1"/>
    <s v="0261"/>
    <s v="NO"/>
    <s v="SOLD"/>
    <n v="0"/>
    <n v="2974268"/>
    <n v="650700"/>
    <n v="1250000"/>
    <s v="B STD"/>
    <s v="B"/>
    <s v="GARUT"/>
    <s v="FID"/>
    <n v="1800000"/>
    <s v="&gt; 25"/>
    <n v="0"/>
    <n v="0"/>
    <n v="1"/>
    <s v="01. 1-30"/>
    <n v="27"/>
    <s v="BD01612-HIKMAH MOTOR"/>
    <n v="6863561"/>
    <n v="10800000"/>
    <s v="CEPA MUSTOPA"/>
    <s v="EXTERNAL"/>
    <d v="2022-01-26T00:00:00"/>
    <s v="REGULAR"/>
    <s v="04. &gt;15-20%"/>
    <n v="0"/>
    <s v="N"/>
    <s v="Motor"/>
    <n v="2856439"/>
    <n v="51625"/>
    <n v="20312249"/>
    <d v="2021-11-10T00:00:00"/>
    <s v="NEW"/>
    <n v="27"/>
    <s v="NON CWO"/>
    <s v="BERLAKU"/>
    <d v="2022-08-21T00:00:00"/>
    <s v="GARUT-CIKURAY"/>
    <n v="4.5381134259223499"/>
    <n v="10117200"/>
    <s v="TUNAI"/>
    <s v="BANDUNG"/>
    <s v="W201"/>
    <s v="0261"/>
    <s v="0261"/>
  </r>
  <r>
    <x v="5"/>
    <s v="GARUT"/>
    <s v="BANDUNG"/>
    <s v="MOTOR"/>
    <s v="USED"/>
    <s v="YAMAHA"/>
    <s v="SCOOTERMATIC"/>
    <s v="SCOOTERMATIC"/>
    <x v="153"/>
    <s v="ALL NEW NMAX 155 ABS"/>
    <s v="NMAX"/>
    <x v="6"/>
    <n v="0"/>
    <n v="30133460"/>
    <n v="26200000"/>
    <s v="S"/>
    <n v="1"/>
    <s v="CUST RETENTION MCY"/>
    <s v="026121117697"/>
    <s v="ASEP SUPRIANTO"/>
    <s v="MH3SG5680LK005715"/>
    <s v="G3L8E0074983"/>
    <s v="Z3713DAP"/>
    <d v="2022-01-31T00:00:00"/>
    <s v="04. USED MCY"/>
    <s v="UMCY JASA"/>
    <s v="04. USED MCY"/>
    <s v="01. 1-30"/>
    <n v="31300000"/>
    <s v="04. USED MCY"/>
    <s v="GARUT"/>
    <d v="2022-01-07T00:00:00"/>
    <n v="0"/>
    <d v="2021-09-17T00:00:00"/>
    <d v="2021-12-23T13:27:05"/>
    <d v="2021-12-23T13:28:13"/>
    <s v="0"/>
    <s v="0261"/>
    <s v="NO"/>
    <s v="SOLD"/>
    <n v="0"/>
    <n v="14026533"/>
    <n v="1046400"/>
    <n v="400000"/>
    <s v="A STD"/>
    <s v="A"/>
    <s v="GARUT"/>
    <s v="FID"/>
    <n v="3300000"/>
    <s v="&lt;=25"/>
    <n v="0"/>
    <n v="0"/>
    <n v="1"/>
    <s v="01. 1-30"/>
    <n v="7"/>
    <s v="BD01540-ALIT"/>
    <n v="25942002"/>
    <n v="30300000"/>
    <s v="TATENG IRAWAN"/>
    <s v="INTERNAL"/>
    <d v="2022-01-05T00:00:00"/>
    <s v="REGULAR"/>
    <s v="03. &gt;10-15%"/>
    <n v="0"/>
    <s v="N"/>
    <s v="Motor"/>
    <n v="1327998"/>
    <n v="422850"/>
    <n v="35373600"/>
    <d v="2021-10-17T00:00:00"/>
    <s v="LATER"/>
    <n v="7"/>
    <s v="NON CWO"/>
    <s v="BERLAKU"/>
    <d v="2022-03-06T00:00:00"/>
    <s v="GARUT-CIKURAY"/>
    <n v="14.4387384259244"/>
    <n v="30133460"/>
    <s v="TUNAI"/>
    <s v="BANDUNG"/>
    <s v="W201"/>
    <s v="0261"/>
    <s v="0261"/>
  </r>
  <r>
    <x v="5"/>
    <s v="GARUT"/>
    <s v="BANDUNG"/>
    <s v="MOTOR"/>
    <s v="NEW"/>
    <s v="YAMAHA"/>
    <s v="SPORT"/>
    <s v="SPORT"/>
    <x v="174"/>
    <s v="ALL NEW XSR 155"/>
    <s v="XSR 155"/>
    <x v="5"/>
    <n v="0"/>
    <n v="33487099"/>
    <n v="25300000"/>
    <s v="S"/>
    <n v="1"/>
    <s v="SATRIA JAYA-CIMANUK"/>
    <s v="026121118267"/>
    <s v="REKA PURNAMA"/>
    <s v="MH3RG4760MK025758"/>
    <s v="G3J6E0327469"/>
    <s v="Z3523DAY"/>
    <d v="2022-01-31T00:00:00"/>
    <s v="03. NEW MCY"/>
    <s v="YAMAHA"/>
    <s v="03. NEW MCY"/>
    <s v="01. 1-30"/>
    <n v="37625000"/>
    <s v="YAMAHA"/>
    <s v="GARUT"/>
    <d v="2022-01-31T00:00:00"/>
    <n v="0"/>
    <d v="2021-10-13T00:00:00"/>
    <d v="2022-01-19T10:55:30"/>
    <d v="2022-01-19T10:58:06"/>
    <s v="1"/>
    <s v="0261"/>
    <s v="NO"/>
    <s v="SOLD"/>
    <n v="0"/>
    <n v="20504899"/>
    <n v="468460"/>
    <n v="250000"/>
    <s v="A +"/>
    <s v="A"/>
    <s v="GARUT"/>
    <s v="FID"/>
    <n v="6600000"/>
    <s v="&gt; 25"/>
    <n v="0"/>
    <n v="0"/>
    <n v="1"/>
    <s v="01. 1-30"/>
    <n v="31"/>
    <s v="BD04657-ABADI JAYA MOTOR"/>
    <n v="28448559"/>
    <n v="31700000"/>
    <s v="DICKY FADHILLAH"/>
    <s v="INTERNAL"/>
    <d v="2022-01-31T00:00:00"/>
    <s v="REGULAR"/>
    <s v="04. &gt;15-20%"/>
    <n v="0"/>
    <s v="N"/>
    <s v="Motor"/>
    <n v="81441"/>
    <n v="58020"/>
    <n v="36430053"/>
    <d v="2021-12-12T00:00:00"/>
    <s v="NEW"/>
    <n v="31"/>
    <s v="NON CWO"/>
    <s v="BERLAKU"/>
    <d v="2022-11-04T00:00:00"/>
    <s v="GARUT-CIKURAY"/>
    <n v="11.5429861111115"/>
    <n v="34048638"/>
    <s v="TUNAI"/>
    <s v="BANDUNG"/>
    <s v="W201"/>
    <s v="0261"/>
    <s v="0261"/>
  </r>
  <r>
    <x v="5"/>
    <s v="SUBANG"/>
    <s v="KARAWANG"/>
    <s v="MOTOR"/>
    <s v="NEW"/>
    <s v="HONDA"/>
    <s v="SCOOTERMATIC"/>
    <s v="SCOOTERMATIC"/>
    <x v="1"/>
    <s v="BEAT FI SPORTY CW"/>
    <s v="BEAT"/>
    <x v="0"/>
    <n v="0"/>
    <n v="10294892"/>
    <n v="9800000"/>
    <s v="S"/>
    <n v="1"/>
    <s v="PACIFIC MOTOR-OTISTA 81"/>
    <s v="020520120591"/>
    <s v="ASEP ANJAS"/>
    <s v="MH1JFZ134KK206889"/>
    <s v="JFZ1E3205827"/>
    <s v="T2937ZN"/>
    <d v="2022-01-31T00:00:00"/>
    <s v="03. NEW MCY"/>
    <s v="HONDA"/>
    <s v="03. NEW MCY"/>
    <s v="00. NEW REPO"/>
    <n v="16500000"/>
    <s v="HONDA"/>
    <s v="SUBANG"/>
    <d v="2022-01-14T00:00:00"/>
    <n v="0"/>
    <d v="2020-10-27T00:00:00"/>
    <d v="2022-01-08T12:08:34"/>
    <d v="2022-01-14T09:15:40"/>
    <s v="9"/>
    <s v="0205"/>
    <s v="NO"/>
    <s v="SOLD"/>
    <n v="0"/>
    <n v="3976521"/>
    <n v="7272145"/>
    <n v="1500000"/>
    <s v="B +"/>
    <s v="B"/>
    <s v="SUBANG"/>
    <s v="NON FID"/>
    <n v="3088966"/>
    <s v="&lt;=25"/>
    <n v="0"/>
    <n v="0"/>
    <n v="1"/>
    <s v="01. 1-30"/>
    <n v="14"/>
    <s v="BD21684-WIDJAYA MOTOR"/>
    <n v="9368141"/>
    <n v="13100000"/>
    <s v="TASK FORCE"/>
    <s v="EXTERNAL"/>
    <d v="2022-01-13T00:00:00"/>
    <s v="REGULAR"/>
    <s v="04. &gt;15-20%"/>
    <n v="0"/>
    <s v="N"/>
    <s v="Motor"/>
    <n v="2421859"/>
    <n v="734720"/>
    <n v="20312249"/>
    <d v="2021-08-27T00:00:00"/>
    <s v="NEW"/>
    <n v="14"/>
    <s v="NON CWO"/>
    <s v="MATI"/>
    <d v="2020-06-18T14:12:07"/>
    <s v="SUBANG-LETJEN. SUPRAPTO"/>
    <n v="-0.38587962962628802"/>
    <n v="13411034"/>
    <s v="TUNAI"/>
    <s v="KARAWANG"/>
    <s v="W202"/>
    <s v="0205"/>
    <s v="0205"/>
  </r>
  <r>
    <x v="5"/>
    <s v="SUBANG"/>
    <s v="KARAWANG"/>
    <s v="MOTOR"/>
    <s v="NEW"/>
    <s v="YAMAHA"/>
    <s v="SCOOTERMATIC"/>
    <s v="SCOOTERMATIC"/>
    <x v="209"/>
    <s v="XMAX"/>
    <s v="XMAX"/>
    <x v="6"/>
    <n v="0"/>
    <n v="48504917"/>
    <n v="35500000"/>
    <s v="S"/>
    <n v="1"/>
    <s v="JAYAMANDIRI GEMASEJATI-CIWANGI"/>
    <s v="020521112849"/>
    <s v="HARIS"/>
    <s v="MH3SG3910LK032518"/>
    <s v="G3H4E0036744"/>
    <m/>
    <d v="2022-01-31T00:00:00"/>
    <s v="03. NEW MCY"/>
    <s v="YAMAHA"/>
    <s v="03. NEW MCY"/>
    <s v="01. 1-30"/>
    <n v="64430000"/>
    <s v="YAMAHA"/>
    <s v="SUBANG"/>
    <d v="2022-01-07T00:00:00"/>
    <n v="0"/>
    <d v="2021-03-17T00:00:00"/>
    <d v="2021-12-16T09:04:20"/>
    <d v="2021-12-16T10:35:14"/>
    <s v="7"/>
    <s v="0205"/>
    <s v="NO"/>
    <s v="SOLD"/>
    <n v="0"/>
    <n v="21355071"/>
    <n v="1434475"/>
    <n v="250000"/>
    <s v="B +"/>
    <s v="B"/>
    <s v="SUBANG"/>
    <s v="NON FID"/>
    <n v="12500000"/>
    <s v="&lt;=25"/>
    <n v="0"/>
    <n v="0"/>
    <n v="1"/>
    <s v="01. 1-30"/>
    <n v="7"/>
    <s v="BD01938-IWAN MOTOR"/>
    <n v="49502771"/>
    <n v="59100000"/>
    <s v="DEDEN SUKANDAR"/>
    <s v="INTERNAL"/>
    <d v="2022-01-06T00:00:00"/>
    <s v="REGULAR"/>
    <s v="04. &gt;15-20%"/>
    <n v="0"/>
    <s v="N"/>
    <s v="Motor"/>
    <n v="3687229"/>
    <n v="526000"/>
    <n v="58546949"/>
    <d v="2021-11-16T00:00:00"/>
    <s v="LATER"/>
    <n v="7"/>
    <s v="NON CWO"/>
    <s v="BERLAKU"/>
    <d v="2022-04-07T00:00:00"/>
    <s v="SUBANG-LETJEN. SUPRAPTO"/>
    <n v="21.558865740742501"/>
    <n v="55932171"/>
    <s v="TUNAI"/>
    <s v="KARAWANG"/>
    <s v="W202"/>
    <s v="0205"/>
    <s v="0205"/>
  </r>
  <r>
    <x v="5"/>
    <s v="SUBANG"/>
    <s v="KARAWANG"/>
    <s v="MOTOR"/>
    <s v="NEW"/>
    <s v="BENELLI"/>
    <s v="SPORT"/>
    <s v="SPORT"/>
    <x v="210"/>
    <s v="MOTOBI 152"/>
    <s v="MOTOBI"/>
    <x v="5"/>
    <n v="0"/>
    <n v="18319656"/>
    <n v="13100000"/>
    <s v="S"/>
    <n v="1"/>
    <s v="MEGAN JAYA ABADI BENELLI"/>
    <s v="020521114860"/>
    <s v="KOSASIH"/>
    <s v="MJAS15MS1MJ200137"/>
    <s v="QJ162FMJ4B0262590"/>
    <m/>
    <d v="2022-01-31T00:00:00"/>
    <s v="03. NEW MCY"/>
    <s v="NON AISI"/>
    <s v="06. MULTIBRAND"/>
    <s v="01. 1-30"/>
    <n v="24750000"/>
    <s v="06. MULTIBRAND"/>
    <s v="SUBANG"/>
    <d v="2022-01-17T00:00:00"/>
    <n v="0"/>
    <d v="2021-07-14T00:00:00"/>
    <d v="2021-12-23T15:32:35"/>
    <d v="2021-12-23T15:41:53"/>
    <s v="3"/>
    <s v="0205"/>
    <s v="NO"/>
    <s v="SOLD"/>
    <n v="0"/>
    <n v="4388341"/>
    <n v="616660"/>
    <n v="1000000"/>
    <s v="A STD"/>
    <s v="A"/>
    <s v="SUBANG"/>
    <s v="FID"/>
    <n v="5000000"/>
    <s v="&lt;=25"/>
    <n v="0"/>
    <n v="0"/>
    <n v="1"/>
    <s v="01. 1-30"/>
    <n v="17"/>
    <s v="BD160SL-KOP ALSEDA MANDIRI"/>
    <n v="17037681"/>
    <n v="19800000"/>
    <s v="TEBUS KONSUMEN"/>
    <s v="EXTERNAL"/>
    <d v="2022-01-13T00:00:00"/>
    <s v="REGULAR"/>
    <s v="05. &gt;20-25%"/>
    <n v="0"/>
    <s v="N"/>
    <s v="Motor"/>
    <n v="782319"/>
    <n v="69125"/>
    <n v="26514594"/>
    <d v="2021-11-13T00:00:00"/>
    <s v="LATER"/>
    <n v="17"/>
    <s v="NON CWO"/>
    <s v="BERLAKU"/>
    <d v="2022-08-06T00:00:00"/>
    <s v="SUBANG-LETJEN. SUPRAPTO"/>
    <n v="24.345914351848499"/>
    <n v="21351900"/>
    <s v="TUNAI"/>
    <s v="KARAWANG"/>
    <s v="W202"/>
    <s v="0205"/>
    <s v="0205"/>
  </r>
  <r>
    <x v="5"/>
    <s v="KARAWANG 2"/>
    <s v="KARAWANG"/>
    <s v="MOTOR"/>
    <s v="NEW"/>
    <s v="YAMAHA"/>
    <s v="SCOOTERMATIC"/>
    <s v="SCOOTERMATIC"/>
    <x v="72"/>
    <s v="NMAX  ABS"/>
    <s v="NMAX"/>
    <x v="0"/>
    <n v="0"/>
    <n v="18804540"/>
    <n v="20500000"/>
    <s v="S"/>
    <n v="1"/>
    <s v="JAYAMANDIRI GEMASEJATI DAWUAN"/>
    <s v="020819120686"/>
    <s v="DANI ARUMBONO"/>
    <s v="MH3SG3180KK104906"/>
    <s v="G3E4E1920576"/>
    <s v="T2256IN"/>
    <d v="2022-01-31T00:00:00"/>
    <s v="03. NEW MCY"/>
    <s v="YAMAHA"/>
    <s v="03. NEW MCY"/>
    <s v="01. 1-30"/>
    <n v="32100000"/>
    <s v="YAMAHA"/>
    <s v="WAREHOUSE"/>
    <d v="2022-01-14T00:00:00"/>
    <n v="0"/>
    <d v="2019-12-31T00:00:00"/>
    <d v="2022-01-08T12:29:39"/>
    <d v="2022-01-10T09:38:38"/>
    <s v="17"/>
    <s v="0208"/>
    <s v="NO"/>
    <s v="SOLD"/>
    <n v="0"/>
    <n v="6017453"/>
    <n v="6500515"/>
    <n v="2000000"/>
    <s v="B +"/>
    <s v="B"/>
    <s v="KARAWANG 2"/>
    <s v="NON FID"/>
    <n v="5600000"/>
    <s v="&lt;=25"/>
    <n v="-1695460"/>
    <n v="1"/>
    <n v="0"/>
    <s v="01. 1-30"/>
    <n v="14"/>
    <s v="BD1903S-DEWHASAN MOTOR-KRAJAN"/>
    <n v="22023082"/>
    <n v="27300000"/>
    <s v="AGUS WIJAYA"/>
    <s v="EXTERNAL"/>
    <d v="2022-01-13T00:00:00"/>
    <s v="REGULAR"/>
    <s v="04. &gt;15-20%"/>
    <n v="1695460"/>
    <s v="N"/>
    <s v="Motor"/>
    <n v="2546918"/>
    <n v="333675"/>
    <n v="27644781"/>
    <d v="2021-07-03T00:00:00"/>
    <s v="NEW"/>
    <n v="14"/>
    <s v="CWO"/>
    <s v="BERLAKU"/>
    <d v="2022-01-17T00:00:00"/>
    <s v="CIKAMPEK-PURWAKARTA"/>
    <n v="3.5981712962966399"/>
    <n v="29197110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69"/>
    <s v="BEAT FI CBS ISS"/>
    <s v="BEAT"/>
    <x v="3"/>
    <n v="0"/>
    <n v="6578918"/>
    <n v="9500000"/>
    <s v="S"/>
    <n v="1"/>
    <s v="NDS CHANNEL MCY"/>
    <s v="020820113061"/>
    <s v="NENG WULAN RAMUSTIKA"/>
    <s v="MH1JFZ122JK281466"/>
    <s v="JFZ1E2291181"/>
    <s v="T6704RG"/>
    <d v="2022-01-31T00:00:00"/>
    <s v="04. USED MCY"/>
    <s v="UMCY"/>
    <s v="04. USED MCY"/>
    <s v="01. 1-30"/>
    <n v="13500000"/>
    <s v="04. USED MCY"/>
    <s v="WAREHOUSE"/>
    <d v="2022-01-28T00:00:00"/>
    <n v="0"/>
    <d v="2020-04-27T00:00:00"/>
    <d v="2022-01-19T09:10:08"/>
    <d v="2022-01-19T09:14:11"/>
    <s v="17"/>
    <s v="0208"/>
    <s v="NO"/>
    <s v="SOLD"/>
    <n v="0"/>
    <n v="1935969"/>
    <n v="792237"/>
    <n v="1000000"/>
    <s v="B +"/>
    <s v="B"/>
    <s v="KARAWANG 2"/>
    <s v="NON FID"/>
    <n v="2551942"/>
    <s v="&gt; 25"/>
    <n v="-2921082"/>
    <n v="1"/>
    <n v="0"/>
    <s v="01. 1-30"/>
    <n v="28"/>
    <s v="BD18149-SETIA MOTOR-SENTUL UTARA"/>
    <n v="9231489"/>
    <n v="12900000"/>
    <s v="TEBUS KONSUMEN"/>
    <s v="EXTERNAL"/>
    <d v="2022-01-27T00:00:00"/>
    <s v="REGULAR"/>
    <s v="04. &gt;15-20%"/>
    <n v="2921082"/>
    <s v="N"/>
    <s v="Motor"/>
    <n v="2378511"/>
    <n v="768700"/>
    <n v="20160351"/>
    <d v="2021-12-02T00:00:00"/>
    <s v="NEW"/>
    <n v="28"/>
    <s v="NON CWO"/>
    <s v="MATI"/>
    <d v="2020-02-04T00:00:00"/>
    <s v="CIKAMPEK-PURWAKARTA"/>
    <n v="8.6151504629597202"/>
    <n v="10948058"/>
    <s v="TUNAI"/>
    <s v="KARAWANG"/>
    <s v="W202"/>
    <s v="0208"/>
    <s v="0208"/>
  </r>
  <r>
    <x v="5"/>
    <s v="KARAWANG 2"/>
    <s v="KARAWANG"/>
    <s v="MOTOR"/>
    <s v="NEW"/>
    <s v="YAMAHA"/>
    <s v="SCOOTERMATIC"/>
    <s v="SCOOTERMATIC"/>
    <x v="31"/>
    <s v="AEROX 155 VVA"/>
    <s v="AEROX 155"/>
    <x v="0"/>
    <n v="0"/>
    <n v="15005790"/>
    <n v="15000000"/>
    <s v="S"/>
    <n v="1"/>
    <s v="JG CIKALONG"/>
    <s v="020820121377"/>
    <s v="AHIM"/>
    <s v="MH3SG4610KJ261702"/>
    <s v="G3J1E0441438"/>
    <s v="T3301RW"/>
    <d v="2022-01-31T00:00:00"/>
    <s v="03. NEW MCY"/>
    <s v="YAMAHA"/>
    <s v="03. NEW MCY"/>
    <s v="01. 1-30"/>
    <n v="24575000"/>
    <s v="YAMAHA"/>
    <s v="WAREHOUSE"/>
    <d v="2022-01-31T00:00:00"/>
    <n v="0"/>
    <d v="2020-10-26T00:00:00"/>
    <d v="2022-01-24T16:10:10"/>
    <d v="2022-01-24T16:13:40"/>
    <s v="12"/>
    <s v="0208"/>
    <s v="NO"/>
    <s v="SOLD"/>
    <n v="0"/>
    <n v="5829437"/>
    <n v="2271635"/>
    <n v="5000"/>
    <s v="B +"/>
    <s v="B"/>
    <s v="KARAWANG 2"/>
    <s v="NON FID"/>
    <n v="4089684"/>
    <s v="&gt; 25"/>
    <n v="0"/>
    <n v="0"/>
    <n v="1"/>
    <s v="01. 1-30"/>
    <n v="31"/>
    <s v="BD18149-SETIA MOTOR-SENTUL UTARA"/>
    <n v="15121994"/>
    <n v="20700000"/>
    <s v="RAMDANI"/>
    <s v="INTERNAL"/>
    <d v="2022-01-27T00:00:00"/>
    <s v="REGULAR"/>
    <s v="04. &gt;15-20%"/>
    <n v="0"/>
    <s v="N"/>
    <s v="Motor"/>
    <n v="3508006"/>
    <n v="955775"/>
    <n v="29950515"/>
    <d v="2021-12-02T00:00:00"/>
    <s v="NEW"/>
    <n v="31"/>
    <s v="NON CWO"/>
    <s v="MATI"/>
    <d v="2020-12-27T14:11:42"/>
    <s v="CIKAMPEK-PURWAKARTA"/>
    <n v="6.3238425925956099"/>
    <n v="20485316"/>
    <s v="TUNAI"/>
    <s v="KARAWANG"/>
    <s v="W202"/>
    <s v="0208"/>
    <s v="0208"/>
  </r>
  <r>
    <x v="5"/>
    <s v="KARAWANG 2"/>
    <s v="KARAWANG"/>
    <s v="MOTOR"/>
    <s v="NEW"/>
    <s v="YAMAHA"/>
    <s v="SCOOTERMATIC"/>
    <s v="SCOOTERMATIC"/>
    <x v="15"/>
    <s v="MIO M3 125"/>
    <s v="MIO"/>
    <x v="3"/>
    <n v="0"/>
    <n v="6950607"/>
    <n v="5500000"/>
    <s v="S"/>
    <n v="1"/>
    <s v="SUBUR PLUS JAYA-PANGKAL PRJNGN"/>
    <s v="020820121473"/>
    <s v="JIHAD NOVIAN HARYADI"/>
    <s v="MH3SE88H0JJ034282"/>
    <s v="E3R2E2266876"/>
    <s v="T2107RI"/>
    <d v="2022-01-31T00:00:00"/>
    <s v="03. NEW MCY"/>
    <s v="YAMAHA"/>
    <s v="03. NEW MCY"/>
    <s v="01. 1-30"/>
    <n v="15750000"/>
    <s v="YAMAHA"/>
    <s v="WAREHOUSE"/>
    <d v="2022-01-21T00:00:00"/>
    <n v="0"/>
    <d v="2020-10-28T00:00:00"/>
    <d v="2022-01-11T08:37:27"/>
    <d v="2022-01-11T09:21:44"/>
    <s v="9"/>
    <s v="0208"/>
    <s v="NO"/>
    <s v="SOLD"/>
    <n v="0"/>
    <n v="2017413"/>
    <n v="4270630"/>
    <n v="1700000"/>
    <s v="B STD"/>
    <s v="B"/>
    <s v="KARAWANG 2"/>
    <s v="NON FID"/>
    <n v="5640516"/>
    <s v="&lt;=25"/>
    <n v="0"/>
    <n v="0"/>
    <n v="1"/>
    <s v="01. 1-30"/>
    <n v="21"/>
    <s v="BD20225-AIRA MOTOR-KRAJAN I KARAWANG"/>
    <n v="5607454"/>
    <n v="10100000"/>
    <s v="UJANG SETIAWAN"/>
    <s v="EXTERNAL"/>
    <d v="2022-01-20T00:00:00"/>
    <s v="REGULAR"/>
    <s v="07. &gt; 30%"/>
    <n v="0"/>
    <s v="N"/>
    <s v="Motor"/>
    <n v="3482546"/>
    <n v="876500"/>
    <n v="18266823"/>
    <d v="2021-08-28T00:00:00"/>
    <s v="NEW"/>
    <n v="21"/>
    <s v="NON CWO"/>
    <s v="TIDAK ADA"/>
    <m/>
    <s v="CIKAMPEK-PURWAKARTA"/>
    <n v="9.6099074074081692"/>
    <n v="10109484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11"/>
    <s v="BEAT CW FI"/>
    <s v="BEAT"/>
    <x v="2"/>
    <n v="0"/>
    <n v="8073511"/>
    <n v="6500000"/>
    <s v="S"/>
    <n v="1"/>
    <s v="DISTA PRATAMA M-KP SUMBERSARI"/>
    <s v="020820123149"/>
    <s v="NENENG SITI AMINAH"/>
    <s v="MH1JFM21XEK476939"/>
    <s v="JFM2E1474778"/>
    <s v="T5808CF"/>
    <d v="2022-01-31T00:00:00"/>
    <s v="04. USED MCY"/>
    <s v="UMCY"/>
    <s v="04. USED MCY"/>
    <s v="01. 1-30"/>
    <n v="10500000"/>
    <s v="04. USED MCY"/>
    <s v="WAREHOUSE"/>
    <d v="2022-01-21T00:00:00"/>
    <n v="0"/>
    <d v="2020-12-16T00:00:00"/>
    <d v="2022-01-18T11:23:58"/>
    <d v="2022-01-18T17:16:57"/>
    <s v="6"/>
    <s v="0208"/>
    <s v="NO"/>
    <s v="SOLD"/>
    <n v="0"/>
    <n v="4947488"/>
    <n v="1506395"/>
    <n v="1750000"/>
    <s v="B STD"/>
    <s v="B"/>
    <s v="KARAWANG 2"/>
    <s v="NON FID"/>
    <n v="2700000"/>
    <s v="&lt;=25"/>
    <n v="0"/>
    <n v="0"/>
    <n v="1"/>
    <s v="01. 1-30"/>
    <n v="21"/>
    <s v="BD1903S-DEWHASAN MOTOR-KRAJAN"/>
    <n v="5919277"/>
    <n v="9500000"/>
    <s v="OOK ATORI"/>
    <s v="EXTERNAL"/>
    <d v="2022-01-20T00:00:00"/>
    <s v="REGULAR"/>
    <s v="06. &gt;25-30%"/>
    <n v="0"/>
    <s v="N"/>
    <s v="Motor"/>
    <n v="2630723"/>
    <n v="380077.5"/>
    <n v="17855345"/>
    <d v="2021-07-14T00:00:00"/>
    <s v="NEW"/>
    <n v="21"/>
    <s v="NON CWO"/>
    <s v="MATI"/>
    <d v="2021-08-19T00:00:00"/>
    <s v="CIKAMPEK-PURWAKARTA"/>
    <n v="2.2798958333369201"/>
    <n v="8948900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11"/>
    <s v="BEAT CW FI"/>
    <s v="BEAT"/>
    <x v="2"/>
    <n v="0"/>
    <n v="3035519"/>
    <n v="5200000"/>
    <s v="S"/>
    <n v="1"/>
    <s v="NDS CHANNEL MCY"/>
    <s v="020820123528"/>
    <s v="MUHAMAD FIKRI MA"/>
    <s v="MH1JFM216EK734504"/>
    <s v="JFM2E1730020"/>
    <s v="T3697MJ"/>
    <d v="2022-01-31T00:00:00"/>
    <s v="04. USED MCY"/>
    <s v="UMCY"/>
    <s v="04. USED MCY"/>
    <s v="01. 1-30"/>
    <n v="10700000"/>
    <s v="04. USED MCY"/>
    <s v="WAREHOUSE"/>
    <d v="2022-01-21T00:00:00"/>
    <n v="0"/>
    <d v="2020-12-21T00:00:00"/>
    <d v="2022-01-15T10:30:19"/>
    <d v="2022-01-15T10:48:19"/>
    <s v="5"/>
    <s v="0208"/>
    <s v="NO"/>
    <s v="SOLD"/>
    <n v="0"/>
    <n v="492267"/>
    <n v="3702000"/>
    <n v="1600000"/>
    <s v="B -"/>
    <s v="B"/>
    <s v="KARAWANG 2"/>
    <s v="FID"/>
    <n v="5943818"/>
    <s v="&lt;=25"/>
    <n v="-2164481"/>
    <n v="1"/>
    <n v="0"/>
    <s v="01. 1-30"/>
    <n v="21"/>
    <s v="BD160RV-DISTA PRATAMA M-KP SUMBERSARI"/>
    <n v="3108907"/>
    <n v="9500000"/>
    <s v="JONI LALA SH"/>
    <s v="EXTERNAL"/>
    <d v="2022-01-20T00:00:00"/>
    <s v="REGULAR"/>
    <s v="07. &gt; 30%"/>
    <n v="2164481"/>
    <s v="N"/>
    <s v="Motor"/>
    <n v="5441093"/>
    <n v="2428225"/>
    <n v="17855345"/>
    <d v="2021-07-21T00:00:00"/>
    <s v="NEW"/>
    <n v="21"/>
    <s v="NON CWO"/>
    <s v="MATI"/>
    <d v="2017-10-16T14:51:46"/>
    <s v="CIKAMPEK-PURWAKARTA"/>
    <n v="5.5497800925950296"/>
    <n v="4756182"/>
    <s v="TUNAI"/>
    <s v="KARAWANG"/>
    <s v="W202"/>
    <s v="0208"/>
    <s v="0208"/>
  </r>
  <r>
    <x v="5"/>
    <s v="KARAWANG 2"/>
    <s v="KARAWANG"/>
    <s v="MOTOR"/>
    <s v="USED"/>
    <s v="YAMAHA"/>
    <s v="SCOOTERMATIC"/>
    <s v="SCOOTERMATIC"/>
    <x v="31"/>
    <s v="AEROX 155 VVA"/>
    <s v="AEROX 155"/>
    <x v="0"/>
    <n v="0"/>
    <n v="14569342"/>
    <n v="15300000"/>
    <s v="S"/>
    <n v="1"/>
    <s v="DISTA PRATAMA M-KP SUMBERSARI"/>
    <s v="020820123764"/>
    <s v="SIFA SYANDA ALIKA"/>
    <s v="MH3SG4610KJ209738"/>
    <s v="G3J1E0364911"/>
    <s v="T4096RK"/>
    <d v="2022-01-31T00:00:00"/>
    <s v="04. USED MCY"/>
    <s v="UMCY"/>
    <s v="04. USED MCY"/>
    <s v="01. 1-30"/>
    <n v="20400000"/>
    <s v="04. USED MCY"/>
    <s v="WAREHOUSE"/>
    <d v="2022-01-31T00:00:00"/>
    <n v="0"/>
    <d v="2020-12-22T00:00:00"/>
    <d v="2022-01-17T08:45:41"/>
    <d v="2022-01-17T09:01:41"/>
    <s v="5"/>
    <s v="0208"/>
    <s v="NO"/>
    <s v="SOLD"/>
    <n v="0"/>
    <n v="6553140"/>
    <n v="3268760"/>
    <n v="500000"/>
    <s v="B +"/>
    <s v="B"/>
    <s v="KARAWANG 2"/>
    <s v="FID"/>
    <n v="4025594"/>
    <s v="&gt; 25"/>
    <n v="-730658"/>
    <n v="1"/>
    <n v="0"/>
    <s v="01. 1-30"/>
    <n v="31"/>
    <s v="BD18149-SETIA MOTOR-SENTUL UTARA"/>
    <n v="15659403"/>
    <n v="20700000"/>
    <s v="YOGI HERYADI"/>
    <s v="INTERNAL"/>
    <d v="2022-01-27T00:00:00"/>
    <s v="REGULAR"/>
    <s v="04. &gt;15-20%"/>
    <n v="730658"/>
    <s v="Y"/>
    <s v="Motor"/>
    <n v="2970597"/>
    <n v="1097175"/>
    <n v="29950515"/>
    <d v="2021-07-22T00:00:00"/>
    <s v="NEW"/>
    <n v="31"/>
    <s v="NON CWO"/>
    <s v="MATI"/>
    <d v="2020-04-23T16:02:17"/>
    <s v="CIKAMPEK-PURWAKARTA"/>
    <n v="13.623831018521701"/>
    <n v="16374406"/>
    <s v="TUNAI"/>
    <s v="KARAWANG"/>
    <s v="W202"/>
    <s v="0208"/>
    <s v="0208"/>
  </r>
  <r>
    <x v="5"/>
    <s v="KARAWANG 2"/>
    <s v="KARAWANG"/>
    <s v="MOTOR"/>
    <s v="NEW"/>
    <s v="HONDA"/>
    <s v="SCOOTERMATIC"/>
    <s v="SCOOTERMATIC"/>
    <x v="35"/>
    <s v="VARIO 125 ESP CBS"/>
    <s v="VARIO 125"/>
    <x v="0"/>
    <n v="0"/>
    <n v="9046070"/>
    <n v="11800000"/>
    <s v="S"/>
    <n v="1"/>
    <s v="MARKONI MANDIRIPERKASA-CKALONG"/>
    <s v="020820123898"/>
    <s v="MIMIN"/>
    <s v="MH1JM4112KK271618"/>
    <s v="JM41E1272288"/>
    <s v="T4606RK"/>
    <d v="2022-01-31T00:00:00"/>
    <s v="03. NEW MCY"/>
    <s v="HONDA"/>
    <s v="03. NEW MCY"/>
    <s v="01. 1-30"/>
    <n v="19950000"/>
    <s v="HONDA"/>
    <s v="WAREHOUSE"/>
    <d v="2022-01-28T00:00:00"/>
    <n v="0"/>
    <d v="2020-12-24T00:00:00"/>
    <d v="2022-01-27T14:38:28"/>
    <d v="2022-01-27T14:46:13"/>
    <s v="10"/>
    <s v="0208"/>
    <s v="NO"/>
    <s v="SOLD"/>
    <n v="0"/>
    <n v="2052703"/>
    <n v="3207205"/>
    <n v="1500000"/>
    <s v="B STD"/>
    <s v="B"/>
    <s v="KARAWANG 2"/>
    <s v="NON FID"/>
    <n v="5635949"/>
    <s v="&gt; 25"/>
    <n v="-2753930"/>
    <n v="1"/>
    <n v="0"/>
    <s v="01. 1-30"/>
    <n v="28"/>
    <s v="BD21806-SINAR SAKTI MOTOR"/>
    <n v="11705389"/>
    <n v="17000000"/>
    <s v="TASK FORCE"/>
    <s v="EXTERNAL"/>
    <d v="2022-01-28T00:00:00"/>
    <s v="REGULAR"/>
    <s v="06. &gt;25-30%"/>
    <n v="2753930"/>
    <s v="N"/>
    <s v="Motor"/>
    <n v="3594611"/>
    <n v="926375"/>
    <n v="23799878"/>
    <d v="2021-11-24T00:00:00"/>
    <s v="NEW"/>
    <n v="28"/>
    <s v="NON CWO"/>
    <s v="MATI"/>
    <d v="2020-04-26T11:56:04"/>
    <s v="CIKAMPEK-PURWAKARTA"/>
    <n v="0.38457175925577802"/>
    <n v="14314051"/>
    <s v="TUNAI"/>
    <s v="KARAWANG"/>
    <s v="W202"/>
    <s v="0208"/>
    <s v="0208"/>
  </r>
  <r>
    <x v="5"/>
    <s v="KARAWANG 2"/>
    <s v="KARAWANG"/>
    <s v="MOTOR"/>
    <s v="NEW"/>
    <s v="YAMAHA"/>
    <s v="SCOOTERMATIC"/>
    <s v="SCOOTERMATIC"/>
    <x v="38"/>
    <s v="ALL NEW NMAX 155 CON"/>
    <s v="NMAX"/>
    <x v="5"/>
    <n v="0"/>
    <n v="24673079"/>
    <n v="24400000"/>
    <s v="S"/>
    <n v="1"/>
    <s v="JG CIKALONG"/>
    <s v="020821111922"/>
    <s v="TONI MONITER"/>
    <s v="MH3SG5670LJ003636"/>
    <s v="G3L8E0380689"/>
    <m/>
    <d v="2022-01-31T00:00:00"/>
    <s v="03. NEW MCY"/>
    <s v="YAMAHA"/>
    <s v="03. NEW MCY"/>
    <s v="01. 1-30"/>
    <n v="30810000"/>
    <s v="YAMAHA"/>
    <s v="WAREHOUSE"/>
    <d v="2022-01-14T00:00:00"/>
    <n v="0"/>
    <d v="2021-02-20T00:00:00"/>
    <d v="2021-12-31T16:13:00"/>
    <d v="2021-12-31T16:15:45"/>
    <s v="7"/>
    <s v="0208"/>
    <s v="NO"/>
    <s v="SOLD"/>
    <n v="0"/>
    <n v="12986916"/>
    <n v="2341175"/>
    <n v="400000"/>
    <s v="A STD"/>
    <s v="A"/>
    <s v="KARAWANG 2"/>
    <s v="NON FID"/>
    <n v="5300000"/>
    <s v="&lt;=25"/>
    <n v="0"/>
    <n v="0"/>
    <n v="1"/>
    <s v="01. 1-30"/>
    <n v="14"/>
    <s v="BD1903S-DEWHASAN MOTOR-KRAJAN"/>
    <n v="23806785"/>
    <n v="27500000"/>
    <s v="YAYAN SURYANA"/>
    <s v="INTERNAL"/>
    <d v="2022-01-13T00:00:00"/>
    <s v="REGULAR"/>
    <s v="04. &gt;15-20%"/>
    <n v="0"/>
    <s v="N"/>
    <s v="Motor"/>
    <n v="943215"/>
    <n v="318975"/>
    <n v="33396840"/>
    <d v="2021-10-20T00:00:00"/>
    <s v="LATER"/>
    <n v="14"/>
    <s v="NON CWO"/>
    <s v="BERLAKU"/>
    <d v="2022-03-05T00:00:00"/>
    <s v="CIKAMPEK-PURWAKARTA"/>
    <n v="13.3223958333328"/>
    <n v="28130871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87"/>
    <s v="SCOOPY"/>
    <s v="SCOOPY"/>
    <x v="2"/>
    <n v="0"/>
    <n v="6229426"/>
    <n v="7100000"/>
    <s v="S"/>
    <n v="1"/>
    <s v="CUST RETENTION MEDIATOR MCY"/>
    <s v="020821112038"/>
    <s v="HERI HERMAWAN"/>
    <s v="MH1JFL119EK008809"/>
    <s v="JFL1E1006390"/>
    <s v="T4161CE"/>
    <d v="2022-01-31T00:00:00"/>
    <s v="04. USED MCY"/>
    <s v="UMCY JASA"/>
    <s v="04. USED MCY"/>
    <s v="01. 1-30"/>
    <n v="12500000"/>
    <s v="04. USED MCY"/>
    <s v="WAREHOUSE"/>
    <d v="2022-01-28T00:00:00"/>
    <n v="0"/>
    <d v="2021-02-24T00:00:00"/>
    <d v="2022-01-22T11:02:56"/>
    <d v="2022-01-22T11:13:11"/>
    <s v="3"/>
    <s v="0208"/>
    <s v="NO"/>
    <s v="SOLD"/>
    <n v="0"/>
    <n v="1569778"/>
    <n v="2628470"/>
    <n v="1700000"/>
    <s v="B STD"/>
    <s v="B"/>
    <s v="KARAWANG 2"/>
    <s v="FID"/>
    <n v="5087749"/>
    <s v="&gt; 25"/>
    <n v="-870574"/>
    <n v="1"/>
    <n v="0"/>
    <s v="01. 1-30"/>
    <n v="28"/>
    <s v="BD19560-SADULUR MOTOR-KP BAKAN CEREME"/>
    <n v="6912999"/>
    <n v="12000000"/>
    <s v="OOK ATORI"/>
    <s v="EXTERNAL"/>
    <d v="2022-01-27T00:00:00"/>
    <s v="REGULAR"/>
    <s v="07. &gt; 30%"/>
    <n v="870574"/>
    <s v="N"/>
    <s v="Motor"/>
    <n v="3887001"/>
    <n v="1381900"/>
    <n v="20619167"/>
    <d v="2021-07-24T00:00:00"/>
    <s v="NEW"/>
    <n v="28"/>
    <s v="NON CWO"/>
    <s v="MATI"/>
    <d v="2020-06-16T09:58:49"/>
    <s v="CIKAMPEK-PURWAKARTA"/>
    <n v="5.5325115740706696"/>
    <n v="7412251"/>
    <s v="TUNAI"/>
    <s v="KARAWANG"/>
    <s v="W202"/>
    <s v="0208"/>
    <s v="0208"/>
  </r>
  <r>
    <x v="5"/>
    <s v="KARAWANG 2"/>
    <s v="KARAWANG"/>
    <s v="MOTOR"/>
    <s v="NEW"/>
    <s v="YAMAHA"/>
    <s v="SCOOTERMATIC"/>
    <s v="SCOOTERMATIC"/>
    <x v="15"/>
    <s v="MIO M3 125"/>
    <s v="MIO"/>
    <x v="5"/>
    <n v="0"/>
    <n v="13158113"/>
    <n v="7900000"/>
    <s v="S"/>
    <n v="1"/>
    <s v="ANEKA MAKMUR SJHTR-MARTADINATA"/>
    <s v="020821112786"/>
    <s v="ENCIR SUGIANTO"/>
    <s v="MH3SE88H0LJ251875"/>
    <s v="E3R2E2848576"/>
    <m/>
    <d v="2022-01-31T00:00:00"/>
    <s v="03. NEW MCY"/>
    <s v="YAMAHA"/>
    <s v="03. NEW MCY"/>
    <s v="01. 1-30"/>
    <n v="16865000"/>
    <s v="YAMAHA"/>
    <s v="WAREHOUSE"/>
    <d v="2022-01-29T00:00:00"/>
    <n v="0"/>
    <d v="2021-03-24T00:00:00"/>
    <d v="2022-01-19T10:11:28"/>
    <d v="2022-01-19T10:41:06"/>
    <s v="8"/>
    <s v="0208"/>
    <s v="NO"/>
    <s v="SOLD"/>
    <n v="0"/>
    <n v="7172885"/>
    <n v="140660"/>
    <n v="5000"/>
    <s v="B STD"/>
    <s v="B"/>
    <s v="KARAWANG 2"/>
    <s v="NON FID"/>
    <n v="3400000"/>
    <s v="&gt; 25"/>
    <n v="0"/>
    <n v="0"/>
    <n v="1"/>
    <s v="01. 1-30"/>
    <n v="29"/>
    <s v="BD01961-ILHAM INDAH MOTOR"/>
    <n v="8494056"/>
    <n v="11700000"/>
    <s v="RIPA SAPITRA"/>
    <s v="INTERNAL"/>
    <d v="2022-01-28T00:00:00"/>
    <s v="REGULAR"/>
    <s v="05. &gt;20-25%"/>
    <n v="0"/>
    <s v="N"/>
    <s v="Motor"/>
    <n v="2035944"/>
    <n v="187725"/>
    <n v="18266823"/>
    <d v="2021-12-24T00:00:00"/>
    <s v="NEW"/>
    <n v="29"/>
    <s v="NON CWO"/>
    <s v="BERLAKU"/>
    <d v="2022-04-01T00:00:00"/>
    <s v="CIKAMPEK-PURWAKARTA"/>
    <n v="9.5547916666691908"/>
    <n v="15261722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11"/>
    <s v="BEAT CW FI"/>
    <s v="BEAT"/>
    <x v="4"/>
    <n v="0"/>
    <n v="3691466"/>
    <n v="5700000"/>
    <s v="S"/>
    <n v="1"/>
    <s v="CUST RETENTION MEDIATOR MCY"/>
    <s v="020821112904"/>
    <s v="DIANA"/>
    <s v="MH1JFP11XFK453312"/>
    <s v="JFP1E1456457"/>
    <s v="T6904CL"/>
    <d v="2022-01-31T00:00:00"/>
    <s v="04. USED MCY"/>
    <s v="UMCY"/>
    <s v="04. USED MCY"/>
    <s v="01. 1-30"/>
    <n v="11300000"/>
    <s v="04. USED MCY"/>
    <s v="WAREHOUSE"/>
    <d v="2022-01-14T00:00:00"/>
    <n v="0"/>
    <d v="2021-03-15T00:00:00"/>
    <d v="2022-01-03T13:12:11"/>
    <d v="2022-01-10T09:39:03"/>
    <s v="3"/>
    <s v="0208"/>
    <s v="NO"/>
    <s v="SOLD"/>
    <n v="0"/>
    <n v="496373"/>
    <n v="2913850"/>
    <n v="1500000"/>
    <s v="B STD"/>
    <s v="B"/>
    <s v="KARAWANG 2"/>
    <s v="FID"/>
    <n v="6045382"/>
    <s v="&lt;=25"/>
    <n v="-2008534"/>
    <n v="1"/>
    <n v="0"/>
    <s v="01. 1-30"/>
    <n v="14"/>
    <s v="BD1903S-DEWHASAN MOTOR-KRAJAN"/>
    <n v="5136618"/>
    <n v="10300000"/>
    <s v="EDI YUSUP"/>
    <s v="EXTERNAL"/>
    <d v="2022-01-13T00:00:00"/>
    <s v="REGULAR"/>
    <s v="07. &gt; 30%"/>
    <n v="2008534"/>
    <s v="N"/>
    <s v="Motor"/>
    <n v="4133382"/>
    <n v="1579200"/>
    <n v="17855345"/>
    <d v="2021-08-15T00:00:00"/>
    <s v="NEW"/>
    <n v="14"/>
    <s v="NON CWO"/>
    <s v="MATI"/>
    <d v="2020-07-10T20:16:50"/>
    <s v="CIKAMPEK-PURWAKARTA"/>
    <n v="3.59788194444263"/>
    <n v="5254618"/>
    <s v="TUNAI"/>
    <s v="KARAWANG"/>
    <s v="W202"/>
    <s v="0208"/>
    <s v="0208"/>
  </r>
  <r>
    <x v="5"/>
    <s v="KARAWANG 2"/>
    <s v="KARAWANG"/>
    <s v="MOTOR"/>
    <s v="NEW"/>
    <s v="HONDA"/>
    <s v="SCOOTERMATIC"/>
    <s v="SCOOTERMATIC"/>
    <x v="20"/>
    <s v="VARIO 150 ESP SPORTY"/>
    <s v="VARIO 150"/>
    <x v="5"/>
    <n v="0"/>
    <n v="16601688"/>
    <n v="17000000"/>
    <s v="S"/>
    <n v="1"/>
    <s v="STAR MOTOR"/>
    <s v="020821113826"/>
    <s v="ABDUL AZIZ ZAELANI"/>
    <s v="MH1KF4120MK255959"/>
    <s v="KF41E2260373"/>
    <m/>
    <d v="2022-01-31T00:00:00"/>
    <s v="03. NEW MCY"/>
    <s v="HONDA"/>
    <s v="03. NEW MCY"/>
    <s v="01. 1-30"/>
    <n v="24800000"/>
    <s v="HONDA"/>
    <s v="WAREHOUSE"/>
    <d v="2022-01-25T00:00:00"/>
    <n v="0"/>
    <d v="2021-05-03T00:00:00"/>
    <d v="2022-01-13T15:55:59"/>
    <d v="2022-01-13T16:00:25"/>
    <s v="5"/>
    <s v="0208"/>
    <s v="NO"/>
    <s v="SOLD"/>
    <n v="0"/>
    <n v="3558310"/>
    <n v="2108600"/>
    <n v="400000"/>
    <s v="A STD"/>
    <s v="A"/>
    <s v="KARAWANG 2"/>
    <s v="FID"/>
    <n v="4500000"/>
    <s v="&lt;=25"/>
    <n v="-398312"/>
    <n v="1"/>
    <n v="0"/>
    <s v="01. 1-30"/>
    <n v="25"/>
    <s v="BD19076-LAKSANA MOTOR-KOSAMBI"/>
    <n v="17613503"/>
    <n v="20400000"/>
    <s v="YAYAN SURYANA"/>
    <s v="INTERNAL"/>
    <d v="2022-01-24T00:00:00"/>
    <s v="SINGLE BIDDER"/>
    <s v="04. &gt;15-20%"/>
    <n v="398312"/>
    <s v="N"/>
    <s v="Motor"/>
    <n v="746497"/>
    <n v="175000"/>
    <n v="26137657"/>
    <d v="2021-11-03T00:00:00"/>
    <s v="NEW"/>
    <n v="25"/>
    <s v="NON CWO"/>
    <s v="BERLAKU"/>
    <d v="2022-05-19T00:00:00"/>
    <s v="CIKAMPEK-PURWAKARTA"/>
    <n v="11.333043981481801"/>
    <n v="21903520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149"/>
    <s v="NEWVARIOTECHNOCBS FI"/>
    <s v="VARIO 110"/>
    <x v="7"/>
    <n v="0"/>
    <n v="9678614"/>
    <n v="3900000"/>
    <s v="S"/>
    <n v="1"/>
    <s v="NDS CHANNEL MCY"/>
    <s v="020821114481"/>
    <s v="NANA MULYANA"/>
    <s v="MH1JFF115DK273212"/>
    <s v="JFF1E1274365"/>
    <s v="T5270LT"/>
    <d v="2022-01-31T00:00:00"/>
    <s v="04. USED MCY"/>
    <s v="UMCY"/>
    <s v="04. USED MCY"/>
    <s v="01. 1-30"/>
    <n v="11700000"/>
    <s v="04. USED MCY"/>
    <s v="WAREHOUSE"/>
    <d v="2022-01-14T00:00:00"/>
    <n v="0"/>
    <d v="2021-05-25T00:00:00"/>
    <d v="2021-12-31T18:49:33"/>
    <d v="2021-12-31T18:58:47"/>
    <s v="0"/>
    <s v="0208"/>
    <s v="NO"/>
    <s v="SOLD"/>
    <n v="0"/>
    <n v="8918947"/>
    <n v="2505840"/>
    <n v="1250000"/>
    <s v="C +"/>
    <s v="C"/>
    <s v="KARAWANG 2"/>
    <s v="FID"/>
    <n v="2021386"/>
    <s v="&lt;=25"/>
    <n v="0"/>
    <n v="0"/>
    <n v="1"/>
    <s v="01. 1-30"/>
    <n v="14"/>
    <s v="BD1903S-DEWHASAN MOTOR-KRAJAN"/>
    <n v="2974289"/>
    <n v="11000000"/>
    <s v="IGNATIUS DIMAS LOYOLA"/>
    <s v="EXTERNAL"/>
    <d v="2022-01-13T00:00:00"/>
    <s v="REGULAR"/>
    <s v="04. &gt;15-20%"/>
    <n v="0"/>
    <s v="N"/>
    <s v="Motor"/>
    <n v="6925711"/>
    <n v="345025"/>
    <n v="22538185"/>
    <d v="2021-07-25T00:00:00"/>
    <s v="LATER"/>
    <n v="14"/>
    <s v="NON CWO"/>
    <s v="MATI"/>
    <d v="2021-01-05T16:52:00"/>
    <s v="CIKAMPEK-PURWAKARTA"/>
    <n v="13.209178240744199"/>
    <n v="9678614"/>
    <s v="TUNAI"/>
    <s v="KARAWANG"/>
    <s v="W202"/>
    <s v="0208"/>
    <s v="0208"/>
  </r>
  <r>
    <x v="5"/>
    <s v="KARAWANG 2"/>
    <s v="KARAWANG"/>
    <s v="MOTOR"/>
    <s v="USED"/>
    <s v="KAWASAKI"/>
    <s v="SPORT"/>
    <s v="SPORT"/>
    <x v="211"/>
    <s v="NINJA 250"/>
    <s v="NINJA 250"/>
    <x v="7"/>
    <n v="0"/>
    <n v="15399575"/>
    <n v="19000000"/>
    <s v="S"/>
    <n v="1"/>
    <s v="CUST RETENTION MCY"/>
    <s v="020821115582"/>
    <s v="YUDI DARMAWAN"/>
    <s v="JKAEX250LDDA45685"/>
    <s v="EX250LEA52390"/>
    <s v="T3838IH"/>
    <d v="2022-01-31T00:00:00"/>
    <s v="04. USED MCY"/>
    <s v="UMCY JASA"/>
    <s v="04. USED MCY"/>
    <s v="01. 1-30"/>
    <n v="33400000"/>
    <s v="04. USED MCY"/>
    <s v="WAREHOUSE"/>
    <d v="2022-01-28T00:00:00"/>
    <n v="0"/>
    <d v="2021-08-09T00:00:00"/>
    <d v="2022-01-15T13:04:28"/>
    <d v="2022-01-17T16:07:17"/>
    <s v="3"/>
    <s v="0208"/>
    <s v="NO"/>
    <s v="SOLD"/>
    <n v="0"/>
    <n v="2681425"/>
    <n v="698465"/>
    <n v="5000"/>
    <s v="B STD"/>
    <s v="B"/>
    <s v="KARAWANG 2"/>
    <s v="FID"/>
    <n v="13798400"/>
    <s v="&gt; 25"/>
    <n v="-3600425"/>
    <n v="1"/>
    <n v="0"/>
    <s v="01. 1-30"/>
    <n v="28"/>
    <s v="BD04466-JATIMULYA JAYA MOTOR-SARIMULYA"/>
    <n v="20210958"/>
    <n v="33400000"/>
    <s v="RIPA SAPITRA"/>
    <s v="INTERNAL"/>
    <d v="2022-01-28T00:00:00"/>
    <s v="REGULAR"/>
    <s v="07. &gt; 30%"/>
    <n v="3600425"/>
    <s v="N"/>
    <s v="Motor"/>
    <n v="9849042"/>
    <n v="484350"/>
    <n v="78561644"/>
    <d v="2021-12-09T00:00:00"/>
    <s v="NEW"/>
    <n v="28"/>
    <s v="NON CWO"/>
    <s v="BERLAKU"/>
    <d v="2022-03-16T00:00:00"/>
    <s v="CIKAMPEK-PURWAKARTA"/>
    <n v="10.3282754629618"/>
    <n v="19601600"/>
    <s v="TUNAI"/>
    <s v="KARAWANG"/>
    <s v="W202"/>
    <s v="0208"/>
    <s v="0208"/>
  </r>
  <r>
    <x v="5"/>
    <s v="KARAWANG 2"/>
    <s v="KARAWANG"/>
    <s v="MOTOR"/>
    <s v="USED"/>
    <s v="HONDA"/>
    <s v="SCOOTERMATIC"/>
    <s v="SCOOTERMATIC"/>
    <x v="40"/>
    <s v="VARIO 125 CBS ISS"/>
    <s v="VARIO 125"/>
    <x v="1"/>
    <n v="0"/>
    <n v="8676942"/>
    <n v="10400000"/>
    <s v="S"/>
    <n v="1"/>
    <s v="NDS NON CHANNEL MCY"/>
    <s v="020821116160"/>
    <s v="YANTI ROBBIYANTI"/>
    <s v="MH1JFV113GK367751"/>
    <s v="JFV1E1376865"/>
    <s v="T2667CU"/>
    <d v="2022-01-31T00:00:00"/>
    <s v="04. USED MCY"/>
    <s v="UMCY JASA"/>
    <s v="04. USED MCY"/>
    <s v="01. 1-30"/>
    <n v="14400000"/>
    <s v="04. USED MCY"/>
    <s v="WAREHOUSE"/>
    <d v="2022-01-28T00:00:00"/>
    <n v="0"/>
    <d v="2021-09-17T00:00:00"/>
    <d v="2022-01-20T16:13:49"/>
    <d v="2022-01-20T16:15:15"/>
    <s v="2"/>
    <s v="0208"/>
    <s v="NO"/>
    <s v="SOLD"/>
    <n v="0"/>
    <n v="1673058"/>
    <n v="191475"/>
    <n v="5000"/>
    <s v="B +"/>
    <s v="B"/>
    <s v="KARAWANG 2"/>
    <s v="FID"/>
    <n v="4304400"/>
    <s v="&gt; 25"/>
    <n v="-1723058"/>
    <n v="1"/>
    <n v="0"/>
    <s v="01. 1-30"/>
    <n v="28"/>
    <s v="BD160J3-DAFERA 888-SARIMULYA"/>
    <n v="10543018"/>
    <n v="14400000"/>
    <s v="ARDI JANANTHA"/>
    <s v="INTERNAL"/>
    <d v="2022-01-27T00:00:00"/>
    <s v="REGULAR"/>
    <s v="06. &gt;25-30%"/>
    <n v="1723058"/>
    <s v="N"/>
    <s v="Motor"/>
    <n v="2416982"/>
    <n v="303122.5"/>
    <n v="23799878"/>
    <d v="2021-12-17T00:00:00"/>
    <s v="NEW"/>
    <n v="28"/>
    <s v="NON CWO"/>
    <s v="MATI"/>
    <d v="2021-12-01T00:00:00"/>
    <s v="CIKAMPEK-PURWAKARTA"/>
    <n v="7.3227430555561996"/>
    <n v="10095600"/>
    <s v="TUNAI"/>
    <s v="KARAWANG"/>
    <s v="W202"/>
    <s v="0208"/>
    <s v="0208"/>
  </r>
  <r>
    <x v="5"/>
    <s v="KARAWANG"/>
    <s v="KARAWANG"/>
    <s v="MOTOR"/>
    <s v="NEW"/>
    <s v="VIAR"/>
    <s v="TIGA RODA"/>
    <s v="TIGA RODA"/>
    <x v="171"/>
    <s v="KARYA 200 L"/>
    <s v="KARYA 200"/>
    <x v="6"/>
    <n v="0"/>
    <n v="9430371"/>
    <n v="8600000"/>
    <s v="S"/>
    <n v="1"/>
    <s v="SURYA SAHABAT UTAMA-KOPO 102"/>
    <s v="021020110844"/>
    <s v="YADI MULYADI"/>
    <s v="MGRVR20TALL200533"/>
    <s v="YX200FMG19208688"/>
    <s v="T2202RY"/>
    <d v="2022-01-31T00:00:00"/>
    <s v="03. NEW MCY"/>
    <s v="NON AISI"/>
    <s v="06. MULTIBRAND"/>
    <s v="02. 31-60"/>
    <n v="29830000"/>
    <s v="06. MULTIBRAND"/>
    <s v="WAREHOUSE"/>
    <d v="2022-01-28T00:00:00"/>
    <n v="0"/>
    <d v="2020-01-21T00:00:00"/>
    <d v="2021-12-28T14:00:16"/>
    <d v="2021-12-28T16:06:13"/>
    <s v="21"/>
    <s v="0210"/>
    <s v="NO"/>
    <s v="SOLD"/>
    <n v="0"/>
    <n v="1241558"/>
    <n v="525930"/>
    <n v="1000000"/>
    <s v="B -"/>
    <s v="B"/>
    <s v="KARAWANG"/>
    <s v="NON FID"/>
    <n v="6000000"/>
    <s v="&gt; 25"/>
    <n v="0"/>
    <n v="0"/>
    <n v="1"/>
    <s v="02. 31-60"/>
    <n v="28"/>
    <s v="BD01961-ILHAM INDAH MOTOR"/>
    <n v="10702666"/>
    <n v="19800000"/>
    <s v="TASK FORCE"/>
    <s v="EXTERNAL"/>
    <d v="2022-01-28T00:00:00"/>
    <s v="REGULAR"/>
    <s v="05. &gt;20-25%"/>
    <n v="0"/>
    <s v="N"/>
    <s v="Motor"/>
    <n v="7117334"/>
    <n v="489772.5"/>
    <n v="35472126"/>
    <d v="2021-11-21T00:00:00"/>
    <s v="LATER"/>
    <n v="28"/>
    <s v="NON CWO"/>
    <s v="MATI"/>
    <d v="2021-02-05T00:00:00"/>
    <s v="KARAWANG-KERTA BUMI"/>
    <n v="30.329016203700998"/>
    <n v="26142381"/>
    <s v="TUNAI"/>
    <s v="KARAWANG"/>
    <s v="W202"/>
    <s v="0210"/>
    <s v="0210"/>
  </r>
  <r>
    <x v="5"/>
    <s v="KARAWANG"/>
    <s v="KARAWANG"/>
    <s v="MOTOR"/>
    <s v="NEW"/>
    <s v="HONDA"/>
    <s v="SCOOTERMATIC"/>
    <s v="SCOOTERMATIC"/>
    <x v="70"/>
    <s v="NEW BEAT STREET ESP"/>
    <s v="BEAT"/>
    <x v="0"/>
    <n v="0"/>
    <n v="10279012"/>
    <n v="10000000"/>
    <s v="S"/>
    <n v="1"/>
    <s v="STAR MOTOR"/>
    <s v="021020121767"/>
    <s v="SUGIRI"/>
    <s v="MH1JFZ21XKK628999"/>
    <s v="JFZ2E1626043"/>
    <s v="T4130RO"/>
    <d v="2022-01-31T00:00:00"/>
    <s v="03. NEW MCY"/>
    <s v="HONDA"/>
    <s v="03. NEW MCY"/>
    <s v="01. 1-30"/>
    <n v="17400000"/>
    <s v="HONDA"/>
    <s v="WAREHOUSE"/>
    <d v="2022-01-31T00:00:00"/>
    <n v="0"/>
    <d v="2020-06-04T00:00:00"/>
    <d v="2022-01-29T07:58:46"/>
    <d v="2022-01-29T09:54:46"/>
    <s v="11"/>
    <s v="0210"/>
    <s v="NO"/>
    <s v="SOLD"/>
    <n v="0"/>
    <n v="3408271"/>
    <n v="10483664"/>
    <n v="2000000"/>
    <s v="B STD"/>
    <s v="B"/>
    <s v="KARAWANG"/>
    <s v="NON FID"/>
    <n v="2978988"/>
    <s v="&gt; 25"/>
    <n v="0"/>
    <n v="0"/>
    <n v="1"/>
    <s v="01. 1-30"/>
    <n v="31"/>
    <s v="BD21209-BAROKAH JAYA MOTOR-JATIKARYA"/>
    <n v="10298747"/>
    <n v="14200000"/>
    <s v="YANTO MULYANTO"/>
    <s v="EXTERNAL"/>
    <d v="2022-01-31T00:00:00"/>
    <s v="SINGLE BIDDER"/>
    <s v="04. &gt;15-20%"/>
    <n v="0"/>
    <s v="Y"/>
    <s v="Motor"/>
    <n v="2481253"/>
    <n v="387760"/>
    <n v="20138503"/>
    <d v="2021-07-04T00:00:00"/>
    <s v="NEW"/>
    <n v="31"/>
    <s v="NON CWO"/>
    <s v="MATI"/>
    <d v="2021-07-18T00:00:00"/>
    <s v="KARAWANG-KERTA BUMI"/>
    <n v="1.58696759259328"/>
    <n v="14421012"/>
    <s v="TUNAI"/>
    <s v="KARAWANG"/>
    <s v="W202"/>
    <s v="0210"/>
    <s v="0210"/>
  </r>
  <r>
    <x v="5"/>
    <s v="KARAWANG"/>
    <s v="KARAWANG"/>
    <s v="MOTOR"/>
    <s v="NEW"/>
    <s v="HONDA"/>
    <s v="SCOOTERMATIC"/>
    <s v="SCOOTERMATIC"/>
    <x v="25"/>
    <s v="BEAT FI SPORTY CBS"/>
    <s v="BEAT"/>
    <x v="6"/>
    <n v="0"/>
    <n v="11708318"/>
    <n v="12400000"/>
    <s v="S"/>
    <n v="1"/>
    <s v="DAYA ANUGGRAH MANDIRI"/>
    <s v="021020123836"/>
    <s v="AMIR"/>
    <s v="MH1JM8114LK211025"/>
    <s v="JM81E1212967"/>
    <s v="T2987SD"/>
    <d v="2022-01-31T00:00:00"/>
    <s v="03. NEW MCY"/>
    <s v="HONDA"/>
    <s v="03. NEW MCY"/>
    <s v="01. 1-30"/>
    <n v="16950000"/>
    <s v="HONDA"/>
    <s v="WAREHOUSE"/>
    <d v="2022-01-14T00:00:00"/>
    <n v="0"/>
    <d v="2020-08-10T00:00:00"/>
    <d v="2022-01-07T11:22:26"/>
    <d v="2022-01-10T09:37:36"/>
    <s v="14"/>
    <s v="0210"/>
    <s v="NO"/>
    <s v="SOLD"/>
    <n v="0"/>
    <n v="4272650"/>
    <n v="1305485"/>
    <n v="1000000"/>
    <s v="A STD"/>
    <s v="A"/>
    <s v="KARAWANG"/>
    <s v="NON FID"/>
    <n v="2600000"/>
    <s v="&lt;=25"/>
    <n v="-691682"/>
    <n v="1"/>
    <n v="0"/>
    <s v="01. 1-30"/>
    <n v="14"/>
    <s v="BD160SU-PUTRA JAYA-DUSUN MEKAR BARU"/>
    <n v="12075294"/>
    <n v="14200000"/>
    <s v="TEBUS KONSUMEN"/>
    <s v="EXTERNAL"/>
    <d v="2022-01-13T00:00:00"/>
    <s v="REGULAR"/>
    <s v="04. &gt;15-20%"/>
    <n v="691682"/>
    <s v="N"/>
    <s v="Motor"/>
    <n v="704706"/>
    <n v="336170"/>
    <n v="18993022"/>
    <d v="2021-11-08T00:00:00"/>
    <s v="NEW"/>
    <n v="14"/>
    <s v="NON CWO"/>
    <s v="MATI"/>
    <d v="2021-08-15T00:00:00"/>
    <s v="KARAWANG-KERTA BUMI"/>
    <n v="3.59888888888963"/>
    <n v="16304295"/>
    <s v="TUNAI"/>
    <s v="KARAWANG"/>
    <s v="W202"/>
    <s v="0210"/>
    <s v="0210"/>
  </r>
  <r>
    <x v="5"/>
    <s v="KARAWANG"/>
    <s v="KARAWANG"/>
    <s v="MOTOR"/>
    <s v="NEW"/>
    <s v="YAMAHA"/>
    <s v="SCOOTERMATIC"/>
    <s v="SCOOTERMATIC"/>
    <x v="104"/>
    <s v="FINO PREM 125 BLU CR"/>
    <s v="FINO 125"/>
    <x v="3"/>
    <n v="0"/>
    <n v="3846583"/>
    <n v="6800000"/>
    <s v="S"/>
    <n v="1"/>
    <s v="SUBUR PLUS JAYA-PANGKAL PRJNGN"/>
    <s v="021021112912"/>
    <s v="ANTO KINOY"/>
    <s v="MH3SE88D0JJ074330"/>
    <s v="E3R2E1998292"/>
    <s v="B4671FSR"/>
    <d v="2022-01-31T00:00:00"/>
    <s v="03. NEW MCY"/>
    <s v="YAMAHA"/>
    <s v="03. NEW MCY"/>
    <s v="01. 1-30"/>
    <n v="18050000"/>
    <s v="YAMAHA"/>
    <s v="WAREHOUSE"/>
    <d v="2022-01-21T00:00:00"/>
    <n v="0"/>
    <d v="2021-03-03T00:00:00"/>
    <d v="2021-12-29T15:49:27"/>
    <d v="2021-12-30T19:52:21"/>
    <s v="5"/>
    <s v="0210"/>
    <s v="NO"/>
    <s v="SOLD"/>
    <n v="0"/>
    <n v="405310"/>
    <n v="4770126"/>
    <n v="400000"/>
    <s v="B +"/>
    <s v="B"/>
    <s v="KARAWANG"/>
    <s v="FID"/>
    <n v="10954390"/>
    <s v="&lt;=25"/>
    <n v="-2953417"/>
    <n v="1"/>
    <n v="0"/>
    <s v="01. 1-30"/>
    <n v="21"/>
    <s v="BD20225-AIRA MOTOR-KRAJAN I KARAWANG"/>
    <n v="6918449"/>
    <n v="10700000"/>
    <s v="EMAN SULAEMAN"/>
    <s v="INTERNAL"/>
    <d v="2022-01-20T00:00:00"/>
    <s v="REGULAR"/>
    <s v="07. &gt; 30%"/>
    <n v="2953417"/>
    <s v="N"/>
    <s v="Motor"/>
    <n v="2711551"/>
    <n v="1247500"/>
    <n v="20513567"/>
    <d v="2021-10-03T00:00:00"/>
    <s v="LATER"/>
    <n v="21"/>
    <s v="NON CWO"/>
    <s v="MATI"/>
    <d v="2019-12-10T20:16:52"/>
    <s v="KARAWANG-KERTA BUMI"/>
    <n v="21.1719791666692"/>
    <n v="7095610"/>
    <s v="TUNAI"/>
    <s v="KARAWANG"/>
    <s v="W202"/>
    <s v="0210"/>
    <s v="0210"/>
  </r>
  <r>
    <x v="5"/>
    <s v="KARAWANG"/>
    <s v="KARAWANG"/>
    <s v="MOTOR"/>
    <s v="USED"/>
    <s v="HONDA"/>
    <s v="SCOOTERMATIC"/>
    <s v="SCOOTERMATIC"/>
    <x v="13"/>
    <s v="VARIO 150 ESP EXCLSV"/>
    <s v="VARIO 150"/>
    <x v="4"/>
    <n v="0"/>
    <n v="9780826"/>
    <n v="10300000"/>
    <s v="S"/>
    <n v="1"/>
    <s v="CUST RETENTION MCY"/>
    <s v="021021115117"/>
    <s v="MOCH IDHA ANSHORI"/>
    <s v="MH1KF1116FK111700"/>
    <s v="KF11E1115460"/>
    <s v="T3342MS"/>
    <d v="2022-01-31T00:00:00"/>
    <s v="04. USED MCY"/>
    <s v="UMCY JASA"/>
    <s v="04. USED MCY"/>
    <s v="01. 1-30"/>
    <n v="16100000"/>
    <s v="04. USED MCY"/>
    <s v="WAREHOUSE"/>
    <d v="2022-01-14T00:00:00"/>
    <n v="0"/>
    <d v="2021-03-30T00:00:00"/>
    <d v="2022-01-07T10:37:56"/>
    <d v="2022-01-10T09:39:12"/>
    <s v="7"/>
    <s v="0210"/>
    <s v="NO"/>
    <s v="SOLD"/>
    <n v="0"/>
    <n v="2062694"/>
    <n v="242017"/>
    <n v="250000"/>
    <s v="B +"/>
    <s v="B"/>
    <s v="KARAWANG"/>
    <s v="NON FID"/>
    <n v="3000000"/>
    <s v="&lt;=25"/>
    <n v="-519174"/>
    <n v="1"/>
    <n v="0"/>
    <s v="01. 1-30"/>
    <n v="14"/>
    <s v="BD1903S-DEWHASAN MOTOR-KRAJAN"/>
    <n v="10431690"/>
    <n v="14300000"/>
    <s v="RAHMAN MAULANA"/>
    <s v="INTERNAL"/>
    <d v="2022-01-13T00:00:00"/>
    <s v="REGULAR"/>
    <s v="04. &gt;15-20%"/>
    <n v="519174"/>
    <s v="N"/>
    <s v="Motor"/>
    <n v="2438310"/>
    <n v="260800"/>
    <n v="26137657"/>
    <d v="2021-12-03T00:00:00"/>
    <s v="NEW"/>
    <n v="14"/>
    <s v="NON CWO"/>
    <s v="BERLAKU"/>
    <d v="2022-04-16T00:00:00"/>
    <s v="KARAWANG-KERTA BUMI"/>
    <n v="3.5977777777807201"/>
    <n v="14397400"/>
    <s v="TUNAI"/>
    <s v="KARAWANG"/>
    <s v="W202"/>
    <s v="0210"/>
    <s v="0210"/>
  </r>
  <r>
    <x v="5"/>
    <s v="KARAWANG"/>
    <s v="KARAWANG"/>
    <s v="MOTOR"/>
    <s v="USED"/>
    <s v="YAMAHA"/>
    <s v="SCOOTERMATIC"/>
    <s v="SCOOTERMATIC"/>
    <x v="83"/>
    <s v="FREEGO"/>
    <s v="FREEGO"/>
    <x v="3"/>
    <n v="0"/>
    <n v="10813155"/>
    <n v="10400000"/>
    <s v="S"/>
    <n v="1"/>
    <s v="LAKSANA MOTOR-KOSAMBI"/>
    <s v="021021116842"/>
    <s v="SURYADI"/>
    <s v="MH3SEF510JJ003767"/>
    <s v="E31WE0003775"/>
    <s v="T3489RF"/>
    <d v="2022-01-31T00:00:00"/>
    <s v="04. USED MCY"/>
    <s v="UMCY"/>
    <s v="04. USED MCY"/>
    <s v="01. 1-30"/>
    <n v="14400000"/>
    <s v="04. USED MCY"/>
    <s v="WAREHOUSE"/>
    <d v="2022-01-20T00:00:00"/>
    <n v="0"/>
    <d v="2021-05-11T00:00:00"/>
    <d v="2022-01-11T12:13:05"/>
    <d v="2022-01-11T12:42:17"/>
    <s v="3"/>
    <s v="0210"/>
    <s v="NO"/>
    <s v="SOLD"/>
    <n v="0"/>
    <n v="3284799"/>
    <n v="2245610"/>
    <n v="2000000"/>
    <s v="B +"/>
    <s v="B"/>
    <s v="KARAWANG"/>
    <s v="FID"/>
    <n v="2900000"/>
    <s v="&lt;=25"/>
    <n v="0"/>
    <n v="0"/>
    <n v="1"/>
    <s v="01. 1-30"/>
    <n v="20"/>
    <s v="BD01665-NOFITA MOTOR"/>
    <n v="9951129"/>
    <n v="12900000"/>
    <s v="UJANG SETIAWAN"/>
    <s v="EXTERNAL"/>
    <d v="2022-01-13T00:00:00"/>
    <s v="REGULAR"/>
    <s v="05. &gt;20-25%"/>
    <n v="0"/>
    <s v="N"/>
    <s v="Motor"/>
    <n v="1658871"/>
    <n v="279925"/>
    <n v="21354730"/>
    <d v="2021-09-08T00:00:00"/>
    <s v="NEW"/>
    <n v="20"/>
    <s v="NON CWO"/>
    <s v="MATI"/>
    <d v="2022-01-03T00:00:00"/>
    <s v="KARAWANG-KERTA BUMI"/>
    <n v="8.4706365740712499"/>
    <n v="12489600"/>
    <s v="TUNAI"/>
    <s v="KARAWANG"/>
    <s v="W202"/>
    <s v="0210"/>
    <s v="0210"/>
  </r>
  <r>
    <x v="5"/>
    <s v="KARAWANG"/>
    <s v="KARAWANG"/>
    <s v="MOTOR"/>
    <s v="USED"/>
    <s v="HONDA"/>
    <s v="SCOOTERMATIC"/>
    <s v="SCOOTERMATIC"/>
    <x v="16"/>
    <s v="SCOOPY ESP"/>
    <s v="SCOOPY"/>
    <x v="3"/>
    <n v="0"/>
    <n v="13296649"/>
    <n v="14300000"/>
    <s v="S"/>
    <n v="1"/>
    <s v="NOFITA MOTOR"/>
    <s v="021021117129"/>
    <s v="RINA EKAWATI"/>
    <s v="MH1JM3110JK655051"/>
    <s v="JM31E1651006"/>
    <s v="T5484PS"/>
    <d v="2022-01-31T00:00:00"/>
    <s v="04. USED MCY"/>
    <s v="UMCY"/>
    <s v="04. USED MCY"/>
    <s v="01. 1-30"/>
    <n v="16700000"/>
    <s v="04. USED MCY"/>
    <s v="WAREHOUSE"/>
    <d v="2022-01-25T00:00:00"/>
    <n v="0"/>
    <d v="2021-05-21T00:00:00"/>
    <d v="2021-12-28T13:59:11"/>
    <d v="2021-12-28T16:06:51"/>
    <s v="3"/>
    <s v="0210"/>
    <s v="NO"/>
    <s v="SOLD"/>
    <n v="0"/>
    <n v="5162948"/>
    <n v="1329885"/>
    <n v="1500000"/>
    <s v="B STD"/>
    <s v="B"/>
    <s v="KARAWANG"/>
    <s v="FID"/>
    <n v="3300000"/>
    <s v="&lt;=25"/>
    <n v="-1003351"/>
    <n v="1"/>
    <n v="0"/>
    <s v="01. 1-30"/>
    <n v="25"/>
    <s v="BD1901A-AL-MIRAH MOTOR-BABAKAN"/>
    <n v="12240493"/>
    <n v="16700000"/>
    <s v="TASK FORCE"/>
    <s v="EXTERNAL"/>
    <d v="2022-01-20T00:00:00"/>
    <s v="REGULAR"/>
    <s v="04. &gt;15-20%"/>
    <n v="1003351"/>
    <s v="N"/>
    <s v="Motor"/>
    <n v="2789507"/>
    <n v="498000"/>
    <n v="20988509"/>
    <d v="2021-09-21T00:00:00"/>
    <s v="LATER"/>
    <n v="25"/>
    <s v="NON CWO"/>
    <s v="BERLAKU"/>
    <d v="2022-04-10T00:00:00"/>
    <s v="KARAWANG-KERTA BUMI"/>
    <n v="27.328576388885299"/>
    <n v="14638140"/>
    <s v="TUNAI"/>
    <s v="KARAWANG"/>
    <s v="W202"/>
    <s v="0210"/>
    <s v="0210"/>
  </r>
  <r>
    <x v="5"/>
    <s v="KARAWANG"/>
    <s v="KARAWANG"/>
    <s v="MOTOR"/>
    <s v="NEW"/>
    <s v="HONDA"/>
    <s v="SCOOTERMATIC"/>
    <s v="SCOOTERMATIC"/>
    <x v="37"/>
    <s v="BEAT CBS FI"/>
    <s v="BEAT"/>
    <x v="5"/>
    <n v="0"/>
    <n v="15439174"/>
    <n v="14100000"/>
    <s v="S"/>
    <n v="1"/>
    <s v="PD VIRGI MOTOR-PKL.PERJUANGAN"/>
    <s v="021021120333"/>
    <s v="TRI MANTO"/>
    <s v="MH1JM8114MK665552"/>
    <s v="JM81E1668620"/>
    <m/>
    <d v="2022-01-31T00:00:00"/>
    <s v="03. NEW MCY"/>
    <s v="HONDA"/>
    <s v="03. NEW MCY"/>
    <s v="01. 1-30"/>
    <n v="17050000"/>
    <s v="HONDA"/>
    <s v="WAREHOUSE"/>
    <d v="2022-01-28T00:00:00"/>
    <n v="0"/>
    <d v="2021-08-09T00:00:00"/>
    <d v="2022-01-21T16:26:15"/>
    <d v="2022-01-22T11:54:41"/>
    <s v="3"/>
    <s v="0210"/>
    <s v="NO"/>
    <s v="SOLD"/>
    <n v="0"/>
    <n v="9071022"/>
    <n v="480560"/>
    <n v="1500000"/>
    <s v="A STD"/>
    <s v="A"/>
    <s v="KARAWANG"/>
    <s v="FID"/>
    <n v="2600000"/>
    <s v="&gt; 25"/>
    <n v="0"/>
    <n v="0"/>
    <n v="1"/>
    <s v="01. 1-30"/>
    <n v="28"/>
    <s v="BD21209-BAROKAH JAYA MOTOR-JATIKARYA"/>
    <n v="13146419"/>
    <n v="15000000"/>
    <s v="TEBUS KONSUMEN"/>
    <s v="EXTERNAL"/>
    <d v="2022-01-27T00:00:00"/>
    <s v="REGULAR"/>
    <s v="04. &gt;15-20%"/>
    <n v="0"/>
    <s v="N"/>
    <s v="Motor"/>
    <n v="353581"/>
    <n v="74000"/>
    <n v="17855345"/>
    <d v="2021-12-08T00:00:00"/>
    <s v="NEW"/>
    <n v="28"/>
    <s v="NON CWO"/>
    <s v="BERLAKU"/>
    <d v="2022-09-01T00:00:00"/>
    <s v="KARAWANG-KERTA BUMI"/>
    <n v="5.5036921296268702"/>
    <n v="16257655"/>
    <s v="TUNAI"/>
    <s v="KARAWANG"/>
    <s v="W202"/>
    <s v="0210"/>
    <s v="0210"/>
  </r>
  <r>
    <x v="5"/>
    <s v="KARAWANG"/>
    <s v="KARAWANG"/>
    <s v="MOTOR"/>
    <s v="NEW"/>
    <s v="YAMAHA"/>
    <s v="SCOOTERMATIC"/>
    <s v="SCOOTERMATIC"/>
    <x v="12"/>
    <s v="ALL NEW NMAX 155"/>
    <s v="NMAX"/>
    <x v="5"/>
    <n v="0"/>
    <n v="24946443"/>
    <n v="25400000"/>
    <s v="S"/>
    <n v="1"/>
    <s v="ANEKA MAKMUR SEJAHTERA-KOSAMBI"/>
    <s v="021021120727"/>
    <s v="MASRUHIN"/>
    <s v="MH3SG5620MJ379848"/>
    <s v="G3L8E0719367"/>
    <m/>
    <d v="2022-01-31T00:00:00"/>
    <s v="03. NEW MCY"/>
    <s v="YAMAHA"/>
    <s v="03. NEW MCY"/>
    <s v="01. 1-30"/>
    <n v="30060000"/>
    <s v="YAMAHA"/>
    <s v="WAREHOUSE"/>
    <d v="2022-01-17T00:00:00"/>
    <n v="0"/>
    <d v="2021-08-19T00:00:00"/>
    <d v="2022-01-11T12:07:26"/>
    <d v="2022-01-11T16:14:24"/>
    <s v="3"/>
    <s v="0210"/>
    <s v="NO"/>
    <s v="SOLD"/>
    <n v="0"/>
    <n v="9053551"/>
    <n v="204000"/>
    <n v="250000"/>
    <s v="A STD"/>
    <s v="A"/>
    <s v="KARAWANG"/>
    <s v="FID"/>
    <n v="4600000"/>
    <s v="&lt;=25"/>
    <n v="-453557"/>
    <n v="1"/>
    <n v="0"/>
    <s v="01. 1-30"/>
    <n v="17"/>
    <s v="BD19076-LAKSANA MOTOR-KOSAMBI"/>
    <n v="25137223"/>
    <n v="28600000"/>
    <s v="RIZKI WAHYUDI"/>
    <s v="INTERNAL"/>
    <d v="2022-01-13T00:00:00"/>
    <s v="REGULAR"/>
    <s v="04. &gt;15-20%"/>
    <n v="453557"/>
    <s v="N"/>
    <s v="Motor"/>
    <n v="602777"/>
    <n v="101075"/>
    <n v="33035363"/>
    <d v="2021-12-19T00:00:00"/>
    <s v="NEW"/>
    <n v="17"/>
    <s v="NON CWO"/>
    <s v="BERLAKU"/>
    <d v="2022-08-27T00:00:00"/>
    <s v="KARAWANG-KERTA BUMI"/>
    <n v="5.3233333333337196"/>
    <n v="27525526"/>
    <s v="TUNAI"/>
    <s v="KARAWANG"/>
    <s v="W202"/>
    <s v="0210"/>
    <s v="0210"/>
  </r>
  <r>
    <x v="5"/>
    <s v="KARAWANG"/>
    <s v="KARAWANG"/>
    <s v="MOTOR"/>
    <s v="USED"/>
    <s v="HONDA"/>
    <s v="SCOOTERMATIC"/>
    <s v="SCOOTERMATIC"/>
    <x v="87"/>
    <s v="SCOOPY"/>
    <s v="SCOOPY"/>
    <x v="2"/>
    <n v="0"/>
    <n v="8754589"/>
    <n v="8800000"/>
    <s v="S"/>
    <n v="1"/>
    <s v="NDS CHANNEL MCY"/>
    <s v="021021122033"/>
    <s v="JAJANG SUHENDAR"/>
    <s v="MH1JFL11XEK018670"/>
    <s v="JFL1E1017691"/>
    <s v="T2784MD"/>
    <d v="2022-01-31T00:00:00"/>
    <s v="04. USED MCY"/>
    <s v="UMCY JASA"/>
    <s v="04. USED MCY"/>
    <s v="01. 1-30"/>
    <n v="12000000"/>
    <s v="04. USED MCY"/>
    <s v="WAREHOUSE"/>
    <d v="2022-01-21T00:00:00"/>
    <n v="0"/>
    <d v="2021-09-20T00:00:00"/>
    <d v="2021-12-30T17:44:26"/>
    <d v="2021-12-31T10:30:57"/>
    <s v="1"/>
    <s v="0210"/>
    <s v="NO"/>
    <s v="SOLD"/>
    <n v="0"/>
    <n v="2856410"/>
    <n v="170750"/>
    <n v="1000000"/>
    <s v="B +"/>
    <s v="B"/>
    <s v="KARAWANG"/>
    <s v="FID"/>
    <n v="3700000"/>
    <s v="&lt;=25"/>
    <n v="-45411"/>
    <n v="1"/>
    <n v="0"/>
    <s v="01. 1-30"/>
    <n v="21"/>
    <s v="BD20225-AIRA MOTOR-KRAJAN I KARAWANG"/>
    <n v="8734408"/>
    <n v="12000000"/>
    <s v="TEBUS KONSUMEN"/>
    <s v="EXTERNAL"/>
    <d v="2022-01-20T00:00:00"/>
    <s v="REGULAR"/>
    <s v="07. &gt; 30%"/>
    <n v="45411"/>
    <s v="N"/>
    <s v="Motor"/>
    <n v="2065592"/>
    <n v="220000"/>
    <n v="20619167"/>
    <d v="2021-11-20T00:00:00"/>
    <s v="LATER"/>
    <n v="21"/>
    <s v="NON CWO"/>
    <s v="BERLAKU"/>
    <d v="2022-06-28T00:00:00"/>
    <s v="KARAWANG-KERTA BUMI"/>
    <n v="20.561840277776401"/>
    <n v="9133000"/>
    <s v="TUNAI"/>
    <s v="KARAWANG"/>
    <s v="W202"/>
    <s v="0210"/>
    <s v="0210"/>
  </r>
  <r>
    <x v="5"/>
    <s v="KARAWANG"/>
    <s v="KARAWANG"/>
    <s v="MOTOR"/>
    <s v="NEW"/>
    <s v="HONDA"/>
    <s v="SCOOTERMATIC"/>
    <s v="SCOOTERMATIC"/>
    <x v="69"/>
    <s v="BEAT FI CBS ISS"/>
    <s v="BEAT"/>
    <x v="5"/>
    <n v="0"/>
    <n v="16264329"/>
    <n v="12700000"/>
    <s v="S"/>
    <n v="1"/>
    <s v="STAR MOTOR"/>
    <s v="021021122752"/>
    <s v="ABDUL KARIM"/>
    <s v="MH1JM9114MK815262"/>
    <s v="JM91E1812034"/>
    <s v="T5446SS"/>
    <d v="2022-01-31T00:00:00"/>
    <s v="03. NEW MCY"/>
    <s v="HONDA"/>
    <s v="03. NEW MCY"/>
    <s v="01. 1-30"/>
    <n v="17675000"/>
    <s v="HONDA"/>
    <s v="WAREHOUSE"/>
    <d v="2022-01-27T00:00:00"/>
    <n v="0"/>
    <d v="2021-10-07T00:00:00"/>
    <d v="2022-01-19T10:36:28"/>
    <d v="2022-01-19T10:38:27"/>
    <s v="2"/>
    <s v="0210"/>
    <s v="NO"/>
    <s v="SOLD"/>
    <n v="0"/>
    <n v="9904642"/>
    <n v="58265"/>
    <n v="1600000"/>
    <s v="A STD"/>
    <s v="A"/>
    <s v="KARAWANG"/>
    <s v="FID"/>
    <n v="2700000"/>
    <s v="&gt; 25"/>
    <n v="0"/>
    <n v="0"/>
    <n v="1"/>
    <s v="01. 1-30"/>
    <n v="27"/>
    <s v="BD21806-SINAR SAKTI MOTOR"/>
    <n v="12183625"/>
    <n v="15200000"/>
    <s v="TASK FORCE"/>
    <s v="EXTERNAL"/>
    <d v="2022-01-27T00:00:00"/>
    <s v="REGULAR"/>
    <s v="04. &gt;15-20%"/>
    <n v="0"/>
    <s v="N"/>
    <s v="Motor"/>
    <n v="1496375"/>
    <n v="953000"/>
    <n v="20160351"/>
    <d v="2022-01-06T00:00:00"/>
    <s v="NEW"/>
    <n v="27"/>
    <s v="NON CWO"/>
    <s v="TIDAK ADA"/>
    <m/>
    <s v="KARAWANG-KERTA BUMI"/>
    <n v="7.5566319444478696"/>
    <n v="16819593"/>
    <s v="TUNAI"/>
    <s v="KARAWANG"/>
    <s v="W202"/>
    <s v="0210"/>
    <s v="0210"/>
  </r>
  <r>
    <x v="5"/>
    <s v="KARAWANG"/>
    <s v="KARAWANG"/>
    <s v="MOTOR"/>
    <s v="USED"/>
    <s v="HONDA"/>
    <s v="SCOOTERMATIC"/>
    <s v="SCOOTERMATIC"/>
    <x v="46"/>
    <s v="BEAT FISPORTY CBSISS"/>
    <s v="BEAT"/>
    <x v="4"/>
    <n v="0"/>
    <n v="9018520"/>
    <n v="8100000"/>
    <s v="S"/>
    <n v="1"/>
    <s v="CUST RETENTION MCY"/>
    <s v="021021124603"/>
    <s v="CAHYADI"/>
    <s v="MH1JFR115FK063617"/>
    <s v="JFR1E1062906"/>
    <s v="T4038MS"/>
    <d v="2022-01-31T00:00:00"/>
    <s v="04. USED MCY"/>
    <s v="UMCY JASA"/>
    <s v="04. USED MCY"/>
    <s v="01. 1-30"/>
    <n v="10600000"/>
    <s v="04. USED MCY"/>
    <s v="WAREHOUSE"/>
    <d v="2022-01-27T00:00:00"/>
    <n v="0"/>
    <d v="2021-11-16T00:00:00"/>
    <d v="2022-01-11T15:14:10"/>
    <d v="2022-01-11T15:19:16"/>
    <s v="0"/>
    <s v="0210"/>
    <s v="NO"/>
    <s v="SOLD"/>
    <n v="0"/>
    <n v="3681479"/>
    <n v="82550"/>
    <n v="250000"/>
    <s v="B +"/>
    <s v="B"/>
    <s v="KARAWANG"/>
    <s v="FID"/>
    <n v="2500000"/>
    <s v="&gt; 25"/>
    <n v="0"/>
    <n v="0"/>
    <n v="1"/>
    <s v="01. 1-30"/>
    <n v="27"/>
    <s v="BD01665-NOFITA MOTOR"/>
    <n v="7352000"/>
    <n v="10600000"/>
    <s v="SIDIQ DHARMAWAN"/>
    <s v="INTERNAL"/>
    <d v="2022-01-20T00:00:00"/>
    <s v="REGULAR"/>
    <s v="05. &gt;20-25%"/>
    <n v="0"/>
    <s v="N"/>
    <s v="Motor"/>
    <n v="2188000"/>
    <n v="220500"/>
    <n v="20312249"/>
    <d v="2021-12-16T00:00:00"/>
    <s v="NEW"/>
    <n v="27"/>
    <s v="NON CWO"/>
    <s v="BERLAKU"/>
    <d v="2022-04-17T00:00:00"/>
    <s v="KARAWANG-KERTA BUMI"/>
    <n v="15.3616203703714"/>
    <n v="9018520"/>
    <s v="TUNAI"/>
    <s v="KARAWANG"/>
    <s v="W202"/>
    <s v="0210"/>
    <s v="0210"/>
  </r>
  <r>
    <x v="5"/>
    <s v="CIREBON"/>
    <s v="KARAWANG"/>
    <s v="MOTOR"/>
    <s v="NEW"/>
    <s v="HONDA"/>
    <s v="SCOOTERMATIC"/>
    <s v="SCOOTERMATIC"/>
    <x v="69"/>
    <s v="BEAT FI CBS ISS"/>
    <s v="BEAT"/>
    <x v="0"/>
    <n v="0"/>
    <n v="8545325"/>
    <n v="12000000"/>
    <s v="S"/>
    <n v="1"/>
    <s v="NAGAMAS MITRA SENTOSA"/>
    <s v="021219433661"/>
    <s v="MUHAMMAD DUROHIM"/>
    <s v="MH1JM1129KK362148"/>
    <s v="JM11E2344336"/>
    <s v="E5464OQ"/>
    <d v="2022-01-31T00:00:00"/>
    <s v="03. NEW MCY"/>
    <s v="HONDA"/>
    <s v="03. NEW MCY"/>
    <s v="01. 1-30"/>
    <n v="17425000"/>
    <s v="HONDA"/>
    <s v="CIREBON"/>
    <d v="2022-01-26T00:00:00"/>
    <n v="0"/>
    <d v="2019-11-12T00:00:00"/>
    <d v="2022-01-17T16:43:16"/>
    <d v="2022-01-17T16:57:18"/>
    <s v="20"/>
    <s v="0212"/>
    <s v="NO"/>
    <s v="SOLD"/>
    <n v="0"/>
    <n v="1516674"/>
    <n v="2094360"/>
    <n v="1600000"/>
    <s v="A +"/>
    <s v="A"/>
    <s v="CIREBON"/>
    <s v="NON FID"/>
    <n v="1800000"/>
    <s v="&gt; 25"/>
    <n v="-3454675"/>
    <n v="1"/>
    <n v="0"/>
    <s v="01. 1-30"/>
    <n v="26"/>
    <s v="BD1704B-DHAMOO MOTOR-JUNGJAN WETAN"/>
    <n v="12550632"/>
    <n v="14400000"/>
    <s v="KURNIAWAN SASTRA"/>
    <s v="EXTERNAL"/>
    <d v="2022-01-26T00:00:00"/>
    <s v="SINGLE BIDDER"/>
    <s v="03. &gt;10-15%"/>
    <n v="3454675"/>
    <s v="N"/>
    <s v="Motor"/>
    <n v="409368"/>
    <n v="295210"/>
    <n v="20160351"/>
    <d v="2021-08-12T00:00:00"/>
    <s v="NEW"/>
    <n v="26"/>
    <s v="NON CWO"/>
    <s v="MATI"/>
    <d v="2021-11-19T00:00:00"/>
    <s v="CIREBON-WAHIDIN"/>
    <n v="8.2935416666659894"/>
    <n v="17454818"/>
    <s v="TUNAI"/>
    <s v="KARAWANG"/>
    <s v="W202"/>
    <s v="0212"/>
    <s v="0212"/>
  </r>
  <r>
    <x v="5"/>
    <s v="CIREBON"/>
    <s v="KARAWANG"/>
    <s v="MOTOR"/>
    <s v="NEW"/>
    <s v="HONDA"/>
    <s v="SCOOTERMATIC"/>
    <s v="SCOOTERMATIC"/>
    <x v="1"/>
    <s v="BEAT FI SPORTY CW"/>
    <s v="BEAT"/>
    <x v="0"/>
    <n v="0"/>
    <n v="9973878"/>
    <n v="12200000"/>
    <s v="S"/>
    <n v="1"/>
    <s v="NAGAMAS MITRA SENTOSA"/>
    <s v="021219437353"/>
    <s v="LINDRI"/>
    <s v="MH1JFZ131KK575967"/>
    <s v="JFZ1E3575789"/>
    <s v="E3533OR"/>
    <d v="2022-01-31T00:00:00"/>
    <s v="03. NEW MCY"/>
    <s v="HONDA"/>
    <s v="03. NEW MCY"/>
    <s v="01. 1-30"/>
    <n v="16600000"/>
    <s v="HONDA"/>
    <s v="CIREBON"/>
    <d v="2022-01-31T00:00:00"/>
    <n v="0"/>
    <d v="2020-01-06T00:00:00"/>
    <d v="2022-01-28T16:05:24"/>
    <d v="2022-01-28T16:14:01"/>
    <s v="17"/>
    <s v="0212"/>
    <s v="NO"/>
    <s v="SOLD"/>
    <n v="0"/>
    <n v="2536118"/>
    <n v="4032950"/>
    <n v="1600000"/>
    <s v="A STD"/>
    <s v="A"/>
    <s v="CIREBON"/>
    <s v="NON FID"/>
    <n v="2300000"/>
    <s v="&gt; 25"/>
    <n v="-2226122"/>
    <n v="1"/>
    <n v="0"/>
    <s v="01. 1-30"/>
    <n v="31"/>
    <s v="BD1704A-FAREL MOTOR-PETRATEAN TIMUR 26"/>
    <n v="11797889"/>
    <n v="14000000"/>
    <s v="WASA ANGGARA"/>
    <s v="EXTERNAL"/>
    <d v="2022-01-31T00:00:00"/>
    <s v="REGULAR"/>
    <s v="03. &gt;10-15%"/>
    <n v="2226122"/>
    <s v="Y"/>
    <s v="Motor"/>
    <n v="802111"/>
    <n v="278140"/>
    <n v="20312249"/>
    <d v="2021-07-06T00:00:00"/>
    <s v="NEW"/>
    <n v="31"/>
    <s v="NON CWO"/>
    <s v="MATI"/>
    <d v="2022-01-10T00:00:00"/>
    <s v="CIREBON-WAHIDIN"/>
    <n v="2.3235995370341702"/>
    <n v="16081060"/>
    <s v="TUNAI"/>
    <s v="KARAWANG"/>
    <s v="W202"/>
    <s v="0212"/>
    <s v="0212"/>
  </r>
  <r>
    <x v="5"/>
    <s v="CIREBON"/>
    <s v="KARAWANG"/>
    <s v="MOTOR"/>
    <s v="NEW"/>
    <s v="HONDA"/>
    <s v="BEBEK"/>
    <s v="BEBEK"/>
    <x v="19"/>
    <s v="REVO X"/>
    <s v="REVO"/>
    <x v="6"/>
    <n v="0"/>
    <n v="9138010"/>
    <n v="8500000"/>
    <s v="S"/>
    <n v="1"/>
    <s v="NAGAMAS MITRA SENTOSA"/>
    <s v="021220411416"/>
    <s v="YUYUN YUNIARTI"/>
    <s v="MH1JBK317LK329229"/>
    <s v="JBK3E1327596"/>
    <s v="E2120CZ"/>
    <d v="2022-01-31T00:00:00"/>
    <s v="03. NEW MCY"/>
    <s v="HONDA"/>
    <s v="03. NEW MCY"/>
    <s v="01. 1-30"/>
    <n v="16250000"/>
    <s v="HONDA"/>
    <s v="CIREBON"/>
    <d v="2022-01-18T00:00:00"/>
    <n v="0"/>
    <d v="2020-01-31T00:00:00"/>
    <d v="2022-01-14T15:49:12"/>
    <d v="2022-01-14T16:03:56"/>
    <s v="19"/>
    <s v="0212"/>
    <s v="NO"/>
    <s v="SOLD"/>
    <n v="0"/>
    <n v="1981984"/>
    <n v="2098825"/>
    <n v="1500000"/>
    <s v="A +"/>
    <s v="A"/>
    <s v="CIREBON"/>
    <s v="NON FID"/>
    <n v="1700000"/>
    <s v="&lt;=25"/>
    <n v="0"/>
    <n v="0"/>
    <n v="1"/>
    <s v="01. 1-30"/>
    <n v="18"/>
    <s v="BD17049-SEKAR MULIA MOTOR-TAMBASI I"/>
    <n v="9699267"/>
    <n v="11200000"/>
    <s v="MOH ZAENAL ARIFIN"/>
    <s v="EXTERNAL"/>
    <d v="2022-01-17T00:00:00"/>
    <s v="REGULAR"/>
    <s v="03. &gt;10-15%"/>
    <n v="0"/>
    <s v="N"/>
    <s v="Motor"/>
    <n v="380733"/>
    <n v="169350"/>
    <n v="16585120"/>
    <d v="2021-09-30T00:00:00"/>
    <s v="NEW"/>
    <n v="18"/>
    <s v="NON CWO"/>
    <s v="BERLAKU"/>
    <d v="2022-02-05T00:00:00"/>
    <s v="CIREBON-WAHIDIN"/>
    <n v="3.3306018518487699"/>
    <n v="16310375"/>
    <s v="TUNAI"/>
    <s v="KARAWANG"/>
    <s v="W202"/>
    <s v="0212"/>
    <s v="0212"/>
  </r>
  <r>
    <x v="5"/>
    <s v="CIREBON"/>
    <s v="KARAWANG"/>
    <s v="MOTOR"/>
    <s v="USED"/>
    <s v="KAWASAKI"/>
    <s v="SPORT"/>
    <s v="SPORT"/>
    <x v="212"/>
    <s v="NEW NINJA 150 RR SE"/>
    <s v="NINJA 150"/>
    <x v="2"/>
    <n v="0"/>
    <n v="10093666"/>
    <n v="7900000"/>
    <s v="S"/>
    <n v="1"/>
    <s v="LANGGENG JAYA MTR-BLOK MANGGRI"/>
    <s v="021220126010"/>
    <s v="ARIFIN"/>
    <s v="MH4KR150PEKP70047"/>
    <s v="KR150KEPE1156"/>
    <s v="E3913NM"/>
    <d v="2022-01-31T00:00:00"/>
    <s v="04. USED MCY"/>
    <s v="UMCY"/>
    <s v="04. USED MCY"/>
    <s v="01. 1-30"/>
    <n v="30200000"/>
    <s v="04. USED MCY"/>
    <s v="CIREBON"/>
    <d v="2022-01-14T00:00:00"/>
    <n v="0"/>
    <d v="2020-05-15T00:00:00"/>
    <d v="2021-12-17T09:18:28"/>
    <d v="2021-12-17T09:42:32"/>
    <s v="14"/>
    <s v="0212"/>
    <s v="NO"/>
    <s v="SOLD"/>
    <n v="0"/>
    <n v="1596324"/>
    <n v="3350860"/>
    <n v="2000000"/>
    <s v="B -"/>
    <s v="B"/>
    <s v="CIREBON"/>
    <s v="NON FID"/>
    <n v="9849495"/>
    <s v="&lt;=25"/>
    <n v="0"/>
    <n v="0"/>
    <n v="1"/>
    <s v="01. 1-30"/>
    <n v="14"/>
    <s v="BD20063-SYARIF MAULANA"/>
    <n v="11683572"/>
    <n v="21700000"/>
    <s v="RENO SUMARNO"/>
    <s v="EXTERNAL"/>
    <d v="2022-01-13T00:00:00"/>
    <s v="REGULAR"/>
    <s v="07. &gt; 30%"/>
    <n v="0"/>
    <s v="N"/>
    <s v="Motor"/>
    <n v="7846428"/>
    <n v="1250500"/>
    <n v="43924648"/>
    <d v="2021-09-15T00:00:00"/>
    <s v="LATER"/>
    <n v="14"/>
    <s v="NON CWO"/>
    <s v="TIDAK ADA"/>
    <m/>
    <s v="CIREBON-WAHIDIN"/>
    <n v="27.5954629629632"/>
    <n v="20350505"/>
    <s v="TUNAI"/>
    <s v="KARAWANG"/>
    <s v="W202"/>
    <s v="0212"/>
    <s v="0212"/>
  </r>
  <r>
    <x v="5"/>
    <s v="CIREBON"/>
    <s v="KARAWANG"/>
    <s v="MOTOR"/>
    <s v="NEW"/>
    <s v="HONDA"/>
    <s v="SCOOTERMATIC"/>
    <s v="SCOOTERMATIC"/>
    <x v="125"/>
    <s v="NVARIO 125 ESP CBS"/>
    <s v="VARIO 125"/>
    <x v="6"/>
    <n v="0"/>
    <n v="14241680"/>
    <n v="14300000"/>
    <s v="S"/>
    <n v="1"/>
    <s v="MITRA UTAMA"/>
    <s v="021220436659"/>
    <s v="DADI SUHARYADI"/>
    <s v="MH1JM4119LK635471"/>
    <s v="JM41E1635073"/>
    <m/>
    <d v="2022-01-31T00:00:00"/>
    <s v="03. NEW MCY"/>
    <s v="HONDA"/>
    <s v="03. NEW MCY"/>
    <s v="01. 1-30"/>
    <n v="21200000"/>
    <s v="HONDA"/>
    <s v="CIREBON"/>
    <d v="2022-01-25T00:00:00"/>
    <n v="0"/>
    <d v="2020-09-12T00:00:00"/>
    <d v="2022-01-19T13:31:26"/>
    <d v="2022-01-19T13:37:06"/>
    <s v="14"/>
    <s v="0212"/>
    <s v="NO"/>
    <s v="SOLD"/>
    <n v="0"/>
    <n v="4448315"/>
    <n v="254550"/>
    <n v="250000"/>
    <s v="A -"/>
    <s v="A"/>
    <s v="CIREBON"/>
    <s v="NON FID"/>
    <n v="3200000"/>
    <s v="&lt;=25"/>
    <n v="-58320"/>
    <n v="1"/>
    <n v="0"/>
    <s v="01. 1-30"/>
    <n v="25"/>
    <s v="BD04685-ANDI MOTOR"/>
    <n v="14080822"/>
    <n v="18000000"/>
    <s v="AGUS SETIYADI"/>
    <s v="INTERNAL"/>
    <d v="2022-01-24T00:00:00"/>
    <s v="REGULAR"/>
    <s v="04. &gt;15-20%"/>
    <n v="58320"/>
    <s v="N"/>
    <s v="Motor"/>
    <n v="2119178"/>
    <n v="995000"/>
    <n v="23378204"/>
    <d v="2021-12-12T00:00:00"/>
    <s v="NEW"/>
    <n v="25"/>
    <s v="NON CWO"/>
    <s v="TIDAK ADA"/>
    <m/>
    <s v="CIREBON-WAHIDIN"/>
    <n v="5.4325694444414703"/>
    <n v="20243720"/>
    <s v="TUNAI"/>
    <s v="KARAWANG"/>
    <s v="W202"/>
    <s v="0212"/>
    <s v="0212"/>
  </r>
  <r>
    <x v="5"/>
    <s v="CIREBON"/>
    <s v="KARAWANG"/>
    <s v="MOTOR"/>
    <s v="USED"/>
    <s v="HONDA"/>
    <s v="SCOOTERMATIC"/>
    <s v="SCOOTERMATIC"/>
    <x v="60"/>
    <s v="NEW VARIO TECHNO FI"/>
    <s v="VARIO 110"/>
    <x v="1"/>
    <n v="0"/>
    <n v="5545895"/>
    <n v="11100000"/>
    <s v="S"/>
    <n v="1"/>
    <s v="NDS CHANNEL MCY"/>
    <s v="021220137854"/>
    <s v="SUKAESIH"/>
    <s v="MH1JFU111GK627817"/>
    <s v="JFU1E1627616"/>
    <s v="E4297OB"/>
    <d v="2022-01-31T00:00:00"/>
    <s v="04. USED MCY"/>
    <s v="UMCY"/>
    <s v="04. USED MCY"/>
    <s v="01. 1-30"/>
    <n v="12400000"/>
    <s v="04. USED MCY"/>
    <s v="CIREBON"/>
    <d v="2022-01-31T00:00:00"/>
    <n v="0"/>
    <d v="2020-09-25T00:00:00"/>
    <d v="2022-01-28T16:18:32"/>
    <d v="2022-01-30T14:07:10"/>
    <s v="10"/>
    <s v="0212"/>
    <s v="NO"/>
    <s v="SOLD"/>
    <n v="0"/>
    <n v="1690515"/>
    <n v="2028885"/>
    <n v="1600000"/>
    <s v="B +"/>
    <s v="B"/>
    <s v="CIREBON"/>
    <s v="NON FID"/>
    <n v="4323986"/>
    <s v="&gt; 25"/>
    <n v="-5554105"/>
    <n v="1"/>
    <n v="0"/>
    <s v="01. 1-30"/>
    <n v="31"/>
    <s v="BD04685-ANDI MOTOR"/>
    <n v="7689908"/>
    <n v="12300000"/>
    <s v="WASA ANGGARA"/>
    <s v="EXTERNAL"/>
    <d v="2022-01-31T00:00:00"/>
    <s v="REGULAR"/>
    <s v="07. &gt; 30%"/>
    <n v="5554105"/>
    <s v="N"/>
    <s v="Motor"/>
    <n v="3380092"/>
    <n v="2209720"/>
    <n v="21992183"/>
    <d v="2021-08-25T00:00:00"/>
    <s v="NEW"/>
    <n v="31"/>
    <s v="NON CWO"/>
    <s v="MATI"/>
    <d v="2020-09-14T00:00:00"/>
    <s v="CIREBON-WAHIDIN"/>
    <n v="0.41168981481314398"/>
    <n v="8076014"/>
    <s v="TUNAI"/>
    <s v="KARAWANG"/>
    <s v="W202"/>
    <s v="0212"/>
    <s v="0212"/>
  </r>
  <r>
    <x v="5"/>
    <s v="CIREBON"/>
    <s v="KARAWANG"/>
    <s v="MOTOR"/>
    <s v="NEW"/>
    <s v="YAMAHA"/>
    <s v="SCOOTERMATIC"/>
    <s v="SCOOTERMATIC"/>
    <x v="15"/>
    <s v="MIO M3 125"/>
    <s v="MIO"/>
    <x v="5"/>
    <n v="0"/>
    <n v="13510299"/>
    <n v="8800000"/>
    <s v="S"/>
    <n v="1"/>
    <s v="JG SILIWANGI"/>
    <s v="021221411217"/>
    <s v="SURYADIN"/>
    <s v="MH3SE88H0MJ255069"/>
    <s v="E3R2E2860754"/>
    <m/>
    <d v="2022-01-31T00:00:00"/>
    <s v="03. NEW MCY"/>
    <s v="YAMAHA"/>
    <s v="03. NEW MCY"/>
    <s v="01. 1-30"/>
    <n v="16915000"/>
    <s v="YAMAHA"/>
    <s v="CIREBON"/>
    <d v="2022-01-31T00:00:00"/>
    <n v="0"/>
    <d v="2021-01-09T00:00:00"/>
    <d v="2022-01-24T11:50:15"/>
    <d v="2022-01-24T12:12:21"/>
    <s v="6"/>
    <s v="0212"/>
    <s v="NO"/>
    <s v="SOLD"/>
    <n v="0"/>
    <n v="6209692"/>
    <n v="1764100"/>
    <n v="1600000"/>
    <s v="A STD"/>
    <s v="A"/>
    <s v="CIREBON"/>
    <s v="NON FID"/>
    <n v="3500000"/>
    <s v="&gt; 25"/>
    <n v="0"/>
    <n v="0"/>
    <n v="1"/>
    <s v="01. 1-30"/>
    <n v="31"/>
    <s v="BD01651-MIO MOTOR-KARANGSEMBUNG"/>
    <n v="9861428"/>
    <n v="11700000"/>
    <s v="WASA ANGGARA"/>
    <s v="EXTERNAL"/>
    <d v="2022-01-31T00:00:00"/>
    <s v="REGULAR"/>
    <s v="05. &gt;20-25%"/>
    <n v="0"/>
    <s v="N"/>
    <s v="Motor"/>
    <n v="668572"/>
    <n v="189000"/>
    <n v="18266823"/>
    <d v="2021-08-09T00:00:00"/>
    <s v="NEW"/>
    <n v="31"/>
    <s v="NON CWO"/>
    <s v="BERLAKU"/>
    <d v="2022-01-26T00:00:00"/>
    <s v="CIREBON-WAHIDIN"/>
    <n v="6.4914236111144401"/>
    <n v="15214677"/>
    <s v="TUNAI"/>
    <s v="KARAWANG"/>
    <s v="W202"/>
    <s v="0212"/>
    <s v="0212"/>
  </r>
  <r>
    <x v="5"/>
    <s v="CIREBON"/>
    <s v="KARAWANG"/>
    <s v="MOTOR"/>
    <s v="USED"/>
    <s v="HONDA"/>
    <s v="SCOOTERMATIC"/>
    <s v="SCOOTERMATIC"/>
    <x v="46"/>
    <s v="BEAT FISPORTY CBSISS"/>
    <s v="BEAT"/>
    <x v="8"/>
    <n v="0"/>
    <n v="9440285"/>
    <n v="9800000"/>
    <s v="S"/>
    <n v="1"/>
    <s v="BATAVIA MOTOR-BLOK PUHUN"/>
    <s v="021221411900"/>
    <s v="RIKO EJAT RIADY"/>
    <s v="MH1JM1110HK555823"/>
    <s v="JM11E1538556"/>
    <s v="E3425OH"/>
    <d v="2022-01-31T00:00:00"/>
    <s v="04. USED MCY"/>
    <s v="UMCY"/>
    <s v="04. USED MCY"/>
    <s v="01. 1-30"/>
    <n v="13500000"/>
    <s v="04. USED MCY"/>
    <s v="CIREBON"/>
    <d v="2022-01-14T00:00:00"/>
    <n v="0"/>
    <d v="2021-01-29T00:00:00"/>
    <d v="2021-12-31T17:54:55"/>
    <d v="2021-12-31T18:11:29"/>
    <s v="5"/>
    <s v="0212"/>
    <s v="NO"/>
    <s v="SOLD"/>
    <n v="0"/>
    <n v="3357715"/>
    <n v="2268090"/>
    <n v="1700000"/>
    <s v="A STD"/>
    <s v="A"/>
    <s v="CIREBON"/>
    <s v="FID"/>
    <n v="3400000"/>
    <s v="&lt;=25"/>
    <n v="-359715"/>
    <n v="1"/>
    <n v="0"/>
    <s v="01. 1-30"/>
    <n v="14"/>
    <s v="BD04685-ANDI MOTOR"/>
    <n v="10215869"/>
    <n v="13000000"/>
    <s v="KURNIAWAN SASTRA"/>
    <s v="EXTERNAL"/>
    <d v="2022-01-13T00:00:00"/>
    <s v="REGULAR"/>
    <s v="06. &gt;25-30%"/>
    <n v="359715"/>
    <s v="N"/>
    <s v="Motor"/>
    <n v="1484131"/>
    <n v="920000"/>
    <n v="20312249"/>
    <d v="2021-07-29T00:00:00"/>
    <s v="LATER"/>
    <n v="14"/>
    <s v="NON CWO"/>
    <s v="TIDAK ADA"/>
    <m/>
    <s v="CIREBON-WAHIDIN"/>
    <n v="13.2420254629615"/>
    <n v="11196700"/>
    <s v="TUNAI"/>
    <s v="KARAWANG"/>
    <s v="W202"/>
    <s v="0212"/>
    <s v="0212"/>
  </r>
  <r>
    <x v="5"/>
    <s v="CIREBON"/>
    <s v="KARAWANG"/>
    <s v="MOTOR"/>
    <s v="NEW"/>
    <s v="YAMAHA"/>
    <s v="SCOOTERMATIC"/>
    <s v="SCOOTERMATIC"/>
    <x v="39"/>
    <s v="LEXI"/>
    <s v="LEXI"/>
    <x v="3"/>
    <n v="0"/>
    <n v="7127777"/>
    <n v="11900000"/>
    <s v="S"/>
    <n v="1"/>
    <s v="JG CIKEDUNG"/>
    <s v="021221113322"/>
    <s v="DARNA"/>
    <s v="MH3SEF310JJ062710"/>
    <s v="E31VE0082273"/>
    <s v="E6383YAS"/>
    <d v="2022-01-31T00:00:00"/>
    <s v="03. NEW MCY"/>
    <s v="YAMAHA"/>
    <s v="03. NEW MCY"/>
    <s v="01. 1-30"/>
    <n v="20450000"/>
    <s v="YAMAHA"/>
    <s v="CIREBON"/>
    <d v="2022-01-26T00:00:00"/>
    <n v="0"/>
    <d v="2021-02-25T00:00:00"/>
    <d v="2022-01-21T13:49:43"/>
    <d v="2022-01-21T13:50:39"/>
    <s v="5"/>
    <s v="0212"/>
    <s v="NO"/>
    <s v="SOLD"/>
    <n v="0"/>
    <n v="1251029"/>
    <n v="6529835"/>
    <n v="1000000"/>
    <s v="A -"/>
    <s v="A"/>
    <s v="CIREBON"/>
    <s v="FID"/>
    <n v="10183117"/>
    <s v="&gt; 25"/>
    <n v="-4772223"/>
    <n v="1"/>
    <n v="0"/>
    <s v="01. 1-30"/>
    <n v="26"/>
    <s v="BD04685-ANDI MOTOR"/>
    <n v="12925274"/>
    <n v="15900000"/>
    <s v="RERI MASHURO"/>
    <s v="EXTERNAL"/>
    <d v="2022-01-24T00:00:00"/>
    <s v="REGULAR"/>
    <s v="07. &gt; 30%"/>
    <n v="4772223"/>
    <s v="N"/>
    <s v="Motor"/>
    <n v="1384726"/>
    <n v="381780"/>
    <n v="23823079"/>
    <d v="2021-08-25T00:00:00"/>
    <s v="NEW"/>
    <n v="26"/>
    <s v="NON CWO"/>
    <s v="MATI"/>
    <d v="2021-11-21T11:08:30"/>
    <s v="CIREBON-WAHIDIN"/>
    <n v="4.4231597222242298"/>
    <n v="10266883"/>
    <s v="TUNAI"/>
    <s v="KARAWANG"/>
    <s v="W202"/>
    <s v="0252"/>
    <s v="0252"/>
  </r>
  <r>
    <x v="5"/>
    <s v="CIREBON"/>
    <s v="KARAWANG"/>
    <s v="MOTOR"/>
    <s v="NEW"/>
    <s v="YAMAHA"/>
    <s v="SCOOTERMATIC"/>
    <s v="SCOOTERMATIC"/>
    <x v="12"/>
    <s v="ALL NEW NMAX 155"/>
    <s v="NMAX"/>
    <x v="5"/>
    <n v="0"/>
    <n v="19976833"/>
    <n v="25100000"/>
    <s v="S"/>
    <n v="1"/>
    <s v="RAMARAYO PERDANA-RAYA PANTURA"/>
    <s v="021221413633"/>
    <s v="MUFROTUN"/>
    <s v="MH3SG5620MJ264952"/>
    <s v="G3L8E0492408"/>
    <m/>
    <d v="2022-01-31T00:00:00"/>
    <s v="03. NEW MCY"/>
    <s v="YAMAHA"/>
    <s v="03. NEW MCY"/>
    <s v="01. 1-30"/>
    <n v="29660000"/>
    <s v="YAMAHA"/>
    <s v="CIREBON"/>
    <d v="2022-01-26T00:00:00"/>
    <n v="0"/>
    <d v="2021-02-27T00:00:00"/>
    <d v="2022-01-20T12:02:47"/>
    <d v="2022-01-20T12:07:43"/>
    <s v="9"/>
    <s v="0212"/>
    <s v="NO"/>
    <s v="SOLD"/>
    <n v="0"/>
    <n v="6883157"/>
    <n v="127510"/>
    <n v="250000"/>
    <s v="A +"/>
    <s v="A"/>
    <s v="CIREBON"/>
    <s v="NON FID"/>
    <n v="6200000"/>
    <s v="&gt; 25"/>
    <n v="-5123167"/>
    <n v="1"/>
    <n v="0"/>
    <s v="01. 1-30"/>
    <n v="26"/>
    <s v="BD17049-SEKAR MULIA MOTOR-TAMBASI I"/>
    <n v="24409964"/>
    <n v="28600000"/>
    <s v="ACHMAD SODIKIN"/>
    <s v="INTERNAL"/>
    <d v="2022-01-24T00:00:00"/>
    <s v="REGULAR"/>
    <s v="05. &gt;20-25%"/>
    <n v="5123167"/>
    <s v="N"/>
    <s v="Motor"/>
    <n v="1330036"/>
    <n v="1154000"/>
    <n v="33035363"/>
    <d v="2021-12-27T00:00:00"/>
    <s v="NEW"/>
    <n v="26"/>
    <s v="NON CWO"/>
    <s v="TIDAK ADA"/>
    <m/>
    <s v="CIREBON-WAHIDIN"/>
    <n v="5.4946412037024901"/>
    <n v="25763762"/>
    <s v="TUNAI"/>
    <s v="KARAWANG"/>
    <s v="W202"/>
    <s v="0212"/>
    <s v="0212"/>
  </r>
  <r>
    <x v="5"/>
    <s v="CIREBON"/>
    <s v="KARAWANG"/>
    <s v="MOTOR"/>
    <s v="NEW"/>
    <s v="HONDA"/>
    <s v="SCOOTERMATIC"/>
    <s v="SCOOTERMATIC"/>
    <x v="74"/>
    <s v="BEAT ESP CBS ISS DLX"/>
    <s v="BEAT"/>
    <x v="5"/>
    <n v="0"/>
    <n v="14877732"/>
    <n v="14600000"/>
    <s v="S"/>
    <n v="1"/>
    <s v="NAGAMAS MITRA SENTOSA"/>
    <s v="021221416412"/>
    <s v="ANGGUN JANATI HAQ"/>
    <s v="MH1JM9119MK514244"/>
    <s v="JM91E1513869"/>
    <m/>
    <d v="2022-01-31T00:00:00"/>
    <s v="03. NEW MCY"/>
    <s v="HONDA"/>
    <s v="03. NEW MCY"/>
    <s v="01. 1-30"/>
    <n v="17775000"/>
    <s v="HONDA"/>
    <s v="CIREBON"/>
    <d v="2022-01-31T00:00:00"/>
    <n v="0"/>
    <d v="2021-04-17T00:00:00"/>
    <d v="2022-01-26T19:21:43"/>
    <d v="2022-01-26T19:22:34"/>
    <s v="6"/>
    <s v="0212"/>
    <s v="NO"/>
    <s v="SOLD"/>
    <n v="0"/>
    <n v="6292259"/>
    <n v="226950"/>
    <n v="350000"/>
    <s v="A STD"/>
    <s v="A"/>
    <s v="CIREBON"/>
    <s v="NON FID"/>
    <n v="2800000"/>
    <s v="&gt; 25"/>
    <n v="0"/>
    <n v="0"/>
    <n v="1"/>
    <s v="01. 1-30"/>
    <n v="31"/>
    <s v="BD17049-SEKAR MULIA MOTOR-TAMBASI I"/>
    <n v="13729636"/>
    <n v="16000000"/>
    <s v="E. NOER HIDAYAH"/>
    <s v="INTERNAL"/>
    <d v="2022-01-28T00:00:00"/>
    <s v="REGULAR"/>
    <s v="04. &gt;15-20%"/>
    <n v="0"/>
    <s v="N"/>
    <s v="Motor"/>
    <n v="670364"/>
    <n v="123400"/>
    <n v="19885685"/>
    <d v="2021-12-02T00:00:00"/>
    <s v="NEW"/>
    <n v="31"/>
    <s v="NON CWO"/>
    <s v="BERLAKU"/>
    <d v="2022-04-28T00:00:00"/>
    <s v="CIREBON-WAHIDIN"/>
    <n v="4.1926620370359204"/>
    <n v="16825503"/>
    <s v="TUNAI"/>
    <s v="KARAWANG"/>
    <s v="W202"/>
    <s v="0212"/>
    <s v="0212"/>
  </r>
  <r>
    <x v="5"/>
    <s v="CIREBON"/>
    <s v="KARAWANG"/>
    <s v="MOTOR"/>
    <s v="NEW"/>
    <s v="YAMAHA"/>
    <s v="SCOOTERMATIC"/>
    <s v="SCOOTERMATIC"/>
    <x v="5"/>
    <s v="N-MAX"/>
    <s v="NMAX"/>
    <x v="0"/>
    <n v="0"/>
    <n v="20057398"/>
    <n v="20200000"/>
    <s v="S"/>
    <n v="1"/>
    <s v="BINTANG REJEKI MOTOR-CIREBON"/>
    <s v="021221416831"/>
    <s v="EDY MULYADI"/>
    <s v="MH3SG3190KJ854802"/>
    <s v="G3E4E1837823"/>
    <s v="E5017HC"/>
    <d v="2022-01-31T00:00:00"/>
    <s v="03. NEW MCY"/>
    <s v="YAMAHA"/>
    <s v="03. NEW MCY"/>
    <s v="01. 1-30"/>
    <n v="28405000"/>
    <s v="YAMAHA"/>
    <s v="CIREBON"/>
    <d v="2022-01-31T00:00:00"/>
    <n v="0"/>
    <d v="2021-04-20T00:00:00"/>
    <d v="2022-01-18T10:35:40"/>
    <d v="2022-01-18T10:45:04"/>
    <s v="2"/>
    <s v="0212"/>
    <s v="NO"/>
    <s v="SOLD"/>
    <n v="0"/>
    <n v="5219602"/>
    <n v="3731090"/>
    <n v="2000000"/>
    <s v="A -"/>
    <s v="A"/>
    <s v="CIREBON"/>
    <s v="FID"/>
    <n v="7001224"/>
    <s v="&gt; 25"/>
    <n v="-142602"/>
    <n v="1"/>
    <n v="0"/>
    <s v="01. 1-30"/>
    <n v="31"/>
    <s v="BD17049-SEKAR MULIA MOTOR-TAMBASI I"/>
    <n v="20707305"/>
    <n v="26200000"/>
    <s v="ATING"/>
    <s v="EXTERNAL"/>
    <d v="2022-01-28T00:00:00"/>
    <s v="REGULAR"/>
    <s v="05. &gt;20-25%"/>
    <n v="142602"/>
    <s v="N"/>
    <s v="Motor"/>
    <n v="2872695"/>
    <n v="1672750"/>
    <n v="27644781"/>
    <d v="2021-08-05T00:00:00"/>
    <s v="NEW"/>
    <n v="31"/>
    <s v="NON CWO"/>
    <s v="MATI"/>
    <d v="2020-11-21T18:56:25"/>
    <s v="CIREBON-WAHIDIN"/>
    <n v="12.5520370370359"/>
    <n v="21403776"/>
    <s v="TUNAI"/>
    <s v="KARAWANG"/>
    <s v="W202"/>
    <s v="0212"/>
    <s v="0212"/>
  </r>
  <r>
    <x v="5"/>
    <s v="CIREBON"/>
    <s v="KARAWANG"/>
    <s v="MOTOR"/>
    <s v="USED"/>
    <s v="HONDA"/>
    <s v="SPORT"/>
    <s v="SPORT"/>
    <x v="51"/>
    <s v="SONIC 150 R"/>
    <s v="SONIC 150"/>
    <x v="4"/>
    <n v="0"/>
    <n v="9385390"/>
    <n v="7800000"/>
    <s v="S"/>
    <n v="1"/>
    <s v="PROJAYA MOTOR-JATI PERMAI BDG"/>
    <s v="021221417575"/>
    <s v="KARNADI"/>
    <s v="MH1KB1111FK034200"/>
    <s v="KB11E1034924"/>
    <s v="E6232YAE"/>
    <d v="2022-01-31T00:00:00"/>
    <s v="04. USED MCY"/>
    <s v="UMCY"/>
    <s v="04. USED MCY"/>
    <s v="01. 1-30"/>
    <n v="11400000"/>
    <s v="04. USED MCY"/>
    <s v="CIREBON"/>
    <d v="2022-01-21T00:00:00"/>
    <n v="0"/>
    <d v="2021-05-07T00:00:00"/>
    <d v="2021-12-31T15:01:59"/>
    <d v="2021-12-31T15:18:04"/>
    <s v="5"/>
    <s v="0212"/>
    <s v="NO"/>
    <s v="SOLD"/>
    <n v="0"/>
    <n v="5944609"/>
    <n v="526880"/>
    <n v="1000000"/>
    <s v="B +"/>
    <s v="B"/>
    <s v="CIREBON"/>
    <s v="FID"/>
    <n v="2400000"/>
    <s v="&lt;=25"/>
    <n v="0"/>
    <n v="0"/>
    <n v="1"/>
    <s v="01. 1-30"/>
    <n v="21"/>
    <s v="BD04685-ANDI MOTOR"/>
    <n v="7114143"/>
    <n v="10800000"/>
    <s v="TEBUS KONSUMEN"/>
    <s v="EXTERNAL"/>
    <d v="2022-01-20T00:00:00"/>
    <s v="REGULAR"/>
    <s v="05. &gt;20-25%"/>
    <n v="0"/>
    <s v="N"/>
    <s v="Motor"/>
    <n v="2605857"/>
    <n v="212625"/>
    <n v="28136578"/>
    <d v="2021-11-07T00:00:00"/>
    <s v="LATER"/>
    <n v="21"/>
    <s v="NON CWO"/>
    <s v="BERLAKU"/>
    <d v="2022-01-12T00:00:00"/>
    <s v="CIREBON-WAHIDIN"/>
    <n v="20.3624537037031"/>
    <n v="10204520"/>
    <s v="TUNAI"/>
    <s v="KARAWANG"/>
    <s v="W202"/>
    <s v="0212"/>
    <s v="0212"/>
  </r>
  <r>
    <x v="5"/>
    <s v="CIREBON"/>
    <s v="KARAWANG"/>
    <s v="MOTOR"/>
    <s v="NEW"/>
    <s v="YAMAHA"/>
    <s v="SCOOTERMATIC"/>
    <s v="SCOOTERMATIC"/>
    <x v="153"/>
    <s v="ALL NEW NMAX 155 ABS"/>
    <s v="NMAX"/>
    <x v="5"/>
    <n v="0"/>
    <n v="26612943"/>
    <n v="20100000"/>
    <s v="S"/>
    <n v="1"/>
    <s v="BINTANG REJEKI MOTOR-CIREBON"/>
    <s v="021221418844"/>
    <s v="AJHI BHIMA RAHARJO SE"/>
    <s v="MH3SG5680MJ083300"/>
    <s v="G3L8E0582700"/>
    <m/>
    <d v="2022-01-31T00:00:00"/>
    <s v="03. NEW MCY"/>
    <s v="YAMAHA"/>
    <s v="03. NEW MCY"/>
    <s v="02. 31-60"/>
    <n v="34100000"/>
    <s v="YAMAHA"/>
    <s v="CIREBON"/>
    <d v="2022-01-24T00:00:00"/>
    <n v="0"/>
    <d v="2021-05-28T00:00:00"/>
    <d v="2021-12-14T13:48:56"/>
    <d v="2021-12-20T14:50:01"/>
    <s v="4"/>
    <s v="0212"/>
    <s v="NO"/>
    <s v="SOLD"/>
    <n v="0"/>
    <n v="9637054"/>
    <n v="635500"/>
    <n v="1000"/>
    <s v="B +"/>
    <s v="B"/>
    <s v="CIREBON"/>
    <s v="FID"/>
    <n v="7100000"/>
    <s v="&lt;=25"/>
    <n v="0"/>
    <n v="0"/>
    <n v="1"/>
    <s v="02. 31-60"/>
    <n v="24"/>
    <s v="BD19462-EKA NIA MOTOR-MEJASEM TIMUR"/>
    <n v="25795616"/>
    <n v="31000000"/>
    <s v="TRI YUNAN MUZAKI"/>
    <s v="INTERNAL"/>
    <d v="2022-01-21T00:00:00"/>
    <s v="REGULAR"/>
    <s v="05. &gt;20-25%"/>
    <n v="0"/>
    <s v="N"/>
    <s v="Motor"/>
    <n v="2104384"/>
    <n v="195250"/>
    <n v="35373600"/>
    <d v="2021-11-10T00:00:00"/>
    <s v="LATER"/>
    <n v="24"/>
    <s v="NON CWO"/>
    <s v="BERLAKU"/>
    <d v="2022-06-11T00:00:00"/>
    <s v="CIREBON-WAHIDIN"/>
    <n v="34.381932870368502"/>
    <n v="29528870"/>
    <s v="TUNAI"/>
    <s v="SEMARANG"/>
    <s v="W401"/>
    <s v="0406"/>
    <s v="0406"/>
  </r>
  <r>
    <x v="5"/>
    <s v="CIREBON"/>
    <s v="KARAWANG"/>
    <s v="MOTOR"/>
    <s v="NEW"/>
    <s v="HONDA"/>
    <s v="SCOOTERMATIC"/>
    <s v="SCOOTERMATIC"/>
    <x v="25"/>
    <s v="BEAT FI SPORTY CBS"/>
    <s v="BEAT"/>
    <x v="5"/>
    <n v="0"/>
    <n v="15277793"/>
    <n v="14500000"/>
    <s v="S"/>
    <n v="1"/>
    <s v="SINAR ABADI-CRB"/>
    <s v="021221422210"/>
    <s v="SUHARYA"/>
    <s v="MH1JM8118MK643974"/>
    <s v="JM81E1647782"/>
    <m/>
    <d v="2022-01-31T00:00:00"/>
    <s v="03. NEW MCY"/>
    <s v="HONDA"/>
    <s v="03. NEW MCY"/>
    <s v="01. 1-30"/>
    <n v="17050000"/>
    <s v="HONDA"/>
    <s v="CIREBON"/>
    <d v="2022-01-18T00:00:00"/>
    <n v="0"/>
    <d v="2021-08-21T00:00:00"/>
    <d v="2022-01-14T15:57:07"/>
    <d v="2022-01-14T15:59:48"/>
    <s v="3"/>
    <s v="0212"/>
    <s v="NO"/>
    <s v="SOLD"/>
    <n v="0"/>
    <n v="7122205"/>
    <n v="51000"/>
    <n v="250000"/>
    <s v="A STD"/>
    <s v="A"/>
    <s v="CIREBON"/>
    <s v="FID"/>
    <n v="2675000"/>
    <s v="&lt;=25"/>
    <n v="0"/>
    <n v="0"/>
    <n v="1"/>
    <s v="01. 1-30"/>
    <n v="18"/>
    <s v="BD17049-SEKAR MULIA MOTOR-TAMBASI I"/>
    <n v="13678564"/>
    <n v="15600000"/>
    <s v="AHMAD NAWAWI"/>
    <s v="INTERNAL"/>
    <d v="2022-01-17T00:00:00"/>
    <s v="REGULAR"/>
    <s v="04. &gt;15-20%"/>
    <n v="0"/>
    <s v="N"/>
    <s v="Motor"/>
    <n v="361436"/>
    <n v="44400"/>
    <n v="18993022"/>
    <d v="2021-12-21T00:00:00"/>
    <s v="NEW"/>
    <n v="18"/>
    <s v="NON CWO"/>
    <s v="BERLAKU"/>
    <d v="2022-09-17T00:00:00"/>
    <s v="CIREBON-WAHIDIN"/>
    <n v="3.3334722222207298"/>
    <n v="16182655"/>
    <s v="TUNAI"/>
    <s v="KARAWANG"/>
    <s v="W202"/>
    <s v="0212"/>
    <s v="0212"/>
  </r>
  <r>
    <x v="5"/>
    <s v="CIREBON"/>
    <s v="KARAWANG"/>
    <s v="MOTOR"/>
    <s v="NEW"/>
    <s v="YAMAHA"/>
    <s v="SCOOTERMATIC"/>
    <s v="SCOOTERMATIC"/>
    <x v="12"/>
    <s v="ALL NEW NMAX 155"/>
    <s v="NMAX"/>
    <x v="5"/>
    <n v="0"/>
    <n v="31832389"/>
    <n v="26200000"/>
    <s v="S"/>
    <n v="1"/>
    <s v="BINTANG REJEKI MOTOR-CIREBON"/>
    <s v="021221422309"/>
    <s v="RUSWANDI"/>
    <s v="MH3SG5620MJ359582"/>
    <s v="G3L8E0644390"/>
    <m/>
    <d v="2022-01-31T00:00:00"/>
    <s v="03. NEW MCY"/>
    <s v="YAMAHA"/>
    <s v="03. NEW MCY"/>
    <s v="01. 1-30"/>
    <n v="36000000"/>
    <s v="YAMAHA"/>
    <s v="CIREBON"/>
    <d v="2022-01-26T00:00:00"/>
    <n v="0"/>
    <d v="2021-08-23T00:00:00"/>
    <d v="2022-01-17T14:36:46"/>
    <d v="2022-01-24T00:00:00"/>
    <s v="3"/>
    <s v="0212"/>
    <s v="NO"/>
    <s v="SOLD"/>
    <n v="0"/>
    <n v="18535610"/>
    <n v="189510"/>
    <n v="250000"/>
    <s v="A +"/>
    <s v="A"/>
    <s v="CIREBON"/>
    <s v="FID"/>
    <n v="5400000"/>
    <s v="&gt; 25"/>
    <n v="0"/>
    <n v="0"/>
    <n v="1"/>
    <s v="01. 1-30"/>
    <n v="26"/>
    <s v="BD17049-SEKAR MULIA MOTOR-TAMBASI I"/>
    <n v="25376431"/>
    <n v="28600000"/>
    <s v="HERI KURNIANTO"/>
    <s v="DISERAHKAN"/>
    <d v="2022-01-24T00:00:00"/>
    <s v="REGULAR"/>
    <s v="03. &gt;10-15%"/>
    <n v="0"/>
    <s v="N"/>
    <s v="Motor"/>
    <n v="363569"/>
    <n v="127450"/>
    <n v="33035363"/>
    <d v="2022-01-05T00:00:00"/>
    <s v="NEW"/>
    <n v="26"/>
    <s v="NON CWO"/>
    <s v="BERLAKU"/>
    <d v="2022-09-09T00:00:00"/>
    <s v="CIREBON-WAHIDIN"/>
    <n v="2"/>
    <n v="33527600"/>
    <s v="TUNAI"/>
    <s v="KARAWANG"/>
    <s v="W202"/>
    <s v="0212"/>
    <s v="0212"/>
  </r>
  <r>
    <x v="5"/>
    <s v="CIREBON"/>
    <s v="KARAWANG"/>
    <s v="MOTOR"/>
    <s v="NEW"/>
    <s v="HONDA"/>
    <s v="SCOOTERMATIC"/>
    <s v="SCOOTERMATIC"/>
    <x v="25"/>
    <s v="BEAT FI SPORTY CBS"/>
    <s v="BEAT"/>
    <x v="5"/>
    <n v="0"/>
    <n v="14499980"/>
    <n v="11500000"/>
    <s v="S"/>
    <n v="1"/>
    <s v="BINTANG MOTOR JAYA 2"/>
    <s v="021221422611"/>
    <s v="NUR AULIA"/>
    <s v="MH1JM8115MK666547"/>
    <s v="JM81E1667395"/>
    <m/>
    <d v="2022-01-31T00:00:00"/>
    <s v="03. NEW MCY"/>
    <s v="HONDA"/>
    <s v="03. NEW MCY"/>
    <s v="01. 1-30"/>
    <n v="17050000"/>
    <s v="HONDA"/>
    <s v="CIREBON"/>
    <d v="2022-01-19T00:00:00"/>
    <n v="0"/>
    <d v="2021-08-30T00:00:00"/>
    <d v="2022-01-08T08:51:48"/>
    <d v="2022-01-10T09:17:51"/>
    <s v="3"/>
    <s v="0212"/>
    <s v="NO"/>
    <s v="SOLD"/>
    <n v="0"/>
    <n v="6780018"/>
    <n v="19150"/>
    <n v="1500000"/>
    <s v="B STD"/>
    <s v="B"/>
    <s v="CIREBON"/>
    <s v="FID"/>
    <n v="3500000"/>
    <s v="&lt;=25"/>
    <n v="0"/>
    <n v="0"/>
    <n v="1"/>
    <s v="01. 1-30"/>
    <n v="19"/>
    <s v="BD02741-DIVAN'S MOTOR-BOJONGKULON"/>
    <n v="10898601"/>
    <n v="15100000"/>
    <s v="RENO SUMARNO"/>
    <s v="EXTERNAL"/>
    <d v="2022-01-13T00:00:00"/>
    <s v="REGULAR"/>
    <s v="05. &gt;20-25%"/>
    <n v="0"/>
    <s v="N"/>
    <s v="Motor"/>
    <n v="2691399"/>
    <n v="35700"/>
    <n v="18993022"/>
    <d v="2021-12-30T00:00:00"/>
    <s v="NEW"/>
    <n v="19"/>
    <s v="NON CWO"/>
    <s v="BERLAKU"/>
    <d v="2022-09-23T00:00:00"/>
    <s v="CIREBON-WAHIDIN"/>
    <n v="8.6126041666648199"/>
    <n v="15357655"/>
    <s v="TUNAI"/>
    <s v="KARAWANG"/>
    <s v="W202"/>
    <s v="0212"/>
    <s v="0212"/>
  </r>
  <r>
    <x v="5"/>
    <s v="CIREBON"/>
    <s v="KARAWANG"/>
    <s v="MOTOR"/>
    <s v="NEW"/>
    <s v="HONDA"/>
    <s v="SCOOTERMATIC"/>
    <s v="SCOOTERMATIC"/>
    <x v="133"/>
    <s v="GENIO ISS"/>
    <s v="GENIO"/>
    <x v="5"/>
    <n v="0"/>
    <n v="17057394"/>
    <n v="14300000"/>
    <s v="S"/>
    <n v="1"/>
    <s v="SETIA KAWAN MOTOR"/>
    <s v="021221423491"/>
    <s v="WADI`I"/>
    <s v="MH1JM7118MK192619"/>
    <s v="JM71E1192423"/>
    <s v="E2564DL"/>
    <d v="2022-01-31T00:00:00"/>
    <s v="03. NEW MCY"/>
    <s v="HONDA"/>
    <s v="03. NEW MCY"/>
    <s v="01. 1-30"/>
    <n v="18600000"/>
    <s v="HONDA"/>
    <s v="CIREBON"/>
    <d v="2022-01-31T00:00:00"/>
    <n v="0"/>
    <d v="2021-09-21T00:00:00"/>
    <d v="2022-01-28T16:29:53"/>
    <d v="2022-01-28T16:30:40"/>
    <s v="2"/>
    <s v="0212"/>
    <s v="NO"/>
    <s v="SOLD"/>
    <n v="0"/>
    <n v="8517603"/>
    <n v="173000"/>
    <n v="350000"/>
    <s v="A +"/>
    <s v="A"/>
    <s v="CIREBON"/>
    <s v="FID"/>
    <n v="2800000"/>
    <s v="&gt; 25"/>
    <n v="0"/>
    <n v="0"/>
    <n v="1"/>
    <s v="01. 1-30"/>
    <n v="31"/>
    <s v="BD1704B-DHAMOO MOTOR-JUNGJAN WETAN"/>
    <n v="13781021"/>
    <n v="15500000"/>
    <s v="RULIYANTO RIFAI"/>
    <s v="INTERNAL"/>
    <d v="2022-01-31T00:00:00"/>
    <s v="REGULAR"/>
    <s v="04. &gt;15-20%"/>
    <n v="0"/>
    <s v="N"/>
    <s v="Motor"/>
    <n v="168979"/>
    <n v="49125"/>
    <n v="20602521"/>
    <d v="2021-12-21T00:00:00"/>
    <s v="NEW"/>
    <n v="31"/>
    <s v="NON CWO"/>
    <s v="BERLAKU"/>
    <d v="2022-10-11T00:00:00"/>
    <s v="CIREBON-WAHIDIN"/>
    <n v="2.3120370370379502"/>
    <n v="17699260"/>
    <s v="TUNAI"/>
    <s v="KARAWANG"/>
    <s v="W202"/>
    <s v="0212"/>
    <s v="0212"/>
  </r>
  <r>
    <x v="5"/>
    <s v="PAMANUKAN"/>
    <s v="KARAWANG"/>
    <s v="MOTOR"/>
    <s v="NEW"/>
    <s v="YAMAHA"/>
    <s v="SCOOTERMATIC"/>
    <s v="SCOOTERMATIC"/>
    <x v="5"/>
    <s v="N-MAX"/>
    <s v="NMAX"/>
    <x v="6"/>
    <n v="0"/>
    <n v="16530566"/>
    <n v="10600000"/>
    <s v="S"/>
    <n v="1"/>
    <s v="ARISTA PAMANUKAN"/>
    <s v="022020110357"/>
    <s v="MELANI PATMAWATI"/>
    <s v="MH3SG3190LJ965096"/>
    <s v="G3E4E1982780"/>
    <s v="T6521ZT"/>
    <d v="2022-01-31T00:00:00"/>
    <s v="03. NEW MCY"/>
    <s v="YAMAHA"/>
    <s v="03. NEW MCY"/>
    <s v="01. 1-30"/>
    <n v="28305000"/>
    <s v="YAMAHA"/>
    <s v="WAREHOUSE"/>
    <d v="2022-01-28T00:00:00"/>
    <n v="0"/>
    <d v="2020-01-21T00:00:00"/>
    <d v="2022-01-11T11:02:38"/>
    <d v="2022-01-13T11:58:29"/>
    <s v="17"/>
    <s v="0220"/>
    <s v="NO"/>
    <s v="SOLD"/>
    <n v="0"/>
    <n v="5159434"/>
    <n v="3905725"/>
    <n v="1700000"/>
    <s v="C STD"/>
    <s v="C"/>
    <s v="PAMANUKAN"/>
    <s v="NON FID"/>
    <n v="5000000"/>
    <s v="&gt; 25"/>
    <n v="0"/>
    <n v="0"/>
    <n v="1"/>
    <s v="01. 1-30"/>
    <n v="28"/>
    <s v="BD01943-HAIKAL MOTOR-UMCY-JERUK SUBANG"/>
    <n v="15043859"/>
    <n v="27500000"/>
    <s v="SOPAN SOPYAN"/>
    <s v="EXTERNAL"/>
    <d v="2022-01-27T00:00:00"/>
    <s v="REGULAR"/>
    <s v="04. &gt;15-20%"/>
    <n v="0"/>
    <s v="N"/>
    <s v="Motor"/>
    <n v="9706141"/>
    <n v="1137500"/>
    <n v="27644781"/>
    <d v="2021-07-13T00:00:00"/>
    <s v="NEW"/>
    <n v="28"/>
    <s v="NON CWO"/>
    <s v="TIDAK ADA"/>
    <m/>
    <s v="PAMANUKAN-SUBANG"/>
    <n v="14.5010532407396"/>
    <n v="25777825"/>
    <s v="TUNAI"/>
    <s v="KARAWANG"/>
    <s v="W202"/>
    <s v="0220"/>
    <s v="0220"/>
  </r>
  <r>
    <x v="5"/>
    <s v="PAMANUKAN"/>
    <s v="KARAWANG"/>
    <s v="MOTOR"/>
    <s v="USED"/>
    <s v="YAMAHA"/>
    <s v="BEBEK"/>
    <s v="BEBEK"/>
    <x v="21"/>
    <s v="MX KING 150 GP MVSTR"/>
    <s v="MX KING"/>
    <x v="4"/>
    <n v="0"/>
    <n v="5130892"/>
    <n v="7700000"/>
    <s v="S"/>
    <n v="1"/>
    <s v="CUST RETENTION MCY"/>
    <s v="022020121962"/>
    <s v="WAHYUDIN"/>
    <s v="MH3UG0710FK110886"/>
    <s v="G3E6E0131704"/>
    <s v="T5071YH"/>
    <d v="2022-01-31T00:00:00"/>
    <s v="04. USED MCY"/>
    <s v="UMCY JASA"/>
    <s v="04. USED MCY"/>
    <s v="00. NEW REPO"/>
    <n v="12000000"/>
    <s v="04. USED MCY"/>
    <s v="WAREHOUSE"/>
    <d v="2022-01-25T00:00:00"/>
    <n v="0"/>
    <d v="2020-12-18T00:00:00"/>
    <d v="2022-01-18T11:04:41"/>
    <d v="2022-01-25T08:55:22"/>
    <s v="7"/>
    <s v="0220"/>
    <s v="NO"/>
    <s v="SOLD"/>
    <n v="0"/>
    <n v="524107"/>
    <n v="4043010"/>
    <n v="500000"/>
    <s v="B +"/>
    <s v="B"/>
    <s v="PAMANUKAN"/>
    <s v="NON FID"/>
    <n v="2000000"/>
    <s v="&lt;=25"/>
    <n v="-2569108"/>
    <n v="1"/>
    <n v="0"/>
    <s v="01. 1-30"/>
    <n v="25"/>
    <s v="BD01938-IWAN MOTOR"/>
    <n v="7676119"/>
    <n v="11000000"/>
    <s v="ROSYIHAN ANWAR NOORRAHMAN"/>
    <s v="INTERNAL"/>
    <d v="2022-01-20T00:00:00"/>
    <s v="REGULAR"/>
    <s v="04. &gt;15-20%"/>
    <n v="2569108"/>
    <s v="N"/>
    <s v="Motor"/>
    <n v="2223881"/>
    <n v="607125"/>
    <n v="27098258"/>
    <d v="2021-08-18T00:00:00"/>
    <s v="NEW"/>
    <n v="25"/>
    <s v="NON CWO"/>
    <s v="BERLAKU"/>
    <d v="2022-01-22T00:00:00"/>
    <s v="PAMANUKAN-SUBANG"/>
    <n v="-0.37178240740467999"/>
    <n v="11038000"/>
    <s v="TUNAI"/>
    <s v="KARAWANG"/>
    <s v="W202"/>
    <s v="0220"/>
    <s v="0220"/>
  </r>
  <r>
    <x v="5"/>
    <s v="PAMANUKAN"/>
    <s v="KARAWANG"/>
    <s v="MOTOR"/>
    <s v="USED"/>
    <s v="HONDA"/>
    <s v="SCOOTERMATIC"/>
    <s v="SCOOTERMATIC"/>
    <x v="69"/>
    <s v="BEAT FI CBS ISS"/>
    <s v="BEAT"/>
    <x v="4"/>
    <n v="0"/>
    <n v="7644929"/>
    <n v="6100000"/>
    <s v="S"/>
    <n v="1"/>
    <s v="OMAN MOTOR-TEGAL KONENG"/>
    <s v="022020122382"/>
    <s v="YANA MULYANA"/>
    <s v="MH1JFR119FK064771"/>
    <s v="JFR1E1064105"/>
    <s v="T5073YA"/>
    <d v="2022-01-31T00:00:00"/>
    <s v="04. USED MCY"/>
    <s v="UMCY"/>
    <s v="04. USED MCY"/>
    <s v="01. 1-30"/>
    <n v="11600000"/>
    <s v="04. USED MCY"/>
    <s v="WAREHOUSE"/>
    <d v="2022-01-08T00:00:00"/>
    <n v="0"/>
    <d v="2020-12-26T00:00:00"/>
    <d v="2021-12-28T13:12:48"/>
    <d v="2021-12-31T17:20:49"/>
    <s v="8"/>
    <s v="0220"/>
    <s v="NO"/>
    <s v="SOLD"/>
    <n v="0"/>
    <n v="3254156"/>
    <n v="2740050"/>
    <n v="400000"/>
    <s v="B +"/>
    <s v="B"/>
    <s v="PAMANUKAN"/>
    <s v="NON FID"/>
    <n v="2134777"/>
    <s v="&lt;=25"/>
    <n v="0"/>
    <n v="0"/>
    <n v="1"/>
    <s v="01. 1-30"/>
    <n v="8"/>
    <s v="BD21252-DEDE MULYADI"/>
    <n v="6856810"/>
    <n v="10600000"/>
    <s v="RIFAN FAKRI REZALDI"/>
    <s v="INTERNAL"/>
    <d v="2022-01-06T00:00:00"/>
    <s v="REGULAR"/>
    <s v="04. &gt;15-20%"/>
    <n v="0"/>
    <s v="N"/>
    <s v="Motor"/>
    <n v="2683190"/>
    <n v="884000"/>
    <n v="20160351"/>
    <d v="2021-10-26T00:00:00"/>
    <s v="LATER"/>
    <n v="8"/>
    <s v="NON CWO"/>
    <s v="TIDAK ADA"/>
    <m/>
    <s v="PAMANUKAN-SUBANG"/>
    <n v="7.2772106481497802"/>
    <n v="9465223"/>
    <s v="TUNAI"/>
    <s v="KARAWANG"/>
    <s v="W202"/>
    <s v="0205"/>
    <s v="0205"/>
  </r>
  <r>
    <x v="5"/>
    <s v="PAMANUKAN"/>
    <s v="KARAWANG"/>
    <s v="MOTOR"/>
    <s v="NEW"/>
    <s v="YAMAHA"/>
    <s v="SCOOTERMATIC"/>
    <s v="SCOOTERMATIC"/>
    <x v="38"/>
    <s v="ALL NEW NMAX 155 CON"/>
    <s v="NMAX"/>
    <x v="5"/>
    <n v="0"/>
    <n v="20378206"/>
    <n v="15200000"/>
    <s v="S"/>
    <n v="1"/>
    <s v="RAMARAYA PERDANA"/>
    <s v="022021111913"/>
    <s v="SUHANDI BIN JUHANA"/>
    <s v="MH3SG5670MJ050431"/>
    <s v="G3L8E0469825"/>
    <m/>
    <d v="2022-01-31T00:00:00"/>
    <s v="03. NEW MCY"/>
    <s v="YAMAHA"/>
    <s v="03. NEW MCY"/>
    <s v="01. 1-30"/>
    <n v="30810000"/>
    <s v="YAMAHA"/>
    <s v="WAREHOUSE"/>
    <d v="2022-01-21T00:00:00"/>
    <n v="0"/>
    <d v="2021-02-25T00:00:00"/>
    <d v="2021-12-23T08:55:00"/>
    <d v="2021-12-30T00:00:00"/>
    <s v="9"/>
    <s v="0220"/>
    <s v="NO"/>
    <s v="SOLD"/>
    <n v="0"/>
    <n v="7561794"/>
    <n v="38100"/>
    <n v="250000"/>
    <s v="C +"/>
    <s v="C"/>
    <s v="PAMANUKAN"/>
    <s v="NON FID"/>
    <n v="7800000"/>
    <s v="&lt;=25"/>
    <n v="0"/>
    <n v="0"/>
    <n v="1"/>
    <s v="01. 1-30"/>
    <n v="21"/>
    <s v="BD180PG-CASIWAN"/>
    <n v="17148201"/>
    <n v="27500000"/>
    <s v="RAMITA"/>
    <s v="DISERAHKAN"/>
    <d v="2022-01-20T00:00:00"/>
    <s v="REGULAR"/>
    <s v="06. &gt;25-30%"/>
    <n v="0"/>
    <s v="N"/>
    <s v="Motor"/>
    <n v="7601799"/>
    <n v="321600"/>
    <n v="33396840"/>
    <d v="2021-12-24T00:00:00"/>
    <s v="LATER"/>
    <n v="21"/>
    <s v="NON CWO"/>
    <s v="BERLAKU"/>
    <d v="2022-03-16T00:00:00"/>
    <s v="PAMANUKAN-SUBANG"/>
    <n v="22"/>
    <n v="25630871"/>
    <s v="TUNAI"/>
    <s v="KARAWANG"/>
    <s v="W202"/>
    <s v="0220"/>
    <s v="0220"/>
  </r>
  <r>
    <x v="5"/>
    <s v="PAMANUKAN"/>
    <s v="KARAWANG"/>
    <s v="MOTOR"/>
    <s v="USED"/>
    <s v="HONDA"/>
    <s v="SCOOTERMATIC"/>
    <s v="SCOOTERMATIC"/>
    <x v="133"/>
    <s v="GENIO ISS"/>
    <s v="GENIO"/>
    <x v="0"/>
    <n v="0"/>
    <n v="6726094"/>
    <n v="10300000"/>
    <s v="S"/>
    <n v="1"/>
    <s v="NDS CHANNEL MCY"/>
    <s v="022021113566"/>
    <s v="DODI ZAENA"/>
    <s v="MH1JM7119KK067173"/>
    <s v="JM71E1067294"/>
    <s v="T4083ZR"/>
    <d v="2022-01-31T00:00:00"/>
    <s v="04. USED MCY"/>
    <s v="UMCY"/>
    <s v="04. USED MCY"/>
    <s v="01. 1-30"/>
    <n v="13900000"/>
    <s v="04. USED MCY"/>
    <s v="WAREHOUSE"/>
    <d v="2022-01-21T00:00:00"/>
    <n v="0"/>
    <d v="2021-04-16T00:00:00"/>
    <d v="2022-01-11T12:07:02"/>
    <d v="2022-01-13T11:59:39"/>
    <s v="3"/>
    <s v="0220"/>
    <s v="NO"/>
    <s v="SOLD"/>
    <n v="0"/>
    <n v="1898906"/>
    <n v="1599375"/>
    <n v="1700000"/>
    <s v="B +"/>
    <s v="B"/>
    <s v="PAMANUKAN"/>
    <s v="FID"/>
    <n v="7100000"/>
    <s v="&lt;=25"/>
    <n v="-3573906"/>
    <n v="1"/>
    <n v="0"/>
    <s v="01. 1-30"/>
    <n v="21"/>
    <s v="BD22029-AULIA MOTOR-KP SELAHAUR"/>
    <n v="11282983"/>
    <n v="14200000"/>
    <s v="SOPAN SOPYAN"/>
    <s v="EXTERNAL"/>
    <d v="2022-01-20T00:00:00"/>
    <s v="REGULAR"/>
    <s v="07. &gt; 30%"/>
    <n v="3573906"/>
    <s v="N"/>
    <s v="Motor"/>
    <n v="1497017"/>
    <n v="271087.5"/>
    <n v="20602521"/>
    <d v="2021-08-16T00:00:00"/>
    <s v="NEW"/>
    <n v="21"/>
    <s v="NON CWO"/>
    <s v="MATI"/>
    <d v="2021-11-18T00:00:00"/>
    <s v="PAMANUKAN-SUBANG"/>
    <n v="7.5002430555541704"/>
    <n v="7722600"/>
    <s v="TUNAI"/>
    <s v="KARAWANG"/>
    <s v="W202"/>
    <s v="0220"/>
    <s v="0220"/>
  </r>
  <r>
    <x v="5"/>
    <s v="PAMANUKAN"/>
    <s v="KARAWANG"/>
    <s v="MOTOR"/>
    <s v="USED"/>
    <s v="YAMAHA"/>
    <s v="SCOOTERMATIC"/>
    <s v="SCOOTERMATIC"/>
    <x v="8"/>
    <s v="NEW MIO M3 CW"/>
    <s v="MIO"/>
    <x v="3"/>
    <n v="0"/>
    <n v="8088084"/>
    <n v="6100000"/>
    <s v="S"/>
    <n v="1"/>
    <s v="CUST RETENTION MEDIATOR MCY"/>
    <s v="022021113919"/>
    <s v="ABDUL KOHAR"/>
    <s v="MH3SE88G0JJ091723"/>
    <s v="E3R2E1990771"/>
    <s v="T4627ZG"/>
    <d v="2022-01-31T00:00:00"/>
    <s v="04. USED MCY"/>
    <s v="UMCY JASA"/>
    <s v="04. USED MCY"/>
    <s v="01. 1-30"/>
    <n v="10900000"/>
    <s v="04. USED MCY"/>
    <s v="WAREHOUSE"/>
    <d v="2022-01-14T00:00:00"/>
    <n v="0"/>
    <d v="2021-04-30T00:00:00"/>
    <d v="2021-12-30T16:06:38"/>
    <d v="2021-12-30T17:34:24"/>
    <s v="5"/>
    <s v="0220"/>
    <s v="NO"/>
    <s v="SOLD"/>
    <n v="0"/>
    <n v="2051915"/>
    <n v="357200"/>
    <n v="400000"/>
    <s v="B +"/>
    <s v="B"/>
    <s v="PAMANUKAN"/>
    <s v="FID"/>
    <n v="1200000"/>
    <s v="&lt;=25"/>
    <n v="0"/>
    <n v="0"/>
    <n v="1"/>
    <s v="01. 1-30"/>
    <n v="14"/>
    <s v="BD01938-IWAN MOTOR"/>
    <n v="7442871"/>
    <n v="10400000"/>
    <s v="MUHAMMAD RAFIUDDIN IMBARAGA"/>
    <s v="INTERNAL"/>
    <d v="2022-01-13T00:00:00"/>
    <s v="REGULAR"/>
    <s v="03. &gt;10-15%"/>
    <n v="0"/>
    <s v="N"/>
    <s v="Motor"/>
    <n v="1917129"/>
    <n v="282010"/>
    <n v="18266823"/>
    <d v="2021-10-30T00:00:00"/>
    <s v="LATER"/>
    <n v="14"/>
    <s v="NON CWO"/>
    <s v="MATI"/>
    <d v="2021-10-01T00:00:00"/>
    <s v="PAMANUKAN-SUBANG"/>
    <n v="14.267777777778999"/>
    <n v="10375600"/>
    <s v="TUNAI"/>
    <s v="KARAWANG"/>
    <s v="W202"/>
    <s v="0220"/>
    <s v="0220"/>
  </r>
  <r>
    <x v="5"/>
    <s v="PAMANUKAN"/>
    <s v="KARAWANG"/>
    <s v="MOTOR"/>
    <s v="USED"/>
    <s v="YAMAHA"/>
    <s v="SCOOTERMATIC"/>
    <s v="SCOOTERMATIC"/>
    <x v="129"/>
    <s v="LEXI S"/>
    <s v="LEXI"/>
    <x v="3"/>
    <n v="0"/>
    <n v="8846201"/>
    <n v="12500000"/>
    <s v="S"/>
    <n v="1"/>
    <s v="CUST RETENTION MCY"/>
    <s v="022021114865"/>
    <s v="TARWANTO"/>
    <s v="MH3SEF320JJ008389"/>
    <s v="E31VE0034552"/>
    <s v="E2535QAD"/>
    <d v="2022-01-31T00:00:00"/>
    <s v="04. USED MCY"/>
    <s v="UMCY JASA"/>
    <s v="04. USED MCY"/>
    <s v="01. 1-30"/>
    <n v="17500000"/>
    <s v="04. USED MCY"/>
    <s v="WAREHOUSE"/>
    <d v="2022-01-21T00:00:00"/>
    <n v="0"/>
    <d v="2021-06-24T00:00:00"/>
    <d v="2022-01-13T14:38:23"/>
    <d v="2022-01-20T00:00:00"/>
    <s v="3"/>
    <s v="0220"/>
    <s v="NO"/>
    <s v="SOLD"/>
    <n v="0"/>
    <n v="1674798"/>
    <n v="1009565"/>
    <n v="1000000"/>
    <s v="A -"/>
    <s v="A"/>
    <s v="PAMANUKAN"/>
    <s v="FID"/>
    <n v="7200000"/>
    <s v="&lt;=25"/>
    <n v="-3653799"/>
    <n v="1"/>
    <n v="0"/>
    <s v="01. 1-30"/>
    <n v="21"/>
    <s v="BD1704B-DHAMOO MOTOR-JUNGJAN WETAN"/>
    <n v="13495807"/>
    <n v="17500000"/>
    <s v="ADANG JUANDA"/>
    <s v="EXTERNAL"/>
    <d v="2022-01-20T00:00:00"/>
    <s v="REGULAR"/>
    <s v="07. &gt; 30%"/>
    <n v="3653799"/>
    <s v="N"/>
    <s v="Motor"/>
    <n v="2254193"/>
    <n v="1335000"/>
    <n v="23823079"/>
    <d v="2021-10-24T00:00:00"/>
    <s v="NEW"/>
    <n v="21"/>
    <s v="NON CWO"/>
    <s v="MATI"/>
    <d v="2021-08-16T00:00:00"/>
    <s v="PAMANUKAN-SUBANG"/>
    <n v="1"/>
    <n v="11220000"/>
    <s v="TUNAI"/>
    <s v="KARAWANG"/>
    <s v="W202"/>
    <s v="0251"/>
    <s v="0251"/>
  </r>
  <r>
    <x v="5"/>
    <s v="PAMANUKAN"/>
    <s v="KARAWANG"/>
    <s v="MOTOR"/>
    <s v="NEW"/>
    <s v="VIAR"/>
    <s v="TIGA RODA"/>
    <s v="TIGA RODA"/>
    <x v="171"/>
    <s v="KARYA 200 L"/>
    <s v="KARYA 200"/>
    <x v="5"/>
    <n v="0"/>
    <n v="25837654"/>
    <n v="19300000"/>
    <s v="S"/>
    <n v="1"/>
    <s v="SETIAWAN MOTOR-H IKSAN"/>
    <s v="022021116128"/>
    <s v="MUHAMMAD IMBALO HALOMOAN"/>
    <s v="MGRVR20TAML204511"/>
    <s v="YX200FMG21203915"/>
    <m/>
    <d v="2022-01-31T00:00:00"/>
    <s v="03. NEW MCY"/>
    <s v="NON AISI"/>
    <s v="06. MULTIBRAND"/>
    <s v="01. 1-30"/>
    <n v="32990000"/>
    <s v="06. MULTIBRAND"/>
    <s v="WAREHOUSE"/>
    <d v="2022-01-17T00:00:00"/>
    <n v="0"/>
    <d v="2021-09-20T00:00:00"/>
    <d v="2021-12-30T16:01:38"/>
    <d v="2021-12-30T17:35:21"/>
    <s v="1"/>
    <s v="0220"/>
    <s v="NO"/>
    <s v="SOLD"/>
    <n v="0"/>
    <n v="9142344"/>
    <n v="365700"/>
    <n v="1500000"/>
    <s v="B +"/>
    <s v="B"/>
    <s v="PAMANUKAN"/>
    <s v="FID"/>
    <n v="8500000"/>
    <s v="&lt;=25"/>
    <n v="0"/>
    <n v="0"/>
    <n v="1"/>
    <s v="01. 1-30"/>
    <n v="17"/>
    <s v="BD01943-HAIKAL MOTOR-UMCY-JERUK SUBANG"/>
    <n v="18390317"/>
    <n v="23100000"/>
    <s v="TEBUS KONSUMEN"/>
    <s v="EXTERNAL"/>
    <d v="2022-01-13T00:00:00"/>
    <s v="REGULAR"/>
    <s v="06. &gt;25-30%"/>
    <n v="0"/>
    <s v="N"/>
    <s v="Motor"/>
    <n v="2399683"/>
    <n v="0"/>
    <n v="35472126"/>
    <d v="2021-11-20T00:00:00"/>
    <s v="LATER"/>
    <n v="17"/>
    <s v="NON CWO"/>
    <s v="BERLAKU"/>
    <d v="2022-10-27T00:00:00"/>
    <s v="PAMANUKAN-SUBANG"/>
    <n v="17.267118055555301"/>
    <n v="26678879"/>
    <s v="TUNAI"/>
    <s v="KARAWANG"/>
    <s v="W202"/>
    <s v="0220"/>
    <s v="0220"/>
  </r>
  <r>
    <x v="5"/>
    <s v="JATIBARANG"/>
    <s v="KARAWANG"/>
    <s v="MOTOR"/>
    <s v="USED"/>
    <s v="SUZUKI"/>
    <s v="BEBEK"/>
    <s v="BEBEK"/>
    <x v="62"/>
    <s v="SATRIA FU 150"/>
    <s v="SATRIA 150"/>
    <x v="4"/>
    <n v="0"/>
    <n v="6879171"/>
    <n v="6700000"/>
    <s v="S"/>
    <n v="1"/>
    <s v="NDS CHANNEL MCY"/>
    <s v="025120111515"/>
    <s v="KAKAP"/>
    <s v="MH8BG41FAFJ109927"/>
    <s v="G428ID107768"/>
    <s v="E5199QV"/>
    <d v="2022-01-31T00:00:00"/>
    <s v="04. USED MCY"/>
    <s v="UMCY"/>
    <s v="04. USED MCY"/>
    <s v="01. 1-30"/>
    <n v="12900000"/>
    <s v="04. USED MCY"/>
    <s v="WAREHOUSE"/>
    <d v="2022-01-25T00:00:00"/>
    <n v="0"/>
    <d v="2020-02-26T00:00:00"/>
    <d v="2022-01-06T12:40:17"/>
    <d v="2022-01-13T00:00:00"/>
    <s v="19"/>
    <s v="0251"/>
    <s v="NO"/>
    <s v="SOLD"/>
    <n v="0"/>
    <n v="2246356"/>
    <n v="656155"/>
    <n v="400000"/>
    <s v="B +"/>
    <s v="B"/>
    <s v="JATIBARANG"/>
    <s v="NON FID"/>
    <n v="3000000"/>
    <s v="&lt;=25"/>
    <n v="0"/>
    <n v="0"/>
    <n v="1"/>
    <s v="01. 1-30"/>
    <n v="25"/>
    <s v="BD01710-SION MOTOR"/>
    <n v="5201533"/>
    <n v="9400000"/>
    <s v="MULYANA"/>
    <s v="INTERNAL"/>
    <d v="2022-01-20T00:00:00"/>
    <s v="REGULAR"/>
    <s v="05. &gt;20-25%"/>
    <n v="0"/>
    <s v="N"/>
    <s v="Motor"/>
    <n v="3258467"/>
    <n v="852625"/>
    <n v="24715846"/>
    <d v="2021-11-02T00:00:00"/>
    <s v="NEW"/>
    <n v="25"/>
    <s v="NON CWO"/>
    <s v="MATI"/>
    <d v="2020-08-15T00:00:00"/>
    <s v="JATIBARANG-WIDASARI"/>
    <n v="12"/>
    <n v="11147220"/>
    <s v="TUNAI"/>
    <s v="KARAWANG"/>
    <s v="W202"/>
    <s v="0251"/>
    <s v="0251"/>
  </r>
  <r>
    <x v="5"/>
    <s v="JATIBARANG"/>
    <s v="KARAWANG"/>
    <s v="MOTOR"/>
    <s v="NEW"/>
    <s v="KAISAR"/>
    <s v="TIGA RODA"/>
    <s v="TIGA RODA"/>
    <x v="213"/>
    <s v="TRISEDA ZIP"/>
    <s v="TRISEDA"/>
    <x v="6"/>
    <n v="0"/>
    <n v="12751865"/>
    <n v="5100000"/>
    <s v="S"/>
    <n v="1"/>
    <s v="ABADI MOTOR-JEND SUDIRMAN"/>
    <s v="025120118628"/>
    <s v="IIN LUSYIANAH"/>
    <s v="MGDT11MKTLJ000004"/>
    <s v="Z152FMHLH506682"/>
    <m/>
    <d v="2022-01-31T00:00:00"/>
    <s v="03. NEW MCY"/>
    <s v="NON AISI"/>
    <s v="06. MULTIBRAND"/>
    <s v="01. 1-30"/>
    <n v="26800000"/>
    <s v="06. MULTIBRAND"/>
    <s v="WAREHOUSE"/>
    <d v="2022-01-25T00:00:00"/>
    <n v="0"/>
    <d v="2020-08-28T00:00:00"/>
    <d v="2021-12-22T09:15:43"/>
    <d v="2021-12-29T00:00:00"/>
    <s v="13"/>
    <s v="0251"/>
    <s v="NO"/>
    <s v="SOLD"/>
    <n v="0"/>
    <n v="2548133"/>
    <n v="2607375"/>
    <n v="400000"/>
    <s v="B STD"/>
    <s v="B"/>
    <s v="JATIBARANG"/>
    <s v="NON FID"/>
    <n v="6800000"/>
    <s v="&lt;=25"/>
    <n v="0"/>
    <n v="0"/>
    <n v="1"/>
    <s v="02. 31-60"/>
    <n v="25"/>
    <s v="BD07467-PD ARUL MOTOR"/>
    <n v="11183522"/>
    <n v="16500000"/>
    <s v="MURADI ABDUL GOFUR"/>
    <s v="INTERNAL"/>
    <d v="2022-01-24T00:00:00"/>
    <s v="REGULAR"/>
    <s v="06. &gt;25-30%"/>
    <n v="0"/>
    <s v="N"/>
    <s v="Motor"/>
    <n v="3666478"/>
    <n v="342400"/>
    <n v="26634240"/>
    <d v="2021-10-25T00:00:00"/>
    <s v="LATER"/>
    <n v="25"/>
    <s v="NON CWO"/>
    <s v="MATI"/>
    <d v="2021-10-08T00:00:00"/>
    <s v="JATIBARANG-WIDASARI"/>
    <n v="27"/>
    <n v="22399960"/>
    <s v="TUNAI"/>
    <s v="KARAWANG"/>
    <s v="W202"/>
    <s v="0251"/>
    <s v="0251"/>
  </r>
  <r>
    <x v="5"/>
    <s v="JATIBARANG"/>
    <s v="KARAWANG"/>
    <s v="MOTOR"/>
    <s v="NEW"/>
    <s v="HONDA"/>
    <s v="SCOOTERMATIC"/>
    <s v="SCOOTERMATIC"/>
    <x v="100"/>
    <s v="SCOOPY FI CLASSIC"/>
    <s v="SCOOPY"/>
    <x v="0"/>
    <n v="0"/>
    <n v="13512905"/>
    <n v="14000000"/>
    <s v="S"/>
    <n v="1"/>
    <s v="TRIDJAYA ANUGERAH SKSES-KOPYAH"/>
    <s v="025120119858"/>
    <s v="PARDI"/>
    <s v="MH1JM3138KK127874"/>
    <s v="JM31E3123288"/>
    <s v="E6751QAH"/>
    <d v="2022-01-31T00:00:00"/>
    <s v="03. NEW MCY"/>
    <s v="HONDA"/>
    <s v="03. NEW MCY"/>
    <s v="02. 31-60"/>
    <n v="19850000"/>
    <s v="HONDA"/>
    <s v="WAREHOUSE"/>
    <d v="2022-01-21T00:00:00"/>
    <n v="0"/>
    <d v="2020-10-08T00:00:00"/>
    <d v="2021-11-30T17:36:48"/>
    <d v="2021-11-30T17:38:33"/>
    <s v="11"/>
    <s v="0251"/>
    <s v="NO"/>
    <s v="SOLD"/>
    <n v="0"/>
    <n v="4262439"/>
    <n v="1936545"/>
    <n v="250000"/>
    <s v="A -"/>
    <s v="A"/>
    <s v="JATIBARANG"/>
    <s v="NON FID"/>
    <n v="1494364"/>
    <s v="&lt;=25"/>
    <n v="-487095"/>
    <n v="1"/>
    <n v="0"/>
    <s v="02. 31-60"/>
    <n v="21"/>
    <s v="BD04685-ANDI MOTOR"/>
    <n v="13865051"/>
    <n v="17400000"/>
    <s v="DEDY SUPRIYADI"/>
    <s v="INTERNAL"/>
    <d v="2022-01-20T00:00:00"/>
    <s v="REGULAR"/>
    <s v="02. &gt;5-10%"/>
    <n v="487095"/>
    <s v="N"/>
    <s v="Motor"/>
    <n v="1794949"/>
    <n v="775045"/>
    <n v="20988509"/>
    <d v="2021-10-08T00:00:00"/>
    <s v="LATER"/>
    <n v="21"/>
    <s v="NON CWO"/>
    <s v="MATI"/>
    <d v="2020-12-20T14:11:50"/>
    <s v="JATIBARANG-WIDASARI"/>
    <n v="51.264895833330201"/>
    <n v="18355636"/>
    <s v="TUNAI"/>
    <s v="KARAWANG"/>
    <s v="W202"/>
    <s v="0251"/>
    <s v="0251"/>
  </r>
  <r>
    <x v="5"/>
    <s v="JATIBARANG"/>
    <s v="KARAWANG"/>
    <s v="MOTOR"/>
    <s v="USED"/>
    <s v="YAMAHA"/>
    <s v="SCOOTERMATIC"/>
    <s v="SCOOTERMATIC"/>
    <x v="15"/>
    <s v="MIO M3 125"/>
    <s v="MIO"/>
    <x v="4"/>
    <n v="0"/>
    <n v="5961641"/>
    <n v="5700000"/>
    <s v="S"/>
    <n v="1"/>
    <s v="CUST RETENTION MEDIATOR MCY"/>
    <s v="025120122041"/>
    <s v="DEDE KOSWARA"/>
    <s v="MH3SE8810FJ265132"/>
    <s v="E3R2E0276863"/>
    <s v="E3023QU"/>
    <d v="2022-01-31T00:00:00"/>
    <s v="04. USED MCY"/>
    <s v="UMCY JASA"/>
    <s v="04. USED MCY"/>
    <s v="01. 1-30"/>
    <n v="8300000"/>
    <s v="04. USED MCY"/>
    <s v="WAREHOUSE"/>
    <d v="2022-01-25T00:00:00"/>
    <n v="0"/>
    <d v="2020-12-14T00:00:00"/>
    <d v="2021-12-28T14:41:04"/>
    <d v="2021-12-29T15:38:37"/>
    <s v="7"/>
    <s v="0251"/>
    <s v="NO"/>
    <s v="SOLD"/>
    <n v="0"/>
    <n v="1892358"/>
    <n v="1415440"/>
    <n v="1400000"/>
    <s v="B +"/>
    <s v="B"/>
    <s v="JATIBARANG"/>
    <s v="NON FID"/>
    <n v="1050000"/>
    <s v="&lt;=25"/>
    <n v="0"/>
    <n v="0"/>
    <n v="1"/>
    <s v="01. 1-30"/>
    <n v="25"/>
    <s v="BD01710-SION MOTOR"/>
    <n v="5110853"/>
    <n v="7300000"/>
    <s v="ONO MULYONO"/>
    <s v="EXTERNAL"/>
    <d v="2022-01-20T00:00:00"/>
    <s v="REGULAR"/>
    <s v="03. &gt;10-15%"/>
    <n v="0"/>
    <s v="N"/>
    <s v="Motor"/>
    <n v="1459147"/>
    <n v="292000"/>
    <n v="18266823"/>
    <d v="2021-08-14T00:00:00"/>
    <s v="LATER"/>
    <n v="25"/>
    <s v="NON CWO"/>
    <s v="MATI"/>
    <d v="2021-06-29T00:00:00"/>
    <s v="JATIBARANG-WIDASARI"/>
    <n v="26.3481828703734"/>
    <n v="7616860"/>
    <s v="TUNAI"/>
    <s v="KARAWANG"/>
    <s v="W202"/>
    <s v="0251"/>
    <s v="0251"/>
  </r>
  <r>
    <x v="5"/>
    <s v="JATIBARANG"/>
    <s v="KARAWANG"/>
    <s v="MOTOR"/>
    <s v="USED"/>
    <s v="YAMAHA"/>
    <s v="SCOOTERMATIC"/>
    <s v="SCOOTERMATIC"/>
    <x v="104"/>
    <s v="FINO PREM 125 BLU CR"/>
    <s v="FINO 125"/>
    <x v="0"/>
    <n v="0"/>
    <n v="8824866"/>
    <n v="8300000"/>
    <s v="S"/>
    <n v="1"/>
    <s v="NDS CHANNEL MCY"/>
    <s v="025121112179"/>
    <s v="AGUNG SUHANA"/>
    <s v="MH3SE88D0KJ173031"/>
    <s v="E3R2E2475456"/>
    <s v="E2253CU"/>
    <d v="2022-01-31T00:00:00"/>
    <s v="04. USED MCY"/>
    <s v="UMCY"/>
    <s v="04. USED MCY"/>
    <s v="01. 1-30"/>
    <n v="12000000"/>
    <s v="04. USED MCY"/>
    <s v="WAREHOUSE"/>
    <d v="2022-01-29T00:00:00"/>
    <n v="0"/>
    <d v="2021-03-01T00:00:00"/>
    <d v="2022-01-24T13:04:21"/>
    <d v="2022-01-24T13:31:30"/>
    <s v="5"/>
    <s v="0251"/>
    <s v="NO"/>
    <s v="SOLD"/>
    <n v="0"/>
    <n v="3164133"/>
    <n v="2435900"/>
    <n v="1500000"/>
    <s v="B +"/>
    <s v="B"/>
    <s v="JATIBARANG"/>
    <s v="FID"/>
    <n v="2600000"/>
    <s v="&gt; 25"/>
    <n v="0"/>
    <n v="0"/>
    <n v="1"/>
    <s v="01. 1-30"/>
    <n v="29"/>
    <s v="BD04685-ANDI MOTOR"/>
    <n v="8675243"/>
    <n v="12800000"/>
    <s v="MOH ZAENAL ARIFIN"/>
    <s v="EXTERNAL"/>
    <d v="2022-01-28T00:00:00"/>
    <s v="REGULAR"/>
    <s v="05. &gt;20-25%"/>
    <n v="0"/>
    <s v="N"/>
    <s v="Motor"/>
    <n v="2844757"/>
    <n v="917000"/>
    <n v="20513567"/>
    <d v="2021-09-01T00:00:00"/>
    <s v="NEW"/>
    <n v="29"/>
    <s v="NON CWO"/>
    <s v="TIDAK ADA"/>
    <m/>
    <s v="JATIBARANG-WIDASARI"/>
    <n v="4.4364583333299397"/>
    <n v="10380400"/>
    <s v="TUNAI"/>
    <s v="KARAWANG"/>
    <s v="W202"/>
    <s v="0212"/>
    <s v="0212"/>
  </r>
  <r>
    <x v="5"/>
    <s v="JATIBARANG"/>
    <s v="KARAWANG"/>
    <s v="MOTOR"/>
    <s v="USED"/>
    <s v="YAMAHA"/>
    <s v="SPORT"/>
    <s v="SPORT"/>
    <x v="24"/>
    <s v="ALL NEW VIXION"/>
    <s v="VIXION"/>
    <x v="8"/>
    <n v="0"/>
    <n v="11502628"/>
    <n v="10200000"/>
    <s v="S"/>
    <n v="1"/>
    <s v="NDS CHANNEL MCY"/>
    <s v="025121114793"/>
    <s v="SURTANA"/>
    <s v="MH3RG4610HK067306"/>
    <s v="G3E7E0442414"/>
    <s v="E3239PAT"/>
    <d v="2022-01-31T00:00:00"/>
    <s v="04. USED MCY"/>
    <s v="UMCY"/>
    <s v="04. USED MCY"/>
    <s v="01. 1-30"/>
    <n v="15300000"/>
    <s v="04. USED MCY"/>
    <s v="WAREHOUSE"/>
    <d v="2022-01-29T00:00:00"/>
    <n v="0"/>
    <d v="2021-07-21T00:00:00"/>
    <d v="2022-01-24T13:28:26"/>
    <d v="2022-01-24T13:29:32"/>
    <s v="4"/>
    <s v="0251"/>
    <s v="NO"/>
    <s v="SOLD"/>
    <n v="0"/>
    <n v="4457371"/>
    <n v="522690"/>
    <n v="1000000"/>
    <s v="B +"/>
    <s v="B"/>
    <s v="JATIBARANG"/>
    <s v="FID"/>
    <n v="3400000"/>
    <s v="&gt; 25"/>
    <n v="0"/>
    <n v="0"/>
    <n v="1"/>
    <s v="01. 1-30"/>
    <n v="29"/>
    <s v="BD20039-M. MAKRUS"/>
    <n v="11098545"/>
    <n v="15300000"/>
    <s v="TEBUS KONSUMEN"/>
    <s v="EXTERNAL"/>
    <d v="2022-01-28T00:00:00"/>
    <s v="REGULAR"/>
    <s v="05. &gt;20-25%"/>
    <n v="0"/>
    <s v="N"/>
    <s v="Motor"/>
    <n v="2671455"/>
    <n v="1154500"/>
    <n v="30056116"/>
    <d v="2021-12-21T00:00:00"/>
    <s v="NEW"/>
    <n v="29"/>
    <s v="NON CWO"/>
    <s v="TIDAK ADA"/>
    <m/>
    <s v="JATIBARANG-WIDASARI"/>
    <n v="4.4378240740770698"/>
    <n v="13026260"/>
    <s v="TUNAI"/>
    <s v="KARAWANG"/>
    <s v="W202"/>
    <s v="0212"/>
    <s v="0212"/>
  </r>
  <r>
    <x v="5"/>
    <s v="JATIBARANG"/>
    <s v="KARAWANG"/>
    <s v="MOTOR"/>
    <s v="USED"/>
    <s v="YAMAHA"/>
    <s v="SCOOTERMATIC"/>
    <s v="SCOOTERMATIC"/>
    <x v="104"/>
    <s v="FINO PREM 125 BLU CR"/>
    <s v="FINO 125"/>
    <x v="3"/>
    <n v="0"/>
    <n v="8425485"/>
    <n v="6700000"/>
    <s v="S"/>
    <n v="1"/>
    <s v="CUST RETENTION MCY"/>
    <s v="025121115001"/>
    <s v="SAEPUL"/>
    <s v="MH3SE88D0JJ114822"/>
    <s v="E3R2E2201898"/>
    <s v="E6393QAD"/>
    <d v="2022-01-31T00:00:00"/>
    <s v="04. USED MCY"/>
    <s v="UMCY JASA"/>
    <s v="04. USED MCY"/>
    <s v="01. 1-30"/>
    <n v="11500000"/>
    <s v="04. USED MCY"/>
    <s v="WAREHOUSE"/>
    <d v="2022-01-21T00:00:00"/>
    <n v="0"/>
    <d v="2021-07-31T00:00:00"/>
    <d v="2022-01-08T11:33:54"/>
    <d v="2022-01-15T00:00:00"/>
    <s v="2"/>
    <s v="0251"/>
    <s v="NO"/>
    <s v="SOLD"/>
    <n v="0"/>
    <n v="2694514"/>
    <n v="476075"/>
    <n v="1500000"/>
    <s v="B +"/>
    <s v="B"/>
    <s v="JATIBARANG"/>
    <s v="FID"/>
    <n v="2700000"/>
    <s v="&lt;=25"/>
    <n v="0"/>
    <n v="0"/>
    <n v="1"/>
    <s v="01. 1-30"/>
    <n v="21"/>
    <s v="BD04685-ANDI MOTOR"/>
    <n v="7835396"/>
    <n v="11500000"/>
    <s v="ONO MULYONO"/>
    <s v="EXTERNAL"/>
    <d v="2022-01-20T00:00:00"/>
    <s v="REGULAR"/>
    <s v="05. &gt;20-25%"/>
    <n v="0"/>
    <s v="N"/>
    <s v="Motor"/>
    <n v="2514604"/>
    <n v="573400"/>
    <n v="20513567"/>
    <d v="2021-10-31T00:00:00"/>
    <s v="NEW"/>
    <n v="21"/>
    <s v="NON CWO"/>
    <s v="MATI"/>
    <d v="2021-10-26T00:00:00"/>
    <s v="JATIBARANG-WIDASARI"/>
    <n v="6"/>
    <n v="9191000"/>
    <s v="TUNAI"/>
    <s v="KARAWANG"/>
    <s v="W202"/>
    <s v="0251"/>
    <s v="0251"/>
  </r>
  <r>
    <x v="5"/>
    <s v="MAJALENGKA"/>
    <s v="KARAWANG"/>
    <s v="MOTOR"/>
    <s v="USED"/>
    <s v="HONDA"/>
    <s v="SCOOTERMATIC"/>
    <s v="SCOOTERMATIC"/>
    <x v="54"/>
    <s v="VARIO 125 ESPCBS ISS"/>
    <s v="VARIO 125"/>
    <x v="4"/>
    <n v="0"/>
    <n v="8018048"/>
    <n v="9500000"/>
    <s v="S"/>
    <n v="1"/>
    <s v="NDS CHANNEL MCY"/>
    <s v="025220111271"/>
    <s v="RAMDAN"/>
    <s v="MH1JFU111FK234575"/>
    <s v="JFU1E1234532"/>
    <s v="E2273XV"/>
    <d v="2022-01-31T00:00:00"/>
    <s v="04. USED MCY"/>
    <s v="UMCY"/>
    <s v="04. USED MCY"/>
    <s v="01. 1-30"/>
    <n v="13700000"/>
    <s v="04. USED MCY"/>
    <s v="WAREHOUSE"/>
    <d v="2022-01-31T00:00:00"/>
    <n v="0"/>
    <d v="2020-02-27T00:00:00"/>
    <d v="2022-01-27T17:28:37"/>
    <d v="2022-01-27T17:42:57"/>
    <s v="16"/>
    <s v="0252"/>
    <s v="NO"/>
    <s v="SOLD"/>
    <n v="0"/>
    <n v="2944950"/>
    <n v="3086270"/>
    <n v="1750000"/>
    <s v="A -"/>
    <s v="A"/>
    <s v="MAJALENGKA"/>
    <s v="NON FID"/>
    <n v="3200000"/>
    <s v="&gt; 25"/>
    <n v="-1481952"/>
    <n v="1"/>
    <n v="0"/>
    <s v="01. 1-30"/>
    <n v="31"/>
    <s v="BD04685-ANDI MOTOR"/>
    <n v="9864044"/>
    <n v="12900000"/>
    <s v="YUDI PERMANA"/>
    <s v="EXTERNAL"/>
    <d v="2022-01-31T00:00:00"/>
    <s v="REGULAR"/>
    <s v="05. &gt;20-25%"/>
    <n v="1481952"/>
    <s v="Y"/>
    <s v="Motor"/>
    <n v="1745956"/>
    <n v="918500"/>
    <n v="23799878"/>
    <d v="2021-07-27T00:00:00"/>
    <s v="NEW"/>
    <n v="31"/>
    <s v="NON CWO"/>
    <s v="TIDAK ADA"/>
    <m/>
    <s v="MAJALENGKA-ABDUL HALIM"/>
    <n v="3.2618402777807201"/>
    <n v="11796660"/>
    <s v="TUNAI"/>
    <s v="KARAWANG"/>
    <s v="W202"/>
    <s v="0252"/>
    <s v="0252"/>
  </r>
  <r>
    <x v="5"/>
    <s v="MAJALENGKA"/>
    <s v="KARAWANG"/>
    <s v="MOTOR"/>
    <s v="NEW"/>
    <s v="HONDA"/>
    <s v="SCOOTERMATIC"/>
    <s v="SCOOTERMATIC"/>
    <x v="37"/>
    <s v="BEAT CBS FI"/>
    <s v="BEAT"/>
    <x v="0"/>
    <n v="0"/>
    <n v="11448189"/>
    <n v="11900000"/>
    <s v="S"/>
    <n v="1"/>
    <s v="AMARTA SAYAP MERAH-MARTADINATA"/>
    <s v="025221111638"/>
    <s v="ATI SUHATI"/>
    <s v="MH1JM2129KK620142"/>
    <s v="JM21E2597772"/>
    <s v="E6861YAX"/>
    <d v="2022-01-31T00:00:00"/>
    <s v="03. NEW MCY"/>
    <s v="HONDA"/>
    <s v="03. NEW MCY"/>
    <s v="01. 1-30"/>
    <n v="17000000"/>
    <s v="HONDA"/>
    <s v="WAREHOUSE"/>
    <d v="2022-01-31T00:00:00"/>
    <n v="0"/>
    <d v="2021-02-27T00:00:00"/>
    <d v="2022-01-26T18:56:03"/>
    <d v="2022-01-26T18:56:53"/>
    <s v="7"/>
    <s v="0252"/>
    <s v="NO"/>
    <s v="SOLD"/>
    <n v="0"/>
    <n v="3984139"/>
    <n v="2343475"/>
    <n v="1000000"/>
    <s v="A -"/>
    <s v="A"/>
    <s v="MAJALENGKA"/>
    <s v="NON FID"/>
    <n v="3023861"/>
    <s v="&gt; 25"/>
    <n v="-451811"/>
    <n v="1"/>
    <n v="0"/>
    <s v="01. 1-30"/>
    <n v="31"/>
    <s v="BD04685-ANDI MOTOR"/>
    <n v="11065947"/>
    <n v="14000000"/>
    <s v="TASK FORCE"/>
    <s v="EXTERNAL"/>
    <d v="2022-01-28T00:00:00"/>
    <s v="REGULAR"/>
    <s v="04. &gt;15-20%"/>
    <n v="451811"/>
    <s v="N"/>
    <s v="Motor"/>
    <n v="1534053"/>
    <n v="689950"/>
    <n v="17855345"/>
    <d v="2021-10-27T00:00:00"/>
    <s v="NEW"/>
    <n v="31"/>
    <s v="NON CWO"/>
    <s v="MATI"/>
    <d v="2020-11-21T21:39:16"/>
    <s v="MAJALENGKA-ABDUL HALIM"/>
    <n v="4.2104976851842402"/>
    <n v="13976139"/>
    <s v="TUNAI"/>
    <s v="KARAWANG"/>
    <s v="W202"/>
    <s v="0252"/>
    <s v="0252"/>
  </r>
  <r>
    <x v="5"/>
    <s v="MAJALENGKA"/>
    <s v="KARAWANG"/>
    <s v="MOTOR"/>
    <s v="NEW"/>
    <s v="HONDA"/>
    <s v="SCOOTERMATIC"/>
    <s v="SCOOTERMATIC"/>
    <x v="74"/>
    <s v="BEAT ESP CBS ISS DLX"/>
    <s v="BEAT"/>
    <x v="5"/>
    <n v="0"/>
    <n v="14187891"/>
    <n v="13800000"/>
    <s v="S"/>
    <n v="1"/>
    <s v="DAYA ANUGRAH MANDIRI"/>
    <s v="025221112678"/>
    <s v="GUGUN GUNAWAN"/>
    <s v="MH1JM9115MK531252"/>
    <s v="JM91E1531005"/>
    <m/>
    <d v="2022-01-31T00:00:00"/>
    <s v="03. NEW MCY"/>
    <s v="HONDA"/>
    <s v="03. NEW MCY"/>
    <s v="01. 1-30"/>
    <n v="17775000"/>
    <s v="HONDA"/>
    <s v="WAREHOUSE"/>
    <d v="2022-01-19T00:00:00"/>
    <n v="0"/>
    <d v="2021-04-30T00:00:00"/>
    <d v="2022-01-11T18:13:01"/>
    <d v="2022-01-11T18:16:21"/>
    <s v="7"/>
    <s v="0252"/>
    <s v="NO"/>
    <s v="SOLD"/>
    <n v="0"/>
    <n v="5062107"/>
    <n v="30800"/>
    <n v="1000000"/>
    <s v="A STD"/>
    <s v="A"/>
    <s v="MAJALENGKA"/>
    <s v="NON FID"/>
    <n v="2800000"/>
    <s v="&lt;=25"/>
    <n v="0"/>
    <n v="0"/>
    <n v="1"/>
    <s v="01. 1-30"/>
    <n v="19"/>
    <s v="BD02741-DIVAN'S MOTOR-BOJONGKULON"/>
    <n v="12940836"/>
    <n v="16000000"/>
    <s v="TASK FORCE"/>
    <s v="EXTERNAL"/>
    <d v="2022-01-13T00:00:00"/>
    <s v="REGULAR"/>
    <s v="04. &gt;15-20%"/>
    <n v="0"/>
    <s v="N"/>
    <s v="Motor"/>
    <n v="1459164"/>
    <n v="965000"/>
    <n v="19885685"/>
    <d v="2021-12-30T00:00:00"/>
    <s v="NEW"/>
    <n v="19"/>
    <s v="NON CWO"/>
    <s v="TIDAK ADA"/>
    <m/>
    <s v="MAJALENGKA-ABDUL HALIM"/>
    <n v="7.23864583333489"/>
    <n v="16825503"/>
    <s v="TUNAI"/>
    <s v="KARAWANG"/>
    <s v="W202"/>
    <s v="0252"/>
    <s v="0252"/>
  </r>
  <r>
    <x v="6"/>
    <s v="MADIUN"/>
    <s v="KEDIRI"/>
    <s v="MOTOR"/>
    <s v="USED"/>
    <s v="HONDA"/>
    <s v="SCOOTERMATIC"/>
    <s v="SCOOTERMATIC"/>
    <x v="125"/>
    <s v="NVARIO 125 ESP CBS"/>
    <s v="VARIO 125"/>
    <x v="0"/>
    <n v="0"/>
    <n v="12807556"/>
    <n v="15400000"/>
    <s v="S"/>
    <n v="1"/>
    <s v="CUST RETENTION MEDIATOR MCY"/>
    <s v="030321111144"/>
    <s v="ERFIN ASRUL SETIAWAN"/>
    <s v="MH1JM4115KK385757"/>
    <s v="JM41E1385226"/>
    <s v="AE3634QT"/>
    <d v="2022-01-31T00:00:00"/>
    <s v="04. USED MCY"/>
    <s v="UMCY JASA"/>
    <s v="04. USED MCY"/>
    <s v="02. 31-60"/>
    <n v="18400000"/>
    <s v="04. USED MCY"/>
    <s v="MADIUN"/>
    <d v="2022-01-31T00:00:00"/>
    <n v="0"/>
    <d v="2021-01-16T00:00:00"/>
    <d v="2021-12-31T14:20:20"/>
    <d v="2021-12-31T14:51:20"/>
    <s v="8"/>
    <s v="0303"/>
    <s v="NO"/>
    <s v="SOLD"/>
    <n v="0"/>
    <n v="4235108"/>
    <n v="811785"/>
    <n v="1500000"/>
    <s v="A STD"/>
    <s v="A"/>
    <s v="MADIUN"/>
    <s v="NON FID"/>
    <n v="2030480"/>
    <s v="&gt; 25"/>
    <n v="-2592444"/>
    <n v="1"/>
    <n v="0"/>
    <s v="02. 31-60"/>
    <n v="31"/>
    <s v="BD02609-BAROKAH MOTOR-WRINGINANOM"/>
    <n v="16001020"/>
    <n v="18900000"/>
    <s v="DILIP SUKARNO"/>
    <s v="EXTERNAL"/>
    <d v="2022-01-29T00:00:00"/>
    <s v="REGULAR"/>
    <s v="03. &gt;10-15%"/>
    <n v="2592444"/>
    <s v="N"/>
    <s v="Motor"/>
    <n v="1008980"/>
    <n v="359800"/>
    <n v="24773616"/>
    <d v="2021-10-16T00:00:00"/>
    <s v="LATER"/>
    <n v="31"/>
    <s v="NON CWO"/>
    <s v="MATI"/>
    <d v="2021-07-03T00:00:00"/>
    <s v="MADIUN-SUTOMO"/>
    <n v="30.381018518521199"/>
    <n v="16369520"/>
    <s v="TUNAI"/>
    <s v="SURABAYA"/>
    <s v="W301"/>
    <s v="0303"/>
    <s v="0303"/>
  </r>
  <r>
    <x v="6"/>
    <s v="MADIUN"/>
    <s v="KEDIRI"/>
    <s v="MOTOR"/>
    <s v="NEW"/>
    <s v="HONDA"/>
    <s v="SCOOTERMATIC"/>
    <s v="SCOOTERMATIC"/>
    <x v="74"/>
    <s v="BEAT ESP CBS ISS DLX"/>
    <s v="BEAT"/>
    <x v="5"/>
    <n v="0"/>
    <n v="13878355"/>
    <n v="10735000"/>
    <s v="S"/>
    <n v="1"/>
    <s v="MARCO MOTOR INDONESIA-PAHLAWAN"/>
    <s v="030321112519"/>
    <s v="REZA YOGA PRATAMA"/>
    <s v="MH1JM9111MK466190"/>
    <s v="JM91E1463077"/>
    <m/>
    <d v="2022-01-31T00:00:00"/>
    <s v="03. NEW MCY"/>
    <s v="HONDA"/>
    <s v="03. NEW MCY"/>
    <s v="01. 1-30"/>
    <n v="19183500"/>
    <s v="HONDA"/>
    <s v="MADIUN"/>
    <d v="2022-01-21T00:00:00"/>
    <n v="0"/>
    <d v="2021-04-24T00:00:00"/>
    <d v="2022-01-13T10:07:49"/>
    <d v="2022-01-20T14:29:45"/>
    <s v="6"/>
    <s v="0303"/>
    <s v="NO"/>
    <s v="SOLD"/>
    <n v="0"/>
    <n v="3122114"/>
    <n v="824245"/>
    <n v="250000"/>
    <s v="C +"/>
    <s v="C"/>
    <s v="MADIUN"/>
    <s v="NON FID"/>
    <n v="2900000"/>
    <s v="&lt;=25"/>
    <n v="0"/>
    <n v="0"/>
    <n v="1"/>
    <s v="01. 1-30"/>
    <n v="21"/>
    <s v="BD01487-INAN JAYA"/>
    <n v="9625108"/>
    <n v="17200000"/>
    <s v="HERIYANTO"/>
    <s v="INTERNAL"/>
    <d v="2022-01-18T00:00:00"/>
    <s v="REGULAR"/>
    <s v="04. &gt;15-20%"/>
    <n v="0"/>
    <s v="N"/>
    <s v="Motor"/>
    <n v="5854892"/>
    <n v="983000"/>
    <n v="21072634"/>
    <d v="2021-12-02T00:00:00"/>
    <s v="NEW"/>
    <n v="21"/>
    <s v="NON CWO"/>
    <s v="TIDAK ADA"/>
    <m/>
    <s v="MADIUN-SUTOMO"/>
    <n v="0.39600694444379803"/>
    <n v="17407701"/>
    <s v="TUNAI"/>
    <s v="KEDIRI"/>
    <s v="W303"/>
    <s v="0303"/>
    <s v="0303"/>
  </r>
  <r>
    <x v="6"/>
    <s v="MADIUN"/>
    <s v="KEDIRI"/>
    <s v="MOTOR"/>
    <s v="USED"/>
    <s v="YAMAHA"/>
    <s v="SPORT"/>
    <s v="SPORT"/>
    <x v="2"/>
    <s v="NEW V-IXION(KS)"/>
    <s v="VIXION"/>
    <x v="2"/>
    <n v="0"/>
    <n v="10003490"/>
    <n v="8565000"/>
    <s v="S"/>
    <n v="1"/>
    <s v="CUST RETENTION MEDIATOR MCY"/>
    <s v="030321112576"/>
    <s v="HEPI SETIAWAN"/>
    <s v="MH31PA004EK527413"/>
    <s v="1PA527584"/>
    <s v="AE4924GU"/>
    <d v="2022-01-31T00:00:00"/>
    <s v="04. USED MCY"/>
    <s v="UMCY JASA"/>
    <s v="04. USED MCY"/>
    <s v="01. 1-30"/>
    <n v="13900000"/>
    <s v="04. USED MCY"/>
    <s v="MADIUN"/>
    <d v="2022-01-21T00:00:00"/>
    <n v="0"/>
    <d v="2021-04-29T00:00:00"/>
    <d v="2022-01-13T12:16:34"/>
    <d v="2022-01-20T14:30:18"/>
    <s v="6"/>
    <s v="0303"/>
    <s v="NO"/>
    <s v="SOLD"/>
    <n v="0"/>
    <n v="3280507"/>
    <n v="702760"/>
    <n v="1500000"/>
    <s v="B -"/>
    <s v="B"/>
    <s v="MADIUN"/>
    <s v="NON FID"/>
    <n v="1630900"/>
    <s v="&lt;=25"/>
    <n v="0"/>
    <n v="0"/>
    <n v="1"/>
    <s v="01. 1-30"/>
    <n v="21"/>
    <s v="BD02339-REMAJA MOTOR"/>
    <n v="7088857"/>
    <n v="13500000"/>
    <s v="TASK FORCE"/>
    <s v="EXTERNAL"/>
    <d v="2022-01-21T00:00:00"/>
    <s v="REGULAR"/>
    <s v="03. &gt;10-15%"/>
    <n v="0"/>
    <s v="N"/>
    <s v="Motor"/>
    <n v="5061143"/>
    <n v="136000"/>
    <n v="31535910"/>
    <d v="2021-11-29T00:00:00"/>
    <s v="NEW"/>
    <n v="21"/>
    <s v="NON CWO"/>
    <s v="BERLAKU"/>
    <d v="2022-05-21T00:00:00"/>
    <s v="MADIUN-SUTOMO"/>
    <n v="0.39562499999738099"/>
    <n v="12269100"/>
    <s v="TUNAI"/>
    <s v="KEDIRI"/>
    <s v="W303"/>
    <s v="0303"/>
    <s v="0303"/>
  </r>
  <r>
    <x v="6"/>
    <s v="MADIUN"/>
    <s v="KEDIRI"/>
    <s v="MOTOR"/>
    <s v="NEW"/>
    <s v="HONDA"/>
    <s v="SCOOTERMATIC"/>
    <s v="SCOOTERMATIC"/>
    <x v="25"/>
    <s v="BEAT FI SPORTY CBS"/>
    <s v="BEAT"/>
    <x v="5"/>
    <n v="0"/>
    <n v="16214339"/>
    <n v="14210000"/>
    <s v="S"/>
    <n v="1"/>
    <s v="MITRA PINASTHIKA MUSTIKA-NGAWI"/>
    <s v="030321112970"/>
    <s v="ADI IMAN ALFIANTO"/>
    <s v="MH1JM8112MK569838"/>
    <s v="JM81E1571822"/>
    <m/>
    <d v="2022-01-31T00:00:00"/>
    <s v="03. NEW MCY"/>
    <s v="HONDA"/>
    <s v="03. NEW MCY"/>
    <s v="01. 1-30"/>
    <n v="18326000"/>
    <s v="HONDA"/>
    <s v="MADIUN"/>
    <d v="2022-01-21T00:00:00"/>
    <n v="0"/>
    <d v="2021-06-07T00:00:00"/>
    <d v="2021-12-21T14:08:14"/>
    <d v="2021-12-28T00:00:00"/>
    <s v="4"/>
    <s v="0303"/>
    <s v="NO"/>
    <s v="SOLD"/>
    <n v="0"/>
    <n v="6505578"/>
    <n v="383250"/>
    <n v="1000000"/>
    <s v="A -"/>
    <s v="A"/>
    <s v="MADIUN"/>
    <s v="FID"/>
    <n v="2000000"/>
    <s v="&lt;=25"/>
    <n v="0"/>
    <n v="0"/>
    <n v="1"/>
    <s v="02. 31-60"/>
    <n v="21"/>
    <s v="BD01487-INAN JAYA"/>
    <n v="13268001"/>
    <n v="16800000"/>
    <s v="SARNI"/>
    <s v="EXTERNAL"/>
    <d v="2022-01-18T00:00:00"/>
    <s v="REGULAR"/>
    <s v="03. &gt;10-15%"/>
    <n v="0"/>
    <s v="N"/>
    <s v="Motor"/>
    <n v="1851999"/>
    <n v="977000"/>
    <n v="20126689"/>
    <d v="2021-11-07T00:00:00"/>
    <s v="LATER"/>
    <n v="21"/>
    <s v="NON CWO"/>
    <s v="TIDAK ADA"/>
    <m/>
    <s v="MADIUN-SUTOMO"/>
    <n v="24"/>
    <n v="17560326"/>
    <s v="TUNAI"/>
    <s v="KEDIRI"/>
    <s v="W303"/>
    <s v="0303"/>
    <s v="0303"/>
  </r>
  <r>
    <x v="6"/>
    <s v="MADIUN"/>
    <s v="KEDIRI"/>
    <s v="MOTOR"/>
    <s v="NEW"/>
    <s v="HONDA"/>
    <s v="SCOOTERMATIC"/>
    <s v="SCOOTERMATIC"/>
    <x v="54"/>
    <s v="VARIO 125 ESPCBS ISS"/>
    <s v="VARIO 125"/>
    <x v="5"/>
    <n v="0"/>
    <n v="20928986"/>
    <n v="18610000"/>
    <s v="S"/>
    <n v="1"/>
    <s v="MARCO MOTOR INDONESIA-PAHLAWAN"/>
    <s v="030321114055"/>
    <s v="SURATNO"/>
    <s v="MH1JM5117MK902906"/>
    <s v="JM51E1901771"/>
    <s v="AE4892JAL"/>
    <d v="2022-01-31T00:00:00"/>
    <s v="03. NEW MCY"/>
    <s v="HONDA"/>
    <s v="03. NEW MCY"/>
    <s v="01. 1-30"/>
    <n v="23034000"/>
    <s v="HONDA"/>
    <s v="MADIUN"/>
    <d v="2022-01-21T00:00:00"/>
    <n v="0"/>
    <d v="2021-09-16T00:00:00"/>
    <d v="2021-12-21T14:12:50"/>
    <d v="2021-12-28T00:00:00"/>
    <s v="1"/>
    <s v="0303"/>
    <s v="NO"/>
    <s v="SOLD"/>
    <n v="0"/>
    <n v="5964486"/>
    <n v="366950"/>
    <n v="1000000"/>
    <s v="A +"/>
    <s v="A"/>
    <s v="MADIUN"/>
    <s v="FID"/>
    <n v="2600000"/>
    <s v="&lt;=25"/>
    <n v="0"/>
    <n v="0"/>
    <n v="1"/>
    <s v="02. 31-60"/>
    <n v="21"/>
    <s v="BD01487-INAN JAYA"/>
    <n v="18016623"/>
    <n v="20100000"/>
    <s v="SARNI"/>
    <s v="EXTERNAL"/>
    <d v="2022-01-18T00:00:00"/>
    <s v="REGULAR"/>
    <s v="03. &gt;10-15%"/>
    <n v="0"/>
    <s v="N"/>
    <s v="Motor"/>
    <n v="73377"/>
    <n v="0"/>
    <n v="25220459"/>
    <d v="2021-11-16T00:00:00"/>
    <s v="LATER"/>
    <n v="21"/>
    <s v="NON CWO"/>
    <s v="BERLAKU"/>
    <d v="2022-11-16T00:00:00"/>
    <s v="MADIUN-SUTOMO"/>
    <n v="24"/>
    <n v="21623274"/>
    <s v="TUNAI"/>
    <s v="KEDIRI"/>
    <s v="W303"/>
    <s v="0303"/>
    <s v="0303"/>
  </r>
  <r>
    <x v="6"/>
    <s v="KEDIRI"/>
    <s v="KEDIRI"/>
    <s v="MOTOR"/>
    <s v="USED"/>
    <s v="HONDA"/>
    <s v="SCOOTERMATIC"/>
    <s v="SCOOTERMATIC"/>
    <x v="86"/>
    <s v="NEW SCOOPY RETRO"/>
    <s v="SCOOPY"/>
    <x v="3"/>
    <n v="0"/>
    <n v="7536099"/>
    <n v="11431000"/>
    <s v="S"/>
    <n v="1"/>
    <s v="TAURUS MOTOR"/>
    <s v="030519412489"/>
    <s v="IMAM SAFII"/>
    <s v="MH1JM3117JK881667"/>
    <s v="JM31E1877909"/>
    <s v="AG5636UY"/>
    <d v="2022-01-31T00:00:00"/>
    <s v="04. USED MCY"/>
    <s v="UMCY"/>
    <s v="04. USED MCY"/>
    <s v="01. 1-30"/>
    <n v="17500000"/>
    <s v="04. USED MCY"/>
    <s v="WAREHOUSE"/>
    <d v="2022-01-14T00:00:00"/>
    <n v="0"/>
    <d v="2019-03-26T00:00:00"/>
    <d v="2021-12-31T14:08:21"/>
    <d v="2021-12-31T18:36:45"/>
    <s v="30"/>
    <s v="0305"/>
    <s v="NO"/>
    <s v="SOLD"/>
    <n v="0"/>
    <n v="1733900"/>
    <n v="1750200"/>
    <n v="1200000"/>
    <s v="A -"/>
    <s v="A"/>
    <s v="KEDIRI"/>
    <s v="NON FID"/>
    <n v="4000000"/>
    <s v="&lt;=25"/>
    <n v="-3894901"/>
    <n v="1"/>
    <n v="0"/>
    <s v="01. 1-30"/>
    <n v="14"/>
    <m/>
    <n v="13341583"/>
    <n v="17200000"/>
    <s v="EDI BAMBANG ARIPIN"/>
    <s v="EXTERNAL"/>
    <m/>
    <m/>
    <s v="05. &gt;20-25%"/>
    <n v="3894901"/>
    <s v="N"/>
    <s v="Motor"/>
    <n v="2138417"/>
    <n v="1242250"/>
    <n v="21854858"/>
    <d v="2021-11-07T00:00:00"/>
    <s v="LATER"/>
    <n v="14"/>
    <s v="NON CWO"/>
    <s v="MATI"/>
    <d v="2019-07-13T00:00:00"/>
    <s v="KEDIRI-ERLANGGA"/>
    <n v="13.2244791666672"/>
    <n v="14942000"/>
    <m/>
    <s v="KEDIRI"/>
    <s v="W303"/>
    <s v="0305"/>
    <s v="0305"/>
  </r>
  <r>
    <x v="6"/>
    <s v="KEDIRI"/>
    <s v="KEDIRI"/>
    <s v="MOTOR"/>
    <s v="USED"/>
    <s v="HONDA"/>
    <s v="SCOOTERMATIC"/>
    <s v="SCOOTERMATIC"/>
    <x v="1"/>
    <s v="BEAT FI SPORTY CW"/>
    <s v="BEAT"/>
    <x v="2"/>
    <n v="0"/>
    <n v="5954798"/>
    <n v="8255000"/>
    <s v="S"/>
    <n v="1"/>
    <s v="UD REJO"/>
    <s v="030520412065"/>
    <s v="MUKHAMAT RISZAL ABIDIN"/>
    <s v="MH1JFN119EK137936"/>
    <s v="JFN1E1141686"/>
    <s v="AG3659VAP"/>
    <d v="2022-01-31T00:00:00"/>
    <s v="04. USED MCY"/>
    <s v="UMCY"/>
    <s v="04. USED MCY"/>
    <s v="01. 1-30"/>
    <n v="10900000"/>
    <s v="04. USED MCY"/>
    <s v="WAREHOUSE"/>
    <d v="2022-01-24T00:00:00"/>
    <n v="0"/>
    <d v="2020-03-27T00:00:00"/>
    <d v="2022-01-10T14:27:35"/>
    <d v="2022-01-17T00:00:00"/>
    <s v="19"/>
    <s v="0305"/>
    <s v="NO"/>
    <s v="SOLD"/>
    <n v="0"/>
    <n v="1814199"/>
    <n v="177145"/>
    <n v="1200000"/>
    <s v="B +"/>
    <s v="B"/>
    <s v="KEDIRI"/>
    <s v="NON FID"/>
    <n v="1900000"/>
    <s v="&lt;=25"/>
    <n v="-2300202"/>
    <n v="1"/>
    <n v="0"/>
    <s v="01. 1-30"/>
    <n v="24"/>
    <s v="BD04456-WIJAYA MOTOR"/>
    <n v="6483234"/>
    <n v="9500000"/>
    <s v="MUJIANTO"/>
    <s v="EXTERNAL"/>
    <d v="2022-01-21T00:00:00"/>
    <s v="REGULAR"/>
    <s v="04. &gt;15-20%"/>
    <n v="2300202"/>
    <s v="N"/>
    <s v="Motor"/>
    <n v="2066766"/>
    <n v="159000"/>
    <n v="21524659"/>
    <d v="2021-12-10T00:00:00"/>
    <s v="NEW"/>
    <n v="24"/>
    <s v="NON CWO"/>
    <s v="BERLAKU"/>
    <d v="2022-02-27T00:00:00"/>
    <s v="KEDIRI-ERLANGGA"/>
    <n v="7"/>
    <n v="9787760"/>
    <s v="TUNAI"/>
    <s v="KEDIRI"/>
    <s v="W303"/>
    <s v="0305"/>
    <s v="0305"/>
  </r>
  <r>
    <x v="6"/>
    <s v="KEDIRI"/>
    <s v="KEDIRI"/>
    <s v="MOTOR"/>
    <s v="USED"/>
    <s v="YAMAHA"/>
    <s v="SPORT"/>
    <s v="SPORT"/>
    <x v="76"/>
    <s v="NEW V-IXION ADV"/>
    <s v="VIXION"/>
    <x v="1"/>
    <n v="0"/>
    <n v="4233910"/>
    <n v="10425000"/>
    <s v="S"/>
    <n v="1"/>
    <s v="CUST RETENTION MEDIATOR MCY"/>
    <s v="030520115533"/>
    <s v="MUCHAYAN"/>
    <s v="MH3RG1810GK262242"/>
    <s v="G3E7E0264196"/>
    <s v="AG3546UH"/>
    <d v="2022-01-31T00:00:00"/>
    <s v="04. USED MCY"/>
    <s v="UMCY JASA"/>
    <s v="04. USED MCY"/>
    <s v="01. 1-30"/>
    <n v="18200000"/>
    <s v="04. USED MCY"/>
    <s v="WAREHOUSE"/>
    <d v="2022-01-18T00:00:00"/>
    <n v="0"/>
    <d v="2020-05-13T00:00:00"/>
    <d v="2021-12-23T16:04:22"/>
    <d v="2021-12-30T00:00:00"/>
    <s v="16"/>
    <s v="0305"/>
    <s v="NO"/>
    <s v="SOLD"/>
    <n v="0"/>
    <n v="815039"/>
    <n v="2521415"/>
    <n v="1500000"/>
    <s v="B +"/>
    <s v="B"/>
    <s v="KEDIRI"/>
    <s v="NON FID"/>
    <n v="9125679"/>
    <s v="&lt;=25"/>
    <n v="-6191090"/>
    <n v="1"/>
    <n v="0"/>
    <s v="01. 1-30"/>
    <n v="18"/>
    <s v="BD1808E-YESTOYA MOTOR"/>
    <n v="10290153"/>
    <n v="15400000"/>
    <s v="EDI BAMBANG ARIPIN"/>
    <s v="EXTERNAL"/>
    <d v="2022-01-17T00:00:00"/>
    <s v="REGULAR"/>
    <s v="07. &gt; 30%"/>
    <n v="6191090"/>
    <s v="N"/>
    <s v="Motor"/>
    <n v="3569847"/>
    <n v="423862.5"/>
    <n v="31535910"/>
    <d v="2021-11-13T00:00:00"/>
    <s v="LATER"/>
    <n v="18"/>
    <s v="NON CWO"/>
    <s v="MATI"/>
    <d v="2021-05-25T00:00:00"/>
    <s v="KEDIRI-ERLANGGA"/>
    <n v="19"/>
    <n v="9074321"/>
    <s v="TUNAI"/>
    <s v="KEDIRI"/>
    <s v="W303"/>
    <s v="0305"/>
    <s v="0305"/>
  </r>
  <r>
    <x v="6"/>
    <s v="KEDIRI"/>
    <s v="KEDIRI"/>
    <s v="MOTOR"/>
    <s v="USED"/>
    <s v="HONDA"/>
    <s v="BEBEK"/>
    <s v="BEBEK"/>
    <x v="107"/>
    <s v="NEW REVO FI CW"/>
    <s v="REVO"/>
    <x v="2"/>
    <n v="0"/>
    <n v="4335320"/>
    <n v="6350000"/>
    <s v="S"/>
    <n v="1"/>
    <s v="CUST RETENTION MCY"/>
    <s v="030520116446"/>
    <s v="SRI UTAMI"/>
    <s v="MH1JBK313EK047284"/>
    <s v="JBK3E1047214"/>
    <s v="AG2212EH"/>
    <d v="2022-01-31T00:00:00"/>
    <s v="04. USED MCY"/>
    <s v="UMCY JASA"/>
    <s v="04. USED MCY"/>
    <s v="01. 1-30"/>
    <n v="8700000"/>
    <s v="04. USED MCY"/>
    <s v="WAREHOUSE"/>
    <d v="2022-01-31T00:00:00"/>
    <n v="0"/>
    <d v="2020-05-27T00:00:00"/>
    <d v="2022-01-17T16:01:44"/>
    <d v="2022-01-20T14:30:54"/>
    <s v="15"/>
    <s v="0305"/>
    <s v="NO"/>
    <s v="SOLD"/>
    <n v="0"/>
    <n v="1248795"/>
    <n v="2046618"/>
    <n v="1500000"/>
    <s v="B +"/>
    <s v="B"/>
    <s v="KEDIRI"/>
    <s v="NON FID"/>
    <n v="1569453"/>
    <s v="&gt; 25"/>
    <n v="-2014680"/>
    <n v="1"/>
    <n v="0"/>
    <s v="01. 1-30"/>
    <n v="31"/>
    <s v="BD08664-LANGGENG JAYA MOTOR"/>
    <n v="5881243"/>
    <n v="8200000"/>
    <s v="AZKAL KHITAM"/>
    <s v="EXTERNAL"/>
    <d v="2022-01-29T00:00:00"/>
    <s v="REGULAR"/>
    <s v="04. &gt;15-20%"/>
    <n v="2014680"/>
    <s v="N"/>
    <s v="Motor"/>
    <n v="1498757"/>
    <n v="23970"/>
    <n v="17641213"/>
    <d v="2021-11-01T00:00:00"/>
    <s v="NEW"/>
    <n v="31"/>
    <s v="NON CWO"/>
    <s v="BERLAKU"/>
    <d v="2022-09-25T00:00:00"/>
    <s v="KEDIRI-ERLANGGA"/>
    <n v="10.3952083333352"/>
    <n v="7130547"/>
    <s v="TUNAI"/>
    <s v="SURABAYA"/>
    <s v="W301"/>
    <s v="0305"/>
    <s v="0305"/>
  </r>
  <r>
    <x v="6"/>
    <s v="KEDIRI"/>
    <s v="KEDIRI"/>
    <s v="MOTOR"/>
    <s v="USED"/>
    <s v="HONDA"/>
    <s v="SPORT"/>
    <s v="SPORT"/>
    <x v="23"/>
    <s v="CB 150 R"/>
    <s v="CB 150"/>
    <x v="2"/>
    <n v="0"/>
    <n v="8668037"/>
    <n v="8760000"/>
    <s v="S"/>
    <n v="1"/>
    <s v="RONI MOTOR-DSN SIDOMULYO"/>
    <s v="030520418270"/>
    <s v="JASWADI"/>
    <s v="MH1KC4116EK215144"/>
    <s v="KC41E1212363"/>
    <s v="AG3779VO"/>
    <d v="2022-01-31T00:00:00"/>
    <s v="04. USED MCY"/>
    <s v="UMCY"/>
    <s v="04. USED MCY"/>
    <s v="01. 1-30"/>
    <n v="14600000"/>
    <s v="04. USED MCY"/>
    <s v="WAREHOUSE"/>
    <d v="2022-01-19T00:00:00"/>
    <n v="0"/>
    <d v="2020-09-10T00:00:00"/>
    <d v="2021-12-28T15:57:55"/>
    <d v="2021-12-31T16:07:21"/>
    <s v="13"/>
    <s v="0305"/>
    <s v="NO"/>
    <s v="SOLD"/>
    <n v="0"/>
    <n v="3682961"/>
    <n v="671250"/>
    <n v="1200000"/>
    <s v="B STD"/>
    <s v="B"/>
    <s v="KEDIRI"/>
    <s v="NON FID"/>
    <n v="4200000"/>
    <s v="&lt;=25"/>
    <n v="-91963"/>
    <n v="1"/>
    <n v="0"/>
    <s v="01. 1-30"/>
    <n v="19"/>
    <s v="BD02034-UD REJO"/>
    <n v="6619557"/>
    <n v="12700000"/>
    <s v="EDI BAMBANG ARIPIN"/>
    <s v="EXTERNAL"/>
    <d v="2022-01-17T00:00:00"/>
    <s v="REGULAR"/>
    <s v="06. &gt;25-30%"/>
    <n v="91963"/>
    <s v="N"/>
    <s v="Motor"/>
    <n v="4810443"/>
    <n v="415525"/>
    <n v="32491954"/>
    <d v="2021-11-10T00:00:00"/>
    <s v="LATER"/>
    <n v="19"/>
    <s v="NON CWO"/>
    <s v="MATI"/>
    <d v="2021-03-07T00:00:00"/>
    <s v="KEDIRI-ERLANGGA"/>
    <n v="18.3282291666692"/>
    <n v="11416840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13"/>
    <s v="VARIO 150 ESP EXCLSV"/>
    <s v="VARIO 150"/>
    <x v="3"/>
    <n v="0"/>
    <n v="8474916"/>
    <n v="14550000"/>
    <s v="S"/>
    <n v="1"/>
    <s v="PUTRA RINJANI KERTOSONO"/>
    <s v="030520418575"/>
    <s v="EKO HADI SANTOSO"/>
    <s v="MH1KF4117JK220855"/>
    <s v="KF41E1221719"/>
    <s v="AG4215XP"/>
    <d v="2022-01-31T00:00:00"/>
    <s v="03. NEW MCY"/>
    <s v="HONDA"/>
    <s v="03. NEW MCY"/>
    <s v="01. 1-30"/>
    <n v="23305000"/>
    <s v="HONDA"/>
    <s v="WAREHOUSE"/>
    <d v="2022-01-20T00:00:00"/>
    <n v="0"/>
    <d v="2020-09-25T00:00:00"/>
    <d v="2022-01-04T11:24:19"/>
    <d v="2022-01-07T13:49:12"/>
    <s v="8"/>
    <s v="0305"/>
    <s v="NO"/>
    <s v="SOLD"/>
    <n v="0"/>
    <n v="1007084"/>
    <n v="4203280"/>
    <n v="1500000"/>
    <s v="B +"/>
    <s v="B"/>
    <s v="KEDIRI"/>
    <s v="NON FID"/>
    <n v="9689565"/>
    <s v="&lt;=25"/>
    <n v="-6075084"/>
    <n v="1"/>
    <n v="0"/>
    <s v="01. 1-30"/>
    <n v="20"/>
    <s v="BD05492-UD RIZAL MOTOR"/>
    <n v="14683587"/>
    <n v="19200000"/>
    <s v="PT AZZAM KARYA SUKSES"/>
    <s v="EXTERNAL"/>
    <d v="2022-01-19T00:00:00"/>
    <s v="REGULAR"/>
    <s v="07. &gt; 30%"/>
    <n v="6075084"/>
    <s v="N"/>
    <s v="Motor"/>
    <n v="2596413"/>
    <n v="721000"/>
    <n v="27697777"/>
    <d v="2021-08-08T00:00:00"/>
    <s v="NEW"/>
    <n v="20"/>
    <s v="NON CWO"/>
    <s v="MATI"/>
    <d v="2020-10-18T00:00:00"/>
    <s v="KEDIRI-ERLANGGA"/>
    <n v="12.424166666664"/>
    <n v="13615435"/>
    <s v="TUNAI"/>
    <s v="SURABAYA"/>
    <s v="W301"/>
    <s v="0305"/>
    <s v="0305"/>
  </r>
  <r>
    <x v="6"/>
    <s v="KEDIRI"/>
    <s v="KEDIRI"/>
    <s v="MOTOR"/>
    <s v="USED"/>
    <s v="HONDA"/>
    <s v="SCOOTERMATIC"/>
    <s v="SCOOTERMATIC"/>
    <x v="1"/>
    <s v="BEAT FI SPORTY CW"/>
    <s v="BEAT"/>
    <x v="8"/>
    <n v="0"/>
    <n v="9575638"/>
    <n v="11525000"/>
    <s v="S"/>
    <n v="1"/>
    <s v="CUST RETENTION MCY"/>
    <s v="030521111796"/>
    <s v="PAINTEN"/>
    <s v="MH1JFZ118HK764512"/>
    <s v="JFZ1E1775523"/>
    <s v="AG4568UR"/>
    <d v="2022-01-31T00:00:00"/>
    <s v="04. USED MCY"/>
    <s v="UMCY JASA"/>
    <s v="04. USED MCY"/>
    <s v="01. 1-30"/>
    <n v="14700000"/>
    <s v="04. USED MCY"/>
    <s v="WAREHOUSE"/>
    <d v="2022-01-24T00:00:00"/>
    <n v="0"/>
    <d v="2021-02-18T00:00:00"/>
    <d v="2021-12-29T10:37:23"/>
    <d v="2021-12-31T16:18:57"/>
    <s v="8"/>
    <s v="0305"/>
    <s v="NO"/>
    <s v="SOLD"/>
    <n v="0"/>
    <n v="4732359"/>
    <n v="143080"/>
    <n v="1200000"/>
    <s v="A -"/>
    <s v="A"/>
    <s v="KEDIRI"/>
    <s v="NON FID"/>
    <n v="3561920"/>
    <s v="&lt;=25"/>
    <n v="-1949362"/>
    <n v="1"/>
    <n v="0"/>
    <s v="01. 1-30"/>
    <n v="24"/>
    <s v="BD01283-ALFA MOTOR-GONDANGLEGI"/>
    <n v="11429177"/>
    <n v="13500000"/>
    <s v="LULUT SETYA HARIYANA"/>
    <s v="EXTERNAL"/>
    <d v="2022-01-21T00:00:00"/>
    <s v="REGULAR"/>
    <s v="05. &gt;20-25%"/>
    <n v="1949362"/>
    <s v="N"/>
    <s v="Motor"/>
    <n v="720823"/>
    <n v="52625"/>
    <n v="21524659"/>
    <d v="2021-11-18T00:00:00"/>
    <s v="LATER"/>
    <n v="24"/>
    <s v="NON CWO"/>
    <s v="BERLAKU"/>
    <d v="2022-07-28T00:00:00"/>
    <s v="KEDIRI-ERLANGGA"/>
    <n v="23.320173611107698"/>
    <n v="11138080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46"/>
    <s v="BEAT FISPORTY CBSISS"/>
    <s v="BEAT"/>
    <x v="5"/>
    <n v="0"/>
    <n v="12926853"/>
    <n v="15280000"/>
    <s v="S"/>
    <n v="1"/>
    <s v="KEMBANG JAWA MOTOR"/>
    <s v="030521411826"/>
    <s v="MARIYATI"/>
    <s v="MH1JM9114MK427612"/>
    <s v="JM91E1427310"/>
    <m/>
    <d v="2022-01-31T00:00:00"/>
    <s v="03. NEW MCY"/>
    <s v="HONDA"/>
    <s v="03. NEW MCY"/>
    <s v="01. 1-30"/>
    <n v="18814500"/>
    <s v="HONDA"/>
    <s v="WAREHOUSE"/>
    <d v="2022-01-25T00:00:00"/>
    <n v="0"/>
    <d v="2021-02-22T00:00:00"/>
    <d v="2022-01-14T16:05:06"/>
    <d v="2022-01-20T12:16:33"/>
    <s v="8"/>
    <s v="0305"/>
    <s v="NO"/>
    <s v="SOLD"/>
    <n v="0"/>
    <n v="5160782"/>
    <n v="763440"/>
    <n v="1200000"/>
    <s v="A +"/>
    <s v="A"/>
    <s v="KEDIRI"/>
    <s v="NON FID"/>
    <n v="4800000"/>
    <s v="&lt;=25"/>
    <n v="-2353147"/>
    <n v="1"/>
    <n v="0"/>
    <s v="01. 1-30"/>
    <n v="25"/>
    <s v="BD1808E-YESTOYA MOTOR"/>
    <n v="15084126"/>
    <n v="17000000"/>
    <s v="EKO RUDIANTO"/>
    <s v="EXTERNAL"/>
    <d v="2022-01-24T00:00:00"/>
    <s v="REGULAR"/>
    <s v="06. &gt;25-30%"/>
    <n v="2353147"/>
    <s v="N"/>
    <s v="Motor"/>
    <n v="215874"/>
    <n v="162375"/>
    <n v="21524659"/>
    <d v="2021-12-07T00:00:00"/>
    <s v="NEW"/>
    <n v="25"/>
    <s v="NON CWO"/>
    <s v="BERLAKU"/>
    <d v="2022-03-02T00:00:00"/>
    <s v="KEDIRI-ERLANGGA"/>
    <n v="4.48850694444263"/>
    <n v="15260404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1"/>
    <s v="BEAT FI SPORTY CW"/>
    <s v="BEAT"/>
    <x v="0"/>
    <n v="0"/>
    <n v="10569955"/>
    <n v="11680000"/>
    <s v="S"/>
    <n v="1"/>
    <s v="GALAXY PURBAYA SAKTI-PK BANGSA"/>
    <s v="030521412021"/>
    <s v="SUHADI"/>
    <s v="MH1JFZ13XKK199852"/>
    <s v="JFZ1E3199815"/>
    <s v="AG4768EAE"/>
    <d v="2022-01-31T00:00:00"/>
    <s v="03. NEW MCY"/>
    <s v="HONDA"/>
    <s v="03. NEW MCY"/>
    <s v="01. 1-30"/>
    <n v="17100000"/>
    <s v="HONDA"/>
    <s v="WAREHOUSE"/>
    <d v="2022-01-18T00:00:00"/>
    <n v="0"/>
    <d v="2021-02-27T00:00:00"/>
    <d v="2022-01-05T14:24:48"/>
    <d v="2022-01-12T00:00:00"/>
    <s v="8"/>
    <s v="0305"/>
    <s v="NO"/>
    <s v="SOLD"/>
    <n v="0"/>
    <n v="2635046"/>
    <n v="2139625"/>
    <n v="1200000"/>
    <s v="B +"/>
    <s v="B"/>
    <s v="KEDIRI"/>
    <s v="NON FID"/>
    <n v="3291173"/>
    <s v="&lt;=25"/>
    <n v="-1110045"/>
    <n v="1"/>
    <n v="0"/>
    <s v="01. 1-30"/>
    <n v="18"/>
    <s v="BD09434-CV ALAN PUTRA MOTOR"/>
    <n v="11772446"/>
    <n v="15500000"/>
    <s v="EKO RUDIANTO"/>
    <s v="EXTERNAL"/>
    <d v="2022-01-17T00:00:00"/>
    <s v="REGULAR"/>
    <s v="04. &gt;15-20%"/>
    <n v="1110045"/>
    <s v="N"/>
    <s v="Motor"/>
    <n v="2177554"/>
    <n v="957500"/>
    <n v="21524659"/>
    <d v="2021-12-05T00:00:00"/>
    <s v="NEW"/>
    <n v="18"/>
    <s v="NON CWO"/>
    <s v="TIDAK ADA"/>
    <m/>
    <s v="KEDIRI-ERLANGGA"/>
    <n v="6"/>
    <n v="13808827"/>
    <s v="TUNAI"/>
    <s v="KEDIRI"/>
    <s v="W303"/>
    <s v="0305"/>
    <s v="0305"/>
  </r>
  <r>
    <x v="6"/>
    <s v="KEDIRI"/>
    <s v="KEDIRI"/>
    <s v="MOTOR"/>
    <s v="USED"/>
    <s v="HONDA"/>
    <s v="SCOOTERMATIC"/>
    <s v="SCOOTERMATIC"/>
    <x v="43"/>
    <s v="BEAT FI CBS ESP PLUS"/>
    <s v="BEAT"/>
    <x v="3"/>
    <n v="0"/>
    <n v="8703164"/>
    <n v="12550000"/>
    <s v="S"/>
    <n v="1"/>
    <s v="CUST RETENTION MEDIATOR MCY"/>
    <s v="030521112934"/>
    <s v="ANI SUNITA"/>
    <s v="MH1JM2119JK872219"/>
    <s v="JM21E1851029"/>
    <s v="AG2427CS"/>
    <d v="2022-01-31T00:00:00"/>
    <s v="04. USED MCY"/>
    <s v="UMCY JASA"/>
    <s v="04. USED MCY"/>
    <s v="01. 1-30"/>
    <n v="15500000"/>
    <s v="04. USED MCY"/>
    <s v="WAREHOUSE"/>
    <d v="2022-01-25T00:00:00"/>
    <n v="0"/>
    <d v="2021-04-08T00:00:00"/>
    <d v="2022-01-11T13:58:48"/>
    <d v="2022-01-18T00:00:00"/>
    <s v="7"/>
    <s v="0305"/>
    <s v="NO"/>
    <s v="SOLD"/>
    <n v="0"/>
    <n v="2686455"/>
    <n v="170850"/>
    <n v="1000000"/>
    <s v="A -"/>
    <s v="A"/>
    <s v="KEDIRI"/>
    <s v="NON FID"/>
    <n v="5100000"/>
    <s v="&lt;=25"/>
    <n v="-3846836"/>
    <n v="1"/>
    <n v="0"/>
    <s v="01. 1-30"/>
    <n v="25"/>
    <s v="BD04456-WIJAYA MOTOR"/>
    <n v="12183972"/>
    <n v="14400000"/>
    <s v="EKO RUDIANTO"/>
    <s v="EXTERNAL"/>
    <d v="2022-01-24T00:00:00"/>
    <s v="REGULAR"/>
    <s v="07. &gt; 30%"/>
    <n v="3846836"/>
    <s v="N"/>
    <s v="Motor"/>
    <n v="776028"/>
    <n v="107500"/>
    <n v="21363694"/>
    <d v="2021-12-08T00:00:00"/>
    <s v="NEW"/>
    <n v="25"/>
    <s v="NON CWO"/>
    <s v="BERLAKU"/>
    <d v="2022-04-18T00:00:00"/>
    <s v="KEDIRI-ERLANGGA"/>
    <n v="7"/>
    <n v="11144500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3"/>
    <s v="BEAT FISPORTY CW ESP"/>
    <s v="BEAT"/>
    <x v="5"/>
    <n v="0"/>
    <n v="15633711"/>
    <n v="15335000"/>
    <s v="S"/>
    <n v="1"/>
    <s v="KEMBANG JAWA MOTOR"/>
    <s v="030521414515"/>
    <s v="ONNY APRIYANTO PRASTYO"/>
    <s v="MH1JM8111MK590034"/>
    <s v="JM81E1591883"/>
    <m/>
    <d v="2022-01-31T00:00:00"/>
    <s v="03. NEW MCY"/>
    <s v="HONDA"/>
    <s v="03. NEW MCY"/>
    <s v="01. 1-30"/>
    <n v="18136000"/>
    <s v="HONDA"/>
    <s v="WAREHOUSE"/>
    <d v="2022-01-29T00:00:00"/>
    <n v="0"/>
    <d v="2021-06-29T00:00:00"/>
    <d v="2022-01-14T15:50:06"/>
    <d v="2022-01-21T00:00:00"/>
    <s v="5"/>
    <s v="0305"/>
    <s v="NO"/>
    <s v="SOLD"/>
    <n v="0"/>
    <n v="5698803"/>
    <n v="393820"/>
    <n v="1200000"/>
    <s v="A STD"/>
    <s v="A"/>
    <s v="KEDIRI"/>
    <s v="FID"/>
    <n v="1900000"/>
    <s v="&gt; 25"/>
    <n v="0"/>
    <n v="0"/>
    <n v="1"/>
    <s v="01. 1-30"/>
    <n v="29"/>
    <s v="BD170ZV-BAGONG JAYA MOTOR"/>
    <n v="14407499"/>
    <n v="16800000"/>
    <s v="MOHAMMAD ROSIKIN"/>
    <s v="EXTERNAL"/>
    <d v="2022-01-27T00:00:00"/>
    <s v="REGULAR"/>
    <s v="03. &gt;10-15%"/>
    <n v="0"/>
    <s v="N"/>
    <s v="Motor"/>
    <n v="712501"/>
    <n v="104500"/>
    <n v="21426536"/>
    <d v="2021-12-29T00:00:00"/>
    <s v="NEW"/>
    <n v="29"/>
    <s v="NON CWO"/>
    <s v="BERLAKU"/>
    <d v="2022-07-05T00:00:00"/>
    <s v="KEDIRI-ERLANGGA"/>
    <n v="8"/>
    <n v="17465823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18"/>
    <s v="NEW SCOOPY STYLISH"/>
    <s v="SCOOPY"/>
    <x v="5"/>
    <n v="0"/>
    <n v="20025270"/>
    <n v="18395000"/>
    <s v="S"/>
    <n v="1"/>
    <s v="KEMBANG JAWA MOTOR"/>
    <s v="030521414614"/>
    <s v="OCTAVIONI NURSAFITRI"/>
    <s v="MH1JM0218MK265302"/>
    <s v="JM02E1287142"/>
    <m/>
    <d v="2022-01-31T00:00:00"/>
    <s v="03. NEW MCY"/>
    <s v="HONDA"/>
    <s v="03. NEW MCY"/>
    <s v="01. 1-30"/>
    <n v="21911000"/>
    <s v="HONDA"/>
    <s v="WAREHOUSE"/>
    <d v="2022-01-25T00:00:00"/>
    <n v="0"/>
    <d v="2021-07-12T00:00:00"/>
    <d v="2022-01-07T14:07:20"/>
    <d v="2022-01-14T00:00:00"/>
    <s v="4"/>
    <s v="0305"/>
    <s v="NO"/>
    <s v="SOLD"/>
    <n v="0"/>
    <n v="9806722"/>
    <n v="80300"/>
    <n v="1000000"/>
    <s v="A STD"/>
    <s v="A"/>
    <s v="KEDIRI"/>
    <s v="FID"/>
    <n v="2200000"/>
    <s v="&lt;=25"/>
    <n v="0"/>
    <n v="0"/>
    <n v="1"/>
    <s v="01. 1-30"/>
    <n v="25"/>
    <s v="BD160CV-RONI MOTOR-DSN SIDOMULYO"/>
    <n v="16840522"/>
    <n v="19600000"/>
    <s v="EKO RUDIANTO"/>
    <s v="EXTERNAL"/>
    <d v="2022-01-24T00:00:00"/>
    <s v="REGULAR"/>
    <s v="03. &gt;10-15%"/>
    <n v="0"/>
    <s v="N"/>
    <s v="Motor"/>
    <n v="799478"/>
    <n v="284500"/>
    <n v="22241284"/>
    <d v="2021-12-12T00:00:00"/>
    <s v="NEW"/>
    <n v="25"/>
    <s v="NON CWO"/>
    <s v="BERLAKU"/>
    <d v="2022-07-14T00:00:00"/>
    <s v="KEDIRI-ERLANGGA"/>
    <n v="11"/>
    <n v="21146419"/>
    <s v="TUNAI"/>
    <s v="KEDIRI"/>
    <s v="W303"/>
    <s v="0305"/>
    <s v="0305"/>
  </r>
  <r>
    <x v="6"/>
    <s v="KEDIRI"/>
    <s v="KEDIRI"/>
    <s v="MOTOR"/>
    <s v="USED"/>
    <s v="HONDA"/>
    <s v="SCOOTERMATIC"/>
    <s v="SCOOTERMATIC"/>
    <x v="16"/>
    <s v="SCOOPY ESP"/>
    <s v="SCOOPY"/>
    <x v="6"/>
    <n v="0"/>
    <n v="16137158"/>
    <n v="17040000"/>
    <s v="S"/>
    <n v="1"/>
    <s v="RONI MOTOR-DSN SIDOMULYO"/>
    <s v="030521414755"/>
    <s v="DWI HARTATIK"/>
    <s v="MH1JM3134LK278096"/>
    <s v="JM31E3273392"/>
    <s v="AG2912AW"/>
    <d v="2022-01-31T00:00:00"/>
    <s v="04. USED MCY"/>
    <s v="UMCY"/>
    <s v="04. USED MCY"/>
    <s v="01. 1-30"/>
    <n v="20400000"/>
    <s v="04. USED MCY"/>
    <s v="WAREHOUSE"/>
    <d v="2022-01-19T00:00:00"/>
    <n v="0"/>
    <d v="2021-07-13T00:00:00"/>
    <d v="2021-12-23T15:39:10"/>
    <d v="2021-12-30T00:00:00"/>
    <s v="3"/>
    <s v="0305"/>
    <s v="NO"/>
    <s v="SOLD"/>
    <n v="0"/>
    <n v="8040235"/>
    <n v="509060"/>
    <n v="1500000"/>
    <s v="A -"/>
    <s v="A"/>
    <s v="KEDIRI"/>
    <s v="FID"/>
    <n v="4400000"/>
    <s v="&lt;=25"/>
    <n v="-902842"/>
    <n v="1"/>
    <n v="0"/>
    <s v="01. 1-30"/>
    <n v="19"/>
    <s v="BD160CV-RONI MOTOR-DSN SIDOMULYO"/>
    <n v="15859883"/>
    <n v="18800000"/>
    <s v="EKO RUDIANTO"/>
    <s v="EXTERNAL"/>
    <d v="2022-01-17T00:00:00"/>
    <s v="REGULAR"/>
    <s v="05. &gt;20-25%"/>
    <n v="902842"/>
    <s v="N"/>
    <s v="Motor"/>
    <n v="1060117"/>
    <n v="163950"/>
    <n v="22241284"/>
    <d v="2021-11-13T00:00:00"/>
    <s v="LATER"/>
    <n v="19"/>
    <s v="NON CWO"/>
    <s v="BERLAKU"/>
    <d v="2022-03-06T00:00:00"/>
    <s v="KEDIRI-ERLANGGA"/>
    <n v="20"/>
    <n v="17038560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54"/>
    <s v="VARIO 125 ESPCBS ISS"/>
    <s v="VARIO 125"/>
    <x v="5"/>
    <n v="0"/>
    <n v="19949231"/>
    <n v="18640000"/>
    <s v="S"/>
    <n v="1"/>
    <s v="AGUNG PUTRA MOTOR-MAYJEND"/>
    <s v="030521415036"/>
    <s v="WITONO"/>
    <s v="MH1JM5119MK885655"/>
    <s v="JM51E1885171"/>
    <m/>
    <d v="2022-01-31T00:00:00"/>
    <s v="03. NEW MCY"/>
    <s v="HONDA"/>
    <s v="03. NEW MCY"/>
    <s v="01. 1-30"/>
    <n v="22714000"/>
    <s v="HONDA"/>
    <s v="WAREHOUSE"/>
    <d v="2022-01-25T00:00:00"/>
    <n v="0"/>
    <d v="2021-08-06T00:00:00"/>
    <d v="2022-01-14T10:08:06"/>
    <d v="2022-01-20T12:16:05"/>
    <s v="3"/>
    <s v="0305"/>
    <s v="NO"/>
    <s v="SOLD"/>
    <n v="0"/>
    <n v="8265763"/>
    <n v="144650"/>
    <n v="1200000"/>
    <s v="A -"/>
    <s v="A"/>
    <s v="KEDIRI"/>
    <s v="FID"/>
    <n v="2900000"/>
    <s v="&lt;=25"/>
    <n v="0"/>
    <n v="0"/>
    <n v="1"/>
    <s v="01. 1-30"/>
    <n v="25"/>
    <s v="BD1808E-YESTOYA MOTOR"/>
    <n v="16963384"/>
    <n v="20400000"/>
    <s v="MOHAMMAD ROSIKIN"/>
    <s v="EXTERNAL"/>
    <d v="2022-01-24T00:00:00"/>
    <s v="REGULAR"/>
    <s v="03. &gt;10-15%"/>
    <n v="0"/>
    <s v="N"/>
    <s v="Motor"/>
    <n v="1396616"/>
    <n v="137500"/>
    <n v="25220459"/>
    <d v="2021-12-06T00:00:00"/>
    <s v="NEW"/>
    <n v="25"/>
    <s v="NON CWO"/>
    <s v="BERLAKU"/>
    <d v="2022-06-16T00:00:00"/>
    <s v="KEDIRI-ERLANGGA"/>
    <n v="4.4888310185196998"/>
    <n v="21152322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25"/>
    <s v="BEAT FI SPORTY CBS"/>
    <s v="BEAT"/>
    <x v="5"/>
    <n v="0"/>
    <n v="16757942"/>
    <n v="15170000"/>
    <s v="S"/>
    <n v="1"/>
    <s v="MPM MOTOR"/>
    <s v="030521415573"/>
    <s v="GILIANTO MANDERAJATI"/>
    <s v="MH1JM8110MK708722"/>
    <s v="JM81E1709368"/>
    <s v="AG5650ECC"/>
    <d v="2022-01-31T00:00:00"/>
    <s v="03. NEW MCY"/>
    <s v="HONDA"/>
    <s v="03. NEW MCY"/>
    <s v="01. 1-30"/>
    <n v="18136000"/>
    <s v="HONDA"/>
    <s v="WAREHOUSE"/>
    <d v="2022-01-18T00:00:00"/>
    <n v="0"/>
    <d v="2021-09-08T00:00:00"/>
    <d v="2022-01-05T14:19:23"/>
    <d v="2022-01-12T00:00:00"/>
    <s v="2"/>
    <s v="0305"/>
    <s v="NO"/>
    <s v="SOLD"/>
    <n v="0"/>
    <n v="6794058"/>
    <n v="105260"/>
    <n v="250000"/>
    <s v="A STD"/>
    <s v="A"/>
    <s v="KEDIRI"/>
    <s v="FID"/>
    <n v="1900000"/>
    <s v="&lt;=25"/>
    <n v="0"/>
    <n v="0"/>
    <n v="1"/>
    <s v="01. 1-30"/>
    <n v="18"/>
    <s v="BD1808E-YESTOYA MOTOR"/>
    <n v="14509589"/>
    <n v="16800000"/>
    <s v="IWAN LISDHIANTO"/>
    <s v="INTERNAL"/>
    <d v="2022-01-17T00:00:00"/>
    <s v="REGULAR"/>
    <s v="03. &gt;10-15%"/>
    <n v="0"/>
    <s v="N"/>
    <s v="Motor"/>
    <n v="610411"/>
    <n v="31350"/>
    <n v="20126689"/>
    <d v="2021-12-08T00:00:00"/>
    <s v="NEW"/>
    <n v="18"/>
    <s v="NON CWO"/>
    <s v="BERLAKU"/>
    <d v="2022-09-11T00:00:00"/>
    <s v="KEDIRI-ERLANGGA"/>
    <n v="6"/>
    <n v="17465823"/>
    <s v="TUNAI"/>
    <s v="KEDIRI"/>
    <s v="W303"/>
    <s v="0305"/>
    <s v="0305"/>
  </r>
  <r>
    <x v="6"/>
    <s v="KEDIRI"/>
    <s v="KEDIRI"/>
    <s v="MOTOR"/>
    <s v="USED"/>
    <s v="HONDA"/>
    <s v="SCOOTERMATIC"/>
    <s v="SCOOTERMATIC"/>
    <x v="1"/>
    <s v="BEAT FI SPORTY CW"/>
    <s v="BEAT"/>
    <x v="1"/>
    <n v="0"/>
    <n v="10722543"/>
    <n v="10450000"/>
    <s v="S"/>
    <n v="1"/>
    <s v="CUST RETENTION MCY"/>
    <s v="030521115928"/>
    <s v="NYAIMAN"/>
    <s v="MH1JFP123GK516597"/>
    <s v="JFP1E2502515"/>
    <s v="AG2418VBL"/>
    <d v="2022-01-31T00:00:00"/>
    <s v="04. USED MCY"/>
    <s v="UMCY JASA"/>
    <s v="04. USED MCY"/>
    <s v="01. 1-30"/>
    <n v="12400000"/>
    <s v="04. USED MCY"/>
    <s v="WAREHOUSE"/>
    <d v="2022-01-21T00:00:00"/>
    <n v="0"/>
    <d v="2021-09-28T00:00:00"/>
    <d v="2022-01-18T10:49:13"/>
    <d v="2022-01-18T15:06:52"/>
    <s v="2"/>
    <s v="0305"/>
    <s v="NO"/>
    <s v="SOLD"/>
    <n v="0"/>
    <n v="6549454"/>
    <n v="53740"/>
    <n v="250000"/>
    <s v="A STD"/>
    <s v="A"/>
    <s v="KEDIRI"/>
    <s v="FID"/>
    <n v="1322640"/>
    <s v="&lt;=25"/>
    <n v="0"/>
    <n v="0"/>
    <n v="1"/>
    <s v="01. 1-30"/>
    <n v="21"/>
    <s v="BD02034-UD REJO"/>
    <n v="10051681"/>
    <n v="11900000"/>
    <s v="ARGO BASKORO"/>
    <s v="INTERNAL"/>
    <d v="2022-01-20T00:00:00"/>
    <s v="SINGLE BIDDER"/>
    <s v="03. &gt;10-15%"/>
    <n v="0"/>
    <s v="N"/>
    <s v="Motor"/>
    <n v="658319"/>
    <n v="95300"/>
    <n v="21524659"/>
    <d v="2021-12-28T00:00:00"/>
    <s v="NEW"/>
    <n v="21"/>
    <s v="NON CWO"/>
    <s v="BERLAKU"/>
    <d v="2022-05-26T00:00:00"/>
    <s v="KEDIRI-ERLANGGA"/>
    <n v="2.3702314814799998"/>
    <n v="11077360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123"/>
    <s v="NEW SCOOPY SPORTY"/>
    <s v="SCOOPY"/>
    <x v="5"/>
    <n v="0"/>
    <n v="19817976"/>
    <n v="17645000"/>
    <s v="S"/>
    <n v="1"/>
    <s v="KEMBANG JAWA MOTOR"/>
    <s v="030521415940"/>
    <s v="RIZQI PANGESTU"/>
    <s v="MH1JM0112MK359001"/>
    <s v="JM01E1358142"/>
    <m/>
    <d v="2022-01-31T00:00:00"/>
    <s v="03. NEW MCY"/>
    <s v="HONDA"/>
    <s v="03. NEW MCY"/>
    <s v="01. 1-30"/>
    <n v="21165000"/>
    <s v="HONDA"/>
    <s v="WAREHOUSE"/>
    <d v="2022-01-28T00:00:00"/>
    <n v="0"/>
    <d v="2021-10-05T00:00:00"/>
    <d v="2022-01-14T10:09:28"/>
    <d v="2022-01-20T11:45:43"/>
    <s v="1"/>
    <s v="0305"/>
    <s v="NO"/>
    <s v="SOLD"/>
    <n v="0"/>
    <n v="10254534"/>
    <n v="119900"/>
    <n v="1500000"/>
    <s v="B +"/>
    <s v="B"/>
    <s v="KEDIRI"/>
    <s v="FID"/>
    <n v="2500000"/>
    <s v="&gt; 25"/>
    <n v="0"/>
    <n v="0"/>
    <n v="1"/>
    <s v="01. 1-30"/>
    <n v="28"/>
    <s v="BD04456-WIJAYA MOTOR"/>
    <n v="16131975"/>
    <n v="19400000"/>
    <s v="MOHAMMAD ROSIKIN"/>
    <s v="EXTERNAL"/>
    <d v="2022-01-27T00:00:00"/>
    <s v="REGULAR"/>
    <s v="03. &gt;10-15%"/>
    <n v="0"/>
    <s v="N"/>
    <s v="Motor"/>
    <n v="1328025"/>
    <n v="38100"/>
    <n v="24365250"/>
    <d v="2021-12-05T00:00:00"/>
    <s v="NEW"/>
    <n v="28"/>
    <s v="NON CWO"/>
    <s v="BERLAKU"/>
    <d v="2022-10-09T00:00:00"/>
    <s v="KEDIRI-ERLANGGA"/>
    <n v="7.5099189814791298"/>
    <n v="20078785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34"/>
    <s v="NEW SCOOPY FASHION"/>
    <s v="SCOOPY"/>
    <x v="5"/>
    <n v="0"/>
    <n v="19830293"/>
    <n v="18455000"/>
    <s v="S"/>
    <n v="1"/>
    <s v="AGUNG PERDANA MOTOR-A YANI"/>
    <s v="030521416094"/>
    <s v="MADIMIN"/>
    <s v="MH1JM0110MK364682"/>
    <s v="JM01E1363535"/>
    <s v="AG2413VBQ"/>
    <d v="2022-01-31T00:00:00"/>
    <s v="03. NEW MCY"/>
    <s v="HONDA"/>
    <s v="03. NEW MCY"/>
    <s v="01. 1-30"/>
    <n v="21115000"/>
    <s v="HONDA"/>
    <s v="WAREHOUSE"/>
    <d v="2022-01-25T00:00:00"/>
    <n v="0"/>
    <d v="2021-10-11T00:00:00"/>
    <d v="2022-01-14T10:06:16"/>
    <d v="2022-01-18T15:06:05"/>
    <s v="1"/>
    <s v="0305"/>
    <s v="NO"/>
    <s v="SOLD"/>
    <n v="0"/>
    <n v="8797702"/>
    <n v="135750"/>
    <n v="250000"/>
    <s v="A -"/>
    <s v="A"/>
    <s v="KEDIRI"/>
    <s v="FID"/>
    <n v="2200000"/>
    <s v="&lt;=25"/>
    <n v="0"/>
    <n v="0"/>
    <n v="1"/>
    <s v="01. 1-30"/>
    <n v="25"/>
    <s v="BD09583-GEPENX MOTOR-KH AGUS SALIM"/>
    <n v="16595025"/>
    <n v="19400000"/>
    <s v="ANDIK DWI TANTONO"/>
    <s v="INTERNAL"/>
    <d v="2022-01-24T00:00:00"/>
    <s v="REGULAR"/>
    <s v="03. &gt;10-15%"/>
    <n v="0"/>
    <s v="N"/>
    <s v="Motor"/>
    <n v="864975"/>
    <n v="38100"/>
    <n v="22711500"/>
    <d v="2021-12-11T00:00:00"/>
    <s v="NEW"/>
    <n v="25"/>
    <s v="NON CWO"/>
    <s v="BERLAKU"/>
    <d v="2022-10-12T00:00:00"/>
    <s v="KEDIRI-ERLANGGA"/>
    <n v="6.3707754629649598"/>
    <n v="20215426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142"/>
    <s v="VARIO 125ESP CBS ISS"/>
    <s v="VARIO 125"/>
    <x v="5"/>
    <n v="0"/>
    <n v="20975665"/>
    <n v="19085000"/>
    <s v="S"/>
    <n v="1"/>
    <s v="AGUNG PUTRA MOTOR-MAYJEND"/>
    <s v="030521416439"/>
    <s v="YUSUF KHOIRI"/>
    <s v="MH1JM5116MK953894"/>
    <s v="JM51E1952201"/>
    <s v="AG4946ECF"/>
    <d v="2022-01-31T00:00:00"/>
    <s v="03. NEW MCY"/>
    <s v="HONDA"/>
    <s v="03. NEW MCY"/>
    <s v="01. 1-30"/>
    <n v="22864000"/>
    <s v="HONDA"/>
    <s v="WAREHOUSE"/>
    <d v="2022-01-28T00:00:00"/>
    <n v="0"/>
    <d v="2021-10-25T00:00:00"/>
    <d v="2022-01-18T10:51:05"/>
    <d v="2022-01-25T00:00:00"/>
    <s v="1"/>
    <s v="0305"/>
    <s v="NO"/>
    <s v="SOLD"/>
    <n v="0"/>
    <n v="8724331"/>
    <n v="65000"/>
    <n v="1200000"/>
    <s v="A +"/>
    <s v="A"/>
    <s v="KEDIRI"/>
    <s v="FID"/>
    <n v="2800000"/>
    <s v="&gt; 25"/>
    <n v="0"/>
    <n v="0"/>
    <n v="1"/>
    <s v="01. 1-30"/>
    <n v="28"/>
    <s v="BD190RD-UD KABUL PUTRA MOTOR"/>
    <n v="18245373"/>
    <n v="20400000"/>
    <s v="EKO RUDIANTO"/>
    <s v="EXTERNAL"/>
    <d v="2022-01-27T00:00:00"/>
    <s v="REGULAR"/>
    <s v="03. &gt;10-15%"/>
    <n v="0"/>
    <s v="N"/>
    <s v="Motor"/>
    <n v="114627"/>
    <n v="41250"/>
    <n v="25220459"/>
    <d v="2021-12-25T00:00:00"/>
    <s v="NEW"/>
    <n v="28"/>
    <s v="NON CWO"/>
    <s v="BERLAKU"/>
    <d v="2022-11-03T00:00:00"/>
    <s v="KEDIRI-ERLANGGA"/>
    <n v="3"/>
    <n v="21405877"/>
    <s v="TUNAI"/>
    <s v="KEDIRI"/>
    <s v="W303"/>
    <s v="0305"/>
    <s v="0305"/>
  </r>
  <r>
    <x v="6"/>
    <s v="KEDIRI"/>
    <s v="KEDIRI"/>
    <s v="MOTOR"/>
    <s v="NEW"/>
    <s v="HONDA"/>
    <s v="SCOOTERMATIC"/>
    <s v="SCOOTERMATIC"/>
    <x v="123"/>
    <s v="NEW SCOOPY SPORTY"/>
    <s v="SCOOPY"/>
    <x v="5"/>
    <n v="0"/>
    <n v="19683303"/>
    <n v="18150000"/>
    <s v="S"/>
    <n v="1"/>
    <s v="KEMBANG JAWA MOTOR"/>
    <s v="030521416468"/>
    <s v="WINARSIH"/>
    <s v="MH1JM0119MK397311"/>
    <s v="JM01E1396142"/>
    <s v="AG6742AAF"/>
    <d v="2022-01-31T00:00:00"/>
    <s v="03. NEW MCY"/>
    <s v="HONDA"/>
    <s v="03. NEW MCY"/>
    <s v="01. 1-30"/>
    <n v="21165000"/>
    <s v="HONDA"/>
    <s v="WAREHOUSE"/>
    <d v="2022-01-31T00:00:00"/>
    <n v="0"/>
    <d v="2021-10-30T00:00:00"/>
    <d v="2022-01-18T10:46:48"/>
    <d v="2022-01-20T12:16:54"/>
    <s v="1"/>
    <s v="0305"/>
    <s v="NO"/>
    <s v="SOLD"/>
    <n v="0"/>
    <n v="8672692"/>
    <n v="41840"/>
    <n v="250000"/>
    <s v="A STD"/>
    <s v="A"/>
    <s v="KEDIRI"/>
    <s v="FID"/>
    <n v="2400000"/>
    <s v="&gt; 25"/>
    <n v="0"/>
    <n v="0"/>
    <n v="1"/>
    <s v="01. 1-30"/>
    <n v="31"/>
    <s v="BD170ZV-BAGONG JAYA MOTOR"/>
    <n v="17074613"/>
    <n v="19400000"/>
    <s v="ANDIK CAHYO NUGROHO"/>
    <s v="INTERNAL"/>
    <d v="2022-01-31T00:00:00"/>
    <s v="REGULAR"/>
    <s v="03. &gt;10-15%"/>
    <n v="0"/>
    <s v="N"/>
    <s v="Motor"/>
    <n v="385388"/>
    <n v="38100"/>
    <n v="24365250"/>
    <d v="2021-12-30T00:00:00"/>
    <s v="NEW"/>
    <n v="31"/>
    <s v="NON CWO"/>
    <s v="BERLAKU"/>
    <d v="2022-11-05T00:00:00"/>
    <s v="KEDIRI-ERLANGGA"/>
    <n v="10.4882638888885"/>
    <n v="20066611"/>
    <s v="TUNAI"/>
    <s v="KEDIRI"/>
    <s v="W303"/>
    <s v="0305"/>
    <s v="0305"/>
  </r>
  <r>
    <x v="6"/>
    <s v="KEDIRI"/>
    <s v="KEDIRI"/>
    <s v="MOTOR"/>
    <s v="NEW"/>
    <s v="VIAR"/>
    <s v="SPORT"/>
    <s v="SPORT"/>
    <x v="101"/>
    <s v="CROSS X 150"/>
    <s v="CROSS 150"/>
    <x v="5"/>
    <n v="0"/>
    <n v="18403855"/>
    <n v="14090000"/>
    <s v="S"/>
    <n v="1"/>
    <s v="SURYA MAS CITRA NIAGA-ANJUK"/>
    <s v="030521417013"/>
    <s v="FANTIKO KURNIA ANANDA"/>
    <s v="MF3VR15SPML500404"/>
    <s v="YX161FMG21500319"/>
    <s v="AG4420AAG"/>
    <d v="2022-01-31T00:00:00"/>
    <s v="03. NEW MCY"/>
    <s v="NON AISI"/>
    <s v="06. MULTIBRAND"/>
    <s v="01. 1-30"/>
    <n v="19150000"/>
    <s v="06. MULTIBRAND"/>
    <s v="WAREHOUSE"/>
    <d v="2022-01-28T00:00:00"/>
    <n v="0"/>
    <d v="2021-11-26T00:00:00"/>
    <d v="2022-01-12T11:52:14"/>
    <d v="2022-01-19T00:00:00"/>
    <s v="0"/>
    <s v="0305"/>
    <s v="NO"/>
    <s v="SOLD"/>
    <n v="0"/>
    <n v="9028140"/>
    <n v="56360"/>
    <n v="250000"/>
    <s v="A -"/>
    <s v="A"/>
    <s v="KEDIRI"/>
    <s v="FID"/>
    <n v="2000000"/>
    <s v="&gt; 25"/>
    <n v="0"/>
    <n v="0"/>
    <n v="1"/>
    <s v="01. 1-30"/>
    <n v="28"/>
    <s v="BD08664-LANGGENG JAYA MOTOR"/>
    <n v="11272727"/>
    <n v="13400000"/>
    <s v="MUHAMMAD BUDIMAN"/>
    <s v="INTERNAL"/>
    <d v="2022-01-27T00:00:00"/>
    <s v="REGULAR"/>
    <s v="03. &gt;10-15%"/>
    <n v="0"/>
    <s v="N"/>
    <s v="Motor"/>
    <n v="787273"/>
    <n v="0"/>
    <n v="23324270"/>
    <d v="2021-12-26T00:00:00"/>
    <s v="NEW"/>
    <n v="28"/>
    <s v="NON CWO"/>
    <s v="BERLAKU"/>
    <d v="2022-12-06T00:00:00"/>
    <s v="KEDIRI-ERLANGGA"/>
    <n v="9"/>
    <n v="18403855"/>
    <s v="TUNAI"/>
    <s v="KEDIRI"/>
    <s v="W303"/>
    <s v="0305"/>
    <s v="0305"/>
  </r>
  <r>
    <x v="6"/>
    <s v="TULUNGAGUNG"/>
    <s v="KEDIRI"/>
    <s v="MOTOR"/>
    <s v="NEW"/>
    <s v="HONDA"/>
    <s v="SPORT"/>
    <s v="SPORT"/>
    <x v="23"/>
    <s v="CB 150 R"/>
    <s v="CB 150"/>
    <x v="5"/>
    <n v="0"/>
    <n v="23203784"/>
    <n v="18850000"/>
    <s v="S"/>
    <n v="1"/>
    <s v="PUTRA RINJANI"/>
    <s v="031321111674"/>
    <s v="ENDRA NIRWANA"/>
    <s v="MH1KCA118MK040392"/>
    <s v="KCA1E1038956"/>
    <m/>
    <d v="2022-01-31T00:00:00"/>
    <s v="03. NEW MCY"/>
    <s v="HONDA"/>
    <s v="03. NEW MCY"/>
    <s v="01. 1-30"/>
    <n v="28654500"/>
    <s v="HONDA"/>
    <s v="WAREHOUSE"/>
    <d v="2022-01-24T00:00:00"/>
    <n v="0"/>
    <d v="2021-03-29T00:00:00"/>
    <d v="2022-01-11T15:52:58"/>
    <d v="2022-01-18T00:00:00"/>
    <s v="7"/>
    <s v="0313"/>
    <s v="NO"/>
    <s v="SOLD"/>
    <n v="0"/>
    <n v="7271185"/>
    <n v="477630"/>
    <n v="1500000"/>
    <s v="B +"/>
    <s v="B"/>
    <s v="TULUNGAGUNG"/>
    <s v="NON FID"/>
    <n v="3000000"/>
    <s v="&lt;=25"/>
    <n v="0"/>
    <n v="0"/>
    <n v="1"/>
    <s v="01. 1-30"/>
    <n v="24"/>
    <s v="BD09583-GEPENX MOTOR-KH AGUS SALIM"/>
    <n v="17160794"/>
    <n v="22700000"/>
    <s v="SISWORO"/>
    <s v="EXTERNAL"/>
    <d v="2022-01-21T00:00:00"/>
    <s v="REGULAR"/>
    <s v="03. &gt;10-15%"/>
    <n v="0"/>
    <s v="N"/>
    <s v="Motor"/>
    <n v="3269206"/>
    <n v="1265500"/>
    <n v="32491954"/>
    <d v="2021-12-02T00:00:00"/>
    <s v="NEW"/>
    <n v="24"/>
    <s v="NON CWO"/>
    <s v="TIDAK ADA"/>
    <m/>
    <s v="TULUNGAGUNG-HASANUDIN"/>
    <n v="6"/>
    <n v="27133612"/>
    <s v="TUNAI"/>
    <s v="KEDIRI"/>
    <s v="W303"/>
    <s v="0313"/>
    <s v="0313"/>
  </r>
  <r>
    <x v="6"/>
    <s v="TULUNGAGUNG"/>
    <s v="KEDIRI"/>
    <s v="MOTOR"/>
    <s v="USED"/>
    <s v="HONDA"/>
    <s v="SCOOTERMATIC"/>
    <s v="SCOOTERMATIC"/>
    <x v="16"/>
    <s v="SCOOPY ESP"/>
    <s v="SCOOPY"/>
    <x v="8"/>
    <n v="0"/>
    <n v="11884248"/>
    <n v="11555000"/>
    <s v="S"/>
    <n v="1"/>
    <s v="ARYA MOTOR"/>
    <s v="031321111788"/>
    <s v="EDI SUTOPO"/>
    <s v="MH1JFW113HK881655"/>
    <s v="JFW1E1894960"/>
    <s v="AG4907RBM"/>
    <d v="2022-01-31T00:00:00"/>
    <s v="04. USED MCY"/>
    <s v="UMCY"/>
    <s v="04. USED MCY"/>
    <s v="01. 1-30"/>
    <n v="17700000"/>
    <s v="04. USED MCY"/>
    <s v="WAREHOUSE"/>
    <d v="2022-01-24T00:00:00"/>
    <n v="0"/>
    <d v="2021-03-19T00:00:00"/>
    <d v="2021-12-28T15:27:19"/>
    <d v="2021-12-31T13:04:32"/>
    <s v="7"/>
    <s v="0313"/>
    <s v="NO"/>
    <s v="SOLD"/>
    <n v="0"/>
    <n v="6472736"/>
    <n v="419110"/>
    <n v="1500000"/>
    <s v="B +"/>
    <s v="B"/>
    <s v="TULUNGAGUNG"/>
    <s v="NON FID"/>
    <n v="5200000"/>
    <s v="&lt;=25"/>
    <n v="0"/>
    <n v="0"/>
    <n v="1"/>
    <s v="01. 1-30"/>
    <n v="24"/>
    <s v="BD09583-GEPENX MOTOR-KH AGUS SALIM"/>
    <n v="11463424"/>
    <n v="16100000"/>
    <s v="SISWORO"/>
    <s v="EXTERNAL"/>
    <d v="2022-01-21T00:00:00"/>
    <s v="REGULAR"/>
    <s v="06. &gt;25-30%"/>
    <n v="0"/>
    <s v="N"/>
    <s v="Motor"/>
    <n v="3026576"/>
    <n v="966500"/>
    <n v="22241284"/>
    <d v="2021-11-18T00:00:00"/>
    <s v="LATER"/>
    <n v="24"/>
    <s v="NON CWO"/>
    <s v="TIDAK ADA"/>
    <m/>
    <s v="TULUNGAGUNG-HASANUDIN"/>
    <n v="23.4551851851866"/>
    <n v="13467280"/>
    <s v="TUNAI"/>
    <s v="KEDIRI"/>
    <s v="W303"/>
    <s v="0313"/>
    <s v="0313"/>
  </r>
  <r>
    <x v="6"/>
    <s v="TULUNGAGUNG"/>
    <s v="KEDIRI"/>
    <s v="MOTOR"/>
    <s v="USED"/>
    <s v="HONDA"/>
    <s v="SCOOTERMATIC"/>
    <s v="SCOOTERMATIC"/>
    <x v="16"/>
    <s v="SCOOPY ESP"/>
    <s v="SCOOPY"/>
    <x v="4"/>
    <n v="0"/>
    <n v="11695680"/>
    <n v="11630000"/>
    <s v="S"/>
    <n v="1"/>
    <s v="SUMBER REJEKI MOTOR"/>
    <s v="031321112646"/>
    <s v="WAHYU EKO SAPUTRO"/>
    <s v="MH1JFW111FK022030"/>
    <s v="JFW1E1020358"/>
    <s v="AG3974RDS"/>
    <d v="2022-01-31T00:00:00"/>
    <s v="04. USED MCY"/>
    <s v="UMCY"/>
    <s v="04. USED MCY"/>
    <s v="01. 1-30"/>
    <n v="14400000"/>
    <s v="04. USED MCY"/>
    <s v="WAREHOUSE"/>
    <d v="2022-01-13T00:00:00"/>
    <n v="0"/>
    <d v="2021-06-10T00:00:00"/>
    <d v="2021-12-31T19:17:14"/>
    <d v="2021-12-31T19:38:01"/>
    <s v="4"/>
    <s v="0313"/>
    <s v="NO"/>
    <s v="SOLD"/>
    <n v="0"/>
    <n v="7344319"/>
    <n v="512225"/>
    <n v="250000"/>
    <s v="B +"/>
    <s v="B"/>
    <s v="TULUNGAGUNG"/>
    <s v="FID"/>
    <n v="2800000"/>
    <s v="&lt;=25"/>
    <n v="0"/>
    <n v="0"/>
    <n v="1"/>
    <s v="01. 1-30"/>
    <n v="13"/>
    <s v="BD1808E-YESTOYA MOTOR"/>
    <n v="9978915"/>
    <n v="12600000"/>
    <s v="M. LUKMAN ARIFIANTO"/>
    <s v="INTERNAL"/>
    <d v="2022-01-12T00:00:00"/>
    <s v="REGULAR"/>
    <s v="04. &gt;15-20%"/>
    <n v="0"/>
    <s v="N"/>
    <s v="Motor"/>
    <n v="1361085"/>
    <n v="51150"/>
    <n v="22241284"/>
    <d v="2021-11-09T00:00:00"/>
    <s v="LATER"/>
    <n v="13"/>
    <s v="NON CWO"/>
    <s v="BERLAKU"/>
    <d v="2022-07-08T00:00:00"/>
    <s v="TULUNGAGUNG-HASANUDIN"/>
    <n v="12.1819328703714"/>
    <n v="12480160"/>
    <s v="TUNAI"/>
    <s v="KEDIRI"/>
    <s v="W303"/>
    <s v="0313"/>
    <s v="0313"/>
  </r>
  <r>
    <x v="6"/>
    <s v="TULUNGAGUNG"/>
    <s v="KEDIRI"/>
    <s v="MOTOR"/>
    <s v="NEW"/>
    <s v="HONDA"/>
    <s v="SCOOTERMATIC"/>
    <s v="SCOOTERMATIC"/>
    <x v="42"/>
    <s v="NEW PCX 160 CBS"/>
    <s v="NEW PCX 160 CBS"/>
    <x v="5"/>
    <n v="0"/>
    <n v="25636132"/>
    <n v="27380000"/>
    <s v="S"/>
    <n v="1"/>
    <s v="MPM MOTOR"/>
    <s v="031321112945"/>
    <s v="MUHAMMAD TATAG ADI NDARU"/>
    <s v="MH1KF7113MK086531"/>
    <s v="KF71E1086625"/>
    <m/>
    <d v="2022-01-31T00:00:00"/>
    <s v="03. NEW MCY"/>
    <s v="HONDA"/>
    <s v="03. NEW MCY"/>
    <s v="01. 1-30"/>
    <n v="31443000"/>
    <s v="HONDA"/>
    <s v="WAREHOUSE"/>
    <d v="2022-01-25T00:00:00"/>
    <n v="0"/>
    <d v="2021-07-17T00:00:00"/>
    <d v="2022-01-11T11:05:15"/>
    <d v="2022-01-18T00:00:00"/>
    <s v="2"/>
    <s v="0313"/>
    <s v="NO"/>
    <s v="SOLD"/>
    <n v="0"/>
    <n v="9519863"/>
    <n v="1240650"/>
    <n v="500000"/>
    <s v="A STD"/>
    <s v="A"/>
    <s v="TULUNGAGUNG"/>
    <s v="FID"/>
    <n v="6300000"/>
    <s v="&lt;=25"/>
    <n v="-1743868"/>
    <n v="1"/>
    <n v="0"/>
    <s v="01. 1-30"/>
    <n v="25"/>
    <s v="BD01450-SOIP MOTOR DSN GIRING"/>
    <n v="24023706"/>
    <n v="27800000"/>
    <s v="FARID NURKHANAFI"/>
    <s v="INTERNAL"/>
    <d v="2022-01-24T00:00:00"/>
    <s v="REGULAR"/>
    <s v="05. &gt;20-25%"/>
    <n v="1743868"/>
    <s v="N"/>
    <s v="Motor"/>
    <n v="996294"/>
    <n v="95000"/>
    <n v="35335125"/>
    <d v="2021-10-15T00:00:00"/>
    <s v="NEW"/>
    <n v="25"/>
    <s v="NON CWO"/>
    <s v="BERLAKU"/>
    <d v="2022-07-27T00:00:00"/>
    <s v="TULUNGAGUNG-HASANUDIN"/>
    <n v="7"/>
    <n v="26688199"/>
    <s v="TUNAI"/>
    <s v="KEDIRI"/>
    <s v="W303"/>
    <s v="0313"/>
    <s v="0313"/>
  </r>
  <r>
    <x v="6"/>
    <s v="TULUNGAGUNG"/>
    <s v="KEDIRI"/>
    <s v="MOTOR"/>
    <s v="USED"/>
    <s v="HONDA"/>
    <s v="SPORT"/>
    <s v="SPORT"/>
    <x v="51"/>
    <s v="SONIC 150 R"/>
    <s v="SONIC 150"/>
    <x v="3"/>
    <n v="0"/>
    <n v="13741881"/>
    <n v="11825000"/>
    <s v="S"/>
    <n v="1"/>
    <s v="CUST RETENTION MCY"/>
    <s v="031321113632"/>
    <s v="MISBAKHUL MUNIR SUPRIONO"/>
    <s v="MH1KB1110JK175672"/>
    <s v="KB11E1175482"/>
    <s v="AG2235RCK"/>
    <d v="2022-01-31T00:00:00"/>
    <s v="04. USED MCY"/>
    <s v="UMCY JASA"/>
    <s v="04. USED MCY"/>
    <s v="01. 1-30"/>
    <n v="15600000"/>
    <s v="04. USED MCY"/>
    <s v="WAREHOUSE"/>
    <d v="2022-01-28T00:00:00"/>
    <n v="0"/>
    <d v="2021-09-29T00:00:00"/>
    <d v="2022-01-21T15:24:27"/>
    <d v="2022-01-26T09:56:28"/>
    <s v="1"/>
    <s v="0313"/>
    <s v="NO"/>
    <s v="SOLD"/>
    <n v="0"/>
    <n v="8732676"/>
    <n v="237995"/>
    <n v="250000"/>
    <s v="A -"/>
    <s v="A"/>
    <s v="TULUNGAGUNG"/>
    <s v="FID"/>
    <n v="1638160"/>
    <s v="&gt; 25"/>
    <n v="0"/>
    <n v="0"/>
    <n v="1"/>
    <s v="01. 1-30"/>
    <n v="28"/>
    <s v="BD180ZN-SAHABAT-KACOK"/>
    <n v="12737738"/>
    <n v="15600000"/>
    <s v="DWI ARISANDI KURNIAWAN"/>
    <s v="INTERNAL"/>
    <d v="2022-01-27T00:00:00"/>
    <s v="REGULAR"/>
    <s v="03. &gt;10-15%"/>
    <n v="0"/>
    <s v="N"/>
    <s v="Motor"/>
    <n v="1302263"/>
    <n v="35490"/>
    <n v="29816010"/>
    <d v="2021-12-02T00:00:00"/>
    <s v="NEW"/>
    <n v="28"/>
    <s v="NON CWO"/>
    <s v="BERLAKU"/>
    <d v="2022-10-16T00:00:00"/>
    <s v="TULUNGAGUNG-HASANUDIN"/>
    <n v="1.5857870370382401"/>
    <n v="13961840"/>
    <s v="TUNAI"/>
    <s v="KEDIRI"/>
    <s v="W303"/>
    <s v="0313"/>
    <s v="0313"/>
  </r>
  <r>
    <x v="6"/>
    <s v="BLITAR"/>
    <s v="KEDIRI"/>
    <s v="MOTOR"/>
    <s v="USED"/>
    <s v="YAMAHA"/>
    <s v="SCOOTERMATIC"/>
    <s v="SCOOTERMATIC"/>
    <x v="132"/>
    <s v="MIO M3 AKS SSS"/>
    <s v="MIO"/>
    <x v="1"/>
    <n v="0"/>
    <n v="3792478"/>
    <n v="5265000"/>
    <s v="S"/>
    <n v="1"/>
    <s v="TAJUWIT MOTOR (BEKAS)"/>
    <s v="031419115402"/>
    <s v="ALEX SINDARU"/>
    <s v="MH3SE8810GJ631092"/>
    <s v="E3R2E0725644"/>
    <s v="AG2086PV"/>
    <d v="2022-01-31T00:00:00"/>
    <s v="04. USED MCY"/>
    <s v="UMCY"/>
    <s v="04. USED MCY"/>
    <s v="01. 1-30"/>
    <n v="11800000"/>
    <s v="04. USED MCY"/>
    <s v="WAREHOUSE"/>
    <d v="2022-01-31T00:00:00"/>
    <n v="0"/>
    <d v="2019-08-05T00:00:00"/>
    <d v="2022-01-25T09:16:56"/>
    <d v="2022-01-27T11:22:24"/>
    <s v="27"/>
    <s v="0314"/>
    <s v="NO"/>
    <s v="SOLD"/>
    <n v="0"/>
    <n v="527518"/>
    <n v="1222000"/>
    <n v="1500000"/>
    <s v="C +"/>
    <s v="C"/>
    <s v="BLITAR"/>
    <s v="NON FID"/>
    <n v="2000000"/>
    <s v="&gt; 25"/>
    <n v="-1472522"/>
    <n v="1"/>
    <n v="0"/>
    <s v="01. 1-30"/>
    <n v="31"/>
    <s v="BD02873-GAJAH MADA MOTOR"/>
    <n v="4361447"/>
    <n v="9600000"/>
    <s v="JOGO BROTO HONGGO BUWONO SH"/>
    <s v="EXTERNAL"/>
    <d v="2022-01-29T00:00:00"/>
    <s v="REGULAR"/>
    <s v="04. &gt;15-20%"/>
    <n v="1472522"/>
    <s v="N"/>
    <s v="Motor"/>
    <n v="4278553"/>
    <n v="291500"/>
    <n v="19357144"/>
    <d v="2021-12-05T00:00:00"/>
    <s v="NEW"/>
    <n v="31"/>
    <s v="NON CWO"/>
    <s v="MATI"/>
    <d v="2021-05-03T00:00:00"/>
    <s v="BLITAR-MELATI"/>
    <n v="3.52611111111037"/>
    <n v="10986520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125"/>
    <s v="NVARIO 125 ESP CBS"/>
    <s v="VARIO 125"/>
    <x v="8"/>
    <n v="0"/>
    <n v="9805043"/>
    <n v="14715000"/>
    <s v="S"/>
    <n v="1"/>
    <s v="TAJUWIT MOTOR (BEKAS)"/>
    <s v="031420111834"/>
    <s v="JARWOTO"/>
    <s v="MH1JFU125HK089956"/>
    <s v="JFU1E2104926"/>
    <s v="AG5887KAS"/>
    <d v="2022-01-31T00:00:00"/>
    <s v="04. USED MCY"/>
    <s v="UMCY"/>
    <s v="04. USED MCY"/>
    <s v="01. 1-30"/>
    <n v="17000000"/>
    <s v="04. USED MCY"/>
    <s v="WAREHOUSE"/>
    <d v="2022-01-26T00:00:00"/>
    <n v="0"/>
    <d v="2020-03-24T00:00:00"/>
    <d v="2022-01-21T08:42:58"/>
    <d v="2022-01-21T18:35:43"/>
    <s v="15"/>
    <s v="0314"/>
    <s v="NO"/>
    <s v="SOLD"/>
    <n v="0"/>
    <n v="3445544"/>
    <n v="3372935"/>
    <n v="2000000"/>
    <s v="A -"/>
    <s v="A"/>
    <s v="BLITAR"/>
    <s v="NON FID"/>
    <n v="4000000"/>
    <s v="&gt; 25"/>
    <n v="-4909957"/>
    <n v="1"/>
    <n v="0"/>
    <s v="01. 1-30"/>
    <n v="26"/>
    <s v="BD01493-UD KHARISMA"/>
    <n v="13677580"/>
    <n v="16600000"/>
    <s v="PENYELESAIAN UNIT JAMINAN"/>
    <s v="EXTERNAL"/>
    <d v="2022-01-24T00:00:00"/>
    <s v="REGULAR"/>
    <s v="05. &gt;20-25%"/>
    <n v="4909957"/>
    <s v="N"/>
    <s v="Motor"/>
    <n v="1262420"/>
    <n v="279150"/>
    <n v="24773616"/>
    <d v="2021-07-23T00:00:00"/>
    <s v="NEW"/>
    <n v="26"/>
    <s v="NON CWO"/>
    <s v="MATI"/>
    <d v="2021-12-13T00:00:00"/>
    <s v="BLITAR-MELATI"/>
    <n v="4.2251967592601396"/>
    <n v="13948800"/>
    <s v="TUNAI"/>
    <s v="KEDIRI"/>
    <s v="W303"/>
    <s v="0314"/>
    <s v="0314"/>
  </r>
  <r>
    <x v="6"/>
    <s v="BLITAR"/>
    <s v="KEDIRI"/>
    <s v="MOTOR"/>
    <s v="USED"/>
    <s v="YAMAHA"/>
    <s v="SCOOTERMATIC"/>
    <s v="SCOOTERMATIC"/>
    <x v="214"/>
    <s v="MIO SOUL GT CUSTOM"/>
    <s v="MIO"/>
    <x v="2"/>
    <n v="0"/>
    <n v="5436935"/>
    <n v="6250000"/>
    <s v="S"/>
    <n v="1"/>
    <s v="TAJUWIT MOTOR (BEKAS)"/>
    <s v="031420112093"/>
    <s v="BINTI NURUL ANA"/>
    <s v="MH31KP00CEJ672649"/>
    <s v="1KP672739"/>
    <s v="AG6585QI"/>
    <d v="2022-01-31T00:00:00"/>
    <s v="04. USED MCY"/>
    <s v="UMCY"/>
    <s v="04. USED MCY"/>
    <s v="01. 1-30"/>
    <n v="10800000"/>
    <s v="04. USED MCY"/>
    <s v="WAREHOUSE"/>
    <d v="2022-01-14T00:00:00"/>
    <n v="0"/>
    <d v="2020-03-31T00:00:00"/>
    <d v="2021-12-30T16:43:28"/>
    <d v="2021-12-30T20:00:22"/>
    <s v="18"/>
    <s v="0314"/>
    <s v="NO"/>
    <s v="SOLD"/>
    <n v="0"/>
    <n v="1748936"/>
    <n v="914533"/>
    <n v="1500000"/>
    <s v="B +"/>
    <s v="B"/>
    <s v="BLITAR"/>
    <s v="NON FID"/>
    <n v="2214880"/>
    <s v="&lt;=25"/>
    <n v="-813065"/>
    <n v="1"/>
    <n v="0"/>
    <s v="01. 1-30"/>
    <n v="14"/>
    <s v="BD01466-TAJUWIT MOTOR (BEKAS)"/>
    <n v="6334517"/>
    <n v="8500000"/>
    <s v="RIBUT HERMAWAN"/>
    <s v="EXTERNAL"/>
    <d v="2022-01-13T00:00:00"/>
    <s v="SINGLE BIDDER"/>
    <s v="05. &gt;20-25%"/>
    <n v="813065"/>
    <s v="N"/>
    <s v="Motor"/>
    <n v="1315483"/>
    <n v="155625"/>
    <n v="18905119"/>
    <d v="2021-11-02T00:00:00"/>
    <s v="LATER"/>
    <n v="14"/>
    <s v="NON CWO"/>
    <s v="BERLAKU"/>
    <d v="2022-01-28T00:00:00"/>
    <s v="BLITAR-MELATI"/>
    <n v="14.166412037040599"/>
    <n v="8585120"/>
    <s v="TUNAI"/>
    <s v="KEDIRI"/>
    <s v="W303"/>
    <s v="0314"/>
    <s v="0314"/>
  </r>
  <r>
    <x v="6"/>
    <s v="BLITAR"/>
    <s v="KEDIRI"/>
    <s v="MOTOR"/>
    <s v="NEW"/>
    <s v="HONDA"/>
    <s v="SCOOTERMATIC"/>
    <s v="SCOOTERMATIC"/>
    <x v="46"/>
    <s v="BEAT FISPORTY CBSISS"/>
    <s v="BEAT"/>
    <x v="6"/>
    <n v="0"/>
    <n v="12379167"/>
    <n v="13725000"/>
    <s v="S"/>
    <n v="1"/>
    <s v="CENTRATAMA MOTOR-MASTRIP"/>
    <s v="031420115504"/>
    <s v="SISWANTO"/>
    <s v="MH1JM1122LK414608"/>
    <s v="JM11E2396792"/>
    <s v="AG5290OAB"/>
    <d v="2022-01-31T00:00:00"/>
    <s v="03. NEW MCY"/>
    <s v="HONDA"/>
    <s v="03. NEW MCY"/>
    <s v="01. 1-30"/>
    <n v="18300000"/>
    <s v="HONDA"/>
    <s v="WAREHOUSE"/>
    <d v="2022-01-31T00:00:00"/>
    <n v="0"/>
    <d v="2020-05-12T00:00:00"/>
    <d v="2022-01-26T09:04:49"/>
    <d v="2022-01-27T11:23:41"/>
    <s v="12"/>
    <s v="0314"/>
    <s v="NO"/>
    <s v="SOLD"/>
    <n v="0"/>
    <n v="3444807"/>
    <n v="4301120"/>
    <n v="1500000"/>
    <s v="B +"/>
    <s v="B"/>
    <s v="BLITAR"/>
    <s v="NON FID"/>
    <n v="1503083"/>
    <s v="&gt; 25"/>
    <n v="-1345833"/>
    <n v="1"/>
    <n v="0"/>
    <s v="01. 1-30"/>
    <n v="31"/>
    <s v="BD01466-TAJUWIT MOTOR (BEKAS)"/>
    <n v="12720611"/>
    <n v="16600000"/>
    <s v="RIBUT HERMAWAN"/>
    <s v="EXTERNAL"/>
    <d v="2022-01-29T00:00:00"/>
    <s v="REGULAR"/>
    <s v="02. &gt;5-10%"/>
    <n v="1345833"/>
    <s v="Y"/>
    <s v="Motor"/>
    <n v="2219389"/>
    <n v="169125"/>
    <n v="21524659"/>
    <d v="2021-07-12T00:00:00"/>
    <s v="NEW"/>
    <n v="31"/>
    <s v="NON CWO"/>
    <s v="BERLAKU"/>
    <d v="2022-02-12T00:00:00"/>
    <s v="BLITAR-MELATI"/>
    <n v="3.52521990740934"/>
    <n v="16796917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69"/>
    <s v="BEAT FI CBS ISS"/>
    <s v="BEAT"/>
    <x v="8"/>
    <n v="0"/>
    <n v="7607861"/>
    <n v="10345000"/>
    <s v="S"/>
    <n v="1"/>
    <s v="TAJUWIT MOTOR (BEKAS)"/>
    <s v="031420117621"/>
    <s v="CHOIRUL HUDA"/>
    <s v="MH1JM111XHK315856"/>
    <s v="JM11E1305426"/>
    <s v="AG6806PZ"/>
    <d v="2022-01-31T00:00:00"/>
    <s v="04. USED MCY"/>
    <s v="UMCY"/>
    <s v="04. USED MCY"/>
    <s v="01. 1-30"/>
    <n v="13900000"/>
    <s v="04. USED MCY"/>
    <s v="WAREHOUSE"/>
    <d v="2022-01-19T00:00:00"/>
    <n v="0"/>
    <d v="2020-07-20T00:00:00"/>
    <d v="2022-01-05T17:54:04"/>
    <d v="2022-01-10T16:46:19"/>
    <s v="15"/>
    <s v="0314"/>
    <s v="NO"/>
    <s v="SOLD"/>
    <n v="0"/>
    <n v="2598136"/>
    <n v="2004060"/>
    <n v="1500000"/>
    <s v="B +"/>
    <s v="B"/>
    <s v="BLITAR"/>
    <s v="NON FID"/>
    <n v="3900000"/>
    <s v="&lt;=25"/>
    <n v="-2737139"/>
    <n v="1"/>
    <n v="0"/>
    <s v="01. 1-30"/>
    <n v="19"/>
    <s v="BD01493-UD KHARISMA"/>
    <n v="10185775"/>
    <n v="13700000"/>
    <s v="RIBUT HERMAWAN"/>
    <s v="EXTERNAL"/>
    <d v="2022-01-17T00:00:00"/>
    <s v="REGULAR"/>
    <s v="06. &gt;25-30%"/>
    <n v="2737139"/>
    <s v="N"/>
    <s v="Motor"/>
    <n v="2144225"/>
    <n v="707750"/>
    <n v="21363694"/>
    <d v="2021-11-15T00:00:00"/>
    <s v="NEW"/>
    <n v="19"/>
    <s v="NON CWO"/>
    <s v="MATI"/>
    <d v="2020-07-20T00:00:00"/>
    <s v="BLITAR-MELATI"/>
    <n v="8.3011689814811707"/>
    <n v="10866960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1"/>
    <s v="BEAT FI SPORTY CW"/>
    <s v="BEAT"/>
    <x v="4"/>
    <n v="0"/>
    <n v="8568689"/>
    <n v="9605000"/>
    <s v="S"/>
    <n v="1"/>
    <s v="PANDU MOTOR (NEW-USED)"/>
    <s v="031420120941"/>
    <s v="ANDIK DAHNIS MISROHWATI"/>
    <s v="MH1JFP117FK642905"/>
    <s v="JFP1E1673827"/>
    <s v="AG4281NW"/>
    <d v="2022-01-31T00:00:00"/>
    <s v="04. USED MCY"/>
    <s v="UMCY"/>
    <s v="04. USED MCY"/>
    <s v="01. 1-30"/>
    <n v="13000000"/>
    <s v="04. USED MCY"/>
    <s v="WAREHOUSE"/>
    <d v="2022-01-18T00:00:00"/>
    <n v="0"/>
    <d v="2020-11-09T00:00:00"/>
    <d v="2022-01-10T15:29:25"/>
    <d v="2022-01-10T17:31:38"/>
    <s v="11"/>
    <s v="0314"/>
    <s v="NO"/>
    <s v="SOLD"/>
    <n v="0"/>
    <n v="4081305"/>
    <n v="665390"/>
    <n v="400000"/>
    <s v="B +"/>
    <s v="B"/>
    <s v="BLITAR"/>
    <s v="NON FID"/>
    <n v="3200000"/>
    <s v="&lt;=25"/>
    <n v="-1036311"/>
    <n v="1"/>
    <n v="0"/>
    <s v="01. 1-30"/>
    <n v="18"/>
    <s v="BD1808E-YESTOYA MOTOR"/>
    <n v="8540246"/>
    <n v="11100000"/>
    <s v="ALAM MUHARAM"/>
    <s v="INTERNAL"/>
    <d v="2022-01-17T00:00:00"/>
    <s v="REGULAR"/>
    <s v="05. &gt;20-25%"/>
    <n v="1036311"/>
    <s v="N"/>
    <s v="Motor"/>
    <n v="1449754"/>
    <n v="254175"/>
    <n v="21524659"/>
    <d v="2021-11-06T00:00:00"/>
    <s v="NEW"/>
    <n v="18"/>
    <s v="NON CWO"/>
    <s v="MATI"/>
    <d v="2021-09-01T00:00:00"/>
    <s v="BLITAR-MELATI"/>
    <n v="7.2696990740732899"/>
    <n v="10643200"/>
    <s v="TUNAI"/>
    <s v="KEDIRI"/>
    <s v="W303"/>
    <s v="0314"/>
    <s v="0314"/>
  </r>
  <r>
    <x v="6"/>
    <s v="BLITAR"/>
    <s v="KEDIRI"/>
    <s v="MOTOR"/>
    <s v="NEW"/>
    <s v="HONDA"/>
    <s v="SCOOTERMATIC"/>
    <s v="SCOOTERMATIC"/>
    <x v="26"/>
    <s v="GENIO CBS"/>
    <s v="GENIO"/>
    <x v="0"/>
    <n v="0"/>
    <n v="13629032"/>
    <n v="12525000"/>
    <s v="S"/>
    <n v="1"/>
    <s v="MARGA KARTIKA(NEW-HND)"/>
    <s v="031420121668"/>
    <s v="ANJAR WIJAYANTO"/>
    <s v="MH1JM6114KK065437"/>
    <s v="JM61E1065482"/>
    <s v="AG6658OAA"/>
    <d v="2022-01-31T00:00:00"/>
    <s v="03. NEW MCY"/>
    <s v="HONDA"/>
    <s v="03. NEW MCY"/>
    <s v="01. 1-30"/>
    <n v="18840000"/>
    <s v="HONDA"/>
    <s v="WAREHOUSE"/>
    <d v="2022-01-25T00:00:00"/>
    <n v="0"/>
    <d v="2020-11-28T00:00:00"/>
    <d v="2022-01-20T10:51:33"/>
    <d v="2022-01-21T18:41:37"/>
    <s v="10"/>
    <s v="0314"/>
    <s v="NO"/>
    <s v="SOLD"/>
    <n v="0"/>
    <n v="4991974"/>
    <n v="2841330"/>
    <n v="1500000"/>
    <s v="A -"/>
    <s v="A"/>
    <s v="BLITAR"/>
    <s v="NON FID"/>
    <n v="1626567"/>
    <s v="&lt;=25"/>
    <n v="0"/>
    <n v="0"/>
    <n v="1"/>
    <s v="01. 1-30"/>
    <n v="25"/>
    <s v="BD01519-WAHYU MULTI MTR (NEW-MIX)"/>
    <n v="12373949"/>
    <n v="14900000"/>
    <s v="TASK FORCE"/>
    <s v="EXTERNAL"/>
    <d v="2022-01-24T00:00:00"/>
    <s v="REGULAR"/>
    <s v="02. &gt;5-10%"/>
    <n v="0"/>
    <s v="N"/>
    <s v="Motor"/>
    <n v="1036051"/>
    <n v="162375"/>
    <n v="21832256"/>
    <d v="2021-10-28T00:00:00"/>
    <s v="NEW"/>
    <n v="25"/>
    <s v="NON CWO"/>
    <s v="BERLAKU"/>
    <d v="2022-01-28T14:11:28"/>
    <s v="BLITAR-MELATI"/>
    <n v="3.2210995370405699"/>
    <n v="17213433"/>
    <s v="TUNAI"/>
    <s v="KEDIRI"/>
    <s v="W303"/>
    <s v="0314"/>
    <s v="0314"/>
  </r>
  <r>
    <x v="6"/>
    <s v="BLITAR"/>
    <s v="KEDIRI"/>
    <s v="MOTOR"/>
    <s v="NEW"/>
    <s v="HONDA"/>
    <s v="SCOOTERMATIC"/>
    <s v="SCOOTERMATIC"/>
    <x v="13"/>
    <s v="VARIO 150 ESP EXCLSV"/>
    <s v="VARIO 150"/>
    <x v="5"/>
    <n v="0"/>
    <n v="15769896"/>
    <n v="18650000"/>
    <s v="S"/>
    <n v="1"/>
    <s v="MARGA KARTIKA(NEW-HND)"/>
    <s v="031421111140"/>
    <s v="IMAM JAZULI"/>
    <s v="MH1KF4125MK147353"/>
    <s v="KF41E2151367"/>
    <m/>
    <d v="2022-01-31T00:00:00"/>
    <s v="03. NEW MCY"/>
    <s v="HONDA"/>
    <s v="03. NEW MCY"/>
    <s v="01. 1-30"/>
    <n v="24803500"/>
    <s v="HONDA"/>
    <s v="WAREHOUSE"/>
    <d v="2022-01-14T00:00:00"/>
    <n v="0"/>
    <d v="2021-01-19T00:00:00"/>
    <d v="2021-12-29T15:20:34"/>
    <d v="2021-12-30T12:21:49"/>
    <s v="9"/>
    <s v="0314"/>
    <s v="NO"/>
    <s v="SOLD"/>
    <n v="0"/>
    <n v="5230103"/>
    <n v="505000"/>
    <n v="1500000"/>
    <s v="A -"/>
    <s v="A"/>
    <s v="BLITAR"/>
    <s v="NON FID"/>
    <n v="5900000"/>
    <s v="&lt;=25"/>
    <n v="-2880104"/>
    <n v="1"/>
    <n v="0"/>
    <s v="01. 1-30"/>
    <n v="14"/>
    <s v="BD01466-TAJUWIT MOTOR (BEKAS)"/>
    <n v="18644943"/>
    <n v="21900000"/>
    <s v="MUNAJI"/>
    <s v="EXTERNAL"/>
    <d v="2022-01-13T00:00:00"/>
    <s v="SINGLE BIDDER"/>
    <s v="05. &gt;20-25%"/>
    <n v="2880104"/>
    <s v="N"/>
    <s v="Motor"/>
    <n v="1065057"/>
    <n v="228750"/>
    <n v="27697777"/>
    <d v="2021-11-14T00:00:00"/>
    <s v="LATER"/>
    <n v="14"/>
    <s v="NON CWO"/>
    <s v="BERLAKU"/>
    <d v="2022-01-28T00:00:00"/>
    <s v="BLITAR-MELATI"/>
    <n v="14.4848495370388"/>
    <n v="20209491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46"/>
    <s v="BEAT FISPORTY CBSISS"/>
    <s v="BEAT"/>
    <x v="3"/>
    <n v="0"/>
    <n v="9244164"/>
    <n v="11525000"/>
    <s v="S"/>
    <n v="1"/>
    <s v="TAJUWIT MOTOR (BEKAS)"/>
    <s v="031421112563"/>
    <s v="SOLIKAH"/>
    <s v="MH1JM2119JK775411"/>
    <s v="JM21E1761605"/>
    <s v="AG6533QB"/>
    <d v="2022-01-31T00:00:00"/>
    <s v="04. USED MCY"/>
    <s v="UMCY"/>
    <s v="04. USED MCY"/>
    <s v="01. 1-30"/>
    <n v="15700000"/>
    <s v="04. USED MCY"/>
    <s v="WAREHOUSE"/>
    <d v="2022-01-31T00:00:00"/>
    <n v="0"/>
    <d v="2021-03-19T00:00:00"/>
    <d v="2022-01-24T10:04:10"/>
    <d v="2022-01-27T11:27:20"/>
    <s v="8"/>
    <s v="0314"/>
    <s v="NO"/>
    <s v="SOLD"/>
    <n v="0"/>
    <n v="2688204"/>
    <n v="1213360"/>
    <n v="1500000"/>
    <s v="B STD"/>
    <s v="B"/>
    <s v="BLITAR"/>
    <s v="NON FID"/>
    <n v="4100000"/>
    <s v="&gt; 25"/>
    <n v="-2280836"/>
    <n v="1"/>
    <n v="0"/>
    <s v="01. 1-30"/>
    <n v="31"/>
    <s v="BD01466-TAJUWIT MOTOR (BEKAS)"/>
    <n v="10310259"/>
    <n v="14600000"/>
    <s v="RIZA MULYAWAN"/>
    <s v="EXTERNAL"/>
    <d v="2022-01-29T00:00:00"/>
    <s v="REGULAR"/>
    <s v="06. &gt;25-30%"/>
    <n v="2280836"/>
    <s v="N"/>
    <s v="Motor"/>
    <n v="2829741"/>
    <n v="161250"/>
    <n v="21524659"/>
    <d v="2021-12-16T00:00:00"/>
    <s v="NEW"/>
    <n v="31"/>
    <s v="NON CWO"/>
    <s v="BERLAKU"/>
    <d v="2022-02-14T00:00:00"/>
    <s v="BLITAR-MELATI"/>
    <n v="3.52268518518395"/>
    <n v="12398300"/>
    <s v="TUNAI"/>
    <s v="KEDIRI"/>
    <s v="W303"/>
    <s v="0314"/>
    <s v="0314"/>
  </r>
  <r>
    <x v="6"/>
    <s v="BLITAR"/>
    <s v="KEDIRI"/>
    <s v="MOTOR"/>
    <s v="NEW"/>
    <s v="YAMAHA"/>
    <s v="SCOOTERMATIC"/>
    <s v="SCOOTERMATIC"/>
    <x v="5"/>
    <s v="N-MAX"/>
    <s v="NMAX"/>
    <x v="3"/>
    <n v="0"/>
    <n v="10593464"/>
    <n v="22750000"/>
    <s v="S"/>
    <n v="1"/>
    <s v="SUMBER MULIA MTR-TANJUNG BLTR"/>
    <s v="031421112668"/>
    <s v="NURHAYATI"/>
    <s v="MH3SG3190JK400987"/>
    <s v="G3E4E1216495"/>
    <s v="AG2860KBJ"/>
    <d v="2022-01-31T00:00:00"/>
    <s v="03. NEW MCY"/>
    <s v="YAMAHA"/>
    <s v="03. NEW MCY"/>
    <s v="01. 1-30"/>
    <n v="28000000"/>
    <s v="YAMAHA"/>
    <s v="WAREHOUSE"/>
    <d v="2022-01-10T00:00:00"/>
    <n v="0"/>
    <d v="2021-03-16T00:00:00"/>
    <d v="2021-12-17T08:42:33"/>
    <d v="2021-12-17T16:07:47"/>
    <s v="5"/>
    <s v="0314"/>
    <s v="NO"/>
    <s v="SOLD"/>
    <n v="0"/>
    <n v="1981380"/>
    <n v="4941370"/>
    <n v="1500000"/>
    <s v="A STD"/>
    <s v="A"/>
    <s v="BLITAR"/>
    <s v="FID"/>
    <n v="13911381"/>
    <s v="&lt;=25"/>
    <n v="-12156536"/>
    <n v="1"/>
    <n v="0"/>
    <s v="01. 1-30"/>
    <n v="10"/>
    <s v="BD01493-UD KHARISMA"/>
    <n v="21253674"/>
    <n v="24500000"/>
    <s v="MUHAMMAD WIJI"/>
    <s v="EXTERNAL"/>
    <d v="2022-01-08T00:00:00"/>
    <s v="REGULAR"/>
    <s v="07. &gt; 30%"/>
    <n v="12156536"/>
    <s v="N"/>
    <s v="Motor"/>
    <n v="796326"/>
    <n v="251250"/>
    <n v="29294858"/>
    <d v="2021-09-16T00:00:00"/>
    <s v="LATER"/>
    <n v="10"/>
    <s v="NON CWO"/>
    <s v="BERLAKU"/>
    <d v="2021-12-29T20:17:05"/>
    <s v="BLITAR-MELATI"/>
    <n v="23.327928240738402"/>
    <n v="14088619"/>
    <s v="TUNAI"/>
    <s v="MALANG"/>
    <s v="W302"/>
    <s v="0314"/>
    <s v="0314"/>
  </r>
  <r>
    <x v="6"/>
    <s v="BLITAR"/>
    <s v="KEDIRI"/>
    <s v="MOTOR"/>
    <s v="USED"/>
    <s v="HONDA"/>
    <s v="SCOOTERMATIC"/>
    <s v="SCOOTERMATIC"/>
    <x v="87"/>
    <s v="SCOOPY"/>
    <s v="SCOOPY"/>
    <x v="4"/>
    <n v="0"/>
    <n v="11622260"/>
    <n v="10700000"/>
    <s v="S"/>
    <n v="1"/>
    <s v="PRATAMA MOTOR-MASTRIP"/>
    <s v="031421112904"/>
    <s v="EVA MEILINA ANANTA PUTRI"/>
    <s v="MH1JFL113FK182005"/>
    <s v="JFL1E1180142"/>
    <s v="AG2757OAB"/>
    <d v="2022-01-31T00:00:00"/>
    <s v="04. USED MCY"/>
    <s v="UMCY"/>
    <s v="04. USED MCY"/>
    <s v="01. 1-30"/>
    <n v="14400000"/>
    <s v="04. USED MCY"/>
    <s v="WAREHOUSE"/>
    <d v="2022-01-11T00:00:00"/>
    <n v="0"/>
    <d v="2021-03-30T00:00:00"/>
    <d v="2021-12-17T09:35:31"/>
    <d v="2021-12-24T00:00:00"/>
    <s v="6"/>
    <s v="0314"/>
    <s v="NO"/>
    <s v="SOLD"/>
    <n v="0"/>
    <n v="6764508"/>
    <n v="279255"/>
    <n v="1500000"/>
    <s v="B +"/>
    <s v="B"/>
    <s v="BLITAR"/>
    <s v="NON FID"/>
    <n v="2400000"/>
    <s v="&lt;=25"/>
    <n v="0"/>
    <n v="0"/>
    <n v="1"/>
    <s v="01. 1-30"/>
    <n v="11"/>
    <s v="BD03660-MANDIRI MT-GAPRANG RT.01/RW.01"/>
    <n v="10003425"/>
    <n v="12600000"/>
    <s v="MUNAJI"/>
    <s v="EXTERNAL"/>
    <d v="2022-01-10T00:00:00"/>
    <s v="SINGLE BIDDER"/>
    <s v="04. &gt;15-20%"/>
    <n v="0"/>
    <s v="N"/>
    <s v="Motor"/>
    <n v="1336575"/>
    <n v="172500"/>
    <n v="21849896"/>
    <d v="2021-11-02T00:00:00"/>
    <s v="LATER"/>
    <n v="11"/>
    <s v="NON CWO"/>
    <s v="BERLAKU"/>
    <d v="2022-02-06T00:00:00"/>
    <s v="BLITAR-MELATI"/>
    <n v="18"/>
    <n v="12880160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16"/>
    <s v="SCOOPY ESP"/>
    <s v="SCOOPY"/>
    <x v="1"/>
    <n v="0"/>
    <n v="10488889"/>
    <n v="12485000"/>
    <s v="S"/>
    <n v="1"/>
    <s v="MANDIRI MT-GAPRANG RT.01/RW.01"/>
    <s v="031421113097"/>
    <s v="ADY PRASTYO"/>
    <s v="MH1JFW117GK406072"/>
    <s v="JFW1E1414766"/>
    <s v="AG3684KBX"/>
    <d v="2022-01-31T00:00:00"/>
    <s v="04. USED MCY"/>
    <s v="UMCY"/>
    <s v="04. USED MCY"/>
    <s v="01. 1-30"/>
    <n v="15800000"/>
    <s v="04. USED MCY"/>
    <s v="WAREHOUSE"/>
    <d v="2022-01-25T00:00:00"/>
    <n v="0"/>
    <d v="2021-04-15T00:00:00"/>
    <d v="2022-01-12T13:21:29"/>
    <d v="2022-01-13T16:03:33"/>
    <s v="7"/>
    <s v="0314"/>
    <s v="NO"/>
    <s v="SOLD"/>
    <n v="0"/>
    <n v="3332107"/>
    <n v="117885"/>
    <n v="250000"/>
    <s v="A +"/>
    <s v="A"/>
    <s v="BLITAR"/>
    <s v="NON FID"/>
    <n v="3200000"/>
    <s v="&lt;=25"/>
    <n v="-1996111"/>
    <n v="1"/>
    <n v="0"/>
    <s v="01. 1-30"/>
    <n v="25"/>
    <s v="BD01519-WAHYU MULTI MTR (NEW-MIX)"/>
    <n v="12259342"/>
    <n v="14000000"/>
    <s v="SIAMINOTO"/>
    <s v="INTERNAL"/>
    <d v="2022-01-24T00:00:00"/>
    <s v="REGULAR"/>
    <s v="05. &gt;20-25%"/>
    <n v="1996111"/>
    <s v="N"/>
    <s v="Motor"/>
    <n v="340658"/>
    <n v="184875"/>
    <n v="22241284"/>
    <d v="2021-12-15T00:00:00"/>
    <s v="NEW"/>
    <n v="25"/>
    <s v="NON CWO"/>
    <s v="BERLAKU"/>
    <d v="2022-04-15T00:00:00"/>
    <s v="BLITAR-MELATI"/>
    <n v="11.3308680555565"/>
    <n v="13400200"/>
    <s v="TUNAI"/>
    <s v="KEDIRI"/>
    <s v="W303"/>
    <s v="0314"/>
    <s v="0314"/>
  </r>
  <r>
    <x v="6"/>
    <s v="BLITAR"/>
    <s v="KEDIRI"/>
    <s v="MOTOR"/>
    <s v="USED"/>
    <s v="KAWASAKI"/>
    <s v="SPORT"/>
    <s v="SPORT"/>
    <x v="144"/>
    <s v="KLX 150 BF"/>
    <s v="KLX 150"/>
    <x v="8"/>
    <n v="0"/>
    <n v="22512319"/>
    <n v="20325000"/>
    <s v="S"/>
    <n v="1"/>
    <s v="TAJUWIT MOTOR (BEKAS)"/>
    <s v="031421113163"/>
    <s v="MAHENGGA LABRIANOYA"/>
    <s v="MH4LX150FHJP32427"/>
    <s v="LX150CEW15092"/>
    <s v="AG5161KAH"/>
    <d v="2022-01-31T00:00:00"/>
    <s v="04. USED MCY"/>
    <s v="UMCY"/>
    <s v="04. USED MCY"/>
    <s v="01. 1-30"/>
    <n v="29200000"/>
    <s v="04. USED MCY"/>
    <s v="WAREHOUSE"/>
    <d v="2022-01-13T00:00:00"/>
    <n v="0"/>
    <d v="2021-04-15T00:00:00"/>
    <d v="2021-12-29T12:28:48"/>
    <d v="2021-12-30T12:23:06"/>
    <s v="6"/>
    <s v="0314"/>
    <s v="NO"/>
    <s v="SOLD"/>
    <n v="0"/>
    <n v="11987601"/>
    <n v="1086500"/>
    <n v="250000"/>
    <s v="B +"/>
    <s v="B"/>
    <s v="BLITAR"/>
    <s v="NON FID"/>
    <n v="5400000"/>
    <s v="&lt;=25"/>
    <n v="0"/>
    <n v="0"/>
    <n v="1"/>
    <s v="01. 1-30"/>
    <n v="13"/>
    <s v="BD01466-TAJUWIT MOTOR (BEKAS)"/>
    <n v="22013536"/>
    <n v="28000000"/>
    <s v="ACHMAD ROFIUL ANWAR"/>
    <s v="INTERNAL"/>
    <d v="2022-01-12T00:00:00"/>
    <s v="REGULAR"/>
    <s v="04. &gt;15-20%"/>
    <n v="0"/>
    <s v="N"/>
    <s v="Motor"/>
    <n v="3186465"/>
    <n v="194500"/>
    <n v="47383355"/>
    <d v="2021-11-14T00:00:00"/>
    <s v="LATER"/>
    <n v="13"/>
    <s v="NON CWO"/>
    <s v="BERLAKU"/>
    <d v="2022-04-12T00:00:00"/>
    <s v="BLITAR-MELATI"/>
    <n v="13.4839583333305"/>
    <n v="25070880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16"/>
    <s v="SCOOPY ESP"/>
    <s v="SCOOPY"/>
    <x v="3"/>
    <n v="0"/>
    <n v="12988044"/>
    <n v="16020000"/>
    <s v="S"/>
    <n v="1"/>
    <s v="WAHYU MULTI MTR (NEW-MIX)"/>
    <s v="031421113210"/>
    <s v="MOH ANWAR KHOFIF"/>
    <s v="MH1JM3119JK604891"/>
    <s v="JM31E1602617"/>
    <s v="AG3099KAX"/>
    <d v="2022-01-31T00:00:00"/>
    <s v="04. USED MCY"/>
    <s v="UMCY"/>
    <s v="04. USED MCY"/>
    <s v="01. 1-30"/>
    <n v="18700000"/>
    <s v="04. USED MCY"/>
    <s v="WAREHOUSE"/>
    <d v="2022-01-26T00:00:00"/>
    <n v="0"/>
    <d v="2021-04-17T00:00:00"/>
    <d v="2022-01-13T11:37:58"/>
    <d v="2022-01-13T16:04:51"/>
    <s v="5"/>
    <s v="0314"/>
    <s v="NO"/>
    <s v="SOLD"/>
    <n v="0"/>
    <n v="4244952"/>
    <n v="1313685"/>
    <n v="400000"/>
    <s v="A -"/>
    <s v="A"/>
    <s v="BLITAR"/>
    <s v="FID"/>
    <n v="4200000"/>
    <s v="&gt; 25"/>
    <n v="-3031956"/>
    <n v="1"/>
    <n v="0"/>
    <s v="01. 1-30"/>
    <n v="26"/>
    <s v="BD01493-UD KHARISMA"/>
    <n v="14567678"/>
    <n v="17200000"/>
    <s v="NANANG RUDIANTO"/>
    <s v="INTERNAL"/>
    <d v="2022-01-24T00:00:00"/>
    <s v="REGULAR"/>
    <s v="05. &gt;20-25%"/>
    <n v="3031956"/>
    <s v="N"/>
    <s v="Motor"/>
    <n v="912323"/>
    <n v="174750"/>
    <n v="22241284"/>
    <d v="2021-10-17T00:00:00"/>
    <s v="NEW"/>
    <n v="26"/>
    <s v="NON CWO"/>
    <s v="BERLAKU"/>
    <d v="2022-04-10T00:00:00"/>
    <s v="BLITAR-MELATI"/>
    <n v="12.329965277778699"/>
    <n v="15355300"/>
    <s v="TUNAI"/>
    <s v="KEDIRI"/>
    <s v="W303"/>
    <s v="0314"/>
    <s v="0314"/>
  </r>
  <r>
    <x v="6"/>
    <s v="BLITAR"/>
    <s v="KEDIRI"/>
    <s v="MOTOR"/>
    <s v="NEW"/>
    <s v="VIAR"/>
    <s v="TIGA RODA"/>
    <s v="TIGA RODA"/>
    <x v="184"/>
    <s v="NEW KARYA BIT"/>
    <s v="KARYA 100"/>
    <x v="5"/>
    <n v="0"/>
    <n v="19860224"/>
    <n v="16550000"/>
    <s v="S"/>
    <n v="1"/>
    <s v="ROSA MOTOR (BEKAS)"/>
    <s v="031421114233"/>
    <s v="DISTIAN RUDI KURNIAWAN"/>
    <s v="MGRVR10TAML001053"/>
    <s v="YX151FMG21000730"/>
    <m/>
    <d v="2022-01-31T00:00:00"/>
    <s v="03. NEW MCY"/>
    <s v="NON AISI"/>
    <s v="06. MULTIBRAND"/>
    <s v="01. 1-30"/>
    <n v="26190000"/>
    <s v="06. MULTIBRAND"/>
    <s v="WAREHOUSE"/>
    <d v="2022-01-31T00:00:00"/>
    <n v="0"/>
    <d v="2021-06-30T00:00:00"/>
    <d v="2022-01-27T17:20:36"/>
    <d v="2022-01-27T18:51:49"/>
    <s v="5"/>
    <s v="0314"/>
    <s v="NO"/>
    <s v="SOLD"/>
    <n v="0"/>
    <n v="6225589"/>
    <n v="126000"/>
    <n v="1750000"/>
    <s v="B STD"/>
    <s v="B"/>
    <s v="BLITAR"/>
    <s v="FID"/>
    <n v="5300000"/>
    <s v="&gt; 25"/>
    <n v="0"/>
    <n v="0"/>
    <n v="1"/>
    <s v="01. 1-30"/>
    <n v="31"/>
    <s v="BD08664-LANGGENG JAYA MOTOR"/>
    <n v="13430205"/>
    <n v="18400000"/>
    <s v="JOGO BROTO HONGGO BUWONO SH"/>
    <s v="EXTERNAL"/>
    <d v="2022-01-31T00:00:00"/>
    <s v="REGULAR"/>
    <s v="05. &gt;20-25%"/>
    <n v="0"/>
    <s v="N"/>
    <s v="Motor"/>
    <n v="3129795"/>
    <n v="122500"/>
    <n v="25803682"/>
    <d v="2021-12-30T00:00:00"/>
    <s v="NEW"/>
    <n v="31"/>
    <s v="NON CWO"/>
    <s v="BERLAKU"/>
    <d v="2022-07-19T00:00:00"/>
    <s v="BLITAR-MELATI"/>
    <n v="3.21401620370307"/>
    <n v="22310703"/>
    <s v="TUNAI"/>
    <s v="KEDIRI"/>
    <s v="W303"/>
    <s v="0314"/>
    <s v="0314"/>
  </r>
  <r>
    <x v="6"/>
    <s v="BLITAR"/>
    <s v="KEDIRI"/>
    <s v="MOTOR"/>
    <s v="USED"/>
    <s v="HONDA"/>
    <s v="SCOOTERMATIC"/>
    <s v="SCOOTERMATIC"/>
    <x v="25"/>
    <s v="BEAT FI SPORTY CBS"/>
    <s v="BEAT"/>
    <x v="6"/>
    <n v="0"/>
    <n v="12763461"/>
    <n v="14500000"/>
    <s v="S"/>
    <n v="1"/>
    <s v="ANEKA MOTOR"/>
    <s v="031421114477"/>
    <s v="DYAH AYU NOVITASARI"/>
    <s v="MH1JM8116LK147120"/>
    <s v="JM81E1147865"/>
    <s v="AG3689OAH"/>
    <d v="2022-01-31T00:00:00"/>
    <s v="04. USED MCY"/>
    <s v="UMCY"/>
    <s v="04. USED MCY"/>
    <s v="01. 1-30"/>
    <n v="16500000"/>
    <s v="04. USED MCY"/>
    <s v="WAREHOUSE"/>
    <d v="2022-01-14T00:00:00"/>
    <n v="0"/>
    <d v="2021-07-05T00:00:00"/>
    <d v="2021-12-28T13:52:00"/>
    <d v="2021-12-30T19:53:55"/>
    <s v="3"/>
    <s v="0314"/>
    <s v="NO"/>
    <s v="SOLD"/>
    <n v="0"/>
    <n v="7167721"/>
    <n v="554680"/>
    <n v="1500000"/>
    <s v="B +"/>
    <s v="B"/>
    <s v="BLITAR"/>
    <s v="FID"/>
    <n v="4000000"/>
    <s v="&lt;=25"/>
    <n v="-1736539"/>
    <n v="1"/>
    <n v="0"/>
    <s v="01. 1-30"/>
    <n v="14"/>
    <s v="BD03660-MANDIRI MT-GAPRANG RT.01/RW.01"/>
    <n v="13348492"/>
    <n v="16400000"/>
    <s v="TASK FORCE"/>
    <s v="EXTERNAL"/>
    <d v="2022-01-13T00:00:00"/>
    <s v="SINGLE BIDDER"/>
    <s v="05. &gt;20-25%"/>
    <n v="1736539"/>
    <s v="N"/>
    <s v="Motor"/>
    <n v="1411508"/>
    <n v="220395"/>
    <n v="20126689"/>
    <d v="2021-11-05T00:00:00"/>
    <s v="LATER"/>
    <n v="14"/>
    <s v="NON CWO"/>
    <s v="MATI"/>
    <d v="2021-07-13T00:00:00"/>
    <s v="BLITAR-MELATI"/>
    <n v="14.170891203706599"/>
    <n v="13435600"/>
    <s v="TUNAI"/>
    <s v="KEDIRI"/>
    <s v="W303"/>
    <s v="0314"/>
    <s v="0314"/>
  </r>
  <r>
    <x v="6"/>
    <s v="BLITAR"/>
    <s v="KEDIRI"/>
    <s v="MOTOR"/>
    <s v="NEW"/>
    <s v="HONDA"/>
    <s v="SCOOTERMATIC"/>
    <s v="SCOOTERMATIC"/>
    <x v="142"/>
    <s v="VARIO 125ESP CBS ISS"/>
    <s v="VARIO 125"/>
    <x v="5"/>
    <n v="0"/>
    <n v="17357346"/>
    <n v="17545000"/>
    <s v="S"/>
    <n v="1"/>
    <s v="MARGA KARTIKA(NEW-HND)"/>
    <s v="031421114603"/>
    <s v="GUNAWAN WIBISONO"/>
    <s v="MH1JM5114MK875230"/>
    <s v="JM51E1874742"/>
    <m/>
    <d v="2022-01-31T00:00:00"/>
    <s v="03. NEW MCY"/>
    <s v="HONDA"/>
    <s v="03. NEW MCY"/>
    <s v="01. 1-30"/>
    <n v="22651000"/>
    <s v="HONDA"/>
    <s v="WAREHOUSE"/>
    <d v="2022-01-18T00:00:00"/>
    <n v="0"/>
    <d v="2021-07-28T00:00:00"/>
    <d v="2022-01-11T11:18:47"/>
    <d v="2022-01-12T17:37:48"/>
    <s v="3"/>
    <s v="0314"/>
    <s v="NO"/>
    <s v="SOLD"/>
    <n v="0"/>
    <n v="9402704"/>
    <n v="206805"/>
    <n v="250000"/>
    <s v="A -"/>
    <s v="A"/>
    <s v="BLITAR"/>
    <s v="FID"/>
    <n v="5700000"/>
    <s v="&lt;=25"/>
    <n v="-187654"/>
    <n v="1"/>
    <n v="0"/>
    <s v="01. 1-30"/>
    <n v="18"/>
    <s v="BD01466-TAJUWIT MOTOR (BEKAS)"/>
    <n v="17114987"/>
    <n v="20400000"/>
    <s v="QOIRUL ANWAR"/>
    <s v="INTERNAL"/>
    <d v="2022-01-17T00:00:00"/>
    <s v="REGULAR"/>
    <s v="06. &gt;25-30%"/>
    <n v="187654"/>
    <s v="N"/>
    <s v="Motor"/>
    <n v="1245013"/>
    <n v="68750"/>
    <n v="25220459"/>
    <d v="2021-12-02T00:00:00"/>
    <s v="NEW"/>
    <n v="18"/>
    <s v="NON CWO"/>
    <s v="BERLAKU"/>
    <d v="2022-07-24T00:00:00"/>
    <s v="BLITAR-MELATI"/>
    <n v="5.2654166666688997"/>
    <n v="18287829"/>
    <s v="TUNAI"/>
    <s v="KEDIRI"/>
    <s v="W303"/>
    <s v="0314"/>
    <s v="0314"/>
  </r>
  <r>
    <x v="6"/>
    <s v="BLITAR"/>
    <s v="KEDIRI"/>
    <s v="MOTOR"/>
    <s v="NEW"/>
    <s v="HONDA"/>
    <s v="SCOOTERMATIC"/>
    <s v="SCOOTERMATIC"/>
    <x v="25"/>
    <s v="BEAT FI SPORTY CBS"/>
    <s v="BEAT"/>
    <x v="5"/>
    <n v="0"/>
    <n v="15942325"/>
    <n v="15000000"/>
    <s v="S"/>
    <n v="1"/>
    <s v="CENTRATAMA MOTOR-MASTRIP"/>
    <s v="031421114903"/>
    <s v="SILVIA FEBRIANTI"/>
    <s v="MH1JM8111MK604224"/>
    <s v="JM81E1606224"/>
    <m/>
    <d v="2022-01-31T00:00:00"/>
    <s v="03. NEW MCY"/>
    <s v="HONDA"/>
    <s v="03. NEW MCY"/>
    <s v="01. 1-30"/>
    <n v="18126000"/>
    <s v="HONDA"/>
    <s v="WAREHOUSE"/>
    <d v="2022-01-14T00:00:00"/>
    <n v="0"/>
    <d v="2021-08-25T00:00:00"/>
    <d v="2021-12-30T16:46:44"/>
    <d v="2021-12-30T19:55:39"/>
    <s v="2"/>
    <s v="0314"/>
    <s v="NO"/>
    <s v="SOLD"/>
    <n v="0"/>
    <n v="7601852"/>
    <n v="421260"/>
    <n v="1500000"/>
    <s v="B +"/>
    <s v="B"/>
    <s v="BLITAR"/>
    <s v="FID"/>
    <n v="2800000"/>
    <s v="&lt;=25"/>
    <n v="0"/>
    <n v="0"/>
    <n v="1"/>
    <s v="01. 1-30"/>
    <n v="14"/>
    <s v="BD01466-TAJUWIT MOTOR (BEKAS)"/>
    <n v="13690818"/>
    <n v="16800000"/>
    <s v="JOGO BROTO HONGGO BUWONO SH"/>
    <s v="EXTERNAL"/>
    <d v="2022-01-13T00:00:00"/>
    <s v="SINGLE BIDDER"/>
    <s v="04. &gt;15-20%"/>
    <n v="0"/>
    <s v="N"/>
    <s v="Motor"/>
    <n v="1429182"/>
    <n v="31350"/>
    <n v="20126689"/>
    <d v="2021-11-18T00:00:00"/>
    <s v="LATER"/>
    <n v="14"/>
    <s v="NON CWO"/>
    <s v="BERLAKU"/>
    <d v="2022-08-31T00:00:00"/>
    <s v="BLITAR-MELATI"/>
    <n v="14.169687499998"/>
    <n v="16555586"/>
    <s v="TUNAI"/>
    <s v="KEDIRI"/>
    <s v="W303"/>
    <s v="0314"/>
    <s v="0314"/>
  </r>
  <r>
    <x v="6"/>
    <s v="BLITAR"/>
    <s v="KEDIRI"/>
    <s v="MOTOR"/>
    <s v="USED"/>
    <s v="YAMAHA"/>
    <s v="SCOOTERMATIC"/>
    <s v="SCOOTERMATIC"/>
    <x v="56"/>
    <s v="AEROX 155 VVA S"/>
    <s v="AEROX 155"/>
    <x v="0"/>
    <n v="0"/>
    <n v="20213000"/>
    <n v="19275000"/>
    <s v="S"/>
    <n v="1"/>
    <s v="CUST RETENTION MCY"/>
    <s v="031421115996"/>
    <s v="ANDREAS ALDI PAMUNGKAS"/>
    <s v="MH3SG4640KJ056744"/>
    <s v="G3J8E0106641"/>
    <s v="AG3372NE"/>
    <d v="2022-01-31T00:00:00"/>
    <s v="04. USED MCY"/>
    <s v="UMCY JASA"/>
    <s v="04. USED MCY"/>
    <s v="01. 1-30"/>
    <n v="22500000"/>
    <s v="04. USED MCY"/>
    <s v="WAREHOUSE"/>
    <d v="2022-01-31T00:00:00"/>
    <n v="0"/>
    <d v="2021-11-16T00:00:00"/>
    <d v="2022-01-27T17:52:38"/>
    <d v="2022-01-27T18:53:20"/>
    <s v="0"/>
    <s v="0314"/>
    <s v="NO"/>
    <s v="SOLD"/>
    <n v="0"/>
    <n v="11076997"/>
    <n v="276395"/>
    <n v="250000"/>
    <s v="B +"/>
    <s v="B"/>
    <s v="BLITAR"/>
    <s v="FID"/>
    <n v="2287000"/>
    <s v="&gt; 25"/>
    <n v="0"/>
    <n v="0"/>
    <n v="1"/>
    <s v="01. 1-30"/>
    <n v="31"/>
    <s v="BD01466-TAJUWIT MOTOR (BEKAS)"/>
    <n v="18448904"/>
    <n v="22500000"/>
    <s v="BAYU KRISNAWANTO"/>
    <s v="INTERNAL"/>
    <d v="2022-01-29T00:00:00"/>
    <s v="REGULAR"/>
    <s v="03. &gt;10-15%"/>
    <n v="0"/>
    <s v="N"/>
    <s v="Motor"/>
    <n v="1801097"/>
    <n v="153300"/>
    <n v="31738219"/>
    <d v="2021-12-16T00:00:00"/>
    <s v="NEW"/>
    <n v="31"/>
    <s v="NON CWO"/>
    <s v="BERLAKU"/>
    <d v="2022-06-19T00:00:00"/>
    <s v="BLITAR-MELATI"/>
    <n v="3.2129629629635001"/>
    <n v="20213000"/>
    <s v="TUNAI"/>
    <s v="KEDIRI"/>
    <s v="W303"/>
    <s v="0314"/>
    <s v="0314"/>
  </r>
  <r>
    <x v="6"/>
    <s v="PONOROGO"/>
    <s v="KEDIRI"/>
    <s v="MOTOR"/>
    <s v="USED"/>
    <s v="YAMAHA"/>
    <s v="SPORT"/>
    <s v="SPORT"/>
    <x v="140"/>
    <s v="R15"/>
    <s v="R15 150"/>
    <x v="2"/>
    <n v="0"/>
    <n v="7448565"/>
    <n v="7505000"/>
    <s v="S"/>
    <n v="1"/>
    <s v="YS MOTOR-PANGLIMA SUDIRMAN"/>
    <s v="031620110467"/>
    <s v="FERI STIAWAN"/>
    <s v="MH32PK001EK012477"/>
    <s v="2PK012470"/>
    <s v="AE6820X"/>
    <d v="2022-01-31T00:00:00"/>
    <s v="04. USED MCY"/>
    <s v="UMCY"/>
    <s v="04. USED MCY"/>
    <s v="01. 1-30"/>
    <n v="20800000"/>
    <s v="04. USED MCY"/>
    <s v="WAREHOUSE"/>
    <d v="2022-01-25T00:00:00"/>
    <n v="0"/>
    <d v="2020-01-31T00:00:00"/>
    <d v="2022-01-13T11:09:47"/>
    <d v="2022-01-20T13:44:22"/>
    <s v="22"/>
    <s v="0316"/>
    <s v="NO"/>
    <s v="SOLD"/>
    <n v="0"/>
    <n v="1370389"/>
    <n v="330750"/>
    <n v="250000"/>
    <s v="C +"/>
    <s v="C"/>
    <s v="PONOROGO"/>
    <s v="NON FID"/>
    <n v="7000000"/>
    <s v="&lt;=25"/>
    <n v="-56435"/>
    <n v="1"/>
    <n v="0"/>
    <s v="01. 1-30"/>
    <n v="25"/>
    <s v="BD01295-BAGAS MOTOR"/>
    <n v="6664476"/>
    <n v="16700000"/>
    <s v="ANDRI DWI WIJANARKO"/>
    <s v="INTERNAL"/>
    <d v="2022-01-24T00:00:00"/>
    <s v="REGULAR"/>
    <s v="07. &gt; 30%"/>
    <n v="56435"/>
    <s v="N"/>
    <s v="Motor"/>
    <n v="8365524"/>
    <n v="406162.5"/>
    <n v="38602384"/>
    <d v="2021-12-31T00:00:00"/>
    <s v="NEW"/>
    <n v="25"/>
    <s v="NON CWO"/>
    <s v="MATI"/>
    <d v="2021-07-24T00:00:00"/>
    <s v="PONOROGO-JEND. SUDIRMAN"/>
    <n v="4.4275231481515203"/>
    <n v="15224120"/>
    <s v="TUNAI"/>
    <s v="KEDIRI"/>
    <s v="W303"/>
    <s v="0316"/>
    <s v="0316"/>
  </r>
  <r>
    <x v="6"/>
    <s v="PONOROGO"/>
    <s v="KEDIRI"/>
    <s v="MOTOR"/>
    <s v="NEW"/>
    <s v="HONDA"/>
    <s v="SCOOTERMATIC"/>
    <s v="SCOOTERMATIC"/>
    <x v="74"/>
    <s v="BEAT ESP CBS ISS DLX"/>
    <s v="BEAT"/>
    <x v="5"/>
    <n v="0"/>
    <n v="16463037"/>
    <n v="15000000"/>
    <s v="S"/>
    <n v="1"/>
    <s v="SUMBER PURNAMA SAKTI-PANGLIMA"/>
    <s v="031621112552"/>
    <s v="BAMBANG YUDOYONO"/>
    <s v="MH1JM9111MK578164"/>
    <s v="JM91E1567551"/>
    <m/>
    <d v="2022-01-31T00:00:00"/>
    <s v="03. NEW MCY"/>
    <s v="HONDA"/>
    <s v="03. NEW MCY"/>
    <s v="01. 1-30"/>
    <n v="19132000"/>
    <s v="HONDA"/>
    <s v="WAREHOUSE"/>
    <d v="2022-01-20T00:00:00"/>
    <n v="0"/>
    <d v="2021-06-09T00:00:00"/>
    <d v="2022-01-13T11:44:07"/>
    <d v="2022-01-19T08:44:15"/>
    <s v="5"/>
    <s v="0316"/>
    <s v="NO"/>
    <s v="SOLD"/>
    <n v="0"/>
    <n v="5008166"/>
    <n v="319430"/>
    <n v="1000000"/>
    <s v="A +"/>
    <s v="A"/>
    <s v="PONOROGO"/>
    <s v="FID"/>
    <n v="2000000"/>
    <s v="&lt;=25"/>
    <n v="0"/>
    <n v="0"/>
    <n v="1"/>
    <s v="01. 1-30"/>
    <n v="20"/>
    <s v="BD01295-BAGAS MOTOR"/>
    <n v="15268060"/>
    <n v="17200000"/>
    <s v="TEBUS KONSUMEN"/>
    <s v="EXTERNAL"/>
    <d v="2022-01-19T00:00:00"/>
    <s v="SINGLE BIDDER"/>
    <s v="03. &gt;10-15%"/>
    <n v="0"/>
    <s v="N"/>
    <s v="Motor"/>
    <n v="211940"/>
    <n v="108250"/>
    <n v="21072634"/>
    <d v="2021-12-05T00:00:00"/>
    <s v="NEW"/>
    <n v="20"/>
    <s v="NON CWO"/>
    <s v="BERLAKU"/>
    <d v="2022-06-14T00:00:00"/>
    <s v="PONOROGO-JEND. SUDIRMAN"/>
    <n v="0.63593750000291005"/>
    <n v="18385429"/>
    <s v="TUNAI"/>
    <s v="KEDIRI"/>
    <s v="W303"/>
    <s v="0316"/>
    <s v="0316"/>
  </r>
  <r>
    <x v="6"/>
    <s v="MALANG"/>
    <s v="MALANG"/>
    <s v="MOTOR"/>
    <s v="USED"/>
    <s v="HONDA"/>
    <s v="SCOOTERMATIC"/>
    <s v="SCOOTERMATIC"/>
    <x v="1"/>
    <s v="BEAT FI SPORTY CW"/>
    <s v="BEAT"/>
    <x v="8"/>
    <n v="0"/>
    <n v="7024873"/>
    <n v="9550000"/>
    <s v="S"/>
    <n v="1"/>
    <s v="CUST RETENTION MCY"/>
    <s v="030220111389"/>
    <s v="PADI"/>
    <s v="MH1JFZ115HK480285"/>
    <s v="JFZ1E1474320"/>
    <s v="N2966HM"/>
    <d v="2022-01-31T00:00:00"/>
    <s v="04. USED MCY"/>
    <s v="UMCY JASA"/>
    <s v="04. USED MCY"/>
    <s v="01. 1-30"/>
    <n v="14500000"/>
    <s v="04. USED MCY"/>
    <s v="WAREHOUSE"/>
    <d v="2022-01-18T00:00:00"/>
    <n v="0"/>
    <d v="2020-02-25T00:00:00"/>
    <d v="2021-12-27T15:50:24"/>
    <d v="2021-12-31T18:04:14"/>
    <s v="20"/>
    <s v="0302"/>
    <s v="NO"/>
    <s v="SOLD"/>
    <n v="0"/>
    <n v="1983126"/>
    <n v="174865"/>
    <n v="1350000"/>
    <s v="B -"/>
    <s v="B"/>
    <s v="MALANG"/>
    <s v="NON FID"/>
    <n v="3500000"/>
    <s v="&lt;=25"/>
    <n v="-2525127"/>
    <n v="1"/>
    <n v="0"/>
    <s v="01. 1-30"/>
    <n v="18"/>
    <s v="BD09121-UD ABAH MOTOR"/>
    <n v="7779564"/>
    <n v="13300000"/>
    <s v="EKO WAHYUDI"/>
    <s v="EXTERNAL"/>
    <d v="2022-01-08T00:00:00"/>
    <s v="REGULAR"/>
    <s v="05. &gt;20-25%"/>
    <n v="2525127"/>
    <s v="N"/>
    <s v="Motor"/>
    <n v="4190436"/>
    <n v="924500"/>
    <n v="21524659"/>
    <d v="2021-11-25T00:00:00"/>
    <s v="LATER"/>
    <n v="18"/>
    <s v="NON CWO"/>
    <s v="TIDAK ADA"/>
    <m/>
    <s v="MALANG-JA. SUPRAPTO"/>
    <n v="17.247060185181901"/>
    <n v="12132800"/>
    <s v="TUNAI"/>
    <s v="MALANG"/>
    <s v="W302"/>
    <s v="0302"/>
    <s v="0302"/>
  </r>
  <r>
    <x v="6"/>
    <s v="MALANG"/>
    <s v="MALANG"/>
    <s v="MOTOR"/>
    <s v="NEW"/>
    <s v="HONDA"/>
    <s v="SCOOTERMATIC"/>
    <s v="SCOOTERMATIC"/>
    <x v="69"/>
    <s v="BEAT FI CBS ISS"/>
    <s v="BEAT"/>
    <x v="0"/>
    <n v="0"/>
    <n v="7032166"/>
    <n v="13450000"/>
    <s v="S"/>
    <n v="1"/>
    <s v="KARTIKA SARI PUTRA-PSR BESAR"/>
    <s v="030220113559"/>
    <s v="BAMBANG SISWANTO"/>
    <s v="MH1JM112XKK192463"/>
    <s v="JM11E2174685"/>
    <s v="N6274HP"/>
    <d v="2022-01-31T00:00:00"/>
    <s v="03. NEW MCY"/>
    <s v="HONDA"/>
    <s v="03. NEW MCY"/>
    <s v="01. 1-30"/>
    <n v="18000000"/>
    <s v="HONDA"/>
    <s v="WAREHOUSE"/>
    <d v="2022-01-28T00:00:00"/>
    <n v="0"/>
    <d v="2020-04-30T00:00:00"/>
    <d v="2022-01-13T13:59:03"/>
    <d v="2022-01-20T00:00:00"/>
    <s v="16"/>
    <s v="0302"/>
    <s v="NO"/>
    <s v="SOLD"/>
    <n v="0"/>
    <n v="1366007"/>
    <n v="3233676"/>
    <n v="1400000"/>
    <s v="A +"/>
    <s v="A"/>
    <s v="MALANG"/>
    <s v="NON FID"/>
    <n v="4608428"/>
    <s v="&gt; 25"/>
    <n v="-6417834"/>
    <n v="1"/>
    <n v="0"/>
    <s v="01. 1-30"/>
    <n v="28"/>
    <s v="BD06611-MAHKOTA MOTOR"/>
    <n v="13029277"/>
    <n v="15500000"/>
    <s v="ALEX DIAZ"/>
    <s v="EXTERNAL"/>
    <d v="2022-01-26T00:00:00"/>
    <s v="REGULAR"/>
    <s v="06. &gt;25-30%"/>
    <n v="6417834"/>
    <s v="N"/>
    <s v="Motor"/>
    <n v="920723"/>
    <n v="728475"/>
    <n v="21363694"/>
    <d v="2021-10-30T00:00:00"/>
    <s v="NEW"/>
    <n v="28"/>
    <s v="NON CWO"/>
    <s v="MATI"/>
    <d v="2020-06-12T00:00:00"/>
    <s v="MALANG-JA. SUPRAPTO"/>
    <n v="8"/>
    <n v="13391572"/>
    <s v="TUNAI"/>
    <s v="MALANG"/>
    <s v="W302"/>
    <s v="0302"/>
    <s v="0302"/>
  </r>
  <r>
    <x v="6"/>
    <s v="MALANG"/>
    <s v="MALANG"/>
    <s v="MOTOR"/>
    <s v="USED"/>
    <s v="HONDA"/>
    <s v="SCOOTERMATIC"/>
    <s v="SCOOTERMATIC"/>
    <x v="35"/>
    <s v="VARIO 125 ESP CBS"/>
    <s v="VARIO 125"/>
    <x v="2"/>
    <n v="0"/>
    <n v="4616174"/>
    <n v="8250000"/>
    <s v="S"/>
    <n v="1"/>
    <s v="WIJAYA MOTOR-PATTIMURA"/>
    <s v="030220116216"/>
    <s v="MUHAMMAD JEN"/>
    <s v="MH1JFB128EK289391"/>
    <s v="JFB1E2240840"/>
    <s v="N4290AAE"/>
    <d v="2022-01-31T00:00:00"/>
    <s v="04. USED MCY"/>
    <s v="UMCY"/>
    <s v="04. USED MCY"/>
    <s v="01. 1-30"/>
    <n v="13050000"/>
    <s v="04. USED MCY"/>
    <s v="WAREHOUSE"/>
    <d v="2022-01-18T00:00:00"/>
    <n v="0"/>
    <d v="2020-06-23T00:00:00"/>
    <d v="2021-12-30T18:46:57"/>
    <d v="2021-12-31T18:07:36"/>
    <s v="15"/>
    <s v="0302"/>
    <s v="NO"/>
    <s v="SOLD"/>
    <n v="0"/>
    <n v="932836"/>
    <n v="1153830"/>
    <n v="1250000"/>
    <s v="B STD"/>
    <s v="B"/>
    <s v="MALANG"/>
    <s v="NON FID"/>
    <n v="3896790"/>
    <s v="&lt;=25"/>
    <n v="-3633826"/>
    <n v="1"/>
    <n v="0"/>
    <s v="01. 1-30"/>
    <n v="18"/>
    <s v="BD09121-UD ABAH MOTOR"/>
    <n v="6585892"/>
    <n v="12300000"/>
    <s v="EKO WAHYUDI"/>
    <s v="EXTERNAL"/>
    <d v="2022-01-08T00:00:00"/>
    <s v="REGULAR"/>
    <s v="06. &gt;25-30%"/>
    <n v="3633826"/>
    <s v="N"/>
    <s v="Motor"/>
    <n v="4484108"/>
    <n v="909500"/>
    <n v="25220459"/>
    <d v="2021-11-23T00:00:00"/>
    <s v="LATER"/>
    <n v="18"/>
    <s v="NON CWO"/>
    <s v="TIDAK ADA"/>
    <m/>
    <s v="MALANG-JA. SUPRAPTO"/>
    <n v="17.244722222225398"/>
    <n v="9153210"/>
    <s v="TUNAI"/>
    <s v="MALANG"/>
    <s v="W302"/>
    <s v="0302"/>
    <s v="0302"/>
  </r>
  <r>
    <x v="6"/>
    <s v="MALANG"/>
    <s v="MALANG"/>
    <s v="MOTOR"/>
    <s v="NEW"/>
    <s v="HONDA"/>
    <s v="SCOOTERMATIC"/>
    <s v="SCOOTERMATIC"/>
    <x v="1"/>
    <s v="BEAT FI SPORTY CW"/>
    <s v="BEAT"/>
    <x v="0"/>
    <n v="0"/>
    <n v="11170797"/>
    <n v="12400000"/>
    <s v="S"/>
    <n v="1"/>
    <s v="SEKAWAN MOTOR"/>
    <s v="030220117120"/>
    <s v="INATUL FITRIYAH"/>
    <s v="MH1JFZ132KK552424"/>
    <s v="JFZ1E3552352"/>
    <s v="N3950BAF"/>
    <d v="2022-01-31T00:00:00"/>
    <s v="03. NEW MCY"/>
    <s v="HONDA"/>
    <s v="03. NEW MCY"/>
    <s v="01. 1-30"/>
    <n v="17473000"/>
    <s v="HONDA"/>
    <s v="WAREHOUSE"/>
    <d v="2022-01-27T00:00:00"/>
    <n v="0"/>
    <d v="2020-07-26T00:00:00"/>
    <d v="2022-01-13T14:01:12"/>
    <d v="2022-01-20T00:00:00"/>
    <s v="14"/>
    <s v="0302"/>
    <s v="NO"/>
    <s v="SOLD"/>
    <n v="0"/>
    <n v="3514845"/>
    <n v="1891054"/>
    <n v="1500000"/>
    <s v="A -"/>
    <s v="A"/>
    <s v="MALANG"/>
    <s v="NON FID"/>
    <n v="1154756"/>
    <s v="&gt; 25"/>
    <n v="-1229203"/>
    <n v="1"/>
    <n v="0"/>
    <s v="01. 1-30"/>
    <n v="27"/>
    <s v="BD01347-HK MOTOR SUMEDANG 1"/>
    <n v="12126079"/>
    <n v="15300000"/>
    <s v="MOHAMAT YOYOK"/>
    <s v="EXTERNAL"/>
    <d v="2022-01-26T00:00:00"/>
    <s v="REGULAR"/>
    <s v="02. &gt;5-10%"/>
    <n v="1229203"/>
    <s v="N"/>
    <s v="Motor"/>
    <n v="1643921"/>
    <n v="954500"/>
    <n v="21524659"/>
    <d v="2021-12-02T00:00:00"/>
    <s v="NEW"/>
    <n v="27"/>
    <s v="NON CWO"/>
    <s v="TIDAK ADA"/>
    <m/>
    <s v="MALANG-JA. SUPRAPTO"/>
    <n v="7"/>
    <n v="16318244"/>
    <s v="TUNAI"/>
    <s v="MALANG"/>
    <s v="W302"/>
    <s v="0302"/>
    <s v="0302"/>
  </r>
  <r>
    <x v="6"/>
    <s v="MALANG"/>
    <s v="MALANG"/>
    <s v="MOTOR"/>
    <s v="NEW"/>
    <s v="HONDA"/>
    <s v="SCOOTERMATIC"/>
    <s v="SCOOTERMATIC"/>
    <x v="35"/>
    <s v="VARIO 125 ESP CBS"/>
    <s v="VARIO 125"/>
    <x v="0"/>
    <n v="0"/>
    <n v="11249610"/>
    <n v="15950000"/>
    <s v="S"/>
    <n v="1"/>
    <s v="KARTIKA SARI PUTRA-MT HARYONO"/>
    <s v="030220117396"/>
    <s v="ANTOK SUTANTO"/>
    <s v="MH1JM4116KK380258"/>
    <s v="JM41E1379814"/>
    <s v="N4579HHD"/>
    <d v="2022-01-31T00:00:00"/>
    <s v="03. NEW MCY"/>
    <s v="HONDA"/>
    <s v="03. NEW MCY"/>
    <s v="01. 1-30"/>
    <n v="21150000"/>
    <s v="HONDA"/>
    <s v="WAREHOUSE"/>
    <d v="2022-01-20T00:00:00"/>
    <n v="0"/>
    <d v="2020-08-12T00:00:00"/>
    <d v="2022-01-05T13:36:55"/>
    <d v="2022-01-12T00:00:00"/>
    <s v="13"/>
    <s v="0302"/>
    <s v="NO"/>
    <s v="SOLD"/>
    <n v="0"/>
    <n v="2954077"/>
    <n v="4121980"/>
    <n v="1500000"/>
    <s v="B +"/>
    <s v="B"/>
    <s v="MALANG"/>
    <s v="NON FID"/>
    <n v="3525232"/>
    <s v="&lt;=25"/>
    <n v="-4700390"/>
    <n v="1"/>
    <n v="0"/>
    <s v="01. 1-30"/>
    <n v="20"/>
    <s v="BD08295-WIJAYA MOTOR"/>
    <n v="14204322"/>
    <n v="18700000"/>
    <s v="MOHAMAT YOYOK"/>
    <s v="EXTERNAL"/>
    <d v="2022-01-19T00:00:00"/>
    <s v="REGULAR"/>
    <s v="04. &gt;15-20%"/>
    <n v="4700390"/>
    <s v="N"/>
    <s v="Motor"/>
    <n v="2625678"/>
    <n v="760000"/>
    <n v="25220459"/>
    <d v="2021-11-12T00:00:00"/>
    <s v="NEW"/>
    <n v="20"/>
    <s v="NON CWO"/>
    <s v="MATI"/>
    <d v="2020-07-18T00:00:00"/>
    <s v="MALANG-JA. SUPRAPTO"/>
    <n v="8"/>
    <n v="17624768"/>
    <s v="TUNAI"/>
    <s v="MALANG"/>
    <s v="W302"/>
    <s v="0302"/>
    <s v="0302"/>
  </r>
  <r>
    <x v="6"/>
    <s v="MALANG"/>
    <s v="MALANG"/>
    <s v="MOTOR"/>
    <s v="USED"/>
    <s v="KAWASAKI"/>
    <s v="SPORT"/>
    <s v="SPORT"/>
    <x v="144"/>
    <s v="KLX 150 BF"/>
    <s v="KLX 150"/>
    <x v="8"/>
    <n v="0"/>
    <n v="19515772"/>
    <n v="21700000"/>
    <s v="S"/>
    <n v="1"/>
    <s v="CUST RETENTION MEDIATOR MCY"/>
    <s v="030220118652"/>
    <s v="RENAL ABIDIN"/>
    <s v="MH4LX150FHJP48365"/>
    <s v="LX150CEW60373"/>
    <s v="N4519EAB"/>
    <d v="2022-01-31T00:00:00"/>
    <s v="04. USED MCY"/>
    <s v="UMCY JASA"/>
    <s v="04. USED MCY"/>
    <s v="01. 1-30"/>
    <n v="29200000"/>
    <s v="04. USED MCY"/>
    <s v="WAREHOUSE"/>
    <d v="2022-01-27T00:00:00"/>
    <n v="0"/>
    <d v="2020-10-05T00:00:00"/>
    <d v="2022-01-13T13:59:52"/>
    <d v="2022-01-20T00:00:00"/>
    <s v="13"/>
    <s v="0302"/>
    <s v="NO"/>
    <s v="SOLD"/>
    <n v="0"/>
    <n v="8024681"/>
    <n v="850080"/>
    <n v="1500000"/>
    <s v="B +"/>
    <s v="B"/>
    <s v="MALANG"/>
    <s v="NON FID"/>
    <n v="3379120"/>
    <s v="&gt; 25"/>
    <n v="-2184228"/>
    <n v="1"/>
    <n v="0"/>
    <s v="01. 1-30"/>
    <n v="27"/>
    <s v="BD01344-HIKMAH MOTOR"/>
    <n v="22052027"/>
    <n v="28000000"/>
    <s v="DEDI PANDJI KUSUMAH"/>
    <s v="EXTERNAL"/>
    <d v="2022-01-26T00:00:00"/>
    <s v="REGULAR"/>
    <s v="03. &gt;10-15%"/>
    <n v="2184228"/>
    <s v="N"/>
    <s v="Motor"/>
    <n v="3147973"/>
    <n v="414600"/>
    <n v="47383355"/>
    <d v="2021-12-05T00:00:00"/>
    <s v="NEW"/>
    <n v="27"/>
    <s v="NON CWO"/>
    <s v="MATI"/>
    <d v="2021-11-29T00:00:00"/>
    <s v="MALANG-JA. SUPRAPTO"/>
    <n v="7"/>
    <n v="25820880"/>
    <s v="TUNAI"/>
    <s v="MALANG"/>
    <s v="W302"/>
    <s v="0302"/>
    <s v="0302"/>
  </r>
  <r>
    <x v="6"/>
    <s v="MALANG"/>
    <s v="MALANG"/>
    <s v="MOTOR"/>
    <s v="USED"/>
    <s v="HONDA"/>
    <s v="SCOOTERMATIC"/>
    <s v="SCOOTERMATIC"/>
    <x v="46"/>
    <s v="BEAT FISPORTY CBSISS"/>
    <s v="BEAT"/>
    <x v="3"/>
    <n v="0"/>
    <n v="9339785"/>
    <n v="1150000"/>
    <s v="S"/>
    <n v="1"/>
    <s v="FAMILY MOTOR"/>
    <s v="030220120137"/>
    <s v="SISKA CANDRA DEWI ANDAWIYAH"/>
    <s v="MH1JM1110JK759933"/>
    <s v="JM11E1745880"/>
    <s v="N2143HN"/>
    <d v="2022-01-31T00:00:00"/>
    <s v="04. USED MCY"/>
    <s v="UMCY"/>
    <s v="04. USED MCY"/>
    <s v="01. 1-30"/>
    <n v="15600000"/>
    <s v="04. USED MCY"/>
    <s v="WAREHOUSE"/>
    <d v="2022-01-31T00:00:00"/>
    <n v="0"/>
    <d v="2020-12-28T00:00:00"/>
    <d v="2022-01-25T14:11:01"/>
    <d v="2022-01-26T08:35:03"/>
    <s v="6"/>
    <s v="0302"/>
    <s v="NO"/>
    <s v="SOLD"/>
    <n v="0"/>
    <n v="2900215"/>
    <n v="2368600"/>
    <n v="1000000"/>
    <s v="D -"/>
    <s v="D"/>
    <s v="MALANG"/>
    <s v="NON FID"/>
    <n v="4900000"/>
    <s v="&gt; 25"/>
    <n v="0"/>
    <n v="0"/>
    <n v="1"/>
    <s v="01. 1-30"/>
    <n v="31"/>
    <s v="BD01284-ANDIEK MOTOR"/>
    <n v="2160000"/>
    <n v="14400000"/>
    <s v="ARDHI NOVIANTO"/>
    <s v="EXTERNAL"/>
    <d v="2022-01-28T00:00:00"/>
    <s v="REGULAR"/>
    <s v="07. &gt; 30%"/>
    <n v="0"/>
    <s v="Y"/>
    <s v="Motor"/>
    <n v="20977284"/>
    <n v="941000"/>
    <n v="21524659"/>
    <d v="2021-07-28T00:00:00"/>
    <s v="NEW"/>
    <n v="31"/>
    <s v="NON CWO"/>
    <s v="TIDAK ADA"/>
    <m/>
    <s v="MALANG-JA. SUPRAPTO"/>
    <n v="4.6423263888864303"/>
    <n v="11496400"/>
    <s v="TUNAI"/>
    <s v="MALANG"/>
    <s v="W302"/>
    <s v="0302"/>
    <s v="0302"/>
  </r>
  <r>
    <x v="6"/>
    <s v="MALANG"/>
    <s v="MALANG"/>
    <s v="MOTOR"/>
    <s v="NEW"/>
    <s v="HONDA"/>
    <s v="SCOOTERMATIC"/>
    <s v="SCOOTERMATIC"/>
    <x v="35"/>
    <s v="VARIO 125 ESP CBS"/>
    <s v="VARIO 125"/>
    <x v="6"/>
    <n v="0"/>
    <n v="16717797"/>
    <n v="15600000"/>
    <s v="S"/>
    <n v="1"/>
    <s v="SEKAWAN MOTOR"/>
    <s v="030220120246"/>
    <s v="SUNARDI"/>
    <s v="MH1JM4113LK659295"/>
    <s v="JM41E1658879"/>
    <m/>
    <d v="2022-01-31T00:00:00"/>
    <s v="03. NEW MCY"/>
    <s v="HONDA"/>
    <s v="03. NEW MCY"/>
    <s v="01. 1-30"/>
    <n v="21748500"/>
    <s v="HONDA"/>
    <s v="WAREHOUSE"/>
    <d v="2022-01-11T00:00:00"/>
    <n v="0"/>
    <d v="2020-12-31T00:00:00"/>
    <d v="2021-12-22T15:43:22"/>
    <d v="2021-12-29T00:00:00"/>
    <s v="10"/>
    <s v="0302"/>
    <s v="NO"/>
    <s v="SOLD"/>
    <n v="0"/>
    <n v="7020027"/>
    <n v="131950"/>
    <n v="1500000"/>
    <s v="B +"/>
    <s v="B"/>
    <s v="MALANG"/>
    <s v="NON FID"/>
    <n v="2500000"/>
    <s v="&lt;=25"/>
    <n v="0"/>
    <n v="0"/>
    <n v="1"/>
    <s v="01. 1-30"/>
    <n v="11"/>
    <s v="BD01344-HIKMAH MOTOR"/>
    <n v="14454938"/>
    <n v="18800000"/>
    <s v="MOHAMAT YOYOK"/>
    <s v="EXTERNAL"/>
    <d v="2022-01-08T00:00:00"/>
    <s v="REGULAR"/>
    <s v="03. &gt;10-15%"/>
    <n v="0"/>
    <s v="N"/>
    <s v="Motor"/>
    <n v="2465062"/>
    <n v="1007000"/>
    <n v="25220459"/>
    <d v="2021-11-30T00:00:00"/>
    <s v="LATER"/>
    <n v="11"/>
    <s v="NON CWO"/>
    <s v="TIDAK ADA"/>
    <m/>
    <s v="MALANG-JA. SUPRAPTO"/>
    <n v="13"/>
    <n v="20563940"/>
    <s v="TUNAI"/>
    <s v="MALANG"/>
    <s v="W302"/>
    <s v="0302"/>
    <s v="0302"/>
  </r>
  <r>
    <x v="6"/>
    <s v="MALANG"/>
    <s v="MALANG"/>
    <s v="MOTOR"/>
    <s v="NEW"/>
    <s v="HONDA"/>
    <s v="SCOOTERMATIC"/>
    <s v="SCOOTERMATIC"/>
    <x v="74"/>
    <s v="BEAT ESP CBS ISS DLX"/>
    <s v="BEAT"/>
    <x v="5"/>
    <n v="0"/>
    <n v="17547260"/>
    <n v="15500000"/>
    <s v="S"/>
    <n v="1"/>
    <s v="KARTIKA SARI PUTRA-PSR BESAR"/>
    <s v="030221112230"/>
    <s v="ENDANG SETIANINGSIH SE"/>
    <s v="MH1JM9114MK454373"/>
    <s v="JM91E1454298"/>
    <m/>
    <d v="2022-01-31T00:00:00"/>
    <s v="03. NEW MCY"/>
    <s v="HONDA"/>
    <s v="03. NEW MCY"/>
    <s v="01. 1-30"/>
    <n v="19233500"/>
    <s v="HONDA"/>
    <s v="WAREHOUSE"/>
    <d v="2022-01-20T00:00:00"/>
    <n v="0"/>
    <d v="2021-03-30T00:00:00"/>
    <d v="2022-01-06T11:22:57"/>
    <d v="2022-01-06T15:32:01"/>
    <s v="3"/>
    <s v="0302"/>
    <s v="NO"/>
    <s v="SOLD"/>
    <n v="0"/>
    <n v="9479731"/>
    <n v="2301055"/>
    <n v="1650000"/>
    <s v="B STD"/>
    <s v="B"/>
    <s v="MALANG"/>
    <s v="FID"/>
    <n v="2000000"/>
    <s v="&lt;=25"/>
    <n v="0"/>
    <n v="0"/>
    <n v="1"/>
    <s v="01. 1-30"/>
    <n v="20"/>
    <s v="BD06611-MAHKOTA MOTOR"/>
    <n v="12844252"/>
    <n v="17000000"/>
    <s v="ALEX DIAZ"/>
    <s v="EXTERNAL"/>
    <d v="2022-01-19T00:00:00"/>
    <s v="REGULAR"/>
    <s v="03. &gt;10-15%"/>
    <n v="0"/>
    <s v="N"/>
    <s v="Motor"/>
    <n v="2455748"/>
    <n v="108250"/>
    <n v="21072634"/>
    <d v="2021-07-26T00:00:00"/>
    <s v="NEW"/>
    <n v="20"/>
    <s v="NON CWO"/>
    <s v="BERLAKU"/>
    <d v="2022-04-07T00:00:00"/>
    <s v="MALANG-JA. SUPRAPTO"/>
    <n v="13.3527662037013"/>
    <n v="18489334"/>
    <s v="TUNAI"/>
    <s v="MALANG"/>
    <s v="W302"/>
    <s v="0302"/>
    <s v="0302"/>
  </r>
  <r>
    <x v="6"/>
    <s v="MALANG"/>
    <s v="MALANG"/>
    <s v="MOTOR"/>
    <s v="USED"/>
    <s v="HONDA"/>
    <s v="SCOOTERMATIC"/>
    <s v="SCOOTERMATIC"/>
    <x v="16"/>
    <s v="SCOOPY ESP"/>
    <s v="SCOOPY"/>
    <x v="8"/>
    <n v="0"/>
    <n v="12438043"/>
    <n v="15150000"/>
    <s v="S"/>
    <n v="1"/>
    <s v="ZAINAL MOTOR-P SUDIRMAN"/>
    <s v="030221112494"/>
    <s v="SUTRISNO"/>
    <s v="MH1JM3114HK265192"/>
    <s v="JM31E1269411"/>
    <s v="N5078EEY"/>
    <d v="2022-01-31T00:00:00"/>
    <s v="04. USED MCY"/>
    <s v="UMCY"/>
    <s v="04. USED MCY"/>
    <s v="01. 1-30"/>
    <n v="17300000"/>
    <s v="04. USED MCY"/>
    <s v="WAREHOUSE"/>
    <d v="2022-01-28T00:00:00"/>
    <n v="0"/>
    <d v="2021-04-17T00:00:00"/>
    <d v="2022-01-17T15:42:18"/>
    <d v="2022-01-24T00:00:00"/>
    <s v="7"/>
    <s v="0302"/>
    <s v="NO"/>
    <s v="SOLD"/>
    <n v="0"/>
    <n v="6362491"/>
    <n v="220295"/>
    <n v="1400000"/>
    <s v="B +"/>
    <s v="B"/>
    <s v="MALANG"/>
    <s v="NON FID"/>
    <n v="4100000"/>
    <s v="&gt; 25"/>
    <n v="-2711957"/>
    <n v="1"/>
    <n v="0"/>
    <s v="01. 1-30"/>
    <n v="28"/>
    <s v="BD06611-MAHKOTA MOTOR"/>
    <n v="13234394"/>
    <n v="16100000"/>
    <s v="ALEX DIAZ"/>
    <s v="EXTERNAL"/>
    <d v="2022-01-26T00:00:00"/>
    <s v="REGULAR"/>
    <s v="05. &gt;20-25%"/>
    <n v="2711957"/>
    <s v="N"/>
    <s v="Motor"/>
    <n v="1255606"/>
    <n v="34725"/>
    <n v="22241284"/>
    <d v="2021-12-17T00:00:00"/>
    <s v="NEW"/>
    <n v="28"/>
    <s v="NON CWO"/>
    <s v="BERLAKU"/>
    <d v="2022-09-16T00:00:00"/>
    <s v="MALANG-JA. SUPRAPTO"/>
    <n v="4"/>
    <n v="14156720"/>
    <s v="TUNAI"/>
    <s v="MALANG"/>
    <s v="W302"/>
    <s v="0302"/>
    <s v="0302"/>
  </r>
  <r>
    <x v="6"/>
    <s v="MALANG"/>
    <s v="MALANG"/>
    <s v="MOTOR"/>
    <s v="USED"/>
    <s v="YAMAHA"/>
    <s v="SCOOTERMATIC"/>
    <s v="SCOOTERMATIC"/>
    <x v="175"/>
    <s v="XEON RC"/>
    <s v="XEON 125"/>
    <x v="2"/>
    <n v="0"/>
    <n v="2015423"/>
    <n v="4350000"/>
    <s v="S"/>
    <n v="1"/>
    <s v="LANGGENG JAYA MTR-PERUM LAYUR"/>
    <s v="030221112501"/>
    <s v="REVITA FITRIA MEGAWATI"/>
    <s v="MH32SV001EK010635"/>
    <s v="2SV010787"/>
    <s v="AG4294RAI"/>
    <d v="2022-01-31T00:00:00"/>
    <s v="04. USED MCY"/>
    <s v="UMCY"/>
    <s v="04. USED MCY"/>
    <s v="01. 1-30"/>
    <n v="10900000"/>
    <s v="04. USED MCY"/>
    <s v="WAREHOUSE"/>
    <d v="2022-01-10T00:00:00"/>
    <n v="0"/>
    <d v="2021-04-13T00:00:00"/>
    <d v="2021-12-23T09:58:18"/>
    <d v="2021-12-27T10:29:57"/>
    <s v="0"/>
    <s v="0302"/>
    <s v="NO"/>
    <s v="SOLD"/>
    <n v="0"/>
    <n v="534085"/>
    <n v="4831842"/>
    <n v="750000"/>
    <s v="B STD"/>
    <s v="B"/>
    <s v="MALANG"/>
    <s v="FID"/>
    <n v="8884577"/>
    <s v="&lt;=25"/>
    <n v="-2334577"/>
    <n v="1"/>
    <n v="0"/>
    <s v="01. 1-30"/>
    <n v="10"/>
    <s v="BD08664-LANGGENG JAYA MOTOR"/>
    <n v="5089344"/>
    <n v="9300000"/>
    <s v="DIAN ISWORO"/>
    <s v="EXTERNAL"/>
    <d v="2022-01-08T00:00:00"/>
    <s v="REGULAR"/>
    <s v="07. &gt; 30%"/>
    <n v="2334577"/>
    <s v="Y"/>
    <s v="Motor"/>
    <n v="3280656"/>
    <n v="864500"/>
    <n v="20340574"/>
    <d v="2021-06-13T00:00:00"/>
    <s v="LATER"/>
    <n v="10"/>
    <s v="NON CWO"/>
    <s v="TIDAK ADA"/>
    <m/>
    <s v="MALANG-JA. SUPRAPTO"/>
    <n v="13.5625347222231"/>
    <n v="2015423"/>
    <s v="TUNAI"/>
    <s v="MALANG"/>
    <s v="W302"/>
    <s v="0333"/>
    <s v="0333"/>
  </r>
  <r>
    <x v="6"/>
    <s v="MALANG"/>
    <s v="MALANG"/>
    <s v="MOTOR"/>
    <s v="USED"/>
    <s v="HONDA"/>
    <s v="SCOOTERMATIC"/>
    <s v="SCOOTERMATIC"/>
    <x v="1"/>
    <s v="BEAT FI SPORTY CW"/>
    <s v="BEAT"/>
    <x v="4"/>
    <n v="0"/>
    <n v="8959051"/>
    <n v="8750000"/>
    <s v="S"/>
    <n v="1"/>
    <s v="CUST RETENTION MEDIATOR MCY"/>
    <s v="030221113366"/>
    <s v="RICHARD HERMES JERIKO"/>
    <s v="MH1JFP110FK540152"/>
    <s v="JFP1E1550490"/>
    <s v="N3657BAQ"/>
    <d v="2022-01-31T00:00:00"/>
    <s v="04. USED MCY"/>
    <s v="UMCY JASA"/>
    <s v="04. USED MCY"/>
    <s v="01. 1-30"/>
    <n v="12100000"/>
    <s v="04. USED MCY"/>
    <s v="WAREHOUSE"/>
    <d v="2022-01-31T00:00:00"/>
    <n v="0"/>
    <d v="2021-06-19T00:00:00"/>
    <d v="2022-01-18T15:32:38"/>
    <d v="2022-01-25T00:00:00"/>
    <s v="5"/>
    <s v="0302"/>
    <s v="NO"/>
    <s v="SOLD"/>
    <n v="0"/>
    <n v="3014038"/>
    <n v="135665"/>
    <n v="1350000"/>
    <s v="C +"/>
    <s v="C"/>
    <s v="MALANG"/>
    <s v="FID"/>
    <n v="2200000"/>
    <s v="&gt; 25"/>
    <n v="0"/>
    <n v="0"/>
    <n v="1"/>
    <s v="01. 1-30"/>
    <n v="31"/>
    <s v="BD09121-UD ABAH MOTOR"/>
    <n v="4165422"/>
    <n v="11000000"/>
    <s v="EKO WAHYUDI"/>
    <s v="EXTERNAL"/>
    <d v="2022-01-28T00:00:00"/>
    <s v="REGULAR"/>
    <s v="04. &gt;15-20%"/>
    <n v="0"/>
    <s v="N"/>
    <s v="Motor"/>
    <n v="5734578"/>
    <n v="890000"/>
    <n v="21524659"/>
    <d v="2021-12-19T00:00:00"/>
    <s v="NEW"/>
    <n v="31"/>
    <s v="NON CWO"/>
    <s v="TIDAK ADA"/>
    <m/>
    <s v="MALANG-JA. SUPRAPTO"/>
    <n v="6"/>
    <n v="10579900"/>
    <s v="TUNAI"/>
    <s v="MALANG"/>
    <s v="W302"/>
    <s v="0302"/>
    <s v="0302"/>
  </r>
  <r>
    <x v="6"/>
    <s v="MALANG"/>
    <s v="MALANG"/>
    <s v="MOTOR"/>
    <s v="USED"/>
    <s v="YAMAHA"/>
    <s v="SPORT"/>
    <s v="SPORT"/>
    <x v="95"/>
    <s v="NEW V-IXION ADV GP"/>
    <s v="VIXION"/>
    <x v="4"/>
    <n v="0"/>
    <n v="11667985"/>
    <n v="12800000"/>
    <s v="S"/>
    <n v="1"/>
    <s v="MAHKOTA MOTOR-WENDIT UTR"/>
    <s v="030221113546"/>
    <s v="ENDANG SURYONO"/>
    <s v="MH3RG1810FK151097"/>
    <s v="G3E7E0150422"/>
    <s v="N5612BAU"/>
    <d v="2022-01-31T00:00:00"/>
    <s v="04. USED MCY"/>
    <s v="UMCY"/>
    <s v="04. USED MCY"/>
    <s v="01. 1-30"/>
    <n v="14700000"/>
    <s v="04. USED MCY"/>
    <s v="WAREHOUSE"/>
    <d v="2022-01-27T00:00:00"/>
    <n v="0"/>
    <d v="2021-07-06T00:00:00"/>
    <d v="2022-01-17T15:43:18"/>
    <d v="2022-01-24T00:00:00"/>
    <s v="5"/>
    <s v="0302"/>
    <s v="NO"/>
    <s v="SOLD"/>
    <n v="0"/>
    <n v="5132013"/>
    <n v="62500"/>
    <n v="250000"/>
    <s v="B +"/>
    <s v="B"/>
    <s v="MALANG"/>
    <s v="FID"/>
    <n v="2350000"/>
    <s v="&gt; 25"/>
    <n v="-1132015"/>
    <n v="1"/>
    <n v="0"/>
    <s v="01. 1-30"/>
    <n v="27"/>
    <s v="BD01344-HIKMAH MOTOR"/>
    <n v="10102870"/>
    <n v="14300000"/>
    <s v="HARI CAHYONO"/>
    <s v="INTERNAL"/>
    <d v="2022-01-26T00:00:00"/>
    <s v="REGULAR"/>
    <s v="04. &gt;15-20%"/>
    <n v="1132015"/>
    <s v="N"/>
    <s v="Motor"/>
    <n v="2767130"/>
    <n v="366050"/>
    <n v="31535910"/>
    <d v="2022-01-06T00:00:00"/>
    <s v="NEW"/>
    <n v="27"/>
    <s v="NON CWO"/>
    <s v="MATI"/>
    <d v="2021-10-30T00:00:00"/>
    <s v="MALANG-JA. SUPRAPTO"/>
    <n v="3"/>
    <n v="13185160"/>
    <s v="TUNAI"/>
    <s v="MALANG"/>
    <s v="W302"/>
    <s v="0302"/>
    <s v="0302"/>
  </r>
  <r>
    <x v="6"/>
    <s v="MALANG"/>
    <s v="MALANG"/>
    <s v="MOTOR"/>
    <s v="NEW"/>
    <s v="YAMAHA"/>
    <s v="SCOOTERMATIC"/>
    <s v="SCOOTERMATIC"/>
    <x v="12"/>
    <s v="ALL NEW NMAX 155"/>
    <s v="NMAX"/>
    <x v="5"/>
    <n v="0"/>
    <n v="29265815"/>
    <n v="27800000"/>
    <s v="S"/>
    <n v="1"/>
    <s v="RODASAKTI SURABAYA-BS RACHMAD"/>
    <s v="030221114143"/>
    <s v="YOWILANDA JASELA FERASARI"/>
    <s v="MH3SG5620MK328669"/>
    <s v="G3L8E0606581"/>
    <s v="N3423ECV"/>
    <d v="2022-01-31T00:00:00"/>
    <s v="03. NEW MCY"/>
    <s v="YAMAHA"/>
    <s v="03. NEW MCY"/>
    <s v="01. 1-30"/>
    <n v="31535000"/>
    <s v="YAMAHA"/>
    <s v="WAREHOUSE"/>
    <d v="2022-01-11T00:00:00"/>
    <n v="0"/>
    <d v="2021-09-08T00:00:00"/>
    <d v="2021-12-31T14:06:18"/>
    <d v="2021-12-31T18:12:38"/>
    <s v="1"/>
    <s v="0302"/>
    <s v="NO"/>
    <s v="SOLD"/>
    <n v="0"/>
    <n v="13359157"/>
    <n v="621250"/>
    <n v="1500000"/>
    <s v="A STD"/>
    <s v="A"/>
    <s v="MALANG"/>
    <s v="FID"/>
    <n v="3200000"/>
    <s v="&lt;=25"/>
    <n v="0"/>
    <n v="0"/>
    <n v="1"/>
    <s v="01. 1-30"/>
    <n v="11"/>
    <s v="BD01344-HIKMAH MOTOR"/>
    <n v="26421581"/>
    <n v="30000000"/>
    <s v="MOHAMAT YOYOK"/>
    <s v="EXTERNAL"/>
    <d v="2022-01-08T00:00:00"/>
    <s v="REGULAR"/>
    <s v="03. &gt;10-15%"/>
    <n v="0"/>
    <s v="N"/>
    <s v="Motor"/>
    <n v="578419"/>
    <n v="52725"/>
    <n v="35007197"/>
    <d v="2021-11-08T00:00:00"/>
    <s v="LATER"/>
    <n v="11"/>
    <s v="NON CWO"/>
    <s v="BERLAKU"/>
    <d v="2022-09-23T00:00:00"/>
    <s v="MALANG-JA. SUPRAPTO"/>
    <n v="10.241226851852799"/>
    <n v="29882380"/>
    <s v="TUNAI"/>
    <s v="MALANG"/>
    <s v="W302"/>
    <s v="0302"/>
    <s v="0302"/>
  </r>
  <r>
    <x v="6"/>
    <s v="MALANG"/>
    <s v="MALANG"/>
    <s v="MOTOR"/>
    <s v="NEW"/>
    <s v="YAMAHA"/>
    <s v="SCOOTERMATIC"/>
    <s v="SCOOTERMATIC"/>
    <x v="75"/>
    <s v="NEW AEROX 155 C"/>
    <s v="AEROX 155"/>
    <x v="5"/>
    <n v="0"/>
    <n v="24851190"/>
    <n v="15100000"/>
    <s v="S"/>
    <n v="1"/>
    <s v="RODASAKTI MOTOR BLIMBING"/>
    <s v="030221114867"/>
    <s v="DEDY INDRAJAYA SE"/>
    <s v="MH3SG6410MJ121279"/>
    <s v="G3P2E0142839"/>
    <s v="N6731ACB"/>
    <d v="2022-01-31T00:00:00"/>
    <s v="03. NEW MCY"/>
    <s v="YAMAHA"/>
    <s v="03. NEW MCY"/>
    <s v="01. 1-30"/>
    <n v="27615000"/>
    <s v="YAMAHA"/>
    <s v="WAREHOUSE"/>
    <d v="2022-01-21T00:00:00"/>
    <n v="0"/>
    <d v="2021-10-31T00:00:00"/>
    <d v="2021-12-16T15:11:53"/>
    <d v="2021-12-23T00:00:00"/>
    <s v="1"/>
    <s v="0302"/>
    <s v="NO"/>
    <s v="SOLD"/>
    <n v="0"/>
    <n v="10732769"/>
    <n v="0"/>
    <n v="0"/>
    <s v="B -"/>
    <s v="B"/>
    <s v="MALANG"/>
    <s v="FID"/>
    <n v="3700000"/>
    <s v="&lt;=25"/>
    <n v="0"/>
    <n v="0"/>
    <n v="1"/>
    <s v="02. 31-60"/>
    <n v="21"/>
    <s v="BD09583-GEPENX MOTOR-KH AGUS SALIM"/>
    <n v="14700938"/>
    <n v="23000000"/>
    <s v="YOGA ANGGARA PARIPURNA"/>
    <s v="DISERAHKAN"/>
    <d v="2022-01-19T00:00:00"/>
    <s v="REGULAR"/>
    <s v="03. &gt;10-15%"/>
    <n v="0"/>
    <s v="N"/>
    <s v="Motor"/>
    <n v="5999063"/>
    <n v="359775"/>
    <n v="28775250"/>
    <d v="2021-12-30T00:00:00"/>
    <s v="LATER"/>
    <n v="21"/>
    <s v="NON CWO"/>
    <s v="MATI"/>
    <d v="2021-11-10T00:00:00"/>
    <s v="MALANG-JA. SUPRAPTO"/>
    <n v="29"/>
    <n v="25369475"/>
    <s v="TUNAI"/>
    <s v="MALANG"/>
    <s v="W302"/>
    <s v="0302"/>
    <s v="0302"/>
  </r>
  <r>
    <x v="6"/>
    <s v="JEMBER"/>
    <s v="MALANG"/>
    <s v="MOTOR"/>
    <s v="USED"/>
    <s v="YAMAHA"/>
    <s v="SCOOTERMATIC"/>
    <s v="SCOOTERMATIC"/>
    <x v="61"/>
    <s v="MIO SOUL GT"/>
    <s v="MIO"/>
    <x v="7"/>
    <n v="0"/>
    <n v="4864415"/>
    <n v="5675000"/>
    <s v="S"/>
    <n v="1"/>
    <s v="INDU MOTOR"/>
    <s v="030420411109"/>
    <s v="JUNAIDA"/>
    <s v="MH31KP00BDJ573258"/>
    <s v="1KP573278"/>
    <s v="P2904NI"/>
    <d v="2022-01-31T00:00:00"/>
    <s v="04. USED MCY"/>
    <s v="UMCY"/>
    <s v="04. USED MCY"/>
    <s v="01. 1-30"/>
    <n v="8900000"/>
    <s v="04. USED MCY"/>
    <s v="JEMBER"/>
    <d v="2022-01-26T00:00:00"/>
    <n v="0"/>
    <d v="2020-01-28T00:00:00"/>
    <d v="2022-01-11T12:02:50"/>
    <d v="2022-01-18T00:00:00"/>
    <s v="20"/>
    <s v="0304"/>
    <s v="NO"/>
    <s v="SOLD"/>
    <n v="0"/>
    <n v="1215584"/>
    <n v="1407200"/>
    <n v="1000000"/>
    <s v="A STD"/>
    <s v="A"/>
    <s v="JEMBER"/>
    <s v="NON FID"/>
    <n v="1400000"/>
    <s v="&gt; 25"/>
    <n v="-810585"/>
    <n v="1"/>
    <n v="0"/>
    <s v="01. 1-30"/>
    <n v="26"/>
    <s v="BD190UG-SJM MANDIRI MOTOR"/>
    <n v="5467785"/>
    <n v="7300000"/>
    <s v="TASK FORCE"/>
    <s v="EXTERNAL"/>
    <d v="2022-01-25T00:00:00"/>
    <s v="REGULAR"/>
    <s v="04. &gt;15-20%"/>
    <n v="810585"/>
    <s v="N"/>
    <s v="Motor"/>
    <n v="1102215"/>
    <n v="639000"/>
    <n v="18905119"/>
    <d v="2021-11-05T00:00:00"/>
    <s v="NEW"/>
    <n v="26"/>
    <s v="NON CWO"/>
    <s v="MATI"/>
    <d v="2020-03-17T00:00:00"/>
    <s v="JEMBER-GAJAH MADA"/>
    <n v="8"/>
    <n v="8609960"/>
    <s v="TUNAI"/>
    <s v="MALANG"/>
    <s v="W302"/>
    <s v="0304"/>
    <s v="0304"/>
  </r>
  <r>
    <x v="6"/>
    <s v="JEMBER"/>
    <s v="MALANG"/>
    <s v="MOTOR"/>
    <s v="USED"/>
    <s v="HONDA"/>
    <s v="SCOOTERMATIC"/>
    <s v="SCOOTERMATIC"/>
    <x v="25"/>
    <s v="BEAT FI SPORTY CBS"/>
    <s v="BEAT"/>
    <x v="8"/>
    <n v="0"/>
    <n v="6038001"/>
    <n v="10700000"/>
    <s v="S"/>
    <n v="1"/>
    <s v="NDS CHANNEL MCY"/>
    <s v="030420120138"/>
    <s v="SUHAR"/>
    <s v="MH1JM2115HK333512"/>
    <s v="JM21E1332933"/>
    <s v="P5178KX"/>
    <d v="2022-01-31T00:00:00"/>
    <s v="04. USED MCY"/>
    <s v="UMCY JASA"/>
    <s v="04. USED MCY"/>
    <s v="02. 31-60"/>
    <n v="14500000"/>
    <s v="04. USED MCY"/>
    <s v="JEMBER"/>
    <d v="2022-01-26T00:00:00"/>
    <n v="0"/>
    <d v="2020-05-15T00:00:00"/>
    <d v="2021-12-14T12:36:02"/>
    <d v="2021-12-21T00:00:00"/>
    <s v="13"/>
    <s v="0304"/>
    <s v="NO"/>
    <s v="SOLD"/>
    <n v="0"/>
    <n v="2607953"/>
    <n v="1459535"/>
    <n v="1000000"/>
    <s v="A -"/>
    <s v="A"/>
    <s v="JEMBER"/>
    <s v="NON FID"/>
    <n v="6492316"/>
    <s v="&gt; 25"/>
    <n v="-4661999"/>
    <n v="1"/>
    <n v="0"/>
    <s v="02. 31-60"/>
    <n v="26"/>
    <s v="BD01416-RAHAYU MOTOR, UD (MOKAS)"/>
    <n v="10112647"/>
    <n v="13300000"/>
    <s v="NICODEMUS NDENA ELUWALI"/>
    <s v="EXTERNAL"/>
    <d v="2022-01-25T00:00:00"/>
    <s v="REGULAR"/>
    <s v="07. &gt; 30%"/>
    <n v="4661999"/>
    <s v="N"/>
    <s v="Motor"/>
    <n v="1857353"/>
    <n v="924500"/>
    <n v="20126689"/>
    <d v="2021-08-15T00:00:00"/>
    <s v="LATER"/>
    <n v="26"/>
    <s v="NON CWO"/>
    <s v="TIDAK ADA"/>
    <m/>
    <s v="JEMBER-GAJAH MADA"/>
    <n v="36"/>
    <n v="8007684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25"/>
    <s v="BEAT FI SPORTY CBS"/>
    <s v="BEAT"/>
    <x v="6"/>
    <n v="0"/>
    <n v="13111671"/>
    <n v="14000000"/>
    <s v="S"/>
    <n v="1"/>
    <s v="SKWN KARUNIA ABADI-DARMAWANGSA"/>
    <s v="030421411238"/>
    <s v="EKO HADI WIRAWAN"/>
    <s v="MH1JM8114LK345727"/>
    <s v="JM81E1347654"/>
    <m/>
    <d v="2022-01-31T00:00:00"/>
    <s v="03. NEW MCY"/>
    <s v="HONDA"/>
    <s v="03. NEW MCY"/>
    <s v="01. 1-30"/>
    <n v="17971500"/>
    <s v="HONDA"/>
    <s v="JEMBER"/>
    <d v="2022-01-31T00:00:00"/>
    <n v="0"/>
    <d v="2021-01-12T00:00:00"/>
    <d v="2022-01-25T13:16:39"/>
    <d v="2022-01-27T16:44:21"/>
    <s v="10"/>
    <s v="0304"/>
    <s v="NO"/>
    <s v="SOLD"/>
    <n v="0"/>
    <n v="4880327"/>
    <n v="929200"/>
    <n v="1000000"/>
    <s v="A STD"/>
    <s v="A"/>
    <s v="JEMBER"/>
    <s v="NON FID"/>
    <n v="2900000"/>
    <s v="&gt; 25"/>
    <n v="-888329"/>
    <n v="1"/>
    <n v="0"/>
    <s v="01. 1-30"/>
    <n v="31"/>
    <s v="BD20623-PELITA MOTOR"/>
    <n v="14134129"/>
    <n v="16200000"/>
    <s v="TEBUS KONSUMEN"/>
    <s v="EXTERNAL"/>
    <d v="2022-01-27T00:00:00"/>
    <s v="SINGLE BIDDER"/>
    <s v="04. &gt;15-20%"/>
    <n v="888329"/>
    <s v="N"/>
    <s v="Motor"/>
    <n v="445871"/>
    <n v="146625"/>
    <n v="20126689"/>
    <d v="2021-12-12T00:00:00"/>
    <s v="NEW"/>
    <n v="31"/>
    <s v="NON CWO"/>
    <s v="BERLAKU"/>
    <d v="2022-01-28T00:00:00"/>
    <s v="JEMBER-GAJAH MADA"/>
    <n v="3.3025347222210302"/>
    <n v="16297424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25"/>
    <s v="BEAT FI SPORTY CBS"/>
    <s v="BEAT"/>
    <x v="3"/>
    <n v="0"/>
    <n v="8359468"/>
    <n v="11400000"/>
    <s v="S"/>
    <n v="1"/>
    <s v="SKWN KARUNIA ABADI-DARMAWANGSA"/>
    <s v="030421111919"/>
    <s v="DEWI KODIRIYAH"/>
    <s v="MH1JM2128JK115224"/>
    <s v="JM21E2093337"/>
    <s v="P6652GA"/>
    <d v="2022-01-31T00:00:00"/>
    <s v="03. NEW MCY"/>
    <s v="HONDA"/>
    <s v="03. NEW MCY"/>
    <s v="01. 1-30"/>
    <n v="16810000"/>
    <s v="HONDA"/>
    <s v="JEMBER"/>
    <d v="2022-01-26T00:00:00"/>
    <n v="0"/>
    <d v="2021-01-28T00:00:00"/>
    <d v="2021-12-07T11:34:19"/>
    <d v="2021-12-30T16:47:16"/>
    <s v="4"/>
    <s v="0304"/>
    <s v="NO"/>
    <s v="SOLD"/>
    <n v="0"/>
    <n v="3052435"/>
    <n v="5181645"/>
    <n v="1300000"/>
    <s v="A STD"/>
    <s v="A"/>
    <s v="JEMBER"/>
    <s v="FID"/>
    <n v="7197794"/>
    <s v="&gt; 25"/>
    <n v="-3040532"/>
    <n v="1"/>
    <n v="0"/>
    <s v="02. 31-60"/>
    <n v="26"/>
    <s v="BD01416-RAHAYU MOTOR, UD (MOKAS)"/>
    <n v="11324376"/>
    <n v="14200000"/>
    <s v="NICODEMUS NDENA ELUWALI"/>
    <s v="EXTERNAL"/>
    <d v="2022-01-25T00:00:00"/>
    <s v="REGULAR"/>
    <s v="07. &gt; 30%"/>
    <n v="3040532"/>
    <s v="N"/>
    <s v="Motor"/>
    <n v="1455624"/>
    <n v="938000"/>
    <n v="20126689"/>
    <d v="2021-07-28T00:00:00"/>
    <s v="LATER"/>
    <n v="26"/>
    <s v="NON CWO"/>
    <s v="TIDAK ADA"/>
    <m/>
    <s v="JEMBER-GAJAH MADA"/>
    <n v="26.300509259257499"/>
    <n v="9612206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16"/>
    <s v="SCOOPY ESP"/>
    <s v="SCOOPY"/>
    <x v="3"/>
    <n v="0"/>
    <n v="6156451"/>
    <n v="15375000"/>
    <s v="S"/>
    <n v="1"/>
    <s v="SKWN KARUNIA ABADI-DARMAWANGSA"/>
    <s v="030421116126"/>
    <s v="ASTINO DWI EFENDI"/>
    <s v="MH1JM3119JK625949"/>
    <s v="JM31E1623950"/>
    <s v="P2523LO"/>
    <d v="2022-01-31T00:00:00"/>
    <s v="03. NEW MCY"/>
    <s v="HONDA"/>
    <s v="03. NEW MCY"/>
    <s v="02. 31-60"/>
    <n v="19090000"/>
    <s v="HONDA"/>
    <s v="JEMBER"/>
    <d v="2022-01-13T00:00:00"/>
    <n v="0"/>
    <d v="2021-05-11T00:00:00"/>
    <d v="2021-11-25T08:50:44"/>
    <d v="2021-11-30T18:10:04"/>
    <s v="0"/>
    <s v="0304"/>
    <s v="NO"/>
    <s v="SOLD"/>
    <n v="0"/>
    <n v="1535543"/>
    <n v="2062675"/>
    <n v="1100000"/>
    <s v="A STD"/>
    <s v="A"/>
    <s v="JEMBER"/>
    <s v="FID"/>
    <n v="12933549"/>
    <s v="&lt;=25"/>
    <n v="-9218549"/>
    <n v="1"/>
    <n v="0"/>
    <s v="02. 31-60"/>
    <n v="13"/>
    <s v="BD190UG-SJM MANDIRI MOTOR"/>
    <n v="14152832"/>
    <n v="17200000"/>
    <s v="MUSAWIR"/>
    <s v="EXTERNAL"/>
    <d v="2022-01-11T00:00:00"/>
    <s v="REGULAR"/>
    <s v="07. &gt; 30%"/>
    <n v="9218549"/>
    <s v="N"/>
    <s v="Motor"/>
    <n v="1327168"/>
    <n v="706350"/>
    <n v="22241284"/>
    <d v="2021-07-11T00:00:00"/>
    <s v="LATER"/>
    <n v="13"/>
    <s v="NON CWO"/>
    <s v="MATI"/>
    <d v="2020-04-03T15:56:19"/>
    <s v="JEMBER-GAJAH MADA"/>
    <n v="43.243009259262202"/>
    <n v="6156451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70"/>
    <s v="NEW BEAT STREET ESP"/>
    <s v="BEAT"/>
    <x v="5"/>
    <n v="0"/>
    <n v="15930606"/>
    <n v="15000000"/>
    <s v="S"/>
    <n v="1"/>
    <s v="MPM PANJAITAN-KEBON SARI"/>
    <s v="030421416151"/>
    <s v="INDAH WATI"/>
    <s v="MH1JM8213MK241052"/>
    <s v="JM82E1239173"/>
    <m/>
    <d v="2022-01-31T00:00:00"/>
    <s v="03. NEW MCY"/>
    <s v="HONDA"/>
    <s v="03. NEW MCY"/>
    <s v="01. 1-30"/>
    <n v="19010000"/>
    <s v="HONDA"/>
    <s v="JEMBER"/>
    <d v="2022-01-06T00:00:00"/>
    <n v="0"/>
    <d v="2021-05-24T00:00:00"/>
    <d v="2021-12-30T10:17:48"/>
    <d v="2021-12-30T16:19:46"/>
    <s v="5"/>
    <s v="0304"/>
    <s v="NO"/>
    <s v="SOLD"/>
    <n v="0"/>
    <n v="5797392"/>
    <n v="582000"/>
    <n v="250000"/>
    <s v="A STD"/>
    <s v="A"/>
    <s v="JEMBER"/>
    <s v="FID"/>
    <n v="2400000"/>
    <s v="&lt;=25"/>
    <n v="0"/>
    <n v="0"/>
    <n v="1"/>
    <s v="01. 1-30"/>
    <n v="6"/>
    <s v="BD190UG-SJM MANDIRI MOTOR"/>
    <n v="14854620"/>
    <n v="17000000"/>
    <s v="MOCH NAWAFILUL RAHMAN"/>
    <s v="INTERNAL"/>
    <d v="2022-01-05T00:00:00"/>
    <s v="SINGLE BIDDER"/>
    <s v="03. &gt;10-15%"/>
    <n v="0"/>
    <s v="N"/>
    <s v="Motor"/>
    <n v="445380"/>
    <n v="91450"/>
    <n v="21340541"/>
    <d v="2021-11-24T00:00:00"/>
    <s v="LATER"/>
    <n v="6"/>
    <s v="NON CWO"/>
    <s v="BERLAKU"/>
    <d v="2022-05-28T00:00:00"/>
    <s v="JEMBER-GAJAH MADA"/>
    <n v="6.31960648148379"/>
    <n v="17860537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74"/>
    <s v="BEAT ESP CBS ISS DLX"/>
    <s v="BEAT"/>
    <x v="5"/>
    <n v="0"/>
    <n v="17669864"/>
    <n v="15000000"/>
    <s v="S"/>
    <n v="1"/>
    <s v="MPM PANJAITAN-KEBON SARI"/>
    <s v="030421419037"/>
    <s v="MOHAMMAD ZAINULLAH"/>
    <s v="MH1JM9117MK730710"/>
    <s v="JM91E1730380"/>
    <m/>
    <d v="2022-01-31T00:00:00"/>
    <s v="03. NEW MCY"/>
    <s v="HONDA"/>
    <s v="03. NEW MCY"/>
    <s v="01. 1-30"/>
    <n v="19142000"/>
    <s v="HONDA"/>
    <s v="JEMBER"/>
    <d v="2022-01-31T00:00:00"/>
    <n v="0"/>
    <d v="2021-09-04T00:00:00"/>
    <d v="2022-01-13T15:34:51"/>
    <d v="2022-01-20T00:00:00"/>
    <s v="2"/>
    <s v="0304"/>
    <s v="NO"/>
    <s v="SOLD"/>
    <n v="0"/>
    <n v="7706106"/>
    <n v="144520"/>
    <n v="1000000"/>
    <s v="A +"/>
    <s v="A"/>
    <s v="JEMBER"/>
    <s v="FID"/>
    <n v="2000000"/>
    <s v="&gt; 25"/>
    <n v="0"/>
    <n v="0"/>
    <n v="1"/>
    <s v="01. 1-30"/>
    <n v="31"/>
    <s v="BD07659-SUKSES MOTOR"/>
    <n v="15034181"/>
    <n v="17000000"/>
    <s v="TEBUS KONSUMEN"/>
    <s v="EXTERNAL"/>
    <d v="2022-01-28T00:00:00"/>
    <s v="SINGLE BIDDER"/>
    <s v="03. &gt;10-15%"/>
    <n v="0"/>
    <s v="N"/>
    <s v="Motor"/>
    <n v="265819"/>
    <n v="32475"/>
    <n v="21072634"/>
    <d v="2021-12-04T00:00:00"/>
    <s v="NEW"/>
    <n v="31"/>
    <s v="NON CWO"/>
    <s v="BERLAKU"/>
    <d v="2022-09-14T00:00:00"/>
    <s v="JEMBER-GAJAH MADA"/>
    <n v="11"/>
    <n v="18395666"/>
    <s v="TUNAI"/>
    <s v="MALANG"/>
    <s v="W302"/>
    <s v="0304"/>
    <s v="0304"/>
  </r>
  <r>
    <x v="6"/>
    <s v="JEMBER"/>
    <s v="MALANG"/>
    <s v="MOTOR"/>
    <s v="USED"/>
    <s v="HONDA"/>
    <s v="SCOOTERMATIC"/>
    <s v="SCOOTERMATIC"/>
    <x v="46"/>
    <s v="BEAT FISPORTY CBSISS"/>
    <s v="BEAT"/>
    <x v="1"/>
    <n v="0"/>
    <n v="9621873"/>
    <n v="10675000"/>
    <s v="S"/>
    <n v="1"/>
    <s v="NDS CHANNEL MCY"/>
    <s v="030421419398"/>
    <s v="HARIYONO"/>
    <s v="MH1JFM1113GK121099"/>
    <s v="JM11E1119690"/>
    <s v="DK2139PQ"/>
    <d v="2022-01-31T00:00:00"/>
    <s v="04. USED MCY"/>
    <s v="UMCY"/>
    <s v="04. USED MCY"/>
    <s v="01. 1-30"/>
    <n v="12600000"/>
    <s v="04. USED MCY"/>
    <s v="JEMBER"/>
    <d v="2022-01-31T00:00:00"/>
    <n v="0"/>
    <d v="2021-09-14T00:00:00"/>
    <d v="2022-01-24T10:25:11"/>
    <d v="2022-01-27T16:43:54"/>
    <s v="2"/>
    <s v="0304"/>
    <s v="NO"/>
    <s v="SOLD"/>
    <n v="0"/>
    <n v="5078125"/>
    <n v="191000"/>
    <n v="1000000"/>
    <s v="A +"/>
    <s v="A"/>
    <s v="JEMBER"/>
    <s v="FID"/>
    <n v="2562720"/>
    <s v="&gt; 25"/>
    <n v="-1053127"/>
    <n v="1"/>
    <n v="0"/>
    <s v="01. 1-30"/>
    <n v="31"/>
    <s v="BD01416-RAHAYU MOTOR, UD (MOKAS)"/>
    <n v="10439133"/>
    <n v="12100000"/>
    <s v="TEBUS KONSUMEN"/>
    <s v="EXTERNAL"/>
    <d v="2022-01-29T00:00:00"/>
    <s v="REGULAR"/>
    <s v="05. &gt;20-25%"/>
    <n v="1053127"/>
    <s v="N"/>
    <s v="Motor"/>
    <n v="450867"/>
    <n v="151125"/>
    <n v="21524659"/>
    <d v="2021-12-14T00:00:00"/>
    <s v="NEW"/>
    <n v="31"/>
    <s v="NON CWO"/>
    <s v="BERLAKU"/>
    <d v="2022-01-30T00:00:00"/>
    <s v="JEMBER-GAJAH MADA"/>
    <n v="3.3028472222213199"/>
    <n v="10037280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46"/>
    <s v="BEAT FISPORTY CBSISS"/>
    <s v="BEAT"/>
    <x v="5"/>
    <n v="0"/>
    <n v="17166098"/>
    <n v="14800000"/>
    <s v="S"/>
    <n v="1"/>
    <s v="K.SEJAHTERA BALUNG"/>
    <s v="030421420017"/>
    <s v="SRI WELAS"/>
    <s v="MH1JM911XMK858326"/>
    <s v="JM91E1857782"/>
    <s v="P6424IV"/>
    <d v="2022-01-31T00:00:00"/>
    <s v="03. NEW MCY"/>
    <s v="HONDA"/>
    <s v="03. NEW MCY"/>
    <s v="01. 1-30"/>
    <n v="19043000"/>
    <s v="HONDA"/>
    <s v="JEMBER"/>
    <d v="2022-01-31T00:00:00"/>
    <n v="0"/>
    <d v="2021-10-19T00:00:00"/>
    <d v="2022-01-26T13:21:32"/>
    <d v="2022-01-29T13:48:26"/>
    <s v="2"/>
    <s v="0304"/>
    <s v="NO"/>
    <s v="SOLD"/>
    <n v="0"/>
    <n v="8537902"/>
    <n v="4500"/>
    <n v="1"/>
    <s v="A +"/>
    <s v="A"/>
    <s v="JEMBER"/>
    <s v="FID"/>
    <n v="2500000"/>
    <s v="&gt; 25"/>
    <n v="0"/>
    <n v="0"/>
    <n v="1"/>
    <s v="01. 1-30"/>
    <n v="31"/>
    <s v="BD190UG-SJM MANDIRI MOTOR"/>
    <n v="14883039"/>
    <n v="16800000"/>
    <s v="DEFRI INDRA EKA PRASETIAWAN"/>
    <s v="DISERAHKAN"/>
    <d v="2022-01-27T00:00:00"/>
    <s v="SINGLE BIDDER"/>
    <s v="03. &gt;10-15%"/>
    <n v="0"/>
    <s v="N"/>
    <s v="Motor"/>
    <n v="236961"/>
    <n v="32475"/>
    <n v="21524659"/>
    <d v="2022-01-19T00:00:00"/>
    <s v="NEW"/>
    <n v="31"/>
    <s v="NON CWO"/>
    <s v="BERLAKU"/>
    <d v="2022-10-26T00:00:00"/>
    <s v="JEMBER-GAJAH MADA"/>
    <n v="1.4246990740721199"/>
    <n v="17794319"/>
    <s v="TUNAI"/>
    <s v="MALANG"/>
    <s v="W302"/>
    <s v="0304"/>
    <s v="0304"/>
  </r>
  <r>
    <x v="6"/>
    <s v="JEMBER"/>
    <s v="MALANG"/>
    <s v="MOTOR"/>
    <s v="NEW"/>
    <s v="HONDA"/>
    <s v="SCOOTERMATIC"/>
    <s v="SCOOTERMATIC"/>
    <x v="35"/>
    <s v="VARIO 125 ESP CBS"/>
    <s v="VARIO 125"/>
    <x v="5"/>
    <n v="0"/>
    <n v="20657308"/>
    <n v="17000000"/>
    <s v="S"/>
    <n v="1"/>
    <s v="GUNAWAN MOTOR"/>
    <s v="030421420047"/>
    <s v="DEDY SUHENDRA"/>
    <s v="MH1JM4116MK750241"/>
    <s v="JM41E1749555"/>
    <m/>
    <d v="2022-01-31T00:00:00"/>
    <s v="03. NEW MCY"/>
    <s v="HONDA"/>
    <s v="03. NEW MCY"/>
    <s v="01. 1-30"/>
    <n v="22052000"/>
    <s v="HONDA"/>
    <s v="JEMBER"/>
    <d v="2022-01-14T00:00:00"/>
    <n v="0"/>
    <d v="2021-10-29T00:00:00"/>
    <d v="2022-01-04T14:53:09"/>
    <d v="2022-01-11T00:00:00"/>
    <s v="1"/>
    <s v="0304"/>
    <s v="NO"/>
    <s v="SOLD"/>
    <n v="0"/>
    <n v="8943689"/>
    <n v="25955"/>
    <n v="250000"/>
    <s v="A +"/>
    <s v="A"/>
    <s v="JEMBER"/>
    <s v="FID"/>
    <n v="2300000"/>
    <s v="&lt;=25"/>
    <n v="0"/>
    <n v="0"/>
    <n v="1"/>
    <s v="01. 1-30"/>
    <n v="14"/>
    <s v="BD01416-RAHAYU MOTOR, UD (MOKAS)"/>
    <n v="16911053"/>
    <n v="19200000"/>
    <s v="MOCH TAUFIK"/>
    <s v="INTERNAL"/>
    <d v="2022-01-11T00:00:00"/>
    <s v="SINGLE BIDDER"/>
    <s v="03. &gt;10-15%"/>
    <n v="0"/>
    <s v="N"/>
    <s v="Motor"/>
    <n v="368947"/>
    <n v="39900"/>
    <n v="25220459"/>
    <d v="2021-12-29T00:00:00"/>
    <s v="NEW"/>
    <n v="14"/>
    <s v="NON CWO"/>
    <s v="BERLAKU"/>
    <d v="2022-10-12T00:00:00"/>
    <s v="JEMBER-GAJAH MADA"/>
    <n v="3"/>
    <n v="21074633"/>
    <s v="TUNAI"/>
    <s v="MALANG"/>
    <s v="W302"/>
    <s v="0304"/>
    <s v="0304"/>
  </r>
  <r>
    <x v="6"/>
    <s v="BANYUWANGI"/>
    <s v="MALANG"/>
    <s v="MOTOR"/>
    <s v="USED"/>
    <s v="HONDA"/>
    <s v="SCOOTERMATIC"/>
    <s v="SCOOTERMATIC"/>
    <x v="40"/>
    <s v="VARIO 125 CBS ISS"/>
    <s v="VARIO 125"/>
    <x v="7"/>
    <n v="0"/>
    <n v="5798633"/>
    <n v="8250000"/>
    <s v="S"/>
    <n v="1"/>
    <s v="NDS CHANNEL MCY"/>
    <s v="030819118473"/>
    <s v="MAKINUN AMIN"/>
    <s v="MH1JFB115DK722221"/>
    <s v="JFB1E1678724"/>
    <s v="P2582UM"/>
    <d v="2022-01-31T00:00:00"/>
    <s v="04. USED MCY"/>
    <s v="UMCY"/>
    <s v="04. USED MCY"/>
    <s v="02. 31-60"/>
    <n v="13100000"/>
    <s v="04. USED MCY"/>
    <s v="BANYUWANGI"/>
    <d v="2022-01-24T00:00:00"/>
    <n v="0"/>
    <d v="2019-12-11T00:00:00"/>
    <d v="2021-12-14T11:11:19"/>
    <d v="2021-12-21T00:00:00"/>
    <s v="21"/>
    <s v="0308"/>
    <s v="NO"/>
    <s v="SOLD"/>
    <n v="0"/>
    <n v="1626365"/>
    <n v="3660475"/>
    <n v="1500000"/>
    <s v="B +"/>
    <s v="B"/>
    <s v="BANYUWANGI"/>
    <s v="NON FID"/>
    <n v="2704160"/>
    <s v="&lt;=25"/>
    <n v="-2451367"/>
    <n v="1"/>
    <n v="0"/>
    <s v="02. 31-60"/>
    <n v="24"/>
    <s v="BD180SK-DIAN MANDIRI MOTOR"/>
    <n v="8115519"/>
    <n v="12000000"/>
    <s v="PT AZZAM KARYA SUKSES"/>
    <s v="EXTERNAL"/>
    <d v="2022-01-19T00:00:00"/>
    <s v="REGULAR"/>
    <s v="05. &gt;20-25%"/>
    <n v="2451367"/>
    <s v="N"/>
    <s v="Motor"/>
    <n v="2684481"/>
    <n v="679800"/>
    <n v="25220459"/>
    <d v="2021-10-11T00:00:00"/>
    <s v="LATER"/>
    <n v="24"/>
    <s v="NON CWO"/>
    <s v="MATI"/>
    <d v="2020-05-02T00:00:00"/>
    <s v="BANYUWANGI-S. PARMAN"/>
    <n v="34"/>
    <n v="10395840"/>
    <s v="TUNAI"/>
    <s v="SURABAYA"/>
    <s v="W301"/>
    <s v="0308"/>
    <s v="0308"/>
  </r>
  <r>
    <x v="6"/>
    <s v="BANYUWANGI"/>
    <s v="MALANG"/>
    <s v="MOTOR"/>
    <s v="NEW"/>
    <s v="HONDA"/>
    <s v="SCOOTERMATIC"/>
    <s v="SCOOTERMATIC"/>
    <x v="35"/>
    <s v="VARIO 125 ESP CBS"/>
    <s v="VARIO 125"/>
    <x v="0"/>
    <n v="0"/>
    <n v="11490399"/>
    <n v="15600000"/>
    <s v="S"/>
    <n v="1"/>
    <s v="UD SUMBER JY MH SAKTI RG JAMPI"/>
    <s v="030820114548"/>
    <s v="JONO"/>
    <s v="MH1JM4110KK483336"/>
    <s v="JM41E1482831"/>
    <s v="P2140Y"/>
    <d v="2022-01-31T00:00:00"/>
    <s v="03. NEW MCY"/>
    <s v="HONDA"/>
    <s v="03. NEW MCY"/>
    <s v="01. 1-30"/>
    <n v="20954000"/>
    <s v="HONDA"/>
    <s v="BANYUWANGI"/>
    <d v="2022-01-14T00:00:00"/>
    <n v="0"/>
    <d v="2020-05-09T00:00:00"/>
    <d v="2021-12-31T13:15:07"/>
    <d v="2021-12-31T14:56:41"/>
    <s v="16"/>
    <s v="0308"/>
    <s v="NO"/>
    <s v="SOLD"/>
    <n v="0"/>
    <n v="2483597"/>
    <n v="2543780"/>
    <n v="1300000"/>
    <s v="A STD"/>
    <s v="A"/>
    <s v="BANYUWANGI"/>
    <s v="NON FID"/>
    <n v="1997271"/>
    <s v="&lt;=25"/>
    <n v="-4109601"/>
    <n v="1"/>
    <n v="0"/>
    <s v="01. 1-30"/>
    <n v="14"/>
    <s v="BD01416-RAHAYU MOTOR, UD (MOKAS)"/>
    <n v="15465281"/>
    <n v="18700000"/>
    <s v="BOBY GUNARSO"/>
    <s v="EXTERNAL"/>
    <d v="2022-01-12T00:00:00"/>
    <s v="REGULAR"/>
    <s v="02. &gt;5-10%"/>
    <n v="4109601"/>
    <s v="N"/>
    <s v="Motor"/>
    <n v="1364719"/>
    <n v="695000"/>
    <n v="25220459"/>
    <d v="2021-11-09T00:00:00"/>
    <s v="LATER"/>
    <n v="14"/>
    <s v="NON CWO"/>
    <s v="MATI"/>
    <d v="2020-12-14T00:00:00"/>
    <s v="BANYUWANGI-S. PARMAN"/>
    <n v="13.3773032407407"/>
    <n v="18956729"/>
    <s v="TUNAI"/>
    <s v="MALANG"/>
    <s v="W302"/>
    <s v="0308"/>
    <s v="0308"/>
  </r>
  <r>
    <x v="6"/>
    <s v="BANYUWANGI"/>
    <s v="MALANG"/>
    <s v="MOTOR"/>
    <s v="NEW"/>
    <s v="HONDA"/>
    <s v="SCOOTERMATIC"/>
    <s v="SCOOTERMATIC"/>
    <x v="20"/>
    <s v="VARIO 150 ESP SPORTY"/>
    <s v="VARIO 150"/>
    <x v="6"/>
    <n v="0"/>
    <n v="17161690"/>
    <n v="17175000"/>
    <s v="S"/>
    <n v="1"/>
    <s v="BANYUWANGI MOTOR"/>
    <s v="030820118216"/>
    <s v="BUDI SISWANTO"/>
    <s v="MH1KF4128LK042806"/>
    <s v="KF41E2047016"/>
    <s v="P4427VN"/>
    <d v="2022-01-31T00:00:00"/>
    <s v="03. NEW MCY"/>
    <s v="HONDA"/>
    <s v="03. NEW MCY"/>
    <s v="01. 1-30"/>
    <n v="25162500"/>
    <s v="HONDA"/>
    <s v="BANYUWANGI"/>
    <d v="2022-01-31T00:00:00"/>
    <n v="0"/>
    <d v="2020-09-15T00:00:00"/>
    <d v="2022-01-14T13:17:48"/>
    <d v="2022-01-19T08:35:44"/>
    <s v="12"/>
    <s v="0308"/>
    <s v="NO"/>
    <s v="SOLD"/>
    <n v="0"/>
    <n v="5662310"/>
    <n v="1968690"/>
    <n v="400000"/>
    <s v="A STD"/>
    <s v="A"/>
    <s v="BANYUWANGI"/>
    <s v="NON FID"/>
    <n v="4100000"/>
    <s v="&gt; 25"/>
    <n v="-13310"/>
    <n v="1"/>
    <n v="0"/>
    <s v="01. 1-30"/>
    <n v="31"/>
    <s v="BD01416-RAHAYU MOTOR, UD (MOKAS)"/>
    <n v="17922393"/>
    <n v="20900000"/>
    <s v="MOH TRIYAS HIDAYAT"/>
    <s v="INTERNAL"/>
    <d v="2022-01-29T00:00:00"/>
    <s v="REGULAR"/>
    <s v="04. &gt;15-20%"/>
    <n v="13310"/>
    <s v="N"/>
    <s v="Motor"/>
    <n v="887607"/>
    <n v="364575"/>
    <n v="27697777"/>
    <d v="2021-10-15T00:00:00"/>
    <s v="NEW"/>
    <n v="31"/>
    <s v="NON CWO"/>
    <s v="MATI"/>
    <d v="2021-09-14T00:00:00"/>
    <s v="BANYUWANGI-S. PARMAN"/>
    <n v="11.6418518518549"/>
    <n v="22685314"/>
    <s v="TUNAI"/>
    <s v="MALANG"/>
    <s v="W302"/>
    <s v="0308"/>
    <s v="0308"/>
  </r>
  <r>
    <x v="6"/>
    <s v="BANYUWANGI"/>
    <s v="MALANG"/>
    <s v="MOTOR"/>
    <s v="USED"/>
    <s v="HONDA"/>
    <s v="SCOOTERMATIC"/>
    <s v="SCOOTERMATIC"/>
    <x v="16"/>
    <s v="SCOOPY ESP"/>
    <s v="SCOOPY"/>
    <x v="1"/>
    <n v="0"/>
    <n v="8153202"/>
    <n v="11725000"/>
    <s v="S"/>
    <n v="1"/>
    <s v="LUMINTU MOTOR-SUKOPURO"/>
    <s v="030820119566"/>
    <s v="TRI WAHYUNI"/>
    <s v="MH1JFW114GK528565"/>
    <s v="JFW1E1532764"/>
    <s v="P4922UR"/>
    <d v="2022-01-31T00:00:00"/>
    <s v="04. USED MCY"/>
    <s v="UMCY"/>
    <s v="04. USED MCY"/>
    <s v="01. 1-30"/>
    <n v="15500000"/>
    <s v="04. USED MCY"/>
    <s v="BANYUWANGI"/>
    <d v="2022-01-31T00:00:00"/>
    <n v="0"/>
    <d v="2020-12-08T00:00:00"/>
    <d v="2022-01-28T15:14:55"/>
    <d v="2022-01-28T15:15:38"/>
    <s v="11"/>
    <s v="0308"/>
    <s v="NO"/>
    <s v="SOLD"/>
    <n v="0"/>
    <n v="3596796"/>
    <n v="375550"/>
    <n v="1000000"/>
    <s v="A -"/>
    <s v="A"/>
    <s v="BANYUWANGI"/>
    <s v="NON FID"/>
    <n v="6200000"/>
    <s v="&gt; 25"/>
    <n v="-3571798"/>
    <n v="1"/>
    <n v="0"/>
    <s v="01. 1-30"/>
    <n v="31"/>
    <s v="BD01416-RAHAYU MOTOR, UD (MOKAS)"/>
    <n v="11316515"/>
    <n v="14000000"/>
    <s v="TEBUS KONSUMEN"/>
    <s v="EXTERNAL"/>
    <d v="2022-01-29T00:00:00"/>
    <s v="REGULAR"/>
    <s v="07. &gt; 30%"/>
    <n v="3571798"/>
    <s v="N"/>
    <s v="Motor"/>
    <n v="1283485"/>
    <n v="271390"/>
    <n v="22241284"/>
    <d v="2021-12-08T00:00:00"/>
    <s v="NEW"/>
    <n v="31"/>
    <s v="NON CWO"/>
    <s v="MATI"/>
    <d v="2021-08-06T00:00:00"/>
    <s v="BANYUWANGI-S. PARMAN"/>
    <n v="2.3641435185200002"/>
    <n v="10209200"/>
    <s v="TUNAI"/>
    <s v="MALANG"/>
    <s v="W302"/>
    <s v="0308"/>
    <s v="0308"/>
  </r>
  <r>
    <x v="6"/>
    <s v="BANYUWANGI"/>
    <s v="MALANG"/>
    <s v="MOTOR"/>
    <s v="USED"/>
    <s v="YAMAHA"/>
    <s v="SCOOTERMATIC"/>
    <s v="SCOOTERMATIC"/>
    <x v="5"/>
    <s v="N-MAX"/>
    <s v="NMAX"/>
    <x v="1"/>
    <n v="0"/>
    <n v="15907732"/>
    <n v="17850000"/>
    <s v="S"/>
    <n v="1"/>
    <s v="LUMINTU MOTOR-SUKOPURO"/>
    <s v="030820119732"/>
    <s v="HENDRI WAHYU SETIAWAN"/>
    <s v="MH3SG3120GK198980"/>
    <s v="G3E4E0293982"/>
    <s v="DK4798QC"/>
    <d v="2022-01-31T00:00:00"/>
    <s v="04. USED MCY"/>
    <s v="UMCY"/>
    <s v="04. USED MCY"/>
    <s v="02. 31-60"/>
    <n v="23400000"/>
    <s v="04. USED MCY"/>
    <s v="BANYUWANGI"/>
    <d v="2022-01-26T00:00:00"/>
    <n v="0"/>
    <d v="2020-12-31T00:00:00"/>
    <d v="2021-12-13T15:37:53"/>
    <d v="2021-12-13T16:02:35"/>
    <s v="7"/>
    <s v="0308"/>
    <s v="NO"/>
    <s v="SOLD"/>
    <n v="0"/>
    <n v="8012777"/>
    <n v="1885125"/>
    <n v="1500000"/>
    <s v="B STD"/>
    <s v="B"/>
    <s v="BANYUWANGI"/>
    <s v="NON FID"/>
    <n v="6400000"/>
    <s v="&gt; 25"/>
    <n v="-1942268"/>
    <n v="1"/>
    <n v="0"/>
    <s v="02. 31-60"/>
    <n v="26"/>
    <s v="BD06687-UD AGUS MOTOR"/>
    <n v="15642634"/>
    <n v="21200000"/>
    <s v="EKO ARIS WAHYUDI"/>
    <s v="EXTERNAL"/>
    <d v="2022-01-25T00:00:00"/>
    <s v="REGULAR"/>
    <s v="06. &gt;25-30%"/>
    <n v="1942268"/>
    <s v="N"/>
    <s v="Motor"/>
    <n v="3437366"/>
    <n v="470125"/>
    <n v="29294858"/>
    <d v="2021-08-31T00:00:00"/>
    <s v="LATER"/>
    <n v="26"/>
    <s v="NON CWO"/>
    <s v="MATI"/>
    <d v="2021-10-08T00:00:00"/>
    <s v="BANYUWANGI-S. PARMAN"/>
    <n v="43.331539351849599"/>
    <n v="18117760"/>
    <s v="TUNAI"/>
    <s v="DENPASAR"/>
    <s v="W501"/>
    <s v="0308"/>
    <s v="0308"/>
  </r>
  <r>
    <x v="6"/>
    <s v="BANYUWANGI"/>
    <s v="MALANG"/>
    <s v="MOTOR"/>
    <s v="USED"/>
    <s v="HONDA"/>
    <s v="SCOOTERMATIC"/>
    <s v="SCOOTERMATIC"/>
    <x v="16"/>
    <s v="SCOOPY ESP"/>
    <s v="SCOOPY"/>
    <x v="8"/>
    <n v="0"/>
    <n v="12352764"/>
    <n v="13150000"/>
    <s v="S"/>
    <n v="1"/>
    <s v="UD RATU MOTOR II"/>
    <s v="030821111327"/>
    <s v="PONIRAN"/>
    <s v="MH1JM3118HK006270"/>
    <s v="JM31E1004501"/>
    <s v="DK5637AAC"/>
    <d v="2022-01-31T00:00:00"/>
    <s v="04. USED MCY"/>
    <s v="UMCY"/>
    <s v="04. USED MCY"/>
    <s v="01. 1-30"/>
    <n v="17300000"/>
    <s v="04. USED MCY"/>
    <s v="BANYUWANGI"/>
    <d v="2022-01-13T00:00:00"/>
    <n v="0"/>
    <d v="2021-01-30T00:00:00"/>
    <d v="2021-12-23T09:46:22"/>
    <d v="2021-12-23T11:18:36"/>
    <s v="6"/>
    <s v="0308"/>
    <s v="NO"/>
    <s v="SOLD"/>
    <n v="0"/>
    <n v="6577233"/>
    <n v="1306030"/>
    <n v="2000000"/>
    <s v="A -"/>
    <s v="A"/>
    <s v="BANYUWANGI"/>
    <s v="NON FID"/>
    <n v="4500000"/>
    <s v="&lt;=25"/>
    <n v="-797236"/>
    <n v="1"/>
    <n v="0"/>
    <s v="01. 1-30"/>
    <n v="13"/>
    <s v="BD180H1-LUMINTU MOTOR-SUKOPURO"/>
    <n v="13265448"/>
    <n v="16100000"/>
    <s v="ARIS SETIYAWAN"/>
    <s v="EXTERNAL"/>
    <d v="2022-01-12T00:00:00"/>
    <s v="REGULAR"/>
    <s v="06. &gt;25-30%"/>
    <n v="797236"/>
    <s v="N"/>
    <s v="Motor"/>
    <n v="1224553"/>
    <n v="308375"/>
    <n v="22241284"/>
    <d v="2021-08-30T00:00:00"/>
    <s v="LATER"/>
    <n v="13"/>
    <s v="NON CWO"/>
    <s v="MATI"/>
    <d v="2021-05-05T00:00:00"/>
    <s v="BANYUWANGI-S. PARMAN"/>
    <n v="20.5287499999977"/>
    <n v="13756720"/>
    <s v="TUNAI"/>
    <s v="MALANG"/>
    <s v="W302"/>
    <s v="0308"/>
    <s v="0308"/>
  </r>
  <r>
    <x v="6"/>
    <s v="BANYUWANGI"/>
    <s v="MALANG"/>
    <s v="MOTOR"/>
    <s v="NEW"/>
    <s v="YAMAHA"/>
    <s v="SCOOTERMATIC"/>
    <s v="SCOOTERMATIC"/>
    <x v="48"/>
    <s v="GEAR 125"/>
    <s v="GEAR 125"/>
    <x v="5"/>
    <n v="0"/>
    <n v="15349087"/>
    <n v="10875000"/>
    <s v="S"/>
    <n v="1"/>
    <s v="SURYA INTI PUTRA-A YANI"/>
    <s v="030821111701"/>
    <s v="RAMIYAH"/>
    <s v="MH3SEG710MJ010242"/>
    <s v="E32WE0010242"/>
    <m/>
    <d v="2022-01-31T00:00:00"/>
    <s v="03. NEW MCY"/>
    <s v="YAMAHA"/>
    <s v="03. NEW MCY"/>
    <s v="01. 1-30"/>
    <n v="18951000"/>
    <s v="YAMAHA"/>
    <s v="BANYUWANGI"/>
    <d v="2022-01-31T00:00:00"/>
    <n v="0"/>
    <d v="2021-02-26T00:00:00"/>
    <d v="2022-01-25T15:48:45"/>
    <d v="2022-01-27T13:58:33"/>
    <s v="8"/>
    <s v="0308"/>
    <s v="NO"/>
    <s v="SOLD"/>
    <n v="0"/>
    <n v="5781231"/>
    <n v="326479"/>
    <n v="1500000"/>
    <s v="A -"/>
    <s v="A"/>
    <s v="BANYUWANGI"/>
    <s v="NON FID"/>
    <n v="1900000"/>
    <s v="&gt; 25"/>
    <n v="0"/>
    <n v="0"/>
    <n v="1"/>
    <s v="01. 1-30"/>
    <n v="31"/>
    <s v="BD08664-LANGGENG JAYA MOTOR"/>
    <n v="11741541"/>
    <n v="14200000"/>
    <s v="TASK FORCE"/>
    <s v="EXTERNAL"/>
    <d v="2022-01-29T00:00:00"/>
    <s v="REGULAR"/>
    <s v="03. &gt;10-15%"/>
    <n v="0"/>
    <s v="N"/>
    <s v="Motor"/>
    <n v="1038459"/>
    <n v="160125"/>
    <n v="18826840"/>
    <d v="2021-12-02T00:00:00"/>
    <s v="NEW"/>
    <n v="31"/>
    <s v="NON CWO"/>
    <s v="BERLAKU"/>
    <d v="2022-03-17T00:00:00"/>
    <s v="BANYUWANGI-S. PARMAN"/>
    <n v="3.41767361111124"/>
    <n v="18300139"/>
    <s v="TUNAI"/>
    <s v="MALANG"/>
    <s v="W302"/>
    <s v="0308"/>
    <s v="0308"/>
  </r>
  <r>
    <x v="6"/>
    <s v="BANYUWANGI"/>
    <s v="MALANG"/>
    <s v="MOTOR"/>
    <s v="NEW"/>
    <s v="HONDA"/>
    <s v="SCOOTERMATIC"/>
    <s v="SCOOTERMATIC"/>
    <x v="123"/>
    <s v="NEW SCOOPY SPORTY"/>
    <s v="SCOOPY"/>
    <x v="5"/>
    <n v="0"/>
    <n v="18834405"/>
    <n v="17900000"/>
    <s v="S"/>
    <n v="1"/>
    <s v="BANYUWANGI MOTOR"/>
    <s v="030821112432"/>
    <s v="BUDI SETIAWAN NOFIKO"/>
    <s v="MH1JM0114MK184301"/>
    <s v="JM01E1183555"/>
    <m/>
    <d v="2022-01-31T00:00:00"/>
    <s v="03. NEW MCY"/>
    <s v="HONDA"/>
    <s v="03. NEW MCY"/>
    <s v="01. 1-30"/>
    <n v="21045500"/>
    <s v="HONDA"/>
    <s v="BANYUWANGI"/>
    <d v="2022-01-12T00:00:00"/>
    <n v="0"/>
    <d v="2021-04-08T00:00:00"/>
    <d v="2021-12-23T09:45:03"/>
    <d v="2021-12-23T11:18:01"/>
    <s v="2"/>
    <s v="0308"/>
    <s v="NO"/>
    <s v="SOLD"/>
    <n v="0"/>
    <n v="7918592"/>
    <n v="2360305"/>
    <n v="1500000"/>
    <s v="A STD"/>
    <s v="A"/>
    <s v="BANYUWANGI"/>
    <s v="FID"/>
    <n v="2700000"/>
    <s v="&lt;=25"/>
    <n v="0"/>
    <n v="0"/>
    <n v="1"/>
    <s v="01. 1-30"/>
    <n v="12"/>
    <s v="BD05139-UD RATU MOTOR II"/>
    <n v="17622888"/>
    <n v="20200000"/>
    <s v="ARIS SETIYAWAN"/>
    <s v="EXTERNAL"/>
    <d v="2022-01-12T00:00:00"/>
    <s v="REGULAR"/>
    <s v="03. &gt;10-15%"/>
    <n v="0"/>
    <s v="N"/>
    <s v="Motor"/>
    <n v="557113"/>
    <n v="110600"/>
    <n v="24365250"/>
    <d v="2021-07-08T00:00:00"/>
    <s v="LATER"/>
    <n v="12"/>
    <s v="NON CWO"/>
    <s v="BERLAKU"/>
    <d v="2022-04-20T00:00:00"/>
    <s v="BANYUWANGI-S. PARMAN"/>
    <n v="19.5291550925904"/>
    <n v="19644278"/>
    <s v="TUNAI"/>
    <s v="MALANG"/>
    <s v="W302"/>
    <s v="0308"/>
    <s v="0308"/>
  </r>
  <r>
    <x v="6"/>
    <s v="BANYUWANGI"/>
    <s v="MALANG"/>
    <s v="MOTOR"/>
    <s v="NEW"/>
    <s v="HONDA"/>
    <s v="SCOOTERMATIC"/>
    <s v="SCOOTERMATIC"/>
    <x v="25"/>
    <s v="BEAT FI SPORTY CBS"/>
    <s v="BEAT"/>
    <x v="5"/>
    <n v="0"/>
    <n v="14932681"/>
    <n v="14925000"/>
    <s v="S"/>
    <n v="1"/>
    <s v="BANYUWANGI MOTOR"/>
    <s v="030821112436"/>
    <s v="ABD HUSAINI"/>
    <s v="MH1JM8116MK396731"/>
    <s v="JM81E1398589"/>
    <m/>
    <d v="2022-01-31T00:00:00"/>
    <s v="03. NEW MCY"/>
    <s v="HONDA"/>
    <s v="03. NEW MCY"/>
    <s v="01. 1-30"/>
    <n v="18257500"/>
    <s v="HONDA"/>
    <s v="BANYUWANGI"/>
    <d v="2022-01-12T00:00:00"/>
    <n v="0"/>
    <d v="2021-04-08T00:00:00"/>
    <d v="2021-12-27T16:34:31"/>
    <d v="2021-12-31T09:29:37"/>
    <s v="6"/>
    <s v="0308"/>
    <s v="NO"/>
    <s v="SOLD"/>
    <n v="0"/>
    <n v="5209315"/>
    <n v="283480"/>
    <n v="250000"/>
    <s v="A STD"/>
    <s v="A"/>
    <s v="BANYUWANGI"/>
    <s v="NON FID"/>
    <n v="2300000"/>
    <s v="&lt;=25"/>
    <n v="0"/>
    <n v="0"/>
    <n v="1"/>
    <s v="01. 1-30"/>
    <n v="12"/>
    <s v="BD05139-UD RATU MOTOR II"/>
    <n v="14475148"/>
    <n v="16600000"/>
    <s v="HAIRUL"/>
    <s v="INTERNAL"/>
    <d v="2022-01-12T00:00:00"/>
    <s v="REGULAR"/>
    <s v="03. &gt;10-15%"/>
    <n v="0"/>
    <s v="N"/>
    <s v="Motor"/>
    <n v="464852"/>
    <n v="104500"/>
    <n v="20126689"/>
    <d v="2021-11-08T00:00:00"/>
    <s v="LATER"/>
    <n v="12"/>
    <s v="NON CWO"/>
    <s v="BERLAKU"/>
    <d v="2022-04-19T00:00:00"/>
    <s v="BANYUWANGI-S. PARMAN"/>
    <n v="11.604432870371999"/>
    <n v="17190203"/>
    <s v="TUNAI"/>
    <s v="MALANG"/>
    <s v="W302"/>
    <s v="0308"/>
    <s v="0308"/>
  </r>
  <r>
    <x v="6"/>
    <s v="BANYUWANGI"/>
    <s v="MALANG"/>
    <s v="MOTOR"/>
    <s v="USED"/>
    <s v="HONDA"/>
    <s v="SCOOTERMATIC"/>
    <s v="SCOOTERMATIC"/>
    <x v="3"/>
    <s v="BEAT FISPORTY CW ESP"/>
    <s v="BEAT"/>
    <x v="0"/>
    <n v="0"/>
    <n v="11386436"/>
    <n v="12625000"/>
    <s v="S"/>
    <n v="1"/>
    <s v="CUST RETENTION MCY"/>
    <s v="030821112854"/>
    <s v="HAISAH"/>
    <s v="MH1JFZ138KK191328"/>
    <s v="JFZ1E3191567"/>
    <s v="P3080SK"/>
    <d v="2022-01-31T00:00:00"/>
    <s v="04. USED MCY"/>
    <s v="UMCY JASA"/>
    <s v="04. USED MCY"/>
    <s v="01. 1-30"/>
    <n v="15500000"/>
    <s v="04. USED MCY"/>
    <s v="BANYUWANGI"/>
    <d v="2022-01-26T00:00:00"/>
    <n v="0"/>
    <d v="2021-04-27T00:00:00"/>
    <d v="2022-01-18T16:04:32"/>
    <d v="2022-01-20T09:33:38"/>
    <s v="7"/>
    <s v="0308"/>
    <s v="NO"/>
    <s v="SOLD"/>
    <n v="0"/>
    <n v="3624564"/>
    <n v="259105"/>
    <n v="1500000"/>
    <s v="A STD"/>
    <s v="A"/>
    <s v="BANYUWANGI"/>
    <s v="NON FID"/>
    <n v="1550000"/>
    <s v="&gt; 25"/>
    <n v="-1238564"/>
    <n v="1"/>
    <n v="0"/>
    <s v="01. 1-30"/>
    <n v="26"/>
    <s v="BD190UG-SJM MANDIRI MOTOR"/>
    <n v="13236500"/>
    <n v="15300000"/>
    <s v="TEBUS KONSUMEN"/>
    <s v="EXTERNAL"/>
    <d v="2022-01-25T00:00:00"/>
    <s v="REGULAR"/>
    <s v="02. &gt;5-10%"/>
    <n v="1238564"/>
    <s v="N"/>
    <s v="Motor"/>
    <n v="533500"/>
    <n v="106750"/>
    <n v="21426536"/>
    <d v="2021-12-27T00:00:00"/>
    <s v="NEW"/>
    <n v="26"/>
    <s v="NON CWO"/>
    <s v="BERLAKU"/>
    <d v="2022-07-08T00:00:00"/>
    <s v="BANYUWANGI-S. PARMAN"/>
    <n v="5.6016435185156297"/>
    <n v="14544500"/>
    <s v="TUNAI"/>
    <s v="MALANG"/>
    <s v="W302"/>
    <s v="0308"/>
    <s v="0308"/>
  </r>
  <r>
    <x v="6"/>
    <s v="BANYUWANGI"/>
    <s v="MALANG"/>
    <s v="MOTOR"/>
    <s v="USED"/>
    <s v="HONDA"/>
    <s v="SPORT"/>
    <s v="SPORT"/>
    <x v="52"/>
    <s v="CBR 150 R"/>
    <s v="CBR 150"/>
    <x v="3"/>
    <n v="0"/>
    <n v="17354429"/>
    <n v="12675000"/>
    <s v="S"/>
    <n v="1"/>
    <s v="CUST RETENTION MCY"/>
    <s v="030821112955"/>
    <s v="RASMUDIN"/>
    <s v="MH1KC9114JK183527"/>
    <s v="KC91E1177641"/>
    <s v="P4895ZK"/>
    <d v="2022-01-31T00:00:00"/>
    <s v="04. USED MCY"/>
    <s v="UMCY JASA"/>
    <s v="04. USED MCY"/>
    <s v="01. 1-30"/>
    <n v="26100000"/>
    <s v="04. USED MCY"/>
    <s v="BANYUWANGI"/>
    <d v="2022-01-27T00:00:00"/>
    <n v="0"/>
    <d v="2021-04-30T00:00:00"/>
    <d v="2022-01-19T08:21:30"/>
    <d v="2022-01-19T08:23:52"/>
    <s v="6"/>
    <s v="0308"/>
    <s v="NO"/>
    <s v="SOLD"/>
    <n v="0"/>
    <n v="5847569"/>
    <n v="601950"/>
    <n v="1500000"/>
    <s v="C +"/>
    <s v="C"/>
    <s v="BANYUWANGI"/>
    <s v="NON FID"/>
    <n v="4854100"/>
    <s v="&gt; 25"/>
    <n v="0"/>
    <n v="0"/>
    <n v="1"/>
    <s v="01. 1-30"/>
    <n v="27"/>
    <s v="BD03649-A2 MOTOR-MASTRIP"/>
    <n v="11398536"/>
    <n v="24100000"/>
    <s v="TASK FORCE"/>
    <s v="EXTERNAL"/>
    <d v="2022-01-25T00:00:00"/>
    <s v="REGULAR"/>
    <s v="04. &gt;15-20%"/>
    <n v="0"/>
    <s v="N"/>
    <s v="Motor"/>
    <n v="10291464"/>
    <n v="106625"/>
    <n v="47526195"/>
    <d v="2021-11-30T00:00:00"/>
    <s v="NEW"/>
    <n v="27"/>
    <s v="NON CWO"/>
    <s v="BERLAKU"/>
    <d v="2022-08-28T00:00:00"/>
    <s v="BANYUWANGI-S. PARMAN"/>
    <n v="7.6500925925938601"/>
    <n v="21245900"/>
    <s v="TUNAI"/>
    <s v="MALANG"/>
    <s v="W302"/>
    <s v="0308"/>
    <s v="0308"/>
  </r>
  <r>
    <x v="6"/>
    <s v="BANYUWANGI"/>
    <s v="MALANG"/>
    <s v="MOTOR"/>
    <s v="NEW"/>
    <s v="HONDA"/>
    <s v="SCOOTERMATIC"/>
    <s v="SCOOTERMATIC"/>
    <x v="25"/>
    <s v="BEAT FI SPORTY CBS"/>
    <s v="BEAT"/>
    <x v="5"/>
    <n v="0"/>
    <n v="17270159"/>
    <n v="15125000"/>
    <s v="S"/>
    <n v="1"/>
    <s v="UD SUMBER JY MH SAKTI RG JAMPI"/>
    <s v="030821114574"/>
    <s v="MUHAMMAD ANDRE SEPTIYAN"/>
    <s v="MH1JM8117MK689005"/>
    <s v="JM81E1691110"/>
    <m/>
    <d v="2022-01-31T00:00:00"/>
    <s v="03. NEW MCY"/>
    <s v="HONDA"/>
    <s v="03. NEW MCY"/>
    <s v="01. 1-30"/>
    <n v="18276000"/>
    <s v="HONDA"/>
    <s v="BANYUWANGI"/>
    <d v="2022-01-12T00:00:00"/>
    <n v="0"/>
    <d v="2021-09-14T00:00:00"/>
    <d v="2021-12-23T14:16:33"/>
    <d v="2021-12-30T00:00:00"/>
    <s v="1"/>
    <s v="0308"/>
    <s v="NO"/>
    <s v="SOLD"/>
    <n v="0"/>
    <n v="8040836"/>
    <n v="236790"/>
    <n v="250000"/>
    <s v="A STD"/>
    <s v="A"/>
    <s v="BANYUWANGI"/>
    <s v="FID"/>
    <n v="1900000"/>
    <s v="&lt;=25"/>
    <n v="0"/>
    <n v="0"/>
    <n v="1"/>
    <s v="01. 1-30"/>
    <n v="12"/>
    <s v="BD05139-UD RATU MOTOR II"/>
    <n v="14584267"/>
    <n v="16600000"/>
    <s v="FENDY OKTRIYANTO"/>
    <s v="INTERNAL"/>
    <d v="2022-01-12T00:00:00"/>
    <s v="REGULAR"/>
    <s v="03. &gt;10-15%"/>
    <n v="0"/>
    <s v="N"/>
    <s v="Motor"/>
    <n v="355733"/>
    <n v="31350"/>
    <n v="20126689"/>
    <d v="2021-11-14T00:00:00"/>
    <s v="LATER"/>
    <n v="12"/>
    <s v="NON CWO"/>
    <s v="BERLAKU"/>
    <d v="2022-09-22T00:00:00"/>
    <s v="BANYUWANGI-S. PARMAN"/>
    <n v="13"/>
    <n v="17609141"/>
    <s v="TUNAI"/>
    <s v="MALANG"/>
    <s v="W302"/>
    <s v="0308"/>
    <s v="0308"/>
  </r>
  <r>
    <x v="6"/>
    <s v="PASURUAN"/>
    <s v="MALANG"/>
    <s v="MOTOR"/>
    <s v="USED"/>
    <s v="HONDA"/>
    <s v="SCOOTERMATIC"/>
    <s v="SCOOTERMATIC"/>
    <x v="3"/>
    <s v="BEAT FISPORTY CW ESP"/>
    <s v="BEAT"/>
    <x v="1"/>
    <n v="0"/>
    <n v="5241954"/>
    <n v="6200000"/>
    <s v="S"/>
    <n v="1"/>
    <s v="NDS CHANNEL MCY"/>
    <s v="031019115554"/>
    <s v="DANI"/>
    <s v="MH1JFP128GK749651"/>
    <s v="JFP1E2682991"/>
    <s v="N3226TBK"/>
    <d v="2022-01-31T00:00:00"/>
    <s v="04. USED MCY"/>
    <s v="UMCY JASA"/>
    <s v="04. USED MCY"/>
    <s v="01. 1-30"/>
    <n v="13100000"/>
    <s v="04. USED MCY"/>
    <s v="WAREHOUSE"/>
    <d v="2022-01-31T00:00:00"/>
    <n v="0"/>
    <d v="2019-05-04T00:00:00"/>
    <d v="2022-01-08T11:15:57"/>
    <d v="2022-01-12T14:17:21"/>
    <s v="25"/>
    <s v="0310"/>
    <s v="NO"/>
    <s v="SOLD"/>
    <n v="0"/>
    <n v="1050024"/>
    <n v="5451160"/>
    <n v="1500000"/>
    <s v="B -"/>
    <s v="B"/>
    <s v="PASURUAN"/>
    <s v="NON FID"/>
    <n v="929160"/>
    <s v="&gt; 25"/>
    <n v="-958046"/>
    <n v="1"/>
    <n v="0"/>
    <s v="01. 1-30"/>
    <n v="31"/>
    <s v="BD02609-BAROKAH MOTOR-WRINGINANOM"/>
    <n v="6391923"/>
    <n v="11800000"/>
    <s v="ARIEF SETIYAWAN"/>
    <s v="EXTERNAL"/>
    <d v="2022-01-29T00:00:00"/>
    <s v="REGULAR"/>
    <s v="02. &gt;5-10%"/>
    <n v="958046"/>
    <s v="Y"/>
    <s v="Motor"/>
    <n v="4228077"/>
    <n v="902000"/>
    <n v="21426536"/>
    <d v="2021-07-04T00:00:00"/>
    <s v="NEW"/>
    <n v="31"/>
    <s v="NON CWO"/>
    <s v="TIDAK ADA"/>
    <m/>
    <s v="PASURUAN-SOEKARNO HATTA"/>
    <n v="18.404618055552401"/>
    <n v="12170840"/>
    <s v="TUNAI"/>
    <s v="SURABAYA"/>
    <s v="W301"/>
    <s v="0310"/>
    <s v="0310"/>
  </r>
  <r>
    <x v="6"/>
    <s v="PASURUAN"/>
    <s v="MALANG"/>
    <s v="MOTOR"/>
    <s v="USED"/>
    <s v="HONDA"/>
    <s v="SCOOTERMATIC"/>
    <s v="SCOOTERMATIC"/>
    <x v="1"/>
    <s v="BEAT FI SPORTY CW"/>
    <s v="BEAT"/>
    <x v="7"/>
    <n v="0"/>
    <n v="4628110"/>
    <n v="7550000"/>
    <s v="S"/>
    <n v="1"/>
    <s v="SABILA-GATOT SUBROTO"/>
    <s v="031019123182"/>
    <s v="NOVIE MARDIANA"/>
    <s v="MH1JFD225DK668163"/>
    <s v="JFD2E2657108"/>
    <s v="N4596W"/>
    <d v="2022-01-31T00:00:00"/>
    <s v="04. USED MCY"/>
    <s v="UMCY"/>
    <s v="04. USED MCY"/>
    <s v="01. 1-30"/>
    <n v="10300000"/>
    <s v="04. USED MCY"/>
    <s v="WAREHOUSE"/>
    <d v="2022-01-10T00:00:00"/>
    <n v="0"/>
    <d v="2019-12-10T00:00:00"/>
    <d v="2021-12-10T09:10:22"/>
    <d v="2021-12-17T00:00:00"/>
    <s v="18"/>
    <s v="0310"/>
    <s v="NO"/>
    <s v="SOLD"/>
    <n v="0"/>
    <n v="1401884"/>
    <n v="2169125"/>
    <n v="1300000"/>
    <s v="B +"/>
    <s v="B"/>
    <s v="PASURUAN"/>
    <s v="NON FID"/>
    <n v="3800000"/>
    <s v="&lt;=25"/>
    <n v="-2921890"/>
    <n v="1"/>
    <n v="0"/>
    <s v="02. 31-60"/>
    <n v="10"/>
    <s v="BD07450-WAHYU MOTOR-WARUNG DOWO"/>
    <n v="6119927"/>
    <n v="8500000"/>
    <s v="PT AZZAM KARYA SUKSES"/>
    <s v="EXTERNAL"/>
    <d v="2022-01-08T00:00:00"/>
    <s v="REGULAR"/>
    <s v="07. &gt; 30%"/>
    <n v="2921890"/>
    <s v="N"/>
    <s v="Motor"/>
    <n v="1530073"/>
    <n v="198970"/>
    <n v="21524659"/>
    <d v="2021-07-10T00:00:00"/>
    <s v="LATER"/>
    <n v="10"/>
    <s v="NON CWO"/>
    <s v="MATI"/>
    <d v="2021-12-09T00:00:00"/>
    <s v="PASURUAN-SOEKARNO HATTA"/>
    <n v="24"/>
    <n v="7371920"/>
    <s v="TUNAI"/>
    <s v="MALANG"/>
    <s v="W302"/>
    <s v="0310"/>
    <s v="0310"/>
  </r>
  <r>
    <x v="6"/>
    <s v="PASURUAN"/>
    <s v="MALANG"/>
    <s v="MOTOR"/>
    <s v="USED"/>
    <s v="HONDA"/>
    <s v="BEBEK"/>
    <s v="BEBEK"/>
    <x v="143"/>
    <s v="NEW BLADE REPSOL"/>
    <s v="BLADE"/>
    <x v="1"/>
    <n v="0"/>
    <n v="6534191"/>
    <n v="6250000"/>
    <s v="S"/>
    <n v="1"/>
    <s v="CUST RETENTION MEDIATOR MCY"/>
    <s v="031020112640"/>
    <s v="ABDUL ROCHIM"/>
    <s v="MH1JBM216GK014182"/>
    <s v="JBM2E1009316"/>
    <s v="N3602WU"/>
    <d v="2022-01-31T00:00:00"/>
    <s v="04. USED MCY"/>
    <s v="UMCY JASA"/>
    <s v="04. USED MCY"/>
    <s v="01. 1-30"/>
    <n v="11200000"/>
    <s v="04. USED MCY"/>
    <s v="WAREHOUSE"/>
    <d v="2022-01-20T00:00:00"/>
    <n v="0"/>
    <d v="2020-03-07T00:00:00"/>
    <d v="2021-12-30T11:13:23"/>
    <d v="2021-12-30T14:33:35"/>
    <s v="14"/>
    <s v="0310"/>
    <s v="NO"/>
    <s v="SOLD"/>
    <n v="0"/>
    <n v="1897796"/>
    <n v="3636300"/>
    <n v="1500000"/>
    <s v="B +"/>
    <s v="B"/>
    <s v="PASURUAN"/>
    <s v="NON FID"/>
    <n v="1094640"/>
    <s v="&lt;=25"/>
    <n v="0"/>
    <n v="0"/>
    <n v="1"/>
    <s v="01. 1-30"/>
    <n v="20"/>
    <s v="BD06611-MAHKOTA MOTOR"/>
    <n v="7422343"/>
    <n v="9700000"/>
    <s v="MOH. SAID"/>
    <s v="EXTERNAL"/>
    <d v="2022-01-19T00:00:00"/>
    <s v="REGULAR"/>
    <s v="02. &gt;5-10%"/>
    <n v="0"/>
    <s v="Y"/>
    <s v="Motor"/>
    <n v="1307657"/>
    <n v="275855"/>
    <n v="20285449"/>
    <d v="2021-06-07T00:00:00"/>
    <s v="LATER"/>
    <n v="20"/>
    <s v="NON CWO"/>
    <s v="MATI"/>
    <d v="2021-07-19T00:00:00"/>
    <s v="PASURUAN-SOEKARNO HATTA"/>
    <n v="20.393344907410199"/>
    <n v="10105360"/>
    <s v="TUNAI"/>
    <s v="MALANG"/>
    <s v="W302"/>
    <s v="0310"/>
    <s v="0310"/>
  </r>
  <r>
    <x v="6"/>
    <s v="PASURUAN"/>
    <s v="MALANG"/>
    <s v="MOTOR"/>
    <s v="NEW"/>
    <s v="HONDA"/>
    <s v="SCOOTERMATIC"/>
    <s v="SCOOTERMATIC"/>
    <x v="25"/>
    <s v="BEAT FI SPORTY CBS"/>
    <s v="BEAT"/>
    <x v="0"/>
    <n v="0"/>
    <n v="5487563"/>
    <n v="10350000"/>
    <s v="S"/>
    <n v="1"/>
    <s v="ASIA SURYA JAYA RAYA PANDAAN"/>
    <s v="031020415427"/>
    <s v="SUNARTI"/>
    <s v="MH1JM2126KK343773"/>
    <s v="JM21E2321182"/>
    <s v="N2480TDJ"/>
    <d v="2022-01-31T00:00:00"/>
    <s v="03. NEW MCY"/>
    <s v="HONDA"/>
    <s v="03. NEW MCY"/>
    <s v="01. 1-30"/>
    <n v="17306000"/>
    <s v="HONDA"/>
    <s v="WAREHOUSE"/>
    <d v="2022-01-12T00:00:00"/>
    <n v="0"/>
    <d v="2020-04-28T00:00:00"/>
    <d v="2021-12-17T16:22:30"/>
    <d v="2021-12-24T00:00:00"/>
    <s v="16"/>
    <s v="0310"/>
    <s v="NO"/>
    <s v="SOLD"/>
    <n v="0"/>
    <n v="659437"/>
    <n v="2082600"/>
    <n v="1000000"/>
    <s v="B +"/>
    <s v="B"/>
    <s v="PASURUAN"/>
    <s v="NON FID"/>
    <n v="4476582"/>
    <s v="&lt;=25"/>
    <n v="-4862437"/>
    <n v="1"/>
    <n v="0"/>
    <s v="01. 1-30"/>
    <n v="12"/>
    <s v="BD08664-LANGGENG JAYA MOTOR"/>
    <n v="11515239"/>
    <n v="15300000"/>
    <s v="ARIEF WICAKSONO"/>
    <s v="EXTERNAL"/>
    <d v="2022-01-11T00:00:00"/>
    <s v="REGULAR"/>
    <s v="06. &gt;25-30%"/>
    <n v="4862437"/>
    <s v="N"/>
    <s v="Motor"/>
    <n v="2254761"/>
    <n v="954500"/>
    <n v="20126689"/>
    <d v="2021-11-13T00:00:00"/>
    <s v="LATER"/>
    <n v="12"/>
    <s v="NON CWO"/>
    <s v="TIDAK ADA"/>
    <m/>
    <s v="PASURUAN-SOEKARNO HATTA"/>
    <n v="19"/>
    <n v="12829418"/>
    <s v="TUNAI"/>
    <s v="SURABAYA"/>
    <s v="W301"/>
    <s v="0310"/>
    <s v="0310"/>
  </r>
  <r>
    <x v="6"/>
    <s v="PASURUAN"/>
    <s v="MALANG"/>
    <s v="MOTOR"/>
    <s v="NEW"/>
    <s v="KAWASAKI"/>
    <s v="SPORT"/>
    <s v="SPORT"/>
    <x v="198"/>
    <s v="NINJA 250 SL"/>
    <s v="NINJA 250"/>
    <x v="6"/>
    <n v="0"/>
    <n v="28173772"/>
    <n v="24000000"/>
    <s v="S"/>
    <n v="1"/>
    <s v="SEGER JAYA MOTOR"/>
    <s v="031020425472"/>
    <s v="EKA SYAIFUL RAMADHANI"/>
    <s v="MH4BX250ALJP22355"/>
    <s v="BX250AEA51379"/>
    <m/>
    <d v="2022-01-31T00:00:00"/>
    <s v="03. NEW MCY"/>
    <s v="OTHER AISI"/>
    <s v="06. MULTIBRAND"/>
    <s v="01. 1-30"/>
    <n v="49100000"/>
    <s v="06. MULTIBRAND"/>
    <s v="WAREHOUSE"/>
    <d v="2022-01-27T00:00:00"/>
    <n v="0"/>
    <d v="2020-12-16T00:00:00"/>
    <d v="2022-01-14T16:16:39"/>
    <d v="2022-01-21T00:00:00"/>
    <s v="12"/>
    <s v="0310"/>
    <s v="NO"/>
    <s v="SOLD"/>
    <n v="0"/>
    <n v="8042211"/>
    <n v="4500"/>
    <n v="0"/>
    <s v="A -"/>
    <s v="A"/>
    <s v="PASURUAN"/>
    <s v="NON FID"/>
    <n v="13500000"/>
    <s v="&gt; 25"/>
    <n v="0"/>
    <n v="0"/>
    <n v="1"/>
    <s v="01. 1-30"/>
    <n v="27"/>
    <s v="BD01344-HIKMAH MOTOR"/>
    <n v="23460980"/>
    <n v="30000000"/>
    <s v="NUR INSYAFI"/>
    <s v="DISERAHKAN"/>
    <d v="2022-01-26T00:00:00"/>
    <s v="REGULAR"/>
    <s v="06. &gt;25-30%"/>
    <n v="0"/>
    <s v="N"/>
    <s v="Motor"/>
    <n v="3539020"/>
    <n v="509350"/>
    <n v="83140628"/>
    <d v="2022-01-16T00:00:00"/>
    <s v="NEW"/>
    <n v="27"/>
    <s v="NON CWO"/>
    <s v="MATI"/>
    <d v="2021-12-23T00:00:00"/>
    <s v="PASURUAN-SOEKARNO HATTA"/>
    <n v="6"/>
    <n v="37763670"/>
    <s v="TUNAI"/>
    <s v="MALANG"/>
    <s v="W302"/>
    <s v="0310"/>
    <s v="0310"/>
  </r>
  <r>
    <x v="6"/>
    <s v="PASURUAN"/>
    <s v="MALANG"/>
    <s v="MOTOR"/>
    <s v="USED"/>
    <s v="HONDA"/>
    <s v="SCOOTERMATIC"/>
    <s v="SCOOTERMATIC"/>
    <x v="16"/>
    <s v="SCOOPY ESP"/>
    <s v="SCOOPY"/>
    <x v="0"/>
    <n v="0"/>
    <n v="13709272"/>
    <n v="15850000"/>
    <s v="S"/>
    <n v="1"/>
    <s v="CUST RETENTION MCY"/>
    <s v="031021111101"/>
    <s v="MISNADI"/>
    <s v="MH1JM3121KK413136"/>
    <s v="JM31E2407257"/>
    <s v="N4435TDH"/>
    <d v="2022-01-31T00:00:00"/>
    <s v="04. USED MCY"/>
    <s v="UMCY JASA"/>
    <s v="04. USED MCY"/>
    <s v="01. 1-30"/>
    <n v="18900000"/>
    <s v="04. USED MCY"/>
    <s v="WAREHOUSE"/>
    <d v="2022-01-10T00:00:00"/>
    <n v="0"/>
    <d v="2021-01-07T00:00:00"/>
    <d v="2021-12-16T09:45:01"/>
    <d v="2021-12-23T00:00:00"/>
    <s v="9"/>
    <s v="0310"/>
    <s v="NO"/>
    <s v="SOLD"/>
    <n v="0"/>
    <n v="6891709"/>
    <n v="521660"/>
    <n v="250000"/>
    <s v="B +"/>
    <s v="B"/>
    <s v="PASURUAN"/>
    <s v="NON FID"/>
    <n v="2651040"/>
    <s v="&lt;=25"/>
    <n v="-2140728"/>
    <n v="1"/>
    <n v="0"/>
    <s v="01. 1-30"/>
    <n v="10"/>
    <s v="BD02136-TIA MOTOR"/>
    <n v="14688621"/>
    <n v="17900000"/>
    <s v="DIKY AFRIUZIANA FAUZI"/>
    <s v="INTERNAL"/>
    <d v="2022-01-08T00:00:00"/>
    <s v="REGULAR"/>
    <s v="03. &gt;10-15%"/>
    <n v="2140728"/>
    <s v="N"/>
    <s v="Motor"/>
    <n v="1421379"/>
    <n v="186000"/>
    <n v="22241284"/>
    <d v="2021-11-07T00:00:00"/>
    <s v="LATER"/>
    <n v="10"/>
    <s v="NON CWO"/>
    <s v="BERLAKU"/>
    <d v="2022-03-05T00:00:00"/>
    <s v="PASURUAN-SOEKARNO HATTA"/>
    <n v="18"/>
    <n v="16248960"/>
    <s v="TUNAI"/>
    <s v="MALANG"/>
    <s v="W302"/>
    <s v="0310"/>
    <s v="0310"/>
  </r>
  <r>
    <x v="6"/>
    <s v="PASURUAN"/>
    <s v="MALANG"/>
    <s v="MOTOR"/>
    <s v="NEW"/>
    <s v="HONDA"/>
    <s v="SCOOTERMATIC"/>
    <s v="SCOOTERMATIC"/>
    <x v="16"/>
    <s v="SCOOPY ESP"/>
    <s v="SCOOPY"/>
    <x v="0"/>
    <n v="0"/>
    <n v="14899014"/>
    <n v="14300000"/>
    <s v="S"/>
    <n v="1"/>
    <s v="TIRTO AGUNG MOTOR"/>
    <s v="031021412758"/>
    <s v="M AGUNG LUDIANTO"/>
    <s v="MH1JM3133KK167568"/>
    <s v="JM31E3162683"/>
    <s v="N5259TX"/>
    <d v="2022-01-31T00:00:00"/>
    <s v="03. NEW MCY"/>
    <s v="HONDA"/>
    <s v="03. NEW MCY"/>
    <s v="01. 1-30"/>
    <n v="20385000"/>
    <s v="HONDA"/>
    <s v="WAREHOUSE"/>
    <d v="2022-01-14T00:00:00"/>
    <n v="0"/>
    <d v="2021-03-09T00:00:00"/>
    <d v="2021-12-29T11:12:15"/>
    <d v="2021-12-31T16:00:03"/>
    <s v="6"/>
    <s v="0310"/>
    <s v="NO"/>
    <s v="SOLD"/>
    <n v="0"/>
    <n v="4492986"/>
    <n v="2908080"/>
    <n v="1200000"/>
    <s v="A -"/>
    <s v="A"/>
    <s v="PASURUAN"/>
    <s v="NON FID"/>
    <n v="2837602"/>
    <s v="&lt;=25"/>
    <n v="0"/>
    <n v="0"/>
    <n v="1"/>
    <s v="01. 1-30"/>
    <n v="14"/>
    <s v="BD07450-WAHYU MOTOR-WARUNG DOWO"/>
    <n v="14376530"/>
    <n v="17900000"/>
    <s v="ARIEF WICAKSONO"/>
    <s v="EXTERNAL"/>
    <d v="2022-01-11T00:00:00"/>
    <s v="REGULAR"/>
    <s v="03. &gt;10-15%"/>
    <n v="0"/>
    <s v="N"/>
    <s v="Motor"/>
    <n v="1733470"/>
    <n v="993500"/>
    <n v="22241284"/>
    <d v="2021-10-09T00:00:00"/>
    <s v="LATER"/>
    <n v="14"/>
    <s v="NON CWO"/>
    <s v="TIDAK ADA"/>
    <m/>
    <s v="PASURUAN-SOEKARNO HATTA"/>
    <n v="13.333298611112699"/>
    <n v="17547398"/>
    <s v="TUNAI"/>
    <s v="SURABAYA"/>
    <s v="W301"/>
    <s v="0310"/>
    <s v="0310"/>
  </r>
  <r>
    <x v="6"/>
    <s v="PASURUAN"/>
    <s v="MALANG"/>
    <s v="MOTOR"/>
    <s v="USED"/>
    <s v="HONDA"/>
    <s v="BEBEK"/>
    <s v="BEBEK"/>
    <x v="44"/>
    <s v="NEW REVO FI FIT"/>
    <s v="REVO"/>
    <x v="3"/>
    <n v="0"/>
    <n v="7222487"/>
    <n v="6450000"/>
    <s v="S"/>
    <n v="1"/>
    <s v="NDS CHANNEL MCY"/>
    <s v="031021113891"/>
    <s v="DEDIK SUYITNO"/>
    <s v="MH1JBK116JK579335"/>
    <s v="JBK1E1575483"/>
    <s v="N6239W"/>
    <d v="2022-01-31T00:00:00"/>
    <s v="04. USED MCY"/>
    <s v="UMCY"/>
    <s v="04. USED MCY"/>
    <s v="01. 1-30"/>
    <n v="10600000"/>
    <s v="04. USED MCY"/>
    <s v="WAREHOUSE"/>
    <d v="2022-01-10T00:00:00"/>
    <n v="0"/>
    <d v="2021-04-14T00:00:00"/>
    <d v="2021-12-28T10:21:48"/>
    <d v="2021-12-30T15:14:58"/>
    <s v="6"/>
    <s v="0310"/>
    <s v="NO"/>
    <s v="SOLD"/>
    <n v="0"/>
    <n v="3967504"/>
    <n v="248265"/>
    <n v="250000"/>
    <s v="B +"/>
    <s v="B"/>
    <s v="PASURUAN"/>
    <s v="NON FID"/>
    <n v="2570160"/>
    <s v="&lt;=25"/>
    <n v="0"/>
    <n v="0"/>
    <n v="1"/>
    <s v="01. 1-30"/>
    <n v="10"/>
    <s v="BD08664-LANGGENG JAYA MOTOR"/>
    <n v="7282126"/>
    <n v="9500000"/>
    <s v="MUHAMAD NUR AMIN"/>
    <s v="INTERNAL"/>
    <d v="2022-01-08T00:00:00"/>
    <s v="REGULAR"/>
    <s v="05. &gt;20-25%"/>
    <n v="0"/>
    <s v="N"/>
    <s v="Motor"/>
    <n v="1267874"/>
    <n v="224275"/>
    <n v="15862880"/>
    <d v="2021-11-14T00:00:00"/>
    <s v="LATER"/>
    <n v="10"/>
    <s v="NON CWO"/>
    <s v="MATI"/>
    <d v="2021-12-28T00:00:00"/>
    <s v="PASURUAN-SOEKARNO HATTA"/>
    <n v="10.364606481481999"/>
    <n v="8029840"/>
    <s v="TUNAI"/>
    <s v="MALANG"/>
    <s v="W302"/>
    <s v="0310"/>
    <s v="0310"/>
  </r>
  <r>
    <x v="6"/>
    <s v="PASURUAN"/>
    <s v="MALANG"/>
    <s v="MOTOR"/>
    <s v="USED"/>
    <s v="YAMAHA"/>
    <s v="SCOOTERMATIC"/>
    <s v="SCOOTERMATIC"/>
    <x v="5"/>
    <s v="N-MAX"/>
    <s v="NMAX"/>
    <x v="1"/>
    <n v="0"/>
    <n v="14287826"/>
    <n v="16500000"/>
    <s v="S"/>
    <n v="1"/>
    <s v="CUST RETENTION MEDIATOR MCY"/>
    <s v="031021114325"/>
    <s v="SUKESI"/>
    <s v="MH3SG3120GK235643"/>
    <s v="G3E4E0339966"/>
    <s v="N3846WY"/>
    <d v="2022-01-31T00:00:00"/>
    <s v="04. USED MCY"/>
    <s v="UMCY"/>
    <s v="04. USED MCY"/>
    <s v="01. 1-30"/>
    <n v="22800000"/>
    <s v="04. USED MCY"/>
    <s v="WAREHOUSE"/>
    <d v="2022-01-25T00:00:00"/>
    <n v="0"/>
    <d v="2021-04-23T00:00:00"/>
    <d v="2021-12-29T10:45:08"/>
    <d v="2021-12-30T14:32:48"/>
    <s v="1"/>
    <s v="0310"/>
    <s v="NO"/>
    <s v="SOLD"/>
    <n v="0"/>
    <n v="6216133"/>
    <n v="5359315"/>
    <n v="1650000"/>
    <s v="B +"/>
    <s v="B"/>
    <s v="PASURUAN"/>
    <s v="FID"/>
    <n v="8079339"/>
    <s v="&lt;=25"/>
    <n v="-2212174"/>
    <n v="1"/>
    <n v="0"/>
    <s v="01. 1-30"/>
    <n v="25"/>
    <s v="BD02211-LIAN MOTOR-SUKOREJO"/>
    <n v="16225179"/>
    <n v="21200000"/>
    <s v="MOH. SAID"/>
    <s v="EXTERNAL"/>
    <d v="2022-01-19T00:00:00"/>
    <s v="REGULAR"/>
    <s v="07. &gt; 30%"/>
    <n v="2212174"/>
    <s v="Y"/>
    <s v="Motor"/>
    <n v="2854821"/>
    <n v="1043000"/>
    <n v="29294858"/>
    <d v="2021-06-23T00:00:00"/>
    <s v="LATER"/>
    <n v="25"/>
    <s v="NON CWO"/>
    <s v="TIDAK ADA"/>
    <m/>
    <s v="PASURUAN-SOEKARNO HATTA"/>
    <n v="25.393888888887901"/>
    <n v="14720661"/>
    <s v="TUNAI"/>
    <s v="MALANG"/>
    <s v="W302"/>
    <s v="0310"/>
    <s v="0310"/>
  </r>
  <r>
    <x v="6"/>
    <s v="PASURUAN"/>
    <s v="MALANG"/>
    <s v="MOTOR"/>
    <s v="NEW"/>
    <s v="HONDA"/>
    <s v="SCOOTERMATIC"/>
    <s v="SCOOTERMATIC"/>
    <x v="35"/>
    <s v="VARIO 125 ESP CBS"/>
    <s v="VARIO 125"/>
    <x v="0"/>
    <n v="0"/>
    <n v="7788330"/>
    <n v="8550000"/>
    <s v="S"/>
    <n v="1"/>
    <s v="SATRYA DELTA PERKASA-MELIAN"/>
    <s v="031021415134"/>
    <s v="RASMANIANTO"/>
    <s v="MH1JM411XKK269356"/>
    <s v="JM41E1270917"/>
    <s v="N6029WC"/>
    <d v="2022-01-31T00:00:00"/>
    <s v="03. NEW MCY"/>
    <s v="HONDA"/>
    <s v="03. NEW MCY"/>
    <s v="01. 1-30"/>
    <n v="20255000"/>
    <s v="HONDA"/>
    <s v="WAREHOUSE"/>
    <d v="2022-01-11T00:00:00"/>
    <n v="0"/>
    <d v="2021-05-21T00:00:00"/>
    <d v="2021-12-29T14:25:50"/>
    <d v="2021-12-30T15:16:15"/>
    <s v="4"/>
    <s v="0310"/>
    <s v="NO"/>
    <s v="SOLD"/>
    <n v="0"/>
    <n v="921670"/>
    <n v="2028370"/>
    <n v="250000"/>
    <s v="C STD"/>
    <s v="C"/>
    <s v="PASURUAN"/>
    <s v="FID"/>
    <n v="9774749"/>
    <s v="&lt;=25"/>
    <n v="-761670"/>
    <n v="1"/>
    <n v="0"/>
    <s v="01. 1-30"/>
    <n v="11"/>
    <s v="BD02873-GAJAH MADA MOTOR"/>
    <n v="6236162"/>
    <n v="18700000"/>
    <s v="BIMA MARDIANA"/>
    <s v="INTERNAL"/>
    <d v="2022-01-08T00:00:00"/>
    <s v="REGULAR"/>
    <s v="07. &gt; 30%"/>
    <n v="761670"/>
    <s v="N"/>
    <s v="Motor"/>
    <n v="10593838"/>
    <n v="1005500"/>
    <n v="25220459"/>
    <d v="2021-11-21T00:00:00"/>
    <s v="LATER"/>
    <n v="11"/>
    <s v="NON CWO"/>
    <s v="TIDAK ADA"/>
    <m/>
    <s v="PASURUAN-SOEKARNO HATTA"/>
    <n v="11.363715277781001"/>
    <n v="10480251"/>
    <s v="TUNAI"/>
    <s v="MALANG"/>
    <s v="W302"/>
    <s v="0310"/>
    <s v="0310"/>
  </r>
  <r>
    <x v="6"/>
    <s v="PASURUAN"/>
    <s v="MALANG"/>
    <s v="MOTOR"/>
    <s v="NEW"/>
    <s v="HONDA"/>
    <s v="SCOOTERMATIC"/>
    <s v="SCOOTERMATIC"/>
    <x v="25"/>
    <s v="BEAT FI SPORTY CBS"/>
    <s v="BEAT"/>
    <x v="5"/>
    <n v="0"/>
    <n v="15713731"/>
    <n v="15400000"/>
    <s v="S"/>
    <n v="1"/>
    <s v="MPM MOTOR"/>
    <s v="031021416591"/>
    <s v="MUHAMMAD PRAYOGA SANTOSO"/>
    <s v="MH1JM8115MK604288"/>
    <s v="JM81E1606293"/>
    <m/>
    <d v="2022-01-31T00:00:00"/>
    <s v="03. NEW MCY"/>
    <s v="HONDA"/>
    <s v="03. NEW MCY"/>
    <s v="02. 31-60"/>
    <n v="18286000"/>
    <s v="HONDA"/>
    <s v="WAREHOUSE"/>
    <d v="2022-01-20T00:00:00"/>
    <n v="0"/>
    <d v="2021-07-17T00:00:00"/>
    <d v="2021-12-16T15:22:38"/>
    <d v="2021-12-20T16:51:47"/>
    <s v="3"/>
    <s v="0310"/>
    <s v="NO"/>
    <s v="SOLD"/>
    <n v="0"/>
    <n v="6544222"/>
    <n v="129240"/>
    <n v="250000"/>
    <s v="A +"/>
    <s v="A"/>
    <s v="PASURUAN"/>
    <s v="FID"/>
    <n v="2800000"/>
    <s v="&lt;=25"/>
    <n v="0"/>
    <n v="0"/>
    <n v="1"/>
    <s v="02. 31-60"/>
    <n v="20"/>
    <s v="BD06611-MAHKOTA MOTOR"/>
    <n v="14662509"/>
    <n v="16600000"/>
    <s v="MUHAMMAD RISWAN"/>
    <s v="INTERNAL"/>
    <d v="2022-01-19T00:00:00"/>
    <s v="REGULAR"/>
    <s v="04. &gt;15-20%"/>
    <n v="0"/>
    <s v="N"/>
    <s v="Motor"/>
    <n v="277491"/>
    <n v="52250"/>
    <n v="20126689"/>
    <d v="2021-11-17T00:00:00"/>
    <s v="LATER"/>
    <n v="20"/>
    <s v="NON CWO"/>
    <s v="BERLAKU"/>
    <d v="2022-07-23T00:00:00"/>
    <s v="PASURUAN-SOEKARNO HATTA"/>
    <n v="30.297372685185099"/>
    <n v="16719378"/>
    <s v="TUNAI"/>
    <s v="MALANG"/>
    <s v="W302"/>
    <s v="0310"/>
    <s v="0310"/>
  </r>
  <r>
    <x v="6"/>
    <s v="PASURUAN"/>
    <s v="MALANG"/>
    <s v="MOTOR"/>
    <s v="USED"/>
    <s v="HONDA"/>
    <s v="SCOOTERMATIC"/>
    <s v="SCOOTERMATIC"/>
    <x v="16"/>
    <s v="SCOOPY ESP"/>
    <s v="SCOOPY"/>
    <x v="6"/>
    <n v="0"/>
    <n v="15378945"/>
    <n v="16900000"/>
    <s v="S"/>
    <n v="1"/>
    <s v="INTAN JAYA MOTOR"/>
    <s v="031021417362"/>
    <s v="TRENNA MARGARETNA"/>
    <s v="MH1JM313XLK576863"/>
    <s v="JM31E3575160"/>
    <s v="N 4560 TAS"/>
    <d v="2022-01-31T00:00:00"/>
    <s v="04. USED MCY"/>
    <s v="UMCY"/>
    <s v="04. USED MCY"/>
    <s v="01. 1-30"/>
    <n v="19800000"/>
    <s v="04. USED MCY"/>
    <s v="WAREHOUSE"/>
    <d v="2022-01-10T00:00:00"/>
    <n v="0"/>
    <d v="2021-08-21T00:00:00"/>
    <d v="2021-12-22T15:32:58"/>
    <d v="2021-12-23T16:56:33"/>
    <s v="2"/>
    <s v="0310"/>
    <s v="NO"/>
    <s v="SOLD"/>
    <n v="0"/>
    <n v="6137037"/>
    <n v="288510"/>
    <n v="1200000"/>
    <s v="A STD"/>
    <s v="A"/>
    <s v="PASURUAN"/>
    <s v="FID"/>
    <n v="4350000"/>
    <s v="&lt;=25"/>
    <n v="-1521055"/>
    <n v="1"/>
    <n v="0"/>
    <s v="01. 1-30"/>
    <n v="10"/>
    <s v="BD02136-TIA MOTOR"/>
    <n v="16214439"/>
    <n v="18800000"/>
    <s v="TEBUS KONSUMEN"/>
    <s v="EXTERNAL"/>
    <d v="2022-01-08T00:00:00"/>
    <s v="REGULAR"/>
    <s v="05. &gt;20-25%"/>
    <n v="1521055"/>
    <s v="N"/>
    <s v="Motor"/>
    <n v="705561"/>
    <n v="295100"/>
    <n v="22241284"/>
    <d v="2021-11-21T00:00:00"/>
    <s v="LATER"/>
    <n v="10"/>
    <s v="NON CWO"/>
    <s v="MATI"/>
    <d v="2021-10-21T00:00:00"/>
    <s v="PASURUAN-SOEKARNO HATTA"/>
    <n v="17.294062499997398"/>
    <n v="16326200"/>
    <s v="TUNAI"/>
    <s v="MALANG"/>
    <s v="W302"/>
    <s v="0310"/>
    <s v="0310"/>
  </r>
  <r>
    <x v="6"/>
    <s v="PASURUAN"/>
    <s v="MALANG"/>
    <s v="MOTOR"/>
    <s v="USED"/>
    <s v="YAMAHA"/>
    <s v="SCOOTERMATIC"/>
    <s v="SCOOTERMATIC"/>
    <x v="56"/>
    <s v="AEROX 155 VVA S"/>
    <s v="AEROX 155"/>
    <x v="8"/>
    <n v="0"/>
    <n v="16943739"/>
    <n v="16300000"/>
    <s v="S"/>
    <n v="1"/>
    <s v="INTAN JAYA MOTOR"/>
    <s v="031021418214"/>
    <s v="WAHYU RAMADHAN"/>
    <s v="MH3SG4640HJ007923"/>
    <s v="G3J8E0008930"/>
    <s v="N 3028 TCE"/>
    <d v="2022-01-31T00:00:00"/>
    <s v="04. USED MCY"/>
    <s v="UMCY"/>
    <s v="04. USED MCY"/>
    <s v="01. 1-30"/>
    <n v="20100000"/>
    <s v="04. USED MCY"/>
    <s v="WAREHOUSE"/>
    <d v="2022-01-11T00:00:00"/>
    <n v="0"/>
    <d v="2021-09-27T00:00:00"/>
    <d v="2021-12-18T12:55:50"/>
    <d v="2021-12-20T16:54:43"/>
    <s v="1"/>
    <s v="0310"/>
    <s v="NO"/>
    <s v="SOLD"/>
    <n v="0"/>
    <n v="5088256"/>
    <n v="156440"/>
    <n v="1500000"/>
    <s v="B +"/>
    <s v="B"/>
    <s v="PASURUAN"/>
    <s v="FID"/>
    <n v="3200000"/>
    <s v="&lt;=25"/>
    <n v="0"/>
    <n v="0"/>
    <n v="1"/>
    <s v="01. 1-30"/>
    <n v="11"/>
    <s v="BD01344-HIKMAH MOTOR"/>
    <n v="16273787"/>
    <n v="20100000"/>
    <s v="TEBUS KONSUMEN"/>
    <s v="EXTERNAL"/>
    <d v="2022-01-08T00:00:00"/>
    <s v="REGULAR"/>
    <s v="04. &gt;15-20%"/>
    <n v="0"/>
    <s v="N"/>
    <s v="Motor"/>
    <n v="1816213"/>
    <n v="84875"/>
    <n v="31738219"/>
    <d v="2021-11-27T00:00:00"/>
    <s v="LATER"/>
    <n v="11"/>
    <s v="NON CWO"/>
    <s v="BERLAKU"/>
    <d v="2022-07-29T00:00:00"/>
    <s v="PASURUAN-SOEKARNO HATTA"/>
    <n v="21.2953356481448"/>
    <n v="17693460"/>
    <s v="TUNAI"/>
    <s v="MALANG"/>
    <s v="W302"/>
    <s v="0310"/>
    <s v="0310"/>
  </r>
  <r>
    <x v="6"/>
    <s v="PASURUAN"/>
    <s v="MALANG"/>
    <s v="MOTOR"/>
    <s v="NEW"/>
    <s v="HONDA"/>
    <s v="SCOOTERMATIC"/>
    <s v="SCOOTERMATIC"/>
    <x v="142"/>
    <s v="VARIO 125ESP CBS ISS"/>
    <s v="VARIO 125"/>
    <x v="5"/>
    <n v="0"/>
    <n v="20859432"/>
    <n v="17850000"/>
    <s v="S"/>
    <n v="1"/>
    <s v="ASIA SURYA JAYA RAYA PURWOSARI"/>
    <s v="031021418636"/>
    <s v="HARIYADI"/>
    <s v="MH1JM511XMK922180"/>
    <s v="JM51E1921256"/>
    <s v="N3599VAA"/>
    <d v="2022-01-31T00:00:00"/>
    <s v="03. NEW MCY"/>
    <s v="HONDA"/>
    <s v="03. NEW MCY"/>
    <s v="03. 61-90"/>
    <n v="23014000"/>
    <s v="HONDA"/>
    <s v="WAREHOUSE"/>
    <d v="2022-01-28T00:00:00"/>
    <n v="0"/>
    <d v="2021-10-11T00:00:00"/>
    <d v="2021-11-11T12:15:40"/>
    <d v="2021-11-18T00:00:00"/>
    <s v="0"/>
    <s v="0310"/>
    <s v="NO"/>
    <s v="SOLD"/>
    <n v="0"/>
    <n v="9920537"/>
    <n v="29925"/>
    <n v="0"/>
    <s v="A +"/>
    <s v="A"/>
    <s v="PASURUAN"/>
    <s v="FID"/>
    <n v="3500000"/>
    <s v="&gt; 25"/>
    <n v="0"/>
    <n v="0"/>
    <n v="1"/>
    <s v="03. 61-90"/>
    <n v="28"/>
    <s v="BD06611-MAHKOTA MOTOR"/>
    <n v="16636123"/>
    <n v="19700000"/>
    <s v="ABDUS SYAHID"/>
    <s v="DISERAHKAN"/>
    <d v="2022-01-26T00:00:00"/>
    <s v="REGULAR"/>
    <s v="04. &gt;15-20%"/>
    <n v="0"/>
    <s v="N"/>
    <s v="Motor"/>
    <n v="1093877"/>
    <n v="1020500"/>
    <n v="25220459"/>
    <d v="2021-11-11T00:00:00"/>
    <s v="LATER"/>
    <n v="28"/>
    <s v="NON CWO"/>
    <s v="TIDAK ADA"/>
    <m/>
    <s v="PASURUAN-SOEKARNO HATTA"/>
    <n v="71"/>
    <n v="20859432"/>
    <s v="TUNAI"/>
    <s v="MALANG"/>
    <s v="W302"/>
    <s v="0310"/>
    <s v="0310"/>
  </r>
  <r>
    <x v="6"/>
    <s v="PASURUAN"/>
    <s v="MALANG"/>
    <s v="MOTOR"/>
    <s v="NEW"/>
    <s v="HONDA"/>
    <s v="SCOOTERMATIC"/>
    <s v="SCOOTERMATIC"/>
    <x v="74"/>
    <s v="BEAT ESP CBS ISS DLX"/>
    <s v="BEAT"/>
    <x v="5"/>
    <n v="0"/>
    <n v="17934244"/>
    <n v="13750000"/>
    <s v="S"/>
    <n v="1"/>
    <s v="WIN PANDAAN"/>
    <s v="031021419398"/>
    <s v="WAHYU PURWANTO"/>
    <s v="MH1JM9119MK895187"/>
    <s v="JM91E1894678"/>
    <s v="N3134TDW"/>
    <d v="2022-01-31T00:00:00"/>
    <s v="03. NEW MCY"/>
    <s v="HONDA"/>
    <s v="03. NEW MCY"/>
    <s v="02. 31-60"/>
    <n v="19082000"/>
    <s v="HONDA"/>
    <s v="WAREHOUSE"/>
    <d v="2022-01-27T00:00:00"/>
    <n v="0"/>
    <d v="2021-10-30T00:00:00"/>
    <d v="2021-12-06T09:58:32"/>
    <d v="2021-12-13T00:00:00"/>
    <s v="0"/>
    <s v="0310"/>
    <s v="NO"/>
    <s v="SOLD"/>
    <n v="0"/>
    <n v="8449707"/>
    <n v="31040"/>
    <n v="0"/>
    <s v="B STD"/>
    <s v="B"/>
    <s v="PASURUAN"/>
    <s v="FID"/>
    <n v="2400000"/>
    <s v="&gt; 25"/>
    <n v="0"/>
    <n v="0"/>
    <n v="1"/>
    <s v="02. 31-60"/>
    <n v="27"/>
    <s v="BD07450-WAHYU MOTOR-WARUNG DOWO"/>
    <n v="12849721"/>
    <n v="17000000"/>
    <s v="RUDI HARTONO"/>
    <s v="DISERAHKAN"/>
    <d v="2022-01-26T00:00:00"/>
    <s v="REGULAR"/>
    <s v="03. &gt;10-15%"/>
    <n v="0"/>
    <s v="N"/>
    <s v="Motor"/>
    <n v="2450279"/>
    <n v="0"/>
    <n v="21072634"/>
    <d v="2021-12-05T00:00:00"/>
    <s v="LATER"/>
    <n v="27"/>
    <s v="NON CWO"/>
    <s v="BERLAKU"/>
    <d v="2022-11-03T00:00:00"/>
    <s v="PASURUAN-SOEKARNO HATTA"/>
    <n v="45"/>
    <n v="17934244"/>
    <s v="TUNAI"/>
    <s v="MALANG"/>
    <s v="W302"/>
    <s v="0310"/>
    <s v="0310"/>
  </r>
  <r>
    <x v="6"/>
    <s v="LUMAJANG"/>
    <s v="MALANG"/>
    <s v="MOTOR"/>
    <s v="NEW"/>
    <s v="HONDA"/>
    <s v="SCOOTERMATIC"/>
    <s v="SCOOTERMATIC"/>
    <x v="46"/>
    <s v="BEAT FISPORTY CBSISS"/>
    <s v="BEAT"/>
    <x v="0"/>
    <n v="0"/>
    <n v="5118736"/>
    <n v="11600000"/>
    <s v="S"/>
    <n v="1"/>
    <s v="DUNIA MOTOR"/>
    <s v="031119111838"/>
    <s v="HALILI"/>
    <s v="MH1JM1123KK056515"/>
    <s v="JM11E2038746"/>
    <s v="N5145NE"/>
    <d v="2022-01-31T00:00:00"/>
    <s v="03. NEW MCY"/>
    <s v="HONDA"/>
    <s v="03. NEW MCY"/>
    <s v="01. 1-30"/>
    <n v="17546000"/>
    <s v="HONDA"/>
    <s v="WAREHOUSE"/>
    <d v="2022-01-31T00:00:00"/>
    <n v="0"/>
    <d v="2019-03-08T00:00:00"/>
    <d v="2022-01-15T10:43:17"/>
    <d v="2022-01-22T00:00:00"/>
    <s v="28"/>
    <s v="0311"/>
    <s v="NO"/>
    <s v="SOLD"/>
    <n v="0"/>
    <n v="561262"/>
    <n v="5104600"/>
    <n v="1500000"/>
    <s v="A STD"/>
    <s v="A"/>
    <s v="LUMAJANG"/>
    <s v="NON FID"/>
    <n v="1700000"/>
    <s v="&gt; 25"/>
    <n v="-6481264"/>
    <n v="1"/>
    <n v="0"/>
    <s v="01. 1-30"/>
    <n v="31"/>
    <s v="BD160VJ-AL AMIN MOTOR"/>
    <n v="12407844"/>
    <n v="15500000"/>
    <s v="JAIFE EMANUEL BOYOH"/>
    <s v="EXTERNAL"/>
    <d v="2022-01-29T00:00:00"/>
    <s v="REGULAR"/>
    <s v="02. &gt;5-10%"/>
    <n v="6481264"/>
    <s v="N"/>
    <s v="Motor"/>
    <n v="1542156"/>
    <n v="957500"/>
    <n v="21524659"/>
    <d v="2021-08-08T00:00:00"/>
    <s v="NEW"/>
    <n v="31"/>
    <s v="NON CWO"/>
    <s v="TIDAK ADA"/>
    <m/>
    <s v="PROBOLINGGO-GATOT SUBROTO"/>
    <n v="9"/>
    <n v="17061840"/>
    <s v="TUNAI"/>
    <s v="MALANG"/>
    <s v="W302"/>
    <s v="0311"/>
    <s v="0311"/>
  </r>
  <r>
    <x v="6"/>
    <s v="LUMAJANG"/>
    <s v="MALANG"/>
    <s v="MOTOR"/>
    <s v="USED"/>
    <s v="HONDA"/>
    <s v="SCOOTERMATIC"/>
    <s v="SCOOTERMATIC"/>
    <x v="11"/>
    <s v="BEAT CW FI"/>
    <s v="BEAT"/>
    <x v="4"/>
    <n v="0"/>
    <n v="6325612"/>
    <n v="9475000"/>
    <s v="S"/>
    <n v="1"/>
    <s v="ANAS MOTOR-KETING KRAJAN I"/>
    <s v="031120111887"/>
    <s v="ATIM"/>
    <s v="MH1JFP117FK560575"/>
    <s v="JFP1E1568548"/>
    <s v="N3991EBX"/>
    <d v="2022-01-31T00:00:00"/>
    <s v="04. USED MCY"/>
    <s v="UMCY"/>
    <s v="04. USED MCY"/>
    <s v="01. 1-30"/>
    <n v="12900000"/>
    <s v="04. USED MCY"/>
    <s v="WAREHOUSE"/>
    <d v="2022-01-26T00:00:00"/>
    <n v="0"/>
    <d v="2020-03-28T00:00:00"/>
    <d v="2021-12-29T12:15:33"/>
    <d v="2021-12-30T20:53:13"/>
    <s v="18"/>
    <s v="0311"/>
    <s v="NO"/>
    <s v="SOLD"/>
    <n v="0"/>
    <n v="1898647"/>
    <n v="268750"/>
    <n v="1500000"/>
    <s v="A STD"/>
    <s v="A"/>
    <s v="LUMAJANG"/>
    <s v="NON FID"/>
    <n v="3650000"/>
    <s v="&gt; 25"/>
    <n v="-3149388"/>
    <n v="1"/>
    <n v="0"/>
    <s v="01. 1-30"/>
    <n v="26"/>
    <s v="BD06938-ANAS MOTOR-KETING KRAJAN I"/>
    <n v="9462807"/>
    <n v="11000000"/>
    <s v="TEBUS KONSUMEN"/>
    <s v="EXTERNAL"/>
    <d v="2022-01-20T00:00:00"/>
    <s v="REGULAR"/>
    <s v="06. &gt;25-30%"/>
    <n v="3149388"/>
    <s v="N"/>
    <s v="Motor"/>
    <n v="437193"/>
    <n v="51125"/>
    <n v="18921105"/>
    <d v="2021-11-02T00:00:00"/>
    <s v="LATER"/>
    <n v="26"/>
    <s v="NON CWO"/>
    <s v="BERLAKU"/>
    <d v="2022-07-31T00:00:00"/>
    <s v="PROBOLINGGO-GATOT SUBROTO"/>
    <n v="26.129710648150599"/>
    <n v="10090560"/>
    <s v="TUNAI"/>
    <s v="MALANG"/>
    <s v="W302"/>
    <s v="0311"/>
    <s v="0311"/>
  </r>
  <r>
    <x v="6"/>
    <s v="LUMAJANG"/>
    <s v="MALANG"/>
    <s v="MOTOR"/>
    <s v="USED"/>
    <s v="YAMAHA"/>
    <s v="SCOOTERMATIC"/>
    <s v="SCOOTERMATIC"/>
    <x v="215"/>
    <s v="MIO CW"/>
    <s v="MIO"/>
    <x v="9"/>
    <n v="0"/>
    <n v="2466920"/>
    <n v="3875000"/>
    <s v="S"/>
    <n v="1"/>
    <s v="MANDIRI MOTOR-DS LABRUK KIDUL"/>
    <s v="031120114789"/>
    <s v="FIKI ABADI"/>
    <s v="MH328D30CBJ917251"/>
    <s v="28D2916997"/>
    <s v="N4494ZV"/>
    <d v="2022-01-31T00:00:00"/>
    <s v="04. USED MCY"/>
    <s v="UMCY"/>
    <s v="04. USED MCY"/>
    <s v="02. 31-60"/>
    <n v="6700000"/>
    <s v="04. USED MCY"/>
    <s v="WAREHOUSE"/>
    <d v="2022-01-12T00:00:00"/>
    <n v="0"/>
    <d v="2020-05-11T00:00:00"/>
    <d v="2021-11-23T16:14:20"/>
    <d v="2021-11-23T16:20:07"/>
    <s v="14"/>
    <s v="0311"/>
    <s v="NO"/>
    <s v="SOLD"/>
    <n v="0"/>
    <n v="603074"/>
    <n v="822700"/>
    <n v="1150000"/>
    <s v="B STD"/>
    <s v="B"/>
    <s v="LUMAJANG"/>
    <s v="NON FID"/>
    <n v="2107921"/>
    <s v="&lt;=25"/>
    <n v="-1408080"/>
    <n v="1"/>
    <n v="0"/>
    <s v="02. 31-60"/>
    <n v="12"/>
    <s v="BD08664-LANGGENG JAYA MOTOR"/>
    <n v="2836191"/>
    <n v="5600000"/>
    <s v="SITI ZUROIDAH AMPERAWATI"/>
    <s v="EXTERNAL"/>
    <d v="2022-01-11T00:00:00"/>
    <s v="REGULAR"/>
    <s v="07. &gt; 30%"/>
    <n v="1408080"/>
    <s v="N"/>
    <s v="Motor"/>
    <n v="2203809"/>
    <n v="214402.5"/>
    <n v="18138329"/>
    <d v="2021-09-11T00:00:00"/>
    <s v="LATER"/>
    <n v="12"/>
    <s v="NON CWO"/>
    <s v="MATI"/>
    <d v="2021-07-13T00:00:00"/>
    <s v="PROBOLINGGO-GATOT SUBROTO"/>
    <n v="49.319363425922297"/>
    <n v="4592079"/>
    <s v="TUNAI"/>
    <s v="MALANG"/>
    <s v="W302"/>
    <s v="0311"/>
    <s v="0311"/>
  </r>
  <r>
    <x v="6"/>
    <s v="LUMAJANG"/>
    <s v="MALANG"/>
    <s v="MOTOR"/>
    <s v="USED"/>
    <s v="HONDA"/>
    <s v="SCOOTERMATIC"/>
    <s v="SCOOTERMATIC"/>
    <x v="11"/>
    <s v="BEAT CW FI"/>
    <s v="BEAT"/>
    <x v="2"/>
    <n v="0"/>
    <n v="6421795"/>
    <n v="7200000"/>
    <s v="S"/>
    <n v="1"/>
    <s v="RAYA MOTOR-SEMERU"/>
    <s v="031120119094"/>
    <s v="SUNARTI"/>
    <s v="MH1JFM218EK146880"/>
    <s v="JFM2E1144337"/>
    <s v="L6209IQ"/>
    <d v="2022-01-31T00:00:00"/>
    <s v="04. USED MCY"/>
    <s v="UMCY"/>
    <s v="04. USED MCY"/>
    <s v="03. 61-90"/>
    <n v="11400000"/>
    <s v="04. USED MCY"/>
    <s v="WAREHOUSE"/>
    <d v="2022-01-12T00:00:00"/>
    <n v="0"/>
    <d v="2020-11-14T00:00:00"/>
    <d v="2021-11-03T15:19:23"/>
    <d v="2021-11-10T15:43:17"/>
    <s v="8"/>
    <s v="0311"/>
    <s v="NO"/>
    <s v="SOLD"/>
    <n v="0"/>
    <n v="3964651"/>
    <n v="1308735"/>
    <n v="400000"/>
    <s v="A -"/>
    <s v="A"/>
    <s v="LUMAJANG"/>
    <s v="NON FID"/>
    <n v="4055340"/>
    <s v="&lt;=25"/>
    <n v="-778205"/>
    <n v="1"/>
    <n v="0"/>
    <s v="03. 61-90"/>
    <n v="12"/>
    <s v="BD08664-LANGGENG JAYA MOTOR"/>
    <n v="7201295"/>
    <n v="9500000"/>
    <s v="AGUNG MAHMUDI"/>
    <s v="INTERNAL"/>
    <d v="2022-01-11T00:00:00"/>
    <s v="REGULAR"/>
    <s v="07. &gt; 30%"/>
    <n v="778205"/>
    <s v="N"/>
    <s v="Motor"/>
    <n v="1348705"/>
    <n v="594650"/>
    <n v="18921105"/>
    <d v="2021-09-14T00:00:00"/>
    <s v="LATER"/>
    <n v="12"/>
    <s v="NON CWO"/>
    <s v="MATI"/>
    <d v="2020-06-24T14:11:31"/>
    <s v="PROBOLINGGO-GATOT SUBROTO"/>
    <n v="62.344942129631796"/>
    <n v="7344660"/>
    <s v="TUNAI"/>
    <s v="MALANG"/>
    <s v="W302"/>
    <s v="0311"/>
    <s v="0311"/>
  </r>
  <r>
    <x v="6"/>
    <s v="LUMAJANG"/>
    <s v="MALANG"/>
    <s v="MOTOR"/>
    <s v="USED"/>
    <s v="YAMAHA"/>
    <s v="SPORT"/>
    <s v="SPORT"/>
    <x v="2"/>
    <s v="NEW V-IXION(KS)"/>
    <s v="VIXION"/>
    <x v="7"/>
    <n v="0"/>
    <n v="6648743"/>
    <n v="7200000"/>
    <s v="S"/>
    <n v="1"/>
    <s v="ARWANA MOTOR-DUSUN KRAJAN II"/>
    <s v="031120119397"/>
    <s v="BADRUS SAMSI"/>
    <s v="MH33C1205DK159802"/>
    <s v="3C11159510"/>
    <s v="N4855NB"/>
    <d v="2022-01-31T00:00:00"/>
    <s v="04. USED MCY"/>
    <s v="UMCY"/>
    <s v="04. USED MCY"/>
    <s v="01. 1-30"/>
    <n v="16100000"/>
    <s v="04. USED MCY"/>
    <s v="WAREHOUSE"/>
    <d v="2022-01-20T00:00:00"/>
    <n v="0"/>
    <d v="2020-11-25T00:00:00"/>
    <d v="2021-12-23T09:25:24"/>
    <d v="2021-12-30T00:00:00"/>
    <s v="7"/>
    <s v="0311"/>
    <s v="NO"/>
    <s v="SOLD"/>
    <n v="0"/>
    <n v="1989757"/>
    <n v="3164695"/>
    <n v="1500000"/>
    <s v="B +"/>
    <s v="B"/>
    <s v="LUMAJANG"/>
    <s v="NON FID"/>
    <n v="7335706"/>
    <s v="&lt;=25"/>
    <n v="-551257"/>
    <n v="1"/>
    <n v="0"/>
    <s v="01. 1-30"/>
    <n v="20"/>
    <s v="BD04231-ARWANA MOTOR-DUSUN KRAJAN II"/>
    <n v="7476574"/>
    <n v="12900000"/>
    <s v="ARIEF WICAKSONO"/>
    <s v="EXTERNAL"/>
    <d v="2022-01-19T00:00:00"/>
    <s v="REGULAR"/>
    <s v="07. &gt; 30%"/>
    <n v="551257"/>
    <s v="N"/>
    <s v="Motor"/>
    <n v="4133426"/>
    <n v="1481500"/>
    <n v="31535910"/>
    <d v="2021-07-25T00:00:00"/>
    <s v="LATER"/>
    <n v="20"/>
    <s v="NON CWO"/>
    <s v="MATI"/>
    <d v="2019-11-23T14:11:31"/>
    <s v="PROBOLINGGO-GATOT SUBROTO"/>
    <n v="21"/>
    <n v="8764294"/>
    <s v="TUNAI"/>
    <s v="SURABAYA"/>
    <s v="W301"/>
    <s v="0311"/>
    <s v="0311"/>
  </r>
  <r>
    <x v="6"/>
    <s v="LUMAJANG"/>
    <s v="MALANG"/>
    <s v="MOTOR"/>
    <s v="USED"/>
    <s v="YAMAHA"/>
    <s v="SPORT"/>
    <s v="SPORT"/>
    <x v="45"/>
    <s v="NEW V-IXION KS SE"/>
    <s v="VIXION"/>
    <x v="2"/>
    <n v="0"/>
    <n v="9836504"/>
    <n v="9300000"/>
    <s v="S"/>
    <n v="1"/>
    <s v="RAYA MOTOR-SEMERU"/>
    <s v="031120119551"/>
    <s v="EKO SETYAWAN"/>
    <s v="MH31PA004EK716530"/>
    <s v="1PA719825"/>
    <s v="N5745YAR"/>
    <d v="2022-01-31T00:00:00"/>
    <s v="04. USED MCY"/>
    <s v="UMCY"/>
    <s v="04. USED MCY"/>
    <s v="01. 1-30"/>
    <n v="14300000"/>
    <s v="04. USED MCY"/>
    <s v="WAREHOUSE"/>
    <d v="2022-01-26T00:00:00"/>
    <n v="0"/>
    <d v="2020-11-30T00:00:00"/>
    <d v="2021-12-28T14:40:00"/>
    <d v="2021-12-29T09:33:48"/>
    <s v="10"/>
    <s v="0311"/>
    <s v="NO"/>
    <s v="SOLD"/>
    <n v="0"/>
    <n v="5035493"/>
    <n v="834760"/>
    <n v="1500000"/>
    <s v="B STD"/>
    <s v="B"/>
    <s v="LUMAJANG"/>
    <s v="NON FID"/>
    <n v="3300000"/>
    <s v="&gt; 25"/>
    <n v="0"/>
    <n v="0"/>
    <n v="1"/>
    <s v="01. 1-30"/>
    <n v="26"/>
    <s v="BD06938-ANAS MOTOR-KETING KRAJAN I"/>
    <n v="8448355"/>
    <n v="13500000"/>
    <s v="TEBUS KONSUMEN"/>
    <s v="EXTERNAL"/>
    <d v="2022-01-20T00:00:00"/>
    <s v="REGULAR"/>
    <s v="05. &gt;20-25%"/>
    <n v="0"/>
    <s v="N"/>
    <s v="Motor"/>
    <n v="3701645"/>
    <n v="356550"/>
    <n v="31535910"/>
    <d v="2021-10-30T00:00:00"/>
    <s v="LATER"/>
    <n v="26"/>
    <s v="NON CWO"/>
    <s v="MATI"/>
    <d v="2021-11-18T00:00:00"/>
    <s v="PROBOLINGGO-GATOT SUBROTO"/>
    <n v="27.601527777776901"/>
    <n v="11877520"/>
    <s v="TUNAI"/>
    <s v="MALANG"/>
    <s v="W302"/>
    <s v="0311"/>
    <s v="0311"/>
  </r>
  <r>
    <x v="6"/>
    <s v="LUMAJANG"/>
    <s v="MALANG"/>
    <s v="MOTOR"/>
    <s v="USED"/>
    <s v="HONDA"/>
    <s v="SCOOTERMATIC"/>
    <s v="SCOOTERMATIC"/>
    <x v="1"/>
    <s v="BEAT FI SPORTY CW"/>
    <s v="BEAT"/>
    <x v="4"/>
    <n v="0"/>
    <n v="4650461"/>
    <n v="8350000"/>
    <s v="S"/>
    <n v="1"/>
    <s v="CUST RETENTION MCY"/>
    <s v="031120120065"/>
    <s v="LUKMAN"/>
    <s v="MH1JFP114FK522947"/>
    <s v="JFP1E1505100"/>
    <s v="N3823SJ"/>
    <d v="2022-01-31T00:00:00"/>
    <s v="04. USED MCY"/>
    <s v="UMCY JASA"/>
    <s v="04. USED MCY"/>
    <s v="01. 1-30"/>
    <n v="12500000"/>
    <s v="04. USED MCY"/>
    <s v="WAREHOUSE"/>
    <d v="2022-01-20T00:00:00"/>
    <n v="0"/>
    <d v="2020-12-18T00:00:00"/>
    <d v="2021-12-23T09:04:04"/>
    <d v="2021-12-30T00:00:00"/>
    <s v="7"/>
    <s v="0311"/>
    <s v="NO"/>
    <s v="SOLD"/>
    <n v="0"/>
    <n v="901507"/>
    <n v="3201395"/>
    <n v="1500000"/>
    <s v="B +"/>
    <s v="B"/>
    <s v="LUMAJANG"/>
    <s v="NON FID"/>
    <n v="5148293"/>
    <s v="&lt;=25"/>
    <n v="-3699539"/>
    <n v="1"/>
    <n v="0"/>
    <s v="01. 1-30"/>
    <n v="20"/>
    <s v="BD04231-ARWANA MOTOR-DUSUN KRAJAN II"/>
    <n v="7951267"/>
    <n v="11000000"/>
    <s v="PT TIGA ANANDA MANDIRI"/>
    <s v="EXTERNAL"/>
    <d v="2022-01-19T00:00:00"/>
    <s v="REGULAR"/>
    <s v="07. &gt; 30%"/>
    <n v="3699539"/>
    <s v="N"/>
    <s v="Motor"/>
    <n v="1948733"/>
    <n v="595800"/>
    <n v="21524659"/>
    <d v="2021-09-18T00:00:00"/>
    <s v="LATER"/>
    <n v="20"/>
    <s v="NON CWO"/>
    <s v="MATI"/>
    <d v="2020-07-30T13:01:41"/>
    <s v="PROBOLINGGO-GATOT SUBROTO"/>
    <n v="21"/>
    <n v="7351707"/>
    <s v="TUNAI"/>
    <s v="SURABAYA"/>
    <s v="W301"/>
    <s v="0311"/>
    <s v="0311"/>
  </r>
  <r>
    <x v="6"/>
    <s v="LUMAJANG"/>
    <s v="MALANG"/>
    <s v="MOTOR"/>
    <s v="USED"/>
    <s v="HONDA"/>
    <s v="SCOOTERMATIC"/>
    <s v="SCOOTERMATIC"/>
    <x v="11"/>
    <s v="BEAT CW FI"/>
    <s v="BEAT"/>
    <x v="2"/>
    <n v="0"/>
    <n v="6543268"/>
    <n v="6925000"/>
    <s v="S"/>
    <n v="1"/>
    <s v="BAGUS MOTOR-KRAJAN"/>
    <s v="031120120500"/>
    <s v="EMY"/>
    <s v="MH1JFN119EK019031"/>
    <s v="JFN1E1018325"/>
    <s v="N6243QI"/>
    <d v="2022-01-31T00:00:00"/>
    <s v="04. USED MCY"/>
    <s v="UMCY"/>
    <s v="04. USED MCY"/>
    <s v="01. 1-30"/>
    <n v="11250000"/>
    <s v="04. USED MCY"/>
    <s v="WAREHOUSE"/>
    <d v="2022-01-31T00:00:00"/>
    <n v="0"/>
    <d v="2020-12-26T00:00:00"/>
    <d v="2022-01-15T10:40:13"/>
    <d v="2022-01-22T00:00:00"/>
    <s v="9"/>
    <s v="0311"/>
    <s v="NO"/>
    <s v="SOLD"/>
    <n v="0"/>
    <n v="2649888"/>
    <n v="1577583"/>
    <n v="1500000"/>
    <s v="B +"/>
    <s v="B"/>
    <s v="LUMAJANG"/>
    <s v="NON FID"/>
    <n v="3085391"/>
    <s v="&gt; 25"/>
    <n v="-381732"/>
    <n v="1"/>
    <n v="0"/>
    <s v="01. 1-30"/>
    <n v="31"/>
    <s v="BD04708-DWI MOTOR-JOKOTOLE PECINAN"/>
    <n v="6398326"/>
    <n v="9500000"/>
    <s v="JAIFE EMANUEL BOYOH"/>
    <s v="EXTERNAL"/>
    <d v="2022-01-29T00:00:00"/>
    <s v="REGULAR"/>
    <s v="06. &gt;25-30%"/>
    <n v="381732"/>
    <s v="N"/>
    <s v="Motor"/>
    <n v="2151674"/>
    <n v="273400"/>
    <n v="18921105"/>
    <d v="2021-11-01T00:00:00"/>
    <s v="NEW"/>
    <n v="31"/>
    <s v="NON CWO"/>
    <s v="MATI"/>
    <d v="2021-07-08T21:31:37"/>
    <s v="PROBOLINGGO-GATOT SUBROTO"/>
    <n v="9"/>
    <n v="8164609"/>
    <s v="TUNAI"/>
    <s v="MALANG"/>
    <s v="W302"/>
    <s v="0311"/>
    <s v="0311"/>
  </r>
  <r>
    <x v="6"/>
    <s v="LUMAJANG"/>
    <s v="MALANG"/>
    <s v="MOTOR"/>
    <s v="NEW"/>
    <s v="HONDA"/>
    <s v="SPORT"/>
    <s v="SPORT"/>
    <x v="113"/>
    <s v="CB150R MMC SE"/>
    <s v="CB 150"/>
    <x v="5"/>
    <n v="0"/>
    <n v="21400168"/>
    <n v="20050000"/>
    <s v="S"/>
    <n v="1"/>
    <s v="ANUGERAH SEJATI-PAHLAWAN 24-26"/>
    <s v="031121111827"/>
    <s v="MARHAM"/>
    <s v="MH1KCA210MK100468"/>
    <s v="KCA2E1095960"/>
    <m/>
    <d v="2022-01-31T00:00:00"/>
    <s v="03. NEW MCY"/>
    <s v="HONDA"/>
    <s v="03. NEW MCY"/>
    <s v="01. 1-30"/>
    <n v="29574500"/>
    <s v="HONDA"/>
    <s v="WAREHOUSE"/>
    <d v="2022-01-12T00:00:00"/>
    <n v="0"/>
    <d v="2021-02-26T00:00:00"/>
    <d v="2022-01-06T11:32:58"/>
    <d v="2022-01-06T12:06:18"/>
    <s v="6"/>
    <s v="0311"/>
    <s v="NO"/>
    <s v="SOLD"/>
    <n v="0"/>
    <n v="9349827"/>
    <n v="2937875"/>
    <n v="2500000"/>
    <s v="A STD"/>
    <s v="A"/>
    <s v="LUMAJANG"/>
    <s v="NON FID"/>
    <n v="7000000"/>
    <s v="&lt;=25"/>
    <n v="0"/>
    <n v="0"/>
    <n v="1"/>
    <s v="01. 1-30"/>
    <n v="12"/>
    <s v="BD180NF-DUA PUTRA MOTOR-DUSUN KRAJAN"/>
    <n v="19874078"/>
    <n v="22900000"/>
    <s v="JAIFE EMANUEL BOYOH"/>
    <s v="EXTERNAL"/>
    <d v="2022-01-11T00:00:00"/>
    <s v="REGULAR"/>
    <s v="05. &gt;20-25%"/>
    <n v="0"/>
    <s v="N"/>
    <s v="Motor"/>
    <n v="735922"/>
    <n v="272625"/>
    <n v="32491954"/>
    <d v="2021-09-26T00:00:00"/>
    <s v="NEW"/>
    <n v="12"/>
    <s v="NON CWO"/>
    <s v="BERLAKU"/>
    <d v="2022-03-15T00:00:00"/>
    <s v="PROBOLINGGO-GATOT SUBROTO"/>
    <n v="5.4956250000031996"/>
    <n v="24075416"/>
    <s v="TUNAI"/>
    <s v="MALANG"/>
    <s v="W302"/>
    <s v="0311"/>
    <s v="0311"/>
  </r>
  <r>
    <x v="6"/>
    <s v="LUMAJANG"/>
    <s v="MALANG"/>
    <s v="MOTOR"/>
    <s v="USED"/>
    <s v="HONDA"/>
    <s v="SCOOTERMATIC"/>
    <s v="SCOOTERMATIC"/>
    <x v="16"/>
    <s v="SCOOPY ESP"/>
    <s v="SCOOPY"/>
    <x v="1"/>
    <n v="0"/>
    <n v="7986986"/>
    <n v="9150000"/>
    <s v="S"/>
    <n v="1"/>
    <s v="SUMBER JAYA MTR-PANG. SUDIRMAN"/>
    <s v="031121112152"/>
    <s v="SUMAIDI"/>
    <s v="MH1JFW111GK654057"/>
    <s v="JFW1E1656786"/>
    <s v="N2083PF"/>
    <d v="2022-01-31T00:00:00"/>
    <s v="04. USED MCY"/>
    <s v="UMCY"/>
    <s v="04. USED MCY"/>
    <s v="01. 1-30"/>
    <n v="15000000"/>
    <s v="04. USED MCY"/>
    <s v="WAREHOUSE"/>
    <d v="2022-01-31T00:00:00"/>
    <n v="0"/>
    <d v="2021-02-24T00:00:00"/>
    <d v="2022-01-15T10:41:49"/>
    <d v="2022-01-22T00:00:00"/>
    <s v="6"/>
    <s v="0311"/>
    <s v="NO"/>
    <s v="SOLD"/>
    <n v="0"/>
    <n v="3126677"/>
    <n v="3534450"/>
    <n v="1500000"/>
    <s v="B +"/>
    <s v="B"/>
    <s v="LUMAJANG"/>
    <s v="NON FID"/>
    <n v="5407581"/>
    <s v="&gt; 25"/>
    <n v="-1163014"/>
    <n v="1"/>
    <n v="0"/>
    <s v="01. 1-30"/>
    <n v="31"/>
    <s v="BD160VJ-AL AMIN MOTOR"/>
    <n v="10399606"/>
    <n v="14000000"/>
    <s v="SLAMET RIYADI"/>
    <s v="EXTERNAL"/>
    <d v="2022-01-29T00:00:00"/>
    <s v="REGULAR"/>
    <s v="07. &gt; 30%"/>
    <n v="1163014"/>
    <s v="N"/>
    <s v="Motor"/>
    <n v="2200394"/>
    <n v="935000"/>
    <n v="22241284"/>
    <d v="2021-09-24T00:00:00"/>
    <s v="NEW"/>
    <n v="31"/>
    <s v="NON CWO"/>
    <s v="TIDAK ADA"/>
    <m/>
    <s v="PROBOLINGGO-GATOT SUBROTO"/>
    <n v="9"/>
    <n v="9592419"/>
    <s v="TUNAI"/>
    <s v="MALANG"/>
    <s v="W302"/>
    <s v="0311"/>
    <s v="0311"/>
  </r>
  <r>
    <x v="6"/>
    <s v="LUMAJANG"/>
    <s v="MALANG"/>
    <s v="MOTOR"/>
    <s v="USED"/>
    <s v="YAMAHA"/>
    <s v="SCOOTERMATIC"/>
    <s v="SCOOTERMATIC"/>
    <x v="5"/>
    <s v="N-MAX"/>
    <s v="NMAX"/>
    <x v="1"/>
    <n v="0"/>
    <n v="18934381"/>
    <n v="17300000"/>
    <s v="S"/>
    <n v="1"/>
    <s v="CUST RETENTION MCY"/>
    <s v="031121112371"/>
    <s v="WAHYUDI"/>
    <s v="MH3SG3120GK256343"/>
    <s v="G3E4E0364303"/>
    <s v="N4394SN"/>
    <d v="2022-01-31T00:00:00"/>
    <s v="04. USED MCY"/>
    <s v="UMCY JASA"/>
    <s v="04. USED MCY"/>
    <s v="01. 1-30"/>
    <n v="23000000"/>
    <s v="04. USED MCY"/>
    <s v="WAREHOUSE"/>
    <d v="2022-01-31T00:00:00"/>
    <n v="0"/>
    <d v="2021-02-26T00:00:00"/>
    <d v="2022-01-20T11:45:33"/>
    <d v="2022-01-20T13:17:45"/>
    <s v="4"/>
    <s v="0311"/>
    <s v="NO"/>
    <s v="SOLD"/>
    <n v="0"/>
    <n v="10223356"/>
    <n v="5022905"/>
    <n v="1750000"/>
    <s v="A STD"/>
    <s v="A"/>
    <s v="LUMAJANG"/>
    <s v="FID"/>
    <n v="2442576"/>
    <s v="&gt; 25"/>
    <n v="0"/>
    <n v="0"/>
    <n v="1"/>
    <s v="01. 1-30"/>
    <n v="31"/>
    <s v="BD01416-RAHAYU MOTOR, UD (MOKAS)"/>
    <n v="17361360"/>
    <n v="21200000"/>
    <s v="JAIFE EMANUEL BOYOH"/>
    <s v="EXTERNAL"/>
    <d v="2022-01-31T00:00:00"/>
    <s v="REGULAR"/>
    <s v="03. &gt;10-15%"/>
    <n v="0"/>
    <s v="Y"/>
    <s v="Motor"/>
    <n v="1718640"/>
    <n v="1043000"/>
    <n v="29294858"/>
    <d v="2021-07-26T00:00:00"/>
    <s v="NEW"/>
    <n v="31"/>
    <s v="NON CWO"/>
    <s v="TIDAK ADA"/>
    <m/>
    <s v="PROBOLINGGO-GATOT SUBROTO"/>
    <n v="10.446006944446699"/>
    <n v="20557424"/>
    <s v="TUNAI"/>
    <s v="MALANG"/>
    <s v="W302"/>
    <s v="0311"/>
    <s v="0311"/>
  </r>
  <r>
    <x v="6"/>
    <s v="LUMAJANG"/>
    <s v="MALANG"/>
    <s v="MOTOR"/>
    <s v="NEW"/>
    <s v="HONDA"/>
    <s v="SCOOTERMATIC"/>
    <s v="SCOOTERMATIC"/>
    <x v="18"/>
    <s v="NEW SCOOPY STYLISH"/>
    <s v="SCOOPY"/>
    <x v="5"/>
    <n v="0"/>
    <n v="16489725"/>
    <n v="17250000"/>
    <s v="S"/>
    <n v="1"/>
    <s v="DUNIA MOTOR"/>
    <s v="031121112770"/>
    <s v="EDY SUPRIYANTO"/>
    <s v="MH1JM0216MK104320"/>
    <s v="JM02E1104381"/>
    <m/>
    <d v="2022-01-31T00:00:00"/>
    <s v="03. NEW MCY"/>
    <s v="HONDA"/>
    <s v="03. NEW MCY"/>
    <s v="01. 1-30"/>
    <n v="21534500"/>
    <s v="HONDA"/>
    <s v="WAREHOUSE"/>
    <d v="2022-01-26T00:00:00"/>
    <n v="0"/>
    <d v="2021-03-08T00:00:00"/>
    <d v="2021-12-30T12:40:35"/>
    <d v="2021-12-31T08:32:47"/>
    <s v="7"/>
    <s v="0311"/>
    <s v="NO"/>
    <s v="SOLD"/>
    <n v="0"/>
    <n v="5935275"/>
    <n v="771420"/>
    <n v="1500000"/>
    <s v="A STD"/>
    <s v="A"/>
    <s v="LUMAJANG"/>
    <s v="NON FID"/>
    <n v="3300000"/>
    <s v="&gt; 25"/>
    <n v="-760275"/>
    <n v="1"/>
    <n v="0"/>
    <s v="01. 1-30"/>
    <n v="26"/>
    <s v="BD06938-ANAS MOTOR-KETING KRAJAN I"/>
    <n v="17128507"/>
    <n v="19600000"/>
    <s v="TEBUS KONSUMEN"/>
    <s v="EXTERNAL"/>
    <d v="2022-01-21T00:00:00"/>
    <s v="SINGLE BIDDER"/>
    <s v="04. &gt;15-20%"/>
    <n v="760275"/>
    <s v="N"/>
    <s v="Motor"/>
    <n v="511493"/>
    <n v="190500"/>
    <n v="22241284"/>
    <d v="2021-11-08T00:00:00"/>
    <s v="LATER"/>
    <n v="26"/>
    <s v="NON CWO"/>
    <s v="BERLAKU"/>
    <d v="2022-03-26T00:00:00"/>
    <s v="PROBOLINGGO-GATOT SUBROTO"/>
    <n v="25.643900462964702"/>
    <n v="19544868"/>
    <s v="TUNAI"/>
    <s v="MALANG"/>
    <s v="W302"/>
    <s v="0311"/>
    <s v="0311"/>
  </r>
  <r>
    <x v="6"/>
    <s v="LUMAJANG"/>
    <s v="MALANG"/>
    <s v="MOTOR"/>
    <s v="USED"/>
    <s v="HONDA"/>
    <s v="SCOOTERMATIC"/>
    <s v="SCOOTERMATIC"/>
    <x v="13"/>
    <s v="VARIO 150 ESP EXCLSV"/>
    <s v="VARIO 150"/>
    <x v="1"/>
    <n v="0"/>
    <n v="12276638"/>
    <n v="13600000"/>
    <s v="S"/>
    <n v="1"/>
    <s v="KUNIR MOTOR"/>
    <s v="031121112972"/>
    <s v="KIKI"/>
    <s v="MH1KF1112GK893656"/>
    <s v="KF11E1891756"/>
    <s v="N2207UU"/>
    <d v="2022-01-31T00:00:00"/>
    <s v="04. USED MCY"/>
    <s v="UMCY"/>
    <s v="04. USED MCY"/>
    <s v="01. 1-30"/>
    <n v="17700000"/>
    <s v="04. USED MCY"/>
    <s v="WAREHOUSE"/>
    <d v="2022-01-26T00:00:00"/>
    <n v="0"/>
    <d v="2021-03-25T00:00:00"/>
    <d v="2021-12-28T14:37:07"/>
    <d v="2021-12-28T14:39:12"/>
    <s v="7"/>
    <s v="0311"/>
    <s v="NO"/>
    <s v="SOLD"/>
    <n v="0"/>
    <n v="6365012"/>
    <n v="81081"/>
    <n v="1500000"/>
    <s v="B +"/>
    <s v="B"/>
    <s v="LUMAJANG"/>
    <s v="NON FID"/>
    <n v="4700000"/>
    <s v="&gt; 25"/>
    <n v="-1323362"/>
    <n v="1"/>
    <n v="0"/>
    <s v="01. 1-30"/>
    <n v="26"/>
    <s v="BD06938-ANAS MOTOR-KETING KRAJAN I"/>
    <n v="11652028"/>
    <n v="16000000"/>
    <s v="TEBUS KONSUMEN"/>
    <s v="EXTERNAL"/>
    <d v="2022-01-20T00:00:00"/>
    <s v="REGULAR"/>
    <s v="06. &gt;25-30%"/>
    <n v="1323362"/>
    <s v="N"/>
    <s v="Motor"/>
    <n v="2747972"/>
    <n v="183750"/>
    <n v="27697777"/>
    <d v="2021-12-02T00:00:00"/>
    <s v="LATER"/>
    <n v="26"/>
    <s v="NON CWO"/>
    <s v="BERLAKU"/>
    <d v="2022-01-18T00:00:00"/>
    <s v="PROBOLINGGO-GATOT SUBROTO"/>
    <n v="28.389444444445001"/>
    <n v="13967280"/>
    <s v="TUNAI"/>
    <s v="MALANG"/>
    <s v="W302"/>
    <s v="0311"/>
    <s v="0311"/>
  </r>
  <r>
    <x v="6"/>
    <s v="LUMAJANG"/>
    <s v="MALANG"/>
    <s v="MOTOR"/>
    <s v="USED"/>
    <s v="HONDA"/>
    <s v="SCOOTERMATIC"/>
    <s v="SCOOTERMATIC"/>
    <x v="11"/>
    <s v="BEAT CW FI"/>
    <s v="BEAT"/>
    <x v="7"/>
    <n v="0"/>
    <n v="4751084"/>
    <n v="6300000"/>
    <s v="S"/>
    <n v="1"/>
    <s v="NDS NON CHANNEL MCY"/>
    <s v="031121113080"/>
    <s v="EVI JUNAINI"/>
    <s v="MH1JFD224DK493095"/>
    <s v="JFD2E2488266"/>
    <s v="N2734PA"/>
    <d v="2022-01-31T00:00:00"/>
    <s v="04. USED MCY"/>
    <s v="UMCY"/>
    <s v="04. USED MCY"/>
    <s v="01. 1-30"/>
    <n v="10100000"/>
    <s v="04. USED MCY"/>
    <s v="WAREHOUSE"/>
    <d v="2022-01-12T00:00:00"/>
    <n v="0"/>
    <d v="2021-03-18T00:00:00"/>
    <d v="2021-12-22T10:55:49"/>
    <d v="2021-12-29T00:00:00"/>
    <s v="3"/>
    <s v="0311"/>
    <s v="NO"/>
    <s v="SOLD"/>
    <n v="0"/>
    <n v="1760337"/>
    <n v="1827488"/>
    <n v="1400000"/>
    <s v="B +"/>
    <s v="B"/>
    <s v="LUMAJANG"/>
    <s v="FID"/>
    <n v="4743139"/>
    <s v="&lt;=25"/>
    <n v="-1548916"/>
    <n v="1"/>
    <n v="0"/>
    <s v="01. 1-30"/>
    <n v="12"/>
    <s v="BD160VJ-AL AMIN MOTOR"/>
    <n v="5663441"/>
    <n v="8500000"/>
    <s v="SLAMET RIYADI"/>
    <s v="EXTERNAL"/>
    <d v="2022-01-11T00:00:00"/>
    <s v="REGULAR"/>
    <s v="07. &gt; 30%"/>
    <n v="1548916"/>
    <s v="N"/>
    <s v="Motor"/>
    <n v="1986559"/>
    <n v="852500"/>
    <n v="18921105"/>
    <d v="2021-08-18T00:00:00"/>
    <s v="LATER"/>
    <n v="12"/>
    <s v="NON CWO"/>
    <s v="TIDAK ADA"/>
    <m/>
    <s v="PROBOLINGGO-GATOT SUBROTO"/>
    <n v="14"/>
    <n v="5356861"/>
    <s v="TUNAI"/>
    <s v="MALANG"/>
    <s v="W302"/>
    <s v="0311"/>
    <s v="0311"/>
  </r>
  <r>
    <x v="6"/>
    <s v="LUMAJANG"/>
    <s v="MALANG"/>
    <s v="MOTOR"/>
    <s v="NEW"/>
    <s v="HONDA"/>
    <s v="SCOOTERMATIC"/>
    <s v="SCOOTERMATIC"/>
    <x v="26"/>
    <s v="GENIO CBS"/>
    <s v="GENIO"/>
    <x v="6"/>
    <n v="0"/>
    <n v="13059890"/>
    <n v="13550000"/>
    <s v="S"/>
    <n v="1"/>
    <s v="DUNIA MOTOR"/>
    <s v="031121113172"/>
    <s v="ROFIK BAYU KURNIAJI"/>
    <s v="MH1JM6119LK159539"/>
    <s v="JM61E1159676"/>
    <m/>
    <d v="2022-01-31T00:00:00"/>
    <s v="03. NEW MCY"/>
    <s v="HONDA"/>
    <s v="03. NEW MCY"/>
    <s v="01. 1-30"/>
    <n v="19188500"/>
    <s v="HONDA"/>
    <s v="WAREHOUSE"/>
    <d v="2022-01-12T00:00:00"/>
    <n v="0"/>
    <d v="2021-03-29T00:00:00"/>
    <d v="2021-12-22T11:04:56"/>
    <d v="2021-12-29T00:00:00"/>
    <s v="5"/>
    <s v="0311"/>
    <s v="NO"/>
    <s v="SOLD"/>
    <n v="0"/>
    <n v="5228806"/>
    <n v="988279"/>
    <n v="1200000"/>
    <s v="A +"/>
    <s v="A"/>
    <s v="LUMAJANG"/>
    <s v="FID"/>
    <n v="6000000"/>
    <s v="&lt;=25"/>
    <n v="-490110"/>
    <n v="1"/>
    <n v="0"/>
    <s v="01. 1-30"/>
    <n v="12"/>
    <s v="BD160VJ-AL AMIN MOTOR"/>
    <n v="13408014"/>
    <n v="15200000"/>
    <s v="JAIFE EMANUEL BOYOH"/>
    <s v="EXTERNAL"/>
    <d v="2022-01-11T00:00:00"/>
    <s v="REGULAR"/>
    <s v="07. &gt; 30%"/>
    <n v="490110"/>
    <s v="N"/>
    <s v="Motor"/>
    <n v="271986"/>
    <n v="163500"/>
    <n v="21832256"/>
    <d v="2021-10-02T00:00:00"/>
    <s v="LATER"/>
    <n v="12"/>
    <s v="NON CWO"/>
    <s v="BERLAKU"/>
    <d v="2022-04-07T00:00:00"/>
    <s v="PROBOLINGGO-GATOT SUBROTO"/>
    <n v="14"/>
    <n v="14443268"/>
    <s v="TUNAI"/>
    <s v="MALANG"/>
    <s v="W302"/>
    <s v="0311"/>
    <s v="0311"/>
  </r>
  <r>
    <x v="6"/>
    <s v="LUMAJANG"/>
    <s v="MALANG"/>
    <s v="MOTOR"/>
    <s v="NEW"/>
    <s v="HONDA"/>
    <s v="SCOOTERMATIC"/>
    <s v="SCOOTERMATIC"/>
    <x v="96"/>
    <s v="NEW SCOOPY PRESTIGE"/>
    <s v="SCOOPY"/>
    <x v="5"/>
    <n v="0"/>
    <n v="18035556"/>
    <n v="17250000"/>
    <s v="S"/>
    <n v="1"/>
    <s v="MERPATI MOTOR"/>
    <s v="031121114468"/>
    <s v="ERVAN EFENDI"/>
    <s v="MH1JM0214MK278161"/>
    <s v="JM02E1277779"/>
    <m/>
    <d v="2022-01-31T00:00:00"/>
    <s v="03. NEW MCY"/>
    <s v="HONDA"/>
    <s v="03. NEW MCY"/>
    <s v="01. 1-30"/>
    <n v="21653000"/>
    <s v="HONDA"/>
    <s v="WAREHOUSE"/>
    <d v="2022-01-19T00:00:00"/>
    <n v="0"/>
    <d v="2021-06-30T00:00:00"/>
    <d v="2022-01-07T10:14:38"/>
    <d v="2022-01-14T16:50:12"/>
    <s v="5"/>
    <s v="0311"/>
    <s v="NO"/>
    <s v="SOLD"/>
    <n v="0"/>
    <n v="8004441"/>
    <n v="63000"/>
    <n v="1750000"/>
    <s v="A STD"/>
    <s v="A"/>
    <s v="LUMAJANG"/>
    <s v="FID"/>
    <n v="3100000"/>
    <s v="&lt;=25"/>
    <n v="0"/>
    <n v="0"/>
    <n v="1"/>
    <s v="01. 1-30"/>
    <n v="19"/>
    <s v="BD190UG-SJM MANDIRI MOTOR"/>
    <n v="16982642"/>
    <n v="19600000"/>
    <s v="JAIFE EMANUEL BOYOH"/>
    <s v="EXTERNAL"/>
    <d v="2022-01-19T00:00:00"/>
    <s v="SINGLE BIDDER"/>
    <s v="03. &gt;10-15%"/>
    <n v="0"/>
    <s v="N"/>
    <s v="Motor"/>
    <n v="657358"/>
    <n v="127000"/>
    <n v="22347675"/>
    <d v="2021-12-30T00:00:00"/>
    <s v="NEW"/>
    <n v="19"/>
    <s v="NON CWO"/>
    <s v="BERLAKU"/>
    <d v="2022-07-05T00:00:00"/>
    <s v="PROBOLINGGO-GATOT SUBROTO"/>
    <n v="4.29847222222452"/>
    <n v="19866176"/>
    <s v="TUNAI"/>
    <s v="MALANG"/>
    <s v="W302"/>
    <s v="0311"/>
    <s v="0311"/>
  </r>
  <r>
    <x v="6"/>
    <s v="LUMAJANG"/>
    <s v="MALANG"/>
    <s v="MOTOR"/>
    <s v="NEW"/>
    <s v="HONDA"/>
    <s v="SCOOTERMATIC"/>
    <s v="SCOOTERMATIC"/>
    <x v="18"/>
    <s v="NEW SCOOPY STYLISH"/>
    <s v="SCOOPY"/>
    <x v="5"/>
    <n v="0"/>
    <n v="18499538"/>
    <n v="17500000"/>
    <s v="S"/>
    <n v="1"/>
    <s v="KARUNIA SEJAHTERA MOTOR"/>
    <s v="031121115355"/>
    <s v="SHERLY EKANA PUTRI"/>
    <s v="MH1JM0216MK294930"/>
    <s v="JM02E1297132"/>
    <m/>
    <d v="2022-01-31T00:00:00"/>
    <s v="03. NEW MCY"/>
    <s v="HONDA"/>
    <s v="03. NEW MCY"/>
    <s v="01. 1-30"/>
    <n v="22061000"/>
    <s v="HONDA"/>
    <s v="WAREHOUSE"/>
    <d v="2022-01-26T00:00:00"/>
    <n v="0"/>
    <d v="2021-08-04T00:00:00"/>
    <d v="2021-12-30T20:33:02"/>
    <d v="2021-12-30T20:47:35"/>
    <s v="3"/>
    <s v="0311"/>
    <s v="NO"/>
    <s v="SOLD"/>
    <n v="0"/>
    <n v="8230456"/>
    <n v="109350"/>
    <n v="1500000"/>
    <s v="A +"/>
    <s v="A"/>
    <s v="LUMAJANG"/>
    <s v="FID"/>
    <n v="3800000"/>
    <s v="&gt; 25"/>
    <n v="0"/>
    <n v="0"/>
    <n v="1"/>
    <s v="01. 1-30"/>
    <n v="26"/>
    <s v="BD22040-AXI  WIWIN ANDRIANI"/>
    <n v="17480913"/>
    <n v="19600000"/>
    <s v="TEBUS KONSUMEN"/>
    <s v="EXTERNAL"/>
    <d v="2022-01-21T00:00:00"/>
    <s v="PERORANGAN"/>
    <s v="04. &gt;15-20%"/>
    <n v="0"/>
    <s v="N"/>
    <s v="Motor"/>
    <n v="159087"/>
    <n v="63500"/>
    <n v="22241284"/>
    <d v="2021-12-02T00:00:00"/>
    <s v="LATER"/>
    <n v="26"/>
    <s v="NON CWO"/>
    <s v="BERLAKU"/>
    <d v="2022-08-10T00:00:00"/>
    <s v="PROBOLINGGO-GATOT SUBROTO"/>
    <n v="26.133622685185401"/>
    <n v="19583846"/>
    <s v="TUNAI"/>
    <s v="MALANG"/>
    <s v="W302"/>
    <s v="0311"/>
    <s v="0311"/>
  </r>
  <r>
    <x v="6"/>
    <s v="SITUBONDO"/>
    <s v="MALANG"/>
    <s v="MOTOR"/>
    <s v="NEW"/>
    <s v="HONDA"/>
    <s v="SCOOTERMATIC"/>
    <s v="SCOOTERMATIC"/>
    <x v="35"/>
    <s v="VARIO 125 ESP CBS"/>
    <s v="VARIO 125"/>
    <x v="6"/>
    <n v="0"/>
    <n v="12930272"/>
    <n v="17000000"/>
    <s v="S"/>
    <n v="1"/>
    <s v="MITRA PINASTHIKA MUSTIKA-JEMBR"/>
    <s v="031220117527"/>
    <s v="SAENAP"/>
    <s v="MH1JM4118LK631024"/>
    <s v="JM41E1627366"/>
    <s v="P3593BG"/>
    <d v="2022-01-31T00:00:00"/>
    <s v="03. NEW MCY"/>
    <s v="HONDA"/>
    <s v="03. NEW MCY"/>
    <s v="00. NEW REPO"/>
    <n v="21587500"/>
    <s v="HONDA"/>
    <s v="WAREHOUSE"/>
    <d v="2022-01-31T00:00:00"/>
    <n v="0"/>
    <d v="2020-09-29T00:00:00"/>
    <d v="2022-01-24T14:49:52"/>
    <d v="2022-01-31T08:42:17"/>
    <s v="13"/>
    <s v="0312"/>
    <s v="NO"/>
    <s v="SOLD"/>
    <n v="0"/>
    <n v="3973029"/>
    <n v="802453"/>
    <n v="1000000"/>
    <s v="A +"/>
    <s v="A"/>
    <s v="SITUBONDO"/>
    <s v="NON FID"/>
    <n v="5400000"/>
    <s v="&gt; 25"/>
    <n v="-4069728"/>
    <n v="1"/>
    <n v="0"/>
    <s v="01. 1-30"/>
    <n v="31"/>
    <s v="BD07489-CAHAYA MOTOR-TISNOGAMBAR"/>
    <n v="16747329"/>
    <n v="19000000"/>
    <s v="TEBUS KONSUMEN"/>
    <s v="EXTERNAL"/>
    <d v="2022-01-29T00:00:00"/>
    <s v="REGULAR"/>
    <s v="06. &gt;25-30%"/>
    <n v="4069728"/>
    <s v="N"/>
    <s v="Motor"/>
    <n v="352671"/>
    <n v="32610"/>
    <n v="25220459"/>
    <d v="2021-12-02T00:00:00"/>
    <s v="NEW"/>
    <n v="31"/>
    <s v="NON CWO"/>
    <s v="BERLAKU"/>
    <d v="2022-10-01T00:00:00"/>
    <s v="SITUBONDO-BASUKI RAHMAT"/>
    <n v="-0.36269675925723299"/>
    <n v="17693411"/>
    <s v="TUNAI"/>
    <s v="MALANG"/>
    <s v="W302"/>
    <s v="0312"/>
    <s v="0312"/>
  </r>
  <r>
    <x v="6"/>
    <s v="SITUBONDO"/>
    <s v="MALANG"/>
    <s v="MOTOR"/>
    <s v="NEW"/>
    <s v="YAMAHA"/>
    <s v="SCOOTERMATIC"/>
    <s v="SCOOTERMATIC"/>
    <x v="39"/>
    <s v="LEXI"/>
    <s v="LEXI"/>
    <x v="0"/>
    <n v="0"/>
    <n v="14178596"/>
    <n v="15100000"/>
    <s v="S"/>
    <n v="1"/>
    <s v="SURYA INTI PTR PANJI-B RAHMAD"/>
    <s v="031220117668"/>
    <s v="DIANA LUKI HANDIYANI"/>
    <s v="MH3SEF310KJ156788"/>
    <s v="E31VE0212593"/>
    <m/>
    <d v="2022-01-31T00:00:00"/>
    <s v="03. NEW MCY"/>
    <s v="YAMAHA"/>
    <s v="03. NEW MCY"/>
    <s v="01. 1-30"/>
    <n v="22413000"/>
    <s v="YAMAHA"/>
    <s v="WAREHOUSE"/>
    <d v="2022-01-12T00:00:00"/>
    <n v="0"/>
    <d v="2020-10-10T00:00:00"/>
    <d v="2021-12-20T12:23:28"/>
    <d v="2021-12-27T00:00:00"/>
    <s v="13"/>
    <s v="0312"/>
    <s v="NO"/>
    <s v="SOLD"/>
    <n v="0"/>
    <n v="4895399"/>
    <n v="73045"/>
    <n v="1500000"/>
    <s v="A +"/>
    <s v="A"/>
    <s v="SITUBONDO"/>
    <s v="NON FID"/>
    <n v="4600000"/>
    <s v="&lt;=25"/>
    <n v="-921404"/>
    <n v="1"/>
    <n v="0"/>
    <s v="01. 1-30"/>
    <n v="12"/>
    <s v="BD180NF-DUA PUTRA MOTOR-DUSUN KRAJAN"/>
    <n v="15182861"/>
    <n v="17100000"/>
    <s v="TEBUS KONSUMEN"/>
    <s v="EXTERNAL"/>
    <d v="2022-01-11T00:00:00"/>
    <s v="REGULAR"/>
    <s v="05. &gt;20-25%"/>
    <n v="921404"/>
    <s v="N"/>
    <s v="Motor"/>
    <n v="207139"/>
    <n v="33330"/>
    <n v="25245045"/>
    <d v="2021-12-10T00:00:00"/>
    <s v="LATER"/>
    <n v="12"/>
    <s v="NON CWO"/>
    <s v="BERLAKU"/>
    <d v="2022-10-14T00:00:00"/>
    <s v="SITUBONDO-BASUKI RAHMAT"/>
    <n v="16"/>
    <n v="19345905"/>
    <s v="TUNAI"/>
    <s v="MALANG"/>
    <s v="W302"/>
    <s v="0312"/>
    <s v="0312"/>
  </r>
  <r>
    <x v="6"/>
    <s v="SITUBONDO"/>
    <s v="MALANG"/>
    <s v="MOTOR"/>
    <s v="USED"/>
    <s v="YAMAHA"/>
    <s v="SCOOTERMATIC"/>
    <s v="SCOOTERMATIC"/>
    <x v="12"/>
    <s v="ALL NEW NMAX 155"/>
    <s v="NMAX"/>
    <x v="6"/>
    <n v="0"/>
    <n v="21722596"/>
    <n v="25000000"/>
    <s v="S"/>
    <n v="1"/>
    <s v="A2 MOTOR-MASTRIP"/>
    <s v="031221113528"/>
    <s v="FEBRI EKO SANTOSO"/>
    <s v="MH3SG5620LJ014274"/>
    <s v="G3L8E0014421"/>
    <s v="P2451BB"/>
    <d v="2022-01-31T00:00:00"/>
    <s v="04. USED MCY"/>
    <s v="UMCY"/>
    <s v="04. USED MCY"/>
    <s v="01. 1-30"/>
    <n v="29400000"/>
    <s v="04. USED MCY"/>
    <s v="WAREHOUSE"/>
    <d v="2022-01-11T00:00:00"/>
    <n v="0"/>
    <d v="2021-05-05T00:00:00"/>
    <d v="2021-12-29T09:47:03"/>
    <d v="2021-12-31T11:08:33"/>
    <s v="5"/>
    <s v="0312"/>
    <s v="NO"/>
    <s v="SOLD"/>
    <n v="0"/>
    <n v="11230400"/>
    <n v="435830"/>
    <n v="250000"/>
    <s v="A STD"/>
    <s v="A"/>
    <s v="SITUBONDO"/>
    <s v="FID"/>
    <n v="6900000"/>
    <s v="&lt;=25"/>
    <n v="-3277404"/>
    <n v="1"/>
    <n v="0"/>
    <s v="01. 1-30"/>
    <n v="11"/>
    <s v="BD20623-PELITA MOTOR"/>
    <n v="25964482"/>
    <n v="29600000"/>
    <s v="HARIANTO"/>
    <s v="INTERNAL"/>
    <d v="2022-01-06T00:00:00"/>
    <s v="SINGLE BIDDER"/>
    <s v="05. &gt;20-25%"/>
    <n v="3277404"/>
    <s v="N"/>
    <s v="Motor"/>
    <n v="675518"/>
    <n v="150750"/>
    <n v="35007197"/>
    <d v="2021-11-05T00:00:00"/>
    <s v="LATER"/>
    <n v="11"/>
    <s v="NON CWO"/>
    <s v="BERLAKU"/>
    <d v="2022-05-13T00:00:00"/>
    <s v="SITUBONDO-BASUKI RAHMAT"/>
    <n v="10.535729166666"/>
    <n v="23776160"/>
    <s v="TUNAI"/>
    <s v="MALANG"/>
    <s v="W302"/>
    <s v="0312"/>
    <s v="0312"/>
  </r>
  <r>
    <x v="6"/>
    <s v="SITUBONDO"/>
    <s v="MALANG"/>
    <s v="MOTOR"/>
    <s v="NEW"/>
    <s v="HONDA"/>
    <s v="SCOOTERMATIC"/>
    <s v="SCOOTERMATIC"/>
    <x v="54"/>
    <s v="VARIO 125 ESPCBS ISS"/>
    <s v="VARIO 125"/>
    <x v="5"/>
    <n v="0"/>
    <n v="17282732"/>
    <n v="17500000"/>
    <s v="S"/>
    <n v="1"/>
    <s v="MITRA PINASTHIKA MUSTIKA-JEMBR"/>
    <s v="031221114895"/>
    <s v="SUHARTONO"/>
    <s v="MH1JM5114MK888740"/>
    <s v="JM51E1888252"/>
    <m/>
    <d v="2022-01-31T00:00:00"/>
    <s v="03. NEW MCY"/>
    <s v="HONDA"/>
    <s v="03. NEW MCY"/>
    <s v="01. 1-30"/>
    <n v="22884000"/>
    <s v="HONDA"/>
    <s v="WAREHOUSE"/>
    <d v="2022-01-12T00:00:00"/>
    <n v="0"/>
    <d v="2021-08-26T00:00:00"/>
    <d v="2022-01-04T09:18:16"/>
    <d v="2022-01-11T00:00:00"/>
    <s v="3"/>
    <s v="0312"/>
    <s v="NO"/>
    <s v="SOLD"/>
    <n v="0"/>
    <n v="7137266"/>
    <n v="58600"/>
    <n v="250000"/>
    <s v="A +"/>
    <s v="A"/>
    <s v="SITUBONDO"/>
    <s v="FID"/>
    <n v="5900000"/>
    <s v="&lt;=25"/>
    <n v="-217268"/>
    <n v="1"/>
    <n v="0"/>
    <s v="01. 1-30"/>
    <n v="12"/>
    <s v="BD180NF-DUA PUTRA MOTOR-DUSUN KRAJAN"/>
    <n v="17481041"/>
    <n v="19700000"/>
    <s v="HARIANTO"/>
    <s v="INTERNAL"/>
    <d v="2022-01-07T00:00:00"/>
    <s v="SINGLE BIDDER"/>
    <s v="06. &gt;25-30%"/>
    <n v="217268"/>
    <s v="N"/>
    <s v="Motor"/>
    <n v="248959"/>
    <n v="68750"/>
    <n v="25220459"/>
    <d v="2021-12-26T00:00:00"/>
    <s v="NEW"/>
    <n v="12"/>
    <s v="NON CWO"/>
    <s v="BERLAKU"/>
    <d v="2022-08-26T00:00:00"/>
    <s v="SITUBONDO-BASUKI RAHMAT"/>
    <n v="1"/>
    <n v="18326351"/>
    <s v="TUNAI"/>
    <s v="MALANG"/>
    <s v="W302"/>
    <s v="0312"/>
    <s v="0312"/>
  </r>
  <r>
    <x v="6"/>
    <s v="SITUBONDO"/>
    <s v="MALANG"/>
    <s v="MOTOR"/>
    <s v="NEW"/>
    <s v="HONDA"/>
    <s v="SCOOTERMATIC"/>
    <s v="SCOOTERMATIC"/>
    <x v="46"/>
    <s v="BEAT FISPORTY CBSISS"/>
    <s v="BEAT"/>
    <x v="5"/>
    <n v="0"/>
    <n v="17040764"/>
    <n v="15175000"/>
    <s v="S"/>
    <n v="1"/>
    <s v="SEKAWAN KARUNIA A-DARMAWANGSA"/>
    <s v="031221115970"/>
    <s v="SURYANING FAJRIAH"/>
    <s v="MH1JM9111MK893093"/>
    <s v="JM91E1892536"/>
    <m/>
    <d v="2022-01-31T00:00:00"/>
    <s v="03. NEW MCY"/>
    <s v="HONDA"/>
    <s v="03. NEW MCY"/>
    <s v="00. NEW REPO"/>
    <n v="18893000"/>
    <s v="HONDA"/>
    <s v="WAREHOUSE"/>
    <d v="2022-01-31T00:00:00"/>
    <n v="0"/>
    <d v="2021-11-16T00:00:00"/>
    <d v="2022-01-26T16:04:33"/>
    <d v="2022-01-31T10:36:46"/>
    <s v="0"/>
    <s v="0312"/>
    <s v="NO"/>
    <s v="SOLD"/>
    <n v="0"/>
    <n v="7799232"/>
    <n v="162150"/>
    <n v="0"/>
    <s v="A +"/>
    <s v="A"/>
    <s v="SITUBONDO"/>
    <s v="FID"/>
    <n v="3100000"/>
    <s v="&gt; 25"/>
    <n v="0"/>
    <n v="0"/>
    <n v="1"/>
    <s v="01. 1-30"/>
    <n v="31"/>
    <s v="BD06672-MERDEKA MOTOR-IRIAN JAYA"/>
    <n v="14887339"/>
    <n v="16800000"/>
    <s v="EKO PRIHANDONO"/>
    <s v="DISERAHKAN"/>
    <d v="2022-01-29T00:00:00"/>
    <s v="REGULAR"/>
    <s v="04. &gt;15-20%"/>
    <n v="0"/>
    <s v="N"/>
    <s v="Motor"/>
    <n v="232661"/>
    <n v="32475"/>
    <n v="21524659"/>
    <d v="2021-12-16T00:00:00"/>
    <s v="NEW"/>
    <n v="31"/>
    <s v="NON CWO"/>
    <s v="BERLAKU"/>
    <d v="2022-11-17T00:00:00"/>
    <s v="SITUBONDO-BASUKI RAHMAT"/>
    <n v="-0.44219907407386899"/>
    <n v="17040764"/>
    <s v="TUNAI"/>
    <s v="MALANG"/>
    <s v="W302"/>
    <s v="0312"/>
    <s v="0312"/>
  </r>
  <r>
    <x v="6"/>
    <s v="KEPANJEN"/>
    <s v="MALANG"/>
    <s v="MOTOR"/>
    <s v="NEW"/>
    <s v="HONDA"/>
    <s v="SCOOTERMATIC"/>
    <s v="SCOOTERMATIC"/>
    <x v="70"/>
    <s v="NEW BEAT STREET ESP"/>
    <s v="BEAT"/>
    <x v="0"/>
    <n v="0"/>
    <n v="6982550"/>
    <n v="13450000"/>
    <s v="S"/>
    <n v="1"/>
    <s v="MITRA PINASTHIKA MUSTIKA-KPJ"/>
    <s v="033320113094"/>
    <s v="DARMANTO"/>
    <s v="MH1JFZ215KK722370"/>
    <s v="JFZ2E1721189"/>
    <s v="N3156ECA"/>
    <d v="2022-01-31T00:00:00"/>
    <s v="03. NEW MCY"/>
    <s v="HONDA"/>
    <s v="03. NEW MCY"/>
    <s v="01. 1-30"/>
    <n v="18124000"/>
    <s v="HONDA"/>
    <s v="WAREHOUSE"/>
    <d v="2022-01-28T00:00:00"/>
    <n v="0"/>
    <d v="2020-05-12T00:00:00"/>
    <d v="2022-01-20T15:38:46"/>
    <d v="2022-01-21T15:12:20"/>
    <s v="16"/>
    <s v="0333"/>
    <s v="NO"/>
    <s v="SOLD"/>
    <n v="0"/>
    <n v="1945449"/>
    <n v="468530"/>
    <n v="1250000"/>
    <s v="B +"/>
    <s v="B"/>
    <s v="KEPANJEN"/>
    <s v="NON FID"/>
    <n v="6823599"/>
    <s v="&gt; 25"/>
    <n v="-6467450"/>
    <n v="1"/>
    <n v="0"/>
    <s v="01. 1-30"/>
    <n v="28"/>
    <s v="BD06611-MAHKOTA MOTOR"/>
    <n v="12270269"/>
    <n v="15600000"/>
    <s v="MUHAMMAD WIJI"/>
    <s v="EXTERNAL"/>
    <d v="2022-01-26T00:00:00"/>
    <s v="REGULAR"/>
    <s v="07. &gt; 30%"/>
    <n v="6467450"/>
    <s v="N"/>
    <s v="Motor"/>
    <n v="1769731"/>
    <n v="642700"/>
    <n v="21340541"/>
    <d v="2021-11-12T00:00:00"/>
    <s v="NEW"/>
    <n v="28"/>
    <s v="NON CWO"/>
    <s v="MATI"/>
    <d v="2020-11-07T00:00:00"/>
    <s v="KEPANJEN-AHMAD YANI"/>
    <n v="6.36643518518395"/>
    <n v="11300401"/>
    <s v="TUNAI"/>
    <s v="MALANG"/>
    <s v="W302"/>
    <s v="0333"/>
    <s v="0333"/>
  </r>
  <r>
    <x v="6"/>
    <s v="KEPANJEN"/>
    <s v="MALANG"/>
    <s v="MOTOR"/>
    <s v="USED"/>
    <s v="YAMAHA"/>
    <s v="SCOOTERMATIC"/>
    <s v="SCOOTERMATIC"/>
    <x v="61"/>
    <s v="MIO SOUL GT"/>
    <s v="MIO"/>
    <x v="2"/>
    <n v="0"/>
    <n v="4246431"/>
    <n v="5450000"/>
    <s v="S"/>
    <n v="1"/>
    <s v="ALFA MOTOR-DSN WATUDAKON"/>
    <s v="033320117773"/>
    <s v="JONI"/>
    <s v="MH31KP00CEJ747609"/>
    <s v="1KP747653"/>
    <s v="N2102ABS"/>
    <d v="2022-01-31T00:00:00"/>
    <s v="04. USED MCY"/>
    <s v="UMCY"/>
    <s v="04. USED MCY"/>
    <s v="01. 1-30"/>
    <n v="8600000"/>
    <s v="04. USED MCY"/>
    <s v="WAREHOUSE"/>
    <d v="2022-01-10T00:00:00"/>
    <n v="0"/>
    <d v="2020-12-18T00:00:00"/>
    <d v="2021-12-29T11:26:06"/>
    <d v="2021-12-31T18:06:27"/>
    <s v="10"/>
    <s v="0333"/>
    <s v="NO"/>
    <s v="SOLD"/>
    <n v="0"/>
    <n v="1325568"/>
    <n v="186810"/>
    <n v="250000"/>
    <s v="B -"/>
    <s v="B"/>
    <s v="KEPANJEN"/>
    <s v="NON FID"/>
    <n v="2436600"/>
    <s v="&lt;=25"/>
    <n v="-1203569"/>
    <n v="1"/>
    <n v="0"/>
    <s v="01. 1-30"/>
    <n v="10"/>
    <s v="BD01284-ANDIEK MOTOR"/>
    <n v="3425572"/>
    <n v="8100000"/>
    <s v="NOVEL FARIED"/>
    <s v="INTERNAL"/>
    <d v="2022-01-08T00:00:00"/>
    <s v="REGULAR"/>
    <s v="06. &gt;25-30%"/>
    <n v="1203569"/>
    <s v="N"/>
    <s v="Motor"/>
    <n v="3864428"/>
    <n v="846500"/>
    <n v="18905119"/>
    <d v="2021-11-18T00:00:00"/>
    <s v="LATER"/>
    <n v="10"/>
    <s v="NON CWO"/>
    <s v="TIDAK ADA"/>
    <m/>
    <s v="KEPANJEN-AHMAD YANI"/>
    <n v="9.2455208333340106"/>
    <n v="6163400"/>
    <s v="TUNAI"/>
    <s v="MALANG"/>
    <s v="W302"/>
    <s v="0302"/>
    <s v="0302"/>
  </r>
  <r>
    <x v="6"/>
    <s v="KEPANJEN"/>
    <s v="MALANG"/>
    <s v="MOTOR"/>
    <s v="NEW"/>
    <s v="HONDA"/>
    <s v="SCOOTERMATIC"/>
    <s v="SCOOTERMATIC"/>
    <x v="16"/>
    <s v="SCOOPY ESP"/>
    <s v="SCOOPY"/>
    <x v="0"/>
    <n v="0"/>
    <n v="14692917"/>
    <n v="15700000"/>
    <s v="S"/>
    <n v="1"/>
    <s v="SEKAWAN MOTOR-SEMERU SELATAN"/>
    <s v="033320117928"/>
    <s v="BETSY"/>
    <s v="MH1JM3136KK027188"/>
    <s v="JM31E3022397"/>
    <s v="N5672EAN"/>
    <d v="2022-01-31T00:00:00"/>
    <s v="03. NEW MCY"/>
    <s v="HONDA"/>
    <s v="03. NEW MCY"/>
    <s v="01. 1-30"/>
    <n v="20298000"/>
    <s v="HONDA"/>
    <s v="WAREHOUSE"/>
    <d v="2022-01-12T00:00:00"/>
    <n v="0"/>
    <d v="2020-12-26T00:00:00"/>
    <d v="2021-12-28T11:28:50"/>
    <d v="2021-12-28T13:37:32"/>
    <s v="7"/>
    <s v="0333"/>
    <s v="NO"/>
    <s v="SOLD"/>
    <n v="0"/>
    <n v="7003950"/>
    <n v="3175950"/>
    <n v="1700000"/>
    <s v="B +"/>
    <s v="B"/>
    <s v="KEPANJEN"/>
    <s v="NON FID"/>
    <n v="3199193"/>
    <s v="&lt;=25"/>
    <n v="-1007083"/>
    <n v="1"/>
    <n v="0"/>
    <s v="01. 1-30"/>
    <n v="12"/>
    <s v="BD06611-MAHKOTA MOTOR"/>
    <n v="13508972"/>
    <n v="17900000"/>
    <s v="THE NJAN SEN"/>
    <s v="EXTERNAL"/>
    <d v="2022-01-08T00:00:00"/>
    <s v="REGULAR"/>
    <s v="04. &gt;15-20%"/>
    <n v="1007083"/>
    <s v="N"/>
    <s v="Motor"/>
    <n v="2601028"/>
    <n v="993500"/>
    <n v="22241284"/>
    <d v="2021-08-26T00:00:00"/>
    <s v="LATER"/>
    <n v="12"/>
    <s v="NON CWO"/>
    <s v="TIDAK ADA"/>
    <m/>
    <s v="KEPANJEN-AHMAD YANI"/>
    <n v="14.432268518518001"/>
    <n v="17098807"/>
    <s v="TUNAI"/>
    <s v="MALANG"/>
    <s v="W302"/>
    <s v="0333"/>
    <s v="0333"/>
  </r>
  <r>
    <x v="6"/>
    <s v="KEPANJEN"/>
    <s v="MALANG"/>
    <s v="MOTOR"/>
    <s v="USED"/>
    <s v="HONDA"/>
    <s v="SCOOTERMATIC"/>
    <s v="SCOOTERMATIC"/>
    <x v="133"/>
    <s v="GENIO ISS"/>
    <s v="GENIO"/>
    <x v="0"/>
    <n v="0"/>
    <n v="11714758"/>
    <n v="12350000"/>
    <s v="S"/>
    <n v="1"/>
    <s v="WIJAYA MOTOR-PATTIMURA"/>
    <s v="033321113417"/>
    <s v="AINUR ROHMAN"/>
    <s v="MH1JM7113KK053804"/>
    <s v="JM71E1053861"/>
    <s v="N6783EBU"/>
    <d v="2022-01-31T00:00:00"/>
    <s v="04. USED MCY"/>
    <s v="UMCY"/>
    <s v="04. USED MCY"/>
    <s v="01. 1-30"/>
    <n v="14900000"/>
    <s v="04. USED MCY"/>
    <s v="WAREHOUSE"/>
    <d v="2022-01-18T00:00:00"/>
    <n v="0"/>
    <d v="2021-06-25T00:00:00"/>
    <d v="2021-12-30T18:47:52"/>
    <d v="2021-12-31T18:06:49"/>
    <s v="4"/>
    <s v="0333"/>
    <s v="NO"/>
    <s v="SOLD"/>
    <n v="0"/>
    <n v="5949240"/>
    <n v="115920"/>
    <n v="1400000"/>
    <s v="C STD"/>
    <s v="C"/>
    <s v="KEPANJEN"/>
    <s v="FID"/>
    <n v="3200000"/>
    <s v="&lt;=25"/>
    <n v="-635242"/>
    <n v="1"/>
    <n v="0"/>
    <s v="01. 1-30"/>
    <n v="18"/>
    <s v="BD09121-UD ABAH MOTOR"/>
    <n v="5654892"/>
    <n v="14700000"/>
    <s v="EKO WAHYUDI"/>
    <s v="EXTERNAL"/>
    <d v="2022-01-08T00:00:00"/>
    <s v="REGULAR"/>
    <s v="05. &gt;20-25%"/>
    <n v="635242"/>
    <s v="N"/>
    <s v="Motor"/>
    <n v="7575108"/>
    <n v="945500"/>
    <n v="21832256"/>
    <d v="2021-11-25T00:00:00"/>
    <s v="LATER"/>
    <n v="18"/>
    <s v="NON CWO"/>
    <s v="TIDAK ADA"/>
    <m/>
    <s v="KEPANJEN-AHMAD YANI"/>
    <n v="17.2452662037031"/>
    <n v="12593360"/>
    <s v="TUNAI"/>
    <s v="MALANG"/>
    <s v="W302"/>
    <s v="0302"/>
    <s v="0302"/>
  </r>
  <r>
    <x v="6"/>
    <s v="KEPANJEN"/>
    <s v="MALANG"/>
    <s v="MOTOR"/>
    <s v="USED"/>
    <s v="HONDA"/>
    <s v="SCOOTERMATIC"/>
    <s v="SCOOTERMATIC"/>
    <x v="1"/>
    <s v="BEAT FI SPORTY CW"/>
    <s v="BEAT"/>
    <x v="1"/>
    <n v="0"/>
    <n v="8714248"/>
    <n v="11100000"/>
    <s v="S"/>
    <n v="1"/>
    <s v="KETAPANG MOTOR-KETAPANG"/>
    <s v="033321113433"/>
    <s v="ISWAHYU KURNIANTI"/>
    <s v="MH1JFZ117GK445956"/>
    <s v="JFZ1E1450355"/>
    <s v="N5494EET"/>
    <d v="2022-01-31T00:00:00"/>
    <s v="04. USED MCY"/>
    <s v="UMCY"/>
    <s v="04. USED MCY"/>
    <s v="01. 1-30"/>
    <n v="12900000"/>
    <s v="04. USED MCY"/>
    <s v="WAREHOUSE"/>
    <d v="2022-01-27T00:00:00"/>
    <n v="0"/>
    <d v="2021-06-29T00:00:00"/>
    <d v="2022-01-21T14:01:20"/>
    <d v="2022-01-21T15:13:11"/>
    <s v="4"/>
    <s v="0333"/>
    <s v="NO"/>
    <s v="SOLD"/>
    <n v="0"/>
    <n v="4846023"/>
    <n v="159019"/>
    <n v="250000"/>
    <s v="B +"/>
    <s v="B"/>
    <s v="KEPANJEN"/>
    <s v="FID"/>
    <n v="4400000"/>
    <s v="&gt; 25"/>
    <n v="-2385752"/>
    <n v="1"/>
    <n v="0"/>
    <s v="01. 1-30"/>
    <n v="27"/>
    <s v="BD01347-HK MOTOR SUMEDANG 1"/>
    <n v="9173816"/>
    <n v="11800000"/>
    <s v="ANDRIE FEBRIANTO"/>
    <s v="INTERNAL"/>
    <d v="2022-01-26T00:00:00"/>
    <s v="REGULAR"/>
    <s v="07. &gt; 30%"/>
    <n v="2385752"/>
    <s v="N"/>
    <s v="Motor"/>
    <n v="1446184"/>
    <n v="238450"/>
    <n v="21524659"/>
    <d v="2021-12-01T00:00:00"/>
    <s v="NEW"/>
    <n v="27"/>
    <s v="NON CWO"/>
    <s v="MATI"/>
    <d v="2021-12-29T00:00:00"/>
    <s v="KEPANJEN-AHMAD YANI"/>
    <n v="5.3658449074064301"/>
    <n v="9340560"/>
    <s v="TUNAI"/>
    <s v="MALANG"/>
    <s v="W302"/>
    <s v="0333"/>
    <s v="0333"/>
  </r>
  <r>
    <x v="6"/>
    <s v="KEPANJEN"/>
    <s v="MALANG"/>
    <s v="MOTOR"/>
    <s v="NEW"/>
    <s v="HONDA"/>
    <s v="SCOOTERMATIC"/>
    <s v="SCOOTERMATIC"/>
    <x v="18"/>
    <s v="NEW SCOOPY STYLISH"/>
    <s v="SCOOPY"/>
    <x v="5"/>
    <n v="0"/>
    <n v="19951345"/>
    <n v="19000000"/>
    <s v="S"/>
    <n v="1"/>
    <s v="PANJI KEPANJEN"/>
    <s v="033321113762"/>
    <s v="RUSMALA DEWI"/>
    <s v="MH1JM0216MK339820"/>
    <s v="JM02E1339864"/>
    <m/>
    <d v="2022-01-31T00:00:00"/>
    <s v="03. NEW MCY"/>
    <s v="HONDA"/>
    <s v="03. NEW MCY"/>
    <s v="01. 1-30"/>
    <n v="22344000"/>
    <s v="HONDA"/>
    <s v="WAREHOUSE"/>
    <d v="2022-01-20T00:00:00"/>
    <n v="0"/>
    <d v="2021-08-27T00:00:00"/>
    <d v="2022-01-14T15:25:50"/>
    <d v="2022-01-17T14:29:27"/>
    <s v="3"/>
    <s v="0333"/>
    <s v="NO"/>
    <s v="SOLD"/>
    <n v="0"/>
    <n v="7933593"/>
    <n v="87850"/>
    <n v="250000"/>
    <s v="A +"/>
    <s v="A"/>
    <s v="KEPANJEN"/>
    <s v="FID"/>
    <n v="2500000"/>
    <s v="&lt;=25"/>
    <n v="0"/>
    <n v="0"/>
    <n v="1"/>
    <s v="01. 1-30"/>
    <n v="20"/>
    <s v="BD08295-WIJAYA MOTOR"/>
    <n v="17290649"/>
    <n v="19600000"/>
    <s v="ANDRIE FEBRIANTO"/>
    <s v="INTERNAL"/>
    <d v="2022-01-19T00:00:00"/>
    <s v="SINGLE BIDDER"/>
    <s v="03. &gt;10-15%"/>
    <n v="0"/>
    <s v="N"/>
    <s v="Motor"/>
    <n v="349351"/>
    <n v="63500"/>
    <n v="22241284"/>
    <d v="2021-12-27T00:00:00"/>
    <s v="NEW"/>
    <n v="20"/>
    <s v="NON CWO"/>
    <s v="BERLAKU"/>
    <d v="2022-09-09T00:00:00"/>
    <s v="KEPANJEN-AHMAD YANI"/>
    <n v="2.3962152777749002"/>
    <n v="21173553"/>
    <s v="TUNAI"/>
    <s v="MALANG"/>
    <s v="W302"/>
    <s v="0333"/>
    <s v="0333"/>
  </r>
  <r>
    <x v="6"/>
    <s v="KEPANJEN"/>
    <s v="MALANG"/>
    <s v="MOTOR"/>
    <s v="USED"/>
    <s v="KAWASAKI"/>
    <s v="SPORT"/>
    <s v="SPORT"/>
    <x v="139"/>
    <s v="NINJA R - KR 150 L"/>
    <s v="NINJA 150"/>
    <x v="2"/>
    <n v="0"/>
    <n v="14972665"/>
    <n v="16050000"/>
    <s v="S"/>
    <n v="1"/>
    <s v="CUST RETENTION MCY"/>
    <s v="033321113948"/>
    <s v="MAHENDRA PUTRA"/>
    <s v="MH4KR150LEKPB5922"/>
    <s v="KR150LEPG6083"/>
    <s v="N4564EAT"/>
    <d v="2022-01-31T00:00:00"/>
    <s v="04. USED MCY"/>
    <s v="UMCY JASA"/>
    <s v="04. USED MCY"/>
    <s v="01. 1-30"/>
    <n v="19300000"/>
    <s v="04. USED MCY"/>
    <s v="WAREHOUSE"/>
    <d v="2022-01-28T00:00:00"/>
    <n v="0"/>
    <d v="2021-09-01T00:00:00"/>
    <d v="2022-01-19T11:13:52"/>
    <d v="2022-01-19T14:12:38"/>
    <s v="3"/>
    <s v="0333"/>
    <s v="NO"/>
    <s v="SOLD"/>
    <n v="0"/>
    <n v="3957334"/>
    <n v="555280"/>
    <n v="250000"/>
    <s v="B +"/>
    <s v="B"/>
    <s v="KEPANJEN"/>
    <s v="FID"/>
    <n v="2068220"/>
    <s v="&gt; 25"/>
    <n v="-1077335"/>
    <n v="1"/>
    <n v="0"/>
    <s v="01. 1-30"/>
    <n v="28"/>
    <s v="BD02873-GAJAH MADA MOTOR"/>
    <n v="14267241"/>
    <n v="19300000"/>
    <s v="SUBKHAN AKHMAD"/>
    <s v="INTERNAL"/>
    <d v="2022-01-26T00:00:00"/>
    <s v="REGULAR"/>
    <s v="03. &gt;10-15%"/>
    <n v="1077335"/>
    <s v="N"/>
    <s v="Motor"/>
    <n v="3102759"/>
    <n v="287250"/>
    <n v="36502673"/>
    <d v="2022-01-01T00:00:00"/>
    <s v="NEW"/>
    <n v="28"/>
    <s v="NON CWO"/>
    <s v="BERLAKU"/>
    <d v="2022-02-01T00:00:00"/>
    <s v="KEPANJEN-AHMAD YANI"/>
    <n v="8.4078935185170796"/>
    <n v="17231780"/>
    <s v="TUNAI"/>
    <s v="MALANG"/>
    <s v="W302"/>
    <s v="0333"/>
    <s v="0333"/>
  </r>
  <r>
    <x v="6"/>
    <s v="KEPANJEN"/>
    <s v="MALANG"/>
    <s v="MOTOR"/>
    <s v="NEW"/>
    <s v="HONDA"/>
    <s v="SCOOTERMATIC"/>
    <s v="SCOOTERMATIC"/>
    <x v="46"/>
    <s v="BEAT FISPORTY CBSISS"/>
    <s v="BEAT"/>
    <x v="5"/>
    <n v="0"/>
    <n v="17512848"/>
    <n v="16200000"/>
    <s v="S"/>
    <n v="1"/>
    <s v="SEKAWAN MOTOR-BULULAWANG"/>
    <s v="033321114449"/>
    <s v="GINOTO H DRS"/>
    <s v="MH1JM911XMK762969"/>
    <s v="JM91E1765151"/>
    <s v="N4102ECX"/>
    <d v="2022-01-31T00:00:00"/>
    <s v="03. NEW MCY"/>
    <s v="HONDA"/>
    <s v="03. NEW MCY"/>
    <s v="01. 1-30"/>
    <n v="19153000"/>
    <s v="HONDA"/>
    <s v="WAREHOUSE"/>
    <d v="2022-01-29T00:00:00"/>
    <n v="0"/>
    <d v="2021-10-21T00:00:00"/>
    <d v="2022-01-24T14:20:41"/>
    <d v="2022-01-25T16:25:10"/>
    <s v="1"/>
    <s v="0333"/>
    <s v="NO"/>
    <s v="SOLD"/>
    <n v="0"/>
    <n v="10102104"/>
    <n v="172250"/>
    <n v="1500000"/>
    <s v="B +"/>
    <s v="B"/>
    <s v="KEPANJEN"/>
    <s v="FID"/>
    <n v="2600000"/>
    <s v="&gt; 25"/>
    <n v="0"/>
    <n v="0"/>
    <n v="1"/>
    <s v="01. 1-30"/>
    <n v="29"/>
    <s v="BD01344-HIKMAH MOTOR"/>
    <n v="13902944"/>
    <n v="16800000"/>
    <s v="ALEX DIAZ"/>
    <s v="EXTERNAL"/>
    <d v="2022-01-28T00:00:00"/>
    <s v="REGULAR"/>
    <s v="03. &gt;10-15%"/>
    <n v="0"/>
    <s v="N"/>
    <s v="Motor"/>
    <n v="1217056"/>
    <n v="32475"/>
    <n v="21524659"/>
    <d v="2021-12-19T00:00:00"/>
    <s v="NEW"/>
    <n v="29"/>
    <s v="NON CWO"/>
    <s v="BERLAKU"/>
    <d v="2022-11-01T00:00:00"/>
    <s v="KEPANJEN-AHMAD YANI"/>
    <n v="3.3158564814803002"/>
    <n v="17806926"/>
    <s v="TUNAI"/>
    <s v="MALANG"/>
    <s v="W302"/>
    <s v="0302"/>
    <s v="0302"/>
  </r>
  <r>
    <x v="6"/>
    <s v="SURABAYA"/>
    <s v="SURABAYA"/>
    <s v="MOTOR"/>
    <s v="NEW"/>
    <s v="HONDA"/>
    <s v="SCOOTERMATIC"/>
    <s v="SCOOTERMATIC"/>
    <x v="35"/>
    <s v="VARIO 125 ESP CBS"/>
    <s v="VARIO 125"/>
    <x v="0"/>
    <n v="0"/>
    <n v="9031155"/>
    <n v="14800000"/>
    <s v="S"/>
    <n v="1"/>
    <s v="CV. FORTUNA MOTORINDO"/>
    <s v="030120115676"/>
    <s v="INDRAWATI"/>
    <s v="MH1JM411XKK425038"/>
    <s v="JM41E1424506"/>
    <s v="L4478LQ"/>
    <d v="2022-01-31T00:00:00"/>
    <s v="03. NEW MCY"/>
    <s v="HONDA"/>
    <s v="03. NEW MCY"/>
    <s v="01. 1-30"/>
    <n v="20860000"/>
    <s v="HONDA"/>
    <s v="WAREHOUSE"/>
    <d v="2022-01-20T00:00:00"/>
    <n v="0"/>
    <d v="2020-05-15T00:00:00"/>
    <d v="2021-12-19T12:43:27"/>
    <d v="2021-12-30T00:00:00"/>
    <s v="15"/>
    <s v="0301"/>
    <s v="NO"/>
    <s v="SOLD"/>
    <n v="0"/>
    <n v="1732819"/>
    <n v="652235"/>
    <n v="1500000"/>
    <s v="B +"/>
    <s v="B"/>
    <s v="SURABAYA"/>
    <s v="NON FID"/>
    <n v="4042504"/>
    <s v="&lt;=25"/>
    <n v="-5768845"/>
    <n v="1"/>
    <n v="0"/>
    <s v="02. 31-60"/>
    <n v="20"/>
    <s v="BD160UV-UD MUKSIN MOTOR"/>
    <n v="14383831"/>
    <n v="18700000"/>
    <s v="ARIE RIFANNY A"/>
    <s v="EXTERNAL"/>
    <d v="2022-01-19T00:00:00"/>
    <s v="REGULAR"/>
    <s v="04. &gt;15-20%"/>
    <n v="5768845"/>
    <s v="N"/>
    <s v="Motor"/>
    <n v="2446169"/>
    <n v="760000"/>
    <n v="25220459"/>
    <d v="2021-10-15T00:00:00"/>
    <s v="LATER"/>
    <n v="20"/>
    <s v="NON CWO"/>
    <s v="MATI"/>
    <d v="2020-07-25T00:00:00"/>
    <s v="SURABAYA 1-BENGAWAN"/>
    <n v="21"/>
    <n v="16817496"/>
    <s v="TUNAI"/>
    <s v="SURABAYA"/>
    <s v="W301"/>
    <s v="0340"/>
    <s v="0340"/>
  </r>
  <r>
    <x v="6"/>
    <s v="SURABAYA"/>
    <s v="SURABAYA"/>
    <s v="MOTOR"/>
    <s v="NEW"/>
    <s v="SUZUKI"/>
    <s v="SCOOTERMATIC"/>
    <s v="SCOOTERMATIC"/>
    <x v="55"/>
    <s v="NEX II"/>
    <s v="NEX"/>
    <x v="0"/>
    <n v="0"/>
    <n v="6881363"/>
    <n v="8150000"/>
    <s v="S"/>
    <n v="1"/>
    <s v="SEJAHTERA MTR GMILANG-BUBUTAN"/>
    <s v="030120116175"/>
    <s v="ALVIAN ILHAM PRATAMA"/>
    <s v="MH8EB11ANKJ138058"/>
    <s v="AE54ID538041"/>
    <s v="L3116QX"/>
    <d v="2022-01-31T00:00:00"/>
    <s v="03. NEW MCY"/>
    <s v="SUZUKI"/>
    <s v="03. NEW MCY"/>
    <s v="01. 1-30"/>
    <n v="15950000"/>
    <s v="SUZUKI"/>
    <s v="WAREHOUSE"/>
    <d v="2022-01-13T00:00:00"/>
    <n v="0"/>
    <d v="2020-05-22T00:00:00"/>
    <d v="2021-12-17T15:34:23"/>
    <d v="2021-12-24T00:00:00"/>
    <s v="16"/>
    <s v="0301"/>
    <s v="NO"/>
    <s v="SOLD"/>
    <n v="0"/>
    <n v="1360538"/>
    <n v="1282560"/>
    <n v="1500000"/>
    <s v="B +"/>
    <s v="B"/>
    <s v="SURABAYA"/>
    <s v="NON FID"/>
    <n v="3284313"/>
    <s v="&lt;=25"/>
    <n v="-1268637"/>
    <n v="1"/>
    <n v="0"/>
    <s v="01. 1-30"/>
    <n v="13"/>
    <s v="BD01507-UD TIGA ENAM MOTOR"/>
    <n v="7735679"/>
    <n v="10900000"/>
    <s v="HADI PRAYITNO"/>
    <s v="EXTERNAL"/>
    <d v="2022-01-11T00:00:00"/>
    <s v="REGULAR"/>
    <s v="05. &gt;20-25%"/>
    <n v="1268637"/>
    <s v="N"/>
    <s v="Motor"/>
    <n v="2074321"/>
    <n v="888500"/>
    <n v="18075929"/>
    <d v="2021-11-22T00:00:00"/>
    <s v="LATER"/>
    <n v="13"/>
    <s v="NON CWO"/>
    <s v="TIDAK ADA"/>
    <m/>
    <s v="SURABAYA 1-BENGAWAN"/>
    <n v="20"/>
    <n v="12665687"/>
    <s v="TUNAI"/>
    <s v="SURABAYA"/>
    <s v="W301"/>
    <s v="0301"/>
    <s v="0301"/>
  </r>
  <r>
    <x v="6"/>
    <s v="SURABAYA"/>
    <s v="SURABAYA"/>
    <s v="MOTOR"/>
    <s v="NEW"/>
    <s v="HONDA"/>
    <s v="SCOOTERMATIC"/>
    <s v="SCOOTERMATIC"/>
    <x v="35"/>
    <s v="VARIO 125 ESP CBS"/>
    <s v="VARIO 125"/>
    <x v="0"/>
    <n v="0"/>
    <n v="9490057"/>
    <n v="14350000"/>
    <s v="S"/>
    <n v="1"/>
    <s v="CV. FORTUNA MOTORINDO"/>
    <s v="030120119010"/>
    <s v="SATIYAH"/>
    <s v="MH1JM4112KK363148"/>
    <s v="JM41E1362834"/>
    <s v="L6520LC"/>
    <d v="2022-01-31T00:00:00"/>
    <s v="03. NEW MCY"/>
    <s v="HONDA"/>
    <s v="03. NEW MCY"/>
    <s v="01. 1-30"/>
    <n v="20710000"/>
    <s v="HONDA"/>
    <s v="WAREHOUSE"/>
    <d v="2022-01-19T00:00:00"/>
    <n v="0"/>
    <d v="2020-08-13T00:00:00"/>
    <d v="2021-12-17T15:35:52"/>
    <d v="2021-12-24T00:00:00"/>
    <s v="14"/>
    <s v="0301"/>
    <s v="NO"/>
    <s v="SOLD"/>
    <n v="0"/>
    <n v="2131863"/>
    <n v="2758210"/>
    <n v="1500000"/>
    <s v="B +"/>
    <s v="B"/>
    <s v="SURABAYA"/>
    <s v="NON FID"/>
    <n v="4381621"/>
    <s v="&lt;=25"/>
    <n v="-4859943"/>
    <n v="1"/>
    <n v="0"/>
    <s v="02. 31-60"/>
    <n v="19"/>
    <s v="BD01411-PUJI MOTOR"/>
    <n v="14470294"/>
    <n v="18700000"/>
    <s v="HADI PRAYITNO"/>
    <s v="EXTERNAL"/>
    <d v="2022-01-11T00:00:00"/>
    <s v="REGULAR"/>
    <s v="05. &gt;20-25%"/>
    <n v="4859943"/>
    <s v="N"/>
    <s v="Motor"/>
    <n v="2359706"/>
    <n v="1005500"/>
    <n v="25220459"/>
    <d v="2021-11-13T00:00:00"/>
    <s v="LATER"/>
    <n v="19"/>
    <s v="NON CWO"/>
    <s v="TIDAK ADA"/>
    <m/>
    <s v="SURABAYA 1-BENGAWAN"/>
    <n v="26"/>
    <n v="16328379"/>
    <s v="TUNAI"/>
    <s v="SURABAYA"/>
    <s v="W301"/>
    <s v="0301"/>
    <s v="0301"/>
  </r>
  <r>
    <x v="6"/>
    <s v="SURABAYA"/>
    <s v="SURABAYA"/>
    <s v="MOTOR"/>
    <s v="USED"/>
    <s v="HONDA"/>
    <s v="SPORT"/>
    <s v="SPORT"/>
    <x v="82"/>
    <s v="CB 150 R STREETFIRE"/>
    <s v="CB 150"/>
    <x v="4"/>
    <n v="0"/>
    <n v="10314008"/>
    <n v="11650000"/>
    <s v="S"/>
    <n v="1"/>
    <s v="NDS CHANNEL MCY"/>
    <s v="030121111036"/>
    <s v="DZIKRI HIDAYATULLAH"/>
    <s v="MH1KC8114FK066712"/>
    <s v="KC81E1066499"/>
    <s v="L6428SE"/>
    <d v="2022-01-31T00:00:00"/>
    <s v="04. USED MCY"/>
    <s v="UMCY JASA"/>
    <s v="04. USED MCY"/>
    <s v="01. 1-30"/>
    <n v="16100000"/>
    <s v="04. USED MCY"/>
    <s v="WAREHOUSE"/>
    <d v="2022-01-12T00:00:00"/>
    <n v="0"/>
    <d v="2021-01-06T00:00:00"/>
    <d v="2021-12-13T15:31:54"/>
    <d v="2021-12-20T00:00:00"/>
    <s v="7"/>
    <s v="0301"/>
    <s v="NO"/>
    <s v="SOLD"/>
    <n v="0"/>
    <n v="4496250"/>
    <n v="939560"/>
    <n v="1500000"/>
    <s v="B +"/>
    <s v="B"/>
    <s v="SURABAYA"/>
    <s v="NON FID"/>
    <n v="3882920"/>
    <s v="&lt;=25"/>
    <n v="-1335992"/>
    <n v="1"/>
    <n v="0"/>
    <s v="01. 1-30"/>
    <n v="12"/>
    <s v="BD02609-BAROKAH MOTOR-WRINGINANOM"/>
    <n v="10158465"/>
    <n v="14600000"/>
    <s v="HADI PRAYITNO"/>
    <s v="EXTERNAL"/>
    <d v="2022-01-11T00:00:00"/>
    <s v="REGULAR"/>
    <s v="05. &gt;20-25%"/>
    <n v="1335992"/>
    <s v="N"/>
    <s v="Motor"/>
    <n v="2981536"/>
    <n v="461000"/>
    <n v="32522824"/>
    <d v="2021-09-06T00:00:00"/>
    <s v="LATER"/>
    <n v="12"/>
    <s v="NON CWO"/>
    <s v="MATI"/>
    <d v="2021-01-26T00:00:00"/>
    <s v="SURABAYA 1-BENGAWAN"/>
    <n v="23"/>
    <n v="12217080"/>
    <s v="TUNAI"/>
    <s v="SURABAYA"/>
    <s v="W301"/>
    <s v="0301"/>
    <s v="0301"/>
  </r>
  <r>
    <x v="6"/>
    <s v="SURABAYA"/>
    <s v="SURABAYA"/>
    <s v="MOTOR"/>
    <s v="USED"/>
    <s v="HONDA"/>
    <s v="SCOOTERMATIC"/>
    <s v="SCOOTERMATIC"/>
    <x v="100"/>
    <s v="SCOOPY FI CLASSIC"/>
    <s v="SCOOPY"/>
    <x v="4"/>
    <n v="0"/>
    <n v="6303388"/>
    <n v="8850000"/>
    <s v="S"/>
    <n v="1"/>
    <s v="CUST RETENTION MCY"/>
    <s v="030121111585"/>
    <s v="ERMAWATI"/>
    <s v="MH1JFW111FK190900"/>
    <s v="JFW1E1193720"/>
    <s v="L6378GU"/>
    <d v="2022-01-31T00:00:00"/>
    <s v="04. USED MCY"/>
    <s v="UMCY JASA"/>
    <s v="04. USED MCY"/>
    <s v="01. 1-30"/>
    <n v="14800000"/>
    <s v="04. USED MCY"/>
    <s v="WAREHOUSE"/>
    <d v="2022-01-24T00:00:00"/>
    <n v="0"/>
    <d v="2021-01-26T00:00:00"/>
    <d v="2021-12-27T15:43:56"/>
    <d v="2021-12-30T19:25:49"/>
    <s v="8"/>
    <s v="0301"/>
    <s v="NO"/>
    <s v="SOLD"/>
    <n v="0"/>
    <n v="1356749"/>
    <n v="2086870"/>
    <n v="1500000"/>
    <s v="B STD"/>
    <s v="B"/>
    <s v="SURABAYA"/>
    <s v="NON FID"/>
    <n v="4497041"/>
    <s v="&lt;=25"/>
    <n v="-2546612"/>
    <n v="1"/>
    <n v="0"/>
    <s v="01. 1-30"/>
    <n v="24"/>
    <s v="BD07016-UD RIZAL MOTOR"/>
    <n v="7705774"/>
    <n v="12600000"/>
    <s v="HADI PRAYITNO"/>
    <s v="EXTERNAL"/>
    <d v="2022-01-19T00:00:00"/>
    <s v="REGULAR"/>
    <s v="07. &gt; 30%"/>
    <n v="2546612"/>
    <s v="N"/>
    <s v="Motor"/>
    <n v="3634226"/>
    <n v="914000"/>
    <n v="22241284"/>
    <d v="2021-11-26T00:00:00"/>
    <s v="LATER"/>
    <n v="24"/>
    <s v="NON CWO"/>
    <s v="TIDAK ADA"/>
    <m/>
    <s v="SURABAYA 1-BENGAWAN"/>
    <n v="24.190405092595"/>
    <n v="10302959"/>
    <s v="TUNAI"/>
    <s v="SURABAYA"/>
    <s v="W301"/>
    <s v="0301"/>
    <s v="0301"/>
  </r>
  <r>
    <x v="6"/>
    <s v="SURABAYA"/>
    <s v="SURABAYA"/>
    <s v="MOTOR"/>
    <s v="NEW"/>
    <s v="HONDA"/>
    <s v="SCOOTERMATIC"/>
    <s v="SCOOTERMATIC"/>
    <x v="46"/>
    <s v="BEAT FISPORTY CBSISS"/>
    <s v="BEAT"/>
    <x v="5"/>
    <n v="0"/>
    <n v="14890940"/>
    <n v="14350000"/>
    <s v="S"/>
    <n v="1"/>
    <s v="HD MOTOR LAKARSANTRI-SBY1"/>
    <s v="030121112082"/>
    <s v="TAHAN"/>
    <s v="MH1JM9110MK404473"/>
    <s v="JM91E1401564"/>
    <m/>
    <d v="2022-01-31T00:00:00"/>
    <s v="03. NEW MCY"/>
    <s v="HONDA"/>
    <s v="03. NEW MCY"/>
    <s v="01. 1-30"/>
    <n v="19094500"/>
    <s v="HONDA"/>
    <s v="WAREHOUSE"/>
    <d v="2022-01-31T00:00:00"/>
    <n v="0"/>
    <d v="2021-02-17T00:00:00"/>
    <d v="2022-01-19T15:46:59"/>
    <d v="2022-01-26T00:00:00"/>
    <s v="9"/>
    <s v="0301"/>
    <s v="NO"/>
    <s v="SOLD"/>
    <n v="0"/>
    <n v="6116772"/>
    <n v="228000"/>
    <n v="250000"/>
    <s v="A STD"/>
    <s v="A"/>
    <s v="SURABAYA"/>
    <s v="NON FID"/>
    <n v="2300000"/>
    <s v="&gt; 25"/>
    <n v="0"/>
    <n v="0"/>
    <n v="1"/>
    <s v="01. 1-30"/>
    <n v="31"/>
    <s v="BD19517-HENDRIK JAYA-KRAJAN"/>
    <n v="14357840"/>
    <n v="16500000"/>
    <s v="GUSTI RAMA DWIPRATAMA PUTRA A"/>
    <s v="INTERNAL"/>
    <d v="2022-01-29T00:00:00"/>
    <s v="REGULAR"/>
    <s v="03. &gt;10-15%"/>
    <n v="0"/>
    <s v="N"/>
    <s v="Motor"/>
    <n v="492160"/>
    <n v="162375"/>
    <n v="21524659"/>
    <d v="2021-12-16T00:00:00"/>
    <s v="NEW"/>
    <n v="31"/>
    <s v="NON CWO"/>
    <s v="BERLAKU"/>
    <d v="2022-03-01T00:00:00"/>
    <s v="SURABAYA 1-BENGAWAN"/>
    <n v="5"/>
    <n v="18047040"/>
    <s v="TUNAI"/>
    <s v="SURABAYA"/>
    <s v="W301"/>
    <s v="0340"/>
    <s v="0340"/>
  </r>
  <r>
    <x v="6"/>
    <s v="SURABAYA"/>
    <s v="SURABAYA"/>
    <s v="MOTOR"/>
    <s v="NEW"/>
    <s v="HAPPY"/>
    <s v="TIGA RODA"/>
    <s v="TIGA RODA"/>
    <x v="216"/>
    <s v="NEW PERKASA 125"/>
    <s v="PERKASA 125"/>
    <x v="5"/>
    <n v="0"/>
    <n v="28106947"/>
    <n v="15850000"/>
    <s v="S"/>
    <n v="1"/>
    <s v="ETC-BARATA JAYA"/>
    <s v="030121115472"/>
    <s v="ASYIYAH JARIATI AFI"/>
    <s v="MGLHS12MBMN125161"/>
    <s v="HPTM802749"/>
    <s v="S2962NBI"/>
    <d v="2022-01-31T00:00:00"/>
    <s v="03. NEW MCY"/>
    <s v="NON AISI"/>
    <s v="06. MULTIBRAND"/>
    <s v="04. 91-120"/>
    <n v="36750000"/>
    <s v="06. MULTIBRAND"/>
    <s v="WAREHOUSE"/>
    <d v="2022-01-20T00:00:00"/>
    <n v="0"/>
    <d v="2021-06-30T00:00:00"/>
    <d v="2021-10-09T11:13:15"/>
    <d v="2021-10-16T00:00:00"/>
    <s v="2"/>
    <s v="0301"/>
    <s v="NO"/>
    <s v="SOLD"/>
    <n v="0"/>
    <n v="11503042"/>
    <n v="93200"/>
    <n v="250000"/>
    <s v="A +"/>
    <s v="A"/>
    <s v="SURABAYA"/>
    <s v="FID"/>
    <n v="9200000"/>
    <s v="&lt;=25"/>
    <n v="0"/>
    <n v="0"/>
    <n v="1"/>
    <s v="04. 91-120"/>
    <n v="20"/>
    <s v="BD08664-LANGGENG JAYA MOTOR"/>
    <n v="23181000"/>
    <n v="25800000"/>
    <s v="HERU SUYITNO"/>
    <s v="INTERNAL"/>
    <d v="2022-01-19T00:00:00"/>
    <s v="REGULAR"/>
    <s v="06. &gt;25-30%"/>
    <n v="0"/>
    <s v="N"/>
    <s v="Motor"/>
    <n v="39000"/>
    <n v="39000"/>
    <n v="26365957"/>
    <d v="2021-09-30T00:00:00"/>
    <s v="LATER"/>
    <n v="20"/>
    <s v="NON CWO"/>
    <s v="BERLAKU"/>
    <d v="2022-07-22T00:00:00"/>
    <s v="SURABAYA 1-BENGAWAN"/>
    <n v="96"/>
    <n v="29220975"/>
    <s v="TUNAI"/>
    <s v="SURABAYA"/>
    <s v="W301"/>
    <s v="0321"/>
    <s v="0321"/>
  </r>
  <r>
    <x v="6"/>
    <s v="SURABAYA"/>
    <s v="SURABAYA"/>
    <s v="MOTOR"/>
    <s v="USED"/>
    <s v="HONDA"/>
    <s v="SCOOTERMATIC"/>
    <s v="SCOOTERMATIC"/>
    <x v="13"/>
    <s v="VARIO 150 ESP EXCLSV"/>
    <s v="VARIO 150"/>
    <x v="8"/>
    <n v="0"/>
    <n v="10225277"/>
    <n v="12550000"/>
    <s v="S"/>
    <n v="1"/>
    <s v="CUST RETENTION MCY"/>
    <s v="030121115466"/>
    <s v="DIDIN ADITIA WIRATNO"/>
    <s v="MH1KF1127HK194291"/>
    <s v="KF11E2191445"/>
    <s v="L2464YC"/>
    <d v="2022-01-31T00:00:00"/>
    <s v="04. USED MCY"/>
    <s v="UMCY"/>
    <s v="04. USED MCY"/>
    <s v="02. 31-60"/>
    <n v="17800000"/>
    <s v="04. USED MCY"/>
    <s v="WAREHOUSE"/>
    <d v="2022-01-26T00:00:00"/>
    <n v="0"/>
    <d v="2021-06-16T00:00:00"/>
    <d v="2021-12-18T09:38:54"/>
    <d v="2021-12-25T00:00:00"/>
    <s v="0"/>
    <s v="0301"/>
    <s v="NO"/>
    <s v="SOLD"/>
    <n v="0"/>
    <n v="5025777"/>
    <n v="4696500"/>
    <n v="1500000"/>
    <s v="B STD"/>
    <s v="B"/>
    <s v="SURABAYA"/>
    <s v="FID"/>
    <n v="7574723"/>
    <s v="&gt; 25"/>
    <n v="-2324723"/>
    <n v="1"/>
    <n v="0"/>
    <s v="02. 31-60"/>
    <n v="26"/>
    <s v="BD01456-SUMBER REJEKI MOTOR"/>
    <n v="11264880"/>
    <n v="17600000"/>
    <s v="ARIE RIFANNY A"/>
    <s v="EXTERNAL"/>
    <d v="2022-01-24T00:00:00"/>
    <s v="REGULAR"/>
    <s v="07. &gt; 30%"/>
    <n v="2324723"/>
    <s v="N"/>
    <s v="Motor"/>
    <n v="4575120"/>
    <n v="811400"/>
    <n v="27697777"/>
    <d v="2021-08-16T00:00:00"/>
    <s v="LATER"/>
    <n v="26"/>
    <s v="NON CWO"/>
    <s v="MATI"/>
    <d v="2020-08-28T17:22:00"/>
    <s v="SURABAYA 1-BENGAWAN"/>
    <n v="32"/>
    <n v="10225277"/>
    <s v="TUNAI"/>
    <s v="SURABAYA"/>
    <s v="W301"/>
    <s v="0340"/>
    <s v="0340"/>
  </r>
  <r>
    <x v="6"/>
    <s v="SURABAYA"/>
    <s v="SURABAYA"/>
    <s v="MOTOR"/>
    <s v="USED"/>
    <s v="HONDA"/>
    <s v="SCOOTERMATIC"/>
    <s v="SCOOTERMATIC"/>
    <x v="13"/>
    <s v="VARIO 150 ESP EXCLSV"/>
    <s v="VARIO 150"/>
    <x v="0"/>
    <n v="0"/>
    <n v="11296782"/>
    <n v="16450000"/>
    <s v="S"/>
    <n v="1"/>
    <s v="CUST RETENTION MCY"/>
    <s v="030121115531"/>
    <s v="SUYANTO"/>
    <s v="MH1KF4119KK500570"/>
    <s v="KF41E1501211"/>
    <s v="L5620JL"/>
    <d v="2022-01-31T00:00:00"/>
    <s v="04. USED MCY"/>
    <s v="UMCY JASA"/>
    <s v="04. USED MCY"/>
    <s v="01. 1-30"/>
    <n v="19000000"/>
    <s v="04. USED MCY"/>
    <s v="WAREHOUSE"/>
    <d v="2022-01-20T00:00:00"/>
    <n v="0"/>
    <d v="2021-06-18T00:00:00"/>
    <d v="2021-12-31T12:42:23"/>
    <d v="2021-12-31T15:08:23"/>
    <s v="4"/>
    <s v="0301"/>
    <s v="NO"/>
    <s v="SOLD"/>
    <n v="0"/>
    <n v="1718270"/>
    <n v="585720"/>
    <n v="1500000"/>
    <s v="A -"/>
    <s v="A"/>
    <s v="SURABAYA"/>
    <s v="FID"/>
    <n v="3052400"/>
    <s v="&lt;=25"/>
    <n v="-5153218"/>
    <n v="1"/>
    <n v="0"/>
    <s v="01. 1-30"/>
    <n v="20"/>
    <s v="BD02609-BAROKAH MOTOR-WRINGINANOM"/>
    <n v="17144061"/>
    <n v="20500000"/>
    <s v="HADI PRAYITNO"/>
    <s v="EXTERNAL"/>
    <d v="2022-01-19T00:00:00"/>
    <s v="REGULAR"/>
    <s v="04. &gt;15-20%"/>
    <n v="5153218"/>
    <s v="N"/>
    <s v="Motor"/>
    <n v="1305939"/>
    <n v="133700"/>
    <n v="27697777"/>
    <d v="2021-11-18T00:00:00"/>
    <s v="LATER"/>
    <n v="20"/>
    <s v="NON CWO"/>
    <s v="BERLAKU"/>
    <d v="2022-04-22T00:00:00"/>
    <s v="SURABAYA 1-BENGAWAN"/>
    <n v="19.3691782407404"/>
    <n v="15947600"/>
    <s v="TUNAI"/>
    <s v="SURABAYA"/>
    <s v="W301"/>
    <s v="0301"/>
    <s v="0301"/>
  </r>
  <r>
    <x v="6"/>
    <s v="SURABAYA"/>
    <s v="SURABAYA"/>
    <s v="MOTOR"/>
    <s v="NEW"/>
    <s v="HAPPY"/>
    <s v="TIGA RODA"/>
    <s v="TIGA RODA"/>
    <x v="217"/>
    <s v="PERKASA NX 200"/>
    <s v="PERKASA 200"/>
    <x v="5"/>
    <n v="0"/>
    <n v="27615229"/>
    <n v="18550000"/>
    <s v="S"/>
    <n v="1"/>
    <s v="ETC-BARATA JAYA"/>
    <s v="030121115567"/>
    <s v="MANSUR"/>
    <s v="MGLHS20MBMN202162"/>
    <s v="HPR3709329"/>
    <m/>
    <d v="2022-01-31T00:00:00"/>
    <s v="03. NEW MCY"/>
    <s v="NON AISI"/>
    <s v="06. MULTIBRAND"/>
    <s v="01. 1-30"/>
    <n v="38500000"/>
    <s v="06. MULTIBRAND"/>
    <s v="WAREHOUSE"/>
    <d v="2022-01-31T00:00:00"/>
    <n v="0"/>
    <d v="2021-06-22T00:00:00"/>
    <d v="2022-01-24T08:02:44"/>
    <d v="2022-01-24T17:59:26"/>
    <s v="5"/>
    <s v="0301"/>
    <s v="NO"/>
    <s v="SOLD"/>
    <n v="0"/>
    <n v="10387369"/>
    <n v="678560"/>
    <n v="1300000"/>
    <s v="A -"/>
    <s v="A"/>
    <s v="SURABAYA"/>
    <s v="FID"/>
    <n v="9600000"/>
    <s v="&gt; 25"/>
    <n v="0"/>
    <n v="0"/>
    <n v="1"/>
    <s v="01. 1-30"/>
    <n v="31"/>
    <s v="BD180NF-DUA PUTRA MOTOR-DUSUN KRAJAN"/>
    <n v="22927739"/>
    <n v="27000000"/>
    <s v="TASK FORCE"/>
    <s v="EXTERNAL"/>
    <d v="2022-01-29T00:00:00"/>
    <s v="REGULAR"/>
    <s v="05. &gt;20-25%"/>
    <n v="0"/>
    <s v="N"/>
    <s v="Motor"/>
    <n v="1372261"/>
    <n v="77375"/>
    <n v="33245557"/>
    <d v="2021-12-21T00:00:00"/>
    <s v="NEW"/>
    <n v="31"/>
    <s v="NON CWO"/>
    <s v="BERLAKU"/>
    <d v="2022-07-23T00:00:00"/>
    <s v="SURABAYA 1-BENGAWAN"/>
    <n v="6.2503935185159198"/>
    <n v="30612450"/>
    <s v="TUNAI"/>
    <s v="SURABAYA"/>
    <s v="W301"/>
    <s v="0306"/>
    <s v="0306"/>
  </r>
  <r>
    <x v="6"/>
    <s v="SIDOARJO"/>
    <s v="SURABAYA"/>
    <s v="MOTOR"/>
    <s v="USED"/>
    <s v="HONDA"/>
    <s v="SCOOTERMATIC"/>
    <s v="SCOOTERMATIC"/>
    <x v="142"/>
    <s v="VARIO 125ESP CBS ISS"/>
    <s v="VARIO 125"/>
    <x v="8"/>
    <n v="0"/>
    <n v="8542089"/>
    <n v="12700000"/>
    <s v="S"/>
    <n v="1"/>
    <s v="JEMY MOTOR-DESA KLUDAN"/>
    <s v="030619124895"/>
    <s v="NORHIDAYAT"/>
    <s v="MH1JFV111HK701468"/>
    <s v="JFV1E1707617"/>
    <s v="W5297PZ"/>
    <d v="2022-01-31T00:00:00"/>
    <s v="04. USED MCY"/>
    <s v="UMCY"/>
    <s v="04. USED MCY"/>
    <s v="01. 1-30"/>
    <n v="16900000"/>
    <s v="04. USED MCY"/>
    <s v="WAREHOUSE"/>
    <d v="2022-01-12T00:00:00"/>
    <n v="0"/>
    <d v="2019-10-25T00:00:00"/>
    <d v="2021-12-27T15:35:53"/>
    <d v="2021-12-30T21:08:32"/>
    <s v="21"/>
    <s v="0306"/>
    <s v="NO"/>
    <s v="SOLD"/>
    <n v="0"/>
    <n v="2002908"/>
    <n v="4158275"/>
    <n v="1500000"/>
    <s v="B STD"/>
    <s v="B"/>
    <s v="SIDOARJO"/>
    <s v="NON FID"/>
    <n v="2300000"/>
    <s v="&lt;=25"/>
    <n v="-4157911"/>
    <n v="1"/>
    <n v="0"/>
    <s v="01. 1-30"/>
    <n v="12"/>
    <s v="BD02609-BAROKAH MOTOR-WRINGINANOM"/>
    <n v="11880888"/>
    <n v="16900000"/>
    <s v="DILIP SUKARNO"/>
    <s v="EXTERNAL"/>
    <d v="2022-01-11T00:00:00"/>
    <s v="REGULAR"/>
    <s v="03. &gt;10-15%"/>
    <n v="4157911"/>
    <s v="N"/>
    <s v="Motor"/>
    <n v="3329112"/>
    <n v="701000"/>
    <n v="25220459"/>
    <d v="2021-08-25T00:00:00"/>
    <s v="LATER"/>
    <n v="12"/>
    <s v="NON CWO"/>
    <s v="MATI"/>
    <d v="2020-09-25T00:00:00"/>
    <s v="SIDOARJO-HANGTUAH"/>
    <n v="12.1190740740712"/>
    <n v="15921160"/>
    <s v="TUNAI"/>
    <s v="SURABAYA"/>
    <s v="W301"/>
    <s v="0306"/>
    <s v="0306"/>
  </r>
  <r>
    <x v="6"/>
    <s v="SIDOARJO"/>
    <s v="SURABAYA"/>
    <s v="MOTOR"/>
    <s v="USED"/>
    <s v="HONDA"/>
    <s v="SCOOTERMATIC"/>
    <s v="SCOOTERMATIC"/>
    <x v="86"/>
    <s v="NEW SCOOPY RETRO"/>
    <s v="SCOOPY"/>
    <x v="1"/>
    <n v="0"/>
    <n v="5736849"/>
    <n v="10600000"/>
    <s v="S"/>
    <n v="1"/>
    <s v="LESTARI MOTOR-DSN WRINGINANOM"/>
    <s v="030620116131"/>
    <s v="FARISA EKA SEPTIANI"/>
    <s v="MH1JFW114GK469579"/>
    <s v="JFW1E1473091"/>
    <s v="W5600QZ"/>
    <d v="2022-01-31T00:00:00"/>
    <s v="04. USED MCY"/>
    <s v="UMCY"/>
    <s v="04. USED MCY"/>
    <s v="01. 1-30"/>
    <n v="16350000"/>
    <s v="04. USED MCY"/>
    <s v="WAREHOUSE"/>
    <d v="2022-01-12T00:00:00"/>
    <n v="0"/>
    <d v="2020-04-26T00:00:00"/>
    <d v="2021-12-13T16:03:31"/>
    <d v="2021-12-20T00:00:00"/>
    <s v="13"/>
    <s v="0306"/>
    <s v="NO"/>
    <s v="SOLD"/>
    <n v="0"/>
    <n v="1082598"/>
    <n v="3072350"/>
    <n v="1500000"/>
    <s v="B +"/>
    <s v="B"/>
    <s v="SIDOARJO"/>
    <s v="NON FID"/>
    <n v="5847526"/>
    <s v="&lt;=25"/>
    <n v="-4863151"/>
    <n v="1"/>
    <n v="0"/>
    <s v="01. 1-30"/>
    <n v="12"/>
    <s v="BD08629-ATHAYA MOTOR"/>
    <n v="9536188"/>
    <n v="14000000"/>
    <s v="DILIP SUKARNO"/>
    <s v="EXTERNAL"/>
    <d v="2022-01-11T00:00:00"/>
    <s v="REGULAR"/>
    <s v="07. &gt; 30%"/>
    <n v="4863151"/>
    <s v="N"/>
    <s v="Motor"/>
    <n v="3063812"/>
    <n v="1313125"/>
    <n v="21854858"/>
    <d v="2021-07-26T00:00:00"/>
    <s v="LATER"/>
    <n v="12"/>
    <s v="NON CWO"/>
    <s v="MATI"/>
    <d v="2019-06-07T00:00:00"/>
    <s v="SIDOARJO-HANGTUAH"/>
    <n v="23"/>
    <n v="10502474"/>
    <s v="TUNAI"/>
    <s v="SURABAYA"/>
    <s v="W301"/>
    <s v="0306"/>
    <s v="0306"/>
  </r>
  <r>
    <x v="6"/>
    <s v="SIDOARJO"/>
    <s v="SURABAYA"/>
    <s v="MOTOR"/>
    <s v="NEW"/>
    <s v="HONDA"/>
    <s v="SCOOTERMATIC"/>
    <s v="SCOOTERMATIC"/>
    <x v="133"/>
    <s v="GENIO ISS"/>
    <s v="GENIO"/>
    <x v="0"/>
    <n v="0"/>
    <n v="11012143"/>
    <n v="11900000"/>
    <s v="S"/>
    <n v="1"/>
    <s v="TIRTO AGUNG MOTOR-RAYA KAUMAN"/>
    <s v="030620125843"/>
    <s v="HESTY KUSUMANINGRUM"/>
    <s v="MH1JM7119KK073703"/>
    <s v="JM71E1073713"/>
    <s v="W2850SA"/>
    <d v="2022-01-31T00:00:00"/>
    <s v="03. NEW MCY"/>
    <s v="HONDA"/>
    <s v="03. NEW MCY"/>
    <s v="01. 1-30"/>
    <n v="19086000"/>
    <s v="HONDA"/>
    <s v="WAREHOUSE"/>
    <d v="2022-01-28T00:00:00"/>
    <n v="0"/>
    <d v="2020-09-16T00:00:00"/>
    <d v="2022-01-08T12:10:04"/>
    <d v="2022-01-15T00:00:00"/>
    <s v="13"/>
    <s v="0306"/>
    <s v="NO"/>
    <s v="SOLD"/>
    <n v="0"/>
    <n v="3512367"/>
    <n v="2410921"/>
    <n v="1000000"/>
    <s v="A +"/>
    <s v="A"/>
    <s v="SIDOARJO"/>
    <s v="NON FID"/>
    <n v="3141174"/>
    <s v="&gt; 25"/>
    <n v="-887857"/>
    <n v="1"/>
    <n v="0"/>
    <s v="01. 1-30"/>
    <n v="28"/>
    <s v="BD02609-BAROKAH MOTOR-WRINGINANOM"/>
    <n v="12145750"/>
    <n v="14700000"/>
    <s v="ARIEF WICAKSONO"/>
    <s v="EXTERNAL"/>
    <d v="2022-01-27T00:00:00"/>
    <s v="REGULAR"/>
    <s v="04. &gt;15-20%"/>
    <n v="887857"/>
    <s v="N"/>
    <s v="Motor"/>
    <n v="1084250"/>
    <n v="945500"/>
    <n v="21832256"/>
    <d v="2021-11-16T00:00:00"/>
    <s v="NEW"/>
    <n v="28"/>
    <s v="NON CWO"/>
    <s v="TIDAK ADA"/>
    <m/>
    <s v="SIDOARJO-HANGTUAH"/>
    <n v="13"/>
    <n v="15944826"/>
    <s v="TUNAI"/>
    <s v="SURABAYA"/>
    <s v="W301"/>
    <s v="0306"/>
    <s v="0306"/>
  </r>
  <r>
    <x v="6"/>
    <s v="SIDOARJO"/>
    <s v="SURABAYA"/>
    <s v="MOTOR"/>
    <s v="NEW"/>
    <s v="HONDA"/>
    <s v="SCOOTERMATIC"/>
    <s v="SCOOTERMATIC"/>
    <x v="16"/>
    <s v="SCOOPY ESP"/>
    <s v="SCOOPY"/>
    <x v="0"/>
    <n v="0"/>
    <n v="10967048"/>
    <n v="15250000"/>
    <s v="S"/>
    <n v="1"/>
    <s v="PANJI PERKASA PERDANA-TIDAR 39"/>
    <s v="030620127203"/>
    <s v="RACHMAWATI SUGIANTO"/>
    <s v="MH1JM3123KK606825"/>
    <s v="JM31E2601728"/>
    <s v="W3499WD"/>
    <d v="2022-01-31T00:00:00"/>
    <s v="03. NEW MCY"/>
    <s v="HONDA"/>
    <s v="03. NEW MCY"/>
    <s v="01. 1-30"/>
    <n v="19900000"/>
    <s v="HONDA"/>
    <s v="WAREHOUSE"/>
    <d v="2022-01-28T00:00:00"/>
    <n v="0"/>
    <d v="2020-10-27T00:00:00"/>
    <d v="2022-01-13T16:26:25"/>
    <d v="2022-01-20T00:00:00"/>
    <s v="8"/>
    <s v="0306"/>
    <s v="NO"/>
    <s v="SOLD"/>
    <n v="0"/>
    <n v="3191984"/>
    <n v="3830370"/>
    <n v="1500000"/>
    <s v="B +"/>
    <s v="B"/>
    <s v="SIDOARJO"/>
    <s v="NON FID"/>
    <n v="5194006"/>
    <s v="&gt; 25"/>
    <n v="-4282952"/>
    <n v="1"/>
    <n v="0"/>
    <s v="01. 1-30"/>
    <n v="28"/>
    <s v="BD180GF-UD ABITAMA ABADI"/>
    <n v="14415475"/>
    <n v="17900000"/>
    <s v="ARIEF WICAKSONO"/>
    <s v="EXTERNAL"/>
    <d v="2022-01-27T00:00:00"/>
    <s v="REGULAR"/>
    <s v="06. &gt;25-30%"/>
    <n v="4282952"/>
    <s v="N"/>
    <s v="Motor"/>
    <n v="1694525"/>
    <n v="108000"/>
    <n v="22241284"/>
    <d v="2021-07-27T00:00:00"/>
    <s v="NEW"/>
    <n v="28"/>
    <s v="NON CWO"/>
    <s v="BERLAKU"/>
    <d v="2022-05-20T00:00:00"/>
    <s v="SIDOARJO-HANGTUAH"/>
    <n v="8"/>
    <n v="14705994"/>
    <s v="TUNAI"/>
    <s v="SURABAYA"/>
    <s v="W301"/>
    <s v="0306"/>
    <s v="0306"/>
  </r>
  <r>
    <x v="6"/>
    <s v="SIDOARJO"/>
    <s v="SURABAYA"/>
    <s v="MOTOR"/>
    <s v="NEW"/>
    <s v="VIAR"/>
    <s v="TIGA RODA"/>
    <s v="TIGA RODA"/>
    <x v="184"/>
    <s v="NEW KARYA BIT"/>
    <s v="KARYA 100"/>
    <x v="6"/>
    <n v="0"/>
    <n v="15445482"/>
    <n v="15850000"/>
    <s v="S"/>
    <n v="1"/>
    <s v="SR MOTOR"/>
    <s v="030620128523"/>
    <s v="FERI SANTI IDAYANI"/>
    <s v="MGRVR10TALL001392"/>
    <s v="YX151FMG20001125"/>
    <m/>
    <d v="2022-01-31T00:00:00"/>
    <s v="03. NEW MCY"/>
    <s v="NON AISI"/>
    <s v="06. MULTIBRAND"/>
    <s v="01. 1-30"/>
    <n v="25530000"/>
    <s v="06. MULTIBRAND"/>
    <s v="WAREHOUSE"/>
    <d v="2022-01-20T00:00:00"/>
    <n v="0"/>
    <d v="2020-11-24T00:00:00"/>
    <d v="2021-12-22T15:56:51"/>
    <d v="2021-12-29T00:00:00"/>
    <s v="11"/>
    <s v="0306"/>
    <s v="NO"/>
    <s v="SOLD"/>
    <n v="0"/>
    <n v="4334405"/>
    <n v="882300"/>
    <n v="250000"/>
    <s v="B +"/>
    <s v="B"/>
    <s v="SIDOARJO"/>
    <s v="NON FID"/>
    <n v="6400000"/>
    <s v="&lt;=25"/>
    <n v="-404518"/>
    <n v="1"/>
    <n v="0"/>
    <s v="01. 1-30"/>
    <n v="20"/>
    <s v="BD08664-LANGGENG JAYA MOTOR"/>
    <n v="12657909"/>
    <n v="15900000"/>
    <s v="MUKHAMMAD ZAINURI"/>
    <s v="INTERNAL"/>
    <d v="2022-01-19T00:00:00"/>
    <s v="REGULAR"/>
    <s v="06. &gt;25-30%"/>
    <n v="404518"/>
    <s v="N"/>
    <s v="Motor"/>
    <n v="1652091"/>
    <n v="277825"/>
    <n v="25803682"/>
    <d v="2021-11-23T00:00:00"/>
    <s v="LATER"/>
    <n v="20"/>
    <s v="NON CWO"/>
    <s v="MATI"/>
    <d v="2021-12-07T00:00:00"/>
    <s v="SIDOARJO-HANGTUAH"/>
    <n v="22"/>
    <n v="20535061"/>
    <s v="TUNAI"/>
    <s v="SURABAYA"/>
    <s v="W301"/>
    <s v="0306"/>
    <s v="0306"/>
  </r>
  <r>
    <x v="6"/>
    <s v="SIDOARJO"/>
    <s v="SURABAYA"/>
    <s v="MOTOR"/>
    <s v="USED"/>
    <s v="HONDA"/>
    <s v="SCOOTERMATIC"/>
    <s v="SCOOTERMATIC"/>
    <x v="1"/>
    <s v="BEAT FI SPORTY CW"/>
    <s v="BEAT"/>
    <x v="8"/>
    <n v="0"/>
    <n v="10449556"/>
    <n v="10750000"/>
    <s v="S"/>
    <n v="1"/>
    <s v="NDS CHANNEL MCY"/>
    <s v="030621111398"/>
    <s v="HARIJONO"/>
    <s v="MH1JFZ128HK201128"/>
    <s v="JFZ1E2208889"/>
    <s v="W3095OZ"/>
    <d v="2022-01-31T00:00:00"/>
    <s v="04. USED MCY"/>
    <s v="UMCY JASA"/>
    <s v="04. USED MCY"/>
    <s v="01. 1-30"/>
    <n v="14500000"/>
    <s v="04. USED MCY"/>
    <s v="WAREHOUSE"/>
    <d v="2022-01-31T00:00:00"/>
    <n v="0"/>
    <d v="2021-01-16T00:00:00"/>
    <d v="2022-01-25T16:03:53"/>
    <d v="2022-01-28T15:05:41"/>
    <s v="10"/>
    <s v="0306"/>
    <s v="NO"/>
    <s v="SOLD"/>
    <n v="0"/>
    <n v="4897905"/>
    <n v="567235"/>
    <n v="250000"/>
    <s v="B +"/>
    <s v="B"/>
    <s v="SIDOARJO"/>
    <s v="NON FID"/>
    <n v="1767200"/>
    <s v="&gt; 25"/>
    <n v="-300444"/>
    <n v="1"/>
    <n v="0"/>
    <s v="01. 1-30"/>
    <n v="31"/>
    <s v="BD01507-UD TIGA ENAM MOTOR"/>
    <n v="9648303"/>
    <n v="13000000"/>
    <s v="NANANG SUNARTO"/>
    <s v="INTERNAL"/>
    <d v="2022-01-29T00:00:00"/>
    <s v="REGULAR"/>
    <s v="03. &gt;10-15%"/>
    <n v="300444"/>
    <s v="N"/>
    <s v="Motor"/>
    <n v="2051697"/>
    <n v="613100"/>
    <n v="21524659"/>
    <d v="2021-12-16T00:00:00"/>
    <s v="NEW"/>
    <n v="31"/>
    <s v="NON CWO"/>
    <s v="MATI"/>
    <d v="2021-01-11T00:00:00"/>
    <s v="SIDOARJO-HANGTUAH"/>
    <n v="2.37105324074219"/>
    <n v="12732800"/>
    <s v="TUNAI"/>
    <s v="SURABAYA"/>
    <s v="W301"/>
    <s v="0306"/>
    <s v="0306"/>
  </r>
  <r>
    <x v="6"/>
    <s v="SIDOARJO"/>
    <s v="SURABAYA"/>
    <s v="MOTOR"/>
    <s v="USED"/>
    <s v="HONDA"/>
    <s v="SCOOTERMATIC"/>
    <s v="SCOOTERMATIC"/>
    <x v="16"/>
    <s v="SCOOPY ESP"/>
    <s v="SCOOPY"/>
    <x v="6"/>
    <n v="0"/>
    <n v="16182603"/>
    <n v="16250000"/>
    <s v="S"/>
    <n v="1"/>
    <s v="MULYA MOTOR-SDJ-KEBONAGUNG"/>
    <s v="030621111961"/>
    <s v="M FAJAR SUBAKTI AVIANTO"/>
    <s v="MH1JM3137LK733930"/>
    <s v="JM31E3726867"/>
    <s v="W4514NAN"/>
    <d v="2022-01-31T00:00:00"/>
    <s v="04. USED MCY"/>
    <s v="UMCY"/>
    <s v="04. USED MCY"/>
    <s v="01. 1-30"/>
    <n v="20300000"/>
    <s v="04. USED MCY"/>
    <s v="WAREHOUSE"/>
    <d v="2022-01-15T00:00:00"/>
    <n v="0"/>
    <d v="2021-02-02T00:00:00"/>
    <d v="2021-12-24T15:46:18"/>
    <d v="2021-12-29T16:12:50"/>
    <s v="3"/>
    <s v="0306"/>
    <s v="NO"/>
    <s v="SOLD"/>
    <n v="0"/>
    <n v="9062393"/>
    <n v="3603150"/>
    <n v="1500000"/>
    <s v="A STD"/>
    <s v="A"/>
    <s v="SIDOARJO"/>
    <s v="FID"/>
    <n v="4300000"/>
    <s v="&lt;=25"/>
    <n v="-67397"/>
    <n v="1"/>
    <n v="0"/>
    <s v="01. 1-30"/>
    <n v="15"/>
    <s v="BD03173-UD KARYA MOTOR"/>
    <n v="16526077"/>
    <n v="18800000"/>
    <s v="ARIEF WICAKSONO"/>
    <s v="EXTERNAL"/>
    <d v="2022-01-12T00:00:00"/>
    <s v="SINGLE BIDDER"/>
    <s v="05. &gt;20-25%"/>
    <n v="67397"/>
    <s v="Y"/>
    <s v="Motor"/>
    <n v="393923"/>
    <n v="0"/>
    <n v="22241284"/>
    <d v="2021-06-02T00:00:00"/>
    <s v="LATER"/>
    <n v="15"/>
    <s v="NON CWO"/>
    <s v="BERLAKU"/>
    <d v="2022-10-26T00:00:00"/>
    <s v="SIDOARJO-HANGTUAH"/>
    <n v="16.3244212962964"/>
    <n v="17035920"/>
    <s v="TUNAI"/>
    <s v="SURABAYA"/>
    <s v="W301"/>
    <s v="0306"/>
    <s v="0306"/>
  </r>
  <r>
    <x v="6"/>
    <s v="SIDOARJO"/>
    <s v="SURABAYA"/>
    <s v="MOTOR"/>
    <s v="USED"/>
    <s v="YAMAHA"/>
    <s v="SCOOTERMATIC"/>
    <s v="SCOOTERMATIC"/>
    <x v="72"/>
    <s v="NMAX  ABS"/>
    <s v="NMAX"/>
    <x v="4"/>
    <n v="0"/>
    <n v="15131998"/>
    <n v="17800000"/>
    <s v="S"/>
    <n v="1"/>
    <s v="LESTARI MOTOR-DSN WRINGINANOM"/>
    <s v="030621112932"/>
    <s v="IMAM SUPRIYANTO"/>
    <s v="MH3SG3120FK006362"/>
    <s v="G3E4E0023612"/>
    <s v="W3342NAG"/>
    <d v="2022-01-31T00:00:00"/>
    <s v="04. USED MCY"/>
    <s v="UMCY"/>
    <s v="04. USED MCY"/>
    <s v="01. 1-30"/>
    <n v="23750000"/>
    <s v="04. USED MCY"/>
    <s v="WAREHOUSE"/>
    <d v="2022-01-28T00:00:00"/>
    <n v="0"/>
    <d v="2021-02-26T00:00:00"/>
    <d v="2022-01-07T16:39:03"/>
    <d v="2022-01-14T00:00:00"/>
    <s v="3"/>
    <s v="0306"/>
    <s v="NO"/>
    <s v="SOLD"/>
    <n v="0"/>
    <n v="6574229"/>
    <n v="6820977"/>
    <n v="1500000"/>
    <s v="B +"/>
    <s v="B"/>
    <s v="SIDOARJO"/>
    <s v="FID"/>
    <n v="7158257"/>
    <s v="&gt; 25"/>
    <n v="-2668002"/>
    <n v="1"/>
    <n v="0"/>
    <s v="01. 1-30"/>
    <n v="28"/>
    <s v="BD01416-RAHAYU MOTOR, UD (MOKAS)"/>
    <n v="15681542"/>
    <n v="19900000"/>
    <s v="PT AZZAM KARYA SUKSES"/>
    <s v="EXTERNAL"/>
    <d v="2022-01-27T00:00:00"/>
    <s v="REGULAR"/>
    <s v="07. &gt; 30%"/>
    <n v="2668002"/>
    <s v="N"/>
    <s v="Motor"/>
    <n v="2228459"/>
    <n v="423225"/>
    <n v="29294858"/>
    <d v="2021-07-05T00:00:00"/>
    <s v="NEW"/>
    <n v="28"/>
    <s v="NON CWO"/>
    <s v="MATI"/>
    <d v="2021-09-02T12:48:40"/>
    <s v="SIDOARJO-HANGTUAH"/>
    <n v="14"/>
    <n v="16591743"/>
    <s v="TUNAI"/>
    <s v="SURABAYA"/>
    <s v="W301"/>
    <s v="0306"/>
    <s v="0306"/>
  </r>
  <r>
    <x v="6"/>
    <s v="SIDOARJO"/>
    <s v="SURABAYA"/>
    <s v="MOTOR"/>
    <s v="NEW"/>
    <s v="HONDA"/>
    <s v="SCOOTERMATIC"/>
    <s v="SCOOTERMATIC"/>
    <x v="25"/>
    <s v="BEAT FI SPORTY CBS"/>
    <s v="BEAT"/>
    <x v="5"/>
    <n v="0"/>
    <n v="15821642"/>
    <n v="13150000"/>
    <s v="S"/>
    <n v="1"/>
    <s v="TIRTO AGUNG MOJO MOTOR"/>
    <s v="030621113722"/>
    <s v="SANDI SUSILO"/>
    <s v="MH1JM8117MK420941"/>
    <s v="JM81E1421957"/>
    <m/>
    <d v="2022-01-31T00:00:00"/>
    <s v="03. NEW MCY"/>
    <s v="HONDA"/>
    <s v="03. NEW MCY"/>
    <s v="01. 1-30"/>
    <n v="18287500"/>
    <s v="HONDA"/>
    <s v="WAREHOUSE"/>
    <d v="2022-01-25T00:00:00"/>
    <n v="0"/>
    <d v="2021-03-09T00:00:00"/>
    <d v="2022-01-13T16:26:08"/>
    <d v="2022-01-15T10:43:24"/>
    <s v="3"/>
    <s v="0306"/>
    <s v="NO"/>
    <s v="SOLD"/>
    <n v="0"/>
    <n v="8082312"/>
    <n v="2909565"/>
    <n v="1500000"/>
    <s v="B -"/>
    <s v="B"/>
    <s v="SIDOARJO"/>
    <s v="FID"/>
    <n v="2800000"/>
    <s v="&lt;=25"/>
    <n v="0"/>
    <n v="0"/>
    <n v="1"/>
    <s v="01. 1-30"/>
    <n v="25"/>
    <s v="BD170ER-ARJUNA MOTOR-DUSUN RANGGON"/>
    <n v="11087074"/>
    <n v="16400000"/>
    <s v="PAIKAN"/>
    <s v="EXTERNAL"/>
    <d v="2022-01-24T00:00:00"/>
    <s v="REGULAR"/>
    <s v="04. &gt;15-20%"/>
    <n v="0"/>
    <s v="N"/>
    <s v="Motor"/>
    <n v="3672926"/>
    <n v="156750"/>
    <n v="20126689"/>
    <d v="2021-07-08T00:00:00"/>
    <s v="NEW"/>
    <n v="25"/>
    <s v="NON CWO"/>
    <s v="BERLAKU"/>
    <d v="2022-03-24T00:00:00"/>
    <s v="SIDOARJO-HANGTUAH"/>
    <n v="9.5531944444446708"/>
    <n v="16720914"/>
    <s v="TUNAI"/>
    <s v="SURABAYA"/>
    <s v="W301"/>
    <s v="0306"/>
    <s v="0306"/>
  </r>
  <r>
    <x v="6"/>
    <s v="SIDOARJO"/>
    <s v="SURABAYA"/>
    <s v="MOTOR"/>
    <s v="NEW"/>
    <s v="VIAR"/>
    <s v="TIGA RODA"/>
    <s v="TIGA RODA"/>
    <x v="218"/>
    <s v="KARYA 150 RL"/>
    <s v="KARYA 150"/>
    <x v="5"/>
    <n v="0"/>
    <n v="23782649"/>
    <n v="21600000"/>
    <s v="S"/>
    <n v="1"/>
    <s v="SR MOTOR"/>
    <s v="030621115331"/>
    <s v="GATOT DWI HARDYANTO SE"/>
    <s v="MGRVR15TAML201382"/>
    <s v="YX161FMG21200766"/>
    <m/>
    <d v="2022-01-31T00:00:00"/>
    <s v="03. NEW MCY"/>
    <s v="NON AISI"/>
    <s v="06. MULTIBRAND"/>
    <s v="01. 1-30"/>
    <n v="30450000"/>
    <s v="06. MULTIBRAND"/>
    <s v="WAREHOUSE"/>
    <d v="2022-01-12T00:00:00"/>
    <n v="0"/>
    <d v="2021-04-26T00:00:00"/>
    <d v="2021-12-20T15:43:10"/>
    <d v="2021-12-23T16:36:06"/>
    <s v="6"/>
    <s v="0306"/>
    <s v="NO"/>
    <s v="SOLD"/>
    <n v="0"/>
    <n v="8193243"/>
    <n v="1061770"/>
    <n v="1500000"/>
    <s v="B +"/>
    <s v="B"/>
    <s v="SIDOARJO"/>
    <s v="NON FID"/>
    <n v="4700000"/>
    <s v="&lt;=25"/>
    <n v="0"/>
    <n v="0"/>
    <n v="1"/>
    <s v="01. 1-30"/>
    <n v="12"/>
    <s v="BD02609-BAROKAH MOTOR-WRINGINANOM"/>
    <n v="16624113"/>
    <n v="21300000"/>
    <s v="HADI SUDARMO"/>
    <s v="EXTERNAL"/>
    <d v="2022-01-11T00:00:00"/>
    <s v="REGULAR"/>
    <s v="04. &gt;15-20%"/>
    <n v="0"/>
    <s v="N"/>
    <s v="Motor"/>
    <n v="2545888"/>
    <n v="125900"/>
    <n v="29871907"/>
    <d v="2021-11-24T00:00:00"/>
    <s v="LATER"/>
    <n v="12"/>
    <s v="NON CWO"/>
    <s v="BERLAKU"/>
    <d v="2022-05-05T00:00:00"/>
    <s v="SIDOARJO-HANGTUAH"/>
    <n v="19.308263888888199"/>
    <n v="27271665"/>
    <s v="TUNAI"/>
    <s v="SURABAYA"/>
    <s v="W301"/>
    <s v="0306"/>
    <s v="0306"/>
  </r>
  <r>
    <x v="6"/>
    <s v="SIDOARJO"/>
    <s v="SURABAYA"/>
    <s v="MOTOR"/>
    <s v="NEW"/>
    <s v="HONDA"/>
    <s v="SCOOTERMATIC"/>
    <s v="SCOOTERMATIC"/>
    <x v="74"/>
    <s v="BEAT ESP CBS ISS DLX"/>
    <s v="BEAT"/>
    <x v="5"/>
    <n v="0"/>
    <n v="16456376"/>
    <n v="14850000"/>
    <s v="S"/>
    <n v="1"/>
    <s v="MPM, PT (GATEWAY)"/>
    <s v="030621116146"/>
    <s v="FEBRI HASAN SHOLEH"/>
    <s v="MH1JM9111MK569576"/>
    <s v="JM91E1569081"/>
    <m/>
    <d v="2022-01-31T00:00:00"/>
    <s v="03. NEW MCY"/>
    <s v="HONDA"/>
    <s v="03. NEW MCY"/>
    <s v="01. 1-30"/>
    <n v="19092000"/>
    <s v="HONDA"/>
    <s v="WAREHOUSE"/>
    <d v="2022-01-15T00:00:00"/>
    <n v="0"/>
    <d v="2021-05-29T00:00:00"/>
    <d v="2021-12-20T16:00:29"/>
    <d v="2021-12-27T00:00:00"/>
    <s v="4"/>
    <s v="0306"/>
    <s v="NO"/>
    <s v="SOLD"/>
    <n v="0"/>
    <n v="6889147"/>
    <n v="424723"/>
    <n v="1500000"/>
    <s v="A -"/>
    <s v="A"/>
    <s v="SIDOARJO"/>
    <s v="FID"/>
    <n v="2400000"/>
    <s v="&lt;=25"/>
    <n v="0"/>
    <n v="0"/>
    <n v="1"/>
    <s v="01. 1-30"/>
    <n v="15"/>
    <s v="BD03173-UD KARYA MOTOR"/>
    <n v="14470093"/>
    <n v="17000000"/>
    <s v="ACHMAD RODIN"/>
    <s v="EXTERNAL"/>
    <d v="2022-01-12T00:00:00"/>
    <s v="SINGLE BIDDER"/>
    <s v="03. &gt;10-15%"/>
    <n v="0"/>
    <s v="N"/>
    <s v="Motor"/>
    <n v="829907"/>
    <n v="94650"/>
    <n v="21072634"/>
    <d v="2021-11-02T00:00:00"/>
    <s v="LATER"/>
    <n v="15"/>
    <s v="NON CWO"/>
    <s v="BERLAKU"/>
    <d v="2022-05-31T00:00:00"/>
    <s v="SIDOARJO-HANGTUAH"/>
    <n v="19"/>
    <n v="17944481"/>
    <s v="TUNAI"/>
    <s v="SURABAYA"/>
    <s v="W301"/>
    <s v="0306"/>
    <s v="0306"/>
  </r>
  <r>
    <x v="6"/>
    <s v="SIDOARJO"/>
    <s v="SURABAYA"/>
    <s v="MOTOR"/>
    <s v="USED"/>
    <s v="HONDA"/>
    <s v="SCOOTERMATIC"/>
    <s v="SCOOTERMATIC"/>
    <x v="1"/>
    <s v="BEAT FI SPORTY CW"/>
    <s v="BEAT"/>
    <x v="3"/>
    <n v="0"/>
    <n v="10958499"/>
    <n v="11600000"/>
    <s v="S"/>
    <n v="1"/>
    <s v="CUST RETENTION MEDIATOR MCY"/>
    <s v="030621118439"/>
    <s v="NGATENI"/>
    <s v="MH1JFZ126JK539181"/>
    <s v="JFZ1E2541939"/>
    <s v="W4145UI"/>
    <d v="2022-01-31T00:00:00"/>
    <s v="04. USED MCY"/>
    <s v="UMCY JASA"/>
    <s v="04. USED MCY"/>
    <s v="01. 1-30"/>
    <n v="14400000"/>
    <s v="04. USED MCY"/>
    <s v="WAREHOUSE"/>
    <d v="2022-01-28T00:00:00"/>
    <n v="0"/>
    <d v="2021-08-24T00:00:00"/>
    <d v="2022-01-18T16:20:21"/>
    <d v="2022-01-25T00:00:00"/>
    <s v="3"/>
    <s v="0306"/>
    <s v="NO"/>
    <s v="SOLD"/>
    <n v="0"/>
    <n v="3661496"/>
    <n v="120615"/>
    <n v="250000"/>
    <s v="A -"/>
    <s v="A"/>
    <s v="SIDOARJO"/>
    <s v="FID"/>
    <n v="2276400"/>
    <s v="&gt; 25"/>
    <n v="-641501"/>
    <n v="1"/>
    <n v="0"/>
    <s v="01. 1-30"/>
    <n v="28"/>
    <s v="BD180GF-UD ABITAMA ABADI"/>
    <n v="11461032"/>
    <n v="13900000"/>
    <s v="ANDRI SUHERMAWANTO"/>
    <s v="INTERNAL"/>
    <d v="2022-01-27T00:00:00"/>
    <s v="REGULAR"/>
    <s v="04. &gt;15-20%"/>
    <n v="641501"/>
    <s v="N"/>
    <s v="Motor"/>
    <n v="1048968"/>
    <n v="106000"/>
    <n v="21524659"/>
    <d v="2021-12-24T00:00:00"/>
    <s v="NEW"/>
    <n v="28"/>
    <s v="NON CWO"/>
    <s v="BERLAKU"/>
    <d v="2022-05-28T00:00:00"/>
    <s v="SIDOARJO-HANGTUAH"/>
    <n v="3"/>
    <n v="12123600"/>
    <s v="TUNAI"/>
    <s v="SURABAYA"/>
    <s v="W301"/>
    <s v="0306"/>
    <s v="0306"/>
  </r>
  <r>
    <x v="6"/>
    <s v="SIDOARJO"/>
    <s v="SURABAYA"/>
    <s v="MOTOR"/>
    <s v="NEW"/>
    <s v="VIAR"/>
    <s v="TIGA RODA"/>
    <s v="TIGA RODA"/>
    <x v="219"/>
    <s v="NEW KARYA 150 RL"/>
    <s v="KARYA 150"/>
    <x v="5"/>
    <n v="0"/>
    <n v="27261825"/>
    <n v="22700000"/>
    <s v="S"/>
    <n v="1"/>
    <s v="SR MOTOR"/>
    <s v="030621118960"/>
    <s v="MOKHAMAD ROHADI"/>
    <s v="MGRVR15TAML203661"/>
    <s v="YX161FMG21203187"/>
    <s v="W5762NCA"/>
    <d v="2022-01-31T00:00:00"/>
    <s v="03. NEW MCY"/>
    <s v="NON AISI"/>
    <s v="06. MULTIBRAND"/>
    <s v="01. 1-30"/>
    <n v="30980000"/>
    <s v="06. MULTIBRAND"/>
    <s v="WAREHOUSE"/>
    <d v="2022-01-12T00:00:00"/>
    <n v="0"/>
    <d v="2021-09-21T00:00:00"/>
    <d v="2021-12-09T16:12:41"/>
    <d v="2021-12-16T00:00:00"/>
    <s v="1"/>
    <s v="0306"/>
    <s v="NO"/>
    <s v="SOLD"/>
    <n v="0"/>
    <n v="11711170"/>
    <n v="147625"/>
    <n v="250000"/>
    <s v="A +"/>
    <s v="A"/>
    <s v="SIDOARJO"/>
    <s v="FID"/>
    <n v="4700000"/>
    <s v="&lt;=25"/>
    <n v="0"/>
    <n v="0"/>
    <n v="1"/>
    <s v="02. 31-60"/>
    <n v="12"/>
    <s v="BD02609-BAROKAH MOTOR-WRINGINANOM"/>
    <n v="19756500"/>
    <n v="22000000"/>
    <s v="ABDUL GOFUR"/>
    <s v="INTERNAL"/>
    <d v="2022-01-11T00:00:00"/>
    <s v="REGULAR"/>
    <s v="04. &gt;15-20%"/>
    <n v="0"/>
    <s v="N"/>
    <s v="Motor"/>
    <n v="43500"/>
    <n v="43500"/>
    <n v="28251232"/>
    <d v="2021-11-21T00:00:00"/>
    <s v="LATER"/>
    <n v="12"/>
    <s v="NON CWO"/>
    <s v="BERLAKU"/>
    <d v="2022-10-14T00:00:00"/>
    <s v="SIDOARJO-HANGTUAH"/>
    <n v="27"/>
    <n v="27814226"/>
    <s v="TUNAI"/>
    <s v="SURABAYA"/>
    <s v="W301"/>
    <s v="0306"/>
    <s v="0306"/>
  </r>
  <r>
    <x v="6"/>
    <s v="SIDOARJO"/>
    <s v="SURABAYA"/>
    <s v="MOTOR"/>
    <s v="NEW"/>
    <s v="HONDA"/>
    <s v="SPORT"/>
    <s v="SPORT"/>
    <x v="23"/>
    <s v="CB 150 R"/>
    <s v="CB 150"/>
    <x v="5"/>
    <n v="0"/>
    <n v="26628520"/>
    <n v="23550000"/>
    <s v="S"/>
    <n v="1"/>
    <s v="PT.EKA KARUNIA ABADI SBY"/>
    <s v="030621119122"/>
    <s v="RIANTORO AJI"/>
    <s v="MH1KCD219MK007644"/>
    <s v="KCD2E1007673"/>
    <m/>
    <d v="2022-01-31T00:00:00"/>
    <s v="03. NEW MCY"/>
    <s v="HONDA"/>
    <s v="03. NEW MCY"/>
    <s v="01. 1-30"/>
    <n v="31225000"/>
    <s v="HONDA"/>
    <s v="WAREHOUSE"/>
    <d v="2022-01-31T00:00:00"/>
    <n v="0"/>
    <d v="2021-09-20T00:00:00"/>
    <d v="2022-01-18T16:26:16"/>
    <d v="2022-01-25T00:00:00"/>
    <s v="2"/>
    <s v="0306"/>
    <s v="NO"/>
    <s v="SOLD"/>
    <n v="0"/>
    <n v="7391420"/>
    <n v="332100"/>
    <n v="1500000"/>
    <s v="A +"/>
    <s v="A"/>
    <s v="SIDOARJO"/>
    <s v="FID"/>
    <n v="4000000"/>
    <s v="&gt; 25"/>
    <n v="0"/>
    <n v="0"/>
    <n v="1"/>
    <s v="01. 1-30"/>
    <n v="31"/>
    <s v="BD01507-UD TIGA ENAM MOTOR"/>
    <n v="20182687"/>
    <n v="22700000"/>
    <s v="ACHMAD RODIN"/>
    <s v="EXTERNAL"/>
    <d v="2022-01-27T00:00:00"/>
    <s v="REGULAR"/>
    <s v="03. &gt;10-15%"/>
    <n v="0"/>
    <s v="N"/>
    <s v="Motor"/>
    <n v="247313"/>
    <n v="56775"/>
    <n v="32491954"/>
    <d v="2021-12-20T00:00:00"/>
    <s v="NEW"/>
    <n v="31"/>
    <s v="NON CWO"/>
    <s v="BERLAKU"/>
    <d v="2022-09-28T00:00:00"/>
    <s v="SIDOARJO-HANGTUAH"/>
    <n v="6"/>
    <n v="28552703"/>
    <s v="TUNAI"/>
    <s v="SURABAYA"/>
    <s v="W301"/>
    <s v="0306"/>
    <s v="0306"/>
  </r>
  <r>
    <x v="6"/>
    <s v="GRESIK"/>
    <s v="SURABAYA"/>
    <s v="MOTOR"/>
    <s v="USED"/>
    <s v="SUZUKI"/>
    <s v="BEBEK"/>
    <s v="BEBEK"/>
    <x v="62"/>
    <s v="SATRIA FU 150"/>
    <s v="SATRIA 150"/>
    <x v="4"/>
    <n v="0"/>
    <n v="5004562"/>
    <n v="5500000"/>
    <s v="S"/>
    <n v="1"/>
    <s v="ARJUNA MOTOR-DUSUN RANGGON"/>
    <s v="030719117308"/>
    <s v="KUSDIANTO"/>
    <s v="MH8BG41FAFJ104479"/>
    <s v="G428ID103769"/>
    <s v="AG4541HJ"/>
    <d v="2022-01-31T00:00:00"/>
    <s v="04. USED MCY"/>
    <s v="UMCY"/>
    <s v="04. USED MCY"/>
    <s v="01. 1-30"/>
    <n v="12900000"/>
    <s v="04. USED MCY"/>
    <s v="WAREHOUSE"/>
    <d v="2022-01-31T00:00:00"/>
    <n v="0"/>
    <d v="2019-09-10T00:00:00"/>
    <d v="2022-01-22T11:48:38"/>
    <d v="2022-01-29T00:00:00"/>
    <s v="24"/>
    <s v="0307"/>
    <s v="NO"/>
    <s v="SOLD"/>
    <n v="0"/>
    <n v="875435"/>
    <n v="2980850"/>
    <n v="1300000"/>
    <s v="B +"/>
    <s v="B"/>
    <s v="GRESIK"/>
    <s v="NON FID"/>
    <n v="2700000"/>
    <s v="&gt; 25"/>
    <n v="-495438"/>
    <n v="1"/>
    <n v="0"/>
    <s v="01. 1-30"/>
    <n v="31"/>
    <s v="BD02609-BAROKAH MOTOR-WRINGINANOM"/>
    <n v="5212252"/>
    <n v="9600000"/>
    <s v="CAHYONO HADI SAPUTRO"/>
    <s v="EXTERNAL"/>
    <d v="2022-01-29T00:00:00"/>
    <s v="REGULAR"/>
    <s v="05. &gt;20-25%"/>
    <n v="495438"/>
    <s v="N"/>
    <s v="Motor"/>
    <n v="3427748"/>
    <n v="869000"/>
    <n v="26191100"/>
    <d v="2021-10-10T00:00:00"/>
    <s v="NEW"/>
    <n v="31"/>
    <s v="NON CWO"/>
    <s v="TIDAK ADA"/>
    <m/>
    <s v="GRESIK-KARTINI"/>
    <n v="2"/>
    <n v="11415560"/>
    <s v="TUNAI"/>
    <s v="SURABAYA"/>
    <s v="W301"/>
    <s v="0321"/>
    <s v="0321"/>
  </r>
  <r>
    <x v="6"/>
    <s v="GRESIK"/>
    <s v="SURABAYA"/>
    <s v="MOTOR"/>
    <s v="NEW"/>
    <s v="HONDA"/>
    <s v="SCOOTERMATIC"/>
    <s v="SCOOTERMATIC"/>
    <x v="13"/>
    <s v="VARIO 150 ESP EXCLSV"/>
    <s v="VARIO 150"/>
    <x v="3"/>
    <n v="0"/>
    <n v="5504036"/>
    <n v="16300000"/>
    <s v="S"/>
    <n v="1"/>
    <s v="RAMAYANA PUTRA MOTOR"/>
    <s v="030720117193"/>
    <s v="ZULIYATUL MASNUNAH"/>
    <s v="MH1KF4118JK307809"/>
    <s v="KF41E1308678"/>
    <s v="W4097BR"/>
    <d v="2022-01-31T00:00:00"/>
    <s v="03. NEW MCY"/>
    <s v="HONDA"/>
    <s v="03. NEW MCY"/>
    <s v="01. 1-30"/>
    <n v="23545000"/>
    <s v="HONDA"/>
    <s v="WAREHOUSE"/>
    <d v="2022-01-20T00:00:00"/>
    <n v="0"/>
    <d v="2020-05-20T00:00:00"/>
    <d v="2021-12-24T15:44:04"/>
    <d v="2021-12-30T19:24:22"/>
    <s v="13"/>
    <s v="0307"/>
    <s v="NO"/>
    <s v="SOLD"/>
    <n v="0"/>
    <n v="609963"/>
    <n v="7423920"/>
    <n v="1500000"/>
    <s v="A -"/>
    <s v="A"/>
    <s v="GRESIK"/>
    <s v="NON FID"/>
    <n v="9062209"/>
    <s v="&lt;=25"/>
    <n v="-10795964"/>
    <n v="1"/>
    <n v="0"/>
    <s v="01. 1-30"/>
    <n v="20"/>
    <s v="BD02609-BAROKAH MOTOR-WRINGINANOM"/>
    <n v="15503541"/>
    <n v="18600000"/>
    <s v="ARIE RIFANNY A"/>
    <s v="EXTERNAL"/>
    <d v="2022-01-19T00:00:00"/>
    <s v="REGULAR"/>
    <s v="07. &gt; 30%"/>
    <n v="10795964"/>
    <s v="N"/>
    <s v="Motor"/>
    <n v="1236459"/>
    <n v="0"/>
    <n v="27697777"/>
    <d v="2021-08-20T00:00:00"/>
    <s v="LATER"/>
    <n v="20"/>
    <s v="NON CWO"/>
    <s v="BERLAKU"/>
    <d v="2022-12-15T00:00:00"/>
    <s v="GRESIK-KARTINI"/>
    <n v="20.191412037034802"/>
    <n v="14482791"/>
    <s v="TUNAI"/>
    <s v="SURABAYA"/>
    <s v="W301"/>
    <s v="0307"/>
    <s v="0307"/>
  </r>
  <r>
    <x v="6"/>
    <s v="GRESIK"/>
    <s v="SURABAYA"/>
    <s v="MOTOR"/>
    <s v="USED"/>
    <s v="HONDA"/>
    <s v="SCOOTERMATIC"/>
    <s v="SCOOTERMATIC"/>
    <x v="35"/>
    <s v="VARIO 125 ESP CBS"/>
    <s v="VARIO 125"/>
    <x v="8"/>
    <n v="0"/>
    <n v="7496829"/>
    <n v="12100000"/>
    <s v="S"/>
    <n v="1"/>
    <s v="ARJUNA MOTOR-DUSUN RANGGON"/>
    <s v="030720121097"/>
    <s v="M ALIMUN"/>
    <s v="MHIJFU11XHK992269"/>
    <s v="JFU1E2007188"/>
    <s v="S2899MO"/>
    <d v="2022-01-31T00:00:00"/>
    <s v="04. USED MCY"/>
    <s v="UMCY"/>
    <s v="04. USED MCY"/>
    <s v="01. 1-30"/>
    <n v="16000000"/>
    <s v="04. USED MCY"/>
    <s v="WAREHOUSE"/>
    <d v="2022-01-20T00:00:00"/>
    <n v="0"/>
    <d v="2020-08-19T00:00:00"/>
    <d v="2021-12-27T15:36:23"/>
    <d v="2021-12-31T15:58:28"/>
    <s v="11"/>
    <s v="0307"/>
    <s v="NO"/>
    <s v="SOLD"/>
    <n v="0"/>
    <n v="1433156"/>
    <n v="4827710"/>
    <n v="1500000"/>
    <s v="B STD"/>
    <s v="B"/>
    <s v="GRESIK"/>
    <s v="NON FID"/>
    <n v="2641744"/>
    <s v="&lt;=25"/>
    <n v="-4603171"/>
    <n v="1"/>
    <n v="0"/>
    <s v="01. 1-30"/>
    <n v="20"/>
    <s v="BD02609-BAROKAH MOTOR-WRINGINANOM"/>
    <n v="11059961"/>
    <n v="16300000"/>
    <s v="HADI PRAYITNO"/>
    <s v="EXTERNAL"/>
    <d v="2022-01-19T00:00:00"/>
    <s v="REGULAR"/>
    <s v="04. &gt;15-20%"/>
    <n v="4603171"/>
    <s v="N"/>
    <s v="Motor"/>
    <n v="3610039"/>
    <n v="672400"/>
    <n v="25220459"/>
    <d v="2021-09-19T00:00:00"/>
    <s v="LATER"/>
    <n v="20"/>
    <s v="NON CWO"/>
    <s v="MATI"/>
    <d v="2020-10-31T00:00:00"/>
    <s v="GRESIK-KARTINI"/>
    <n v="19.3343981481448"/>
    <n v="13358256"/>
    <s v="TUNAI"/>
    <s v="SURABAYA"/>
    <s v="W301"/>
    <s v="0307"/>
    <s v="0307"/>
  </r>
  <r>
    <x v="6"/>
    <s v="GRESIK"/>
    <s v="SURABAYA"/>
    <s v="MOTOR"/>
    <s v="NEW"/>
    <s v="HONDA"/>
    <s v="SCOOTERMATIC"/>
    <s v="SCOOTERMATIC"/>
    <x v="70"/>
    <s v="NEW BEAT STREET ESP"/>
    <s v="BEAT"/>
    <x v="6"/>
    <n v="0"/>
    <n v="11781911"/>
    <n v="11150000"/>
    <s v="S"/>
    <n v="1"/>
    <s v="SUMBER PURNAMA SAKTI-LAMONGAN"/>
    <s v="030720122798"/>
    <s v="DEWI ASLIMAH"/>
    <s v="MH1JM8211LK149310"/>
    <s v="JM82E1149339"/>
    <m/>
    <d v="2022-01-31T00:00:00"/>
    <s v="03. NEW MCY"/>
    <s v="HONDA"/>
    <s v="03. NEW MCY"/>
    <s v="00. NEW REPO"/>
    <n v="18559500"/>
    <s v="HONDA"/>
    <s v="WAREHOUSE"/>
    <d v="2022-01-31T00:00:00"/>
    <n v="0"/>
    <d v="2020-11-19T00:00:00"/>
    <d v="2022-01-24T10:53:12"/>
    <d v="2022-01-31T11:29:54"/>
    <s v="12"/>
    <s v="0307"/>
    <s v="NO"/>
    <s v="SOLD"/>
    <n v="0"/>
    <n v="3033661"/>
    <n v="482320"/>
    <n v="250000"/>
    <s v="C +"/>
    <s v="C"/>
    <s v="GRESIK"/>
    <s v="NON FID"/>
    <n v="2300000"/>
    <s v="&gt; 25"/>
    <n v="0"/>
    <n v="0"/>
    <n v="1"/>
    <s v="01. 1-30"/>
    <n v="31"/>
    <s v="BD160UV-UD MUKSIN MOTOR"/>
    <n v="8433571"/>
    <n v="16500000"/>
    <s v="ROYYAN ANUGRAH PRATAMA"/>
    <s v="INTERNAL"/>
    <d v="2022-01-29T00:00:00"/>
    <s v="REGULAR"/>
    <s v="03. &gt;10-15%"/>
    <n v="0"/>
    <s v="N"/>
    <s v="Motor"/>
    <n v="6416429"/>
    <n v="234050"/>
    <n v="21340541"/>
    <d v="2021-12-17T00:00:00"/>
    <s v="NEW"/>
    <n v="31"/>
    <s v="NON CWO"/>
    <s v="MATI"/>
    <d v="2021-11-21T00:00:00"/>
    <s v="GRESIK-KARTINI"/>
    <n v="-0.47909722222539097"/>
    <n v="17438114"/>
    <s v="TUNAI"/>
    <s v="SURABAYA"/>
    <s v="W301"/>
    <s v="0307"/>
    <s v="0307"/>
  </r>
  <r>
    <x v="6"/>
    <s v="GRESIK"/>
    <s v="SURABAYA"/>
    <s v="MOTOR"/>
    <s v="NEW"/>
    <s v="HONDA"/>
    <s v="SCOOTERMATIC"/>
    <s v="SCOOTERMATIC"/>
    <x v="47"/>
    <s v="PCX150"/>
    <s v="PCX 150"/>
    <x v="3"/>
    <n v="0"/>
    <n v="11861492"/>
    <n v="21800000"/>
    <s v="S"/>
    <n v="1"/>
    <s v="NUSANTARA SURYA SAKTI-SBY1"/>
    <s v="030720122937"/>
    <s v="MARDI BASUKI"/>
    <s v="MH1KF2218JK019730"/>
    <s v="KF22E1019885"/>
    <s v="W6670BH"/>
    <d v="2022-01-31T00:00:00"/>
    <s v="03. NEW MCY"/>
    <s v="HONDA"/>
    <s v="03. NEW MCY"/>
    <s v="01. 1-30"/>
    <n v="31120000"/>
    <s v="HONDA"/>
    <s v="WAREHOUSE"/>
    <d v="2022-01-20T00:00:00"/>
    <n v="0"/>
    <d v="2020-11-23T00:00:00"/>
    <d v="2021-12-30T16:38:11"/>
    <d v="2021-12-30T19:25:20"/>
    <s v="4"/>
    <s v="0307"/>
    <s v="NO"/>
    <s v="SOLD"/>
    <n v="0"/>
    <n v="2635015"/>
    <n v="10614420"/>
    <n v="1500000"/>
    <s v="B +"/>
    <s v="B"/>
    <s v="GRESIK"/>
    <s v="FID"/>
    <n v="16212193"/>
    <s v="&lt;=25"/>
    <n v="-9938508"/>
    <n v="1"/>
    <n v="0"/>
    <s v="01. 1-30"/>
    <n v="20"/>
    <s v="BD02609-BAROKAH MOTOR-WRINGINANOM"/>
    <n v="18194481"/>
    <n v="25000000"/>
    <s v="HARI MULYONO"/>
    <s v="EXTERNAL"/>
    <d v="2022-01-19T00:00:00"/>
    <s v="REGULAR"/>
    <s v="07. &gt; 30%"/>
    <n v="9938508"/>
    <s v="Y"/>
    <s v="Motor"/>
    <n v="4305519"/>
    <n v="1100000"/>
    <n v="48730500"/>
    <d v="2021-06-02T00:00:00"/>
    <s v="LATER"/>
    <n v="20"/>
    <s v="NON CWO"/>
    <s v="TIDAK ADA"/>
    <m/>
    <s v="GRESIK-KARTINI"/>
    <n v="20.1907407407416"/>
    <n v="14907807"/>
    <s v="TUNAI"/>
    <s v="SURABAYA"/>
    <s v="W301"/>
    <s v="0307"/>
    <s v="0307"/>
  </r>
  <r>
    <x v="6"/>
    <s v="GRESIK"/>
    <s v="SURABAYA"/>
    <s v="MOTOR"/>
    <s v="NEW"/>
    <s v="HONDA"/>
    <s v="SCOOTERMATIC"/>
    <s v="SCOOTERMATIC"/>
    <x v="46"/>
    <s v="BEAT FISPORTY CBSISS"/>
    <s v="BEAT"/>
    <x v="3"/>
    <n v="0"/>
    <n v="3261743"/>
    <n v="9250000"/>
    <s v="S"/>
    <n v="1"/>
    <s v="EKA KARUNIA MOTOR"/>
    <s v="030721112047"/>
    <s v="SUNARIYATI"/>
    <s v="MH1JM1113JK806307"/>
    <s v="JM11E1788707"/>
    <s v="S4025IC"/>
    <d v="2022-01-31T00:00:00"/>
    <s v="03. NEW MCY"/>
    <s v="HONDA"/>
    <s v="03. NEW MCY"/>
    <s v="01. 1-30"/>
    <n v="17070000"/>
    <s v="HONDA"/>
    <s v="WAREHOUSE"/>
    <d v="2022-01-31T00:00:00"/>
    <n v="0"/>
    <d v="2021-02-25T00:00:00"/>
    <d v="2022-01-10T15:24:37"/>
    <d v="2022-01-17T00:00:00"/>
    <s v="5"/>
    <s v="0307"/>
    <s v="NO"/>
    <s v="SOLD"/>
    <n v="0"/>
    <n v="283250"/>
    <n v="4561819"/>
    <n v="1500000"/>
    <s v="B +"/>
    <s v="B"/>
    <s v="GRESIK"/>
    <s v="FID"/>
    <n v="10972902"/>
    <s v="&gt; 25"/>
    <n v="-5988257"/>
    <n v="1"/>
    <n v="0"/>
    <s v="01. 1-30"/>
    <n v="31"/>
    <s v="BD02609-BAROKAH MOTOR-WRINGINANOM"/>
    <n v="9894409"/>
    <n v="14100000"/>
    <s v="ARIE RIFANNY A"/>
    <s v="EXTERNAL"/>
    <d v="2022-01-29T00:00:00"/>
    <s v="REGULAR"/>
    <s v="07. &gt; 30%"/>
    <n v="5988257"/>
    <s v="N"/>
    <s v="Motor"/>
    <n v="2795591"/>
    <n v="936500"/>
    <n v="21524659"/>
    <d v="2021-08-25T00:00:00"/>
    <s v="NEW"/>
    <n v="31"/>
    <s v="NON CWO"/>
    <s v="TIDAK ADA"/>
    <m/>
    <s v="GRESIK-KARTINI"/>
    <n v="14"/>
    <n v="6097098"/>
    <s v="TUNAI"/>
    <s v="SURABAYA"/>
    <s v="W301"/>
    <s v="0307"/>
    <s v="0307"/>
  </r>
  <r>
    <x v="6"/>
    <s v="GRESIK"/>
    <s v="SURABAYA"/>
    <s v="MOTOR"/>
    <s v="USED"/>
    <s v="HONDA"/>
    <s v="SCOOTERMATIC"/>
    <s v="SCOOTERMATIC"/>
    <x v="1"/>
    <s v="BEAT FI SPORTY CW"/>
    <s v="BEAT"/>
    <x v="1"/>
    <n v="0"/>
    <n v="8564637"/>
    <n v="9350000"/>
    <s v="S"/>
    <n v="1"/>
    <s v="NDS CHANNEL MCY"/>
    <s v="030721113227"/>
    <s v="MISYAH"/>
    <s v="MH1JFZ111GK366668"/>
    <s v="JFZ1E1369705"/>
    <s v="W2841AJ"/>
    <d v="2022-01-31T00:00:00"/>
    <s v="04. USED MCY"/>
    <s v="UMCY JASA"/>
    <s v="04. USED MCY"/>
    <s v="01. 1-30"/>
    <n v="13400000"/>
    <s v="04. USED MCY"/>
    <s v="WAREHOUSE"/>
    <d v="2022-01-31T00:00:00"/>
    <n v="0"/>
    <d v="2021-03-16T00:00:00"/>
    <d v="2022-01-13T15:22:42"/>
    <d v="2022-01-20T00:00:00"/>
    <s v="6"/>
    <s v="0307"/>
    <s v="NO"/>
    <s v="SOLD"/>
    <n v="0"/>
    <n v="2809879"/>
    <n v="1274960"/>
    <n v="1500000"/>
    <s v="B +"/>
    <s v="B"/>
    <s v="GRESIK"/>
    <s v="NON FID"/>
    <n v="2895400"/>
    <s v="&gt; 25"/>
    <n v="-785363"/>
    <n v="1"/>
    <n v="0"/>
    <s v="01. 1-30"/>
    <n v="31"/>
    <s v="BD08664-LANGGENG JAYA MOTOR"/>
    <n v="8547322"/>
    <n v="11800000"/>
    <s v="DILIP SUKARNO"/>
    <s v="EXTERNAL"/>
    <d v="2022-01-29T00:00:00"/>
    <s v="REGULAR"/>
    <s v="05. &gt;20-25%"/>
    <n v="785363"/>
    <s v="N"/>
    <s v="Motor"/>
    <n v="2072678"/>
    <n v="600675"/>
    <n v="21524659"/>
    <d v="2021-10-16T00:00:00"/>
    <s v="NEW"/>
    <n v="31"/>
    <s v="NON CWO"/>
    <s v="MATI"/>
    <d v="2020-12-15T00:00:00"/>
    <s v="GRESIK-KARTINI"/>
    <n v="11"/>
    <n v="10504600"/>
    <s v="TUNAI"/>
    <s v="SURABAYA"/>
    <s v="W301"/>
    <s v="0307"/>
    <s v="0307"/>
  </r>
  <r>
    <x v="6"/>
    <s v="GRESIK"/>
    <s v="SURABAYA"/>
    <s v="MOTOR"/>
    <s v="USED"/>
    <s v="HONDA"/>
    <s v="SCOOTERMATIC"/>
    <s v="SCOOTERMATIC"/>
    <x v="13"/>
    <s v="VARIO 150 ESP EXCLSV"/>
    <s v="VARIO 150"/>
    <x v="0"/>
    <n v="0"/>
    <n v="15852541"/>
    <n v="17100000"/>
    <s v="S"/>
    <n v="1"/>
    <s v="ARJUNA MOTOR-DUSUN RANGGON"/>
    <s v="030721115579"/>
    <s v="JUWADI"/>
    <s v="MH1KF4113KK827546"/>
    <s v="KF41E1830037"/>
    <s v="L4841CU"/>
    <d v="2022-01-31T00:00:00"/>
    <s v="04. USED MCY"/>
    <s v="UMCY"/>
    <s v="04. USED MCY"/>
    <s v="01. 1-30"/>
    <n v="19000000"/>
    <s v="04. USED MCY"/>
    <s v="WAREHOUSE"/>
    <d v="2022-01-25T00:00:00"/>
    <n v="0"/>
    <d v="2021-07-13T00:00:00"/>
    <d v="2022-01-06T15:05:28"/>
    <d v="2022-01-13T00:00:00"/>
    <s v="4"/>
    <s v="0307"/>
    <s v="NO"/>
    <s v="SOLD"/>
    <n v="0"/>
    <n v="8627457"/>
    <n v="118575"/>
    <n v="250000"/>
    <s v="A STD"/>
    <s v="A"/>
    <s v="GRESIK"/>
    <s v="FID"/>
    <n v="3000000"/>
    <s v="&lt;=25"/>
    <n v="-1247459"/>
    <n v="1"/>
    <n v="0"/>
    <s v="01. 1-30"/>
    <n v="25"/>
    <s v="BD170ER-ARJUNA MOTOR-DUSUN RANGGON"/>
    <n v="17400530"/>
    <n v="20500000"/>
    <s v="HAZMY BAGAS PRADANA"/>
    <s v="INTERNAL"/>
    <d v="2022-01-24T00:00:00"/>
    <s v="REGULAR"/>
    <s v="04. &gt;15-20%"/>
    <n v="1247459"/>
    <s v="N"/>
    <s v="Motor"/>
    <n v="1049470"/>
    <n v="340425"/>
    <n v="27697777"/>
    <d v="2021-12-13T00:00:00"/>
    <s v="NEW"/>
    <n v="25"/>
    <s v="NON CWO"/>
    <s v="MATI"/>
    <d v="2021-12-05T00:00:00"/>
    <s v="GRESIK-KARTINI"/>
    <n v="12"/>
    <n v="17001600"/>
    <s v="TUNAI"/>
    <s v="SURABAYA"/>
    <s v="W301"/>
    <s v="0307"/>
    <s v="0307"/>
  </r>
  <r>
    <x v="6"/>
    <s v="GRESIK"/>
    <s v="SURABAYA"/>
    <s v="MOTOR"/>
    <s v="NEW"/>
    <s v="HONDA"/>
    <s v="SCOOTERMATIC"/>
    <s v="SCOOTERMATIC"/>
    <x v="43"/>
    <s v="BEAT FI CBS ESP PLUS"/>
    <s v="BEAT"/>
    <x v="5"/>
    <n v="0"/>
    <n v="15880083"/>
    <n v="14350000"/>
    <s v="S"/>
    <n v="1"/>
    <s v="CAHAYA BONANZA ABADI"/>
    <s v="030721115741"/>
    <s v="RESTU ARIF PRATAMA"/>
    <s v="MH1JM8116MK642113"/>
    <s v="JM81E1641902"/>
    <m/>
    <d v="2022-01-31T00:00:00"/>
    <s v="03. NEW MCY"/>
    <s v="HONDA"/>
    <s v="03. NEW MCY"/>
    <s v="01. 1-30"/>
    <n v="18226000"/>
    <s v="HONDA"/>
    <s v="WAREHOUSE"/>
    <d v="2022-01-26T00:00:00"/>
    <n v="0"/>
    <d v="2021-07-26T00:00:00"/>
    <d v="2022-01-04T11:39:52"/>
    <d v="2022-01-11T00:00:00"/>
    <s v="4"/>
    <s v="0307"/>
    <s v="NO"/>
    <s v="SOLD"/>
    <n v="0"/>
    <n v="6105174"/>
    <n v="60720"/>
    <n v="250000"/>
    <s v="A STD"/>
    <s v="A"/>
    <s v="GRESIK"/>
    <s v="FID"/>
    <n v="2100000"/>
    <s v="&gt; 25"/>
    <n v="0"/>
    <n v="0"/>
    <n v="1"/>
    <s v="01. 1-30"/>
    <n v="26"/>
    <s v="BD19517-HENDRIK JAYA-KRAJAN"/>
    <n v="14253382"/>
    <n v="16400000"/>
    <s v="HANDY ALFAIZIN SHOLEH"/>
    <s v="INTERNAL"/>
    <d v="2022-01-24T00:00:00"/>
    <s v="REGULAR"/>
    <s v="03. &gt;10-15%"/>
    <n v="0"/>
    <s v="N"/>
    <s v="Motor"/>
    <n v="506618"/>
    <n v="52250"/>
    <n v="21363694"/>
    <d v="2021-12-26T00:00:00"/>
    <s v="NEW"/>
    <n v="26"/>
    <s v="NON CWO"/>
    <s v="BERLAKU"/>
    <d v="2022-08-09T00:00:00"/>
    <s v="GRESIK-KARTINI"/>
    <n v="15"/>
    <n v="17357956"/>
    <s v="TUNAI"/>
    <s v="SURABAYA"/>
    <s v="W301"/>
    <s v="0307"/>
    <s v="0307"/>
  </r>
  <r>
    <x v="6"/>
    <s v="GRESIK"/>
    <s v="SURABAYA"/>
    <s v="MOTOR"/>
    <s v="USED"/>
    <s v="HONDA"/>
    <s v="SCOOTERMATIC"/>
    <s v="SCOOTERMATIC"/>
    <x v="149"/>
    <s v="NEWVARIOTECHNOCBS FI"/>
    <s v="VARIO 110"/>
    <x v="4"/>
    <n v="0"/>
    <n v="10612414"/>
    <n v="9400000"/>
    <s v="S"/>
    <n v="1"/>
    <s v="CUST RETENTION MEDIATOR MCY"/>
    <s v="030721115760"/>
    <s v="NUR LAILAH"/>
    <s v="MH1JFJ111FK443619"/>
    <s v="JFJ1E1444267"/>
    <s v="W3315DN"/>
    <d v="2022-01-31T00:00:00"/>
    <s v="04. USED MCY"/>
    <s v="UMCY JASA"/>
    <s v="04. USED MCY"/>
    <s v="01. 1-30"/>
    <n v="14000000"/>
    <s v="04. USED MCY"/>
    <s v="WAREHOUSE"/>
    <d v="2022-01-12T00:00:00"/>
    <n v="0"/>
    <d v="2021-07-24T00:00:00"/>
    <d v="2021-12-23T11:12:10"/>
    <d v="2021-12-30T19:26:21"/>
    <s v="0"/>
    <s v="0307"/>
    <s v="NO"/>
    <s v="SOLD"/>
    <n v="0"/>
    <n v="6107577"/>
    <n v="2545399"/>
    <n v="1300000"/>
    <s v="B -"/>
    <s v="B"/>
    <s v="GRESIK"/>
    <s v="FID"/>
    <n v="3387586"/>
    <s v="&lt;=25"/>
    <n v="0"/>
    <n v="0"/>
    <n v="1"/>
    <s v="01. 1-30"/>
    <n v="12"/>
    <s v="BD02609-BAROKAH MOTOR-WRINGINANOM"/>
    <n v="7025165"/>
    <n v="12600000"/>
    <s v="TASK FORCE"/>
    <s v="EXTERNAL"/>
    <d v="2022-01-11T00:00:00"/>
    <s v="REGULAR"/>
    <s v="05. &gt;20-25%"/>
    <n v="0"/>
    <s v="N"/>
    <s v="Motor"/>
    <n v="4314835"/>
    <n v="329462.5"/>
    <n v="23883458"/>
    <d v="2021-09-24T00:00:00"/>
    <s v="LATER"/>
    <n v="12"/>
    <s v="NON CWO"/>
    <s v="MATI"/>
    <d v="2021-03-09T11:25:58"/>
    <s v="GRESIK-KARTINI"/>
    <n v="12.1900347222254"/>
    <n v="10612414"/>
    <s v="TUNAI"/>
    <s v="SURABAYA"/>
    <s v="W301"/>
    <s v="0307"/>
    <s v="0307"/>
  </r>
  <r>
    <x v="6"/>
    <s v="GRESIK"/>
    <s v="SURABAYA"/>
    <s v="MOTOR"/>
    <s v="NEW"/>
    <s v="HONDA"/>
    <s v="SCOOTERMATIC"/>
    <s v="SCOOTERMATIC"/>
    <x v="96"/>
    <s v="NEW SCOOPY PRESTIGE"/>
    <s v="SCOOPY"/>
    <x v="5"/>
    <n v="0"/>
    <n v="19649525"/>
    <n v="18250000"/>
    <s v="S"/>
    <n v="1"/>
    <s v="MITRA PINASTHIKA MUSTIKA"/>
    <s v="030721115838"/>
    <s v="M SHOLEH"/>
    <s v="MH1JM0212MK326966"/>
    <s v="JM02E1326904"/>
    <m/>
    <d v="2022-01-31T00:00:00"/>
    <s v="03. NEW MCY"/>
    <s v="HONDA"/>
    <s v="03. NEW MCY"/>
    <s v="01. 1-30"/>
    <n v="22241000"/>
    <s v="HONDA"/>
    <s v="WAREHOUSE"/>
    <d v="2022-01-31T00:00:00"/>
    <n v="0"/>
    <d v="2021-08-19T00:00:00"/>
    <d v="2022-01-22T10:24:41"/>
    <d v="2022-01-29T00:00:00"/>
    <s v="3"/>
    <s v="0307"/>
    <s v="NO"/>
    <s v="SOLD"/>
    <n v="0"/>
    <n v="8190104"/>
    <n v="221850"/>
    <n v="1500000"/>
    <s v="B +"/>
    <s v="B"/>
    <s v="GRESIK"/>
    <s v="FID"/>
    <n v="2700000"/>
    <s v="&gt; 25"/>
    <n v="0"/>
    <n v="0"/>
    <n v="1"/>
    <s v="01. 1-30"/>
    <n v="31"/>
    <s v="BD160UV-UD MUKSIN MOTOR"/>
    <n v="16236522"/>
    <n v="19600000"/>
    <s v="SUKAERI"/>
    <s v="EXTERNAL"/>
    <d v="2022-01-29T00:00:00"/>
    <s v="REGULAR"/>
    <s v="03. &gt;10-15%"/>
    <n v="0"/>
    <s v="N"/>
    <s v="Motor"/>
    <n v="1403479"/>
    <n v="63500"/>
    <n v="22347675"/>
    <d v="2021-12-19T00:00:00"/>
    <s v="NEW"/>
    <n v="31"/>
    <s v="NON CWO"/>
    <s v="BERLAKU"/>
    <d v="2022-08-20T00:00:00"/>
    <s v="GRESIK-KARTINI"/>
    <n v="2"/>
    <n v="20868112"/>
    <s v="TUNAI"/>
    <s v="SURABAYA"/>
    <s v="W301"/>
    <s v="0307"/>
    <s v="0307"/>
  </r>
  <r>
    <x v="6"/>
    <s v="GRESIK"/>
    <s v="SURABAYA"/>
    <s v="MOTOR"/>
    <s v="NEW"/>
    <s v="VIAR"/>
    <s v="TIGA RODA"/>
    <s v="TIGA RODA"/>
    <x v="220"/>
    <s v="NEW KARYA 150 L"/>
    <s v="KARYA 150"/>
    <x v="5"/>
    <n v="0"/>
    <n v="23968224"/>
    <n v="22700000"/>
    <s v="S"/>
    <n v="1"/>
    <s v="WAHANA SAHABAT UTM-WAHIDIN SH"/>
    <s v="030721116001"/>
    <s v="MOH ANDRA BAKHTIAR"/>
    <s v="MGRVR15TAML203140"/>
    <s v="YX161FMG21202473"/>
    <s v="W4127EI"/>
    <d v="2022-01-31T00:00:00"/>
    <s v="03. NEW MCY"/>
    <s v="NON AISI"/>
    <s v="06. MULTIBRAND"/>
    <s v="01. 1-30"/>
    <n v="30450000"/>
    <s v="06. MULTIBRAND"/>
    <s v="WAREHOUSE"/>
    <d v="2022-01-12T00:00:00"/>
    <n v="0"/>
    <d v="2021-08-16T00:00:00"/>
    <d v="2021-12-15T12:16:29"/>
    <d v="2021-12-22T00:00:00"/>
    <s v="2"/>
    <s v="0307"/>
    <s v="NO"/>
    <s v="SOLD"/>
    <n v="0"/>
    <n v="9951772"/>
    <n v="362800"/>
    <n v="1000000"/>
    <s v="A +"/>
    <s v="A"/>
    <s v="GRESIK"/>
    <s v="FID"/>
    <n v="7000000"/>
    <s v="&lt;=25"/>
    <n v="0"/>
    <n v="0"/>
    <n v="1"/>
    <s v="01. 1-30"/>
    <n v="12"/>
    <s v="BD02609-BAROKAH MOTOR-WRINGINANOM"/>
    <n v="19012133"/>
    <n v="21500000"/>
    <s v="TEBUS KONSUMEN"/>
    <s v="EXTERNAL"/>
    <d v="2022-01-11T00:00:00"/>
    <s v="REGULAR"/>
    <s v="05. &gt;20-25%"/>
    <n v="0"/>
    <s v="N"/>
    <s v="Motor"/>
    <n v="337868"/>
    <n v="43500"/>
    <n v="28251232"/>
    <d v="2021-11-16T00:00:00"/>
    <s v="LATER"/>
    <n v="12"/>
    <s v="NON CWO"/>
    <s v="BERLAKU"/>
    <d v="2022-09-06T00:00:00"/>
    <s v="GRESIK-KARTINI"/>
    <n v="21"/>
    <n v="24971665"/>
    <s v="TUNAI"/>
    <s v="SURABAYA"/>
    <s v="W301"/>
    <s v="0307"/>
    <s v="0307"/>
  </r>
  <r>
    <x v="6"/>
    <s v="GRESIK"/>
    <s v="SURABAYA"/>
    <s v="MOTOR"/>
    <s v="NEW"/>
    <s v="HONDA"/>
    <s v="SCOOTERMATIC"/>
    <s v="SCOOTERMATIC"/>
    <x v="96"/>
    <s v="NEW SCOOPY PRESTIGE"/>
    <s v="SCOOPY"/>
    <x v="5"/>
    <n v="0"/>
    <n v="20727865"/>
    <n v="17950000"/>
    <s v="S"/>
    <n v="1"/>
    <s v="CAHAYA BONANZA ABADI"/>
    <s v="030721117490"/>
    <s v="HAYIN MUBAROK"/>
    <s v="MH1JM0215MK483049"/>
    <s v="JM02E1482507"/>
    <s v="S2551JBO"/>
    <d v="2022-01-31T00:00:00"/>
    <s v="03. NEW MCY"/>
    <s v="HONDA"/>
    <s v="03. NEW MCY"/>
    <s v="01. 1-30"/>
    <n v="22104000"/>
    <s v="HONDA"/>
    <s v="WAREHOUSE"/>
    <d v="2022-01-26T00:00:00"/>
    <n v="0"/>
    <d v="2021-11-02T00:00:00"/>
    <d v="2022-01-13T11:44:38"/>
    <d v="2022-01-20T00:00:00"/>
    <s v="0"/>
    <s v="0307"/>
    <s v="NO"/>
    <s v="SOLD"/>
    <n v="0"/>
    <n v="8741131"/>
    <n v="299155"/>
    <n v="250000"/>
    <s v="A +"/>
    <s v="A"/>
    <s v="GRESIK"/>
    <s v="FID"/>
    <n v="2700000"/>
    <s v="&gt; 25"/>
    <n v="0"/>
    <n v="0"/>
    <n v="1"/>
    <s v="01. 1-30"/>
    <n v="26"/>
    <s v="BD19517-HENDRIK JAYA-KRAJAN"/>
    <n v="17572298"/>
    <n v="19600000"/>
    <s v="M ZUHAID EL MASYFU"/>
    <s v="INTERNAL"/>
    <d v="2022-01-26T00:00:00"/>
    <s v="SINGLE BIDDER"/>
    <s v="03. &gt;10-15%"/>
    <n v="0"/>
    <s v="N"/>
    <s v="Motor"/>
    <n v="67702"/>
    <n v="38100"/>
    <n v="22347675"/>
    <d v="2021-12-02T00:00:00"/>
    <s v="NEW"/>
    <n v="26"/>
    <s v="NON CWO"/>
    <s v="BERLAKU"/>
    <d v="2022-11-12T00:00:00"/>
    <s v="GRESIK-KARTINI"/>
    <n v="6"/>
    <n v="20727865"/>
    <s v="TUNAI"/>
    <s v="SURABAYA"/>
    <s v="W301"/>
    <s v="0307"/>
    <s v="0307"/>
  </r>
  <r>
    <x v="6"/>
    <s v="GRESIK"/>
    <s v="SURABAYA"/>
    <s v="MOTOR"/>
    <s v="USED"/>
    <s v="HONDA"/>
    <s v="SCOOTERMATIC"/>
    <s v="SCOOTERMATIC"/>
    <x v="46"/>
    <s v="BEAT FISPORTY CBSISS"/>
    <s v="BEAT"/>
    <x v="3"/>
    <n v="0"/>
    <n v="12476336"/>
    <n v="11950000"/>
    <s v="S"/>
    <n v="1"/>
    <s v="PUJI MOTOR"/>
    <s v="030721117597"/>
    <s v="TANTO"/>
    <s v="MH1JM1115JK686865"/>
    <s v="JM11E1670869"/>
    <s v="L6077UC"/>
    <d v="2022-01-31T00:00:00"/>
    <s v="04. USED MCY"/>
    <s v="UMCY"/>
    <s v="04. USED MCY"/>
    <s v="01. 1-30"/>
    <n v="14100000"/>
    <s v="04. USED MCY"/>
    <s v="WAREHOUSE"/>
    <d v="2022-01-31T00:00:00"/>
    <n v="0"/>
    <d v="2021-11-05T00:00:00"/>
    <d v="2022-01-20T16:48:16"/>
    <d v="2022-01-27T00:00:00"/>
    <s v="1"/>
    <s v="0307"/>
    <s v="NO"/>
    <s v="SOLD"/>
    <n v="0"/>
    <n v="8173500"/>
    <n v="64900"/>
    <n v="250000"/>
    <s v="B +"/>
    <s v="B"/>
    <s v="GRESIK"/>
    <s v="FID"/>
    <n v="2300000"/>
    <s v="&gt; 25"/>
    <n v="0"/>
    <n v="0"/>
    <n v="1"/>
    <s v="01. 1-30"/>
    <n v="31"/>
    <s v="BD160UV-UD MUKSIN MOTOR"/>
    <n v="11372933"/>
    <n v="14100000"/>
    <s v="ACHMAD FIKRI"/>
    <s v="INTERNAL"/>
    <d v="2022-01-31T00:00:00"/>
    <s v="REGULAR"/>
    <s v="04. &gt;15-20%"/>
    <n v="0"/>
    <s v="N"/>
    <s v="Motor"/>
    <n v="1317067"/>
    <n v="149850"/>
    <n v="21524659"/>
    <d v="2022-01-05T00:00:00"/>
    <s v="NEW"/>
    <n v="31"/>
    <s v="NON CWO"/>
    <s v="BERLAKU"/>
    <d v="2022-04-11T00:00:00"/>
    <s v="GRESIK-KARTINI"/>
    <n v="4"/>
    <n v="12672240"/>
    <s v="TUNAI"/>
    <s v="SURABAYA"/>
    <s v="W301"/>
    <s v="0340"/>
    <s v="0340"/>
  </r>
  <r>
    <x v="6"/>
    <s v="GRESIK"/>
    <s v="SURABAYA"/>
    <s v="MOTOR"/>
    <s v="USED"/>
    <s v="HONDA"/>
    <s v="SCOOTERMATIC"/>
    <s v="SCOOTERMATIC"/>
    <x v="54"/>
    <s v="VARIO 125 ESPCBS ISS"/>
    <s v="VARIO 125"/>
    <x v="3"/>
    <n v="0"/>
    <n v="13483120"/>
    <n v="15050000"/>
    <s v="S"/>
    <n v="1"/>
    <s v="DIKA JAYA MOTOR- TAMBAKRIGADUN"/>
    <s v="030721117756"/>
    <s v="HENDRO PRAMONO"/>
    <s v="MH1JFV115JK869751"/>
    <s v="JFV1E1874793"/>
    <s v="S3379IA"/>
    <d v="2022-01-31T00:00:00"/>
    <s v="04. USED MCY"/>
    <s v="UMCY"/>
    <s v="04. USED MCY"/>
    <s v="01. 1-30"/>
    <n v="18300000"/>
    <s v="04. USED MCY"/>
    <s v="WAREHOUSE"/>
    <d v="2022-01-20T00:00:00"/>
    <n v="0"/>
    <d v="2021-11-13T00:00:00"/>
    <d v="2021-12-21T13:11:13"/>
    <d v="2021-12-28T00:00:00"/>
    <s v="0"/>
    <s v="0307"/>
    <s v="NO"/>
    <s v="SOLD"/>
    <n v="0"/>
    <n v="8476875"/>
    <n v="45750"/>
    <n v="0"/>
    <s v="B +"/>
    <s v="B"/>
    <s v="GRESIK"/>
    <s v="FID"/>
    <n v="5800000"/>
    <s v="&lt;=25"/>
    <n v="-1566880"/>
    <n v="1"/>
    <n v="0"/>
    <s v="01. 1-30"/>
    <n v="20"/>
    <s v="BD05492-UD RIZAL MOTOR"/>
    <n v="14939100"/>
    <n v="18300000"/>
    <s v="INDI MOESONIF"/>
    <s v="INTERNAL"/>
    <d v="2022-01-19T00:00:00"/>
    <s v="REGULAR"/>
    <s v="07. &gt; 30%"/>
    <n v="1566880"/>
    <s v="N"/>
    <s v="Motor"/>
    <n v="1530900"/>
    <n v="111900"/>
    <n v="25220459"/>
    <d v="2021-12-13T00:00:00"/>
    <s v="LATER"/>
    <n v="20"/>
    <s v="NON CWO"/>
    <s v="BERLAKU"/>
    <d v="2022-05-08T00:00:00"/>
    <s v="GRESIK-KARTINI"/>
    <n v="23"/>
    <n v="13483120"/>
    <s v="TUNAI"/>
    <s v="SURABAYA"/>
    <s v="W301"/>
    <s v="0307"/>
    <s v="0307"/>
  </r>
  <r>
    <x v="6"/>
    <s v="TUBAN"/>
    <s v="SURABAYA"/>
    <s v="MOTOR"/>
    <s v="NEW"/>
    <s v="HONDA"/>
    <s v="SCOOTERMATIC"/>
    <s v="SCOOTERMATIC"/>
    <x v="69"/>
    <s v="BEAT FI CBS ISS"/>
    <s v="BEAT"/>
    <x v="0"/>
    <n v="0"/>
    <n v="7688883"/>
    <n v="12200000"/>
    <s v="S"/>
    <n v="1"/>
    <s v="ASTRA MOTOR TUBAN-GAJAH MADA"/>
    <s v="031820111126"/>
    <s v="SUWARNI"/>
    <s v="MH1JM1120KK193220"/>
    <s v="JM11E2175414"/>
    <s v="S3662IH"/>
    <d v="2022-01-31T00:00:00"/>
    <s v="03. NEW MCY"/>
    <s v="HONDA"/>
    <s v="03. NEW MCY"/>
    <s v="01. 1-30"/>
    <n v="17860000"/>
    <s v="HONDA"/>
    <s v="TUBAN"/>
    <d v="2022-01-19T00:00:00"/>
    <n v="0"/>
    <d v="2020-04-28T00:00:00"/>
    <d v="2021-12-17T09:05:45"/>
    <d v="2021-12-24T00:00:00"/>
    <s v="15"/>
    <s v="0318"/>
    <s v="NO"/>
    <s v="SOLD"/>
    <n v="0"/>
    <n v="1310989"/>
    <n v="2830610"/>
    <n v="1500000"/>
    <s v="A -"/>
    <s v="A"/>
    <s v="TUBAN"/>
    <s v="NON FID"/>
    <n v="3278554"/>
    <s v="&lt;=25"/>
    <n v="-4511117"/>
    <n v="1"/>
    <n v="0"/>
    <s v="02. 31-60"/>
    <n v="19"/>
    <s v="BD01319-DITA"/>
    <n v="12257481"/>
    <n v="15200000"/>
    <s v="ARIEF WICAKSONO"/>
    <s v="EXTERNAL"/>
    <d v="2022-01-11T00:00:00"/>
    <s v="REGULAR"/>
    <s v="04. &gt;15-20%"/>
    <n v="4511117"/>
    <s v="N"/>
    <s v="Motor"/>
    <n v="1422519"/>
    <n v="716450"/>
    <n v="21363694"/>
    <d v="2021-09-28T00:00:00"/>
    <s v="LATER"/>
    <n v="19"/>
    <s v="NON CWO"/>
    <s v="MATI"/>
    <d v="2020-06-21T00:00:00"/>
    <s v="TUBAN-LUKMAN HAKIM"/>
    <n v="26"/>
    <n v="14581446"/>
    <s v="TUNAI"/>
    <s v="SURABAYA"/>
    <s v="W301"/>
    <s v="0318"/>
    <s v="0318"/>
  </r>
  <r>
    <x v="6"/>
    <s v="TUBAN"/>
    <s v="SURABAYA"/>
    <s v="MOTOR"/>
    <s v="NEW"/>
    <s v="HONDA"/>
    <s v="SCOOTERMATIC"/>
    <s v="SCOOTERMATIC"/>
    <x v="11"/>
    <s v="BEAT CW FI"/>
    <s v="BEAT"/>
    <x v="0"/>
    <n v="0"/>
    <n v="7989309"/>
    <n v="11700000"/>
    <s v="S"/>
    <n v="1"/>
    <s v="SUMBER PURNAMA SAKTI"/>
    <s v="031820111218"/>
    <s v="ASTRI DEWI YANI"/>
    <s v="MH1JFZ13XKK278700"/>
    <s v="JFZ1E3278717"/>
    <s v="S3064IH"/>
    <d v="2022-01-31T00:00:00"/>
    <s v="03. NEW MCY"/>
    <s v="HONDA"/>
    <s v="03. NEW MCY"/>
    <s v="01. 1-30"/>
    <n v="17180000"/>
    <s v="HONDA"/>
    <s v="TUBAN"/>
    <d v="2022-01-24T00:00:00"/>
    <n v="0"/>
    <d v="2020-04-29T00:00:00"/>
    <d v="2022-01-07T10:00:37"/>
    <d v="2022-01-14T00:00:00"/>
    <s v="13"/>
    <s v="0318"/>
    <s v="NO"/>
    <s v="SOLD"/>
    <n v="0"/>
    <n v="1698528"/>
    <n v="5144000"/>
    <n v="1500000"/>
    <s v="B +"/>
    <s v="B"/>
    <s v="TUBAN"/>
    <s v="NON FID"/>
    <n v="4004296"/>
    <s v="&lt;=25"/>
    <n v="-3710691"/>
    <n v="1"/>
    <n v="0"/>
    <s v="01. 1-30"/>
    <n v="24"/>
    <s v="BD01319-DITA"/>
    <n v="11328367"/>
    <n v="15100000"/>
    <s v="MOHAMMAD ROSIKIN"/>
    <s v="EXTERNAL"/>
    <d v="2022-01-20T00:00:00"/>
    <s v="REGULAR"/>
    <s v="05. &gt;20-25%"/>
    <n v="3710691"/>
    <s v="N"/>
    <s v="Motor"/>
    <n v="2261633"/>
    <n v="690350"/>
    <n v="18921105"/>
    <d v="2021-07-29T00:00:00"/>
    <s v="NEW"/>
    <n v="24"/>
    <s v="NON CWO"/>
    <s v="MATI"/>
    <d v="2020-06-18T00:00:00"/>
    <s v="TUBAN-LUKMAN HAKIM"/>
    <n v="10"/>
    <n v="13175704"/>
    <s v="TUNAI"/>
    <s v="SURABAYA"/>
    <s v="W301"/>
    <s v="0318"/>
    <s v="0318"/>
  </r>
  <r>
    <x v="6"/>
    <s v="TUBAN"/>
    <s v="SURABAYA"/>
    <s v="MOTOR"/>
    <s v="USED"/>
    <s v="HONDA"/>
    <s v="SCOOTERMATIC"/>
    <s v="SCOOTERMATIC"/>
    <x v="149"/>
    <s v="NEWVARIOTECHNOCBS FI"/>
    <s v="VARIO 110"/>
    <x v="2"/>
    <n v="0"/>
    <n v="2730592"/>
    <n v="5678977"/>
    <s v="S"/>
    <n v="1"/>
    <s v="CUST RETENTION MCY"/>
    <s v="031820113304"/>
    <s v="SUYANTO"/>
    <s v="MH1JFK118EK219350"/>
    <s v="JFK1E1218550"/>
    <s v="S5142IP"/>
    <d v="2022-01-31T00:00:00"/>
    <s v="04. USED MCY"/>
    <s v="UMCY JASA"/>
    <s v="04. USED MCY"/>
    <s v="00. NEW REPO"/>
    <n v="11700000"/>
    <s v="04. USED MCY"/>
    <s v="TUBAN"/>
    <d v="2022-01-28T00:00:00"/>
    <n v="0"/>
    <d v="2020-09-18T00:00:00"/>
    <d v="2022-01-26T10:52:32"/>
    <d v="2022-01-28T09:18:23"/>
    <s v="13"/>
    <s v="0318"/>
    <s v="NO"/>
    <s v="SOLD"/>
    <n v="0"/>
    <n v="259575"/>
    <n v="773335"/>
    <n v="1300000"/>
    <s v="B +"/>
    <s v="B"/>
    <s v="TUBAN"/>
    <s v="NON FID"/>
    <n v="3529180"/>
    <s v="&gt; 25"/>
    <n v="-2948385"/>
    <n v="1"/>
    <n v="0"/>
    <s v="01. 1-30"/>
    <n v="28"/>
    <m/>
    <n v="7531657"/>
    <n v="11900000"/>
    <s v="MOHAMMAD ROSIKIN"/>
    <s v="EXTERNAL"/>
    <m/>
    <m/>
    <s v="07. &gt; 30%"/>
    <n v="2948385"/>
    <s v="N"/>
    <s v="Motor"/>
    <n v="3178343"/>
    <n v="903500"/>
    <n v="23883458"/>
    <d v="2021-11-18T00:00:00"/>
    <s v="NEW"/>
    <n v="28"/>
    <s v="NON CWO"/>
    <s v="TIDAK ADA"/>
    <m/>
    <s v="TUBAN-LUKMAN HAKIM"/>
    <n v="-0.38776620370481402"/>
    <n v="8170820"/>
    <m/>
    <s v="SURABAYA"/>
    <s v="W301"/>
    <s v="0318"/>
    <s v="0318"/>
  </r>
  <r>
    <x v="6"/>
    <s v="TUBAN"/>
    <s v="SURABAYA"/>
    <s v="MOTOR"/>
    <s v="USED"/>
    <s v="YAMAHA"/>
    <s v="SPORT"/>
    <s v="SPORT"/>
    <x v="95"/>
    <s v="NEW V-IXION ADV GP"/>
    <s v="VIXION"/>
    <x v="2"/>
    <n v="0"/>
    <n v="6688001"/>
    <n v="7750000"/>
    <s v="S"/>
    <n v="1"/>
    <s v="DITA MOTOR"/>
    <s v="031820113824"/>
    <s v="DWI ATMOJO"/>
    <s v="MH31PA004EK559217"/>
    <s v="1PA559225"/>
    <s v="S4950FY"/>
    <d v="2022-01-31T00:00:00"/>
    <s v="04. USED MCY"/>
    <s v="UMCY"/>
    <s v="04. USED MCY"/>
    <s v="01. 1-30"/>
    <n v="16200000"/>
    <s v="04. USED MCY"/>
    <s v="TUBAN"/>
    <d v="2022-01-14T00:00:00"/>
    <n v="0"/>
    <d v="2020-11-19T00:00:00"/>
    <d v="2021-12-23T19:40:07"/>
    <d v="2021-12-30T00:00:00"/>
    <s v="9"/>
    <s v="0318"/>
    <s v="NO"/>
    <s v="SOLD"/>
    <n v="0"/>
    <n v="2056942"/>
    <n v="1120175"/>
    <n v="1500000"/>
    <s v="B STD"/>
    <s v="B"/>
    <s v="TUBAN"/>
    <s v="NON FID"/>
    <n v="6892694"/>
    <s v="&lt;=25"/>
    <n v="-1061999"/>
    <n v="1"/>
    <n v="0"/>
    <s v="01. 1-30"/>
    <n v="14"/>
    <s v="BD01456-SUMBER REJEKI MOTOR"/>
    <n v="7063631"/>
    <n v="13500000"/>
    <s v="ARIEF WICAKSONO"/>
    <s v="EXTERNAL"/>
    <d v="2022-01-11T00:00:00"/>
    <s v="REGULAR"/>
    <s v="07. &gt; 30%"/>
    <n v="1061999"/>
    <s v="N"/>
    <s v="Motor"/>
    <n v="5086369"/>
    <n v="918175"/>
    <n v="31535910"/>
    <d v="2021-10-19T00:00:00"/>
    <s v="LATER"/>
    <n v="14"/>
    <s v="NON CWO"/>
    <s v="MATI"/>
    <d v="2020-07-04T14:11:30"/>
    <s v="TUBAN-LUKMAN HAKIM"/>
    <n v="15"/>
    <n v="9307306"/>
    <s v="TUNAI"/>
    <s v="SURABAYA"/>
    <s v="W301"/>
    <s v="0318"/>
    <s v="0318"/>
  </r>
  <r>
    <x v="6"/>
    <s v="TUBAN"/>
    <s v="SURABAYA"/>
    <s v="MOTOR"/>
    <s v="NEW"/>
    <s v="HONDA"/>
    <s v="SPORT"/>
    <s v="SPORT"/>
    <x v="84"/>
    <s v="NEW CBR 150R STANDAR"/>
    <s v="CBR 150"/>
    <x v="5"/>
    <n v="0"/>
    <n v="24049587"/>
    <n v="14000000"/>
    <s v="S"/>
    <n v="1"/>
    <s v="SUMBER PURNAMA SAKTI"/>
    <s v="031821111402"/>
    <s v="SRI HARIYATI"/>
    <s v="MH1KCB110MK004931"/>
    <s v="KCB1E1004943"/>
    <m/>
    <d v="2022-01-31T00:00:00"/>
    <s v="03. NEW MCY"/>
    <s v="HONDA"/>
    <s v="03. NEW MCY"/>
    <s v="01. 1-30"/>
    <n v="37850500"/>
    <s v="HONDA"/>
    <s v="TUBAN"/>
    <d v="2022-01-24T00:00:00"/>
    <n v="0"/>
    <d v="2021-03-20T00:00:00"/>
    <d v="2021-12-23T15:27:13"/>
    <d v="2021-12-30T00:00:00"/>
    <s v="7"/>
    <s v="0318"/>
    <s v="NO"/>
    <s v="SOLD"/>
    <n v="0"/>
    <n v="8149893"/>
    <n v="287100"/>
    <n v="1000000"/>
    <s v="C +"/>
    <s v="C"/>
    <s v="TUBAN"/>
    <s v="NON FID"/>
    <n v="11400000"/>
    <s v="&lt;=25"/>
    <n v="0"/>
    <n v="0"/>
    <n v="1"/>
    <s v="02. 31-60"/>
    <n v="24"/>
    <s v="BD01319-DITA"/>
    <n v="13295127"/>
    <n v="28300000"/>
    <s v="TEBUS KONSUMEN"/>
    <s v="EXTERNAL"/>
    <d v="2022-01-20T00:00:00"/>
    <s v="REGULAR"/>
    <s v="07. &gt; 30%"/>
    <n v="0"/>
    <s v="N"/>
    <s v="Motor"/>
    <n v="12174873"/>
    <n v="216250"/>
    <n v="50054228"/>
    <d v="2021-11-20T00:00:00"/>
    <s v="LATER"/>
    <n v="24"/>
    <s v="NON CWO"/>
    <s v="BERLAKU"/>
    <d v="2022-03-26T00:00:00"/>
    <s v="TUBAN-LUKMAN HAKIM"/>
    <n v="25"/>
    <n v="28147556"/>
    <s v="TUNAI"/>
    <s v="SURABAYA"/>
    <s v="W301"/>
    <s v="0318"/>
    <s v="0318"/>
  </r>
  <r>
    <x v="6"/>
    <s v="TUBAN"/>
    <s v="SURABAYA"/>
    <s v="MOTOR"/>
    <s v="USED"/>
    <s v="YAMAHA"/>
    <s v="SCOOTERMATIC"/>
    <s v="SCOOTERMATIC"/>
    <x v="6"/>
    <s v="SOUL GT 125 AKS"/>
    <s v="SOUL 125"/>
    <x v="1"/>
    <n v="0"/>
    <n v="6107906"/>
    <n v="7650000"/>
    <s v="S"/>
    <n v="1"/>
    <s v="NDS NON CHANNEL MCY"/>
    <s v="031821111930"/>
    <s v="RUSMINI"/>
    <s v="MH3SE9010GJ222483"/>
    <s v="E3R4E0291229"/>
    <s v="S5659GV"/>
    <d v="2022-01-31T00:00:00"/>
    <s v="04. USED MCY"/>
    <s v="UMCY JASA"/>
    <s v="04. USED MCY"/>
    <s v="01. 1-30"/>
    <n v="10000000"/>
    <s v="04. USED MCY"/>
    <s v="TUBAN"/>
    <d v="2022-01-21T00:00:00"/>
    <n v="0"/>
    <d v="2021-05-24T00:00:00"/>
    <d v="2021-12-31T18:36:14"/>
    <d v="2021-12-31T19:13:50"/>
    <s v="5"/>
    <s v="0318"/>
    <s v="NO"/>
    <s v="SOLD"/>
    <n v="0"/>
    <n v="1367059"/>
    <n v="537625"/>
    <n v="250000"/>
    <s v="B STD"/>
    <s v="B"/>
    <s v="TUBAN"/>
    <s v="FID"/>
    <n v="2104000"/>
    <s v="&lt;=25"/>
    <n v="-1542094"/>
    <n v="1"/>
    <n v="0"/>
    <s v="01. 1-30"/>
    <n v="21"/>
    <s v="BD08664-LANGGENG JAYA MOTOR"/>
    <n v="6522900"/>
    <n v="9700000"/>
    <s v="MUHAMMAD FAKHRUL BAHAR"/>
    <s v="INTERNAL"/>
    <d v="2022-01-20T00:00:00"/>
    <s v="REGULAR"/>
    <s v="05. &gt;20-25%"/>
    <n v="1542094"/>
    <s v="N"/>
    <s v="Motor"/>
    <n v="2207100"/>
    <n v="118000"/>
    <n v="20642108"/>
    <d v="2021-11-24T00:00:00"/>
    <s v="LATER"/>
    <n v="21"/>
    <s v="NON CWO"/>
    <s v="BERLAKU"/>
    <d v="2022-04-12T00:00:00"/>
    <s v="TUBAN-LUKMAN HAKIM"/>
    <n v="20.198726851849599"/>
    <n v="7896000"/>
    <s v="TUNAI"/>
    <s v="SURABAYA"/>
    <s v="W301"/>
    <s v="0318"/>
    <s v="0318"/>
  </r>
  <r>
    <x v="6"/>
    <s v="TUBAN"/>
    <s v="SURABAYA"/>
    <s v="MOTOR"/>
    <s v="NEW"/>
    <s v="KAWASAKI"/>
    <s v="SPORT"/>
    <s v="SPORT"/>
    <x v="105"/>
    <s v="D-TRACKER 150 SE"/>
    <s v="D TRACKER 150"/>
    <x v="6"/>
    <n v="0"/>
    <n v="23143596"/>
    <n v="17550000"/>
    <s v="S"/>
    <n v="1"/>
    <s v="SEGER JAYA MOTOR"/>
    <s v="031821111992"/>
    <s v="FRIDAS AJI PRATAMA"/>
    <s v="MH4LX150HLJP80284"/>
    <s v="LX150CEWN2932"/>
    <m/>
    <d v="2022-01-31T00:00:00"/>
    <s v="03. NEW MCY"/>
    <s v="OTHER AISI"/>
    <s v="06. MULTIBRAND"/>
    <s v="02. 31-60"/>
    <n v="38900000"/>
    <s v="06. MULTIBRAND"/>
    <s v="TUBAN"/>
    <d v="2022-01-31T00:00:00"/>
    <n v="0"/>
    <d v="2021-06-08T00:00:00"/>
    <d v="2021-12-31T13:22:14"/>
    <d v="2021-12-31T19:11:57"/>
    <s v="3"/>
    <s v="0318"/>
    <s v="NO"/>
    <s v="SOLD"/>
    <n v="0"/>
    <n v="4239497"/>
    <n v="1764740"/>
    <n v="1500000"/>
    <s v="B -"/>
    <s v="B"/>
    <s v="TUBAN"/>
    <s v="FID"/>
    <n v="13000000"/>
    <s v="&gt; 25"/>
    <n v="0"/>
    <n v="0"/>
    <n v="1"/>
    <s v="02. 31-60"/>
    <n v="31"/>
    <s v="BD06672-MERDEKA MOTOR-IRIAN JAYA"/>
    <n v="21365464"/>
    <n v="33300000"/>
    <s v="TARMANIA ARJUNA"/>
    <s v="EXTERNAL"/>
    <d v="2022-01-28T00:00:00"/>
    <s v="REGULAR"/>
    <s v="07. &gt; 30%"/>
    <n v="0"/>
    <s v="N"/>
    <s v="Motor"/>
    <n v="8604536"/>
    <n v="103500"/>
    <n v="45050753"/>
    <d v="2021-10-08T00:00:00"/>
    <s v="LATER"/>
    <n v="31"/>
    <s v="NON CWO"/>
    <s v="BERLAKU"/>
    <d v="2022-07-15T00:00:00"/>
    <s v="TUBAN-LUKMAN HAKIM"/>
    <n v="30.200034722220199"/>
    <n v="27205700"/>
    <s v="TUNAI"/>
    <s v="SURABAYA"/>
    <s v="W301"/>
    <s v="0318"/>
    <s v="0318"/>
  </r>
  <r>
    <x v="6"/>
    <s v="MOJOKERTO"/>
    <s v="SURABAYA"/>
    <s v="MOTOR"/>
    <s v="USED"/>
    <s v="HONDA"/>
    <s v="SCOOTERMATIC"/>
    <s v="SCOOTERMATIC"/>
    <x v="35"/>
    <s v="VARIO 125 ESP CBS"/>
    <s v="VARIO 125"/>
    <x v="2"/>
    <n v="0"/>
    <n v="5785047"/>
    <n v="9300000"/>
    <s v="S"/>
    <n v="1"/>
    <s v="CUST RETENTION MCY"/>
    <s v="032119115465"/>
    <s v="ENDANG SULISTYANI"/>
    <s v="MH1JFJ116EK181630"/>
    <s v="JFJ1E1184047"/>
    <s v="S3842PW"/>
    <d v="2022-01-31T00:00:00"/>
    <s v="04. USED MCY"/>
    <s v="UMCY"/>
    <s v="04. USED MCY"/>
    <s v="01. 1-30"/>
    <n v="13400000"/>
    <s v="04. USED MCY"/>
    <s v="WAREHOUSE"/>
    <d v="2022-01-12T00:00:00"/>
    <n v="0"/>
    <d v="2019-08-06T00:00:00"/>
    <d v="2021-12-24T15:26:49"/>
    <d v="2021-12-30T18:35:42"/>
    <s v="23"/>
    <s v="0321"/>
    <s v="NO"/>
    <s v="SOLD"/>
    <n v="0"/>
    <n v="1364949"/>
    <n v="2424250"/>
    <n v="1500000"/>
    <s v="B +"/>
    <s v="B"/>
    <s v="MOJOKERTO"/>
    <s v="NON FID"/>
    <n v="2400000"/>
    <s v="&lt;=25"/>
    <n v="-3514953"/>
    <n v="1"/>
    <n v="0"/>
    <s v="01. 1-30"/>
    <n v="12"/>
    <s v="BD02609-BAROKAH MOTOR-WRINGINANOM"/>
    <n v="8457812"/>
    <n v="12300000"/>
    <s v="AGUS MISRADI"/>
    <s v="EXTERNAL"/>
    <d v="2022-01-11T00:00:00"/>
    <s v="REGULAR"/>
    <s v="04. &gt;15-20%"/>
    <n v="3514953"/>
    <s v="N"/>
    <s v="Motor"/>
    <n v="2612188"/>
    <n v="698000"/>
    <n v="25220459"/>
    <d v="2021-08-06T00:00:00"/>
    <s v="LATER"/>
    <n v="12"/>
    <s v="NON CWO"/>
    <s v="MATI"/>
    <d v="2020-08-06T00:00:00"/>
    <s v="MOJOKERTO-YOS SUDARSO"/>
    <n v="12.2252083333369"/>
    <n v="11703760"/>
    <s v="TUNAI"/>
    <s v="SURABAYA"/>
    <s v="W301"/>
    <s v="0321"/>
    <s v="0321"/>
  </r>
  <r>
    <x v="6"/>
    <s v="MOJOKERTO"/>
    <s v="SURABAYA"/>
    <s v="MOTOR"/>
    <s v="USED"/>
    <s v="YAMAHA"/>
    <s v="SCOOTERMATIC"/>
    <s v="SCOOTERMATIC"/>
    <x v="221"/>
    <s v="MIO J SPORTY"/>
    <s v="MIO"/>
    <x v="7"/>
    <n v="0"/>
    <n v="2985597"/>
    <n v="5150000"/>
    <s v="S"/>
    <n v="1"/>
    <s v="NDS NON CHANNEL MCY"/>
    <s v="032120117664"/>
    <s v="RAMADHAN PURWANTO"/>
    <s v="MH354P00ADJ627832"/>
    <s v="54P628093"/>
    <s v="S5278SD"/>
    <d v="2022-01-31T00:00:00"/>
    <s v="04. USED MCY"/>
    <s v="UMCY JASA"/>
    <s v="04. USED MCY"/>
    <s v="01. 1-30"/>
    <n v="7300000"/>
    <s v="04. USED MCY"/>
    <s v="WAREHOUSE"/>
    <d v="2022-01-12T00:00:00"/>
    <n v="0"/>
    <d v="2020-08-14T00:00:00"/>
    <d v="2021-12-30T09:40:16"/>
    <d v="2021-12-30T18:36:02"/>
    <s v="9"/>
    <s v="0321"/>
    <s v="NO"/>
    <s v="SOLD"/>
    <n v="0"/>
    <n v="479402"/>
    <n v="1447225"/>
    <n v="1100000"/>
    <s v="B STD"/>
    <s v="B"/>
    <s v="MOJOKERTO"/>
    <s v="NON FID"/>
    <n v="2043420"/>
    <s v="&lt;=25"/>
    <n v="-2164403"/>
    <n v="1"/>
    <n v="0"/>
    <s v="01. 1-30"/>
    <n v="12"/>
    <s v="BD08664-LANGGENG JAYA MOTOR"/>
    <n v="4133984"/>
    <n v="6900000"/>
    <s v="ARIS NUR BAKTI"/>
    <s v="EXTERNAL"/>
    <d v="2022-01-11T00:00:00"/>
    <s v="REGULAR"/>
    <s v="06. &gt;25-30%"/>
    <n v="2164403"/>
    <s v="Y"/>
    <s v="Motor"/>
    <n v="2076016"/>
    <n v="230900"/>
    <n v="18402930"/>
    <d v="2021-06-14T00:00:00"/>
    <s v="LATER"/>
    <n v="12"/>
    <s v="NON CWO"/>
    <s v="MATI"/>
    <d v="2021-02-12T00:00:00"/>
    <s v="MOJOKERTO-YOS SUDARSO"/>
    <n v="12.224976851852301"/>
    <n v="5256580"/>
    <s v="TUNAI"/>
    <s v="SURABAYA"/>
    <s v="W301"/>
    <s v="0321"/>
    <s v="0321"/>
  </r>
  <r>
    <x v="6"/>
    <s v="MOJOKERTO"/>
    <s v="SURABAYA"/>
    <s v="MOTOR"/>
    <s v="USED"/>
    <s v="HONDA"/>
    <s v="SCOOTERMATIC"/>
    <s v="SCOOTERMATIC"/>
    <x v="1"/>
    <s v="BEAT FI SPORTY CW"/>
    <s v="BEAT"/>
    <x v="1"/>
    <n v="0"/>
    <n v="6137821"/>
    <n v="8065000"/>
    <s v="S"/>
    <n v="1"/>
    <s v="CUST RETENTION MCY"/>
    <s v="032120118587"/>
    <s v="MOHAMAD IRPAN"/>
    <s v="MH1JFP127GK468442"/>
    <s v="JFP1E2477153"/>
    <s v="S5486OB"/>
    <d v="2022-01-31T00:00:00"/>
    <s v="04. USED MCY"/>
    <s v="UMCY JASA"/>
    <s v="04. USED MCY"/>
    <s v="01. 1-30"/>
    <n v="13400000"/>
    <s v="04. USED MCY"/>
    <s v="WAREHOUSE"/>
    <d v="2022-01-31T00:00:00"/>
    <n v="0"/>
    <d v="2020-10-12T00:00:00"/>
    <d v="2022-01-27T12:37:04"/>
    <d v="2022-01-30T19:12:11"/>
    <s v="13"/>
    <s v="0321"/>
    <s v="NO"/>
    <s v="SOLD"/>
    <n v="0"/>
    <n v="1232178"/>
    <n v="743400"/>
    <n v="1250000"/>
    <s v="B STD"/>
    <s v="B"/>
    <s v="MOJOKERTO"/>
    <s v="NON FID"/>
    <n v="2270400"/>
    <s v="&gt; 25"/>
    <n v="-1927179"/>
    <n v="1"/>
    <n v="0"/>
    <s v="01. 1-30"/>
    <n v="31"/>
    <s v="BD05492-UD RIZAL MOTOR"/>
    <n v="7075914"/>
    <n v="11800000"/>
    <s v="SUTRISNO"/>
    <s v="EXTERNAL"/>
    <d v="2022-01-29T00:00:00"/>
    <s v="REGULAR"/>
    <s v="04. &gt;15-20%"/>
    <n v="1927179"/>
    <s v="N"/>
    <s v="Motor"/>
    <n v="3544086"/>
    <n v="902000"/>
    <n v="21524659"/>
    <d v="2021-12-12T00:00:00"/>
    <s v="NEW"/>
    <n v="31"/>
    <s v="NON CWO"/>
    <s v="TIDAK ADA"/>
    <m/>
    <s v="MOJOKERTO-YOS SUDARSO"/>
    <n v="0.19987268518161699"/>
    <n v="11129600"/>
    <s v="TUNAI"/>
    <s v="KEDIRI"/>
    <s v="W303"/>
    <s v="0321"/>
    <s v="0321"/>
  </r>
  <r>
    <x v="6"/>
    <s v="MOJOKERTO"/>
    <s v="SURABAYA"/>
    <s v="MOTOR"/>
    <s v="USED"/>
    <s v="SUZUKI"/>
    <s v="BEBEK"/>
    <s v="BEBEK"/>
    <x v="173"/>
    <s v="SATRIA FU 150 SCDZ"/>
    <s v="SATRIA 150"/>
    <x v="2"/>
    <n v="0"/>
    <n v="7028323"/>
    <n v="5460000"/>
    <s v="S"/>
    <n v="1"/>
    <s v="PUTRA MANDIRI MOTOR-TEMBELANG"/>
    <s v="032120119425"/>
    <s v="HERMANTO"/>
    <s v="MH8BG41EAEJ229253"/>
    <s v="G427ID226028"/>
    <s v="S6179ZK"/>
    <d v="2022-01-31T00:00:00"/>
    <s v="04. USED MCY"/>
    <s v="UMCY"/>
    <s v="04. USED MCY"/>
    <s v="01. 1-30"/>
    <n v="9600000"/>
    <s v="04. USED MCY"/>
    <s v="WAREHOUSE"/>
    <d v="2022-01-13T00:00:00"/>
    <n v="0"/>
    <d v="2020-12-03T00:00:00"/>
    <d v="2021-12-24T17:00:46"/>
    <d v="2021-12-30T18:48:34"/>
    <s v="9"/>
    <s v="0321"/>
    <s v="NO"/>
    <s v="SOLD"/>
    <n v="0"/>
    <n v="4500675"/>
    <n v="704275"/>
    <n v="1500000"/>
    <s v="B -"/>
    <s v="B"/>
    <s v="MOJOKERTO"/>
    <s v="NON FID"/>
    <n v="1446560"/>
    <s v="&lt;=25"/>
    <n v="0"/>
    <n v="0"/>
    <n v="1"/>
    <s v="01. 1-30"/>
    <n v="13"/>
    <s v="BD05492-UD RIZAL MOTOR"/>
    <n v="2722442"/>
    <n v="9100000"/>
    <s v="SUTRISNO"/>
    <s v="EXTERNAL"/>
    <d v="2022-01-12T00:00:00"/>
    <s v="REGULAR"/>
    <s v="04. &gt;15-20%"/>
    <n v="0"/>
    <s v="N"/>
    <s v="Motor"/>
    <n v="5467558"/>
    <n v="861500"/>
    <n v="26191100"/>
    <d v="2021-10-03T00:00:00"/>
    <s v="LATER"/>
    <n v="13"/>
    <s v="NON CWO"/>
    <s v="TIDAK ADA"/>
    <m/>
    <s v="MOJOKERTO-YOS SUDARSO"/>
    <n v="13.216273148151201"/>
    <n v="8153440"/>
    <s v="TUNAI"/>
    <s v="KEDIRI"/>
    <s v="W303"/>
    <s v="0321"/>
    <s v="0321"/>
  </r>
  <r>
    <x v="6"/>
    <s v="MOJOKERTO"/>
    <s v="SURABAYA"/>
    <s v="MOTOR"/>
    <s v="NEW"/>
    <s v="VIAR"/>
    <s v="TIGA RODA"/>
    <s v="TIGA RODA"/>
    <x v="218"/>
    <s v="KARYA 150 RL"/>
    <s v="KARYA 150"/>
    <x v="6"/>
    <n v="0"/>
    <n v="18538449"/>
    <n v="19280000"/>
    <s v="S"/>
    <n v="1"/>
    <s v="SR MOTOR"/>
    <s v="032120119591"/>
    <s v="HARDI"/>
    <s v="MGRVR15TALL204649"/>
    <s v="YX161FMG20204137"/>
    <m/>
    <d v="2022-01-31T00:00:00"/>
    <s v="03. NEW MCY"/>
    <s v="NON AISI"/>
    <s v="06. MULTIBRAND"/>
    <s v="01. 1-30"/>
    <n v="29690000"/>
    <s v="06. MULTIBRAND"/>
    <s v="WAREHOUSE"/>
    <d v="2022-01-31T00:00:00"/>
    <n v="0"/>
    <d v="2020-12-16T00:00:00"/>
    <d v="2022-01-27T09:51:08"/>
    <d v="2022-01-30T19:15:35"/>
    <s v="11"/>
    <s v="0321"/>
    <s v="NO"/>
    <s v="SOLD"/>
    <n v="0"/>
    <n v="4852546"/>
    <n v="311035"/>
    <n v="250000"/>
    <s v="A -"/>
    <s v="A"/>
    <s v="MOJOKERTO"/>
    <s v="NON FID"/>
    <n v="6400000"/>
    <s v="&gt; 25"/>
    <n v="-741551"/>
    <n v="1"/>
    <n v="0"/>
    <s v="01. 1-30"/>
    <n v="31"/>
    <s v="BD01493-UD KHARISMA"/>
    <n v="16149983"/>
    <n v="19400000"/>
    <s v="RANO PRASETYO"/>
    <s v="INTERNAL"/>
    <d v="2022-01-29T00:00:00"/>
    <s v="REGULAR"/>
    <s v="05. &gt;20-25%"/>
    <n v="741551"/>
    <s v="N"/>
    <s v="Motor"/>
    <n v="1310018"/>
    <n v="321075"/>
    <n v="29871907"/>
    <d v="2021-12-16T00:00:00"/>
    <s v="NEW"/>
    <n v="31"/>
    <s v="NON CWO"/>
    <s v="MATI"/>
    <d v="2021-12-23T00:00:00"/>
    <s v="MOJOKERTO-YOS SUDARSO"/>
    <n v="0.19751157407154099"/>
    <n v="24793653"/>
    <s v="TUNAI"/>
    <s v="KEDIRI"/>
    <s v="W303"/>
    <s v="0321"/>
    <s v="0321"/>
  </r>
  <r>
    <x v="6"/>
    <s v="MOJOKERTO"/>
    <s v="SURABAYA"/>
    <s v="MOTOR"/>
    <s v="NEW"/>
    <s v="HONDA"/>
    <s v="SCOOTERMATIC"/>
    <s v="SCOOTERMATIC"/>
    <x v="142"/>
    <s v="VARIO 125ESP CBS ISS"/>
    <s v="VARIO 125"/>
    <x v="5"/>
    <n v="0"/>
    <n v="17650463"/>
    <n v="15650000"/>
    <s v="S"/>
    <n v="1"/>
    <s v="SEKAWAN ANUGERAH ABD-MOJOKERTO"/>
    <s v="032121112029"/>
    <s v="CHOIRUN NISA AL ABIDAH"/>
    <s v="MH1JM5119MK785832"/>
    <s v="JM51E1785342"/>
    <m/>
    <d v="2022-01-31T00:00:00"/>
    <s v="03. NEW MCY"/>
    <s v="HONDA"/>
    <s v="03. NEW MCY"/>
    <s v="01. 1-30"/>
    <n v="22593500"/>
    <s v="HONDA"/>
    <s v="WAREHOUSE"/>
    <d v="2022-01-13T00:00:00"/>
    <n v="0"/>
    <d v="2021-03-19T00:00:00"/>
    <d v="2021-12-31T08:50:08"/>
    <d v="2021-12-31T14:34:44"/>
    <s v="7"/>
    <s v="0321"/>
    <s v="NO"/>
    <s v="SOLD"/>
    <n v="0"/>
    <n v="6709532"/>
    <n v="379600"/>
    <n v="250000"/>
    <s v="B STD"/>
    <s v="B"/>
    <s v="MOJOKERTO"/>
    <s v="NON FID"/>
    <n v="3400000"/>
    <s v="&lt;=25"/>
    <n v="0"/>
    <n v="0"/>
    <n v="1"/>
    <s v="01. 1-30"/>
    <n v="13"/>
    <s v="BD170ER-ARJUNA MOTOR-DUSUN RANGGON"/>
    <n v="14062865"/>
    <n v="19700000"/>
    <s v="MOH. KHOIRUDIN YUSUF"/>
    <s v="INTERNAL"/>
    <d v="2022-01-11T00:00:00"/>
    <s v="REGULAR"/>
    <s v="04. &gt;15-20%"/>
    <n v="0"/>
    <s v="N"/>
    <s v="Motor"/>
    <n v="3667135"/>
    <n v="206250"/>
    <n v="25220459"/>
    <d v="2021-11-19T00:00:00"/>
    <s v="LATER"/>
    <n v="13"/>
    <s v="NON CWO"/>
    <s v="BERLAKU"/>
    <d v="2022-03-29T00:00:00"/>
    <s v="MOJOKERTO-YOS SUDARSO"/>
    <n v="12.3925462962943"/>
    <n v="20528966"/>
    <s v="TUNAI"/>
    <s v="SURABAYA"/>
    <s v="W301"/>
    <s v="0321"/>
    <s v="0321"/>
  </r>
  <r>
    <x v="6"/>
    <s v="MOJOKERTO"/>
    <s v="SURABAYA"/>
    <s v="MOTOR"/>
    <s v="NEW"/>
    <s v="HONDA"/>
    <s v="SCOOTERMATIC"/>
    <s v="SCOOTERMATIC"/>
    <x v="42"/>
    <s v="NEW PCX 160 CBS"/>
    <s v="NEW PCX 160 CBS"/>
    <x v="5"/>
    <n v="0"/>
    <n v="22051559"/>
    <n v="24150000"/>
    <s v="S"/>
    <n v="1"/>
    <s v="TIRTO AGUNG"/>
    <s v="032121112705"/>
    <s v="AULIA DESI FITRIYANI"/>
    <s v="MH1KF7110MK046665"/>
    <s v="KF71E1047294"/>
    <m/>
    <d v="2022-01-31T00:00:00"/>
    <s v="03. NEW MCY"/>
    <s v="HONDA"/>
    <s v="03. NEW MCY"/>
    <s v="01. 1-30"/>
    <n v="31285500"/>
    <s v="HONDA"/>
    <s v="WAREHOUSE"/>
    <d v="2022-01-31T00:00:00"/>
    <n v="0"/>
    <d v="2021-04-22T00:00:00"/>
    <d v="2022-01-25T11:58:10"/>
    <d v="2022-01-26T14:04:24"/>
    <s v="6"/>
    <s v="0321"/>
    <s v="NO"/>
    <s v="SOLD"/>
    <n v="0"/>
    <n v="9413437"/>
    <n v="584725"/>
    <n v="1750000"/>
    <s v="B -"/>
    <s v="B"/>
    <s v="MOJOKERTO"/>
    <s v="NON FID"/>
    <n v="7900000"/>
    <s v="&gt; 25"/>
    <n v="-2098441"/>
    <n v="1"/>
    <n v="0"/>
    <s v="01. 1-30"/>
    <n v="31"/>
    <s v="BD160UV-UD MUKSIN MOTOR"/>
    <n v="19522556"/>
    <n v="27800000"/>
    <s v="NOVA FEBRIANTO"/>
    <s v="EXTERNAL"/>
    <d v="2022-01-29T00:00:00"/>
    <s v="REGULAR"/>
    <s v="06. &gt;25-30%"/>
    <n v="2098441"/>
    <s v="N"/>
    <s v="Motor"/>
    <n v="5497444"/>
    <n v="164100"/>
    <n v="35335125"/>
    <d v="2021-11-22T00:00:00"/>
    <s v="NEW"/>
    <n v="31"/>
    <s v="NON CWO"/>
    <s v="BERLAKU"/>
    <d v="2022-04-29T00:00:00"/>
    <s v="MOJOKERTO-YOS SUDARSO"/>
    <n v="4.4136111111147303"/>
    <n v="24926966"/>
    <s v="TUNAI"/>
    <s v="SURABAYA"/>
    <s v="W301"/>
    <s v="0321"/>
    <s v="0321"/>
  </r>
  <r>
    <x v="6"/>
    <s v="MOJOKERTO"/>
    <s v="SURABAYA"/>
    <s v="MOTOR"/>
    <s v="USED"/>
    <s v="HONDA"/>
    <s v="SPORT"/>
    <s v="SPORT"/>
    <x v="82"/>
    <s v="CB 150 R STREETFIRE"/>
    <s v="CB 150"/>
    <x v="8"/>
    <n v="0"/>
    <n v="13958402"/>
    <n v="15095000"/>
    <s v="S"/>
    <n v="1"/>
    <s v="RIZAL MOTOR-AR SALEH"/>
    <s v="032121113570"/>
    <s v="DIDIK MULYADI"/>
    <s v="MH1KC821XHK165908"/>
    <s v="KC82E1163019"/>
    <s v="S3319OK"/>
    <d v="2022-01-31T00:00:00"/>
    <s v="04. USED MCY"/>
    <s v="UMCY"/>
    <s v="04. USED MCY"/>
    <s v="01. 1-30"/>
    <n v="19500000"/>
    <s v="04. USED MCY"/>
    <s v="WAREHOUSE"/>
    <d v="2022-01-13T00:00:00"/>
    <n v="0"/>
    <d v="2021-06-24T00:00:00"/>
    <d v="2021-12-27T10:02:37"/>
    <d v="2021-12-30T08:31:47"/>
    <s v="4"/>
    <s v="0321"/>
    <s v="NO"/>
    <s v="SOLD"/>
    <n v="0"/>
    <n v="4941596"/>
    <n v="315200"/>
    <n v="1300000"/>
    <s v="A -"/>
    <s v="A"/>
    <s v="MOJOKERTO"/>
    <s v="FID"/>
    <n v="4500000"/>
    <s v="&lt;=25"/>
    <n v="-1136598"/>
    <n v="1"/>
    <n v="0"/>
    <s v="01. 1-30"/>
    <n v="13"/>
    <s v="BD05492-UD RIZAL MOTOR"/>
    <n v="15219142"/>
    <n v="18900000"/>
    <s v="SUTRISNO"/>
    <s v="EXTERNAL"/>
    <d v="2022-01-12T00:00:00"/>
    <s v="REGULAR"/>
    <s v="05. &gt;20-25%"/>
    <n v="1136598"/>
    <s v="N"/>
    <s v="Motor"/>
    <n v="1790858"/>
    <n v="390800"/>
    <n v="32522824"/>
    <d v="2021-11-24T00:00:00"/>
    <s v="LATER"/>
    <n v="13"/>
    <s v="NON CWO"/>
    <s v="MATI"/>
    <d v="2021-10-03T00:00:00"/>
    <s v="MOJOKERTO-YOS SUDARSO"/>
    <n v="13.6445949074041"/>
    <n v="15870500"/>
    <s v="TUNAI"/>
    <s v="KEDIRI"/>
    <s v="W303"/>
    <s v="0321"/>
    <s v="0321"/>
  </r>
  <r>
    <x v="6"/>
    <s v="BOJONEGORO"/>
    <s v="SURABAYA"/>
    <s v="MOTOR"/>
    <s v="NEW"/>
    <s v="HONDA"/>
    <s v="SCOOTERMATIC"/>
    <s v="SCOOTERMATIC"/>
    <x v="100"/>
    <s v="SCOOPY FI CLASSIC"/>
    <s v="SCOOPY"/>
    <x v="0"/>
    <n v="0"/>
    <n v="13947455"/>
    <n v="14950000"/>
    <s v="S"/>
    <n v="1"/>
    <s v="PERDANA MOTOR-TRUNOJOYO 29"/>
    <s v="032220113009"/>
    <s v="SADIKIN"/>
    <s v="MH1JM3136KK045822"/>
    <s v="JM31E3039400"/>
    <s v="S4332AAF"/>
    <d v="2022-01-31T00:00:00"/>
    <s v="03. NEW MCY"/>
    <s v="HONDA"/>
    <s v="03. NEW MCY"/>
    <s v="01. 1-30"/>
    <n v="20089000"/>
    <s v="HONDA"/>
    <s v="WAREHOUSE"/>
    <d v="2022-01-31T00:00:00"/>
    <n v="0"/>
    <d v="2020-08-30T00:00:00"/>
    <d v="2022-01-08T12:12:27"/>
    <d v="2022-01-13T17:01:09"/>
    <s v="10"/>
    <s v="0322"/>
    <s v="NO"/>
    <s v="SOLD"/>
    <n v="0"/>
    <n v="4530666"/>
    <n v="5161180"/>
    <n v="1500000"/>
    <s v="A -"/>
    <s v="A"/>
    <s v="BOJONEGORO"/>
    <s v="NON FID"/>
    <n v="1975584"/>
    <s v="&gt; 25"/>
    <n v="-1002545"/>
    <n v="1"/>
    <n v="0"/>
    <s v="01. 1-30"/>
    <n v="31"/>
    <s v="BD02609-BAROKAH MOTOR-WRINGINANOM"/>
    <n v="14686079"/>
    <n v="17900000"/>
    <s v="ARIEF WICAKSONO"/>
    <s v="EXTERNAL"/>
    <d v="2022-01-29T00:00:00"/>
    <s v="REGULAR"/>
    <s v="02. &gt;5-10%"/>
    <n v="1002545"/>
    <s v="Y"/>
    <s v="Motor"/>
    <n v="1423922"/>
    <n v="680175"/>
    <n v="22241284"/>
    <d v="2021-07-30T00:00:00"/>
    <s v="NEW"/>
    <n v="31"/>
    <s v="NON CWO"/>
    <s v="MATI"/>
    <d v="2020-11-19T00:00:00"/>
    <s v="BOJONEGORO-JA. SUPRAPTO"/>
    <n v="17.290868055555599"/>
    <n v="18113416"/>
    <s v="TUNAI"/>
    <s v="SURABAYA"/>
    <s v="W301"/>
    <s v="0322"/>
    <s v="0322"/>
  </r>
  <r>
    <x v="6"/>
    <s v="BOJONEGORO"/>
    <s v="SURABAYA"/>
    <s v="MOTOR"/>
    <s v="NEW"/>
    <s v="HONDA"/>
    <s v="SCOOTERMATIC"/>
    <s v="SCOOTERMATIC"/>
    <x v="11"/>
    <s v="BEAT CW FI"/>
    <s v="BEAT"/>
    <x v="0"/>
    <n v="0"/>
    <n v="11046319"/>
    <n v="10550000"/>
    <s v="S"/>
    <n v="1"/>
    <s v="MEGA PERSADA MANDIRI-SOBONTORO"/>
    <s v="032220113189"/>
    <s v="YUDIANTO"/>
    <s v="MH1JFZ138KK423992"/>
    <s v="JFZ1E3423883"/>
    <s v="S2603AAC"/>
    <d v="2022-01-31T00:00:00"/>
    <s v="03. NEW MCY"/>
    <s v="HONDA"/>
    <s v="03. NEW MCY"/>
    <s v="01. 1-30"/>
    <n v="17240000"/>
    <s v="HONDA"/>
    <s v="WAREHOUSE"/>
    <d v="2022-01-21T00:00:00"/>
    <n v="0"/>
    <d v="2020-09-24T00:00:00"/>
    <d v="2021-12-18T13:36:32"/>
    <d v="2021-12-27T15:57:22"/>
    <s v="9"/>
    <s v="0322"/>
    <s v="NO"/>
    <s v="SOLD"/>
    <n v="0"/>
    <n v="3593292"/>
    <n v="3219885"/>
    <n v="1500000"/>
    <s v="B STD"/>
    <s v="B"/>
    <s v="BOJONEGORO"/>
    <s v="NON FID"/>
    <n v="2918894"/>
    <s v="&lt;=25"/>
    <n v="0"/>
    <n v="0"/>
    <n v="1"/>
    <s v="02. 31-60"/>
    <n v="21"/>
    <s v="BD01437-SB MOTOR"/>
    <n v="10661497"/>
    <n v="15100000"/>
    <s v="LUTFI SYAHDU DANAHI"/>
    <s v="EXTERNAL"/>
    <d v="2022-01-20T00:00:00"/>
    <s v="REGULAR"/>
    <s v="04. &gt;15-20%"/>
    <n v="0"/>
    <s v="N"/>
    <s v="Motor"/>
    <n v="2928503"/>
    <n v="951500"/>
    <n v="18921105"/>
    <d v="2021-08-24T00:00:00"/>
    <s v="LATER"/>
    <n v="21"/>
    <s v="NON CWO"/>
    <s v="TIDAK ADA"/>
    <m/>
    <s v="BOJONEGORO-JA. SUPRAPTO"/>
    <n v="24.335162037037701"/>
    <n v="14321106"/>
    <s v="TUNAI"/>
    <s v="SURABAYA"/>
    <s v="W301"/>
    <s v="0322"/>
    <s v="0322"/>
  </r>
  <r>
    <x v="6"/>
    <s v="BOJONEGORO"/>
    <s v="SURABAYA"/>
    <s v="MOTOR"/>
    <s v="NEW"/>
    <s v="VIAR"/>
    <s v="TIGA RODA"/>
    <s v="TIGA RODA"/>
    <x v="219"/>
    <s v="NEW KARYA 150 RL"/>
    <s v="KARYA 150"/>
    <x v="5"/>
    <n v="0"/>
    <n v="23182032"/>
    <n v="19550000"/>
    <s v="S"/>
    <n v="1"/>
    <s v="JARI SAKTI MOTOR BOJONEGORO"/>
    <s v="032221111750"/>
    <s v="PUJIANTO"/>
    <s v="MGRVR15TAML201047"/>
    <s v="YX161FMG21200372"/>
    <m/>
    <d v="2022-01-31T00:00:00"/>
    <s v="03. NEW MCY"/>
    <s v="NON AISI"/>
    <s v="06. MULTIBRAND"/>
    <s v="01. 1-30"/>
    <n v="29690000"/>
    <s v="06. MULTIBRAND"/>
    <s v="WAREHOUSE"/>
    <d v="2022-01-24T00:00:00"/>
    <n v="0"/>
    <d v="2021-03-31T00:00:00"/>
    <d v="2021-12-27T11:16:26"/>
    <d v="2021-12-27T12:50:28"/>
    <s v="6"/>
    <s v="0322"/>
    <s v="NO"/>
    <s v="SOLD"/>
    <n v="0"/>
    <n v="9247965"/>
    <n v="802635"/>
    <n v="1500000"/>
    <s v="B +"/>
    <s v="B"/>
    <s v="BOJONEGORO"/>
    <s v="NON FID"/>
    <n v="5000000"/>
    <s v="&lt;=25"/>
    <n v="0"/>
    <n v="0"/>
    <n v="1"/>
    <s v="01. 1-30"/>
    <n v="24"/>
    <s v="BD02609-BAROKAH MOTOR-WRINGINANOM"/>
    <n v="16675134"/>
    <n v="21000000"/>
    <s v="TEBUS KONSUMEN"/>
    <s v="EXTERNAL"/>
    <d v="2022-01-20T00:00:00"/>
    <s v="REGULAR"/>
    <s v="04. &gt;15-20%"/>
    <n v="0"/>
    <s v="N"/>
    <s v="Motor"/>
    <n v="2224866"/>
    <n v="145000"/>
    <n v="28251232"/>
    <d v="2021-10-31T00:00:00"/>
    <s v="LATER"/>
    <n v="24"/>
    <s v="NON CWO"/>
    <s v="BERLAKU"/>
    <d v="2022-04-09T00:00:00"/>
    <s v="BOJONEGORO-JA. SUPRAPTO"/>
    <n v="27.464953703703902"/>
    <n v="26193653"/>
    <s v="TUNAI"/>
    <s v="SURABAYA"/>
    <s v="W301"/>
    <s v="0322"/>
    <s v="0322"/>
  </r>
  <r>
    <x v="6"/>
    <s v="SURABAYA 2"/>
    <s v="SURABAYA"/>
    <s v="MOTOR"/>
    <s v="NEW"/>
    <s v="HONDA"/>
    <s v="SCOOTERMATIC"/>
    <s v="SCOOTERMATIC"/>
    <x v="16"/>
    <s v="SCOOPY ESP"/>
    <s v="SCOOPY"/>
    <x v="0"/>
    <n v="0"/>
    <n v="8034021"/>
    <n v="15650000"/>
    <s v="S"/>
    <n v="1"/>
    <s v="PT.EKA KARUNIA ABADI SBY"/>
    <s v="032720123008"/>
    <s v="SRI NATUNINGSIH"/>
    <s v="MH1JM3124KK451122"/>
    <s v="JM31E2446152"/>
    <s v="W5785SP"/>
    <d v="2022-01-31T00:00:00"/>
    <s v="03. NEW MCY"/>
    <s v="HONDA"/>
    <s v="03. NEW MCY"/>
    <s v="01. 1-30"/>
    <n v="19750000"/>
    <s v="HONDA"/>
    <s v="WAREHOUSE"/>
    <d v="2022-01-12T00:00:00"/>
    <n v="0"/>
    <d v="2020-12-07T00:00:00"/>
    <d v="2021-12-27T15:57:59"/>
    <d v="2021-12-30T21:07:19"/>
    <s v="9"/>
    <s v="0327"/>
    <s v="NO"/>
    <s v="SOLD"/>
    <n v="0"/>
    <n v="1743678"/>
    <n v="3144420"/>
    <n v="1500000"/>
    <s v="A -"/>
    <s v="A"/>
    <s v="SURABAYA 2"/>
    <s v="NON FID"/>
    <n v="7029929"/>
    <s v="&lt;=25"/>
    <n v="-7615979"/>
    <n v="1"/>
    <n v="0"/>
    <s v="01. 1-30"/>
    <n v="12"/>
    <s v="BD02609-BAROKAH MOTOR-WRINGINANOM"/>
    <n v="14833021"/>
    <n v="17900000"/>
    <s v="MICHAEL PAULUS"/>
    <s v="EXTERNAL"/>
    <d v="2022-01-11T00:00:00"/>
    <s v="REGULAR"/>
    <s v="07. &gt; 30%"/>
    <n v="7615979"/>
    <s v="N"/>
    <s v="Motor"/>
    <n v="1276979"/>
    <n v="186000"/>
    <n v="22241284"/>
    <d v="2021-11-07T00:00:00"/>
    <s v="LATER"/>
    <n v="12"/>
    <s v="NON CWO"/>
    <s v="BERLAKU"/>
    <d v="2022-03-13T14:11:24"/>
    <s v="SURABAYA 2-GUBENG"/>
    <n v="12.119918981479699"/>
    <n v="12720071"/>
    <s v="TUNAI"/>
    <s v="SURABAYA"/>
    <s v="W301"/>
    <s v="0306"/>
    <s v="0306"/>
  </r>
  <r>
    <x v="6"/>
    <s v="SURABAYA 2"/>
    <s v="SURABAYA"/>
    <s v="MOTOR"/>
    <s v="USED"/>
    <s v="YAMAHA"/>
    <s v="SPORT"/>
    <s v="SPORT"/>
    <x v="140"/>
    <s v="R15"/>
    <s v="R15 150"/>
    <x v="1"/>
    <n v="0"/>
    <n v="14961687"/>
    <n v="9050000"/>
    <s v="S"/>
    <n v="1"/>
    <s v="ANUGRAH MTR-PUCANG ANOM TIMUR"/>
    <s v="032721411976"/>
    <s v="ARSYI DHARMA PANJI PAKSI"/>
    <s v="MH3RG4110GK005748"/>
    <s v="G3H2E0005786"/>
    <s v="L3324FD"/>
    <d v="2022-01-31T00:00:00"/>
    <s v="04. USED MCY"/>
    <s v="UMCY"/>
    <s v="04. USED MCY"/>
    <s v="01. 1-30"/>
    <n v="20600000"/>
    <s v="04. USED MCY"/>
    <s v="WAREHOUSE"/>
    <d v="2022-01-26T00:00:00"/>
    <n v="0"/>
    <d v="2021-02-17T00:00:00"/>
    <d v="2021-12-30T18:37:08"/>
    <d v="2021-12-30T19:26:26"/>
    <s v="8"/>
    <s v="0327"/>
    <s v="NO"/>
    <s v="SOLD"/>
    <n v="0"/>
    <n v="7158261"/>
    <n v="259400"/>
    <n v="1500000"/>
    <s v="B STD"/>
    <s v="B"/>
    <s v="SURABAYA 2"/>
    <s v="NON FID"/>
    <n v="4200000"/>
    <s v="&gt; 25"/>
    <n v="0"/>
    <n v="0"/>
    <n v="1"/>
    <s v="01. 1-30"/>
    <n v="26"/>
    <s v="BD02609-BAROKAH MOTOR-WRINGINANOM"/>
    <n v="11644406"/>
    <n v="20000000"/>
    <s v="HADI PRAYITNO"/>
    <s v="EXTERNAL"/>
    <d v="2022-01-24T00:00:00"/>
    <s v="REGULAR"/>
    <s v="05. &gt;20-25%"/>
    <n v="0"/>
    <s v="N"/>
    <s v="Motor"/>
    <n v="6355594"/>
    <n v="1225000"/>
    <n v="38602384"/>
    <d v="2021-11-17T00:00:00"/>
    <s v="LATER"/>
    <n v="26"/>
    <s v="NON CWO"/>
    <s v="TIDAK ADA"/>
    <m/>
    <s v="SURABAYA 2-GUBENG"/>
    <n v="26.189976851848801"/>
    <n v="17443840"/>
    <s v="TUNAI"/>
    <s v="SURABAYA"/>
    <s v="W301"/>
    <s v="0301"/>
    <s v="0301"/>
  </r>
  <r>
    <x v="6"/>
    <s v="SURABAYA 2"/>
    <s v="SURABAYA"/>
    <s v="MOTOR"/>
    <s v="USED"/>
    <s v="HONDA"/>
    <s v="SCOOTERMATIC"/>
    <s v="SCOOTERMATIC"/>
    <x v="125"/>
    <s v="NVARIO 125 ESP CBS"/>
    <s v="VARIO 125"/>
    <x v="1"/>
    <n v="0"/>
    <n v="11482761"/>
    <n v="12600000"/>
    <s v="S"/>
    <n v="1"/>
    <s v="SUMBER REJEKI-ASEM MULYA"/>
    <s v="032721416292"/>
    <s v="SHINTA DEWI ANJANI"/>
    <s v="MH1JFU114GK399439"/>
    <s v="JFU1E1395396"/>
    <s v="L2949WY"/>
    <d v="2022-01-31T00:00:00"/>
    <s v="04. USED MCY"/>
    <s v="UMCY"/>
    <s v="04. USED MCY"/>
    <s v="01. 1-30"/>
    <n v="14600000"/>
    <s v="04. USED MCY"/>
    <s v="WAREHOUSE"/>
    <d v="2022-01-31T00:00:00"/>
    <n v="0"/>
    <d v="2021-06-09T00:00:00"/>
    <d v="2022-01-14T15:22:34"/>
    <d v="2022-01-21T00:00:00"/>
    <s v="5"/>
    <s v="0327"/>
    <s v="NO"/>
    <s v="SOLD"/>
    <n v="0"/>
    <n v="4941948"/>
    <n v="316010"/>
    <n v="1500000"/>
    <s v="B +"/>
    <s v="B"/>
    <s v="SURABAYA 2"/>
    <s v="FID"/>
    <n v="2500000"/>
    <s v="&gt; 25"/>
    <n v="-1117239"/>
    <n v="1"/>
    <n v="0"/>
    <s v="01. 1-30"/>
    <n v="31"/>
    <s v="BD01507-UD TIGA ENAM MOTOR"/>
    <n v="10617109"/>
    <n v="14200000"/>
    <s v="TASK FORCE"/>
    <s v="EXTERNAL"/>
    <d v="2022-01-29T00:00:00"/>
    <s v="REGULAR"/>
    <s v="04. &gt;15-20%"/>
    <n v="1117239"/>
    <s v="N"/>
    <s v="Motor"/>
    <n v="2162891"/>
    <n v="150525"/>
    <n v="24773616"/>
    <d v="2021-12-09T00:00:00"/>
    <s v="NEW"/>
    <n v="31"/>
    <s v="NON CWO"/>
    <s v="BERLAKU"/>
    <d v="2022-03-04T00:00:00"/>
    <s v="SURABAYA 2-GUBENG"/>
    <n v="10"/>
    <n v="12932880"/>
    <s v="TUNAI"/>
    <s v="SURABAYA"/>
    <s v="W301"/>
    <s v="0327"/>
    <s v="0327"/>
  </r>
  <r>
    <x v="6"/>
    <s v="SURABAYA 2"/>
    <s v="SURABAYA"/>
    <s v="MOTOR"/>
    <s v="NEW"/>
    <s v="HONDA"/>
    <s v="SCOOTERMATIC"/>
    <s v="SCOOTERMATIC"/>
    <x v="25"/>
    <s v="BEAT FI SPORTY CBS"/>
    <s v="BEAT"/>
    <x v="5"/>
    <n v="0"/>
    <n v="16812305"/>
    <n v="14400000"/>
    <s v="S"/>
    <n v="1"/>
    <s v="GARUDA UNIVERSAL MTR-KALIANYAR"/>
    <s v="032721419036"/>
    <s v="LEGIMIN"/>
    <s v="MH1JM8118MK618198"/>
    <s v="JM81E1618262"/>
    <s v="L2419TY"/>
    <d v="2022-01-31T00:00:00"/>
    <s v="03. NEW MCY"/>
    <s v="HONDA"/>
    <s v="03. NEW MCY"/>
    <s v="01. 1-30"/>
    <n v="18226000"/>
    <s v="HONDA"/>
    <s v="WAREHOUSE"/>
    <d v="2022-01-12T00:00:00"/>
    <n v="0"/>
    <d v="2021-09-23T00:00:00"/>
    <d v="2021-12-13T15:48:06"/>
    <d v="2021-12-18T10:19:15"/>
    <s v="1"/>
    <s v="0327"/>
    <s v="NO"/>
    <s v="SOLD"/>
    <n v="0"/>
    <n v="7537106"/>
    <n v="95125"/>
    <n v="250000"/>
    <s v="B +"/>
    <s v="B"/>
    <s v="SURABAYA 2"/>
    <s v="FID"/>
    <n v="2300000"/>
    <s v="&lt;=25"/>
    <n v="0"/>
    <n v="0"/>
    <n v="1"/>
    <s v="01. 1-30"/>
    <n v="12"/>
    <s v="BD02609-BAROKAH MOTOR-WRINGINANOM"/>
    <n v="13637147"/>
    <n v="16400000"/>
    <s v="MUHAMMAD IRKHAM NURHIDAYAT"/>
    <s v="INTERNAL"/>
    <d v="2022-01-11T00:00:00"/>
    <s v="REGULAR"/>
    <s v="03. &gt;10-15%"/>
    <n v="0"/>
    <s v="N"/>
    <s v="Motor"/>
    <n v="1122853"/>
    <n v="31350"/>
    <n v="20126689"/>
    <d v="2021-11-23T00:00:00"/>
    <s v="LATER"/>
    <n v="12"/>
    <s v="NON CWO"/>
    <s v="BERLAKU"/>
    <d v="2022-10-05T00:00:00"/>
    <s v="SURABAYA 2-GUBENG"/>
    <n v="24.5699652777766"/>
    <n v="17157956"/>
    <s v="TUNAI"/>
    <s v="SURABAYA"/>
    <s v="W301"/>
    <s v="0327"/>
    <s v="0327"/>
  </r>
  <r>
    <x v="6"/>
    <s v="PAMEKASAN"/>
    <s v="SURABAYA"/>
    <s v="MOTOR"/>
    <s v="NEW"/>
    <s v="HONDA"/>
    <s v="SCOOTERMATIC"/>
    <s v="SCOOTERMATIC"/>
    <x v="16"/>
    <s v="SCOOPY ESP"/>
    <s v="SCOOPY"/>
    <x v="6"/>
    <n v="0"/>
    <n v="9642303"/>
    <n v="15850000"/>
    <s v="S"/>
    <n v="1"/>
    <s v="MITRA SETIA ABADI-JAKSA AGUNG"/>
    <s v="033120413571"/>
    <s v="ACH JAZULI"/>
    <s v="MH1JM3131LK412966"/>
    <s v="JM31E3408250"/>
    <s v="M2262NE"/>
    <d v="2022-01-31T00:00:00"/>
    <s v="03. NEW MCY"/>
    <s v="HONDA"/>
    <s v="03. NEW MCY"/>
    <s v="01. 1-30"/>
    <n v="20535000"/>
    <s v="HONDA"/>
    <s v="PAMEKASAN"/>
    <d v="2022-01-13T00:00:00"/>
    <n v="0"/>
    <d v="2020-04-24T00:00:00"/>
    <d v="2021-12-22T15:27:47"/>
    <d v="2021-12-29T00:00:00"/>
    <s v="13"/>
    <s v="0331"/>
    <s v="NO"/>
    <s v="SOLD"/>
    <n v="0"/>
    <n v="1533692"/>
    <n v="4352880"/>
    <n v="1500000"/>
    <s v="A +"/>
    <s v="A"/>
    <s v="PAMEKASAN"/>
    <s v="NON FID"/>
    <n v="2452958"/>
    <s v="&lt;=25"/>
    <n v="-6207697"/>
    <n v="1"/>
    <n v="0"/>
    <s v="01. 1-30"/>
    <n v="13"/>
    <s v="BD19517-HENDRIK JAYA-KRAJAN"/>
    <n v="16492646"/>
    <n v="18800000"/>
    <s v="HARI MULYONO"/>
    <s v="EXTERNAL"/>
    <d v="2022-01-11T00:00:00"/>
    <s v="REGULAR"/>
    <s v="03. &gt;10-15%"/>
    <n v="6207697"/>
    <s v="N"/>
    <s v="Motor"/>
    <n v="427354"/>
    <n v="326475"/>
    <n v="22241284"/>
    <d v="2021-07-08T00:00:00"/>
    <s v="LATER"/>
    <n v="13"/>
    <s v="NON CWO"/>
    <s v="MATI"/>
    <d v="2021-05-05T00:00:00"/>
    <s v="PAMEKASAN-PINTU GERBANG"/>
    <n v="15"/>
    <n v="18082042"/>
    <s v="TUNAI"/>
    <s v="SURABAYA"/>
    <s v="W301"/>
    <s v="0331"/>
    <s v="0331"/>
  </r>
  <r>
    <x v="6"/>
    <s v="PAMEKASAN"/>
    <s v="SURABAYA"/>
    <s v="MOTOR"/>
    <s v="NEW"/>
    <s v="HONDA"/>
    <s v="SCOOTERMATIC"/>
    <s v="SCOOTERMATIC"/>
    <x v="100"/>
    <s v="SCOOPY FI CLASSIC"/>
    <s v="SCOOPY"/>
    <x v="0"/>
    <n v="0"/>
    <n v="9889412"/>
    <n v="14000000"/>
    <s v="S"/>
    <n v="1"/>
    <s v="UD. MITRA SETIA AGUNG SUMENEP"/>
    <s v="033120423473"/>
    <s v="SUHARTO S PD"/>
    <s v="MH1JM3123KK315452"/>
    <s v="JM31E2310990"/>
    <s v="M6396XF"/>
    <d v="2022-01-31T00:00:00"/>
    <s v="03. NEW MCY"/>
    <s v="HONDA"/>
    <s v="03. NEW MCY"/>
    <s v="02. 31-60"/>
    <n v="19348000"/>
    <s v="HONDA"/>
    <s v="PAMEKASAN"/>
    <d v="2022-01-31T00:00:00"/>
    <n v="0"/>
    <d v="2020-12-14T00:00:00"/>
    <d v="2021-12-29T10:28:24"/>
    <d v="2021-12-29T17:20:25"/>
    <s v="4"/>
    <s v="0331"/>
    <s v="NO"/>
    <s v="SOLD"/>
    <n v="0"/>
    <n v="1982570"/>
    <n v="6236358"/>
    <n v="1500000"/>
    <s v="A +"/>
    <s v="A"/>
    <s v="PAMEKASAN"/>
    <s v="FID"/>
    <n v="7213737"/>
    <s v="&gt; 25"/>
    <n v="-4110588"/>
    <n v="1"/>
    <n v="0"/>
    <s v="02. 31-60"/>
    <n v="31"/>
    <s v="BD04690-FIRZA MOTOR-ARTZIMAR III"/>
    <n v="14822739"/>
    <n v="17900000"/>
    <s v="SUKIRNO"/>
    <s v="EXTERNAL"/>
    <d v="2022-01-29T00:00:00"/>
    <s v="REGULAR"/>
    <s v="07. &gt; 30%"/>
    <n v="4110588"/>
    <s v="Y"/>
    <s v="Motor"/>
    <n v="1287261"/>
    <n v="993500"/>
    <n v="22241284"/>
    <d v="2021-06-14T00:00:00"/>
    <s v="LATER"/>
    <n v="31"/>
    <s v="NON CWO"/>
    <s v="TIDAK ADA"/>
    <m/>
    <s v="PAMEKASAN-PINTU GERBANG"/>
    <n v="32.277488425926997"/>
    <n v="12134263"/>
    <s v="TUNAI"/>
    <s v="SURABAYA"/>
    <s v="W301"/>
    <s v="0331"/>
    <s v="0331"/>
  </r>
  <r>
    <x v="6"/>
    <s v="PAMEKASAN"/>
    <s v="SURABAYA"/>
    <s v="MOTOR"/>
    <s v="NEW"/>
    <s v="HONDA"/>
    <s v="SCOOTERMATIC"/>
    <s v="SCOOTERMATIC"/>
    <x v="54"/>
    <s v="VARIO 125 ESPCBS ISS"/>
    <s v="VARIO 125"/>
    <x v="6"/>
    <n v="0"/>
    <n v="14559056"/>
    <n v="17550000"/>
    <s v="S"/>
    <n v="1"/>
    <s v="MITRA SETIA ABADI-JAKSA AGUNG"/>
    <s v="033121411599"/>
    <s v="HOLIFATUR ROHMAH"/>
    <s v="MH1JM511XLK631807"/>
    <s v="JM51E1631415"/>
    <m/>
    <d v="2022-01-31T00:00:00"/>
    <s v="03. NEW MCY"/>
    <s v="HONDA"/>
    <s v="03. NEW MCY"/>
    <s v="01. 1-30"/>
    <n v="22439500"/>
    <s v="HONDA"/>
    <s v="PAMEKASAN"/>
    <d v="2022-01-31T00:00:00"/>
    <n v="0"/>
    <d v="2021-01-28T00:00:00"/>
    <d v="2022-01-25T10:23:50"/>
    <d v="2022-01-29T09:56:49"/>
    <s v="10"/>
    <s v="0331"/>
    <s v="NO"/>
    <s v="SOLD"/>
    <n v="0"/>
    <n v="4070629"/>
    <n v="102350"/>
    <n v="250000"/>
    <s v="A +"/>
    <s v="A"/>
    <s v="PAMEKASAN"/>
    <s v="NON FID"/>
    <n v="4800000"/>
    <s v="&gt; 25"/>
    <n v="-2990944"/>
    <n v="1"/>
    <n v="0"/>
    <s v="01. 1-30"/>
    <n v="31"/>
    <s v="BD04690-FIRZA MOTOR-ARTZIMAR III"/>
    <n v="16773705"/>
    <n v="19000000"/>
    <s v="MOHAMMAD DAFIR"/>
    <s v="INTERNAL"/>
    <d v="2022-01-29T00:00:00"/>
    <s v="REGULAR"/>
    <s v="05. &gt;20-25%"/>
    <n v="2990944"/>
    <s v="N"/>
    <s v="Motor"/>
    <n v="326295"/>
    <n v="204000"/>
    <n v="25220459"/>
    <d v="2021-12-28T00:00:00"/>
    <s v="NEW"/>
    <n v="31"/>
    <s v="NON CWO"/>
    <s v="BERLAKU"/>
    <d v="2022-01-30T00:00:00"/>
    <s v="PAMEKASAN-PINTU GERBANG"/>
    <n v="1.5855439814840799"/>
    <n v="18971317"/>
    <s v="TUNAI"/>
    <s v="SURABAYA"/>
    <s v="W301"/>
    <s v="0331"/>
    <s v="0331"/>
  </r>
  <r>
    <x v="6"/>
    <s v="PAMEKASAN"/>
    <s v="SURABAYA"/>
    <s v="MOTOR"/>
    <s v="NEW"/>
    <s v="HONDA"/>
    <s v="SCOOTERMATIC"/>
    <s v="SCOOTERMATIC"/>
    <x v="42"/>
    <s v="NEW PCX 160 CBS"/>
    <s v="NEW PCX 160 CBS"/>
    <x v="5"/>
    <n v="0"/>
    <n v="20108574"/>
    <n v="22400000"/>
    <s v="S"/>
    <n v="1"/>
    <s v="AL AMIN-KH. HASYIM WAHID"/>
    <s v="033121414302"/>
    <s v="ROHMAN"/>
    <s v="MH1KF7119MK048317"/>
    <s v="KF71E1048359"/>
    <m/>
    <d v="2022-01-31T00:00:00"/>
    <s v="03. NEW MCY"/>
    <s v="HONDA"/>
    <s v="03. NEW MCY"/>
    <s v="01. 1-30"/>
    <n v="31285500"/>
    <s v="HONDA"/>
    <s v="PAMEKASAN"/>
    <d v="2022-01-28T00:00:00"/>
    <n v="0"/>
    <d v="2021-04-30T00:00:00"/>
    <d v="2022-01-10T10:55:00"/>
    <d v="2022-01-17T00:00:00"/>
    <s v="7"/>
    <s v="0331"/>
    <s v="NO"/>
    <s v="SOLD"/>
    <n v="0"/>
    <n v="4320423"/>
    <n v="47870"/>
    <n v="1000000"/>
    <s v="B +"/>
    <s v="B"/>
    <s v="PAMEKASAN"/>
    <s v="NON FID"/>
    <n v="6200000"/>
    <s v="&gt; 25"/>
    <n v="-2291426"/>
    <n v="1"/>
    <n v="0"/>
    <s v="01. 1-30"/>
    <n v="28"/>
    <s v="BD01995-ASIA MOTOR BEKAS-TRUNOJOYO"/>
    <n v="21961938"/>
    <n v="27800000"/>
    <s v="TEBUS KONSUMEN"/>
    <s v="EXTERNAL"/>
    <d v="2022-01-25T00:00:00"/>
    <s v="REGULAR"/>
    <s v="04. &gt;15-20%"/>
    <n v="2291426"/>
    <s v="N"/>
    <s v="Motor"/>
    <n v="3058063"/>
    <n v="164000"/>
    <n v="35335125"/>
    <d v="2021-12-30T00:00:00"/>
    <s v="NEW"/>
    <n v="28"/>
    <s v="NON CWO"/>
    <s v="BERLAKU"/>
    <d v="2022-05-07T00:00:00"/>
    <s v="PAMEKASAN-PINTU GERBANG"/>
    <n v="11"/>
    <n v="26414225"/>
    <s v="TUNAI"/>
    <s v="SURABAYA"/>
    <s v="W301"/>
    <s v="0331"/>
    <s v="0331"/>
  </r>
  <r>
    <x v="6"/>
    <s v="PAMEKASAN"/>
    <s v="SURABAYA"/>
    <s v="MOTOR"/>
    <s v="USED"/>
    <s v="HONDA"/>
    <s v="SCOOTERMATIC"/>
    <s v="SCOOTERMATIC"/>
    <x v="1"/>
    <s v="BEAT FI SPORTY CW"/>
    <s v="BEAT"/>
    <x v="4"/>
    <n v="0"/>
    <n v="8303795"/>
    <n v="8350000"/>
    <s v="S"/>
    <n v="1"/>
    <s v="CUST RETENTION MCY"/>
    <s v="033121115144"/>
    <s v="WIWIN WAHYUNINGSIH"/>
    <s v="MH1JFP116FK618966"/>
    <s v="JFP1E1612573"/>
    <s v="M5954CX"/>
    <d v="2022-01-31T00:00:00"/>
    <s v="04. USED MCY"/>
    <s v="UMCY JASA"/>
    <s v="04. USED MCY"/>
    <s v="01. 1-30"/>
    <n v="12600000"/>
    <s v="04. USED MCY"/>
    <s v="PAMEKASAN"/>
    <d v="2022-01-28T00:00:00"/>
    <n v="0"/>
    <d v="2021-05-10T00:00:00"/>
    <d v="2022-01-11T15:35:22"/>
    <d v="2022-01-18T00:00:00"/>
    <s v="5"/>
    <s v="0331"/>
    <s v="NO"/>
    <s v="SOLD"/>
    <n v="0"/>
    <n v="3695610"/>
    <n v="405400"/>
    <n v="1500000"/>
    <s v="A -"/>
    <s v="A"/>
    <s v="PAMEKASAN"/>
    <s v="FID"/>
    <n v="3262720"/>
    <s v="&gt; 25"/>
    <n v="-46205"/>
    <n v="1"/>
    <n v="0"/>
    <s v="01. 1-30"/>
    <n v="28"/>
    <s v="BD01995-ASIA MOTOR BEKAS-TRUNOJOYO"/>
    <n v="8513308"/>
    <n v="11500000"/>
    <s v="SUKIRNO"/>
    <s v="EXTERNAL"/>
    <d v="2022-01-25T00:00:00"/>
    <s v="REGULAR"/>
    <s v="06. &gt;25-30%"/>
    <n v="46205"/>
    <s v="N"/>
    <s v="Motor"/>
    <n v="1836692"/>
    <n v="897500"/>
    <n v="21524659"/>
    <d v="2021-11-10T00:00:00"/>
    <s v="NEW"/>
    <n v="28"/>
    <s v="NON CWO"/>
    <s v="TIDAK ADA"/>
    <m/>
    <s v="PAMEKASAN-PINTU GERBANG"/>
    <n v="10"/>
    <n v="9337280"/>
    <s v="TUNAI"/>
    <s v="SURABAYA"/>
    <s v="W301"/>
    <s v="0331"/>
    <s v="0331"/>
  </r>
  <r>
    <x v="6"/>
    <s v="PAMEKASAN"/>
    <s v="SURABAYA"/>
    <s v="MOTOR"/>
    <s v="NEW"/>
    <s v="HONDA"/>
    <s v="SCOOTERMATIC"/>
    <s v="SCOOTERMATIC"/>
    <x v="142"/>
    <s v="VARIO 125ESP CBS ISS"/>
    <s v="VARIO 125"/>
    <x v="0"/>
    <n v="0"/>
    <n v="6466046"/>
    <n v="16000000"/>
    <s v="S"/>
    <n v="1"/>
    <s v="ANUGRAH JAYA"/>
    <s v="033121416089"/>
    <s v="SUPATRA"/>
    <s v="MH1JM511XKK234757"/>
    <s v="JM51E1234274"/>
    <s v="M5575XG"/>
    <d v="2022-01-31T00:00:00"/>
    <s v="03. NEW MCY"/>
    <s v="HONDA"/>
    <s v="03. NEW MCY"/>
    <s v="01. 1-30"/>
    <n v="21385000"/>
    <s v="HONDA"/>
    <s v="PAMEKASAN"/>
    <d v="2022-01-27T00:00:00"/>
    <n v="0"/>
    <d v="2021-06-21T00:00:00"/>
    <d v="2021-12-29T10:27:33"/>
    <d v="2021-12-29T17:07:41"/>
    <s v="0"/>
    <s v="0331"/>
    <s v="NO"/>
    <s v="SOLD"/>
    <n v="0"/>
    <n v="589954"/>
    <n v="5241040"/>
    <n v="1500000"/>
    <s v="A STD"/>
    <s v="A"/>
    <s v="PAMEKASAN"/>
    <s v="FID"/>
    <n v="14918954"/>
    <s v="&gt; 25"/>
    <n v="-9533954"/>
    <n v="1"/>
    <n v="0"/>
    <s v="01. 1-30"/>
    <n v="27"/>
    <s v="BD180ZN-SAHABAT-KACOK"/>
    <n v="16022484"/>
    <n v="18600000"/>
    <s v="SUKIRNO"/>
    <s v="EXTERNAL"/>
    <d v="2022-01-25T00:00:00"/>
    <s v="REGULAR"/>
    <s v="07. &gt; 30%"/>
    <n v="9533954"/>
    <s v="N"/>
    <s v="Motor"/>
    <n v="717516"/>
    <n v="1004000"/>
    <n v="25220459"/>
    <d v="2021-07-21T00:00:00"/>
    <s v="LATER"/>
    <n v="27"/>
    <s v="NON CWO"/>
    <s v="TIDAK ADA"/>
    <m/>
    <s v="PAMEKASAN-PINTU GERBANG"/>
    <n v="28.286331018520301"/>
    <n v="6466046"/>
    <s v="TUNAI"/>
    <s v="SURABAYA"/>
    <s v="W301"/>
    <s v="0331"/>
    <s v="0331"/>
  </r>
  <r>
    <x v="6"/>
    <s v="PAMEKASAN"/>
    <s v="SURABAYA"/>
    <s v="MOTOR"/>
    <s v="NEW"/>
    <s v="VIAR"/>
    <s v="TIGA RODA"/>
    <s v="TIGA RODA"/>
    <x v="219"/>
    <s v="NEW KARYA 150 RL"/>
    <s v="KARYA 150"/>
    <x v="5"/>
    <n v="0"/>
    <n v="27923706"/>
    <n v="20650000"/>
    <s v="S"/>
    <n v="1"/>
    <s v="SARANA MAKMUR SEJAHTR-GEDONGAN"/>
    <s v="033121417587"/>
    <s v="SUNARYO"/>
    <s v="MGRVR15TAML203649"/>
    <s v="YX161FMG21202374"/>
    <s v="M5822TT"/>
    <d v="2022-01-31T00:00:00"/>
    <s v="03. NEW MCY"/>
    <s v="NON AISI"/>
    <s v="06. MULTIBRAND"/>
    <s v="02. 31-60"/>
    <n v="31380000"/>
    <s v="06. MULTIBRAND"/>
    <s v="PAMEKASAN"/>
    <d v="2022-01-28T00:00:00"/>
    <n v="0"/>
    <d v="2021-09-09T00:00:00"/>
    <d v="2021-11-26T10:53:16"/>
    <d v="2021-11-30T15:18:24"/>
    <s v="0"/>
    <s v="0331"/>
    <s v="NO"/>
    <s v="SOLD"/>
    <n v="0"/>
    <n v="12746008"/>
    <n v="377650"/>
    <n v="1500000"/>
    <s v="A +"/>
    <s v="A"/>
    <s v="PAMEKASAN"/>
    <s v="FID"/>
    <n v="5000000"/>
    <s v="&gt; 25"/>
    <n v="0"/>
    <n v="0"/>
    <n v="1"/>
    <s v="03. 61-90"/>
    <n v="28"/>
    <s v="BD01995-ASIA MOTOR BEKAS-TRUNOJOYO"/>
    <n v="19536000"/>
    <n v="22000000"/>
    <s v="TASK FORCE"/>
    <s v="EXTERNAL"/>
    <d v="2022-01-25T00:00:00"/>
    <s v="REGULAR"/>
    <s v="04. &gt;15-20%"/>
    <n v="0"/>
    <s v="N"/>
    <s v="Motor"/>
    <n v="264000"/>
    <n v="43500"/>
    <n v="28251232"/>
    <d v="2021-10-09T00:00:00"/>
    <s v="LATER"/>
    <n v="28"/>
    <s v="NON CWO"/>
    <s v="BERLAKU"/>
    <d v="2022-09-20T00:00:00"/>
    <s v="PAMEKASAN-PINTU GERBANG"/>
    <n v="58.362222222225697"/>
    <n v="27923706"/>
    <s v="TUNAI"/>
    <s v="SURABAYA"/>
    <s v="W301"/>
    <s v="0331"/>
    <s v="0331"/>
  </r>
  <r>
    <x v="6"/>
    <s v="PAMEKASAN"/>
    <s v="SURABAYA"/>
    <s v="MOTOR"/>
    <s v="NEW"/>
    <s v="HONDA"/>
    <s v="SCOOTERMATIC"/>
    <s v="SCOOTERMATIC"/>
    <x v="54"/>
    <s v="VARIO 125 ESPCBS ISS"/>
    <s v="VARIO 125"/>
    <x v="5"/>
    <n v="0"/>
    <n v="20233654"/>
    <n v="19300000"/>
    <s v="S"/>
    <n v="1"/>
    <s v="UD. MITRA SETIA AGUNG SUMENEP"/>
    <s v="033121417894"/>
    <s v="KHOLIFAH RAUDHATUL JANNAH"/>
    <s v="MH1JM5113MK936776"/>
    <s v="JM51E1935321"/>
    <m/>
    <d v="2022-01-31T00:00:00"/>
    <s v="03. NEW MCY"/>
    <s v="HONDA"/>
    <s v="03. NEW MCY"/>
    <s v="01. 1-30"/>
    <n v="22814000"/>
    <s v="HONDA"/>
    <s v="PAMEKASAN"/>
    <d v="2022-01-26T00:00:00"/>
    <n v="0"/>
    <d v="2021-10-04T00:00:00"/>
    <d v="2021-12-29T12:22:18"/>
    <d v="2021-12-29T17:05:44"/>
    <s v="1"/>
    <s v="0331"/>
    <s v="NO"/>
    <s v="SOLD"/>
    <n v="0"/>
    <n v="8790112"/>
    <n v="260030"/>
    <n v="1500000"/>
    <s v="A +"/>
    <s v="A"/>
    <s v="PAMEKASAN"/>
    <s v="FID"/>
    <n v="3500000"/>
    <s v="&gt; 25"/>
    <n v="0"/>
    <n v="0"/>
    <n v="1"/>
    <s v="01. 1-30"/>
    <n v="26"/>
    <s v="BD04690-FIRZA MOTOR-ARTZIMAR III"/>
    <n v="17040300"/>
    <n v="19200000"/>
    <s v="TEBUS KONSUMEN"/>
    <s v="EXTERNAL"/>
    <d v="2022-01-25T00:00:00"/>
    <s v="REGULAR"/>
    <s v="04. &gt;15-20%"/>
    <n v="0"/>
    <s v="N"/>
    <s v="Motor"/>
    <n v="239700"/>
    <n v="41250"/>
    <n v="25220459"/>
    <d v="2021-12-04T00:00:00"/>
    <s v="LATER"/>
    <n v="26"/>
    <s v="NON CWO"/>
    <s v="BERLAKU"/>
    <d v="2022-10-21T00:00:00"/>
    <s v="PAMEKASAN-PINTU GERBANG"/>
    <n v="27.287685185183399"/>
    <n v="20654692"/>
    <s v="TUNAI"/>
    <s v="SURABAYA"/>
    <s v="W301"/>
    <s v="0331"/>
    <s v="0331"/>
  </r>
  <r>
    <x v="6"/>
    <s v="PAMEKASAN"/>
    <s v="SURABAYA"/>
    <s v="MOTOR"/>
    <s v="USED"/>
    <s v="HONDA"/>
    <s v="SCOOTERMATIC"/>
    <s v="SCOOTERMATIC"/>
    <x v="125"/>
    <s v="NVARIO 125 ESP CBS"/>
    <s v="VARIO 125"/>
    <x v="0"/>
    <n v="0"/>
    <n v="14157748"/>
    <n v="16700000"/>
    <s v="S"/>
    <n v="1"/>
    <s v="CUST RETENTION MEDIATOR MCY"/>
    <s v="033121118650"/>
    <s v="ACHMAD MAHMUD"/>
    <s v="MH1JM4118KK388085"/>
    <s v="JM41E1389237"/>
    <s v="M4832EZ"/>
    <d v="2022-01-31T00:00:00"/>
    <s v="04. USED MCY"/>
    <s v="UMCY JASA"/>
    <s v="04. USED MCY"/>
    <s v="01. 1-30"/>
    <n v="18200000"/>
    <s v="04. USED MCY"/>
    <s v="PAMEKASAN"/>
    <d v="2022-01-28T00:00:00"/>
    <n v="0"/>
    <d v="2021-10-21T00:00:00"/>
    <d v="2022-01-24T11:24:17"/>
    <d v="2022-01-24T11:28:45"/>
    <s v="1"/>
    <s v="0331"/>
    <s v="NO"/>
    <s v="SOLD"/>
    <n v="0"/>
    <n v="7069132"/>
    <n v="252540"/>
    <n v="250000"/>
    <s v="A STD"/>
    <s v="A"/>
    <s v="PAMEKASAN"/>
    <s v="FID"/>
    <n v="3735040"/>
    <s v="&gt; 25"/>
    <n v="-2542252"/>
    <n v="1"/>
    <n v="0"/>
    <s v="01. 1-30"/>
    <n v="28"/>
    <s v="BD170VF-MADE MOTOR"/>
    <n v="15473728"/>
    <n v="17900000"/>
    <s v="SAMUK KRIYADI"/>
    <s v="INTERNAL"/>
    <d v="2022-01-25T00:00:00"/>
    <s v="REGULAR"/>
    <s v="05. &gt;20-25%"/>
    <n v="2542252"/>
    <s v="N"/>
    <s v="Motor"/>
    <n v="636272"/>
    <n v="130500"/>
    <n v="24773616"/>
    <d v="2021-12-21T00:00:00"/>
    <s v="NEW"/>
    <n v="28"/>
    <s v="NON CWO"/>
    <s v="BERLAKU"/>
    <d v="2022-07-12T00:00:00"/>
    <s v="PAMEKASAN-PINTU GERBANG"/>
    <n v="3.5217013888905102"/>
    <n v="14464960"/>
    <s v="TUNAI"/>
    <s v="SURABAYA"/>
    <s v="W301"/>
    <s v="0331"/>
    <s v="0331"/>
  </r>
  <r>
    <x v="6"/>
    <s v="SURABAYA 4"/>
    <s v="SURABAYA"/>
    <s v="MOTOR"/>
    <s v="NEW"/>
    <s v="HONDA"/>
    <s v="SCOOTERMATIC"/>
    <s v="SCOOTERMATIC"/>
    <x v="1"/>
    <s v="BEAT FI SPORTY CW"/>
    <s v="BEAT"/>
    <x v="0"/>
    <n v="0"/>
    <n v="6680062"/>
    <n v="10250000"/>
    <s v="S"/>
    <n v="1"/>
    <s v="SURYATAMA MOTOR"/>
    <s v="034019115125"/>
    <s v="AGUNG RIZQIYANTO"/>
    <s v="MH1JFZ137KK369004"/>
    <s v="JFZ1E3369039"/>
    <s v="L6551LZ"/>
    <d v="2022-01-31T00:00:00"/>
    <s v="03. NEW MCY"/>
    <s v="HONDA"/>
    <s v="03. NEW MCY"/>
    <s v="01. 1-30"/>
    <n v="17190000"/>
    <s v="HONDA"/>
    <s v="WAREHOUSE"/>
    <d v="2022-01-26T00:00:00"/>
    <n v="0"/>
    <d v="2019-08-12T00:00:00"/>
    <d v="2021-12-31T18:59:02"/>
    <d v="2021-12-31T19:06:41"/>
    <s v="24"/>
    <s v="0340"/>
    <s v="NO"/>
    <s v="SOLD"/>
    <n v="0"/>
    <n v="1030524"/>
    <n v="3978175"/>
    <n v="1500000"/>
    <s v="B STD"/>
    <s v="B"/>
    <s v="SURABAYA 4"/>
    <s v="NON FID"/>
    <n v="2100000"/>
    <s v="&gt; 25"/>
    <n v="-3569938"/>
    <n v="1"/>
    <n v="0"/>
    <s v="01. 1-30"/>
    <n v="26"/>
    <s v="BD01456-SUMBER REJEKI MOTOR"/>
    <n v="10204180"/>
    <n v="15100000"/>
    <s v="MOHAMMAD RIZKIANTO"/>
    <s v="EXTERNAL"/>
    <d v="2022-01-24T00:00:00"/>
    <s v="REGULAR"/>
    <s v="03. &gt;10-15%"/>
    <n v="3569938"/>
    <s v="N"/>
    <s v="Motor"/>
    <n v="3385820"/>
    <n v="951500"/>
    <n v="21524659"/>
    <d v="2021-09-03T00:00:00"/>
    <s v="LATER"/>
    <n v="26"/>
    <s v="NON CWO"/>
    <s v="TIDAK ADA"/>
    <m/>
    <s v="SURABAYA 4-SUKOMANUNGGAL"/>
    <n v="25.2036921296312"/>
    <n v="16297403"/>
    <s v="TUNAI"/>
    <s v="SURABAYA"/>
    <s v="W301"/>
    <s v="0327"/>
    <s v="0327"/>
  </r>
  <r>
    <x v="6"/>
    <s v="SURABAYA 4"/>
    <s v="SURABAYA"/>
    <s v="MOTOR"/>
    <s v="USED"/>
    <s v="HONDA"/>
    <s v="SCOOTERMATIC"/>
    <s v="SCOOTERMATIC"/>
    <x v="35"/>
    <s v="VARIO 125 ESP CBS"/>
    <s v="VARIO 125"/>
    <x v="2"/>
    <n v="0"/>
    <n v="6001905"/>
    <n v="8550000"/>
    <s v="S"/>
    <n v="1"/>
    <s v="DOA IBU MOTOR"/>
    <s v="034019117463"/>
    <s v="MAWADDAH KAROHMAH"/>
    <s v="MH1JFK110EK084851"/>
    <s v="JFK1E1082174"/>
    <s v="L4112TJ"/>
    <d v="2022-01-31T00:00:00"/>
    <s v="04. USED MCY"/>
    <s v="UMCY"/>
    <s v="04. USED MCY"/>
    <s v="01. 1-30"/>
    <n v="14200000"/>
    <s v="04. USED MCY"/>
    <s v="WAREHOUSE"/>
    <d v="2022-01-31T00:00:00"/>
    <n v="0"/>
    <d v="2019-11-13T00:00:00"/>
    <d v="2022-01-19T15:50:53"/>
    <d v="2022-01-26T00:00:00"/>
    <s v="23"/>
    <s v="0340"/>
    <s v="NO"/>
    <s v="SOLD"/>
    <n v="0"/>
    <n v="1278061"/>
    <n v="1167600"/>
    <n v="1500000"/>
    <s v="B STD"/>
    <s v="B"/>
    <s v="SURABAYA 4"/>
    <s v="NON FID"/>
    <n v="3000000"/>
    <s v="&gt; 25"/>
    <n v="-2548095"/>
    <n v="1"/>
    <n v="0"/>
    <s v="01. 1-30"/>
    <n v="31"/>
    <s v="BD01456-SUMBER REJEKI MOTOR"/>
    <n v="7634161"/>
    <n v="12300000"/>
    <s v="DARMANTO"/>
    <s v="EXTERNAL"/>
    <d v="2022-01-29T00:00:00"/>
    <s v="REGULAR"/>
    <s v="05. &gt;20-25%"/>
    <n v="2548095"/>
    <s v="N"/>
    <s v="Motor"/>
    <n v="3435839"/>
    <n v="725150"/>
    <n v="25220459"/>
    <d v="2021-11-13T00:00:00"/>
    <s v="NEW"/>
    <n v="31"/>
    <s v="NON CWO"/>
    <s v="MATI"/>
    <d v="2020-07-16T00:00:00"/>
    <s v="SURABAYA 4-SUKOMANUNGGAL"/>
    <n v="5"/>
    <n v="12449880"/>
    <s v="TUNAI"/>
    <s v="SURABAYA"/>
    <s v="W301"/>
    <s v="0340"/>
    <s v="0340"/>
  </r>
  <r>
    <x v="6"/>
    <s v="SURABAYA 4"/>
    <s v="SURABAYA"/>
    <s v="MOTOR"/>
    <s v="NEW"/>
    <s v="HONDA"/>
    <s v="SCOOTERMATIC"/>
    <s v="SCOOTERMATIC"/>
    <x v="87"/>
    <s v="SCOOPY"/>
    <s v="SCOOPY"/>
    <x v="6"/>
    <n v="0"/>
    <n v="10398367"/>
    <n v="16450000"/>
    <s v="S"/>
    <n v="1"/>
    <s v="SURYATAMA MOTOR"/>
    <s v="034020110766"/>
    <s v="MUHAMAD OKTAVIAN ABI ANNAS"/>
    <s v="MH1JM3132LK222089"/>
    <s v="JM31E3217221"/>
    <s v="L5075KU"/>
    <d v="2022-01-31T00:00:00"/>
    <s v="03. NEW MCY"/>
    <s v="HONDA"/>
    <s v="03. NEW MCY"/>
    <s v="01. 1-30"/>
    <n v="20425000"/>
    <s v="HONDA"/>
    <s v="WAREHOUSE"/>
    <d v="2022-01-22T00:00:00"/>
    <n v="0"/>
    <d v="2020-02-06T00:00:00"/>
    <d v="2021-12-23T15:48:53"/>
    <d v="2021-12-30T19:26:54"/>
    <s v="20"/>
    <s v="0340"/>
    <s v="NO"/>
    <s v="SOLD"/>
    <n v="0"/>
    <n v="2096239"/>
    <n v="2256495"/>
    <n v="1250000"/>
    <s v="B +"/>
    <s v="B"/>
    <s v="SURABAYA 4"/>
    <s v="NON FID"/>
    <n v="2100000"/>
    <s v="&lt;=25"/>
    <n v="-6051633"/>
    <n v="1"/>
    <n v="0"/>
    <s v="01. 1-30"/>
    <n v="22"/>
    <s v="BD02021-MULYO MOTOR"/>
    <n v="15527241"/>
    <n v="18800000"/>
    <s v="PT AZZAM KARYA SUKSES"/>
    <s v="EXTERNAL"/>
    <d v="2022-01-19T00:00:00"/>
    <s v="REGULAR"/>
    <s v="03. &gt;10-15%"/>
    <n v="6051633"/>
    <s v="N"/>
    <s v="Motor"/>
    <n v="1392759"/>
    <n v="188250"/>
    <n v="21849896"/>
    <d v="2021-11-06T00:00:00"/>
    <s v="LATER"/>
    <n v="22"/>
    <s v="NON CWO"/>
    <s v="BERLAKU"/>
    <d v="2022-02-12T00:00:00"/>
    <s v="SURABAYA 4-SUKOMANUNGGAL"/>
    <n v="22.189652777778999"/>
    <n v="19609073"/>
    <s v="TUNAI"/>
    <s v="SURABAYA"/>
    <s v="W301"/>
    <s v="0301"/>
    <s v="0301"/>
  </r>
  <r>
    <x v="6"/>
    <s v="SURABAYA 4"/>
    <s v="SURABAYA"/>
    <s v="MOTOR"/>
    <s v="USED"/>
    <s v="HONDA"/>
    <s v="SCOOTERMATIC"/>
    <s v="SCOOTERMATIC"/>
    <x v="121"/>
    <s v="NEW VARIO CW FI"/>
    <s v="VARIO 110"/>
    <x v="4"/>
    <n v="0"/>
    <n v="4554350"/>
    <n v="7550000"/>
    <s v="S"/>
    <n v="1"/>
    <s v="CUST RETENTION MCY"/>
    <s v="034020114664"/>
    <s v="DARSO DM"/>
    <s v="MH1JFH11XFK348209"/>
    <s v="JFH1E1346273"/>
    <s v="W6652CR"/>
    <d v="2022-01-31T00:00:00"/>
    <s v="04. USED MCY"/>
    <s v="UMCY JASA"/>
    <s v="04. USED MCY"/>
    <s v="01. 1-30"/>
    <n v="12400000"/>
    <s v="04. USED MCY"/>
    <s v="WAREHOUSE"/>
    <d v="2022-01-31T00:00:00"/>
    <n v="0"/>
    <d v="2020-05-27T00:00:00"/>
    <d v="2022-01-19T15:48:54"/>
    <d v="2022-01-26T00:00:00"/>
    <s v="15"/>
    <s v="0340"/>
    <s v="NO"/>
    <s v="SOLD"/>
    <n v="0"/>
    <n v="969459"/>
    <n v="793650"/>
    <n v="1500000"/>
    <s v="B +"/>
    <s v="B"/>
    <s v="SURABAYA 4"/>
    <s v="NON FID"/>
    <n v="3466958"/>
    <s v="&gt; 25"/>
    <n v="-2995650"/>
    <n v="1"/>
    <n v="0"/>
    <s v="01. 1-30"/>
    <n v="31"/>
    <s v="BD08664-LANGGENG JAYA MOTOR"/>
    <n v="7754051"/>
    <n v="11100000"/>
    <s v="HASAN SIDIK, SH"/>
    <s v="EXTERNAL"/>
    <d v="2022-01-29T00:00:00"/>
    <s v="REGULAR"/>
    <s v="06. &gt;25-30%"/>
    <n v="2995650"/>
    <s v="N"/>
    <s v="Motor"/>
    <n v="2235949"/>
    <n v="320437.5"/>
    <n v="23304866"/>
    <d v="2021-11-02T00:00:00"/>
    <s v="NEW"/>
    <n v="31"/>
    <s v="NON CWO"/>
    <s v="MATI"/>
    <d v="2021-01-31T00:00:00"/>
    <s v="SURABAYA 4-SUKOMANUNGGAL"/>
    <n v="5"/>
    <n v="8933042"/>
    <s v="TUNAI"/>
    <s v="SURABAYA"/>
    <s v="W301"/>
    <s v="0340"/>
    <s v="0340"/>
  </r>
  <r>
    <x v="6"/>
    <s v="SURABAYA 4"/>
    <s v="SURABAYA"/>
    <s v="MOTOR"/>
    <s v="USED"/>
    <s v="HONDA"/>
    <s v="SCOOTERMATIC"/>
    <s v="SCOOTERMATIC"/>
    <x v="69"/>
    <s v="BEAT FI CBS ISS"/>
    <s v="BEAT"/>
    <x v="4"/>
    <n v="0"/>
    <n v="6869822"/>
    <n v="8500000"/>
    <s v="S"/>
    <n v="1"/>
    <s v="EX MOTOR-BALASKLUMPRIK"/>
    <s v="034020117654"/>
    <s v="YOGI JULI ARDIYANSAH"/>
    <s v="MH1JFR116FK036927"/>
    <s v="JFR1E1037264"/>
    <s v="L2909XQ"/>
    <d v="2022-01-31T00:00:00"/>
    <s v="04. USED MCY"/>
    <s v="UMCY"/>
    <s v="04. USED MCY"/>
    <s v="01. 1-30"/>
    <n v="12900000"/>
    <s v="04. USED MCY"/>
    <s v="WAREHOUSE"/>
    <d v="2022-01-20T00:00:00"/>
    <n v="0"/>
    <d v="2020-10-14T00:00:00"/>
    <d v="2021-12-27T16:01:40"/>
    <d v="2021-12-30T19:27:27"/>
    <s v="12"/>
    <s v="0340"/>
    <s v="NO"/>
    <s v="SOLD"/>
    <n v="0"/>
    <n v="3045433"/>
    <n v="1067640"/>
    <n v="1200000"/>
    <s v="B +"/>
    <s v="B"/>
    <s v="SURABAYA 4"/>
    <s v="NON FID"/>
    <n v="5050000"/>
    <s v="&lt;=25"/>
    <n v="-1630178"/>
    <n v="1"/>
    <n v="0"/>
    <s v="01. 1-30"/>
    <n v="20"/>
    <s v="BD160UV-UD MUKSIN MOTOR"/>
    <n v="7806920"/>
    <n v="11000000"/>
    <s v="HADI PRAYITNO"/>
    <s v="EXTERNAL"/>
    <d v="2022-01-19T00:00:00"/>
    <s v="REGULAR"/>
    <s v="07. &gt; 30%"/>
    <n v="1630178"/>
    <s v="N"/>
    <s v="Motor"/>
    <n v="2093080"/>
    <n v="242312.5"/>
    <n v="21363694"/>
    <d v="2021-11-07T00:00:00"/>
    <s v="LATER"/>
    <n v="20"/>
    <s v="NON CWO"/>
    <s v="MATI"/>
    <d v="2021-09-03T00:00:00"/>
    <s v="SURABAYA 4-SUKOMANUNGGAL"/>
    <n v="20.1892708333326"/>
    <n v="8806660"/>
    <s v="TUNAI"/>
    <s v="SURABAYA"/>
    <s v="W301"/>
    <s v="0301"/>
    <s v="0301"/>
  </r>
  <r>
    <x v="6"/>
    <s v="SURABAYA 4"/>
    <s v="SURABAYA"/>
    <s v="MOTOR"/>
    <s v="NEW"/>
    <s v="HONDA"/>
    <s v="SCOOTERMATIC"/>
    <s v="SCOOTERMATIC"/>
    <x v="96"/>
    <s v="NEW SCOOPY PRESTIGE"/>
    <s v="SCOOPY"/>
    <x v="5"/>
    <n v="0"/>
    <n v="15811665"/>
    <n v="17950000"/>
    <s v="S"/>
    <n v="1"/>
    <s v="PRATAMA METROPOLIS, UD"/>
    <s v="034021111292"/>
    <s v="UMI HAJAR"/>
    <s v="MH1JM021XMK080670"/>
    <s v="JM02E1080808"/>
    <m/>
    <d v="2022-01-31T00:00:00"/>
    <s v="03. NEW MCY"/>
    <s v="HONDA"/>
    <s v="03. NEW MCY"/>
    <s v="01. 1-30"/>
    <n v="21624500"/>
    <s v="HONDA"/>
    <s v="WAREHOUSE"/>
    <d v="2022-01-28T00:00:00"/>
    <n v="0"/>
    <d v="2021-01-29T00:00:00"/>
    <d v="2022-01-11T15:31:57"/>
    <d v="2022-01-18T00:00:00"/>
    <s v="7"/>
    <s v="0340"/>
    <s v="NO"/>
    <s v="SOLD"/>
    <n v="0"/>
    <n v="5188320"/>
    <n v="2573750"/>
    <n v="1500000"/>
    <s v="A +"/>
    <s v="A"/>
    <s v="SURABAYA 4"/>
    <s v="NON FID"/>
    <n v="4400000"/>
    <s v="&gt; 25"/>
    <n v="-2138335"/>
    <n v="1"/>
    <n v="0"/>
    <s v="01. 1-30"/>
    <n v="28"/>
    <s v="BD02609-BAROKAH MOTOR-WRINGINANOM"/>
    <n v="17449500"/>
    <n v="19600000"/>
    <s v="ARIEF WICAKSONO"/>
    <s v="EXTERNAL"/>
    <d v="2022-01-27T00:00:00"/>
    <s v="SINGLE BIDDER"/>
    <s v="05. &gt;20-25%"/>
    <n v="2138335"/>
    <s v="N"/>
    <s v="Motor"/>
    <n v="190500"/>
    <n v="190500"/>
    <n v="22347675"/>
    <d v="2021-09-28T00:00:00"/>
    <s v="NEW"/>
    <n v="28"/>
    <s v="NON CWO"/>
    <s v="BERLAKU"/>
    <d v="2022-02-15T00:00:00"/>
    <s v="SURABAYA 4-SUKOMANUNGGAL"/>
    <n v="10"/>
    <n v="18537001"/>
    <s v="TUNAI"/>
    <s v="SURABAYA"/>
    <s v="W301"/>
    <s v="0306"/>
    <s v="0306"/>
  </r>
  <r>
    <x v="6"/>
    <s v="SURABAYA 4"/>
    <s v="SURABAYA"/>
    <s v="MOTOR"/>
    <s v="NEW"/>
    <s v="HONDA"/>
    <s v="SCOOTERMATIC"/>
    <s v="SCOOTERMATIC"/>
    <x v="43"/>
    <s v="BEAT FI CBS ESP PLUS"/>
    <s v="BEAT"/>
    <x v="0"/>
    <n v="0"/>
    <n v="9812058"/>
    <n v="11250000"/>
    <s v="S"/>
    <n v="1"/>
    <s v="PATRIA ANUGRAH SNTOSA-RY BAMBE"/>
    <s v="034021111725"/>
    <s v="INDAH TRIAJENG"/>
    <s v="MH1JM2127KK393193"/>
    <s v="JM21E2370797"/>
    <s v="L3512RA"/>
    <d v="2022-01-31T00:00:00"/>
    <s v="03. NEW MCY"/>
    <s v="HONDA"/>
    <s v="03. NEW MCY"/>
    <s v="01. 1-30"/>
    <n v="17414000"/>
    <s v="HONDA"/>
    <s v="WAREHOUSE"/>
    <d v="2022-01-31T00:00:00"/>
    <n v="0"/>
    <d v="2021-02-17T00:00:00"/>
    <d v="2022-01-11T15:40:17"/>
    <d v="2022-01-18T00:00:00"/>
    <s v="6"/>
    <s v="0340"/>
    <s v="NO"/>
    <s v="SOLD"/>
    <n v="0"/>
    <n v="2499696"/>
    <n v="2948530"/>
    <n v="1500000"/>
    <s v="A -"/>
    <s v="A"/>
    <s v="SURABAYA 4"/>
    <s v="NON FID"/>
    <n v="5189521"/>
    <s v="&gt; 25"/>
    <n v="-1437942"/>
    <n v="1"/>
    <n v="0"/>
    <s v="01. 1-30"/>
    <n v="31"/>
    <s v="BD03173-UD KARYA MOTOR"/>
    <n v="11987446"/>
    <n v="15100000"/>
    <s v="HADI PRAYITNO"/>
    <s v="EXTERNAL"/>
    <d v="2022-01-27T00:00:00"/>
    <s v="REGULAR"/>
    <s v="06. &gt;25-30%"/>
    <n v="1437942"/>
    <s v="N"/>
    <s v="Motor"/>
    <n v="1602554"/>
    <n v="951500"/>
    <n v="21363694"/>
    <d v="2021-09-17T00:00:00"/>
    <s v="NEW"/>
    <n v="31"/>
    <s v="NON CWO"/>
    <s v="TIDAK ADA"/>
    <m/>
    <s v="SURABAYA 4-SUKOMANUNGGAL"/>
    <n v="13"/>
    <n v="12224479"/>
    <s v="TUNAI"/>
    <s v="SURABAYA"/>
    <s v="W301"/>
    <s v="0301"/>
    <s v="0301"/>
  </r>
  <r>
    <x v="6"/>
    <s v="SURABAYA 4"/>
    <s v="SURABAYA"/>
    <s v="MOTOR"/>
    <s v="USED"/>
    <s v="KAWASAKI"/>
    <s v="SPORT"/>
    <s v="SPORT"/>
    <x v="178"/>
    <s v="NINJA 250 ABS FI"/>
    <s v="NINJA 250"/>
    <x v="2"/>
    <n v="0"/>
    <n v="29700953"/>
    <n v="26850000"/>
    <s v="S"/>
    <n v="1"/>
    <s v="REZEQY MOTOR-KARAH 33"/>
    <s v="034021111947"/>
    <s v="SUARIK"/>
    <s v="JKAEX250MEDA75546"/>
    <s v="EX250LEA91961"/>
    <s v="L3600VC"/>
    <d v="2022-01-31T00:00:00"/>
    <s v="04. USED MCY"/>
    <s v="UMCY"/>
    <s v="04. USED MCY"/>
    <s v="01. 1-30"/>
    <n v="50600000"/>
    <s v="04. USED MCY"/>
    <s v="WAREHOUSE"/>
    <d v="2022-01-31T00:00:00"/>
    <n v="0"/>
    <d v="2021-03-17T00:00:00"/>
    <d v="2022-01-26T15:40:07"/>
    <d v="2022-01-27T14:17:56"/>
    <s v="7"/>
    <s v="0340"/>
    <s v="NO"/>
    <s v="SOLD"/>
    <n v="0"/>
    <n v="14166603"/>
    <n v="7739680"/>
    <n v="1500000"/>
    <s v="B STD"/>
    <s v="B"/>
    <s v="SURABAYA 4"/>
    <s v="NON FID"/>
    <n v="15437838"/>
    <s v="&gt; 25"/>
    <n v="0"/>
    <n v="0"/>
    <n v="1"/>
    <s v="01. 1-30"/>
    <n v="31"/>
    <s v="BD19517-HENDRIK JAYA-KRAJAN"/>
    <n v="23453438"/>
    <n v="41000000"/>
    <s v="TEBUS KONSUMEN"/>
    <s v="EXTERNAL"/>
    <d v="2022-01-31T00:00:00"/>
    <s v="REGULAR"/>
    <s v="07. &gt; 30%"/>
    <n v="0"/>
    <s v="N"/>
    <s v="Motor"/>
    <n v="13446562"/>
    <n v="2449400"/>
    <n v="85676378"/>
    <d v="2021-12-17T00:00:00"/>
    <s v="NEW"/>
    <n v="31"/>
    <s v="NON CWO"/>
    <s v="MATI"/>
    <d v="2020-02-03T10:39:26"/>
    <s v="SURABAYA 4-SUKOMANUNGGAL"/>
    <n v="3.4042129629597202"/>
    <n v="35162162"/>
    <s v="TUNAI"/>
    <s v="SURABAYA"/>
    <s v="W301"/>
    <s v="0306"/>
    <s v="0306"/>
  </r>
  <r>
    <x v="6"/>
    <s v="SURABAYA 4"/>
    <s v="SURABAYA"/>
    <s v="MOTOR"/>
    <s v="USED"/>
    <s v="HONDA"/>
    <s v="SCOOTERMATIC"/>
    <s v="SCOOTERMATIC"/>
    <x v="1"/>
    <s v="BEAT FI SPORTY CW"/>
    <s v="BEAT"/>
    <x v="3"/>
    <n v="0"/>
    <n v="10147901"/>
    <n v="10750000"/>
    <s v="S"/>
    <n v="1"/>
    <s v="BAROKAH MOTOR-WRINGINANOM"/>
    <s v="034021112395"/>
    <s v="SUPRIYONO"/>
    <s v="MH1JFZ128JK935323"/>
    <s v="JFZ1E2939087"/>
    <s v="L6024GD"/>
    <d v="2022-01-31T00:00:00"/>
    <s v="04. USED MCY"/>
    <s v="UMCY"/>
    <s v="04. USED MCY"/>
    <s v="01. 1-30"/>
    <n v="15300000"/>
    <s v="04. USED MCY"/>
    <s v="WAREHOUSE"/>
    <d v="2022-01-24T00:00:00"/>
    <n v="0"/>
    <d v="2021-03-19T00:00:00"/>
    <d v="2021-12-30T13:41:00"/>
    <d v="2021-12-30T19:27:05"/>
    <s v="7"/>
    <s v="0340"/>
    <s v="NO"/>
    <s v="SOLD"/>
    <n v="0"/>
    <n v="4786914"/>
    <n v="133900"/>
    <n v="1000000"/>
    <s v="B STD"/>
    <s v="B"/>
    <s v="SURABAYA 4"/>
    <s v="NON FID"/>
    <n v="4600000"/>
    <s v="&lt;=25"/>
    <n v="-602099"/>
    <n v="1"/>
    <n v="0"/>
    <s v="01. 1-30"/>
    <n v="24"/>
    <s v="BD03173-UD KARYA MOTOR"/>
    <n v="9646710"/>
    <n v="13900000"/>
    <s v="TASK FORCE"/>
    <s v="EXTERNAL"/>
    <d v="2022-01-19T00:00:00"/>
    <s v="REGULAR"/>
    <s v="07. &gt; 30%"/>
    <n v="602099"/>
    <s v="N"/>
    <s v="Motor"/>
    <n v="2863290"/>
    <n v="241600"/>
    <n v="21524659"/>
    <d v="2021-11-19T00:00:00"/>
    <s v="LATER"/>
    <n v="24"/>
    <s v="NON CWO"/>
    <s v="MATI"/>
    <d v="2022-01-07T00:00:00"/>
    <s v="SURABAYA 4-SUKOMANUNGGAL"/>
    <n v="24.189525462963498"/>
    <n v="11603920"/>
    <s v="TUNAI"/>
    <s v="SURABAYA"/>
    <s v="W301"/>
    <s v="0307"/>
    <s v="0307"/>
  </r>
  <r>
    <x v="6"/>
    <s v="SURABAYA 4"/>
    <s v="SURABAYA"/>
    <s v="MOTOR"/>
    <s v="USED"/>
    <s v="YAMAHA"/>
    <s v="BEBEK"/>
    <s v="BEBEK"/>
    <x v="58"/>
    <s v="JUPITER Z1 CW"/>
    <s v="JUPITER"/>
    <x v="2"/>
    <n v="0"/>
    <n v="2923858"/>
    <n v="4450000"/>
    <s v="S"/>
    <n v="1"/>
    <s v="CUST RETENTION MCY"/>
    <s v="034021112774"/>
    <s v="ADI TRI WIBOWO"/>
    <s v="MH31DY008EJ253040"/>
    <s v="1DY253057"/>
    <s v="L6723TN"/>
    <d v="2022-01-31T00:00:00"/>
    <s v="04. USED MCY"/>
    <s v="UMCY JASA"/>
    <s v="04. USED MCY"/>
    <s v="01. 1-30"/>
    <n v="12000000"/>
    <s v="04. USED MCY"/>
    <s v="WAREHOUSE"/>
    <d v="2022-01-14T00:00:00"/>
    <n v="0"/>
    <d v="2021-04-08T00:00:00"/>
    <d v="2021-12-17T15:42:53"/>
    <d v="2021-12-24T00:00:00"/>
    <s v="0"/>
    <s v="0340"/>
    <s v="NO"/>
    <s v="SOLD"/>
    <n v="0"/>
    <n v="1469517"/>
    <n v="6886127"/>
    <n v="1500000"/>
    <s v="B STD"/>
    <s v="B"/>
    <s v="SURABAYA 4"/>
    <s v="FID"/>
    <n v="9076142"/>
    <s v="&lt;=25"/>
    <n v="-1526142"/>
    <n v="1"/>
    <n v="0"/>
    <s v="01. 1-30"/>
    <n v="14"/>
    <s v="BD01456-SUMBER REJEKI MOTOR"/>
    <n v="3458561"/>
    <n v="7500000"/>
    <s v="DILIP SUKARNO"/>
    <s v="EXTERNAL"/>
    <d v="2022-01-11T00:00:00"/>
    <s v="REGULAR"/>
    <s v="07. &gt; 30%"/>
    <n v="1526142"/>
    <s v="Y"/>
    <s v="Motor"/>
    <n v="3291439"/>
    <n v="1212400"/>
    <n v="19520314"/>
    <d v="2021-06-08T00:00:00"/>
    <s v="LATER"/>
    <n v="14"/>
    <s v="NON CWO"/>
    <s v="MATI"/>
    <d v="2019-04-28T15:47:23"/>
    <s v="SURABAYA 4-SUKOMANUNGGAL"/>
    <n v="21"/>
    <n v="2923858"/>
    <s v="TUNAI"/>
    <s v="SURABAYA"/>
    <s v="W301"/>
    <s v="0340"/>
    <s v="0340"/>
  </r>
  <r>
    <x v="6"/>
    <s v="SURABAYA 4"/>
    <s v="SURABAYA"/>
    <s v="MOTOR"/>
    <s v="USED"/>
    <s v="HONDA"/>
    <s v="BEBEK"/>
    <s v="BEBEK"/>
    <x v="143"/>
    <s v="NEW BLADE REPSOL"/>
    <s v="BLADE"/>
    <x v="2"/>
    <n v="0"/>
    <n v="5369507"/>
    <n v="6150000"/>
    <s v="S"/>
    <n v="1"/>
    <s v="CUST RETENTION MCY"/>
    <s v="034021112859"/>
    <s v="UMIATI"/>
    <s v="MH1JBM119EK009461"/>
    <s v="JBM1E1010302"/>
    <s v="L3431RD"/>
    <d v="2022-01-31T00:00:00"/>
    <s v="04. USED MCY"/>
    <s v="UMCY JASA"/>
    <s v="04. USED MCY"/>
    <s v="01. 1-30"/>
    <n v="8200000"/>
    <s v="04. USED MCY"/>
    <s v="WAREHOUSE"/>
    <d v="2022-01-25T00:00:00"/>
    <n v="0"/>
    <d v="2021-04-13T00:00:00"/>
    <d v="2022-01-11T16:03:16"/>
    <d v="2022-01-18T00:00:00"/>
    <s v="7"/>
    <s v="0340"/>
    <s v="NO"/>
    <s v="SOLD"/>
    <n v="0"/>
    <n v="1566489"/>
    <n v="274760"/>
    <n v="250000"/>
    <s v="B +"/>
    <s v="B"/>
    <s v="SURABAYA 4"/>
    <s v="NON FID"/>
    <n v="1294200"/>
    <s v="&lt;=25"/>
    <n v="-780493"/>
    <n v="1"/>
    <n v="0"/>
    <s v="01. 1-30"/>
    <n v="25"/>
    <s v="BD07016-UD RIZAL MOTOR"/>
    <n v="4799411"/>
    <n v="8000000"/>
    <s v="ACHMAD RISYAT KHUSAIRI"/>
    <s v="INTERNAL"/>
    <d v="2022-01-24T00:00:00"/>
    <s v="REGULAR"/>
    <s v="04. &gt;15-20%"/>
    <n v="780493"/>
    <s v="N"/>
    <s v="Motor"/>
    <n v="2400589"/>
    <n v="651500"/>
    <n v="20285449"/>
    <d v="2021-12-13T00:00:00"/>
    <s v="NEW"/>
    <n v="25"/>
    <s v="NON CWO"/>
    <s v="MATI"/>
    <d v="2020-10-01T00:00:00"/>
    <s v="SURABAYA 4-SUKOMANUNGGAL"/>
    <n v="7"/>
    <n v="6905800"/>
    <s v="TUNAI"/>
    <s v="SURABAYA"/>
    <s v="W301"/>
    <s v="0327"/>
    <s v="0327"/>
  </r>
  <r>
    <x v="6"/>
    <s v="SURABAYA 4"/>
    <s v="SURABAYA"/>
    <s v="MOTOR"/>
    <s v="USED"/>
    <s v="HONDA"/>
    <s v="SCOOTERMATIC"/>
    <s v="SCOOTERMATIC"/>
    <x v="16"/>
    <s v="SCOOPY ESP"/>
    <s v="SCOOPY"/>
    <x v="0"/>
    <n v="0"/>
    <n v="14671596"/>
    <n v="16100000"/>
    <s v="S"/>
    <n v="1"/>
    <s v="NDS CHANNEL MCY"/>
    <s v="034021113146"/>
    <s v="M HAJIR"/>
    <s v="MH1JM3124KK875075"/>
    <s v="JM31E2870064"/>
    <s v="L5272PJ"/>
    <d v="2022-01-31T00:00:00"/>
    <s v="04. USED MCY"/>
    <s v="UMCY JASA"/>
    <s v="04. USED MCY"/>
    <s v="02. 31-60"/>
    <n v="19400000"/>
    <s v="04. USED MCY"/>
    <s v="WAREHOUSE"/>
    <d v="2022-01-31T00:00:00"/>
    <n v="0"/>
    <d v="2021-05-03T00:00:00"/>
    <d v="2021-12-29T16:07:51"/>
    <d v="2021-12-31T18:02:23"/>
    <s v="5"/>
    <s v="0340"/>
    <s v="NO"/>
    <s v="SOLD"/>
    <n v="0"/>
    <n v="4936392"/>
    <n v="826400"/>
    <n v="250000"/>
    <s v="A -"/>
    <s v="A"/>
    <s v="SURABAYA 4"/>
    <s v="FID"/>
    <n v="2081400"/>
    <s v="&gt; 25"/>
    <n v="-1428404"/>
    <n v="1"/>
    <n v="0"/>
    <s v="02. 31-60"/>
    <n v="31"/>
    <s v="BD01411-PUJI MOTOR"/>
    <n v="15139999"/>
    <n v="17900000"/>
    <s v="MOCHAMAD ARIF HIDAYAT"/>
    <s v="INTERNAL"/>
    <d v="2022-01-29T00:00:00"/>
    <s v="REGULAR"/>
    <s v="03. &gt;10-15%"/>
    <n v="1428404"/>
    <s v="N"/>
    <s v="Motor"/>
    <n v="970001"/>
    <n v="298000"/>
    <n v="22241284"/>
    <d v="2021-11-03T00:00:00"/>
    <s v="LATER"/>
    <n v="31"/>
    <s v="NON CWO"/>
    <s v="MATI"/>
    <d v="2021-09-23T00:00:00"/>
    <s v="SURABAYA 4-SUKOMANUNGGAL"/>
    <n v="30.2483449074061"/>
    <n v="17318600"/>
    <s v="TUNAI"/>
    <s v="SURABAYA"/>
    <s v="W301"/>
    <s v="0327"/>
    <s v="0327"/>
  </r>
  <r>
    <x v="6"/>
    <s v="SURABAYA 4"/>
    <s v="SURABAYA"/>
    <s v="MOTOR"/>
    <s v="NEW"/>
    <s v="HONDA"/>
    <s v="SCOOTERMATIC"/>
    <s v="SCOOTERMATIC"/>
    <x v="46"/>
    <s v="BEAT FISPORTY CBSISS"/>
    <s v="BEAT"/>
    <x v="5"/>
    <n v="0"/>
    <n v="15981821"/>
    <n v="15100000"/>
    <s v="S"/>
    <n v="1"/>
    <s v="PRATAMA METROPOLIS, UD"/>
    <s v="034021113466"/>
    <s v="SUROSO"/>
    <s v="MH1JM9118MK590957"/>
    <s v="JM91E1590373"/>
    <m/>
    <d v="2022-01-31T00:00:00"/>
    <s v="03. NEW MCY"/>
    <s v="HONDA"/>
    <s v="03. NEW MCY"/>
    <s v="01. 1-30"/>
    <n v="19012000"/>
    <s v="HONDA"/>
    <s v="WAREHOUSE"/>
    <d v="2022-01-29T00:00:00"/>
    <n v="0"/>
    <d v="2021-05-31T00:00:00"/>
    <d v="2022-01-10T16:59:00"/>
    <d v="2022-01-25T00:00:00"/>
    <s v="5"/>
    <s v="0340"/>
    <s v="NO"/>
    <s v="SOLD"/>
    <n v="0"/>
    <n v="6278136"/>
    <n v="1124925"/>
    <n v="1250000"/>
    <s v="A +"/>
    <s v="A"/>
    <s v="SURABAYA 4"/>
    <s v="FID"/>
    <n v="2400000"/>
    <s v="&gt; 25"/>
    <n v="0"/>
    <n v="0"/>
    <n v="1"/>
    <s v="01. 1-30"/>
    <n v="29"/>
    <s v="BD01411-PUJI MOTOR"/>
    <n v="14731784"/>
    <n v="16500000"/>
    <s v="HADI PRAYITNO"/>
    <s v="EXTERNAL"/>
    <d v="2022-01-27T00:00:00"/>
    <s v="REGULAR"/>
    <s v="03. &gt;10-15%"/>
    <n v="0"/>
    <s v="N"/>
    <s v="Motor"/>
    <n v="118216"/>
    <n v="94650"/>
    <n v="21524659"/>
    <d v="2021-11-30T00:00:00"/>
    <s v="NEW"/>
    <n v="29"/>
    <s v="NON CWO"/>
    <s v="BERLAKU"/>
    <d v="2022-06-08T00:00:00"/>
    <s v="SURABAYA 4-SUKOMANUNGGAL"/>
    <n v="4"/>
    <n v="17862585"/>
    <s v="TUNAI"/>
    <s v="SURABAYA"/>
    <s v="W301"/>
    <s v="0340"/>
    <s v="0340"/>
  </r>
  <r>
    <x v="6"/>
    <s v="SURABAYA 4"/>
    <s v="SURABAYA"/>
    <s v="MOTOR"/>
    <s v="NEW"/>
    <s v="YAMAHA"/>
    <s v="SCOOTERMATIC"/>
    <s v="SCOOTERMATIC"/>
    <x v="12"/>
    <s v="ALL NEW NMAX 155"/>
    <s v="NMAX"/>
    <x v="5"/>
    <n v="0"/>
    <n v="28915758"/>
    <n v="26000000"/>
    <s v="S"/>
    <n v="1"/>
    <s v="BUANA MOTOR"/>
    <s v="034021114046"/>
    <s v="TOMY PRASTISYA MARTA"/>
    <s v="MH3SG5620MJ306604"/>
    <s v="G3L8E0565190"/>
    <m/>
    <d v="2022-01-31T00:00:00"/>
    <s v="03. NEW MCY"/>
    <s v="YAMAHA"/>
    <s v="03. NEW MCY"/>
    <s v="01. 1-30"/>
    <n v="31185000"/>
    <s v="YAMAHA"/>
    <s v="WAREHOUSE"/>
    <d v="2022-01-28T00:00:00"/>
    <n v="0"/>
    <d v="2021-07-10T00:00:00"/>
    <d v="2021-12-30T09:21:19"/>
    <d v="2021-12-30T19:27:53"/>
    <s v="1"/>
    <s v="0340"/>
    <s v="NO"/>
    <s v="SOLD"/>
    <n v="0"/>
    <n v="12204235"/>
    <n v="1683350"/>
    <n v="1700000"/>
    <s v="A STD"/>
    <s v="A"/>
    <s v="SURABAYA 4"/>
    <s v="FID"/>
    <n v="3200000"/>
    <s v="&gt; 25"/>
    <n v="0"/>
    <n v="0"/>
    <n v="1"/>
    <s v="01. 1-30"/>
    <n v="28"/>
    <s v="BD02609-BAROKAH MOTOR-WRINGINANOM"/>
    <n v="25427605"/>
    <n v="29500000"/>
    <s v="ARIEF WICAKSONO"/>
    <s v="EXTERNAL"/>
    <d v="2022-01-24T00:00:00"/>
    <s v="SINGLE BIDDER"/>
    <s v="03. &gt;10-15%"/>
    <n v="0"/>
    <s v="N"/>
    <s v="Motor"/>
    <n v="1122395"/>
    <n v="87875"/>
    <n v="35007197"/>
    <d v="2021-09-10T00:00:00"/>
    <s v="LATER"/>
    <n v="28"/>
    <s v="NON CWO"/>
    <s v="BERLAKU"/>
    <d v="2022-07-19T00:00:00"/>
    <s v="SURABAYA 4-SUKOMANUNGGAL"/>
    <n v="28.188969907409"/>
    <n v="29524085"/>
    <s v="TUNAI"/>
    <s v="SURABAYA"/>
    <s v="W301"/>
    <s v="0301"/>
    <s v="0301"/>
  </r>
  <r>
    <x v="6"/>
    <s v="SURABAYA 4"/>
    <s v="SURABAYA"/>
    <s v="MOTOR"/>
    <s v="NEW"/>
    <s v="HONDA"/>
    <s v="SCOOTERMATIC"/>
    <s v="SCOOTERMATIC"/>
    <x v="70"/>
    <s v="NEW BEAT STREET ESP"/>
    <s v="BEAT"/>
    <x v="3"/>
    <n v="0"/>
    <n v="7402948"/>
    <n v="12150000"/>
    <s v="S"/>
    <n v="1"/>
    <s v="LUMENINDO GILANG CHAYA-RUNGKUT"/>
    <s v="034021114244"/>
    <s v="MAS YUSAK MASBUCHIN"/>
    <s v="MH1JFZ219JK337957"/>
    <s v="JFZ2E1337932"/>
    <s v="L2965MW"/>
    <d v="2022-01-31T00:00:00"/>
    <s v="03. NEW MCY"/>
    <s v="HONDA"/>
    <s v="03. NEW MCY"/>
    <s v="01. 1-30"/>
    <n v="17060000"/>
    <s v="HONDA"/>
    <s v="WAREHOUSE"/>
    <d v="2022-01-24T00:00:00"/>
    <n v="0"/>
    <d v="2021-07-24T00:00:00"/>
    <d v="2022-01-06T15:56:10"/>
    <d v="2022-01-10T10:21:19"/>
    <s v="1"/>
    <s v="0340"/>
    <s v="NO"/>
    <s v="SOLD"/>
    <n v="0"/>
    <n v="2136050"/>
    <n v="5553305"/>
    <n v="1500000"/>
    <s v="A STD"/>
    <s v="A"/>
    <s v="SURABAYA 4"/>
    <s v="FID"/>
    <n v="9187451"/>
    <s v="&lt;=25"/>
    <n v="-4747052"/>
    <n v="1"/>
    <n v="0"/>
    <s v="01. 1-30"/>
    <n v="24"/>
    <s v="BD07016-UD RIZAL MOTOR"/>
    <n v="11908292"/>
    <n v="14000000"/>
    <s v="HADI PRAYITNO"/>
    <s v="EXTERNAL"/>
    <d v="2022-01-19T00:00:00"/>
    <s v="REGULAR"/>
    <s v="07. &gt; 30%"/>
    <n v="4747052"/>
    <s v="N"/>
    <s v="Motor"/>
    <n v="691708"/>
    <n v="268100"/>
    <n v="21340541"/>
    <d v="2021-10-24T00:00:00"/>
    <s v="NEW"/>
    <n v="24"/>
    <s v="NON CWO"/>
    <s v="MATI"/>
    <d v="2021-08-02T10:51:06"/>
    <s v="SURABAYA 4-SUKOMANUNGGAL"/>
    <n v="13.5685300925907"/>
    <n v="7872549"/>
    <s v="TUNAI"/>
    <s v="SURABAYA"/>
    <s v="W301"/>
    <s v="0301"/>
    <s v="0301"/>
  </r>
  <r>
    <x v="6"/>
    <s v="SURABAYA 4"/>
    <s v="SURABAYA"/>
    <s v="MOTOR"/>
    <s v="NEW"/>
    <s v="HONDA"/>
    <s v="SCOOTERMATIC"/>
    <s v="SCOOTERMATIC"/>
    <x v="74"/>
    <s v="BEAT ESP CBS ISS DLX"/>
    <s v="BEAT"/>
    <x v="5"/>
    <n v="0"/>
    <n v="17227788"/>
    <n v="15200000"/>
    <s v="S"/>
    <n v="1"/>
    <s v="LUMENINDO GILANG CHAYA-RUNGKUT"/>
    <s v="034021114607"/>
    <s v="ZUBAIDAH"/>
    <s v="MH1JM9118MK666841"/>
    <s v="JM91E1667373"/>
    <m/>
    <d v="2022-01-31T00:00:00"/>
    <s v="03. NEW MCY"/>
    <s v="HONDA"/>
    <s v="03. NEW MCY"/>
    <s v="01. 1-30"/>
    <n v="19012000"/>
    <s v="HONDA"/>
    <s v="WAREHOUSE"/>
    <d v="2022-01-28T00:00:00"/>
    <n v="0"/>
    <d v="2021-08-30T00:00:00"/>
    <d v="2022-01-11T15:41:52"/>
    <d v="2022-01-18T00:00:00"/>
    <s v="2"/>
    <s v="0340"/>
    <s v="NO"/>
    <s v="SOLD"/>
    <n v="0"/>
    <n v="9007207"/>
    <n v="285050"/>
    <n v="1500000"/>
    <s v="A +"/>
    <s v="A"/>
    <s v="SURABAYA 4"/>
    <s v="FID"/>
    <n v="2400000"/>
    <s v="&gt; 25"/>
    <n v="0"/>
    <n v="0"/>
    <n v="1"/>
    <s v="01. 1-30"/>
    <n v="28"/>
    <s v="BD160UV-UD MUKSIN MOTOR"/>
    <n v="15192376"/>
    <n v="17000000"/>
    <s v="HADI PRAYITNO"/>
    <s v="EXTERNAL"/>
    <d v="2022-01-27T00:00:00"/>
    <s v="REGULAR"/>
    <s v="03. &gt;10-15%"/>
    <n v="0"/>
    <s v="N"/>
    <s v="Motor"/>
    <n v="107624"/>
    <n v="54125"/>
    <n v="21072634"/>
    <d v="2021-11-30T00:00:00"/>
    <s v="NEW"/>
    <n v="28"/>
    <s v="NON CWO"/>
    <s v="BERLAKU"/>
    <d v="2022-09-03T00:00:00"/>
    <s v="SURABAYA 4-SUKOMANUNGGAL"/>
    <n v="10"/>
    <n v="17862585"/>
    <s v="TUNAI"/>
    <s v="SURABAYA"/>
    <s v="W301"/>
    <s v="0301"/>
    <s v="0301"/>
  </r>
  <r>
    <x v="6"/>
    <s v="SURABAYA 4"/>
    <s v="SURABAYA"/>
    <s v="MOTOR"/>
    <s v="NEW"/>
    <s v="VIAR"/>
    <s v="TIGA RODA"/>
    <s v="TIGA RODA"/>
    <x v="218"/>
    <s v="KARYA 150 RL"/>
    <s v="KARYA 150"/>
    <x v="5"/>
    <n v="0"/>
    <n v="28097735"/>
    <n v="22250000"/>
    <s v="S"/>
    <n v="1"/>
    <s v="KAWITAN JAYA-BARATA JAYA"/>
    <s v="034021115663"/>
    <s v="IMAM SAFII"/>
    <s v="MGRVR15TAML204700"/>
    <s v="YX161FMG21204805"/>
    <s v="L3587AAE"/>
    <d v="2022-01-31T00:00:00"/>
    <s v="03. NEW MCY"/>
    <s v="NON AISI"/>
    <s v="06. MULTIBRAND"/>
    <s v="01. 1-30"/>
    <n v="31550000"/>
    <s v="06. MULTIBRAND"/>
    <s v="WAREHOUSE"/>
    <d v="2022-01-25T00:00:00"/>
    <n v="0"/>
    <d v="2021-11-05T00:00:00"/>
    <d v="2022-01-06T15:50:18"/>
    <d v="2022-01-13T00:00:00"/>
    <s v="0"/>
    <s v="0340"/>
    <s v="NO"/>
    <s v="SOLD"/>
    <n v="0"/>
    <n v="11410219"/>
    <n v="273070"/>
    <n v="250000"/>
    <s v="A -"/>
    <s v="A"/>
    <s v="SURABAYA 4"/>
    <s v="FID"/>
    <n v="5000000"/>
    <s v="&lt;=25"/>
    <n v="0"/>
    <n v="0"/>
    <n v="1"/>
    <s v="01. 1-30"/>
    <n v="25"/>
    <s v="BD08629-ATHAYA MOTOR"/>
    <n v="18366750"/>
    <n v="22000000"/>
    <s v="RACHMAN ARIF"/>
    <s v="INTERNAL"/>
    <d v="2022-01-24T00:00:00"/>
    <s v="REGULAR"/>
    <s v="04. &gt;15-20%"/>
    <n v="0"/>
    <s v="N"/>
    <s v="Motor"/>
    <n v="1433250"/>
    <n v="0"/>
    <n v="29871907"/>
    <d v="2021-12-05T00:00:00"/>
    <s v="NEW"/>
    <n v="25"/>
    <s v="NON CWO"/>
    <s v="BERLAKU"/>
    <d v="2022-11-13T00:00:00"/>
    <s v="SURABAYA 4-SUKOMANUNGGAL"/>
    <n v="12"/>
    <n v="28097735"/>
    <s v="TUNAI"/>
    <s v="SURABAYA"/>
    <s v="W301"/>
    <s v="0327"/>
    <s v="0327"/>
  </r>
  <r>
    <x v="7"/>
    <s v="SEMARANG"/>
    <s v="SEMARANG"/>
    <s v="MOTOR"/>
    <s v="USED"/>
    <s v="YAMAHA"/>
    <s v="SCOOTERMATIC"/>
    <s v="SCOOTERMATIC"/>
    <x v="106"/>
    <s v="NEW MIO GT"/>
    <s v="MIO"/>
    <x v="7"/>
    <n v="0"/>
    <n v="3274719"/>
    <n v="3260000"/>
    <s v="S"/>
    <n v="1"/>
    <s v="CUST RETENTION MCY"/>
    <s v="040119115859"/>
    <s v="BAMBANG NURCAHYO"/>
    <s v="MH32BJ001DJ147050"/>
    <s v="2BJ146380"/>
    <s v="H5771AIG"/>
    <d v="2022-01-31T00:00:00"/>
    <s v="04. USED MCY"/>
    <s v="UMCY JASA"/>
    <s v="04. USED MCY"/>
    <s v="01. 1-30"/>
    <n v="8600000"/>
    <s v="04. USED MCY"/>
    <s v="WAREHOUSE"/>
    <d v="2022-01-11T00:00:00"/>
    <n v="0"/>
    <d v="2019-08-08T00:00:00"/>
    <d v="2021-12-29T13:16:43"/>
    <d v="2021-12-29T14:41:05"/>
    <s v="26"/>
    <s v="0401"/>
    <s v="NO"/>
    <s v="SOLD"/>
    <n v="0"/>
    <n v="565280"/>
    <n v="138240"/>
    <n v="250000"/>
    <s v="B -"/>
    <s v="B"/>
    <s v="SEMARANG"/>
    <s v="NON FID"/>
    <n v="222960"/>
    <s v="&lt;=25"/>
    <n v="0"/>
    <n v="0"/>
    <n v="1"/>
    <s v="01. 1-30"/>
    <n v="11"/>
    <s v="BD1714T-EDDY JAYA MOTOR - HASANUDIN"/>
    <n v="2209854"/>
    <n v="7000000"/>
    <s v="DODY HERNANTO"/>
    <s v="INTERNAL"/>
    <d v="2022-01-07T00:00:00"/>
    <s v="REGULAR"/>
    <s v="01. &lt;= 5%"/>
    <n v="0"/>
    <s v="N"/>
    <s v="Motor"/>
    <n v="4090146"/>
    <n v="830000"/>
    <n v="18626752"/>
    <d v="2021-11-08T00:00:00"/>
    <s v="LATER"/>
    <n v="11"/>
    <s v="NON CWO"/>
    <s v="TIDAK ADA"/>
    <m/>
    <s v="SEMARANG-MT. HARYONO"/>
    <n v="12.388136574074499"/>
    <n v="8377040"/>
    <s v="TUNAI"/>
    <s v="SEMARANG"/>
    <s v="W401"/>
    <s v="0401"/>
    <s v="0401"/>
  </r>
  <r>
    <x v="7"/>
    <s v="SEMARANG"/>
    <s v="SEMARANG"/>
    <s v="MOTOR"/>
    <s v="NEW"/>
    <s v="YAMAHA"/>
    <s v="SCOOTERMATIC"/>
    <s v="SCOOTERMATIC"/>
    <x v="15"/>
    <s v="MIO M3 125"/>
    <s v="MIO"/>
    <x v="0"/>
    <n v="0"/>
    <n v="9230423"/>
    <n v="10160000"/>
    <s v="S"/>
    <n v="1"/>
    <s v="HARPINDO JAYA"/>
    <s v="040119420547"/>
    <s v="DIDIK HARTONO"/>
    <s v="MH3SE88H0KJ175205"/>
    <s v="E3R2E2663022"/>
    <s v="H3048BUG"/>
    <d v="2022-01-31T00:00:00"/>
    <s v="03. NEW MCY"/>
    <s v="YAMAHA"/>
    <s v="03. NEW MCY"/>
    <s v="01. 1-30"/>
    <n v="16960000"/>
    <s v="YAMAHA"/>
    <s v="WAREHOUSE"/>
    <d v="2022-01-10T00:00:00"/>
    <n v="0"/>
    <d v="2019-12-16T00:00:00"/>
    <d v="2021-12-28T08:27:29"/>
    <d v="2021-12-31T10:04:52"/>
    <s v="18"/>
    <s v="0401"/>
    <s v="NO"/>
    <s v="SOLD"/>
    <n v="0"/>
    <n v="2499573"/>
    <n v="2846250"/>
    <n v="1500000"/>
    <s v="A STD"/>
    <s v="A"/>
    <s v="SEMARANG"/>
    <s v="NON FID"/>
    <n v="2900000"/>
    <s v="&lt;=25"/>
    <n v="-929577"/>
    <n v="1"/>
    <n v="0"/>
    <s v="01. 1-30"/>
    <n v="10"/>
    <s v="BD21747-BEDAGAN MOTOR-MH THAMRIN"/>
    <n v="9952289"/>
    <n v="12000000"/>
    <s v="EKA WAHYU MUHAMAD AZIZ"/>
    <s v="EXTERNAL"/>
    <d v="2022-01-07T00:00:00"/>
    <s v="REGULAR"/>
    <s v="04. &gt;15-20%"/>
    <n v="929577"/>
    <s v="N"/>
    <s v="Motor"/>
    <n v="847711"/>
    <n v="315325"/>
    <n v="18626752"/>
    <d v="2021-07-16T00:00:00"/>
    <s v="LATER"/>
    <n v="10"/>
    <s v="NON CWO"/>
    <s v="MATI"/>
    <d v="2020-12-28T00:00:00"/>
    <s v="SEMARANG-MT. HARYONO"/>
    <n v="9.5799537037019"/>
    <n v="15261952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16"/>
    <s v="SCOOPY ESP"/>
    <s v="SCOOPY"/>
    <x v="6"/>
    <n v="0"/>
    <n v="10575121"/>
    <n v="16280000"/>
    <s v="S"/>
    <n v="1"/>
    <s v="ASTRA MOTOR SILIWANGI"/>
    <s v="040120411591"/>
    <s v="ANGGA DITYA FAIZAL"/>
    <s v="MH1JM3134LK274615"/>
    <s v="JM31E3269869"/>
    <s v="H5692BUG"/>
    <d v="2022-01-31T00:00:00"/>
    <s v="03. NEW MCY"/>
    <s v="HONDA"/>
    <s v="03. NEW MCY"/>
    <s v="01. 1-30"/>
    <n v="20360000"/>
    <s v="HONDA"/>
    <s v="WAREHOUSE"/>
    <d v="2022-01-26T00:00:00"/>
    <n v="0"/>
    <d v="2020-02-12T00:00:00"/>
    <d v="2022-01-13T08:29:58"/>
    <d v="2022-01-20T00:00:00"/>
    <s v="19"/>
    <s v="0401"/>
    <s v="NO"/>
    <s v="SOLD"/>
    <n v="0"/>
    <n v="1904871"/>
    <n v="5255600"/>
    <n v="1200000"/>
    <s v="A STD"/>
    <s v="A"/>
    <s v="SEMARANG"/>
    <s v="NON FID"/>
    <n v="2200000"/>
    <s v="&gt; 25"/>
    <n v="-5704879"/>
    <n v="1"/>
    <n v="0"/>
    <s v="01. 1-30"/>
    <n v="26"/>
    <s v="BD21747-BEDAGAN MOTOR-MH THAMRIN"/>
    <n v="15663454"/>
    <n v="19200000"/>
    <s v="DAVID TANAMAL"/>
    <s v="EXTERNAL"/>
    <d v="2022-01-25T00:00:00"/>
    <s v="REGULAR"/>
    <s v="03. &gt;10-15%"/>
    <n v="5704879"/>
    <s v="N"/>
    <s v="Motor"/>
    <n v="1616546"/>
    <n v="1013000"/>
    <n v="21402066"/>
    <d v="2021-10-12T00:00:00"/>
    <s v="NEW"/>
    <n v="26"/>
    <s v="NON CWO"/>
    <s v="TIDAK ADA"/>
    <m/>
    <s v="SEMARANG-MT. HARYONO"/>
    <n v="6"/>
    <n v="19442532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121"/>
    <s v="NEW VARIO CW FI"/>
    <s v="VARIO 110"/>
    <x v="8"/>
    <n v="0"/>
    <n v="8160202"/>
    <n v="9360000"/>
    <s v="S"/>
    <n v="1"/>
    <s v="QORIBUR RIZKY MTR-PEDURUNGAN"/>
    <s v="040120412627"/>
    <s v="MOHAMAD KAERONI"/>
    <s v="MH1JFX117HK300406"/>
    <s v="JFX1E1298057"/>
    <s v="H2936BIG"/>
    <d v="2022-01-31T00:00:00"/>
    <s v="04. USED MCY"/>
    <s v="UMCY"/>
    <s v="04. USED MCY"/>
    <s v="01. 1-30"/>
    <n v="15500000"/>
    <s v="04. USED MCY"/>
    <s v="WAREHOUSE"/>
    <d v="2022-01-26T00:00:00"/>
    <n v="0"/>
    <d v="2020-03-11T00:00:00"/>
    <d v="2022-01-08T11:43:53"/>
    <d v="2022-01-19T18:52:15"/>
    <s v="18"/>
    <s v="0401"/>
    <s v="NO"/>
    <s v="SOLD"/>
    <n v="0"/>
    <n v="2153795"/>
    <n v="474985"/>
    <n v="400000"/>
    <s v="B +"/>
    <s v="B"/>
    <s v="SEMARANG"/>
    <s v="NON FID"/>
    <n v="3100000"/>
    <s v="&gt; 25"/>
    <n v="-1199798"/>
    <n v="1"/>
    <n v="0"/>
    <s v="01. 1-30"/>
    <n v="26"/>
    <s v="BD1714T-EDDY JAYA MOTOR - HASANUDIN"/>
    <n v="10134243"/>
    <n v="14200000"/>
    <s v="JOHAN PRACHALI"/>
    <s v="INTERNAL"/>
    <d v="2022-01-21T00:00:00"/>
    <s v="REGULAR"/>
    <s v="04. &gt;15-20%"/>
    <n v="1199798"/>
    <s v="N"/>
    <s v="Motor"/>
    <n v="2645757"/>
    <n v="938000"/>
    <n v="22425516"/>
    <d v="2021-10-11T00:00:00"/>
    <s v="NEW"/>
    <n v="26"/>
    <s v="NON CWO"/>
    <s v="TIDAK ADA"/>
    <m/>
    <s v="SEMARANG-MT. HARYONO"/>
    <n v="6.2137152777795599"/>
    <n v="13309200"/>
    <s v="TUNAI"/>
    <s v="SEMARANG"/>
    <s v="W401"/>
    <s v="0421"/>
    <s v="0421"/>
  </r>
  <r>
    <x v="7"/>
    <s v="SEMARANG"/>
    <s v="SEMARANG"/>
    <s v="MOTOR"/>
    <s v="NEW"/>
    <s v="YAMAHA"/>
    <s v="SCOOTERMATIC"/>
    <s v="SCOOTERMATIC"/>
    <x v="8"/>
    <s v="NEW MIO M3 CW"/>
    <s v="MIO"/>
    <x v="3"/>
    <n v="0"/>
    <n v="3282909"/>
    <n v="8880000"/>
    <s v="S"/>
    <n v="1"/>
    <s v="MATARAM SAKTI"/>
    <s v="040120117221"/>
    <s v="SRI AGUSTIATI"/>
    <s v="MH3SE88H0JJ033650"/>
    <s v="E3R2E2265507"/>
    <s v="H3162BPG"/>
    <d v="2022-01-31T00:00:00"/>
    <s v="03. NEW MCY"/>
    <s v="YAMAHA"/>
    <s v="03. NEW MCY"/>
    <s v="01. 1-30"/>
    <n v="16550000"/>
    <s v="YAMAHA"/>
    <s v="WAREHOUSE"/>
    <d v="2022-01-24T00:00:00"/>
    <n v="0"/>
    <d v="2020-05-11T00:00:00"/>
    <d v="2021-12-31T09:54:26"/>
    <d v="2021-12-31T15:37:14"/>
    <s v="12"/>
    <s v="0401"/>
    <s v="NO"/>
    <s v="SOLD"/>
    <n v="0"/>
    <n v="297081"/>
    <n v="3384773"/>
    <n v="1150000"/>
    <s v="A -"/>
    <s v="A"/>
    <s v="SEMARANG"/>
    <s v="NON FID"/>
    <n v="7091806"/>
    <s v="&lt;=25"/>
    <n v="-5597091"/>
    <n v="1"/>
    <n v="0"/>
    <s v="01. 1-30"/>
    <n v="24"/>
    <s v="BD21747-BEDAGAN MOTOR-MH THAMRIN"/>
    <n v="8011821"/>
    <n v="10900000"/>
    <s v="DAVID TANAMAL"/>
    <s v="EXTERNAL"/>
    <d v="2022-01-21T00:00:00"/>
    <s v="REGULAR"/>
    <s v="07. &gt; 30%"/>
    <n v="5597091"/>
    <s v="N"/>
    <s v="Motor"/>
    <n v="1798179"/>
    <n v="1043800"/>
    <n v="18626752"/>
    <d v="2021-07-11T00:00:00"/>
    <s v="LATER"/>
    <n v="24"/>
    <s v="NON CWO"/>
    <s v="MATI"/>
    <d v="2019-12-19T00:00:00"/>
    <s v="SEMARANG-MT. HARYONO"/>
    <n v="23.349143518520599"/>
    <n v="9458194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150"/>
    <s v="VARIO CW"/>
    <s v="VARIO 110"/>
    <x v="2"/>
    <n v="0"/>
    <n v="5057999"/>
    <n v="5280000"/>
    <s v="S"/>
    <n v="1"/>
    <s v="NDS NON CHANNEL MCY"/>
    <s v="040120120251"/>
    <s v="NGARIPAH"/>
    <s v="MH1JF8120EK034186"/>
    <s v="JF81E2025563"/>
    <s v="H5768TJ"/>
    <d v="2022-01-31T00:00:00"/>
    <s v="04. USED MCY"/>
    <s v="UMCY"/>
    <s v="04. USED MCY"/>
    <s v="01. 1-30"/>
    <n v="11300000"/>
    <s v="04. USED MCY"/>
    <s v="WAREHOUSE"/>
    <d v="2022-01-26T00:00:00"/>
    <n v="0"/>
    <d v="2020-05-29T00:00:00"/>
    <d v="2022-01-08T11:45:41"/>
    <d v="2022-01-15T00:00:00"/>
    <s v="16"/>
    <s v="0401"/>
    <s v="NO"/>
    <s v="SOLD"/>
    <n v="0"/>
    <n v="1613895"/>
    <n v="1268930"/>
    <n v="400000"/>
    <s v="B STD"/>
    <s v="B"/>
    <s v="SEMARANG"/>
    <s v="NON FID"/>
    <n v="3307189"/>
    <s v="&gt; 25"/>
    <n v="-222001"/>
    <n v="1"/>
    <n v="0"/>
    <s v="01. 1-30"/>
    <n v="26"/>
    <s v="BD1714T-EDDY JAYA MOTOR - HASANUDIN"/>
    <n v="5352619"/>
    <n v="9400000"/>
    <s v="JOHAN PRACHALI"/>
    <s v="INTERNAL"/>
    <d v="2022-01-21T00:00:00"/>
    <s v="REGULAR"/>
    <s v="06. &gt;25-30%"/>
    <n v="222001"/>
    <s v="N"/>
    <s v="Motor"/>
    <n v="3107381"/>
    <n v="661025"/>
    <n v="22994477"/>
    <d v="2021-11-29T00:00:00"/>
    <s v="NEW"/>
    <n v="26"/>
    <s v="NON CWO"/>
    <s v="MATI"/>
    <d v="2020-03-27T00:00:00"/>
    <s v="SEMARANG-MT. HARYONO"/>
    <n v="11"/>
    <n v="7992811"/>
    <s v="TUNAI"/>
    <s v="SEMARANG"/>
    <s v="W401"/>
    <s v="0421"/>
    <s v="0421"/>
  </r>
  <r>
    <x v="7"/>
    <s v="SEMARANG"/>
    <s v="SEMARANG"/>
    <s v="MOTOR"/>
    <s v="USED"/>
    <s v="HONDA"/>
    <s v="SCOOTERMATIC"/>
    <s v="SCOOTERMATIC"/>
    <x v="150"/>
    <s v="VARIO CW"/>
    <s v="VARIO 110"/>
    <x v="11"/>
    <n v="0"/>
    <n v="1501394"/>
    <n v="4540000"/>
    <s v="S"/>
    <n v="1"/>
    <s v="NDS CHANNEL MCY"/>
    <s v="040120122882"/>
    <s v="AMBAR PUDJIASTUTIK"/>
    <s v="MH1JF1312AK235075"/>
    <s v="JF13E0229525"/>
    <s v="H4768EW"/>
    <d v="2022-01-31T00:00:00"/>
    <s v="04. USED MCY"/>
    <s v="UMCY"/>
    <s v="04. USED MCY"/>
    <s v="01. 1-30"/>
    <n v="8400000"/>
    <s v="04. USED MCY"/>
    <s v="WAREHOUSE"/>
    <d v="2022-01-26T00:00:00"/>
    <n v="0"/>
    <d v="2020-07-27T00:00:00"/>
    <d v="2022-01-17T13:29:18"/>
    <d v="2022-01-20T07:51:34"/>
    <s v="10"/>
    <s v="0401"/>
    <s v="NO"/>
    <s v="SOLD"/>
    <n v="0"/>
    <n v="250022"/>
    <n v="2402613"/>
    <n v="1150000"/>
    <s v="B +"/>
    <s v="B"/>
    <s v="SEMARANG"/>
    <s v="NON FID"/>
    <n v="4460376"/>
    <s v="&gt; 25"/>
    <n v="-3038606"/>
    <n v="1"/>
    <n v="0"/>
    <s v="01. 1-30"/>
    <n v="26"/>
    <s v="BD1714T-EDDY JAYA MOTOR - HASANUDIN"/>
    <n v="3910118"/>
    <n v="6500000"/>
    <s v="SHEMIN ACHMAD"/>
    <s v="EXTERNAL"/>
    <d v="2022-01-21T00:00:00"/>
    <s v="REGULAR"/>
    <s v="07. &gt; 30%"/>
    <n v="3038606"/>
    <s v="N"/>
    <s v="Motor"/>
    <n v="1939882"/>
    <n v="258700"/>
    <n v="22994477"/>
    <d v="2021-08-02T00:00:00"/>
    <s v="NEW"/>
    <n v="26"/>
    <s v="NON CWO"/>
    <s v="MATI"/>
    <d v="2021-04-13T00:00:00"/>
    <s v="SEMARANG-MT. HARYONO"/>
    <n v="5.6725231481468699"/>
    <n v="3939624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135"/>
    <s v="BEAT FI CW ESP PLUS"/>
    <s v="BEAT"/>
    <x v="0"/>
    <n v="0"/>
    <n v="7710140"/>
    <n v="12720000"/>
    <s v="S"/>
    <n v="1"/>
    <s v="ASTRA MOTOR SILIWANGI"/>
    <s v="040120122998"/>
    <s v="TRIMANTO"/>
    <s v="MH1JFZ137KK242429"/>
    <s v="JFZ1E3241467"/>
    <s v="H5053BRG"/>
    <d v="2022-01-31T00:00:00"/>
    <s v="03. NEW MCY"/>
    <s v="HONDA"/>
    <s v="03. NEW MCY"/>
    <s v="01. 1-30"/>
    <n v="17320000"/>
    <s v="HONDA"/>
    <s v="WAREHOUSE"/>
    <d v="2022-01-11T00:00:00"/>
    <n v="0"/>
    <d v="2020-07-30T00:00:00"/>
    <d v="2021-12-30T09:23:57"/>
    <d v="2021-12-31T10:05:42"/>
    <s v="12"/>
    <s v="0401"/>
    <s v="NO"/>
    <s v="SOLD"/>
    <n v="0"/>
    <n v="1491634"/>
    <n v="3329044"/>
    <n v="1250000"/>
    <s v="A STD"/>
    <s v="A"/>
    <s v="SEMARANG"/>
    <s v="NON FID"/>
    <n v="4467956"/>
    <s v="&lt;=25"/>
    <n v="-5009860"/>
    <n v="1"/>
    <n v="0"/>
    <s v="01. 1-30"/>
    <n v="11"/>
    <s v="BD1714T-EDDY JAYA MOTOR - HASANUDIN"/>
    <n v="12865256"/>
    <n v="14800000"/>
    <s v="DAVID TANAMAL"/>
    <s v="EXTERNAL"/>
    <d v="2022-01-07T00:00:00"/>
    <s v="REGULAR"/>
    <s v="06. &gt;25-30%"/>
    <n v="5009860"/>
    <s v="N"/>
    <s v="Motor"/>
    <n v="454744"/>
    <n v="53750"/>
    <n v="20557590"/>
    <d v="2021-10-02T00:00:00"/>
    <s v="LATER"/>
    <n v="11"/>
    <s v="NON CWO"/>
    <s v="BERLAKU"/>
    <d v="2022-07-08T00:00:00"/>
    <s v="SEMARANG-MT. HARYONO"/>
    <n v="10.5793750000012"/>
    <n v="12852044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136"/>
    <s v="BEAT FISPORTY CWPLUS"/>
    <s v="BEAT"/>
    <x v="0"/>
    <n v="0"/>
    <n v="8576613"/>
    <n v="11380000"/>
    <s v="S"/>
    <n v="1"/>
    <s v="KURNIA SAKTI MOTOR-KELUD RAYA"/>
    <s v="040120123621"/>
    <s v="PRAPTO"/>
    <s v="MH1JFZ13XKK056898"/>
    <s v="JFZ1E3056857"/>
    <s v="H3552BHE"/>
    <d v="2022-01-31T00:00:00"/>
    <s v="03. NEW MCY"/>
    <s v="HONDA"/>
    <s v="03. NEW MCY"/>
    <s v="01. 1-30"/>
    <n v="17130000"/>
    <s v="HONDA"/>
    <s v="WAREHOUSE"/>
    <d v="2022-01-26T00:00:00"/>
    <n v="0"/>
    <d v="2020-08-18T00:00:00"/>
    <d v="2021-12-24T16:07:56"/>
    <d v="2021-12-30T18:42:42"/>
    <s v="10"/>
    <s v="0401"/>
    <s v="NO"/>
    <s v="SOLD"/>
    <n v="0"/>
    <n v="2202220"/>
    <n v="5060700"/>
    <n v="1350000"/>
    <s v="A -"/>
    <s v="A"/>
    <s v="SEMARANG"/>
    <s v="NON FID"/>
    <n v="4373684"/>
    <s v="&gt; 25"/>
    <n v="-2803387"/>
    <n v="1"/>
    <n v="0"/>
    <s v="02. 31-60"/>
    <n v="26"/>
    <s v="BD21747-BEDAGAN MOTOR-MH THAMRIN"/>
    <n v="11614244"/>
    <n v="14800000"/>
    <s v="KHOERONI"/>
    <s v="EXTERNAL"/>
    <d v="2022-01-25T00:00:00"/>
    <s v="REGULAR"/>
    <s v="06. &gt;25-30%"/>
    <n v="2803387"/>
    <s v="N"/>
    <s v="Motor"/>
    <n v="1705756"/>
    <n v="947000"/>
    <n v="20734760"/>
    <d v="2021-08-18T00:00:00"/>
    <s v="LATER"/>
    <n v="26"/>
    <s v="NON CWO"/>
    <s v="TIDAK ADA"/>
    <m/>
    <s v="SEMARANG-MT. HARYONO"/>
    <n v="26.2203472222245"/>
    <n v="12756316"/>
    <s v="TUNAI"/>
    <s v="SEMARANG"/>
    <s v="W401"/>
    <s v="0421"/>
    <s v="0421"/>
  </r>
  <r>
    <x v="7"/>
    <s v="SEMARANG"/>
    <s v="SEMARANG"/>
    <s v="MOTOR"/>
    <s v="USED"/>
    <s v="HONDA"/>
    <s v="SCOOTERMATIC"/>
    <s v="SCOOTERMATIC"/>
    <x v="46"/>
    <s v="BEAT FISPORTY CBSISS"/>
    <s v="BEAT"/>
    <x v="3"/>
    <n v="0"/>
    <n v="5849569"/>
    <n v="9146000"/>
    <s v="S"/>
    <n v="1"/>
    <s v="CUST RETENTION MCY"/>
    <s v="040120125695"/>
    <s v="MUHAMMAD RANDY NUR"/>
    <s v="MH1JM2121JK254174"/>
    <s v="JM21E2236755"/>
    <s v="H6704AH"/>
    <d v="2022-01-31T00:00:00"/>
    <s v="04. USED MCY"/>
    <s v="UMCY JASA"/>
    <s v="04. USED MCY"/>
    <s v="01. 1-30"/>
    <n v="14400000"/>
    <s v="04. USED MCY"/>
    <s v="WAREHOUSE"/>
    <d v="2022-01-19T00:00:00"/>
    <n v="0"/>
    <d v="2020-09-30T00:00:00"/>
    <d v="2022-01-07T08:30:40"/>
    <d v="2022-01-14T00:00:00"/>
    <s v="11"/>
    <s v="0401"/>
    <s v="NO"/>
    <s v="SOLD"/>
    <n v="0"/>
    <n v="744429"/>
    <n v="1139820"/>
    <n v="1350000"/>
    <s v="B +"/>
    <s v="B"/>
    <s v="SEMARANG"/>
    <s v="NON FID"/>
    <n v="1539760"/>
    <s v="&lt;=25"/>
    <n v="-3296431"/>
    <n v="1"/>
    <n v="0"/>
    <s v="01. 1-30"/>
    <n v="19"/>
    <m/>
    <n v="11871690"/>
    <n v="14700000"/>
    <s v="KHOERONI"/>
    <s v="EXTERNAL"/>
    <m/>
    <m/>
    <s v="03. &gt;10-15%"/>
    <n v="3296431"/>
    <s v="N"/>
    <s v="Motor"/>
    <n v="1358310"/>
    <n v="290700"/>
    <n v="20712481"/>
    <d v="2021-09-30T00:00:00"/>
    <s v="NEW"/>
    <n v="19"/>
    <s v="NON CWO"/>
    <s v="MATI"/>
    <d v="2021-02-12T00:00:00"/>
    <s v="SEMARANG-MT. HARYONO"/>
    <n v="5"/>
    <n v="12860240"/>
    <m/>
    <s v="SEMARANG"/>
    <s v="W401"/>
    <s v="0421"/>
    <s v="0421"/>
  </r>
  <r>
    <x v="7"/>
    <s v="SEMARANG"/>
    <s v="SEMARANG"/>
    <s v="MOTOR"/>
    <s v="USED"/>
    <s v="YAMAHA"/>
    <s v="SCOOTERMATIC"/>
    <s v="SCOOTERMATIC"/>
    <x v="15"/>
    <s v="MIO M3 125"/>
    <s v="MIO"/>
    <x v="4"/>
    <n v="0"/>
    <n v="6090379"/>
    <n v="7760000"/>
    <s v="S"/>
    <n v="1"/>
    <s v="GATSU ABADI MTR-GATOT SUBROTO"/>
    <s v="040120426401"/>
    <s v="DIYAN WIDIYANINGRUM"/>
    <s v="MH3SE8810FJ465691"/>
    <s v="E3R2E0506136"/>
    <s v="H3457DQ"/>
    <d v="2022-01-31T00:00:00"/>
    <s v="04. USED MCY"/>
    <s v="UMCY"/>
    <s v="04. USED MCY"/>
    <s v="01. 1-30"/>
    <n v="9400000"/>
    <s v="04. USED MCY"/>
    <s v="WAREHOUSE"/>
    <d v="2022-01-17T00:00:00"/>
    <n v="0"/>
    <d v="2020-10-17T00:00:00"/>
    <d v="2022-01-06T08:42:35"/>
    <d v="2022-01-13T00:00:00"/>
    <s v="12"/>
    <s v="0401"/>
    <s v="NO"/>
    <s v="SOLD"/>
    <n v="0"/>
    <n v="2549620"/>
    <n v="984500"/>
    <n v="1150000"/>
    <s v="A -"/>
    <s v="A"/>
    <s v="SEMARANG"/>
    <s v="NON FID"/>
    <n v="1551840"/>
    <s v="&lt;=25"/>
    <n v="-1669621"/>
    <n v="1"/>
    <n v="0"/>
    <s v="01. 1-30"/>
    <n v="17"/>
    <s v="BD21747-BEDAGAN MOTOR-MH THAMRIN"/>
    <n v="7142404"/>
    <n v="8900000"/>
    <s v="DAVID TANAMAL"/>
    <s v="EXTERNAL"/>
    <d v="2022-01-14T00:00:00"/>
    <s v="REGULAR"/>
    <s v="04. &gt;15-20%"/>
    <n v="1669621"/>
    <s v="N"/>
    <s v="Motor"/>
    <n v="867596"/>
    <n v="234000"/>
    <n v="18626752"/>
    <d v="2021-11-17T00:00:00"/>
    <s v="NEW"/>
    <n v="17"/>
    <s v="NON CWO"/>
    <s v="MATI"/>
    <d v="2021-11-17T00:00:00"/>
    <s v="SEMARANG-MT. HARYONO"/>
    <n v="4"/>
    <n v="7848160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3"/>
    <s v="BEAT FISPORTY CW ESP"/>
    <s v="BEAT"/>
    <x v="3"/>
    <n v="0"/>
    <n v="4258086"/>
    <n v="11480000"/>
    <s v="S"/>
    <n v="1"/>
    <s v="JAYA MOTOR"/>
    <s v="040120426936"/>
    <s v="OCKY HERMAWAN SETYANTO"/>
    <s v="MH1JFZ129JK771256"/>
    <s v="JFZ1E2772427"/>
    <s v="H3304JF"/>
    <d v="2022-01-31T00:00:00"/>
    <s v="03. NEW MCY"/>
    <s v="HONDA"/>
    <s v="03. NEW MCY"/>
    <s v="02. 31-60"/>
    <n v="16940000"/>
    <s v="HONDA"/>
    <s v="WAREHOUSE"/>
    <d v="2022-01-31T00:00:00"/>
    <n v="0"/>
    <d v="2020-10-23T00:00:00"/>
    <d v="2021-12-27T11:51:28"/>
    <d v="2021-12-30T18:48:33"/>
    <s v="10"/>
    <s v="0401"/>
    <s v="NO"/>
    <s v="SOLD"/>
    <n v="0"/>
    <n v="347914"/>
    <n v="4743450"/>
    <n v="1350000"/>
    <s v="A STD"/>
    <s v="A"/>
    <s v="SEMARANG"/>
    <s v="NON FID"/>
    <n v="7538270"/>
    <s v="&gt; 25"/>
    <n v="-7221914"/>
    <n v="1"/>
    <n v="0"/>
    <s v="02. 31-60"/>
    <n v="31"/>
    <s v="BD21747-BEDAGAN MOTOR-MH THAMRIN"/>
    <n v="11145448"/>
    <n v="14200000"/>
    <s v="KHOERONI"/>
    <s v="EXTERNAL"/>
    <d v="2022-01-28T00:00:00"/>
    <s v="REGULAR"/>
    <s v="07. &gt; 30%"/>
    <n v="7221914"/>
    <s v="N"/>
    <s v="Motor"/>
    <n v="1634552"/>
    <n v="1069225"/>
    <n v="20618061"/>
    <d v="2021-09-23T00:00:00"/>
    <s v="LATER"/>
    <n v="31"/>
    <s v="NON CWO"/>
    <s v="MATI"/>
    <d v="2019-09-20T00:00:00"/>
    <s v="SEMARANG-MT. HARYONO"/>
    <n v="31.216284722220699"/>
    <n v="9401730"/>
    <s v="TUNAI"/>
    <s v="SEMARANG"/>
    <s v="W401"/>
    <s v="0421"/>
    <s v="0421"/>
  </r>
  <r>
    <x v="7"/>
    <s v="SEMARANG"/>
    <s v="SEMARANG"/>
    <s v="MOTOR"/>
    <s v="NEW"/>
    <s v="YAMAHA"/>
    <s v="SPORT"/>
    <s v="SPORT"/>
    <x v="140"/>
    <s v="R15"/>
    <s v="R15 150"/>
    <x v="0"/>
    <n v="0"/>
    <n v="25279562"/>
    <n v="23860000"/>
    <s v="S"/>
    <n v="1"/>
    <s v="YAMAHA MATARAM SAKTI"/>
    <s v="040120128499"/>
    <s v="NGADARKO"/>
    <s v="MH3RG4710KK117761"/>
    <s v="G3J6E0219025"/>
    <s v="H2108BUG"/>
    <d v="2022-01-31T00:00:00"/>
    <s v="03. NEW MCY"/>
    <s v="YAMAHA"/>
    <s v="03. NEW MCY"/>
    <s v="01. 1-30"/>
    <n v="37360000"/>
    <s v="YAMAHA"/>
    <s v="WAREHOUSE"/>
    <d v="2022-01-26T00:00:00"/>
    <n v="0"/>
    <d v="2020-11-20T00:00:00"/>
    <d v="2022-01-11T11:29:39"/>
    <d v="2022-01-11T14:33:48"/>
    <s v="11"/>
    <s v="0401"/>
    <s v="NO"/>
    <s v="SOLD"/>
    <n v="0"/>
    <n v="10419470"/>
    <n v="5169845"/>
    <n v="1000000"/>
    <s v="A +"/>
    <s v="A"/>
    <s v="SEMARANG"/>
    <s v="NON FID"/>
    <n v="4082230"/>
    <s v="&gt; 25"/>
    <n v="0"/>
    <n v="0"/>
    <n v="1"/>
    <s v="01. 1-30"/>
    <n v="26"/>
    <s v="BD1714T-EDDY JAYA MOTOR - HASANUDIN"/>
    <n v="20790985"/>
    <n v="25000000"/>
    <s v="TASK FORCE"/>
    <s v="EXTERNAL"/>
    <d v="2022-01-21T00:00:00"/>
    <s v="REGULAR"/>
    <s v="03. &gt;10-15%"/>
    <n v="0"/>
    <s v="N"/>
    <s v="Motor"/>
    <n v="1709015"/>
    <n v="1204875"/>
    <n v="37145822"/>
    <d v="2021-12-20T00:00:00"/>
    <s v="NEW"/>
    <n v="26"/>
    <s v="NON CWO"/>
    <s v="MATI"/>
    <d v="2020-12-10T00:00:00"/>
    <s v="SEMARANG-MT. HARYONO"/>
    <n v="14.3931944444412"/>
    <n v="33277770"/>
    <s v="TUNAI"/>
    <s v="SEMARANG"/>
    <s v="W401"/>
    <s v="0401"/>
    <s v="0401"/>
  </r>
  <r>
    <x v="7"/>
    <s v="SEMARANG"/>
    <s v="SEMARANG"/>
    <s v="MOTOR"/>
    <s v="USED"/>
    <s v="YAMAHA"/>
    <s v="SCOOTERMATIC"/>
    <s v="SCOOTERMATIC"/>
    <x v="8"/>
    <s v="NEW MIO M3 CW"/>
    <s v="MIO"/>
    <x v="1"/>
    <n v="0"/>
    <n v="3953995"/>
    <n v="6680000"/>
    <s v="S"/>
    <n v="1"/>
    <s v="CUST RETENTION MCY"/>
    <s v="040120128690"/>
    <s v="SLAMET YULISTANTO"/>
    <s v="MH3SE8810GJ608757"/>
    <s v="E3R2E0688607"/>
    <s v="H3049AAW"/>
    <d v="2022-01-31T00:00:00"/>
    <s v="04. USED MCY"/>
    <s v="UMCY JASA"/>
    <s v="04. USED MCY"/>
    <s v="01. 1-30"/>
    <n v="11100000"/>
    <s v="04. USED MCY"/>
    <s v="WAREHOUSE"/>
    <d v="2022-01-19T00:00:00"/>
    <n v="0"/>
    <d v="2020-11-24T00:00:00"/>
    <d v="2022-01-05T15:10:32"/>
    <d v="2022-01-05T17:10:35"/>
    <s v="9"/>
    <s v="0401"/>
    <s v="NO"/>
    <s v="SOLD"/>
    <n v="0"/>
    <n v="1155552"/>
    <n v="2382080"/>
    <n v="1250000"/>
    <s v="B STD"/>
    <s v="B"/>
    <s v="SEMARANG"/>
    <s v="NON FID"/>
    <n v="4901980"/>
    <s v="&lt;=25"/>
    <n v="-2726005"/>
    <n v="1"/>
    <n v="0"/>
    <s v="01. 1-30"/>
    <n v="19"/>
    <s v="BD1714T-EDDY JAYA MOTOR - HASANUDIN"/>
    <n v="6526890"/>
    <n v="9500000"/>
    <s v="CARLOS SARMENTO SE"/>
    <s v="EXTERNAL"/>
    <d v="2022-01-14T00:00:00"/>
    <s v="REGULAR"/>
    <s v="07. &gt; 30%"/>
    <n v="2726005"/>
    <s v="N"/>
    <s v="Motor"/>
    <n v="2023110"/>
    <n v="151125"/>
    <n v="18626752"/>
    <d v="2021-10-24T00:00:00"/>
    <s v="NEW"/>
    <n v="19"/>
    <s v="NON CWO"/>
    <s v="BERLAKU"/>
    <d v="2022-03-17T00:00:00"/>
    <s v="SEMARANG-MT. HARYONO"/>
    <n v="13.284317129626301"/>
    <n v="6198020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1"/>
    <s v="BEAT FI SPORTY CW"/>
    <s v="BEAT"/>
    <x v="0"/>
    <n v="0"/>
    <n v="11452486"/>
    <n v="12080000"/>
    <s v="S"/>
    <n v="1"/>
    <s v="ASTRA MOTOR SILIWANGI"/>
    <s v="040120429899"/>
    <s v="BAMBANG WIDYA NINGRAT"/>
    <s v="MH1JFZ131KK618719"/>
    <s v="JFZ1E3618645"/>
    <s v="H3657IA"/>
    <d v="2022-01-31T00:00:00"/>
    <s v="03. NEW MCY"/>
    <s v="HONDA"/>
    <s v="03. NEW MCY"/>
    <s v="01. 1-30"/>
    <n v="17430000"/>
    <s v="HONDA"/>
    <s v="WAREHOUSE"/>
    <d v="2022-01-14T00:00:00"/>
    <n v="0"/>
    <d v="2020-12-24T00:00:00"/>
    <d v="2021-12-24T16:11:18"/>
    <d v="2021-12-30T18:49:41"/>
    <s v="8"/>
    <s v="0401"/>
    <s v="NO"/>
    <s v="SOLD"/>
    <n v="0"/>
    <n v="2680514"/>
    <n v="1870940"/>
    <n v="1450000"/>
    <s v="A -"/>
    <s v="A"/>
    <s v="SEMARANG"/>
    <s v="NON FID"/>
    <n v="2722018"/>
    <s v="&lt;=25"/>
    <n v="-627514"/>
    <n v="1"/>
    <n v="0"/>
    <s v="01. 1-30"/>
    <n v="14"/>
    <s v="BD04947-SEDAYU TUGU MOTOR SMG"/>
    <n v="12521176"/>
    <n v="14800000"/>
    <s v="KHOERONI"/>
    <s v="EXTERNAL"/>
    <d v="2022-01-07T00:00:00"/>
    <s v="REGULAR"/>
    <s v="04. &gt;15-20%"/>
    <n v="627514"/>
    <s v="N"/>
    <s v="Motor"/>
    <n v="798824"/>
    <n v="161250"/>
    <n v="20712481"/>
    <d v="2021-10-24T00:00:00"/>
    <s v="LATER"/>
    <n v="14"/>
    <s v="NON CWO"/>
    <s v="BERLAKU"/>
    <d v="2022-01-13T00:00:00"/>
    <s v="SEMARANG-MT. HARYONO"/>
    <n v="14.2154976851816"/>
    <n v="14707982"/>
    <s v="TUNAI"/>
    <s v="SEMARANG"/>
    <s v="W401"/>
    <s v="0421"/>
    <s v="0421"/>
  </r>
  <r>
    <x v="7"/>
    <s v="SEMARANG"/>
    <s v="SEMARANG"/>
    <s v="MOTOR"/>
    <s v="USED"/>
    <s v="YAMAHA"/>
    <s v="SCOOTERMATIC"/>
    <s v="SCOOTERMATIC"/>
    <x v="39"/>
    <s v="LEXI"/>
    <s v="LEXI"/>
    <x v="3"/>
    <n v="0"/>
    <n v="11548129"/>
    <n v="14340000"/>
    <s v="S"/>
    <n v="1"/>
    <s v="RISKI ABADI MOTOR-MIJEN"/>
    <s v="040121411161"/>
    <s v="SUSI WAHYUNI"/>
    <s v="MH3SEF310JJ092171"/>
    <s v="E31VE0122015"/>
    <s v="H4572ANW"/>
    <d v="2022-01-31T00:00:00"/>
    <s v="04. USED MCY"/>
    <s v="UMCY"/>
    <s v="04. USED MCY"/>
    <s v="01. 1-30"/>
    <n v="18400000"/>
    <s v="04. USED MCY"/>
    <s v="WAREHOUSE"/>
    <d v="2022-01-26T00:00:00"/>
    <n v="0"/>
    <d v="2021-01-13T00:00:00"/>
    <d v="2022-01-10T16:04:55"/>
    <d v="2022-01-17T00:00:00"/>
    <s v="9"/>
    <s v="0401"/>
    <s v="NO"/>
    <s v="SOLD"/>
    <n v="0"/>
    <n v="5326870"/>
    <n v="867875"/>
    <n v="1200000"/>
    <s v="A -"/>
    <s v="A"/>
    <s v="SEMARANG"/>
    <s v="NON FID"/>
    <n v="5600000"/>
    <s v="&gt; 25"/>
    <n v="-2791871"/>
    <n v="1"/>
    <n v="0"/>
    <s v="01. 1-30"/>
    <n v="26"/>
    <s v="BD1714T-EDDY JAYA MOTOR - HASANUDIN"/>
    <n v="12443329"/>
    <n v="15900000"/>
    <s v="DAVID TANAMAL"/>
    <s v="EXTERNAL"/>
    <d v="2022-01-21T00:00:00"/>
    <s v="REGULAR"/>
    <s v="07. &gt; 30%"/>
    <n v="2791871"/>
    <s v="N"/>
    <s v="Motor"/>
    <n v="1866671"/>
    <n v="963500"/>
    <n v="24292488"/>
    <d v="2021-11-13T00:00:00"/>
    <s v="NEW"/>
    <n v="26"/>
    <s v="NON CWO"/>
    <s v="TIDAK ADA"/>
    <m/>
    <s v="SEMARANG-MT. HARYONO"/>
    <n v="9"/>
    <n v="13785760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43"/>
    <s v="BEAT FI CBS ESP PLUS"/>
    <s v="BEAT"/>
    <x v="8"/>
    <n v="0"/>
    <n v="9313170"/>
    <n v="8700000"/>
    <s v="S"/>
    <n v="1"/>
    <s v="CUST RETENTION MCY"/>
    <s v="040121111604"/>
    <s v="ZUMRONI"/>
    <s v="MH1JM2114HK241663"/>
    <s v="JM21E1233061"/>
    <s v="H5674AEW"/>
    <d v="2022-01-31T00:00:00"/>
    <s v="04. USED MCY"/>
    <s v="UMCY JASA"/>
    <s v="04. USED MCY"/>
    <s v="01. 1-30"/>
    <n v="13400000"/>
    <s v="04. USED MCY"/>
    <s v="WAREHOUSE"/>
    <d v="2022-01-10T00:00:00"/>
    <n v="0"/>
    <d v="2021-01-21T00:00:00"/>
    <d v="2021-12-28T14:54:30"/>
    <d v="2021-12-31T15:31:08"/>
    <s v="7"/>
    <s v="0401"/>
    <s v="NO"/>
    <s v="SOLD"/>
    <n v="0"/>
    <n v="2637830"/>
    <n v="1345480"/>
    <n v="400000"/>
    <s v="B +"/>
    <s v="B"/>
    <s v="SEMARANG"/>
    <s v="NON FID"/>
    <n v="1395400"/>
    <s v="&lt;=25"/>
    <n v="0"/>
    <n v="0"/>
    <n v="1"/>
    <s v="01. 1-30"/>
    <n v="10"/>
    <s v="BD160E4-INDRA MOTOR - RAYA GENUK"/>
    <n v="8598513"/>
    <n v="13400000"/>
    <s v="YATIN BUDI SANTOSO"/>
    <s v="INTERNAL"/>
    <d v="2022-01-07T00:00:00"/>
    <s v="REGULAR"/>
    <s v="03. &gt;10-15%"/>
    <n v="0"/>
    <s v="N"/>
    <s v="Motor"/>
    <n v="3461487"/>
    <n v="1751900"/>
    <n v="20557590"/>
    <d v="2021-09-21T00:00:00"/>
    <s v="LATER"/>
    <n v="10"/>
    <s v="NON CWO"/>
    <s v="MATI"/>
    <d v="2018-02-17T00:00:00"/>
    <s v="SEMARANG-MT. HARYONO"/>
    <n v="9.3533796296323999"/>
    <n v="12004600"/>
    <s v="TUNAI"/>
    <s v="SEMARANG"/>
    <s v="W401"/>
    <s v="0401"/>
    <s v="0401"/>
  </r>
  <r>
    <x v="7"/>
    <s v="SEMARANG"/>
    <s v="SEMARANG"/>
    <s v="MOTOR"/>
    <s v="USED"/>
    <s v="HONDA"/>
    <s v="BEBEK"/>
    <s v="BEBEK"/>
    <x v="81"/>
    <s v="SUPRA X 125 PGMFI"/>
    <s v="SUPRA 125"/>
    <x v="2"/>
    <n v="0"/>
    <n v="7070959"/>
    <n v="6400000"/>
    <s v="S"/>
    <n v="1"/>
    <s v="BERKAH ABADI MOTOR-BERINGIN"/>
    <s v="040121412992"/>
    <s v="DADANG SAPUTRA"/>
    <s v="MH1JBN113EK014192"/>
    <s v="JBN1E1014061"/>
    <s v="H3407VQ"/>
    <d v="2022-01-31T00:00:00"/>
    <s v="04. USED MCY"/>
    <s v="UMCY"/>
    <s v="04. USED MCY"/>
    <s v="01. 1-30"/>
    <n v="9500000"/>
    <s v="04. USED MCY"/>
    <s v="WAREHOUSE"/>
    <d v="2022-01-17T00:00:00"/>
    <n v="0"/>
    <d v="2021-02-26T00:00:00"/>
    <d v="2022-01-05T15:11:30"/>
    <d v="2022-01-12T00:00:00"/>
    <s v="6"/>
    <s v="0401"/>
    <s v="NO"/>
    <s v="SOLD"/>
    <n v="0"/>
    <n v="2919040"/>
    <n v="556350"/>
    <n v="1250000"/>
    <s v="B +"/>
    <s v="B"/>
    <s v="SEMARANG"/>
    <s v="NON FID"/>
    <n v="1650000"/>
    <s v="&lt;=25"/>
    <n v="0"/>
    <n v="0"/>
    <n v="1"/>
    <s v="01. 1-30"/>
    <n v="17"/>
    <s v="BD1904E-BERKAH ABADI MOTOR-BERINGIN"/>
    <n v="6697739"/>
    <n v="9300000"/>
    <s v="DAVID TANAMAL"/>
    <s v="EXTERNAL"/>
    <d v="2022-01-14T00:00:00"/>
    <s v="REGULAR"/>
    <s v="04. &gt;15-20%"/>
    <n v="0"/>
    <s v="N"/>
    <s v="Motor"/>
    <n v="1672261"/>
    <n v="155625"/>
    <n v="19111053"/>
    <d v="2021-10-06T00:00:00"/>
    <s v="NEW"/>
    <n v="17"/>
    <s v="NON CWO"/>
    <s v="BERLAKU"/>
    <d v="2022-01-20T00:00:00"/>
    <s v="SEMARANG-MT. HARYONO"/>
    <n v="5"/>
    <n v="8530500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1"/>
    <s v="BEAT FI SPORTY CW"/>
    <s v="BEAT"/>
    <x v="4"/>
    <n v="0"/>
    <n v="8360597"/>
    <n v="8760000"/>
    <s v="S"/>
    <n v="1"/>
    <s v="CUST RETENTION MCY"/>
    <s v="040121114028"/>
    <s v="MOMON SARWANTO"/>
    <s v="MH1JFP11XFK538540"/>
    <s v="JFP1E1528719"/>
    <s v="H5184SH"/>
    <d v="2022-01-31T00:00:00"/>
    <s v="04. USED MCY"/>
    <s v="UMCY JASA"/>
    <s v="04. USED MCY"/>
    <s v="01. 1-30"/>
    <n v="12200000"/>
    <s v="04. USED MCY"/>
    <s v="WAREHOUSE"/>
    <d v="2022-01-31T00:00:00"/>
    <n v="0"/>
    <d v="2021-03-05T00:00:00"/>
    <d v="2022-01-26T10:22:19"/>
    <d v="2022-01-26T10:38:34"/>
    <s v="8"/>
    <s v="0401"/>
    <s v="NO"/>
    <s v="SOLD"/>
    <n v="0"/>
    <n v="3101402"/>
    <n v="949270"/>
    <n v="250000"/>
    <s v="B +"/>
    <s v="B"/>
    <s v="SEMARANG"/>
    <s v="NON FID"/>
    <n v="1896840"/>
    <s v="&gt; 25"/>
    <n v="-399403"/>
    <n v="1"/>
    <n v="0"/>
    <s v="01. 1-30"/>
    <n v="31"/>
    <s v="BD1714T-EDDY JAYA MOTOR - HASANUDIN"/>
    <n v="8098716"/>
    <n v="11400000"/>
    <s v="FERI ADI WIBOWO"/>
    <s v="INTERNAL"/>
    <d v="2022-01-28T00:00:00"/>
    <s v="REGULAR"/>
    <s v="04. &gt;15-20%"/>
    <n v="399403"/>
    <s v="N"/>
    <s v="Motor"/>
    <n v="2161284"/>
    <n v="95500"/>
    <n v="20712481"/>
    <d v="2021-12-05T00:00:00"/>
    <s v="NEW"/>
    <n v="31"/>
    <s v="NON CWO"/>
    <s v="BERLAKU"/>
    <d v="2022-07-24T00:00:00"/>
    <s v="SEMARANG-MT. HARYONO"/>
    <n v="4.5565509259249701"/>
    <n v="10303160"/>
    <s v="TUNAI"/>
    <s v="SEMARANG"/>
    <s v="W401"/>
    <s v="0421"/>
    <s v="0421"/>
  </r>
  <r>
    <x v="7"/>
    <s v="SEMARANG"/>
    <s v="SEMARANG"/>
    <s v="MOTOR"/>
    <s v="USED"/>
    <s v="HONDA"/>
    <s v="SCOOTERMATIC"/>
    <s v="SCOOTERMATIC"/>
    <x v="1"/>
    <s v="BEAT FI SPORTY CW"/>
    <s v="BEAT"/>
    <x v="4"/>
    <n v="0"/>
    <n v="7118478"/>
    <n v="8160000"/>
    <s v="S"/>
    <n v="1"/>
    <s v="NDS CHANNEL MCY"/>
    <s v="040121114059"/>
    <s v="R CHARLOTTE PRAKUSHYA M"/>
    <s v="MH1JFP113FK735761"/>
    <s v="JFP1E1778364"/>
    <s v="H4754AWG"/>
    <d v="2022-01-31T00:00:00"/>
    <s v="04. USED MCY"/>
    <s v="UMCY JASA"/>
    <s v="04. USED MCY"/>
    <s v="01. 1-30"/>
    <n v="13600000"/>
    <s v="04. USED MCY"/>
    <s v="WAREHOUSE"/>
    <d v="2022-01-26T00:00:00"/>
    <n v="0"/>
    <d v="2021-03-05T00:00:00"/>
    <d v="2022-01-07T08:35:52"/>
    <d v="2022-01-14T00:00:00"/>
    <s v="7"/>
    <s v="0401"/>
    <s v="NO"/>
    <s v="SOLD"/>
    <n v="0"/>
    <n v="3236449"/>
    <n v="1588585"/>
    <n v="1250000"/>
    <s v="B +"/>
    <s v="B"/>
    <s v="SEMARANG"/>
    <s v="NON FID"/>
    <n v="4950953"/>
    <s v="&gt; 25"/>
    <n v="-1041522"/>
    <n v="1"/>
    <n v="0"/>
    <s v="01. 1-30"/>
    <n v="26"/>
    <s v="BD1714T-EDDY JAYA MOTOR - HASANUDIN"/>
    <n v="7886248"/>
    <n v="11400000"/>
    <s v="DAVID TANAMAL"/>
    <s v="EXTERNAL"/>
    <d v="2022-01-21T00:00:00"/>
    <s v="REGULAR"/>
    <s v="07. &gt; 30%"/>
    <n v="1041522"/>
    <s v="N"/>
    <s v="Motor"/>
    <n v="2373752"/>
    <n v="978775"/>
    <n v="20712481"/>
    <d v="2021-11-05T00:00:00"/>
    <s v="NEW"/>
    <n v="26"/>
    <s v="NON CWO"/>
    <s v="MATI"/>
    <d v="2019-09-23T17:44:38"/>
    <s v="SEMARANG-MT. HARYONO"/>
    <n v="12"/>
    <n v="8649047"/>
    <s v="TUNAI"/>
    <s v="SEMARANG"/>
    <s v="W401"/>
    <s v="0401"/>
    <s v="0401"/>
  </r>
  <r>
    <x v="7"/>
    <s v="SEMARANG"/>
    <s v="SEMARANG"/>
    <s v="MOTOR"/>
    <s v="USED"/>
    <s v="YAMAHA"/>
    <s v="SPORT"/>
    <s v="SPORT"/>
    <x v="140"/>
    <s v="R15"/>
    <s v="R15 150"/>
    <x v="2"/>
    <n v="0"/>
    <n v="11385869"/>
    <n v="12880000"/>
    <s v="S"/>
    <n v="1"/>
    <s v="SETIYA MOTOR-BANGETPRASETYA IV"/>
    <s v="040121414213"/>
    <s v="RIZKI HADI PRATAMA"/>
    <s v="MH32PK001EK022508"/>
    <s v="2PK022601"/>
    <s v="H5198FH"/>
    <d v="2022-01-31T00:00:00"/>
    <s v="04. USED MCY"/>
    <s v="UMCY"/>
    <s v="04. USED MCY"/>
    <s v="01. 1-30"/>
    <n v="17300000"/>
    <s v="04. USED MCY"/>
    <s v="WAREHOUSE"/>
    <d v="2022-01-24T00:00:00"/>
    <n v="0"/>
    <d v="2021-03-10T00:00:00"/>
    <d v="2022-01-12T16:33:10"/>
    <d v="2022-01-13T10:50:28"/>
    <s v="8"/>
    <s v="0401"/>
    <s v="NO"/>
    <s v="SOLD"/>
    <n v="0"/>
    <n v="3680699"/>
    <n v="289700"/>
    <n v="250000"/>
    <s v="A STD"/>
    <s v="A"/>
    <s v="SEMARANG"/>
    <s v="NON FID"/>
    <n v="3000000"/>
    <s v="&lt;=25"/>
    <n v="-1494131"/>
    <n v="1"/>
    <n v="0"/>
    <s v="01. 1-30"/>
    <n v="24"/>
    <s v="BD21747-BEDAGAN MOTOR-MH THAMRIN"/>
    <n v="15414592"/>
    <n v="17800000"/>
    <s v="RIKHI INDRA KURNIAWAN"/>
    <s v="INTERNAL"/>
    <d v="2022-01-21T00:00:00"/>
    <s v="REGULAR"/>
    <s v="04. &gt;15-20%"/>
    <n v="1494131"/>
    <s v="N"/>
    <s v="Motor"/>
    <n v="605408"/>
    <n v="55650"/>
    <n v="37145822"/>
    <d v="2021-12-10T00:00:00"/>
    <s v="NEW"/>
    <n v="24"/>
    <s v="NON CWO"/>
    <s v="BERLAKU"/>
    <d v="2022-10-02T00:00:00"/>
    <s v="SEMARANG-MT. HARYONO"/>
    <n v="10.548287037039699"/>
    <n v="15128700"/>
    <s v="TUNAI"/>
    <s v="SEMARANG"/>
    <s v="W401"/>
    <s v="0421"/>
    <s v="0421"/>
  </r>
  <r>
    <x v="7"/>
    <s v="SEMARANG"/>
    <s v="SEMARANG"/>
    <s v="MOTOR"/>
    <s v="USED"/>
    <s v="YAMAHA"/>
    <s v="SCOOTERMATIC"/>
    <s v="SCOOTERMATIC"/>
    <x v="8"/>
    <s v="NEW MIO M3 CW"/>
    <s v="MIO"/>
    <x v="1"/>
    <n v="0"/>
    <n v="5304340"/>
    <n v="5280000"/>
    <s v="S"/>
    <n v="1"/>
    <s v="SETIYA MOTOR-BANGETPRASETYA IV"/>
    <s v="040121114376"/>
    <s v="RISA SETIA DEWI"/>
    <s v="MH3SE8810GJ710973"/>
    <s v="E3R2E0874634"/>
    <s v="H5307AME"/>
    <d v="2022-01-31T00:00:00"/>
    <s v="04. USED MCY"/>
    <s v="UMCY"/>
    <s v="04. USED MCY"/>
    <s v="01. 1-30"/>
    <n v="11200000"/>
    <s v="04. USED MCY"/>
    <s v="WAREHOUSE"/>
    <d v="2022-01-31T00:00:00"/>
    <n v="0"/>
    <d v="2021-03-13T00:00:00"/>
    <d v="2022-01-20T07:54:06"/>
    <d v="2022-01-20T08:08:35"/>
    <s v="4"/>
    <s v="0401"/>
    <s v="NO"/>
    <s v="SOLD"/>
    <n v="0"/>
    <n v="1690704"/>
    <n v="2647990"/>
    <n v="1350000"/>
    <s v="B +"/>
    <s v="B"/>
    <s v="SEMARANG"/>
    <s v="FID"/>
    <n v="4563360"/>
    <s v="&gt; 25"/>
    <n v="0"/>
    <n v="0"/>
    <n v="1"/>
    <s v="01. 1-30"/>
    <n v="31"/>
    <s v="BD1714T-EDDY JAYA MOTOR - HASANUDIN"/>
    <n v="6418321"/>
    <n v="9500000"/>
    <s v="EKA WAHYU MUHAMAD AZIZ"/>
    <s v="EXTERNAL"/>
    <d v="2022-01-28T00:00:00"/>
    <s v="REGULAR"/>
    <s v="07. &gt; 30%"/>
    <n v="0"/>
    <s v="N"/>
    <s v="Motor"/>
    <n v="2131679"/>
    <n v="613425"/>
    <n v="18626752"/>
    <d v="2021-09-13T00:00:00"/>
    <s v="NEW"/>
    <n v="31"/>
    <s v="NON CWO"/>
    <s v="MATI"/>
    <d v="2020-06-11T20:17:15"/>
    <s v="SEMARANG-MT. HARYONO"/>
    <n v="10.660706018519701"/>
    <n v="6636640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1"/>
    <s v="BEAT FI SPORTY CW"/>
    <s v="BEAT"/>
    <x v="3"/>
    <n v="0"/>
    <n v="10728307"/>
    <n v="11660000"/>
    <s v="S"/>
    <n v="1"/>
    <s v="BERKAH ABADI MOTOR-BERINGIN"/>
    <s v="040121415568"/>
    <s v="TURIPAH"/>
    <s v="MH1JFZ129JK894734"/>
    <s v="JFZ1E2898301"/>
    <s v="H2316AOW"/>
    <d v="2022-01-31T00:00:00"/>
    <s v="04. USED MCY"/>
    <s v="UMCY"/>
    <s v="04. USED MCY"/>
    <s v="01. 1-30"/>
    <n v="13600000"/>
    <s v="04. USED MCY"/>
    <s v="WAREHOUSE"/>
    <d v="2022-01-26T00:00:00"/>
    <n v="0"/>
    <d v="2021-04-16T00:00:00"/>
    <d v="2022-01-20T14:47:11"/>
    <d v="2022-01-20T16:46:09"/>
    <s v="7"/>
    <s v="0401"/>
    <s v="NO"/>
    <s v="SOLD"/>
    <n v="0"/>
    <n v="5830689"/>
    <n v="79180"/>
    <n v="250000"/>
    <s v="B +"/>
    <s v="B"/>
    <s v="SEMARANG"/>
    <s v="NON FID"/>
    <n v="2300000"/>
    <s v="&gt; 25"/>
    <n v="-931693"/>
    <n v="1"/>
    <n v="0"/>
    <s v="01. 1-30"/>
    <n v="26"/>
    <s v="BD21747-BEDAGAN MOTOR-MH THAMRIN"/>
    <n v="10581033"/>
    <n v="14200000"/>
    <s v="A'ANG ANSORI"/>
    <s v="INTERNAL"/>
    <d v="2022-01-25T00:00:00"/>
    <s v="REGULAR"/>
    <s v="04. &gt;15-20%"/>
    <n v="931693"/>
    <s v="N"/>
    <s v="Motor"/>
    <n v="2198967"/>
    <n v="238450"/>
    <n v="20712481"/>
    <d v="2021-12-16T00:00:00"/>
    <s v="NEW"/>
    <n v="26"/>
    <s v="NON CWO"/>
    <s v="MATI"/>
    <d v="2021-12-28T00:00:00"/>
    <s v="SEMARANG-MT. HARYONO"/>
    <n v="5.3012847222198598"/>
    <n v="12159040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20"/>
    <s v="VARIO 150 ESP SPORTY"/>
    <s v="VARIO 150"/>
    <x v="8"/>
    <n v="0"/>
    <n v="14619363"/>
    <n v="16080000"/>
    <s v="S"/>
    <n v="1"/>
    <s v="BINTANG SAKTI MOTOR-MEDOHO"/>
    <s v="040121415768"/>
    <s v="IMELDA OKTAVIA DEWANTI"/>
    <s v="MH1KF1122HK071014"/>
    <s v="KF11E2067606"/>
    <s v="H6933BNG"/>
    <d v="2022-01-31T00:00:00"/>
    <s v="04. USED MCY"/>
    <s v="UMCY"/>
    <s v="04. USED MCY"/>
    <s v="01. 1-30"/>
    <n v="19200000"/>
    <s v="04. USED MCY"/>
    <s v="WAREHOUSE"/>
    <d v="2022-01-26T00:00:00"/>
    <n v="0"/>
    <d v="2021-04-21T00:00:00"/>
    <d v="2021-12-31T09:48:49"/>
    <d v="2021-12-31T15:07:03"/>
    <s v="6"/>
    <s v="0401"/>
    <s v="NO"/>
    <s v="SOLD"/>
    <n v="0"/>
    <n v="8000636"/>
    <n v="305370"/>
    <n v="250000"/>
    <s v="A -"/>
    <s v="A"/>
    <s v="SEMARANG"/>
    <s v="NON FID"/>
    <n v="3950000"/>
    <s v="&gt; 25"/>
    <n v="-1460637"/>
    <n v="1"/>
    <n v="0"/>
    <s v="01. 1-30"/>
    <n v="26"/>
    <s v="BD1714T-EDDY JAYA MOTOR - HASANUDIN"/>
    <n v="15529341"/>
    <n v="19100000"/>
    <s v="IWAN ULUMUDDIN"/>
    <s v="INTERNAL"/>
    <d v="2022-01-21T00:00:00"/>
    <s v="REGULAR"/>
    <s v="05. &gt;20-25%"/>
    <n v="1460637"/>
    <s v="N"/>
    <s v="Motor"/>
    <n v="1660659"/>
    <n v="335250"/>
    <n v="26652672"/>
    <d v="2021-11-21T00:00:00"/>
    <s v="LATER"/>
    <n v="26"/>
    <s v="NON CWO"/>
    <s v="MATI"/>
    <d v="2021-09-15T00:00:00"/>
    <s v="SEMARANG-MT. HARYONO"/>
    <n v="25.3701041666645"/>
    <n v="16256880"/>
    <s v="TUNAI"/>
    <s v="SEMARANG"/>
    <s v="W401"/>
    <s v="0413"/>
    <s v="0413"/>
  </r>
  <r>
    <x v="7"/>
    <s v="SEMARANG"/>
    <s v="SEMARANG"/>
    <s v="MOTOR"/>
    <s v="NEW"/>
    <s v="HONDA"/>
    <s v="SCOOTERMATIC"/>
    <s v="SCOOTERMATIC"/>
    <x v="35"/>
    <s v="VARIO 125 ESP CBS"/>
    <s v="VARIO 125"/>
    <x v="0"/>
    <n v="0"/>
    <n v="13266672"/>
    <n v="15340000"/>
    <s v="S"/>
    <n v="1"/>
    <s v="ASTRA MOTOR SILIWANGI"/>
    <s v="040121116066"/>
    <s v="IKA SETIYANI"/>
    <s v="MH1JM4111KK417684"/>
    <s v="JM41E1417298"/>
    <s v="H5728AQW"/>
    <d v="2022-01-31T00:00:00"/>
    <s v="03. NEW MCY"/>
    <s v="HONDA"/>
    <s v="03. NEW MCY"/>
    <s v="01. 1-30"/>
    <n v="20940000"/>
    <s v="HONDA"/>
    <s v="WAREHOUSE"/>
    <d v="2022-01-11T00:00:00"/>
    <n v="0"/>
    <d v="2021-04-24T00:00:00"/>
    <d v="2021-12-31T09:55:06"/>
    <d v="2021-12-31T15:27:57"/>
    <s v="4"/>
    <s v="0401"/>
    <s v="NO"/>
    <s v="SOLD"/>
    <n v="0"/>
    <n v="4856006"/>
    <n v="1450910"/>
    <n v="1350000"/>
    <s v="A -"/>
    <s v="A"/>
    <s v="SEMARANG"/>
    <s v="FID"/>
    <n v="5960010"/>
    <s v="&lt;=25"/>
    <n v="-2073328"/>
    <n v="1"/>
    <n v="0"/>
    <s v="01. 1-30"/>
    <n v="11"/>
    <s v="BD1714T-EDDY JAYA MOTOR - HASANUDIN"/>
    <n v="15481200"/>
    <n v="19000000"/>
    <s v="DAVID TANAMAL"/>
    <s v="EXTERNAL"/>
    <d v="2022-01-07T00:00:00"/>
    <s v="REGULAR"/>
    <s v="06. &gt;25-30%"/>
    <n v="2073328"/>
    <s v="N"/>
    <s v="Motor"/>
    <n v="1618800"/>
    <n v="747000"/>
    <n v="24268830"/>
    <d v="2021-10-24T00:00:00"/>
    <s v="LATER"/>
    <n v="11"/>
    <s v="NON CWO"/>
    <s v="MATI"/>
    <d v="2020-08-10T14:06:37"/>
    <s v="SEMARANG-MT. HARYONO"/>
    <n v="10.355590277780699"/>
    <n v="14979990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70"/>
    <s v="NEW BEAT STREET ESP"/>
    <s v="BEAT"/>
    <x v="8"/>
    <n v="0"/>
    <n v="10908179"/>
    <n v="11760000"/>
    <s v="S"/>
    <n v="1"/>
    <s v="SAHABAT MOTOR-TAMAN SRIYATNO"/>
    <s v="040121416093"/>
    <s v="DEWI AMBAR PAHLAWANING TIAS"/>
    <s v="MH1JFZ211HK097099"/>
    <s v="JFZ2E1102196"/>
    <s v="H3133BHG"/>
    <d v="2022-01-31T00:00:00"/>
    <s v="04. USED MCY"/>
    <s v="UMCY"/>
    <s v="04. USED MCY"/>
    <s v="01. 1-30"/>
    <n v="16100000"/>
    <s v="04. USED MCY"/>
    <s v="WAREHOUSE"/>
    <d v="2022-01-26T00:00:00"/>
    <n v="0"/>
    <d v="2021-04-25T00:00:00"/>
    <d v="2022-01-07T08:37:37"/>
    <d v="2022-01-10T16:57:28"/>
    <s v="1"/>
    <s v="0401"/>
    <s v="NO"/>
    <s v="SOLD"/>
    <n v="0"/>
    <n v="4223821"/>
    <n v="2227210"/>
    <n v="1650000"/>
    <s v="A STD"/>
    <s v="A"/>
    <s v="SEMARANG"/>
    <s v="FID"/>
    <n v="4900295"/>
    <s v="&gt; 25"/>
    <n v="-851821"/>
    <n v="1"/>
    <n v="0"/>
    <s v="01. 1-30"/>
    <n v="26"/>
    <s v="BD1714T-EDDY JAYA MOTOR - HASANUDIN"/>
    <n v="11289528"/>
    <n v="13900000"/>
    <s v="DAVID TANAMAL"/>
    <s v="EXTERNAL"/>
    <d v="2022-01-21T00:00:00"/>
    <s v="REGULAR"/>
    <s v="07. &gt; 30%"/>
    <n v="851821"/>
    <s v="N"/>
    <s v="Motor"/>
    <n v="1220472"/>
    <n v="610375"/>
    <n v="20535311"/>
    <d v="2021-07-25T00:00:00"/>
    <s v="NEW"/>
    <n v="26"/>
    <s v="NON CWO"/>
    <s v="MATI"/>
    <d v="2020-07-17T16:16:39"/>
    <s v="SEMARANG-MT. HARYONO"/>
    <n v="15.2934259259273"/>
    <n v="11199705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133"/>
    <s v="GENIO ISS"/>
    <s v="GENIO"/>
    <x v="0"/>
    <n v="0"/>
    <n v="14011057"/>
    <n v="12880000"/>
    <s v="S"/>
    <n v="1"/>
    <s v="ASTRA INTERNATIONAL-NGALIYAN12"/>
    <s v="040121416095"/>
    <s v="SUNARDI"/>
    <s v="MH1JM7117KK075482"/>
    <s v="JM71E1075303"/>
    <s v="H2348ATW"/>
    <d v="2022-01-31T00:00:00"/>
    <s v="03. NEW MCY"/>
    <s v="HONDA"/>
    <s v="03. NEW MCY"/>
    <s v="01. 1-30"/>
    <n v="19030000"/>
    <s v="HONDA"/>
    <s v="WAREHOUSE"/>
    <d v="2022-01-26T00:00:00"/>
    <n v="0"/>
    <d v="2021-04-25T00:00:00"/>
    <d v="2022-01-17T13:31:10"/>
    <d v="2022-01-24T00:00:00"/>
    <s v="4"/>
    <s v="0401"/>
    <s v="NO"/>
    <s v="SOLD"/>
    <n v="0"/>
    <n v="4188943"/>
    <n v="1829000"/>
    <n v="1250000"/>
    <s v="B +"/>
    <s v="B"/>
    <s v="SEMARANG"/>
    <s v="FID"/>
    <n v="3445248"/>
    <s v="&gt; 25"/>
    <n v="0"/>
    <n v="0"/>
    <n v="1"/>
    <s v="01. 1-30"/>
    <n v="26"/>
    <s v="BD21747-BEDAGAN MOTOR-MH THAMRIN"/>
    <n v="11134566"/>
    <n v="14600000"/>
    <s v="DAVID TANAMAL"/>
    <s v="EXTERNAL"/>
    <d v="2022-01-25T00:00:00"/>
    <s v="REGULAR"/>
    <s v="04. &gt;15-20%"/>
    <n v="0"/>
    <s v="N"/>
    <s v="Motor"/>
    <n v="2005434"/>
    <n v="554600"/>
    <n v="21008472"/>
    <d v="2021-11-05T00:00:00"/>
    <s v="NEW"/>
    <n v="26"/>
    <s v="NON CWO"/>
    <s v="MATI"/>
    <d v="2021-01-15T16:16:39"/>
    <s v="SEMARANG-MT. HARYONO"/>
    <n v="2"/>
    <n v="15584752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122"/>
    <s v="VARIO110 CBS"/>
    <s v="VARIO 110"/>
    <x v="1"/>
    <n v="0"/>
    <n v="10836848"/>
    <n v="9480000"/>
    <s v="S"/>
    <n v="1"/>
    <s v="BINTANG SAKTI MOTOR-MEDOHO"/>
    <s v="040121417014"/>
    <s v="LAILATUR ROCHMAH"/>
    <s v="MH1JFX118GK133858"/>
    <s v="JFX1E1134119"/>
    <s v="H5799ZI"/>
    <d v="2022-01-31T00:00:00"/>
    <s v="04. USED MCY"/>
    <s v="UMCY"/>
    <s v="04. USED MCY"/>
    <s v="01. 1-30"/>
    <n v="12900000"/>
    <s v="04. USED MCY"/>
    <s v="WAREHOUSE"/>
    <d v="2022-01-11T00:00:00"/>
    <n v="0"/>
    <d v="2021-05-24T00:00:00"/>
    <d v="2021-12-28T14:57:06"/>
    <d v="2021-12-31T15:31:41"/>
    <s v="4"/>
    <s v="0401"/>
    <s v="NO"/>
    <s v="SOLD"/>
    <n v="0"/>
    <n v="6379149"/>
    <n v="394020"/>
    <n v="250000"/>
    <s v="A -"/>
    <s v="A"/>
    <s v="SEMARANG"/>
    <s v="FID"/>
    <n v="2150000"/>
    <s v="&lt;=25"/>
    <n v="0"/>
    <n v="0"/>
    <n v="1"/>
    <s v="01. 1-30"/>
    <n v="11"/>
    <s v="BD1714T-EDDY JAYA MOTOR - HASANUDIN"/>
    <n v="10368925"/>
    <n v="13100000"/>
    <s v="ARIF NUGROHO"/>
    <s v="INTERNAL"/>
    <d v="2022-01-07T00:00:00"/>
    <s v="REGULAR"/>
    <s v="04. &gt;15-20%"/>
    <n v="0"/>
    <s v="N"/>
    <s v="Motor"/>
    <n v="1421075"/>
    <n v="277000"/>
    <n v="22994477"/>
    <d v="2021-11-09T00:00:00"/>
    <s v="LATER"/>
    <n v="11"/>
    <s v="NON CWO"/>
    <s v="MATI"/>
    <d v="2021-06-28T00:00:00"/>
    <s v="SEMARANG-MT. HARYONO"/>
    <n v="10.352997685186001"/>
    <n v="11590560"/>
    <s v="TUNAI"/>
    <s v="SEMARANG"/>
    <s v="W401"/>
    <s v="0401"/>
    <s v="0401"/>
  </r>
  <r>
    <x v="7"/>
    <s v="SEMARANG"/>
    <s v="SEMARANG"/>
    <s v="MOTOR"/>
    <s v="USED"/>
    <s v="HONDA"/>
    <s v="SCOOTERMATIC"/>
    <s v="SCOOTERMATIC"/>
    <x v="1"/>
    <s v="BEAT FI SPORTY CW"/>
    <s v="BEAT"/>
    <x v="8"/>
    <n v="0"/>
    <n v="10775654"/>
    <n v="10760000"/>
    <s v="S"/>
    <n v="1"/>
    <s v="SETIYA MOTOR-BANGETPRASETYA IV"/>
    <s v="040121417108"/>
    <s v="AGUSTIN WAHYU INDAH RINI"/>
    <s v="MH1JFZ117HK762511"/>
    <s v="JFZ1E1773205"/>
    <s v="H5184BGG"/>
    <d v="2022-01-31T00:00:00"/>
    <s v="04. USED MCY"/>
    <s v="UMCY"/>
    <s v="04. USED MCY"/>
    <s v="01. 1-30"/>
    <n v="13100000"/>
    <s v="04. USED MCY"/>
    <s v="WAREHOUSE"/>
    <d v="2022-01-17T00:00:00"/>
    <n v="0"/>
    <d v="2021-05-28T00:00:00"/>
    <d v="2021-12-31T15:28:23"/>
    <d v="2021-12-31T15:29:23"/>
    <s v="5"/>
    <s v="0401"/>
    <s v="NO"/>
    <s v="SOLD"/>
    <n v="0"/>
    <n v="6119345"/>
    <n v="309225"/>
    <n v="250000"/>
    <s v="A -"/>
    <s v="A"/>
    <s v="SEMARANG"/>
    <s v="FID"/>
    <n v="2200000"/>
    <s v="&lt;=25"/>
    <n v="0"/>
    <n v="0"/>
    <n v="1"/>
    <s v="01. 1-30"/>
    <n v="17"/>
    <s v="BD160E4-INDRA MOTOR - RAYA GENUK"/>
    <n v="11004786"/>
    <n v="13400000"/>
    <s v="FERI ADI WIBOWO"/>
    <s v="EXTERNAL"/>
    <d v="2022-01-14T00:00:00"/>
    <s v="REGULAR"/>
    <s v="04. &gt;15-20%"/>
    <n v="0"/>
    <s v="N"/>
    <s v="Motor"/>
    <n v="1055214"/>
    <n v="268000"/>
    <n v="20712481"/>
    <d v="2021-11-28T00:00:00"/>
    <s v="LATER"/>
    <n v="17"/>
    <s v="NON CWO"/>
    <s v="MATI"/>
    <d v="2021-06-09T00:00:00"/>
    <s v="SEMARANG-MT. HARYONO"/>
    <n v="16.354594907410501"/>
    <n v="11745840"/>
    <s v="TUNAI"/>
    <s v="SEMARANG"/>
    <s v="W401"/>
    <s v="0421"/>
    <s v="0421"/>
  </r>
  <r>
    <x v="7"/>
    <s v="SEMARANG"/>
    <s v="SEMARANG"/>
    <s v="MOTOR"/>
    <s v="NEW"/>
    <s v="YAMAHA"/>
    <s v="SCOOTERMATIC"/>
    <s v="SCOOTERMATIC"/>
    <x v="8"/>
    <s v="NEW MIO M3 CW"/>
    <s v="MIO"/>
    <x v="5"/>
    <n v="0"/>
    <n v="14975781"/>
    <n v="11860000"/>
    <s v="S"/>
    <n v="1"/>
    <s v="MATARAM SAKTI"/>
    <s v="040121417109"/>
    <s v="RENI DESI ANGGRAENI KASMO"/>
    <s v="MH3SE88H0MJ294248"/>
    <s v="E3R2E2963175"/>
    <m/>
    <d v="2022-01-31T00:00:00"/>
    <s v="03. NEW MCY"/>
    <s v="YAMAHA"/>
    <s v="03. NEW MCY"/>
    <s v="01. 1-30"/>
    <n v="17300000"/>
    <s v="YAMAHA"/>
    <s v="WAREHOUSE"/>
    <d v="2022-01-31T00:00:00"/>
    <n v="0"/>
    <d v="2021-05-31T00:00:00"/>
    <d v="2022-01-26T08:26:53"/>
    <d v="2022-01-27T08:06:56"/>
    <s v="3"/>
    <s v="0401"/>
    <s v="NO"/>
    <s v="SOLD"/>
    <n v="0"/>
    <n v="7164213"/>
    <n v="1012180"/>
    <n v="1500000"/>
    <s v="B +"/>
    <s v="B"/>
    <s v="SEMARANG"/>
    <s v="FID"/>
    <n v="2600000"/>
    <s v="&gt; 25"/>
    <n v="0"/>
    <n v="0"/>
    <n v="1"/>
    <s v="01. 1-30"/>
    <n v="31"/>
    <s v="BD21747-BEDAGAN MOTOR-MH THAMRIN"/>
    <n v="10058275"/>
    <n v="12400000"/>
    <s v="EKA WAHYU MUHAMAD AZIZ"/>
    <s v="EXTERNAL"/>
    <d v="2022-01-28T00:00:00"/>
    <s v="REGULAR"/>
    <s v="04. &gt;15-20%"/>
    <n v="0"/>
    <s v="N"/>
    <s v="Motor"/>
    <n v="1101725"/>
    <n v="110500"/>
    <n v="18626752"/>
    <d v="2021-09-30T00:00:00"/>
    <s v="NEW"/>
    <n v="31"/>
    <s v="NON CWO"/>
    <s v="BERLAKU"/>
    <d v="2022-06-10T00:00:00"/>
    <s v="SEMARANG-MT. HARYONO"/>
    <n v="3.6618518518516798"/>
    <n v="15910010"/>
    <s v="TUNAI"/>
    <s v="SEMARANG"/>
    <s v="W401"/>
    <s v="0401"/>
    <s v="0401"/>
  </r>
  <r>
    <x v="7"/>
    <s v="SEMARANG"/>
    <s v="SEMARANG"/>
    <s v="MOTOR"/>
    <s v="USED"/>
    <s v="YAMAHA"/>
    <s v="SPORT"/>
    <s v="SPORT"/>
    <x v="207"/>
    <s v="VIXION"/>
    <s v="VIXION"/>
    <x v="12"/>
    <n v="0"/>
    <n v="6008847"/>
    <n v="6080000"/>
    <s v="S"/>
    <n v="1"/>
    <s v="CUST RETENTION MEDIATOR MCY"/>
    <s v="040121117111"/>
    <s v="INDRA IRAWAN"/>
    <s v="MH33C10029K140333"/>
    <s v="3C1141350"/>
    <s v="H4193OW"/>
    <d v="2022-01-31T00:00:00"/>
    <s v="04. USED MCY"/>
    <s v="UMCY JASA"/>
    <s v="04. USED MCY"/>
    <s v="01. 1-30"/>
    <n v="11000000"/>
    <s v="04. USED MCY"/>
    <s v="WAREHOUSE"/>
    <d v="2022-01-19T00:00:00"/>
    <n v="0"/>
    <d v="2021-05-25T00:00:00"/>
    <d v="2022-01-04T15:08:53"/>
    <d v="2022-01-11T00:00:00"/>
    <s v="3"/>
    <s v="0401"/>
    <s v="NO"/>
    <s v="SOLD"/>
    <n v="0"/>
    <n v="1990172"/>
    <n v="3329620"/>
    <n v="400000"/>
    <s v="B +"/>
    <s v="B"/>
    <s v="SEMARANG"/>
    <s v="FID"/>
    <n v="3439982"/>
    <s v="&lt;=25"/>
    <n v="-71153"/>
    <n v="1"/>
    <n v="0"/>
    <s v="01. 1-30"/>
    <n v="19"/>
    <s v="BD1714T-EDDY JAYA MOTOR - HASANUDIN"/>
    <n v="5583642"/>
    <n v="9000000"/>
    <s v="PUDJI SISWAYUDI"/>
    <s v="INTERNAL"/>
    <d v="2022-01-14T00:00:00"/>
    <s v="REGULAR"/>
    <s v="07. &gt; 30%"/>
    <n v="71153"/>
    <s v="N"/>
    <s v="Motor"/>
    <n v="2516358"/>
    <n v="319950"/>
    <n v="30286043"/>
    <d v="2021-10-25T00:00:00"/>
    <s v="NEW"/>
    <n v="19"/>
    <s v="NON CWO"/>
    <s v="MATI"/>
    <d v="2021-02-15T17:11:59"/>
    <s v="SEMARANG-MT. HARYONO"/>
    <n v="8"/>
    <n v="7560018"/>
    <s v="TUNAI"/>
    <s v="SEMARANG"/>
    <s v="W401"/>
    <s v="0401"/>
    <s v="0401"/>
  </r>
  <r>
    <x v="7"/>
    <s v="SEMARANG"/>
    <s v="SEMARANG"/>
    <s v="MOTOR"/>
    <s v="NEW"/>
    <s v="HONDA"/>
    <s v="SCOOTERMATIC"/>
    <s v="SCOOTERMATIC"/>
    <x v="25"/>
    <s v="BEAT FI SPORTY CBS"/>
    <s v="BEAT"/>
    <x v="5"/>
    <n v="0"/>
    <n v="16250948"/>
    <n v="15280000"/>
    <s v="S"/>
    <n v="1"/>
    <s v="PRIMA ZIRANG UTAMA-SMG"/>
    <s v="040121417841"/>
    <s v="OLLY SETIAWAN TANDYO"/>
    <s v="MH1JM8119MK599838"/>
    <s v="JM81E1599329"/>
    <m/>
    <d v="2022-01-31T00:00:00"/>
    <s v="03. NEW MCY"/>
    <s v="HONDA"/>
    <s v="03. NEW MCY"/>
    <s v="01. 1-30"/>
    <n v="17900000"/>
    <s v="HONDA"/>
    <s v="WAREHOUSE"/>
    <d v="2022-01-17T00:00:00"/>
    <n v="0"/>
    <d v="2021-06-22T00:00:00"/>
    <d v="2022-01-04T15:06:58"/>
    <d v="2022-01-11T00:00:00"/>
    <s v="5"/>
    <s v="0401"/>
    <s v="NO"/>
    <s v="SOLD"/>
    <n v="0"/>
    <n v="8109048"/>
    <n v="41500"/>
    <n v="250000"/>
    <s v="A +"/>
    <s v="A"/>
    <s v="SEMARANG"/>
    <s v="FID"/>
    <n v="1800000"/>
    <s v="&lt;=25"/>
    <n v="0"/>
    <n v="0"/>
    <n v="1"/>
    <s v="01. 1-30"/>
    <n v="17"/>
    <s v="BD21747-BEDAGAN MOTOR-MH THAMRIN"/>
    <n v="14030275"/>
    <n v="16000000"/>
    <s v="RIYOAN RANDAGE DWI MELIANDI"/>
    <s v="INTERNAL"/>
    <d v="2022-01-14T00:00:00"/>
    <s v="REGULAR"/>
    <s v="03. &gt;10-15%"/>
    <n v="0"/>
    <s v="N"/>
    <s v="Motor"/>
    <n v="369725"/>
    <n v="104500"/>
    <n v="19367260"/>
    <d v="2021-12-22T00:00:00"/>
    <s v="NEW"/>
    <n v="17"/>
    <s v="NON CWO"/>
    <s v="BERLAKU"/>
    <d v="2022-07-06T00:00:00"/>
    <s v="SEMARANG-MT. HARYONO"/>
    <n v="6"/>
    <n v="17419100"/>
    <s v="TUNAI"/>
    <s v="SEMARANG"/>
    <s v="W401"/>
    <s v="0401"/>
    <s v="0401"/>
  </r>
  <r>
    <x v="7"/>
    <s v="SEMARANG"/>
    <s v="SEMARANG"/>
    <s v="MOTOR"/>
    <s v="USED"/>
    <s v="KAWASAKI"/>
    <s v="SPORT"/>
    <s v="SPORT"/>
    <x v="139"/>
    <s v="NINJA R - KR 150 L"/>
    <s v="NINJA 150"/>
    <x v="2"/>
    <n v="0"/>
    <n v="15415885"/>
    <n v="19780000"/>
    <s v="S"/>
    <n v="1"/>
    <s v="SETIYA MOTOR-BANGETPRASETYA IV"/>
    <s v="040121418410"/>
    <s v="RUDY PRASETIO WIBOWO"/>
    <s v="MH4KR150LEKP96676"/>
    <s v="KR150LEPE0043"/>
    <s v="H4247YA"/>
    <d v="2022-01-31T00:00:00"/>
    <s v="04. USED MCY"/>
    <s v="UMCY"/>
    <s v="04. USED MCY"/>
    <s v="01. 1-30"/>
    <n v="19200000"/>
    <s v="04. USED MCY"/>
    <s v="WAREHOUSE"/>
    <d v="2022-01-11T00:00:00"/>
    <n v="0"/>
    <d v="2021-07-21T00:00:00"/>
    <d v="2021-12-31T15:31:34"/>
    <d v="2021-12-31T15:32:31"/>
    <s v="3"/>
    <s v="0401"/>
    <s v="NO"/>
    <s v="SOLD"/>
    <n v="0"/>
    <n v="6361114"/>
    <n v="560090"/>
    <n v="250000"/>
    <s v="A STD"/>
    <s v="A"/>
    <s v="SEMARANG"/>
    <s v="FID"/>
    <n v="3200000"/>
    <s v="&lt;=25"/>
    <n v="-4364115"/>
    <n v="1"/>
    <n v="0"/>
    <s v="01. 1-30"/>
    <n v="11"/>
    <s v="BD1714T-EDDY JAYA MOTOR - HASANUDIN"/>
    <n v="16186302"/>
    <n v="19200000"/>
    <s v="TRIYONO"/>
    <s v="INTERNAL"/>
    <d v="2022-01-07T00:00:00"/>
    <s v="REGULAR"/>
    <s v="04. &gt;15-20%"/>
    <n v="4364115"/>
    <s v="N"/>
    <s v="Motor"/>
    <n v="1093698"/>
    <n v="187000"/>
    <n v="35125338"/>
    <d v="2021-11-21T00:00:00"/>
    <s v="LATER"/>
    <n v="11"/>
    <s v="NON CWO"/>
    <s v="BERLAKU"/>
    <d v="2022-05-05T00:00:00"/>
    <s v="SEMARANG-MT. HARYONO"/>
    <n v="10.352418981477999"/>
    <n v="16864800"/>
    <s v="TUNAI"/>
    <s v="SEMARANG"/>
    <s v="W401"/>
    <s v="0421"/>
    <s v="0421"/>
  </r>
  <r>
    <x v="7"/>
    <s v="SEMARANG"/>
    <s v="SEMARANG"/>
    <s v="MOTOR"/>
    <s v="USED"/>
    <s v="YAMAHA"/>
    <s v="SPORT"/>
    <s v="SPORT"/>
    <x v="140"/>
    <s v="R15"/>
    <s v="R15 150"/>
    <x v="2"/>
    <n v="0"/>
    <n v="13545694"/>
    <n v="12580000"/>
    <s v="S"/>
    <n v="1"/>
    <s v="SETIYA MOTOR-BANGETPRASETYA IV"/>
    <s v="040121419263"/>
    <s v="ACHMAD PRASETIYO"/>
    <s v="MH32PK001EK021321"/>
    <s v="2PK021339"/>
    <s v="H6645DQG"/>
    <d v="2022-01-31T00:00:00"/>
    <s v="04. USED MCY"/>
    <s v="UMCY"/>
    <s v="04. USED MCY"/>
    <s v="01. 1-30"/>
    <n v="16800000"/>
    <s v="04. USED MCY"/>
    <s v="WAREHOUSE"/>
    <d v="2022-01-17T00:00:00"/>
    <n v="0"/>
    <d v="2021-08-23T00:00:00"/>
    <d v="2022-01-05T10:35:00"/>
    <d v="2022-01-07T09:35:09"/>
    <s v="3"/>
    <s v="0401"/>
    <s v="NO"/>
    <s v="SOLD"/>
    <n v="0"/>
    <n v="5585305"/>
    <n v="514660"/>
    <n v="250000"/>
    <s v="A -"/>
    <s v="A"/>
    <s v="SEMARANG"/>
    <s v="FID"/>
    <n v="2800000"/>
    <s v="&lt;=25"/>
    <n v="0"/>
    <n v="0"/>
    <n v="1"/>
    <s v="01. 1-30"/>
    <n v="17"/>
    <s v="BD160E4-INDRA MOTOR - RAYA GENUK"/>
    <n v="14008931"/>
    <n v="17800000"/>
    <s v="MUHAMMAD HIDAYAT"/>
    <s v="INTERNAL"/>
    <d v="2022-01-14T00:00:00"/>
    <s v="REGULAR"/>
    <s v="04. &gt;15-20%"/>
    <n v="0"/>
    <s v="N"/>
    <s v="Motor"/>
    <n v="2011069"/>
    <n v="436375"/>
    <n v="37145822"/>
    <d v="2021-12-23T00:00:00"/>
    <s v="NEW"/>
    <n v="17"/>
    <s v="NON CWO"/>
    <s v="MATI"/>
    <d v="2021-10-02T00:00:00"/>
    <s v="SEMARANG-MT. HARYONO"/>
    <n v="9.6005902777760603"/>
    <n v="14819200"/>
    <s v="TUNAI"/>
    <s v="SEMARANG"/>
    <s v="W401"/>
    <s v="0421"/>
    <s v="0421"/>
  </r>
  <r>
    <x v="7"/>
    <s v="SEMARANG"/>
    <s v="SEMARANG"/>
    <s v="MOTOR"/>
    <s v="NEW"/>
    <s v="HONDA"/>
    <s v="SCOOTERMATIC"/>
    <s v="SCOOTERMATIC"/>
    <x v="11"/>
    <s v="BEAT CW FI"/>
    <s v="BEAT"/>
    <x v="0"/>
    <n v="0"/>
    <n v="12174880"/>
    <n v="11260000"/>
    <s v="S"/>
    <n v="1"/>
    <s v="MUSTIKA JAYA ABD PRTM-SUDIRMAN"/>
    <s v="040121420272"/>
    <s v="PUJI HARIYANTO"/>
    <s v="MH1JFZ134KK576692"/>
    <s v="JFZ1E3576595"/>
    <s v="H5220SS"/>
    <d v="2022-01-31T00:00:00"/>
    <s v="03. NEW MCY"/>
    <s v="HONDA"/>
    <s v="03. NEW MCY"/>
    <s v="01. 1-30"/>
    <n v="17430000"/>
    <s v="HONDA"/>
    <s v="WAREHOUSE"/>
    <d v="2022-01-26T00:00:00"/>
    <n v="0"/>
    <d v="2021-09-17T00:00:00"/>
    <d v="2022-01-07T11:32:40"/>
    <d v="2022-01-10T17:32:08"/>
    <s v="0"/>
    <s v="0401"/>
    <s v="NO"/>
    <s v="SOLD"/>
    <n v="0"/>
    <n v="3731120"/>
    <n v="1428100"/>
    <n v="1500000"/>
    <s v="B +"/>
    <s v="B"/>
    <s v="SEMARANG"/>
    <s v="FID"/>
    <n v="5255120"/>
    <s v="&gt; 25"/>
    <n v="0"/>
    <n v="0"/>
    <n v="1"/>
    <s v="01. 1-30"/>
    <n v="26"/>
    <s v="BD1714T-EDDY JAYA MOTOR - HASANUDIN"/>
    <n v="11674517"/>
    <n v="14800000"/>
    <s v="TASK FORCE"/>
    <s v="EXTERNAL"/>
    <d v="2022-01-21T00:00:00"/>
    <s v="REGULAR"/>
    <s v="07. &gt; 30%"/>
    <n v="0"/>
    <s v="N"/>
    <s v="Motor"/>
    <n v="1645483"/>
    <n v="592725"/>
    <n v="18207166"/>
    <d v="2021-10-17T00:00:00"/>
    <s v="NEW"/>
    <n v="26"/>
    <s v="NON CWO"/>
    <s v="MATI"/>
    <d v="2020-12-04T11:11:30"/>
    <s v="SEMARANG-MT. HARYONO"/>
    <n v="15.269351851849899"/>
    <n v="12174880"/>
    <s v="TUNAI"/>
    <s v="SEMARANG"/>
    <s v="W401"/>
    <s v="0401"/>
    <s v="0401"/>
  </r>
  <r>
    <x v="7"/>
    <s v="SEMARANG"/>
    <s v="SEMARANG"/>
    <s v="MOTOR"/>
    <s v="USED"/>
    <s v="HONDA"/>
    <s v="SPORT"/>
    <s v="SPORT"/>
    <x v="166"/>
    <s v="CBR 150 REPSOL"/>
    <s v="CBR 150"/>
    <x v="4"/>
    <n v="0"/>
    <n v="16278952"/>
    <n v="13840000"/>
    <s v="S"/>
    <n v="1"/>
    <s v="EDDY JAYA MOTOR-HASANUDIN"/>
    <s v="040121420327"/>
    <s v="SUBIYANTI"/>
    <s v="MH1KC7112FK059221"/>
    <s v="KC71E1057221"/>
    <s v="H3462AHE"/>
    <d v="2022-01-31T00:00:00"/>
    <s v="04. USED MCY"/>
    <s v="UMCY"/>
    <s v="04. USED MCY"/>
    <s v="01. 1-30"/>
    <n v="19100000"/>
    <s v="04. USED MCY"/>
    <s v="WAREHOUSE"/>
    <d v="2022-01-17T00:00:00"/>
    <n v="0"/>
    <d v="2021-09-21T00:00:00"/>
    <d v="2022-01-05T15:42:07"/>
    <d v="2022-01-12T00:00:00"/>
    <s v="2"/>
    <s v="0401"/>
    <s v="NO"/>
    <s v="SOLD"/>
    <n v="0"/>
    <n v="10411044"/>
    <n v="72400"/>
    <n v="1500000"/>
    <s v="A -"/>
    <s v="A"/>
    <s v="SEMARANG"/>
    <s v="FID"/>
    <n v="3300000"/>
    <s v="&lt;=25"/>
    <n v="0"/>
    <n v="0"/>
    <n v="1"/>
    <s v="01. 1-30"/>
    <n v="17"/>
    <s v="BD21747-BEDAGAN MOTOR-MH THAMRIN"/>
    <n v="14860562"/>
    <n v="18100000"/>
    <s v="TASK FORCE"/>
    <s v="EXTERNAL"/>
    <d v="2022-01-14T00:00:00"/>
    <s v="REGULAR"/>
    <s v="04. &gt;15-20%"/>
    <n v="0"/>
    <s v="N"/>
    <s v="Motor"/>
    <n v="1429438"/>
    <n v="53850"/>
    <n v="45754134"/>
    <d v="2021-12-21T00:00:00"/>
    <s v="NEW"/>
    <n v="17"/>
    <s v="NON CWO"/>
    <s v="BERLAKU"/>
    <d v="2022-10-03T00:00:00"/>
    <s v="SEMARANG-MT. HARYONO"/>
    <n v="5"/>
    <n v="16804240"/>
    <s v="TUNAI"/>
    <s v="SEMARANG"/>
    <s v="W401"/>
    <s v="0421"/>
    <s v="0421"/>
  </r>
  <r>
    <x v="7"/>
    <s v="SEMARANG"/>
    <s v="SEMARANG"/>
    <s v="MOTOR"/>
    <s v="USED"/>
    <s v="SUZUKI"/>
    <s v="BEBEK"/>
    <s v="BEBEK"/>
    <x v="62"/>
    <s v="SATRIA FU 150"/>
    <s v="SATRIA 150"/>
    <x v="2"/>
    <n v="0"/>
    <n v="8897531"/>
    <n v="9760000"/>
    <s v="S"/>
    <n v="1"/>
    <s v="EDDY JAYA MOTOR-HASANUDIN"/>
    <s v="040121421098"/>
    <s v="IWAN KARTONO"/>
    <s v="MH8BG41EAEJ284000"/>
    <s v="G427ID283844"/>
    <s v="H5278CH"/>
    <d v="2022-01-31T00:00:00"/>
    <s v="04. USED MCY"/>
    <s v="UMCY"/>
    <s v="04. USED MCY"/>
    <s v="01. 1-30"/>
    <n v="10900000"/>
    <s v="04. USED MCY"/>
    <s v="WAREHOUSE"/>
    <d v="2022-01-26T00:00:00"/>
    <n v="0"/>
    <d v="2021-10-12T00:00:00"/>
    <d v="2022-01-11T12:24:52"/>
    <d v="2022-01-11T12:47:20"/>
    <s v="3"/>
    <s v="0401"/>
    <s v="NO"/>
    <s v="SOLD"/>
    <n v="0"/>
    <n v="3975468"/>
    <n v="0"/>
    <n v="10"/>
    <s v="A STD"/>
    <s v="A"/>
    <s v="SEMARANG"/>
    <s v="FID"/>
    <n v="1900000"/>
    <s v="&gt; 25"/>
    <n v="-862469"/>
    <n v="1"/>
    <n v="0"/>
    <s v="01. 1-30"/>
    <n v="26"/>
    <s v="BD1714T-EDDY JAYA MOTOR - HASANUDIN"/>
    <n v="9023335"/>
    <n v="10900000"/>
    <s v="HERRU NUGROHO"/>
    <s v="DISERAHKAN"/>
    <d v="2022-01-21T00:00:00"/>
    <s v="REGULAR"/>
    <s v="04. &gt;15-20%"/>
    <n v="862469"/>
    <s v="N"/>
    <s v="Motor"/>
    <n v="786665"/>
    <n v="124250"/>
    <n v="25202846"/>
    <d v="2022-02-12T00:00:00"/>
    <s v="NEW"/>
    <n v="26"/>
    <s v="NON CWO"/>
    <s v="BERLAKU"/>
    <d v="2022-07-07T00:00:00"/>
    <s v="SEMARANG-MT. HARYONO"/>
    <n v="14.4671296296292"/>
    <n v="9707100"/>
    <s v="TUNAI"/>
    <s v="SEMARANG"/>
    <s v="W401"/>
    <s v="0401"/>
    <s v="0401"/>
  </r>
  <r>
    <x v="7"/>
    <s v="SEMARANG"/>
    <s v="SEMARANG"/>
    <s v="MOTOR"/>
    <s v="NEW"/>
    <s v="YAMAHA"/>
    <s v="SCOOTERMATIC"/>
    <s v="SCOOTERMATIC"/>
    <x v="59"/>
    <s v="MIO Z 125"/>
    <s v="MIO"/>
    <x v="3"/>
    <n v="0"/>
    <n v="5599654"/>
    <n v="7600000"/>
    <s v="S"/>
    <n v="1"/>
    <s v="HARPINDO JAYA"/>
    <s v="040121121651"/>
    <s v="AGUS SURONO"/>
    <s v="MH3SE88K0JJ006428"/>
    <s v="E3R2E1867461"/>
    <s v="K4361ANF"/>
    <d v="2022-01-31T00:00:00"/>
    <s v="03. NEW MCY"/>
    <s v="YAMAHA"/>
    <s v="03. NEW MCY"/>
    <s v="01. 1-30"/>
    <n v="16800000"/>
    <s v="YAMAHA"/>
    <s v="WAREHOUSE"/>
    <d v="2022-01-27T00:00:00"/>
    <n v="0"/>
    <d v="2021-10-25T00:00:00"/>
    <d v="2022-01-20T21:23:49"/>
    <d v="2022-01-20T21:24:23"/>
    <s v="0"/>
    <s v="0401"/>
    <s v="NO"/>
    <s v="SOLD"/>
    <n v="0"/>
    <n v="1285084"/>
    <n v="2635675"/>
    <n v="400000"/>
    <s v="B STD"/>
    <s v="B"/>
    <s v="SEMARANG"/>
    <s v="FID"/>
    <n v="11200346"/>
    <s v="&gt; 25"/>
    <n v="-2000346"/>
    <n v="1"/>
    <n v="0"/>
    <s v="01. 1-30"/>
    <n v="27"/>
    <s v="BD1706L-AM MOTOR -JPR"/>
    <n v="8313383"/>
    <n v="11600000"/>
    <s v="AGUS SUGIYANTO"/>
    <s v="INTERNAL"/>
    <d v="2022-01-25T00:00:00"/>
    <s v="REGULAR"/>
    <s v="07. &gt; 30%"/>
    <n v="2000346"/>
    <s v="N"/>
    <s v="Motor"/>
    <n v="2126617"/>
    <n v="264525"/>
    <n v="17602983"/>
    <d v="2021-11-25T00:00:00"/>
    <s v="NEW"/>
    <n v="27"/>
    <s v="NON CWO"/>
    <s v="MATI"/>
    <d v="2021-08-29T12:20:18"/>
    <s v="SEMARANG-MT. HARYONO"/>
    <n v="6.1080671296294904"/>
    <n v="5599654"/>
    <s v="TUNAI"/>
    <s v="SEMARANG"/>
    <s v="W401"/>
    <s v="0401"/>
    <s v="0401"/>
  </r>
  <r>
    <x v="7"/>
    <s v="SEMARANG"/>
    <s v="SEMARANG"/>
    <s v="MOTOR"/>
    <s v="USED"/>
    <s v="YAMAHA"/>
    <s v="SCOOTERMATIC"/>
    <s v="SCOOTERMATIC"/>
    <x v="59"/>
    <s v="MIO Z 125"/>
    <s v="MIO"/>
    <x v="1"/>
    <n v="0"/>
    <n v="9319280"/>
    <n v="8540000"/>
    <s v="S"/>
    <n v="1"/>
    <s v="MAJU JAYA MOTOR-ROGOJEMBANGAN"/>
    <s v="040121422918"/>
    <s v="DESTO PRAPUJO"/>
    <s v="MH3SE8890GJ104744"/>
    <s v="E3R2E1038674"/>
    <s v="H5016PS"/>
    <d v="2022-01-31T00:00:00"/>
    <s v="04. USED MCY"/>
    <s v="UMCY"/>
    <s v="04. USED MCY"/>
    <s v="01. 1-30"/>
    <n v="10200000"/>
    <s v="04. USED MCY"/>
    <s v="WAREHOUSE"/>
    <d v="2022-01-17T00:00:00"/>
    <n v="0"/>
    <d v="2021-11-30T00:00:00"/>
    <d v="2022-01-06T15:11:40"/>
    <d v="2022-01-07T15:35:22"/>
    <s v="0"/>
    <s v="0401"/>
    <s v="NO"/>
    <s v="SOLD"/>
    <n v="0"/>
    <n v="6160720"/>
    <n v="8800"/>
    <n v="250000"/>
    <s v="A -"/>
    <s v="A"/>
    <s v="SEMARANG"/>
    <s v="FID"/>
    <n v="1650000"/>
    <s v="&lt;=25"/>
    <n v="0"/>
    <n v="0"/>
    <n v="1"/>
    <s v="01. 1-30"/>
    <n v="17"/>
    <s v="BD21747-BEDAGAN MOTOR-MH THAMRIN"/>
    <n v="8463548"/>
    <n v="10200000"/>
    <s v="MUHAMMAD ABDUL ROZAQ"/>
    <s v="INTERNAL"/>
    <d v="2022-01-14T00:00:00"/>
    <s v="REGULAR"/>
    <s v="04. &gt;15-20%"/>
    <n v="0"/>
    <s v="N"/>
    <s v="Motor"/>
    <n v="716452"/>
    <n v="0"/>
    <n v="17602983"/>
    <d v="2021-12-30T00:00:00"/>
    <s v="NEW"/>
    <n v="17"/>
    <s v="NON CWO"/>
    <s v="BERLAKU"/>
    <d v="2022-11-29T00:00:00"/>
    <s v="SEMARANG-MT. HARYONO"/>
    <n v="9.35043981481431"/>
    <n v="9319280"/>
    <s v="TUNAI"/>
    <s v="SEMARANG"/>
    <s v="W401"/>
    <s v="0401"/>
    <s v="0401"/>
  </r>
  <r>
    <x v="7"/>
    <s v="KUDUS"/>
    <s v="SEMARANG"/>
    <s v="MOTOR"/>
    <s v="NEW"/>
    <s v="HONDA"/>
    <s v="SCOOTERMATIC"/>
    <s v="SCOOTERMATIC"/>
    <x v="135"/>
    <s v="BEAT FI CW ESP PLUS"/>
    <s v="BEAT"/>
    <x v="0"/>
    <n v="0"/>
    <n v="9076823"/>
    <n v="11840000"/>
    <s v="S"/>
    <n v="1"/>
    <s v="ASTRA MOTOR JEPARA"/>
    <s v="040520126762"/>
    <s v="MUHAMMAD RIZQI"/>
    <s v="MH1JFZ134KK571329"/>
    <s v="JFZ1E3571146"/>
    <s v="K5722BBC"/>
    <d v="2022-01-31T00:00:00"/>
    <s v="03. NEW MCY"/>
    <s v="HONDA"/>
    <s v="03. NEW MCY"/>
    <s v="02. 31-60"/>
    <n v="17430000"/>
    <s v="HONDA"/>
    <s v="KUDUS"/>
    <d v="2022-01-31T00:00:00"/>
    <n v="0"/>
    <d v="2020-08-31T00:00:00"/>
    <d v="2021-12-31T09:59:03"/>
    <d v="2021-12-31T10:01:25"/>
    <s v="12"/>
    <s v="0405"/>
    <s v="NO"/>
    <s v="SOLD"/>
    <n v="0"/>
    <n v="1756535"/>
    <n v="1538938"/>
    <n v="250000"/>
    <s v="A -"/>
    <s v="A"/>
    <s v="KUDUS"/>
    <s v="NON FID"/>
    <n v="3316641"/>
    <s v="&gt; 25"/>
    <n v="-2763177"/>
    <n v="1"/>
    <n v="0"/>
    <s v="02. 31-60"/>
    <n v="31"/>
    <s v="BD160E4-INDRA MOTOR - RAYA GENUK"/>
    <n v="12098047"/>
    <n v="15000000"/>
    <s v="ARIEF DWI SETIAWAN"/>
    <s v="INTERNAL"/>
    <d v="2022-01-28T00:00:00"/>
    <s v="REGULAR"/>
    <s v="04. &gt;15-20%"/>
    <n v="2763177"/>
    <s v="N"/>
    <s v="Motor"/>
    <n v="1401953"/>
    <n v="592725"/>
    <n v="20557590"/>
    <d v="2021-11-02T00:00:00"/>
    <s v="LATER"/>
    <n v="31"/>
    <s v="NON CWO"/>
    <s v="MATI"/>
    <d v="2020-12-07T00:00:00"/>
    <s v="KUDUS-AHMAD YANI"/>
    <n v="30.582349537035"/>
    <n v="14113359"/>
    <s v="TUNAI"/>
    <s v="SEMARANG"/>
    <s v="W401"/>
    <s v="0405"/>
    <s v="0405"/>
  </r>
  <r>
    <x v="7"/>
    <s v="KUDUS"/>
    <s v="SEMARANG"/>
    <s v="MOTOR"/>
    <s v="USED"/>
    <s v="HONDA"/>
    <s v="SCOOTERMATIC"/>
    <s v="SCOOTERMATIC"/>
    <x v="13"/>
    <s v="VARIO 150 ESP EXCLSV"/>
    <s v="VARIO 150"/>
    <x v="0"/>
    <n v="0"/>
    <n v="13884809"/>
    <n v="17400000"/>
    <s v="S"/>
    <n v="1"/>
    <s v="NDS NON CHANNEL MCY"/>
    <s v="040520130513"/>
    <s v="AGUS BUDIJONO"/>
    <s v="MH1KF4115KK401518"/>
    <s v="KF41E1402315"/>
    <s v="K6820AGB"/>
    <d v="2022-01-31T00:00:00"/>
    <s v="04. USED MCY"/>
    <s v="UMCY JASA"/>
    <s v="04. USED MCY"/>
    <s v="01. 1-30"/>
    <n v="21200000"/>
    <s v="04. USED MCY"/>
    <s v="KUDUS"/>
    <d v="2022-01-31T00:00:00"/>
    <n v="0"/>
    <d v="2020-12-26T00:00:00"/>
    <d v="2022-01-21T17:14:51"/>
    <d v="2022-01-28T00:00:00"/>
    <s v="6"/>
    <s v="0405"/>
    <s v="NO"/>
    <s v="SOLD"/>
    <n v="0"/>
    <n v="4169183"/>
    <n v="4264840"/>
    <n v="1600000"/>
    <s v="A +"/>
    <s v="A"/>
    <s v="KUDUS"/>
    <s v="NON FID"/>
    <n v="4072200"/>
    <s v="&gt; 25"/>
    <n v="-3515191"/>
    <n v="1"/>
    <n v="0"/>
    <s v="01. 1-30"/>
    <n v="31"/>
    <s v="BD01236-SUKSES MOTOR"/>
    <n v="18547930"/>
    <n v="21200000"/>
    <s v="KHOERONI"/>
    <s v="EXTERNAL"/>
    <d v="2022-01-28T00:00:00"/>
    <s v="REGULAR"/>
    <s v="04. &gt;15-20%"/>
    <n v="3515191"/>
    <s v="Y"/>
    <s v="Motor"/>
    <n v="532070"/>
    <n v="224250"/>
    <n v="26652672"/>
    <d v="2021-07-26T00:00:00"/>
    <s v="NEW"/>
    <n v="31"/>
    <s v="NON CWO"/>
    <s v="BERLAKU"/>
    <d v="2022-02-06T00:00:00"/>
    <s v="KUDUS-AHMAD YANI"/>
    <n v="3"/>
    <n v="17127800"/>
    <s v="TUNAI"/>
    <s v="SEMARANG"/>
    <s v="W401"/>
    <s v="0405"/>
    <s v="0405"/>
  </r>
  <r>
    <x v="7"/>
    <s v="KUDUS"/>
    <s v="SEMARANG"/>
    <s v="MOTOR"/>
    <s v="USED"/>
    <s v="HONDA"/>
    <s v="SCOOTERMATIC"/>
    <s v="SCOOTERMATIC"/>
    <x v="1"/>
    <s v="BEAT FI SPORTY CW"/>
    <s v="BEAT"/>
    <x v="1"/>
    <n v="0"/>
    <n v="9004578"/>
    <n v="9320000"/>
    <s v="S"/>
    <n v="1"/>
    <s v="NDS CHANNEL MCY"/>
    <s v="040521111063"/>
    <s v="NUR HAFIDZUN"/>
    <s v="MH1JFP210GK293442"/>
    <s v="JFP2E1293133"/>
    <s v="K3765ACC"/>
    <d v="2022-01-31T00:00:00"/>
    <s v="04. USED MCY"/>
    <s v="UMCY JASA"/>
    <s v="04. USED MCY"/>
    <s v="01. 1-30"/>
    <n v="13000000"/>
    <s v="04. USED MCY"/>
    <s v="KUDUS"/>
    <d v="2022-01-18T00:00:00"/>
    <n v="0"/>
    <d v="2021-01-07T00:00:00"/>
    <d v="2022-01-06T11:06:29"/>
    <d v="2022-01-13T00:00:00"/>
    <s v="8"/>
    <s v="0405"/>
    <s v="NO"/>
    <s v="SOLD"/>
    <n v="0"/>
    <n v="3535415"/>
    <n v="1496600"/>
    <n v="250000"/>
    <s v="A -"/>
    <s v="A"/>
    <s v="KUDUS"/>
    <s v="NON FID"/>
    <n v="1953600"/>
    <s v="&lt;=25"/>
    <n v="-315422"/>
    <n v="1"/>
    <n v="0"/>
    <s v="01. 1-30"/>
    <n v="18"/>
    <s v="BD06543-BERKAH ABADI MOTOR"/>
    <n v="9868725"/>
    <n v="12200000"/>
    <s v="ABDUL ROHMAN"/>
    <s v="INTERNAL"/>
    <d v="2022-01-17T00:00:00"/>
    <s v="REGULAR"/>
    <s v="04. &gt;15-20%"/>
    <n v="315422"/>
    <s v="N"/>
    <s v="Motor"/>
    <n v="1111275"/>
    <n v="252237.5"/>
    <n v="20712481"/>
    <d v="2021-10-07T00:00:00"/>
    <s v="NEW"/>
    <n v="18"/>
    <s v="NON CWO"/>
    <s v="MATI"/>
    <d v="2021-08-05T00:00:00"/>
    <s v="KUDUS-AHMAD YANI"/>
    <n v="5"/>
    <n v="11046400"/>
    <s v="TUNAI"/>
    <s v="SEMARANG"/>
    <s v="W401"/>
    <s v="0405"/>
    <s v="0405"/>
  </r>
  <r>
    <x v="7"/>
    <s v="KUDUS"/>
    <s v="SEMARANG"/>
    <s v="MOTOR"/>
    <s v="NEW"/>
    <s v="HONDA"/>
    <s v="SCOOTERMATIC"/>
    <s v="SCOOTERMATIC"/>
    <x v="25"/>
    <s v="BEAT FI SPORTY CBS"/>
    <s v="BEAT"/>
    <x v="5"/>
    <n v="0"/>
    <n v="14875671"/>
    <n v="13320000"/>
    <s v="S"/>
    <n v="1"/>
    <s v="JAYA MOTOR-SHIMA"/>
    <s v="040521114049"/>
    <s v="KHUZAEMAH"/>
    <s v="MH1JM8117MK486504"/>
    <s v="JM81E1488476"/>
    <m/>
    <d v="2022-01-31T00:00:00"/>
    <s v="03. NEW MCY"/>
    <s v="HONDA"/>
    <s v="03. NEW MCY"/>
    <s v="02. 31-60"/>
    <n v="17900000"/>
    <s v="HONDA"/>
    <s v="KUDUS"/>
    <d v="2022-01-31T00:00:00"/>
    <n v="0"/>
    <d v="2021-05-05T00:00:00"/>
    <d v="2021-12-31T10:17:44"/>
    <d v="2021-12-31T11:39:31"/>
    <s v="5"/>
    <s v="0405"/>
    <s v="NO"/>
    <s v="SOLD"/>
    <n v="0"/>
    <n v="6694325"/>
    <n v="482225"/>
    <n v="1000000"/>
    <s v="A +"/>
    <s v="A"/>
    <s v="KUDUS"/>
    <s v="FID"/>
    <n v="2700000"/>
    <s v="&gt; 25"/>
    <n v="0"/>
    <n v="0"/>
    <n v="1"/>
    <s v="02. 31-60"/>
    <n v="31"/>
    <s v="BD1903V-BAYU MOTOR-PRAMBATAN KIDUL"/>
    <n v="13586538"/>
    <n v="16200000"/>
    <s v="TEBUS KONSUMEN"/>
    <s v="EXTERNAL"/>
    <d v="2022-01-28T00:00:00"/>
    <s v="REGULAR"/>
    <s v="04. &gt;15-20%"/>
    <n v="0"/>
    <s v="N"/>
    <s v="Motor"/>
    <n v="993462"/>
    <n v="968000"/>
    <n v="19367260"/>
    <d v="2021-11-03T00:00:00"/>
    <s v="LATER"/>
    <n v="31"/>
    <s v="NON CWO"/>
    <s v="TIDAK ADA"/>
    <m/>
    <s v="KUDUS-AHMAD YANI"/>
    <n v="30.514224537037101"/>
    <n v="16424230"/>
    <s v="TUNAI"/>
    <s v="SEMARANG"/>
    <s v="W401"/>
    <s v="0405"/>
    <s v="0405"/>
  </r>
  <r>
    <x v="7"/>
    <s v="KUDUS"/>
    <s v="SEMARANG"/>
    <s v="MOTOR"/>
    <s v="NEW"/>
    <s v="HONDA"/>
    <s v="SCOOTERMATIC"/>
    <s v="SCOOTERMATIC"/>
    <x v="96"/>
    <s v="NEW SCOOPY PRESTIGE"/>
    <s v="SCOOPY"/>
    <x v="5"/>
    <n v="0"/>
    <n v="17818690"/>
    <n v="19680000"/>
    <s v="S"/>
    <n v="1"/>
    <s v="TARUNA ADIPRIMA MOTOR"/>
    <s v="040521115739"/>
    <s v="WAHYU DYATMOKO"/>
    <s v="MH1JM0211MK345122"/>
    <s v="JM02E1345250"/>
    <m/>
    <d v="2022-01-31T00:00:00"/>
    <s v="03. NEW MCY"/>
    <s v="HONDA"/>
    <s v="03. NEW MCY"/>
    <s v="01. 1-30"/>
    <n v="21925000"/>
    <s v="HONDA"/>
    <s v="KUDUS"/>
    <d v="2022-01-26T00:00:00"/>
    <n v="0"/>
    <d v="2021-08-20T00:00:00"/>
    <d v="2022-01-17T14:44:10"/>
    <d v="2022-01-20T11:01:35"/>
    <s v="3"/>
    <s v="0405"/>
    <s v="NO"/>
    <s v="SOLD"/>
    <n v="0"/>
    <n v="5181289"/>
    <n v="178250"/>
    <n v="250000"/>
    <s v="A +"/>
    <s v="A"/>
    <s v="KUDUS"/>
    <s v="FID"/>
    <n v="3300000"/>
    <s v="&gt; 25"/>
    <n v="-1861310"/>
    <n v="1"/>
    <n v="0"/>
    <s v="01. 1-30"/>
    <n v="26"/>
    <s v="BD01204-RAGIL MOTOR-KDS-MAYOR KUSMANTO"/>
    <n v="17756500"/>
    <n v="19800000"/>
    <s v="HERU PRABOWO"/>
    <s v="INTERNAL"/>
    <d v="2022-01-25T00:00:00"/>
    <s v="REGULAR"/>
    <s v="04. &gt;15-20%"/>
    <n v="1861310"/>
    <s v="N"/>
    <s v="Motor"/>
    <n v="63500"/>
    <n v="63500"/>
    <n v="21504443"/>
    <d v="2021-12-20T00:00:00"/>
    <s v="NEW"/>
    <n v="26"/>
    <s v="NON CWO"/>
    <s v="BERLAKU"/>
    <d v="2022-09-01T00:00:00"/>
    <s v="KUDUS-AHMAD YANI"/>
    <n v="5.5405671296321097"/>
    <n v="19795533"/>
    <s v="TUNAI"/>
    <s v="SEMARANG"/>
    <s v="W401"/>
    <s v="0405"/>
    <s v="0405"/>
  </r>
  <r>
    <x v="7"/>
    <s v="KUDUS"/>
    <s v="SEMARANG"/>
    <s v="MOTOR"/>
    <s v="USED"/>
    <s v="HONDA"/>
    <s v="SCOOTERMATIC"/>
    <s v="SCOOTERMATIC"/>
    <x v="122"/>
    <s v="VARIO110 CBS"/>
    <s v="VARIO 110"/>
    <x v="1"/>
    <n v="0"/>
    <n v="10508174"/>
    <n v="8580000"/>
    <s v="S"/>
    <n v="1"/>
    <s v="AM MOTOR -JPR"/>
    <s v="040521117858"/>
    <s v="RUDI KISTIAWAN"/>
    <s v="MH1JFX115GK064191"/>
    <s v="JFX1E1065697"/>
    <s v="H5694BS"/>
    <d v="2022-01-31T00:00:00"/>
    <s v="04. USED MCY"/>
    <s v="UMCY"/>
    <s v="04. USED MCY"/>
    <s v="01. 1-30"/>
    <n v="12100000"/>
    <s v="04. USED MCY"/>
    <s v="KUDUS"/>
    <d v="2022-01-31T00:00:00"/>
    <n v="0"/>
    <d v="2021-10-23T00:00:00"/>
    <d v="2022-01-14T15:28:14"/>
    <d v="2022-01-21T00:00:00"/>
    <s v="1"/>
    <s v="0405"/>
    <s v="NO"/>
    <s v="SOLD"/>
    <n v="0"/>
    <n v="7166762"/>
    <n v="75750"/>
    <n v="250000"/>
    <s v="B STD"/>
    <s v="B"/>
    <s v="KUDUS"/>
    <s v="FID"/>
    <n v="2250000"/>
    <s v="&gt; 25"/>
    <n v="0"/>
    <n v="0"/>
    <n v="1"/>
    <s v="01. 1-30"/>
    <n v="31"/>
    <s v="BD160E4-INDRA MOTOR - RAYA GENUK"/>
    <n v="8089605"/>
    <n v="13100000"/>
    <s v="IMAM ASY'ARI"/>
    <s v="INTERNAL"/>
    <d v="2022-01-28T00:00:00"/>
    <s v="REGULAR"/>
    <s v="04. &gt;15-20%"/>
    <n v="0"/>
    <s v="N"/>
    <s v="Motor"/>
    <n v="3700395"/>
    <n v="921500"/>
    <n v="22994477"/>
    <d v="2021-12-22T00:00:00"/>
    <s v="NEW"/>
    <n v="31"/>
    <s v="NON CWO"/>
    <s v="TIDAK ADA"/>
    <m/>
    <s v="KUDUS-AHMAD YANI"/>
    <n v="10"/>
    <n v="10669440"/>
    <s v="TUNAI"/>
    <s v="SEMARANG"/>
    <s v="W401"/>
    <s v="0405"/>
    <s v="0405"/>
  </r>
  <r>
    <x v="7"/>
    <s v="KUDUS"/>
    <s v="SEMARANG"/>
    <s v="MOTOR"/>
    <s v="NEW"/>
    <s v="YAMAHA"/>
    <s v="SCOOTERMATIC"/>
    <s v="SCOOTERMATIC"/>
    <x v="48"/>
    <s v="GEAR 125"/>
    <s v="GEAR 125"/>
    <x v="5"/>
    <n v="0"/>
    <n v="16375415"/>
    <n v="12260000"/>
    <s v="S"/>
    <n v="1"/>
    <s v="HARPINDO JAYA"/>
    <s v="040521118440"/>
    <s v="SUKIMIN"/>
    <s v="MH3SEG710MJ062983"/>
    <s v="E32WE0072207"/>
    <m/>
    <d v="2022-01-31T00:00:00"/>
    <s v="03. NEW MCY"/>
    <s v="YAMAHA"/>
    <s v="03. NEW MCY"/>
    <s v="01. 1-30"/>
    <n v="17950000"/>
    <s v="YAMAHA"/>
    <s v="KUDUS"/>
    <d v="2022-01-26T00:00:00"/>
    <n v="0"/>
    <d v="2021-11-19T00:00:00"/>
    <d v="2022-01-17T14:47:18"/>
    <d v="2022-01-20T11:05:22"/>
    <s v="0"/>
    <s v="0405"/>
    <s v="NO"/>
    <s v="SOLD"/>
    <n v="0"/>
    <n v="8671478"/>
    <n v="185955"/>
    <n v="250000"/>
    <s v="A +"/>
    <s v="A"/>
    <s v="KUDUS"/>
    <s v="FID"/>
    <n v="2800000"/>
    <s v="&gt; 25"/>
    <n v="0"/>
    <n v="0"/>
    <n v="1"/>
    <s v="01. 1-30"/>
    <n v="26"/>
    <s v="BD21371-MANUNGGAL MOTOR-DAHLIA I NO 14"/>
    <n v="12060000"/>
    <n v="13400000"/>
    <s v="HADI SUTRISNO"/>
    <s v="INTERNAL"/>
    <d v="2022-01-25T00:00:00"/>
    <s v="REGULAR"/>
    <s v="04. &gt;15-20%"/>
    <n v="0"/>
    <s v="N"/>
    <s v="Motor"/>
    <n v="0"/>
    <n v="0"/>
    <n v="18116458"/>
    <d v="2021-12-11T00:00:00"/>
    <s v="NEW"/>
    <n v="26"/>
    <s v="NON CWO"/>
    <s v="BERLAKU"/>
    <d v="2022-12-09T00:00:00"/>
    <s v="KUDUS-AHMAD YANI"/>
    <n v="5.53793981481431"/>
    <n v="16375415"/>
    <s v="TUNAI"/>
    <s v="SEMARANG"/>
    <s v="W401"/>
    <s v="0405"/>
    <s v="0405"/>
  </r>
  <r>
    <x v="7"/>
    <s v="KUDUS"/>
    <s v="SEMARANG"/>
    <s v="MOTOR"/>
    <s v="NEW"/>
    <s v="HONDA"/>
    <s v="SCOOTERMATIC"/>
    <s v="SCOOTERMATIC"/>
    <x v="13"/>
    <s v="VARIO 150 ESP EXCLSV"/>
    <s v="VARIO 150"/>
    <x v="5"/>
    <n v="0"/>
    <n v="20943685"/>
    <n v="17320000"/>
    <s v="S"/>
    <n v="1"/>
    <s v="JAYA MOTOR DEMAK-SULTAN FATAH"/>
    <s v="040521118522"/>
    <s v="MUNTIASIH"/>
    <s v="MH1KF4121MK281129"/>
    <s v="KF41E2285142"/>
    <m/>
    <d v="2022-01-31T00:00:00"/>
    <s v="03. NEW MCY"/>
    <s v="HONDA"/>
    <s v="03. NEW MCY"/>
    <s v="01. 1-30"/>
    <n v="25050000"/>
    <s v="HONDA"/>
    <s v="KUDUS"/>
    <d v="2022-01-31T00:00:00"/>
    <n v="0"/>
    <d v="2021-11-16T00:00:00"/>
    <d v="2022-01-24T14:45:51"/>
    <d v="2022-01-29T12:21:02"/>
    <s v="0"/>
    <s v="0405"/>
    <s v="NO"/>
    <s v="SOLD"/>
    <n v="0"/>
    <n v="9051314"/>
    <n v="244245"/>
    <n v="2000000"/>
    <s v="A +"/>
    <s v="A"/>
    <s v="KUDUS"/>
    <s v="FID"/>
    <n v="5500000"/>
    <s v="&gt; 25"/>
    <n v="0"/>
    <n v="0"/>
    <n v="1"/>
    <s v="01. 1-30"/>
    <n v="31"/>
    <s v="BD01236-SUKSES MOTOR"/>
    <n v="19299302"/>
    <n v="22700000"/>
    <s v="TASK FORCE"/>
    <s v="EXTERNAL"/>
    <d v="2022-01-28T00:00:00"/>
    <s v="REGULAR"/>
    <s v="05. &gt;20-25%"/>
    <n v="0"/>
    <s v="N"/>
    <s v="Motor"/>
    <n v="1130698"/>
    <n v="1065500"/>
    <n v="26652672"/>
    <d v="2021-12-16T00:00:00"/>
    <s v="NEW"/>
    <n v="31"/>
    <s v="NON CWO"/>
    <s v="TIDAK ADA"/>
    <m/>
    <s v="KUDUS-AHMAD YANI"/>
    <n v="1.4853935185164999"/>
    <n v="20943685"/>
    <s v="TUNAI"/>
    <s v="SEMARANG"/>
    <s v="W401"/>
    <s v="0405"/>
    <s v="0405"/>
  </r>
  <r>
    <x v="7"/>
    <s v="TEGAL"/>
    <s v="SEMARANG"/>
    <s v="MOTOR"/>
    <s v="USED"/>
    <s v="HONDA"/>
    <s v="SCOOTERMATIC"/>
    <s v="SCOOTERMATIC"/>
    <x v="40"/>
    <s v="VARIO 125 CBS ISS"/>
    <s v="VARIO 125"/>
    <x v="2"/>
    <n v="0"/>
    <n v="4200479"/>
    <n v="5200000"/>
    <s v="S"/>
    <n v="1"/>
    <s v="57 MOTOR-TGL-MT HARYONO15"/>
    <s v="040619106232"/>
    <s v="HERI SUSANTO"/>
    <s v="MH1JFJ115EK240487"/>
    <s v="JFJ1E1234683"/>
    <s v="G2247WU"/>
    <d v="2022-01-31T00:00:00"/>
    <s v="04. USED MCY"/>
    <s v="UMCY"/>
    <s v="04. USED MCY"/>
    <s v="02. 31-60"/>
    <n v="15700000"/>
    <s v="04. USED MCY"/>
    <s v="TEGAL"/>
    <d v="2022-01-31T00:00:00"/>
    <n v="0"/>
    <d v="2019-06-12T00:00:00"/>
    <d v="2021-12-31T10:55:36"/>
    <d v="2021-12-31T15:40:24"/>
    <s v="28"/>
    <s v="0406"/>
    <s v="NO"/>
    <s v="SOLD"/>
    <n v="0"/>
    <n v="487516"/>
    <n v="1231490"/>
    <n v="1000"/>
    <s v="A -"/>
    <s v="A"/>
    <s v="TEGAL"/>
    <s v="NON FID"/>
    <n v="3200000"/>
    <s v="&gt; 25"/>
    <n v="-999521"/>
    <n v="1"/>
    <n v="0"/>
    <s v="02. 31-60"/>
    <n v="31"/>
    <s v="BD19462-EKA NIA MOTOR-MEJASEM TIMUR"/>
    <n v="10110630"/>
    <n v="13300000"/>
    <s v="AHMAD AJI MAJAZI"/>
    <s v="INTERNAL"/>
    <d v="2022-01-31T00:00:00"/>
    <s v="REGULAR"/>
    <s v="05. &gt;20-25%"/>
    <n v="999521"/>
    <s v="N"/>
    <s v="Motor"/>
    <n v="1859370"/>
    <n v="924500"/>
    <n v="24268830"/>
    <d v="2021-11-10T00:00:00"/>
    <s v="LATER"/>
    <n v="31"/>
    <s v="NON CWO"/>
    <s v="TIDAK ADA"/>
    <m/>
    <s v="TEGAL-JEND. SUDIRMAN"/>
    <n v="30.3469444444418"/>
    <n v="1378948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22"/>
    <s v="VARIO110 CBS"/>
    <s v="VARIO 110"/>
    <x v="2"/>
    <n v="0"/>
    <n v="4373472"/>
    <n v="6180000"/>
    <s v="S"/>
    <n v="1"/>
    <s v="PII MOTOR"/>
    <s v="040620118758"/>
    <s v="NUMAN HADIQ"/>
    <s v="MH1JF8114EK983635"/>
    <s v="JF81E1975089"/>
    <s v="G4366UU"/>
    <d v="2022-01-31T00:00:00"/>
    <s v="04. USED MCY"/>
    <s v="UMCY"/>
    <s v="04. USED MCY"/>
    <s v="02. 31-60"/>
    <n v="11750000"/>
    <s v="04. USED MCY"/>
    <s v="TEGAL"/>
    <d v="2022-01-28T00:00:00"/>
    <n v="0"/>
    <d v="2020-05-06T00:00:00"/>
    <d v="2021-12-21T15:36:39"/>
    <d v="2021-12-28T00:00:00"/>
    <s v="12"/>
    <s v="0406"/>
    <s v="NO"/>
    <s v="SOLD"/>
    <n v="0"/>
    <n v="1026506"/>
    <n v="4788200"/>
    <n v="1500000"/>
    <s v="B +"/>
    <s v="B"/>
    <s v="TEGAL"/>
    <s v="NON FID"/>
    <n v="3662034"/>
    <s v="&gt; 25"/>
    <n v="-1806528"/>
    <n v="1"/>
    <n v="0"/>
    <s v="02. 31-60"/>
    <n v="28"/>
    <s v="BD09446-DWIPA MOTOR"/>
    <n v="6499919"/>
    <n v="9400000"/>
    <s v="FAREN MUHAMMAD CANDRA"/>
    <s v="EXTERNAL"/>
    <d v="2022-01-27T00:00:00"/>
    <s v="REGULAR"/>
    <s v="07. &gt; 30%"/>
    <n v="1806528"/>
    <s v="N"/>
    <s v="Motor"/>
    <n v="1960081"/>
    <n v="670000"/>
    <n v="22994477"/>
    <d v="2021-07-06T00:00:00"/>
    <s v="LATER"/>
    <n v="28"/>
    <s v="NON CWO"/>
    <s v="MATI"/>
    <d v="2020-03-12T00:00:00"/>
    <s v="TEGAL-JEND. SUDIRMAN"/>
    <n v="31"/>
    <n v="8087966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61"/>
    <s v="MIO SOUL GT"/>
    <s v="MIO"/>
    <x v="7"/>
    <n v="0"/>
    <n v="3891805"/>
    <n v="5500000"/>
    <s v="S"/>
    <n v="1"/>
    <s v="NDS CHANNEL MCY"/>
    <s v="040620120095"/>
    <s v="WARSIH"/>
    <s v="MH31KP003DK418690"/>
    <s v="1KP418946"/>
    <s v="G4291WZ"/>
    <d v="2022-01-31T00:00:00"/>
    <s v="04. USED MCY"/>
    <s v="UMCY"/>
    <s v="04. USED MCY"/>
    <s v="01. 1-30"/>
    <n v="9100000"/>
    <s v="04. USED MCY"/>
    <s v="TEGAL"/>
    <d v="2022-01-21T00:00:00"/>
    <n v="0"/>
    <d v="2020-05-11T00:00:00"/>
    <d v="2022-01-06T09:25:50"/>
    <d v="2022-01-13T00:00:00"/>
    <s v="13"/>
    <s v="0406"/>
    <s v="NO"/>
    <s v="SOLD"/>
    <n v="0"/>
    <n v="1204193"/>
    <n v="2247520"/>
    <n v="1500000"/>
    <s v="B STD"/>
    <s v="B"/>
    <s v="TEGAL"/>
    <s v="NON FID"/>
    <n v="3032240"/>
    <s v="&lt;=25"/>
    <n v="-1608195"/>
    <n v="1"/>
    <n v="0"/>
    <s v="01. 1-30"/>
    <n v="21"/>
    <s v="BD01083-CAKRA"/>
    <n v="4090856"/>
    <n v="7000000"/>
    <s v="FAREN MUHAMMAD CANDRA"/>
    <s v="EXTERNAL"/>
    <d v="2022-01-20T00:00:00"/>
    <s v="REGULAR"/>
    <s v="07. &gt; 30%"/>
    <n v="1608195"/>
    <s v="N"/>
    <s v="Motor"/>
    <n v="2209144"/>
    <n v="102250"/>
    <n v="18191783"/>
    <d v="2021-08-11T00:00:00"/>
    <s v="NEW"/>
    <n v="21"/>
    <s v="NON CWO"/>
    <s v="BERLAKU"/>
    <d v="2022-04-20T00:00:00"/>
    <s v="TEGAL-JEND. SUDIRMAN"/>
    <n v="8"/>
    <n v="6067760"/>
    <s v="TUNAI"/>
    <s v="SEMARANG"/>
    <s v="W401"/>
    <s v="0406"/>
    <s v="0406"/>
  </r>
  <r>
    <x v="7"/>
    <s v="TEGAL"/>
    <s v="SEMARANG"/>
    <s v="MOTOR"/>
    <s v="USED"/>
    <s v="HONDA"/>
    <s v="BEBEK"/>
    <s v="BEBEK"/>
    <x v="49"/>
    <s v="NEWSUPRA X 125 FI CW"/>
    <s v="SUPRA 125"/>
    <x v="2"/>
    <n v="0"/>
    <n v="5171790"/>
    <n v="6540000"/>
    <s v="S"/>
    <n v="1"/>
    <s v="57 MOTOR-TGL-MT HARYONO15"/>
    <s v="040620120780"/>
    <s v="RUYAT"/>
    <s v="MH1JBP11XEK143381"/>
    <s v="JBP1E1143262"/>
    <s v="G3312KQ"/>
    <d v="2022-01-31T00:00:00"/>
    <s v="04. USED MCY"/>
    <s v="UMCY"/>
    <s v="04. USED MCY"/>
    <s v="01. 1-30"/>
    <n v="11750000"/>
    <s v="04. USED MCY"/>
    <s v="TEGAL"/>
    <d v="2022-01-12T00:00:00"/>
    <n v="0"/>
    <d v="2020-05-13T00:00:00"/>
    <d v="2021-12-27T11:32:15"/>
    <d v="2021-12-30T17:44:43"/>
    <s v="16"/>
    <s v="0406"/>
    <s v="NO"/>
    <s v="SOLD"/>
    <n v="0"/>
    <n v="1366136"/>
    <n v="720030"/>
    <n v="1000"/>
    <s v="B +"/>
    <s v="B"/>
    <s v="TEGAL"/>
    <s v="NON FID"/>
    <n v="2932405"/>
    <s v="&lt;=25"/>
    <n v="-1368210"/>
    <n v="1"/>
    <n v="0"/>
    <s v="01. 1-30"/>
    <n v="12"/>
    <s v="BD170T2-ABI MOTOR"/>
    <n v="6509713"/>
    <n v="9300000"/>
    <s v="MASKUN"/>
    <s v="INTERNAL"/>
    <d v="2022-01-11T00:00:00"/>
    <s v="REGULAR"/>
    <s v="05. &gt;20-25%"/>
    <n v="1368210"/>
    <s v="N"/>
    <s v="Motor"/>
    <n v="1860287"/>
    <n v="864500"/>
    <n v="19773054"/>
    <d v="2021-11-13T00:00:00"/>
    <s v="LATER"/>
    <n v="12"/>
    <s v="NON CWO"/>
    <s v="TIDAK ADA"/>
    <m/>
    <s v="TEGAL-JEND. SUDIRMAN"/>
    <n v="12.260613425925801"/>
    <n v="8817595"/>
    <s v="TUNAI"/>
    <s v="SEMARANG"/>
    <s v="W401"/>
    <s v="0406"/>
    <s v="0406"/>
  </r>
  <r>
    <x v="7"/>
    <s v="TEGAL"/>
    <s v="SEMARANG"/>
    <s v="MOTOR"/>
    <s v="NEW"/>
    <s v="HONDA"/>
    <s v="SCOOTERMATIC"/>
    <s v="SCOOTERMATIC"/>
    <x v="13"/>
    <s v="VARIO 150 ESP EXCLSV"/>
    <s v="VARIO 150"/>
    <x v="0"/>
    <n v="0"/>
    <n v="10763702"/>
    <n v="8100000"/>
    <s v="S"/>
    <n v="1"/>
    <s v="NAGAMAS MOTOR"/>
    <s v="040620423793"/>
    <s v="TRIANTO"/>
    <s v="MH1KF4116KK639975"/>
    <s v="KF41E1640563"/>
    <s v="G5161BIG"/>
    <d v="2022-01-31T00:00:00"/>
    <s v="03. NEW MCY"/>
    <s v="HONDA"/>
    <s v="03. NEW MCY"/>
    <s v="02. 31-60"/>
    <n v="24530000"/>
    <s v="HONDA"/>
    <s v="TEGAL"/>
    <d v="2022-01-21T00:00:00"/>
    <n v="0"/>
    <d v="2020-05-22T00:00:00"/>
    <d v="2021-12-18T09:40:18"/>
    <d v="2021-12-20T14:53:04"/>
    <s v="14"/>
    <s v="0406"/>
    <s v="NO"/>
    <s v="SOLD"/>
    <n v="0"/>
    <n v="2074298"/>
    <n v="1891140"/>
    <n v="1000"/>
    <s v="B +"/>
    <s v="B"/>
    <s v="TEGAL"/>
    <s v="NON FID"/>
    <n v="6088014"/>
    <s v="&lt;=25"/>
    <n v="0"/>
    <n v="0"/>
    <n v="1"/>
    <s v="02. 31-60"/>
    <n v="21"/>
    <s v="BD18010-ARJUNA MOTOR"/>
    <n v="15727524"/>
    <n v="20300000"/>
    <s v="DEDI TRIYANTO"/>
    <s v="INTERNAL"/>
    <d v="2022-01-21T00:00:00"/>
    <s v="REGULAR"/>
    <s v="05. &gt;20-25%"/>
    <n v="0"/>
    <s v="N"/>
    <s v="Motor"/>
    <n v="2542476"/>
    <n v="1029500"/>
    <n v="26652672"/>
    <d v="2021-09-22T00:00:00"/>
    <s v="LATER"/>
    <n v="21"/>
    <s v="NON CWO"/>
    <s v="TIDAK ADA"/>
    <m/>
    <s v="TEGAL-JEND. SUDIRMAN"/>
    <n v="31.379814814812601"/>
    <n v="18441986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80"/>
    <s v="BEAT CW"/>
    <s v="BEAT"/>
    <x v="10"/>
    <n v="0"/>
    <n v="4775155"/>
    <n v="4840000"/>
    <s v="S"/>
    <n v="1"/>
    <s v="CUST RETENTION MCY"/>
    <s v="040620125446"/>
    <s v="SAENI"/>
    <s v="MH1JF513XCK494072"/>
    <s v="JF51E3460435"/>
    <s v="G2980PJ"/>
    <d v="2022-01-31T00:00:00"/>
    <s v="04. USED MCY"/>
    <s v="UMCY JASA"/>
    <s v="04. USED MCY"/>
    <s v="01. 1-30"/>
    <n v="9200000"/>
    <s v="04. USED MCY"/>
    <s v="TEGAL"/>
    <d v="2022-01-12T00:00:00"/>
    <n v="0"/>
    <d v="2020-05-31T00:00:00"/>
    <d v="2021-12-30T16:25:51"/>
    <d v="2021-12-30T17:45:08"/>
    <s v="13"/>
    <s v="0406"/>
    <s v="NO"/>
    <s v="SOLD"/>
    <n v="0"/>
    <n v="1347073"/>
    <n v="2477641"/>
    <n v="1300000"/>
    <s v="B -"/>
    <s v="B"/>
    <s v="TEGAL"/>
    <s v="NON FID"/>
    <n v="1467930"/>
    <s v="&lt;=25"/>
    <n v="-64845"/>
    <n v="1"/>
    <n v="0"/>
    <s v="01. 1-30"/>
    <n v="12"/>
    <s v="BD170T2-ABI MOTOR"/>
    <n v="3627157"/>
    <n v="8000000"/>
    <s v="SUTIYONO"/>
    <s v="EXTERNAL"/>
    <d v="2022-01-11T00:00:00"/>
    <s v="REGULAR"/>
    <s v="04. &gt;15-20%"/>
    <n v="64845"/>
    <s v="N"/>
    <s v="Motor"/>
    <n v="3572843"/>
    <n v="524400"/>
    <n v="18207166"/>
    <d v="2021-09-02T00:00:00"/>
    <s v="LATER"/>
    <n v="12"/>
    <s v="NON CWO"/>
    <s v="MATI"/>
    <d v="2020-09-04T00:00:00"/>
    <s v="TEGAL-JEND. SUDIRMAN"/>
    <n v="12.2603240740718"/>
    <n v="773207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21"/>
    <s v="NEW VARIO CW FI"/>
    <s v="VARIO 110"/>
    <x v="1"/>
    <n v="0"/>
    <n v="7441231"/>
    <n v="8350000"/>
    <s v="S"/>
    <n v="1"/>
    <s v="57 MOTOR-TGL-MT HARYONO15"/>
    <s v="040620125943"/>
    <s v="AHMAD YANI"/>
    <s v="MJ1JFX117GK064161"/>
    <s v="JFX1E1065622"/>
    <s v="G2782GU"/>
    <d v="2022-01-31T00:00:00"/>
    <s v="04. USED MCY"/>
    <s v="UMCY"/>
    <s v="04. USED MCY"/>
    <s v="01. 1-30"/>
    <n v="13600000"/>
    <s v="04. USED MCY"/>
    <s v="TEGAL"/>
    <d v="2022-01-11T00:00:00"/>
    <n v="0"/>
    <d v="2020-06-05T00:00:00"/>
    <d v="2021-12-22T13:29:34"/>
    <d v="2021-12-23T16:21:10"/>
    <s v="14"/>
    <s v="0406"/>
    <s v="NO"/>
    <s v="SOLD"/>
    <n v="0"/>
    <n v="2437035"/>
    <n v="1251840"/>
    <n v="1500000"/>
    <s v="A STD"/>
    <s v="A"/>
    <s v="TEGAL"/>
    <s v="NON FID"/>
    <n v="2815415"/>
    <s v="&lt;=25"/>
    <n v="-908769"/>
    <n v="1"/>
    <n v="0"/>
    <s v="01. 1-30"/>
    <n v="11"/>
    <s v="BD180JV-DODY PERMONO"/>
    <n v="10179893"/>
    <n v="12100000"/>
    <s v="FRANSISKUS SIANTURI"/>
    <s v="EXTERNAL"/>
    <d v="2022-01-07T00:00:00"/>
    <s v="REGULAR"/>
    <s v="05. &gt;20-25%"/>
    <n v="908769"/>
    <s v="N"/>
    <s v="Motor"/>
    <n v="710107"/>
    <n v="161250"/>
    <n v="22425516"/>
    <d v="2021-10-05T00:00:00"/>
    <s v="LATER"/>
    <n v="11"/>
    <s v="NON CWO"/>
    <s v="BERLAKU"/>
    <d v="2022-01-13T00:00:00"/>
    <s v="TEGAL-JEND. SUDIRMAN"/>
    <n v="18.318634259259898"/>
    <n v="10784585"/>
    <s v="TUNAI"/>
    <s v="JATIASIH"/>
    <s v="W103"/>
    <s v="0406"/>
    <s v="0406"/>
  </r>
  <r>
    <x v="7"/>
    <s v="TEGAL"/>
    <s v="SEMARANG"/>
    <s v="MOTOR"/>
    <s v="USED"/>
    <s v="HONDA"/>
    <s v="SCOOTERMATIC"/>
    <s v="SCOOTERMATIC"/>
    <x v="11"/>
    <s v="BEAT CW FI"/>
    <s v="BEAT"/>
    <x v="4"/>
    <n v="0"/>
    <n v="4907214"/>
    <n v="6650000"/>
    <s v="S"/>
    <n v="1"/>
    <s v="NDS CHANNEL MCY"/>
    <s v="040620127931"/>
    <s v="ROKHATIN"/>
    <s v="MH1JFP11XFK988494"/>
    <s v="JFP1E1975531"/>
    <s v="G4247YQ"/>
    <d v="2022-01-31T00:00:00"/>
    <s v="04. USED MCY"/>
    <s v="UMCY JASA"/>
    <s v="04. USED MCY"/>
    <s v="01. 1-30"/>
    <n v="13300000"/>
    <s v="04. USED MCY"/>
    <s v="TEGAL"/>
    <d v="2022-01-07T00:00:00"/>
    <n v="0"/>
    <d v="2020-07-17T00:00:00"/>
    <d v="2021-12-28T10:17:50"/>
    <d v="2021-12-31T15:40:50"/>
    <s v="13"/>
    <s v="0406"/>
    <s v="NO"/>
    <s v="SOLD"/>
    <n v="0"/>
    <n v="1072463"/>
    <n v="2621160"/>
    <n v="1500000"/>
    <s v="B +"/>
    <s v="B"/>
    <s v="TEGAL"/>
    <s v="NON FID"/>
    <n v="4205453"/>
    <s v="&lt;=25"/>
    <n v="-1742786"/>
    <n v="1"/>
    <n v="0"/>
    <s v="01. 1-30"/>
    <n v="7"/>
    <s v="BD180M2-SELARAS MOTOR-IMAM BONJOL"/>
    <n v="8528661"/>
    <n v="11700000"/>
    <s v="ARIFIN"/>
    <s v="EXTERNAL"/>
    <d v="2022-01-05T00:00:00"/>
    <s v="REGULAR"/>
    <s v="07. &gt; 30%"/>
    <n v="1742786"/>
    <s v="N"/>
    <s v="Motor"/>
    <n v="2001339"/>
    <n v="525150"/>
    <n v="18207166"/>
    <d v="2021-10-17T00:00:00"/>
    <s v="LATER"/>
    <n v="7"/>
    <s v="NON CWO"/>
    <s v="MATI"/>
    <d v="2020-11-18T00:00:00"/>
    <s v="TEGAL-JEND. SUDIRMAN"/>
    <n v="6.3466435185182499"/>
    <n v="9094547"/>
    <s v="TUNAI"/>
    <s v="SERPONG"/>
    <s v="W101"/>
    <s v="0406"/>
    <s v="0406"/>
  </r>
  <r>
    <x v="7"/>
    <s v="TEGAL"/>
    <s v="SEMARANG"/>
    <s v="MOTOR"/>
    <s v="USED"/>
    <s v="HONDA"/>
    <s v="SCOOTERMATIC"/>
    <s v="SCOOTERMATIC"/>
    <x v="135"/>
    <s v="BEAT FI CW ESP PLUS"/>
    <s v="BEAT"/>
    <x v="1"/>
    <n v="0"/>
    <n v="6115787"/>
    <n v="9780000"/>
    <s v="S"/>
    <n v="1"/>
    <s v="NDS CHANNEL MCY"/>
    <s v="040620128985"/>
    <s v="WASNIAH"/>
    <s v="MH1JFZ115GK372568"/>
    <s v="JFZ1E1380887"/>
    <s v="G2030BZ"/>
    <d v="2022-01-31T00:00:00"/>
    <s v="04. USED MCY"/>
    <s v="UMCY"/>
    <s v="04. USED MCY"/>
    <s v="01. 1-30"/>
    <n v="14100000"/>
    <s v="04. USED MCY"/>
    <s v="TEGAL"/>
    <d v="2022-01-12T00:00:00"/>
    <n v="0"/>
    <d v="2020-08-28T00:00:00"/>
    <d v="2021-12-24T15:12:19"/>
    <d v="2021-12-30T17:45:25"/>
    <s v="12"/>
    <s v="0406"/>
    <s v="NO"/>
    <s v="SOLD"/>
    <n v="0"/>
    <n v="1644095"/>
    <n v="2209345"/>
    <n v="1500000"/>
    <s v="A +"/>
    <s v="A"/>
    <s v="TEGAL"/>
    <s v="NON FID"/>
    <n v="3483704"/>
    <s v="&lt;=25"/>
    <n v="-3664213"/>
    <n v="1"/>
    <n v="0"/>
    <s v="01. 1-30"/>
    <n v="12"/>
    <s v="BD03834-LENTERA MOTOR"/>
    <n v="10726646"/>
    <n v="12500000"/>
    <s v="FAREN MUHAMMAD CANDRA"/>
    <s v="EXTERNAL"/>
    <d v="2022-01-11T00:00:00"/>
    <s v="REGULAR"/>
    <s v="05. &gt;20-25%"/>
    <n v="3664213"/>
    <s v="N"/>
    <s v="Motor"/>
    <n v="523354"/>
    <n v="286800"/>
    <n v="20557590"/>
    <d v="2021-10-28T00:00:00"/>
    <s v="LATER"/>
    <n v="12"/>
    <s v="NON CWO"/>
    <s v="MATI"/>
    <d v="2021-02-02T00:00:00"/>
    <s v="TEGAL-JEND. SUDIRMAN"/>
    <n v="12.260127314817501"/>
    <n v="10616296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59"/>
    <s v="MIO Z 125"/>
    <s v="MIO"/>
    <x v="8"/>
    <n v="0"/>
    <n v="7065278"/>
    <n v="6420000"/>
    <s v="S"/>
    <n v="1"/>
    <s v="57 MOTOR-TGL-MT HARYONO15"/>
    <s v="040620129372"/>
    <s v="MUASIYAH"/>
    <s v="MH3SE8890HJ235829"/>
    <s v="E3R2E1590069"/>
    <s v="G6011ACG"/>
    <d v="2022-01-31T00:00:00"/>
    <s v="04. USED MCY"/>
    <s v="UMCY"/>
    <s v="04. USED MCY"/>
    <s v="01. 1-30"/>
    <n v="11000000"/>
    <s v="04. USED MCY"/>
    <s v="TEGAL"/>
    <d v="2022-01-12T00:00:00"/>
    <n v="0"/>
    <d v="2020-09-09T00:00:00"/>
    <d v="2021-12-30T17:11:01"/>
    <d v="2021-12-30T17:45:55"/>
    <s v="8"/>
    <s v="0406"/>
    <s v="NO"/>
    <s v="SOLD"/>
    <n v="0"/>
    <n v="3696432"/>
    <n v="1788450"/>
    <n v="1600000"/>
    <s v="B +"/>
    <s v="B"/>
    <s v="TEGAL"/>
    <s v="NON FID"/>
    <n v="3700000"/>
    <s v="&lt;=25"/>
    <n v="0"/>
    <n v="0"/>
    <n v="1"/>
    <s v="01. 1-30"/>
    <n v="12"/>
    <s v="BD04111-SETIA KAWAN MOTOR-DESA BENGLE"/>
    <n v="7835955"/>
    <n v="11000000"/>
    <s v="FAREN MUHAMMAD CANDRA"/>
    <s v="EXTERNAL"/>
    <d v="2022-01-11T00:00:00"/>
    <s v="REGULAR"/>
    <s v="07. &gt; 30%"/>
    <n v="0"/>
    <s v="Y"/>
    <s v="Motor"/>
    <n v="2064045"/>
    <n v="890000"/>
    <n v="17602983"/>
    <d v="2021-06-09T00:00:00"/>
    <s v="LATER"/>
    <n v="12"/>
    <s v="NON CWO"/>
    <s v="TIDAK ADA"/>
    <m/>
    <s v="TEGAL-JEND. SUDIRMAN"/>
    <n v="12.2597800925942"/>
    <n v="818940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"/>
    <s v="BEAT FI SPORTY CW"/>
    <s v="BEAT"/>
    <x v="4"/>
    <n v="0"/>
    <n v="4781380"/>
    <n v="7580000"/>
    <s v="S"/>
    <n v="1"/>
    <s v="57 MOTOR-TGL-MT HARYONO15"/>
    <s v="040620130844"/>
    <s v="CARSIH"/>
    <s v="MH1JFP114FK820074"/>
    <s v="JFP1E1835490"/>
    <s v="G3780WQ"/>
    <d v="2022-01-31T00:00:00"/>
    <s v="04. USED MCY"/>
    <s v="UMCY"/>
    <s v="04. USED MCY"/>
    <s v="01. 1-30"/>
    <n v="13600000"/>
    <s v="04. USED MCY"/>
    <s v="TEGAL"/>
    <d v="2022-01-21T00:00:00"/>
    <n v="0"/>
    <d v="2020-09-28T00:00:00"/>
    <d v="2022-01-11T09:00:33"/>
    <d v="2022-01-15T11:04:40"/>
    <s v="10"/>
    <s v="0406"/>
    <s v="NO"/>
    <s v="SOLD"/>
    <n v="0"/>
    <n v="910797"/>
    <n v="3352771"/>
    <n v="1350000"/>
    <s v="B +"/>
    <s v="B"/>
    <s v="TEGAL"/>
    <s v="NON FID"/>
    <n v="4631890"/>
    <s v="&lt;=25"/>
    <n v="-2798620"/>
    <n v="1"/>
    <n v="0"/>
    <s v="01. 1-30"/>
    <n v="21"/>
    <s v="BD09446-DWIPA MOTOR"/>
    <n v="8175802"/>
    <n v="11700000"/>
    <s v="FAREN MUHAMMAD CANDRA"/>
    <s v="EXTERNAL"/>
    <d v="2022-01-20T00:00:00"/>
    <s v="REGULAR"/>
    <s v="07. &gt; 30%"/>
    <n v="2798620"/>
    <s v="N"/>
    <s v="Motor"/>
    <n v="2354198"/>
    <n v="900500"/>
    <n v="20712481"/>
    <d v="2021-10-02T00:00:00"/>
    <s v="NEW"/>
    <n v="21"/>
    <s v="NON CWO"/>
    <s v="TIDAK ADA"/>
    <m/>
    <s v="TEGAL-JEND. SUDIRMAN"/>
    <n v="5.53842592592264"/>
    <n v="896811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25"/>
    <s v="NVARIO 125 ESP CBS"/>
    <s v="VARIO 125"/>
    <x v="1"/>
    <n v="0"/>
    <n v="8521428"/>
    <n v="9020000"/>
    <s v="S"/>
    <n v="1"/>
    <s v="NDS CHANNEL MCY"/>
    <s v="040620132943"/>
    <s v="SAMIN"/>
    <s v="MH1JFU112GK348375"/>
    <s v="JFU1E1341696"/>
    <s v="G5344SU"/>
    <d v="2022-01-31T00:00:00"/>
    <s v="04. USED MCY"/>
    <s v="UMCY"/>
    <s v="04. USED MCY"/>
    <s v="01. 1-30"/>
    <n v="15500000"/>
    <s v="04. USED MCY"/>
    <s v="TEGAL"/>
    <d v="2022-01-21T00:00:00"/>
    <n v="0"/>
    <d v="2020-11-13T00:00:00"/>
    <d v="2021-12-28T10:56:38"/>
    <d v="2021-12-30T17:46:35"/>
    <s v="10"/>
    <s v="0406"/>
    <s v="NO"/>
    <s v="SOLD"/>
    <n v="0"/>
    <n v="2230568"/>
    <n v="2098280"/>
    <n v="1000"/>
    <s v="B +"/>
    <s v="B"/>
    <s v="TEGAL"/>
    <s v="NON FID"/>
    <n v="2855500"/>
    <s v="&lt;=25"/>
    <n v="-498572"/>
    <n v="1"/>
    <n v="0"/>
    <s v="01. 1-30"/>
    <n v="21"/>
    <s v="BD20964-DHALBAN MOTOR"/>
    <n v="11839321"/>
    <n v="15100000"/>
    <s v="DEDI TRIYANTO"/>
    <s v="INTERNAL"/>
    <d v="2022-01-21T00:00:00"/>
    <s v="REGULAR"/>
    <s v="04. &gt;15-20%"/>
    <n v="498572"/>
    <s v="N"/>
    <s v="Motor"/>
    <n v="1750679"/>
    <n v="316050"/>
    <n v="23838847"/>
    <d v="2021-10-13T00:00:00"/>
    <s v="LATER"/>
    <n v="21"/>
    <s v="NON CWO"/>
    <s v="MATI"/>
    <d v="2021-02-16T00:00:00"/>
    <s v="TEGAL-JEND. SUDIRMAN"/>
    <n v="21.259317129632102"/>
    <n v="12644500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203"/>
    <s v="MIO J"/>
    <s v="MIO"/>
    <x v="2"/>
    <n v="0"/>
    <n v="4308534"/>
    <n v="5960000"/>
    <s v="S"/>
    <n v="1"/>
    <s v="PII MOTOR"/>
    <s v="040620433499"/>
    <s v="SUBARJI"/>
    <s v="MH354P20FEJ119453"/>
    <s v="54P1119419"/>
    <s v="G3128VU"/>
    <d v="2022-01-31T00:00:00"/>
    <s v="04. USED MCY"/>
    <s v="UMCY"/>
    <s v="04. USED MCY"/>
    <s v="01. 1-30"/>
    <n v="8000000"/>
    <s v="04. USED MCY"/>
    <s v="TEGAL"/>
    <d v="2022-01-12T00:00:00"/>
    <n v="0"/>
    <d v="2020-12-07T00:00:00"/>
    <d v="2021-12-29T15:52:00"/>
    <d v="2021-12-30T17:46:51"/>
    <s v="10"/>
    <s v="0406"/>
    <s v="NO"/>
    <s v="SOLD"/>
    <n v="0"/>
    <n v="1347464"/>
    <n v="464240"/>
    <n v="1000"/>
    <s v="B +"/>
    <s v="B"/>
    <s v="TEGAL"/>
    <s v="NON FID"/>
    <n v="1748000"/>
    <s v="&lt;=25"/>
    <n v="-1651466"/>
    <n v="1"/>
    <n v="0"/>
    <s v="01. 1-30"/>
    <n v="12"/>
    <s v="BD170X1-FAJAR MOTOR"/>
    <n v="5517857"/>
    <n v="7500000"/>
    <s v="AHMAD AJI MAJAZI"/>
    <s v="INTERNAL"/>
    <d v="2022-01-11T00:00:00"/>
    <s v="REGULAR"/>
    <s v="05. &gt;20-25%"/>
    <n v="1651466"/>
    <s v="N"/>
    <s v="Motor"/>
    <n v="1232143"/>
    <n v="245187.5"/>
    <n v="17708543"/>
    <d v="2021-11-07T00:00:00"/>
    <s v="LATER"/>
    <n v="12"/>
    <s v="NON CWO"/>
    <s v="MATI"/>
    <d v="2021-07-22T00:00:00"/>
    <s v="TEGAL-JEND. SUDIRMAN"/>
    <n v="12.259131944447301"/>
    <n v="6252000"/>
    <s v="TUNAI"/>
    <s v="SEMARANG"/>
    <s v="W401"/>
    <s v="0406"/>
    <s v="0406"/>
  </r>
  <r>
    <x v="7"/>
    <s v="TEGAL"/>
    <s v="SEMARANG"/>
    <s v="MOTOR"/>
    <s v="USED"/>
    <s v="HONDA"/>
    <s v="SPORT"/>
    <s v="SPORT"/>
    <x v="52"/>
    <s v="CBR 150 R"/>
    <s v="CBR 150"/>
    <x v="1"/>
    <n v="0"/>
    <n v="13998082"/>
    <n v="13500000"/>
    <s v="S"/>
    <n v="1"/>
    <s v="EKA NIA MOTOR-MEJASEM TIMUR"/>
    <s v="040620433631"/>
    <s v="NANDA AVIT SAPUTRA"/>
    <s v="MH1KC7118GK089924"/>
    <s v="KC71E1089919"/>
    <s v="G5180Q"/>
    <d v="2022-01-31T00:00:00"/>
    <s v="04. USED MCY"/>
    <s v="UMCY"/>
    <s v="04. USED MCY"/>
    <s v="01. 1-30"/>
    <n v="22800000"/>
    <s v="04. USED MCY"/>
    <s v="TEGAL"/>
    <d v="2022-01-28T00:00:00"/>
    <n v="0"/>
    <d v="2020-12-10T00:00:00"/>
    <d v="2022-01-17T15:52:04"/>
    <d v="2022-01-20T15:00:09"/>
    <s v="11"/>
    <s v="0406"/>
    <s v="NO"/>
    <s v="SOLD"/>
    <n v="0"/>
    <n v="5926908"/>
    <n v="218615"/>
    <n v="1000"/>
    <s v="A STD"/>
    <s v="A"/>
    <s v="TEGAL"/>
    <s v="NON FID"/>
    <n v="6300000"/>
    <s v="&gt; 25"/>
    <n v="0"/>
    <n v="0"/>
    <n v="1"/>
    <s v="01. 1-30"/>
    <n v="28"/>
    <s v="BD01256-TIMBUL MOTOR"/>
    <n v="18621753"/>
    <n v="22200000"/>
    <s v="SURYANTO"/>
    <s v="INTERNAL"/>
    <d v="2022-01-27T00:00:00"/>
    <s v="REGULAR"/>
    <s v="06. &gt;25-30%"/>
    <n v="0"/>
    <s v="N"/>
    <s v="Motor"/>
    <n v="1358247"/>
    <n v="270375"/>
    <n v="45732916"/>
    <d v="2021-12-10T00:00:00"/>
    <s v="NEW"/>
    <n v="28"/>
    <s v="NON CWO"/>
    <s v="BERLAKU"/>
    <d v="2022-01-29T00:00:00"/>
    <s v="TEGAL-JEND. SUDIRMAN"/>
    <n v="7.3748958333308101"/>
    <n v="17601920"/>
    <s v="TUNAI"/>
    <s v="SEMARANG"/>
    <s v="W401"/>
    <s v="0406"/>
    <s v="0406"/>
  </r>
  <r>
    <x v="7"/>
    <s v="TEGAL"/>
    <s v="SEMARANG"/>
    <s v="MOTOR"/>
    <s v="NEW"/>
    <s v="HONDA"/>
    <s v="SCOOTERMATIC"/>
    <s v="SCOOTERMATIC"/>
    <x v="145"/>
    <s v="ADV 150 CBS"/>
    <s v="ADV 150"/>
    <x v="6"/>
    <n v="0"/>
    <n v="24953300"/>
    <n v="20100000"/>
    <s v="S"/>
    <n v="1"/>
    <s v="NAGAMAS MOTOR"/>
    <s v="040620433823"/>
    <s v="ARIS MUNANDAR"/>
    <s v="MH1KF5119LK060924"/>
    <s v="KF51E1059532"/>
    <m/>
    <d v="2022-01-31T00:00:00"/>
    <s v="03. NEW MCY"/>
    <s v="HONDA"/>
    <s v="03. NEW MCY"/>
    <s v="02. 31-60"/>
    <n v="34730000"/>
    <s v="HONDA"/>
    <s v="TEGAL"/>
    <d v="2022-01-04T00:00:00"/>
    <n v="0"/>
    <d v="2020-12-14T00:00:00"/>
    <d v="2021-11-10T12:16:17"/>
    <d v="2021-11-10T12:31:47"/>
    <s v="6"/>
    <s v="0406"/>
    <s v="NO"/>
    <s v="SOLD"/>
    <n v="0"/>
    <n v="11064699"/>
    <n v="2104870"/>
    <n v="1700000"/>
    <s v="B +"/>
    <s v="B"/>
    <s v="TEGAL"/>
    <s v="NON FID"/>
    <n v="8200000"/>
    <s v="&lt;=25"/>
    <n v="0"/>
    <n v="0"/>
    <n v="1"/>
    <s v="02. 31-60"/>
    <n v="4"/>
    <s v="BD190AX-JOKO SUSANTORO"/>
    <n v="24319170"/>
    <n v="30400000"/>
    <s v="SUTIYONO"/>
    <s v="EXTERNAL"/>
    <d v="2021-12-30T00:00:00"/>
    <s v="REGULAR"/>
    <s v="05. &gt;20-25%"/>
    <n v="0"/>
    <s v="N"/>
    <s v="Motor"/>
    <n v="3040830"/>
    <n v="441625"/>
    <n v="37980220"/>
    <d v="2021-07-14T00:00:00"/>
    <s v="LATER"/>
    <n v="4"/>
    <s v="NON CWO"/>
    <s v="MATI"/>
    <d v="2021-12-23T00:00:00"/>
    <s v="TEGAL-JEND. SUDIRMAN"/>
    <n v="54.477928240739899"/>
    <n v="28153101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"/>
    <s v="BEAT FI SPORTY CW"/>
    <s v="BEAT"/>
    <x v="3"/>
    <n v="0"/>
    <n v="10399377"/>
    <n v="11300000"/>
    <s v="S"/>
    <n v="1"/>
    <s v="57 MOTOR-TGL-MT HARYONO15"/>
    <s v="040620433959"/>
    <s v="RANITO"/>
    <s v="MH1JFZ127JK878533"/>
    <s v="JFZ1E2882588"/>
    <s v="G6808AQP"/>
    <d v="2022-01-31T00:00:00"/>
    <s v="04. USED MCY"/>
    <s v="UMCY"/>
    <s v="04. USED MCY"/>
    <s v="01. 1-30"/>
    <n v="14100000"/>
    <s v="04. USED MCY"/>
    <s v="TEGAL"/>
    <d v="2022-01-21T00:00:00"/>
    <n v="0"/>
    <d v="2020-12-19T00:00:00"/>
    <d v="2022-01-12T15:43:13"/>
    <d v="2022-01-19T00:00:00"/>
    <s v="8"/>
    <s v="0406"/>
    <s v="NO"/>
    <s v="SOLD"/>
    <n v="0"/>
    <n v="5280622"/>
    <n v="944100"/>
    <n v="1400000"/>
    <s v="B +"/>
    <s v="B"/>
    <s v="TEGAL"/>
    <s v="NON FID"/>
    <n v="2900000"/>
    <s v="&lt;=25"/>
    <n v="-900623"/>
    <n v="1"/>
    <n v="0"/>
    <s v="01. 1-30"/>
    <n v="21"/>
    <s v="BD21887-AMANAH MOTOR-KEDUNGSUKUN"/>
    <n v="10495655"/>
    <n v="13900000"/>
    <s v="UNTUNG PURNOMO"/>
    <s v="EXTERNAL"/>
    <d v="2022-01-20T00:00:00"/>
    <s v="REGULAR"/>
    <s v="05. &gt;20-25%"/>
    <n v="900623"/>
    <s v="N"/>
    <s v="Motor"/>
    <n v="2014345"/>
    <n v="933500"/>
    <n v="20712481"/>
    <d v="2021-09-19T00:00:00"/>
    <s v="NEW"/>
    <n v="21"/>
    <s v="NON CWO"/>
    <s v="TIDAK ADA"/>
    <m/>
    <s v="TEGAL-JEND. SUDIRMAN"/>
    <n v="2"/>
    <n v="1207224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93"/>
    <s v="NEW VARIO CW"/>
    <s v="VARIO 110"/>
    <x v="7"/>
    <n v="0"/>
    <n v="3990293"/>
    <n v="6880000"/>
    <s v="S"/>
    <n v="1"/>
    <s v="CUST RETENTION MCY"/>
    <s v="040620134289"/>
    <s v="VINNA AYU LESTARI"/>
    <s v="MH1JF8116DK949808"/>
    <s v="JF81E1943736"/>
    <s v="G3072DN"/>
    <d v="2022-01-31T00:00:00"/>
    <s v="04. USED MCY"/>
    <s v="UMCY JASA"/>
    <s v="04. USED MCY"/>
    <s v="01. 1-30"/>
    <n v="10000000"/>
    <s v="04. USED MCY"/>
    <s v="TEGAL"/>
    <d v="2022-01-21T00:00:00"/>
    <n v="0"/>
    <d v="2020-12-30T00:00:00"/>
    <d v="2022-01-12T12:56:59"/>
    <d v="2022-01-19T00:00:00"/>
    <s v="8"/>
    <s v="0406"/>
    <s v="NO"/>
    <s v="SOLD"/>
    <n v="0"/>
    <n v="729706"/>
    <n v="1003960"/>
    <n v="1400000"/>
    <s v="A -"/>
    <s v="A"/>
    <s v="TEGAL"/>
    <s v="NON FID"/>
    <n v="3604000"/>
    <s v="&lt;=25"/>
    <n v="-2889707"/>
    <n v="1"/>
    <n v="0"/>
    <s v="01. 1-30"/>
    <n v="21"/>
    <s v="BD09446-DWIPA MOTOR"/>
    <n v="7030232"/>
    <n v="8900000"/>
    <s v="FAREN MUHAMMAD CANDRA"/>
    <s v="EXTERNAL"/>
    <d v="2022-01-20T00:00:00"/>
    <s v="REGULAR"/>
    <s v="07. &gt; 30%"/>
    <n v="2889707"/>
    <s v="N"/>
    <s v="Motor"/>
    <n v="979768"/>
    <n v="0"/>
    <n v="22425516"/>
    <d v="2021-09-30T00:00:00"/>
    <s v="NEW"/>
    <n v="21"/>
    <s v="NON CWO"/>
    <s v="BERLAKU"/>
    <d v="2023-01-27T00:00:00"/>
    <s v="TEGAL-JEND. SUDIRMAN"/>
    <n v="2"/>
    <n v="6396000"/>
    <s v="TUNAI"/>
    <s v="SEMARANG"/>
    <s v="W401"/>
    <s v="0406"/>
    <s v="0406"/>
  </r>
  <r>
    <x v="7"/>
    <s v="TEGAL"/>
    <s v="SEMARANG"/>
    <s v="MOTOR"/>
    <s v="USED"/>
    <s v="YAMAHA"/>
    <s v="SPORT"/>
    <s v="SPORT"/>
    <x v="207"/>
    <s v="VIXION"/>
    <s v="VIXION"/>
    <x v="4"/>
    <n v="0"/>
    <n v="11431170"/>
    <n v="8520000"/>
    <s v="S"/>
    <n v="1"/>
    <s v="TOHA MOTOR-PAGOJENGAN BUMIAYU"/>
    <s v="040621411007"/>
    <s v="MEDI SURATNO"/>
    <s v="MH33C1205FK232994"/>
    <s v="3C11232648"/>
    <s v="G2609PU"/>
    <d v="2022-01-31T00:00:00"/>
    <s v="04. USED MCY"/>
    <s v="UMCY"/>
    <s v="04. USED MCY"/>
    <s v="03. 61-90"/>
    <n v="15200000"/>
    <s v="04. USED MCY"/>
    <s v="TEGAL"/>
    <d v="2022-01-21T00:00:00"/>
    <n v="0"/>
    <d v="2021-01-11T00:00:00"/>
    <d v="2021-11-16T14:45:33"/>
    <d v="2021-11-20T11:42:04"/>
    <s v="8"/>
    <s v="0406"/>
    <s v="NO"/>
    <s v="SOLD"/>
    <n v="0"/>
    <n v="5620823"/>
    <n v="676700"/>
    <n v="1000"/>
    <s v="B +"/>
    <s v="B"/>
    <s v="TEGAL"/>
    <s v="NON FID"/>
    <n v="2800000"/>
    <s v="&lt;=25"/>
    <n v="0"/>
    <n v="0"/>
    <n v="1"/>
    <s v="03. 61-90"/>
    <n v="21"/>
    <s v="BD19462-EKA NIA MOTOR-MEJASEM TIMUR"/>
    <n v="10219392"/>
    <n v="13900000"/>
    <s v="AHMAD AJI MAJAZI"/>
    <s v="INTERNAL"/>
    <d v="2022-01-20T00:00:00"/>
    <s v="REGULAR"/>
    <s v="04. &gt;15-20%"/>
    <n v="0"/>
    <s v="N"/>
    <s v="Motor"/>
    <n v="2290608"/>
    <n v="394487.5"/>
    <n v="30286043"/>
    <d v="2021-10-11T00:00:00"/>
    <s v="LATER"/>
    <n v="21"/>
    <s v="NON CWO"/>
    <s v="MATI"/>
    <d v="2021-03-24T00:00:00"/>
    <s v="TEGAL-JEND. SUDIRMAN"/>
    <n v="61.512453703704502"/>
    <n v="13301280"/>
    <s v="TUNAI"/>
    <s v="SEMARANG"/>
    <s v="W401"/>
    <s v="0406"/>
    <s v="0406"/>
  </r>
  <r>
    <x v="7"/>
    <s v="TEGAL"/>
    <s v="SEMARANG"/>
    <s v="MOTOR"/>
    <s v="USED"/>
    <s v="YAMAHA"/>
    <s v="SPORT"/>
    <s v="SPORT"/>
    <x v="141"/>
    <s v="R15 GP MOVISTAR"/>
    <s v="R15 150"/>
    <x v="1"/>
    <n v="0"/>
    <n v="12785926"/>
    <n v="13100000"/>
    <s v="S"/>
    <n v="1"/>
    <s v="BHAKTI TRANS MTR-RA KARTINI410"/>
    <s v="040621111042"/>
    <s v="RUDI"/>
    <s v="MH3RG4110GK015984"/>
    <s v="G3H2E0015919"/>
    <s v="G6370IU"/>
    <d v="2022-01-31T00:00:00"/>
    <s v="04. USED MCY"/>
    <s v="UMCY"/>
    <s v="04. USED MCY"/>
    <s v="01. 1-30"/>
    <n v="19300000"/>
    <s v="04. USED MCY"/>
    <s v="TEGAL"/>
    <d v="2022-01-12T00:00:00"/>
    <n v="0"/>
    <d v="2021-01-12T00:00:00"/>
    <d v="2021-12-20T14:59:26"/>
    <d v="2021-12-20T15:09:42"/>
    <s v="9"/>
    <s v="0406"/>
    <s v="NO"/>
    <s v="SOLD"/>
    <n v="0"/>
    <n v="5682071"/>
    <n v="404200"/>
    <n v="1000"/>
    <s v="A -"/>
    <s v="A"/>
    <s v="TEGAL"/>
    <s v="NON FID"/>
    <n v="5000000"/>
    <s v="&lt;=25"/>
    <n v="-314074"/>
    <n v="1"/>
    <n v="0"/>
    <s v="01. 1-30"/>
    <n v="12"/>
    <s v="BD01256-TIMBUL MOTOR"/>
    <n v="15850623"/>
    <n v="19800000"/>
    <s v="DIPKI MAULANA"/>
    <s v="INTERNAL"/>
    <d v="2022-01-11T00:00:00"/>
    <s v="REGULAR"/>
    <s v="06. &gt;25-30%"/>
    <n v="314074"/>
    <s v="N"/>
    <s v="Motor"/>
    <n v="1969377"/>
    <n v="478600"/>
    <n v="37476823"/>
    <d v="2021-11-12T00:00:00"/>
    <s v="LATER"/>
    <n v="12"/>
    <s v="NON CWO"/>
    <s v="MATI"/>
    <d v="2021-06-28T00:00:00"/>
    <s v="TEGAL-JEND. SUDIRMAN"/>
    <n v="22.368263888885799"/>
    <n v="15309520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106"/>
    <s v="NEW MIO GT"/>
    <s v="MIO"/>
    <x v="2"/>
    <n v="0"/>
    <n v="4312472"/>
    <n v="5860000"/>
    <s v="S"/>
    <n v="1"/>
    <s v="CUST RETENTION MEDIATOR MCY"/>
    <s v="040621111953"/>
    <s v="ABDUL GOFAR"/>
    <s v="MH32BJ003EJ659991"/>
    <s v="2BJ660107"/>
    <s v="G5072VU"/>
    <d v="2022-01-31T00:00:00"/>
    <s v="04. USED MCY"/>
    <s v="UMCY JASA"/>
    <s v="04. USED MCY"/>
    <s v="01. 1-30"/>
    <n v="7600000"/>
    <s v="04. USED MCY"/>
    <s v="TEGAL"/>
    <d v="2022-01-12T00:00:00"/>
    <n v="0"/>
    <d v="2021-02-05T00:00:00"/>
    <d v="2021-12-15T12:59:11"/>
    <d v="2021-12-17T12:40:08"/>
    <s v="7"/>
    <s v="0406"/>
    <s v="NO"/>
    <s v="SOLD"/>
    <n v="0"/>
    <n v="890527"/>
    <n v="394775"/>
    <n v="1000"/>
    <s v="B +"/>
    <s v="B"/>
    <s v="TEGAL"/>
    <s v="NON FID"/>
    <n v="1239040"/>
    <s v="&lt;=25"/>
    <n v="-1547528"/>
    <n v="1"/>
    <n v="0"/>
    <s v="01. 1-30"/>
    <n v="12"/>
    <s v="BD170X1-FAJAR MOTOR"/>
    <n v="4865926"/>
    <n v="7400000"/>
    <s v="CASWONO"/>
    <s v="INTERNAL"/>
    <d v="2022-01-11T00:00:00"/>
    <s v="REGULAR"/>
    <s v="04. &gt;15-20%"/>
    <n v="1547528"/>
    <s v="N"/>
    <s v="Motor"/>
    <n v="1794074"/>
    <n v="240625"/>
    <n v="18626752"/>
    <d v="2021-10-05T00:00:00"/>
    <s v="LATER"/>
    <n v="12"/>
    <s v="NON CWO"/>
    <s v="MATI"/>
    <d v="2021-09-18T00:00:00"/>
    <s v="TEGAL-JEND. SUDIRMAN"/>
    <n v="25.4721296296266"/>
    <n v="6360960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15"/>
    <s v="MIO M3 125"/>
    <s v="MIO"/>
    <x v="3"/>
    <n v="0"/>
    <n v="7415794"/>
    <n v="7700000"/>
    <s v="S"/>
    <n v="1"/>
    <s v="CUST RETENTION MCY"/>
    <s v="040621111992"/>
    <s v="AKHMAD KHAERUDIN"/>
    <s v="MH3SE88G0JJ059003"/>
    <s v="E3R2E1904784"/>
    <s v="G3829AKF"/>
    <d v="2022-01-31T00:00:00"/>
    <s v="04. USED MCY"/>
    <s v="UMCY JASA"/>
    <s v="04. USED MCY"/>
    <s v="01. 1-30"/>
    <n v="11400000"/>
    <s v="04. USED MCY"/>
    <s v="TEGAL"/>
    <d v="2022-01-12T00:00:00"/>
    <n v="0"/>
    <d v="2021-02-08T00:00:00"/>
    <d v="2021-12-23T16:07:39"/>
    <d v="2021-12-30T17:47:06"/>
    <s v="8"/>
    <s v="0406"/>
    <s v="NO"/>
    <s v="SOLD"/>
    <n v="0"/>
    <n v="2104205"/>
    <n v="230850"/>
    <n v="1000000"/>
    <s v="A +"/>
    <s v="A"/>
    <s v="TEGAL"/>
    <s v="NON FID"/>
    <n v="1433400"/>
    <s v="&lt;=25"/>
    <n v="-284206"/>
    <n v="1"/>
    <n v="0"/>
    <s v="01. 1-30"/>
    <n v="12"/>
    <s v="BD01083-CAKRA"/>
    <n v="9542453"/>
    <n v="11700000"/>
    <s v="AKHMAD SUCI ADHA"/>
    <s v="EXTERNAL"/>
    <d v="2022-01-11T00:00:00"/>
    <s v="REGULAR"/>
    <s v="03. &gt;10-15%"/>
    <n v="284206"/>
    <s v="N"/>
    <s v="Motor"/>
    <n v="987547"/>
    <n v="900500"/>
    <n v="18626752"/>
    <d v="2021-11-08T00:00:00"/>
    <s v="LATER"/>
    <n v="12"/>
    <s v="NON CWO"/>
    <s v="TIDAK ADA"/>
    <m/>
    <s v="TEGAL-JEND. SUDIRMAN"/>
    <n v="12.258958333332"/>
    <n v="9966600"/>
    <s v="TUNAI"/>
    <s v="SEMARANG"/>
    <s v="W401"/>
    <s v="0406"/>
    <s v="0406"/>
  </r>
  <r>
    <x v="7"/>
    <s v="TEGAL"/>
    <s v="SEMARANG"/>
    <s v="MOTOR"/>
    <s v="USED"/>
    <s v="YAMAHA"/>
    <s v="SPORT"/>
    <s v="SPORT"/>
    <x v="76"/>
    <s v="NEW V-IXION ADV"/>
    <s v="VIXION"/>
    <x v="2"/>
    <n v="0"/>
    <n v="7345988"/>
    <n v="5550000"/>
    <s v="S"/>
    <n v="1"/>
    <s v="NDS CHANNEL MCY"/>
    <s v="040621112294"/>
    <s v="JONI JORDAN"/>
    <s v="MH31PA004EK769121"/>
    <s v="1PA771099"/>
    <s v="R2932EJ"/>
    <d v="2022-01-31T00:00:00"/>
    <s v="04. USED MCY"/>
    <s v="UMCY"/>
    <s v="04. USED MCY"/>
    <s v="01. 1-30"/>
    <n v="16800000"/>
    <s v="04. USED MCY"/>
    <s v="TEGAL"/>
    <d v="2022-01-31T00:00:00"/>
    <n v="0"/>
    <d v="2021-02-23T00:00:00"/>
    <d v="2022-01-12T09:01:18"/>
    <d v="2022-01-15T11:05:03"/>
    <s v="6"/>
    <s v="0406"/>
    <s v="NO"/>
    <s v="SOLD"/>
    <n v="0"/>
    <n v="2453985"/>
    <n v="4004220"/>
    <n v="1500000"/>
    <s v="C +"/>
    <s v="C"/>
    <s v="TEGAL"/>
    <s v="NON FID"/>
    <n v="7369784"/>
    <s v="&gt; 25"/>
    <n v="0"/>
    <n v="0"/>
    <n v="1"/>
    <s v="01. 1-30"/>
    <n v="31"/>
    <s v="BD02988-TIYO MOTOR"/>
    <n v="5614294"/>
    <n v="14500000"/>
    <s v="HERU ADI PURNOMO"/>
    <s v="EXTERNAL"/>
    <d v="2022-01-27T00:00:00"/>
    <s v="REGULAR"/>
    <s v="07. &gt; 30%"/>
    <n v="0"/>
    <s v="N"/>
    <s v="Motor"/>
    <n v="7435706"/>
    <n v="1142500"/>
    <n v="30345984"/>
    <d v="2021-09-23T00:00:00"/>
    <s v="NEW"/>
    <n v="31"/>
    <s v="NON CWO"/>
    <s v="TIDAK ADA"/>
    <m/>
    <s v="TEGAL-JEND. SUDIRMAN"/>
    <n v="15.538159722222201"/>
    <n v="9430216"/>
    <s v="TUNAI"/>
    <s v="SOLO"/>
    <s v="W402"/>
    <s v="0406"/>
    <s v="0406"/>
  </r>
  <r>
    <x v="7"/>
    <s v="TEGAL"/>
    <s v="SEMARANG"/>
    <s v="MOTOR"/>
    <s v="USED"/>
    <s v="YAMAHA"/>
    <s v="SCOOTERMATIC"/>
    <s v="SCOOTERMATIC"/>
    <x v="59"/>
    <s v="MIO Z 125"/>
    <s v="MIO"/>
    <x v="1"/>
    <n v="0"/>
    <n v="2580371"/>
    <n v="6180000"/>
    <s v="S"/>
    <n v="1"/>
    <s v="GENERASI MOTOR-KEDATON UTARA"/>
    <s v="040621113054"/>
    <s v="DODO SOLIKHIN"/>
    <s v="MH3SE8890GJ160325"/>
    <s v="E3R2E1228673"/>
    <s v="G2018ZQ"/>
    <d v="2022-01-31T00:00:00"/>
    <s v="04. USED MCY"/>
    <s v="UMCY"/>
    <s v="04. USED MCY"/>
    <s v="01. 1-30"/>
    <n v="11900000"/>
    <s v="04. USED MCY"/>
    <s v="TEGAL"/>
    <d v="2022-01-28T00:00:00"/>
    <n v="0"/>
    <d v="2021-02-28T00:00:00"/>
    <d v="2022-01-19T12:40:56"/>
    <d v="2022-01-20T15:01:05"/>
    <s v="4"/>
    <s v="0406"/>
    <s v="NO"/>
    <s v="SOLD"/>
    <n v="0"/>
    <n v="329607"/>
    <n v="2509195"/>
    <n v="1500000"/>
    <s v="A -"/>
    <s v="A"/>
    <s v="TEGAL"/>
    <s v="FID"/>
    <n v="7875936"/>
    <s v="&gt; 25"/>
    <n v="-3599629"/>
    <n v="1"/>
    <n v="0"/>
    <s v="01. 1-30"/>
    <n v="28"/>
    <s v="BD19462-EKA NIA MOTOR-MEJASEM TIMUR"/>
    <n v="7753038"/>
    <n v="10200000"/>
    <s v="FAREN MUHAMMAD CANDRA"/>
    <s v="EXTERNAL"/>
    <d v="2022-01-27T00:00:00"/>
    <s v="REGULAR"/>
    <s v="07. &gt; 30%"/>
    <n v="3599629"/>
    <s v="N"/>
    <s v="Motor"/>
    <n v="1426962"/>
    <n v="653725"/>
    <n v="17602983"/>
    <d v="2021-08-28T00:00:00"/>
    <s v="NEW"/>
    <n v="28"/>
    <s v="NON CWO"/>
    <s v="MATI"/>
    <d v="2020-02-02T08:34:03"/>
    <s v="TEGAL-JEND. SUDIRMAN"/>
    <n v="7.37424768518395"/>
    <n v="4024064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46"/>
    <s v="BEAT FISPORTY CBSISS"/>
    <s v="BEAT"/>
    <x v="3"/>
    <n v="0"/>
    <n v="10272745"/>
    <n v="8880000"/>
    <s v="S"/>
    <n v="1"/>
    <s v="NDS CHANNEL MCY"/>
    <s v="040621113411"/>
    <s v="WAWAN GUNAWAN"/>
    <s v="MH1JM2112JK878203"/>
    <s v="JM21E1858940"/>
    <s v="G3474CCG"/>
    <d v="2022-01-31T00:00:00"/>
    <s v="04. USED MCY"/>
    <s v="UMCY JASA"/>
    <s v="04. USED MCY"/>
    <s v="01. 1-30"/>
    <n v="14600000"/>
    <s v="04. USED MCY"/>
    <s v="TEGAL"/>
    <d v="2022-01-21T00:00:00"/>
    <n v="0"/>
    <d v="2021-03-08T00:00:00"/>
    <d v="2021-12-30T11:07:58"/>
    <d v="2021-12-30T17:47:27"/>
    <s v="7"/>
    <s v="0406"/>
    <s v="NO"/>
    <s v="SOLD"/>
    <n v="0"/>
    <n v="4401254"/>
    <n v="943370"/>
    <n v="1000"/>
    <s v="B +"/>
    <s v="B"/>
    <s v="TEGAL"/>
    <s v="NON FID"/>
    <n v="2417120"/>
    <s v="&lt;=25"/>
    <n v="0"/>
    <n v="0"/>
    <n v="1"/>
    <s v="01. 1-30"/>
    <n v="21"/>
    <s v="BD20964-DHALBAN MOTOR"/>
    <n v="11587341"/>
    <n v="14400000"/>
    <s v="ADE SUWIDNYO"/>
    <s v="INTERNAL"/>
    <d v="2022-01-21T00:00:00"/>
    <s v="REGULAR"/>
    <s v="04. &gt;15-20%"/>
    <n v="0"/>
    <s v="N"/>
    <s v="Motor"/>
    <n v="1372659"/>
    <n v="275025"/>
    <n v="20712481"/>
    <d v="2021-11-08T00:00:00"/>
    <s v="LATER"/>
    <n v="21"/>
    <s v="NON CWO"/>
    <s v="MATI"/>
    <d v="2021-05-16T00:00:00"/>
    <s v="TEGAL-JEND. SUDIRMAN"/>
    <n v="21.258715277777799"/>
    <n v="12182880"/>
    <s v="TUNAI"/>
    <s v="SEMARANG"/>
    <s v="W401"/>
    <s v="0406"/>
    <s v="0406"/>
  </r>
  <r>
    <x v="7"/>
    <s v="TEGAL"/>
    <s v="SEMARANG"/>
    <s v="MOTOR"/>
    <s v="NEW"/>
    <s v="HONDA"/>
    <s v="SCOOTERMATIC"/>
    <s v="SCOOTERMATIC"/>
    <x v="7"/>
    <s v="BEAT FISPRTY CBSPLUS"/>
    <s v="BEAT"/>
    <x v="5"/>
    <n v="0"/>
    <n v="13559314"/>
    <n v="14500000"/>
    <s v="S"/>
    <n v="1"/>
    <s v="NAGAMAS MOTOR"/>
    <s v="040621413494"/>
    <s v="NOVI YANTI"/>
    <s v="MH1JM8110MK438441"/>
    <s v="JM81E1440549"/>
    <m/>
    <d v="2022-01-31T00:00:00"/>
    <s v="03. NEW MCY"/>
    <s v="HONDA"/>
    <s v="03. NEW MCY"/>
    <s v="01. 1-30"/>
    <n v="17860000"/>
    <s v="HONDA"/>
    <s v="TEGAL"/>
    <d v="2022-01-28T00:00:00"/>
    <n v="0"/>
    <d v="2021-03-13T00:00:00"/>
    <d v="2022-01-17T10:48:42"/>
    <d v="2022-01-20T15:01:59"/>
    <s v="8"/>
    <s v="0406"/>
    <s v="NO"/>
    <s v="SOLD"/>
    <n v="0"/>
    <n v="5448682"/>
    <n v="107060"/>
    <n v="1000"/>
    <s v="A +"/>
    <s v="A"/>
    <s v="TEGAL"/>
    <s v="NON FID"/>
    <n v="3000000"/>
    <s v="&gt; 25"/>
    <n v="-940686"/>
    <n v="1"/>
    <n v="0"/>
    <s v="01. 1-30"/>
    <n v="28"/>
    <s v="BD03436-BHAKTI TRANS MTR-RA KARTINI410"/>
    <n v="13982949"/>
    <n v="15900000"/>
    <s v="SURYANTO"/>
    <s v="INTERNAL"/>
    <d v="2022-01-27T00:00:00"/>
    <s v="REGULAR"/>
    <s v="04. &gt;15-20%"/>
    <n v="940686"/>
    <s v="N"/>
    <s v="Motor"/>
    <n v="327051"/>
    <n v="156750"/>
    <n v="20734760"/>
    <d v="2021-12-13T00:00:00"/>
    <s v="NEW"/>
    <n v="28"/>
    <s v="NON CWO"/>
    <s v="BERLAKU"/>
    <d v="2022-03-20T00:00:00"/>
    <s v="TEGAL-JEND. SUDIRMAN"/>
    <n v="7.3736226851833599"/>
    <n v="16083282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132"/>
    <s v="MIO M3 AKS SSS"/>
    <s v="MIO"/>
    <x v="4"/>
    <n v="0"/>
    <n v="5952635"/>
    <n v="5420000"/>
    <s v="S"/>
    <n v="1"/>
    <s v="57 MOTOR-TGL-MT HARYONO15"/>
    <s v="040621413750"/>
    <s v="PONAIM"/>
    <s v="MH3SE8810FJ209069"/>
    <s v="E3R2E0215511"/>
    <s v="G5147DU"/>
    <d v="2022-01-31T00:00:00"/>
    <s v="04. USED MCY"/>
    <s v="UMCY"/>
    <s v="04. USED MCY"/>
    <s v="01. 1-30"/>
    <n v="10100000"/>
    <s v="04. USED MCY"/>
    <s v="TEGAL"/>
    <d v="2022-01-12T00:00:00"/>
    <n v="0"/>
    <d v="2021-04-20T00:00:00"/>
    <d v="2021-12-23T15:13:17"/>
    <d v="2021-12-30T17:47:43"/>
    <s v="4"/>
    <s v="0406"/>
    <s v="NO"/>
    <s v="SOLD"/>
    <n v="0"/>
    <n v="1951365"/>
    <n v="1168680"/>
    <n v="1500000"/>
    <s v="A -"/>
    <s v="A"/>
    <s v="TEGAL"/>
    <s v="FID"/>
    <n v="3267637"/>
    <s v="&lt;=25"/>
    <n v="0"/>
    <n v="0"/>
    <n v="1"/>
    <s v="01. 1-30"/>
    <n v="12"/>
    <s v="BD04111-SETIA KAWAN MOTOR-DESA BENGLE"/>
    <n v="5608784"/>
    <n v="8100000"/>
    <s v="FAREN MUHAMMAD CANDRA"/>
    <s v="EXTERNAL"/>
    <d v="2022-01-11T00:00:00"/>
    <s v="REGULAR"/>
    <s v="07. &gt; 30%"/>
    <n v="0"/>
    <s v="N"/>
    <s v="Motor"/>
    <n v="1681216"/>
    <n v="846500"/>
    <n v="18626752"/>
    <d v="2021-09-20T00:00:00"/>
    <s v="LATER"/>
    <n v="12"/>
    <s v="NON CWO"/>
    <s v="TIDAK ADA"/>
    <m/>
    <s v="TEGAL-JEND. SUDIRMAN"/>
    <n v="12.258530092593"/>
    <n v="6832363"/>
    <s v="TUNAI"/>
    <s v="SEMARANG"/>
    <s v="W401"/>
    <s v="0406"/>
    <s v="0406"/>
  </r>
  <r>
    <x v="7"/>
    <s v="TEGAL"/>
    <s v="SEMARANG"/>
    <s v="MOTOR"/>
    <s v="NEW"/>
    <s v="HONDA"/>
    <s v="SCOOTERMATIC"/>
    <s v="SCOOTERMATIC"/>
    <x v="74"/>
    <s v="BEAT ESP CBS ISS DLX"/>
    <s v="BEAT"/>
    <x v="5"/>
    <n v="0"/>
    <n v="14042078"/>
    <n v="12600000"/>
    <s v="S"/>
    <n v="1"/>
    <s v="NAGAMAS MOTOR"/>
    <s v="040621415304"/>
    <s v="RUSTONO"/>
    <s v="MH1JM9119MK547521"/>
    <s v="JM91E1547024"/>
    <m/>
    <d v="2022-01-31T00:00:00"/>
    <s v="03. NEW MCY"/>
    <s v="HONDA"/>
    <s v="03. NEW MCY"/>
    <s v="01. 1-30"/>
    <n v="18620000"/>
    <s v="HONDA"/>
    <s v="TEGAL"/>
    <d v="2022-01-31T00:00:00"/>
    <n v="0"/>
    <d v="2021-05-07T00:00:00"/>
    <d v="2022-01-25T14:27:20"/>
    <d v="2022-01-26T15:52:46"/>
    <s v="6"/>
    <s v="0406"/>
    <s v="NO"/>
    <s v="SOLD"/>
    <n v="0"/>
    <n v="6083918"/>
    <n v="288280"/>
    <n v="1500000"/>
    <s v="A +"/>
    <s v="A"/>
    <s v="TEGAL"/>
    <s v="NON FID"/>
    <n v="4000000"/>
    <s v="&gt; 25"/>
    <n v="0"/>
    <n v="0"/>
    <n v="1"/>
    <s v="01. 1-30"/>
    <n v="31"/>
    <s v="BD180JV-DODY PERMONO"/>
    <n v="14699518"/>
    <n v="16700000"/>
    <s v="SUTIYONO"/>
    <s v="EXTERNAL"/>
    <d v="2022-01-31T00:00:00"/>
    <s v="REGULAR"/>
    <s v="05. &gt;20-25%"/>
    <n v="0"/>
    <s v="N"/>
    <s v="Motor"/>
    <n v="330482"/>
    <n v="108250"/>
    <n v="20277512"/>
    <d v="2021-12-07T00:00:00"/>
    <s v="NEW"/>
    <n v="31"/>
    <s v="NON CWO"/>
    <s v="BERLAKU"/>
    <d v="2022-05-29T00:00:00"/>
    <s v="TEGAL-JEND. SUDIRMAN"/>
    <n v="4.33835648147942"/>
    <n v="15861294"/>
    <s v="TUNAI"/>
    <s v="JATIASIH"/>
    <s v="W103"/>
    <s v="0406"/>
    <s v="0406"/>
  </r>
  <r>
    <x v="7"/>
    <s v="TEGAL"/>
    <s v="SEMARANG"/>
    <s v="MOTOR"/>
    <s v="USED"/>
    <s v="HONDA"/>
    <s v="SCOOTERMATIC"/>
    <s v="SCOOTERMATIC"/>
    <x v="121"/>
    <s v="NEW VARIO CW FI"/>
    <s v="VARIO 110"/>
    <x v="2"/>
    <n v="0"/>
    <n v="7313006"/>
    <n v="7660000"/>
    <s v="S"/>
    <n v="1"/>
    <s v="DWIPA MOTOR-DESA KAJEN"/>
    <s v="040621415594"/>
    <s v="SLAMET SUPRIYONO"/>
    <s v="MH1JFH116EK097249"/>
    <s v="JFH1E1095922"/>
    <s v="G6734U"/>
    <d v="2022-01-31T00:00:00"/>
    <s v="04. USED MCY"/>
    <s v="UMCY"/>
    <s v="04. USED MCY"/>
    <s v="01. 1-30"/>
    <n v="10200000"/>
    <s v="04. USED MCY"/>
    <s v="TEGAL"/>
    <d v="2022-01-12T00:00:00"/>
    <n v="0"/>
    <d v="2021-06-16T00:00:00"/>
    <d v="2021-12-27T15:24:43"/>
    <d v="2021-12-30T17:48:04"/>
    <s v="3"/>
    <s v="0406"/>
    <s v="NO"/>
    <s v="SOLD"/>
    <n v="0"/>
    <n v="2391992"/>
    <n v="711700"/>
    <n v="1400000"/>
    <s v="A -"/>
    <s v="A"/>
    <s v="TEGAL"/>
    <s v="FID"/>
    <n v="2500000"/>
    <s v="&lt;=25"/>
    <n v="-346994"/>
    <n v="1"/>
    <n v="0"/>
    <s v="01. 1-30"/>
    <n v="12"/>
    <s v="BD170X1-FAJAR MOTOR"/>
    <n v="6546123"/>
    <n v="9400000"/>
    <s v="FAREN MUHAMMAD CANDRA"/>
    <s v="EXTERNAL"/>
    <d v="2022-01-11T00:00:00"/>
    <s v="REGULAR"/>
    <s v="05. &gt;20-25%"/>
    <n v="346994"/>
    <s v="N"/>
    <s v="Motor"/>
    <n v="1913877"/>
    <n v="866000"/>
    <n v="22425516"/>
    <d v="2021-10-16T00:00:00"/>
    <s v="LATER"/>
    <n v="12"/>
    <s v="NON CWO"/>
    <s v="TIDAK ADA"/>
    <m/>
    <s v="TEGAL-JEND. SUDIRMAN"/>
    <n v="12.2582870370388"/>
    <n v="834892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"/>
    <s v="BEAT FI SPORTY CW"/>
    <s v="BEAT"/>
    <x v="4"/>
    <n v="0"/>
    <n v="7991775"/>
    <n v="8620000"/>
    <s v="S"/>
    <n v="1"/>
    <s v="DWIPA MOTOR-DESA KAJEN"/>
    <s v="040621416195"/>
    <s v="RUDI HARTONO"/>
    <s v="MH1JFP124FK137462"/>
    <s v="JFP1E2147486"/>
    <s v="G2637HN"/>
    <d v="2022-01-31T00:00:00"/>
    <s v="04. USED MCY"/>
    <s v="UMCY"/>
    <s v="04. USED MCY"/>
    <s v="01. 1-30"/>
    <n v="12000000"/>
    <s v="04. USED MCY"/>
    <s v="TEGAL"/>
    <d v="2022-01-28T00:00:00"/>
    <n v="0"/>
    <d v="2021-05-29T00:00:00"/>
    <d v="2022-01-12T15:07:26"/>
    <d v="2022-01-19T00:00:00"/>
    <s v="4"/>
    <s v="0406"/>
    <s v="NO"/>
    <s v="SOLD"/>
    <n v="0"/>
    <n v="3268225"/>
    <n v="495495"/>
    <n v="1500000"/>
    <s v="A STD"/>
    <s v="A"/>
    <s v="TEGAL"/>
    <s v="FID"/>
    <n v="3700000"/>
    <s v="&gt; 25"/>
    <n v="-628225"/>
    <n v="1"/>
    <n v="0"/>
    <s v="01. 1-30"/>
    <n v="28"/>
    <s v="BD03436-BHAKTI TRANS MTR-RA KARTINI410"/>
    <n v="9059319"/>
    <n v="11700000"/>
    <s v="FAREN MUHAMMAD CANDRA"/>
    <s v="EXTERNAL"/>
    <d v="2022-01-27T00:00:00"/>
    <s v="REGULAR"/>
    <s v="07. &gt; 30%"/>
    <n v="628225"/>
    <s v="N"/>
    <s v="Motor"/>
    <n v="1470681"/>
    <n v="900500"/>
    <n v="20712481"/>
    <d v="2021-10-29T00:00:00"/>
    <s v="NEW"/>
    <n v="28"/>
    <s v="NON CWO"/>
    <s v="TIDAK ADA"/>
    <m/>
    <s v="TEGAL-JEND. SUDIRMAN"/>
    <n v="9"/>
    <n v="9028000"/>
    <s v="TUNAI"/>
    <s v="SEMARANG"/>
    <s v="W401"/>
    <s v="0406"/>
    <s v="0406"/>
  </r>
  <r>
    <x v="7"/>
    <s v="TEGAL"/>
    <s v="SEMARANG"/>
    <s v="MOTOR"/>
    <s v="USED"/>
    <s v="YAMAHA"/>
    <s v="SCOOTERMATIC"/>
    <s v="SCOOTERMATIC"/>
    <x v="158"/>
    <s v="FINO FI PREMIUM"/>
    <s v="FINO 125"/>
    <x v="1"/>
    <n v="0"/>
    <n v="9473517"/>
    <n v="8160000"/>
    <s v="S"/>
    <n v="1"/>
    <s v="57 MOTOR-TGL-MT HARYONO15"/>
    <s v="040621416531"/>
    <s v="KUDIN"/>
    <s v="MH3SE8840GJ060826"/>
    <s v="E3R2E0913578"/>
    <s v="G4476JN"/>
    <d v="2022-01-31T00:00:00"/>
    <s v="04. USED MCY"/>
    <s v="UMCY"/>
    <s v="04. USED MCY"/>
    <s v="01. 1-30"/>
    <n v="12000000"/>
    <s v="04. USED MCY"/>
    <s v="TEGAL"/>
    <d v="2022-01-28T00:00:00"/>
    <n v="0"/>
    <d v="2021-06-09T00:00:00"/>
    <d v="2022-01-21T12:51:51"/>
    <d v="2022-01-26T15:53:02"/>
    <s v="4"/>
    <s v="0406"/>
    <s v="NO"/>
    <s v="SOLD"/>
    <n v="0"/>
    <n v="5822481"/>
    <n v="215140"/>
    <n v="1300000"/>
    <s v="A -"/>
    <s v="A"/>
    <s v="TEGAL"/>
    <s v="FID"/>
    <n v="2700000"/>
    <s v="&gt; 25"/>
    <n v="0"/>
    <n v="0"/>
    <n v="1"/>
    <s v="01. 1-30"/>
    <n v="28"/>
    <s v="BD19462-EKA NIA MOTOR-MEJASEM TIMUR"/>
    <n v="8243520"/>
    <n v="10500000"/>
    <s v="AKHMAD SUCI ADHA"/>
    <s v="EXTERNAL"/>
    <d v="2022-01-27T00:00:00"/>
    <s v="REGULAR"/>
    <s v="05. &gt;20-25%"/>
    <n v="0"/>
    <s v="N"/>
    <s v="Motor"/>
    <n v="1206480"/>
    <n v="235200"/>
    <n v="20917765"/>
    <d v="2021-11-09T00:00:00"/>
    <s v="NEW"/>
    <n v="28"/>
    <s v="NON CWO"/>
    <s v="MATI"/>
    <d v="2021-09-21T00:00:00"/>
    <s v="TEGAL-JEND. SUDIRMAN"/>
    <n v="1.3381712962946"/>
    <n v="10116800"/>
    <s v="TUNAI"/>
    <s v="SEMARANG"/>
    <s v="W401"/>
    <s v="0406"/>
    <s v="0406"/>
  </r>
  <r>
    <x v="7"/>
    <s v="TEGAL"/>
    <s v="SEMARANG"/>
    <s v="MOTOR"/>
    <s v="USED"/>
    <s v="KAWASAKI"/>
    <s v="SPORT"/>
    <s v="SPORT"/>
    <x v="105"/>
    <s v="D-TRACKER 150 SE"/>
    <s v="D TRACKER 150"/>
    <x v="3"/>
    <n v="0"/>
    <n v="23586043"/>
    <n v="15120000"/>
    <s v="S"/>
    <n v="1"/>
    <s v="BHAKTI TRANS MTR-RA KARTINI410"/>
    <s v="040621117198"/>
    <s v="WIHARJO"/>
    <s v="MH4LX150HJJP37611"/>
    <s v="LX150CEW91758"/>
    <s v="G2428AVF"/>
    <d v="2022-01-31T00:00:00"/>
    <s v="04. USED MCY"/>
    <s v="UMCY"/>
    <s v="04. USED MCY"/>
    <s v="01. 1-30"/>
    <n v="30900000"/>
    <s v="04. USED MCY"/>
    <s v="TEGAL"/>
    <d v="2022-01-21T00:00:00"/>
    <n v="0"/>
    <d v="2021-06-30T00:00:00"/>
    <d v="2021-12-31T13:15:59"/>
    <d v="2021-12-31T15:41:09"/>
    <s v="2"/>
    <s v="0406"/>
    <s v="NO"/>
    <s v="SOLD"/>
    <n v="0"/>
    <n v="8577954"/>
    <n v="1429070"/>
    <n v="1000"/>
    <s v="B STD"/>
    <s v="B"/>
    <s v="TEGAL"/>
    <s v="FID"/>
    <n v="6900000"/>
    <s v="&lt;=25"/>
    <n v="0"/>
    <n v="0"/>
    <n v="1"/>
    <s v="01. 1-30"/>
    <n v="21"/>
    <s v="BD19462-EKA NIA MOTOR-MEJASEM TIMUR"/>
    <n v="21835593"/>
    <n v="29400000"/>
    <s v="FREDY WIDYANTAKA"/>
    <s v="INTERNAL"/>
    <d v="2022-01-20T00:00:00"/>
    <s v="REGULAR"/>
    <s v="05. &gt;20-25%"/>
    <n v="0"/>
    <s v="N"/>
    <s v="Motor"/>
    <n v="4624407"/>
    <n v="203500"/>
    <n v="43350879"/>
    <d v="2021-09-30T00:00:00"/>
    <s v="LATER"/>
    <n v="21"/>
    <s v="NON CWO"/>
    <s v="BERLAKU"/>
    <d v="2022-05-25T00:00:00"/>
    <s v="TEGAL-JEND. SUDIRMAN"/>
    <n v="20.346423611110399"/>
    <n v="2508710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6"/>
    <s v="SCOOPY ESP"/>
    <s v="SCOOPY"/>
    <x v="8"/>
    <n v="0"/>
    <n v="12941861"/>
    <n v="9100000"/>
    <s v="S"/>
    <n v="1"/>
    <s v="IMAM JAYA-DK WATUJAYA  BUMIAYU"/>
    <s v="040621417648"/>
    <s v="TURSINAH"/>
    <s v="MH1JFW114HK896570"/>
    <s v="JFW1E1906684"/>
    <s v="G3722CAG"/>
    <d v="2022-01-31T00:00:00"/>
    <s v="04. USED MCY"/>
    <s v="UMCY"/>
    <s v="04. USED MCY"/>
    <s v="02. 31-60"/>
    <n v="16000000"/>
    <s v="04. USED MCY"/>
    <s v="TEGAL"/>
    <d v="2022-01-21T00:00:00"/>
    <n v="0"/>
    <d v="2021-07-29T00:00:00"/>
    <d v="2021-11-30T18:09:49"/>
    <d v="2021-11-30T19:07:12"/>
    <s v="3"/>
    <s v="0406"/>
    <s v="NO"/>
    <s v="SOLD"/>
    <n v="0"/>
    <n v="7287134"/>
    <n v="3065"/>
    <n v="1000"/>
    <s v="B +"/>
    <s v="B"/>
    <s v="TEGAL"/>
    <s v="FID"/>
    <n v="3300000"/>
    <s v="&lt;=25"/>
    <n v="0"/>
    <n v="0"/>
    <n v="1"/>
    <s v="02. 31-60"/>
    <n v="21"/>
    <s v="BD20964-DHALBAN MOTOR"/>
    <n v="13474534"/>
    <n v="16500000"/>
    <s v="YUWANTO LISTIAWAN"/>
    <s v="DISERAHKAN"/>
    <d v="2022-01-21T00:00:00"/>
    <s v="REGULAR"/>
    <s v="05. &gt;20-25%"/>
    <n v="0"/>
    <s v="N"/>
    <s v="Motor"/>
    <n v="1375466"/>
    <n v="173625"/>
    <n v="21402066"/>
    <d v="2021-11-29T00:00:00"/>
    <s v="LATER"/>
    <n v="21"/>
    <s v="NON CWO"/>
    <s v="BERLAKU"/>
    <d v="2022-03-09T00:00:00"/>
    <s v="TEGAL-JEND. SUDIRMAN"/>
    <n v="51.203333333331102"/>
    <n v="1362240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"/>
    <s v="BEAT FI SPORTY CW"/>
    <s v="BEAT"/>
    <x v="8"/>
    <n v="0"/>
    <n v="8751452"/>
    <n v="7500000"/>
    <s v="S"/>
    <n v="1"/>
    <s v="DWIPA MOTOR-DESA KAJEN"/>
    <s v="040621417748"/>
    <s v="INDAH LISTIAWATI"/>
    <s v="MH1JFZ117HK813697"/>
    <s v="JFZ1E1822828"/>
    <s v="G3611ACF"/>
    <d v="2022-01-31T00:00:00"/>
    <s v="04. USED MCY"/>
    <s v="UMCY"/>
    <s v="04. USED MCY"/>
    <s v="01. 1-30"/>
    <n v="12900000"/>
    <s v="04. USED MCY"/>
    <s v="TEGAL"/>
    <d v="2022-01-31T00:00:00"/>
    <n v="0"/>
    <d v="2021-07-29T00:00:00"/>
    <d v="2022-01-18T14:26:23"/>
    <d v="2022-01-20T15:03:21"/>
    <s v="4"/>
    <s v="0406"/>
    <s v="NO"/>
    <s v="SOLD"/>
    <n v="0"/>
    <n v="3988544"/>
    <n v="40850"/>
    <n v="1000"/>
    <s v="B +"/>
    <s v="B"/>
    <s v="TEGAL"/>
    <s v="FID"/>
    <n v="4100000"/>
    <s v="&gt; 25"/>
    <n v="0"/>
    <n v="0"/>
    <n v="1"/>
    <s v="01. 1-30"/>
    <n v="31"/>
    <s v="BD19462-EKA NIA MOTOR-MEJASEM TIMUR"/>
    <n v="10404727"/>
    <n v="13000000"/>
    <s v="RONY SATRIYA"/>
    <s v="INTERNAL"/>
    <d v="2022-01-31T00:00:00"/>
    <s v="REGULAR"/>
    <s v="07. &gt; 30%"/>
    <n v="0"/>
    <s v="N"/>
    <s v="Motor"/>
    <n v="1295273"/>
    <n v="103750"/>
    <n v="20712481"/>
    <d v="2021-12-29T00:00:00"/>
    <s v="NEW"/>
    <n v="31"/>
    <s v="NON CWO"/>
    <s v="BERLAKU"/>
    <d v="2022-06-15T00:00:00"/>
    <s v="TEGAL-JEND. SUDIRMAN"/>
    <n v="10.372673611112999"/>
    <n v="959412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69"/>
    <s v="BEAT FI CBS ISS"/>
    <s v="BEAT"/>
    <x v="4"/>
    <n v="0"/>
    <n v="8072420"/>
    <n v="7800000"/>
    <s v="S"/>
    <n v="1"/>
    <s v="BHAKTI TRANS MTR-RA KARTINI410"/>
    <s v="040621118491"/>
    <s v="SATORI"/>
    <s v="MH1JFP117FK895299"/>
    <s v="JFP1E1881144"/>
    <s v="G3616RU"/>
    <d v="2022-01-31T00:00:00"/>
    <s v="04. USED MCY"/>
    <s v="UMCY"/>
    <s v="04. USED MCY"/>
    <s v="01. 1-30"/>
    <n v="15000000"/>
    <s v="04. USED MCY"/>
    <s v="TEGAL"/>
    <d v="2022-01-12T00:00:00"/>
    <n v="0"/>
    <d v="2021-08-21T00:00:00"/>
    <d v="2021-12-10T13:49:58"/>
    <d v="2021-12-17T00:00:00"/>
    <s v="1"/>
    <s v="0406"/>
    <s v="NO"/>
    <s v="SOLD"/>
    <n v="0"/>
    <n v="2209883"/>
    <n v="1645193"/>
    <n v="1000"/>
    <s v="B STD"/>
    <s v="B"/>
    <s v="TEGAL"/>
    <s v="FID"/>
    <n v="6561627"/>
    <s v="&lt;=25"/>
    <n v="0"/>
    <n v="0"/>
    <n v="1"/>
    <s v="02. 31-60"/>
    <n v="12"/>
    <s v="BD04111-SETIA KAWAN MOTOR-DESA BENGLE"/>
    <n v="7887739"/>
    <n v="12300000"/>
    <s v="TRI ATMO ARIWINARSO"/>
    <s v="INTERNAL"/>
    <d v="2022-01-11T00:00:00"/>
    <s v="REGULAR"/>
    <s v="07. &gt; 30%"/>
    <n v="0"/>
    <s v="N"/>
    <s v="Motor"/>
    <n v="3182261"/>
    <n v="964450"/>
    <n v="20557590"/>
    <d v="2021-10-21T00:00:00"/>
    <s v="LATER"/>
    <n v="12"/>
    <s v="NON CWO"/>
    <s v="MATI"/>
    <d v="2019-10-26T14:02:25"/>
    <s v="TEGAL-JEND. SUDIRMAN"/>
    <n v="26"/>
    <n v="8438373"/>
    <s v="TUNAI"/>
    <s v="SEMARANG"/>
    <s v="W401"/>
    <s v="0406"/>
    <s v="0406"/>
  </r>
  <r>
    <x v="7"/>
    <s v="TEGAL"/>
    <s v="SEMARANG"/>
    <s v="MOTOR"/>
    <s v="NEW"/>
    <s v="HONDA"/>
    <s v="SCOOTERMATIC"/>
    <s v="SCOOTERMATIC"/>
    <x v="7"/>
    <s v="BEAT FISPRTY CBSPLUS"/>
    <s v="BEAT"/>
    <x v="5"/>
    <n v="0"/>
    <n v="15344470"/>
    <n v="15000000"/>
    <s v="S"/>
    <n v="1"/>
    <s v="HSO MOTOR TEGAL"/>
    <s v="040621418728"/>
    <s v="SLAMET HENDRO PRANOTO"/>
    <s v="MH1JM8114MK699684"/>
    <s v="JM81E1701218"/>
    <s v="G3659XF"/>
    <d v="2022-01-31T00:00:00"/>
    <s v="03. NEW MCY"/>
    <s v="HONDA"/>
    <s v="03. NEW MCY"/>
    <s v="02. 31-60"/>
    <n v="17900000"/>
    <s v="HONDA"/>
    <s v="TEGAL"/>
    <d v="2022-01-21T00:00:00"/>
    <n v="0"/>
    <d v="2021-08-28T00:00:00"/>
    <d v="2021-11-23T12:10:15"/>
    <d v="2021-11-29T18:07:25"/>
    <s v="1"/>
    <s v="0406"/>
    <s v="NO"/>
    <s v="SOLD"/>
    <n v="0"/>
    <n v="7911528"/>
    <n v="112260"/>
    <n v="1000"/>
    <s v="A +"/>
    <s v="A"/>
    <s v="TEGAL"/>
    <s v="FID"/>
    <n v="3500000"/>
    <s v="&lt;=25"/>
    <n v="0"/>
    <n v="0"/>
    <n v="1"/>
    <s v="02. 31-60"/>
    <n v="21"/>
    <s v="BD09446-DWIPA MOTOR"/>
    <n v="13962298"/>
    <n v="15700000"/>
    <s v="RONY SATRIYA"/>
    <s v="INTERNAL"/>
    <d v="2022-01-20T00:00:00"/>
    <s v="REGULAR"/>
    <s v="04. &gt;15-20%"/>
    <n v="0"/>
    <s v="N"/>
    <s v="Motor"/>
    <n v="167702"/>
    <n v="31350"/>
    <n v="20734760"/>
    <d v="2021-10-28T00:00:00"/>
    <s v="LATER"/>
    <n v="21"/>
    <s v="NON CWO"/>
    <s v="BERLAKU"/>
    <d v="2022-09-10T00:00:00"/>
    <s v="TEGAL-JEND. SUDIRMAN"/>
    <n v="52.244849537033602"/>
    <n v="15624230"/>
    <s v="TUNAI"/>
    <s v="SEMARANG"/>
    <s v="W401"/>
    <s v="0406"/>
    <s v="0406"/>
  </r>
  <r>
    <x v="7"/>
    <s v="TEGAL"/>
    <s v="SEMARANG"/>
    <s v="MOTOR"/>
    <s v="NEW"/>
    <s v="VIAR"/>
    <s v="TIGA RODA"/>
    <s v="TIGA RODA"/>
    <x v="111"/>
    <s v="NEW KARYA  200 L"/>
    <s v="KARYA 200"/>
    <x v="5"/>
    <n v="0"/>
    <n v="26625921"/>
    <n v="24360000"/>
    <s v="S"/>
    <n v="1"/>
    <s v="GEDONG JEMBAR PUTRA"/>
    <s v="040621419593"/>
    <s v="ROHMATULLAH"/>
    <s v="MGRVR20TAML205999"/>
    <s v="YX200FMG21205658"/>
    <m/>
    <d v="2022-01-31T00:00:00"/>
    <s v="03. NEW MCY"/>
    <s v="NON AISI"/>
    <s v="06. MULTIBRAND"/>
    <s v="01. 1-30"/>
    <n v="32430000"/>
    <s v="06. MULTIBRAND"/>
    <s v="TEGAL"/>
    <d v="2022-01-28T00:00:00"/>
    <n v="0"/>
    <d v="2021-09-28T00:00:00"/>
    <d v="2022-01-14T10:13:35"/>
    <d v="2022-01-20T15:05:26"/>
    <s v="2"/>
    <s v="0406"/>
    <s v="NO"/>
    <s v="SOLD"/>
    <n v="0"/>
    <n v="16554072"/>
    <n v="58900"/>
    <n v="1000"/>
    <s v="A -"/>
    <s v="A"/>
    <s v="TEGAL"/>
    <s v="FID"/>
    <n v="6500000"/>
    <s v="&gt; 25"/>
    <n v="0"/>
    <n v="0"/>
    <n v="1"/>
    <s v="01. 1-30"/>
    <n v="28"/>
    <s v="BD170X1-FAJAR MOTOR"/>
    <n v="19360305"/>
    <n v="22800000"/>
    <s v="ARIYA PRADIPTA"/>
    <s v="INTERNAL"/>
    <d v="2022-01-27T00:00:00"/>
    <s v="REGULAR"/>
    <s v="05. &gt;20-25%"/>
    <n v="0"/>
    <s v="N"/>
    <s v="Motor"/>
    <n v="1159695"/>
    <n v="45750"/>
    <n v="36171067"/>
    <d v="2021-12-28T00:00:00"/>
    <s v="NEW"/>
    <n v="28"/>
    <s v="NON CWO"/>
    <s v="BERLAKU"/>
    <d v="2022-10-06T00:00:00"/>
    <s v="TEGAL-JEND. SUDIRMAN"/>
    <n v="7.3712268518502198"/>
    <n v="27498591"/>
    <s v="TUNAI"/>
    <s v="SEMARANG"/>
    <s v="W401"/>
    <s v="0406"/>
    <s v="0406"/>
  </r>
  <r>
    <x v="7"/>
    <s v="TEGAL"/>
    <s v="SEMARANG"/>
    <s v="MOTOR"/>
    <s v="NEW"/>
    <s v="YAMAHA"/>
    <s v="SCOOTERMATIC"/>
    <s v="SCOOTERMATIC"/>
    <x v="12"/>
    <s v="ALL NEW NMAX 155"/>
    <s v="NMAX"/>
    <x v="5"/>
    <n v="0"/>
    <n v="27422850"/>
    <n v="25240000"/>
    <s v="S"/>
    <n v="1"/>
    <s v="YAMAHA SPAA MARGADANA"/>
    <s v="040621419550"/>
    <s v="JOKO BINTORO"/>
    <s v="MH3SG5620MJ402672"/>
    <s v="G3L8E0774190"/>
    <s v="G4557XG"/>
    <d v="2022-01-31T00:00:00"/>
    <s v="03. NEW MCY"/>
    <s v="YAMAHA"/>
    <s v="03. NEW MCY"/>
    <s v="03. 61-90"/>
    <n v="30500000"/>
    <s v="YAMAHA"/>
    <s v="TEGAL"/>
    <d v="2022-01-21T00:00:00"/>
    <n v="0"/>
    <d v="2021-09-30T00:00:00"/>
    <d v="2021-11-16T15:26:07"/>
    <d v="2021-11-20T11:44:06"/>
    <s v="0"/>
    <s v="0406"/>
    <s v="NO"/>
    <s v="SOLD"/>
    <n v="0"/>
    <n v="19512145"/>
    <n v="140805"/>
    <n v="1000"/>
    <s v="A +"/>
    <s v="A"/>
    <s v="TEGAL"/>
    <s v="FID"/>
    <n v="4600000"/>
    <s v="&lt;=25"/>
    <n v="0"/>
    <n v="0"/>
    <n v="1"/>
    <s v="03. 61-90"/>
    <n v="21"/>
    <s v="BD01256-TIMBUL MOTOR"/>
    <n v="26422242"/>
    <n v="30800000"/>
    <s v="MUHAMMAD HIKMATULLOH"/>
    <s v="INTERNAL"/>
    <d v="2022-01-20T00:00:00"/>
    <s v="REGULAR"/>
    <s v="04. &gt;15-20%"/>
    <n v="0"/>
    <s v="N"/>
    <s v="Motor"/>
    <n v="1297758"/>
    <n v="1187000"/>
    <n v="33686291"/>
    <d v="2021-10-30T00:00:00"/>
    <s v="LATER"/>
    <n v="21"/>
    <s v="NON CWO"/>
    <s v="TIDAK ADA"/>
    <m/>
    <s v="TEGAL-JEND. SUDIRMAN"/>
    <n v="61.511041666664802"/>
    <n v="27422850"/>
    <s v="TUNAI"/>
    <s v="SEMARANG"/>
    <s v="W401"/>
    <s v="0406"/>
    <s v="0406"/>
  </r>
  <r>
    <x v="7"/>
    <s v="TEGAL"/>
    <s v="SEMARANG"/>
    <s v="MOTOR"/>
    <s v="USED"/>
    <s v="HONDA"/>
    <s v="SCOOTERMATIC"/>
    <s v="SCOOTERMATIC"/>
    <x v="1"/>
    <s v="BEAT FI SPORTY CW"/>
    <s v="BEAT"/>
    <x v="8"/>
    <n v="0"/>
    <n v="9509447"/>
    <n v="6100000"/>
    <s v="S"/>
    <n v="1"/>
    <s v="CUST RETENTION MCY"/>
    <s v="040621120173"/>
    <s v="MOHAMAD JAHIDIN"/>
    <s v="MH1JFZ114HK849296"/>
    <s v="JFZ1E1818524"/>
    <s v="G6211ACF"/>
    <d v="2022-01-31T00:00:00"/>
    <s v="04. USED MCY"/>
    <s v="UMCY JASA"/>
    <s v="04. USED MCY"/>
    <s v="01. 1-30"/>
    <n v="12500000"/>
    <s v="04. USED MCY"/>
    <s v="TEGAL"/>
    <d v="2022-01-31T00:00:00"/>
    <n v="0"/>
    <d v="2021-10-12T00:00:00"/>
    <d v="2021-12-30T11:12:45"/>
    <d v="2022-01-06T00:00:00"/>
    <s v="1"/>
    <s v="0406"/>
    <s v="NO"/>
    <s v="SOLD"/>
    <n v="0"/>
    <n v="4037551"/>
    <n v="73625"/>
    <n v="1000"/>
    <s v="B STD"/>
    <s v="B"/>
    <s v="TEGAL"/>
    <s v="FID"/>
    <n v="2712500"/>
    <s v="&gt; 25"/>
    <n v="0"/>
    <n v="0"/>
    <n v="1"/>
    <s v="02. 31-60"/>
    <n v="31"/>
    <s v="BD19462-EKA NIA MOTOR-MEJASEM TIMUR"/>
    <n v="9248425"/>
    <n v="13000000"/>
    <s v="REZKI SETIADI"/>
    <s v="INTERNAL"/>
    <d v="2022-01-31T00:00:00"/>
    <s v="REGULAR"/>
    <s v="05. &gt;20-25%"/>
    <n v="0"/>
    <s v="N"/>
    <s v="Motor"/>
    <n v="2451575"/>
    <n v="103750"/>
    <n v="20712481"/>
    <d v="2021-12-12T00:00:00"/>
    <s v="NEW"/>
    <n v="31"/>
    <s v="NON CWO"/>
    <s v="BERLAKU"/>
    <d v="2022-07-11T00:00:00"/>
    <s v="TEGAL-JEND. SUDIRMAN"/>
    <n v="25"/>
    <n v="9787500"/>
    <s v="TUNAI"/>
    <s v="SEMARANG"/>
    <s v="W401"/>
    <s v="0406"/>
    <s v="0406"/>
  </r>
  <r>
    <x v="7"/>
    <s v="TEGAL"/>
    <s v="SEMARANG"/>
    <s v="MOTOR"/>
    <s v="NEW"/>
    <s v="HONDA"/>
    <s v="SCOOTERMATIC"/>
    <s v="SCOOTERMATIC"/>
    <x v="74"/>
    <s v="BEAT ESP CBS ISS DLX"/>
    <s v="BEAT"/>
    <x v="5"/>
    <n v="0"/>
    <n v="16786357"/>
    <n v="14220000"/>
    <s v="S"/>
    <n v="1"/>
    <s v="NAGAMAS MOTOR"/>
    <s v="040621420329"/>
    <s v="AGUS SETIAWAN"/>
    <s v="MH1JM911XMK768772"/>
    <s v="JM91E1768427"/>
    <m/>
    <d v="2022-01-31T00:00:00"/>
    <s v="03. NEW MCY"/>
    <s v="HONDA"/>
    <s v="03. NEW MCY"/>
    <s v="01. 1-30"/>
    <n v="18663000"/>
    <s v="HONDA"/>
    <s v="TEGAL"/>
    <d v="2022-01-31T00:00:00"/>
    <n v="0"/>
    <d v="2021-10-21T00:00:00"/>
    <d v="2022-01-21T09:15:20"/>
    <d v="2022-01-26T15:53:17"/>
    <s v="1"/>
    <s v="0406"/>
    <s v="NO"/>
    <s v="SOLD"/>
    <n v="0"/>
    <n v="7863640"/>
    <n v="73375"/>
    <n v="1000"/>
    <s v="A +"/>
    <s v="A"/>
    <s v="TEGAL"/>
    <s v="FID"/>
    <n v="2800000"/>
    <s v="&gt; 25"/>
    <n v="0"/>
    <n v="0"/>
    <n v="1"/>
    <s v="01. 1-30"/>
    <n v="31"/>
    <s v="BD01256-TIMBUL MOTOR"/>
    <n v="14827648"/>
    <n v="16700000"/>
    <s v="JOKO SUPRIYANTO"/>
    <s v="INTERNAL"/>
    <d v="2022-01-28T00:00:00"/>
    <s v="REGULAR"/>
    <s v="04. &gt;15-20%"/>
    <n v="0"/>
    <s v="N"/>
    <s v="Motor"/>
    <n v="202352"/>
    <n v="32475"/>
    <n v="20277512"/>
    <d v="2021-12-21T00:00:00"/>
    <s v="NEW"/>
    <n v="31"/>
    <s v="NON CWO"/>
    <s v="BERLAKU"/>
    <d v="2022-11-03T00:00:00"/>
    <s v="TEGAL-JEND. SUDIRMAN"/>
    <n v="4.3379976851865596"/>
    <n v="17105313"/>
    <s v="TUNAI"/>
    <s v="SOLO"/>
    <s v="W402"/>
    <s v="0406"/>
    <s v="0406"/>
  </r>
  <r>
    <x v="7"/>
    <s v="TEGAL"/>
    <s v="SEMARANG"/>
    <s v="MOTOR"/>
    <s v="NEW"/>
    <s v="HONDA"/>
    <s v="SCOOTERMATIC"/>
    <s v="SCOOTERMATIC"/>
    <x v="54"/>
    <s v="VARIO 125 ESPCBS ISS"/>
    <s v="VARIO 125"/>
    <x v="5"/>
    <n v="0"/>
    <n v="20378560"/>
    <n v="18680000"/>
    <s v="S"/>
    <n v="1"/>
    <s v="ASTRA INTERNATIONAL-DIPONEGORO"/>
    <s v="040621420662"/>
    <s v="ARIS WASLIMIN"/>
    <s v="MH1JM5110MK962350"/>
    <s v="JM51E1955637"/>
    <m/>
    <d v="2022-01-31T00:00:00"/>
    <s v="03. NEW MCY"/>
    <s v="HONDA"/>
    <s v="03. NEW MCY"/>
    <s v="02. 31-60"/>
    <n v="22935000"/>
    <s v="HONDA"/>
    <s v="TEGAL"/>
    <d v="2022-01-21T00:00:00"/>
    <n v="0"/>
    <d v="2021-10-30T00:00:00"/>
    <d v="2021-12-20T14:07:45"/>
    <d v="2021-12-20T14:53:56"/>
    <s v="0"/>
    <s v="0406"/>
    <s v="NO"/>
    <s v="SOLD"/>
    <n v="0"/>
    <n v="10771436"/>
    <n v="89000"/>
    <n v="1000"/>
    <s v="A +"/>
    <s v="A"/>
    <s v="TEGAL"/>
    <s v="FID"/>
    <n v="3900000"/>
    <s v="&lt;=25"/>
    <n v="0"/>
    <n v="0"/>
    <n v="1"/>
    <s v="02. 31-60"/>
    <n v="21"/>
    <s v="BD09446-DWIPA MOTOR"/>
    <n v="17749392"/>
    <n v="19800000"/>
    <s v="MILADI ZALIL ALAMSYAH"/>
    <s v="INTERNAL"/>
    <d v="2022-01-20T00:00:00"/>
    <s v="REGULAR"/>
    <s v="04. &gt;15-20%"/>
    <n v="0"/>
    <s v="N"/>
    <s v="Motor"/>
    <n v="70608"/>
    <n v="0"/>
    <n v="24268830"/>
    <d v="2021-11-30T00:00:00"/>
    <s v="LATER"/>
    <n v="21"/>
    <s v="NON CWO"/>
    <s v="BERLAKU"/>
    <d v="2022-11-11T00:00:00"/>
    <s v="TEGAL-JEND. SUDIRMAN"/>
    <n v="31.3792129629655"/>
    <n v="20378560"/>
    <s v="TUNAI"/>
    <s v="SEMARANG"/>
    <s v="W401"/>
    <s v="0406"/>
    <s v="0406"/>
  </r>
  <r>
    <x v="7"/>
    <s v="PEKALONGAN"/>
    <s v="SEMARANG"/>
    <s v="MOTOR"/>
    <s v="NEW"/>
    <s v="HONDA"/>
    <s v="SCOOTERMATIC"/>
    <s v="SCOOTERMATIC"/>
    <x v="54"/>
    <s v="VARIO 125 ESPCBS ISS"/>
    <s v="VARIO 125"/>
    <x v="3"/>
    <n v="0"/>
    <n v="7331899"/>
    <n v="14790000"/>
    <s v="S"/>
    <n v="1"/>
    <s v="CENDANA WANGI WIRADESA-A.YANI"/>
    <s v="040820117065"/>
    <s v="MUHAMMAD KUNDORI"/>
    <s v="MH1JM5110JK153930"/>
    <s v="JM51E1153747"/>
    <s v="G4505AAB"/>
    <d v="2022-01-31T00:00:00"/>
    <s v="03. NEW MCY"/>
    <s v="HONDA"/>
    <s v="03. NEW MCY"/>
    <s v="01. 1-30"/>
    <n v="21050000"/>
    <s v="HONDA"/>
    <s v="PEKALONGAN"/>
    <d v="2022-01-31T00:00:00"/>
    <n v="0"/>
    <d v="2020-04-24T00:00:00"/>
    <d v="2022-01-17T16:18:14"/>
    <d v="2022-01-21T11:03:45"/>
    <s v="13"/>
    <s v="0408"/>
    <s v="NO"/>
    <s v="SOLD"/>
    <n v="0"/>
    <n v="1298031"/>
    <n v="4126670"/>
    <n v="1600000"/>
    <s v="B +"/>
    <s v="B"/>
    <s v="PEKALONGAN"/>
    <s v="NON FID"/>
    <n v="6975080"/>
    <s v="&gt; 25"/>
    <n v="-7458101"/>
    <n v="1"/>
    <n v="0"/>
    <s v="01. 1-30"/>
    <n v="31"/>
    <m/>
    <n v="12494492"/>
    <n v="17500000"/>
    <s v="EKO BUDIYANTO"/>
    <s v="EXTERNAL"/>
    <m/>
    <m/>
    <s v="07. &gt; 30%"/>
    <n v="7458101"/>
    <s v="Y"/>
    <s v="Motor"/>
    <n v="3255508"/>
    <n v="1162187.5"/>
    <n v="24268830"/>
    <d v="2021-07-24T00:00:00"/>
    <s v="NEW"/>
    <n v="31"/>
    <s v="NON CWO"/>
    <s v="MATI"/>
    <d v="2019-12-03T00:00:00"/>
    <s v="PEKALONGAN-KH. MANSUR"/>
    <n v="9.5390625"/>
    <n v="14074920"/>
    <m/>
    <s v="SEMARANG"/>
    <s v="W401"/>
    <s v="0408"/>
    <s v="0408"/>
  </r>
  <r>
    <x v="7"/>
    <s v="PEKALONGAN"/>
    <s v="SEMARANG"/>
    <s v="MOTOR"/>
    <s v="USED"/>
    <s v="HONDA"/>
    <s v="SCOOTERMATIC"/>
    <s v="SCOOTERMATIC"/>
    <x v="93"/>
    <s v="NEW VARIO CW"/>
    <s v="VARIO 110"/>
    <x v="10"/>
    <n v="0"/>
    <n v="5170777"/>
    <n v="3020000"/>
    <s v="S"/>
    <n v="1"/>
    <s v="CUST RETENTION MCY"/>
    <s v="040820117130"/>
    <s v="JUHEDI"/>
    <s v="MH1JF8113CK570618"/>
    <s v="JF81E1567881"/>
    <s v="G4876LL"/>
    <d v="2022-01-31T00:00:00"/>
    <s v="04. USED MCY"/>
    <s v="UMCY JASA"/>
    <s v="04. USED MCY"/>
    <s v="01. 1-30"/>
    <n v="11400000"/>
    <s v="04. USED MCY"/>
    <s v="PEKALONGAN"/>
    <d v="2022-01-12T00:00:00"/>
    <n v="0"/>
    <d v="2020-04-24T00:00:00"/>
    <d v="2021-12-21T14:52:23"/>
    <d v="2021-12-23T17:21:32"/>
    <s v="13"/>
    <s v="0408"/>
    <s v="NO"/>
    <s v="SOLD"/>
    <n v="0"/>
    <n v="1521111"/>
    <n v="3678790"/>
    <n v="1500000"/>
    <s v="B STD"/>
    <s v="B"/>
    <s v="PEKALONGAN"/>
    <s v="NON FID"/>
    <n v="3270709"/>
    <s v="&lt;=25"/>
    <n v="0"/>
    <n v="0"/>
    <n v="1"/>
    <s v="01. 1-30"/>
    <n v="12"/>
    <s v="BD190LK-KURNIA MAKMUR MOTOR"/>
    <n v="2817010"/>
    <n v="7600000"/>
    <s v="EKO BUDIYANTO"/>
    <s v="EXTERNAL"/>
    <d v="2022-01-11T00:00:00"/>
    <s v="REGULAR"/>
    <s v="06. &gt;25-30%"/>
    <n v="0"/>
    <s v="N"/>
    <s v="Motor"/>
    <n v="4022990"/>
    <n v="1054300"/>
    <n v="22425516"/>
    <d v="2021-07-24T00:00:00"/>
    <s v="LATER"/>
    <n v="12"/>
    <s v="NON CWO"/>
    <s v="MATI"/>
    <d v="2019-08-31T00:00:00"/>
    <s v="PEKALONGAN-KH. MANSUR"/>
    <n v="19.276712962964702"/>
    <n v="8129291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11"/>
    <s v="BEAT CW FI"/>
    <s v="BEAT"/>
    <x v="0"/>
    <n v="0"/>
    <n v="8747038"/>
    <n v="11920000"/>
    <s v="S"/>
    <n v="1"/>
    <s v="CENDANA WANGI-KEDUNGWUNI"/>
    <s v="040820117463"/>
    <s v="FARIDAH"/>
    <s v="MH1JFZ139KK025724"/>
    <s v="JFZ1E3025268"/>
    <s v="G5153ADB"/>
    <d v="2022-01-31T00:00:00"/>
    <s v="03. NEW MCY"/>
    <s v="HONDA"/>
    <s v="03. NEW MCY"/>
    <s v="02. 31-60"/>
    <n v="17290000"/>
    <s v="HONDA"/>
    <s v="PEKALONGAN"/>
    <d v="2022-01-22T00:00:00"/>
    <n v="0"/>
    <d v="2020-06-26T00:00:00"/>
    <d v="2021-11-16T15:26:16"/>
    <d v="2021-11-23T00:00:00"/>
    <s v="11"/>
    <s v="0408"/>
    <s v="NO"/>
    <s v="SOLD"/>
    <n v="0"/>
    <n v="2382955"/>
    <n v="5661506"/>
    <n v="1500000"/>
    <s v="A STD"/>
    <s v="A"/>
    <s v="PEKALONGAN"/>
    <s v="NON FID"/>
    <n v="4288169"/>
    <s v="&lt;=25"/>
    <n v="-3172962"/>
    <n v="1"/>
    <n v="0"/>
    <s v="03. 61-90"/>
    <n v="22"/>
    <s v="BD190XD-WIN MOTOR"/>
    <n v="11604819"/>
    <n v="14500000"/>
    <s v="PT JAYA MAJU UTAMA"/>
    <s v="EXTERNAL"/>
    <d v="2022-01-20T00:00:00"/>
    <s v="REGULAR"/>
    <s v="05. &gt;20-25%"/>
    <n v="3172962"/>
    <s v="N"/>
    <s v="Motor"/>
    <n v="1445181"/>
    <n v="942500"/>
    <n v="18207166"/>
    <d v="2021-07-26T00:00:00"/>
    <s v="LATER"/>
    <n v="22"/>
    <s v="NON CWO"/>
    <s v="TIDAK ADA"/>
    <m/>
    <s v="PEKALONGAN-KH. MANSUR"/>
    <n v="60"/>
    <n v="13001831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16"/>
    <s v="SCOOPY ESP"/>
    <s v="SCOOPY"/>
    <x v="8"/>
    <n v="0"/>
    <n v="7633594"/>
    <n v="13680000"/>
    <s v="S"/>
    <n v="1"/>
    <s v="MOMON MOTOR-SEDAYU"/>
    <s v="040820120241"/>
    <s v="MUSANIF"/>
    <s v="MH1JM3113HK077070"/>
    <s v="JM31E1079829"/>
    <s v="G4158MB"/>
    <d v="2022-01-31T00:00:00"/>
    <s v="04. USED MCY"/>
    <s v="UMCY"/>
    <s v="04. USED MCY"/>
    <s v="01. 1-30"/>
    <n v="17700000"/>
    <s v="04. USED MCY"/>
    <s v="PEKALONGAN"/>
    <d v="2022-01-28T00:00:00"/>
    <n v="0"/>
    <d v="2020-05-11T00:00:00"/>
    <d v="2022-01-22T12:38:28"/>
    <d v="2022-01-25T18:37:47"/>
    <s v="15"/>
    <s v="0408"/>
    <s v="NO"/>
    <s v="SOLD"/>
    <n v="0"/>
    <n v="1921303"/>
    <n v="3530335"/>
    <n v="1300000"/>
    <s v="B +"/>
    <s v="B"/>
    <s v="PEKALONGAN"/>
    <s v="NON FID"/>
    <n v="5128613"/>
    <s v="&gt; 25"/>
    <n v="-6046406"/>
    <n v="1"/>
    <n v="0"/>
    <s v="01. 1-30"/>
    <n v="28"/>
    <s v="BD170L5-RIZQY JAYA MOTOR"/>
    <n v="12564310"/>
    <n v="16500000"/>
    <s v="SLAMET KUMAEDI"/>
    <s v="EXTERNAL"/>
    <d v="2022-01-27T00:00:00"/>
    <s v="REGULAR"/>
    <s v="06. &gt;25-30%"/>
    <n v="6046406"/>
    <s v="N"/>
    <s v="Motor"/>
    <n v="2285690"/>
    <n v="701925"/>
    <n v="21402066"/>
    <d v="2021-10-11T00:00:00"/>
    <s v="NEW"/>
    <n v="28"/>
    <s v="NON CWO"/>
    <s v="MATI"/>
    <d v="2020-06-09T00:00:00"/>
    <s v="PEKALONGAN-KH. MANSUR"/>
    <n v="2.2237615740741599"/>
    <n v="12571387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134"/>
    <s v="NEWBEAT FICW-CBSPLUS"/>
    <s v="BEAT"/>
    <x v="0"/>
    <n v="0"/>
    <n v="12152695"/>
    <n v="10500000"/>
    <s v="S"/>
    <n v="1"/>
    <s v="COMAL ABADI MOTOR"/>
    <s v="040820120527"/>
    <s v="HADI SUTANTO"/>
    <s v="MH1JM2129KK641850"/>
    <s v="JM21E2621072"/>
    <s v="G4323RI"/>
    <d v="2022-01-31T00:00:00"/>
    <s v="03. NEW MCY"/>
    <s v="HONDA"/>
    <s v="03. NEW MCY"/>
    <s v="01. 1-30"/>
    <n v="17640000"/>
    <s v="HONDA"/>
    <s v="PEKALONGAN"/>
    <d v="2022-01-31T00:00:00"/>
    <n v="0"/>
    <d v="2020-05-12T00:00:00"/>
    <d v="2022-01-24T12:34:31"/>
    <d v="2022-01-25T18:38:43"/>
    <s v="12"/>
    <s v="0408"/>
    <s v="NO"/>
    <s v="SOLD"/>
    <n v="0"/>
    <n v="4289206"/>
    <n v="8545933"/>
    <n v="1500000"/>
    <s v="A +"/>
    <s v="A"/>
    <s v="PEKALONGAN"/>
    <s v="NON FID"/>
    <n v="1216052"/>
    <s v="&gt; 25"/>
    <n v="0"/>
    <n v="0"/>
    <n v="1"/>
    <s v="01. 1-30"/>
    <n v="31"/>
    <s v="BD20964-DHALBAN MOTOR"/>
    <n v="12872217"/>
    <n v="14700000"/>
    <s v="DULHADI"/>
    <s v="EXTERNAL"/>
    <d v="2022-01-31T00:00:00"/>
    <s v="REGULAR"/>
    <s v="02. &gt;5-10%"/>
    <n v="0"/>
    <s v="Y"/>
    <s v="Motor"/>
    <n v="357783"/>
    <n v="247900"/>
    <n v="20535311"/>
    <d v="2021-07-12T00:00:00"/>
    <s v="NEW"/>
    <n v="31"/>
    <s v="NON CWO"/>
    <s v="MATI"/>
    <d v="2022-01-09T00:00:00"/>
    <s v="PEKALONGAN-KH. MANSUR"/>
    <n v="5.2231134259272904"/>
    <n v="16423948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11"/>
    <s v="BEAT CW FI"/>
    <s v="BEAT"/>
    <x v="4"/>
    <n v="0"/>
    <n v="5229650"/>
    <n v="9020000"/>
    <s v="S"/>
    <n v="1"/>
    <s v="CUST RETENTION MCY"/>
    <s v="040820122032"/>
    <s v="MUCHAMAD HASAN S"/>
    <s v="MH1JFP125FK024829"/>
    <s v="JFP1E2033951"/>
    <s v="G2376DI"/>
    <d v="2022-01-31T00:00:00"/>
    <s v="04. USED MCY"/>
    <s v="UMCY"/>
    <s v="04. USED MCY"/>
    <s v="01. 1-30"/>
    <n v="13600000"/>
    <s v="04. USED MCY"/>
    <s v="PEKALONGAN"/>
    <d v="2022-01-24T00:00:00"/>
    <n v="0"/>
    <d v="2020-05-17T00:00:00"/>
    <d v="2022-01-12T15:38:57"/>
    <d v="2022-01-17T16:53:46"/>
    <s v="12"/>
    <s v="0408"/>
    <s v="NO"/>
    <s v="SOLD"/>
    <n v="0"/>
    <n v="1006593"/>
    <n v="4928735"/>
    <n v="1600000"/>
    <s v="B STD"/>
    <s v="B"/>
    <s v="PEKALONGAN"/>
    <s v="NON FID"/>
    <n v="3578365"/>
    <s v="&lt;=25"/>
    <n v="-3790350"/>
    <n v="1"/>
    <n v="0"/>
    <s v="01. 1-30"/>
    <n v="24"/>
    <s v="BD01146-KURNIA MOTOR"/>
    <n v="7991588"/>
    <n v="11700000"/>
    <s v="DULHADI"/>
    <s v="EXTERNAL"/>
    <d v="2022-01-20T00:00:00"/>
    <s v="REGULAR"/>
    <s v="06. &gt;25-30%"/>
    <n v="3790350"/>
    <s v="N"/>
    <s v="Motor"/>
    <n v="2538412"/>
    <n v="219550"/>
    <n v="18207166"/>
    <d v="2021-07-17T00:00:00"/>
    <s v="NEW"/>
    <n v="24"/>
    <s v="NON CWO"/>
    <s v="MATI"/>
    <d v="2022-01-06T00:00:00"/>
    <s v="PEKALONGAN-KH. MANSUR"/>
    <n v="6.2959953703684697"/>
    <n v="10021635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35"/>
    <s v="VARIO 125 ESP CBS"/>
    <s v="VARIO 125"/>
    <x v="10"/>
    <n v="0"/>
    <n v="7017602"/>
    <n v="7780000"/>
    <s v="S"/>
    <n v="1"/>
    <s v="KURNIA MOTOR"/>
    <s v="040820122526"/>
    <s v="KHUSYATUN"/>
    <s v="MH1JFB119CK268425"/>
    <s v="JFB1E1271088"/>
    <s v="G5629YM"/>
    <d v="2022-01-31T00:00:00"/>
    <s v="04. USED MCY"/>
    <s v="UMCY"/>
    <s v="04. USED MCY"/>
    <s v="01. 1-30"/>
    <n v="11800000"/>
    <s v="04. USED MCY"/>
    <s v="PEKALONGAN"/>
    <d v="2022-01-24T00:00:00"/>
    <n v="0"/>
    <d v="2020-10-08T00:00:00"/>
    <d v="2022-01-13T15:02:44"/>
    <d v="2022-01-17T16:56:56"/>
    <s v="8"/>
    <s v="0408"/>
    <s v="NO"/>
    <s v="SOLD"/>
    <n v="0"/>
    <n v="2789353"/>
    <n v="4422770"/>
    <n v="1700000"/>
    <s v="B STD"/>
    <s v="B"/>
    <s v="PEKALONGAN"/>
    <s v="NON FID"/>
    <n v="3131747"/>
    <s v="&lt;=25"/>
    <n v="-762398"/>
    <n v="1"/>
    <n v="0"/>
    <s v="01. 1-30"/>
    <n v="24"/>
    <s v="BD01146-KURNIA MOTOR"/>
    <n v="5447358"/>
    <n v="10700000"/>
    <s v="EKO BUDIYANTO"/>
    <s v="EXTERNAL"/>
    <d v="2022-01-20T00:00:00"/>
    <s v="REGULAR"/>
    <s v="06. &gt;25-30%"/>
    <n v="762398"/>
    <s v="N"/>
    <s v="Motor"/>
    <n v="4182642"/>
    <n v="1639850"/>
    <n v="24268830"/>
    <d v="2021-07-08T00:00:00"/>
    <s v="NEW"/>
    <n v="24"/>
    <s v="NON CWO"/>
    <s v="MATI"/>
    <d v="2018-12-19T00:00:00"/>
    <s v="PEKALONGAN-KH. MANSUR"/>
    <n v="6.2937962962969296"/>
    <n v="8668253"/>
    <s v="TUNAI"/>
    <s v="SEMARANG"/>
    <s v="W401"/>
    <s v="0408"/>
    <s v="0408"/>
  </r>
  <r>
    <x v="7"/>
    <s v="PEKALONGAN"/>
    <s v="SEMARANG"/>
    <s v="MOTOR"/>
    <s v="NEW"/>
    <s v="YAMAHA"/>
    <s v="SCOOTERMATIC"/>
    <s v="SCOOTERMATIC"/>
    <x v="39"/>
    <s v="LEXI"/>
    <s v="LEXI"/>
    <x v="6"/>
    <n v="0"/>
    <n v="11424385"/>
    <n v="13700000"/>
    <s v="S"/>
    <n v="1"/>
    <s v="YAMAHA SPAA SURYA JAYA MOTOR"/>
    <s v="040820127799"/>
    <s v="RINAH"/>
    <s v="MH3SEF310LJ217753"/>
    <s v="E31VE0282039"/>
    <s v="G2912ZV"/>
    <d v="2022-01-31T00:00:00"/>
    <s v="03. NEW MCY"/>
    <s v="YAMAHA"/>
    <s v="03. NEW MCY"/>
    <s v="02. 31-60"/>
    <n v="22145000"/>
    <s v="YAMAHA"/>
    <s v="PEKALONGAN"/>
    <d v="2022-01-24T00:00:00"/>
    <n v="0"/>
    <d v="2020-06-20T00:00:00"/>
    <d v="2021-12-17T13:27:17"/>
    <d v="2021-12-20T09:49:54"/>
    <s v="14"/>
    <s v="0408"/>
    <s v="NO"/>
    <s v="SOLD"/>
    <n v="0"/>
    <n v="4640613"/>
    <n v="1968425"/>
    <n v="1400000"/>
    <s v="A STD"/>
    <s v="A"/>
    <s v="PEKALONGAN"/>
    <s v="NON FID"/>
    <n v="6475163"/>
    <s v="&lt;=25"/>
    <n v="-2275615"/>
    <n v="1"/>
    <n v="0"/>
    <s v="02. 31-60"/>
    <n v="24"/>
    <s v="BD01146-KURNIA MOTOR"/>
    <n v="14386315"/>
    <n v="17800000"/>
    <s v="EKO BUDIYANTO"/>
    <s v="EXTERNAL"/>
    <d v="2022-01-20T00:00:00"/>
    <s v="REGULAR"/>
    <s v="06. &gt;25-30%"/>
    <n v="2275615"/>
    <s v="N"/>
    <s v="Motor"/>
    <n v="1633685"/>
    <n v="992000"/>
    <n v="24292488"/>
    <d v="2021-09-18T00:00:00"/>
    <s v="LATER"/>
    <n v="24"/>
    <s v="NON CWO"/>
    <s v="TIDAK ADA"/>
    <m/>
    <s v="PEKALONGAN-KH. MANSUR"/>
    <n v="34.590347222219897"/>
    <n v="15669837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1"/>
    <s v="BEAT FI SPORTY CW"/>
    <s v="BEAT"/>
    <x v="0"/>
    <n v="0"/>
    <n v="9696606"/>
    <n v="9100000"/>
    <s v="S"/>
    <n v="1"/>
    <s v="SANJAYA MOTOR"/>
    <s v="040820130317"/>
    <s v="SOSRO BUDIARTO"/>
    <s v="MH1JFZ137KK164069"/>
    <s v="JFZ1E3164302"/>
    <s v="G6367OM"/>
    <d v="2022-01-31T00:00:00"/>
    <s v="03. NEW MCY"/>
    <s v="HONDA"/>
    <s v="03. NEW MCY"/>
    <s v="01. 1-30"/>
    <n v="17230000"/>
    <s v="HONDA"/>
    <s v="PEKALONGAN"/>
    <d v="2022-01-21T00:00:00"/>
    <n v="0"/>
    <d v="2020-08-21T00:00:00"/>
    <d v="2021-12-28T14:49:53"/>
    <d v="2021-12-29T16:21:20"/>
    <s v="9"/>
    <s v="0408"/>
    <s v="NO"/>
    <s v="SOLD"/>
    <n v="0"/>
    <n v="3103353"/>
    <n v="6549600"/>
    <n v="1700000"/>
    <s v="B +"/>
    <s v="B"/>
    <s v="PEKALONGAN"/>
    <s v="NON FID"/>
    <n v="4002740"/>
    <s v="&lt;=25"/>
    <n v="0"/>
    <n v="0"/>
    <n v="1"/>
    <s v="01. 1-30"/>
    <n v="21"/>
    <s v="BD18010-ARJUNA MOTOR"/>
    <n v="11705461"/>
    <n v="14500000"/>
    <s v="DULHADI"/>
    <s v="EXTERNAL"/>
    <d v="2022-01-21T00:00:00"/>
    <s v="REGULAR"/>
    <s v="05. &gt;20-25%"/>
    <n v="0"/>
    <s v="Y"/>
    <s v="Motor"/>
    <n v="1344539"/>
    <n v="287750"/>
    <n v="20712481"/>
    <d v="2021-06-21T00:00:00"/>
    <s v="LATER"/>
    <n v="21"/>
    <s v="NON CWO"/>
    <s v="MATI"/>
    <d v="2021-04-11T00:00:00"/>
    <s v="PEKALONGAN-KH. MANSUR"/>
    <n v="22.318518518521199"/>
    <n v="13227260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11"/>
    <s v="BEAT CW FI"/>
    <s v="BEAT"/>
    <x v="2"/>
    <n v="0"/>
    <n v="8436825"/>
    <n v="6100000"/>
    <s v="S"/>
    <n v="1"/>
    <s v="MIKI MOTOR-UMCY-PURWOSARI"/>
    <s v="040820130997"/>
    <s v="SITI MARYAM"/>
    <s v="MH1JFM210EK584051"/>
    <s v="JFM2E1616865"/>
    <s v="G5246SW"/>
    <d v="2022-01-31T00:00:00"/>
    <s v="04. USED MCY"/>
    <s v="UMCY"/>
    <s v="04. USED MCY"/>
    <s v="01. 1-30"/>
    <n v="13000000"/>
    <s v="04. USED MCY"/>
    <s v="PEKALONGAN"/>
    <d v="2022-01-28T00:00:00"/>
    <n v="0"/>
    <d v="2020-09-30T00:00:00"/>
    <d v="2022-01-20T05:54:58"/>
    <d v="2022-01-25T18:39:55"/>
    <s v="11"/>
    <s v="0408"/>
    <s v="NO"/>
    <s v="SOLD"/>
    <n v="0"/>
    <n v="4238004"/>
    <n v="2049520"/>
    <n v="400000"/>
    <s v="B -"/>
    <s v="B"/>
    <s v="PEKALONGAN"/>
    <s v="NON FID"/>
    <n v="2580659"/>
    <s v="&gt; 25"/>
    <n v="0"/>
    <n v="0"/>
    <n v="1"/>
    <s v="01. 1-30"/>
    <n v="28"/>
    <s v="BD190LK-KURNIA MAKMUR MOTOR"/>
    <n v="6934846"/>
    <n v="11200000"/>
    <s v="NARINDRA PRATAMA SRI"/>
    <s v="INTERNAL"/>
    <d v="2022-01-27T00:00:00"/>
    <s v="REGULAR"/>
    <s v="04. &gt;15-20%"/>
    <n v="0"/>
    <s v="N"/>
    <s v="Motor"/>
    <n v="3145154"/>
    <n v="232187.5"/>
    <n v="18207166"/>
    <d v="2021-09-30T00:00:00"/>
    <s v="NEW"/>
    <n v="28"/>
    <s v="NON CWO"/>
    <s v="MATI"/>
    <d v="2021-09-27T00:00:00"/>
    <s v="PEKALONGAN-KH. MANSUR"/>
    <n v="2.2222800925956099"/>
    <n v="10419341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40"/>
    <s v="VARIO 125 CBS ISS"/>
    <s v="VARIO 125"/>
    <x v="8"/>
    <n v="0"/>
    <n v="8731367"/>
    <n v="10650000"/>
    <s v="S"/>
    <n v="1"/>
    <s v="CUST RETENTION MCY"/>
    <s v="040820132769"/>
    <s v="MUHAMMAD FEBRI KURNIAWAN"/>
    <s v="MH1JFV112HK709241"/>
    <s v="JFV1E1716600"/>
    <s v="G2239PH"/>
    <d v="2022-01-31T00:00:00"/>
    <s v="04. USED MCY"/>
    <s v="UMCY"/>
    <s v="04. USED MCY"/>
    <s v="02. 31-60"/>
    <n v="17800000"/>
    <s v="04. USED MCY"/>
    <s v="PEKALONGAN"/>
    <d v="2022-01-31T00:00:00"/>
    <n v="0"/>
    <d v="2020-10-19T00:00:00"/>
    <d v="2021-12-29T20:10:38"/>
    <d v="2021-12-31T14:36:02"/>
    <s v="10"/>
    <s v="0408"/>
    <s v="NO"/>
    <s v="SOLD"/>
    <n v="0"/>
    <n v="4693505"/>
    <n v="4027262"/>
    <n v="1500000"/>
    <s v="B +"/>
    <s v="B"/>
    <s v="PEKALONGAN"/>
    <s v="NON FID"/>
    <n v="7246624"/>
    <s v="&gt; 25"/>
    <n v="-1918633"/>
    <n v="1"/>
    <n v="0"/>
    <s v="02. 31-60"/>
    <n v="31"/>
    <s v="BD19517-HENDRIK JAYA-KRAJAN"/>
    <n v="11939407"/>
    <n v="16600000"/>
    <s v="PT AZZAM KARYA SUKSES"/>
    <s v="EXTERNAL"/>
    <d v="2022-01-29T00:00:00"/>
    <s v="REGULAR"/>
    <s v="07. &gt; 30%"/>
    <n v="1918633"/>
    <s v="N"/>
    <s v="Motor"/>
    <n v="3000593"/>
    <n v="688600"/>
    <n v="24268830"/>
    <d v="2021-09-19T00:00:00"/>
    <s v="LATER"/>
    <n v="31"/>
    <s v="NON CWO"/>
    <s v="MATI"/>
    <d v="2020-10-28T00:00:00"/>
    <s v="PEKALONGAN-KH. MANSUR"/>
    <n v="30.391643518516499"/>
    <n v="10553376"/>
    <s v="TUNAI"/>
    <s v="SURABAYA"/>
    <s v="W301"/>
    <s v="0408"/>
    <s v="0408"/>
  </r>
  <r>
    <x v="7"/>
    <s v="PEKALONGAN"/>
    <s v="SEMARANG"/>
    <s v="MOTOR"/>
    <s v="NEW"/>
    <s v="HONDA"/>
    <s v="SCOOTERMATIC"/>
    <s v="SCOOTERMATIC"/>
    <x v="13"/>
    <s v="VARIO 150 ESP EXCLSV"/>
    <s v="VARIO 150"/>
    <x v="0"/>
    <n v="0"/>
    <n v="13519172"/>
    <n v="15300000"/>
    <s v="S"/>
    <n v="1"/>
    <s v="CENDANA WANGI-KEDUNGWUNI"/>
    <s v="040820132830"/>
    <s v="SITI NURYATI"/>
    <s v="MH1KF4115KK612072"/>
    <s v="KF41E1612482"/>
    <s v="G5100ADB"/>
    <d v="2022-01-31T00:00:00"/>
    <s v="03. NEW MCY"/>
    <s v="HONDA"/>
    <s v="03. NEW MCY"/>
    <s v="01. 1-30"/>
    <n v="24030000"/>
    <s v="HONDA"/>
    <s v="PEKALONGAN"/>
    <d v="2022-01-10T00:00:00"/>
    <n v="0"/>
    <d v="2020-10-20T00:00:00"/>
    <d v="2021-12-30T15:02:06"/>
    <d v="2021-12-31T14:36:48"/>
    <s v="9"/>
    <s v="0408"/>
    <s v="NO"/>
    <s v="SOLD"/>
    <n v="0"/>
    <n v="4511593"/>
    <n v="5856690"/>
    <n v="1600000"/>
    <s v="A STD"/>
    <s v="A"/>
    <s v="PEKALONGAN"/>
    <s v="NON FID"/>
    <n v="6356530"/>
    <s v="&lt;=25"/>
    <n v="-1780828"/>
    <n v="1"/>
    <n v="0"/>
    <s v="01. 1-30"/>
    <n v="10"/>
    <s v="BD160E4-INDRA MOTOR - RAYA GENUK"/>
    <n v="16608952"/>
    <n v="20300000"/>
    <s v="DAVID TANAMAL"/>
    <s v="EXTERNAL"/>
    <d v="2022-01-07T00:00:00"/>
    <s v="REGULAR"/>
    <s v="06. &gt;25-30%"/>
    <n v="1780828"/>
    <s v="N"/>
    <s v="Motor"/>
    <n v="1661048"/>
    <n v="871150"/>
    <n v="26652672"/>
    <d v="2021-08-20T00:00:00"/>
    <s v="LATER"/>
    <n v="10"/>
    <s v="NON CWO"/>
    <s v="MATI"/>
    <d v="2020-07-17T00:00:00"/>
    <s v="PEKALONGAN-KH. MANSUR"/>
    <n v="9.3911111111083301"/>
    <n v="17673470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149"/>
    <s v="NEWVARIOTECHNOCBS FI"/>
    <s v="VARIO 110"/>
    <x v="10"/>
    <n v="0"/>
    <n v="3130747"/>
    <n v="9140000"/>
    <s v="S"/>
    <n v="1"/>
    <s v="SEFA MOTOR-DEPOKAN"/>
    <s v="040820133347"/>
    <s v="MASLANI"/>
    <s v="MH1JFB110CK373399"/>
    <s v="JFB1E1371710"/>
    <s v="G5786ZM"/>
    <d v="2022-01-31T00:00:00"/>
    <s v="04. USED MCY"/>
    <s v="UMCY"/>
    <s v="04. USED MCY"/>
    <s v="01. 1-30"/>
    <n v="11800000"/>
    <s v="04. USED MCY"/>
    <s v="PEKALONGAN"/>
    <d v="2022-01-28T00:00:00"/>
    <n v="0"/>
    <d v="2020-10-28T00:00:00"/>
    <d v="2022-01-19T13:49:58"/>
    <d v="2022-01-21T11:04:53"/>
    <s v="11"/>
    <s v="0408"/>
    <s v="NO"/>
    <s v="SOLD"/>
    <n v="0"/>
    <n v="648716"/>
    <n v="3581625"/>
    <n v="1300000"/>
    <s v="B STD"/>
    <s v="B"/>
    <s v="PEKALONGAN"/>
    <s v="NON FID"/>
    <n v="5458734"/>
    <s v="&gt; 25"/>
    <n v="-6009253"/>
    <n v="1"/>
    <n v="0"/>
    <s v="01. 1-30"/>
    <n v="28"/>
    <s v="BD01076-BIMA MTR"/>
    <n v="6796414"/>
    <n v="10700000"/>
    <s v="EKO BUDIYANTO"/>
    <s v="EXTERNAL"/>
    <d v="2022-01-27T00:00:00"/>
    <s v="REGULAR"/>
    <s v="07. &gt; 30%"/>
    <n v="6009253"/>
    <s v="N"/>
    <s v="Motor"/>
    <n v="2833586"/>
    <n v="30900"/>
    <n v="22982277"/>
    <d v="2021-10-28T00:00:00"/>
    <s v="NEW"/>
    <n v="28"/>
    <s v="NON CWO"/>
    <s v="BERLAKU"/>
    <d v="2022-11-09T00:00:00"/>
    <s v="PEKALONGAN-KH. MANSUR"/>
    <n v="6.5382754629608799"/>
    <n v="6341266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222"/>
    <s v="ADV 150 ABS"/>
    <s v="ADV 150"/>
    <x v="6"/>
    <n v="0"/>
    <n v="20664301"/>
    <n v="23060000"/>
    <s v="S"/>
    <n v="1"/>
    <s v="54 MOTOR"/>
    <s v="040820133761"/>
    <s v="SUTRISNO"/>
    <s v="MH1KF6115LK030308"/>
    <s v="KF61E1030283"/>
    <m/>
    <d v="2022-01-31T00:00:00"/>
    <s v="03. NEW MCY"/>
    <s v="HONDA"/>
    <s v="03. NEW MCY"/>
    <s v="01. 1-30"/>
    <n v="37760000"/>
    <s v="HONDA"/>
    <s v="PEKALONGAN"/>
    <d v="2022-01-11T00:00:00"/>
    <n v="0"/>
    <d v="2020-11-14T00:00:00"/>
    <d v="2021-12-14T10:37:09"/>
    <d v="2021-12-20T09:48:25"/>
    <s v="8"/>
    <s v="0408"/>
    <s v="NO"/>
    <s v="SOLD"/>
    <n v="0"/>
    <n v="4820694"/>
    <n v="6026350"/>
    <n v="2000000"/>
    <s v="B +"/>
    <s v="B"/>
    <s v="PEKALONGAN"/>
    <s v="NON FID"/>
    <n v="10500000"/>
    <s v="&lt;=25"/>
    <n v="-2395699"/>
    <n v="1"/>
    <n v="0"/>
    <s v="01. 1-30"/>
    <n v="11"/>
    <s v="BD1714T-EDDY JAYA MOTOR - HASANUDIN"/>
    <n v="26922505"/>
    <n v="32800000"/>
    <s v="DWI NURYANTO,SH"/>
    <s v="EXTERNAL"/>
    <d v="2022-01-07T00:00:00"/>
    <s v="REGULAR"/>
    <s v="06. &gt;25-30%"/>
    <n v="2395699"/>
    <s v="N"/>
    <s v="Motor"/>
    <n v="2597496"/>
    <n v="481000"/>
    <n v="41162920"/>
    <d v="2021-08-14T00:00:00"/>
    <s v="LATER"/>
    <n v="11"/>
    <s v="NON CWO"/>
    <s v="MATI"/>
    <d v="2021-11-27T00:00:00"/>
    <s v="PEKALONGAN-KH. MANSUR"/>
    <n v="21.591377314813101"/>
    <n v="28698144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121"/>
    <s v="NEW VARIO CW FI"/>
    <s v="VARIO 110"/>
    <x v="2"/>
    <n v="0"/>
    <n v="7810717"/>
    <n v="5100000"/>
    <s v="S"/>
    <n v="1"/>
    <s v="KURNIA MOTOR"/>
    <s v="040820135020"/>
    <s v="SURYANI"/>
    <s v="MH1JFH119EK219151"/>
    <s v="JFH1E1218865"/>
    <s v="G6377SW"/>
    <d v="2022-01-31T00:00:00"/>
    <s v="04. USED MCY"/>
    <s v="UMCY"/>
    <s v="04. USED MCY"/>
    <s v="01. 1-30"/>
    <n v="10600000"/>
    <s v="04. USED MCY"/>
    <s v="PEKALONGAN"/>
    <d v="2022-01-31T00:00:00"/>
    <n v="0"/>
    <d v="2020-12-24T00:00:00"/>
    <d v="2022-01-24T13:30:13"/>
    <d v="2022-01-26T15:53:33"/>
    <s v="10"/>
    <s v="0408"/>
    <s v="NO"/>
    <s v="SOLD"/>
    <n v="0"/>
    <n v="4227261"/>
    <n v="681540"/>
    <n v="1300000"/>
    <s v="A -"/>
    <s v="A"/>
    <s v="PEKALONGAN"/>
    <s v="NON FID"/>
    <n v="1220160"/>
    <s v="&gt; 25"/>
    <n v="0"/>
    <n v="0"/>
    <n v="1"/>
    <s v="01. 1-30"/>
    <n v="31"/>
    <s v="BD18010-ARJUNA MOTOR"/>
    <n v="6536946"/>
    <n v="9400000"/>
    <s v="ROCKY HAMONANGAN PARDEDE"/>
    <s v="EXTERNAL"/>
    <d v="2022-01-31T00:00:00"/>
    <s v="REGULAR"/>
    <s v="03. &gt;10-15%"/>
    <n v="0"/>
    <s v="N"/>
    <s v="Motor"/>
    <n v="1923054"/>
    <n v="866000"/>
    <n v="22425516"/>
    <d v="2021-11-24T00:00:00"/>
    <s v="NEW"/>
    <n v="31"/>
    <s v="NON CWO"/>
    <s v="TIDAK ADA"/>
    <m/>
    <s v="PEKALONGAN-KH. MANSUR"/>
    <n v="4.3378125000017498"/>
    <n v="9379840"/>
    <s v="TUNAI"/>
    <s v="SEMARANG"/>
    <s v="W401"/>
    <s v="0406"/>
    <s v="0406"/>
  </r>
  <r>
    <x v="7"/>
    <s v="PEKALONGAN"/>
    <s v="SEMARANG"/>
    <s v="MOTOR"/>
    <s v="USED"/>
    <s v="HONDA"/>
    <s v="SCOOTERMATIC"/>
    <s v="SCOOTERMATIC"/>
    <x v="11"/>
    <s v="BEAT CW FI"/>
    <s v="BEAT"/>
    <x v="4"/>
    <n v="0"/>
    <n v="7723127"/>
    <n v="8400000"/>
    <s v="S"/>
    <n v="1"/>
    <s v="CUST RETENTION MCY"/>
    <s v="040820135293"/>
    <s v="ROCHYATI"/>
    <s v="MH1JFM222FK196488"/>
    <s v="JFM2E2177428"/>
    <s v="G3693VW"/>
    <d v="2022-01-31T00:00:00"/>
    <s v="04. USED MCY"/>
    <s v="UMCY JASA"/>
    <s v="04. USED MCY"/>
    <s v="01. 1-30"/>
    <n v="12600000"/>
    <s v="04. USED MCY"/>
    <s v="PEKALONGAN"/>
    <d v="2022-01-28T00:00:00"/>
    <n v="0"/>
    <d v="2020-12-30T00:00:00"/>
    <d v="2022-01-17T11:42:22"/>
    <d v="2022-01-17T16:57:52"/>
    <s v="6"/>
    <s v="0408"/>
    <s v="NO"/>
    <s v="SOLD"/>
    <n v="0"/>
    <n v="2464871"/>
    <n v="2065900"/>
    <n v="1700000"/>
    <s v="B +"/>
    <s v="B"/>
    <s v="PEKALONGAN"/>
    <s v="NON FID"/>
    <n v="3110600"/>
    <s v="&gt; 25"/>
    <n v="-676873"/>
    <n v="1"/>
    <n v="0"/>
    <s v="01. 1-30"/>
    <n v="28"/>
    <s v="BD01083-CAKRA"/>
    <n v="9339290"/>
    <n v="11700000"/>
    <s v="DULHADI"/>
    <s v="EXTERNAL"/>
    <d v="2022-01-27T00:00:00"/>
    <s v="REGULAR"/>
    <s v="05. &gt;20-25%"/>
    <n v="676873"/>
    <s v="N"/>
    <s v="Motor"/>
    <n v="1190710"/>
    <n v="146625"/>
    <n v="18207166"/>
    <d v="2021-07-30T00:00:00"/>
    <s v="NEW"/>
    <n v="28"/>
    <s v="NON CWO"/>
    <s v="BERLAKU"/>
    <d v="2022-02-04T00:00:00"/>
    <s v="PEKALONGAN-KH. MANSUR"/>
    <n v="10.293148148150101"/>
    <n v="9489400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35"/>
    <s v="VARIO 125 ESP CBS"/>
    <s v="VARIO 125"/>
    <x v="2"/>
    <n v="0"/>
    <n v="8727601"/>
    <n v="8400000"/>
    <s v="S"/>
    <n v="1"/>
    <s v="KURNIA MOTOR"/>
    <s v="040821113409"/>
    <s v="M ARIF HIDAYATO"/>
    <s v="MH1JFF11XEK319070"/>
    <s v="JFF1E1320729"/>
    <s v="G4187TH"/>
    <d v="2022-01-31T00:00:00"/>
    <s v="04. USED MCY"/>
    <s v="UMCY"/>
    <s v="04. USED MCY"/>
    <s v="01. 1-30"/>
    <n v="13700000"/>
    <s v="04. USED MCY"/>
    <s v="PEKALONGAN"/>
    <d v="2022-01-28T00:00:00"/>
    <n v="0"/>
    <d v="2021-02-27T00:00:00"/>
    <d v="2022-01-07T15:06:27"/>
    <d v="2022-01-10T15:17:03"/>
    <s v="3"/>
    <s v="0408"/>
    <s v="NO"/>
    <s v="SOLD"/>
    <n v="0"/>
    <n v="2839755"/>
    <n v="2628150"/>
    <n v="1600000"/>
    <s v="A STD"/>
    <s v="A"/>
    <s v="PEKALONGAN"/>
    <s v="FID"/>
    <n v="4248257"/>
    <s v="&gt; 25"/>
    <n v="0"/>
    <n v="0"/>
    <n v="1"/>
    <s v="01. 1-30"/>
    <n v="28"/>
    <s v="BD160E4-INDRA MOTOR - RAYA GENUK"/>
    <n v="10468843"/>
    <n v="13000000"/>
    <s v="DAVID TANAMAL"/>
    <s v="EXTERNAL"/>
    <d v="2022-01-25T00:00:00"/>
    <s v="REGULAR"/>
    <s v="07. &gt; 30%"/>
    <n v="0"/>
    <s v="N"/>
    <s v="Motor"/>
    <n v="1231157"/>
    <n v="703990"/>
    <n v="24268830"/>
    <d v="2021-07-27T00:00:00"/>
    <s v="NEW"/>
    <n v="28"/>
    <s v="NON CWO"/>
    <s v="MATI"/>
    <d v="2020-11-11T05:05:29"/>
    <s v="PEKALONGAN-KH. MANSUR"/>
    <n v="17.363159722219301"/>
    <n v="9451743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70"/>
    <s v="NEW BEAT STREET ESP"/>
    <s v="BEAT"/>
    <x v="5"/>
    <n v="0"/>
    <n v="14770269"/>
    <n v="14280000"/>
    <s v="S"/>
    <n v="1"/>
    <s v="CENDANA WANGI"/>
    <s v="040821116642"/>
    <s v="KHOLIDIN"/>
    <s v="MH1JM8212MK200718"/>
    <s v="JM82E1198824"/>
    <m/>
    <d v="2022-01-31T00:00:00"/>
    <s v="03. NEW MCY"/>
    <s v="HONDA"/>
    <s v="03. NEW MCY"/>
    <s v="01. 1-30"/>
    <n v="18240000"/>
    <s v="HONDA"/>
    <s v="PEKALONGAN"/>
    <d v="2022-01-12T00:00:00"/>
    <n v="0"/>
    <d v="2021-05-17T00:00:00"/>
    <d v="2021-12-29T14:47:31"/>
    <d v="2021-12-30T14:32:45"/>
    <s v="6"/>
    <s v="0408"/>
    <s v="NO"/>
    <s v="SOLD"/>
    <n v="0"/>
    <n v="6109728"/>
    <n v="46800"/>
    <n v="1000000"/>
    <s v="A STD"/>
    <s v="A"/>
    <s v="PEKALONGAN"/>
    <s v="NON FID"/>
    <n v="2750000"/>
    <s v="&lt;=25"/>
    <n v="0"/>
    <n v="0"/>
    <n v="1"/>
    <s v="01. 1-30"/>
    <n v="12"/>
    <s v="BD21537-JOZZ MOTOR-KEDUNGWUNI"/>
    <n v="14361975"/>
    <n v="16400000"/>
    <s v="TEBUS KONSUMEN"/>
    <s v="EXTERNAL"/>
    <d v="2022-01-11T00:00:00"/>
    <s v="REGULAR"/>
    <s v="04. &gt;15-20%"/>
    <n v="0"/>
    <s v="N"/>
    <s v="Motor"/>
    <n v="398025"/>
    <n v="104500"/>
    <n v="20535311"/>
    <d v="2021-12-17T00:00:00"/>
    <s v="LATER"/>
    <n v="12"/>
    <s v="NON CWO"/>
    <s v="BERLAKU"/>
    <d v="2022-06-04T00:00:00"/>
    <s v="PEKALONGAN-KH. MANSUR"/>
    <n v="12.3939236111109"/>
    <n v="16722288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40"/>
    <s v="VARIO 125 CBS ISS"/>
    <s v="VARIO 125"/>
    <x v="5"/>
    <n v="0"/>
    <n v="18255273"/>
    <n v="16780000"/>
    <s v="S"/>
    <n v="1"/>
    <s v="CENDANA WANGI WIRADESA-A.YANI"/>
    <s v="040821116839"/>
    <s v="ABDUL MUIS"/>
    <s v="MH1JM5119MK843776"/>
    <s v="JM51E1843193"/>
    <m/>
    <d v="2022-01-31T00:00:00"/>
    <s v="03. NEW MCY"/>
    <s v="HONDA"/>
    <s v="03. NEW MCY"/>
    <s v="01. 1-30"/>
    <n v="22785000"/>
    <s v="HONDA"/>
    <s v="PEKALONGAN"/>
    <d v="2022-01-22T00:00:00"/>
    <n v="0"/>
    <d v="2021-05-28T00:00:00"/>
    <d v="2022-01-05T15:57:58"/>
    <d v="2022-01-10T15:17:57"/>
    <s v="6"/>
    <s v="0408"/>
    <s v="NO"/>
    <s v="SOLD"/>
    <n v="0"/>
    <n v="7873720"/>
    <n v="58110"/>
    <n v="0"/>
    <s v="A +"/>
    <s v="A"/>
    <s v="PEKALONGAN"/>
    <s v="NON FID"/>
    <n v="3500000"/>
    <s v="&lt;=25"/>
    <n v="0"/>
    <n v="0"/>
    <n v="1"/>
    <s v="01. 1-30"/>
    <n v="22"/>
    <s v="BD190XD-WIN MOTOR"/>
    <n v="17483947"/>
    <n v="19800000"/>
    <s v="M FABRI RAHMAN"/>
    <s v="EXTERNAL"/>
    <d v="2022-01-20T00:00:00"/>
    <s v="REGULAR"/>
    <s v="04. &gt;15-20%"/>
    <n v="0"/>
    <s v="N"/>
    <s v="Motor"/>
    <n v="336053"/>
    <n v="137500"/>
    <n v="24268830"/>
    <d v="2021-12-28T00:00:00"/>
    <s v="NEW"/>
    <n v="22"/>
    <s v="NON CWO"/>
    <s v="BERLAKU"/>
    <d v="2022-06-17T00:00:00"/>
    <s v="PEKALONGAN-KH. MANSUR"/>
    <n v="11.362534722218699"/>
    <n v="20625005"/>
    <s v="TUNAI"/>
    <s v="SEMARANG"/>
    <s v="W401"/>
    <s v="0408"/>
    <s v="0408"/>
  </r>
  <r>
    <x v="7"/>
    <s v="PEKALONGAN"/>
    <s v="SEMARANG"/>
    <s v="MOTOR"/>
    <s v="USED"/>
    <s v="HONDA"/>
    <s v="SCOOTERMATIC"/>
    <s v="SCOOTERMATIC"/>
    <x v="1"/>
    <s v="BEAT FI SPORTY CW"/>
    <s v="BEAT"/>
    <x v="1"/>
    <n v="0"/>
    <n v="7668123"/>
    <n v="8880000"/>
    <s v="S"/>
    <n v="1"/>
    <s v="CHN-DICICILAJA-MCY"/>
    <s v="040821117340"/>
    <s v="SINANG CARYATNO"/>
    <s v="MH1JFP121GK546973"/>
    <s v="JFP1E2522575"/>
    <s v="G6501FI"/>
    <d v="2022-01-31T00:00:00"/>
    <s v="04. USED MCY"/>
    <s v="UMCY JASA"/>
    <s v="04. USED MCY"/>
    <s v="01. 1-30"/>
    <n v="12800000"/>
    <s v="04. USED MCY"/>
    <s v="PEKALONGAN"/>
    <d v="2022-01-12T00:00:00"/>
    <n v="0"/>
    <d v="2021-06-05T00:00:00"/>
    <d v="2021-12-31T11:10:53"/>
    <d v="2021-12-31T14:37:51"/>
    <s v="4"/>
    <s v="0408"/>
    <s v="NO"/>
    <s v="SOLD"/>
    <n v="0"/>
    <n v="1139876"/>
    <n v="841780"/>
    <n v="250000"/>
    <s v="B +"/>
    <s v="B"/>
    <s v="PEKALONGAN"/>
    <s v="FID"/>
    <n v="1961880"/>
    <s v="&lt;=25"/>
    <n v="-1211877"/>
    <n v="1"/>
    <n v="0"/>
    <s v="01. 1-30"/>
    <n v="12"/>
    <s v="BD01146-KURNIA MOTOR"/>
    <n v="9391208"/>
    <n v="12500000"/>
    <s v="DURYANI"/>
    <s v="INTERNAL"/>
    <d v="2022-01-11T00:00:00"/>
    <s v="REGULAR"/>
    <s v="04. &gt;15-20%"/>
    <n v="1211877"/>
    <s v="N"/>
    <s v="Motor"/>
    <n v="1858792"/>
    <n v="594650"/>
    <n v="20712481"/>
    <d v="2021-11-05T00:00:00"/>
    <s v="LATER"/>
    <n v="12"/>
    <s v="NON CWO"/>
    <s v="MATI"/>
    <d v="2020-06-14T00:00:00"/>
    <s v="PEKALONGAN-KH. MANSUR"/>
    <n v="11.390381944445799"/>
    <n v="10838120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70"/>
    <s v="NEW BEAT STREET ESP"/>
    <s v="BEAT"/>
    <x v="5"/>
    <n v="0"/>
    <n v="15668299"/>
    <n v="14940000"/>
    <s v="S"/>
    <n v="1"/>
    <s v="SANJAYA MOTOR"/>
    <s v="040821117564"/>
    <s v="INDRA PUJIYANTO"/>
    <s v="MH1JM821XMK266823"/>
    <s v="JM82E1264920"/>
    <m/>
    <d v="2022-01-31T00:00:00"/>
    <s v="03. NEW MCY"/>
    <s v="HONDA"/>
    <s v="03. NEW MCY"/>
    <s v="01. 1-30"/>
    <n v="18040000"/>
    <s v="HONDA"/>
    <s v="PEKALONGAN"/>
    <d v="2022-01-12T00:00:00"/>
    <n v="0"/>
    <d v="2021-06-12T00:00:00"/>
    <d v="2021-12-28T10:11:00"/>
    <d v="2021-12-28T10:18:10"/>
    <s v="4"/>
    <s v="0408"/>
    <s v="NO"/>
    <s v="SOLD"/>
    <n v="0"/>
    <n v="6806698"/>
    <n v="493375"/>
    <n v="250000"/>
    <s v="A +"/>
    <s v="A"/>
    <s v="PEKALONGAN"/>
    <s v="FID"/>
    <n v="2300000"/>
    <s v="&lt;=25"/>
    <n v="0"/>
    <n v="0"/>
    <n v="1"/>
    <s v="01. 1-30"/>
    <n v="12"/>
    <s v="BD01146-KURNIA MOTOR"/>
    <n v="14591661"/>
    <n v="16400000"/>
    <s v="ANDRIE KURNIAWAN SAPUTRA"/>
    <s v="INTERNAL"/>
    <d v="2022-01-11T00:00:00"/>
    <s v="REGULAR"/>
    <s v="03. &gt;10-15%"/>
    <n v="0"/>
    <s v="N"/>
    <s v="Motor"/>
    <n v="168339"/>
    <n v="52250"/>
    <n v="20535311"/>
    <d v="2021-11-11T00:00:00"/>
    <s v="LATER"/>
    <n v="12"/>
    <s v="NON CWO"/>
    <s v="BERLAKU"/>
    <d v="2022-06-30T00:00:00"/>
    <s v="PEKALONGAN-KH. MANSUR"/>
    <n v="14.5707175925927"/>
    <n v="16967548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70"/>
    <s v="NEW BEAT STREET ESP"/>
    <s v="BEAT"/>
    <x v="5"/>
    <n v="0"/>
    <n v="16136925"/>
    <n v="14840000"/>
    <s v="S"/>
    <n v="1"/>
    <s v="PRIMA ANAGA RAINA-J SUDIRMAN"/>
    <s v="040821119909"/>
    <s v="EKO PRIYANTO"/>
    <s v="MH1JM8215MK335109"/>
    <s v="JM82E1333416"/>
    <s v="G2106DAD"/>
    <d v="2022-01-31T00:00:00"/>
    <s v="03. NEW MCY"/>
    <s v="HONDA"/>
    <s v="03. NEW MCY"/>
    <s v="01. 1-30"/>
    <n v="18040000"/>
    <s v="HONDA"/>
    <s v="PEKALONGAN"/>
    <d v="2022-01-28T00:00:00"/>
    <n v="0"/>
    <d v="2021-09-04T00:00:00"/>
    <d v="2022-01-18T19:30:47"/>
    <d v="2022-01-21T11:12:11"/>
    <s v="2"/>
    <s v="0408"/>
    <s v="NO"/>
    <s v="SOLD"/>
    <n v="0"/>
    <n v="7927072"/>
    <n v="294600"/>
    <n v="250000"/>
    <s v="B +"/>
    <s v="B"/>
    <s v="PEKALONGAN"/>
    <s v="FID"/>
    <n v="2500000"/>
    <s v="&gt; 25"/>
    <n v="0"/>
    <n v="0"/>
    <n v="1"/>
    <s v="01. 1-30"/>
    <n v="28"/>
    <s v="BD01146-KURNIA MOTOR"/>
    <n v="13784971"/>
    <n v="16600000"/>
    <s v="DURYANI"/>
    <s v="INTERNAL"/>
    <d v="2022-01-27T00:00:00"/>
    <s v="REGULAR"/>
    <s v="03. &gt;10-15%"/>
    <n v="0"/>
    <s v="N"/>
    <s v="Motor"/>
    <n v="1155029"/>
    <n v="31350"/>
    <n v="20535311"/>
    <d v="2021-12-04T00:00:00"/>
    <s v="NEW"/>
    <n v="28"/>
    <s v="NON CWO"/>
    <s v="BERLAKU"/>
    <d v="2022-10-05T00:00:00"/>
    <s v="PEKALONGAN-KH. MANSUR"/>
    <n v="6.5332060185173804"/>
    <n v="16767548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70"/>
    <s v="NEW BEAT STREET ESP"/>
    <s v="BEAT"/>
    <x v="5"/>
    <n v="0"/>
    <n v="15550410"/>
    <n v="15020000"/>
    <s v="S"/>
    <n v="1"/>
    <s v="SANJAYA MOTOR"/>
    <s v="040821120328"/>
    <s v="RESMI ATIKASARI"/>
    <s v="MH1JM8213MK346027"/>
    <s v="JM82E1344139"/>
    <m/>
    <d v="2022-01-31T00:00:00"/>
    <s v="03. NEW MCY"/>
    <s v="HONDA"/>
    <s v="03. NEW MCY"/>
    <s v="01. 1-30"/>
    <n v="18040000"/>
    <s v="HONDA"/>
    <s v="PEKALONGAN"/>
    <d v="2022-01-28T00:00:00"/>
    <n v="0"/>
    <d v="2021-09-17T00:00:00"/>
    <d v="2022-01-25T11:59:45"/>
    <d v="2022-01-25T18:41:09"/>
    <s v="3"/>
    <s v="0408"/>
    <s v="NO"/>
    <s v="SOLD"/>
    <n v="0"/>
    <n v="6433589"/>
    <n v="27480"/>
    <n v="250000"/>
    <s v="A +"/>
    <s v="A"/>
    <s v="PEKALONGAN"/>
    <s v="FID"/>
    <n v="2750000"/>
    <s v="&gt; 25"/>
    <n v="0"/>
    <n v="0"/>
    <n v="1"/>
    <s v="01. 1-30"/>
    <n v="28"/>
    <s v="BD01146-KURNIA MOTOR"/>
    <n v="14665890"/>
    <n v="16600000"/>
    <s v="PANGGIH NUGROHO LELONO"/>
    <s v="INTERNAL"/>
    <d v="2022-01-27T00:00:00"/>
    <s v="REGULAR"/>
    <s v="04. &gt;15-20%"/>
    <n v="0"/>
    <s v="N"/>
    <s v="Motor"/>
    <n v="274110"/>
    <n v="31350"/>
    <n v="20535311"/>
    <d v="2022-01-17T00:00:00"/>
    <s v="NEW"/>
    <n v="28"/>
    <s v="NON CWO"/>
    <s v="BERLAKU"/>
    <d v="2022-10-02T00:00:00"/>
    <s v="PEKALONGAN-KH. MANSUR"/>
    <n v="2.22142361111037"/>
    <n v="16517548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7"/>
    <s v="BEAT FISPRTY CBSPLUS"/>
    <s v="BEAT"/>
    <x v="5"/>
    <n v="0"/>
    <n v="14868367"/>
    <n v="14740000"/>
    <s v="S"/>
    <n v="1"/>
    <s v="CENDANA WANGI-KEDUNGWUNI"/>
    <s v="040821120925"/>
    <s v="MUSTAKIM"/>
    <s v="MH1JM8111MK744662"/>
    <s v="JM81E1746865"/>
    <s v="G3840IT"/>
    <d v="2022-01-31T00:00:00"/>
    <s v="03. NEW MCY"/>
    <s v="HONDA"/>
    <s v="03. NEW MCY"/>
    <s v="01. 1-30"/>
    <n v="17900000"/>
    <s v="HONDA"/>
    <s v="PEKALONGAN"/>
    <d v="2022-01-25T00:00:00"/>
    <n v="0"/>
    <d v="2021-10-09T00:00:00"/>
    <d v="2022-01-12T15:43:39"/>
    <d v="2022-01-17T16:51:51"/>
    <s v="2"/>
    <s v="0408"/>
    <s v="NO"/>
    <s v="SOLD"/>
    <n v="0"/>
    <n v="10106630"/>
    <n v="16650"/>
    <n v="0"/>
    <s v="A STD"/>
    <s v="A"/>
    <s v="PEKALONGAN"/>
    <s v="FID"/>
    <n v="4000000"/>
    <s v="&lt;=25"/>
    <n v="0"/>
    <n v="0"/>
    <n v="1"/>
    <s v="01. 1-30"/>
    <n v="25"/>
    <s v="BD21537-JOZZ MOTOR-KEDUNGWUNI"/>
    <n v="13950593"/>
    <n v="15900000"/>
    <s v="ARDY PARAMITHA"/>
    <s v="DISERAHKAN"/>
    <d v="2022-01-20T00:00:00"/>
    <s v="REGULAR"/>
    <s v="05. &gt;20-25%"/>
    <n v="0"/>
    <s v="N"/>
    <s v="Motor"/>
    <n v="359407"/>
    <n v="31350"/>
    <n v="20734760"/>
    <d v="2022-01-06T00:00:00"/>
    <s v="NEW"/>
    <n v="25"/>
    <s v="NON CWO"/>
    <s v="BERLAKU"/>
    <d v="2022-10-21T00:00:00"/>
    <s v="PEKALONGAN-KH. MANSUR"/>
    <n v="7.2973263888852697"/>
    <n v="15219100"/>
    <s v="TUNAI"/>
    <s v="SEMARANG"/>
    <s v="W401"/>
    <s v="0408"/>
    <s v="0408"/>
  </r>
  <r>
    <x v="7"/>
    <s v="PEKALONGAN"/>
    <s v="SEMARANG"/>
    <s v="MOTOR"/>
    <s v="NEW"/>
    <s v="HONDA"/>
    <s v="SCOOTERMATIC"/>
    <s v="SCOOTERMATIC"/>
    <x v="46"/>
    <s v="BEAT FISPORTY CBSISS"/>
    <s v="BEAT"/>
    <x v="5"/>
    <n v="0"/>
    <n v="16685846"/>
    <n v="14840000"/>
    <s v="S"/>
    <n v="1"/>
    <s v="SANJAYA MOTOR"/>
    <s v="040821121606"/>
    <s v="DWI ASTUTI"/>
    <s v="MH1JM9119MK765815"/>
    <s v="JM91E1765502"/>
    <m/>
    <d v="2022-01-31T00:00:00"/>
    <s v="03. NEW MCY"/>
    <s v="HONDA"/>
    <s v="03. NEW MCY"/>
    <s v="01. 1-30"/>
    <n v="18560000"/>
    <s v="HONDA"/>
    <s v="PEKALONGAN"/>
    <d v="2022-01-28T00:00:00"/>
    <n v="0"/>
    <d v="2021-10-27T00:00:00"/>
    <d v="2022-01-20T10:47:13"/>
    <d v="2022-01-21T11:49:18"/>
    <s v="1"/>
    <s v="0408"/>
    <s v="NO"/>
    <s v="SOLD"/>
    <n v="0"/>
    <n v="7998154"/>
    <n v="105270"/>
    <n v="250000"/>
    <s v="A STD"/>
    <s v="A"/>
    <s v="PEKALONGAN"/>
    <s v="FID"/>
    <n v="2800000"/>
    <s v="&gt; 25"/>
    <n v="0"/>
    <n v="0"/>
    <n v="1"/>
    <s v="01. 1-30"/>
    <n v="28"/>
    <s v="BD01146-KURNIA MOTOR"/>
    <n v="14362514"/>
    <n v="16600000"/>
    <s v="PANGGIH NUGROHO LELONO"/>
    <s v="INTERNAL"/>
    <d v="2022-01-27T00:00:00"/>
    <s v="REGULAR"/>
    <s v="04. &gt;15-20%"/>
    <n v="0"/>
    <s v="N"/>
    <s v="Motor"/>
    <n v="577486"/>
    <n v="32475"/>
    <n v="20712481"/>
    <d v="2021-12-23T00:00:00"/>
    <s v="NEW"/>
    <n v="28"/>
    <s v="NON CWO"/>
    <s v="BERLAKU"/>
    <d v="2022-11-04T00:00:00"/>
    <s v="PEKALONGAN-KH. MANSUR"/>
    <n v="6.5074305555535803"/>
    <n v="16999872"/>
    <s v="TUNAI"/>
    <s v="SEMARANG"/>
    <s v="W401"/>
    <s v="0408"/>
    <s v="0408"/>
  </r>
  <r>
    <x v="7"/>
    <s v="KENDAL"/>
    <s v="SEMARANG"/>
    <s v="MOTOR"/>
    <s v="USED"/>
    <s v="YAMAHA"/>
    <s v="BEBEK"/>
    <s v="BEBEK"/>
    <x v="58"/>
    <s v="JUPITER Z1 CW"/>
    <s v="JUPITER"/>
    <x v="7"/>
    <n v="0"/>
    <n v="3723587"/>
    <n v="4880000"/>
    <s v="S"/>
    <n v="1"/>
    <s v="CUST RETENTION MCY"/>
    <s v="041120110581"/>
    <s v="KARTIM"/>
    <s v="MH31DY005DJ187914"/>
    <s v="1DY187941"/>
    <s v="H2094RU"/>
    <d v="2022-01-31T00:00:00"/>
    <s v="04. USED MCY"/>
    <s v="UMCY JASA"/>
    <s v="04. USED MCY"/>
    <s v="01. 1-30"/>
    <n v="8500000"/>
    <s v="04. USED MCY"/>
    <s v="WAREHOUSE"/>
    <d v="2022-01-25T00:00:00"/>
    <n v="0"/>
    <d v="2020-01-30T00:00:00"/>
    <d v="2022-01-07T16:10:31"/>
    <d v="2022-01-14T00:00:00"/>
    <s v="18"/>
    <s v="0411"/>
    <s v="NO"/>
    <s v="SOLD"/>
    <n v="0"/>
    <n v="1081919"/>
    <n v="1014935"/>
    <n v="1500000"/>
    <s v="B +"/>
    <s v="B"/>
    <s v="KENDAL"/>
    <s v="NON FID"/>
    <n v="2525600"/>
    <s v="&lt;=25"/>
    <n v="-1156413"/>
    <n v="1"/>
    <n v="0"/>
    <s v="01. 1-30"/>
    <n v="25"/>
    <s v="BD160E4-INDRA MOTOR - RAYA GENUK"/>
    <n v="4231427"/>
    <n v="7000000"/>
    <s v="DAVID TANAMAL"/>
    <s v="EXTERNAL"/>
    <d v="2022-01-21T00:00:00"/>
    <s v="REGULAR"/>
    <s v="06. &gt;25-30%"/>
    <n v="1156413"/>
    <s v="N"/>
    <s v="Motor"/>
    <n v="2068573"/>
    <n v="255812.5"/>
    <n v="18783765"/>
    <d v="2021-09-02T00:00:00"/>
    <s v="NEW"/>
    <n v="25"/>
    <s v="NON CWO"/>
    <s v="MATI"/>
    <d v="2021-09-24T00:00:00"/>
    <s v="KENDAL-SOEKARNO HATTA"/>
    <n v="11"/>
    <n v="5974400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54"/>
    <s v="VARIO 125 ESPCBS ISS"/>
    <s v="VARIO 125"/>
    <x v="0"/>
    <n v="0"/>
    <n v="9281162"/>
    <n v="16520000"/>
    <s v="S"/>
    <n v="1"/>
    <s v="ASTRA INTRNTIONAL-RY TIMUR 154"/>
    <s v="041120118234"/>
    <s v="IMAM WAHYUDI"/>
    <s v="MH1JM5111KK400910"/>
    <s v="JM51E1400573"/>
    <s v="H2279BFD"/>
    <d v="2022-01-31T00:00:00"/>
    <s v="03. NEW MCY"/>
    <s v="HONDA"/>
    <s v="03. NEW MCY"/>
    <s v="01. 1-30"/>
    <n v="21710000"/>
    <s v="HONDA"/>
    <s v="WAREHOUSE"/>
    <d v="2022-01-24T00:00:00"/>
    <n v="0"/>
    <d v="2020-07-24T00:00:00"/>
    <d v="2022-01-07T16:21:53"/>
    <d v="2022-01-14T00:00:00"/>
    <s v="14"/>
    <s v="0411"/>
    <s v="NO"/>
    <s v="SOLD"/>
    <n v="0"/>
    <n v="1390158"/>
    <n v="2225155"/>
    <n v="1500000"/>
    <s v="A -"/>
    <s v="A"/>
    <s v="KENDAL"/>
    <s v="NON FID"/>
    <n v="4829320"/>
    <s v="&lt;=25"/>
    <n v="-7238838"/>
    <n v="1"/>
    <n v="0"/>
    <s v="01. 1-30"/>
    <n v="24"/>
    <s v="BD21747-BEDAGAN MOTOR-MH THAMRIN"/>
    <n v="15195592"/>
    <n v="19300000"/>
    <s v="DAVID TANAMAL"/>
    <s v="EXTERNAL"/>
    <d v="2022-01-21T00:00:00"/>
    <s v="REGULAR"/>
    <s v="05. &gt;20-25%"/>
    <n v="7238838"/>
    <s v="N"/>
    <s v="Motor"/>
    <n v="2174408"/>
    <n v="1014500"/>
    <n v="24268830"/>
    <d v="2021-11-24T00:00:00"/>
    <s v="NEW"/>
    <n v="24"/>
    <s v="NON CWO"/>
    <s v="TIDAK ADA"/>
    <m/>
    <s v="KENDAL-SOEKARNO HATTA"/>
    <n v="10"/>
    <n v="16880680"/>
    <s v="TUNAI"/>
    <s v="SEMARANG"/>
    <s v="W401"/>
    <s v="0411"/>
    <s v="0411"/>
  </r>
  <r>
    <x v="7"/>
    <s v="KENDAL"/>
    <s v="SEMARANG"/>
    <s v="MOTOR"/>
    <s v="USED"/>
    <s v="HONDA"/>
    <s v="SCOOTERMATIC"/>
    <s v="SCOOTERMATIC"/>
    <x v="11"/>
    <s v="BEAT CW FI"/>
    <s v="BEAT"/>
    <x v="1"/>
    <n v="0"/>
    <n v="4453736"/>
    <n v="9360000"/>
    <s v="S"/>
    <n v="1"/>
    <s v="NDS CHANNEL MCY"/>
    <s v="041120119513"/>
    <s v="SRI HANDAYANI"/>
    <s v="MH1JFZ11XGK177744"/>
    <s v="JFZ1E1203067"/>
    <s v="H6219AKD"/>
    <d v="2022-01-31T00:00:00"/>
    <s v="04. USED MCY"/>
    <s v="UMCY JASA"/>
    <s v="04. USED MCY"/>
    <s v="01. 1-30"/>
    <n v="14100000"/>
    <s v="04. USED MCY"/>
    <s v="WAREHOUSE"/>
    <d v="2022-01-31T00:00:00"/>
    <n v="0"/>
    <d v="2020-08-27T00:00:00"/>
    <d v="2022-01-22T11:06:19"/>
    <d v="2022-01-29T00:00:00"/>
    <s v="13"/>
    <s v="0411"/>
    <s v="NO"/>
    <s v="SOLD"/>
    <n v="0"/>
    <n v="793042"/>
    <n v="2987490"/>
    <n v="1250000"/>
    <s v="A -"/>
    <s v="A"/>
    <s v="KENDAL"/>
    <s v="NON FID"/>
    <n v="5178331"/>
    <s v="&gt; 25"/>
    <n v="-4906264"/>
    <n v="1"/>
    <n v="0"/>
    <s v="01. 1-30"/>
    <n v="31"/>
    <s v="BD21747-BEDAGAN MOTOR-MH THAMRIN"/>
    <n v="10076664"/>
    <n v="12200000"/>
    <s v="DAVID TANAMAL"/>
    <s v="EXTERNAL"/>
    <d v="2022-01-28T00:00:00"/>
    <s v="REGULAR"/>
    <s v="07. &gt; 30%"/>
    <n v="4906264"/>
    <s v="N"/>
    <s v="Motor"/>
    <n v="903336"/>
    <n v="250750"/>
    <n v="18207166"/>
    <d v="2021-11-27T00:00:00"/>
    <s v="NEW"/>
    <n v="31"/>
    <s v="NON CWO"/>
    <s v="MATI"/>
    <d v="2021-10-17T00:00:00"/>
    <s v="KENDAL-SOEKARNO HATTA"/>
    <n v="2"/>
    <n v="8921669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37"/>
    <s v="BEAT CBS FI"/>
    <s v="BEAT"/>
    <x v="6"/>
    <n v="0"/>
    <n v="11078471"/>
    <n v="13080000"/>
    <s v="S"/>
    <n v="1"/>
    <s v="MUNCUL JAYA SAKTI"/>
    <s v="041120120353"/>
    <s v="NGATIYAH"/>
    <s v="MH1JM8118LK253939"/>
    <s v="JM81E1255796"/>
    <s v="G6993ZV"/>
    <d v="2022-01-31T00:00:00"/>
    <s v="03. NEW MCY"/>
    <s v="HONDA"/>
    <s v="03. NEW MCY"/>
    <s v="01. 1-30"/>
    <n v="17720000"/>
    <s v="HONDA"/>
    <s v="WAREHOUSE"/>
    <d v="2022-01-25T00:00:00"/>
    <n v="0"/>
    <d v="2020-09-21T00:00:00"/>
    <d v="2022-01-12T13:53:25"/>
    <d v="2022-01-19T00:00:00"/>
    <s v="14"/>
    <s v="0411"/>
    <s v="NO"/>
    <s v="SOLD"/>
    <n v="0"/>
    <n v="3201527"/>
    <n v="221400"/>
    <n v="250000"/>
    <s v="A +"/>
    <s v="A"/>
    <s v="KENDAL"/>
    <s v="NON FID"/>
    <n v="3200000"/>
    <s v="&lt;=25"/>
    <n v="-2001529"/>
    <n v="1"/>
    <n v="0"/>
    <s v="01. 1-30"/>
    <n v="25"/>
    <s v="BD17047-ADY JAYA MOTOR"/>
    <n v="13886386"/>
    <n v="15900000"/>
    <s v="ALI MUSTOFA"/>
    <s v="INTERNAL"/>
    <d v="2022-01-21T00:00:00"/>
    <s v="REGULAR"/>
    <s v="04. &gt;15-20%"/>
    <n v="2001529"/>
    <s v="N"/>
    <s v="Motor"/>
    <n v="423614"/>
    <n v="238937.5"/>
    <n v="18207166"/>
    <d v="2021-12-18T00:00:00"/>
    <s v="NEW"/>
    <n v="25"/>
    <s v="NON CWO"/>
    <s v="MATI"/>
    <d v="2021-10-13T00:00:00"/>
    <s v="KENDAL-SOEKARNO HATTA"/>
    <n v="6"/>
    <n v="15899444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122"/>
    <s v="VARIO110 CBS"/>
    <s v="VARIO 110"/>
    <x v="0"/>
    <n v="0"/>
    <n v="8725343"/>
    <n v="12860000"/>
    <s v="S"/>
    <n v="1"/>
    <s v="JAYA ABADI BOJA CV"/>
    <s v="041120121341"/>
    <s v="RANI YANTI"/>
    <s v="MH1JFX110KK464538"/>
    <s v="JFX1E1461709"/>
    <s v="H5808BED"/>
    <d v="2022-01-31T00:00:00"/>
    <s v="03. NEW MCY"/>
    <s v="HONDA"/>
    <s v="03. NEW MCY"/>
    <s v="01. 1-30"/>
    <n v="18130000"/>
    <s v="HONDA"/>
    <s v="WAREHOUSE"/>
    <d v="2022-01-31T00:00:00"/>
    <n v="0"/>
    <d v="2020-10-20T00:00:00"/>
    <d v="2022-01-22T10:56:29"/>
    <d v="2022-01-26T14:00:22"/>
    <s v="12"/>
    <s v="0411"/>
    <s v="NO"/>
    <s v="SOLD"/>
    <n v="0"/>
    <n v="1727091"/>
    <n v="1712005"/>
    <n v="1350000"/>
    <s v="A -"/>
    <s v="A"/>
    <s v="KENDAL"/>
    <s v="NON FID"/>
    <n v="4308370"/>
    <s v="&gt; 25"/>
    <n v="-4134657"/>
    <n v="1"/>
    <n v="0"/>
    <s v="01. 1-30"/>
    <n v="31"/>
    <s v="BD21747-BEDAGAN MOTOR-MH THAMRIN"/>
    <n v="12565959"/>
    <n v="15700000"/>
    <s v="DAVID TANAMAL"/>
    <s v="EXTERNAL"/>
    <d v="2022-01-28T00:00:00"/>
    <s v="REGULAR"/>
    <s v="05. &gt;20-25%"/>
    <n v="4134657"/>
    <s v="N"/>
    <s v="Motor"/>
    <n v="1564041"/>
    <n v="671400"/>
    <n v="22994477"/>
    <d v="2021-11-20T00:00:00"/>
    <s v="NEW"/>
    <n v="31"/>
    <s v="NON CWO"/>
    <s v="MATI"/>
    <d v="2020-09-19T00:00:00"/>
    <s v="KENDAL-SOEKARNO HATTA"/>
    <n v="4.4164120370405699"/>
    <n v="13821630"/>
    <s v="TUNAI"/>
    <s v="SEMARANG"/>
    <s v="W401"/>
    <s v="0411"/>
    <s v="0411"/>
  </r>
  <r>
    <x v="7"/>
    <s v="KENDAL"/>
    <s v="SEMARANG"/>
    <s v="MOTOR"/>
    <s v="USED"/>
    <s v="HONDA"/>
    <s v="SCOOTERMATIC"/>
    <s v="SCOOTERMATIC"/>
    <x v="69"/>
    <s v="BEAT FI CBS ISS"/>
    <s v="BEAT"/>
    <x v="1"/>
    <n v="0"/>
    <n v="8397958"/>
    <n v="9740000"/>
    <s v="S"/>
    <n v="1"/>
    <s v="INDRA MOTOR-RAYA GENUK"/>
    <s v="041120122687"/>
    <s v="HERI KISWANTO"/>
    <s v="MH1JFP122GK528143"/>
    <s v="JFP1E2514054"/>
    <s v="H3185AID"/>
    <d v="2022-01-31T00:00:00"/>
    <s v="04. USED MCY"/>
    <s v="UMCY"/>
    <s v="04. USED MCY"/>
    <s v="01. 1-30"/>
    <n v="14500000"/>
    <s v="04. USED MCY"/>
    <s v="WAREHOUSE"/>
    <d v="2022-01-31T00:00:00"/>
    <n v="0"/>
    <d v="2020-11-24T00:00:00"/>
    <d v="2022-01-20T14:40:43"/>
    <d v="2022-01-27T00:00:00"/>
    <s v="9"/>
    <s v="0411"/>
    <s v="NO"/>
    <s v="SOLD"/>
    <n v="0"/>
    <n v="2562122"/>
    <n v="1719100"/>
    <n v="1500000"/>
    <s v="A -"/>
    <s v="A"/>
    <s v="KENDAL"/>
    <s v="NON FID"/>
    <n v="3295637"/>
    <s v="&gt; 25"/>
    <n v="-1342042"/>
    <n v="1"/>
    <n v="0"/>
    <s v="01. 1-30"/>
    <n v="31"/>
    <s v="BD17047-ADY JAYA MOTOR"/>
    <n v="10720795"/>
    <n v="12800000"/>
    <s v="DAVID TANAMAL"/>
    <s v="EXTERNAL"/>
    <d v="2022-01-28T00:00:00"/>
    <s v="REGULAR"/>
    <s v="05. &gt;20-25%"/>
    <n v="1342042"/>
    <s v="N"/>
    <s v="Motor"/>
    <n v="799205"/>
    <n v="99250"/>
    <n v="20557590"/>
    <d v="2021-10-24T00:00:00"/>
    <s v="NEW"/>
    <n v="31"/>
    <s v="NON CWO"/>
    <s v="BERLAKU"/>
    <d v="2022-05-24T00:00:00"/>
    <s v="KENDAL-SOEKARNO HATTA"/>
    <n v="4"/>
    <n v="11204363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124"/>
    <s v="BEAT STREETSPIONPLUS"/>
    <s v="BEAT"/>
    <x v="5"/>
    <n v="0"/>
    <n v="11905015"/>
    <n v="14860000"/>
    <s v="S"/>
    <n v="1"/>
    <s v="CENDANA KDL"/>
    <s v="041121111123"/>
    <s v="SLAMET SOBIRIN"/>
    <s v="MH1JM8215MK166483"/>
    <s v="JM82E1164078"/>
    <m/>
    <d v="2022-01-31T00:00:00"/>
    <s v="03. NEW MCY"/>
    <s v="HONDA"/>
    <s v="03. NEW MCY"/>
    <s v="01. 1-30"/>
    <n v="17890000"/>
    <s v="HONDA"/>
    <s v="WAREHOUSE"/>
    <d v="2022-01-11T00:00:00"/>
    <n v="0"/>
    <d v="2021-01-13T00:00:00"/>
    <d v="2021-12-30T17:20:55"/>
    <d v="2021-12-30T19:11:52"/>
    <s v="9"/>
    <s v="0411"/>
    <s v="NO"/>
    <s v="SOLD"/>
    <n v="0"/>
    <n v="4136982"/>
    <n v="695310"/>
    <n v="1100000"/>
    <s v="A +"/>
    <s v="A"/>
    <s v="KENDAL"/>
    <s v="NON FID"/>
    <n v="4500000"/>
    <s v="&lt;=25"/>
    <n v="-2954985"/>
    <n v="1"/>
    <n v="0"/>
    <s v="01. 1-30"/>
    <n v="11"/>
    <s v="BD1714T-EDDY JAYA MOTOR - HASANUDIN"/>
    <n v="14686788"/>
    <n v="16700000"/>
    <s v="MUHAMMAD JAZULI"/>
    <s v="EXTERNAL"/>
    <d v="2022-01-07T00:00:00"/>
    <s v="REGULAR"/>
    <s v="06. &gt;25-30%"/>
    <n v="2954985"/>
    <s v="N"/>
    <s v="Motor"/>
    <n v="343212"/>
    <n v="152250"/>
    <n v="19414470"/>
    <d v="2021-11-12T00:00:00"/>
    <s v="LATER"/>
    <n v="11"/>
    <s v="NON CWO"/>
    <s v="BERLAKU"/>
    <d v="2022-01-22T00:00:00"/>
    <s v="KENDAL-SOEKARNO HATTA"/>
    <n v="11.200092592589501"/>
    <n v="14613993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26"/>
    <s v="GENIO CBS"/>
    <s v="GENIO"/>
    <x v="5"/>
    <n v="0"/>
    <n v="13997898"/>
    <n v="13860000"/>
    <s v="S"/>
    <n v="1"/>
    <s v="CENDANA KDL"/>
    <s v="041121111793"/>
    <s v="AHMAD YUSUP"/>
    <s v="MH1JM6119LK142398"/>
    <s v="JM61E1142410"/>
    <m/>
    <d v="2022-01-31T00:00:00"/>
    <s v="03. NEW MCY"/>
    <s v="HONDA"/>
    <s v="03. NEW MCY"/>
    <s v="01. 1-30"/>
    <n v="18850000"/>
    <s v="HONDA"/>
    <s v="WAREHOUSE"/>
    <d v="2022-01-11T00:00:00"/>
    <n v="0"/>
    <d v="2021-02-23T00:00:00"/>
    <d v="2021-12-29T14:21:06"/>
    <d v="2021-12-30T19:32:30"/>
    <s v="8"/>
    <s v="0411"/>
    <s v="NO"/>
    <s v="SOLD"/>
    <n v="0"/>
    <n v="5172099"/>
    <n v="731000"/>
    <n v="250000"/>
    <s v="A STD"/>
    <s v="A"/>
    <s v="KENDAL"/>
    <s v="NON FID"/>
    <n v="3400000"/>
    <s v="&lt;=25"/>
    <n v="0"/>
    <n v="0"/>
    <n v="1"/>
    <s v="01. 1-30"/>
    <n v="11"/>
    <s v="BD1714T-EDDY JAYA MOTOR - HASANUDIN"/>
    <n v="13163379"/>
    <n v="15200000"/>
    <s v="AGUS ANDRI ZULIYANSAH"/>
    <s v="INTERNAL"/>
    <d v="2022-01-07T00:00:00"/>
    <s v="REGULAR"/>
    <s v="04. &gt;15-20%"/>
    <n v="0"/>
    <s v="N"/>
    <s v="Motor"/>
    <n v="516621"/>
    <n v="163500"/>
    <n v="21008472"/>
    <d v="2021-11-22T00:00:00"/>
    <s v="LATER"/>
    <n v="11"/>
    <s v="NON CWO"/>
    <s v="BERLAKU"/>
    <d v="2022-02-26T00:00:00"/>
    <s v="KENDAL-SOEKARNO HATTA"/>
    <n v="11.1857638888905"/>
    <n v="16696745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1"/>
    <s v="BEAT FI SPORTY CW"/>
    <s v="BEAT"/>
    <x v="3"/>
    <n v="0"/>
    <n v="5534958"/>
    <n v="10600000"/>
    <s v="S"/>
    <n v="1"/>
    <s v="CENDANA-KDL-SUKOREJO"/>
    <s v="041121111930"/>
    <s v="MUHAMMAD ARI SYAIFUDIN"/>
    <s v="MH1JFZ127JK779873"/>
    <s v="JFZ1E2783134"/>
    <s v="H3951AZD"/>
    <d v="2022-01-31T00:00:00"/>
    <s v="03. NEW MCY"/>
    <s v="HONDA"/>
    <s v="03. NEW MCY"/>
    <s v="01. 1-30"/>
    <n v="16940000"/>
    <s v="HONDA"/>
    <s v="WAREHOUSE"/>
    <d v="2022-01-18T00:00:00"/>
    <n v="0"/>
    <d v="2021-02-25T00:00:00"/>
    <d v="2021-12-27T15:36:25"/>
    <d v="2021-12-29T14:02:23"/>
    <s v="6"/>
    <s v="0411"/>
    <s v="NO"/>
    <s v="SOLD"/>
    <n v="0"/>
    <n v="756035"/>
    <n v="3744257"/>
    <n v="400000"/>
    <s v="A -"/>
    <s v="A"/>
    <s v="KENDAL"/>
    <s v="NON FID"/>
    <n v="8374014"/>
    <s v="&lt;=25"/>
    <n v="-5065042"/>
    <n v="1"/>
    <n v="0"/>
    <s v="01. 1-30"/>
    <n v="18"/>
    <s v="BD17047-ADY JAYA MOTOR"/>
    <n v="11023648"/>
    <n v="14200000"/>
    <s v="EDI CAHYONO"/>
    <s v="INTERNAL"/>
    <d v="2022-01-14T00:00:00"/>
    <s v="REGULAR"/>
    <s v="07. &gt; 30%"/>
    <n v="5065042"/>
    <s v="N"/>
    <s v="Motor"/>
    <n v="1756352"/>
    <n v="938000"/>
    <n v="20712481"/>
    <d v="2021-09-25T00:00:00"/>
    <s v="LATER"/>
    <n v="18"/>
    <s v="NON CWO"/>
    <s v="TIDAK ADA"/>
    <m/>
    <s v="KENDAL-SOEKARNO HATTA"/>
    <n v="19.415011574077699"/>
    <n v="8565986"/>
    <s v="TUNAI"/>
    <s v="SEMARANG"/>
    <s v="W401"/>
    <s v="0411"/>
    <s v="0411"/>
  </r>
  <r>
    <x v="7"/>
    <s v="KENDAL"/>
    <s v="SEMARANG"/>
    <s v="MOTOR"/>
    <s v="USED"/>
    <s v="YAMAHA"/>
    <s v="SCOOTERMATIC"/>
    <s v="SCOOTERMATIC"/>
    <x v="197"/>
    <s v="MIO J-TEEN FI"/>
    <s v="MIO"/>
    <x v="2"/>
    <n v="0"/>
    <n v="2505360"/>
    <n v="4360000"/>
    <s v="S"/>
    <n v="1"/>
    <s v="NDS CHANNEL MCY"/>
    <s v="041121112077"/>
    <s v="MUSYARODIN"/>
    <s v="MH354P20DEJ031846"/>
    <s v="54P1031917"/>
    <s v="H2138QQ"/>
    <d v="2022-01-31T00:00:00"/>
    <s v="04. USED MCY"/>
    <s v="UMCY"/>
    <s v="04. USED MCY"/>
    <s v="01. 1-30"/>
    <n v="8000000"/>
    <s v="04. USED MCY"/>
    <s v="WAREHOUSE"/>
    <d v="2022-01-19T00:00:00"/>
    <n v="0"/>
    <d v="2021-03-02T00:00:00"/>
    <d v="2022-01-06T15:46:19"/>
    <d v="2022-01-13T00:00:00"/>
    <s v="4"/>
    <s v="0411"/>
    <s v="NO"/>
    <s v="SOLD"/>
    <n v="0"/>
    <n v="912273"/>
    <n v="1829439"/>
    <n v="1500000"/>
    <s v="B STD"/>
    <s v="B"/>
    <s v="KENDAL"/>
    <s v="FID"/>
    <n v="5047224"/>
    <s v="&lt;=25"/>
    <n v="-1854640"/>
    <n v="1"/>
    <n v="0"/>
    <s v="01. 1-30"/>
    <n v="19"/>
    <s v="BD1714T-EDDY JAYA MOTOR - HASANUDIN"/>
    <n v="4083975"/>
    <n v="7700000"/>
    <s v="DAVID TANAMAL"/>
    <s v="EXTERNAL"/>
    <d v="2022-01-14T00:00:00"/>
    <s v="REGULAR"/>
    <s v="07. &gt; 30%"/>
    <n v="1854640"/>
    <s v="N"/>
    <s v="Motor"/>
    <n v="2846025"/>
    <n v="840500"/>
    <n v="17708543"/>
    <d v="2021-08-02T00:00:00"/>
    <s v="NEW"/>
    <n v="19"/>
    <s v="NON CWO"/>
    <s v="TIDAK ADA"/>
    <m/>
    <s v="KENDAL-SOEKARNO HATTA"/>
    <n v="6"/>
    <n v="2952776"/>
    <s v="TUNAI"/>
    <s v="SEMARANG"/>
    <s v="W401"/>
    <s v="0411"/>
    <s v="0411"/>
  </r>
  <r>
    <x v="7"/>
    <s v="KENDAL"/>
    <s v="SEMARANG"/>
    <s v="MOTOR"/>
    <s v="USED"/>
    <s v="HONDA"/>
    <s v="SCOOTERMATIC"/>
    <s v="SCOOTERMATIC"/>
    <x v="35"/>
    <s v="VARIO 125 ESP CBS"/>
    <s v="VARIO 125"/>
    <x v="10"/>
    <n v="0"/>
    <n v="5812664"/>
    <n v="6820000"/>
    <s v="S"/>
    <n v="1"/>
    <s v="HIDAYAH MOTOR"/>
    <s v="041121112660"/>
    <s v="KOMSIN"/>
    <s v="MH1JFB110CK259693"/>
    <s v="JFB1E1254429"/>
    <s v="H6494HU"/>
    <d v="2022-01-31T00:00:00"/>
    <s v="04. USED MCY"/>
    <s v="UMCY"/>
    <s v="04. USED MCY"/>
    <s v="01. 1-30"/>
    <n v="11800000"/>
    <s v="04. USED MCY"/>
    <s v="WAREHOUSE"/>
    <d v="2022-01-10T00:00:00"/>
    <n v="0"/>
    <d v="2021-03-17T00:00:00"/>
    <d v="2021-12-29T13:19:24"/>
    <d v="2021-12-29T14:02:47"/>
    <s v="6"/>
    <s v="0411"/>
    <s v="NO"/>
    <s v="SOLD"/>
    <n v="0"/>
    <n v="2227693"/>
    <n v="1262705"/>
    <n v="250000"/>
    <s v="B +"/>
    <s v="B"/>
    <s v="KENDAL"/>
    <s v="NON FID"/>
    <n v="4681213"/>
    <s v="&lt;=25"/>
    <n v="-1007336"/>
    <n v="1"/>
    <n v="0"/>
    <s v="01. 1-30"/>
    <n v="10"/>
    <s v="BD160E4-INDRA MOTOR - RAYA GENUK"/>
    <n v="7148975"/>
    <n v="10800000"/>
    <s v="HARYANTO"/>
    <s v="INTERNAL"/>
    <d v="2022-01-07T00:00:00"/>
    <s v="REGULAR"/>
    <s v="07. &gt; 30%"/>
    <n v="1007336"/>
    <s v="N"/>
    <s v="Motor"/>
    <n v="2571025"/>
    <n v="887000"/>
    <n v="24268830"/>
    <d v="2021-11-17T00:00:00"/>
    <s v="LATER"/>
    <n v="10"/>
    <s v="NON CWO"/>
    <s v="TIDAK ADA"/>
    <m/>
    <s v="KENDAL-SOEKARNO HATTA"/>
    <n v="11.414733796293101"/>
    <n v="7118787"/>
    <s v="TUNAI"/>
    <s v="SEMARANG"/>
    <s v="W401"/>
    <s v="0411"/>
    <s v="0411"/>
  </r>
  <r>
    <x v="7"/>
    <s v="KENDAL"/>
    <s v="SEMARANG"/>
    <s v="MOTOR"/>
    <s v="USED"/>
    <s v="YAMAHA"/>
    <s v="SPORT"/>
    <s v="SPORT"/>
    <x v="140"/>
    <s v="R15"/>
    <s v="R15 150"/>
    <x v="4"/>
    <n v="0"/>
    <n v="11310894"/>
    <n v="12120000"/>
    <s v="S"/>
    <n v="1"/>
    <s v="CUST RETENTION MCY"/>
    <s v="041121112699"/>
    <s v="SUPRIYANTO"/>
    <s v="MH32PK002FK063446"/>
    <s v="2PK063608"/>
    <s v="H5870ABD"/>
    <d v="2022-01-31T00:00:00"/>
    <s v="04. USED MCY"/>
    <s v="UMCY JASA"/>
    <s v="04. USED MCY"/>
    <s v="01. 1-30"/>
    <n v="23100000"/>
    <s v="04. USED MCY"/>
    <s v="WAREHOUSE"/>
    <d v="2022-01-31T00:00:00"/>
    <n v="0"/>
    <d v="2021-03-18T00:00:00"/>
    <d v="2022-01-17T15:19:42"/>
    <d v="2022-01-24T00:00:00"/>
    <s v="3"/>
    <s v="0411"/>
    <s v="NO"/>
    <s v="SOLD"/>
    <n v="0"/>
    <n v="3149082"/>
    <n v="5365060"/>
    <n v="1800000"/>
    <s v="B +"/>
    <s v="B"/>
    <s v="KENDAL"/>
    <s v="FID"/>
    <n v="10106703"/>
    <s v="&gt; 25"/>
    <n v="-809106"/>
    <n v="1"/>
    <n v="0"/>
    <s v="01. 1-30"/>
    <n v="31"/>
    <s v="BD1714T-EDDY JAYA MOTOR - HASANUDIN"/>
    <n v="12240570"/>
    <n v="18300000"/>
    <s v="DAVID TANAMAL"/>
    <s v="EXTERNAL"/>
    <d v="2022-01-28T00:00:00"/>
    <s v="REGULAR"/>
    <s v="07. &gt; 30%"/>
    <n v="809106"/>
    <s v="N"/>
    <s v="Motor"/>
    <n v="4229430"/>
    <n v="1199500"/>
    <n v="37145822"/>
    <d v="2021-08-18T00:00:00"/>
    <s v="NEW"/>
    <n v="31"/>
    <s v="NON CWO"/>
    <s v="TIDAK ADA"/>
    <m/>
    <s v="KENDAL-SOEKARNO HATTA"/>
    <n v="7"/>
    <n v="12993297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32"/>
    <s v="VARIO110 CBS ADV"/>
    <s v="VARIO 110"/>
    <x v="3"/>
    <n v="0"/>
    <n v="8059226"/>
    <n v="12120000"/>
    <s v="S"/>
    <n v="1"/>
    <s v="CENDANA KDL"/>
    <s v="041121112792"/>
    <s v="MAT ROHIM"/>
    <s v="MH1JFX117JK425220"/>
    <s v="JFX1E1419831"/>
    <s v="H3121BAD"/>
    <d v="2022-01-31T00:00:00"/>
    <s v="03. NEW MCY"/>
    <s v="HONDA"/>
    <s v="03. NEW MCY"/>
    <s v="01. 1-30"/>
    <n v="17790000"/>
    <s v="HONDA"/>
    <s v="WAREHOUSE"/>
    <d v="2022-01-17T00:00:00"/>
    <n v="0"/>
    <d v="2021-03-20T00:00:00"/>
    <d v="2022-01-06T15:56:27"/>
    <d v="2022-01-13T00:00:00"/>
    <s v="6"/>
    <s v="0411"/>
    <s v="NO"/>
    <s v="SOLD"/>
    <n v="0"/>
    <n v="1534466"/>
    <n v="3218380"/>
    <n v="1500000"/>
    <s v="A -"/>
    <s v="A"/>
    <s v="KENDAL"/>
    <s v="NON FID"/>
    <n v="6823151"/>
    <s v="&lt;=25"/>
    <n v="-4060774"/>
    <n v="1"/>
    <n v="0"/>
    <s v="01. 1-30"/>
    <n v="17"/>
    <s v="BD21747-BEDAGAN MOTOR-MH THAMRIN"/>
    <n v="11460701"/>
    <n v="14800000"/>
    <s v="DAVID TANAMAL"/>
    <s v="EXTERNAL"/>
    <d v="2022-01-14T00:00:00"/>
    <s v="REGULAR"/>
    <s v="07. &gt; 30%"/>
    <n v="4060774"/>
    <s v="N"/>
    <s v="Motor"/>
    <n v="1859299"/>
    <n v="1118312.5"/>
    <n v="22994477"/>
    <d v="2021-11-20T00:00:00"/>
    <s v="NEW"/>
    <n v="17"/>
    <s v="NON CWO"/>
    <s v="MATI"/>
    <d v="2019-11-28T13:19:13"/>
    <s v="KENDAL-SOEKARNO HATTA"/>
    <n v="4"/>
    <n v="10966849"/>
    <s v="TUNAI"/>
    <s v="SEMARANG"/>
    <s v="W401"/>
    <s v="0411"/>
    <s v="0411"/>
  </r>
  <r>
    <x v="7"/>
    <s v="KENDAL"/>
    <s v="SEMARANG"/>
    <s v="MOTOR"/>
    <s v="USED"/>
    <s v="YAMAHA"/>
    <s v="SCOOTERMATIC"/>
    <s v="SCOOTERMATIC"/>
    <x v="158"/>
    <s v="FINO FI PREMIUM"/>
    <s v="FINO 125"/>
    <x v="1"/>
    <n v="0"/>
    <n v="8219718"/>
    <n v="8660000"/>
    <s v="S"/>
    <n v="1"/>
    <s v="INDRA MOTOR-RAYA GENUK"/>
    <s v="041121113103"/>
    <s v="MUHAMMADUN RIFATUR RIZKI"/>
    <s v="MH3SE8840GJ041192"/>
    <s v="E3R2E0855729"/>
    <s v="H6019AHD"/>
    <d v="2022-01-31T00:00:00"/>
    <s v="04. USED MCY"/>
    <s v="UMCY"/>
    <s v="04. USED MCY"/>
    <s v="01. 1-30"/>
    <n v="12200000"/>
    <s v="04. USED MCY"/>
    <s v="WAREHOUSE"/>
    <d v="2022-01-11T00:00:00"/>
    <n v="0"/>
    <d v="2021-04-06T00:00:00"/>
    <d v="2021-12-30T11:41:56"/>
    <d v="2021-12-30T11:45:35"/>
    <s v="7"/>
    <s v="0411"/>
    <s v="NO"/>
    <s v="SOLD"/>
    <n v="0"/>
    <n v="2830282"/>
    <n v="81250"/>
    <n v="250000"/>
    <s v="B +"/>
    <s v="B"/>
    <s v="KENDAL"/>
    <s v="NON FID"/>
    <n v="2500000"/>
    <s v="&lt;=25"/>
    <n v="-440282"/>
    <n v="1"/>
    <n v="0"/>
    <s v="01. 1-30"/>
    <n v="11"/>
    <s v="BD1714T-EDDY JAYA MOTOR - HASANUDIN"/>
    <n v="8808560"/>
    <n v="11200000"/>
    <s v="MOH RAJIIN"/>
    <s v="INTERNAL"/>
    <d v="2022-01-07T00:00:00"/>
    <s v="REGULAR"/>
    <s v="05. &gt;20-25%"/>
    <n v="440282"/>
    <s v="N"/>
    <s v="Motor"/>
    <n v="1271440"/>
    <n v="94000"/>
    <n v="20917765"/>
    <d v="2021-12-05T00:00:00"/>
    <s v="LATER"/>
    <n v="11"/>
    <s v="NON CWO"/>
    <s v="BERLAKU"/>
    <d v="2022-04-23T00:00:00"/>
    <s v="KENDAL-SOEKARNO HATTA"/>
    <n v="11.5100115740715"/>
    <n v="10431800"/>
    <s v="TUNAI"/>
    <s v="SEMARANG"/>
    <s v="W401"/>
    <s v="0411"/>
    <s v="0411"/>
  </r>
  <r>
    <x v="7"/>
    <s v="KENDAL"/>
    <s v="SEMARANG"/>
    <s v="MOTOR"/>
    <s v="USED"/>
    <s v="HONDA"/>
    <s v="SCOOTERMATIC"/>
    <s v="SCOOTERMATIC"/>
    <x v="11"/>
    <s v="BEAT CW FI"/>
    <s v="BEAT"/>
    <x v="1"/>
    <n v="0"/>
    <n v="6813937"/>
    <n v="8860000"/>
    <s v="S"/>
    <n v="1"/>
    <s v="NDS CHANNEL MCY"/>
    <s v="041121114472"/>
    <s v="GATOT SETIADI"/>
    <s v="MH1JFZ115GK381626"/>
    <s v="JFZ1E1406049"/>
    <s v="G3323GV"/>
    <d v="2022-01-31T00:00:00"/>
    <s v="04. USED MCY"/>
    <s v="UMCY JASA"/>
    <s v="04. USED MCY"/>
    <s v="01. 1-30"/>
    <n v="14100000"/>
    <s v="04. USED MCY"/>
    <s v="WAREHOUSE"/>
    <d v="2022-01-31T00:00:00"/>
    <n v="0"/>
    <d v="2021-06-25T00:00:00"/>
    <d v="2022-01-21T14:27:38"/>
    <d v="2022-01-28T00:00:00"/>
    <s v="3"/>
    <s v="0411"/>
    <s v="NO"/>
    <s v="SOLD"/>
    <n v="0"/>
    <n v="2475200"/>
    <n v="2522800"/>
    <n v="1400000"/>
    <s v="A STD"/>
    <s v="A"/>
    <s v="KENDAL"/>
    <s v="FID"/>
    <n v="6545449"/>
    <s v="&gt; 25"/>
    <n v="-2046063"/>
    <n v="1"/>
    <n v="0"/>
    <s v="01. 1-30"/>
    <n v="31"/>
    <s v="BD17047-ADY JAYA MOTOR"/>
    <n v="10378473"/>
    <n v="12200000"/>
    <s v="DAVID TANAMAL"/>
    <s v="EXTERNAL"/>
    <d v="2022-01-28T00:00:00"/>
    <s v="REGULAR"/>
    <s v="07. &gt; 30%"/>
    <n v="2046063"/>
    <s v="N"/>
    <s v="Motor"/>
    <n v="601527"/>
    <n v="240450"/>
    <n v="18207166"/>
    <d v="2021-11-25T00:00:00"/>
    <s v="NEW"/>
    <n v="31"/>
    <s v="NON CWO"/>
    <s v="MATI"/>
    <d v="2021-12-15T14:46:29"/>
    <s v="KENDAL-SOEKARNO HATTA"/>
    <n v="3"/>
    <n v="7554551"/>
    <s v="TUNAI"/>
    <s v="SEMARANG"/>
    <s v="W401"/>
    <s v="0411"/>
    <s v="0411"/>
  </r>
  <r>
    <x v="7"/>
    <s v="KENDAL"/>
    <s v="SEMARANG"/>
    <s v="MOTOR"/>
    <s v="USED"/>
    <s v="HONDA"/>
    <s v="SCOOTERMATIC"/>
    <s v="SCOOTERMATIC"/>
    <x v="70"/>
    <s v="NEW BEAT STREET ESP"/>
    <s v="BEAT"/>
    <x v="8"/>
    <n v="0"/>
    <n v="11164354"/>
    <n v="11020000"/>
    <s v="S"/>
    <n v="1"/>
    <s v="BINTANG SAKTI MOTOR-MEDOHO"/>
    <s v="041121114915"/>
    <s v="ADI ARNOD"/>
    <s v="MH1JFZ218HK079649"/>
    <s v="JFZ2E1084764"/>
    <s v="H3906AZE"/>
    <d v="2022-01-31T00:00:00"/>
    <s v="04. USED MCY"/>
    <s v="UMCY"/>
    <s v="04. USED MCY"/>
    <s v="01. 1-30"/>
    <n v="13300000"/>
    <s v="04. USED MCY"/>
    <s v="WAREHOUSE"/>
    <d v="2022-01-19T00:00:00"/>
    <n v="0"/>
    <d v="2021-08-04T00:00:00"/>
    <d v="2022-01-06T08:26:10"/>
    <d v="2022-01-13T00:00:00"/>
    <s v="3"/>
    <s v="0411"/>
    <s v="NO"/>
    <s v="SOLD"/>
    <n v="0"/>
    <n v="6292643"/>
    <n v="306820"/>
    <n v="250000"/>
    <s v="A -"/>
    <s v="A"/>
    <s v="KENDAL"/>
    <s v="FID"/>
    <n v="2400000"/>
    <s v="&lt;=25"/>
    <n v="0"/>
    <n v="0"/>
    <n v="1"/>
    <s v="01. 1-30"/>
    <n v="19"/>
    <s v="BD1714T-EDDY JAYA MOTOR - HASANUDIN"/>
    <n v="11342356"/>
    <n v="13900000"/>
    <s v="AGUS ANDRI ZULIYANSAH"/>
    <s v="INTERNAL"/>
    <d v="2022-01-14T00:00:00"/>
    <s v="REGULAR"/>
    <s v="04. &gt;15-20%"/>
    <n v="0"/>
    <s v="N"/>
    <s v="Motor"/>
    <n v="1167644"/>
    <n v="155625"/>
    <n v="20535311"/>
    <d v="2021-12-02T00:00:00"/>
    <s v="NEW"/>
    <n v="19"/>
    <s v="NON CWO"/>
    <s v="BERLAKU"/>
    <d v="2022-01-10T00:00:00"/>
    <s v="KENDAL-SOEKARNO HATTA"/>
    <n v="6"/>
    <n v="11751120"/>
    <s v="TUNAI"/>
    <s v="SEMARANG"/>
    <s v="W401"/>
    <s v="0411"/>
    <s v="0411"/>
  </r>
  <r>
    <x v="7"/>
    <s v="KENDAL"/>
    <s v="SEMARANG"/>
    <s v="MOTOR"/>
    <s v="NEW"/>
    <s v="HONDA"/>
    <s v="SCOOTERMATIC"/>
    <s v="SCOOTERMATIC"/>
    <x v="35"/>
    <s v="VARIO 125 ESP CBS"/>
    <s v="VARIO 125"/>
    <x v="0"/>
    <n v="0"/>
    <n v="14464503"/>
    <n v="11340000"/>
    <s v="S"/>
    <n v="1"/>
    <s v="CENDANA WANGI"/>
    <s v="041121115590"/>
    <s v="SURYANTO"/>
    <s v="MH1JM4115KK440501"/>
    <s v="JM41E1442217"/>
    <s v="G2462YV"/>
    <d v="2022-01-31T00:00:00"/>
    <s v="03. NEW MCY"/>
    <s v="HONDA"/>
    <s v="03. NEW MCY"/>
    <s v="01. 1-30"/>
    <n v="20940000"/>
    <s v="HONDA"/>
    <s v="WAREHOUSE"/>
    <d v="2022-01-18T00:00:00"/>
    <n v="0"/>
    <d v="2021-09-21T00:00:00"/>
    <d v="2021-12-18T10:32:47"/>
    <d v="2021-12-20T09:05:26"/>
    <s v="0"/>
    <s v="0411"/>
    <s v="NO"/>
    <s v="SOLD"/>
    <n v="0"/>
    <n v="5046272"/>
    <n v="2073645"/>
    <n v="250000"/>
    <s v="B STD"/>
    <s v="B"/>
    <s v="KENDAL"/>
    <s v="FID"/>
    <n v="6475497"/>
    <s v="&lt;=25"/>
    <n v="0"/>
    <n v="0"/>
    <n v="1"/>
    <s v="02. 31-60"/>
    <n v="18"/>
    <s v="BD17047-ADY JAYA MOTOR"/>
    <n v="13404632"/>
    <n v="19000000"/>
    <s v="WISNU WARDOYO"/>
    <s v="INTERNAL"/>
    <d v="2022-01-14T00:00:00"/>
    <s v="REGULAR"/>
    <s v="07. &gt; 30%"/>
    <n v="0"/>
    <s v="N"/>
    <s v="Motor"/>
    <n v="3695368"/>
    <n v="363500"/>
    <n v="24268830"/>
    <d v="2021-11-21T00:00:00"/>
    <s v="LATER"/>
    <n v="18"/>
    <s v="NON CWO"/>
    <s v="MATI"/>
    <d v="2021-01-11T17:35:55"/>
    <s v="KENDAL-SOEKARNO HATTA"/>
    <n v="28.621226851850199"/>
    <n v="14464503"/>
    <s v="TUNAI"/>
    <s v="SEMARANG"/>
    <s v="W401"/>
    <s v="0411"/>
    <s v="0411"/>
  </r>
  <r>
    <x v="7"/>
    <s v="PURWODADI"/>
    <s v="SEMARANG"/>
    <s v="MOTOR"/>
    <s v="USED"/>
    <s v="HONDA"/>
    <s v="SCOOTERMATIC"/>
    <s v="SCOOTERMATIC"/>
    <x v="11"/>
    <s v="BEAT CW FI"/>
    <s v="BEAT"/>
    <x v="7"/>
    <n v="0"/>
    <n v="6015521"/>
    <n v="6830000"/>
    <s v="S"/>
    <n v="1"/>
    <s v="GITA MOTOR-MOJOWETAN"/>
    <s v="041220112805"/>
    <s v="NGARI"/>
    <s v="MH1JFE110DK129352"/>
    <s v="JFE1E1129533"/>
    <s v="K5441YN"/>
    <d v="2022-01-31T00:00:00"/>
    <s v="04. USED MCY"/>
    <s v="UMCY"/>
    <s v="04. USED MCY"/>
    <s v="01. 1-30"/>
    <n v="12850000"/>
    <s v="04. USED MCY"/>
    <s v="WAREHOUSE"/>
    <d v="2022-01-31T00:00:00"/>
    <n v="0"/>
    <d v="2020-03-05T00:00:00"/>
    <d v="2022-01-25T15:24:05"/>
    <d v="2022-01-27T12:16:22"/>
    <s v="18"/>
    <s v="0412"/>
    <s v="NO"/>
    <s v="SOLD"/>
    <n v="0"/>
    <n v="1922478"/>
    <n v="663675"/>
    <n v="2000000"/>
    <s v="B +"/>
    <s v="B"/>
    <s v="PURWODADI"/>
    <s v="NON FID"/>
    <n v="4200000"/>
    <s v="&gt; 25"/>
    <n v="-814479"/>
    <n v="1"/>
    <n v="0"/>
    <s v="01. 1-30"/>
    <n v="31"/>
    <s v="BD01226-SINAR"/>
    <n v="8250926"/>
    <n v="10500000"/>
    <s v="PENYELESAIAN UNIT JAMINAN"/>
    <s v="EXTERNAL"/>
    <d v="2022-01-28T00:00:00"/>
    <s v="REGULAR"/>
    <s v="07. &gt; 30%"/>
    <n v="814479"/>
    <s v="N"/>
    <s v="Motor"/>
    <n v="1199074"/>
    <n v="253600"/>
    <n v="18207166"/>
    <d v="2021-10-05T00:00:00"/>
    <s v="NEW"/>
    <n v="31"/>
    <s v="NON CWO"/>
    <s v="MATI"/>
    <d v="2021-07-15T00:00:00"/>
    <s v="PURWODADI-R. SUPRAPTO"/>
    <n v="3.4886342592581099"/>
    <n v="9489240"/>
    <s v="TUNAI"/>
    <s v="SEMARANG"/>
    <s v="W401"/>
    <s v="0412"/>
    <s v="0412"/>
  </r>
  <r>
    <x v="7"/>
    <s v="PURWODADI"/>
    <s v="SEMARANG"/>
    <s v="MOTOR"/>
    <s v="NEW"/>
    <s v="VIAR"/>
    <s v="TIGA RODA"/>
    <s v="TIGA RODA"/>
    <x v="219"/>
    <s v="NEW KARYA 150 RL"/>
    <s v="KARYA 150"/>
    <x v="6"/>
    <n v="0"/>
    <n v="18854571"/>
    <n v="19020000"/>
    <s v="S"/>
    <n v="1"/>
    <s v="OBENK JAYA MOTOR-DANYANG"/>
    <s v="041220126056"/>
    <s v="MASRUM"/>
    <s v="MGRVR15TALL201965"/>
    <s v="YX161FMG20201425"/>
    <s v="K2835IJ"/>
    <d v="2022-01-31T00:00:00"/>
    <s v="03. NEW MCY"/>
    <s v="NON AISI"/>
    <s v="06. MULTIBRAND"/>
    <s v="01. 1-30"/>
    <n v="28940000"/>
    <s v="06. MULTIBRAND"/>
    <s v="WAREHOUSE"/>
    <d v="2022-01-21T00:00:00"/>
    <n v="0"/>
    <d v="2020-09-23T00:00:00"/>
    <d v="2021-12-29T10:48:45"/>
    <d v="2021-12-31T09:34:19"/>
    <s v="12"/>
    <s v="0412"/>
    <s v="NO"/>
    <s v="SOLD"/>
    <n v="0"/>
    <n v="6825428"/>
    <n v="1023600"/>
    <n v="1500000"/>
    <s v="B +"/>
    <s v="B"/>
    <s v="PURWODADI"/>
    <s v="NON FID"/>
    <n v="6000000"/>
    <s v="&lt;=25"/>
    <n v="-165429"/>
    <n v="1"/>
    <n v="0"/>
    <s v="01. 1-30"/>
    <n v="21"/>
    <s v="BD01239-SUMBER REJEKI MOTOR"/>
    <n v="13648655"/>
    <n v="18000000"/>
    <s v="TASK FORCE"/>
    <s v="EXTERNAL"/>
    <d v="2022-01-19T00:00:00"/>
    <s v="REGULAR"/>
    <s v="05. &gt;20-25%"/>
    <n v="165429"/>
    <s v="N"/>
    <s v="Motor"/>
    <n v="2551345"/>
    <n v="335125"/>
    <n v="27185244"/>
    <d v="2021-10-23T00:00:00"/>
    <s v="LATER"/>
    <n v="21"/>
    <s v="NON CWO"/>
    <s v="MATI"/>
    <d v="2021-10-06T00:00:00"/>
    <s v="PURWODADI-R. SUPRAPTO"/>
    <n v="20.601168981484101"/>
    <n v="24686338"/>
    <s v="TUNAI"/>
    <s v="SEMARANG"/>
    <s v="W401"/>
    <s v="0412"/>
    <s v="0412"/>
  </r>
  <r>
    <x v="7"/>
    <s v="PURWODADI"/>
    <s v="SEMARANG"/>
    <s v="MOTOR"/>
    <s v="USED"/>
    <s v="HONDA"/>
    <s v="BEBEK"/>
    <s v="BEBEK"/>
    <x v="14"/>
    <s v="REVO FIT"/>
    <s v="REVO"/>
    <x v="2"/>
    <n v="0"/>
    <n v="4680176"/>
    <n v="4800000"/>
    <s v="S"/>
    <n v="1"/>
    <s v="CUST RETENTION MEDIATOR MCY"/>
    <s v="041220127227"/>
    <s v="ROMLAH"/>
    <s v="MH1JBK111EK124060"/>
    <s v="JBK1E1124032"/>
    <s v="K6723GJ"/>
    <d v="2022-01-31T00:00:00"/>
    <s v="04. USED MCY"/>
    <s v="UMCY JASA"/>
    <s v="04. USED MCY"/>
    <s v="01. 1-30"/>
    <n v="8400000"/>
    <s v="04. USED MCY"/>
    <s v="WAREHOUSE"/>
    <d v="2022-01-14T00:00:00"/>
    <n v="0"/>
    <d v="2020-10-19T00:00:00"/>
    <d v="2022-01-03T12:06:45"/>
    <d v="2022-01-10T00:00:00"/>
    <s v="10"/>
    <s v="0412"/>
    <s v="NO"/>
    <s v="SOLD"/>
    <n v="0"/>
    <n v="1357022"/>
    <n v="2164015"/>
    <n v="1500000"/>
    <s v="B +"/>
    <s v="B"/>
    <s v="PURWODADI"/>
    <s v="NON FID"/>
    <n v="1043061"/>
    <s v="&lt;=25"/>
    <n v="-119824"/>
    <n v="1"/>
    <n v="0"/>
    <s v="01. 1-30"/>
    <n v="14"/>
    <s v="BD01226-SINAR"/>
    <n v="4810136"/>
    <n v="7200000"/>
    <s v="ARGA WINATA"/>
    <s v="EXTERNAL"/>
    <d v="2022-01-13T00:00:00"/>
    <s v="SINGLE BIDDER"/>
    <s v="03. &gt;10-15%"/>
    <n v="119824"/>
    <s v="N"/>
    <s v="Motor"/>
    <n v="1669864"/>
    <n v="833000"/>
    <n v="15200681"/>
    <d v="2021-09-19T00:00:00"/>
    <s v="NEW"/>
    <n v="14"/>
    <s v="NON CWO"/>
    <s v="TIDAK ADA"/>
    <m/>
    <s v="PURWODADI-R. SUPRAPTO"/>
    <n v="4"/>
    <n v="7356939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1"/>
    <s v="BEAT FI SPORTY CW"/>
    <s v="BEAT"/>
    <x v="1"/>
    <n v="0"/>
    <n v="6203679"/>
    <n v="8150000"/>
    <s v="S"/>
    <n v="1"/>
    <s v="SRI JAYA MOTOR-A YANI"/>
    <s v="041220128621"/>
    <s v="RANI"/>
    <s v="MH1JFP128GK435188"/>
    <s v="JFP1E2412995"/>
    <s v="K4029WJ"/>
    <d v="2022-01-31T00:00:00"/>
    <s v="04. USED MCY"/>
    <s v="UMCY"/>
    <s v="04. USED MCY"/>
    <s v="01. 1-30"/>
    <n v="13000000"/>
    <s v="04. USED MCY"/>
    <s v="WAREHOUSE"/>
    <d v="2022-01-31T00:00:00"/>
    <n v="0"/>
    <d v="2020-11-16T00:00:00"/>
    <d v="2022-01-18T14:35:30"/>
    <d v="2022-01-25T00:00:00"/>
    <s v="11"/>
    <s v="0412"/>
    <s v="NO"/>
    <s v="SOLD"/>
    <n v="0"/>
    <n v="1531319"/>
    <n v="1720500"/>
    <n v="400000"/>
    <s v="B +"/>
    <s v="B"/>
    <s v="PURWODADI"/>
    <s v="NON FID"/>
    <n v="4000000"/>
    <s v="&gt; 25"/>
    <n v="-1946321"/>
    <n v="1"/>
    <n v="0"/>
    <s v="01. 1-30"/>
    <n v="31"/>
    <s v="BD21509-ANUGERAH TRI JAYA MTR-MANDIRI"/>
    <n v="8701132"/>
    <n v="12200000"/>
    <s v="AGUS MUJIYANTO"/>
    <s v="INTERNAL"/>
    <d v="2022-01-28T00:00:00"/>
    <s v="REGULAR"/>
    <s v="07. &gt; 30%"/>
    <n v="1946321"/>
    <s v="N"/>
    <s v="Motor"/>
    <n v="2278868"/>
    <n v="908000"/>
    <n v="20712481"/>
    <d v="2021-11-16T00:00:00"/>
    <s v="NEW"/>
    <n v="31"/>
    <s v="NON CWO"/>
    <s v="TIDAK ADA"/>
    <m/>
    <s v="PURWODADI-R. SUPRAPTO"/>
    <n v="6"/>
    <n v="9747000"/>
    <s v="TUNAI"/>
    <s v="SEMARANG"/>
    <s v="W401"/>
    <s v="0412"/>
    <s v="0412"/>
  </r>
  <r>
    <x v="7"/>
    <s v="PURWODADI"/>
    <s v="SEMARANG"/>
    <s v="MOTOR"/>
    <s v="NEW"/>
    <s v="YAMAHA"/>
    <s v="SCOOTERMATIC"/>
    <s v="SCOOTERMATIC"/>
    <x v="83"/>
    <s v="FREEGO"/>
    <s v="FREEGO"/>
    <x v="6"/>
    <n v="0"/>
    <n v="15071995"/>
    <n v="9570000"/>
    <s v="S"/>
    <n v="1"/>
    <s v="CIPTO GALAWAHANA-BLR"/>
    <s v="041220130362"/>
    <s v="MOERSIDI"/>
    <s v="MH3SEF510LJ091237"/>
    <s v="E31WE0096770"/>
    <m/>
    <d v="2022-01-31T00:00:00"/>
    <s v="03. NEW MCY"/>
    <s v="YAMAHA"/>
    <s v="03. NEW MCY"/>
    <s v="02. 31-60"/>
    <n v="19860000"/>
    <s v="YAMAHA"/>
    <s v="WAREHOUSE"/>
    <d v="2022-01-21T00:00:00"/>
    <n v="0"/>
    <d v="2020-12-30T00:00:00"/>
    <d v="2021-11-27T11:34:18"/>
    <d v="2021-11-29T14:43:22"/>
    <s v="6"/>
    <s v="0412"/>
    <s v="NO"/>
    <s v="SOLD"/>
    <n v="0"/>
    <n v="6741011"/>
    <n v="2023474"/>
    <n v="2000000"/>
    <s v="A +"/>
    <s v="A"/>
    <s v="PURWODADI"/>
    <s v="NON FID"/>
    <n v="4000000"/>
    <s v="&lt;=25"/>
    <n v="0"/>
    <n v="0"/>
    <n v="1"/>
    <s v="02. 31-60"/>
    <n v="21"/>
    <s v="BD01184-ORISMA"/>
    <n v="13304196"/>
    <n v="15100000"/>
    <s v="PENYELESAIAN UNIT JAMINAN"/>
    <s v="EXTERNAL"/>
    <d v="2022-01-19T00:00:00"/>
    <s v="REGULAR"/>
    <s v="05. &gt;20-25%"/>
    <n v="0"/>
    <s v="N"/>
    <s v="Motor"/>
    <n v="285804"/>
    <n v="172500"/>
    <n v="21775503"/>
    <d v="2021-08-02T00:00:00"/>
    <s v="LATER"/>
    <n v="21"/>
    <s v="NON CWO"/>
    <s v="BERLAKU"/>
    <d v="2022-01-26T00:00:00"/>
    <s v="PURWODADI-R. SUPRAPTO"/>
    <n v="52.386550925926699"/>
    <n v="17130682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16"/>
    <s v="SCOOPY ESP"/>
    <s v="SCOOPY"/>
    <x v="10"/>
    <n v="0"/>
    <n v="5281738"/>
    <n v="5390000"/>
    <s v="S"/>
    <n v="1"/>
    <s v="NDS NON CHANNEL MCY"/>
    <s v="041220130382"/>
    <s v="ARI WAHYUDI"/>
    <s v="MH1JF6116CK378288"/>
    <s v="JF61E1372888"/>
    <s v="H6141DJ"/>
    <d v="2022-01-31T00:00:00"/>
    <s v="04. USED MCY"/>
    <s v="UMCY JASA"/>
    <s v="04. USED MCY"/>
    <s v="01. 1-30"/>
    <n v="13800000"/>
    <s v="04. USED MCY"/>
    <s v="WAREHOUSE"/>
    <d v="2022-01-21T00:00:00"/>
    <n v="0"/>
    <d v="2020-12-26T00:00:00"/>
    <d v="2021-12-28T10:34:52"/>
    <d v="2021-12-31T09:33:36"/>
    <s v="8"/>
    <s v="0412"/>
    <s v="NO"/>
    <s v="SOLD"/>
    <n v="0"/>
    <n v="1381690"/>
    <n v="2577497"/>
    <n v="900000"/>
    <s v="B STD"/>
    <s v="B"/>
    <s v="PURWODADI"/>
    <s v="NON FID"/>
    <n v="6265695"/>
    <s v="&lt;=25"/>
    <n v="-108262"/>
    <n v="1"/>
    <n v="0"/>
    <s v="01. 1-30"/>
    <n v="21"/>
    <s v="BD01239-SUMBER REJEKI MOTOR"/>
    <n v="6665894"/>
    <n v="10900000"/>
    <s v="WAWAN YULIYANTO"/>
    <s v="EXTERNAL"/>
    <d v="2022-01-19T00:00:00"/>
    <s v="REGULAR"/>
    <s v="07. &gt; 30%"/>
    <n v="108262"/>
    <s v="N"/>
    <s v="Motor"/>
    <n v="3144106"/>
    <n v="888500"/>
    <n v="21402066"/>
    <d v="2021-11-02T00:00:00"/>
    <s v="LATER"/>
    <n v="21"/>
    <s v="NON CWO"/>
    <s v="TIDAK ADA"/>
    <m/>
    <s v="PURWODADI-R. SUPRAPTO"/>
    <n v="20.6016666666692"/>
    <n v="7534305"/>
    <s v="TUNAI"/>
    <s v="SEMARANG"/>
    <s v="W401"/>
    <s v="0412"/>
    <s v="0412"/>
  </r>
  <r>
    <x v="7"/>
    <s v="PURWODADI"/>
    <s v="SEMARANG"/>
    <s v="MOTOR"/>
    <s v="NEW"/>
    <s v="HONDA"/>
    <s v="SCOOTERMATIC"/>
    <s v="SCOOTERMATIC"/>
    <x v="123"/>
    <s v="NEW SCOOPY SPORTY"/>
    <s v="SCOOPY"/>
    <x v="6"/>
    <n v="0"/>
    <n v="15345149"/>
    <n v="18280000"/>
    <s v="S"/>
    <n v="1"/>
    <s v="LAKSANA PURWODADI-GAJAH MADA11"/>
    <s v="041221111248"/>
    <s v="JOKO SUPRIHADI"/>
    <s v="MH1JM0112LK009043"/>
    <s v="JM01E1009177"/>
    <m/>
    <d v="2022-01-31T00:00:00"/>
    <s v="03. NEW MCY"/>
    <s v="HONDA"/>
    <s v="03. NEW MCY"/>
    <s v="01. 1-30"/>
    <n v="20875000"/>
    <s v="HONDA"/>
    <s v="WAREHOUSE"/>
    <d v="2022-01-31T00:00:00"/>
    <n v="0"/>
    <d v="2021-01-14T00:00:00"/>
    <d v="2022-01-08T08:35:30"/>
    <d v="2022-01-15T00:00:00"/>
    <s v="9"/>
    <s v="0412"/>
    <s v="NO"/>
    <s v="SOLD"/>
    <n v="0"/>
    <n v="6000848"/>
    <n v="1546845"/>
    <n v="1000000"/>
    <s v="A -"/>
    <s v="A"/>
    <s v="PURWODADI"/>
    <s v="NON FID"/>
    <n v="3500000"/>
    <s v="&gt; 25"/>
    <n v="-2934851"/>
    <n v="1"/>
    <n v="0"/>
    <s v="01. 1-30"/>
    <n v="31"/>
    <s v="BD1714T-EDDY JAYA MOTOR - HASANUDIN"/>
    <n v="16055719"/>
    <n v="19200000"/>
    <s v="TEBUS KONSUMEN"/>
    <s v="EXTERNAL"/>
    <d v="2022-01-25T00:00:00"/>
    <s v="REGULAR"/>
    <s v="04. &gt;15-20%"/>
    <n v="2934851"/>
    <s v="N"/>
    <s v="Motor"/>
    <n v="1224282"/>
    <n v="126250"/>
    <n v="23445890"/>
    <d v="2021-11-14T00:00:00"/>
    <s v="NEW"/>
    <n v="31"/>
    <s v="NON CWO"/>
    <s v="BERLAKU"/>
    <d v="2022-04-29T00:00:00"/>
    <s v="PURWODADI-R. SUPRAPTO"/>
    <n v="16"/>
    <n v="18669738"/>
    <s v="TUNAI"/>
    <s v="SEMARANG"/>
    <s v="W401"/>
    <s v="0421"/>
    <s v="0421"/>
  </r>
  <r>
    <x v="7"/>
    <s v="PURWODADI"/>
    <s v="SEMARANG"/>
    <s v="MOTOR"/>
    <s v="USED"/>
    <s v="YAMAHA"/>
    <s v="SCOOTERMATIC"/>
    <s v="SCOOTERMATIC"/>
    <x v="106"/>
    <s v="NEW MIO GT"/>
    <s v="MIO"/>
    <x v="2"/>
    <n v="0"/>
    <n v="4087307"/>
    <n v="5110000"/>
    <s v="S"/>
    <n v="1"/>
    <s v="CUST RETENTION MCY"/>
    <s v="041221112314"/>
    <s v="SUHARTO"/>
    <s v="MH32BJ003EJ579553"/>
    <s v="2BJ579690"/>
    <s v="K3391EJ"/>
    <d v="2022-01-31T00:00:00"/>
    <s v="04. USED MCY"/>
    <s v="UMCY JASA"/>
    <s v="04. USED MCY"/>
    <s v="01. 1-30"/>
    <n v="9300000"/>
    <s v="04. USED MCY"/>
    <s v="WAREHOUSE"/>
    <d v="2022-01-31T00:00:00"/>
    <n v="0"/>
    <d v="2021-02-24T00:00:00"/>
    <d v="2022-01-14T14:12:33"/>
    <d v="2022-01-17T14:51:32"/>
    <s v="3"/>
    <s v="0412"/>
    <s v="NO"/>
    <s v="SOLD"/>
    <n v="0"/>
    <n v="870737"/>
    <n v="2991030"/>
    <n v="1700000"/>
    <s v="B +"/>
    <s v="B"/>
    <s v="PURWODADI"/>
    <s v="FID"/>
    <n v="4143581"/>
    <s v="&gt; 25"/>
    <n v="-1022693"/>
    <n v="1"/>
    <n v="0"/>
    <s v="01. 1-30"/>
    <n v="31"/>
    <s v="BD01226-SINAR"/>
    <n v="4965880"/>
    <n v="7600000"/>
    <s v="AGUS FITRIANTO"/>
    <s v="EXTERNAL"/>
    <d v="2022-01-28T00:00:00"/>
    <s v="REGULAR"/>
    <s v="07. &gt; 30%"/>
    <n v="1022693"/>
    <s v="Y"/>
    <s v="Motor"/>
    <n v="1874120"/>
    <n v="839000"/>
    <n v="18626752"/>
    <d v="2021-07-24T00:00:00"/>
    <s v="NEW"/>
    <n v="31"/>
    <s v="NON CWO"/>
    <s v="TIDAK ADA"/>
    <m/>
    <s v="PURWODADI-R. SUPRAPTO"/>
    <n v="13.3808796296289"/>
    <n v="5156419"/>
    <s v="TUNAI"/>
    <s v="SEMARANG"/>
    <s v="W401"/>
    <s v="0412"/>
    <s v="0412"/>
  </r>
  <r>
    <x v="7"/>
    <s v="PURWODADI"/>
    <s v="SEMARANG"/>
    <s v="MOTOR"/>
    <s v="NEW"/>
    <s v="HONDA"/>
    <s v="SCOOTERMATIC"/>
    <s v="SCOOTERMATIC"/>
    <x v="35"/>
    <s v="VARIO 125 ESP CBS"/>
    <s v="VARIO 125"/>
    <x v="0"/>
    <n v="0"/>
    <n v="10945823"/>
    <n v="15030000"/>
    <s v="S"/>
    <n v="1"/>
    <s v="LAKSANA PURWODADI-GAJAH MADA11"/>
    <s v="041221112948"/>
    <s v="LISTIANINGSIH"/>
    <s v="MH1JM411XKK529917"/>
    <s v="JM41E1528180"/>
    <s v="K5747AZF"/>
    <d v="2022-01-31T00:00:00"/>
    <s v="03. NEW MCY"/>
    <s v="HONDA"/>
    <s v="03. NEW MCY"/>
    <s v="00. NEW REPO"/>
    <n v="20940000"/>
    <s v="HONDA"/>
    <s v="WAREHOUSE"/>
    <d v="2022-01-31T00:00:00"/>
    <n v="0"/>
    <d v="2021-02-28T00:00:00"/>
    <d v="2022-01-20T14:17:23"/>
    <d v="2022-01-31T08:21:37"/>
    <s v="6"/>
    <s v="0412"/>
    <s v="NO"/>
    <s v="SOLD"/>
    <n v="0"/>
    <n v="3247126"/>
    <n v="2140155"/>
    <n v="400000"/>
    <s v="A -"/>
    <s v="A"/>
    <s v="PURWODADI"/>
    <s v="NON FID"/>
    <n v="7554339"/>
    <s v="&gt; 25"/>
    <n v="-4084177"/>
    <n v="1"/>
    <n v="0"/>
    <s v="01. 1-30"/>
    <n v="31"/>
    <s v="BD21509-ANUGERAH TRI JAYA MTR-MANDIRI"/>
    <n v="15093417"/>
    <n v="19000000"/>
    <s v="GONDO ARYANTO"/>
    <s v="INTERNAL"/>
    <d v="2022-01-28T00:00:00"/>
    <s v="REGULAR"/>
    <s v="07. &gt; 30%"/>
    <n v="4084177"/>
    <s v="N"/>
    <s v="Motor"/>
    <n v="2006583"/>
    <n v="1010000"/>
    <n v="24268830"/>
    <d v="2021-10-28T00:00:00"/>
    <s v="NEW"/>
    <n v="31"/>
    <s v="NON CWO"/>
    <s v="TIDAK ADA"/>
    <m/>
    <s v="PURWODADI-R. SUPRAPTO"/>
    <n v="-0.34834490740467999"/>
    <n v="13385661"/>
    <s v="TUNAI"/>
    <s v="SEMARANG"/>
    <s v="W401"/>
    <s v="0412"/>
    <s v="0412"/>
  </r>
  <r>
    <x v="7"/>
    <s v="PURWODADI"/>
    <s v="SEMARANG"/>
    <s v="MOTOR"/>
    <s v="NEW"/>
    <s v="HONDA"/>
    <s v="SCOOTERMATIC"/>
    <s v="SCOOTERMATIC"/>
    <x v="13"/>
    <s v="VARIO 150 ESP EXCLSV"/>
    <s v="VARIO 150"/>
    <x v="0"/>
    <n v="0"/>
    <n v="15759413"/>
    <n v="16630000"/>
    <s v="S"/>
    <n v="1"/>
    <s v="PT ASTRA INTERNATIONAL-BLR"/>
    <s v="041221113570"/>
    <s v="MUKHAMAD PRIYANTO"/>
    <s v="MH1KF4119KK544309"/>
    <s v="KF41E1544717"/>
    <s v="K3791VE"/>
    <d v="2022-01-31T00:00:00"/>
    <s v="03. NEW MCY"/>
    <s v="HONDA"/>
    <s v="03. NEW MCY"/>
    <s v="02. 31-60"/>
    <n v="24030000"/>
    <s v="HONDA"/>
    <s v="WAREHOUSE"/>
    <d v="2022-01-31T00:00:00"/>
    <n v="0"/>
    <d v="2021-03-20T00:00:00"/>
    <d v="2021-12-13T13:32:36"/>
    <d v="2021-12-20T00:00:00"/>
    <s v="4"/>
    <s v="0412"/>
    <s v="NO"/>
    <s v="SOLD"/>
    <n v="0"/>
    <n v="6240373"/>
    <n v="5012475"/>
    <n v="1500000"/>
    <s v="A -"/>
    <s v="A"/>
    <s v="PURWODADI"/>
    <s v="FID"/>
    <n v="6200619"/>
    <s v="&gt; 25"/>
    <n v="-870587"/>
    <n v="1"/>
    <n v="0"/>
    <s v="02. 31-60"/>
    <n v="31"/>
    <s v="BD02738-NAJWA MOTOR PWD"/>
    <n v="17736286"/>
    <n v="21200000"/>
    <s v="TASK FORCE"/>
    <s v="EXTERNAL"/>
    <d v="2022-01-28T00:00:00"/>
    <s v="REGULAR"/>
    <s v="06. &gt;25-30%"/>
    <n v="870587"/>
    <s v="N"/>
    <s v="Motor"/>
    <n v="1343714"/>
    <n v="392750"/>
    <n v="26652672"/>
    <d v="2021-09-20T00:00:00"/>
    <s v="LATER"/>
    <n v="31"/>
    <s v="NON CWO"/>
    <s v="MATI"/>
    <d v="2021-05-18T14:05:34"/>
    <s v="PURWODADI-R. SUPRAPTO"/>
    <n v="42"/>
    <n v="17829381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149"/>
    <s v="NEWVARIOTECHNOCBS FI"/>
    <s v="VARIO 110"/>
    <x v="2"/>
    <n v="0"/>
    <n v="7349447"/>
    <n v="7980000"/>
    <s v="S"/>
    <n v="1"/>
    <s v="SINAR MAJU MOTOR"/>
    <s v="041221113665"/>
    <s v="JAMIRAH"/>
    <s v="MH1JFK119EK281906"/>
    <s v="JFK1E1276972"/>
    <s v="K4394KJ"/>
    <d v="2022-01-31T00:00:00"/>
    <s v="04. USED MCY"/>
    <s v="UMCY"/>
    <s v="04. USED MCY"/>
    <s v="02. 31-60"/>
    <n v="13700000"/>
    <s v="04. USED MCY"/>
    <s v="WAREHOUSE"/>
    <d v="2022-01-31T00:00:00"/>
    <n v="0"/>
    <d v="2021-03-31T00:00:00"/>
    <d v="2021-12-24T15:58:20"/>
    <d v="2021-12-30T10:13:35"/>
    <s v="7"/>
    <s v="0412"/>
    <s v="NO"/>
    <s v="SOLD"/>
    <n v="0"/>
    <n v="2425552"/>
    <n v="320000"/>
    <n v="1200000"/>
    <s v="B +"/>
    <s v="B"/>
    <s v="PURWODADI"/>
    <s v="NON FID"/>
    <n v="5100000"/>
    <s v="&gt; 25"/>
    <n v="-630553"/>
    <n v="1"/>
    <n v="0"/>
    <s v="02. 31-60"/>
    <n v="31"/>
    <s v="BD21509-ANUGERAH TRI JAYA MTR-MANDIRI"/>
    <n v="9100780"/>
    <n v="13300000"/>
    <s v="TEBUS KONSUMEN"/>
    <s v="EXTERNAL"/>
    <d v="2022-01-28T00:00:00"/>
    <s v="REGULAR"/>
    <s v="07. &gt; 30%"/>
    <n v="630553"/>
    <s v="N"/>
    <s v="Motor"/>
    <n v="2869220"/>
    <n v="747950"/>
    <n v="22982277"/>
    <d v="2021-11-22T00:00:00"/>
    <s v="LATER"/>
    <n v="31"/>
    <s v="NON CWO"/>
    <s v="MATI"/>
    <d v="2020-03-27T00:00:00"/>
    <s v="PURWODADI-R. SUPRAPTO"/>
    <n v="31.573900462965"/>
    <n v="9360300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149"/>
    <s v="NEWVARIOTECHNOCBS FI"/>
    <s v="VARIO 110"/>
    <x v="2"/>
    <n v="0"/>
    <n v="7251537"/>
    <n v="8560000"/>
    <s v="S"/>
    <n v="1"/>
    <s v="SINAR MAS MT-RAYA DELANGGU 205"/>
    <s v="041221114478"/>
    <s v="AKHID NUR ROHMAN"/>
    <s v="MH1JFK112EK027213"/>
    <s v="JFK1E1025381"/>
    <s v="K6486BJ"/>
    <d v="2022-01-31T00:00:00"/>
    <s v="04. USED MCY"/>
    <s v="UMCY"/>
    <s v="04. USED MCY"/>
    <s v="02. 31-60"/>
    <n v="13700000"/>
    <s v="04. USED MCY"/>
    <s v="WAREHOUSE"/>
    <d v="2022-01-31T00:00:00"/>
    <n v="0"/>
    <d v="2021-04-16T00:00:00"/>
    <d v="2021-12-30T15:36:01"/>
    <d v="2021-12-30T16:14:58"/>
    <s v="6"/>
    <s v="0412"/>
    <s v="NO"/>
    <s v="SOLD"/>
    <n v="0"/>
    <n v="1748463"/>
    <n v="815000"/>
    <n v="1100000"/>
    <s v="B +"/>
    <s v="B"/>
    <s v="PURWODADI"/>
    <s v="NON FID"/>
    <n v="4500000"/>
    <s v="&gt; 25"/>
    <n v="-1308463"/>
    <n v="1"/>
    <n v="0"/>
    <s v="02. 31-60"/>
    <n v="31"/>
    <s v="BD06755-HADI NUGROHO MOTOR"/>
    <n v="10340004"/>
    <n v="13300000"/>
    <s v="PRASTOWO"/>
    <s v="EXTERNAL"/>
    <d v="2022-01-28T00:00:00"/>
    <s v="REGULAR"/>
    <s v="07. &gt; 30%"/>
    <n v="1308463"/>
    <s v="N"/>
    <s v="Motor"/>
    <n v="1629996"/>
    <n v="112750"/>
    <n v="22982277"/>
    <d v="2021-11-16T00:00:00"/>
    <s v="LATER"/>
    <n v="31"/>
    <s v="NON CWO"/>
    <s v="BERLAKU"/>
    <d v="2022-05-13T00:00:00"/>
    <s v="PURWODADI-R. SUPRAPTO"/>
    <n v="31.322939814817801"/>
    <n v="9900020"/>
    <s v="TUNAI"/>
    <s v="SOLO"/>
    <s v="W402"/>
    <s v="0410"/>
    <s v="0410"/>
  </r>
  <r>
    <x v="7"/>
    <s v="PURWODADI"/>
    <s v="SEMARANG"/>
    <s v="MOTOR"/>
    <s v="NEW"/>
    <s v="HONDA"/>
    <s v="SCOOTERMATIC"/>
    <s v="SCOOTERMATIC"/>
    <x v="136"/>
    <s v="BEAT FISPORTY CWPLUS"/>
    <s v="BEAT"/>
    <x v="3"/>
    <n v="0"/>
    <n v="7366622"/>
    <n v="11300000"/>
    <s v="S"/>
    <n v="1"/>
    <s v="CENDANA MEGAH SANTOSO-SUPRAPTO"/>
    <s v="041221114515"/>
    <s v="ENI IIN SRI MUTMAIATUN"/>
    <s v="MH1JFZ127JK615457"/>
    <s v="JFZ1E2618366"/>
    <s v="K5175AMF"/>
    <d v="2022-01-31T00:00:00"/>
    <s v="03. NEW MCY"/>
    <s v="HONDA"/>
    <s v="03. NEW MCY"/>
    <s v="01. 1-30"/>
    <n v="16820000"/>
    <s v="HONDA"/>
    <s v="WAREHOUSE"/>
    <d v="2022-01-31T00:00:00"/>
    <n v="0"/>
    <d v="2021-04-16T00:00:00"/>
    <d v="2022-01-24T14:39:04"/>
    <d v="2022-01-26T14:12:46"/>
    <s v="1"/>
    <s v="0412"/>
    <s v="NO"/>
    <s v="SOLD"/>
    <n v="0"/>
    <n v="1824038"/>
    <n v="4763209"/>
    <n v="1700000"/>
    <s v="A STD"/>
    <s v="A"/>
    <s v="PURWODADI"/>
    <s v="FID"/>
    <n v="9005878"/>
    <s v="&gt; 25"/>
    <n v="-3933378"/>
    <n v="1"/>
    <n v="0"/>
    <s v="01. 1-30"/>
    <n v="31"/>
    <s v="BD21509-ANUGERAH TRI JAYA MTR-MANDIRI"/>
    <n v="11254341"/>
    <n v="14200000"/>
    <s v="PANGESTU YUDHA TIMUR WIJAYANTO"/>
    <s v="EXTERNAL"/>
    <d v="2022-01-28T00:00:00"/>
    <s v="REGULAR"/>
    <s v="07. &gt; 30%"/>
    <n v="3933378"/>
    <s v="Y"/>
    <s v="Motor"/>
    <n v="1525659"/>
    <n v="938000"/>
    <n v="20734760"/>
    <d v="2021-07-16T00:00:00"/>
    <s v="NEW"/>
    <n v="31"/>
    <s v="NON CWO"/>
    <s v="TIDAK ADA"/>
    <m/>
    <s v="PURWODADI-R. SUPRAPTO"/>
    <n v="4.40780092592468"/>
    <n v="7814122"/>
    <s v="TUNAI"/>
    <s v="SEMARANG"/>
    <s v="W401"/>
    <s v="0412"/>
    <s v="0412"/>
  </r>
  <r>
    <x v="7"/>
    <s v="PURWODADI"/>
    <s v="SEMARANG"/>
    <s v="MOTOR"/>
    <s v="USED"/>
    <s v="YAMAHA"/>
    <s v="SCOOTERMATIC"/>
    <s v="SCOOTERMATIC"/>
    <x v="99"/>
    <s v="ALL NEW X-RIDE 125"/>
    <s v="X RIDE 125"/>
    <x v="8"/>
    <n v="0"/>
    <n v="6196510"/>
    <n v="9520000"/>
    <s v="S"/>
    <n v="1"/>
    <s v="CUST RETENTION MCY"/>
    <s v="041221114565"/>
    <s v="RUSLAN BUDI PRASETIYO"/>
    <s v="MH3SE88B0HJ018914"/>
    <s v="E3R4E0498759"/>
    <s v="K3008AJF"/>
    <d v="2022-01-31T00:00:00"/>
    <s v="04. USED MCY"/>
    <s v="UMCY JASA"/>
    <s v="04. USED MCY"/>
    <s v="01. 1-30"/>
    <n v="11500000"/>
    <s v="04. USED MCY"/>
    <s v="WAREHOUSE"/>
    <d v="2022-01-20T00:00:00"/>
    <n v="0"/>
    <d v="2021-04-20T00:00:00"/>
    <d v="2021-12-31T10:54:03"/>
    <d v="2021-12-31T17:38:23"/>
    <s v="7"/>
    <s v="0412"/>
    <s v="NO"/>
    <s v="SOLD"/>
    <n v="0"/>
    <n v="1810489"/>
    <n v="245215"/>
    <n v="1500000"/>
    <s v="A -"/>
    <s v="A"/>
    <s v="PURWODADI"/>
    <s v="NON FID"/>
    <n v="3531500"/>
    <s v="&lt;=25"/>
    <n v="-3323490"/>
    <n v="1"/>
    <n v="0"/>
    <s v="01. 1-30"/>
    <n v="20"/>
    <s v="BD21509-ANUGERAH TRI JAYA MTR-MANDIRI"/>
    <n v="8844047"/>
    <n v="11500000"/>
    <s v="TEBUS KONSUMEN"/>
    <s v="EXTERNAL"/>
    <d v="2022-01-19T00:00:00"/>
    <s v="REGULAR"/>
    <s v="07. &gt; 30%"/>
    <n v="3323490"/>
    <s v="N"/>
    <s v="Motor"/>
    <n v="1505953"/>
    <n v="897500"/>
    <n v="19530108"/>
    <d v="2021-12-20T00:00:00"/>
    <s v="LATER"/>
    <n v="20"/>
    <s v="NON CWO"/>
    <s v="TIDAK ADA"/>
    <m/>
    <s v="PURWODADI-R. SUPRAPTO"/>
    <n v="19.265011574076201"/>
    <n v="7968500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16"/>
    <s v="SCOOPY ESP"/>
    <s v="SCOOPY"/>
    <x v="8"/>
    <n v="0"/>
    <n v="12710164"/>
    <n v="12170000"/>
    <s v="S"/>
    <n v="1"/>
    <s v="ANUGERAH TRI JAYA MTR-MANDIRI"/>
    <s v="041221115173"/>
    <s v="MASJUDI"/>
    <s v="MH1JFW119HK905537"/>
    <s v="JFW1E1916676"/>
    <s v="K5848ABF"/>
    <d v="2022-01-31T00:00:00"/>
    <s v="04. USED MCY"/>
    <s v="UMCY"/>
    <s v="04. USED MCY"/>
    <s v="02. 31-60"/>
    <n v="16800000"/>
    <s v="04. USED MCY"/>
    <s v="WAREHOUSE"/>
    <d v="2022-01-31T00:00:00"/>
    <n v="0"/>
    <d v="2021-05-21T00:00:00"/>
    <d v="2021-12-30T11:34:20"/>
    <d v="2021-12-31T09:35:47"/>
    <s v="5"/>
    <s v="0412"/>
    <s v="NO"/>
    <s v="SOLD"/>
    <n v="0"/>
    <n v="7346833"/>
    <n v="165865"/>
    <n v="1200000"/>
    <s v="A STD"/>
    <s v="A"/>
    <s v="PURWODADI"/>
    <s v="FID"/>
    <n v="3900000"/>
    <s v="&gt; 25"/>
    <n v="0"/>
    <n v="0"/>
    <n v="1"/>
    <s v="02. 31-60"/>
    <n v="31"/>
    <s v="BD02738-NAJWA MOTOR PWD"/>
    <n v="13143846"/>
    <n v="16300000"/>
    <s v="TEBUS KONSUMEN"/>
    <s v="EXTERNAL"/>
    <d v="2022-01-28T00:00:00"/>
    <s v="REGULAR"/>
    <s v="05. &gt;20-25%"/>
    <n v="0"/>
    <s v="N"/>
    <s v="Motor"/>
    <n v="1526154"/>
    <n v="969500"/>
    <n v="21402066"/>
    <d v="2021-11-20T00:00:00"/>
    <s v="LATER"/>
    <n v="31"/>
    <s v="NON CWO"/>
    <s v="TIDAK ADA"/>
    <m/>
    <s v="PURWODADI-R. SUPRAPTO"/>
    <n v="30.600150462960301"/>
    <n v="13843520"/>
    <s v="TUNAI"/>
    <s v="SEMARANG"/>
    <s v="W401"/>
    <s v="0412"/>
    <s v="0412"/>
  </r>
  <r>
    <x v="7"/>
    <s v="PURWODADI"/>
    <s v="SEMARANG"/>
    <s v="MOTOR"/>
    <s v="NEW"/>
    <s v="HONDA"/>
    <s v="SPORT"/>
    <s v="SPORT"/>
    <x v="128"/>
    <s v="CB VERZA 150"/>
    <s v="CB 150"/>
    <x v="3"/>
    <n v="0"/>
    <n v="9504868"/>
    <n v="11500000"/>
    <s v="S"/>
    <n v="1"/>
    <s v="CEMPAKA MOTOR-JEND SUDIRMAN"/>
    <s v="041221115829"/>
    <s v="SUTRISNO"/>
    <s v="MH1KC0213JK039848"/>
    <s v="KC02E1039662"/>
    <s v="K5614AQF"/>
    <d v="2022-01-31T00:00:00"/>
    <s v="03. NEW MCY"/>
    <s v="HONDA"/>
    <s v="03. NEW MCY"/>
    <s v="01. 1-30"/>
    <n v="20690000"/>
    <s v="HONDA"/>
    <s v="WAREHOUSE"/>
    <d v="2022-01-14T00:00:00"/>
    <n v="0"/>
    <d v="2021-06-07T00:00:00"/>
    <d v="2021-12-23T15:05:45"/>
    <d v="2021-12-30T10:12:39"/>
    <s v="2"/>
    <s v="0412"/>
    <s v="NO"/>
    <s v="SOLD"/>
    <n v="0"/>
    <n v="2324659"/>
    <n v="5284905"/>
    <n v="1500000"/>
    <s v="A -"/>
    <s v="A"/>
    <s v="PURWODADI"/>
    <s v="FID"/>
    <n v="10045539"/>
    <s v="&lt;=25"/>
    <n v="-1995132"/>
    <n v="1"/>
    <n v="0"/>
    <s v="01. 1-30"/>
    <n v="14"/>
    <s v="BD01226-SINAR"/>
    <n v="11185736"/>
    <n v="15100000"/>
    <s v="TEBUS KONSUMEN"/>
    <s v="EXTERNAL"/>
    <d v="2022-01-13T00:00:00"/>
    <s v="SINGLE BIDDER"/>
    <s v="07. &gt; 30%"/>
    <n v="1995132"/>
    <s v="N"/>
    <s v="Motor"/>
    <n v="2404264"/>
    <n v="1151500"/>
    <n v="31265954"/>
    <d v="2021-10-07T00:00:00"/>
    <s v="LATER"/>
    <n v="14"/>
    <s v="NON CWO"/>
    <s v="TIDAK ADA"/>
    <m/>
    <s v="PURWODADI-R. SUPRAPTO"/>
    <n v="14.574548611111799"/>
    <n v="10644461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149"/>
    <s v="NEWVARIOTECHNOCBS FI"/>
    <s v="VARIO 110"/>
    <x v="2"/>
    <n v="0"/>
    <n v="9701328"/>
    <n v="9800000"/>
    <s v="S"/>
    <n v="1"/>
    <s v="SINAR MAJU MOTOR"/>
    <s v="041221116076"/>
    <s v="SUDARSONO"/>
    <s v="MH1JFK112EK043234"/>
    <s v="JFK1E1043187"/>
    <s v="K6430BJ"/>
    <d v="2022-01-31T00:00:00"/>
    <s v="04. USED MCY"/>
    <s v="UMCY"/>
    <s v="04. USED MCY"/>
    <s v="01. 1-30"/>
    <n v="13700000"/>
    <s v="04. USED MCY"/>
    <s v="WAREHOUSE"/>
    <d v="2022-01-14T00:00:00"/>
    <n v="0"/>
    <d v="2021-06-28T00:00:00"/>
    <d v="2021-12-27T13:43:26"/>
    <d v="2021-12-28T10:55:29"/>
    <s v="5"/>
    <s v="0412"/>
    <s v="NO"/>
    <s v="SOLD"/>
    <n v="0"/>
    <n v="3218671"/>
    <n v="27200"/>
    <n v="1100000"/>
    <s v="A -"/>
    <s v="A"/>
    <s v="PURWODADI"/>
    <s v="FID"/>
    <n v="3000000"/>
    <s v="&lt;=25"/>
    <n v="-98672"/>
    <n v="1"/>
    <n v="0"/>
    <s v="01. 1-30"/>
    <n v="14"/>
    <s v="BD01226-SINAR"/>
    <n v="10914119"/>
    <n v="13300000"/>
    <s v="TASK FORCE"/>
    <s v="EXTERNAL"/>
    <d v="2022-01-13T00:00:00"/>
    <s v="SINGLE BIDDER"/>
    <s v="05. &gt;20-25%"/>
    <n v="98672"/>
    <s v="N"/>
    <s v="Motor"/>
    <n v="1055881"/>
    <n v="117250"/>
    <n v="22982277"/>
    <d v="2021-12-19T00:00:00"/>
    <s v="LATER"/>
    <n v="14"/>
    <s v="NON CWO"/>
    <s v="BERLAKU"/>
    <d v="2022-05-13T00:00:00"/>
    <s v="PURWODADI-R. SUPRAPTO"/>
    <n v="16.544803240743899"/>
    <n v="11460300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42"/>
    <s v="NEW PCX 160 CBS"/>
    <s v="NEW PCX 160 CBS"/>
    <x v="5"/>
    <n v="0"/>
    <n v="19485316"/>
    <n v="27000000"/>
    <s v="S"/>
    <n v="1"/>
    <s v="SINAR MAJU MOTOR"/>
    <s v="041221116457"/>
    <s v="SITI DAWAMAH"/>
    <s v="MH1KF7119MK045062"/>
    <s v="KF71E1045028"/>
    <s v="K6072HJ"/>
    <d v="2022-01-31T00:00:00"/>
    <s v="04. USED MCY"/>
    <s v="UMCY"/>
    <s v="04. USED MCY"/>
    <s v="01. 1-30"/>
    <n v="26200000"/>
    <s v="04. USED MCY"/>
    <s v="WAREHOUSE"/>
    <d v="2022-01-31T00:00:00"/>
    <n v="0"/>
    <d v="2021-07-19T00:00:00"/>
    <d v="2022-01-17T16:52:23"/>
    <d v="2022-01-20T14:08:19"/>
    <s v="4"/>
    <s v="0412"/>
    <s v="NO"/>
    <s v="SOLD"/>
    <n v="0"/>
    <n v="7314682"/>
    <n v="596300"/>
    <n v="1000000"/>
    <s v="A +"/>
    <s v="A"/>
    <s v="PURWODADI"/>
    <s v="FID"/>
    <n v="5100000"/>
    <s v="&gt; 25"/>
    <n v="-7514684"/>
    <n v="1"/>
    <n v="0"/>
    <s v="01. 1-30"/>
    <n v="31"/>
    <s v="BD01239-SUMBER REJEKI MOTOR"/>
    <n v="25692163"/>
    <n v="29200000"/>
    <s v="TEBUS KONSUMEN"/>
    <s v="EXTERNAL"/>
    <d v="2022-01-25T00:00:00"/>
    <s v="REGULAR"/>
    <s v="04. &gt;15-20%"/>
    <n v="7514684"/>
    <s v="N"/>
    <s v="Motor"/>
    <n v="587838"/>
    <n v="190000"/>
    <n v="34001845"/>
    <d v="2021-12-16T00:00:00"/>
    <s v="NEW"/>
    <n v="31"/>
    <s v="NON CWO"/>
    <s v="BERLAKU"/>
    <d v="2022-04-27T00:00:00"/>
    <s v="PURWODADI-R. SUPRAPTO"/>
    <n v="10.4108912037045"/>
    <n v="22097800"/>
    <s v="TUNAI"/>
    <s v="SEMARANG"/>
    <s v="W401"/>
    <s v="0421"/>
    <s v="0421"/>
  </r>
  <r>
    <x v="7"/>
    <s v="PURWODADI"/>
    <s v="SEMARANG"/>
    <s v="MOTOR"/>
    <s v="USED"/>
    <s v="HONDA"/>
    <s v="SCOOTERMATIC"/>
    <s v="SCOOTERMATIC"/>
    <x v="11"/>
    <s v="BEAT CW FI"/>
    <s v="BEAT"/>
    <x v="2"/>
    <n v="0"/>
    <n v="7415517"/>
    <n v="7330000"/>
    <s v="S"/>
    <n v="1"/>
    <s v="ORISMA"/>
    <s v="041221116539"/>
    <s v="NARTI"/>
    <s v="MH1JFM21XEK947133"/>
    <s v="JFM2E1941712"/>
    <s v="K3822VY"/>
    <d v="2022-01-31T00:00:00"/>
    <s v="04. USED MCY"/>
    <s v="UMCY"/>
    <s v="04. USED MCY"/>
    <s v="02. 31-60"/>
    <n v="10800000"/>
    <s v="04. USED MCY"/>
    <s v="WAREHOUSE"/>
    <d v="2022-01-31T00:00:00"/>
    <n v="0"/>
    <d v="2021-07-29T00:00:00"/>
    <d v="2021-12-22T11:18:50"/>
    <d v="2021-12-29T00:00:00"/>
    <s v="3"/>
    <s v="0412"/>
    <s v="NO"/>
    <s v="SOLD"/>
    <n v="0"/>
    <n v="2481215"/>
    <n v="107893"/>
    <n v="250000"/>
    <s v="B STD"/>
    <s v="B"/>
    <s v="PURWODADI"/>
    <s v="FID"/>
    <n v="3000000"/>
    <s v="&gt; 25"/>
    <n v="0"/>
    <n v="0"/>
    <n v="1"/>
    <s v="02. 31-60"/>
    <n v="31"/>
    <s v="BD01184-ORISMA"/>
    <n v="7685677"/>
    <n v="10900000"/>
    <s v="AGUNG PRIYANTO"/>
    <s v="INTERNAL"/>
    <d v="2022-01-28T00:00:00"/>
    <s v="REGULAR"/>
    <s v="06. &gt;25-30%"/>
    <n v="0"/>
    <s v="N"/>
    <s v="Motor"/>
    <n v="2124323"/>
    <n v="222712.5"/>
    <n v="18207166"/>
    <d v="2021-12-02T00:00:00"/>
    <s v="LATER"/>
    <n v="31"/>
    <s v="NON CWO"/>
    <s v="MATI"/>
    <d v="2021-12-22T00:00:00"/>
    <s v="PURWODADI-R. SUPRAPTO"/>
    <n v="33"/>
    <n v="8457680"/>
    <s v="TUNAI"/>
    <s v="SEMARANG"/>
    <s v="W401"/>
    <s v="0412"/>
    <s v="0412"/>
  </r>
  <r>
    <x v="7"/>
    <s v="PURWODADI"/>
    <s v="SEMARANG"/>
    <s v="MOTOR"/>
    <s v="USED"/>
    <s v="HONDA"/>
    <s v="SCOOTERMATIC"/>
    <s v="SCOOTERMATIC"/>
    <x v="40"/>
    <s v="VARIO 125 CBS ISS"/>
    <s v="VARIO 125"/>
    <x v="10"/>
    <n v="0"/>
    <n v="7658230"/>
    <n v="6750000"/>
    <s v="S"/>
    <n v="1"/>
    <s v="CUST RETENTION MCY"/>
    <s v="041221118448"/>
    <s v="ALI MUKLISIN"/>
    <s v="MH1JFB115CK226219"/>
    <s v="JFB1E1222609"/>
    <s v="H6548QQ"/>
    <d v="2022-01-31T00:00:00"/>
    <s v="04. USED MCY"/>
    <s v="UMCY JASA"/>
    <s v="04. USED MCY"/>
    <s v="01. 1-30"/>
    <n v="12600000"/>
    <s v="04. USED MCY"/>
    <s v="WAREHOUSE"/>
    <d v="2022-01-20T00:00:00"/>
    <n v="0"/>
    <d v="2021-10-25T00:00:00"/>
    <d v="2021-12-31T10:52:00"/>
    <d v="2021-12-31T17:37:04"/>
    <s v="0"/>
    <s v="0412"/>
    <s v="NO"/>
    <s v="SOLD"/>
    <n v="0"/>
    <n v="2182400"/>
    <n v="3150060"/>
    <n v="1500000"/>
    <s v="B +"/>
    <s v="B"/>
    <s v="PURWODADI"/>
    <s v="FID"/>
    <n v="4941770"/>
    <s v="&lt;=25"/>
    <n v="0"/>
    <n v="0"/>
    <n v="1"/>
    <s v="01. 1-30"/>
    <n v="20"/>
    <s v="BD02738-NAJWA MOTOR PWD"/>
    <n v="7340792"/>
    <n v="11300000"/>
    <s v="TEBUS KONSUMEN"/>
    <s v="EXTERNAL"/>
    <d v="2022-01-19T00:00:00"/>
    <s v="REGULAR"/>
    <s v="07. &gt; 30%"/>
    <n v="0"/>
    <s v="N"/>
    <s v="Motor"/>
    <n v="2829208"/>
    <n v="608400"/>
    <n v="24268830"/>
    <d v="2021-11-25T00:00:00"/>
    <s v="LATER"/>
    <n v="20"/>
    <s v="NON CWO"/>
    <s v="MATI"/>
    <d v="2020-09-10T11:30:22"/>
    <s v="PURWODADI-R. SUPRAPTO"/>
    <n v="19.265925925923501"/>
    <n v="7658230"/>
    <s v="TUNAI"/>
    <s v="SEMARANG"/>
    <s v="W401"/>
    <s v="0412"/>
    <s v="0412"/>
  </r>
  <r>
    <x v="7"/>
    <s v="AMBARAWA"/>
    <s v="SEMARANG"/>
    <s v="MOTOR"/>
    <s v="NEW"/>
    <s v="HONDA"/>
    <s v="SCOOTERMATIC"/>
    <s v="SCOOTERMATIC"/>
    <x v="195"/>
    <s v="BEAT FI CBS ISS PLUS"/>
    <s v="BEAT"/>
    <x v="0"/>
    <n v="0"/>
    <n v="9230970"/>
    <n v="12360000"/>
    <s v="S"/>
    <n v="1"/>
    <s v="CENDANA MULIA-DIPONEGORO"/>
    <s v="041319118067"/>
    <s v="ANI NUR ROZIKOH"/>
    <s v="MH1JM112XKK312679"/>
    <s v="JM11E2305119"/>
    <s v="H6095AVC"/>
    <d v="2022-01-31T00:00:00"/>
    <s v="03. NEW MCY"/>
    <s v="HONDA"/>
    <s v="03. NEW MCY"/>
    <s v="01. 1-30"/>
    <n v="18090000"/>
    <s v="HONDA"/>
    <s v="WAREHOUSE"/>
    <d v="2022-01-26T00:00:00"/>
    <n v="0"/>
    <d v="2019-11-18T00:00:00"/>
    <d v="2021-12-30T13:21:09"/>
    <d v="2021-12-31T18:22:57"/>
    <s v="20"/>
    <s v="0413"/>
    <s v="NO"/>
    <s v="SOLD"/>
    <n v="0"/>
    <n v="1914029"/>
    <n v="3560415"/>
    <n v="1500000"/>
    <s v="A -"/>
    <s v="A"/>
    <s v="AMBARAWA"/>
    <s v="NON FID"/>
    <n v="2000000"/>
    <s v="&gt; 25"/>
    <n v="-3129030"/>
    <n v="1"/>
    <n v="0"/>
    <s v="01. 1-30"/>
    <n v="26"/>
    <s v="BD21747-BEDAGAN MOTOR-MH THAMRIN"/>
    <n v="12600481"/>
    <n v="15800000"/>
    <s v="SUWARTINI"/>
    <s v="EXTERNAL"/>
    <d v="2022-01-25T00:00:00"/>
    <s v="REGULAR"/>
    <s v="03. &gt;10-15%"/>
    <n v="3129030"/>
    <s v="N"/>
    <s v="Motor"/>
    <n v="1619519"/>
    <n v="962000"/>
    <n v="20557590"/>
    <d v="2021-08-09T00:00:00"/>
    <s v="LATER"/>
    <n v="26"/>
    <s v="NON CWO"/>
    <s v="TIDAK ADA"/>
    <m/>
    <s v="SALATIGA-MANGUNSARI"/>
    <n v="25.234062499999698"/>
    <n v="17318733"/>
    <s v="TUNAI"/>
    <s v="SEMARANG"/>
    <s v="W401"/>
    <s v="0413"/>
    <s v="0413"/>
  </r>
  <r>
    <x v="7"/>
    <s v="AMBARAWA"/>
    <s v="SEMARANG"/>
    <s v="MOTOR"/>
    <s v="NEW"/>
    <s v="HONDA"/>
    <s v="SCOOTERMATIC"/>
    <s v="SCOOTERMATIC"/>
    <x v="1"/>
    <s v="BEAT FI SPORTY CW"/>
    <s v="BEAT"/>
    <x v="0"/>
    <n v="0"/>
    <n v="7944087"/>
    <n v="12780000"/>
    <s v="S"/>
    <n v="1"/>
    <s v="ISTANA JAYA ABADI"/>
    <s v="041319118605"/>
    <s v="SAHRI"/>
    <s v="MH1JFZ136KK582302"/>
    <s v="JFZ1E3582235"/>
    <s v="H5816MK"/>
    <d v="2022-01-31T00:00:00"/>
    <s v="03. NEW MCY"/>
    <s v="HONDA"/>
    <s v="03. NEW MCY"/>
    <s v="01. 1-30"/>
    <n v="17430000"/>
    <s v="HONDA"/>
    <s v="WAREHOUSE"/>
    <d v="2022-01-24T00:00:00"/>
    <n v="0"/>
    <d v="2019-11-29T00:00:00"/>
    <d v="2021-12-29T11:28:16"/>
    <d v="2021-12-31T14:56:19"/>
    <s v="22"/>
    <s v="0413"/>
    <s v="NO"/>
    <s v="SOLD"/>
    <n v="0"/>
    <n v="1415911"/>
    <n v="962800"/>
    <n v="250000"/>
    <s v="A -"/>
    <s v="A"/>
    <s v="AMBARAWA"/>
    <s v="NON FID"/>
    <n v="1800000"/>
    <s v="&lt;=25"/>
    <n v="-4835913"/>
    <n v="1"/>
    <n v="0"/>
    <s v="01. 1-30"/>
    <n v="24"/>
    <s v="BD21747-BEDAGAN MOTOR-MH THAMRIN"/>
    <n v="12160693"/>
    <n v="15000000"/>
    <s v="AHMAD KUKUH IKA ARIANTO"/>
    <s v="INTERNAL"/>
    <d v="2022-01-21T00:00:00"/>
    <s v="REGULAR"/>
    <s v="03. &gt;10-15%"/>
    <n v="4835913"/>
    <s v="N"/>
    <s v="Motor"/>
    <n v="1339307"/>
    <n v="592725"/>
    <n v="20712481"/>
    <d v="2021-11-03T00:00:00"/>
    <s v="LATER"/>
    <n v="24"/>
    <s v="NON CWO"/>
    <s v="MATI"/>
    <d v="2020-12-11T00:00:00"/>
    <s v="SALATIGA-MANGUNSARI"/>
    <n v="23.3775578703717"/>
    <n v="16843091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69"/>
    <s v="BEAT FI CBS ISS"/>
    <s v="BEAT"/>
    <x v="2"/>
    <n v="0"/>
    <n v="6805021"/>
    <n v="8160000"/>
    <s v="S"/>
    <n v="1"/>
    <s v="BGS MOTOR-A YANI"/>
    <s v="041320110607"/>
    <s v="KURNIA"/>
    <s v="MH1JFN119EK086406"/>
    <s v="JFN1E1085620"/>
    <s v="H6568EH"/>
    <d v="2022-01-31T00:00:00"/>
    <s v="04. USED MCY"/>
    <s v="UMCY"/>
    <s v="04. USED MCY"/>
    <s v="01. 1-30"/>
    <n v="13800000"/>
    <s v="04. USED MCY"/>
    <s v="WAREHOUSE"/>
    <d v="2022-01-26T00:00:00"/>
    <n v="0"/>
    <d v="2020-01-28T00:00:00"/>
    <d v="2022-01-06T11:38:13"/>
    <d v="2022-01-08T08:07:56"/>
    <s v="20"/>
    <s v="0413"/>
    <s v="NO"/>
    <s v="SOLD"/>
    <n v="0"/>
    <n v="1832905"/>
    <n v="470702"/>
    <n v="400000"/>
    <s v="B +"/>
    <s v="B"/>
    <s v="AMBARAWA"/>
    <s v="NON FID"/>
    <n v="2800000"/>
    <s v="&gt; 25"/>
    <n v="-1354979"/>
    <n v="1"/>
    <n v="0"/>
    <s v="01. 1-30"/>
    <n v="26"/>
    <s v="BD1714T-EDDY JAYA MOTOR - HASANUDIN"/>
    <n v="9119305"/>
    <n v="11600000"/>
    <s v="EKO SUSANTA"/>
    <s v="INTERNAL"/>
    <d v="2022-01-21T00:00:00"/>
    <s v="REGULAR"/>
    <s v="05. &gt;20-25%"/>
    <n v="1354979"/>
    <s v="N"/>
    <s v="Motor"/>
    <n v="1320695"/>
    <n v="249000"/>
    <n v="20557590"/>
    <d v="2021-11-02T00:00:00"/>
    <s v="NEW"/>
    <n v="26"/>
    <s v="NON CWO"/>
    <s v="MATI"/>
    <d v="2021-09-15T00:00:00"/>
    <s v="SALATIGA-MANGUNSARI"/>
    <n v="17.661157407405"/>
    <n v="11864320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40"/>
    <s v="VARIO 125 CBS ISS"/>
    <s v="VARIO 125"/>
    <x v="0"/>
    <n v="0"/>
    <n v="10426646"/>
    <n v="14780000"/>
    <s v="S"/>
    <n v="1"/>
    <s v="TIGA SODARA MOTOR"/>
    <s v="041320112637"/>
    <s v="SETIONINGSIH PUJI RAHAYU"/>
    <s v="MH1JM4115KK391400"/>
    <s v="JM41E1390995"/>
    <s v="H2796ATC"/>
    <d v="2022-01-31T00:00:00"/>
    <s v="04. USED MCY"/>
    <s v="UMCY"/>
    <s v="04. USED MCY"/>
    <s v="01. 1-30"/>
    <n v="18900000"/>
    <s v="04. USED MCY"/>
    <s v="WAREHOUSE"/>
    <d v="2022-01-26T00:00:00"/>
    <n v="0"/>
    <d v="2020-04-13T00:00:00"/>
    <d v="2021-12-30T14:56:32"/>
    <d v="2021-12-31T18:23:51"/>
    <s v="15"/>
    <s v="0413"/>
    <s v="NO"/>
    <s v="SOLD"/>
    <n v="0"/>
    <n v="3223352"/>
    <n v="1346250"/>
    <n v="1500000"/>
    <s v="B +"/>
    <s v="B"/>
    <s v="AMBARAWA"/>
    <s v="NON FID"/>
    <n v="3801040"/>
    <s v="&gt; 25"/>
    <n v="-4353354"/>
    <n v="1"/>
    <n v="0"/>
    <s v="01. 1-30"/>
    <n v="26"/>
    <s v="BD1714T-EDDY JAYA MOTOR - HASANUDIN"/>
    <n v="14803649"/>
    <n v="19300000"/>
    <s v="SUWARTINI"/>
    <s v="EXTERNAL"/>
    <d v="2022-01-21T00:00:00"/>
    <s v="REGULAR"/>
    <s v="05. &gt;20-25%"/>
    <n v="4353354"/>
    <s v="N"/>
    <s v="Motor"/>
    <n v="2566351"/>
    <n v="773000"/>
    <n v="24268830"/>
    <d v="2021-08-13T00:00:00"/>
    <s v="LATER"/>
    <n v="26"/>
    <s v="NON CWO"/>
    <s v="MATI"/>
    <d v="2020-07-05T00:00:00"/>
    <s v="SALATIGA-MANGUNSARI"/>
    <n v="25.233437499999098"/>
    <n v="15098960"/>
    <s v="TUNAI"/>
    <s v="SEMARANG"/>
    <s v="W401"/>
    <s v="0413"/>
    <s v="0413"/>
  </r>
  <r>
    <x v="7"/>
    <s v="AMBARAWA"/>
    <s v="SEMARANG"/>
    <s v="MOTOR"/>
    <s v="USED"/>
    <s v="YAMAHA"/>
    <s v="SCOOTERMATIC"/>
    <s v="SCOOTERMATIC"/>
    <x v="117"/>
    <s v="MIO CW  SPORTY"/>
    <s v="MIO"/>
    <x v="9"/>
    <n v="0"/>
    <n v="3077774"/>
    <n v="2440000"/>
    <s v="S"/>
    <n v="1"/>
    <s v="SUROSO MTR-SALATIGA MUNCUL KM3"/>
    <s v="041320119040"/>
    <s v="AHMAD ARIES"/>
    <s v="MH328D30CBJ849995"/>
    <s v="28D2849835"/>
    <s v="H2752WC"/>
    <d v="2022-01-31T00:00:00"/>
    <s v="04. USED MCY"/>
    <s v="UMCY"/>
    <s v="04. USED MCY"/>
    <s v="01. 1-30"/>
    <n v="7700000"/>
    <s v="04. USED MCY"/>
    <s v="WAREHOUSE"/>
    <d v="2022-01-25T00:00:00"/>
    <n v="0"/>
    <d v="2020-07-21T00:00:00"/>
    <d v="2021-12-31T11:22:04"/>
    <d v="2021-12-31T14:54:21"/>
    <s v="14"/>
    <s v="0413"/>
    <s v="NO"/>
    <s v="SOLD"/>
    <n v="0"/>
    <n v="781545"/>
    <n v="1624430"/>
    <n v="250000"/>
    <s v="B STD"/>
    <s v="B"/>
    <s v="AMBARAWA"/>
    <s v="NON FID"/>
    <n v="2014536"/>
    <s v="&lt;=25"/>
    <n v="0"/>
    <n v="0"/>
    <n v="1"/>
    <s v="01. 1-30"/>
    <n v="25"/>
    <s v="BD04947-SEDAYU TUGU MOTOR SMG"/>
    <n v="1963106"/>
    <n v="5700000"/>
    <s v="AHMAD KUKUH IKA ARIANTO"/>
    <s v="INTERNAL"/>
    <d v="2022-01-21T00:00:00"/>
    <s v="REGULAR"/>
    <s v="06. &gt;25-30%"/>
    <n v="0"/>
    <s v="N"/>
    <s v="Motor"/>
    <n v="3166894"/>
    <n v="911500"/>
    <n v="17453926"/>
    <d v="2021-11-21T00:00:00"/>
    <s v="LATER"/>
    <n v="25"/>
    <s v="NON CWO"/>
    <s v="MATI"/>
    <d v="2019-07-26T00:00:00"/>
    <s v="SALATIGA-MANGUNSARI"/>
    <n v="24.3789236111115"/>
    <n v="5685464"/>
    <s v="TUNAI"/>
    <s v="SEMARANG"/>
    <s v="W401"/>
    <s v="0413"/>
    <s v="0413"/>
  </r>
  <r>
    <x v="7"/>
    <s v="AMBARAWA"/>
    <s v="SEMARANG"/>
    <s v="MOTOR"/>
    <s v="USED"/>
    <s v="HONDA"/>
    <s v="BEBEK"/>
    <s v="BEBEK"/>
    <x v="107"/>
    <s v="NEW REVO FI CW"/>
    <s v="REVO"/>
    <x v="8"/>
    <n v="0"/>
    <n v="6340610"/>
    <n v="7680000"/>
    <s v="S"/>
    <n v="1"/>
    <s v="IFA MOTOR-GEDANGAN"/>
    <s v="041320120833"/>
    <s v="MURTINAH"/>
    <s v="MH1JBK319HK221492"/>
    <s v="JBK3E1220419"/>
    <s v="H5792AJC"/>
    <d v="2022-01-31T00:00:00"/>
    <s v="04. USED MCY"/>
    <s v="UMCY"/>
    <s v="04. USED MCY"/>
    <s v="01. 1-30"/>
    <n v="10500000"/>
    <s v="04. USED MCY"/>
    <s v="WAREHOUSE"/>
    <d v="2022-01-24T00:00:00"/>
    <n v="0"/>
    <d v="2020-09-30T00:00:00"/>
    <d v="2021-12-20T09:33:03"/>
    <d v="2021-12-27T00:00:00"/>
    <s v="11"/>
    <s v="0413"/>
    <s v="NO"/>
    <s v="SOLD"/>
    <n v="0"/>
    <n v="3032805"/>
    <n v="1212238"/>
    <n v="400000"/>
    <s v="A -"/>
    <s v="A"/>
    <s v="AMBARAWA"/>
    <s v="NON FID"/>
    <n v="2628300"/>
    <s v="&lt;=25"/>
    <n v="-1339390"/>
    <n v="1"/>
    <n v="0"/>
    <s v="02. 31-60"/>
    <n v="24"/>
    <s v="BD21747-BEDAGAN MOTOR-MH THAMRIN"/>
    <n v="8393227"/>
    <n v="10500000"/>
    <s v="ZAENUR ROKHIM"/>
    <s v="INTERNAL"/>
    <d v="2022-01-21T00:00:00"/>
    <s v="REGULAR"/>
    <s v="06. &gt;25-30%"/>
    <n v="1339390"/>
    <s v="N"/>
    <s v="Motor"/>
    <n v="1056773"/>
    <n v="268100"/>
    <n v="16975567"/>
    <d v="2021-10-02T00:00:00"/>
    <s v="LATER"/>
    <n v="24"/>
    <s v="NON CWO"/>
    <s v="MATI"/>
    <d v="2021-02-08T00:00:00"/>
    <s v="SALATIGA-MANGUNSARI"/>
    <n v="28"/>
    <n v="7871700"/>
    <s v="TUNAI"/>
    <s v="SEMARANG"/>
    <s v="W401"/>
    <s v="0413"/>
    <s v="0413"/>
  </r>
  <r>
    <x v="7"/>
    <s v="AMBARAWA"/>
    <s v="SEMARANG"/>
    <s v="MOTOR"/>
    <s v="NEW"/>
    <s v="HONDA"/>
    <s v="SCOOTERMATIC"/>
    <s v="SCOOTERMATIC"/>
    <x v="54"/>
    <s v="VARIO 125 ESPCBS ISS"/>
    <s v="VARIO 125"/>
    <x v="0"/>
    <n v="0"/>
    <n v="13066749"/>
    <n v="15060000"/>
    <s v="S"/>
    <n v="1"/>
    <s v="ABADI MOTOR ABW"/>
    <s v="041320121476"/>
    <s v="ROSYID KHOIRUL ANAM"/>
    <s v="MH1JM5113KK291320"/>
    <s v="JM51E1290623"/>
    <s v="H6927LK"/>
    <d v="2022-01-31T00:00:00"/>
    <s v="03. NEW MCY"/>
    <s v="HONDA"/>
    <s v="03. NEW MCY"/>
    <s v="01. 1-30"/>
    <n v="21390000"/>
    <s v="HONDA"/>
    <s v="WAREHOUSE"/>
    <d v="2022-01-31T00:00:00"/>
    <n v="0"/>
    <d v="2020-10-20T00:00:00"/>
    <d v="2022-01-19T12:09:02"/>
    <d v="2022-01-26T00:00:00"/>
    <s v="9"/>
    <s v="0413"/>
    <s v="NO"/>
    <s v="SOLD"/>
    <n v="0"/>
    <n v="4555142"/>
    <n v="5912539"/>
    <n v="1500000"/>
    <s v="A -"/>
    <s v="A"/>
    <s v="AMBARAWA"/>
    <s v="NON FID"/>
    <n v="4185509"/>
    <s v="&gt; 25"/>
    <n v="-1993251"/>
    <n v="1"/>
    <n v="0"/>
    <s v="01. 1-30"/>
    <n v="31"/>
    <s v="BD1714T-EDDY JAYA MOTOR - HASANUDIN"/>
    <n v="15163234"/>
    <n v="19300000"/>
    <s v="DONI SURATNO"/>
    <s v="EXTERNAL"/>
    <d v="2022-01-28T00:00:00"/>
    <s v="REGULAR"/>
    <s v="04. &gt;15-20%"/>
    <n v="1993251"/>
    <s v="N"/>
    <s v="Motor"/>
    <n v="2206766"/>
    <n v="1014500"/>
    <n v="24268830"/>
    <d v="2021-08-20T00:00:00"/>
    <s v="NEW"/>
    <n v="31"/>
    <s v="NON CWO"/>
    <s v="TIDAK ADA"/>
    <m/>
    <s v="SALATIGA-MANGUNSARI"/>
    <n v="5"/>
    <n v="17204491"/>
    <s v="TUNAI"/>
    <s v="SEMARANG"/>
    <s v="W401"/>
    <s v="0413"/>
    <s v="0413"/>
  </r>
  <r>
    <x v="7"/>
    <s v="AMBARAWA"/>
    <s v="SEMARANG"/>
    <s v="MOTOR"/>
    <s v="NEW"/>
    <s v="YAMAHA"/>
    <s v="BEBEK"/>
    <s v="BEBEK"/>
    <x v="9"/>
    <s v="JUPITER MX KING 150"/>
    <s v="JUPITER"/>
    <x v="0"/>
    <n v="0"/>
    <n v="13697519"/>
    <n v="15780000"/>
    <s v="S"/>
    <n v="1"/>
    <s v="HARPINDO JAYA-DIPONEGORO"/>
    <s v="041320121848"/>
    <s v="SITI ALIYAH"/>
    <s v="MH3UG0750KK013050"/>
    <s v="G3E6E0481410"/>
    <s v="H5214ARC"/>
    <d v="2022-01-31T00:00:00"/>
    <s v="03. NEW MCY"/>
    <s v="YAMAHA"/>
    <s v="03. NEW MCY"/>
    <s v="01. 1-30"/>
    <n v="24360000"/>
    <s v="YAMAHA"/>
    <s v="WAREHOUSE"/>
    <d v="2022-01-26T00:00:00"/>
    <n v="0"/>
    <d v="2020-10-27T00:00:00"/>
    <d v="2022-01-13T09:21:56"/>
    <d v="2022-01-20T15:37:58"/>
    <s v="9"/>
    <s v="0413"/>
    <s v="NO"/>
    <s v="SOLD"/>
    <n v="0"/>
    <n v="4541960"/>
    <n v="6597084"/>
    <n v="1350000"/>
    <s v="A -"/>
    <s v="A"/>
    <s v="AMBARAWA"/>
    <s v="NON FID"/>
    <n v="5746913"/>
    <s v="&gt; 25"/>
    <n v="-2082481"/>
    <n v="1"/>
    <n v="0"/>
    <s v="01. 1-30"/>
    <n v="26"/>
    <s v="BD21747-BEDAGAN MOTOR-MH THAMRIN"/>
    <n v="13489973"/>
    <n v="17100000"/>
    <s v="DAVID TANAMAL"/>
    <s v="EXTERNAL"/>
    <d v="2022-01-25T00:00:00"/>
    <s v="REGULAR"/>
    <s v="05. &gt;20-25%"/>
    <n v="2082481"/>
    <s v="N"/>
    <s v="Motor"/>
    <n v="1900027"/>
    <n v="981500"/>
    <n v="27473066"/>
    <d v="2021-08-27T00:00:00"/>
    <s v="NEW"/>
    <n v="26"/>
    <s v="NON CWO"/>
    <s v="TIDAK ADA"/>
    <m/>
    <s v="SALATIGA-MANGUNSARI"/>
    <n v="5.3486342592586897"/>
    <n v="18613087"/>
    <s v="TUNAI"/>
    <s v="SEMARANG"/>
    <s v="W401"/>
    <s v="0413"/>
    <s v="0413"/>
  </r>
  <r>
    <x v="7"/>
    <s v="AMBARAWA"/>
    <s v="SEMARANG"/>
    <s v="MOTOR"/>
    <s v="USED"/>
    <s v="HONDA"/>
    <s v="BEBEK"/>
    <s v="BEBEK"/>
    <x v="223"/>
    <s v="REVO CW"/>
    <s v="REVO"/>
    <x v="9"/>
    <n v="0"/>
    <n v="3894857"/>
    <n v="4040000"/>
    <s v="S"/>
    <n v="1"/>
    <s v="AM MOTOR -JPR"/>
    <s v="041320122502"/>
    <s v="BAMBANG ASIH PURWANTO"/>
    <s v="MH1JBE117BK208803"/>
    <s v="JBE1E1207099"/>
    <s v="H3383AAG"/>
    <d v="2022-01-31T00:00:00"/>
    <s v="04. USED MCY"/>
    <s v="UMCY"/>
    <s v="04. USED MCY"/>
    <s v="01. 1-30"/>
    <n v="7150000"/>
    <s v="04. USED MCY"/>
    <s v="WAREHOUSE"/>
    <d v="2022-01-14T00:00:00"/>
    <n v="0"/>
    <d v="2020-11-19T00:00:00"/>
    <d v="2021-12-30T15:18:53"/>
    <d v="2021-12-30T16:18:36"/>
    <s v="9"/>
    <s v="0413"/>
    <s v="NO"/>
    <s v="SOLD"/>
    <n v="0"/>
    <n v="1953133"/>
    <n v="836555"/>
    <n v="1000000"/>
    <s v="C +"/>
    <s v="C"/>
    <s v="AMBARAWA"/>
    <s v="NON FID"/>
    <n v="2175704"/>
    <s v="&lt;=25"/>
    <n v="-145143"/>
    <n v="1"/>
    <n v="0"/>
    <s v="01. 1-30"/>
    <n v="14"/>
    <s v="BD04947-SEDAYU TUGU MOTOR SMG"/>
    <n v="840000"/>
    <n v="5600000"/>
    <s v="TASK FORCE"/>
    <s v="EXTERNAL"/>
    <d v="2022-01-07T00:00:00"/>
    <s v="REGULAR"/>
    <s v="07. &gt; 30%"/>
    <n v="145143"/>
    <s v="N"/>
    <s v="Motor"/>
    <n v="4475536"/>
    <n v="478250"/>
    <n v="16911913"/>
    <d v="2021-10-19T00:00:00"/>
    <s v="LATER"/>
    <n v="14"/>
    <s v="NON CWO"/>
    <s v="MATI"/>
    <d v="2020-09-19T00:00:00"/>
    <s v="SALATIGA-MANGUNSARI"/>
    <n v="14.3204166666692"/>
    <n v="4974296"/>
    <s v="TUNAI"/>
    <s v="SEMARANG"/>
    <s v="W401"/>
    <s v="0401"/>
    <s v="0401"/>
  </r>
  <r>
    <x v="7"/>
    <s v="AMBARAWA"/>
    <s v="SEMARANG"/>
    <s v="MOTOR"/>
    <s v="USED"/>
    <s v="HONDA"/>
    <s v="BEBEK"/>
    <s v="BEBEK"/>
    <x v="108"/>
    <s v="NEW REVO CW"/>
    <s v="REVO"/>
    <x v="8"/>
    <n v="0"/>
    <n v="5262262"/>
    <n v="7180000"/>
    <s v="S"/>
    <n v="1"/>
    <s v="TIGA DARA MOTOR-A YANI"/>
    <s v="041320122613"/>
    <s v="HERIBERTUS JARMAN"/>
    <s v="MH1JBK315HK199359"/>
    <s v="JBK3E1198106"/>
    <s v="H3386AGC"/>
    <d v="2022-01-31T00:00:00"/>
    <s v="04. USED MCY"/>
    <s v="UMCY"/>
    <s v="04. USED MCY"/>
    <s v="01. 1-30"/>
    <n v="10500000"/>
    <s v="04. USED MCY"/>
    <s v="WAREHOUSE"/>
    <d v="2022-01-11T00:00:00"/>
    <n v="0"/>
    <d v="2020-11-25T00:00:00"/>
    <d v="2021-12-27T15:55:32"/>
    <d v="2021-12-31T15:06:27"/>
    <s v="11"/>
    <s v="0413"/>
    <s v="NO"/>
    <s v="SOLD"/>
    <n v="0"/>
    <n v="1380735"/>
    <n v="420570"/>
    <n v="250000"/>
    <s v="B +"/>
    <s v="B"/>
    <s v="AMBARAWA"/>
    <s v="NON FID"/>
    <n v="3000000"/>
    <s v="&lt;=25"/>
    <n v="-1917738"/>
    <n v="1"/>
    <n v="0"/>
    <s v="01. 1-30"/>
    <n v="11"/>
    <s v="BD1714T-EDDY JAYA MOTOR - HASANUDIN"/>
    <n v="8069528"/>
    <n v="10500000"/>
    <s v="ARI PURWOKO WIJI UTOMO"/>
    <s v="INTERNAL"/>
    <d v="2022-01-07T00:00:00"/>
    <s v="REGULAR"/>
    <s v="06. &gt;25-30%"/>
    <n v="1917738"/>
    <s v="N"/>
    <s v="Motor"/>
    <n v="1380472"/>
    <n v="47000"/>
    <n v="16907669"/>
    <d v="2021-11-24T00:00:00"/>
    <s v="LATER"/>
    <n v="11"/>
    <s v="NON CWO"/>
    <s v="BERLAKU"/>
    <d v="2022-07-25T00:00:00"/>
    <s v="SALATIGA-MANGUNSARI"/>
    <n v="10.370520833334"/>
    <n v="8199500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195"/>
    <s v="BEAT FI CBS ISS PLUS"/>
    <s v="BEAT"/>
    <x v="1"/>
    <n v="0"/>
    <n v="10168923"/>
    <n v="9860000"/>
    <s v="S"/>
    <n v="1"/>
    <s v="TUNGGUL JAYA MOTOR-MANGUNSARI"/>
    <s v="041320122699"/>
    <s v="WIWIN WIDAYANTI"/>
    <s v="MH1JM2110GK054550"/>
    <s v="JM21E1055511"/>
    <s v="H3619ACC"/>
    <d v="2022-01-31T00:00:00"/>
    <s v="04. USED MCY"/>
    <s v="UMCY"/>
    <s v="04. USED MCY"/>
    <s v="01. 1-30"/>
    <n v="15000000"/>
    <s v="04. USED MCY"/>
    <s v="WAREHOUSE"/>
    <d v="2022-01-31T00:00:00"/>
    <n v="0"/>
    <d v="2020-11-28T00:00:00"/>
    <d v="2022-01-20T13:00:38"/>
    <d v="2022-01-20T16:04:11"/>
    <s v="9"/>
    <s v="0413"/>
    <s v="NO"/>
    <s v="SOLD"/>
    <n v="0"/>
    <n v="4571625"/>
    <n v="3114540"/>
    <n v="1500000"/>
    <s v="A -"/>
    <s v="A"/>
    <s v="AMBARAWA"/>
    <s v="NON FID"/>
    <n v="2765887"/>
    <s v="&gt; 25"/>
    <n v="0"/>
    <n v="0"/>
    <n v="1"/>
    <s v="01. 1-30"/>
    <n v="31"/>
    <s v="BD190UL-METRO MOTOR - GAJAH 26"/>
    <n v="10013028"/>
    <n v="12800000"/>
    <s v="SUWARTINI"/>
    <s v="EXTERNAL"/>
    <d v="2022-01-28T00:00:00"/>
    <s v="REGULAR"/>
    <s v="04. &gt;15-20%"/>
    <n v="0"/>
    <s v="N"/>
    <s v="Motor"/>
    <n v="1506972"/>
    <n v="542800"/>
    <n v="20557590"/>
    <d v="2021-09-28T00:00:00"/>
    <s v="NEW"/>
    <n v="31"/>
    <s v="NON CWO"/>
    <s v="MATI"/>
    <d v="2020-11-18T00:00:00"/>
    <s v="SALATIGA-MANGUNSARI"/>
    <n v="10.3304282407407"/>
    <n v="12234113"/>
    <s v="TUNAI"/>
    <s v="SEMARANG"/>
    <s v="W401"/>
    <s v="0413"/>
    <s v="0413"/>
  </r>
  <r>
    <x v="7"/>
    <s v="AMBARAWA"/>
    <s v="SEMARANG"/>
    <s v="MOTOR"/>
    <s v="NEW"/>
    <s v="HONDA"/>
    <s v="SCOOTERMATIC"/>
    <s v="SCOOTERMATIC"/>
    <x v="25"/>
    <s v="BEAT FI SPORTY CBS"/>
    <s v="BEAT"/>
    <x v="5"/>
    <n v="0"/>
    <n v="13252170"/>
    <n v="13080000"/>
    <s v="S"/>
    <n v="1"/>
    <s v="ABADI MOTOR ABW"/>
    <s v="041321111178"/>
    <s v="SUSBIYATI"/>
    <s v="MH1JM8118MK360345"/>
    <s v="JM81E1362152"/>
    <m/>
    <d v="2022-01-31T00:00:00"/>
    <s v="03. NEW MCY"/>
    <s v="HONDA"/>
    <s v="03. NEW MCY"/>
    <s v="01. 1-30"/>
    <n v="17720000"/>
    <s v="HONDA"/>
    <s v="WAREHOUSE"/>
    <d v="2022-01-10T00:00:00"/>
    <n v="0"/>
    <d v="2021-01-15T00:00:00"/>
    <d v="2021-12-23T15:21:34"/>
    <d v="2021-12-30T15:30:09"/>
    <s v="9"/>
    <s v="0413"/>
    <s v="NO"/>
    <s v="SOLD"/>
    <n v="0"/>
    <n v="4713587"/>
    <n v="212605"/>
    <n v="1500000"/>
    <s v="B +"/>
    <s v="B"/>
    <s v="AMBARAWA"/>
    <s v="NON FID"/>
    <n v="2700000"/>
    <s v="&lt;=25"/>
    <n v="0"/>
    <n v="0"/>
    <n v="1"/>
    <s v="01. 1-30"/>
    <n v="10"/>
    <s v="BD160E4-INDRA MOTOR - RAYA GENUK"/>
    <n v="13145661"/>
    <n v="16000000"/>
    <s v="TASK FORCE"/>
    <s v="EXTERNAL"/>
    <d v="2022-01-07T00:00:00"/>
    <s v="REGULAR"/>
    <s v="04. &gt;15-20%"/>
    <n v="0"/>
    <s v="N"/>
    <s v="Motor"/>
    <n v="1254339"/>
    <n v="152250"/>
    <n v="19367260"/>
    <d v="2021-11-14T00:00:00"/>
    <s v="LATER"/>
    <n v="10"/>
    <s v="NON CWO"/>
    <s v="BERLAKU"/>
    <d v="2022-01-28T00:00:00"/>
    <s v="SALATIGA-MANGUNSARI"/>
    <n v="10.3540625000023"/>
    <n v="16239964"/>
    <s v="TUNAI"/>
    <s v="SEMARANG"/>
    <s v="W401"/>
    <s v="0413"/>
    <s v="0413"/>
  </r>
  <r>
    <x v="7"/>
    <s v="AMBARAWA"/>
    <s v="SEMARANG"/>
    <s v="MOTOR"/>
    <s v="NEW"/>
    <s v="HONDA"/>
    <s v="BEBEK"/>
    <s v="BEBEK"/>
    <x v="53"/>
    <s v="NEWSUPRA X 125 FI SW"/>
    <s v="SUPRA 125"/>
    <x v="5"/>
    <n v="0"/>
    <n v="12609476"/>
    <n v="12780000"/>
    <s v="S"/>
    <n v="1"/>
    <s v="ABADI MOTOR ABW"/>
    <s v="041321112040"/>
    <s v="BUDI WINARNO"/>
    <s v="MH1JBN110MK196402"/>
    <s v="JBN1E1196428"/>
    <m/>
    <d v="2022-01-31T00:00:00"/>
    <s v="03. NEW MCY"/>
    <s v="HONDA"/>
    <s v="03. NEW MCY"/>
    <s v="01. 1-30"/>
    <n v="18990000"/>
    <s v="HONDA"/>
    <s v="WAREHOUSE"/>
    <d v="2022-01-24T00:00:00"/>
    <n v="0"/>
    <d v="2021-03-04T00:00:00"/>
    <d v="2021-12-31T11:03:34"/>
    <d v="2021-12-31T14:55:21"/>
    <s v="7"/>
    <s v="0413"/>
    <s v="NO"/>
    <s v="SOLD"/>
    <n v="0"/>
    <n v="2670518"/>
    <n v="1130825"/>
    <n v="250000"/>
    <s v="A -"/>
    <s v="A"/>
    <s v="AMBARAWA"/>
    <s v="NON FID"/>
    <n v="3300000"/>
    <s v="&lt;=25"/>
    <n v="-170524"/>
    <n v="1"/>
    <n v="0"/>
    <s v="01. 1-30"/>
    <n v="24"/>
    <s v="BD21747-BEDAGAN MOTOR-MH THAMRIN"/>
    <n v="11514560"/>
    <n v="13800000"/>
    <s v="PINDO HARY KRISTANTO"/>
    <s v="INTERNAL"/>
    <d v="2022-01-21T00:00:00"/>
    <s v="REGULAR"/>
    <s v="04. &gt;15-20%"/>
    <n v="170524"/>
    <s v="N"/>
    <s v="Motor"/>
    <n v="905440"/>
    <n v="177000"/>
    <n v="19433566"/>
    <d v="2021-11-02T00:00:00"/>
    <s v="LATER"/>
    <n v="24"/>
    <s v="NON CWO"/>
    <s v="BERLAKU"/>
    <d v="2022-03-22T00:00:00"/>
    <s v="SALATIGA-MANGUNSARI"/>
    <n v="23.378229166664799"/>
    <n v="16810931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1"/>
    <s v="BEAT FI SPORTY CW"/>
    <s v="BEAT"/>
    <x v="8"/>
    <n v="0"/>
    <n v="8724701"/>
    <n v="10520000"/>
    <s v="S"/>
    <n v="1"/>
    <s v="EKO MOTOR-BLANCIR"/>
    <s v="041321112354"/>
    <s v="SHOBARI SATRIO"/>
    <s v="MH1JFZ114HK872870"/>
    <s v="JFZ1E1886517"/>
    <s v="H6803AGC"/>
    <d v="2022-01-31T00:00:00"/>
    <s v="04. USED MCY"/>
    <s v="UMCY"/>
    <s v="04. USED MCY"/>
    <s v="01. 1-30"/>
    <n v="13400000"/>
    <s v="04. USED MCY"/>
    <s v="WAREHOUSE"/>
    <d v="2022-01-24T00:00:00"/>
    <n v="0"/>
    <d v="2021-03-12T00:00:00"/>
    <d v="2021-12-31T10:36:45"/>
    <d v="2021-12-31T14:54:45"/>
    <s v="7"/>
    <s v="0413"/>
    <s v="NO"/>
    <s v="SOLD"/>
    <n v="0"/>
    <n v="3695298"/>
    <n v="715500"/>
    <n v="250000"/>
    <s v="B STD"/>
    <s v="B"/>
    <s v="AMBARAWA"/>
    <s v="NON FID"/>
    <n v="3850000"/>
    <s v="&lt;=25"/>
    <n v="-1795299"/>
    <n v="1"/>
    <n v="0"/>
    <s v="01. 1-30"/>
    <n v="24"/>
    <s v="BD21747-BEDAGAN MOTOR-MH THAMRIN"/>
    <n v="8990077"/>
    <n v="13400000"/>
    <s v="FINDI BAHAGIANDI"/>
    <s v="INTERNAL"/>
    <d v="2022-01-21T00:00:00"/>
    <s v="REGULAR"/>
    <s v="06. &gt;25-30%"/>
    <n v="1795299"/>
    <s v="N"/>
    <s v="Motor"/>
    <n v="3069923"/>
    <n v="51875"/>
    <n v="20712481"/>
    <d v="2021-11-12T00:00:00"/>
    <s v="LATER"/>
    <n v="24"/>
    <s v="NON CWO"/>
    <s v="BERLAKU"/>
    <d v="2022-08-30T00:00:00"/>
    <s v="SALATIGA-MANGUNSARI"/>
    <n v="23.3786458333343"/>
    <n v="10355520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125"/>
    <s v="NVARIO 125 ESP CBS"/>
    <s v="VARIO 125"/>
    <x v="8"/>
    <n v="0"/>
    <n v="10268389"/>
    <n v="10280000"/>
    <s v="S"/>
    <n v="1"/>
    <s v="IFA MOTOR-GEDANGAN"/>
    <s v="041321112883"/>
    <s v="TRI SURONO"/>
    <s v="MH1JFU119HK870678"/>
    <s v="JFU1E1870177"/>
    <s v="H3905AFC"/>
    <d v="2022-01-31T00:00:00"/>
    <s v="04. USED MCY"/>
    <s v="UMCY"/>
    <s v="04. USED MCY"/>
    <s v="01. 1-30"/>
    <n v="16800000"/>
    <s v="04. USED MCY"/>
    <s v="WAREHOUSE"/>
    <d v="2022-01-12T00:00:00"/>
    <n v="0"/>
    <d v="2021-04-10T00:00:00"/>
    <d v="2021-12-30T12:43:05"/>
    <d v="2021-12-30T00:00:00"/>
    <s v="6"/>
    <s v="0413"/>
    <s v="NO"/>
    <s v="SOLD"/>
    <n v="0"/>
    <n v="3267611"/>
    <n v="772320"/>
    <n v="250000"/>
    <s v="B STD"/>
    <s v="B"/>
    <s v="AMBARAWA"/>
    <s v="NON FID"/>
    <n v="5000000"/>
    <s v="&lt;=25"/>
    <n v="-11611"/>
    <n v="1"/>
    <n v="0"/>
    <s v="01. 1-30"/>
    <n v="12"/>
    <s v="BD18045-TRISNO JOYO MOTOR-NGRANTAN"/>
    <n v="11960752"/>
    <n v="17200000"/>
    <s v="DENI EKO WAHYUDI"/>
    <s v="INTERNAL"/>
    <d v="2022-01-11T00:00:00"/>
    <s v="REGULAR"/>
    <s v="06. &gt;25-30%"/>
    <n v="11611"/>
    <s v="N"/>
    <s v="Motor"/>
    <n v="3519248"/>
    <n v="121000"/>
    <n v="23838847"/>
    <d v="2021-11-09T00:00:00"/>
    <s v="LATER"/>
    <n v="12"/>
    <s v="NON CWO"/>
    <s v="BERLAKU"/>
    <d v="2022-06-08T00:00:00"/>
    <s v="SALATIGA-MANGUNSARI"/>
    <n v="13"/>
    <n v="12619200"/>
    <s v="TUNAI"/>
    <s v="SOLO"/>
    <s v="W402"/>
    <s v="0409"/>
    <s v="0409"/>
  </r>
  <r>
    <x v="7"/>
    <s v="AMBARAWA"/>
    <s v="SEMARANG"/>
    <s v="MOTOR"/>
    <s v="USED"/>
    <s v="HONDA"/>
    <s v="SCOOTERMATIC"/>
    <s v="SCOOTERMATIC"/>
    <x v="16"/>
    <s v="SCOOPY ESP"/>
    <s v="SCOOPY"/>
    <x v="4"/>
    <n v="0"/>
    <n v="9338421"/>
    <n v="10560000"/>
    <s v="S"/>
    <n v="1"/>
    <s v="IMBAR MOTOR"/>
    <s v="041321112893"/>
    <s v="ADI EKO TOMYLE"/>
    <s v="MH1JFL119FK271187"/>
    <s v="JFL1E1269984"/>
    <s v="H6374PI"/>
    <d v="2022-01-31T00:00:00"/>
    <s v="04. USED MCY"/>
    <s v="UMCY"/>
    <s v="04. USED MCY"/>
    <s v="01. 1-30"/>
    <n v="14100000"/>
    <s v="04. USED MCY"/>
    <s v="WAREHOUSE"/>
    <d v="2022-01-31T00:00:00"/>
    <n v="0"/>
    <d v="2021-04-12T00:00:00"/>
    <d v="2022-01-18T10:21:38"/>
    <d v="2022-01-20T10:36:30"/>
    <s v="7"/>
    <s v="0413"/>
    <s v="NO"/>
    <s v="SOLD"/>
    <n v="0"/>
    <n v="5161577"/>
    <n v="127000"/>
    <n v="250000"/>
    <s v="B +"/>
    <s v="B"/>
    <s v="AMBARAWA"/>
    <s v="NON FID"/>
    <n v="4400000"/>
    <s v="&gt; 25"/>
    <n v="-1221579"/>
    <n v="1"/>
    <n v="0"/>
    <s v="01. 1-30"/>
    <n v="31"/>
    <s v="BD21747-BEDAGAN MOTOR-MH THAMRIN"/>
    <n v="10412387"/>
    <n v="13300000"/>
    <s v="AHMAD KUKUH IKA ARIANTO"/>
    <s v="INTERNAL"/>
    <d v="2022-01-28T00:00:00"/>
    <s v="REGULAR"/>
    <s v="07. &gt; 30%"/>
    <n v="1221579"/>
    <s v="N"/>
    <s v="Motor"/>
    <n v="1557613"/>
    <n v="289625"/>
    <n v="21402066"/>
    <d v="2021-12-10T00:00:00"/>
    <s v="NEW"/>
    <n v="31"/>
    <s v="NON CWO"/>
    <s v="MATI"/>
    <d v="2021-05-06T00:00:00"/>
    <s v="SALATIGA-MANGUNSARI"/>
    <n v="10.5579861111109"/>
    <n v="10572240"/>
    <s v="TUNAI"/>
    <s v="SEMARANG"/>
    <s v="W401"/>
    <s v="0413"/>
    <s v="0413"/>
  </r>
  <r>
    <x v="7"/>
    <s v="AMBARAWA"/>
    <s v="SEMARANG"/>
    <s v="MOTOR"/>
    <s v="NEW"/>
    <s v="HONDA"/>
    <s v="SCOOTERMATIC"/>
    <s v="SCOOTERMATIC"/>
    <x v="43"/>
    <s v="BEAT FI CBS ESP PLUS"/>
    <s v="BEAT"/>
    <x v="0"/>
    <n v="0"/>
    <n v="10634025"/>
    <n v="12580000"/>
    <s v="S"/>
    <n v="1"/>
    <s v="CENDANA MULIA-DIPONEGORO"/>
    <s v="041321113216"/>
    <s v="ELISABET KRISTININGSIH"/>
    <s v="MH1JM212XKK311585"/>
    <s v="JM21E2287007"/>
    <s v="H4018AUC"/>
    <d v="2022-01-31T00:00:00"/>
    <s v="03. NEW MCY"/>
    <s v="HONDA"/>
    <s v="03. NEW MCY"/>
    <s v="01. 1-30"/>
    <n v="17630000"/>
    <s v="HONDA"/>
    <s v="WAREHOUSE"/>
    <d v="2022-01-11T00:00:00"/>
    <n v="0"/>
    <d v="2021-04-20T00:00:00"/>
    <d v="2021-12-24T12:46:37"/>
    <d v="2021-12-31T18:22:35"/>
    <s v="2"/>
    <s v="0413"/>
    <s v="NO"/>
    <s v="SOLD"/>
    <n v="0"/>
    <n v="2937036"/>
    <n v="3973700"/>
    <n v="1500000"/>
    <s v="A -"/>
    <s v="A"/>
    <s v="AMBARAWA"/>
    <s v="FID"/>
    <n v="6099512"/>
    <s v="&lt;=25"/>
    <n v="-1945975"/>
    <n v="1"/>
    <n v="0"/>
    <s v="01. 1-30"/>
    <n v="11"/>
    <s v="BD1714T-EDDY JAYA MOTOR - HASANUDIN"/>
    <n v="12408787"/>
    <n v="14800000"/>
    <s v="DONI SURATNO"/>
    <s v="EXTERNAL"/>
    <d v="2022-01-07T00:00:00"/>
    <s v="REGULAR"/>
    <s v="07. &gt; 30%"/>
    <n v="1945975"/>
    <s v="N"/>
    <s v="Motor"/>
    <n v="911213"/>
    <n v="264250"/>
    <n v="20557590"/>
    <d v="2021-07-20T00:00:00"/>
    <s v="LATER"/>
    <n v="11"/>
    <s v="NON CWO"/>
    <s v="MATI"/>
    <d v="2021-09-05T14:21:42"/>
    <s v="SALATIGA-MANGUNSARI"/>
    <n v="10.2343171296307"/>
    <n v="11530488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46"/>
    <s v="BEAT FISPORTY CBSISS"/>
    <s v="BEAT"/>
    <x v="1"/>
    <n v="0"/>
    <n v="9598166"/>
    <n v="8840000"/>
    <s v="S"/>
    <n v="1"/>
    <s v="BINTANG SAKTI MOTOR-MEDOHO"/>
    <s v="041321113362"/>
    <s v="MINA ROHMAN"/>
    <s v="MH1JFR117GK339071"/>
    <s v="JFR1E1330367"/>
    <s v="H4940HS"/>
    <d v="2022-01-31T00:00:00"/>
    <s v="04. USED MCY"/>
    <s v="UMCY"/>
    <s v="04. USED MCY"/>
    <s v="01. 1-30"/>
    <n v="13400000"/>
    <s v="04. USED MCY"/>
    <s v="WAREHOUSE"/>
    <d v="2022-01-29T00:00:00"/>
    <n v="0"/>
    <d v="2021-04-29T00:00:00"/>
    <d v="2022-01-18T10:50:15"/>
    <d v="2022-01-20T15:35:43"/>
    <s v="6"/>
    <s v="0413"/>
    <s v="NO"/>
    <s v="SOLD"/>
    <n v="0"/>
    <n v="5431831"/>
    <n v="501050"/>
    <n v="400000"/>
    <s v="B STD"/>
    <s v="B"/>
    <s v="AMBARAWA"/>
    <s v="NON FID"/>
    <n v="3600000"/>
    <s v="&gt; 25"/>
    <n v="0"/>
    <n v="0"/>
    <n v="1"/>
    <s v="01. 1-30"/>
    <n v="29"/>
    <s v="BD04400-TUNGGUL JAYA MOTOR-MANGUNSARI"/>
    <n v="9038641"/>
    <n v="12800000"/>
    <s v="NOBERTUS HERY KURNIAWAN"/>
    <s v="INTERNAL"/>
    <d v="2022-01-28T00:00:00"/>
    <s v="REGULAR"/>
    <s v="06. &gt;25-30%"/>
    <n v="0"/>
    <s v="N"/>
    <s v="Motor"/>
    <n v="2481359"/>
    <n v="266200"/>
    <n v="20712481"/>
    <d v="2021-11-29T00:00:00"/>
    <s v="NEW"/>
    <n v="29"/>
    <s v="NON CWO"/>
    <s v="MATI"/>
    <d v="2021-07-18T00:00:00"/>
    <s v="SALATIGA-MANGUNSARI"/>
    <n v="8.3501967592601396"/>
    <n v="10653760"/>
    <s v="TUNAI"/>
    <s v="SEMARANG"/>
    <s v="W401"/>
    <s v="0413"/>
    <s v="0413"/>
  </r>
  <r>
    <x v="7"/>
    <s v="AMBARAWA"/>
    <s v="SEMARANG"/>
    <s v="MOTOR"/>
    <s v="NEW"/>
    <s v="HONDA"/>
    <s v="SCOOTERMATIC"/>
    <s v="SCOOTERMATIC"/>
    <x v="25"/>
    <s v="BEAT FI SPORTY CBS"/>
    <s v="BEAT"/>
    <x v="5"/>
    <n v="0"/>
    <n v="14825802"/>
    <n v="14100000"/>
    <s v="S"/>
    <n v="1"/>
    <s v="CENDANA MULIA-DIPONEGORO"/>
    <s v="041321114094"/>
    <s v="SARJUNI"/>
    <s v="MH1JM8118MK566233"/>
    <s v="JM81E1570428"/>
    <m/>
    <d v="2022-01-31T00:00:00"/>
    <s v="03. NEW MCY"/>
    <s v="HONDA"/>
    <s v="03. NEW MCY"/>
    <s v="01. 1-30"/>
    <n v="17900000"/>
    <s v="HONDA"/>
    <s v="WAREHOUSE"/>
    <d v="2022-01-31T00:00:00"/>
    <n v="0"/>
    <d v="2021-06-04T00:00:00"/>
    <d v="2022-01-08T10:16:39"/>
    <d v="2022-01-15T00:00:00"/>
    <s v="5"/>
    <s v="0413"/>
    <s v="NO"/>
    <s v="SOLD"/>
    <n v="0"/>
    <n v="6144163"/>
    <n v="185235"/>
    <n v="250000"/>
    <s v="B STD"/>
    <s v="B"/>
    <s v="AMBARAWA"/>
    <s v="FID"/>
    <n v="2700000"/>
    <s v="&gt; 25"/>
    <n v="0"/>
    <n v="0"/>
    <n v="1"/>
    <s v="01. 1-30"/>
    <n v="31"/>
    <s v="BD21747-BEDAGAN MOTOR-MH THAMRIN"/>
    <n v="12417805"/>
    <n v="16200000"/>
    <s v="DAMAIKA ROMI MAHENDRA"/>
    <s v="INTERNAL"/>
    <d v="2022-01-28T00:00:00"/>
    <s v="REGULAR"/>
    <s v="04. &gt;15-20%"/>
    <n v="0"/>
    <s v="N"/>
    <s v="Motor"/>
    <n v="2162195"/>
    <n v="104500"/>
    <n v="19367260"/>
    <d v="2021-12-04T00:00:00"/>
    <s v="NEW"/>
    <n v="31"/>
    <s v="NON CWO"/>
    <s v="BERLAKU"/>
    <d v="2022-06-21T00:00:00"/>
    <s v="SALATIGA-MANGUNSARI"/>
    <n v="16"/>
    <n v="16424230"/>
    <s v="TUNAI"/>
    <s v="SEMARANG"/>
    <s v="W401"/>
    <s v="0413"/>
    <s v="0413"/>
  </r>
  <r>
    <x v="7"/>
    <s v="AMBARAWA"/>
    <s v="SEMARANG"/>
    <s v="MOTOR"/>
    <s v="USED"/>
    <s v="HONDA"/>
    <s v="SCOOTERMATIC"/>
    <s v="SCOOTERMATIC"/>
    <x v="17"/>
    <s v="BEAT FI POP CW"/>
    <s v="BEAT"/>
    <x v="4"/>
    <n v="0"/>
    <n v="7296077"/>
    <n v="6080000"/>
    <s v="S"/>
    <n v="1"/>
    <s v="CUST RETENTION MCY"/>
    <s v="041321114476"/>
    <s v="AGUNG DARMAWAN"/>
    <s v="MH1JFS115FK084586"/>
    <s v="JFS1E1082827"/>
    <s v="H6748AUG"/>
    <d v="2022-01-31T00:00:00"/>
    <s v="04. USED MCY"/>
    <s v="UMCY JASA"/>
    <s v="04. USED MCY"/>
    <s v="01. 1-30"/>
    <n v="11000000"/>
    <s v="04. USED MCY"/>
    <s v="WAREHOUSE"/>
    <d v="2022-01-11T00:00:00"/>
    <n v="0"/>
    <d v="2021-06-22T00:00:00"/>
    <d v="2021-12-30T09:26:25"/>
    <d v="2021-12-31T15:32:24"/>
    <s v="2"/>
    <s v="0413"/>
    <s v="NO"/>
    <s v="SOLD"/>
    <n v="0"/>
    <n v="3329817"/>
    <n v="2079705"/>
    <n v="1250000"/>
    <s v="B STD"/>
    <s v="B"/>
    <s v="AMBARAWA"/>
    <s v="FID"/>
    <n v="3257401"/>
    <s v="&lt;=25"/>
    <n v="0"/>
    <n v="0"/>
    <n v="1"/>
    <s v="01. 1-30"/>
    <n v="11"/>
    <s v="BD17047-ADY JAYA MOTOR"/>
    <n v="4736131"/>
    <n v="9200000"/>
    <s v="EKA WAHYU MUHAMAD AZIZ"/>
    <s v="EXTERNAL"/>
    <d v="2022-01-07T00:00:00"/>
    <s v="REGULAR"/>
    <s v="06. &gt;25-30%"/>
    <n v="0"/>
    <s v="N"/>
    <s v="Motor"/>
    <n v="3543869"/>
    <n v="586875"/>
    <n v="20593660"/>
    <d v="2021-09-22T00:00:00"/>
    <s v="LATER"/>
    <n v="11"/>
    <s v="NON CWO"/>
    <s v="MATI"/>
    <d v="2020-05-20T18:47:12"/>
    <s v="SALATIGA-MANGUNSARI"/>
    <n v="10.3525000000009"/>
    <n v="7742599"/>
    <s v="TUNAI"/>
    <s v="SEMARANG"/>
    <s v="W401"/>
    <s v="0401"/>
    <s v="0401"/>
  </r>
  <r>
    <x v="7"/>
    <s v="AMBARAWA"/>
    <s v="SEMARANG"/>
    <s v="MOTOR"/>
    <s v="NEW"/>
    <s v="HONDA"/>
    <s v="SCOOTERMATIC"/>
    <s v="SCOOTERMATIC"/>
    <x v="25"/>
    <s v="BEAT FI SPORTY CBS"/>
    <s v="BEAT"/>
    <x v="5"/>
    <n v="0"/>
    <n v="14701814"/>
    <n v="14660000"/>
    <s v="S"/>
    <n v="1"/>
    <s v="MITRA ANGKASA JAYA U-SUDIRMAN"/>
    <s v="041321114635"/>
    <s v="YUNI ARIYANTI"/>
    <s v="MH1JM811XMK616758"/>
    <s v="JM81E1616664"/>
    <m/>
    <d v="2022-01-31T00:00:00"/>
    <s v="03. NEW MCY"/>
    <s v="HONDA"/>
    <s v="03. NEW MCY"/>
    <s v="01. 1-30"/>
    <n v="17900000"/>
    <s v="HONDA"/>
    <s v="WAREHOUSE"/>
    <d v="2022-01-31T00:00:00"/>
    <n v="0"/>
    <d v="2021-07-06T00:00:00"/>
    <d v="2022-01-08T10:19:34"/>
    <d v="2022-01-15T00:00:00"/>
    <s v="4"/>
    <s v="0413"/>
    <s v="NO"/>
    <s v="SOLD"/>
    <n v="0"/>
    <n v="6346445"/>
    <n v="587310"/>
    <n v="250000"/>
    <s v="B +"/>
    <s v="B"/>
    <s v="AMBARAWA"/>
    <s v="FID"/>
    <n v="3200000"/>
    <s v="&gt; 25"/>
    <n v="0"/>
    <n v="0"/>
    <n v="1"/>
    <s v="01. 1-30"/>
    <n v="31"/>
    <s v="BD21747-BEDAGAN MOTOR-MH THAMRIN"/>
    <n v="12240389"/>
    <n v="16200000"/>
    <s v="IWAN ULUMUDDIN"/>
    <s v="INTERNAL"/>
    <d v="2022-01-28T00:00:00"/>
    <s v="REGULAR"/>
    <s v="04. &gt;15-20%"/>
    <n v="0"/>
    <s v="N"/>
    <s v="Motor"/>
    <n v="2339611"/>
    <n v="968000"/>
    <n v="19367260"/>
    <d v="2021-12-06T00:00:00"/>
    <s v="NEW"/>
    <n v="31"/>
    <s v="NON CWO"/>
    <s v="TIDAK ADA"/>
    <m/>
    <s v="SALATIGA-MANGUNSARI"/>
    <n v="16"/>
    <n v="15924230"/>
    <s v="TUNAI"/>
    <s v="SEMARANG"/>
    <s v="W401"/>
    <s v="0413"/>
    <s v="0413"/>
  </r>
  <r>
    <x v="7"/>
    <s v="AMBARAWA"/>
    <s v="SEMARANG"/>
    <s v="MOTOR"/>
    <s v="USED"/>
    <s v="KAWASAKI"/>
    <s v="SPORT"/>
    <s v="SPORT"/>
    <x v="224"/>
    <s v="KLX 150 BF SE"/>
    <s v="KLX 150"/>
    <x v="6"/>
    <n v="0"/>
    <n v="24913491"/>
    <n v="29560000"/>
    <s v="S"/>
    <n v="1"/>
    <s v="EKO MOTOR-BLANCIR"/>
    <s v="041321115025"/>
    <s v="SUTINI"/>
    <s v="MH4LX150FLJPA0031"/>
    <s v="LX150CEWL0175"/>
    <s v="AD4148AC"/>
    <d v="2022-01-31T00:00:00"/>
    <s v="04. USED MCY"/>
    <s v="UMCY"/>
    <s v="04. USED MCY"/>
    <s v="01. 1-30"/>
    <n v="36800000"/>
    <s v="04. USED MCY"/>
    <s v="WAREHOUSE"/>
    <d v="2022-01-31T00:00:00"/>
    <n v="0"/>
    <d v="2021-08-05T00:00:00"/>
    <d v="2022-01-06T14:10:35"/>
    <d v="2022-01-13T00:00:00"/>
    <s v="3"/>
    <s v="0413"/>
    <s v="NO"/>
    <s v="SOLD"/>
    <n v="0"/>
    <n v="10375504"/>
    <n v="320215"/>
    <n v="250000"/>
    <s v="A STD"/>
    <s v="A"/>
    <s v="AMBARAWA"/>
    <s v="FID"/>
    <n v="11400000"/>
    <s v="&gt; 25"/>
    <n v="-4646509"/>
    <n v="1"/>
    <n v="0"/>
    <s v="01. 1-30"/>
    <n v="31"/>
    <s v="BD21747-BEDAGAN MOTOR-MH THAMRIN"/>
    <n v="29498698"/>
    <n v="34300000"/>
    <s v="FINDI BAHAGIANDI"/>
    <s v="INTERNAL"/>
    <d v="2022-01-28T00:00:00"/>
    <s v="REGULAR"/>
    <s v="07. &gt; 30%"/>
    <n v="4646509"/>
    <s v="N"/>
    <s v="Motor"/>
    <n v="1371302"/>
    <n v="335625"/>
    <n v="45595466"/>
    <d v="2021-12-05T00:00:00"/>
    <s v="NEW"/>
    <n v="31"/>
    <s v="NON CWO"/>
    <s v="BERLAKU"/>
    <d v="2022-03-23T00:00:00"/>
    <s v="SALATIGA-MANGUNSARI"/>
    <n v="18"/>
    <n v="26739040"/>
    <s v="TUNAI"/>
    <s v="SEMARANG"/>
    <s v="W401"/>
    <s v="0413"/>
    <s v="0413"/>
  </r>
  <r>
    <x v="7"/>
    <s v="SEMARANG 3"/>
    <s v="SEMARANG"/>
    <s v="MOTOR"/>
    <s v="USED"/>
    <s v="YAMAHA"/>
    <s v="SPORT"/>
    <s v="SPORT"/>
    <x v="163"/>
    <s v="R15 CUSTOM"/>
    <s v="R15 150"/>
    <x v="2"/>
    <n v="0"/>
    <n v="7640353"/>
    <n v="10600000"/>
    <s v="S"/>
    <n v="1"/>
    <s v="SINAR PAGI MOTOR-PURWOMUKTI"/>
    <s v="042119119604"/>
    <s v="IRVAN YUDI FARIZI"/>
    <s v="MH32PK001EK014523"/>
    <s v="2PK014596"/>
    <s v="H4233RQ"/>
    <d v="2022-01-31T00:00:00"/>
    <s v="04. USED MCY"/>
    <s v="UMCY"/>
    <s v="04. USED MCY"/>
    <s v="01. 1-30"/>
    <n v="22500000"/>
    <s v="04. USED MCY"/>
    <s v="WAREHOUSE"/>
    <d v="2022-01-31T00:00:00"/>
    <n v="0"/>
    <d v="2019-09-18T00:00:00"/>
    <d v="2022-01-24T13:22:20"/>
    <d v="2022-01-25T12:03:08"/>
    <s v="25"/>
    <s v="0421"/>
    <s v="NO"/>
    <s v="SOLD"/>
    <n v="0"/>
    <n v="1159639"/>
    <n v="821000"/>
    <n v="400000"/>
    <s v="B +"/>
    <s v="B"/>
    <s v="SEMARANG 3"/>
    <s v="NON FID"/>
    <n v="4550000"/>
    <s v="&gt; 25"/>
    <n v="-2959647"/>
    <n v="1"/>
    <n v="0"/>
    <s v="01. 1-30"/>
    <n v="31"/>
    <s v="BD17047-ADY JAYA MOTOR"/>
    <n v="12510234"/>
    <n v="17800000"/>
    <s v="AGUS SUGIYANTO"/>
    <s v="INTERNAL"/>
    <d v="2022-01-28T00:00:00"/>
    <s v="REGULAR"/>
    <s v="05. &gt;20-25%"/>
    <n v="2959647"/>
    <s v="N"/>
    <s v="Motor"/>
    <n v="3509766"/>
    <n v="1102000"/>
    <n v="37145822"/>
    <d v="2021-11-17T00:00:00"/>
    <s v="NEW"/>
    <n v="31"/>
    <s v="NON CWO"/>
    <s v="MATI"/>
    <d v="2020-08-14T00:00:00"/>
    <s v="SEMARANG 3-SOEKARNO HATTA"/>
    <n v="5.4978240740747397"/>
    <n v="19044000"/>
    <s v="TUNAI"/>
    <s v="SEMARANG"/>
    <s v="W401"/>
    <s v="0401"/>
    <s v="0401"/>
  </r>
  <r>
    <x v="7"/>
    <s v="SEMARANG 3"/>
    <s v="SEMARANG"/>
    <s v="MOTOR"/>
    <s v="NEW"/>
    <s v="HONDA"/>
    <s v="SCOOTERMATIC"/>
    <s v="SCOOTERMATIC"/>
    <x v="25"/>
    <s v="BEAT FI SPORTY CBS"/>
    <s v="BEAT"/>
    <x v="6"/>
    <n v="0"/>
    <n v="9197956"/>
    <n v="14020000"/>
    <s v="S"/>
    <n v="1"/>
    <s v="CENDANA HARUM-DS MRANAK"/>
    <s v="042120112563"/>
    <s v="PARTINI"/>
    <s v="MH1JM8112LK053171"/>
    <s v="JM81E1053390"/>
    <s v="H2679IE"/>
    <d v="2022-01-31T00:00:00"/>
    <s v="03. NEW MCY"/>
    <s v="HONDA"/>
    <s v="03. NEW MCY"/>
    <s v="01. 1-30"/>
    <n v="17700000"/>
    <s v="HONDA"/>
    <s v="WAREHOUSE"/>
    <d v="2022-01-12T00:00:00"/>
    <n v="0"/>
    <d v="2020-02-27T00:00:00"/>
    <d v="2021-12-28T15:12:11"/>
    <d v="2021-12-30T15:48:51"/>
    <s v="19"/>
    <s v="0421"/>
    <s v="NO"/>
    <s v="SOLD"/>
    <n v="0"/>
    <n v="1586037"/>
    <n v="1253050"/>
    <n v="1350000"/>
    <s v="A -"/>
    <s v="A"/>
    <s v="SEMARANG 3"/>
    <s v="NON FID"/>
    <n v="1900000"/>
    <s v="&lt;=25"/>
    <n v="-4822044"/>
    <n v="1"/>
    <n v="0"/>
    <s v="01. 1-30"/>
    <n v="12"/>
    <s v="BD17047-ADY JAYA MOTOR"/>
    <n v="13530203"/>
    <n v="15900000"/>
    <s v="KHOERONI"/>
    <s v="EXTERNAL"/>
    <d v="2022-01-07T00:00:00"/>
    <s v="REGULAR"/>
    <s v="03. &gt;10-15%"/>
    <n v="4822044"/>
    <s v="N"/>
    <s v="Motor"/>
    <n v="779797"/>
    <n v="146625"/>
    <n v="19367260"/>
    <d v="2021-10-26T00:00:00"/>
    <s v="LATER"/>
    <n v="12"/>
    <s v="NON CWO"/>
    <s v="BERLAKU"/>
    <d v="2022-03-13T00:00:00"/>
    <s v="SEMARANG 3-SOEKARNO HATTA"/>
    <n v="12.341076388889601"/>
    <n v="17019490"/>
    <s v="TUNAI"/>
    <s v="SEMARANG"/>
    <s v="W401"/>
    <s v="0421"/>
    <s v="0421"/>
  </r>
  <r>
    <x v="7"/>
    <s v="SEMARANG 3"/>
    <s v="SEMARANG"/>
    <s v="MOTOR"/>
    <s v="NEW"/>
    <s v="YAMAHA"/>
    <s v="SCOOTERMATIC"/>
    <s v="SCOOTERMATIC"/>
    <x v="5"/>
    <s v="N-MAX"/>
    <s v="NMAX"/>
    <x v="6"/>
    <n v="0"/>
    <n v="15289543"/>
    <n v="23780000"/>
    <s v="S"/>
    <n v="1"/>
    <s v="HARPINDO JAYA-SULTAN PATAH"/>
    <s v="042120116933"/>
    <s v="MARATUL IZAH"/>
    <s v="MH3SG3190LK956210"/>
    <s v="G3E4E1971234"/>
    <s v="H6814BPE"/>
    <d v="2022-01-31T00:00:00"/>
    <s v="03. NEW MCY"/>
    <s v="YAMAHA"/>
    <s v="03. NEW MCY"/>
    <s v="01. 1-30"/>
    <n v="28720000"/>
    <s v="YAMAHA"/>
    <s v="WAREHOUSE"/>
    <d v="2022-01-31T00:00:00"/>
    <n v="0"/>
    <d v="2020-05-09T00:00:00"/>
    <d v="2022-01-08T08:28:13"/>
    <d v="2022-01-15T00:00:00"/>
    <s v="16"/>
    <s v="0421"/>
    <s v="NO"/>
    <s v="SOLD"/>
    <n v="0"/>
    <n v="4736194"/>
    <n v="658240"/>
    <n v="400000"/>
    <s v="A STD"/>
    <s v="A"/>
    <s v="SEMARANG 3"/>
    <s v="NON FID"/>
    <n v="4853856"/>
    <s v="&gt; 25"/>
    <n v="-8490457"/>
    <n v="1"/>
    <n v="0"/>
    <s v="01. 1-30"/>
    <n v="31"/>
    <s v="BD1714T-EDDY JAYA MOTOR - HASANUDIN"/>
    <n v="23214637"/>
    <n v="27000000"/>
    <s v="MUHAMAD SUKO BUDI UTOMO"/>
    <s v="INTERNAL"/>
    <d v="2022-01-25T00:00:00"/>
    <s v="REGULAR"/>
    <s v="04. &gt;15-20%"/>
    <n v="8490457"/>
    <s v="N"/>
    <s v="Motor"/>
    <n v="1085363"/>
    <n v="495450"/>
    <n v="28189492"/>
    <d v="2021-11-09T00:00:00"/>
    <s v="NEW"/>
    <n v="31"/>
    <s v="NON CWO"/>
    <s v="MATI"/>
    <d v="2021-02-28T00:00:00"/>
    <s v="SEMARANG 3-SOEKARNO HATTA"/>
    <n v="16"/>
    <n v="23866144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1"/>
    <s v="BEAT FI SPORTY CW"/>
    <s v="BEAT"/>
    <x v="0"/>
    <n v="0"/>
    <n v="9745443"/>
    <n v="12660000"/>
    <s v="S"/>
    <n v="1"/>
    <s v="JAYA MOTOR-RAYA MRANGGEN"/>
    <s v="042120123532"/>
    <s v="IRMAWATI"/>
    <s v="MH1JFZ136KK518504"/>
    <s v="JFZ1E3518434"/>
    <s v="H2841KS"/>
    <d v="2022-01-31T00:00:00"/>
    <s v="03. NEW MCY"/>
    <s v="HONDA"/>
    <s v="03. NEW MCY"/>
    <s v="01. 1-30"/>
    <n v="17420000"/>
    <s v="HONDA"/>
    <s v="WAREHOUSE"/>
    <d v="2022-01-26T00:00:00"/>
    <n v="0"/>
    <d v="2020-08-10T00:00:00"/>
    <d v="2022-01-15T11:33:17"/>
    <d v="2022-01-22T00:00:00"/>
    <s v="13"/>
    <s v="0421"/>
    <s v="NO"/>
    <s v="SOLD"/>
    <n v="0"/>
    <n v="2296046"/>
    <n v="2480246"/>
    <n v="1350000"/>
    <s v="A -"/>
    <s v="A"/>
    <s v="SEMARANG 3"/>
    <s v="NON FID"/>
    <n v="2764633"/>
    <s v="&gt; 25"/>
    <n v="-2914557"/>
    <n v="1"/>
    <n v="0"/>
    <s v="01. 1-30"/>
    <n v="26"/>
    <s v="BD21747-BEDAGAN MOTOR-MH THAMRIN"/>
    <n v="12267469"/>
    <n v="15000000"/>
    <s v="KHOERONI"/>
    <s v="EXTERNAL"/>
    <d v="2022-01-25T00:00:00"/>
    <s v="REGULAR"/>
    <s v="04. &gt;15-20%"/>
    <n v="2914557"/>
    <s v="N"/>
    <s v="Motor"/>
    <n v="1232531"/>
    <n v="603550"/>
    <n v="20712481"/>
    <d v="2021-11-10T00:00:00"/>
    <s v="NEW"/>
    <n v="26"/>
    <s v="NON CWO"/>
    <s v="MATI"/>
    <d v="2020-11-07T00:00:00"/>
    <s v="SEMARANG 3-SOEKARNO HATTA"/>
    <n v="4"/>
    <n v="14655367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125"/>
    <s v="NVARIO 125 ESP CBS"/>
    <s v="VARIO 125"/>
    <x v="0"/>
    <n v="0"/>
    <n v="12556457"/>
    <n v="16420000"/>
    <s v="S"/>
    <n v="1"/>
    <s v="ASTRA MOTOR BANGKONG"/>
    <s v="042120123695"/>
    <s v="IWAN BUDI HERIYANTO"/>
    <s v="MH1JM411XKK413844"/>
    <s v="JM41E1413548"/>
    <s v="H5169AQW"/>
    <d v="2022-01-31T00:00:00"/>
    <s v="03. NEW MCY"/>
    <s v="HONDA"/>
    <s v="03. NEW MCY"/>
    <s v="01. 1-30"/>
    <n v="20940000"/>
    <s v="HONDA"/>
    <s v="WAREHOUSE"/>
    <d v="2022-01-11T00:00:00"/>
    <n v="0"/>
    <d v="2020-08-13T00:00:00"/>
    <d v="2021-12-31T13:22:51"/>
    <d v="2021-12-31T15:26:43"/>
    <s v="10"/>
    <s v="0421"/>
    <s v="NO"/>
    <s v="SOLD"/>
    <n v="0"/>
    <n v="4240878"/>
    <n v="3191165"/>
    <n v="1600000"/>
    <s v="A +"/>
    <s v="A"/>
    <s v="SEMARANG 3"/>
    <s v="NON FID"/>
    <n v="4534025"/>
    <s v="&lt;=25"/>
    <n v="-3863543"/>
    <n v="1"/>
    <n v="0"/>
    <s v="01. 1-30"/>
    <n v="11"/>
    <s v="BD190UL-METRO MOTOR - GAJAH 26"/>
    <n v="16792208"/>
    <n v="19000000"/>
    <s v="MARCUS A DA COSTA SOARES"/>
    <s v="EXTERNAL"/>
    <d v="2022-01-07T00:00:00"/>
    <s v="REGULAR"/>
    <s v="05. &gt;20-25%"/>
    <n v="3863543"/>
    <s v="N"/>
    <s v="Motor"/>
    <n v="307792"/>
    <n v="65000"/>
    <n v="23838847"/>
    <d v="2021-08-13T00:00:00"/>
    <s v="LATER"/>
    <n v="11"/>
    <s v="NON CWO"/>
    <s v="BERLAKU"/>
    <d v="2022-08-01T00:00:00"/>
    <s v="SEMARANG 3-SOEKARNO HATTA"/>
    <n v="10.3564467592587"/>
    <n v="16405975"/>
    <s v="TUNAI"/>
    <s v="SEMARANG"/>
    <s v="W401"/>
    <s v="0401"/>
    <s v="0401"/>
  </r>
  <r>
    <x v="7"/>
    <s v="SEMARANG 3"/>
    <s v="SEMARANG"/>
    <s v="MOTOR"/>
    <s v="USED"/>
    <s v="HONDA"/>
    <s v="BEBEK"/>
    <s v="BEBEK"/>
    <x v="225"/>
    <s v="SUPRA X 125 PGMFI CW"/>
    <s v="SUPRA 125"/>
    <x v="8"/>
    <n v="0"/>
    <n v="4674963"/>
    <n v="5450000"/>
    <s v="S"/>
    <n v="1"/>
    <s v="NDS CHANNEL MCY"/>
    <s v="042120125314"/>
    <s v="DADANG FAKHRUDIN"/>
    <s v="MH1JBP114HK578286"/>
    <s v="JBP1E1573060"/>
    <s v="B4223FLS"/>
    <d v="2022-01-31T00:00:00"/>
    <s v="04. USED MCY"/>
    <s v="UMCY JASA"/>
    <s v="04. USED MCY"/>
    <s v="01. 1-30"/>
    <n v="12400000"/>
    <s v="04. USED MCY"/>
    <s v="WAREHOUSE"/>
    <d v="2022-01-07T00:00:00"/>
    <n v="0"/>
    <d v="2020-10-05T00:00:00"/>
    <d v="2021-12-30T15:30:25"/>
    <d v="2021-12-30T16:03:36"/>
    <s v="7"/>
    <s v="0421"/>
    <s v="NO"/>
    <s v="SOLD"/>
    <n v="0"/>
    <n v="1445036"/>
    <n v="1771200"/>
    <n v="1750000"/>
    <s v="B STD"/>
    <s v="B"/>
    <s v="SEMARANG 3"/>
    <s v="NON FID"/>
    <n v="6414400"/>
    <s v="&lt;=25"/>
    <n v="-775037"/>
    <n v="1"/>
    <n v="0"/>
    <s v="01. 1-30"/>
    <n v="7"/>
    <s v="BD190TH-LANCAR JAYA MOTOR - BUNGA"/>
    <n v="7485942"/>
    <n v="12400000"/>
    <s v="DEDI SETIAWAN"/>
    <s v="EXTERNAL"/>
    <d v="2022-01-05T00:00:00"/>
    <s v="REGULAR"/>
    <s v="07. &gt; 30%"/>
    <n v="775037"/>
    <s v="Y"/>
    <s v="Motor"/>
    <n v="3674058"/>
    <n v="893942.5"/>
    <n v="19111053"/>
    <d v="2021-06-05T00:00:00"/>
    <s v="LATER"/>
    <n v="7"/>
    <s v="NON CWO"/>
    <s v="MATI"/>
    <d v="2021-10-31T00:00:00"/>
    <s v="SEMARANG 3-SOEKARNO HATTA"/>
    <n v="7.3308333333334303"/>
    <n v="5985600"/>
    <s v="TUNAI"/>
    <s v="JATIASIH"/>
    <s v="W103"/>
    <s v="0421"/>
    <s v="0421"/>
  </r>
  <r>
    <x v="7"/>
    <s v="SEMARANG 3"/>
    <s v="SEMARANG"/>
    <s v="MOTOR"/>
    <s v="USED"/>
    <s v="HONDA"/>
    <s v="SCOOTERMATIC"/>
    <s v="SCOOTERMATIC"/>
    <x v="80"/>
    <s v="BEAT CW"/>
    <s v="BEAT"/>
    <x v="2"/>
    <n v="0"/>
    <n v="3991197"/>
    <n v="7400000"/>
    <s v="S"/>
    <n v="1"/>
    <s v="CUST RETENTION MEDIATOR MCY"/>
    <s v="042120125416"/>
    <s v="SUMARI"/>
    <s v="MH1JFD238EK385881"/>
    <s v="JFD2E3378748"/>
    <s v="H3424VJ"/>
    <d v="2022-01-31T00:00:00"/>
    <s v="04. USED MCY"/>
    <s v="UMCY JASA"/>
    <s v="04. USED MCY"/>
    <s v="01. 1-30"/>
    <n v="13100000"/>
    <s v="04. USED MCY"/>
    <s v="WAREHOUSE"/>
    <d v="2022-01-26T00:00:00"/>
    <n v="0"/>
    <d v="2020-09-28T00:00:00"/>
    <d v="2022-01-15T12:32:04"/>
    <d v="2022-01-22T00:00:00"/>
    <s v="10"/>
    <s v="0421"/>
    <s v="NO"/>
    <s v="SOLD"/>
    <n v="0"/>
    <n v="1703783"/>
    <n v="1861785"/>
    <n v="1500000"/>
    <s v="B STD"/>
    <s v="B"/>
    <s v="SEMARANG 3"/>
    <s v="NON FID"/>
    <n v="7792028"/>
    <s v="&gt; 25"/>
    <n v="-3408803"/>
    <n v="1"/>
    <n v="0"/>
    <s v="01. 1-30"/>
    <n v="26"/>
    <s v="BD02738-NAJWA MOTOR PWD"/>
    <n v="7271364"/>
    <n v="10900000"/>
    <s v="KHOERONI"/>
    <s v="EXTERNAL"/>
    <d v="2022-01-25T00:00:00"/>
    <s v="REGULAR"/>
    <s v="07. &gt; 30%"/>
    <n v="3408803"/>
    <s v="N"/>
    <s v="Motor"/>
    <n v="2538636"/>
    <n v="617850"/>
    <n v="18207166"/>
    <d v="2021-08-28T00:00:00"/>
    <s v="NEW"/>
    <n v="26"/>
    <s v="NON CWO"/>
    <s v="MATI"/>
    <d v="2020-06-09T00:00:00"/>
    <s v="SEMARANG 3-SOEKARNO HATTA"/>
    <n v="4"/>
    <n v="5307972"/>
    <s v="TUNAI"/>
    <s v="SEMARANG"/>
    <s v="W401"/>
    <s v="0421"/>
    <s v="0421"/>
  </r>
  <r>
    <x v="7"/>
    <s v="SEMARANG 3"/>
    <s v="SEMARANG"/>
    <s v="MOTOR"/>
    <s v="USED"/>
    <s v="SUZUKI"/>
    <s v="BEBEK"/>
    <s v="BEBEK"/>
    <x v="173"/>
    <s v="SATRIA FU 150 SCDZ"/>
    <s v="SATRIA 150"/>
    <x v="1"/>
    <n v="0"/>
    <n v="8366478"/>
    <n v="7450000"/>
    <s v="S"/>
    <n v="1"/>
    <s v="BINTANG SAKTI MOTOR-MEDOHO"/>
    <s v="042120125751"/>
    <s v="EKASAFITRIANINGSIH"/>
    <s v="MH8BG41FAGJ149922"/>
    <s v="G428ID150193"/>
    <s v="H4361AAW"/>
    <d v="2022-01-31T00:00:00"/>
    <s v="04. USED MCY"/>
    <s v="UMCY"/>
    <s v="04. USED MCY"/>
    <s v="01. 1-30"/>
    <n v="13100000"/>
    <s v="04. USED MCY"/>
    <s v="WAREHOUSE"/>
    <d v="2022-01-21T00:00:00"/>
    <n v="0"/>
    <d v="2020-10-12T00:00:00"/>
    <d v="2022-01-05T10:10:04"/>
    <d v="2022-01-12T00:00:00"/>
    <s v="12"/>
    <s v="0421"/>
    <s v="NO"/>
    <s v="SOLD"/>
    <n v="0"/>
    <n v="3603626"/>
    <n v="245000"/>
    <n v="1000000"/>
    <s v="B +"/>
    <s v="B"/>
    <s v="SEMARANG 3"/>
    <s v="NON FID"/>
    <n v="3300000"/>
    <s v="&lt;=25"/>
    <n v="0"/>
    <n v="0"/>
    <n v="1"/>
    <s v="01. 1-30"/>
    <n v="21"/>
    <s v="BD01239-SUMBER REJEKI MOTOR"/>
    <n v="9147275"/>
    <n v="12800000"/>
    <s v="TEBUS KONSUMEN"/>
    <s v="EXTERNAL"/>
    <d v="2022-01-19T00:00:00"/>
    <s v="REGULAR"/>
    <s v="06. &gt;25-30%"/>
    <n v="0"/>
    <s v="N"/>
    <s v="Motor"/>
    <n v="2372725"/>
    <n v="917000"/>
    <n v="25202846"/>
    <d v="2021-11-10T00:00:00"/>
    <s v="NEW"/>
    <n v="21"/>
    <s v="NON CWO"/>
    <s v="TIDAK ADA"/>
    <m/>
    <s v="SEMARANG 3-SOEKARNO HATTA"/>
    <n v="9"/>
    <n v="10763740"/>
    <s v="TUNAI"/>
    <s v="SEMARANG"/>
    <s v="W401"/>
    <s v="0412"/>
    <s v="0412"/>
  </r>
  <r>
    <x v="7"/>
    <s v="SEMARANG 3"/>
    <s v="SEMARANG"/>
    <s v="MOTOR"/>
    <s v="NEW"/>
    <s v="HONDA"/>
    <s v="SCOOTERMATIC"/>
    <s v="SCOOTERMATIC"/>
    <x v="43"/>
    <s v="BEAT FI CBS ESP PLUS"/>
    <s v="BEAT"/>
    <x v="3"/>
    <n v="0"/>
    <n v="3510799"/>
    <n v="11380000"/>
    <s v="S"/>
    <n v="1"/>
    <s v="JAYA MOTOR DEMAK-SULTAN FATAH"/>
    <s v="042120128718"/>
    <s v="SUMARTI"/>
    <s v="MH1JM2117JK872607"/>
    <s v="JM21E1851613"/>
    <s v="H4169BCE"/>
    <d v="2022-01-31T00:00:00"/>
    <s v="03. NEW MCY"/>
    <s v="HONDA"/>
    <s v="03. NEW MCY"/>
    <s v="01. 1-30"/>
    <n v="16960000"/>
    <s v="HONDA"/>
    <s v="WAREHOUSE"/>
    <d v="2022-01-21T00:00:00"/>
    <n v="0"/>
    <d v="2020-12-04T00:00:00"/>
    <d v="2021-12-27T10:24:05"/>
    <d v="2021-12-30T14:14:30"/>
    <s v="8"/>
    <s v="0421"/>
    <s v="NO"/>
    <s v="SOLD"/>
    <n v="0"/>
    <n v="418129"/>
    <n v="4254195"/>
    <n v="1300000"/>
    <s v="B +"/>
    <s v="B"/>
    <s v="SEMARANG 3"/>
    <s v="NON FID"/>
    <n v="9716686"/>
    <s v="&lt;=25"/>
    <n v="-7869201"/>
    <n v="1"/>
    <n v="0"/>
    <s v="01. 1-30"/>
    <n v="21"/>
    <s v="BD1714T-EDDY JAYA MOTOR - HASANUDIN"/>
    <n v="11346803"/>
    <n v="14200000"/>
    <s v="KHOERONI"/>
    <s v="EXTERNAL"/>
    <d v="2022-01-17T00:00:00"/>
    <s v="REGULAR"/>
    <s v="07. &gt; 30%"/>
    <n v="7869201"/>
    <s v="N"/>
    <s v="Motor"/>
    <n v="1433197"/>
    <n v="52250"/>
    <n v="20557590"/>
    <d v="2021-09-04T00:00:00"/>
    <s v="LATER"/>
    <n v="21"/>
    <s v="NON CWO"/>
    <s v="BERLAKU"/>
    <d v="2022-06-28T00:00:00"/>
    <s v="SEMARANG 3-SOEKARNO HATTA"/>
    <n v="21.4065972222234"/>
    <n v="7243314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74"/>
    <s v="BEAT ESP CBS ISS DLX"/>
    <s v="BEAT"/>
    <x v="6"/>
    <n v="0"/>
    <n v="13408442"/>
    <n v="13700000"/>
    <s v="S"/>
    <n v="1"/>
    <s v="CENDANA HARUM-DS MRANAK"/>
    <s v="042120128862"/>
    <s v="MUNAWAROH"/>
    <s v="MH1JM9113LK305984"/>
    <s v="JM91E1306643"/>
    <m/>
    <d v="2022-01-31T00:00:00"/>
    <s v="03. NEW MCY"/>
    <s v="HONDA"/>
    <s v="03. NEW MCY"/>
    <s v="01. 1-30"/>
    <n v="18480000"/>
    <s v="HONDA"/>
    <s v="WAREHOUSE"/>
    <d v="2022-01-11T00:00:00"/>
    <n v="0"/>
    <d v="2020-12-12T00:00:00"/>
    <d v="2021-12-31T10:20:15"/>
    <d v="2021-12-31T15:21:24"/>
    <s v="10"/>
    <s v="0421"/>
    <s v="NO"/>
    <s v="SOLD"/>
    <n v="0"/>
    <n v="4541551"/>
    <n v="258480"/>
    <n v="250000"/>
    <s v="A +"/>
    <s v="A"/>
    <s v="SEMARANG 3"/>
    <s v="NON FID"/>
    <n v="2800000"/>
    <s v="&lt;=25"/>
    <n v="-291558"/>
    <n v="1"/>
    <n v="0"/>
    <s v="01. 1-30"/>
    <n v="11"/>
    <s v="BD17047-ADY JAYA MOTOR"/>
    <n v="13607825"/>
    <n v="16400000"/>
    <s v="ALI MUNAWAR"/>
    <s v="INTERNAL"/>
    <d v="2022-01-07T00:00:00"/>
    <s v="REGULAR"/>
    <s v="04. &gt;15-20%"/>
    <n v="291558"/>
    <s v="N"/>
    <s v="Motor"/>
    <n v="1152175"/>
    <n v="971000"/>
    <n v="20277512"/>
    <d v="2021-11-10T00:00:00"/>
    <s v="LATER"/>
    <n v="11"/>
    <s v="NON CWO"/>
    <s v="TIDAK ADA"/>
    <m/>
    <s v="SEMARANG 3-SOEKARNO HATTA"/>
    <n v="10.360138888885601"/>
    <n v="16917976"/>
    <s v="TUNAI"/>
    <s v="SEMARANG"/>
    <s v="W401"/>
    <s v="0421"/>
    <s v="0421"/>
  </r>
  <r>
    <x v="7"/>
    <s v="SEMARANG 3"/>
    <s v="SEMARANG"/>
    <s v="MOTOR"/>
    <s v="USED"/>
    <s v="HONDA"/>
    <s v="SCOOTERMATIC"/>
    <s v="SCOOTERMATIC"/>
    <x v="125"/>
    <s v="NVARIO 125 ESP CBS"/>
    <s v="VARIO 125"/>
    <x v="3"/>
    <n v="0"/>
    <n v="11618141"/>
    <n v="15200000"/>
    <s v="S"/>
    <n v="1"/>
    <s v="NDS CHANNEL MCY"/>
    <s v="042121111259"/>
    <s v="CANDRIKA PRATAMA NINDITUAWAN"/>
    <s v="MH1JFU125JK200544"/>
    <s v="JFU1E2210471"/>
    <s v="H3550RA"/>
    <d v="2022-01-31T00:00:00"/>
    <s v="04. USED MCY"/>
    <s v="UMCY JASA"/>
    <s v="04. USED MCY"/>
    <s v="01. 1-30"/>
    <n v="17700000"/>
    <s v="04. USED MCY"/>
    <s v="WAREHOUSE"/>
    <d v="2022-01-24T00:00:00"/>
    <n v="0"/>
    <d v="2021-01-13T00:00:00"/>
    <d v="2022-01-11T11:22:20"/>
    <d v="2022-01-13T14:19:44"/>
    <s v="5"/>
    <s v="0421"/>
    <s v="NO"/>
    <s v="SOLD"/>
    <n v="0"/>
    <n v="4056857"/>
    <n v="3122375"/>
    <n v="1600000"/>
    <s v="A STD"/>
    <s v="A"/>
    <s v="SEMARANG 3"/>
    <s v="FID"/>
    <n v="4013700"/>
    <s v="&lt;=25"/>
    <n v="-3581859"/>
    <n v="1"/>
    <n v="0"/>
    <s v="01. 1-30"/>
    <n v="24"/>
    <s v="BD21747-BEDAGAN MOTOR-MH THAMRIN"/>
    <n v="15426397"/>
    <n v="18200000"/>
    <s v="DAVID TANAMAL"/>
    <s v="EXTERNAL"/>
    <d v="2022-01-21T00:00:00"/>
    <s v="REGULAR"/>
    <s v="05. &gt;20-25%"/>
    <n v="3581859"/>
    <s v="N"/>
    <s v="Motor"/>
    <n v="953603"/>
    <n v="323375"/>
    <n v="23838847"/>
    <d v="2021-07-13T00:00:00"/>
    <s v="NEW"/>
    <n v="24"/>
    <s v="NON CWO"/>
    <s v="MATI"/>
    <d v="2021-04-18T00:00:00"/>
    <s v="SEMARANG 3-SOEKARNO HATTA"/>
    <n v="10.4029629629658"/>
    <n v="13686300"/>
    <s v="TUNAI"/>
    <s v="SEMARANG"/>
    <s v="W401"/>
    <s v="0401"/>
    <s v="0401"/>
  </r>
  <r>
    <x v="7"/>
    <s v="SEMARANG 3"/>
    <s v="SEMARANG"/>
    <s v="MOTOR"/>
    <s v="USED"/>
    <s v="YAMAHA"/>
    <s v="SCOOTERMATIC"/>
    <s v="SCOOTERMATIC"/>
    <x v="8"/>
    <s v="NEW MIO M3 CW"/>
    <s v="MIO"/>
    <x v="8"/>
    <n v="0"/>
    <n v="6941398"/>
    <n v="6780000"/>
    <s v="S"/>
    <n v="1"/>
    <s v="INDRA MOTOR-RAYA GENUK"/>
    <s v="042121111664"/>
    <s v="PURWANTO"/>
    <s v="MH3SEE410HJ019576"/>
    <s v="E3R2E1748482"/>
    <s v="H3516NA"/>
    <d v="2022-01-31T00:00:00"/>
    <s v="04. USED MCY"/>
    <s v="UMCY"/>
    <s v="04. USED MCY"/>
    <s v="01. 1-30"/>
    <n v="11700000"/>
    <s v="04. USED MCY"/>
    <s v="WAREHOUSE"/>
    <d v="2022-01-19T00:00:00"/>
    <n v="0"/>
    <d v="2021-01-25T00:00:00"/>
    <d v="2022-01-05T15:39:02"/>
    <d v="2022-01-12T00:00:00"/>
    <s v="9"/>
    <s v="0421"/>
    <s v="NO"/>
    <s v="SOLD"/>
    <n v="0"/>
    <n v="2237533"/>
    <n v="2197020"/>
    <n v="1100000"/>
    <s v="A -"/>
    <s v="A"/>
    <s v="SEMARANG 3"/>
    <s v="NON FID"/>
    <n v="2488116"/>
    <s v="&lt;=25"/>
    <n v="0"/>
    <n v="0"/>
    <n v="1"/>
    <s v="01. 1-30"/>
    <n v="19"/>
    <s v="BD1714T-EDDY JAYA MOTOR - HASANUDIN"/>
    <n v="7712504"/>
    <n v="10300000"/>
    <s v="KHOERONI"/>
    <s v="EXTERNAL"/>
    <d v="2022-01-14T00:00:00"/>
    <s v="REGULAR"/>
    <s v="05. &gt;20-25%"/>
    <n v="0"/>
    <s v="N"/>
    <s v="Motor"/>
    <n v="1557496"/>
    <n v="711800"/>
    <n v="18626752"/>
    <d v="2021-11-25T00:00:00"/>
    <s v="NEW"/>
    <n v="19"/>
    <s v="NON CWO"/>
    <s v="MATI"/>
    <d v="2020-01-12T16:22:00"/>
    <s v="SEMARANG 3-SOEKARNO HATTA"/>
    <n v="7"/>
    <n v="9211884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35"/>
    <s v="VARIO 125 ESP CBS"/>
    <s v="VARIO 125"/>
    <x v="0"/>
    <n v="0"/>
    <n v="10311981"/>
    <n v="13220000"/>
    <s v="S"/>
    <n v="1"/>
    <s v="JAYA ABADI"/>
    <s v="042121111715"/>
    <s v="HANDOKO SUSANTO"/>
    <s v="MH1JM4114KK249233"/>
    <s v="JM41E1248861"/>
    <s v="H2071BQG"/>
    <d v="2022-01-31T00:00:00"/>
    <s v="03. NEW MCY"/>
    <s v="HONDA"/>
    <s v="03. NEW MCY"/>
    <s v="01. 1-30"/>
    <n v="20360000"/>
    <s v="HONDA"/>
    <s v="WAREHOUSE"/>
    <d v="2022-01-11T00:00:00"/>
    <n v="0"/>
    <d v="2021-01-26T00:00:00"/>
    <d v="2021-12-23T14:32:02"/>
    <d v="2021-12-27T16:09:13"/>
    <s v="6"/>
    <s v="0421"/>
    <s v="NO"/>
    <s v="SOLD"/>
    <n v="0"/>
    <n v="2511507"/>
    <n v="3636570"/>
    <n v="1300000"/>
    <s v="B +"/>
    <s v="B"/>
    <s v="SEMARANG 3"/>
    <s v="NON FID"/>
    <n v="6997856"/>
    <s v="&lt;=25"/>
    <n v="-2908019"/>
    <n v="1"/>
    <n v="0"/>
    <s v="01. 1-30"/>
    <n v="11"/>
    <s v="BD17047-ADY JAYA MOTOR"/>
    <n v="14316435"/>
    <n v="19000000"/>
    <s v="EKA WAHYU MUHAMAD AZIZ"/>
    <s v="EXTERNAL"/>
    <d v="2022-01-07T00:00:00"/>
    <s v="REGULAR"/>
    <s v="07. &gt; 30%"/>
    <n v="2908019"/>
    <s v="N"/>
    <s v="Motor"/>
    <n v="2783565"/>
    <n v="1010000"/>
    <n v="24268830"/>
    <d v="2021-09-26T00:00:00"/>
    <s v="LATER"/>
    <n v="11"/>
    <s v="NON CWO"/>
    <s v="TIDAK ADA"/>
    <m/>
    <s v="SEMARANG 3-SOEKARNO HATTA"/>
    <n v="14.3269328703682"/>
    <n v="13362144"/>
    <s v="TUNAI"/>
    <s v="SEMARANG"/>
    <s v="W401"/>
    <s v="0401"/>
    <s v="0401"/>
  </r>
  <r>
    <x v="7"/>
    <s v="SEMARANG 3"/>
    <s v="SEMARANG"/>
    <s v="MOTOR"/>
    <s v="USED"/>
    <s v="HONDA"/>
    <s v="SCOOTERMATIC"/>
    <s v="SCOOTERMATIC"/>
    <x v="11"/>
    <s v="BEAT CW FI"/>
    <s v="BEAT"/>
    <x v="2"/>
    <n v="0"/>
    <n v="3791519"/>
    <n v="8260000"/>
    <s v="S"/>
    <n v="1"/>
    <s v="CUST RETENTION MCY"/>
    <s v="042121112388"/>
    <s v="MADURI"/>
    <s v="MH1JFM218EK657683"/>
    <s v="JFM2E1651248"/>
    <s v="H3313ZJ"/>
    <d v="2022-01-31T00:00:00"/>
    <s v="04. USED MCY"/>
    <s v="UMCY JASA"/>
    <s v="04. USED MCY"/>
    <s v="01. 1-30"/>
    <n v="13100000"/>
    <s v="04. USED MCY"/>
    <s v="WAREHOUSE"/>
    <d v="2022-01-17T00:00:00"/>
    <n v="0"/>
    <d v="2021-02-23T00:00:00"/>
    <d v="2022-01-04T17:20:26"/>
    <d v="2022-01-11T09:13:43"/>
    <s v="4"/>
    <s v="0421"/>
    <s v="NO"/>
    <s v="SOLD"/>
    <n v="0"/>
    <n v="716459"/>
    <n v="9229447"/>
    <n v="1600000"/>
    <s v="A STD"/>
    <s v="A"/>
    <s v="SEMARANG 3"/>
    <s v="FID"/>
    <n v="6448310"/>
    <s v="&lt;=25"/>
    <n v="-4468481"/>
    <n v="1"/>
    <n v="0"/>
    <s v="01. 1-30"/>
    <n v="17"/>
    <s v="BD21747-BEDAGAN MOTOR-MH THAMRIN"/>
    <n v="9358992"/>
    <n v="10900000"/>
    <s v="KHOERONI"/>
    <s v="EXTERNAL"/>
    <d v="2022-01-14T00:00:00"/>
    <s v="REGULAR"/>
    <s v="07. &gt; 30%"/>
    <n v="4468481"/>
    <s v="N"/>
    <s v="Motor"/>
    <n v="451008"/>
    <n v="28425"/>
    <n v="18207166"/>
    <d v="2021-07-23T00:00:00"/>
    <s v="NEW"/>
    <n v="17"/>
    <s v="NON CWO"/>
    <s v="BERLAKU"/>
    <d v="2022-09-29T18:23:14"/>
    <s v="SEMARANG 3-SOEKARNO HATTA"/>
    <n v="5.61547453703679"/>
    <n v="6651690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142"/>
    <s v="VARIO 125ESP CBS ISS"/>
    <s v="VARIO 125"/>
    <x v="6"/>
    <n v="0"/>
    <n v="15933273"/>
    <n v="16660000"/>
    <s v="S"/>
    <n v="1"/>
    <s v="JAYA MOTOR DEMAK-SULTAN FATAH"/>
    <s v="042121112417"/>
    <s v="JAMIRAH"/>
    <s v="MH1JM5110LK570905"/>
    <s v="JM51E1570325"/>
    <s v="K4970B"/>
    <d v="2022-01-31T00:00:00"/>
    <s v="03. NEW MCY"/>
    <s v="HONDA"/>
    <s v="03. NEW MCY"/>
    <s v="01. 1-30"/>
    <n v="21820000"/>
    <s v="HONDA"/>
    <s v="WAREHOUSE"/>
    <d v="2022-01-18T00:00:00"/>
    <n v="0"/>
    <d v="2021-02-25T00:00:00"/>
    <d v="2021-12-27T15:17:32"/>
    <d v="2021-12-31T14:42:43"/>
    <s v="4"/>
    <s v="0421"/>
    <s v="NO"/>
    <s v="SOLD"/>
    <n v="0"/>
    <n v="5498722"/>
    <n v="2606590"/>
    <n v="1300000"/>
    <s v="A +"/>
    <s v="A"/>
    <s v="SEMARANG 3"/>
    <s v="FID"/>
    <n v="4039696"/>
    <s v="&lt;=25"/>
    <n v="-726727"/>
    <n v="1"/>
    <n v="0"/>
    <s v="01. 1-30"/>
    <n v="18"/>
    <s v="BD02435-NANDA MOTOR KDS"/>
    <n v="17496067"/>
    <n v="20200000"/>
    <s v="KHOERONI"/>
    <s v="EXTERNAL"/>
    <d v="2022-01-17T00:00:00"/>
    <s v="REGULAR"/>
    <s v="04. &gt;15-20%"/>
    <n v="726727"/>
    <s v="N"/>
    <s v="Motor"/>
    <n v="683933"/>
    <n v="377275"/>
    <n v="24268830"/>
    <d v="2021-08-25T00:00:00"/>
    <s v="LATER"/>
    <n v="18"/>
    <s v="NON CWO"/>
    <s v="MATI"/>
    <d v="2021-03-30T16:13:27"/>
    <s v="SEMARANG 3-SOEKARNO HATTA"/>
    <n v="17.387002314812001"/>
    <n v="17780304"/>
    <s v="TUNAI"/>
    <s v="SEMARANG"/>
    <s v="W401"/>
    <s v="0405"/>
    <s v="0405"/>
  </r>
  <r>
    <x v="7"/>
    <s v="SEMARANG 3"/>
    <s v="SEMARANG"/>
    <s v="MOTOR"/>
    <s v="NEW"/>
    <s v="HONDA"/>
    <s v="SCOOTERMATIC"/>
    <s v="SCOOTERMATIC"/>
    <x v="35"/>
    <s v="VARIO 125 ESP CBS"/>
    <s v="VARIO 125"/>
    <x v="0"/>
    <n v="0"/>
    <n v="10288441"/>
    <n v="13320000"/>
    <s v="S"/>
    <n v="1"/>
    <s v="JAYA ABADI CIPTO"/>
    <s v="042121112460"/>
    <s v="MOCHAMAD SAFUDIN"/>
    <s v="MH1JM4116KK275400"/>
    <s v="JM41E1275406"/>
    <s v="H4160CH"/>
    <d v="2022-01-31T00:00:00"/>
    <s v="03. NEW MCY"/>
    <s v="HONDA"/>
    <s v="03. NEW MCY"/>
    <s v="01. 1-30"/>
    <n v="20360000"/>
    <s v="HONDA"/>
    <s v="WAREHOUSE"/>
    <d v="2022-01-11T00:00:00"/>
    <n v="0"/>
    <d v="2021-02-25T00:00:00"/>
    <d v="2021-12-31T14:39:39"/>
    <d v="2021-12-31T14:44:38"/>
    <s v="5"/>
    <s v="0421"/>
    <s v="NO"/>
    <s v="SOLD"/>
    <n v="0"/>
    <n v="2639889"/>
    <n v="4473810"/>
    <n v="1600000"/>
    <s v="B STD"/>
    <s v="B"/>
    <s v="SEMARANG 3"/>
    <s v="FID"/>
    <n v="7537846"/>
    <s v="&lt;=25"/>
    <n v="-3031559"/>
    <n v="1"/>
    <n v="0"/>
    <s v="01. 1-30"/>
    <n v="11"/>
    <s v="BD17047-ADY JAYA MOTOR"/>
    <n v="14145837"/>
    <n v="19000000"/>
    <s v="KHOERONI"/>
    <s v="EXTERNAL"/>
    <d v="2022-01-07T00:00:00"/>
    <s v="REGULAR"/>
    <s v="07. &gt; 30%"/>
    <n v="3031559"/>
    <s v="N"/>
    <s v="Motor"/>
    <n v="2954163"/>
    <n v="357000"/>
    <n v="24268830"/>
    <d v="2021-09-25T00:00:00"/>
    <s v="LATER"/>
    <n v="11"/>
    <s v="NON CWO"/>
    <s v="MATI"/>
    <d v="2021-02-25T16:43:51"/>
    <s v="SEMARANG 3-SOEKARNO HATTA"/>
    <n v="10.3856712962952"/>
    <n v="12822154"/>
    <s v="TUNAI"/>
    <s v="SEMARANG"/>
    <s v="W401"/>
    <s v="0421"/>
    <s v="0421"/>
  </r>
  <r>
    <x v="7"/>
    <s v="SEMARANG 3"/>
    <s v="SEMARANG"/>
    <s v="MOTOR"/>
    <s v="USED"/>
    <s v="SUZUKI"/>
    <s v="BEBEK"/>
    <s v="BEBEK"/>
    <x v="226"/>
    <s v="SATRIA 150"/>
    <s v="SATRIA 150"/>
    <x v="2"/>
    <n v="0"/>
    <n v="4876537"/>
    <n v="7860000"/>
    <s v="S"/>
    <n v="1"/>
    <s v="INDRA MOTOR-RAYA GENUK"/>
    <s v="042121112466"/>
    <s v="ALAN NOFIAWAN"/>
    <s v="MH8BG41EAEJ319255"/>
    <s v="G427ID319801"/>
    <s v="H2056YJ"/>
    <d v="2022-01-31T00:00:00"/>
    <s v="04. USED MCY"/>
    <s v="UMCY"/>
    <s v="04. USED MCY"/>
    <s v="01. 1-30"/>
    <n v="13000000"/>
    <s v="04. USED MCY"/>
    <s v="WAREHOUSE"/>
    <d v="2022-01-11T00:00:00"/>
    <n v="0"/>
    <d v="2021-02-24T00:00:00"/>
    <d v="2021-12-28T08:26:33"/>
    <d v="2021-12-31T10:06:08"/>
    <s v="5"/>
    <s v="0421"/>
    <s v="NO"/>
    <s v="SOLD"/>
    <n v="0"/>
    <n v="1023193"/>
    <n v="2559275"/>
    <n v="1250000"/>
    <s v="B +"/>
    <s v="B"/>
    <s v="SEMARANG 3"/>
    <s v="FID"/>
    <n v="6263476"/>
    <s v="&lt;=25"/>
    <n v="-2983463"/>
    <n v="1"/>
    <n v="0"/>
    <s v="01. 1-30"/>
    <n v="11"/>
    <s v="BD1714T-EDDY JAYA MOTOR - HASANUDIN"/>
    <n v="7331040"/>
    <n v="10900000"/>
    <s v="DAVID TANAMAL"/>
    <s v="EXTERNAL"/>
    <d v="2022-01-07T00:00:00"/>
    <s v="REGULAR"/>
    <s v="07. &gt; 30%"/>
    <n v="2983463"/>
    <s v="N"/>
    <s v="Motor"/>
    <n v="2478960"/>
    <n v="304200"/>
    <n v="25202846"/>
    <d v="2021-09-24T00:00:00"/>
    <s v="LATER"/>
    <n v="11"/>
    <s v="NON CWO"/>
    <s v="MATI"/>
    <d v="2021-08-13T15:53:45"/>
    <s v="SEMARANG 3-SOEKARNO HATTA"/>
    <n v="10.579074074077701"/>
    <n v="6736524"/>
    <s v="TUNAI"/>
    <s v="SEMARANG"/>
    <s v="W401"/>
    <s v="0401"/>
    <s v="0401"/>
  </r>
  <r>
    <x v="7"/>
    <s v="SEMARANG 3"/>
    <s v="SEMARANG"/>
    <s v="MOTOR"/>
    <s v="USED"/>
    <s v="HONDA"/>
    <s v="SCOOTERMATIC"/>
    <s v="SCOOTERMATIC"/>
    <x v="43"/>
    <s v="BEAT FI CBS ESP PLUS"/>
    <s v="BEAT"/>
    <x v="3"/>
    <n v="0"/>
    <n v="10449191"/>
    <n v="11280000"/>
    <s v="S"/>
    <n v="1"/>
    <s v="ZONA-BULUSARI"/>
    <s v="042121113464"/>
    <s v="SITI KHADIROH"/>
    <s v="MH1JM2117JK803674"/>
    <s v="JM21E1787893"/>
    <s v="H3237BAE"/>
    <d v="2022-01-31T00:00:00"/>
    <s v="04. USED MCY"/>
    <s v="UMCY"/>
    <s v="04. USED MCY"/>
    <s v="01. 1-30"/>
    <n v="13900000"/>
    <s v="04. USED MCY"/>
    <s v="WAREHOUSE"/>
    <d v="2022-01-21T00:00:00"/>
    <n v="0"/>
    <d v="2021-03-17T00:00:00"/>
    <d v="2021-12-29T15:41:45"/>
    <d v="2021-12-30T09:41:20"/>
    <s v="7"/>
    <s v="0421"/>
    <s v="NO"/>
    <s v="SOLD"/>
    <n v="0"/>
    <n v="5500806"/>
    <n v="617250"/>
    <n v="250000"/>
    <s v="B +"/>
    <s v="B"/>
    <s v="SEMARANG 3"/>
    <s v="NON FID"/>
    <n v="2900000"/>
    <s v="&lt;=25"/>
    <n v="-830809"/>
    <n v="1"/>
    <n v="0"/>
    <s v="01. 1-30"/>
    <n v="21"/>
    <s v="BD1714T-EDDY JAYA MOTOR - HASANUDIN"/>
    <n v="11067308"/>
    <n v="14200000"/>
    <s v="MOHAMAD BARORI"/>
    <s v="INTERNAL"/>
    <d v="2022-01-17T00:00:00"/>
    <s v="REGULAR"/>
    <s v="05. &gt;20-25%"/>
    <n v="830809"/>
    <s v="N"/>
    <s v="Motor"/>
    <n v="1712692"/>
    <n v="156750"/>
    <n v="20557590"/>
    <d v="2021-11-17T00:00:00"/>
    <s v="LATER"/>
    <n v="21"/>
    <s v="NON CWO"/>
    <s v="BERLAKU"/>
    <d v="2022-03-02T00:00:00"/>
    <s v="SEMARANG 3-SOEKARNO HATTA"/>
    <n v="21.596296296294899"/>
    <n v="11866960"/>
    <s v="TUNAI"/>
    <s v="SEMARANG"/>
    <s v="W401"/>
    <s v="0421"/>
    <s v="0421"/>
  </r>
  <r>
    <x v="7"/>
    <s v="SEMARANG 3"/>
    <s v="SEMARANG"/>
    <s v="MOTOR"/>
    <s v="USED"/>
    <s v="HONDA"/>
    <s v="SPORT"/>
    <s v="SPORT"/>
    <x v="97"/>
    <s v="CB 150 R PLUS"/>
    <s v="CB 150"/>
    <x v="1"/>
    <n v="0"/>
    <n v="4247190"/>
    <n v="6760000"/>
    <s v="S"/>
    <n v="1"/>
    <s v="CUST RETENTION MCY"/>
    <s v="042121114422"/>
    <s v="MUHAMAD ALI"/>
    <s v="MH1KC811XGK108981"/>
    <s v="KC81E1108495"/>
    <s v="H3834ANE"/>
    <d v="2022-01-31T00:00:00"/>
    <s v="04. USED MCY"/>
    <s v="UMCY JASA"/>
    <s v="04. USED MCY"/>
    <s v="01. 1-30"/>
    <n v="18500000"/>
    <s v="04. USED MCY"/>
    <s v="WAREHOUSE"/>
    <d v="2022-01-26T00:00:00"/>
    <n v="0"/>
    <d v="2021-04-13T00:00:00"/>
    <d v="2022-01-21T14:02:52"/>
    <d v="2022-01-21T16:53:08"/>
    <s v="2"/>
    <s v="0421"/>
    <s v="NO"/>
    <s v="SOLD"/>
    <n v="0"/>
    <n v="686999"/>
    <n v="3872193"/>
    <n v="1750000"/>
    <s v="C STD"/>
    <s v="C"/>
    <s v="SEMARANG 3"/>
    <s v="FID"/>
    <n v="13233593"/>
    <s v="&gt; 25"/>
    <n v="-2512810"/>
    <n v="1"/>
    <n v="0"/>
    <s v="01. 1-30"/>
    <n v="26"/>
    <s v="BD1714T-EDDY JAYA MOTOR - HASANUDIN"/>
    <n v="2220000"/>
    <n v="14800000"/>
    <s v="KHOERONI"/>
    <s v="EXTERNAL"/>
    <d v="2022-01-25T00:00:00"/>
    <s v="REGULAR"/>
    <s v="07. &gt; 30%"/>
    <n v="2512810"/>
    <s v="N"/>
    <s v="Motor"/>
    <n v="11565248"/>
    <n v="907850"/>
    <n v="31265954"/>
    <d v="2021-07-13T00:00:00"/>
    <s v="NEW"/>
    <n v="26"/>
    <s v="NON CWO"/>
    <s v="MATI"/>
    <d v="2020-07-19T14:21:23"/>
    <s v="SEMARANG 3-SOEKARNO HATTA"/>
    <n v="4.2964351851842402"/>
    <n v="5266407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70"/>
    <s v="NEW BEAT STREET ESP"/>
    <s v="BEAT"/>
    <x v="5"/>
    <n v="0"/>
    <n v="14564217"/>
    <n v="16160000"/>
    <s v="S"/>
    <n v="1"/>
    <s v="ASTRA MOTOR BANGKONG"/>
    <s v="042121114450"/>
    <s v="RHANNY WARDHANNY"/>
    <s v="MH1JM8216MK222589"/>
    <s v="JM82E1220694"/>
    <m/>
    <d v="2022-01-31T00:00:00"/>
    <s v="03. NEW MCY"/>
    <s v="HONDA"/>
    <s v="03. NEW MCY"/>
    <s v="01. 1-30"/>
    <n v="17990000"/>
    <s v="HONDA"/>
    <s v="WAREHOUSE"/>
    <d v="2022-01-26T00:00:00"/>
    <n v="0"/>
    <d v="2021-04-14T00:00:00"/>
    <d v="2022-01-17T13:32:08"/>
    <d v="2022-01-24T00:00:00"/>
    <s v="6"/>
    <s v="0421"/>
    <s v="NO"/>
    <s v="SOLD"/>
    <n v="0"/>
    <n v="5822780"/>
    <n v="1011530"/>
    <n v="1350000"/>
    <s v="A +"/>
    <s v="A"/>
    <s v="SEMARANG 3"/>
    <s v="NON FID"/>
    <n v="2700000"/>
    <s v="&gt; 25"/>
    <n v="-1595783"/>
    <n v="1"/>
    <n v="0"/>
    <s v="01. 1-30"/>
    <n v="26"/>
    <s v="BD21747-BEDAGAN MOTOR-MH THAMRIN"/>
    <n v="14921938"/>
    <n v="16900000"/>
    <s v="DAVID TANAMAL"/>
    <s v="EXTERNAL"/>
    <d v="2022-01-25T00:00:00"/>
    <s v="REGULAR"/>
    <s v="04. &gt;15-20%"/>
    <n v="1595783"/>
    <s v="N"/>
    <s v="Motor"/>
    <n v="288062"/>
    <n v="104500"/>
    <n v="20535311"/>
    <d v="2021-11-12T00:00:00"/>
    <s v="NEW"/>
    <n v="26"/>
    <s v="NON CWO"/>
    <s v="BERLAKU"/>
    <d v="2022-05-11T00:00:00"/>
    <s v="SEMARANG 3-SOEKARNO HATTA"/>
    <n v="2"/>
    <n v="16516363"/>
    <s v="TUNAI"/>
    <s v="SEMARANG"/>
    <s v="W401"/>
    <s v="0401"/>
    <s v="0401"/>
  </r>
  <r>
    <x v="7"/>
    <s v="SEMARANG 3"/>
    <s v="SEMARANG"/>
    <s v="MOTOR"/>
    <s v="NEW"/>
    <s v="YAMAHA"/>
    <s v="SCOOTERMATIC"/>
    <s v="SCOOTERMATIC"/>
    <x v="12"/>
    <s v="ALL NEW NMAX 155"/>
    <s v="NMAX"/>
    <x v="5"/>
    <n v="0"/>
    <n v="23816419"/>
    <n v="27180000"/>
    <s v="S"/>
    <n v="1"/>
    <s v="HARPINDO JAYA-SULTAN PATAH"/>
    <s v="042121115149"/>
    <s v="ABDULLOH ZAWAWI"/>
    <s v="MH3SG5620MJ327782"/>
    <s v="G3L8E0604721"/>
    <m/>
    <d v="2022-01-31T00:00:00"/>
    <s v="03. NEW MCY"/>
    <s v="YAMAHA"/>
    <s v="03. NEW MCY"/>
    <s v="01. 1-30"/>
    <n v="30150000"/>
    <s v="YAMAHA"/>
    <s v="WAREHOUSE"/>
    <d v="2022-01-21T00:00:00"/>
    <n v="0"/>
    <d v="2021-04-29T00:00:00"/>
    <d v="2022-01-05T16:30:14"/>
    <d v="2022-01-12T00:00:00"/>
    <s v="7"/>
    <s v="0421"/>
    <s v="NO"/>
    <s v="SOLD"/>
    <n v="0"/>
    <n v="10243577"/>
    <n v="97550"/>
    <n v="1000000"/>
    <s v="A +"/>
    <s v="A"/>
    <s v="SEMARANG 3"/>
    <s v="NON FID"/>
    <n v="3900000"/>
    <s v="&lt;=25"/>
    <n v="-3363581"/>
    <n v="1"/>
    <n v="0"/>
    <s v="01. 1-30"/>
    <n v="21"/>
    <s v="BD1714T-EDDY JAYA MOTOR - HASANUDIN"/>
    <n v="25744250"/>
    <n v="28800000"/>
    <s v="TEBUS KONSUMEN"/>
    <s v="EXTERNAL"/>
    <d v="2022-01-17T00:00:00"/>
    <s v="REGULAR"/>
    <s v="03. &gt;10-15%"/>
    <n v="3363581"/>
    <s v="N"/>
    <s v="Motor"/>
    <n v="175750"/>
    <n v="175750"/>
    <n v="33686291"/>
    <d v="2021-12-28T00:00:00"/>
    <s v="NEW"/>
    <n v="21"/>
    <s v="NON CWO"/>
    <s v="BERLAKU"/>
    <d v="2022-06-02T00:00:00"/>
    <s v="SEMARANG 3-SOEKARNO HATTA"/>
    <n v="9"/>
    <n v="27764555"/>
    <s v="TUNAI"/>
    <s v="SEMARANG"/>
    <s v="W401"/>
    <s v="0421"/>
    <s v="0421"/>
  </r>
  <r>
    <x v="7"/>
    <s v="SEMARANG 3"/>
    <s v="SEMARANG"/>
    <s v="MOTOR"/>
    <s v="USED"/>
    <s v="HONDA"/>
    <s v="SCOOTERMATIC"/>
    <s v="SCOOTERMATIC"/>
    <x v="125"/>
    <s v="NVARIO 125 ESP CBS"/>
    <s v="VARIO 125"/>
    <x v="4"/>
    <n v="0"/>
    <n v="9877450"/>
    <n v="9660000"/>
    <s v="S"/>
    <n v="1"/>
    <s v="BAGOES MOTOR-KARANG INGAS"/>
    <s v="042121116340"/>
    <s v="TITIK DARWANTI"/>
    <s v="MH1JFJ110FK439996"/>
    <s v="JFJ1E1437381"/>
    <s v="H5761AAD"/>
    <d v="2022-01-31T00:00:00"/>
    <s v="04. USED MCY"/>
    <s v="UMCY"/>
    <s v="04. USED MCY"/>
    <s v="01. 1-30"/>
    <n v="14300000"/>
    <s v="04. USED MCY"/>
    <s v="WAREHOUSE"/>
    <d v="2022-01-19T00:00:00"/>
    <n v="0"/>
    <d v="2021-06-30T00:00:00"/>
    <d v="2021-12-31T10:17:23"/>
    <d v="2021-12-31T11:31:32"/>
    <s v="3"/>
    <s v="0421"/>
    <s v="NO"/>
    <s v="SOLD"/>
    <n v="0"/>
    <n v="4463937"/>
    <n v="501063"/>
    <n v="250000"/>
    <s v="B +"/>
    <s v="B"/>
    <s v="SEMARANG 3"/>
    <s v="FID"/>
    <n v="4300000"/>
    <s v="&lt;=25"/>
    <n v="0"/>
    <n v="0"/>
    <n v="1"/>
    <s v="01. 1-30"/>
    <n v="19"/>
    <s v="BD1714T-EDDY JAYA MOTOR - HASANUDIN"/>
    <n v="10169991"/>
    <n v="13900000"/>
    <s v="TRIYONO"/>
    <s v="INTERNAL"/>
    <d v="2022-01-14T00:00:00"/>
    <s v="REGULAR"/>
    <s v="07. &gt; 30%"/>
    <n v="0"/>
    <s v="N"/>
    <s v="Motor"/>
    <n v="2340009"/>
    <n v="173625"/>
    <n v="23838847"/>
    <d v="2021-11-02T00:00:00"/>
    <s v="LATER"/>
    <n v="19"/>
    <s v="NON CWO"/>
    <s v="BERLAKU"/>
    <d v="2022-03-02T00:00:00"/>
    <s v="SEMARANG 3-SOEKARNO HATTA"/>
    <n v="18.519768518519399"/>
    <n v="10771700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18"/>
    <s v="NEW SCOOPY STYLISH"/>
    <s v="SCOOPY"/>
    <x v="5"/>
    <n v="0"/>
    <n v="16900544"/>
    <n v="19380000"/>
    <s v="S"/>
    <n v="1"/>
    <s v="JAYA MOTOR-RAYA MRANGGEN"/>
    <s v="042121116382"/>
    <s v="MUHAMMAD AHSAN"/>
    <s v="MH1JM0214MK252871"/>
    <s v="JM02E1252939"/>
    <m/>
    <d v="2022-01-31T00:00:00"/>
    <s v="03. NEW MCY"/>
    <s v="HONDA"/>
    <s v="03. NEW MCY"/>
    <s v="01. 1-30"/>
    <n v="21925000"/>
    <s v="HONDA"/>
    <s v="WAREHOUSE"/>
    <d v="2022-01-31T00:00:00"/>
    <n v="0"/>
    <d v="2021-06-12T00:00:00"/>
    <d v="2022-01-17T16:47:36"/>
    <d v="2022-01-20T14:10:20"/>
    <s v="5"/>
    <s v="0421"/>
    <s v="NO"/>
    <s v="SOLD"/>
    <n v="0"/>
    <n v="6799451"/>
    <n v="184993"/>
    <n v="1000000"/>
    <s v="A +"/>
    <s v="A"/>
    <s v="SEMARANG 3"/>
    <s v="FID"/>
    <n v="4500000"/>
    <s v="&gt; 25"/>
    <n v="-2479456"/>
    <n v="1"/>
    <n v="0"/>
    <s v="01. 1-30"/>
    <n v="31"/>
    <s v="BD1714T-EDDY JAYA MOTOR - HASANUDIN"/>
    <n v="17606590"/>
    <n v="19800000"/>
    <s v="TEBUS KONSUMEN"/>
    <s v="EXTERNAL"/>
    <d v="2022-01-25T00:00:00"/>
    <s v="REGULAR"/>
    <s v="05. &gt;20-25%"/>
    <n v="2479456"/>
    <s v="N"/>
    <s v="Motor"/>
    <n v="213410"/>
    <n v="127000"/>
    <n v="21402066"/>
    <d v="2021-12-12T00:00:00"/>
    <s v="NEW"/>
    <n v="31"/>
    <s v="NON CWO"/>
    <s v="BERLAKU"/>
    <d v="2022-06-18T00:00:00"/>
    <s v="SEMARANG 3-SOEKARNO HATTA"/>
    <n v="10.4094907407416"/>
    <n v="18744623"/>
    <s v="TUNAI"/>
    <s v="SEMARANG"/>
    <s v="W401"/>
    <s v="0421"/>
    <s v="0421"/>
  </r>
  <r>
    <x v="7"/>
    <s v="SEMARANG 3"/>
    <s v="SEMARANG"/>
    <s v="MOTOR"/>
    <s v="USED"/>
    <s v="HONDA"/>
    <s v="SCOOTERMATIC"/>
    <s v="SCOOTERMATIC"/>
    <x v="125"/>
    <s v="NVARIO 125 ESP CBS"/>
    <s v="VARIO 125"/>
    <x v="3"/>
    <n v="0"/>
    <n v="10001307"/>
    <n v="14360000"/>
    <s v="S"/>
    <n v="1"/>
    <s v="SINAR PAGI MOTOR-PURWOMUKTI"/>
    <s v="042121117404"/>
    <s v="DHANI SARDONO WIYOTO"/>
    <s v="MH1JM4114JK119662"/>
    <s v="JM41E1133756"/>
    <s v="H6171KF"/>
    <d v="2022-01-31T00:00:00"/>
    <s v="04. USED MCY"/>
    <s v="UMCY"/>
    <s v="04. USED MCY"/>
    <s v="01. 1-30"/>
    <n v="17700000"/>
    <s v="04. USED MCY"/>
    <s v="WAREHOUSE"/>
    <d v="2022-01-19T00:00:00"/>
    <n v="0"/>
    <d v="2021-07-27T00:00:00"/>
    <d v="2022-01-04T15:07:52"/>
    <d v="2022-01-10T15:59:19"/>
    <s v="4"/>
    <s v="0421"/>
    <s v="NO"/>
    <s v="SOLD"/>
    <n v="0"/>
    <n v="3798690"/>
    <n v="48300"/>
    <n v="250000"/>
    <s v="B +"/>
    <s v="B"/>
    <s v="SEMARANG 3"/>
    <s v="FID"/>
    <n v="7200000"/>
    <s v="&lt;=25"/>
    <n v="-4358693"/>
    <n v="1"/>
    <n v="0"/>
    <s v="01. 1-30"/>
    <n v="19"/>
    <s v="BD1714T-EDDY JAYA MOTOR - HASANUDIN"/>
    <n v="14099505"/>
    <n v="18200000"/>
    <s v="ALFIN DWI KURNIAWAN"/>
    <s v="INTERNAL"/>
    <d v="2022-01-14T00:00:00"/>
    <s v="REGULAR"/>
    <s v="07. &gt; 30%"/>
    <n v="4358693"/>
    <s v="N"/>
    <s v="Motor"/>
    <n v="2280495"/>
    <n v="998000"/>
    <n v="23838847"/>
    <d v="2021-12-27T00:00:00"/>
    <s v="NEW"/>
    <n v="19"/>
    <s v="NON CWO"/>
    <s v="TIDAK ADA"/>
    <m/>
    <s v="SEMARANG 3-SOEKARNO HATTA"/>
    <n v="8.3338078703673109"/>
    <n v="11336300"/>
    <s v="TUNAI"/>
    <s v="SEMARANG"/>
    <s v="W401"/>
    <s v="0401"/>
    <s v="0401"/>
  </r>
  <r>
    <x v="7"/>
    <s v="SEMARANG 3"/>
    <s v="SEMARANG"/>
    <s v="MOTOR"/>
    <s v="NEW"/>
    <s v="HONDA"/>
    <s v="SCOOTERMATIC"/>
    <s v="SCOOTERMATIC"/>
    <x v="7"/>
    <s v="BEAT FISPRTY CBSPLUS"/>
    <s v="BEAT"/>
    <x v="5"/>
    <n v="0"/>
    <n v="15519601"/>
    <n v="15680000"/>
    <s v="S"/>
    <n v="1"/>
    <s v="ASTRA MOTOR BANGKONG"/>
    <s v="042121118967"/>
    <s v="AGUNG BUDI KURNIAWAN"/>
    <s v="MH1JM8112MK706888"/>
    <s v="JM81E1730152"/>
    <m/>
    <d v="2022-01-31T00:00:00"/>
    <s v="03. NEW MCY"/>
    <s v="HONDA"/>
    <s v="03. NEW MCY"/>
    <s v="01. 1-30"/>
    <n v="17900000"/>
    <s v="HONDA"/>
    <s v="WAREHOUSE"/>
    <d v="2022-01-17T00:00:00"/>
    <n v="0"/>
    <d v="2021-09-18T00:00:00"/>
    <d v="2022-01-06T15:11:01"/>
    <d v="2022-01-06T15:57:27"/>
    <s v="2"/>
    <s v="0421"/>
    <s v="NO"/>
    <s v="SOLD"/>
    <n v="0"/>
    <n v="7151395"/>
    <n v="170795"/>
    <n v="250000"/>
    <s v="A +"/>
    <s v="A"/>
    <s v="SEMARANG 3"/>
    <s v="FID"/>
    <n v="3000000"/>
    <s v="&lt;=25"/>
    <n v="-160399"/>
    <n v="1"/>
    <n v="0"/>
    <s v="01. 1-30"/>
    <n v="17"/>
    <s v="BD21747-BEDAGAN MOTOR-MH THAMRIN"/>
    <n v="14354806"/>
    <n v="16000000"/>
    <s v="DEDY SUPRIYADI"/>
    <s v="INTERNAL"/>
    <d v="2022-01-14T00:00:00"/>
    <s v="REGULAR"/>
    <s v="04. &gt;15-20%"/>
    <n v="160399"/>
    <s v="N"/>
    <s v="Motor"/>
    <n v="45194"/>
    <n v="0"/>
    <n v="20734760"/>
    <d v="2021-12-18T00:00:00"/>
    <s v="NEW"/>
    <n v="17"/>
    <s v="NON CWO"/>
    <s v="BERLAKU"/>
    <d v="2022-11-08T00:00:00"/>
    <s v="SEMARANG 3-SOEKARNO HATTA"/>
    <n v="10.3351041666683"/>
    <n v="16124230"/>
    <s v="TUNAI"/>
    <s v="SEMARANG"/>
    <s v="W401"/>
    <s v="0401"/>
    <s v="0401"/>
  </r>
  <r>
    <x v="7"/>
    <s v="SEMARANG 3"/>
    <s v="SEMARANG"/>
    <s v="MOTOR"/>
    <s v="USED"/>
    <s v="KAWASAKI"/>
    <s v="SPORT"/>
    <s v="SPORT"/>
    <x v="68"/>
    <s v="NINJA SS"/>
    <s v="NINJA 150"/>
    <x v="7"/>
    <n v="0"/>
    <n v="10170051"/>
    <n v="13280000"/>
    <s v="S"/>
    <n v="1"/>
    <s v="CUST RETENTION MCY"/>
    <s v="042121119352"/>
    <s v="MULYONO"/>
    <s v="MH4KR150NDKP26137"/>
    <s v="KR150LEPC0233"/>
    <s v="H6015DA"/>
    <d v="2022-01-31T00:00:00"/>
    <s v="04. USED MCY"/>
    <s v="UMCY JASA"/>
    <s v="04. USED MCY"/>
    <s v="01. 1-30"/>
    <n v="18300000"/>
    <s v="04. USED MCY"/>
    <s v="WAREHOUSE"/>
    <d v="2022-01-11T00:00:00"/>
    <n v="0"/>
    <d v="2021-09-24T00:00:00"/>
    <d v="2021-12-30T11:22:37"/>
    <d v="2021-12-30T11:26:02"/>
    <s v="1"/>
    <s v="0421"/>
    <s v="NO"/>
    <s v="SOLD"/>
    <n v="0"/>
    <n v="1929948"/>
    <n v="288500"/>
    <n v="250000"/>
    <s v="B -"/>
    <s v="B"/>
    <s v="SEMARANG 3"/>
    <s v="FID"/>
    <n v="7359680"/>
    <s v="&lt;=25"/>
    <n v="-3109949"/>
    <n v="1"/>
    <n v="0"/>
    <s v="01. 1-30"/>
    <n v="11"/>
    <s v="BD1714T-EDDY JAYA MOTOR - HASANUDIN"/>
    <n v="9804364"/>
    <n v="18300000"/>
    <s v="SLAMET WIDODO"/>
    <s v="INTERNAL"/>
    <d v="2022-01-07T00:00:00"/>
    <s v="REGULAR"/>
    <s v="07. &gt; 30%"/>
    <n v="3109949"/>
    <s v="N"/>
    <s v="Motor"/>
    <n v="6665636"/>
    <n v="50925"/>
    <n v="36842935"/>
    <d v="2021-11-24T00:00:00"/>
    <s v="LATER"/>
    <n v="11"/>
    <s v="NON CWO"/>
    <s v="BERLAKU"/>
    <d v="2022-08-31T00:00:00"/>
    <s v="SEMARANG 3-SOEKARNO HATTA"/>
    <n v="11.5235879629618"/>
    <n v="10940320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70"/>
    <s v="NEW BEAT STREET ESP"/>
    <s v="BEAT"/>
    <x v="5"/>
    <n v="0"/>
    <n v="16150497"/>
    <n v="15680000"/>
    <s v="S"/>
    <n v="1"/>
    <s v="CENDANA HARUM-DS MRANAK"/>
    <s v="042121119403"/>
    <s v="EDHI HANDAYANTO"/>
    <s v="MH1JM8211MK344454"/>
    <s v="JM82E1342549"/>
    <s v="H3871ON"/>
    <d v="2022-01-31T00:00:00"/>
    <s v="03. NEW MCY"/>
    <s v="HONDA"/>
    <s v="03. NEW MCY"/>
    <s v="01. 1-30"/>
    <n v="18040000"/>
    <s v="HONDA"/>
    <s v="WAREHOUSE"/>
    <d v="2022-01-21T00:00:00"/>
    <n v="0"/>
    <d v="2021-09-29T00:00:00"/>
    <d v="2022-01-13T14:38:30"/>
    <d v="2022-01-13T14:55:48"/>
    <s v="1"/>
    <s v="0421"/>
    <s v="NO"/>
    <s v="SOLD"/>
    <n v="0"/>
    <n v="7003627"/>
    <n v="187675"/>
    <n v="250000"/>
    <s v="A +"/>
    <s v="A"/>
    <s v="SEMARANG 3"/>
    <s v="FID"/>
    <n v="2800000"/>
    <s v="&lt;=25"/>
    <n v="0"/>
    <n v="0"/>
    <n v="1"/>
    <s v="01. 1-30"/>
    <n v="21"/>
    <s v="BD1714T-EDDY JAYA MOTOR - HASANUDIN"/>
    <n v="15178650"/>
    <n v="16900000"/>
    <s v="MUHAMMAD KHOIRUL MUSTAQIM"/>
    <s v="INTERNAL"/>
    <d v="2022-01-17T00:00:00"/>
    <s v="REGULAR"/>
    <s v="04. &gt;15-20%"/>
    <n v="0"/>
    <s v="N"/>
    <s v="Motor"/>
    <n v="31350"/>
    <n v="31350"/>
    <n v="20535311"/>
    <d v="2021-12-02T00:00:00"/>
    <s v="NEW"/>
    <n v="21"/>
    <s v="NON CWO"/>
    <s v="BERLAKU"/>
    <d v="2022-10-04T00:00:00"/>
    <s v="SEMARANG 3-SOEKARNO HATTA"/>
    <n v="7.3779166666645297"/>
    <n v="16467548"/>
    <s v="TUNAI"/>
    <s v="SEMARANG"/>
    <s v="W401"/>
    <s v="0421"/>
    <s v="0421"/>
  </r>
  <r>
    <x v="7"/>
    <s v="SEMARANG 3"/>
    <s v="SEMARANG"/>
    <s v="MOTOR"/>
    <s v="USED"/>
    <s v="HONDA"/>
    <s v="SCOOTERMATIC"/>
    <s v="SCOOTERMATIC"/>
    <x v="35"/>
    <s v="VARIO 125 ESP CBS"/>
    <s v="VARIO 125"/>
    <x v="4"/>
    <n v="0"/>
    <n v="7670051"/>
    <n v="10080000"/>
    <s v="S"/>
    <n v="1"/>
    <s v="CUST RETENTION MCY"/>
    <s v="042121120536"/>
    <s v="ANINDIA AVIB SAVITRI"/>
    <s v="MH1JFU117FK282002"/>
    <s v="JFU1E1281784"/>
    <s v="H3374ZH"/>
    <d v="2022-01-31T00:00:00"/>
    <s v="04. USED MCY"/>
    <s v="UMCY JASA"/>
    <s v="04. USED MCY"/>
    <s v="01. 1-30"/>
    <n v="15000000"/>
    <s v="04. USED MCY"/>
    <s v="WAREHOUSE"/>
    <d v="2022-01-26T00:00:00"/>
    <n v="0"/>
    <d v="2021-10-25T00:00:00"/>
    <d v="2022-01-17T12:22:36"/>
    <d v="2022-01-17T12:28:11"/>
    <s v="1"/>
    <s v="0421"/>
    <s v="NO"/>
    <s v="SOLD"/>
    <n v="0"/>
    <n v="3574971"/>
    <n v="1549455"/>
    <n v="250000"/>
    <s v="B +"/>
    <s v="B"/>
    <s v="SEMARANG 3"/>
    <s v="FID"/>
    <n v="7113621"/>
    <s v="&gt; 25"/>
    <n v="-2409949"/>
    <n v="1"/>
    <n v="0"/>
    <s v="01. 1-30"/>
    <n v="26"/>
    <s v="BD1714T-EDDY JAYA MOTOR - HASANUDIN"/>
    <n v="10306582"/>
    <n v="13900000"/>
    <s v="SLAMET WIDODO"/>
    <s v="INTERNAL"/>
    <d v="2022-01-21T00:00:00"/>
    <s v="REGULAR"/>
    <s v="07. &gt; 30%"/>
    <n v="2409949"/>
    <s v="N"/>
    <s v="Motor"/>
    <n v="2203418"/>
    <n v="620550"/>
    <n v="24268830"/>
    <d v="2021-12-25T00:00:00"/>
    <s v="NEW"/>
    <n v="26"/>
    <s v="NON CWO"/>
    <s v="MATI"/>
    <d v="2020-11-25T15:25:15"/>
    <s v="SEMARANG 3-SOEKARNO HATTA"/>
    <n v="8.4804282407421905"/>
    <n v="7886379"/>
    <s v="TUNAI"/>
    <s v="SEMARANG"/>
    <s v="W401"/>
    <s v="0421"/>
    <s v="0421"/>
  </r>
  <r>
    <x v="7"/>
    <s v="SEMARANG 3"/>
    <s v="SEMARANG"/>
    <s v="MOTOR"/>
    <s v="NEW"/>
    <s v="HONDA"/>
    <s v="SCOOTERMATIC"/>
    <s v="SCOOTERMATIC"/>
    <x v="74"/>
    <s v="BEAT ESP CBS ISS DLX"/>
    <s v="BEAT"/>
    <x v="5"/>
    <n v="0"/>
    <n v="17105313"/>
    <n v="14560000"/>
    <s v="S"/>
    <n v="1"/>
    <s v="ASTRA MOTOR BANGKONG"/>
    <s v="042121121521"/>
    <s v="ANTOK WIBOWO"/>
    <s v="MH1JM9115MK959113"/>
    <s v="JM91E1958725"/>
    <m/>
    <d v="2022-01-31T00:00:00"/>
    <s v="03. NEW MCY"/>
    <s v="HONDA"/>
    <s v="03. NEW MCY"/>
    <s v="01. 1-30"/>
    <n v="18663000"/>
    <s v="HONDA"/>
    <s v="WAREHOUSE"/>
    <d v="2022-01-25T00:00:00"/>
    <n v="0"/>
    <d v="2021-12-02T00:00:00"/>
    <d v="2022-01-19T09:36:00"/>
    <d v="2022-01-19T11:10:41"/>
    <s v="0"/>
    <s v="0421"/>
    <s v="NO"/>
    <s v="SOLD"/>
    <n v="0"/>
    <n v="8304682"/>
    <n v="65340"/>
    <n v="250000"/>
    <s v="A +"/>
    <s v="A"/>
    <s v="SEMARANG 3"/>
    <s v="FID"/>
    <n v="2800000"/>
    <s v="&lt;=25"/>
    <n v="0"/>
    <n v="0"/>
    <n v="1"/>
    <s v="01. 1-30"/>
    <n v="25"/>
    <s v="BD17047-ADY JAYA MOTOR"/>
    <n v="14194283"/>
    <n v="17000000"/>
    <s v="DEDY SUPRIYADI"/>
    <s v="INTERNAL"/>
    <d v="2022-01-21T00:00:00"/>
    <s v="REGULAR"/>
    <s v="04. &gt;15-20%"/>
    <n v="0"/>
    <s v="N"/>
    <s v="Motor"/>
    <n v="1105717"/>
    <n v="980000"/>
    <n v="20277512"/>
    <d v="2022-01-01T00:00:00"/>
    <s v="NEW"/>
    <n v="25"/>
    <s v="NON CWO"/>
    <s v="TIDAK ADA"/>
    <m/>
    <s v="SEMARANG 3-SOEKARNO HATTA"/>
    <n v="5.5342476851874398"/>
    <n v="17105313"/>
    <s v="TUNAI"/>
    <s v="SEMARANG"/>
    <s v="W401"/>
    <s v="0401"/>
    <s v="0401"/>
  </r>
  <r>
    <x v="7"/>
    <s v="SEMARANG 3"/>
    <s v="SEMARANG"/>
    <s v="MOTOR"/>
    <s v="USED"/>
    <s v="HONDA"/>
    <s v="SCOOTERMATIC"/>
    <s v="SCOOTERMATIC"/>
    <x v="1"/>
    <s v="BEAT FI SPORTY CW"/>
    <s v="BEAT"/>
    <x v="8"/>
    <n v="0"/>
    <n v="11955520"/>
    <n v="9420000"/>
    <s v="S"/>
    <n v="1"/>
    <s v="FARIS JAYA MTR-KADILANGU"/>
    <s v="042121121587"/>
    <s v="AHMAD CHARIR"/>
    <s v="MH1JFZ118HK527759"/>
    <s v="JFZ1E1551279"/>
    <s v="H4910ASE"/>
    <d v="2022-01-31T00:00:00"/>
    <s v="04. USED MCY"/>
    <s v="UMCY"/>
    <s v="04. USED MCY"/>
    <s v="01. 1-30"/>
    <n v="13400000"/>
    <s v="04. USED MCY"/>
    <s v="WAREHOUSE"/>
    <d v="2022-01-21T00:00:00"/>
    <n v="0"/>
    <d v="2021-11-24T00:00:00"/>
    <d v="2022-01-12T14:51:30"/>
    <d v="2022-01-14T10:24:03"/>
    <s v="0"/>
    <s v="0421"/>
    <s v="NO"/>
    <s v="SOLD"/>
    <n v="0"/>
    <n v="6344478"/>
    <n v="70150"/>
    <n v="250000"/>
    <s v="A -"/>
    <s v="A"/>
    <s v="SEMARANG 3"/>
    <s v="FID"/>
    <n v="2250000"/>
    <s v="&lt;=25"/>
    <n v="0"/>
    <n v="0"/>
    <n v="1"/>
    <s v="01. 1-30"/>
    <n v="21"/>
    <s v="BD1714T-EDDY JAYA MOTOR - HASANUDIN"/>
    <n v="10468842"/>
    <n v="13400000"/>
    <s v="MOHAMAD BARORI"/>
    <s v="INTERNAL"/>
    <d v="2022-01-17T00:00:00"/>
    <s v="REGULAR"/>
    <s v="04. &gt;15-20%"/>
    <n v="0"/>
    <s v="N"/>
    <s v="Motor"/>
    <n v="1591158"/>
    <n v="926000"/>
    <n v="20712481"/>
    <d v="2021-12-22T00:00:00"/>
    <s v="NEW"/>
    <n v="21"/>
    <s v="NON CWO"/>
    <s v="TIDAK ADA"/>
    <m/>
    <s v="SEMARANG 3-SOEKARNO HATTA"/>
    <n v="6.56663194444263"/>
    <n v="11955520"/>
    <s v="TUNAI"/>
    <s v="SEMARANG"/>
    <s v="W401"/>
    <s v="0421"/>
    <s v="0421"/>
  </r>
  <r>
    <x v="7"/>
    <s v="SEMARANG 3"/>
    <s v="SEMARANG"/>
    <s v="MOTOR"/>
    <s v="USED"/>
    <s v="HONDA"/>
    <s v="SPORT"/>
    <s v="SPORT"/>
    <x v="227"/>
    <s v="NEW MEGA PRO CW FI"/>
    <s v="MEGA PRO"/>
    <x v="9"/>
    <n v="0"/>
    <n v="4958802"/>
    <n v="5540000"/>
    <s v="S"/>
    <n v="1"/>
    <s v="INDRA MOTOR-RAYA GENUK"/>
    <s v="042121121615"/>
    <s v="ADI SUSANTO"/>
    <s v="MH1KC3116BK150656"/>
    <s v="KC31E1149658"/>
    <s v="H2219DU"/>
    <d v="2022-01-31T00:00:00"/>
    <s v="04. USED MCY"/>
    <s v="UMCY"/>
    <s v="04. USED MCY"/>
    <s v="01. 1-30"/>
    <n v="11300000"/>
    <s v="04. USED MCY"/>
    <s v="WAREHOUSE"/>
    <d v="2022-01-25T00:00:00"/>
    <n v="0"/>
    <d v="2021-11-23T00:00:00"/>
    <d v="2022-01-14T08:53:18"/>
    <d v="2022-01-20T09:58:10"/>
    <s v="0"/>
    <s v="0421"/>
    <s v="NO"/>
    <s v="SOLD"/>
    <n v="0"/>
    <n v="1293155"/>
    <n v="1072940"/>
    <n v="750000"/>
    <s v="B +"/>
    <s v="B"/>
    <s v="SEMARANG 3"/>
    <s v="FID"/>
    <n v="6341198"/>
    <s v="&lt;=25"/>
    <n v="-581198"/>
    <n v="1"/>
    <n v="0"/>
    <s v="01. 1-30"/>
    <n v="25"/>
    <s v="BD04947-SEDAYU TUGU MOTOR SMG"/>
    <n v="3894338"/>
    <n v="7800000"/>
    <s v="TASK FORCE"/>
    <s v="EXTERNAL"/>
    <d v="2022-01-21T00:00:00"/>
    <s v="REGULAR"/>
    <s v="07. &gt; 30%"/>
    <n v="581198"/>
    <s v="N"/>
    <s v="Motor"/>
    <n v="3125662"/>
    <n v="1325500"/>
    <n v="27469884"/>
    <d v="2021-12-23T00:00:00"/>
    <s v="NEW"/>
    <n v="25"/>
    <s v="NON CWO"/>
    <s v="MATI"/>
    <d v="2019-10-15T15:10:35"/>
    <s v="SEMARANG 3-SOEKARNO HATTA"/>
    <n v="4.5846064814832097"/>
    <n v="4958802"/>
    <s v="TUNAI"/>
    <s v="SEMARANG"/>
    <s v="W401"/>
    <s v="0401"/>
    <s v="0401"/>
  </r>
  <r>
    <x v="7"/>
    <s v="PATI"/>
    <s v="SEMARANG"/>
    <s v="MOTOR"/>
    <s v="USED"/>
    <s v="HONDA"/>
    <s v="SCOOTERMATIC"/>
    <s v="SCOOTERMATIC"/>
    <x v="70"/>
    <s v="NEW BEAT STREET ESP"/>
    <s v="BEAT"/>
    <x v="8"/>
    <n v="0"/>
    <n v="9385352"/>
    <n v="11340000"/>
    <s v="S"/>
    <n v="1"/>
    <s v="MAN MOTOR-PTI-BANGSALREJO"/>
    <s v="045220116414"/>
    <s v="ROIS BAGUS PUSPITA HERI"/>
    <s v="MH1JFZ212HK102939"/>
    <s v="JFZ2E1107823"/>
    <s v="K5846TU"/>
    <d v="2022-01-31T00:00:00"/>
    <s v="04. USED MCY"/>
    <s v="UMCY"/>
    <s v="04. USED MCY"/>
    <s v="02. 31-60"/>
    <n v="14100000"/>
    <s v="04. USED MCY"/>
    <s v="WAREHOUSE"/>
    <d v="2022-01-31T00:00:00"/>
    <n v="0"/>
    <d v="2020-09-24T00:00:00"/>
    <d v="2021-12-21T15:13:05"/>
    <d v="2021-12-28T00:00:00"/>
    <s v="9"/>
    <s v="0452"/>
    <s v="NO"/>
    <s v="SOLD"/>
    <n v="0"/>
    <n v="4843647"/>
    <n v="1345200"/>
    <n v="2000000"/>
    <s v="A -"/>
    <s v="A"/>
    <s v="PATI"/>
    <s v="NON FID"/>
    <n v="3000860"/>
    <s v="&gt; 25"/>
    <n v="-1954648"/>
    <n v="1"/>
    <n v="0"/>
    <s v="02. 31-60"/>
    <n v="31"/>
    <s v="BD05451-JAN MOTOR"/>
    <n v="11267738"/>
    <n v="13900000"/>
    <s v="PENYELESAIAN UNIT JAMINAN"/>
    <s v="EXTERNAL"/>
    <d v="2022-01-28T00:00:00"/>
    <s v="REGULAR"/>
    <s v="05. &gt;20-25%"/>
    <n v="1954648"/>
    <s v="Y"/>
    <s v="Motor"/>
    <n v="1242262"/>
    <n v="262812.5"/>
    <n v="20535311"/>
    <d v="2021-07-24T00:00:00"/>
    <s v="LATER"/>
    <n v="31"/>
    <s v="NON CWO"/>
    <s v="MATI"/>
    <d v="2021-08-18T00:00:00"/>
    <s v="PATI-KYAI SALEH"/>
    <n v="34"/>
    <n v="11099140"/>
    <s v="TUNAI"/>
    <s v="SEMARANG"/>
    <s v="W401"/>
    <s v="0452"/>
    <s v="0452"/>
  </r>
  <r>
    <x v="7"/>
    <s v="PATI"/>
    <s v="SEMARANG"/>
    <s v="MOTOR"/>
    <s v="NEW"/>
    <s v="HONDA"/>
    <s v="SCOOTERMATIC"/>
    <s v="SCOOTERMATIC"/>
    <x v="13"/>
    <s v="VARIO 150 ESP EXCLSV"/>
    <s v="VARIO 150"/>
    <x v="3"/>
    <n v="0"/>
    <n v="13486333"/>
    <n v="15560000"/>
    <s v="S"/>
    <n v="1"/>
    <s v="CM JAYA-GAJAH MADA"/>
    <s v="045221111775"/>
    <s v="SUTIKNO"/>
    <s v="MH1KF4113JK187367"/>
    <s v="KF41E1187826"/>
    <s v="K3729FW"/>
    <d v="2022-01-31T00:00:00"/>
    <s v="03. NEW MCY"/>
    <s v="HONDA"/>
    <s v="03. NEW MCY"/>
    <s v="03. 61-90"/>
    <n v="23630000"/>
    <s v="HONDA"/>
    <s v="WAREHOUSE"/>
    <d v="2022-01-31T00:00:00"/>
    <n v="0"/>
    <d v="2021-02-26T00:00:00"/>
    <d v="2021-11-23T14:14:27"/>
    <d v="2021-11-30T15:38:22"/>
    <s v="3"/>
    <s v="0452"/>
    <s v="NO"/>
    <s v="SOLD"/>
    <n v="0"/>
    <n v="6931566"/>
    <n v="3450431"/>
    <n v="2000000"/>
    <s v="B +"/>
    <s v="B"/>
    <s v="PATI"/>
    <s v="FID"/>
    <n v="9125229"/>
    <s v="&gt; 25"/>
    <n v="-2073667"/>
    <n v="1"/>
    <n v="0"/>
    <s v="03. 61-90"/>
    <n v="31"/>
    <s v="BD05451-JAN MOTOR"/>
    <n v="15104474"/>
    <n v="20100000"/>
    <s v="TEBUS KONSUMEN"/>
    <s v="EXTERNAL"/>
    <d v="2022-01-28T00:00:00"/>
    <s v="REGULAR"/>
    <s v="07. &gt; 30%"/>
    <n v="2073667"/>
    <s v="Y"/>
    <s v="Motor"/>
    <n v="2985526"/>
    <n v="747000"/>
    <n v="26652672"/>
    <d v="2021-07-02T00:00:00"/>
    <s v="LATER"/>
    <n v="31"/>
    <s v="NON CWO"/>
    <s v="MATI"/>
    <d v="2020-09-20T16:38:30"/>
    <s v="PATI-KYAI SALEH"/>
    <n v="61.348356481481503"/>
    <n v="14504771"/>
    <s v="TUNAI"/>
    <s v="SEMARANG"/>
    <s v="W401"/>
    <s v="0452"/>
    <s v="0452"/>
  </r>
  <r>
    <x v="7"/>
    <s v="SOLO"/>
    <s v="SOLO"/>
    <s v="MOTOR"/>
    <s v="USED"/>
    <s v="SUZUKI"/>
    <s v="BEBEK"/>
    <s v="BEBEK"/>
    <x v="173"/>
    <s v="SATRIA FU 150 SCDZ"/>
    <s v="SATRIA 150"/>
    <x v="10"/>
    <n v="0"/>
    <n v="4759666"/>
    <n v="4860000"/>
    <s v="S"/>
    <n v="1"/>
    <s v="MUTIARA MOTOR-SKH-JATI"/>
    <s v="040219426947"/>
    <s v="AGUS HARI PAMUNGKAS"/>
    <s v="MH8BG41CACJ682165"/>
    <s v="G420ID742813"/>
    <s v="AD3923XK"/>
    <d v="2022-01-31T00:00:00"/>
    <s v="04. USED MCY"/>
    <s v="UMCY"/>
    <s v="04. USED MCY"/>
    <s v="01. 1-30"/>
    <n v="10400000"/>
    <s v="04. USED MCY"/>
    <s v="WAREHOUSE"/>
    <d v="2022-01-20T00:00:00"/>
    <n v="0"/>
    <d v="2019-12-31T00:00:00"/>
    <d v="2022-01-11T15:26:55"/>
    <d v="2022-01-12T14:13:05"/>
    <s v="21"/>
    <s v="0402"/>
    <s v="NO"/>
    <s v="SOLD"/>
    <n v="0"/>
    <n v="1240333"/>
    <n v="1174500"/>
    <n v="1200000"/>
    <s v="B -"/>
    <s v="B"/>
    <s v="SOLO"/>
    <s v="NON FID"/>
    <n v="2500000"/>
    <s v="&lt;=25"/>
    <n v="-100334"/>
    <n v="1"/>
    <n v="0"/>
    <s v="01. 1-30"/>
    <n v="20"/>
    <s v="BD01133-JIPINUR MOTOR"/>
    <n v="2277510"/>
    <n v="7900000"/>
    <s v="EKSANTO"/>
    <s v="EXTERNAL"/>
    <d v="2022-01-18T00:00:00"/>
    <s v="REGULAR"/>
    <s v="05. &gt;20-25%"/>
    <n v="100334"/>
    <s v="N"/>
    <s v="Motor"/>
    <n v="4832490"/>
    <n v="800200"/>
    <n v="25202846"/>
    <d v="2021-11-03T00:00:00"/>
    <s v="NEW"/>
    <n v="20"/>
    <s v="NON CWO"/>
    <s v="MATI"/>
    <d v="2020-01-26T00:00:00"/>
    <s v="SOLO-SOLO BARU"/>
    <n v="7.4075810185167903"/>
    <n v="8674560"/>
    <s v="TUNAI"/>
    <s v="SOLO"/>
    <s v="W402"/>
    <s v="0402"/>
    <s v="0402"/>
  </r>
  <r>
    <x v="7"/>
    <s v="SOLO"/>
    <s v="SOLO"/>
    <s v="MOTOR"/>
    <s v="NEW"/>
    <s v="SUZUKI"/>
    <s v="SCOOTERMATIC"/>
    <s v="SCOOTERMATIC"/>
    <x v="55"/>
    <s v="NEX II"/>
    <s v="NEX"/>
    <x v="0"/>
    <n v="0"/>
    <n v="9214220"/>
    <n v="9340000"/>
    <s v="S"/>
    <n v="1"/>
    <s v="SEJAHTERA MT GMLG-SLAMET RYADI"/>
    <s v="040220116278"/>
    <s v="WIDODO MS BSC"/>
    <s v="MH8EB11ANKJ134563"/>
    <s v="AE54ID534581"/>
    <s v="AD2435S"/>
    <d v="2022-01-31T00:00:00"/>
    <s v="03. NEW MCY"/>
    <s v="SUZUKI"/>
    <s v="03. NEW MCY"/>
    <s v="01. 1-30"/>
    <n v="15550000"/>
    <s v="SUZUKI"/>
    <s v="WAREHOUSE"/>
    <d v="2022-01-12T00:00:00"/>
    <n v="0"/>
    <d v="2020-04-29T00:00:00"/>
    <d v="2021-12-22T14:25:25"/>
    <d v="2021-12-29T00:00:00"/>
    <s v="16"/>
    <s v="0402"/>
    <s v="NO"/>
    <s v="SOLD"/>
    <n v="0"/>
    <n v="3364639"/>
    <n v="2012955"/>
    <n v="400000"/>
    <s v="B +"/>
    <s v="B"/>
    <s v="SOLO"/>
    <s v="NON FID"/>
    <n v="2315643"/>
    <s v="&lt;=25"/>
    <n v="-125780"/>
    <n v="1"/>
    <n v="0"/>
    <s v="01. 1-30"/>
    <n v="12"/>
    <s v="BD20693-ADI JAYA MOTOR-KLATEN BOYOLALI"/>
    <n v="8726603"/>
    <n v="11000000"/>
    <s v="HERI KRISTANTO"/>
    <s v="INTERNAL"/>
    <d v="2022-01-11T00:00:00"/>
    <s v="REGULAR"/>
    <s v="03. &gt;10-15%"/>
    <n v="125780"/>
    <s v="N"/>
    <s v="Motor"/>
    <n v="1173397"/>
    <n v="267675"/>
    <n v="17393880"/>
    <d v="2021-10-29T00:00:00"/>
    <s v="LATER"/>
    <n v="12"/>
    <s v="NON CWO"/>
    <s v="MATI"/>
    <d v="2021-04-26T00:00:00"/>
    <s v="SOLO-SOLO BARU"/>
    <n v="14"/>
    <n v="13234357"/>
    <s v="TUNAI"/>
    <s v="SOLO"/>
    <s v="W402"/>
    <s v="0402"/>
    <s v="0402"/>
  </r>
  <r>
    <x v="7"/>
    <s v="SOLO"/>
    <s v="SOLO"/>
    <s v="MOTOR"/>
    <s v="USED"/>
    <s v="YAMAHA"/>
    <s v="SCOOTERMATIC"/>
    <s v="SCOOTERMATIC"/>
    <x v="132"/>
    <s v="MIO M3 AKS SSS"/>
    <s v="MIO"/>
    <x v="4"/>
    <n v="0"/>
    <n v="2911034"/>
    <n v="7420000"/>
    <s v="S"/>
    <n v="1"/>
    <s v="MUTIARA MOTOR-SKH-JATI"/>
    <s v="040220123071"/>
    <s v="TEDY TRI HERMAWAN"/>
    <s v="MH3SE8810FJ105825"/>
    <s v="E3R2E0108837"/>
    <s v="AD5497UA"/>
    <d v="2022-01-31T00:00:00"/>
    <s v="04. USED MCY"/>
    <s v="UMCY"/>
    <s v="04. USED MCY"/>
    <s v="01. 1-30"/>
    <n v="11400000"/>
    <s v="04. USED MCY"/>
    <s v="WAREHOUSE"/>
    <d v="2022-01-12T00:00:00"/>
    <n v="0"/>
    <d v="2020-06-21T00:00:00"/>
    <d v="2021-12-29T15:54:33"/>
    <d v="2021-12-31T09:21:45"/>
    <s v="12"/>
    <s v="0402"/>
    <s v="NO"/>
    <s v="SOLD"/>
    <n v="0"/>
    <n v="464862"/>
    <n v="2617940"/>
    <n v="1500000"/>
    <s v="B +"/>
    <s v="B"/>
    <s v="SOLO"/>
    <s v="NON FID"/>
    <n v="5355957"/>
    <s v="&lt;=25"/>
    <n v="-4508966"/>
    <n v="1"/>
    <n v="0"/>
    <s v="01. 1-30"/>
    <n v="12"/>
    <s v="BD01145-KUMPUL JAYA MOTOR"/>
    <n v="6160821"/>
    <n v="8100000"/>
    <s v="TEBUS KONSUMEN"/>
    <s v="EXTERNAL"/>
    <d v="2022-01-11T00:00:00"/>
    <s v="REGULAR"/>
    <s v="07. &gt; 30%"/>
    <n v="4508966"/>
    <s v="N"/>
    <s v="Motor"/>
    <n v="1129179"/>
    <n v="100000"/>
    <n v="18626752"/>
    <d v="2021-08-21T00:00:00"/>
    <s v="LATER"/>
    <n v="12"/>
    <s v="NON CWO"/>
    <s v="BERLAKU"/>
    <d v="2022-04-16T00:00:00"/>
    <s v="SOLO-SOLO BARU"/>
    <n v="11.6098958333314"/>
    <n v="6044043"/>
    <s v="TUNAI"/>
    <s v="SOLO"/>
    <s v="W402"/>
    <s v="0402"/>
    <s v="0402"/>
  </r>
  <r>
    <x v="7"/>
    <s v="SOLO"/>
    <s v="SOLO"/>
    <s v="MOTOR"/>
    <s v="NEW"/>
    <s v="KAWASAKI"/>
    <s v="SPORT"/>
    <s v="SPORT"/>
    <x v="228"/>
    <s v="NINJA ZX 25 R"/>
    <s v="NINJA ZX"/>
    <x v="6"/>
    <n v="0"/>
    <n v="61486809"/>
    <n v="58760000"/>
    <s v="S"/>
    <n v="1"/>
    <s v="A SOLINDO NG"/>
    <s v="040220425061"/>
    <s v="DARRYL YUSUF PUTRA"/>
    <s v="MH4ZX250GLJP00261"/>
    <s v="ZX250EEA00547"/>
    <s v="AD3439GB"/>
    <d v="2022-01-31T00:00:00"/>
    <s v="03. NEW MCY"/>
    <s v="OTHER AISI"/>
    <s v="06. MULTIBRAND"/>
    <s v="01. 1-30"/>
    <n v="115600000"/>
    <s v="06. MULTIBRAND"/>
    <s v="WAREHOUSE"/>
    <d v="2022-01-31T00:00:00"/>
    <n v="0"/>
    <d v="2020-09-09T00:00:00"/>
    <d v="2022-01-27T15:16:12"/>
    <d v="2022-01-28T10:13:04"/>
    <s v="14"/>
    <s v="0402"/>
    <s v="NO"/>
    <s v="SOLD"/>
    <n v="0"/>
    <n v="22266943"/>
    <n v="7828200"/>
    <n v="250000"/>
    <s v="B -"/>
    <s v="B"/>
    <s v="SOLO"/>
    <s v="NON FID"/>
    <n v="30812920"/>
    <s v="&gt; 25"/>
    <n v="0"/>
    <n v="0"/>
    <n v="1"/>
    <s v="01. 1-30"/>
    <n v="31"/>
    <s v="BD02473-BINTANG MULYA"/>
    <n v="67929494"/>
    <n v="98500000"/>
    <s v="RAJENDRA DEWA LANAKA"/>
    <s v="INTERNAL"/>
    <d v="2022-01-29T00:00:00"/>
    <s v="REGULAR"/>
    <s v="06. &gt;25-30%"/>
    <n v="0"/>
    <s v="N"/>
    <s v="Motor"/>
    <n v="20720507"/>
    <n v="1321950"/>
    <n v="105771730"/>
    <d v="2021-12-09T00:00:00"/>
    <s v="NEW"/>
    <n v="31"/>
    <s v="NON CWO"/>
    <s v="MATI"/>
    <d v="2021-09-24T00:00:00"/>
    <s v="SOLO-SOLO BARU"/>
    <n v="2.57425925925781"/>
    <n v="84787080"/>
    <s v="TUNAI"/>
    <s v="SOLO"/>
    <s v="W402"/>
    <s v="0402"/>
    <s v="0402"/>
  </r>
  <r>
    <x v="7"/>
    <s v="SOLO"/>
    <s v="SOLO"/>
    <s v="MOTOR"/>
    <s v="USED"/>
    <s v="YAMAHA"/>
    <s v="SCOOTERMATIC"/>
    <s v="SCOOTERMATIC"/>
    <x v="15"/>
    <s v="MIO M3 125"/>
    <s v="MIO"/>
    <x v="0"/>
    <n v="0"/>
    <n v="6886455"/>
    <n v="9280000"/>
    <s v="S"/>
    <n v="1"/>
    <s v="BERKAT LUHUR MOTOR-KWARASAN"/>
    <s v="040220427307"/>
    <s v="APRIYANTO"/>
    <s v="MH3SE88H0KJ164372"/>
    <s v="E3R2E2630877"/>
    <s v="AD5655BDD"/>
    <d v="2022-01-31T00:00:00"/>
    <s v="04. USED MCY"/>
    <s v="UMCY"/>
    <s v="04. USED MCY"/>
    <s v="01. 1-30"/>
    <n v="12000000"/>
    <s v="04. USED MCY"/>
    <s v="WAREHOUSE"/>
    <d v="2022-01-19T00:00:00"/>
    <n v="0"/>
    <d v="2020-10-23T00:00:00"/>
    <d v="2022-01-07T13:33:53"/>
    <d v="2022-01-10T09:23:14"/>
    <s v="12"/>
    <s v="0402"/>
    <s v="NO"/>
    <s v="SOLD"/>
    <n v="0"/>
    <n v="3049542"/>
    <n v="295930"/>
    <n v="1250000"/>
    <s v="A STD"/>
    <s v="A"/>
    <s v="SOLO"/>
    <s v="NON FID"/>
    <n v="4000000"/>
    <s v="&lt;=25"/>
    <n v="-2393545"/>
    <n v="1"/>
    <n v="0"/>
    <s v="01. 1-30"/>
    <n v="19"/>
    <s v="BD06635-SITA ABADI MOTOR-KALIWINGKO"/>
    <n v="9794799"/>
    <n v="12000000"/>
    <s v="MUJINO"/>
    <s v="EXTERNAL"/>
    <d v="2022-01-18T00:00:00"/>
    <s v="REGULAR"/>
    <s v="07. &gt; 30%"/>
    <n v="2393545"/>
    <s v="N"/>
    <s v="Motor"/>
    <n v="1005201"/>
    <n v="589700"/>
    <n v="18626752"/>
    <d v="2021-11-23T00:00:00"/>
    <s v="NEW"/>
    <n v="19"/>
    <s v="NON CWO"/>
    <s v="MATI"/>
    <d v="2020-12-27T00:00:00"/>
    <s v="SOLO-SOLO BARU"/>
    <n v="8.6088657407381106"/>
    <n v="8816800"/>
    <s v="TUNAI"/>
    <s v="SOLO"/>
    <s v="W402"/>
    <s v="0402"/>
    <s v="0402"/>
  </r>
  <r>
    <x v="7"/>
    <s v="SOLO"/>
    <s v="SOLO"/>
    <s v="MOTOR"/>
    <s v="NEW"/>
    <s v="HONDA"/>
    <s v="SCOOTERMATIC"/>
    <s v="SCOOTERMATIC"/>
    <x v="74"/>
    <s v="BEAT ESP CBS ISS DLX"/>
    <s v="BEAT"/>
    <x v="6"/>
    <n v="0"/>
    <n v="13507116"/>
    <n v="13720000"/>
    <s v="S"/>
    <n v="1"/>
    <s v="NAGAMAS MOTOR-WONOGIRI"/>
    <s v="040220428461"/>
    <s v="PAIJEM"/>
    <s v="MH1JM9114LK357947"/>
    <s v="JM91E1358658"/>
    <m/>
    <d v="2022-01-31T00:00:00"/>
    <s v="03. NEW MCY"/>
    <s v="HONDA"/>
    <s v="03. NEW MCY"/>
    <s v="01. 1-30"/>
    <n v="18480000"/>
    <s v="HONDA"/>
    <s v="WAREHOUSE"/>
    <d v="2022-01-12T00:00:00"/>
    <n v="0"/>
    <d v="2020-11-19T00:00:00"/>
    <d v="2021-12-30T14:24:45"/>
    <d v="2021-12-31T08:22:06"/>
    <s v="10"/>
    <s v="0402"/>
    <s v="NO"/>
    <s v="SOLD"/>
    <n v="0"/>
    <n v="4991486"/>
    <n v="1036000"/>
    <n v="400000"/>
    <s v="A STD"/>
    <s v="A"/>
    <s v="SOLO"/>
    <s v="NON FID"/>
    <n v="2800000"/>
    <s v="&lt;=25"/>
    <n v="-212884"/>
    <n v="1"/>
    <n v="0"/>
    <s v="01. 1-30"/>
    <n v="12"/>
    <s v="BD01145-KUMPUL JAYA MOTOR"/>
    <n v="13799390"/>
    <n v="16000000"/>
    <s v="ANDREAS WIDIYANTO"/>
    <s v="INTERNAL"/>
    <d v="2022-01-11T00:00:00"/>
    <s v="REGULAR"/>
    <s v="04. &gt;15-20%"/>
    <n v="212884"/>
    <s v="N"/>
    <s v="Motor"/>
    <n v="600610"/>
    <n v="237225"/>
    <n v="20277512"/>
    <d v="2021-10-19T00:00:00"/>
    <s v="LATER"/>
    <n v="12"/>
    <s v="NON CWO"/>
    <s v="MATI"/>
    <d v="2021-11-27T00:00:00"/>
    <s v="SOLO-SOLO BARU"/>
    <n v="11.6513194444415"/>
    <n v="16917976"/>
    <s v="TUNAI"/>
    <s v="SOLO"/>
    <s v="W402"/>
    <s v="0402"/>
    <s v="0402"/>
  </r>
  <r>
    <x v="7"/>
    <s v="SOLO"/>
    <s v="SOLO"/>
    <s v="MOTOR"/>
    <s v="USED"/>
    <s v="HONDA"/>
    <s v="BEBEK"/>
    <s v="BEBEK"/>
    <x v="156"/>
    <s v="SONIC"/>
    <s v="SONIC 150"/>
    <x v="4"/>
    <n v="0"/>
    <n v="9501541"/>
    <n v="8120000"/>
    <s v="S"/>
    <n v="1"/>
    <s v="CITRA JAYA MOTOR"/>
    <s v="040220428641"/>
    <s v="LEGIMIN HARGANTORO"/>
    <s v="MH1KB111XFK014933"/>
    <s v="KB11E1015796"/>
    <s v="AD6782YO"/>
    <d v="2022-01-31T00:00:00"/>
    <s v="04. USED MCY"/>
    <s v="UMCY"/>
    <s v="04. USED MCY"/>
    <s v="01. 1-30"/>
    <n v="14800000"/>
    <s v="04. USED MCY"/>
    <s v="WAREHOUSE"/>
    <d v="2022-01-31T00:00:00"/>
    <n v="0"/>
    <d v="2020-11-23T00:00:00"/>
    <d v="2022-01-13T14:53:33"/>
    <d v="2022-01-20T00:00:00"/>
    <s v="8"/>
    <s v="0402"/>
    <s v="NO"/>
    <s v="SOLD"/>
    <n v="0"/>
    <n v="3608459"/>
    <n v="2097550"/>
    <n v="1250000"/>
    <s v="B +"/>
    <s v="B"/>
    <s v="SOLO"/>
    <s v="NON FID"/>
    <n v="3199415"/>
    <s v="&gt; 25"/>
    <n v="0"/>
    <n v="0"/>
    <n v="1"/>
    <s v="01. 1-30"/>
    <n v="31"/>
    <s v="BD18045-TRISNO JOYO MOTOR-NGRANTAN"/>
    <n v="9168620"/>
    <n v="13100000"/>
    <s v="MUJINO"/>
    <s v="EXTERNAL"/>
    <d v="2022-01-28T00:00:00"/>
    <s v="REGULAR"/>
    <s v="05. &gt;20-25%"/>
    <n v="0"/>
    <s v="N"/>
    <s v="Motor"/>
    <n v="2621380"/>
    <n v="921500"/>
    <n v="21537331"/>
    <d v="2021-10-06T00:00:00"/>
    <s v="NEW"/>
    <n v="31"/>
    <s v="NON CWO"/>
    <s v="TIDAK ADA"/>
    <m/>
    <s v="SOLO-SOLO BARU"/>
    <n v="11"/>
    <n v="11600585"/>
    <s v="TUNAI"/>
    <s v="SOLO"/>
    <s v="W402"/>
    <s v="0402"/>
    <s v="0402"/>
  </r>
  <r>
    <x v="7"/>
    <s v="SOLO"/>
    <s v="SOLO"/>
    <s v="MOTOR"/>
    <s v="USED"/>
    <s v="YAMAHA"/>
    <s v="SPORT"/>
    <s v="SPORT"/>
    <x v="207"/>
    <s v="VIXION"/>
    <s v="VIXION"/>
    <x v="4"/>
    <n v="0"/>
    <n v="9888565"/>
    <n v="9040000"/>
    <s v="S"/>
    <n v="1"/>
    <s v="VIONA RATU MOTOR-NGASINAN"/>
    <s v="040220429506"/>
    <s v="SUNARDI"/>
    <s v="MH31PA004FK876863"/>
    <s v="1PA876315"/>
    <s v="AD4766ATE"/>
    <d v="2022-01-31T00:00:00"/>
    <s v="04. USED MCY"/>
    <s v="UMCY"/>
    <s v="04. USED MCY"/>
    <s v="01. 1-30"/>
    <n v="18850000"/>
    <s v="04. USED MCY"/>
    <s v="WAREHOUSE"/>
    <d v="2022-01-12T00:00:00"/>
    <n v="0"/>
    <d v="2020-12-15T00:00:00"/>
    <d v="2021-12-30T14:18:19"/>
    <d v="2021-12-30T15:58:35"/>
    <s v="7"/>
    <s v="0402"/>
    <s v="NO"/>
    <s v="SOLD"/>
    <n v="0"/>
    <n v="2521435"/>
    <n v="2397360"/>
    <n v="1750000"/>
    <s v="B +"/>
    <s v="B"/>
    <s v="SOLO"/>
    <s v="NON FID"/>
    <n v="6006426"/>
    <s v="&lt;=25"/>
    <n v="0"/>
    <n v="0"/>
    <n v="1"/>
    <s v="01. 1-30"/>
    <n v="12"/>
    <s v="BD01073-BERKAT LUHUR MOTOR-KWARASAN"/>
    <n v="10697931"/>
    <n v="14700000"/>
    <s v="MUJINO"/>
    <s v="EXTERNAL"/>
    <d v="2022-01-11T00:00:00"/>
    <s v="REGULAR"/>
    <s v="07. &gt; 30%"/>
    <n v="0"/>
    <s v="N"/>
    <s v="Motor"/>
    <n v="2532069"/>
    <n v="970000"/>
    <n v="30286043"/>
    <d v="2021-09-15T00:00:00"/>
    <s v="LATER"/>
    <n v="12"/>
    <s v="NON CWO"/>
    <s v="MATI"/>
    <d v="2020-04-14T00:00:00"/>
    <s v="SOLO-SOLO BARU"/>
    <n v="12.3343171296292"/>
    <n v="12843574"/>
    <s v="TUNAI"/>
    <s v="SOLO"/>
    <s v="W402"/>
    <s v="0402"/>
    <s v="0402"/>
  </r>
  <r>
    <x v="7"/>
    <s v="SOLO"/>
    <s v="SOLO"/>
    <s v="MOTOR"/>
    <s v="NEW"/>
    <s v="KAWASAKI"/>
    <s v="SPORT"/>
    <s v="SPORT"/>
    <x v="229"/>
    <s v="KLX 150 G"/>
    <s v="KLX 150"/>
    <x v="0"/>
    <n v="0"/>
    <n v="23286990"/>
    <n v="20560000"/>
    <s v="S"/>
    <n v="1"/>
    <s v="A SOLINDO NG"/>
    <s v="040220429907"/>
    <s v="OTNIEL APRIATMAJA"/>
    <s v="MH4LX150GKJP81874"/>
    <s v="LX150CEWJ0005"/>
    <s v="AD5894SA"/>
    <d v="2022-01-31T00:00:00"/>
    <s v="03. NEW MCY"/>
    <s v="OTHER AISI"/>
    <s v="06. MULTIBRAND"/>
    <s v="01. 1-30"/>
    <n v="31400000"/>
    <s v="06. MULTIBRAND"/>
    <s v="WAREHOUSE"/>
    <d v="2022-01-19T00:00:00"/>
    <n v="0"/>
    <d v="2020-12-24T00:00:00"/>
    <d v="2021-12-30T13:51:48"/>
    <d v="2021-12-31T13:58:28"/>
    <s v="8"/>
    <s v="0402"/>
    <s v="NO"/>
    <s v="SOLD"/>
    <n v="0"/>
    <n v="15119010"/>
    <n v="2108600"/>
    <n v="1000000"/>
    <s v="B +"/>
    <s v="B"/>
    <s v="SOLO"/>
    <s v="NON FID"/>
    <n v="5594099"/>
    <s v="&lt;=25"/>
    <n v="0"/>
    <n v="0"/>
    <n v="1"/>
    <s v="01. 1-30"/>
    <n v="19"/>
    <s v="BD20693-ADI JAYA MOTOR-KLATEN BOYOLALI"/>
    <n v="24204994"/>
    <n v="31100000"/>
    <s v="GATUT PURWITO"/>
    <s v="EXTERNAL"/>
    <d v="2022-01-18T00:00:00"/>
    <s v="REGULAR"/>
    <s v="04. &gt;15-20%"/>
    <n v="0"/>
    <s v="N"/>
    <s v="Motor"/>
    <n v="3785006"/>
    <n v="522500"/>
    <n v="45616684"/>
    <d v="2021-11-05T00:00:00"/>
    <s v="LATER"/>
    <n v="19"/>
    <s v="NON CWO"/>
    <s v="MATI"/>
    <d v="2021-02-08T00:00:00"/>
    <s v="SOLO-SOLO BARU"/>
    <n v="18.417731481480601"/>
    <n v="25805901"/>
    <s v="TUNAI"/>
    <s v="SOLO"/>
    <s v="W402"/>
    <s v="0409"/>
    <s v="0409"/>
  </r>
  <r>
    <x v="7"/>
    <s v="SOLO"/>
    <s v="SOLO"/>
    <s v="MOTOR"/>
    <s v="USED"/>
    <s v="YAMAHA"/>
    <s v="BEBEK"/>
    <s v="BEBEK"/>
    <x v="126"/>
    <s v="VEGA FORCE DB SW"/>
    <s v="VEGA"/>
    <x v="1"/>
    <n v="0"/>
    <n v="5862482"/>
    <n v="5580000"/>
    <s v="S"/>
    <n v="1"/>
    <s v="BERKAT LUHUR MOTOR-KWARASAN"/>
    <s v="040220429980"/>
    <s v="SUMARTI"/>
    <s v="MH3UE1240GJ013872"/>
    <s v="E3R8E0022582"/>
    <s v="AD2172AIF"/>
    <d v="2022-01-31T00:00:00"/>
    <s v="04. USED MCY"/>
    <s v="UMCY"/>
    <s v="04. USED MCY"/>
    <s v="01. 1-30"/>
    <n v="8800000"/>
    <s v="04. USED MCY"/>
    <s v="WAREHOUSE"/>
    <d v="2022-01-31T00:00:00"/>
    <n v="0"/>
    <d v="2020-12-28T00:00:00"/>
    <d v="2022-01-13T12:28:54"/>
    <d v="2022-01-18T15:28:41"/>
    <s v="8"/>
    <s v="0402"/>
    <s v="NO"/>
    <s v="SOLD"/>
    <n v="0"/>
    <n v="3433514"/>
    <n v="556200"/>
    <n v="1250000"/>
    <s v="B +"/>
    <s v="B"/>
    <s v="SOLO"/>
    <s v="NON FID"/>
    <n v="2800000"/>
    <s v="&gt; 25"/>
    <n v="0"/>
    <n v="0"/>
    <n v="1"/>
    <s v="01. 1-30"/>
    <n v="31"/>
    <s v="BD06635-SITA ABADI MOTOR-KALIWINGKO"/>
    <n v="5629337"/>
    <n v="8600000"/>
    <s v="SUTARDI"/>
    <s v="EXTERNAL"/>
    <d v="2022-01-28T00:00:00"/>
    <s v="REGULAR"/>
    <s v="07. &gt; 30%"/>
    <n v="0"/>
    <s v="N"/>
    <s v="Motor"/>
    <n v="2110663"/>
    <n v="854000"/>
    <n v="15462087"/>
    <d v="2021-09-28T00:00:00"/>
    <s v="NEW"/>
    <n v="31"/>
    <s v="NON CWO"/>
    <s v="TIDAK ADA"/>
    <m/>
    <s v="SOLO-SOLO BARU"/>
    <n v="12.355081018518799"/>
    <n v="6732320"/>
    <s v="TUNAI"/>
    <s v="SOLO"/>
    <s v="W402"/>
    <s v="0402"/>
    <s v="0402"/>
  </r>
  <r>
    <x v="7"/>
    <s v="SOLO"/>
    <s v="SOLO"/>
    <s v="MOTOR"/>
    <s v="NEW"/>
    <s v="HONDA"/>
    <s v="SCOOTERMATIC"/>
    <s v="SCOOTERMATIC"/>
    <x v="43"/>
    <s v="BEAT FI CBS ESP PLUS"/>
    <s v="BEAT"/>
    <x v="0"/>
    <n v="0"/>
    <n v="12264750"/>
    <n v="12700000"/>
    <s v="S"/>
    <n v="1"/>
    <s v="NAGAMAS MOTOR-WONOGIRI"/>
    <s v="040220430043"/>
    <s v="FEBRI NURYADI"/>
    <s v="MH1JM2124KK669314"/>
    <s v="JM21E2647702"/>
    <s v="AD4340AMG"/>
    <d v="2022-01-31T00:00:00"/>
    <s v="03. NEW MCY"/>
    <s v="HONDA"/>
    <s v="03. NEW MCY"/>
    <s v="01. 1-30"/>
    <n v="17640000"/>
    <s v="HONDA"/>
    <s v="WAREHOUSE"/>
    <d v="2022-01-18T00:00:00"/>
    <n v="0"/>
    <d v="2020-12-26T00:00:00"/>
    <d v="2021-12-23T19:12:40"/>
    <d v="2021-12-29T16:46:33"/>
    <s v="8"/>
    <s v="0402"/>
    <s v="NO"/>
    <s v="SOLD"/>
    <n v="0"/>
    <n v="3025250"/>
    <n v="1274075"/>
    <n v="400000"/>
    <s v="A -"/>
    <s v="A"/>
    <s v="SOLO"/>
    <s v="NON FID"/>
    <n v="2087080"/>
    <s v="&lt;=25"/>
    <n v="-435250"/>
    <n v="1"/>
    <n v="0"/>
    <s v="01. 1-30"/>
    <n v="18"/>
    <s v="BD01073-BERKAT LUHUR MOTOR-KWARASAN"/>
    <n v="12698802"/>
    <n v="15100000"/>
    <s v="SURANTO"/>
    <s v="INTERNAL"/>
    <d v="2022-01-17T00:00:00"/>
    <s v="SINGLE BIDDER"/>
    <s v="03. &gt;10-15%"/>
    <n v="435250"/>
    <s v="N"/>
    <s v="Motor"/>
    <n v="891198"/>
    <n v="163500"/>
    <n v="20557590"/>
    <d v="2021-10-26T00:00:00"/>
    <s v="LATER"/>
    <n v="18"/>
    <s v="NON CWO"/>
    <s v="BERLAKU"/>
    <d v="2022-01-14T00:00:00"/>
    <s v="SOLO-SOLO BARU"/>
    <n v="19.301006944442602"/>
    <n v="15552920"/>
    <s v="TUNAI"/>
    <s v="SOLO"/>
    <s v="W402"/>
    <s v="0402"/>
    <s v="0402"/>
  </r>
  <r>
    <x v="7"/>
    <s v="SOLO"/>
    <s v="SOLO"/>
    <s v="MOTOR"/>
    <s v="NEW"/>
    <s v="YAMAHA"/>
    <s v="SCOOTERMATIC"/>
    <s v="SCOOTERMATIC"/>
    <x v="8"/>
    <s v="NEW MIO M3 CW"/>
    <s v="MIO"/>
    <x v="6"/>
    <n v="0"/>
    <n v="12748773"/>
    <n v="10640000"/>
    <s v="S"/>
    <n v="1"/>
    <s v="KONDANG MOTOR SUKOHARJO"/>
    <s v="040221411418"/>
    <s v="DEWI PURWATI"/>
    <s v="MH3SE88H0LJ229821"/>
    <s v="E3R2E2779422"/>
    <m/>
    <d v="2022-01-31T00:00:00"/>
    <s v="03. NEW MCY"/>
    <s v="YAMAHA"/>
    <s v="03. NEW MCY"/>
    <s v="01. 1-30"/>
    <n v="17275000"/>
    <s v="YAMAHA"/>
    <s v="WAREHOUSE"/>
    <d v="2022-01-19T00:00:00"/>
    <n v="0"/>
    <d v="2021-01-19T00:00:00"/>
    <d v="2022-01-05T14:55:03"/>
    <d v="2022-01-12T00:00:00"/>
    <s v="10"/>
    <s v="0402"/>
    <s v="NO"/>
    <s v="SOLD"/>
    <n v="0"/>
    <n v="5000413"/>
    <n v="1369100"/>
    <n v="250000"/>
    <s v="A STD"/>
    <s v="A"/>
    <s v="SOLO"/>
    <s v="NON FID"/>
    <n v="2600000"/>
    <s v="&lt;=25"/>
    <n v="0"/>
    <n v="0"/>
    <n v="1"/>
    <s v="01. 1-30"/>
    <n v="19"/>
    <s v="BD09822-JOKO GODRIL MOTOR-GUMPANG LOR"/>
    <n v="10457551"/>
    <n v="12100000"/>
    <s v="RAJENDRA DEWA LANAKA"/>
    <s v="INTERNAL"/>
    <d v="2022-01-18T00:00:00"/>
    <s v="REGULAR"/>
    <s v="04. &gt;15-20%"/>
    <n v="0"/>
    <s v="N"/>
    <s v="Motor"/>
    <n v="432449"/>
    <n v="164625"/>
    <n v="18626752"/>
    <d v="2021-12-19T00:00:00"/>
    <s v="NEW"/>
    <n v="19"/>
    <s v="NON CWO"/>
    <s v="BERLAKU"/>
    <d v="2022-02-01T00:00:00"/>
    <s v="SOLO-SOLO BARU"/>
    <n v="7"/>
    <n v="15884418"/>
    <s v="TUNAI"/>
    <s v="SOLO"/>
    <s v="W402"/>
    <s v="0402"/>
    <s v="0402"/>
  </r>
  <r>
    <x v="7"/>
    <s v="SOLO"/>
    <s v="SOLO"/>
    <s v="MOTOR"/>
    <s v="NEW"/>
    <s v="YAMAHA"/>
    <s v="SCOOTERMATIC"/>
    <s v="SCOOTERMATIC"/>
    <x v="137"/>
    <s v="GEAR 125 S-VERSION"/>
    <s v="GEAR 125"/>
    <x v="5"/>
    <n v="0"/>
    <n v="14008473"/>
    <n v="12000000"/>
    <s v="S"/>
    <n v="1"/>
    <s v="PANGGUNG SEJAHTERA"/>
    <s v="040221411911"/>
    <s v="BENNY YULIANTO"/>
    <s v="MH3SEG720MJ003559"/>
    <s v="E32XE0003559"/>
    <m/>
    <d v="2022-01-31T00:00:00"/>
    <s v="03. NEW MCY"/>
    <s v="YAMAHA"/>
    <s v="03. NEW MCY"/>
    <s v="01. 1-30"/>
    <n v="18270000"/>
    <s v="YAMAHA"/>
    <s v="WAREHOUSE"/>
    <d v="2022-01-18T00:00:00"/>
    <n v="0"/>
    <d v="2021-02-18T00:00:00"/>
    <d v="2021-12-31T10:20:11"/>
    <d v="2021-12-31T10:34:28"/>
    <s v="8"/>
    <s v="0402"/>
    <s v="NO"/>
    <s v="SOLD"/>
    <n v="0"/>
    <n v="5698700"/>
    <n v="510200"/>
    <n v="250000"/>
    <s v="A STD"/>
    <s v="A"/>
    <s v="SOLO"/>
    <s v="NON FID"/>
    <n v="2900000"/>
    <s v="&lt;=25"/>
    <n v="0"/>
    <n v="0"/>
    <n v="1"/>
    <s v="01. 1-30"/>
    <n v="18"/>
    <s v="BD01073-BERKAT LUHUR MOTOR-KWARASAN"/>
    <n v="11111805"/>
    <n v="13800000"/>
    <s v="TONO DWI HANDRIYANTO"/>
    <s v="INTERNAL"/>
    <d v="2022-01-17T00:00:00"/>
    <s v="SINGLE BIDDER"/>
    <s v="04. &gt;15-20%"/>
    <n v="0"/>
    <s v="N"/>
    <s v="Motor"/>
    <n v="1308195"/>
    <n v="932000"/>
    <n v="18445338"/>
    <d v="2021-11-18T00:00:00"/>
    <s v="LATER"/>
    <n v="18"/>
    <s v="NON CWO"/>
    <s v="TIDAK ADA"/>
    <m/>
    <s v="SOLO-SOLO BARU"/>
    <n v="17.559398148150599"/>
    <n v="16602999"/>
    <s v="TUNAI"/>
    <s v="SOLO"/>
    <s v="W402"/>
    <s v="0402"/>
    <s v="0402"/>
  </r>
  <r>
    <x v="7"/>
    <s v="SOLO"/>
    <s v="SOLO"/>
    <s v="MOTOR"/>
    <s v="NEW"/>
    <s v="YAMAHA"/>
    <s v="SCOOTERMATIC"/>
    <s v="SCOOTERMATIC"/>
    <x v="22"/>
    <s v="NEW MIO M3 SP"/>
    <s v="MIO"/>
    <x v="3"/>
    <n v="0"/>
    <n v="6054220"/>
    <n v="8040000"/>
    <s v="S"/>
    <n v="1"/>
    <s v="PUTRA UTAMA MOTOR WONOGIRI"/>
    <s v="040221113562"/>
    <s v="BUDIANTO"/>
    <s v="MH3SE88H0JJ005837"/>
    <s v="E3R2E1822236"/>
    <s v="AD6758AGG"/>
    <d v="2022-01-31T00:00:00"/>
    <s v="03. NEW MCY"/>
    <s v="YAMAHA"/>
    <s v="03. NEW MCY"/>
    <s v="01. 1-30"/>
    <n v="15800000"/>
    <s v="YAMAHA"/>
    <s v="WAREHOUSE"/>
    <d v="2022-01-12T00:00:00"/>
    <n v="0"/>
    <d v="2021-03-15T00:00:00"/>
    <d v="2021-12-30T14:21:53"/>
    <d v="2021-12-31T09:20:30"/>
    <s v="4"/>
    <s v="0402"/>
    <s v="NO"/>
    <s v="SOLD"/>
    <n v="0"/>
    <n v="1719045"/>
    <n v="4596760"/>
    <n v="1500000"/>
    <s v="A STD"/>
    <s v="A"/>
    <s v="SOLO"/>
    <s v="FID"/>
    <n v="8398110"/>
    <s v="&lt;=25"/>
    <n v="-1985780"/>
    <n v="1"/>
    <n v="0"/>
    <s v="01. 1-30"/>
    <n v="12"/>
    <s v="BD20693-ADI JAYA MOTOR-KLATEN BOYOLALI"/>
    <n v="8669066"/>
    <n v="11400000"/>
    <s v="TASK FORCE"/>
    <s v="EXTERNAL"/>
    <d v="2022-01-11T00:00:00"/>
    <s v="REGULAR"/>
    <s v="07. &gt; 30%"/>
    <n v="1985780"/>
    <s v="N"/>
    <s v="Motor"/>
    <n v="1590934"/>
    <n v="1046612.5"/>
    <n v="18626752"/>
    <d v="2021-09-15T00:00:00"/>
    <s v="LATER"/>
    <n v="12"/>
    <s v="NON CWO"/>
    <s v="MATI"/>
    <d v="2019-10-02T00:00:00"/>
    <s v="SOLO-SOLO BARU"/>
    <n v="11.610763888886099"/>
    <n v="7401890"/>
    <s v="TUNAI"/>
    <s v="SOLO"/>
    <s v="W402"/>
    <s v="0402"/>
    <s v="0402"/>
  </r>
  <r>
    <x v="7"/>
    <s v="SOLO"/>
    <s v="SOLO"/>
    <s v="MOTOR"/>
    <s v="NEW"/>
    <s v="YAMAHA"/>
    <s v="SCOOTERMATIC"/>
    <s v="SCOOTERMATIC"/>
    <x v="104"/>
    <s v="FINO PREM 125 BLU CR"/>
    <s v="FINO 125"/>
    <x v="0"/>
    <n v="0"/>
    <n v="11047061"/>
    <n v="10660000"/>
    <s v="S"/>
    <n v="1"/>
    <s v="PANGGUNG SEJAHTERA"/>
    <s v="040221113624"/>
    <s v="SITI RAHAYU"/>
    <s v="MH3SE88D0KJ134416"/>
    <s v="E3R2E2273181"/>
    <s v="AD5015S"/>
    <d v="2022-01-31T00:00:00"/>
    <s v="03. NEW MCY"/>
    <s v="YAMAHA"/>
    <s v="03. NEW MCY"/>
    <s v="01. 1-30"/>
    <n v="19085000"/>
    <s v="YAMAHA"/>
    <s v="WAREHOUSE"/>
    <d v="2022-01-12T00:00:00"/>
    <n v="0"/>
    <d v="2021-03-18T00:00:00"/>
    <d v="2021-12-29T15:53:41"/>
    <d v="2021-12-31T09:22:32"/>
    <s v="5"/>
    <s v="0402"/>
    <s v="NO"/>
    <s v="SOLD"/>
    <n v="0"/>
    <n v="5292833"/>
    <n v="2390275"/>
    <n v="1800000"/>
    <s v="B +"/>
    <s v="B"/>
    <s v="SOLO"/>
    <s v="FID"/>
    <n v="6318530"/>
    <s v="&lt;=25"/>
    <n v="0"/>
    <n v="0"/>
    <n v="1"/>
    <s v="01. 1-30"/>
    <n v="12"/>
    <s v="BD20693-ADI JAYA MOTOR-KLATEN BOYOLALI"/>
    <n v="10868302"/>
    <n v="14400000"/>
    <s v="TASK FORCE"/>
    <s v="EXTERNAL"/>
    <d v="2022-01-11T00:00:00"/>
    <s v="REGULAR"/>
    <s v="07. &gt; 30%"/>
    <n v="0"/>
    <s v="N"/>
    <s v="Motor"/>
    <n v="2091698"/>
    <n v="759950"/>
    <n v="20917765"/>
    <d v="2021-10-18T00:00:00"/>
    <s v="LATER"/>
    <n v="12"/>
    <s v="NON CWO"/>
    <s v="MATI"/>
    <d v="2020-06-21T00:00:00"/>
    <s v="SOLO-SOLO BARU"/>
    <n v="11.609351851853701"/>
    <n v="12766470"/>
    <s v="TUNAI"/>
    <s v="SOLO"/>
    <s v="W402"/>
    <s v="0402"/>
    <s v="0402"/>
  </r>
  <r>
    <x v="7"/>
    <s v="SOLO"/>
    <s v="SOLO"/>
    <s v="MOTOR"/>
    <s v="USED"/>
    <s v="HONDA"/>
    <s v="SCOOTERMATIC"/>
    <s v="SCOOTERMATIC"/>
    <x v="46"/>
    <s v="BEAT FISPORTY CBSISS"/>
    <s v="BEAT"/>
    <x v="0"/>
    <n v="0"/>
    <n v="8194856"/>
    <n v="12600000"/>
    <s v="S"/>
    <n v="1"/>
    <s v="SINAR MAS MT-RAYA DELANGGU 205"/>
    <s v="040221113689"/>
    <s v="KARSINI"/>
    <s v="MH1JM1129KK319042"/>
    <s v="JM11E2301130"/>
    <s v="AD3792ALG"/>
    <d v="2022-01-31T00:00:00"/>
    <s v="04. USED MCY"/>
    <s v="UMCY"/>
    <s v="04. USED MCY"/>
    <s v="01. 1-30"/>
    <n v="16100000"/>
    <s v="04. USED MCY"/>
    <s v="WAREHOUSE"/>
    <d v="2022-01-20T00:00:00"/>
    <n v="0"/>
    <d v="2021-03-24T00:00:00"/>
    <d v="2021-12-31T17:17:44"/>
    <d v="2021-12-31T17:26:54"/>
    <s v="5"/>
    <s v="0402"/>
    <s v="NO"/>
    <s v="SOLD"/>
    <n v="0"/>
    <n v="2010143"/>
    <n v="1938950"/>
    <n v="1500000"/>
    <s v="B +"/>
    <s v="B"/>
    <s v="SOLO"/>
    <s v="FID"/>
    <n v="5564940"/>
    <s v="&lt;=25"/>
    <n v="-4405144"/>
    <n v="1"/>
    <n v="0"/>
    <s v="01. 1-30"/>
    <n v="20"/>
    <s v="BD01133-JIPINUR MOTOR"/>
    <n v="12347167"/>
    <n v="15400000"/>
    <s v="TEGUH MULYANTO"/>
    <s v="EXTERNAL"/>
    <d v="2022-01-18T00:00:00"/>
    <s v="REGULAR"/>
    <s v="07. &gt; 30%"/>
    <n v="4405144"/>
    <s v="N"/>
    <s v="Motor"/>
    <n v="1512833"/>
    <n v="265400"/>
    <n v="20712481"/>
    <d v="2021-09-23T00:00:00"/>
    <s v="LATER"/>
    <n v="20"/>
    <s v="NON CWO"/>
    <s v="MATI"/>
    <d v="2021-10-03T00:00:00"/>
    <s v="SOLO-SOLO BARU"/>
    <n v="19.272986111114701"/>
    <n v="10535060"/>
    <s v="TUNAI"/>
    <s v="SOLO"/>
    <s v="W402"/>
    <s v="0402"/>
    <s v="0402"/>
  </r>
  <r>
    <x v="7"/>
    <s v="SOLO"/>
    <s v="SOLO"/>
    <s v="MOTOR"/>
    <s v="USED"/>
    <s v="HONDA"/>
    <s v="SCOOTERMATIC"/>
    <s v="SCOOTERMATIC"/>
    <x v="1"/>
    <s v="BEAT FI SPORTY CW"/>
    <s v="BEAT"/>
    <x v="1"/>
    <n v="0"/>
    <n v="10399068"/>
    <n v="10940000"/>
    <s v="S"/>
    <n v="1"/>
    <s v="CITRA JAYA MOTOR"/>
    <s v="040221414060"/>
    <s v="SITI AMINAH"/>
    <s v="MH1JFZ113GK048504"/>
    <s v="JFZ1E1070225"/>
    <s v="AD4107OT"/>
    <d v="2022-01-31T00:00:00"/>
    <s v="04. USED MCY"/>
    <s v="UMCY"/>
    <s v="04. USED MCY"/>
    <s v="01. 1-30"/>
    <n v="13700000"/>
    <s v="04. USED MCY"/>
    <s v="WAREHOUSE"/>
    <d v="2022-01-12T00:00:00"/>
    <n v="0"/>
    <d v="2021-03-31T00:00:00"/>
    <d v="2021-12-24T15:17:29"/>
    <d v="2021-12-24T00:00:00"/>
    <s v="6"/>
    <s v="0402"/>
    <s v="NO"/>
    <s v="SOLD"/>
    <n v="0"/>
    <n v="5710932"/>
    <n v="416355"/>
    <n v="1000000"/>
    <s v="A STD"/>
    <s v="A"/>
    <s v="SOLO"/>
    <s v="NON FID"/>
    <n v="3000000"/>
    <s v="&lt;=25"/>
    <n v="-540932"/>
    <n v="1"/>
    <n v="0"/>
    <s v="01. 1-30"/>
    <n v="12"/>
    <s v="BD18045-TRISNO JOYO MOTOR-NGRANTAN"/>
    <n v="10289169"/>
    <n v="13100000"/>
    <s v="SUHANTORO"/>
    <s v="EXTERNAL"/>
    <d v="2022-01-11T00:00:00"/>
    <s v="REGULAR"/>
    <s v="05. &gt;20-25%"/>
    <n v="540932"/>
    <s v="N"/>
    <s v="Motor"/>
    <n v="1500831"/>
    <n v="921500"/>
    <n v="20712481"/>
    <d v="2021-10-31T00:00:00"/>
    <s v="LATER"/>
    <n v="12"/>
    <s v="NON CWO"/>
    <s v="TIDAK ADA"/>
    <m/>
    <s v="SOLO-SOLO BARU"/>
    <n v="19"/>
    <n v="11561680"/>
    <s v="TUNAI"/>
    <s v="SOLO"/>
    <s v="W402"/>
    <s v="0409"/>
    <s v="0409"/>
  </r>
  <r>
    <x v="7"/>
    <s v="SOLO"/>
    <s v="SOLO"/>
    <s v="MOTOR"/>
    <s v="NEW"/>
    <s v="HONDA"/>
    <s v="SCOOTERMATIC"/>
    <s v="SCOOTERMATIC"/>
    <x v="25"/>
    <s v="BEAT FI SPORTY CBS"/>
    <s v="BEAT"/>
    <x v="5"/>
    <n v="0"/>
    <n v="14094372"/>
    <n v="15060000"/>
    <s v="S"/>
    <n v="1"/>
    <s v="ASTRA INTERNATIONAL-SOLO BARU"/>
    <s v="040221414271"/>
    <s v="EDI SETIA BUDI"/>
    <s v="MH1JM811XMK463590"/>
    <s v="JM81E1463097"/>
    <m/>
    <d v="2022-01-31T00:00:00"/>
    <s v="03. NEW MCY"/>
    <s v="HONDA"/>
    <s v="03. NEW MCY"/>
    <s v="01. 1-30"/>
    <n v="17860000"/>
    <s v="HONDA"/>
    <s v="WAREHOUSE"/>
    <d v="2022-01-31T00:00:00"/>
    <n v="0"/>
    <d v="2021-04-09T00:00:00"/>
    <d v="2022-01-17T11:50:41"/>
    <d v="2022-01-24T00:00:00"/>
    <s v="7"/>
    <s v="0402"/>
    <s v="NO"/>
    <s v="SOLD"/>
    <n v="0"/>
    <n v="5418604"/>
    <n v="113655"/>
    <n v="250000"/>
    <s v="A +"/>
    <s v="A"/>
    <s v="SOLO"/>
    <s v="NON FID"/>
    <n v="2700000"/>
    <s v="&gt; 25"/>
    <n v="-965628"/>
    <n v="1"/>
    <n v="0"/>
    <s v="01. 1-30"/>
    <n v="31"/>
    <s v="BD09822-JOKO GODRIL MOTOR-GUMPANG LOR"/>
    <n v="14048761"/>
    <n v="16000000"/>
    <s v="MOCHAMAD REZA BUNTORO"/>
    <s v="INTERNAL"/>
    <d v="2022-01-28T00:00:00"/>
    <s v="REGULAR"/>
    <s v="04. &gt;15-20%"/>
    <n v="965628"/>
    <s v="N"/>
    <s v="Motor"/>
    <n v="351239"/>
    <n v="104500"/>
    <n v="19367260"/>
    <d v="2021-12-09T00:00:00"/>
    <s v="NEW"/>
    <n v="31"/>
    <s v="NON CWO"/>
    <s v="BERLAKU"/>
    <d v="2022-04-22T00:00:00"/>
    <s v="SOLO-SOLO BARU"/>
    <n v="7"/>
    <n v="16383282"/>
    <s v="TUNAI"/>
    <s v="SOLO"/>
    <s v="W402"/>
    <s v="0402"/>
    <s v="0402"/>
  </r>
  <r>
    <x v="7"/>
    <s v="SOLO"/>
    <s v="SOLO"/>
    <s v="MOTOR"/>
    <s v="USED"/>
    <s v="YAMAHA"/>
    <s v="SCOOTERMATIC"/>
    <s v="SCOOTERMATIC"/>
    <x v="22"/>
    <s v="NEW MIO M3 SP"/>
    <s v="MIO"/>
    <x v="8"/>
    <n v="0"/>
    <n v="7352582"/>
    <n v="6900000"/>
    <s v="S"/>
    <n v="1"/>
    <s v="BERKAT LUHUR MOTOR-KWARASAN"/>
    <s v="040221414452"/>
    <s v="RIZKA PUTRI UTAMI"/>
    <s v="MH3SE8870HJ026656"/>
    <s v="E3R2E1564133"/>
    <s v="AD3475ACG"/>
    <d v="2022-01-31T00:00:00"/>
    <s v="04. USED MCY"/>
    <s v="UMCY"/>
    <s v="04. USED MCY"/>
    <s v="01. 1-30"/>
    <n v="10800000"/>
    <s v="04. USED MCY"/>
    <s v="WAREHOUSE"/>
    <d v="2022-01-31T00:00:00"/>
    <n v="0"/>
    <d v="2021-04-14T00:00:00"/>
    <d v="2022-01-17T13:20:12"/>
    <d v="2022-01-24T00:00:00"/>
    <s v="7"/>
    <s v="0402"/>
    <s v="NO"/>
    <s v="SOLD"/>
    <n v="0"/>
    <n v="4363413"/>
    <n v="186500"/>
    <n v="1000000"/>
    <s v="B +"/>
    <s v="B"/>
    <s v="SOLO"/>
    <s v="NON FID"/>
    <n v="3300000"/>
    <s v="&gt; 25"/>
    <n v="0"/>
    <n v="0"/>
    <n v="1"/>
    <s v="01. 1-30"/>
    <n v="31"/>
    <s v="BD20693-ADI JAYA MOTOR-KLATEN BOYOLALI"/>
    <n v="7823023"/>
    <n v="10800000"/>
    <s v="SRI DADINI"/>
    <s v="EXTERNAL"/>
    <d v="2022-01-28T00:00:00"/>
    <s v="REGULAR"/>
    <s v="07. &gt; 30%"/>
    <n v="0"/>
    <s v="N"/>
    <s v="Motor"/>
    <n v="1896977"/>
    <n v="887000"/>
    <n v="18626752"/>
    <d v="2021-12-14T00:00:00"/>
    <s v="NEW"/>
    <n v="31"/>
    <s v="NON CWO"/>
    <s v="TIDAK ADA"/>
    <m/>
    <s v="SOLO-SOLO BARU"/>
    <n v="7"/>
    <n v="8285120"/>
    <s v="TUNAI"/>
    <s v="SOLO"/>
    <s v="W402"/>
    <s v="0410"/>
    <s v="0410"/>
  </r>
  <r>
    <x v="7"/>
    <s v="SOLO"/>
    <s v="SOLO"/>
    <s v="MOTOR"/>
    <s v="USED"/>
    <s v="YAMAHA"/>
    <s v="SCOOTERMATIC"/>
    <s v="SCOOTERMATIC"/>
    <x v="203"/>
    <s v="MIO J"/>
    <s v="MIO"/>
    <x v="2"/>
    <n v="0"/>
    <n v="5916123"/>
    <n v="6060000"/>
    <s v="S"/>
    <n v="1"/>
    <s v="CITRA JAYA MOTOR"/>
    <s v="040221116287"/>
    <s v="ADE SUKRENI"/>
    <s v="MH354P20GEJ164916"/>
    <s v="54P1164815"/>
    <s v="AD3759RQ"/>
    <d v="2022-01-31T00:00:00"/>
    <s v="04. USED MCY"/>
    <s v="UMCY"/>
    <s v="04. USED MCY"/>
    <s v="01. 1-30"/>
    <n v="7900000"/>
    <s v="04. USED MCY"/>
    <s v="WAREHOUSE"/>
    <d v="2022-01-12T00:00:00"/>
    <n v="0"/>
    <d v="2021-06-11T00:00:00"/>
    <d v="2021-12-31T12:01:02"/>
    <d v="2021-12-31T00:00:00"/>
    <s v="4"/>
    <s v="0402"/>
    <s v="NO"/>
    <s v="SOLD"/>
    <n v="0"/>
    <n v="2683876"/>
    <n v="289000"/>
    <n v="1300000"/>
    <s v="B STD"/>
    <s v="B"/>
    <s v="SOLO"/>
    <s v="FID"/>
    <n v="1900000"/>
    <s v="&lt;=25"/>
    <n v="-143877"/>
    <n v="1"/>
    <n v="0"/>
    <s v="01. 1-30"/>
    <n v="12"/>
    <s v="BD01145-KUMPUL JAYA MOTOR"/>
    <n v="4220097"/>
    <n v="7700000"/>
    <s v="SUHANTORO"/>
    <s v="EXTERNAL"/>
    <d v="2022-01-11T00:00:00"/>
    <s v="REGULAR"/>
    <s v="05. &gt;20-25%"/>
    <n v="143877"/>
    <s v="N"/>
    <s v="Motor"/>
    <n v="2709903"/>
    <n v="227450"/>
    <n v="17708543"/>
    <d v="2021-11-11T00:00:00"/>
    <s v="LATER"/>
    <n v="12"/>
    <s v="NON CWO"/>
    <s v="MATI"/>
    <d v="2021-10-10T00:00:00"/>
    <s v="SOLO-SOLO BARU"/>
    <n v="12"/>
    <n v="6650100"/>
    <s v="TUNAI"/>
    <s v="SOLO"/>
    <s v="W402"/>
    <s v="0409"/>
    <s v="0409"/>
  </r>
  <r>
    <x v="7"/>
    <s v="SOLO"/>
    <s v="SOLO"/>
    <s v="MOTOR"/>
    <s v="USED"/>
    <s v="YAMAHA"/>
    <s v="SPORT"/>
    <s v="SPORT"/>
    <x v="2"/>
    <s v="NEW V-IXION(KS)"/>
    <s v="VIXION"/>
    <x v="4"/>
    <n v="0"/>
    <n v="12458583"/>
    <n v="10520000"/>
    <s v="S"/>
    <n v="1"/>
    <s v="SINAR MAS MT-RAYA DELANGGU 205"/>
    <s v="040221416389"/>
    <s v="TEDI HARTONO"/>
    <s v="MH31PA004FK885383"/>
    <s v="1PA885893"/>
    <s v="AD6635ZH"/>
    <d v="2022-01-31T00:00:00"/>
    <s v="04. USED MCY"/>
    <s v="UMCY"/>
    <s v="04. USED MCY"/>
    <s v="01. 1-30"/>
    <n v="15600000"/>
    <s v="04. USED MCY"/>
    <s v="WAREHOUSE"/>
    <d v="2022-01-12T00:00:00"/>
    <n v="0"/>
    <d v="2021-06-16T00:00:00"/>
    <d v="2021-12-28T16:47:07"/>
    <d v="2021-12-31T15:55:53"/>
    <s v="4"/>
    <s v="0402"/>
    <s v="NO"/>
    <s v="SOLD"/>
    <n v="0"/>
    <n v="7541414"/>
    <n v="131250"/>
    <n v="250000"/>
    <s v="B +"/>
    <s v="B"/>
    <s v="SOLO"/>
    <s v="FID"/>
    <n v="3200000"/>
    <s v="&lt;=25"/>
    <n v="0"/>
    <n v="0"/>
    <n v="1"/>
    <s v="01. 1-30"/>
    <n v="12"/>
    <s v="BD01073-BERKAT LUHUR MOTOR-KWARASAN"/>
    <n v="11921000"/>
    <n v="15200000"/>
    <s v="TRI BUDIARTO"/>
    <s v="INTERNAL"/>
    <d v="2022-01-11T00:00:00"/>
    <s v="REGULAR"/>
    <s v="05. &gt;20-25%"/>
    <n v="0"/>
    <s v="N"/>
    <s v="Motor"/>
    <n v="1759000"/>
    <n v="158500"/>
    <n v="30345984"/>
    <d v="2021-12-01T00:00:00"/>
    <s v="LATER"/>
    <n v="12"/>
    <s v="NON CWO"/>
    <s v="BERLAKU"/>
    <d v="2022-05-20T00:00:00"/>
    <s v="SOLO-SOLO BARU"/>
    <n v="11.3361921296309"/>
    <n v="13311840"/>
    <s v="TUNAI"/>
    <s v="SOLO"/>
    <s v="W402"/>
    <s v="0402"/>
    <s v="0402"/>
  </r>
  <r>
    <x v="7"/>
    <s v="SOLO"/>
    <s v="SOLO"/>
    <s v="MOTOR"/>
    <s v="NEW"/>
    <s v="HONDA"/>
    <s v="SCOOTERMATIC"/>
    <s v="SCOOTERMATIC"/>
    <x v="40"/>
    <s v="VARIO 125 CBS ISS"/>
    <s v="VARIO 125"/>
    <x v="5"/>
    <n v="0"/>
    <n v="19175273"/>
    <n v="18000000"/>
    <s v="S"/>
    <n v="1"/>
    <s v="TIMBUL JAYA MOTORS SKH"/>
    <s v="040221417470"/>
    <s v="ANTONIUS YUDIE PRIAWAN"/>
    <s v="MH1JM5116MK879148"/>
    <s v="JM51E1878504"/>
    <m/>
    <d v="2022-01-31T00:00:00"/>
    <s v="03. NEW MCY"/>
    <s v="HONDA"/>
    <s v="03. NEW MCY"/>
    <s v="01. 1-30"/>
    <n v="22935000"/>
    <s v="HONDA"/>
    <s v="WAREHOUSE"/>
    <d v="2022-01-17T00:00:00"/>
    <n v="0"/>
    <d v="2021-07-31T00:00:00"/>
    <d v="2021-12-29T18:23:25"/>
    <d v="2021-12-31T09:19:05"/>
    <s v="4"/>
    <s v="0402"/>
    <s v="NO"/>
    <s v="SOLD"/>
    <n v="0"/>
    <n v="8165875"/>
    <n v="0"/>
    <n v="0"/>
    <s v="A STD"/>
    <s v="A"/>
    <s v="SOLO"/>
    <s v="FID"/>
    <n v="3500000"/>
    <s v="&lt;=25"/>
    <n v="0"/>
    <n v="0"/>
    <n v="1"/>
    <s v="01. 1-30"/>
    <n v="17"/>
    <s v="BD20693-ADI JAYA MOTOR-KLATEN BOYOLALI"/>
    <n v="18241424"/>
    <n v="20900000"/>
    <s v="TRI PRASETIA YUNIADI"/>
    <s v="DISERAHKAN"/>
    <d v="2022-01-17T00:00:00"/>
    <s v="SINGLE BIDDER"/>
    <s v="04. &gt;15-20%"/>
    <n v="0"/>
    <s v="N"/>
    <s v="Motor"/>
    <n v="568576"/>
    <n v="41250"/>
    <n v="24268830"/>
    <d v="2021-12-31T00:00:00"/>
    <s v="LATER"/>
    <n v="17"/>
    <s v="NON CWO"/>
    <s v="BERLAKU"/>
    <d v="2022-08-27T00:00:00"/>
    <s v="SOLO-SOLO BARU"/>
    <n v="16.611747685186899"/>
    <n v="20778560"/>
    <s v="TUNAI"/>
    <s v="SOLO"/>
    <s v="W402"/>
    <s v="0402"/>
    <s v="0402"/>
  </r>
  <r>
    <x v="7"/>
    <s v="SOLO"/>
    <s v="SOLO"/>
    <s v="MOTOR"/>
    <s v="USED"/>
    <s v="HONDA"/>
    <s v="SCOOTERMATIC"/>
    <s v="SCOOTERMATIC"/>
    <x v="121"/>
    <s v="NEW VARIO CW FI"/>
    <s v="VARIO 110"/>
    <x v="4"/>
    <n v="0"/>
    <n v="9329917"/>
    <n v="10160000"/>
    <s v="S"/>
    <n v="1"/>
    <s v="BERKAT LUHUR MOTOR-KWARASAN"/>
    <s v="040221417741"/>
    <s v="MUHAMMAD ALDI NUR ROHIM"/>
    <s v="MH1JFH117FK451815"/>
    <s v="JFH1E1450475"/>
    <s v="AD6806ATE"/>
    <d v="2022-01-31T00:00:00"/>
    <s v="04. USED MCY"/>
    <s v="UMCY"/>
    <s v="04. USED MCY"/>
    <s v="01. 1-30"/>
    <n v="11800000"/>
    <s v="04. USED MCY"/>
    <s v="WAREHOUSE"/>
    <d v="2022-01-12T00:00:00"/>
    <n v="0"/>
    <d v="2021-08-24T00:00:00"/>
    <d v="2021-12-21T13:58:46"/>
    <d v="2021-12-23T16:51:57"/>
    <s v="2"/>
    <s v="0402"/>
    <s v="NO"/>
    <s v="SOLD"/>
    <n v="0"/>
    <n v="6684080"/>
    <n v="73005"/>
    <n v="1000000"/>
    <s v="B +"/>
    <s v="B"/>
    <s v="SOLO"/>
    <s v="FID"/>
    <n v="3000000"/>
    <s v="&lt;=25"/>
    <n v="-830083"/>
    <n v="1"/>
    <n v="0"/>
    <s v="01. 1-30"/>
    <n v="12"/>
    <s v="BD18045-TRISNO JOYO MOTOR-NGRANTAN"/>
    <n v="7901449"/>
    <n v="11300000"/>
    <s v="SRI DADINI"/>
    <s v="EXTERNAL"/>
    <d v="2022-01-11T00:00:00"/>
    <s v="REGULAR"/>
    <s v="06. &gt;25-30%"/>
    <n v="830083"/>
    <s v="N"/>
    <s v="Motor"/>
    <n v="2268551"/>
    <n v="894500"/>
    <n v="22425516"/>
    <d v="2021-11-24T00:00:00"/>
    <s v="LATER"/>
    <n v="12"/>
    <s v="NON CWO"/>
    <s v="TIDAK ADA"/>
    <m/>
    <s v="SOLO-SOLO BARU"/>
    <n v="19.297256944446399"/>
    <n v="9611520"/>
    <s v="TUNAI"/>
    <s v="SOLO"/>
    <s v="W402"/>
    <s v="0410"/>
    <s v="0410"/>
  </r>
  <r>
    <x v="7"/>
    <s v="SOLO"/>
    <s v="SOLO"/>
    <s v="MOTOR"/>
    <s v="USED"/>
    <s v="HONDA"/>
    <s v="SCOOTERMATIC"/>
    <s v="SCOOTERMATIC"/>
    <x v="122"/>
    <s v="VARIO110 CBS"/>
    <s v="VARIO 110"/>
    <x v="3"/>
    <n v="0"/>
    <n v="9313470"/>
    <n v="13580000"/>
    <s v="S"/>
    <n v="1"/>
    <s v="SITA ABADI MOTOR-KALIWINGKO"/>
    <s v="040221418453"/>
    <s v="MARIANA"/>
    <s v="MH1JFX113JK389557"/>
    <s v="JFX1E1387286"/>
    <s v="AD6781AJB"/>
    <d v="2022-01-31T00:00:00"/>
    <s v="04. USED MCY"/>
    <s v="UMCY"/>
    <s v="04. USED MCY"/>
    <s v="01. 1-30"/>
    <n v="15100000"/>
    <s v="04. USED MCY"/>
    <s v="WAREHOUSE"/>
    <d v="2022-01-19T00:00:00"/>
    <n v="0"/>
    <d v="2021-09-09T00:00:00"/>
    <d v="2022-01-05T14:53:35"/>
    <d v="2022-01-12T00:00:00"/>
    <s v="1"/>
    <s v="0402"/>
    <s v="NO"/>
    <s v="SOLD"/>
    <n v="0"/>
    <n v="3911529"/>
    <n v="231000"/>
    <n v="400000"/>
    <s v="A STD"/>
    <s v="A"/>
    <s v="SOLO"/>
    <s v="FID"/>
    <n v="6300000"/>
    <s v="&lt;=25"/>
    <n v="-4266530"/>
    <n v="1"/>
    <n v="0"/>
    <s v="01. 1-30"/>
    <n v="19"/>
    <s v="BD01227-SINAR MAS DELANGGU"/>
    <n v="12728595"/>
    <n v="14600000"/>
    <s v="PAJAR SUSANTO"/>
    <s v="INTERNAL"/>
    <d v="2022-01-18T00:00:00"/>
    <s v="REGULAR"/>
    <s v="07. &gt; 30%"/>
    <n v="4266530"/>
    <s v="N"/>
    <s v="Motor"/>
    <n v="411405"/>
    <n v="56375"/>
    <n v="22994477"/>
    <d v="2021-11-09T00:00:00"/>
    <s v="NEW"/>
    <n v="19"/>
    <s v="NON CWO"/>
    <s v="BERLAKU"/>
    <d v="2022-07-25T00:00:00"/>
    <s v="SOLO-SOLO BARU"/>
    <n v="7"/>
    <n v="9586900"/>
    <s v="TUNAI"/>
    <s v="SOLO"/>
    <s v="W402"/>
    <s v="0402"/>
    <s v="0402"/>
  </r>
  <r>
    <x v="7"/>
    <s v="YOGYAKARTA"/>
    <s v="SOLO"/>
    <s v="MOTOR"/>
    <s v="USED"/>
    <s v="HONDA"/>
    <s v="SCOOTERMATIC"/>
    <s v="SCOOTERMATIC"/>
    <x v="125"/>
    <s v="NVARIO 125 ESP CBS"/>
    <s v="VARIO 125"/>
    <x v="3"/>
    <n v="0"/>
    <n v="9326043"/>
    <n v="15210000"/>
    <s v="S"/>
    <n v="1"/>
    <s v="ANGGA JAYA"/>
    <s v="040320413353"/>
    <s v="MUSTARDI"/>
    <s v="MH1JM4117JK161887"/>
    <s v="JM41E1161559"/>
    <s v="AB4882OX"/>
    <d v="2022-01-31T00:00:00"/>
    <s v="04. USED MCY"/>
    <s v="UMCY"/>
    <s v="04. USED MCY"/>
    <s v="01. 1-30"/>
    <n v="17900000"/>
    <s v="04. USED MCY"/>
    <s v="YOGYAKARTA"/>
    <d v="2022-01-28T00:00:00"/>
    <n v="0"/>
    <d v="2020-04-23T00:00:00"/>
    <d v="2021-12-31T10:10:19"/>
    <d v="2021-12-31T10:13:59"/>
    <s v="18"/>
    <s v="0403"/>
    <s v="NO"/>
    <s v="SOLD"/>
    <n v="0"/>
    <n v="2211951"/>
    <n v="1807620"/>
    <n v="250000"/>
    <s v="B +"/>
    <s v="B"/>
    <s v="YOGYAKARTA"/>
    <s v="NON FID"/>
    <n v="2427440"/>
    <s v="&gt; 25"/>
    <n v="-5883957"/>
    <n v="1"/>
    <n v="0"/>
    <s v="01. 1-30"/>
    <n v="28"/>
    <s v="BD07929-KURNIA MOTOR"/>
    <n v="14267540"/>
    <n v="18200000"/>
    <s v="JOKO SUPRATIKNO"/>
    <s v="INTERNAL"/>
    <d v="2022-01-27T00:00:00"/>
    <s v="REGULAR"/>
    <s v="03. &gt;10-15%"/>
    <n v="5883957"/>
    <s v="N"/>
    <s v="Motor"/>
    <n v="2112460"/>
    <n v="623800"/>
    <n v="23838847"/>
    <d v="2021-11-23T00:00:00"/>
    <s v="LATER"/>
    <n v="28"/>
    <s v="NON CWO"/>
    <s v="MATI"/>
    <d v="2020-10-17T00:00:00"/>
    <s v="JOGJAKARTA-TEGALREJO"/>
    <n v="27.573622685187701"/>
    <n v="15472560"/>
    <s v="TUNAI"/>
    <s v="SOLO"/>
    <s v="W402"/>
    <s v="0403"/>
    <s v="0403"/>
  </r>
  <r>
    <x v="7"/>
    <s v="YOGYAKARTA"/>
    <s v="SOLO"/>
    <s v="MOTOR"/>
    <s v="NEW"/>
    <s v="KAWASAKI"/>
    <s v="SPORT"/>
    <s v="SPORT"/>
    <x v="198"/>
    <s v="NINJA 250 SL"/>
    <s v="NINJA 250"/>
    <x v="0"/>
    <n v="0"/>
    <n v="23293429"/>
    <n v="16000000"/>
    <s v="S"/>
    <n v="1"/>
    <s v="SUMBER BUANA MOTOR KAWASAKI"/>
    <s v="040320113440"/>
    <s v="SURATNO"/>
    <s v="MH4BX250AKJP19596"/>
    <s v="BX250AEA48531"/>
    <s v="AA6066IK"/>
    <d v="2022-01-31T00:00:00"/>
    <s v="03. NEW MCY"/>
    <s v="OTHER AISI"/>
    <s v="06. MULTIBRAND"/>
    <s v="01. 1-30"/>
    <n v="40500000"/>
    <s v="06. MULTIBRAND"/>
    <s v="YOGYAKARTA"/>
    <d v="2022-01-27T00:00:00"/>
    <n v="0"/>
    <d v="2020-04-23T00:00:00"/>
    <d v="2022-01-12T13:06:39"/>
    <d v="2022-01-18T14:36:43"/>
    <s v="18"/>
    <s v="0403"/>
    <s v="NO"/>
    <s v="SOLD"/>
    <n v="0"/>
    <n v="8583464"/>
    <n v="879425"/>
    <n v="250000"/>
    <s v="B STD"/>
    <s v="B"/>
    <s v="YOGYAKARTA"/>
    <s v="NON FID"/>
    <n v="6903765"/>
    <s v="&gt; 25"/>
    <n v="0"/>
    <n v="0"/>
    <n v="1"/>
    <s v="01. 1-30"/>
    <n v="27"/>
    <s v="BD01256-TIMBUL MOTOR"/>
    <n v="15193105"/>
    <n v="28800000"/>
    <s v="VICTOR KURNIAWAN"/>
    <s v="INTERNAL"/>
    <d v="2022-01-26T00:00:00"/>
    <s v="REGULAR"/>
    <s v="04. &gt;15-20%"/>
    <n v="0"/>
    <s v="N"/>
    <s v="Motor"/>
    <n v="10726895"/>
    <n v="1345675"/>
    <n v="80003530"/>
    <d v="2021-12-23T00:00:00"/>
    <s v="NEW"/>
    <n v="27"/>
    <s v="NON CWO"/>
    <s v="MATI"/>
    <d v="2020-08-07T00:00:00"/>
    <s v="JOGJAKARTA-TEGALREJO"/>
    <n v="8.3911689814849506"/>
    <n v="33596235"/>
    <s v="TUNAI"/>
    <s v="SOLO"/>
    <s v="W402"/>
    <s v="0407"/>
    <s v="0407"/>
  </r>
  <r>
    <x v="7"/>
    <s v="YOGYAKARTA"/>
    <s v="SOLO"/>
    <s v="MOTOR"/>
    <s v="NEW"/>
    <s v="HONDA"/>
    <s v="SCOOTERMATIC"/>
    <s v="SCOOTERMATIC"/>
    <x v="25"/>
    <s v="BEAT FI SPORTY CBS"/>
    <s v="BEAT"/>
    <x v="0"/>
    <n v="0"/>
    <n v="6558809"/>
    <n v="11185000"/>
    <s v="S"/>
    <n v="1"/>
    <s v="TUNAS JAYA MEKAR ARMADA"/>
    <s v="040320416641"/>
    <s v="SRI YANTI"/>
    <s v="MH1JM2120KK555570"/>
    <s v="JM21E2533083"/>
    <s v="AB6692QQ"/>
    <d v="2022-01-31T00:00:00"/>
    <s v="03. NEW MCY"/>
    <s v="HONDA"/>
    <s v="03. NEW MCY"/>
    <s v="01. 1-30"/>
    <n v="16880000"/>
    <s v="HONDA"/>
    <s v="YOGYAKARTA"/>
    <d v="2022-01-26T00:00:00"/>
    <n v="0"/>
    <d v="2020-05-22T00:00:00"/>
    <d v="2022-01-08T08:23:04"/>
    <d v="2022-01-20T17:17:50"/>
    <s v="15"/>
    <s v="0403"/>
    <s v="NO"/>
    <s v="SOLD"/>
    <n v="0"/>
    <n v="1007191"/>
    <n v="2469830"/>
    <n v="1300000"/>
    <s v="B +"/>
    <s v="B"/>
    <s v="YOGYAKARTA"/>
    <s v="NON FID"/>
    <n v="4662839"/>
    <s v="&gt; 25"/>
    <n v="-4626191"/>
    <n v="1"/>
    <n v="0"/>
    <s v="01. 1-30"/>
    <n v="26"/>
    <m/>
    <n v="12096830"/>
    <n v="15100000"/>
    <s v="GANJAR WIDODO"/>
    <s v="EXTERNAL"/>
    <m/>
    <m/>
    <s v="06. &gt;25-30%"/>
    <n v="4626191"/>
    <s v="N"/>
    <s v="Motor"/>
    <n v="1493170"/>
    <n v="264250"/>
    <n v="19367260"/>
    <d v="2021-10-22T00:00:00"/>
    <s v="NEW"/>
    <n v="26"/>
    <s v="NON CWO"/>
    <s v="MATI"/>
    <d v="2021-09-24T00:00:00"/>
    <s v="JOGJAKARTA-TEGALREJO"/>
    <n v="5.27928240740584"/>
    <n v="12217161"/>
    <m/>
    <s v="SOLO"/>
    <s v="W402"/>
    <s v="0403"/>
    <s v="0403"/>
  </r>
  <r>
    <x v="7"/>
    <s v="YOGYAKARTA"/>
    <s v="SOLO"/>
    <s v="MOTOR"/>
    <s v="NEW"/>
    <s v="HONDA"/>
    <s v="SCOOTERMATIC"/>
    <s v="SCOOTERMATIC"/>
    <x v="26"/>
    <s v="GENIO CBS"/>
    <s v="GENIO"/>
    <x v="0"/>
    <n v="0"/>
    <n v="8646771"/>
    <n v="13620000"/>
    <s v="S"/>
    <n v="1"/>
    <s v="WAHANA ARTHA HARSAKA"/>
    <s v="040320416812"/>
    <s v="I GEDE SISWANTAYA"/>
    <s v="MH1JM6112KK051472"/>
    <s v="JM61E1051545"/>
    <s v="AB2477E"/>
    <d v="2022-01-31T00:00:00"/>
    <s v="03. NEW MCY"/>
    <s v="HONDA"/>
    <s v="03. NEW MCY"/>
    <s v="01. 1-30"/>
    <n v="17740000"/>
    <s v="HONDA"/>
    <s v="YOGYAKARTA"/>
    <d v="2022-01-28T00:00:00"/>
    <n v="0"/>
    <d v="2020-05-22T00:00:00"/>
    <d v="2022-01-20T11:57:01"/>
    <d v="2022-01-20T13:57:56"/>
    <s v="16"/>
    <s v="0403"/>
    <s v="NO"/>
    <s v="SOLD"/>
    <n v="0"/>
    <n v="1419229"/>
    <n v="2375785"/>
    <n v="250000"/>
    <s v="B +"/>
    <s v="B"/>
    <s v="YOGYAKARTA"/>
    <s v="NON FID"/>
    <n v="1844269"/>
    <s v="&gt; 25"/>
    <n v="-4973229"/>
    <n v="1"/>
    <n v="0"/>
    <s v="01. 1-30"/>
    <n v="28"/>
    <s v="BD01157-MANDIRI MOTOR"/>
    <n v="11266735"/>
    <n v="14400000"/>
    <s v="BINTORO SINGGIH"/>
    <s v="INTERNAL"/>
    <d v="2022-01-27T00:00:00"/>
    <s v="REGULAR"/>
    <s v="03. &gt;10-15%"/>
    <n v="4973229"/>
    <s v="N"/>
    <s v="Motor"/>
    <n v="1693265"/>
    <n v="30225"/>
    <n v="21008472"/>
    <d v="2021-12-06T00:00:00"/>
    <s v="NEW"/>
    <n v="28"/>
    <s v="NON CWO"/>
    <s v="BERLAKU"/>
    <d v="2022-10-17T00:00:00"/>
    <s v="JOGJAKARTA-TEGALREJO"/>
    <n v="7.4181018518502198"/>
    <n v="15895731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40"/>
    <s v="VARIO 125 CBS ISS"/>
    <s v="VARIO 125"/>
    <x v="2"/>
    <n v="0"/>
    <n v="8259587"/>
    <n v="10640000"/>
    <s v="S"/>
    <n v="1"/>
    <s v="SINAR MAS MOTOR-DELANGGU RAYA"/>
    <s v="040320417974"/>
    <s v="PAULUS OMAR YOHAN"/>
    <s v="MH1JFF110EK318039"/>
    <s v="JFF1E1312312"/>
    <s v="AB3563SJ"/>
    <d v="2022-01-31T00:00:00"/>
    <s v="04. USED MCY"/>
    <s v="UMCY"/>
    <s v="04. USED MCY"/>
    <s v="01. 1-30"/>
    <n v="14700000"/>
    <s v="04. USED MCY"/>
    <s v="YOGYAKARTA"/>
    <d v="2022-01-21T00:00:00"/>
    <n v="0"/>
    <d v="2020-06-22T00:00:00"/>
    <d v="2022-01-12T15:53:13"/>
    <d v="2022-01-14T10:13:43"/>
    <s v="11"/>
    <s v="0403"/>
    <s v="NO"/>
    <s v="SOLD"/>
    <n v="0"/>
    <n v="3490409"/>
    <n v="2225550"/>
    <n v="1750000"/>
    <s v="B STD"/>
    <s v="B"/>
    <s v="YOGYAKARTA"/>
    <s v="NON FID"/>
    <n v="4311920"/>
    <s v="&lt;=25"/>
    <n v="-2380413"/>
    <n v="1"/>
    <n v="0"/>
    <s v="01. 1-30"/>
    <n v="21"/>
    <s v="BD20501-OM AGUNG KING MOTOR-KADISOBO I"/>
    <n v="9493322"/>
    <n v="14000000"/>
    <s v="GUNAWAN"/>
    <s v="EXTERNAL"/>
    <d v="2022-01-20T00:00:00"/>
    <s v="REGULAR"/>
    <s v="06. &gt;25-30%"/>
    <n v="2380413"/>
    <s v="N"/>
    <s v="Motor"/>
    <n v="3106678"/>
    <n v="171375"/>
    <n v="24268830"/>
    <d v="2021-07-06T00:00:00"/>
    <s v="NEW"/>
    <n v="21"/>
    <s v="NON CWO"/>
    <s v="BERLAKU"/>
    <d v="2022-02-14T00:00:00"/>
    <s v="JOGJAKARTA-TEGALREJO"/>
    <n v="6.5738078703725504"/>
    <n v="10388080"/>
    <s v="TUNAI"/>
    <s v="SOLO"/>
    <s v="W402"/>
    <s v="0403"/>
    <s v="0403"/>
  </r>
  <r>
    <x v="7"/>
    <s v="YOGYAKARTA"/>
    <s v="SOLO"/>
    <s v="MOTOR"/>
    <s v="NEW"/>
    <s v="VIAR"/>
    <s v="TIGA RODA"/>
    <s v="TIGA RODA"/>
    <x v="184"/>
    <s v="NEW KARYA BIT"/>
    <s v="KARYA 100"/>
    <x v="0"/>
    <n v="0"/>
    <n v="11353863"/>
    <n v="13150000"/>
    <s v="S"/>
    <n v="1"/>
    <s v="KHARISMA MOTOR"/>
    <s v="040320420786"/>
    <s v="EKO SURANTO"/>
    <s v="MGRVR10TAKL001170"/>
    <s v="YX151FMG19000811"/>
    <s v="AB5460X"/>
    <d v="2022-01-31T00:00:00"/>
    <s v="03. NEW MCY"/>
    <s v="NON AISI"/>
    <s v="06. MULTIBRAND"/>
    <s v="01. 1-30"/>
    <n v="23180000"/>
    <s v="06. MULTIBRAND"/>
    <s v="YOGYAKARTA"/>
    <d v="2022-01-13T00:00:00"/>
    <n v="0"/>
    <d v="2020-09-25T00:00:00"/>
    <d v="2021-12-30T15:08:42"/>
    <d v="2021-12-30T15:15:32"/>
    <s v="11"/>
    <s v="0403"/>
    <s v="NO"/>
    <s v="SOLD"/>
    <n v="0"/>
    <n v="2886137"/>
    <n v="2331800"/>
    <n v="250000"/>
    <s v="B STD"/>
    <s v="B"/>
    <s v="YOGYAKARTA"/>
    <s v="NON FID"/>
    <n v="6471148"/>
    <s v="&lt;=25"/>
    <n v="-1796137"/>
    <n v="1"/>
    <n v="0"/>
    <s v="01. 1-30"/>
    <n v="13"/>
    <s v="BD01157-MANDIRI MOTOR"/>
    <n v="7462925"/>
    <n v="13000000"/>
    <s v="GABRIEL PUTRANTO EKO HANDOKO"/>
    <s v="INTERNAL"/>
    <d v="2022-01-12T00:00:00"/>
    <s v="REGULAR"/>
    <s v="06. &gt;25-30%"/>
    <n v="1796137"/>
    <s v="N"/>
    <s v="Motor"/>
    <n v="4237075"/>
    <n v="839325"/>
    <n v="24830046"/>
    <d v="2021-11-09T00:00:00"/>
    <s v="LATER"/>
    <n v="13"/>
    <s v="NON CWO"/>
    <s v="MATI"/>
    <d v="2020-09-16T00:00:00"/>
    <s v="JOGJAKARTA-TEGALREJO"/>
    <n v="13.3642129629661"/>
    <n v="16708852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20"/>
    <s v="VARIO 150 ESP SPORTY"/>
    <s v="VARIO 150"/>
    <x v="8"/>
    <n v="0"/>
    <n v="10710471"/>
    <n v="16480000"/>
    <s v="S"/>
    <n v="1"/>
    <s v="SINAR MAS MOTOR-DELANGGU RAYA"/>
    <s v="040320121464"/>
    <s v="EVI DWI NURJAYANTI"/>
    <s v="MH1KF1127HK244011"/>
    <s v="KF11E2241144"/>
    <s v="AB5888CX"/>
    <d v="2022-01-31T00:00:00"/>
    <s v="04. USED MCY"/>
    <s v="UMCY"/>
    <s v="04. USED MCY"/>
    <s v="01. 1-30"/>
    <n v="18500000"/>
    <s v="04. USED MCY"/>
    <s v="YOGYAKARTA"/>
    <d v="2022-01-13T00:00:00"/>
    <n v="0"/>
    <d v="2020-10-16T00:00:00"/>
    <d v="2021-12-27T16:12:14"/>
    <d v="2021-12-29T11:37:33"/>
    <s v="7"/>
    <s v="0403"/>
    <s v="NO"/>
    <s v="SOLD"/>
    <n v="0"/>
    <n v="3501526"/>
    <n v="3198020"/>
    <n v="1700000"/>
    <s v="A STD"/>
    <s v="A"/>
    <s v="YOGYAKARTA"/>
    <s v="NON FID"/>
    <n v="4848500"/>
    <s v="&lt;=25"/>
    <n v="-5769529"/>
    <n v="1"/>
    <n v="0"/>
    <s v="01. 1-30"/>
    <n v="13"/>
    <s v="BD03582-RESTU JAYA MOTOR-KANGGOTAN"/>
    <n v="16281326"/>
    <n v="19300000"/>
    <s v="WAHYU NUGROHO"/>
    <s v="EXTERNAL"/>
    <d v="2022-01-12T00:00:00"/>
    <s v="REGULAR"/>
    <s v="06. &gt;25-30%"/>
    <n v="5769529"/>
    <s v="Y"/>
    <s v="Motor"/>
    <n v="1088674"/>
    <n v="328375"/>
    <n v="26652672"/>
    <d v="2021-06-15T00:00:00"/>
    <s v="LATER"/>
    <n v="13"/>
    <s v="NON CWO"/>
    <s v="MATI"/>
    <d v="2021-09-12T00:00:00"/>
    <s v="JOGJAKARTA-TEGALREJO"/>
    <n v="14.5155902777769"/>
    <n v="13651500"/>
    <s v="TUNAI"/>
    <s v="SOLO"/>
    <s v="W402"/>
    <s v="0403"/>
    <s v="0403"/>
  </r>
  <r>
    <x v="7"/>
    <s v="YOGYAKARTA"/>
    <s v="SOLO"/>
    <s v="MOTOR"/>
    <s v="NEW"/>
    <s v="HONDA"/>
    <s v="SCOOTERMATIC"/>
    <s v="SCOOTERMATIC"/>
    <x v="142"/>
    <s v="VARIO 125ESP CBS ISS"/>
    <s v="VARIO 125"/>
    <x v="0"/>
    <n v="0"/>
    <n v="10363117"/>
    <n v="16850000"/>
    <s v="S"/>
    <n v="1"/>
    <s v="UTAMA MOTOR KALIURANG"/>
    <s v="040320421940"/>
    <s v="DIPHA NUSANTARA ARMANSYAH"/>
    <s v="MH1JM5115KK416351"/>
    <s v="JM51E1415527"/>
    <s v="AB5125QI"/>
    <d v="2022-01-31T00:00:00"/>
    <s v="03. NEW MCY"/>
    <s v="HONDA"/>
    <s v="03. NEW MCY"/>
    <s v="01. 1-30"/>
    <n v="21410000"/>
    <s v="HONDA"/>
    <s v="YOGYAKARTA"/>
    <d v="2022-01-21T00:00:00"/>
    <n v="0"/>
    <d v="2020-10-26T00:00:00"/>
    <d v="2022-01-11T15:19:37"/>
    <d v="2022-01-18T00:00:00"/>
    <s v="11"/>
    <s v="0403"/>
    <s v="NO"/>
    <s v="SOLD"/>
    <n v="0"/>
    <n v="1704879"/>
    <n v="2571260"/>
    <n v="1300000"/>
    <s v="B +"/>
    <s v="B"/>
    <s v="YOGYAKARTA"/>
    <s v="NON FID"/>
    <n v="4775083"/>
    <s v="&lt;=25"/>
    <n v="-6486883"/>
    <n v="1"/>
    <n v="0"/>
    <s v="01. 1-30"/>
    <n v="21"/>
    <s v="BD01053-ANGGA JAYA"/>
    <n v="15160920"/>
    <n v="19700000"/>
    <s v="RUDI KRISTIANTO"/>
    <s v="EXTERNAL"/>
    <d v="2022-01-20T00:00:00"/>
    <s v="REGULAR"/>
    <s v="05. &gt;20-25%"/>
    <n v="6486883"/>
    <s v="N"/>
    <s v="Motor"/>
    <n v="2569080"/>
    <n v="795250"/>
    <n v="24268830"/>
    <d v="2021-11-10T00:00:00"/>
    <s v="NEW"/>
    <n v="21"/>
    <s v="NON CWO"/>
    <s v="MATI"/>
    <d v="2020-11-07T00:00:00"/>
    <s v="JOGJAKARTA-TEGALREJO"/>
    <n v="3"/>
    <n v="16634917"/>
    <s v="TUNAI"/>
    <s v="SOLO"/>
    <s v="W402"/>
    <s v="0403"/>
    <s v="0403"/>
  </r>
  <r>
    <x v="7"/>
    <s v="YOGYAKARTA"/>
    <s v="SOLO"/>
    <s v="MOTOR"/>
    <s v="USED"/>
    <s v="YAMAHA"/>
    <s v="SPORT"/>
    <s v="SPORT"/>
    <x v="33"/>
    <s v="NEW VIXION"/>
    <s v="VIXION"/>
    <x v="7"/>
    <n v="0"/>
    <n v="7615288"/>
    <n v="7500000"/>
    <s v="S"/>
    <n v="1"/>
    <s v="ANGGA JAYA"/>
    <s v="040320422844"/>
    <s v="SUGIATMO"/>
    <s v="MH31PA002DK268244"/>
    <s v="1PA267603"/>
    <s v="AB6792VZ"/>
    <d v="2022-01-31T00:00:00"/>
    <s v="04. USED MCY"/>
    <s v="UMCY"/>
    <s v="04. USED MCY"/>
    <s v="01. 1-30"/>
    <n v="14000000"/>
    <s v="04. USED MCY"/>
    <s v="YOGYAKARTA"/>
    <d v="2022-01-13T00:00:00"/>
    <n v="0"/>
    <d v="2020-11-30T00:00:00"/>
    <d v="2021-12-29T15:37:11"/>
    <d v="2021-12-31T10:38:38"/>
    <s v="10"/>
    <s v="0403"/>
    <s v="NO"/>
    <s v="SOLD"/>
    <n v="0"/>
    <n v="2206091"/>
    <n v="996410"/>
    <n v="1000000"/>
    <s v="C +"/>
    <s v="C"/>
    <s v="YOGYAKARTA"/>
    <s v="NON FID"/>
    <n v="2834000"/>
    <s v="&lt;=25"/>
    <n v="0"/>
    <n v="0"/>
    <n v="1"/>
    <s v="01. 1-30"/>
    <n v="13"/>
    <s v="BD01090-DC MOTOR"/>
    <n v="2809790"/>
    <n v="12700000"/>
    <s v="RUDI KRISTIANTO"/>
    <s v="EXTERNAL"/>
    <d v="2022-01-12T00:00:00"/>
    <s v="REGULAR"/>
    <s v="05. &gt;20-25%"/>
    <n v="0"/>
    <s v="N"/>
    <s v="Motor"/>
    <n v="8620210"/>
    <n v="295275"/>
    <n v="30345984"/>
    <d v="2021-11-14T00:00:00"/>
    <s v="LATER"/>
    <n v="13"/>
    <s v="NON CWO"/>
    <s v="MATI"/>
    <d v="2021-11-01T00:00:00"/>
    <s v="JOGJAKARTA-TEGALREJO"/>
    <n v="12.5565046296324"/>
    <n v="11166000"/>
    <s v="TUNAI"/>
    <s v="SOLO"/>
    <s v="W402"/>
    <s v="0403"/>
    <s v="0403"/>
  </r>
  <r>
    <x v="7"/>
    <s v="YOGYAKARTA"/>
    <s v="SOLO"/>
    <s v="MOTOR"/>
    <s v="NEW"/>
    <s v="HONDA"/>
    <s v="SCOOTERMATIC"/>
    <s v="SCOOTERMATIC"/>
    <x v="1"/>
    <s v="BEAT FI SPORTY CW"/>
    <s v="BEAT"/>
    <x v="0"/>
    <n v="0"/>
    <n v="8074876"/>
    <n v="10080000"/>
    <s v="S"/>
    <n v="1"/>
    <s v="ASTRA MOTOR KALIURANG"/>
    <s v="040320423303"/>
    <s v="RAMADHAN LINGGAR PANGESTU"/>
    <s v="MH1JFZ136KK116630"/>
    <s v="JFZ1E3117332"/>
    <s v="AB2630WX"/>
    <d v="2022-01-31T00:00:00"/>
    <s v="03. NEW MCY"/>
    <s v="HONDA"/>
    <s v="03. NEW MCY"/>
    <s v="01. 1-30"/>
    <n v="16560000"/>
    <s v="HONDA"/>
    <s v="YOGYAKARTA"/>
    <d v="2022-01-13T00:00:00"/>
    <n v="0"/>
    <d v="2020-12-23T00:00:00"/>
    <d v="2021-12-24T15:43:48"/>
    <d v="2021-12-30T09:21:12"/>
    <s v="8"/>
    <s v="0403"/>
    <s v="NO"/>
    <s v="SOLD"/>
    <n v="0"/>
    <n v="1319124"/>
    <n v="2349660"/>
    <n v="1200000"/>
    <s v="B -"/>
    <s v="B"/>
    <s v="YOGYAKARTA"/>
    <s v="NON FID"/>
    <n v="4816546"/>
    <s v="&lt;=25"/>
    <n v="-2005124"/>
    <n v="1"/>
    <n v="0"/>
    <s v="01. 1-30"/>
    <n v="13"/>
    <s v="BD190V1-Udin Motor"/>
    <n v="8523852"/>
    <n v="15100000"/>
    <s v="ARISMAN"/>
    <s v="EXTERNAL"/>
    <d v="2022-01-12T00:00:00"/>
    <s v="REGULAR"/>
    <s v="06. &gt;25-30%"/>
    <n v="2005124"/>
    <s v="N"/>
    <s v="Motor"/>
    <n v="5066148"/>
    <n v="951500"/>
    <n v="20712481"/>
    <d v="2021-10-07T00:00:00"/>
    <s v="LATER"/>
    <n v="13"/>
    <s v="NON CWO"/>
    <s v="TIDAK ADA"/>
    <m/>
    <s v="JOGJAKARTA-TEGALREJO"/>
    <n v="13.610277777777799"/>
    <n v="11743454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133"/>
    <s v="GENIO ISS"/>
    <s v="GENIO"/>
    <x v="0"/>
    <n v="0"/>
    <n v="9517905"/>
    <n v="10500000"/>
    <s v="S"/>
    <n v="1"/>
    <s v="MOST MOTOR 2-SLEMAN"/>
    <s v="040320423352"/>
    <s v="FIKRI AHMAD NAUFAL"/>
    <s v="MH1JM7117KK028307"/>
    <s v="JM71E1028255"/>
    <s v="AB2821WM"/>
    <d v="2022-01-31T00:00:00"/>
    <s v="04. USED MCY"/>
    <s v="UMCY"/>
    <s v="04. USED MCY"/>
    <s v="01. 1-30"/>
    <n v="14800000"/>
    <s v="04. USED MCY"/>
    <s v="YOGYAKARTA"/>
    <d v="2022-01-20T00:00:00"/>
    <n v="0"/>
    <d v="2020-12-30T00:00:00"/>
    <d v="2021-12-27T15:45:33"/>
    <d v="2021-12-31T14:29:25"/>
    <s v="9"/>
    <s v="0403"/>
    <s v="NO"/>
    <s v="SOLD"/>
    <n v="0"/>
    <n v="2857093"/>
    <n v="984125"/>
    <n v="1000000"/>
    <s v="B STD"/>
    <s v="B"/>
    <s v="YOGYAKARTA"/>
    <s v="NON FID"/>
    <n v="2300000"/>
    <s v="&lt;=25"/>
    <n v="-982095"/>
    <n v="1"/>
    <n v="0"/>
    <s v="01. 1-30"/>
    <n v="20"/>
    <s v="BD01053-ANGGA JAYA"/>
    <n v="10368162"/>
    <n v="14300000"/>
    <s v="GANJAR WIDODO"/>
    <s v="EXTERNAL"/>
    <d v="2022-01-20T00:00:00"/>
    <s v="SINGLE BIDDER"/>
    <s v="04. &gt;15-20%"/>
    <n v="982095"/>
    <s v="N"/>
    <s v="Motor"/>
    <n v="2501838"/>
    <n v="240450"/>
    <n v="21008472"/>
    <d v="2021-11-15T00:00:00"/>
    <s v="LATER"/>
    <n v="20"/>
    <s v="NON CWO"/>
    <s v="MATI"/>
    <d v="2021-11-15T00:00:00"/>
    <s v="JOGJAKARTA-TEGALREJO"/>
    <n v="19.396238425928502"/>
    <n v="13281202"/>
    <s v="TUNAI"/>
    <s v="SOLO"/>
    <s v="W402"/>
    <s v="0403"/>
    <s v="0403"/>
  </r>
  <r>
    <x v="7"/>
    <s v="YOGYAKARTA"/>
    <s v="SOLO"/>
    <s v="MOTOR"/>
    <s v="NEW"/>
    <s v="HONDA"/>
    <s v="SCOOTERMATIC"/>
    <s v="SCOOTERMATIC"/>
    <x v="1"/>
    <s v="BEAT FI SPORTY CW"/>
    <s v="BEAT"/>
    <x v="3"/>
    <n v="0"/>
    <n v="5123804"/>
    <n v="10590000"/>
    <s v="S"/>
    <n v="1"/>
    <s v="UTAMA MOTOR KALIURANG"/>
    <s v="040320123488"/>
    <s v="FENDY BAGUS CAHYONO SUCARNA"/>
    <s v="MH1JFZ120JK831165"/>
    <s v="JFZ1E2833879"/>
    <s v="AB4276PX"/>
    <d v="2022-01-31T00:00:00"/>
    <s v="03. NEW MCY"/>
    <s v="HONDA"/>
    <s v="03. NEW MCY"/>
    <s v="01. 1-30"/>
    <n v="16240000"/>
    <s v="HONDA"/>
    <s v="YOGYAKARTA"/>
    <d v="2022-01-28T00:00:00"/>
    <n v="0"/>
    <d v="2020-12-26T00:00:00"/>
    <d v="2022-01-10T08:55:51"/>
    <d v="2022-01-17T00:00:00"/>
    <s v="10"/>
    <s v="0403"/>
    <s v="NO"/>
    <s v="SOLD"/>
    <n v="0"/>
    <n v="806731"/>
    <n v="3164840"/>
    <n v="1300000"/>
    <s v="B +"/>
    <s v="B"/>
    <s v="YOGYAKARTA"/>
    <s v="NON FID"/>
    <n v="6824598"/>
    <s v="&gt; 25"/>
    <n v="-5466196"/>
    <n v="1"/>
    <n v="0"/>
    <s v="01. 1-30"/>
    <n v="28"/>
    <s v="BD20501-OM AGUNG KING MOTOR-KADISOBO I"/>
    <n v="10415099"/>
    <n v="14500000"/>
    <s v="GANJAR WIDODO"/>
    <s v="EXTERNAL"/>
    <d v="2022-01-27T00:00:00"/>
    <s v="REGULAR"/>
    <s v="07. &gt; 30%"/>
    <n v="5466196"/>
    <s v="N"/>
    <s v="Motor"/>
    <n v="2634901"/>
    <n v="942500"/>
    <n v="20712481"/>
    <d v="2021-11-26T00:00:00"/>
    <s v="NEW"/>
    <n v="28"/>
    <s v="NON CWO"/>
    <s v="TIDAK ADA"/>
    <m/>
    <s v="JOGJAKARTA-TEGALREJO"/>
    <n v="11"/>
    <n v="9415402"/>
    <s v="TUNAI"/>
    <s v="SOLO"/>
    <s v="W402"/>
    <s v="0403"/>
    <s v="0403"/>
  </r>
  <r>
    <x v="7"/>
    <s v="YOGYAKARTA"/>
    <s v="SOLO"/>
    <s v="MOTOR"/>
    <s v="USED"/>
    <s v="HONDA"/>
    <s v="SPORT"/>
    <s v="SPORT"/>
    <x v="23"/>
    <s v="CB 150 R"/>
    <s v="CB 150"/>
    <x v="2"/>
    <n v="0"/>
    <n v="8688491"/>
    <n v="7600000"/>
    <s v="S"/>
    <n v="1"/>
    <s v="UJIK MOTOR"/>
    <s v="040321411178"/>
    <s v="MUSTAQIM"/>
    <s v="MH1KC4119EK363899"/>
    <s v="KC41E1361469"/>
    <s v="AB3267NW"/>
    <d v="2022-01-31T00:00:00"/>
    <s v="04. USED MCY"/>
    <s v="UMCY"/>
    <s v="04. USED MCY"/>
    <s v="01. 1-30"/>
    <n v="14300000"/>
    <s v="04. USED MCY"/>
    <s v="YOGYAKARTA"/>
    <d v="2022-01-13T00:00:00"/>
    <n v="0"/>
    <d v="2021-01-27T00:00:00"/>
    <d v="2021-12-17T08:49:10"/>
    <d v="2021-12-20T10:59:14"/>
    <s v="9"/>
    <s v="0403"/>
    <s v="NO"/>
    <s v="SOLD"/>
    <n v="0"/>
    <n v="2711268"/>
    <n v="312800"/>
    <n v="250000"/>
    <s v="B -"/>
    <s v="B"/>
    <s v="YOGYAKARTA"/>
    <s v="NON FID"/>
    <n v="3000000"/>
    <s v="&lt;=25"/>
    <n v="0"/>
    <n v="0"/>
    <n v="1"/>
    <s v="01. 1-30"/>
    <n v="13"/>
    <s v="BD01265-UJIK MOTOR"/>
    <n v="5045934"/>
    <n v="12400000"/>
    <s v="PRADITYA ADHI PRIAMBODO"/>
    <s v="INTERNAL"/>
    <d v="2022-01-11T00:00:00"/>
    <s v="REGULAR"/>
    <s v="05. &gt;20-25%"/>
    <n v="0"/>
    <s v="N"/>
    <s v="Motor"/>
    <n v="6114066"/>
    <n v="1111000"/>
    <n v="31265954"/>
    <d v="2021-11-27T00:00:00"/>
    <s v="LATER"/>
    <n v="13"/>
    <s v="NON CWO"/>
    <s v="TIDAK ADA"/>
    <m/>
    <s v="JOGJAKARTA-TEGALREJO"/>
    <n v="23.5421990740724"/>
    <n v="12071700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13"/>
    <s v="VARIO 150 ESP EXCLSV"/>
    <s v="VARIO 150"/>
    <x v="1"/>
    <n v="0"/>
    <n v="10208690"/>
    <n v="11204435"/>
    <s v="S"/>
    <n v="1"/>
    <s v="ANGGA JAYA"/>
    <s v="040321411207"/>
    <s v="WILLY SANDI"/>
    <s v="MH1KF1117GK782505"/>
    <s v="KF11E1779191"/>
    <s v="AB6663JY"/>
    <d v="2022-01-31T00:00:00"/>
    <s v="04. USED MCY"/>
    <s v="UMCY"/>
    <s v="04. USED MCY"/>
    <s v="00. NEW REPO"/>
    <n v="18900000"/>
    <s v="04. USED MCY"/>
    <s v="YOGYAKARTA"/>
    <d v="2022-01-17T00:00:00"/>
    <n v="0"/>
    <d v="2021-01-20T00:00:00"/>
    <d v="2022-01-11T15:38:09"/>
    <d v="2022-01-17T09:10:37"/>
    <s v="10"/>
    <s v="0403"/>
    <s v="NO"/>
    <s v="SOLD"/>
    <n v="0"/>
    <n v="2809023"/>
    <n v="89300"/>
    <n v="250000"/>
    <s v="B STD"/>
    <s v="B"/>
    <s v="YOGYAKARTA"/>
    <s v="NON FID"/>
    <n v="4700000"/>
    <s v="&lt;=25"/>
    <n v="-995745"/>
    <n v="1"/>
    <n v="0"/>
    <s v="01. 1-30"/>
    <n v="17"/>
    <m/>
    <n v="12557904"/>
    <n v="17900000"/>
    <s v="JOKO SUPRATIKNO"/>
    <s v="INTERNAL"/>
    <m/>
    <m/>
    <s v="05. &gt;20-25%"/>
    <n v="995745"/>
    <s v="N"/>
    <s v="Motor"/>
    <n v="3552096"/>
    <n v="527200"/>
    <n v="26652672"/>
    <d v="2021-12-20T00:00:00"/>
    <s v="NEW"/>
    <n v="17"/>
    <s v="NON CWO"/>
    <s v="MATI"/>
    <d v="2022-01-04T00:00:00"/>
    <s v="JOGJAKARTA-TEGALREJO"/>
    <n v="-0.382372685184237"/>
    <n v="15059102"/>
    <m/>
    <s v="SOLO"/>
    <s v="W402"/>
    <s v="0403"/>
    <s v="0403"/>
  </r>
  <r>
    <x v="7"/>
    <s v="YOGYAKARTA"/>
    <s v="SOLO"/>
    <s v="MOTOR"/>
    <s v="USED"/>
    <s v="HONDA"/>
    <s v="SCOOTERMATIC"/>
    <s v="SCOOTERMATIC"/>
    <x v="93"/>
    <s v="NEW VARIO CW"/>
    <s v="VARIO 110"/>
    <x v="7"/>
    <n v="0"/>
    <n v="5003573"/>
    <n v="6810000"/>
    <s v="S"/>
    <n v="1"/>
    <s v="CUST RETENTION MCY"/>
    <s v="040321111499"/>
    <s v="YULIANTO"/>
    <s v="MH1JF8114DK910621"/>
    <s v="JF81E1904530"/>
    <s v="AB6857NF"/>
    <d v="2022-01-31T00:00:00"/>
    <s v="04. USED MCY"/>
    <s v="UMCY JASA"/>
    <s v="04. USED MCY"/>
    <s v="01. 1-30"/>
    <n v="12000000"/>
    <s v="04. USED MCY"/>
    <s v="YOGYAKARTA"/>
    <d v="2022-01-28T00:00:00"/>
    <n v="0"/>
    <d v="2021-01-26T00:00:00"/>
    <d v="2022-01-14T13:23:39"/>
    <d v="2022-01-20T15:22:58"/>
    <s v="9"/>
    <s v="0403"/>
    <s v="NO"/>
    <s v="SOLD"/>
    <n v="0"/>
    <n v="1543703"/>
    <n v="1209770"/>
    <n v="1000000"/>
    <s v="B STD"/>
    <s v="B"/>
    <s v="YOGYAKARTA"/>
    <s v="NON FID"/>
    <n v="4623343"/>
    <s v="&gt; 25"/>
    <n v="-1806427"/>
    <n v="1"/>
    <n v="0"/>
    <s v="01. 1-30"/>
    <n v="28"/>
    <s v="BD01157-MANDIRI MOTOR"/>
    <n v="5752861"/>
    <n v="9200000"/>
    <s v="TEBUS KONSUMEN"/>
    <s v="EXTERNAL"/>
    <d v="2022-01-27T00:00:00"/>
    <s v="REGULAR"/>
    <s v="07. &gt; 30%"/>
    <n v="1806427"/>
    <s v="N"/>
    <s v="Motor"/>
    <n v="2527139"/>
    <n v="242300"/>
    <n v="22425516"/>
    <d v="2021-12-02T00:00:00"/>
    <s v="NEW"/>
    <n v="28"/>
    <s v="NON CWO"/>
    <s v="MATI"/>
    <d v="2021-11-09T19:02:26"/>
    <s v="JOGJAKARTA-TEGALREJO"/>
    <n v="7.3590509259229302"/>
    <n v="7376657"/>
    <s v="TUNAI"/>
    <s v="SOLO"/>
    <s v="W402"/>
    <s v="0403"/>
    <s v="0403"/>
  </r>
  <r>
    <x v="7"/>
    <s v="YOGYAKARTA"/>
    <s v="SOLO"/>
    <s v="MOTOR"/>
    <s v="NEW"/>
    <s v="YAMAHA"/>
    <s v="SCOOTERMATIC"/>
    <s v="SCOOTERMATIC"/>
    <x v="99"/>
    <s v="ALL NEW X-RIDE 125"/>
    <s v="X RIDE 125"/>
    <x v="3"/>
    <n v="0"/>
    <n v="8192722"/>
    <n v="10010000"/>
    <s v="S"/>
    <n v="1"/>
    <s v="SUMBER BARU JAYA 1-KATAMSO"/>
    <s v="040321112984"/>
    <s v="TARWOTO"/>
    <s v="MH3SE88B0JJ063585"/>
    <s v="E3R4E0583943"/>
    <s v="AB4453LI"/>
    <d v="2022-01-31T00:00:00"/>
    <s v="03. NEW MCY"/>
    <s v="YAMAHA"/>
    <s v="03. NEW MCY"/>
    <s v="01. 1-30"/>
    <n v="17700000"/>
    <s v="YAMAHA"/>
    <s v="YOGYAKARTA"/>
    <d v="2022-01-28T00:00:00"/>
    <n v="0"/>
    <d v="2021-03-02T00:00:00"/>
    <d v="2022-01-14T15:22:56"/>
    <d v="2022-01-15T11:36:05"/>
    <s v="3"/>
    <s v="0403"/>
    <s v="NO"/>
    <s v="SOLD"/>
    <n v="0"/>
    <n v="2167171"/>
    <n v="3311450"/>
    <n v="2000000"/>
    <s v="B +"/>
    <s v="B"/>
    <s v="YOGYAKARTA"/>
    <s v="FID"/>
    <n v="8185494"/>
    <s v="&gt; 25"/>
    <n v="-1817278"/>
    <n v="1"/>
    <n v="0"/>
    <s v="01. 1-30"/>
    <n v="28"/>
    <s v="BD190V1-Udin Motor"/>
    <n v="9552036"/>
    <n v="12100000"/>
    <s v="JUNIEDY SH"/>
    <s v="EXTERNAL"/>
    <d v="2022-01-27T00:00:00"/>
    <s v="REGULAR"/>
    <s v="07. &gt; 30%"/>
    <n v="1817278"/>
    <s v="N"/>
    <s v="Motor"/>
    <n v="1337964"/>
    <n v="323850"/>
    <n v="19530108"/>
    <d v="2021-08-02T00:00:00"/>
    <s v="NEW"/>
    <n v="28"/>
    <s v="NON CWO"/>
    <s v="MATI"/>
    <d v="2021-02-19T15:39:34"/>
    <s v="JOGJAKARTA-TEGALREJO"/>
    <n v="12.516608796293401"/>
    <n v="9514506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80"/>
    <s v="BEAT CW"/>
    <s v="BEAT"/>
    <x v="9"/>
    <n v="0"/>
    <n v="6282028"/>
    <n v="5420000"/>
    <s v="S"/>
    <n v="1"/>
    <s v="CUST RETENTION MEDIATOR MCY"/>
    <s v="040321113669"/>
    <s v="LAURA LARAS ATI"/>
    <s v="MH1JF512XBK220425"/>
    <s v="JF51E2209057"/>
    <s v="AB6265PY"/>
    <d v="2022-01-31T00:00:00"/>
    <s v="04. USED MCY"/>
    <s v="UMCY JASA"/>
    <s v="04. USED MCY"/>
    <s v="01. 1-30"/>
    <n v="8700000"/>
    <s v="04. USED MCY"/>
    <s v="YOGYAKARTA"/>
    <d v="2022-01-21T00:00:00"/>
    <n v="0"/>
    <d v="2021-04-10T00:00:00"/>
    <d v="2022-01-11T15:40:19"/>
    <d v="2022-01-13T13:57:51"/>
    <s v="4"/>
    <s v="0403"/>
    <s v="NO"/>
    <s v="SOLD"/>
    <n v="0"/>
    <n v="2986420"/>
    <n v="2201835"/>
    <n v="1500000"/>
    <s v="B -"/>
    <s v="B"/>
    <s v="YOGYAKARTA"/>
    <s v="FID"/>
    <n v="1574372"/>
    <s v="&lt;=25"/>
    <n v="0"/>
    <n v="0"/>
    <n v="1"/>
    <s v="01. 1-30"/>
    <n v="21"/>
    <s v="BD01157-MANDIRI MOTOR"/>
    <n v="2803936"/>
    <n v="7400000"/>
    <s v="HERU SUBANDRIO SE"/>
    <s v="EXTERNAL"/>
    <d v="2022-01-20T00:00:00"/>
    <s v="REGULAR"/>
    <s v="04. &gt;15-20%"/>
    <n v="0"/>
    <s v="N"/>
    <s v="Motor"/>
    <n v="3856064"/>
    <n v="836000"/>
    <n v="18207166"/>
    <d v="2021-09-10T00:00:00"/>
    <s v="NEW"/>
    <n v="21"/>
    <s v="NON CWO"/>
    <s v="TIDAK ADA"/>
    <m/>
    <s v="JOGJAKARTA-TEGALREJO"/>
    <n v="7.4181597222195697"/>
    <n v="7125628"/>
    <s v="TUNAI"/>
    <s v="SOLO"/>
    <s v="W402"/>
    <s v="0403"/>
    <s v="0403"/>
  </r>
  <r>
    <x v="7"/>
    <s v="YOGYAKARTA"/>
    <s v="SOLO"/>
    <s v="MOTOR"/>
    <s v="NEW"/>
    <s v="HONDA"/>
    <s v="SCOOTERMATIC"/>
    <s v="SCOOTERMATIC"/>
    <x v="69"/>
    <s v="BEAT FI CBS ISS"/>
    <s v="BEAT"/>
    <x v="0"/>
    <n v="0"/>
    <n v="10535290"/>
    <n v="12310000"/>
    <s v="S"/>
    <n v="1"/>
    <s v="ASTRA MOTOR KALIURANG"/>
    <s v="040321413803"/>
    <s v="R.NGTISMAYAWATI"/>
    <s v="MH1JM1126KK300173"/>
    <s v="JM11E2282273"/>
    <s v="AB3035QI"/>
    <d v="2022-01-31T00:00:00"/>
    <s v="03. NEW MCY"/>
    <s v="HONDA"/>
    <s v="03. NEW MCY"/>
    <s v="01. 1-30"/>
    <n v="17310000"/>
    <s v="HONDA"/>
    <s v="YOGYAKARTA"/>
    <d v="2022-01-28T00:00:00"/>
    <n v="0"/>
    <d v="2021-04-19T00:00:00"/>
    <d v="2021-12-24T16:02:59"/>
    <d v="2021-12-31T14:40:41"/>
    <s v="2"/>
    <s v="0403"/>
    <s v="NO"/>
    <s v="SOLD"/>
    <n v="0"/>
    <n v="1619710"/>
    <n v="4870700"/>
    <n v="1700000"/>
    <s v="B +"/>
    <s v="B"/>
    <s v="YOGYAKARTA"/>
    <s v="FID"/>
    <n v="5392824"/>
    <s v="&gt; 25"/>
    <n v="-1774710"/>
    <n v="1"/>
    <n v="0"/>
    <s v="02. 31-60"/>
    <n v="28"/>
    <s v="BD01094-DESY MOTOR"/>
    <n v="11694966"/>
    <n v="15400000"/>
    <s v="MUHAMMAD AFFAN"/>
    <s v="EXTERNAL"/>
    <d v="2022-01-27T00:00:00"/>
    <s v="REGULAR"/>
    <s v="07. &gt; 30%"/>
    <n v="1774710"/>
    <s v="N"/>
    <s v="Motor"/>
    <n v="2165034"/>
    <n v="666460"/>
    <n v="20557590"/>
    <d v="2021-07-19T00:00:00"/>
    <s v="LATER"/>
    <n v="28"/>
    <s v="NON CWO"/>
    <s v="MATI"/>
    <d v="2020-10-05T12:26:22"/>
    <s v="JOGJAKARTA-TEGALREJO"/>
    <n v="27.388414351851701"/>
    <n v="11917176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122"/>
    <s v="VARIO110 CBS"/>
    <s v="VARIO 110"/>
    <x v="1"/>
    <n v="0"/>
    <n v="9348132"/>
    <n v="6360000"/>
    <s v="S"/>
    <n v="1"/>
    <s v="DESY MOTOR"/>
    <s v="040321414014"/>
    <s v="SIGIT SETIAWAN"/>
    <s v="MH1JFX110GK155997"/>
    <s v="JFX1E1157474"/>
    <s v="AB3000NQ"/>
    <d v="2022-01-31T00:00:00"/>
    <s v="04. USED MCY"/>
    <s v="UMCY"/>
    <s v="04. USED MCY"/>
    <s v="01. 1-30"/>
    <n v="13400000"/>
    <s v="04. USED MCY"/>
    <s v="YOGYAKARTA"/>
    <d v="2022-01-27T00:00:00"/>
    <n v="0"/>
    <d v="2021-04-30T00:00:00"/>
    <d v="2022-01-18T15:31:32"/>
    <d v="2022-01-19T15:18:26"/>
    <s v="6"/>
    <s v="0403"/>
    <s v="NO"/>
    <s v="SOLD"/>
    <n v="0"/>
    <n v="5501862"/>
    <n v="105025"/>
    <n v="250000"/>
    <s v="B -"/>
    <s v="B"/>
    <s v="YOGYAKARTA"/>
    <s v="NON FID"/>
    <n v="3399998"/>
    <s v="&gt; 25"/>
    <n v="0"/>
    <n v="0"/>
    <n v="1"/>
    <s v="01. 1-30"/>
    <n v="27"/>
    <s v="BD01256-TIMBUL MOTOR"/>
    <n v="6407355"/>
    <n v="12500000"/>
    <s v="VICTOR KURNIAWAN"/>
    <s v="INTERNAL"/>
    <d v="2022-01-26T00:00:00"/>
    <s v="REGULAR"/>
    <s v="06. &gt;25-30%"/>
    <n v="0"/>
    <s v="N"/>
    <s v="Motor"/>
    <n v="4842645"/>
    <n v="271625"/>
    <n v="22994477"/>
    <d v="2021-12-06T00:00:00"/>
    <s v="NEW"/>
    <n v="27"/>
    <s v="NON CWO"/>
    <s v="MATI"/>
    <d v="2021-08-04T00:00:00"/>
    <s v="JOGJAKARTA-TEGALREJO"/>
    <n v="7.3621990740721204"/>
    <n v="10353762"/>
    <s v="TUNAI"/>
    <s v="SOLO"/>
    <s v="W402"/>
    <s v="0407"/>
    <s v="0407"/>
  </r>
  <r>
    <x v="7"/>
    <s v="YOGYAKARTA"/>
    <s v="SOLO"/>
    <s v="MOTOR"/>
    <s v="USED"/>
    <s v="YAMAHA"/>
    <s v="BEBEK"/>
    <s v="BEBEK"/>
    <x v="230"/>
    <s v="VEGA ZR"/>
    <s v="VEGA"/>
    <x v="7"/>
    <n v="0"/>
    <n v="5288897"/>
    <n v="4500000"/>
    <s v="S"/>
    <n v="1"/>
    <s v="PUTRA DJAYA MOTOR-BEDINGIN"/>
    <s v="040321416090"/>
    <s v="SUNARDI"/>
    <s v="MH35D9205DJ828950"/>
    <s v="5D91828939"/>
    <s v="AB6504XN"/>
    <d v="2022-01-31T00:00:00"/>
    <s v="04. USED MCY"/>
    <s v="UMCY"/>
    <s v="04. USED MCY"/>
    <s v="01. 1-30"/>
    <n v="6600000"/>
    <s v="04. USED MCY"/>
    <s v="YOGYAKARTA"/>
    <d v="2022-01-13T00:00:00"/>
    <n v="0"/>
    <d v="2021-09-13T00:00:00"/>
    <d v="2021-12-27T16:03:31"/>
    <d v="2021-12-30T15:20:58"/>
    <s v="1"/>
    <s v="0403"/>
    <s v="NO"/>
    <s v="SOLD"/>
    <n v="0"/>
    <n v="1311103"/>
    <n v="192000"/>
    <n v="250000"/>
    <s v="B +"/>
    <s v="B"/>
    <s v="YOGYAKARTA"/>
    <s v="FID"/>
    <n v="1500000"/>
    <s v="&lt;=25"/>
    <n v="0"/>
    <n v="0"/>
    <n v="1"/>
    <s v="01. 1-30"/>
    <n v="13"/>
    <s v="BD07929-KURNIA MOTOR"/>
    <n v="4814948"/>
    <n v="6600000"/>
    <s v="SIGIT SUTANTA"/>
    <s v="INTERNAL"/>
    <d v="2022-01-12T00:00:00"/>
    <s v="REGULAR"/>
    <s v="05. &gt;20-25%"/>
    <n v="0"/>
    <s v="N"/>
    <s v="Motor"/>
    <n v="1125052"/>
    <n v="159500"/>
    <n v="15277490"/>
    <d v="2021-11-13T00:00:00"/>
    <s v="LATER"/>
    <n v="13"/>
    <s v="NON CWO"/>
    <s v="BERLAKU"/>
    <d v="2022-04-24T00:00:00"/>
    <s v="JOGJAKARTA-TEGALREJO"/>
    <n v="13.360439814816299"/>
    <n v="5668642"/>
    <s v="TUNAI"/>
    <s v="SOLO"/>
    <s v="W402"/>
    <s v="0403"/>
    <s v="0403"/>
  </r>
  <r>
    <x v="7"/>
    <s v="YOGYAKARTA"/>
    <s v="SOLO"/>
    <s v="MOTOR"/>
    <s v="NEW"/>
    <s v="HONDA"/>
    <s v="SCOOTERMATIC"/>
    <s v="SCOOTERMATIC"/>
    <x v="43"/>
    <s v="BEAT FI CBS ESP PLUS"/>
    <s v="BEAT"/>
    <x v="5"/>
    <n v="0"/>
    <n v="16015326"/>
    <n v="11100000"/>
    <s v="S"/>
    <n v="1"/>
    <s v="TUNAS JAYA MEKAR ARMADA"/>
    <s v="040321416292"/>
    <s v="SUMARYONO"/>
    <s v="MH1JM8116MK660949"/>
    <s v="JM81E1699596"/>
    <m/>
    <d v="2022-01-31T00:00:00"/>
    <s v="03. NEW MCY"/>
    <s v="HONDA"/>
    <s v="03. NEW MCY"/>
    <s v="01. 1-30"/>
    <n v="17210000"/>
    <s v="HONDA"/>
    <s v="YOGYAKARTA"/>
    <d v="2022-01-31T00:00:00"/>
    <n v="0"/>
    <d v="2021-09-23T00:00:00"/>
    <d v="2022-01-18T14:08:51"/>
    <d v="2022-01-19T10:03:36"/>
    <s v="2"/>
    <s v="0403"/>
    <s v="NO"/>
    <s v="SOLD"/>
    <n v="0"/>
    <n v="6589672"/>
    <n v="149950"/>
    <n v="250000"/>
    <s v="A +"/>
    <s v="A"/>
    <s v="YOGYAKARTA"/>
    <s v="FID"/>
    <n v="1750000"/>
    <s v="&gt; 25"/>
    <n v="0"/>
    <n v="0"/>
    <n v="1"/>
    <s v="01. 1-30"/>
    <n v="31"/>
    <s v="BD01265-UJIK MOTOR"/>
    <n v="13357740"/>
    <n v="16000000"/>
    <s v="WILDANU RIZAL SURYADIN"/>
    <s v="INTERNAL"/>
    <d v="2022-01-29T00:00:00"/>
    <s v="REGULAR"/>
    <s v="03. &gt;10-15%"/>
    <n v="0"/>
    <s v="N"/>
    <s v="Motor"/>
    <n v="1042260"/>
    <n v="965000"/>
    <n v="20557590"/>
    <d v="2021-12-23T00:00:00"/>
    <s v="NEW"/>
    <n v="31"/>
    <s v="NON CWO"/>
    <s v="TIDAK ADA"/>
    <m/>
    <s v="JOGJAKARTA-TEGALREJO"/>
    <n v="11.5808333333334"/>
    <n v="16667877"/>
    <s v="TUNAI"/>
    <s v="SOLO"/>
    <s v="W402"/>
    <s v="0403"/>
    <s v="0403"/>
  </r>
  <r>
    <x v="7"/>
    <s v="YOGYAKARTA"/>
    <s v="SOLO"/>
    <s v="MOTOR"/>
    <s v="NEW"/>
    <s v="HONDA"/>
    <s v="SCOOTERMATIC"/>
    <s v="SCOOTERMATIC"/>
    <x v="26"/>
    <s v="GENIO CBS"/>
    <s v="GENIO"/>
    <x v="5"/>
    <n v="0"/>
    <n v="17704184"/>
    <n v="13900000"/>
    <s v="S"/>
    <n v="1"/>
    <s v="TUNAS JAYA MEKAR ARMADA"/>
    <s v="040321416663"/>
    <s v="KHOTAM IMRON"/>
    <s v="MH1JM6119MK200690"/>
    <s v="JM61E1200379"/>
    <m/>
    <d v="2022-01-31T00:00:00"/>
    <s v="03. NEW MCY"/>
    <s v="HONDA"/>
    <s v="03. NEW MCY"/>
    <s v="01. 1-30"/>
    <n v="18320000"/>
    <s v="HONDA"/>
    <s v="YOGYAKARTA"/>
    <d v="2022-01-13T00:00:00"/>
    <n v="0"/>
    <d v="2021-10-12T00:00:00"/>
    <d v="2021-12-15T10:58:10"/>
    <d v="2021-12-22T00:00:00"/>
    <s v="0"/>
    <s v="0403"/>
    <s v="NO"/>
    <s v="SOLD"/>
    <n v="0"/>
    <n v="7740814"/>
    <n v="181750"/>
    <n v="1200000"/>
    <s v="A +"/>
    <s v="A"/>
    <s v="YOGYAKARTA"/>
    <s v="FID"/>
    <n v="1850000"/>
    <s v="&lt;=25"/>
    <n v="0"/>
    <n v="0"/>
    <n v="1"/>
    <s v="01. 1-30"/>
    <n v="13"/>
    <s v="BD01265-UJIK MOTOR"/>
    <n v="12658731"/>
    <n v="15200000"/>
    <s v="HASAN PRIYANTO"/>
    <s v="EXTERNAL"/>
    <d v="2022-01-11T00:00:00"/>
    <s v="REGULAR"/>
    <s v="03. &gt;10-15%"/>
    <n v="0"/>
    <s v="N"/>
    <s v="Motor"/>
    <n v="1021269"/>
    <n v="953000"/>
    <n v="21008472"/>
    <d v="2021-11-12T00:00:00"/>
    <s v="LATER"/>
    <n v="13"/>
    <s v="NON CWO"/>
    <s v="TIDAK ADA"/>
    <m/>
    <s v="JOGJAKARTA-TEGALREJO"/>
    <n v="22"/>
    <n v="17704184"/>
    <s v="TUNAI"/>
    <s v="SOLO"/>
    <s v="W402"/>
    <s v="0403"/>
    <s v="0403"/>
  </r>
  <r>
    <x v="7"/>
    <s v="YOGYAKARTA"/>
    <s v="SOLO"/>
    <s v="MOTOR"/>
    <s v="USED"/>
    <s v="HONDA"/>
    <s v="SCOOTERMATIC"/>
    <s v="SCOOTERMATIC"/>
    <x v="46"/>
    <s v="BEAT FISPORTY CBSISS"/>
    <s v="BEAT"/>
    <x v="1"/>
    <n v="0"/>
    <n v="11337922"/>
    <n v="10620000"/>
    <s v="S"/>
    <n v="1"/>
    <s v="PRADIKA MOTOR-DSN NOYOKERTEN"/>
    <s v="040321417271"/>
    <s v="GINANJAR PRAKOSO WIBOWO"/>
    <s v="MH1JFR110GK377547"/>
    <s v="JFR1E1372962"/>
    <s v="AB3243ZY"/>
    <d v="2022-01-31T00:00:00"/>
    <s v="04. USED MCY"/>
    <s v="UMCY"/>
    <s v="04. USED MCY"/>
    <s v="01. 1-30"/>
    <n v="12800000"/>
    <s v="04. USED MCY"/>
    <s v="YOGYAKARTA"/>
    <d v="2022-01-21T00:00:00"/>
    <n v="0"/>
    <d v="2021-11-15T00:00:00"/>
    <d v="2022-01-11T15:30:27"/>
    <d v="2022-01-18T00:00:00"/>
    <s v="0"/>
    <s v="0403"/>
    <s v="NO"/>
    <s v="SOLD"/>
    <n v="0"/>
    <n v="7274058"/>
    <n v="77445"/>
    <n v="250000"/>
    <s v="B STD"/>
    <s v="B"/>
    <s v="YOGYAKARTA"/>
    <s v="FID"/>
    <n v="2300000"/>
    <s v="&lt;=25"/>
    <n v="0"/>
    <n v="0"/>
    <n v="1"/>
    <s v="01. 1-30"/>
    <n v="21"/>
    <s v="BD20501-OM AGUNG KING MOTOR-KADISOBO I"/>
    <n v="9099529"/>
    <n v="12800000"/>
    <s v="SIGIT PURNOMO"/>
    <s v="INTERNAL"/>
    <d v="2022-01-20T00:00:00"/>
    <s v="REGULAR"/>
    <s v="04. &gt;15-20%"/>
    <n v="0"/>
    <s v="N"/>
    <s v="Motor"/>
    <n v="2420471"/>
    <n v="30900"/>
    <n v="20712481"/>
    <d v="2021-12-15T00:00:00"/>
    <s v="NEW"/>
    <n v="21"/>
    <s v="NON CWO"/>
    <s v="BERLAKU"/>
    <d v="2022-10-05T00:00:00"/>
    <s v="JOGJAKARTA-TEGALREJO"/>
    <n v="3"/>
    <n v="11337922"/>
    <s v="TUNAI"/>
    <s v="SOLO"/>
    <s v="W402"/>
    <s v="0403"/>
    <s v="0403"/>
  </r>
  <r>
    <x v="7"/>
    <s v="PURWOKERTO"/>
    <s v="SOLO"/>
    <s v="MOTOR"/>
    <s v="USED"/>
    <s v="HONDA"/>
    <s v="SCOOTERMATIC"/>
    <s v="SCOOTERMATIC"/>
    <x v="11"/>
    <s v="BEAT CW FI"/>
    <s v="BEAT"/>
    <x v="7"/>
    <n v="0"/>
    <n v="5518433"/>
    <n v="6720000"/>
    <s v="S"/>
    <n v="1"/>
    <s v="MISBAH MOTOR"/>
    <s v="040420118015"/>
    <s v="SADUN"/>
    <s v="MH1JFD21XDK608483"/>
    <s v="JFD2E1610985"/>
    <s v="R2342WL"/>
    <d v="2022-01-31T00:00:00"/>
    <s v="04. USED MCY"/>
    <s v="UMCY"/>
    <s v="04. USED MCY"/>
    <s v="01. 1-30"/>
    <n v="13350000"/>
    <s v="04. USED MCY"/>
    <s v="WAREHOUSE"/>
    <d v="2022-01-17T00:00:00"/>
    <n v="0"/>
    <d v="2020-06-05T00:00:00"/>
    <d v="2022-01-06T15:45:29"/>
    <d v="2022-01-06T15:50:36"/>
    <s v="12"/>
    <s v="0404"/>
    <s v="NO"/>
    <s v="SOLD"/>
    <n v="0"/>
    <n v="1395279"/>
    <n v="1519960"/>
    <n v="1500000"/>
    <s v="B +"/>
    <s v="B"/>
    <s v="PURWOKERTO"/>
    <s v="NON FID"/>
    <n v="4861021"/>
    <s v="&lt;=25"/>
    <n v="-1201567"/>
    <n v="1"/>
    <n v="0"/>
    <s v="01. 1-30"/>
    <n v="17"/>
    <s v="BD02988-TIYO MOTOR"/>
    <n v="7459983"/>
    <n v="10800000"/>
    <s v="RIJADI"/>
    <s v="EXTERNAL"/>
    <d v="2022-01-13T00:00:00"/>
    <s v="REGULAR"/>
    <s v="07. &gt; 30%"/>
    <n v="1201567"/>
    <s v="N"/>
    <s v="Motor"/>
    <n v="2260017"/>
    <n v="887000"/>
    <n v="18207166"/>
    <d v="2021-08-05T00:00:00"/>
    <s v="NEW"/>
    <n v="17"/>
    <s v="NON CWO"/>
    <s v="TIDAK ADA"/>
    <m/>
    <s v="PURWOKERTO-JEND. SUDIRMAN"/>
    <n v="10.3398611111115"/>
    <n v="8488979"/>
    <s v="TUNAI"/>
    <s v="SOLO"/>
    <s v="W402"/>
    <s v="0404"/>
    <s v="0404"/>
  </r>
  <r>
    <x v="7"/>
    <s v="PURWOKERTO"/>
    <s v="SOLO"/>
    <s v="MOTOR"/>
    <s v="NEW"/>
    <s v="VIAR"/>
    <s v="TIGA RODA"/>
    <s v="TIGA RODA"/>
    <x v="231"/>
    <s v="KARYA BIT 100CC"/>
    <s v="KARYA 100"/>
    <x v="6"/>
    <n v="0"/>
    <n v="15154475"/>
    <n v="10500000"/>
    <s v="S"/>
    <n v="1"/>
    <s v="MUNCUL BURSA GOMBONG"/>
    <s v="040420119467"/>
    <s v="SARWANTO"/>
    <s v="MGRVR10TALL000819"/>
    <s v="YX151FMG20000608"/>
    <m/>
    <d v="2022-01-31T00:00:00"/>
    <s v="03. NEW MCY"/>
    <s v="NON AISI"/>
    <s v="06. MULTIBRAND"/>
    <s v="01. 1-30"/>
    <n v="25180000"/>
    <s v="06. MULTIBRAND"/>
    <s v="WAREHOUSE"/>
    <d v="2022-01-31T00:00:00"/>
    <n v="0"/>
    <d v="2020-08-07T00:00:00"/>
    <d v="2022-01-14T15:14:26"/>
    <d v="2022-01-14T15:39:56"/>
    <s v="15"/>
    <s v="0404"/>
    <s v="NO"/>
    <s v="SOLD"/>
    <n v="0"/>
    <n v="5098111"/>
    <n v="234675"/>
    <n v="1000000"/>
    <s v="B STD"/>
    <s v="B"/>
    <s v="PURWOKERTO"/>
    <s v="NON FID"/>
    <n v="5100000"/>
    <s v="&gt; 25"/>
    <n v="0"/>
    <n v="0"/>
    <n v="1"/>
    <s v="01. 1-30"/>
    <n v="31"/>
    <s v="BD02988-TIYO MOTOR"/>
    <n v="10529363"/>
    <n v="15600000"/>
    <s v="TEBUS KONSUMEN"/>
    <s v="EXTERNAL"/>
    <d v="2022-01-27T00:00:00"/>
    <s v="REGULAR"/>
    <s v="05. &gt;20-25%"/>
    <n v="0"/>
    <s v="N"/>
    <s v="Motor"/>
    <n v="3510637"/>
    <n v="302475"/>
    <n v="23312959"/>
    <d v="2021-12-05T00:00:00"/>
    <s v="NEW"/>
    <n v="31"/>
    <s v="NON CWO"/>
    <s v="MATI"/>
    <d v="2021-09-03T00:00:00"/>
    <s v="PURWOKERTO-JEND. SUDIRMAN"/>
    <n v="16.347268518518799"/>
    <n v="21703386"/>
    <s v="TUNAI"/>
    <s v="SOLO"/>
    <s v="W402"/>
    <s v="0404"/>
    <s v="0404"/>
  </r>
  <r>
    <x v="7"/>
    <s v="PURWOKERTO"/>
    <s v="SOLO"/>
    <s v="MOTOR"/>
    <s v="USED"/>
    <s v="HONDA"/>
    <s v="SCOOTERMATIC"/>
    <s v="SCOOTERMATIC"/>
    <x v="40"/>
    <s v="VARIO 125 CBS ISS"/>
    <s v="VARIO 125"/>
    <x v="2"/>
    <n v="0"/>
    <n v="9135030"/>
    <n v="10390000"/>
    <s v="S"/>
    <n v="1"/>
    <s v="TIMBUL MOTOR-YOS SUDARSO"/>
    <s v="040420119504"/>
    <s v="MUSTOFA"/>
    <s v="MH1JFK113EK233463"/>
    <s v="JFK1E1229314"/>
    <s v="R2741MG"/>
    <d v="2022-01-31T00:00:00"/>
    <s v="04. USED MCY"/>
    <s v="UMCY"/>
    <s v="04. USED MCY"/>
    <s v="01. 1-30"/>
    <n v="15750000"/>
    <s v="04. USED MCY"/>
    <s v="WAREHOUSE"/>
    <d v="2022-01-06T00:00:00"/>
    <n v="0"/>
    <d v="2020-08-11T00:00:00"/>
    <d v="2021-12-29T16:10:28"/>
    <d v="2021-12-30T08:41:38"/>
    <s v="12"/>
    <s v="0404"/>
    <s v="NO"/>
    <s v="SOLD"/>
    <n v="0"/>
    <n v="3176967"/>
    <n v="2697640"/>
    <n v="1200000"/>
    <s v="B STD"/>
    <s v="B"/>
    <s v="PURWOKERTO"/>
    <s v="NON FID"/>
    <n v="3095121"/>
    <s v="&lt;=25"/>
    <n v="-1254970"/>
    <n v="1"/>
    <n v="0"/>
    <s v="01. 1-30"/>
    <n v="6"/>
    <s v="BD01247-TANJUNG JAYA MTR"/>
    <n v="8404647"/>
    <n v="13300000"/>
    <s v="SUBECHI PURWANTO"/>
    <s v="EXTERNAL"/>
    <d v="2022-01-05T00:00:00"/>
    <s v="REGULAR"/>
    <s v="04. &gt;15-20%"/>
    <n v="1254970"/>
    <s v="N"/>
    <s v="Motor"/>
    <n v="3565353"/>
    <n v="640425"/>
    <n v="24268830"/>
    <d v="2021-10-11T00:00:00"/>
    <s v="LATER"/>
    <n v="6"/>
    <s v="NON CWO"/>
    <s v="MATI"/>
    <d v="2020-11-27T00:00:00"/>
    <s v="PURWOKERTO-JEND. SUDIRMAN"/>
    <n v="6.6377546296280299"/>
    <n v="12654879"/>
    <s v="TUNAI"/>
    <s v="SOLO"/>
    <s v="W402"/>
    <s v="0404"/>
    <s v="0404"/>
  </r>
  <r>
    <x v="7"/>
    <s v="PURWOKERTO"/>
    <s v="SOLO"/>
    <s v="MOTOR"/>
    <s v="USED"/>
    <s v="HONDA"/>
    <s v="SPORT"/>
    <s v="SPORT"/>
    <x v="66"/>
    <s v="VERZA 150 CW"/>
    <s v="VERZA 150"/>
    <x v="2"/>
    <n v="0"/>
    <n v="8554964"/>
    <n v="3860000"/>
    <s v="S"/>
    <n v="1"/>
    <s v="CUST RETENTION MEDIATOR MCY"/>
    <s v="040420119764"/>
    <s v="TUNIAH"/>
    <s v="MH1KC5214EK148547"/>
    <s v="KC52E1146572"/>
    <s v="R4770AV"/>
    <d v="2022-01-31T00:00:00"/>
    <s v="04. USED MCY"/>
    <s v="UMCY JASA"/>
    <s v="04. USED MCY"/>
    <s v="01. 1-30"/>
    <n v="12800000"/>
    <s v="04. USED MCY"/>
    <s v="WAREHOUSE"/>
    <d v="2022-01-28T00:00:00"/>
    <n v="0"/>
    <d v="2020-08-15T00:00:00"/>
    <d v="2022-01-25T11:49:39"/>
    <d v="2022-01-25T12:05:57"/>
    <s v="9"/>
    <s v="0404"/>
    <s v="NO"/>
    <s v="SOLD"/>
    <n v="0"/>
    <n v="5145659"/>
    <n v="3851405"/>
    <n v="1700000"/>
    <s v="C +"/>
    <s v="C"/>
    <s v="PURWOKERTO"/>
    <s v="NON FID"/>
    <n v="2770185"/>
    <s v="&gt; 25"/>
    <n v="0"/>
    <n v="0"/>
    <n v="1"/>
    <s v="01. 1-30"/>
    <n v="28"/>
    <s v="BD1802U-DANANG MOTOR"/>
    <n v="1687784"/>
    <n v="10000000"/>
    <s v="TASK FORCE"/>
    <s v="EXTERNAL"/>
    <d v="2022-01-27T00:00:00"/>
    <s v="REGULAR"/>
    <s v="05. &gt;20-25%"/>
    <n v="0"/>
    <s v="N"/>
    <s v="Motor"/>
    <n v="7312216"/>
    <n v="747950"/>
    <n v="22569587"/>
    <d v="2021-07-15T00:00:00"/>
    <s v="NEW"/>
    <n v="28"/>
    <s v="NON CWO"/>
    <s v="MATI"/>
    <d v="2020-04-29T00:00:00"/>
    <s v="PURWOKERTO-JEND. SUDIRMAN"/>
    <n v="2.49586805555737"/>
    <n v="10029815"/>
    <s v="TUNAI"/>
    <s v="SOLO"/>
    <s v="W402"/>
    <s v="0404"/>
    <s v="0404"/>
  </r>
  <r>
    <x v="7"/>
    <s v="PURWOKERTO"/>
    <s v="SOLO"/>
    <s v="MOTOR"/>
    <s v="USED"/>
    <s v="YAMAHA"/>
    <s v="BEBEK"/>
    <s v="BEBEK"/>
    <x v="148"/>
    <s v="VEGA RR-DB"/>
    <s v="VEGA"/>
    <x v="7"/>
    <n v="0"/>
    <n v="3264261"/>
    <n v="2170000"/>
    <s v="S"/>
    <n v="1"/>
    <s v="NDS CHANNEL MCY"/>
    <s v="040420121346"/>
    <s v="KASIMIN"/>
    <s v="MH35D9205DJ821315"/>
    <s v="5D91821284"/>
    <s v="R2660WE"/>
    <d v="2022-01-31T00:00:00"/>
    <s v="04. USED MCY"/>
    <s v="UMCY"/>
    <s v="04. USED MCY"/>
    <s v="01. 1-30"/>
    <n v="7500000"/>
    <s v="04. USED MCY"/>
    <s v="WAREHOUSE"/>
    <d v="2022-01-17T00:00:00"/>
    <n v="0"/>
    <d v="2020-10-22T00:00:00"/>
    <d v="2021-12-31T11:30:26"/>
    <d v="2021-12-31T11:54:18"/>
    <s v="10"/>
    <s v="0404"/>
    <s v="NO"/>
    <s v="SOLD"/>
    <n v="0"/>
    <n v="1940508"/>
    <n v="2197390"/>
    <n v="1500000"/>
    <s v="B -"/>
    <s v="B"/>
    <s v="PURWOKERTO"/>
    <s v="NON FID"/>
    <n v="3264184"/>
    <s v="&lt;=25"/>
    <n v="0"/>
    <n v="0"/>
    <n v="1"/>
    <s v="01. 1-30"/>
    <n v="17"/>
    <s v="BD1802U-DANANG MOTOR"/>
    <n v="2744942"/>
    <n v="6600000"/>
    <s v="SUBECHI PURWANTO"/>
    <s v="EXTERNAL"/>
    <d v="2022-01-13T00:00:00"/>
    <s v="REGULAR"/>
    <s v="07. &gt; 30%"/>
    <n v="0"/>
    <s v="N"/>
    <s v="Motor"/>
    <n v="3195058"/>
    <n v="824000"/>
    <n v="15224445"/>
    <d v="2021-09-22T00:00:00"/>
    <s v="LATER"/>
    <n v="17"/>
    <s v="NON CWO"/>
    <s v="TIDAK ADA"/>
    <m/>
    <s v="PURWOKERTO-JEND. SUDIRMAN"/>
    <n v="16.503958333334602"/>
    <n v="4235816"/>
    <s v="TUNAI"/>
    <s v="SOLO"/>
    <s v="W402"/>
    <s v="0404"/>
    <s v="0404"/>
  </r>
  <r>
    <x v="7"/>
    <s v="PURWOKERTO"/>
    <s v="SOLO"/>
    <s v="MOTOR"/>
    <s v="USED"/>
    <s v="YAMAHA"/>
    <s v="BEBEK"/>
    <s v="BEBEK"/>
    <x v="148"/>
    <s v="VEGA RR-DB"/>
    <s v="VEGA"/>
    <x v="2"/>
    <n v="0"/>
    <n v="4012619"/>
    <n v="2760000"/>
    <s v="S"/>
    <n v="1"/>
    <s v="NDS CHANNEL MCY"/>
    <s v="040420121786"/>
    <s v="EKO WAHYUNIATI"/>
    <s v="MH35D9206EJ962410"/>
    <s v="5D91962400"/>
    <s v="R6190AV"/>
    <d v="2022-01-31T00:00:00"/>
    <s v="04. USED MCY"/>
    <s v="UMCY"/>
    <s v="04. USED MCY"/>
    <s v="01. 1-30"/>
    <n v="7500000"/>
    <s v="04. USED MCY"/>
    <s v="WAREHOUSE"/>
    <d v="2022-01-28T00:00:00"/>
    <n v="0"/>
    <d v="2020-11-05T00:00:00"/>
    <d v="2022-01-19T15:05:57"/>
    <d v="2022-01-19T15:51:29"/>
    <s v="8"/>
    <s v="0404"/>
    <s v="NO"/>
    <s v="SOLD"/>
    <n v="0"/>
    <n v="1139373"/>
    <n v="1059380"/>
    <n v="1200000"/>
    <s v="C +"/>
    <s v="C"/>
    <s v="PURWOKERTO"/>
    <s v="NON FID"/>
    <n v="2107500"/>
    <s v="&gt; 25"/>
    <n v="0"/>
    <n v="0"/>
    <n v="1"/>
    <s v="01. 1-30"/>
    <n v="28"/>
    <s v="BD1802U-DANANG MOTOR"/>
    <n v="2868322"/>
    <n v="7000000"/>
    <s v="MOHAMAD DALHAR SAEFULLAH"/>
    <s v="EXTERNAL"/>
    <d v="2022-01-27T00:00:00"/>
    <s v="REGULAR"/>
    <s v="06. &gt;25-30%"/>
    <n v="0"/>
    <s v="N"/>
    <s v="Motor"/>
    <n v="3431678"/>
    <n v="241950"/>
    <n v="15224445"/>
    <d v="2021-08-05T00:00:00"/>
    <s v="NEW"/>
    <n v="28"/>
    <s v="NON CWO"/>
    <s v="MATI"/>
    <d v="2021-05-28T00:00:00"/>
    <s v="PURWOKERTO-JEND. SUDIRMAN"/>
    <n v="8.3392476851877309"/>
    <n v="5392500"/>
    <s v="TUNAI"/>
    <s v="SOLO"/>
    <s v="W402"/>
    <s v="0404"/>
    <s v="0404"/>
  </r>
  <r>
    <x v="7"/>
    <s v="PURWOKERTO"/>
    <s v="SOLO"/>
    <s v="MOTOR"/>
    <s v="NEW"/>
    <s v="YAMAHA"/>
    <s v="SCOOTERMATIC"/>
    <s v="SCOOTERMATIC"/>
    <x v="39"/>
    <s v="LEXI"/>
    <s v="LEXI"/>
    <x v="6"/>
    <n v="0"/>
    <n v="15190296"/>
    <n v="14810000"/>
    <s v="S"/>
    <n v="1"/>
    <s v="BOROBUDUR KENCANA MULIA"/>
    <s v="040420122123"/>
    <s v="SITI NURAINI"/>
    <s v="MH3SEF310LJ230825"/>
    <s v="E31VE0296951"/>
    <m/>
    <d v="2022-01-31T00:00:00"/>
    <s v="03. NEW MCY"/>
    <s v="YAMAHA"/>
    <s v="03. NEW MCY"/>
    <s v="01. 1-30"/>
    <n v="22145000"/>
    <s v="YAMAHA"/>
    <s v="WAREHOUSE"/>
    <d v="2022-01-06T00:00:00"/>
    <n v="0"/>
    <d v="2020-11-28T00:00:00"/>
    <d v="2021-12-31T15:59:56"/>
    <d v="2021-12-31T16:05:01"/>
    <s v="9"/>
    <s v="0404"/>
    <s v="NO"/>
    <s v="SOLD"/>
    <n v="0"/>
    <n v="5773886"/>
    <n v="1402533"/>
    <n v="2500000"/>
    <s v="A -"/>
    <s v="A"/>
    <s v="PURWOKERTO"/>
    <s v="NON FID"/>
    <n v="4700000"/>
    <s v="&lt;=25"/>
    <n v="0"/>
    <n v="0"/>
    <n v="1"/>
    <s v="01. 1-30"/>
    <n v="6"/>
    <s v="BD01247-TANJUNG JAYA MTR"/>
    <n v="14787865"/>
    <n v="17800000"/>
    <s v="TASK FORCE"/>
    <s v="EXTERNAL"/>
    <d v="2022-01-05T00:00:00"/>
    <s v="REGULAR"/>
    <s v="05. &gt;20-25%"/>
    <n v="0"/>
    <s v="N"/>
    <s v="Motor"/>
    <n v="1232135"/>
    <n v="303025"/>
    <n v="24292488"/>
    <d v="2021-10-12T00:00:00"/>
    <s v="LATER"/>
    <n v="6"/>
    <s v="NON CWO"/>
    <s v="MATI"/>
    <d v="2021-12-28T00:00:00"/>
    <s v="PURWOKERTO-JEND. SUDIRMAN"/>
    <n v="5.3298495370399896"/>
    <n v="18769837"/>
    <s v="TUNAI"/>
    <s v="SOLO"/>
    <s v="W402"/>
    <s v="0404"/>
    <s v="0404"/>
  </r>
  <r>
    <x v="7"/>
    <s v="PURWOKERTO"/>
    <s v="SOLO"/>
    <s v="MOTOR"/>
    <s v="NEW"/>
    <s v="HONDA"/>
    <s v="SCOOTERMATIC"/>
    <s v="SCOOTERMATIC"/>
    <x v="35"/>
    <s v="VARIO 125 ESP CBS"/>
    <s v="VARIO 125"/>
    <x v="8"/>
    <n v="0"/>
    <n v="7667258"/>
    <n v="13730000"/>
    <s v="S"/>
    <n v="1"/>
    <s v="SANJAYA MOTOR"/>
    <s v="040420122127"/>
    <s v="HILDA DWI MAHARDITA"/>
    <s v="MH1JFU125HK056939"/>
    <s v="JFU1E2062462"/>
    <s v="R4651GR"/>
    <d v="2022-01-31T00:00:00"/>
    <s v="03. NEW MCY"/>
    <s v="HONDA"/>
    <s v="03. NEW MCY"/>
    <s v="01. 1-30"/>
    <n v="19247000"/>
    <s v="HONDA"/>
    <s v="WAREHOUSE"/>
    <d v="2022-01-06T00:00:00"/>
    <n v="0"/>
    <d v="2020-11-27T00:00:00"/>
    <d v="2021-12-31T18:30:45"/>
    <d v="2021-12-31T18:37:50"/>
    <s v="7"/>
    <s v="0404"/>
    <s v="NO"/>
    <s v="SOLD"/>
    <n v="0"/>
    <n v="2566407"/>
    <n v="3102200"/>
    <n v="1700000"/>
    <s v="B +"/>
    <s v="B"/>
    <s v="PURWOKERTO"/>
    <s v="NON FID"/>
    <n v="9091915"/>
    <s v="&lt;=25"/>
    <n v="-6062742"/>
    <n v="1"/>
    <n v="0"/>
    <s v="01. 1-30"/>
    <n v="6"/>
    <s v="BD01247-TANJUNG JAYA MTR"/>
    <n v="12962116"/>
    <n v="16400000"/>
    <s v="JANKI DAUSAT"/>
    <s v="EXTERNAL"/>
    <d v="2022-01-05T00:00:00"/>
    <s v="REGULAR"/>
    <s v="07. &gt; 30%"/>
    <n v="6062742"/>
    <s v="N"/>
    <s v="Motor"/>
    <n v="1797884"/>
    <n v="339650"/>
    <n v="24268830"/>
    <d v="2021-08-27T00:00:00"/>
    <s v="LATER"/>
    <n v="6"/>
    <s v="NON CWO"/>
    <s v="MATI"/>
    <d v="2021-01-19T00:00:00"/>
    <s v="PURWOKERTO-JEND. SUDIRMAN"/>
    <n v="5.2237268518511"/>
    <n v="10155085"/>
    <s v="TUNAI"/>
    <s v="SOLO"/>
    <s v="W402"/>
    <s v="0404"/>
    <s v="0404"/>
  </r>
  <r>
    <x v="7"/>
    <s v="PURWOKERTO"/>
    <s v="SOLO"/>
    <s v="MOTOR"/>
    <s v="NEW"/>
    <s v="HONDA"/>
    <s v="SCOOTERMATIC"/>
    <s v="SCOOTERMATIC"/>
    <x v="11"/>
    <s v="BEAT CW FI"/>
    <s v="BEAT"/>
    <x v="0"/>
    <n v="0"/>
    <n v="12347131"/>
    <n v="12170000"/>
    <s v="S"/>
    <n v="1"/>
    <s v="SANJAYA MOTOR"/>
    <s v="040420122205"/>
    <s v="AZIZ MUTAQIN"/>
    <s v="MH1JFZ134KK550481"/>
    <s v="JFZ1E3550310"/>
    <s v="R3984TR"/>
    <d v="2022-01-31T00:00:00"/>
    <s v="03. NEW MCY"/>
    <s v="HONDA"/>
    <s v="03. NEW MCY"/>
    <s v="01. 1-30"/>
    <n v="17190000"/>
    <s v="HONDA"/>
    <s v="WAREHOUSE"/>
    <d v="2022-01-12T00:00:00"/>
    <n v="0"/>
    <d v="2020-11-28T00:00:00"/>
    <d v="2021-12-31T18:44:33"/>
    <d v="2021-12-31T18:45:10"/>
    <s v="10"/>
    <s v="0404"/>
    <s v="NO"/>
    <s v="SOLD"/>
    <n v="0"/>
    <n v="4777778"/>
    <n v="1411160"/>
    <n v="250000"/>
    <s v="A -"/>
    <s v="A"/>
    <s v="PURWOKERTO"/>
    <s v="NON FID"/>
    <n v="1787765"/>
    <s v="&lt;=25"/>
    <n v="0"/>
    <n v="0"/>
    <n v="1"/>
    <s v="01. 1-30"/>
    <n v="12"/>
    <s v="BD01111-GLAGAH MOTOR"/>
    <n v="11424519"/>
    <n v="14500000"/>
    <s v="AMIRULLOH ZUL RIZKI"/>
    <s v="INTERNAL"/>
    <d v="2022-01-05T00:00:00"/>
    <s v="REGULAR"/>
    <s v="03. &gt;10-15%"/>
    <n v="0"/>
    <s v="N"/>
    <s v="Motor"/>
    <n v="1625481"/>
    <n v="942500"/>
    <n v="18207166"/>
    <d v="2021-11-28T00:00:00"/>
    <s v="LATER"/>
    <n v="12"/>
    <s v="NON CWO"/>
    <s v="TIDAK ADA"/>
    <m/>
    <s v="PURWOKERTO-JEND. SUDIRMAN"/>
    <n v="11.2186342592613"/>
    <n v="15402235"/>
    <s v="TUNAI"/>
    <s v="SOLO"/>
    <s v="W402"/>
    <s v="0404"/>
    <s v="0404"/>
  </r>
  <r>
    <x v="7"/>
    <s v="PURWOKERTO"/>
    <s v="SOLO"/>
    <s v="MOTOR"/>
    <s v="USED"/>
    <s v="HONDA"/>
    <s v="SCOOTERMATIC"/>
    <s v="SCOOTERMATIC"/>
    <x v="40"/>
    <s v="VARIO 125 CBS ISS"/>
    <s v="VARIO 125"/>
    <x v="2"/>
    <n v="0"/>
    <n v="7561231"/>
    <n v="9390000"/>
    <s v="S"/>
    <n v="1"/>
    <s v="ALEX MOTOR-RAYA CILONGOK"/>
    <s v="040421111497"/>
    <s v="SITI MUHIMAH"/>
    <s v="MH1JFJ113EK064295"/>
    <s v="JFJ1E1064141"/>
    <s v="R2171HG"/>
    <d v="2022-01-31T00:00:00"/>
    <s v="04. USED MCY"/>
    <s v="UMCY"/>
    <s v="04. USED MCY"/>
    <s v="01. 1-30"/>
    <n v="15700000"/>
    <s v="04. USED MCY"/>
    <s v="WAREHOUSE"/>
    <d v="2022-01-06T00:00:00"/>
    <n v="0"/>
    <d v="2021-02-11T00:00:00"/>
    <d v="2021-12-31T14:46:32"/>
    <d v="2021-12-31T18:29:52"/>
    <s v="6"/>
    <s v="0404"/>
    <s v="NO"/>
    <s v="SOLD"/>
    <n v="0"/>
    <n v="2320944"/>
    <n v="3457673"/>
    <n v="1200000"/>
    <s v="B STD"/>
    <s v="B"/>
    <s v="PURWOKERTO"/>
    <s v="NON FID"/>
    <n v="6179972"/>
    <s v="&lt;=25"/>
    <n v="-1828769"/>
    <n v="1"/>
    <n v="0"/>
    <s v="01. 1-30"/>
    <n v="6"/>
    <s v="BD01247-TANJUNG JAYA MTR"/>
    <n v="8070144"/>
    <n v="13300000"/>
    <s v="TEBUS KONSUMEN"/>
    <s v="EXTERNAL"/>
    <d v="2022-01-05T00:00:00"/>
    <s v="REGULAR"/>
    <s v="07. &gt; 30%"/>
    <n v="1828769"/>
    <s v="N"/>
    <s v="Motor"/>
    <n v="3899856"/>
    <n v="1261000"/>
    <n v="24268830"/>
    <d v="2021-09-11T00:00:00"/>
    <s v="LATER"/>
    <n v="6"/>
    <s v="NON CWO"/>
    <s v="MATI"/>
    <d v="2019-05-14T15:28:19"/>
    <s v="PURWOKERTO-JEND. SUDIRMAN"/>
    <n v="5.2292592592566498"/>
    <n v="9520028"/>
    <s v="TUNAI"/>
    <s v="SOLO"/>
    <s v="W402"/>
    <s v="0404"/>
    <s v="0404"/>
  </r>
  <r>
    <x v="7"/>
    <s v="PURWOKERTO"/>
    <s v="SOLO"/>
    <s v="MOTOR"/>
    <s v="NEW"/>
    <s v="SUZUKI"/>
    <s v="SCOOTERMATIC"/>
    <s v="SCOOTERMATIC"/>
    <x v="55"/>
    <s v="NEX II"/>
    <s v="NEX"/>
    <x v="3"/>
    <n v="0"/>
    <n v="6895475"/>
    <n v="6110000"/>
    <s v="S"/>
    <n v="1"/>
    <s v="SEJAHTERA MTR GMILANG-SUDIRMAN"/>
    <s v="040421111851"/>
    <s v="APRILIA WIDIASTUTI"/>
    <s v="MH8EB11ANJJ123399"/>
    <s v="AE54ID523471"/>
    <s v="R3748PR"/>
    <d v="2022-01-31T00:00:00"/>
    <s v="03. NEW MCY"/>
    <s v="SUZUKI"/>
    <s v="03. NEW MCY"/>
    <s v="01. 1-30"/>
    <n v="15250000"/>
    <s v="SUZUKI"/>
    <s v="WAREHOUSE"/>
    <d v="2022-01-28T00:00:00"/>
    <n v="0"/>
    <d v="2021-03-03T00:00:00"/>
    <d v="2022-01-17T14:40:14"/>
    <d v="2022-01-17T16:05:52"/>
    <s v="7"/>
    <s v="0404"/>
    <s v="NO"/>
    <s v="SOLD"/>
    <n v="0"/>
    <n v="2512372"/>
    <n v="1765233"/>
    <n v="1350000"/>
    <s v="B +"/>
    <s v="B"/>
    <s v="PURWOKERTO"/>
    <s v="NON FID"/>
    <n v="6438757"/>
    <s v="&gt; 25"/>
    <n v="0"/>
    <n v="0"/>
    <n v="1"/>
    <s v="01. 1-30"/>
    <n v="28"/>
    <s v="BD18010-ARJUNA MOTOR"/>
    <n v="7235986"/>
    <n v="10000000"/>
    <s v="JOKO SUPRIYANTO"/>
    <s v="EXTERNAL"/>
    <d v="2022-01-27T00:00:00"/>
    <s v="REGULAR"/>
    <s v="07. &gt; 30%"/>
    <n v="0"/>
    <s v="N"/>
    <s v="Motor"/>
    <n v="1764014"/>
    <n v="638150"/>
    <n v="17393880"/>
    <d v="2021-11-03T00:00:00"/>
    <s v="NEW"/>
    <n v="28"/>
    <s v="NON CWO"/>
    <s v="MATI"/>
    <d v="2020-04-02T20:17:18"/>
    <s v="PURWOKERTO-JEND. SUDIRMAN"/>
    <n v="10.3292592592625"/>
    <n v="8811243"/>
    <s v="TUNAI"/>
    <s v="SOLO"/>
    <s v="W402"/>
    <s v="0404"/>
    <s v="0404"/>
  </r>
  <r>
    <x v="7"/>
    <s v="PURWOKERTO"/>
    <s v="SOLO"/>
    <s v="MOTOR"/>
    <s v="USED"/>
    <s v="HONDA"/>
    <s v="SCOOTERMATIC"/>
    <s v="SCOOTERMATIC"/>
    <x v="1"/>
    <s v="BEAT FI SPORTY CW"/>
    <s v="BEAT"/>
    <x v="4"/>
    <n v="0"/>
    <n v="8612610"/>
    <n v="9690000"/>
    <s v="S"/>
    <n v="1"/>
    <s v="NDS CHANNEL MCY"/>
    <s v="040421112822"/>
    <s v="NOVIANA"/>
    <s v="MH1JFP115FK509298"/>
    <s v="JFP1E1538212"/>
    <s v="R3295JV"/>
    <d v="2022-01-31T00:00:00"/>
    <s v="04. USED MCY"/>
    <s v="UMCY JASA"/>
    <s v="04. USED MCY"/>
    <s v="01. 1-30"/>
    <n v="12300000"/>
    <s v="04. USED MCY"/>
    <s v="WAREHOUSE"/>
    <d v="2022-01-19T00:00:00"/>
    <n v="0"/>
    <d v="2021-03-31T00:00:00"/>
    <d v="2021-12-31T14:14:51"/>
    <d v="2021-12-31T15:14:07"/>
    <s v="6"/>
    <s v="0404"/>
    <s v="NO"/>
    <s v="SOLD"/>
    <n v="0"/>
    <n v="4737237"/>
    <n v="382700"/>
    <n v="400000"/>
    <s v="B +"/>
    <s v="B"/>
    <s v="PURWOKERTO"/>
    <s v="NON FID"/>
    <n v="2725280"/>
    <s v="&lt;=25"/>
    <n v="-1077390"/>
    <n v="1"/>
    <n v="0"/>
    <s v="01. 1-30"/>
    <n v="19"/>
    <s v="BD01167-MISBAH MOTOR"/>
    <n v="8510523"/>
    <n v="11700000"/>
    <s v="DWIYAN HARMUJI"/>
    <s v="INTERNAL"/>
    <d v="2022-01-18T00:00:00"/>
    <s v="REGULAR"/>
    <s v="05. &gt;20-25%"/>
    <n v="1077390"/>
    <s v="N"/>
    <s v="Motor"/>
    <n v="2019477"/>
    <n v="238650"/>
    <n v="20712481"/>
    <d v="2021-10-31T00:00:00"/>
    <s v="LATER"/>
    <n v="19"/>
    <s v="NON CWO"/>
    <s v="MATI"/>
    <d v="2021-08-12T00:00:00"/>
    <s v="PURWOKERTO-JEND. SUDIRMAN"/>
    <n v="18.3651967592596"/>
    <n v="9574720"/>
    <s v="TUNAI"/>
    <s v="SOLO"/>
    <s v="W402"/>
    <s v="0404"/>
    <s v="0404"/>
  </r>
  <r>
    <x v="7"/>
    <s v="PURWOKERTO"/>
    <s v="SOLO"/>
    <s v="MOTOR"/>
    <s v="USED"/>
    <s v="YAMAHA"/>
    <s v="BEBEK"/>
    <s v="BEBEK"/>
    <x v="9"/>
    <s v="JUPITER MX KING 150"/>
    <s v="JUPITER"/>
    <x v="8"/>
    <n v="0"/>
    <n v="12644588"/>
    <n v="10290000"/>
    <s v="S"/>
    <n v="1"/>
    <s v="CUST RETENTION MCY"/>
    <s v="040421113691"/>
    <s v="KUSNANDAR SETIAWAN"/>
    <s v="MH3UG0710HK190844"/>
    <s v="G3E6E0269849"/>
    <s v="R5003DR"/>
    <d v="2022-01-31T00:00:00"/>
    <s v="04. USED MCY"/>
    <s v="UMCY JASA"/>
    <s v="04. USED MCY"/>
    <s v="01. 1-30"/>
    <n v="15800000"/>
    <s v="04. USED MCY"/>
    <s v="WAREHOUSE"/>
    <d v="2022-01-31T00:00:00"/>
    <n v="0"/>
    <d v="2021-06-08T00:00:00"/>
    <d v="2022-01-27T16:15:13"/>
    <d v="2022-01-27T16:32:18"/>
    <s v="5"/>
    <s v="0404"/>
    <s v="NO"/>
    <s v="SOLD"/>
    <n v="0"/>
    <n v="6105325"/>
    <n v="475000"/>
    <n v="250000"/>
    <s v="B +"/>
    <s v="B"/>
    <s v="PURWOKERTO"/>
    <s v="FID"/>
    <n v="2500000"/>
    <s v="&gt; 25"/>
    <n v="0"/>
    <n v="0"/>
    <n v="1"/>
    <s v="01. 1-30"/>
    <n v="31"/>
    <s v="BD01247-TANJUNG JAYA MTR"/>
    <n v="11860212"/>
    <n v="15800000"/>
    <s v="HUDAN ROCHYADI"/>
    <s v="INTERNAL"/>
    <d v="2022-01-29T00:00:00"/>
    <s v="REGULAR"/>
    <s v="04. &gt;15-20%"/>
    <n v="0"/>
    <s v="N"/>
    <s v="Motor"/>
    <n v="2359788"/>
    <n v="63125"/>
    <n v="27473066"/>
    <d v="2021-12-08T00:00:00"/>
    <s v="NEW"/>
    <n v="31"/>
    <s v="NON CWO"/>
    <s v="BERLAKU"/>
    <d v="2022-07-26T00:00:00"/>
    <s v="PURWOKERTO-JEND. SUDIRMAN"/>
    <n v="3.31090277777548"/>
    <n v="14160240"/>
    <s v="TUNAI"/>
    <s v="SOLO"/>
    <s v="W402"/>
    <s v="0404"/>
    <s v="0404"/>
  </r>
  <r>
    <x v="7"/>
    <s v="PURWOKERTO"/>
    <s v="SOLO"/>
    <s v="MOTOR"/>
    <s v="NEW"/>
    <s v="HONDA"/>
    <s v="SCOOTERMATIC"/>
    <s v="SCOOTERMATIC"/>
    <x v="25"/>
    <s v="BEAT FI SPORTY CBS"/>
    <s v="BEAT"/>
    <x v="5"/>
    <n v="0"/>
    <n v="16646542"/>
    <n v="14360000"/>
    <s v="S"/>
    <n v="1"/>
    <s v="SUMBER PURNAMA SAKTI"/>
    <s v="040421113973"/>
    <s v="EMI RAKHMI AZIZAH"/>
    <s v="MH1JM8110MK586427"/>
    <s v="JM81E1588303"/>
    <m/>
    <d v="2022-01-31T00:00:00"/>
    <s v="03. NEW MCY"/>
    <s v="HONDA"/>
    <s v="03. NEW MCY"/>
    <s v="02. 31-60"/>
    <n v="17880000"/>
    <s v="HONDA"/>
    <s v="WAREHOUSE"/>
    <d v="2022-01-31T00:00:00"/>
    <n v="0"/>
    <d v="2021-07-07T00:00:00"/>
    <d v="2021-12-31T17:37:35"/>
    <d v="2021-12-31T17:43:09"/>
    <s v="2"/>
    <s v="0404"/>
    <s v="NO"/>
    <s v="SOLD"/>
    <n v="0"/>
    <n v="7437087"/>
    <n v="847350"/>
    <n v="1400000"/>
    <s v="A +"/>
    <s v="A"/>
    <s v="PURWOKERTO"/>
    <s v="FID"/>
    <n v="1800000"/>
    <s v="&gt; 25"/>
    <n v="0"/>
    <n v="0"/>
    <n v="1"/>
    <s v="02. 31-60"/>
    <n v="31"/>
    <s v="BD01167-MISBAH MOTOR"/>
    <n v="13986486"/>
    <n v="15700000"/>
    <s v="SUBECHI PURWANTO"/>
    <s v="EXTERNAL"/>
    <d v="2022-01-27T00:00:00"/>
    <s v="REGULAR"/>
    <s v="03. &gt;10-15%"/>
    <n v="0"/>
    <s v="N"/>
    <s v="Motor"/>
    <n v="143514"/>
    <n v="52250"/>
    <n v="19367260"/>
    <d v="2021-10-07T00:00:00"/>
    <s v="LATER"/>
    <n v="31"/>
    <s v="NON CWO"/>
    <s v="BERLAKU"/>
    <d v="2022-07-21T00:00:00"/>
    <s v="PURWOKERTO-JEND. SUDIRMAN"/>
    <n v="30.2617013888885"/>
    <n v="17303756"/>
    <s v="TUNAI"/>
    <s v="SOLO"/>
    <s v="W402"/>
    <s v="0404"/>
    <s v="0404"/>
  </r>
  <r>
    <x v="7"/>
    <s v="PURWOKERTO"/>
    <s v="SOLO"/>
    <s v="MOTOR"/>
    <s v="USED"/>
    <s v="YAMAHA"/>
    <s v="SCOOTERMATIC"/>
    <s v="SCOOTERMATIC"/>
    <x v="59"/>
    <s v="MIO Z 125"/>
    <s v="MIO"/>
    <x v="8"/>
    <n v="0"/>
    <n v="8957459"/>
    <n v="8270000"/>
    <s v="S"/>
    <n v="1"/>
    <s v="TIMBUL MOTOR-YOS SUDARSO"/>
    <s v="040421114374"/>
    <s v="TEGUH IMAWAN"/>
    <s v="MH3SE8890HJ224233"/>
    <s v="E3R2E1529405"/>
    <s v="R3288GR"/>
    <d v="2022-01-31T00:00:00"/>
    <s v="04. USED MCY"/>
    <s v="UMCY"/>
    <s v="04. USED MCY"/>
    <s v="01. 1-30"/>
    <n v="11000000"/>
    <s v="04. USED MCY"/>
    <s v="WAREHOUSE"/>
    <d v="2022-01-31T00:00:00"/>
    <n v="0"/>
    <d v="2021-08-27T00:00:00"/>
    <d v="2022-01-26T13:49:43"/>
    <d v="2022-01-26T15:55:00"/>
    <s v="3"/>
    <s v="0404"/>
    <s v="NO"/>
    <s v="SOLD"/>
    <n v="0"/>
    <n v="5889382"/>
    <n v="67500"/>
    <n v="250000"/>
    <s v="B +"/>
    <s v="B"/>
    <s v="PURWOKERTO"/>
    <s v="FID"/>
    <n v="2400000"/>
    <s v="&gt; 25"/>
    <n v="0"/>
    <n v="0"/>
    <n v="1"/>
    <s v="01. 1-30"/>
    <n v="31"/>
    <s v="BD01111-GLAGAH MOTOR"/>
    <n v="8231281"/>
    <n v="11000000"/>
    <s v="JENRI LIMSON SILALAHI"/>
    <s v="INTERNAL"/>
    <d v="2022-01-29T00:00:00"/>
    <s v="REGULAR"/>
    <s v="05. &gt;20-25%"/>
    <n v="0"/>
    <s v="N"/>
    <s v="Motor"/>
    <n v="1668719"/>
    <n v="236875"/>
    <n v="17602983"/>
    <d v="2021-12-27T00:00:00"/>
    <s v="NEW"/>
    <n v="31"/>
    <s v="NON CWO"/>
    <s v="MATI"/>
    <d v="2022-01-04T00:00:00"/>
    <s v="PURWOKERTO-JEND. SUDIRMAN"/>
    <n v="4.3368055555547498"/>
    <n v="9390400"/>
    <s v="TUNAI"/>
    <s v="SOLO"/>
    <s v="W402"/>
    <s v="0404"/>
    <s v="0404"/>
  </r>
  <r>
    <x v="7"/>
    <s v="MAGELANG"/>
    <s v="SOLO"/>
    <s v="MOTOR"/>
    <s v="USED"/>
    <s v="HONDA"/>
    <s v="SCOOTERMATIC"/>
    <s v="SCOOTERMATIC"/>
    <x v="232"/>
    <s v="NEW VARIO TECHNO"/>
    <s v="VARIO 110"/>
    <x v="10"/>
    <n v="0"/>
    <n v="6419966"/>
    <n v="7420000"/>
    <s v="S"/>
    <n v="1"/>
    <s v="CUST RETENTION MCY"/>
    <s v="040720112144"/>
    <s v="YULI ASTUTIK"/>
    <s v="MH1JFB114CK162531"/>
    <s v="JFB1E1160139"/>
    <s v="AA2347SA"/>
    <d v="2022-01-31T00:00:00"/>
    <s v="04. USED MCY"/>
    <s v="UMCY JASA"/>
    <s v="04. USED MCY"/>
    <s v="01. 1-30"/>
    <n v="10700000"/>
    <s v="04. USED MCY"/>
    <s v="WAREHOUSE"/>
    <d v="2022-01-14T00:00:00"/>
    <n v="0"/>
    <d v="2020-03-09T00:00:00"/>
    <d v="2021-12-29T10:23:27"/>
    <d v="2021-12-29T14:55:06"/>
    <s v="18"/>
    <s v="0407"/>
    <s v="NO"/>
    <s v="SOLD"/>
    <n v="0"/>
    <n v="1986033"/>
    <n v="954175"/>
    <n v="1500000"/>
    <s v="C +"/>
    <s v="C"/>
    <s v="MAGELANG"/>
    <s v="NON FID"/>
    <n v="512520"/>
    <s v="&lt;=25"/>
    <n v="-1000034"/>
    <n v="1"/>
    <n v="0"/>
    <s v="01. 1-30"/>
    <n v="14"/>
    <s v="BD02960-JO MOTOR"/>
    <n v="2975678"/>
    <n v="9100000"/>
    <s v="YASIN"/>
    <s v="EXTERNAL"/>
    <d v="2022-01-13T00:00:00"/>
    <s v="REGULAR"/>
    <s v="01. &lt;= 5%"/>
    <n v="1000034"/>
    <s v="N"/>
    <s v="Motor"/>
    <n v="5214322"/>
    <n v="266200"/>
    <n v="22425516"/>
    <d v="2021-10-09T00:00:00"/>
    <s v="LATER"/>
    <n v="14"/>
    <s v="NON CWO"/>
    <s v="MATI"/>
    <d v="2021-07-04T00:00:00"/>
    <s v="MAGELANG-AHMAD YANI"/>
    <n v="15.378402777780099"/>
    <n v="10187480"/>
    <s v="TUNAI"/>
    <s v="SOLO"/>
    <s v="W402"/>
    <s v="0407"/>
    <s v="0407"/>
  </r>
  <r>
    <x v="7"/>
    <s v="MAGELANG"/>
    <s v="SOLO"/>
    <s v="MOTOR"/>
    <s v="USED"/>
    <s v="HONDA"/>
    <s v="SPORT"/>
    <s v="SPORT"/>
    <x v="66"/>
    <s v="VERZA 150 CW"/>
    <s v="VERZA 150"/>
    <x v="4"/>
    <n v="0"/>
    <n v="5308068"/>
    <n v="3200000"/>
    <s v="S"/>
    <n v="1"/>
    <s v="SELLE MOTOR-SINDAS PUCANG"/>
    <s v="040720116260"/>
    <s v="AMIRULLAH MUHAMMAD JUHARDI"/>
    <s v="MH1KC5215FK238226"/>
    <s v="KC52E1235944"/>
    <s v="AA5639FG"/>
    <d v="2022-01-31T00:00:00"/>
    <s v="04. USED MCY"/>
    <s v="UMCY"/>
    <s v="04. USED MCY"/>
    <s v="02. 31-60"/>
    <n v="14400000"/>
    <s v="04. USED MCY"/>
    <s v="WAREHOUSE"/>
    <d v="2022-01-27T00:00:00"/>
    <n v="0"/>
    <d v="2020-05-15T00:00:00"/>
    <d v="2021-12-22T13:56:18"/>
    <d v="2021-12-22T15:42:15"/>
    <s v="16"/>
    <s v="0407"/>
    <s v="NO"/>
    <s v="SOLD"/>
    <n v="0"/>
    <n v="919902"/>
    <n v="591475"/>
    <n v="250000"/>
    <s v="D -"/>
    <s v="D"/>
    <s v="MAGELANG"/>
    <s v="NON FID"/>
    <n v="4101541"/>
    <s v="&gt; 25"/>
    <n v="0"/>
    <n v="0"/>
    <n v="1"/>
    <s v="02. 31-60"/>
    <n v="27"/>
    <s v="BD20960-RIZKY MOTOR"/>
    <n v="1800000"/>
    <n v="12000000"/>
    <s v="IMRON"/>
    <s v="INTERNAL"/>
    <d v="2022-01-26T00:00:00"/>
    <s v="REGULAR"/>
    <s v="06. &gt;25-30%"/>
    <n v="0"/>
    <s v="N"/>
    <s v="Motor"/>
    <n v="18495538"/>
    <n v="1105000"/>
    <n v="22569587"/>
    <d v="2021-11-15T00:00:00"/>
    <s v="LATER"/>
    <n v="27"/>
    <s v="NON CWO"/>
    <s v="TIDAK ADA"/>
    <m/>
    <s v="MAGELANG-AHMAD YANI"/>
    <n v="35.345659722224802"/>
    <n v="10298459"/>
    <s v="TUNAI"/>
    <s v="SOLO"/>
    <s v="W402"/>
    <s v="0407"/>
    <s v="0407"/>
  </r>
  <r>
    <x v="7"/>
    <s v="MAGELANG"/>
    <s v="SOLO"/>
    <s v="MOTOR"/>
    <s v="USED"/>
    <s v="SUZUKI"/>
    <s v="BEBEK"/>
    <s v="BEBEK"/>
    <x v="62"/>
    <s v="SATRIA FU 150"/>
    <s v="SATRIA 150"/>
    <x v="10"/>
    <n v="0"/>
    <n v="6264398"/>
    <n v="4010000"/>
    <s v="S"/>
    <n v="1"/>
    <s v="SINAR MAS MT-RAYA DELANGGU 205"/>
    <s v="040720122217"/>
    <s v="IMAM SANTOSO"/>
    <s v="MH8BG41CACJ904340"/>
    <s v="G420ID285134"/>
    <s v="AB3183XZ"/>
    <d v="2022-01-31T00:00:00"/>
    <s v="04. USED MCY"/>
    <s v="UMCY"/>
    <s v="04. USED MCY"/>
    <s v="01. 1-30"/>
    <n v="9850000"/>
    <s v="04. USED MCY"/>
    <s v="WAREHOUSE"/>
    <d v="2022-01-28T00:00:00"/>
    <n v="0"/>
    <d v="2020-09-23T00:00:00"/>
    <d v="2022-01-05T15:05:13"/>
    <d v="2022-01-10T13:37:10"/>
    <s v="12"/>
    <s v="0407"/>
    <s v="NO"/>
    <s v="SOLD"/>
    <n v="0"/>
    <n v="2844455"/>
    <n v="1019808"/>
    <n v="1000000"/>
    <s v="B -"/>
    <s v="B"/>
    <s v="MAGELANG"/>
    <s v="NON FID"/>
    <n v="1649150"/>
    <s v="&gt; 25"/>
    <n v="0"/>
    <n v="0"/>
    <n v="1"/>
    <s v="01. 1-30"/>
    <n v="28"/>
    <s v="BD03751-SELLE MOTOR"/>
    <n v="2553689"/>
    <n v="7900000"/>
    <s v="YASIN"/>
    <s v="EXTERNAL"/>
    <d v="2022-01-26T00:00:00"/>
    <s v="REGULAR"/>
    <s v="04. &gt;15-20%"/>
    <n v="0"/>
    <s v="N"/>
    <s v="Motor"/>
    <n v="4556311"/>
    <n v="0"/>
    <n v="25202846"/>
    <d v="2021-12-02T00:00:00"/>
    <s v="NEW"/>
    <n v="28"/>
    <s v="NON CWO"/>
    <s v="BERLAKU"/>
    <d v="2023-01-23T00:00:00"/>
    <s v="MAGELANG-AHMAD YANI"/>
    <n v="17.432523148148899"/>
    <n v="8200850"/>
    <s v="TUNAI"/>
    <s v="SOLO"/>
    <s v="W402"/>
    <s v="0407"/>
    <s v="0407"/>
  </r>
  <r>
    <x v="7"/>
    <s v="MAGELANG"/>
    <s v="SOLO"/>
    <s v="MOTOR"/>
    <s v="USED"/>
    <s v="YAMAHA"/>
    <s v="SCOOTERMATIC"/>
    <s v="SCOOTERMATIC"/>
    <x v="104"/>
    <s v="FINO PREM 125 BLU CR"/>
    <s v="FINO 125"/>
    <x v="8"/>
    <n v="0"/>
    <n v="7532074"/>
    <n v="6500000"/>
    <s v="S"/>
    <n v="1"/>
    <s v="TIMBUL MOTOR-YOS SUDARSO"/>
    <s v="040720122591"/>
    <s v="MUHAMMAD CHUSEN"/>
    <s v="MH3SE88D0HJ005842"/>
    <s v="E3R2E1701594"/>
    <s v="G3154TI"/>
    <d v="2022-01-31T00:00:00"/>
    <s v="04. USED MCY"/>
    <s v="UMCY"/>
    <s v="04. USED MCY"/>
    <s v="01. 1-30"/>
    <n v="11000000"/>
    <s v="04. USED MCY"/>
    <s v="WAREHOUSE"/>
    <d v="2022-01-14T00:00:00"/>
    <n v="0"/>
    <d v="2020-10-13T00:00:00"/>
    <d v="2021-12-17T15:27:05"/>
    <d v="2021-12-17T15:46:53"/>
    <s v="11"/>
    <s v="0407"/>
    <s v="NO"/>
    <s v="SOLD"/>
    <n v="0"/>
    <n v="3467923"/>
    <n v="357000"/>
    <n v="1750000"/>
    <s v="B STD"/>
    <s v="B"/>
    <s v="MAGELANG"/>
    <s v="NON FID"/>
    <n v="2500000"/>
    <s v="&lt;=25"/>
    <n v="0"/>
    <n v="0"/>
    <n v="1"/>
    <s v="01. 1-30"/>
    <n v="14"/>
    <s v="BD01256-TIMBUL MOTOR"/>
    <n v="8382338"/>
    <n v="12300000"/>
    <s v="YASIN"/>
    <s v="EXTERNAL"/>
    <d v="2022-01-13T00:00:00"/>
    <s v="REGULAR"/>
    <s v="05. &gt;20-25%"/>
    <n v="0"/>
    <s v="N"/>
    <s v="Motor"/>
    <n v="2687662"/>
    <n v="304350"/>
    <n v="20917765"/>
    <d v="2021-10-07T00:00:00"/>
    <s v="LATER"/>
    <n v="14"/>
    <s v="NON CWO"/>
    <s v="MATI"/>
    <d v="2021-03-01T00:00:00"/>
    <s v="MAGELANG-AHMAD YANI"/>
    <n v="27.3424421296295"/>
    <n v="9389400"/>
    <s v="TUNAI"/>
    <s v="SOLO"/>
    <s v="W402"/>
    <s v="0407"/>
    <s v="0407"/>
  </r>
  <r>
    <x v="7"/>
    <s v="MAGELANG"/>
    <s v="SOLO"/>
    <s v="MOTOR"/>
    <s v="USED"/>
    <s v="HONDA"/>
    <s v="SCOOTERMATIC"/>
    <s v="SCOOTERMATIC"/>
    <x v="1"/>
    <s v="BEAT FI SPORTY CW"/>
    <s v="BEAT"/>
    <x v="3"/>
    <n v="0"/>
    <n v="12288892"/>
    <n v="11060000"/>
    <s v="S"/>
    <n v="1"/>
    <s v="CUST RETENTION MCY"/>
    <s v="040720124447"/>
    <s v="DANIAH JANUASIH"/>
    <s v="MH1JFZ12XJK597388"/>
    <s v="JFZ1E2601015"/>
    <s v="AA6126RV"/>
    <d v="2022-01-31T00:00:00"/>
    <s v="04. USED MCY"/>
    <s v="UMCY JASA"/>
    <s v="04. USED MCY"/>
    <s v="01. 1-30"/>
    <n v="15100000"/>
    <s v="04. USED MCY"/>
    <s v="WAREHOUSE"/>
    <d v="2022-01-14T00:00:00"/>
    <n v="0"/>
    <d v="2020-11-28T00:00:00"/>
    <d v="2021-12-29T16:32:37"/>
    <d v="2021-12-29T16:40:37"/>
    <s v="5"/>
    <s v="0407"/>
    <s v="NO"/>
    <s v="SOLD"/>
    <n v="0"/>
    <n v="10642197"/>
    <n v="3498962"/>
    <n v="1750000"/>
    <s v="B +"/>
    <s v="B"/>
    <s v="MAGELANG"/>
    <s v="FID"/>
    <n v="2019894"/>
    <s v="&lt;=25"/>
    <n v="0"/>
    <n v="0"/>
    <n v="1"/>
    <s v="01. 1-30"/>
    <n v="14"/>
    <s v="BD03751-SELLE MOTOR"/>
    <n v="10476662"/>
    <n v="14500000"/>
    <s v="WAHYU UNTARI"/>
    <s v="EXTERNAL"/>
    <d v="2022-01-13T00:00:00"/>
    <s v="REGULAR"/>
    <s v="03. &gt;10-15%"/>
    <n v="0"/>
    <s v="Y"/>
    <s v="Motor"/>
    <n v="2573338"/>
    <n v="711882.5"/>
    <n v="20712481"/>
    <d v="2021-07-02T00:00:00"/>
    <s v="LATER"/>
    <n v="14"/>
    <s v="NON CWO"/>
    <s v="MATI"/>
    <d v="2020-07-16T00:00:00"/>
    <s v="MAGELANG-AHMAD YANI"/>
    <n v="15.305127314815801"/>
    <n v="13080106"/>
    <s v="TUNAI"/>
    <s v="SOLO"/>
    <s v="W402"/>
    <s v="0407"/>
    <s v="0407"/>
  </r>
  <r>
    <x v="7"/>
    <s v="MAGELANG"/>
    <s v="SOLO"/>
    <s v="MOTOR"/>
    <s v="NEW"/>
    <s v="YAMAHA"/>
    <s v="SCOOTERMATIC"/>
    <s v="SCOOTERMATIC"/>
    <x v="8"/>
    <s v="NEW MIO M3 CW"/>
    <s v="MIO"/>
    <x v="0"/>
    <n v="0"/>
    <n v="12391802"/>
    <n v="8030000"/>
    <s v="S"/>
    <n v="1"/>
    <s v="YAMAHA MATARAM SAKTI"/>
    <s v="040721111529"/>
    <s v="ENDANG PURNOMOSASI"/>
    <s v="MH3SE88H0KJ141373"/>
    <s v="E3R2E2539065"/>
    <s v="AA2354IG"/>
    <d v="2022-01-31T00:00:00"/>
    <s v="03. NEW MCY"/>
    <s v="YAMAHA"/>
    <s v="03. NEW MCY"/>
    <s v="01. 1-30"/>
    <n v="16960000"/>
    <s v="YAMAHA"/>
    <s v="WAREHOUSE"/>
    <d v="2022-01-28T00:00:00"/>
    <n v="0"/>
    <d v="2021-01-28T00:00:00"/>
    <d v="2022-01-06T11:41:03"/>
    <d v="2022-01-06T14:24:56"/>
    <s v="4"/>
    <s v="0407"/>
    <s v="NO"/>
    <s v="SOLD"/>
    <n v="0"/>
    <n v="6692128"/>
    <n v="3994415"/>
    <n v="1750000"/>
    <s v="B +"/>
    <s v="B"/>
    <s v="MAGELANG"/>
    <s v="FID"/>
    <n v="3467185"/>
    <s v="&gt; 25"/>
    <n v="0"/>
    <n v="0"/>
    <n v="1"/>
    <s v="01. 1-30"/>
    <n v="28"/>
    <s v="BD03751-SELLE MOTOR"/>
    <n v="8487812"/>
    <n v="11500000"/>
    <s v="DENI KURNIYAWAN"/>
    <s v="EXTERNAL"/>
    <d v="2022-01-26T00:00:00"/>
    <s v="REGULAR"/>
    <s v="05. &gt;20-25%"/>
    <n v="0"/>
    <s v="N"/>
    <s v="Motor"/>
    <n v="1862188"/>
    <n v="296750"/>
    <n v="18626752"/>
    <d v="2021-07-28T00:00:00"/>
    <s v="NEW"/>
    <n v="28"/>
    <s v="NON CWO"/>
    <s v="MATI"/>
    <d v="2021-10-31T16:42:39"/>
    <s v="MAGELANG-AHMAD YANI"/>
    <n v="21.3993518518546"/>
    <n v="13492815"/>
    <s v="TUNAI"/>
    <s v="SOLO"/>
    <s v="W402"/>
    <s v="0407"/>
    <s v="0407"/>
  </r>
  <r>
    <x v="7"/>
    <s v="MAGELANG"/>
    <s v="SOLO"/>
    <s v="MOTOR"/>
    <s v="NEW"/>
    <s v="YAMAHA"/>
    <s v="SCOOTERMATIC"/>
    <s v="SCOOTERMATIC"/>
    <x v="39"/>
    <s v="LEXI"/>
    <s v="LEXI"/>
    <x v="6"/>
    <n v="0"/>
    <n v="16926820"/>
    <n v="14580000"/>
    <s v="S"/>
    <n v="1"/>
    <s v="SENTRAL YAMAHA"/>
    <s v="040721112794"/>
    <s v="ADAM MULYA"/>
    <s v="MH3SEF310LJ218796"/>
    <s v="E31VE0283282"/>
    <m/>
    <d v="2022-01-31T00:00:00"/>
    <s v="03. NEW MCY"/>
    <s v="YAMAHA"/>
    <s v="03. NEW MCY"/>
    <s v="01. 1-30"/>
    <n v="22300000"/>
    <s v="YAMAHA"/>
    <s v="WAREHOUSE"/>
    <d v="2022-01-14T00:00:00"/>
    <n v="0"/>
    <d v="2021-03-08T00:00:00"/>
    <d v="2021-12-23T16:06:28"/>
    <d v="2021-12-23T17:42:14"/>
    <s v="7"/>
    <s v="0407"/>
    <s v="NO"/>
    <s v="SOLD"/>
    <n v="0"/>
    <n v="7305177"/>
    <n v="849180"/>
    <n v="1750000"/>
    <s v="B STD"/>
    <s v="B"/>
    <s v="MAGELANG"/>
    <s v="NON FID"/>
    <n v="3900000"/>
    <s v="&lt;=25"/>
    <n v="0"/>
    <n v="0"/>
    <n v="1"/>
    <s v="01. 1-30"/>
    <n v="14"/>
    <s v="BD01122-IKHLAS MOTOR"/>
    <n v="12523321"/>
    <n v="17800000"/>
    <s v="ARI FAIKHSAN"/>
    <s v="EXTERNAL"/>
    <d v="2022-01-13T00:00:00"/>
    <s v="REGULAR"/>
    <s v="04. &gt;15-20%"/>
    <n v="0"/>
    <s v="N"/>
    <s v="Motor"/>
    <n v="3496679"/>
    <n v="992000"/>
    <n v="24292488"/>
    <d v="2021-11-05T00:00:00"/>
    <s v="LATER"/>
    <n v="14"/>
    <s v="NON CWO"/>
    <s v="TIDAK ADA"/>
    <m/>
    <s v="MAGELANG-AHMAD YANI"/>
    <n v="21.262337962965798"/>
    <n v="19728510"/>
    <s v="TUNAI"/>
    <s v="SOLO"/>
    <s v="W402"/>
    <s v="0407"/>
    <s v="0407"/>
  </r>
  <r>
    <x v="7"/>
    <s v="MAGELANG"/>
    <s v="SOLO"/>
    <s v="MOTOR"/>
    <s v="USED"/>
    <s v="YAMAHA"/>
    <s v="BEBEK"/>
    <s v="BEBEK"/>
    <x v="233"/>
    <s v="VEGA ZR DB"/>
    <s v="VEGA"/>
    <x v="10"/>
    <n v="0"/>
    <n v="3092225"/>
    <n v="2750000"/>
    <s v="S"/>
    <n v="1"/>
    <s v="CUST RETENTION MCY"/>
    <s v="040721112863"/>
    <s v="NUR KHASANAH"/>
    <s v="MH35D9204CJ632153"/>
    <s v="5D91631219"/>
    <s v="AA2848LT"/>
    <d v="2022-01-31T00:00:00"/>
    <s v="04. USED MCY"/>
    <s v="UMCY JASA"/>
    <s v="04. USED MCY"/>
    <s v="01. 1-30"/>
    <n v="7100000"/>
    <s v="04. USED MCY"/>
    <s v="WAREHOUSE"/>
    <d v="2022-01-14T00:00:00"/>
    <n v="0"/>
    <d v="2021-03-10T00:00:00"/>
    <d v="2021-12-31T11:53:16"/>
    <d v="2021-12-31T13:41:15"/>
    <s v="6"/>
    <s v="0407"/>
    <s v="NO"/>
    <s v="SOLD"/>
    <n v="0"/>
    <n v="1173600"/>
    <n v="842175"/>
    <n v="1200000"/>
    <s v="B STD"/>
    <s v="B"/>
    <s v="MAGELANG"/>
    <s v="NON FID"/>
    <n v="2774307"/>
    <s v="&lt;=25"/>
    <n v="0"/>
    <n v="0"/>
    <n v="1"/>
    <s v="01. 1-30"/>
    <n v="14"/>
    <s v="BD170AG-ADI MOTOR GROUP"/>
    <n v="2095493"/>
    <n v="5500000"/>
    <s v="ARI FAIKHSAN"/>
    <s v="EXTERNAL"/>
    <d v="2022-01-13T00:00:00"/>
    <s v="REGULAR"/>
    <s v="07. &gt; 30%"/>
    <n v="0"/>
    <s v="N"/>
    <s v="Motor"/>
    <n v="2854507"/>
    <n v="807500"/>
    <n v="15277490"/>
    <d v="2021-11-10T00:00:00"/>
    <s v="LATER"/>
    <n v="14"/>
    <s v="NON CWO"/>
    <s v="TIDAK ADA"/>
    <m/>
    <s v="MAGELANG-AHMAD YANI"/>
    <n v="13.4296875"/>
    <n v="4325693"/>
    <s v="TUNAI"/>
    <s v="SOLO"/>
    <s v="W402"/>
    <s v="0407"/>
    <s v="0407"/>
  </r>
  <r>
    <x v="7"/>
    <s v="MAGELANG"/>
    <s v="SOLO"/>
    <s v="MOTOR"/>
    <s v="USED"/>
    <s v="YAMAHA"/>
    <s v="BEBEK"/>
    <s v="BEBEK"/>
    <x v="148"/>
    <s v="VEGA RR-DB"/>
    <s v="VEGA"/>
    <x v="2"/>
    <n v="0"/>
    <n v="4382934"/>
    <n v="3800000"/>
    <s v="S"/>
    <n v="1"/>
    <s v="NDS CHANNEL MCY"/>
    <s v="040721113341"/>
    <s v="EDY SUPRIYANTO"/>
    <s v="MH35D9206EJ920573"/>
    <s v="5D91920565"/>
    <s v="H6891SU"/>
    <d v="2022-01-31T00:00:00"/>
    <s v="04. USED MCY"/>
    <s v="UMCY"/>
    <s v="04. USED MCY"/>
    <s v="01. 1-30"/>
    <n v="7200000"/>
    <s v="04. USED MCY"/>
    <s v="WAREHOUSE"/>
    <d v="2022-01-27T00:00:00"/>
    <n v="0"/>
    <d v="2021-03-26T00:00:00"/>
    <d v="2022-01-11T13:32:47"/>
    <d v="2022-01-18T00:00:00"/>
    <s v="6"/>
    <s v="0407"/>
    <s v="NO"/>
    <s v="SOLD"/>
    <n v="0"/>
    <n v="1391883"/>
    <n v="305859"/>
    <n v="1000000"/>
    <s v="B STD"/>
    <s v="B"/>
    <s v="MAGELANG"/>
    <s v="NON FID"/>
    <n v="1813200"/>
    <s v="&gt; 25"/>
    <n v="0"/>
    <n v="0"/>
    <n v="1"/>
    <s v="01. 1-30"/>
    <n v="27"/>
    <s v="BD20960-RIZKY MOTOR"/>
    <n v="4329469"/>
    <n v="7000000"/>
    <s v="PONTJO PRAMONO ACHMAD"/>
    <s v="DISERAHKAN"/>
    <d v="2022-01-26T00:00:00"/>
    <s v="REGULAR"/>
    <s v="06. &gt;25-30%"/>
    <n v="0"/>
    <s v="N"/>
    <s v="Motor"/>
    <n v="1970531"/>
    <n v="210100"/>
    <n v="15224445"/>
    <d v="2021-11-02T00:00:00"/>
    <s v="NEW"/>
    <n v="27"/>
    <s v="NON CWO"/>
    <s v="MATI"/>
    <d v="2022-01-12T00:00:00"/>
    <s v="MAGELANG-AHMAD YANI"/>
    <n v="9"/>
    <n v="5386800"/>
    <s v="TUNAI"/>
    <s v="SOLO"/>
    <s v="W402"/>
    <s v="0407"/>
    <s v="0407"/>
  </r>
  <r>
    <x v="7"/>
    <s v="MAGELANG"/>
    <s v="SOLO"/>
    <s v="MOTOR"/>
    <s v="USED"/>
    <s v="HONDA"/>
    <s v="SCOOTERMATIC"/>
    <s v="SCOOTERMATIC"/>
    <x v="32"/>
    <s v="VARIO110 CBS ADV"/>
    <s v="VARIO 110"/>
    <x v="8"/>
    <n v="0"/>
    <n v="11768949"/>
    <n v="11750000"/>
    <s v="S"/>
    <n v="1"/>
    <s v="SADHE MOTOR-TENTARA PELAJAR"/>
    <s v="040721113910"/>
    <s v="WATI NOVITA SARI"/>
    <s v="MH1JFX116HK333249"/>
    <s v="JFX1E1332218"/>
    <s v="AA3769VG"/>
    <d v="2022-01-31T00:00:00"/>
    <s v="04. USED MCY"/>
    <s v="UMCY"/>
    <s v="04. USED MCY"/>
    <s v="01. 1-30"/>
    <n v="14300000"/>
    <s v="04. USED MCY"/>
    <s v="WAREHOUSE"/>
    <d v="2022-01-14T00:00:00"/>
    <n v="0"/>
    <d v="2021-04-26T00:00:00"/>
    <d v="2021-12-20T13:24:07"/>
    <d v="2021-12-20T15:57:03"/>
    <s v="6"/>
    <s v="0407"/>
    <s v="NO"/>
    <s v="SOLD"/>
    <n v="0"/>
    <n v="6081046"/>
    <n v="71400"/>
    <n v="250000"/>
    <s v="B +"/>
    <s v="B"/>
    <s v="MAGELANG"/>
    <s v="NON FID"/>
    <n v="2050000"/>
    <s v="&lt;=25"/>
    <n v="0"/>
    <n v="0"/>
    <n v="1"/>
    <s v="01. 1-30"/>
    <n v="14"/>
    <s v="BD170AG-ADI MOTOR GROUP"/>
    <n v="9935620"/>
    <n v="13700000"/>
    <s v="AGUS SUJATMIKA"/>
    <s v="INTERNAL"/>
    <d v="2022-01-13T00:00:00"/>
    <s v="REGULAR"/>
    <s v="03. &gt;10-15%"/>
    <n v="0"/>
    <s v="N"/>
    <s v="Motor"/>
    <n v="2394380"/>
    <n v="254200"/>
    <n v="22994477"/>
    <d v="2021-11-26T00:00:00"/>
    <s v="LATER"/>
    <n v="14"/>
    <s v="NON CWO"/>
    <s v="MATI"/>
    <d v="2021-12-23T00:00:00"/>
    <s v="MAGELANG-AHMAD YANI"/>
    <n v="24.335381944445501"/>
    <n v="13127520"/>
    <s v="TUNAI"/>
    <s v="SOLO"/>
    <s v="W402"/>
    <s v="0407"/>
    <s v="0407"/>
  </r>
  <r>
    <x v="7"/>
    <s v="MAGELANG"/>
    <s v="SOLO"/>
    <s v="MOTOR"/>
    <s v="USED"/>
    <s v="YAMAHA"/>
    <s v="SCOOTERMATIC"/>
    <s v="SCOOTERMATIC"/>
    <x v="15"/>
    <s v="MIO M3 125"/>
    <s v="MIO"/>
    <x v="1"/>
    <n v="0"/>
    <n v="8225238"/>
    <n v="6450000"/>
    <s v="S"/>
    <n v="1"/>
    <s v="ARGA SURYA MOTOR"/>
    <s v="040721114589"/>
    <s v="BOBY SATRIA"/>
    <s v="MH3SE8810GJ588171"/>
    <s v="E3R2E0657837"/>
    <s v="AB4421IT"/>
    <d v="2022-01-31T00:00:00"/>
    <s v="04. USED MCY"/>
    <s v="UMCY"/>
    <s v="04. USED MCY"/>
    <s v="01. 1-30"/>
    <n v="10300000"/>
    <s v="04. USED MCY"/>
    <s v="WAREHOUSE"/>
    <d v="2022-01-27T00:00:00"/>
    <n v="0"/>
    <d v="2021-05-22T00:00:00"/>
    <d v="2022-01-18T15:27:04"/>
    <d v="2022-01-20T13:00:13"/>
    <s v="6"/>
    <s v="0407"/>
    <s v="NO"/>
    <s v="SOLD"/>
    <n v="0"/>
    <n v="5214760"/>
    <n v="62720"/>
    <n v="250000"/>
    <s v="B STD"/>
    <s v="B"/>
    <s v="MAGELANG"/>
    <s v="NON FID"/>
    <n v="2000000"/>
    <s v="&gt; 25"/>
    <n v="0"/>
    <n v="0"/>
    <n v="1"/>
    <s v="01. 1-30"/>
    <n v="27"/>
    <s v="BD06693-KURNIA MOTOR"/>
    <n v="6178638"/>
    <n v="10000000"/>
    <s v="IMRON"/>
    <s v="INTERNAL"/>
    <d v="2022-01-26T00:00:00"/>
    <s v="REGULAR"/>
    <s v="04. &gt;15-20%"/>
    <n v="0"/>
    <s v="N"/>
    <s v="Motor"/>
    <n v="2821362"/>
    <n v="761625"/>
    <n v="18626752"/>
    <d v="2021-12-21T00:00:00"/>
    <s v="NEW"/>
    <n v="27"/>
    <s v="NON CWO"/>
    <s v="BERLAKU"/>
    <d v="2022-02-11T00:00:00"/>
    <s v="MAGELANG-AHMAD YANI"/>
    <n v="6.4581828703740003"/>
    <n v="9071920"/>
    <s v="TUNAI"/>
    <s v="SOLO"/>
    <s v="W402"/>
    <s v="0407"/>
    <s v="0407"/>
  </r>
  <r>
    <x v="7"/>
    <s v="MAGELANG"/>
    <s v="SOLO"/>
    <s v="MOTOR"/>
    <s v="USED"/>
    <s v="HONDA"/>
    <s v="SPORT"/>
    <s v="SPORT"/>
    <x v="51"/>
    <s v="SONIC 150 R"/>
    <s v="SONIC 150"/>
    <x v="4"/>
    <n v="0"/>
    <n v="10649302"/>
    <n v="9350000"/>
    <s v="S"/>
    <n v="1"/>
    <s v="TIMBUL MOTOR-YOS SUDARSO"/>
    <s v="040721114687"/>
    <s v="FEBIYANTO"/>
    <s v="MH1KB1118FK036297"/>
    <s v="KB11E1036846"/>
    <s v="AA2493HV"/>
    <d v="2022-01-31T00:00:00"/>
    <s v="04. USED MCY"/>
    <s v="UMCY"/>
    <s v="04. USED MCY"/>
    <s v="01. 1-30"/>
    <n v="13500000"/>
    <s v="04. USED MCY"/>
    <s v="WAREHOUSE"/>
    <d v="2022-01-14T00:00:00"/>
    <n v="0"/>
    <d v="2021-05-30T00:00:00"/>
    <d v="2022-01-08T10:34:09"/>
    <d v="2022-01-10T11:54:21"/>
    <s v="5"/>
    <s v="0407"/>
    <s v="NO"/>
    <s v="SOLD"/>
    <n v="0"/>
    <n v="5500736"/>
    <n v="112015"/>
    <n v="250000"/>
    <s v="B STD"/>
    <s v="B"/>
    <s v="MAGELANG"/>
    <s v="FID"/>
    <n v="2700000"/>
    <s v="&lt;=25"/>
    <n v="0"/>
    <n v="0"/>
    <n v="1"/>
    <s v="01. 1-30"/>
    <n v="14"/>
    <s v="BD06693-KURNIA MOTOR"/>
    <n v="8687131"/>
    <n v="13100000"/>
    <s v="DANUNG ARSANTA WIDYA"/>
    <s v="INTERNAL"/>
    <d v="2022-01-13T00:00:00"/>
    <s v="REGULAR"/>
    <s v="04. &gt;15-20%"/>
    <n v="0"/>
    <s v="N"/>
    <s v="Motor"/>
    <n v="3102869"/>
    <n v="226875"/>
    <n v="28690980"/>
    <d v="2021-12-02T00:00:00"/>
    <s v="NEW"/>
    <n v="14"/>
    <s v="NON CWO"/>
    <s v="BERLAKU"/>
    <d v="2022-01-14T00:00:00"/>
    <s v="MAGELANG-AHMAD YANI"/>
    <n v="3.5039236111115302"/>
    <n v="11656400"/>
    <s v="TUNAI"/>
    <s v="SOLO"/>
    <s v="W402"/>
    <s v="0407"/>
    <s v="0407"/>
  </r>
  <r>
    <x v="7"/>
    <s v="MAGELANG"/>
    <s v="SOLO"/>
    <s v="MOTOR"/>
    <s v="NEW"/>
    <s v="HONDA"/>
    <s v="SCOOTERMATIC"/>
    <s v="SCOOTERMATIC"/>
    <x v="25"/>
    <s v="BEAT FI SPORTY CBS"/>
    <s v="BEAT"/>
    <x v="5"/>
    <n v="0"/>
    <n v="16291071"/>
    <n v="13130000"/>
    <s v="S"/>
    <n v="1"/>
    <s v="CENDANA GIRI-PURWOREJO"/>
    <s v="040721114705"/>
    <s v="SURATMAN"/>
    <s v="MH1JM8118MK554289"/>
    <s v="JM81E1556354"/>
    <m/>
    <d v="2022-01-31T00:00:00"/>
    <s v="03. NEW MCY"/>
    <s v="HONDA"/>
    <s v="03. NEW MCY"/>
    <s v="01. 1-30"/>
    <n v="17880000"/>
    <s v="HONDA"/>
    <s v="WAREHOUSE"/>
    <d v="2022-01-15T00:00:00"/>
    <n v="0"/>
    <d v="2021-05-30T00:00:00"/>
    <d v="2021-12-18T11:00:38"/>
    <d v="2021-12-18T12:10:45"/>
    <s v="3"/>
    <s v="0407"/>
    <s v="NO"/>
    <s v="SOLD"/>
    <n v="0"/>
    <n v="6748923"/>
    <n v="774000"/>
    <n v="1750000"/>
    <s v="A STD"/>
    <s v="A"/>
    <s v="MAGELANG"/>
    <s v="FID"/>
    <n v="1800000"/>
    <s v="&lt;=25"/>
    <n v="0"/>
    <n v="0"/>
    <n v="1"/>
    <s v="01. 1-30"/>
    <n v="15"/>
    <s v="BD21515-GILANG MOTOR-DSN GEDONGAN"/>
    <n v="13152774"/>
    <n v="16000000"/>
    <s v="PENYELESAIAN UNIT JAMINAN"/>
    <s v="EXTERNAL"/>
    <d v="2022-01-13T00:00:00"/>
    <s v="REGULAR"/>
    <s v="03. &gt;10-15%"/>
    <n v="0"/>
    <s v="N"/>
    <s v="Motor"/>
    <n v="1247226"/>
    <n v="965000"/>
    <n v="19367260"/>
    <d v="2021-09-27T00:00:00"/>
    <s v="LATER"/>
    <n v="15"/>
    <s v="NON CWO"/>
    <s v="TIDAK ADA"/>
    <m/>
    <s v="MAGELANG-AHMAD YANI"/>
    <n v="27.4925347222234"/>
    <n v="17303756"/>
    <s v="TUNAI"/>
    <s v="SOLO"/>
    <s v="W402"/>
    <s v="0407"/>
    <s v="0407"/>
  </r>
  <r>
    <x v="7"/>
    <s v="MAGELANG"/>
    <s v="SOLO"/>
    <s v="MOTOR"/>
    <s v="NEW"/>
    <s v="HONDA"/>
    <s v="BEBEK"/>
    <s v="BEBEK"/>
    <x v="19"/>
    <s v="REVO X"/>
    <s v="REVO"/>
    <x v="5"/>
    <n v="0"/>
    <n v="14316979"/>
    <n v="6050000"/>
    <s v="S"/>
    <n v="1"/>
    <s v="ARMADA TUNASJAYA"/>
    <s v="040721114770"/>
    <s v="MANARUL HIDAYAT"/>
    <s v="MH1JBK311MK366715"/>
    <s v="JBK3E1364741"/>
    <m/>
    <d v="2022-01-31T00:00:00"/>
    <s v="03. NEW MCY"/>
    <s v="HONDA"/>
    <s v="03. NEW MCY"/>
    <s v="02. 31-60"/>
    <n v="17260000"/>
    <s v="HONDA"/>
    <s v="WAREHOUSE"/>
    <d v="2022-01-28T00:00:00"/>
    <n v="0"/>
    <d v="2021-05-30T00:00:00"/>
    <d v="2021-12-23T10:05:25"/>
    <d v="2021-12-23T11:27:27"/>
    <s v="4"/>
    <s v="0407"/>
    <s v="NO"/>
    <s v="SOLD"/>
    <n v="0"/>
    <n v="6668872"/>
    <n v="243490"/>
    <n v="250000"/>
    <s v="C +"/>
    <s v="C"/>
    <s v="MAGELANG"/>
    <s v="FID"/>
    <n v="3000000"/>
    <s v="&gt; 25"/>
    <n v="0"/>
    <n v="0"/>
    <n v="1"/>
    <s v="02. 31-60"/>
    <n v="28"/>
    <s v="BD170AG-ADI MOTOR GROUP"/>
    <n v="8249658"/>
    <n v="13200000"/>
    <s v="RUDI"/>
    <s v="INTERNAL"/>
    <d v="2022-01-26T00:00:00"/>
    <s v="REGULAR"/>
    <s v="04. &gt;15-20%"/>
    <n v="0"/>
    <s v="N"/>
    <s v="Motor"/>
    <n v="3630342"/>
    <n v="102250"/>
    <n v="16911913"/>
    <d v="2021-11-02T00:00:00"/>
    <s v="LATER"/>
    <n v="28"/>
    <s v="NON CWO"/>
    <s v="BERLAKU"/>
    <d v="2022-06-17T00:00:00"/>
    <s v="MAGELANG-AHMAD YANI"/>
    <n v="35.522604166668302"/>
    <n v="15469062"/>
    <s v="TUNAI"/>
    <s v="SOLO"/>
    <s v="W402"/>
    <s v="0407"/>
    <s v="0407"/>
  </r>
  <r>
    <x v="7"/>
    <s v="MAGELANG"/>
    <s v="SOLO"/>
    <s v="MOTOR"/>
    <s v="USED"/>
    <s v="HONDA"/>
    <s v="SCOOTERMATIC"/>
    <s v="SCOOTERMATIC"/>
    <x v="46"/>
    <s v="BEAT FISPORTY CBSISS"/>
    <s v="BEAT"/>
    <x v="1"/>
    <n v="0"/>
    <n v="9863292"/>
    <n v="9440000"/>
    <s v="S"/>
    <n v="1"/>
    <s v="SELLE MOTOR-SINDAS PUCANG"/>
    <s v="040721114765"/>
    <s v="KHOMSANIYATUL MUNADHIROH"/>
    <s v="MH1JFR114GK340064"/>
    <s v="JFR1E1331365"/>
    <s v="AA2899NG"/>
    <d v="2022-01-31T00:00:00"/>
    <s v="04. USED MCY"/>
    <s v="UMCY"/>
    <s v="04. USED MCY"/>
    <s v="01. 1-30"/>
    <n v="14000000"/>
    <s v="04. USED MCY"/>
    <s v="WAREHOUSE"/>
    <d v="2022-01-15T00:00:00"/>
    <n v="0"/>
    <d v="2021-05-31T00:00:00"/>
    <d v="2021-12-18T13:25:23"/>
    <d v="2021-12-18T13:34:33"/>
    <s v="4"/>
    <s v="0407"/>
    <s v="NO"/>
    <s v="SOLD"/>
    <n v="0"/>
    <n v="5495963"/>
    <n v="347409"/>
    <n v="1500000"/>
    <s v="B -"/>
    <s v="B"/>
    <s v="MAGELANG"/>
    <s v="FID"/>
    <n v="4300000"/>
    <s v="&lt;=25"/>
    <n v="0"/>
    <n v="0"/>
    <n v="1"/>
    <s v="01. 1-30"/>
    <n v="15"/>
    <s v="BD21515-GILANG MOTOR-DSN GEDONGAN"/>
    <n v="7331503"/>
    <n v="12800000"/>
    <s v="DENI KURNIYAWAN"/>
    <s v="EXTERNAL"/>
    <d v="2022-01-13T00:00:00"/>
    <s v="REGULAR"/>
    <s v="07. &gt; 30%"/>
    <n v="0"/>
    <s v="N"/>
    <s v="Motor"/>
    <n v="4188497"/>
    <n v="917000"/>
    <n v="20712481"/>
    <d v="2021-11-02T00:00:00"/>
    <s v="LATER"/>
    <n v="15"/>
    <s v="NON CWO"/>
    <s v="TIDAK ADA"/>
    <m/>
    <s v="MAGELANG-AHMAD YANI"/>
    <n v="27.434340277781299"/>
    <n v="10569600"/>
    <s v="TUNAI"/>
    <s v="SOLO"/>
    <s v="W402"/>
    <s v="0407"/>
    <s v="0407"/>
  </r>
  <r>
    <x v="7"/>
    <s v="MAGELANG"/>
    <s v="SOLO"/>
    <s v="MOTOR"/>
    <s v="USED"/>
    <s v="YAMAHA"/>
    <s v="SCOOTERMATIC"/>
    <s v="SCOOTERMATIC"/>
    <x v="59"/>
    <s v="MIO Z 125"/>
    <s v="MIO"/>
    <x v="1"/>
    <n v="0"/>
    <n v="7633373"/>
    <n v="5780000"/>
    <s v="S"/>
    <n v="1"/>
    <s v="SUMBER LANCAR REJEKI-MAGELANG"/>
    <s v="040721114786"/>
    <s v="TRIYONO"/>
    <s v="MH3SE8890GJ094462"/>
    <s v="E3R2E1022479"/>
    <s v="AA3530LV"/>
    <d v="2022-01-31T00:00:00"/>
    <s v="04. USED MCY"/>
    <s v="UMCY"/>
    <s v="04. USED MCY"/>
    <s v="01. 1-30"/>
    <n v="10500000"/>
    <s v="04. USED MCY"/>
    <s v="WAREHOUSE"/>
    <d v="2022-01-15T00:00:00"/>
    <n v="0"/>
    <d v="2021-05-31T00:00:00"/>
    <d v="2021-12-31T15:51:21"/>
    <d v="2021-12-31T16:08:23"/>
    <s v="5"/>
    <s v="0407"/>
    <s v="NO"/>
    <s v="SOLD"/>
    <n v="0"/>
    <n v="2626625"/>
    <n v="324000"/>
    <n v="1750000"/>
    <s v="B STD"/>
    <s v="B"/>
    <s v="MAGELANG"/>
    <s v="FID"/>
    <n v="2200000"/>
    <s v="&lt;=25"/>
    <n v="0"/>
    <n v="0"/>
    <n v="1"/>
    <s v="01. 1-30"/>
    <n v="15"/>
    <s v="BD21515-GILANG MOTOR-DSN GEDONGAN"/>
    <n v="7098578"/>
    <n v="10200000"/>
    <s v="YASIN"/>
    <s v="EXTERNAL"/>
    <d v="2022-01-13T00:00:00"/>
    <s v="REGULAR"/>
    <s v="05. &gt;20-25%"/>
    <n v="0"/>
    <s v="N"/>
    <s v="Motor"/>
    <n v="2081422"/>
    <n v="245800"/>
    <n v="17602983"/>
    <d v="2021-11-30T00:00:00"/>
    <s v="LATER"/>
    <n v="15"/>
    <s v="NON CWO"/>
    <s v="MATI"/>
    <d v="2021-12-21T00:00:00"/>
    <s v="MAGELANG-AHMAD YANI"/>
    <n v="14.327511574076199"/>
    <n v="8999500"/>
    <s v="TUNAI"/>
    <s v="SOLO"/>
    <s v="W402"/>
    <s v="0407"/>
    <s v="0407"/>
  </r>
  <r>
    <x v="7"/>
    <s v="MAGELANG"/>
    <s v="SOLO"/>
    <s v="MOTOR"/>
    <s v="USED"/>
    <s v="HONDA"/>
    <s v="SCOOTERMATIC"/>
    <s v="SCOOTERMATIC"/>
    <x v="1"/>
    <s v="BEAT FI SPORTY CW"/>
    <s v="BEAT"/>
    <x v="4"/>
    <n v="0"/>
    <n v="9179617"/>
    <n v="9100000"/>
    <s v="S"/>
    <n v="1"/>
    <s v="ARGA SURYA MOTOR"/>
    <s v="040721115317"/>
    <s v="HESTI NINGSIH"/>
    <s v="MH1JFP115FK015877"/>
    <s v="JFP1E1009305"/>
    <s v="AB6905RH"/>
    <d v="2022-01-31T00:00:00"/>
    <s v="04. USED MCY"/>
    <s v="UMCY"/>
    <s v="04. USED MCY"/>
    <s v="01. 1-30"/>
    <n v="12500000"/>
    <s v="04. USED MCY"/>
    <s v="WAREHOUSE"/>
    <d v="2022-01-28T00:00:00"/>
    <n v="0"/>
    <d v="2021-06-30T00:00:00"/>
    <d v="2022-01-19T12:25:05"/>
    <d v="2022-01-20T15:30:32"/>
    <s v="4"/>
    <s v="0407"/>
    <s v="NO"/>
    <s v="SOLD"/>
    <n v="0"/>
    <n v="5219508"/>
    <n v="345594"/>
    <n v="1250000"/>
    <s v="B +"/>
    <s v="B"/>
    <s v="MAGELANG"/>
    <s v="FID"/>
    <n v="3500000"/>
    <s v="&gt; 25"/>
    <n v="0"/>
    <n v="0"/>
    <n v="1"/>
    <s v="01. 1-30"/>
    <n v="28"/>
    <s v="BD190V1-Udin Motor"/>
    <n v="8557215"/>
    <n v="12300000"/>
    <s v="AGUS MOHAMMAD IQBAL"/>
    <s v="EXTERNAL"/>
    <d v="2022-01-27T00:00:00"/>
    <s v="REGULAR"/>
    <s v="06. &gt;25-30%"/>
    <n v="0"/>
    <s v="N"/>
    <s v="Motor"/>
    <n v="2512785"/>
    <n v="909500"/>
    <n v="20712481"/>
    <d v="2021-12-02T00:00:00"/>
    <s v="NEW"/>
    <n v="28"/>
    <s v="NON CWO"/>
    <s v="TIDAK ADA"/>
    <m/>
    <s v="MAGELANG-AHMAD YANI"/>
    <n v="7.3537962962946004"/>
    <n v="9830000"/>
    <s v="TUNAI"/>
    <s v="SOLO"/>
    <s v="W402"/>
    <s v="0407"/>
    <s v="0407"/>
  </r>
  <r>
    <x v="7"/>
    <s v="MAGELANG"/>
    <s v="SOLO"/>
    <s v="MOTOR"/>
    <s v="USED"/>
    <s v="HONDA"/>
    <s v="SCOOTERMATIC"/>
    <s v="SCOOTERMATIC"/>
    <x v="121"/>
    <s v="NEW VARIO CW FI"/>
    <s v="VARIO 110"/>
    <x v="2"/>
    <n v="0"/>
    <n v="7850939"/>
    <n v="8130000"/>
    <s v="S"/>
    <n v="1"/>
    <s v="SATRIA MOTOR-JAMPIROSO SEL 456"/>
    <s v="040721115328"/>
    <s v="SISTONO"/>
    <s v="MH1JFH11XEK146419"/>
    <s v="JFH1E1146120"/>
    <s v="AB5250JJ"/>
    <d v="2022-01-31T00:00:00"/>
    <s v="04. USED MCY"/>
    <s v="UMCY"/>
    <s v="04. USED MCY"/>
    <s v="01. 1-30"/>
    <n v="10700000"/>
    <s v="04. USED MCY"/>
    <s v="WAREHOUSE"/>
    <d v="2022-01-28T00:00:00"/>
    <n v="0"/>
    <d v="2021-07-16T00:00:00"/>
    <d v="2022-01-19T11:05:05"/>
    <d v="2022-01-20T15:31:31"/>
    <s v="4"/>
    <s v="0407"/>
    <s v="NO"/>
    <s v="SOLD"/>
    <n v="0"/>
    <n v="2949061"/>
    <n v="99900"/>
    <n v="1500000"/>
    <s v="B STD"/>
    <s v="B"/>
    <s v="MAGELANG"/>
    <s v="FID"/>
    <n v="2500000"/>
    <s v="&gt; 25"/>
    <n v="-279061"/>
    <n v="1"/>
    <n v="0"/>
    <s v="01. 1-30"/>
    <n v="28"/>
    <s v="BD03751-SELLE MOTOR"/>
    <n v="6611959"/>
    <n v="9900000"/>
    <s v="TEBUS KONSUMEN"/>
    <s v="EXTERNAL"/>
    <d v="2022-01-26T00:00:00"/>
    <s v="REGULAR"/>
    <s v="05. &gt;20-25%"/>
    <n v="279061"/>
    <s v="N"/>
    <s v="Motor"/>
    <n v="2298041"/>
    <n v="51500"/>
    <n v="22425516"/>
    <d v="2021-12-16T00:00:00"/>
    <s v="NEW"/>
    <n v="28"/>
    <s v="NON CWO"/>
    <s v="BERLAKU"/>
    <d v="2022-08-21T00:00:00"/>
    <s v="MAGELANG-AHMAD YANI"/>
    <n v="7.35311342592468"/>
    <n v="8903300"/>
    <s v="TUNAI"/>
    <s v="SOLO"/>
    <s v="W402"/>
    <s v="0407"/>
    <s v="0407"/>
  </r>
  <r>
    <x v="7"/>
    <s v="MAGELANG"/>
    <s v="SOLO"/>
    <s v="MOTOR"/>
    <s v="USED"/>
    <s v="HONDA"/>
    <s v="SCOOTERMATIC"/>
    <s v="SCOOTERMATIC"/>
    <x v="134"/>
    <s v="NEWBEAT FICW-CBSPLUS"/>
    <s v="BEAT"/>
    <x v="6"/>
    <n v="0"/>
    <n v="13711839"/>
    <n v="13150000"/>
    <s v="S"/>
    <n v="1"/>
    <s v="REJEKI MOTOR"/>
    <s v="040721115754"/>
    <s v="SAMIUN"/>
    <s v="MH1JM8118LK279506"/>
    <s v="JM81E1282655"/>
    <s v="AA6812GC"/>
    <d v="2022-01-31T00:00:00"/>
    <s v="04. USED MCY"/>
    <s v="UMCY"/>
    <s v="04. USED MCY"/>
    <s v="01. 1-30"/>
    <n v="14800000"/>
    <s v="04. USED MCY"/>
    <s v="WAREHOUSE"/>
    <d v="2022-01-14T00:00:00"/>
    <n v="0"/>
    <d v="2021-08-07T00:00:00"/>
    <d v="2021-12-20T15:21:03"/>
    <d v="2021-12-20T15:52:47"/>
    <s v="2"/>
    <s v="0407"/>
    <s v="NO"/>
    <s v="SOLD"/>
    <n v="0"/>
    <n v="7538158"/>
    <n v="225000"/>
    <n v="250000"/>
    <s v="A -"/>
    <s v="A"/>
    <s v="MAGELANG"/>
    <s v="FID"/>
    <n v="1500000"/>
    <s v="&lt;=25"/>
    <n v="0"/>
    <n v="0"/>
    <n v="1"/>
    <s v="01. 1-30"/>
    <n v="14"/>
    <s v="BD06693-KURNIA MOTOR"/>
    <n v="12411634"/>
    <n v="15000000"/>
    <s v="PANJI SETIYAWAN"/>
    <s v="INTERNAL"/>
    <d v="2022-01-13T00:00:00"/>
    <s v="REGULAR"/>
    <s v="03. &gt;10-15%"/>
    <n v="0"/>
    <s v="N"/>
    <s v="Motor"/>
    <n v="1088366"/>
    <n v="234050"/>
    <n v="20535311"/>
    <d v="2021-11-07T00:00:00"/>
    <s v="LATER"/>
    <n v="14"/>
    <s v="NON CWO"/>
    <s v="MATI"/>
    <d v="2021-10-23T00:00:00"/>
    <s v="MAGELANG-AHMAD YANI"/>
    <n v="24.338344907409901"/>
    <n v="14190720"/>
    <s v="TUNAI"/>
    <s v="SOLO"/>
    <s v="W402"/>
    <s v="0407"/>
    <s v="0407"/>
  </r>
  <r>
    <x v="7"/>
    <s v="SRAGEN"/>
    <s v="SOLO"/>
    <s v="MOTOR"/>
    <s v="NEW"/>
    <s v="YAMAHA"/>
    <s v="SPORT"/>
    <s v="SPORT"/>
    <x v="140"/>
    <s v="R15"/>
    <s v="R15 150"/>
    <x v="0"/>
    <n v="0"/>
    <n v="14924168"/>
    <n v="21000000"/>
    <s v="S"/>
    <n v="1"/>
    <s v="SUMBER BARU REJELI"/>
    <s v="040919120288"/>
    <s v="YUDHA APRILIANDO"/>
    <s v="MH3RG4710KK120733"/>
    <s v="G3J6E0224832"/>
    <s v="AD4976NA"/>
    <d v="2022-01-31T00:00:00"/>
    <s v="03. NEW MCY"/>
    <s v="YAMAHA"/>
    <s v="03. NEW MCY"/>
    <s v="01. 1-30"/>
    <n v="37360000"/>
    <s v="YAMAHA"/>
    <s v="WAREHOUSE"/>
    <d v="2022-01-31T00:00:00"/>
    <n v="0"/>
    <d v="2019-12-14T00:00:00"/>
    <d v="2022-01-26T15:01:48"/>
    <d v="2022-01-29T13:28:26"/>
    <s v="23"/>
    <s v="0409"/>
    <s v="NO"/>
    <s v="SOLD"/>
    <n v="0"/>
    <n v="2979815"/>
    <n v="1341200"/>
    <n v="2000000"/>
    <s v="A STD"/>
    <s v="A"/>
    <s v="SRAGEN"/>
    <s v="NON FID"/>
    <n v="6600000"/>
    <s v="&gt; 25"/>
    <n v="-6075832"/>
    <n v="1"/>
    <n v="0"/>
    <s v="01. 1-30"/>
    <n v="31"/>
    <s v="BD20693-ADI JAYA MOTOR-KLATEN BOYOLALI"/>
    <n v="20146294"/>
    <n v="24900000"/>
    <s v="TASK FORCE"/>
    <s v="EXTERNAL"/>
    <d v="2022-01-31T00:00:00"/>
    <s v="SINGLE BIDDER"/>
    <s v="04. &gt;15-20%"/>
    <n v="6075832"/>
    <s v="N"/>
    <s v="Motor"/>
    <n v="2263706"/>
    <n v="1204875"/>
    <n v="37145822"/>
    <d v="2021-12-14T00:00:00"/>
    <s v="NEW"/>
    <n v="31"/>
    <s v="NON CWO"/>
    <s v="MATI"/>
    <d v="2020-12-19T00:00:00"/>
    <s v="SRAGEN-SUKOWATI"/>
    <n v="1.4385879629626299"/>
    <n v="32445432"/>
    <s v="TUNAI"/>
    <s v="SOLO"/>
    <s v="W402"/>
    <s v="0402"/>
    <s v="0402"/>
  </r>
  <r>
    <x v="7"/>
    <s v="SRAGEN"/>
    <s v="SOLO"/>
    <s v="MOTOR"/>
    <s v="NEW"/>
    <s v="HONDA"/>
    <s v="SCOOTERMATIC"/>
    <s v="SCOOTERMATIC"/>
    <x v="70"/>
    <s v="NEW BEAT STREET ESP"/>
    <s v="BEAT"/>
    <x v="6"/>
    <n v="0"/>
    <n v="11785242"/>
    <n v="12500000"/>
    <s v="S"/>
    <n v="1"/>
    <s v="CAHAYA SAKTI KARANGPANDAN"/>
    <s v="040920116291"/>
    <s v="PARMIN"/>
    <s v="MH1JFZ214LK777524"/>
    <s v="JFZ2E1776344"/>
    <s v="AD5063AUB"/>
    <d v="2022-01-31T00:00:00"/>
    <s v="03. NEW MCY"/>
    <s v="HONDA"/>
    <s v="03. NEW MCY"/>
    <s v="01. 1-30"/>
    <n v="17670000"/>
    <s v="HONDA"/>
    <s v="WAREHOUSE"/>
    <d v="2022-01-17T00:00:00"/>
    <n v="0"/>
    <d v="2020-06-18T00:00:00"/>
    <d v="2021-12-29T15:52:58"/>
    <d v="2021-12-29T16:43:14"/>
    <s v="12"/>
    <s v="0409"/>
    <s v="NO"/>
    <s v="SOLD"/>
    <n v="0"/>
    <n v="3501824"/>
    <n v="4312675"/>
    <n v="1500000"/>
    <s v="A -"/>
    <s v="A"/>
    <s v="SRAGEN"/>
    <s v="NON FID"/>
    <n v="1612373"/>
    <s v="&lt;=25"/>
    <n v="-714758"/>
    <n v="1"/>
    <n v="0"/>
    <s v="01. 1-30"/>
    <n v="17"/>
    <s v="BD20693-ADI JAYA MOTOR-KLATEN BOYOLALI"/>
    <n v="12426499"/>
    <n v="15700000"/>
    <s v="SUPRIYANTO"/>
    <s v="EXTERNAL"/>
    <d v="2022-01-17T00:00:00"/>
    <s v="SINGLE BIDDER"/>
    <s v="02. &gt;5-10%"/>
    <n v="714758"/>
    <s v="N"/>
    <s v="Motor"/>
    <n v="1703501"/>
    <n v="960500"/>
    <n v="20535311"/>
    <d v="2021-08-18T00:00:00"/>
    <s v="LATER"/>
    <n v="17"/>
    <s v="NON CWO"/>
    <s v="TIDAK ADA"/>
    <m/>
    <s v="SRAGEN-SUKOWATI"/>
    <n v="18.303310185183399"/>
    <n v="16057627"/>
    <s v="TUNAI"/>
    <s v="SOLO"/>
    <s v="W402"/>
    <s v="0402"/>
    <s v="0402"/>
  </r>
  <r>
    <x v="7"/>
    <s v="SRAGEN"/>
    <s v="SOLO"/>
    <s v="MOTOR"/>
    <s v="NEW"/>
    <s v="HONDA"/>
    <s v="SCOOTERMATIC"/>
    <s v="SCOOTERMATIC"/>
    <x v="43"/>
    <s v="BEAT FI CBS ESP PLUS"/>
    <s v="BEAT"/>
    <x v="0"/>
    <n v="0"/>
    <n v="7745474"/>
    <n v="13260000"/>
    <s v="S"/>
    <n v="1"/>
    <s v="ASTRA"/>
    <s v="040920119111"/>
    <s v="AGUS SUGIYANTO"/>
    <s v="MH1JM2123KK461814"/>
    <s v="JM21E2439329"/>
    <s v="AD4211AXF"/>
    <d v="2022-01-31T00:00:00"/>
    <s v="03. NEW MCY"/>
    <s v="HONDA"/>
    <s v="03. NEW MCY"/>
    <s v="01. 1-30"/>
    <n v="17490000"/>
    <s v="HONDA"/>
    <s v="WAREHOUSE"/>
    <d v="2022-01-14T00:00:00"/>
    <n v="0"/>
    <d v="2020-07-21T00:00:00"/>
    <d v="2021-12-31T11:16:28"/>
    <d v="2021-12-31T14:03:08"/>
    <s v="14"/>
    <s v="0409"/>
    <s v="NO"/>
    <s v="SOLD"/>
    <n v="0"/>
    <n v="1662401"/>
    <n v="2843295"/>
    <n v="1000000"/>
    <s v="B +"/>
    <s v="B"/>
    <s v="SRAGEN"/>
    <s v="NON FID"/>
    <n v="3675585"/>
    <s v="&lt;=25"/>
    <n v="-5514526"/>
    <n v="1"/>
    <n v="0"/>
    <s v="01. 1-30"/>
    <n v="14"/>
    <s v="BD01062-ARIF MOTOR-DAWUNG"/>
    <n v="11918733"/>
    <n v="15100000"/>
    <s v="GATUT PURWITO"/>
    <s v="EXTERNAL"/>
    <d v="2022-01-11T00:00:00"/>
    <s v="REGULAR"/>
    <s v="05. &gt;20-25%"/>
    <n v="5514526"/>
    <s v="N"/>
    <s v="Motor"/>
    <n v="1671267"/>
    <n v="286050"/>
    <n v="20557590"/>
    <d v="2021-11-21T00:00:00"/>
    <s v="LATER"/>
    <n v="14"/>
    <s v="NON CWO"/>
    <s v="MATI"/>
    <d v="2021-05-28T00:00:00"/>
    <s v="SRAGEN-SUKOWATI"/>
    <n v="13.414490740739"/>
    <n v="13814415"/>
    <s v="TUNAI"/>
    <s v="SOLO"/>
    <s v="W402"/>
    <s v="0409"/>
    <s v="0409"/>
  </r>
  <r>
    <x v="7"/>
    <s v="SRAGEN"/>
    <s v="SOLO"/>
    <s v="MOTOR"/>
    <s v="USED"/>
    <s v="YAMAHA"/>
    <s v="SCOOTERMATIC"/>
    <s v="SCOOTERMATIC"/>
    <x v="15"/>
    <s v="MIO M3 125"/>
    <s v="MIO"/>
    <x v="1"/>
    <n v="0"/>
    <n v="4529450"/>
    <n v="7560000"/>
    <s v="S"/>
    <n v="1"/>
    <s v="NDS CHANNEL MCY"/>
    <s v="040920119854"/>
    <s v="SETYO PRAKOSO"/>
    <s v="MH3SE8890GJ059392"/>
    <s v="E3R2E0968146"/>
    <s v="AD5336VA"/>
    <d v="2022-01-31T00:00:00"/>
    <s v="04. USED MCY"/>
    <s v="UMCY"/>
    <s v="04. USED MCY"/>
    <s v="01. 1-30"/>
    <n v="10300000"/>
    <s v="04. USED MCY"/>
    <s v="WAREHOUSE"/>
    <d v="2022-01-31T00:00:00"/>
    <n v="0"/>
    <d v="2020-08-28T00:00:00"/>
    <d v="2022-01-27T14:57:38"/>
    <d v="2022-01-28T10:14:30"/>
    <s v="9"/>
    <s v="0409"/>
    <s v="NO"/>
    <s v="SOLD"/>
    <n v="0"/>
    <n v="1542490"/>
    <n v="3842956"/>
    <n v="1500000"/>
    <s v="B +"/>
    <s v="B"/>
    <s v="SRAGEN"/>
    <s v="NON FID"/>
    <n v="3554890"/>
    <s v="&gt; 25"/>
    <n v="-3030550"/>
    <n v="1"/>
    <n v="0"/>
    <s v="01. 1-30"/>
    <n v="31"/>
    <s v="BD01145-KUMPUL JAYA MOTOR"/>
    <n v="7340888"/>
    <n v="10000000"/>
    <s v="MUJINO"/>
    <s v="EXTERNAL"/>
    <d v="2022-01-29T00:00:00"/>
    <s v="REGULAR"/>
    <s v="07. &gt; 30%"/>
    <n v="3030550"/>
    <s v="Y"/>
    <s v="Motor"/>
    <n v="1659112"/>
    <n v="583200"/>
    <n v="18626752"/>
    <d v="2021-07-28T00:00:00"/>
    <s v="NEW"/>
    <n v="31"/>
    <s v="NON CWO"/>
    <s v="MATI"/>
    <d v="2020-09-23T00:00:00"/>
    <s v="SRAGEN-SUKOWATI"/>
    <n v="2.5732638888875998"/>
    <n v="6745110"/>
    <s v="TUNAI"/>
    <s v="SOLO"/>
    <s v="W402"/>
    <s v="0402"/>
    <s v="0402"/>
  </r>
  <r>
    <x v="7"/>
    <s v="SRAGEN"/>
    <s v="SOLO"/>
    <s v="MOTOR"/>
    <s v="NEW"/>
    <s v="HONDA"/>
    <s v="SCOOTERMATIC"/>
    <s v="SCOOTERMATIC"/>
    <x v="195"/>
    <s v="BEAT FI CBS ISS PLUS"/>
    <s v="BEAT"/>
    <x v="0"/>
    <n v="0"/>
    <n v="11742810"/>
    <n v="13360000"/>
    <s v="S"/>
    <n v="1"/>
    <s v="TARUNA JY MTR-KARANGANYAR"/>
    <s v="040920121566"/>
    <s v="PRAPTO RAHTOMO"/>
    <s v="MH1JM1125KK246106"/>
    <s v="JM11E2228195"/>
    <s v="AD4320AYF"/>
    <d v="2022-01-31T00:00:00"/>
    <s v="03. NEW MCY"/>
    <s v="HONDA"/>
    <s v="03. NEW MCY"/>
    <s v="01. 1-30"/>
    <n v="18080000"/>
    <s v="HONDA"/>
    <s v="WAREHOUSE"/>
    <d v="2022-01-14T00:00:00"/>
    <n v="0"/>
    <d v="2020-10-30T00:00:00"/>
    <d v="2021-12-27T11:05:59"/>
    <d v="2021-12-31T14:10:44"/>
    <s v="9"/>
    <s v="0409"/>
    <s v="NO"/>
    <s v="SOLD"/>
    <n v="0"/>
    <n v="4974825"/>
    <n v="3471187"/>
    <n v="1750000"/>
    <s v="A -"/>
    <s v="A"/>
    <s v="SRAGEN"/>
    <s v="NON FID"/>
    <n v="3238643"/>
    <s v="&lt;=25"/>
    <n v="-1617190"/>
    <n v="1"/>
    <n v="0"/>
    <s v="01. 1-30"/>
    <n v="14"/>
    <s v="BD01062-ARIF MOTOR-DAWUNG"/>
    <n v="12617291"/>
    <n v="15400000"/>
    <s v="GATUT PURWITO"/>
    <s v="EXTERNAL"/>
    <d v="2022-01-11T00:00:00"/>
    <s v="REGULAR"/>
    <s v="04. &gt;15-20%"/>
    <n v="1617190"/>
    <s v="N"/>
    <s v="Motor"/>
    <n v="1242709"/>
    <n v="276600"/>
    <n v="20557590"/>
    <d v="2021-09-02T00:00:00"/>
    <s v="LATER"/>
    <n v="14"/>
    <s v="NON CWO"/>
    <s v="MATI"/>
    <d v="2021-08-12T00:00:00"/>
    <s v="SRAGEN-SUKOWATI"/>
    <n v="13.4092129629644"/>
    <n v="14841357"/>
    <s v="TUNAI"/>
    <s v="SOLO"/>
    <s v="W402"/>
    <s v="0409"/>
    <s v="0409"/>
  </r>
  <r>
    <x v="7"/>
    <s v="SRAGEN"/>
    <s v="SOLO"/>
    <s v="MOTOR"/>
    <s v="NEW"/>
    <s v="HONDA"/>
    <s v="SCOOTERMATIC"/>
    <s v="SCOOTERMATIC"/>
    <x v="134"/>
    <s v="NEWBEAT FICW-CBSPLUS"/>
    <s v="BEAT"/>
    <x v="6"/>
    <n v="0"/>
    <n v="11764724"/>
    <n v="12000000"/>
    <s v="S"/>
    <n v="1"/>
    <s v="ASTRA"/>
    <s v="040920122845"/>
    <s v="YATMI"/>
    <s v="MH1JM8116LK236234"/>
    <s v="JM81E1238140"/>
    <m/>
    <d v="2022-01-31T00:00:00"/>
    <s v="03. NEW MCY"/>
    <s v="HONDA"/>
    <s v="03. NEW MCY"/>
    <s v="01. 1-30"/>
    <n v="17720000"/>
    <s v="HONDA"/>
    <s v="WAREHOUSE"/>
    <d v="2022-01-18T00:00:00"/>
    <n v="0"/>
    <d v="2020-12-31T00:00:00"/>
    <d v="2021-12-28T10:17:15"/>
    <d v="2021-12-31T14:12:36"/>
    <s v="9"/>
    <s v="0409"/>
    <s v="NO"/>
    <s v="SOLD"/>
    <n v="0"/>
    <n v="4095275"/>
    <n v="1181450"/>
    <n v="1000000"/>
    <s v="A STD"/>
    <s v="A"/>
    <s v="SRAGEN"/>
    <s v="NON FID"/>
    <n v="4500000"/>
    <s v="&lt;=25"/>
    <n v="-235276"/>
    <n v="1"/>
    <n v="0"/>
    <s v="01. 1-30"/>
    <n v="18"/>
    <s v="BD01073-BERKAT LUHUR MOTOR-KWARASAN"/>
    <n v="11893447"/>
    <n v="14800000"/>
    <s v="GATUT PURWITO"/>
    <s v="EXTERNAL"/>
    <d v="2022-01-17T00:00:00"/>
    <s v="SINGLE BIDDER"/>
    <s v="06. &gt;25-30%"/>
    <n v="235276"/>
    <s v="N"/>
    <s v="Motor"/>
    <n v="1426553"/>
    <n v="947000"/>
    <n v="20535311"/>
    <d v="2021-10-31T00:00:00"/>
    <s v="LATER"/>
    <n v="18"/>
    <s v="NON CWO"/>
    <s v="TIDAK ADA"/>
    <m/>
    <s v="SRAGEN-SUKOWATI"/>
    <n v="17.4079166666634"/>
    <n v="14439964"/>
    <s v="TUNAI"/>
    <s v="SOLO"/>
    <s v="W402"/>
    <s v="0409"/>
    <s v="0409"/>
  </r>
  <r>
    <x v="7"/>
    <s v="SRAGEN"/>
    <s v="SOLO"/>
    <s v="MOTOR"/>
    <s v="USED"/>
    <s v="HONDA"/>
    <s v="SCOOTERMATIC"/>
    <s v="SCOOTERMATIC"/>
    <x v="40"/>
    <s v="VARIO 125 CBS ISS"/>
    <s v="VARIO 125"/>
    <x v="7"/>
    <n v="0"/>
    <n v="5694340"/>
    <n v="8900000"/>
    <s v="S"/>
    <n v="1"/>
    <s v="NDS NON CHANNEL MCY"/>
    <s v="040921111919"/>
    <s v="PARDI"/>
    <s v="MH1JFF113DK027615"/>
    <s v="JFF1E1024428"/>
    <s v="AD6451AGE"/>
    <d v="2022-01-31T00:00:00"/>
    <s v="04. USED MCY"/>
    <s v="UMCY JASA"/>
    <s v="04. USED MCY"/>
    <s v="01. 1-30"/>
    <n v="13800000"/>
    <s v="04. USED MCY"/>
    <s v="WAREHOUSE"/>
    <d v="2022-01-19T00:00:00"/>
    <n v="0"/>
    <d v="2021-02-27T00:00:00"/>
    <d v="2021-12-31T11:56:47"/>
    <d v="2021-12-31T00:00:00"/>
    <s v="6"/>
    <s v="0409"/>
    <s v="NO"/>
    <s v="SOLD"/>
    <n v="0"/>
    <n v="665659"/>
    <n v="2591700"/>
    <n v="2000000"/>
    <s v="B +"/>
    <s v="B"/>
    <s v="SRAGEN"/>
    <s v="NON FID"/>
    <n v="3406480"/>
    <s v="&lt;=25"/>
    <n v="-3205660"/>
    <n v="1"/>
    <n v="0"/>
    <s v="01. 1-30"/>
    <n v="19"/>
    <s v="BD18086-VIONA RATU MOTOR"/>
    <n v="8926930"/>
    <n v="13400000"/>
    <s v="DEDY IRAWAN"/>
    <s v="EXTERNAL"/>
    <d v="2022-01-18T00:00:00"/>
    <s v="REGULAR"/>
    <s v="05. &gt;20-25%"/>
    <n v="3205660"/>
    <s v="N"/>
    <s v="Motor"/>
    <n v="3133070"/>
    <n v="926000"/>
    <n v="24268830"/>
    <d v="2021-09-27T00:00:00"/>
    <s v="LATER"/>
    <n v="19"/>
    <s v="NON CWO"/>
    <s v="TIDAK ADA"/>
    <m/>
    <s v="SRAGEN-SUKOWATI"/>
    <n v="19"/>
    <n v="10393520"/>
    <s v="TUNAI"/>
    <s v="SOLO"/>
    <s v="W402"/>
    <s v="0409"/>
    <s v="0409"/>
  </r>
  <r>
    <x v="7"/>
    <s v="SRAGEN"/>
    <s v="SOLO"/>
    <s v="MOTOR"/>
    <s v="NEW"/>
    <s v="YAMAHA"/>
    <s v="SCOOTERMATIC"/>
    <s v="SCOOTERMATIC"/>
    <x v="83"/>
    <s v="FREEGO"/>
    <s v="FREEGO"/>
    <x v="6"/>
    <n v="0"/>
    <n v="14968049"/>
    <n v="13280000"/>
    <s v="S"/>
    <n v="1"/>
    <s v="PANGGUNG SEJAHTERA-SUKOWATI"/>
    <s v="040921111976"/>
    <s v="JANATA"/>
    <s v="MH3SEF510LJ110409"/>
    <s v="E31WE0119784"/>
    <m/>
    <d v="2022-01-31T00:00:00"/>
    <s v="03. NEW MCY"/>
    <s v="YAMAHA"/>
    <s v="03. NEW MCY"/>
    <s v="02. 31-60"/>
    <n v="19860000"/>
    <s v="YAMAHA"/>
    <s v="WAREHOUSE"/>
    <d v="2022-01-19T00:00:00"/>
    <n v="0"/>
    <d v="2021-02-28T00:00:00"/>
    <d v="2021-11-30T19:25:30"/>
    <d v="2021-11-30T00:00:00"/>
    <s v="7"/>
    <s v="0409"/>
    <s v="NO"/>
    <s v="SOLD"/>
    <n v="0"/>
    <n v="7431948"/>
    <n v="731000"/>
    <n v="800000"/>
    <s v="A +"/>
    <s v="A"/>
    <s v="SRAGEN"/>
    <s v="NON FID"/>
    <n v="4000000"/>
    <s v="&lt;=25"/>
    <n v="0"/>
    <n v="0"/>
    <n v="1"/>
    <s v="02. 31-60"/>
    <n v="19"/>
    <s v="BD06635-SITA ABADI MOTOR-KALIWINGKO"/>
    <n v="13161929"/>
    <n v="15100000"/>
    <s v="KARL SIMSON PATTIKAWA"/>
    <s v="EXTERNAL"/>
    <d v="2022-01-18T00:00:00"/>
    <s v="REGULAR"/>
    <s v="05. &gt;20-25%"/>
    <n v="0"/>
    <s v="N"/>
    <s v="Motor"/>
    <n v="428071"/>
    <n v="172500"/>
    <n v="21775503"/>
    <d v="2021-10-28T00:00:00"/>
    <s v="LATER"/>
    <n v="19"/>
    <s v="NON CWO"/>
    <s v="BERLAKU"/>
    <d v="2022-03-09T00:00:00"/>
    <s v="SRAGEN-SUKOWATI"/>
    <n v="50"/>
    <n v="17130682"/>
    <s v="TUNAI"/>
    <s v="SOLO"/>
    <s v="W402"/>
    <s v="0409"/>
    <s v="0409"/>
  </r>
  <r>
    <x v="7"/>
    <s v="SRAGEN"/>
    <s v="SOLO"/>
    <s v="MOTOR"/>
    <s v="USED"/>
    <s v="HONDA"/>
    <s v="SCOOTERMATIC"/>
    <s v="SCOOTERMATIC"/>
    <x v="1"/>
    <s v="BEAT FI SPORTY CW"/>
    <s v="BEAT"/>
    <x v="1"/>
    <n v="0"/>
    <n v="10421932"/>
    <n v="11100000"/>
    <s v="S"/>
    <n v="1"/>
    <s v="BERKAT LUHUR MOTOR-KWARASAN"/>
    <s v="040921111963"/>
    <s v="SAWIJI"/>
    <s v="MH1JFP129GK254603"/>
    <s v="JFP1E2251642"/>
    <s v="AD2414IK"/>
    <d v="2022-01-31T00:00:00"/>
    <s v="04. USED MCY"/>
    <s v="UMCY"/>
    <s v="04. USED MCY"/>
    <s v="01. 1-30"/>
    <n v="13700000"/>
    <s v="04. USED MCY"/>
    <s v="WAREHOUSE"/>
    <d v="2022-01-31T00:00:00"/>
    <n v="0"/>
    <d v="2021-02-28T00:00:00"/>
    <d v="2022-01-11T10:27:40"/>
    <d v="2022-01-18T00:00:00"/>
    <s v="6"/>
    <s v="0409"/>
    <s v="NO"/>
    <s v="SOLD"/>
    <n v="0"/>
    <n v="5958067"/>
    <n v="840410"/>
    <n v="2000000"/>
    <s v="B +"/>
    <s v="B"/>
    <s v="SRAGEN"/>
    <s v="NON FID"/>
    <n v="3000000"/>
    <s v="&gt; 25"/>
    <n v="-678068"/>
    <n v="1"/>
    <n v="0"/>
    <s v="01. 1-30"/>
    <n v="31"/>
    <s v="BD18045-TRISNO JOYO MOTOR-NGRANTAN"/>
    <n v="9983933"/>
    <n v="13100000"/>
    <s v="DEDY IRAWAN"/>
    <s v="EXTERNAL"/>
    <d v="2022-01-28T00:00:00"/>
    <s v="REGULAR"/>
    <s v="05. &gt;20-25%"/>
    <n v="678068"/>
    <s v="N"/>
    <s v="Motor"/>
    <n v="1806067"/>
    <n v="267125"/>
    <n v="20712481"/>
    <d v="2021-09-26T00:00:00"/>
    <s v="NEW"/>
    <n v="31"/>
    <s v="NON CWO"/>
    <s v="MATI"/>
    <d v="2021-05-30T00:00:00"/>
    <s v="SRAGEN-SUKOWATI"/>
    <n v="13"/>
    <n v="11561680"/>
    <s v="TUNAI"/>
    <s v="SOLO"/>
    <s v="W402"/>
    <s v="0409"/>
    <s v="0409"/>
  </r>
  <r>
    <x v="7"/>
    <s v="SRAGEN"/>
    <s v="SOLO"/>
    <s v="MOTOR"/>
    <s v="NEW"/>
    <s v="HONDA"/>
    <s v="SCOOTERMATIC"/>
    <s v="SCOOTERMATIC"/>
    <x v="134"/>
    <s v="NEWBEAT FICW-CBSPLUS"/>
    <s v="BEAT"/>
    <x v="5"/>
    <n v="0"/>
    <n v="14412690"/>
    <n v="12700000"/>
    <s v="S"/>
    <n v="1"/>
    <s v="ASTRA"/>
    <s v="040921112104"/>
    <s v="NAOMI APRILIA"/>
    <s v="MH1JM8113MK355781"/>
    <s v="JM81E1357787"/>
    <m/>
    <d v="2022-01-31T00:00:00"/>
    <s v="03. NEW MCY"/>
    <s v="HONDA"/>
    <s v="03. NEW MCY"/>
    <s v="01. 1-30"/>
    <n v="17860000"/>
    <s v="HONDA"/>
    <s v="WAREHOUSE"/>
    <d v="2022-01-18T00:00:00"/>
    <n v="0"/>
    <d v="2021-03-04T00:00:00"/>
    <d v="2021-12-31T10:02:38"/>
    <d v="2021-12-31T00:00:00"/>
    <s v="6"/>
    <s v="0409"/>
    <s v="NO"/>
    <s v="SOLD"/>
    <n v="0"/>
    <n v="5771309"/>
    <n v="1263520"/>
    <n v="1000000"/>
    <s v="A STD"/>
    <s v="A"/>
    <s v="SRAGEN"/>
    <s v="NON FID"/>
    <n v="2740000"/>
    <s v="&lt;=25"/>
    <n v="0"/>
    <n v="0"/>
    <n v="1"/>
    <s v="01. 1-30"/>
    <n v="18"/>
    <s v="BD01073-BERKAT LUHUR MOTOR-KWARASAN"/>
    <n v="12997141"/>
    <n v="15100000"/>
    <s v="SUHANTORO"/>
    <s v="EXTERNAL"/>
    <d v="2022-01-17T00:00:00"/>
    <s v="SINGLE BIDDER"/>
    <s v="04. &gt;15-20%"/>
    <n v="0"/>
    <s v="N"/>
    <s v="Motor"/>
    <n v="592859"/>
    <n v="156750"/>
    <n v="20535311"/>
    <d v="2021-10-02T00:00:00"/>
    <s v="LATER"/>
    <n v="18"/>
    <s v="NON CWO"/>
    <s v="BERLAKU"/>
    <d v="2022-03-12T00:00:00"/>
    <s v="SRAGEN-SUKOWATI"/>
    <n v="18"/>
    <n v="16343282"/>
    <s v="TUNAI"/>
    <s v="SOLO"/>
    <s v="W402"/>
    <s v="0409"/>
    <s v="0409"/>
  </r>
  <r>
    <x v="7"/>
    <s v="SRAGEN"/>
    <s v="SOLO"/>
    <s v="MOTOR"/>
    <s v="NEW"/>
    <s v="YAMAHA"/>
    <s v="SCOOTERMATIC"/>
    <s v="SCOOTERMATIC"/>
    <x v="12"/>
    <s v="ALL NEW NMAX 155"/>
    <s v="NMAX"/>
    <x v="5"/>
    <n v="0"/>
    <n v="24355334"/>
    <n v="25300000"/>
    <s v="S"/>
    <n v="1"/>
    <s v="KONDANG MURAH"/>
    <s v="040921112328"/>
    <s v="FRANSISCA TANIA LAKSMI DAMAR"/>
    <s v="MH3SG5620MJ259266"/>
    <s v="G3L8E0480812"/>
    <m/>
    <d v="2022-01-31T00:00:00"/>
    <s v="03. NEW MCY"/>
    <s v="YAMAHA"/>
    <s v="03. NEW MCY"/>
    <s v="01. 1-30"/>
    <n v="30150000"/>
    <s v="YAMAHA"/>
    <s v="WAREHOUSE"/>
    <d v="2022-01-17T00:00:00"/>
    <n v="0"/>
    <d v="2021-03-18T00:00:00"/>
    <d v="2021-12-27T12:10:25"/>
    <d v="2021-12-31T14:14:32"/>
    <s v="8"/>
    <s v="0409"/>
    <s v="NO"/>
    <s v="SOLD"/>
    <n v="0"/>
    <n v="11473660"/>
    <n v="66350"/>
    <n v="5000"/>
    <s v="B +"/>
    <s v="B"/>
    <s v="SRAGEN"/>
    <s v="NON FID"/>
    <n v="3100000"/>
    <s v="&lt;=25"/>
    <n v="-944666"/>
    <n v="1"/>
    <n v="0"/>
    <s v="01. 1-30"/>
    <n v="17"/>
    <s v="BD20693-ADI JAYA MOTOR-KLATEN BOYOLALI"/>
    <n v="25701434"/>
    <n v="30800000"/>
    <s v="DANANG SULISTYO BUDI"/>
    <s v="DISERAHKAN"/>
    <d v="2022-01-17T00:00:00"/>
    <s v="SINGLE BIDDER"/>
    <s v="03. &gt;10-15%"/>
    <n v="944666"/>
    <s v="N"/>
    <s v="Motor"/>
    <n v="2018566"/>
    <n v="263625"/>
    <n v="33686291"/>
    <d v="2021-12-17T00:00:00"/>
    <s v="LATER"/>
    <n v="17"/>
    <s v="NON CWO"/>
    <s v="BERLAKU"/>
    <d v="2022-03-24T00:00:00"/>
    <s v="SRAGEN-SUKOWATI"/>
    <n v="16.406574074077099"/>
    <n v="28564555"/>
    <s v="TUNAI"/>
    <s v="SOLO"/>
    <s v="W402"/>
    <s v="0409"/>
    <s v="0409"/>
  </r>
  <r>
    <x v="7"/>
    <s v="SRAGEN"/>
    <s v="SOLO"/>
    <s v="MOTOR"/>
    <s v="USED"/>
    <s v="YAMAHA"/>
    <s v="SPORT"/>
    <s v="SPORT"/>
    <x v="76"/>
    <s v="NEW V-IXION ADV"/>
    <s v="VIXION"/>
    <x v="4"/>
    <n v="0"/>
    <n v="12795932"/>
    <n v="9120000"/>
    <s v="S"/>
    <n v="1"/>
    <s v="TANJUNG HARAPAN MOTOR"/>
    <s v="040921114566"/>
    <s v="YADI"/>
    <s v="MH3RG1810FK176528"/>
    <s v="G3E7E0179396"/>
    <s v="AD5150AYE"/>
    <d v="2022-01-31T00:00:00"/>
    <s v="04. USED MCY"/>
    <s v="UMCY"/>
    <s v="04. USED MCY"/>
    <s v="01. 1-30"/>
    <n v="15200000"/>
    <s v="04. USED MCY"/>
    <s v="WAREHOUSE"/>
    <d v="2022-01-14T00:00:00"/>
    <n v="0"/>
    <d v="2021-08-18T00:00:00"/>
    <d v="2021-12-24T14:57:33"/>
    <d v="2021-12-24T00:00:00"/>
    <s v="2"/>
    <s v="0409"/>
    <s v="NO"/>
    <s v="SOLD"/>
    <n v="0"/>
    <n v="8454064"/>
    <n v="131250"/>
    <n v="1500000"/>
    <s v="B STD"/>
    <s v="B"/>
    <s v="SRAGEN"/>
    <s v="FID"/>
    <n v="2900000"/>
    <s v="&lt;=25"/>
    <n v="0"/>
    <n v="0"/>
    <n v="1"/>
    <s v="01. 1-30"/>
    <n v="14"/>
    <s v="BD06755-HADI NUGROHO MOTOR"/>
    <n v="9198917"/>
    <n v="15200000"/>
    <s v="ALBERTUS HARI PURNOMO"/>
    <s v="EXTERNAL"/>
    <d v="2022-01-11T00:00:00"/>
    <s v="REGULAR"/>
    <s v="04. &gt;15-20%"/>
    <n v="0"/>
    <s v="N"/>
    <s v="Motor"/>
    <n v="4481083"/>
    <n v="359725"/>
    <n v="30345984"/>
    <d v="2021-11-18T00:00:00"/>
    <s v="LATER"/>
    <n v="14"/>
    <s v="NON CWO"/>
    <s v="MATI"/>
    <d v="2021-12-30T00:00:00"/>
    <s v="SRAGEN-SUKOWATI"/>
    <n v="21"/>
    <n v="13201280"/>
    <s v="TUNAI"/>
    <s v="SOLO"/>
    <s v="W402"/>
    <s v="0409"/>
    <s v="0409"/>
  </r>
  <r>
    <x v="7"/>
    <s v="SRAGEN"/>
    <s v="SOLO"/>
    <s v="MOTOR"/>
    <s v="NEW"/>
    <s v="HONDA"/>
    <s v="SCOOTERMATIC"/>
    <s v="SCOOTERMATIC"/>
    <x v="96"/>
    <s v="NEW SCOOPY PRESTIGE"/>
    <s v="SCOOPY"/>
    <x v="5"/>
    <n v="0"/>
    <n v="19191627"/>
    <n v="18200000"/>
    <s v="S"/>
    <n v="1"/>
    <s v="PRATAMA KURNIA KASIH"/>
    <s v="040921115045"/>
    <s v="JOKO GIYATNO"/>
    <s v="MH1JM0215MK390998"/>
    <s v="JM02E1394302"/>
    <m/>
    <d v="2022-01-31T00:00:00"/>
    <s v="03. NEW MCY"/>
    <s v="HONDA"/>
    <s v="03. NEW MCY"/>
    <s v="01. 1-30"/>
    <n v="21925000"/>
    <s v="HONDA"/>
    <s v="WAREHOUSE"/>
    <d v="2022-01-31T00:00:00"/>
    <n v="0"/>
    <d v="2021-09-10T00:00:00"/>
    <d v="2022-01-14T14:59:54"/>
    <d v="2022-01-21T00:00:00"/>
    <s v="2"/>
    <s v="0409"/>
    <s v="NO"/>
    <s v="SOLD"/>
    <n v="0"/>
    <n v="8693369"/>
    <n v="223925"/>
    <n v="1500000"/>
    <s v="A +"/>
    <s v="A"/>
    <s v="SRAGEN"/>
    <s v="FID"/>
    <n v="3300000"/>
    <s v="&gt; 25"/>
    <n v="0"/>
    <n v="0"/>
    <n v="1"/>
    <s v="01. 1-30"/>
    <n v="31"/>
    <s v="BD20693-ADI JAYA MOTOR-KLATEN BOYOLALI"/>
    <n v="17560764"/>
    <n v="19800000"/>
    <s v="SURANTO"/>
    <s v="EXTERNAL"/>
    <d v="2022-01-31T00:00:00"/>
    <s v="SINGLE BIDDER"/>
    <s v="04. &gt;15-20%"/>
    <n v="0"/>
    <s v="N"/>
    <s v="Motor"/>
    <n v="259236"/>
    <n v="63500"/>
    <n v="21504443"/>
    <d v="2021-12-10T00:00:00"/>
    <s v="NEW"/>
    <n v="31"/>
    <s v="NON CWO"/>
    <s v="BERLAKU"/>
    <d v="2022-09-20T00:00:00"/>
    <s v="SRAGEN-SUKOWATI"/>
    <n v="10"/>
    <n v="19944623"/>
    <s v="TUNAI"/>
    <s v="SOLO"/>
    <s v="W402"/>
    <s v="0409"/>
    <s v="0409"/>
  </r>
  <r>
    <x v="7"/>
    <s v="SRAGEN"/>
    <s v="SOLO"/>
    <s v="MOTOR"/>
    <s v="NEW"/>
    <s v="HONDA"/>
    <s v="SCOOTERMATIC"/>
    <s v="SCOOTERMATIC"/>
    <x v="70"/>
    <s v="NEW BEAT STREET ESP"/>
    <s v="BEAT"/>
    <x v="5"/>
    <n v="0"/>
    <n v="16344876"/>
    <n v="14040000"/>
    <s v="S"/>
    <n v="1"/>
    <s v="TIMBUL JAYA MOTOR MASARAN"/>
    <s v="040921115999"/>
    <s v="WIDODO"/>
    <s v="MH1JM8212MK388396"/>
    <s v="JM82E1386418"/>
    <s v="AD3016PE"/>
    <d v="2022-01-31T00:00:00"/>
    <s v="03. NEW MCY"/>
    <s v="HONDA"/>
    <s v="03. NEW MCY"/>
    <s v="01. 1-30"/>
    <n v="18040000"/>
    <s v="HONDA"/>
    <s v="WAREHOUSE"/>
    <d v="2022-01-31T00:00:00"/>
    <n v="0"/>
    <d v="2021-11-15T00:00:00"/>
    <d v="2022-01-18T14:06:51"/>
    <d v="2022-01-25T00:00:00"/>
    <s v="0"/>
    <s v="0409"/>
    <s v="NO"/>
    <s v="SOLD"/>
    <n v="0"/>
    <n v="4907124"/>
    <n v="254100"/>
    <n v="250000"/>
    <s v="A -"/>
    <s v="A"/>
    <s v="SRAGEN"/>
    <s v="FID"/>
    <n v="2800000"/>
    <s v="&gt; 25"/>
    <n v="0"/>
    <n v="0"/>
    <n v="1"/>
    <s v="01. 1-30"/>
    <n v="31"/>
    <s v="BD06755-HADI NUGROHO MOTOR"/>
    <n v="14042372"/>
    <n v="16300000"/>
    <s v="AFFIRUDIN AMIN RAIS"/>
    <s v="INTERNAL"/>
    <d v="2022-01-29T00:00:00"/>
    <s v="REGULAR"/>
    <s v="04. &gt;15-20%"/>
    <n v="0"/>
    <s v="N"/>
    <s v="Motor"/>
    <n v="627628"/>
    <n v="0"/>
    <n v="20535311"/>
    <d v="2021-12-13T00:00:00"/>
    <s v="NEW"/>
    <n v="31"/>
    <s v="NON CWO"/>
    <s v="BERLAKU"/>
    <d v="2022-11-26T00:00:00"/>
    <s v="SRAGEN-SUKOWATI"/>
    <n v="6"/>
    <n v="16344876"/>
    <s v="TUNAI"/>
    <s v="SOLO"/>
    <s v="W402"/>
    <s v="0409"/>
    <s v="0409"/>
  </r>
  <r>
    <x v="7"/>
    <s v="KLATEN"/>
    <s v="SOLO"/>
    <s v="MOTOR"/>
    <s v="NEW"/>
    <s v="HONDA"/>
    <s v="BEBEK"/>
    <s v="BEBEK"/>
    <x v="49"/>
    <s v="NEWSUPRA X 125 FI CW"/>
    <s v="SUPRA 125"/>
    <x v="3"/>
    <n v="0"/>
    <n v="6604156"/>
    <n v="10380000"/>
    <s v="S"/>
    <n v="1"/>
    <s v="NAGAMAS SURYA KCN PEDAN-KLATEN"/>
    <s v="041020414381"/>
    <s v="WAHYUNI"/>
    <s v="MH1JBP115JK656497"/>
    <s v="JBP1E1656521"/>
    <s v="AD3893AOC"/>
    <d v="2022-01-31T00:00:00"/>
    <s v="03. NEW MCY"/>
    <s v="HONDA"/>
    <s v="03. NEW MCY"/>
    <s v="01. 1-30"/>
    <n v="18970000"/>
    <s v="HONDA"/>
    <s v="WAREHOUSE"/>
    <d v="2022-01-13T00:00:00"/>
    <n v="0"/>
    <d v="2020-04-22T00:00:00"/>
    <d v="2021-12-28T14:45:24"/>
    <d v="2021-12-30T15:14:18"/>
    <s v="16"/>
    <s v="0410"/>
    <s v="NO"/>
    <s v="SOLD"/>
    <n v="0"/>
    <n v="1026844"/>
    <n v="2506385"/>
    <n v="1000000"/>
    <s v="B +"/>
    <s v="B"/>
    <s v="KLATEN"/>
    <s v="NON FID"/>
    <n v="6369558"/>
    <s v="&lt;=25"/>
    <n v="-3775844"/>
    <n v="1"/>
    <n v="0"/>
    <s v="01. 1-30"/>
    <n v="13"/>
    <s v="BD01227-SINAR MAS DELANGGU"/>
    <n v="9958528"/>
    <n v="13300000"/>
    <s v="SRI DADINI"/>
    <s v="EXTERNAL"/>
    <d v="2022-01-11T00:00:00"/>
    <s v="REGULAR"/>
    <s v="07. &gt; 30%"/>
    <n v="3775844"/>
    <s v="N"/>
    <s v="Motor"/>
    <n v="2011472"/>
    <n v="924500"/>
    <n v="19773054"/>
    <d v="2021-11-06T00:00:00"/>
    <s v="LATER"/>
    <n v="13"/>
    <s v="NON CWO"/>
    <s v="TIDAK ADA"/>
    <m/>
    <s v="KLATEN-PEMUDA UTARA"/>
    <n v="13.365069444444099"/>
    <n v="12600442"/>
    <s v="TUNAI"/>
    <s v="SOLO"/>
    <s v="W402"/>
    <s v="0410"/>
    <s v="0410"/>
  </r>
  <r>
    <x v="7"/>
    <s v="KLATEN"/>
    <s v="SOLO"/>
    <s v="MOTOR"/>
    <s v="NEW"/>
    <s v="HONDA"/>
    <s v="SCOOTERMATIC"/>
    <s v="SCOOTERMATIC"/>
    <x v="134"/>
    <s v="NEWBEAT FICW-CBSPLUS"/>
    <s v="BEAT"/>
    <x v="0"/>
    <n v="0"/>
    <n v="8965786"/>
    <n v="11500000"/>
    <s v="S"/>
    <n v="1"/>
    <s v="NAGAMAS SRY KCN PMD UTR-KLATEN"/>
    <s v="041020120378"/>
    <s v="ANDRI EKO PURNOMO"/>
    <s v="MH1JM2120KK639856"/>
    <s v="JM21E2618416"/>
    <s v="AD5822ATC"/>
    <d v="2022-01-31T00:00:00"/>
    <s v="03. NEW MCY"/>
    <s v="HONDA"/>
    <s v="03. NEW MCY"/>
    <s v="01. 1-30"/>
    <n v="17640000"/>
    <s v="HONDA"/>
    <s v="WAREHOUSE"/>
    <d v="2022-01-17T00:00:00"/>
    <n v="0"/>
    <d v="2020-06-06T00:00:00"/>
    <d v="2021-12-17T14:12:54"/>
    <d v="2021-12-23T16:49:07"/>
    <s v="15"/>
    <s v="0410"/>
    <s v="NO"/>
    <s v="SOLD"/>
    <n v="0"/>
    <n v="1879788"/>
    <n v="1851260"/>
    <n v="1000000"/>
    <s v="A STD"/>
    <s v="A"/>
    <s v="KLATEN"/>
    <s v="NON FID"/>
    <n v="2795778"/>
    <s v="&lt;=25"/>
    <n v="-2534214"/>
    <n v="1"/>
    <n v="0"/>
    <s v="02. 31-60"/>
    <n v="17"/>
    <s v="BD20693-ADI JAYA MOTOR-KLATEN BOYOLALI"/>
    <n v="11566340"/>
    <n v="14400000"/>
    <s v="SRI DADINI"/>
    <s v="EXTERNAL"/>
    <d v="2022-01-17T00:00:00"/>
    <s v="SINGLE BIDDER"/>
    <s v="04. &gt;15-20%"/>
    <n v="2534214"/>
    <s v="N"/>
    <s v="Motor"/>
    <n v="1393660"/>
    <n v="941000"/>
    <n v="20535311"/>
    <d v="2021-11-06T00:00:00"/>
    <s v="LATER"/>
    <n v="17"/>
    <s v="NON CWO"/>
    <s v="TIDAK ADA"/>
    <m/>
    <s v="KLATEN-PEMUDA UTARA"/>
    <n v="24.299224537040601"/>
    <n v="14844222"/>
    <s v="TUNAI"/>
    <s v="SOLO"/>
    <s v="W402"/>
    <s v="0410"/>
    <s v="0410"/>
  </r>
  <r>
    <x v="7"/>
    <s v="KLATEN"/>
    <s v="SOLO"/>
    <s v="MOTOR"/>
    <s v="NEW"/>
    <s v="HONDA"/>
    <s v="SCOOTERMATIC"/>
    <s v="SCOOTERMATIC"/>
    <x v="26"/>
    <s v="GENIO CBS"/>
    <s v="GENIO"/>
    <x v="0"/>
    <n v="0"/>
    <n v="11532894"/>
    <n v="13220000"/>
    <s v="S"/>
    <n v="1"/>
    <s v="PRATAMA KURNIA KASIH BYL"/>
    <s v="041020121269"/>
    <s v="GALUH EVA YULIANA"/>
    <s v="MH1JM6111KK021864"/>
    <s v="JM61E1021628"/>
    <s v="AD6915BDD"/>
    <d v="2022-01-31T00:00:00"/>
    <s v="03. NEW MCY"/>
    <s v="HONDA"/>
    <s v="03. NEW MCY"/>
    <s v="02. 31-60"/>
    <n v="18600000"/>
    <s v="HONDA"/>
    <s v="WAREHOUSE"/>
    <d v="2022-01-31T00:00:00"/>
    <n v="0"/>
    <d v="2020-07-11T00:00:00"/>
    <d v="2021-12-30T17:35:19"/>
    <d v="2021-12-30T17:50:44"/>
    <s v="14"/>
    <s v="0410"/>
    <s v="NO"/>
    <s v="SOLD"/>
    <n v="0"/>
    <n v="3002102"/>
    <n v="1985005"/>
    <n v="1100000"/>
    <s v="A STD"/>
    <s v="A"/>
    <s v="KLATEN"/>
    <s v="NON FID"/>
    <n v="1370288"/>
    <s v="&gt; 25"/>
    <n v="-1687106"/>
    <n v="1"/>
    <n v="0"/>
    <s v="02. 31-60"/>
    <n v="31"/>
    <s v="BD05062-MUTIARA MOTOR SKH JATI CEMANI"/>
    <n v="12049622"/>
    <n v="14400000"/>
    <s v="ARIS MIANTO"/>
    <s v="EXTERNAL"/>
    <d v="2022-01-28T00:00:00"/>
    <s v="REGULAR"/>
    <s v="02. &gt;5-10%"/>
    <n v="1687106"/>
    <s v="N"/>
    <s v="Motor"/>
    <n v="910378"/>
    <n v="291025"/>
    <n v="21008472"/>
    <d v="2021-11-11T00:00:00"/>
    <s v="LATER"/>
    <n v="31"/>
    <s v="NON CWO"/>
    <s v="MATI"/>
    <d v="2021-01-20T00:00:00"/>
    <s v="KLATEN-PEMUDA UTARA"/>
    <n v="31.256435185183399"/>
    <n v="17229712"/>
    <s v="TUNAI"/>
    <s v="SOLO"/>
    <s v="W402"/>
    <s v="0410"/>
    <s v="0410"/>
  </r>
  <r>
    <x v="7"/>
    <s v="KLATEN"/>
    <s v="SOLO"/>
    <s v="MOTOR"/>
    <s v="NEW"/>
    <s v="HONDA"/>
    <s v="SCOOTERMATIC"/>
    <s v="SCOOTERMATIC"/>
    <x v="70"/>
    <s v="NEW BEAT STREET ESP"/>
    <s v="BEAT"/>
    <x v="6"/>
    <n v="0"/>
    <n v="10860218"/>
    <n v="13940000"/>
    <s v="S"/>
    <n v="1"/>
    <s v="NAGAMAS SRY KCN PMD UTR-KLATEN"/>
    <s v="041020122683"/>
    <s v="MIYATI"/>
    <s v="MH1JM8217LK105571"/>
    <s v="JM82E1105502"/>
    <s v="AD4223EJ"/>
    <d v="2022-01-31T00:00:00"/>
    <s v="03. NEW MCY"/>
    <s v="HONDA"/>
    <s v="03. NEW MCY"/>
    <s v="01. 1-30"/>
    <n v="17890000"/>
    <s v="HONDA"/>
    <s v="WAREHOUSE"/>
    <d v="2022-01-27T00:00:00"/>
    <n v="0"/>
    <d v="2020-09-07T00:00:00"/>
    <d v="2022-01-18T10:47:25"/>
    <d v="2022-01-25T00:00:00"/>
    <s v="14"/>
    <s v="0410"/>
    <s v="NO"/>
    <s v="SOLD"/>
    <n v="0"/>
    <n v="2831763"/>
    <n v="731260"/>
    <n v="1000000"/>
    <s v="A +"/>
    <s v="A"/>
    <s v="KLATEN"/>
    <s v="NON FID"/>
    <n v="2114997"/>
    <s v="&gt; 25"/>
    <n v="-3079782"/>
    <n v="1"/>
    <n v="0"/>
    <s v="01. 1-30"/>
    <n v="27"/>
    <m/>
    <n v="13346500"/>
    <n v="15900000"/>
    <s v="HERY SANTOSA SPD"/>
    <s v="EXTERNAL"/>
    <m/>
    <m/>
    <s v="03. &gt;10-15%"/>
    <n v="3079782"/>
    <s v="N"/>
    <s v="Motor"/>
    <n v="963500"/>
    <n v="963500"/>
    <n v="20535311"/>
    <d v="2021-12-02T00:00:00"/>
    <s v="NEW"/>
    <n v="27"/>
    <s v="NON CWO"/>
    <s v="TIDAK ADA"/>
    <m/>
    <s v="KLATEN-PEMUDA UTARA"/>
    <n v="2"/>
    <n v="15775003"/>
    <m/>
    <s v="SOLO"/>
    <s v="W402"/>
    <s v="0410"/>
    <s v="0410"/>
  </r>
  <r>
    <x v="7"/>
    <s v="KLATEN"/>
    <s v="SOLO"/>
    <s v="MOTOR"/>
    <s v="USED"/>
    <s v="HONDA"/>
    <s v="SCOOTERMATIC"/>
    <s v="SCOOTERMATIC"/>
    <x v="46"/>
    <s v="BEAT FISPORTY CBSISS"/>
    <s v="BEAT"/>
    <x v="3"/>
    <n v="0"/>
    <n v="7560777"/>
    <n v="11000000"/>
    <s v="S"/>
    <n v="1"/>
    <s v="CHN-DICICILAJA-MCY"/>
    <s v="041020123515"/>
    <s v="ANDI WAHYU ISMAIL"/>
    <s v="MH1JM1110JK710182"/>
    <s v="JM11E1694803"/>
    <s v="AD6694AMC"/>
    <d v="2022-01-31T00:00:00"/>
    <s v="04. USED MCY"/>
    <s v="UMCY JASA"/>
    <s v="04. USED MCY"/>
    <s v="01. 1-30"/>
    <n v="15400000"/>
    <s v="04. USED MCY"/>
    <s v="WAREHOUSE"/>
    <d v="2022-01-17T00:00:00"/>
    <n v="0"/>
    <d v="2020-10-06T00:00:00"/>
    <d v="2021-12-18T10:29:08"/>
    <d v="2021-12-25T00:00:00"/>
    <s v="12"/>
    <s v="0410"/>
    <s v="NO"/>
    <s v="SOLD"/>
    <n v="0"/>
    <n v="2465022"/>
    <n v="890245"/>
    <n v="1000000"/>
    <s v="B +"/>
    <s v="B"/>
    <s v="KLATEN"/>
    <s v="NON FID"/>
    <n v="4698880"/>
    <s v="&lt;=25"/>
    <n v="-3439223"/>
    <n v="1"/>
    <n v="0"/>
    <s v="01. 1-30"/>
    <n v="17"/>
    <s v="BD20693-ADI JAYA MOTOR-KLATEN BOYOLALI"/>
    <n v="11065844"/>
    <n v="14700000"/>
    <s v="HENDRAWAN OKTOVA"/>
    <s v="EXTERNAL"/>
    <d v="2022-01-17T00:00:00"/>
    <s v="SINGLE BIDDER"/>
    <s v="07. &gt; 30%"/>
    <n v="3439223"/>
    <s v="N"/>
    <s v="Motor"/>
    <n v="2164156"/>
    <n v="945500"/>
    <n v="20712481"/>
    <d v="2021-11-06T00:00:00"/>
    <s v="LATER"/>
    <n v="17"/>
    <s v="NON CWO"/>
    <s v="TIDAK ADA"/>
    <m/>
    <s v="KLATEN-PEMUDA UTARA"/>
    <n v="23"/>
    <n v="1070112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46"/>
    <s v="BEAT FISPORTY CBSISS"/>
    <s v="BEAT"/>
    <x v="8"/>
    <n v="0"/>
    <n v="7902025"/>
    <n v="11460000"/>
    <s v="S"/>
    <n v="1"/>
    <s v="NDS CHANNEL MCY"/>
    <s v="041020124234"/>
    <s v="JUWANDI"/>
    <s v="MH1JM2111HK279741"/>
    <s v="JM21E1276252"/>
    <s v="AD5345EDC"/>
    <d v="2022-01-31T00:00:00"/>
    <s v="04. USED MCY"/>
    <s v="UMCY JASA"/>
    <s v="04. USED MCY"/>
    <s v="01. 1-30"/>
    <n v="14800000"/>
    <s v="04. USED MCY"/>
    <s v="WAREHOUSE"/>
    <d v="2022-01-12T00:00:00"/>
    <n v="0"/>
    <d v="2020-11-03T00:00:00"/>
    <d v="2021-12-16T14:52:37"/>
    <d v="2021-12-23T16:47:37"/>
    <s v="11"/>
    <s v="0410"/>
    <s v="NO"/>
    <s v="SOLD"/>
    <n v="0"/>
    <n v="2851912"/>
    <n v="733910"/>
    <n v="1000000"/>
    <s v="B +"/>
    <s v="B"/>
    <s v="KLATEN"/>
    <s v="NON FID"/>
    <n v="4112560"/>
    <s v="&lt;=25"/>
    <n v="-3557975"/>
    <n v="1"/>
    <n v="0"/>
    <s v="01. 1-30"/>
    <n v="12"/>
    <s v="BD20693-ADI JAYA MOTOR-KLATEN BOYOLALI"/>
    <n v="9794868"/>
    <n v="13600000"/>
    <s v="HENDRAWAN OKTOVA"/>
    <s v="EXTERNAL"/>
    <d v="2022-01-11T00:00:00"/>
    <s v="REGULAR"/>
    <s v="06. &gt;25-30%"/>
    <n v="3557975"/>
    <s v="N"/>
    <s v="Motor"/>
    <n v="2445132"/>
    <n v="929000"/>
    <n v="20712481"/>
    <d v="2021-11-03T00:00:00"/>
    <s v="LATER"/>
    <n v="12"/>
    <s v="NON CWO"/>
    <s v="TIDAK ADA"/>
    <m/>
    <s v="KLATEN-PEMUDA UTARA"/>
    <n v="19.300266203703401"/>
    <n v="10687440"/>
    <s v="TUNAI"/>
    <s v="SOLO"/>
    <s v="W402"/>
    <s v="0410"/>
    <s v="0410"/>
  </r>
  <r>
    <x v="7"/>
    <s v="KLATEN"/>
    <s v="SOLO"/>
    <s v="MOTOR"/>
    <s v="NEW"/>
    <s v="HONDA"/>
    <s v="SCOOTERMATIC"/>
    <s v="SCOOTERMATIC"/>
    <x v="125"/>
    <s v="NVARIO 125 ESP CBS"/>
    <s v="VARIO 125"/>
    <x v="3"/>
    <n v="0"/>
    <n v="7233503"/>
    <n v="14840000"/>
    <s v="S"/>
    <n v="1"/>
    <s v="NAGAMAS SRY KCN-BOYOLALI"/>
    <s v="041020424802"/>
    <s v="ZAENUDIN"/>
    <s v="MH1JM4112JK122219"/>
    <s v="JM41E1120730"/>
    <s v="AD2445AWD"/>
    <d v="2022-01-31T00:00:00"/>
    <s v="03. NEW MCY"/>
    <s v="HONDA"/>
    <s v="03. NEW MCY"/>
    <s v="02. 31-60"/>
    <n v="20320000"/>
    <s v="HONDA"/>
    <s v="WAREHOUSE"/>
    <d v="2022-01-14T00:00:00"/>
    <n v="0"/>
    <d v="2020-11-26T00:00:00"/>
    <d v="2021-12-07T15:48:23"/>
    <d v="2021-12-14T00:00:00"/>
    <s v="5"/>
    <s v="0410"/>
    <s v="NO"/>
    <s v="SOLD"/>
    <n v="0"/>
    <n v="886467"/>
    <n v="4777200"/>
    <n v="1400000"/>
    <s v="A -"/>
    <s v="A"/>
    <s v="KLATEN"/>
    <s v="FID"/>
    <n v="10009513"/>
    <s v="&lt;=25"/>
    <n v="-7606497"/>
    <n v="1"/>
    <n v="0"/>
    <s v="02. 31-60"/>
    <n v="14"/>
    <s v="BD06755-HADI NUGROHO MOTOR"/>
    <n v="14580994"/>
    <n v="18200000"/>
    <s v="SUPRIYANTO"/>
    <s v="EXTERNAL"/>
    <d v="2022-01-11T00:00:00"/>
    <s v="REGULAR"/>
    <s v="07. &gt; 30%"/>
    <n v="7606497"/>
    <s v="N"/>
    <s v="Motor"/>
    <n v="1799006"/>
    <n v="998000"/>
    <n v="23838847"/>
    <d v="2021-07-05T00:00:00"/>
    <s v="LATER"/>
    <n v="14"/>
    <s v="NON CWO"/>
    <s v="TIDAK ADA"/>
    <m/>
    <s v="KLATEN-PEMUDA UTARA"/>
    <n v="31"/>
    <n v="10310487"/>
    <s v="TUNAI"/>
    <s v="SOLO"/>
    <s v="W402"/>
    <s v="0410"/>
    <s v="0410"/>
  </r>
  <r>
    <x v="7"/>
    <s v="KLATEN"/>
    <s v="SOLO"/>
    <s v="MOTOR"/>
    <s v="NEW"/>
    <s v="HONDA"/>
    <s v="SCOOTERMATIC"/>
    <s v="SCOOTERMATIC"/>
    <x v="234"/>
    <s v="NEWBEATPESPCBSISSCOM"/>
    <s v="BEAT"/>
    <x v="0"/>
    <n v="0"/>
    <n v="8120151"/>
    <n v="12820000"/>
    <s v="S"/>
    <n v="1"/>
    <s v="NAGAMAS SRY KCN PMD UTR-KLATEN"/>
    <s v="041020124963"/>
    <s v="TUTIK WAHYUNI"/>
    <s v="MH1JM1121KK052981"/>
    <s v="JM11E2035199"/>
    <s v="AD3255AOB"/>
    <d v="2022-01-31T00:00:00"/>
    <s v="03. NEW MCY"/>
    <s v="HONDA"/>
    <s v="03. NEW MCY"/>
    <s v="01. 1-30"/>
    <n v="17780000"/>
    <s v="HONDA"/>
    <s v="WAREHOUSE"/>
    <d v="2022-01-31T00:00:00"/>
    <n v="0"/>
    <d v="2020-11-28T00:00:00"/>
    <d v="2022-01-14T11:05:21"/>
    <d v="2022-01-17T13:11:41"/>
    <s v="8"/>
    <s v="0410"/>
    <s v="NO"/>
    <s v="SOLD"/>
    <n v="0"/>
    <n v="2694845"/>
    <n v="3342170"/>
    <n v="1500000"/>
    <s v="A STD"/>
    <s v="A"/>
    <s v="KLATEN"/>
    <s v="NON FID"/>
    <n v="6871017"/>
    <s v="&gt; 25"/>
    <n v="-4699849"/>
    <n v="1"/>
    <n v="0"/>
    <s v="01. 1-30"/>
    <n v="31"/>
    <s v="BD01145-KUMPUL JAYA MOTOR"/>
    <n v="12869290"/>
    <n v="15600000"/>
    <s v="EKSANTO"/>
    <s v="EXTERNAL"/>
    <d v="2022-01-28T00:00:00"/>
    <s v="REGULAR"/>
    <s v="07. &gt; 30%"/>
    <n v="4699849"/>
    <s v="N"/>
    <s v="Motor"/>
    <n v="1170710"/>
    <n v="718050"/>
    <n v="20557590"/>
    <d v="2021-09-28T00:00:00"/>
    <s v="NEW"/>
    <n v="31"/>
    <s v="NON CWO"/>
    <s v="MATI"/>
    <d v="2020-03-11T00:00:00"/>
    <s v="KLATEN-PEMUDA UTARA"/>
    <n v="13.450219907405"/>
    <n v="10908983"/>
    <s v="TUNAI"/>
    <s v="SOLO"/>
    <s v="W402"/>
    <s v="0402"/>
    <s v="0402"/>
  </r>
  <r>
    <x v="7"/>
    <s v="KLATEN"/>
    <s v="SOLO"/>
    <s v="MOTOR"/>
    <s v="USED"/>
    <s v="HONDA"/>
    <s v="SCOOTERMATIC"/>
    <s v="SCOOTERMATIC"/>
    <x v="87"/>
    <s v="SCOOPY"/>
    <s v="SCOOPY"/>
    <x v="8"/>
    <n v="0"/>
    <n v="12424962"/>
    <n v="13300000"/>
    <s v="S"/>
    <n v="1"/>
    <s v="SINAR MAS MT-RAYA DELANGGU 205"/>
    <s v="041020125688"/>
    <s v="NOVIYANTI PERWITA SARI AMD PK"/>
    <s v="MH1JM3117HK155348"/>
    <s v="JM31E1160863"/>
    <s v="AD4856SH"/>
    <d v="2022-01-31T00:00:00"/>
    <s v="04. USED MCY"/>
    <s v="UMCY"/>
    <s v="04. USED MCY"/>
    <s v="01. 1-30"/>
    <n v="18300000"/>
    <s v="04. USED MCY"/>
    <s v="WAREHOUSE"/>
    <d v="2022-01-31T00:00:00"/>
    <n v="0"/>
    <d v="2020-12-26T00:00:00"/>
    <d v="2022-01-20T17:55:26"/>
    <d v="2022-01-21T13:44:07"/>
    <s v="9"/>
    <s v="0410"/>
    <s v="NO"/>
    <s v="SOLD"/>
    <n v="0"/>
    <n v="7854827"/>
    <n v="2358970"/>
    <n v="1500000"/>
    <s v="A STD"/>
    <s v="A"/>
    <s v="KLATEN"/>
    <s v="NON FID"/>
    <n v="3801972"/>
    <s v="&gt; 25"/>
    <n v="-875038"/>
    <n v="1"/>
    <n v="0"/>
    <s v="01. 1-30"/>
    <n v="31"/>
    <s v="BD20693-ADI JAYA MOTOR-KLATEN BOYOLALI"/>
    <n v="13438343"/>
    <n v="16200000"/>
    <s v="TEGUH MULYANTO"/>
    <s v="EXTERNAL"/>
    <d v="2022-01-31T00:00:00"/>
    <s v="SINGLE BIDDER"/>
    <s v="05. &gt;20-25%"/>
    <n v="875038"/>
    <s v="N"/>
    <s v="Motor"/>
    <n v="1141657"/>
    <n v="690350"/>
    <n v="21025447"/>
    <d v="2021-11-26T00:00:00"/>
    <s v="NEW"/>
    <n v="31"/>
    <s v="NON CWO"/>
    <s v="MATI"/>
    <d v="2020-07-29T00:00:00"/>
    <s v="KLATEN-PEMUDA UTARA"/>
    <n v="9.4276967592595593"/>
    <n v="14498028"/>
    <s v="TUNAI"/>
    <s v="SOLO"/>
    <s v="W402"/>
    <s v="0402"/>
    <s v="0402"/>
  </r>
  <r>
    <x v="7"/>
    <s v="KLATEN"/>
    <s v="SOLO"/>
    <s v="MOTOR"/>
    <s v="USED"/>
    <s v="YAMAHA"/>
    <s v="SCOOTERMATIC"/>
    <s v="SCOOTERMATIC"/>
    <x v="106"/>
    <s v="NEW MIO GT"/>
    <s v="MIO"/>
    <x v="2"/>
    <n v="0"/>
    <n v="5226659"/>
    <n v="2220000"/>
    <s v="S"/>
    <n v="1"/>
    <s v="MARCEL MOTOR-DK MAGERSARI"/>
    <s v="041020125730"/>
    <s v="RUSMIATI"/>
    <s v="MH32BJ003EJ526450"/>
    <s v="2BJ526557"/>
    <s v="AD5637ZW"/>
    <d v="2022-01-31T00:00:00"/>
    <s v="04. USED MCY"/>
    <s v="UMCY"/>
    <s v="04. USED MCY"/>
    <s v="01. 1-30"/>
    <n v="7900000"/>
    <s v="04. USED MCY"/>
    <s v="WAREHOUSE"/>
    <d v="2022-01-31T00:00:00"/>
    <n v="0"/>
    <d v="2020-12-30T00:00:00"/>
    <d v="2022-01-17T13:32:35"/>
    <d v="2022-01-20T10:26:06"/>
    <s v="10"/>
    <s v="0410"/>
    <s v="NO"/>
    <s v="SOLD"/>
    <n v="0"/>
    <n v="2373333"/>
    <n v="136800"/>
    <n v="400000"/>
    <s v="C STD"/>
    <s v="C"/>
    <s v="KLATEN"/>
    <s v="NON FID"/>
    <n v="1900000"/>
    <s v="&gt; 25"/>
    <n v="0"/>
    <n v="0"/>
    <n v="1"/>
    <s v="01. 1-30"/>
    <n v="31"/>
    <s v="BD06755-HADI NUGROHO MOTOR"/>
    <n v="1110000"/>
    <n v="7400000"/>
    <s v="ZAENUR ROKHIM"/>
    <s v="INTERNAL"/>
    <d v="2022-01-28T00:00:00"/>
    <s v="REGULAR"/>
    <s v="05. &gt;20-25%"/>
    <n v="0"/>
    <s v="N"/>
    <s v="Motor"/>
    <n v="6659492"/>
    <n v="836000"/>
    <n v="18626752"/>
    <d v="2021-11-30T00:00:00"/>
    <s v="NEW"/>
    <n v="31"/>
    <s v="NON CWO"/>
    <s v="TIDAK ADA"/>
    <m/>
    <s v="KLATEN-PEMUDA UTARA"/>
    <n v="10.5652083333334"/>
    <n v="6680120"/>
    <s v="TUNAI"/>
    <s v="SEMARANG"/>
    <s v="W401"/>
    <s v="0413"/>
    <s v="0413"/>
  </r>
  <r>
    <x v="7"/>
    <s v="KLATEN"/>
    <s v="SOLO"/>
    <s v="MOTOR"/>
    <s v="NEW"/>
    <s v="YAMAHA"/>
    <s v="SCOOTERMATIC"/>
    <s v="SCOOTERMATIC"/>
    <x v="8"/>
    <s v="NEW MIO M3 CW"/>
    <s v="MIO"/>
    <x v="6"/>
    <n v="0"/>
    <n v="12373178"/>
    <n v="9500000"/>
    <s v="S"/>
    <n v="1"/>
    <s v="PANGGUNG MOTOR-PIERE TENDEAN"/>
    <s v="041021111542"/>
    <s v="NANANG SETIAWAN"/>
    <s v="MH3SE88H0LJ207695"/>
    <s v="E3R2E2736748"/>
    <m/>
    <d v="2022-01-31T00:00:00"/>
    <s v="03. NEW MCY"/>
    <s v="YAMAHA"/>
    <s v="03. NEW MCY"/>
    <s v="01. 1-30"/>
    <n v="17275000"/>
    <s v="YAMAHA"/>
    <s v="WAREHOUSE"/>
    <d v="2022-01-18T00:00:00"/>
    <n v="0"/>
    <d v="2021-01-30T00:00:00"/>
    <d v="2021-12-27T14:57:06"/>
    <d v="2021-12-27T15:32:05"/>
    <s v="9"/>
    <s v="0410"/>
    <s v="NO"/>
    <s v="SOLD"/>
    <n v="0"/>
    <n v="5566796"/>
    <n v="544250"/>
    <n v="2200000"/>
    <s v="B +"/>
    <s v="B"/>
    <s v="KLATEN"/>
    <s v="NON FID"/>
    <n v="3600000"/>
    <s v="&lt;=25"/>
    <n v="0"/>
    <n v="0"/>
    <n v="1"/>
    <s v="01. 1-30"/>
    <n v="18"/>
    <s v="BD01073-BERKAT LUHUR MOTOR-KWARASAN"/>
    <n v="9238895"/>
    <n v="12100000"/>
    <s v="SRI DADINI"/>
    <s v="EXTERNAL"/>
    <d v="2022-01-17T00:00:00"/>
    <s v="SINGLE BIDDER"/>
    <s v="05. &gt;20-25%"/>
    <n v="0"/>
    <s v="N"/>
    <s v="Motor"/>
    <n v="1651105"/>
    <n v="164625"/>
    <n v="18626752"/>
    <d v="2021-11-27T00:00:00"/>
    <s v="LATER"/>
    <n v="18"/>
    <s v="NON CWO"/>
    <s v="BERLAKU"/>
    <d v="2022-02-13T00:00:00"/>
    <s v="KLATEN-PEMUDA UTARA"/>
    <n v="21.352719907408801"/>
    <n v="14884418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"/>
    <s v="BEAT FI SPORTY CW"/>
    <s v="BEAT"/>
    <x v="3"/>
    <n v="0"/>
    <n v="7118371"/>
    <n v="12300000"/>
    <s v="S"/>
    <n v="1"/>
    <s v="NDS NON CHANNEL MCY"/>
    <s v="041021111704"/>
    <s v="NDARU PURWANDARI"/>
    <s v="MH1JFZ128JK264686"/>
    <s v="JFZ1E2267625"/>
    <s v="AD3172AMC"/>
    <d v="2022-01-31T00:00:00"/>
    <s v="04. USED MCY"/>
    <s v="UMCY JASA"/>
    <s v="04. USED MCY"/>
    <s v="01. 1-30"/>
    <n v="14600000"/>
    <s v="04. USED MCY"/>
    <s v="WAREHOUSE"/>
    <d v="2022-01-31T00:00:00"/>
    <n v="0"/>
    <d v="2021-02-05T00:00:00"/>
    <d v="2022-01-13T14:34:40"/>
    <d v="2022-01-20T00:00:00"/>
    <s v="9"/>
    <s v="0410"/>
    <s v="NO"/>
    <s v="SOLD"/>
    <n v="0"/>
    <n v="1956505"/>
    <n v="643975"/>
    <n v="1000000"/>
    <s v="A STD"/>
    <s v="A"/>
    <s v="KLATEN"/>
    <s v="NON FID"/>
    <n v="4572600"/>
    <s v="&gt; 25"/>
    <n v="-5181629"/>
    <n v="1"/>
    <n v="0"/>
    <s v="01. 1-30"/>
    <n v="31"/>
    <s v="BD05062-MUTIARA MOTOR SKH JATI CEMANI"/>
    <n v="11609646"/>
    <n v="14500000"/>
    <s v="HENDRAWAN OKTOVA"/>
    <s v="EXTERNAL"/>
    <d v="2022-01-28T00:00:00"/>
    <s v="REGULAR"/>
    <s v="07. &gt; 30%"/>
    <n v="5181629"/>
    <s v="N"/>
    <s v="Motor"/>
    <n v="1440354"/>
    <n v="942500"/>
    <n v="20712481"/>
    <d v="2021-12-05T00:00:00"/>
    <s v="NEW"/>
    <n v="31"/>
    <s v="NON CWO"/>
    <s v="TIDAK ADA"/>
    <m/>
    <s v="KLATEN-PEMUDA UTARA"/>
    <n v="11"/>
    <n v="1002740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6"/>
    <s v="SCOOPY ESP"/>
    <s v="SCOOPY"/>
    <x v="2"/>
    <n v="0"/>
    <n v="7537169"/>
    <n v="10300000"/>
    <s v="S"/>
    <n v="1"/>
    <s v="NDS CHANNEL MCY"/>
    <s v="041021112001"/>
    <s v="HARYANI"/>
    <s v="MH1JFG11XEK268756"/>
    <s v="JFG1E1270703"/>
    <s v="AD5666YW"/>
    <d v="2022-01-31T00:00:00"/>
    <s v="04. USED MCY"/>
    <s v="UMCY JASA"/>
    <s v="04. USED MCY"/>
    <s v="01. 1-30"/>
    <n v="13900000"/>
    <s v="04. USED MCY"/>
    <s v="WAREHOUSE"/>
    <d v="2022-01-31T00:00:00"/>
    <n v="0"/>
    <d v="2021-02-19T00:00:00"/>
    <d v="2022-01-17T13:33:11"/>
    <d v="2022-01-24T00:00:00"/>
    <s v="9"/>
    <s v="0410"/>
    <s v="NO"/>
    <s v="SOLD"/>
    <n v="0"/>
    <n v="2077695"/>
    <n v="583000"/>
    <n v="1000000"/>
    <s v="B +"/>
    <s v="B"/>
    <s v="KLATEN"/>
    <s v="NON FID"/>
    <n v="3285900"/>
    <s v="&gt; 25"/>
    <n v="-2762831"/>
    <n v="1"/>
    <n v="0"/>
    <s v="01. 1-30"/>
    <n v="31"/>
    <s v="BD20693-ADI JAYA MOTOR-KLATEN BOYOLALI"/>
    <n v="10436884"/>
    <n v="13100000"/>
    <s v="SRI DADINI"/>
    <s v="EXTERNAL"/>
    <d v="2022-01-31T00:00:00"/>
    <s v="SINGLE BIDDER"/>
    <s v="05. &gt;20-25%"/>
    <n v="2762831"/>
    <s v="N"/>
    <s v="Motor"/>
    <n v="1353116"/>
    <n v="235750"/>
    <n v="21402066"/>
    <d v="2021-12-19T00:00:00"/>
    <s v="NEW"/>
    <n v="31"/>
    <s v="NON CWO"/>
    <s v="MATI"/>
    <d v="2021-04-26T00:00:00"/>
    <s v="KLATEN-PEMUDA UTARA"/>
    <n v="7"/>
    <n v="1061410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"/>
    <s v="BEAT FI SPORTY CW"/>
    <s v="BEAT"/>
    <x v="3"/>
    <n v="0"/>
    <n v="9726392"/>
    <n v="13360000"/>
    <s v="S"/>
    <n v="1"/>
    <s v="CUST RETENTION MCY"/>
    <s v="041021112786"/>
    <s v="AHMAD NASRUHIN"/>
    <s v="MH1JFZ12XJK614299"/>
    <s v="JFZ1E2626593"/>
    <s v="AD6529ANC"/>
    <d v="2022-01-31T00:00:00"/>
    <s v="04. USED MCY"/>
    <s v="UMCY JASA"/>
    <s v="04. USED MCY"/>
    <s v="02. 31-60"/>
    <n v="14600000"/>
    <s v="04. USED MCY"/>
    <s v="WAREHOUSE"/>
    <d v="2022-01-31T00:00:00"/>
    <n v="0"/>
    <d v="2021-03-17T00:00:00"/>
    <d v="2021-12-29T14:49:39"/>
    <d v="2021-12-30T15:15:36"/>
    <s v="8"/>
    <s v="0410"/>
    <s v="NO"/>
    <s v="SOLD"/>
    <n v="0"/>
    <n v="2865514"/>
    <n v="51155"/>
    <n v="250000"/>
    <s v="B +"/>
    <s v="B"/>
    <s v="KLATEN"/>
    <s v="NON FID"/>
    <n v="1572600"/>
    <s v="&gt; 25"/>
    <n v="-3633608"/>
    <n v="1"/>
    <n v="0"/>
    <s v="02. 31-60"/>
    <n v="31"/>
    <s v="BD01145-KUMPUL JAYA MOTOR"/>
    <n v="11621497"/>
    <n v="14500000"/>
    <s v="SUKO NUGROHO SAPUTRO"/>
    <s v="INTERNAL"/>
    <d v="2022-01-28T00:00:00"/>
    <s v="REGULAR"/>
    <s v="03. &gt;10-15%"/>
    <n v="3633608"/>
    <s v="N"/>
    <s v="Motor"/>
    <n v="1428503"/>
    <n v="104500"/>
    <n v="20712481"/>
    <d v="2021-12-17T00:00:00"/>
    <s v="LATER"/>
    <n v="31"/>
    <s v="NON CWO"/>
    <s v="BERLAKU"/>
    <d v="2022-07-16T00:00:00"/>
    <s v="KLATEN-PEMUDA UTARA"/>
    <n v="31.3641666666663"/>
    <n v="1302740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25"/>
    <s v="NVARIO 125 ESP CBS"/>
    <s v="VARIO 125"/>
    <x v="0"/>
    <n v="0"/>
    <n v="13370791"/>
    <n v="15000000"/>
    <s v="S"/>
    <n v="1"/>
    <s v="CUST RETENTION MEDIATOR MCY"/>
    <s v="041021112908"/>
    <s v="OKTAVIANUS SULARDI"/>
    <s v="MH1JM4112KK330831"/>
    <s v="JM41E1330632"/>
    <s v="AD2294DJC"/>
    <d v="2022-01-31T00:00:00"/>
    <s v="04. USED MCY"/>
    <s v="UMCY JASA"/>
    <s v="04. USED MCY"/>
    <s v="01. 1-30"/>
    <n v="19200000"/>
    <s v="04. USED MCY"/>
    <s v="WAREHOUSE"/>
    <d v="2022-01-31T00:00:00"/>
    <n v="0"/>
    <d v="2021-03-22T00:00:00"/>
    <d v="2022-01-08T11:08:08"/>
    <d v="2022-01-15T00:00:00"/>
    <s v="8"/>
    <s v="0410"/>
    <s v="NO"/>
    <s v="SOLD"/>
    <n v="0"/>
    <n v="7181209"/>
    <n v="217910"/>
    <n v="1000000"/>
    <s v="B +"/>
    <s v="B"/>
    <s v="KLATEN"/>
    <s v="NON FID"/>
    <n v="3743120"/>
    <s v="&gt; 25"/>
    <n v="-1629209"/>
    <n v="1"/>
    <n v="0"/>
    <s v="01. 1-30"/>
    <n v="31"/>
    <s v="BD20693-ADI JAYA MOTOR-KLATEN BOYOLALI"/>
    <n v="15090796"/>
    <n v="19400000"/>
    <s v="HENDRAWAN OKTOVA"/>
    <s v="EXTERNAL"/>
    <d v="2022-01-31T00:00:00"/>
    <s v="SINGLE BIDDER"/>
    <s v="04. &gt;15-20%"/>
    <n v="1629209"/>
    <s v="N"/>
    <s v="Motor"/>
    <n v="2369204"/>
    <n v="1016000"/>
    <n v="23838847"/>
    <d v="2021-12-22T00:00:00"/>
    <s v="NEW"/>
    <n v="31"/>
    <s v="NON CWO"/>
    <s v="TIDAK ADA"/>
    <m/>
    <s v="KLATEN-PEMUDA UTARA"/>
    <n v="16"/>
    <n v="1545688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49"/>
    <s v="NEWVARIOTECHNOCBS FI"/>
    <s v="VARIO 110"/>
    <x v="2"/>
    <n v="0"/>
    <n v="9325259"/>
    <n v="11300000"/>
    <s v="S"/>
    <n v="1"/>
    <s v="SAEDI MOTOR-GUWO KAJEN"/>
    <s v="041021113346"/>
    <s v="MURSITO"/>
    <s v="MH1JFJ11XEK205010"/>
    <s v="JFJ1E1200790"/>
    <s v="AD3927BD"/>
    <d v="2022-01-31T00:00:00"/>
    <s v="04. USED MCY"/>
    <s v="UMCY"/>
    <s v="04. USED MCY"/>
    <s v="01. 1-30"/>
    <n v="14000000"/>
    <s v="04. USED MCY"/>
    <s v="WAREHOUSE"/>
    <d v="2022-01-31T00:00:00"/>
    <n v="0"/>
    <d v="2021-04-13T00:00:00"/>
    <d v="2022-01-18T08:36:06"/>
    <d v="2022-01-19T15:21:16"/>
    <s v="6"/>
    <s v="0410"/>
    <s v="NO"/>
    <s v="SOLD"/>
    <n v="0"/>
    <n v="3778730"/>
    <n v="605680"/>
    <n v="1200000"/>
    <s v="B +"/>
    <s v="B"/>
    <s v="KLATEN"/>
    <s v="NON FID"/>
    <n v="3500000"/>
    <s v="&gt; 25"/>
    <n v="-1974741"/>
    <n v="1"/>
    <n v="0"/>
    <s v="01. 1-30"/>
    <n v="31"/>
    <s v="BD09822-JOKO GODRIL MOTOR-GUMPANG LOR"/>
    <n v="10795345"/>
    <n v="13600000"/>
    <s v="AGUS KRISTANTO"/>
    <s v="EXTERNAL"/>
    <d v="2022-01-28T00:00:00"/>
    <s v="REGULAR"/>
    <s v="05. &gt;20-25%"/>
    <n v="1974741"/>
    <s v="N"/>
    <s v="Motor"/>
    <n v="1444655"/>
    <n v="283500"/>
    <n v="22982277"/>
    <d v="2021-11-13T00:00:00"/>
    <s v="NEW"/>
    <n v="31"/>
    <s v="NON CWO"/>
    <s v="MATI"/>
    <d v="2021-08-28T00:00:00"/>
    <s v="KLATEN-PEMUDA UTARA"/>
    <n v="11.360231481477999"/>
    <n v="11266000"/>
    <s v="TUNAI"/>
    <s v="SOLO"/>
    <s v="W402"/>
    <s v="0402"/>
    <s v="0402"/>
  </r>
  <r>
    <x v="7"/>
    <s v="KLATEN"/>
    <s v="SOLO"/>
    <s v="MOTOR"/>
    <s v="USED"/>
    <s v="YAMAHA"/>
    <s v="SCOOTERMATIC"/>
    <s v="SCOOTERMATIC"/>
    <x v="104"/>
    <s v="FINO PREM 125 BLU CR"/>
    <s v="FINO 125"/>
    <x v="0"/>
    <n v="0"/>
    <n v="11621713"/>
    <n v="10780000"/>
    <s v="S"/>
    <n v="1"/>
    <s v="ADI JAYA MOTOR-KLATEN BOYOLALI"/>
    <s v="041021113451"/>
    <s v="MUHAMMAD RISZON"/>
    <s v="MH3SE88D0KJ134298"/>
    <s v="E3R2E2271953"/>
    <s v="AD3784AJG"/>
    <d v="2022-01-31T00:00:00"/>
    <s v="04. USED MCY"/>
    <s v="UMCY"/>
    <s v="04. USED MCY"/>
    <s v="01. 1-30"/>
    <n v="15100000"/>
    <s v="04. USED MCY"/>
    <s v="WAREHOUSE"/>
    <d v="2022-01-12T00:00:00"/>
    <n v="0"/>
    <d v="2021-04-14T00:00:00"/>
    <d v="2021-12-28T13:10:13"/>
    <d v="2021-12-29T16:45:06"/>
    <s v="6"/>
    <s v="0410"/>
    <s v="NO"/>
    <s v="SOLD"/>
    <n v="0"/>
    <n v="6588284"/>
    <n v="344550"/>
    <n v="1250000"/>
    <s v="A STD"/>
    <s v="A"/>
    <s v="KLATEN"/>
    <s v="NON FID"/>
    <n v="3100000"/>
    <s v="&lt;=25"/>
    <n v="0"/>
    <n v="0"/>
    <n v="1"/>
    <s v="01. 1-30"/>
    <n v="12"/>
    <s v="BD20693-ADI JAYA MOTOR-KLATEN BOYOLALI"/>
    <n v="12045029"/>
    <n v="14400000"/>
    <s v="TEBUS KONSUMEN"/>
    <s v="EXTERNAL"/>
    <d v="2022-01-11T00:00:00"/>
    <s v="REGULAR"/>
    <s v="05. &gt;20-25%"/>
    <n v="0"/>
    <s v="N"/>
    <s v="Motor"/>
    <n v="914971"/>
    <n v="330150"/>
    <n v="20917765"/>
    <d v="2021-11-14T00:00:00"/>
    <s v="LATER"/>
    <n v="12"/>
    <s v="NON CWO"/>
    <s v="MATI"/>
    <d v="2021-05-20T00:00:00"/>
    <s v="KLATEN-PEMUDA UTARA"/>
    <n v="13.302013888889601"/>
    <n v="12898640"/>
    <s v="TUNAI"/>
    <s v="SOLO"/>
    <s v="W402"/>
    <s v="0402"/>
    <s v="0402"/>
  </r>
  <r>
    <x v="7"/>
    <s v="KLATEN"/>
    <s v="SOLO"/>
    <s v="MOTOR"/>
    <s v="NEW"/>
    <s v="YAMAHA"/>
    <s v="SCOOTERMATIC"/>
    <s v="SCOOTERMATIC"/>
    <x v="48"/>
    <s v="GEAR 125"/>
    <s v="GEAR 125"/>
    <x v="6"/>
    <n v="0"/>
    <n v="13287984"/>
    <n v="12240000"/>
    <s v="S"/>
    <n v="1"/>
    <s v="SMART-PANORAMA MOTOR SRAGEN"/>
    <s v="041021113379"/>
    <s v="SUNARYO"/>
    <s v="MH3SEG710LJ001217"/>
    <s v="E32WE0001217"/>
    <m/>
    <d v="2022-01-31T00:00:00"/>
    <s v="03. NEW MCY"/>
    <s v="YAMAHA"/>
    <s v="03. NEW MCY"/>
    <s v="01. 1-30"/>
    <n v="17700000"/>
    <s v="YAMAHA"/>
    <s v="WAREHOUSE"/>
    <d v="2022-01-31T00:00:00"/>
    <n v="0"/>
    <d v="2021-04-21T00:00:00"/>
    <d v="2022-01-14T16:00:11"/>
    <d v="2022-01-21T00:00:00"/>
    <s v="7"/>
    <s v="0410"/>
    <s v="NO"/>
    <s v="SOLD"/>
    <n v="0"/>
    <n v="4936739"/>
    <n v="608360"/>
    <n v="250000"/>
    <s v="A -"/>
    <s v="A"/>
    <s v="KLATEN"/>
    <s v="NON FID"/>
    <n v="3200000"/>
    <s v="&gt; 25"/>
    <n v="0"/>
    <n v="0"/>
    <n v="1"/>
    <s v="01. 1-30"/>
    <n v="31"/>
    <s v="BD05062-MUTIARA MOTOR SKH JATI CEMANI"/>
    <n v="10766233"/>
    <n v="13000000"/>
    <s v="SRIYANTO"/>
    <s v="INTERNAL"/>
    <d v="2022-01-29T00:00:00"/>
    <s v="REGULAR"/>
    <s v="04. &gt;15-20%"/>
    <n v="0"/>
    <s v="N"/>
    <s v="Motor"/>
    <n v="933767"/>
    <n v="106000"/>
    <n v="18116458"/>
    <d v="2021-12-20T00:00:00"/>
    <s v="NEW"/>
    <n v="31"/>
    <s v="NON CWO"/>
    <s v="BERLAKU"/>
    <d v="2022-04-29T00:00:00"/>
    <s v="KLATEN-PEMUDA UTARA"/>
    <n v="10"/>
    <n v="15719490"/>
    <s v="TUNAI"/>
    <s v="SOLO"/>
    <s v="W402"/>
    <s v="0410"/>
    <s v="0410"/>
  </r>
  <r>
    <x v="7"/>
    <s v="KLATEN"/>
    <s v="SOLO"/>
    <s v="MOTOR"/>
    <s v="NEW"/>
    <s v="YAMAHA"/>
    <s v="SCOOTERMATIC"/>
    <s v="SCOOTERMATIC"/>
    <x v="114"/>
    <s v="X - RIDE"/>
    <s v="X RIDE 125"/>
    <x v="5"/>
    <n v="0"/>
    <n v="15386450"/>
    <n v="10500000"/>
    <s v="S"/>
    <n v="1"/>
    <s v="SUMBER BARU REJEKI KLATEN"/>
    <s v="041021113536"/>
    <s v="JONI IRAWAN"/>
    <s v="MH3SE88B0MJ123789"/>
    <s v="E3R4E0719847"/>
    <m/>
    <d v="2022-01-31T00:00:00"/>
    <s v="03. NEW MCY"/>
    <s v="YAMAHA"/>
    <s v="03. NEW MCY"/>
    <s v="01. 1-30"/>
    <n v="19425000"/>
    <s v="YAMAHA"/>
    <s v="WAREHOUSE"/>
    <d v="2022-01-18T00:00:00"/>
    <n v="0"/>
    <d v="2021-04-19T00:00:00"/>
    <d v="2021-12-30T11:29:17"/>
    <d v="2021-12-30T00:00:00"/>
    <s v="4"/>
    <s v="0410"/>
    <s v="NO"/>
    <s v="SOLD"/>
    <n v="0"/>
    <n v="7436166"/>
    <n v="1602480"/>
    <n v="2000000"/>
    <s v="B STD"/>
    <s v="B"/>
    <s v="KLATEN"/>
    <s v="FID"/>
    <n v="4000000"/>
    <s v="&lt;=25"/>
    <n v="0"/>
    <n v="0"/>
    <n v="1"/>
    <s v="01. 1-30"/>
    <n v="18"/>
    <s v="BD01073-BERKAT LUHUR MOTOR-KWARASAN"/>
    <n v="9967027"/>
    <n v="13500000"/>
    <s v="DEDY IRAWAN"/>
    <s v="EXTERNAL"/>
    <d v="2022-01-17T00:00:00"/>
    <s v="SINGLE BIDDER"/>
    <s v="05. &gt;20-25%"/>
    <n v="0"/>
    <s v="N"/>
    <s v="Motor"/>
    <n v="2182973"/>
    <n v="121750"/>
    <n v="19634925"/>
    <d v="2021-09-17T00:00:00"/>
    <s v="LATER"/>
    <n v="18"/>
    <s v="NON CWO"/>
    <s v="BERLAKU"/>
    <d v="2022-04-22T00:00:00"/>
    <s v="KLATEN-PEMUDA UTARA"/>
    <n v="19"/>
    <n v="16685373"/>
    <s v="TUNAI"/>
    <s v="SOLO"/>
    <s v="W402"/>
    <s v="0409"/>
    <s v="0409"/>
  </r>
  <r>
    <x v="7"/>
    <s v="KLATEN"/>
    <s v="SOLO"/>
    <s v="MOTOR"/>
    <s v="NEW"/>
    <s v="YAMAHA"/>
    <s v="SCOOTERMATIC"/>
    <s v="SCOOTERMATIC"/>
    <x v="8"/>
    <s v="NEW MIO M3 CW"/>
    <s v="MIO"/>
    <x v="5"/>
    <n v="0"/>
    <n v="14141637"/>
    <n v="10700000"/>
    <s v="S"/>
    <n v="1"/>
    <s v="KONDANG MOTOR"/>
    <s v="041021114487"/>
    <s v="SUNGKONO"/>
    <s v="MH3SE88H0MJ290416"/>
    <s v="E3R2E2951313"/>
    <m/>
    <d v="2022-01-31T00:00:00"/>
    <s v="03. NEW MCY"/>
    <s v="YAMAHA"/>
    <s v="03. NEW MCY"/>
    <s v="01. 1-30"/>
    <n v="17300000"/>
    <s v="YAMAHA"/>
    <s v="WAREHOUSE"/>
    <d v="2022-01-18T00:00:00"/>
    <n v="0"/>
    <d v="2021-05-27T00:00:00"/>
    <d v="2021-12-29T15:20:17"/>
    <d v="2021-12-30T15:16:52"/>
    <s v="5"/>
    <s v="0410"/>
    <s v="NO"/>
    <s v="SOLD"/>
    <n v="0"/>
    <n v="7427966"/>
    <n v="435160"/>
    <n v="3000000"/>
    <s v="A STD"/>
    <s v="A"/>
    <s v="KLATEN"/>
    <s v="FID"/>
    <n v="3000000"/>
    <s v="&lt;=25"/>
    <n v="0"/>
    <n v="0"/>
    <n v="1"/>
    <s v="01. 1-30"/>
    <n v="18"/>
    <s v="BD01073-BERKAT LUHUR MOTOR-KWARASAN"/>
    <n v="10626758"/>
    <n v="12400000"/>
    <s v="TASK FORCE"/>
    <s v="EXTERNAL"/>
    <d v="2022-01-17T00:00:00"/>
    <s v="SINGLE BIDDER"/>
    <s v="04. &gt;15-20%"/>
    <n v="0"/>
    <s v="N"/>
    <s v="Motor"/>
    <n v="533242"/>
    <n v="110500"/>
    <n v="18626752"/>
    <d v="2021-11-25T00:00:00"/>
    <s v="LATER"/>
    <n v="18"/>
    <s v="NON CWO"/>
    <s v="BERLAKU"/>
    <d v="2022-06-16T00:00:00"/>
    <s v="KLATEN-PEMUDA UTARA"/>
    <n v="18.363287037034802"/>
    <n v="1551001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"/>
    <s v="BEAT FI SPORTY CW"/>
    <s v="BEAT"/>
    <x v="8"/>
    <n v="0"/>
    <n v="9458283"/>
    <n v="12440000"/>
    <s v="S"/>
    <n v="1"/>
    <s v="SINAR MAS MT-RAYA DELANGGU 205"/>
    <s v="041021114518"/>
    <s v="NORMALIA AYU RAHMAWATI"/>
    <s v="MH1JFZ114HK705196"/>
    <s v="JFZ1E1720421"/>
    <s v="AD5177MH"/>
    <d v="2022-01-31T00:00:00"/>
    <s v="04. USED MCY"/>
    <s v="UMCY"/>
    <s v="04. USED MCY"/>
    <s v="01. 1-30"/>
    <n v="13900000"/>
    <s v="04. USED MCY"/>
    <s v="WAREHOUSE"/>
    <d v="2022-01-31T00:00:00"/>
    <n v="0"/>
    <d v="2021-05-28T00:00:00"/>
    <d v="2022-01-06T15:13:08"/>
    <d v="2022-01-13T00:00:00"/>
    <s v="5"/>
    <s v="0410"/>
    <s v="NO"/>
    <s v="SOLD"/>
    <n v="0"/>
    <n v="5884581"/>
    <n v="160198"/>
    <n v="1000000"/>
    <s v="A -"/>
    <s v="A"/>
    <s v="KLATEN"/>
    <s v="FID"/>
    <n v="4500000"/>
    <s v="&gt; 25"/>
    <n v="-2981717"/>
    <n v="1"/>
    <n v="0"/>
    <s v="01. 1-30"/>
    <n v="31"/>
    <s v="BD20693-ADI JAYA MOTOR-KLATEN BOYOLALI"/>
    <n v="11604977"/>
    <n v="13900000"/>
    <s v="SRI DADINI"/>
    <s v="EXTERNAL"/>
    <d v="2022-01-28T00:00:00"/>
    <s v="REGULAR"/>
    <s v="07. &gt; 30%"/>
    <n v="2981717"/>
    <s v="N"/>
    <s v="Motor"/>
    <n v="905023"/>
    <n v="85000"/>
    <n v="20712481"/>
    <d v="2021-12-02T00:00:00"/>
    <s v="NEW"/>
    <n v="31"/>
    <s v="NON CWO"/>
    <s v="BERLAKU"/>
    <d v="2022-05-26T00:00:00"/>
    <s v="KLATEN-PEMUDA UTARA"/>
    <n v="18"/>
    <n v="10266960"/>
    <s v="TUNAI"/>
    <s v="SOLO"/>
    <s v="W402"/>
    <s v="0410"/>
    <s v="0410"/>
  </r>
  <r>
    <x v="7"/>
    <s v="KLATEN"/>
    <s v="SOLO"/>
    <s v="MOTOR"/>
    <s v="NEW"/>
    <s v="YAMAHA"/>
    <s v="SCOOTERMATIC"/>
    <s v="SCOOTERMATIC"/>
    <x v="8"/>
    <s v="NEW MIO M3 CW"/>
    <s v="MIO"/>
    <x v="5"/>
    <n v="0"/>
    <n v="13599974"/>
    <n v="11020000"/>
    <s v="S"/>
    <n v="1"/>
    <s v="SUMBER BARU REJEKI KLATEN"/>
    <s v="041021114602"/>
    <s v="RAGIL BOWO PAMUNGKAS"/>
    <s v="MH3SE88H0MJ265209"/>
    <s v="E3R2E2899016"/>
    <m/>
    <d v="2022-01-31T00:00:00"/>
    <s v="03. NEW MCY"/>
    <s v="YAMAHA"/>
    <s v="03. NEW MCY"/>
    <s v="01. 1-30"/>
    <n v="17300000"/>
    <s v="YAMAHA"/>
    <s v="WAREHOUSE"/>
    <d v="2022-01-31T00:00:00"/>
    <n v="0"/>
    <d v="2021-05-30T00:00:00"/>
    <d v="2022-01-06T11:33:53"/>
    <d v="2022-01-13T00:00:00"/>
    <s v="5"/>
    <s v="0410"/>
    <s v="NO"/>
    <s v="SOLD"/>
    <n v="0"/>
    <n v="6137631"/>
    <n v="500465"/>
    <n v="1000000"/>
    <s v="A +"/>
    <s v="A"/>
    <s v="KLATEN"/>
    <s v="FID"/>
    <n v="3400000"/>
    <s v="&gt; 25"/>
    <n v="0"/>
    <n v="0"/>
    <n v="1"/>
    <s v="01. 1-30"/>
    <n v="31"/>
    <s v="BD20693-ADI JAYA MOTOR-KLATEN BOYOLALI"/>
    <n v="10022551"/>
    <n v="12400000"/>
    <s v="HENDRAWAN OKTOVA"/>
    <s v="EXTERNAL"/>
    <d v="2022-01-28T00:00:00"/>
    <s v="REGULAR"/>
    <s v="04. &gt;15-20%"/>
    <n v="0"/>
    <s v="N"/>
    <s v="Motor"/>
    <n v="1137449"/>
    <n v="911000"/>
    <n v="18626752"/>
    <d v="2021-12-02T00:00:00"/>
    <s v="NEW"/>
    <n v="31"/>
    <s v="NON CWO"/>
    <s v="TIDAK ADA"/>
    <m/>
    <s v="KLATEN-PEMUDA UTARA"/>
    <n v="18"/>
    <n v="1511001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"/>
    <s v="BEAT FI SPORTY CW"/>
    <s v="BEAT"/>
    <x v="4"/>
    <n v="0"/>
    <n v="8956627"/>
    <n v="9880000"/>
    <s v="S"/>
    <n v="1"/>
    <s v="ADI JAYA MOTOR-KLATEN BOYOLALI"/>
    <s v="041021115016"/>
    <s v="BUDIARTI PUSPITOSARI"/>
    <s v="MH1JFP114FK745439"/>
    <s v="JFP1E1747543"/>
    <s v="AD3582ACC"/>
    <d v="2022-01-31T00:00:00"/>
    <s v="04. USED MCY"/>
    <s v="UMCY"/>
    <s v="04. USED MCY"/>
    <s v="01. 1-30"/>
    <n v="12500000"/>
    <s v="04. USED MCY"/>
    <s v="WAREHOUSE"/>
    <d v="2022-01-13T00:00:00"/>
    <n v="0"/>
    <d v="2021-06-24T00:00:00"/>
    <d v="2021-12-20T11:28:42"/>
    <d v="2021-12-23T17:06:17"/>
    <s v="4"/>
    <s v="0410"/>
    <s v="NO"/>
    <s v="SOLD"/>
    <n v="0"/>
    <n v="3903372"/>
    <n v="130040"/>
    <n v="1000000"/>
    <s v="B +"/>
    <s v="B"/>
    <s v="KLATEN"/>
    <s v="FID"/>
    <n v="3150000"/>
    <s v="&lt;=25"/>
    <n v="-923373"/>
    <n v="1"/>
    <n v="0"/>
    <s v="01. 1-30"/>
    <n v="13"/>
    <s v="BD01227-SINAR MAS DELANGGU"/>
    <n v="9106761"/>
    <n v="12300000"/>
    <s v="HERY SANTOSA SPD"/>
    <s v="EXTERNAL"/>
    <d v="2022-01-11T00:00:00"/>
    <s v="REGULAR"/>
    <s v="06. &gt;25-30%"/>
    <n v="923373"/>
    <s v="N"/>
    <s v="Motor"/>
    <n v="1963239"/>
    <n v="909500"/>
    <n v="20712481"/>
    <d v="2021-11-24T00:00:00"/>
    <s v="LATER"/>
    <n v="13"/>
    <s v="NON CWO"/>
    <s v="TIDAK ADA"/>
    <m/>
    <s v="KLATEN-PEMUDA UTARA"/>
    <n v="20.287303240744201"/>
    <n v="1008750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25"/>
    <s v="NVARIO 125 ESP CBS"/>
    <s v="VARIO 125"/>
    <x v="8"/>
    <n v="0"/>
    <n v="10477112"/>
    <n v="13000000"/>
    <s v="S"/>
    <n v="1"/>
    <s v="NDS CHANNEL MCY"/>
    <s v="041021115231"/>
    <s v="DESI NATALIA ARIYANI"/>
    <s v="MH1JFU123HK056311"/>
    <s v="JFU1E2051707"/>
    <s v="AD3761ALC"/>
    <d v="2022-01-31T00:00:00"/>
    <s v="04. USED MCY"/>
    <s v="UMCY JASA"/>
    <s v="04. USED MCY"/>
    <s v="01. 1-30"/>
    <n v="17400000"/>
    <s v="04. USED MCY"/>
    <s v="WAREHOUSE"/>
    <d v="2022-01-31T00:00:00"/>
    <n v="0"/>
    <d v="2021-07-02T00:00:00"/>
    <d v="2022-01-08T10:09:47"/>
    <d v="2022-01-15T00:00:00"/>
    <s v="4"/>
    <s v="0410"/>
    <s v="NO"/>
    <s v="SOLD"/>
    <n v="0"/>
    <n v="6834556"/>
    <n v="421325"/>
    <n v="1000000"/>
    <s v="B +"/>
    <s v="B"/>
    <s v="KLATEN"/>
    <s v="FID"/>
    <n v="6235640"/>
    <s v="&gt; 25"/>
    <n v="-2522888"/>
    <n v="1"/>
    <n v="0"/>
    <s v="01. 1-30"/>
    <n v="31"/>
    <s v="BD20693-ADI JAYA MOTOR-KLATEN BOYOLALI"/>
    <n v="13006483"/>
    <n v="17300000"/>
    <s v="HERMAWAN ERIQ EKO P AMD"/>
    <s v="EXTERNAL"/>
    <d v="2022-01-31T00:00:00"/>
    <s v="SINGLE BIDDER"/>
    <s v="07. &gt; 30%"/>
    <n v="2522888"/>
    <s v="N"/>
    <s v="Motor"/>
    <n v="2563517"/>
    <n v="984500"/>
    <n v="23838847"/>
    <d v="2021-12-02T00:00:00"/>
    <s v="NEW"/>
    <n v="31"/>
    <s v="NON CWO"/>
    <s v="TIDAK ADA"/>
    <m/>
    <s v="KLATEN-PEMUDA UTARA"/>
    <n v="16"/>
    <n v="1116436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6"/>
    <s v="SCOOPY ESP"/>
    <s v="SCOOPY"/>
    <x v="0"/>
    <n v="0"/>
    <n v="12104918"/>
    <n v="15200000"/>
    <s v="S"/>
    <n v="1"/>
    <s v="CUST RETENTION MCY"/>
    <s v="041021115489"/>
    <s v="MISTA ARISTA"/>
    <s v="MH1JM3129KK731506"/>
    <s v="JM31E2726611"/>
    <s v="AD4407DJC"/>
    <d v="2022-01-31T00:00:00"/>
    <s v="04. USED MCY"/>
    <s v="UMCY JASA"/>
    <s v="04. USED MCY"/>
    <s v="01. 1-30"/>
    <n v="17800000"/>
    <s v="04. USED MCY"/>
    <s v="WAREHOUSE"/>
    <d v="2022-01-24T00:00:00"/>
    <n v="0"/>
    <d v="2021-07-23T00:00:00"/>
    <d v="2021-12-27T15:53:21"/>
    <d v="2021-12-30T15:12:20"/>
    <s v="3"/>
    <s v="0410"/>
    <s v="NO"/>
    <s v="SOLD"/>
    <n v="0"/>
    <n v="4988921"/>
    <n v="186060"/>
    <n v="1000000"/>
    <s v="A -"/>
    <s v="A"/>
    <s v="KLATEN"/>
    <s v="FID"/>
    <n v="4556800"/>
    <s v="&lt;=25"/>
    <n v="-3095082"/>
    <n v="1"/>
    <n v="0"/>
    <s v="01. 1-30"/>
    <n v="24"/>
    <s v="BD20693-ADI JAYA MOTOR-KLATEN BOYOLALI"/>
    <n v="14122283"/>
    <n v="17800000"/>
    <s v="HERMAWAN ERIQ EKO P AMD"/>
    <s v="EXTERNAL"/>
    <d v="2022-01-24T00:00:00"/>
    <s v="SINGLE BIDDER"/>
    <s v="06. &gt;25-30%"/>
    <n v="3095082"/>
    <s v="N"/>
    <s v="Motor"/>
    <n v="1897717"/>
    <n v="992000"/>
    <n v="21402066"/>
    <d v="2021-11-23T00:00:00"/>
    <s v="LATER"/>
    <n v="24"/>
    <s v="NON CWO"/>
    <s v="TIDAK ADA"/>
    <m/>
    <s v="KLATEN-PEMUDA UTARA"/>
    <n v="24.366435185183899"/>
    <n v="13243200"/>
    <s v="TUNAI"/>
    <s v="SOLO"/>
    <s v="W402"/>
    <s v="0410"/>
    <s v="0410"/>
  </r>
  <r>
    <x v="7"/>
    <s v="KLATEN"/>
    <s v="SOLO"/>
    <s v="MOTOR"/>
    <s v="USED"/>
    <s v="YAMAHA"/>
    <s v="SCOOTERMATIC"/>
    <s v="SCOOTERMATIC"/>
    <x v="158"/>
    <s v="FINO FI PREMIUM"/>
    <s v="FINO 125"/>
    <x v="1"/>
    <n v="0"/>
    <n v="8695048"/>
    <n v="8220000"/>
    <s v="S"/>
    <n v="1"/>
    <s v="SINAR MAS MT-RAYA DELANGGU 205"/>
    <s v="041021115454"/>
    <s v="PARYONO"/>
    <s v="MH3SE8840GJ073373"/>
    <s v="E3R2E0965237"/>
    <s v="AD2168DEC"/>
    <d v="2022-01-31T00:00:00"/>
    <s v="04. USED MCY"/>
    <s v="UMCY"/>
    <s v="04. USED MCY"/>
    <s v="01. 1-30"/>
    <n v="12300000"/>
    <s v="04. USED MCY"/>
    <s v="WAREHOUSE"/>
    <d v="2022-01-12T00:00:00"/>
    <n v="0"/>
    <d v="2021-07-26T00:00:00"/>
    <d v="2021-12-21T14:19:31"/>
    <d v="2021-12-23T17:08:11"/>
    <s v="3"/>
    <s v="0410"/>
    <s v="NO"/>
    <s v="SOLD"/>
    <n v="0"/>
    <n v="5494950"/>
    <n v="71750"/>
    <n v="1000000"/>
    <s v="A -"/>
    <s v="A"/>
    <s v="KLATEN"/>
    <s v="FID"/>
    <n v="4000000"/>
    <s v="&lt;=25"/>
    <n v="0"/>
    <n v="0"/>
    <n v="1"/>
    <s v="01. 1-30"/>
    <n v="12"/>
    <s v="BD09822-JOKO GODRIL MOTOR-GUMPANG LOR"/>
    <n v="8656581"/>
    <n v="11600000"/>
    <s v="HENDRAWAN OKTOVA"/>
    <s v="EXTERNAL"/>
    <d v="2022-01-11T00:00:00"/>
    <s v="REGULAR"/>
    <s v="07. &gt; 30%"/>
    <n v="0"/>
    <s v="N"/>
    <s v="Motor"/>
    <n v="1783419"/>
    <n v="899000"/>
    <n v="20917765"/>
    <d v="2021-11-26T00:00:00"/>
    <s v="LATER"/>
    <n v="12"/>
    <s v="NON CWO"/>
    <s v="TIDAK ADA"/>
    <m/>
    <s v="KLATEN-PEMUDA UTARA"/>
    <n v="19.2859837962969"/>
    <n v="9124720"/>
    <s v="TUNAI"/>
    <s v="SOLO"/>
    <s v="W402"/>
    <s v="0410"/>
    <s v="0410"/>
  </r>
  <r>
    <x v="7"/>
    <s v="KLATEN"/>
    <s v="SOLO"/>
    <s v="MOTOR"/>
    <s v="USED"/>
    <s v="KAWASAKI"/>
    <s v="SPORT"/>
    <s v="SPORT"/>
    <x v="144"/>
    <s v="KLX 150 BF"/>
    <s v="KLX 150"/>
    <x v="3"/>
    <n v="0"/>
    <n v="24594328"/>
    <n v="19620000"/>
    <s v="S"/>
    <n v="1"/>
    <s v="ADI JAYA MOTOR-KLATEN BOYOLALI"/>
    <s v="041021115724"/>
    <s v="KOMARIYAH"/>
    <s v="MH4LX150FJJP70294"/>
    <s v="LX150CEWB5909"/>
    <s v="AD6687AOC"/>
    <d v="2022-01-31T00:00:00"/>
    <s v="04. USED MCY"/>
    <s v="UMCY"/>
    <s v="04. USED MCY"/>
    <s v="02. 31-60"/>
    <n v="32000000"/>
    <s v="04. USED MCY"/>
    <s v="WAREHOUSE"/>
    <d v="2022-01-31T00:00:00"/>
    <n v="0"/>
    <d v="2021-08-06T00:00:00"/>
    <d v="2021-12-18T09:44:55"/>
    <d v="2021-12-23T16:49:58"/>
    <s v="2"/>
    <s v="0410"/>
    <s v="NO"/>
    <s v="SOLD"/>
    <n v="0"/>
    <n v="9835633"/>
    <n v="677725"/>
    <n v="250000"/>
    <s v="B STD"/>
    <s v="B"/>
    <s v="KLATEN"/>
    <s v="FID"/>
    <n v="7000000"/>
    <s v="&gt; 25"/>
    <n v="0"/>
    <n v="0"/>
    <n v="1"/>
    <s v="02. 31-60"/>
    <n v="31"/>
    <s v="BD09822-JOKO GODRIL MOTOR-GUMPANG LOR"/>
    <n v="19362031"/>
    <n v="29500000"/>
    <s v="ANWAR SUSILO"/>
    <s v="INTERNAL"/>
    <d v="2022-01-28T00:00:00"/>
    <s v="REGULAR"/>
    <s v="05. &gt;20-25%"/>
    <n v="0"/>
    <s v="N"/>
    <s v="Motor"/>
    <n v="7187969"/>
    <n v="490375"/>
    <n v="45595466"/>
    <d v="2021-11-06T00:00:00"/>
    <s v="LATER"/>
    <n v="31"/>
    <s v="NON CWO"/>
    <s v="MATI"/>
    <d v="2021-10-04T00:00:00"/>
    <s v="KLATEN-PEMUDA UTARA"/>
    <n v="38.298634259255799"/>
    <n v="26108000"/>
    <s v="TUNAI"/>
    <s v="SOLO"/>
    <s v="W402"/>
    <s v="0410"/>
    <s v="0410"/>
  </r>
  <r>
    <x v="7"/>
    <s v="KLATEN"/>
    <s v="SOLO"/>
    <s v="MOTOR"/>
    <s v="NEW"/>
    <s v="YAMAHA"/>
    <s v="SCOOTERMATIC"/>
    <s v="SCOOTERMATIC"/>
    <x v="48"/>
    <s v="GEAR 125"/>
    <s v="GEAR 125"/>
    <x v="5"/>
    <n v="0"/>
    <n v="15742444"/>
    <n v="12980000"/>
    <s v="S"/>
    <n v="1"/>
    <s v="PUTRA UTAMA MOTOR"/>
    <s v="041021115890"/>
    <s v="SARLI"/>
    <s v="MH3SEG710MJ045451"/>
    <s v="E32WE0045453"/>
    <m/>
    <d v="2022-01-31T00:00:00"/>
    <s v="03. NEW MCY"/>
    <s v="YAMAHA"/>
    <s v="03. NEW MCY"/>
    <s v="02. 31-60"/>
    <n v="17950000"/>
    <s v="YAMAHA"/>
    <s v="WAREHOUSE"/>
    <d v="2022-01-31T00:00:00"/>
    <n v="0"/>
    <d v="2021-08-16T00:00:00"/>
    <d v="2021-12-29T11:23:55"/>
    <d v="2021-12-30T19:28:29"/>
    <s v="2"/>
    <s v="0410"/>
    <s v="NO"/>
    <s v="SOLD"/>
    <n v="0"/>
    <n v="7786408"/>
    <n v="212165"/>
    <n v="250000"/>
    <s v="A STD"/>
    <s v="A"/>
    <s v="KLATEN"/>
    <s v="FID"/>
    <n v="2800000"/>
    <s v="&gt; 25"/>
    <n v="0"/>
    <n v="0"/>
    <n v="1"/>
    <s v="02. 31-60"/>
    <n v="31"/>
    <s v="BD06635-SITA ABADI MOTOR-KALIWINGKO"/>
    <n v="11578463"/>
    <n v="13300000"/>
    <s v="KURNIAWAN UTOMO"/>
    <s v="INTERNAL"/>
    <d v="2022-01-28T00:00:00"/>
    <s v="REGULAR"/>
    <s v="04. &gt;15-20%"/>
    <n v="0"/>
    <s v="N"/>
    <s v="Motor"/>
    <n v="391537"/>
    <n v="53375"/>
    <n v="18116458"/>
    <d v="2021-11-16T00:00:00"/>
    <s v="LATER"/>
    <n v="31"/>
    <s v="NON CWO"/>
    <s v="BERLAKU"/>
    <d v="2022-08-20T00:00:00"/>
    <s v="KLATEN-PEMUDA UTARA"/>
    <n v="31.188553240739601"/>
    <n v="16375415"/>
    <s v="TUNAI"/>
    <s v="SOLO"/>
    <s v="W402"/>
    <s v="0410"/>
    <s v="0410"/>
  </r>
  <r>
    <x v="7"/>
    <s v="KLATEN"/>
    <s v="SOLO"/>
    <s v="MOTOR"/>
    <s v="USED"/>
    <s v="YAMAHA"/>
    <s v="SCOOTERMATIC"/>
    <s v="SCOOTERMATIC"/>
    <x v="5"/>
    <s v="N-MAX"/>
    <s v="NMAX"/>
    <x v="1"/>
    <n v="0"/>
    <n v="20384803"/>
    <n v="18500000"/>
    <s v="S"/>
    <n v="1"/>
    <s v="SINAR MAS MT-RAYA DELANGGU 205"/>
    <s v="041021116236"/>
    <s v="OVILLA ASDHA YUSHINTA"/>
    <s v="MH3SG3120GK200198"/>
    <s v="G3E4E0295975"/>
    <s v="AD2214AHC"/>
    <d v="2022-01-31T00:00:00"/>
    <s v="04. USED MCY"/>
    <s v="UMCY"/>
    <s v="04. USED MCY"/>
    <s v="01. 1-30"/>
    <n v="23800000"/>
    <s v="04. USED MCY"/>
    <s v="WAREHOUSE"/>
    <d v="2022-01-24T00:00:00"/>
    <n v="0"/>
    <d v="2021-09-03T00:00:00"/>
    <d v="2022-01-03T13:53:42"/>
    <d v="2022-01-10T00:00:00"/>
    <s v="2"/>
    <s v="0410"/>
    <s v="NO"/>
    <s v="SOLD"/>
    <n v="0"/>
    <n v="10215138"/>
    <n v="369000"/>
    <n v="250000"/>
    <s v="B +"/>
    <s v="B"/>
    <s v="KLATEN"/>
    <s v="FID"/>
    <n v="3800000"/>
    <s v="&lt;=25"/>
    <n v="0"/>
    <n v="0"/>
    <n v="1"/>
    <s v="01. 1-30"/>
    <n v="24"/>
    <s v="BD20693-ADI JAYA MOTOR-KLATEN BOYOLALI"/>
    <n v="18789131"/>
    <n v="22800000"/>
    <s v="SUPADI"/>
    <s v="INTERNAL"/>
    <d v="2022-01-24T00:00:00"/>
    <s v="SINGLE BIDDER"/>
    <s v="04. &gt;15-20%"/>
    <n v="0"/>
    <s v="N"/>
    <s v="Motor"/>
    <n v="1730869"/>
    <n v="46425"/>
    <n v="28189492"/>
    <d v="2021-12-03T00:00:00"/>
    <s v="NEW"/>
    <n v="24"/>
    <s v="NON CWO"/>
    <s v="BERLAKU"/>
    <d v="2022-10-17T00:00:00"/>
    <s v="KLATEN-PEMUDA UTARA"/>
    <n v="14"/>
    <n v="21128320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22"/>
    <s v="VARIO110 CBS"/>
    <s v="VARIO 110"/>
    <x v="1"/>
    <n v="0"/>
    <n v="10966909"/>
    <n v="10000000"/>
    <s v="S"/>
    <n v="1"/>
    <s v="NYO NYON MOTOR"/>
    <s v="041021116900"/>
    <s v="WAHYU KABUL OKYTIARI"/>
    <s v="MH1JFX116GK107789"/>
    <s v="JFX1E1105996"/>
    <s v="AD2456ECC"/>
    <d v="2022-01-31T00:00:00"/>
    <s v="04. USED MCY"/>
    <s v="UMCY"/>
    <s v="04. USED MCY"/>
    <s v="01. 1-30"/>
    <n v="13000000"/>
    <s v="04. USED MCY"/>
    <s v="WAREHOUSE"/>
    <d v="2022-01-17T00:00:00"/>
    <n v="0"/>
    <d v="2021-09-30T00:00:00"/>
    <d v="2021-12-15T08:14:28"/>
    <d v="2021-12-22T00:00:00"/>
    <s v="1"/>
    <s v="0410"/>
    <s v="NO"/>
    <s v="SOLD"/>
    <n v="0"/>
    <n v="6883090"/>
    <n v="56100"/>
    <n v="1000000"/>
    <s v="B +"/>
    <s v="B"/>
    <s v="KLATEN"/>
    <s v="FID"/>
    <n v="2627200"/>
    <s v="&lt;=25"/>
    <n v="0"/>
    <n v="0"/>
    <n v="1"/>
    <s v="02. 31-60"/>
    <n v="17"/>
    <s v="BD20693-ADI JAYA MOTOR-KLATEN BOYOLALI"/>
    <n v="9764364"/>
    <n v="12500000"/>
    <s v="HENDRAWAN OKTOVA"/>
    <s v="EXTERNAL"/>
    <d v="2022-01-17T00:00:00"/>
    <s v="SINGLE BIDDER"/>
    <s v="05. &gt;20-25%"/>
    <n v="0"/>
    <s v="N"/>
    <s v="Motor"/>
    <n v="1485636"/>
    <n v="107500"/>
    <n v="22994477"/>
    <d v="2021-11-30T00:00:00"/>
    <s v="LATER"/>
    <n v="17"/>
    <s v="NON CWO"/>
    <s v="BERLAKU"/>
    <d v="2022-05-10T00:00:00"/>
    <s v="KLATEN-PEMUDA UTARA"/>
    <n v="26"/>
    <n v="11143200"/>
    <s v="TUNAI"/>
    <s v="SOLO"/>
    <s v="W402"/>
    <s v="0410"/>
    <s v="0410"/>
  </r>
  <r>
    <x v="7"/>
    <s v="KLATEN"/>
    <s v="SOLO"/>
    <s v="MOTOR"/>
    <s v="NEW"/>
    <s v="YAMAHA"/>
    <s v="SCOOTERMATIC"/>
    <s v="SCOOTERMATIC"/>
    <x v="48"/>
    <s v="GEAR 125"/>
    <s v="GEAR 125"/>
    <x v="5"/>
    <n v="0"/>
    <n v="15651179"/>
    <n v="11500000"/>
    <s v="S"/>
    <n v="1"/>
    <s v="KENCANA BERLIAN MAKMR-PEMUDA S"/>
    <s v="041021117646"/>
    <s v="SRI SUWARTI"/>
    <s v="MH3SEG710MJ071203"/>
    <s v="E32WE0083119"/>
    <s v="AD5433WC"/>
    <d v="2022-01-31T00:00:00"/>
    <s v="03. NEW MCY"/>
    <s v="YAMAHA"/>
    <s v="03. NEW MCY"/>
    <s v="01. 1-30"/>
    <n v="17950000"/>
    <s v="YAMAHA"/>
    <s v="WAREHOUSE"/>
    <d v="2022-01-24T00:00:00"/>
    <n v="0"/>
    <d v="2021-10-26T00:00:00"/>
    <d v="2022-01-06T15:07:17"/>
    <d v="2022-01-13T00:00:00"/>
    <s v="1"/>
    <s v="0410"/>
    <s v="NO"/>
    <s v="SOLD"/>
    <n v="0"/>
    <n v="7443784"/>
    <n v="86750"/>
    <n v="250000"/>
    <s v="A +"/>
    <s v="A"/>
    <s v="KLATEN"/>
    <s v="FID"/>
    <n v="3200000"/>
    <s v="&lt;=25"/>
    <n v="0"/>
    <n v="0"/>
    <n v="1"/>
    <s v="01. 1-30"/>
    <n v="24"/>
    <s v="BD20693-ADI JAYA MOTOR-KLATEN BOYOLALI"/>
    <n v="10947791"/>
    <n v="13300000"/>
    <s v="MUHAMMAD FUAD NASHORI"/>
    <s v="INTERNAL"/>
    <d v="2022-01-24T00:00:00"/>
    <s v="SINGLE BIDDER"/>
    <s v="04. &gt;15-20%"/>
    <n v="0"/>
    <s v="N"/>
    <s v="Motor"/>
    <n v="1022209"/>
    <n v="924500"/>
    <n v="18116458"/>
    <d v="2021-12-26T00:00:00"/>
    <s v="NEW"/>
    <n v="24"/>
    <s v="NON CWO"/>
    <s v="TIDAK ADA"/>
    <m/>
    <s v="KLATEN-PEMUDA UTARA"/>
    <n v="11"/>
    <n v="15975415"/>
    <s v="TUNAI"/>
    <s v="SOLO"/>
    <s v="W402"/>
    <s v="0410"/>
    <s v="0410"/>
  </r>
  <r>
    <x v="7"/>
    <s v="KLATEN"/>
    <s v="SOLO"/>
    <s v="MOTOR"/>
    <s v="USED"/>
    <s v="HONDA"/>
    <s v="SCOOTERMATIC"/>
    <s v="SCOOTERMATIC"/>
    <x v="13"/>
    <s v="VARIO 150 ESP EXCLSV"/>
    <s v="VARIO 150"/>
    <x v="8"/>
    <n v="0"/>
    <n v="11131780"/>
    <n v="14700000"/>
    <s v="S"/>
    <n v="1"/>
    <s v="NDS NON CHANNEL MCY"/>
    <s v="041021117806"/>
    <s v="ARIF SUBANTO"/>
    <s v="MH1KF1123HK250940"/>
    <s v="KF11E2248044"/>
    <s v="AD2774ALC"/>
    <d v="2022-01-31T00:00:00"/>
    <s v="04. USED MCY"/>
    <s v="UMCY JASA"/>
    <s v="04. USED MCY"/>
    <s v="01. 1-30"/>
    <n v="19300000"/>
    <s v="04. USED MCY"/>
    <s v="WAREHOUSE"/>
    <d v="2022-01-24T00:00:00"/>
    <n v="0"/>
    <d v="2021-10-30T00:00:00"/>
    <d v="2022-01-08T10:00:35"/>
    <d v="2022-01-11T10:47:00"/>
    <s v="0"/>
    <s v="0410"/>
    <s v="NO"/>
    <s v="SOLD"/>
    <n v="0"/>
    <n v="3700204"/>
    <n v="222480"/>
    <n v="1300000"/>
    <s v="B +"/>
    <s v="B"/>
    <s v="KLATEN"/>
    <s v="FID"/>
    <n v="8168220"/>
    <s v="&lt;=25"/>
    <n v="-3568220"/>
    <n v="1"/>
    <n v="0"/>
    <s v="01. 1-30"/>
    <n v="24"/>
    <s v="BD20693-ADI JAYA MOTOR-KLATEN BOYOLALI"/>
    <n v="14920341"/>
    <n v="19300000"/>
    <s v="HENDRAWAN OKTOVA"/>
    <s v="EXTERNAL"/>
    <d v="2022-01-24T00:00:00"/>
    <s v="SINGLE BIDDER"/>
    <s v="07. &gt; 30%"/>
    <n v="3568220"/>
    <s v="N"/>
    <s v="Motor"/>
    <n v="2449659"/>
    <n v="1014500"/>
    <n v="26652672"/>
    <d v="2021-11-30T00:00:00"/>
    <s v="NEW"/>
    <n v="24"/>
    <s v="NON CWO"/>
    <s v="TIDAK ADA"/>
    <m/>
    <s v="KLATEN-PEMUDA UTARA"/>
    <n v="12.5506944444423"/>
    <n v="11131780"/>
    <s v="TUNAI"/>
    <s v="SOLO"/>
    <s v="W402"/>
    <s v="0410"/>
    <s v="0410"/>
  </r>
  <r>
    <x v="7"/>
    <s v="YOGYAKARTA 2"/>
    <s v="SOLO"/>
    <s v="MOTOR"/>
    <s v="NEW"/>
    <s v="HONDA"/>
    <s v="SCOOTERMATIC"/>
    <s v="SCOOTERMATIC"/>
    <x v="133"/>
    <s v="GENIO ISS"/>
    <s v="GENIO"/>
    <x v="0"/>
    <n v="0"/>
    <n v="8097769"/>
    <n v="10760000"/>
    <s v="S"/>
    <n v="1"/>
    <s v="CAHAYA SAKTI MOTOR"/>
    <s v="043019116212"/>
    <s v="OLREVI BAGUS RISANGGENI"/>
    <s v="MH1JM7113KK015389"/>
    <s v="JM71E1015128"/>
    <s v="AB5876PI"/>
    <d v="2022-01-31T00:00:00"/>
    <s v="03. NEW MCY"/>
    <s v="HONDA"/>
    <s v="03. NEW MCY"/>
    <s v="01. 1-30"/>
    <n v="17700000"/>
    <s v="HONDA"/>
    <s v="YOGYAKARTA"/>
    <d v="2022-01-13T00:00:00"/>
    <n v="0"/>
    <d v="2019-08-28T00:00:00"/>
    <d v="2021-12-29T15:22:21"/>
    <d v="2021-12-31T14:42:39"/>
    <s v="22"/>
    <s v="0430"/>
    <s v="NO"/>
    <s v="SOLD"/>
    <n v="0"/>
    <n v="1262230"/>
    <n v="3686400"/>
    <n v="1700000"/>
    <s v="C +"/>
    <s v="C"/>
    <s v="YOGYAKARTA 2"/>
    <s v="NON FID"/>
    <n v="1300000"/>
    <s v="&lt;=25"/>
    <n v="-2662231"/>
    <n v="1"/>
    <n v="0"/>
    <s v="01. 1-30"/>
    <n v="13"/>
    <s v="BD19165-MARSHA MOTOR-BEDOG SLEMAN"/>
    <n v="7195954"/>
    <n v="14300000"/>
    <s v="MUHAMMAD AFFAN"/>
    <s v="EXTERNAL"/>
    <d v="2022-01-12T00:00:00"/>
    <s v="REGULAR"/>
    <s v="02. &gt;5-10%"/>
    <n v="2662231"/>
    <s v="N"/>
    <s v="Motor"/>
    <n v="5674046"/>
    <n v="624825"/>
    <n v="21008472"/>
    <d v="2021-07-26T00:00:00"/>
    <s v="LATER"/>
    <n v="13"/>
    <s v="NON CWO"/>
    <s v="MATI"/>
    <d v="2020-09-30T00:00:00"/>
    <s v="YOGYAKARTA 2-UMBUL HARJO"/>
    <n v="12.387048611111799"/>
    <n v="17619490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70"/>
    <s v="NEW BEAT STREET ESP"/>
    <s v="BEAT"/>
    <x v="0"/>
    <n v="0"/>
    <n v="8453130"/>
    <n v="13530000"/>
    <s v="S"/>
    <n v="1"/>
    <s v="BANTUL MOTOR WAHANA LAJU"/>
    <s v="043019117869"/>
    <s v="ALAN YOGI PRASETYO"/>
    <s v="MH1JFZ214KK715748"/>
    <s v="JFZ2E1714557"/>
    <s v="AB4055EK"/>
    <d v="2022-01-31T00:00:00"/>
    <s v="03. NEW MCY"/>
    <s v="HONDA"/>
    <s v="03. NEW MCY"/>
    <s v="01. 1-30"/>
    <n v="17340000"/>
    <s v="HONDA"/>
    <s v="YOGYAKARTA"/>
    <d v="2022-01-13T00:00:00"/>
    <n v="0"/>
    <d v="2019-10-28T00:00:00"/>
    <d v="2021-12-22T15:02:21"/>
    <d v="2021-12-29T13:03:06"/>
    <s v="21"/>
    <s v="0430"/>
    <s v="NO"/>
    <s v="SOLD"/>
    <n v="0"/>
    <n v="1413426"/>
    <n v="2653415"/>
    <n v="1500000"/>
    <s v="B +"/>
    <s v="B"/>
    <s v="YOGYAKARTA 2"/>
    <s v="NON FID"/>
    <n v="1300000"/>
    <s v="&lt;=25"/>
    <n v="-5076870"/>
    <n v="1"/>
    <n v="0"/>
    <s v="01. 1-30"/>
    <n v="13"/>
    <s v="BD03582-RESTU JAYA MOTOR-KANGGOTAN"/>
    <n v="12233304"/>
    <n v="15200000"/>
    <s v="HASAN PRIYANTO"/>
    <s v="EXTERNAL"/>
    <d v="2022-01-12T00:00:00"/>
    <s v="REGULAR"/>
    <s v="02. &gt;5-10%"/>
    <n v="5076870"/>
    <s v="N"/>
    <s v="Motor"/>
    <n v="1446696"/>
    <n v="0"/>
    <n v="20535311"/>
    <d v="2021-09-02T00:00:00"/>
    <s v="LATER"/>
    <n v="13"/>
    <s v="NON CWO"/>
    <s v="BERLAKU"/>
    <d v="2022-12-02T00:00:00"/>
    <s v="YOGYAKARTA 2-UMBUL HARJO"/>
    <n v="14.4561805555568"/>
    <n v="17250958"/>
    <s v="TUNAI"/>
    <s v="SOLO"/>
    <s v="W402"/>
    <s v="0403"/>
    <s v="0403"/>
  </r>
  <r>
    <x v="7"/>
    <s v="YOGYAKARTA 2"/>
    <s v="SOLO"/>
    <s v="MOTOR"/>
    <s v="USED"/>
    <s v="YAMAHA"/>
    <s v="BEBEK"/>
    <s v="BEBEK"/>
    <x v="235"/>
    <s v="VEGA ZR NEW DB"/>
    <s v="VEGA"/>
    <x v="11"/>
    <n v="0"/>
    <n v="1970122"/>
    <n v="2400000"/>
    <s v="S"/>
    <n v="1"/>
    <s v="FIFO MOTOR"/>
    <s v="043020114757"/>
    <s v="BEJO WINANTO"/>
    <s v="MH35D9002AJ619274"/>
    <s v="5D9619348"/>
    <s v="AB2517PW"/>
    <d v="2022-01-31T00:00:00"/>
    <s v="04. USED MCY"/>
    <s v="UMCY"/>
    <s v="04. USED MCY"/>
    <s v="01. 1-30"/>
    <n v="6600000"/>
    <s v="04. USED MCY"/>
    <s v="YOGYAKARTA"/>
    <d v="2022-01-13T00:00:00"/>
    <n v="0"/>
    <d v="2020-05-06T00:00:00"/>
    <d v="2021-12-07T10:00:35"/>
    <d v="2021-12-14T00:00:00"/>
    <s v="14"/>
    <s v="0430"/>
    <s v="NO"/>
    <s v="SOLD"/>
    <n v="0"/>
    <n v="342421"/>
    <n v="1692026"/>
    <n v="1300000"/>
    <s v="C +"/>
    <s v="C"/>
    <s v="YOGYAKARTA 2"/>
    <s v="NON FID"/>
    <n v="2515555"/>
    <s v="&lt;=25"/>
    <n v="-429878"/>
    <n v="1"/>
    <n v="0"/>
    <s v="02. 31-60"/>
    <n v="13"/>
    <s v="BD01265-UJIK MOTOR"/>
    <n v="720000"/>
    <n v="4800000"/>
    <s v="HASAN PRIYANTO"/>
    <s v="EXTERNAL"/>
    <d v="2022-01-11T00:00:00"/>
    <s v="REGULAR"/>
    <s v="07. &gt; 30%"/>
    <n v="429878"/>
    <s v="N"/>
    <s v="Motor"/>
    <n v="4590911"/>
    <n v="797000"/>
    <n v="15277490"/>
    <d v="2021-09-06T00:00:00"/>
    <s v="LATER"/>
    <n v="13"/>
    <s v="NON CWO"/>
    <s v="TIDAK ADA"/>
    <m/>
    <s v="YOGYAKARTA 2-UMBUL HARJO"/>
    <n v="30"/>
    <n v="4084445"/>
    <s v="TUNAI"/>
    <s v="SOLO"/>
    <s v="W402"/>
    <s v="0403"/>
    <s v="0403"/>
  </r>
  <r>
    <x v="7"/>
    <s v="YOGYAKARTA 2"/>
    <s v="SOLO"/>
    <s v="MOTOR"/>
    <s v="USED"/>
    <s v="HONDA"/>
    <s v="SCOOTERMATIC"/>
    <s v="SCOOTERMATIC"/>
    <x v="69"/>
    <s v="BEAT FI CBS ISS"/>
    <s v="BEAT"/>
    <x v="0"/>
    <n v="0"/>
    <n v="10111958"/>
    <n v="12800000"/>
    <s v="S"/>
    <n v="1"/>
    <s v="RESTU JAYA MOTOR-KANGGOTAN"/>
    <s v="043020115490"/>
    <s v="KUNIYAH"/>
    <s v="MH1JFZ136KK342344"/>
    <s v="JFZ1E3342292"/>
    <s v="AB6148AP"/>
    <d v="2022-01-31T00:00:00"/>
    <s v="04. USED MCY"/>
    <s v="UMCY"/>
    <s v="04. USED MCY"/>
    <s v="01. 1-30"/>
    <n v="17600000"/>
    <s v="04. USED MCY"/>
    <s v="YOGYAKARTA"/>
    <d v="2022-01-21T00:00:00"/>
    <n v="0"/>
    <d v="2020-05-12T00:00:00"/>
    <d v="2021-12-30T18:12:32"/>
    <d v="2021-12-31T09:43:33"/>
    <s v="16"/>
    <s v="0430"/>
    <s v="NO"/>
    <s v="SOLD"/>
    <n v="0"/>
    <n v="3410475"/>
    <n v="1966501"/>
    <n v="1100000"/>
    <s v="B STD"/>
    <s v="B"/>
    <s v="YOGYAKARTA 2"/>
    <s v="NON FID"/>
    <n v="2896138"/>
    <s v="&lt;=25"/>
    <n v="-2688042"/>
    <n v="1"/>
    <n v="0"/>
    <s v="01. 1-30"/>
    <n v="21"/>
    <s v="BD07929-KURNIA MOTOR"/>
    <n v="10792219"/>
    <n v="15400000"/>
    <s v="RUDI KRISTIANTO"/>
    <s v="EXTERNAL"/>
    <d v="2022-01-20T00:00:00"/>
    <s v="REGULAR"/>
    <s v="04. &gt;15-20%"/>
    <n v="2688042"/>
    <s v="N"/>
    <s v="Motor"/>
    <n v="3067781"/>
    <n v="667760"/>
    <n v="20557590"/>
    <d v="2021-11-12T00:00:00"/>
    <s v="LATER"/>
    <n v="21"/>
    <s v="NON CWO"/>
    <s v="MATI"/>
    <d v="2020-08-21T00:00:00"/>
    <s v="YOGYAKARTA 2-UMBUL HARJO"/>
    <n v="20.594756944446999"/>
    <n v="14703862"/>
    <s v="TUNAI"/>
    <s v="SOLO"/>
    <s v="W402"/>
    <s v="0403"/>
    <s v="0403"/>
  </r>
  <r>
    <x v="7"/>
    <s v="YOGYAKARTA 2"/>
    <s v="SOLO"/>
    <s v="MOTOR"/>
    <s v="USED"/>
    <s v="YAMAHA"/>
    <s v="SCOOTERMATIC"/>
    <s v="SCOOTERMATIC"/>
    <x v="236"/>
    <s v="MIO J-CW FI"/>
    <s v="MIO"/>
    <x v="10"/>
    <n v="0"/>
    <n v="682023"/>
    <n v="2550000"/>
    <s v="S"/>
    <n v="1"/>
    <s v="CUST RETENTION MCY"/>
    <s v="043020117962"/>
    <s v="TUKIYO"/>
    <s v="MH354P002CK024332"/>
    <s v="54P024681"/>
    <s v="AB6205VD"/>
    <d v="2022-01-31T00:00:00"/>
    <s v="04. USED MCY"/>
    <s v="UMCY JASA"/>
    <s v="04. USED MCY"/>
    <s v="01. 1-30"/>
    <n v="7100000"/>
    <s v="04. USED MCY"/>
    <s v="YOGYAKARTA"/>
    <d v="2022-01-31T00:00:00"/>
    <n v="0"/>
    <d v="2020-06-06T00:00:00"/>
    <d v="2022-01-14T13:57:19"/>
    <d v="2022-01-21T00:00:00"/>
    <s v="13"/>
    <s v="0430"/>
    <s v="NO"/>
    <s v="SOLD"/>
    <n v="0"/>
    <n v="48131"/>
    <n v="2069344"/>
    <n v="1100000"/>
    <s v="B STD"/>
    <s v="B"/>
    <s v="YOGYAKARTA 2"/>
    <s v="NON FID"/>
    <n v="3209756"/>
    <s v="&gt; 25"/>
    <n v="-1867977"/>
    <n v="1"/>
    <n v="0"/>
    <s v="01. 1-30"/>
    <n v="31"/>
    <s v="BD01101-FANY JAYA MOTOR"/>
    <n v="2599706"/>
    <n v="6100000"/>
    <s v="HASAN PRIYANTO"/>
    <s v="EXTERNAL"/>
    <d v="2022-01-29T00:00:00"/>
    <s v="REGULAR"/>
    <s v="07. &gt; 30%"/>
    <n v="1867977"/>
    <s v="N"/>
    <s v="Motor"/>
    <n v="2890294"/>
    <n v="816500"/>
    <n v="17708543"/>
    <d v="2021-09-06T00:00:00"/>
    <s v="NEW"/>
    <n v="31"/>
    <s v="NON CWO"/>
    <s v="TIDAK ADA"/>
    <m/>
    <s v="YOGYAKARTA 2-UMBUL HARJO"/>
    <n v="10"/>
    <n v="3890244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11"/>
    <s v="BEAT CW FI"/>
    <s v="BEAT"/>
    <x v="6"/>
    <n v="0"/>
    <n v="10650440"/>
    <n v="12900000"/>
    <s v="S"/>
    <n v="1"/>
    <s v="COLOMBO PRIMA ARTHA LESTARI"/>
    <s v="043020118006"/>
    <s v="AMALIA DESTI NURFITRIA"/>
    <s v="MH1JFZ138LK645224"/>
    <s v="JFZ1E3642648"/>
    <s v="AB4183TI"/>
    <d v="2022-01-31T00:00:00"/>
    <s v="03. NEW MCY"/>
    <s v="HONDA"/>
    <s v="03. NEW MCY"/>
    <s v="01. 1-30"/>
    <n v="16680000"/>
    <s v="HONDA"/>
    <s v="YOGYAKARTA"/>
    <d v="2022-01-21T00:00:00"/>
    <n v="0"/>
    <d v="2020-06-08T00:00:00"/>
    <d v="2022-01-08T08:39:45"/>
    <d v="2022-01-17T00:00:00"/>
    <s v="15"/>
    <s v="0430"/>
    <s v="NO"/>
    <s v="SOLD"/>
    <n v="0"/>
    <n v="3231430"/>
    <n v="1981140"/>
    <n v="1300000"/>
    <s v="A -"/>
    <s v="A"/>
    <s v="YOGYAKARTA 2"/>
    <s v="NON FID"/>
    <n v="1404684"/>
    <s v="&lt;=25"/>
    <n v="-2249560"/>
    <n v="1"/>
    <n v="0"/>
    <s v="01. 1-30"/>
    <n v="21"/>
    <s v="BD01053-ANGGA JAYA"/>
    <n v="12842607"/>
    <n v="15500000"/>
    <s v="AVANDI CANDRA PERDANA"/>
    <s v="EXTERNAL"/>
    <d v="2022-01-20T00:00:00"/>
    <s v="REGULAR"/>
    <s v="02. &gt;5-10%"/>
    <n v="2249560"/>
    <s v="N"/>
    <s v="Motor"/>
    <n v="1107393"/>
    <n v="289625"/>
    <n v="18207166"/>
    <d v="2021-11-08T00:00:00"/>
    <s v="NEW"/>
    <n v="21"/>
    <s v="NON CWO"/>
    <s v="MATI"/>
    <d v="2021-04-13T00:00:00"/>
    <s v="YOGYAKARTA 2-UMBUL HARJO"/>
    <n v="4"/>
    <n v="15275316"/>
    <s v="TUNAI"/>
    <s v="SOLO"/>
    <s v="W402"/>
    <s v="0403"/>
    <s v="0403"/>
  </r>
  <r>
    <x v="7"/>
    <s v="YOGYAKARTA 2"/>
    <s v="SOLO"/>
    <s v="MOTOR"/>
    <s v="NEW"/>
    <s v="YAMAHA"/>
    <s v="SCOOTERMATIC"/>
    <s v="SCOOTERMATIC"/>
    <x v="39"/>
    <s v="LEXI"/>
    <s v="LEXI"/>
    <x v="0"/>
    <n v="0"/>
    <n v="8468945"/>
    <n v="14200000"/>
    <s v="S"/>
    <n v="1"/>
    <s v="SUMBER BARU NIAGA WONOSARI"/>
    <s v="043020119644"/>
    <s v="MARLINA"/>
    <s v="MH3SEF310KJ124439"/>
    <s v="E31VE0171243"/>
    <s v="AB2915QM"/>
    <d v="2022-01-31T00:00:00"/>
    <s v="03. NEW MCY"/>
    <s v="YAMAHA"/>
    <s v="03. NEW MCY"/>
    <s v="01. 1-30"/>
    <n v="21015000"/>
    <s v="YAMAHA"/>
    <s v="YOGYAKARTA"/>
    <d v="2022-01-13T00:00:00"/>
    <n v="0"/>
    <d v="2020-07-24T00:00:00"/>
    <d v="2021-12-28T10:03:27"/>
    <d v="2021-12-29T09:21:11"/>
    <s v="14"/>
    <s v="0430"/>
    <s v="NO"/>
    <s v="SOLD"/>
    <n v="0"/>
    <n v="1793966"/>
    <n v="885860"/>
    <n v="1000000"/>
    <s v="B -"/>
    <s v="B"/>
    <s v="YOGYAKARTA 2"/>
    <s v="NON FID"/>
    <n v="5379568"/>
    <s v="&lt;=25"/>
    <n v="-5731055"/>
    <n v="1"/>
    <n v="0"/>
    <s v="01. 1-30"/>
    <n v="13"/>
    <s v="BD01265-UJIK MOTOR"/>
    <n v="10789405"/>
    <n v="16800000"/>
    <s v="HASAN PRIYANTO"/>
    <s v="EXTERNAL"/>
    <d v="2022-01-11T00:00:00"/>
    <s v="REGULAR"/>
    <s v="06. &gt;25-30%"/>
    <n v="5731055"/>
    <s v="N"/>
    <s v="Motor"/>
    <n v="4330595"/>
    <n v="328350"/>
    <n v="24292488"/>
    <d v="2021-11-24T00:00:00"/>
    <s v="LATER"/>
    <n v="13"/>
    <s v="NON CWO"/>
    <s v="MATI"/>
    <d v="2021-08-12T00:00:00"/>
    <s v="YOGYAKARTA 2-UMBUL HARJO"/>
    <n v="14.6102893518546"/>
    <n v="15635432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11"/>
    <s v="BEAT CW FI"/>
    <s v="BEAT"/>
    <x v="0"/>
    <n v="0"/>
    <n v="12508400"/>
    <n v="12620000"/>
    <s v="S"/>
    <n v="1"/>
    <s v="NAGA MAS SURYA KENCANA-PEDES"/>
    <s v="043020120795"/>
    <s v="PUJI AMBAR IRAWAN"/>
    <s v="MH1JFZ132KK549961"/>
    <s v="JFZ1E3549876"/>
    <s v="AB4584ZX"/>
    <d v="2022-01-31T00:00:00"/>
    <s v="03. NEW MCY"/>
    <s v="HONDA"/>
    <s v="03. NEW MCY"/>
    <s v="01. 1-30"/>
    <n v="16660000"/>
    <s v="HONDA"/>
    <s v="YOGYAKARTA"/>
    <d v="2022-01-28T00:00:00"/>
    <n v="0"/>
    <d v="2020-08-24T00:00:00"/>
    <d v="2022-01-21T15:36:10"/>
    <d v="2022-01-21T15:49:28"/>
    <s v="9"/>
    <s v="0430"/>
    <s v="NO"/>
    <s v="SOLD"/>
    <n v="0"/>
    <n v="4739738"/>
    <n v="3791344"/>
    <n v="2500000"/>
    <s v="B +"/>
    <s v="B"/>
    <s v="YOGYAKARTA 2"/>
    <s v="NON FID"/>
    <n v="1304016"/>
    <s v="&gt; 25"/>
    <n v="-111600"/>
    <n v="1"/>
    <n v="0"/>
    <s v="01. 1-30"/>
    <n v="28"/>
    <s v="BD01157-MANDIRI MOTOR"/>
    <n v="12403349"/>
    <n v="15300000"/>
    <s v="HERU SUBANDRIO SE"/>
    <s v="EXTERNAL"/>
    <d v="2022-01-27T00:00:00"/>
    <s v="REGULAR"/>
    <s v="02. &gt;5-10%"/>
    <n v="111600"/>
    <s v="N"/>
    <s v="Motor"/>
    <n v="1366651"/>
    <n v="0"/>
    <n v="18207166"/>
    <d v="2021-07-24T00:00:00"/>
    <s v="NEW"/>
    <n v="28"/>
    <s v="NON CWO"/>
    <s v="BERLAKU"/>
    <d v="2022-11-28T00:00:00"/>
    <s v="YOGYAKARTA 2-UMBUL HARJO"/>
    <n v="6.3406481481506498"/>
    <n v="15355984"/>
    <s v="TUNAI"/>
    <s v="SOLO"/>
    <s v="W402"/>
    <s v="0403"/>
    <s v="0403"/>
  </r>
  <r>
    <x v="7"/>
    <s v="YOGYAKARTA 2"/>
    <s v="SOLO"/>
    <s v="MOTOR"/>
    <s v="NEW"/>
    <s v="HONDA"/>
    <s v="BEBEK"/>
    <s v="BEBEK"/>
    <x v="14"/>
    <s v="REVO FIT"/>
    <s v="REVO"/>
    <x v="0"/>
    <n v="0"/>
    <n v="9628396"/>
    <n v="5450000"/>
    <s v="S"/>
    <n v="1"/>
    <s v="ASTRA MOTOR WONOSARI-WUKISARI"/>
    <s v="043020120896"/>
    <s v="TEGUH"/>
    <s v="MH1JBK111KK669655"/>
    <s v="JBK1E1665332"/>
    <s v="AB2065WM"/>
    <d v="2022-01-31T00:00:00"/>
    <s v="03. NEW MCY"/>
    <s v="HONDA"/>
    <s v="03. NEW MCY"/>
    <s v="01. 1-30"/>
    <n v="14500000"/>
    <s v="HONDA"/>
    <s v="YOGYAKARTA"/>
    <d v="2022-01-31T00:00:00"/>
    <n v="0"/>
    <d v="2020-08-25T00:00:00"/>
    <d v="2022-01-18T10:42:36"/>
    <d v="2022-01-25T00:00:00"/>
    <s v="14"/>
    <s v="0430"/>
    <s v="NO"/>
    <s v="SOLD"/>
    <n v="0"/>
    <n v="4383004"/>
    <n v="921020"/>
    <n v="1000000"/>
    <s v="B +"/>
    <s v="B"/>
    <s v="YOGYAKARTA 2"/>
    <s v="NON FID"/>
    <n v="2442407"/>
    <s v="&gt; 25"/>
    <n v="0"/>
    <n v="0"/>
    <n v="1"/>
    <s v="01. 1-30"/>
    <n v="31"/>
    <s v="BD01101-FANY JAYA MOTOR"/>
    <n v="8989521"/>
    <n v="11700000"/>
    <s v="HASAN PRIYANTO"/>
    <s v="EXTERNAL"/>
    <d v="2022-01-29T00:00:00"/>
    <s v="REGULAR"/>
    <s v="04. &gt;15-20%"/>
    <n v="0"/>
    <s v="N"/>
    <s v="Motor"/>
    <n v="1540479"/>
    <n v="29625"/>
    <n v="15200681"/>
    <d v="2021-12-25T00:00:00"/>
    <s v="NEW"/>
    <n v="31"/>
    <s v="NON CWO"/>
    <s v="BERLAKU"/>
    <d v="2022-10-10T00:00:00"/>
    <s v="YOGYAKARTA 2-UMBUL HARJO"/>
    <n v="6"/>
    <n v="12057593"/>
    <s v="TUNAI"/>
    <s v="SOLO"/>
    <s v="W402"/>
    <s v="0403"/>
    <s v="0403"/>
  </r>
  <r>
    <x v="7"/>
    <s v="YOGYAKARTA 2"/>
    <s v="SOLO"/>
    <s v="MOTOR"/>
    <s v="USED"/>
    <s v="HONDA"/>
    <s v="SCOOTERMATIC"/>
    <s v="SCOOTERMATIC"/>
    <x v="1"/>
    <s v="BEAT FI SPORTY CW"/>
    <s v="BEAT"/>
    <x v="3"/>
    <n v="0"/>
    <n v="9281575"/>
    <n v="12600000"/>
    <s v="S"/>
    <n v="1"/>
    <s v="MULYA MOTOR"/>
    <s v="043020121624"/>
    <s v="MARTINI"/>
    <s v="MH1JFZ12XJK394713"/>
    <s v="JFZ1E2403400"/>
    <s v="AB4280MM"/>
    <d v="2022-01-31T00:00:00"/>
    <s v="04. USED MCY"/>
    <s v="UMCY"/>
    <s v="04. USED MCY"/>
    <s v="02. 31-60"/>
    <n v="13500000"/>
    <s v="04. USED MCY"/>
    <s v="YOGYAKARTA"/>
    <d v="2022-01-13T00:00:00"/>
    <n v="0"/>
    <d v="2020-09-18T00:00:00"/>
    <d v="2021-12-09T10:23:22"/>
    <d v="2021-12-10T09:55:10"/>
    <s v="12"/>
    <s v="0430"/>
    <s v="NO"/>
    <s v="SOLD"/>
    <n v="0"/>
    <n v="3558424"/>
    <n v="455575"/>
    <n v="2000000"/>
    <s v="B +"/>
    <s v="B"/>
    <s v="YOGYAKARTA 2"/>
    <s v="NON FID"/>
    <n v="1422100"/>
    <s v="&lt;=25"/>
    <n v="-3318425"/>
    <n v="1"/>
    <n v="0"/>
    <s v="02. 31-60"/>
    <n v="13"/>
    <s v="BD01265-UJIK MOTOR"/>
    <n v="11054036"/>
    <n v="14500000"/>
    <s v="TASK FORCE"/>
    <s v="EXTERNAL"/>
    <d v="2022-01-11T00:00:00"/>
    <s v="REGULAR"/>
    <s v="03. &gt;10-15%"/>
    <n v="3318425"/>
    <s v="N"/>
    <s v="Motor"/>
    <n v="1995964"/>
    <n v="285475"/>
    <n v="20712481"/>
    <d v="2021-10-18T00:00:00"/>
    <s v="LATER"/>
    <n v="13"/>
    <s v="NON CWO"/>
    <s v="MATI"/>
    <d v="2021-03-13T00:00:00"/>
    <s v="YOGYAKARTA 2-UMBUL HARJO"/>
    <n v="33.586689814816097"/>
    <n v="12077900"/>
    <s v="TUNAI"/>
    <s v="SOLO"/>
    <s v="W402"/>
    <s v="0403"/>
    <s v="0403"/>
  </r>
  <r>
    <x v="7"/>
    <s v="YOGYAKARTA 2"/>
    <s v="SOLO"/>
    <s v="MOTOR"/>
    <s v="USED"/>
    <s v="YAMAHA"/>
    <s v="BEBEK"/>
    <s v="BEBEK"/>
    <x v="237"/>
    <s v="NEW JUPITER Z"/>
    <s v="JUPITER"/>
    <x v="11"/>
    <n v="0"/>
    <n v="875354"/>
    <n v="1550000"/>
    <s v="S"/>
    <n v="1"/>
    <s v="MULYA MOTOR"/>
    <s v="043020121830"/>
    <s v="DODIK"/>
    <s v="MH331B001AJ470980"/>
    <s v="31B471058"/>
    <s v="AB2413VW"/>
    <d v="2022-01-31T00:00:00"/>
    <s v="04. USED MCY"/>
    <s v="UMCY"/>
    <s v="04. USED MCY"/>
    <s v="01. 1-30"/>
    <n v="7200000"/>
    <s v="04. USED MCY"/>
    <s v="YOGYAKARTA"/>
    <d v="2022-01-31T00:00:00"/>
    <n v="0"/>
    <d v="2020-09-23T00:00:00"/>
    <d v="2022-01-17T10:28:02"/>
    <d v="2022-01-24T00:00:00"/>
    <s v="11"/>
    <s v="0430"/>
    <s v="NO"/>
    <s v="SOLD"/>
    <n v="0"/>
    <n v="78638"/>
    <n v="1115639"/>
    <n v="1000000"/>
    <s v="C STD"/>
    <s v="C"/>
    <s v="YOGYAKARTA 2"/>
    <s v="NON FID"/>
    <n v="3933834"/>
    <s v="&gt; 25"/>
    <n v="-674646"/>
    <n v="1"/>
    <n v="0"/>
    <s v="01. 1-30"/>
    <n v="31"/>
    <s v="BD01101-FANY JAYA MOTOR"/>
    <n v="675000"/>
    <n v="4500000"/>
    <s v="RIYANTO"/>
    <s v="EXTERNAL"/>
    <d v="2022-01-29T00:00:00"/>
    <s v="REGULAR"/>
    <s v="07. &gt; 30%"/>
    <n v="674646"/>
    <s v="N"/>
    <s v="Motor"/>
    <n v="6749518"/>
    <n v="1571000"/>
    <n v="16517152"/>
    <d v="2021-10-23T00:00:00"/>
    <s v="NEW"/>
    <n v="31"/>
    <s v="NON CWO"/>
    <s v="MATI"/>
    <d v="2018-09-21T00:00:00"/>
    <s v="YOGYAKARTA 2-UMBUL HARJO"/>
    <n v="7"/>
    <n v="3266166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11"/>
    <s v="BEAT CW FI"/>
    <s v="BEAT"/>
    <x v="0"/>
    <n v="0"/>
    <n v="8593147"/>
    <n v="12600000"/>
    <s v="S"/>
    <n v="1"/>
    <s v="ASTRA MOTOR BANTUL DONGKELAN"/>
    <s v="043020122657"/>
    <s v="SITI FATIMAH"/>
    <s v="MH1JFZ139KK054382"/>
    <s v="JFZ1E3053855"/>
    <s v="AB3785ZB"/>
    <d v="2022-01-31T00:00:00"/>
    <s v="03. NEW MCY"/>
    <s v="HONDA"/>
    <s v="03. NEW MCY"/>
    <s v="02. 31-60"/>
    <n v="16330000"/>
    <s v="HONDA"/>
    <s v="YOGYAKARTA"/>
    <d v="2022-01-13T00:00:00"/>
    <n v="0"/>
    <d v="2020-10-22T00:00:00"/>
    <d v="2021-11-23T09:53:10"/>
    <d v="2021-11-29T14:28:32"/>
    <s v="10"/>
    <s v="0430"/>
    <s v="NO"/>
    <s v="SOLD"/>
    <n v="0"/>
    <n v="2788087"/>
    <n v="2189348"/>
    <n v="1000000"/>
    <s v="B +"/>
    <s v="B"/>
    <s v="YOGYAKARTA 2"/>
    <s v="NON FID"/>
    <n v="4339105"/>
    <s v="&lt;=25"/>
    <n v="-4006853"/>
    <n v="1"/>
    <n v="0"/>
    <s v="02. 31-60"/>
    <n v="13"/>
    <s v="BD01265-UJIK MOTOR"/>
    <n v="11256495"/>
    <n v="15100000"/>
    <s v="HASAN PRIYANTO"/>
    <s v="EXTERNAL"/>
    <d v="2022-01-11T00:00:00"/>
    <s v="REGULAR"/>
    <s v="06. &gt;25-30%"/>
    <n v="4006853"/>
    <s v="N"/>
    <s v="Motor"/>
    <n v="2333505"/>
    <n v="706350"/>
    <n v="18207166"/>
    <d v="2021-10-02T00:00:00"/>
    <s v="LATER"/>
    <n v="13"/>
    <s v="NON CWO"/>
    <s v="MATI"/>
    <d v="2020-04-10T00:00:00"/>
    <s v="YOGYAKARTA 2-UMBUL HARJO"/>
    <n v="44.396851851852297"/>
    <n v="11990895"/>
    <s v="TUNAI"/>
    <s v="SOLO"/>
    <s v="W402"/>
    <s v="0403"/>
    <s v="0403"/>
  </r>
  <r>
    <x v="7"/>
    <s v="YOGYAKARTA 2"/>
    <s v="SOLO"/>
    <s v="MOTOR"/>
    <s v="USED"/>
    <s v="HONDA"/>
    <s v="BEBEK"/>
    <s v="BEBEK"/>
    <x v="225"/>
    <s v="SUPRA X 125 PGMFI CW"/>
    <s v="SUPRA 125"/>
    <x v="2"/>
    <n v="0"/>
    <n v="7040255"/>
    <n v="8500000"/>
    <s v="S"/>
    <n v="1"/>
    <s v="DONNY MOTORS"/>
    <s v="043020123858"/>
    <s v="NGADILAN"/>
    <s v="MH1JBP115EK119411"/>
    <s v="JBP1E1119255"/>
    <s v="AB2677LL"/>
    <d v="2022-01-31T00:00:00"/>
    <s v="04. USED MCY"/>
    <s v="UMCY"/>
    <s v="04. USED MCY"/>
    <s v="01. 1-30"/>
    <n v="10400000"/>
    <s v="04. USED MCY"/>
    <s v="YOGYAKARTA"/>
    <d v="2022-01-21T00:00:00"/>
    <n v="0"/>
    <d v="2020-12-08T00:00:00"/>
    <d v="2022-01-10T14:50:38"/>
    <d v="2022-01-17T00:00:00"/>
    <s v="10"/>
    <s v="0430"/>
    <s v="NO"/>
    <s v="SOLD"/>
    <n v="0"/>
    <n v="3079742"/>
    <n v="632620"/>
    <n v="1200000"/>
    <s v="B STD"/>
    <s v="B"/>
    <s v="YOGYAKARTA 2"/>
    <s v="NON FID"/>
    <n v="2100000"/>
    <s v="&lt;=25"/>
    <n v="-1459745"/>
    <n v="1"/>
    <n v="0"/>
    <s v="01. 1-30"/>
    <n v="21"/>
    <s v="BD07929-KURNIA MOTOR"/>
    <n v="6742332"/>
    <n v="9700000"/>
    <s v="GANJAR WIDODO"/>
    <s v="EXTERNAL"/>
    <d v="2022-01-20T00:00:00"/>
    <s v="REGULAR"/>
    <s v="05. &gt;20-25%"/>
    <n v="1459745"/>
    <s v="N"/>
    <s v="Motor"/>
    <n v="1987668"/>
    <n v="56750"/>
    <n v="19111053"/>
    <d v="2021-11-05T00:00:00"/>
    <s v="NEW"/>
    <n v="21"/>
    <s v="NON CWO"/>
    <s v="BERLAKU"/>
    <d v="2022-08-22T00:00:00"/>
    <s v="YOGYAKARTA 2-UMBUL HARJO"/>
    <n v="4"/>
    <n v="9037122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37"/>
    <s v="BEAT CBS FI"/>
    <s v="BEAT"/>
    <x v="0"/>
    <n v="0"/>
    <n v="11828758"/>
    <n v="12600000"/>
    <s v="S"/>
    <n v="1"/>
    <s v="CAHAYA SAKTI MOTOR"/>
    <s v="043020124023"/>
    <s v="SUKIYEM"/>
    <s v="MH1JM2127KK506477"/>
    <s v="JM21E2484077"/>
    <s v="AB5537WK"/>
    <d v="2022-01-31T00:00:00"/>
    <s v="03. NEW MCY"/>
    <s v="HONDA"/>
    <s v="03. NEW MCY"/>
    <s v="01. 1-30"/>
    <n v="16890000"/>
    <s v="HONDA"/>
    <s v="YOGYAKARTA"/>
    <d v="2022-01-13T00:00:00"/>
    <n v="0"/>
    <d v="2020-12-15T00:00:00"/>
    <d v="2021-12-23T10:17:18"/>
    <d v="2021-12-29T09:22:58"/>
    <s v="9"/>
    <s v="0430"/>
    <s v="NO"/>
    <s v="SOLD"/>
    <n v="0"/>
    <n v="3730654"/>
    <n v="1841285"/>
    <n v="1000000"/>
    <s v="B +"/>
    <s v="B"/>
    <s v="YOGYAKARTA 2"/>
    <s v="NON FID"/>
    <n v="1665329"/>
    <s v="&lt;=25"/>
    <n v="-771242"/>
    <n v="1"/>
    <n v="0"/>
    <s v="01. 1-30"/>
    <n v="13"/>
    <s v="BD01265-UJIK MOTOR"/>
    <n v="11968768"/>
    <n v="15100000"/>
    <s v="HASAN PRIYANTO"/>
    <s v="EXTERNAL"/>
    <d v="2022-01-11T00:00:00"/>
    <s v="REGULAR"/>
    <s v="02. &gt;5-10%"/>
    <n v="771242"/>
    <s v="N"/>
    <s v="Motor"/>
    <n v="1621232"/>
    <n v="316457.5"/>
    <n v="18207166"/>
    <d v="2021-11-15T00:00:00"/>
    <s v="LATER"/>
    <n v="13"/>
    <s v="NON CWO"/>
    <s v="MATI"/>
    <d v="2021-03-02T00:00:00"/>
    <s v="YOGYAKARTA 2-UMBUL HARJO"/>
    <n v="14.609050925922901"/>
    <n v="15224671"/>
    <s v="TUNAI"/>
    <s v="SOLO"/>
    <s v="W402"/>
    <s v="0403"/>
    <s v="0403"/>
  </r>
  <r>
    <x v="7"/>
    <s v="YOGYAKARTA 2"/>
    <s v="SOLO"/>
    <s v="MOTOR"/>
    <s v="USED"/>
    <s v="HONDA"/>
    <s v="SPORT"/>
    <s v="SPORT"/>
    <x v="23"/>
    <s v="CB 150 R"/>
    <s v="CB 150"/>
    <x v="2"/>
    <n v="0"/>
    <n v="10810524"/>
    <n v="9200000"/>
    <s v="S"/>
    <n v="1"/>
    <s v="UJIK MOTOR"/>
    <s v="043020124165"/>
    <s v="SUPRIYANTO"/>
    <s v="MH1KC4114EK251205"/>
    <s v="KC41E1249051"/>
    <s v="AB6413JM"/>
    <d v="2022-01-31T00:00:00"/>
    <s v="04. USED MCY"/>
    <s v="UMCY"/>
    <s v="04. USED MCY"/>
    <s v="02. 31-60"/>
    <n v="14300000"/>
    <s v="04. USED MCY"/>
    <s v="YOGYAKARTA"/>
    <d v="2022-01-13T00:00:00"/>
    <n v="0"/>
    <d v="2020-12-24T00:00:00"/>
    <d v="2021-11-30T10:32:36"/>
    <d v="2021-11-30T15:10:48"/>
    <s v="9"/>
    <s v="0430"/>
    <s v="NO"/>
    <s v="SOLD"/>
    <n v="0"/>
    <n v="5661972"/>
    <n v="409405"/>
    <n v="250000"/>
    <s v="B STD"/>
    <s v="B"/>
    <s v="YOGYAKARTA 2"/>
    <s v="NON FID"/>
    <n v="2400000"/>
    <s v="&lt;=25"/>
    <n v="0"/>
    <n v="0"/>
    <n v="1"/>
    <s v="02. 31-60"/>
    <n v="13"/>
    <s v="BD01265-UJIK MOTOR"/>
    <n v="5842139"/>
    <n v="12400000"/>
    <s v="PRADITYA ADHI PRIAMBODO"/>
    <s v="INTERNAL"/>
    <d v="2022-01-11T00:00:00"/>
    <s v="REGULAR"/>
    <s v="04. &gt;15-20%"/>
    <n v="0"/>
    <s v="N"/>
    <s v="Motor"/>
    <n v="5317861"/>
    <n v="1111000"/>
    <n v="31265954"/>
    <d v="2021-10-23T00:00:00"/>
    <s v="LATER"/>
    <n v="13"/>
    <s v="NON CWO"/>
    <s v="TIDAK ADA"/>
    <m/>
    <s v="YOGYAKARTA 2-UMBUL HARJO"/>
    <n v="43.367500000000298"/>
    <n v="12777520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69"/>
    <s v="BEAT FI CBS ISS"/>
    <s v="BEAT"/>
    <x v="0"/>
    <n v="0"/>
    <n v="11611533"/>
    <n v="9000000"/>
    <s v="S"/>
    <n v="1"/>
    <s v="PANDEAN BARU MOTOR"/>
    <s v="043020124204"/>
    <s v="PUJI HARDI"/>
    <s v="MH1JM1127KK381524"/>
    <s v="JM11E2363602"/>
    <s v="AB5129DP"/>
    <d v="2022-01-31T00:00:00"/>
    <s v="03. NEW MCY"/>
    <s v="HONDA"/>
    <s v="03. NEW MCY"/>
    <s v="01. 1-30"/>
    <n v="17320000"/>
    <s v="HONDA"/>
    <s v="YOGYAKARTA"/>
    <d v="2022-01-21T00:00:00"/>
    <n v="0"/>
    <d v="2020-12-23T00:00:00"/>
    <d v="2021-12-30T15:49:45"/>
    <d v="2021-12-30T15:59:46"/>
    <s v="9"/>
    <s v="0430"/>
    <s v="NO"/>
    <s v="SOLD"/>
    <n v="0"/>
    <n v="4371276"/>
    <n v="1381600"/>
    <n v="1500000"/>
    <s v="C -"/>
    <s v="C"/>
    <s v="YOGYAKARTA 2"/>
    <s v="NON FID"/>
    <n v="2849746"/>
    <s v="&lt;=25"/>
    <n v="0"/>
    <n v="0"/>
    <n v="1"/>
    <s v="01. 1-30"/>
    <n v="21"/>
    <s v="BD01090-DC MOTOR"/>
    <n v="3673746"/>
    <n v="15400000"/>
    <s v="GANJAR WIDODO"/>
    <s v="EXTERNAL"/>
    <d v="2022-01-20T00:00:00"/>
    <s v="REGULAR"/>
    <s v="04. &gt;15-20%"/>
    <n v="0"/>
    <s v="N"/>
    <s v="Motor"/>
    <n v="10186254"/>
    <n v="956000"/>
    <n v="20557590"/>
    <d v="2021-11-23T00:00:00"/>
    <s v="LATER"/>
    <n v="21"/>
    <s v="NON CWO"/>
    <s v="TIDAK ADA"/>
    <m/>
    <s v="YOGYAKARTA 2-UMBUL HARJO"/>
    <n v="21.333495370367"/>
    <n v="14470254"/>
    <s v="TUNAI"/>
    <s v="SOLO"/>
    <s v="W402"/>
    <s v="0403"/>
    <s v="0403"/>
  </r>
  <r>
    <x v="7"/>
    <s v="YOGYAKARTA 2"/>
    <s v="SOLO"/>
    <s v="MOTOR"/>
    <s v="USED"/>
    <s v="YAMAHA"/>
    <s v="SCOOTERMATIC"/>
    <s v="SCOOTERMATIC"/>
    <x v="114"/>
    <s v="X - RIDE"/>
    <s v="X RIDE 125"/>
    <x v="4"/>
    <n v="0"/>
    <n v="3713734"/>
    <n v="6680000"/>
    <s v="S"/>
    <n v="1"/>
    <s v="RESTU JAYA MOTOR-KANGGOTAN"/>
    <s v="043021111442"/>
    <s v="YB YUANTO EDI SETIADI SH"/>
    <s v="MH32BU004FJ239734"/>
    <s v="2BU239715"/>
    <s v="AB4700YU"/>
    <d v="2022-01-31T00:00:00"/>
    <s v="04. USED MCY"/>
    <s v="UMCY"/>
    <s v="04. USED MCY"/>
    <s v="01. 1-30"/>
    <n v="11700000"/>
    <s v="04. USED MCY"/>
    <s v="YOGYAKARTA"/>
    <d v="2022-01-28T00:00:00"/>
    <n v="0"/>
    <d v="2021-01-26T00:00:00"/>
    <d v="2022-01-18T15:57:17"/>
    <d v="2022-01-25T00:00:00"/>
    <s v="6"/>
    <s v="0430"/>
    <s v="NO"/>
    <s v="SOLD"/>
    <n v="0"/>
    <n v="496448"/>
    <n v="5186276"/>
    <n v="1400000"/>
    <s v="B -"/>
    <s v="B"/>
    <s v="YOGYAKARTA 2"/>
    <s v="NON FID"/>
    <n v="5404095"/>
    <s v="&gt; 25"/>
    <n v="-2966266"/>
    <n v="1"/>
    <n v="0"/>
    <s v="01. 1-30"/>
    <n v="28"/>
    <s v="BD20501-OM AGUNG KING MOTOR-KADISOBO I"/>
    <n v="4632683"/>
    <n v="9500000"/>
    <s v="WAHYU UNTARI"/>
    <s v="EXTERNAL"/>
    <d v="2022-01-27T00:00:00"/>
    <s v="REGULAR"/>
    <s v="07. &gt; 30%"/>
    <n v="2966266"/>
    <s v="N"/>
    <s v="Motor"/>
    <n v="3917317"/>
    <n v="867500"/>
    <n v="19634925"/>
    <d v="2021-09-02T00:00:00"/>
    <s v="NEW"/>
    <n v="28"/>
    <s v="NON CWO"/>
    <s v="TIDAK ADA"/>
    <m/>
    <s v="YOGYAKARTA 2-UMBUL HARJO"/>
    <n v="3"/>
    <n v="6295905"/>
    <s v="TUNAI"/>
    <s v="SOLO"/>
    <s v="W402"/>
    <s v="0403"/>
    <s v="0403"/>
  </r>
  <r>
    <x v="7"/>
    <s v="YOGYAKARTA 2"/>
    <s v="SOLO"/>
    <s v="MOTOR"/>
    <s v="USED"/>
    <s v="HONDA"/>
    <s v="SCOOTERMATIC"/>
    <s v="SCOOTERMATIC"/>
    <x v="1"/>
    <s v="BEAT FI SPORTY CW"/>
    <s v="BEAT"/>
    <x v="4"/>
    <n v="0"/>
    <n v="9812886"/>
    <n v="9800000"/>
    <s v="S"/>
    <n v="1"/>
    <s v="MANDIRI MOTOR-TENTARA PELAJAR"/>
    <s v="043021111666"/>
    <s v="BUDI SANTOSO"/>
    <s v="MH1JFP218FK041307"/>
    <s v="JFP2E1040907"/>
    <s v="AB6027XM"/>
    <d v="2022-01-31T00:00:00"/>
    <s v="04. USED MCY"/>
    <s v="UMCY"/>
    <s v="04. USED MCY"/>
    <s v="01. 1-30"/>
    <n v="12800000"/>
    <s v="04. USED MCY"/>
    <s v="YOGYAKARTA"/>
    <d v="2022-01-13T00:00:00"/>
    <n v="0"/>
    <d v="2021-02-11T00:00:00"/>
    <d v="2021-12-31T09:09:41"/>
    <d v="2021-12-31T09:37:59"/>
    <s v="8"/>
    <s v="0430"/>
    <s v="NO"/>
    <s v="SOLD"/>
    <n v="0"/>
    <n v="5307112"/>
    <n v="935400"/>
    <n v="1750000"/>
    <s v="B +"/>
    <s v="B"/>
    <s v="YOGYAKARTA 2"/>
    <s v="NON FID"/>
    <n v="2300000"/>
    <s v="&lt;=25"/>
    <n v="0"/>
    <n v="0"/>
    <n v="1"/>
    <s v="01. 1-30"/>
    <n v="13"/>
    <s v="BD01265-UJIK MOTOR"/>
    <n v="8796009"/>
    <n v="12300000"/>
    <s v="TASK FORCE"/>
    <s v="EXTERNAL"/>
    <d v="2022-01-11T00:00:00"/>
    <s v="REGULAR"/>
    <s v="04. &gt;15-20%"/>
    <n v="0"/>
    <s v="N"/>
    <s v="Motor"/>
    <n v="2273991"/>
    <n v="262525"/>
    <n v="20712481"/>
    <d v="2021-11-09T00:00:00"/>
    <s v="LATER"/>
    <n v="13"/>
    <s v="NON CWO"/>
    <s v="MATI"/>
    <d v="2021-03-24T00:00:00"/>
    <s v="YOGYAKARTA 2-UMBUL HARJO"/>
    <n v="12.598622685181899"/>
    <n v="11337922"/>
    <s v="TUNAI"/>
    <s v="SOLO"/>
    <s v="W402"/>
    <s v="0403"/>
    <s v="0403"/>
  </r>
  <r>
    <x v="7"/>
    <s v="YOGYAKARTA 2"/>
    <s v="SOLO"/>
    <s v="MOTOR"/>
    <s v="USED"/>
    <s v="HONDA"/>
    <s v="SCOOTERMATIC"/>
    <s v="SCOOTERMATIC"/>
    <x v="1"/>
    <s v="BEAT FI SPORTY CW"/>
    <s v="BEAT"/>
    <x v="1"/>
    <n v="0"/>
    <n v="9845834"/>
    <n v="10500000"/>
    <s v="S"/>
    <n v="1"/>
    <s v="MANDIRI MOTOR-TENTARA PELAJAR"/>
    <s v="043021111712"/>
    <s v="SULIS PRIYANTO"/>
    <s v="MH1JFP126GK574686"/>
    <s v="JFP1E2554422"/>
    <s v="AB5461UM"/>
    <d v="2022-01-31T00:00:00"/>
    <s v="04. USED MCY"/>
    <s v="UMCY"/>
    <s v="04. USED MCY"/>
    <s v="01. 1-30"/>
    <n v="13700000"/>
    <s v="04. USED MCY"/>
    <s v="YOGYAKARTA"/>
    <d v="2022-01-13T00:00:00"/>
    <n v="0"/>
    <d v="2021-02-15T00:00:00"/>
    <d v="2021-12-15T10:53:02"/>
    <d v="2021-12-22T00:00:00"/>
    <s v="8"/>
    <s v="0430"/>
    <s v="NO"/>
    <s v="SOLD"/>
    <n v="0"/>
    <n v="5414140"/>
    <n v="610825"/>
    <n v="1000000"/>
    <s v="B STD"/>
    <s v="B"/>
    <s v="YOGYAKARTA 2"/>
    <s v="NON FID"/>
    <n v="3200000"/>
    <s v="&lt;=25"/>
    <n v="-654166"/>
    <n v="1"/>
    <n v="0"/>
    <s v="01. 1-30"/>
    <n v="13"/>
    <s v="BD01265-UJIK MOTOR"/>
    <n v="9626389"/>
    <n v="13100000"/>
    <s v="HASAN PRIYANTO"/>
    <s v="EXTERNAL"/>
    <d v="2022-01-11T00:00:00"/>
    <s v="REGULAR"/>
    <s v="05. &gt;20-25%"/>
    <n v="654166"/>
    <s v="N"/>
    <s v="Motor"/>
    <n v="2163611"/>
    <n v="19002.099999999999"/>
    <n v="20712481"/>
    <d v="2021-11-13T00:00:00"/>
    <s v="LATER"/>
    <n v="13"/>
    <s v="NON CWO"/>
    <s v="MATI"/>
    <d v="2021-12-06T00:00:00"/>
    <s v="YOGYAKARTA 2-UMBUL HARJO"/>
    <n v="22"/>
    <n v="11361680"/>
    <s v="TUNAI"/>
    <s v="SOLO"/>
    <s v="W402"/>
    <s v="0403"/>
    <s v="0403"/>
  </r>
  <r>
    <x v="7"/>
    <s v="YOGYAKARTA 2"/>
    <s v="SOLO"/>
    <s v="MOTOR"/>
    <s v="USED"/>
    <s v="KAWASAKI"/>
    <s v="SPORT"/>
    <s v="SPORT"/>
    <x v="105"/>
    <s v="D-TRACKER 150 SE"/>
    <s v="D TRACKER 150"/>
    <x v="3"/>
    <n v="0"/>
    <n v="15536536"/>
    <n v="18600000"/>
    <s v="S"/>
    <n v="1"/>
    <s v="MULYA MOTOR"/>
    <s v="043021111869"/>
    <s v="MARYADI"/>
    <s v="MH4LX150HJJP36581"/>
    <s v="LX150CEW89099"/>
    <s v="AB6381IB"/>
    <d v="2022-01-31T00:00:00"/>
    <s v="04. USED MCY"/>
    <s v="UMCY"/>
    <s v="04. USED MCY"/>
    <s v="01. 1-30"/>
    <n v="30900000"/>
    <s v="04. USED MCY"/>
    <s v="YOGYAKARTA"/>
    <d v="2022-01-12T00:00:00"/>
    <n v="0"/>
    <d v="2021-02-25T00:00:00"/>
    <d v="2021-12-23T10:15:17"/>
    <d v="2021-12-29T09:24:41"/>
    <s v="8"/>
    <s v="0430"/>
    <s v="NO"/>
    <s v="SOLD"/>
    <n v="0"/>
    <n v="7423460"/>
    <n v="478100"/>
    <n v="250000"/>
    <s v="B STD"/>
    <s v="B"/>
    <s v="YOGYAKARTA 2"/>
    <s v="NON FID"/>
    <n v="14100000"/>
    <s v="&lt;=25"/>
    <n v="-3063464"/>
    <n v="1"/>
    <n v="0"/>
    <s v="01. 1-30"/>
    <n v="12"/>
    <s v="BD21006-MANDIRI MOTOR-TENTARA PELAJAR"/>
    <n v="19465799"/>
    <n v="29400000"/>
    <s v="PRADITYA ADHI PRIAMBODO"/>
    <s v="INTERNAL"/>
    <d v="2022-01-11T00:00:00"/>
    <s v="REGULAR"/>
    <s v="07. &gt; 30%"/>
    <n v="3063464"/>
    <s v="N"/>
    <s v="Motor"/>
    <n v="6994201"/>
    <n v="975450"/>
    <n v="43350879"/>
    <d v="2021-11-25T00:00:00"/>
    <s v="LATER"/>
    <n v="12"/>
    <s v="NON CWO"/>
    <s v="MATI"/>
    <d v="2021-07-02T00:00:00"/>
    <s v="YOGYAKARTA 2-UMBUL HARJO"/>
    <n v="13.6078587962984"/>
    <n v="18115762"/>
    <s v="TUNAI"/>
    <s v="SOLO"/>
    <s v="W402"/>
    <s v="0403"/>
    <s v="0403"/>
  </r>
  <r>
    <x v="7"/>
    <s v="YOGYAKARTA 2"/>
    <s v="SOLO"/>
    <s v="MOTOR"/>
    <s v="USED"/>
    <s v="YAMAHA"/>
    <s v="BEBEK"/>
    <s v="BEBEK"/>
    <x v="182"/>
    <s v="JUPITER MX CW"/>
    <s v="JUPITER"/>
    <x v="7"/>
    <n v="0"/>
    <n v="5828745"/>
    <n v="3910000"/>
    <s v="S"/>
    <n v="1"/>
    <s v="FIFO MOTOR"/>
    <s v="043021112015"/>
    <s v="SUNARTI"/>
    <s v="MH350C003DK509470"/>
    <s v="50C509544"/>
    <s v="AB6537KW"/>
    <d v="2022-01-31T00:00:00"/>
    <s v="04. USED MCY"/>
    <s v="UMCY"/>
    <s v="04. USED MCY"/>
    <s v="01. 1-30"/>
    <n v="11600000"/>
    <s v="04. USED MCY"/>
    <s v="YOGYAKARTA"/>
    <d v="2022-01-31T00:00:00"/>
    <n v="0"/>
    <d v="2021-02-26T00:00:00"/>
    <d v="2022-01-22T09:05:25"/>
    <d v="2022-01-29T09:25:26"/>
    <s v="7"/>
    <s v="0430"/>
    <s v="NO"/>
    <s v="SOLD"/>
    <n v="0"/>
    <n v="1985750"/>
    <n v="757847"/>
    <n v="1500000"/>
    <s v="B STD"/>
    <s v="B"/>
    <s v="YOGYAKARTA 2"/>
    <s v="NON FID"/>
    <n v="4414300"/>
    <s v="&gt; 25"/>
    <n v="0"/>
    <n v="0"/>
    <n v="1"/>
    <s v="01. 1-30"/>
    <n v="31"/>
    <s v="BD21006-MANDIRI MOTOR-TENTARA PELAJAR"/>
    <n v="5659518"/>
    <n v="10900000"/>
    <s v="TASK FORCE"/>
    <s v="EXTERNAL"/>
    <d v="2022-01-29T00:00:00"/>
    <s v="REGULAR"/>
    <s v="07. &gt; 30%"/>
    <n v="0"/>
    <s v="N"/>
    <s v="Motor"/>
    <n v="4150482"/>
    <n v="752950"/>
    <n v="24650542"/>
    <d v="2021-12-02T00:00:00"/>
    <s v="NEW"/>
    <n v="31"/>
    <s v="NON CWO"/>
    <s v="MATI"/>
    <d v="2020-02-22T17:08:48"/>
    <s v="YOGYAKARTA 2-UMBUL HARJO"/>
    <n v="1.60733796295972"/>
    <n v="7185700"/>
    <s v="TUNAI"/>
    <s v="SOLO"/>
    <s v="W402"/>
    <s v="0403"/>
    <s v="0403"/>
  </r>
  <r>
    <x v="7"/>
    <s v="YOGYAKARTA 2"/>
    <s v="SOLO"/>
    <s v="MOTOR"/>
    <s v="USED"/>
    <s v="HONDA"/>
    <s v="BEBEK"/>
    <s v="BEBEK"/>
    <x v="238"/>
    <s v="NEW SUPRA X 125 DB"/>
    <s v="SUPRA 125"/>
    <x v="10"/>
    <n v="0"/>
    <n v="4456852"/>
    <n v="4380000"/>
    <s v="S"/>
    <n v="1"/>
    <s v="MULYA MOTOR"/>
    <s v="043021112076"/>
    <s v="SUTRISNO"/>
    <s v="MH1JB8113CK814571"/>
    <s v="JB81E1811410"/>
    <s v="AB3087TW"/>
    <d v="2022-01-31T00:00:00"/>
    <s v="04. USED MCY"/>
    <s v="UMCY"/>
    <s v="04. USED MCY"/>
    <s v="01. 1-30"/>
    <n v="9250000"/>
    <s v="04. USED MCY"/>
    <s v="YOGYAKARTA"/>
    <d v="2022-01-31T00:00:00"/>
    <n v="0"/>
    <d v="2021-02-27T00:00:00"/>
    <d v="2022-01-20T13:33:24"/>
    <d v="2022-01-27T00:00:00"/>
    <s v="7"/>
    <s v="0430"/>
    <s v="NO"/>
    <s v="SOLD"/>
    <n v="0"/>
    <n v="2166298"/>
    <n v="1109116"/>
    <n v="1400000"/>
    <s v="B STD"/>
    <s v="B"/>
    <s v="YOGYAKARTA 2"/>
    <s v="NON FID"/>
    <n v="3976235"/>
    <s v="&gt; 25"/>
    <n v="0"/>
    <n v="0"/>
    <n v="1"/>
    <s v="01. 1-30"/>
    <n v="31"/>
    <s v="BD01101-FANY JAYA MOTOR"/>
    <n v="4751470"/>
    <n v="7800000"/>
    <s v="HASAN PRIYANTO"/>
    <s v="EXTERNAL"/>
    <d v="2022-01-29T00:00:00"/>
    <s v="REGULAR"/>
    <s v="07. &gt; 30%"/>
    <n v="0"/>
    <s v="N"/>
    <s v="Motor"/>
    <n v="2268530"/>
    <n v="199510"/>
    <n v="18154121"/>
    <d v="2021-12-02T00:00:00"/>
    <s v="NEW"/>
    <n v="31"/>
    <s v="NON CWO"/>
    <s v="MATI"/>
    <d v="2021-11-06T19:54:02"/>
    <s v="YOGYAKARTA 2-UMBUL HARJO"/>
    <n v="4"/>
    <n v="5273765"/>
    <s v="TUNAI"/>
    <s v="SOLO"/>
    <s v="W402"/>
    <s v="0403"/>
    <s v="0403"/>
  </r>
  <r>
    <x v="7"/>
    <s v="YOGYAKARTA 2"/>
    <s v="SOLO"/>
    <s v="MOTOR"/>
    <s v="USED"/>
    <s v="HONDA"/>
    <s v="SCOOTERMATIC"/>
    <s v="SCOOTERMATIC"/>
    <x v="122"/>
    <s v="VARIO110 CBS"/>
    <s v="VARIO 110"/>
    <x v="8"/>
    <n v="0"/>
    <n v="8638637"/>
    <n v="10680000"/>
    <s v="S"/>
    <n v="1"/>
    <s v="ANDRIAS PRATAMA MOTOR"/>
    <s v="043021112159"/>
    <s v="BAGAS MIFTA YUNIANTORO"/>
    <s v="MH1JFX112HK237781"/>
    <s v="JFX1E1235784"/>
    <s v="AB3550JG"/>
    <d v="2022-01-31T00:00:00"/>
    <s v="04. USED MCY"/>
    <s v="UMCY"/>
    <s v="04. USED MCY"/>
    <s v="01. 1-30"/>
    <n v="15200000"/>
    <s v="04. USED MCY"/>
    <s v="YOGYAKARTA"/>
    <d v="2022-01-28T00:00:00"/>
    <n v="0"/>
    <d v="2021-02-27T00:00:00"/>
    <d v="2022-01-20T14:51:56"/>
    <d v="2022-01-20T14:56:49"/>
    <s v="7"/>
    <s v="0430"/>
    <s v="NO"/>
    <s v="SOLD"/>
    <n v="0"/>
    <n v="2925507"/>
    <n v="1640916"/>
    <n v="250000"/>
    <s v="B +"/>
    <s v="B"/>
    <s v="YOGYAKARTA 2"/>
    <s v="NON FID"/>
    <n v="4448172"/>
    <s v="&gt; 25"/>
    <n v="-2041363"/>
    <n v="1"/>
    <n v="0"/>
    <s v="01. 1-30"/>
    <n v="28"/>
    <s v="BD20501-OM AGUNG KING MOTOR-KADISOBO I"/>
    <n v="10270079"/>
    <n v="13700000"/>
    <s v="HENGKI SANJAYA"/>
    <s v="INTERNAL"/>
    <d v="2022-01-27T00:00:00"/>
    <s v="REGULAR"/>
    <s v="06. &gt;25-30%"/>
    <n v="2041363"/>
    <s v="N"/>
    <s v="Motor"/>
    <n v="2059921"/>
    <n v="713400"/>
    <n v="22994477"/>
    <d v="2021-12-02T00:00:00"/>
    <s v="NEW"/>
    <n v="28"/>
    <s v="NON CWO"/>
    <s v="MATI"/>
    <d v="2020-03-07T18:38:58"/>
    <s v="YOGYAKARTA 2-UMBUL HARJO"/>
    <n v="7.3772106481483197"/>
    <n v="10751828"/>
    <s v="TUNAI"/>
    <s v="SOLO"/>
    <s v="W402"/>
    <s v="0403"/>
    <s v="0403"/>
  </r>
  <r>
    <x v="7"/>
    <s v="YOGYAKARTA 2"/>
    <s v="SOLO"/>
    <s v="MOTOR"/>
    <s v="USED"/>
    <s v="HONDA"/>
    <s v="SPORT"/>
    <s v="SPORT"/>
    <x v="23"/>
    <s v="CB 150 R"/>
    <s v="CB 150"/>
    <x v="4"/>
    <n v="0"/>
    <n v="9236935"/>
    <n v="10260000"/>
    <s v="S"/>
    <n v="1"/>
    <s v="RESTU JAYA MOTOR-KANGGOTAN"/>
    <s v="043021112595"/>
    <s v="SISRI YULIANTI"/>
    <s v="MH1KC4115FK383763"/>
    <s v="KC41E1376189"/>
    <s v="AB4994HG"/>
    <d v="2022-01-31T00:00:00"/>
    <s v="04. USED MCY"/>
    <s v="UMCY"/>
    <s v="04. USED MCY"/>
    <s v="01. 1-30"/>
    <n v="15200000"/>
    <s v="04. USED MCY"/>
    <s v="YOGYAKARTA"/>
    <d v="2022-01-28T00:00:00"/>
    <n v="0"/>
    <d v="2021-03-23T00:00:00"/>
    <d v="2022-01-17T16:01:43"/>
    <d v="2022-01-19T14:18:15"/>
    <s v="8"/>
    <s v="0430"/>
    <s v="NO"/>
    <s v="SOLD"/>
    <n v="0"/>
    <n v="2923063"/>
    <n v="187000"/>
    <n v="250000"/>
    <s v="B +"/>
    <s v="B"/>
    <s v="YOGYAKARTA 2"/>
    <s v="NON FID"/>
    <n v="3700000"/>
    <s v="&gt; 25"/>
    <n v="-1023065"/>
    <n v="1"/>
    <n v="0"/>
    <s v="01. 1-30"/>
    <n v="28"/>
    <s v="BD190V1-Udin Motor"/>
    <n v="9279562"/>
    <n v="13800000"/>
    <s v="EKA NUGRAHA"/>
    <s v="INTERNAL"/>
    <d v="2022-01-27T00:00:00"/>
    <s v="REGULAR"/>
    <s v="05. &gt;20-25%"/>
    <n v="1023065"/>
    <s v="N"/>
    <s v="Motor"/>
    <n v="3140438"/>
    <n v="231000"/>
    <n v="31265954"/>
    <d v="2021-12-22T00:00:00"/>
    <s v="NEW"/>
    <n v="28"/>
    <s v="NON CWO"/>
    <s v="BERLAKU"/>
    <d v="2022-02-05T00:00:00"/>
    <s v="YOGYAKARTA 2-UMBUL HARJO"/>
    <n v="8.4039930555591091"/>
    <n v="12288800"/>
    <s v="TUNAI"/>
    <s v="SOLO"/>
    <s v="W402"/>
    <s v="0403"/>
    <s v="0403"/>
  </r>
  <r>
    <x v="7"/>
    <s v="YOGYAKARTA 2"/>
    <s v="SOLO"/>
    <s v="MOTOR"/>
    <s v="NEW"/>
    <s v="SUZUKI"/>
    <s v="SPORT"/>
    <s v="SPORT"/>
    <x v="77"/>
    <s v="GSX R 150"/>
    <s v="GSX"/>
    <x v="0"/>
    <n v="0"/>
    <n v="22623747"/>
    <n v="14000000"/>
    <s v="S"/>
    <n v="1"/>
    <s v="INDOJAYA BANTUL"/>
    <s v="043021112914"/>
    <s v="BAGUS AMINSYAH"/>
    <s v="MH8DL23ANKJ146744"/>
    <s v="CGA2ID149185"/>
    <m/>
    <d v="2022-01-31T00:00:00"/>
    <s v="03. NEW MCY"/>
    <s v="SUZUKI"/>
    <s v="03. NEW MCY"/>
    <s v="01. 1-30"/>
    <n v="31050000"/>
    <s v="SUZUKI"/>
    <s v="YOGYAKARTA"/>
    <d v="2022-01-13T00:00:00"/>
    <n v="0"/>
    <d v="2021-04-12T00:00:00"/>
    <d v="2021-12-28T15:27:50"/>
    <d v="2021-12-29T10:10:13"/>
    <s v="6"/>
    <s v="0430"/>
    <s v="NO"/>
    <s v="SOLD"/>
    <n v="0"/>
    <n v="9566246"/>
    <n v="355200"/>
    <n v="1400000"/>
    <s v="B STD"/>
    <s v="B"/>
    <s v="YOGYAKARTA 2"/>
    <s v="NON FID"/>
    <n v="7000000"/>
    <s v="&lt;=25"/>
    <n v="0"/>
    <n v="0"/>
    <n v="1"/>
    <s v="01. 1-30"/>
    <n v="13"/>
    <s v="BD01114-HANIF MOTOR"/>
    <n v="14229265"/>
    <n v="20100000"/>
    <s v="RUDI KRISTIANTO"/>
    <s v="EXTERNAL"/>
    <d v="2022-01-12T00:00:00"/>
    <s v="REGULAR"/>
    <s v="05. &gt;20-25%"/>
    <n v="0"/>
    <s v="N"/>
    <s v="Motor"/>
    <n v="3860735"/>
    <n v="209250"/>
    <n v="31791672"/>
    <d v="2021-11-12T00:00:00"/>
    <s v="LATER"/>
    <n v="13"/>
    <s v="NON CWO"/>
    <s v="BERLAKU"/>
    <d v="2022-06-05T00:00:00"/>
    <s v="YOGYAKARTA 2-UMBUL HARJO"/>
    <n v="14.5762384259288"/>
    <n v="25585885"/>
    <s v="TUNAI"/>
    <s v="SOLO"/>
    <s v="W402"/>
    <s v="0403"/>
    <s v="0403"/>
  </r>
  <r>
    <x v="7"/>
    <s v="YOGYAKARTA 2"/>
    <s v="SOLO"/>
    <s v="MOTOR"/>
    <s v="NEW"/>
    <s v="KAWASAKI"/>
    <s v="SPORT"/>
    <s v="SPORT"/>
    <x v="239"/>
    <s v="W175 SE"/>
    <s v="W175"/>
    <x v="6"/>
    <n v="0"/>
    <n v="20525802"/>
    <n v="21700000"/>
    <s v="S"/>
    <n v="1"/>
    <s v="KAWASAKI SENTRAL WONOSARI"/>
    <s v="043021113100"/>
    <s v="RONY NUR AGUS SAPUTRO"/>
    <s v="MH4BJ175ALJP25488"/>
    <s v="BJ175AEP39375"/>
    <m/>
    <d v="2022-01-31T00:00:00"/>
    <s v="03. NEW MCY"/>
    <s v="OTHER AISI"/>
    <s v="06. MULTIBRAND"/>
    <s v="01. 1-30"/>
    <n v="34000000"/>
    <s v="06. MULTIBRAND"/>
    <s v="YOGYAKARTA"/>
    <d v="2022-01-12T00:00:00"/>
    <n v="0"/>
    <d v="2021-04-23T00:00:00"/>
    <d v="2021-12-23T10:35:05"/>
    <d v="2021-12-29T09:28:27"/>
    <s v="6"/>
    <s v="0430"/>
    <s v="NO"/>
    <s v="SOLD"/>
    <n v="0"/>
    <n v="4470197"/>
    <n v="2043415"/>
    <n v="250000"/>
    <s v="A +"/>
    <s v="A"/>
    <s v="YOGYAKARTA 2"/>
    <s v="NON FID"/>
    <n v="7000000"/>
    <s v="&lt;=25"/>
    <n v="-1174198"/>
    <n v="1"/>
    <n v="0"/>
    <s v="01. 1-30"/>
    <n v="12"/>
    <s v="BD01114-HANIF MOTOR"/>
    <n v="26951132"/>
    <n v="30300000"/>
    <s v="BASWORO BIMATITIS"/>
    <s v="INTERNAL"/>
    <d v="2022-01-11T00:00:00"/>
    <s v="REGULAR"/>
    <s v="05. &gt;20-25%"/>
    <n v="1174198"/>
    <s v="N"/>
    <s v="Motor"/>
    <n v="318868"/>
    <n v="178750"/>
    <n v="32523693"/>
    <d v="2021-11-22T00:00:00"/>
    <s v="LATER"/>
    <n v="12"/>
    <s v="NON CWO"/>
    <s v="BERLAKU"/>
    <d v="2022-05-10T00:00:00"/>
    <s v="YOGYAKARTA 2-UMBUL HARJO"/>
    <n v="13.6052430555574"/>
    <n v="28242000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37"/>
    <s v="BEAT CBS FI"/>
    <s v="BEAT"/>
    <x v="5"/>
    <n v="0"/>
    <n v="14622950"/>
    <n v="11720000"/>
    <s v="S"/>
    <n v="1"/>
    <s v="TUNAS JAYA WNSARI-SIYONO WETAN"/>
    <s v="043021113510"/>
    <s v="MUHAMMAD RIZAL NOER BACHTIAR"/>
    <s v="MH1JM8117MK466205"/>
    <s v="JM81E1469204"/>
    <m/>
    <d v="2022-01-31T00:00:00"/>
    <s v="03. NEW MCY"/>
    <s v="HONDA"/>
    <s v="03. NEW MCY"/>
    <s v="01. 1-30"/>
    <n v="17210000"/>
    <s v="HONDA"/>
    <s v="YOGYAKARTA"/>
    <d v="2022-01-31T00:00:00"/>
    <n v="0"/>
    <d v="2021-05-18T00:00:00"/>
    <d v="2022-01-20T13:30:44"/>
    <d v="2022-01-20T13:55:42"/>
    <s v="6"/>
    <s v="0430"/>
    <s v="NO"/>
    <s v="SOLD"/>
    <n v="0"/>
    <n v="5242048"/>
    <n v="641850"/>
    <n v="250000"/>
    <s v="B +"/>
    <s v="B"/>
    <s v="YOGYAKARTA 2"/>
    <s v="NON FID"/>
    <n v="1750000"/>
    <s v="&gt; 25"/>
    <n v="0"/>
    <n v="0"/>
    <n v="1"/>
    <s v="01. 1-30"/>
    <n v="31"/>
    <s v="BD01079-BON MULYO"/>
    <n v="13055971"/>
    <n v="16000000"/>
    <s v="DIEGO SUKMANANDA PERSADA"/>
    <s v="INTERNAL"/>
    <d v="2022-01-29T00:00:00"/>
    <s v="REGULAR"/>
    <s v="03. &gt;10-15%"/>
    <n v="0"/>
    <s v="N"/>
    <s v="Motor"/>
    <n v="1344029"/>
    <n v="104500"/>
    <n v="18207166"/>
    <d v="2021-12-11T00:00:00"/>
    <s v="NEW"/>
    <n v="31"/>
    <s v="NON CWO"/>
    <s v="BERLAKU"/>
    <d v="2022-05-29T00:00:00"/>
    <s v="YOGYAKARTA 2-UMBUL HARJO"/>
    <n v="10.4196527777749"/>
    <n v="16667877"/>
    <s v="TUNAI"/>
    <s v="SOLO"/>
    <s v="W402"/>
    <s v="0403"/>
    <s v="0403"/>
  </r>
  <r>
    <x v="7"/>
    <s v="YOGYAKARTA 2"/>
    <s v="SOLO"/>
    <s v="MOTOR"/>
    <s v="USED"/>
    <s v="HONDA"/>
    <s v="SPORT"/>
    <s v="SPORT"/>
    <x v="82"/>
    <s v="CB 150 R STREETFIRE"/>
    <s v="CB 150"/>
    <x v="1"/>
    <n v="0"/>
    <n v="13832300"/>
    <n v="9000000"/>
    <s v="S"/>
    <n v="1"/>
    <s v="DENOX MOTOR"/>
    <s v="043021113742"/>
    <s v="SUYOTO"/>
    <s v="MH1KC8114GK115022"/>
    <s v="KC81E1118209"/>
    <s v="AB5198OM"/>
    <d v="2022-01-31T00:00:00"/>
    <s v="04. USED MCY"/>
    <s v="UMCY"/>
    <s v="04. USED MCY"/>
    <s v="01. 1-30"/>
    <n v="17700000"/>
    <s v="04. USED MCY"/>
    <s v="YOGYAKARTA"/>
    <d v="2022-01-31T00:00:00"/>
    <n v="0"/>
    <d v="2021-06-04T00:00:00"/>
    <d v="2022-01-08T09:51:08"/>
    <d v="2022-01-15T00:00:00"/>
    <s v="5"/>
    <s v="0430"/>
    <s v="NO"/>
    <s v="SOLD"/>
    <n v="0"/>
    <n v="7402696"/>
    <n v="189750"/>
    <n v="250000"/>
    <s v="B STD"/>
    <s v="B"/>
    <s v="YOGYAKARTA 2"/>
    <s v="FID"/>
    <n v="3550000"/>
    <s v="&gt; 25"/>
    <n v="0"/>
    <n v="0"/>
    <n v="1"/>
    <s v="01. 1-30"/>
    <n v="31"/>
    <s v="BD03582-RESTU JAYA MOTOR-KANGGOTAN"/>
    <n v="10901776"/>
    <n v="16200000"/>
    <s v="EKO WAHYUDI"/>
    <s v="INTERNAL"/>
    <d v="2022-01-29T00:00:00"/>
    <s v="REGULAR"/>
    <s v="05. &gt;20-25%"/>
    <n v="0"/>
    <s v="N"/>
    <s v="Motor"/>
    <n v="3678224"/>
    <n v="370900"/>
    <n v="31295659"/>
    <d v="2021-12-03T00:00:00"/>
    <s v="NEW"/>
    <n v="31"/>
    <s v="NON CWO"/>
    <s v="MATI"/>
    <d v="2021-08-16T00:00:00"/>
    <s v="YOGYAKARTA 2-UMBUL HARJO"/>
    <n v="16"/>
    <n v="15117280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74"/>
    <s v="BEAT ESP CBS ISS DLX"/>
    <s v="BEAT"/>
    <x v="5"/>
    <n v="0"/>
    <n v="15220835"/>
    <n v="15500000"/>
    <s v="S"/>
    <n v="1"/>
    <s v="SHINTA MOTOR"/>
    <s v="043021114037"/>
    <s v="IMAM SUHADIHALIM"/>
    <s v="MH1JM9110MK634188"/>
    <s v="JM91E1633723"/>
    <m/>
    <d v="2022-01-31T00:00:00"/>
    <s v="03. NEW MCY"/>
    <s v="HONDA"/>
    <s v="03. NEW MCY"/>
    <s v="01. 1-30"/>
    <n v="17980000"/>
    <s v="HONDA"/>
    <s v="YOGYAKARTA"/>
    <d v="2022-01-28T00:00:00"/>
    <n v="0"/>
    <d v="2021-06-29T00:00:00"/>
    <d v="2022-01-19T10:39:10"/>
    <d v="2022-01-20T08:52:57"/>
    <s v="4"/>
    <s v="0430"/>
    <s v="NO"/>
    <s v="SOLD"/>
    <n v="0"/>
    <n v="6369346"/>
    <n v="385538"/>
    <n v="250000"/>
    <s v="A -"/>
    <s v="A"/>
    <s v="YOGYAKARTA 2"/>
    <s v="FID"/>
    <n v="2700000"/>
    <s v="&gt; 25"/>
    <n v="-279165"/>
    <n v="1"/>
    <n v="0"/>
    <s v="01. 1-30"/>
    <n v="28"/>
    <s v="BD07929-KURNIA MOTOR"/>
    <n v="14100923"/>
    <n v="16600000"/>
    <s v="ARIS HERI SETIYAWAN"/>
    <s v="INTERNAL"/>
    <d v="2022-01-27T00:00:00"/>
    <s v="REGULAR"/>
    <s v="04. &gt;15-20%"/>
    <n v="279165"/>
    <s v="N"/>
    <s v="Motor"/>
    <n v="839077"/>
    <n v="108250"/>
    <n v="20277512"/>
    <d v="2021-12-02T00:00:00"/>
    <s v="NEW"/>
    <n v="28"/>
    <s v="NON CWO"/>
    <s v="BERLAKU"/>
    <d v="2022-07-09T00:00:00"/>
    <s v="YOGYAKARTA 2-UMBUL HARJO"/>
    <n v="7.6298958333354703"/>
    <n v="16506126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25"/>
    <s v="BEAT FI SPORTY CBS"/>
    <s v="BEAT"/>
    <x v="5"/>
    <n v="0"/>
    <n v="14625254"/>
    <n v="15100000"/>
    <s v="S"/>
    <n v="1"/>
    <s v="SHINTA MOTOR"/>
    <s v="043021114475"/>
    <s v="MUHAMMAD ABDUL HALIM"/>
    <s v="MH1JM8116MK663625"/>
    <s v="JM81E1666332"/>
    <m/>
    <d v="2022-01-31T00:00:00"/>
    <s v="03. NEW MCY"/>
    <s v="HONDA"/>
    <s v="03. NEW MCY"/>
    <s v="01. 1-30"/>
    <n v="17210000"/>
    <s v="HONDA"/>
    <s v="YOGYAKARTA"/>
    <d v="2022-01-28T00:00:00"/>
    <n v="0"/>
    <d v="2021-07-31T00:00:00"/>
    <d v="2022-01-14T10:40:50"/>
    <d v="2022-01-14T11:21:46"/>
    <s v="4"/>
    <s v="0430"/>
    <s v="NO"/>
    <s v="SOLD"/>
    <n v="0"/>
    <n v="6609739"/>
    <n v="51375"/>
    <n v="250000"/>
    <s v="A +"/>
    <s v="A"/>
    <s v="YOGYAKARTA 2"/>
    <s v="FID"/>
    <n v="2600000"/>
    <s v="&gt; 25"/>
    <n v="-474746"/>
    <n v="1"/>
    <n v="0"/>
    <s v="01. 1-30"/>
    <n v="28"/>
    <s v="BD07929-KURNIA MOTOR"/>
    <n v="14081438"/>
    <n v="16000000"/>
    <s v="ARIS HERI SETIYAWAN"/>
    <s v="INTERNAL"/>
    <d v="2022-01-27T00:00:00"/>
    <s v="REGULAR"/>
    <s v="04. &gt;15-20%"/>
    <n v="474746"/>
    <s v="N"/>
    <s v="Motor"/>
    <n v="318562"/>
    <n v="52250"/>
    <n v="19367260"/>
    <d v="2021-12-30T00:00:00"/>
    <s v="NEW"/>
    <n v="28"/>
    <s v="NON CWO"/>
    <s v="BERLAKU"/>
    <d v="2022-08-14T00:00:00"/>
    <s v="YOGYAKARTA 2-UMBUL HARJO"/>
    <n v="13.526550925926101"/>
    <n v="15817877"/>
    <s v="TUNAI"/>
    <s v="SOLO"/>
    <s v="W402"/>
    <s v="0403"/>
    <s v="0403"/>
  </r>
  <r>
    <x v="7"/>
    <s v="YOGYAKARTA 2"/>
    <s v="SOLO"/>
    <s v="MOTOR"/>
    <s v="USED"/>
    <s v="YAMAHA"/>
    <s v="SPORT"/>
    <s v="SPORT"/>
    <x v="95"/>
    <s v="NEW V-IXION ADV GP"/>
    <s v="VIXION"/>
    <x v="8"/>
    <n v="0"/>
    <n v="15724473"/>
    <n v="13680000"/>
    <s v="S"/>
    <n v="1"/>
    <s v="MANDIRI MOTOR-TENTARA PELAJAR"/>
    <s v="043021114944"/>
    <s v="SUJIYONO"/>
    <s v="MH3RG4610HK010817"/>
    <s v="G3E7E0389772"/>
    <s v="AB5396XG"/>
    <d v="2022-01-31T00:00:00"/>
    <s v="04. USED MCY"/>
    <s v="UMCY"/>
    <s v="04. USED MCY"/>
    <s v="01. 1-30"/>
    <n v="18100000"/>
    <s v="04. USED MCY"/>
    <s v="YOGYAKARTA"/>
    <d v="2022-01-14T00:00:00"/>
    <n v="0"/>
    <d v="2021-09-08T00:00:00"/>
    <d v="2021-12-14T09:30:29"/>
    <d v="2021-12-15T10:14:18"/>
    <s v="1"/>
    <s v="0430"/>
    <s v="NO"/>
    <s v="SOLD"/>
    <n v="0"/>
    <n v="9825482"/>
    <n v="273750"/>
    <n v="250000"/>
    <s v="A -"/>
    <s v="A"/>
    <s v="YOGYAKARTA 2"/>
    <s v="FID"/>
    <n v="3100000"/>
    <s v="&lt;=25"/>
    <n v="0"/>
    <n v="0"/>
    <n v="1"/>
    <s v="02. 31-60"/>
    <n v="14"/>
    <s v="BD03582-RESTU JAYA MOTOR-KANGGOTAN"/>
    <n v="14901454"/>
    <n v="18100000"/>
    <s v="EKO WAHYUDI"/>
    <s v="INTERNAL"/>
    <d v="2022-01-11T00:00:00"/>
    <s v="REGULAR"/>
    <s v="04. &gt;15-20%"/>
    <n v="0"/>
    <s v="N"/>
    <s v="Motor"/>
    <n v="1388546"/>
    <n v="84700"/>
    <n v="30345984"/>
    <d v="2021-11-08T00:00:00"/>
    <s v="LATER"/>
    <n v="14"/>
    <s v="NON CWO"/>
    <s v="BERLAKU"/>
    <d v="2022-06-30T00:00:00"/>
    <s v="YOGYAKARTA 2-UMBUL HARJO"/>
    <n v="29.573402777779801"/>
    <n v="15977842"/>
    <s v="TUNAI"/>
    <s v="SOLO"/>
    <s v="W402"/>
    <s v="0403"/>
    <s v="0403"/>
  </r>
  <r>
    <x v="7"/>
    <s v="YOGYAKARTA 2"/>
    <s v="SOLO"/>
    <s v="MOTOR"/>
    <s v="USED"/>
    <s v="YAMAHA"/>
    <s v="SCOOTERMATIC"/>
    <s v="SCOOTERMATIC"/>
    <x v="183"/>
    <s v="MIO J-FI"/>
    <s v="MIO"/>
    <x v="7"/>
    <n v="0"/>
    <n v="4740412"/>
    <n v="5620000"/>
    <s v="S"/>
    <n v="1"/>
    <s v="NDS REFFO MCY"/>
    <s v="043021115142"/>
    <s v="SUHARNI"/>
    <s v="MH354P00CDJ949861"/>
    <s v="54P949973"/>
    <s v="AB6171SF"/>
    <d v="2022-01-31T00:00:00"/>
    <s v="04. USED MCY"/>
    <s v="UMCY JASA"/>
    <s v="04. USED MCY"/>
    <s v="01. 1-30"/>
    <n v="7000000"/>
    <s v="04. USED MCY"/>
    <s v="YOGYAKARTA"/>
    <d v="2022-01-28T00:00:00"/>
    <n v="0"/>
    <d v="2021-09-20T00:00:00"/>
    <d v="2022-01-19T15:16:52"/>
    <d v="2022-01-20T13:54:03"/>
    <s v="2"/>
    <s v="0430"/>
    <s v="NO"/>
    <s v="SOLD"/>
    <n v="0"/>
    <n v="869588"/>
    <n v="86955"/>
    <n v="250000"/>
    <s v="B -"/>
    <s v="B"/>
    <s v="YOGYAKARTA 2"/>
    <s v="FID"/>
    <n v="1477200"/>
    <s v="&gt; 25"/>
    <n v="-879588"/>
    <n v="1"/>
    <n v="0"/>
    <s v="01. 1-30"/>
    <n v="28"/>
    <s v="BD01157-MANDIRI MOTOR"/>
    <n v="3112818"/>
    <n v="7000000"/>
    <s v="SIGIT PURNOMO"/>
    <s v="INTERNAL"/>
    <d v="2022-01-27T00:00:00"/>
    <s v="REGULAR"/>
    <s v="05. &gt;20-25%"/>
    <n v="879588"/>
    <s v="N"/>
    <s v="Motor"/>
    <n v="3187182"/>
    <n v="275250"/>
    <n v="17708543"/>
    <d v="2021-12-20T00:00:00"/>
    <s v="NEW"/>
    <n v="28"/>
    <s v="NON CWO"/>
    <s v="BERLAKU"/>
    <d v="2022-01-20T00:00:00"/>
    <s v="YOGYAKARTA 2-UMBUL HARJO"/>
    <n v="7.42079861111415"/>
    <n v="5522800"/>
    <s v="TUNAI"/>
    <s v="SOLO"/>
    <s v="W402"/>
    <s v="0403"/>
    <s v="0403"/>
  </r>
  <r>
    <x v="7"/>
    <s v="YOGYAKARTA 2"/>
    <s v="SOLO"/>
    <s v="MOTOR"/>
    <s v="NEW"/>
    <s v="HONDA"/>
    <s v="SCOOTERMATIC"/>
    <s v="SCOOTERMATIC"/>
    <x v="43"/>
    <s v="BEAT FI CBS ESP PLUS"/>
    <s v="BEAT"/>
    <x v="5"/>
    <n v="0"/>
    <n v="15532313"/>
    <n v="11500000"/>
    <s v="S"/>
    <n v="1"/>
    <s v="ASTRA INTL (HSO)"/>
    <s v="043021115362"/>
    <s v="WENI ANDRESIF"/>
    <s v="MH1JM8116MK621018"/>
    <s v="JM81E1621037"/>
    <s v="AB4586R"/>
    <d v="2022-01-31T00:00:00"/>
    <s v="03. NEW MCY"/>
    <s v="HONDA"/>
    <s v="03. NEW MCY"/>
    <s v="01. 1-30"/>
    <n v="17210000"/>
    <s v="HONDA"/>
    <s v="YOGYAKARTA"/>
    <d v="2022-01-31T00:00:00"/>
    <n v="0"/>
    <d v="2021-10-04T00:00:00"/>
    <d v="2022-01-14T08:44:17"/>
    <d v="2022-01-21T00:00:00"/>
    <s v="1"/>
    <s v="0430"/>
    <s v="NO"/>
    <s v="SOLD"/>
    <n v="0"/>
    <n v="7859643"/>
    <n v="267400"/>
    <n v="1200000"/>
    <s v="A +"/>
    <s v="A"/>
    <s v="YOGYAKARTA 2"/>
    <s v="FID"/>
    <n v="2600000"/>
    <s v="&gt; 25"/>
    <n v="0"/>
    <n v="0"/>
    <n v="1"/>
    <s v="01. 1-30"/>
    <n v="31"/>
    <s v="BD03582-RESTU JAYA MOTOR-KANGGOTAN"/>
    <n v="13266078"/>
    <n v="16000000"/>
    <s v="RIYANTO"/>
    <s v="EXTERNAL"/>
    <d v="2022-01-29T00:00:00"/>
    <s v="REGULAR"/>
    <s v="04. &gt;15-20%"/>
    <n v="0"/>
    <s v="N"/>
    <s v="Motor"/>
    <n v="1133922"/>
    <n v="965000"/>
    <n v="20557590"/>
    <d v="2021-12-01T00:00:00"/>
    <s v="NEW"/>
    <n v="31"/>
    <s v="NON CWO"/>
    <s v="TIDAK ADA"/>
    <m/>
    <s v="YOGYAKARTA 2-UMBUL HARJO"/>
    <n v="10"/>
    <n v="15817877"/>
    <s v="TUNAI"/>
    <s v="SOLO"/>
    <s v="W402"/>
    <s v="0403"/>
    <s v="0403"/>
  </r>
  <r>
    <x v="7"/>
    <s v="YOGYAKARTA 2"/>
    <s v="SOLO"/>
    <s v="MOTOR"/>
    <s v="NEW"/>
    <s v="YAMAHA"/>
    <s v="SCOOTERMATIC"/>
    <s v="SCOOTERMATIC"/>
    <x v="48"/>
    <s v="GEAR 125"/>
    <s v="GEAR 125"/>
    <x v="5"/>
    <n v="0"/>
    <n v="14737030"/>
    <n v="12800000"/>
    <s v="S"/>
    <n v="1"/>
    <s v="BOROBUDUR KNCNA MULIA-MAGELANG"/>
    <s v="043021115443"/>
    <s v="GADIS"/>
    <s v="MH3SEG710MJ074998"/>
    <s v="E32WE0089835"/>
    <s v="AB3157XA"/>
    <d v="2022-01-31T00:00:00"/>
    <s v="03. NEW MCY"/>
    <s v="YAMAHA"/>
    <s v="03. NEW MCY"/>
    <s v="01. 1-30"/>
    <n v="17305000"/>
    <s v="YAMAHA"/>
    <s v="YOGYAKARTA"/>
    <d v="2022-01-28T00:00:00"/>
    <n v="0"/>
    <d v="2021-10-21T00:00:00"/>
    <d v="2022-01-18T10:55:23"/>
    <d v="2022-01-19T14:14:52"/>
    <s v="1"/>
    <s v="0430"/>
    <s v="NO"/>
    <s v="SOLD"/>
    <n v="0"/>
    <n v="8046965"/>
    <n v="259880"/>
    <n v="250000"/>
    <s v="A STD"/>
    <s v="A"/>
    <s v="YOGYAKARTA 2"/>
    <s v="FID"/>
    <n v="3500000"/>
    <s v="&gt; 25"/>
    <n v="0"/>
    <n v="0"/>
    <n v="1"/>
    <s v="01. 1-30"/>
    <n v="28"/>
    <s v="BD01090-DC MOTOR"/>
    <n v="10620928"/>
    <n v="13300000"/>
    <s v="DHIMAS JUNIOR WICAKSONO"/>
    <s v="INTERNAL"/>
    <d v="2022-01-27T00:00:00"/>
    <s v="REGULAR"/>
    <s v="05. &gt;20-25%"/>
    <n v="0"/>
    <s v="N"/>
    <s v="Motor"/>
    <n v="1349072"/>
    <n v="924500"/>
    <n v="18116458"/>
    <d v="2021-12-18T00:00:00"/>
    <s v="NEW"/>
    <n v="28"/>
    <s v="NON CWO"/>
    <s v="TIDAK ADA"/>
    <m/>
    <s v="YOGYAKARTA 2-UMBUL HARJO"/>
    <n v="8.4063425925924093"/>
    <n v="15015129"/>
    <s v="TUNAI"/>
    <s v="SOLO"/>
    <s v="W402"/>
    <s v="0403"/>
    <s v="0403"/>
  </r>
  <r>
    <x v="7"/>
    <s v="YOGYAKARTA 2"/>
    <s v="SOLO"/>
    <s v="MOTOR"/>
    <s v="USED"/>
    <s v="YAMAHA"/>
    <s v="SCOOTERMATIC"/>
    <s v="SCOOTERMATIC"/>
    <x v="15"/>
    <s v="MIO M3 125"/>
    <s v="MIO"/>
    <x v="0"/>
    <n v="0"/>
    <n v="10554716"/>
    <n v="9710000"/>
    <s v="S"/>
    <n v="1"/>
    <s v="KURNIA MOTOR"/>
    <s v="043021115715"/>
    <s v="ANNA SETYAWATI"/>
    <s v="MH3SE88H0KJ075867"/>
    <s v="E3R2E2367572"/>
    <s v="AB6884BP"/>
    <d v="2022-01-31T00:00:00"/>
    <s v="04. USED MCY"/>
    <s v="UMCY"/>
    <s v="04. USED MCY"/>
    <s v="01. 1-30"/>
    <n v="12000000"/>
    <s v="04. USED MCY"/>
    <s v="YOGYAKARTA"/>
    <d v="2022-01-28T00:00:00"/>
    <n v="0"/>
    <d v="2021-10-27T00:00:00"/>
    <d v="2022-01-13T13:55:40"/>
    <d v="2022-01-14T11:20:27"/>
    <s v="1"/>
    <s v="0430"/>
    <s v="NO"/>
    <s v="SOLD"/>
    <n v="0"/>
    <n v="7190280"/>
    <n v="58305"/>
    <n v="250000"/>
    <s v="A -"/>
    <s v="A"/>
    <s v="YOGYAKARTA 2"/>
    <s v="FID"/>
    <n v="2100000"/>
    <s v="&gt; 25"/>
    <n v="0"/>
    <n v="0"/>
    <n v="1"/>
    <s v="01. 1-30"/>
    <n v="28"/>
    <s v="BD01157-MANDIRI MOTOR"/>
    <n v="9985214"/>
    <n v="12000000"/>
    <s v="ARIS HERI SETIYAWAN"/>
    <s v="INTERNAL"/>
    <d v="2022-01-27T00:00:00"/>
    <s v="REGULAR"/>
    <s v="04. &gt;15-20%"/>
    <n v="0"/>
    <s v="N"/>
    <s v="Motor"/>
    <n v="814786"/>
    <n v="69000"/>
    <n v="18626752"/>
    <d v="2021-12-22T00:00:00"/>
    <s v="NEW"/>
    <n v="28"/>
    <s v="NON CWO"/>
    <s v="BERLAKU"/>
    <d v="2022-06-14T00:00:00"/>
    <s v="YOGYAKARTA 2-UMBUL HARJO"/>
    <n v="13.527465277780699"/>
    <n v="10716802"/>
    <s v="TUNAI"/>
    <s v="SOLO"/>
    <s v="W402"/>
    <s v="0403"/>
    <s v="0403"/>
  </r>
  <r>
    <x v="7"/>
    <s v="CILACAP"/>
    <s v="SOLO"/>
    <s v="MOTOR"/>
    <s v="USED"/>
    <s v="YAMAHA"/>
    <s v="SCOOTERMATIC"/>
    <s v="SCOOTERMATIC"/>
    <x v="221"/>
    <s v="MIO J SPORTY"/>
    <s v="MIO"/>
    <x v="7"/>
    <n v="0"/>
    <n v="2063006"/>
    <n v="5560000"/>
    <s v="S"/>
    <n v="1"/>
    <s v="ARIFIN MOTOR-KARANGPUCUNG"/>
    <s v="044119100340"/>
    <s v="SAMIDI"/>
    <s v="MH354P00ADJ650972"/>
    <s v="54P651231"/>
    <s v="AA2600MM"/>
    <d v="2022-01-31T00:00:00"/>
    <s v="04. USED MCY"/>
    <s v="UMCY"/>
    <s v="04. USED MCY"/>
    <s v="01. 1-30"/>
    <n v="7700000"/>
    <s v="04. USED MCY"/>
    <s v="CILACAP"/>
    <d v="2022-01-27T00:00:00"/>
    <n v="0"/>
    <d v="2019-01-22T00:00:00"/>
    <d v="2022-01-20T12:34:37"/>
    <d v="2022-01-21T15:12:00"/>
    <s v="29"/>
    <s v="0441"/>
    <s v="NO"/>
    <s v="SOLD"/>
    <n v="0"/>
    <n v="211994"/>
    <n v="2207750"/>
    <n v="1400000"/>
    <s v="B -"/>
    <s v="B"/>
    <s v="CILACAP"/>
    <s v="NON FID"/>
    <n v="1200000"/>
    <s v="&gt; 25"/>
    <n v="-3496994"/>
    <n v="1"/>
    <n v="0"/>
    <s v="01. 1-30"/>
    <n v="27"/>
    <s v="BD01116-HARAPAN MOTOR"/>
    <n v="2624089"/>
    <n v="7000000"/>
    <s v="HERI GUNADI"/>
    <s v="EXTERNAL"/>
    <d v="2022-01-26T00:00:00"/>
    <s v="REGULAR"/>
    <s v="04. &gt;15-20%"/>
    <n v="3496994"/>
    <s v="N"/>
    <s v="Motor"/>
    <n v="3675911"/>
    <n v="502600"/>
    <n v="17708543"/>
    <d v="2021-07-15T00:00:00"/>
    <s v="NEW"/>
    <n v="27"/>
    <s v="NON CWO"/>
    <s v="MATI"/>
    <d v="2021-01-16T00:00:00"/>
    <s v="CILACAP-PERINTIS KEMERDEKAAN"/>
    <n v="5.3666666666686096"/>
    <n v="7647580"/>
    <s v="TUNAI"/>
    <s v="SOLO"/>
    <s v="W402"/>
    <s v="0441"/>
    <s v="0441"/>
  </r>
  <r>
    <x v="7"/>
    <s v="CILACAP"/>
    <s v="SOLO"/>
    <s v="MOTOR"/>
    <s v="USED"/>
    <s v="HONDA"/>
    <s v="SPORT"/>
    <s v="SPORT"/>
    <x v="23"/>
    <s v="CB 150 R"/>
    <s v="CB 150"/>
    <x v="1"/>
    <n v="0"/>
    <n v="8930487"/>
    <n v="2880000"/>
    <s v="S"/>
    <n v="1"/>
    <s v="TIMBUL MOTOR-YOS SUDARSO"/>
    <s v="044120110177"/>
    <s v="SUGENG IMAM SUPRIANTO"/>
    <s v="MH1KC8111GK090743"/>
    <s v="KC81E1089199"/>
    <s v="R5462EN"/>
    <d v="2022-01-31T00:00:00"/>
    <s v="04. USED MCY"/>
    <s v="UMCY"/>
    <s v="04. USED MCY"/>
    <s v="02. 31-60"/>
    <n v="18750000"/>
    <s v="04. USED MCY"/>
    <s v="CILACAP"/>
    <d v="2022-01-20T00:00:00"/>
    <n v="0"/>
    <d v="2020-01-09T00:00:00"/>
    <d v="2021-12-15T11:09:30"/>
    <d v="2021-12-16T13:57:54"/>
    <s v="21"/>
    <s v="0441"/>
    <s v="NO"/>
    <s v="SOLD"/>
    <n v="0"/>
    <n v="1944467"/>
    <n v="1103500"/>
    <n v="250000"/>
    <s v="C STD"/>
    <s v="C"/>
    <s v="CILACAP"/>
    <s v="NON FID"/>
    <n v="2850000"/>
    <s v="&lt;=25"/>
    <n v="0"/>
    <n v="0"/>
    <n v="1"/>
    <s v="02. 31-60"/>
    <n v="20"/>
    <s v="BD1802U-DANANG MOTOR"/>
    <n v="2400000"/>
    <n v="16000000"/>
    <s v="ZULKARNAIN AULIYA RAKHMAN"/>
    <s v="INTERNAL"/>
    <d v="2022-01-19T00:00:00"/>
    <s v="REGULAR"/>
    <s v="04. &gt;15-20%"/>
    <n v="0"/>
    <s v="N"/>
    <s v="Motor"/>
    <n v="13620984"/>
    <n v="1165000"/>
    <n v="31265954"/>
    <d v="2021-11-09T00:00:00"/>
    <s v="LATER"/>
    <n v="20"/>
    <s v="NON CWO"/>
    <s v="TIDAK ADA"/>
    <m/>
    <s v="CILACAP-PERINTIS KEMERDEKAAN"/>
    <n v="34.4181249999965"/>
    <n v="16895000"/>
    <s v="TUNAI"/>
    <s v="SOLO"/>
    <s v="W402"/>
    <s v="0441"/>
    <s v="0441"/>
  </r>
  <r>
    <x v="7"/>
    <s v="CILACAP"/>
    <s v="SOLO"/>
    <s v="MOTOR"/>
    <s v="NEW"/>
    <s v="YAMAHA"/>
    <s v="SCOOTERMATIC"/>
    <s v="SCOOTERMATIC"/>
    <x v="28"/>
    <s v="MIO S"/>
    <s v="MIO"/>
    <x v="0"/>
    <n v="0"/>
    <n v="9188320"/>
    <n v="7940000"/>
    <s v="S"/>
    <n v="1"/>
    <s v="BOROBUDUR KENCANA MULIA"/>
    <s v="044120111453"/>
    <s v="HERY PURNOMO"/>
    <s v="MH3SEE410KJ100316"/>
    <s v="E3R2E2555156"/>
    <s v="R3909IK"/>
    <d v="2022-01-31T00:00:00"/>
    <s v="03. NEW MCY"/>
    <s v="YAMAHA"/>
    <s v="03. NEW MCY"/>
    <s v="01. 1-30"/>
    <n v="17520000"/>
    <s v="YAMAHA"/>
    <s v="CILACAP"/>
    <d v="2022-01-20T00:00:00"/>
    <n v="0"/>
    <d v="2020-02-18T00:00:00"/>
    <d v="2022-01-06T09:27:30"/>
    <d v="2022-01-10T16:48:47"/>
    <s v="18"/>
    <s v="0441"/>
    <s v="NO"/>
    <s v="SOLD"/>
    <n v="0"/>
    <n v="2541677"/>
    <n v="3560400"/>
    <n v="1500000"/>
    <s v="B +"/>
    <s v="B"/>
    <s v="CILACAP"/>
    <s v="NON FID"/>
    <n v="3600000"/>
    <s v="&lt;=25"/>
    <n v="0"/>
    <n v="0"/>
    <n v="1"/>
    <s v="01. 1-30"/>
    <n v="20"/>
    <s v="BD09843-ARIFIN MOTOR"/>
    <n v="7897249"/>
    <n v="11000000"/>
    <s v="TASK FORCE"/>
    <s v="EXTERNAL"/>
    <d v="2022-01-19T00:00:00"/>
    <s v="REGULAR"/>
    <s v="05. &gt;20-25%"/>
    <n v="0"/>
    <s v="N"/>
    <s v="Motor"/>
    <n v="2002751"/>
    <n v="890000"/>
    <n v="18053866"/>
    <d v="2021-09-18T00:00:00"/>
    <s v="NEW"/>
    <n v="20"/>
    <s v="NON CWO"/>
    <s v="TIDAK ADA"/>
    <m/>
    <s v="CILACAP-PERINTIS KEMERDEKAAN"/>
    <n v="9.2994560185179598"/>
    <n v="15135224"/>
    <s v="TUNAI"/>
    <s v="SOLO"/>
    <s v="W402"/>
    <s v="0441"/>
    <s v="0441"/>
  </r>
  <r>
    <x v="7"/>
    <s v="CILACAP"/>
    <s v="SOLO"/>
    <s v="MOTOR"/>
    <s v="USED"/>
    <s v="KAWASAKI"/>
    <s v="SPORT"/>
    <s v="SPORT"/>
    <x v="139"/>
    <s v="NINJA R - KR 150 L"/>
    <s v="NINJA 150"/>
    <x v="9"/>
    <n v="0"/>
    <n v="6548795"/>
    <n v="4380000"/>
    <s v="S"/>
    <n v="1"/>
    <s v="SUMBER RIZQI MTR-GANDRUNGMANGU"/>
    <s v="044120112932"/>
    <s v="ANGGA ARDIANSAH"/>
    <s v="MH4KR150LBKP46145"/>
    <s v="KR150LEP68953"/>
    <s v="R4693GF"/>
    <d v="2022-01-31T00:00:00"/>
    <s v="04. USED MCY"/>
    <s v="UMCY"/>
    <s v="04. USED MCY"/>
    <s v="01. 1-30"/>
    <n v="19700000"/>
    <s v="04. USED MCY"/>
    <s v="CILACAP"/>
    <d v="2022-01-31T00:00:00"/>
    <n v="0"/>
    <d v="2020-04-14T00:00:00"/>
    <d v="2022-01-10T09:53:32"/>
    <d v="2022-01-10T10:46:02"/>
    <s v="17"/>
    <s v="0441"/>
    <s v="NO"/>
    <s v="SOLD"/>
    <n v="0"/>
    <n v="951147"/>
    <n v="2676250"/>
    <n v="1300000"/>
    <s v="C +"/>
    <s v="C"/>
    <s v="CILACAP"/>
    <s v="NON FID"/>
    <n v="5181656"/>
    <s v="&gt; 25"/>
    <n v="0"/>
    <n v="0"/>
    <n v="1"/>
    <s v="01. 1-30"/>
    <n v="31"/>
    <s v="BD1802U-DANANG MOTOR"/>
    <n v="1515000"/>
    <n v="10100000"/>
    <s v="HERIYANTO"/>
    <s v="EXTERNAL"/>
    <d v="2022-01-28T00:00:00"/>
    <s v="REGULAR"/>
    <s v="06. &gt;25-30%"/>
    <n v="0"/>
    <s v="N"/>
    <s v="Motor"/>
    <n v="9440052"/>
    <n v="1076500"/>
    <n v="35125338"/>
    <d v="2021-11-14T00:00:00"/>
    <s v="NEW"/>
    <n v="31"/>
    <s v="NON CWO"/>
    <s v="TIDAK ADA"/>
    <m/>
    <s v="CILACAP-PERINTIS KEMERDEKAAN"/>
    <n v="20.551365740742799"/>
    <n v="14518344"/>
    <s v="TUNAI"/>
    <s v="SOLO"/>
    <s v="W402"/>
    <s v="0441"/>
    <s v="0441"/>
  </r>
  <r>
    <x v="7"/>
    <s v="CILACAP"/>
    <s v="SOLO"/>
    <s v="MOTOR"/>
    <s v="NEW"/>
    <s v="HONDA"/>
    <s v="SCOOTERMATIC"/>
    <s v="SCOOTERMATIC"/>
    <x v="13"/>
    <s v="VARIO 150 ESP EXCLSV"/>
    <s v="VARIO 150"/>
    <x v="6"/>
    <n v="0"/>
    <n v="17202097"/>
    <n v="18500000"/>
    <s v="S"/>
    <n v="1"/>
    <s v="ASTRA MTR MAJENANG-DIPONEGORO"/>
    <s v="044120122191"/>
    <s v="ADE SUNANDAR"/>
    <s v="MH1KF4121LK052075"/>
    <s v="KF41E2056290"/>
    <s v="R3416IB"/>
    <d v="2022-01-31T00:00:00"/>
    <s v="03. NEW MCY"/>
    <s v="HONDA"/>
    <s v="03. NEW MCY"/>
    <s v="01. 1-30"/>
    <n v="25750000"/>
    <s v="HONDA"/>
    <s v="CILACAP"/>
    <d v="2022-01-12T00:00:00"/>
    <n v="0"/>
    <d v="2020-10-09T00:00:00"/>
    <d v="2021-12-22T12:26:09"/>
    <d v="2021-12-22T14:50:14"/>
    <s v="11"/>
    <s v="0441"/>
    <s v="NO"/>
    <s v="SOLD"/>
    <n v="0"/>
    <n v="6077864"/>
    <n v="1215850"/>
    <n v="1750000"/>
    <s v="B +"/>
    <s v="B"/>
    <s v="CILACAP"/>
    <s v="NON FID"/>
    <n v="5200000"/>
    <s v="&lt;=25"/>
    <n v="-1297903"/>
    <n v="1"/>
    <n v="0"/>
    <s v="01. 1-30"/>
    <n v="12"/>
    <s v="BD01256-TIMBUL MOTOR"/>
    <n v="16874356"/>
    <n v="21300000"/>
    <s v="HERIYANTO"/>
    <s v="EXTERNAL"/>
    <d v="2022-01-11T00:00:00"/>
    <s v="REGULAR"/>
    <s v="05. &gt;20-25%"/>
    <n v="1297903"/>
    <s v="N"/>
    <s v="Motor"/>
    <n v="2295644"/>
    <n v="351200"/>
    <n v="26652672"/>
    <d v="2021-10-07T00:00:00"/>
    <s v="LATER"/>
    <n v="12"/>
    <s v="NON CWO"/>
    <s v="MATI"/>
    <d v="2021-10-17T00:00:00"/>
    <s v="CILACAP-PERINTIS KEMERDEKAAN"/>
    <n v="20.3817824074067"/>
    <n v="22192025"/>
    <s v="TUNAI"/>
    <s v="SOLO"/>
    <s v="W402"/>
    <s v="0441"/>
    <s v="0441"/>
  </r>
  <r>
    <x v="7"/>
    <s v="CILACAP"/>
    <s v="SOLO"/>
    <s v="MOTOR"/>
    <s v="USED"/>
    <s v="YAMAHA"/>
    <s v="SPORT"/>
    <s v="SPORT"/>
    <x v="193"/>
    <s v="ALL NEW BYSON F1"/>
    <s v="BYSON"/>
    <x v="1"/>
    <n v="0"/>
    <n v="8475512"/>
    <n v="7500000"/>
    <s v="S"/>
    <n v="1"/>
    <s v="CANDRA NUGRAHA MTR-HM SARBINI"/>
    <s v="044120122774"/>
    <s v="MUFLIS FARKI"/>
    <s v="MH3RG1910GK012297"/>
    <s v="G3E8E0012259"/>
    <s v="AA2822NJ"/>
    <d v="2022-01-31T00:00:00"/>
    <s v="04. USED MCY"/>
    <s v="UMCY"/>
    <s v="04. USED MCY"/>
    <s v="01. 1-30"/>
    <n v="14300000"/>
    <s v="04. USED MCY"/>
    <s v="CILACAP"/>
    <d v="2022-01-27T00:00:00"/>
    <n v="0"/>
    <d v="2020-11-04T00:00:00"/>
    <d v="2022-01-14T09:40:13"/>
    <d v="2022-01-17T14:47:32"/>
    <s v="12"/>
    <s v="0441"/>
    <s v="NO"/>
    <s v="SOLD"/>
    <n v="0"/>
    <n v="3764458"/>
    <n v="871000"/>
    <n v="1500000"/>
    <s v="C +"/>
    <s v="C"/>
    <s v="CILACAP"/>
    <s v="NON FID"/>
    <n v="4330000"/>
    <s v="&gt; 25"/>
    <n v="0"/>
    <n v="0"/>
    <n v="1"/>
    <s v="01. 1-30"/>
    <n v="27"/>
    <s v="BD01256-TIMBUL MOTOR"/>
    <n v="6618722"/>
    <n v="13900000"/>
    <s v="PUJI RIYANTO"/>
    <s v="EXTERNAL"/>
    <d v="2022-01-26T00:00:00"/>
    <s v="REGULAR"/>
    <s v="07. &gt; 30%"/>
    <n v="0"/>
    <s v="N"/>
    <s v="Motor"/>
    <n v="5891278"/>
    <n v="144250"/>
    <n v="26276902"/>
    <d v="2021-12-04T00:00:00"/>
    <s v="NEW"/>
    <n v="27"/>
    <s v="NON CWO"/>
    <s v="BERLAKU"/>
    <d v="2022-07-01T00:00:00"/>
    <s v="CILACAP-PERINTIS KEMERDEKAAN"/>
    <n v="9.3836574074084602"/>
    <n v="10847520"/>
    <s v="TUNAI"/>
    <s v="SOLO"/>
    <s v="W402"/>
    <s v="0441"/>
    <s v="0441"/>
  </r>
  <r>
    <x v="7"/>
    <s v="CILACAP"/>
    <s v="SOLO"/>
    <s v="MOTOR"/>
    <s v="USED"/>
    <s v="YAMAHA"/>
    <s v="SPORT"/>
    <s v="SPORT"/>
    <x v="207"/>
    <s v="VIXION"/>
    <s v="VIXION"/>
    <x v="2"/>
    <n v="0"/>
    <n v="6127923"/>
    <n v="3860000"/>
    <s v="S"/>
    <n v="1"/>
    <s v="NDS CHANNEL MCY"/>
    <s v="044120123262"/>
    <s v="KARMONO"/>
    <s v="MH31PA004EK594641"/>
    <s v="1PA596162"/>
    <s v="Z2611VK"/>
    <d v="2022-01-31T00:00:00"/>
    <s v="04. USED MCY"/>
    <s v="UMCY"/>
    <s v="04. USED MCY"/>
    <s v="02. 31-60"/>
    <n v="18100000"/>
    <s v="04. USED MCY"/>
    <s v="CILACAP"/>
    <d v="2022-01-20T00:00:00"/>
    <n v="0"/>
    <d v="2020-10-30T00:00:00"/>
    <d v="2021-11-29T09:34:10"/>
    <d v="2021-11-29T17:58:19"/>
    <s v="9"/>
    <s v="0441"/>
    <s v="NO"/>
    <s v="SOLD"/>
    <n v="0"/>
    <n v="1369308"/>
    <n v="2676900"/>
    <n v="400000"/>
    <s v="C +"/>
    <s v="C"/>
    <s v="CILACAP"/>
    <s v="NON FID"/>
    <n v="8695609"/>
    <s v="&lt;=25"/>
    <n v="0"/>
    <n v="0"/>
    <n v="1"/>
    <s v="02. 31-60"/>
    <n v="20"/>
    <s v="BD01070-BERKAH MOTOR"/>
    <n v="3816895"/>
    <n v="13000000"/>
    <s v="RENDI FIRMAYANTO"/>
    <s v="INTERNAL"/>
    <d v="2022-01-19T00:00:00"/>
    <s v="REGULAR"/>
    <s v="07. &gt; 30%"/>
    <n v="0"/>
    <s v="N"/>
    <s v="Motor"/>
    <n v="7883105"/>
    <n v="1120000"/>
    <n v="30286043"/>
    <d v="2021-09-02T00:00:00"/>
    <s v="LATER"/>
    <n v="20"/>
    <s v="NON CWO"/>
    <s v="TIDAK ADA"/>
    <m/>
    <s v="CILACAP-PERINTIS KEMERDEKAAN"/>
    <n v="51.251168981478301"/>
    <n v="9404391"/>
    <s v="TUNAI"/>
    <s v="SOLO"/>
    <s v="W402"/>
    <s v="0441"/>
    <s v="0441"/>
  </r>
  <r>
    <x v="7"/>
    <s v="CILACAP"/>
    <s v="SOLO"/>
    <s v="MOTOR"/>
    <s v="USED"/>
    <s v="YAMAHA"/>
    <s v="SPORT"/>
    <s v="SPORT"/>
    <x v="76"/>
    <s v="NEW V-IXION ADV"/>
    <s v="VIXION"/>
    <x v="4"/>
    <n v="0"/>
    <n v="10885416"/>
    <n v="6760000"/>
    <s v="S"/>
    <n v="1"/>
    <s v="TIMBUL MOTOR-YOS SUDARSO"/>
    <s v="044120124039"/>
    <s v="GERIYANTO"/>
    <s v="MH3RG1810FK053495"/>
    <s v="G3E7E0053291"/>
    <s v="R4079P"/>
    <d v="2022-01-31T00:00:00"/>
    <s v="04. USED MCY"/>
    <s v="UMCY"/>
    <s v="04. USED MCY"/>
    <s v="01. 1-30"/>
    <n v="18800000"/>
    <s v="04. USED MCY"/>
    <s v="CILACAP"/>
    <d v="2022-01-20T00:00:00"/>
    <n v="0"/>
    <d v="2020-12-08T00:00:00"/>
    <d v="2021-12-31T11:03:58"/>
    <d v="2021-12-31T11:19:17"/>
    <s v="9"/>
    <s v="0441"/>
    <s v="NO"/>
    <s v="SOLD"/>
    <n v="0"/>
    <n v="4442670"/>
    <n v="3286400"/>
    <n v="250000"/>
    <s v="B -"/>
    <s v="B"/>
    <s v="CILACAP"/>
    <s v="NON FID"/>
    <n v="5111870"/>
    <s v="&lt;=25"/>
    <n v="0"/>
    <n v="0"/>
    <n v="1"/>
    <s v="01. 1-30"/>
    <n v="20"/>
    <s v="BD09843-ARIFIN MOTOR"/>
    <n v="6528398"/>
    <n v="14400000"/>
    <s v="ZULKARNAIN AULIYA RAKHMAN"/>
    <s v="INTERNAL"/>
    <d v="2022-01-19T00:00:00"/>
    <s v="REGULAR"/>
    <s v="06. &gt;25-30%"/>
    <n v="0"/>
    <s v="N"/>
    <s v="Motor"/>
    <n v="6431602"/>
    <n v="1141000"/>
    <n v="30345984"/>
    <d v="2021-11-08T00:00:00"/>
    <s v="LATER"/>
    <n v="20"/>
    <s v="NON CWO"/>
    <s v="TIDAK ADA"/>
    <m/>
    <s v="CILACAP-PERINTIS KEMERDEKAAN"/>
    <n v="19.5282754629661"/>
    <n v="13688130"/>
    <s v="TUNAI"/>
    <s v="SOLO"/>
    <s v="W402"/>
    <s v="0441"/>
    <s v="0441"/>
  </r>
  <r>
    <x v="7"/>
    <s v="CILACAP"/>
    <s v="SOLO"/>
    <s v="MOTOR"/>
    <s v="NEW"/>
    <s v="HONDA"/>
    <s v="BEBEK"/>
    <s v="BEBEK"/>
    <x v="102"/>
    <s v="SUPRA GTR 150 SPORTY"/>
    <s v="SUPRA 150"/>
    <x v="0"/>
    <n v="0"/>
    <n v="15803020"/>
    <n v="11860000"/>
    <s v="S"/>
    <n v="1"/>
    <s v="SANJAYA MAKMUR-SUDIRMAN166"/>
    <s v="044121111397"/>
    <s v="SAMAD"/>
    <s v="MH1KB221XKK004305"/>
    <s v="KB22E1004371"/>
    <s v="R4116AKB"/>
    <d v="2022-01-31T00:00:00"/>
    <s v="03. NEW MCY"/>
    <s v="HONDA"/>
    <s v="03. NEW MCY"/>
    <s v="03. 61-90"/>
    <n v="23720000"/>
    <s v="HONDA"/>
    <s v="CILACAP"/>
    <d v="2022-01-20T00:00:00"/>
    <n v="0"/>
    <d v="2021-01-25T00:00:00"/>
    <d v="2021-11-16T15:50:00"/>
    <d v="2021-11-17T13:21:30"/>
    <s v="5"/>
    <s v="0441"/>
    <s v="NO"/>
    <s v="SOLD"/>
    <n v="0"/>
    <n v="5330264"/>
    <n v="1854469"/>
    <n v="1500000"/>
    <s v="A STD"/>
    <s v="A"/>
    <s v="CILACAP"/>
    <s v="FID"/>
    <n v="5541569"/>
    <s v="&lt;=25"/>
    <n v="0"/>
    <n v="0"/>
    <n v="1"/>
    <s v="03. 61-90"/>
    <n v="20"/>
    <s v="BD01070-BERKAH MOTOR"/>
    <n v="14029244"/>
    <n v="17300000"/>
    <s v="HERIYANTO"/>
    <s v="EXTERNAL"/>
    <d v="2022-01-19T00:00:00"/>
    <s v="REGULAR"/>
    <s v="05. &gt;20-25%"/>
    <n v="0"/>
    <s v="N"/>
    <s v="Motor"/>
    <n v="1540756"/>
    <n v="984500"/>
    <n v="28476678"/>
    <d v="2021-08-25T00:00:00"/>
    <s v="LATER"/>
    <n v="20"/>
    <s v="NON CWO"/>
    <s v="TIDAK ADA"/>
    <m/>
    <s v="CILACAP-PERINTIS KEMERDEKAAN"/>
    <n v="63.443402777775198"/>
    <n v="18178431"/>
    <s v="TUNAI"/>
    <s v="SOLO"/>
    <s v="W402"/>
    <s v="0441"/>
    <s v="0441"/>
  </r>
  <r>
    <x v="7"/>
    <s v="CILACAP"/>
    <s v="SOLO"/>
    <s v="MOTOR"/>
    <s v="NEW"/>
    <s v="YAMAHA"/>
    <s v="SCOOTERMATIC"/>
    <s v="SCOOTERMATIC"/>
    <x v="129"/>
    <s v="LEXI S"/>
    <s v="LEXI"/>
    <x v="6"/>
    <n v="0"/>
    <n v="19275606"/>
    <n v="15500000"/>
    <s v="S"/>
    <n v="1"/>
    <s v="MATARAM SAKTI MJNG-DIPONEGORO"/>
    <s v="044121111512"/>
    <s v="WASTUWINGAH"/>
    <s v="MH3SEF320LJ048133"/>
    <s v="E31VE0265499"/>
    <m/>
    <d v="2022-01-31T00:00:00"/>
    <s v="03. NEW MCY"/>
    <s v="YAMAHA"/>
    <s v="03. NEW MCY"/>
    <s v="02. 31-60"/>
    <n v="25130000"/>
    <s v="YAMAHA"/>
    <s v="CILACAP"/>
    <d v="2022-01-12T00:00:00"/>
    <n v="0"/>
    <d v="2021-01-29T00:00:00"/>
    <d v="2021-11-29T09:24:04"/>
    <d v="2021-11-29T17:57:05"/>
    <s v="5"/>
    <s v="0441"/>
    <s v="NO"/>
    <s v="SOLD"/>
    <n v="0"/>
    <n v="8612365"/>
    <n v="2021580"/>
    <n v="2500000"/>
    <s v="A STD"/>
    <s v="A"/>
    <s v="CILACAP"/>
    <s v="FID"/>
    <n v="5100000"/>
    <s v="&lt;=25"/>
    <n v="0"/>
    <n v="0"/>
    <n v="1"/>
    <s v="02. 31-60"/>
    <n v="12"/>
    <s v="BD01256-TIMBUL MOTOR"/>
    <n v="18146911"/>
    <n v="21000000"/>
    <s v="TASK FORCE"/>
    <s v="EXTERNAL"/>
    <d v="2022-01-11T00:00:00"/>
    <s v="REGULAR"/>
    <s v="05. &gt;20-25%"/>
    <n v="0"/>
    <s v="N"/>
    <s v="Motor"/>
    <n v="753089"/>
    <n v="227625"/>
    <n v="24292488"/>
    <d v="2021-07-29T00:00:00"/>
    <s v="LATER"/>
    <n v="12"/>
    <s v="NON CWO"/>
    <s v="BERLAKU"/>
    <d v="2022-02-11T00:00:00"/>
    <s v="CILACAP-PERINTIS KEMERDEKAAN"/>
    <n v="43.252025462963502"/>
    <n v="21425581"/>
    <s v="TUNAI"/>
    <s v="SOLO"/>
    <s v="W402"/>
    <s v="0441"/>
    <s v="0441"/>
  </r>
  <r>
    <x v="7"/>
    <s v="CILACAP"/>
    <s v="SOLO"/>
    <s v="MOTOR"/>
    <s v="NEW"/>
    <s v="HONDA"/>
    <s v="SCOOTERMATIC"/>
    <s v="SCOOTERMATIC"/>
    <x v="26"/>
    <s v="GENIO CBS"/>
    <s v="GENIO"/>
    <x v="0"/>
    <n v="0"/>
    <n v="9075777"/>
    <n v="11520000"/>
    <s v="S"/>
    <n v="1"/>
    <s v="SANJAYA MOTOR"/>
    <s v="044121111445"/>
    <s v="SANTI SUGIYANTI"/>
    <s v="MH1JM6115KK008244"/>
    <s v="JM61E1008372"/>
    <s v="AA2385IM"/>
    <d v="2022-01-31T00:00:00"/>
    <s v="03. NEW MCY"/>
    <s v="HONDA"/>
    <s v="03. NEW MCY"/>
    <s v="01. 1-30"/>
    <n v="17590000"/>
    <s v="HONDA"/>
    <s v="CILACAP"/>
    <d v="2022-01-20T00:00:00"/>
    <n v="0"/>
    <d v="2021-01-26T00:00:00"/>
    <d v="2021-12-29T10:03:39"/>
    <d v="2021-12-30T12:29:10"/>
    <s v="7"/>
    <s v="0441"/>
    <s v="NO"/>
    <s v="SOLD"/>
    <n v="0"/>
    <n v="2926138"/>
    <n v="964243"/>
    <n v="1200000"/>
    <s v="A -"/>
    <s v="A"/>
    <s v="CILACAP"/>
    <s v="NON FID"/>
    <n v="6138216"/>
    <s v="&lt;=25"/>
    <n v="-2444223"/>
    <n v="1"/>
    <n v="0"/>
    <s v="01. 1-30"/>
    <n v="20"/>
    <s v="BD01256-TIMBUL MOTOR"/>
    <n v="11584148"/>
    <n v="14100000"/>
    <s v="BUDHI SISWANTORO"/>
    <s v="EXTERNAL"/>
    <d v="2022-01-19T00:00:00"/>
    <s v="REGULAR"/>
    <s v="07. &gt; 30%"/>
    <n v="2444223"/>
    <s v="N"/>
    <s v="Motor"/>
    <n v="1105852"/>
    <n v="285987.5"/>
    <n v="21008472"/>
    <d v="2021-11-02T00:00:00"/>
    <s v="LATER"/>
    <n v="20"/>
    <s v="NON CWO"/>
    <s v="MATI"/>
    <d v="2021-01-26T15:42:11"/>
    <s v="CILACAP-PERINTIS KEMERDEKAAN"/>
    <n v="20.479745370372299"/>
    <n v="11451784"/>
    <s v="TUNAI"/>
    <s v="SOLO"/>
    <s v="W402"/>
    <s v="0441"/>
    <s v="0441"/>
  </r>
  <r>
    <x v="7"/>
    <s v="CILACAP"/>
    <s v="SOLO"/>
    <s v="MOTOR"/>
    <s v="NEW"/>
    <s v="YAMAHA"/>
    <s v="SCOOTERMATIC"/>
    <s v="SCOOTERMATIC"/>
    <x v="22"/>
    <s v="NEW MIO M3 SP"/>
    <s v="MIO"/>
    <x v="3"/>
    <n v="0"/>
    <n v="8129922"/>
    <n v="4980000"/>
    <s v="S"/>
    <n v="1"/>
    <s v="HARPINDO JAYA"/>
    <s v="044121111633"/>
    <s v="BURHANUDIN"/>
    <s v="MH3SE88H0JJ020155"/>
    <s v="E3R2E2163551"/>
    <s v="AA6100YD"/>
    <d v="2022-01-31T00:00:00"/>
    <s v="03. NEW MCY"/>
    <s v="YAMAHA"/>
    <s v="03. NEW MCY"/>
    <s v="02. 31-60"/>
    <n v="16105000"/>
    <s v="YAMAHA"/>
    <s v="CILACAP"/>
    <d v="2022-01-31T00:00:00"/>
    <n v="0"/>
    <d v="2021-01-28T00:00:00"/>
    <d v="2021-12-30T11:38:50"/>
    <d v="2021-12-30T12:28:27"/>
    <s v="7"/>
    <s v="0441"/>
    <s v="NO"/>
    <s v="SOLD"/>
    <n v="0"/>
    <n v="2595052"/>
    <n v="2834355"/>
    <n v="1300000"/>
    <s v="C STD"/>
    <s v="C"/>
    <s v="CILACAP"/>
    <s v="NON FID"/>
    <n v="5450114"/>
    <s v="&gt; 25"/>
    <n v="0"/>
    <n v="0"/>
    <n v="1"/>
    <s v="02. 31-60"/>
    <n v="31"/>
    <s v="BD01256-TIMBUL MOTOR"/>
    <n v="3338645"/>
    <n v="11400000"/>
    <s v="GUNTUR SANTOSO"/>
    <s v="EXTERNAL"/>
    <d v="2022-01-28T00:00:00"/>
    <s v="REGULAR"/>
    <s v="07. &gt; 30%"/>
    <n v="0"/>
    <s v="N"/>
    <s v="Motor"/>
    <n v="6921355"/>
    <n v="896000"/>
    <n v="18626752"/>
    <d v="2021-10-28T00:00:00"/>
    <s v="LATER"/>
    <n v="31"/>
    <s v="NON CWO"/>
    <s v="TIDAK ADA"/>
    <m/>
    <s v="CILACAP-PERINTIS KEMERDEKAAN"/>
    <n v="31.480243055557398"/>
    <n v="10654886"/>
    <s v="TUNAI"/>
    <s v="SOLO"/>
    <s v="W402"/>
    <s v="0441"/>
    <s v="0441"/>
  </r>
  <r>
    <x v="7"/>
    <s v="CILACAP"/>
    <s v="SOLO"/>
    <s v="MOTOR"/>
    <s v="USED"/>
    <s v="YAMAHA"/>
    <s v="SCOOTERMATIC"/>
    <s v="SCOOTERMATIC"/>
    <x v="15"/>
    <s v="MIO M3 125"/>
    <s v="MIO"/>
    <x v="1"/>
    <n v="0"/>
    <n v="6049353"/>
    <n v="5540000"/>
    <s v="S"/>
    <n v="1"/>
    <s v="CUST RETENTION MCY"/>
    <s v="044121111819"/>
    <s v="NURDIN"/>
    <s v="MH3SE8810GJ638474"/>
    <s v="E3R2E0740897"/>
    <s v="R4426PN"/>
    <d v="2022-01-31T00:00:00"/>
    <s v="04. USED MCY"/>
    <s v="UMCY JASA"/>
    <s v="04. USED MCY"/>
    <s v="01. 1-30"/>
    <n v="10300000"/>
    <s v="04. USED MCY"/>
    <s v="CILACAP"/>
    <d v="2022-01-20T00:00:00"/>
    <n v="0"/>
    <d v="2021-02-11T00:00:00"/>
    <d v="2022-01-10T14:05:30"/>
    <d v="2022-01-12T11:43:38"/>
    <s v="8"/>
    <s v="0441"/>
    <s v="NO"/>
    <s v="SOLD"/>
    <n v="0"/>
    <n v="3077363"/>
    <n v="317810"/>
    <n v="1000000"/>
    <s v="B STD"/>
    <s v="B"/>
    <s v="CILACAP"/>
    <s v="NON FID"/>
    <n v="3278080"/>
    <s v="&lt;=25"/>
    <n v="0"/>
    <n v="0"/>
    <n v="1"/>
    <s v="01. 1-30"/>
    <n v="20"/>
    <s v="BD09843-ARIFIN MOTOR"/>
    <n v="5926851"/>
    <n v="10300000"/>
    <s v="TEBUS KONSUMEN"/>
    <s v="EXTERNAL"/>
    <d v="2022-01-19T00:00:00"/>
    <s v="REGULAR"/>
    <s v="07. &gt; 30%"/>
    <n v="0"/>
    <s v="N"/>
    <s v="Motor"/>
    <n v="3343149"/>
    <n v="879500"/>
    <n v="18626752"/>
    <d v="2021-11-11T00:00:00"/>
    <s v="NEW"/>
    <n v="20"/>
    <s v="NON CWO"/>
    <s v="TIDAK ADA"/>
    <m/>
    <s v="CILACAP-PERINTIS KEMERDEKAAN"/>
    <n v="7.5113657407418897"/>
    <n v="7021920"/>
    <s v="TUNAI"/>
    <s v="SOLO"/>
    <s v="W402"/>
    <s v="0441"/>
    <s v="0441"/>
  </r>
  <r>
    <x v="7"/>
    <s v="CILACAP"/>
    <s v="SOLO"/>
    <s v="MOTOR"/>
    <s v="USED"/>
    <s v="YAMAHA"/>
    <s v="SCOOTERMATIC"/>
    <s v="SCOOTERMATIC"/>
    <x v="8"/>
    <s v="NEW MIO M3 CW"/>
    <s v="MIO"/>
    <x v="8"/>
    <n v="0"/>
    <n v="6664255"/>
    <n v="7620000"/>
    <s v="S"/>
    <n v="1"/>
    <s v="NDS CHANNEL MCY"/>
    <s v="044121111853"/>
    <s v="TRI CAHYANI"/>
    <s v="MH3SE8890HJ225068"/>
    <s v="E3R2E1531850"/>
    <s v="R6034YN"/>
    <d v="2022-01-31T00:00:00"/>
    <s v="04. USED MCY"/>
    <s v="UMCY JASA"/>
    <s v="04. USED MCY"/>
    <s v="01. 1-30"/>
    <n v="10800000"/>
    <s v="04. USED MCY"/>
    <s v="CILACAP"/>
    <d v="2022-01-27T00:00:00"/>
    <n v="0"/>
    <d v="2021-02-15T00:00:00"/>
    <d v="2022-01-17T11:25:11"/>
    <d v="2022-01-19T08:42:46"/>
    <s v="8"/>
    <s v="0441"/>
    <s v="NO"/>
    <s v="SOLD"/>
    <n v="0"/>
    <n v="1895057"/>
    <n v="262150"/>
    <n v="400000"/>
    <s v="B STD"/>
    <s v="B"/>
    <s v="CILACAP"/>
    <s v="NON FID"/>
    <n v="1844800"/>
    <s v="&gt; 25"/>
    <n v="-955745"/>
    <n v="1"/>
    <n v="0"/>
    <s v="01. 1-30"/>
    <n v="27"/>
    <s v="BD09843-ARIFIN MOTOR"/>
    <n v="6815847"/>
    <n v="10300000"/>
    <s v="DIRHAMSYAH"/>
    <s v="INTERNAL"/>
    <d v="2022-01-26T00:00:00"/>
    <s v="REGULAR"/>
    <s v="04. &gt;15-20%"/>
    <n v="955745"/>
    <s v="N"/>
    <s v="Motor"/>
    <n v="2454153"/>
    <n v="0"/>
    <n v="18626752"/>
    <d v="2021-11-15T00:00:00"/>
    <s v="NEW"/>
    <n v="27"/>
    <s v="NON CWO"/>
    <s v="BERLAKU"/>
    <d v="2022-11-13T00:00:00"/>
    <s v="CILACAP-PERINTIS KEMERDEKAAN"/>
    <n v="7.6369675925961902"/>
    <n v="8955200"/>
    <s v="TUNAI"/>
    <s v="SOLO"/>
    <s v="W402"/>
    <s v="0441"/>
    <s v="0441"/>
  </r>
  <r>
    <x v="7"/>
    <s v="CILACAP"/>
    <s v="SOLO"/>
    <s v="MOTOR"/>
    <s v="USED"/>
    <s v="SUZUKI"/>
    <s v="BEBEK"/>
    <s v="BEBEK"/>
    <x v="62"/>
    <s v="SATRIA FU 150"/>
    <s v="SATRIA 150"/>
    <x v="2"/>
    <n v="0"/>
    <n v="6405026"/>
    <n v="3260000"/>
    <s v="S"/>
    <n v="1"/>
    <s v="ANTERO MOTOR"/>
    <s v="044121112471"/>
    <s v="SAEFATUL RIZKI"/>
    <s v="MH8BG41EAEJ333885"/>
    <s v="G427ID333846"/>
    <s v="R6430KP"/>
    <d v="2022-01-31T00:00:00"/>
    <s v="04. USED MCY"/>
    <s v="UMCY"/>
    <s v="04. USED MCY"/>
    <s v="01. 1-30"/>
    <n v="13800000"/>
    <s v="04. USED MCY"/>
    <s v="CILACAP"/>
    <d v="2022-01-31T00:00:00"/>
    <n v="0"/>
    <d v="2021-03-19T00:00:00"/>
    <d v="2022-01-21T09:00:46"/>
    <d v="2022-01-24T09:41:35"/>
    <s v="5"/>
    <s v="0441"/>
    <s v="NO"/>
    <s v="SOLD"/>
    <n v="0"/>
    <n v="1692713"/>
    <n v="2137164"/>
    <n v="1500000"/>
    <s v="C +"/>
    <s v="C"/>
    <s v="CILACAP"/>
    <s v="FID"/>
    <n v="5604770"/>
    <s v="&gt; 25"/>
    <n v="0"/>
    <n v="0"/>
    <n v="1"/>
    <s v="01. 1-30"/>
    <n v="31"/>
    <s v="BD09843-ARIFIN MOTOR"/>
    <n v="1843677"/>
    <n v="9800000"/>
    <s v="TASK FORCE"/>
    <s v="EXTERNAL"/>
    <d v="2022-01-28T00:00:00"/>
    <s v="REGULAR"/>
    <s v="07. &gt; 30%"/>
    <n v="0"/>
    <s v="N"/>
    <s v="Motor"/>
    <n v="6976323"/>
    <n v="872000"/>
    <n v="25202846"/>
    <d v="2021-10-19T00:00:00"/>
    <s v="NEW"/>
    <n v="31"/>
    <s v="NON CWO"/>
    <s v="TIDAK ADA"/>
    <m/>
    <s v="CILACAP-PERINTIS KEMERDEKAAN"/>
    <n v="6.5961226851868604"/>
    <n v="8195230"/>
    <s v="TUNAI"/>
    <s v="SOLO"/>
    <s v="W402"/>
    <s v="0441"/>
    <s v="0441"/>
  </r>
  <r>
    <x v="7"/>
    <s v="CILACAP"/>
    <s v="SOLO"/>
    <s v="MOTOR"/>
    <s v="USED"/>
    <s v="YAMAHA"/>
    <s v="BEBEK"/>
    <s v="BEBEK"/>
    <x v="73"/>
    <s v="VEGA FORCE DB CW"/>
    <s v="VEGA"/>
    <x v="8"/>
    <n v="0"/>
    <n v="7909866"/>
    <n v="4840000"/>
    <s v="S"/>
    <n v="1"/>
    <s v="FAJERI-LINGKAR SELATAN"/>
    <s v="044121113098"/>
    <s v="MOHAMMAD FAHIM"/>
    <s v="MH3UE1210HJ022073"/>
    <s v="E3R8E0063783"/>
    <s v="AA6073DJ"/>
    <d v="2022-01-31T00:00:00"/>
    <s v="04. USED MCY"/>
    <s v="UMCY"/>
    <s v="04. USED MCY"/>
    <s v="01. 1-30"/>
    <n v="10100000"/>
    <s v="04. USED MCY"/>
    <s v="CILACAP"/>
    <d v="2022-01-20T00:00:00"/>
    <n v="0"/>
    <d v="2021-04-22T00:00:00"/>
    <d v="2021-12-30T11:43:21"/>
    <d v="2021-12-30T12:27:47"/>
    <s v="6"/>
    <s v="0441"/>
    <s v="NO"/>
    <s v="SOLD"/>
    <n v="0"/>
    <n v="4599953"/>
    <n v="120950"/>
    <n v="1400000"/>
    <s v="C +"/>
    <s v="C"/>
    <s v="CILACAP"/>
    <s v="NON FID"/>
    <n v="2100000"/>
    <s v="&lt;=25"/>
    <n v="0"/>
    <n v="0"/>
    <n v="1"/>
    <s v="01. 1-30"/>
    <n v="20"/>
    <s v="BD01256-TIMBUL MOTOR"/>
    <n v="4751645"/>
    <n v="10000000"/>
    <s v="PUJI RIYANTO"/>
    <s v="EXTERNAL"/>
    <d v="2022-01-19T00:00:00"/>
    <s v="REGULAR"/>
    <s v="05. &gt;20-25%"/>
    <n v="0"/>
    <s v="N"/>
    <s v="Motor"/>
    <n v="4248355"/>
    <n v="247250"/>
    <n v="16347939"/>
    <d v="2021-11-22T00:00:00"/>
    <s v="LATER"/>
    <n v="20"/>
    <s v="NON CWO"/>
    <s v="MATI"/>
    <d v="2021-10-21T00:00:00"/>
    <s v="CILACAP-PERINTIS KEMERDEKAAN"/>
    <n v="20.480706018519399"/>
    <n v="8766640"/>
    <s v="TUNAI"/>
    <s v="SOLO"/>
    <s v="W402"/>
    <s v="0441"/>
    <s v="0441"/>
  </r>
  <r>
    <x v="7"/>
    <s v="CILACAP"/>
    <s v="SOLO"/>
    <s v="MOTOR"/>
    <s v="NEW"/>
    <s v="HONDA"/>
    <s v="SCOOTERMATIC"/>
    <s v="SCOOTERMATIC"/>
    <x v="142"/>
    <s v="VARIO 125ESP CBS ISS"/>
    <s v="VARIO 125"/>
    <x v="5"/>
    <n v="0"/>
    <n v="18016917"/>
    <n v="18260000"/>
    <s v="S"/>
    <n v="1"/>
    <s v="ASTRA INTERNATIONAL-GOMBONG"/>
    <s v="044121113285"/>
    <s v="ARIF MAHMUDIN"/>
    <s v="MH1JM5112MK821649"/>
    <s v="JM51E1821186"/>
    <m/>
    <d v="2022-01-31T00:00:00"/>
    <s v="03. NEW MCY"/>
    <s v="HONDA"/>
    <s v="03. NEW MCY"/>
    <s v="01. 1-30"/>
    <n v="22595000"/>
    <s v="HONDA"/>
    <s v="CILACAP"/>
    <d v="2022-01-27T00:00:00"/>
    <n v="0"/>
    <d v="2021-05-05T00:00:00"/>
    <d v="2022-01-25T14:24:32"/>
    <d v="2022-01-25T14:38:02"/>
    <s v="6"/>
    <s v="0441"/>
    <s v="NO"/>
    <s v="SOLD"/>
    <n v="0"/>
    <n v="7213070"/>
    <n v="408900"/>
    <n v="1500000"/>
    <s v="A STD"/>
    <s v="A"/>
    <s v="CILACAP"/>
    <s v="NON FID"/>
    <n v="3500000"/>
    <s v="&gt; 25"/>
    <n v="-243083"/>
    <n v="1"/>
    <n v="0"/>
    <s v="01. 1-30"/>
    <n v="27"/>
    <s v="BD01116-HARAPAN MOTOR"/>
    <n v="17261031"/>
    <n v="19800000"/>
    <s v="HERI GUNADI"/>
    <s v="EXTERNAL"/>
    <d v="2022-01-26T00:00:00"/>
    <s v="REGULAR"/>
    <s v="04. &gt;15-20%"/>
    <n v="243083"/>
    <s v="N"/>
    <s v="Motor"/>
    <n v="558969"/>
    <n v="137500"/>
    <n v="24268830"/>
    <d v="2021-12-03T00:00:00"/>
    <s v="NEW"/>
    <n v="27"/>
    <s v="NON CWO"/>
    <s v="BERLAKU"/>
    <d v="2022-05-17T00:00:00"/>
    <s v="CILACAP-PERINTIS KEMERDEKAAN"/>
    <n v="1.39025462963036"/>
    <n v="20430502"/>
    <s v="TUNAI"/>
    <s v="SOLO"/>
    <s v="W402"/>
    <s v="0441"/>
    <s v="0441"/>
  </r>
  <r>
    <x v="7"/>
    <s v="CILACAP"/>
    <s v="SOLO"/>
    <s v="MOTOR"/>
    <s v="NEW"/>
    <s v="HONDA"/>
    <s v="SCOOTERMATIC"/>
    <s v="SCOOTERMATIC"/>
    <x v="25"/>
    <s v="BEAT FI SPORTY CBS"/>
    <s v="BEAT"/>
    <x v="5"/>
    <n v="0"/>
    <n v="14301132"/>
    <n v="14560000"/>
    <s v="S"/>
    <n v="1"/>
    <s v="ASTRA INT L"/>
    <s v="044121113373"/>
    <s v="WIDYA KUSUMAWATI"/>
    <s v="MH1JM8117MK503740"/>
    <s v="JM81E1504751"/>
    <m/>
    <d v="2022-01-31T00:00:00"/>
    <s v="03. NEW MCY"/>
    <s v="HONDA"/>
    <s v="03. NEW MCY"/>
    <s v="01. 1-30"/>
    <n v="17880000"/>
    <s v="HONDA"/>
    <s v="CILACAP"/>
    <d v="2022-01-12T00:00:00"/>
    <n v="0"/>
    <d v="2021-05-22T00:00:00"/>
    <d v="2021-12-29T09:42:37"/>
    <d v="2021-12-29T11:09:07"/>
    <s v="4"/>
    <s v="0441"/>
    <s v="NO"/>
    <s v="SOLD"/>
    <n v="0"/>
    <n v="6003833"/>
    <n v="507175"/>
    <n v="1300000"/>
    <s v="A +"/>
    <s v="A"/>
    <s v="CILACAP"/>
    <s v="FID"/>
    <n v="3600000"/>
    <s v="&lt;=25"/>
    <n v="-258868"/>
    <n v="1"/>
    <n v="0"/>
    <s v="01. 1-30"/>
    <n v="12"/>
    <s v="BD05040-ROMAN MOTOR-CLP-MENGANTI 85"/>
    <n v="13974020"/>
    <n v="15700000"/>
    <s v="SUPARYONO"/>
    <s v="EXTERNAL"/>
    <d v="2022-01-11T00:00:00"/>
    <s v="REGULAR"/>
    <s v="05. &gt;20-25%"/>
    <n v="258868"/>
    <s v="N"/>
    <s v="Motor"/>
    <n v="155980"/>
    <n v="104500"/>
    <n v="19367260"/>
    <d v="2021-10-21T00:00:00"/>
    <s v="LATER"/>
    <n v="12"/>
    <s v="NON CWO"/>
    <s v="BERLAKU"/>
    <d v="2022-05-10T00:00:00"/>
    <s v="CILACAP-PERINTIS KEMERDEKAAN"/>
    <n v="13.535335648150101"/>
    <n v="15503756"/>
    <s v="TUNAI"/>
    <s v="SOLO"/>
    <s v="W402"/>
    <s v="0441"/>
    <s v="0441"/>
  </r>
  <r>
    <x v="7"/>
    <s v="CILACAP"/>
    <s v="SOLO"/>
    <s v="MOTOR"/>
    <s v="USED"/>
    <s v="YAMAHA"/>
    <s v="SCOOTERMATIC"/>
    <s v="SCOOTERMATIC"/>
    <x v="4"/>
    <s v="FINO SPRT 125 BLU CR"/>
    <s v="FINO 125"/>
    <x v="3"/>
    <n v="0"/>
    <n v="10790689"/>
    <n v="7100000"/>
    <s v="S"/>
    <n v="1"/>
    <s v="TIMBUL MOTOR-YOS SUDARSO"/>
    <s v="044121113404"/>
    <s v="DHAQQI MUHTAR SAPUTRA"/>
    <s v="MH3SE88D0JJ111821"/>
    <s v="E3R2E2189416"/>
    <s v="AA3830SV"/>
    <d v="2022-01-31T00:00:00"/>
    <s v="04. USED MCY"/>
    <s v="UMCY"/>
    <s v="04. USED MCY"/>
    <s v="01. 1-30"/>
    <n v="13700000"/>
    <s v="04. USED MCY"/>
    <s v="CILACAP"/>
    <d v="2022-01-20T00:00:00"/>
    <n v="0"/>
    <d v="2021-05-06T00:00:00"/>
    <d v="2021-12-29T11:11:13"/>
    <d v="2021-12-30T12:27:18"/>
    <s v="5"/>
    <s v="0441"/>
    <s v="NO"/>
    <s v="SOLD"/>
    <n v="0"/>
    <n v="6134960"/>
    <n v="206440"/>
    <n v="1100000"/>
    <s v="B -"/>
    <s v="B"/>
    <s v="CILACAP"/>
    <s v="FID"/>
    <n v="2800000"/>
    <s v="&lt;=25"/>
    <n v="0"/>
    <n v="0"/>
    <n v="1"/>
    <s v="01. 1-30"/>
    <n v="20"/>
    <s v="BD01256-TIMBUL MOTOR"/>
    <n v="6677765"/>
    <n v="13000000"/>
    <s v="PUJI RIYANTO"/>
    <s v="EXTERNAL"/>
    <d v="2022-01-19T00:00:00"/>
    <s v="REGULAR"/>
    <s v="05. &gt;20-25%"/>
    <n v="0"/>
    <s v="N"/>
    <s v="Motor"/>
    <n v="5022235"/>
    <n v="920000"/>
    <n v="20917765"/>
    <d v="2021-11-06T00:00:00"/>
    <s v="LATER"/>
    <n v="20"/>
    <s v="NON CWO"/>
    <s v="TIDAK ADA"/>
    <m/>
    <s v="CILACAP-PERINTIS KEMERDEKAAN"/>
    <n v="20.481041666665998"/>
    <n v="11761680"/>
    <s v="TUNAI"/>
    <s v="SOLO"/>
    <s v="W402"/>
    <s v="0441"/>
    <s v="0441"/>
  </r>
  <r>
    <x v="7"/>
    <s v="CILACAP"/>
    <s v="SOLO"/>
    <s v="MOTOR"/>
    <s v="NEW"/>
    <s v="VIAR"/>
    <s v="TIGA RODA"/>
    <s v="TIGA RODA"/>
    <x v="171"/>
    <s v="KARYA 200 L"/>
    <s v="KARYA 200"/>
    <x v="0"/>
    <n v="0"/>
    <n v="19305019"/>
    <n v="15300000"/>
    <s v="S"/>
    <n v="1"/>
    <s v="SUZUKI ANYAR MOTOR KROYA"/>
    <s v="044121114201"/>
    <s v="DEDI MAHRUR"/>
    <s v="MGRVR20TAKL201308"/>
    <s v="YX200FMG19200974"/>
    <s v="R4378ADB"/>
    <d v="2022-01-31T00:00:00"/>
    <s v="03. NEW MCY"/>
    <s v="NON AISI"/>
    <s v="06. MULTIBRAND"/>
    <s v="01. 1-30"/>
    <n v="29290000"/>
    <s v="06. MULTIBRAND"/>
    <s v="CILACAP"/>
    <d v="2022-01-27T00:00:00"/>
    <n v="0"/>
    <d v="2021-06-19T00:00:00"/>
    <d v="2022-01-07T10:56:46"/>
    <d v="2022-01-07T15:13:12"/>
    <s v="2"/>
    <s v="0441"/>
    <s v="NO"/>
    <s v="SOLD"/>
    <n v="0"/>
    <n v="10542750"/>
    <n v="5413949"/>
    <n v="1100000"/>
    <s v="B -"/>
    <s v="B"/>
    <s v="CILACAP"/>
    <s v="FID"/>
    <n v="9102602"/>
    <s v="&gt; 25"/>
    <n v="0"/>
    <n v="0"/>
    <n v="1"/>
    <s v="01. 1-30"/>
    <n v="27"/>
    <s v="BD180TW-ARIS MOTOR"/>
    <n v="10965066"/>
    <n v="20500000"/>
    <s v="SODIKIN"/>
    <s v="EXTERNAL"/>
    <d v="2022-01-26T00:00:00"/>
    <s v="REGULAR"/>
    <s v="07. &gt; 30%"/>
    <n v="0"/>
    <s v="N"/>
    <s v="Motor"/>
    <n v="7484935"/>
    <n v="1432500"/>
    <n v="36171067"/>
    <d v="2021-09-19T00:00:00"/>
    <s v="NEW"/>
    <n v="27"/>
    <s v="NON CWO"/>
    <s v="TIDAK ADA"/>
    <m/>
    <s v="CILACAP-PERINTIS KEMERDEKAAN"/>
    <n v="19.365833333336901"/>
    <n v="20187398"/>
    <s v="TUNAI"/>
    <s v="SOLO"/>
    <s v="W402"/>
    <s v="0441"/>
    <s v="0441"/>
  </r>
  <r>
    <x v="7"/>
    <s v="CILACAP"/>
    <s v="SOLO"/>
    <s v="MOTOR"/>
    <s v="NEW"/>
    <s v="HONDA"/>
    <s v="SCOOTERMATIC"/>
    <s v="SCOOTERMATIC"/>
    <x v="96"/>
    <s v="NEW SCOOPY PRESTIGE"/>
    <s v="SCOOPY"/>
    <x v="5"/>
    <n v="0"/>
    <n v="19244218"/>
    <n v="18000000"/>
    <s v="S"/>
    <n v="1"/>
    <s v="SANJAYA GEMILANG-JEND SUDIRMAN"/>
    <s v="044121114241"/>
    <s v="UMI KULSUM"/>
    <s v="MH1JM0114MK272197"/>
    <s v="JM01E1271402"/>
    <s v="R2145OF"/>
    <d v="2022-01-31T00:00:00"/>
    <s v="03. NEW MCY"/>
    <s v="HONDA"/>
    <s v="03. NEW MCY"/>
    <s v="01. 1-30"/>
    <n v="21855000"/>
    <s v="HONDA"/>
    <s v="CILACAP"/>
    <d v="2022-01-28T00:00:00"/>
    <n v="0"/>
    <d v="2021-07-31T00:00:00"/>
    <d v="2021-12-31T09:23:27"/>
    <d v="2021-12-31T09:26:05"/>
    <s v="3"/>
    <s v="0441"/>
    <s v="NO"/>
    <s v="SOLD"/>
    <n v="0"/>
    <n v="8274444"/>
    <n v="223600"/>
    <n v="250000"/>
    <s v="A +"/>
    <s v="A"/>
    <s v="CILACAP"/>
    <s v="FID"/>
    <n v="2750000"/>
    <s v="&gt; 25"/>
    <n v="0"/>
    <n v="0"/>
    <n v="1"/>
    <s v="01. 1-30"/>
    <n v="28"/>
    <s v="BD01054-ANTERO MOTOR"/>
    <n v="16556849"/>
    <n v="18800000"/>
    <s v="DAVIT NOFIADI"/>
    <s v="INTERNAL"/>
    <d v="2022-01-26T00:00:00"/>
    <s v="REGULAR"/>
    <s v="03. &gt;10-15%"/>
    <n v="0"/>
    <s v="N"/>
    <s v="Motor"/>
    <n v="363151"/>
    <n v="63500"/>
    <n v="21504443"/>
    <d v="2021-12-02T00:00:00"/>
    <s v="LATER"/>
    <n v="28"/>
    <s v="NON CWO"/>
    <s v="BERLAKU"/>
    <d v="2022-08-18T00:00:00"/>
    <s v="CILACAP-PERINTIS KEMERDEKAAN"/>
    <n v="27.606886574074501"/>
    <n v="20422964"/>
    <s v="TUNAI"/>
    <s v="SOLO"/>
    <s v="W402"/>
    <s v="0441"/>
    <s v="0441"/>
  </r>
  <r>
    <x v="7"/>
    <s v="CILACAP"/>
    <s v="SOLO"/>
    <s v="MOTOR"/>
    <s v="USED"/>
    <s v="YAMAHA"/>
    <s v="SCOOTERMATIC"/>
    <s v="SCOOTERMATIC"/>
    <x v="5"/>
    <s v="N-MAX"/>
    <s v="NMAX"/>
    <x v="8"/>
    <n v="0"/>
    <n v="19220185"/>
    <n v="18000000"/>
    <s v="S"/>
    <n v="1"/>
    <s v="TIMBUL MOTOR-YOS SUDARSO"/>
    <s v="044121114639"/>
    <s v="AMIN YULIANTO"/>
    <s v="MH3SG3120HK311353"/>
    <s v="G3E4E0439606"/>
    <s v="AA4144MJ"/>
    <d v="2022-01-31T00:00:00"/>
    <s v="04. USED MCY"/>
    <s v="UMCY"/>
    <s v="04. USED MCY"/>
    <s v="01. 1-30"/>
    <n v="25900000"/>
    <s v="04. USED MCY"/>
    <s v="CILACAP"/>
    <d v="2022-01-20T00:00:00"/>
    <n v="0"/>
    <d v="2021-07-28T00:00:00"/>
    <d v="2022-01-05T07:19:31"/>
    <d v="2022-01-10T17:29:09"/>
    <s v="4"/>
    <s v="0441"/>
    <s v="NO"/>
    <s v="SOLD"/>
    <n v="0"/>
    <n v="9451518"/>
    <n v="62720"/>
    <n v="250000"/>
    <s v="B -"/>
    <s v="B"/>
    <s v="CILACAP"/>
    <s v="FID"/>
    <n v="6400000"/>
    <s v="&lt;=25"/>
    <n v="0"/>
    <n v="0"/>
    <n v="1"/>
    <s v="01. 1-30"/>
    <n v="20"/>
    <s v="BD01256-TIMBUL MOTOR"/>
    <n v="17198500"/>
    <n v="24900000"/>
    <s v="WAHYU PURNAMA"/>
    <s v="INTERNAL"/>
    <d v="2022-01-19T00:00:00"/>
    <s v="REGULAR"/>
    <s v="05. &gt;20-25%"/>
    <n v="0"/>
    <s v="N"/>
    <s v="Motor"/>
    <n v="5211500"/>
    <n v="163000"/>
    <n v="28189492"/>
    <d v="2021-12-27T00:00:00"/>
    <s v="NEW"/>
    <n v="20"/>
    <s v="NON CWO"/>
    <s v="BERLAKU"/>
    <d v="2022-04-17T00:00:00"/>
    <s v="CILACAP-PERINTIS KEMERDEKAAN"/>
    <n v="9.2714236111132795"/>
    <n v="20683760"/>
    <s v="TUNAI"/>
    <s v="SOLO"/>
    <s v="W402"/>
    <s v="0441"/>
    <s v="0441"/>
  </r>
  <r>
    <x v="7"/>
    <s v="CILACAP"/>
    <s v="SOLO"/>
    <s v="MOTOR"/>
    <s v="USED"/>
    <s v="YAMAHA"/>
    <s v="SCOOTERMATIC"/>
    <s v="SCOOTERMATIC"/>
    <x v="104"/>
    <s v="FINO PREM 125 BLU CR"/>
    <s v="FINO 125"/>
    <x v="3"/>
    <n v="0"/>
    <n v="11079415"/>
    <n v="10100000"/>
    <s v="S"/>
    <n v="1"/>
    <s v="KAWASAKI SENTRAL-SIDAREJA"/>
    <s v="044121114857"/>
    <s v="KARWANTO"/>
    <s v="MH3SE88D0JJ106146"/>
    <s v="E3R2E2147341"/>
    <s v="R3300VF"/>
    <d v="2022-01-31T00:00:00"/>
    <s v="04. USED MCY"/>
    <s v="UMCY"/>
    <s v="04. USED MCY"/>
    <s v="01. 1-30"/>
    <n v="13700000"/>
    <s v="04. USED MCY"/>
    <s v="CILACAP"/>
    <d v="2022-01-27T00:00:00"/>
    <n v="0"/>
    <d v="2021-08-16T00:00:00"/>
    <d v="2022-01-24T09:22:27"/>
    <d v="2022-01-25T09:15:04"/>
    <s v="3"/>
    <s v="0441"/>
    <s v="NO"/>
    <s v="SOLD"/>
    <n v="0"/>
    <n v="6245565"/>
    <n v="223125"/>
    <n v="1500000"/>
    <s v="B +"/>
    <s v="B"/>
    <s v="CILACAP"/>
    <s v="FID"/>
    <n v="2900000"/>
    <s v="&gt; 25"/>
    <n v="0"/>
    <n v="0"/>
    <n v="1"/>
    <s v="01. 1-30"/>
    <n v="27"/>
    <s v="BD180TW-ARIS MOTOR"/>
    <n v="9879586"/>
    <n v="12500000"/>
    <s v="HERIYANTO"/>
    <s v="EXTERNAL"/>
    <d v="2022-01-26T00:00:00"/>
    <s v="REGULAR"/>
    <s v="05. &gt;20-25%"/>
    <n v="0"/>
    <s v="N"/>
    <s v="Motor"/>
    <n v="1370414"/>
    <n v="256575"/>
    <n v="20917765"/>
    <d v="2021-12-16T00:00:00"/>
    <s v="NEW"/>
    <n v="27"/>
    <s v="NON CWO"/>
    <s v="MATI"/>
    <d v="2021-12-22T00:00:00"/>
    <s v="CILACAP-PERINTIS KEMERDEKAAN"/>
    <n v="1.61453703703592"/>
    <n v="11661680"/>
    <s v="TUNAI"/>
    <s v="SOLO"/>
    <s v="W402"/>
    <s v="0441"/>
    <s v="0441"/>
  </r>
  <r>
    <x v="7"/>
    <s v="CILACAP"/>
    <s v="SOLO"/>
    <s v="MOTOR"/>
    <s v="USED"/>
    <s v="HONDA"/>
    <s v="SCOOTERMATIC"/>
    <s v="SCOOTERMATIC"/>
    <x v="121"/>
    <s v="NEW VARIO CW FI"/>
    <s v="VARIO 110"/>
    <x v="4"/>
    <n v="0"/>
    <n v="5598649"/>
    <n v="5620000"/>
    <s v="S"/>
    <n v="1"/>
    <s v="CUST RETENTION MEDIATOR MCY"/>
    <s v="044121115070"/>
    <s v="ALI YUSUP"/>
    <s v="MH1JFH119FK411333"/>
    <s v="JFH1E1409410"/>
    <s v="R2339AN"/>
    <d v="2022-01-31T00:00:00"/>
    <s v="04. USED MCY"/>
    <s v="UMCY JASA"/>
    <s v="04. USED MCY"/>
    <s v="01. 1-30"/>
    <n v="11300000"/>
    <s v="04. USED MCY"/>
    <s v="CILACAP"/>
    <d v="2022-01-31T00:00:00"/>
    <n v="0"/>
    <d v="2021-08-31T00:00:00"/>
    <d v="2022-01-20T11:15:02"/>
    <d v="2022-01-20T11:47:17"/>
    <s v="2"/>
    <s v="0441"/>
    <s v="NO"/>
    <s v="SOLD"/>
    <n v="0"/>
    <n v="1032807"/>
    <n v="257200"/>
    <n v="1200000"/>
    <s v="B -"/>
    <s v="B"/>
    <s v="CILACAP"/>
    <s v="FID"/>
    <n v="4777480"/>
    <s v="&gt; 25"/>
    <n v="-21351"/>
    <n v="1"/>
    <n v="0"/>
    <s v="01. 1-30"/>
    <n v="31"/>
    <s v="BD09843-ARIFIN MOTOR"/>
    <n v="5212647"/>
    <n v="10800000"/>
    <s v="HERIYANTO"/>
    <s v="EXTERNAL"/>
    <d v="2022-01-28T00:00:00"/>
    <s v="REGULAR"/>
    <s v="07. &gt; 30%"/>
    <n v="21351"/>
    <s v="N"/>
    <s v="Motor"/>
    <n v="4507353"/>
    <n v="887000"/>
    <n v="22425516"/>
    <d v="2021-12-02T00:00:00"/>
    <s v="NEW"/>
    <n v="31"/>
    <s v="NON CWO"/>
    <s v="TIDAK ADA"/>
    <m/>
    <s v="CILACAP-PERINTIS KEMERDEKAAN"/>
    <n v="10.508831018516499"/>
    <n v="6522520"/>
    <s v="TUNAI"/>
    <s v="SOLO"/>
    <s v="W402"/>
    <s v="0441"/>
    <s v="0441"/>
  </r>
  <r>
    <x v="7"/>
    <s v="CILACAP"/>
    <s v="SOLO"/>
    <s v="MOTOR"/>
    <s v="NEW"/>
    <s v="HONDA"/>
    <s v="SCOOTERMATIC"/>
    <s v="SCOOTERMATIC"/>
    <x v="25"/>
    <s v="BEAT FI SPORTY CBS"/>
    <s v="BEAT"/>
    <x v="5"/>
    <n v="0"/>
    <n v="16634959"/>
    <n v="14260000"/>
    <s v="S"/>
    <n v="1"/>
    <s v="SANJAYA MAKMUR-SUDIRMAN166"/>
    <s v="044121115101"/>
    <s v="SUPARNI"/>
    <s v="MH1JM8119MK702112"/>
    <s v="JM81E1703639"/>
    <s v="R6304ON"/>
    <d v="2022-01-31T00:00:00"/>
    <s v="03. NEW MCY"/>
    <s v="HONDA"/>
    <s v="03. NEW MCY"/>
    <s v="01. 1-30"/>
    <n v="17880000"/>
    <s v="HONDA"/>
    <s v="CILACAP"/>
    <d v="2022-01-12T00:00:00"/>
    <n v="0"/>
    <d v="2021-09-13T00:00:00"/>
    <d v="2021-12-22T12:19:49"/>
    <d v="2021-12-22T14:48:46"/>
    <s v="1"/>
    <s v="0441"/>
    <s v="NO"/>
    <s v="SOLD"/>
    <n v="0"/>
    <n v="5695036"/>
    <n v="334950"/>
    <n v="250000"/>
    <s v="A +"/>
    <s v="A"/>
    <s v="CILACAP"/>
    <s v="FID"/>
    <n v="1800000"/>
    <s v="&lt;=25"/>
    <n v="0"/>
    <n v="0"/>
    <n v="1"/>
    <s v="01. 1-30"/>
    <n v="12"/>
    <s v="BD09843-ARIFIN MOTOR"/>
    <n v="13118020"/>
    <n v="15700000"/>
    <s v="WIGA RUSDY PENDITRANA"/>
    <s v="INTERNAL"/>
    <d v="2022-01-11T00:00:00"/>
    <s v="REGULAR"/>
    <s v="03. &gt;10-15%"/>
    <n v="0"/>
    <s v="N"/>
    <s v="Motor"/>
    <n v="1011980"/>
    <n v="960500"/>
    <n v="19367260"/>
    <d v="2021-11-04T00:00:00"/>
    <s v="LATER"/>
    <n v="12"/>
    <s v="NON CWO"/>
    <s v="TIDAK ADA"/>
    <m/>
    <s v="CILACAP-PERINTIS KEMERDEKAAN"/>
    <n v="20.382800925923199"/>
    <n v="17182172"/>
    <s v="TUNAI"/>
    <s v="SOLO"/>
    <s v="W402"/>
    <s v="0441"/>
    <s v="0441"/>
  </r>
  <r>
    <x v="7"/>
    <s v="CILACAP"/>
    <s v="SOLO"/>
    <s v="MOTOR"/>
    <s v="NEW"/>
    <s v="YAMAHA"/>
    <s v="SCOOTERMATIC"/>
    <s v="SCOOTERMATIC"/>
    <x v="146"/>
    <s v="LEXI VVA SSS"/>
    <s v="LEXI"/>
    <x v="5"/>
    <n v="0"/>
    <n v="19957565"/>
    <n v="15600000"/>
    <s v="S"/>
    <n v="1"/>
    <s v="MATARAM SAKTI MJNG-DIPONEGORO"/>
    <s v="044121115484"/>
    <s v="AJI ARDIANSYAH"/>
    <s v="MH3SEF310MJ242326"/>
    <s v="E31VE0311779"/>
    <m/>
    <d v="2022-01-31T00:00:00"/>
    <s v="03. NEW MCY"/>
    <s v="YAMAHA"/>
    <s v="03. NEW MCY"/>
    <s v="01. 1-30"/>
    <n v="22500000"/>
    <s v="YAMAHA"/>
    <s v="CILACAP"/>
    <d v="2022-01-12T00:00:00"/>
    <n v="0"/>
    <d v="2021-09-28T00:00:00"/>
    <d v="2021-12-13T17:09:36"/>
    <d v="2021-12-16T12:48:01"/>
    <s v="1"/>
    <s v="0441"/>
    <s v="NO"/>
    <s v="SOLD"/>
    <n v="0"/>
    <n v="10954433"/>
    <n v="72450"/>
    <n v="250000"/>
    <s v="A +"/>
    <s v="A"/>
    <s v="CILACAP"/>
    <s v="FID"/>
    <n v="3500000"/>
    <s v="&lt;=25"/>
    <n v="0"/>
    <n v="0"/>
    <n v="1"/>
    <s v="01. 1-30"/>
    <n v="12"/>
    <s v="BD01256-TIMBUL MOTOR"/>
    <n v="16868013"/>
    <n v="19000000"/>
    <s v="WAHYU SETYA ADHI"/>
    <s v="INTERNAL"/>
    <d v="2022-01-11T00:00:00"/>
    <s v="REGULAR"/>
    <s v="04. &gt;15-20%"/>
    <n v="0"/>
    <s v="N"/>
    <s v="Motor"/>
    <n v="231987"/>
    <n v="41025"/>
    <n v="23658070"/>
    <d v="2021-11-28T00:00:00"/>
    <s v="LATER"/>
    <n v="12"/>
    <s v="NON CWO"/>
    <s v="BERLAKU"/>
    <d v="2022-10-12T00:00:00"/>
    <s v="CILACAP-PERINTIS KEMERDEKAAN"/>
    <n v="26.4666550925904"/>
    <n v="20333250"/>
    <s v="TUNAI"/>
    <s v="SOLO"/>
    <s v="W402"/>
    <s v="0441"/>
    <s v="0441"/>
  </r>
  <r>
    <x v="7"/>
    <s v="CILACAP"/>
    <s v="SOLO"/>
    <s v="MOTOR"/>
    <s v="NEW"/>
    <s v="HONDA"/>
    <s v="SCOOTERMATIC"/>
    <s v="SCOOTERMATIC"/>
    <x v="74"/>
    <s v="BEAT ESP CBS ISS DLX"/>
    <s v="BEAT"/>
    <x v="5"/>
    <n v="0"/>
    <n v="17239790"/>
    <n v="14760000"/>
    <s v="S"/>
    <n v="1"/>
    <s v="CENDANA MEGAH LESTARI-TENTARA"/>
    <s v="044121115741"/>
    <s v="IRFAN"/>
    <s v="MH1JM9114MK853686"/>
    <s v="JM91E1853038"/>
    <m/>
    <d v="2022-01-31T00:00:00"/>
    <s v="03. NEW MCY"/>
    <s v="HONDA"/>
    <s v="03. NEW MCY"/>
    <s v="01. 1-30"/>
    <n v="18740000"/>
    <s v="HONDA"/>
    <s v="CILACAP"/>
    <d v="2022-01-27T00:00:00"/>
    <n v="0"/>
    <d v="2021-10-11T00:00:00"/>
    <d v="2022-01-18T09:50:34"/>
    <d v="2022-01-18T10:06:36"/>
    <s v="1"/>
    <s v="0441"/>
    <s v="NO"/>
    <s v="SOLD"/>
    <n v="0"/>
    <n v="7103951"/>
    <n v="261340"/>
    <n v="1400000"/>
    <s v="A STD"/>
    <s v="A"/>
    <s v="CILACAP"/>
    <s v="FID"/>
    <n v="2400000"/>
    <s v="&gt; 25"/>
    <n v="0"/>
    <n v="0"/>
    <n v="1"/>
    <s v="01. 1-30"/>
    <n v="27"/>
    <s v="BD09843-ARIFIN MOTOR"/>
    <n v="13733445"/>
    <n v="16700000"/>
    <s v="GUNTUR SANTOSO"/>
    <s v="EXTERNAL"/>
    <d v="2022-01-26T00:00:00"/>
    <s v="REGULAR"/>
    <s v="03. &gt;10-15%"/>
    <n v="0"/>
    <s v="N"/>
    <s v="Motor"/>
    <n v="1296555"/>
    <n v="975500"/>
    <n v="20277512"/>
    <d v="2021-12-09T00:00:00"/>
    <s v="NEW"/>
    <n v="27"/>
    <s v="NON CWO"/>
    <s v="TIDAK ADA"/>
    <m/>
    <s v="CILACAP-PERINTIS KEMERDEKAAN"/>
    <n v="8.5787500000005803"/>
    <n v="17584138"/>
    <s v="TUNAI"/>
    <s v="SOLO"/>
    <s v="W402"/>
    <s v="0441"/>
    <s v="0441"/>
  </r>
  <r>
    <x v="7"/>
    <s v="CILACAP"/>
    <s v="SOLO"/>
    <s v="MOTOR"/>
    <s v="NEW"/>
    <s v="HONDA"/>
    <s v="SCOOTERMATIC"/>
    <s v="SCOOTERMATIC"/>
    <x v="54"/>
    <s v="VARIO 125 ESPCBS ISS"/>
    <s v="VARIO 125"/>
    <x v="5"/>
    <n v="0"/>
    <n v="20737959"/>
    <n v="17540000"/>
    <s v="S"/>
    <n v="1"/>
    <s v="ASTRA MTR MAJENANG-DIPONEGORO"/>
    <s v="044121115877"/>
    <s v="SULIYANTO"/>
    <s v="MH1JM5114MK951142"/>
    <s v="JM51E1949844"/>
    <s v="R2653OT"/>
    <d v="2022-01-31T00:00:00"/>
    <s v="03. NEW MCY"/>
    <s v="HONDA"/>
    <s v="03. NEW MCY"/>
    <s v="01. 1-30"/>
    <n v="22795000"/>
    <s v="HONDA"/>
    <s v="CILACAP"/>
    <d v="2022-01-31T00:00:00"/>
    <n v="0"/>
    <d v="2021-10-19T00:00:00"/>
    <d v="2022-01-19T10:43:57"/>
    <d v="2022-01-20T11:48:44"/>
    <s v="1"/>
    <s v="0441"/>
    <s v="NO"/>
    <s v="SOLD"/>
    <n v="0"/>
    <n v="9521980"/>
    <n v="137950"/>
    <n v="1500000"/>
    <s v="B +"/>
    <s v="B"/>
    <s v="CILACAP"/>
    <s v="FID"/>
    <n v="3000000"/>
    <s v="&gt; 25"/>
    <n v="0"/>
    <n v="0"/>
    <n v="1"/>
    <s v="01. 1-30"/>
    <n v="31"/>
    <s v="BD09843-ARIFIN MOTOR"/>
    <n v="15300322"/>
    <n v="19800000"/>
    <s v="HERIYANTO"/>
    <s v="EXTERNAL"/>
    <d v="2022-01-28T00:00:00"/>
    <s v="REGULAR"/>
    <s v="03. &gt;10-15%"/>
    <n v="0"/>
    <s v="N"/>
    <s v="Motor"/>
    <n v="2519678"/>
    <n v="1022000"/>
    <n v="24268830"/>
    <d v="2021-12-19T00:00:00"/>
    <s v="NEW"/>
    <n v="31"/>
    <s v="NON CWO"/>
    <s v="TIDAK ADA"/>
    <m/>
    <s v="CILACAP-PERINTIS KEMERDEKAAN"/>
    <n v="10.507824074076799"/>
    <n v="21135242"/>
    <s v="TUNAI"/>
    <s v="SOLO"/>
    <s v="W402"/>
    <s v="0441"/>
    <s v="0441"/>
  </r>
  <r>
    <x v="7"/>
    <s v="CILACAP"/>
    <s v="SOLO"/>
    <s v="MOTOR"/>
    <s v="NEW"/>
    <s v="HONDA"/>
    <s v="SCOOTERMATIC"/>
    <s v="SCOOTERMATIC"/>
    <x v="142"/>
    <s v="VARIO 125ESP CBS ISS"/>
    <s v="VARIO 125"/>
    <x v="5"/>
    <n v="0"/>
    <n v="21035242"/>
    <n v="17340000"/>
    <s v="S"/>
    <n v="1"/>
    <s v="ASTRA INTERNATIONAL-GOMBONG"/>
    <s v="044121116001"/>
    <s v="SUDARNIYAH"/>
    <s v="MH1JM5115MK948024"/>
    <s v="JM51E1947053"/>
    <m/>
    <d v="2022-01-31T00:00:00"/>
    <s v="03. NEW MCY"/>
    <s v="HONDA"/>
    <s v="03. NEW MCY"/>
    <s v="01. 1-30"/>
    <n v="22795000"/>
    <s v="HONDA"/>
    <s v="CILACAP"/>
    <d v="2022-01-20T00:00:00"/>
    <n v="0"/>
    <d v="2021-10-27T00:00:00"/>
    <d v="2021-12-29T11:43:46"/>
    <d v="2021-12-30T12:26:48"/>
    <s v="0"/>
    <s v="0441"/>
    <s v="NO"/>
    <s v="SOLD"/>
    <n v="0"/>
    <n v="10114621"/>
    <n v="169100"/>
    <n v="1300000"/>
    <s v="A +"/>
    <s v="A"/>
    <s v="CILACAP"/>
    <s v="FID"/>
    <n v="3100000"/>
    <s v="&lt;=25"/>
    <n v="0"/>
    <n v="0"/>
    <n v="1"/>
    <s v="01. 1-30"/>
    <n v="20"/>
    <s v="BD01256-TIMBUL MOTOR"/>
    <n v="17702320"/>
    <n v="19800000"/>
    <s v="NUR NGAFIF"/>
    <s v="EXTERNAL"/>
    <d v="2022-01-19T00:00:00"/>
    <s v="REGULAR"/>
    <s v="03. &gt;10-15%"/>
    <n v="0"/>
    <s v="N"/>
    <s v="Motor"/>
    <n v="117680"/>
    <n v="0"/>
    <n v="24268830"/>
    <d v="2021-11-26T00:00:00"/>
    <s v="LATER"/>
    <n v="20"/>
    <s v="NON CWO"/>
    <s v="BERLAKU"/>
    <d v="2022-10-28T00:00:00"/>
    <s v="CILACAP-PERINTIS KEMERDEKAAN"/>
    <n v="20.481388888889299"/>
    <n v="21035242"/>
    <s v="TUNAI"/>
    <s v="SOLO"/>
    <s v="W402"/>
    <s v="0441"/>
    <s v="0441"/>
  </r>
  <r>
    <x v="7"/>
    <s v="CILACAP"/>
    <s v="SOLO"/>
    <s v="MOTOR"/>
    <s v="USED"/>
    <s v="HONDA"/>
    <s v="SCOOTERMATIC"/>
    <s v="SCOOTERMATIC"/>
    <x v="1"/>
    <s v="BEAT FI SPORTY CW"/>
    <s v="BEAT"/>
    <x v="8"/>
    <n v="0"/>
    <n v="10880000"/>
    <n v="11220000"/>
    <s v="S"/>
    <n v="1"/>
    <s v="CUST RETENTION MCY"/>
    <s v="044121116035"/>
    <s v="M ABDUL ROHIM"/>
    <s v="MH1JFZ118HK580896"/>
    <s v="JFZ1E1598776"/>
    <s v="AA4543HJ"/>
    <d v="2022-01-31T00:00:00"/>
    <s v="04. USED MCY"/>
    <s v="UMCY JASA"/>
    <s v="04. USED MCY"/>
    <s v="01. 1-30"/>
    <n v="12500000"/>
    <s v="04. USED MCY"/>
    <s v="CILACAP"/>
    <d v="2022-01-13T00:00:00"/>
    <n v="0"/>
    <d v="2021-10-26T00:00:00"/>
    <d v="2021-12-29T11:26:53"/>
    <d v="2021-12-30T12:24:52"/>
    <s v="0"/>
    <s v="0441"/>
    <s v="NO"/>
    <s v="SOLD"/>
    <n v="0"/>
    <n v="2318909"/>
    <n v="198000"/>
    <n v="1100000"/>
    <s v="B -"/>
    <s v="B"/>
    <s v="CILACAP"/>
    <s v="FID"/>
    <n v="1620000"/>
    <s v="&lt;=25"/>
    <n v="-340000"/>
    <n v="1"/>
    <n v="0"/>
    <s v="01. 1-30"/>
    <n v="13"/>
    <s v="BD180TW-ARIS MOTOR"/>
    <n v="8148752"/>
    <n v="13000000"/>
    <s v="PUJI RIYANTO"/>
    <s v="EXTERNAL"/>
    <d v="2022-01-11T00:00:00"/>
    <s v="REGULAR"/>
    <s v="03. &gt;10-15%"/>
    <n v="340000"/>
    <s v="N"/>
    <s v="Motor"/>
    <n v="3551248"/>
    <n v="155625"/>
    <n v="20712481"/>
    <d v="2021-11-26T00:00:00"/>
    <s v="LATER"/>
    <n v="13"/>
    <s v="NON CWO"/>
    <s v="BERLAKU"/>
    <d v="2022-02-21T00:00:00"/>
    <s v="CILACAP-PERINTIS KEMERDEKAAN"/>
    <n v="13.482731481482899"/>
    <n v="10880000"/>
    <s v="TUNAI"/>
    <s v="SOLO"/>
    <s v="W402"/>
    <s v="0441"/>
    <s v="0441"/>
  </r>
  <r>
    <x v="7"/>
    <s v="CILACAP"/>
    <s v="SOLO"/>
    <s v="MOTOR"/>
    <s v="NEW"/>
    <s v="HONDA"/>
    <s v="SCOOTERMATIC"/>
    <s v="SCOOTERMATIC"/>
    <x v="74"/>
    <s v="BEAT ESP CBS ISS DLX"/>
    <s v="BEAT"/>
    <x v="5"/>
    <n v="0"/>
    <n v="17184138"/>
    <n v="13880000"/>
    <s v="S"/>
    <n v="1"/>
    <s v="CENDANA MEGAH LESTARI-TENTARA"/>
    <s v="044121116309"/>
    <s v="KARTAM"/>
    <s v="MH1JM9117MK928185"/>
    <s v="JM91E1927685"/>
    <s v="AA3907XW"/>
    <d v="2022-01-31T00:00:00"/>
    <s v="03. NEW MCY"/>
    <s v="HONDA"/>
    <s v="03. NEW MCY"/>
    <s v="01. 1-30"/>
    <n v="18740000"/>
    <s v="HONDA"/>
    <s v="CILACAP"/>
    <d v="2022-01-27T00:00:00"/>
    <n v="0"/>
    <d v="2021-11-15T00:00:00"/>
    <d v="2022-01-21T15:21:21"/>
    <d v="2022-01-24T13:27:16"/>
    <s v="0"/>
    <s v="0441"/>
    <s v="NO"/>
    <s v="SOLD"/>
    <n v="0"/>
    <n v="7210822"/>
    <n v="149855"/>
    <n v="1200000"/>
    <s v="B +"/>
    <s v="B"/>
    <s v="CILACAP"/>
    <s v="FID"/>
    <n v="2800000"/>
    <s v="&gt; 25"/>
    <n v="0"/>
    <n v="0"/>
    <n v="1"/>
    <s v="01. 1-30"/>
    <n v="27"/>
    <s v="BD09843-ARIFIN MOTOR"/>
    <n v="12747922"/>
    <n v="16700000"/>
    <s v="BUDHI SISWANTORO"/>
    <s v="EXTERNAL"/>
    <d v="2022-01-26T00:00:00"/>
    <s v="REGULAR"/>
    <s v="03. &gt;10-15%"/>
    <n v="0"/>
    <s v="N"/>
    <s v="Motor"/>
    <n v="2282078"/>
    <n v="975500"/>
    <n v="20277512"/>
    <d v="2021-12-15T00:00:00"/>
    <s v="NEW"/>
    <n v="27"/>
    <s v="NON CWO"/>
    <s v="TIDAK ADA"/>
    <m/>
    <s v="CILACAP-PERINTIS KEMERDEKAAN"/>
    <n v="2.43939814814803"/>
    <n v="17184138"/>
    <s v="TUNAI"/>
    <s v="SOLO"/>
    <s v="W402"/>
    <s v="0441"/>
    <s v="0441"/>
  </r>
  <r>
    <x v="7"/>
    <s v="BANJARNEGARA"/>
    <s v="SOLO"/>
    <s v="MOTOR"/>
    <s v="USED"/>
    <s v="HONDA"/>
    <s v="SCOOTERMATIC"/>
    <s v="SCOOTERMATIC"/>
    <x v="1"/>
    <s v="BEAT FI SPORTY CW"/>
    <s v="BEAT"/>
    <x v="2"/>
    <n v="0"/>
    <n v="5851809"/>
    <n v="8600000"/>
    <s v="S"/>
    <n v="1"/>
    <s v="BINTANG MOTOR-PANGGISARI"/>
    <s v="045519101700"/>
    <s v="SUGIARTI"/>
    <s v="MH1JFM211EK944542"/>
    <s v="JFM2E1921018"/>
    <s v="R5722AW"/>
    <d v="2022-01-31T00:00:00"/>
    <s v="04. USED MCY"/>
    <s v="UMCY"/>
    <s v="04. USED MCY"/>
    <s v="01. 1-30"/>
    <n v="13100000"/>
    <s v="04. USED MCY"/>
    <s v="WAREHOUSE"/>
    <d v="2022-01-19T00:00:00"/>
    <n v="0"/>
    <d v="2019-04-11T00:00:00"/>
    <d v="2021-12-27T13:31:02"/>
    <d v="2021-12-27T13:47:50"/>
    <s v="30"/>
    <s v="0455"/>
    <s v="NO"/>
    <s v="SOLD"/>
    <n v="0"/>
    <n v="1348048"/>
    <n v="202000"/>
    <n v="1350000"/>
    <s v="B +"/>
    <s v="B"/>
    <s v="BANJARNEGARA"/>
    <s v="NON FID"/>
    <n v="2800000"/>
    <s v="&lt;=25"/>
    <n v="-2748191"/>
    <n v="1"/>
    <n v="0"/>
    <s v="01. 1-30"/>
    <n v="19"/>
    <s v="BD01269-WANGI MOTOR"/>
    <n v="7652918"/>
    <n v="11200000"/>
    <s v="ERMA DARAT JAYA"/>
    <s v="EXTERNAL"/>
    <d v="2022-01-18T00:00:00"/>
    <s v="REGULAR"/>
    <s v="05. &gt;20-25%"/>
    <n v="2748191"/>
    <s v="N"/>
    <s v="Motor"/>
    <n v="2427082"/>
    <n v="521175"/>
    <n v="20712481"/>
    <d v="2021-11-10T00:00:00"/>
    <s v="LATER"/>
    <n v="19"/>
    <s v="NON CWO"/>
    <s v="MATI"/>
    <d v="2020-11-26T00:00:00"/>
    <s v="BANJARNEGARA-S. PARMAN"/>
    <n v="22.4251157407416"/>
    <n v="11599440"/>
    <s v="TUNAI"/>
    <s v="SOLO"/>
    <s v="W402"/>
    <s v="0455"/>
    <s v="0455"/>
  </r>
  <r>
    <x v="7"/>
    <s v="BANJARNEGARA"/>
    <s v="SOLO"/>
    <s v="MOTOR"/>
    <s v="NEW"/>
    <s v="HONDA"/>
    <s v="BEBEK"/>
    <s v="BEBEK"/>
    <x v="44"/>
    <s v="NEW REVO FI FIT"/>
    <s v="REVO"/>
    <x v="6"/>
    <n v="0"/>
    <n v="7659305"/>
    <n v="5860000"/>
    <s v="S"/>
    <n v="1"/>
    <s v="ASTRA MOTOR WONOSOBO"/>
    <s v="045520111889"/>
    <s v="MUHID AWALUDIN"/>
    <s v="MH1JBK111LK703420"/>
    <s v="JBK1E1699669"/>
    <s v="R4880IM"/>
    <d v="2022-01-31T00:00:00"/>
    <s v="03. NEW MCY"/>
    <s v="HONDA"/>
    <s v="03. NEW MCY"/>
    <s v="01. 1-30"/>
    <n v="14900000"/>
    <s v="HONDA"/>
    <s v="WAREHOUSE"/>
    <d v="2022-01-31T00:00:00"/>
    <n v="0"/>
    <d v="2020-03-20T00:00:00"/>
    <d v="2022-01-21T10:37:29"/>
    <d v="2022-01-22T11:28:08"/>
    <s v="20"/>
    <s v="0455"/>
    <s v="NO"/>
    <s v="SOLD"/>
    <n v="0"/>
    <n v="1309627"/>
    <n v="246260"/>
    <n v="1250000"/>
    <s v="B -"/>
    <s v="B"/>
    <s v="BANJARNEGARA"/>
    <s v="NON FID"/>
    <n v="1200000"/>
    <s v="&gt; 25"/>
    <n v="0"/>
    <n v="0"/>
    <n v="1"/>
    <s v="01. 1-30"/>
    <n v="31"/>
    <s v="BD02988-TIYO MOTOR"/>
    <n v="7693176"/>
    <n v="11700000"/>
    <s v="ERMA DARAT JAYA"/>
    <s v="EXTERNAL"/>
    <d v="2022-01-27T00:00:00"/>
    <s v="REGULAR"/>
    <s v="02. &gt;5-10%"/>
    <n v="0"/>
    <s v="N"/>
    <s v="Motor"/>
    <n v="2836824"/>
    <n v="148875"/>
    <n v="15264335"/>
    <d v="2021-12-17T00:00:00"/>
    <s v="NEW"/>
    <n v="31"/>
    <s v="NON CWO"/>
    <s v="BERLAKU"/>
    <d v="2022-03-24T00:00:00"/>
    <s v="BANJARNEGARA-S. PARMAN"/>
    <n v="8.5221296296294895"/>
    <n v="14853130"/>
    <s v="TUNAI"/>
    <s v="SOLO"/>
    <s v="W402"/>
    <s v="0455"/>
    <s v="0455"/>
  </r>
  <r>
    <x v="7"/>
    <s v="BANJARNEGARA"/>
    <s v="SOLO"/>
    <s v="MOTOR"/>
    <s v="USED"/>
    <s v="SUZUKI"/>
    <s v="BEBEK"/>
    <s v="BEBEK"/>
    <x v="62"/>
    <s v="SATRIA FU 150"/>
    <s v="SATRIA 150"/>
    <x v="7"/>
    <n v="0"/>
    <n v="6288016"/>
    <n v="2460000"/>
    <s v="S"/>
    <n v="1"/>
    <s v="FAFA MOTOR-REJASA"/>
    <s v="045520114008"/>
    <s v="UNTUNG KRISTIANAWAN"/>
    <s v="MH8BG41EADJ123495"/>
    <s v="G427ID124555"/>
    <s v="R3894YM"/>
    <d v="2022-01-31T00:00:00"/>
    <s v="04. USED MCY"/>
    <s v="UMCY"/>
    <s v="04. USED MCY"/>
    <s v="01. 1-30"/>
    <n v="12600000"/>
    <s v="04. USED MCY"/>
    <s v="WAREHOUSE"/>
    <d v="2022-01-28T00:00:00"/>
    <n v="0"/>
    <d v="2020-05-10T00:00:00"/>
    <d v="2022-01-22T11:36:23"/>
    <d v="2022-01-24T11:31:51"/>
    <s v="17"/>
    <s v="0455"/>
    <s v="NO"/>
    <s v="SOLD"/>
    <n v="0"/>
    <n v="1823800"/>
    <n v="1463220"/>
    <n v="1250000"/>
    <s v="C +"/>
    <s v="C"/>
    <s v="BANJARNEGARA"/>
    <s v="NON FID"/>
    <n v="2311991"/>
    <s v="&gt; 25"/>
    <n v="0"/>
    <n v="0"/>
    <n v="1"/>
    <s v="01. 1-30"/>
    <n v="28"/>
    <s v="BD1802U-DANANG MOTOR"/>
    <n v="1395000"/>
    <n v="9300000"/>
    <s v="YUGO PRIHANTO"/>
    <s v="EXTERNAL"/>
    <d v="2022-01-27T00:00:00"/>
    <s v="REGULAR"/>
    <s v="04. &gt;15-20%"/>
    <n v="0"/>
    <s v="N"/>
    <s v="Motor"/>
    <n v="7090420"/>
    <n v="763875"/>
    <n v="25202846"/>
    <d v="2021-12-10T00:00:00"/>
    <s v="NEW"/>
    <n v="28"/>
    <s v="NON CWO"/>
    <s v="MATI"/>
    <d v="2020-06-04T00:00:00"/>
    <s v="BANJARNEGARA-S. PARMAN"/>
    <n v="3.5195486111115302"/>
    <n v="10288009"/>
    <s v="TUNAI"/>
    <s v="SOLO"/>
    <s v="W402"/>
    <s v="0455"/>
    <s v="0455"/>
  </r>
  <r>
    <x v="7"/>
    <s v="BANJARNEGARA"/>
    <s v="SOLO"/>
    <s v="MOTOR"/>
    <s v="USED"/>
    <s v="HONDA"/>
    <s v="SCOOTERMATIC"/>
    <s v="SCOOTERMATIC"/>
    <x v="40"/>
    <s v="VARIO 125 CBS ISS"/>
    <s v="VARIO 125"/>
    <x v="2"/>
    <n v="0"/>
    <n v="9270470"/>
    <n v="9200000"/>
    <s v="S"/>
    <n v="1"/>
    <s v="NADHIFAH MOTOR-KRANDEGAN"/>
    <s v="045520114447"/>
    <s v="FAOZI"/>
    <s v="MH1JFF118EK392373"/>
    <s v="JFF1E1389561"/>
    <s v="R5953WM"/>
    <d v="2022-01-31T00:00:00"/>
    <s v="04. USED MCY"/>
    <s v="UMCY"/>
    <s v="04. USED MCY"/>
    <s v="01. 1-30"/>
    <n v="15000000"/>
    <s v="04. USED MCY"/>
    <s v="WAREHOUSE"/>
    <d v="2022-01-19T00:00:00"/>
    <n v="0"/>
    <d v="2020-05-12T00:00:00"/>
    <d v="2021-12-27T15:10:45"/>
    <d v="2021-12-31T11:17:47"/>
    <s v="16"/>
    <s v="0455"/>
    <s v="NO"/>
    <s v="SOLD"/>
    <n v="0"/>
    <n v="3859299"/>
    <n v="1995175"/>
    <n v="1350000"/>
    <s v="B -"/>
    <s v="B"/>
    <s v="BANJARNEGARA"/>
    <s v="NON FID"/>
    <n v="2557301"/>
    <s v="&lt;=25"/>
    <n v="0"/>
    <n v="0"/>
    <n v="1"/>
    <s v="01. 1-30"/>
    <n v="19"/>
    <s v="BD04064-GRIYA MT-S PARMAN BANJARNEGARA"/>
    <n v="7588739"/>
    <n v="13300000"/>
    <s v="ERMA DARAT JAYA"/>
    <s v="EXTERNAL"/>
    <d v="2022-01-18T00:00:00"/>
    <s v="REGULAR"/>
    <s v="04. &gt;15-20%"/>
    <n v="0"/>
    <s v="N"/>
    <s v="Motor"/>
    <n v="4381261"/>
    <n v="691000"/>
    <n v="24268830"/>
    <d v="2021-11-12T00:00:00"/>
    <s v="LATER"/>
    <n v="19"/>
    <s v="NON CWO"/>
    <s v="MATI"/>
    <d v="2020-04-26T00:00:00"/>
    <s v="BANJARNEGARA-S. PARMAN"/>
    <n v="18.5293171296289"/>
    <n v="12442699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25"/>
    <s v="BEAT FI SPORTY CBS"/>
    <s v="BEAT"/>
    <x v="6"/>
    <n v="0"/>
    <n v="13296797"/>
    <n v="9660000"/>
    <s v="S"/>
    <n v="1"/>
    <s v="ASTRA MOTOR WONOSOBO"/>
    <s v="045520119866"/>
    <s v="SURDIYONO"/>
    <s v="MH1JM8119LK297061"/>
    <s v="JM81E1297882"/>
    <m/>
    <d v="2022-01-31T00:00:00"/>
    <s v="03. NEW MCY"/>
    <s v="HONDA"/>
    <s v="03. NEW MCY"/>
    <s v="01. 1-30"/>
    <n v="17650000"/>
    <s v="HONDA"/>
    <s v="WAREHOUSE"/>
    <d v="2022-01-17T00:00:00"/>
    <n v="0"/>
    <d v="2020-11-23T00:00:00"/>
    <d v="2021-12-31T13:21:36"/>
    <d v="2021-12-31T13:30:49"/>
    <s v="10"/>
    <s v="0455"/>
    <s v="NO"/>
    <s v="SOLD"/>
    <n v="0"/>
    <n v="4235964"/>
    <n v="1358870"/>
    <n v="1250000"/>
    <s v="C +"/>
    <s v="C"/>
    <s v="BANJARNEGARA"/>
    <s v="NON FID"/>
    <n v="2000000"/>
    <s v="&lt;=25"/>
    <n v="0"/>
    <n v="0"/>
    <n v="1"/>
    <s v="01. 1-30"/>
    <n v="17"/>
    <s v="BD01075-BIMA MOTOR"/>
    <n v="8264063"/>
    <n v="15600000"/>
    <s v="MAMUJI PRASSTYA"/>
    <s v="EXTERNAL"/>
    <d v="2022-01-13T00:00:00"/>
    <s v="REGULAR"/>
    <s v="03. &gt;10-15%"/>
    <n v="0"/>
    <s v="N"/>
    <s v="Motor"/>
    <n v="5775937"/>
    <n v="0"/>
    <n v="19367260"/>
    <d v="2021-10-19T00:00:00"/>
    <s v="LATER"/>
    <n v="17"/>
    <s v="NON CWO"/>
    <s v="BERLAKU"/>
    <d v="2022-11-21T00:00:00"/>
    <s v="BANJARNEGARA-S. PARMAN"/>
    <n v="16.4369328703688"/>
    <n v="16868305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25"/>
    <s v="BEAT FI SPORTY CBS"/>
    <s v="BEAT"/>
    <x v="6"/>
    <n v="0"/>
    <n v="11021706"/>
    <n v="11210000"/>
    <s v="S"/>
    <n v="1"/>
    <s v="ASTRA MOTOR WONOSOBO"/>
    <s v="045520119996"/>
    <s v="KOMARIAH"/>
    <s v="MH1JM8114LK319841"/>
    <s v="JM81E1321858"/>
    <m/>
    <d v="2022-01-31T00:00:00"/>
    <s v="03. NEW MCY"/>
    <s v="HONDA"/>
    <s v="03. NEW MCY"/>
    <s v="01. 1-30"/>
    <n v="17650000"/>
    <s v="HONDA"/>
    <s v="WAREHOUSE"/>
    <d v="2022-01-28T00:00:00"/>
    <n v="0"/>
    <d v="2020-11-26T00:00:00"/>
    <d v="2022-01-20T11:45:26"/>
    <d v="2022-01-20T11:50:33"/>
    <s v="11"/>
    <s v="0455"/>
    <s v="NO"/>
    <s v="SOLD"/>
    <n v="0"/>
    <n v="3355332"/>
    <n v="795121"/>
    <n v="1400000"/>
    <s v="B -"/>
    <s v="B"/>
    <s v="BANJARNEGARA"/>
    <s v="NON FID"/>
    <n v="4450000"/>
    <s v="&gt; 25"/>
    <n v="-188294"/>
    <n v="1"/>
    <n v="0"/>
    <s v="01. 1-30"/>
    <n v="28"/>
    <s v="BD01075-BIMA MOTOR"/>
    <n v="10679140"/>
    <n v="15600000"/>
    <s v="MUCHANTYA"/>
    <s v="EXTERNAL"/>
    <d v="2022-01-27T00:00:00"/>
    <s v="REGULAR"/>
    <s v="06. &gt;25-30%"/>
    <n v="188294"/>
    <s v="N"/>
    <s v="Motor"/>
    <n v="3360860"/>
    <n v="229162.5"/>
    <n v="19367260"/>
    <d v="2021-12-01T00:00:00"/>
    <s v="NEW"/>
    <n v="28"/>
    <s v="NON CWO"/>
    <s v="MATI"/>
    <d v="2021-12-01T00:00:00"/>
    <s v="BANJARNEGARA-S. PARMAN"/>
    <n v="7.5065624999988403"/>
    <n v="14418305"/>
    <s v="TUNAI"/>
    <s v="SOLO"/>
    <s v="W402"/>
    <s v="0455"/>
    <s v="0455"/>
  </r>
  <r>
    <x v="7"/>
    <s v="BANJARNEGARA"/>
    <s v="SOLO"/>
    <s v="MOTOR"/>
    <s v="USED"/>
    <s v="HONDA"/>
    <s v="SCOOTERMATIC"/>
    <s v="SCOOTERMATIC"/>
    <x v="11"/>
    <s v="BEAT CW FI"/>
    <s v="BEAT"/>
    <x v="2"/>
    <n v="0"/>
    <n v="8503635"/>
    <n v="5430000"/>
    <s v="S"/>
    <n v="1"/>
    <s v="TIMBUL MOTOR-YOS SUDARSO"/>
    <s v="045520120412"/>
    <s v="SUTARI"/>
    <s v="MH1JFM216EK501335"/>
    <s v="JFM2E1505526"/>
    <s v="R2858W"/>
    <d v="2022-01-31T00:00:00"/>
    <s v="04. USED MCY"/>
    <s v="UMCY"/>
    <s v="04. USED MCY"/>
    <s v="01. 1-30"/>
    <n v="12100000"/>
    <s v="04. USED MCY"/>
    <s v="WAREHOUSE"/>
    <d v="2022-01-17T00:00:00"/>
    <n v="0"/>
    <d v="2020-12-19T00:00:00"/>
    <d v="2021-12-23T14:33:02"/>
    <d v="2021-12-31T11:18:09"/>
    <s v="6"/>
    <s v="0455"/>
    <s v="NO"/>
    <s v="SOLD"/>
    <n v="0"/>
    <n v="4995931"/>
    <n v="1626750"/>
    <n v="1750000"/>
    <s v="C +"/>
    <s v="C"/>
    <s v="BANJARNEGARA"/>
    <s v="NON FID"/>
    <n v="2680560"/>
    <s v="&lt;=25"/>
    <n v="0"/>
    <n v="0"/>
    <n v="1"/>
    <s v="01. 1-30"/>
    <n v="17"/>
    <s v="BD1802U-DANANG MOTOR"/>
    <n v="5949015"/>
    <n v="11200000"/>
    <s v="MULIYANTO"/>
    <s v="EXTERNAL"/>
    <d v="2022-01-13T00:00:00"/>
    <s v="REGULAR"/>
    <s v="05. &gt;20-25%"/>
    <n v="0"/>
    <s v="N"/>
    <s v="Motor"/>
    <n v="4130985"/>
    <n v="236925"/>
    <n v="18207166"/>
    <d v="2021-07-14T00:00:00"/>
    <s v="LATER"/>
    <n v="17"/>
    <s v="NON CWO"/>
    <s v="MATI"/>
    <d v="2021-09-03T00:00:00"/>
    <s v="BANJARNEGARA-S. PARMAN"/>
    <n v="16.529062499997998"/>
    <n v="9419440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25"/>
    <s v="BEAT FI SPORTY CBS"/>
    <s v="BEAT"/>
    <x v="0"/>
    <n v="0"/>
    <n v="8416837"/>
    <n v="12070000"/>
    <s v="S"/>
    <n v="1"/>
    <s v="ASTRA INTERNATIONAL-LETJEND"/>
    <s v="045521111475"/>
    <s v="HARYANTO"/>
    <s v="MH1JM2127KK304108"/>
    <s v="JM21E2281611"/>
    <s v="R5142YW"/>
    <d v="2022-01-31T00:00:00"/>
    <s v="03. NEW MCY"/>
    <s v="HONDA"/>
    <s v="03. NEW MCY"/>
    <s v="01. 1-30"/>
    <n v="17160000"/>
    <s v="HONDA"/>
    <s v="WAREHOUSE"/>
    <d v="2022-01-19T00:00:00"/>
    <n v="0"/>
    <d v="2021-01-28T00:00:00"/>
    <d v="2021-12-31T18:59:20"/>
    <d v="2021-12-31T19:05:56"/>
    <s v="8"/>
    <s v="0455"/>
    <s v="NO"/>
    <s v="SOLD"/>
    <n v="0"/>
    <n v="2626693"/>
    <n v="4256613"/>
    <n v="1250000"/>
    <s v="B +"/>
    <s v="B"/>
    <s v="BANJARNEGARA"/>
    <s v="NON FID"/>
    <n v="5381160"/>
    <s v="&lt;=25"/>
    <n v="-3653163"/>
    <n v="1"/>
    <n v="0"/>
    <s v="01. 1-30"/>
    <n v="19"/>
    <s v="BD01111-GLAGAH MOTOR"/>
    <n v="10351673"/>
    <n v="14700000"/>
    <s v="ERMA DARAT JAYA"/>
    <s v="EXTERNAL"/>
    <d v="2022-01-18T00:00:00"/>
    <s v="REGULAR"/>
    <s v="07. &gt; 30%"/>
    <n v="3653163"/>
    <s v="N"/>
    <s v="Motor"/>
    <n v="2878327"/>
    <n v="945500"/>
    <n v="19367260"/>
    <d v="2021-11-02T00:00:00"/>
    <s v="LATER"/>
    <n v="19"/>
    <s v="NON CWO"/>
    <s v="TIDAK ADA"/>
    <m/>
    <s v="BANJARNEGARA-S. PARMAN"/>
    <n v="18.2042129629626"/>
    <n v="11778840"/>
    <s v="TUNAI"/>
    <s v="SOLO"/>
    <s v="W402"/>
    <s v="0455"/>
    <s v="0455"/>
  </r>
  <r>
    <x v="7"/>
    <s v="BANJARNEGARA"/>
    <s v="SOLO"/>
    <s v="MOTOR"/>
    <s v="USED"/>
    <s v="HONDA"/>
    <s v="SPORT"/>
    <s v="SPORT"/>
    <x v="66"/>
    <s v="VERZA 150 CW"/>
    <s v="VERZA 150"/>
    <x v="2"/>
    <n v="0"/>
    <n v="8701793"/>
    <n v="7620000"/>
    <s v="S"/>
    <n v="1"/>
    <s v="TIMBUL MOTOR-YOS SUDARSO"/>
    <s v="045521112159"/>
    <s v="WAWAN RIYANTO"/>
    <s v="MH1KC521XEK126293"/>
    <s v="KC52E1125331"/>
    <s v="AA5684Z"/>
    <d v="2022-01-31T00:00:00"/>
    <s v="04. USED MCY"/>
    <s v="UMCY"/>
    <s v="04. USED MCY"/>
    <s v="01. 1-30"/>
    <n v="12300000"/>
    <s v="04. USED MCY"/>
    <s v="WAREHOUSE"/>
    <d v="2022-01-17T00:00:00"/>
    <n v="0"/>
    <d v="2021-03-09T00:00:00"/>
    <d v="2021-12-29T10:47:38"/>
    <d v="2021-12-29T10:55:03"/>
    <s v="7"/>
    <s v="0455"/>
    <s v="NO"/>
    <s v="SOLD"/>
    <n v="0"/>
    <n v="3226792"/>
    <n v="1374365"/>
    <n v="1000000"/>
    <s v="B +"/>
    <s v="B"/>
    <s v="BANJARNEGARA"/>
    <s v="NON FID"/>
    <n v="1316300"/>
    <s v="&lt;=25"/>
    <n v="0"/>
    <n v="0"/>
    <n v="1"/>
    <s v="01. 1-30"/>
    <n v="17"/>
    <s v="BD01075-BIMA MOTOR"/>
    <n v="6580108"/>
    <n v="10000000"/>
    <s v="YUSAN SUNYOTO"/>
    <s v="EXTERNAL"/>
    <d v="2022-01-13T00:00:00"/>
    <s v="REGULAR"/>
    <s v="03. &gt;10-15%"/>
    <n v="0"/>
    <s v="N"/>
    <s v="Motor"/>
    <n v="2419892"/>
    <n v="294537.5"/>
    <n v="22569587"/>
    <d v="2021-11-08T00:00:00"/>
    <s v="LATER"/>
    <n v="17"/>
    <s v="NON CWO"/>
    <s v="MATI"/>
    <d v="2021-07-28T00:00:00"/>
    <s v="BANJARNEGARA-S. PARMAN"/>
    <n v="18.5451041666674"/>
    <n v="10983700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37"/>
    <s v="BEAT CBS FI"/>
    <s v="BEAT"/>
    <x v="5"/>
    <n v="0"/>
    <n v="14287225"/>
    <n v="13860000"/>
    <s v="S"/>
    <n v="1"/>
    <s v="MARABUNTA SAKTI"/>
    <s v="045521112275"/>
    <s v="SLAMET"/>
    <s v="MH1JM8114MK445571"/>
    <s v="JM81E1444213"/>
    <m/>
    <d v="2022-01-31T00:00:00"/>
    <s v="03. NEW MCY"/>
    <s v="HONDA"/>
    <s v="03. NEW MCY"/>
    <s v="01. 1-30"/>
    <n v="17690000"/>
    <s v="HONDA"/>
    <s v="WAREHOUSE"/>
    <d v="2022-01-17T00:00:00"/>
    <n v="0"/>
    <d v="2021-03-16T00:00:00"/>
    <d v="2022-01-07T14:20:44"/>
    <d v="2022-01-07T14:22:43"/>
    <s v="8"/>
    <s v="0455"/>
    <s v="NO"/>
    <s v="SOLD"/>
    <n v="0"/>
    <n v="4963753"/>
    <n v="131860"/>
    <n v="250000"/>
    <s v="A STD"/>
    <s v="A"/>
    <s v="BANJARNEGARA"/>
    <s v="NON FID"/>
    <n v="1800000"/>
    <s v="&lt;=25"/>
    <n v="0"/>
    <n v="0"/>
    <n v="1"/>
    <s v="01. 1-30"/>
    <n v="17"/>
    <s v="BD01075-BIMA MOTOR"/>
    <n v="13858612"/>
    <n v="15900000"/>
    <s v="FREDI JIHAN VIAN TONO"/>
    <s v="INTERNAL"/>
    <d v="2022-01-13T00:00:00"/>
    <s v="REGULAR"/>
    <s v="03. &gt;10-15%"/>
    <n v="0"/>
    <s v="N"/>
    <s v="Motor"/>
    <n v="451388"/>
    <n v="156750"/>
    <n v="18207166"/>
    <d v="2021-12-15T00:00:00"/>
    <s v="NEW"/>
    <n v="17"/>
    <s v="NON CWO"/>
    <s v="BERLAKU"/>
    <d v="2022-03-24T00:00:00"/>
    <s v="BANJARNEGARA-S. PARMAN"/>
    <n v="9.4008912037024892"/>
    <n v="17109253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74"/>
    <s v="BEAT ESP CBS ISS DLX"/>
    <s v="BEAT"/>
    <x v="5"/>
    <n v="0"/>
    <n v="13779456"/>
    <n v="10350000"/>
    <s v="S"/>
    <n v="1"/>
    <s v="SANJAYA GEMILANG-LETJ SUPRAPTO"/>
    <s v="045521112389"/>
    <s v="RIFIN RAHAYU AGUS SETIAWAN"/>
    <s v="MH1JM9113MK474100"/>
    <s v="JM91E1473502"/>
    <m/>
    <d v="2022-01-31T00:00:00"/>
    <s v="03. NEW MCY"/>
    <s v="HONDA"/>
    <s v="03. NEW MCY"/>
    <s v="01. 1-30"/>
    <n v="18560000"/>
    <s v="HONDA"/>
    <s v="WAREHOUSE"/>
    <d v="2022-01-17T00:00:00"/>
    <n v="0"/>
    <d v="2021-03-24T00:00:00"/>
    <d v="2021-12-27T13:37:59"/>
    <d v="2021-12-27T13:48:08"/>
    <s v="7"/>
    <s v="0455"/>
    <s v="NO"/>
    <s v="SOLD"/>
    <n v="0"/>
    <n v="5398268"/>
    <n v="426625"/>
    <n v="1500000"/>
    <s v="C +"/>
    <s v="C"/>
    <s v="BANJARNEGARA"/>
    <s v="NON FID"/>
    <n v="3800000"/>
    <s v="&lt;=25"/>
    <n v="0"/>
    <n v="0"/>
    <n v="1"/>
    <s v="01. 1-30"/>
    <n v="17"/>
    <s v="BD02988-TIYO MOTOR"/>
    <n v="10531878"/>
    <n v="16700000"/>
    <s v="ERMA DARAT JAYA"/>
    <s v="EXTERNAL"/>
    <d v="2022-01-13T00:00:00"/>
    <s v="REGULAR"/>
    <s v="05. &gt;20-25%"/>
    <n v="0"/>
    <s v="N"/>
    <s v="Motor"/>
    <n v="4498122"/>
    <n v="108250"/>
    <n v="20277512"/>
    <d v="2021-11-22T00:00:00"/>
    <s v="LATER"/>
    <n v="17"/>
    <s v="NON CWO"/>
    <s v="BERLAKU"/>
    <d v="2022-04-14T00:00:00"/>
    <s v="BANJARNEGARA-S. PARMAN"/>
    <n v="20.424907407410501"/>
    <n v="15999872"/>
    <s v="TUNAI"/>
    <s v="SOLO"/>
    <s v="W402"/>
    <s v="0455"/>
    <s v="0455"/>
  </r>
  <r>
    <x v="7"/>
    <s v="BANJARNEGARA"/>
    <s v="SOLO"/>
    <s v="MOTOR"/>
    <s v="USED"/>
    <s v="KAWASAKI"/>
    <s v="SPORT"/>
    <s v="SPORT"/>
    <x v="181"/>
    <s v="NINJA RR 250 MONO"/>
    <s v="NINJA 250"/>
    <x v="4"/>
    <n v="0"/>
    <n v="18299587"/>
    <n v="15910000"/>
    <s v="S"/>
    <n v="1"/>
    <s v="CUST RETENTION MCY"/>
    <s v="045521112413"/>
    <s v="SURIPTO"/>
    <s v="MH4BX250AFJP09937"/>
    <s v="BX250AEA22475"/>
    <s v="R2873PN"/>
    <d v="2022-01-31T00:00:00"/>
    <s v="04. USED MCY"/>
    <s v="UMCY JASA"/>
    <s v="04. USED MCY"/>
    <s v="02. 31-60"/>
    <n v="23200000"/>
    <s v="04. USED MCY"/>
    <s v="WAREHOUSE"/>
    <d v="2022-01-31T00:00:00"/>
    <n v="0"/>
    <d v="2021-03-31T00:00:00"/>
    <d v="2021-12-31T15:17:13"/>
    <d v="2021-12-31T15:23:15"/>
    <s v="6"/>
    <s v="0455"/>
    <s v="NO"/>
    <s v="SOLD"/>
    <n v="0"/>
    <n v="9933824"/>
    <n v="424584"/>
    <n v="1800000"/>
    <s v="B STD"/>
    <s v="B"/>
    <s v="BANJARNEGARA"/>
    <s v="NON FID"/>
    <n v="2837520"/>
    <s v="&gt; 25"/>
    <n v="0"/>
    <n v="0"/>
    <n v="1"/>
    <s v="02. 31-60"/>
    <n v="31"/>
    <s v="BD01247-TANJUNG JAYA MTR"/>
    <n v="10112113"/>
    <n v="20600000"/>
    <s v="ERMA DARAT JAYA"/>
    <s v="EXTERNAL"/>
    <d v="2022-01-29T00:00:00"/>
    <s v="REGULAR"/>
    <s v="03. &gt;10-15%"/>
    <n v="0"/>
    <s v="N"/>
    <s v="Motor"/>
    <n v="8427887"/>
    <n v="344625"/>
    <n v="58461955"/>
    <d v="2021-11-02T00:00:00"/>
    <s v="LATER"/>
    <n v="31"/>
    <s v="NON CWO"/>
    <s v="BERLAKU"/>
    <d v="2022-02-17T00:00:00"/>
    <s v="BANJARNEGARA-S. PARMAN"/>
    <n v="30.3588541666686"/>
    <n v="20362480"/>
    <s v="TUNAI"/>
    <s v="SOLO"/>
    <s v="W402"/>
    <s v="0455"/>
    <s v="0455"/>
  </r>
  <r>
    <x v="7"/>
    <s v="BANJARNEGARA"/>
    <s v="SOLO"/>
    <s v="MOTOR"/>
    <s v="USED"/>
    <s v="YAMAHA"/>
    <s v="SCOOTERMATIC"/>
    <s v="SCOOTERMATIC"/>
    <x v="22"/>
    <s v="NEW MIO M3 SP"/>
    <s v="MIO"/>
    <x v="4"/>
    <n v="0"/>
    <n v="4638191"/>
    <n v="2320000"/>
    <s v="S"/>
    <n v="1"/>
    <s v="NDS CHANNEL MCY"/>
    <s v="045521112460"/>
    <s v="DARTONO"/>
    <s v="MH3SE8820FJ021804"/>
    <s v="E3R2E0481542"/>
    <s v="R2461FW"/>
    <d v="2022-01-31T00:00:00"/>
    <s v="04. USED MCY"/>
    <s v="UMCY JASA"/>
    <s v="04. USED MCY"/>
    <s v="01. 1-30"/>
    <n v="9100000"/>
    <s v="04. USED MCY"/>
    <s v="WAREHOUSE"/>
    <d v="2022-01-17T00:00:00"/>
    <n v="0"/>
    <d v="2021-03-26T00:00:00"/>
    <d v="2022-01-06T15:25:33"/>
    <d v="2022-01-10T10:44:51"/>
    <s v="7"/>
    <s v="0455"/>
    <s v="NO"/>
    <s v="SOLD"/>
    <n v="0"/>
    <n v="1479487"/>
    <n v="94598"/>
    <n v="1350000"/>
    <s v="C STD"/>
    <s v="C"/>
    <s v="BANJARNEGARA"/>
    <s v="NON FID"/>
    <n v="3177100"/>
    <s v="&lt;=25"/>
    <n v="0"/>
    <n v="0"/>
    <n v="1"/>
    <s v="01. 1-30"/>
    <n v="17"/>
    <s v="BD18010-ARJUNA MOTOR"/>
    <n v="2160994"/>
    <n v="8900000"/>
    <s v="ERMA DARAT JAYA"/>
    <s v="EXTERNAL"/>
    <d v="2022-01-13T00:00:00"/>
    <s v="REGULAR"/>
    <s v="07. &gt; 30%"/>
    <n v="0"/>
    <s v="N"/>
    <s v="Motor"/>
    <n v="5849006"/>
    <n v="236925"/>
    <n v="18626752"/>
    <d v="2021-12-02T00:00:00"/>
    <s v="NEW"/>
    <n v="17"/>
    <s v="NON CWO"/>
    <s v="MATI"/>
    <d v="2021-09-11T00:00:00"/>
    <s v="BANJARNEGARA-S. PARMAN"/>
    <n v="6.5521874999976699"/>
    <n v="5922900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25"/>
    <s v="BEAT FI SPORTY CBS"/>
    <s v="BEAT"/>
    <x v="5"/>
    <n v="0"/>
    <n v="14675157"/>
    <n v="14370000"/>
    <s v="S"/>
    <n v="1"/>
    <s v="ASTRA INTERNATIONAL-LETJEND"/>
    <s v="045521112871"/>
    <s v="LENO OKTAFIAN"/>
    <s v="MH1JM8111MK462019"/>
    <s v="JM81E1463850"/>
    <m/>
    <d v="2022-01-31T00:00:00"/>
    <s v="03. NEW MCY"/>
    <s v="HONDA"/>
    <s v="03. NEW MCY"/>
    <s v="01. 1-30"/>
    <n v="17690000"/>
    <s v="HONDA"/>
    <s v="WAREHOUSE"/>
    <d v="2022-01-31T00:00:00"/>
    <n v="0"/>
    <d v="2021-04-22T00:00:00"/>
    <d v="2022-01-12T15:10:12"/>
    <d v="2022-01-17T14:51:16"/>
    <s v="7"/>
    <s v="0455"/>
    <s v="NO"/>
    <s v="SOLD"/>
    <n v="0"/>
    <n v="5344549"/>
    <n v="626350"/>
    <n v="1500000"/>
    <s v="A -"/>
    <s v="A"/>
    <s v="BANJARNEGARA"/>
    <s v="NON FID"/>
    <n v="1800000"/>
    <s v="&gt; 25"/>
    <n v="0"/>
    <n v="0"/>
    <n v="1"/>
    <s v="01. 1-30"/>
    <n v="31"/>
    <s v="BD01111-GLAGAH MOTOR"/>
    <n v="12412775"/>
    <n v="15900000"/>
    <s v="ERMA DARAT JAYA"/>
    <s v="EXTERNAL"/>
    <d v="2022-01-29T00:00:00"/>
    <s v="REGULAR"/>
    <s v="03. &gt;10-15%"/>
    <n v="0"/>
    <s v="N"/>
    <s v="Motor"/>
    <n v="1897225"/>
    <n v="963500"/>
    <n v="19367260"/>
    <d v="2021-12-22T00:00:00"/>
    <s v="NEW"/>
    <n v="31"/>
    <s v="NON CWO"/>
    <s v="TIDAK ADA"/>
    <m/>
    <s v="BANJARNEGARA-S. PARMAN"/>
    <n v="13.381064814813699"/>
    <n v="17109253"/>
    <s v="TUNAI"/>
    <s v="SOLO"/>
    <s v="W402"/>
    <s v="0455"/>
    <s v="0455"/>
  </r>
  <r>
    <x v="7"/>
    <s v="BANJARNEGARA"/>
    <s v="SOLO"/>
    <s v="MOTOR"/>
    <s v="USED"/>
    <s v="YAMAHA"/>
    <s v="SCOOTERMATIC"/>
    <s v="SCOOTERMATIC"/>
    <x v="15"/>
    <s v="MIO M3 125"/>
    <s v="MIO"/>
    <x v="8"/>
    <n v="0"/>
    <n v="8201314"/>
    <n v="7650000"/>
    <s v="S"/>
    <n v="1"/>
    <s v="MORO MOTOR-PURWOREJO"/>
    <s v="045521113764"/>
    <s v="ROFI NURAMIN"/>
    <s v="MH3SE8890HJ205023"/>
    <s v="E3R2E1446799"/>
    <s v="AA2422AZ"/>
    <d v="2022-01-31T00:00:00"/>
    <s v="04. USED MCY"/>
    <s v="UMCY"/>
    <s v="04. USED MCY"/>
    <s v="01. 1-30"/>
    <n v="10800000"/>
    <s v="04. USED MCY"/>
    <s v="WAREHOUSE"/>
    <d v="2022-01-31T00:00:00"/>
    <n v="0"/>
    <d v="2021-06-25T00:00:00"/>
    <d v="2022-01-07T14:12:07"/>
    <d v="2022-01-07T14:18:51"/>
    <s v="4"/>
    <s v="0455"/>
    <s v="NO"/>
    <s v="SOLD"/>
    <n v="0"/>
    <n v="4296423"/>
    <n v="182039"/>
    <n v="250000"/>
    <s v="B +"/>
    <s v="B"/>
    <s v="BANJARNEGARA"/>
    <s v="FID"/>
    <n v="1853760"/>
    <s v="&gt; 25"/>
    <n v="0"/>
    <n v="0"/>
    <n v="1"/>
    <s v="01. 1-30"/>
    <n v="31"/>
    <s v="BD10015-ANUGERAH UTAMA MOTOR"/>
    <n v="8328406"/>
    <n v="11100000"/>
    <s v="AHMAD SUPRATMAN"/>
    <s v="INTERNAL"/>
    <d v="2022-01-29T00:00:00"/>
    <s v="REGULAR"/>
    <s v="04. &gt;15-20%"/>
    <n v="0"/>
    <s v="N"/>
    <s v="Motor"/>
    <n v="1661594"/>
    <n v="257625"/>
    <n v="18626752"/>
    <d v="2021-12-01T00:00:00"/>
    <s v="NEW"/>
    <n v="31"/>
    <s v="NON CWO"/>
    <s v="MATI"/>
    <d v="2021-09-06T00:00:00"/>
    <s v="BANJARNEGARA-S. PARMAN"/>
    <n v="23.403576388889601"/>
    <n v="8946240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35"/>
    <s v="VARIO 125 ESP CBS"/>
    <s v="VARIO 125"/>
    <x v="5"/>
    <n v="0"/>
    <n v="18706185"/>
    <n v="17140000"/>
    <s v="S"/>
    <n v="1"/>
    <s v="ASTRA MOTOR WONOSOBO"/>
    <s v="045521113886"/>
    <s v="RETNOWATI"/>
    <s v="MH1JM4115MK721989"/>
    <s v="JM41E1720401"/>
    <m/>
    <d v="2022-01-31T00:00:00"/>
    <s v="03. NEW MCY"/>
    <s v="HONDA"/>
    <s v="03. NEW MCY"/>
    <s v="01. 1-30"/>
    <n v="21845000"/>
    <s v="HONDA"/>
    <s v="WAREHOUSE"/>
    <d v="2022-01-28T00:00:00"/>
    <n v="0"/>
    <d v="2021-07-09T00:00:00"/>
    <d v="2022-01-19T16:05:56"/>
    <d v="2022-01-19T16:10:04"/>
    <s v="3"/>
    <s v="0455"/>
    <s v="NO"/>
    <s v="SOLD"/>
    <n v="0"/>
    <n v="7895037"/>
    <n v="1156800"/>
    <n v="1750000"/>
    <s v="A -"/>
    <s v="A"/>
    <s v="BANJARNEGARA"/>
    <s v="FID"/>
    <n v="3300000"/>
    <s v="&gt; 25"/>
    <n v="0"/>
    <n v="0"/>
    <n v="1"/>
    <s v="01. 1-30"/>
    <n v="28"/>
    <s v="BD01075-BIMA MOTOR"/>
    <n v="16360462"/>
    <n v="19400000"/>
    <s v="MUCHANTYA"/>
    <s v="EXTERNAL"/>
    <d v="2022-01-27T00:00:00"/>
    <s v="REGULAR"/>
    <s v="04. &gt;15-20%"/>
    <n v="0"/>
    <s v="N"/>
    <s v="Motor"/>
    <n v="1099538"/>
    <n v="133000"/>
    <n v="24268830"/>
    <d v="2021-11-06T00:00:00"/>
    <s v="NEW"/>
    <n v="28"/>
    <s v="NON CWO"/>
    <s v="BERLAKU"/>
    <d v="2022-07-17T00:00:00"/>
    <s v="BANJARNEGARA-S. PARMAN"/>
    <n v="8.3263425925906596"/>
    <n v="19862727"/>
    <s v="TUNAI"/>
    <s v="SOLO"/>
    <s v="W402"/>
    <s v="0455"/>
    <s v="0455"/>
  </r>
  <r>
    <x v="7"/>
    <s v="BANJARNEGARA"/>
    <s v="SOLO"/>
    <s v="MOTOR"/>
    <s v="USED"/>
    <s v="YAMAHA"/>
    <s v="SPORT"/>
    <s v="SPORT"/>
    <x v="45"/>
    <s v="NEW V-IXION KS SE"/>
    <s v="VIXION"/>
    <x v="4"/>
    <n v="0"/>
    <n v="11427429"/>
    <n v="8880000"/>
    <s v="S"/>
    <n v="1"/>
    <s v="SATRIA MOTOR-PLUMBUNGAN"/>
    <s v="045521113984"/>
    <s v="FAT KHULUTFI"/>
    <s v="MH31PA004FK865209"/>
    <s v="1PA865760"/>
    <s v="AA5386QP"/>
    <d v="2022-01-31T00:00:00"/>
    <s v="04. USED MCY"/>
    <s v="UMCY"/>
    <s v="04. USED MCY"/>
    <s v="01. 1-30"/>
    <n v="14400000"/>
    <s v="04. USED MCY"/>
    <s v="WAREHOUSE"/>
    <d v="2022-01-28T00:00:00"/>
    <n v="0"/>
    <d v="2021-07-24T00:00:00"/>
    <d v="2022-01-19T15:55:56"/>
    <d v="2022-01-19T16:01:26"/>
    <s v="4"/>
    <s v="0455"/>
    <s v="NO"/>
    <s v="SOLD"/>
    <n v="0"/>
    <n v="7436321"/>
    <n v="233200"/>
    <n v="1250000"/>
    <s v="B STD"/>
    <s v="B"/>
    <s v="BANJARNEGARA"/>
    <s v="FID"/>
    <n v="2219840"/>
    <s v="&gt; 25"/>
    <n v="0"/>
    <n v="0"/>
    <n v="1"/>
    <s v="01. 1-30"/>
    <n v="28"/>
    <s v="BD01075-BIMA MOTOR"/>
    <n v="9862553"/>
    <n v="15400000"/>
    <s v="MAMUJI PRASSTYA"/>
    <s v="EXTERNAL"/>
    <d v="2022-01-27T00:00:00"/>
    <s v="REGULAR"/>
    <s v="04. &gt;15-20%"/>
    <n v="0"/>
    <s v="N"/>
    <s v="Motor"/>
    <n v="3997447"/>
    <n v="237750"/>
    <n v="30345984"/>
    <d v="2021-12-24T00:00:00"/>
    <s v="NEW"/>
    <n v="28"/>
    <s v="NON CWO"/>
    <s v="BERLAKU"/>
    <d v="2022-04-22T00:00:00"/>
    <s v="BANJARNEGARA-S. PARMAN"/>
    <n v="8.3323379629655392"/>
    <n v="12180160"/>
    <s v="TUNAI"/>
    <s v="SOLO"/>
    <s v="W402"/>
    <s v="0455"/>
    <s v="0455"/>
  </r>
  <r>
    <x v="7"/>
    <s v="BANJARNEGARA"/>
    <s v="SOLO"/>
    <s v="MOTOR"/>
    <s v="USED"/>
    <s v="YAMAHA"/>
    <s v="SCOOTERMATIC"/>
    <s v="SCOOTERMATIC"/>
    <x v="5"/>
    <s v="N-MAX"/>
    <s v="NMAX"/>
    <x v="0"/>
    <n v="0"/>
    <n v="21955933"/>
    <n v="21650000"/>
    <s v="S"/>
    <n v="1"/>
    <s v="TIMBUL MOTOR-YOS SUDARSO"/>
    <s v="045521114070"/>
    <s v="TRI WIDIANTO"/>
    <s v="MH3SG3190KJ798771"/>
    <s v="G3E4E1757455"/>
    <s v="R2086ID"/>
    <d v="2022-01-31T00:00:00"/>
    <s v="04. USED MCY"/>
    <s v="UMCY"/>
    <s v="04. USED MCY"/>
    <s v="01. 1-30"/>
    <n v="28100000"/>
    <s v="04. USED MCY"/>
    <s v="WAREHOUSE"/>
    <d v="2022-01-28T00:00:00"/>
    <n v="0"/>
    <d v="2021-07-31T00:00:00"/>
    <d v="2022-01-07T15:04:32"/>
    <d v="2022-01-10T10:45:08"/>
    <s v="3"/>
    <s v="0455"/>
    <s v="NO"/>
    <s v="SOLD"/>
    <n v="0"/>
    <n v="9497890"/>
    <n v="392700"/>
    <n v="2000000"/>
    <s v="B +"/>
    <s v="B"/>
    <s v="BANJARNEGARA"/>
    <s v="FID"/>
    <n v="5700000"/>
    <s v="&gt; 25"/>
    <n v="0"/>
    <n v="0"/>
    <n v="1"/>
    <s v="01. 1-30"/>
    <n v="28"/>
    <s v="BD01254-TERMINAL MTR"/>
    <n v="21618926"/>
    <n v="27100000"/>
    <s v="ERMA DARAT JAYA"/>
    <s v="EXTERNAL"/>
    <d v="2022-01-27T00:00:00"/>
    <s v="REGULAR"/>
    <s v="05. &gt;20-25%"/>
    <n v="0"/>
    <s v="N"/>
    <s v="Motor"/>
    <n v="2771074"/>
    <n v="402350"/>
    <n v="28189492"/>
    <d v="2021-11-30T00:00:00"/>
    <s v="NEW"/>
    <n v="28"/>
    <s v="NON CWO"/>
    <s v="MATI"/>
    <d v="2021-11-04T00:00:00"/>
    <s v="BANJARNEGARA-S. PARMAN"/>
    <n v="17.5519907407433"/>
    <n v="23540680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124"/>
    <s v="BEAT STREETSPIONPLUS"/>
    <s v="BEAT"/>
    <x v="5"/>
    <n v="0"/>
    <n v="17661603"/>
    <n v="15100000"/>
    <s v="S"/>
    <n v="1"/>
    <s v="ASTRA INTERNATIONAL-LETJEND"/>
    <s v="045521114425"/>
    <s v="SUHERMAN"/>
    <s v="MH1JM8219MK335324"/>
    <s v="JM82E1333634"/>
    <m/>
    <d v="2022-01-31T00:00:00"/>
    <s v="03. NEW MCY"/>
    <s v="HONDA"/>
    <s v="03. NEW MCY"/>
    <s v="01. 1-30"/>
    <n v="18660000"/>
    <s v="HONDA"/>
    <s v="WAREHOUSE"/>
    <d v="2022-01-19T00:00:00"/>
    <n v="0"/>
    <d v="2021-09-13T00:00:00"/>
    <d v="2021-12-31T18:08:24"/>
    <d v="2021-12-31T18:09:04"/>
    <s v="1"/>
    <s v="0455"/>
    <s v="NO"/>
    <s v="SOLD"/>
    <n v="0"/>
    <n v="7974396"/>
    <n v="248820"/>
    <n v="250000"/>
    <s v="A STD"/>
    <s v="A"/>
    <s v="BANJARNEGARA"/>
    <s v="FID"/>
    <n v="1900000"/>
    <s v="&lt;=25"/>
    <n v="0"/>
    <n v="0"/>
    <n v="1"/>
    <s v="01. 1-30"/>
    <n v="19"/>
    <s v="BD01269-WANGI MOTOR"/>
    <n v="14278903"/>
    <n v="16400000"/>
    <s v="AHMAD SUPRATMAN"/>
    <s v="INTERNAL"/>
    <d v="2022-01-18T00:00:00"/>
    <s v="REGULAR"/>
    <s v="03. &gt;10-15%"/>
    <n v="0"/>
    <s v="N"/>
    <s v="Motor"/>
    <n v="481097"/>
    <n v="131000"/>
    <n v="19414470"/>
    <d v="2021-11-13T00:00:00"/>
    <s v="LATER"/>
    <n v="19"/>
    <s v="NON CWO"/>
    <s v="BERLAKU"/>
    <d v="2022-08-20T00:00:00"/>
    <s v="BANJARNEGARA-S. PARMAN"/>
    <n v="18.243703703701598"/>
    <n v="18002242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25"/>
    <s v="BEAT FI SPORTY CBS"/>
    <s v="BEAT"/>
    <x v="5"/>
    <n v="0"/>
    <n v="16213049"/>
    <n v="14400000"/>
    <s v="S"/>
    <n v="1"/>
    <s v="ANUGRAH UTAMA MOTOR"/>
    <s v="045521114442"/>
    <s v="IKHWANUDIN"/>
    <s v="MH1JM8113MK728317"/>
    <s v="JM81E1730547"/>
    <m/>
    <d v="2022-01-31T00:00:00"/>
    <s v="03. NEW MCY"/>
    <s v="HONDA"/>
    <s v="03. NEW MCY"/>
    <s v="01. 1-30"/>
    <n v="17880000"/>
    <s v="HONDA"/>
    <s v="WAREHOUSE"/>
    <d v="2022-01-28T00:00:00"/>
    <n v="0"/>
    <d v="2021-09-14T00:00:00"/>
    <d v="2022-01-11T14:12:16"/>
    <d v="2022-01-11T16:15:51"/>
    <s v="2"/>
    <s v="0455"/>
    <s v="NO"/>
    <s v="SOLD"/>
    <n v="0"/>
    <n v="7216550"/>
    <n v="195250"/>
    <n v="1500000"/>
    <s v="A -"/>
    <s v="A"/>
    <s v="BANJARNEGARA"/>
    <s v="FID"/>
    <n v="2250000"/>
    <s v="&gt; 25"/>
    <n v="0"/>
    <n v="0"/>
    <n v="1"/>
    <s v="01. 1-30"/>
    <n v="28"/>
    <s v="BD01254-TERMINAL MTR"/>
    <n v="13522361"/>
    <n v="15900000"/>
    <s v="ERMA DARAT JAYA"/>
    <s v="EXTERNAL"/>
    <d v="2022-01-27T00:00:00"/>
    <s v="REGULAR"/>
    <s v="03. &gt;10-15%"/>
    <n v="0"/>
    <s v="N"/>
    <s v="Motor"/>
    <n v="787639"/>
    <n v="31350"/>
    <n v="19367260"/>
    <d v="2021-12-14T00:00:00"/>
    <s v="NEW"/>
    <n v="28"/>
    <s v="NON CWO"/>
    <s v="BERLAKU"/>
    <d v="2022-09-25T00:00:00"/>
    <s v="BANJARNEGARA-S. PARMAN"/>
    <n v="16.322326388886701"/>
    <n v="16853756"/>
    <s v="TUNAI"/>
    <s v="SOLO"/>
    <s v="W402"/>
    <s v="0455"/>
    <s v="0455"/>
  </r>
  <r>
    <x v="7"/>
    <s v="BANJARNEGARA"/>
    <s v="SOLO"/>
    <s v="MOTOR"/>
    <s v="USED"/>
    <s v="YAMAHA"/>
    <s v="SCOOTERMATIC"/>
    <s v="SCOOTERMATIC"/>
    <x v="22"/>
    <s v="NEW MIO M3 SP"/>
    <s v="MIO"/>
    <x v="1"/>
    <n v="0"/>
    <n v="8304300"/>
    <n v="5060000"/>
    <s v="S"/>
    <n v="1"/>
    <s v="SATRIA MOTOR-PLUMBUNGAN"/>
    <s v="045521114589"/>
    <s v="BEJO MUGIYONO"/>
    <s v="MH3SE8820GJ035276"/>
    <s v="E3R2E0650021"/>
    <s v="AA2665UP"/>
    <d v="2022-01-31T00:00:00"/>
    <s v="04. USED MCY"/>
    <s v="UMCY"/>
    <s v="04. USED MCY"/>
    <s v="01. 1-30"/>
    <n v="10000000"/>
    <s v="04. USED MCY"/>
    <s v="WAREHOUSE"/>
    <d v="2022-01-28T00:00:00"/>
    <n v="0"/>
    <d v="2021-09-24T00:00:00"/>
    <d v="2022-01-19T15:50:14"/>
    <d v="2022-01-19T15:51:07"/>
    <s v="2"/>
    <s v="0455"/>
    <s v="NO"/>
    <s v="SOLD"/>
    <n v="0"/>
    <n v="5627397"/>
    <n v="53300"/>
    <n v="250000"/>
    <s v="B -"/>
    <s v="B"/>
    <s v="BANJARNEGARA"/>
    <s v="FID"/>
    <n v="1436000"/>
    <s v="&gt; 25"/>
    <n v="0"/>
    <n v="0"/>
    <n v="1"/>
    <s v="01. 1-30"/>
    <n v="28"/>
    <s v="BD01075-BIMA MOTOR"/>
    <n v="5782527"/>
    <n v="10000000"/>
    <s v="BENNY SUKMONO"/>
    <s v="INTERNAL"/>
    <d v="2022-01-27T00:00:00"/>
    <s v="REGULAR"/>
    <s v="03. &gt;10-15%"/>
    <n v="0"/>
    <s v="N"/>
    <s v="Motor"/>
    <n v="3217473"/>
    <n v="143250"/>
    <n v="18626752"/>
    <d v="2021-12-24T00:00:00"/>
    <s v="NEW"/>
    <n v="28"/>
    <s v="NON CWO"/>
    <s v="BERLAKU"/>
    <d v="2022-02-03T00:00:00"/>
    <s v="BANJARNEGARA-S. PARMAN"/>
    <n v="8.3395023148113996"/>
    <n v="8564000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124"/>
    <s v="BEAT STREETSPIONPLUS"/>
    <s v="BEAT"/>
    <x v="5"/>
    <n v="0"/>
    <n v="16973752"/>
    <n v="13440000"/>
    <s v="S"/>
    <n v="1"/>
    <s v="ASTRA MOTOR WONOSOBO"/>
    <s v="045521114611"/>
    <s v="TOFIK SUPARMAN"/>
    <s v="MH1JM8217MK343938"/>
    <s v="JM82E1342036"/>
    <s v="AA4239OZ"/>
    <d v="2022-01-31T00:00:00"/>
    <s v="03. NEW MCY"/>
    <s v="HONDA"/>
    <s v="03. NEW MCY"/>
    <s v="02. 31-60"/>
    <n v="18660000"/>
    <s v="HONDA"/>
    <s v="WAREHOUSE"/>
    <d v="2022-01-17T00:00:00"/>
    <n v="0"/>
    <d v="2021-09-28T00:00:00"/>
    <d v="2021-12-14T11:48:19"/>
    <d v="2021-12-14T11:52:29"/>
    <s v="1"/>
    <s v="0455"/>
    <s v="NO"/>
    <s v="SOLD"/>
    <n v="0"/>
    <n v="7647576"/>
    <n v="177625"/>
    <n v="1250000"/>
    <s v="B +"/>
    <s v="B"/>
    <s v="BANJARNEGARA"/>
    <s v="FID"/>
    <n v="2600000"/>
    <s v="&lt;=25"/>
    <n v="0"/>
    <n v="0"/>
    <n v="1"/>
    <s v="02. 31-60"/>
    <n v="17"/>
    <s v="BD01075-BIMA MOTOR"/>
    <n v="13519224"/>
    <n v="16400000"/>
    <s v="YUSAN SUNYOTO"/>
    <s v="EXTERNAL"/>
    <d v="2022-01-13T00:00:00"/>
    <s v="REGULAR"/>
    <s v="03. &gt;10-15%"/>
    <n v="0"/>
    <s v="N"/>
    <s v="Motor"/>
    <n v="1240776"/>
    <n v="31350"/>
    <n v="19414470"/>
    <d v="2021-11-28T00:00:00"/>
    <s v="LATER"/>
    <n v="17"/>
    <s v="NON CWO"/>
    <s v="BERLAKU"/>
    <d v="2022-10-04T00:00:00"/>
    <s v="BANJARNEGARA-S. PARMAN"/>
    <n v="33.505219907405298"/>
    <n v="17302242"/>
    <s v="TUNAI"/>
    <s v="SOLO"/>
    <s v="W402"/>
    <s v="0455"/>
    <s v="0455"/>
  </r>
  <r>
    <x v="7"/>
    <s v="BANJARNEGARA"/>
    <s v="SOLO"/>
    <s v="MOTOR"/>
    <s v="NEW"/>
    <s v="HONDA"/>
    <s v="SCOOTERMATIC"/>
    <s v="SCOOTERMATIC"/>
    <x v="25"/>
    <s v="BEAT FI SPORTY CBS"/>
    <s v="BEAT"/>
    <x v="5"/>
    <n v="0"/>
    <n v="16632895"/>
    <n v="15170000"/>
    <s v="S"/>
    <n v="1"/>
    <s v="KOMPO MOTOT BANJARNEGARA"/>
    <s v="045521114802"/>
    <s v="ACHMAD"/>
    <s v="MH1JM8114MK746597"/>
    <s v="JM81E1748744"/>
    <m/>
    <d v="2022-01-31T00:00:00"/>
    <s v="03. NEW MCY"/>
    <s v="HONDA"/>
    <s v="03. NEW MCY"/>
    <s v="01. 1-30"/>
    <n v="17880000"/>
    <s v="HONDA"/>
    <s v="WAREHOUSE"/>
    <d v="2022-01-31T00:00:00"/>
    <n v="0"/>
    <d v="2021-10-15T00:00:00"/>
    <d v="2022-01-18T16:08:46"/>
    <d v="2022-01-20T09:35:43"/>
    <s v="1"/>
    <s v="0455"/>
    <s v="NO"/>
    <s v="SOLD"/>
    <n v="0"/>
    <n v="7506790"/>
    <n v="181050"/>
    <n v="250000"/>
    <s v="A +"/>
    <s v="A"/>
    <s v="BANJARNEGARA"/>
    <s v="FID"/>
    <n v="2150000"/>
    <s v="&gt; 25"/>
    <n v="0"/>
    <n v="0"/>
    <n v="1"/>
    <s v="01. 1-30"/>
    <n v="31"/>
    <s v="BD01111-GLAGAH MOTOR"/>
    <n v="14099862"/>
    <n v="15900000"/>
    <s v="HERU APRILIYANTO"/>
    <s v="INTERNAL"/>
    <d v="2022-01-29T00:00:00"/>
    <s v="REGULAR"/>
    <s v="03. &gt;10-15%"/>
    <n v="0"/>
    <s v="N"/>
    <s v="Motor"/>
    <n v="210138"/>
    <n v="31350"/>
    <n v="19367260"/>
    <d v="2021-12-08T00:00:00"/>
    <s v="NEW"/>
    <n v="31"/>
    <s v="NON CWO"/>
    <s v="BERLAKU"/>
    <d v="2022-10-19T00:00:00"/>
    <s v="BANJARNEGARA-S. PARMAN"/>
    <n v="10.600196759260101"/>
    <n v="16953756"/>
    <s v="TUNAI"/>
    <s v="SOLO"/>
    <s v="W402"/>
    <s v="0455"/>
    <s v="0455"/>
  </r>
  <r>
    <x v="7"/>
    <s v="BANJARNEGARA"/>
    <s v="SOLO"/>
    <s v="MOTOR"/>
    <s v="USED"/>
    <s v="HONDA"/>
    <s v="SPORT"/>
    <s v="SPORT"/>
    <x v="51"/>
    <s v="SONIC 150 R"/>
    <s v="SONIC 150"/>
    <x v="8"/>
    <n v="0"/>
    <n v="11817210"/>
    <n v="10200000"/>
    <s v="S"/>
    <n v="1"/>
    <s v="TIMBUL MOTOR-YOS SUDARSO"/>
    <s v="045521115095"/>
    <s v="MISNGAD"/>
    <s v="MH1KB1115HK102551"/>
    <s v="KB11E1103871"/>
    <s v="R2706NW"/>
    <d v="2022-01-31T00:00:00"/>
    <s v="04. USED MCY"/>
    <s v="UMCY"/>
    <s v="04. USED MCY"/>
    <s v="01. 1-30"/>
    <n v="15600000"/>
    <s v="04. USED MCY"/>
    <s v="WAREHOUSE"/>
    <d v="2022-01-31T00:00:00"/>
    <n v="0"/>
    <d v="2021-10-30T00:00:00"/>
    <d v="2022-01-13T10:50:07"/>
    <d v="2022-01-20T09:35:28"/>
    <s v="1"/>
    <s v="0455"/>
    <s v="NO"/>
    <s v="SOLD"/>
    <n v="0"/>
    <n v="7082599"/>
    <n v="37800"/>
    <n v="250000"/>
    <s v="B +"/>
    <s v="B"/>
    <s v="BANJARNEGARA"/>
    <s v="FID"/>
    <n v="4500000"/>
    <s v="&gt; 25"/>
    <n v="0"/>
    <n v="0"/>
    <n v="1"/>
    <s v="01. 1-30"/>
    <n v="31"/>
    <s v="BD10015-ANUGERAH UTAMA MOTOR"/>
    <n v="11808600"/>
    <n v="15600000"/>
    <s v="ROCHMAT"/>
    <s v="INTERNAL"/>
    <d v="2022-01-29T00:00:00"/>
    <s v="REGULAR"/>
    <s v="06. &gt;25-30%"/>
    <n v="0"/>
    <s v="N"/>
    <s v="Motor"/>
    <n v="2231400"/>
    <n v="214125"/>
    <n v="28690980"/>
    <d v="2021-12-30T00:00:00"/>
    <s v="NEW"/>
    <n v="31"/>
    <s v="NON CWO"/>
    <s v="BERLAKU"/>
    <d v="2022-02-10T00:00:00"/>
    <s v="BANJARNEGARA-S. PARMAN"/>
    <n v="10.6003703703682"/>
    <n v="12011840"/>
    <s v="TUNAI"/>
    <s v="SOLO"/>
    <s v="W402"/>
    <s v="0455"/>
    <s v="0455"/>
  </r>
  <r>
    <x v="7"/>
    <s v="BANJARNEGARA"/>
    <s v="SOLO"/>
    <s v="MOTOR"/>
    <s v="USED"/>
    <s v="YAMAHA"/>
    <s v="SPORT"/>
    <s v="SPORT"/>
    <x v="207"/>
    <s v="VIXION"/>
    <s v="VIXION"/>
    <x v="4"/>
    <n v="0"/>
    <n v="12664100"/>
    <n v="8000000"/>
    <s v="S"/>
    <n v="1"/>
    <s v="TEGAL KURU MOTOR-BJN-ADIPASIR"/>
    <s v="045521115300"/>
    <s v="TURYATI"/>
    <s v="MH33C1205FK227622"/>
    <s v="3C11227324"/>
    <s v="R3364CW"/>
    <d v="2022-01-31T00:00:00"/>
    <s v="04. USED MCY"/>
    <s v="UMCY"/>
    <s v="04. USED MCY"/>
    <s v="01. 1-30"/>
    <n v="13900000"/>
    <s v="04. USED MCY"/>
    <s v="WAREHOUSE"/>
    <d v="2022-01-31T00:00:00"/>
    <n v="0"/>
    <d v="2021-11-13T00:00:00"/>
    <d v="2022-01-17T13:47:49"/>
    <d v="2022-01-20T09:35:09"/>
    <s v="0"/>
    <s v="0455"/>
    <s v="NO"/>
    <s v="SOLD"/>
    <n v="0"/>
    <n v="6439695"/>
    <n v="155220"/>
    <n v="250000"/>
    <s v="B STD"/>
    <s v="B"/>
    <s v="BANJARNEGARA"/>
    <s v="FID"/>
    <n v="2000000"/>
    <s v="&gt; 25"/>
    <n v="0"/>
    <n v="0"/>
    <n v="1"/>
    <s v="01. 1-30"/>
    <n v="31"/>
    <s v="BD02401-WARSO MTR-KEDUNGMALANG BNYUMAS"/>
    <n v="9644605"/>
    <n v="14900000"/>
    <s v="ADITYA YOGA PAMUNGKAS"/>
    <s v="INTERNAL"/>
    <d v="2022-01-27T00:00:00"/>
    <s v="REGULAR"/>
    <s v="03. &gt;10-15%"/>
    <n v="0"/>
    <s v="N"/>
    <s v="Motor"/>
    <n v="3765395"/>
    <n v="220875"/>
    <n v="30286043"/>
    <d v="2021-12-13T00:00:00"/>
    <s v="NEW"/>
    <n v="31"/>
    <s v="NON CWO"/>
    <s v="BERLAKU"/>
    <d v="2022-03-09T00:00:00"/>
    <s v="BANJARNEGARA-S. PARMAN"/>
    <n v="10.600590277776099"/>
    <n v="12664100"/>
    <s v="TUNAI"/>
    <s v="SOLO"/>
    <s v="W402"/>
    <s v="0455"/>
    <s v="0455"/>
  </r>
  <r>
    <x v="8"/>
    <s v="SAMARINDA"/>
    <s v="BALIKPAPAN"/>
    <s v="MOTOR"/>
    <s v="NEW"/>
    <s v="HONDA"/>
    <s v="SCOOTERMATIC"/>
    <s v="SCOOTERMATIC"/>
    <x v="13"/>
    <s v="VARIO 150 ESP EXCLSV"/>
    <s v="VARIO 150"/>
    <x v="0"/>
    <n v="0"/>
    <n v="9121095"/>
    <n v="17025000"/>
    <s v="S"/>
    <n v="1"/>
    <s v="ASTRA INTERNATIONAL-KADRIE"/>
    <s v="080220116494"/>
    <s v="FATURRAHMAN"/>
    <s v="MH1KF4118KK750480"/>
    <s v="KF41E1751315"/>
    <s v="KT2437BJ"/>
    <d v="2022-01-31T00:00:00"/>
    <s v="03. NEW MCY"/>
    <s v="HONDA"/>
    <s v="03. NEW MCY"/>
    <s v="01. 1-30"/>
    <n v="25905000"/>
    <s v="HONDA"/>
    <s v="SAMARINDA"/>
    <d v="2022-01-31T00:00:00"/>
    <n v="0"/>
    <d v="2020-05-08T00:00:00"/>
    <d v="2022-01-25T12:08:05"/>
    <d v="2022-01-25T17:12:49"/>
    <s v="15"/>
    <s v="0802"/>
    <s v="NO"/>
    <s v="SOLD"/>
    <n v="0"/>
    <n v="1462797"/>
    <n v="7228655"/>
    <n v="1000000"/>
    <s v="B STD"/>
    <s v="B"/>
    <s v="SAMARINDA"/>
    <s v="NON FID"/>
    <n v="5089769"/>
    <s v="&gt; 25"/>
    <n v="-7903905"/>
    <n v="1"/>
    <n v="0"/>
    <s v="01. 1-30"/>
    <n v="31"/>
    <s v="BD1805T-ARISTA JAYA MOTOR-DAMANHURI"/>
    <n v="16260312"/>
    <n v="21900000"/>
    <s v="TEBUS KONSUMEN"/>
    <s v="EXTERNAL"/>
    <d v="2022-01-28T00:00:00"/>
    <s v="REGULAR"/>
    <s v="04. &gt;15-20%"/>
    <n v="7903905"/>
    <s v="N"/>
    <s v="Motor"/>
    <n v="3449688"/>
    <n v="47749.2"/>
    <n v="33224771"/>
    <d v="2021-10-08T00:00:00"/>
    <s v="NEW"/>
    <n v="31"/>
    <s v="NON CWO"/>
    <s v="BERLAKU"/>
    <d v="2022-10-21T00:00:00"/>
    <s v="SAMARINDA-AHMAD YANI"/>
    <n v="5.2827662037016099"/>
    <n v="20815231"/>
    <s v="TUNAI"/>
    <s v="BALIKPAPAN"/>
    <s v="W801"/>
    <s v="0802"/>
    <s v="0802"/>
  </r>
  <r>
    <x v="8"/>
    <s v="SAMARINDA"/>
    <s v="BALIKPAPAN"/>
    <s v="MOTOR"/>
    <s v="USED"/>
    <s v="HONDA"/>
    <s v="SCOOTERMATIC"/>
    <s v="SCOOTERMATIC"/>
    <x v="54"/>
    <s v="VARIO 125 ESPCBS ISS"/>
    <s v="VARIO 125"/>
    <x v="4"/>
    <n v="0"/>
    <n v="7917912"/>
    <n v="8000000"/>
    <s v="S"/>
    <n v="1"/>
    <s v="CUST RETENTION MEDIATOR MCY"/>
    <s v="080220121902"/>
    <s v="SOPIAN HADI"/>
    <s v="MH1JFK117FK320560"/>
    <s v="JFK1E1314779"/>
    <s v="KT6550IN"/>
    <d v="2022-01-31T00:00:00"/>
    <s v="04. USED MCY"/>
    <s v="UMCY JASA"/>
    <s v="04. USED MCY"/>
    <s v="01. 1-30"/>
    <n v="15200000"/>
    <s v="04. USED MCY"/>
    <s v="SAMARINDA"/>
    <d v="2022-01-29T00:00:00"/>
    <n v="0"/>
    <d v="2020-08-31T00:00:00"/>
    <d v="2022-01-22T07:34:22"/>
    <d v="2022-01-22T10:07:10"/>
    <s v="11"/>
    <s v="0802"/>
    <s v="NO"/>
    <s v="SOLD"/>
    <n v="0"/>
    <n v="2811422"/>
    <n v="2728230"/>
    <n v="1000000"/>
    <s v="B STD"/>
    <s v="B"/>
    <s v="SAMARINDA"/>
    <s v="NON FID"/>
    <n v="3406200"/>
    <s v="&gt; 25"/>
    <n v="-82088"/>
    <n v="1"/>
    <n v="0"/>
    <s v="01. 1-30"/>
    <n v="29"/>
    <s v="BD00933-RIZKY ABADI MOTOR-AHMAD YANI"/>
    <n v="8313406"/>
    <n v="13900000"/>
    <s v="TASK FORCE"/>
    <s v="EXTERNAL"/>
    <d v="2022-01-28T00:00:00"/>
    <s v="REGULAR"/>
    <s v="05. &gt;20-25%"/>
    <n v="82088"/>
    <s v="N"/>
    <s v="Motor"/>
    <n v="4196594"/>
    <n v="457880"/>
    <n v="30253113"/>
    <d v="2021-09-30T00:00:00"/>
    <s v="NEW"/>
    <n v="29"/>
    <s v="NON CWO"/>
    <s v="MATI"/>
    <d v="2021-03-16T00:00:00"/>
    <s v="SAMARINDA-AHMAD YANI"/>
    <n v="6.5783564814846596"/>
    <n v="11793800"/>
    <s v="TUNAI"/>
    <s v="BALIKPAPAN"/>
    <s v="W801"/>
    <s v="0802"/>
    <s v="0802"/>
  </r>
  <r>
    <x v="8"/>
    <s v="SAMARINDA"/>
    <s v="BALIKPAPAN"/>
    <s v="MOTOR"/>
    <s v="USED"/>
    <s v="YAMAHA"/>
    <s v="SCOOTERMATIC"/>
    <s v="SCOOTERMATIC"/>
    <x v="240"/>
    <s v="ALL NEW SOUL GT 125"/>
    <s v="SOUL 125"/>
    <x v="4"/>
    <n v="0"/>
    <n v="6562169"/>
    <n v="7750000"/>
    <s v="S"/>
    <n v="1"/>
    <m/>
    <s v="080221111459"/>
    <s v="SAEKONI"/>
    <s v="MH3SE9010FJ140290"/>
    <s v="E3R4E0158316"/>
    <s v="KT2005BAE"/>
    <d v="2022-01-31T00:00:00"/>
    <s v="04. USED MCY"/>
    <s v="UMCY"/>
    <s v="04. USED MCY"/>
    <s v="01. 1-30"/>
    <n v="12575000"/>
    <s v="04. USED MCY"/>
    <s v="SAMARINDA"/>
    <d v="2022-01-29T00:00:00"/>
    <n v="0"/>
    <d v="2021-01-19T00:00:00"/>
    <d v="2022-01-17T13:35:00"/>
    <d v="2022-01-17T14:47:29"/>
    <s v="7"/>
    <s v="0802"/>
    <s v="NO"/>
    <s v="SOLD"/>
    <n v="0"/>
    <n v="1825765"/>
    <n v="3561745"/>
    <n v="1500000"/>
    <s v="B +"/>
    <s v="B"/>
    <s v="SAMARINDA"/>
    <s v="NON FID"/>
    <n v="3390196"/>
    <s v="&gt; 25"/>
    <n v="-1187831"/>
    <n v="1"/>
    <n v="0"/>
    <s v="01. 1-30"/>
    <n v="29"/>
    <s v="BD00921-RAFFI JAYA MOTOR"/>
    <n v="6478519"/>
    <n v="10100000"/>
    <s v="FITRIANI"/>
    <s v="EXTERNAL"/>
    <d v="2022-01-28T00:00:00"/>
    <s v="REGULAR"/>
    <s v="06. &gt;25-30%"/>
    <n v="1187831"/>
    <s v="N"/>
    <s v="Motor"/>
    <n v="2611481"/>
    <n v="588750"/>
    <n v="25151305"/>
    <d v="2021-09-19T00:00:00"/>
    <s v="NEW"/>
    <n v="29"/>
    <s v="NON CWO"/>
    <s v="MATI"/>
    <d v="2020-12-03T16:26:44"/>
    <s v="SAMARINDA-AHMAD YANI"/>
    <n v="11.3836921296315"/>
    <n v="9184804"/>
    <s v="TUNAI"/>
    <s v="BALIKPAPAN"/>
    <s v="W801"/>
    <s v="0802"/>
    <s v="0802"/>
  </r>
  <r>
    <x v="8"/>
    <s v="SAMARINDA"/>
    <s v="BALIKPAPAN"/>
    <s v="MOTOR"/>
    <s v="USED"/>
    <s v="YAMAHA"/>
    <s v="SCOOTERMATIC"/>
    <s v="SCOOTERMATIC"/>
    <x v="129"/>
    <s v="LEXI S"/>
    <s v="LEXI"/>
    <x v="3"/>
    <n v="0"/>
    <n v="5719726"/>
    <n v="13850000"/>
    <s v="S"/>
    <n v="1"/>
    <m/>
    <s v="080221112650"/>
    <s v="BUDI SETIAWAN"/>
    <s v="MH3SEF310JJ063500"/>
    <s v="E31VE0083303"/>
    <s v="KT5480WA"/>
    <d v="2022-01-31T00:00:00"/>
    <s v="04. USED MCY"/>
    <s v="UMCY"/>
    <s v="04. USED MCY"/>
    <s v="01. 1-30"/>
    <n v="19675000"/>
    <s v="04. USED MCY"/>
    <s v="SAMARINDA"/>
    <d v="2022-01-20T00:00:00"/>
    <n v="0"/>
    <d v="2021-02-26T00:00:00"/>
    <d v="2021-12-31T08:27:58"/>
    <d v="2021-12-31T18:42:46"/>
    <s v="7"/>
    <s v="0802"/>
    <s v="NO"/>
    <s v="SOLD"/>
    <n v="0"/>
    <n v="1025492"/>
    <n v="2765649"/>
    <n v="1500000"/>
    <s v="B +"/>
    <s v="B"/>
    <s v="SAMARINDA"/>
    <s v="NON FID"/>
    <n v="8197855"/>
    <s v="&lt;=25"/>
    <n v="-8130274"/>
    <n v="1"/>
    <n v="0"/>
    <s v="01. 1-30"/>
    <n v="20"/>
    <s v="BD00771-DIMAS JAYA MOTOR"/>
    <n v="13654164"/>
    <n v="18500000"/>
    <s v="TASK FORCE"/>
    <s v="EXTERNAL"/>
    <d v="2022-01-19T00:00:00"/>
    <s v="REGULAR"/>
    <s v="07. &gt; 30%"/>
    <n v="8130274"/>
    <s v="N"/>
    <s v="Motor"/>
    <n v="2995836"/>
    <n v="225000"/>
    <n v="30282605"/>
    <d v="2021-11-26T00:00:00"/>
    <s v="LATER"/>
    <n v="20"/>
    <s v="NON CWO"/>
    <s v="BERLAKU"/>
    <d v="2022-05-25T18:03:43"/>
    <s v="SAMARINDA-AHMAD YANI"/>
    <n v="19.2203009259247"/>
    <n v="11477145"/>
    <s v="TUNAI"/>
    <s v="BALIKPAPAN"/>
    <s v="W801"/>
    <s v="0802"/>
    <s v="0802"/>
  </r>
  <r>
    <x v="8"/>
    <s v="SAMARINDA"/>
    <s v="BALIKPAPAN"/>
    <s v="MOTOR"/>
    <s v="USED"/>
    <s v="HONDA"/>
    <s v="SCOOTERMATIC"/>
    <s v="SCOOTERMATIC"/>
    <x v="20"/>
    <s v="VARIO 150 ESP SPORTY"/>
    <s v="VARIO 150"/>
    <x v="4"/>
    <n v="0"/>
    <n v="9212205"/>
    <n v="11350000"/>
    <s v="S"/>
    <n v="1"/>
    <s v="NDS CHANNEL MCY"/>
    <s v="080221112900"/>
    <s v="MUHAMMAD JUHDI"/>
    <s v="MH1KF1110FK389816"/>
    <s v="KF11E1395814"/>
    <s v="KT2849BAD"/>
    <d v="2022-01-31T00:00:00"/>
    <s v="04. USED MCY"/>
    <s v="UMCY"/>
    <s v="04. USED MCY"/>
    <s v="01. 1-30"/>
    <n v="15700000"/>
    <s v="04. USED MCY"/>
    <s v="SAMARINDA"/>
    <d v="2022-01-21T00:00:00"/>
    <n v="0"/>
    <d v="2021-03-04T00:00:00"/>
    <d v="2022-01-14T14:01:00"/>
    <d v="2022-01-14T16:11:46"/>
    <s v="8"/>
    <s v="0802"/>
    <s v="NO"/>
    <s v="SOLD"/>
    <n v="0"/>
    <n v="3187795"/>
    <n v="197625"/>
    <n v="250000"/>
    <s v="B -"/>
    <s v="B"/>
    <s v="SAMARINDA"/>
    <s v="NON FID"/>
    <n v="3551700"/>
    <s v="&lt;=25"/>
    <n v="-2137795"/>
    <n v="1"/>
    <n v="0"/>
    <s v="01. 1-30"/>
    <n v="21"/>
    <s v="BD20647-ISTANA MOTOR"/>
    <n v="8091615"/>
    <n v="15300000"/>
    <s v="ANDI ROMI WIJAYA"/>
    <s v="INTERNAL"/>
    <d v="2022-01-19T00:00:00"/>
    <s v="REGULAR"/>
    <s v="05. &gt;20-25%"/>
    <n v="2137795"/>
    <s v="N"/>
    <s v="Motor"/>
    <n v="5678385"/>
    <n v="0"/>
    <n v="33224771"/>
    <d v="2021-12-04T00:00:00"/>
    <s v="NEW"/>
    <n v="21"/>
    <s v="NON CWO"/>
    <s v="BERLAKU"/>
    <d v="2022-11-30T00:00:00"/>
    <s v="SAMARINDA-AHMAD YANI"/>
    <n v="6.3251620370356303"/>
    <n v="12148300"/>
    <s v="TUNAI"/>
    <s v="BALIKPAPAN"/>
    <s v="W801"/>
    <s v="0802"/>
    <s v="0802"/>
  </r>
  <r>
    <x v="8"/>
    <s v="SAMARINDA"/>
    <s v="BALIKPAPAN"/>
    <s v="MOTOR"/>
    <s v="USED"/>
    <s v="HONDA"/>
    <s v="SCOOTERMATIC"/>
    <s v="SCOOTERMATIC"/>
    <x v="13"/>
    <s v="VARIO 150 ESP EXCLSV"/>
    <s v="VARIO 150"/>
    <x v="1"/>
    <n v="0"/>
    <n v="10180161"/>
    <n v="10250000"/>
    <s v="S"/>
    <n v="1"/>
    <s v="CUST RETENTION MCY"/>
    <s v="080221112955"/>
    <s v="ISNANIYAH"/>
    <s v="MH1KF1115GK681642"/>
    <s v="KF11E1680437"/>
    <s v="KT 5156 CD"/>
    <d v="2022-01-31T00:00:00"/>
    <s v="04. USED MCY"/>
    <s v="UMCY JASA"/>
    <s v="04. USED MCY"/>
    <s v="01. 1-30"/>
    <n v="18500000"/>
    <s v="04. USED MCY"/>
    <s v="SAMARINDA"/>
    <d v="2022-01-29T00:00:00"/>
    <n v="0"/>
    <d v="2021-03-08T00:00:00"/>
    <d v="2022-01-24T09:38:41"/>
    <d v="2022-01-24T14:34:44"/>
    <s v="8"/>
    <s v="0802"/>
    <s v="NO"/>
    <s v="SOLD"/>
    <n v="0"/>
    <n v="2209838"/>
    <n v="1634480"/>
    <n v="1500000"/>
    <s v="B STD"/>
    <s v="B"/>
    <s v="SAMARINDA"/>
    <s v="NON FID"/>
    <n v="2479900"/>
    <s v="&gt; 25"/>
    <n v="-69839"/>
    <n v="1"/>
    <n v="0"/>
    <s v="01. 1-30"/>
    <n v="29"/>
    <s v="BD00933-RIZKY ABADI MOTOR-AHMAD YANI"/>
    <n v="11720158"/>
    <n v="18000000"/>
    <s v="TASK FORCE"/>
    <s v="EXTERNAL"/>
    <d v="2022-01-28T00:00:00"/>
    <s v="REGULAR"/>
    <s v="03. &gt;10-15%"/>
    <n v="69839"/>
    <s v="N"/>
    <s v="Motor"/>
    <n v="4479842"/>
    <n v="374437.5"/>
    <n v="33224771"/>
    <d v="2021-12-08T00:00:00"/>
    <s v="NEW"/>
    <n v="29"/>
    <s v="NON CWO"/>
    <s v="MATI"/>
    <d v="2021-05-18T00:00:00"/>
    <s v="SAMARINDA-AHMAD YANI"/>
    <n v="4.3925462962943103"/>
    <n v="16020100"/>
    <s v="TUNAI"/>
    <s v="BALIKPAPAN"/>
    <s v="W801"/>
    <s v="0802"/>
    <s v="0802"/>
  </r>
  <r>
    <x v="8"/>
    <s v="SAMARINDA"/>
    <s v="BALIKPAPAN"/>
    <s v="MOTOR"/>
    <s v="USED"/>
    <s v="YAMAHA"/>
    <s v="SCOOTERMATIC"/>
    <s v="SCOOTERMATIC"/>
    <x v="5"/>
    <s v="N-MAX"/>
    <s v="NMAX"/>
    <x v="1"/>
    <n v="0"/>
    <n v="13542166"/>
    <n v="16150000"/>
    <s v="S"/>
    <n v="1"/>
    <s v="NDS CHANNEL MCY"/>
    <s v="080221113370"/>
    <s v="SITI NUR KHOLIFAH"/>
    <s v="MH3SG3120GK206832"/>
    <s v="G3E4E0304275"/>
    <s v="KT2636BAQ"/>
    <d v="2022-01-31T00:00:00"/>
    <s v="04. USED MCY"/>
    <s v="UMCY"/>
    <s v="04. USED MCY"/>
    <s v="01. 1-30"/>
    <n v="22100000"/>
    <s v="04. USED MCY"/>
    <s v="SAMARINDA"/>
    <d v="2022-01-20T00:00:00"/>
    <n v="0"/>
    <d v="2021-03-23T00:00:00"/>
    <d v="2021-12-30T16:05:49"/>
    <d v="2021-12-30T16:46:07"/>
    <s v="5"/>
    <s v="0802"/>
    <s v="NO"/>
    <s v="SOLD"/>
    <n v="0"/>
    <n v="3747833"/>
    <n v="2275900"/>
    <n v="1400000"/>
    <s v="B -"/>
    <s v="B"/>
    <s v="SAMARINDA"/>
    <s v="FID"/>
    <n v="4827340"/>
    <s v="&lt;=25"/>
    <n v="-2607834"/>
    <n v="1"/>
    <n v="0"/>
    <s v="01. 1-30"/>
    <n v="20"/>
    <s v="BD00939-SAMI"/>
    <n v="13721564"/>
    <n v="22500000"/>
    <s v="NURIADIN"/>
    <s v="EXTERNAL"/>
    <d v="2022-01-19T00:00:00"/>
    <s v="REGULAR"/>
    <s v="05. &gt;20-25%"/>
    <n v="2607834"/>
    <s v="N"/>
    <s v="Motor"/>
    <n v="6528436"/>
    <n v="375115.25"/>
    <n v="35140544"/>
    <d v="2021-09-23T00:00:00"/>
    <s v="LATER"/>
    <n v="20"/>
    <s v="NON CWO"/>
    <s v="MATI"/>
    <d v="2021-11-21T00:00:00"/>
    <s v="SAMARINDA-AHMAD YANI"/>
    <n v="20.3013078703734"/>
    <n v="17272660"/>
    <s v="TUNAI"/>
    <s v="BALIKPAPAN"/>
    <s v="W801"/>
    <s v="0803"/>
    <s v="0803"/>
  </r>
  <r>
    <x v="8"/>
    <s v="SAMARINDA"/>
    <s v="BALIKPAPAN"/>
    <s v="MOTOR"/>
    <s v="USED"/>
    <s v="YAMAHA"/>
    <s v="SCOOTERMATIC"/>
    <s v="SCOOTERMATIC"/>
    <x v="61"/>
    <s v="MIO SOUL GT"/>
    <s v="MIO"/>
    <x v="2"/>
    <n v="0"/>
    <n v="5422608"/>
    <n v="6750000"/>
    <s v="S"/>
    <n v="1"/>
    <s v="CUST RETENTION MEDIATOR MCY"/>
    <s v="080221113725"/>
    <s v="ELVIRA JULIATI"/>
    <s v="MH31KP00CEJ744802"/>
    <s v="1KP744825"/>
    <s v="KT2149BAN"/>
    <d v="2022-01-31T00:00:00"/>
    <s v="04. USED MCY"/>
    <s v="UMCY JASA"/>
    <s v="04. USED MCY"/>
    <s v="01. 1-30"/>
    <n v="9900000"/>
    <s v="04. USED MCY"/>
    <s v="SAMARINDA"/>
    <d v="2022-01-31T00:00:00"/>
    <n v="0"/>
    <d v="2021-04-06T00:00:00"/>
    <d v="2022-01-29T11:16:29"/>
    <d v="2022-01-29T12:36:42"/>
    <s v="7"/>
    <s v="0802"/>
    <s v="NO"/>
    <s v="SOLD"/>
    <n v="0"/>
    <n v="1287391"/>
    <n v="428850"/>
    <n v="1000000"/>
    <s v="B STD"/>
    <s v="B"/>
    <s v="SAMARINDA"/>
    <s v="NON FID"/>
    <n v="2005460"/>
    <s v="&gt; 25"/>
    <n v="-1327392"/>
    <n v="1"/>
    <n v="0"/>
    <s v="01. 1-30"/>
    <n v="31"/>
    <s v="BD20647-ISTANA MOTOR"/>
    <n v="5712484"/>
    <n v="9700000"/>
    <s v="TEBUS KONSUMEN"/>
    <s v="EXTERNAL"/>
    <d v="2022-01-30T00:00:00"/>
    <s v="REGULAR"/>
    <s v="05. &gt;20-25%"/>
    <n v="1327392"/>
    <s v="N"/>
    <s v="Motor"/>
    <n v="3017516"/>
    <n v="289694.375"/>
    <n v="22677569"/>
    <d v="2021-12-06T00:00:00"/>
    <s v="NEW"/>
    <n v="31"/>
    <s v="NON CWO"/>
    <s v="MATI"/>
    <d v="2021-06-07T00:00:00"/>
    <s v="SAMARINDA-AHMAD YANI"/>
    <n v="1.4745138888902101"/>
    <n v="7894540"/>
    <s v="TUNAI"/>
    <s v="BALIKPAPAN"/>
    <s v="W801"/>
    <s v="0802"/>
    <s v="0802"/>
  </r>
  <r>
    <x v="8"/>
    <s v="SAMARINDA"/>
    <s v="BALIKPAPAN"/>
    <s v="MOTOR"/>
    <s v="USED"/>
    <s v="HONDA"/>
    <s v="SCOOTERMATIC"/>
    <s v="SCOOTERMATIC"/>
    <x v="149"/>
    <s v="NEWVARIOTECHNOCBS FI"/>
    <s v="VARIO 110"/>
    <x v="4"/>
    <n v="0"/>
    <n v="9075801"/>
    <n v="8575000"/>
    <s v="S"/>
    <n v="1"/>
    <s v="AUTO 45-PERUM BENGKURING"/>
    <s v="080221114640"/>
    <s v="MUHAMMAD ABDILLAH"/>
    <s v="MH1JFK11XFK327289"/>
    <s v="JFK1E1321483"/>
    <s v="KT6229IV"/>
    <d v="2022-01-31T00:00:00"/>
    <s v="04. USED MCY"/>
    <s v="UMCY"/>
    <s v="04. USED MCY"/>
    <s v="00. NEW REPO"/>
    <n v="13875000"/>
    <s v="04. USED MCY"/>
    <s v="SAMARINDA"/>
    <d v="2022-01-31T00:00:00"/>
    <n v="0"/>
    <d v="2021-05-11T00:00:00"/>
    <d v="2022-01-31T09:57:44"/>
    <d v="2022-01-31T15:38:19"/>
    <s v="6"/>
    <s v="0802"/>
    <s v="NO"/>
    <s v="SOLD"/>
    <n v="0"/>
    <n v="3794198"/>
    <n v="1151150"/>
    <n v="1000000"/>
    <s v="B -"/>
    <s v="B"/>
    <s v="SAMARINDA"/>
    <s v="NON FID"/>
    <n v="2936375"/>
    <s v="&gt; 25"/>
    <n v="0"/>
    <n v="0"/>
    <n v="1"/>
    <s v="00. NEW REPO"/>
    <n v="31"/>
    <s v="BD00933-RIZKY ABADI MOTOR-AHMAD YANI"/>
    <n v="7177175"/>
    <n v="13500000"/>
    <s v="TEBUS KONSUMEN"/>
    <s v="EXTERNAL"/>
    <d v="2022-01-31T00:00:00"/>
    <s v="REGULAR"/>
    <s v="05. &gt;20-25%"/>
    <n v="0"/>
    <s v="N"/>
    <s v="Motor"/>
    <n v="4972825"/>
    <n v="204750"/>
    <n v="28649318"/>
    <d v="2021-12-11T00:00:00"/>
    <s v="NEW"/>
    <n v="31"/>
    <s v="NON CWO"/>
    <s v="BERLAKU"/>
    <d v="2022-04-14T00:00:00"/>
    <s v="SAMARINDA-AHMAD YANI"/>
    <n v="-0.65160879629547697"/>
    <n v="10938625"/>
    <s v="TUNAI"/>
    <s v="BALIKPAPAN"/>
    <s v="W801"/>
    <s v="0802"/>
    <s v="0802"/>
  </r>
  <r>
    <x v="8"/>
    <s v="SAMARINDA"/>
    <s v="BALIKPAPAN"/>
    <s v="MOTOR"/>
    <s v="NEW"/>
    <s v="YAMAHA"/>
    <s v="SCOOTERMATIC"/>
    <s v="SCOOTERMATIC"/>
    <x v="38"/>
    <s v="ALL NEW NMAX 155 CON"/>
    <s v="NMAX"/>
    <x v="5"/>
    <n v="0"/>
    <n v="25508751"/>
    <n v="27250000"/>
    <s v="S"/>
    <n v="1"/>
    <s v="SERBA MULIA AUTO-PESUT"/>
    <s v="080221116132"/>
    <s v="IWAN WAHYUDI"/>
    <s v="MH3SG5670MK033842"/>
    <s v="G3L8E0434470"/>
    <m/>
    <d v="2022-01-31T00:00:00"/>
    <s v="03. NEW MCY"/>
    <s v="YAMAHA"/>
    <s v="03. NEW MCY"/>
    <s v="01. 1-30"/>
    <n v="33233000"/>
    <s v="YAMAHA"/>
    <s v="SAMARINDA"/>
    <d v="2022-01-31T00:00:00"/>
    <n v="0"/>
    <d v="2021-06-29T00:00:00"/>
    <d v="2022-01-27T13:47:17"/>
    <d v="2022-01-27T15:53:10"/>
    <s v="4"/>
    <s v="0802"/>
    <s v="NO"/>
    <s v="SOLD"/>
    <n v="0"/>
    <n v="9622241"/>
    <n v="858785"/>
    <n v="400000"/>
    <s v="B +"/>
    <s v="B"/>
    <s v="SAMARINDA"/>
    <s v="FID"/>
    <n v="5500000"/>
    <s v="&gt; 25"/>
    <n v="-1741249"/>
    <n v="1"/>
    <n v="0"/>
    <s v="01. 1-30"/>
    <n v="31"/>
    <s v="BD20647-ISTANA MOTOR"/>
    <n v="22884544"/>
    <n v="29400000"/>
    <s v="AHMAD SUPIAN"/>
    <s v="INTERNAL"/>
    <d v="2022-01-30T00:00:00"/>
    <s v="REGULAR"/>
    <s v="04. &gt;15-20%"/>
    <n v="1741249"/>
    <s v="N"/>
    <s v="Motor"/>
    <n v="3575456"/>
    <n v="107200"/>
    <n v="42452250"/>
    <d v="2021-11-28T00:00:00"/>
    <s v="NEW"/>
    <n v="31"/>
    <s v="NON CWO"/>
    <s v="BERLAKU"/>
    <d v="2022-07-26T00:00:00"/>
    <s v="SAMARINDA-AHMAD YANI"/>
    <n v="3.3380787037021902"/>
    <n v="29094637"/>
    <s v="TUNAI"/>
    <s v="BALIKPAPAN"/>
    <s v="W801"/>
    <s v="0802"/>
    <s v="0802"/>
  </r>
  <r>
    <x v="8"/>
    <s v="SAMARINDA"/>
    <s v="BALIKPAPAN"/>
    <s v="MOTOR"/>
    <s v="NEW"/>
    <s v="YAMAHA"/>
    <s v="SCOOTERMATIC"/>
    <s v="SCOOTERMATIC"/>
    <x v="75"/>
    <s v="NEW AEROX 155 C"/>
    <s v="AEROX 155"/>
    <x v="5"/>
    <n v="0"/>
    <n v="24460785"/>
    <n v="22500000"/>
    <s v="S"/>
    <n v="1"/>
    <s v="SINAR UTAMA"/>
    <s v="080221417589"/>
    <s v="RAHMAN DWI PRABOWO"/>
    <s v="MH3SG6410MJ065998"/>
    <s v="G3P2E0085599"/>
    <m/>
    <d v="2022-01-31T00:00:00"/>
    <s v="03. NEW MCY"/>
    <s v="YAMAHA"/>
    <s v="03. NEW MCY"/>
    <s v="01. 1-30"/>
    <n v="28000000"/>
    <s v="YAMAHA"/>
    <s v="SAMARINDA"/>
    <d v="2022-01-21T00:00:00"/>
    <n v="0"/>
    <d v="2021-08-31T00:00:00"/>
    <d v="2022-01-05T15:05:57"/>
    <d v="2022-01-06T13:56:39"/>
    <s v="2"/>
    <s v="0802"/>
    <s v="NO"/>
    <s v="SOLD"/>
    <n v="0"/>
    <n v="15997210"/>
    <n v="212180"/>
    <n v="2000000"/>
    <s v="A +"/>
    <s v="A"/>
    <s v="SAMARINDA"/>
    <s v="FID"/>
    <n v="4200000"/>
    <s v="&lt;=25"/>
    <n v="0"/>
    <n v="0"/>
    <n v="1"/>
    <s v="01. 1-30"/>
    <n v="21"/>
    <s v="BD20647-ISTANA MOTOR"/>
    <n v="18999300"/>
    <n v="21700000"/>
    <s v="PENYELESAIAN UNIT JAMINAN"/>
    <s v="EXTERNAL"/>
    <d v="2022-01-19T00:00:00"/>
    <s v="REGULAR"/>
    <s v="03. &gt;10-15%"/>
    <n v="0"/>
    <s v="N"/>
    <s v="Motor"/>
    <n v="530700"/>
    <n v="54600"/>
    <n v="34517250"/>
    <d v="2021-11-30T00:00:00"/>
    <s v="NEW"/>
    <n v="21"/>
    <s v="NON CWO"/>
    <s v="BERLAKU"/>
    <d v="2022-09-13T00:00:00"/>
    <s v="SAMARINDA-AHMAD YANI"/>
    <n v="14.4189930555585"/>
    <n v="25263600"/>
    <s v="TUNAI"/>
    <s v="BALIKPAPAN"/>
    <s v="W801"/>
    <s v="0802"/>
    <s v="0802"/>
  </r>
  <r>
    <x v="8"/>
    <s v="SAMARINDA"/>
    <s v="BALIKPAPAN"/>
    <s v="MOTOR"/>
    <s v="USED"/>
    <s v="YAMAHA"/>
    <s v="SCOOTERMATIC"/>
    <s v="SCOOTERMATIC"/>
    <x v="85"/>
    <s v="SOUL GT 125 AKS SSS"/>
    <s v="SOUL 125"/>
    <x v="3"/>
    <n v="0"/>
    <n v="9565552"/>
    <n v="8250000"/>
    <s v="S"/>
    <n v="1"/>
    <s v="BENGAWAN MTR BRSAUDRA-MCY-PLTA"/>
    <s v="080221417618"/>
    <s v="WAHIDAH WAHDAH SITI FATIMAH"/>
    <s v="MH3SE9040JJ032836"/>
    <s v="E3W9E0052643"/>
    <s v="KT2509BEA"/>
    <d v="2022-01-31T00:00:00"/>
    <s v="04. USED MCY"/>
    <s v="UMCY"/>
    <s v="04. USED MCY"/>
    <s v="01. 1-30"/>
    <n v="14600000"/>
    <s v="04. USED MCY"/>
    <s v="SAMARINDA"/>
    <d v="2022-01-20T00:00:00"/>
    <n v="0"/>
    <d v="2021-08-30T00:00:00"/>
    <d v="2022-01-11T12:40:54"/>
    <d v="2022-01-11T13:58:34"/>
    <s v="3"/>
    <s v="0802"/>
    <s v="NO"/>
    <s v="SOLD"/>
    <n v="0"/>
    <n v="4084446"/>
    <n v="118250"/>
    <n v="0"/>
    <s v="C +"/>
    <s v="C"/>
    <s v="SAMARINDA"/>
    <s v="FID"/>
    <n v="4925000"/>
    <s v="&lt;=25"/>
    <n v="0"/>
    <n v="0"/>
    <n v="1"/>
    <s v="01. 1-30"/>
    <n v="20"/>
    <s v="BD00933-RIZKY ABADI MOTOR-AHMAD YANI"/>
    <n v="8080115"/>
    <n v="14600000"/>
    <s v="HERI MARINDA"/>
    <s v="DISERAHKAN"/>
    <d v="2022-01-19T00:00:00"/>
    <s v="REGULAR"/>
    <s v="07. &gt; 30%"/>
    <n v="0"/>
    <s v="N"/>
    <s v="Motor"/>
    <n v="5059885"/>
    <n v="54950"/>
    <n v="24761168"/>
    <d v="2022-01-07T00:00:00"/>
    <s v="NEW"/>
    <n v="20"/>
    <s v="NON CWO"/>
    <s v="BERLAKU"/>
    <d v="2022-07-21T00:00:00"/>
    <s v="SAMARINDA-AHMAD YANI"/>
    <n v="8.4176620370344608"/>
    <n v="10452400"/>
    <s v="TUNAI"/>
    <s v="BALIKPAPAN"/>
    <s v="W801"/>
    <s v="0802"/>
    <s v="0802"/>
  </r>
  <r>
    <x v="8"/>
    <s v="SAMARINDA"/>
    <s v="BALIKPAPAN"/>
    <s v="MOTOR"/>
    <s v="USED"/>
    <s v="HONDA"/>
    <s v="SPORT"/>
    <s v="SPORT"/>
    <x v="82"/>
    <s v="CB 150 R STREETFIRE"/>
    <s v="CB 150"/>
    <x v="8"/>
    <n v="0"/>
    <n v="12057378"/>
    <n v="12000000"/>
    <s v="S"/>
    <n v="1"/>
    <s v="CUST RETENTION MEDIATOR MCY"/>
    <s v="080221118007"/>
    <s v="SEELIN WARDANI"/>
    <s v="MH1KC821XHK124033"/>
    <s v="KC82E1119363"/>
    <s v="KT5948CC"/>
    <d v="2022-01-31T00:00:00"/>
    <s v="04. USED MCY"/>
    <s v="UMCY JASA"/>
    <s v="04. USED MCY"/>
    <s v="01. 1-30"/>
    <n v="18400000"/>
    <s v="04. USED MCY"/>
    <s v="SAMARINDA"/>
    <d v="2022-01-29T00:00:00"/>
    <n v="0"/>
    <d v="2021-09-11T00:00:00"/>
    <d v="2022-01-20T13:51:42"/>
    <d v="2022-01-20T15:01:14"/>
    <s v="2"/>
    <s v="0802"/>
    <s v="NO"/>
    <s v="SOLD"/>
    <n v="0"/>
    <n v="4262620"/>
    <n v="393200"/>
    <n v="250000"/>
    <s v="B STD"/>
    <s v="B"/>
    <s v="SAMARINDA"/>
    <s v="FID"/>
    <n v="5281360"/>
    <s v="&gt; 25"/>
    <n v="0"/>
    <n v="0"/>
    <n v="1"/>
    <s v="01. 1-30"/>
    <n v="29"/>
    <s v="BD00933-RIZKY ABADI MOTOR-AHMAD YANI"/>
    <n v="12693236"/>
    <n v="18700000"/>
    <s v="AGUS HENDRA HALIM"/>
    <s v="INTERNAL"/>
    <d v="2022-01-28T00:00:00"/>
    <s v="REGULAR"/>
    <s v="06. &gt;25-30%"/>
    <n v="0"/>
    <s v="N"/>
    <s v="Motor"/>
    <n v="4136764"/>
    <n v="138225"/>
    <n v="39012639"/>
    <d v="2021-12-11T00:00:00"/>
    <s v="NEW"/>
    <n v="29"/>
    <s v="NON CWO"/>
    <s v="BERLAKU"/>
    <d v="2022-04-15T00:00:00"/>
    <s v="SAMARINDA-AHMAD YANI"/>
    <n v="8.3741435185220308"/>
    <n v="13118640"/>
    <s v="TUNAI"/>
    <s v="BALIKPAPAN"/>
    <s v="W801"/>
    <s v="0802"/>
    <s v="0802"/>
  </r>
  <r>
    <x v="8"/>
    <s v="SAMARINDA"/>
    <s v="BALIKPAPAN"/>
    <s v="MOTOR"/>
    <s v="USED"/>
    <s v="HONDA"/>
    <s v="SCOOTERMATIC"/>
    <s v="SCOOTERMATIC"/>
    <x v="16"/>
    <s v="SCOOPY ESP"/>
    <s v="SCOOPY"/>
    <x v="0"/>
    <n v="0"/>
    <n v="12059048"/>
    <n v="12275000"/>
    <s v="S"/>
    <n v="1"/>
    <s v="CUST RETENTION MEDIATOR MCY"/>
    <s v="080221118277"/>
    <s v="AWANG FADLI"/>
    <s v="MH1JM3125KK529035"/>
    <s v="JM31E2524487"/>
    <s v="KT3231JI"/>
    <d v="2022-01-31T00:00:00"/>
    <s v="04. USED MCY"/>
    <s v="UMCY JASA"/>
    <s v="04. USED MCY"/>
    <s v="01. 1-30"/>
    <n v="18900000"/>
    <s v="04. USED MCY"/>
    <s v="SAMARINDA"/>
    <d v="2022-01-31T00:00:00"/>
    <n v="0"/>
    <d v="2021-09-20T00:00:00"/>
    <d v="2022-01-27T09:39:36"/>
    <d v="2022-01-27T15:54:12"/>
    <s v="2"/>
    <s v="0802"/>
    <s v="NO"/>
    <s v="SOLD"/>
    <n v="0"/>
    <n v="4196950"/>
    <n v="233160"/>
    <n v="250000"/>
    <s v="B STD"/>
    <s v="B"/>
    <s v="SAMARINDA"/>
    <s v="FID"/>
    <n v="5774060"/>
    <s v="&gt; 25"/>
    <n v="-215952"/>
    <n v="1"/>
    <n v="0"/>
    <s v="01. 1-30"/>
    <n v="31"/>
    <s v="BD1805T-ARISTA JAYA MOTOR-DAMANHURI"/>
    <n v="12849021"/>
    <n v="18400000"/>
    <s v="ANDI BURHANUDDIN"/>
    <s v="INTERNAL"/>
    <d v="2022-01-30T00:00:00"/>
    <s v="REGULAR"/>
    <s v="07. &gt; 30%"/>
    <n v="215952"/>
    <s v="N"/>
    <s v="Motor"/>
    <n v="3710979"/>
    <n v="141750"/>
    <n v="26679454"/>
    <d v="2021-12-20T00:00:00"/>
    <s v="NEW"/>
    <n v="31"/>
    <s v="NON CWO"/>
    <s v="BERLAKU"/>
    <d v="2022-04-28T00:00:00"/>
    <s v="SAMARINDA-AHMAD YANI"/>
    <n v="3.3373611111092001"/>
    <n v="13125940"/>
    <s v="TUNAI"/>
    <s v="BALIKPAPAN"/>
    <s v="W801"/>
    <s v="0802"/>
    <s v="0802"/>
  </r>
  <r>
    <x v="8"/>
    <s v="BALIKPAPAN"/>
    <s v="BALIKPAPAN"/>
    <s v="MOTOR"/>
    <s v="USED"/>
    <s v="YAMAHA"/>
    <s v="SPORT"/>
    <s v="SPORT"/>
    <x v="33"/>
    <s v="NEW VIXION"/>
    <s v="VIXION"/>
    <x v="7"/>
    <n v="0"/>
    <n v="6608585"/>
    <n v="8050000"/>
    <s v="S"/>
    <n v="1"/>
    <s v="SAMI JAYA MOTOR"/>
    <s v="080320117122"/>
    <s v="ANDI AHLIDIN"/>
    <s v="MH31PA002DK087019"/>
    <s v="1PA086178"/>
    <s v="KT4181YV"/>
    <d v="2022-01-31T00:00:00"/>
    <s v="04. USED MCY"/>
    <s v="UMCY"/>
    <s v="04. USED MCY"/>
    <s v="01. 1-30"/>
    <n v="15100000"/>
    <s v="04. USED MCY"/>
    <s v="WAREHOUSE"/>
    <d v="2022-01-28T00:00:00"/>
    <n v="0"/>
    <d v="2020-12-12T00:00:00"/>
    <d v="2022-01-25T12:55:46"/>
    <d v="2022-01-25T15:13:01"/>
    <s v="8"/>
    <s v="0803"/>
    <s v="NO"/>
    <s v="SOLD"/>
    <n v="0"/>
    <n v="1291415"/>
    <n v="2251500"/>
    <n v="1350000"/>
    <s v="B -"/>
    <s v="B"/>
    <s v="BALIKPAPAN"/>
    <s v="NON FID"/>
    <n v="5300000"/>
    <s v="&gt; 25"/>
    <n v="-1441415"/>
    <n v="1"/>
    <n v="0"/>
    <s v="01. 1-30"/>
    <n v="28"/>
    <s v="BD20646-MUHLIS"/>
    <n v="6417333"/>
    <n v="14300000"/>
    <s v="TASK FORCE"/>
    <s v="EXTERNAL"/>
    <d v="2022-01-27T00:00:00"/>
    <s v="REGULAR"/>
    <s v="07. &gt; 30%"/>
    <n v="1441415"/>
    <s v="N"/>
    <s v="Motor"/>
    <n v="6452667"/>
    <n v="378225.5"/>
    <n v="37828790"/>
    <d v="2021-09-08T00:00:00"/>
    <s v="NEW"/>
    <n v="28"/>
    <s v="NON CWO"/>
    <s v="MATI"/>
    <d v="2021-08-30T00:00:00"/>
    <s v="BALIKPAPAN-JEND. SUDIRMAN"/>
    <n v="2.3659606481451201"/>
    <n v="10520460"/>
    <s v="TUNAI"/>
    <s v="BALIKPAPAN"/>
    <s v="W801"/>
    <s v="0803"/>
    <s v="0803"/>
  </r>
  <r>
    <x v="8"/>
    <s v="BALIKPAPAN"/>
    <s v="BALIKPAPAN"/>
    <s v="MOTOR"/>
    <s v="NEW"/>
    <s v="HONDA"/>
    <s v="SCOOTERMATIC"/>
    <s v="SCOOTERMATIC"/>
    <x v="70"/>
    <s v="NEW BEAT STREET ESP"/>
    <s v="BEAT"/>
    <x v="0"/>
    <n v="0"/>
    <n v="9111416"/>
    <n v="9800000"/>
    <s v="S"/>
    <n v="1"/>
    <s v="DAYA ANUGRAH MANDIRI-PROPINSI"/>
    <s v="080321111278"/>
    <s v="ARIE WIDODO"/>
    <s v="MH1JFZ218KK535303"/>
    <s v="JFZ2E1535291"/>
    <s v="KT4954VW"/>
    <d v="2022-01-31T00:00:00"/>
    <s v="03. NEW MCY"/>
    <s v="HONDA"/>
    <s v="03. NEW MCY"/>
    <s v="00. NEW REPO"/>
    <n v="18710000"/>
    <s v="HONDA"/>
    <s v="WAREHOUSE"/>
    <d v="2022-01-31T00:00:00"/>
    <n v="0"/>
    <d v="2021-01-23T00:00:00"/>
    <d v="2022-01-28T14:02:39"/>
    <d v="2022-01-31T10:03:38"/>
    <s v="5"/>
    <s v="0803"/>
    <s v="NO"/>
    <s v="SOLD"/>
    <n v="0"/>
    <n v="2002368"/>
    <n v="10554000"/>
    <n v="1500000"/>
    <s v="B -"/>
    <s v="B"/>
    <s v="BALIKPAPAN"/>
    <s v="FID"/>
    <n v="5809386"/>
    <s v="&gt; 25"/>
    <n v="-688584"/>
    <n v="1"/>
    <n v="0"/>
    <s v="01. 1-30"/>
    <n v="31"/>
    <s v="BD00771-DIMAS JAYA MOTOR"/>
    <n v="8941120"/>
    <n v="15500000"/>
    <s v="HERMAN HASBANI"/>
    <s v="EXTERNAL"/>
    <d v="2022-01-31T00:00:00"/>
    <s v="REGULAR"/>
    <s v="07. &gt; 30%"/>
    <n v="688584"/>
    <s v="N"/>
    <s v="Motor"/>
    <n v="5008880"/>
    <n v="957500"/>
    <n v="25598971"/>
    <d v="2021-08-23T00:00:00"/>
    <s v="NEW"/>
    <n v="31"/>
    <s v="NON CWO"/>
    <s v="TIDAK ADA"/>
    <m/>
    <s v="BALIKPAPAN-JEND. SUDIRMAN"/>
    <n v="-0.419189814812853"/>
    <n v="12900614"/>
    <s v="TUNAI"/>
    <s v="BALIKPAPAN"/>
    <s v="W801"/>
    <s v="0803"/>
    <s v="0803"/>
  </r>
  <r>
    <x v="8"/>
    <s v="BALIKPAPAN"/>
    <s v="BALIKPAPAN"/>
    <s v="MOTOR"/>
    <s v="NEW"/>
    <s v="KAWASAKI"/>
    <s v="SPORT"/>
    <s v="SPORT"/>
    <x v="241"/>
    <s v="KLX 150 L SE"/>
    <s v="KLX 150"/>
    <x v="6"/>
    <n v="0"/>
    <n v="24547307"/>
    <n v="21800000"/>
    <s v="S"/>
    <n v="1"/>
    <s v="SUPER SUKSES MOTR-TANAH GROGOT"/>
    <s v="080321112309"/>
    <s v="ENDANG TRIYONO"/>
    <s v="MH4LX150JLJP01245"/>
    <s v="LX150CEWK9560"/>
    <m/>
    <d v="2022-01-31T00:00:00"/>
    <s v="03. NEW MCY"/>
    <s v="OTHER AISI"/>
    <s v="06. MULTIBRAND"/>
    <s v="01. 1-30"/>
    <n v="36100000"/>
    <s v="06. MULTIBRAND"/>
    <s v="WAREHOUSE"/>
    <d v="2022-01-31T00:00:00"/>
    <n v="0"/>
    <d v="2021-03-22T00:00:00"/>
    <d v="2022-01-25T12:59:41"/>
    <d v="2022-01-25T15:49:18"/>
    <s v="8"/>
    <s v="0803"/>
    <s v="NO"/>
    <s v="SOLD"/>
    <n v="0"/>
    <n v="14162697"/>
    <n v="886875"/>
    <n v="1000000"/>
    <s v="B STD"/>
    <s v="B"/>
    <s v="BALIKPAPAN"/>
    <s v="NON FID"/>
    <n v="9400000"/>
    <s v="&gt; 25"/>
    <n v="0"/>
    <n v="0"/>
    <n v="1"/>
    <s v="01. 1-30"/>
    <n v="31"/>
    <s v="BD00939-SAMI"/>
    <n v="21144238"/>
    <n v="31000000"/>
    <s v="AHMAD SETIA BUDI"/>
    <s v="INTERNAL"/>
    <d v="2022-01-31T00:00:00"/>
    <s v="REGULAR"/>
    <s v="06. &gt;25-30%"/>
    <n v="0"/>
    <s v="N"/>
    <s v="Motor"/>
    <n v="6755762"/>
    <n v="295350"/>
    <n v="49792125"/>
    <d v="2021-12-22T00:00:00"/>
    <s v="NEW"/>
    <n v="31"/>
    <s v="NON CWO"/>
    <s v="BERLAKU"/>
    <d v="2022-03-29T00:00:00"/>
    <s v="BALIKPAPAN-JEND. SUDIRMAN"/>
    <n v="5.3407638888893398"/>
    <n v="28355570"/>
    <s v="TUNAI"/>
    <s v="BALIKPAPAN"/>
    <s v="W801"/>
    <s v="0803"/>
    <s v="0803"/>
  </r>
  <r>
    <x v="8"/>
    <s v="BALIKPAPAN"/>
    <s v="BALIKPAPAN"/>
    <s v="MOTOR"/>
    <s v="NEW"/>
    <s v="YAMAHA"/>
    <s v="SCOOTERMATIC"/>
    <s v="SCOOTERMATIC"/>
    <x v="12"/>
    <s v="ALL NEW NMAX 155"/>
    <s v="NMAX"/>
    <x v="5"/>
    <n v="0"/>
    <n v="28153333"/>
    <n v="25200000"/>
    <s v="S"/>
    <n v="1"/>
    <s v="SERBA MULIA ABADI-JND SUDIRMAN"/>
    <s v="080321114227"/>
    <s v="MUSDIANSYAH"/>
    <s v="MH3SG5620MJ328533"/>
    <s v="G3L8E0606031"/>
    <m/>
    <d v="2022-01-31T00:00:00"/>
    <s v="03. NEW MCY"/>
    <s v="YAMAHA"/>
    <s v="03. NEW MCY"/>
    <s v="01. 1-30"/>
    <n v="32483000"/>
    <s v="YAMAHA"/>
    <s v="WAREHOUSE"/>
    <d v="2022-01-31T00:00:00"/>
    <n v="0"/>
    <d v="2021-07-17T00:00:00"/>
    <d v="2022-01-25T13:02:58"/>
    <d v="2022-01-25T15:48:47"/>
    <s v="4"/>
    <s v="0803"/>
    <s v="NO"/>
    <s v="SOLD"/>
    <n v="0"/>
    <n v="12994661"/>
    <n v="572700"/>
    <n v="5000"/>
    <s v="A STD"/>
    <s v="A"/>
    <s v="BALIKPAPAN"/>
    <s v="FID"/>
    <n v="3300000"/>
    <s v="&gt; 25"/>
    <n v="0"/>
    <n v="0"/>
    <n v="1"/>
    <s v="01. 1-30"/>
    <n v="31"/>
    <s v="BD00939-SAMI"/>
    <n v="25670553"/>
    <n v="29800000"/>
    <s v="AHMAD SETIA BUDI"/>
    <s v="INTERNAL"/>
    <d v="2022-01-31T00:00:00"/>
    <s v="REGULAR"/>
    <s v="03. &gt;10-15%"/>
    <n v="0"/>
    <s v="N"/>
    <s v="Motor"/>
    <n v="1149447"/>
    <n v="101075"/>
    <n v="41992761"/>
    <d v="2021-12-16T00:00:00"/>
    <s v="NEW"/>
    <n v="31"/>
    <s v="NON CWO"/>
    <s v="BERLAKU"/>
    <d v="2022-08-05T00:00:00"/>
    <s v="BALIKPAPAN-JEND. SUDIRMAN"/>
    <n v="5.3411226851822002"/>
    <n v="30752847"/>
    <s v="TUNAI"/>
    <s v="BALIKPAPAN"/>
    <s v="W801"/>
    <s v="0803"/>
    <s v="0803"/>
  </r>
  <r>
    <x v="8"/>
    <s v="BALIKPAPAN"/>
    <s v="BALIKPAPAN"/>
    <s v="MOTOR"/>
    <s v="USED"/>
    <s v="HONDA"/>
    <s v="BEBEK"/>
    <s v="BEBEK"/>
    <x v="108"/>
    <s v="NEW REVO CW"/>
    <s v="REVO"/>
    <x v="3"/>
    <n v="0"/>
    <n v="7821680"/>
    <n v="6625000"/>
    <s v="S"/>
    <n v="1"/>
    <s v="READY MOTOR-SULAWESI"/>
    <s v="080321115862"/>
    <s v="RIBUT"/>
    <s v="MH1JBK117JK492883"/>
    <s v="JBK1E1489537"/>
    <s v="KT6219LB"/>
    <d v="2022-01-31T00:00:00"/>
    <s v="04. USED MCY"/>
    <s v="UMCY"/>
    <s v="04. USED MCY"/>
    <s v="01. 1-30"/>
    <n v="11700000"/>
    <s v="04. USED MCY"/>
    <s v="WAREHOUSE"/>
    <d v="2022-01-31T00:00:00"/>
    <n v="0"/>
    <d v="2021-11-24T00:00:00"/>
    <d v="2022-01-19T14:25:03"/>
    <d v="2022-01-19T14:43:47"/>
    <s v="0"/>
    <s v="0803"/>
    <s v="NO"/>
    <s v="SOLD"/>
    <n v="0"/>
    <n v="1897540"/>
    <n v="133650"/>
    <n v="5000"/>
    <s v="B STD"/>
    <s v="B"/>
    <s v="BALIKPAPAN"/>
    <s v="FID"/>
    <n v="4500000"/>
    <s v="&gt; 25"/>
    <n v="0"/>
    <n v="0"/>
    <n v="1"/>
    <s v="01. 1-30"/>
    <n v="31"/>
    <s v="BD00933-RIZKY ABADI MOTOR-AHMAD YANI"/>
    <n v="7594210"/>
    <n v="12200000"/>
    <s v="SUNGGUH SITOMORANG"/>
    <s v="INTERNAL"/>
    <d v="2022-01-31T00:00:00"/>
    <s v="REGULAR"/>
    <s v="07. &gt; 30%"/>
    <n v="0"/>
    <s v="N"/>
    <s v="Motor"/>
    <n v="3385790"/>
    <n v="908000"/>
    <n v="21076815"/>
    <d v="2021-12-18T00:00:00"/>
    <s v="NEW"/>
    <n v="31"/>
    <s v="NON CWO"/>
    <s v="TIDAK ADA"/>
    <m/>
    <s v="BALIKPAPAN-JEND. SUDIRMAN"/>
    <n v="11.3862615740727"/>
    <n v="7821680"/>
    <s v="TUNAI"/>
    <s v="BALIKPAPAN"/>
    <s v="W801"/>
    <s v="0803"/>
    <s v="0803"/>
  </r>
  <r>
    <x v="8"/>
    <s v="BALIKPAPAN"/>
    <s v="BALIKPAPAN"/>
    <s v="MOTOR"/>
    <s v="USED"/>
    <s v="HONDA"/>
    <s v="SCOOTERMATIC"/>
    <s v="SCOOTERMATIC"/>
    <x v="13"/>
    <s v="VARIO 150 ESP EXCLSV"/>
    <s v="VARIO 150"/>
    <x v="1"/>
    <n v="0"/>
    <n v="12526800"/>
    <n v="10450000"/>
    <s v="S"/>
    <n v="1"/>
    <s v="SAMI JAYA MOTOR"/>
    <s v="080321116206"/>
    <s v="DAMIN"/>
    <s v="MH1KF1111GK540390"/>
    <s v="KF11E1537874"/>
    <s v="KT5129ZZ"/>
    <d v="2022-01-31T00:00:00"/>
    <s v="04. USED MCY"/>
    <s v="UMCY"/>
    <s v="04. USED MCY"/>
    <s v="01. 1-30"/>
    <n v="17200000"/>
    <s v="04. USED MCY"/>
    <s v="WAREHOUSE"/>
    <d v="2022-01-31T00:00:00"/>
    <n v="0"/>
    <d v="2021-12-04T00:00:00"/>
    <d v="2022-01-20T14:48:05"/>
    <d v="2022-01-20T15:16:49"/>
    <s v="0"/>
    <s v="0803"/>
    <s v="NO"/>
    <s v="SOLD"/>
    <n v="0"/>
    <n v="6361199"/>
    <n v="66895"/>
    <n v="5000"/>
    <s v="B STD"/>
    <s v="B"/>
    <s v="BALIKPAPAN"/>
    <s v="FID"/>
    <n v="4673200"/>
    <s v="&gt; 25"/>
    <n v="0"/>
    <n v="0"/>
    <n v="1"/>
    <s v="01. 1-30"/>
    <n v="31"/>
    <s v="BD00973-SURYA MOTOR"/>
    <n v="11490380"/>
    <n v="18000000"/>
    <s v="ABDUL RAHMAN"/>
    <s v="INTERNAL"/>
    <d v="2022-01-31T00:00:00"/>
    <s v="REGULAR"/>
    <s v="06. &gt;25-30%"/>
    <n v="0"/>
    <s v="N"/>
    <s v="Motor"/>
    <n v="4709620"/>
    <n v="136407.5"/>
    <n v="33224771"/>
    <d v="2022-01-03T00:00:00"/>
    <s v="NEW"/>
    <n v="31"/>
    <s v="NON CWO"/>
    <s v="BERLAKU"/>
    <d v="2022-07-14T00:00:00"/>
    <s v="BALIKPAPAN-JEND. SUDIRMAN"/>
    <n v="10.363321759257801"/>
    <n v="12526800"/>
    <s v="TUNAI"/>
    <s v="BALIKPAPAN"/>
    <s v="W801"/>
    <s v="0803"/>
    <s v="0803"/>
  </r>
  <r>
    <x v="8"/>
    <s v="BALIKPAPAN"/>
    <s v="BALIKPAPAN"/>
    <s v="MOTOR"/>
    <s v="USED"/>
    <s v="YAMAHA"/>
    <s v="SPORT"/>
    <s v="SPORT"/>
    <x v="140"/>
    <s v="R15"/>
    <s v="R15 150"/>
    <x v="4"/>
    <n v="0"/>
    <n v="14406600"/>
    <n v="10600000"/>
    <s v="S"/>
    <n v="1"/>
    <s v="SAMI JAYA MOTOR"/>
    <s v="080321116291"/>
    <s v="DIRWAN SYAHPUTRA"/>
    <s v="MH32PK002FK062912"/>
    <s v="2PK063100"/>
    <s v="KT5914ZF"/>
    <d v="2022-01-31T00:00:00"/>
    <s v="04. USED MCY"/>
    <s v="UMCY"/>
    <s v="04. USED MCY"/>
    <s v="01. 1-30"/>
    <n v="21000000"/>
    <s v="04. USED MCY"/>
    <s v="WAREHOUSE"/>
    <d v="2022-01-31T00:00:00"/>
    <n v="0"/>
    <d v="2021-12-13T00:00:00"/>
    <d v="2022-01-13T09:53:52"/>
    <d v="2022-01-20T00:00:00"/>
    <s v="0"/>
    <s v="0803"/>
    <s v="NO"/>
    <s v="SOLD"/>
    <n v="0"/>
    <n v="4492698"/>
    <n v="63000"/>
    <n v="5000"/>
    <s v="B STD"/>
    <s v="B"/>
    <s v="BALIKPAPAN"/>
    <s v="FID"/>
    <n v="7400000"/>
    <s v="&gt; 25"/>
    <n v="0"/>
    <n v="0"/>
    <n v="1"/>
    <s v="01. 1-30"/>
    <n v="31"/>
    <s v="BD00939-SAMI"/>
    <n v="11411139"/>
    <n v="20500000"/>
    <s v="RAHMADI HERMAWAN"/>
    <s v="DISERAHKAN"/>
    <d v="2022-01-31T00:00:00"/>
    <s v="REGULAR"/>
    <s v="07. &gt; 30%"/>
    <n v="0"/>
    <s v="N"/>
    <s v="Motor"/>
    <n v="7038861"/>
    <n v="303600"/>
    <n v="46305354"/>
    <d v="2022-01-08T00:00:00"/>
    <s v="NEW"/>
    <n v="31"/>
    <s v="NON CWO"/>
    <s v="BERLAKU"/>
    <d v="2022-10-16T00:00:00"/>
    <s v="BALIKPAPAN-JEND. SUDIRMAN"/>
    <n v="11"/>
    <n v="14406600"/>
    <s v="TUNAI"/>
    <s v="BALIKPAPAN"/>
    <s v="W801"/>
    <s v="0803"/>
    <s v="0803"/>
  </r>
  <r>
    <x v="8"/>
    <s v="TARAKAN"/>
    <s v="BALIKPAPAN"/>
    <s v="MOTOR"/>
    <s v="NEW"/>
    <s v="SUZUKI"/>
    <s v="SCOOTERMATIC"/>
    <s v="SCOOTERMATIC"/>
    <x v="242"/>
    <s v="SUZUKI NEX 110"/>
    <s v="NEX"/>
    <x v="0"/>
    <n v="0"/>
    <n v="5577895"/>
    <n v="7150000"/>
    <s v="S"/>
    <n v="1"/>
    <s v="CAHAYA ABADI MOTOR"/>
    <s v="081119113862"/>
    <s v="HASAN AL IDRUS"/>
    <s v="MH8EB11ANKJ141519"/>
    <s v="AE54ID541514"/>
    <s v="KU6898AD"/>
    <d v="2022-01-31T00:00:00"/>
    <s v="03. NEW MCY"/>
    <s v="SUZUKI"/>
    <s v="03. NEW MCY"/>
    <s v="01. 1-30"/>
    <n v="18350000"/>
    <s v="SUZUKI"/>
    <s v="TARAKAN"/>
    <d v="2022-01-14T00:00:00"/>
    <n v="0"/>
    <d v="2019-07-22T00:00:00"/>
    <d v="2021-12-31T13:40:39"/>
    <d v="2021-12-31T14:27:35"/>
    <s v="27"/>
    <s v="0811"/>
    <s v="NO"/>
    <s v="SOLD"/>
    <n v="0"/>
    <n v="814101"/>
    <n v="383920"/>
    <n v="100000"/>
    <s v="B +"/>
    <s v="B"/>
    <s v="TARAKAN"/>
    <s v="NON FID"/>
    <n v="2800000"/>
    <s v="&lt;=25"/>
    <n v="-1572105"/>
    <n v="1"/>
    <n v="0"/>
    <s v="01. 1-30"/>
    <n v="14"/>
    <s v="BD01012-UD. SAHABAT MOTOR"/>
    <n v="7005310"/>
    <n v="10900000"/>
    <s v="DAVID EDI SUSANTO"/>
    <s v="INTERNAL"/>
    <d v="2022-01-14T00:00:00"/>
    <s v="REGULAR"/>
    <s v="04. &gt;15-20%"/>
    <n v="1572105"/>
    <s v="N"/>
    <s v="Motor"/>
    <n v="2804690"/>
    <n v="888500"/>
    <n v="21872695"/>
    <d v="2021-11-19T00:00:00"/>
    <s v="LATER"/>
    <n v="14"/>
    <s v="NON CWO"/>
    <s v="TIDAK ADA"/>
    <m/>
    <s v="TARAKAN-MULAWARMAN"/>
    <n v="13.397511574075899"/>
    <n v="16844895"/>
    <s v="TUNAI"/>
    <s v="BALIKPAPAN"/>
    <s v="W801"/>
    <s v="0811"/>
    <s v="0811"/>
  </r>
  <r>
    <x v="8"/>
    <s v="TARAKAN"/>
    <s v="BALIKPAPAN"/>
    <s v="MOTOR"/>
    <s v="NEW"/>
    <s v="YAMAHA"/>
    <s v="BEBEK"/>
    <s v="BEBEK"/>
    <x v="243"/>
    <s v="MX KING 15 GP"/>
    <s v="MX KING"/>
    <x v="0"/>
    <n v="0"/>
    <n v="14677120"/>
    <n v="11000000"/>
    <s v="S"/>
    <n v="1"/>
    <s v="JAYA INDAH"/>
    <s v="081120115036"/>
    <s v="ANTONI"/>
    <s v="MH3UG0750KK049306"/>
    <s v="G3E6E0553460"/>
    <s v="KU4603AE"/>
    <d v="2022-01-31T00:00:00"/>
    <s v="03. NEW MCY"/>
    <s v="YAMAHA"/>
    <s v="03. NEW MCY"/>
    <s v="01. 1-30"/>
    <n v="26819000"/>
    <s v="YAMAHA"/>
    <s v="TARAKAN"/>
    <d v="2022-01-26T00:00:00"/>
    <n v="0"/>
    <d v="2020-09-17T00:00:00"/>
    <d v="2021-12-31T09:27:31"/>
    <d v="2021-12-31T10:20:56"/>
    <s v="12"/>
    <s v="0811"/>
    <s v="NO"/>
    <s v="SOLD"/>
    <n v="0"/>
    <n v="5807822"/>
    <n v="1654645"/>
    <n v="743000"/>
    <s v="B +"/>
    <s v="B"/>
    <s v="TARAKAN"/>
    <s v="NON FID"/>
    <n v="6316254"/>
    <s v="&gt; 25"/>
    <n v="0"/>
    <n v="0"/>
    <n v="1"/>
    <s v="01. 1-30"/>
    <n v="26"/>
    <s v="BD20643-UD. Kang Dul Motor"/>
    <n v="12167449"/>
    <n v="18000000"/>
    <s v="TASK FORCE"/>
    <s v="EXTERNAL"/>
    <d v="2022-01-26T00:00:00"/>
    <s v="REGULAR"/>
    <s v="05. &gt;20-25%"/>
    <n v="0"/>
    <s v="N"/>
    <s v="Motor"/>
    <n v="4032551"/>
    <n v="995000"/>
    <n v="34445835"/>
    <d v="2021-11-17T00:00:00"/>
    <s v="LATER"/>
    <n v="26"/>
    <s v="NON CWO"/>
    <s v="TIDAK ADA"/>
    <m/>
    <s v="TARAKAN-MULAWARMAN"/>
    <n v="25.568796296298402"/>
    <n v="20502746"/>
    <s v="TUNAI"/>
    <s v="BALIKPAPAN"/>
    <s v="W801"/>
    <s v="0811"/>
    <s v="0811"/>
  </r>
  <r>
    <x v="8"/>
    <s v="TARAKAN"/>
    <s v="BALIKPAPAN"/>
    <s v="MOTOR"/>
    <s v="USED"/>
    <s v="HONDA"/>
    <s v="SCOOTERMATIC"/>
    <s v="SCOOTERMATIC"/>
    <x v="40"/>
    <s v="VARIO 125 CBS ISS"/>
    <s v="VARIO 125"/>
    <x v="7"/>
    <n v="0"/>
    <n v="6936993"/>
    <n v="5650000"/>
    <s v="S"/>
    <n v="1"/>
    <s v="CUST RETENTION MEDIATOR MCY"/>
    <s v="081121111612"/>
    <s v="SYAMSURIANI"/>
    <s v="MH1JFF116DK184717"/>
    <s v="JFF1E1185770"/>
    <s v="KU3452GQ"/>
    <d v="2022-01-31T00:00:00"/>
    <s v="04. USED MCY"/>
    <s v="UMCY JASA"/>
    <s v="04. USED MCY"/>
    <s v="01. 1-30"/>
    <n v="12800000"/>
    <s v="04. USED MCY"/>
    <s v="TARAKAN"/>
    <d v="2022-01-21T00:00:00"/>
    <n v="0"/>
    <d v="2021-02-24T00:00:00"/>
    <d v="2022-01-12T13:46:52"/>
    <d v="2022-01-19T00:00:00"/>
    <s v="8"/>
    <s v="0811"/>
    <s v="NO"/>
    <s v="SOLD"/>
    <n v="0"/>
    <n v="1352991"/>
    <n v="306253"/>
    <n v="100000"/>
    <s v="B STD"/>
    <s v="B"/>
    <s v="TARAKAN"/>
    <s v="NON FID"/>
    <n v="1763120"/>
    <s v="&lt;=25"/>
    <n v="0"/>
    <n v="0"/>
    <n v="1"/>
    <s v="01. 1-30"/>
    <n v="21"/>
    <s v="BD08519-MAJU BERSAMA MOTOR-AKI BALAK"/>
    <n v="7938257"/>
    <n v="12500000"/>
    <s v="M.IRWAN"/>
    <s v="INTERNAL"/>
    <d v="2022-01-21T00:00:00"/>
    <s v="REGULAR"/>
    <s v="03. &gt;10-15%"/>
    <n v="0"/>
    <s v="N"/>
    <s v="Motor"/>
    <n v="3311743"/>
    <n v="282590"/>
    <n v="30253113"/>
    <d v="2021-12-05T00:00:00"/>
    <s v="NEW"/>
    <n v="21"/>
    <s v="NON CWO"/>
    <s v="MATI"/>
    <d v="2021-11-30T00:00:00"/>
    <s v="TARAKAN-MULAWARMAN"/>
    <n v="2"/>
    <n v="11036880"/>
    <s v="TUNAI"/>
    <s v="BALIKPAPAN"/>
    <s v="W801"/>
    <s v="0811"/>
    <s v="0811"/>
  </r>
  <r>
    <x v="8"/>
    <s v="TARAKAN"/>
    <s v="BALIKPAPAN"/>
    <s v="MOTOR"/>
    <s v="NEW"/>
    <s v="HONDA"/>
    <s v="SCOOTERMATIC"/>
    <s v="SCOOTERMATIC"/>
    <x v="96"/>
    <s v="NEW SCOOPY PRESTIGE"/>
    <s v="SCOOPY"/>
    <x v="5"/>
    <n v="0"/>
    <n v="18388588"/>
    <n v="18600000"/>
    <s v="S"/>
    <n v="1"/>
    <s v="MOTOR MEGA TANO-YOS SUDARSO"/>
    <s v="081121111932"/>
    <s v="MUHAMMAD DANDY ARFIANSYAH"/>
    <s v="MH1JM0211MK105844"/>
    <s v="JM02E1107010"/>
    <m/>
    <d v="2022-01-31T00:00:00"/>
    <s v="03. NEW MCY"/>
    <s v="HONDA"/>
    <s v="03. NEW MCY"/>
    <s v="01. 1-30"/>
    <n v="22740000"/>
    <s v="HONDA"/>
    <s v="TARAKAN"/>
    <d v="2022-01-14T00:00:00"/>
    <n v="0"/>
    <d v="2021-03-24T00:00:00"/>
    <d v="2021-12-30T09:05:57"/>
    <d v="2021-12-30T13:56:31"/>
    <s v="7"/>
    <s v="0811"/>
    <s v="NO"/>
    <s v="SOLD"/>
    <n v="0"/>
    <n v="9111409"/>
    <n v="512500"/>
    <n v="100000"/>
    <s v="A STD"/>
    <s v="A"/>
    <s v="TARAKAN"/>
    <s v="NON FID"/>
    <n v="2300000"/>
    <s v="&lt;=25"/>
    <n v="-211412"/>
    <n v="1"/>
    <n v="0"/>
    <s v="01. 1-30"/>
    <n v="14"/>
    <s v="BD00999-IWAN MOTOR"/>
    <n v="17483275"/>
    <n v="20400000"/>
    <s v="MUHAMMAD NASIR"/>
    <s v="INTERNAL"/>
    <d v="2022-01-14T00:00:00"/>
    <s v="REGULAR"/>
    <s v="03. &gt;10-15%"/>
    <n v="211412"/>
    <s v="N"/>
    <s v="Motor"/>
    <n v="876725"/>
    <n v="127000"/>
    <n v="26807075"/>
    <d v="2021-11-23T00:00:00"/>
    <s v="LATER"/>
    <n v="14"/>
    <s v="NON CWO"/>
    <s v="BERLAKU"/>
    <d v="2022-04-01T00:00:00"/>
    <s v="TARAKAN-MULAWARMAN"/>
    <n v="14.419085648150901"/>
    <n v="21703896"/>
    <s v="TUNAI"/>
    <s v="BALIKPAPAN"/>
    <s v="W801"/>
    <s v="0811"/>
    <s v="0811"/>
  </r>
  <r>
    <x v="8"/>
    <s v="TARAKAN"/>
    <s v="BALIKPAPAN"/>
    <s v="MOTOR"/>
    <s v="USED"/>
    <s v="HONDA"/>
    <s v="SCOOTERMATIC"/>
    <s v="SCOOTERMATIC"/>
    <x v="46"/>
    <s v="BEAT FISPORTY CBSISS"/>
    <s v="BEAT"/>
    <x v="3"/>
    <n v="0"/>
    <n v="12251642"/>
    <n v="12500000"/>
    <s v="S"/>
    <n v="1"/>
    <s v="PUTRA MULYA MOTOR-AKI BALAK"/>
    <s v="081121114574"/>
    <s v="AGUS EKO SUSAPTO"/>
    <s v="MH1JM1114JK953476"/>
    <s v="JM11E1936676"/>
    <s v="KU3416GR"/>
    <d v="2022-01-31T00:00:00"/>
    <s v="04. USED MCY"/>
    <s v="UMCY"/>
    <s v="04. USED MCY"/>
    <s v="01. 1-30"/>
    <n v="14300000"/>
    <s v="04. USED MCY"/>
    <s v="TARAKAN"/>
    <d v="2022-01-08T00:00:00"/>
    <n v="0"/>
    <d v="2021-10-18T00:00:00"/>
    <d v="2021-12-31T13:39:38"/>
    <d v="2021-12-31T14:27:58"/>
    <s v="1"/>
    <s v="0811"/>
    <s v="NO"/>
    <s v="SOLD"/>
    <n v="0"/>
    <n v="4143247"/>
    <n v="123000"/>
    <n v="100000"/>
    <s v="A -"/>
    <s v="A"/>
    <s v="TARAKAN"/>
    <s v="FID"/>
    <n v="2200000"/>
    <s v="&lt;=25"/>
    <n v="-248358"/>
    <n v="1"/>
    <n v="0"/>
    <s v="01. 1-30"/>
    <n v="8"/>
    <s v="BD01008-UD. AYU MOTOR"/>
    <n v="11465576"/>
    <n v="14300000"/>
    <s v="LUKMAN"/>
    <s v="INTERNAL"/>
    <d v="2022-01-07T00:00:00"/>
    <s v="REGULAR"/>
    <s v="04. &gt;15-20%"/>
    <n v="248358"/>
    <s v="N"/>
    <s v="Motor"/>
    <n v="1404424"/>
    <n v="288300"/>
    <n v="25819829"/>
    <d v="2021-12-15T00:00:00"/>
    <s v="LATER"/>
    <n v="8"/>
    <s v="NON CWO"/>
    <s v="BERLAKU"/>
    <d v="2022-02-19T00:00:00"/>
    <s v="TARAKAN-MULAWARMAN"/>
    <n v="7.3972453703681804"/>
    <n v="12808780"/>
    <s v="TUNAI"/>
    <s v="BALIKPAPAN"/>
    <s v="W801"/>
    <s v="0811"/>
    <s v="0811"/>
  </r>
  <r>
    <x v="8"/>
    <s v="BERAU"/>
    <s v="BALIKPAPAN"/>
    <s v="MOTOR"/>
    <s v="NEW"/>
    <s v="HONDA"/>
    <s v="SPORT"/>
    <s v="SPORT"/>
    <x v="51"/>
    <s v="SONIC 150 R"/>
    <s v="SONIC 150"/>
    <x v="5"/>
    <n v="0"/>
    <n v="19169821"/>
    <n v="13550000"/>
    <s v="S"/>
    <n v="1"/>
    <s v="ASTRA INTERNATIONAL-PAHLAWAN"/>
    <s v="081721111960"/>
    <s v="SILVANUS AFRIANCE MANIKU"/>
    <s v="MH1KB1110MK288574"/>
    <s v="KB11E1288261"/>
    <m/>
    <d v="2022-01-31T00:00:00"/>
    <s v="03. NEW MCY"/>
    <s v="HONDA"/>
    <s v="03. NEW MCY"/>
    <s v="01. 1-30"/>
    <n v="24910000"/>
    <s v="HONDA"/>
    <s v="BERAU"/>
    <d v="2022-01-08T00:00:00"/>
    <n v="0"/>
    <d v="2021-05-21T00:00:00"/>
    <d v="2021-12-31T14:05:06"/>
    <d v="2021-12-31T14:45:16"/>
    <s v="5"/>
    <s v="0817"/>
    <s v="NO"/>
    <s v="SOLD"/>
    <n v="0"/>
    <n v="7810175"/>
    <n v="1220900"/>
    <n v="1500000"/>
    <s v="B +"/>
    <s v="B"/>
    <s v="BERAU"/>
    <s v="FID"/>
    <n v="3750000"/>
    <s v="&lt;=25"/>
    <n v="0"/>
    <n v="0"/>
    <n v="1"/>
    <s v="01. 1-30"/>
    <n v="8"/>
    <s v="BD08626-CAHAYA MOTOR-H ISA"/>
    <n v="11970673"/>
    <n v="17800000"/>
    <s v="SUGIH WIBOWO"/>
    <s v="EXTERNAL"/>
    <d v="2022-01-07T00:00:00"/>
    <s v="REGULAR"/>
    <s v="04. &gt;15-20%"/>
    <n v="0"/>
    <s v="N"/>
    <s v="Motor"/>
    <n v="4049327"/>
    <n v="1192000"/>
    <n v="35765690"/>
    <d v="2021-11-17T00:00:00"/>
    <s v="LATER"/>
    <n v="8"/>
    <s v="NON CWO"/>
    <s v="TIDAK ADA"/>
    <m/>
    <s v="BERAU-PEMUDA"/>
    <n v="7.38523148147942"/>
    <n v="22380979"/>
    <s v="TUNAI"/>
    <s v="BALIKPAPAN"/>
    <s v="W801"/>
    <s v="0817"/>
    <s v="0817"/>
  </r>
  <r>
    <x v="8"/>
    <s v="BERAU"/>
    <s v="BALIKPAPAN"/>
    <s v="MOTOR"/>
    <s v="NEW"/>
    <s v="HONDA"/>
    <s v="SCOOTERMATIC"/>
    <s v="SCOOTERMATIC"/>
    <x v="74"/>
    <s v="BEAT ESP CBS ISS DLX"/>
    <s v="BEAT"/>
    <x v="5"/>
    <n v="0"/>
    <n v="16734349"/>
    <n v="14550000"/>
    <s v="S"/>
    <n v="1"/>
    <s v="CV SUMBER JAYA ABADI-H IS"/>
    <s v="081721112719"/>
    <s v="JOKO SUSANTO"/>
    <s v="MH1JM9117MK654387"/>
    <s v="JM91E1652604"/>
    <m/>
    <d v="2022-01-31T00:00:00"/>
    <s v="03. NEW MCY"/>
    <s v="HONDA"/>
    <s v="03. NEW MCY"/>
    <s v="01. 1-30"/>
    <n v="19710000"/>
    <s v="HONDA"/>
    <s v="BERAU"/>
    <d v="2022-01-20T00:00:00"/>
    <n v="0"/>
    <d v="2021-08-21T00:00:00"/>
    <d v="2021-12-31T07:40:53"/>
    <d v="2021-12-31T14:47:04"/>
    <s v="2"/>
    <s v="0817"/>
    <s v="NO"/>
    <s v="SOLD"/>
    <n v="0"/>
    <n v="7065649"/>
    <n v="513600"/>
    <n v="250000"/>
    <s v="A +"/>
    <s v="A"/>
    <s v="BERAU"/>
    <s v="FID"/>
    <n v="3000000"/>
    <s v="&lt;=25"/>
    <n v="0"/>
    <n v="0"/>
    <n v="1"/>
    <s v="01. 1-30"/>
    <n v="20"/>
    <s v="BD08626-CAHAYA MOTOR-H ISA"/>
    <n v="14732370"/>
    <n v="16800000"/>
    <s v="APRIANTO"/>
    <s v="INTERNAL"/>
    <d v="2022-01-20T00:00:00"/>
    <s v="REGULAR"/>
    <s v="04. &gt;15-20%"/>
    <n v="0"/>
    <s v="N"/>
    <s v="Motor"/>
    <n v="387630"/>
    <n v="61700"/>
    <n v="25277604"/>
    <d v="2021-11-21T00:00:00"/>
    <s v="LATER"/>
    <n v="20"/>
    <s v="NON CWO"/>
    <s v="BERLAKU"/>
    <d v="2022-08-28T00:00:00"/>
    <s v="BERAU-PEMUDA"/>
    <n v="19.383981481478301"/>
    <n v="17843099"/>
    <s v="TUNAI"/>
    <s v="BALIKPAPAN"/>
    <s v="W801"/>
    <s v="0817"/>
    <s v="0817"/>
  </r>
  <r>
    <x v="8"/>
    <s v="BERAU"/>
    <s v="BALIKPAPAN"/>
    <s v="MOTOR"/>
    <s v="USED"/>
    <s v="HONDA"/>
    <s v="SPORT"/>
    <s v="SPORT"/>
    <x v="23"/>
    <s v="CB 150 R"/>
    <s v="CB 150"/>
    <x v="2"/>
    <n v="0"/>
    <n v="9481618"/>
    <n v="6300000"/>
    <s v="S"/>
    <n v="1"/>
    <s v="CUST RETENTION MCY"/>
    <s v="081721112871"/>
    <s v="YOSEF BIATO"/>
    <s v="MH1KC4113EK194401"/>
    <s v="KC41E1192520"/>
    <s v="KT5434JT"/>
    <d v="2022-01-31T00:00:00"/>
    <s v="04. USED MCY"/>
    <s v="UMCY JASA"/>
    <s v="04. USED MCY"/>
    <s v="00. NEW REPO"/>
    <n v="13000000"/>
    <s v="04. USED MCY"/>
    <s v="BERAU"/>
    <d v="2022-01-20T00:00:00"/>
    <n v="0"/>
    <d v="2021-09-08T00:00:00"/>
    <d v="2022-01-17T08:40:04"/>
    <d v="2022-01-20T14:09:38"/>
    <s v="2"/>
    <s v="0817"/>
    <s v="NO"/>
    <s v="SOLD"/>
    <n v="0"/>
    <n v="2118381"/>
    <n v="319000"/>
    <n v="250000"/>
    <s v="B STD"/>
    <s v="B"/>
    <s v="BERAU"/>
    <s v="FID"/>
    <n v="2014800"/>
    <s v="&lt;=25"/>
    <n v="0"/>
    <n v="0"/>
    <n v="1"/>
    <s v="01. 1-30"/>
    <n v="20"/>
    <s v="BD08626-CAHAYA MOTOR-H ISA"/>
    <n v="5548750"/>
    <n v="13300000"/>
    <s v="ANJAS ALPIAN"/>
    <s v="INTERNAL"/>
    <d v="2022-01-20T00:00:00"/>
    <s v="REGULAR"/>
    <s v="04. &gt;15-20%"/>
    <n v="0"/>
    <s v="N"/>
    <s v="Motor"/>
    <n v="6421250"/>
    <n v="592080"/>
    <n v="38975609"/>
    <d v="2021-12-08T00:00:00"/>
    <s v="NEW"/>
    <n v="20"/>
    <s v="NON CWO"/>
    <s v="BERLAKU"/>
    <d v="2022-04-30T00:00:00"/>
    <s v="BERAU-PEMUDA"/>
    <n v="-0.59002314815006696"/>
    <n v="10985200"/>
    <s v="TUNAI"/>
    <s v="BALIKPAPAN"/>
    <s v="W801"/>
    <s v="0817"/>
    <s v="0817"/>
  </r>
  <r>
    <x v="8"/>
    <s v="BERAU"/>
    <s v="BALIKPAPAN"/>
    <s v="MOTOR"/>
    <s v="USED"/>
    <s v="HONDA"/>
    <s v="SCOOTERMATIC"/>
    <s v="SCOOTERMATIC"/>
    <x v="78"/>
    <s v="SPACY HELM IN CW"/>
    <s v="SPACY"/>
    <x v="7"/>
    <n v="0"/>
    <n v="5130121"/>
    <n v="3100000"/>
    <s v="S"/>
    <n v="1"/>
    <s v="CUST RETENTION MCY"/>
    <s v="081721113044"/>
    <s v="PUSPA SARI"/>
    <s v="MH1JFA116DK200319"/>
    <s v="JFA1E1196196"/>
    <s v="KT2898GL"/>
    <d v="2022-01-31T00:00:00"/>
    <s v="04. USED MCY"/>
    <s v="UMCY JASA"/>
    <s v="04. USED MCY"/>
    <s v="01. 1-30"/>
    <n v="7900000"/>
    <s v="04. USED MCY"/>
    <s v="BERAU"/>
    <d v="2022-01-26T00:00:00"/>
    <n v="0"/>
    <d v="2021-09-29T00:00:00"/>
    <d v="2022-01-18T11:33:45"/>
    <d v="2022-01-20T14:10:22"/>
    <s v="2"/>
    <s v="0817"/>
    <s v="NO"/>
    <s v="SOLD"/>
    <n v="0"/>
    <n v="1219879"/>
    <n v="69850"/>
    <n v="250000"/>
    <s v="B STD"/>
    <s v="B"/>
    <s v="BERAU"/>
    <s v="FID"/>
    <n v="1967840"/>
    <s v="&gt; 25"/>
    <n v="0"/>
    <n v="0"/>
    <n v="1"/>
    <s v="01. 1-30"/>
    <n v="26"/>
    <s v="BD20643-UD. Kang Dul Motor"/>
    <n v="3775739"/>
    <n v="7900000"/>
    <s v="M. AINUR ROHMAN"/>
    <s v="INTERNAL"/>
    <d v="2022-01-26T00:00:00"/>
    <s v="REGULAR"/>
    <s v="05. &gt;20-25%"/>
    <n v="0"/>
    <s v="N"/>
    <s v="Motor"/>
    <n v="3334261"/>
    <n v="397650"/>
    <n v="24110498"/>
    <d v="2021-12-29T00:00:00"/>
    <s v="NEW"/>
    <n v="26"/>
    <s v="NON CWO"/>
    <s v="BERLAKU"/>
    <d v="2022-02-05T00:00:00"/>
    <s v="BERAU-PEMUDA"/>
    <n v="5.4094675925953197"/>
    <n v="5932160"/>
    <s v="TUNAI"/>
    <s v="BALIKPAPAN"/>
    <s v="W801"/>
    <s v="0817"/>
    <s v="0817"/>
  </r>
  <r>
    <x v="8"/>
    <s v="BERAU"/>
    <s v="BALIKPAPAN"/>
    <s v="MOTOR"/>
    <s v="NEW"/>
    <s v="HONDA"/>
    <s v="SCOOTERMATIC"/>
    <s v="SCOOTERMATIC"/>
    <x v="69"/>
    <s v="BEAT FI CBS ISS"/>
    <s v="BEAT"/>
    <x v="5"/>
    <n v="0"/>
    <n v="17122392"/>
    <n v="12300000"/>
    <s v="S"/>
    <n v="1"/>
    <s v="ASTRA INTERNATIONAL-PAHLAWAN"/>
    <s v="081721113274"/>
    <s v="ELVINA RISKA SHAPUTRI"/>
    <s v="MH1JM911XMK739403"/>
    <s v="JM91E1733150"/>
    <s v="KT2903RBV"/>
    <d v="2022-01-31T00:00:00"/>
    <s v="03. NEW MCY"/>
    <s v="HONDA"/>
    <s v="03. NEW MCY"/>
    <s v="01. 1-30"/>
    <n v="18860000"/>
    <s v="HONDA"/>
    <s v="BERAU"/>
    <d v="2022-01-31T00:00:00"/>
    <n v="0"/>
    <d v="2021-10-26T00:00:00"/>
    <d v="2022-01-18T11:32:56"/>
    <d v="2022-01-20T14:10:50"/>
    <s v="1"/>
    <s v="0817"/>
    <s v="NO"/>
    <s v="SOLD"/>
    <n v="0"/>
    <n v="5677607"/>
    <n v="185250"/>
    <n v="250000"/>
    <s v="B +"/>
    <s v="B"/>
    <s v="BERAU"/>
    <s v="FID"/>
    <n v="2000000"/>
    <s v="&gt; 25"/>
    <n v="0"/>
    <n v="0"/>
    <n v="1"/>
    <s v="01. 1-30"/>
    <n v="31"/>
    <s v="BD20643-UD. Kang Dul Motor"/>
    <n v="13848963"/>
    <n v="17000000"/>
    <s v="SADAM"/>
    <s v="INTERNAL"/>
    <d v="2022-01-31T00:00:00"/>
    <s v="REGULAR"/>
    <s v="03. &gt;10-15%"/>
    <n v="0"/>
    <s v="N"/>
    <s v="Motor"/>
    <n v="1451037"/>
    <n v="37020"/>
    <n v="25626744"/>
    <d v="2021-12-25T00:00:00"/>
    <s v="NEW"/>
    <n v="31"/>
    <s v="NON CWO"/>
    <s v="BERLAKU"/>
    <d v="2022-11-11T00:00:00"/>
    <s v="BERAU-PEMUDA"/>
    <n v="10.409143518518199"/>
    <n v="17905180"/>
    <s v="TUNAI"/>
    <s v="BALIKPAPAN"/>
    <s v="W801"/>
    <s v="0817"/>
    <s v="0817"/>
  </r>
  <r>
    <x v="8"/>
    <s v="BANJARMASIN"/>
    <s v="BANJARMASIN"/>
    <s v="MOTOR"/>
    <s v="NEW"/>
    <s v="HONDA"/>
    <s v="SCOOTERMATIC"/>
    <s v="SCOOTERMATIC"/>
    <x v="1"/>
    <s v="BEAT FI SPORTY CW"/>
    <s v="BEAT"/>
    <x v="0"/>
    <n v="0"/>
    <n v="6729551"/>
    <n v="11050000"/>
    <s v="S"/>
    <n v="1"/>
    <s v="BUANA MOTOR"/>
    <s v="080120113737"/>
    <s v="JULIANTO"/>
    <s v="MH1JFZ136KK099909"/>
    <s v="JFZ1E3100260"/>
    <s v="DA6929AGN"/>
    <d v="2022-01-31T00:00:00"/>
    <s v="03. NEW MCY"/>
    <s v="HONDA"/>
    <s v="03. NEW MCY"/>
    <s v="01. 1-30"/>
    <n v="17289000"/>
    <s v="HONDA"/>
    <s v="WAREHOUSE"/>
    <d v="2022-01-22T00:00:00"/>
    <n v="0"/>
    <d v="2020-07-25T00:00:00"/>
    <d v="2022-01-19T14:02:46"/>
    <d v="2022-01-19T14:38:23"/>
    <s v="12"/>
    <s v="0801"/>
    <s v="NO"/>
    <s v="SOLD"/>
    <n v="0"/>
    <n v="1474797"/>
    <n v="3631230"/>
    <n v="1500000"/>
    <s v="A STD"/>
    <s v="A"/>
    <s v="BANJARMASIN"/>
    <s v="NON FID"/>
    <n v="5585400"/>
    <s v="&lt;=25"/>
    <n v="-4320449"/>
    <n v="1"/>
    <n v="0"/>
    <s v="01. 1-30"/>
    <n v="22"/>
    <s v="BD09473-CV. ANNISA MANDIRI"/>
    <n v="11621216"/>
    <n v="14200000"/>
    <s v="EDDY FERNANDES"/>
    <s v="EXTERNAL"/>
    <d v="2022-01-21T00:00:00"/>
    <s v="REGULAR"/>
    <s v="07. &gt; 30%"/>
    <n v="4320449"/>
    <s v="N"/>
    <s v="Motor"/>
    <n v="1158784"/>
    <n v="668500"/>
    <n v="25819829"/>
    <d v="2021-09-25T00:00:00"/>
    <s v="NEW"/>
    <n v="22"/>
    <s v="NON CWO"/>
    <s v="MATI"/>
    <d v="2020-05-13T00:00:00"/>
    <s v="BANJARMASIN-AHMAD YANI"/>
    <n v="2.3900115740761998"/>
    <n v="11703600"/>
    <s v="TUNAI"/>
    <s v="BANJARMASIN"/>
    <s v="W804"/>
    <s v="0801"/>
    <s v="0801"/>
  </r>
  <r>
    <x v="8"/>
    <s v="BANJARMASIN"/>
    <s v="BANJARMASIN"/>
    <s v="MOTOR"/>
    <s v="NEW"/>
    <s v="YAMAHA"/>
    <s v="SCOOTERMATIC"/>
    <s v="SCOOTERMATIC"/>
    <x v="15"/>
    <s v="MIO M3 125"/>
    <s v="MIO"/>
    <x v="0"/>
    <n v="0"/>
    <n v="9757665"/>
    <n v="9400000"/>
    <s v="S"/>
    <n v="1"/>
    <s v="SENTRAL YAMAHA"/>
    <s v="080120113900"/>
    <s v="ABDURRAHMAN"/>
    <s v="MH3SE88H0KJ042336"/>
    <s v="E3R2E2293830"/>
    <s v="DA6901AGP"/>
    <d v="2022-01-31T00:00:00"/>
    <s v="03. NEW MCY"/>
    <s v="YAMAHA"/>
    <s v="03. NEW MCY"/>
    <s v="01. 1-30"/>
    <n v="16718000"/>
    <s v="YAMAHA"/>
    <s v="WAREHOUSE"/>
    <d v="2022-01-21T00:00:00"/>
    <n v="0"/>
    <d v="2020-08-14T00:00:00"/>
    <d v="2022-01-14T12:33:27"/>
    <d v="2022-01-14T00:00:00"/>
    <s v="9"/>
    <s v="0801"/>
    <s v="NO"/>
    <s v="SOLD"/>
    <n v="0"/>
    <n v="3296176"/>
    <n v="8272710"/>
    <n v="1200000"/>
    <s v="A +"/>
    <s v="A"/>
    <s v="BANJARMASIN"/>
    <s v="NON FID"/>
    <n v="3665464"/>
    <s v="&lt;=25"/>
    <n v="0"/>
    <n v="0"/>
    <n v="1"/>
    <s v="01. 1-30"/>
    <n v="21"/>
    <s v="BD190D5-MAHYUNI"/>
    <n v="10045729"/>
    <n v="12000000"/>
    <s v="ISWANDI"/>
    <s v="EXTERNAL"/>
    <d v="2022-01-18T00:00:00"/>
    <s v="REGULAR"/>
    <s v="05. &gt;20-25%"/>
    <n v="0"/>
    <s v="N"/>
    <s v="Motor"/>
    <n v="754271"/>
    <n v="677500"/>
    <n v="23219794"/>
    <d v="2021-07-14T00:00:00"/>
    <s v="NEW"/>
    <n v="21"/>
    <s v="NON CWO"/>
    <s v="MATI"/>
    <d v="2020-05-22T00:00:00"/>
    <s v="BANJARMASIN-AHMAD YANI"/>
    <n v="7"/>
    <n v="13052536"/>
    <s v="TUNAI"/>
    <s v="BANJARMASIN"/>
    <s v="W804"/>
    <s v="0801"/>
    <s v="0801"/>
  </r>
  <r>
    <x v="8"/>
    <s v="BANJARMASIN"/>
    <s v="BANJARMASIN"/>
    <s v="MOTOR"/>
    <s v="USED"/>
    <s v="HONDA"/>
    <s v="SCOOTERMATIC"/>
    <s v="SCOOTERMATIC"/>
    <x v="1"/>
    <s v="BEAT FI SPORTY CW"/>
    <s v="BEAT"/>
    <x v="3"/>
    <n v="0"/>
    <n v="8964733"/>
    <n v="11400000"/>
    <s v="S"/>
    <n v="1"/>
    <s v="KAWAN MOTOR-JEND A YANI"/>
    <s v="080121111336"/>
    <s v="AHMADI"/>
    <s v="MH1JFZ21XJK313313"/>
    <s v="JFZ2E1313529"/>
    <s v="KH4612BW"/>
    <d v="2022-01-31T00:00:00"/>
    <s v="04. USED MCY"/>
    <s v="UMCY"/>
    <s v="04. USED MCY"/>
    <s v="01. 1-30"/>
    <n v="13900000"/>
    <s v="04. USED MCY"/>
    <s v="WAREHOUSE"/>
    <d v="2022-01-29T00:00:00"/>
    <n v="0"/>
    <d v="2021-02-02T00:00:00"/>
    <d v="2022-01-19T13:48:42"/>
    <d v="2022-01-19T14:20:15"/>
    <s v="7"/>
    <s v="0801"/>
    <s v="NO"/>
    <s v="SOLD"/>
    <n v="0"/>
    <n v="3915266"/>
    <n v="1402800"/>
    <n v="1400000"/>
    <s v="A -"/>
    <s v="A"/>
    <s v="BANJARMASIN"/>
    <s v="NON FID"/>
    <n v="4100000"/>
    <s v="&gt; 25"/>
    <n v="-2435267"/>
    <n v="1"/>
    <n v="0"/>
    <s v="01. 1-30"/>
    <n v="29"/>
    <s v="BD00857-KAWAN MOTOR-JEND A YANI"/>
    <n v="10218888"/>
    <n v="13500000"/>
    <s v="PURWANTO"/>
    <s v="EXTERNAL"/>
    <d v="2022-01-28T00:00:00"/>
    <s v="REGULAR"/>
    <s v="06. &gt;25-30%"/>
    <n v="2435267"/>
    <s v="N"/>
    <s v="Motor"/>
    <n v="1931112"/>
    <n v="927500"/>
    <n v="25819829"/>
    <d v="2021-10-01T00:00:00"/>
    <s v="NEW"/>
    <n v="29"/>
    <s v="NON CWO"/>
    <s v="TIDAK ADA"/>
    <m/>
    <s v="BANJARMASIN-AHMAD YANI"/>
    <n v="9.4026041666657001"/>
    <n v="10616920"/>
    <s v="TUNAI"/>
    <s v="BANJARMASIN"/>
    <s v="W804"/>
    <s v="0801"/>
    <s v="0801"/>
  </r>
  <r>
    <x v="8"/>
    <s v="BANJARMASIN"/>
    <s v="BANJARMASIN"/>
    <s v="MOTOR"/>
    <s v="NEW"/>
    <s v="YAMAHA"/>
    <s v="SCOOTERMATIC"/>
    <s v="SCOOTERMATIC"/>
    <x v="39"/>
    <s v="LEXI"/>
    <s v="LEXI"/>
    <x v="6"/>
    <n v="0"/>
    <n v="17726769"/>
    <n v="16300000"/>
    <s v="S"/>
    <n v="1"/>
    <s v="SURYA PRIMA CAB PRAMUKA"/>
    <s v="080121113028"/>
    <s v="MUHAMMAD HARIS SURYANI"/>
    <s v="MH3SEF310LJ220381"/>
    <s v="E31VE0285227"/>
    <m/>
    <d v="2022-01-31T00:00:00"/>
    <s v="03. NEW MCY"/>
    <s v="YAMAHA"/>
    <s v="03. NEW MCY"/>
    <s v="01. 1-30"/>
    <n v="22175000"/>
    <s v="YAMAHA"/>
    <s v="WAREHOUSE"/>
    <d v="2022-01-12T00:00:00"/>
    <n v="0"/>
    <d v="2021-03-31T00:00:00"/>
    <d v="2021-12-31T19:25:50"/>
    <d v="2021-12-31T19:35:01"/>
    <s v="7"/>
    <s v="0801"/>
    <s v="NO"/>
    <s v="SOLD"/>
    <n v="0"/>
    <n v="9562225"/>
    <n v="506945"/>
    <n v="300000"/>
    <s v="A +"/>
    <s v="A"/>
    <s v="BANJARMASIN"/>
    <s v="NON FID"/>
    <n v="3400000"/>
    <s v="&lt;=25"/>
    <n v="0"/>
    <n v="0"/>
    <n v="1"/>
    <s v="01. 1-30"/>
    <n v="12"/>
    <s v="BD00818-JERU MOTOR"/>
    <n v="15251988"/>
    <n v="17500000"/>
    <s v="SYAHRUDIN NOOR"/>
    <s v="INTERNAL"/>
    <d v="2022-01-11T00:00:00"/>
    <s v="REGULAR"/>
    <s v="04. &gt;15-20%"/>
    <n v="0"/>
    <s v="N"/>
    <s v="Motor"/>
    <n v="498012"/>
    <n v="135250"/>
    <n v="30282605"/>
    <d v="2021-11-30T00:00:00"/>
    <s v="LATER"/>
    <n v="12"/>
    <s v="NON CWO"/>
    <s v="BERLAKU"/>
    <d v="2022-05-04T00:00:00"/>
    <s v="BANJARMASIN-AHMAD YANI"/>
    <n v="11.1840162037042"/>
    <n v="20100548"/>
    <s v="TUNAI"/>
    <s v="BANJARMASIN"/>
    <s v="W804"/>
    <s v="0801"/>
    <s v="0801"/>
  </r>
  <r>
    <x v="8"/>
    <s v="BANJARMASIN"/>
    <s v="BANJARMASIN"/>
    <s v="MOTOR"/>
    <s v="NEW"/>
    <s v="YAMAHA"/>
    <s v="SCOOTERMATIC"/>
    <s v="SCOOTERMATIC"/>
    <x v="12"/>
    <s v="ALL NEW NMAX 155"/>
    <s v="NMAX"/>
    <x v="5"/>
    <n v="0"/>
    <n v="24691791"/>
    <n v="24650000"/>
    <s v="S"/>
    <n v="1"/>
    <s v="SURYA PRIMA"/>
    <s v="080121114601"/>
    <s v="HIDAYAT"/>
    <s v="MH3SG5620MJ250882"/>
    <s v="G3L8E0449617"/>
    <m/>
    <d v="2022-01-31T00:00:00"/>
    <s v="03. NEW MCY"/>
    <s v="YAMAHA"/>
    <s v="03. NEW MCY"/>
    <s v="01. 1-30"/>
    <n v="32235000"/>
    <s v="YAMAHA"/>
    <s v="WAREHOUSE"/>
    <d v="2022-01-31T00:00:00"/>
    <n v="0"/>
    <d v="2021-05-31T00:00:00"/>
    <d v="2022-01-15T11:48:49"/>
    <d v="2022-01-15T11:54:52"/>
    <s v="6"/>
    <s v="0801"/>
    <s v="NO"/>
    <s v="SOLD"/>
    <n v="0"/>
    <n v="10508203"/>
    <n v="176000"/>
    <n v="250000"/>
    <s v="A STD"/>
    <s v="A"/>
    <s v="BANJARMASIN"/>
    <s v="NON FID"/>
    <n v="5400000"/>
    <s v="&gt; 25"/>
    <n v="0"/>
    <n v="0"/>
    <n v="1"/>
    <s v="01. 1-30"/>
    <n v="31"/>
    <s v="BD190D5-MAHYUNI"/>
    <n v="24419289"/>
    <n v="28600000"/>
    <s v="AHMAD TEGUH RIZANI"/>
    <s v="INTERNAL"/>
    <d v="2022-01-28T00:00:00"/>
    <s v="REGULAR"/>
    <s v="04. &gt;15-20%"/>
    <n v="0"/>
    <s v="N"/>
    <s v="Motor"/>
    <n v="1320711"/>
    <n v="175750"/>
    <n v="41992761"/>
    <d v="2021-12-21T00:00:00"/>
    <s v="NEW"/>
    <n v="31"/>
    <s v="NON CWO"/>
    <s v="BERLAKU"/>
    <d v="2022-06-24T00:00:00"/>
    <s v="BANJARMASIN-AHMAD YANI"/>
    <n v="15.5035648148114"/>
    <n v="28398970"/>
    <s v="TUNAI"/>
    <s v="BANJARMASIN"/>
    <s v="W804"/>
    <s v="0801"/>
    <s v="0801"/>
  </r>
  <r>
    <x v="8"/>
    <s v="BANJARMASIN"/>
    <s v="BANJARMASIN"/>
    <s v="MOTOR"/>
    <s v="USED"/>
    <s v="YAMAHA"/>
    <s v="SCOOTERMATIC"/>
    <s v="SCOOTERMATIC"/>
    <x v="6"/>
    <s v="SOUL GT 125 AKS"/>
    <s v="SOUL 125"/>
    <x v="4"/>
    <n v="0"/>
    <n v="6987456"/>
    <n v="8300000"/>
    <s v="S"/>
    <n v="1"/>
    <s v="BATUAH MOTOR"/>
    <s v="080121116632"/>
    <s v="JALI"/>
    <s v="MH3SE9010FJ014856"/>
    <s v="E3R4E0014863"/>
    <s v="DA6157ABT"/>
    <d v="2022-01-31T00:00:00"/>
    <s v="04. USED MCY"/>
    <s v="UMCY"/>
    <s v="04. USED MCY"/>
    <s v="01. 1-30"/>
    <n v="11000000"/>
    <s v="04. USED MCY"/>
    <s v="WAREHOUSE"/>
    <d v="2022-01-17T00:00:00"/>
    <n v="0"/>
    <d v="2021-09-03T00:00:00"/>
    <d v="2022-01-10T12:39:12"/>
    <d v="2022-01-10T12:46:45"/>
    <s v="2"/>
    <s v="0801"/>
    <s v="NO"/>
    <s v="SOLD"/>
    <n v="0"/>
    <n v="1442543"/>
    <n v="189675"/>
    <n v="300000"/>
    <s v="A -"/>
    <s v="A"/>
    <s v="BANJARMASIN"/>
    <s v="FID"/>
    <n v="3500000"/>
    <s v="&lt;=25"/>
    <n v="-1312544"/>
    <n v="1"/>
    <n v="0"/>
    <s v="01. 1-30"/>
    <n v="17"/>
    <s v="BD00868-MAHLI MOTOR-JEND. A. YANI KM 8"/>
    <n v="8781989"/>
    <n v="11200000"/>
    <s v="MUHAMMAD REZA FAHLEVI"/>
    <s v="INTERNAL"/>
    <d v="2022-01-14T00:00:00"/>
    <s v="REGULAR"/>
    <s v="07. &gt; 30%"/>
    <n v="1312544"/>
    <s v="N"/>
    <s v="Motor"/>
    <n v="1298011"/>
    <n v="103000"/>
    <n v="24761168"/>
    <d v="2021-12-03T00:00:00"/>
    <s v="NEW"/>
    <n v="17"/>
    <s v="NON CWO"/>
    <s v="BERLAKU"/>
    <d v="2022-07-06T00:00:00"/>
    <s v="BANJARMASIN-AHMAD YANI"/>
    <n v="6.4675347222218997"/>
    <n v="8114400"/>
    <s v="TUNAI"/>
    <s v="BANJARMASIN"/>
    <s v="W804"/>
    <s v="0801"/>
    <s v="0801"/>
  </r>
  <r>
    <x v="8"/>
    <s v="BANJARMASIN"/>
    <s v="BANJARMASIN"/>
    <s v="MOTOR"/>
    <s v="NEW"/>
    <s v="YAMAHA"/>
    <s v="SCOOTERMATIC"/>
    <s v="SCOOTERMATIC"/>
    <x v="12"/>
    <s v="ALL NEW NMAX 155"/>
    <s v="NMAX"/>
    <x v="5"/>
    <n v="0"/>
    <n v="25831289"/>
    <n v="28000000"/>
    <s v="S"/>
    <n v="1"/>
    <s v="UTAMA MOTOR"/>
    <s v="080121116701"/>
    <s v="ABDUL MULKI"/>
    <s v="MH3SG5620MK366934"/>
    <s v="G3L8E0686531"/>
    <s v="DA3183AU"/>
    <d v="2022-01-31T00:00:00"/>
    <s v="03. NEW MCY"/>
    <s v="YAMAHA"/>
    <s v="03. NEW MCY"/>
    <s v="01. 1-30"/>
    <n v="31701000"/>
    <s v="YAMAHA"/>
    <s v="WAREHOUSE"/>
    <d v="2022-01-12T00:00:00"/>
    <n v="0"/>
    <d v="2021-09-06T00:00:00"/>
    <d v="2022-01-05T13:49:53"/>
    <d v="2022-01-06T08:40:27"/>
    <s v="2"/>
    <s v="0801"/>
    <s v="NO"/>
    <s v="SOLD"/>
    <n v="0"/>
    <n v="9032711"/>
    <n v="381325"/>
    <n v="1000000"/>
    <s v="A +"/>
    <s v="A"/>
    <s v="BANJARMASIN"/>
    <s v="FID"/>
    <n v="4800000"/>
    <s v="&lt;=25"/>
    <n v="-2168711"/>
    <n v="1"/>
    <n v="0"/>
    <s v="01. 1-30"/>
    <n v="12"/>
    <s v="BD190D5-MAHYUNI"/>
    <n v="25576206"/>
    <n v="28600000"/>
    <s v="TASK FORCE"/>
    <s v="EXTERNAL"/>
    <d v="2022-01-11T00:00:00"/>
    <s v="REGULAR"/>
    <s v="04. &gt;15-20%"/>
    <n v="2168711"/>
    <s v="N"/>
    <s v="Motor"/>
    <n v="163794"/>
    <n v="25725"/>
    <n v="41992761"/>
    <d v="2021-12-04T00:00:00"/>
    <s v="NEW"/>
    <n v="12"/>
    <s v="NON CWO"/>
    <s v="BERLAKU"/>
    <d v="2022-10-11T00:00:00"/>
    <s v="BANJARMASIN-AHMAD YANI"/>
    <n v="5.6385763888902103"/>
    <n v="28113113"/>
    <s v="TUNAI"/>
    <s v="BANJARMASIN"/>
    <s v="W804"/>
    <s v="0801"/>
    <s v="0801"/>
  </r>
  <r>
    <x v="8"/>
    <s v="BANJARMASIN"/>
    <s v="BANJARMASIN"/>
    <s v="MOTOR"/>
    <s v="USED"/>
    <s v="HONDA"/>
    <s v="SCOOTERMATIC"/>
    <s v="SCOOTERMATIC"/>
    <x v="1"/>
    <s v="BEAT FI SPORTY CW"/>
    <s v="BEAT"/>
    <x v="3"/>
    <n v="0"/>
    <n v="10941347"/>
    <n v="10150000"/>
    <s v="S"/>
    <n v="1"/>
    <s v="CUST RETENTION MEDIATOR MCY"/>
    <s v="080121117333"/>
    <s v="AHMAD HIDAYAT"/>
    <s v="MH1JFZ129JK756904"/>
    <s v="JFZ1E2759011"/>
    <s v="DA6341BDJ"/>
    <d v="2022-01-31T00:00:00"/>
    <s v="04. USED MCY"/>
    <s v="UMCY JASA"/>
    <s v="04. USED MCY"/>
    <s v="01. 1-30"/>
    <n v="13500000"/>
    <s v="04. USED MCY"/>
    <s v="WAREHOUSE"/>
    <d v="2022-01-21T00:00:00"/>
    <n v="0"/>
    <d v="2021-10-06T00:00:00"/>
    <d v="2022-01-11T15:11:54"/>
    <d v="2022-01-11T15:15:16"/>
    <s v="1"/>
    <s v="0801"/>
    <s v="NO"/>
    <s v="SOLD"/>
    <n v="0"/>
    <n v="6632651"/>
    <n v="124230"/>
    <n v="300000"/>
    <s v="B +"/>
    <s v="B"/>
    <s v="BANJARMASIN"/>
    <s v="FID"/>
    <n v="2342200"/>
    <s v="&lt;=25"/>
    <n v="0"/>
    <n v="0"/>
    <n v="1"/>
    <s v="01. 1-30"/>
    <n v="21"/>
    <s v="BD190D5-MAHYUNI"/>
    <n v="10534792"/>
    <n v="13500000"/>
    <s v="ANDREA ZULKAPRIALDI SYAHPUTRA"/>
    <s v="INTERNAL"/>
    <d v="2022-01-14T00:00:00"/>
    <s v="REGULAR"/>
    <s v="04. &gt;15-20%"/>
    <n v="0"/>
    <s v="N"/>
    <s v="Motor"/>
    <n v="1615208"/>
    <n v="248900"/>
    <n v="25819829"/>
    <d v="2021-12-06T00:00:00"/>
    <s v="NEW"/>
    <n v="21"/>
    <s v="NON CWO"/>
    <s v="MATI"/>
    <d v="2021-10-15T00:00:00"/>
    <s v="BANJARMASIN-AHMAD YANI"/>
    <n v="9.36439814815094"/>
    <n v="11157800"/>
    <s v="TUNAI"/>
    <s v="BANJARMASIN"/>
    <s v="W804"/>
    <s v="0801"/>
    <s v="0801"/>
  </r>
  <r>
    <x v="8"/>
    <s v="MARTAPURA"/>
    <s v="BANJARMASIN"/>
    <s v="MOTOR"/>
    <s v="USED"/>
    <s v="YAMAHA"/>
    <s v="SCOOTERMATIC"/>
    <s v="SCOOTERMATIC"/>
    <x v="61"/>
    <s v="MIO SOUL GT"/>
    <s v="MIO"/>
    <x v="2"/>
    <n v="0"/>
    <n v="6781039"/>
    <n v="6100000"/>
    <s v="S"/>
    <n v="1"/>
    <s v="AMAD MOTOR-PABDURRAHMAN"/>
    <s v="080521412631"/>
    <s v="LAILA"/>
    <s v="MH31KP00DEJ757261"/>
    <s v="1KP757305"/>
    <s v="DA6410BBA"/>
    <d v="2022-01-31T00:00:00"/>
    <s v="04. USED MCY"/>
    <s v="UMCY"/>
    <s v="04. USED MCY"/>
    <s v="01. 1-30"/>
    <n v="9600000"/>
    <s v="04. USED MCY"/>
    <s v="WAREHOUSE"/>
    <d v="2022-01-17T00:00:00"/>
    <n v="0"/>
    <d v="2021-03-31T00:00:00"/>
    <d v="2021-12-30T13:42:10"/>
    <d v="2021-12-30T13:45:38"/>
    <s v="6"/>
    <s v="0805"/>
    <s v="NO"/>
    <s v="SOLD"/>
    <n v="0"/>
    <n v="2362959"/>
    <n v="162560"/>
    <n v="250000"/>
    <s v="A -"/>
    <s v="A"/>
    <s v="MARTAPURA"/>
    <s v="NON FID"/>
    <n v="2000000"/>
    <s v="&lt;=25"/>
    <n v="0"/>
    <n v="0"/>
    <n v="1"/>
    <s v="01. 1-30"/>
    <n v="17"/>
    <s v="BD00868-MAHLI MOTOR-JEND. A. YANI KM 8"/>
    <n v="7403019"/>
    <n v="9400000"/>
    <s v="SEVTIAWAN"/>
    <s v="INTERNAL"/>
    <d v="2022-01-14T00:00:00"/>
    <s v="REGULAR"/>
    <s v="05. &gt;20-25%"/>
    <n v="0"/>
    <s v="N"/>
    <s v="Motor"/>
    <n v="1056981"/>
    <n v="233725"/>
    <n v="22677569"/>
    <d v="2021-11-13T00:00:00"/>
    <s v="LATER"/>
    <n v="17"/>
    <s v="NON CWO"/>
    <s v="MATI"/>
    <d v="2021-12-18T00:00:00"/>
    <s v="MARTAPURA-AHMAD YANI"/>
    <n v="17.426643518519999"/>
    <n v="8282400"/>
    <s v="TUNAI"/>
    <s v="BANJARMASIN"/>
    <s v="W804"/>
    <s v="0805"/>
    <s v="0805"/>
  </r>
  <r>
    <x v="8"/>
    <s v="MARTAPURA"/>
    <s v="BANJARMASIN"/>
    <s v="MOTOR"/>
    <s v="NEW"/>
    <s v="YAMAHA"/>
    <s v="SCOOTERMATIC"/>
    <s v="SCOOTERMATIC"/>
    <x v="39"/>
    <s v="LEXI"/>
    <s v="LEXI"/>
    <x v="6"/>
    <n v="0"/>
    <n v="18409058"/>
    <n v="16900000"/>
    <s v="S"/>
    <n v="1"/>
    <s v="SURYA PRIMA"/>
    <s v="080521413705"/>
    <s v="HENDRI"/>
    <s v="MH3SEF310LJ221583"/>
    <s v="E31VE0286549"/>
    <m/>
    <d v="2022-01-31T00:00:00"/>
    <s v="03. NEW MCY"/>
    <s v="YAMAHA"/>
    <s v="03. NEW MCY"/>
    <s v="01. 1-30"/>
    <n v="22175000"/>
    <s v="YAMAHA"/>
    <s v="WAREHOUSE"/>
    <d v="2022-01-15T00:00:00"/>
    <n v="0"/>
    <d v="2021-06-12T00:00:00"/>
    <d v="2021-12-30T10:02:11"/>
    <d v="2021-12-30T10:42:50"/>
    <s v="4"/>
    <s v="0805"/>
    <s v="NO"/>
    <s v="SOLD"/>
    <n v="0"/>
    <n v="8590938"/>
    <n v="340000"/>
    <n v="250000"/>
    <s v="A +"/>
    <s v="A"/>
    <s v="MARTAPURA"/>
    <s v="FID"/>
    <n v="3400000"/>
    <s v="&lt;=25"/>
    <n v="0"/>
    <n v="0"/>
    <n v="1"/>
    <s v="01. 1-30"/>
    <n v="15"/>
    <s v="BD09473-CV. ANNISA MANDIRI"/>
    <n v="16407408"/>
    <n v="18500000"/>
    <s v="PADLIANSYAH"/>
    <s v="INTERNAL"/>
    <d v="2022-01-14T00:00:00"/>
    <s v="REGULAR"/>
    <s v="04. &gt;15-20%"/>
    <n v="0"/>
    <s v="N"/>
    <s v="Motor"/>
    <n v="242592"/>
    <n v="67625"/>
    <n v="30282605"/>
    <d v="2021-11-12T00:00:00"/>
    <s v="LATER"/>
    <n v="15"/>
    <s v="NON CWO"/>
    <s v="BERLAKU"/>
    <d v="2022-07-14T00:00:00"/>
    <s v="MARTAPURA-AHMAD YANI"/>
    <n v="15.5535879629606"/>
    <n v="20100548"/>
    <s v="TUNAI"/>
    <s v="BANJARMASIN"/>
    <s v="W804"/>
    <s v="0805"/>
    <s v="0805"/>
  </r>
  <r>
    <x v="8"/>
    <s v="MARTAPURA"/>
    <s v="BANJARMASIN"/>
    <s v="MOTOR"/>
    <s v="USED"/>
    <s v="HONDA"/>
    <s v="SCOOTERMATIC"/>
    <s v="SCOOTERMATIC"/>
    <x v="16"/>
    <s v="SCOOPY ESP"/>
    <s v="SCOOPY"/>
    <x v="3"/>
    <n v="0"/>
    <n v="12517690"/>
    <n v="13650000"/>
    <s v="S"/>
    <n v="1"/>
    <s v="NDS REFFO MCY"/>
    <s v="080521114247"/>
    <s v="BANI"/>
    <s v="MH1JM3119JK940539"/>
    <s v="JM31E1938888"/>
    <s v="DA6979BDD"/>
    <d v="2022-01-31T00:00:00"/>
    <s v="04. USED MCY"/>
    <s v="UMCY JASA"/>
    <s v="04. USED MCY"/>
    <s v="01. 1-30"/>
    <n v="17900000"/>
    <s v="04. USED MCY"/>
    <s v="WAREHOUSE"/>
    <d v="2022-01-20T00:00:00"/>
    <n v="0"/>
    <d v="2021-07-09T00:00:00"/>
    <d v="2021-12-31T10:01:23"/>
    <d v="2021-12-31T10:13:00"/>
    <s v="3"/>
    <s v="0805"/>
    <s v="NO"/>
    <s v="SOLD"/>
    <n v="0"/>
    <n v="7138307"/>
    <n v="269120"/>
    <n v="250000"/>
    <s v="A STD"/>
    <s v="A"/>
    <s v="MARTAPURA"/>
    <s v="FID"/>
    <n v="4586880"/>
    <s v="&lt;=25"/>
    <n v="-1132310"/>
    <n v="1"/>
    <n v="0"/>
    <s v="01. 1-30"/>
    <n v="20"/>
    <s v="BD1609W-RAIHAN MOTOR"/>
    <n v="13882484"/>
    <n v="17400000"/>
    <s v="FARIS JIHADI"/>
    <s v="INTERNAL"/>
    <d v="2022-01-18T00:00:00"/>
    <s v="REGULAR"/>
    <s v="06. &gt;25-30%"/>
    <n v="1132310"/>
    <s v="N"/>
    <s v="Motor"/>
    <n v="1777516"/>
    <n v="986000"/>
    <n v="26679454"/>
    <d v="2021-11-09T00:00:00"/>
    <s v="LATER"/>
    <n v="20"/>
    <s v="NON CWO"/>
    <s v="TIDAK ADA"/>
    <m/>
    <s v="MARTAPURA-AHMAD YANI"/>
    <n v="19.5743055555577"/>
    <n v="13313120"/>
    <s v="TUNAI"/>
    <s v="BANJARMASIN"/>
    <s v="W804"/>
    <s v="0805"/>
    <s v="0805"/>
  </r>
  <r>
    <x v="8"/>
    <s v="MARTAPURA"/>
    <s v="BANJARMASIN"/>
    <s v="MOTOR"/>
    <s v="USED"/>
    <s v="YAMAHA"/>
    <s v="SCOOTERMATIC"/>
    <s v="SCOOTERMATIC"/>
    <x v="106"/>
    <s v="NEW MIO GT"/>
    <s v="MIO"/>
    <x v="2"/>
    <n v="0"/>
    <n v="7047551"/>
    <n v="5000000"/>
    <s v="S"/>
    <n v="1"/>
    <s v="AMAD MOTOR-PABDURRAHMAN"/>
    <s v="080521414926"/>
    <s v="MAHDI YANOR"/>
    <s v="MH32BJ003EJ451547"/>
    <s v="2BJ451655"/>
    <s v="DA6173BAV"/>
    <d v="2022-01-31T00:00:00"/>
    <s v="04. USED MCY"/>
    <s v="UMCY"/>
    <s v="04. USED MCY"/>
    <s v="01. 1-30"/>
    <n v="8800000"/>
    <s v="04. USED MCY"/>
    <s v="WAREHOUSE"/>
    <d v="2022-01-15T00:00:00"/>
    <n v="0"/>
    <d v="2021-08-26T00:00:00"/>
    <d v="2021-12-31T08:28:21"/>
    <d v="2021-12-31T08:47:47"/>
    <s v="2"/>
    <s v="0805"/>
    <s v="NO"/>
    <s v="SOLD"/>
    <n v="0"/>
    <n v="3072447"/>
    <n v="92000"/>
    <n v="300000"/>
    <s v="B +"/>
    <s v="B"/>
    <s v="MARTAPURA"/>
    <s v="FID"/>
    <n v="2000000"/>
    <s v="&lt;=25"/>
    <n v="0"/>
    <n v="0"/>
    <n v="1"/>
    <s v="01. 1-30"/>
    <n v="15"/>
    <s v="BD00818-JERU MOTOR"/>
    <n v="6140440"/>
    <n v="8800000"/>
    <s v="JOKO PURWANTO"/>
    <s v="INTERNAL"/>
    <d v="2022-01-14T00:00:00"/>
    <s v="REGULAR"/>
    <s v="05. &gt;20-25%"/>
    <n v="0"/>
    <s v="N"/>
    <s v="Motor"/>
    <n v="1779560"/>
    <n v="232400"/>
    <n v="23219794"/>
    <d v="2021-11-26T00:00:00"/>
    <s v="LATER"/>
    <n v="15"/>
    <s v="NON CWO"/>
    <s v="MATI"/>
    <d v="2021-11-05T00:00:00"/>
    <s v="MARTAPURA-AHMAD YANI"/>
    <n v="14.633483796293101"/>
    <n v="7467200"/>
    <s v="TUNAI"/>
    <s v="BANJARMASIN"/>
    <s v="W804"/>
    <s v="0805"/>
    <s v="0805"/>
  </r>
  <r>
    <x v="8"/>
    <s v="BARABAI"/>
    <s v="BANJARMASIN"/>
    <s v="MOTOR"/>
    <s v="USED"/>
    <s v="HONDA"/>
    <s v="SCOOTERMATIC"/>
    <s v="SCOOTERMATIC"/>
    <x v="89"/>
    <s v="VARIO TECHNO 110"/>
    <s v="VARIO 110"/>
    <x v="9"/>
    <n v="0"/>
    <n v="2469815"/>
    <n v="5210000"/>
    <s v="S"/>
    <n v="1"/>
    <s v="TOKO BERSAMA MOTOR-PERINTIS"/>
    <s v="080819115395"/>
    <s v="RUSMINI"/>
    <s v="MH1JF9110BK609086"/>
    <s v="JF91E1607133"/>
    <s v="DA6306SO"/>
    <d v="2022-01-31T00:00:00"/>
    <s v="04. USED MCY"/>
    <s v="UMCY"/>
    <s v="04. USED MCY"/>
    <s v="01. 1-30"/>
    <n v="10100000"/>
    <s v="04. USED MCY"/>
    <s v="WAREHOUSE"/>
    <d v="2022-01-31T00:00:00"/>
    <n v="0"/>
    <d v="2019-12-18T00:00:00"/>
    <d v="2022-01-27T11:23:02"/>
    <d v="2022-01-27T13:16:59"/>
    <s v="23"/>
    <s v="0808"/>
    <s v="NO"/>
    <s v="SOLD"/>
    <n v="0"/>
    <n v="494184"/>
    <n v="60515"/>
    <n v="250000"/>
    <s v="B STD"/>
    <s v="B"/>
    <s v="BARABAI"/>
    <s v="NON FID"/>
    <n v="5500000"/>
    <s v="&gt; 25"/>
    <n v="-2740185"/>
    <n v="1"/>
    <n v="0"/>
    <s v="01. 1-30"/>
    <n v="31"/>
    <s v="BD07646-ADY SAPUTRA"/>
    <n v="4024529"/>
    <n v="8600000"/>
    <s v="ROLLY ERFANI"/>
    <s v="INTERNAL"/>
    <d v="2022-01-31T00:00:00"/>
    <s v="REGULAR"/>
    <s v="07. &gt; 30%"/>
    <n v="2740185"/>
    <s v="N"/>
    <s v="Motor"/>
    <n v="3715471"/>
    <n v="562400"/>
    <n v="28664526"/>
    <d v="2021-12-18T00:00:00"/>
    <s v="NEW"/>
    <n v="31"/>
    <s v="NON CWO"/>
    <s v="MATI"/>
    <d v="2021-01-05T00:00:00"/>
    <s v="BARABAI-MURAKATA"/>
    <n v="3.4465393518548799"/>
    <n v="5366640"/>
    <s v="TUNAI"/>
    <s v="BANJARMASIN"/>
    <s v="W804"/>
    <s v="0808"/>
    <s v="0808"/>
  </r>
  <r>
    <x v="8"/>
    <s v="BARABAI"/>
    <s v="BANJARMASIN"/>
    <s v="MOTOR"/>
    <s v="NEW"/>
    <s v="SUZUKI"/>
    <s v="SCOOTERMATIC"/>
    <s v="SCOOTERMATIC"/>
    <x v="55"/>
    <s v="NEX II"/>
    <s v="NEX"/>
    <x v="0"/>
    <n v="0"/>
    <n v="7634326"/>
    <n v="7275000"/>
    <s v="S"/>
    <n v="1"/>
    <s v="DELTA ABADI SENTOSA"/>
    <s v="080820112547"/>
    <s v="SITI LAMSIAH NOOR"/>
    <s v="MH8EB11ANKJ142539"/>
    <s v="AE54ID542482"/>
    <s v="DA6202FBF"/>
    <d v="2022-01-31T00:00:00"/>
    <s v="03. NEW MCY"/>
    <s v="SUZUKI"/>
    <s v="03. NEW MCY"/>
    <s v="01. 1-30"/>
    <n v="15850000"/>
    <s v="SUZUKI"/>
    <s v="WAREHOUSE"/>
    <d v="2022-01-24T00:00:00"/>
    <n v="0"/>
    <d v="2020-04-24T00:00:00"/>
    <d v="2022-01-20T15:56:42"/>
    <d v="2022-01-20T16:04:05"/>
    <s v="15"/>
    <s v="0808"/>
    <s v="NO"/>
    <s v="SOLD"/>
    <n v="0"/>
    <n v="1977031"/>
    <n v="3536291"/>
    <n v="1500000"/>
    <s v="B +"/>
    <s v="B"/>
    <s v="BARABAI"/>
    <s v="NON FID"/>
    <n v="3058415"/>
    <s v="&lt;=25"/>
    <n v="0"/>
    <n v="0"/>
    <n v="1"/>
    <s v="01. 1-30"/>
    <n v="24"/>
    <s v="BD09359-PAHRIANNOR"/>
    <n v="7345581"/>
    <n v="10600000"/>
    <s v="MULIYANTO"/>
    <s v="EXTERNAL"/>
    <d v="2022-01-24T00:00:00"/>
    <s v="REGULAR"/>
    <s v="04. &gt;15-20%"/>
    <n v="0"/>
    <s v="N"/>
    <s v="Motor"/>
    <n v="2194419"/>
    <n v="884000"/>
    <n v="21682917"/>
    <d v="2021-10-03T00:00:00"/>
    <s v="NEW"/>
    <n v="24"/>
    <s v="NON CWO"/>
    <s v="TIDAK ADA"/>
    <m/>
    <s v="BARABAI-MURAKATA"/>
    <n v="3.33049768518686"/>
    <n v="12791585"/>
    <s v="TUNAI"/>
    <s v="BANJARMASIN"/>
    <s v="W804"/>
    <s v="0808"/>
    <s v="0808"/>
  </r>
  <r>
    <x v="8"/>
    <s v="BARABAI"/>
    <s v="BANJARMASIN"/>
    <s v="MOTOR"/>
    <s v="NEW"/>
    <s v="YAMAHA"/>
    <s v="SCOOTERMATIC"/>
    <s v="SCOOTERMATIC"/>
    <x v="39"/>
    <s v="LEXI"/>
    <s v="LEXI"/>
    <x v="0"/>
    <n v="0"/>
    <n v="9654079"/>
    <n v="12275000"/>
    <s v="S"/>
    <n v="1"/>
    <s v="PUTRA SANDAGA MOTOR"/>
    <s v="080820116150"/>
    <s v="RIZKI INDRA SAPUTRA"/>
    <s v="MH3SEF310KJ173472"/>
    <s v="E31VE0233318"/>
    <s v="DA6920KBR"/>
    <d v="2022-01-31T00:00:00"/>
    <s v="03. NEW MCY"/>
    <s v="YAMAHA"/>
    <s v="03. NEW MCY"/>
    <s v="01. 1-30"/>
    <n v="21735000"/>
    <s v="YAMAHA"/>
    <s v="WAREHOUSE"/>
    <d v="2022-01-24T00:00:00"/>
    <n v="0"/>
    <d v="2020-09-29T00:00:00"/>
    <d v="2022-01-21T14:49:57"/>
    <d v="2022-01-21T15:16:46"/>
    <s v="13"/>
    <s v="0808"/>
    <s v="NO"/>
    <s v="SOLD"/>
    <n v="0"/>
    <n v="1913552"/>
    <n v="3265043"/>
    <n v="1500000"/>
    <s v="B +"/>
    <s v="B"/>
    <s v="BARABAI"/>
    <s v="NON FID"/>
    <n v="4200689"/>
    <s v="&lt;=25"/>
    <n v="-2620921"/>
    <n v="1"/>
    <n v="0"/>
    <s v="01. 1-30"/>
    <n v="24"/>
    <s v="BD09359-PAHRIANNOR"/>
    <n v="13658739"/>
    <n v="17600000"/>
    <s v="TEBUS KONSUMEN"/>
    <s v="EXTERNAL"/>
    <d v="2022-01-24T00:00:00"/>
    <s v="REGULAR"/>
    <s v="04. &gt;15-20%"/>
    <n v="2620921"/>
    <s v="N"/>
    <s v="Motor"/>
    <n v="2181262"/>
    <n v="318387.5"/>
    <n v="30282605"/>
    <d v="2021-12-03T00:00:00"/>
    <s v="NEW"/>
    <n v="24"/>
    <s v="NON CWO"/>
    <s v="MATI"/>
    <d v="2021-11-28T00:00:00"/>
    <s v="BARABAI-MURAKATA"/>
    <n v="2.3633564814808801"/>
    <n v="17534311"/>
    <s v="TUNAI"/>
    <s v="BANJARMASIN"/>
    <s v="W804"/>
    <s v="0808"/>
    <s v="0808"/>
  </r>
  <r>
    <x v="8"/>
    <s v="BARABAI"/>
    <s v="BANJARMASIN"/>
    <s v="MOTOR"/>
    <s v="USED"/>
    <s v="HONDA"/>
    <s v="SCOOTERMATIC"/>
    <s v="SCOOTERMATIC"/>
    <x v="94"/>
    <s v="NEW PCX 150 ABS"/>
    <s v="PCX 150"/>
    <x v="3"/>
    <n v="0"/>
    <n v="21470446"/>
    <n v="21080000"/>
    <s v="S"/>
    <n v="1"/>
    <s v="TOKO BERSAMA MOTOR-PERINTIS"/>
    <s v="080821113510"/>
    <s v="HIDAYATULLAH"/>
    <s v="MH1KF2113JK093607"/>
    <s v="KF21E1093623"/>
    <s v="DA6427EBF"/>
    <d v="2022-01-31T00:00:00"/>
    <s v="04. USED MCY"/>
    <s v="UMCY"/>
    <s v="04. USED MCY"/>
    <s v="01. 1-30"/>
    <n v="26700000"/>
    <s v="04. USED MCY"/>
    <s v="WAREHOUSE"/>
    <d v="2022-01-08T00:00:00"/>
    <n v="0"/>
    <d v="2021-08-12T00:00:00"/>
    <d v="2022-01-06T09:44:31"/>
    <d v="2022-01-06T10:11:16"/>
    <s v="3"/>
    <s v="0808"/>
    <s v="NO"/>
    <s v="SOLD"/>
    <n v="0"/>
    <n v="13047016"/>
    <n v="261500"/>
    <n v="250000"/>
    <s v="B +"/>
    <s v="B"/>
    <s v="BARABAI"/>
    <s v="FID"/>
    <n v="5350000"/>
    <s v="&lt;=25"/>
    <n v="0"/>
    <n v="0"/>
    <n v="1"/>
    <s v="01. 1-30"/>
    <n v="8"/>
    <s v="BD09359-PAHRIANNOR"/>
    <n v="16130294"/>
    <n v="26700000"/>
    <s v="MUHAMMAD ALFIANNOOR"/>
    <s v="INTERNAL"/>
    <d v="2022-01-07T00:00:00"/>
    <s v="REGULAR"/>
    <s v="05. &gt;20-25%"/>
    <n v="0"/>
    <s v="N"/>
    <s v="Motor"/>
    <n v="7899706"/>
    <n v="358150"/>
    <n v="87991083"/>
    <d v="2021-12-12T00:00:00"/>
    <s v="NEW"/>
    <n v="8"/>
    <s v="NON CWO"/>
    <s v="MATI"/>
    <d v="2021-12-10T00:00:00"/>
    <s v="BARABAI-MURAKATA"/>
    <n v="1.5755092592589801"/>
    <n v="22554880"/>
    <s v="TUNAI"/>
    <s v="BANJARMASIN"/>
    <s v="W804"/>
    <s v="0808"/>
    <s v="0808"/>
  </r>
  <r>
    <x v="8"/>
    <s v="BARABAI"/>
    <s v="BANJARMASIN"/>
    <s v="MOTOR"/>
    <s v="USED"/>
    <s v="YAMAHA"/>
    <s v="SCOOTERMATIC"/>
    <s v="SCOOTERMATIC"/>
    <x v="5"/>
    <s v="N-MAX"/>
    <s v="NMAX"/>
    <x v="1"/>
    <n v="0"/>
    <n v="17966320"/>
    <n v="9490000"/>
    <s v="S"/>
    <n v="1"/>
    <s v="CUST RETENTION MCY"/>
    <s v="080821114382"/>
    <s v="NORYUDIANSYAH"/>
    <s v="MH3SG3120GK183697"/>
    <s v="G3E4E0273992"/>
    <s v="DA6033BBS"/>
    <d v="2022-01-31T00:00:00"/>
    <s v="04. USED MCY"/>
    <s v="UMCY JASA"/>
    <s v="04. USED MCY"/>
    <s v="01. 1-30"/>
    <n v="20800000"/>
    <s v="04. USED MCY"/>
    <s v="WAREHOUSE"/>
    <d v="2022-01-31T00:00:00"/>
    <n v="0"/>
    <d v="2021-11-11T00:00:00"/>
    <d v="2022-01-28T07:54:27"/>
    <d v="2022-01-28T10:04:55"/>
    <s v="0"/>
    <s v="0808"/>
    <s v="NO"/>
    <s v="SOLD"/>
    <n v="0"/>
    <n v="3989679"/>
    <n v="628740"/>
    <n v="230000"/>
    <s v="C STD"/>
    <s v="C"/>
    <s v="BARABAI"/>
    <s v="FID"/>
    <n v="2833680"/>
    <s v="&gt; 25"/>
    <n v="0"/>
    <n v="0"/>
    <n v="1"/>
    <s v="01. 1-30"/>
    <n v="31"/>
    <s v="BD08892-ASNI FAJRI"/>
    <n v="7985580"/>
    <n v="20800000"/>
    <s v="TEBUS KONSUMEN"/>
    <s v="EXTERNAL"/>
    <d v="2022-01-31T00:00:00"/>
    <s v="REGULAR"/>
    <s v="03. &gt;10-15%"/>
    <n v="0"/>
    <s v="N"/>
    <s v="Motor"/>
    <n v="10734420"/>
    <n v="46425"/>
    <n v="35140544"/>
    <d v="2021-12-11T00:00:00"/>
    <s v="NEW"/>
    <n v="31"/>
    <s v="NON CWO"/>
    <s v="BERLAKU"/>
    <d v="2022-10-10T00:00:00"/>
    <s v="BARABAI-MURAKATA"/>
    <n v="2.5799189814788401"/>
    <n v="17966320"/>
    <s v="TUNAI"/>
    <s v="BANJARMASIN"/>
    <s v="W804"/>
    <s v="0808"/>
    <s v="0808"/>
  </r>
  <r>
    <x v="8"/>
    <s v="BARABAI"/>
    <s v="BANJARMASIN"/>
    <s v="MOTOR"/>
    <s v="USED"/>
    <s v="YAMAHA"/>
    <s v="SPORT"/>
    <s v="SPORT"/>
    <x v="33"/>
    <s v="NEW VIXION"/>
    <s v="VIXION"/>
    <x v="7"/>
    <n v="0"/>
    <n v="10624800"/>
    <n v="8870000"/>
    <s v="S"/>
    <n v="1"/>
    <s v="SHOWROOM UFIK MTR-DS BANUA PDG"/>
    <s v="080821114605"/>
    <s v="AGUS"/>
    <s v="MH31PA002DK247546"/>
    <s v="1PA246347"/>
    <s v="DA3933DP"/>
    <d v="2022-01-31T00:00:00"/>
    <s v="04. USED MCY"/>
    <s v="UMCY"/>
    <s v="04. USED MCY"/>
    <s v="01. 1-30"/>
    <n v="12000000"/>
    <s v="04. USED MCY"/>
    <s v="WAREHOUSE"/>
    <d v="2022-01-24T00:00:00"/>
    <n v="0"/>
    <d v="2021-12-09T00:00:00"/>
    <d v="2022-01-21T14:48:43"/>
    <d v="2022-01-21T15:17:38"/>
    <s v="0"/>
    <s v="0808"/>
    <s v="NO"/>
    <s v="SOLD"/>
    <n v="0"/>
    <n v="2575200"/>
    <n v="71500"/>
    <n v="250000"/>
    <s v="B +"/>
    <s v="B"/>
    <s v="BARABAI"/>
    <s v="FID"/>
    <n v="2000000"/>
    <s v="&lt;=25"/>
    <n v="0"/>
    <n v="0"/>
    <n v="1"/>
    <s v="01. 1-30"/>
    <n v="24"/>
    <s v="BD00647-ABDUL HAMID SPD"/>
    <n v="7521027"/>
    <n v="12000000"/>
    <s v="HARIYADI"/>
    <s v="INTERNAL"/>
    <d v="2022-01-24T00:00:00"/>
    <s v="REGULAR"/>
    <s v="04. &gt;15-20%"/>
    <n v="0"/>
    <s v="N"/>
    <s v="Motor"/>
    <n v="3278973"/>
    <n v="0"/>
    <n v="37828790"/>
    <d v="2022-01-08T00:00:00"/>
    <s v="NEW"/>
    <n v="24"/>
    <s v="NON CWO"/>
    <s v="BERLAKU"/>
    <d v="2022-11-26T00:00:00"/>
    <s v="BARABAI-MURAKATA"/>
    <n v="2.36275462962658"/>
    <n v="10624800"/>
    <s v="TUNAI"/>
    <s v="BANJARMASIN"/>
    <s v="W804"/>
    <s v="0808"/>
    <s v="0808"/>
  </r>
  <r>
    <x v="8"/>
    <s v="BATU LICIN"/>
    <s v="BANJARMASIN"/>
    <s v="MOTOR"/>
    <s v="NEW"/>
    <s v="YAMAHA"/>
    <s v="SCOOTERMATIC"/>
    <s v="SCOOTERMATIC"/>
    <x v="15"/>
    <s v="MIO M3 125"/>
    <s v="MIO"/>
    <x v="0"/>
    <n v="0"/>
    <n v="6084192"/>
    <n v="8100000"/>
    <s v="S"/>
    <n v="1"/>
    <s v="SURYA PRIMA-RAYA BATULICIN"/>
    <s v="082119115137"/>
    <s v="AHMAD"/>
    <s v="MH3SE88H0KJ065818"/>
    <s v="E3R2E2343214"/>
    <s v="DA6163ZCZ"/>
    <d v="2022-01-31T00:00:00"/>
    <s v="03. NEW MCY"/>
    <s v="YAMAHA"/>
    <s v="03. NEW MCY"/>
    <s v="01. 1-30"/>
    <n v="16718000"/>
    <s v="YAMAHA"/>
    <s v="BATU LICIN"/>
    <d v="2022-01-13T00:00:00"/>
    <n v="0"/>
    <d v="2019-07-20T00:00:00"/>
    <d v="2021-12-31T18:37:30"/>
    <d v="2021-12-31T18:44:06"/>
    <s v="26"/>
    <s v="0821"/>
    <s v="NO"/>
    <s v="SOLD"/>
    <n v="0"/>
    <n v="1135805"/>
    <n v="2647840"/>
    <n v="1500000"/>
    <m/>
    <m/>
    <s v="BATU LICIN"/>
    <s v="NON FID"/>
    <n v="2700000"/>
    <s v="&lt;=25"/>
    <n v="-2015808"/>
    <n v="1"/>
    <n v="0"/>
    <s v="01. 1-30"/>
    <n v="13"/>
    <s v="BD02331-YUDA MOTOR-RY KAMPUNG BARU"/>
    <n v="0"/>
    <n v="28600000"/>
    <s v="WISNU RAJASA JAYA BUANA"/>
    <s v="EXTERNAL"/>
    <d v="2022-01-12T00:00:00"/>
    <s v="REGULAR"/>
    <s v="04. &gt;15-20%"/>
    <n v="2015808"/>
    <s v="N"/>
    <s v="Motor"/>
    <n v="0"/>
    <n v="1154000"/>
    <n v="0"/>
    <d v="2021-10-15T00:00:00"/>
    <s v="LATER"/>
    <n v="13"/>
    <s v="NON CWO"/>
    <m/>
    <m/>
    <s v="BATULICIN-KAMPUNG BARU"/>
    <n v="12.2193750000006"/>
    <n v="15214216"/>
    <s v="TUNAI"/>
    <s v="BANJARMASIN"/>
    <s v="W804"/>
    <s v="0821"/>
    <s v="0821"/>
  </r>
  <r>
    <x v="8"/>
    <s v="BATU LICIN"/>
    <s v="BANJARMASIN"/>
    <s v="MOTOR"/>
    <s v="USED"/>
    <s v="HONDA"/>
    <s v="BEBEK"/>
    <s v="BEBEK"/>
    <x v="19"/>
    <s v="REVO X"/>
    <s v="REVO"/>
    <x v="3"/>
    <n v="0"/>
    <n v="4937019"/>
    <n v="10800000"/>
    <s v="S"/>
    <n v="1"/>
    <s v="MANDIRI MOTOR-TNB-TRANSMIGRASI"/>
    <s v="082120111393"/>
    <s v="SINAH"/>
    <s v="MH1JBK317JK245134"/>
    <s v="JBK3E1243613"/>
    <s v="DA2854ZBI"/>
    <d v="2022-01-31T00:00:00"/>
    <s v="04. USED MCY"/>
    <s v="UMCY"/>
    <s v="04. USED MCY"/>
    <s v="01. 1-30"/>
    <n v="10250000"/>
    <s v="04. USED MCY"/>
    <s v="BATU LICIN"/>
    <d v="2022-01-22T00:00:00"/>
    <n v="0"/>
    <d v="2020-02-20T00:00:00"/>
    <d v="2022-01-20T10:33:29"/>
    <d v="2022-01-20T10:52:19"/>
    <s v="21"/>
    <s v="0821"/>
    <s v="NO"/>
    <s v="SOLD"/>
    <n v="0"/>
    <n v="1287980"/>
    <n v="68475"/>
    <n v="250000"/>
    <s v="B STD"/>
    <s v="B"/>
    <s v="BATU LICIN"/>
    <s v="NON FID"/>
    <n v="2400000"/>
    <s v="&lt;=25"/>
    <n v="-5862981"/>
    <n v="1"/>
    <n v="0"/>
    <s v="01. 1-30"/>
    <n v="22"/>
    <s v="BD170IM-NANANG ADI PURWANTO"/>
    <n v="7801586"/>
    <n v="11700000"/>
    <s v="IBNU ABDULLAH"/>
    <s v="INTERNAL"/>
    <d v="2022-01-21T00:00:00"/>
    <s v="REGULAR"/>
    <s v="05. &gt;20-25%"/>
    <n v="5862981"/>
    <s v="N"/>
    <s v="Motor"/>
    <n v="2728414"/>
    <n v="256000"/>
    <n v="21082105"/>
    <d v="2021-12-19T00:00:00"/>
    <s v="NEW"/>
    <n v="22"/>
    <s v="NON CWO"/>
    <s v="MATI"/>
    <d v="2021-06-30T00:00:00"/>
    <s v="BATULICIN-KAMPUNG BARU"/>
    <n v="1.5470023148154699"/>
    <n v="8995600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119"/>
    <s v="FINO GRANDE 125"/>
    <s v="FINO 125"/>
    <x v="0"/>
    <n v="0"/>
    <n v="10910226"/>
    <n v="11900000"/>
    <s v="S"/>
    <n v="1"/>
    <s v="SURYA PRIMA-RAYA BATULICIN"/>
    <s v="082120113612"/>
    <s v="JALIRAHMAN"/>
    <s v="MH3SE88F0KJ059938"/>
    <s v="E3W6E0242942"/>
    <s v="DA6274ZDH"/>
    <d v="2022-01-31T00:00:00"/>
    <s v="03. NEW MCY"/>
    <s v="YAMAHA"/>
    <s v="03. NEW MCY"/>
    <s v="01. 1-30"/>
    <n v="20157000"/>
    <s v="YAMAHA"/>
    <s v="BATU LICIN"/>
    <d v="2022-01-15T00:00:00"/>
    <n v="0"/>
    <d v="2020-05-08T00:00:00"/>
    <d v="2021-12-31T18:28:07"/>
    <d v="2021-12-31T18:49:52"/>
    <s v="16"/>
    <s v="0821"/>
    <s v="NO"/>
    <s v="SOLD"/>
    <n v="0"/>
    <n v="3553739"/>
    <n v="1239080"/>
    <n v="250000"/>
    <m/>
    <m/>
    <s v="BATU LICIN"/>
    <s v="NON FID"/>
    <n v="2981754"/>
    <s v="&lt;=25"/>
    <n v="-989774"/>
    <n v="1"/>
    <n v="0"/>
    <s v="01. 1-30"/>
    <n v="15"/>
    <s v="BD02331-YUDA MOTOR-RY KAMPUNG BARU"/>
    <n v="0"/>
    <n v="28600000"/>
    <s v="AHMAD AHDIAT"/>
    <s v="INTERNAL"/>
    <d v="2022-01-14T00:00:00"/>
    <s v="REGULAR"/>
    <s v="03. &gt;10-15%"/>
    <n v="989774"/>
    <s v="N"/>
    <s v="Motor"/>
    <n v="0"/>
    <n v="1154000"/>
    <n v="0"/>
    <d v="2021-11-08T00:00:00"/>
    <s v="LATER"/>
    <n v="15"/>
    <s v="NON CWO"/>
    <m/>
    <m/>
    <s v="BATULICIN-KAMPUNG BARU"/>
    <n v="14.2153703703734"/>
    <n v="17175246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15"/>
    <s v="MIO M3 125"/>
    <s v="MIO"/>
    <x v="0"/>
    <n v="0"/>
    <n v="10791830"/>
    <n v="10600000"/>
    <s v="S"/>
    <n v="1"/>
    <s v="SURYA PRIMA-RAYA BATULICIN"/>
    <s v="082120115253"/>
    <s v="NOVIANTORO"/>
    <s v="MH3SE88H0KJ158636"/>
    <s v="E3R2E2611851"/>
    <s v="DA6070ZDJ"/>
    <d v="2022-01-31T00:00:00"/>
    <s v="03. NEW MCY"/>
    <s v="YAMAHA"/>
    <s v="03. NEW MCY"/>
    <s v="01. 1-30"/>
    <n v="16868000"/>
    <s v="YAMAHA"/>
    <s v="BATU LICIN"/>
    <d v="2022-01-21T00:00:00"/>
    <n v="0"/>
    <d v="2020-06-30T00:00:00"/>
    <d v="2022-01-14T10:17:17"/>
    <d v="2022-01-17T09:46:20"/>
    <s v="13"/>
    <s v="0821"/>
    <s v="NO"/>
    <s v="SOLD"/>
    <n v="0"/>
    <n v="4546223"/>
    <n v="2129442"/>
    <n v="1700000"/>
    <s v="A STD"/>
    <s v="A"/>
    <s v="BATU LICIN"/>
    <s v="NON FID"/>
    <n v="2216366"/>
    <s v="&lt;=25"/>
    <n v="0"/>
    <n v="0"/>
    <n v="1"/>
    <s v="01. 1-30"/>
    <n v="21"/>
    <s v="BD08893-AKHMAD GAZALI"/>
    <n v="9919834"/>
    <n v="12000000"/>
    <s v="PENYELESAIAN UNIT JAMINAN"/>
    <s v="EXTERNAL"/>
    <d v="2022-01-20T00:00:00"/>
    <s v="REGULAR"/>
    <s v="03. &gt;10-15%"/>
    <n v="0"/>
    <s v="N"/>
    <s v="Motor"/>
    <n v="880166"/>
    <n v="309837.5"/>
    <n v="23219794"/>
    <d v="2021-10-02T00:00:00"/>
    <s v="NEW"/>
    <n v="21"/>
    <s v="NON CWO"/>
    <s v="MATI"/>
    <d v="2021-02-17T00:00:00"/>
    <s v="BATULICIN-KAMPUNG BARU"/>
    <n v="3.5928240740759101"/>
    <n v="14651634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39"/>
    <s v="LEXI"/>
    <s v="LEXI"/>
    <x v="3"/>
    <n v="0"/>
    <n v="9707467"/>
    <n v="12300000"/>
    <s v="S"/>
    <n v="1"/>
    <s v="SURYA PRIMA-RAYA BATULICIN"/>
    <s v="082120116562"/>
    <s v="AKHMAD"/>
    <s v="MH3SEF310JJ046368"/>
    <s v="E31VE0061571"/>
    <s v="DA6126ZCN"/>
    <d v="2022-01-31T00:00:00"/>
    <s v="03. NEW MCY"/>
    <s v="YAMAHA"/>
    <s v="03. NEW MCY"/>
    <s v="01. 1-30"/>
    <n v="21100000"/>
    <s v="YAMAHA"/>
    <s v="BATU LICIN"/>
    <d v="2022-01-31T00:00:00"/>
    <n v="0"/>
    <d v="2020-10-28T00:00:00"/>
    <d v="2022-01-24T15:30:41"/>
    <d v="2022-01-24T15:36:14"/>
    <s v="9"/>
    <s v="0821"/>
    <s v="NO"/>
    <s v="SOLD"/>
    <n v="0"/>
    <n v="2964450"/>
    <n v="9027288"/>
    <n v="1500000"/>
    <s v="A -"/>
    <s v="A"/>
    <s v="BATU LICIN"/>
    <s v="NON FID"/>
    <n v="6762803"/>
    <s v="&gt; 25"/>
    <n v="-2592533"/>
    <n v="1"/>
    <n v="0"/>
    <s v="01. 1-30"/>
    <n v="31"/>
    <s v="BD20745-H MISRANSYAH"/>
    <n v="12524814"/>
    <n v="16300000"/>
    <s v="WISNU RAJASA JAYA BUANA"/>
    <s v="EXTERNAL"/>
    <d v="2022-01-29T00:00:00"/>
    <s v="REGULAR"/>
    <s v="07. &gt; 30%"/>
    <n v="2592533"/>
    <s v="N"/>
    <s v="Motor"/>
    <n v="2145186"/>
    <n v="1130200"/>
    <n v="30282605"/>
    <d v="2021-08-28T00:00:00"/>
    <s v="NEW"/>
    <n v="31"/>
    <s v="NON CWO"/>
    <s v="MATI"/>
    <d v="2020-01-10T00:00:00"/>
    <s v="BATULICIN-KAMPUNG BARU"/>
    <n v="6.3498379629600104"/>
    <n v="14337197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8"/>
    <s v="NEW MIO M3 CW"/>
    <s v="MIO"/>
    <x v="6"/>
    <n v="0"/>
    <n v="12743290"/>
    <n v="7300000"/>
    <s v="S"/>
    <n v="1"/>
    <s v="CAHAYA INDAH MOTOR"/>
    <s v="082120116596"/>
    <s v="ZAINUDDIN"/>
    <s v="MH3SE88H0LJ227684"/>
    <s v="E3R2E2774784"/>
    <m/>
    <d v="2022-01-31T00:00:00"/>
    <s v="03. NEW MCY"/>
    <s v="YAMAHA"/>
    <s v="03. NEW MCY"/>
    <s v="01. 1-30"/>
    <n v="17190000"/>
    <s v="YAMAHA"/>
    <s v="BATU LICIN"/>
    <d v="2022-01-08T00:00:00"/>
    <n v="0"/>
    <d v="2020-10-31T00:00:00"/>
    <d v="2021-12-30T18:01:17"/>
    <d v="2021-12-30T19:06:36"/>
    <s v="11"/>
    <s v="0821"/>
    <s v="NO"/>
    <s v="SOLD"/>
    <n v="0"/>
    <n v="6180896"/>
    <n v="1400450"/>
    <n v="1500000"/>
    <s v="B STD"/>
    <s v="B"/>
    <s v="BATU LICIN"/>
    <s v="NON FID"/>
    <n v="2600000"/>
    <s v="&lt;=25"/>
    <n v="0"/>
    <n v="0"/>
    <n v="1"/>
    <s v="01. 1-30"/>
    <n v="8"/>
    <s v="BD20643-UD. Kang Dul Motor"/>
    <n v="7915416"/>
    <n v="12800000"/>
    <s v="NASRUDIN"/>
    <s v="EXTERNAL"/>
    <d v="2022-01-07T00:00:00"/>
    <s v="REGULAR"/>
    <s v="04. &gt;15-20%"/>
    <n v="0"/>
    <s v="N"/>
    <s v="Motor"/>
    <n v="3604585"/>
    <n v="917000"/>
    <n v="23219794"/>
    <d v="2021-11-01T00:00:00"/>
    <s v="LATER"/>
    <n v="8"/>
    <s v="NON CWO"/>
    <s v="TIDAK ADA"/>
    <m/>
    <s v="BATULICIN-KAMPUNG BARU"/>
    <n v="8.2037500000005803"/>
    <n v="15797403"/>
    <s v="TUNAI"/>
    <s v="BALIKPAPAN"/>
    <s v="W801"/>
    <s v="0821"/>
    <s v="0821"/>
  </r>
  <r>
    <x v="8"/>
    <s v="BATU LICIN"/>
    <s v="BANJARMASIN"/>
    <s v="MOTOR"/>
    <s v="NEW"/>
    <s v="YAMAHA"/>
    <s v="SCOOTERMATIC"/>
    <s v="SCOOTERMATIC"/>
    <x v="75"/>
    <s v="NEW AEROX 155 C"/>
    <s v="AEROX 155"/>
    <x v="6"/>
    <n v="0"/>
    <n v="19650888"/>
    <n v="4100000"/>
    <s v="S"/>
    <n v="1"/>
    <s v="CAHAYA INDAH MOTOR"/>
    <s v="082120117369"/>
    <s v="MAWI"/>
    <s v="MH3SG6410LJ003670"/>
    <s v="G3P2E0003670"/>
    <m/>
    <d v="2022-01-31T00:00:00"/>
    <s v="03. NEW MCY"/>
    <s v="YAMAHA"/>
    <s v="03. NEW MCY"/>
    <s v="01. 1-30"/>
    <n v="26280000"/>
    <s v="YAMAHA"/>
    <s v="BATU LICIN"/>
    <d v="2022-01-22T00:00:00"/>
    <n v="0"/>
    <d v="2020-12-26T00:00:00"/>
    <d v="2022-01-17T12:53:46"/>
    <d v="2022-01-17T13:37:34"/>
    <s v="10"/>
    <s v="0821"/>
    <s v="NO"/>
    <s v="SOLD"/>
    <n v="0"/>
    <n v="10171064"/>
    <n v="1772115"/>
    <n v="1300000"/>
    <s v="C -"/>
    <s v="C"/>
    <s v="BATU LICIN"/>
    <s v="NON FID"/>
    <n v="4000000"/>
    <s v="&lt;=25"/>
    <n v="0"/>
    <n v="0"/>
    <n v="1"/>
    <s v="01. 1-30"/>
    <n v="22"/>
    <s v="BD170IM-NANANG ADI PURWANTO"/>
    <n v="3775375"/>
    <n v="21000000"/>
    <s v="ABDUL MUTALIB"/>
    <s v="EXTERNAL"/>
    <d v="2022-01-21T00:00:00"/>
    <s v="REGULAR"/>
    <s v="04. &gt;15-20%"/>
    <n v="0"/>
    <s v="N"/>
    <s v="Motor"/>
    <n v="15124625"/>
    <n v="1040000"/>
    <n v="34517250"/>
    <d v="2021-11-26T00:00:00"/>
    <s v="NEW"/>
    <n v="22"/>
    <s v="NON CWO"/>
    <s v="TIDAK ADA"/>
    <m/>
    <s v="BATULICIN-KAMPUNG BARU"/>
    <n v="4.4322453703716702"/>
    <n v="23702836"/>
    <s v="TUNAI"/>
    <s v="BANJARMASIN"/>
    <s v="W804"/>
    <s v="0821"/>
    <s v="0821"/>
  </r>
  <r>
    <x v="8"/>
    <s v="BATU LICIN"/>
    <s v="BANJARMASIN"/>
    <s v="MOTOR"/>
    <s v="USED"/>
    <s v="YAMAHA"/>
    <s v="SCOOTERMATIC"/>
    <s v="SCOOTERMATIC"/>
    <x v="31"/>
    <s v="AEROX 155 VVA"/>
    <s v="AEROX 155"/>
    <x v="3"/>
    <n v="0"/>
    <n v="12559483"/>
    <n v="14200000"/>
    <s v="S"/>
    <n v="1"/>
    <s v="SEDERHANA MOTOR"/>
    <s v="082121112075"/>
    <s v="DAYU ABUM SUNADARSA"/>
    <s v="MH3SG4610JJ170763"/>
    <s v="G3J1E0291618"/>
    <s v="DA6160ZCM"/>
    <d v="2022-01-31T00:00:00"/>
    <s v="04. USED MCY"/>
    <s v="UMCY"/>
    <s v="04. USED MCY"/>
    <s v="01. 1-30"/>
    <n v="18350000"/>
    <s v="04. USED MCY"/>
    <s v="BATU LICIN"/>
    <d v="2022-01-13T00:00:00"/>
    <n v="0"/>
    <d v="2021-03-09T00:00:00"/>
    <d v="2022-01-08T12:34:00"/>
    <d v="2022-01-08T12:41:01"/>
    <s v="8"/>
    <s v="0821"/>
    <s v="NO"/>
    <s v="SOLD"/>
    <n v="0"/>
    <n v="5527673"/>
    <n v="480030"/>
    <n v="1300000"/>
    <s v="B -"/>
    <s v="B"/>
    <s v="BATU LICIN"/>
    <s v="NON FID"/>
    <n v="4000000"/>
    <s v="&lt;=25"/>
    <n v="-1640517"/>
    <n v="1"/>
    <n v="0"/>
    <s v="01. 1-30"/>
    <n v="13"/>
    <s v="BD190C9-ABDULLAH"/>
    <n v="10658140"/>
    <n v="19400000"/>
    <s v="WISNU RAJASA JAYA BUANA"/>
    <s v="EXTERNAL"/>
    <d v="2022-01-12T00:00:00"/>
    <s v="REGULAR"/>
    <s v="05. &gt;20-25%"/>
    <n v="1640517"/>
    <s v="N"/>
    <s v="Motor"/>
    <n v="6801860"/>
    <n v="332950"/>
    <n v="38071469"/>
    <d v="2021-12-09T00:00:00"/>
    <s v="NEW"/>
    <n v="13"/>
    <s v="NON CWO"/>
    <s v="MATI"/>
    <d v="2022-01-07T00:00:00"/>
    <s v="BATULICIN-KAMPUNG BARU"/>
    <n v="4.4715162037027802"/>
    <n v="15268380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15"/>
    <s v="MIO M3 125"/>
    <s v="MIO"/>
    <x v="5"/>
    <n v="0"/>
    <n v="14054744"/>
    <n v="10600000"/>
    <s v="S"/>
    <n v="1"/>
    <s v="SURYA PRIMA-RAYA BATULICIN"/>
    <s v="082121112482"/>
    <s v="SAMSUL HIDAYAH"/>
    <s v="MH3SE88H0MJ265991"/>
    <s v="E3R2E2901176"/>
    <m/>
    <d v="2022-01-31T00:00:00"/>
    <s v="03. NEW MCY"/>
    <s v="YAMAHA"/>
    <s v="03. NEW MCY"/>
    <s v="01. 1-30"/>
    <n v="17270000"/>
    <s v="YAMAHA"/>
    <s v="BATU LICIN"/>
    <d v="2022-01-21T00:00:00"/>
    <n v="0"/>
    <d v="2021-03-30T00:00:00"/>
    <d v="2022-01-14T16:07:59"/>
    <d v="2022-01-14T16:14:51"/>
    <s v="7"/>
    <s v="0821"/>
    <s v="NO"/>
    <s v="SOLD"/>
    <n v="0"/>
    <n v="8014255"/>
    <n v="465845"/>
    <n v="1400000"/>
    <s v="A STD"/>
    <s v="A"/>
    <s v="BATU LICIN"/>
    <s v="NON FID"/>
    <n v="2600000"/>
    <s v="&lt;=25"/>
    <n v="0"/>
    <n v="0"/>
    <n v="1"/>
    <s v="01. 1-30"/>
    <n v="21"/>
    <s v="BD08487-HIDAYAH MOTOR"/>
    <n v="10441671"/>
    <n v="13400000"/>
    <s v="ABDUL MUTALIB"/>
    <s v="EXTERNAL"/>
    <d v="2022-01-20T00:00:00"/>
    <s v="REGULAR"/>
    <s v="04. &gt;15-20%"/>
    <n v="0"/>
    <s v="N"/>
    <s v="Motor"/>
    <n v="1618329"/>
    <n v="926000"/>
    <n v="23219794"/>
    <d v="2021-11-30T00:00:00"/>
    <s v="NEW"/>
    <n v="21"/>
    <s v="NON CWO"/>
    <s v="TIDAK ADA"/>
    <m/>
    <s v="BATULICIN-KAMPUNG BARU"/>
    <n v="6.3230208333334303"/>
    <n v="15879299"/>
    <s v="TUNAI"/>
    <s v="BANJARMASIN"/>
    <s v="W804"/>
    <s v="0821"/>
    <s v="0821"/>
  </r>
  <r>
    <x v="8"/>
    <s v="BATU LICIN"/>
    <s v="BANJARMASIN"/>
    <s v="MOTOR"/>
    <s v="NEW"/>
    <s v="HONDA"/>
    <s v="SPORT"/>
    <s v="SPORT"/>
    <x v="23"/>
    <s v="CB 150 R"/>
    <s v="CB 150"/>
    <x v="5"/>
    <n v="0"/>
    <n v="22521679"/>
    <n v="11000000"/>
    <s v="S"/>
    <n v="1"/>
    <s v="TRIO MOTOR BATULICIN"/>
    <s v="082121112891"/>
    <s v="NGATIMAN"/>
    <s v="MH1KCA210MK100485"/>
    <s v="KCA2E1095944"/>
    <m/>
    <d v="2022-01-31T00:00:00"/>
    <s v="03. NEW MCY"/>
    <s v="HONDA"/>
    <s v="03. NEW MCY"/>
    <s v="01. 1-30"/>
    <n v="28429000"/>
    <s v="HONDA"/>
    <s v="BATU LICIN"/>
    <d v="2022-01-22T00:00:00"/>
    <n v="0"/>
    <d v="2021-04-22T00:00:00"/>
    <d v="2021-12-27T16:06:27"/>
    <d v="2021-12-27T16:14:48"/>
    <s v="5"/>
    <s v="0821"/>
    <s v="NO"/>
    <s v="SOLD"/>
    <n v="0"/>
    <n v="10978317"/>
    <n v="1152400"/>
    <n v="400000"/>
    <s v="A +"/>
    <s v="A"/>
    <s v="BATU LICIN"/>
    <s v="FID"/>
    <n v="4600000"/>
    <s v="&lt;=25"/>
    <n v="0"/>
    <n v="0"/>
    <n v="1"/>
    <s v="01. 1-30"/>
    <n v="22"/>
    <s v="BD170IM-NANANG ADI PURWANTO"/>
    <n v="15934535"/>
    <n v="19400000"/>
    <s v="WINARDI"/>
    <s v="INTERNAL"/>
    <d v="2022-01-22T00:00:00"/>
    <s v="PERORANGAN"/>
    <s v="04. &gt;15-20%"/>
    <n v="0"/>
    <s v="N"/>
    <s v="Motor"/>
    <n v="1525465"/>
    <n v="1216000"/>
    <n v="38975609"/>
    <d v="2021-10-22T00:00:00"/>
    <s v="LATER"/>
    <n v="22"/>
    <s v="NON CWO"/>
    <s v="TIDAK ADA"/>
    <m/>
    <s v="BATULICIN-KAMPUNG BARU"/>
    <n v="25.3230555555565"/>
    <n v="25208951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39"/>
    <s v="LEXI"/>
    <s v="LEXI"/>
    <x v="6"/>
    <n v="0"/>
    <n v="16965890"/>
    <n v="13900000"/>
    <s v="S"/>
    <n v="1"/>
    <s v="CAHAYA INDAH MOTOR 2 BATULICIN"/>
    <s v="082121113711"/>
    <s v="HARTOYO"/>
    <s v="MH3SEF310LJ214875"/>
    <s v="E31VE0278839"/>
    <m/>
    <d v="2022-01-31T00:00:00"/>
    <s v="03. NEW MCY"/>
    <s v="YAMAHA"/>
    <s v="03. NEW MCY"/>
    <s v="01. 1-30"/>
    <n v="22175000"/>
    <s v="YAMAHA"/>
    <s v="BATU LICIN"/>
    <d v="2022-01-08T00:00:00"/>
    <n v="0"/>
    <d v="2021-05-31T00:00:00"/>
    <d v="2021-12-31T18:21:19"/>
    <d v="2021-12-31T18:51:07"/>
    <s v="5"/>
    <s v="0821"/>
    <s v="NO"/>
    <s v="SOLD"/>
    <n v="0"/>
    <n v="6119109"/>
    <n v="206050"/>
    <n v="250000"/>
    <s v="A -"/>
    <s v="A"/>
    <s v="BATU LICIN"/>
    <s v="FID"/>
    <n v="3400000"/>
    <s v="&lt;=25"/>
    <n v="0"/>
    <n v="0"/>
    <n v="1"/>
    <s v="01. 1-30"/>
    <n v="8"/>
    <s v="BD08893-AKHMAD GAZALI"/>
    <n v="13299319"/>
    <n v="17500000"/>
    <s v="IRWAN DANI"/>
    <s v="INTERNAL"/>
    <d v="2022-01-07T00:00:00"/>
    <s v="REGULAR"/>
    <s v="04. &gt;15-20%"/>
    <n v="0"/>
    <s v="N"/>
    <s v="Motor"/>
    <n v="2450681"/>
    <n v="987500"/>
    <n v="30282605"/>
    <d v="2021-11-29T00:00:00"/>
    <s v="LATER"/>
    <n v="8"/>
    <s v="NON CWO"/>
    <s v="TIDAK ADA"/>
    <m/>
    <s v="BATULICIN-KAMPUNG BARU"/>
    <n v="7.2145023148113996"/>
    <n v="19949758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15"/>
    <s v="MIO M3 125"/>
    <s v="MIO"/>
    <x v="5"/>
    <n v="0"/>
    <n v="14851836"/>
    <n v="10900000"/>
    <s v="S"/>
    <n v="1"/>
    <s v="SURYA PRIMA-RAYA BATULICIN"/>
    <s v="082121114142"/>
    <s v="SUMIRAH"/>
    <s v="MH3SE88H0MJ294441"/>
    <s v="E3R2E2964907"/>
    <m/>
    <d v="2022-01-31T00:00:00"/>
    <s v="03. NEW MCY"/>
    <s v="YAMAHA"/>
    <s v="03. NEW MCY"/>
    <s v="01. 1-30"/>
    <n v="17270000"/>
    <s v="YAMAHA"/>
    <s v="BATU LICIN"/>
    <d v="2022-01-15T00:00:00"/>
    <n v="0"/>
    <d v="2021-06-28T00:00:00"/>
    <d v="2021-12-31T18:00:32"/>
    <d v="2021-12-31T18:52:33"/>
    <s v="4"/>
    <s v="0821"/>
    <s v="NO"/>
    <s v="SOLD"/>
    <n v="0"/>
    <n v="8828164"/>
    <n v="466200"/>
    <n v="250000"/>
    <s v="A -"/>
    <s v="A"/>
    <s v="BATU LICIN"/>
    <s v="FID"/>
    <n v="2600000"/>
    <s v="&lt;=25"/>
    <n v="0"/>
    <n v="0"/>
    <n v="1"/>
    <s v="01. 1-30"/>
    <n v="15"/>
    <s v="BD02331-YUDA MOTOR-RY KAMPUNG BARU"/>
    <n v="9586948"/>
    <n v="12900000"/>
    <s v="AHMAD AHDIAT"/>
    <s v="INTERNAL"/>
    <d v="2022-01-14T00:00:00"/>
    <s v="REGULAR"/>
    <s v="04. &gt;15-20%"/>
    <n v="0"/>
    <s v="N"/>
    <s v="Motor"/>
    <n v="2023052"/>
    <n v="918500"/>
    <n v="23219794"/>
    <d v="2021-11-28T00:00:00"/>
    <s v="LATER"/>
    <n v="15"/>
    <s v="NON CWO"/>
    <s v="TIDAK ADA"/>
    <m/>
    <s v="BATULICIN-KAMPUNG BARU"/>
    <n v="14.2135069444412"/>
    <n v="15879299"/>
    <s v="TUNAI"/>
    <s v="BANJARMASIN"/>
    <s v="W804"/>
    <s v="0821"/>
    <s v="0821"/>
  </r>
  <r>
    <x v="8"/>
    <s v="BATU LICIN"/>
    <s v="BANJARMASIN"/>
    <s v="MOTOR"/>
    <s v="NEW"/>
    <s v="YAMAHA"/>
    <s v="SPORT"/>
    <s v="SPORT"/>
    <x v="127"/>
    <s v="WR 155 R"/>
    <s v="WR 155"/>
    <x v="5"/>
    <n v="0"/>
    <n v="35549405"/>
    <n v="27200000"/>
    <s v="S"/>
    <n v="1"/>
    <s v="CAHAYA INDAH MOTOR 2 BATULICIN"/>
    <s v="082121114421"/>
    <s v="AGUNG PERMANA"/>
    <s v="MH3DG3710MK023457"/>
    <s v="G3N6E0026076"/>
    <s v="DA4396ZAM"/>
    <d v="2022-01-31T00:00:00"/>
    <s v="03. NEW MCY"/>
    <s v="YAMAHA"/>
    <s v="03. NEW MCY"/>
    <s v="01. 1-30"/>
    <n v="40335000"/>
    <s v="YAMAHA"/>
    <s v="BATU LICIN"/>
    <d v="2022-01-08T00:00:00"/>
    <n v="0"/>
    <d v="2021-07-13T00:00:00"/>
    <d v="2021-12-31T17:53:39"/>
    <d v="2021-12-31T18:53:54"/>
    <s v="4"/>
    <s v="0821"/>
    <s v="NO"/>
    <s v="SOLD"/>
    <n v="0"/>
    <n v="21410586"/>
    <n v="204700"/>
    <n v="250000"/>
    <s v="A STD"/>
    <s v="A"/>
    <s v="BATU LICIN"/>
    <s v="FID"/>
    <n v="4100000"/>
    <s v="&lt;=25"/>
    <n v="0"/>
    <n v="0"/>
    <n v="1"/>
    <s v="01. 1-30"/>
    <n v="8"/>
    <s v="BD170IM-NANANG ADI PURWANTO"/>
    <n v="26995388"/>
    <n v="31000000"/>
    <s v="IRWAN DANI"/>
    <s v="INTERNAL"/>
    <d v="2022-01-07T00:00:00"/>
    <s v="REGULAR"/>
    <s v="03. &gt;10-15%"/>
    <n v="0"/>
    <s v="N"/>
    <s v="Motor"/>
    <n v="904613"/>
    <n v="51600"/>
    <n v="50916250"/>
    <d v="2021-12-08T00:00:00"/>
    <s v="LATER"/>
    <n v="8"/>
    <s v="NON CWO"/>
    <s v="BERLAKU"/>
    <d v="2022-10-19T00:00:00"/>
    <s v="BATULICIN-KAMPUNG BARU"/>
    <n v="7.2125694444475803"/>
    <n v="37990940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12"/>
    <s v="ALL NEW NMAX 155"/>
    <s v="NMAX"/>
    <x v="5"/>
    <n v="0"/>
    <n v="27471193"/>
    <n v="25600000"/>
    <s v="S"/>
    <n v="1"/>
    <s v="SURYA PRIMA-RAYA BATULICIN"/>
    <s v="082121114991"/>
    <s v="EHSANTO"/>
    <s v="MH3SG5620MJ335586"/>
    <s v="G3L8E0616924"/>
    <s v="DA2908LAD"/>
    <d v="2022-01-31T00:00:00"/>
    <s v="03. NEW MCY"/>
    <s v="YAMAHA"/>
    <s v="03. NEW MCY"/>
    <s v="01. 1-30"/>
    <n v="31701000"/>
    <s v="YAMAHA"/>
    <s v="BATU LICIN"/>
    <d v="2022-01-08T00:00:00"/>
    <n v="0"/>
    <d v="2021-08-16T00:00:00"/>
    <d v="2021-12-27T08:38:51"/>
    <d v="2021-12-27T00:00:00"/>
    <s v="1"/>
    <s v="0821"/>
    <s v="NO"/>
    <s v="SOLD"/>
    <n v="0"/>
    <n v="13169804"/>
    <n v="1095540"/>
    <n v="1000000"/>
    <s v="A STD"/>
    <s v="A"/>
    <s v="BATU LICIN"/>
    <s v="FID"/>
    <n v="4800000"/>
    <s v="&lt;=25"/>
    <n v="0"/>
    <n v="0"/>
    <n v="1"/>
    <s v="01. 1-30"/>
    <n v="8"/>
    <s v="BD00948-SEDERHANA MOTOR"/>
    <n v="23675697"/>
    <n v="28600000"/>
    <s v="TASK FORCE"/>
    <s v="EXTERNAL"/>
    <d v="2022-01-07T00:00:00"/>
    <s v="REGULAR"/>
    <s v="04. &gt;15-20%"/>
    <n v="0"/>
    <s v="N"/>
    <s v="Motor"/>
    <n v="2064303"/>
    <n v="1154000"/>
    <n v="41992761"/>
    <d v="2021-10-16T00:00:00"/>
    <s v="LATER"/>
    <n v="8"/>
    <s v="NON CWO"/>
    <s v="TIDAK ADA"/>
    <m/>
    <s v="BATULICIN-KAMPUNG BARU"/>
    <n v="12"/>
    <n v="28236747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48"/>
    <s v="GEAR 125"/>
    <s v="GEAR 125"/>
    <x v="5"/>
    <n v="0"/>
    <n v="17067872"/>
    <n v="12200000"/>
    <s v="S"/>
    <n v="1"/>
    <s v="CAHAYA INDAH MOTOR 2 BATULICIN"/>
    <s v="082121115438"/>
    <s v="HERMANSYAH"/>
    <s v="MH3SEG710MJ053120"/>
    <s v="E32WE0059252"/>
    <m/>
    <d v="2022-01-31T00:00:00"/>
    <s v="03. NEW MCY"/>
    <s v="YAMAHA"/>
    <s v="03. NEW MCY"/>
    <s v="01. 1-30"/>
    <n v="18090000"/>
    <s v="YAMAHA"/>
    <s v="BATU LICIN"/>
    <d v="2022-01-13T00:00:00"/>
    <n v="0"/>
    <d v="2021-09-24T00:00:00"/>
    <d v="2021-12-31T17:44:39"/>
    <d v="2021-12-31T18:55:19"/>
    <s v="1"/>
    <s v="0821"/>
    <s v="NO"/>
    <s v="SOLD"/>
    <n v="0"/>
    <n v="8912128"/>
    <n v="415680"/>
    <n v="250000"/>
    <s v="A STD"/>
    <s v="A"/>
    <s v="BATU LICIN"/>
    <s v="FID"/>
    <n v="1900000"/>
    <s v="&lt;=25"/>
    <n v="0"/>
    <n v="0"/>
    <n v="1"/>
    <s v="01. 1-30"/>
    <n v="13"/>
    <s v="BD00948-SEDERHANA MOTOR"/>
    <n v="10595214"/>
    <n v="13400000"/>
    <s v="MUHAMMAD ALI"/>
    <s v="INTERNAL"/>
    <d v="2022-01-12T00:00:00"/>
    <s v="REGULAR"/>
    <s v="03. &gt;10-15%"/>
    <n v="0"/>
    <s v="N"/>
    <s v="Motor"/>
    <n v="1464786"/>
    <n v="926000"/>
    <n v="22583670"/>
    <d v="2021-11-19T00:00:00"/>
    <s v="LATER"/>
    <n v="13"/>
    <s v="NON CWO"/>
    <s v="TIDAK ADA"/>
    <m/>
    <s v="BATULICIN-KAMPUNG BARU"/>
    <n v="12.211585648146899"/>
    <n v="17418733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75"/>
    <s v="NEW AEROX 155 C"/>
    <s v="AEROX 155"/>
    <x v="5"/>
    <n v="0"/>
    <n v="23994212"/>
    <n v="20500000"/>
    <s v="S"/>
    <n v="1"/>
    <s v="SURYA PRIMA-RAYA BATULICIN"/>
    <s v="082121115694"/>
    <s v="ABDUL HARIS SAPUTRA"/>
    <s v="MH3SG6410MJ097537"/>
    <s v="G3P2E0117057"/>
    <s v="DA4171ZAN"/>
    <d v="2022-01-31T00:00:00"/>
    <s v="03. NEW MCY"/>
    <s v="YAMAHA"/>
    <s v="03. NEW MCY"/>
    <s v="01. 1-30"/>
    <n v="26760000"/>
    <s v="YAMAHA"/>
    <s v="BATU LICIN"/>
    <d v="2022-01-15T00:00:00"/>
    <n v="0"/>
    <d v="2021-09-30T00:00:00"/>
    <d v="2021-12-29T10:43:30"/>
    <d v="2021-12-30T19:04:41"/>
    <s v="0"/>
    <s v="0821"/>
    <s v="NO"/>
    <s v="SOLD"/>
    <n v="0"/>
    <n v="17981788"/>
    <n v="518870"/>
    <n v="1600000"/>
    <s v="A +"/>
    <s v="A"/>
    <s v="BATU LICIN"/>
    <s v="FID"/>
    <n v="4200000"/>
    <s v="&lt;=25"/>
    <n v="0"/>
    <n v="0"/>
    <n v="1"/>
    <s v="01. 1-30"/>
    <n v="15"/>
    <s v="BD170IM-NANANG ADI PURWANTO"/>
    <n v="18524250"/>
    <n v="21900000"/>
    <s v="PENYELESAIAN UNIT JAMINAN"/>
    <s v="EXTERNAL"/>
    <d v="2022-01-14T00:00:00"/>
    <s v="REGULAR"/>
    <s v="04. &gt;15-20%"/>
    <n v="0"/>
    <s v="N"/>
    <s v="Motor"/>
    <n v="1185750"/>
    <n v="1053500"/>
    <n v="34517250"/>
    <d v="2021-10-30T00:00:00"/>
    <s v="LATER"/>
    <n v="15"/>
    <s v="NON CWO"/>
    <s v="TIDAK ADA"/>
    <m/>
    <s v="BATULICIN-KAMPUNG BARU"/>
    <n v="15.205081018517401"/>
    <n v="23994212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48"/>
    <s v="GEAR 125"/>
    <s v="GEAR 125"/>
    <x v="5"/>
    <n v="0"/>
    <n v="17069402"/>
    <n v="10300000"/>
    <s v="S"/>
    <n v="1"/>
    <s v="CAHAYA INDAH MOTOR"/>
    <s v="082121116233"/>
    <s v="MUHAMMAD YUSUF"/>
    <s v="MH3SEG710MJ071184"/>
    <s v="E32WE0083097"/>
    <m/>
    <d v="2022-01-31T00:00:00"/>
    <s v="03. NEW MCY"/>
    <s v="YAMAHA"/>
    <s v="03. NEW MCY"/>
    <s v="01. 1-30"/>
    <n v="18090000"/>
    <s v="YAMAHA"/>
    <s v="BATU LICIN"/>
    <d v="2022-01-26T00:00:00"/>
    <n v="0"/>
    <d v="2021-10-27T00:00:00"/>
    <d v="2022-01-19T15:25:46"/>
    <d v="2022-01-19T15:30:09"/>
    <s v="1"/>
    <s v="0821"/>
    <s v="NO"/>
    <s v="SOLD"/>
    <n v="0"/>
    <n v="9000596"/>
    <n v="102625"/>
    <n v="250000"/>
    <s v="A STD"/>
    <s v="A"/>
    <s v="BATU LICIN"/>
    <s v="FID"/>
    <n v="1900000"/>
    <s v="&gt; 25"/>
    <n v="0"/>
    <n v="0"/>
    <n v="1"/>
    <s v="01. 1-30"/>
    <n v="26"/>
    <s v="BD04716-MARPUDDIN"/>
    <n v="10462964"/>
    <n v="13400000"/>
    <s v="DEDY RISWANDY"/>
    <s v="INTERNAL"/>
    <d v="2022-01-24T00:00:00"/>
    <s v="REGULAR"/>
    <s v="03. &gt;10-15%"/>
    <n v="0"/>
    <s v="N"/>
    <s v="Motor"/>
    <n v="1597036"/>
    <n v="926000"/>
    <n v="22583670"/>
    <d v="2021-12-27T00:00:00"/>
    <s v="NEW"/>
    <n v="26"/>
    <s v="NON CWO"/>
    <s v="TIDAK ADA"/>
    <m/>
    <s v="BATULICIN-KAMPUNG BARU"/>
    <n v="6.3540625000023301"/>
    <n v="17418733"/>
    <s v="TUNAI"/>
    <s v="BANJARMASIN"/>
    <s v="W804"/>
    <s v="0821"/>
    <s v="0821"/>
  </r>
  <r>
    <x v="8"/>
    <s v="BATU LICIN"/>
    <s v="BANJARMASIN"/>
    <s v="MOTOR"/>
    <s v="NEW"/>
    <s v="YAMAHA"/>
    <s v="SCOOTERMATIC"/>
    <s v="SCOOTERMATIC"/>
    <x v="137"/>
    <s v="GEAR 125 S-VERSION"/>
    <s v="GEAR 125"/>
    <x v="5"/>
    <n v="0"/>
    <n v="17670977"/>
    <n v="10900000"/>
    <s v="S"/>
    <n v="1"/>
    <s v="SURYA PRIMA-RAYA BATULICIN"/>
    <s v="082121116297"/>
    <s v="RONNY PURWOKO"/>
    <s v="MH3SEG720MJ013071"/>
    <s v="E32XE0014071"/>
    <m/>
    <d v="2022-01-31T00:00:00"/>
    <s v="03. NEW MCY"/>
    <s v="YAMAHA"/>
    <s v="03. NEW MCY"/>
    <s v="01. 1-30"/>
    <n v="18690000"/>
    <s v="YAMAHA"/>
    <s v="BATU LICIN"/>
    <d v="2022-01-15T00:00:00"/>
    <n v="0"/>
    <d v="2021-10-31T00:00:00"/>
    <d v="2022-01-04T16:51:32"/>
    <d v="2022-01-04T16:53:07"/>
    <s v="1"/>
    <s v="0821"/>
    <s v="NO"/>
    <s v="SOLD"/>
    <n v="0"/>
    <n v="9299021"/>
    <n v="13485"/>
    <n v="0"/>
    <s v="A -"/>
    <s v="A"/>
    <s v="BATU LICIN"/>
    <s v="FID"/>
    <n v="1900000"/>
    <s v="&lt;=25"/>
    <n v="0"/>
    <n v="0"/>
    <n v="1"/>
    <s v="01. 1-30"/>
    <n v="15"/>
    <s v="BD170IM-NANANG ADI PURWANTO"/>
    <n v="10970688"/>
    <n v="14000000"/>
    <s v="AHMAD FAUZI"/>
    <s v="DISERAHKAN"/>
    <d v="2022-01-14T00:00:00"/>
    <s v="REGULAR"/>
    <s v="03. &gt;10-15%"/>
    <n v="0"/>
    <s v="N"/>
    <s v="Motor"/>
    <n v="1629313"/>
    <n v="935000"/>
    <n v="22993646"/>
    <d v="2021-12-31T00:00:00"/>
    <s v="NEW"/>
    <n v="15"/>
    <s v="NON CWO"/>
    <s v="TIDAK ADA"/>
    <m/>
    <s v="BATULICIN-KAMPUNG BARU"/>
    <n v="10.296446759261"/>
    <n v="18032953"/>
    <s v="TUNAI"/>
    <s v="BANJARMASIN"/>
    <s v="W804"/>
    <s v="0821"/>
    <s v="0821"/>
  </r>
  <r>
    <x v="8"/>
    <s v="TANJUNG"/>
    <s v="BANJARMASIN"/>
    <s v="MOTOR"/>
    <s v="USED"/>
    <s v="HONDA"/>
    <s v="SCOOTERMATIC"/>
    <s v="SCOOTERMATIC"/>
    <x v="16"/>
    <s v="SCOOPY ESP"/>
    <s v="SCOOPY"/>
    <x v="1"/>
    <n v="0"/>
    <n v="8614042"/>
    <n v="10480000"/>
    <s v="S"/>
    <n v="1"/>
    <s v="AMI MOTOR-PAHLAWAN BARITO TMR"/>
    <s v="082221113188"/>
    <s v="BILLY WAHYUDI"/>
    <s v="MH1JFW117GK640700"/>
    <s v="JFW1E1642096"/>
    <s v="KH6463KI"/>
    <d v="2022-01-31T00:00:00"/>
    <s v="04. USED MCY"/>
    <s v="UMCY"/>
    <s v="04. USED MCY"/>
    <s v="01. 1-30"/>
    <n v="15500000"/>
    <s v="04. USED MCY"/>
    <s v="WAREHOUSE"/>
    <d v="2022-01-31T00:00:00"/>
    <n v="0"/>
    <d v="2021-08-25T00:00:00"/>
    <d v="2022-01-26T13:25:27"/>
    <d v="2022-01-26T14:00:03"/>
    <s v="3"/>
    <s v="0822"/>
    <s v="NO"/>
    <s v="SOLD"/>
    <n v="0"/>
    <n v="1510957"/>
    <n v="877500"/>
    <n v="300000"/>
    <s v="B +"/>
    <s v="B"/>
    <s v="TANJUNG"/>
    <s v="FID"/>
    <n v="5500000"/>
    <s v="&gt; 25"/>
    <n v="-1865958"/>
    <n v="1"/>
    <n v="0"/>
    <s v="01. 1-30"/>
    <n v="31"/>
    <s v="BD00823-HERDINAN"/>
    <n v="10955222"/>
    <n v="15100000"/>
    <s v="RAUHAN MUHTAMI"/>
    <s v="INTERNAL"/>
    <d v="2022-01-31T00:00:00"/>
    <s v="REGULAR"/>
    <s v="07. &gt; 30%"/>
    <n v="1865958"/>
    <s v="N"/>
    <s v="Motor"/>
    <n v="2634778"/>
    <n v="951500"/>
    <n v="26679454"/>
    <d v="2021-12-18T00:00:00"/>
    <s v="NEW"/>
    <n v="31"/>
    <s v="NON CWO"/>
    <s v="TIDAK ADA"/>
    <m/>
    <s v="TANJUNG-PHM. NOOR"/>
    <n v="4.4166319444411801"/>
    <n v="10961200"/>
    <s v="TUNAI"/>
    <s v="BANJARMASIN"/>
    <s v="W804"/>
    <s v="0822"/>
    <s v="0822"/>
  </r>
  <r>
    <x v="8"/>
    <s v="PALANGKARAYA"/>
    <s v="PALANGKARAYA"/>
    <s v="MOTOR"/>
    <s v="NEW"/>
    <s v="VIAR"/>
    <s v="BEBEK"/>
    <s v="BEBEK"/>
    <x v="244"/>
    <s v="STAR NX"/>
    <s v="STAR NX"/>
    <x v="6"/>
    <n v="0"/>
    <n v="3209524"/>
    <n v="2800000"/>
    <s v="S"/>
    <n v="1"/>
    <s v="CENTRAL INDO MOTOR-BATAM"/>
    <s v="080920111231"/>
    <s v="SAPUANI"/>
    <s v="MF3VR10BBLL300086"/>
    <s v="YX150FMG19300458"/>
    <s v="KH2603YL"/>
    <d v="2022-01-31T00:00:00"/>
    <s v="03. NEW MCY"/>
    <s v="NON AISI"/>
    <s v="06. MULTIBRAND"/>
    <s v="01. 1-30"/>
    <n v="12920000"/>
    <s v="06. MULTIBRAND"/>
    <s v="WAREHOUSE"/>
    <d v="2022-01-20T00:00:00"/>
    <n v="0"/>
    <d v="2020-02-22T00:00:00"/>
    <d v="2022-01-13T08:01:08"/>
    <d v="2022-01-17T14:04:14"/>
    <s v="18"/>
    <s v="0809"/>
    <s v="NO"/>
    <s v="SOLD"/>
    <n v="0"/>
    <n v="360475"/>
    <n v="932900"/>
    <n v="1200000"/>
    <s v="B STD"/>
    <s v="B"/>
    <s v="PALANGKARAYA"/>
    <s v="NON FID"/>
    <n v="3900000"/>
    <s v="&lt;=25"/>
    <n v="0"/>
    <n v="0"/>
    <n v="1"/>
    <s v="01. 1-30"/>
    <n v="20"/>
    <s v="BD03666-HORMANSYAH"/>
    <n v="2555425"/>
    <n v="6800000"/>
    <s v="HEBER SIMAMORA"/>
    <s v="EXTERNAL"/>
    <d v="2022-01-19T00:00:00"/>
    <s v="REGULAR"/>
    <s v="07. &gt; 30%"/>
    <n v="0"/>
    <s v="N"/>
    <s v="Motor"/>
    <n v="3564575"/>
    <n v="827000"/>
    <n v="24995250"/>
    <d v="2021-09-18T00:00:00"/>
    <s v="NEW"/>
    <n v="20"/>
    <s v="NON CWO"/>
    <s v="TIDAK ADA"/>
    <m/>
    <s v="PALANGKARAYA-LANGKAI"/>
    <n v="2.4137268518534301"/>
    <n v="9938348"/>
    <s v="TUNAI"/>
    <s v="PALANGKARAYA"/>
    <s v="W803"/>
    <s v="0809"/>
    <s v="0809"/>
  </r>
  <r>
    <x v="8"/>
    <s v="PALANGKARAYA"/>
    <s v="PALANGKARAYA"/>
    <s v="MOTOR"/>
    <s v="NEW"/>
    <s v="YAMAHA"/>
    <s v="BEBEK"/>
    <s v="BEBEK"/>
    <x v="63"/>
    <s v="JUPITER Z CW FI"/>
    <s v="JUPITER"/>
    <x v="0"/>
    <n v="0"/>
    <n v="12607835"/>
    <n v="10000000"/>
    <s v="S"/>
    <n v="1"/>
    <s v="SURYA PRATAMA-KASONGAN"/>
    <s v="080920114556"/>
    <s v="RIYADI"/>
    <s v="MH3UE1120KJ228498"/>
    <s v="E3R5E0240212"/>
    <s v="KH4284NW"/>
    <d v="2022-01-31T00:00:00"/>
    <s v="03. NEW MCY"/>
    <s v="YAMAHA"/>
    <s v="03. NEW MCY"/>
    <s v="01. 1-30"/>
    <n v="19726000"/>
    <s v="YAMAHA"/>
    <s v="WAREHOUSE"/>
    <d v="2022-01-05T00:00:00"/>
    <n v="0"/>
    <d v="2020-05-11T00:00:00"/>
    <d v="2021-12-28T18:01:39"/>
    <d v="2021-12-30T16:12:43"/>
    <s v="13"/>
    <s v="0809"/>
    <s v="NO"/>
    <s v="SOLD"/>
    <n v="0"/>
    <n v="5212140"/>
    <n v="3888085"/>
    <n v="1200000"/>
    <s v="B +"/>
    <s v="B"/>
    <s v="PALANGKARAYA"/>
    <s v="NON FID"/>
    <n v="2561688"/>
    <s v="&lt;=25"/>
    <n v="0"/>
    <n v="0"/>
    <n v="1"/>
    <s v="01. 1-30"/>
    <n v="5"/>
    <s v="BD03643-ARAHMAN MTR BAAMANG"/>
    <n v="9310091"/>
    <n v="13000000"/>
    <s v="ABIDIN SYAH"/>
    <s v="EXTERNAL"/>
    <d v="2021-12-31T00:00:00"/>
    <s v="SINGLE BIDDER"/>
    <s v="03. &gt;10-15%"/>
    <n v="0"/>
    <s v="N"/>
    <s v="Motor"/>
    <n v="2389909"/>
    <n v="333025"/>
    <n v="23415524"/>
    <d v="2021-08-11T00:00:00"/>
    <s v="LATER"/>
    <n v="5"/>
    <s v="NON CWO"/>
    <s v="MATI"/>
    <d v="2021-01-24T00:00:00"/>
    <s v="PALANGKARAYA-LANGKAI"/>
    <n v="5.3245023148119799"/>
    <n v="17164312"/>
    <s v="TUNAI"/>
    <s v="PALANGKARAYA"/>
    <s v="W803"/>
    <s v="0809"/>
    <s v="0809"/>
  </r>
  <r>
    <x v="8"/>
    <s v="PALANGKARAYA"/>
    <s v="PALANGKARAYA"/>
    <s v="MOTOR"/>
    <s v="NEW"/>
    <s v="HONDA"/>
    <s v="SPORT"/>
    <s v="SPORT"/>
    <x v="116"/>
    <s v="CRF 150 L"/>
    <s v="CRF 150"/>
    <x v="0"/>
    <n v="0"/>
    <n v="14650722"/>
    <n v="15500000"/>
    <s v="S"/>
    <n v="1"/>
    <s v="PALANGKA TRIO TIRTA SARI"/>
    <s v="080920117290"/>
    <s v="BERHATD PINDY ANDICHA"/>
    <s v="MH1KD1114KK110318"/>
    <s v="KD11E1109617"/>
    <s v="KH4240YK"/>
    <d v="2022-01-31T00:00:00"/>
    <s v="03. NEW MCY"/>
    <s v="HONDA"/>
    <s v="03. NEW MCY"/>
    <s v="01. 1-30"/>
    <n v="35749000"/>
    <s v="HONDA"/>
    <s v="WAREHOUSE"/>
    <d v="2022-01-04T00:00:00"/>
    <n v="0"/>
    <d v="2020-07-24T00:00:00"/>
    <d v="2021-12-23T10:13:37"/>
    <d v="2021-12-24T09:27:17"/>
    <s v="13"/>
    <s v="0809"/>
    <s v="NO"/>
    <s v="SOLD"/>
    <n v="0"/>
    <n v="3846618"/>
    <n v="3104435"/>
    <n v="1500000"/>
    <s v="C +"/>
    <s v="C"/>
    <s v="PALANGKARAYA"/>
    <s v="NON FID"/>
    <n v="11739544"/>
    <s v="&lt;=25"/>
    <n v="-849278"/>
    <n v="1"/>
    <n v="0"/>
    <s v="01. 1-30"/>
    <n v="4"/>
    <s v="BD00953-SINAR MOTOR"/>
    <n v="13153805"/>
    <n v="27500000"/>
    <s v="YULIANA"/>
    <s v="EXTERNAL"/>
    <d v="2021-12-31T00:00:00"/>
    <s v="SINGLE BIDDER"/>
    <s v="07. &gt; 30%"/>
    <n v="849278"/>
    <s v="N"/>
    <s v="Motor"/>
    <n v="11596195"/>
    <n v="559800"/>
    <n v="50649105"/>
    <d v="2021-10-24T00:00:00"/>
    <s v="LATER"/>
    <n v="4"/>
    <s v="NON CWO"/>
    <s v="MATI"/>
    <d v="2021-01-29T00:00:00"/>
    <s v="PALANGKARAYA-LANGKAI"/>
    <n v="10.606053240742799"/>
    <n v="24009456"/>
    <s v="TUNAI"/>
    <s v="PALANGKARAYA"/>
    <s v="W803"/>
    <s v="0809"/>
    <s v="0809"/>
  </r>
  <r>
    <x v="8"/>
    <s v="PALANGKARAYA"/>
    <s v="PALANGKARAYA"/>
    <s v="MOTOR"/>
    <s v="USED"/>
    <s v="YAMAHA"/>
    <s v="SPORT"/>
    <s v="SPORT"/>
    <x v="141"/>
    <s v="R15 GP MOVISTAR"/>
    <s v="R15 150"/>
    <x v="1"/>
    <n v="0"/>
    <n v="9978834"/>
    <n v="9200000"/>
    <s v="S"/>
    <n v="1"/>
    <s v="HALISA MOTOR-ANTANG"/>
    <s v="080920119039"/>
    <s v="SUGIANOR"/>
    <s v="MH3RG4110GK033250"/>
    <s v="G3H2E0033282"/>
    <s v="KH2921NU"/>
    <d v="2022-01-31T00:00:00"/>
    <s v="04. USED MCY"/>
    <s v="UMCY"/>
    <s v="04. USED MCY"/>
    <s v="01. 1-30"/>
    <n v="23900000"/>
    <s v="04. USED MCY"/>
    <s v="WAREHOUSE"/>
    <d v="2022-01-20T00:00:00"/>
    <n v="0"/>
    <d v="2020-09-14T00:00:00"/>
    <d v="2021-12-29T16:11:00"/>
    <d v="2021-12-29T16:12:27"/>
    <s v="12"/>
    <s v="0809"/>
    <s v="NO"/>
    <s v="SOLD"/>
    <n v="0"/>
    <n v="2605277"/>
    <n v="2028650"/>
    <n v="1000000"/>
    <s v="B +"/>
    <s v="B"/>
    <s v="PALANGKARAYA"/>
    <s v="NON FID"/>
    <n v="8615346"/>
    <s v="&lt;=25"/>
    <n v="0"/>
    <n v="0"/>
    <n v="1"/>
    <s v="01. 1-30"/>
    <n v="20"/>
    <s v="BD03661-RIFKY MOTOR"/>
    <n v="15571906"/>
    <n v="21600000"/>
    <s v="TEBUS KONSUMEN"/>
    <s v="EXTERNAL"/>
    <d v="2022-01-19T00:00:00"/>
    <s v="REGULAR"/>
    <s v="07. &gt; 30%"/>
    <n v="0"/>
    <s v="N"/>
    <s v="Motor"/>
    <n v="3868094"/>
    <n v="1108400"/>
    <n v="46717974"/>
    <d v="2021-11-14T00:00:00"/>
    <s v="LATER"/>
    <n v="20"/>
    <s v="NON CWO"/>
    <s v="MATI"/>
    <d v="2020-12-28T00:00:00"/>
    <s v="PALANGKARAYA-LANGKAI"/>
    <n v="21.324687499996799"/>
    <n v="15284654"/>
    <s v="TUNAI"/>
    <s v="PALANGKARAYA"/>
    <s v="W803"/>
    <s v="0809"/>
    <s v="0809"/>
  </r>
  <r>
    <x v="8"/>
    <s v="PALANGKARAYA"/>
    <s v="PALANGKARAYA"/>
    <s v="MOTOR"/>
    <s v="NEW"/>
    <s v="YAMAHA"/>
    <s v="BEBEK"/>
    <s v="BEBEK"/>
    <x v="58"/>
    <s v="JUPITER Z1 CW"/>
    <s v="JUPITER"/>
    <x v="6"/>
    <n v="0"/>
    <n v="13628604"/>
    <n v="13400000"/>
    <s v="S"/>
    <n v="1"/>
    <s v="RYTON GARUDA MDR-TJILIK RIWUT"/>
    <s v="080920119216"/>
    <s v="SURIPTO"/>
    <s v="MH3UE1120LJ263484"/>
    <s v="E3R5E0275998"/>
    <s v="KH5513YM"/>
    <d v="2022-01-31T00:00:00"/>
    <s v="03. NEW MCY"/>
    <s v="YAMAHA"/>
    <s v="03. NEW MCY"/>
    <s v="01. 1-30"/>
    <n v="19905000"/>
    <s v="YAMAHA"/>
    <s v="WAREHOUSE"/>
    <d v="2022-01-12T00:00:00"/>
    <n v="0"/>
    <d v="2020-09-25T00:00:00"/>
    <d v="2022-01-05T08:52:31"/>
    <d v="2022-01-08T09:01:28"/>
    <s v="12"/>
    <s v="0809"/>
    <s v="NO"/>
    <s v="SOLD"/>
    <n v="0"/>
    <n v="6315389"/>
    <n v="1083260"/>
    <n v="1000000"/>
    <s v="A STD"/>
    <s v="A"/>
    <s v="PALANGKARAYA"/>
    <s v="NON FID"/>
    <n v="3900000"/>
    <s v="&lt;=25"/>
    <n v="0"/>
    <n v="0"/>
    <n v="1"/>
    <s v="01. 1-30"/>
    <n v="12"/>
    <s v="BD00920-PUTRA TUNGGAL MOTOR"/>
    <n v="11385359"/>
    <n v="13700000"/>
    <s v="TEBUS KONSUMEN"/>
    <s v="EXTERNAL"/>
    <d v="2022-01-11T00:00:00"/>
    <s v="REGULAR"/>
    <s v="04. &gt;15-20%"/>
    <n v="0"/>
    <s v="N"/>
    <s v="Motor"/>
    <n v="944641"/>
    <n v="280250"/>
    <n v="23415524"/>
    <d v="2021-10-23T00:00:00"/>
    <s v="NEW"/>
    <n v="12"/>
    <s v="NON CWO"/>
    <s v="MATI"/>
    <d v="2021-10-21T00:00:00"/>
    <s v="PALANGKARAYA-LANGKAI"/>
    <n v="3.6239814814834999"/>
    <n v="17355894"/>
    <s v="TUNAI"/>
    <s v="PALANGKARAYA"/>
    <s v="W803"/>
    <s v="0809"/>
    <s v="0809"/>
  </r>
  <r>
    <x v="8"/>
    <s v="PALANGKARAYA"/>
    <s v="PALANGKARAYA"/>
    <s v="MOTOR"/>
    <s v="NEW"/>
    <s v="HONDA"/>
    <s v="BEBEK"/>
    <s v="BEBEK"/>
    <x v="49"/>
    <s v="NEWSUPRA X 125 FI CW"/>
    <s v="SUPRA 125"/>
    <x v="6"/>
    <n v="0"/>
    <n v="10015370"/>
    <n v="12900000"/>
    <s v="S"/>
    <n v="1"/>
    <s v="KUMALA MOTOR"/>
    <s v="080920119787"/>
    <s v="UWANTORO"/>
    <s v="MH1JBP115LK802299"/>
    <s v="JBP1E1802128"/>
    <m/>
    <d v="2022-01-31T00:00:00"/>
    <s v="03. NEW MCY"/>
    <s v="HONDA"/>
    <s v="03. NEW MCY"/>
    <s v="01. 1-30"/>
    <n v="21301000"/>
    <s v="HONDA"/>
    <s v="WAREHOUSE"/>
    <d v="2022-01-27T00:00:00"/>
    <n v="0"/>
    <d v="2020-10-19T00:00:00"/>
    <d v="2022-01-22T13:42:43"/>
    <d v="2022-01-24T09:15:39"/>
    <s v="11"/>
    <s v="0809"/>
    <s v="NO"/>
    <s v="SOLD"/>
    <n v="0"/>
    <n v="2229683"/>
    <n v="1513315"/>
    <n v="1200000"/>
    <s v="A -"/>
    <s v="A"/>
    <s v="PALANGKARAYA"/>
    <s v="NON FID"/>
    <n v="5940013"/>
    <s v="&gt; 25"/>
    <n v="-2884630"/>
    <n v="1"/>
    <n v="0"/>
    <s v="01. 1-30"/>
    <n v="27"/>
    <s v="BD03661-RIFKY MOTOR"/>
    <n v="11111154"/>
    <n v="13500000"/>
    <s v="HEBER SIMAMORA"/>
    <s v="EXTERNAL"/>
    <d v="2022-01-26T00:00:00"/>
    <s v="REGULAR"/>
    <s v="06. &gt;25-30%"/>
    <n v="2884630"/>
    <s v="N"/>
    <s v="Motor"/>
    <n v="1038846"/>
    <n v="184875"/>
    <n v="24648755"/>
    <d v="2021-10-14T00:00:00"/>
    <s v="NEW"/>
    <n v="27"/>
    <s v="NON CWO"/>
    <s v="BERLAKU"/>
    <d v="2022-02-10T00:00:00"/>
    <s v="PALANGKARAYA-LANGKAI"/>
    <n v="2.6141319444432201"/>
    <n v="15960987"/>
    <s v="TUNAI"/>
    <s v="PALANGKARAYA"/>
    <s v="W803"/>
    <s v="0809"/>
    <s v="0809"/>
  </r>
  <r>
    <x v="8"/>
    <s v="PALANGKARAYA"/>
    <s v="PALANGKARAYA"/>
    <s v="MOTOR"/>
    <s v="USED"/>
    <s v="HONDA"/>
    <s v="SCOOTERMATIC"/>
    <s v="SCOOTERMATIC"/>
    <x v="17"/>
    <s v="BEAT FI POP CW"/>
    <s v="BEAT"/>
    <x v="4"/>
    <n v="0"/>
    <n v="6031523"/>
    <n v="6700000"/>
    <s v="S"/>
    <n v="1"/>
    <s v="HALISA MOTOR-ANTANG"/>
    <s v="080921111309"/>
    <s v="MASRUDIN"/>
    <s v="MH1JFS115FK080828"/>
    <s v="JFS1E1078805"/>
    <s v="KH3684NT"/>
    <d v="2022-01-31T00:00:00"/>
    <s v="04. USED MCY"/>
    <s v="UMCY"/>
    <s v="04. USED MCY"/>
    <s v="01. 1-30"/>
    <n v="10000000"/>
    <s v="04. USED MCY"/>
    <s v="WAREHOUSE"/>
    <d v="2022-01-27T00:00:00"/>
    <n v="0"/>
    <d v="2021-01-28T00:00:00"/>
    <d v="2022-01-14T13:17:20"/>
    <d v="2022-01-21T00:00:00"/>
    <s v="8"/>
    <s v="0809"/>
    <s v="NO"/>
    <s v="SOLD"/>
    <n v="0"/>
    <n v="2256477"/>
    <n v="767930"/>
    <n v="1200000"/>
    <s v="A -"/>
    <s v="A"/>
    <s v="PALANGKARAYA"/>
    <s v="NON FID"/>
    <n v="2109999"/>
    <s v="&gt; 25"/>
    <n v="-668477"/>
    <n v="1"/>
    <n v="0"/>
    <s v="01. 1-30"/>
    <n v="27"/>
    <s v="BD03661-RIFKY MOTOR"/>
    <n v="6722133"/>
    <n v="9500000"/>
    <s v="HEBER SIMAMORA"/>
    <s v="EXTERNAL"/>
    <d v="2022-01-26T00:00:00"/>
    <s v="REGULAR"/>
    <s v="05. &gt;20-25%"/>
    <n v="668477"/>
    <s v="N"/>
    <s v="Motor"/>
    <n v="1827867"/>
    <n v="703775"/>
    <n v="25671709"/>
    <d v="2021-10-25T00:00:00"/>
    <s v="NEW"/>
    <n v="27"/>
    <s v="NON CWO"/>
    <s v="MATI"/>
    <d v="2021-06-17T00:00:00"/>
    <s v="PALANGKARAYA-LANGKAI"/>
    <n v="6"/>
    <n v="7890001"/>
    <s v="TUNAI"/>
    <s v="PALANGKARAYA"/>
    <s v="W803"/>
    <s v="0809"/>
    <s v="0809"/>
  </r>
  <r>
    <x v="8"/>
    <s v="PALANGKARAYA"/>
    <s v="PALANGKARAYA"/>
    <s v="MOTOR"/>
    <s v="NEW"/>
    <s v="HONDA"/>
    <s v="BEBEK"/>
    <s v="BEBEK"/>
    <x v="102"/>
    <s v="SUPRA GTR 150 SPORTY"/>
    <s v="SUPRA 150"/>
    <x v="5"/>
    <n v="0"/>
    <n v="20177466"/>
    <n v="16500000"/>
    <s v="S"/>
    <n v="1"/>
    <s v="ARMADA TUNAS JAYA ABADI"/>
    <s v="080921112835"/>
    <s v="SURIYANI"/>
    <s v="MH1KB2219MK018361"/>
    <s v="KB22E1018324"/>
    <m/>
    <d v="2022-01-31T00:00:00"/>
    <s v="03. NEW MCY"/>
    <s v="HONDA"/>
    <s v="03. NEW MCY"/>
    <s v="01. 1-30"/>
    <n v="25376000"/>
    <s v="HONDA"/>
    <s v="WAREHOUSE"/>
    <d v="2022-01-27T00:00:00"/>
    <n v="0"/>
    <d v="2021-04-24T00:00:00"/>
    <d v="2022-01-15T10:42:06"/>
    <d v="2022-01-18T14:25:53"/>
    <s v="7"/>
    <s v="0809"/>
    <s v="NO"/>
    <s v="SOLD"/>
    <n v="0"/>
    <n v="10533526"/>
    <n v="584745"/>
    <n v="1000000"/>
    <s v="A +"/>
    <s v="A"/>
    <s v="PALANGKARAYA"/>
    <s v="NON FID"/>
    <n v="3750000"/>
    <s v="&gt; 25"/>
    <n v="0"/>
    <n v="0"/>
    <n v="1"/>
    <s v="01. 1-30"/>
    <n v="27"/>
    <s v="BD21314-ABDI JAYA MOTOR"/>
    <n v="15060500"/>
    <n v="16900000"/>
    <s v="TEBUS KONSUMEN"/>
    <s v="EXTERNAL"/>
    <d v="2022-01-26T00:00:00"/>
    <s v="REGULAR"/>
    <s v="03. &gt;10-15%"/>
    <n v="0"/>
    <s v="N"/>
    <s v="Motor"/>
    <n v="149500"/>
    <n v="149500"/>
    <n v="35498545"/>
    <d v="2021-12-23T00:00:00"/>
    <s v="NEW"/>
    <n v="27"/>
    <s v="NON CWO"/>
    <s v="BERLAKU"/>
    <d v="2022-05-24T00:00:00"/>
    <s v="PALANGKARAYA-LANGKAI"/>
    <n v="8.3986921296309394"/>
    <n v="22927411"/>
    <s v="TUNAI"/>
    <s v="PALANGKARAYA"/>
    <s v="W803"/>
    <s v="0809"/>
    <s v="0809"/>
  </r>
  <r>
    <x v="8"/>
    <s v="PALANGKARAYA"/>
    <s v="PALANGKARAYA"/>
    <s v="MOTOR"/>
    <s v="NEW"/>
    <s v="HONDA"/>
    <s v="SCOOTERMATIC"/>
    <s v="SCOOTERMATIC"/>
    <x v="69"/>
    <s v="BEAT FI CBS ISS"/>
    <s v="BEAT"/>
    <x v="5"/>
    <n v="0"/>
    <n v="16457186"/>
    <n v="14000000"/>
    <s v="S"/>
    <n v="1"/>
    <s v="PALANGKA TRIO TIRTA SARI"/>
    <s v="080921113451"/>
    <s v="NUNUNG HARYATI"/>
    <s v="MH1JM9116MK510863"/>
    <s v="JM91E1509461"/>
    <m/>
    <d v="2022-01-31T00:00:00"/>
    <s v="03. NEW MCY"/>
    <s v="HONDA"/>
    <s v="03. NEW MCY"/>
    <s v="01. 1-30"/>
    <n v="18744000"/>
    <s v="HONDA"/>
    <s v="WAREHOUSE"/>
    <d v="2022-01-12T00:00:00"/>
    <n v="0"/>
    <d v="2021-06-08T00:00:00"/>
    <d v="2021-12-30T17:19:40"/>
    <d v="2021-12-31T13:48:21"/>
    <s v="4"/>
    <s v="0809"/>
    <s v="NO"/>
    <s v="SOLD"/>
    <n v="0"/>
    <n v="8845369"/>
    <n v="781640"/>
    <n v="1200000"/>
    <s v="A +"/>
    <s v="A"/>
    <s v="PALANGKARAYA"/>
    <s v="FID"/>
    <n v="1950000"/>
    <s v="&lt;=25"/>
    <n v="0"/>
    <n v="0"/>
    <n v="1"/>
    <s v="01. 1-30"/>
    <n v="12"/>
    <s v="BD03661-RIFKY MOTOR"/>
    <n v="13018024"/>
    <n v="15900000"/>
    <s v="ADVENSON"/>
    <s v="EXTERNAL"/>
    <d v="2022-01-11T00:00:00"/>
    <s v="REGULAR"/>
    <s v="03. &gt;10-15%"/>
    <n v="0"/>
    <s v="N"/>
    <s v="Motor"/>
    <n v="1291976"/>
    <n v="963500"/>
    <n v="25626744"/>
    <d v="2021-11-07T00:00:00"/>
    <s v="LATER"/>
    <n v="12"/>
    <s v="NON CWO"/>
    <s v="TIDAK ADA"/>
    <m/>
    <s v="PALANGKARAYA-LANGKAI"/>
    <n v="11.4247569444415"/>
    <n v="17926377"/>
    <s v="TUNAI"/>
    <s v="PALANGKARAYA"/>
    <s v="W803"/>
    <s v="0809"/>
    <s v="0809"/>
  </r>
  <r>
    <x v="8"/>
    <s v="PALANGKARAYA"/>
    <s v="PALANGKARAYA"/>
    <s v="MOTOR"/>
    <s v="NEW"/>
    <s v="YAMAHA"/>
    <s v="SCOOTERMATIC"/>
    <s v="SCOOTERMATIC"/>
    <x v="38"/>
    <s v="ALL NEW NMAX 155 CON"/>
    <s v="NMAX"/>
    <x v="5"/>
    <n v="0"/>
    <n v="28049256"/>
    <n v="26800000"/>
    <s v="S"/>
    <n v="1"/>
    <s v="SURYA PRATAMA-KASONGAN"/>
    <s v="080921113510"/>
    <s v="JHONEDI"/>
    <s v="MH3SG5670MK033694"/>
    <s v="G3L8E0434286"/>
    <m/>
    <d v="2022-01-31T00:00:00"/>
    <s v="03. NEW MCY"/>
    <s v="YAMAHA"/>
    <s v="03. NEW MCY"/>
    <s v="02. 31-60"/>
    <n v="33735000"/>
    <s v="YAMAHA"/>
    <s v="WAREHOUSE"/>
    <d v="2022-01-27T00:00:00"/>
    <n v="0"/>
    <d v="2021-06-17T00:00:00"/>
    <d v="2021-12-20T11:26:54"/>
    <d v="2021-12-20T15:35:44"/>
    <s v="4"/>
    <s v="0809"/>
    <s v="NO"/>
    <s v="SOLD"/>
    <n v="0"/>
    <n v="17550743"/>
    <n v="342000"/>
    <n v="0"/>
    <s v="A STD"/>
    <s v="A"/>
    <s v="PALANGKARAYA"/>
    <s v="FID"/>
    <n v="5350000"/>
    <s v="&gt; 25"/>
    <n v="0"/>
    <n v="0"/>
    <n v="1"/>
    <s v="02. 31-60"/>
    <n v="27"/>
    <s v="BD00953-SINAR MOTOR"/>
    <n v="26785750"/>
    <n v="30600000"/>
    <s v="RAHMAD"/>
    <s v="INTERNAL"/>
    <d v="2022-01-26T00:00:00"/>
    <s v="SINGLE BIDDER"/>
    <s v="04. &gt;15-20%"/>
    <n v="0"/>
    <s v="N"/>
    <s v="Motor"/>
    <n v="754250"/>
    <n v="93000"/>
    <n v="42452250"/>
    <d v="2021-11-11T00:00:00"/>
    <s v="LATER"/>
    <n v="27"/>
    <s v="NON CWO"/>
    <s v="BERLAKU"/>
    <d v="2022-07-03T00:00:00"/>
    <s v="PALANGKARAYA-LANGKAI"/>
    <n v="37.350185185183399"/>
    <n v="29934520"/>
    <s v="TUNAI"/>
    <s v="PALANGKARAYA"/>
    <s v="W803"/>
    <s v="0812"/>
    <s v="0812"/>
  </r>
  <r>
    <x v="8"/>
    <s v="PALANGKARAYA"/>
    <s v="PALANGKARAYA"/>
    <s v="MOTOR"/>
    <s v="USED"/>
    <s v="YAMAHA"/>
    <s v="SPORT"/>
    <s v="SPORT"/>
    <x v="140"/>
    <s v="R15"/>
    <s v="R15 150"/>
    <x v="1"/>
    <n v="0"/>
    <n v="16865541"/>
    <n v="7200000"/>
    <s v="S"/>
    <n v="1"/>
    <s v="DELIMA MOTOR-TJILIK RIWUT"/>
    <s v="080921113868"/>
    <s v="RIKHI ANTHONI"/>
    <s v="MH3RG4110GK023989"/>
    <s v="G3H2E0023999"/>
    <s v="KH2250NU"/>
    <d v="2022-01-31T00:00:00"/>
    <s v="04. USED MCY"/>
    <s v="UMCY"/>
    <s v="04. USED MCY"/>
    <s v="01. 1-30"/>
    <n v="22500000"/>
    <s v="04. USED MCY"/>
    <s v="WAREHOUSE"/>
    <d v="2022-01-31T00:00:00"/>
    <n v="0"/>
    <d v="2021-08-09T00:00:00"/>
    <d v="2022-01-18T17:46:24"/>
    <d v="2022-01-22T10:15:04"/>
    <s v="2"/>
    <s v="0809"/>
    <s v="NO"/>
    <s v="SOLD"/>
    <n v="0"/>
    <n v="11354458"/>
    <n v="971100"/>
    <n v="1200000"/>
    <s v="B STD"/>
    <s v="B"/>
    <s v="PALANGKARAYA"/>
    <s v="FID"/>
    <n v="6100000"/>
    <s v="&gt; 25"/>
    <n v="0"/>
    <n v="0"/>
    <n v="1"/>
    <s v="01. 1-30"/>
    <n v="31"/>
    <s v="BD03666-HORMANSYAH"/>
    <n v="13634702"/>
    <n v="21400000"/>
    <s v="HEBER SIMAMORA"/>
    <s v="EXTERNAL"/>
    <d v="2022-01-29T00:00:00"/>
    <s v="REGULAR"/>
    <s v="06. &gt;25-30%"/>
    <n v="0"/>
    <s v="N"/>
    <s v="Motor"/>
    <n v="5625298"/>
    <n v="685000"/>
    <n v="46305354"/>
    <d v="2021-11-09T00:00:00"/>
    <s v="NEW"/>
    <n v="31"/>
    <s v="NON CWO"/>
    <s v="MATI"/>
    <d v="2021-10-05T00:00:00"/>
    <s v="PALANGKARAYA-LANGKAI"/>
    <n v="8.5728703703716693"/>
    <n v="17394000"/>
    <s v="TUNAI"/>
    <s v="PALANGKARAYA"/>
    <s v="W803"/>
    <s v="0809"/>
    <s v="0809"/>
  </r>
  <r>
    <x v="8"/>
    <s v="PALANGKARAYA"/>
    <s v="PALANGKARAYA"/>
    <s v="MOTOR"/>
    <s v="NEW"/>
    <s v="YAMAHA"/>
    <s v="SCOOTERMATIC"/>
    <s v="SCOOTERMATIC"/>
    <x v="75"/>
    <s v="NEW AEROX 155 C"/>
    <s v="AEROX 155"/>
    <x v="5"/>
    <n v="0"/>
    <n v="21558979"/>
    <n v="17800000"/>
    <s v="S"/>
    <n v="1"/>
    <s v="UNION MOTOR"/>
    <s v="080921114180"/>
    <s v="PUSPAWATI"/>
    <s v="MH3SG6410MJ050203"/>
    <s v="G3P2E0069324"/>
    <m/>
    <d v="2022-01-31T00:00:00"/>
    <s v="03. NEW MCY"/>
    <s v="YAMAHA"/>
    <s v="03. NEW MCY"/>
    <s v="01. 1-30"/>
    <n v="27532000"/>
    <s v="YAMAHA"/>
    <s v="WAREHOUSE"/>
    <d v="2022-01-31T00:00:00"/>
    <n v="0"/>
    <d v="2021-07-31T00:00:00"/>
    <d v="2022-01-26T17:37:35"/>
    <d v="2022-01-27T09:07:19"/>
    <s v="4"/>
    <s v="0809"/>
    <s v="NO"/>
    <s v="SOLD"/>
    <n v="0"/>
    <n v="7741018"/>
    <n v="601925"/>
    <n v="1200000"/>
    <s v="A +"/>
    <s v="A"/>
    <s v="PALANGKARAYA"/>
    <s v="FID"/>
    <n v="4200000"/>
    <s v="&gt; 25"/>
    <n v="0"/>
    <n v="0"/>
    <n v="1"/>
    <s v="01. 1-30"/>
    <n v="31"/>
    <s v="BD06235-EVAN MOTOR"/>
    <n v="19628463"/>
    <n v="23200000"/>
    <s v="HEBER SIMAMORA"/>
    <s v="EXTERNAL"/>
    <d v="2022-01-29T00:00:00"/>
    <s v="REGULAR"/>
    <s v="04. &gt;15-20%"/>
    <n v="0"/>
    <s v="N"/>
    <s v="Motor"/>
    <n v="1251538"/>
    <n v="1073000"/>
    <n v="34517250"/>
    <d v="2021-12-31T00:00:00"/>
    <s v="NEW"/>
    <n v="31"/>
    <s v="NON CWO"/>
    <s v="TIDAK ADA"/>
    <m/>
    <s v="PALANGKARAYA-LANGKAI"/>
    <n v="3.6199189814797101"/>
    <n v="24497291"/>
    <s v="TUNAI"/>
    <s v="PALANGKARAYA"/>
    <s v="W803"/>
    <s v="0809"/>
    <s v="0809"/>
  </r>
  <r>
    <x v="8"/>
    <s v="PALANGKARAYA"/>
    <s v="PALANGKARAYA"/>
    <s v="MOTOR"/>
    <s v="NEW"/>
    <s v="HONDA"/>
    <s v="SPORT"/>
    <s v="SPORT"/>
    <x v="82"/>
    <s v="CB 150 R STREETFIRE"/>
    <s v="CB 150"/>
    <x v="5"/>
    <n v="0"/>
    <n v="24853880"/>
    <n v="19800000"/>
    <s v="S"/>
    <n v="1"/>
    <s v="ARMADA TUNAS JAYA ABADI"/>
    <s v="080921114204"/>
    <s v="ACHMAD SURYADI"/>
    <s v="MH1KCD217MK004371"/>
    <s v="KCD2E1004411"/>
    <m/>
    <d v="2022-01-31T00:00:00"/>
    <s v="03. NEW MCY"/>
    <s v="HONDA"/>
    <s v="03. NEW MCY"/>
    <s v="01. 1-30"/>
    <n v="30970000"/>
    <s v="HONDA"/>
    <s v="WAREHOUSE"/>
    <d v="2022-01-20T00:00:00"/>
    <n v="0"/>
    <d v="2021-08-10T00:00:00"/>
    <d v="2022-01-12T15:02:29"/>
    <d v="2022-01-14T14:05:08"/>
    <s v="3"/>
    <s v="0809"/>
    <s v="NO"/>
    <s v="SOLD"/>
    <n v="0"/>
    <n v="10216119"/>
    <n v="375750"/>
    <n v="250000"/>
    <s v="A STD"/>
    <s v="A"/>
    <s v="PALANGKARAYA"/>
    <s v="FID"/>
    <n v="5100000"/>
    <s v="&lt;=25"/>
    <n v="0"/>
    <n v="0"/>
    <n v="1"/>
    <s v="01. 1-30"/>
    <n v="20"/>
    <s v="BD21314-ABDI JAYA MOTOR"/>
    <n v="18631192"/>
    <n v="22000000"/>
    <s v="EDY KURNIAWAN"/>
    <s v="INTERNAL"/>
    <d v="2022-01-19T00:00:00"/>
    <s v="REGULAR"/>
    <s v="04. &gt;15-20%"/>
    <n v="0"/>
    <s v="N"/>
    <s v="Motor"/>
    <n v="1168808"/>
    <n v="94250"/>
    <n v="39012639"/>
    <d v="2021-12-07T00:00:00"/>
    <s v="NEW"/>
    <n v="20"/>
    <s v="NON CWO"/>
    <s v="BERLAKU"/>
    <d v="2022-08-20T00:00:00"/>
    <s v="PALANGKARAYA-LANGKAI"/>
    <n v="5.41310185185284"/>
    <n v="27193393"/>
    <s v="TUNAI"/>
    <s v="PALANGKARAYA"/>
    <s v="W803"/>
    <s v="0809"/>
    <s v="0809"/>
  </r>
  <r>
    <x v="8"/>
    <s v="PALANGKARAYA"/>
    <s v="PALANGKARAYA"/>
    <s v="MOTOR"/>
    <s v="USED"/>
    <s v="YAMAHA"/>
    <s v="SCOOTERMATIC"/>
    <s v="SCOOTERMATIC"/>
    <x v="104"/>
    <s v="FINO PREM 125 BLU CR"/>
    <s v="FINO 125"/>
    <x v="3"/>
    <n v="0"/>
    <n v="9564932"/>
    <n v="10800000"/>
    <s v="S"/>
    <n v="1"/>
    <s v="DELIMA MOTOR-TJILIK RIWUT"/>
    <s v="080921114608"/>
    <s v="INDAH PERMATA SARI"/>
    <s v="MH3SE88D0JJ038704"/>
    <s v="E3R2E1842241"/>
    <s v="KH5737YE"/>
    <d v="2022-01-31T00:00:00"/>
    <s v="04. USED MCY"/>
    <s v="UMCY"/>
    <s v="04. USED MCY"/>
    <s v="02. 31-60"/>
    <n v="12500000"/>
    <s v="04. USED MCY"/>
    <s v="WAREHOUSE"/>
    <d v="2022-01-31T00:00:00"/>
    <n v="0"/>
    <d v="2021-09-22T00:00:00"/>
    <d v="2021-12-10T13:52:14"/>
    <d v="2021-12-10T13:53:39"/>
    <s v="1"/>
    <s v="0809"/>
    <s v="NO"/>
    <s v="SOLD"/>
    <n v="0"/>
    <n v="3015067"/>
    <n v="233100"/>
    <n v="250000"/>
    <s v="B +"/>
    <s v="B"/>
    <s v="PALANGKARAYA"/>
    <s v="FID"/>
    <n v="3100000"/>
    <s v="&gt; 25"/>
    <n v="-1235068"/>
    <n v="1"/>
    <n v="0"/>
    <s v="02. 31-60"/>
    <n v="31"/>
    <s v="BD03661-RIFKY MOTOR"/>
    <n v="9099198"/>
    <n v="12500000"/>
    <s v="ROLIUS MENDROFA"/>
    <s v="INTERNAL"/>
    <d v="2022-01-29T00:00:00"/>
    <s v="REGULAR"/>
    <s v="05. &gt;20-25%"/>
    <n v="1235068"/>
    <s v="N"/>
    <s v="Motor"/>
    <n v="2150802"/>
    <n v="238500"/>
    <n v="26075733"/>
    <d v="2021-11-17T00:00:00"/>
    <s v="LATER"/>
    <n v="31"/>
    <s v="NON CWO"/>
    <s v="BERLAKU"/>
    <d v="2022-05-28T00:00:00"/>
    <s v="PALANGKARAYA-LANGKAI"/>
    <n v="51.4210763888914"/>
    <n v="9982500"/>
    <s v="TUNAI"/>
    <s v="PALANGKARAYA"/>
    <s v="W803"/>
    <s v="0809"/>
    <s v="0809"/>
  </r>
  <r>
    <x v="8"/>
    <s v="PALANGKARAYA"/>
    <s v="PALANGKARAYA"/>
    <s v="MOTOR"/>
    <s v="NEW"/>
    <s v="YAMAHA"/>
    <s v="SCOOTERMATIC"/>
    <s v="SCOOTERMATIC"/>
    <x v="31"/>
    <s v="AEROX 155 VVA"/>
    <s v="AEROX 155"/>
    <x v="5"/>
    <n v="0"/>
    <n v="23575922"/>
    <n v="17000000"/>
    <s v="S"/>
    <n v="1"/>
    <s v="UNION MOTOR"/>
    <s v="080921114989"/>
    <s v="ROMADHY"/>
    <s v="MH3SG6410MJ052367"/>
    <s v="G3P2E0071608"/>
    <s v="KH4095UC"/>
    <d v="2022-01-31T00:00:00"/>
    <s v="03. NEW MCY"/>
    <s v="YAMAHA"/>
    <s v="03. NEW MCY"/>
    <s v="01. 1-30"/>
    <n v="27532000"/>
    <s v="YAMAHA"/>
    <s v="WAREHOUSE"/>
    <d v="2022-01-31T00:00:00"/>
    <n v="0"/>
    <d v="2021-10-15T00:00:00"/>
    <d v="2022-01-22T08:34:53"/>
    <d v="2022-01-27T14:25:59"/>
    <s v="1"/>
    <s v="0809"/>
    <s v="NO"/>
    <s v="SOLD"/>
    <n v="0"/>
    <n v="7823077"/>
    <n v="630685"/>
    <n v="300000"/>
    <s v="B +"/>
    <s v="B"/>
    <s v="PALANGKARAYA"/>
    <s v="FID"/>
    <n v="4000000"/>
    <s v="&gt; 25"/>
    <n v="0"/>
    <n v="0"/>
    <n v="1"/>
    <s v="01. 1-30"/>
    <n v="31"/>
    <s v="BD00773-DOYO MOTOR"/>
    <n v="16766408"/>
    <n v="22000000"/>
    <s v="HIDAYATULLAH"/>
    <s v="INTERNAL"/>
    <d v="2022-01-29T00:00:00"/>
    <s v="REGULAR"/>
    <s v="03. &gt;10-15%"/>
    <n v="0"/>
    <s v="N"/>
    <s v="Motor"/>
    <n v="3033592"/>
    <n v="1055000"/>
    <n v="38071469"/>
    <d v="2021-12-08T00:00:00"/>
    <s v="NEW"/>
    <n v="31"/>
    <s v="NON CWO"/>
    <s v="TIDAK ADA"/>
    <m/>
    <s v="PALANGKARAYA-LANGKAI"/>
    <n v="3.39862268518482"/>
    <n v="24589916"/>
    <s v="TUNAI"/>
    <s v="PALANGKARAYA"/>
    <s v="W803"/>
    <s v="0809"/>
    <s v="0809"/>
  </r>
  <r>
    <x v="8"/>
    <s v="PALANGKARAYA"/>
    <s v="PALANGKARAYA"/>
    <s v="MOTOR"/>
    <s v="USED"/>
    <s v="YAMAHA"/>
    <s v="SPORT"/>
    <s v="SPORT"/>
    <x v="50"/>
    <s v="ALL NEW R15 155 VVA"/>
    <s v="R15 155"/>
    <x v="3"/>
    <n v="0"/>
    <n v="21643268"/>
    <n v="12700000"/>
    <s v="S"/>
    <n v="1"/>
    <s v="DELIMA MOTOR-TJILIK RIWUT"/>
    <s v="080921115244"/>
    <s v="M ARDI ALFARIJI"/>
    <s v="MH3RG4710JK083743"/>
    <s v="G3J6E0158069"/>
    <s v="DA3832OI"/>
    <d v="2022-01-31T00:00:00"/>
    <s v="04. USED MCY"/>
    <s v="UMCY"/>
    <s v="04. USED MCY"/>
    <s v="01. 1-30"/>
    <n v="26300000"/>
    <s v="04. USED MCY"/>
    <s v="WAREHOUSE"/>
    <d v="2022-01-20T00:00:00"/>
    <n v="0"/>
    <d v="2021-10-29T00:00:00"/>
    <d v="2022-01-07T11:34:14"/>
    <d v="2022-01-10T10:48:47"/>
    <s v="1"/>
    <s v="0809"/>
    <s v="NO"/>
    <s v="SOLD"/>
    <n v="0"/>
    <n v="13356727"/>
    <n v="45000"/>
    <n v="150000"/>
    <s v="C +"/>
    <s v="C"/>
    <s v="PALANGKARAYA"/>
    <s v="FID"/>
    <n v="5500000"/>
    <s v="&lt;=25"/>
    <n v="0"/>
    <n v="0"/>
    <n v="1"/>
    <s v="01. 1-30"/>
    <n v="20"/>
    <s v="BD00773-DOYO MOTOR"/>
    <n v="13388153"/>
    <n v="26300000"/>
    <s v="KRISTANTI"/>
    <s v="INTERNAL"/>
    <d v="2022-01-19T00:00:00"/>
    <s v="REGULAR"/>
    <s v="05. &gt;20-25%"/>
    <n v="0"/>
    <s v="N"/>
    <s v="Motor"/>
    <n v="10281847"/>
    <n v="657750"/>
    <n v="45735224"/>
    <d v="2021-12-29T00:00:00"/>
    <s v="NEW"/>
    <n v="20"/>
    <s v="NON CWO"/>
    <s v="BERLAKU"/>
    <d v="2022-03-16T00:00:00"/>
    <s v="PALANGKARAYA-LANGKAI"/>
    <n v="9.5494560185179598"/>
    <n v="21994320"/>
    <s v="TUNAI"/>
    <s v="PALANGKARAYA"/>
    <s v="W803"/>
    <s v="0809"/>
    <s v="0809"/>
  </r>
  <r>
    <x v="8"/>
    <s v="PALANGKARAYA"/>
    <s v="PALANGKARAYA"/>
    <s v="MOTOR"/>
    <s v="NEW"/>
    <s v="VIAR"/>
    <s v="TIGA RODA"/>
    <s v="TIGA RODA"/>
    <x v="184"/>
    <s v="NEW KARYA BIT"/>
    <s v="KARYA 100"/>
    <x v="5"/>
    <n v="0"/>
    <n v="24464645"/>
    <n v="15000000"/>
    <s v="S"/>
    <n v="1"/>
    <s v="CENTRAL INDO MOTOR-BATAM"/>
    <s v="080921115304"/>
    <s v="ANDRI"/>
    <s v="MGRVR10TAML001447"/>
    <s v="YX151FMG21001295"/>
    <s v="KH4776YP"/>
    <d v="2022-01-31T00:00:00"/>
    <s v="03. NEW MCY"/>
    <s v="NON AISI"/>
    <s v="06. MULTIBRAND"/>
    <s v="01. 1-30"/>
    <n v="29540000"/>
    <s v="06. MULTIBRAND"/>
    <s v="WAREHOUSE"/>
    <d v="2022-01-20T00:00:00"/>
    <n v="0"/>
    <d v="2021-11-04T00:00:00"/>
    <d v="2022-01-05T13:57:30"/>
    <d v="2022-01-12T00:00:00"/>
    <s v="1"/>
    <s v="0809"/>
    <s v="NO"/>
    <s v="SOLD"/>
    <n v="0"/>
    <n v="12365342"/>
    <n v="69850"/>
    <n v="250000"/>
    <s v="A +"/>
    <s v="A"/>
    <s v="PALANGKARAYA"/>
    <s v="FID"/>
    <n v="5850000"/>
    <s v="&lt;=25"/>
    <n v="0"/>
    <n v="0"/>
    <n v="1"/>
    <s v="01. 1-30"/>
    <n v="20"/>
    <s v="BD03661-RIFKY MOTOR"/>
    <n v="18900000"/>
    <n v="21000000"/>
    <s v="M.YUSUF IBRAHIM"/>
    <s v="DISERAHKAN"/>
    <d v="2022-01-19T00:00:00"/>
    <s v="REGULAR"/>
    <s v="04. &gt;15-20%"/>
    <n v="0"/>
    <s v="N"/>
    <s v="Motor"/>
    <n v="0"/>
    <n v="0"/>
    <n v="30952716"/>
    <d v="2022-01-01T00:00:00"/>
    <s v="NEW"/>
    <n v="20"/>
    <s v="NON CWO"/>
    <s v="BERLAKU"/>
    <d v="2022-11-17T00:00:00"/>
    <s v="PALANGKARAYA-LANGKAI"/>
    <n v="8"/>
    <n v="24992616"/>
    <s v="TUNAI"/>
    <s v="PALANGKARAYA"/>
    <s v="W803"/>
    <s v="0809"/>
    <s v="0809"/>
  </r>
  <r>
    <x v="8"/>
    <s v="PANGKALAN BUN"/>
    <s v="PALANGKARAYA"/>
    <s v="MOTOR"/>
    <s v="NEW"/>
    <s v="YAMAHA"/>
    <s v="SCOOTERMATIC"/>
    <s v="SCOOTERMATIC"/>
    <x v="8"/>
    <s v="NEW MIO M3 CW"/>
    <s v="MIO"/>
    <x v="0"/>
    <n v="0"/>
    <n v="4588507"/>
    <n v="2100000"/>
    <s v="S"/>
    <n v="1"/>
    <s v="DUTA INDAH MOTOR"/>
    <s v="081019112040"/>
    <s v="SUSANDI SURYADI"/>
    <s v="MH3SE88H0KJ086302"/>
    <s v="E3R2E2399199"/>
    <s v="KH2269WO"/>
    <d v="2022-01-31T00:00:00"/>
    <s v="03. NEW MCY"/>
    <s v="YAMAHA"/>
    <s v="03. NEW MCY"/>
    <s v="01. 1-30"/>
    <n v="17393000"/>
    <s v="YAMAHA"/>
    <s v="PANGKALAN BUN"/>
    <d v="2022-01-31T00:00:00"/>
    <n v="0"/>
    <d v="2019-06-12T00:00:00"/>
    <d v="2022-01-11T14:24:09"/>
    <d v="2022-01-11T14:25:29"/>
    <s v="29"/>
    <s v="0810"/>
    <s v="NO"/>
    <s v="SOLD"/>
    <n v="0"/>
    <n v="591489"/>
    <n v="1163900"/>
    <n v="250000"/>
    <s v="C -"/>
    <s v="C"/>
    <s v="PANGKALAN BUN"/>
    <s v="NON FID"/>
    <n v="2800000"/>
    <s v="&gt; 25"/>
    <n v="0"/>
    <n v="0"/>
    <n v="1"/>
    <s v="01. 1-30"/>
    <n v="31"/>
    <s v="BD20508-ARM MOTOR"/>
    <n v="1755000"/>
    <n v="11700000"/>
    <s v="FREDY ARMANDO"/>
    <s v="INTERNAL"/>
    <d v="2022-01-31T00:00:00"/>
    <s v="REGULAR"/>
    <s v="04. &gt;15-20%"/>
    <n v="0"/>
    <s v="N"/>
    <s v="Motor"/>
    <n v="11029494"/>
    <n v="900500"/>
    <n v="23219794"/>
    <d v="2021-12-12T00:00:00"/>
    <s v="NEW"/>
    <n v="31"/>
    <s v="NON CWO"/>
    <s v="TIDAK ADA"/>
    <m/>
    <s v="PANGKALAN BUN-PASANAH"/>
    <n v="19.398969907408201"/>
    <n v="15855214"/>
    <s v="TUNAI"/>
    <s v="PALANGKARAYA"/>
    <s v="W803"/>
    <s v="0810"/>
    <s v="0810"/>
  </r>
  <r>
    <x v="8"/>
    <s v="PANGKALAN BUN"/>
    <s v="PALANGKARAYA"/>
    <s v="MOTOR"/>
    <s v="NEW"/>
    <s v="YAMAHA"/>
    <s v="SCOOTERMATIC"/>
    <s v="SCOOTERMATIC"/>
    <x v="104"/>
    <s v="FINO PREM 125 BLU CR"/>
    <s v="FINO 125"/>
    <x v="3"/>
    <n v="0"/>
    <n v="6269940"/>
    <n v="6750000"/>
    <s v="S"/>
    <n v="1"/>
    <s v="DUTA INDAH MOTOR"/>
    <s v="081020114358"/>
    <s v="ARLIYAH"/>
    <s v="MH3SE88D0JJ037728"/>
    <s v="E3R2E1838732"/>
    <s v="KH3289WM"/>
    <d v="2022-01-31T00:00:00"/>
    <s v="03. NEW MCY"/>
    <s v="YAMAHA"/>
    <s v="03. NEW MCY"/>
    <s v="01. 1-30"/>
    <n v="19000000"/>
    <s v="YAMAHA"/>
    <s v="PANGKALAN BUN"/>
    <d v="2022-01-31T00:00:00"/>
    <n v="0"/>
    <d v="2020-10-30T00:00:00"/>
    <d v="2022-01-29T08:54:34"/>
    <d v="2022-01-29T08:56:36"/>
    <s v="8"/>
    <s v="0810"/>
    <s v="NO"/>
    <s v="SOLD"/>
    <n v="0"/>
    <n v="1290008"/>
    <n v="5445763"/>
    <n v="1600000"/>
    <s v="B STD"/>
    <s v="B"/>
    <s v="PANGKALAN BUN"/>
    <s v="NON FID"/>
    <n v="8272118"/>
    <s v="&gt; 25"/>
    <n v="-480060"/>
    <n v="1"/>
    <n v="0"/>
    <s v="01. 1-30"/>
    <n v="31"/>
    <s v="BD20345-MM MOTOR"/>
    <n v="7451706"/>
    <n v="12500000"/>
    <s v="JAINURI"/>
    <s v="EXTERNAL"/>
    <d v="2022-01-31T00:00:00"/>
    <s v="REGULAR"/>
    <s v="07. &gt; 30%"/>
    <n v="480060"/>
    <s v="Y"/>
    <s v="Motor"/>
    <n v="3798294"/>
    <n v="912500"/>
    <n v="26075733"/>
    <d v="2021-07-30T00:00:00"/>
    <s v="NEW"/>
    <n v="31"/>
    <s v="NON CWO"/>
    <s v="TIDAK ADA"/>
    <m/>
    <s v="PANGKALAN BUN-PASANAH"/>
    <n v="1.6273611111100801"/>
    <n v="10727882"/>
    <s v="TUNAI"/>
    <s v="PALANGKARAYA"/>
    <s v="W803"/>
    <s v="0810"/>
    <s v="0810"/>
  </r>
  <r>
    <x v="8"/>
    <s v="PANGKALAN BUN"/>
    <s v="PALANGKARAYA"/>
    <s v="MOTOR"/>
    <s v="NEW"/>
    <s v="HONDA"/>
    <s v="SCOOTERMATIC"/>
    <s v="SCOOTERMATIC"/>
    <x v="142"/>
    <s v="VARIO 125ESP CBS ISS"/>
    <s v="VARIO 125"/>
    <x v="6"/>
    <n v="0"/>
    <n v="15267463"/>
    <n v="10350000"/>
    <s v="S"/>
    <n v="1"/>
    <s v="SURYA UTAMA PUTRA-P.DIPONEGORO"/>
    <s v="081020114512"/>
    <s v="MUNIKA YUNI"/>
    <s v="MH1JM4110LK640946"/>
    <s v="JM41E1640528"/>
    <m/>
    <d v="2022-01-31T00:00:00"/>
    <s v="03. NEW MCY"/>
    <s v="HONDA"/>
    <s v="03. NEW MCY"/>
    <s v="01. 1-30"/>
    <n v="21816000"/>
    <s v="HONDA"/>
    <s v="PANGKALAN BUN"/>
    <d v="2022-01-20T00:00:00"/>
    <n v="0"/>
    <d v="2020-11-18T00:00:00"/>
    <d v="2022-01-15T12:14:09"/>
    <d v="2022-01-15T12:20:27"/>
    <s v="8"/>
    <s v="0810"/>
    <s v="NO"/>
    <s v="SOLD"/>
    <n v="0"/>
    <n v="8616532"/>
    <n v="2230595"/>
    <n v="1400000"/>
    <s v="B +"/>
    <s v="B"/>
    <s v="PANGKALAN BUN"/>
    <s v="NON FID"/>
    <n v="5550000"/>
    <s v="&lt;=25"/>
    <n v="0"/>
    <n v="0"/>
    <n v="1"/>
    <s v="01. 1-30"/>
    <n v="20"/>
    <s v="BD19563-AZKA MOTOR"/>
    <n v="13141784"/>
    <n v="19000000"/>
    <s v="JASRUL EDI"/>
    <s v="EXTERNAL"/>
    <d v="2022-01-19T00:00:00"/>
    <s v="REGULAR"/>
    <s v="06. &gt;25-30%"/>
    <n v="0"/>
    <s v="N"/>
    <s v="Motor"/>
    <n v="3958216"/>
    <n v="1010000"/>
    <n v="30253113"/>
    <d v="2021-08-17T00:00:00"/>
    <s v="NEW"/>
    <n v="20"/>
    <s v="NON CWO"/>
    <s v="TIDAK ADA"/>
    <m/>
    <s v="PANGKALAN BUN-PASANAH"/>
    <n v="4.4857986111091996"/>
    <n v="17583039"/>
    <s v="TUNAI"/>
    <s v="PALANGKARAYA"/>
    <s v="W803"/>
    <s v="0810"/>
    <s v="0810"/>
  </r>
  <r>
    <x v="8"/>
    <s v="PANGKALAN BUN"/>
    <s v="PALANGKARAYA"/>
    <s v="MOTOR"/>
    <s v="USED"/>
    <s v="HONDA"/>
    <s v="SCOOTERMATIC"/>
    <s v="SCOOTERMATIC"/>
    <x v="54"/>
    <s v="VARIO 125 ESPCBS ISS"/>
    <s v="VARIO 125"/>
    <x v="8"/>
    <n v="0"/>
    <n v="7043701"/>
    <n v="12700000"/>
    <s v="S"/>
    <n v="1"/>
    <s v="NDS CHANNEL MCY"/>
    <s v="081021111190"/>
    <s v="SITI MISBAH"/>
    <s v="MH1JFV113HK792274"/>
    <s v="JFV1E1800169"/>
    <s v="KH2259WL"/>
    <d v="2022-01-31T00:00:00"/>
    <s v="04. USED MCY"/>
    <s v="UMCY JASA"/>
    <s v="04. USED MCY"/>
    <s v="01. 1-30"/>
    <n v="15900000"/>
    <s v="04. USED MCY"/>
    <s v="PANGKALAN BUN"/>
    <d v="2022-01-04T00:00:00"/>
    <n v="0"/>
    <d v="2021-01-25T00:00:00"/>
    <d v="2021-12-20T11:52:55"/>
    <d v="2021-12-20T14:53:30"/>
    <s v="9"/>
    <s v="0810"/>
    <s v="NO"/>
    <s v="SOLD"/>
    <n v="0"/>
    <n v="1646299"/>
    <n v="254200"/>
    <n v="0"/>
    <s v="B +"/>
    <s v="B"/>
    <s v="PANGKALAN BUN"/>
    <s v="NON FID"/>
    <n v="4847900"/>
    <s v="&lt;=25"/>
    <n v="-5656299"/>
    <n v="1"/>
    <n v="0"/>
    <s v="01. 1-30"/>
    <n v="4"/>
    <s v="BD00953-SINAR MOTOR"/>
    <n v="11246283"/>
    <n v="15900000"/>
    <s v="ALFIN"/>
    <s v="INTERNAL"/>
    <d v="2021-12-31T00:00:00"/>
    <s v="SINGLE BIDDER"/>
    <s v="07. &gt; 30%"/>
    <n v="5656299"/>
    <s v="N"/>
    <s v="Motor"/>
    <n v="3063717"/>
    <n v="372000"/>
    <n v="30253113"/>
    <d v="2021-11-25T00:00:00"/>
    <s v="LATER"/>
    <n v="4"/>
    <s v="NON CWO"/>
    <s v="BERLAKU"/>
    <d v="2022-02-07T00:00:00"/>
    <s v="PANGKALAN BUN-PASANAH"/>
    <n v="14.3795138888891"/>
    <n v="11052100"/>
    <s v="TUNAI"/>
    <s v="PALANGKARAYA"/>
    <s v="W803"/>
    <s v="0812"/>
    <s v="0812"/>
  </r>
  <r>
    <x v="8"/>
    <s v="PANGKALAN BUN"/>
    <s v="PALANGKARAYA"/>
    <s v="MOTOR"/>
    <s v="NEW"/>
    <s v="YAMAHA"/>
    <s v="SCOOTERMATIC"/>
    <s v="SCOOTERMATIC"/>
    <x v="12"/>
    <s v="ALL NEW NMAX 155"/>
    <s v="NMAX"/>
    <x v="5"/>
    <n v="0"/>
    <n v="24723763"/>
    <n v="25300000"/>
    <s v="S"/>
    <n v="1"/>
    <s v="DUTA INDAH MOTOR"/>
    <s v="081021111399"/>
    <s v="MASRAN"/>
    <s v="MH3SG5620MJ232385"/>
    <s v="G3L8E0359426"/>
    <m/>
    <d v="2022-01-31T00:00:00"/>
    <s v="03. NEW MCY"/>
    <s v="YAMAHA"/>
    <s v="03. NEW MCY"/>
    <s v="01. 1-30"/>
    <n v="32545000"/>
    <s v="YAMAHA"/>
    <s v="PANGKALAN BUN"/>
    <d v="2022-01-28T00:00:00"/>
    <n v="0"/>
    <d v="2021-02-15T00:00:00"/>
    <d v="2022-01-08T12:14:24"/>
    <d v="2022-01-08T12:14:51"/>
    <s v="8"/>
    <s v="0810"/>
    <s v="NO"/>
    <s v="SOLD"/>
    <n v="0"/>
    <n v="11026230"/>
    <n v="617250"/>
    <n v="0"/>
    <s v="A STD"/>
    <s v="A"/>
    <s v="PANGKALAN BUN"/>
    <s v="NON FID"/>
    <n v="4900000"/>
    <s v="&gt; 25"/>
    <n v="-576237"/>
    <n v="1"/>
    <n v="0"/>
    <s v="01. 1-30"/>
    <n v="28"/>
    <s v="BD06524-ADAM MOTOR"/>
    <n v="23617246"/>
    <n v="28400000"/>
    <s v="MUHAMAD"/>
    <s v="INTERNAL"/>
    <d v="2022-01-27T00:00:00"/>
    <s v="SINGLE BIDDER"/>
    <s v="04. &gt;15-20%"/>
    <n v="576237"/>
    <s v="N"/>
    <s v="Motor"/>
    <n v="1942754"/>
    <n v="1151000"/>
    <n v="41992761"/>
    <d v="2021-11-15T00:00:00"/>
    <s v="NEW"/>
    <n v="28"/>
    <s v="NON CWO"/>
    <s v="TIDAK ADA"/>
    <m/>
    <s v="PANGKALAN BUN-PASANAH"/>
    <n v="19.4896874999977"/>
    <n v="29266317"/>
    <s v="TUNAI"/>
    <s v="PALANGKARAYA"/>
    <s v="W803"/>
    <s v="0810"/>
    <s v="0810"/>
  </r>
  <r>
    <x v="8"/>
    <s v="PANGKALAN BUN"/>
    <s v="PALANGKARAYA"/>
    <s v="MOTOR"/>
    <s v="NEW"/>
    <s v="YAMAHA"/>
    <s v="BEBEK"/>
    <s v="BEBEK"/>
    <x v="9"/>
    <s v="JUPITER MX KING 150"/>
    <s v="JUPITER"/>
    <x v="5"/>
    <n v="0"/>
    <n v="21128431"/>
    <n v="14150000"/>
    <s v="S"/>
    <n v="1"/>
    <s v="DUTA INDAH MOTOR"/>
    <s v="081021112262"/>
    <s v="INDRIAN SEPELMAN"/>
    <s v="MH3UG0750MK088884"/>
    <s v="G3E6E0629249"/>
    <m/>
    <d v="2022-01-31T00:00:00"/>
    <s v="03. NEW MCY"/>
    <s v="YAMAHA"/>
    <s v="03. NEW MCY"/>
    <s v="01. 1-30"/>
    <n v="26210000"/>
    <s v="YAMAHA"/>
    <s v="PANGKALAN BUN"/>
    <d v="2022-01-20T00:00:00"/>
    <n v="0"/>
    <d v="2021-05-11T00:00:00"/>
    <d v="2021-12-31T19:14:24"/>
    <d v="2021-12-31T19:15:12"/>
    <s v="5"/>
    <s v="0810"/>
    <s v="NO"/>
    <s v="SOLD"/>
    <n v="0"/>
    <n v="7846564"/>
    <n v="887125"/>
    <n v="250000"/>
    <s v="A -"/>
    <s v="A"/>
    <s v="PANGKALAN BUN"/>
    <s v="FID"/>
    <n v="2700000"/>
    <s v="&lt;=25"/>
    <n v="0"/>
    <n v="0"/>
    <n v="1"/>
    <s v="01. 1-30"/>
    <n v="20"/>
    <s v="BD19563-AZKA MOTOR"/>
    <n v="14062005"/>
    <n v="17900000"/>
    <s v="AKHMAD RYSWANDI"/>
    <s v="INTERNAL"/>
    <d v="2022-01-19T00:00:00"/>
    <s v="REGULAR"/>
    <s v="03. &gt;10-15%"/>
    <n v="0"/>
    <s v="N"/>
    <s v="Motor"/>
    <n v="2047995"/>
    <n v="993500"/>
    <n v="34247460"/>
    <d v="2021-11-11T00:00:00"/>
    <s v="LATER"/>
    <n v="20"/>
    <s v="NON CWO"/>
    <s v="TIDAK ADA"/>
    <m/>
    <s v="PANGKALAN BUN-PASANAH"/>
    <n v="19.197777777779301"/>
    <n v="24802949"/>
    <s v="TUNAI"/>
    <s v="PALANGKARAYA"/>
    <s v="W803"/>
    <s v="0810"/>
    <s v="0810"/>
  </r>
  <r>
    <x v="8"/>
    <s v="PANGKALAN BUN"/>
    <s v="PALANGKARAYA"/>
    <s v="MOTOR"/>
    <s v="NEW"/>
    <s v="HONDA"/>
    <s v="BEBEK"/>
    <s v="BEBEK"/>
    <x v="102"/>
    <s v="SUPRA GTR 150 SPORTY"/>
    <s v="SUPRA 150"/>
    <x v="5"/>
    <n v="0"/>
    <n v="19147044"/>
    <n v="13650000"/>
    <s v="S"/>
    <n v="1"/>
    <s v="SURYA UTAMA PUTRA-P.DIPONEGORO"/>
    <s v="081021112587"/>
    <s v="HENDRIKUS"/>
    <s v="MH1KB221XMK020216"/>
    <s v="KB22E1020088"/>
    <m/>
    <d v="2022-01-31T00:00:00"/>
    <s v="03. NEW MCY"/>
    <s v="HONDA"/>
    <s v="03. NEW MCY"/>
    <s v="01. 1-30"/>
    <n v="25431000"/>
    <s v="HONDA"/>
    <s v="PANGKALAN BUN"/>
    <d v="2022-01-20T00:00:00"/>
    <n v="0"/>
    <d v="2021-06-22T00:00:00"/>
    <d v="2021-12-30T09:42:34"/>
    <d v="2021-12-30T09:48:04"/>
    <s v="4"/>
    <s v="0810"/>
    <s v="NO"/>
    <s v="SOLD"/>
    <n v="0"/>
    <n v="7212956"/>
    <n v="303090"/>
    <n v="1400000"/>
    <s v="B +"/>
    <s v="B"/>
    <s v="PANGKALAN BUN"/>
    <s v="FID"/>
    <n v="5050000"/>
    <s v="&lt;=25"/>
    <n v="0"/>
    <n v="0"/>
    <n v="1"/>
    <s v="01. 1-30"/>
    <n v="20"/>
    <s v="BD20345-MM MOTOR"/>
    <n v="12223681"/>
    <n v="16900000"/>
    <s v="JEMI HALOMOAN SINAGA"/>
    <s v="EXTERNAL"/>
    <d v="2022-01-19T00:00:00"/>
    <s v="REGULAR"/>
    <s v="04. &gt;15-20%"/>
    <n v="0"/>
    <s v="N"/>
    <s v="Motor"/>
    <n v="2986320"/>
    <n v="978500"/>
    <n v="35498545"/>
    <d v="2021-11-22T00:00:00"/>
    <s v="LATER"/>
    <n v="20"/>
    <s v="NON CWO"/>
    <s v="TIDAK ADA"/>
    <m/>
    <s v="PANGKALAN BUN-PASANAH"/>
    <n v="20.591620370367298"/>
    <n v="21710784"/>
    <s v="TUNAI"/>
    <s v="PALANGKARAYA"/>
    <s v="W803"/>
    <s v="0810"/>
    <s v="0810"/>
  </r>
  <r>
    <x v="8"/>
    <s v="SAMPIT"/>
    <s v="PALANGKARAYA"/>
    <s v="MOTOR"/>
    <s v="USED"/>
    <s v="YAMAHA"/>
    <s v="SPORT"/>
    <s v="SPORT"/>
    <x v="245"/>
    <s v="XABRE"/>
    <s v="XABRE"/>
    <x v="1"/>
    <n v="0"/>
    <n v="7530082"/>
    <n v="11050000"/>
    <s v="S"/>
    <n v="1"/>
    <s v="SINAR MOTOR"/>
    <s v="081220113579"/>
    <s v="ROBI DARWIS"/>
    <s v="MH3RG3710GK013358"/>
    <s v="G3G8E0013711"/>
    <s v="KH5750LS"/>
    <d v="2022-01-31T00:00:00"/>
    <s v="04. USED MCY"/>
    <s v="UMCY"/>
    <s v="04. USED MCY"/>
    <s v="01. 1-30"/>
    <n v="20750000"/>
    <s v="04. USED MCY"/>
    <s v="SAMPIT"/>
    <d v="2022-01-19T00:00:00"/>
    <n v="0"/>
    <d v="2020-05-12T00:00:00"/>
    <d v="2021-12-20T15:38:56"/>
    <d v="2021-12-20T15:40:37"/>
    <s v="13"/>
    <s v="0812"/>
    <s v="NO"/>
    <s v="SOLD"/>
    <n v="0"/>
    <n v="1586848"/>
    <n v="2334775"/>
    <n v="1500000"/>
    <m/>
    <m/>
    <s v="SAMPIT"/>
    <s v="NON FID"/>
    <n v="6118527"/>
    <s v="&lt;=25"/>
    <n v="-3519918"/>
    <n v="1"/>
    <n v="0"/>
    <s v="01. 1-30"/>
    <n v="19"/>
    <s v="BD19385-UD ASIA MOTOR"/>
    <n v="0"/>
    <n v="32100000"/>
    <s v="YULIANA"/>
    <s v="EXTERNAL"/>
    <d v="2022-01-17T00:00:00"/>
    <s v="REGULAR"/>
    <s v="06. &gt;25-30%"/>
    <n v="3519918"/>
    <s v="N"/>
    <s v="Motor"/>
    <n v="0"/>
    <n v="1206500"/>
    <n v="0"/>
    <d v="2021-08-12T00:00:00"/>
    <s v="LATER"/>
    <n v="19"/>
    <s v="NON CWO"/>
    <m/>
    <m/>
    <s v="SAMPIT-AHMAD YANI"/>
    <n v="29.346793981480001"/>
    <n v="14631473"/>
    <s v="TUNAI"/>
    <s v="PALANGKARAYA"/>
    <s v="W803"/>
    <s v="0812"/>
    <s v="0812"/>
  </r>
  <r>
    <x v="8"/>
    <s v="SAMPIT"/>
    <s v="PALANGKARAYA"/>
    <s v="MOTOR"/>
    <s v="USED"/>
    <s v="YAMAHA"/>
    <s v="SCOOTERMATIC"/>
    <s v="SCOOTERMATIC"/>
    <x v="61"/>
    <s v="MIO SOUL GT"/>
    <s v="MIO"/>
    <x v="8"/>
    <n v="0"/>
    <n v="3316774"/>
    <n v="6150000"/>
    <s v="S"/>
    <n v="1"/>
    <s v="JIHAN MOTOR SAMPIT-H JUANDA 99"/>
    <s v="081220115336"/>
    <s v="HALIMAH"/>
    <s v="MH3SE9010HJ293866"/>
    <s v="E3R4E0405416"/>
    <s v="KH3431LU"/>
    <d v="2022-01-31T00:00:00"/>
    <s v="04. USED MCY"/>
    <s v="UMCY"/>
    <s v="04. USED MCY"/>
    <s v="02. 31-60"/>
    <n v="11000000"/>
    <s v="04. USED MCY"/>
    <s v="SAMPIT"/>
    <d v="2022-01-24T00:00:00"/>
    <n v="0"/>
    <d v="2020-09-14T00:00:00"/>
    <d v="2021-12-20T14:57:31"/>
    <d v="2021-12-20T15:36:41"/>
    <s v="12"/>
    <s v="0812"/>
    <s v="NO"/>
    <s v="SOLD"/>
    <n v="0"/>
    <n v="403225"/>
    <n v="477000"/>
    <n v="100000"/>
    <s v="B STD"/>
    <s v="B"/>
    <s v="SAMPIT"/>
    <s v="NON FID"/>
    <n v="2740400"/>
    <s v="&lt;=25"/>
    <n v="-2833226"/>
    <n v="1"/>
    <n v="0"/>
    <s v="02. 31-60"/>
    <n v="24"/>
    <s v="BD01018-JIHAN MOTOR SAMPIT-H JUANDA 99"/>
    <n v="6854381"/>
    <n v="11000000"/>
    <s v="AGUS SETIAWAN"/>
    <s v="INTERNAL"/>
    <d v="2022-01-20T00:00:00"/>
    <s v="REGULAR"/>
    <s v="05. &gt;20-25%"/>
    <n v="2833226"/>
    <s v="N"/>
    <s v="Motor"/>
    <n v="3045619"/>
    <n v="260500"/>
    <n v="22677569"/>
    <d v="2021-10-14T00:00:00"/>
    <s v="LATER"/>
    <n v="24"/>
    <s v="NON CWO"/>
    <s v="MATI"/>
    <d v="2021-09-08T00:00:00"/>
    <s v="SAMPIT-AHMAD YANI"/>
    <n v="34.349525462959697"/>
    <n v="8259600"/>
    <s v="TUNAI"/>
    <s v="PALANGKARAYA"/>
    <s v="W803"/>
    <s v="0812"/>
    <s v="0812"/>
  </r>
  <r>
    <x v="8"/>
    <s v="SAMPIT"/>
    <s v="PALANGKARAYA"/>
    <s v="MOTOR"/>
    <s v="NEW"/>
    <s v="YAMAHA"/>
    <s v="BEBEK"/>
    <s v="BEBEK"/>
    <x v="9"/>
    <s v="JUPITER MX KING 150"/>
    <s v="JUPITER"/>
    <x v="6"/>
    <n v="0"/>
    <n v="16018256"/>
    <n v="14700000"/>
    <s v="S"/>
    <n v="1"/>
    <s v="BUDIANA MOTOR"/>
    <s v="081220115711"/>
    <s v="SUWARDI"/>
    <s v="MH3UG0750LK068358"/>
    <s v="G3E6E0585497"/>
    <m/>
    <d v="2022-01-31T00:00:00"/>
    <s v="03. NEW MCY"/>
    <s v="YAMAHA"/>
    <s v="03. NEW MCY"/>
    <s v="01. 1-30"/>
    <n v="25865000"/>
    <s v="YAMAHA"/>
    <s v="SAMPIT"/>
    <d v="2022-01-24T00:00:00"/>
    <n v="0"/>
    <d v="2020-09-29T00:00:00"/>
    <d v="2021-12-31T17:38:04"/>
    <d v="2021-12-31T19:31:54"/>
    <s v="13"/>
    <s v="0812"/>
    <s v="NO"/>
    <s v="SOLD"/>
    <n v="0"/>
    <n v="5061741"/>
    <n v="1401800"/>
    <n v="0"/>
    <s v="A -"/>
    <s v="A"/>
    <s v="SAMPIT"/>
    <s v="NON FID"/>
    <n v="3900000"/>
    <s v="&lt;=25"/>
    <n v="0"/>
    <n v="0"/>
    <n v="1"/>
    <s v="01. 1-30"/>
    <n v="24"/>
    <s v="BD02334-RATU PERKASA MOTOR"/>
    <n v="13955388"/>
    <n v="17500000"/>
    <s v="MOHAMAD IQBAL ALGAZALI"/>
    <s v="INTERNAL"/>
    <d v="2022-01-20T00:00:00"/>
    <s v="REGULAR"/>
    <s v="04. &gt;15-20%"/>
    <n v="0"/>
    <s v="N"/>
    <s v="Motor"/>
    <n v="1794612"/>
    <n v="338275"/>
    <n v="34247460"/>
    <d v="2021-11-29T00:00:00"/>
    <s v="LATER"/>
    <n v="24"/>
    <s v="NON CWO"/>
    <s v="MATI"/>
    <d v="2021-12-08T00:00:00"/>
    <s v="SAMPIT-AHMAD YANI"/>
    <n v="23.186180555552699"/>
    <n v="23575431"/>
    <s v="TUNAI"/>
    <s v="PALANGKARAYA"/>
    <s v="W803"/>
    <s v="0812"/>
    <s v="0812"/>
  </r>
  <r>
    <x v="8"/>
    <s v="SAMPIT"/>
    <s v="PALANGKARAYA"/>
    <s v="MOTOR"/>
    <s v="NEW"/>
    <s v="HONDA"/>
    <s v="SCOOTERMATIC"/>
    <s v="SCOOTERMATIC"/>
    <x v="16"/>
    <s v="SCOOPY ESP"/>
    <s v="SCOOPY"/>
    <x v="0"/>
    <n v="0"/>
    <n v="6373924"/>
    <n v="14200000"/>
    <s v="S"/>
    <n v="1"/>
    <s v="TRIO MOTOR SAMPIT"/>
    <s v="081220115693"/>
    <s v="ALMASLINATUL USTHADA"/>
    <s v="MH1JM3124KK428889"/>
    <s v="JM31E2424007"/>
    <s v="KH4191QC"/>
    <d v="2022-01-31T00:00:00"/>
    <s v="03. NEW MCY"/>
    <s v="HONDA"/>
    <s v="03. NEW MCY"/>
    <s v="01. 1-30"/>
    <n v="20129000"/>
    <s v="HONDA"/>
    <s v="SAMPIT"/>
    <d v="2022-01-28T00:00:00"/>
    <n v="0"/>
    <d v="2020-09-28T00:00:00"/>
    <d v="2022-01-24T14:50:03"/>
    <d v="2022-01-27T09:32:36"/>
    <s v="8"/>
    <s v="0812"/>
    <s v="NO"/>
    <s v="SOLD"/>
    <n v="0"/>
    <n v="1633428"/>
    <n v="12695293"/>
    <n v="1750000"/>
    <s v="B +"/>
    <s v="B"/>
    <s v="SAMPIT"/>
    <s v="NON FID"/>
    <n v="8432367"/>
    <s v="&gt; 25"/>
    <n v="-7826076"/>
    <n v="1"/>
    <n v="0"/>
    <s v="01. 1-30"/>
    <n v="28"/>
    <s v="BD00953-SINAR MOTOR"/>
    <n v="12134147"/>
    <n v="17300000"/>
    <s v="ABIDIN SYAH"/>
    <s v="EXTERNAL"/>
    <d v="2022-01-28T00:00:00"/>
    <s v="SINGLE BIDDER"/>
    <s v="07. &gt; 30%"/>
    <n v="7826076"/>
    <s v="N"/>
    <s v="Motor"/>
    <n v="3435853"/>
    <n v="984500"/>
    <n v="26679454"/>
    <d v="2021-07-03T00:00:00"/>
    <s v="NEW"/>
    <n v="28"/>
    <s v="CWO"/>
    <s v="TIDAK ADA"/>
    <m/>
    <s v="SAMPIT-AHMAD YANI"/>
    <n v="0.60236111110862101"/>
    <n v="11696633"/>
    <s v="TUNAI"/>
    <s v="PALANGKARAYA"/>
    <s v="W803"/>
    <s v="0812"/>
    <s v="0812"/>
  </r>
  <r>
    <x v="8"/>
    <s v="SAMPIT"/>
    <s v="PALANGKARAYA"/>
    <s v="MOTOR"/>
    <s v="NEW"/>
    <s v="YAMAHA"/>
    <s v="SCOOTERMATIC"/>
    <s v="SCOOTERMATIC"/>
    <x v="153"/>
    <s v="ALL NEW NMAX 155 ABS"/>
    <s v="NMAX"/>
    <x v="6"/>
    <n v="0"/>
    <n v="25849012"/>
    <n v="27100000"/>
    <s v="S"/>
    <n v="1"/>
    <s v="BUDIANA MOTOR"/>
    <s v="081221111328"/>
    <s v="WAHYUDI"/>
    <s v="MH3SG5680LJ034787"/>
    <s v="G3L8E0218795"/>
    <m/>
    <d v="2022-01-31T00:00:00"/>
    <s v="03. NEW MCY"/>
    <s v="YAMAHA"/>
    <s v="03. NEW MCY"/>
    <s v="01. 1-30"/>
    <n v="36195000"/>
    <s v="YAMAHA"/>
    <s v="SAMPIT"/>
    <d v="2022-01-27T00:00:00"/>
    <n v="0"/>
    <d v="2021-01-27T00:00:00"/>
    <d v="2022-01-15T10:09:59"/>
    <d v="2022-01-22T09:22:53"/>
    <s v="6"/>
    <s v="0812"/>
    <s v="NO"/>
    <s v="SOLD"/>
    <n v="0"/>
    <n v="9058305"/>
    <n v="4222283"/>
    <n v="1500000"/>
    <s v="A +"/>
    <s v="A"/>
    <s v="SAMPIT"/>
    <s v="NON FID"/>
    <n v="6100000"/>
    <s v="&gt; 25"/>
    <n v="-1250988"/>
    <n v="1"/>
    <n v="0"/>
    <s v="01. 1-30"/>
    <n v="27"/>
    <s v="BD21158-SUJIANTO"/>
    <n v="27683500"/>
    <n v="32100000"/>
    <s v="ABIDIN SYAH"/>
    <s v="EXTERNAL"/>
    <d v="2022-01-26T00:00:00"/>
    <s v="REGULAR"/>
    <s v="04. &gt;15-20%"/>
    <n v="1250988"/>
    <s v="N"/>
    <s v="Motor"/>
    <n v="1206500"/>
    <n v="1206500"/>
    <n v="44965000"/>
    <d v="2021-09-03T00:00:00"/>
    <s v="NEW"/>
    <n v="27"/>
    <s v="NON CWO"/>
    <s v="TIDAK ADA"/>
    <m/>
    <s v="SAMPIT-AHMAD YANI"/>
    <n v="4.6091087962995498"/>
    <n v="31556696"/>
    <s v="TUNAI"/>
    <s v="PALANGKARAYA"/>
    <s v="W803"/>
    <s v="0812"/>
    <s v="0812"/>
  </r>
  <r>
    <x v="8"/>
    <s v="SAMPIT"/>
    <s v="PALANGKARAYA"/>
    <s v="MOTOR"/>
    <s v="NEW"/>
    <s v="HONDA"/>
    <s v="SCOOTERMATIC"/>
    <s v="SCOOTERMATIC"/>
    <x v="34"/>
    <s v="NEW SCOOPY FASHION"/>
    <s v="SCOOPY"/>
    <x v="5"/>
    <n v="0"/>
    <n v="14424798"/>
    <n v="15000000"/>
    <s v="S"/>
    <n v="1"/>
    <s v="TRIO MOTOR SAMPIT"/>
    <s v="081221111556"/>
    <s v="JUMRIANI"/>
    <s v="MH1JM0115MK100633"/>
    <s v="JM01E1099458"/>
    <m/>
    <d v="2022-01-31T00:00:00"/>
    <s v="03. NEW MCY"/>
    <s v="HONDA"/>
    <s v="03. NEW MCY"/>
    <s v="02. 31-60"/>
    <n v="21186000"/>
    <s v="HONDA"/>
    <s v="SAMPIT"/>
    <d v="2022-01-27T00:00:00"/>
    <n v="0"/>
    <d v="2021-02-13T00:00:00"/>
    <d v="2021-12-20T15:24:43"/>
    <d v="2021-12-20T15:26:22"/>
    <s v="8"/>
    <s v="0812"/>
    <s v="NO"/>
    <s v="SOLD"/>
    <n v="0"/>
    <n v="4935202"/>
    <n v="1075200"/>
    <n v="0"/>
    <s v="B STD"/>
    <s v="B"/>
    <s v="SAMPIT"/>
    <s v="NON FID"/>
    <n v="3350000"/>
    <s v="&gt; 25"/>
    <n v="-575202"/>
    <n v="1"/>
    <n v="0"/>
    <s v="02. 31-60"/>
    <n v="27"/>
    <s v="BD03643-ARAHMAN MTR BAAMANG"/>
    <n v="13826450"/>
    <n v="19700000"/>
    <s v="AGUSTINA"/>
    <s v="INTERNAL"/>
    <d v="2022-01-26T00:00:00"/>
    <s v="SINGLE BIDDER"/>
    <s v="04. &gt;15-20%"/>
    <n v="575202"/>
    <s v="N"/>
    <s v="Motor"/>
    <n v="3903550"/>
    <n v="1020500"/>
    <n v="27243500"/>
    <d v="2021-11-13T00:00:00"/>
    <s v="LATER"/>
    <n v="27"/>
    <s v="NON CWO"/>
    <s v="TIDAK ADA"/>
    <m/>
    <s v="SAMPIT-AHMAD YANI"/>
    <n v="37.356689814812903"/>
    <n v="19044044"/>
    <s v="TUNAI"/>
    <s v="PALANGKARAYA"/>
    <s v="W803"/>
    <s v="0812"/>
    <s v="0812"/>
  </r>
  <r>
    <x v="8"/>
    <s v="SAMPIT"/>
    <s v="PALANGKARAYA"/>
    <s v="MOTOR"/>
    <s v="NEW"/>
    <s v="HONDA"/>
    <s v="BEBEK"/>
    <s v="BEBEK"/>
    <x v="49"/>
    <s v="NEWSUPRA X 125 FI CW"/>
    <s v="SUPRA 125"/>
    <x v="5"/>
    <n v="0"/>
    <n v="13415885"/>
    <n v="10250000"/>
    <s v="S"/>
    <n v="1"/>
    <s v="TELADAN BARU MOTOR"/>
    <s v="081221111587"/>
    <s v="LINDA SULAMINI"/>
    <s v="MH1JBP119MK814313"/>
    <s v="JBP1E1814315"/>
    <m/>
    <d v="2022-01-31T00:00:00"/>
    <s v="03. NEW MCY"/>
    <s v="HONDA"/>
    <s v="03. NEW MCY"/>
    <s v="01. 1-30"/>
    <n v="20401000"/>
    <s v="HONDA"/>
    <s v="SAMPIT"/>
    <d v="2022-01-27T00:00:00"/>
    <n v="0"/>
    <d v="2021-02-19T00:00:00"/>
    <d v="2021-12-31T17:40:10"/>
    <d v="2021-12-31T19:32:14"/>
    <s v="8"/>
    <s v="0812"/>
    <s v="NO"/>
    <s v="SOLD"/>
    <n v="0"/>
    <n v="4008115"/>
    <n v="954660"/>
    <n v="0"/>
    <s v="A -"/>
    <s v="A"/>
    <s v="SAMPIT"/>
    <s v="NON FID"/>
    <n v="3650000"/>
    <s v="&gt; 25"/>
    <n v="0"/>
    <n v="0"/>
    <n v="1"/>
    <s v="01. 1-30"/>
    <n v="27"/>
    <s v="BD00953-SINAR MOTOR"/>
    <n v="10342484"/>
    <n v="13800000"/>
    <s v="LIA YULIASI"/>
    <s v="INTERNAL"/>
    <d v="2022-01-26T00:00:00"/>
    <s v="SINGLE BIDDER"/>
    <s v="04. &gt;15-20%"/>
    <n v="0"/>
    <s v="N"/>
    <s v="Motor"/>
    <n v="2077516"/>
    <n v="932000"/>
    <n v="24648755"/>
    <d v="2021-11-19T00:00:00"/>
    <s v="LATER"/>
    <n v="27"/>
    <s v="NON CWO"/>
    <s v="TIDAK ADA"/>
    <m/>
    <s v="SAMPIT-AHMAD YANI"/>
    <n v="26.1859490740753"/>
    <n v="17945777"/>
    <s v="TUNAI"/>
    <s v="PALANGKARAYA"/>
    <s v="W803"/>
    <s v="0812"/>
    <s v="0812"/>
  </r>
  <r>
    <x v="8"/>
    <s v="SAMPIT"/>
    <s v="PALANGKARAYA"/>
    <s v="MOTOR"/>
    <s v="NEW"/>
    <s v="HONDA"/>
    <s v="SPORT"/>
    <s v="SPORT"/>
    <x v="23"/>
    <s v="CB 150 R"/>
    <s v="CB 150"/>
    <x v="5"/>
    <n v="0"/>
    <n v="23008292"/>
    <n v="16500000"/>
    <s v="S"/>
    <n v="1"/>
    <s v="TRIO MOTOR SAMPIT"/>
    <s v="081221111654"/>
    <s v="ANGELINA BENEDIKTA DAHU"/>
    <s v="MH1KCA219MK100324"/>
    <s v="KCA2E1095751"/>
    <m/>
    <d v="2022-01-31T00:00:00"/>
    <s v="03. NEW MCY"/>
    <s v="HONDA"/>
    <s v="03. NEW MCY"/>
    <s v="01. 1-30"/>
    <n v="29399000"/>
    <s v="HONDA"/>
    <s v="SAMPIT"/>
    <d v="2022-01-20T00:00:00"/>
    <n v="0"/>
    <d v="2021-02-22T00:00:00"/>
    <d v="2021-12-21T15:20:24"/>
    <d v="2021-12-21T15:23:32"/>
    <s v="7"/>
    <s v="0812"/>
    <s v="NO"/>
    <s v="SOLD"/>
    <n v="0"/>
    <n v="13502706"/>
    <n v="560255"/>
    <n v="0"/>
    <s v="A +"/>
    <s v="A"/>
    <s v="SAMPIT"/>
    <s v="NON FID"/>
    <n v="5000000"/>
    <s v="&lt;=25"/>
    <n v="0"/>
    <n v="0"/>
    <n v="1"/>
    <s v="01. 1-30"/>
    <n v="20"/>
    <s v="BD160OR-DELIMA MOTOR - TJILIK RIMUT"/>
    <n v="17855085"/>
    <n v="21300000"/>
    <s v="AGUS SETIAWAN"/>
    <s v="INTERNAL"/>
    <d v="2022-01-19T00:00:00"/>
    <s v="REGULAR"/>
    <s v="04. &gt;15-20%"/>
    <n v="0"/>
    <s v="N"/>
    <s v="Motor"/>
    <n v="1314915"/>
    <n v="1244500"/>
    <n v="38975609"/>
    <d v="2021-10-22T00:00:00"/>
    <s v="LATER"/>
    <n v="20"/>
    <s v="NON CWO"/>
    <s v="TIDAK ADA"/>
    <m/>
    <s v="SAMPIT-AHMAD YANI"/>
    <n v="29.358657407407001"/>
    <n v="25945756"/>
    <s v="TUNAI"/>
    <s v="PALANGKARAYA"/>
    <s v="W803"/>
    <s v="0812"/>
    <s v="0812"/>
  </r>
  <r>
    <x v="8"/>
    <s v="SAMPIT"/>
    <s v="PALANGKARAYA"/>
    <s v="MOTOR"/>
    <s v="USED"/>
    <s v="YAMAHA"/>
    <s v="SPORT"/>
    <s v="SPORT"/>
    <x v="76"/>
    <s v="NEW V-IXION ADV"/>
    <s v="VIXION"/>
    <x v="4"/>
    <n v="0"/>
    <n v="11686063"/>
    <n v="11500000"/>
    <s v="S"/>
    <n v="1"/>
    <s v="ARAHMAN MTR-BAAMANG TGH SAMPIT"/>
    <s v="081221112153"/>
    <s v="RAHMAD EFFENDI S H I"/>
    <s v="MH3RG1810FK149983"/>
    <s v="G3E7E0149480"/>
    <s v="KH6155LQ"/>
    <d v="2022-01-31T00:00:00"/>
    <s v="04. USED MCY"/>
    <s v="UMCY"/>
    <s v="04. USED MCY"/>
    <s v="01. 1-30"/>
    <n v="16100000"/>
    <s v="04. USED MCY"/>
    <s v="SAMPIT"/>
    <d v="2022-01-05T00:00:00"/>
    <n v="0"/>
    <d v="2021-03-24T00:00:00"/>
    <d v="2021-12-28T10:38:44"/>
    <d v="2021-12-28T15:04:07"/>
    <s v="7"/>
    <s v="0812"/>
    <s v="NO"/>
    <s v="SOLD"/>
    <n v="0"/>
    <n v="6496935"/>
    <n v="545030"/>
    <n v="0"/>
    <s v="B +"/>
    <s v="B"/>
    <s v="SAMPIT"/>
    <s v="NON FID"/>
    <n v="4100000"/>
    <s v="&lt;=25"/>
    <n v="0"/>
    <n v="0"/>
    <n v="1"/>
    <s v="01. 1-30"/>
    <n v="5"/>
    <s v="BD03643-ARAHMAN MTR BAAMANG"/>
    <n v="10425613"/>
    <n v="15700000"/>
    <s v="AHMAD FAUZIANUR"/>
    <s v="INTERNAL"/>
    <d v="2021-12-31T00:00:00"/>
    <s v="SINGLE BIDDER"/>
    <s v="06. &gt;25-30%"/>
    <n v="0"/>
    <s v="N"/>
    <s v="Motor"/>
    <n v="3704387"/>
    <n v="305000"/>
    <n v="37828790"/>
    <d v="2021-11-24T00:00:00"/>
    <s v="LATER"/>
    <n v="5"/>
    <s v="NON CWO"/>
    <s v="BERLAKU"/>
    <d v="2022-03-28T00:00:00"/>
    <s v="SAMPIT-AHMAD YANI"/>
    <n v="7.3721412037048104"/>
    <n v="13225040"/>
    <s v="TUNAI"/>
    <s v="PALANGKARAYA"/>
    <s v="W803"/>
    <s v="0812"/>
    <s v="0812"/>
  </r>
  <r>
    <x v="8"/>
    <s v="SAMPIT"/>
    <s v="PALANGKARAYA"/>
    <s v="MOTOR"/>
    <s v="USED"/>
    <s v="HONDA"/>
    <s v="SPORT"/>
    <s v="SPORT"/>
    <x v="128"/>
    <s v="CB VERZA 150"/>
    <s v="CB 150"/>
    <x v="3"/>
    <n v="0"/>
    <n v="7785434"/>
    <n v="8500000"/>
    <s v="S"/>
    <n v="1"/>
    <s v="SUMBER MOTOR-D.I. PANJAITAN"/>
    <s v="081221112532"/>
    <s v="AHYA"/>
    <s v="MH1KC0218JK036606"/>
    <s v="KC02E1037304"/>
    <s v="KH5270QB"/>
    <d v="2022-01-31T00:00:00"/>
    <s v="04. USED MCY"/>
    <s v="UMCY"/>
    <s v="04. USED MCY"/>
    <s v="01. 1-30"/>
    <n v="14000000"/>
    <s v="04. USED MCY"/>
    <s v="SAMPIT"/>
    <d v="2022-01-27T00:00:00"/>
    <n v="0"/>
    <d v="2021-04-26T00:00:00"/>
    <d v="2021-12-31T17:37:56"/>
    <d v="2021-12-31T19:32:48"/>
    <s v="6"/>
    <s v="0812"/>
    <s v="NO"/>
    <s v="SOLD"/>
    <n v="0"/>
    <n v="2162565"/>
    <n v="577635"/>
    <n v="100000"/>
    <s v="B STD"/>
    <s v="B"/>
    <s v="SAMPIT"/>
    <s v="NON FID"/>
    <n v="4000000"/>
    <s v="&gt; 25"/>
    <n v="-714566"/>
    <n v="1"/>
    <n v="0"/>
    <s v="01. 1-30"/>
    <n v="27"/>
    <s v="BD03643-ARAHMAN MTR BAAMANG"/>
    <n v="8389540"/>
    <n v="15500000"/>
    <s v="YAYAN SUPRIANTO"/>
    <s v="INTERNAL"/>
    <d v="2022-01-26T00:00:00"/>
    <s v="SINGLE BIDDER"/>
    <s v="06. &gt;25-30%"/>
    <n v="714566"/>
    <s v="N"/>
    <s v="Motor"/>
    <n v="5560460"/>
    <n v="1157500"/>
    <n v="38975609"/>
    <d v="2021-11-24T00:00:00"/>
    <s v="LATER"/>
    <n v="27"/>
    <s v="NON CWO"/>
    <s v="TIDAK ADA"/>
    <m/>
    <s v="SAMPIT-AHMAD YANI"/>
    <n v="26.185555555552099"/>
    <n v="10504400"/>
    <s v="TUNAI"/>
    <s v="PALANGKARAYA"/>
    <s v="W803"/>
    <s v="0812"/>
    <s v="0812"/>
  </r>
  <r>
    <x v="8"/>
    <s v="SAMPIT"/>
    <s v="PALANGKARAYA"/>
    <s v="MOTOR"/>
    <s v="NEW"/>
    <s v="YAMAHA"/>
    <s v="SCOOTERMATIC"/>
    <s v="SCOOTERMATIC"/>
    <x v="38"/>
    <s v="ALL NEW NMAX 155 CON"/>
    <s v="NMAX"/>
    <x v="5"/>
    <n v="0"/>
    <n v="24199485"/>
    <n v="25300000"/>
    <s v="S"/>
    <n v="1"/>
    <s v="BUDIANA MOTOR"/>
    <s v="081221113125"/>
    <s v="DITA RATNA SARI"/>
    <s v="MH3SG5670MJ052138"/>
    <s v="G3L8E0479692"/>
    <m/>
    <d v="2022-01-31T00:00:00"/>
    <s v="03. NEW MCY"/>
    <s v="YAMAHA"/>
    <s v="03. NEW MCY"/>
    <s v="01. 1-30"/>
    <n v="33735000"/>
    <s v="YAMAHA"/>
    <s v="SAMPIT"/>
    <d v="2022-01-04T00:00:00"/>
    <n v="0"/>
    <d v="2021-05-31T00:00:00"/>
    <d v="2021-12-23T17:20:16"/>
    <d v="2021-12-23T17:31:10"/>
    <s v="4"/>
    <s v="0812"/>
    <s v="NO"/>
    <s v="SOLD"/>
    <n v="0"/>
    <n v="9796515"/>
    <n v="1029105"/>
    <n v="150000"/>
    <s v="B +"/>
    <s v="B"/>
    <s v="SAMPIT"/>
    <s v="FID"/>
    <n v="7800000"/>
    <s v="&lt;=25"/>
    <n v="-1100515"/>
    <n v="1"/>
    <n v="0"/>
    <s v="01. 1-30"/>
    <n v="4"/>
    <s v="BD00953-SINAR MOTOR"/>
    <n v="24068075"/>
    <n v="30600000"/>
    <s v="ZAID HARRIQI ASSADIK"/>
    <s v="INTERNAL"/>
    <d v="2021-12-31T00:00:00"/>
    <s v="SINGLE BIDDER"/>
    <s v="05. &gt;20-25%"/>
    <n v="1100515"/>
    <s v="N"/>
    <s v="Motor"/>
    <n v="3471925"/>
    <n v="1184000"/>
    <n v="42452250"/>
    <d v="2021-10-31T00:00:00"/>
    <s v="LATER"/>
    <n v="4"/>
    <s v="NON CWO"/>
    <s v="TIDAK ADA"/>
    <m/>
    <s v="SAMPIT-AHMAD YANI"/>
    <n v="11.270023148150401"/>
    <n v="27355122"/>
    <s v="TUNAI"/>
    <s v="PALANGKARAYA"/>
    <s v="W803"/>
    <s v="0812"/>
    <s v="0812"/>
  </r>
  <r>
    <x v="8"/>
    <s v="SAMPIT"/>
    <s v="PALANGKARAYA"/>
    <s v="MOTOR"/>
    <s v="NEW"/>
    <s v="HONDA"/>
    <s v="SCOOTERMATIC"/>
    <s v="SCOOTERMATIC"/>
    <x v="70"/>
    <s v="NEW BEAT STREET ESP"/>
    <s v="BEAT"/>
    <x v="5"/>
    <n v="0"/>
    <n v="17299937"/>
    <n v="13150000"/>
    <s v="S"/>
    <n v="1"/>
    <s v="SATRIO BIRU MOTOR. CV"/>
    <s v="081221114228"/>
    <s v="MUHAMMAD YUNAN"/>
    <s v="MH1JM8214MK316860"/>
    <s v="JM82E1315457"/>
    <m/>
    <d v="2022-01-31T00:00:00"/>
    <s v="03. NEW MCY"/>
    <s v="HONDA"/>
    <s v="03. NEW MCY"/>
    <s v="02. 31-60"/>
    <n v="18614000"/>
    <s v="HONDA"/>
    <s v="SAMPIT"/>
    <d v="2022-01-27T00:00:00"/>
    <n v="0"/>
    <d v="2021-09-06T00:00:00"/>
    <d v="2021-12-20T11:29:50"/>
    <d v="2021-12-20T15:34:12"/>
    <s v="1"/>
    <s v="0812"/>
    <s v="NO"/>
    <s v="SOLD"/>
    <n v="0"/>
    <n v="8437060"/>
    <n v="383625"/>
    <n v="0"/>
    <s v="A -"/>
    <s v="A"/>
    <s v="SAMPIT"/>
    <s v="FID"/>
    <n v="2000000"/>
    <s v="&gt; 25"/>
    <n v="0"/>
    <n v="0"/>
    <n v="1"/>
    <s v="02. 31-60"/>
    <n v="27"/>
    <s v="BD03643-ARAHMAN MTR BAAMANG"/>
    <n v="12628878"/>
    <n v="16300000"/>
    <s v="LIA YULIASI"/>
    <s v="INTERNAL"/>
    <d v="2022-01-26T00:00:00"/>
    <s v="SINGLE BIDDER"/>
    <s v="03. &gt;10-15%"/>
    <n v="0"/>
    <s v="N"/>
    <s v="Motor"/>
    <n v="2041122"/>
    <n v="969500"/>
    <n v="25598971"/>
    <d v="2021-11-01T00:00:00"/>
    <s v="LATER"/>
    <n v="27"/>
    <s v="NON CWO"/>
    <s v="TIDAK ADA"/>
    <m/>
    <s v="SAMPIT-AHMAD YANI"/>
    <n v="37.351249999999702"/>
    <n v="17778576"/>
    <s v="TUNAI"/>
    <s v="PALANGKARAYA"/>
    <s v="W803"/>
    <s v="0812"/>
    <s v="0812"/>
  </r>
  <r>
    <x v="8"/>
    <s v="PONTIANAK"/>
    <s v="PONTIANAK"/>
    <s v="MOTOR"/>
    <s v="NEW"/>
    <s v="HONDA"/>
    <s v="SCOOTERMATIC"/>
    <s v="SCOOTERMATIC"/>
    <x v="135"/>
    <s v="BEAT FI CW ESP PLUS"/>
    <s v="BEAT"/>
    <x v="0"/>
    <n v="0"/>
    <n v="9402119"/>
    <n v="11200000"/>
    <s v="S"/>
    <n v="1"/>
    <s v="DAYA ANUGRAH MANDIRI"/>
    <s v="080719127789"/>
    <s v="SIIP"/>
    <s v="MH1JFZ139KK105055"/>
    <s v="JFZ1E3100154"/>
    <s v="KB2384MV"/>
    <d v="2022-01-31T00:00:00"/>
    <s v="03. NEW MCY"/>
    <s v="HONDA"/>
    <s v="03. NEW MCY"/>
    <s v="01. 1-30"/>
    <n v="18155000"/>
    <s v="HONDA"/>
    <s v="WAREHOUSE"/>
    <d v="2022-01-20T00:00:00"/>
    <n v="0"/>
    <d v="2019-12-05T00:00:00"/>
    <d v="2021-12-31T17:21:11"/>
    <d v="2021-12-31T17:43:17"/>
    <s v="20"/>
    <s v="0807"/>
    <s v="NO"/>
    <s v="SOLD"/>
    <n v="0"/>
    <n v="2222877"/>
    <n v="4025500"/>
    <n v="400000"/>
    <s v="A -"/>
    <s v="A"/>
    <s v="PONTIANAK"/>
    <s v="NON FID"/>
    <n v="2000000"/>
    <s v="&lt;=25"/>
    <n v="-1797881"/>
    <n v="1"/>
    <n v="0"/>
    <s v="01. 1-30"/>
    <n v="20"/>
    <s v="BD180RL-SUKSES PRIMADANA"/>
    <n v="10984879"/>
    <n v="14300000"/>
    <s v="AL BADRUN"/>
    <s v="INTERNAL"/>
    <d v="2022-01-14T00:00:00"/>
    <s v="REGULAR"/>
    <s v="03. &gt;10-15%"/>
    <n v="1797881"/>
    <s v="N"/>
    <s v="Motor"/>
    <n v="1885121"/>
    <n v="939500"/>
    <n v="25626744"/>
    <d v="2021-09-04T00:00:00"/>
    <s v="LATER"/>
    <n v="20"/>
    <s v="NON CWO"/>
    <s v="TIDAK ADA"/>
    <m/>
    <s v="PONTIANAK-AHMAD DAHLAN"/>
    <n v="19.261608796296098"/>
    <n v="17205274"/>
    <s v="TUNAI"/>
    <s v="PONTIANAK"/>
    <s v="W802"/>
    <s v="0807"/>
    <s v="0807"/>
  </r>
  <r>
    <x v="8"/>
    <s v="PONTIANAK"/>
    <s v="PONTIANAK"/>
    <s v="MOTOR"/>
    <s v="NEW"/>
    <s v="YAMAHA"/>
    <s v="SCOOTERMATIC"/>
    <s v="SCOOTERMATIC"/>
    <x v="39"/>
    <s v="LEXI"/>
    <s v="LEXI"/>
    <x v="0"/>
    <n v="0"/>
    <n v="14129645"/>
    <n v="12800000"/>
    <s v="S"/>
    <n v="1"/>
    <s v="ANEKA MAKMUR SJHTR-VETERAN"/>
    <s v="080720111222"/>
    <s v="MUHAMMAD RUSDIANSAH"/>
    <s v="MH3SEF310KJ109092"/>
    <s v="E31VE0144094"/>
    <s v="KB2436XC"/>
    <d v="2022-01-31T00:00:00"/>
    <s v="03. NEW MCY"/>
    <s v="YAMAHA"/>
    <s v="03. NEW MCY"/>
    <s v="01. 1-30"/>
    <n v="23060000"/>
    <s v="YAMAHA"/>
    <s v="WAREHOUSE"/>
    <d v="2022-01-26T00:00:00"/>
    <n v="0"/>
    <d v="2020-01-22T00:00:00"/>
    <d v="2021-12-29T16:24:39"/>
    <d v="2021-12-31T14:21:57"/>
    <s v="17"/>
    <s v="0807"/>
    <s v="NO"/>
    <s v="SOLD"/>
    <n v="0"/>
    <n v="4500354"/>
    <n v="5128425"/>
    <n v="500000"/>
    <s v="A STD"/>
    <s v="A"/>
    <s v="PONTIANAK"/>
    <s v="NON FID"/>
    <n v="2450000"/>
    <s v="&gt; 25"/>
    <n v="0"/>
    <n v="0"/>
    <n v="1"/>
    <s v="01. 1-30"/>
    <n v="26"/>
    <s v="BD03022-MAKMUR JAYA MAKMUR"/>
    <n v="13803028"/>
    <n v="16200000"/>
    <s v="GAZALI"/>
    <s v="INTERNAL"/>
    <d v="2022-01-05T00:00:00"/>
    <s v="REGULAR"/>
    <s v="03. &gt;10-15%"/>
    <n v="0"/>
    <s v="N"/>
    <s v="Motor"/>
    <n v="776972"/>
    <n v="202875"/>
    <n v="30282605"/>
    <d v="2021-07-22T00:00:00"/>
    <s v="LATER"/>
    <n v="26"/>
    <s v="NON CWO"/>
    <s v="BERLAKU"/>
    <d v="2022-02-11T00:00:00"/>
    <s v="PONTIANAK-AHMAD DAHLAN"/>
    <n v="25.401423611110701"/>
    <n v="21956522"/>
    <s v="TUNAI"/>
    <s v="PONTIANAK"/>
    <s v="W802"/>
    <s v="0807"/>
    <s v="0807"/>
  </r>
  <r>
    <x v="8"/>
    <s v="PONTIANAK"/>
    <s v="PONTIANAK"/>
    <s v="MOTOR"/>
    <s v="NEW"/>
    <s v="HONDA"/>
    <s v="SCOOTERMATIC"/>
    <s v="SCOOTERMATIC"/>
    <x v="13"/>
    <s v="VARIO 150 ESP EXCLSV"/>
    <s v="VARIO 150"/>
    <x v="0"/>
    <n v="0"/>
    <n v="19162823"/>
    <n v="16300000"/>
    <s v="S"/>
    <n v="1"/>
    <s v="DAYA ANUGRAH MANDIRI"/>
    <s v="080720128211"/>
    <s v="ABDUL HADI"/>
    <s v="MH1KF4114KK837003"/>
    <s v="KF41E1839439"/>
    <s v="KB6893BH"/>
    <d v="2022-01-31T00:00:00"/>
    <s v="03. NEW MCY"/>
    <s v="HONDA"/>
    <s v="03. NEW MCY"/>
    <s v="01. 1-30"/>
    <n v="26025000"/>
    <s v="HONDA"/>
    <s v="WAREHOUSE"/>
    <d v="2022-01-07T00:00:00"/>
    <n v="0"/>
    <d v="2020-08-08T00:00:00"/>
    <d v="2021-12-31T13:58:33"/>
    <d v="2021-12-31T14:27:16"/>
    <s v="9"/>
    <s v="0807"/>
    <s v="NO"/>
    <s v="SOLD"/>
    <n v="0"/>
    <n v="8779890"/>
    <n v="4684800"/>
    <n v="1500000"/>
    <s v="A STD"/>
    <s v="A"/>
    <s v="PONTIANAK"/>
    <s v="NON FID"/>
    <n v="2562621"/>
    <s v="&lt;=25"/>
    <n v="0"/>
    <n v="0"/>
    <n v="1"/>
    <s v="01. 1-30"/>
    <n v="7"/>
    <s v="BD180RL-SUKSES PRIMADANA"/>
    <n v="17270671"/>
    <n v="21200000"/>
    <s v="ANDI AHYANI"/>
    <s v="EXTERNAL"/>
    <d v="2022-01-05T00:00:00"/>
    <s v="REGULAR"/>
    <s v="02. &gt;5-10%"/>
    <n v="0"/>
    <s v="N"/>
    <s v="Motor"/>
    <n v="1809329"/>
    <n v="1043000"/>
    <n v="33224771"/>
    <d v="2021-07-08T00:00:00"/>
    <s v="LATER"/>
    <n v="7"/>
    <s v="NON CWO"/>
    <s v="TIDAK ADA"/>
    <m/>
    <s v="PONTIANAK-AHMAD DAHLAN"/>
    <n v="6.39773148148379"/>
    <n v="23462379"/>
    <s v="TUNAI"/>
    <s v="PONTIANAK"/>
    <s v="W802"/>
    <s v="0867"/>
    <s v="0867"/>
  </r>
  <r>
    <x v="8"/>
    <s v="PONTIANAK"/>
    <s v="PONTIANAK"/>
    <s v="MOTOR"/>
    <s v="USED"/>
    <s v="HONDA"/>
    <s v="SCOOTERMATIC"/>
    <s v="SCOOTERMATIC"/>
    <x v="40"/>
    <s v="VARIO 125 CBS ISS"/>
    <s v="VARIO 125"/>
    <x v="10"/>
    <n v="0"/>
    <n v="5936999"/>
    <n v="8300000"/>
    <s v="S"/>
    <n v="1"/>
    <s v="SAMUDERA JAYA-KHW HASYIM-SMART"/>
    <s v="080720131093"/>
    <s v="ROHAINI"/>
    <s v="MH1JFB112CK468112"/>
    <s v="JFB1E1467661"/>
    <s v="KB3369OI"/>
    <d v="2022-01-31T00:00:00"/>
    <s v="04. USED MCY"/>
    <s v="UMCY"/>
    <s v="04. USED MCY"/>
    <s v="01. 1-30"/>
    <n v="12000000"/>
    <s v="04. USED MCY"/>
    <s v="WAREHOUSE"/>
    <d v="2022-01-31T00:00:00"/>
    <n v="0"/>
    <d v="2020-09-22T00:00:00"/>
    <d v="2022-01-24T16:36:57"/>
    <d v="2022-01-26T18:02:42"/>
    <s v="8"/>
    <s v="0807"/>
    <s v="NO"/>
    <s v="SOLD"/>
    <n v="0"/>
    <n v="2766731"/>
    <n v="3607925"/>
    <n v="1500000"/>
    <s v="B +"/>
    <s v="B"/>
    <s v="PONTIANAK"/>
    <s v="NON FID"/>
    <n v="4421365"/>
    <s v="&gt; 25"/>
    <n v="-2363001"/>
    <n v="1"/>
    <n v="0"/>
    <s v="01. 1-30"/>
    <n v="31"/>
    <s v="BD180RL-SUKSES PRIMADANA"/>
    <n v="8422768"/>
    <n v="11600000"/>
    <s v="SUPRIYANTO"/>
    <s v="EXTERNAL"/>
    <d v="2022-01-27T00:00:00"/>
    <s v="REGULAR"/>
    <s v="07. &gt; 30%"/>
    <n v="2363001"/>
    <s v="Y"/>
    <s v="Motor"/>
    <n v="2017232"/>
    <n v="246900"/>
    <n v="30253113"/>
    <d v="2021-07-22T00:00:00"/>
    <s v="NEW"/>
    <n v="31"/>
    <s v="NON CWO"/>
    <s v="MATI"/>
    <d v="2021-12-22T00:00:00"/>
    <s v="PONTIANAK-AHMAD DAHLAN"/>
    <n v="4.2481249999982502"/>
    <n v="7578635"/>
    <s v="TUNAI"/>
    <s v="PONTIANAK"/>
    <s v="W802"/>
    <s v="0807"/>
    <s v="0807"/>
  </r>
  <r>
    <x v="8"/>
    <s v="PONTIANAK"/>
    <s v="PONTIANAK"/>
    <s v="MOTOR"/>
    <s v="USED"/>
    <s v="HONDA"/>
    <s v="SCOOTERMATIC"/>
    <s v="SCOOTERMATIC"/>
    <x v="17"/>
    <s v="BEAT FI POP CW"/>
    <s v="BEAT"/>
    <x v="4"/>
    <n v="0"/>
    <n v="8007056"/>
    <n v="4500000"/>
    <s v="S"/>
    <n v="1"/>
    <s v="SAMUDERA JAYA MOTOR-KHW HASYIM"/>
    <s v="080720134139"/>
    <s v="KAMARUDIN"/>
    <s v="MH1JFS11XFK252982"/>
    <s v="JFS1E1250149"/>
    <s v="KB 6680 WO"/>
    <d v="2022-01-31T00:00:00"/>
    <s v="04. USED MCY"/>
    <s v="UMCY"/>
    <s v="04. USED MCY"/>
    <s v="00. NEW REPO"/>
    <n v="10500000"/>
    <s v="04. USED MCY"/>
    <s v="WAREHOUSE"/>
    <d v="2022-01-31T00:00:00"/>
    <n v="0"/>
    <d v="2020-11-12T00:00:00"/>
    <d v="2022-01-28T09:22:13"/>
    <d v="2022-01-31T10:31:20"/>
    <s v="8"/>
    <s v="0807"/>
    <s v="NO"/>
    <s v="SOLD"/>
    <n v="0"/>
    <n v="4172943"/>
    <n v="1511525"/>
    <n v="1500000"/>
    <s v="B STD"/>
    <s v="B"/>
    <s v="PONTIANAK"/>
    <s v="NON FID"/>
    <n v="2000000"/>
    <s v="&gt; 25"/>
    <n v="0"/>
    <n v="0"/>
    <n v="1"/>
    <s v="01. 1-30"/>
    <n v="31"/>
    <s v="BD180RL-SUKSES PRIMADANA"/>
    <n v="4555374"/>
    <n v="9600000"/>
    <s v="SUPRIYANTO"/>
    <s v="EXTERNAL"/>
    <d v="2022-01-29T00:00:00"/>
    <s v="SINGLE BIDDER"/>
    <s v="04. &gt;15-20%"/>
    <n v="0"/>
    <s v="N"/>
    <s v="Motor"/>
    <n v="4084626"/>
    <n v="869000"/>
    <n v="25671709"/>
    <d v="2021-08-05T00:00:00"/>
    <s v="NEW"/>
    <n v="31"/>
    <s v="NON CWO"/>
    <s v="TIDAK ADA"/>
    <m/>
    <s v="PONTIANAK-AHMAD DAHLAN"/>
    <n v="-0.43842592592409302"/>
    <n v="9277200"/>
    <s v="TUNAI"/>
    <s v="PONTIANAK"/>
    <s v="W802"/>
    <s v="0867"/>
    <s v="0867"/>
  </r>
  <r>
    <x v="8"/>
    <s v="PONTIANAK"/>
    <s v="PONTIANAK"/>
    <s v="MOTOR"/>
    <s v="NEW"/>
    <s v="HONDA"/>
    <s v="SCOOTERMATIC"/>
    <s v="SCOOTERMATIC"/>
    <x v="135"/>
    <s v="BEAT FI CW ESP PLUS"/>
    <s v="BEAT"/>
    <x v="0"/>
    <n v="0"/>
    <n v="14380780"/>
    <n v="12000000"/>
    <s v="S"/>
    <n v="1"/>
    <s v="ASTRA MOTOR PATTIMURA"/>
    <s v="080720135782"/>
    <s v="M RAZALIE"/>
    <s v="MH1JFZ134KK516511"/>
    <s v="JFZ1E3516417"/>
    <s v="KB2738XB"/>
    <d v="2022-01-31T00:00:00"/>
    <s v="03. NEW MCY"/>
    <s v="HONDA"/>
    <s v="03. NEW MCY"/>
    <s v="01. 1-30"/>
    <n v="18155000"/>
    <s v="HONDA"/>
    <s v="WAREHOUSE"/>
    <d v="2022-01-27T00:00:00"/>
    <n v="0"/>
    <d v="2020-11-28T00:00:00"/>
    <d v="2022-01-12T12:43:01"/>
    <d v="2022-01-17T18:03:20"/>
    <s v="6"/>
    <s v="0807"/>
    <s v="NO"/>
    <s v="SOLD"/>
    <n v="0"/>
    <n v="8564109"/>
    <n v="5331411"/>
    <n v="1500000"/>
    <s v="A STD"/>
    <s v="A"/>
    <s v="PONTIANAK"/>
    <s v="NON FID"/>
    <n v="1956037"/>
    <s v="&gt; 25"/>
    <n v="0"/>
    <n v="0"/>
    <n v="1"/>
    <s v="01. 1-30"/>
    <n v="27"/>
    <s v="BD00877-MEDIA MOTOR"/>
    <n v="11780597"/>
    <n v="14300000"/>
    <s v="ABDUL BAR"/>
    <s v="EXTERNAL"/>
    <d v="2022-01-24T00:00:00"/>
    <s v="REGULAR"/>
    <s v="03. &gt;10-15%"/>
    <n v="0"/>
    <s v="N"/>
    <s v="Motor"/>
    <n v="1089403"/>
    <n v="603550"/>
    <n v="25626744"/>
    <d v="2021-08-02T00:00:00"/>
    <s v="NEW"/>
    <n v="27"/>
    <s v="NON CWO"/>
    <s v="MATI"/>
    <d v="2020-11-15T00:00:00"/>
    <s v="PONTIANAK-AHMAD DAHLAN"/>
    <n v="9.2476851851824904"/>
    <n v="16198963"/>
    <s v="TUNAI"/>
    <s v="PONTIANAK"/>
    <s v="W802"/>
    <s v="0807"/>
    <s v="0807"/>
  </r>
  <r>
    <x v="8"/>
    <s v="PONTIANAK"/>
    <s v="PONTIANAK"/>
    <s v="MOTOR"/>
    <s v="USED"/>
    <s v="YAMAHA"/>
    <s v="SCOOTERMATIC"/>
    <s v="SCOOTERMATIC"/>
    <x v="6"/>
    <s v="SOUL GT 125 AKS"/>
    <s v="SOUL 125"/>
    <x v="4"/>
    <n v="0"/>
    <n v="8003417"/>
    <n v="7300000"/>
    <s v="S"/>
    <n v="1"/>
    <s v="RAJA MOTOR-KARET KOMP SRY KNCN"/>
    <s v="080720136818"/>
    <s v="AMOS HERMANTO"/>
    <s v="MH3SE9010FJ078268"/>
    <s v="E3R4E0078278"/>
    <s v="KB5933TA"/>
    <d v="2022-01-31T00:00:00"/>
    <s v="04. USED MCY"/>
    <s v="UMCY"/>
    <s v="04. USED MCY"/>
    <s v="01. 1-30"/>
    <n v="11000000"/>
    <s v="04. USED MCY"/>
    <s v="WAREHOUSE"/>
    <d v="2022-01-31T00:00:00"/>
    <n v="0"/>
    <d v="2020-12-24T00:00:00"/>
    <d v="2022-01-21T13:13:25"/>
    <d v="2022-01-21T14:30:18"/>
    <s v="11"/>
    <s v="0807"/>
    <s v="NO"/>
    <s v="SOLD"/>
    <n v="0"/>
    <n v="3996581"/>
    <n v="67200"/>
    <n v="250000"/>
    <s v="A STD"/>
    <s v="A"/>
    <s v="PONTIANAK"/>
    <s v="NON FID"/>
    <n v="1900000"/>
    <s v="&gt; 25"/>
    <n v="0"/>
    <n v="0"/>
    <n v="1"/>
    <s v="01. 1-30"/>
    <n v="31"/>
    <s v="BD180RL-SUKSES PRIMADANA"/>
    <n v="8502588"/>
    <n v="10300000"/>
    <s v="ANDRY SULISTIONO"/>
    <s v="INTERNAL"/>
    <d v="2022-01-24T00:00:00"/>
    <s v="REGULAR"/>
    <s v="04. &gt;15-20%"/>
    <n v="0"/>
    <s v="N"/>
    <s v="Motor"/>
    <n v="767412"/>
    <n v="276500"/>
    <n v="24761168"/>
    <d v="2021-12-24T00:00:00"/>
    <s v="NEW"/>
    <n v="31"/>
    <s v="NON CWO"/>
    <s v="MATI"/>
    <d v="2021-05-14T00:00:00"/>
    <s v="PONTIANAK-AHMAD DAHLAN"/>
    <n v="9.3956249999973807"/>
    <n v="9890400"/>
    <s v="TUNAI"/>
    <s v="PONTIANAK"/>
    <s v="W802"/>
    <s v="0807"/>
    <s v="0807"/>
  </r>
  <r>
    <x v="8"/>
    <s v="PONTIANAK"/>
    <s v="PONTIANAK"/>
    <s v="MOTOR"/>
    <s v="NEW"/>
    <s v="YAMAHA"/>
    <s v="SCOOTERMATIC"/>
    <s v="SCOOTERMATIC"/>
    <x v="83"/>
    <s v="FREEGO"/>
    <s v="FREEGO"/>
    <x v="0"/>
    <n v="0"/>
    <n v="13752290"/>
    <n v="10600000"/>
    <s v="S"/>
    <n v="1"/>
    <s v="UTAMA JAYA MOTOR"/>
    <s v="080720137556"/>
    <s v="ACHMAD RUDY ARGO"/>
    <s v="MH3SEF510KJ063035"/>
    <s v="E31WE0063043"/>
    <s v="KB6515NJ"/>
    <d v="2022-01-31T00:00:00"/>
    <s v="03. NEW MCY"/>
    <s v="YAMAHA"/>
    <s v="03. NEW MCY"/>
    <s v="01. 1-30"/>
    <n v="20270000"/>
    <s v="YAMAHA"/>
    <s v="WAREHOUSE"/>
    <d v="2022-01-26T00:00:00"/>
    <n v="0"/>
    <d v="2020-12-26T00:00:00"/>
    <d v="2021-12-31T19:53:53"/>
    <d v="2021-12-31T20:08:13"/>
    <s v="5"/>
    <s v="0807"/>
    <s v="NO"/>
    <s v="SOLD"/>
    <n v="0"/>
    <n v="5944514"/>
    <n v="5132736"/>
    <n v="1500000"/>
    <s v="A -"/>
    <s v="A"/>
    <s v="PONTIANAK"/>
    <s v="FID"/>
    <n v="4473358"/>
    <s v="&gt; 25"/>
    <n v="0"/>
    <n v="0"/>
    <n v="1"/>
    <s v="01. 1-30"/>
    <n v="26"/>
    <s v="BD03022-MAKMUR JAYA MAKMUR"/>
    <n v="13351918"/>
    <n v="16700000"/>
    <s v="RUSYIDI"/>
    <s v="EXTERNAL"/>
    <d v="2022-01-05T00:00:00"/>
    <s v="REGULAR"/>
    <s v="05. &gt;20-25%"/>
    <n v="0"/>
    <s v="N"/>
    <s v="Motor"/>
    <n v="1678082"/>
    <n v="661675"/>
    <n v="27144974"/>
    <d v="2021-07-26T00:00:00"/>
    <s v="LATER"/>
    <n v="26"/>
    <s v="NON CWO"/>
    <s v="MATI"/>
    <d v="2020-08-01T00:00:00"/>
    <s v="PONTIANAK-AHMAD DAHLAN"/>
    <n v="25.160960648150599"/>
    <n v="15796642"/>
    <s v="TUNAI"/>
    <s v="PONTIANAK"/>
    <s v="W802"/>
    <s v="0867"/>
    <s v="0867"/>
  </r>
  <r>
    <x v="8"/>
    <s v="PONTIANAK"/>
    <s v="PONTIANAK"/>
    <s v="MOTOR"/>
    <s v="NEW"/>
    <s v="HONDA"/>
    <s v="SCOOTERMATIC"/>
    <s v="SCOOTERMATIC"/>
    <x v="134"/>
    <s v="NEWBEAT FICW-CBSPLUS"/>
    <s v="BEAT"/>
    <x v="5"/>
    <n v="0"/>
    <n v="15227137"/>
    <n v="14400000"/>
    <s v="S"/>
    <n v="1"/>
    <s v="NAGAMAS SURYA SEJATI"/>
    <s v="080721111712"/>
    <s v="THE SULINI"/>
    <s v="MH1JM8117MK364340"/>
    <s v="JM81E1366130"/>
    <m/>
    <d v="2022-01-31T00:00:00"/>
    <s v="03. NEW MCY"/>
    <s v="HONDA"/>
    <s v="03. NEW MCY"/>
    <s v="01. 1-30"/>
    <n v="18405000"/>
    <s v="HONDA"/>
    <s v="WAREHOUSE"/>
    <d v="2022-01-26T00:00:00"/>
    <n v="0"/>
    <d v="2021-01-22T00:00:00"/>
    <d v="2022-01-11T08:36:42"/>
    <d v="2022-01-18T00:00:00"/>
    <s v="7"/>
    <s v="0807"/>
    <s v="NO"/>
    <s v="SOLD"/>
    <n v="0"/>
    <n v="7182859"/>
    <n v="2602050"/>
    <n v="1500000"/>
    <s v="A +"/>
    <s v="A"/>
    <s v="PONTIANAK"/>
    <s v="NON FID"/>
    <n v="2100000"/>
    <s v="&gt; 25"/>
    <n v="0"/>
    <n v="0"/>
    <n v="1"/>
    <s v="01. 1-30"/>
    <n v="26"/>
    <s v="BD03022-MAKMUR JAYA MAKMUR"/>
    <n v="13015230"/>
    <n v="15700000"/>
    <s v="RICKY HARSANDI"/>
    <s v="EXTERNAL"/>
    <d v="2022-01-24T00:00:00"/>
    <s v="REGULAR"/>
    <s v="03. &gt;10-15%"/>
    <n v="0"/>
    <s v="N"/>
    <s v="Motor"/>
    <n v="1114770"/>
    <n v="960500"/>
    <n v="25598971"/>
    <d v="2021-09-20T00:00:00"/>
    <s v="NEW"/>
    <n v="26"/>
    <s v="NON CWO"/>
    <s v="TIDAK ADA"/>
    <m/>
    <s v="PONTIANAK-AHMAD DAHLAN"/>
    <n v="8"/>
    <n v="17561199"/>
    <s v="TUNAI"/>
    <s v="PONTIANAK"/>
    <s v="W802"/>
    <s v="0867"/>
    <s v="0867"/>
  </r>
  <r>
    <x v="8"/>
    <s v="PONTIANAK"/>
    <s v="PONTIANAK"/>
    <s v="MOTOR"/>
    <s v="USED"/>
    <s v="YAMAHA"/>
    <s v="SCOOTERMATIC"/>
    <s v="SCOOTERMATIC"/>
    <x v="56"/>
    <s v="AEROX 155 VVA S"/>
    <s v="AEROX 155"/>
    <x v="3"/>
    <n v="0"/>
    <n v="7734062"/>
    <n v="16200000"/>
    <s v="S"/>
    <n v="1"/>
    <s v="ABADI JAYA MTR-YAM SABRAN ORDE"/>
    <s v="080721112591"/>
    <s v="DWI MUHAMMAD RISYAD NICHOLAS"/>
    <s v="MH3SG4640JJ039312"/>
    <s v="G3J8E0045963"/>
    <s v="KB 6814 QU"/>
    <d v="2022-01-31T00:00:00"/>
    <s v="04. USED MCY"/>
    <s v="UMCY"/>
    <s v="04. USED MCY"/>
    <s v="01. 1-30"/>
    <n v="18900000"/>
    <s v="04. USED MCY"/>
    <s v="WAREHOUSE"/>
    <d v="2022-01-07T00:00:00"/>
    <n v="0"/>
    <d v="2021-02-08T00:00:00"/>
    <d v="2021-12-31T17:24:15"/>
    <d v="2021-12-31T17:42:52"/>
    <s v="6"/>
    <s v="0807"/>
    <s v="NO"/>
    <s v="SOLD"/>
    <n v="0"/>
    <n v="995937"/>
    <n v="3340600"/>
    <n v="400000"/>
    <s v="A STD"/>
    <s v="A"/>
    <s v="PONTIANAK"/>
    <s v="NON FID"/>
    <n v="4901440"/>
    <s v="&lt;=25"/>
    <n v="-8465938"/>
    <n v="1"/>
    <n v="0"/>
    <s v="01. 1-30"/>
    <n v="7"/>
    <s v="BD02958-CAHAYA SENTOSA MOTOR"/>
    <n v="14796645"/>
    <n v="18400000"/>
    <s v="RACHMAD BUSTOMI"/>
    <s v="INTERNAL"/>
    <d v="2022-01-05T00:00:00"/>
    <s v="REGULAR"/>
    <s v="06. &gt;25-30%"/>
    <n v="8465938"/>
    <s v="N"/>
    <s v="Motor"/>
    <n v="1763355"/>
    <n v="1001000"/>
    <n v="38071469"/>
    <d v="2021-09-05T00:00:00"/>
    <s v="LATER"/>
    <n v="7"/>
    <s v="NON CWO"/>
    <s v="TIDAK ADA"/>
    <m/>
    <s v="PONTIANAK-AHMAD DAHLAN"/>
    <n v="6.2618981481500704"/>
    <n v="13998560"/>
    <s v="TUNAI"/>
    <s v="PONTIANAK"/>
    <s v="W802"/>
    <s v="0807"/>
    <s v="0807"/>
  </r>
  <r>
    <x v="8"/>
    <s v="PONTIANAK"/>
    <s v="PONTIANAK"/>
    <s v="MOTOR"/>
    <s v="USED"/>
    <s v="HONDA"/>
    <s v="SCOOTERMATIC"/>
    <s v="SCOOTERMATIC"/>
    <x v="13"/>
    <s v="VARIO 150 ESP EXCLSV"/>
    <s v="VARIO 150"/>
    <x v="1"/>
    <n v="0"/>
    <n v="13519743"/>
    <n v="13300000"/>
    <s v="S"/>
    <n v="1"/>
    <s v="SETIA MOTOR-KHW HASYIM"/>
    <s v="080721113195"/>
    <s v="SAFARUDIN"/>
    <s v="MH1KF1117GK756535"/>
    <s v="KF11E1755635"/>
    <s v="KB2551MG"/>
    <d v="2022-01-31T00:00:00"/>
    <s v="04. USED MCY"/>
    <s v="UMCY"/>
    <s v="04. USED MCY"/>
    <s v="01. 1-30"/>
    <n v="18000000"/>
    <s v="04. USED MCY"/>
    <s v="WAREHOUSE"/>
    <d v="2022-01-17T00:00:00"/>
    <n v="0"/>
    <d v="2021-02-24T00:00:00"/>
    <d v="2022-01-05T14:20:06"/>
    <d v="2022-01-06T15:34:35"/>
    <s v="4"/>
    <s v="0807"/>
    <s v="NO"/>
    <s v="SOLD"/>
    <n v="0"/>
    <n v="5380256"/>
    <n v="3042900"/>
    <n v="1500000"/>
    <s v="A +"/>
    <s v="A"/>
    <s v="PONTIANAK"/>
    <s v="FID"/>
    <n v="3550000"/>
    <s v="&lt;=25"/>
    <n v="0"/>
    <n v="0"/>
    <n v="1"/>
    <s v="01. 1-30"/>
    <n v="17"/>
    <s v="BD00877-MEDIA MOTOR"/>
    <n v="14432602"/>
    <n v="17500000"/>
    <s v="NGOMINUS MIKO"/>
    <s v="EXTERNAL"/>
    <d v="2022-01-14T00:00:00"/>
    <s v="REGULAR"/>
    <s v="04. &gt;15-20%"/>
    <n v="0"/>
    <s v="N"/>
    <s v="Motor"/>
    <n v="1317398"/>
    <n v="987500"/>
    <n v="33224771"/>
    <d v="2021-07-20T00:00:00"/>
    <s v="NEW"/>
    <n v="17"/>
    <s v="NON CWO"/>
    <s v="TIDAK ADA"/>
    <m/>
    <s v="PONTIANAK-AHMAD DAHLAN"/>
    <n v="10.3509837962993"/>
    <n v="15292000"/>
    <s v="TUNAI"/>
    <s v="PONTIANAK"/>
    <s v="W802"/>
    <s v="0807"/>
    <s v="0807"/>
  </r>
  <r>
    <x v="8"/>
    <s v="PONTIANAK"/>
    <s v="PONTIANAK"/>
    <s v="MOTOR"/>
    <s v="NEW"/>
    <s v="YAMAHA"/>
    <s v="SCOOTERMATIC"/>
    <s v="SCOOTERMATIC"/>
    <x v="114"/>
    <s v="X - RIDE"/>
    <s v="X RIDE 125"/>
    <x v="0"/>
    <n v="0"/>
    <n v="11577363"/>
    <n v="10900000"/>
    <s v="S"/>
    <n v="1"/>
    <s v="ANEKA MAKMUR SJHTR-DIPONEGORO"/>
    <s v="080721113844"/>
    <s v="ANDINI SARASWATI"/>
    <s v="MH3SE88B0KJ081150"/>
    <s v="E3R4E0639605"/>
    <s v="KB2437AX"/>
    <d v="2022-01-31T00:00:00"/>
    <s v="03. NEW MCY"/>
    <s v="YAMAHA"/>
    <s v="03. NEW MCY"/>
    <s v="01. 1-30"/>
    <n v="19950000"/>
    <s v="YAMAHA"/>
    <s v="WAREHOUSE"/>
    <d v="2022-01-07T00:00:00"/>
    <n v="0"/>
    <d v="2021-02-28T00:00:00"/>
    <d v="2021-12-31T17:22:55"/>
    <d v="2021-12-31T17:42:24"/>
    <s v="6"/>
    <s v="0807"/>
    <s v="NO"/>
    <s v="SOLD"/>
    <n v="0"/>
    <n v="5045528"/>
    <n v="5534275"/>
    <n v="400000"/>
    <s v="A -"/>
    <s v="A"/>
    <s v="PONTIANAK"/>
    <s v="NON FID"/>
    <n v="5776805"/>
    <s v="&lt;=25"/>
    <n v="0"/>
    <n v="0"/>
    <n v="1"/>
    <s v="01. 1-30"/>
    <n v="7"/>
    <s v="BD00877-MEDIA MOTOR"/>
    <n v="10168974"/>
    <n v="13000000"/>
    <s v="MUHAMMAD YOGI PRANATA"/>
    <s v="INTERNAL"/>
    <d v="2022-01-05T00:00:00"/>
    <s v="REGULAR"/>
    <s v="06. &gt;25-30%"/>
    <n v="0"/>
    <s v="N"/>
    <s v="Motor"/>
    <n v="1531026"/>
    <n v="769200"/>
    <n v="24476566"/>
    <d v="2021-09-28T00:00:00"/>
    <s v="LATER"/>
    <n v="7"/>
    <s v="NON CWO"/>
    <s v="MATI"/>
    <d v="2020-03-08T06:23:59"/>
    <s v="PONTIANAK-AHMAD DAHLAN"/>
    <n v="6.2622222222198598"/>
    <n v="14173195"/>
    <s v="TUNAI"/>
    <s v="PONTIANAK"/>
    <s v="W802"/>
    <s v="0807"/>
    <s v="0807"/>
  </r>
  <r>
    <x v="8"/>
    <s v="PONTIANAK"/>
    <s v="PONTIANAK"/>
    <s v="MOTOR"/>
    <s v="NEW"/>
    <s v="HONDA"/>
    <s v="SPORT"/>
    <s v="SPORT"/>
    <x v="51"/>
    <s v="SONIC 150 R"/>
    <s v="SONIC 150"/>
    <x v="5"/>
    <n v="0"/>
    <n v="19285561"/>
    <n v="12700000"/>
    <s v="S"/>
    <n v="1"/>
    <s v="NAGAMAS SURYA SEJATI"/>
    <s v="080721114506"/>
    <s v="ARI WAHYUDI"/>
    <s v="MH1KB1118MK288614"/>
    <s v="KB11E1288298"/>
    <m/>
    <d v="2022-01-31T00:00:00"/>
    <s v="03. NEW MCY"/>
    <s v="HONDA"/>
    <s v="03. NEW MCY"/>
    <s v="01. 1-30"/>
    <n v="24350000"/>
    <s v="HONDA"/>
    <s v="WAREHOUSE"/>
    <d v="2022-01-31T00:00:00"/>
    <n v="0"/>
    <d v="2021-03-17T00:00:00"/>
    <d v="2022-01-13T10:53:07"/>
    <d v="2022-01-13T12:42:55"/>
    <s v="7"/>
    <s v="0807"/>
    <s v="NO"/>
    <s v="SOLD"/>
    <n v="0"/>
    <n v="9134434"/>
    <n v="861900"/>
    <n v="2000000"/>
    <s v="B +"/>
    <s v="B"/>
    <s v="PONTIANAK"/>
    <s v="NON FID"/>
    <n v="3500000"/>
    <s v="&gt; 25"/>
    <n v="0"/>
    <n v="0"/>
    <n v="1"/>
    <s v="01. 1-30"/>
    <n v="31"/>
    <s v="BD00861-KHARISMA MOTOR PONTIANAK"/>
    <n v="12895265"/>
    <n v="17800000"/>
    <s v="PENYELESAIAN UNIT JAMINAN"/>
    <s v="EXTERNAL"/>
    <d v="2022-01-27T00:00:00"/>
    <s v="REGULAR"/>
    <s v="03. &gt;10-15%"/>
    <n v="0"/>
    <s v="N"/>
    <s v="Motor"/>
    <n v="3124735"/>
    <n v="1192000"/>
    <n v="35765690"/>
    <d v="2021-11-16T00:00:00"/>
    <s v="NEW"/>
    <n v="31"/>
    <s v="NON CWO"/>
    <s v="TIDAK ADA"/>
    <m/>
    <s v="PONTIANAK-AHMAD DAHLAN"/>
    <n v="17.470196759262802"/>
    <n v="22047095"/>
    <s v="TUNAI"/>
    <s v="PONTIANAK"/>
    <s v="W802"/>
    <s v="0867"/>
    <s v="0867"/>
  </r>
  <r>
    <x v="8"/>
    <s v="PONTIANAK"/>
    <s v="PONTIANAK"/>
    <s v="MOTOR"/>
    <s v="NEW"/>
    <s v="YAMAHA"/>
    <s v="SCOOTERMATIC"/>
    <s v="SCOOTERMATIC"/>
    <x v="15"/>
    <s v="MIO M3 125"/>
    <s v="MIO"/>
    <x v="5"/>
    <n v="0"/>
    <n v="9264527"/>
    <n v="11500000"/>
    <s v="S"/>
    <n v="1"/>
    <s v="ANEKA MAKMUR SJHTRA-SEI DURI"/>
    <s v="080721114762"/>
    <s v="BONG KIT SUN"/>
    <s v="MH3SE88H0MJ260149"/>
    <s v="E3R2E2883555"/>
    <m/>
    <d v="2022-01-31T00:00:00"/>
    <s v="03. NEW MCY"/>
    <s v="YAMAHA"/>
    <s v="03. NEW MCY"/>
    <s v="01. 1-30"/>
    <n v="19835000"/>
    <s v="YAMAHA"/>
    <s v="WAREHOUSE"/>
    <d v="2022-01-31T00:00:00"/>
    <n v="0"/>
    <d v="2021-03-16T00:00:00"/>
    <d v="2022-01-19T13:46:38"/>
    <d v="2022-01-19T13:56:00"/>
    <s v="8"/>
    <s v="0807"/>
    <s v="NO"/>
    <s v="SOLD"/>
    <n v="0"/>
    <n v="1875473"/>
    <n v="292760"/>
    <n v="250000"/>
    <s v="A STD"/>
    <s v="A"/>
    <s v="PONTIANAK"/>
    <s v="NON FID"/>
    <n v="6200000"/>
    <s v="&gt; 25"/>
    <n v="-2235473"/>
    <n v="1"/>
    <n v="0"/>
    <s v="01. 1-30"/>
    <n v="31"/>
    <s v="BD03022-MAKMUR JAYA MAKMUR"/>
    <n v="11336420"/>
    <n v="13400000"/>
    <s v="RANTI YULIA ASTUTI"/>
    <s v="INTERNAL"/>
    <d v="2022-01-27T00:00:00"/>
    <s v="REGULAR"/>
    <s v="07. &gt; 30%"/>
    <n v="2235473"/>
    <s v="N"/>
    <s v="Motor"/>
    <n v="723581"/>
    <n v="165750"/>
    <n v="23219794"/>
    <d v="2021-12-16T00:00:00"/>
    <s v="NEW"/>
    <n v="31"/>
    <s v="NON CWO"/>
    <s v="BERLAKU"/>
    <d v="2022-03-27T00:00:00"/>
    <s v="PONTIANAK-AHMAD DAHLAN"/>
    <n v="11.419444444443799"/>
    <n v="14692855"/>
    <s v="TUNAI"/>
    <s v="PONTIANAK"/>
    <s v="W802"/>
    <s v="0867"/>
    <s v="0867"/>
  </r>
  <r>
    <x v="8"/>
    <s v="PONTIANAK"/>
    <s v="PONTIANAK"/>
    <s v="MOTOR"/>
    <s v="NEW"/>
    <s v="YAMAHA"/>
    <s v="SCOOTERMATIC"/>
    <s v="SCOOTERMATIC"/>
    <x v="83"/>
    <s v="FREEGO"/>
    <s v="FREEGO"/>
    <x v="0"/>
    <n v="0"/>
    <n v="13243540"/>
    <n v="9400000"/>
    <s v="S"/>
    <n v="1"/>
    <s v="UTAMA JAYA MOTOR"/>
    <s v="080721115306"/>
    <s v="SUHALIANTO"/>
    <s v="MH3SEF510KJ033564"/>
    <s v="E31WE0033578"/>
    <s v="KB6157NG"/>
    <d v="2022-01-31T00:00:00"/>
    <s v="03. NEW MCY"/>
    <s v="YAMAHA"/>
    <s v="03. NEW MCY"/>
    <s v="01. 1-30"/>
    <n v="20270000"/>
    <s v="YAMAHA"/>
    <s v="WAREHOUSE"/>
    <d v="2022-01-26T00:00:00"/>
    <n v="0"/>
    <d v="2021-03-20T00:00:00"/>
    <d v="2021-12-29T16:09:23"/>
    <d v="2021-12-31T14:26:49"/>
    <s v="3"/>
    <s v="0807"/>
    <s v="NO"/>
    <s v="SOLD"/>
    <n v="0"/>
    <n v="5734846"/>
    <n v="5405215"/>
    <n v="1500000"/>
    <s v="B +"/>
    <s v="B"/>
    <s v="PONTIANAK"/>
    <s v="FID"/>
    <n v="5746094"/>
    <s v="&gt; 25"/>
    <n v="0"/>
    <n v="0"/>
    <n v="1"/>
    <s v="01. 1-30"/>
    <n v="26"/>
    <s v="BD03022-MAKMUR JAYA MAKMUR"/>
    <n v="12798648"/>
    <n v="16700000"/>
    <s v="RUSYIDI"/>
    <s v="EXTERNAL"/>
    <d v="2022-01-05T00:00:00"/>
    <s v="REGULAR"/>
    <s v="06. &gt;25-30%"/>
    <n v="0"/>
    <s v="N"/>
    <s v="Motor"/>
    <n v="2231352"/>
    <n v="684225"/>
    <n v="27144974"/>
    <d v="2021-07-20T00:00:00"/>
    <s v="LATER"/>
    <n v="26"/>
    <s v="NON CWO"/>
    <s v="MATI"/>
    <d v="2020-05-17T14:05:57"/>
    <s v="PONTIANAK-AHMAD DAHLAN"/>
    <n v="25.398043981484101"/>
    <n v="14523906"/>
    <s v="TUNAI"/>
    <s v="PONTIANAK"/>
    <s v="W802"/>
    <s v="0867"/>
    <s v="0867"/>
  </r>
  <r>
    <x v="8"/>
    <s v="PONTIANAK"/>
    <s v="PONTIANAK"/>
    <s v="MOTOR"/>
    <s v="NEW"/>
    <s v="HONDA"/>
    <s v="SPORT"/>
    <s v="SPORT"/>
    <x v="116"/>
    <s v="CRF 150 L"/>
    <s v="CRF 150"/>
    <x v="5"/>
    <n v="0"/>
    <n v="25990897"/>
    <n v="27200000"/>
    <s v="S"/>
    <n v="1"/>
    <s v="INDO MOTOR-SUI PINYUH"/>
    <s v="080721116003"/>
    <s v="JONI LATIF"/>
    <s v="MH1KD1118MK196879"/>
    <s v="KD11E1196228"/>
    <m/>
    <d v="2022-01-31T00:00:00"/>
    <s v="03. NEW MCY"/>
    <s v="HONDA"/>
    <s v="03. NEW MCY"/>
    <s v="01. 1-30"/>
    <n v="35020000"/>
    <s v="HONDA"/>
    <s v="WAREHOUSE"/>
    <d v="2022-01-07T00:00:00"/>
    <n v="0"/>
    <d v="2021-04-08T00:00:00"/>
    <d v="2021-12-31T15:04:02"/>
    <d v="2021-12-31T15:20:37"/>
    <s v="6"/>
    <s v="0807"/>
    <s v="NO"/>
    <s v="SOLD"/>
    <n v="0"/>
    <n v="13769099"/>
    <n v="1290300"/>
    <n v="1500000"/>
    <s v="A STD"/>
    <s v="A"/>
    <s v="PONTIANAK"/>
    <s v="NON FID"/>
    <n v="7500000"/>
    <s v="&lt;=25"/>
    <n v="-1209103"/>
    <n v="1"/>
    <n v="0"/>
    <s v="01. 1-30"/>
    <n v="7"/>
    <s v="BD00958-STANDARD MOTOR PINYUH"/>
    <n v="27172221"/>
    <n v="31800000"/>
    <s v="LUTAR MATIUS"/>
    <s v="EXTERNAL"/>
    <d v="2022-01-05T00:00:00"/>
    <s v="REGULAR"/>
    <s v="05. &gt;20-25%"/>
    <n v="1209103"/>
    <s v="N"/>
    <s v="Motor"/>
    <n v="1447779"/>
    <n v="210250"/>
    <n v="50649105"/>
    <d v="2021-11-03T00:00:00"/>
    <s v="LATER"/>
    <n v="7"/>
    <s v="NON CWO"/>
    <s v="BERLAKU"/>
    <d v="2022-04-17T00:00:00"/>
    <s v="PONTIANAK-AHMAD DAHLAN"/>
    <n v="6.3606828703705096"/>
    <n v="29149974"/>
    <s v="TUNAI"/>
    <s v="PONTIANAK"/>
    <s v="W802"/>
    <s v="0818"/>
    <s v="0818"/>
  </r>
  <r>
    <x v="8"/>
    <s v="PONTIANAK"/>
    <s v="PONTIANAK"/>
    <s v="MOTOR"/>
    <s v="USED"/>
    <s v="HONDA"/>
    <s v="SCOOTERMATIC"/>
    <s v="SCOOTERMATIC"/>
    <x v="16"/>
    <s v="SCOOPY ESP"/>
    <s v="SCOOPY"/>
    <x v="6"/>
    <n v="0"/>
    <n v="14086170"/>
    <n v="15300000"/>
    <s v="S"/>
    <n v="1"/>
    <s v="ABADI JAYA MTR-YAM SABRAN ORDE"/>
    <s v="080721116341"/>
    <s v="SUSI BINTI SANI"/>
    <s v="MH1JM3136LK325838"/>
    <s v="JM31E3320928"/>
    <s v="KB6319NQ"/>
    <d v="2022-01-31T00:00:00"/>
    <s v="04. USED MCY"/>
    <s v="UMCY"/>
    <s v="04. USED MCY"/>
    <s v="01. 1-30"/>
    <n v="19300000"/>
    <s v="04. USED MCY"/>
    <s v="WAREHOUSE"/>
    <d v="2022-01-25T00:00:00"/>
    <n v="0"/>
    <d v="2021-04-10T00:00:00"/>
    <d v="2021-12-21T15:33:13"/>
    <d v="2021-12-28T00:00:00"/>
    <s v="3"/>
    <s v="0807"/>
    <s v="NO"/>
    <s v="SOLD"/>
    <n v="0"/>
    <n v="6283830"/>
    <n v="2478350"/>
    <n v="1500000"/>
    <s v="A +"/>
    <s v="A"/>
    <s v="PONTIANAK"/>
    <s v="FID"/>
    <n v="3931300"/>
    <s v="&lt;=25"/>
    <n v="-1213830"/>
    <n v="1"/>
    <n v="0"/>
    <s v="02. 31-60"/>
    <n v="25"/>
    <s v="BD180RL-SUKSES PRIMADANA"/>
    <n v="16220704"/>
    <n v="19300000"/>
    <s v="EDDY KUSNADI"/>
    <s v="EXTERNAL"/>
    <d v="2022-01-25T00:00:00"/>
    <s v="SINGLE BIDDER"/>
    <s v="05. &gt;20-25%"/>
    <n v="1213830"/>
    <s v="N"/>
    <s v="Motor"/>
    <n v="1149296"/>
    <n v="1014500"/>
    <n v="26679454"/>
    <d v="2021-08-08T00:00:00"/>
    <s v="LATER"/>
    <n v="25"/>
    <s v="NON CWO"/>
    <s v="TIDAK ADA"/>
    <m/>
    <s v="PONTIANAK-AHMAD DAHLAN"/>
    <n v="28"/>
    <n v="15368700"/>
    <s v="TUNAI"/>
    <s v="PONTIANAK"/>
    <s v="W802"/>
    <s v="0867"/>
    <s v="0867"/>
  </r>
  <r>
    <x v="8"/>
    <s v="PONTIANAK"/>
    <s v="PONTIANAK"/>
    <s v="MOTOR"/>
    <s v="NEW"/>
    <s v="YAMAHA"/>
    <s v="SCOOTERMATIC"/>
    <s v="SCOOTERMATIC"/>
    <x v="104"/>
    <s v="FINO PREM 125 BLU CR"/>
    <s v="FINO 125"/>
    <x v="0"/>
    <n v="0"/>
    <n v="14091834"/>
    <n v="10100000"/>
    <s v="S"/>
    <n v="1"/>
    <s v="UTAMA JAYA MOTOR"/>
    <s v="080721116938"/>
    <s v="FRANSISKA"/>
    <s v="MH3SE88D0KJ130994"/>
    <s v="E3R2E2259819"/>
    <s v="KB4997QX"/>
    <d v="2022-01-31T00:00:00"/>
    <s v="03. NEW MCY"/>
    <s v="YAMAHA"/>
    <s v="03. NEW MCY"/>
    <s v="01. 1-30"/>
    <n v="20490000"/>
    <s v="YAMAHA"/>
    <s v="WAREHOUSE"/>
    <d v="2022-01-07T00:00:00"/>
    <n v="0"/>
    <d v="2021-04-19T00:00:00"/>
    <d v="2021-12-30T17:01:30"/>
    <d v="2021-12-30T18:32:14"/>
    <s v="3"/>
    <s v="0807"/>
    <s v="NO"/>
    <s v="SOLD"/>
    <n v="0"/>
    <n v="7644096"/>
    <n v="4317196"/>
    <n v="1500000"/>
    <s v="A -"/>
    <s v="A"/>
    <s v="PONTIANAK"/>
    <s v="FID"/>
    <n v="5277319"/>
    <s v="&lt;=25"/>
    <n v="0"/>
    <n v="0"/>
    <n v="1"/>
    <s v="01. 1-30"/>
    <n v="7"/>
    <s v="BD00877-MEDIA MOTOR"/>
    <n v="10197802"/>
    <n v="13400000"/>
    <s v="RUSYIDI"/>
    <s v="EXTERNAL"/>
    <d v="2022-01-05T00:00:00"/>
    <s v="REGULAR"/>
    <s v="06. &gt;25-30%"/>
    <n v="0"/>
    <s v="N"/>
    <s v="Motor"/>
    <n v="1862198"/>
    <n v="926000"/>
    <n v="26075733"/>
    <d v="2021-09-19T00:00:00"/>
    <s v="LATER"/>
    <n v="7"/>
    <s v="NON CWO"/>
    <s v="TIDAK ADA"/>
    <m/>
    <s v="PONTIANAK-AHMAD DAHLAN"/>
    <n v="7.2276157407395702"/>
    <n v="15212681"/>
    <s v="TUNAI"/>
    <s v="PONTIANAK"/>
    <s v="W802"/>
    <s v="0807"/>
    <s v="0807"/>
  </r>
  <r>
    <x v="8"/>
    <s v="PONTIANAK"/>
    <s v="PONTIANAK"/>
    <s v="MOTOR"/>
    <s v="USED"/>
    <s v="HONDA"/>
    <s v="BEBEK"/>
    <s v="BEBEK"/>
    <x v="225"/>
    <s v="SUPRA X 125 PGMFI CW"/>
    <s v="SUPRA 125"/>
    <x v="3"/>
    <n v="0"/>
    <n v="10348540"/>
    <n v="10300000"/>
    <s v="S"/>
    <n v="1"/>
    <s v="IDOLA MOTOR-RAYA SELIUNG7"/>
    <s v="080721117504"/>
    <s v="DAVID"/>
    <s v="MH1JBP118JK652962"/>
    <s v="JBP1E1652784"/>
    <s v="KB2649LU"/>
    <d v="2022-01-31T00:00:00"/>
    <s v="04. USED MCY"/>
    <s v="UMCY"/>
    <s v="04. USED MCY"/>
    <s v="01. 1-30"/>
    <n v="13000000"/>
    <s v="04. USED MCY"/>
    <s v="WAREHOUSE"/>
    <d v="2022-01-31T00:00:00"/>
    <n v="0"/>
    <d v="2021-04-29T00:00:00"/>
    <d v="2022-01-19T13:29:04"/>
    <d v="2022-01-19T13:57:31"/>
    <s v="7"/>
    <s v="0807"/>
    <s v="NO"/>
    <s v="SOLD"/>
    <n v="0"/>
    <n v="5889070"/>
    <n v="47600"/>
    <n v="250000"/>
    <s v="A -"/>
    <s v="A"/>
    <s v="PONTIANAK"/>
    <s v="NON FID"/>
    <n v="1306800"/>
    <s v="&gt; 25"/>
    <n v="0"/>
    <n v="0"/>
    <n v="1"/>
    <s v="01. 1-30"/>
    <n v="31"/>
    <s v="BD180RL-SUKSES PRIMADANA"/>
    <n v="10470633"/>
    <n v="13100000"/>
    <s v="SAWALUDIN"/>
    <s v="INTERNAL"/>
    <d v="2022-01-24T00:00:00"/>
    <s v="REGULAR"/>
    <s v="03. &gt;10-15%"/>
    <n v="0"/>
    <s v="N"/>
    <s v="Motor"/>
    <n v="1319367"/>
    <n v="299025"/>
    <n v="23823515"/>
    <d v="2022-01-02T00:00:00"/>
    <s v="NEW"/>
    <n v="31"/>
    <s v="NON CWO"/>
    <s v="MATI"/>
    <d v="2021-09-03T00:00:00"/>
    <s v="PONTIANAK-AHMAD DAHLAN"/>
    <n v="11.4183912037042"/>
    <n v="11693200"/>
    <s v="TUNAI"/>
    <s v="PONTIANAK"/>
    <s v="W802"/>
    <s v="0867"/>
    <s v="0867"/>
  </r>
  <r>
    <x v="8"/>
    <s v="PONTIANAK"/>
    <s v="PONTIANAK"/>
    <s v="MOTOR"/>
    <s v="NEW"/>
    <s v="HONDA"/>
    <s v="SCOOTERMATIC"/>
    <s v="SCOOTERMATIC"/>
    <x v="26"/>
    <s v="GENIO CBS"/>
    <s v="GENIO"/>
    <x v="5"/>
    <n v="0"/>
    <n v="15651336"/>
    <n v="13600000"/>
    <s v="S"/>
    <n v="1"/>
    <s v="DAYA ANUGRAH MANDIRI"/>
    <s v="080721118331"/>
    <s v="AHMAD MAULANA"/>
    <s v="MH1JM6111MK184310"/>
    <s v="JM61E1184255"/>
    <m/>
    <d v="2022-01-31T00:00:00"/>
    <s v="03. NEW MCY"/>
    <s v="HONDA"/>
    <s v="03. NEW MCY"/>
    <s v="01. 1-30"/>
    <n v="19120000"/>
    <s v="HONDA"/>
    <s v="WAREHOUSE"/>
    <d v="2022-01-07T00:00:00"/>
    <n v="0"/>
    <d v="2021-05-18T00:00:00"/>
    <d v="2021-12-28T16:12:18"/>
    <d v="2021-12-28T16:21:33"/>
    <s v="5"/>
    <s v="0807"/>
    <s v="NO"/>
    <s v="SOLD"/>
    <n v="0"/>
    <n v="7028663"/>
    <n v="282800"/>
    <n v="250000"/>
    <s v="A -"/>
    <s v="A"/>
    <s v="PONTIANAK"/>
    <s v="FID"/>
    <n v="2900000"/>
    <s v="&lt;=25"/>
    <n v="0"/>
    <n v="0"/>
    <n v="1"/>
    <s v="01. 1-30"/>
    <n v="7"/>
    <s v="BD00877-MEDIA MOTOR"/>
    <n v="13358933"/>
    <n v="16300000"/>
    <s v="ARIFIN"/>
    <s v="INTERNAL"/>
    <d v="2022-01-05T00:00:00"/>
    <s v="REGULAR"/>
    <s v="04. &gt;15-20%"/>
    <n v="0"/>
    <s v="N"/>
    <s v="Motor"/>
    <n v="1311067"/>
    <n v="112750"/>
    <n v="26188806"/>
    <d v="2021-11-12T00:00:00"/>
    <s v="LATER"/>
    <n v="7"/>
    <s v="NON CWO"/>
    <s v="BERLAKU"/>
    <d v="2022-05-27T00:00:00"/>
    <s v="PONTIANAK-AHMAD DAHLAN"/>
    <n v="9.3183680555521295"/>
    <n v="17393144"/>
    <s v="TUNAI"/>
    <s v="PONTIANAK"/>
    <s v="W802"/>
    <s v="0807"/>
    <s v="0807"/>
  </r>
  <r>
    <x v="8"/>
    <s v="PONTIANAK"/>
    <s v="PONTIANAK"/>
    <s v="MOTOR"/>
    <s v="USED"/>
    <s v="YAMAHA"/>
    <s v="SCOOTERMATIC"/>
    <s v="SCOOTERMATIC"/>
    <x v="106"/>
    <s v="NEW MIO GT"/>
    <s v="MIO"/>
    <x v="2"/>
    <n v="0"/>
    <n v="2972677"/>
    <n v="5200000"/>
    <s v="S"/>
    <n v="1"/>
    <s v="CAHAYA MOTOR PINYUH-SEI PINYUH"/>
    <s v="080721118443"/>
    <s v="AGUSTINA"/>
    <s v="MH32BJ003EJ419686"/>
    <s v="2BJ419794"/>
    <s v="KB5318OZ"/>
    <d v="2022-01-31T00:00:00"/>
    <s v="04. USED MCY"/>
    <s v="UMCY"/>
    <s v="04. USED MCY"/>
    <s v="01. 1-30"/>
    <n v="8000000"/>
    <s v="04. USED MCY"/>
    <s v="WAREHOUSE"/>
    <d v="2022-01-10T00:00:00"/>
    <n v="0"/>
    <d v="2021-05-11T00:00:00"/>
    <d v="2021-12-31T14:11:41"/>
    <d v="2021-12-31T14:28:22"/>
    <s v="1"/>
    <s v="0807"/>
    <s v="NO"/>
    <s v="SOLD"/>
    <n v="0"/>
    <n v="1576475"/>
    <n v="3655744"/>
    <n v="1300000"/>
    <s v="A -"/>
    <s v="A"/>
    <s v="PONTIANAK"/>
    <s v="FID"/>
    <n v="4843517"/>
    <s v="&lt;=25"/>
    <n v="-2227323"/>
    <n v="1"/>
    <n v="0"/>
    <s v="01. 1-30"/>
    <n v="10"/>
    <s v="BD160R1-CAHAYA MOTOR PINYUH"/>
    <n v="5129944"/>
    <n v="7900000"/>
    <s v="ANDI AHYANI"/>
    <s v="EXTERNAL"/>
    <d v="2022-01-05T00:00:00"/>
    <s v="REGULAR"/>
    <s v="07. &gt; 30%"/>
    <n v="2227323"/>
    <s v="N"/>
    <s v="Motor"/>
    <n v="1980057"/>
    <n v="843500"/>
    <n v="23219794"/>
    <d v="2021-07-11T00:00:00"/>
    <s v="LATER"/>
    <n v="10"/>
    <s v="NON CWO"/>
    <s v="TIDAK ADA"/>
    <m/>
    <s v="PONTIANAK-AHMAD DAHLAN"/>
    <n v="9.3969675925909506"/>
    <n v="3156483"/>
    <s v="TUNAI"/>
    <s v="PONTIANAK"/>
    <s v="W802"/>
    <s v="0867"/>
    <s v="0867"/>
  </r>
  <r>
    <x v="8"/>
    <s v="PONTIANAK"/>
    <s v="PONTIANAK"/>
    <s v="MOTOR"/>
    <s v="NEW"/>
    <s v="HONDA"/>
    <s v="SCOOTERMATIC"/>
    <s v="SCOOTERMATIC"/>
    <x v="96"/>
    <s v="NEW SCOOPY PRESTIGE"/>
    <s v="SCOOPY"/>
    <x v="5"/>
    <n v="0"/>
    <n v="18308432"/>
    <n v="18200000"/>
    <s v="S"/>
    <n v="1"/>
    <s v="ASTRA INTERNATIONAL TBK-A YANI"/>
    <s v="080721121172"/>
    <s v="DANNY FIRMAN NURKHAKIM"/>
    <s v="MH1JM0213MK299924"/>
    <s v="JM02E1300087"/>
    <m/>
    <d v="2022-01-31T00:00:00"/>
    <s v="03. NEW MCY"/>
    <s v="HONDA"/>
    <s v="03. NEW MCY"/>
    <s v="01. 1-30"/>
    <n v="22535000"/>
    <s v="HONDA"/>
    <s v="WAREHOUSE"/>
    <d v="2022-01-29T00:00:00"/>
    <n v="0"/>
    <d v="2021-08-03T00:00:00"/>
    <d v="2022-01-25T17:40:19"/>
    <d v="2022-01-25T18:03:20"/>
    <s v="3"/>
    <s v="0807"/>
    <s v="NO"/>
    <s v="SOLD"/>
    <n v="0"/>
    <n v="7611565"/>
    <n v="588600"/>
    <n v="250000"/>
    <s v="A +"/>
    <s v="A"/>
    <s v="PONTIANAK"/>
    <s v="FID"/>
    <n v="4000000"/>
    <s v="&gt; 25"/>
    <n v="0"/>
    <n v="0"/>
    <n v="1"/>
    <s v="01. 1-30"/>
    <n v="29"/>
    <s v="BD05801-ARMADA MOTOR"/>
    <n v="17697587"/>
    <n v="19900000"/>
    <s v="DEDY SUTOMO"/>
    <s v="INTERNAL"/>
    <d v="2022-01-27T00:00:00"/>
    <s v="REGULAR"/>
    <s v="04. &gt;15-20%"/>
    <n v="0"/>
    <s v="N"/>
    <s v="Motor"/>
    <n v="212414"/>
    <n v="63500"/>
    <n v="26807075"/>
    <d v="2021-12-02T00:00:00"/>
    <s v="NEW"/>
    <n v="29"/>
    <s v="NON CWO"/>
    <s v="BERLAKU"/>
    <d v="2022-08-03T00:00:00"/>
    <s v="PONTIANAK-AHMAD DAHLAN"/>
    <n v="3.2476851851824899"/>
    <n v="19814714"/>
    <s v="TUNAI"/>
    <s v="PONTIANAK"/>
    <s v="W802"/>
    <s v="0807"/>
    <s v="0807"/>
  </r>
  <r>
    <x v="8"/>
    <s v="PONTIANAK"/>
    <s v="PONTIANAK"/>
    <s v="MOTOR"/>
    <s v="NEW"/>
    <s v="HONDA"/>
    <s v="SCOOTERMATIC"/>
    <s v="SCOOTERMATIC"/>
    <x v="96"/>
    <s v="NEW SCOOPY PRESTIGE"/>
    <s v="SCOOPY"/>
    <x v="5"/>
    <n v="0"/>
    <n v="18050107"/>
    <n v="18200000"/>
    <s v="S"/>
    <n v="1"/>
    <s v="BINTANG MOTOR JAYA-SUKARESMI"/>
    <s v="080721121193"/>
    <s v="RIO FEBRIAN"/>
    <s v="MH1JM021XMK291870"/>
    <s v="JM02E1291489"/>
    <m/>
    <d v="2022-01-31T00:00:00"/>
    <s v="03. NEW MCY"/>
    <s v="HONDA"/>
    <s v="03. NEW MCY"/>
    <s v="01. 1-30"/>
    <n v="22535000"/>
    <s v="HONDA"/>
    <s v="WAREHOUSE"/>
    <d v="2022-01-07T00:00:00"/>
    <n v="0"/>
    <d v="2021-07-30T00:00:00"/>
    <d v="2021-12-30T14:46:21"/>
    <d v="2021-12-30T18:25:51"/>
    <s v="3"/>
    <s v="0807"/>
    <s v="NO"/>
    <s v="SOLD"/>
    <n v="0"/>
    <n v="5529891"/>
    <n v="196500"/>
    <n v="250000"/>
    <s v="A +"/>
    <s v="A"/>
    <s v="PONTIANAK"/>
    <s v="FID"/>
    <n v="3500000"/>
    <s v="&lt;=25"/>
    <n v="-149893"/>
    <n v="1"/>
    <n v="0"/>
    <s v="01. 1-30"/>
    <n v="7"/>
    <s v="BD180RL-SUKSES PRIMADANA"/>
    <n v="17612278"/>
    <n v="19700000"/>
    <s v="KADEM"/>
    <s v="INTERNAL"/>
    <d v="2022-01-05T00:00:00"/>
    <s v="REGULAR"/>
    <s v="04. &gt;15-20%"/>
    <n v="149893"/>
    <s v="N"/>
    <s v="Motor"/>
    <n v="117723"/>
    <n v="63500"/>
    <n v="26807075"/>
    <d v="2021-11-30T00:00:00"/>
    <s v="LATER"/>
    <n v="7"/>
    <s v="NON CWO"/>
    <s v="BERLAKU"/>
    <d v="2022-07-31T00:00:00"/>
    <s v="PONTIANAK-AHMAD DAHLAN"/>
    <n v="7.2320486111129902"/>
    <n v="20235842"/>
    <s v="TUNAI"/>
    <s v="PONTIANAK"/>
    <s v="W802"/>
    <s v="0807"/>
    <s v="0807"/>
  </r>
  <r>
    <x v="8"/>
    <s v="PONTIANAK"/>
    <s v="PONTIANAK"/>
    <s v="MOTOR"/>
    <s v="NEW"/>
    <s v="YAMAHA"/>
    <s v="BEBEK"/>
    <s v="BEBEK"/>
    <x v="63"/>
    <s v="JUPITER Z CW FI"/>
    <s v="JUPITER"/>
    <x v="5"/>
    <n v="0"/>
    <n v="17894778"/>
    <n v="11200000"/>
    <s v="S"/>
    <n v="1"/>
    <s v="ANEKA MAKMUR SEJAHTERA-PINYUH"/>
    <s v="080721121446"/>
    <s v="WAWAN"/>
    <s v="MH3UE1120MJ280504"/>
    <s v="E3R5E0293019"/>
    <m/>
    <d v="2022-01-31T00:00:00"/>
    <s v="03. NEW MCY"/>
    <s v="YAMAHA"/>
    <s v="03. NEW MCY"/>
    <s v="01. 1-30"/>
    <n v="21650000"/>
    <s v="YAMAHA"/>
    <s v="WAREHOUSE"/>
    <d v="2022-01-26T00:00:00"/>
    <n v="0"/>
    <d v="2021-08-07T00:00:00"/>
    <d v="2021-12-31T13:52:10"/>
    <d v="2021-12-31T14:27:45"/>
    <s v="2"/>
    <s v="0807"/>
    <s v="NO"/>
    <s v="SOLD"/>
    <n v="0"/>
    <n v="10053221"/>
    <n v="337020"/>
    <n v="250000"/>
    <s v="A -"/>
    <s v="A"/>
    <s v="PONTIANAK"/>
    <s v="FID"/>
    <n v="4450000"/>
    <s v="&gt; 25"/>
    <n v="0"/>
    <n v="0"/>
    <n v="1"/>
    <s v="01. 1-30"/>
    <n v="26"/>
    <s v="BD05870-GEMILANG BORNEO MOTOR"/>
    <n v="11057700"/>
    <n v="14500000"/>
    <s v="HENDRA"/>
    <s v="INTERNAL"/>
    <d v="2022-01-24T00:00:00"/>
    <s v="REGULAR"/>
    <s v="05. &gt;20-25%"/>
    <n v="0"/>
    <s v="N"/>
    <s v="Motor"/>
    <n v="1992301"/>
    <n v="942500"/>
    <n v="23415524"/>
    <d v="2021-11-05T00:00:00"/>
    <s v="LATER"/>
    <n v="26"/>
    <s v="NON CWO"/>
    <s v="TIDAK ADA"/>
    <m/>
    <s v="PONTIANAK-AHMAD DAHLAN"/>
    <n v="25.397395833329899"/>
    <n v="18513105"/>
    <s v="TUNAI"/>
    <s v="PONTIANAK"/>
    <s v="W802"/>
    <s v="0867"/>
    <s v="0867"/>
  </r>
  <r>
    <x v="8"/>
    <s v="PONTIANAK"/>
    <s v="PONTIANAK"/>
    <s v="MOTOR"/>
    <s v="NEW"/>
    <s v="YAMAHA"/>
    <s v="SCOOTERMATIC"/>
    <s v="SCOOTERMATIC"/>
    <x v="8"/>
    <s v="NEW MIO M3 CW"/>
    <s v="MIO"/>
    <x v="5"/>
    <n v="0"/>
    <n v="16262702"/>
    <n v="11000000"/>
    <s v="S"/>
    <n v="1"/>
    <s v="ANEKA MAKMUR SJHTR-DIPONEGORO"/>
    <s v="080721122293"/>
    <s v="ARMAND TEGUH SUGIARTO"/>
    <s v="MH3SE88H0MJ261542"/>
    <s v="E3R2E2889047"/>
    <s v="KB6857MH"/>
    <d v="2022-01-31T00:00:00"/>
    <s v="03. NEW MCY"/>
    <s v="YAMAHA"/>
    <s v="03. NEW MCY"/>
    <s v="01. 1-30"/>
    <n v="19635000"/>
    <s v="YAMAHA"/>
    <s v="WAREHOUSE"/>
    <d v="2022-01-29T00:00:00"/>
    <n v="0"/>
    <d v="2021-09-15T00:00:00"/>
    <d v="2022-01-18T16:11:10"/>
    <d v="2022-01-18T16:16:05"/>
    <s v="2"/>
    <s v="0807"/>
    <s v="NO"/>
    <s v="SOLD"/>
    <n v="0"/>
    <n v="8329296"/>
    <n v="316440"/>
    <n v="250000"/>
    <s v="B +"/>
    <s v="B"/>
    <s v="PONTIANAK"/>
    <s v="FID"/>
    <n v="3950000"/>
    <s v="&gt; 25"/>
    <n v="0"/>
    <n v="0"/>
    <n v="1"/>
    <s v="01. 1-30"/>
    <n v="29"/>
    <s v="BD05870-GEMILANG BORNEO MOTOR"/>
    <n v="10685035"/>
    <n v="13600000"/>
    <s v="YESSY ANGGRAYNI"/>
    <s v="INTERNAL"/>
    <d v="2022-01-27T00:00:00"/>
    <s v="REGULAR"/>
    <s v="05. &gt;20-25%"/>
    <n v="0"/>
    <s v="N"/>
    <s v="Motor"/>
    <n v="1554965"/>
    <n v="55250"/>
    <n v="23219794"/>
    <d v="2021-12-15T00:00:00"/>
    <s v="NEW"/>
    <n v="29"/>
    <s v="NON CWO"/>
    <s v="BERLAKU"/>
    <d v="2022-09-15T00:00:00"/>
    <s v="PONTIANAK-AHMAD DAHLAN"/>
    <n v="10.3221643518555"/>
    <n v="16950349"/>
    <s v="TUNAI"/>
    <s v="PONTIANAK"/>
    <s v="W802"/>
    <s v="0807"/>
    <s v="0807"/>
  </r>
  <r>
    <x v="8"/>
    <s v="PONTIANAK"/>
    <s v="PONTIANAK"/>
    <s v="MOTOR"/>
    <s v="NEW"/>
    <s v="HONDA"/>
    <s v="BEBEK"/>
    <s v="BEBEK"/>
    <x v="19"/>
    <s v="REVO X"/>
    <s v="REVO"/>
    <x v="5"/>
    <n v="0"/>
    <n v="16189933"/>
    <n v="12800000"/>
    <s v="S"/>
    <n v="1"/>
    <s v="MITRA PINASTHIKA MUSTIKA"/>
    <s v="080721123588"/>
    <s v="SULAN"/>
    <s v="MH1JBK314MK385257"/>
    <s v="JBK3E1382935"/>
    <m/>
    <d v="2022-01-31T00:00:00"/>
    <s v="03. NEW MCY"/>
    <s v="HONDA"/>
    <s v="03. NEW MCY"/>
    <s v="01. 1-30"/>
    <n v="18000000"/>
    <s v="HONDA"/>
    <s v="WAREHOUSE"/>
    <d v="2022-01-17T00:00:00"/>
    <n v="0"/>
    <d v="2021-10-13T00:00:00"/>
    <d v="2022-01-06T15:26:10"/>
    <d v="2022-01-06T15:35:11"/>
    <s v="1"/>
    <s v="0807"/>
    <s v="NO"/>
    <s v="SOLD"/>
    <n v="0"/>
    <n v="8770063"/>
    <n v="93600"/>
    <n v="250000"/>
    <s v="A STD"/>
    <s v="A"/>
    <s v="PONTIANAK"/>
    <s v="FID"/>
    <n v="2750000"/>
    <s v="&lt;=25"/>
    <n v="0"/>
    <n v="0"/>
    <n v="1"/>
    <s v="01. 1-30"/>
    <n v="17"/>
    <s v="BD05801-ARMADA MOTOR"/>
    <n v="11870277"/>
    <n v="13800000"/>
    <s v="ARIADI PRATIKTO"/>
    <s v="INTERNAL"/>
    <d v="2022-01-14T00:00:00"/>
    <s v="REGULAR"/>
    <s v="04. &gt;15-20%"/>
    <n v="0"/>
    <s v="N"/>
    <s v="Motor"/>
    <n v="549723"/>
    <n v="30675"/>
    <n v="21082105"/>
    <d v="2021-12-13T00:00:00"/>
    <s v="NEW"/>
    <n v="17"/>
    <s v="NON CWO"/>
    <s v="BERLAKU"/>
    <d v="2022-10-16T00:00:00"/>
    <s v="PONTIANAK-AHMAD DAHLAN"/>
    <n v="10.3505671296298"/>
    <n v="16496600"/>
    <s v="TUNAI"/>
    <s v="PONTIANAK"/>
    <s v="W802"/>
    <s v="0807"/>
    <s v="0807"/>
  </r>
  <r>
    <x v="8"/>
    <s v="PONTIANAK"/>
    <s v="PONTIANAK"/>
    <s v="MOTOR"/>
    <s v="NEW"/>
    <s v="HONDA"/>
    <s v="SCOOTERMATIC"/>
    <s v="SCOOTERMATIC"/>
    <x v="134"/>
    <s v="NEWBEAT FICW-CBSPLUS"/>
    <s v="BEAT"/>
    <x v="5"/>
    <n v="0"/>
    <n v="17628679"/>
    <n v="14900000"/>
    <s v="S"/>
    <n v="1"/>
    <s v="BINTANG MOTOR JAYA-SUKARESMI"/>
    <s v="080721123623"/>
    <s v="AWALUDDIN"/>
    <s v="MH1JM8119MK748684"/>
    <s v="JM81E1750772"/>
    <s v="KB3915N"/>
    <d v="2022-01-31T00:00:00"/>
    <s v="03. NEW MCY"/>
    <s v="HONDA"/>
    <s v="03. NEW MCY"/>
    <s v="01. 1-30"/>
    <n v="18685000"/>
    <s v="HONDA"/>
    <s v="WAREHOUSE"/>
    <d v="2022-01-19T00:00:00"/>
    <n v="0"/>
    <d v="2021-10-15T00:00:00"/>
    <d v="2022-01-10T15:46:34"/>
    <d v="2022-01-17T00:00:00"/>
    <s v="1"/>
    <s v="0807"/>
    <s v="NO"/>
    <s v="SOLD"/>
    <n v="0"/>
    <n v="9231317"/>
    <n v="138250"/>
    <n v="250000"/>
    <s v="A +"/>
    <s v="A"/>
    <s v="PONTIANAK"/>
    <s v="FID"/>
    <n v="2000000"/>
    <s v="&lt;=25"/>
    <n v="0"/>
    <n v="0"/>
    <n v="1"/>
    <s v="01. 1-30"/>
    <n v="19"/>
    <s v="BD00800-FUJI"/>
    <n v="14098650"/>
    <n v="15700000"/>
    <s v="INDRA LESMANA"/>
    <s v="INTERNAL"/>
    <d v="2022-01-14T00:00:00"/>
    <s v="REGULAR"/>
    <s v="03. &gt;10-15%"/>
    <n v="0"/>
    <s v="N"/>
    <s v="Motor"/>
    <n v="31350"/>
    <n v="31350"/>
    <n v="25598971"/>
    <d v="2021-12-15T00:00:00"/>
    <s v="NEW"/>
    <n v="19"/>
    <s v="NON CWO"/>
    <s v="BERLAKU"/>
    <d v="2022-10-16T00:00:00"/>
    <s v="PONTIANAK-AHMAD DAHLAN"/>
    <n v="2"/>
    <n v="17947835"/>
    <s v="TUNAI"/>
    <s v="PONTIANAK"/>
    <s v="W802"/>
    <s v="0867"/>
    <s v="0867"/>
  </r>
  <r>
    <x v="8"/>
    <s v="PONTIANAK"/>
    <s v="PONTIANAK"/>
    <s v="MOTOR"/>
    <s v="USED"/>
    <s v="SUZUKI"/>
    <s v="SPORT"/>
    <s v="SPORT"/>
    <x v="77"/>
    <s v="GSX R 150"/>
    <s v="GSX"/>
    <x v="5"/>
    <n v="0"/>
    <n v="16411067"/>
    <n v="19800000"/>
    <s v="S"/>
    <n v="1"/>
    <s v="SUKSES PRIMADANA-HUSIN HAMZAH"/>
    <s v="080721124089"/>
    <s v="MULYADI DARMA PUTRA"/>
    <s v="MH8DL23ANMJ152617"/>
    <s v="CGA2ID156096"/>
    <s v="KB5676XF"/>
    <d v="2022-01-31T00:00:00"/>
    <s v="04. USED MCY"/>
    <s v="UMCY"/>
    <s v="04. USED MCY"/>
    <s v="01. 1-30"/>
    <n v="21000000"/>
    <s v="04. USED MCY"/>
    <s v="WAREHOUSE"/>
    <d v="2022-01-26T00:00:00"/>
    <n v="0"/>
    <d v="2021-10-29T00:00:00"/>
    <d v="2022-01-17T17:07:56"/>
    <d v="2022-01-17T17:16:50"/>
    <s v="1"/>
    <s v="0807"/>
    <s v="NO"/>
    <s v="SOLD"/>
    <n v="0"/>
    <n v="6657930"/>
    <n v="95285"/>
    <n v="250000"/>
    <s v="A +"/>
    <s v="A"/>
    <s v="PONTIANAK"/>
    <s v="FID"/>
    <n v="5000000"/>
    <s v="&gt; 25"/>
    <n v="-3388933"/>
    <n v="1"/>
    <n v="0"/>
    <s v="01. 1-30"/>
    <n v="26"/>
    <s v="BD160R1-CAHAYA MOTOR PINYUH"/>
    <n v="18334713"/>
    <n v="21000000"/>
    <s v="ZUL ANGGARA LUBIS"/>
    <s v="INTERNAL"/>
    <d v="2022-01-24T00:00:00"/>
    <s v="REGULAR"/>
    <s v="05. &gt;20-25%"/>
    <n v="3388933"/>
    <s v="N"/>
    <s v="Motor"/>
    <n v="565287"/>
    <n v="197500"/>
    <n v="39630961"/>
    <d v="2021-12-29T00:00:00"/>
    <s v="NEW"/>
    <n v="26"/>
    <s v="NON CWO"/>
    <s v="BERLAKU"/>
    <d v="2022-06-22T00:00:00"/>
    <s v="PONTIANAK-AHMAD DAHLAN"/>
    <n v="8.2799768518525507"/>
    <n v="16899000"/>
    <s v="TUNAI"/>
    <s v="PONTIANAK"/>
    <s v="W802"/>
    <s v="0807"/>
    <s v="0807"/>
  </r>
  <r>
    <x v="8"/>
    <s v="SINGKAWANG"/>
    <s v="PONTIANAK"/>
    <s v="MOTOR"/>
    <s v="NEW"/>
    <s v="YAMAHA"/>
    <s v="BEBEK"/>
    <s v="BEBEK"/>
    <x v="63"/>
    <s v="JUPITER Z CW FI"/>
    <s v="JUPITER"/>
    <x v="0"/>
    <n v="0"/>
    <n v="11354741"/>
    <n v="11700000"/>
    <s v="S"/>
    <n v="1"/>
    <s v="SUKSES JAYA-GUSTI HAMZAH"/>
    <s v="081320115494"/>
    <s v="YENSEN VIYOSE"/>
    <s v="MH3UE1120KJ242241"/>
    <s v="E3R5E0254554"/>
    <s v="KB6803PK"/>
    <d v="2022-01-31T00:00:00"/>
    <s v="03. NEW MCY"/>
    <s v="YAMAHA"/>
    <s v="03. NEW MCY"/>
    <s v="01. 1-30"/>
    <n v="20335000"/>
    <s v="YAMAHA"/>
    <s v="SINGKAWANG"/>
    <d v="2022-01-15T00:00:00"/>
    <n v="0"/>
    <d v="2020-05-10T00:00:00"/>
    <d v="2021-12-24T15:45:15"/>
    <d v="2021-12-24T15:45:46"/>
    <s v="16"/>
    <s v="0813"/>
    <s v="NO"/>
    <s v="SOLD"/>
    <n v="0"/>
    <n v="3962101"/>
    <n v="532285"/>
    <n v="250000"/>
    <s v="B +"/>
    <s v="B"/>
    <s v="SINGKAWANG"/>
    <s v="NON FID"/>
    <n v="2979097"/>
    <s v="&lt;=25"/>
    <n v="-345259"/>
    <n v="1"/>
    <n v="0"/>
    <s v="01. 1-30"/>
    <n v="15"/>
    <s v="BD09354-METICA JAYA MOTOR"/>
    <n v="9623973"/>
    <n v="13500000"/>
    <s v="WILLYANDI WIBOWO"/>
    <s v="INTERNAL"/>
    <d v="2022-01-13T00:00:00"/>
    <s v="REGULAR"/>
    <s v="03. &gt;10-15%"/>
    <n v="345259"/>
    <s v="N"/>
    <s v="Motor"/>
    <n v="2526027"/>
    <n v="648375"/>
    <n v="23415524"/>
    <d v="2021-11-10T00:00:00"/>
    <s v="LATER"/>
    <n v="15"/>
    <s v="NON CWO"/>
    <s v="MATI"/>
    <d v="2020-12-09T00:00:00"/>
    <s v="SINGKAWANG-YOS SUDARSO"/>
    <n v="21.343217592591799"/>
    <n v="17355903"/>
    <s v="TUNAI"/>
    <s v="PONTIANAK"/>
    <s v="W802"/>
    <s v="0813"/>
    <s v="0813"/>
  </r>
  <r>
    <x v="8"/>
    <s v="SINGKAWANG"/>
    <s v="PONTIANAK"/>
    <s v="MOTOR"/>
    <s v="USED"/>
    <s v="YAMAHA"/>
    <s v="SPORT"/>
    <s v="SPORT"/>
    <x v="33"/>
    <s v="NEW VIXION"/>
    <s v="VIXION"/>
    <x v="2"/>
    <n v="0"/>
    <n v="9406719"/>
    <n v="7100000"/>
    <s v="S"/>
    <n v="1"/>
    <s v="FAVORIT MOTOR 11"/>
    <s v="081320119952"/>
    <s v="PIRODONUS"/>
    <s v="MH31PA004EK678913"/>
    <s v="1PA677432"/>
    <s v="KB2317YQ"/>
    <d v="2022-01-31T00:00:00"/>
    <s v="04. USED MCY"/>
    <s v="UMCY"/>
    <s v="04. USED MCY"/>
    <s v="01. 1-30"/>
    <n v="17800000"/>
    <s v="04. USED MCY"/>
    <s v="SINGKAWANG"/>
    <d v="2022-01-31T00:00:00"/>
    <n v="0"/>
    <d v="2020-09-11T00:00:00"/>
    <d v="2022-01-26T16:22:24"/>
    <d v="2022-01-26T16:27:14"/>
    <s v="9"/>
    <s v="0813"/>
    <s v="NO"/>
    <s v="SOLD"/>
    <n v="0"/>
    <n v="3505110"/>
    <n v="4374100"/>
    <n v="1250000"/>
    <s v="B -"/>
    <s v="B"/>
    <s v="SINGKAWANG"/>
    <s v="NON FID"/>
    <n v="5186424"/>
    <s v="&gt; 25"/>
    <n v="0"/>
    <n v="0"/>
    <n v="1"/>
    <s v="01. 1-30"/>
    <n v="31"/>
    <s v="BD00794-FAVORIT MOTOR II"/>
    <n v="5659605"/>
    <n v="15400000"/>
    <s v="HERMANTO"/>
    <s v="EXTERNAL"/>
    <d v="2022-01-29T00:00:00"/>
    <s v="REGULAR"/>
    <s v="06. &gt;25-30%"/>
    <n v="0"/>
    <s v="N"/>
    <s v="Motor"/>
    <n v="8200395"/>
    <n v="1156000"/>
    <n v="37828790"/>
    <d v="2021-08-11T00:00:00"/>
    <s v="NEW"/>
    <n v="31"/>
    <s v="NON CWO"/>
    <s v="TIDAK ADA"/>
    <m/>
    <s v="SINGKAWANG-YOS SUDARSO"/>
    <n v="4.3144212962943103"/>
    <n v="12613576"/>
    <s v="TUNAI"/>
    <s v="PONTIANAK"/>
    <s v="W802"/>
    <s v="0813"/>
    <s v="0813"/>
  </r>
  <r>
    <x v="8"/>
    <s v="SINGKAWANG"/>
    <s v="PONTIANAK"/>
    <s v="MOTOR"/>
    <s v="NEW"/>
    <s v="YAMAHA"/>
    <s v="SCOOTERMATIC"/>
    <s v="SCOOTERMATIC"/>
    <x v="92"/>
    <s v="AEROX 155 VVA R"/>
    <s v="AEROX 155"/>
    <x v="6"/>
    <n v="0"/>
    <n v="22395825"/>
    <n v="18700000"/>
    <s v="S"/>
    <n v="1"/>
    <s v="ANEKA MAKMUR SEJAHTERA-SAMBAS"/>
    <s v="081320120600"/>
    <s v="SYAHDAN"/>
    <s v="MH3SG4620LJ079425"/>
    <s v="G3J1E0555344"/>
    <m/>
    <d v="2022-01-31T00:00:00"/>
    <s v="03. NEW MCY"/>
    <s v="YAMAHA"/>
    <s v="03. NEW MCY"/>
    <s v="01. 1-30"/>
    <n v="29210000"/>
    <s v="YAMAHA"/>
    <s v="SINGKAWANG"/>
    <d v="2022-01-25T00:00:00"/>
    <n v="0"/>
    <d v="2020-10-31T00:00:00"/>
    <d v="2022-01-18T08:16:53"/>
    <d v="2022-01-18T08:19:05"/>
    <s v="11"/>
    <s v="0813"/>
    <s v="NO"/>
    <s v="SOLD"/>
    <n v="0"/>
    <n v="10904174"/>
    <n v="2780820"/>
    <n v="400000"/>
    <s v="A STD"/>
    <s v="A"/>
    <s v="SINGKAWANG"/>
    <s v="NON FID"/>
    <n v="2950000"/>
    <s v="&lt;=25"/>
    <n v="0"/>
    <n v="0"/>
    <n v="1"/>
    <s v="01. 1-30"/>
    <n v="25"/>
    <s v="BD03246-ANCEXX MOTOR"/>
    <n v="18993518"/>
    <n v="22300000"/>
    <s v="ERWIN ERIANSYAH"/>
    <s v="INTERNAL"/>
    <d v="2022-01-22T00:00:00"/>
    <s v="REGULAR"/>
    <s v="03. &gt;10-15%"/>
    <n v="0"/>
    <s v="N"/>
    <s v="Motor"/>
    <n v="1076483"/>
    <n v="48900"/>
    <n v="38071469"/>
    <d v="2021-10-31T00:00:00"/>
    <s v="NEW"/>
    <n v="25"/>
    <s v="NON CWO"/>
    <s v="BERLAKU"/>
    <d v="2022-10-22T00:00:00"/>
    <s v="SINGKAWANG-YOS SUDARSO"/>
    <n v="6.6534143518511"/>
    <n v="27752277"/>
    <s v="TUNAI"/>
    <s v="PONTIANAK"/>
    <s v="W802"/>
    <s v="0813"/>
    <s v="0813"/>
  </r>
  <r>
    <x v="8"/>
    <s v="SINGKAWANG"/>
    <s v="PONTIANAK"/>
    <s v="MOTOR"/>
    <s v="USED"/>
    <s v="SUZUKI"/>
    <s v="BEBEK"/>
    <s v="BEBEK"/>
    <x v="62"/>
    <s v="SATRIA FU 150"/>
    <s v="SATRIA 150"/>
    <x v="10"/>
    <n v="0"/>
    <n v="4828438"/>
    <n v="2000000"/>
    <s v="S"/>
    <n v="1"/>
    <s v="CUST RETENTION MCY"/>
    <s v="081320121073"/>
    <s v="RUSBANDI"/>
    <s v="MH8BG41CACJ810124"/>
    <s v="G420ID870334"/>
    <s v="KB5173TL"/>
    <d v="2022-01-31T00:00:00"/>
    <s v="04. USED MCY"/>
    <s v="UMCY JASA"/>
    <s v="04. USED MCY"/>
    <s v="01. 1-30"/>
    <n v="8500000"/>
    <s v="04. USED MCY"/>
    <s v="SINGKAWANG"/>
    <d v="2022-01-15T00:00:00"/>
    <n v="0"/>
    <d v="2020-11-06T00:00:00"/>
    <d v="2021-12-24T15:41:52"/>
    <d v="2021-12-24T15:42:23"/>
    <s v="11"/>
    <s v="0813"/>
    <s v="NO"/>
    <s v="SOLD"/>
    <n v="0"/>
    <n v="1281561"/>
    <n v="446700"/>
    <n v="250000"/>
    <s v="B -"/>
    <s v="B"/>
    <s v="SINGKAWANG"/>
    <s v="NON FID"/>
    <n v="988500"/>
    <s v="&lt;=25"/>
    <n v="0"/>
    <n v="0"/>
    <n v="1"/>
    <s v="01. 1-30"/>
    <n v="15"/>
    <s v="BD190F3-SUKA JAYA MOTOR"/>
    <n v="1200000"/>
    <n v="8000000"/>
    <s v="DIID"/>
    <s v="INTERNAL"/>
    <d v="2022-01-13T00:00:00"/>
    <s v="REGULAR"/>
    <s v="03. &gt;10-15%"/>
    <n v="0"/>
    <s v="N"/>
    <s v="Motor"/>
    <n v="6249733"/>
    <n v="306437.5"/>
    <n v="31417442"/>
    <d v="2021-11-06T00:00:00"/>
    <s v="LATER"/>
    <n v="15"/>
    <s v="NON CWO"/>
    <s v="MATI"/>
    <d v="2021-09-25T00:00:00"/>
    <s v="SINGKAWANG-YOS SUDARSO"/>
    <n v="21.3455671296324"/>
    <n v="7511500"/>
    <s v="TUNAI"/>
    <s v="PONTIANAK"/>
    <s v="W802"/>
    <s v="0813"/>
    <s v="0813"/>
  </r>
  <r>
    <x v="8"/>
    <s v="SINGKAWANG"/>
    <s v="PONTIANAK"/>
    <s v="MOTOR"/>
    <s v="NEW"/>
    <s v="YAMAHA"/>
    <s v="SCOOTERMATIC"/>
    <s v="SCOOTERMATIC"/>
    <x v="8"/>
    <s v="NEW MIO M3 CW"/>
    <s v="MIO"/>
    <x v="6"/>
    <n v="0"/>
    <n v="14669027"/>
    <n v="12300000"/>
    <s v="S"/>
    <n v="1"/>
    <s v="ANEKA MAKMUR SEJAHTERA-TEBAS"/>
    <s v="081320122024"/>
    <s v="AJIMAN"/>
    <s v="MH3SE88H0LJ251827"/>
    <s v="E3R2E2848528"/>
    <m/>
    <d v="2022-01-31T00:00:00"/>
    <s v="03. NEW MCY"/>
    <s v="YAMAHA"/>
    <s v="03. NEW MCY"/>
    <s v="01. 1-30"/>
    <n v="19535000"/>
    <s v="YAMAHA"/>
    <s v="SINGKAWANG"/>
    <d v="2022-01-24T00:00:00"/>
    <n v="0"/>
    <d v="2020-12-29T00:00:00"/>
    <d v="2021-12-31T20:27:44"/>
    <d v="2021-12-31T20:28:14"/>
    <s v="10"/>
    <s v="0813"/>
    <s v="NO"/>
    <s v="SOLD"/>
    <n v="0"/>
    <n v="7144971"/>
    <n v="142630"/>
    <n v="250000"/>
    <s v="A STD"/>
    <s v="A"/>
    <s v="SINGKAWANG"/>
    <s v="NON FID"/>
    <n v="3000000"/>
    <s v="&lt;=25"/>
    <n v="0"/>
    <n v="0"/>
    <n v="1"/>
    <s v="01. 1-30"/>
    <n v="24"/>
    <s v="BD00703-BION MOTOR"/>
    <n v="10569691"/>
    <n v="12600000"/>
    <s v="TERI LISTRIADI"/>
    <s v="INTERNAL"/>
    <d v="2022-01-13T00:00:00"/>
    <s v="REGULAR"/>
    <s v="04. &gt;15-20%"/>
    <n v="0"/>
    <s v="N"/>
    <s v="Motor"/>
    <n v="770309"/>
    <n v="249475"/>
    <n v="23219794"/>
    <d v="2021-11-29T00:00:00"/>
    <s v="LATER"/>
    <n v="24"/>
    <s v="NON CWO"/>
    <s v="MATI"/>
    <d v="2022-01-07T00:00:00"/>
    <s v="SINGKAWANG-YOS SUDARSO"/>
    <n v="23.147060185183399"/>
    <n v="17797980"/>
    <s v="TUNAI"/>
    <s v="PONTIANAK"/>
    <s v="W802"/>
    <s v="0813"/>
    <s v="0813"/>
  </r>
  <r>
    <x v="8"/>
    <s v="SINGKAWANG"/>
    <s v="PONTIANAK"/>
    <s v="MOTOR"/>
    <s v="NEW"/>
    <s v="YAMAHA"/>
    <s v="BEBEK"/>
    <s v="BEBEK"/>
    <x v="63"/>
    <s v="JUPITER Z CW FI"/>
    <s v="JUPITER"/>
    <x v="5"/>
    <n v="0"/>
    <n v="16600284"/>
    <n v="14250000"/>
    <s v="S"/>
    <n v="1"/>
    <s v="SUKSES JAYA-GUSTI HAMZAH"/>
    <s v="081321111789"/>
    <s v="MUHAMAD AFANDI"/>
    <s v="MH3UE1120MJ274806"/>
    <s v="E3R5E0287318"/>
    <m/>
    <d v="2022-01-31T00:00:00"/>
    <s v="03. NEW MCY"/>
    <s v="YAMAHA"/>
    <s v="03. NEW MCY"/>
    <s v="01. 1-30"/>
    <n v="21265000"/>
    <s v="YAMAHA"/>
    <s v="SINGKAWANG"/>
    <d v="2022-01-17T00:00:00"/>
    <n v="0"/>
    <d v="2021-02-22T00:00:00"/>
    <d v="2021-12-31T10:39:10"/>
    <d v="2021-12-31T10:41:31"/>
    <s v="8"/>
    <s v="0813"/>
    <s v="NO"/>
    <s v="SOLD"/>
    <n v="0"/>
    <n v="8739713"/>
    <n v="859750"/>
    <n v="250000"/>
    <s v="A STD"/>
    <s v="A"/>
    <s v="SINGKAWANG"/>
    <s v="NON FID"/>
    <n v="3350000"/>
    <s v="&lt;=25"/>
    <n v="0"/>
    <n v="0"/>
    <n v="1"/>
    <s v="01. 1-30"/>
    <n v="17"/>
    <s v="BD00794-FAVORIT MOTOR II"/>
    <n v="12252481"/>
    <n v="14500000"/>
    <s v="AGUS TRIWANTO"/>
    <s v="INTERNAL"/>
    <d v="2022-01-13T00:00:00"/>
    <s v="REGULAR"/>
    <s v="04. &gt;15-20%"/>
    <n v="0"/>
    <s v="N"/>
    <s v="Motor"/>
    <n v="797519"/>
    <n v="179250"/>
    <n v="23415524"/>
    <d v="2021-11-22T00:00:00"/>
    <s v="LATER"/>
    <n v="17"/>
    <s v="NON CWO"/>
    <s v="BERLAKU"/>
    <d v="2022-02-25T00:00:00"/>
    <s v="SINGKAWANG-YOS SUDARSO"/>
    <n v="16.554502314815199"/>
    <n v="19218981"/>
    <s v="TUNAI"/>
    <s v="PONTIANAK"/>
    <s v="W802"/>
    <s v="0813"/>
    <s v="0813"/>
  </r>
  <r>
    <x v="8"/>
    <s v="SINGKAWANG"/>
    <s v="PONTIANAK"/>
    <s v="MOTOR"/>
    <s v="USED"/>
    <s v="YAMAHA"/>
    <s v="SCOOTERMATIC"/>
    <s v="SCOOTERMATIC"/>
    <x v="6"/>
    <s v="SOUL GT 125 AKS"/>
    <s v="SOUL 125"/>
    <x v="1"/>
    <n v="0"/>
    <n v="6841811"/>
    <n v="7400000"/>
    <s v="S"/>
    <n v="1"/>
    <s v="ANCEXX MOTOR-TANJUNG SARI"/>
    <s v="081321111872"/>
    <s v="USAINI"/>
    <s v="MH3SE9010GJ260224"/>
    <s v="E3R4E0349175"/>
    <s v="KB2748YU"/>
    <d v="2022-01-31T00:00:00"/>
    <s v="04. USED MCY"/>
    <s v="UMCY"/>
    <s v="04. USED MCY"/>
    <s v="01. 1-30"/>
    <n v="11600000"/>
    <s v="04. USED MCY"/>
    <s v="SINGKAWANG"/>
    <d v="2022-01-25T00:00:00"/>
    <n v="0"/>
    <d v="2021-02-27T00:00:00"/>
    <d v="2022-01-10T15:36:50"/>
    <d v="2022-01-10T15:37:25"/>
    <s v="8"/>
    <s v="0813"/>
    <s v="NO"/>
    <s v="SOLD"/>
    <n v="0"/>
    <n v="2115153"/>
    <n v="299600"/>
    <n v="250000"/>
    <s v="B STD"/>
    <s v="B"/>
    <s v="SINGKAWANG"/>
    <s v="NON FID"/>
    <n v="2478600"/>
    <s v="&lt;=25"/>
    <n v="-558189"/>
    <n v="1"/>
    <n v="0"/>
    <s v="01. 1-30"/>
    <n v="25"/>
    <s v="BD00726-CENDANA MOTOR"/>
    <n v="6876428"/>
    <n v="11300000"/>
    <s v="MUSTAUZI"/>
    <s v="INTERNAL"/>
    <d v="2022-01-22T00:00:00"/>
    <s v="REGULAR"/>
    <s v="05. &gt;20-25%"/>
    <n v="558189"/>
    <s v="N"/>
    <s v="Motor"/>
    <n v="3293572"/>
    <n v="193500"/>
    <n v="24761168"/>
    <d v="2021-12-02T00:00:00"/>
    <s v="NEW"/>
    <n v="25"/>
    <s v="NON CWO"/>
    <s v="BERLAKU"/>
    <d v="2022-02-17T00:00:00"/>
    <s v="SINGKAWANG-YOS SUDARSO"/>
    <n v="14.3490162037051"/>
    <n v="9121400"/>
    <s v="TUNAI"/>
    <s v="PONTIANAK"/>
    <s v="W802"/>
    <s v="0813"/>
    <s v="0813"/>
  </r>
  <r>
    <x v="8"/>
    <s v="SINGKAWANG"/>
    <s v="PONTIANAK"/>
    <s v="MOTOR"/>
    <s v="USED"/>
    <s v="YAMAHA"/>
    <s v="BEBEK"/>
    <s v="BEBEK"/>
    <x v="126"/>
    <s v="VEGA FORCE DB SW"/>
    <s v="VEGA"/>
    <x v="0"/>
    <n v="0"/>
    <n v="6228264"/>
    <n v="6300000"/>
    <s v="S"/>
    <n v="1"/>
    <s v="CHANDRO MOTOR"/>
    <s v="081321111960"/>
    <s v="FENDI MUZANI"/>
    <s v="MH3UE1240KJ046150"/>
    <s v="E3R8E0102966"/>
    <s v="KB6708IN"/>
    <d v="2022-01-31T00:00:00"/>
    <s v="04. USED MCY"/>
    <s v="UMCY"/>
    <s v="04. USED MCY"/>
    <s v="01. 1-30"/>
    <n v="10800000"/>
    <s v="04. USED MCY"/>
    <s v="SINGKAWANG"/>
    <d v="2022-01-24T00:00:00"/>
    <n v="0"/>
    <d v="2021-02-27T00:00:00"/>
    <d v="2022-01-20T09:25:07"/>
    <d v="2022-01-20T09:28:55"/>
    <s v="9"/>
    <s v="0813"/>
    <s v="NO"/>
    <s v="SOLD"/>
    <n v="0"/>
    <n v="1841734"/>
    <n v="64560"/>
    <n v="250000"/>
    <s v="B -"/>
    <s v="B"/>
    <s v="SINGKAWANG"/>
    <s v="NON FID"/>
    <n v="2300000"/>
    <s v="&lt;=25"/>
    <n v="-71736"/>
    <n v="1"/>
    <n v="0"/>
    <s v="01. 1-30"/>
    <n v="24"/>
    <s v="BD21955-CITRA CEMERLANG MOTOR"/>
    <n v="6441643"/>
    <n v="10800000"/>
    <s v="SRI WAHYUTIK"/>
    <s v="INTERNAL"/>
    <d v="2022-01-22T00:00:00"/>
    <s v="REGULAR"/>
    <s v="05. &gt;20-25%"/>
    <n v="71736"/>
    <s v="N"/>
    <s v="Motor"/>
    <n v="3278357"/>
    <n v="105250"/>
    <n v="19274776"/>
    <d v="2021-12-27T00:00:00"/>
    <s v="NEW"/>
    <n v="24"/>
    <s v="NON CWO"/>
    <s v="BERLAKU"/>
    <d v="2022-04-21T00:00:00"/>
    <s v="SINGKAWANG-YOS SUDARSO"/>
    <n v="3.6049189814803002"/>
    <n v="8705200"/>
    <s v="TUNAI"/>
    <s v="PONTIANAK"/>
    <s v="W802"/>
    <s v="0813"/>
    <s v="0813"/>
  </r>
  <r>
    <x v="8"/>
    <s v="SINGKAWANG"/>
    <s v="PONTIANAK"/>
    <s v="MOTOR"/>
    <s v="USED"/>
    <s v="HONDA"/>
    <s v="SCOOTERMATIC"/>
    <s v="SCOOTERMATIC"/>
    <x v="1"/>
    <s v="BEAT FI SPORTY CW"/>
    <s v="BEAT"/>
    <x v="3"/>
    <n v="0"/>
    <n v="10320215"/>
    <n v="10350000"/>
    <s v="S"/>
    <n v="1"/>
    <s v="SUMBER MOTOR SAMBAS"/>
    <s v="081321112261"/>
    <s v="WAHYUNI"/>
    <s v="MH1JFZ124JK981649"/>
    <s v="JFZ1E2987481"/>
    <s v="KB5569EY"/>
    <d v="2022-01-31T00:00:00"/>
    <s v="04. USED MCY"/>
    <s v="UMCY"/>
    <s v="04. USED MCY"/>
    <s v="01. 1-30"/>
    <n v="14000000"/>
    <s v="04. USED MCY"/>
    <s v="SINGKAWANG"/>
    <d v="2022-01-25T00:00:00"/>
    <n v="0"/>
    <d v="2021-03-10T00:00:00"/>
    <d v="2022-01-15T10:25:26"/>
    <d v="2022-01-15T10:49:34"/>
    <s v="8"/>
    <s v="0813"/>
    <s v="NO"/>
    <s v="SOLD"/>
    <n v="0"/>
    <n v="5919782"/>
    <n v="118900"/>
    <n v="250000"/>
    <s v="B +"/>
    <s v="B"/>
    <s v="SINGKAWANG"/>
    <s v="NON FID"/>
    <n v="3000000"/>
    <s v="&lt;=25"/>
    <n v="-29785"/>
    <n v="1"/>
    <n v="0"/>
    <s v="01. 1-30"/>
    <n v="25"/>
    <s v="BD00794-FAVORIT MOTOR II"/>
    <n v="10214161"/>
    <n v="13600000"/>
    <s v="HENDRA KURNIAWAN"/>
    <s v="INTERNAL"/>
    <d v="2022-01-22T00:00:00"/>
    <s v="REGULAR"/>
    <s v="05. &gt;20-25%"/>
    <n v="29785"/>
    <s v="N"/>
    <s v="Motor"/>
    <n v="2025839"/>
    <n v="156750"/>
    <n v="25819829"/>
    <d v="2021-12-10T00:00:00"/>
    <s v="NEW"/>
    <n v="25"/>
    <s v="NON CWO"/>
    <s v="BERLAKU"/>
    <d v="2022-03-27T00:00:00"/>
    <s v="SINGKAWANG-YOS SUDARSO"/>
    <n v="9.5489120370402798"/>
    <n v="11870600"/>
    <s v="TUNAI"/>
    <s v="PONTIANAK"/>
    <s v="W802"/>
    <s v="0813"/>
    <s v="0813"/>
  </r>
  <r>
    <x v="8"/>
    <s v="SINGKAWANG"/>
    <s v="PONTIANAK"/>
    <s v="MOTOR"/>
    <s v="USED"/>
    <s v="HONDA"/>
    <s v="SCOOTERMATIC"/>
    <s v="SCOOTERMATIC"/>
    <x v="16"/>
    <s v="SCOOPY ESP"/>
    <s v="SCOOPY"/>
    <x v="4"/>
    <n v="0"/>
    <n v="8298622"/>
    <n v="11500000"/>
    <s v="S"/>
    <n v="1"/>
    <s v="NDS NON CHANNEL MCY"/>
    <s v="081321112322"/>
    <s v="IKMAL"/>
    <s v="MH1JFW112FK065825"/>
    <s v="JFW1E1067837"/>
    <s v="KB2961YS"/>
    <d v="2022-01-31T00:00:00"/>
    <s v="04. USED MCY"/>
    <s v="UMCY JASA"/>
    <s v="04. USED MCY"/>
    <s v="01. 1-30"/>
    <n v="13800000"/>
    <s v="04. USED MCY"/>
    <s v="SINGKAWANG"/>
    <d v="2022-01-17T00:00:00"/>
    <n v="0"/>
    <d v="2021-03-12T00:00:00"/>
    <d v="2022-01-12T16:16:55"/>
    <d v="2022-01-12T16:17:59"/>
    <s v="7"/>
    <s v="0813"/>
    <s v="NO"/>
    <s v="SOLD"/>
    <n v="0"/>
    <n v="2921378"/>
    <n v="303600"/>
    <n v="400000"/>
    <s v="B +"/>
    <s v="B"/>
    <s v="SINGKAWANG"/>
    <s v="NON FID"/>
    <n v="3287800"/>
    <s v="&lt;=25"/>
    <n v="-3201378"/>
    <n v="1"/>
    <n v="0"/>
    <s v="01. 1-30"/>
    <n v="17"/>
    <s v="BD00730-CHANDRO MOTOR"/>
    <n v="9738901"/>
    <n v="13400000"/>
    <s v="WINDU FRANDANI DAMANIK"/>
    <s v="INTERNAL"/>
    <d v="2022-01-13T00:00:00"/>
    <s v="REGULAR"/>
    <s v="05. &gt;20-25%"/>
    <n v="3201378"/>
    <s v="N"/>
    <s v="Motor"/>
    <n v="2321099"/>
    <n v="53375"/>
    <n v="26679454"/>
    <d v="2021-11-12T00:00:00"/>
    <s v="NEW"/>
    <n v="17"/>
    <s v="NON CWO"/>
    <s v="BERLAKU"/>
    <d v="2022-09-07T00:00:00"/>
    <s v="SINGKAWANG-YOS SUDARSO"/>
    <n v="4.3208449074081701"/>
    <n v="10512200"/>
    <s v="TUNAI"/>
    <s v="PONTIANAK"/>
    <s v="W802"/>
    <s v="0813"/>
    <s v="0813"/>
  </r>
  <r>
    <x v="8"/>
    <s v="SINGKAWANG"/>
    <s v="PONTIANAK"/>
    <s v="MOTOR"/>
    <s v="NEW"/>
    <s v="YAMAHA"/>
    <s v="BEBEK"/>
    <s v="BEBEK"/>
    <x v="63"/>
    <s v="JUPITER Z CW FI"/>
    <s v="JUPITER"/>
    <x v="5"/>
    <n v="0"/>
    <n v="14060693"/>
    <n v="14050000"/>
    <s v="S"/>
    <n v="1"/>
    <s v="FAVORIT MOTOR"/>
    <s v="081321112558"/>
    <s v="CHAI NAM JIU"/>
    <s v="MH3UE1120MJ277233"/>
    <s v="E3R5E0289745"/>
    <m/>
    <d v="2022-01-31T00:00:00"/>
    <s v="03. NEW MCY"/>
    <s v="YAMAHA"/>
    <s v="03. NEW MCY"/>
    <s v="01. 1-30"/>
    <n v="21265000"/>
    <s v="YAMAHA"/>
    <s v="SINGKAWANG"/>
    <d v="2022-01-17T00:00:00"/>
    <n v="0"/>
    <d v="2021-03-24T00:00:00"/>
    <d v="2021-12-31T09:23:13"/>
    <d v="2021-12-31T09:37:39"/>
    <s v="7"/>
    <s v="0813"/>
    <s v="NO"/>
    <s v="SOLD"/>
    <n v="0"/>
    <n v="4588305"/>
    <n v="844690"/>
    <n v="250000"/>
    <s v="A STD"/>
    <s v="A"/>
    <s v="SINGKAWANG"/>
    <s v="NON FID"/>
    <n v="3340621"/>
    <s v="&lt;=25"/>
    <n v="0"/>
    <n v="0"/>
    <n v="1"/>
    <s v="01. 1-30"/>
    <n v="17"/>
    <s v="BD00794-FAVORIT MOTOR II"/>
    <n v="11545603"/>
    <n v="14500000"/>
    <s v="WILLYANDI WIBOWO"/>
    <s v="INTERNAL"/>
    <d v="2022-01-13T00:00:00"/>
    <s v="REGULAR"/>
    <s v="04. &gt;15-20%"/>
    <n v="0"/>
    <s v="N"/>
    <s v="Motor"/>
    <n v="1504397"/>
    <n v="942500"/>
    <n v="23415524"/>
    <d v="2021-11-24T00:00:00"/>
    <s v="LATER"/>
    <n v="17"/>
    <s v="NON CWO"/>
    <s v="TIDAK ADA"/>
    <m/>
    <s v="SINGKAWANG-YOS SUDARSO"/>
    <n v="16.598854166666602"/>
    <n v="17924379"/>
    <s v="TUNAI"/>
    <s v="PONTIANAK"/>
    <s v="W802"/>
    <s v="0813"/>
    <s v="0813"/>
  </r>
  <r>
    <x v="8"/>
    <s v="SINGKAWANG"/>
    <s v="PONTIANAK"/>
    <s v="MOTOR"/>
    <s v="NEW"/>
    <s v="YAMAHA"/>
    <s v="SCOOTERMATIC"/>
    <s v="SCOOTERMATIC"/>
    <x v="48"/>
    <s v="GEAR 125"/>
    <s v="GEAR 125"/>
    <x v="5"/>
    <n v="0"/>
    <n v="16008197"/>
    <n v="12400000"/>
    <s v="S"/>
    <n v="1"/>
    <s v="ANEKA MAKMUR SJHTRA-PEMANGKAT"/>
    <s v="081321113422"/>
    <s v="SURIADI"/>
    <s v="MH3SEG710MJ019456"/>
    <s v="E32WE0019458"/>
    <m/>
    <d v="2022-01-31T00:00:00"/>
    <s v="03. NEW MCY"/>
    <s v="YAMAHA"/>
    <s v="03. NEW MCY"/>
    <s v="01. 1-30"/>
    <n v="19595000"/>
    <s v="YAMAHA"/>
    <s v="SINGKAWANG"/>
    <d v="2022-01-25T00:00:00"/>
    <n v="0"/>
    <d v="2021-04-30T00:00:00"/>
    <d v="2022-01-15T11:47:32"/>
    <d v="2022-01-15T11:48:10"/>
    <s v="7"/>
    <s v="0813"/>
    <s v="NO"/>
    <s v="SOLD"/>
    <n v="0"/>
    <n v="7886800"/>
    <n v="70800"/>
    <n v="250000"/>
    <s v="B +"/>
    <s v="B"/>
    <s v="SINGKAWANG"/>
    <s v="NON FID"/>
    <n v="2450000"/>
    <s v="&lt;=25"/>
    <n v="0"/>
    <n v="0"/>
    <n v="1"/>
    <s v="01. 1-30"/>
    <n v="25"/>
    <s v="BD00794-FAVORIT MOTOR II"/>
    <n v="10628568"/>
    <n v="13400000"/>
    <s v="HARIS SUGANDA"/>
    <s v="INTERNAL"/>
    <d v="2022-01-22T00:00:00"/>
    <s v="REGULAR"/>
    <s v="03. &gt;10-15%"/>
    <n v="0"/>
    <s v="N"/>
    <s v="Motor"/>
    <n v="1431432"/>
    <n v="106750"/>
    <n v="22583670"/>
    <d v="2021-12-30T00:00:00"/>
    <s v="NEW"/>
    <n v="25"/>
    <s v="NON CWO"/>
    <s v="BERLAKU"/>
    <d v="2022-06-24T00:00:00"/>
    <s v="SINGKAWANG-YOS SUDARSO"/>
    <n v="9.5082175925927004"/>
    <n v="18409402"/>
    <s v="TUNAI"/>
    <s v="PONTIANAK"/>
    <s v="W802"/>
    <s v="0813"/>
    <s v="0813"/>
  </r>
  <r>
    <x v="8"/>
    <s v="SINGKAWANG"/>
    <s v="PONTIANAK"/>
    <s v="MOTOR"/>
    <s v="USED"/>
    <s v="HONDA"/>
    <s v="SCOOTERMATIC"/>
    <s v="SCOOTERMATIC"/>
    <x v="125"/>
    <s v="NVARIO 125 ESP CBS"/>
    <s v="VARIO 125"/>
    <x v="8"/>
    <n v="0"/>
    <n v="12862639"/>
    <n v="12750000"/>
    <s v="S"/>
    <n v="1"/>
    <s v="ANCEXX MOTOR-TANJUNG SARI"/>
    <s v="081321113832"/>
    <s v="SYAHDANIANSYAH"/>
    <s v="MH1JFV115HK583571"/>
    <s v="JFV1E1588584"/>
    <s v="KB5780TH"/>
    <d v="2022-01-31T00:00:00"/>
    <s v="04. USED MCY"/>
    <s v="UMCY"/>
    <s v="04. USED MCY"/>
    <s v="01. 1-30"/>
    <n v="17000000"/>
    <s v="04. USED MCY"/>
    <s v="SINGKAWANG"/>
    <d v="2022-01-25T00:00:00"/>
    <n v="0"/>
    <d v="2021-05-20T00:00:00"/>
    <d v="2022-01-10T16:29:42"/>
    <d v="2022-01-10T16:30:22"/>
    <s v="6"/>
    <s v="0813"/>
    <s v="NO"/>
    <s v="SOLD"/>
    <n v="0"/>
    <n v="7537357"/>
    <n v="74800"/>
    <n v="250000"/>
    <s v="B +"/>
    <s v="B"/>
    <s v="SINGKAWANG"/>
    <s v="NON FID"/>
    <n v="3700000"/>
    <s v="&lt;=25"/>
    <n v="0"/>
    <n v="0"/>
    <n v="1"/>
    <s v="01. 1-30"/>
    <n v="25"/>
    <s v="BD00794-FAVORIT MOTOR II"/>
    <n v="12549813"/>
    <n v="17000000"/>
    <s v="TERI LISTRIADI"/>
    <s v="INTERNAL"/>
    <d v="2022-01-22T00:00:00"/>
    <s v="REGULAR"/>
    <s v="05. &gt;20-25%"/>
    <n v="0"/>
    <s v="N"/>
    <s v="Motor"/>
    <n v="2750187"/>
    <n v="124000"/>
    <n v="29717104"/>
    <d v="2021-12-19T00:00:00"/>
    <s v="NEW"/>
    <n v="25"/>
    <s v="NON CWO"/>
    <s v="BERLAKU"/>
    <d v="2022-05-15T00:00:00"/>
    <s v="SINGKAWANG-YOS SUDARSO"/>
    <n v="14.3122453703691"/>
    <n v="14249800"/>
    <s v="TUNAI"/>
    <s v="PONTIANAK"/>
    <s v="W802"/>
    <s v="0813"/>
    <s v="0813"/>
  </r>
  <r>
    <x v="8"/>
    <s v="SINGKAWANG"/>
    <s v="PONTIANAK"/>
    <s v="MOTOR"/>
    <s v="NEW"/>
    <s v="YAMAHA"/>
    <s v="SCOOTERMATIC"/>
    <s v="SCOOTERMATIC"/>
    <x v="38"/>
    <s v="ALL NEW NMAX 155 CON"/>
    <s v="NMAX"/>
    <x v="5"/>
    <n v="0"/>
    <n v="26801021"/>
    <n v="26700000"/>
    <s v="S"/>
    <n v="1"/>
    <s v="ANEKA MAKMUR SJHTR-ALIANYANG"/>
    <s v="081321113857"/>
    <s v="NURIYAH"/>
    <s v="MH3SG5670MJ048808"/>
    <s v="G3L8E0464413"/>
    <m/>
    <d v="2022-01-31T00:00:00"/>
    <s v="03. NEW MCY"/>
    <s v="YAMAHA"/>
    <s v="03. NEW MCY"/>
    <s v="01. 1-30"/>
    <n v="32330000"/>
    <s v="YAMAHA"/>
    <s v="SINGKAWANG"/>
    <d v="2022-01-25T00:00:00"/>
    <n v="0"/>
    <d v="2021-05-22T00:00:00"/>
    <d v="2022-01-20T15:53:48"/>
    <d v="2022-01-20T16:00:06"/>
    <s v="7"/>
    <s v="0813"/>
    <s v="NO"/>
    <s v="SOLD"/>
    <n v="0"/>
    <n v="13490963"/>
    <n v="0"/>
    <n v="250000"/>
    <s v="A +"/>
    <s v="A"/>
    <s v="SINGKAWANG"/>
    <s v="NON FID"/>
    <n v="3250000"/>
    <s v="&lt;=25"/>
    <n v="0"/>
    <n v="0"/>
    <n v="1"/>
    <s v="01. 1-30"/>
    <n v="25"/>
    <s v="BD00726-CENDANA MOTOR"/>
    <n v="26105863"/>
    <n v="29500000"/>
    <s v="ANTONIUS IWAN"/>
    <s v="DISERAHKAN"/>
    <d v="2022-01-22T00:00:00"/>
    <s v="REGULAR"/>
    <s v="03. &gt;10-15%"/>
    <n v="0"/>
    <s v="N"/>
    <s v="Motor"/>
    <n v="444138"/>
    <n v="186250"/>
    <n v="42452250"/>
    <d v="2022-01-21T00:00:00"/>
    <s v="NEW"/>
    <n v="25"/>
    <s v="NON CWO"/>
    <s v="BERLAKU"/>
    <d v="2022-05-27T00:00:00"/>
    <s v="SINGKAWANG-YOS SUDARSO"/>
    <n v="4.33326388888963"/>
    <n v="30646221"/>
    <s v="TUNAI"/>
    <s v="PONTIANAK"/>
    <s v="W802"/>
    <s v="0813"/>
    <s v="0813"/>
  </r>
  <r>
    <x v="8"/>
    <s v="SINGKAWANG"/>
    <s v="PONTIANAK"/>
    <s v="MOTOR"/>
    <s v="NEW"/>
    <s v="YAMAHA"/>
    <s v="SCOOTERMATIC"/>
    <s v="SCOOTERMATIC"/>
    <x v="8"/>
    <s v="NEW MIO M3 CW"/>
    <s v="MIO"/>
    <x v="5"/>
    <n v="0"/>
    <n v="16618595"/>
    <n v="13100000"/>
    <s v="S"/>
    <n v="1"/>
    <s v="ANEKA MAKMUR SJHTRA-PEMANGKAT"/>
    <s v="081321115284"/>
    <s v="RAMLI"/>
    <s v="MH3SE88H0MJ288756"/>
    <s v="E3R2E2947061"/>
    <m/>
    <d v="2022-01-31T00:00:00"/>
    <s v="03. NEW MCY"/>
    <s v="YAMAHA"/>
    <s v="03. NEW MCY"/>
    <s v="01. 1-30"/>
    <n v="20085000"/>
    <s v="YAMAHA"/>
    <s v="SINGKAWANG"/>
    <d v="2022-01-17T00:00:00"/>
    <n v="0"/>
    <d v="2021-08-18T00:00:00"/>
    <d v="2021-12-24T15:37:09"/>
    <d v="2021-12-24T15:37:40"/>
    <s v="2"/>
    <s v="0813"/>
    <s v="NO"/>
    <s v="SOLD"/>
    <n v="0"/>
    <n v="8785403"/>
    <n v="183960"/>
    <n v="250000"/>
    <s v="A +"/>
    <s v="A"/>
    <s v="SINGKAWANG"/>
    <s v="FID"/>
    <n v="4050000"/>
    <s v="&lt;=25"/>
    <n v="0"/>
    <n v="0"/>
    <n v="1"/>
    <s v="01. 1-30"/>
    <n v="17"/>
    <s v="BD00794-FAVORIT MOTOR II"/>
    <n v="11320535"/>
    <n v="12900000"/>
    <s v="DIID"/>
    <s v="INTERNAL"/>
    <d v="2022-01-13T00:00:00"/>
    <s v="REGULAR"/>
    <s v="05. &gt;20-25%"/>
    <n v="0"/>
    <s v="N"/>
    <s v="Motor"/>
    <n v="289465"/>
    <n v="55250"/>
    <n v="23219794"/>
    <d v="2021-11-18T00:00:00"/>
    <s v="LATER"/>
    <n v="17"/>
    <s v="NON CWO"/>
    <s v="BERLAKU"/>
    <d v="2022-08-25T00:00:00"/>
    <s v="SINGKAWANG-YOS SUDARSO"/>
    <n v="23.348842592589801"/>
    <n v="17311015"/>
    <s v="TUNAI"/>
    <s v="PONTIANAK"/>
    <s v="W802"/>
    <s v="0813"/>
    <s v="0813"/>
  </r>
  <r>
    <x v="8"/>
    <s v="SINGKAWANG"/>
    <s v="PONTIANAK"/>
    <s v="MOTOR"/>
    <s v="NEW"/>
    <s v="HONDA"/>
    <s v="SPORT"/>
    <s v="SPORT"/>
    <x v="128"/>
    <s v="CB VERZA 150"/>
    <s v="CB 150"/>
    <x v="5"/>
    <n v="0"/>
    <n v="14061909"/>
    <n v="11100000"/>
    <s v="S"/>
    <n v="1"/>
    <s v="SAHURI BERLIAN MOTOR"/>
    <s v="081321115458"/>
    <s v="HAMIDI"/>
    <s v="MH1KC0219MK145029"/>
    <s v="KC02E1144547"/>
    <s v="KB5480PZ"/>
    <d v="2022-01-31T00:00:00"/>
    <s v="03. NEW MCY"/>
    <s v="HONDA"/>
    <s v="03. NEW MCY"/>
    <s v="01. 1-30"/>
    <n v="22400000"/>
    <s v="HONDA"/>
    <s v="SINGKAWANG"/>
    <d v="2022-01-25T00:00:00"/>
    <n v="0"/>
    <d v="2021-08-30T00:00:00"/>
    <d v="2022-01-10T14:51:36"/>
    <d v="2022-01-10T14:54:16"/>
    <s v="3"/>
    <s v="0813"/>
    <s v="NO"/>
    <s v="SOLD"/>
    <n v="0"/>
    <n v="8258087"/>
    <n v="39600"/>
    <n v="250000"/>
    <s v="B STD"/>
    <s v="B"/>
    <s v="SINGKAWANG"/>
    <s v="FID"/>
    <n v="9000000"/>
    <s v="&lt;=25"/>
    <n v="0"/>
    <n v="0"/>
    <n v="1"/>
    <s v="01. 1-30"/>
    <n v="25"/>
    <s v="BD03246-ANCEXX MOTOR"/>
    <n v="11769663"/>
    <n v="18100000"/>
    <s v="TEO GANANG PUJA KUSUMA"/>
    <s v="INTERNAL"/>
    <d v="2022-01-22T00:00:00"/>
    <s v="REGULAR"/>
    <s v="07. &gt; 30%"/>
    <n v="0"/>
    <s v="N"/>
    <s v="Motor"/>
    <n v="4520337"/>
    <n v="66125"/>
    <n v="38975609"/>
    <d v="2021-12-30T00:00:00"/>
    <s v="NEW"/>
    <n v="25"/>
    <s v="NON CWO"/>
    <s v="BERLAKU"/>
    <d v="2022-09-15T00:00:00"/>
    <s v="SINGKAWANG-YOS SUDARSO"/>
    <n v="14.378981481480899"/>
    <n v="14830880"/>
    <s v="TUNAI"/>
    <s v="PONTIANAK"/>
    <s v="W802"/>
    <s v="0813"/>
    <s v="0813"/>
  </r>
  <r>
    <x v="8"/>
    <s v="SINGKAWANG"/>
    <s v="PONTIANAK"/>
    <s v="MOTOR"/>
    <s v="NEW"/>
    <s v="YAMAHA"/>
    <s v="SCOOTERMATIC"/>
    <s v="SCOOTERMATIC"/>
    <x v="75"/>
    <s v="NEW AEROX 155 C"/>
    <s v="AEROX 155"/>
    <x v="5"/>
    <n v="0"/>
    <n v="23590050"/>
    <n v="22100000"/>
    <s v="S"/>
    <n v="1"/>
    <s v="FAVORIT MOTOR"/>
    <s v="081321115618"/>
    <s v="PIPIS SURYANA"/>
    <s v="MH3SG6410MJ018816"/>
    <s v="G3P2E0019496"/>
    <s v="KB5198KR"/>
    <d v="2022-01-31T00:00:00"/>
    <s v="03. NEW MCY"/>
    <s v="YAMAHA"/>
    <s v="03. NEW MCY"/>
    <s v="01. 1-30"/>
    <n v="28651000"/>
    <s v="YAMAHA"/>
    <s v="SINGKAWANG"/>
    <d v="2022-01-15T00:00:00"/>
    <n v="0"/>
    <d v="2021-09-10T00:00:00"/>
    <d v="2021-12-31T15:13:28"/>
    <d v="2021-12-31T15:14:06"/>
    <s v="1"/>
    <s v="0813"/>
    <s v="NO"/>
    <s v="SOLD"/>
    <n v="0"/>
    <n v="5339949"/>
    <n v="946800"/>
    <n v="250000"/>
    <s v="A +"/>
    <s v="A"/>
    <s v="SINGKAWANG"/>
    <s v="FID"/>
    <n v="4400000"/>
    <s v="&lt;=25"/>
    <n v="0"/>
    <n v="0"/>
    <n v="1"/>
    <s v="01. 1-30"/>
    <n v="15"/>
    <s v="BD09354-METICA JAYA MOTOR"/>
    <n v="18444900"/>
    <n v="21900000"/>
    <s v="IWAN SOPIAN"/>
    <s v="INTERNAL"/>
    <d v="2022-01-13T00:00:00"/>
    <s v="REGULAR"/>
    <s v="04. &gt;15-20%"/>
    <n v="0"/>
    <s v="N"/>
    <s v="Motor"/>
    <n v="1265100"/>
    <n v="1053500"/>
    <n v="34517250"/>
    <d v="2021-11-10T00:00:00"/>
    <s v="LATER"/>
    <n v="15"/>
    <s v="NON CWO"/>
    <s v="TIDAK ADA"/>
    <m/>
    <s v="SINGKAWANG-YOS SUDARSO"/>
    <n v="14.3652083333363"/>
    <n v="25317454"/>
    <s v="TUNAI"/>
    <s v="PONTIANAK"/>
    <s v="W802"/>
    <s v="0813"/>
    <s v="0813"/>
  </r>
  <r>
    <x v="8"/>
    <s v="SINGKAWANG"/>
    <s v="PONTIANAK"/>
    <s v="MOTOR"/>
    <s v="NEW"/>
    <s v="YAMAHA"/>
    <s v="BEBEK"/>
    <s v="BEBEK"/>
    <x v="126"/>
    <s v="VEGA FORCE DB SW"/>
    <s v="VEGA"/>
    <x v="5"/>
    <n v="0"/>
    <n v="15950539"/>
    <n v="11200000"/>
    <s v="S"/>
    <n v="1"/>
    <s v="FAVORIT MOTOR"/>
    <s v="081321115680"/>
    <s v="HENRI"/>
    <s v="MH3UE1240MJ053704"/>
    <s v="E3R8E0120622"/>
    <s v="KB5605PZ"/>
    <d v="2022-01-31T00:00:00"/>
    <s v="03. NEW MCY"/>
    <s v="YAMAHA"/>
    <s v="03. NEW MCY"/>
    <s v="01. 1-30"/>
    <n v="19000000"/>
    <s v="YAMAHA"/>
    <s v="SINGKAWANG"/>
    <d v="2022-01-17T00:00:00"/>
    <n v="0"/>
    <d v="2021-09-21T00:00:00"/>
    <d v="2021-12-24T15:28:22"/>
    <d v="2021-12-24T15:29:12"/>
    <s v="2"/>
    <s v="0813"/>
    <s v="NO"/>
    <s v="SOLD"/>
    <n v="0"/>
    <n v="10739461"/>
    <n v="11775"/>
    <n v="250000"/>
    <s v="A -"/>
    <s v="A"/>
    <s v="SINGKAWANG"/>
    <s v="FID"/>
    <n v="3800000"/>
    <s v="&lt;=25"/>
    <n v="0"/>
    <n v="0"/>
    <n v="1"/>
    <s v="01. 1-30"/>
    <n v="17"/>
    <s v="BD00794-FAVORIT MOTOR II"/>
    <n v="10539199"/>
    <n v="12600000"/>
    <s v="SYAIFULLAH"/>
    <s v="DISERAHKAN"/>
    <d v="2022-01-13T00:00:00"/>
    <s v="REGULAR"/>
    <s v="04. &gt;15-20%"/>
    <n v="0"/>
    <s v="N"/>
    <s v="Motor"/>
    <n v="800801"/>
    <n v="31800"/>
    <n v="19274776"/>
    <d v="2021-12-21T00:00:00"/>
    <s v="LATER"/>
    <n v="17"/>
    <s v="NON CWO"/>
    <s v="BERLAKU"/>
    <d v="2022-09-22T00:00:00"/>
    <s v="SINGKAWANG-YOS SUDARSO"/>
    <n v="23.354722222218701"/>
    <n v="16450300"/>
    <s v="TUNAI"/>
    <s v="PONTIANAK"/>
    <s v="W802"/>
    <s v="0813"/>
    <s v="0813"/>
  </r>
  <r>
    <x v="8"/>
    <s v="SINGKAWANG"/>
    <s v="PONTIANAK"/>
    <s v="MOTOR"/>
    <s v="NEW"/>
    <s v="YAMAHA"/>
    <s v="BEBEK"/>
    <s v="BEBEK"/>
    <x v="9"/>
    <s v="JUPITER MX KING 150"/>
    <s v="JUPITER"/>
    <x v="5"/>
    <n v="0"/>
    <n v="24219059"/>
    <n v="17000000"/>
    <s v="S"/>
    <n v="1"/>
    <s v="SUKSES JAYA-GUSTI HAMZAH"/>
    <s v="081321116492"/>
    <s v="SANTO"/>
    <s v="MH3UG0750MK102866"/>
    <s v="G3E6E0643232"/>
    <m/>
    <d v="2022-01-31T00:00:00"/>
    <s v="03. NEW MCY"/>
    <s v="YAMAHA"/>
    <s v="03. NEW MCY"/>
    <s v="01. 1-30"/>
    <n v="27355000"/>
    <s v="YAMAHA"/>
    <s v="SINGKAWANG"/>
    <d v="2022-01-25T00:00:00"/>
    <n v="0"/>
    <d v="2021-10-19T00:00:00"/>
    <d v="2022-01-10T15:12:01"/>
    <d v="2022-01-10T15:12:47"/>
    <s v="1"/>
    <s v="0813"/>
    <s v="NO"/>
    <s v="SOLD"/>
    <n v="0"/>
    <n v="14660935"/>
    <n v="133650"/>
    <n v="250000"/>
    <s v="A +"/>
    <s v="A"/>
    <s v="SINGKAWANG"/>
    <s v="FID"/>
    <n v="4150000"/>
    <s v="&lt;=25"/>
    <n v="0"/>
    <n v="0"/>
    <n v="1"/>
    <s v="01. 1-30"/>
    <n v="25"/>
    <s v="BD03246-ANCEXX MOTOR"/>
    <n v="15590194"/>
    <n v="18600000"/>
    <s v="APRIZAL"/>
    <s v="INTERNAL"/>
    <d v="2022-01-22T00:00:00"/>
    <s v="REGULAR"/>
    <s v="04. &gt;15-20%"/>
    <n v="0"/>
    <s v="N"/>
    <s v="Motor"/>
    <n v="1149806"/>
    <n v="1004000"/>
    <n v="34247460"/>
    <d v="2021-12-19T00:00:00"/>
    <s v="NEW"/>
    <n v="25"/>
    <s v="NON CWO"/>
    <s v="TIDAK ADA"/>
    <m/>
    <s v="SINGKAWANG-YOS SUDARSO"/>
    <n v="14.366122685183701"/>
    <n v="24653313"/>
    <s v="TUNAI"/>
    <s v="PONTIANAK"/>
    <s v="W802"/>
    <s v="0813"/>
    <s v="0813"/>
  </r>
  <r>
    <x v="8"/>
    <s v="SINGKAWANG"/>
    <s v="PONTIANAK"/>
    <s v="MOTOR"/>
    <s v="USED"/>
    <s v="YAMAHA"/>
    <s v="SCOOTERMATIC"/>
    <s v="SCOOTERMATIC"/>
    <x v="15"/>
    <s v="MIO M3 125"/>
    <s v="MIO"/>
    <x v="0"/>
    <n v="0"/>
    <n v="10006240"/>
    <n v="9800000"/>
    <s v="S"/>
    <n v="1"/>
    <s v="CHANDRO MOTOR"/>
    <s v="081321117322"/>
    <s v="JUSI"/>
    <s v="MH3SE88H0KJ120998"/>
    <s v="E3R2E2490764"/>
    <s v="KB6279VJ"/>
    <d v="2022-01-31T00:00:00"/>
    <s v="04. USED MCY"/>
    <s v="UMCY"/>
    <s v="04. USED MCY"/>
    <s v="01. 1-30"/>
    <n v="11600000"/>
    <s v="04. USED MCY"/>
    <s v="SINGKAWANG"/>
    <d v="2022-01-17T00:00:00"/>
    <n v="0"/>
    <d v="2021-11-29T00:00:00"/>
    <d v="2021-12-28T15:11:33"/>
    <d v="2021-12-28T15:24:19"/>
    <s v="0"/>
    <s v="0813"/>
    <s v="NO"/>
    <s v="SOLD"/>
    <n v="0"/>
    <n v="6805757"/>
    <n v="0"/>
    <n v="250000"/>
    <s v="A +"/>
    <s v="A"/>
    <s v="SINGKAWANG"/>
    <s v="FID"/>
    <n v="1900000"/>
    <s v="&lt;=25"/>
    <n v="0"/>
    <n v="0"/>
    <n v="1"/>
    <s v="01. 1-30"/>
    <n v="17"/>
    <s v="BD00794-FAVORIT MOTOR II"/>
    <n v="10020434"/>
    <n v="11400000"/>
    <s v="ANTONIUS IWAN"/>
    <s v="DISERAHKAN"/>
    <d v="2022-01-13T00:00:00"/>
    <s v="REGULAR"/>
    <s v="04. &gt;15-20%"/>
    <n v="0"/>
    <s v="N"/>
    <s v="Motor"/>
    <n v="239566"/>
    <n v="32925"/>
    <n v="23219794"/>
    <d v="2021-12-27T00:00:00"/>
    <s v="LATER"/>
    <n v="17"/>
    <s v="NON CWO"/>
    <s v="BERLAKU"/>
    <d v="2022-09-13T00:00:00"/>
    <s v="SINGKAWANG-YOS SUDARSO"/>
    <n v="19.3581134259293"/>
    <n v="10006240"/>
    <s v="TUNAI"/>
    <s v="PONTIANAK"/>
    <s v="W802"/>
    <s v="0813"/>
    <s v="0813"/>
  </r>
  <r>
    <x v="8"/>
    <s v="SINTANG"/>
    <s v="PONTIANAK"/>
    <s v="MOTOR"/>
    <s v="USED"/>
    <s v="YAMAHA"/>
    <s v="SCOOTERMATIC"/>
    <s v="SCOOTERMATIC"/>
    <x v="112"/>
    <s v="X - RIDE SE"/>
    <s v="X RIDE 125"/>
    <x v="4"/>
    <n v="0"/>
    <n v="3599524"/>
    <n v="1550000"/>
    <s v="S"/>
    <n v="1"/>
    <s v="SION MOTOR-SUDIRMAN"/>
    <s v="081819102029"/>
    <s v="ARIS TARKHUS"/>
    <s v="MH32BU002FJ206800"/>
    <s v="2BU206787"/>
    <s v="KB6490DD"/>
    <d v="2022-01-31T00:00:00"/>
    <s v="04. USED MCY"/>
    <s v="UMCY"/>
    <s v="04. USED MCY"/>
    <s v="02. 31-60"/>
    <n v="12500000"/>
    <s v="04. USED MCY"/>
    <s v="SINTANG"/>
    <d v="2022-01-08T00:00:00"/>
    <n v="0"/>
    <d v="2019-03-31T00:00:00"/>
    <d v="2021-11-29T13:41:00"/>
    <d v="2021-11-29T13:51:00"/>
    <s v="28"/>
    <s v="0818"/>
    <s v="NO"/>
    <s v="SOLD"/>
    <n v="0"/>
    <n v="559048"/>
    <n v="3509743"/>
    <n v="1300000"/>
    <s v="C +"/>
    <s v="C"/>
    <s v="SINTANG"/>
    <s v="NON FID"/>
    <n v="2650000"/>
    <s v="&lt;=25"/>
    <n v="0"/>
    <n v="0"/>
    <n v="1"/>
    <s v="02. 31-60"/>
    <n v="8"/>
    <s v="BD00802-GANDA MOTOR-MT HARYONO"/>
    <n v="1410000"/>
    <n v="9400000"/>
    <s v="ABENG HUTABARAT"/>
    <s v="EXTERNAL"/>
    <d v="2022-01-06T00:00:00"/>
    <s v="REGULAR"/>
    <s v="05. &gt;20-25%"/>
    <n v="0"/>
    <s v="N"/>
    <s v="Motor"/>
    <n v="8437226"/>
    <n v="1106913"/>
    <n v="24476566"/>
    <d v="2021-09-02T00:00:00"/>
    <s v="LATER"/>
    <n v="8"/>
    <s v="NON CWO"/>
    <s v="MATI"/>
    <d v="2019-08-19T00:00:00"/>
    <s v="SINTANG-MT. HARYONO"/>
    <n v="39.422916666670098"/>
    <n v="10830000"/>
    <s v="TUNAI"/>
    <s v="PONTIANAK"/>
    <s v="W802"/>
    <s v="0818"/>
    <s v="0818"/>
  </r>
  <r>
    <x v="8"/>
    <s v="SINTANG"/>
    <s v="PONTIANAK"/>
    <s v="MOTOR"/>
    <s v="NEW"/>
    <s v="YAMAHA"/>
    <s v="SCOOTERMATIC"/>
    <s v="SCOOTERMATIC"/>
    <x v="104"/>
    <s v="FINO PREM 125 BLU CR"/>
    <s v="FINO 125"/>
    <x v="0"/>
    <n v="0"/>
    <n v="9290508"/>
    <n v="5050000"/>
    <s v="S"/>
    <n v="1"/>
    <s v="ANEKA MAKMUR SEJAHTERA-HARYONO"/>
    <s v="081819118774"/>
    <s v="TERSIUS AGUSTINUS"/>
    <s v="MH3SE88D0KJ210041"/>
    <s v="E3R2E2660908"/>
    <s v="KB5574RD"/>
    <d v="2022-01-31T00:00:00"/>
    <s v="03. NEW MCY"/>
    <s v="YAMAHA"/>
    <s v="03. NEW MCY"/>
    <s v="01. 1-30"/>
    <n v="21040000"/>
    <s v="YAMAHA"/>
    <s v="SINTANG"/>
    <d v="2022-01-29T00:00:00"/>
    <n v="0"/>
    <d v="2019-11-29T00:00:00"/>
    <d v="2022-01-15T12:43:59"/>
    <d v="2022-01-15T12:45:48"/>
    <s v="23"/>
    <s v="0818"/>
    <s v="NO"/>
    <s v="SOLD"/>
    <n v="0"/>
    <n v="2017284"/>
    <n v="1939050"/>
    <n v="250000"/>
    <s v="B +"/>
    <s v="B"/>
    <s v="SINTANG"/>
    <s v="NON FID"/>
    <n v="3100000"/>
    <s v="&gt; 25"/>
    <n v="0"/>
    <n v="0"/>
    <n v="1"/>
    <s v="01. 1-30"/>
    <n v="29"/>
    <s v="BD06110-SUMITRO"/>
    <n v="9441217"/>
    <n v="13200000"/>
    <s v="ITHING KHORNELIS BANI"/>
    <s v="INTERNAL"/>
    <d v="2022-01-28T00:00:00"/>
    <s v="REGULAR"/>
    <s v="03. &gt;10-15%"/>
    <n v="0"/>
    <s v="N"/>
    <s v="Motor"/>
    <n v="2438783"/>
    <n v="923000"/>
    <n v="26075733"/>
    <d v="2021-12-03T00:00:00"/>
    <s v="NEW"/>
    <n v="29"/>
    <s v="NON CWO"/>
    <s v="TIDAK ADA"/>
    <m/>
    <s v="SINTANG-MT. HARYONO"/>
    <n v="13.4681944444455"/>
    <n v="19188648"/>
    <s v="TUNAI"/>
    <s v="PONTIANAK"/>
    <s v="W802"/>
    <s v="0818"/>
    <s v="0818"/>
  </r>
  <r>
    <x v="8"/>
    <s v="SINTANG"/>
    <s v="PONTIANAK"/>
    <s v="MOTOR"/>
    <s v="USED"/>
    <s v="HONDA"/>
    <s v="SCOOTERMATIC"/>
    <s v="SCOOTERMATIC"/>
    <x v="40"/>
    <s v="VARIO 125 CBS ISS"/>
    <s v="VARIO 125"/>
    <x v="3"/>
    <n v="0"/>
    <n v="8351533"/>
    <n v="5550000"/>
    <s v="S"/>
    <n v="1"/>
    <s v="BINTANG MOTOR"/>
    <s v="081820112612"/>
    <s v="SELUNUS"/>
    <s v="MH1JFU122JK178714"/>
    <s v="JFU1E2191024"/>
    <s v="KB6922EO"/>
    <d v="2022-01-31T00:00:00"/>
    <s v="04. USED MCY"/>
    <s v="UMCY"/>
    <s v="04. USED MCY"/>
    <s v="01. 1-30"/>
    <n v="16900000"/>
    <s v="04. USED MCY"/>
    <s v="SINTANG"/>
    <d v="2022-01-19T00:00:00"/>
    <n v="0"/>
    <d v="2020-03-17T00:00:00"/>
    <d v="2022-01-10T16:06:52"/>
    <d v="2022-01-10T16:56:38"/>
    <s v="20"/>
    <s v="0818"/>
    <s v="NO"/>
    <s v="SOLD"/>
    <n v="0"/>
    <n v="2364973"/>
    <n v="100200"/>
    <n v="1100000"/>
    <s v="C +"/>
    <s v="C"/>
    <s v="SINTANG"/>
    <s v="NON FID"/>
    <n v="3550000"/>
    <s v="&lt;=25"/>
    <n v="0"/>
    <n v="0"/>
    <n v="1"/>
    <s v="01. 1-30"/>
    <n v="19"/>
    <s v="BD06110-SUMITRO"/>
    <n v="9091808"/>
    <n v="17200000"/>
    <s v="DONA"/>
    <s v="EXTERNAL"/>
    <d v="2022-01-18T00:00:00"/>
    <s v="REGULAR"/>
    <s v="05. &gt;20-25%"/>
    <n v="0"/>
    <s v="N"/>
    <s v="Motor"/>
    <n v="6388192"/>
    <n v="182625"/>
    <n v="30253113"/>
    <d v="2021-12-17T00:00:00"/>
    <s v="NEW"/>
    <n v="19"/>
    <s v="NON CWO"/>
    <s v="BERLAKU"/>
    <d v="2022-03-21T00:00:00"/>
    <s v="SINTANG-MT. HARYONO"/>
    <n v="8.2940046296280308"/>
    <n v="14421160"/>
    <s v="TUNAI"/>
    <s v="PONTIANAK"/>
    <s v="W802"/>
    <s v="0818"/>
    <s v="0818"/>
  </r>
  <r>
    <x v="8"/>
    <s v="SINTANG"/>
    <s v="PONTIANAK"/>
    <s v="MOTOR"/>
    <s v="USED"/>
    <s v="HONDA"/>
    <s v="BEBEK"/>
    <s v="BEBEK"/>
    <x v="107"/>
    <s v="NEW REVO FI CW"/>
    <s v="REVO"/>
    <x v="8"/>
    <n v="0"/>
    <n v="2909726"/>
    <n v="4850000"/>
    <s v="S"/>
    <n v="1"/>
    <s v="MARVEL MOTOR"/>
    <s v="081820113696"/>
    <s v="AGUS SANTOSO"/>
    <s v="MH1JBK318HK184824"/>
    <s v="JBK3E1183620"/>
    <s v="KB6962EG"/>
    <d v="2022-01-31T00:00:00"/>
    <s v="04. USED MCY"/>
    <s v="UMCY"/>
    <s v="04. USED MCY"/>
    <s v="01. 1-30"/>
    <n v="10500000"/>
    <s v="04. USED MCY"/>
    <s v="SINTANG"/>
    <d v="2022-01-29T00:00:00"/>
    <n v="0"/>
    <d v="2020-04-27T00:00:00"/>
    <d v="2022-01-25T16:10:58"/>
    <d v="2022-01-27T14:52:29"/>
    <s v="13"/>
    <s v="0818"/>
    <s v="NO"/>
    <s v="SOLD"/>
    <n v="0"/>
    <n v="617907"/>
    <n v="2655895"/>
    <n v="1400000"/>
    <s v="B -"/>
    <s v="B"/>
    <s v="SINTANG"/>
    <s v="NON FID"/>
    <n v="4582670"/>
    <s v="&gt; 25"/>
    <n v="-1940274"/>
    <n v="1"/>
    <n v="0"/>
    <s v="01. 1-30"/>
    <n v="29"/>
    <s v="BD00778-DUTA MOTOR"/>
    <n v="6016157"/>
    <n v="11800000"/>
    <s v="MULYADI"/>
    <s v="EXTERNAL"/>
    <d v="2022-01-28T00:00:00"/>
    <s v="REGULAR"/>
    <s v="07. &gt; 30%"/>
    <n v="1940274"/>
    <s v="N"/>
    <s v="Motor"/>
    <n v="4603843"/>
    <n v="902000"/>
    <n v="21161455"/>
    <d v="2021-07-27T00:00:00"/>
    <s v="NEW"/>
    <n v="29"/>
    <s v="NON CWO"/>
    <s v="TIDAK ADA"/>
    <m/>
    <s v="SINTANG-MT. HARYONO"/>
    <n v="1.3802199074052599"/>
    <n v="5917330"/>
    <s v="TUNAI"/>
    <s v="PONTIANAK"/>
    <s v="W802"/>
    <s v="0818"/>
    <s v="0818"/>
  </r>
  <r>
    <x v="8"/>
    <s v="SINTANG"/>
    <s v="PONTIANAK"/>
    <s v="MOTOR"/>
    <s v="NEW"/>
    <s v="HONDA"/>
    <s v="BEBEK"/>
    <s v="BEBEK"/>
    <x v="44"/>
    <s v="NEW REVO FI FIT"/>
    <s v="REVO"/>
    <x v="0"/>
    <n v="0"/>
    <n v="5800404"/>
    <n v="5550000"/>
    <s v="S"/>
    <n v="1"/>
    <s v="ASTRA INTERNATIONAL"/>
    <s v="081820115131"/>
    <s v="TIRI"/>
    <s v="MH1JBK117KK590071"/>
    <s v="JBK1E1586734"/>
    <s v="KB6180EY"/>
    <d v="2022-01-31T00:00:00"/>
    <s v="03. NEW MCY"/>
    <s v="HONDA"/>
    <s v="03. NEW MCY"/>
    <s v="01. 1-30"/>
    <n v="16110000"/>
    <s v="HONDA"/>
    <s v="SINTANG"/>
    <d v="2022-01-07T00:00:00"/>
    <n v="0"/>
    <d v="2020-05-30T00:00:00"/>
    <d v="2021-12-28T14:46:27"/>
    <d v="2021-12-28T14:58:36"/>
    <s v="15"/>
    <s v="0818"/>
    <s v="NO"/>
    <s v="SOLD"/>
    <n v="0"/>
    <n v="1193135"/>
    <n v="3352720"/>
    <n v="1000000"/>
    <s v="C +"/>
    <s v="C"/>
    <s v="SINTANG"/>
    <s v="NON FID"/>
    <n v="4656887"/>
    <s v="&lt;=25"/>
    <n v="0"/>
    <n v="0"/>
    <n v="1"/>
    <s v="01. 1-30"/>
    <n v="7"/>
    <s v="BD06296-HARTONO PRIYO HARYADI"/>
    <n v="3989509"/>
    <n v="11600000"/>
    <s v="RUDI"/>
    <s v="EXTERNAL"/>
    <d v="2022-01-06T00:00:00"/>
    <s v="REGULAR"/>
    <s v="06. &gt;25-30%"/>
    <n v="0"/>
    <s v="N"/>
    <s v="Motor"/>
    <n v="6450491"/>
    <n v="899000"/>
    <n v="19028262"/>
    <d v="2021-11-05T00:00:00"/>
    <s v="LATER"/>
    <n v="7"/>
    <s v="NON CWO"/>
    <s v="TIDAK ADA"/>
    <m/>
    <s v="SINTANG-MT. HARYONO"/>
    <n v="9.3759722222239397"/>
    <n v="11453113"/>
    <s v="TUNAI"/>
    <s v="PONTIANAK"/>
    <s v="W802"/>
    <s v="0818"/>
    <s v="0818"/>
  </r>
  <r>
    <x v="8"/>
    <s v="SINTANG"/>
    <s v="PONTIANAK"/>
    <s v="MOTOR"/>
    <s v="USED"/>
    <s v="HONDA"/>
    <s v="BEBEK"/>
    <s v="BEBEK"/>
    <x v="44"/>
    <s v="NEW REVO FI FIT"/>
    <s v="REVO"/>
    <x v="3"/>
    <n v="0"/>
    <n v="6505355"/>
    <n v="8250000"/>
    <s v="S"/>
    <n v="1"/>
    <s v="MARVEL MOTOR"/>
    <s v="081820115913"/>
    <s v="DEDI SUSILO"/>
    <s v="MH1JBK114JK560914"/>
    <s v="JBK1E1557093"/>
    <s v="KB6232JC"/>
    <d v="2022-01-31T00:00:00"/>
    <s v="04. USED MCY"/>
    <s v="UMCY"/>
    <s v="04. USED MCY"/>
    <s v="01. 1-30"/>
    <n v="11000000"/>
    <s v="04. USED MCY"/>
    <s v="SINTANG"/>
    <d v="2022-01-25T00:00:00"/>
    <n v="0"/>
    <d v="2020-06-29T00:00:00"/>
    <d v="2022-01-12T16:28:12"/>
    <d v="2022-01-12T16:37:38"/>
    <s v="14"/>
    <s v="0818"/>
    <s v="NO"/>
    <s v="SOLD"/>
    <n v="0"/>
    <n v="2734133"/>
    <n v="963900"/>
    <n v="1200000"/>
    <s v="B +"/>
    <s v="B"/>
    <s v="SINTANG"/>
    <s v="NON FID"/>
    <n v="2209600"/>
    <s v="&lt;=25"/>
    <n v="-1744645"/>
    <n v="1"/>
    <n v="0"/>
    <s v="01. 1-30"/>
    <n v="25"/>
    <s v="BD00874-MARVEL MOTOR"/>
    <n v="8486898"/>
    <n v="11500000"/>
    <s v="BUDI"/>
    <s v="EXTERNAL"/>
    <d v="2022-01-18T00:00:00"/>
    <s v="REGULAR"/>
    <s v="05. &gt;20-25%"/>
    <n v="1744645"/>
    <s v="N"/>
    <s v="Motor"/>
    <n v="1863102"/>
    <n v="530650"/>
    <n v="19028262"/>
    <d v="2021-09-29T00:00:00"/>
    <s v="NEW"/>
    <n v="25"/>
    <s v="NON CWO"/>
    <s v="MATI"/>
    <d v="2020-11-07T00:00:00"/>
    <s v="SINTANG-MT. HARYONO"/>
    <n v="12.3071990740718"/>
    <n v="8790400"/>
    <s v="TUNAI"/>
    <s v="PONTIANAK"/>
    <s v="W802"/>
    <s v="0818"/>
    <s v="0818"/>
  </r>
  <r>
    <x v="8"/>
    <s v="SINTANG"/>
    <s v="PONTIANAK"/>
    <s v="MOTOR"/>
    <s v="NEW"/>
    <s v="YAMAHA"/>
    <s v="SCOOTERMATIC"/>
    <s v="SCOOTERMATIC"/>
    <x v="56"/>
    <s v="AEROX 155 VVA S"/>
    <s v="AEROX 155"/>
    <x v="0"/>
    <n v="0"/>
    <n v="14297450"/>
    <n v="16050000"/>
    <s v="S"/>
    <n v="1"/>
    <s v="ANEKA MAKMUR SEJAHTERA-JUANG"/>
    <s v="081820116949"/>
    <s v="DEWI"/>
    <s v="MH3SG4610KJ248701"/>
    <s v="G3J1E0420357"/>
    <s v="KB6562JF"/>
    <d v="2022-01-31T00:00:00"/>
    <s v="03. NEW MCY"/>
    <s v="YAMAHA"/>
    <s v="03. NEW MCY"/>
    <s v="01. 1-30"/>
    <n v="26420000"/>
    <s v="YAMAHA"/>
    <s v="SINTANG"/>
    <d v="2022-01-19T00:00:00"/>
    <n v="0"/>
    <d v="2020-08-31T00:00:00"/>
    <d v="2022-01-11T14:59:20"/>
    <d v="2022-01-11T15:46:25"/>
    <s v="12"/>
    <s v="0818"/>
    <s v="NO"/>
    <s v="SOLD"/>
    <n v="0"/>
    <n v="4042679"/>
    <n v="3820172"/>
    <n v="1500000"/>
    <s v="A -"/>
    <s v="A"/>
    <s v="SINTANG"/>
    <s v="NON FID"/>
    <n v="4756966"/>
    <s v="&lt;=25"/>
    <n v="-1752550"/>
    <n v="1"/>
    <n v="0"/>
    <s v="01. 1-30"/>
    <n v="19"/>
    <s v="BD06110-SUMITRO"/>
    <n v="14936710"/>
    <n v="19600000"/>
    <s v="HENDRI PURWAN"/>
    <s v="EXTERNAL"/>
    <d v="2022-01-18T00:00:00"/>
    <s v="REGULAR"/>
    <s v="04. &gt;15-20%"/>
    <n v="1752550"/>
    <s v="N"/>
    <s v="Motor"/>
    <n v="2703290"/>
    <n v="850600"/>
    <n v="38071469"/>
    <d v="2021-10-01T00:00:00"/>
    <s v="NEW"/>
    <n v="19"/>
    <s v="NON CWO"/>
    <s v="MATI"/>
    <d v="2020-10-28T00:00:00"/>
    <s v="SINTANG-MT. HARYONO"/>
    <n v="7.3427662037065602"/>
    <n v="21663034"/>
    <s v="TUNAI"/>
    <s v="PONTIANAK"/>
    <s v="W802"/>
    <s v="0818"/>
    <s v="0818"/>
  </r>
  <r>
    <x v="8"/>
    <s v="SINTANG"/>
    <s v="PONTIANAK"/>
    <s v="MOTOR"/>
    <s v="NEW"/>
    <s v="HONDA"/>
    <s v="SCOOTERMATIC"/>
    <s v="SCOOTERMATIC"/>
    <x v="90"/>
    <s v="NBEAT FI CW + SPORTY"/>
    <s v="BEAT"/>
    <x v="6"/>
    <n v="0"/>
    <n v="12326919"/>
    <n v="13050000"/>
    <s v="S"/>
    <n v="1"/>
    <s v="ASTRA INTERNATIONAL"/>
    <s v="081820117030"/>
    <s v="ANISIA"/>
    <s v="MH1JM8110LK199326"/>
    <s v="JM81E1201243"/>
    <s v="KB6530RH"/>
    <d v="2022-01-31T00:00:00"/>
    <s v="03. NEW MCY"/>
    <s v="HONDA"/>
    <s v="03. NEW MCY"/>
    <s v="01. 1-30"/>
    <n v="18705000"/>
    <s v="HONDA"/>
    <s v="SINTANG"/>
    <d v="2022-01-07T00:00:00"/>
    <n v="0"/>
    <d v="2020-09-14T00:00:00"/>
    <d v="2021-12-31T14:36:50"/>
    <d v="2021-12-31T15:36:22"/>
    <s v="13"/>
    <s v="0818"/>
    <s v="NO"/>
    <s v="SOLD"/>
    <n v="0"/>
    <n v="4919877"/>
    <n v="916250"/>
    <n v="1200000"/>
    <s v="B +"/>
    <s v="B"/>
    <s v="SINTANG"/>
    <s v="NON FID"/>
    <n v="3750000"/>
    <s v="&lt;=25"/>
    <n v="-723081"/>
    <n v="1"/>
    <n v="0"/>
    <s v="01. 1-30"/>
    <n v="7"/>
    <s v="BD00778-DUTA MOTOR"/>
    <n v="10866814"/>
    <n v="14300000"/>
    <s v="ISKANDAR"/>
    <s v="EXTERNAL"/>
    <d v="2022-01-06T00:00:00"/>
    <s v="REGULAR"/>
    <s v="05. &gt;20-25%"/>
    <n v="723081"/>
    <s v="N"/>
    <s v="Motor"/>
    <n v="2003186"/>
    <n v="238937.5"/>
    <n v="25072616"/>
    <d v="2021-11-14T00:00:00"/>
    <s v="LATER"/>
    <n v="7"/>
    <s v="NON CWO"/>
    <s v="MATI"/>
    <d v="2021-09-18T00:00:00"/>
    <s v="SINTANG-MT. HARYONO"/>
    <n v="6.3497453703676001"/>
    <n v="16366654"/>
    <s v="TUNAI"/>
    <s v="PONTIANAK"/>
    <s v="W802"/>
    <s v="0818"/>
    <s v="0818"/>
  </r>
  <r>
    <x v="8"/>
    <s v="SINTANG"/>
    <s v="PONTIANAK"/>
    <s v="MOTOR"/>
    <s v="NEW"/>
    <s v="HONDA"/>
    <s v="BEBEK"/>
    <s v="BEBEK"/>
    <x v="44"/>
    <s v="NEW REVO FI FIT"/>
    <s v="REVO"/>
    <x v="6"/>
    <n v="0"/>
    <n v="12153656"/>
    <n v="10250000"/>
    <s v="S"/>
    <n v="1"/>
    <s v="TUNAS DWIPA MATRA-JUANG KM 2"/>
    <s v="081820117928"/>
    <s v="BERNABAS AEM"/>
    <s v="MH1JBK116LK720178"/>
    <s v="JBK1E1716221"/>
    <m/>
    <d v="2022-01-31T00:00:00"/>
    <s v="03. NEW MCY"/>
    <s v="HONDA"/>
    <s v="03. NEW MCY"/>
    <s v="01. 1-30"/>
    <n v="16500000"/>
    <s v="HONDA"/>
    <s v="SINTANG"/>
    <d v="2022-01-07T00:00:00"/>
    <n v="0"/>
    <d v="2020-11-12T00:00:00"/>
    <d v="2021-12-20T14:25:11"/>
    <d v="2021-12-20T14:47:12"/>
    <s v="11"/>
    <s v="0818"/>
    <s v="NO"/>
    <s v="SOLD"/>
    <n v="0"/>
    <n v="5135782"/>
    <n v="560860"/>
    <n v="1000000"/>
    <s v="B +"/>
    <s v="B"/>
    <s v="SINTANG"/>
    <s v="NON FID"/>
    <n v="2500000"/>
    <s v="&lt;=25"/>
    <n v="0"/>
    <n v="0"/>
    <n v="1"/>
    <s v="01. 1-30"/>
    <n v="7"/>
    <s v="BD00778-DUTA MOTOR"/>
    <n v="9302483"/>
    <n v="12200000"/>
    <s v="HERONIMUS IWANDI"/>
    <s v="EXTERNAL"/>
    <d v="2022-01-06T00:00:00"/>
    <s v="REGULAR"/>
    <s v="04. &gt;15-20%"/>
    <n v="0"/>
    <s v="N"/>
    <s v="Motor"/>
    <n v="1677517"/>
    <n v="232387.5"/>
    <n v="19028262"/>
    <d v="2021-11-11T00:00:00"/>
    <s v="LATER"/>
    <n v="7"/>
    <s v="NON CWO"/>
    <s v="MATI"/>
    <d v="2021-11-19T00:00:00"/>
    <s v="SINTANG-MT. HARYONO"/>
    <n v="17.383888888885799"/>
    <n v="15291050"/>
    <s v="TUNAI"/>
    <s v="PONTIANAK"/>
    <s v="W802"/>
    <s v="0818"/>
    <s v="0818"/>
  </r>
  <r>
    <x v="8"/>
    <s v="SINTANG"/>
    <s v="PONTIANAK"/>
    <s v="MOTOR"/>
    <s v="NEW"/>
    <s v="YAMAHA"/>
    <s v="SCOOTERMATIC"/>
    <s v="SCOOTERMATIC"/>
    <x v="8"/>
    <s v="NEW MIO M3 CW"/>
    <s v="MIO"/>
    <x v="3"/>
    <n v="0"/>
    <n v="5537380"/>
    <n v="6150000"/>
    <s v="S"/>
    <n v="1"/>
    <s v="ANEKA MAKMUR SEJAHTERA-JUANG"/>
    <s v="081820118336"/>
    <s v="RADEN CECE RETNO SARI DEWI"/>
    <s v="MH3SE88G0JJ094269"/>
    <s v="E3R2E1998673"/>
    <s v="KB6314JB"/>
    <d v="2022-01-31T00:00:00"/>
    <s v="03. NEW MCY"/>
    <s v="YAMAHA"/>
    <s v="03. NEW MCY"/>
    <s v="01. 1-30"/>
    <n v="18610000"/>
    <s v="YAMAHA"/>
    <s v="SINTANG"/>
    <d v="2022-01-29T00:00:00"/>
    <n v="0"/>
    <d v="2020-11-27T00:00:00"/>
    <d v="2022-01-25T10:18:56"/>
    <d v="2022-01-25T10:45:00"/>
    <s v="10"/>
    <s v="0818"/>
    <s v="NO"/>
    <s v="SOLD"/>
    <n v="0"/>
    <n v="855194"/>
    <n v="4167530"/>
    <n v="1500000"/>
    <s v="B STD"/>
    <s v="B"/>
    <s v="SINTANG"/>
    <s v="NON FID"/>
    <n v="8411314"/>
    <s v="&gt; 25"/>
    <n v="-612620"/>
    <n v="1"/>
    <n v="0"/>
    <s v="01. 1-30"/>
    <n v="29"/>
    <s v="BD06110-SUMITRO"/>
    <n v="5625003"/>
    <n v="10900000"/>
    <s v="HENDRI PURWAN"/>
    <s v="EXTERNAL"/>
    <d v="2022-01-28T00:00:00"/>
    <s v="REGULAR"/>
    <s v="07. &gt; 30%"/>
    <n v="612620"/>
    <s v="N"/>
    <s v="Motor"/>
    <n v="4184997"/>
    <n v="1139875"/>
    <n v="23219794"/>
    <d v="2021-10-27T00:00:00"/>
    <s v="NEW"/>
    <n v="29"/>
    <s v="NON CWO"/>
    <s v="MATI"/>
    <d v="2019-07-27T00:00:00"/>
    <s v="SINTANG-MT. HARYONO"/>
    <n v="3.55208333333576"/>
    <n v="10198686"/>
    <s v="TUNAI"/>
    <s v="PONTIANAK"/>
    <s v="W802"/>
    <s v="0818"/>
    <s v="0818"/>
  </r>
  <r>
    <x v="8"/>
    <s v="SINTANG"/>
    <s v="PONTIANAK"/>
    <s v="MOTOR"/>
    <s v="NEW"/>
    <s v="YAMAHA"/>
    <s v="SCOOTERMATIC"/>
    <s v="SCOOTERMATIC"/>
    <x v="8"/>
    <s v="NEW MIO M3 CW"/>
    <s v="MIO"/>
    <x v="6"/>
    <n v="0"/>
    <n v="14641363"/>
    <n v="10700000"/>
    <s v="S"/>
    <n v="1"/>
    <s v="ANEKA MAKMUR SEJAHTERA-SANGGAU"/>
    <s v="081820118655"/>
    <s v="BARSELIUS HENGKI"/>
    <s v="MH3SE88H0LJ189704"/>
    <s v="E3R2E2700807"/>
    <m/>
    <d v="2022-01-31T00:00:00"/>
    <s v="03. NEW MCY"/>
    <s v="YAMAHA"/>
    <s v="03. NEW MCY"/>
    <s v="01. 1-30"/>
    <n v="19535000"/>
    <s v="YAMAHA"/>
    <s v="SINTANG"/>
    <d v="2022-01-12T00:00:00"/>
    <n v="0"/>
    <d v="2020-12-18T00:00:00"/>
    <d v="2021-12-23T14:29:26"/>
    <d v="2021-12-23T14:58:36"/>
    <s v="8"/>
    <s v="0818"/>
    <s v="NO"/>
    <s v="SOLD"/>
    <n v="0"/>
    <n v="6613335"/>
    <n v="1702400"/>
    <n v="1500000"/>
    <s v="A -"/>
    <s v="A"/>
    <s v="SINTANG"/>
    <s v="NON FID"/>
    <n v="3600000"/>
    <s v="&lt;=25"/>
    <n v="0"/>
    <n v="0"/>
    <n v="1"/>
    <s v="01. 1-30"/>
    <n v="12"/>
    <s v="BD05589-SRIWIJAYA MOTOR"/>
    <n v="10249489"/>
    <n v="12800000"/>
    <s v="LUTAR MATIUS"/>
    <s v="EXTERNAL"/>
    <d v="2022-01-06T00:00:00"/>
    <s v="REGULAR"/>
    <s v="04. &gt;15-20%"/>
    <n v="0"/>
    <s v="N"/>
    <s v="Motor"/>
    <n v="1270511"/>
    <n v="249475"/>
    <n v="23219794"/>
    <d v="2021-09-16T00:00:00"/>
    <s v="LATER"/>
    <n v="12"/>
    <s v="NON CWO"/>
    <s v="MATI"/>
    <d v="2021-12-23T00:00:00"/>
    <s v="SINTANG-MT. HARYONO"/>
    <n v="19.375972222223901"/>
    <n v="17147980"/>
    <s v="TUNAI"/>
    <s v="PONTIANAK"/>
    <s v="W802"/>
    <s v="0818"/>
    <s v="0818"/>
  </r>
  <r>
    <x v="8"/>
    <s v="SINTANG"/>
    <s v="PONTIANAK"/>
    <s v="MOTOR"/>
    <s v="USED"/>
    <s v="HONDA"/>
    <s v="SCOOTERMATIC"/>
    <s v="SCOOTERMATIC"/>
    <x v="13"/>
    <s v="VARIO 150 ESP EXCLSV"/>
    <s v="VARIO 150"/>
    <x v="3"/>
    <n v="0"/>
    <n v="11687414"/>
    <n v="10600000"/>
    <s v="S"/>
    <n v="1"/>
    <s v="PINOH JAYA MOTOR-NANGA PINOH"/>
    <s v="081821111114"/>
    <s v="DEGAM"/>
    <s v="MH1KF4111JK225596"/>
    <s v="KF41E1226453"/>
    <s v="KB6675JC"/>
    <d v="2022-01-31T00:00:00"/>
    <s v="04. USED MCY"/>
    <s v="UMCY"/>
    <s v="04. USED MCY"/>
    <s v="01. 1-30"/>
    <n v="17700000"/>
    <s v="04. USED MCY"/>
    <s v="SINTANG"/>
    <d v="2022-01-12T00:00:00"/>
    <n v="0"/>
    <d v="2021-01-13T00:00:00"/>
    <d v="2021-12-20T13:59:27"/>
    <d v="2021-12-20T14:53:04"/>
    <s v="8"/>
    <s v="0818"/>
    <s v="NO"/>
    <s v="SOLD"/>
    <n v="0"/>
    <n v="5727231"/>
    <n v="690150"/>
    <n v="1100000"/>
    <s v="B STD"/>
    <s v="B"/>
    <s v="SINTANG"/>
    <s v="NON FID"/>
    <n v="4032720"/>
    <s v="&lt;=25"/>
    <n v="0"/>
    <n v="0"/>
    <n v="1"/>
    <s v="01. 1-30"/>
    <n v="12"/>
    <s v="BD05589-SRIWIJAYA MOTOR"/>
    <n v="11820887"/>
    <n v="19200000"/>
    <s v="HENDRI PURWAN"/>
    <s v="EXTERNAL"/>
    <d v="2022-01-06T00:00:00"/>
    <s v="REGULAR"/>
    <s v="05. &gt;20-25%"/>
    <n v="0"/>
    <s v="N"/>
    <s v="Motor"/>
    <n v="5459113"/>
    <n v="1013000"/>
    <n v="33224771"/>
    <d v="2021-10-13T00:00:00"/>
    <s v="LATER"/>
    <n v="12"/>
    <s v="NON CWO"/>
    <s v="TIDAK ADA"/>
    <m/>
    <s v="SINTANG-MT. HARYONO"/>
    <n v="22.379814814812601"/>
    <n v="13667280"/>
    <s v="TUNAI"/>
    <s v="PONTIANAK"/>
    <s v="W802"/>
    <s v="0818"/>
    <s v="0818"/>
  </r>
  <r>
    <x v="8"/>
    <s v="SINTANG"/>
    <s v="PONTIANAK"/>
    <s v="MOTOR"/>
    <s v="NEW"/>
    <s v="HONDA"/>
    <s v="BEBEK"/>
    <s v="BEBEK"/>
    <x v="44"/>
    <s v="NEW REVO FI FIT"/>
    <s v="REVO"/>
    <x v="0"/>
    <n v="0"/>
    <n v="7429820"/>
    <n v="4650000"/>
    <s v="S"/>
    <n v="1"/>
    <s v="TUNAS DWIPA MATRA-JUANG KM 2"/>
    <s v="081821111489"/>
    <s v="DIUS"/>
    <s v="MH1JBK116KK619396"/>
    <s v="JBK1E1615633"/>
    <s v="KB5784JE"/>
    <d v="2022-01-31T00:00:00"/>
    <s v="03. NEW MCY"/>
    <s v="HONDA"/>
    <s v="03. NEW MCY"/>
    <s v="01. 1-30"/>
    <n v="16280000"/>
    <s v="HONDA"/>
    <s v="SINTANG"/>
    <d v="2022-01-19T00:00:00"/>
    <n v="0"/>
    <d v="2021-01-26T00:00:00"/>
    <d v="2022-01-11T10:32:07"/>
    <d v="2022-01-13T15:43:38"/>
    <s v="7"/>
    <s v="0818"/>
    <s v="NO"/>
    <s v="SOLD"/>
    <n v="0"/>
    <n v="1603433"/>
    <n v="2569725"/>
    <n v="1400000"/>
    <s v="C STD"/>
    <s v="C"/>
    <s v="SINTANG"/>
    <s v="NON FID"/>
    <n v="5860172"/>
    <s v="&lt;=25"/>
    <n v="0"/>
    <n v="0"/>
    <n v="1"/>
    <s v="01. 1-30"/>
    <n v="19"/>
    <s v="BD06110-SUMITRO"/>
    <n v="4342438"/>
    <n v="12100000"/>
    <s v="SABURHANDI"/>
    <s v="EXTERNAL"/>
    <d v="2022-01-18T00:00:00"/>
    <s v="REGULAR"/>
    <s v="07. &gt; 30%"/>
    <n v="0"/>
    <s v="N"/>
    <s v="Motor"/>
    <n v="6547562"/>
    <n v="610000"/>
    <n v="19028262"/>
    <d v="2021-09-26T00:00:00"/>
    <s v="NEW"/>
    <n v="19"/>
    <s v="NON CWO"/>
    <s v="MATI"/>
    <d v="2020-05-20T19:02:48"/>
    <s v="SINTANG-MT. HARYONO"/>
    <n v="5.3446990740776501"/>
    <n v="10419828"/>
    <s v="TUNAI"/>
    <s v="PONTIANAK"/>
    <s v="W802"/>
    <s v="0818"/>
    <s v="0818"/>
  </r>
  <r>
    <x v="8"/>
    <s v="SINTANG"/>
    <s v="PONTIANAK"/>
    <s v="MOTOR"/>
    <s v="NEW"/>
    <s v="HONDA"/>
    <s v="BEBEK"/>
    <s v="BEBEK"/>
    <x v="19"/>
    <s v="REVO X"/>
    <s v="REVO"/>
    <x v="5"/>
    <n v="0"/>
    <n v="13961980"/>
    <n v="11550000"/>
    <s v="S"/>
    <n v="1"/>
    <s v="DAYA ANUGRAH MANDIRI SINTANG"/>
    <s v="081821111734"/>
    <s v="NURSIMA"/>
    <s v="MH1JBK312MK357392"/>
    <s v="JBK3E1355312"/>
    <m/>
    <d v="2022-01-31T00:00:00"/>
    <s v="03. NEW MCY"/>
    <s v="HONDA"/>
    <s v="03. NEW MCY"/>
    <s v="01. 1-30"/>
    <n v="18300000"/>
    <s v="HONDA"/>
    <s v="SINTANG"/>
    <d v="2022-01-19T00:00:00"/>
    <n v="0"/>
    <d v="2021-02-05T00:00:00"/>
    <d v="2022-01-10T16:11:44"/>
    <d v="2022-01-10T00:00:00"/>
    <s v="9"/>
    <s v="0818"/>
    <s v="NO"/>
    <s v="SOLD"/>
    <n v="0"/>
    <n v="6607953"/>
    <n v="405530"/>
    <n v="1200000"/>
    <s v="B +"/>
    <s v="B"/>
    <s v="SINTANG"/>
    <s v="NON FID"/>
    <n v="2900000"/>
    <s v="&lt;=25"/>
    <n v="0"/>
    <n v="0"/>
    <n v="1"/>
    <s v="01. 1-30"/>
    <n v="19"/>
    <s v="BD06110-SUMITRO"/>
    <n v="10370644"/>
    <n v="14300000"/>
    <s v="BUDI"/>
    <s v="EXTERNAL"/>
    <d v="2022-01-18T00:00:00"/>
    <s v="REGULAR"/>
    <s v="04. &gt;15-20%"/>
    <n v="0"/>
    <s v="N"/>
    <s v="Motor"/>
    <n v="2499356"/>
    <n v="939500"/>
    <n v="21082105"/>
    <d v="2021-12-02T00:00:00"/>
    <s v="NEW"/>
    <n v="19"/>
    <s v="NON CWO"/>
    <s v="TIDAK ADA"/>
    <m/>
    <s v="SINTANG-MT. HARYONO"/>
    <n v="9"/>
    <n v="16633710"/>
    <s v="TUNAI"/>
    <s v="PONTIANAK"/>
    <s v="W802"/>
    <s v="0818"/>
    <s v="0818"/>
  </r>
  <r>
    <x v="8"/>
    <s v="SINTANG"/>
    <s v="PONTIANAK"/>
    <s v="MOTOR"/>
    <s v="NEW"/>
    <s v="HONDA"/>
    <s v="SCOOTERMATIC"/>
    <s v="SCOOTERMATIC"/>
    <x v="35"/>
    <s v="VARIO 125 ESP CBS"/>
    <s v="VARIO 125"/>
    <x v="0"/>
    <n v="0"/>
    <n v="15338041"/>
    <n v="14450000"/>
    <s v="S"/>
    <n v="1"/>
    <s v="TUNAS DWIPA MATRA-JUANG KM 2"/>
    <s v="081821112045"/>
    <s v="AMELDA"/>
    <s v="MH1JM411XKK505875"/>
    <s v="JM41E1505374"/>
    <s v="KB5509JH"/>
    <d v="2022-01-31T00:00:00"/>
    <s v="03. NEW MCY"/>
    <s v="HONDA"/>
    <s v="03. NEW MCY"/>
    <s v="01. 1-30"/>
    <n v="22435000"/>
    <s v="HONDA"/>
    <s v="SINTANG"/>
    <d v="2022-01-19T00:00:00"/>
    <n v="0"/>
    <d v="2021-02-23T00:00:00"/>
    <d v="2022-01-11T14:27:47"/>
    <d v="2022-01-11T15:08:36"/>
    <s v="4"/>
    <s v="0818"/>
    <s v="NO"/>
    <s v="SOLD"/>
    <n v="0"/>
    <n v="6137781"/>
    <n v="3973229"/>
    <n v="1700000"/>
    <s v="A -"/>
    <s v="A"/>
    <s v="SINTANG"/>
    <s v="FID"/>
    <n v="5412814"/>
    <s v="&lt;=25"/>
    <n v="0"/>
    <n v="0"/>
    <n v="1"/>
    <s v="01. 1-30"/>
    <n v="19"/>
    <s v="BD06110-SUMITRO"/>
    <n v="13818665"/>
    <n v="17500000"/>
    <s v="HENDRI PURWAN"/>
    <s v="EXTERNAL"/>
    <d v="2022-01-18T00:00:00"/>
    <s v="REGULAR"/>
    <s v="05. &gt;20-25%"/>
    <n v="0"/>
    <s v="N"/>
    <s v="Motor"/>
    <n v="1931335"/>
    <n v="987500"/>
    <n v="30253113"/>
    <d v="2021-07-23T00:00:00"/>
    <s v="NEW"/>
    <n v="19"/>
    <s v="NON CWO"/>
    <s v="TIDAK ADA"/>
    <m/>
    <s v="SINTANG-MT. HARYONO"/>
    <n v="7.3690277777786797"/>
    <n v="17022186"/>
    <s v="TUNAI"/>
    <s v="PONTIANAK"/>
    <s v="W802"/>
    <s v="0818"/>
    <s v="0818"/>
  </r>
  <r>
    <x v="8"/>
    <s v="SINTANG"/>
    <s v="PONTIANAK"/>
    <s v="MOTOR"/>
    <s v="USED"/>
    <s v="YAMAHA"/>
    <s v="BEBEK"/>
    <s v="BEBEK"/>
    <x v="9"/>
    <s v="JUPITER MX KING 150"/>
    <s v="JUPITER"/>
    <x v="0"/>
    <n v="0"/>
    <n v="12449569"/>
    <n v="14200000"/>
    <s v="S"/>
    <n v="1"/>
    <s v="SION MOTOR-SUDIRMAN"/>
    <s v="081821112106"/>
    <s v="HENDRI"/>
    <s v="MH3UG0750KK017794"/>
    <s v="G3E6E0487850"/>
    <s v="KB6249UP"/>
    <d v="2022-01-31T00:00:00"/>
    <s v="04. USED MCY"/>
    <s v="UMCY"/>
    <s v="04. USED MCY"/>
    <s v="01. 1-30"/>
    <n v="17300000"/>
    <s v="04. USED MCY"/>
    <s v="SINTANG"/>
    <d v="2022-01-12T00:00:00"/>
    <n v="0"/>
    <d v="2021-03-08T00:00:00"/>
    <d v="2021-12-20T14:20:35"/>
    <d v="2021-12-20T14:47:57"/>
    <s v="6"/>
    <s v="0818"/>
    <s v="NO"/>
    <s v="SOLD"/>
    <n v="0"/>
    <n v="7646456"/>
    <n v="1187600"/>
    <n v="1300000"/>
    <s v="B +"/>
    <s v="B"/>
    <s v="SINTANG"/>
    <s v="NON FID"/>
    <n v="3543280"/>
    <s v="&lt;=25"/>
    <n v="-1750431"/>
    <n v="1"/>
    <n v="0"/>
    <s v="01. 1-30"/>
    <n v="12"/>
    <s v="BD05589-SRIWIJAYA MOTOR"/>
    <n v="11161845"/>
    <n v="17300000"/>
    <s v="ABENG HUTABARAT"/>
    <s v="EXTERNAL"/>
    <d v="2022-01-06T00:00:00"/>
    <s v="REGULAR"/>
    <s v="05. &gt;20-25%"/>
    <n v="1750431"/>
    <s v="N"/>
    <s v="Motor"/>
    <n v="4408155"/>
    <n v="984500"/>
    <n v="34247460"/>
    <d v="2021-10-01T00:00:00"/>
    <s v="LATER"/>
    <n v="12"/>
    <s v="NON CWO"/>
    <s v="TIDAK ADA"/>
    <m/>
    <s v="SINTANG-MT. HARYONO"/>
    <n v="22.383368055554499"/>
    <n v="13756720"/>
    <s v="TUNAI"/>
    <s v="PONTIANAK"/>
    <s v="W802"/>
    <s v="0818"/>
    <s v="0818"/>
  </r>
  <r>
    <x v="8"/>
    <s v="SINTANG"/>
    <s v="PONTIANAK"/>
    <s v="MOTOR"/>
    <s v="USED"/>
    <s v="HONDA"/>
    <s v="SCOOTERMATIC"/>
    <s v="SCOOTERMATIC"/>
    <x v="149"/>
    <s v="NEWVARIOTECHNOCBS FI"/>
    <s v="VARIO 110"/>
    <x v="2"/>
    <n v="0"/>
    <n v="8174982"/>
    <n v="6550000"/>
    <s v="S"/>
    <n v="1"/>
    <s v="PINOH JAYA MOTOR-NANGA PINOH"/>
    <s v="081821112641"/>
    <s v="MATIUS"/>
    <s v="MH1JFK118EK014420"/>
    <s v="JFK1E1015836"/>
    <s v="KB5002JO"/>
    <d v="2022-01-31T00:00:00"/>
    <s v="04. USED MCY"/>
    <s v="UMCY"/>
    <s v="04. USED MCY"/>
    <s v="01. 1-30"/>
    <n v="12400000"/>
    <s v="04. USED MCY"/>
    <s v="SINTANG"/>
    <d v="2022-01-25T00:00:00"/>
    <n v="0"/>
    <d v="2021-03-24T00:00:00"/>
    <d v="2022-01-06T15:40:01"/>
    <d v="2022-01-06T16:20:50"/>
    <s v="7"/>
    <s v="0818"/>
    <s v="NO"/>
    <s v="SOLD"/>
    <n v="0"/>
    <n v="4730007"/>
    <n v="473375"/>
    <n v="1000000"/>
    <s v="B STD"/>
    <s v="B"/>
    <s v="SINTANG"/>
    <s v="NON FID"/>
    <n v="3500000"/>
    <s v="&lt;=25"/>
    <n v="0"/>
    <n v="0"/>
    <n v="1"/>
    <s v="01. 1-30"/>
    <n v="25"/>
    <s v="BD05589-SRIWIJAYA MOTOR"/>
    <n v="6990881"/>
    <n v="12600000"/>
    <s v="HENDRI PURWAN"/>
    <s v="EXTERNAL"/>
    <d v="2022-01-18T00:00:00"/>
    <s v="REGULAR"/>
    <s v="06. &gt;25-30%"/>
    <n v="0"/>
    <s v="N"/>
    <s v="Motor"/>
    <n v="4349120"/>
    <n v="119500"/>
    <n v="28649318"/>
    <d v="2021-11-19T00:00:00"/>
    <s v="NEW"/>
    <n v="25"/>
    <s v="NON CWO"/>
    <s v="BERLAKU"/>
    <d v="2022-05-30T00:00:00"/>
    <s v="SINTANG-MT. HARYONO"/>
    <n v="18.318865740737198"/>
    <n v="9227360"/>
    <s v="TUNAI"/>
    <s v="PONTIANAK"/>
    <s v="W802"/>
    <s v="0818"/>
    <s v="0818"/>
  </r>
  <r>
    <x v="8"/>
    <s v="SINTANG"/>
    <s v="PONTIANAK"/>
    <s v="MOTOR"/>
    <s v="USED"/>
    <s v="HONDA"/>
    <s v="SCOOTERMATIC"/>
    <s v="SCOOTERMATIC"/>
    <x v="125"/>
    <s v="NVARIO 125 ESP CBS"/>
    <s v="VARIO 125"/>
    <x v="3"/>
    <n v="0"/>
    <n v="11388778"/>
    <n v="12650000"/>
    <s v="S"/>
    <n v="1"/>
    <s v="NDS CHANNEL MCY"/>
    <s v="081821113367"/>
    <s v="TONI HERMANTO"/>
    <s v="MH1JM4118JK158884"/>
    <s v="JM41E1159082"/>
    <s v="KB6368EV"/>
    <d v="2022-01-31T00:00:00"/>
    <s v="04. USED MCY"/>
    <s v="UMCY"/>
    <s v="04. USED MCY"/>
    <s v="01. 1-30"/>
    <n v="16700000"/>
    <s v="04. USED MCY"/>
    <s v="SINTANG"/>
    <d v="2022-01-29T00:00:00"/>
    <n v="0"/>
    <d v="2021-04-29T00:00:00"/>
    <d v="2022-01-20T15:38:49"/>
    <d v="2022-01-20T16:06:09"/>
    <s v="7"/>
    <s v="0818"/>
    <s v="NO"/>
    <s v="SOLD"/>
    <n v="0"/>
    <n v="7108689"/>
    <n v="133980"/>
    <n v="1000000"/>
    <s v="B +"/>
    <s v="B"/>
    <s v="SINTANG"/>
    <s v="NON FID"/>
    <n v="3909120"/>
    <s v="&gt; 25"/>
    <n v="-1261222"/>
    <n v="1"/>
    <n v="0"/>
    <s v="01. 1-30"/>
    <n v="29"/>
    <s v="BD00874-MARVEL MOTOR"/>
    <n v="12112310"/>
    <n v="16700000"/>
    <s v="BUDI"/>
    <s v="EXTERNAL"/>
    <d v="2022-01-28T00:00:00"/>
    <s v="REGULAR"/>
    <s v="05. &gt;20-25%"/>
    <n v="1261222"/>
    <s v="N"/>
    <s v="Motor"/>
    <n v="2917690"/>
    <n v="975500"/>
    <n v="29717104"/>
    <d v="2021-12-29T00:00:00"/>
    <s v="NEW"/>
    <n v="29"/>
    <s v="NON CWO"/>
    <s v="TIDAK ADA"/>
    <m/>
    <s v="SINTANG-MT. HARYONO"/>
    <n v="8.3290625000008696"/>
    <n v="12790880"/>
    <s v="TUNAI"/>
    <s v="PONTIANAK"/>
    <s v="W802"/>
    <s v="0818"/>
    <s v="0818"/>
  </r>
  <r>
    <x v="8"/>
    <s v="SINTANG"/>
    <s v="PONTIANAK"/>
    <s v="MOTOR"/>
    <s v="NEW"/>
    <s v="HONDA"/>
    <s v="SCOOTERMATIC"/>
    <s v="SCOOTERMATIC"/>
    <x v="16"/>
    <s v="SCOOPY ESP"/>
    <s v="SCOOPY"/>
    <x v="5"/>
    <n v="0"/>
    <n v="18720967"/>
    <n v="15000000"/>
    <s v="S"/>
    <n v="1"/>
    <s v="ASTRA INTERNATIONAL"/>
    <s v="081821113417"/>
    <s v="MIRI YUNITA"/>
    <s v="MH1JM021XMK180610"/>
    <s v="JM02E1180644"/>
    <m/>
    <d v="2022-01-31T00:00:00"/>
    <s v="03. NEW MCY"/>
    <s v="HONDA"/>
    <s v="03. NEW MCY"/>
    <s v="01. 1-30"/>
    <n v="22825000"/>
    <s v="HONDA"/>
    <s v="SINTANG"/>
    <d v="2022-01-29T00:00:00"/>
    <n v="0"/>
    <d v="2021-04-30T00:00:00"/>
    <d v="2022-01-22T12:05:09"/>
    <d v="2022-01-22T12:13:21"/>
    <s v="7"/>
    <s v="0818"/>
    <s v="NO"/>
    <s v="SOLD"/>
    <n v="0"/>
    <n v="9873627"/>
    <n v="113505"/>
    <n v="1000000"/>
    <s v="A -"/>
    <s v="A"/>
    <s v="SINTANG"/>
    <s v="NON FID"/>
    <n v="3000000"/>
    <s v="&gt; 25"/>
    <n v="0"/>
    <n v="0"/>
    <n v="1"/>
    <s v="01. 1-30"/>
    <n v="29"/>
    <s v="BD00874-MARVEL MOTOR"/>
    <n v="15752878"/>
    <n v="19600000"/>
    <s v="ISKANDAR"/>
    <s v="EXTERNAL"/>
    <d v="2022-01-28T00:00:00"/>
    <s v="SINGLE BIDDER"/>
    <s v="03. &gt;10-15%"/>
    <n v="0"/>
    <s v="N"/>
    <s v="Motor"/>
    <n v="1887122"/>
    <n v="1019000"/>
    <n v="26679454"/>
    <d v="2021-12-30T00:00:00"/>
    <s v="NEW"/>
    <n v="29"/>
    <s v="NON CWO"/>
    <s v="TIDAK ADA"/>
    <m/>
    <s v="SINTANG-MT. HARYONO"/>
    <n v="6.4907291666677303"/>
    <n v="21265953"/>
    <s v="TUNAI"/>
    <s v="PONTIANAK"/>
    <s v="W802"/>
    <s v="0818"/>
    <s v="0818"/>
  </r>
  <r>
    <x v="8"/>
    <s v="SINTANG"/>
    <s v="PONTIANAK"/>
    <s v="MOTOR"/>
    <s v="NEW"/>
    <s v="HONDA"/>
    <s v="SCOOTERMATIC"/>
    <s v="SCOOTERMATIC"/>
    <x v="96"/>
    <s v="NEW SCOOPY PRESTIGE"/>
    <s v="SCOOPY"/>
    <x v="5"/>
    <n v="0"/>
    <n v="15868857"/>
    <n v="15950000"/>
    <s v="S"/>
    <n v="1"/>
    <s v="TUNAS DWIPA MATRA-JUANG KM 2"/>
    <s v="081821113423"/>
    <s v="ANDHYKA DWIKI SAPUTRA"/>
    <s v="MH1JM0215MK165237"/>
    <s v="JM02E1165254"/>
    <m/>
    <d v="2022-01-31T00:00:00"/>
    <s v="03. NEW MCY"/>
    <s v="HONDA"/>
    <s v="03. NEW MCY"/>
    <s v="01. 1-30"/>
    <n v="22825000"/>
    <s v="HONDA"/>
    <s v="SINTANG"/>
    <d v="2022-01-12T00:00:00"/>
    <n v="0"/>
    <d v="2021-04-30T00:00:00"/>
    <d v="2021-12-31T12:21:45"/>
    <d v="2021-12-31T12:25:48"/>
    <s v="5"/>
    <s v="0818"/>
    <s v="NO"/>
    <s v="SOLD"/>
    <n v="0"/>
    <n v="4932144"/>
    <n v="819600"/>
    <n v="2000000"/>
    <s v="A +"/>
    <s v="A"/>
    <s v="SINTANG"/>
    <s v="FID"/>
    <n v="5300000"/>
    <s v="&lt;=25"/>
    <n v="-81143"/>
    <n v="1"/>
    <n v="0"/>
    <s v="01. 1-30"/>
    <n v="12"/>
    <s v="BD05589-SRIWIJAYA MOTOR"/>
    <n v="16471648"/>
    <n v="19700000"/>
    <s v="TASK FORCE"/>
    <s v="EXTERNAL"/>
    <d v="2022-01-06T00:00:00"/>
    <s v="REGULAR"/>
    <s v="05. &gt;20-25%"/>
    <n v="81143"/>
    <s v="N"/>
    <s v="Motor"/>
    <n v="1258352"/>
    <n v="1020500"/>
    <n v="26807075"/>
    <d v="2021-11-02T00:00:00"/>
    <s v="LATER"/>
    <n v="12"/>
    <s v="NON CWO"/>
    <s v="TIDAK ADA"/>
    <m/>
    <s v="SINTANG-MT. HARYONO"/>
    <n v="11.482083333336"/>
    <n v="18810743"/>
    <s v="TUNAI"/>
    <s v="PONTIANAK"/>
    <s v="W802"/>
    <s v="0818"/>
    <s v="0818"/>
  </r>
  <r>
    <x v="8"/>
    <s v="SINTANG"/>
    <s v="PONTIANAK"/>
    <s v="MOTOR"/>
    <s v="NEW"/>
    <s v="HONDA"/>
    <s v="BEBEK"/>
    <s v="BEBEK"/>
    <x v="44"/>
    <s v="NEW REVO FI FIT"/>
    <s v="REVO"/>
    <x v="5"/>
    <n v="0"/>
    <n v="12421361"/>
    <n v="10550000"/>
    <s v="S"/>
    <n v="1"/>
    <s v="PANCA MOTOR"/>
    <s v="081821113694"/>
    <s v="FRANSISKA YUSANA"/>
    <s v="MH1JBK110MK754232"/>
    <s v="JBK1E1750430"/>
    <m/>
    <d v="2022-01-31T00:00:00"/>
    <s v="03. NEW MCY"/>
    <s v="HONDA"/>
    <s v="03. NEW MCY"/>
    <s v="01. 1-30"/>
    <n v="16710000"/>
    <s v="HONDA"/>
    <s v="SINTANG"/>
    <d v="2022-01-07T00:00:00"/>
    <n v="0"/>
    <d v="2021-05-20T00:00:00"/>
    <d v="2021-12-30T19:06:35"/>
    <d v="2021-12-30T19:14:20"/>
    <s v="5"/>
    <s v="0818"/>
    <s v="NO"/>
    <s v="SOLD"/>
    <n v="0"/>
    <n v="6324641"/>
    <n v="744150"/>
    <n v="1200000"/>
    <s v="B +"/>
    <s v="B"/>
    <s v="SINTANG"/>
    <s v="FID"/>
    <n v="4400000"/>
    <s v="&lt;=25"/>
    <n v="0"/>
    <n v="0"/>
    <n v="1"/>
    <s v="01. 1-30"/>
    <n v="7"/>
    <s v="BD00778-DUTA MOTOR"/>
    <n v="8759295"/>
    <n v="12500000"/>
    <s v="ANDI SUWANDI SEO"/>
    <s v="EXTERNAL"/>
    <d v="2022-01-06T00:00:00"/>
    <s v="REGULAR"/>
    <s v="06. &gt;25-30%"/>
    <n v="0"/>
    <s v="N"/>
    <s v="Motor"/>
    <n v="2490705"/>
    <n v="912500"/>
    <n v="19028262"/>
    <d v="2021-11-18T00:00:00"/>
    <s v="LATER"/>
    <n v="7"/>
    <s v="NON CWO"/>
    <s v="TIDAK ADA"/>
    <m/>
    <s v="SINTANG-MT. HARYONO"/>
    <n v="7.1983796296262899"/>
    <n v="13606027"/>
    <s v="TUNAI"/>
    <s v="PONTIANAK"/>
    <s v="W802"/>
    <s v="0818"/>
    <s v="0818"/>
  </r>
  <r>
    <x v="8"/>
    <s v="SINTANG"/>
    <s v="PONTIANAK"/>
    <s v="MOTOR"/>
    <s v="NEW"/>
    <s v="YAMAHA"/>
    <s v="SCOOTERMATIC"/>
    <s v="SCOOTERMATIC"/>
    <x v="8"/>
    <s v="NEW MIO M3 CW"/>
    <s v="MIO"/>
    <x v="5"/>
    <n v="0"/>
    <n v="16946185"/>
    <n v="11400000"/>
    <s v="S"/>
    <n v="1"/>
    <s v="ANEKA MAKMUR SEJAHTERA-JUANG"/>
    <s v="081821114051"/>
    <s v="SILWANUS"/>
    <s v="MH3SE88HOMJ286198"/>
    <s v="E3R2E2942912"/>
    <m/>
    <d v="2022-01-31T00:00:00"/>
    <s v="03. NEW MCY"/>
    <s v="YAMAHA"/>
    <s v="03. NEW MCY"/>
    <s v="01. 1-30"/>
    <n v="19835000"/>
    <s v="YAMAHA"/>
    <s v="SINTANG"/>
    <d v="2022-01-07T00:00:00"/>
    <n v="0"/>
    <d v="2021-06-11T00:00:00"/>
    <d v="2021-12-30T14:22:33"/>
    <d v="2021-12-30T15:15:08"/>
    <s v="4"/>
    <s v="0818"/>
    <s v="NO"/>
    <s v="SOLD"/>
    <n v="0"/>
    <n v="10285438"/>
    <n v="629015"/>
    <n v="250000"/>
    <s v="A +"/>
    <s v="A"/>
    <s v="SINTANG"/>
    <s v="FID"/>
    <n v="2900000"/>
    <s v="&lt;=25"/>
    <n v="0"/>
    <n v="0"/>
    <n v="1"/>
    <s v="01. 1-30"/>
    <n v="7"/>
    <s v="BD20631-FAJAR MOTOR"/>
    <n v="10809583"/>
    <n v="13100000"/>
    <s v="AULIA RAHMAN"/>
    <s v="INTERNAL"/>
    <d v="2022-01-06T00:00:00"/>
    <s v="REGULAR"/>
    <s v="03. &gt;10-15%"/>
    <n v="0"/>
    <s v="N"/>
    <s v="Motor"/>
    <n v="980417"/>
    <n v="921500"/>
    <n v="23219794"/>
    <d v="2021-11-11T00:00:00"/>
    <s v="LATER"/>
    <n v="7"/>
    <s v="NON CWO"/>
    <s v="TIDAK ADA"/>
    <m/>
    <s v="SINTANG-MT. HARYONO"/>
    <n v="7.3644907407433502"/>
    <n v="18105090"/>
    <s v="TUNAI"/>
    <s v="PONTIANAK"/>
    <s v="W802"/>
    <s v="0818"/>
    <s v="0818"/>
  </r>
  <r>
    <x v="8"/>
    <s v="SINTANG"/>
    <s v="PONTIANAK"/>
    <s v="MOTOR"/>
    <s v="NEW"/>
    <s v="YAMAHA"/>
    <s v="SCOOTERMATIC"/>
    <s v="SCOOTERMATIC"/>
    <x v="104"/>
    <s v="FINO PREM 125 BLU CR"/>
    <s v="FINO 125"/>
    <x v="5"/>
    <n v="0"/>
    <n v="18890759"/>
    <n v="12000000"/>
    <s v="S"/>
    <n v="1"/>
    <s v="ANEKA MAKMUR SEJAHTERA-JUANG"/>
    <s v="081821114313"/>
    <s v="SUWARDI"/>
    <s v="MH3SE88D0MJ264335"/>
    <s v="E3R2E2954420"/>
    <m/>
    <d v="2022-01-31T00:00:00"/>
    <s v="03. NEW MCY"/>
    <s v="YAMAHA"/>
    <s v="03. NEW MCY"/>
    <s v="01. 1-30"/>
    <n v="21745000"/>
    <s v="YAMAHA"/>
    <s v="SINTANG"/>
    <d v="2022-01-25T00:00:00"/>
    <n v="0"/>
    <d v="2021-06-29T00:00:00"/>
    <d v="2022-01-13T14:15:58"/>
    <d v="2022-01-13T14:30:17"/>
    <s v="4"/>
    <s v="0818"/>
    <s v="NO"/>
    <s v="SOLD"/>
    <n v="0"/>
    <n v="10801849"/>
    <n v="685396"/>
    <n v="500000"/>
    <s v="A +"/>
    <s v="A"/>
    <s v="SINTANG"/>
    <s v="FID"/>
    <n v="2650000"/>
    <s v="&lt;=25"/>
    <n v="0"/>
    <n v="0"/>
    <n v="1"/>
    <s v="01. 1-30"/>
    <n v="25"/>
    <s v="BD05589-SRIWIJAYA MOTOR"/>
    <n v="12126197"/>
    <n v="14700000"/>
    <s v="SURIA"/>
    <s v="INTERNAL"/>
    <d v="2022-01-18T00:00:00"/>
    <s v="REGULAR"/>
    <s v="03. &gt;10-15%"/>
    <n v="0"/>
    <s v="N"/>
    <s v="Motor"/>
    <n v="1103803"/>
    <n v="945500"/>
    <n v="26075733"/>
    <d v="2021-12-02T00:00:00"/>
    <s v="NEW"/>
    <n v="25"/>
    <s v="NON CWO"/>
    <s v="TIDAK ADA"/>
    <m/>
    <s v="SINTANG-MT. HARYONO"/>
    <n v="11.395636574074199"/>
    <n v="20310357"/>
    <s v="TUNAI"/>
    <s v="PONTIANAK"/>
    <s v="W802"/>
    <s v="0818"/>
    <s v="0818"/>
  </r>
  <r>
    <x v="8"/>
    <s v="SINTANG"/>
    <s v="PONTIANAK"/>
    <s v="MOTOR"/>
    <s v="NEW"/>
    <s v="HONDA"/>
    <s v="BEBEK"/>
    <s v="BEBEK"/>
    <x v="49"/>
    <s v="NEWSUPRA X 125 FI CW"/>
    <s v="SUPRA 125"/>
    <x v="5"/>
    <n v="0"/>
    <n v="17201878"/>
    <n v="13650000"/>
    <s v="S"/>
    <n v="1"/>
    <s v="TUNAS DWIPA MATRA-JUANG KM 2"/>
    <s v="081821114586"/>
    <s v="BENI"/>
    <s v="MH1JBP113MK834833"/>
    <s v="JBP1E1834844"/>
    <m/>
    <d v="2022-01-31T00:00:00"/>
    <s v="03. NEW MCY"/>
    <s v="HONDA"/>
    <s v="03. NEW MCY"/>
    <s v="01. 1-30"/>
    <n v="20700000"/>
    <s v="HONDA"/>
    <s v="SINTANG"/>
    <d v="2022-01-07T00:00:00"/>
    <n v="0"/>
    <d v="2021-07-16T00:00:00"/>
    <d v="2021-12-30T15:37:47"/>
    <d v="2021-12-31T09:07:54"/>
    <s v="3"/>
    <s v="0818"/>
    <s v="NO"/>
    <s v="SOLD"/>
    <n v="0"/>
    <n v="10022444"/>
    <n v="449625"/>
    <n v="1000000"/>
    <s v="A STD"/>
    <s v="A"/>
    <s v="SINTANG"/>
    <s v="FID"/>
    <n v="4000000"/>
    <s v="&lt;=25"/>
    <n v="0"/>
    <n v="0"/>
    <n v="1"/>
    <s v="01. 1-30"/>
    <n v="7"/>
    <s v="BD00778-DUTA MOTOR"/>
    <n v="12468129"/>
    <n v="14600000"/>
    <s v="HENDRI PURWAN"/>
    <s v="EXTERNAL"/>
    <d v="2022-01-06T00:00:00"/>
    <s v="REGULAR"/>
    <s v="04. &gt;15-20%"/>
    <n v="0"/>
    <s v="N"/>
    <s v="Motor"/>
    <n v="671871"/>
    <n v="62000"/>
    <n v="24648755"/>
    <d v="2021-11-14T00:00:00"/>
    <s v="LATER"/>
    <n v="7"/>
    <s v="NON CWO"/>
    <s v="BERLAKU"/>
    <d v="2022-07-26T00:00:00"/>
    <s v="SINTANG-MT. HARYONO"/>
    <n v="6.6195138888870098"/>
    <n v="18090590"/>
    <s v="TUNAI"/>
    <s v="PONTIANAK"/>
    <s v="W802"/>
    <s v="0818"/>
    <s v="0818"/>
  </r>
  <r>
    <x v="8"/>
    <s v="SINTANG"/>
    <s v="PONTIANAK"/>
    <s v="MOTOR"/>
    <s v="USED"/>
    <s v="HONDA"/>
    <s v="SCOOTERMATIC"/>
    <s v="SCOOTERMATIC"/>
    <x v="125"/>
    <s v="NVARIO 125 ESP CBS"/>
    <s v="VARIO 125"/>
    <x v="8"/>
    <n v="0"/>
    <n v="12031272"/>
    <n v="10050000"/>
    <s v="S"/>
    <n v="1"/>
    <s v="MARVEL MOTOR"/>
    <s v="081821115513"/>
    <s v="NUSI"/>
    <s v="MH1JFU121HK086018"/>
    <s v="JFU1E2103068"/>
    <s v="KB6274JS"/>
    <d v="2022-01-31T00:00:00"/>
    <s v="04. USED MCY"/>
    <s v="UMCY"/>
    <s v="04. USED MCY"/>
    <s v="01. 1-30"/>
    <n v="16100000"/>
    <s v="04. USED MCY"/>
    <s v="SINTANG"/>
    <d v="2022-01-19T00:00:00"/>
    <n v="0"/>
    <d v="2021-09-16T00:00:00"/>
    <d v="2022-01-10T16:14:10"/>
    <d v="2022-01-10T16:14:59"/>
    <s v="2"/>
    <s v="0818"/>
    <s v="NO"/>
    <s v="SOLD"/>
    <n v="0"/>
    <n v="7558382"/>
    <n v="115400"/>
    <n v="250000"/>
    <s v="B +"/>
    <s v="B"/>
    <s v="SINTANG"/>
    <s v="FID"/>
    <n v="4600000"/>
    <s v="&lt;=25"/>
    <n v="0"/>
    <n v="0"/>
    <n v="1"/>
    <s v="01. 1-30"/>
    <n v="19"/>
    <s v="BD06110-SUMITRO"/>
    <n v="11952701"/>
    <n v="16100000"/>
    <s v="YOYOK PRASETYO"/>
    <s v="INTERNAL"/>
    <d v="2022-01-18T00:00:00"/>
    <s v="REGULAR"/>
    <s v="06. &gt;25-30%"/>
    <n v="0"/>
    <s v="N"/>
    <s v="Motor"/>
    <n v="2537299"/>
    <n v="273100"/>
    <n v="29717104"/>
    <d v="2021-12-16T00:00:00"/>
    <s v="NEW"/>
    <n v="19"/>
    <s v="NON CWO"/>
    <s v="MATI"/>
    <d v="2022-01-09T00:00:00"/>
    <s v="SINTANG-MT. HARYONO"/>
    <n v="8.3229282407410192"/>
    <n v="12425040"/>
    <s v="TUNAI"/>
    <s v="PONTIANAK"/>
    <s v="W802"/>
    <s v="0818"/>
    <s v="0818"/>
  </r>
  <r>
    <x v="0"/>
    <s v="MAKASSAR"/>
    <s v="MAKASSAR"/>
    <s v="MOTOR"/>
    <s v="NEW"/>
    <s v="YAMAHA"/>
    <s v="SCOOTERMATIC"/>
    <s v="SCOOTERMATIC"/>
    <x v="5"/>
    <s v="N-MAX"/>
    <s v="NMAX"/>
    <x v="0"/>
    <n v="0"/>
    <n v="17915482"/>
    <n v="23500000"/>
    <s v="S"/>
    <n v="1"/>
    <s v="MEGATAMA MOTOR-CENDRAWASIH 370"/>
    <s v="070120413332"/>
    <s v="YULI YANTI"/>
    <s v="MH3SG3190KJ761057"/>
    <s v="G3E4E1702816"/>
    <s v="DD2199MS"/>
    <d v="2022-01-31T00:00:00"/>
    <s v="03. NEW MCY"/>
    <s v="YAMAHA"/>
    <s v="03. NEW MCY"/>
    <s v="01. 1-30"/>
    <n v="29810000"/>
    <s v="YAMAHA"/>
    <s v="WAREHOUSE"/>
    <d v="2022-01-21T00:00:00"/>
    <n v="0"/>
    <d v="2020-04-18T00:00:00"/>
    <d v="2022-01-15T10:31:44"/>
    <d v="2022-01-15T10:40:06"/>
    <s v="13"/>
    <s v="0701"/>
    <s v="NO"/>
    <s v="SOLD"/>
    <n v="0"/>
    <n v="5664518"/>
    <n v="5843921"/>
    <n v="1700000"/>
    <s v="A -"/>
    <s v="A"/>
    <s v="MAKASSAR"/>
    <s v="NON FID"/>
    <n v="3840819"/>
    <s v="&lt;=25"/>
    <n v="-5584518"/>
    <n v="1"/>
    <n v="0"/>
    <s v="01. 1-30"/>
    <n v="21"/>
    <s v="BD190CQ-TIARA MOTOR"/>
    <n v="23304506"/>
    <n v="28500000"/>
    <s v="ASWAR"/>
    <s v="EXTERNAL"/>
    <d v="2022-01-21T00:00:00"/>
    <s v="SINGLE BIDDER"/>
    <s v="03. &gt;10-15%"/>
    <n v="5584518"/>
    <s v="N"/>
    <s v="Motor"/>
    <n v="2345494"/>
    <n v="1152500"/>
    <n v="35140544"/>
    <d v="2021-07-18T00:00:00"/>
    <s v="NEW"/>
    <n v="21"/>
    <s v="NON CWO"/>
    <s v="TIDAK ADA"/>
    <m/>
    <s v="MAKASSAR 1-AP. PETTARANI"/>
    <n v="5.5554861111086202"/>
    <n v="25969181"/>
    <s v="TUNAI"/>
    <s v="MAKASSAR"/>
    <s v="W701"/>
    <s v="0701"/>
    <s v="0701"/>
  </r>
  <r>
    <x v="0"/>
    <s v="MAKASSAR"/>
    <s v="MAKASSAR"/>
    <s v="MOTOR"/>
    <s v="NEW"/>
    <s v="YAMAHA"/>
    <s v="SCOOTERMATIC"/>
    <s v="SCOOTERMATIC"/>
    <x v="104"/>
    <s v="FINO PREM 125 BLU CR"/>
    <s v="FINO 125"/>
    <x v="0"/>
    <n v="0"/>
    <n v="9848821"/>
    <n v="12500000"/>
    <s v="S"/>
    <n v="1"/>
    <s v="DARMA LESTARI SENTOSA-HUSODO"/>
    <s v="070120417182"/>
    <s v="SRI RAHAYU"/>
    <s v="MH3SE88D0KJ210441"/>
    <s v="E3R2E2661778"/>
    <s v="DD4025UD"/>
    <d v="2022-01-31T00:00:00"/>
    <s v="03. NEW MCY"/>
    <s v="YAMAHA"/>
    <s v="03. NEW MCY"/>
    <s v="01. 1-30"/>
    <n v="20112000"/>
    <s v="YAMAHA"/>
    <s v="WAREHOUSE"/>
    <d v="2022-01-27T00:00:00"/>
    <n v="0"/>
    <d v="2020-05-08T00:00:00"/>
    <d v="2022-01-25T14:50:48"/>
    <d v="2022-01-25T14:55:35"/>
    <s v="16"/>
    <s v="0701"/>
    <s v="NO"/>
    <s v="SOLD"/>
    <n v="0"/>
    <n v="1747179"/>
    <n v="3545280"/>
    <n v="1500000"/>
    <s v="B +"/>
    <s v="B"/>
    <s v="MAKASSAR"/>
    <s v="NON FID"/>
    <n v="1674022"/>
    <s v="&gt; 25"/>
    <n v="-2651179"/>
    <n v="1"/>
    <n v="0"/>
    <s v="01. 1-30"/>
    <n v="27"/>
    <s v="BD00553-77 MOTOR-BAN"/>
    <n v="11254479"/>
    <n v="15800000"/>
    <s v="ASWAR"/>
    <s v="EXTERNAL"/>
    <d v="2022-01-27T00:00:00"/>
    <s v="SINGLE BIDDER"/>
    <s v="02. &gt;5-10%"/>
    <n v="2651179"/>
    <s v="N"/>
    <s v="Motor"/>
    <n v="2965521"/>
    <n v="962000"/>
    <n v="26075733"/>
    <d v="2021-11-08T00:00:00"/>
    <s v="NEW"/>
    <n v="27"/>
    <s v="NON CWO"/>
    <s v="TIDAK ADA"/>
    <m/>
    <s v="MAKASSAR 1-AP. PETTARANI"/>
    <n v="1.3780671296262901"/>
    <n v="18437978"/>
    <s v="TUNAI"/>
    <s v="MAKASSAR"/>
    <s v="W701"/>
    <s v="0701"/>
    <s v="0701"/>
  </r>
  <r>
    <x v="0"/>
    <s v="MAKASSAR"/>
    <s v="MAKASSAR"/>
    <s v="MOTOR"/>
    <s v="NEW"/>
    <s v="YAMAHA"/>
    <s v="SCOOTERMATIC"/>
    <s v="SCOOTERMATIC"/>
    <x v="15"/>
    <s v="MIO M3 125"/>
    <s v="MIO"/>
    <x v="0"/>
    <n v="0"/>
    <n v="7617585"/>
    <n v="11700000"/>
    <s v="S"/>
    <n v="1"/>
    <s v="SINAR BARU"/>
    <s v="070120418167"/>
    <s v="ISWANDI SAPUTRA"/>
    <s v="MH3SE88H0KJ059308"/>
    <s v="E3R2E2329250"/>
    <s v="DD6398S"/>
    <d v="2022-01-31T00:00:00"/>
    <s v="03. NEW MCY"/>
    <s v="YAMAHA"/>
    <s v="03. NEW MCY"/>
    <s v="00. NEW REPO"/>
    <n v="17015000"/>
    <s v="YAMAHA"/>
    <s v="WAREHOUSE"/>
    <d v="2022-01-31T00:00:00"/>
    <n v="0"/>
    <d v="2020-05-12T00:00:00"/>
    <d v="2022-01-27T14:51:36"/>
    <d v="2022-01-31T08:12:47"/>
    <s v="13"/>
    <s v="0701"/>
    <s v="NO"/>
    <s v="SOLD"/>
    <n v="0"/>
    <n v="1670415"/>
    <n v="3228650"/>
    <n v="1700000"/>
    <s v="A -"/>
    <s v="A"/>
    <s v="MAKASSAR"/>
    <s v="NON FID"/>
    <n v="3818676"/>
    <s v="&gt; 25"/>
    <n v="-4082415"/>
    <n v="1"/>
    <n v="0"/>
    <s v="01. 1-30"/>
    <n v="31"/>
    <s v="BD19333-BAYUR MOTOR-LEMPANGANG"/>
    <n v="11006274"/>
    <n v="14200000"/>
    <s v="ASWAR"/>
    <s v="EXTERNAL"/>
    <d v="2022-01-29T00:00:00"/>
    <s v="SINGLE BIDDER"/>
    <s v="05. &gt;20-25%"/>
    <n v="4082415"/>
    <s v="N"/>
    <s v="Motor"/>
    <n v="1773726"/>
    <n v="708750"/>
    <n v="23219794"/>
    <d v="2021-08-12T00:00:00"/>
    <s v="NEW"/>
    <n v="31"/>
    <s v="NON CWO"/>
    <s v="MATI"/>
    <d v="2020-04-01T00:00:00"/>
    <s v="MAKASSAR 1-AP. PETTARANI"/>
    <n v="-0.34221064814482799"/>
    <n v="13196324"/>
    <s v="TUNAI"/>
    <s v="MAKASSAR"/>
    <s v="W701"/>
    <s v="0738"/>
    <s v="0738"/>
  </r>
  <r>
    <x v="0"/>
    <s v="MAKASSAR"/>
    <s v="MAKASSAR"/>
    <s v="MOTOR"/>
    <s v="NEW"/>
    <s v="HONDA"/>
    <s v="SCOOTERMATIC"/>
    <s v="SCOOTERMATIC"/>
    <x v="135"/>
    <s v="BEAT FI CW ESP PLUS"/>
    <s v="BEAT"/>
    <x v="3"/>
    <n v="0"/>
    <n v="5605715"/>
    <n v="10300000"/>
    <s v="S"/>
    <n v="1"/>
    <s v="JAYA MOTOR UJP-VETERAN UTARA"/>
    <s v="070120419520"/>
    <s v="SYAMSUL RIJAL"/>
    <s v="MH1JFZ122JK802640"/>
    <s v="JFZ1E2804177"/>
    <s v="DD6892KK"/>
    <d v="2022-01-31T00:00:00"/>
    <s v="03. NEW MCY"/>
    <s v="HONDA"/>
    <s v="03. NEW MCY"/>
    <s v="01. 1-30"/>
    <n v="17165000"/>
    <s v="HONDA"/>
    <s v="WAREHOUSE"/>
    <d v="2022-01-29T00:00:00"/>
    <n v="0"/>
    <d v="2020-05-18T00:00:00"/>
    <d v="2022-01-19T10:14:24"/>
    <d v="2022-01-28T00:00:00"/>
    <s v="12"/>
    <s v="0701"/>
    <s v="NO"/>
    <s v="SOLD"/>
    <n v="0"/>
    <n v="914285"/>
    <n v="4842575"/>
    <n v="1300000"/>
    <s v="A -"/>
    <s v="A"/>
    <s v="MAKASSAR"/>
    <s v="NON FID"/>
    <n v="5566450"/>
    <s v="&gt; 25"/>
    <n v="-4694285"/>
    <n v="1"/>
    <n v="0"/>
    <s v="01. 1-30"/>
    <n v="29"/>
    <s v="BD19376-DIRGANTARA MTR-DIRGANTARA GOWA"/>
    <n v="10186066"/>
    <n v="12500000"/>
    <s v="IRWAN"/>
    <s v="EXTERNAL"/>
    <d v="2022-01-27T00:00:00"/>
    <s v="SINGLE BIDDER"/>
    <s v="07. &gt; 30%"/>
    <n v="4694285"/>
    <s v="N"/>
    <s v="Motor"/>
    <n v="1063934"/>
    <n v="30697.5"/>
    <n v="25626744"/>
    <d v="2021-07-18T00:00:00"/>
    <s v="NEW"/>
    <n v="29"/>
    <s v="NON CWO"/>
    <s v="BERLAKU"/>
    <d v="2022-10-23T00:00:00"/>
    <s v="MAKASSAR 1-AP. PETTARANI"/>
    <n v="1"/>
    <n v="11598550"/>
    <s v="TUNAI"/>
    <s v="MAKASSAR"/>
    <s v="W701"/>
    <s v="0701"/>
    <s v="0701"/>
  </r>
  <r>
    <x v="0"/>
    <s v="MAKASSAR"/>
    <s v="MAKASSAR"/>
    <s v="MOTOR"/>
    <s v="USED"/>
    <s v="HONDA"/>
    <s v="SCOOTERMATIC"/>
    <s v="SCOOTERMATIC"/>
    <x v="46"/>
    <s v="BEAT FISPORTY CBSISS"/>
    <s v="BEAT"/>
    <x v="1"/>
    <n v="0"/>
    <n v="7268363"/>
    <n v="8200000"/>
    <s v="S"/>
    <n v="1"/>
    <s v="TENGKO PLAN PERSADA-DAYA RAYA"/>
    <s v="070120420651"/>
    <s v="DANIAL DG LALANG"/>
    <s v="MH1JFZ113GK289382"/>
    <s v="JFZ1E1290240"/>
    <s v="DD5036KP"/>
    <d v="2022-01-31T00:00:00"/>
    <s v="04. USED MCY"/>
    <s v="UMCY"/>
    <s v="04. USED MCY"/>
    <s v="01. 1-30"/>
    <n v="12000000"/>
    <s v="04. USED MCY"/>
    <s v="WAREHOUSE"/>
    <d v="2022-01-31T00:00:00"/>
    <n v="0"/>
    <d v="2020-05-22T00:00:00"/>
    <d v="2022-01-17T12:07:56"/>
    <d v="2022-01-17T12:13:06"/>
    <s v="14"/>
    <s v="0701"/>
    <s v="NO"/>
    <s v="SOLD"/>
    <n v="0"/>
    <n v="2231637"/>
    <n v="2333500"/>
    <n v="1500000"/>
    <s v="B +"/>
    <s v="B"/>
    <s v="MAKASSAR"/>
    <s v="NON FID"/>
    <n v="1372405"/>
    <s v="&gt; 25"/>
    <n v="-931637"/>
    <n v="1"/>
    <n v="0"/>
    <s v="01. 1-30"/>
    <n v="31"/>
    <s v="BD00553-77 MOTOR-BAN"/>
    <n v="7052277"/>
    <n v="11500000"/>
    <s v="ASWAR"/>
    <s v="EXTERNAL"/>
    <d v="2022-01-31T00:00:00"/>
    <s v="REGULAR"/>
    <s v="03. &gt;10-15%"/>
    <n v="931637"/>
    <s v="N"/>
    <s v="Motor"/>
    <n v="3297723"/>
    <n v="971875"/>
    <n v="25819829"/>
    <d v="2021-09-22T00:00:00"/>
    <s v="NEW"/>
    <n v="31"/>
    <s v="NON CWO"/>
    <s v="MATI"/>
    <d v="2019-11-21T00:00:00"/>
    <s v="MAKASSAR 1-AP. PETTARANI"/>
    <n v="13.490902777775799"/>
    <n v="10627595"/>
    <s v="TUNAI"/>
    <s v="MAKASSAR"/>
    <s v="W701"/>
    <s v="0701"/>
    <s v="0701"/>
  </r>
  <r>
    <x v="0"/>
    <s v="MAKASSAR"/>
    <s v="MAKASSAR"/>
    <s v="MOTOR"/>
    <s v="USED"/>
    <s v="YAMAHA"/>
    <s v="SCOOTERMATIC"/>
    <s v="SCOOTERMATIC"/>
    <x v="15"/>
    <s v="MIO M3 125"/>
    <s v="MIO"/>
    <x v="1"/>
    <n v="0"/>
    <n v="7260405"/>
    <n v="8800000"/>
    <s v="S"/>
    <n v="1"/>
    <s v="CUST RETENTION MCY"/>
    <s v="070120129149"/>
    <s v="SANGKALA MAMMI"/>
    <s v="MH3SE8810GJ597704"/>
    <s v="E3R2E0670781"/>
    <s v="DD4043RW"/>
    <d v="2022-01-31T00:00:00"/>
    <s v="04. USED MCY"/>
    <s v="UMCY JASA"/>
    <s v="04. USED MCY"/>
    <s v="01. 1-30"/>
    <n v="11800000"/>
    <s v="04. USED MCY"/>
    <s v="WAREHOUSE"/>
    <d v="2022-01-18T00:00:00"/>
    <n v="0"/>
    <d v="2020-11-11T00:00:00"/>
    <d v="2022-01-07T15:22:29"/>
    <d v="2022-01-10T08:22:18"/>
    <s v="12"/>
    <s v="0701"/>
    <s v="NO"/>
    <s v="SOLD"/>
    <n v="0"/>
    <n v="2657593"/>
    <n v="82650"/>
    <n v="250000"/>
    <s v="B STD"/>
    <s v="B"/>
    <s v="MAKASSAR"/>
    <s v="NON FID"/>
    <n v="1680960"/>
    <s v="&lt;=25"/>
    <n v="-1539595"/>
    <n v="1"/>
    <n v="0"/>
    <s v="01. 1-30"/>
    <n v="18"/>
    <s v="BD09396-PUTRA MOTOR"/>
    <n v="7245614"/>
    <n v="11500000"/>
    <s v="HENDRI DWI SUSANTO"/>
    <s v="INTERNAL"/>
    <d v="2022-01-17T00:00:00"/>
    <s v="REGULAR"/>
    <s v="03. &gt;10-15%"/>
    <n v="1539595"/>
    <s v="N"/>
    <s v="Motor"/>
    <n v="3104386"/>
    <n v="265837.5"/>
    <n v="23219794"/>
    <d v="2021-12-11T00:00:00"/>
    <s v="NEW"/>
    <n v="18"/>
    <s v="NON CWO"/>
    <s v="MATI"/>
    <d v="2021-05-16T00:00:00"/>
    <s v="MAKASSAR 1-AP. PETTARANI"/>
    <n v="7.6511805555564898"/>
    <n v="10119040"/>
    <s v="TUNAI"/>
    <s v="MAKASSAR"/>
    <s v="W701"/>
    <s v="0701"/>
    <s v="0701"/>
  </r>
  <r>
    <x v="0"/>
    <s v="MAKASSAR"/>
    <s v="MAKASSAR"/>
    <s v="MOTOR"/>
    <s v="USED"/>
    <s v="HONDA"/>
    <s v="SCOOTERMATIC"/>
    <s v="SCOOTERMATIC"/>
    <x v="121"/>
    <s v="NEW VARIO CW FI"/>
    <s v="VARIO 110"/>
    <x v="4"/>
    <n v="0"/>
    <n v="3591536"/>
    <n v="4450000"/>
    <s v="S"/>
    <n v="1"/>
    <s v="CENDRAWASIH JAYA MOTOR"/>
    <s v="070120129733"/>
    <s v="RISAL SANU"/>
    <s v="MH1JFH110FK460484"/>
    <s v="JFH1E1459343"/>
    <s v="DD4198QL"/>
    <d v="2022-01-31T00:00:00"/>
    <s v="04. USED MCY"/>
    <s v="UMCY"/>
    <s v="04. USED MCY"/>
    <s v="01. 1-30"/>
    <n v="10200000"/>
    <s v="04. USED MCY"/>
    <s v="WAREHOUSE"/>
    <d v="2022-01-31T00:00:00"/>
    <n v="0"/>
    <d v="2020-12-29T00:00:00"/>
    <d v="2022-01-29T15:48:14"/>
    <d v="2022-01-29T16:02:43"/>
    <s v="9"/>
    <s v="0701"/>
    <s v="NO"/>
    <s v="SOLD"/>
    <n v="0"/>
    <n v="635888"/>
    <n v="1002460"/>
    <n v="1300000"/>
    <s v="B -"/>
    <s v="B"/>
    <s v="MAKASSAR"/>
    <s v="NON FID"/>
    <n v="3951080"/>
    <s v="&gt; 25"/>
    <n v="-858464"/>
    <n v="1"/>
    <n v="0"/>
    <s v="01. 1-30"/>
    <n v="31"/>
    <s v="BD09396-PUTRA MOTOR"/>
    <n v="3561098"/>
    <n v="10100000"/>
    <s v="ASWAR"/>
    <s v="EXTERNAL"/>
    <d v="2022-01-31T00:00:00"/>
    <s v="REGULAR"/>
    <s v="07. &gt; 30%"/>
    <n v="858464"/>
    <s v="N"/>
    <s v="Motor"/>
    <n v="5528902"/>
    <n v="273187.5"/>
    <n v="27955270"/>
    <d v="2021-11-04T00:00:00"/>
    <s v="NEW"/>
    <n v="31"/>
    <s v="NON CWO"/>
    <s v="MATI"/>
    <d v="2021-06-17T00:00:00"/>
    <s v="MAKASSAR 1-AP. PETTARANI"/>
    <n v="1.3314467592572301"/>
    <n v="6248920"/>
    <s v="TUNAI"/>
    <s v="MAKASSAR"/>
    <s v="W701"/>
    <s v="0701"/>
    <s v="0701"/>
  </r>
  <r>
    <x v="0"/>
    <s v="MAKASSAR"/>
    <s v="MAKASSAR"/>
    <s v="MOTOR"/>
    <s v="NEW"/>
    <s v="YAMAHA"/>
    <s v="SCOOTERMATIC"/>
    <s v="SCOOTERMATIC"/>
    <x v="15"/>
    <s v="MIO M3 125"/>
    <s v="MIO"/>
    <x v="0"/>
    <n v="0"/>
    <n v="8508888"/>
    <n v="11000000"/>
    <s v="S"/>
    <n v="1"/>
    <s v="SINAR GOLDEN-SUNGAI SADDANG B"/>
    <s v="070121412098"/>
    <s v="RUDI"/>
    <s v="MH3SE88H0KJ091202"/>
    <s v="E3R2E2413898"/>
    <s v="DD4903VT"/>
    <d v="2022-01-31T00:00:00"/>
    <s v="03. NEW MCY"/>
    <s v="YAMAHA"/>
    <s v="03. NEW MCY"/>
    <s v="00. NEW REPO"/>
    <n v="17115000"/>
    <s v="YAMAHA"/>
    <s v="WAREHOUSE"/>
    <d v="2022-01-31T00:00:00"/>
    <n v="0"/>
    <d v="2021-03-03T00:00:00"/>
    <d v="2022-01-29T09:21:20"/>
    <d v="2022-01-31T17:13:39"/>
    <s v="8"/>
    <s v="0701"/>
    <s v="NO"/>
    <s v="SOLD"/>
    <n v="0"/>
    <n v="1991112"/>
    <n v="2182250"/>
    <n v="250000"/>
    <s v="B +"/>
    <s v="B"/>
    <s v="MAKASSAR"/>
    <s v="NON FID"/>
    <n v="5085831"/>
    <s v="&gt; 25"/>
    <n v="-2491112"/>
    <n v="1"/>
    <n v="0"/>
    <s v="01. 1-30"/>
    <n v="31"/>
    <s v="BD1607Z-NAYLA MOTOR"/>
    <n v="10858751"/>
    <n v="14200000"/>
    <s v="ASRIADI SS"/>
    <s v="INTERNAL"/>
    <d v="2022-01-31T00:00:00"/>
    <s v="SINGLE BIDDER"/>
    <s v="06. &gt;25-30%"/>
    <n v="2491112"/>
    <s v="N"/>
    <s v="Motor"/>
    <n v="1921249"/>
    <n v="655550"/>
    <n v="23219794"/>
    <d v="2021-12-03T00:00:00"/>
    <s v="NEW"/>
    <n v="31"/>
    <s v="NON CWO"/>
    <s v="MATI"/>
    <d v="2020-07-29T20:17:45"/>
    <s v="MAKASSAR 1-AP. PETTARANI"/>
    <n v="-0.717812499999127"/>
    <n v="12029169"/>
    <s v="TUNAI"/>
    <s v="MAKASSAR"/>
    <s v="W701"/>
    <s v="0701"/>
    <s v="0701"/>
  </r>
  <r>
    <x v="0"/>
    <s v="MAKASSAR"/>
    <s v="MAKASSAR"/>
    <s v="MOTOR"/>
    <s v="USED"/>
    <s v="YAMAHA"/>
    <s v="SCOOTERMATIC"/>
    <s v="SCOOTERMATIC"/>
    <x v="132"/>
    <s v="MIO M3 AKS SSS"/>
    <s v="MIO"/>
    <x v="0"/>
    <n v="0"/>
    <n v="9079443"/>
    <n v="11500000"/>
    <s v="S"/>
    <n v="1"/>
    <s v="RAHMAT MOTOR-KOMP BERLIAN"/>
    <s v="070121412845"/>
    <s v="ALIM"/>
    <s v="MH3SE8850KJ043981"/>
    <s v="E3W6E0179383"/>
    <s v="DD4808VS"/>
    <d v="2022-01-31T00:00:00"/>
    <s v="04. USED MCY"/>
    <s v="UMCY"/>
    <s v="04. USED MCY"/>
    <s v="01. 1-30"/>
    <n v="12400000"/>
    <s v="04. USED MCY"/>
    <s v="WAREHOUSE"/>
    <d v="2022-01-31T00:00:00"/>
    <n v="0"/>
    <d v="2021-03-15T00:00:00"/>
    <d v="2022-01-24T14:13:28"/>
    <d v="2022-01-29T11:06:04"/>
    <s v="8"/>
    <s v="0701"/>
    <s v="NO"/>
    <s v="SOLD"/>
    <n v="0"/>
    <n v="5312556"/>
    <n v="250080"/>
    <n v="1000000"/>
    <s v="B +"/>
    <s v="B"/>
    <s v="MAKASSAR"/>
    <s v="NON FID"/>
    <n v="2800000"/>
    <s v="&gt; 25"/>
    <n v="-2420557"/>
    <n v="1"/>
    <n v="0"/>
    <s v="01. 1-30"/>
    <n v="31"/>
    <s v="BD00553-77 MOTOR-BAN"/>
    <n v="11303938"/>
    <n v="14200000"/>
    <s v="ASWAR"/>
    <s v="EXTERNAL"/>
    <d v="2022-01-27T00:00:00"/>
    <s v="SINGLE BIDDER"/>
    <s v="05. &gt;20-25%"/>
    <n v="2420557"/>
    <s v="N"/>
    <s v="Motor"/>
    <n v="1476062"/>
    <n v="291400"/>
    <n v="23219794"/>
    <d v="2021-12-15T00:00:00"/>
    <s v="NEW"/>
    <n v="31"/>
    <s v="NON CWO"/>
    <s v="MATI"/>
    <d v="2021-07-23T00:00:00"/>
    <s v="MAKASSAR 1-AP. PETTARANI"/>
    <n v="1.5374537037059799"/>
    <n v="10427360"/>
    <s v="TUNAI"/>
    <s v="MAKASSAR"/>
    <s v="W701"/>
    <s v="0701"/>
    <s v="0701"/>
  </r>
  <r>
    <x v="0"/>
    <s v="MAKASSAR"/>
    <s v="MAKASSAR"/>
    <s v="MOTOR"/>
    <s v="USED"/>
    <s v="YAMAHA"/>
    <s v="BEBEK"/>
    <s v="BEBEK"/>
    <x v="58"/>
    <s v="JUPITER Z1 CW"/>
    <s v="JUPITER"/>
    <x v="4"/>
    <n v="0"/>
    <n v="5124933"/>
    <n v="5500000"/>
    <s v="S"/>
    <n v="1"/>
    <s v="NDS NON CHANNEL MCY"/>
    <s v="070121112905"/>
    <s v="SUPRIADI"/>
    <s v="MH3UE1120FJ005458"/>
    <s v="E3R5E0005566"/>
    <s v="DD 4246 QF"/>
    <d v="2022-01-31T00:00:00"/>
    <s v="04. USED MCY"/>
    <s v="UMCY JASA"/>
    <s v="04. USED MCY"/>
    <s v="01. 1-30"/>
    <n v="9700000"/>
    <s v="04. USED MCY"/>
    <s v="WAREHOUSE"/>
    <d v="2022-01-26T00:00:00"/>
    <n v="0"/>
    <d v="2021-03-16T00:00:00"/>
    <d v="2021-12-31T18:39:02"/>
    <d v="2021-12-31T18:46:25"/>
    <s v="6"/>
    <s v="0701"/>
    <s v="NO"/>
    <s v="SOLD"/>
    <n v="0"/>
    <n v="1247066"/>
    <n v="1000935"/>
    <n v="1300000"/>
    <s v="B STD"/>
    <s v="B"/>
    <s v="MAKASSAR"/>
    <s v="NON FID"/>
    <n v="2708380"/>
    <s v="&gt; 25"/>
    <n v="-375067"/>
    <n v="1"/>
    <n v="0"/>
    <s v="01. 1-30"/>
    <n v="26"/>
    <s v="BD19376-DIRGANTARA MTR-DIRGANTARA GOWA"/>
    <n v="4680584"/>
    <n v="9500000"/>
    <s v="HERMAN"/>
    <s v="EXTERNAL"/>
    <d v="2022-01-25T00:00:00"/>
    <s v="SINGLE BIDDER"/>
    <s v="06. &gt;25-30%"/>
    <n v="375067"/>
    <s v="N"/>
    <s v="Motor"/>
    <n v="3869416"/>
    <n v="673000"/>
    <n v="23415524"/>
    <d v="2021-10-16T00:00:00"/>
    <s v="LATER"/>
    <n v="26"/>
    <s v="NON CWO"/>
    <s v="MATI"/>
    <d v="2020-04-16T00:00:00"/>
    <s v="MAKASSAR 1-AP. PETTARANI"/>
    <n v="25.217766203706599"/>
    <n v="6991620"/>
    <s v="TUNAI"/>
    <s v="MAKASSAR"/>
    <s v="W701"/>
    <s v="0701"/>
    <s v="0701"/>
  </r>
  <r>
    <x v="0"/>
    <s v="MAKASSAR"/>
    <s v="MAKASSAR"/>
    <s v="MOTOR"/>
    <s v="USED"/>
    <s v="YAMAHA"/>
    <s v="SCOOTERMATIC"/>
    <s v="SCOOTERMATIC"/>
    <x v="61"/>
    <s v="MIO SOUL GT"/>
    <s v="MIO"/>
    <x v="4"/>
    <n v="0"/>
    <n v="7179899"/>
    <n v="7500000"/>
    <s v="S"/>
    <n v="1"/>
    <s v="NAYLA MOTOR-LEPPANGENG"/>
    <s v="070121412997"/>
    <s v="FAHRUL ISLAM"/>
    <s v="MH3SE9010FJ120896"/>
    <s v="E3R4E0129060"/>
    <s v="DD4104SQ"/>
    <d v="2022-01-31T00:00:00"/>
    <s v="04. USED MCY"/>
    <s v="UMCY"/>
    <s v="04. USED MCY"/>
    <s v="01. 1-30"/>
    <n v="11000000"/>
    <s v="04. USED MCY"/>
    <s v="WAREHOUSE"/>
    <d v="2022-01-17T00:00:00"/>
    <n v="0"/>
    <d v="2021-03-16T00:00:00"/>
    <d v="2022-01-13T14:22:12"/>
    <d v="2022-01-14T10:53:37"/>
    <s v="7"/>
    <s v="0701"/>
    <s v="NO"/>
    <s v="SOLD"/>
    <n v="0"/>
    <n v="2170099"/>
    <n v="411250"/>
    <n v="1300000"/>
    <s v="B +"/>
    <s v="B"/>
    <s v="MAKASSAR"/>
    <s v="NON FID"/>
    <n v="2500000"/>
    <s v="&lt;=25"/>
    <n v="-320101"/>
    <n v="1"/>
    <n v="0"/>
    <s v="01. 1-30"/>
    <n v="17"/>
    <s v="BD19333-BAYUR MOTOR-LEMPANGANG"/>
    <n v="6857623"/>
    <n v="10700000"/>
    <s v="HERMAN"/>
    <s v="EXTERNAL"/>
    <d v="2022-01-14T00:00:00"/>
    <s v="SINGLE BIDDER"/>
    <s v="05. &gt;20-25%"/>
    <n v="320101"/>
    <s v="N"/>
    <s v="Motor"/>
    <n v="2772377"/>
    <n v="885500"/>
    <n v="22677569"/>
    <d v="2021-11-16T00:00:00"/>
    <s v="NEW"/>
    <n v="17"/>
    <s v="NON CWO"/>
    <s v="TIDAK ADA"/>
    <m/>
    <s v="MAKASSAR 1-AP. PETTARANI"/>
    <n v="2.54609953703766"/>
    <n v="9209000"/>
    <s v="TUNAI"/>
    <s v="MAKASSAR"/>
    <s v="W701"/>
    <s v="0701"/>
    <s v="0701"/>
  </r>
  <r>
    <x v="0"/>
    <s v="MAKASSAR"/>
    <s v="MAKASSAR"/>
    <s v="MOTOR"/>
    <s v="NEW"/>
    <s v="HONDA"/>
    <s v="SCOOTERMATIC"/>
    <s v="SCOOTERMATIC"/>
    <x v="18"/>
    <s v="NEW SCOOPY STYLISH"/>
    <s v="SCOOPY"/>
    <x v="5"/>
    <n v="0"/>
    <n v="17201547"/>
    <n v="14500000"/>
    <s v="S"/>
    <n v="1"/>
    <s v="ASTRA MOTOR ALAUDDIN"/>
    <s v="070121413336"/>
    <s v="MULYADI"/>
    <s v="MH1JM0216MK124079"/>
    <s v="JM02E1124095"/>
    <m/>
    <d v="2022-01-31T00:00:00"/>
    <s v="03. NEW MCY"/>
    <s v="HONDA"/>
    <s v="03. NEW MCY"/>
    <s v="01. 1-30"/>
    <n v="22015000"/>
    <s v="HONDA"/>
    <s v="WAREHOUSE"/>
    <d v="2022-01-21T00:00:00"/>
    <n v="0"/>
    <d v="2021-03-29T00:00:00"/>
    <d v="2022-01-18T15:45:48"/>
    <d v="2022-01-20T09:41:27"/>
    <s v="7"/>
    <s v="0701"/>
    <s v="NO"/>
    <s v="SOLD"/>
    <n v="0"/>
    <n v="7784452"/>
    <n v="956060"/>
    <n v="400000"/>
    <s v="A STD"/>
    <s v="A"/>
    <s v="MAKASSAR"/>
    <s v="NON FID"/>
    <n v="3350000"/>
    <s v="&lt;=25"/>
    <n v="0"/>
    <n v="0"/>
    <n v="1"/>
    <s v="01. 1-30"/>
    <n v="21"/>
    <s v="BD190CQ-TIARA MOTOR"/>
    <n v="15143971"/>
    <n v="17500000"/>
    <s v="SUTRISNO SUMANTRI"/>
    <s v="INTERNAL"/>
    <d v="2022-01-21T00:00:00"/>
    <s v="SINGLE BIDDER"/>
    <s v="04. &gt;15-20%"/>
    <n v="0"/>
    <s v="N"/>
    <s v="Motor"/>
    <n v="606030"/>
    <n v="190500"/>
    <n v="26679454"/>
    <d v="2021-12-14T00:00:00"/>
    <s v="NEW"/>
    <n v="21"/>
    <s v="NON CWO"/>
    <s v="BERLAKU"/>
    <d v="2022-04-01T00:00:00"/>
    <s v="MAKASSAR 1-AP. PETTARANI"/>
    <n v="0.59621527777926497"/>
    <n v="19986756"/>
    <s v="TUNAI"/>
    <s v="MAKASSAR"/>
    <s v="W701"/>
    <s v="0701"/>
    <s v="0701"/>
  </r>
  <r>
    <x v="0"/>
    <s v="MAKASSAR"/>
    <s v="MAKASSAR"/>
    <s v="MOTOR"/>
    <s v="NEW"/>
    <s v="YAMAHA"/>
    <s v="SCOOTERMATIC"/>
    <s v="SCOOTERMATIC"/>
    <x v="8"/>
    <s v="NEW MIO M3 CW"/>
    <s v="MIO"/>
    <x v="5"/>
    <n v="0"/>
    <n v="14429090"/>
    <n v="12700000"/>
    <s v="S"/>
    <n v="1"/>
    <s v="PANJAYA MOTOR-VETERAN UTARA"/>
    <s v="070121413631"/>
    <s v="IRMA RAMADANI"/>
    <s v="MH3SE88H0MJ268757"/>
    <s v="E3R2E2907142"/>
    <m/>
    <d v="2022-01-31T00:00:00"/>
    <s v="03. NEW MCY"/>
    <s v="YAMAHA"/>
    <s v="03. NEW MCY"/>
    <s v="01. 1-30"/>
    <n v="17786500"/>
    <s v="YAMAHA"/>
    <s v="WAREHOUSE"/>
    <d v="2022-01-27T00:00:00"/>
    <n v="0"/>
    <d v="2021-04-14T00:00:00"/>
    <d v="2022-01-21T12:43:22"/>
    <d v="2022-01-22T10:08:44"/>
    <s v="7"/>
    <s v="0701"/>
    <s v="NO"/>
    <s v="SOLD"/>
    <n v="0"/>
    <n v="6812909"/>
    <n v="432040"/>
    <n v="250000"/>
    <s v="A -"/>
    <s v="A"/>
    <s v="MAKASSAR"/>
    <s v="NON FID"/>
    <n v="2300000"/>
    <s v="&gt; 25"/>
    <n v="0"/>
    <n v="0"/>
    <n v="1"/>
    <s v="01. 1-30"/>
    <n v="27"/>
    <s v="BD00553-77 MOTOR-BAN"/>
    <n v="11923986"/>
    <n v="15500000"/>
    <s v="RISKIANSA"/>
    <s v="INTERNAL"/>
    <d v="2022-01-27T00:00:00"/>
    <s v="SINGLE BIDDER"/>
    <s v="03. &gt;10-15%"/>
    <n v="0"/>
    <s v="N"/>
    <s v="Motor"/>
    <n v="2026014"/>
    <n v="957500"/>
    <n v="23219794"/>
    <d v="2021-12-14T00:00:00"/>
    <s v="NEW"/>
    <n v="27"/>
    <s v="NON CWO"/>
    <s v="TIDAK ADA"/>
    <m/>
    <s v="MAKASSAR 1-AP. PETTARANI"/>
    <n v="4.5772685185220299"/>
    <n v="16718040"/>
    <s v="TUNAI"/>
    <s v="MAKASSAR"/>
    <s v="W701"/>
    <s v="0701"/>
    <s v="0701"/>
  </r>
  <r>
    <x v="0"/>
    <s v="MAKASSAR"/>
    <s v="MAKASSAR"/>
    <s v="MOTOR"/>
    <s v="USED"/>
    <s v="YAMAHA"/>
    <s v="SCOOTERMATIC"/>
    <s v="SCOOTERMATIC"/>
    <x v="158"/>
    <s v="FINO FI PREMIUM"/>
    <s v="FINO 125"/>
    <x v="8"/>
    <n v="0"/>
    <n v="5898788"/>
    <n v="11000000"/>
    <s v="S"/>
    <n v="1"/>
    <s v="RAHMAT MOTOR-KOMP BERLIAN"/>
    <s v="070121113890"/>
    <s v="R SRI RAHAYU"/>
    <s v="MH3SE8840HJ164923"/>
    <s v="E3R2E1358846"/>
    <s v="DD 2587 RM"/>
    <d v="2022-01-31T00:00:00"/>
    <s v="04. USED MCY"/>
    <s v="UMCY"/>
    <s v="04. USED MCY"/>
    <s v="01. 1-30"/>
    <n v="14000000"/>
    <s v="04. USED MCY"/>
    <s v="WAREHOUSE"/>
    <d v="2022-01-04T00:00:00"/>
    <n v="0"/>
    <d v="2021-04-28T00:00:00"/>
    <d v="2021-12-28T08:50:14"/>
    <d v="2021-12-31T18:11:02"/>
    <s v="6"/>
    <s v="0701"/>
    <s v="NO"/>
    <s v="SOLD"/>
    <n v="0"/>
    <n v="725212"/>
    <n v="504600"/>
    <n v="250000"/>
    <s v="B +"/>
    <s v="B"/>
    <s v="MAKASSAR"/>
    <s v="NON FID"/>
    <n v="4300000"/>
    <s v="&lt;=25"/>
    <n v="-5101212"/>
    <n v="1"/>
    <n v="0"/>
    <s v="01. 1-30"/>
    <n v="4"/>
    <s v="BD1607Z-NAYLA MOTOR"/>
    <n v="10615549"/>
    <n v="13900000"/>
    <s v="RISKIANSA"/>
    <s v="INTERNAL"/>
    <d v="2021-12-30T00:00:00"/>
    <s v="SINGLE BIDDER"/>
    <s v="07. &gt; 30%"/>
    <n v="5101212"/>
    <s v="N"/>
    <s v="Motor"/>
    <n v="1894451"/>
    <n v="55250"/>
    <n v="26075733"/>
    <d v="2021-11-28T00:00:00"/>
    <s v="LATER"/>
    <n v="4"/>
    <s v="NON CWO"/>
    <s v="BERLAKU"/>
    <d v="2022-07-17T00:00:00"/>
    <s v="MAKASSAR 1-AP. PETTARANI"/>
    <n v="3.2423379629617601"/>
    <n v="10720600"/>
    <s v="TUNAI"/>
    <s v="MAKASSAR"/>
    <s v="W701"/>
    <s v="0701"/>
    <s v="0701"/>
  </r>
  <r>
    <x v="0"/>
    <s v="MAKASSAR"/>
    <s v="MAKASSAR"/>
    <s v="MOTOR"/>
    <s v="USED"/>
    <s v="YAMAHA"/>
    <s v="SCOOTERMATIC"/>
    <s v="SCOOTERMATIC"/>
    <x v="59"/>
    <s v="MIO Z 125"/>
    <s v="MIO"/>
    <x v="8"/>
    <n v="0"/>
    <n v="8309057"/>
    <n v="10175000"/>
    <s v="S"/>
    <n v="1"/>
    <s v="NAYLA MOTOR-LEPPANGENG"/>
    <s v="070121414112"/>
    <s v="ROSDIANA"/>
    <s v="MH3SE8890HJ192010"/>
    <s v="E3R2E1390783"/>
    <s v="DD4516KH"/>
    <d v="2022-01-31T00:00:00"/>
    <s v="04. USED MCY"/>
    <s v="UMCY"/>
    <s v="04. USED MCY"/>
    <s v="01. 1-30"/>
    <n v="13200000"/>
    <s v="04. USED MCY"/>
    <s v="WAREHOUSE"/>
    <d v="2022-01-31T00:00:00"/>
    <n v="0"/>
    <d v="2021-05-19T00:00:00"/>
    <d v="2022-01-29T11:22:37"/>
    <d v="2022-01-29T11:23:45"/>
    <s v="6"/>
    <s v="0701"/>
    <s v="NO"/>
    <s v="SOLD"/>
    <n v="0"/>
    <n v="2490943"/>
    <n v="72500"/>
    <n v="250000"/>
    <s v="B +"/>
    <s v="B"/>
    <s v="MAKASSAR"/>
    <s v="NON FID"/>
    <n v="3700000"/>
    <s v="&gt; 25"/>
    <n v="-1865943"/>
    <n v="1"/>
    <n v="0"/>
    <s v="01. 1-30"/>
    <n v="31"/>
    <s v="BD180U3-UD RAHMA"/>
    <n v="9481118"/>
    <n v="13200000"/>
    <s v="JUSRIADI"/>
    <s v="INTERNAL"/>
    <d v="2022-01-31T00:00:00"/>
    <s v="REGULAR"/>
    <s v="06. &gt;25-30%"/>
    <n v="1865943"/>
    <s v="N"/>
    <s v="Motor"/>
    <n v="2398882"/>
    <n v="262812.5"/>
    <n v="21943581"/>
    <d v="2021-12-19T00:00:00"/>
    <s v="NEW"/>
    <n v="31"/>
    <s v="NON CWO"/>
    <s v="MATI"/>
    <d v="2021-08-10T00:00:00"/>
    <s v="MAKASSAR 1-AP. PETTARANI"/>
    <n v="1.52517361110949"/>
    <n v="10250800"/>
    <s v="TUNAI"/>
    <s v="MAKASSAR"/>
    <s v="W701"/>
    <s v="0701"/>
    <s v="0701"/>
  </r>
  <r>
    <x v="0"/>
    <s v="MAKASSAR"/>
    <s v="MAKASSAR"/>
    <s v="MOTOR"/>
    <s v="USED"/>
    <s v="HONDA"/>
    <s v="SCOOTERMATIC"/>
    <s v="SCOOTERMATIC"/>
    <x v="115"/>
    <s v="BEAT FI POP CW ESP"/>
    <s v="BEAT"/>
    <x v="1"/>
    <n v="0"/>
    <n v="6616032"/>
    <n v="7500000"/>
    <s v="S"/>
    <n v="1"/>
    <s v="NDS CHANNEL MCY KEDAY"/>
    <s v="070121114433"/>
    <s v="LINDA"/>
    <s v="MH1JFS111GK356097"/>
    <s v="JFS1E1351121"/>
    <s v="DD5314KJ"/>
    <d v="2022-01-31T00:00:00"/>
    <s v="04. USED MCY"/>
    <s v="UMCY JASA"/>
    <s v="04. USED MCY"/>
    <s v="01. 1-30"/>
    <n v="10700000"/>
    <s v="04. USED MCY"/>
    <s v="WAREHOUSE"/>
    <d v="2022-01-31T00:00:00"/>
    <n v="0"/>
    <d v="2021-05-27T00:00:00"/>
    <d v="2022-01-29T15:58:48"/>
    <d v="2022-01-29T16:03:55"/>
    <s v="6"/>
    <s v="0701"/>
    <s v="NO"/>
    <s v="SOLD"/>
    <n v="0"/>
    <n v="2419967"/>
    <n v="87850"/>
    <n v="1300000"/>
    <s v="B +"/>
    <s v="B"/>
    <s v="MAKASSAR"/>
    <s v="NON FID"/>
    <n v="2646700"/>
    <s v="&gt; 25"/>
    <n v="-883968"/>
    <n v="1"/>
    <n v="0"/>
    <s v="01. 1-30"/>
    <n v="31"/>
    <s v="BD1607Z-NAYLA MOTOR"/>
    <n v="7127397"/>
    <n v="10500000"/>
    <s v="ASWAR"/>
    <s v="EXTERNAL"/>
    <d v="2022-01-31T00:00:00"/>
    <s v="SINGLE BIDDER"/>
    <s v="05. &gt;20-25%"/>
    <n v="883968"/>
    <s v="N"/>
    <s v="Motor"/>
    <n v="2322603"/>
    <n v="882500"/>
    <n v="25671709"/>
    <d v="2021-12-27T00:00:00"/>
    <s v="NEW"/>
    <n v="31"/>
    <s v="NON CWO"/>
    <s v="TIDAK ADA"/>
    <m/>
    <s v="MAKASSAR 1-AP. PETTARANI"/>
    <n v="1.33061342592555"/>
    <n v="8053300"/>
    <s v="TUNAI"/>
    <s v="MAKASSAR"/>
    <s v="W701"/>
    <s v="0701"/>
    <s v="0701"/>
  </r>
  <r>
    <x v="0"/>
    <s v="MAKASSAR"/>
    <s v="MAKASSAR"/>
    <s v="MOTOR"/>
    <s v="NEW"/>
    <s v="YAMAHA"/>
    <s v="SCOOTERMATIC"/>
    <s v="SCOOTERMATIC"/>
    <x v="12"/>
    <s v="ALL NEW NMAX 155"/>
    <s v="NMAX"/>
    <x v="5"/>
    <n v="0"/>
    <n v="24962961"/>
    <n v="27000000"/>
    <s v="S"/>
    <n v="1"/>
    <s v="YAMAHA ARIEF RATE"/>
    <s v="070121414456"/>
    <s v="MUH AMIN"/>
    <s v="MH3SG5620MK270430"/>
    <s v="G3L8E0502375"/>
    <m/>
    <d v="2022-01-31T00:00:00"/>
    <s v="03. NEW MCY"/>
    <s v="YAMAHA"/>
    <s v="03. NEW MCY"/>
    <s v="01. 1-30"/>
    <n v="31618000"/>
    <s v="YAMAHA"/>
    <s v="WAREHOUSE"/>
    <d v="2022-01-21T00:00:00"/>
    <n v="0"/>
    <d v="2021-05-31T00:00:00"/>
    <d v="2022-01-17T13:17:25"/>
    <d v="2022-01-18T15:12:24"/>
    <s v="5"/>
    <s v="0701"/>
    <s v="NO"/>
    <s v="SOLD"/>
    <n v="0"/>
    <n v="8157029"/>
    <n v="517100"/>
    <n v="1500000"/>
    <s v="A STD"/>
    <s v="A"/>
    <s v="MAKASSAR"/>
    <s v="FID"/>
    <n v="3200000"/>
    <s v="&lt;=25"/>
    <n v="-2037039"/>
    <n v="1"/>
    <n v="0"/>
    <s v="01. 1-30"/>
    <n v="21"/>
    <s v="BD190CQ-TIARA MOTOR"/>
    <n v="27576920"/>
    <n v="31600000"/>
    <s v="TASK FORCE"/>
    <s v="EXTERNAL"/>
    <d v="2022-01-21T00:00:00"/>
    <s v="SINGLE BIDDER"/>
    <s v="03. &gt;10-15%"/>
    <n v="2037039"/>
    <s v="N"/>
    <s v="Motor"/>
    <n v="863080"/>
    <n v="175750"/>
    <n v="41992761"/>
    <d v="2021-12-10T00:00:00"/>
    <s v="NEW"/>
    <n v="21"/>
    <s v="NON CWO"/>
    <s v="BERLAKU"/>
    <d v="2022-06-07T00:00:00"/>
    <s v="MAKASSAR 1-AP. PETTARANI"/>
    <n v="2.3663888888913802"/>
    <n v="29752344"/>
    <s v="TUNAI"/>
    <s v="MAKASSAR"/>
    <s v="W701"/>
    <s v="0738"/>
    <s v="0738"/>
  </r>
  <r>
    <x v="0"/>
    <s v="MAKASSAR"/>
    <s v="MAKASSAR"/>
    <s v="MOTOR"/>
    <s v="NEW"/>
    <s v="VIAR"/>
    <s v="TIGA RODA"/>
    <s v="TIGA RODA"/>
    <x v="171"/>
    <s v="KARYA 200 L"/>
    <s v="KARYA 200"/>
    <x v="5"/>
    <n v="0"/>
    <n v="29330241"/>
    <n v="16400000"/>
    <s v="S"/>
    <n v="1"/>
    <s v="SURYA GANESHA PRATAMA-PELITA"/>
    <s v="070121414675"/>
    <s v="SUARDI"/>
    <s v="MGRVR20TAML201300"/>
    <s v="YX200FMG21200783"/>
    <m/>
    <d v="2022-01-31T00:00:00"/>
    <s v="03. NEW MCY"/>
    <s v="NON AISI"/>
    <s v="06. MULTIBRAND"/>
    <s v="02. 31-60"/>
    <n v="36700000"/>
    <s v="06. MULTIBRAND"/>
    <s v="WAREHOUSE"/>
    <d v="2022-01-31T00:00:00"/>
    <n v="0"/>
    <d v="2021-06-08T00:00:00"/>
    <d v="2021-12-27T15:17:24"/>
    <d v="2021-12-27T15:40:11"/>
    <s v="3"/>
    <s v="0701"/>
    <s v="NO"/>
    <s v="SOLD"/>
    <n v="0"/>
    <n v="16572751"/>
    <n v="1029340"/>
    <n v="2500000"/>
    <s v="B +"/>
    <s v="B"/>
    <s v="MAKASSAR"/>
    <s v="FID"/>
    <n v="7500000"/>
    <s v="&gt; 25"/>
    <n v="0"/>
    <n v="0"/>
    <n v="1"/>
    <s v="02. 31-60"/>
    <n v="31"/>
    <s v="BD09396-PUTRA MOTOR"/>
    <n v="19558383"/>
    <n v="25700000"/>
    <s v="TASK FORCE"/>
    <s v="EXTERNAL"/>
    <d v="2022-01-31T00:00:00"/>
    <s v="REGULAR"/>
    <s v="05. &gt;20-25%"/>
    <n v="0"/>
    <s v="N"/>
    <s v="Motor"/>
    <n v="3571618"/>
    <n v="76250"/>
    <n v="45090241"/>
    <d v="2021-10-08T00:00:00"/>
    <s v="LATER"/>
    <n v="31"/>
    <s v="NON CWO"/>
    <s v="BERLAKU"/>
    <d v="2022-06-29T00:00:00"/>
    <s v="MAKASSAR 1-AP. PETTARANI"/>
    <n v="34.347094907410799"/>
    <n v="30869790"/>
    <s v="TUNAI"/>
    <s v="MAKASSAR"/>
    <s v="W701"/>
    <s v="0738"/>
    <s v="0738"/>
  </r>
  <r>
    <x v="0"/>
    <s v="MAKASSAR"/>
    <s v="MAKASSAR"/>
    <s v="MOTOR"/>
    <s v="NEW"/>
    <s v="YAMAHA"/>
    <s v="SCOOTERMATIC"/>
    <s v="SCOOTERMATIC"/>
    <x v="4"/>
    <s v="FINO SPRT 125 BLU CR"/>
    <s v="FINO 125"/>
    <x v="5"/>
    <n v="0"/>
    <n v="17843095"/>
    <n v="15700000"/>
    <s v="S"/>
    <n v="1"/>
    <s v="SINAR BARU"/>
    <s v="070121415738"/>
    <s v="MUSTAKIM"/>
    <s v="MH3SE88D0MJ267162"/>
    <s v="E3R2E2971070"/>
    <s v="DD6589SU"/>
    <d v="2022-01-31T00:00:00"/>
    <s v="03. NEW MCY"/>
    <s v="YAMAHA"/>
    <s v="03. NEW MCY"/>
    <s v="01. 1-30"/>
    <n v="20917000"/>
    <s v="YAMAHA"/>
    <s v="WAREHOUSE"/>
    <d v="2022-01-27T00:00:00"/>
    <n v="0"/>
    <d v="2021-08-10T00:00:00"/>
    <d v="2022-01-24T10:57:49"/>
    <d v="2022-01-24T10:59:00"/>
    <s v="3"/>
    <s v="0701"/>
    <s v="NO"/>
    <s v="SOLD"/>
    <n v="0"/>
    <n v="9306902"/>
    <n v="418125"/>
    <n v="250000"/>
    <s v="A STD"/>
    <s v="A"/>
    <s v="MAKASSAR"/>
    <s v="FID"/>
    <n v="3300000"/>
    <s v="&gt; 25"/>
    <n v="0"/>
    <n v="0"/>
    <n v="1"/>
    <s v="01. 1-30"/>
    <n v="27"/>
    <s v="BD00553-77 MOTOR-BAN"/>
    <n v="14942762"/>
    <n v="17300000"/>
    <s v="ANDI RUSLI"/>
    <s v="INTERNAL"/>
    <d v="2022-01-27T00:00:00"/>
    <s v="SINGLE BIDDER"/>
    <s v="04. &gt;15-20%"/>
    <n v="0"/>
    <s v="N"/>
    <s v="Motor"/>
    <n v="627238"/>
    <n v="64250"/>
    <n v="26075733"/>
    <d v="2021-12-10T00:00:00"/>
    <s v="NEW"/>
    <n v="27"/>
    <s v="NON CWO"/>
    <s v="BERLAKU"/>
    <d v="2022-08-20T00:00:00"/>
    <s v="MAKASSAR 1-AP. PETTARANI"/>
    <n v="2.5423611111109499"/>
    <n v="18912733"/>
    <s v="TUNAI"/>
    <s v="MAKASSAR"/>
    <s v="W701"/>
    <s v="0701"/>
    <s v="0701"/>
  </r>
  <r>
    <x v="0"/>
    <s v="MAKASSAR"/>
    <s v="MAKASSAR"/>
    <s v="MOTOR"/>
    <s v="NEW"/>
    <s v="HONDA"/>
    <s v="SCOOTERMATIC"/>
    <s v="SCOOTERMATIC"/>
    <x v="18"/>
    <s v="NEW SCOOPY STYLISH"/>
    <s v="SCOOPY"/>
    <x v="5"/>
    <n v="0"/>
    <n v="18864987"/>
    <n v="16000000"/>
    <s v="S"/>
    <n v="1"/>
    <s v="MITRA P MSTIKA-MKS-MALLENGKERI"/>
    <s v="070121415737"/>
    <s v="DWI MARYATI"/>
    <s v="MH1JM0218MK312568"/>
    <s v="JM02E1312594"/>
    <m/>
    <d v="2022-01-31T00:00:00"/>
    <s v="03. NEW MCY"/>
    <s v="HONDA"/>
    <s v="03. NEW MCY"/>
    <s v="00. NEW REPO"/>
    <n v="22035000"/>
    <s v="HONDA"/>
    <s v="WAREHOUSE"/>
    <d v="2022-01-31T00:00:00"/>
    <n v="0"/>
    <d v="2021-08-05T00:00:00"/>
    <d v="2022-01-26T14:38:37"/>
    <d v="2022-01-31T17:12:31"/>
    <s v="3"/>
    <s v="0701"/>
    <s v="NO"/>
    <s v="SOLD"/>
    <n v="0"/>
    <n v="9634977"/>
    <n v="413500"/>
    <n v="250000"/>
    <s v="A -"/>
    <s v="A"/>
    <s v="MAKASSAR"/>
    <s v="FID"/>
    <n v="3350000"/>
    <s v="&gt; 25"/>
    <n v="0"/>
    <n v="0"/>
    <n v="1"/>
    <s v="01. 1-30"/>
    <n v="31"/>
    <s v="BD19333-BAYUR MOTOR-LEMPANGANG"/>
    <n v="14878982"/>
    <n v="17500000"/>
    <s v="RISKIANSA"/>
    <s v="INTERNAL"/>
    <d v="2022-01-27T00:00:00"/>
    <s v="SINGLE BIDDER"/>
    <s v="04. &gt;15-20%"/>
    <n v="0"/>
    <s v="N"/>
    <s v="Motor"/>
    <n v="871018"/>
    <n v="63500"/>
    <n v="26679454"/>
    <d v="2021-12-05T00:00:00"/>
    <s v="NEW"/>
    <n v="31"/>
    <s v="NON CWO"/>
    <s v="BERLAKU"/>
    <d v="2022-08-13T00:00:00"/>
    <s v="MAKASSAR 1-AP. PETTARANI"/>
    <n v="-0.71702546296000902"/>
    <n v="20007230"/>
    <s v="TUNAI"/>
    <s v="MAKASSAR"/>
    <s v="W701"/>
    <s v="0701"/>
    <s v="0701"/>
  </r>
  <r>
    <x v="0"/>
    <s v="MAKASSAR"/>
    <s v="MAKASSAR"/>
    <s v="MOTOR"/>
    <s v="NEW"/>
    <s v="HONDA"/>
    <s v="SCOOTERMATIC"/>
    <s v="SCOOTERMATIC"/>
    <x v="7"/>
    <s v="BEAT FISPRTY CBSPLUS"/>
    <s v="BEAT"/>
    <x v="5"/>
    <n v="0"/>
    <n v="15781360"/>
    <n v="9500000"/>
    <s v="S"/>
    <n v="1"/>
    <s v="MITRA P MSTIKA-MKS-MALLENGKERI"/>
    <s v="070121415831"/>
    <s v="MUH SYAHRIR"/>
    <s v="MH1JM8113MK576572"/>
    <s v="JM81E1578446"/>
    <m/>
    <d v="2022-01-31T00:00:00"/>
    <s v="03. NEW MCY"/>
    <s v="HONDA"/>
    <s v="03. NEW MCY"/>
    <s v="00. NEW REPO"/>
    <n v="18225000"/>
    <s v="HONDA"/>
    <s v="WAREHOUSE"/>
    <d v="2022-01-22T00:00:00"/>
    <n v="0"/>
    <d v="2021-08-10T00:00:00"/>
    <d v="2022-01-18T15:28:14"/>
    <d v="2022-01-22T07:59:18"/>
    <s v="3"/>
    <s v="0701"/>
    <s v="NO"/>
    <s v="SOLD"/>
    <n v="0"/>
    <n v="8608639"/>
    <n v="459715"/>
    <n v="1300000"/>
    <s v="B -"/>
    <s v="B"/>
    <s v="MAKASSAR"/>
    <s v="FID"/>
    <n v="2750000"/>
    <s v="&lt;=25"/>
    <n v="0"/>
    <n v="0"/>
    <n v="1"/>
    <s v="01. 1-30"/>
    <n v="22"/>
    <s v="BD190CQ-TIARA MOTOR"/>
    <n v="8795207"/>
    <n v="15600000"/>
    <s v="AGUS DG TARRA SERANG"/>
    <s v="EXTERNAL"/>
    <d v="2022-01-21T00:00:00"/>
    <s v="SINGLE BIDDER"/>
    <s v="04. &gt;15-20%"/>
    <n v="0"/>
    <s v="N"/>
    <s v="Motor"/>
    <n v="5244793"/>
    <n v="959000"/>
    <n v="25847601"/>
    <d v="2021-12-10T00:00:00"/>
    <s v="NEW"/>
    <n v="22"/>
    <s v="NON CWO"/>
    <s v="TIDAK ADA"/>
    <m/>
    <s v="MAKASSAR 1-AP. PETTARANI"/>
    <n v="-0.33284722222015301"/>
    <n v="16706933"/>
    <s v="TUNAI"/>
    <s v="MAKASSAR"/>
    <s v="W701"/>
    <s v="0701"/>
    <s v="0701"/>
  </r>
  <r>
    <x v="0"/>
    <s v="MAKASSAR"/>
    <s v="MAKASSAR"/>
    <s v="MOTOR"/>
    <s v="NEW"/>
    <s v="HONDA"/>
    <s v="SCOOTERMATIC"/>
    <s v="SCOOTERMATIC"/>
    <x v="70"/>
    <s v="NEW BEAT STREET ESP"/>
    <s v="BEAT"/>
    <x v="5"/>
    <n v="0"/>
    <n v="15231193"/>
    <n v="14200000"/>
    <s v="S"/>
    <n v="1"/>
    <s v="MITRA P MSTIKA-MKS-MALLENGKERI"/>
    <s v="070121416139"/>
    <s v="MARIA ANJELINA UA"/>
    <s v="MH1JM8215MK319363"/>
    <s v="JM82E1318678"/>
    <m/>
    <d v="2022-01-31T00:00:00"/>
    <s v="03. NEW MCY"/>
    <s v="HONDA"/>
    <s v="03. NEW MCY"/>
    <s v="01. 1-30"/>
    <n v="18320000"/>
    <s v="HONDA"/>
    <s v="WAREHOUSE"/>
    <d v="2022-01-31T00:00:00"/>
    <n v="0"/>
    <d v="2021-09-11T00:00:00"/>
    <d v="2022-01-27T17:44:41"/>
    <d v="2022-01-27T17:46:20"/>
    <s v="2"/>
    <s v="0701"/>
    <s v="NO"/>
    <s v="SOLD"/>
    <n v="0"/>
    <n v="8669806"/>
    <n v="253350"/>
    <n v="400000"/>
    <s v="A STD"/>
    <s v="A"/>
    <s v="MAKASSAR"/>
    <s v="FID"/>
    <n v="3750000"/>
    <s v="&gt; 25"/>
    <n v="0"/>
    <n v="0"/>
    <n v="1"/>
    <s v="01. 1-30"/>
    <n v="31"/>
    <s v="BD1607Z-NAYLA MOTOR"/>
    <n v="13578073"/>
    <n v="15600000"/>
    <s v="HASRIADI"/>
    <s v="INTERNAL"/>
    <d v="2022-01-31T00:00:00"/>
    <s v="SINGLE BIDDER"/>
    <s v="05. &gt;20-25%"/>
    <n v="0"/>
    <s v="N"/>
    <s v="Motor"/>
    <n v="461927"/>
    <n v="52250"/>
    <n v="25598971"/>
    <d v="2021-12-11T00:00:00"/>
    <s v="NEW"/>
    <n v="31"/>
    <s v="NON CWO"/>
    <s v="BERLAKU"/>
    <d v="2022-09-09T00:00:00"/>
    <s v="MAKASSAR 1-AP. PETTARANI"/>
    <n v="3.2594907407401501"/>
    <n v="15804184"/>
    <s v="TUNAI"/>
    <s v="MAKASSAR"/>
    <s v="W701"/>
    <s v="0701"/>
    <s v="0701"/>
  </r>
  <r>
    <x v="0"/>
    <s v="MAKASSAR"/>
    <s v="MAKASSAR"/>
    <s v="MOTOR"/>
    <s v="NEW"/>
    <s v="VIAR"/>
    <s v="TIGA RODA"/>
    <s v="TIGA RODA"/>
    <x v="111"/>
    <s v="NEW KARYA  200 L"/>
    <s v="KARYA 200"/>
    <x v="5"/>
    <n v="0"/>
    <n v="29949510"/>
    <n v="21050000"/>
    <s v="S"/>
    <n v="1"/>
    <s v="SURYA GANESHA PRATAMA-PELITA"/>
    <s v="070121116516"/>
    <s v="ARBIANTO AHMAD"/>
    <s v="MGRVR20TAML205306"/>
    <s v="YX200FMG21204967"/>
    <s v="DD4794UG"/>
    <d v="2022-01-31T00:00:00"/>
    <s v="03. NEW MCY"/>
    <s v="NON AISI"/>
    <s v="06. MULTIBRAND"/>
    <s v="01. 1-30"/>
    <n v="37280000"/>
    <s v="06. MULTIBRAND"/>
    <s v="WAREHOUSE"/>
    <d v="2022-01-21T00:00:00"/>
    <n v="0"/>
    <d v="2021-09-24T00:00:00"/>
    <d v="2022-01-07T14:49:24"/>
    <d v="2022-01-07T14:50:18"/>
    <s v="2"/>
    <s v="0701"/>
    <s v="NO"/>
    <s v="SOLD"/>
    <n v="0"/>
    <n v="17514383"/>
    <n v="97720"/>
    <n v="250000"/>
    <s v="A +"/>
    <s v="A"/>
    <s v="MAKASSAR"/>
    <s v="FID"/>
    <n v="8000000"/>
    <s v="&lt;=25"/>
    <n v="0"/>
    <n v="0"/>
    <n v="1"/>
    <s v="01. 1-30"/>
    <n v="21"/>
    <s v="BD00554-ABLAM MOTOR"/>
    <n v="22211781"/>
    <n v="25300000"/>
    <s v="ASWAR SULVIKAR"/>
    <s v="INTERNAL"/>
    <d v="2022-01-19T00:00:00"/>
    <s v="REGULAR"/>
    <s v="05. &gt;20-25%"/>
    <n v="0"/>
    <s v="N"/>
    <s v="Motor"/>
    <n v="558219"/>
    <n v="45750"/>
    <n v="45090241"/>
    <d v="2021-12-24T00:00:00"/>
    <s v="NEW"/>
    <n v="21"/>
    <s v="NON CWO"/>
    <s v="BERLAKU"/>
    <d v="2022-10-08T00:00:00"/>
    <s v="MAKASSAR 1-AP. PETTARANI"/>
    <n v="13.381736111114201"/>
    <n v="30963536"/>
    <s v="TUNAI"/>
    <s v="MAKASSAR"/>
    <s v="W701"/>
    <s v="0701"/>
    <s v="0701"/>
  </r>
  <r>
    <x v="0"/>
    <s v="MAKASSAR"/>
    <s v="MAKASSAR"/>
    <s v="MOTOR"/>
    <s v="NEW"/>
    <s v="HONDA"/>
    <s v="SCOOTERMATIC"/>
    <s v="SCOOTERMATIC"/>
    <x v="123"/>
    <s v="NEW SCOOPY SPORTY"/>
    <s v="SCOOPY"/>
    <x v="5"/>
    <n v="0"/>
    <n v="19044309"/>
    <n v="14500000"/>
    <s v="S"/>
    <n v="1"/>
    <s v="ASTRA MOTOR SENTRAL"/>
    <s v="070121416622"/>
    <s v="DIMAS PRATAMA AZHAR"/>
    <s v="MH1JM0117MK325734"/>
    <s v="JM01E1326070"/>
    <m/>
    <d v="2022-01-31T00:00:00"/>
    <s v="03. NEW MCY"/>
    <s v="HONDA"/>
    <s v="03. NEW MCY"/>
    <s v="01. 1-30"/>
    <n v="21245000"/>
    <s v="HONDA"/>
    <s v="WAREHOUSE"/>
    <d v="2022-01-21T00:00:00"/>
    <n v="0"/>
    <d v="2021-10-02T00:00:00"/>
    <d v="2022-01-19T13:21:59"/>
    <d v="2022-01-19T13:30:58"/>
    <s v="1"/>
    <s v="0701"/>
    <s v="NO"/>
    <s v="SOLD"/>
    <n v="0"/>
    <n v="12745688"/>
    <n v="155050"/>
    <n v="250000"/>
    <s v="B +"/>
    <s v="B"/>
    <s v="MAKASSAR"/>
    <s v="FID"/>
    <n v="3200000"/>
    <s v="&lt;=25"/>
    <n v="0"/>
    <n v="0"/>
    <n v="1"/>
    <s v="01. 1-30"/>
    <n v="21"/>
    <s v="BD190CQ-TIARA MOTOR"/>
    <n v="12867788"/>
    <n v="17100000"/>
    <s v="ADE ANGGA"/>
    <s v="INTERNAL"/>
    <d v="2022-01-21T00:00:00"/>
    <s v="SINGLE BIDDER"/>
    <s v="04. &gt;15-20%"/>
    <n v="0"/>
    <s v="N"/>
    <s v="Motor"/>
    <n v="2522213"/>
    <n v="981500"/>
    <n v="29227250"/>
    <d v="2021-12-06T00:00:00"/>
    <s v="NEW"/>
    <n v="21"/>
    <s v="NON CWO"/>
    <s v="TIDAK ADA"/>
    <m/>
    <s v="MAKASSAR 1-AP. PETTARANI"/>
    <n v="1.4368287037068499"/>
    <n v="19348507"/>
    <s v="TUNAI"/>
    <s v="MAKASSAR"/>
    <s v="W701"/>
    <s v="0738"/>
    <s v="0738"/>
  </r>
  <r>
    <x v="0"/>
    <s v="MAKASSAR"/>
    <s v="MAKASSAR"/>
    <s v="MOTOR"/>
    <s v="NEW"/>
    <s v="HONDA"/>
    <s v="SCOOTERMATIC"/>
    <s v="SCOOTERMATIC"/>
    <x v="46"/>
    <s v="BEAT FISPORTY CBSISS"/>
    <s v="BEAT"/>
    <x v="5"/>
    <n v="0"/>
    <n v="16952917"/>
    <n v="13200000"/>
    <s v="S"/>
    <n v="1"/>
    <s v="MITRA P MSTIKA-MKS-MALLENGKERI"/>
    <s v="070121417028"/>
    <s v="DEVI RAATBURU"/>
    <s v="MH1JM9110MK785077"/>
    <s v="JM91E1784471"/>
    <m/>
    <d v="2022-01-31T00:00:00"/>
    <s v="03. NEW MCY"/>
    <s v="HONDA"/>
    <s v="03. NEW MCY"/>
    <s v="01. 1-30"/>
    <n v="18875000"/>
    <s v="HONDA"/>
    <s v="WAREHOUSE"/>
    <d v="2022-01-28T00:00:00"/>
    <n v="0"/>
    <d v="2021-10-19T00:00:00"/>
    <d v="2022-01-26T14:40:02"/>
    <d v="2022-01-27T14:51:27"/>
    <s v="1"/>
    <s v="0701"/>
    <s v="NO"/>
    <s v="SOLD"/>
    <n v="0"/>
    <n v="9287079"/>
    <n v="230300"/>
    <n v="250000"/>
    <s v="A +"/>
    <s v="A"/>
    <s v="MAKASSAR"/>
    <s v="FID"/>
    <n v="2850000"/>
    <s v="&gt; 25"/>
    <n v="0"/>
    <n v="0"/>
    <n v="1"/>
    <s v="01. 1-30"/>
    <n v="28"/>
    <s v="BD19333-BAYUR MOTOR-LEMPANGANG"/>
    <n v="12988756"/>
    <n v="15600000"/>
    <s v="RUSDI TALIB"/>
    <s v="INTERNAL"/>
    <d v="2022-01-27T00:00:00"/>
    <s v="SINGLE BIDDER"/>
    <s v="04. &gt;15-20%"/>
    <n v="0"/>
    <s v="N"/>
    <s v="Motor"/>
    <n v="1051244"/>
    <n v="959000"/>
    <n v="25819829"/>
    <d v="2021-12-19T00:00:00"/>
    <s v="NEW"/>
    <n v="28"/>
    <s v="NON CWO"/>
    <s v="TIDAK ADA"/>
    <m/>
    <s v="MAKASSAR 1-AP. PETTARANI"/>
    <n v="0.38093749999825399"/>
    <n v="17272338"/>
    <s v="TUNAI"/>
    <s v="MAKASSAR"/>
    <s v="W701"/>
    <s v="0701"/>
    <s v="07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D22EA-EE94-48BF-9144-352DF83D72BE}" name="pivotTable" cacheId="0" applyNumberFormats="0" applyBorderFormats="0" applyFontFormats="0" applyPatternFormats="0" applyAlignmentFormats="0" applyWidthHeightFormats="1" dataCaption="Data" updatedVersion="8" asteriskTotals="1" showMultipleLabel="0" showMemberPropertyTips="0" useAutoFormatting="1" pageOverThenDown="1" itemPrintTitles="1" showDropZones="0" indent="0" compact="0" compactData="0">
  <location ref="A3:E6" firstHeaderRow="0" firstDataRow="1" firstDataCol="1" rowPageCount="1" colPageCount="2"/>
  <pivotFields count="83">
    <pivotField axis="axisPage" compact="0" outline="0" multipleItemSelectionAllowed="1" showAll="0" includeNewItemsInFilter="1">
      <items count="10">
        <item x="4"/>
        <item h="1" x="5"/>
        <item h="1" x="6"/>
        <item h="1" x="7"/>
        <item h="1" x="8"/>
        <item h="1" x="0"/>
        <item h="1" x="1"/>
        <item h="1"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>
      <items count="247">
        <item x="143"/>
        <item x="186"/>
        <item x="242"/>
        <item x="203"/>
        <item x="183"/>
        <item x="236"/>
        <item x="197"/>
        <item x="0"/>
        <item x="202"/>
        <item x="160"/>
        <item x="212"/>
        <item x="149"/>
        <item x="60"/>
        <item x="166"/>
        <item x="61"/>
        <item x="140"/>
        <item x="63"/>
        <item x="173"/>
        <item x="218"/>
        <item x="171"/>
        <item x="58"/>
        <item x="37"/>
        <item x="86"/>
        <item x="11"/>
        <item x="194"/>
        <item x="178"/>
        <item x="23"/>
        <item x="2"/>
        <item x="196"/>
        <item x="175"/>
        <item x="100"/>
        <item x="66"/>
        <item x="106"/>
        <item x="114"/>
        <item x="112"/>
        <item x="40"/>
        <item x="134"/>
        <item x="45"/>
        <item x="97"/>
        <item x="214"/>
        <item x="200"/>
        <item x="148"/>
        <item x="36"/>
        <item x="29"/>
        <item x="138"/>
        <item x="131"/>
        <item x="82"/>
        <item x="65"/>
        <item x="57"/>
        <item x="10"/>
        <item x="44"/>
        <item x="107"/>
        <item x="41"/>
        <item x="158"/>
        <item x="110"/>
        <item x="227"/>
        <item x="47"/>
        <item x="221"/>
        <item x="231"/>
        <item x="53"/>
        <item x="49"/>
        <item x="188"/>
        <item x="181"/>
        <item x="121"/>
        <item x="179"/>
        <item x="109"/>
        <item x="208"/>
        <item x="52"/>
        <item x="90"/>
        <item x="15"/>
        <item x="22"/>
        <item x="8"/>
        <item x="1"/>
        <item x="25"/>
        <item x="46"/>
        <item x="17"/>
        <item x="64"/>
        <item x="69"/>
        <item x="195"/>
        <item x="136"/>
        <item x="7"/>
        <item x="30"/>
        <item x="101"/>
        <item x="184"/>
        <item x="155"/>
        <item x="219"/>
        <item x="111"/>
        <item x="220"/>
        <item x="142"/>
        <item x="20"/>
        <item x="35"/>
        <item x="13"/>
        <item x="3"/>
        <item x="115"/>
        <item x="135"/>
        <item x="43"/>
        <item x="67"/>
        <item x="5"/>
        <item x="185"/>
        <item x="240"/>
        <item x="9"/>
        <item x="243"/>
        <item x="141"/>
        <item x="76"/>
        <item x="95"/>
        <item x="16"/>
        <item x="193"/>
        <item x="72"/>
        <item x="144"/>
        <item x="224"/>
        <item x="180"/>
        <item x="126"/>
        <item x="73"/>
        <item x="51"/>
        <item x="113"/>
        <item x="84"/>
        <item x="125"/>
        <item x="54"/>
        <item x="122"/>
        <item x="32"/>
        <item x="192"/>
        <item x="229"/>
        <item x="190"/>
        <item x="105"/>
        <item x="21"/>
        <item x="163"/>
        <item x="4"/>
        <item x="104"/>
        <item x="88"/>
        <item x="189"/>
        <item x="245"/>
        <item x="234"/>
        <item x="168"/>
        <item x="103"/>
        <item x="59"/>
        <item x="211"/>
        <item x="102"/>
        <item x="169"/>
        <item x="217"/>
        <item x="216"/>
        <item x="132"/>
        <item x="70"/>
        <item x="172"/>
        <item x="85"/>
        <item x="31"/>
        <item x="92"/>
        <item x="56"/>
        <item x="77"/>
        <item x="119"/>
        <item x="6"/>
        <item x="198"/>
        <item x="50"/>
        <item x="209"/>
        <item x="24"/>
        <item x="71"/>
        <item x="99"/>
        <item x="177"/>
        <item x="28"/>
        <item x="206"/>
        <item x="239"/>
        <item x="116"/>
        <item x="19"/>
        <item x="98"/>
        <item x="128"/>
        <item x="129"/>
        <item x="39"/>
        <item x="55"/>
        <item x="94"/>
        <item x="210"/>
        <item x="83"/>
        <item x="147"/>
        <item x="205"/>
        <item x="154"/>
        <item x="244"/>
        <item x="176"/>
        <item x="26"/>
        <item x="133"/>
        <item x="145"/>
        <item x="222"/>
        <item x="187"/>
        <item x="151"/>
        <item x="213"/>
        <item x="174"/>
        <item x="127"/>
        <item x="12"/>
        <item x="74"/>
        <item x="79"/>
        <item x="153"/>
        <item x="228"/>
        <item x="167"/>
        <item x="241"/>
        <item x="18"/>
        <item x="123"/>
        <item x="124"/>
        <item x="146"/>
        <item x="75"/>
        <item x="157"/>
        <item x="38"/>
        <item x="48"/>
        <item x="137"/>
        <item x="96"/>
        <item x="34"/>
        <item x="42"/>
        <item x="164"/>
        <item x="152"/>
        <item x="156"/>
        <item x="161"/>
        <item x="62"/>
        <item x="226"/>
        <item x="118"/>
        <item x="27"/>
        <item x="191"/>
        <item x="225"/>
        <item x="81"/>
        <item x="182"/>
        <item x="237"/>
        <item x="159"/>
        <item x="150"/>
        <item x="215"/>
        <item x="139"/>
        <item x="223"/>
        <item x="207"/>
        <item x="238"/>
        <item x="91"/>
        <item x="230"/>
        <item x="233"/>
        <item x="204"/>
        <item x="162"/>
        <item x="68"/>
        <item x="170"/>
        <item x="89"/>
        <item x="117"/>
        <item x="33"/>
        <item x="120"/>
        <item x="165"/>
        <item x="87"/>
        <item x="235"/>
        <item x="80"/>
        <item x="199"/>
        <item x="93"/>
        <item x="232"/>
        <item x="130"/>
        <item x="201"/>
        <item x="14"/>
        <item x="108"/>
        <item x="7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includeNewItemsInFilter="1">
      <items count="14">
        <item h="1" x="12"/>
        <item h="1" x="11"/>
        <item h="1" x="9"/>
        <item x="10"/>
        <item h="1" x="7"/>
        <item h="1" x="2"/>
        <item h="1" x="4"/>
        <item h="1" x="1"/>
        <item h="1" x="8"/>
        <item h="1" x="3"/>
        <item h="1" x="0"/>
        <item h="1" x="6"/>
        <item h="1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3">
    <i>
      <x v="1"/>
    </i>
    <i>
      <x v="23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1" hier="-1"/>
    <pageField fld="0" hier="-1"/>
  </pageFields>
  <dataFields count="4">
    <dataField name="Average of SOLD_PRICE" fld="14" subtotal="average" baseField="0" baseItem="0"/>
    <dataField name="Average of REKONDISI_SPAREPART" fld="66" subtotal="average" baseField="0" baseItem="0"/>
    <dataField name="Average of ESTIMASI_REKONDISI_STNK" fld="67" subtotal="average" baseField="0" baseItem="0"/>
    <dataField name="Average of imp_unit" fld="5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67"/>
  <sheetViews>
    <sheetView showGridLines="0" zoomScale="55" zoomScaleNormal="55" zoomScaleSheetLayoutView="85" workbookViewId="0">
      <pane xSplit="3" ySplit="10" topLeftCell="F11" activePane="bottomRight" state="frozen"/>
      <selection pane="topRight" activeCell="F1" sqref="F1"/>
      <selection pane="bottomLeft" activeCell="A11" sqref="A11"/>
      <selection pane="bottomRight" activeCell="S11" sqref="S11"/>
    </sheetView>
  </sheetViews>
  <sheetFormatPr defaultColWidth="13.26953125" defaultRowHeight="14.5" x14ac:dyDescent="0.35"/>
  <cols>
    <col min="1" max="1" width="12.453125" style="1" customWidth="1"/>
    <col min="2" max="2" width="30.81640625" style="1" customWidth="1"/>
    <col min="3" max="3" width="10.1796875" style="3" customWidth="1"/>
    <col min="4" max="15" width="14.453125" style="1" bestFit="1" customWidth="1"/>
    <col min="16" max="16384" width="13.26953125" style="1"/>
  </cols>
  <sheetData>
    <row r="1" spans="1:15" s="9" customFormat="1" ht="19.5" x14ac:dyDescent="0.45">
      <c r="A1" s="97" t="s">
        <v>977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</row>
    <row r="2" spans="1:15" s="9" customFormat="1" ht="19.5" customHeight="1" x14ac:dyDescent="0.45">
      <c r="A2" s="98" t="s">
        <v>1534</v>
      </c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</row>
    <row r="3" spans="1:15" s="9" customFormat="1" ht="19.5" x14ac:dyDescent="0.45">
      <c r="A3" s="97" t="s">
        <v>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</row>
    <row r="4" spans="1:15" ht="18.5" x14ac:dyDescent="0.45">
      <c r="A4" s="18" t="s">
        <v>1</v>
      </c>
      <c r="B4" s="5" t="s">
        <v>1009</v>
      </c>
      <c r="C4" s="13"/>
    </row>
    <row r="5" spans="1:15" x14ac:dyDescent="0.35">
      <c r="A5" s="15"/>
      <c r="B5" s="4" t="s">
        <v>1538</v>
      </c>
      <c r="C5" s="13"/>
    </row>
    <row r="6" spans="1:15" ht="15.5" x14ac:dyDescent="0.35">
      <c r="A6" s="16"/>
      <c r="B6" s="4"/>
      <c r="C6" s="13"/>
    </row>
    <row r="7" spans="1:15" ht="15.5" x14ac:dyDescent="0.35">
      <c r="A7" s="17"/>
      <c r="B7" s="8"/>
      <c r="C7" s="13"/>
    </row>
    <row r="8" spans="1:15" x14ac:dyDescent="0.35">
      <c r="A8" s="6" t="s">
        <v>1535</v>
      </c>
      <c r="B8" s="7"/>
      <c r="C8" s="13"/>
    </row>
    <row r="9" spans="1:15" ht="18.5" x14ac:dyDescent="0.45">
      <c r="A9" s="96" t="s">
        <v>1010</v>
      </c>
      <c r="B9" s="96"/>
      <c r="D9" s="3"/>
      <c r="E9" s="3"/>
      <c r="F9" s="3"/>
      <c r="G9" s="14"/>
      <c r="H9" s="14"/>
      <c r="I9" s="14"/>
      <c r="J9" s="14"/>
      <c r="K9" s="14"/>
      <c r="L9" s="14"/>
      <c r="M9" s="14"/>
      <c r="N9" s="14"/>
    </row>
    <row r="10" spans="1:15" s="2" customFormat="1" x14ac:dyDescent="0.35">
      <c r="A10" s="20" t="s">
        <v>2</v>
      </c>
      <c r="B10" s="20" t="s">
        <v>3</v>
      </c>
      <c r="C10" s="20" t="s">
        <v>1001</v>
      </c>
      <c r="D10" s="10">
        <v>2022</v>
      </c>
      <c r="E10" s="10">
        <v>2021</v>
      </c>
      <c r="F10" s="10">
        <v>2020</v>
      </c>
      <c r="G10" s="10">
        <v>2019</v>
      </c>
      <c r="H10" s="11">
        <v>2018</v>
      </c>
      <c r="I10" s="12">
        <v>2017</v>
      </c>
      <c r="J10" s="11">
        <v>2016</v>
      </c>
      <c r="K10" s="11">
        <v>2015</v>
      </c>
      <c r="L10" s="11">
        <v>2014</v>
      </c>
      <c r="M10" s="11">
        <v>2013</v>
      </c>
      <c r="N10" s="11">
        <v>2012</v>
      </c>
      <c r="O10" s="11">
        <v>2011</v>
      </c>
    </row>
    <row r="11" spans="1:15" ht="15" customHeight="1" x14ac:dyDescent="0.35">
      <c r="A11" s="21" t="s">
        <v>4</v>
      </c>
      <c r="B11" s="21" t="s">
        <v>5</v>
      </c>
      <c r="C11" s="22" t="s">
        <v>6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5700000</v>
      </c>
      <c r="M11" s="19">
        <v>5200000</v>
      </c>
      <c r="N11" s="19">
        <v>4700000</v>
      </c>
      <c r="O11" s="19">
        <v>4300000</v>
      </c>
    </row>
    <row r="12" spans="1:15" x14ac:dyDescent="0.35">
      <c r="A12" s="21" t="s">
        <v>4</v>
      </c>
      <c r="B12" s="21" t="s">
        <v>7</v>
      </c>
      <c r="C12" s="22" t="s">
        <v>8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6300000</v>
      </c>
      <c r="M12" s="19">
        <v>5600000</v>
      </c>
      <c r="N12" s="19">
        <v>5000000</v>
      </c>
      <c r="O12" s="19">
        <v>4600000</v>
      </c>
    </row>
    <row r="13" spans="1:15" x14ac:dyDescent="0.35">
      <c r="A13" s="21" t="s">
        <v>4</v>
      </c>
      <c r="B13" s="21" t="s">
        <v>9</v>
      </c>
      <c r="C13" s="22" t="s">
        <v>10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6300000</v>
      </c>
      <c r="M13" s="19">
        <v>5600000</v>
      </c>
      <c r="N13" s="19">
        <v>5000000</v>
      </c>
      <c r="O13" s="19">
        <v>4600000</v>
      </c>
    </row>
    <row r="14" spans="1:15" x14ac:dyDescent="0.35">
      <c r="A14" s="23" t="s">
        <v>4</v>
      </c>
      <c r="B14" s="24" t="s">
        <v>1011</v>
      </c>
      <c r="C14" s="25" t="s">
        <v>1012</v>
      </c>
      <c r="D14" s="19">
        <v>34500000</v>
      </c>
      <c r="E14" s="19">
        <v>33500000</v>
      </c>
      <c r="F14" s="19">
        <v>32800000</v>
      </c>
      <c r="G14" s="19">
        <v>31100000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</row>
    <row r="15" spans="1:15" x14ac:dyDescent="0.35">
      <c r="A15" s="23" t="s">
        <v>4</v>
      </c>
      <c r="B15" s="24" t="s">
        <v>1013</v>
      </c>
      <c r="C15" s="25" t="s">
        <v>1014</v>
      </c>
      <c r="D15" s="19">
        <v>32400000</v>
      </c>
      <c r="E15" s="19">
        <v>31400000</v>
      </c>
      <c r="F15" s="19">
        <v>30700000</v>
      </c>
      <c r="G15" s="19">
        <v>29100000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</row>
    <row r="16" spans="1:15" x14ac:dyDescent="0.35">
      <c r="A16" s="21" t="s">
        <v>4</v>
      </c>
      <c r="B16" s="21" t="s">
        <v>11</v>
      </c>
      <c r="C16" s="22" t="s">
        <v>12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6700000</v>
      </c>
      <c r="O16" s="19">
        <v>6300000</v>
      </c>
    </row>
    <row r="17" spans="1:15" x14ac:dyDescent="0.35">
      <c r="A17" s="21" t="s">
        <v>4</v>
      </c>
      <c r="B17" s="21" t="s">
        <v>13</v>
      </c>
      <c r="C17" s="22" t="s">
        <v>14</v>
      </c>
      <c r="D17" s="19">
        <v>15600000</v>
      </c>
      <c r="E17" s="19">
        <v>15100000</v>
      </c>
      <c r="F17" s="19">
        <v>14700000</v>
      </c>
      <c r="G17" s="19">
        <v>13700000</v>
      </c>
      <c r="H17" s="19">
        <v>12600000</v>
      </c>
      <c r="I17" s="19">
        <v>11700000</v>
      </c>
      <c r="J17" s="19">
        <v>10700000</v>
      </c>
      <c r="K17" s="19">
        <v>9100000</v>
      </c>
      <c r="L17" s="19">
        <v>8300000</v>
      </c>
      <c r="M17" s="19">
        <v>7700000</v>
      </c>
      <c r="N17" s="19">
        <v>0</v>
      </c>
      <c r="O17" s="19">
        <v>0</v>
      </c>
    </row>
    <row r="18" spans="1:15" x14ac:dyDescent="0.35">
      <c r="A18" s="21" t="s">
        <v>4</v>
      </c>
      <c r="B18" s="21" t="s">
        <v>15</v>
      </c>
      <c r="C18" s="22" t="s">
        <v>16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6700000</v>
      </c>
      <c r="O18" s="19">
        <v>6300000</v>
      </c>
    </row>
    <row r="19" spans="1:15" x14ac:dyDescent="0.35">
      <c r="A19" s="21" t="s">
        <v>4</v>
      </c>
      <c r="B19" s="21" t="s">
        <v>17</v>
      </c>
      <c r="C19" s="22" t="s">
        <v>18</v>
      </c>
      <c r="D19" s="19">
        <v>15600000</v>
      </c>
      <c r="E19" s="19">
        <v>15100000</v>
      </c>
      <c r="F19" s="19">
        <v>14700000</v>
      </c>
      <c r="G19" s="19">
        <v>13700000</v>
      </c>
      <c r="H19" s="19">
        <v>12600000</v>
      </c>
      <c r="I19" s="19">
        <v>11700000</v>
      </c>
      <c r="J19" s="19">
        <v>10700000</v>
      </c>
      <c r="K19" s="19">
        <v>9200000</v>
      </c>
      <c r="L19" s="19">
        <v>8400000</v>
      </c>
      <c r="M19" s="19">
        <v>7800000</v>
      </c>
      <c r="N19" s="19">
        <v>6700000</v>
      </c>
      <c r="O19" s="19">
        <v>6300000</v>
      </c>
    </row>
    <row r="20" spans="1:15" x14ac:dyDescent="0.35">
      <c r="A20" s="21" t="s">
        <v>4</v>
      </c>
      <c r="B20" s="21" t="s">
        <v>19</v>
      </c>
      <c r="C20" s="22" t="s">
        <v>20</v>
      </c>
      <c r="D20" s="19">
        <v>15600000</v>
      </c>
      <c r="E20" s="19">
        <v>15100000</v>
      </c>
      <c r="F20" s="19">
        <v>14700000</v>
      </c>
      <c r="G20" s="19">
        <v>13700000</v>
      </c>
      <c r="H20" s="19">
        <v>12600000</v>
      </c>
      <c r="I20" s="19">
        <v>11700000</v>
      </c>
      <c r="J20" s="19">
        <v>10700000</v>
      </c>
      <c r="K20" s="19">
        <v>9200000</v>
      </c>
      <c r="L20" s="19">
        <v>8400000</v>
      </c>
      <c r="M20" s="19">
        <v>7800000</v>
      </c>
      <c r="N20" s="19">
        <v>6700000</v>
      </c>
      <c r="O20" s="19">
        <v>6300000</v>
      </c>
    </row>
    <row r="21" spans="1:15" x14ac:dyDescent="0.35">
      <c r="A21" s="21" t="s">
        <v>4</v>
      </c>
      <c r="B21" s="21" t="s">
        <v>21</v>
      </c>
      <c r="C21" s="22" t="s">
        <v>22</v>
      </c>
      <c r="D21" s="19">
        <v>15600000</v>
      </c>
      <c r="E21" s="19">
        <v>15100000</v>
      </c>
      <c r="F21" s="19">
        <v>14700000</v>
      </c>
      <c r="G21" s="19">
        <v>13700000</v>
      </c>
      <c r="H21" s="19">
        <v>12600000</v>
      </c>
      <c r="I21" s="19">
        <v>11700000</v>
      </c>
      <c r="J21" s="19">
        <v>10700000</v>
      </c>
      <c r="K21" s="19">
        <v>9200000</v>
      </c>
      <c r="L21" s="19">
        <v>8400000</v>
      </c>
      <c r="M21" s="19">
        <v>7800000</v>
      </c>
      <c r="N21" s="19">
        <v>6700000</v>
      </c>
      <c r="O21" s="19">
        <v>6300000</v>
      </c>
    </row>
    <row r="22" spans="1:15" x14ac:dyDescent="0.35">
      <c r="A22" s="21" t="s">
        <v>4</v>
      </c>
      <c r="B22" s="26" t="s">
        <v>1025</v>
      </c>
      <c r="C22" s="27" t="s">
        <v>1026</v>
      </c>
      <c r="D22" s="19">
        <v>16000000</v>
      </c>
      <c r="E22" s="19">
        <v>15500000</v>
      </c>
      <c r="F22" s="19">
        <v>15100000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</row>
    <row r="23" spans="1:15" x14ac:dyDescent="0.35">
      <c r="A23" s="21" t="s">
        <v>4</v>
      </c>
      <c r="B23" s="21" t="s">
        <v>23</v>
      </c>
      <c r="C23" s="22" t="s">
        <v>24</v>
      </c>
      <c r="D23" s="19">
        <v>15600000</v>
      </c>
      <c r="E23" s="19">
        <v>15100000</v>
      </c>
      <c r="F23" s="19">
        <v>14700000</v>
      </c>
      <c r="G23" s="19">
        <v>13700000</v>
      </c>
      <c r="H23" s="19">
        <v>12600000</v>
      </c>
      <c r="I23" s="19">
        <v>11700000</v>
      </c>
      <c r="J23" s="19">
        <v>10700000</v>
      </c>
      <c r="K23" s="19">
        <v>9100000</v>
      </c>
      <c r="L23" s="19">
        <v>8300000</v>
      </c>
      <c r="M23" s="19">
        <v>7700000</v>
      </c>
      <c r="N23" s="19">
        <v>0</v>
      </c>
      <c r="O23" s="19">
        <v>0</v>
      </c>
    </row>
    <row r="24" spans="1:15" x14ac:dyDescent="0.35">
      <c r="A24" s="21" t="s">
        <v>4</v>
      </c>
      <c r="B24" s="21" t="s">
        <v>25</v>
      </c>
      <c r="C24" s="22" t="s">
        <v>26</v>
      </c>
      <c r="D24" s="19">
        <v>15900000</v>
      </c>
      <c r="E24" s="19">
        <v>15400000</v>
      </c>
      <c r="F24" s="19">
        <v>15000000</v>
      </c>
      <c r="G24" s="19">
        <v>14000000</v>
      </c>
      <c r="H24" s="19">
        <v>13000000</v>
      </c>
      <c r="I24" s="19">
        <v>12100000</v>
      </c>
      <c r="J24" s="19">
        <v>11000000</v>
      </c>
      <c r="K24" s="19">
        <v>9500000</v>
      </c>
      <c r="L24" s="19">
        <v>9000000</v>
      </c>
      <c r="M24" s="19">
        <v>8300000</v>
      </c>
      <c r="N24" s="19">
        <v>0</v>
      </c>
      <c r="O24" s="19">
        <v>0</v>
      </c>
    </row>
    <row r="25" spans="1:15" x14ac:dyDescent="0.35">
      <c r="A25" s="21" t="s">
        <v>4</v>
      </c>
      <c r="B25" s="21" t="s">
        <v>27</v>
      </c>
      <c r="C25" s="22" t="s">
        <v>28</v>
      </c>
      <c r="D25" s="19">
        <v>15900000</v>
      </c>
      <c r="E25" s="19">
        <v>15400000</v>
      </c>
      <c r="F25" s="19">
        <v>15000000</v>
      </c>
      <c r="G25" s="19">
        <v>14000000</v>
      </c>
      <c r="H25" s="19">
        <v>13000000</v>
      </c>
      <c r="I25" s="19">
        <v>12100000</v>
      </c>
      <c r="J25" s="19">
        <v>11000000</v>
      </c>
      <c r="K25" s="19">
        <v>9500000</v>
      </c>
      <c r="L25" s="19">
        <v>9000000</v>
      </c>
      <c r="M25" s="19">
        <v>8300000</v>
      </c>
      <c r="N25" s="19">
        <v>0</v>
      </c>
      <c r="O25" s="19">
        <v>0</v>
      </c>
    </row>
    <row r="26" spans="1:15" x14ac:dyDescent="0.35">
      <c r="A26" s="21" t="s">
        <v>4</v>
      </c>
      <c r="B26" s="21" t="s">
        <v>29</v>
      </c>
      <c r="C26" s="22" t="s">
        <v>30</v>
      </c>
      <c r="D26" s="19">
        <v>15600000</v>
      </c>
      <c r="E26" s="19">
        <v>15100000</v>
      </c>
      <c r="F26" s="19">
        <v>14700000</v>
      </c>
      <c r="G26" s="19">
        <v>13700000</v>
      </c>
      <c r="H26" s="19">
        <v>12600000</v>
      </c>
      <c r="I26" s="19">
        <v>11700000</v>
      </c>
      <c r="J26" s="19">
        <v>10700000</v>
      </c>
      <c r="K26" s="19">
        <v>9200000</v>
      </c>
      <c r="L26" s="19">
        <v>8400000</v>
      </c>
      <c r="M26" s="19">
        <v>7800000</v>
      </c>
      <c r="N26" s="19">
        <v>0</v>
      </c>
      <c r="O26" s="19">
        <v>0</v>
      </c>
    </row>
    <row r="27" spans="1:15" x14ac:dyDescent="0.35">
      <c r="A27" s="21" t="s">
        <v>4</v>
      </c>
      <c r="B27" s="21" t="s">
        <v>31</v>
      </c>
      <c r="C27" s="22" t="s">
        <v>32</v>
      </c>
      <c r="D27" s="19">
        <v>0</v>
      </c>
      <c r="E27" s="19">
        <v>0</v>
      </c>
      <c r="F27" s="19">
        <v>0</v>
      </c>
      <c r="G27" s="19">
        <v>10800000</v>
      </c>
      <c r="H27" s="19">
        <v>10200000</v>
      </c>
      <c r="I27" s="19">
        <v>9400000</v>
      </c>
      <c r="J27" s="19">
        <v>8700000</v>
      </c>
      <c r="K27" s="19">
        <v>7400000</v>
      </c>
      <c r="L27" s="19">
        <v>0</v>
      </c>
      <c r="M27" s="19">
        <v>0</v>
      </c>
      <c r="N27" s="19">
        <v>0</v>
      </c>
      <c r="O27" s="19">
        <v>0</v>
      </c>
    </row>
    <row r="28" spans="1:15" x14ac:dyDescent="0.35">
      <c r="A28" s="21" t="s">
        <v>4</v>
      </c>
      <c r="B28" s="21" t="s">
        <v>33</v>
      </c>
      <c r="C28" s="22" t="s">
        <v>34</v>
      </c>
      <c r="D28" s="19">
        <v>0</v>
      </c>
      <c r="E28" s="19">
        <v>0</v>
      </c>
      <c r="F28" s="19">
        <v>0</v>
      </c>
      <c r="G28" s="19">
        <v>11100000</v>
      </c>
      <c r="H28" s="19">
        <v>10400000</v>
      </c>
      <c r="I28" s="19">
        <v>9700000</v>
      </c>
      <c r="J28" s="19">
        <v>8800000</v>
      </c>
      <c r="K28" s="19">
        <v>7800000</v>
      </c>
      <c r="L28" s="19">
        <v>0</v>
      </c>
      <c r="M28" s="19">
        <v>0</v>
      </c>
      <c r="N28" s="19">
        <v>0</v>
      </c>
      <c r="O28" s="19">
        <v>0</v>
      </c>
    </row>
    <row r="29" spans="1:15" x14ac:dyDescent="0.35">
      <c r="A29" s="21" t="s">
        <v>4</v>
      </c>
      <c r="B29" s="21" t="s">
        <v>35</v>
      </c>
      <c r="C29" s="22" t="s">
        <v>36</v>
      </c>
      <c r="D29" s="19">
        <v>0</v>
      </c>
      <c r="E29" s="19">
        <v>0</v>
      </c>
      <c r="F29" s="19">
        <v>0</v>
      </c>
      <c r="G29" s="19">
        <v>10600000</v>
      </c>
      <c r="H29" s="19">
        <v>9900000</v>
      </c>
      <c r="I29" s="19">
        <v>9200000</v>
      </c>
      <c r="J29" s="19">
        <v>8400000</v>
      </c>
      <c r="K29" s="19">
        <v>7200000</v>
      </c>
      <c r="L29" s="19">
        <v>0</v>
      </c>
      <c r="M29" s="19">
        <v>0</v>
      </c>
      <c r="N29" s="19">
        <v>0</v>
      </c>
      <c r="O29" s="19">
        <v>0</v>
      </c>
    </row>
    <row r="30" spans="1:15" x14ac:dyDescent="0.35">
      <c r="A30" s="21" t="s">
        <v>4</v>
      </c>
      <c r="B30" s="21" t="s">
        <v>37</v>
      </c>
      <c r="C30" s="22" t="s">
        <v>38</v>
      </c>
      <c r="D30" s="19">
        <v>0</v>
      </c>
      <c r="E30" s="19">
        <v>0</v>
      </c>
      <c r="F30" s="19">
        <v>0</v>
      </c>
      <c r="G30" s="19">
        <v>10800000</v>
      </c>
      <c r="H30" s="19">
        <v>10200000</v>
      </c>
      <c r="I30" s="19">
        <v>9400000</v>
      </c>
      <c r="J30" s="19">
        <v>8700000</v>
      </c>
      <c r="K30" s="19">
        <v>7400000</v>
      </c>
      <c r="L30" s="19">
        <v>0</v>
      </c>
      <c r="M30" s="19">
        <v>0</v>
      </c>
      <c r="N30" s="19">
        <v>0</v>
      </c>
      <c r="O30" s="19">
        <v>0</v>
      </c>
    </row>
    <row r="31" spans="1:15" x14ac:dyDescent="0.35">
      <c r="A31" s="21" t="s">
        <v>4</v>
      </c>
      <c r="B31" s="21" t="s">
        <v>39</v>
      </c>
      <c r="C31" s="22" t="s">
        <v>40</v>
      </c>
      <c r="D31" s="19">
        <v>0</v>
      </c>
      <c r="E31" s="19">
        <v>0</v>
      </c>
      <c r="F31" s="19">
        <v>0</v>
      </c>
      <c r="G31" s="19">
        <v>10800000</v>
      </c>
      <c r="H31" s="19">
        <v>10200000</v>
      </c>
      <c r="I31" s="19">
        <v>9400000</v>
      </c>
      <c r="J31" s="19">
        <v>8700000</v>
      </c>
      <c r="K31" s="19">
        <v>7400000</v>
      </c>
      <c r="L31" s="19">
        <v>0</v>
      </c>
      <c r="M31" s="19">
        <v>0</v>
      </c>
      <c r="N31" s="19">
        <v>0</v>
      </c>
      <c r="O31" s="19">
        <v>0</v>
      </c>
    </row>
    <row r="32" spans="1:15" x14ac:dyDescent="0.35">
      <c r="A32" s="21" t="s">
        <v>4</v>
      </c>
      <c r="B32" s="21" t="s">
        <v>41</v>
      </c>
      <c r="C32" s="22" t="s">
        <v>43</v>
      </c>
      <c r="D32" s="19">
        <v>0</v>
      </c>
      <c r="E32" s="19">
        <v>0</v>
      </c>
      <c r="F32" s="19">
        <v>0</v>
      </c>
      <c r="G32" s="19">
        <v>10800000</v>
      </c>
      <c r="H32" s="19">
        <v>10200000</v>
      </c>
      <c r="I32" s="19">
        <v>9400000</v>
      </c>
      <c r="J32" s="19">
        <v>8700000</v>
      </c>
      <c r="K32" s="19">
        <v>7400000</v>
      </c>
      <c r="L32" s="19">
        <v>0</v>
      </c>
      <c r="M32" s="19">
        <v>0</v>
      </c>
      <c r="N32" s="19">
        <v>0</v>
      </c>
      <c r="O32" s="19">
        <v>0</v>
      </c>
    </row>
    <row r="33" spans="1:15" x14ac:dyDescent="0.35">
      <c r="A33" s="21" t="s">
        <v>4</v>
      </c>
      <c r="B33" s="21" t="s">
        <v>41</v>
      </c>
      <c r="C33" s="22" t="s">
        <v>42</v>
      </c>
      <c r="D33" s="19">
        <v>0</v>
      </c>
      <c r="E33" s="19">
        <v>0</v>
      </c>
      <c r="F33" s="19">
        <v>0</v>
      </c>
      <c r="G33" s="19">
        <v>10800000</v>
      </c>
      <c r="H33" s="19">
        <v>10200000</v>
      </c>
      <c r="I33" s="19">
        <v>9400000</v>
      </c>
      <c r="J33" s="19">
        <v>8700000</v>
      </c>
      <c r="K33" s="19">
        <v>7400000</v>
      </c>
      <c r="L33" s="19">
        <v>0</v>
      </c>
      <c r="M33" s="19">
        <v>0</v>
      </c>
      <c r="N33" s="19">
        <v>0</v>
      </c>
      <c r="O33" s="19">
        <v>0</v>
      </c>
    </row>
    <row r="34" spans="1:15" x14ac:dyDescent="0.35">
      <c r="A34" s="21" t="s">
        <v>4</v>
      </c>
      <c r="B34" s="21" t="s">
        <v>44</v>
      </c>
      <c r="C34" s="22" t="s">
        <v>45</v>
      </c>
      <c r="D34" s="19">
        <v>15600000</v>
      </c>
      <c r="E34" s="19">
        <v>15100000</v>
      </c>
      <c r="F34" s="19">
        <v>14700000</v>
      </c>
      <c r="G34" s="19">
        <v>13700000</v>
      </c>
      <c r="H34" s="19">
        <v>12600000</v>
      </c>
      <c r="I34" s="19">
        <v>11700000</v>
      </c>
      <c r="J34" s="19">
        <v>10700000</v>
      </c>
      <c r="K34" s="19">
        <v>9100000</v>
      </c>
      <c r="L34" s="19">
        <v>8300000</v>
      </c>
      <c r="M34" s="19">
        <v>7700000</v>
      </c>
      <c r="N34" s="19">
        <v>0</v>
      </c>
      <c r="O34" s="19">
        <v>0</v>
      </c>
    </row>
    <row r="35" spans="1:15" x14ac:dyDescent="0.35">
      <c r="A35" s="21" t="s">
        <v>4</v>
      </c>
      <c r="B35" s="21" t="s">
        <v>46</v>
      </c>
      <c r="C35" s="22" t="s">
        <v>47</v>
      </c>
      <c r="D35" s="19">
        <v>15600000</v>
      </c>
      <c r="E35" s="19">
        <v>15100000</v>
      </c>
      <c r="F35" s="19">
        <v>14700000</v>
      </c>
      <c r="G35" s="19">
        <v>13700000</v>
      </c>
      <c r="H35" s="19">
        <v>12600000</v>
      </c>
      <c r="I35" s="19">
        <v>11700000</v>
      </c>
      <c r="J35" s="19">
        <v>10700000</v>
      </c>
      <c r="K35" s="19">
        <v>9200000</v>
      </c>
      <c r="L35" s="19">
        <v>8400000</v>
      </c>
      <c r="M35" s="19">
        <v>7800000</v>
      </c>
      <c r="N35" s="19">
        <v>0</v>
      </c>
      <c r="O35" s="19">
        <v>0</v>
      </c>
    </row>
    <row r="36" spans="1:15" x14ac:dyDescent="0.35">
      <c r="A36" s="21" t="s">
        <v>4</v>
      </c>
      <c r="B36" s="21" t="s">
        <v>48</v>
      </c>
      <c r="C36" s="22" t="s">
        <v>49</v>
      </c>
      <c r="D36" s="19">
        <v>15900000</v>
      </c>
      <c r="E36" s="19">
        <v>15400000</v>
      </c>
      <c r="F36" s="19">
        <v>15000000</v>
      </c>
      <c r="G36" s="19">
        <v>14000000</v>
      </c>
      <c r="H36" s="19">
        <v>13000000</v>
      </c>
      <c r="I36" s="19">
        <v>12100000</v>
      </c>
      <c r="J36" s="19">
        <v>11000000</v>
      </c>
      <c r="K36" s="19">
        <v>9500000</v>
      </c>
      <c r="L36" s="19">
        <v>9000000</v>
      </c>
      <c r="M36" s="19">
        <v>8300000</v>
      </c>
      <c r="N36" s="19">
        <v>0</v>
      </c>
      <c r="O36" s="19">
        <v>0</v>
      </c>
    </row>
    <row r="37" spans="1:15" x14ac:dyDescent="0.35">
      <c r="A37" s="21" t="s">
        <v>4</v>
      </c>
      <c r="B37" s="21" t="s">
        <v>50</v>
      </c>
      <c r="C37" s="22" t="s">
        <v>51</v>
      </c>
      <c r="D37" s="19">
        <v>15600000</v>
      </c>
      <c r="E37" s="19">
        <v>15100000</v>
      </c>
      <c r="F37" s="19">
        <v>14700000</v>
      </c>
      <c r="G37" s="19">
        <v>13700000</v>
      </c>
      <c r="H37" s="19">
        <v>12600000</v>
      </c>
      <c r="I37" s="19">
        <v>11700000</v>
      </c>
      <c r="J37" s="19">
        <v>10700000</v>
      </c>
      <c r="K37" s="19">
        <v>9200000</v>
      </c>
      <c r="L37" s="19">
        <v>8400000</v>
      </c>
      <c r="M37" s="19">
        <v>7800000</v>
      </c>
      <c r="N37" s="19">
        <v>0</v>
      </c>
      <c r="O37" s="19">
        <v>0</v>
      </c>
    </row>
    <row r="38" spans="1:15" x14ac:dyDescent="0.35">
      <c r="A38" s="21" t="s">
        <v>4</v>
      </c>
      <c r="B38" s="21" t="s">
        <v>52</v>
      </c>
      <c r="C38" s="22" t="s">
        <v>53</v>
      </c>
      <c r="D38" s="19">
        <v>15600000</v>
      </c>
      <c r="E38" s="19">
        <v>15100000</v>
      </c>
      <c r="F38" s="19">
        <v>14700000</v>
      </c>
      <c r="G38" s="19">
        <v>13700000</v>
      </c>
      <c r="H38" s="19">
        <v>12600000</v>
      </c>
      <c r="I38" s="19">
        <v>11700000</v>
      </c>
      <c r="J38" s="19">
        <v>10700000</v>
      </c>
      <c r="K38" s="19">
        <v>9200000</v>
      </c>
      <c r="L38" s="19">
        <v>8400000</v>
      </c>
      <c r="M38" s="19">
        <v>7800000</v>
      </c>
      <c r="N38" s="19">
        <v>0</v>
      </c>
      <c r="O38" s="19">
        <v>0</v>
      </c>
    </row>
    <row r="39" spans="1:15" x14ac:dyDescent="0.35">
      <c r="A39" s="21" t="s">
        <v>4</v>
      </c>
      <c r="B39" s="21" t="s">
        <v>54</v>
      </c>
      <c r="C39" s="22" t="s">
        <v>55</v>
      </c>
      <c r="D39" s="19">
        <v>15600000</v>
      </c>
      <c r="E39" s="19">
        <v>15100000</v>
      </c>
      <c r="F39" s="19">
        <v>14700000</v>
      </c>
      <c r="G39" s="19">
        <v>13700000</v>
      </c>
      <c r="H39" s="19">
        <v>12600000</v>
      </c>
      <c r="I39" s="19">
        <v>11700000</v>
      </c>
      <c r="J39" s="19">
        <v>10700000</v>
      </c>
      <c r="K39" s="19">
        <v>9100000</v>
      </c>
      <c r="L39" s="19">
        <v>8300000</v>
      </c>
      <c r="M39" s="19">
        <v>7700000</v>
      </c>
      <c r="N39" s="19">
        <v>0</v>
      </c>
      <c r="O39" s="19">
        <v>0</v>
      </c>
    </row>
    <row r="40" spans="1:15" x14ac:dyDescent="0.35">
      <c r="A40" s="21" t="s">
        <v>4</v>
      </c>
      <c r="B40" s="21" t="s">
        <v>56</v>
      </c>
      <c r="C40" s="22" t="s">
        <v>57</v>
      </c>
      <c r="D40" s="19">
        <v>0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7600000</v>
      </c>
      <c r="L40" s="19">
        <v>6800000</v>
      </c>
      <c r="M40" s="19">
        <v>6100000</v>
      </c>
      <c r="N40" s="19">
        <v>5600000</v>
      </c>
      <c r="O40" s="19">
        <v>0</v>
      </c>
    </row>
    <row r="41" spans="1:15" x14ac:dyDescent="0.35">
      <c r="A41" s="21" t="s">
        <v>4</v>
      </c>
      <c r="B41" s="21" t="s">
        <v>58</v>
      </c>
      <c r="C41" s="22" t="s">
        <v>59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</row>
    <row r="42" spans="1:15" x14ac:dyDescent="0.35">
      <c r="A42" s="21" t="s">
        <v>4</v>
      </c>
      <c r="B42" s="21" t="s">
        <v>60</v>
      </c>
      <c r="C42" s="22" t="s">
        <v>61</v>
      </c>
      <c r="D42" s="19">
        <v>15900000</v>
      </c>
      <c r="E42" s="19">
        <v>15400000</v>
      </c>
      <c r="F42" s="19">
        <v>15000000</v>
      </c>
      <c r="G42" s="19">
        <v>14000000</v>
      </c>
      <c r="H42" s="19">
        <v>13000000</v>
      </c>
      <c r="I42" s="19">
        <v>12100000</v>
      </c>
      <c r="J42" s="19">
        <v>11000000</v>
      </c>
      <c r="K42" s="19">
        <v>9500000</v>
      </c>
      <c r="L42" s="19">
        <v>9000000</v>
      </c>
      <c r="M42" s="19">
        <v>8300000</v>
      </c>
      <c r="N42" s="19">
        <v>0</v>
      </c>
      <c r="O42" s="19">
        <v>0</v>
      </c>
    </row>
    <row r="43" spans="1:15" x14ac:dyDescent="0.35">
      <c r="A43" s="21" t="s">
        <v>4</v>
      </c>
      <c r="B43" s="21" t="s">
        <v>62</v>
      </c>
      <c r="C43" s="22" t="s">
        <v>63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5800000</v>
      </c>
      <c r="N43" s="19">
        <v>5500000</v>
      </c>
      <c r="O43" s="19">
        <v>5000000</v>
      </c>
    </row>
    <row r="44" spans="1:15" x14ac:dyDescent="0.35">
      <c r="A44" s="21" t="s">
        <v>4</v>
      </c>
      <c r="B44" s="21" t="s">
        <v>64</v>
      </c>
      <c r="C44" s="22" t="s">
        <v>65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5900000</v>
      </c>
      <c r="N44" s="19">
        <v>5600000</v>
      </c>
      <c r="O44" s="19">
        <v>5200000</v>
      </c>
    </row>
    <row r="45" spans="1:15" x14ac:dyDescent="0.35">
      <c r="A45" s="21" t="s">
        <v>4</v>
      </c>
      <c r="B45" s="21" t="s">
        <v>66</v>
      </c>
      <c r="C45" s="22" t="s">
        <v>67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</row>
    <row r="46" spans="1:15" x14ac:dyDescent="0.35">
      <c r="A46" s="21" t="s">
        <v>4</v>
      </c>
      <c r="B46" s="21" t="s">
        <v>68</v>
      </c>
      <c r="C46" s="22" t="s">
        <v>69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</row>
    <row r="47" spans="1:15" x14ac:dyDescent="0.35">
      <c r="A47" s="21" t="s">
        <v>4</v>
      </c>
      <c r="B47" s="21" t="s">
        <v>70</v>
      </c>
      <c r="C47" s="22" t="s">
        <v>71</v>
      </c>
      <c r="D47" s="19">
        <v>20000000</v>
      </c>
      <c r="E47" s="19">
        <v>19000000</v>
      </c>
      <c r="F47" s="19">
        <v>18600000</v>
      </c>
      <c r="G47" s="19">
        <v>17700000</v>
      </c>
      <c r="H47" s="19">
        <v>16800000</v>
      </c>
      <c r="I47" s="19">
        <v>15600000</v>
      </c>
      <c r="J47" s="19">
        <v>14500000</v>
      </c>
      <c r="K47" s="19">
        <v>12700000</v>
      </c>
      <c r="L47" s="19">
        <v>11000000</v>
      </c>
      <c r="M47" s="19">
        <v>10400000</v>
      </c>
      <c r="N47" s="19">
        <v>0</v>
      </c>
      <c r="O47" s="19">
        <v>0</v>
      </c>
    </row>
    <row r="48" spans="1:15" x14ac:dyDescent="0.35">
      <c r="A48" s="21" t="s">
        <v>4</v>
      </c>
      <c r="B48" s="21" t="s">
        <v>72</v>
      </c>
      <c r="C48" s="22" t="s">
        <v>73</v>
      </c>
      <c r="D48" s="19">
        <v>20000000</v>
      </c>
      <c r="E48" s="19">
        <v>19000000</v>
      </c>
      <c r="F48" s="19">
        <v>18600000</v>
      </c>
      <c r="G48" s="19">
        <v>17700000</v>
      </c>
      <c r="H48" s="19">
        <v>16800000</v>
      </c>
      <c r="I48" s="19">
        <v>15600000</v>
      </c>
      <c r="J48" s="19">
        <v>14500000</v>
      </c>
      <c r="K48" s="19">
        <v>12700000</v>
      </c>
      <c r="L48" s="19">
        <v>11000000</v>
      </c>
      <c r="M48" s="19">
        <v>10400000</v>
      </c>
      <c r="N48" s="19">
        <v>0</v>
      </c>
      <c r="O48" s="19">
        <v>0</v>
      </c>
    </row>
    <row r="49" spans="1:15" x14ac:dyDescent="0.35">
      <c r="A49" s="21" t="s">
        <v>4</v>
      </c>
      <c r="B49" s="21" t="s">
        <v>74</v>
      </c>
      <c r="C49" s="22" t="s">
        <v>75</v>
      </c>
      <c r="D49" s="19">
        <v>20900000</v>
      </c>
      <c r="E49" s="19">
        <v>19900000</v>
      </c>
      <c r="F49" s="19">
        <v>19500000</v>
      </c>
      <c r="G49" s="19">
        <v>18600000</v>
      </c>
      <c r="H49" s="19">
        <v>17800000</v>
      </c>
      <c r="I49" s="19">
        <v>16300000</v>
      </c>
      <c r="J49" s="19">
        <v>15300000</v>
      </c>
      <c r="K49" s="19">
        <v>13900000</v>
      </c>
      <c r="L49" s="19">
        <v>12700000</v>
      </c>
      <c r="M49" s="19">
        <v>12100000</v>
      </c>
      <c r="N49" s="19">
        <v>0</v>
      </c>
      <c r="O49" s="19">
        <v>0</v>
      </c>
    </row>
    <row r="50" spans="1:15" x14ac:dyDescent="0.35">
      <c r="A50" s="28" t="s">
        <v>4</v>
      </c>
      <c r="B50" s="28" t="s">
        <v>978</v>
      </c>
      <c r="C50" s="29" t="s">
        <v>979</v>
      </c>
      <c r="D50" s="19">
        <v>16900000</v>
      </c>
      <c r="E50" s="19">
        <v>16400000</v>
      </c>
      <c r="F50" s="19">
        <v>15600000</v>
      </c>
      <c r="G50" s="19">
        <v>14400000</v>
      </c>
      <c r="H50" s="19">
        <v>13300000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</row>
    <row r="51" spans="1:15" x14ac:dyDescent="0.35">
      <c r="A51" s="21" t="s">
        <v>4</v>
      </c>
      <c r="B51" s="21" t="s">
        <v>76</v>
      </c>
      <c r="C51" s="22" t="s">
        <v>77</v>
      </c>
      <c r="D51" s="19">
        <v>20900000</v>
      </c>
      <c r="E51" s="19">
        <v>19900000</v>
      </c>
      <c r="F51" s="19">
        <v>19500000</v>
      </c>
      <c r="G51" s="19">
        <v>18600000</v>
      </c>
      <c r="H51" s="19">
        <v>17800000</v>
      </c>
      <c r="I51" s="19">
        <v>16300000</v>
      </c>
      <c r="J51" s="19">
        <v>15300000</v>
      </c>
      <c r="K51" s="19">
        <v>13900000</v>
      </c>
      <c r="L51" s="19">
        <v>12700000</v>
      </c>
      <c r="M51" s="19">
        <v>12100000</v>
      </c>
      <c r="N51" s="19">
        <v>0</v>
      </c>
      <c r="O51" s="19">
        <v>0</v>
      </c>
    </row>
    <row r="52" spans="1:15" x14ac:dyDescent="0.35">
      <c r="A52" s="21" t="s">
        <v>4</v>
      </c>
      <c r="B52" s="21" t="s">
        <v>78</v>
      </c>
      <c r="C52" s="22" t="s">
        <v>79</v>
      </c>
      <c r="D52" s="19">
        <v>0</v>
      </c>
      <c r="E52" s="19">
        <v>0</v>
      </c>
      <c r="F52" s="19">
        <v>0</v>
      </c>
      <c r="G52" s="19">
        <v>0</v>
      </c>
      <c r="H52" s="19">
        <v>21900000</v>
      </c>
      <c r="I52" s="19">
        <v>20100000</v>
      </c>
      <c r="J52" s="19">
        <v>18600000</v>
      </c>
      <c r="K52" s="19">
        <v>17100000</v>
      </c>
      <c r="L52" s="19">
        <v>15000000</v>
      </c>
      <c r="M52" s="19">
        <v>0</v>
      </c>
      <c r="N52" s="19">
        <v>0</v>
      </c>
      <c r="O52" s="19">
        <v>0</v>
      </c>
    </row>
    <row r="53" spans="1:15" x14ac:dyDescent="0.35">
      <c r="A53" s="21" t="s">
        <v>4</v>
      </c>
      <c r="B53" s="21" t="s">
        <v>80</v>
      </c>
      <c r="C53" s="22" t="s">
        <v>1000</v>
      </c>
      <c r="D53" s="19">
        <v>29200000</v>
      </c>
      <c r="E53" s="19">
        <v>28700000</v>
      </c>
      <c r="F53" s="19">
        <v>27200000</v>
      </c>
      <c r="G53" s="19">
        <v>24100000</v>
      </c>
      <c r="H53" s="19">
        <v>21900000</v>
      </c>
      <c r="I53" s="19">
        <v>20100000</v>
      </c>
      <c r="J53" s="19">
        <v>18600000</v>
      </c>
      <c r="K53" s="19">
        <v>17100000</v>
      </c>
      <c r="L53" s="19">
        <v>15000000</v>
      </c>
      <c r="M53" s="19">
        <v>13900000</v>
      </c>
      <c r="N53" s="19">
        <v>12800000</v>
      </c>
      <c r="O53" s="19">
        <v>11800000</v>
      </c>
    </row>
    <row r="54" spans="1:15" x14ac:dyDescent="0.35">
      <c r="A54" s="30" t="s">
        <v>4</v>
      </c>
      <c r="B54" s="31" t="s">
        <v>1037</v>
      </c>
      <c r="C54" s="32" t="s">
        <v>1055</v>
      </c>
      <c r="D54" s="19">
        <v>36800000</v>
      </c>
      <c r="E54" s="19">
        <v>36300000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</row>
    <row r="55" spans="1:15" x14ac:dyDescent="0.35">
      <c r="A55" s="21" t="s">
        <v>4</v>
      </c>
      <c r="B55" s="21" t="s">
        <v>81</v>
      </c>
      <c r="C55" s="22" t="s">
        <v>82</v>
      </c>
      <c r="D55" s="19">
        <v>29200000</v>
      </c>
      <c r="E55" s="19">
        <v>28700000</v>
      </c>
      <c r="F55" s="19">
        <v>27200000</v>
      </c>
      <c r="G55" s="19">
        <v>24100000</v>
      </c>
      <c r="H55" s="19">
        <v>21900000</v>
      </c>
      <c r="I55" s="19">
        <v>20100000</v>
      </c>
      <c r="J55" s="19">
        <v>18600000</v>
      </c>
      <c r="K55" s="19">
        <v>17100000</v>
      </c>
      <c r="L55" s="19">
        <v>15000000</v>
      </c>
      <c r="M55" s="19">
        <v>13900000</v>
      </c>
      <c r="N55" s="19">
        <v>12800000</v>
      </c>
      <c r="O55" s="19">
        <v>11800000</v>
      </c>
    </row>
    <row r="56" spans="1:15" x14ac:dyDescent="0.35">
      <c r="A56" s="21" t="s">
        <v>4</v>
      </c>
      <c r="B56" s="21" t="s">
        <v>83</v>
      </c>
      <c r="C56" s="22" t="s">
        <v>84</v>
      </c>
      <c r="D56" s="19">
        <v>29700000</v>
      </c>
      <c r="E56" s="19">
        <v>29200000</v>
      </c>
      <c r="F56" s="19">
        <v>27600000</v>
      </c>
      <c r="G56" s="19">
        <v>24400000</v>
      </c>
      <c r="H56" s="19">
        <v>22300000</v>
      </c>
      <c r="I56" s="19">
        <v>20600000</v>
      </c>
      <c r="J56" s="19">
        <v>19000000</v>
      </c>
      <c r="K56" s="19">
        <v>17600000</v>
      </c>
      <c r="L56" s="19">
        <v>15300000</v>
      </c>
      <c r="M56" s="19">
        <v>14200000</v>
      </c>
      <c r="N56" s="19">
        <v>13100000</v>
      </c>
      <c r="O56" s="19">
        <v>12100000</v>
      </c>
    </row>
    <row r="57" spans="1:15" x14ac:dyDescent="0.35">
      <c r="A57" s="21" t="s">
        <v>4</v>
      </c>
      <c r="B57" s="21" t="s">
        <v>85</v>
      </c>
      <c r="C57" s="22" t="s">
        <v>86</v>
      </c>
      <c r="D57" s="19">
        <v>29700000</v>
      </c>
      <c r="E57" s="19">
        <v>29200000</v>
      </c>
      <c r="F57" s="19">
        <v>27600000</v>
      </c>
      <c r="G57" s="19">
        <v>24400000</v>
      </c>
      <c r="H57" s="19">
        <v>22300000</v>
      </c>
      <c r="I57" s="19">
        <v>20600000</v>
      </c>
      <c r="J57" s="19">
        <v>19000000</v>
      </c>
      <c r="K57" s="19">
        <v>17600000</v>
      </c>
      <c r="L57" s="19">
        <v>15300000</v>
      </c>
      <c r="M57" s="19">
        <v>14200000</v>
      </c>
      <c r="N57" s="19">
        <v>13100000</v>
      </c>
      <c r="O57" s="19">
        <v>12100000</v>
      </c>
    </row>
    <row r="58" spans="1:15" x14ac:dyDescent="0.35">
      <c r="A58" s="21" t="s">
        <v>4</v>
      </c>
      <c r="B58" s="21" t="s">
        <v>87</v>
      </c>
      <c r="C58" s="22" t="s">
        <v>88</v>
      </c>
      <c r="D58" s="19">
        <v>48700000</v>
      </c>
      <c r="E58" s="19">
        <v>47700000</v>
      </c>
      <c r="F58" s="19">
        <v>46700000</v>
      </c>
      <c r="G58" s="19">
        <v>44500000</v>
      </c>
      <c r="H58" s="19">
        <v>41600000</v>
      </c>
      <c r="I58" s="19">
        <v>34300000</v>
      </c>
      <c r="J58" s="19">
        <v>31200000</v>
      </c>
      <c r="K58" s="19">
        <v>27900000</v>
      </c>
      <c r="L58" s="19">
        <v>24700000</v>
      </c>
      <c r="M58" s="19">
        <v>22900000</v>
      </c>
      <c r="N58" s="19">
        <v>21500000</v>
      </c>
      <c r="O58" s="19">
        <v>19900000</v>
      </c>
    </row>
    <row r="59" spans="1:15" x14ac:dyDescent="0.35">
      <c r="A59" s="21" t="s">
        <v>4</v>
      </c>
      <c r="B59" s="21" t="s">
        <v>89</v>
      </c>
      <c r="C59" s="22" t="s">
        <v>90</v>
      </c>
      <c r="D59" s="19">
        <v>54400000</v>
      </c>
      <c r="E59" s="19">
        <v>53400000</v>
      </c>
      <c r="F59" s="19">
        <v>52300000</v>
      </c>
      <c r="G59" s="19">
        <v>49800000</v>
      </c>
      <c r="H59" s="19">
        <v>46500000</v>
      </c>
      <c r="I59" s="19">
        <v>38300000</v>
      </c>
      <c r="J59" s="19">
        <v>34900000</v>
      </c>
      <c r="K59" s="19">
        <v>31200000</v>
      </c>
      <c r="L59" s="19">
        <v>27700000</v>
      </c>
      <c r="M59" s="19">
        <v>25600000</v>
      </c>
      <c r="N59" s="19">
        <v>23800000</v>
      </c>
      <c r="O59" s="19">
        <v>22200000</v>
      </c>
    </row>
    <row r="60" spans="1:15" x14ac:dyDescent="0.35">
      <c r="A60" s="21" t="s">
        <v>4</v>
      </c>
      <c r="B60" s="21" t="s">
        <v>91</v>
      </c>
      <c r="C60" s="22" t="s">
        <v>92</v>
      </c>
      <c r="D60" s="19">
        <v>54400000</v>
      </c>
      <c r="E60" s="19">
        <v>53400000</v>
      </c>
      <c r="F60" s="19">
        <v>52300000</v>
      </c>
      <c r="G60" s="19">
        <v>49800000</v>
      </c>
      <c r="H60" s="19">
        <v>46500000</v>
      </c>
      <c r="I60" s="19">
        <v>38300000</v>
      </c>
      <c r="J60" s="19">
        <v>34900000</v>
      </c>
      <c r="K60" s="19">
        <v>31200000</v>
      </c>
      <c r="L60" s="19">
        <v>27700000</v>
      </c>
      <c r="M60" s="19">
        <v>25600000</v>
      </c>
      <c r="N60" s="19">
        <v>23800000</v>
      </c>
      <c r="O60" s="19">
        <v>22200000</v>
      </c>
    </row>
    <row r="61" spans="1:15" x14ac:dyDescent="0.35">
      <c r="A61" s="21" t="s">
        <v>4</v>
      </c>
      <c r="B61" s="21" t="s">
        <v>93</v>
      </c>
      <c r="C61" s="22" t="s">
        <v>94</v>
      </c>
      <c r="D61" s="19">
        <v>48700000</v>
      </c>
      <c r="E61" s="19">
        <v>47700000</v>
      </c>
      <c r="F61" s="19">
        <v>46700000</v>
      </c>
      <c r="G61" s="19">
        <v>44500000</v>
      </c>
      <c r="H61" s="19">
        <v>41600000</v>
      </c>
      <c r="I61" s="19">
        <v>34300000</v>
      </c>
      <c r="J61" s="19">
        <v>31200000</v>
      </c>
      <c r="K61" s="19">
        <v>27900000</v>
      </c>
      <c r="L61" s="19">
        <v>24700000</v>
      </c>
      <c r="M61" s="19">
        <v>22900000</v>
      </c>
      <c r="N61" s="19">
        <v>21500000</v>
      </c>
      <c r="O61" s="19">
        <v>19900000</v>
      </c>
    </row>
    <row r="62" spans="1:15" x14ac:dyDescent="0.35">
      <c r="A62" s="21" t="s">
        <v>4</v>
      </c>
      <c r="B62" s="21" t="s">
        <v>95</v>
      </c>
      <c r="C62" s="22" t="s">
        <v>96</v>
      </c>
      <c r="D62" s="19">
        <v>48700000</v>
      </c>
      <c r="E62" s="19">
        <v>47700000</v>
      </c>
      <c r="F62" s="19">
        <v>46700000</v>
      </c>
      <c r="G62" s="19">
        <v>44500000</v>
      </c>
      <c r="H62" s="19">
        <v>41600000</v>
      </c>
      <c r="I62" s="19">
        <v>34300000</v>
      </c>
      <c r="J62" s="19">
        <v>31200000</v>
      </c>
      <c r="K62" s="19">
        <v>27900000</v>
      </c>
      <c r="L62" s="19">
        <v>24700000</v>
      </c>
      <c r="M62" s="19">
        <v>22900000</v>
      </c>
      <c r="N62" s="19">
        <v>21500000</v>
      </c>
      <c r="O62" s="19">
        <v>19900000</v>
      </c>
    </row>
    <row r="63" spans="1:15" x14ac:dyDescent="0.35">
      <c r="A63" s="21" t="s">
        <v>4</v>
      </c>
      <c r="B63" s="21" t="s">
        <v>334</v>
      </c>
      <c r="C63" s="29" t="s">
        <v>335</v>
      </c>
      <c r="D63" s="19">
        <v>48700000</v>
      </c>
      <c r="E63" s="19">
        <v>47700000</v>
      </c>
      <c r="F63" s="19">
        <v>46700000</v>
      </c>
      <c r="G63" s="19">
        <v>44500000</v>
      </c>
      <c r="H63" s="19">
        <v>41600000</v>
      </c>
      <c r="I63" s="19">
        <v>34300000</v>
      </c>
      <c r="J63" s="19">
        <v>31200000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</row>
    <row r="64" spans="1:15" x14ac:dyDescent="0.35">
      <c r="A64" s="21" t="s">
        <v>4</v>
      </c>
      <c r="B64" s="21" t="s">
        <v>97</v>
      </c>
      <c r="C64" s="22" t="s">
        <v>98</v>
      </c>
      <c r="D64" s="19">
        <v>54400000</v>
      </c>
      <c r="E64" s="19">
        <v>53400000</v>
      </c>
      <c r="F64" s="19">
        <v>52300000</v>
      </c>
      <c r="G64" s="19">
        <v>49800000</v>
      </c>
      <c r="H64" s="19">
        <v>46500000</v>
      </c>
      <c r="I64" s="19">
        <v>38300000</v>
      </c>
      <c r="J64" s="19">
        <v>34900000</v>
      </c>
      <c r="K64" s="19">
        <v>31200000</v>
      </c>
      <c r="L64" s="19">
        <v>27700000</v>
      </c>
      <c r="M64" s="19">
        <v>25600000</v>
      </c>
      <c r="N64" s="19">
        <v>23800000</v>
      </c>
      <c r="O64" s="19">
        <v>22200000</v>
      </c>
    </row>
    <row r="65" spans="1:15" x14ac:dyDescent="0.35">
      <c r="A65" s="21" t="s">
        <v>4</v>
      </c>
      <c r="B65" s="21" t="s">
        <v>99</v>
      </c>
      <c r="C65" s="22" t="s">
        <v>100</v>
      </c>
      <c r="D65" s="19">
        <v>48700000</v>
      </c>
      <c r="E65" s="19">
        <v>47700000</v>
      </c>
      <c r="F65" s="19">
        <v>46700000</v>
      </c>
      <c r="G65" s="19">
        <v>44500000</v>
      </c>
      <c r="H65" s="19">
        <v>41600000</v>
      </c>
      <c r="I65" s="19">
        <v>34300000</v>
      </c>
      <c r="J65" s="19">
        <v>31200000</v>
      </c>
      <c r="K65" s="19">
        <v>27900000</v>
      </c>
      <c r="L65" s="19">
        <v>24700000</v>
      </c>
      <c r="M65" s="19">
        <v>22900000</v>
      </c>
      <c r="N65" s="19">
        <v>21500000</v>
      </c>
      <c r="O65" s="19">
        <v>19900000</v>
      </c>
    </row>
    <row r="66" spans="1:15" x14ac:dyDescent="0.35">
      <c r="A66" s="21" t="s">
        <v>4</v>
      </c>
      <c r="B66" s="21" t="s">
        <v>101</v>
      </c>
      <c r="C66" s="22" t="s">
        <v>102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</row>
    <row r="67" spans="1:15" x14ac:dyDescent="0.35">
      <c r="A67" s="21" t="s">
        <v>4</v>
      </c>
      <c r="B67" s="21" t="s">
        <v>332</v>
      </c>
      <c r="C67" s="29" t="s">
        <v>333</v>
      </c>
      <c r="D67" s="19">
        <v>32500000</v>
      </c>
      <c r="E67" s="19">
        <v>32000000</v>
      </c>
      <c r="F67" s="19">
        <v>31300000</v>
      </c>
      <c r="G67" s="19">
        <v>29900000</v>
      </c>
      <c r="H67" s="19">
        <v>28000000</v>
      </c>
      <c r="I67" s="19">
        <v>25800000</v>
      </c>
      <c r="J67" s="19">
        <v>24000000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</row>
    <row r="68" spans="1:15" x14ac:dyDescent="0.35">
      <c r="A68" s="21" t="s">
        <v>4</v>
      </c>
      <c r="B68" s="21" t="s">
        <v>103</v>
      </c>
      <c r="C68" s="22" t="s">
        <v>104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</row>
    <row r="69" spans="1:15" x14ac:dyDescent="0.35">
      <c r="A69" s="21" t="s">
        <v>4</v>
      </c>
      <c r="B69" s="21" t="s">
        <v>330</v>
      </c>
      <c r="C69" s="29" t="s">
        <v>331</v>
      </c>
      <c r="D69" s="19">
        <v>62900000</v>
      </c>
      <c r="E69" s="19">
        <v>62400000</v>
      </c>
      <c r="F69" s="19">
        <v>61100000</v>
      </c>
      <c r="G69" s="19">
        <v>58200000</v>
      </c>
      <c r="H69" s="19">
        <v>54500000</v>
      </c>
      <c r="I69" s="19">
        <v>49800000</v>
      </c>
      <c r="J69" s="19">
        <v>46500000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</row>
    <row r="70" spans="1:15" x14ac:dyDescent="0.35">
      <c r="A70" s="21" t="s">
        <v>4</v>
      </c>
      <c r="B70" s="21" t="s">
        <v>105</v>
      </c>
      <c r="C70" s="22" t="s">
        <v>106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6100000</v>
      </c>
      <c r="O70" s="19">
        <v>5800000</v>
      </c>
    </row>
    <row r="71" spans="1:15" x14ac:dyDescent="0.35">
      <c r="A71" s="21" t="s">
        <v>4</v>
      </c>
      <c r="B71" s="21" t="s">
        <v>107</v>
      </c>
      <c r="C71" s="22" t="s">
        <v>108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</row>
    <row r="72" spans="1:15" x14ac:dyDescent="0.35">
      <c r="A72" s="23" t="s">
        <v>4</v>
      </c>
      <c r="B72" s="23" t="s">
        <v>1015</v>
      </c>
      <c r="C72" s="33" t="s">
        <v>1016</v>
      </c>
      <c r="D72" s="19">
        <v>15500000</v>
      </c>
      <c r="E72" s="19">
        <v>15200000</v>
      </c>
      <c r="F72" s="19">
        <v>14900000</v>
      </c>
      <c r="G72" s="19">
        <v>13800000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</row>
    <row r="73" spans="1:15" x14ac:dyDescent="0.35">
      <c r="A73" s="23" t="s">
        <v>4</v>
      </c>
      <c r="B73" s="23" t="s">
        <v>1017</v>
      </c>
      <c r="C73" s="33" t="s">
        <v>1018</v>
      </c>
      <c r="D73" s="19">
        <v>15800000</v>
      </c>
      <c r="E73" s="19">
        <v>15500000</v>
      </c>
      <c r="F73" s="19">
        <v>15200000</v>
      </c>
      <c r="G73" s="19">
        <v>14100000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</row>
    <row r="74" spans="1:15" x14ac:dyDescent="0.35">
      <c r="A74" s="21" t="s">
        <v>4</v>
      </c>
      <c r="B74" s="21" t="s">
        <v>109</v>
      </c>
      <c r="C74" s="22" t="s">
        <v>110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6700000</v>
      </c>
      <c r="O74" s="19">
        <v>5900000</v>
      </c>
    </row>
    <row r="75" spans="1:15" x14ac:dyDescent="0.35">
      <c r="A75" s="21" t="s">
        <v>4</v>
      </c>
      <c r="B75" s="21" t="s">
        <v>111</v>
      </c>
      <c r="C75" s="22" t="s">
        <v>112</v>
      </c>
      <c r="D75" s="19">
        <v>0</v>
      </c>
      <c r="E75" s="19">
        <v>0</v>
      </c>
      <c r="F75" s="19">
        <v>15400000</v>
      </c>
      <c r="G75" s="19">
        <v>14700000</v>
      </c>
      <c r="H75" s="19">
        <v>13900000</v>
      </c>
      <c r="I75" s="19">
        <v>12600000</v>
      </c>
      <c r="J75" s="19">
        <v>11300000</v>
      </c>
      <c r="K75" s="19">
        <v>9900000</v>
      </c>
      <c r="L75" s="19">
        <v>9500000</v>
      </c>
      <c r="M75" s="19">
        <v>8100000</v>
      </c>
      <c r="N75" s="19">
        <v>7100000</v>
      </c>
      <c r="O75" s="19">
        <v>6300000</v>
      </c>
    </row>
    <row r="76" spans="1:15" x14ac:dyDescent="0.35">
      <c r="A76" s="21" t="s">
        <v>4</v>
      </c>
      <c r="B76" s="21" t="s">
        <v>113</v>
      </c>
      <c r="C76" s="22" t="s">
        <v>114</v>
      </c>
      <c r="D76" s="19">
        <v>0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6700000</v>
      </c>
      <c r="O76" s="19">
        <v>5900000</v>
      </c>
    </row>
    <row r="77" spans="1:15" ht="15" customHeight="1" x14ac:dyDescent="0.35">
      <c r="A77" s="21" t="s">
        <v>4</v>
      </c>
      <c r="B77" s="21" t="s">
        <v>115</v>
      </c>
      <c r="C77" s="22" t="s">
        <v>116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7100000</v>
      </c>
      <c r="O77" s="19">
        <v>6300000</v>
      </c>
    </row>
    <row r="78" spans="1:15" ht="15" customHeight="1" x14ac:dyDescent="0.35">
      <c r="A78" s="21" t="s">
        <v>4</v>
      </c>
      <c r="B78" s="21" t="s">
        <v>117</v>
      </c>
      <c r="C78" s="22" t="s">
        <v>118</v>
      </c>
      <c r="D78" s="19">
        <v>15300000</v>
      </c>
      <c r="E78" s="19">
        <v>14800000</v>
      </c>
      <c r="F78" s="19">
        <v>14400000</v>
      </c>
      <c r="G78" s="19">
        <v>13500000</v>
      </c>
      <c r="H78" s="19">
        <v>12800000</v>
      </c>
      <c r="I78" s="19">
        <v>11700000</v>
      </c>
      <c r="J78" s="19">
        <v>10700000</v>
      </c>
      <c r="K78" s="19">
        <v>9700000</v>
      </c>
      <c r="L78" s="19">
        <v>9200000</v>
      </c>
      <c r="M78" s="19">
        <v>8700000</v>
      </c>
      <c r="N78" s="19">
        <v>0</v>
      </c>
      <c r="O78" s="19">
        <v>0</v>
      </c>
    </row>
    <row r="79" spans="1:15" ht="15" customHeight="1" x14ac:dyDescent="0.35">
      <c r="A79" s="21" t="s">
        <v>4</v>
      </c>
      <c r="B79" s="21" t="s">
        <v>119</v>
      </c>
      <c r="C79" s="22" t="s">
        <v>120</v>
      </c>
      <c r="D79" s="19">
        <v>15600000</v>
      </c>
      <c r="E79" s="19">
        <v>15100000</v>
      </c>
      <c r="F79" s="19">
        <v>14700000</v>
      </c>
      <c r="G79" s="19">
        <v>13700000</v>
      </c>
      <c r="H79" s="19">
        <v>12600000</v>
      </c>
      <c r="I79" s="19">
        <v>11700000</v>
      </c>
      <c r="J79" s="19">
        <v>10700000</v>
      </c>
      <c r="K79" s="19">
        <v>9200000</v>
      </c>
      <c r="L79" s="19">
        <v>8400000</v>
      </c>
      <c r="M79" s="19">
        <v>7800000</v>
      </c>
      <c r="N79" s="19">
        <v>0</v>
      </c>
      <c r="O79" s="19">
        <v>0</v>
      </c>
    </row>
    <row r="80" spans="1:15" ht="15" customHeight="1" x14ac:dyDescent="0.35">
      <c r="A80" s="21" t="s">
        <v>4</v>
      </c>
      <c r="B80" s="21" t="s">
        <v>121</v>
      </c>
      <c r="C80" s="22" t="s">
        <v>122</v>
      </c>
      <c r="D80" s="19">
        <v>0</v>
      </c>
      <c r="E80" s="19">
        <v>0</v>
      </c>
      <c r="F80" s="19">
        <v>0</v>
      </c>
      <c r="G80" s="19">
        <v>10600000</v>
      </c>
      <c r="H80" s="19">
        <v>9900000</v>
      </c>
      <c r="I80" s="19">
        <v>9200000</v>
      </c>
      <c r="J80" s="19">
        <v>8400000</v>
      </c>
      <c r="K80" s="19">
        <v>7200000</v>
      </c>
      <c r="L80" s="19">
        <v>0</v>
      </c>
      <c r="M80" s="19">
        <v>0</v>
      </c>
      <c r="N80" s="19">
        <v>0</v>
      </c>
      <c r="O80" s="19">
        <v>0</v>
      </c>
    </row>
    <row r="81" spans="1:15" ht="15" customHeight="1" x14ac:dyDescent="0.35">
      <c r="A81" s="21" t="s">
        <v>4</v>
      </c>
      <c r="B81" s="21" t="s">
        <v>123</v>
      </c>
      <c r="C81" s="22" t="s">
        <v>124</v>
      </c>
      <c r="D81" s="19">
        <v>0</v>
      </c>
      <c r="E81" s="19">
        <v>0</v>
      </c>
      <c r="F81" s="19">
        <v>0</v>
      </c>
      <c r="G81" s="19">
        <v>10600000</v>
      </c>
      <c r="H81" s="19">
        <v>9900000</v>
      </c>
      <c r="I81" s="19">
        <v>9200000</v>
      </c>
      <c r="J81" s="19">
        <v>8400000</v>
      </c>
      <c r="K81" s="19">
        <v>7200000</v>
      </c>
      <c r="L81" s="19">
        <v>0</v>
      </c>
      <c r="M81" s="19">
        <v>0</v>
      </c>
      <c r="N81" s="19">
        <v>0</v>
      </c>
      <c r="O81" s="19">
        <v>0</v>
      </c>
    </row>
    <row r="82" spans="1:15" ht="15" customHeight="1" x14ac:dyDescent="0.35">
      <c r="A82" s="21" t="s">
        <v>4</v>
      </c>
      <c r="B82" s="21" t="s">
        <v>125</v>
      </c>
      <c r="C82" s="22" t="s">
        <v>126</v>
      </c>
      <c r="D82" s="19">
        <v>15600000</v>
      </c>
      <c r="E82" s="19">
        <v>15100000</v>
      </c>
      <c r="F82" s="19">
        <v>14700000</v>
      </c>
      <c r="G82" s="19">
        <v>13700000</v>
      </c>
      <c r="H82" s="19">
        <v>12600000</v>
      </c>
      <c r="I82" s="19">
        <v>11700000</v>
      </c>
      <c r="J82" s="19">
        <v>10700000</v>
      </c>
      <c r="K82" s="19">
        <v>9200000</v>
      </c>
      <c r="L82" s="19">
        <v>8400000</v>
      </c>
      <c r="M82" s="19">
        <v>7800000</v>
      </c>
      <c r="N82" s="19">
        <v>0</v>
      </c>
      <c r="O82" s="19">
        <v>0</v>
      </c>
    </row>
    <row r="83" spans="1:15" ht="15" customHeight="1" x14ac:dyDescent="0.35">
      <c r="A83" s="21" t="s">
        <v>4</v>
      </c>
      <c r="B83" s="21" t="s">
        <v>127</v>
      </c>
      <c r="C83" s="22" t="s">
        <v>128</v>
      </c>
      <c r="D83" s="19">
        <v>15600000</v>
      </c>
      <c r="E83" s="19">
        <v>15100000</v>
      </c>
      <c r="F83" s="19">
        <v>14700000</v>
      </c>
      <c r="G83" s="19">
        <v>13700000</v>
      </c>
      <c r="H83" s="19">
        <v>12600000</v>
      </c>
      <c r="I83" s="19">
        <v>11700000</v>
      </c>
      <c r="J83" s="19">
        <v>10700000</v>
      </c>
      <c r="K83" s="19">
        <v>9200000</v>
      </c>
      <c r="L83" s="19">
        <v>8400000</v>
      </c>
      <c r="M83" s="19">
        <v>7800000</v>
      </c>
      <c r="N83" s="19">
        <v>0</v>
      </c>
      <c r="O83" s="19">
        <v>0</v>
      </c>
    </row>
    <row r="84" spans="1:15" ht="15" customHeight="1" x14ac:dyDescent="0.35">
      <c r="A84" s="21" t="s">
        <v>4</v>
      </c>
      <c r="B84" s="21" t="s">
        <v>129</v>
      </c>
      <c r="C84" s="22" t="s">
        <v>130</v>
      </c>
      <c r="D84" s="19">
        <v>16600000</v>
      </c>
      <c r="E84" s="19">
        <v>16100000</v>
      </c>
      <c r="F84" s="19">
        <v>15700000</v>
      </c>
      <c r="G84" s="19">
        <v>14800000</v>
      </c>
      <c r="H84" s="19">
        <v>13800000</v>
      </c>
      <c r="I84" s="19">
        <v>12900000</v>
      </c>
      <c r="J84" s="19">
        <v>11600000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</row>
    <row r="85" spans="1:15" ht="15" customHeight="1" x14ac:dyDescent="0.35">
      <c r="A85" s="21" t="s">
        <v>4</v>
      </c>
      <c r="B85" s="21" t="s">
        <v>131</v>
      </c>
      <c r="C85" s="22" t="s">
        <v>132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6800000</v>
      </c>
      <c r="L85" s="19">
        <v>6400000</v>
      </c>
      <c r="M85" s="19">
        <v>5800000</v>
      </c>
      <c r="N85" s="19">
        <v>5500000</v>
      </c>
      <c r="O85" s="19">
        <v>5000000</v>
      </c>
    </row>
    <row r="86" spans="1:15" ht="15" customHeight="1" x14ac:dyDescent="0.35">
      <c r="A86" s="21" t="s">
        <v>4</v>
      </c>
      <c r="B86" s="21" t="s">
        <v>133</v>
      </c>
      <c r="C86" s="22" t="s">
        <v>134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6800000</v>
      </c>
      <c r="L86" s="19">
        <v>6400000</v>
      </c>
      <c r="M86" s="19">
        <v>5800000</v>
      </c>
      <c r="N86" s="19">
        <v>5500000</v>
      </c>
      <c r="O86" s="19">
        <v>5000000</v>
      </c>
    </row>
    <row r="87" spans="1:15" ht="15" customHeight="1" x14ac:dyDescent="0.35">
      <c r="A87" s="21" t="s">
        <v>4</v>
      </c>
      <c r="B87" s="21" t="s">
        <v>135</v>
      </c>
      <c r="C87" s="22" t="s">
        <v>136</v>
      </c>
      <c r="D87" s="19">
        <v>11100000</v>
      </c>
      <c r="E87" s="19">
        <v>10600000</v>
      </c>
      <c r="F87" s="19">
        <v>10300000</v>
      </c>
      <c r="G87" s="19">
        <v>9800000</v>
      </c>
      <c r="H87" s="19">
        <v>9400000</v>
      </c>
      <c r="I87" s="19">
        <v>8500000</v>
      </c>
      <c r="J87" s="19">
        <v>7600000</v>
      </c>
      <c r="K87" s="19">
        <v>6800000</v>
      </c>
      <c r="L87" s="19">
        <v>6400000</v>
      </c>
      <c r="M87" s="19">
        <v>5800000</v>
      </c>
      <c r="N87" s="19">
        <v>5500000</v>
      </c>
      <c r="O87" s="19">
        <v>5000000</v>
      </c>
    </row>
    <row r="88" spans="1:15" ht="15" customHeight="1" x14ac:dyDescent="0.35">
      <c r="A88" s="21" t="s">
        <v>4</v>
      </c>
      <c r="B88" s="21" t="s">
        <v>137</v>
      </c>
      <c r="C88" s="22" t="s">
        <v>138</v>
      </c>
      <c r="D88" s="19">
        <v>11400000</v>
      </c>
      <c r="E88" s="19">
        <v>10900000</v>
      </c>
      <c r="F88" s="19">
        <v>10600000</v>
      </c>
      <c r="G88" s="19">
        <v>10000000</v>
      </c>
      <c r="H88" s="19">
        <v>9500000</v>
      </c>
      <c r="I88" s="19">
        <v>8700000</v>
      </c>
      <c r="J88" s="19">
        <v>7800000</v>
      </c>
      <c r="K88" s="19">
        <v>6800000</v>
      </c>
      <c r="L88" s="19">
        <v>6500000</v>
      </c>
      <c r="M88" s="19">
        <v>5900000</v>
      </c>
      <c r="N88" s="19">
        <v>5600000</v>
      </c>
      <c r="O88" s="19">
        <v>5200000</v>
      </c>
    </row>
    <row r="89" spans="1:15" ht="15" customHeight="1" x14ac:dyDescent="0.35">
      <c r="A89" s="21" t="s">
        <v>4</v>
      </c>
      <c r="B89" s="21" t="s">
        <v>139</v>
      </c>
      <c r="C89" s="22" t="s">
        <v>140</v>
      </c>
      <c r="D89" s="19">
        <v>11100000</v>
      </c>
      <c r="E89" s="19">
        <v>10600000</v>
      </c>
      <c r="F89" s="19">
        <v>10300000</v>
      </c>
      <c r="G89" s="19">
        <v>9800000</v>
      </c>
      <c r="H89" s="19">
        <v>9400000</v>
      </c>
      <c r="I89" s="19">
        <v>8500000</v>
      </c>
      <c r="J89" s="19">
        <v>7600000</v>
      </c>
      <c r="K89" s="19">
        <v>6800000</v>
      </c>
      <c r="L89" s="19">
        <v>6400000</v>
      </c>
      <c r="M89" s="19">
        <v>5800000</v>
      </c>
      <c r="N89" s="19">
        <v>5500000</v>
      </c>
      <c r="O89" s="19">
        <v>5000000</v>
      </c>
    </row>
    <row r="90" spans="1:15" ht="15" customHeight="1" x14ac:dyDescent="0.35">
      <c r="A90" s="21" t="s">
        <v>4</v>
      </c>
      <c r="B90" s="21" t="s">
        <v>141</v>
      </c>
      <c r="C90" s="22" t="s">
        <v>142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</row>
    <row r="91" spans="1:15" ht="15" customHeight="1" x14ac:dyDescent="0.35">
      <c r="A91" s="21" t="s">
        <v>4</v>
      </c>
      <c r="B91" s="21" t="s">
        <v>143</v>
      </c>
      <c r="C91" s="22" t="s">
        <v>144</v>
      </c>
      <c r="D91" s="19">
        <v>29200000</v>
      </c>
      <c r="E91" s="19">
        <v>28700000</v>
      </c>
      <c r="F91" s="19">
        <v>27200000</v>
      </c>
      <c r="G91" s="19">
        <v>24100000</v>
      </c>
      <c r="H91" s="19">
        <v>21900000</v>
      </c>
      <c r="I91" s="19">
        <v>20100000</v>
      </c>
      <c r="J91" s="19">
        <v>18600000</v>
      </c>
      <c r="K91" s="19">
        <v>17100000</v>
      </c>
      <c r="L91" s="19">
        <v>0</v>
      </c>
      <c r="M91" s="19">
        <v>0</v>
      </c>
      <c r="N91" s="19">
        <v>0</v>
      </c>
      <c r="O91" s="19">
        <v>0</v>
      </c>
    </row>
    <row r="92" spans="1:15" ht="15" customHeight="1" x14ac:dyDescent="0.35">
      <c r="A92" s="21" t="s">
        <v>4</v>
      </c>
      <c r="B92" s="21" t="s">
        <v>145</v>
      </c>
      <c r="C92" s="22" t="s">
        <v>146</v>
      </c>
      <c r="D92" s="19">
        <v>29200000</v>
      </c>
      <c r="E92" s="19">
        <v>28700000</v>
      </c>
      <c r="F92" s="19">
        <v>27200000</v>
      </c>
      <c r="G92" s="19">
        <v>24100000</v>
      </c>
      <c r="H92" s="19">
        <v>21900000</v>
      </c>
      <c r="I92" s="19">
        <v>20100000</v>
      </c>
      <c r="J92" s="19">
        <v>18600000</v>
      </c>
      <c r="K92" s="19">
        <v>17100000</v>
      </c>
      <c r="L92" s="19">
        <v>0</v>
      </c>
      <c r="M92" s="19">
        <v>0</v>
      </c>
      <c r="N92" s="19">
        <v>0</v>
      </c>
      <c r="O92" s="19">
        <v>0</v>
      </c>
    </row>
    <row r="93" spans="1:15" ht="15" customHeight="1" x14ac:dyDescent="0.35">
      <c r="A93" s="21" t="s">
        <v>4</v>
      </c>
      <c r="B93" s="21" t="s">
        <v>147</v>
      </c>
      <c r="C93" s="22" t="s">
        <v>148</v>
      </c>
      <c r="D93" s="19">
        <v>0</v>
      </c>
      <c r="E93" s="19">
        <v>0</v>
      </c>
      <c r="F93" s="19">
        <v>15400000</v>
      </c>
      <c r="G93" s="19">
        <v>14700000</v>
      </c>
      <c r="H93" s="19">
        <v>13900000</v>
      </c>
      <c r="I93" s="19">
        <v>12600000</v>
      </c>
      <c r="J93" s="19">
        <v>11300000</v>
      </c>
      <c r="K93" s="19">
        <v>9900000</v>
      </c>
      <c r="L93" s="19">
        <v>9500000</v>
      </c>
      <c r="M93" s="19">
        <v>8100000</v>
      </c>
      <c r="N93" s="19">
        <v>7100000</v>
      </c>
      <c r="O93" s="19">
        <v>0</v>
      </c>
    </row>
    <row r="94" spans="1:15" ht="15" customHeight="1" x14ac:dyDescent="0.35">
      <c r="A94" s="21" t="s">
        <v>4</v>
      </c>
      <c r="B94" s="21" t="s">
        <v>149</v>
      </c>
      <c r="C94" s="22" t="s">
        <v>150</v>
      </c>
      <c r="D94" s="19">
        <v>0</v>
      </c>
      <c r="E94" s="19">
        <v>0</v>
      </c>
      <c r="F94" s="19">
        <v>15400000</v>
      </c>
      <c r="G94" s="19">
        <v>14700000</v>
      </c>
      <c r="H94" s="19">
        <v>13900000</v>
      </c>
      <c r="I94" s="19">
        <v>12600000</v>
      </c>
      <c r="J94" s="19">
        <v>11300000</v>
      </c>
      <c r="K94" s="19">
        <v>9900000</v>
      </c>
      <c r="L94" s="19">
        <v>9500000</v>
      </c>
      <c r="M94" s="19">
        <v>8100000</v>
      </c>
      <c r="N94" s="19">
        <v>7100000</v>
      </c>
      <c r="O94" s="19">
        <v>0</v>
      </c>
    </row>
    <row r="95" spans="1:15" ht="15" customHeight="1" x14ac:dyDescent="0.35">
      <c r="A95" s="21" t="s">
        <v>4</v>
      </c>
      <c r="B95" s="21" t="s">
        <v>151</v>
      </c>
      <c r="C95" s="22" t="s">
        <v>152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8700000</v>
      </c>
      <c r="M95" s="19">
        <v>7400000</v>
      </c>
      <c r="N95" s="19">
        <v>6700000</v>
      </c>
      <c r="O95" s="19">
        <v>5900000</v>
      </c>
    </row>
    <row r="96" spans="1:15" ht="15" customHeight="1" x14ac:dyDescent="0.35">
      <c r="A96" s="28" t="s">
        <v>4</v>
      </c>
      <c r="B96" s="28" t="s">
        <v>980</v>
      </c>
      <c r="C96" s="29" t="s">
        <v>981</v>
      </c>
      <c r="D96" s="19">
        <v>31500000</v>
      </c>
      <c r="E96" s="19">
        <v>30800000</v>
      </c>
      <c r="F96" s="19">
        <v>30100000</v>
      </c>
      <c r="G96" s="19">
        <v>28600000</v>
      </c>
      <c r="H96" s="19">
        <v>27200000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</row>
    <row r="97" spans="1:15" x14ac:dyDescent="0.35">
      <c r="A97" s="30" t="s">
        <v>4</v>
      </c>
      <c r="B97" s="31" t="s">
        <v>1033</v>
      </c>
      <c r="C97" s="32" t="s">
        <v>1051</v>
      </c>
      <c r="D97" s="19">
        <v>28200000</v>
      </c>
      <c r="E97" s="19">
        <v>27500000</v>
      </c>
      <c r="F97" s="19">
        <v>0</v>
      </c>
      <c r="G97" s="19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</row>
    <row r="98" spans="1:15" x14ac:dyDescent="0.35">
      <c r="A98" s="30" t="s">
        <v>4</v>
      </c>
      <c r="B98" s="31" t="s">
        <v>1031</v>
      </c>
      <c r="C98" s="32" t="s">
        <v>1049</v>
      </c>
      <c r="D98" s="19">
        <v>31000000</v>
      </c>
      <c r="E98" s="19">
        <v>30300000</v>
      </c>
      <c r="F98" s="19">
        <v>0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</row>
    <row r="99" spans="1:15" x14ac:dyDescent="0.35">
      <c r="A99" s="30" t="s">
        <v>4</v>
      </c>
      <c r="B99" s="31" t="s">
        <v>1030</v>
      </c>
      <c r="C99" s="32" t="s">
        <v>1048</v>
      </c>
      <c r="D99" s="19">
        <v>29000000</v>
      </c>
      <c r="E99" s="19">
        <v>28300000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</row>
    <row r="100" spans="1:15" x14ac:dyDescent="0.35">
      <c r="A100" s="30" t="s">
        <v>4</v>
      </c>
      <c r="B100" s="31" t="s">
        <v>1032</v>
      </c>
      <c r="C100" s="32" t="s">
        <v>1050</v>
      </c>
      <c r="D100" s="19">
        <v>37900000</v>
      </c>
      <c r="E100" s="19">
        <v>37200000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</row>
    <row r="101" spans="1:15" ht="15" customHeight="1" x14ac:dyDescent="0.35">
      <c r="A101" s="21" t="s">
        <v>4</v>
      </c>
      <c r="B101" s="21" t="s">
        <v>153</v>
      </c>
      <c r="C101" s="22" t="s">
        <v>154</v>
      </c>
      <c r="D101" s="19">
        <v>11800000</v>
      </c>
      <c r="E101" s="19">
        <v>10800000</v>
      </c>
      <c r="F101" s="19">
        <v>10600000</v>
      </c>
      <c r="G101" s="19">
        <v>10100000</v>
      </c>
      <c r="H101" s="19">
        <v>9500000</v>
      </c>
      <c r="I101" s="19">
        <v>8700000</v>
      </c>
      <c r="J101" s="19">
        <v>7900000</v>
      </c>
      <c r="K101" s="19">
        <v>7200000</v>
      </c>
      <c r="L101" s="19">
        <v>6500000</v>
      </c>
      <c r="M101" s="19">
        <v>5900000</v>
      </c>
      <c r="N101" s="19">
        <v>5500000</v>
      </c>
      <c r="O101" s="19">
        <v>5000000</v>
      </c>
    </row>
    <row r="102" spans="1:15" ht="15" customHeight="1" x14ac:dyDescent="0.35">
      <c r="A102" s="21" t="s">
        <v>4</v>
      </c>
      <c r="B102" s="21" t="s">
        <v>155</v>
      </c>
      <c r="C102" s="22" t="s">
        <v>156</v>
      </c>
      <c r="D102" s="19">
        <v>11800000</v>
      </c>
      <c r="E102" s="19">
        <v>10800000</v>
      </c>
      <c r="F102" s="19">
        <v>10600000</v>
      </c>
      <c r="G102" s="19">
        <v>10100000</v>
      </c>
      <c r="H102" s="19">
        <v>9500000</v>
      </c>
      <c r="I102" s="19">
        <v>8700000</v>
      </c>
      <c r="J102" s="19">
        <v>7900000</v>
      </c>
      <c r="K102" s="19">
        <v>7200000</v>
      </c>
      <c r="L102" s="19">
        <v>6500000</v>
      </c>
      <c r="M102" s="19">
        <v>0</v>
      </c>
      <c r="N102" s="19">
        <v>0</v>
      </c>
      <c r="O102" s="19">
        <v>0</v>
      </c>
    </row>
    <row r="103" spans="1:15" ht="15" customHeight="1" x14ac:dyDescent="0.35">
      <c r="A103" s="21" t="s">
        <v>4</v>
      </c>
      <c r="B103" s="21" t="s">
        <v>157</v>
      </c>
      <c r="C103" s="22" t="s">
        <v>158</v>
      </c>
      <c r="D103" s="19">
        <v>10700000</v>
      </c>
      <c r="E103" s="19">
        <v>9700000</v>
      </c>
      <c r="F103" s="19">
        <v>9500000</v>
      </c>
      <c r="G103" s="19">
        <v>9100000</v>
      </c>
      <c r="H103" s="19">
        <v>8500000</v>
      </c>
      <c r="I103" s="19">
        <v>7700000</v>
      </c>
      <c r="J103" s="19">
        <v>7300000</v>
      </c>
      <c r="K103" s="19">
        <v>6400000</v>
      </c>
      <c r="L103" s="19">
        <v>5900000</v>
      </c>
      <c r="M103" s="19">
        <v>0</v>
      </c>
      <c r="N103" s="19">
        <v>0</v>
      </c>
      <c r="O103" s="19">
        <v>0</v>
      </c>
    </row>
    <row r="104" spans="1:15" ht="15" customHeight="1" x14ac:dyDescent="0.35">
      <c r="A104" s="21" t="s">
        <v>4</v>
      </c>
      <c r="B104" s="21" t="s">
        <v>159</v>
      </c>
      <c r="C104" s="22" t="s">
        <v>160</v>
      </c>
      <c r="D104" s="19">
        <v>10700000</v>
      </c>
      <c r="E104" s="19">
        <v>9700000</v>
      </c>
      <c r="F104" s="19">
        <v>9500000</v>
      </c>
      <c r="G104" s="19">
        <v>9100000</v>
      </c>
      <c r="H104" s="19">
        <v>8500000</v>
      </c>
      <c r="I104" s="19">
        <v>7700000</v>
      </c>
      <c r="J104" s="19">
        <v>7300000</v>
      </c>
      <c r="K104" s="19">
        <v>6400000</v>
      </c>
      <c r="L104" s="19">
        <v>5900000</v>
      </c>
      <c r="M104" s="19">
        <v>0</v>
      </c>
      <c r="N104" s="19">
        <v>0</v>
      </c>
      <c r="O104" s="19">
        <v>0</v>
      </c>
    </row>
    <row r="105" spans="1:15" ht="15" customHeight="1" x14ac:dyDescent="0.35">
      <c r="A105" s="21" t="s">
        <v>4</v>
      </c>
      <c r="B105" s="21" t="s">
        <v>161</v>
      </c>
      <c r="C105" s="22" t="s">
        <v>162</v>
      </c>
      <c r="D105" s="19">
        <v>0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7300000</v>
      </c>
      <c r="K105" s="19">
        <v>6400000</v>
      </c>
      <c r="L105" s="19">
        <v>6100000</v>
      </c>
      <c r="M105" s="19">
        <v>5800000</v>
      </c>
      <c r="N105" s="19">
        <v>5300000</v>
      </c>
      <c r="O105" s="19">
        <v>4700000</v>
      </c>
    </row>
    <row r="106" spans="1:15" ht="15" customHeight="1" x14ac:dyDescent="0.35">
      <c r="A106" s="21" t="s">
        <v>4</v>
      </c>
      <c r="B106" s="21" t="s">
        <v>163</v>
      </c>
      <c r="C106" s="22" t="s">
        <v>164</v>
      </c>
      <c r="D106" s="19">
        <v>0</v>
      </c>
      <c r="E106" s="19">
        <v>0</v>
      </c>
      <c r="F106" s="19">
        <v>0</v>
      </c>
      <c r="G106" s="19">
        <v>18200000</v>
      </c>
      <c r="H106" s="19">
        <v>17200000</v>
      </c>
      <c r="I106" s="19">
        <v>15300000</v>
      </c>
      <c r="J106" s="19">
        <v>13800000</v>
      </c>
      <c r="K106" s="19">
        <v>12500000</v>
      </c>
      <c r="L106" s="19">
        <v>11400000</v>
      </c>
      <c r="M106" s="19">
        <v>0</v>
      </c>
      <c r="N106" s="19">
        <v>0</v>
      </c>
      <c r="O106" s="19">
        <v>0</v>
      </c>
    </row>
    <row r="107" spans="1:15" ht="15" customHeight="1" x14ac:dyDescent="0.35">
      <c r="A107" s="21" t="s">
        <v>4</v>
      </c>
      <c r="B107" s="21" t="s">
        <v>165</v>
      </c>
      <c r="C107" s="22" t="s">
        <v>166</v>
      </c>
      <c r="D107" s="19">
        <v>14700000</v>
      </c>
      <c r="E107" s="19">
        <v>14400000</v>
      </c>
      <c r="F107" s="19">
        <v>14100000</v>
      </c>
      <c r="G107" s="19">
        <v>13400000</v>
      </c>
      <c r="H107" s="19">
        <v>12700000</v>
      </c>
      <c r="I107" s="19">
        <v>11900000</v>
      </c>
      <c r="J107" s="19">
        <v>10400000</v>
      </c>
      <c r="K107" s="19">
        <v>9500000</v>
      </c>
      <c r="L107" s="19">
        <v>9000000</v>
      </c>
      <c r="M107" s="19">
        <v>8000000</v>
      </c>
      <c r="N107" s="19">
        <v>7200000</v>
      </c>
      <c r="O107" s="19">
        <v>6500000</v>
      </c>
    </row>
    <row r="108" spans="1:15" ht="15" customHeight="1" x14ac:dyDescent="0.35">
      <c r="A108" s="21" t="s">
        <v>4</v>
      </c>
      <c r="B108" s="21" t="s">
        <v>167</v>
      </c>
      <c r="C108" s="22" t="s">
        <v>168</v>
      </c>
      <c r="D108" s="19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9200000</v>
      </c>
      <c r="L108" s="19">
        <v>8200000</v>
      </c>
      <c r="M108" s="19">
        <v>7300000</v>
      </c>
      <c r="N108" s="19">
        <v>6600000</v>
      </c>
      <c r="O108" s="19">
        <v>6100000</v>
      </c>
    </row>
    <row r="109" spans="1:15" ht="15" customHeight="1" x14ac:dyDescent="0.35">
      <c r="A109" s="21" t="s">
        <v>4</v>
      </c>
      <c r="B109" s="21" t="s">
        <v>169</v>
      </c>
      <c r="C109" s="22" t="s">
        <v>170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9200000</v>
      </c>
      <c r="L109" s="19">
        <v>8200000</v>
      </c>
      <c r="M109" s="19">
        <v>7300000</v>
      </c>
      <c r="N109" s="19">
        <v>6600000</v>
      </c>
      <c r="O109" s="19">
        <v>6100000</v>
      </c>
    </row>
    <row r="110" spans="1:15" ht="15" customHeight="1" x14ac:dyDescent="0.35">
      <c r="A110" s="21" t="s">
        <v>4</v>
      </c>
      <c r="B110" s="21" t="s">
        <v>171</v>
      </c>
      <c r="C110" s="22" t="s">
        <v>172</v>
      </c>
      <c r="D110" s="19">
        <v>0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8200000</v>
      </c>
      <c r="M110" s="19">
        <v>7300000</v>
      </c>
      <c r="N110" s="19">
        <v>6600000</v>
      </c>
      <c r="O110" s="19">
        <v>6100000</v>
      </c>
    </row>
    <row r="111" spans="1:15" ht="15" customHeight="1" x14ac:dyDescent="0.35">
      <c r="A111" s="21" t="s">
        <v>4</v>
      </c>
      <c r="B111" s="21" t="s">
        <v>173</v>
      </c>
      <c r="C111" s="22" t="s">
        <v>174</v>
      </c>
      <c r="D111" s="19">
        <v>14100000</v>
      </c>
      <c r="E111" s="19">
        <v>13800000</v>
      </c>
      <c r="F111" s="19">
        <v>13500000</v>
      </c>
      <c r="G111" s="19">
        <v>12900000</v>
      </c>
      <c r="H111" s="19">
        <v>12300000</v>
      </c>
      <c r="I111" s="19">
        <v>11400000</v>
      </c>
      <c r="J111" s="19">
        <v>9900000</v>
      </c>
      <c r="K111" s="19">
        <v>9200000</v>
      </c>
      <c r="L111" s="19">
        <v>8200000</v>
      </c>
      <c r="M111" s="19">
        <v>7300000</v>
      </c>
      <c r="N111" s="19">
        <v>6600000</v>
      </c>
      <c r="O111" s="19">
        <v>6100000</v>
      </c>
    </row>
    <row r="112" spans="1:15" ht="15" customHeight="1" x14ac:dyDescent="0.35">
      <c r="A112" s="21" t="s">
        <v>4</v>
      </c>
      <c r="B112" s="21" t="s">
        <v>175</v>
      </c>
      <c r="C112" s="22" t="s">
        <v>176</v>
      </c>
      <c r="D112" s="19">
        <v>0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10500000</v>
      </c>
      <c r="N112" s="19">
        <v>9500000</v>
      </c>
      <c r="O112" s="19">
        <v>8800000</v>
      </c>
    </row>
    <row r="113" spans="1:15" ht="15" customHeight="1" x14ac:dyDescent="0.35">
      <c r="A113" s="21" t="s">
        <v>4</v>
      </c>
      <c r="B113" s="21" t="s">
        <v>177</v>
      </c>
      <c r="C113" s="22" t="s">
        <v>178</v>
      </c>
      <c r="D113" s="19">
        <v>0</v>
      </c>
      <c r="E113" s="19"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10500000</v>
      </c>
      <c r="N113" s="19">
        <v>9500000</v>
      </c>
      <c r="O113" s="19">
        <v>8800000</v>
      </c>
    </row>
    <row r="114" spans="1:15" ht="15" customHeight="1" x14ac:dyDescent="0.35">
      <c r="A114" s="21" t="s">
        <v>4</v>
      </c>
      <c r="B114" s="21" t="s">
        <v>179</v>
      </c>
      <c r="C114" s="22" t="s">
        <v>180</v>
      </c>
      <c r="D114" s="19">
        <v>0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</row>
    <row r="115" spans="1:15" ht="15" customHeight="1" x14ac:dyDescent="0.35">
      <c r="A115" s="21" t="s">
        <v>4</v>
      </c>
      <c r="B115" s="21" t="s">
        <v>181</v>
      </c>
      <c r="C115" s="22" t="s">
        <v>182</v>
      </c>
      <c r="D115" s="19">
        <v>0</v>
      </c>
      <c r="E115" s="19">
        <v>0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9700000</v>
      </c>
      <c r="L115" s="19">
        <v>9200000</v>
      </c>
      <c r="M115" s="19">
        <v>8700000</v>
      </c>
      <c r="N115" s="19">
        <v>6800000</v>
      </c>
      <c r="O115" s="19">
        <v>6400000</v>
      </c>
    </row>
    <row r="116" spans="1:15" ht="15" customHeight="1" x14ac:dyDescent="0.35">
      <c r="A116" s="21" t="s">
        <v>4</v>
      </c>
      <c r="B116" s="21" t="s">
        <v>183</v>
      </c>
      <c r="C116" s="22" t="s">
        <v>184</v>
      </c>
      <c r="D116" s="19">
        <v>15300000</v>
      </c>
      <c r="E116" s="19">
        <v>14800000</v>
      </c>
      <c r="F116" s="19">
        <v>14400000</v>
      </c>
      <c r="G116" s="19">
        <v>13500000</v>
      </c>
      <c r="H116" s="19">
        <v>12800000</v>
      </c>
      <c r="I116" s="19">
        <v>11700000</v>
      </c>
      <c r="J116" s="19">
        <v>10700000</v>
      </c>
      <c r="K116" s="19">
        <v>9700000</v>
      </c>
      <c r="L116" s="19">
        <v>9200000</v>
      </c>
      <c r="M116" s="19">
        <v>8700000</v>
      </c>
      <c r="N116" s="19">
        <v>6800000</v>
      </c>
      <c r="O116" s="19">
        <v>0</v>
      </c>
    </row>
    <row r="117" spans="1:15" x14ac:dyDescent="0.35">
      <c r="A117" s="21" t="s">
        <v>4</v>
      </c>
      <c r="B117" s="21" t="s">
        <v>185</v>
      </c>
      <c r="C117" s="22" t="s">
        <v>186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11800000</v>
      </c>
      <c r="K117" s="19">
        <v>10700000</v>
      </c>
      <c r="L117" s="19">
        <v>10100000</v>
      </c>
      <c r="M117" s="19">
        <v>9700000</v>
      </c>
      <c r="N117" s="19">
        <v>8900000</v>
      </c>
      <c r="O117" s="19">
        <v>8000000</v>
      </c>
    </row>
    <row r="118" spans="1:15" x14ac:dyDescent="0.35">
      <c r="A118" s="21" t="s">
        <v>4</v>
      </c>
      <c r="B118" s="21" t="s">
        <v>187</v>
      </c>
      <c r="C118" s="22" t="s">
        <v>188</v>
      </c>
      <c r="D118" s="19">
        <v>17100000</v>
      </c>
      <c r="E118" s="19">
        <v>16600000</v>
      </c>
      <c r="F118" s="19">
        <v>16100000</v>
      </c>
      <c r="G118" s="19">
        <v>15300000</v>
      </c>
      <c r="H118" s="19">
        <v>14500000</v>
      </c>
      <c r="I118" s="19">
        <v>13300000</v>
      </c>
      <c r="J118" s="19">
        <v>12400000</v>
      </c>
      <c r="K118" s="19">
        <v>11400000</v>
      </c>
      <c r="L118" s="19">
        <v>10700000</v>
      </c>
      <c r="M118" s="19">
        <v>10100000</v>
      </c>
      <c r="N118" s="19">
        <v>9300000</v>
      </c>
      <c r="O118" s="19">
        <v>8500000</v>
      </c>
    </row>
    <row r="119" spans="1:15" x14ac:dyDescent="0.35">
      <c r="A119" s="21" t="s">
        <v>4</v>
      </c>
      <c r="B119" s="21" t="s">
        <v>189</v>
      </c>
      <c r="C119" s="22" t="s">
        <v>190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12700000</v>
      </c>
      <c r="J119" s="19">
        <v>11800000</v>
      </c>
      <c r="K119" s="19">
        <v>10700000</v>
      </c>
      <c r="L119" s="19">
        <v>10100000</v>
      </c>
      <c r="M119" s="19">
        <v>9700000</v>
      </c>
      <c r="N119" s="19">
        <v>8900000</v>
      </c>
      <c r="O119" s="19">
        <v>8000000</v>
      </c>
    </row>
    <row r="120" spans="1:15" x14ac:dyDescent="0.35">
      <c r="A120" s="21" t="s">
        <v>4</v>
      </c>
      <c r="B120" s="21" t="s">
        <v>191</v>
      </c>
      <c r="C120" s="22" t="s">
        <v>192</v>
      </c>
      <c r="D120" s="19">
        <v>15600000</v>
      </c>
      <c r="E120" s="19">
        <v>15100000</v>
      </c>
      <c r="F120" s="19">
        <v>14700000</v>
      </c>
      <c r="G120" s="19">
        <v>13700000</v>
      </c>
      <c r="H120" s="19">
        <v>12600000</v>
      </c>
      <c r="I120" s="19">
        <v>11700000</v>
      </c>
      <c r="J120" s="19">
        <v>10700000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</row>
    <row r="121" spans="1:15" x14ac:dyDescent="0.35">
      <c r="A121" s="21" t="s">
        <v>4</v>
      </c>
      <c r="B121" s="21" t="s">
        <v>193</v>
      </c>
      <c r="C121" s="22" t="s">
        <v>194</v>
      </c>
      <c r="D121" s="19">
        <v>15900000</v>
      </c>
      <c r="E121" s="19">
        <v>15400000</v>
      </c>
      <c r="F121" s="19">
        <v>15000000</v>
      </c>
      <c r="G121" s="19">
        <v>14000000</v>
      </c>
      <c r="H121" s="19">
        <v>13000000</v>
      </c>
      <c r="I121" s="19">
        <v>12100000</v>
      </c>
      <c r="J121" s="19">
        <v>11000000</v>
      </c>
      <c r="K121" s="19">
        <v>0</v>
      </c>
      <c r="L121" s="19">
        <v>0</v>
      </c>
      <c r="M121" s="19">
        <v>0</v>
      </c>
      <c r="N121" s="19">
        <v>0</v>
      </c>
      <c r="O121" s="19">
        <v>0</v>
      </c>
    </row>
    <row r="122" spans="1:15" x14ac:dyDescent="0.35">
      <c r="A122" s="21" t="s">
        <v>4</v>
      </c>
      <c r="B122" s="21" t="s">
        <v>195</v>
      </c>
      <c r="C122" s="22" t="s">
        <v>196</v>
      </c>
      <c r="D122" s="19">
        <v>15900000</v>
      </c>
      <c r="E122" s="19">
        <v>15400000</v>
      </c>
      <c r="F122" s="19">
        <v>15000000</v>
      </c>
      <c r="G122" s="19">
        <v>14000000</v>
      </c>
      <c r="H122" s="19">
        <v>13000000</v>
      </c>
      <c r="I122" s="19">
        <v>12100000</v>
      </c>
      <c r="J122" s="19">
        <v>11000000</v>
      </c>
      <c r="K122" s="19">
        <v>0</v>
      </c>
      <c r="L122" s="19">
        <v>0</v>
      </c>
      <c r="M122" s="19">
        <v>0</v>
      </c>
      <c r="N122" s="19">
        <v>0</v>
      </c>
      <c r="O122" s="19">
        <v>0</v>
      </c>
    </row>
    <row r="123" spans="1:15" x14ac:dyDescent="0.35">
      <c r="A123" s="21" t="s">
        <v>4</v>
      </c>
      <c r="B123" s="21" t="s">
        <v>197</v>
      </c>
      <c r="C123" s="22" t="s">
        <v>198</v>
      </c>
      <c r="D123" s="19">
        <v>0</v>
      </c>
      <c r="E123" s="19">
        <v>0</v>
      </c>
      <c r="F123" s="19">
        <v>0</v>
      </c>
      <c r="G123" s="19">
        <v>10600000</v>
      </c>
      <c r="H123" s="19">
        <v>9900000</v>
      </c>
      <c r="I123" s="19">
        <v>9200000</v>
      </c>
      <c r="J123" s="19">
        <v>8400000</v>
      </c>
      <c r="K123" s="19">
        <v>0</v>
      </c>
      <c r="L123" s="19">
        <v>0</v>
      </c>
      <c r="M123" s="19">
        <v>0</v>
      </c>
      <c r="N123" s="19">
        <v>0</v>
      </c>
      <c r="O123" s="19">
        <v>0</v>
      </c>
    </row>
    <row r="124" spans="1:15" x14ac:dyDescent="0.35">
      <c r="A124" s="21" t="s">
        <v>4</v>
      </c>
      <c r="B124" s="21" t="s">
        <v>199</v>
      </c>
      <c r="C124" s="22" t="s">
        <v>200</v>
      </c>
      <c r="D124" s="19">
        <v>0</v>
      </c>
      <c r="E124" s="19">
        <v>0</v>
      </c>
      <c r="F124" s="19">
        <v>0</v>
      </c>
      <c r="G124" s="19">
        <v>10600000</v>
      </c>
      <c r="H124" s="19">
        <v>9900000</v>
      </c>
      <c r="I124" s="19">
        <v>9200000</v>
      </c>
      <c r="J124" s="19">
        <v>8400000</v>
      </c>
      <c r="K124" s="19">
        <v>0</v>
      </c>
      <c r="L124" s="19">
        <v>0</v>
      </c>
      <c r="M124" s="19">
        <v>0</v>
      </c>
      <c r="N124" s="19">
        <v>0</v>
      </c>
      <c r="O124" s="19">
        <v>0</v>
      </c>
    </row>
    <row r="125" spans="1:15" x14ac:dyDescent="0.35">
      <c r="A125" s="21" t="s">
        <v>4</v>
      </c>
      <c r="B125" s="21" t="s">
        <v>201</v>
      </c>
      <c r="C125" s="22" t="s">
        <v>202</v>
      </c>
      <c r="D125" s="19">
        <v>14700000</v>
      </c>
      <c r="E125" s="19">
        <v>14400000</v>
      </c>
      <c r="F125" s="19">
        <v>14100000</v>
      </c>
      <c r="G125" s="19">
        <v>13400000</v>
      </c>
      <c r="H125" s="19">
        <v>12700000</v>
      </c>
      <c r="I125" s="19">
        <v>11900000</v>
      </c>
      <c r="J125" s="19">
        <v>10400000</v>
      </c>
      <c r="K125" s="19">
        <v>9500000</v>
      </c>
      <c r="L125" s="19">
        <v>9000000</v>
      </c>
      <c r="M125" s="19">
        <v>8000000</v>
      </c>
      <c r="N125" s="19">
        <v>7200000</v>
      </c>
      <c r="O125" s="19">
        <v>6500000</v>
      </c>
    </row>
    <row r="126" spans="1:15" x14ac:dyDescent="0.35">
      <c r="A126" s="21" t="s">
        <v>4</v>
      </c>
      <c r="B126" s="21" t="s">
        <v>203</v>
      </c>
      <c r="C126" s="22" t="s">
        <v>204</v>
      </c>
      <c r="D126" s="19">
        <v>14100000</v>
      </c>
      <c r="E126" s="19">
        <v>13800000</v>
      </c>
      <c r="F126" s="19">
        <v>13500000</v>
      </c>
      <c r="G126" s="19">
        <v>12900000</v>
      </c>
      <c r="H126" s="19">
        <v>12300000</v>
      </c>
      <c r="I126" s="19">
        <v>11400000</v>
      </c>
      <c r="J126" s="19">
        <v>9900000</v>
      </c>
      <c r="K126" s="19">
        <v>9200000</v>
      </c>
      <c r="L126" s="19">
        <v>8200000</v>
      </c>
      <c r="M126" s="19">
        <v>7300000</v>
      </c>
      <c r="N126" s="19">
        <v>6600000</v>
      </c>
      <c r="O126" s="19">
        <v>6100000</v>
      </c>
    </row>
    <row r="127" spans="1:15" x14ac:dyDescent="0.35">
      <c r="A127" s="21" t="s">
        <v>4</v>
      </c>
      <c r="B127" s="21" t="s">
        <v>205</v>
      </c>
      <c r="C127" s="22" t="s">
        <v>206</v>
      </c>
      <c r="D127" s="19">
        <v>16700000</v>
      </c>
      <c r="E127" s="19">
        <v>16200000</v>
      </c>
      <c r="F127" s="19">
        <v>15700000</v>
      </c>
      <c r="G127" s="19">
        <v>14800000</v>
      </c>
      <c r="H127" s="19">
        <v>14200000</v>
      </c>
      <c r="I127" s="19">
        <v>12900000</v>
      </c>
      <c r="J127" s="19">
        <v>12000000</v>
      </c>
      <c r="K127" s="19">
        <v>10900000</v>
      </c>
      <c r="L127" s="19">
        <v>10400000</v>
      </c>
      <c r="M127" s="19">
        <v>9700000</v>
      </c>
      <c r="N127" s="19">
        <v>9100000</v>
      </c>
      <c r="O127" s="19">
        <v>8200000</v>
      </c>
    </row>
    <row r="128" spans="1:15" x14ac:dyDescent="0.35">
      <c r="A128" s="21" t="s">
        <v>4</v>
      </c>
      <c r="B128" s="21" t="s">
        <v>207</v>
      </c>
      <c r="C128" s="22" t="s">
        <v>208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9900000</v>
      </c>
      <c r="L128" s="19">
        <v>9500000</v>
      </c>
      <c r="M128" s="19">
        <v>8100000</v>
      </c>
      <c r="N128" s="19">
        <v>7100000</v>
      </c>
      <c r="O128" s="19">
        <v>6300000</v>
      </c>
    </row>
    <row r="129" spans="1:15" x14ac:dyDescent="0.35">
      <c r="A129" s="21" t="s">
        <v>4</v>
      </c>
      <c r="B129" s="21" t="s">
        <v>209</v>
      </c>
      <c r="C129" s="22" t="s">
        <v>210</v>
      </c>
      <c r="D129" s="19">
        <v>0</v>
      </c>
      <c r="E129" s="19"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</row>
    <row r="130" spans="1:15" x14ac:dyDescent="0.35">
      <c r="A130" s="21" t="s">
        <v>4</v>
      </c>
      <c r="B130" s="21" t="s">
        <v>211</v>
      </c>
      <c r="C130" s="22" t="s">
        <v>212</v>
      </c>
      <c r="D130" s="19">
        <v>0</v>
      </c>
      <c r="E130" s="19">
        <v>0</v>
      </c>
      <c r="F130" s="19">
        <v>0</v>
      </c>
      <c r="G130" s="19">
        <v>18200000</v>
      </c>
      <c r="H130" s="19">
        <v>17200000</v>
      </c>
      <c r="I130" s="19">
        <v>15300000</v>
      </c>
      <c r="J130" s="19">
        <v>13800000</v>
      </c>
      <c r="K130" s="19">
        <v>12500000</v>
      </c>
      <c r="L130" s="19">
        <v>11400000</v>
      </c>
      <c r="M130" s="19">
        <v>10800000</v>
      </c>
      <c r="N130" s="19">
        <v>0</v>
      </c>
      <c r="O130" s="19">
        <v>0</v>
      </c>
    </row>
    <row r="131" spans="1:15" x14ac:dyDescent="0.35">
      <c r="A131" s="21" t="s">
        <v>4</v>
      </c>
      <c r="B131" s="21" t="s">
        <v>213</v>
      </c>
      <c r="C131" s="22" t="s">
        <v>214</v>
      </c>
      <c r="D131" s="19">
        <v>0</v>
      </c>
      <c r="E131" s="19">
        <v>0</v>
      </c>
      <c r="F131" s="19">
        <v>0</v>
      </c>
      <c r="G131" s="19">
        <v>18200000</v>
      </c>
      <c r="H131" s="19">
        <v>17200000</v>
      </c>
      <c r="I131" s="19">
        <v>15300000</v>
      </c>
      <c r="J131" s="19">
        <v>13800000</v>
      </c>
      <c r="K131" s="19">
        <v>12500000</v>
      </c>
      <c r="L131" s="19">
        <v>11400000</v>
      </c>
      <c r="M131" s="19">
        <v>10800000</v>
      </c>
      <c r="N131" s="19">
        <v>0</v>
      </c>
      <c r="O131" s="19">
        <v>0</v>
      </c>
    </row>
    <row r="132" spans="1:15" x14ac:dyDescent="0.35">
      <c r="A132" s="21" t="s">
        <v>4</v>
      </c>
      <c r="B132" s="21" t="s">
        <v>215</v>
      </c>
      <c r="C132" s="22" t="s">
        <v>216</v>
      </c>
      <c r="D132" s="19">
        <v>19400000</v>
      </c>
      <c r="E132" s="19">
        <v>18900000</v>
      </c>
      <c r="F132" s="19">
        <v>18400000</v>
      </c>
      <c r="G132" s="19">
        <v>17200000</v>
      </c>
      <c r="H132" s="19">
        <v>16400000</v>
      </c>
      <c r="I132" s="19">
        <v>14100000</v>
      </c>
      <c r="J132" s="19">
        <v>13200000</v>
      </c>
      <c r="K132" s="19">
        <v>12400000</v>
      </c>
      <c r="L132" s="19">
        <v>10800000</v>
      </c>
      <c r="M132" s="19">
        <v>10100000</v>
      </c>
      <c r="N132" s="19">
        <v>9200000</v>
      </c>
      <c r="O132" s="19">
        <v>0</v>
      </c>
    </row>
    <row r="133" spans="1:15" x14ac:dyDescent="0.35">
      <c r="A133" s="21" t="s">
        <v>4</v>
      </c>
      <c r="B133" s="21" t="s">
        <v>217</v>
      </c>
      <c r="C133" s="22" t="s">
        <v>218</v>
      </c>
      <c r="D133" s="19">
        <v>0</v>
      </c>
      <c r="E133" s="19">
        <v>0</v>
      </c>
      <c r="F133" s="19">
        <v>0</v>
      </c>
      <c r="G133" s="19">
        <v>0</v>
      </c>
      <c r="H133" s="19">
        <v>14300000</v>
      </c>
      <c r="I133" s="19">
        <v>13000000</v>
      </c>
      <c r="J133" s="19">
        <v>12100000</v>
      </c>
      <c r="K133" s="19">
        <v>10900000</v>
      </c>
      <c r="L133" s="19">
        <v>10400000</v>
      </c>
      <c r="M133" s="19">
        <v>9800000</v>
      </c>
      <c r="N133" s="19">
        <v>0</v>
      </c>
      <c r="O133" s="19">
        <v>0</v>
      </c>
    </row>
    <row r="134" spans="1:15" x14ac:dyDescent="0.35">
      <c r="A134" s="21" t="s">
        <v>4</v>
      </c>
      <c r="B134" s="21" t="s">
        <v>1002</v>
      </c>
      <c r="C134" s="22" t="s">
        <v>219</v>
      </c>
      <c r="D134" s="19">
        <v>0</v>
      </c>
      <c r="E134" s="19">
        <v>0</v>
      </c>
      <c r="F134" s="19">
        <v>30100000</v>
      </c>
      <c r="G134" s="19">
        <v>28600000</v>
      </c>
      <c r="H134" s="19">
        <v>27200000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</row>
    <row r="135" spans="1:15" x14ac:dyDescent="0.35">
      <c r="A135" s="21" t="s">
        <v>4</v>
      </c>
      <c r="B135" s="21" t="s">
        <v>220</v>
      </c>
      <c r="C135" s="22" t="s">
        <v>221</v>
      </c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</row>
    <row r="136" spans="1:15" x14ac:dyDescent="0.35">
      <c r="A136" s="21" t="s">
        <v>4</v>
      </c>
      <c r="B136" s="21" t="s">
        <v>222</v>
      </c>
      <c r="C136" s="22" t="s">
        <v>223</v>
      </c>
      <c r="D136" s="19">
        <v>0</v>
      </c>
      <c r="E136" s="19">
        <v>0</v>
      </c>
      <c r="F136" s="19">
        <v>27000000</v>
      </c>
      <c r="G136" s="19">
        <v>26500000</v>
      </c>
      <c r="H136" s="19">
        <v>26000000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</row>
    <row r="137" spans="1:15" x14ac:dyDescent="0.35">
      <c r="A137" s="21" t="s">
        <v>4</v>
      </c>
      <c r="B137" s="21" t="s">
        <v>224</v>
      </c>
      <c r="C137" s="22" t="s">
        <v>225</v>
      </c>
      <c r="D137" s="19">
        <v>0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7300000</v>
      </c>
      <c r="K137" s="19">
        <v>6700000</v>
      </c>
      <c r="L137" s="19">
        <v>6100000</v>
      </c>
      <c r="M137" s="19">
        <v>5600000</v>
      </c>
      <c r="N137" s="19">
        <v>5200000</v>
      </c>
      <c r="O137" s="19">
        <v>4700000</v>
      </c>
    </row>
    <row r="138" spans="1:15" x14ac:dyDescent="0.35">
      <c r="A138" s="21" t="s">
        <v>4</v>
      </c>
      <c r="B138" s="21" t="s">
        <v>226</v>
      </c>
      <c r="C138" s="22" t="s">
        <v>227</v>
      </c>
      <c r="D138" s="19">
        <v>0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7900000</v>
      </c>
      <c r="K138" s="19">
        <v>7200000</v>
      </c>
      <c r="L138" s="19">
        <v>6500000</v>
      </c>
      <c r="M138" s="19">
        <v>5900000</v>
      </c>
      <c r="N138" s="19">
        <v>5500000</v>
      </c>
      <c r="O138" s="19">
        <v>5000000</v>
      </c>
    </row>
    <row r="139" spans="1:15" x14ac:dyDescent="0.35">
      <c r="A139" s="21" t="s">
        <v>4</v>
      </c>
      <c r="B139" s="21" t="s">
        <v>228</v>
      </c>
      <c r="C139" s="22" t="s">
        <v>229</v>
      </c>
      <c r="D139" s="19">
        <v>10700000</v>
      </c>
      <c r="E139" s="19">
        <v>9700000</v>
      </c>
      <c r="F139" s="19">
        <v>9500000</v>
      </c>
      <c r="G139" s="19">
        <v>9100000</v>
      </c>
      <c r="H139" s="19">
        <v>8500000</v>
      </c>
      <c r="I139" s="19">
        <v>7700000</v>
      </c>
      <c r="J139" s="19">
        <v>7300000</v>
      </c>
      <c r="K139" s="19">
        <v>6700000</v>
      </c>
      <c r="L139" s="19">
        <v>6200000</v>
      </c>
      <c r="M139" s="19">
        <v>5800000</v>
      </c>
      <c r="N139" s="19">
        <v>5300000</v>
      </c>
      <c r="O139" s="19">
        <v>4700000</v>
      </c>
    </row>
    <row r="140" spans="1:15" x14ac:dyDescent="0.35">
      <c r="A140" s="21" t="s">
        <v>4</v>
      </c>
      <c r="B140" s="21" t="s">
        <v>328</v>
      </c>
      <c r="C140" s="29" t="s">
        <v>329</v>
      </c>
      <c r="D140" s="19">
        <v>11800000</v>
      </c>
      <c r="E140" s="19">
        <v>10800000</v>
      </c>
      <c r="F140" s="19">
        <v>10600000</v>
      </c>
      <c r="G140" s="19">
        <v>10100000</v>
      </c>
      <c r="H140" s="19">
        <v>9600000</v>
      </c>
      <c r="I140" s="19">
        <v>8900000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</row>
    <row r="141" spans="1:15" x14ac:dyDescent="0.35">
      <c r="A141" s="21" t="s">
        <v>4</v>
      </c>
      <c r="B141" s="21" t="s">
        <v>230</v>
      </c>
      <c r="C141" s="22" t="s">
        <v>231</v>
      </c>
      <c r="D141" s="19">
        <v>0</v>
      </c>
      <c r="E141" s="19">
        <v>0</v>
      </c>
      <c r="F141" s="19">
        <v>0</v>
      </c>
      <c r="G141" s="19">
        <v>18200000</v>
      </c>
      <c r="H141" s="19">
        <v>17200000</v>
      </c>
      <c r="I141" s="19">
        <v>15300000</v>
      </c>
      <c r="J141" s="19">
        <v>13800000</v>
      </c>
      <c r="K141" s="19">
        <v>12500000</v>
      </c>
      <c r="L141" s="19">
        <v>11400000</v>
      </c>
      <c r="M141" s="19">
        <v>10800000</v>
      </c>
      <c r="N141" s="19">
        <v>9100000</v>
      </c>
      <c r="O141" s="19">
        <v>8600000</v>
      </c>
    </row>
    <row r="142" spans="1:15" x14ac:dyDescent="0.35">
      <c r="A142" s="21" t="s">
        <v>4</v>
      </c>
      <c r="B142" s="21" t="s">
        <v>232</v>
      </c>
      <c r="C142" s="22" t="s">
        <v>233</v>
      </c>
      <c r="D142" s="19">
        <v>0</v>
      </c>
      <c r="E142" s="19">
        <v>0</v>
      </c>
      <c r="F142" s="19">
        <v>0</v>
      </c>
      <c r="G142" s="19">
        <v>18200000</v>
      </c>
      <c r="H142" s="19">
        <v>17200000</v>
      </c>
      <c r="I142" s="19">
        <v>15300000</v>
      </c>
      <c r="J142" s="19">
        <v>13800000</v>
      </c>
      <c r="K142" s="19">
        <v>12500000</v>
      </c>
      <c r="L142" s="19">
        <v>11400000</v>
      </c>
      <c r="M142" s="19">
        <v>10800000</v>
      </c>
      <c r="N142" s="19">
        <v>0</v>
      </c>
      <c r="O142" s="19">
        <v>0</v>
      </c>
    </row>
    <row r="143" spans="1:15" x14ac:dyDescent="0.35">
      <c r="A143" s="21" t="s">
        <v>4</v>
      </c>
      <c r="B143" s="21" t="s">
        <v>234</v>
      </c>
      <c r="C143" s="22" t="s">
        <v>235</v>
      </c>
      <c r="D143" s="19">
        <v>0</v>
      </c>
      <c r="E143" s="19">
        <v>0</v>
      </c>
      <c r="F143" s="19">
        <v>0</v>
      </c>
      <c r="G143" s="19">
        <v>18200000</v>
      </c>
      <c r="H143" s="19">
        <v>17200000</v>
      </c>
      <c r="I143" s="19">
        <v>15300000</v>
      </c>
      <c r="J143" s="19">
        <v>13800000</v>
      </c>
      <c r="K143" s="19">
        <v>12500000</v>
      </c>
      <c r="L143" s="19">
        <v>11400000</v>
      </c>
      <c r="M143" s="19">
        <v>10800000</v>
      </c>
      <c r="N143" s="19">
        <v>0</v>
      </c>
      <c r="O143" s="19">
        <v>0</v>
      </c>
    </row>
    <row r="144" spans="1:15" x14ac:dyDescent="0.35">
      <c r="A144" s="21" t="s">
        <v>4</v>
      </c>
      <c r="B144" s="21" t="s">
        <v>236</v>
      </c>
      <c r="C144" s="22" t="s">
        <v>237</v>
      </c>
      <c r="D144" s="19">
        <v>14300000</v>
      </c>
      <c r="E144" s="19">
        <v>13600000</v>
      </c>
      <c r="F144" s="19">
        <v>13300000</v>
      </c>
      <c r="G144" s="19">
        <v>12700000</v>
      </c>
      <c r="H144" s="19">
        <v>12100000</v>
      </c>
      <c r="I144" s="19">
        <v>10900000</v>
      </c>
      <c r="J144" s="19">
        <v>9600000</v>
      </c>
      <c r="K144" s="19">
        <v>8400000</v>
      </c>
      <c r="L144" s="19">
        <v>0</v>
      </c>
      <c r="M144" s="19">
        <v>0</v>
      </c>
      <c r="N144" s="19">
        <v>0</v>
      </c>
      <c r="O144" s="19">
        <v>0</v>
      </c>
    </row>
    <row r="145" spans="1:15" x14ac:dyDescent="0.35">
      <c r="A145" s="21" t="s">
        <v>4</v>
      </c>
      <c r="B145" s="21" t="s">
        <v>238</v>
      </c>
      <c r="C145" s="22" t="s">
        <v>239</v>
      </c>
      <c r="D145" s="19">
        <v>14300000</v>
      </c>
      <c r="E145" s="19">
        <v>13600000</v>
      </c>
      <c r="F145" s="19">
        <v>13300000</v>
      </c>
      <c r="G145" s="19">
        <v>12700000</v>
      </c>
      <c r="H145" s="19">
        <v>12100000</v>
      </c>
      <c r="I145" s="19">
        <v>10900000</v>
      </c>
      <c r="J145" s="19">
        <v>9600000</v>
      </c>
      <c r="K145" s="19">
        <v>8400000</v>
      </c>
      <c r="L145" s="19">
        <v>0</v>
      </c>
      <c r="M145" s="19">
        <v>0</v>
      </c>
      <c r="N145" s="19">
        <v>0</v>
      </c>
      <c r="O145" s="19">
        <v>0</v>
      </c>
    </row>
    <row r="146" spans="1:15" x14ac:dyDescent="0.35">
      <c r="A146" s="21" t="s">
        <v>4</v>
      </c>
      <c r="B146" s="21" t="s">
        <v>240</v>
      </c>
      <c r="C146" s="22" t="s">
        <v>241</v>
      </c>
      <c r="D146" s="19">
        <v>0</v>
      </c>
      <c r="E146" s="19"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6300000</v>
      </c>
      <c r="N146" s="19">
        <v>5100000</v>
      </c>
      <c r="O146" s="19">
        <v>4200000</v>
      </c>
    </row>
    <row r="147" spans="1:15" x14ac:dyDescent="0.35">
      <c r="A147" s="21" t="s">
        <v>4</v>
      </c>
      <c r="B147" s="21" t="s">
        <v>242</v>
      </c>
      <c r="C147" s="22" t="s">
        <v>243</v>
      </c>
      <c r="D147" s="19">
        <v>11600000</v>
      </c>
      <c r="E147" s="19">
        <v>11100000</v>
      </c>
      <c r="F147" s="19">
        <v>10800000</v>
      </c>
      <c r="G147" s="19">
        <v>10300000</v>
      </c>
      <c r="H147" s="19">
        <v>9800000</v>
      </c>
      <c r="I147" s="19">
        <v>8900000</v>
      </c>
      <c r="J147" s="19">
        <v>8000000</v>
      </c>
      <c r="K147" s="19">
        <v>7100000</v>
      </c>
      <c r="L147" s="19">
        <v>6700000</v>
      </c>
      <c r="M147" s="19">
        <v>6300000</v>
      </c>
      <c r="N147" s="19">
        <v>5100000</v>
      </c>
      <c r="O147" s="19">
        <v>4200000</v>
      </c>
    </row>
    <row r="148" spans="1:15" x14ac:dyDescent="0.35">
      <c r="A148" s="21" t="s">
        <v>4</v>
      </c>
      <c r="B148" s="21" t="s">
        <v>244</v>
      </c>
      <c r="C148" s="22" t="s">
        <v>245</v>
      </c>
      <c r="D148" s="19">
        <v>11600000</v>
      </c>
      <c r="E148" s="19">
        <v>11100000</v>
      </c>
      <c r="F148" s="19">
        <v>10800000</v>
      </c>
      <c r="G148" s="19">
        <v>10300000</v>
      </c>
      <c r="H148" s="19">
        <v>9800000</v>
      </c>
      <c r="I148" s="19">
        <v>8900000</v>
      </c>
      <c r="J148" s="19">
        <v>8000000</v>
      </c>
      <c r="K148" s="19">
        <v>7100000</v>
      </c>
      <c r="L148" s="19">
        <v>6700000</v>
      </c>
      <c r="M148" s="19">
        <v>6300000</v>
      </c>
      <c r="N148" s="19">
        <v>5100000</v>
      </c>
      <c r="O148" s="19">
        <v>4200000</v>
      </c>
    </row>
    <row r="149" spans="1:15" x14ac:dyDescent="0.35">
      <c r="A149" s="21" t="s">
        <v>4</v>
      </c>
      <c r="B149" s="21" t="s">
        <v>246</v>
      </c>
      <c r="C149" s="22" t="s">
        <v>247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</row>
    <row r="150" spans="1:15" x14ac:dyDescent="0.35">
      <c r="A150" s="21" t="s">
        <v>4</v>
      </c>
      <c r="B150" s="21" t="s">
        <v>248</v>
      </c>
      <c r="C150" s="22" t="s">
        <v>249</v>
      </c>
      <c r="D150" s="19">
        <v>0</v>
      </c>
      <c r="E150" s="19"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</row>
    <row r="151" spans="1:15" x14ac:dyDescent="0.35">
      <c r="A151" s="21" t="s">
        <v>4</v>
      </c>
      <c r="B151" s="21" t="s">
        <v>250</v>
      </c>
      <c r="C151" s="22" t="s">
        <v>251</v>
      </c>
      <c r="D151" s="19">
        <v>0</v>
      </c>
      <c r="E151" s="19"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</row>
    <row r="152" spans="1:15" x14ac:dyDescent="0.35">
      <c r="A152" s="21" t="s">
        <v>4</v>
      </c>
      <c r="B152" s="21" t="s">
        <v>252</v>
      </c>
      <c r="C152" s="22" t="s">
        <v>253</v>
      </c>
      <c r="D152" s="19">
        <v>0</v>
      </c>
      <c r="E152" s="19"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</row>
    <row r="153" spans="1:15" x14ac:dyDescent="0.35">
      <c r="A153" s="21" t="s">
        <v>4</v>
      </c>
      <c r="B153" s="21" t="s">
        <v>254</v>
      </c>
      <c r="C153" s="22" t="s">
        <v>255</v>
      </c>
      <c r="D153" s="19">
        <v>16600000</v>
      </c>
      <c r="E153" s="19">
        <v>16100000</v>
      </c>
      <c r="F153" s="19">
        <v>15700000</v>
      </c>
      <c r="G153" s="19">
        <v>15000000</v>
      </c>
      <c r="H153" s="19">
        <v>14400000</v>
      </c>
      <c r="I153" s="19">
        <v>13100000</v>
      </c>
      <c r="J153" s="19">
        <v>11400000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</row>
    <row r="154" spans="1:15" x14ac:dyDescent="0.35">
      <c r="A154" s="21" t="s">
        <v>4</v>
      </c>
      <c r="B154" s="21" t="s">
        <v>256</v>
      </c>
      <c r="C154" s="22" t="s">
        <v>257</v>
      </c>
      <c r="D154" s="19">
        <v>16600000</v>
      </c>
      <c r="E154" s="19">
        <v>16100000</v>
      </c>
      <c r="F154" s="19">
        <v>15700000</v>
      </c>
      <c r="G154" s="19">
        <v>15000000</v>
      </c>
      <c r="H154" s="19">
        <v>14400000</v>
      </c>
      <c r="I154" s="19">
        <v>13100000</v>
      </c>
      <c r="J154" s="19">
        <v>11400000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</row>
    <row r="155" spans="1:15" x14ac:dyDescent="0.35">
      <c r="A155" s="21" t="s">
        <v>4</v>
      </c>
      <c r="B155" s="21" t="s">
        <v>258</v>
      </c>
      <c r="C155" s="22" t="s">
        <v>259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</row>
    <row r="156" spans="1:15" x14ac:dyDescent="0.35">
      <c r="A156" s="21" t="s">
        <v>4</v>
      </c>
      <c r="B156" s="21" t="s">
        <v>260</v>
      </c>
      <c r="C156" s="22" t="s">
        <v>261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6600000</v>
      </c>
      <c r="O156" s="19">
        <v>6100000</v>
      </c>
    </row>
    <row r="157" spans="1:15" x14ac:dyDescent="0.35">
      <c r="A157" s="21" t="s">
        <v>4</v>
      </c>
      <c r="B157" s="21" t="s">
        <v>262</v>
      </c>
      <c r="C157" s="22" t="s">
        <v>263</v>
      </c>
      <c r="D157" s="19">
        <v>14700000</v>
      </c>
      <c r="E157" s="19">
        <v>14400000</v>
      </c>
      <c r="F157" s="19">
        <v>14100000</v>
      </c>
      <c r="G157" s="19">
        <v>13400000</v>
      </c>
      <c r="H157" s="19">
        <v>12700000</v>
      </c>
      <c r="I157" s="19">
        <v>11900000</v>
      </c>
      <c r="J157" s="19">
        <v>10400000</v>
      </c>
      <c r="K157" s="19">
        <v>9500000</v>
      </c>
      <c r="L157" s="19">
        <v>9000000</v>
      </c>
      <c r="M157" s="19">
        <v>8000000</v>
      </c>
      <c r="N157" s="19">
        <v>7200000</v>
      </c>
      <c r="O157" s="19">
        <v>6500000</v>
      </c>
    </row>
    <row r="158" spans="1:15" x14ac:dyDescent="0.35">
      <c r="A158" s="21" t="s">
        <v>4</v>
      </c>
      <c r="B158" s="21" t="s">
        <v>264</v>
      </c>
      <c r="C158" s="22" t="s">
        <v>265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6600000</v>
      </c>
      <c r="O158" s="19">
        <v>6100000</v>
      </c>
    </row>
    <row r="159" spans="1:15" x14ac:dyDescent="0.35">
      <c r="A159" s="21" t="s">
        <v>4</v>
      </c>
      <c r="B159" s="21" t="s">
        <v>266</v>
      </c>
      <c r="C159" s="22" t="s">
        <v>267</v>
      </c>
      <c r="D159" s="19">
        <v>0</v>
      </c>
      <c r="E159" s="19"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6600000</v>
      </c>
      <c r="O159" s="19">
        <v>6100000</v>
      </c>
    </row>
    <row r="160" spans="1:15" x14ac:dyDescent="0.35">
      <c r="A160" s="21" t="s">
        <v>4</v>
      </c>
      <c r="B160" s="21" t="s">
        <v>268</v>
      </c>
      <c r="C160" s="22" t="s">
        <v>269</v>
      </c>
      <c r="D160" s="19">
        <v>14100000</v>
      </c>
      <c r="E160" s="19">
        <v>13800000</v>
      </c>
      <c r="F160" s="19">
        <v>13500000</v>
      </c>
      <c r="G160" s="19">
        <v>12900000</v>
      </c>
      <c r="H160" s="19">
        <v>12300000</v>
      </c>
      <c r="I160" s="19">
        <v>11400000</v>
      </c>
      <c r="J160" s="19">
        <v>9900000</v>
      </c>
      <c r="K160" s="19">
        <v>9200000</v>
      </c>
      <c r="L160" s="19">
        <v>8200000</v>
      </c>
      <c r="M160" s="19">
        <v>7300000</v>
      </c>
      <c r="N160" s="19">
        <v>6600000</v>
      </c>
      <c r="O160" s="19">
        <v>6100000</v>
      </c>
    </row>
    <row r="161" spans="1:15" x14ac:dyDescent="0.35">
      <c r="A161" s="21" t="s">
        <v>4</v>
      </c>
      <c r="B161" s="21" t="s">
        <v>270</v>
      </c>
      <c r="C161" s="22" t="s">
        <v>271</v>
      </c>
      <c r="D161" s="19">
        <v>14700000</v>
      </c>
      <c r="E161" s="19">
        <v>14400000</v>
      </c>
      <c r="F161" s="19">
        <v>14100000</v>
      </c>
      <c r="G161" s="19">
        <v>13400000</v>
      </c>
      <c r="H161" s="19">
        <v>12700000</v>
      </c>
      <c r="I161" s="19">
        <v>11900000</v>
      </c>
      <c r="J161" s="19">
        <v>10400000</v>
      </c>
      <c r="K161" s="19">
        <v>9500000</v>
      </c>
      <c r="L161" s="19">
        <v>9000000</v>
      </c>
      <c r="M161" s="19">
        <v>8000000</v>
      </c>
      <c r="N161" s="19">
        <v>7200000</v>
      </c>
      <c r="O161" s="19">
        <v>6500000</v>
      </c>
    </row>
    <row r="162" spans="1:15" x14ac:dyDescent="0.35">
      <c r="A162" s="21" t="s">
        <v>4</v>
      </c>
      <c r="B162" s="21" t="s">
        <v>272</v>
      </c>
      <c r="C162" s="22" t="s">
        <v>273</v>
      </c>
      <c r="D162" s="19">
        <v>0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</row>
    <row r="163" spans="1:15" x14ac:dyDescent="0.35">
      <c r="A163" s="21" t="s">
        <v>4</v>
      </c>
      <c r="B163" s="21" t="s">
        <v>274</v>
      </c>
      <c r="C163" s="22" t="s">
        <v>275</v>
      </c>
      <c r="D163" s="19">
        <v>0</v>
      </c>
      <c r="E163" s="19"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</row>
    <row r="164" spans="1:15" x14ac:dyDescent="0.35">
      <c r="A164" s="21" t="s">
        <v>4</v>
      </c>
      <c r="B164" s="21" t="s">
        <v>276</v>
      </c>
      <c r="C164" s="22" t="s">
        <v>277</v>
      </c>
      <c r="D164" s="19">
        <v>0</v>
      </c>
      <c r="E164" s="19"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</row>
    <row r="165" spans="1:15" x14ac:dyDescent="0.35">
      <c r="A165" s="21" t="s">
        <v>4</v>
      </c>
      <c r="B165" s="21" t="s">
        <v>278</v>
      </c>
      <c r="C165" s="22" t="s">
        <v>279</v>
      </c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</row>
    <row r="166" spans="1:15" x14ac:dyDescent="0.35">
      <c r="A166" s="21" t="s">
        <v>4</v>
      </c>
      <c r="B166" s="21" t="s">
        <v>280</v>
      </c>
      <c r="C166" s="22" t="s">
        <v>281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</row>
    <row r="167" spans="1:15" x14ac:dyDescent="0.35">
      <c r="A167" s="21" t="s">
        <v>4</v>
      </c>
      <c r="B167" s="21" t="s">
        <v>282</v>
      </c>
      <c r="C167" s="22" t="s">
        <v>283</v>
      </c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</row>
    <row r="168" spans="1:15" x14ac:dyDescent="0.35">
      <c r="A168" s="21" t="s">
        <v>4</v>
      </c>
      <c r="B168" s="21" t="s">
        <v>284</v>
      </c>
      <c r="C168" s="22" t="s">
        <v>285</v>
      </c>
      <c r="D168" s="19">
        <v>14700000</v>
      </c>
      <c r="E168" s="19">
        <v>14400000</v>
      </c>
      <c r="F168" s="19">
        <v>14100000</v>
      </c>
      <c r="G168" s="19">
        <v>13400000</v>
      </c>
      <c r="H168" s="19">
        <v>12700000</v>
      </c>
      <c r="I168" s="19">
        <v>11900000</v>
      </c>
      <c r="J168" s="19">
        <v>10400000</v>
      </c>
      <c r="K168" s="19">
        <v>9500000</v>
      </c>
      <c r="L168" s="19">
        <v>9000000</v>
      </c>
      <c r="M168" s="19">
        <v>8000000</v>
      </c>
      <c r="N168" s="19">
        <v>7200000</v>
      </c>
      <c r="O168" s="19">
        <v>6500000</v>
      </c>
    </row>
    <row r="169" spans="1:15" x14ac:dyDescent="0.35">
      <c r="A169" s="21" t="s">
        <v>4</v>
      </c>
      <c r="B169" s="21" t="s">
        <v>286</v>
      </c>
      <c r="C169" s="22" t="s">
        <v>287</v>
      </c>
      <c r="D169" s="19">
        <v>14100000</v>
      </c>
      <c r="E169" s="19">
        <v>13800000</v>
      </c>
      <c r="F169" s="19">
        <v>13500000</v>
      </c>
      <c r="G169" s="19">
        <v>12900000</v>
      </c>
      <c r="H169" s="19">
        <v>12300000</v>
      </c>
      <c r="I169" s="19">
        <v>11400000</v>
      </c>
      <c r="J169" s="19">
        <v>9900000</v>
      </c>
      <c r="K169" s="19">
        <v>9200000</v>
      </c>
      <c r="L169" s="19">
        <v>8200000</v>
      </c>
      <c r="M169" s="19">
        <v>7300000</v>
      </c>
      <c r="N169" s="19">
        <v>6600000</v>
      </c>
      <c r="O169" s="19">
        <v>6100000</v>
      </c>
    </row>
    <row r="170" spans="1:15" x14ac:dyDescent="0.35">
      <c r="A170" s="21" t="s">
        <v>4</v>
      </c>
      <c r="B170" s="21" t="s">
        <v>288</v>
      </c>
      <c r="C170" s="22" t="s">
        <v>289</v>
      </c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</row>
    <row r="171" spans="1:15" x14ac:dyDescent="0.35">
      <c r="A171" s="21" t="s">
        <v>4</v>
      </c>
      <c r="B171" s="21" t="s">
        <v>290</v>
      </c>
      <c r="C171" s="22" t="s">
        <v>291</v>
      </c>
      <c r="D171" s="19">
        <v>0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11100000</v>
      </c>
      <c r="N171" s="19">
        <v>9800000</v>
      </c>
      <c r="O171" s="19">
        <v>9200000</v>
      </c>
    </row>
    <row r="172" spans="1:15" x14ac:dyDescent="0.35">
      <c r="A172" s="21" t="s">
        <v>4</v>
      </c>
      <c r="B172" s="21" t="s">
        <v>292</v>
      </c>
      <c r="C172" s="22" t="s">
        <v>293</v>
      </c>
      <c r="D172" s="19">
        <v>0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11100000</v>
      </c>
      <c r="N172" s="19">
        <v>9800000</v>
      </c>
      <c r="O172" s="19">
        <v>9200000</v>
      </c>
    </row>
    <row r="173" spans="1:15" x14ac:dyDescent="0.35">
      <c r="A173" s="21" t="s">
        <v>4</v>
      </c>
      <c r="B173" s="21" t="s">
        <v>294</v>
      </c>
      <c r="C173" s="22" t="s">
        <v>295</v>
      </c>
      <c r="D173" s="19">
        <v>19900000</v>
      </c>
      <c r="E173" s="19">
        <v>19400000</v>
      </c>
      <c r="F173" s="19">
        <v>18900000</v>
      </c>
      <c r="G173" s="19">
        <v>17800000</v>
      </c>
      <c r="H173" s="19">
        <v>16800000</v>
      </c>
      <c r="I173" s="19">
        <v>14700000</v>
      </c>
      <c r="J173" s="19">
        <v>13500000</v>
      </c>
      <c r="K173" s="19">
        <v>12900000</v>
      </c>
      <c r="L173" s="19">
        <v>11000000</v>
      </c>
      <c r="M173" s="19">
        <v>10300000</v>
      </c>
      <c r="N173" s="19">
        <v>9500000</v>
      </c>
      <c r="O173" s="19">
        <v>0</v>
      </c>
    </row>
    <row r="174" spans="1:15" x14ac:dyDescent="0.35">
      <c r="A174" s="21" t="s">
        <v>4</v>
      </c>
      <c r="B174" s="21" t="s">
        <v>296</v>
      </c>
      <c r="C174" s="22" t="s">
        <v>297</v>
      </c>
      <c r="D174" s="19">
        <v>19400000</v>
      </c>
      <c r="E174" s="19">
        <v>18900000</v>
      </c>
      <c r="F174" s="19">
        <v>18400000</v>
      </c>
      <c r="G174" s="19">
        <v>17200000</v>
      </c>
      <c r="H174" s="19">
        <v>16400000</v>
      </c>
      <c r="I174" s="19">
        <v>14100000</v>
      </c>
      <c r="J174" s="19">
        <v>13200000</v>
      </c>
      <c r="K174" s="19">
        <v>12400000</v>
      </c>
      <c r="L174" s="19">
        <v>10800000</v>
      </c>
      <c r="M174" s="19">
        <v>10100000</v>
      </c>
      <c r="N174" s="19">
        <v>9200000</v>
      </c>
      <c r="O174" s="19">
        <v>0</v>
      </c>
    </row>
    <row r="175" spans="1:15" x14ac:dyDescent="0.35">
      <c r="A175" s="21" t="s">
        <v>4</v>
      </c>
      <c r="B175" s="21" t="s">
        <v>298</v>
      </c>
      <c r="C175" s="22" t="s">
        <v>299</v>
      </c>
      <c r="D175" s="19">
        <v>19900000</v>
      </c>
      <c r="E175" s="19">
        <v>19400000</v>
      </c>
      <c r="F175" s="19">
        <v>18900000</v>
      </c>
      <c r="G175" s="19">
        <v>17800000</v>
      </c>
      <c r="H175" s="19">
        <v>16800000</v>
      </c>
      <c r="I175" s="19">
        <v>14700000</v>
      </c>
      <c r="J175" s="19">
        <v>13500000</v>
      </c>
      <c r="K175" s="19">
        <v>12900000</v>
      </c>
      <c r="L175" s="19">
        <v>11000000</v>
      </c>
      <c r="M175" s="19">
        <v>10300000</v>
      </c>
      <c r="N175" s="19">
        <v>9500000</v>
      </c>
      <c r="O175" s="19">
        <v>0</v>
      </c>
    </row>
    <row r="176" spans="1:15" x14ac:dyDescent="0.35">
      <c r="A176" s="21" t="s">
        <v>4</v>
      </c>
      <c r="B176" s="21" t="s">
        <v>300</v>
      </c>
      <c r="C176" s="22" t="s">
        <v>301</v>
      </c>
      <c r="D176" s="19">
        <v>19900000</v>
      </c>
      <c r="E176" s="19">
        <v>19400000</v>
      </c>
      <c r="F176" s="19">
        <v>18900000</v>
      </c>
      <c r="G176" s="19">
        <v>17800000</v>
      </c>
      <c r="H176" s="19">
        <v>16800000</v>
      </c>
      <c r="I176" s="19">
        <v>14700000</v>
      </c>
      <c r="J176" s="19">
        <v>13500000</v>
      </c>
      <c r="K176" s="19">
        <v>12900000</v>
      </c>
      <c r="L176" s="19">
        <v>11000000</v>
      </c>
      <c r="M176" s="19">
        <v>10300000</v>
      </c>
      <c r="N176" s="19">
        <v>9500000</v>
      </c>
      <c r="O176" s="19">
        <v>0</v>
      </c>
    </row>
    <row r="177" spans="1:15" x14ac:dyDescent="0.35">
      <c r="A177" s="21" t="s">
        <v>4</v>
      </c>
      <c r="B177" s="21" t="s">
        <v>302</v>
      </c>
      <c r="C177" s="22" t="s">
        <v>303</v>
      </c>
      <c r="D177" s="19">
        <v>22100000</v>
      </c>
      <c r="E177" s="19">
        <v>21600000</v>
      </c>
      <c r="F177" s="19">
        <v>21000000</v>
      </c>
      <c r="G177" s="19">
        <v>19800000</v>
      </c>
      <c r="H177" s="19">
        <v>18800000</v>
      </c>
      <c r="I177" s="19">
        <v>17100000</v>
      </c>
      <c r="J177" s="19">
        <v>15900000</v>
      </c>
      <c r="K177" s="19">
        <v>14800000</v>
      </c>
      <c r="L177" s="19">
        <v>0</v>
      </c>
      <c r="M177" s="19">
        <v>0</v>
      </c>
      <c r="N177" s="19">
        <v>0</v>
      </c>
      <c r="O177" s="19">
        <v>0</v>
      </c>
    </row>
    <row r="178" spans="1:15" x14ac:dyDescent="0.35">
      <c r="A178" s="21" t="s">
        <v>4</v>
      </c>
      <c r="B178" s="21" t="s">
        <v>304</v>
      </c>
      <c r="C178" s="22" t="s">
        <v>305</v>
      </c>
      <c r="D178" s="19">
        <v>22100000</v>
      </c>
      <c r="E178" s="19">
        <v>21600000</v>
      </c>
      <c r="F178" s="19">
        <v>21000000</v>
      </c>
      <c r="G178" s="19">
        <v>19800000</v>
      </c>
      <c r="H178" s="19">
        <v>18800000</v>
      </c>
      <c r="I178" s="19">
        <v>17100000</v>
      </c>
      <c r="J178" s="19">
        <v>15900000</v>
      </c>
      <c r="K178" s="19">
        <v>14800000</v>
      </c>
      <c r="L178" s="19">
        <v>0</v>
      </c>
      <c r="M178" s="19">
        <v>0</v>
      </c>
      <c r="N178" s="19">
        <v>0</v>
      </c>
      <c r="O178" s="19">
        <v>0</v>
      </c>
    </row>
    <row r="179" spans="1:15" x14ac:dyDescent="0.35">
      <c r="A179" s="21" t="s">
        <v>4</v>
      </c>
      <c r="B179" s="21" t="s">
        <v>306</v>
      </c>
      <c r="C179" s="22" t="s">
        <v>307</v>
      </c>
      <c r="D179" s="19">
        <v>0</v>
      </c>
      <c r="E179" s="19"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9700000</v>
      </c>
      <c r="L179" s="19">
        <v>9200000</v>
      </c>
      <c r="M179" s="19">
        <v>8700000</v>
      </c>
      <c r="N179" s="19">
        <v>6800000</v>
      </c>
      <c r="O179" s="19">
        <v>6400000</v>
      </c>
    </row>
    <row r="180" spans="1:15" x14ac:dyDescent="0.35">
      <c r="A180" s="21" t="s">
        <v>4</v>
      </c>
      <c r="B180" s="21" t="s">
        <v>308</v>
      </c>
      <c r="C180" s="22" t="s">
        <v>309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8700000</v>
      </c>
      <c r="N180" s="19">
        <v>6800000</v>
      </c>
      <c r="O180" s="19">
        <v>6400000</v>
      </c>
    </row>
    <row r="181" spans="1:15" x14ac:dyDescent="0.35">
      <c r="A181" s="21" t="s">
        <v>4</v>
      </c>
      <c r="B181" s="21" t="s">
        <v>310</v>
      </c>
      <c r="C181" s="22" t="s">
        <v>311</v>
      </c>
      <c r="D181" s="19">
        <v>0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9700000</v>
      </c>
      <c r="N181" s="19">
        <v>8900000</v>
      </c>
      <c r="O181" s="19">
        <v>8000000</v>
      </c>
    </row>
    <row r="182" spans="1:15" x14ac:dyDescent="0.35">
      <c r="A182" s="21" t="s">
        <v>4</v>
      </c>
      <c r="B182" s="21" t="s">
        <v>312</v>
      </c>
      <c r="C182" s="22" t="s">
        <v>313</v>
      </c>
      <c r="D182" s="19">
        <v>15300000</v>
      </c>
      <c r="E182" s="19">
        <v>14800000</v>
      </c>
      <c r="F182" s="19">
        <v>14400000</v>
      </c>
      <c r="G182" s="19">
        <v>13500000</v>
      </c>
      <c r="H182" s="19">
        <v>12800000</v>
      </c>
      <c r="I182" s="19">
        <v>11700000</v>
      </c>
      <c r="J182" s="19">
        <v>10700000</v>
      </c>
      <c r="K182" s="19">
        <v>9700000</v>
      </c>
      <c r="L182" s="19">
        <v>9200000</v>
      </c>
      <c r="M182" s="19">
        <v>8700000</v>
      </c>
      <c r="N182" s="19">
        <v>6800000</v>
      </c>
      <c r="O182" s="19">
        <v>6400000</v>
      </c>
    </row>
    <row r="183" spans="1:15" x14ac:dyDescent="0.35">
      <c r="A183" s="21" t="s">
        <v>4</v>
      </c>
      <c r="B183" s="21" t="s">
        <v>314</v>
      </c>
      <c r="C183" s="22" t="s">
        <v>315</v>
      </c>
      <c r="D183" s="19">
        <v>15300000</v>
      </c>
      <c r="E183" s="19">
        <v>14800000</v>
      </c>
      <c r="F183" s="19">
        <v>14400000</v>
      </c>
      <c r="G183" s="19">
        <v>13500000</v>
      </c>
      <c r="H183" s="19">
        <v>12800000</v>
      </c>
      <c r="I183" s="19">
        <v>11700000</v>
      </c>
      <c r="J183" s="19">
        <v>10700000</v>
      </c>
      <c r="K183" s="19">
        <v>9700000</v>
      </c>
      <c r="L183" s="19">
        <v>9200000</v>
      </c>
      <c r="M183" s="19">
        <v>0</v>
      </c>
      <c r="N183" s="19">
        <v>0</v>
      </c>
      <c r="O183" s="19">
        <v>0</v>
      </c>
    </row>
    <row r="184" spans="1:15" x14ac:dyDescent="0.35">
      <c r="A184" s="21" t="s">
        <v>4</v>
      </c>
      <c r="B184" s="21" t="s">
        <v>316</v>
      </c>
      <c r="C184" s="22" t="s">
        <v>317</v>
      </c>
      <c r="D184" s="19">
        <v>16700000</v>
      </c>
      <c r="E184" s="19">
        <v>16200000</v>
      </c>
      <c r="F184" s="19">
        <v>15700000</v>
      </c>
      <c r="G184" s="19">
        <v>14800000</v>
      </c>
      <c r="H184" s="19">
        <v>14100000</v>
      </c>
      <c r="I184" s="19">
        <v>12800000</v>
      </c>
      <c r="J184" s="19">
        <v>11900000</v>
      </c>
      <c r="K184" s="19">
        <v>10800000</v>
      </c>
      <c r="L184" s="19">
        <v>10300000</v>
      </c>
      <c r="M184" s="19">
        <v>0</v>
      </c>
      <c r="N184" s="19">
        <v>0</v>
      </c>
      <c r="O184" s="19">
        <v>0</v>
      </c>
    </row>
    <row r="185" spans="1:15" x14ac:dyDescent="0.35">
      <c r="A185" s="21" t="s">
        <v>4</v>
      </c>
      <c r="B185" s="21" t="s">
        <v>318</v>
      </c>
      <c r="C185" s="22" t="s">
        <v>319</v>
      </c>
      <c r="D185" s="19">
        <v>16700000</v>
      </c>
      <c r="E185" s="19">
        <v>16200000</v>
      </c>
      <c r="F185" s="19">
        <v>15700000</v>
      </c>
      <c r="G185" s="19">
        <v>14800000</v>
      </c>
      <c r="H185" s="19">
        <v>14100000</v>
      </c>
      <c r="I185" s="19">
        <v>12800000</v>
      </c>
      <c r="J185" s="19">
        <v>11900000</v>
      </c>
      <c r="K185" s="19">
        <v>10800000</v>
      </c>
      <c r="L185" s="19">
        <v>10300000</v>
      </c>
      <c r="M185" s="19">
        <v>0</v>
      </c>
      <c r="N185" s="19">
        <v>0</v>
      </c>
      <c r="O185" s="19">
        <v>0</v>
      </c>
    </row>
    <row r="186" spans="1:15" x14ac:dyDescent="0.35">
      <c r="A186" s="21" t="s">
        <v>4</v>
      </c>
      <c r="B186" s="21" t="s">
        <v>320</v>
      </c>
      <c r="C186" s="22" t="s">
        <v>321</v>
      </c>
      <c r="D186" s="19">
        <v>16900000</v>
      </c>
      <c r="E186" s="19">
        <v>16400000</v>
      </c>
      <c r="F186" s="19">
        <v>15600000</v>
      </c>
      <c r="G186" s="19">
        <v>14400000</v>
      </c>
      <c r="H186" s="19">
        <v>13300000</v>
      </c>
      <c r="I186" s="19">
        <v>12400000</v>
      </c>
      <c r="J186" s="19">
        <v>11100000</v>
      </c>
      <c r="K186" s="19">
        <v>10100000</v>
      </c>
      <c r="L186" s="19">
        <v>9100000</v>
      </c>
      <c r="M186" s="19">
        <v>8200000</v>
      </c>
      <c r="N186" s="19">
        <v>0</v>
      </c>
      <c r="O186" s="19">
        <v>0</v>
      </c>
    </row>
    <row r="187" spans="1:15" x14ac:dyDescent="0.35">
      <c r="A187" s="21" t="s">
        <v>4</v>
      </c>
      <c r="B187" s="21" t="s">
        <v>322</v>
      </c>
      <c r="C187" s="22" t="s">
        <v>323</v>
      </c>
      <c r="D187" s="19">
        <v>16900000</v>
      </c>
      <c r="E187" s="19">
        <v>16400000</v>
      </c>
      <c r="F187" s="19">
        <v>15600000</v>
      </c>
      <c r="G187" s="19">
        <v>14400000</v>
      </c>
      <c r="H187" s="19">
        <v>13300000</v>
      </c>
      <c r="I187" s="19">
        <v>12400000</v>
      </c>
      <c r="J187" s="19">
        <v>11100000</v>
      </c>
      <c r="K187" s="19">
        <v>10100000</v>
      </c>
      <c r="L187" s="19">
        <v>9100000</v>
      </c>
      <c r="M187" s="19">
        <v>8200000</v>
      </c>
      <c r="N187" s="19">
        <v>0</v>
      </c>
      <c r="O187" s="19">
        <v>0</v>
      </c>
    </row>
    <row r="188" spans="1:15" x14ac:dyDescent="0.35">
      <c r="A188" s="21" t="s">
        <v>4</v>
      </c>
      <c r="B188" s="21" t="s">
        <v>324</v>
      </c>
      <c r="C188" s="22" t="s">
        <v>325</v>
      </c>
      <c r="D188" s="19">
        <v>16000000</v>
      </c>
      <c r="E188" s="19">
        <v>15500000</v>
      </c>
      <c r="F188" s="19">
        <v>14700000</v>
      </c>
      <c r="G188" s="19">
        <v>13600000</v>
      </c>
      <c r="H188" s="19">
        <v>12500000</v>
      </c>
      <c r="I188" s="19">
        <v>11600000</v>
      </c>
      <c r="J188" s="19">
        <v>10500000</v>
      </c>
      <c r="K188" s="19">
        <v>9200000</v>
      </c>
      <c r="L188" s="19">
        <v>8300000</v>
      </c>
      <c r="M188" s="19">
        <v>7700000</v>
      </c>
      <c r="N188" s="19">
        <v>0</v>
      </c>
      <c r="O188" s="19">
        <v>0</v>
      </c>
    </row>
    <row r="189" spans="1:15" x14ac:dyDescent="0.35">
      <c r="A189" s="21" t="s">
        <v>4</v>
      </c>
      <c r="B189" s="21" t="s">
        <v>326</v>
      </c>
      <c r="C189" s="22" t="s">
        <v>327</v>
      </c>
      <c r="D189" s="19">
        <v>16000000</v>
      </c>
      <c r="E189" s="19">
        <v>15500000</v>
      </c>
      <c r="F189" s="19">
        <v>14700000</v>
      </c>
      <c r="G189" s="19">
        <v>13600000</v>
      </c>
      <c r="H189" s="19">
        <v>12500000</v>
      </c>
      <c r="I189" s="19">
        <v>11600000</v>
      </c>
      <c r="J189" s="19">
        <v>10500000</v>
      </c>
      <c r="K189" s="19">
        <v>9200000</v>
      </c>
      <c r="L189" s="19">
        <v>8300000</v>
      </c>
      <c r="M189" s="19">
        <v>7700000</v>
      </c>
      <c r="N189" s="19">
        <v>0</v>
      </c>
      <c r="O189" s="19">
        <v>0</v>
      </c>
    </row>
    <row r="190" spans="1:15" x14ac:dyDescent="0.35">
      <c r="A190" s="21" t="s">
        <v>336</v>
      </c>
      <c r="B190" s="21" t="s">
        <v>337</v>
      </c>
      <c r="C190" s="22" t="s">
        <v>338</v>
      </c>
      <c r="D190" s="19">
        <v>0</v>
      </c>
      <c r="E190" s="19"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6500000</v>
      </c>
      <c r="M190" s="19">
        <v>5900000</v>
      </c>
      <c r="N190" s="19">
        <v>5000000</v>
      </c>
      <c r="O190" s="19">
        <v>4500000</v>
      </c>
    </row>
    <row r="191" spans="1:15" x14ac:dyDescent="0.35">
      <c r="A191" s="21" t="s">
        <v>336</v>
      </c>
      <c r="B191" s="21" t="s">
        <v>339</v>
      </c>
      <c r="C191" s="22" t="s">
        <v>340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10100000</v>
      </c>
      <c r="M191" s="19">
        <v>9700000</v>
      </c>
      <c r="N191" s="19">
        <v>0</v>
      </c>
      <c r="O191" s="19">
        <v>0</v>
      </c>
    </row>
    <row r="192" spans="1:15" x14ac:dyDescent="0.35">
      <c r="A192" s="21" t="s">
        <v>336</v>
      </c>
      <c r="B192" s="21" t="s">
        <v>341</v>
      </c>
      <c r="C192" s="22" t="s">
        <v>342</v>
      </c>
      <c r="D192" s="19">
        <v>32400000</v>
      </c>
      <c r="E192" s="19">
        <v>31400000</v>
      </c>
      <c r="F192" s="19">
        <v>30700000</v>
      </c>
      <c r="G192" s="19">
        <v>29200000</v>
      </c>
      <c r="H192" s="19">
        <v>27800000</v>
      </c>
      <c r="I192" s="19">
        <v>25000000</v>
      </c>
      <c r="J192" s="19">
        <v>22700000</v>
      </c>
      <c r="K192" s="19">
        <v>20400000</v>
      </c>
      <c r="L192" s="19">
        <v>19300000</v>
      </c>
      <c r="M192" s="19">
        <v>18500000</v>
      </c>
      <c r="N192" s="19">
        <v>16500000</v>
      </c>
      <c r="O192" s="19">
        <v>15800000</v>
      </c>
    </row>
    <row r="193" spans="1:15" x14ac:dyDescent="0.35">
      <c r="A193" s="21" t="s">
        <v>336</v>
      </c>
      <c r="B193" s="21" t="s">
        <v>343</v>
      </c>
      <c r="C193" s="22" t="s">
        <v>344</v>
      </c>
      <c r="D193" s="19">
        <v>54300000</v>
      </c>
      <c r="E193" s="19">
        <v>53300000</v>
      </c>
      <c r="F193" s="19">
        <v>52200000</v>
      </c>
      <c r="G193" s="19">
        <v>49700000</v>
      </c>
      <c r="H193" s="19">
        <v>47300000</v>
      </c>
      <c r="I193" s="19">
        <v>43000000</v>
      </c>
      <c r="J193" s="19">
        <v>40100000</v>
      </c>
      <c r="K193" s="19">
        <v>36500000</v>
      </c>
      <c r="L193" s="19">
        <v>34700000</v>
      </c>
      <c r="M193" s="19">
        <v>0</v>
      </c>
      <c r="N193" s="19">
        <v>0</v>
      </c>
      <c r="O193" s="19">
        <v>0</v>
      </c>
    </row>
    <row r="194" spans="1:15" x14ac:dyDescent="0.35">
      <c r="A194" s="21" t="s">
        <v>336</v>
      </c>
      <c r="B194" s="21" t="s">
        <v>345</v>
      </c>
      <c r="C194" s="22" t="s">
        <v>346</v>
      </c>
      <c r="D194" s="19">
        <v>32400000</v>
      </c>
      <c r="E194" s="19">
        <v>31400000</v>
      </c>
      <c r="F194" s="19">
        <v>30700000</v>
      </c>
      <c r="G194" s="19">
        <v>29200000</v>
      </c>
      <c r="H194" s="19">
        <v>27800000</v>
      </c>
      <c r="I194" s="19">
        <v>25000000</v>
      </c>
      <c r="J194" s="19">
        <v>22700000</v>
      </c>
      <c r="K194" s="19">
        <v>20400000</v>
      </c>
      <c r="L194" s="19">
        <v>19300000</v>
      </c>
      <c r="M194" s="19">
        <v>18500000</v>
      </c>
      <c r="N194" s="19">
        <v>16500000</v>
      </c>
      <c r="O194" s="19">
        <v>15800000</v>
      </c>
    </row>
    <row r="195" spans="1:15" x14ac:dyDescent="0.35">
      <c r="A195" s="21" t="s">
        <v>336</v>
      </c>
      <c r="B195" s="21" t="s">
        <v>347</v>
      </c>
      <c r="C195" s="22" t="s">
        <v>348</v>
      </c>
      <c r="D195" s="19">
        <v>33300000</v>
      </c>
      <c r="E195" s="19">
        <v>32300000</v>
      </c>
      <c r="F195" s="19">
        <v>31600000</v>
      </c>
      <c r="G195" s="19">
        <v>30100000</v>
      </c>
      <c r="H195" s="19">
        <v>28700000</v>
      </c>
      <c r="I195" s="19">
        <v>25900000</v>
      </c>
      <c r="J195" s="19">
        <v>23400000</v>
      </c>
      <c r="K195" s="19">
        <v>20900000</v>
      </c>
      <c r="L195" s="19">
        <v>0</v>
      </c>
      <c r="M195" s="19">
        <v>0</v>
      </c>
      <c r="N195" s="19">
        <v>0</v>
      </c>
      <c r="O195" s="19">
        <v>0</v>
      </c>
    </row>
    <row r="196" spans="1:15" x14ac:dyDescent="0.35">
      <c r="A196" s="21" t="s">
        <v>336</v>
      </c>
      <c r="B196" s="21" t="s">
        <v>349</v>
      </c>
      <c r="C196" s="22" t="s">
        <v>350</v>
      </c>
      <c r="D196" s="19">
        <v>54300000</v>
      </c>
      <c r="E196" s="19">
        <v>53300000</v>
      </c>
      <c r="F196" s="19">
        <v>52200000</v>
      </c>
      <c r="G196" s="19">
        <v>49700000</v>
      </c>
      <c r="H196" s="19">
        <v>47300000</v>
      </c>
      <c r="I196" s="19">
        <v>43000000</v>
      </c>
      <c r="J196" s="19">
        <v>40100000</v>
      </c>
      <c r="K196" s="19">
        <v>36500000</v>
      </c>
      <c r="L196" s="19">
        <v>34700000</v>
      </c>
      <c r="M196" s="19">
        <v>0</v>
      </c>
      <c r="N196" s="19">
        <v>0</v>
      </c>
      <c r="O196" s="19">
        <v>0</v>
      </c>
    </row>
    <row r="197" spans="1:15" x14ac:dyDescent="0.35">
      <c r="A197" s="21" t="s">
        <v>336</v>
      </c>
      <c r="B197" s="21" t="s">
        <v>351</v>
      </c>
      <c r="C197" s="22" t="s">
        <v>352</v>
      </c>
      <c r="D197" s="19">
        <v>0</v>
      </c>
      <c r="E197" s="19"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</row>
    <row r="198" spans="1:15" x14ac:dyDescent="0.35">
      <c r="A198" s="21" t="s">
        <v>336</v>
      </c>
      <c r="B198" s="21" t="s">
        <v>353</v>
      </c>
      <c r="C198" s="22" t="s">
        <v>354</v>
      </c>
      <c r="D198" s="19">
        <v>0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</row>
    <row r="199" spans="1:15" x14ac:dyDescent="0.35">
      <c r="A199" s="21" t="s">
        <v>336</v>
      </c>
      <c r="B199" s="21" t="s">
        <v>355</v>
      </c>
      <c r="C199" s="22" t="s">
        <v>356</v>
      </c>
      <c r="D199" s="19">
        <v>0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</row>
    <row r="200" spans="1:15" x14ac:dyDescent="0.35">
      <c r="A200" s="21" t="s">
        <v>336</v>
      </c>
      <c r="B200" s="21" t="s">
        <v>357</v>
      </c>
      <c r="C200" s="22" t="s">
        <v>358</v>
      </c>
      <c r="D200" s="19">
        <v>30400000</v>
      </c>
      <c r="E200" s="19">
        <v>29400000</v>
      </c>
      <c r="F200" s="19">
        <v>28800000</v>
      </c>
      <c r="G200" s="19">
        <v>27500000</v>
      </c>
      <c r="H200" s="19">
        <v>26200000</v>
      </c>
      <c r="I200" s="19">
        <v>23700000</v>
      </c>
      <c r="J200" s="19">
        <v>21600000</v>
      </c>
      <c r="K200" s="19">
        <v>19400000</v>
      </c>
      <c r="L200" s="19">
        <v>18500000</v>
      </c>
      <c r="M200" s="19">
        <v>17600000</v>
      </c>
      <c r="N200" s="19">
        <v>16100000</v>
      </c>
      <c r="O200" s="19">
        <v>14700000</v>
      </c>
    </row>
    <row r="201" spans="1:15" x14ac:dyDescent="0.35">
      <c r="A201" s="21" t="s">
        <v>336</v>
      </c>
      <c r="B201" s="21" t="s">
        <v>359</v>
      </c>
      <c r="C201" s="22" t="s">
        <v>360</v>
      </c>
      <c r="D201" s="19">
        <v>31400000</v>
      </c>
      <c r="E201" s="19">
        <v>30400000</v>
      </c>
      <c r="F201" s="19">
        <v>29800000</v>
      </c>
      <c r="G201" s="19">
        <v>28400000</v>
      </c>
      <c r="H201" s="19">
        <v>27100000</v>
      </c>
      <c r="I201" s="19">
        <v>24400000</v>
      </c>
      <c r="J201" s="19">
        <v>22200000</v>
      </c>
      <c r="K201" s="19">
        <v>20000000</v>
      </c>
      <c r="L201" s="19">
        <v>19100000</v>
      </c>
      <c r="M201" s="19">
        <v>18200000</v>
      </c>
      <c r="N201" s="19">
        <v>16600000</v>
      </c>
      <c r="O201" s="19">
        <v>0</v>
      </c>
    </row>
    <row r="202" spans="1:15" x14ac:dyDescent="0.35">
      <c r="A202" s="21" t="s">
        <v>336</v>
      </c>
      <c r="B202" s="21" t="s">
        <v>361</v>
      </c>
      <c r="C202" s="22" t="s">
        <v>362</v>
      </c>
      <c r="D202" s="19">
        <v>33800000</v>
      </c>
      <c r="E202" s="19">
        <v>32800000</v>
      </c>
      <c r="F202" s="19">
        <v>32100000</v>
      </c>
      <c r="G202" s="19">
        <v>30700000</v>
      </c>
      <c r="H202" s="19">
        <v>28400000</v>
      </c>
      <c r="I202" s="19">
        <v>25700000</v>
      </c>
      <c r="J202" s="19">
        <v>23400000</v>
      </c>
      <c r="K202" s="19">
        <v>21000000</v>
      </c>
      <c r="L202" s="19">
        <v>19900000</v>
      </c>
      <c r="M202" s="19">
        <v>19100000</v>
      </c>
      <c r="N202" s="19">
        <v>17100000</v>
      </c>
      <c r="O202" s="19">
        <v>0</v>
      </c>
    </row>
    <row r="203" spans="1:15" x14ac:dyDescent="0.35">
      <c r="A203" s="21" t="s">
        <v>336</v>
      </c>
      <c r="B203" s="21" t="s">
        <v>453</v>
      </c>
      <c r="C203" s="29" t="s">
        <v>454</v>
      </c>
      <c r="D203" s="19">
        <v>35400000</v>
      </c>
      <c r="E203" s="19">
        <v>34400000</v>
      </c>
      <c r="F203" s="19">
        <v>33700000</v>
      </c>
      <c r="G203" s="19">
        <v>32100000</v>
      </c>
      <c r="H203" s="19">
        <v>30600000</v>
      </c>
      <c r="I203" s="19">
        <v>27600000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</row>
    <row r="204" spans="1:15" x14ac:dyDescent="0.35">
      <c r="A204" s="21" t="s">
        <v>336</v>
      </c>
      <c r="B204" s="21" t="s">
        <v>363</v>
      </c>
      <c r="C204" s="22" t="s">
        <v>364</v>
      </c>
      <c r="D204" s="19">
        <v>30400000</v>
      </c>
      <c r="E204" s="19">
        <v>29400000</v>
      </c>
      <c r="F204" s="19">
        <v>28800000</v>
      </c>
      <c r="G204" s="19">
        <v>27500000</v>
      </c>
      <c r="H204" s="19">
        <v>26200000</v>
      </c>
      <c r="I204" s="19">
        <v>23700000</v>
      </c>
      <c r="J204" s="19">
        <v>21600000</v>
      </c>
      <c r="K204" s="19">
        <v>19400000</v>
      </c>
      <c r="L204" s="19">
        <v>18500000</v>
      </c>
      <c r="M204" s="19">
        <v>17600000</v>
      </c>
      <c r="N204" s="19">
        <v>0</v>
      </c>
      <c r="O204" s="19">
        <v>0</v>
      </c>
    </row>
    <row r="205" spans="1:15" x14ac:dyDescent="0.35">
      <c r="A205" s="21" t="s">
        <v>336</v>
      </c>
      <c r="B205" s="21" t="s">
        <v>365</v>
      </c>
      <c r="C205" s="22" t="s">
        <v>366</v>
      </c>
      <c r="D205" s="19">
        <v>0</v>
      </c>
      <c r="E205" s="19">
        <v>0</v>
      </c>
      <c r="F205" s="19">
        <v>0</v>
      </c>
      <c r="G205" s="19">
        <v>0</v>
      </c>
      <c r="H205" s="19">
        <v>26200000</v>
      </c>
      <c r="I205" s="19">
        <v>23700000</v>
      </c>
      <c r="J205" s="19">
        <v>21600000</v>
      </c>
      <c r="K205" s="19">
        <v>19400000</v>
      </c>
      <c r="L205" s="19">
        <v>18500000</v>
      </c>
      <c r="M205" s="19">
        <v>17600000</v>
      </c>
      <c r="N205" s="19">
        <v>0</v>
      </c>
      <c r="O205" s="19">
        <v>0</v>
      </c>
    </row>
    <row r="206" spans="1:15" x14ac:dyDescent="0.35">
      <c r="A206" s="21" t="s">
        <v>336</v>
      </c>
      <c r="B206" s="21" t="s">
        <v>367</v>
      </c>
      <c r="C206" s="22" t="s">
        <v>368</v>
      </c>
      <c r="D206" s="19">
        <v>0</v>
      </c>
      <c r="E206" s="19">
        <v>0</v>
      </c>
      <c r="F206" s="19">
        <v>0</v>
      </c>
      <c r="G206" s="19">
        <v>0</v>
      </c>
      <c r="H206" s="19">
        <v>26200000</v>
      </c>
      <c r="I206" s="19">
        <v>23700000</v>
      </c>
      <c r="J206" s="19">
        <v>21600000</v>
      </c>
      <c r="K206" s="19">
        <v>19400000</v>
      </c>
      <c r="L206" s="19">
        <v>18500000</v>
      </c>
      <c r="M206" s="19">
        <v>17600000</v>
      </c>
      <c r="N206" s="19">
        <v>16100000</v>
      </c>
      <c r="O206" s="19">
        <v>14700000</v>
      </c>
    </row>
    <row r="207" spans="1:15" x14ac:dyDescent="0.35">
      <c r="A207" s="21" t="s">
        <v>336</v>
      </c>
      <c r="B207" s="21" t="s">
        <v>369</v>
      </c>
      <c r="C207" s="22" t="s">
        <v>370</v>
      </c>
      <c r="D207" s="19">
        <v>57000000</v>
      </c>
      <c r="E207" s="19">
        <v>56000000</v>
      </c>
      <c r="F207" s="19">
        <v>54900000</v>
      </c>
      <c r="G207" s="19">
        <v>52300000</v>
      </c>
      <c r="H207" s="19">
        <v>49700000</v>
      </c>
      <c r="I207" s="19">
        <v>45500000</v>
      </c>
      <c r="J207" s="19">
        <v>42300000</v>
      </c>
      <c r="K207" s="19">
        <v>38800000</v>
      </c>
      <c r="L207" s="19">
        <v>37000000</v>
      </c>
      <c r="M207" s="19">
        <v>35000000</v>
      </c>
      <c r="N207" s="19">
        <v>0</v>
      </c>
      <c r="O207" s="19">
        <v>0</v>
      </c>
    </row>
    <row r="208" spans="1:15" x14ac:dyDescent="0.35">
      <c r="A208" s="21" t="s">
        <v>336</v>
      </c>
      <c r="B208" s="21" t="s">
        <v>371</v>
      </c>
      <c r="C208" s="22" t="s">
        <v>372</v>
      </c>
      <c r="D208" s="19">
        <v>26300000</v>
      </c>
      <c r="E208" s="19">
        <v>25300000</v>
      </c>
      <c r="F208" s="19">
        <v>24800000</v>
      </c>
      <c r="G208" s="19">
        <v>23600000</v>
      </c>
      <c r="H208" s="19">
        <v>22500000</v>
      </c>
      <c r="I208" s="19">
        <v>20200000</v>
      </c>
      <c r="J208" s="19">
        <v>18900000</v>
      </c>
      <c r="K208" s="19">
        <v>17300000</v>
      </c>
      <c r="L208" s="19">
        <v>16100000</v>
      </c>
      <c r="M208" s="19">
        <v>15000000</v>
      </c>
      <c r="N208" s="19">
        <v>13200000</v>
      </c>
      <c r="O208" s="19">
        <v>0</v>
      </c>
    </row>
    <row r="209" spans="1:15" x14ac:dyDescent="0.35">
      <c r="A209" s="21" t="s">
        <v>336</v>
      </c>
      <c r="B209" s="21" t="s">
        <v>373</v>
      </c>
      <c r="C209" s="22" t="s">
        <v>374</v>
      </c>
      <c r="D209" s="19">
        <v>26300000</v>
      </c>
      <c r="E209" s="19">
        <v>25300000</v>
      </c>
      <c r="F209" s="19">
        <v>24800000</v>
      </c>
      <c r="G209" s="19">
        <v>23600000</v>
      </c>
      <c r="H209" s="19">
        <v>22500000</v>
      </c>
      <c r="I209" s="19">
        <v>20200000</v>
      </c>
      <c r="J209" s="19">
        <v>18900000</v>
      </c>
      <c r="K209" s="19">
        <v>17300000</v>
      </c>
      <c r="L209" s="19">
        <v>16100000</v>
      </c>
      <c r="M209" s="19">
        <v>15000000</v>
      </c>
      <c r="N209" s="19">
        <v>13200000</v>
      </c>
      <c r="O209" s="19">
        <v>0</v>
      </c>
    </row>
    <row r="210" spans="1:15" x14ac:dyDescent="0.35">
      <c r="A210" s="21" t="s">
        <v>336</v>
      </c>
      <c r="B210" s="21" t="s">
        <v>375</v>
      </c>
      <c r="C210" s="22" t="s">
        <v>376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20400000</v>
      </c>
      <c r="L210" s="19">
        <v>19500000</v>
      </c>
      <c r="M210" s="19">
        <v>18200000</v>
      </c>
      <c r="N210" s="19">
        <v>16100000</v>
      </c>
      <c r="O210" s="19">
        <v>14200000</v>
      </c>
    </row>
    <row r="211" spans="1:15" x14ac:dyDescent="0.35">
      <c r="A211" s="21" t="s">
        <v>336</v>
      </c>
      <c r="B211" s="21" t="s">
        <v>377</v>
      </c>
      <c r="C211" s="22" t="s">
        <v>378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21000000</v>
      </c>
      <c r="L211" s="19">
        <v>19900000</v>
      </c>
      <c r="M211" s="19">
        <v>18500000</v>
      </c>
      <c r="N211" s="19">
        <v>16300000</v>
      </c>
      <c r="O211" s="19">
        <v>14500000</v>
      </c>
    </row>
    <row r="212" spans="1:15" x14ac:dyDescent="0.35">
      <c r="A212" s="21" t="s">
        <v>336</v>
      </c>
      <c r="B212" s="21" t="s">
        <v>379</v>
      </c>
      <c r="C212" s="22" t="s">
        <v>380</v>
      </c>
      <c r="D212" s="19">
        <v>57500000</v>
      </c>
      <c r="E212" s="19">
        <v>56500000</v>
      </c>
      <c r="F212" s="19">
        <v>55300000</v>
      </c>
      <c r="G212" s="19">
        <v>52600000</v>
      </c>
      <c r="H212" s="19">
        <v>50000000</v>
      </c>
      <c r="I212" s="19">
        <v>44600000</v>
      </c>
      <c r="J212" s="19">
        <v>40600000</v>
      </c>
      <c r="K212" s="19">
        <v>36200000</v>
      </c>
      <c r="L212" s="19">
        <v>33400000</v>
      </c>
      <c r="M212" s="19">
        <v>31600000</v>
      </c>
      <c r="N212" s="19">
        <v>28300000</v>
      </c>
      <c r="O212" s="19">
        <v>26300000</v>
      </c>
    </row>
    <row r="213" spans="1:15" x14ac:dyDescent="0.35">
      <c r="A213" s="21" t="s">
        <v>336</v>
      </c>
      <c r="B213" s="21" t="s">
        <v>381</v>
      </c>
      <c r="C213" s="22" t="s">
        <v>382</v>
      </c>
      <c r="D213" s="19">
        <v>58000000</v>
      </c>
      <c r="E213" s="19">
        <v>57000000</v>
      </c>
      <c r="F213" s="19">
        <v>55800000</v>
      </c>
      <c r="G213" s="19">
        <v>53100000</v>
      </c>
      <c r="H213" s="19">
        <v>50500000</v>
      </c>
      <c r="I213" s="19">
        <v>45200000</v>
      </c>
      <c r="J213" s="19">
        <v>41000000</v>
      </c>
      <c r="K213" s="19">
        <v>36600000</v>
      </c>
      <c r="L213" s="19">
        <v>33600000</v>
      </c>
      <c r="M213" s="19">
        <v>32000000</v>
      </c>
      <c r="N213" s="19">
        <v>28600000</v>
      </c>
      <c r="O213" s="19">
        <v>26500000</v>
      </c>
    </row>
    <row r="214" spans="1:15" x14ac:dyDescent="0.35">
      <c r="A214" s="21" t="s">
        <v>336</v>
      </c>
      <c r="B214" s="21" t="s">
        <v>383</v>
      </c>
      <c r="C214" s="22" t="s">
        <v>384</v>
      </c>
      <c r="D214" s="19">
        <v>63600000</v>
      </c>
      <c r="E214" s="19">
        <v>62600000</v>
      </c>
      <c r="F214" s="19">
        <v>61300000</v>
      </c>
      <c r="G214" s="19">
        <v>58300000</v>
      </c>
      <c r="H214" s="19">
        <v>55500000</v>
      </c>
      <c r="I214" s="19">
        <v>49500000</v>
      </c>
      <c r="J214" s="19">
        <v>45100000</v>
      </c>
      <c r="K214" s="19">
        <v>40100000</v>
      </c>
      <c r="L214" s="19">
        <v>37000000</v>
      </c>
      <c r="M214" s="19">
        <v>35200000</v>
      </c>
      <c r="N214" s="19">
        <v>31600000</v>
      </c>
      <c r="O214" s="19">
        <v>29900000</v>
      </c>
    </row>
    <row r="215" spans="1:15" x14ac:dyDescent="0.35">
      <c r="A215" s="21" t="s">
        <v>336</v>
      </c>
      <c r="B215" s="21" t="s">
        <v>385</v>
      </c>
      <c r="C215" s="22" t="s">
        <v>386</v>
      </c>
      <c r="D215" s="19">
        <v>31900000</v>
      </c>
      <c r="E215" s="19">
        <v>30400000</v>
      </c>
      <c r="F215" s="19">
        <v>29800000</v>
      </c>
      <c r="G215" s="19">
        <v>28400000</v>
      </c>
      <c r="H215" s="19">
        <v>27000000</v>
      </c>
      <c r="I215" s="19">
        <v>24200000</v>
      </c>
      <c r="J215" s="19">
        <v>22100000</v>
      </c>
      <c r="K215" s="19">
        <v>19700000</v>
      </c>
      <c r="L215" s="19">
        <v>18400000</v>
      </c>
      <c r="M215" s="19">
        <v>0</v>
      </c>
      <c r="N215" s="19">
        <v>0</v>
      </c>
      <c r="O215" s="19">
        <v>0</v>
      </c>
    </row>
    <row r="216" spans="1:15" x14ac:dyDescent="0.35">
      <c r="A216" s="21" t="s">
        <v>336</v>
      </c>
      <c r="B216" s="21" t="s">
        <v>387</v>
      </c>
      <c r="C216" s="22" t="s">
        <v>388</v>
      </c>
      <c r="D216" s="19">
        <v>33400000</v>
      </c>
      <c r="E216" s="19">
        <v>31900000</v>
      </c>
      <c r="F216" s="19">
        <v>31200000</v>
      </c>
      <c r="G216" s="19">
        <v>29800000</v>
      </c>
      <c r="H216" s="19">
        <v>28400000</v>
      </c>
      <c r="I216" s="19">
        <v>25500000</v>
      </c>
      <c r="J216" s="19">
        <v>22400000</v>
      </c>
      <c r="K216" s="19">
        <v>19400000</v>
      </c>
      <c r="L216" s="19">
        <v>17600000</v>
      </c>
      <c r="M216" s="19">
        <v>0</v>
      </c>
      <c r="N216" s="19">
        <v>0</v>
      </c>
      <c r="O216" s="19">
        <v>0</v>
      </c>
    </row>
    <row r="217" spans="1:15" x14ac:dyDescent="0.35">
      <c r="A217" s="21" t="s">
        <v>336</v>
      </c>
      <c r="B217" s="21" t="s">
        <v>389</v>
      </c>
      <c r="C217" s="22" t="s">
        <v>390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</row>
    <row r="218" spans="1:15" x14ac:dyDescent="0.35">
      <c r="A218" s="21" t="s">
        <v>336</v>
      </c>
      <c r="B218" s="21" t="s">
        <v>391</v>
      </c>
      <c r="C218" s="22" t="s">
        <v>392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17900000</v>
      </c>
      <c r="L218" s="19">
        <v>16900000</v>
      </c>
      <c r="M218" s="19">
        <v>15800000</v>
      </c>
      <c r="N218" s="19">
        <v>13900000</v>
      </c>
      <c r="O218" s="19">
        <v>12400000</v>
      </c>
    </row>
    <row r="219" spans="1:15" x14ac:dyDescent="0.35">
      <c r="A219" s="21" t="s">
        <v>336</v>
      </c>
      <c r="B219" s="21" t="s">
        <v>393</v>
      </c>
      <c r="C219" s="22" t="s">
        <v>394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17900000</v>
      </c>
      <c r="L219" s="19">
        <v>16900000</v>
      </c>
      <c r="M219" s="19">
        <v>15800000</v>
      </c>
      <c r="N219" s="19">
        <v>13900000</v>
      </c>
      <c r="O219" s="19">
        <v>12400000</v>
      </c>
    </row>
    <row r="220" spans="1:15" x14ac:dyDescent="0.35">
      <c r="A220" s="21" t="s">
        <v>336</v>
      </c>
      <c r="B220" s="21" t="s">
        <v>395</v>
      </c>
      <c r="C220" s="22" t="s">
        <v>396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21000000</v>
      </c>
      <c r="L220" s="19">
        <v>19900000</v>
      </c>
      <c r="M220" s="19">
        <v>18500000</v>
      </c>
      <c r="N220" s="19">
        <v>16300000</v>
      </c>
      <c r="O220" s="19">
        <v>14500000</v>
      </c>
    </row>
    <row r="221" spans="1:15" x14ac:dyDescent="0.35">
      <c r="A221" s="21" t="s">
        <v>336</v>
      </c>
      <c r="B221" s="21" t="s">
        <v>397</v>
      </c>
      <c r="C221" s="22" t="s">
        <v>398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17900000</v>
      </c>
      <c r="L221" s="19">
        <v>16900000</v>
      </c>
      <c r="M221" s="19">
        <v>15800000</v>
      </c>
      <c r="N221" s="19">
        <v>13900000</v>
      </c>
      <c r="O221" s="19">
        <v>12400000</v>
      </c>
    </row>
    <row r="222" spans="1:15" x14ac:dyDescent="0.35">
      <c r="A222" s="21" t="s">
        <v>336</v>
      </c>
      <c r="B222" s="21" t="s">
        <v>399</v>
      </c>
      <c r="C222" s="22" t="s">
        <v>400</v>
      </c>
      <c r="D222" s="19">
        <v>58000000</v>
      </c>
      <c r="E222" s="19">
        <v>57000000</v>
      </c>
      <c r="F222" s="19">
        <v>55800000</v>
      </c>
      <c r="G222" s="19">
        <v>53100000</v>
      </c>
      <c r="H222" s="19">
        <v>50500000</v>
      </c>
      <c r="I222" s="19">
        <v>45200000</v>
      </c>
      <c r="J222" s="19">
        <v>41000000</v>
      </c>
      <c r="K222" s="19">
        <v>36600000</v>
      </c>
      <c r="L222" s="19">
        <v>33600000</v>
      </c>
      <c r="M222" s="19">
        <v>32000000</v>
      </c>
      <c r="N222" s="19">
        <v>28600000</v>
      </c>
      <c r="O222" s="19">
        <v>26500000</v>
      </c>
    </row>
    <row r="223" spans="1:15" x14ac:dyDescent="0.35">
      <c r="A223" s="21" t="s">
        <v>336</v>
      </c>
      <c r="B223" s="21" t="s">
        <v>401</v>
      </c>
      <c r="C223" s="22" t="s">
        <v>402</v>
      </c>
      <c r="D223" s="19">
        <v>63600000</v>
      </c>
      <c r="E223" s="19">
        <v>62600000</v>
      </c>
      <c r="F223" s="19">
        <v>61300000</v>
      </c>
      <c r="G223" s="19">
        <v>58300000</v>
      </c>
      <c r="H223" s="19">
        <v>55500000</v>
      </c>
      <c r="I223" s="19">
        <v>49500000</v>
      </c>
      <c r="J223" s="19">
        <v>45100000</v>
      </c>
      <c r="K223" s="19">
        <v>40100000</v>
      </c>
      <c r="L223" s="19">
        <v>37000000</v>
      </c>
      <c r="M223" s="19">
        <v>35200000</v>
      </c>
      <c r="N223" s="19">
        <v>31600000</v>
      </c>
      <c r="O223" s="19">
        <v>29900000</v>
      </c>
    </row>
    <row r="224" spans="1:15" x14ac:dyDescent="0.35">
      <c r="A224" s="21" t="s">
        <v>336</v>
      </c>
      <c r="B224" s="21" t="s">
        <v>447</v>
      </c>
      <c r="C224" s="29" t="s">
        <v>448</v>
      </c>
      <c r="D224" s="19">
        <v>63600000</v>
      </c>
      <c r="E224" s="19">
        <v>62600000</v>
      </c>
      <c r="F224" s="19">
        <v>61300000</v>
      </c>
      <c r="G224" s="19">
        <v>58300000</v>
      </c>
      <c r="H224" s="19">
        <v>55500000</v>
      </c>
      <c r="I224" s="19">
        <v>49500000</v>
      </c>
      <c r="J224" s="19">
        <v>45100000</v>
      </c>
      <c r="K224" s="19">
        <v>40100000</v>
      </c>
      <c r="L224" s="19">
        <v>37000000</v>
      </c>
      <c r="M224" s="19">
        <v>35200000</v>
      </c>
      <c r="N224" s="19">
        <v>31600000</v>
      </c>
      <c r="O224" s="19">
        <v>29900000</v>
      </c>
    </row>
    <row r="225" spans="1:15" x14ac:dyDescent="0.35">
      <c r="A225" s="21" t="s">
        <v>336</v>
      </c>
      <c r="B225" s="21" t="s">
        <v>457</v>
      </c>
      <c r="C225" s="29" t="s">
        <v>458</v>
      </c>
      <c r="D225" s="19">
        <v>63600000</v>
      </c>
      <c r="E225" s="19">
        <v>62600000</v>
      </c>
      <c r="F225" s="19">
        <v>61300000</v>
      </c>
      <c r="G225" s="19">
        <v>58300000</v>
      </c>
      <c r="H225" s="19">
        <v>55500000</v>
      </c>
      <c r="I225" s="19">
        <v>49500000</v>
      </c>
      <c r="J225" s="19">
        <v>45100000</v>
      </c>
      <c r="K225" s="19">
        <v>40100000</v>
      </c>
      <c r="L225" s="19">
        <v>37000000</v>
      </c>
      <c r="M225" s="19">
        <v>35200000</v>
      </c>
      <c r="N225" s="19">
        <v>31600000</v>
      </c>
      <c r="O225" s="19">
        <v>29900000</v>
      </c>
    </row>
    <row r="226" spans="1:15" x14ac:dyDescent="0.35">
      <c r="A226" s="21" t="s">
        <v>336</v>
      </c>
      <c r="B226" s="21" t="s">
        <v>403</v>
      </c>
      <c r="C226" s="22" t="s">
        <v>404</v>
      </c>
      <c r="D226" s="19">
        <v>58000000</v>
      </c>
      <c r="E226" s="19">
        <v>57000000</v>
      </c>
      <c r="F226" s="19">
        <v>55800000</v>
      </c>
      <c r="G226" s="19">
        <v>53100000</v>
      </c>
      <c r="H226" s="19">
        <v>50500000</v>
      </c>
      <c r="I226" s="19">
        <v>45200000</v>
      </c>
      <c r="J226" s="19">
        <v>41000000</v>
      </c>
      <c r="K226" s="19">
        <v>36600000</v>
      </c>
      <c r="L226" s="19">
        <v>33600000</v>
      </c>
      <c r="M226" s="19">
        <v>32000000</v>
      </c>
      <c r="N226" s="19">
        <v>28600000</v>
      </c>
      <c r="O226" s="19">
        <v>26500000</v>
      </c>
    </row>
    <row r="227" spans="1:15" x14ac:dyDescent="0.35">
      <c r="A227" s="21" t="s">
        <v>336</v>
      </c>
      <c r="B227" s="21" t="s">
        <v>405</v>
      </c>
      <c r="C227" s="22" t="s">
        <v>406</v>
      </c>
      <c r="D227" s="19">
        <v>58000000</v>
      </c>
      <c r="E227" s="19">
        <v>57000000</v>
      </c>
      <c r="F227" s="19">
        <v>55800000</v>
      </c>
      <c r="G227" s="19">
        <v>53100000</v>
      </c>
      <c r="H227" s="19">
        <v>50500000</v>
      </c>
      <c r="I227" s="19">
        <v>45200000</v>
      </c>
      <c r="J227" s="19">
        <v>41000000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</row>
    <row r="228" spans="1:15" x14ac:dyDescent="0.35">
      <c r="A228" s="21" t="s">
        <v>336</v>
      </c>
      <c r="B228" s="21" t="s">
        <v>407</v>
      </c>
      <c r="C228" s="22" t="s">
        <v>408</v>
      </c>
      <c r="D228" s="19">
        <v>58000000</v>
      </c>
      <c r="E228" s="19">
        <v>57000000</v>
      </c>
      <c r="F228" s="19">
        <v>55800000</v>
      </c>
      <c r="G228" s="19">
        <v>53100000</v>
      </c>
      <c r="H228" s="19">
        <v>50500000</v>
      </c>
      <c r="I228" s="19">
        <v>45200000</v>
      </c>
      <c r="J228" s="19">
        <v>41000000</v>
      </c>
      <c r="K228" s="19">
        <v>36600000</v>
      </c>
      <c r="L228" s="19">
        <v>33600000</v>
      </c>
      <c r="M228" s="19">
        <v>32000000</v>
      </c>
      <c r="N228" s="19">
        <v>28600000</v>
      </c>
      <c r="O228" s="19">
        <v>26500000</v>
      </c>
    </row>
    <row r="229" spans="1:15" x14ac:dyDescent="0.35">
      <c r="A229" s="21" t="s">
        <v>336</v>
      </c>
      <c r="B229" s="21" t="s">
        <v>409</v>
      </c>
      <c r="C229" s="22" t="s">
        <v>410</v>
      </c>
      <c r="D229" s="19">
        <v>58000000</v>
      </c>
      <c r="E229" s="19">
        <v>57000000</v>
      </c>
      <c r="F229" s="19">
        <v>55800000</v>
      </c>
      <c r="G229" s="19">
        <v>53100000</v>
      </c>
      <c r="H229" s="19">
        <v>50500000</v>
      </c>
      <c r="I229" s="19">
        <v>45200000</v>
      </c>
      <c r="J229" s="19">
        <v>41000000</v>
      </c>
      <c r="K229" s="19">
        <v>36600000</v>
      </c>
      <c r="L229" s="19">
        <v>33600000</v>
      </c>
      <c r="M229" s="19">
        <v>32000000</v>
      </c>
      <c r="N229" s="19">
        <v>28600000</v>
      </c>
      <c r="O229" s="19">
        <v>26500000</v>
      </c>
    </row>
    <row r="230" spans="1:15" x14ac:dyDescent="0.35">
      <c r="A230" s="21" t="s">
        <v>336</v>
      </c>
      <c r="B230" s="21" t="s">
        <v>445</v>
      </c>
      <c r="C230" s="29" t="s">
        <v>446</v>
      </c>
      <c r="D230" s="19">
        <v>58000000</v>
      </c>
      <c r="E230" s="19">
        <v>57000000</v>
      </c>
      <c r="F230" s="19">
        <v>55800000</v>
      </c>
      <c r="G230" s="19">
        <v>53100000</v>
      </c>
      <c r="H230" s="19">
        <v>50500000</v>
      </c>
      <c r="I230" s="19">
        <v>45200000</v>
      </c>
      <c r="J230" s="19">
        <v>41000000</v>
      </c>
      <c r="K230" s="19">
        <v>36600000</v>
      </c>
      <c r="L230" s="19">
        <v>33600000</v>
      </c>
      <c r="M230" s="19">
        <v>32000000</v>
      </c>
      <c r="N230" s="19">
        <v>28600000</v>
      </c>
      <c r="O230" s="19">
        <v>26500000</v>
      </c>
    </row>
    <row r="231" spans="1:15" x14ac:dyDescent="0.35">
      <c r="A231" s="21" t="s">
        <v>336</v>
      </c>
      <c r="B231" s="21" t="s">
        <v>411</v>
      </c>
      <c r="C231" s="22" t="s">
        <v>412</v>
      </c>
      <c r="D231" s="19">
        <v>58000000</v>
      </c>
      <c r="E231" s="19">
        <v>57000000</v>
      </c>
      <c r="F231" s="19">
        <v>55800000</v>
      </c>
      <c r="G231" s="19">
        <v>53100000</v>
      </c>
      <c r="H231" s="19">
        <v>50500000</v>
      </c>
      <c r="I231" s="19">
        <v>45200000</v>
      </c>
      <c r="J231" s="19">
        <v>41000000</v>
      </c>
      <c r="K231" s="19">
        <v>36600000</v>
      </c>
      <c r="L231" s="19">
        <v>33600000</v>
      </c>
      <c r="M231" s="19">
        <v>32000000</v>
      </c>
      <c r="N231" s="19">
        <v>28600000</v>
      </c>
      <c r="O231" s="19">
        <v>26500000</v>
      </c>
    </row>
    <row r="232" spans="1:15" x14ac:dyDescent="0.35">
      <c r="A232" s="21" t="s">
        <v>336</v>
      </c>
      <c r="B232" s="21" t="s">
        <v>455</v>
      </c>
      <c r="C232" s="29" t="s">
        <v>456</v>
      </c>
      <c r="D232" s="19">
        <v>31400000</v>
      </c>
      <c r="E232" s="19">
        <v>30400000</v>
      </c>
      <c r="F232" s="19">
        <v>29800000</v>
      </c>
      <c r="G232" s="19">
        <v>28400000</v>
      </c>
      <c r="H232" s="19">
        <v>27000000</v>
      </c>
      <c r="I232" s="19">
        <v>24200000</v>
      </c>
      <c r="J232" s="19">
        <v>22100000</v>
      </c>
      <c r="K232" s="19">
        <v>19700000</v>
      </c>
      <c r="L232" s="19">
        <v>18400000</v>
      </c>
      <c r="M232" s="19">
        <v>0</v>
      </c>
      <c r="N232" s="19">
        <v>0</v>
      </c>
      <c r="O232" s="19">
        <v>0</v>
      </c>
    </row>
    <row r="233" spans="1:15" x14ac:dyDescent="0.35">
      <c r="A233" s="21" t="s">
        <v>336</v>
      </c>
      <c r="B233" s="21" t="s">
        <v>413</v>
      </c>
      <c r="C233" s="22" t="s">
        <v>414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17900000</v>
      </c>
      <c r="L233" s="19">
        <v>16900000</v>
      </c>
      <c r="M233" s="19">
        <v>15800000</v>
      </c>
      <c r="N233" s="19">
        <v>13900000</v>
      </c>
      <c r="O233" s="19">
        <v>12400000</v>
      </c>
    </row>
    <row r="234" spans="1:15" x14ac:dyDescent="0.35">
      <c r="A234" s="21" t="s">
        <v>336</v>
      </c>
      <c r="B234" s="21" t="s">
        <v>415</v>
      </c>
      <c r="C234" s="22" t="s">
        <v>416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17900000</v>
      </c>
      <c r="L234" s="19">
        <v>16900000</v>
      </c>
      <c r="M234" s="19">
        <v>15800000</v>
      </c>
      <c r="N234" s="19">
        <v>13900000</v>
      </c>
      <c r="O234" s="19">
        <v>12400000</v>
      </c>
    </row>
    <row r="235" spans="1:15" x14ac:dyDescent="0.35">
      <c r="A235" s="21" t="s">
        <v>336</v>
      </c>
      <c r="B235" s="21" t="s">
        <v>417</v>
      </c>
      <c r="C235" s="22" t="s">
        <v>418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17900000</v>
      </c>
      <c r="L235" s="19">
        <v>16900000</v>
      </c>
      <c r="M235" s="19">
        <v>15800000</v>
      </c>
      <c r="N235" s="19">
        <v>13900000</v>
      </c>
      <c r="O235" s="19">
        <v>12400000</v>
      </c>
    </row>
    <row r="236" spans="1:15" x14ac:dyDescent="0.35">
      <c r="A236" s="21" t="s">
        <v>336</v>
      </c>
      <c r="B236" s="21" t="s">
        <v>419</v>
      </c>
      <c r="C236" s="22" t="s">
        <v>420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17900000</v>
      </c>
      <c r="L236" s="19">
        <v>16900000</v>
      </c>
      <c r="M236" s="19">
        <v>15800000</v>
      </c>
      <c r="N236" s="19">
        <v>13900000</v>
      </c>
      <c r="O236" s="19">
        <v>12400000</v>
      </c>
    </row>
    <row r="237" spans="1:15" x14ac:dyDescent="0.35">
      <c r="A237" s="21" t="s">
        <v>336</v>
      </c>
      <c r="B237" s="21" t="s">
        <v>421</v>
      </c>
      <c r="C237" s="22" t="s">
        <v>422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17900000</v>
      </c>
      <c r="L237" s="19">
        <v>16900000</v>
      </c>
      <c r="M237" s="19">
        <v>15800000</v>
      </c>
      <c r="N237" s="19">
        <v>13900000</v>
      </c>
      <c r="O237" s="19">
        <v>12400000</v>
      </c>
    </row>
    <row r="238" spans="1:15" x14ac:dyDescent="0.35">
      <c r="A238" s="21" t="s">
        <v>336</v>
      </c>
      <c r="B238" s="21" t="s">
        <v>423</v>
      </c>
      <c r="C238" s="22" t="s">
        <v>424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21000000</v>
      </c>
      <c r="L238" s="19">
        <v>19900000</v>
      </c>
      <c r="M238" s="19">
        <v>18500000</v>
      </c>
      <c r="N238" s="19">
        <v>16300000</v>
      </c>
      <c r="O238" s="19">
        <v>14500000</v>
      </c>
    </row>
    <row r="239" spans="1:15" x14ac:dyDescent="0.35">
      <c r="A239" s="21" t="s">
        <v>336</v>
      </c>
      <c r="B239" s="21" t="s">
        <v>425</v>
      </c>
      <c r="C239" s="22" t="s">
        <v>426</v>
      </c>
      <c r="D239" s="19">
        <v>31400000</v>
      </c>
      <c r="E239" s="19">
        <v>30400000</v>
      </c>
      <c r="F239" s="19">
        <v>29800000</v>
      </c>
      <c r="G239" s="19">
        <v>28400000</v>
      </c>
      <c r="H239" s="19">
        <v>27000000</v>
      </c>
      <c r="I239" s="19">
        <v>24200000</v>
      </c>
      <c r="J239" s="19">
        <v>22100000</v>
      </c>
      <c r="K239" s="19">
        <v>19700000</v>
      </c>
      <c r="L239" s="19">
        <v>18400000</v>
      </c>
      <c r="M239" s="19">
        <v>17100000</v>
      </c>
      <c r="N239" s="19">
        <v>0</v>
      </c>
      <c r="O239" s="19">
        <v>0</v>
      </c>
    </row>
    <row r="240" spans="1:15" x14ac:dyDescent="0.35">
      <c r="A240" s="21" t="s">
        <v>336</v>
      </c>
      <c r="B240" s="21" t="s">
        <v>427</v>
      </c>
      <c r="C240" s="22" t="s">
        <v>428</v>
      </c>
      <c r="D240" s="19">
        <v>32900000</v>
      </c>
      <c r="E240" s="19">
        <v>31900000</v>
      </c>
      <c r="F240" s="19">
        <v>31200000</v>
      </c>
      <c r="G240" s="19">
        <v>29800000</v>
      </c>
      <c r="H240" s="19">
        <v>28400000</v>
      </c>
      <c r="I240" s="19">
        <v>25500000</v>
      </c>
      <c r="J240" s="19">
        <v>23200000</v>
      </c>
      <c r="K240" s="19">
        <v>20700000</v>
      </c>
      <c r="L240" s="19">
        <v>19300000</v>
      </c>
      <c r="M240" s="19">
        <v>18000000</v>
      </c>
      <c r="N240" s="19">
        <v>0</v>
      </c>
      <c r="O240" s="19">
        <v>0</v>
      </c>
    </row>
    <row r="241" spans="1:15" x14ac:dyDescent="0.35">
      <c r="A241" s="21" t="s">
        <v>336</v>
      </c>
      <c r="B241" s="21" t="s">
        <v>429</v>
      </c>
      <c r="C241" s="22" t="s">
        <v>430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17900000</v>
      </c>
      <c r="L241" s="19">
        <v>16900000</v>
      </c>
      <c r="M241" s="19">
        <v>15800000</v>
      </c>
      <c r="N241" s="19">
        <v>13900000</v>
      </c>
      <c r="O241" s="19">
        <v>12400000</v>
      </c>
    </row>
    <row r="242" spans="1:15" x14ac:dyDescent="0.35">
      <c r="A242" s="21" t="s">
        <v>336</v>
      </c>
      <c r="B242" s="21" t="s">
        <v>431</v>
      </c>
      <c r="C242" s="22" t="s">
        <v>432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17900000</v>
      </c>
      <c r="L242" s="19">
        <v>16900000</v>
      </c>
      <c r="M242" s="19">
        <v>15800000</v>
      </c>
      <c r="N242" s="19">
        <v>13900000</v>
      </c>
      <c r="O242" s="19">
        <v>12400000</v>
      </c>
    </row>
    <row r="243" spans="1:15" x14ac:dyDescent="0.35">
      <c r="A243" s="21" t="s">
        <v>336</v>
      </c>
      <c r="B243" s="21" t="s">
        <v>433</v>
      </c>
      <c r="C243" s="22" t="s">
        <v>434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17900000</v>
      </c>
      <c r="L243" s="19">
        <v>16900000</v>
      </c>
      <c r="M243" s="19">
        <v>15800000</v>
      </c>
      <c r="N243" s="19">
        <v>13900000</v>
      </c>
      <c r="O243" s="19">
        <v>12400000</v>
      </c>
    </row>
    <row r="244" spans="1:15" x14ac:dyDescent="0.35">
      <c r="A244" s="21" t="s">
        <v>336</v>
      </c>
      <c r="B244" s="21" t="s">
        <v>435</v>
      </c>
      <c r="C244" s="22" t="s">
        <v>436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</row>
    <row r="245" spans="1:15" x14ac:dyDescent="0.35">
      <c r="A245" s="21" t="s">
        <v>336</v>
      </c>
      <c r="B245" s="21" t="s">
        <v>437</v>
      </c>
      <c r="C245" s="22" t="s">
        <v>438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</row>
    <row r="246" spans="1:15" x14ac:dyDescent="0.35">
      <c r="A246" s="21" t="s">
        <v>336</v>
      </c>
      <c r="B246" s="21" t="s">
        <v>439</v>
      </c>
      <c r="C246" s="22" t="s">
        <v>440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</row>
    <row r="247" spans="1:15" x14ac:dyDescent="0.35">
      <c r="A247" s="34" t="s">
        <v>336</v>
      </c>
      <c r="B247" s="31" t="s">
        <v>1046</v>
      </c>
      <c r="C247" s="32" t="s">
        <v>1064</v>
      </c>
      <c r="D247" s="19">
        <v>28800000</v>
      </c>
      <c r="E247" s="19">
        <v>27800000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</row>
    <row r="248" spans="1:15" x14ac:dyDescent="0.35">
      <c r="A248" s="21" t="s">
        <v>336</v>
      </c>
      <c r="B248" s="21" t="s">
        <v>451</v>
      </c>
      <c r="C248" s="29" t="s">
        <v>452</v>
      </c>
      <c r="D248" s="19">
        <v>28200000</v>
      </c>
      <c r="E248" s="19">
        <v>27200000</v>
      </c>
      <c r="F248" s="19">
        <v>26600000</v>
      </c>
      <c r="G248" s="19">
        <v>25300000</v>
      </c>
      <c r="H248" s="19">
        <v>22800000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</row>
    <row r="249" spans="1:15" x14ac:dyDescent="0.35">
      <c r="A249" s="21" t="s">
        <v>336</v>
      </c>
      <c r="B249" s="21" t="s">
        <v>449</v>
      </c>
      <c r="C249" s="29" t="s">
        <v>450</v>
      </c>
      <c r="D249" s="19">
        <v>29100000</v>
      </c>
      <c r="E249" s="19">
        <v>28100000</v>
      </c>
      <c r="F249" s="19">
        <v>27500000</v>
      </c>
      <c r="G249" s="19">
        <v>26200000</v>
      </c>
      <c r="H249" s="19">
        <v>23600000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</row>
    <row r="250" spans="1:15" x14ac:dyDescent="0.35">
      <c r="A250" s="21" t="s">
        <v>336</v>
      </c>
      <c r="B250" s="21" t="s">
        <v>441</v>
      </c>
      <c r="C250" s="22" t="s">
        <v>442</v>
      </c>
      <c r="D250" s="19">
        <v>47000000</v>
      </c>
      <c r="E250" s="19">
        <v>45500000</v>
      </c>
      <c r="F250" s="19">
        <v>44600000</v>
      </c>
      <c r="G250" s="19">
        <v>42500000</v>
      </c>
      <c r="H250" s="19">
        <v>40500000</v>
      </c>
      <c r="I250" s="19">
        <v>36400000</v>
      </c>
      <c r="J250" s="19">
        <v>33000000</v>
      </c>
      <c r="K250" s="19">
        <v>29500000</v>
      </c>
      <c r="L250" s="19">
        <v>27500000</v>
      </c>
      <c r="M250" s="19">
        <v>25600000</v>
      </c>
      <c r="N250" s="19">
        <v>0</v>
      </c>
      <c r="O250" s="19">
        <v>0</v>
      </c>
    </row>
    <row r="251" spans="1:15" x14ac:dyDescent="0.35">
      <c r="A251" s="21" t="s">
        <v>336</v>
      </c>
      <c r="B251" s="21" t="s">
        <v>443</v>
      </c>
      <c r="C251" s="22" t="s">
        <v>444</v>
      </c>
      <c r="D251" s="19">
        <v>26000000</v>
      </c>
      <c r="E251" s="19">
        <v>25500000</v>
      </c>
      <c r="F251" s="19">
        <v>25000000</v>
      </c>
      <c r="G251" s="19">
        <v>23800000</v>
      </c>
      <c r="H251" s="19">
        <v>22700000</v>
      </c>
      <c r="I251" s="19">
        <v>19700000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</row>
    <row r="252" spans="1:15" x14ac:dyDescent="0.35">
      <c r="A252" s="21" t="s">
        <v>459</v>
      </c>
      <c r="B252" s="21" t="s">
        <v>460</v>
      </c>
      <c r="C252" s="29" t="s">
        <v>461</v>
      </c>
      <c r="D252" s="19">
        <v>32800000</v>
      </c>
      <c r="E252" s="19">
        <v>30800000</v>
      </c>
      <c r="F252" s="19">
        <v>30100000</v>
      </c>
      <c r="G252" s="19">
        <v>28700000</v>
      </c>
      <c r="H252" s="19">
        <v>27300000</v>
      </c>
      <c r="I252" s="19">
        <v>23700000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</row>
    <row r="253" spans="1:15" x14ac:dyDescent="0.35">
      <c r="A253" s="21" t="s">
        <v>459</v>
      </c>
      <c r="B253" s="21" t="s">
        <v>462</v>
      </c>
      <c r="C253" s="29" t="s">
        <v>463</v>
      </c>
      <c r="D253" s="19">
        <v>0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</row>
    <row r="254" spans="1:15" x14ac:dyDescent="0.35">
      <c r="A254" s="21" t="s">
        <v>459</v>
      </c>
      <c r="B254" s="21" t="s">
        <v>464</v>
      </c>
      <c r="C254" s="29" t="s">
        <v>465</v>
      </c>
      <c r="D254" s="19">
        <v>0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</row>
    <row r="255" spans="1:15" x14ac:dyDescent="0.35">
      <c r="A255" s="21" t="s">
        <v>459</v>
      </c>
      <c r="B255" s="21" t="s">
        <v>466</v>
      </c>
      <c r="C255" s="29" t="s">
        <v>467</v>
      </c>
      <c r="D255" s="19">
        <v>0</v>
      </c>
      <c r="E255" s="19"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</row>
    <row r="256" spans="1:15" x14ac:dyDescent="0.35">
      <c r="A256" s="21" t="s">
        <v>459</v>
      </c>
      <c r="B256" s="21" t="s">
        <v>468</v>
      </c>
      <c r="C256" s="29" t="s">
        <v>469</v>
      </c>
      <c r="D256" s="19">
        <v>0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</row>
    <row r="257" spans="1:15" x14ac:dyDescent="0.35">
      <c r="A257" s="21" t="s">
        <v>459</v>
      </c>
      <c r="B257" s="21" t="s">
        <v>470</v>
      </c>
      <c r="C257" s="29" t="s">
        <v>471</v>
      </c>
      <c r="D257" s="19">
        <v>36000000</v>
      </c>
      <c r="E257" s="19">
        <v>34000000</v>
      </c>
      <c r="F257" s="19">
        <v>33300000</v>
      </c>
      <c r="G257" s="19">
        <v>31700000</v>
      </c>
      <c r="H257" s="19">
        <v>30200000</v>
      </c>
      <c r="I257" s="19">
        <v>26300000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</row>
    <row r="258" spans="1:15" x14ac:dyDescent="0.35">
      <c r="A258" s="21" t="s">
        <v>459</v>
      </c>
      <c r="B258" s="21" t="s">
        <v>986</v>
      </c>
      <c r="C258" s="22" t="s">
        <v>987</v>
      </c>
      <c r="D258" s="19">
        <v>41700000</v>
      </c>
      <c r="E258" s="19">
        <v>40700000</v>
      </c>
      <c r="F258" s="19">
        <v>39700000</v>
      </c>
      <c r="G258" s="19">
        <v>35300000</v>
      </c>
      <c r="H258" s="19">
        <v>33600000</v>
      </c>
      <c r="I258" s="19">
        <v>31500000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</row>
    <row r="259" spans="1:15" x14ac:dyDescent="0.35">
      <c r="A259" s="21" t="s">
        <v>459</v>
      </c>
      <c r="B259" s="21" t="s">
        <v>988</v>
      </c>
      <c r="C259" s="22" t="s">
        <v>989</v>
      </c>
      <c r="D259" s="19">
        <v>41700000</v>
      </c>
      <c r="E259" s="19">
        <v>40700000</v>
      </c>
      <c r="F259" s="19">
        <v>39700000</v>
      </c>
      <c r="G259" s="19">
        <v>35300000</v>
      </c>
      <c r="H259" s="19">
        <v>33600000</v>
      </c>
      <c r="I259" s="19">
        <v>31500000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</row>
    <row r="260" spans="1:15" x14ac:dyDescent="0.35">
      <c r="A260" s="28" t="s">
        <v>459</v>
      </c>
      <c r="B260" s="28" t="s">
        <v>982</v>
      </c>
      <c r="C260" s="29" t="s">
        <v>983</v>
      </c>
      <c r="D260" s="19">
        <v>38100000</v>
      </c>
      <c r="E260" s="19">
        <v>36100000</v>
      </c>
      <c r="F260" s="19">
        <v>35300000</v>
      </c>
      <c r="G260" s="19">
        <v>33600000</v>
      </c>
      <c r="H260" s="19">
        <v>32000000</v>
      </c>
      <c r="I260" s="19">
        <v>29800000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</row>
    <row r="261" spans="1:15" x14ac:dyDescent="0.35">
      <c r="A261" s="21" t="s">
        <v>459</v>
      </c>
      <c r="B261" s="21" t="s">
        <v>472</v>
      </c>
      <c r="C261" s="29" t="s">
        <v>473</v>
      </c>
      <c r="D261" s="19">
        <v>38600000</v>
      </c>
      <c r="E261" s="19">
        <v>36600000</v>
      </c>
      <c r="F261" s="19">
        <v>35800000</v>
      </c>
      <c r="G261" s="19">
        <v>34100000</v>
      </c>
      <c r="H261" s="19">
        <v>32500000</v>
      </c>
      <c r="I261" s="19">
        <v>28300000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</row>
    <row r="262" spans="1:15" x14ac:dyDescent="0.35">
      <c r="A262" s="21" t="s">
        <v>459</v>
      </c>
      <c r="B262" s="21" t="s">
        <v>474</v>
      </c>
      <c r="C262" s="29" t="s">
        <v>475</v>
      </c>
      <c r="D262" s="19">
        <v>0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</row>
    <row r="263" spans="1:15" x14ac:dyDescent="0.35">
      <c r="A263" s="21" t="s">
        <v>459</v>
      </c>
      <c r="B263" s="21" t="s">
        <v>476</v>
      </c>
      <c r="C263" s="29" t="s">
        <v>477</v>
      </c>
      <c r="D263" s="19">
        <v>53600000</v>
      </c>
      <c r="E263" s="19">
        <v>52600000</v>
      </c>
      <c r="F263" s="19">
        <v>51600000</v>
      </c>
      <c r="G263" s="19">
        <v>40100000</v>
      </c>
      <c r="H263" s="19">
        <v>38200000</v>
      </c>
      <c r="I263" s="19">
        <v>33100000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</row>
    <row r="264" spans="1:15" x14ac:dyDescent="0.35">
      <c r="A264" s="21" t="s">
        <v>459</v>
      </c>
      <c r="B264" s="21" t="s">
        <v>478</v>
      </c>
      <c r="C264" s="29" t="s">
        <v>479</v>
      </c>
      <c r="D264" s="19">
        <v>0</v>
      </c>
      <c r="E264" s="19"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</row>
    <row r="265" spans="1:15" x14ac:dyDescent="0.35">
      <c r="A265" s="21" t="s">
        <v>459</v>
      </c>
      <c r="B265" s="21" t="s">
        <v>984</v>
      </c>
      <c r="C265" s="22" t="s">
        <v>985</v>
      </c>
      <c r="D265" s="19">
        <v>32900000</v>
      </c>
      <c r="E265" s="19">
        <v>31900000</v>
      </c>
      <c r="F265" s="19">
        <v>30900000</v>
      </c>
      <c r="G265" s="19">
        <v>26500000</v>
      </c>
      <c r="H265" s="19">
        <v>25200000</v>
      </c>
      <c r="I265" s="19">
        <v>23500000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</row>
    <row r="266" spans="1:15" x14ac:dyDescent="0.35">
      <c r="A266" s="21" t="s">
        <v>459</v>
      </c>
      <c r="B266" s="21" t="s">
        <v>480</v>
      </c>
      <c r="C266" s="29" t="s">
        <v>481</v>
      </c>
      <c r="D266" s="19">
        <v>0</v>
      </c>
      <c r="E266" s="19"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</row>
    <row r="267" spans="1:15" x14ac:dyDescent="0.35">
      <c r="A267" s="21" t="s">
        <v>459</v>
      </c>
      <c r="B267" s="21" t="s">
        <v>482</v>
      </c>
      <c r="C267" s="29" t="s">
        <v>483</v>
      </c>
      <c r="D267" s="19">
        <v>0</v>
      </c>
      <c r="E267" s="19"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</row>
    <row r="268" spans="1:15" x14ac:dyDescent="0.35">
      <c r="A268" s="21" t="s">
        <v>459</v>
      </c>
      <c r="B268" s="21" t="s">
        <v>484</v>
      </c>
      <c r="C268" s="29" t="s">
        <v>485</v>
      </c>
      <c r="D268" s="19">
        <v>34200000</v>
      </c>
      <c r="E268" s="19">
        <v>33200000</v>
      </c>
      <c r="F268" s="19">
        <v>32200000</v>
      </c>
      <c r="G268" s="19">
        <v>25300000</v>
      </c>
      <c r="H268" s="19">
        <v>24100000</v>
      </c>
      <c r="I268" s="19">
        <v>21000000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</row>
    <row r="269" spans="1:15" x14ac:dyDescent="0.35">
      <c r="A269" s="21" t="s">
        <v>459</v>
      </c>
      <c r="B269" s="21" t="s">
        <v>486</v>
      </c>
      <c r="C269" s="29" t="s">
        <v>487</v>
      </c>
      <c r="D269" s="19">
        <v>0</v>
      </c>
      <c r="E269" s="19">
        <v>0</v>
      </c>
      <c r="F269" s="19">
        <v>0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</row>
    <row r="270" spans="1:15" x14ac:dyDescent="0.35">
      <c r="A270" s="21" t="s">
        <v>459</v>
      </c>
      <c r="B270" s="21" t="s">
        <v>488</v>
      </c>
      <c r="C270" s="29" t="s">
        <v>489</v>
      </c>
      <c r="D270" s="19">
        <v>0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</row>
    <row r="271" spans="1:15" x14ac:dyDescent="0.35">
      <c r="A271" s="21" t="s">
        <v>459</v>
      </c>
      <c r="B271" s="21" t="s">
        <v>490</v>
      </c>
      <c r="C271" s="29" t="s">
        <v>491</v>
      </c>
      <c r="D271" s="19">
        <v>0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</row>
    <row r="272" spans="1:15" x14ac:dyDescent="0.35">
      <c r="A272" s="21" t="s">
        <v>492</v>
      </c>
      <c r="B272" s="21" t="s">
        <v>493</v>
      </c>
      <c r="C272" s="22" t="s">
        <v>494</v>
      </c>
      <c r="D272" s="19">
        <v>11700000</v>
      </c>
      <c r="E272" s="19">
        <v>11200000</v>
      </c>
      <c r="F272" s="19">
        <v>10900000</v>
      </c>
      <c r="G272" s="19">
        <v>10300000</v>
      </c>
      <c r="H272" s="19">
        <v>9800000</v>
      </c>
      <c r="I272" s="19">
        <v>8500000</v>
      </c>
      <c r="J272" s="19">
        <v>7500000</v>
      </c>
      <c r="K272" s="19">
        <v>6500000</v>
      </c>
      <c r="L272" s="19">
        <v>5900000</v>
      </c>
      <c r="M272" s="19">
        <v>0</v>
      </c>
      <c r="N272" s="19">
        <v>0</v>
      </c>
      <c r="O272" s="19">
        <v>0</v>
      </c>
    </row>
    <row r="273" spans="1:15" x14ac:dyDescent="0.35">
      <c r="A273" s="21" t="s">
        <v>492</v>
      </c>
      <c r="B273" s="21" t="s">
        <v>495</v>
      </c>
      <c r="C273" s="22" t="s">
        <v>496</v>
      </c>
      <c r="D273" s="19">
        <v>11700000</v>
      </c>
      <c r="E273" s="19">
        <v>11200000</v>
      </c>
      <c r="F273" s="19">
        <v>10900000</v>
      </c>
      <c r="G273" s="19">
        <v>10300000</v>
      </c>
      <c r="H273" s="19">
        <v>9800000</v>
      </c>
      <c r="I273" s="19">
        <v>8500000</v>
      </c>
      <c r="J273" s="19">
        <v>7500000</v>
      </c>
      <c r="K273" s="19">
        <v>6500000</v>
      </c>
      <c r="L273" s="19">
        <v>5900000</v>
      </c>
      <c r="M273" s="19">
        <v>0</v>
      </c>
      <c r="N273" s="19">
        <v>0</v>
      </c>
      <c r="O273" s="19">
        <v>0</v>
      </c>
    </row>
    <row r="274" spans="1:15" x14ac:dyDescent="0.35">
      <c r="A274" s="21" t="s">
        <v>492</v>
      </c>
      <c r="B274" s="21" t="s">
        <v>497</v>
      </c>
      <c r="C274" s="22" t="s">
        <v>498</v>
      </c>
      <c r="D274" s="19">
        <v>0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6500000</v>
      </c>
      <c r="L274" s="19">
        <v>5900000</v>
      </c>
      <c r="M274" s="19">
        <v>0</v>
      </c>
      <c r="N274" s="19">
        <v>0</v>
      </c>
      <c r="O274" s="19">
        <v>0</v>
      </c>
    </row>
    <row r="275" spans="1:15" x14ac:dyDescent="0.35">
      <c r="A275" s="28" t="s">
        <v>492</v>
      </c>
      <c r="B275" s="28" t="s">
        <v>990</v>
      </c>
      <c r="C275" s="29" t="s">
        <v>991</v>
      </c>
      <c r="D275" s="19">
        <v>12200000</v>
      </c>
      <c r="E275" s="19">
        <v>11700000</v>
      </c>
      <c r="F275" s="19">
        <v>11400000</v>
      </c>
      <c r="G275" s="19">
        <v>10900000</v>
      </c>
      <c r="H275" s="19">
        <v>10300000</v>
      </c>
      <c r="I275" s="19">
        <v>9500000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</row>
    <row r="276" spans="1:15" x14ac:dyDescent="0.35">
      <c r="A276" s="21" t="s">
        <v>492</v>
      </c>
      <c r="B276" s="21" t="s">
        <v>499</v>
      </c>
      <c r="C276" s="22" t="s">
        <v>500</v>
      </c>
      <c r="D276" s="19">
        <v>11000000</v>
      </c>
      <c r="E276" s="19">
        <v>10500000</v>
      </c>
      <c r="F276" s="19">
        <v>10200000</v>
      </c>
      <c r="G276" s="19">
        <v>9800000</v>
      </c>
      <c r="H276" s="19">
        <v>9300000</v>
      </c>
      <c r="I276" s="19">
        <v>8200000</v>
      </c>
      <c r="J276" s="19">
        <v>7100000</v>
      </c>
      <c r="K276" s="19">
        <v>6300000</v>
      </c>
      <c r="L276" s="19">
        <v>5800000</v>
      </c>
      <c r="M276" s="19">
        <v>0</v>
      </c>
      <c r="N276" s="19">
        <v>0</v>
      </c>
      <c r="O276" s="19">
        <v>0</v>
      </c>
    </row>
    <row r="277" spans="1:15" x14ac:dyDescent="0.35">
      <c r="A277" s="21" t="s">
        <v>492</v>
      </c>
      <c r="B277" s="21" t="s">
        <v>501</v>
      </c>
      <c r="C277" s="22" t="s">
        <v>502</v>
      </c>
      <c r="D277" s="19">
        <v>0</v>
      </c>
      <c r="E277" s="19">
        <v>0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5900000</v>
      </c>
      <c r="M277" s="19">
        <v>5300000</v>
      </c>
      <c r="N277" s="19">
        <v>4600000</v>
      </c>
      <c r="O277" s="19">
        <v>3900000</v>
      </c>
    </row>
    <row r="278" spans="1:15" x14ac:dyDescent="0.35">
      <c r="A278" s="21" t="s">
        <v>492</v>
      </c>
      <c r="B278" s="21" t="s">
        <v>503</v>
      </c>
      <c r="C278" s="22" t="s">
        <v>504</v>
      </c>
      <c r="D278" s="19">
        <v>0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5900000</v>
      </c>
      <c r="M278" s="19">
        <v>5300000</v>
      </c>
      <c r="N278" s="19">
        <v>4600000</v>
      </c>
      <c r="O278" s="19">
        <v>3900000</v>
      </c>
    </row>
    <row r="279" spans="1:15" x14ac:dyDescent="0.35">
      <c r="A279" s="21" t="s">
        <v>492</v>
      </c>
      <c r="B279" s="21" t="s">
        <v>505</v>
      </c>
      <c r="C279" s="22" t="s">
        <v>506</v>
      </c>
      <c r="D279" s="19">
        <v>0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5000000</v>
      </c>
      <c r="N279" s="19">
        <v>4300000</v>
      </c>
      <c r="O279" s="19">
        <v>3900000</v>
      </c>
    </row>
    <row r="280" spans="1:15" x14ac:dyDescent="0.35">
      <c r="A280" s="21" t="s">
        <v>492</v>
      </c>
      <c r="B280" s="21" t="s">
        <v>507</v>
      </c>
      <c r="C280" s="22" t="s">
        <v>508</v>
      </c>
      <c r="D280" s="19">
        <v>0</v>
      </c>
      <c r="E280" s="19"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5000000</v>
      </c>
      <c r="N280" s="19">
        <v>4300000</v>
      </c>
      <c r="O280" s="19">
        <v>3900000</v>
      </c>
    </row>
    <row r="281" spans="1:15" x14ac:dyDescent="0.35">
      <c r="A281" s="21" t="s">
        <v>492</v>
      </c>
      <c r="B281" s="21" t="s">
        <v>509</v>
      </c>
      <c r="C281" s="22" t="s">
        <v>510</v>
      </c>
      <c r="D281" s="19">
        <v>0</v>
      </c>
      <c r="E281" s="19"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8400000</v>
      </c>
      <c r="L281" s="19">
        <v>7500000</v>
      </c>
      <c r="M281" s="19">
        <v>7000000</v>
      </c>
      <c r="N281" s="19">
        <v>6500000</v>
      </c>
      <c r="O281" s="19">
        <v>5900000</v>
      </c>
    </row>
    <row r="282" spans="1:15" x14ac:dyDescent="0.35">
      <c r="A282" s="21" t="s">
        <v>492</v>
      </c>
      <c r="B282" s="21" t="s">
        <v>511</v>
      </c>
      <c r="C282" s="22" t="s">
        <v>512</v>
      </c>
      <c r="D282" s="19">
        <v>0</v>
      </c>
      <c r="E282" s="19"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8400000</v>
      </c>
      <c r="L282" s="19">
        <v>7500000</v>
      </c>
      <c r="M282" s="19">
        <v>7000000</v>
      </c>
      <c r="N282" s="19">
        <v>6500000</v>
      </c>
      <c r="O282" s="19">
        <v>5900000</v>
      </c>
    </row>
    <row r="283" spans="1:15" x14ac:dyDescent="0.35">
      <c r="A283" s="21" t="s">
        <v>492</v>
      </c>
      <c r="B283" s="21" t="s">
        <v>513</v>
      </c>
      <c r="C283" s="22" t="s">
        <v>514</v>
      </c>
      <c r="D283" s="19">
        <v>0</v>
      </c>
      <c r="E283" s="19"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</row>
    <row r="284" spans="1:15" x14ac:dyDescent="0.35">
      <c r="A284" s="21" t="s">
        <v>492</v>
      </c>
      <c r="B284" s="21" t="s">
        <v>645</v>
      </c>
      <c r="C284" s="29" t="s">
        <v>646</v>
      </c>
      <c r="D284" s="19">
        <v>21200000</v>
      </c>
      <c r="E284" s="19">
        <v>20200000</v>
      </c>
      <c r="F284" s="19">
        <v>19800000</v>
      </c>
      <c r="G284" s="19">
        <v>18900000</v>
      </c>
      <c r="H284" s="19">
        <v>18100000</v>
      </c>
      <c r="I284" s="19">
        <v>15800000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</row>
    <row r="285" spans="1:15" x14ac:dyDescent="0.35">
      <c r="A285" s="21" t="s">
        <v>492</v>
      </c>
      <c r="B285" s="21" t="s">
        <v>647</v>
      </c>
      <c r="C285" s="29" t="s">
        <v>648</v>
      </c>
      <c r="D285" s="19">
        <v>20400000</v>
      </c>
      <c r="E285" s="19">
        <v>19400000</v>
      </c>
      <c r="F285" s="19">
        <v>19000000</v>
      </c>
      <c r="G285" s="19">
        <v>18100000</v>
      </c>
      <c r="H285" s="19">
        <v>17200000</v>
      </c>
      <c r="I285" s="19">
        <v>15000000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</row>
    <row r="286" spans="1:15" x14ac:dyDescent="0.35">
      <c r="A286" s="21" t="s">
        <v>492</v>
      </c>
      <c r="B286" s="21" t="s">
        <v>515</v>
      </c>
      <c r="C286" s="22" t="s">
        <v>516</v>
      </c>
      <c r="D286" s="19">
        <v>0</v>
      </c>
      <c r="E286" s="19">
        <v>0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6500000</v>
      </c>
      <c r="L286" s="19">
        <v>5900000</v>
      </c>
      <c r="M286" s="19">
        <v>5300000</v>
      </c>
      <c r="N286" s="19">
        <v>4600000</v>
      </c>
      <c r="O286" s="19">
        <v>4100000</v>
      </c>
    </row>
    <row r="287" spans="1:15" x14ac:dyDescent="0.35">
      <c r="A287" s="21" t="s">
        <v>492</v>
      </c>
      <c r="B287" s="21" t="s">
        <v>517</v>
      </c>
      <c r="C287" s="22" t="s">
        <v>518</v>
      </c>
      <c r="D287" s="19">
        <v>0</v>
      </c>
      <c r="E287" s="19"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</row>
    <row r="288" spans="1:15" x14ac:dyDescent="0.35">
      <c r="A288" s="21" t="s">
        <v>492</v>
      </c>
      <c r="B288" s="21" t="s">
        <v>519</v>
      </c>
      <c r="C288" s="22" t="s">
        <v>520</v>
      </c>
      <c r="D288" s="19">
        <v>0</v>
      </c>
      <c r="E288" s="19"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10600000</v>
      </c>
      <c r="K288" s="19">
        <v>8400000</v>
      </c>
      <c r="L288" s="19">
        <v>7500000</v>
      </c>
      <c r="M288" s="19">
        <v>7000000</v>
      </c>
      <c r="N288" s="19">
        <v>0</v>
      </c>
      <c r="O288" s="19">
        <v>0</v>
      </c>
    </row>
    <row r="289" spans="1:15" x14ac:dyDescent="0.35">
      <c r="A289" s="21" t="s">
        <v>492</v>
      </c>
      <c r="B289" s="21" t="s">
        <v>521</v>
      </c>
      <c r="C289" s="22" t="s">
        <v>523</v>
      </c>
      <c r="D289" s="19">
        <v>0</v>
      </c>
      <c r="E289" s="19"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</row>
    <row r="290" spans="1:15" x14ac:dyDescent="0.35">
      <c r="A290" s="21" t="s">
        <v>492</v>
      </c>
      <c r="B290" s="21" t="s">
        <v>521</v>
      </c>
      <c r="C290" s="22" t="s">
        <v>522</v>
      </c>
      <c r="D290" s="19">
        <v>0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</row>
    <row r="291" spans="1:15" x14ac:dyDescent="0.35">
      <c r="A291" s="21" t="s">
        <v>492</v>
      </c>
      <c r="B291" s="21" t="s">
        <v>524</v>
      </c>
      <c r="C291" s="22" t="s">
        <v>525</v>
      </c>
      <c r="D291" s="19">
        <v>0</v>
      </c>
      <c r="E291" s="19"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</row>
    <row r="292" spans="1:15" x14ac:dyDescent="0.35">
      <c r="A292" s="21" t="s">
        <v>492</v>
      </c>
      <c r="B292" s="21" t="s">
        <v>526</v>
      </c>
      <c r="C292" s="22" t="s">
        <v>527</v>
      </c>
      <c r="D292" s="19">
        <v>0</v>
      </c>
      <c r="E292" s="19"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</row>
    <row r="293" spans="1:15" x14ac:dyDescent="0.35">
      <c r="A293" s="21" t="s">
        <v>492</v>
      </c>
      <c r="B293" s="21" t="s">
        <v>528</v>
      </c>
      <c r="C293" s="22" t="s">
        <v>529</v>
      </c>
      <c r="D293" s="19">
        <v>0</v>
      </c>
      <c r="E293" s="19">
        <v>0</v>
      </c>
      <c r="F293" s="19">
        <v>0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</row>
    <row r="294" spans="1:15" x14ac:dyDescent="0.35">
      <c r="A294" s="21" t="s">
        <v>492</v>
      </c>
      <c r="B294" s="21" t="s">
        <v>530</v>
      </c>
      <c r="C294" s="22" t="s">
        <v>531</v>
      </c>
      <c r="D294" s="19">
        <v>0</v>
      </c>
      <c r="E294" s="19">
        <v>0</v>
      </c>
      <c r="F294" s="19">
        <v>0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</row>
    <row r="295" spans="1:15" x14ac:dyDescent="0.35">
      <c r="A295" s="21" t="s">
        <v>492</v>
      </c>
      <c r="B295" s="21" t="s">
        <v>532</v>
      </c>
      <c r="C295" s="22" t="s">
        <v>533</v>
      </c>
      <c r="D295" s="19">
        <v>12100000</v>
      </c>
      <c r="E295" s="19">
        <v>11400000</v>
      </c>
      <c r="F295" s="19">
        <v>0</v>
      </c>
      <c r="G295" s="19">
        <v>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</row>
    <row r="296" spans="1:15" x14ac:dyDescent="0.35">
      <c r="A296" s="21" t="s">
        <v>492</v>
      </c>
      <c r="B296" s="21" t="s">
        <v>534</v>
      </c>
      <c r="C296" s="22" t="s">
        <v>535</v>
      </c>
      <c r="D296" s="19">
        <v>0</v>
      </c>
      <c r="E296" s="19"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</row>
    <row r="297" spans="1:15" x14ac:dyDescent="0.35">
      <c r="A297" s="21" t="s">
        <v>492</v>
      </c>
      <c r="B297" s="21" t="s">
        <v>536</v>
      </c>
      <c r="C297" s="22" t="s">
        <v>537</v>
      </c>
      <c r="D297" s="19">
        <v>0</v>
      </c>
      <c r="E297" s="19"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</row>
    <row r="298" spans="1:15" x14ac:dyDescent="0.35">
      <c r="A298" s="21" t="s">
        <v>492</v>
      </c>
      <c r="B298" s="21" t="s">
        <v>538</v>
      </c>
      <c r="C298" s="22" t="s">
        <v>539</v>
      </c>
      <c r="D298" s="19">
        <v>0</v>
      </c>
      <c r="E298" s="19"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</row>
    <row r="299" spans="1:15" x14ac:dyDescent="0.35">
      <c r="A299" s="21" t="s">
        <v>492</v>
      </c>
      <c r="B299" s="21" t="s">
        <v>540</v>
      </c>
      <c r="C299" s="22" t="s">
        <v>541</v>
      </c>
      <c r="D299" s="19">
        <v>0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6300000</v>
      </c>
      <c r="K299" s="19">
        <v>5400000</v>
      </c>
      <c r="L299" s="19">
        <v>4700000</v>
      </c>
      <c r="M299" s="19">
        <v>4300000</v>
      </c>
      <c r="N299" s="19">
        <v>3800000</v>
      </c>
      <c r="O299" s="19">
        <v>0</v>
      </c>
    </row>
    <row r="300" spans="1:15" x14ac:dyDescent="0.35">
      <c r="A300" s="21" t="s">
        <v>492</v>
      </c>
      <c r="B300" s="21" t="s">
        <v>542</v>
      </c>
      <c r="C300" s="22" t="s">
        <v>543</v>
      </c>
      <c r="D300" s="19">
        <v>0</v>
      </c>
      <c r="E300" s="19"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6100000</v>
      </c>
      <c r="K300" s="19">
        <v>5200000</v>
      </c>
      <c r="L300" s="19">
        <v>4600000</v>
      </c>
      <c r="M300" s="19">
        <v>4100000</v>
      </c>
      <c r="N300" s="19">
        <v>3600000</v>
      </c>
      <c r="O300" s="19">
        <v>0</v>
      </c>
    </row>
    <row r="301" spans="1:15" x14ac:dyDescent="0.35">
      <c r="A301" s="21" t="s">
        <v>492</v>
      </c>
      <c r="B301" s="21" t="s">
        <v>544</v>
      </c>
      <c r="C301" s="22" t="s">
        <v>545</v>
      </c>
      <c r="D301" s="19">
        <v>0</v>
      </c>
      <c r="E301" s="19"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6300000</v>
      </c>
      <c r="K301" s="19">
        <v>5400000</v>
      </c>
      <c r="L301" s="19">
        <v>4700000</v>
      </c>
      <c r="M301" s="19">
        <v>4300000</v>
      </c>
      <c r="N301" s="19">
        <v>3700000</v>
      </c>
      <c r="O301" s="19">
        <v>0</v>
      </c>
    </row>
    <row r="302" spans="1:15" x14ac:dyDescent="0.35">
      <c r="A302" s="28" t="s">
        <v>492</v>
      </c>
      <c r="B302" s="28" t="s">
        <v>992</v>
      </c>
      <c r="C302" s="29" t="s">
        <v>993</v>
      </c>
      <c r="D302" s="19">
        <v>10400000</v>
      </c>
      <c r="E302" s="19">
        <v>9900000</v>
      </c>
      <c r="F302" s="19">
        <v>9700000</v>
      </c>
      <c r="G302" s="19">
        <v>9200000</v>
      </c>
      <c r="H302" s="19">
        <v>8700000</v>
      </c>
      <c r="I302" s="19">
        <v>7700000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</row>
    <row r="303" spans="1:15" x14ac:dyDescent="0.35">
      <c r="A303" s="31" t="s">
        <v>492</v>
      </c>
      <c r="B303" s="21" t="s">
        <v>546</v>
      </c>
      <c r="C303" s="22" t="s">
        <v>547</v>
      </c>
      <c r="D303" s="19">
        <v>0</v>
      </c>
      <c r="E303" s="19"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5200000</v>
      </c>
      <c r="L303" s="19">
        <v>4600000</v>
      </c>
      <c r="M303" s="19">
        <v>4100000</v>
      </c>
      <c r="N303" s="19">
        <v>3600000</v>
      </c>
      <c r="O303" s="19">
        <v>0</v>
      </c>
    </row>
    <row r="304" spans="1:15" x14ac:dyDescent="0.35">
      <c r="A304" s="31" t="s">
        <v>492</v>
      </c>
      <c r="B304" s="21" t="s">
        <v>548</v>
      </c>
      <c r="C304" s="22" t="s">
        <v>549</v>
      </c>
      <c r="D304" s="19">
        <v>0</v>
      </c>
      <c r="E304" s="19"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5200000</v>
      </c>
      <c r="L304" s="19">
        <v>4600000</v>
      </c>
      <c r="M304" s="19">
        <v>4100000</v>
      </c>
      <c r="N304" s="19">
        <v>3600000</v>
      </c>
      <c r="O304" s="19">
        <v>0</v>
      </c>
    </row>
    <row r="305" spans="1:15" x14ac:dyDescent="0.35">
      <c r="A305" s="21" t="s">
        <v>492</v>
      </c>
      <c r="B305" s="21" t="s">
        <v>550</v>
      </c>
      <c r="C305" s="22" t="s">
        <v>551</v>
      </c>
      <c r="D305" s="19">
        <v>0</v>
      </c>
      <c r="E305" s="19"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</row>
    <row r="306" spans="1:15" x14ac:dyDescent="0.35">
      <c r="A306" s="21" t="s">
        <v>492</v>
      </c>
      <c r="B306" s="21" t="s">
        <v>552</v>
      </c>
      <c r="C306" s="22" t="s">
        <v>553</v>
      </c>
      <c r="D306" s="19">
        <v>0</v>
      </c>
      <c r="E306" s="19"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</row>
    <row r="307" spans="1:15" x14ac:dyDescent="0.35">
      <c r="A307" s="21" t="s">
        <v>492</v>
      </c>
      <c r="B307" s="21" t="s">
        <v>554</v>
      </c>
      <c r="C307" s="22" t="s">
        <v>555</v>
      </c>
      <c r="D307" s="19">
        <v>14000000</v>
      </c>
      <c r="E307" s="19">
        <v>13500000</v>
      </c>
      <c r="F307" s="19">
        <v>13200000</v>
      </c>
      <c r="G307" s="19">
        <v>12700000</v>
      </c>
      <c r="H307" s="19">
        <v>12100000</v>
      </c>
      <c r="I307" s="19">
        <v>11200000</v>
      </c>
      <c r="J307" s="19">
        <v>10600000</v>
      </c>
      <c r="K307" s="19">
        <v>8400000</v>
      </c>
      <c r="L307" s="19">
        <v>7500000</v>
      </c>
      <c r="M307" s="19">
        <v>7000000</v>
      </c>
      <c r="N307" s="19">
        <v>6500000</v>
      </c>
      <c r="O307" s="19">
        <v>5900000</v>
      </c>
    </row>
    <row r="308" spans="1:15" x14ac:dyDescent="0.35">
      <c r="A308" s="21" t="s">
        <v>492</v>
      </c>
      <c r="B308" s="21" t="s">
        <v>556</v>
      </c>
      <c r="C308" s="22" t="s">
        <v>557</v>
      </c>
      <c r="D308" s="19">
        <v>14000000</v>
      </c>
      <c r="E308" s="19">
        <v>13500000</v>
      </c>
      <c r="F308" s="19">
        <v>13200000</v>
      </c>
      <c r="G308" s="19">
        <v>12700000</v>
      </c>
      <c r="H308" s="19">
        <v>12100000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</row>
    <row r="309" spans="1:15" x14ac:dyDescent="0.35">
      <c r="A309" s="21" t="s">
        <v>492</v>
      </c>
      <c r="B309" s="21" t="s">
        <v>558</v>
      </c>
      <c r="C309" s="22" t="s">
        <v>559</v>
      </c>
      <c r="D309" s="19">
        <v>14000000</v>
      </c>
      <c r="E309" s="19">
        <v>13500000</v>
      </c>
      <c r="F309" s="19">
        <v>13200000</v>
      </c>
      <c r="G309" s="19">
        <v>12700000</v>
      </c>
      <c r="H309" s="19">
        <v>12100000</v>
      </c>
      <c r="I309" s="19">
        <v>11200000</v>
      </c>
      <c r="J309" s="19">
        <v>10600000</v>
      </c>
      <c r="K309" s="19">
        <v>8400000</v>
      </c>
      <c r="L309" s="19">
        <v>7500000</v>
      </c>
      <c r="M309" s="19">
        <v>7000000</v>
      </c>
      <c r="N309" s="19">
        <v>6500000</v>
      </c>
      <c r="O309" s="19">
        <v>0</v>
      </c>
    </row>
    <row r="310" spans="1:15" x14ac:dyDescent="0.35">
      <c r="A310" s="21" t="s">
        <v>492</v>
      </c>
      <c r="B310" s="21" t="s">
        <v>560</v>
      </c>
      <c r="C310" s="22" t="s">
        <v>561</v>
      </c>
      <c r="D310" s="19">
        <v>0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8400000</v>
      </c>
      <c r="L310" s="19">
        <v>7500000</v>
      </c>
      <c r="M310" s="19">
        <v>7000000</v>
      </c>
      <c r="N310" s="19">
        <v>6500000</v>
      </c>
      <c r="O310" s="19">
        <v>5900000</v>
      </c>
    </row>
    <row r="311" spans="1:15" x14ac:dyDescent="0.35">
      <c r="A311" s="21" t="s">
        <v>492</v>
      </c>
      <c r="B311" s="21" t="s">
        <v>562</v>
      </c>
      <c r="C311" s="22" t="s">
        <v>563</v>
      </c>
      <c r="D311" s="19">
        <v>0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8400000</v>
      </c>
      <c r="L311" s="19">
        <v>7500000</v>
      </c>
      <c r="M311" s="19">
        <v>7000000</v>
      </c>
      <c r="N311" s="19">
        <v>6500000</v>
      </c>
      <c r="O311" s="19">
        <v>5900000</v>
      </c>
    </row>
    <row r="312" spans="1:15" x14ac:dyDescent="0.35">
      <c r="A312" s="21" t="s">
        <v>492</v>
      </c>
      <c r="B312" s="21" t="s">
        <v>564</v>
      </c>
      <c r="C312" s="22" t="s">
        <v>565</v>
      </c>
      <c r="D312" s="19">
        <v>0</v>
      </c>
      <c r="E312" s="19"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10600000</v>
      </c>
      <c r="K312" s="19">
        <v>8400000</v>
      </c>
      <c r="L312" s="19">
        <v>7500000</v>
      </c>
      <c r="M312" s="19">
        <v>7000000</v>
      </c>
      <c r="N312" s="19">
        <v>6500000</v>
      </c>
      <c r="O312" s="19">
        <v>5900000</v>
      </c>
    </row>
    <row r="313" spans="1:15" x14ac:dyDescent="0.35">
      <c r="A313" s="21" t="s">
        <v>492</v>
      </c>
      <c r="B313" s="21" t="s">
        <v>566</v>
      </c>
      <c r="C313" s="22" t="s">
        <v>567</v>
      </c>
      <c r="D313" s="19">
        <v>0</v>
      </c>
      <c r="E313" s="19"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10600000</v>
      </c>
      <c r="K313" s="19">
        <v>8400000</v>
      </c>
      <c r="L313" s="19">
        <v>7500000</v>
      </c>
      <c r="M313" s="19">
        <v>7000000</v>
      </c>
      <c r="N313" s="19">
        <v>6500000</v>
      </c>
      <c r="O313" s="19">
        <v>5900000</v>
      </c>
    </row>
    <row r="314" spans="1:15" x14ac:dyDescent="0.35">
      <c r="A314" s="21" t="s">
        <v>492</v>
      </c>
      <c r="B314" s="21" t="s">
        <v>568</v>
      </c>
      <c r="C314" s="22" t="s">
        <v>569</v>
      </c>
      <c r="D314" s="19">
        <v>15000000</v>
      </c>
      <c r="E314" s="19">
        <v>14500000</v>
      </c>
      <c r="F314" s="19">
        <v>14200000</v>
      </c>
      <c r="G314" s="19">
        <v>13700000</v>
      </c>
      <c r="H314" s="19">
        <v>13100000</v>
      </c>
      <c r="I314" s="19">
        <v>12200000</v>
      </c>
      <c r="J314" s="19">
        <v>11600000</v>
      </c>
      <c r="K314" s="19">
        <v>9400000</v>
      </c>
      <c r="L314" s="19">
        <v>8500000</v>
      </c>
      <c r="M314" s="19">
        <v>8000000</v>
      </c>
      <c r="N314" s="19">
        <v>0</v>
      </c>
      <c r="O314" s="19">
        <v>0</v>
      </c>
    </row>
    <row r="315" spans="1:15" x14ac:dyDescent="0.35">
      <c r="A315" s="21" t="s">
        <v>492</v>
      </c>
      <c r="B315" s="21" t="s">
        <v>570</v>
      </c>
      <c r="C315" s="22" t="s">
        <v>571</v>
      </c>
      <c r="D315" s="19">
        <v>14000000</v>
      </c>
      <c r="E315" s="19">
        <v>13500000</v>
      </c>
      <c r="F315" s="19">
        <v>13200000</v>
      </c>
      <c r="G315" s="19">
        <v>12700000</v>
      </c>
      <c r="H315" s="19">
        <v>12100000</v>
      </c>
      <c r="I315" s="19">
        <v>11200000</v>
      </c>
      <c r="J315" s="19">
        <v>10600000</v>
      </c>
      <c r="K315" s="19">
        <v>8400000</v>
      </c>
      <c r="L315" s="19">
        <v>7500000</v>
      </c>
      <c r="M315" s="19">
        <v>7000000</v>
      </c>
      <c r="N315" s="19">
        <v>6500000</v>
      </c>
      <c r="O315" s="19">
        <v>5900000</v>
      </c>
    </row>
    <row r="316" spans="1:15" x14ac:dyDescent="0.35">
      <c r="A316" s="21" t="s">
        <v>492</v>
      </c>
      <c r="B316" s="21" t="s">
        <v>572</v>
      </c>
      <c r="C316" s="22" t="s">
        <v>573</v>
      </c>
      <c r="D316" s="19">
        <v>14000000</v>
      </c>
      <c r="E316" s="19">
        <v>13500000</v>
      </c>
      <c r="F316" s="19">
        <v>13200000</v>
      </c>
      <c r="G316" s="19">
        <v>12700000</v>
      </c>
      <c r="H316" s="19">
        <v>12100000</v>
      </c>
      <c r="I316" s="19">
        <v>11200000</v>
      </c>
      <c r="J316" s="19">
        <v>10600000</v>
      </c>
      <c r="K316" s="19">
        <v>8400000</v>
      </c>
      <c r="L316" s="19">
        <v>0</v>
      </c>
      <c r="M316" s="19">
        <v>0</v>
      </c>
      <c r="N316" s="19">
        <v>0</v>
      </c>
      <c r="O316" s="19">
        <v>0</v>
      </c>
    </row>
    <row r="317" spans="1:15" x14ac:dyDescent="0.35">
      <c r="A317" s="21" t="s">
        <v>492</v>
      </c>
      <c r="B317" s="21" t="s">
        <v>574</v>
      </c>
      <c r="C317" s="22" t="s">
        <v>575</v>
      </c>
      <c r="D317" s="19">
        <v>14000000</v>
      </c>
      <c r="E317" s="19">
        <v>13500000</v>
      </c>
      <c r="F317" s="19">
        <v>13200000</v>
      </c>
      <c r="G317" s="19">
        <v>12700000</v>
      </c>
      <c r="H317" s="19">
        <v>12100000</v>
      </c>
      <c r="I317" s="19">
        <v>11200000</v>
      </c>
      <c r="J317" s="19">
        <v>10600000</v>
      </c>
      <c r="K317" s="19">
        <v>8400000</v>
      </c>
      <c r="L317" s="19">
        <v>0</v>
      </c>
      <c r="M317" s="19">
        <v>0</v>
      </c>
      <c r="N317" s="19">
        <v>0</v>
      </c>
      <c r="O317" s="19">
        <v>0</v>
      </c>
    </row>
    <row r="318" spans="1:15" x14ac:dyDescent="0.35">
      <c r="A318" s="21" t="s">
        <v>492</v>
      </c>
      <c r="B318" s="21" t="s">
        <v>576</v>
      </c>
      <c r="C318" s="22" t="s">
        <v>577</v>
      </c>
      <c r="D318" s="19">
        <v>14000000</v>
      </c>
      <c r="E318" s="19">
        <v>13500000</v>
      </c>
      <c r="F318" s="19">
        <v>13200000</v>
      </c>
      <c r="G318" s="19">
        <v>12700000</v>
      </c>
      <c r="H318" s="19">
        <v>12100000</v>
      </c>
      <c r="I318" s="19">
        <v>11200000</v>
      </c>
      <c r="J318" s="19">
        <v>10600000</v>
      </c>
      <c r="K318" s="19">
        <v>8400000</v>
      </c>
      <c r="L318" s="19">
        <v>0</v>
      </c>
      <c r="M318" s="19">
        <v>0</v>
      </c>
      <c r="N318" s="19">
        <v>0</v>
      </c>
      <c r="O318" s="19">
        <v>0</v>
      </c>
    </row>
    <row r="319" spans="1:15" x14ac:dyDescent="0.35">
      <c r="A319" s="21" t="s">
        <v>492</v>
      </c>
      <c r="B319" s="21" t="s">
        <v>578</v>
      </c>
      <c r="C319" s="22" t="s">
        <v>579</v>
      </c>
      <c r="D319" s="19">
        <v>14000000</v>
      </c>
      <c r="E319" s="19">
        <v>13500000</v>
      </c>
      <c r="F319" s="19">
        <v>13200000</v>
      </c>
      <c r="G319" s="19">
        <v>12700000</v>
      </c>
      <c r="H319" s="19">
        <v>12100000</v>
      </c>
      <c r="I319" s="19">
        <v>11200000</v>
      </c>
      <c r="J319" s="19">
        <v>10600000</v>
      </c>
      <c r="K319" s="19">
        <v>8400000</v>
      </c>
      <c r="L319" s="19">
        <v>7500000</v>
      </c>
      <c r="M319" s="19">
        <v>0</v>
      </c>
      <c r="N319" s="19">
        <v>0</v>
      </c>
      <c r="O319" s="19">
        <v>0</v>
      </c>
    </row>
    <row r="320" spans="1:15" x14ac:dyDescent="0.35">
      <c r="A320" s="21" t="s">
        <v>492</v>
      </c>
      <c r="B320" s="21" t="s">
        <v>580</v>
      </c>
      <c r="C320" s="22" t="s">
        <v>581</v>
      </c>
      <c r="D320" s="19">
        <v>0</v>
      </c>
      <c r="E320" s="19">
        <v>0</v>
      </c>
      <c r="F320" s="19">
        <v>0</v>
      </c>
      <c r="G320" s="19">
        <v>0</v>
      </c>
      <c r="H320" s="19">
        <v>12100000</v>
      </c>
      <c r="I320" s="19">
        <v>11200000</v>
      </c>
      <c r="J320" s="19">
        <v>10600000</v>
      </c>
      <c r="K320" s="19">
        <v>8400000</v>
      </c>
      <c r="L320" s="19">
        <v>7500000</v>
      </c>
      <c r="M320" s="19">
        <v>7000000</v>
      </c>
      <c r="N320" s="19">
        <v>6500000</v>
      </c>
      <c r="O320" s="19">
        <v>5900000</v>
      </c>
    </row>
    <row r="321" spans="1:15" x14ac:dyDescent="0.35">
      <c r="A321" s="21" t="s">
        <v>492</v>
      </c>
      <c r="B321" s="21" t="s">
        <v>582</v>
      </c>
      <c r="C321" s="22" t="s">
        <v>583</v>
      </c>
      <c r="D321" s="19">
        <v>0</v>
      </c>
      <c r="E321" s="19"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10600000</v>
      </c>
      <c r="K321" s="19">
        <v>8400000</v>
      </c>
      <c r="L321" s="19">
        <v>0</v>
      </c>
      <c r="M321" s="19">
        <v>0</v>
      </c>
      <c r="N321" s="19">
        <v>0</v>
      </c>
      <c r="O321" s="19">
        <v>0</v>
      </c>
    </row>
    <row r="322" spans="1:15" x14ac:dyDescent="0.35">
      <c r="A322" s="21" t="s">
        <v>492</v>
      </c>
      <c r="B322" s="21" t="s">
        <v>584</v>
      </c>
      <c r="C322" s="22" t="s">
        <v>585</v>
      </c>
      <c r="D322" s="19">
        <v>0</v>
      </c>
      <c r="E322" s="19"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</row>
    <row r="323" spans="1:15" x14ac:dyDescent="0.35">
      <c r="A323" s="21" t="s">
        <v>492</v>
      </c>
      <c r="B323" s="21" t="s">
        <v>586</v>
      </c>
      <c r="C323" s="22" t="s">
        <v>587</v>
      </c>
      <c r="D323" s="19">
        <v>0</v>
      </c>
      <c r="E323" s="19"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10600000</v>
      </c>
      <c r="K323" s="19">
        <v>8400000</v>
      </c>
      <c r="L323" s="19">
        <v>7500000</v>
      </c>
      <c r="M323" s="19">
        <v>0</v>
      </c>
      <c r="N323" s="19">
        <v>0</v>
      </c>
      <c r="O323" s="19">
        <v>0</v>
      </c>
    </row>
    <row r="324" spans="1:15" x14ac:dyDescent="0.35">
      <c r="A324" s="21" t="s">
        <v>492</v>
      </c>
      <c r="B324" s="21" t="s">
        <v>588</v>
      </c>
      <c r="C324" s="22" t="s">
        <v>589</v>
      </c>
      <c r="D324" s="19">
        <v>0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</row>
    <row r="325" spans="1:15" x14ac:dyDescent="0.35">
      <c r="A325" s="21" t="s">
        <v>492</v>
      </c>
      <c r="B325" s="21" t="s">
        <v>590</v>
      </c>
      <c r="C325" s="22" t="s">
        <v>591</v>
      </c>
      <c r="D325" s="19">
        <v>0</v>
      </c>
      <c r="E325" s="19"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</row>
    <row r="326" spans="1:15" x14ac:dyDescent="0.35">
      <c r="A326" s="21" t="s">
        <v>492</v>
      </c>
      <c r="B326" s="21" t="s">
        <v>592</v>
      </c>
      <c r="C326" s="22" t="s">
        <v>593</v>
      </c>
      <c r="D326" s="19">
        <v>0</v>
      </c>
      <c r="E326" s="19"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</row>
    <row r="327" spans="1:15" x14ac:dyDescent="0.35">
      <c r="A327" s="21" t="s">
        <v>492</v>
      </c>
      <c r="B327" s="21" t="s">
        <v>594</v>
      </c>
      <c r="C327" s="22" t="s">
        <v>595</v>
      </c>
      <c r="D327" s="19">
        <v>0</v>
      </c>
      <c r="E327" s="19"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5300000</v>
      </c>
      <c r="M327" s="19">
        <v>4800000</v>
      </c>
      <c r="N327" s="19">
        <v>0</v>
      </c>
      <c r="O327" s="19">
        <v>0</v>
      </c>
    </row>
    <row r="328" spans="1:15" x14ac:dyDescent="0.35">
      <c r="A328" s="21" t="s">
        <v>492</v>
      </c>
      <c r="B328" s="21" t="s">
        <v>596</v>
      </c>
      <c r="C328" s="22" t="s">
        <v>597</v>
      </c>
      <c r="D328" s="19">
        <v>0</v>
      </c>
      <c r="E328" s="19">
        <v>0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5300000</v>
      </c>
      <c r="M328" s="19">
        <v>4800000</v>
      </c>
      <c r="N328" s="19">
        <v>0</v>
      </c>
      <c r="O328" s="19">
        <v>0</v>
      </c>
    </row>
    <row r="329" spans="1:15" x14ac:dyDescent="0.35">
      <c r="A329" s="21" t="s">
        <v>492</v>
      </c>
      <c r="B329" s="21" t="s">
        <v>598</v>
      </c>
      <c r="C329" s="22" t="s">
        <v>599</v>
      </c>
      <c r="D329" s="19">
        <v>0</v>
      </c>
      <c r="E329" s="19"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5300000</v>
      </c>
      <c r="M329" s="19">
        <v>4800000</v>
      </c>
      <c r="N329" s="19">
        <v>0</v>
      </c>
      <c r="O329" s="19">
        <v>0</v>
      </c>
    </row>
    <row r="330" spans="1:15" x14ac:dyDescent="0.35">
      <c r="A330" s="21" t="s">
        <v>492</v>
      </c>
      <c r="B330" s="21" t="s">
        <v>600</v>
      </c>
      <c r="C330" s="22" t="s">
        <v>601</v>
      </c>
      <c r="D330" s="19">
        <v>0</v>
      </c>
      <c r="E330" s="19"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4900000</v>
      </c>
      <c r="N330" s="19">
        <v>4400000</v>
      </c>
      <c r="O330" s="19">
        <v>3900000</v>
      </c>
    </row>
    <row r="331" spans="1:15" x14ac:dyDescent="0.35">
      <c r="A331" s="21" t="s">
        <v>492</v>
      </c>
      <c r="B331" s="21" t="s">
        <v>602</v>
      </c>
      <c r="C331" s="22" t="s">
        <v>603</v>
      </c>
      <c r="D331" s="19">
        <v>0</v>
      </c>
      <c r="E331" s="19">
        <v>0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4900000</v>
      </c>
      <c r="N331" s="19">
        <v>4400000</v>
      </c>
      <c r="O331" s="19">
        <v>3900000</v>
      </c>
    </row>
    <row r="332" spans="1:15" x14ac:dyDescent="0.35">
      <c r="A332" s="21" t="s">
        <v>492</v>
      </c>
      <c r="B332" s="21" t="s">
        <v>604</v>
      </c>
      <c r="C332" s="22" t="s">
        <v>605</v>
      </c>
      <c r="D332" s="19">
        <v>0</v>
      </c>
      <c r="E332" s="19">
        <v>0</v>
      </c>
      <c r="F332" s="19">
        <v>0</v>
      </c>
      <c r="G332" s="19">
        <v>0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4100000</v>
      </c>
    </row>
    <row r="333" spans="1:15" x14ac:dyDescent="0.35">
      <c r="A333" s="21" t="s">
        <v>492</v>
      </c>
      <c r="B333" s="21" t="s">
        <v>606</v>
      </c>
      <c r="C333" s="22" t="s">
        <v>607</v>
      </c>
      <c r="D333" s="19">
        <v>0</v>
      </c>
      <c r="E333" s="19"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4100000</v>
      </c>
    </row>
    <row r="334" spans="1:15" x14ac:dyDescent="0.35">
      <c r="A334" s="21" t="s">
        <v>492</v>
      </c>
      <c r="B334" s="21" t="s">
        <v>608</v>
      </c>
      <c r="C334" s="22" t="s">
        <v>609</v>
      </c>
      <c r="D334" s="19">
        <v>0</v>
      </c>
      <c r="E334" s="19"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4100000</v>
      </c>
    </row>
    <row r="335" spans="1:15" x14ac:dyDescent="0.35">
      <c r="A335" s="21" t="s">
        <v>492</v>
      </c>
      <c r="B335" s="21" t="s">
        <v>641</v>
      </c>
      <c r="C335" s="29" t="s">
        <v>642</v>
      </c>
      <c r="D335" s="19">
        <v>10400000</v>
      </c>
      <c r="E335" s="19">
        <v>9900000</v>
      </c>
      <c r="F335" s="19">
        <v>9700000</v>
      </c>
      <c r="G335" s="19">
        <v>9200000</v>
      </c>
      <c r="H335" s="19">
        <v>8700000</v>
      </c>
      <c r="I335" s="19">
        <v>8100000</v>
      </c>
      <c r="J335" s="19">
        <v>0</v>
      </c>
      <c r="K335" s="19">
        <v>0</v>
      </c>
      <c r="L335" s="19">
        <v>0</v>
      </c>
      <c r="M335" s="19">
        <v>0</v>
      </c>
      <c r="N335" s="19">
        <v>0</v>
      </c>
      <c r="O335" s="19">
        <v>0</v>
      </c>
    </row>
    <row r="336" spans="1:15" x14ac:dyDescent="0.35">
      <c r="A336" s="21" t="s">
        <v>492</v>
      </c>
      <c r="B336" s="21" t="s">
        <v>643</v>
      </c>
      <c r="C336" s="29" t="s">
        <v>644</v>
      </c>
      <c r="D336" s="19">
        <v>12100000</v>
      </c>
      <c r="E336" s="19">
        <v>11400000</v>
      </c>
      <c r="F336" s="19">
        <v>10200000</v>
      </c>
      <c r="G336" s="19">
        <v>9800000</v>
      </c>
      <c r="H336" s="19">
        <v>9300000</v>
      </c>
      <c r="I336" s="19">
        <v>8600000</v>
      </c>
      <c r="J336" s="19">
        <v>0</v>
      </c>
      <c r="K336" s="19">
        <v>0</v>
      </c>
      <c r="L336" s="19">
        <v>0</v>
      </c>
      <c r="M336" s="19">
        <v>0</v>
      </c>
      <c r="N336" s="19">
        <v>0</v>
      </c>
      <c r="O336" s="19">
        <v>0</v>
      </c>
    </row>
    <row r="337" spans="1:15" x14ac:dyDescent="0.35">
      <c r="A337" s="21" t="s">
        <v>492</v>
      </c>
      <c r="B337" s="21" t="s">
        <v>610</v>
      </c>
      <c r="C337" s="22" t="s">
        <v>611</v>
      </c>
      <c r="D337" s="19">
        <v>12600000</v>
      </c>
      <c r="E337" s="19">
        <v>11900000</v>
      </c>
      <c r="F337" s="19">
        <v>0</v>
      </c>
      <c r="G337" s="19">
        <v>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</row>
    <row r="338" spans="1:15" x14ac:dyDescent="0.35">
      <c r="A338" s="21" t="s">
        <v>492</v>
      </c>
      <c r="B338" s="21" t="s">
        <v>612</v>
      </c>
      <c r="C338" s="22" t="s">
        <v>613</v>
      </c>
      <c r="D338" s="19">
        <v>0</v>
      </c>
      <c r="E338" s="19">
        <v>0</v>
      </c>
      <c r="F338" s="19">
        <v>0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3300000</v>
      </c>
    </row>
    <row r="339" spans="1:15" x14ac:dyDescent="0.35">
      <c r="A339" s="21" t="s">
        <v>492</v>
      </c>
      <c r="B339" s="21" t="s">
        <v>614</v>
      </c>
      <c r="C339" s="22" t="s">
        <v>615</v>
      </c>
      <c r="D339" s="19">
        <v>0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3300000</v>
      </c>
    </row>
    <row r="340" spans="1:15" x14ac:dyDescent="0.35">
      <c r="A340" s="21" t="s">
        <v>492</v>
      </c>
      <c r="B340" s="21" t="s">
        <v>616</v>
      </c>
      <c r="C340" s="22" t="s">
        <v>617</v>
      </c>
      <c r="D340" s="19">
        <v>0</v>
      </c>
      <c r="E340" s="19"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3300000</v>
      </c>
    </row>
    <row r="341" spans="1:15" x14ac:dyDescent="0.35">
      <c r="A341" s="21" t="s">
        <v>492</v>
      </c>
      <c r="B341" s="21" t="s">
        <v>618</v>
      </c>
      <c r="C341" s="22" t="s">
        <v>619</v>
      </c>
      <c r="D341" s="19">
        <v>0</v>
      </c>
      <c r="E341" s="19"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3300000</v>
      </c>
    </row>
    <row r="342" spans="1:15" x14ac:dyDescent="0.35">
      <c r="A342" s="21" t="s">
        <v>492</v>
      </c>
      <c r="B342" s="21" t="s">
        <v>620</v>
      </c>
      <c r="C342" s="22" t="s">
        <v>621</v>
      </c>
      <c r="D342" s="19">
        <v>0</v>
      </c>
      <c r="E342" s="19">
        <v>0</v>
      </c>
      <c r="F342" s="19">
        <v>0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  <c r="O342" s="19">
        <v>3300000</v>
      </c>
    </row>
    <row r="343" spans="1:15" x14ac:dyDescent="0.35">
      <c r="A343" s="21" t="s">
        <v>492</v>
      </c>
      <c r="B343" s="21" t="s">
        <v>622</v>
      </c>
      <c r="C343" s="22" t="s">
        <v>623</v>
      </c>
      <c r="D343" s="19">
        <v>0</v>
      </c>
      <c r="E343" s="19">
        <v>0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4400000</v>
      </c>
      <c r="M343" s="19">
        <v>3900000</v>
      </c>
      <c r="N343" s="19">
        <v>3400000</v>
      </c>
      <c r="O343" s="19">
        <v>0</v>
      </c>
    </row>
    <row r="344" spans="1:15" x14ac:dyDescent="0.35">
      <c r="A344" s="21" t="s">
        <v>492</v>
      </c>
      <c r="B344" s="21" t="s">
        <v>624</v>
      </c>
      <c r="C344" s="22" t="s">
        <v>625</v>
      </c>
      <c r="D344" s="19">
        <v>0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6400000</v>
      </c>
      <c r="O344" s="19">
        <v>5700000</v>
      </c>
    </row>
    <row r="345" spans="1:15" x14ac:dyDescent="0.35">
      <c r="A345" s="21" t="s">
        <v>492</v>
      </c>
      <c r="B345" s="21" t="s">
        <v>626</v>
      </c>
      <c r="C345" s="22" t="s">
        <v>627</v>
      </c>
      <c r="D345" s="19">
        <v>0</v>
      </c>
      <c r="E345" s="19"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19">
        <v>6400000</v>
      </c>
      <c r="O345" s="19">
        <v>5700000</v>
      </c>
    </row>
    <row r="346" spans="1:15" x14ac:dyDescent="0.35">
      <c r="A346" s="21" t="s">
        <v>492</v>
      </c>
      <c r="B346" s="21" t="s">
        <v>628</v>
      </c>
      <c r="C346" s="22" t="s">
        <v>629</v>
      </c>
      <c r="D346" s="19">
        <v>0</v>
      </c>
      <c r="E346" s="19"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6400000</v>
      </c>
      <c r="O346" s="19">
        <v>5700000</v>
      </c>
    </row>
    <row r="347" spans="1:15" x14ac:dyDescent="0.35">
      <c r="A347" s="21" t="s">
        <v>492</v>
      </c>
      <c r="B347" s="21" t="s">
        <v>630</v>
      </c>
      <c r="C347" s="22" t="s">
        <v>631</v>
      </c>
      <c r="D347" s="19">
        <v>0</v>
      </c>
      <c r="E347" s="19"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7900000</v>
      </c>
      <c r="M347" s="19">
        <v>7200000</v>
      </c>
      <c r="N347" s="19">
        <v>6400000</v>
      </c>
      <c r="O347" s="19">
        <v>5700000</v>
      </c>
    </row>
    <row r="348" spans="1:15" x14ac:dyDescent="0.35">
      <c r="A348" s="21" t="s">
        <v>492</v>
      </c>
      <c r="B348" s="21" t="s">
        <v>630</v>
      </c>
      <c r="C348" s="22" t="s">
        <v>632</v>
      </c>
      <c r="D348" s="19">
        <v>0</v>
      </c>
      <c r="E348" s="19"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7900000</v>
      </c>
      <c r="M348" s="19">
        <v>7200000</v>
      </c>
      <c r="N348" s="19">
        <v>6400000</v>
      </c>
      <c r="O348" s="19">
        <v>5700000</v>
      </c>
    </row>
    <row r="349" spans="1:15" x14ac:dyDescent="0.35">
      <c r="A349" s="21" t="s">
        <v>492</v>
      </c>
      <c r="B349" s="21" t="s">
        <v>633</v>
      </c>
      <c r="C349" s="22" t="s">
        <v>634</v>
      </c>
      <c r="D349" s="19">
        <v>0</v>
      </c>
      <c r="E349" s="19">
        <v>0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4500000</v>
      </c>
      <c r="M349" s="19">
        <v>4000000</v>
      </c>
      <c r="N349" s="19">
        <v>3600000</v>
      </c>
      <c r="O349" s="19">
        <v>3300000</v>
      </c>
    </row>
    <row r="350" spans="1:15" x14ac:dyDescent="0.35">
      <c r="A350" s="21" t="s">
        <v>492</v>
      </c>
      <c r="B350" s="21" t="s">
        <v>635</v>
      </c>
      <c r="C350" s="22" t="s">
        <v>636</v>
      </c>
      <c r="D350" s="19">
        <v>0</v>
      </c>
      <c r="E350" s="19"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4500000</v>
      </c>
      <c r="M350" s="19">
        <v>4000000</v>
      </c>
      <c r="N350" s="19">
        <v>3600000</v>
      </c>
      <c r="O350" s="19">
        <v>3300000</v>
      </c>
    </row>
    <row r="351" spans="1:15" x14ac:dyDescent="0.35">
      <c r="A351" s="21" t="s">
        <v>492</v>
      </c>
      <c r="B351" s="21" t="s">
        <v>637</v>
      </c>
      <c r="C351" s="22" t="s">
        <v>638</v>
      </c>
      <c r="D351" s="19">
        <v>0</v>
      </c>
      <c r="E351" s="19">
        <v>0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4500000</v>
      </c>
      <c r="M351" s="19">
        <v>4000000</v>
      </c>
      <c r="N351" s="19">
        <v>3600000</v>
      </c>
      <c r="O351" s="19">
        <v>3300000</v>
      </c>
    </row>
    <row r="352" spans="1:15" x14ac:dyDescent="0.35">
      <c r="A352" s="21" t="s">
        <v>492</v>
      </c>
      <c r="B352" s="21" t="s">
        <v>639</v>
      </c>
      <c r="C352" s="22" t="s">
        <v>640</v>
      </c>
      <c r="D352" s="19">
        <v>0</v>
      </c>
      <c r="E352" s="19"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3600000</v>
      </c>
      <c r="O352" s="19">
        <v>3300000</v>
      </c>
    </row>
    <row r="353" spans="1:15" x14ac:dyDescent="0.35">
      <c r="A353" s="30" t="s">
        <v>1065</v>
      </c>
      <c r="B353" s="31" t="s">
        <v>1029</v>
      </c>
      <c r="C353" s="32" t="s">
        <v>1047</v>
      </c>
      <c r="D353" s="19">
        <v>21300000</v>
      </c>
      <c r="E353" s="19">
        <v>20300000</v>
      </c>
      <c r="F353" s="19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</row>
    <row r="354" spans="1:15" x14ac:dyDescent="0.35">
      <c r="A354" s="21" t="s">
        <v>649</v>
      </c>
      <c r="B354" s="21" t="s">
        <v>650</v>
      </c>
      <c r="C354" s="22" t="s">
        <v>651</v>
      </c>
      <c r="D354" s="19">
        <v>0</v>
      </c>
      <c r="E354" s="19">
        <v>0</v>
      </c>
      <c r="F354" s="19">
        <v>0</v>
      </c>
      <c r="G354" s="19">
        <v>0</v>
      </c>
      <c r="H354" s="19">
        <v>0</v>
      </c>
      <c r="I354" s="19">
        <v>9800000</v>
      </c>
      <c r="J354" s="19">
        <v>8800000</v>
      </c>
      <c r="K354" s="19">
        <v>0</v>
      </c>
      <c r="L354" s="19">
        <v>0</v>
      </c>
      <c r="M354" s="19">
        <v>0</v>
      </c>
      <c r="N354" s="19">
        <v>0</v>
      </c>
      <c r="O354" s="19">
        <v>0</v>
      </c>
    </row>
    <row r="355" spans="1:15" x14ac:dyDescent="0.35">
      <c r="A355" s="28" t="s">
        <v>649</v>
      </c>
      <c r="B355" s="28" t="s">
        <v>998</v>
      </c>
      <c r="C355" s="29" t="s">
        <v>999</v>
      </c>
      <c r="D355" s="19">
        <v>19700000</v>
      </c>
      <c r="E355" s="19">
        <v>19200000</v>
      </c>
      <c r="F355" s="19">
        <v>18800000</v>
      </c>
      <c r="G355" s="19">
        <v>17900000</v>
      </c>
      <c r="H355" s="19">
        <v>17000000</v>
      </c>
      <c r="I355" s="19">
        <v>14900000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</row>
    <row r="356" spans="1:15" x14ac:dyDescent="0.35">
      <c r="A356" s="21" t="s">
        <v>649</v>
      </c>
      <c r="B356" s="21" t="s">
        <v>953</v>
      </c>
      <c r="C356" s="29" t="s">
        <v>954</v>
      </c>
      <c r="D356" s="19">
        <v>21100000</v>
      </c>
      <c r="E356" s="19">
        <v>20600000</v>
      </c>
      <c r="F356" s="19">
        <v>20200000</v>
      </c>
      <c r="G356" s="19">
        <v>19400000</v>
      </c>
      <c r="H356" s="19">
        <v>18400000</v>
      </c>
      <c r="I356" s="19">
        <v>16700000</v>
      </c>
      <c r="J356" s="19">
        <v>0</v>
      </c>
      <c r="K356" s="19">
        <v>0</v>
      </c>
      <c r="L356" s="19">
        <v>0</v>
      </c>
      <c r="M356" s="19">
        <v>0</v>
      </c>
      <c r="N356" s="19">
        <v>0</v>
      </c>
      <c r="O356" s="19">
        <v>0</v>
      </c>
    </row>
    <row r="357" spans="1:15" x14ac:dyDescent="0.35">
      <c r="A357" s="21" t="s">
        <v>649</v>
      </c>
      <c r="B357" s="21" t="s">
        <v>955</v>
      </c>
      <c r="C357" s="29" t="s">
        <v>956</v>
      </c>
      <c r="D357" s="19">
        <v>22800000</v>
      </c>
      <c r="E357" s="19">
        <v>22300000</v>
      </c>
      <c r="F357" s="19">
        <v>21800000</v>
      </c>
      <c r="G357" s="19">
        <v>20800000</v>
      </c>
      <c r="H357" s="19">
        <v>20000000</v>
      </c>
      <c r="I357" s="19">
        <v>17800000</v>
      </c>
      <c r="J357" s="19">
        <v>0</v>
      </c>
      <c r="K357" s="19">
        <v>0</v>
      </c>
      <c r="L357" s="19">
        <v>0</v>
      </c>
      <c r="M357" s="19">
        <v>0</v>
      </c>
      <c r="N357" s="19">
        <v>0</v>
      </c>
      <c r="O357" s="19">
        <v>0</v>
      </c>
    </row>
    <row r="358" spans="1:15" x14ac:dyDescent="0.35">
      <c r="A358" s="21" t="s">
        <v>649</v>
      </c>
      <c r="B358" s="21" t="s">
        <v>957</v>
      </c>
      <c r="C358" s="29" t="s">
        <v>958</v>
      </c>
      <c r="D358" s="19">
        <v>23800000</v>
      </c>
      <c r="E358" s="19">
        <v>23300000</v>
      </c>
      <c r="F358" s="19">
        <v>22800000</v>
      </c>
      <c r="G358" s="19">
        <v>21800000</v>
      </c>
      <c r="H358" s="19">
        <v>20800000</v>
      </c>
      <c r="I358" s="19">
        <v>18600000</v>
      </c>
      <c r="J358" s="19">
        <v>0</v>
      </c>
      <c r="K358" s="19">
        <v>0</v>
      </c>
      <c r="L358" s="19">
        <v>0</v>
      </c>
      <c r="M358" s="19">
        <v>0</v>
      </c>
      <c r="N358" s="19">
        <v>0</v>
      </c>
      <c r="O358" s="19">
        <v>0</v>
      </c>
    </row>
    <row r="359" spans="1:15" x14ac:dyDescent="0.35">
      <c r="A359" s="21" t="s">
        <v>649</v>
      </c>
      <c r="B359" s="21" t="s">
        <v>652</v>
      </c>
      <c r="C359" s="22" t="s">
        <v>653</v>
      </c>
      <c r="D359" s="19">
        <v>15300000</v>
      </c>
      <c r="E359" s="19">
        <v>14300000</v>
      </c>
      <c r="F359" s="19">
        <v>14000000</v>
      </c>
      <c r="G359" s="19">
        <v>13300000</v>
      </c>
      <c r="H359" s="19">
        <v>12600000</v>
      </c>
      <c r="I359" s="19">
        <v>11700000</v>
      </c>
      <c r="J359" s="19">
        <v>9500000</v>
      </c>
      <c r="K359" s="19">
        <v>8200000</v>
      </c>
      <c r="L359" s="19">
        <v>0</v>
      </c>
      <c r="M359" s="19">
        <v>0</v>
      </c>
      <c r="N359" s="19">
        <v>0</v>
      </c>
      <c r="O359" s="19">
        <v>0</v>
      </c>
    </row>
    <row r="360" spans="1:15" x14ac:dyDescent="0.35">
      <c r="A360" s="21" t="s">
        <v>649</v>
      </c>
      <c r="B360" s="21" t="s">
        <v>1019</v>
      </c>
      <c r="C360" s="29" t="s">
        <v>1020</v>
      </c>
      <c r="D360" s="19">
        <v>29100000</v>
      </c>
      <c r="E360" s="19">
        <v>28400000</v>
      </c>
      <c r="F360" s="19">
        <v>27800000</v>
      </c>
      <c r="G360" s="19">
        <v>0</v>
      </c>
      <c r="H360" s="19">
        <v>0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</row>
    <row r="361" spans="1:15" x14ac:dyDescent="0.35">
      <c r="A361" s="21" t="s">
        <v>649</v>
      </c>
      <c r="B361" s="21" t="s">
        <v>1021</v>
      </c>
      <c r="C361" s="22" t="s">
        <v>1022</v>
      </c>
      <c r="D361" s="19">
        <v>31000000</v>
      </c>
      <c r="E361" s="19">
        <v>30300000</v>
      </c>
      <c r="F361" s="19">
        <v>29700000</v>
      </c>
      <c r="G361" s="19">
        <v>0</v>
      </c>
      <c r="H361" s="19">
        <v>0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</row>
    <row r="362" spans="1:15" x14ac:dyDescent="0.35">
      <c r="A362" s="35" t="s">
        <v>649</v>
      </c>
      <c r="B362" s="31" t="s">
        <v>1041</v>
      </c>
      <c r="C362" s="32" t="s">
        <v>1059</v>
      </c>
      <c r="D362" s="19">
        <v>29200000</v>
      </c>
      <c r="E362" s="19">
        <v>28500000</v>
      </c>
      <c r="F362" s="19">
        <v>0</v>
      </c>
      <c r="G362" s="19">
        <v>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</row>
    <row r="363" spans="1:15" x14ac:dyDescent="0.35">
      <c r="A363" s="21" t="s">
        <v>649</v>
      </c>
      <c r="B363" s="21" t="s">
        <v>959</v>
      </c>
      <c r="C363" s="29" t="s">
        <v>960</v>
      </c>
      <c r="D363" s="19">
        <v>27500000</v>
      </c>
      <c r="E363" s="19">
        <v>27000000</v>
      </c>
      <c r="F363" s="19">
        <v>26400000</v>
      </c>
      <c r="G363" s="19">
        <v>25200000</v>
      </c>
      <c r="H363" s="19">
        <v>24100000</v>
      </c>
      <c r="I363" s="19">
        <v>21100000</v>
      </c>
      <c r="J363" s="19">
        <v>0</v>
      </c>
      <c r="K363" s="19">
        <v>0</v>
      </c>
      <c r="L363" s="19">
        <v>0</v>
      </c>
      <c r="M363" s="19">
        <v>0</v>
      </c>
      <c r="N363" s="19">
        <v>0</v>
      </c>
      <c r="O363" s="19">
        <v>0</v>
      </c>
    </row>
    <row r="364" spans="1:15" x14ac:dyDescent="0.35">
      <c r="A364" s="21" t="s">
        <v>649</v>
      </c>
      <c r="B364" s="21" t="s">
        <v>654</v>
      </c>
      <c r="C364" s="29" t="s">
        <v>655</v>
      </c>
      <c r="D364" s="19">
        <v>11100000</v>
      </c>
      <c r="E364" s="19">
        <v>10600000</v>
      </c>
      <c r="F364" s="19">
        <v>10300000</v>
      </c>
      <c r="G364" s="19">
        <v>9800000</v>
      </c>
      <c r="H364" s="19">
        <v>9300000</v>
      </c>
      <c r="I364" s="19">
        <v>8200000</v>
      </c>
      <c r="J364" s="19">
        <v>7800000</v>
      </c>
      <c r="K364" s="19">
        <v>6900000</v>
      </c>
      <c r="L364" s="19">
        <v>5900000</v>
      </c>
      <c r="M364" s="19">
        <v>0</v>
      </c>
      <c r="N364" s="19">
        <v>0</v>
      </c>
      <c r="O364" s="19">
        <v>0</v>
      </c>
    </row>
    <row r="365" spans="1:15" x14ac:dyDescent="0.35">
      <c r="A365" s="21" t="s">
        <v>649</v>
      </c>
      <c r="B365" s="21" t="s">
        <v>961</v>
      </c>
      <c r="C365" s="29" t="s">
        <v>962</v>
      </c>
      <c r="D365" s="19">
        <v>19100000</v>
      </c>
      <c r="E365" s="19">
        <v>18800000</v>
      </c>
      <c r="F365" s="19">
        <v>18400000</v>
      </c>
      <c r="G365" s="19">
        <v>17600000</v>
      </c>
      <c r="H365" s="19">
        <v>16000000</v>
      </c>
      <c r="I365" s="19">
        <v>13900000</v>
      </c>
      <c r="J365" s="19">
        <v>12700000</v>
      </c>
      <c r="K365" s="19">
        <v>11500000</v>
      </c>
      <c r="L365" s="19">
        <v>10700000</v>
      </c>
      <c r="M365" s="19">
        <v>0</v>
      </c>
      <c r="N365" s="19">
        <v>0</v>
      </c>
      <c r="O365" s="19">
        <v>0</v>
      </c>
    </row>
    <row r="366" spans="1:15" x14ac:dyDescent="0.35">
      <c r="A366" s="21" t="s">
        <v>649</v>
      </c>
      <c r="B366" s="21" t="s">
        <v>963</v>
      </c>
      <c r="C366" s="29" t="s">
        <v>964</v>
      </c>
      <c r="D366" s="19">
        <v>19100000</v>
      </c>
      <c r="E366" s="19">
        <v>18800000</v>
      </c>
      <c r="F366" s="19">
        <v>18400000</v>
      </c>
      <c r="G366" s="19">
        <v>17600000</v>
      </c>
      <c r="H366" s="19">
        <v>16000000</v>
      </c>
      <c r="I366" s="19">
        <v>13900000</v>
      </c>
      <c r="J366" s="19">
        <v>12700000</v>
      </c>
      <c r="K366" s="19">
        <v>11500000</v>
      </c>
      <c r="L366" s="19">
        <v>0</v>
      </c>
      <c r="M366" s="19">
        <v>0</v>
      </c>
      <c r="N366" s="19">
        <v>0</v>
      </c>
      <c r="O366" s="19">
        <v>0</v>
      </c>
    </row>
    <row r="367" spans="1:15" x14ac:dyDescent="0.35">
      <c r="A367" s="21" t="s">
        <v>649</v>
      </c>
      <c r="B367" s="21" t="s">
        <v>965</v>
      </c>
      <c r="C367" s="22" t="s">
        <v>966</v>
      </c>
      <c r="D367" s="19">
        <v>22700000</v>
      </c>
      <c r="E367" s="19">
        <v>22400000</v>
      </c>
      <c r="F367" s="19">
        <v>21900000</v>
      </c>
      <c r="G367" s="19">
        <v>20900000</v>
      </c>
      <c r="H367" s="19">
        <v>19500000</v>
      </c>
      <c r="I367" s="19">
        <v>17500000</v>
      </c>
      <c r="J367" s="19">
        <v>14700000</v>
      </c>
      <c r="K367" s="19">
        <v>13100000</v>
      </c>
      <c r="L367" s="19">
        <v>0</v>
      </c>
      <c r="M367" s="19">
        <v>0</v>
      </c>
      <c r="N367" s="19">
        <v>0</v>
      </c>
      <c r="O367" s="19">
        <v>0</v>
      </c>
    </row>
    <row r="368" spans="1:15" x14ac:dyDescent="0.35">
      <c r="A368" s="21" t="s">
        <v>649</v>
      </c>
      <c r="B368" s="21" t="s">
        <v>967</v>
      </c>
      <c r="C368" s="22" t="s">
        <v>968</v>
      </c>
      <c r="D368" s="19">
        <v>12900000</v>
      </c>
      <c r="E368" s="19">
        <v>12400000</v>
      </c>
      <c r="F368" s="19">
        <v>12100000</v>
      </c>
      <c r="G368" s="19">
        <v>11500000</v>
      </c>
      <c r="H368" s="19">
        <v>10900000</v>
      </c>
      <c r="I368" s="19">
        <v>9800000</v>
      </c>
      <c r="J368" s="19">
        <v>0</v>
      </c>
      <c r="K368" s="19">
        <v>0</v>
      </c>
      <c r="L368" s="19">
        <v>0</v>
      </c>
      <c r="M368" s="19">
        <v>0</v>
      </c>
      <c r="N368" s="19">
        <v>0</v>
      </c>
      <c r="O368" s="19">
        <v>0</v>
      </c>
    </row>
    <row r="369" spans="1:15" x14ac:dyDescent="0.35">
      <c r="A369" s="21" t="s">
        <v>649</v>
      </c>
      <c r="B369" s="26" t="s">
        <v>1027</v>
      </c>
      <c r="C369" s="27" t="s">
        <v>1028</v>
      </c>
      <c r="D369" s="19">
        <v>32700000</v>
      </c>
      <c r="E369" s="19">
        <v>31700000</v>
      </c>
      <c r="F369" s="19">
        <v>31000000</v>
      </c>
      <c r="G369" s="19">
        <v>0</v>
      </c>
      <c r="H369" s="19">
        <v>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</row>
    <row r="370" spans="1:15" x14ac:dyDescent="0.35">
      <c r="A370" s="35" t="s">
        <v>649</v>
      </c>
      <c r="B370" s="31" t="s">
        <v>1042</v>
      </c>
      <c r="C370" s="32" t="s">
        <v>1060</v>
      </c>
      <c r="D370" s="19">
        <v>31500000</v>
      </c>
      <c r="E370" s="19">
        <v>30800000</v>
      </c>
      <c r="F370" s="19">
        <v>0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</row>
    <row r="371" spans="1:15" x14ac:dyDescent="0.35">
      <c r="A371" s="21" t="s">
        <v>649</v>
      </c>
      <c r="B371" s="21" t="s">
        <v>656</v>
      </c>
      <c r="C371" s="22" t="s">
        <v>657</v>
      </c>
      <c r="D371" s="19">
        <v>0</v>
      </c>
      <c r="E371" s="19">
        <v>0</v>
      </c>
      <c r="F371" s="19">
        <v>0</v>
      </c>
      <c r="G371" s="19">
        <v>0</v>
      </c>
      <c r="H371" s="19">
        <v>0</v>
      </c>
      <c r="I371" s="19">
        <v>0</v>
      </c>
      <c r="J371" s="19">
        <v>9500000</v>
      </c>
      <c r="K371" s="19">
        <v>8200000</v>
      </c>
      <c r="L371" s="19">
        <v>7500000</v>
      </c>
      <c r="M371" s="19">
        <v>6900000</v>
      </c>
      <c r="N371" s="19">
        <v>6400000</v>
      </c>
      <c r="O371" s="19">
        <v>5700000</v>
      </c>
    </row>
    <row r="372" spans="1:15" x14ac:dyDescent="0.35">
      <c r="A372" s="21" t="s">
        <v>649</v>
      </c>
      <c r="B372" s="21" t="s">
        <v>658</v>
      </c>
      <c r="C372" s="22" t="s">
        <v>659</v>
      </c>
      <c r="D372" s="19">
        <v>0</v>
      </c>
      <c r="E372" s="19"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9500000</v>
      </c>
      <c r="K372" s="19">
        <v>8200000</v>
      </c>
      <c r="L372" s="19">
        <v>7500000</v>
      </c>
      <c r="M372" s="19">
        <v>6900000</v>
      </c>
      <c r="N372" s="19">
        <v>6400000</v>
      </c>
      <c r="O372" s="19">
        <v>5700000</v>
      </c>
    </row>
    <row r="373" spans="1:15" x14ac:dyDescent="0.35">
      <c r="A373" s="21" t="s">
        <v>649</v>
      </c>
      <c r="B373" s="21" t="s">
        <v>660</v>
      </c>
      <c r="C373" s="22" t="s">
        <v>661</v>
      </c>
      <c r="D373" s="19">
        <v>0</v>
      </c>
      <c r="E373" s="19">
        <v>0</v>
      </c>
      <c r="F373" s="19">
        <v>0</v>
      </c>
      <c r="G373" s="19">
        <v>0</v>
      </c>
      <c r="H373" s="19">
        <v>11500000</v>
      </c>
      <c r="I373" s="19">
        <v>10200000</v>
      </c>
      <c r="J373" s="19">
        <v>9100000</v>
      </c>
      <c r="K373" s="19">
        <v>7900000</v>
      </c>
      <c r="L373" s="19">
        <v>6800000</v>
      </c>
      <c r="M373" s="19">
        <v>6100000</v>
      </c>
      <c r="N373" s="19">
        <v>4800000</v>
      </c>
      <c r="O373" s="19">
        <v>0</v>
      </c>
    </row>
    <row r="374" spans="1:15" x14ac:dyDescent="0.35">
      <c r="A374" s="21" t="s">
        <v>649</v>
      </c>
      <c r="B374" s="21" t="s">
        <v>662</v>
      </c>
      <c r="C374" s="22" t="s">
        <v>663</v>
      </c>
      <c r="D374" s="19">
        <v>0</v>
      </c>
      <c r="E374" s="19">
        <v>0</v>
      </c>
      <c r="F374" s="19">
        <v>0</v>
      </c>
      <c r="G374" s="19">
        <v>0</v>
      </c>
      <c r="H374" s="19">
        <v>11500000</v>
      </c>
      <c r="I374" s="19">
        <v>10200000</v>
      </c>
      <c r="J374" s="19">
        <v>9100000</v>
      </c>
      <c r="K374" s="19">
        <v>7900000</v>
      </c>
      <c r="L374" s="19">
        <v>6800000</v>
      </c>
      <c r="M374" s="19">
        <v>6100000</v>
      </c>
      <c r="N374" s="19">
        <v>4800000</v>
      </c>
      <c r="O374" s="19">
        <v>0</v>
      </c>
    </row>
    <row r="375" spans="1:15" x14ac:dyDescent="0.35">
      <c r="A375" s="21" t="s">
        <v>649</v>
      </c>
      <c r="B375" s="21" t="s">
        <v>664</v>
      </c>
      <c r="C375" s="22" t="s">
        <v>665</v>
      </c>
      <c r="D375" s="19">
        <v>0</v>
      </c>
      <c r="E375" s="19">
        <v>0</v>
      </c>
      <c r="F375" s="19">
        <v>0</v>
      </c>
      <c r="G375" s="19">
        <v>0</v>
      </c>
      <c r="H375" s="19">
        <v>11500000</v>
      </c>
      <c r="I375" s="19">
        <v>10200000</v>
      </c>
      <c r="J375" s="19">
        <v>9100000</v>
      </c>
      <c r="K375" s="19">
        <v>7900000</v>
      </c>
      <c r="L375" s="19">
        <v>6800000</v>
      </c>
      <c r="M375" s="19">
        <v>6100000</v>
      </c>
      <c r="N375" s="19">
        <v>4800000</v>
      </c>
      <c r="O375" s="19">
        <v>0</v>
      </c>
    </row>
    <row r="376" spans="1:15" x14ac:dyDescent="0.35">
      <c r="A376" s="21" t="s">
        <v>649</v>
      </c>
      <c r="B376" s="21" t="s">
        <v>666</v>
      </c>
      <c r="C376" s="22" t="s">
        <v>667</v>
      </c>
      <c r="D376" s="19">
        <v>0</v>
      </c>
      <c r="E376" s="19"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6300000</v>
      </c>
      <c r="N376" s="19">
        <v>5000000</v>
      </c>
      <c r="O376" s="19">
        <v>0</v>
      </c>
    </row>
    <row r="377" spans="1:15" x14ac:dyDescent="0.35">
      <c r="A377" s="21" t="s">
        <v>649</v>
      </c>
      <c r="B377" s="21" t="s">
        <v>668</v>
      </c>
      <c r="C377" s="29" t="s">
        <v>669</v>
      </c>
      <c r="D377" s="19">
        <v>14100000</v>
      </c>
      <c r="E377" s="19">
        <v>13600000</v>
      </c>
      <c r="F377" s="19">
        <v>13100000</v>
      </c>
      <c r="G377" s="19">
        <v>12200000</v>
      </c>
      <c r="H377" s="19">
        <v>11500000</v>
      </c>
      <c r="I377" s="19">
        <v>10200000</v>
      </c>
      <c r="J377" s="19">
        <v>9100000</v>
      </c>
      <c r="K377" s="19">
        <v>7900000</v>
      </c>
      <c r="L377" s="19">
        <v>6800000</v>
      </c>
      <c r="M377" s="19">
        <v>0</v>
      </c>
      <c r="N377" s="19">
        <v>0</v>
      </c>
      <c r="O377" s="19">
        <v>0</v>
      </c>
    </row>
    <row r="378" spans="1:15" x14ac:dyDescent="0.35">
      <c r="A378" s="21" t="s">
        <v>649</v>
      </c>
      <c r="B378" s="21" t="s">
        <v>670</v>
      </c>
      <c r="C378" s="22" t="s">
        <v>671</v>
      </c>
      <c r="D378" s="19">
        <v>14100000</v>
      </c>
      <c r="E378" s="19">
        <v>13600000</v>
      </c>
      <c r="F378" s="19">
        <v>13100000</v>
      </c>
      <c r="G378" s="19">
        <v>12200000</v>
      </c>
      <c r="H378" s="19">
        <v>11500000</v>
      </c>
      <c r="I378" s="19">
        <v>10200000</v>
      </c>
      <c r="J378" s="19">
        <v>9100000</v>
      </c>
      <c r="K378" s="19">
        <v>7900000</v>
      </c>
      <c r="L378" s="19">
        <v>6800000</v>
      </c>
      <c r="M378" s="19">
        <v>0</v>
      </c>
      <c r="N378" s="19">
        <v>0</v>
      </c>
      <c r="O378" s="19">
        <v>0</v>
      </c>
    </row>
    <row r="379" spans="1:15" x14ac:dyDescent="0.35">
      <c r="A379" s="21" t="s">
        <v>649</v>
      </c>
      <c r="B379" s="21" t="s">
        <v>969</v>
      </c>
      <c r="C379" s="22" t="s">
        <v>970</v>
      </c>
      <c r="D379" s="19">
        <v>15200000</v>
      </c>
      <c r="E379" s="19">
        <v>14700000</v>
      </c>
      <c r="F379" s="19">
        <v>14200000</v>
      </c>
      <c r="G379" s="19">
        <v>13100000</v>
      </c>
      <c r="H379" s="19">
        <v>12300000</v>
      </c>
      <c r="I379" s="19">
        <v>11100000</v>
      </c>
      <c r="J379" s="19">
        <v>9700000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</row>
    <row r="380" spans="1:15" x14ac:dyDescent="0.35">
      <c r="A380" s="21" t="s">
        <v>649</v>
      </c>
      <c r="B380" s="21" t="s">
        <v>672</v>
      </c>
      <c r="C380" s="22" t="s">
        <v>673</v>
      </c>
      <c r="D380" s="19">
        <v>14100000</v>
      </c>
      <c r="E380" s="19">
        <v>13600000</v>
      </c>
      <c r="F380" s="19">
        <v>13100000</v>
      </c>
      <c r="G380" s="19">
        <v>12200000</v>
      </c>
      <c r="H380" s="19">
        <v>11500000</v>
      </c>
      <c r="I380" s="19">
        <v>10200000</v>
      </c>
      <c r="J380" s="19">
        <v>9100000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</row>
    <row r="381" spans="1:15" x14ac:dyDescent="0.35">
      <c r="A381" s="21" t="s">
        <v>649</v>
      </c>
      <c r="B381" s="21" t="s">
        <v>674</v>
      </c>
      <c r="C381" s="22" t="s">
        <v>675</v>
      </c>
      <c r="D381" s="19">
        <v>14100000</v>
      </c>
      <c r="E381" s="19">
        <v>13600000</v>
      </c>
      <c r="F381" s="19">
        <v>13100000</v>
      </c>
      <c r="G381" s="19">
        <v>12200000</v>
      </c>
      <c r="H381" s="19">
        <v>11500000</v>
      </c>
      <c r="I381" s="19">
        <v>10200000</v>
      </c>
      <c r="J381" s="19">
        <v>9100000</v>
      </c>
      <c r="K381" s="19">
        <v>7900000</v>
      </c>
      <c r="L381" s="19">
        <v>6800000</v>
      </c>
      <c r="M381" s="19">
        <v>0</v>
      </c>
      <c r="N381" s="19">
        <v>0</v>
      </c>
      <c r="O381" s="19">
        <v>0</v>
      </c>
    </row>
    <row r="382" spans="1:15" x14ac:dyDescent="0.35">
      <c r="A382" s="21" t="s">
        <v>649</v>
      </c>
      <c r="B382" s="21" t="s">
        <v>676</v>
      </c>
      <c r="C382" s="22" t="s">
        <v>677</v>
      </c>
      <c r="D382" s="19">
        <v>14100000</v>
      </c>
      <c r="E382" s="19">
        <v>13600000</v>
      </c>
      <c r="F382" s="19">
        <v>13100000</v>
      </c>
      <c r="G382" s="19">
        <v>12200000</v>
      </c>
      <c r="H382" s="19">
        <v>11500000</v>
      </c>
      <c r="I382" s="19">
        <v>10200000</v>
      </c>
      <c r="J382" s="19">
        <v>9100000</v>
      </c>
      <c r="K382" s="19">
        <v>7900000</v>
      </c>
      <c r="L382" s="19">
        <v>6800000</v>
      </c>
      <c r="M382" s="19">
        <v>6100000</v>
      </c>
      <c r="N382" s="19">
        <v>4800000</v>
      </c>
      <c r="O382" s="19">
        <v>0</v>
      </c>
    </row>
    <row r="383" spans="1:15" x14ac:dyDescent="0.35">
      <c r="A383" s="21" t="s">
        <v>649</v>
      </c>
      <c r="B383" s="21" t="s">
        <v>678</v>
      </c>
      <c r="C383" s="22" t="s">
        <v>679</v>
      </c>
      <c r="D383" s="19">
        <v>0</v>
      </c>
      <c r="E383" s="19">
        <v>0</v>
      </c>
      <c r="F383" s="19">
        <v>0</v>
      </c>
      <c r="G383" s="19">
        <v>0</v>
      </c>
      <c r="H383" s="19">
        <v>11500000</v>
      </c>
      <c r="I383" s="19">
        <v>10200000</v>
      </c>
      <c r="J383" s="19">
        <v>9100000</v>
      </c>
      <c r="K383" s="19">
        <v>7900000</v>
      </c>
      <c r="L383" s="19">
        <v>6800000</v>
      </c>
      <c r="M383" s="19">
        <v>6100000</v>
      </c>
      <c r="N383" s="19">
        <v>4800000</v>
      </c>
      <c r="O383" s="19">
        <v>0</v>
      </c>
    </row>
    <row r="384" spans="1:15" x14ac:dyDescent="0.35">
      <c r="A384" s="21" t="s">
        <v>649</v>
      </c>
      <c r="B384" s="21" t="s">
        <v>680</v>
      </c>
      <c r="C384" s="22" t="s">
        <v>681</v>
      </c>
      <c r="D384" s="19">
        <v>14100000</v>
      </c>
      <c r="E384" s="19">
        <v>13600000</v>
      </c>
      <c r="F384" s="19">
        <v>13100000</v>
      </c>
      <c r="G384" s="19">
        <v>12200000</v>
      </c>
      <c r="H384" s="19">
        <v>11500000</v>
      </c>
      <c r="I384" s="19">
        <v>10200000</v>
      </c>
      <c r="J384" s="19">
        <v>9100000</v>
      </c>
      <c r="K384" s="19">
        <v>7900000</v>
      </c>
      <c r="L384" s="19">
        <v>6800000</v>
      </c>
      <c r="M384" s="19">
        <v>6100000</v>
      </c>
      <c r="N384" s="19">
        <v>4800000</v>
      </c>
      <c r="O384" s="19">
        <v>0</v>
      </c>
    </row>
    <row r="385" spans="1:15" x14ac:dyDescent="0.35">
      <c r="A385" s="21" t="s">
        <v>649</v>
      </c>
      <c r="B385" s="21" t="s">
        <v>682</v>
      </c>
      <c r="C385" s="22" t="s">
        <v>683</v>
      </c>
      <c r="D385" s="19">
        <v>14100000</v>
      </c>
      <c r="E385" s="19">
        <v>13600000</v>
      </c>
      <c r="F385" s="19">
        <v>13100000</v>
      </c>
      <c r="G385" s="19">
        <v>12200000</v>
      </c>
      <c r="H385" s="19">
        <v>11500000</v>
      </c>
      <c r="I385" s="19">
        <v>10200000</v>
      </c>
      <c r="J385" s="19">
        <v>9100000</v>
      </c>
      <c r="K385" s="19">
        <v>0</v>
      </c>
      <c r="L385" s="19">
        <v>0</v>
      </c>
      <c r="M385" s="19">
        <v>0</v>
      </c>
      <c r="N385" s="19">
        <v>0</v>
      </c>
      <c r="O385" s="19">
        <v>0</v>
      </c>
    </row>
    <row r="386" spans="1:15" x14ac:dyDescent="0.35">
      <c r="A386" s="21" t="s">
        <v>649</v>
      </c>
      <c r="B386" s="21" t="s">
        <v>684</v>
      </c>
      <c r="C386" s="22" t="s">
        <v>685</v>
      </c>
      <c r="D386" s="19">
        <v>0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4800000</v>
      </c>
      <c r="L386" s="19">
        <v>4400000</v>
      </c>
      <c r="M386" s="19">
        <v>3900000</v>
      </c>
      <c r="N386" s="19">
        <v>0</v>
      </c>
      <c r="O386" s="19">
        <v>0</v>
      </c>
    </row>
    <row r="387" spans="1:15" x14ac:dyDescent="0.35">
      <c r="A387" s="21" t="s">
        <v>649</v>
      </c>
      <c r="B387" s="21" t="s">
        <v>686</v>
      </c>
      <c r="C387" s="22" t="s">
        <v>687</v>
      </c>
      <c r="D387" s="19">
        <v>0</v>
      </c>
      <c r="E387" s="19"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</row>
    <row r="388" spans="1:15" x14ac:dyDescent="0.35">
      <c r="A388" s="21" t="s">
        <v>649</v>
      </c>
      <c r="B388" s="21" t="s">
        <v>688</v>
      </c>
      <c r="C388" s="36">
        <v>516</v>
      </c>
      <c r="D388" s="19">
        <v>0</v>
      </c>
      <c r="E388" s="19">
        <v>0</v>
      </c>
      <c r="F388" s="19">
        <v>0</v>
      </c>
      <c r="G388" s="19">
        <v>0</v>
      </c>
      <c r="H388" s="19">
        <v>7500000</v>
      </c>
      <c r="I388" s="19">
        <v>6200000</v>
      </c>
      <c r="J388" s="19">
        <v>5300000</v>
      </c>
      <c r="K388" s="19">
        <v>4800000</v>
      </c>
      <c r="L388" s="19">
        <v>4400000</v>
      </c>
      <c r="M388" s="19">
        <v>3900000</v>
      </c>
      <c r="N388" s="19">
        <v>0</v>
      </c>
      <c r="O388" s="19">
        <v>0</v>
      </c>
    </row>
    <row r="389" spans="1:15" x14ac:dyDescent="0.35">
      <c r="A389" s="21" t="s">
        <v>649</v>
      </c>
      <c r="B389" s="21" t="s">
        <v>689</v>
      </c>
      <c r="C389" s="36" t="s">
        <v>690</v>
      </c>
      <c r="D389" s="19">
        <v>0</v>
      </c>
      <c r="E389" s="19">
        <v>0</v>
      </c>
      <c r="F389" s="19">
        <v>0</v>
      </c>
      <c r="G389" s="19">
        <v>0</v>
      </c>
      <c r="H389" s="19">
        <v>7500000</v>
      </c>
      <c r="I389" s="19">
        <v>6200000</v>
      </c>
      <c r="J389" s="19">
        <v>5300000</v>
      </c>
      <c r="K389" s="19">
        <v>4800000</v>
      </c>
      <c r="L389" s="19">
        <v>4400000</v>
      </c>
      <c r="M389" s="19">
        <v>3900000</v>
      </c>
      <c r="N389" s="19">
        <v>0</v>
      </c>
      <c r="O389" s="19">
        <v>0</v>
      </c>
    </row>
    <row r="390" spans="1:15" x14ac:dyDescent="0.35">
      <c r="A390" s="21" t="s">
        <v>649</v>
      </c>
      <c r="B390" s="21" t="s">
        <v>1003</v>
      </c>
      <c r="C390" s="36" t="s">
        <v>1004</v>
      </c>
      <c r="D390" s="19">
        <v>14800000</v>
      </c>
      <c r="E390" s="19">
        <v>14500000</v>
      </c>
      <c r="F390" s="19">
        <v>14200000</v>
      </c>
      <c r="G390" s="19">
        <v>13500000</v>
      </c>
      <c r="H390" s="19">
        <v>12900000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</row>
    <row r="391" spans="1:15" x14ac:dyDescent="0.35">
      <c r="A391" s="21" t="s">
        <v>649</v>
      </c>
      <c r="B391" s="21" t="s">
        <v>1005</v>
      </c>
      <c r="C391" s="22" t="s">
        <v>1006</v>
      </c>
      <c r="D391" s="19">
        <v>15300000</v>
      </c>
      <c r="E391" s="19">
        <v>15000000</v>
      </c>
      <c r="F391" s="19">
        <v>14700000</v>
      </c>
      <c r="G391" s="19">
        <v>14000000</v>
      </c>
      <c r="H391" s="19">
        <v>13300000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</row>
    <row r="392" spans="1:15" x14ac:dyDescent="0.35">
      <c r="A392" s="21" t="s">
        <v>649</v>
      </c>
      <c r="B392" s="21" t="s">
        <v>1007</v>
      </c>
      <c r="C392" s="22" t="s">
        <v>1008</v>
      </c>
      <c r="D392" s="19">
        <v>17500000</v>
      </c>
      <c r="E392" s="19">
        <v>17200000</v>
      </c>
      <c r="F392" s="19">
        <v>16800000</v>
      </c>
      <c r="G392" s="19">
        <v>16000000</v>
      </c>
      <c r="H392" s="19">
        <v>15100000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</row>
    <row r="393" spans="1:15" x14ac:dyDescent="0.35">
      <c r="A393" s="30" t="s">
        <v>649</v>
      </c>
      <c r="B393" s="31" t="s">
        <v>1035</v>
      </c>
      <c r="C393" s="32" t="s">
        <v>1053</v>
      </c>
      <c r="D393" s="19">
        <v>13900000</v>
      </c>
      <c r="E393" s="19">
        <v>13400000</v>
      </c>
      <c r="F393" s="19">
        <v>0</v>
      </c>
      <c r="G393" s="19">
        <v>0</v>
      </c>
      <c r="H393" s="19">
        <v>0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</row>
    <row r="394" spans="1:15" x14ac:dyDescent="0.35">
      <c r="A394" s="30" t="s">
        <v>649</v>
      </c>
      <c r="B394" s="31" t="s">
        <v>1036</v>
      </c>
      <c r="C394" s="32" t="s">
        <v>1054</v>
      </c>
      <c r="D394" s="19">
        <v>14500000</v>
      </c>
      <c r="E394" s="19">
        <v>14000000</v>
      </c>
      <c r="F394" s="19">
        <v>0</v>
      </c>
      <c r="G394" s="19">
        <v>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</row>
    <row r="395" spans="1:15" x14ac:dyDescent="0.35">
      <c r="A395" s="21" t="s">
        <v>649</v>
      </c>
      <c r="B395" s="21" t="s">
        <v>691</v>
      </c>
      <c r="C395" s="22" t="s">
        <v>692</v>
      </c>
      <c r="D395" s="19">
        <v>0</v>
      </c>
      <c r="E395" s="19">
        <v>0</v>
      </c>
      <c r="F395" s="19">
        <v>0</v>
      </c>
      <c r="G395" s="19">
        <v>0</v>
      </c>
      <c r="H395" s="19">
        <v>9300000</v>
      </c>
      <c r="I395" s="19">
        <v>8200000</v>
      </c>
      <c r="J395" s="19">
        <v>7500000</v>
      </c>
      <c r="K395" s="19">
        <v>6900000</v>
      </c>
      <c r="L395" s="19">
        <v>5900000</v>
      </c>
      <c r="M395" s="19">
        <v>5400000</v>
      </c>
      <c r="N395" s="19">
        <v>0</v>
      </c>
      <c r="O395" s="19">
        <v>0</v>
      </c>
    </row>
    <row r="396" spans="1:15" x14ac:dyDescent="0.35">
      <c r="A396" s="21" t="s">
        <v>649</v>
      </c>
      <c r="B396" s="21" t="s">
        <v>693</v>
      </c>
      <c r="C396" s="22" t="s">
        <v>694</v>
      </c>
      <c r="D396" s="19">
        <v>0</v>
      </c>
      <c r="E396" s="19"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7500000</v>
      </c>
      <c r="K396" s="19">
        <v>6900000</v>
      </c>
      <c r="L396" s="19">
        <v>5900000</v>
      </c>
      <c r="M396" s="19">
        <v>0</v>
      </c>
      <c r="N396" s="19">
        <v>0</v>
      </c>
      <c r="O396" s="19">
        <v>0</v>
      </c>
    </row>
    <row r="397" spans="1:15" x14ac:dyDescent="0.35">
      <c r="A397" s="21" t="s">
        <v>649</v>
      </c>
      <c r="B397" s="21" t="s">
        <v>695</v>
      </c>
      <c r="C397" s="22" t="s">
        <v>696</v>
      </c>
      <c r="D397" s="19">
        <v>0</v>
      </c>
      <c r="E397" s="19"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</row>
    <row r="398" spans="1:15" x14ac:dyDescent="0.35">
      <c r="A398" s="21" t="s">
        <v>649</v>
      </c>
      <c r="B398" s="21" t="s">
        <v>697</v>
      </c>
      <c r="C398" s="22" t="s">
        <v>698</v>
      </c>
      <c r="D398" s="19">
        <v>0</v>
      </c>
      <c r="E398" s="19">
        <v>0</v>
      </c>
      <c r="F398" s="19">
        <v>0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</row>
    <row r="399" spans="1:15" x14ac:dyDescent="0.35">
      <c r="A399" s="21" t="s">
        <v>649</v>
      </c>
      <c r="B399" s="21" t="s">
        <v>699</v>
      </c>
      <c r="C399" s="22" t="s">
        <v>700</v>
      </c>
      <c r="D399" s="19">
        <v>0</v>
      </c>
      <c r="E399" s="19"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6600000</v>
      </c>
      <c r="M399" s="19">
        <v>6300000</v>
      </c>
      <c r="N399" s="19">
        <v>5400000</v>
      </c>
      <c r="O399" s="19">
        <v>4800000</v>
      </c>
    </row>
    <row r="400" spans="1:15" x14ac:dyDescent="0.35">
      <c r="A400" s="21" t="s">
        <v>649</v>
      </c>
      <c r="B400" s="21" t="s">
        <v>701</v>
      </c>
      <c r="C400" s="22" t="s">
        <v>702</v>
      </c>
      <c r="D400" s="19">
        <v>14800000</v>
      </c>
      <c r="E400" s="19">
        <v>14100000</v>
      </c>
      <c r="F400" s="19">
        <v>13800000</v>
      </c>
      <c r="G400" s="19">
        <v>13200000</v>
      </c>
      <c r="H400" s="19">
        <v>12500000</v>
      </c>
      <c r="I400" s="19">
        <v>11500000</v>
      </c>
      <c r="J400" s="19">
        <v>9900000</v>
      </c>
      <c r="K400" s="19">
        <v>8900000</v>
      </c>
      <c r="L400" s="19">
        <v>0</v>
      </c>
      <c r="M400" s="19">
        <v>0</v>
      </c>
      <c r="N400" s="19">
        <v>0</v>
      </c>
      <c r="O400" s="19">
        <v>0</v>
      </c>
    </row>
    <row r="401" spans="1:15" x14ac:dyDescent="0.35">
      <c r="A401" s="21" t="s">
        <v>649</v>
      </c>
      <c r="B401" s="21" t="s">
        <v>703</v>
      </c>
      <c r="C401" s="22" t="s">
        <v>704</v>
      </c>
      <c r="D401" s="19">
        <v>0</v>
      </c>
      <c r="E401" s="19"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</row>
    <row r="402" spans="1:15" x14ac:dyDescent="0.35">
      <c r="A402" s="21" t="s">
        <v>649</v>
      </c>
      <c r="B402" s="21" t="s">
        <v>705</v>
      </c>
      <c r="C402" s="22" t="s">
        <v>706</v>
      </c>
      <c r="D402" s="19">
        <v>0</v>
      </c>
      <c r="E402" s="19"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7000000</v>
      </c>
      <c r="L402" s="19">
        <v>6600000</v>
      </c>
      <c r="M402" s="19">
        <v>6300000</v>
      </c>
      <c r="N402" s="19">
        <v>5400000</v>
      </c>
      <c r="O402" s="19">
        <v>4800000</v>
      </c>
    </row>
    <row r="403" spans="1:15" x14ac:dyDescent="0.35">
      <c r="A403" s="21" t="s">
        <v>649</v>
      </c>
      <c r="B403" s="21" t="s">
        <v>707</v>
      </c>
      <c r="C403" s="22" t="s">
        <v>708</v>
      </c>
      <c r="D403" s="19">
        <v>0</v>
      </c>
      <c r="E403" s="19"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7000000</v>
      </c>
      <c r="L403" s="19">
        <v>6600000</v>
      </c>
      <c r="M403" s="19">
        <v>6300000</v>
      </c>
      <c r="N403" s="19">
        <v>5400000</v>
      </c>
      <c r="O403" s="19">
        <v>4800000</v>
      </c>
    </row>
    <row r="404" spans="1:15" x14ac:dyDescent="0.35">
      <c r="A404" s="21" t="s">
        <v>649</v>
      </c>
      <c r="B404" s="21" t="s">
        <v>709</v>
      </c>
      <c r="C404" s="22" t="s">
        <v>710</v>
      </c>
      <c r="D404" s="19">
        <v>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</row>
    <row r="405" spans="1:15" x14ac:dyDescent="0.35">
      <c r="A405" s="21" t="s">
        <v>649</v>
      </c>
      <c r="B405" s="21" t="s">
        <v>711</v>
      </c>
      <c r="C405" s="22" t="s">
        <v>712</v>
      </c>
      <c r="D405" s="19">
        <v>0</v>
      </c>
      <c r="E405" s="19"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6600000</v>
      </c>
      <c r="M405" s="19">
        <v>6300000</v>
      </c>
      <c r="N405" s="19">
        <v>5400000</v>
      </c>
      <c r="O405" s="19">
        <v>4800000</v>
      </c>
    </row>
    <row r="406" spans="1:15" x14ac:dyDescent="0.35">
      <c r="A406" s="21" t="s">
        <v>649</v>
      </c>
      <c r="B406" s="21" t="s">
        <v>711</v>
      </c>
      <c r="C406" s="22" t="s">
        <v>713</v>
      </c>
      <c r="D406" s="19">
        <v>0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6600000</v>
      </c>
      <c r="M406" s="19">
        <v>6300000</v>
      </c>
      <c r="N406" s="19">
        <v>5400000</v>
      </c>
      <c r="O406" s="19">
        <v>4800000</v>
      </c>
    </row>
    <row r="407" spans="1:15" x14ac:dyDescent="0.35">
      <c r="A407" s="21" t="s">
        <v>649</v>
      </c>
      <c r="B407" s="21" t="s">
        <v>714</v>
      </c>
      <c r="C407" s="22" t="s">
        <v>715</v>
      </c>
      <c r="D407" s="19">
        <v>16000000</v>
      </c>
      <c r="E407" s="19">
        <v>15300000</v>
      </c>
      <c r="F407" s="19">
        <v>15000000</v>
      </c>
      <c r="G407" s="19">
        <v>14300000</v>
      </c>
      <c r="H407" s="19">
        <v>13600000</v>
      </c>
      <c r="I407" s="19">
        <v>12500000</v>
      </c>
      <c r="J407" s="19">
        <v>10800000</v>
      </c>
      <c r="K407" s="19">
        <v>9500000</v>
      </c>
      <c r="L407" s="19">
        <v>0</v>
      </c>
      <c r="M407" s="19">
        <v>0</v>
      </c>
      <c r="N407" s="19">
        <v>0</v>
      </c>
      <c r="O407" s="19">
        <v>0</v>
      </c>
    </row>
    <row r="408" spans="1:15" x14ac:dyDescent="0.35">
      <c r="A408" s="21" t="s">
        <v>649</v>
      </c>
      <c r="B408" s="21" t="s">
        <v>716</v>
      </c>
      <c r="C408" s="22" t="s">
        <v>717</v>
      </c>
      <c r="D408" s="19">
        <v>0</v>
      </c>
      <c r="E408" s="19"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</row>
    <row r="409" spans="1:15" x14ac:dyDescent="0.35">
      <c r="A409" s="21" t="s">
        <v>649</v>
      </c>
      <c r="B409" s="21" t="s">
        <v>718</v>
      </c>
      <c r="C409" s="22" t="s">
        <v>719</v>
      </c>
      <c r="D409" s="19">
        <v>0</v>
      </c>
      <c r="E409" s="19"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</row>
    <row r="410" spans="1:15" x14ac:dyDescent="0.35">
      <c r="A410" s="21" t="s">
        <v>649</v>
      </c>
      <c r="B410" s="21" t="s">
        <v>720</v>
      </c>
      <c r="C410" s="22" t="s">
        <v>721</v>
      </c>
      <c r="D410" s="19">
        <v>0</v>
      </c>
      <c r="E410" s="19"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</row>
    <row r="411" spans="1:15" x14ac:dyDescent="0.35">
      <c r="A411" s="21" t="s">
        <v>649</v>
      </c>
      <c r="B411" s="21" t="s">
        <v>722</v>
      </c>
      <c r="C411" s="22" t="s">
        <v>723</v>
      </c>
      <c r="D411" s="19">
        <v>0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5400000</v>
      </c>
      <c r="M411" s="19">
        <v>4800000</v>
      </c>
      <c r="N411" s="19">
        <v>4200000</v>
      </c>
      <c r="O411" s="19">
        <v>3500000</v>
      </c>
    </row>
    <row r="412" spans="1:15" x14ac:dyDescent="0.35">
      <c r="A412" s="21" t="s">
        <v>649</v>
      </c>
      <c r="B412" s="21" t="s">
        <v>722</v>
      </c>
      <c r="C412" s="22" t="s">
        <v>724</v>
      </c>
      <c r="D412" s="19">
        <v>0</v>
      </c>
      <c r="E412" s="19"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5400000</v>
      </c>
      <c r="M412" s="19">
        <v>4800000</v>
      </c>
      <c r="N412" s="19">
        <v>4200000</v>
      </c>
      <c r="O412" s="19">
        <v>3500000</v>
      </c>
    </row>
    <row r="413" spans="1:15" x14ac:dyDescent="0.35">
      <c r="A413" s="21" t="s">
        <v>649</v>
      </c>
      <c r="B413" s="21" t="s">
        <v>725</v>
      </c>
      <c r="C413" s="22" t="s">
        <v>726</v>
      </c>
      <c r="D413" s="19">
        <v>9800000</v>
      </c>
      <c r="E413" s="19">
        <v>9300000</v>
      </c>
      <c r="F413" s="19">
        <v>9100000</v>
      </c>
      <c r="G413" s="19">
        <v>8600000</v>
      </c>
      <c r="H413" s="19">
        <v>8200000</v>
      </c>
      <c r="I413" s="19">
        <v>7200000</v>
      </c>
      <c r="J413" s="19">
        <v>6400000</v>
      </c>
      <c r="K413" s="19">
        <v>5800000</v>
      </c>
      <c r="L413" s="19">
        <v>5400000</v>
      </c>
      <c r="M413" s="19">
        <v>4800000</v>
      </c>
      <c r="N413" s="19">
        <v>4200000</v>
      </c>
      <c r="O413" s="19">
        <v>3500000</v>
      </c>
    </row>
    <row r="414" spans="1:15" x14ac:dyDescent="0.35">
      <c r="A414" s="21" t="s">
        <v>649</v>
      </c>
      <c r="B414" s="21" t="s">
        <v>727</v>
      </c>
      <c r="C414" s="22" t="s">
        <v>728</v>
      </c>
      <c r="D414" s="19">
        <v>0</v>
      </c>
      <c r="E414" s="19">
        <v>0</v>
      </c>
      <c r="F414" s="19">
        <v>0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4200000</v>
      </c>
      <c r="O414" s="19">
        <v>3500000</v>
      </c>
    </row>
    <row r="415" spans="1:15" x14ac:dyDescent="0.35">
      <c r="A415" s="21" t="s">
        <v>649</v>
      </c>
      <c r="B415" s="21" t="s">
        <v>729</v>
      </c>
      <c r="C415" s="22" t="s">
        <v>730</v>
      </c>
      <c r="D415" s="19">
        <v>0</v>
      </c>
      <c r="E415" s="19"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4200000</v>
      </c>
      <c r="O415" s="19">
        <v>3500000</v>
      </c>
    </row>
    <row r="416" spans="1:15" x14ac:dyDescent="0.35">
      <c r="A416" s="21" t="s">
        <v>649</v>
      </c>
      <c r="B416" s="21" t="s">
        <v>731</v>
      </c>
      <c r="C416" s="22" t="s">
        <v>732</v>
      </c>
      <c r="D416" s="19">
        <v>0</v>
      </c>
      <c r="E416" s="19">
        <v>0</v>
      </c>
      <c r="F416" s="19">
        <v>0</v>
      </c>
      <c r="G416" s="19">
        <v>0</v>
      </c>
      <c r="H416" s="19">
        <v>7800000</v>
      </c>
      <c r="I416" s="19">
        <v>6800000</v>
      </c>
      <c r="J416" s="19">
        <v>6200000</v>
      </c>
      <c r="K416" s="19">
        <v>5400000</v>
      </c>
      <c r="L416" s="19">
        <v>5100000</v>
      </c>
      <c r="M416" s="19">
        <v>4700000</v>
      </c>
      <c r="N416" s="19">
        <v>4000000</v>
      </c>
      <c r="O416" s="19">
        <v>3300000</v>
      </c>
    </row>
    <row r="417" spans="1:15" ht="13.5" customHeight="1" x14ac:dyDescent="0.35">
      <c r="A417" s="21" t="s">
        <v>649</v>
      </c>
      <c r="B417" s="21" t="s">
        <v>733</v>
      </c>
      <c r="C417" s="22" t="s">
        <v>734</v>
      </c>
      <c r="D417" s="19">
        <v>0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5400000</v>
      </c>
      <c r="L417" s="19">
        <v>5100000</v>
      </c>
      <c r="M417" s="19">
        <v>4700000</v>
      </c>
      <c r="N417" s="19">
        <v>4200000</v>
      </c>
      <c r="O417" s="19">
        <v>3500000</v>
      </c>
    </row>
    <row r="418" spans="1:15" x14ac:dyDescent="0.35">
      <c r="A418" s="21" t="s">
        <v>649</v>
      </c>
      <c r="B418" s="21" t="s">
        <v>735</v>
      </c>
      <c r="C418" s="22" t="s">
        <v>736</v>
      </c>
      <c r="D418" s="19">
        <v>0</v>
      </c>
      <c r="E418" s="19"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4000000</v>
      </c>
      <c r="O418" s="19">
        <v>3500000</v>
      </c>
    </row>
    <row r="419" spans="1:15" x14ac:dyDescent="0.35">
      <c r="A419" s="21" t="s">
        <v>649</v>
      </c>
      <c r="B419" s="21" t="s">
        <v>737</v>
      </c>
      <c r="C419" s="22" t="s">
        <v>738</v>
      </c>
      <c r="D419" s="19">
        <v>9300000</v>
      </c>
      <c r="E419" s="19">
        <v>8800000</v>
      </c>
      <c r="F419" s="19">
        <v>8600000</v>
      </c>
      <c r="G419" s="19">
        <v>8200000</v>
      </c>
      <c r="H419" s="19">
        <v>7800000</v>
      </c>
      <c r="I419" s="19">
        <v>6800000</v>
      </c>
      <c r="J419" s="19">
        <v>6200000</v>
      </c>
      <c r="K419" s="19">
        <v>5400000</v>
      </c>
      <c r="L419" s="19">
        <v>5100000</v>
      </c>
      <c r="M419" s="19">
        <v>4700000</v>
      </c>
      <c r="N419" s="19">
        <v>0</v>
      </c>
      <c r="O419" s="19">
        <v>0</v>
      </c>
    </row>
    <row r="420" spans="1:15" x14ac:dyDescent="0.35">
      <c r="A420" s="21" t="s">
        <v>649</v>
      </c>
      <c r="B420" s="21" t="s">
        <v>739</v>
      </c>
      <c r="C420" s="22" t="s">
        <v>740</v>
      </c>
      <c r="D420" s="19">
        <v>9800000</v>
      </c>
      <c r="E420" s="19">
        <v>9300000</v>
      </c>
      <c r="F420" s="19">
        <v>9100000</v>
      </c>
      <c r="G420" s="19">
        <v>8600000</v>
      </c>
      <c r="H420" s="19">
        <v>8200000</v>
      </c>
      <c r="I420" s="19">
        <v>7200000</v>
      </c>
      <c r="J420" s="19">
        <v>6400000</v>
      </c>
      <c r="K420" s="19">
        <v>5800000</v>
      </c>
      <c r="L420" s="19">
        <v>5400000</v>
      </c>
      <c r="M420" s="19">
        <v>4800000</v>
      </c>
      <c r="N420" s="19">
        <v>0</v>
      </c>
      <c r="O420" s="19">
        <v>0</v>
      </c>
    </row>
    <row r="421" spans="1:15" x14ac:dyDescent="0.35">
      <c r="A421" s="21" t="s">
        <v>649</v>
      </c>
      <c r="B421" s="21" t="s">
        <v>741</v>
      </c>
      <c r="C421" s="22" t="s">
        <v>742</v>
      </c>
      <c r="D421" s="19">
        <v>9800000</v>
      </c>
      <c r="E421" s="19">
        <v>9300000</v>
      </c>
      <c r="F421" s="19">
        <v>9100000</v>
      </c>
      <c r="G421" s="19">
        <v>8600000</v>
      </c>
      <c r="H421" s="19">
        <v>8200000</v>
      </c>
      <c r="I421" s="19">
        <v>7200000</v>
      </c>
      <c r="J421" s="19">
        <v>6400000</v>
      </c>
      <c r="K421" s="19">
        <v>5800000</v>
      </c>
      <c r="L421" s="19">
        <v>5400000</v>
      </c>
      <c r="M421" s="19">
        <v>4800000</v>
      </c>
      <c r="N421" s="19">
        <v>0</v>
      </c>
      <c r="O421" s="19">
        <v>0</v>
      </c>
    </row>
    <row r="422" spans="1:15" x14ac:dyDescent="0.35">
      <c r="A422" s="21" t="s">
        <v>649</v>
      </c>
      <c r="B422" s="21" t="s">
        <v>743</v>
      </c>
      <c r="C422" s="22" t="s">
        <v>744</v>
      </c>
      <c r="D422" s="19">
        <v>0</v>
      </c>
      <c r="E422" s="19"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19">
        <v>4200000</v>
      </c>
      <c r="O422" s="19">
        <v>3500000</v>
      </c>
    </row>
    <row r="423" spans="1:15" x14ac:dyDescent="0.35">
      <c r="A423" s="21" t="s">
        <v>649</v>
      </c>
      <c r="B423" s="21" t="s">
        <v>745</v>
      </c>
      <c r="C423" s="22" t="s">
        <v>746</v>
      </c>
      <c r="D423" s="19">
        <v>0</v>
      </c>
      <c r="E423" s="19"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4200000</v>
      </c>
      <c r="O423" s="19">
        <v>3500000</v>
      </c>
    </row>
    <row r="424" spans="1:15" x14ac:dyDescent="0.35">
      <c r="A424" s="21" t="s">
        <v>649</v>
      </c>
      <c r="B424" s="21" t="s">
        <v>747</v>
      </c>
      <c r="C424" s="22" t="s">
        <v>748</v>
      </c>
      <c r="D424" s="19">
        <v>0</v>
      </c>
      <c r="E424" s="19">
        <v>0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4200000</v>
      </c>
      <c r="O424" s="19">
        <v>3500000</v>
      </c>
    </row>
    <row r="425" spans="1:15" x14ac:dyDescent="0.35">
      <c r="A425" s="28" t="s">
        <v>649</v>
      </c>
      <c r="B425" s="28" t="s">
        <v>749</v>
      </c>
      <c r="C425" s="29" t="s">
        <v>750</v>
      </c>
      <c r="D425" s="19">
        <v>0</v>
      </c>
      <c r="E425" s="19">
        <v>0</v>
      </c>
      <c r="F425" s="19">
        <v>0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</row>
    <row r="426" spans="1:15" x14ac:dyDescent="0.35">
      <c r="A426" s="28" t="s">
        <v>649</v>
      </c>
      <c r="B426" s="28" t="s">
        <v>751</v>
      </c>
      <c r="C426" s="29" t="s">
        <v>752</v>
      </c>
      <c r="D426" s="19">
        <v>0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</row>
    <row r="427" spans="1:15" x14ac:dyDescent="0.35">
      <c r="A427" s="21" t="s">
        <v>649</v>
      </c>
      <c r="B427" s="21" t="s">
        <v>996</v>
      </c>
      <c r="C427" s="22" t="s">
        <v>997</v>
      </c>
      <c r="D427" s="19">
        <v>18000000</v>
      </c>
      <c r="E427" s="19">
        <v>17500000</v>
      </c>
      <c r="F427" s="19">
        <v>17100000</v>
      </c>
      <c r="G427" s="19">
        <v>16300000</v>
      </c>
      <c r="H427" s="19">
        <v>15700000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</row>
    <row r="428" spans="1:15" x14ac:dyDescent="0.35">
      <c r="A428" s="21" t="s">
        <v>649</v>
      </c>
      <c r="B428" s="21" t="s">
        <v>994</v>
      </c>
      <c r="C428" s="22" t="s">
        <v>995</v>
      </c>
      <c r="D428" s="19">
        <v>19600000</v>
      </c>
      <c r="E428" s="19">
        <v>19100000</v>
      </c>
      <c r="F428" s="19">
        <v>18700000</v>
      </c>
      <c r="G428" s="19">
        <v>17900000</v>
      </c>
      <c r="H428" s="19">
        <v>17300000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</row>
    <row r="429" spans="1:15" x14ac:dyDescent="0.35">
      <c r="A429" s="21" t="s">
        <v>649</v>
      </c>
      <c r="B429" s="21" t="s">
        <v>1023</v>
      </c>
      <c r="C429" s="22" t="s">
        <v>1024</v>
      </c>
      <c r="D429" s="19">
        <v>20500000</v>
      </c>
      <c r="E429" s="19">
        <v>20000000</v>
      </c>
      <c r="F429" s="19">
        <v>19600000</v>
      </c>
      <c r="G429" s="19">
        <v>18800000</v>
      </c>
      <c r="H429" s="19">
        <v>18100000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</row>
    <row r="430" spans="1:15" x14ac:dyDescent="0.35">
      <c r="A430" s="35" t="s">
        <v>649</v>
      </c>
      <c r="B430" s="31" t="s">
        <v>1043</v>
      </c>
      <c r="C430" s="32" t="s">
        <v>1061</v>
      </c>
      <c r="D430" s="19">
        <v>20900000</v>
      </c>
      <c r="E430" s="19">
        <v>20400000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</row>
    <row r="431" spans="1:15" x14ac:dyDescent="0.35">
      <c r="A431" s="35" t="s">
        <v>649</v>
      </c>
      <c r="B431" s="31" t="s">
        <v>1044</v>
      </c>
      <c r="C431" s="32" t="s">
        <v>1062</v>
      </c>
      <c r="D431" s="19">
        <v>23000000</v>
      </c>
      <c r="E431" s="19">
        <v>22500000</v>
      </c>
      <c r="F431" s="19">
        <v>0</v>
      </c>
      <c r="G431" s="19">
        <v>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</row>
    <row r="432" spans="1:15" x14ac:dyDescent="0.35">
      <c r="A432" s="35" t="s">
        <v>649</v>
      </c>
      <c r="B432" s="31" t="s">
        <v>1045</v>
      </c>
      <c r="C432" s="32" t="s">
        <v>1063</v>
      </c>
      <c r="D432" s="19">
        <v>18600000</v>
      </c>
      <c r="E432" s="19">
        <v>18100000</v>
      </c>
      <c r="F432" s="19">
        <v>0</v>
      </c>
      <c r="G432" s="19">
        <v>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</row>
    <row r="433" spans="1:15" x14ac:dyDescent="0.35">
      <c r="A433" s="21" t="s">
        <v>649</v>
      </c>
      <c r="B433" s="21" t="s">
        <v>753</v>
      </c>
      <c r="C433" s="22" t="s">
        <v>754</v>
      </c>
      <c r="D433" s="19">
        <v>0</v>
      </c>
      <c r="E433" s="19">
        <v>0</v>
      </c>
      <c r="F433" s="19">
        <v>0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19">
        <v>4300000</v>
      </c>
      <c r="O433" s="19">
        <v>4000000</v>
      </c>
    </row>
    <row r="434" spans="1:15" x14ac:dyDescent="0.35">
      <c r="A434" s="21" t="s">
        <v>649</v>
      </c>
      <c r="B434" s="21" t="s">
        <v>755</v>
      </c>
      <c r="C434" s="22" t="s">
        <v>756</v>
      </c>
      <c r="D434" s="19">
        <v>0</v>
      </c>
      <c r="E434" s="19"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4300000</v>
      </c>
      <c r="O434" s="19">
        <v>4000000</v>
      </c>
    </row>
    <row r="435" spans="1:15" x14ac:dyDescent="0.35">
      <c r="A435" s="21" t="s">
        <v>649</v>
      </c>
      <c r="B435" s="21" t="s">
        <v>757</v>
      </c>
      <c r="C435" s="22" t="s">
        <v>758</v>
      </c>
      <c r="D435" s="19">
        <v>0</v>
      </c>
      <c r="E435" s="19"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4300000</v>
      </c>
      <c r="O435" s="19">
        <v>4000000</v>
      </c>
    </row>
    <row r="436" spans="1:15" x14ac:dyDescent="0.35">
      <c r="A436" s="21" t="s">
        <v>649</v>
      </c>
      <c r="B436" s="21" t="s">
        <v>759</v>
      </c>
      <c r="C436" s="22" t="s">
        <v>760</v>
      </c>
      <c r="D436" s="19">
        <v>0</v>
      </c>
      <c r="E436" s="19"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19">
        <v>4300000</v>
      </c>
      <c r="O436" s="19">
        <v>4000000</v>
      </c>
    </row>
    <row r="437" spans="1:15" x14ac:dyDescent="0.35">
      <c r="A437" s="21" t="s">
        <v>649</v>
      </c>
      <c r="B437" s="21" t="s">
        <v>761</v>
      </c>
      <c r="C437" s="22" t="s">
        <v>762</v>
      </c>
      <c r="D437" s="19">
        <v>0</v>
      </c>
      <c r="E437" s="19"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4300000</v>
      </c>
      <c r="O437" s="19">
        <v>4000000</v>
      </c>
    </row>
    <row r="438" spans="1:15" x14ac:dyDescent="0.35">
      <c r="A438" s="21" t="s">
        <v>649</v>
      </c>
      <c r="B438" s="21" t="s">
        <v>763</v>
      </c>
      <c r="C438" s="22" t="s">
        <v>764</v>
      </c>
      <c r="D438" s="19">
        <v>0</v>
      </c>
      <c r="E438" s="19"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4300000</v>
      </c>
      <c r="O438" s="19">
        <v>4000000</v>
      </c>
    </row>
    <row r="439" spans="1:15" x14ac:dyDescent="0.35">
      <c r="A439" s="21" t="s">
        <v>649</v>
      </c>
      <c r="B439" s="21" t="s">
        <v>765</v>
      </c>
      <c r="C439" s="22" t="s">
        <v>766</v>
      </c>
      <c r="D439" s="19">
        <v>0</v>
      </c>
      <c r="E439" s="19"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19">
        <v>4300000</v>
      </c>
      <c r="O439" s="19">
        <v>4000000</v>
      </c>
    </row>
    <row r="440" spans="1:15" x14ac:dyDescent="0.35">
      <c r="A440" s="21" t="s">
        <v>649</v>
      </c>
      <c r="B440" s="21" t="s">
        <v>767</v>
      </c>
      <c r="C440" s="22" t="s">
        <v>768</v>
      </c>
      <c r="D440" s="19">
        <v>0</v>
      </c>
      <c r="E440" s="19">
        <v>0</v>
      </c>
      <c r="F440" s="19">
        <v>0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</row>
    <row r="441" spans="1:15" x14ac:dyDescent="0.35">
      <c r="A441" s="21" t="s">
        <v>649</v>
      </c>
      <c r="B441" s="21" t="s">
        <v>769</v>
      </c>
      <c r="C441" s="22" t="s">
        <v>770</v>
      </c>
      <c r="D441" s="19">
        <v>0</v>
      </c>
      <c r="E441" s="19">
        <v>0</v>
      </c>
      <c r="F441" s="19">
        <v>0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</row>
    <row r="442" spans="1:15" x14ac:dyDescent="0.35">
      <c r="A442" s="21" t="s">
        <v>649</v>
      </c>
      <c r="B442" s="21" t="s">
        <v>771</v>
      </c>
      <c r="C442" s="22" t="s">
        <v>772</v>
      </c>
      <c r="D442" s="19">
        <v>0</v>
      </c>
      <c r="E442" s="19">
        <v>0</v>
      </c>
      <c r="F442" s="19">
        <v>0</v>
      </c>
      <c r="G442" s="19">
        <v>0</v>
      </c>
      <c r="H442" s="19">
        <v>0</v>
      </c>
      <c r="I442" s="19">
        <v>0</v>
      </c>
      <c r="J442" s="19">
        <v>7000000</v>
      </c>
      <c r="K442" s="19">
        <v>6400000</v>
      </c>
      <c r="L442" s="19">
        <v>5400000</v>
      </c>
      <c r="M442" s="19">
        <v>4900000</v>
      </c>
      <c r="N442" s="19">
        <v>4300000</v>
      </c>
      <c r="O442" s="19">
        <v>0</v>
      </c>
    </row>
    <row r="443" spans="1:15" x14ac:dyDescent="0.35">
      <c r="A443" s="21" t="s">
        <v>649</v>
      </c>
      <c r="B443" s="21" t="s">
        <v>773</v>
      </c>
      <c r="C443" s="22" t="s">
        <v>774</v>
      </c>
      <c r="D443" s="19">
        <v>0</v>
      </c>
      <c r="E443" s="19"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9">
        <v>6300000</v>
      </c>
      <c r="L443" s="19">
        <v>5300000</v>
      </c>
      <c r="M443" s="19">
        <v>4700000</v>
      </c>
      <c r="N443" s="19">
        <v>4200000</v>
      </c>
      <c r="O443" s="19">
        <v>0</v>
      </c>
    </row>
    <row r="444" spans="1:15" x14ac:dyDescent="0.35">
      <c r="A444" s="21" t="s">
        <v>649</v>
      </c>
      <c r="B444" s="21" t="s">
        <v>775</v>
      </c>
      <c r="C444" s="22" t="s">
        <v>776</v>
      </c>
      <c r="D444" s="19">
        <v>0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5700000</v>
      </c>
      <c r="M444" s="19">
        <v>5000000</v>
      </c>
      <c r="N444" s="19">
        <v>4100000</v>
      </c>
      <c r="O444" s="19">
        <v>0</v>
      </c>
    </row>
    <row r="445" spans="1:15" x14ac:dyDescent="0.35">
      <c r="A445" s="21" t="s">
        <v>649</v>
      </c>
      <c r="B445" s="21" t="s">
        <v>777</v>
      </c>
      <c r="C445" s="22" t="s">
        <v>778</v>
      </c>
      <c r="D445" s="19">
        <v>0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5900000</v>
      </c>
      <c r="M445" s="19">
        <v>5200000</v>
      </c>
      <c r="N445" s="19">
        <v>4300000</v>
      </c>
      <c r="O445" s="19">
        <v>0</v>
      </c>
    </row>
    <row r="446" spans="1:15" x14ac:dyDescent="0.35">
      <c r="A446" s="21" t="s">
        <v>649</v>
      </c>
      <c r="B446" s="21" t="s">
        <v>779</v>
      </c>
      <c r="C446" s="22" t="s">
        <v>780</v>
      </c>
      <c r="D446" s="19">
        <v>0</v>
      </c>
      <c r="E446" s="19"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5900000</v>
      </c>
      <c r="M446" s="19">
        <v>5200000</v>
      </c>
      <c r="N446" s="19">
        <v>4300000</v>
      </c>
      <c r="O446" s="19">
        <v>0</v>
      </c>
    </row>
    <row r="447" spans="1:15" x14ac:dyDescent="0.35">
      <c r="A447" s="21" t="s">
        <v>649</v>
      </c>
      <c r="B447" s="21" t="s">
        <v>781</v>
      </c>
      <c r="C447" s="22" t="s">
        <v>782</v>
      </c>
      <c r="D447" s="19">
        <v>0</v>
      </c>
      <c r="E447" s="19"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5900000</v>
      </c>
      <c r="M447" s="19">
        <v>5200000</v>
      </c>
      <c r="N447" s="19">
        <v>4300000</v>
      </c>
      <c r="O447" s="19">
        <v>0</v>
      </c>
    </row>
    <row r="448" spans="1:15" x14ac:dyDescent="0.35">
      <c r="A448" s="21" t="s">
        <v>649</v>
      </c>
      <c r="B448" s="21" t="s">
        <v>783</v>
      </c>
      <c r="C448" s="22" t="s">
        <v>784</v>
      </c>
      <c r="D448" s="19">
        <v>0</v>
      </c>
      <c r="E448" s="19"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5900000</v>
      </c>
      <c r="M448" s="19">
        <v>5200000</v>
      </c>
      <c r="N448" s="19">
        <v>4300000</v>
      </c>
      <c r="O448" s="19">
        <v>0</v>
      </c>
    </row>
    <row r="449" spans="1:15" x14ac:dyDescent="0.35">
      <c r="A449" s="21" t="s">
        <v>649</v>
      </c>
      <c r="B449" s="21" t="s">
        <v>785</v>
      </c>
      <c r="C449" s="29" t="s">
        <v>786</v>
      </c>
      <c r="D449" s="19">
        <v>0</v>
      </c>
      <c r="E449" s="19">
        <v>0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5900000</v>
      </c>
      <c r="M449" s="19">
        <v>5200000</v>
      </c>
      <c r="N449" s="19">
        <v>4300000</v>
      </c>
      <c r="O449" s="19">
        <v>0</v>
      </c>
    </row>
    <row r="450" spans="1:15" x14ac:dyDescent="0.35">
      <c r="A450" s="21" t="s">
        <v>649</v>
      </c>
      <c r="B450" s="21" t="s">
        <v>787</v>
      </c>
      <c r="C450" s="22" t="s">
        <v>788</v>
      </c>
      <c r="D450" s="19">
        <v>11200000</v>
      </c>
      <c r="E450" s="19">
        <v>10900000</v>
      </c>
      <c r="F450" s="19">
        <v>10600000</v>
      </c>
      <c r="G450" s="19">
        <v>10200000</v>
      </c>
      <c r="H450" s="19">
        <v>8700000</v>
      </c>
      <c r="I450" s="19">
        <v>7700000</v>
      </c>
      <c r="J450" s="19">
        <v>6600000</v>
      </c>
      <c r="K450" s="19">
        <v>5800000</v>
      </c>
      <c r="L450" s="19">
        <v>0</v>
      </c>
      <c r="M450" s="19">
        <v>0</v>
      </c>
      <c r="N450" s="19">
        <v>0</v>
      </c>
      <c r="O450" s="19">
        <v>0</v>
      </c>
    </row>
    <row r="451" spans="1:15" x14ac:dyDescent="0.35">
      <c r="A451" s="21" t="s">
        <v>649</v>
      </c>
      <c r="B451" s="21" t="s">
        <v>789</v>
      </c>
      <c r="C451" s="22" t="s">
        <v>790</v>
      </c>
      <c r="D451" s="19">
        <v>12000000</v>
      </c>
      <c r="E451" s="19">
        <v>11700000</v>
      </c>
      <c r="F451" s="19">
        <v>11400000</v>
      </c>
      <c r="G451" s="19">
        <v>10800000</v>
      </c>
      <c r="H451" s="19">
        <v>9300000</v>
      </c>
      <c r="I451" s="19">
        <v>8100000</v>
      </c>
      <c r="J451" s="19">
        <v>7000000</v>
      </c>
      <c r="K451" s="19">
        <v>6100000</v>
      </c>
      <c r="L451" s="19">
        <v>0</v>
      </c>
      <c r="M451" s="19">
        <v>0</v>
      </c>
      <c r="N451" s="19">
        <v>0</v>
      </c>
      <c r="O451" s="19">
        <v>0</v>
      </c>
    </row>
    <row r="452" spans="1:15" x14ac:dyDescent="0.35">
      <c r="A452" s="21" t="s">
        <v>649</v>
      </c>
      <c r="B452" s="21" t="s">
        <v>971</v>
      </c>
      <c r="C452" s="22" t="s">
        <v>972</v>
      </c>
      <c r="D452" s="19">
        <v>11700000</v>
      </c>
      <c r="E452" s="19">
        <v>11400000</v>
      </c>
      <c r="F452" s="19">
        <v>11100000</v>
      </c>
      <c r="G452" s="19">
        <v>10500000</v>
      </c>
      <c r="H452" s="19">
        <v>9100000</v>
      </c>
      <c r="I452" s="19">
        <v>8300000</v>
      </c>
      <c r="J452" s="19"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</row>
    <row r="453" spans="1:15" x14ac:dyDescent="0.35">
      <c r="A453" s="21" t="s">
        <v>649</v>
      </c>
      <c r="B453" s="21" t="s">
        <v>791</v>
      </c>
      <c r="C453" s="22" t="s">
        <v>792</v>
      </c>
      <c r="D453" s="19">
        <v>0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4600000</v>
      </c>
      <c r="O453" s="19">
        <v>4100000</v>
      </c>
    </row>
    <row r="454" spans="1:15" x14ac:dyDescent="0.35">
      <c r="A454" s="21" t="s">
        <v>649</v>
      </c>
      <c r="B454" s="21" t="s">
        <v>793</v>
      </c>
      <c r="C454" s="22" t="s">
        <v>794</v>
      </c>
      <c r="D454" s="19">
        <v>11600000</v>
      </c>
      <c r="E454" s="19">
        <v>11100000</v>
      </c>
      <c r="F454" s="19">
        <v>10800000</v>
      </c>
      <c r="G454" s="19">
        <v>10300000</v>
      </c>
      <c r="H454" s="19">
        <v>8800000</v>
      </c>
      <c r="I454" s="19">
        <v>7700000</v>
      </c>
      <c r="J454" s="19">
        <v>7000000</v>
      </c>
      <c r="K454" s="19">
        <v>6400000</v>
      </c>
      <c r="L454" s="19">
        <v>5400000</v>
      </c>
      <c r="M454" s="19">
        <v>4900000</v>
      </c>
      <c r="N454" s="19">
        <v>4300000</v>
      </c>
      <c r="O454" s="19">
        <v>0</v>
      </c>
    </row>
    <row r="455" spans="1:15" x14ac:dyDescent="0.35">
      <c r="A455" s="21" t="s">
        <v>649</v>
      </c>
      <c r="B455" s="21" t="s">
        <v>795</v>
      </c>
      <c r="C455" s="22" t="s">
        <v>796</v>
      </c>
      <c r="D455" s="19">
        <v>0</v>
      </c>
      <c r="E455" s="19"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7000000</v>
      </c>
      <c r="K455" s="19">
        <v>6400000</v>
      </c>
      <c r="L455" s="19">
        <v>5400000</v>
      </c>
      <c r="M455" s="19">
        <v>4900000</v>
      </c>
      <c r="N455" s="19">
        <v>4300000</v>
      </c>
      <c r="O455" s="19">
        <v>0</v>
      </c>
    </row>
    <row r="456" spans="1:15" x14ac:dyDescent="0.35">
      <c r="A456" s="21" t="s">
        <v>649</v>
      </c>
      <c r="B456" s="21" t="s">
        <v>797</v>
      </c>
      <c r="C456" s="22" t="s">
        <v>798</v>
      </c>
      <c r="D456" s="19">
        <v>0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7000000</v>
      </c>
      <c r="K456" s="19">
        <v>6400000</v>
      </c>
      <c r="L456" s="19">
        <v>5400000</v>
      </c>
      <c r="M456" s="19">
        <v>0</v>
      </c>
      <c r="N456" s="19">
        <v>0</v>
      </c>
      <c r="O456" s="19">
        <v>0</v>
      </c>
    </row>
    <row r="457" spans="1:15" x14ac:dyDescent="0.35">
      <c r="A457" s="21" t="s">
        <v>649</v>
      </c>
      <c r="B457" s="21" t="s">
        <v>799</v>
      </c>
      <c r="C457" s="22" t="s">
        <v>800</v>
      </c>
      <c r="D457" s="19">
        <v>0</v>
      </c>
      <c r="E457" s="19"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7000000</v>
      </c>
      <c r="K457" s="19">
        <v>6400000</v>
      </c>
      <c r="L457" s="19">
        <v>5400000</v>
      </c>
      <c r="M457" s="19">
        <v>4900000</v>
      </c>
      <c r="N457" s="19">
        <v>4300000</v>
      </c>
      <c r="O457" s="19">
        <v>0</v>
      </c>
    </row>
    <row r="458" spans="1:15" x14ac:dyDescent="0.35">
      <c r="A458" s="21" t="s">
        <v>649</v>
      </c>
      <c r="B458" s="21" t="s">
        <v>801</v>
      </c>
      <c r="C458" s="22" t="s">
        <v>802</v>
      </c>
      <c r="D458" s="19">
        <v>0</v>
      </c>
      <c r="E458" s="19">
        <v>0</v>
      </c>
      <c r="F458" s="19">
        <v>0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19">
        <v>4600000</v>
      </c>
      <c r="O458" s="19">
        <v>4100000</v>
      </c>
    </row>
    <row r="459" spans="1:15" x14ac:dyDescent="0.35">
      <c r="A459" s="21" t="s">
        <v>649</v>
      </c>
      <c r="B459" s="21" t="s">
        <v>803</v>
      </c>
      <c r="C459" s="22" t="s">
        <v>804</v>
      </c>
      <c r="D459" s="19">
        <v>0</v>
      </c>
      <c r="E459" s="19">
        <v>0</v>
      </c>
      <c r="F459" s="19">
        <v>0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4600000</v>
      </c>
      <c r="O459" s="19">
        <v>4100000</v>
      </c>
    </row>
    <row r="460" spans="1:15" x14ac:dyDescent="0.35">
      <c r="A460" s="21" t="s">
        <v>649</v>
      </c>
      <c r="B460" s="21" t="s">
        <v>805</v>
      </c>
      <c r="C460" s="22" t="s">
        <v>806</v>
      </c>
      <c r="D460" s="19">
        <v>0</v>
      </c>
      <c r="E460" s="19"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</row>
    <row r="461" spans="1:15" x14ac:dyDescent="0.35">
      <c r="A461" s="21" t="s">
        <v>649</v>
      </c>
      <c r="B461" s="21" t="s">
        <v>807</v>
      </c>
      <c r="C461" s="22" t="s">
        <v>808</v>
      </c>
      <c r="D461" s="19">
        <v>12300000</v>
      </c>
      <c r="E461" s="19">
        <v>12000000</v>
      </c>
      <c r="F461" s="19">
        <v>11700000</v>
      </c>
      <c r="G461" s="19">
        <v>11200000</v>
      </c>
      <c r="H461" s="19">
        <v>9700000</v>
      </c>
      <c r="I461" s="19">
        <v>8700000</v>
      </c>
      <c r="J461" s="19">
        <v>7600000</v>
      </c>
      <c r="K461" s="19">
        <v>6500000</v>
      </c>
      <c r="L461" s="19">
        <v>0</v>
      </c>
      <c r="M461" s="19">
        <v>0</v>
      </c>
      <c r="N461" s="19">
        <v>0</v>
      </c>
      <c r="O461" s="19">
        <v>0</v>
      </c>
    </row>
    <row r="462" spans="1:15" x14ac:dyDescent="0.35">
      <c r="A462" s="21" t="s">
        <v>649</v>
      </c>
      <c r="B462" s="21" t="s">
        <v>809</v>
      </c>
      <c r="C462" s="22" t="s">
        <v>810</v>
      </c>
      <c r="D462" s="19">
        <v>0</v>
      </c>
      <c r="E462" s="19"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6300000</v>
      </c>
      <c r="L462" s="19">
        <v>5300000</v>
      </c>
      <c r="M462" s="19">
        <v>4700000</v>
      </c>
      <c r="N462" s="19">
        <v>0</v>
      </c>
      <c r="O462" s="19">
        <v>0</v>
      </c>
    </row>
    <row r="463" spans="1:15" x14ac:dyDescent="0.35">
      <c r="A463" s="21" t="s">
        <v>649</v>
      </c>
      <c r="B463" s="21" t="s">
        <v>811</v>
      </c>
      <c r="C463" s="22" t="s">
        <v>812</v>
      </c>
      <c r="D463" s="19">
        <v>0</v>
      </c>
      <c r="E463" s="19">
        <v>0</v>
      </c>
      <c r="F463" s="19">
        <v>0</v>
      </c>
      <c r="G463" s="19">
        <v>0</v>
      </c>
      <c r="H463" s="19">
        <v>0</v>
      </c>
      <c r="I463" s="19">
        <v>7700000</v>
      </c>
      <c r="J463" s="19">
        <v>7000000</v>
      </c>
      <c r="K463" s="19">
        <v>6400000</v>
      </c>
      <c r="L463" s="19">
        <v>5400000</v>
      </c>
      <c r="M463" s="19">
        <v>4900000</v>
      </c>
      <c r="N463" s="19">
        <v>0</v>
      </c>
      <c r="O463" s="19">
        <v>0</v>
      </c>
    </row>
    <row r="464" spans="1:15" x14ac:dyDescent="0.35">
      <c r="A464" s="30" t="s">
        <v>649</v>
      </c>
      <c r="B464" s="31" t="s">
        <v>1040</v>
      </c>
      <c r="C464" s="32" t="s">
        <v>1058</v>
      </c>
      <c r="D464" s="19">
        <v>30500000</v>
      </c>
      <c r="E464" s="19">
        <v>29800000</v>
      </c>
      <c r="F464" s="19">
        <v>0</v>
      </c>
      <c r="G464" s="19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</row>
    <row r="465" spans="1:15" x14ac:dyDescent="0.35">
      <c r="A465" s="21" t="s">
        <v>649</v>
      </c>
      <c r="B465" s="21" t="s">
        <v>813</v>
      </c>
      <c r="C465" s="22" t="s">
        <v>814</v>
      </c>
      <c r="D465" s="19">
        <v>42400000</v>
      </c>
      <c r="E465" s="19">
        <v>41400000</v>
      </c>
      <c r="F465" s="19">
        <v>40500000</v>
      </c>
      <c r="G465" s="19">
        <v>38600000</v>
      </c>
      <c r="H465" s="19">
        <v>36800000</v>
      </c>
      <c r="I465" s="19">
        <v>33900000</v>
      </c>
      <c r="J465" s="19">
        <v>32700000</v>
      </c>
      <c r="K465" s="19">
        <v>29300000</v>
      </c>
      <c r="L465" s="19">
        <v>0</v>
      </c>
      <c r="M465" s="19">
        <v>0</v>
      </c>
      <c r="N465" s="19">
        <v>0</v>
      </c>
      <c r="O465" s="19">
        <v>0</v>
      </c>
    </row>
    <row r="466" spans="1:15" x14ac:dyDescent="0.35">
      <c r="A466" s="21" t="s">
        <v>649</v>
      </c>
      <c r="B466" s="21" t="s">
        <v>815</v>
      </c>
      <c r="C466" s="22" t="s">
        <v>816</v>
      </c>
      <c r="D466" s="19">
        <v>16000000</v>
      </c>
      <c r="E466" s="19">
        <v>15300000</v>
      </c>
      <c r="F466" s="19">
        <v>15000000</v>
      </c>
      <c r="G466" s="19">
        <v>14300000</v>
      </c>
      <c r="H466" s="19">
        <v>13600000</v>
      </c>
      <c r="I466" s="19">
        <v>12500000</v>
      </c>
      <c r="J466" s="19">
        <v>10800000</v>
      </c>
      <c r="K466" s="19">
        <v>9500000</v>
      </c>
      <c r="L466" s="19">
        <v>0</v>
      </c>
      <c r="M466" s="19">
        <v>0</v>
      </c>
      <c r="N466" s="19">
        <v>0</v>
      </c>
      <c r="O466" s="19">
        <v>0</v>
      </c>
    </row>
    <row r="467" spans="1:15" x14ac:dyDescent="0.35">
      <c r="A467" s="21" t="s">
        <v>649</v>
      </c>
      <c r="B467" s="21" t="s">
        <v>817</v>
      </c>
      <c r="C467" s="22" t="s">
        <v>818</v>
      </c>
      <c r="D467" s="19">
        <v>16400000</v>
      </c>
      <c r="E467" s="19">
        <v>15700000</v>
      </c>
      <c r="F467" s="19">
        <v>15300000</v>
      </c>
      <c r="G467" s="19">
        <v>14600000</v>
      </c>
      <c r="H467" s="19">
        <v>13900000</v>
      </c>
      <c r="I467" s="19">
        <v>12700000</v>
      </c>
      <c r="J467" s="19">
        <v>11100000</v>
      </c>
      <c r="K467" s="19">
        <v>9700000</v>
      </c>
      <c r="L467" s="19">
        <v>0</v>
      </c>
      <c r="M467" s="19">
        <v>0</v>
      </c>
      <c r="N467" s="19">
        <v>0</v>
      </c>
      <c r="O467" s="19">
        <v>0</v>
      </c>
    </row>
    <row r="468" spans="1:15" x14ac:dyDescent="0.35">
      <c r="A468" s="21" t="s">
        <v>649</v>
      </c>
      <c r="B468" s="21" t="s">
        <v>819</v>
      </c>
      <c r="C468" s="22" t="s">
        <v>820</v>
      </c>
      <c r="D468" s="19">
        <v>0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12700000</v>
      </c>
      <c r="K468" s="19">
        <v>11500000</v>
      </c>
      <c r="L468" s="19">
        <v>10700000</v>
      </c>
      <c r="M468" s="19">
        <v>9900000</v>
      </c>
      <c r="N468" s="19">
        <v>9000000</v>
      </c>
      <c r="O468" s="19">
        <v>7800000</v>
      </c>
    </row>
    <row r="469" spans="1:15" x14ac:dyDescent="0.35">
      <c r="A469" s="30" t="s">
        <v>649</v>
      </c>
      <c r="B469" s="31" t="s">
        <v>1038</v>
      </c>
      <c r="C469" s="32" t="s">
        <v>1056</v>
      </c>
      <c r="D469" s="19">
        <v>24400000</v>
      </c>
      <c r="E469" s="19">
        <v>23900000</v>
      </c>
      <c r="F469" s="19">
        <v>0</v>
      </c>
      <c r="G469" s="19">
        <v>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</row>
    <row r="470" spans="1:15" x14ac:dyDescent="0.35">
      <c r="A470" s="30" t="s">
        <v>649</v>
      </c>
      <c r="B470" s="31" t="s">
        <v>1039</v>
      </c>
      <c r="C470" s="32" t="s">
        <v>1057</v>
      </c>
      <c r="D470" s="19">
        <v>27400000</v>
      </c>
      <c r="E470" s="19">
        <v>26900000</v>
      </c>
      <c r="F470" s="19">
        <v>0</v>
      </c>
      <c r="G470" s="19">
        <v>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</row>
    <row r="471" spans="1:15" x14ac:dyDescent="0.35">
      <c r="A471" s="21" t="s">
        <v>649</v>
      </c>
      <c r="B471" s="21" t="s">
        <v>821</v>
      </c>
      <c r="C471" s="22" t="s">
        <v>822</v>
      </c>
      <c r="D471" s="19">
        <v>0</v>
      </c>
      <c r="E471" s="19">
        <v>0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7000000</v>
      </c>
      <c r="L471" s="19">
        <v>6600000</v>
      </c>
      <c r="M471" s="19">
        <v>6300000</v>
      </c>
      <c r="N471" s="19">
        <v>0</v>
      </c>
      <c r="O471" s="19">
        <v>0</v>
      </c>
    </row>
    <row r="472" spans="1:15" x14ac:dyDescent="0.35">
      <c r="A472" s="21" t="s">
        <v>649</v>
      </c>
      <c r="B472" s="21" t="s">
        <v>823</v>
      </c>
      <c r="C472" s="22" t="s">
        <v>824</v>
      </c>
      <c r="D472" s="19">
        <v>0</v>
      </c>
      <c r="E472" s="19">
        <v>0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7000000</v>
      </c>
      <c r="L472" s="19">
        <v>6600000</v>
      </c>
      <c r="M472" s="19">
        <v>6300000</v>
      </c>
      <c r="N472" s="19">
        <v>5400000</v>
      </c>
      <c r="O472" s="19">
        <v>4800000</v>
      </c>
    </row>
    <row r="473" spans="1:15" x14ac:dyDescent="0.35">
      <c r="A473" s="21" t="s">
        <v>649</v>
      </c>
      <c r="B473" s="21" t="s">
        <v>825</v>
      </c>
      <c r="C473" s="22" t="s">
        <v>826</v>
      </c>
      <c r="D473" s="19">
        <v>9300000</v>
      </c>
      <c r="E473" s="19">
        <v>8800000</v>
      </c>
      <c r="F473" s="19">
        <v>8600000</v>
      </c>
      <c r="G473" s="19">
        <v>8200000</v>
      </c>
      <c r="H473" s="19">
        <v>7800000</v>
      </c>
      <c r="I473" s="19">
        <v>6800000</v>
      </c>
      <c r="J473" s="19">
        <v>6200000</v>
      </c>
      <c r="K473" s="19">
        <v>5400000</v>
      </c>
      <c r="L473" s="19">
        <v>5100000</v>
      </c>
      <c r="M473" s="19">
        <v>4700000</v>
      </c>
      <c r="N473" s="19">
        <v>4000000</v>
      </c>
      <c r="O473" s="19">
        <v>3300000</v>
      </c>
    </row>
    <row r="474" spans="1:15" x14ac:dyDescent="0.35">
      <c r="A474" s="21" t="s">
        <v>649</v>
      </c>
      <c r="B474" s="21" t="s">
        <v>827</v>
      </c>
      <c r="C474" s="22" t="s">
        <v>828</v>
      </c>
      <c r="D474" s="19">
        <v>9800000</v>
      </c>
      <c r="E474" s="19">
        <v>9300000</v>
      </c>
      <c r="F474" s="19">
        <v>9100000</v>
      </c>
      <c r="G474" s="19">
        <v>8600000</v>
      </c>
      <c r="H474" s="19">
        <v>8200000</v>
      </c>
      <c r="I474" s="19">
        <v>7200000</v>
      </c>
      <c r="J474" s="19">
        <v>6400000</v>
      </c>
      <c r="K474" s="19">
        <v>5800000</v>
      </c>
      <c r="L474" s="19">
        <v>5400000</v>
      </c>
      <c r="M474" s="19">
        <v>4800000</v>
      </c>
      <c r="N474" s="19">
        <v>4200000</v>
      </c>
      <c r="O474" s="19">
        <v>3500000</v>
      </c>
    </row>
    <row r="475" spans="1:15" x14ac:dyDescent="0.35">
      <c r="A475" s="21" t="s">
        <v>649</v>
      </c>
      <c r="B475" s="21" t="s">
        <v>829</v>
      </c>
      <c r="C475" s="22" t="s">
        <v>830</v>
      </c>
      <c r="D475" s="19">
        <v>0</v>
      </c>
      <c r="E475" s="19"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4800000</v>
      </c>
      <c r="N475" s="19">
        <v>4200000</v>
      </c>
      <c r="O475" s="19">
        <v>3500000</v>
      </c>
    </row>
    <row r="476" spans="1:15" x14ac:dyDescent="0.35">
      <c r="A476" s="21" t="s">
        <v>649</v>
      </c>
      <c r="B476" s="21" t="s">
        <v>831</v>
      </c>
      <c r="C476" s="22" t="s">
        <v>832</v>
      </c>
      <c r="D476" s="19">
        <v>0</v>
      </c>
      <c r="E476" s="19">
        <v>0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9">
        <v>6300000</v>
      </c>
      <c r="L476" s="19">
        <v>5300000</v>
      </c>
      <c r="M476" s="19">
        <v>4700000</v>
      </c>
      <c r="N476" s="19">
        <v>4200000</v>
      </c>
      <c r="O476" s="19">
        <v>0</v>
      </c>
    </row>
    <row r="477" spans="1:15" x14ac:dyDescent="0.35">
      <c r="A477" s="21" t="s">
        <v>649</v>
      </c>
      <c r="B477" s="21" t="s">
        <v>833</v>
      </c>
      <c r="C477" s="22" t="s">
        <v>834</v>
      </c>
      <c r="D477" s="19">
        <v>12200000</v>
      </c>
      <c r="E477" s="19">
        <v>11900000</v>
      </c>
      <c r="F477" s="19">
        <v>10600000</v>
      </c>
      <c r="G477" s="19">
        <v>10200000</v>
      </c>
      <c r="H477" s="19">
        <v>8700000</v>
      </c>
      <c r="I477" s="19">
        <v>7700000</v>
      </c>
      <c r="J477" s="19">
        <v>6600000</v>
      </c>
      <c r="K477" s="19">
        <v>5800000</v>
      </c>
      <c r="L477" s="19">
        <v>0</v>
      </c>
      <c r="M477" s="19">
        <v>0</v>
      </c>
      <c r="N477" s="19">
        <v>0</v>
      </c>
      <c r="O477" s="19">
        <v>0</v>
      </c>
    </row>
    <row r="478" spans="1:15" x14ac:dyDescent="0.35">
      <c r="A478" s="21" t="s">
        <v>649</v>
      </c>
      <c r="B478" s="21" t="s">
        <v>835</v>
      </c>
      <c r="C478" s="22" t="s">
        <v>836</v>
      </c>
      <c r="D478" s="19">
        <v>0</v>
      </c>
      <c r="E478" s="19">
        <v>0</v>
      </c>
      <c r="F478" s="19">
        <v>0</v>
      </c>
      <c r="G478" s="19">
        <v>0</v>
      </c>
      <c r="H478" s="19">
        <v>8700000</v>
      </c>
      <c r="I478" s="19">
        <v>7700000</v>
      </c>
      <c r="J478" s="19">
        <v>6600000</v>
      </c>
      <c r="K478" s="19">
        <v>5800000</v>
      </c>
      <c r="L478" s="19">
        <v>0</v>
      </c>
      <c r="M478" s="19">
        <v>0</v>
      </c>
      <c r="N478" s="19">
        <v>0</v>
      </c>
      <c r="O478" s="19">
        <v>0</v>
      </c>
    </row>
    <row r="479" spans="1:15" x14ac:dyDescent="0.35">
      <c r="A479" s="21" t="s">
        <v>649</v>
      </c>
      <c r="B479" s="21" t="s">
        <v>837</v>
      </c>
      <c r="C479" s="22" t="s">
        <v>838</v>
      </c>
      <c r="D479" s="19">
        <v>0</v>
      </c>
      <c r="E479" s="19">
        <v>0</v>
      </c>
      <c r="F479" s="19">
        <v>0</v>
      </c>
      <c r="G479" s="19">
        <v>0</v>
      </c>
      <c r="H479" s="19">
        <v>8700000</v>
      </c>
      <c r="I479" s="19">
        <v>7700000</v>
      </c>
      <c r="J479" s="19">
        <v>6600000</v>
      </c>
      <c r="K479" s="19">
        <v>5800000</v>
      </c>
      <c r="L479" s="19">
        <v>0</v>
      </c>
      <c r="M479" s="19">
        <v>0</v>
      </c>
      <c r="N479" s="19">
        <v>0</v>
      </c>
      <c r="O479" s="19">
        <v>0</v>
      </c>
    </row>
    <row r="480" spans="1:15" x14ac:dyDescent="0.35">
      <c r="A480" s="21" t="s">
        <v>649</v>
      </c>
      <c r="B480" s="21" t="s">
        <v>839</v>
      </c>
      <c r="C480" s="22" t="s">
        <v>840</v>
      </c>
      <c r="D480" s="19">
        <v>0</v>
      </c>
      <c r="E480" s="19"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14300000</v>
      </c>
      <c r="L480" s="19">
        <v>13600000</v>
      </c>
      <c r="M480" s="19">
        <v>13000000</v>
      </c>
      <c r="N480" s="19">
        <v>12200000</v>
      </c>
      <c r="O480" s="19">
        <v>11300000</v>
      </c>
    </row>
    <row r="481" spans="1:15" x14ac:dyDescent="0.35">
      <c r="A481" s="21" t="s">
        <v>649</v>
      </c>
      <c r="B481" s="21" t="s">
        <v>841</v>
      </c>
      <c r="C481" s="22" t="s">
        <v>842</v>
      </c>
      <c r="D481" s="19">
        <v>0</v>
      </c>
      <c r="E481" s="19">
        <v>0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</row>
    <row r="482" spans="1:15" x14ac:dyDescent="0.35">
      <c r="A482" s="21" t="s">
        <v>649</v>
      </c>
      <c r="B482" s="21" t="s">
        <v>843</v>
      </c>
      <c r="C482" s="22" t="s">
        <v>844</v>
      </c>
      <c r="D482" s="19">
        <v>18100000</v>
      </c>
      <c r="E482" s="19">
        <v>17800000</v>
      </c>
      <c r="F482" s="19">
        <v>17400000</v>
      </c>
      <c r="G482" s="19">
        <v>16600000</v>
      </c>
      <c r="H482" s="19">
        <v>15500000</v>
      </c>
      <c r="I482" s="19">
        <v>13900000</v>
      </c>
      <c r="J482" s="19">
        <v>12700000</v>
      </c>
      <c r="K482" s="19">
        <v>11500000</v>
      </c>
      <c r="L482" s="19">
        <v>10700000</v>
      </c>
      <c r="M482" s="19">
        <v>9900000</v>
      </c>
      <c r="N482" s="19">
        <v>9000000</v>
      </c>
      <c r="O482" s="19">
        <v>7800000</v>
      </c>
    </row>
    <row r="483" spans="1:15" x14ac:dyDescent="0.35">
      <c r="A483" s="21" t="s">
        <v>649</v>
      </c>
      <c r="B483" s="21" t="s">
        <v>845</v>
      </c>
      <c r="C483" s="22" t="s">
        <v>846</v>
      </c>
      <c r="D483" s="19">
        <v>18100000</v>
      </c>
      <c r="E483" s="19">
        <v>17800000</v>
      </c>
      <c r="F483" s="19">
        <v>17400000</v>
      </c>
      <c r="G483" s="19">
        <v>16600000</v>
      </c>
      <c r="H483" s="19">
        <v>15500000</v>
      </c>
      <c r="I483" s="19">
        <v>13900000</v>
      </c>
      <c r="J483" s="19">
        <v>12700000</v>
      </c>
      <c r="K483" s="19">
        <v>11500000</v>
      </c>
      <c r="L483" s="19">
        <v>10700000</v>
      </c>
      <c r="M483" s="19">
        <v>9900000</v>
      </c>
      <c r="N483" s="19">
        <v>9000000</v>
      </c>
      <c r="O483" s="19">
        <v>0</v>
      </c>
    </row>
    <row r="484" spans="1:15" x14ac:dyDescent="0.35">
      <c r="A484" s="21" t="s">
        <v>649</v>
      </c>
      <c r="B484" s="21" t="s">
        <v>847</v>
      </c>
      <c r="C484" s="22" t="s">
        <v>848</v>
      </c>
      <c r="D484" s="19">
        <v>18100000</v>
      </c>
      <c r="E484" s="19">
        <v>17800000</v>
      </c>
      <c r="F484" s="19">
        <v>17400000</v>
      </c>
      <c r="G484" s="19">
        <v>16600000</v>
      </c>
      <c r="H484" s="19">
        <v>15500000</v>
      </c>
      <c r="I484" s="19">
        <v>13900000</v>
      </c>
      <c r="J484" s="19">
        <v>12700000</v>
      </c>
      <c r="K484" s="19">
        <v>11500000</v>
      </c>
      <c r="L484" s="19">
        <v>10700000</v>
      </c>
      <c r="M484" s="19">
        <v>9900000</v>
      </c>
      <c r="N484" s="19">
        <v>9000000</v>
      </c>
      <c r="O484" s="19">
        <v>0</v>
      </c>
    </row>
    <row r="485" spans="1:15" x14ac:dyDescent="0.35">
      <c r="A485" s="21" t="s">
        <v>649</v>
      </c>
      <c r="B485" s="21" t="s">
        <v>849</v>
      </c>
      <c r="C485" s="22" t="s">
        <v>850</v>
      </c>
      <c r="D485" s="19">
        <v>0</v>
      </c>
      <c r="E485" s="19">
        <v>0</v>
      </c>
      <c r="F485" s="19">
        <v>0</v>
      </c>
      <c r="G485" s="19">
        <v>0</v>
      </c>
      <c r="H485" s="19">
        <v>15500000</v>
      </c>
      <c r="I485" s="19">
        <v>13900000</v>
      </c>
      <c r="J485" s="19">
        <v>12700000</v>
      </c>
      <c r="K485" s="19">
        <v>11500000</v>
      </c>
      <c r="L485" s="19">
        <v>10700000</v>
      </c>
      <c r="M485" s="19">
        <v>9900000</v>
      </c>
      <c r="N485" s="19">
        <v>9000000</v>
      </c>
      <c r="O485" s="19">
        <v>7800000</v>
      </c>
    </row>
    <row r="486" spans="1:15" x14ac:dyDescent="0.35">
      <c r="A486" s="21" t="s">
        <v>649</v>
      </c>
      <c r="B486" s="21" t="s">
        <v>851</v>
      </c>
      <c r="C486" s="22" t="s">
        <v>852</v>
      </c>
      <c r="D486" s="19">
        <v>0</v>
      </c>
      <c r="E486" s="19">
        <v>0</v>
      </c>
      <c r="F486" s="19">
        <v>0</v>
      </c>
      <c r="G486" s="19">
        <v>0</v>
      </c>
      <c r="H486" s="19">
        <v>15500000</v>
      </c>
      <c r="I486" s="19">
        <v>13900000</v>
      </c>
      <c r="J486" s="19">
        <v>12700000</v>
      </c>
      <c r="K486" s="19">
        <v>11500000</v>
      </c>
      <c r="L486" s="19">
        <v>10700000</v>
      </c>
      <c r="M486" s="19">
        <v>9900000</v>
      </c>
      <c r="N486" s="19">
        <v>9000000</v>
      </c>
      <c r="O486" s="19">
        <v>7800000</v>
      </c>
    </row>
    <row r="487" spans="1:15" x14ac:dyDescent="0.35">
      <c r="A487" s="21" t="s">
        <v>649</v>
      </c>
      <c r="B487" s="21" t="s">
        <v>853</v>
      </c>
      <c r="C487" s="22" t="s">
        <v>854</v>
      </c>
      <c r="D487" s="19">
        <v>0</v>
      </c>
      <c r="E487" s="19">
        <v>0</v>
      </c>
      <c r="F487" s="19">
        <v>0</v>
      </c>
      <c r="G487" s="19">
        <v>0</v>
      </c>
      <c r="H487" s="19">
        <v>15500000</v>
      </c>
      <c r="I487" s="19">
        <v>13900000</v>
      </c>
      <c r="J487" s="19">
        <v>12700000</v>
      </c>
      <c r="K487" s="19">
        <v>11500000</v>
      </c>
      <c r="L487" s="19">
        <v>10700000</v>
      </c>
      <c r="M487" s="19">
        <v>9900000</v>
      </c>
      <c r="N487" s="19">
        <v>0</v>
      </c>
      <c r="O487" s="19">
        <v>0</v>
      </c>
    </row>
    <row r="488" spans="1:15" x14ac:dyDescent="0.35">
      <c r="A488" s="21" t="s">
        <v>649</v>
      </c>
      <c r="B488" s="21" t="s">
        <v>855</v>
      </c>
      <c r="C488" s="22" t="s">
        <v>856</v>
      </c>
      <c r="D488" s="19">
        <v>27700000</v>
      </c>
      <c r="E488" s="19">
        <v>27000000</v>
      </c>
      <c r="F488" s="19">
        <v>26400000</v>
      </c>
      <c r="G488" s="19">
        <v>25300000</v>
      </c>
      <c r="H488" s="19">
        <v>24000000</v>
      </c>
      <c r="I488" s="19">
        <v>22200000</v>
      </c>
      <c r="J488" s="19">
        <v>20700000</v>
      </c>
      <c r="K488" s="19">
        <v>19100000</v>
      </c>
      <c r="L488" s="19">
        <v>0</v>
      </c>
      <c r="M488" s="19">
        <v>0</v>
      </c>
      <c r="N488" s="19">
        <v>0</v>
      </c>
      <c r="O488" s="19">
        <v>0</v>
      </c>
    </row>
    <row r="489" spans="1:15" x14ac:dyDescent="0.35">
      <c r="A489" s="21" t="s">
        <v>649</v>
      </c>
      <c r="B489" s="21" t="s">
        <v>857</v>
      </c>
      <c r="C489" s="22" t="s">
        <v>858</v>
      </c>
      <c r="D489" s="19">
        <v>29500000</v>
      </c>
      <c r="E489" s="19">
        <v>28800000</v>
      </c>
      <c r="F489" s="19">
        <v>28200000</v>
      </c>
      <c r="G489" s="19">
        <v>26900000</v>
      </c>
      <c r="H489" s="19">
        <v>25700000</v>
      </c>
      <c r="I489" s="19">
        <v>23700000</v>
      </c>
      <c r="J489" s="19">
        <v>22200000</v>
      </c>
      <c r="K489" s="19">
        <v>20300000</v>
      </c>
      <c r="L489" s="19">
        <v>0</v>
      </c>
      <c r="M489" s="19">
        <v>0</v>
      </c>
      <c r="N489" s="19">
        <v>0</v>
      </c>
      <c r="O489" s="19">
        <v>0</v>
      </c>
    </row>
    <row r="490" spans="1:15" x14ac:dyDescent="0.35">
      <c r="A490" s="21" t="s">
        <v>649</v>
      </c>
      <c r="B490" s="21" t="s">
        <v>859</v>
      </c>
      <c r="C490" s="22" t="s">
        <v>860</v>
      </c>
      <c r="D490" s="19">
        <v>25400000</v>
      </c>
      <c r="E490" s="19">
        <v>24900000</v>
      </c>
      <c r="F490" s="19">
        <v>24400000</v>
      </c>
      <c r="G490" s="19">
        <v>23300000</v>
      </c>
      <c r="H490" s="19">
        <v>22300000</v>
      </c>
      <c r="I490" s="19">
        <v>20000000</v>
      </c>
      <c r="J490" s="19">
        <v>17400000</v>
      </c>
      <c r="K490" s="19">
        <v>15900000</v>
      </c>
      <c r="L490" s="19">
        <v>15200000</v>
      </c>
      <c r="M490" s="19">
        <v>0</v>
      </c>
      <c r="N490" s="19">
        <v>0</v>
      </c>
      <c r="O490" s="19">
        <v>0</v>
      </c>
    </row>
    <row r="491" spans="1:15" x14ac:dyDescent="0.35">
      <c r="A491" s="21" t="s">
        <v>649</v>
      </c>
      <c r="B491" s="21" t="s">
        <v>861</v>
      </c>
      <c r="C491" s="22" t="s">
        <v>862</v>
      </c>
      <c r="D491" s="19">
        <v>0</v>
      </c>
      <c r="E491" s="19">
        <v>0</v>
      </c>
      <c r="F491" s="19">
        <v>0</v>
      </c>
      <c r="G491" s="19">
        <v>0</v>
      </c>
      <c r="H491" s="19">
        <v>24300000</v>
      </c>
      <c r="I491" s="19">
        <v>21800000</v>
      </c>
      <c r="J491" s="19">
        <v>18900000</v>
      </c>
      <c r="K491" s="19">
        <v>17200000</v>
      </c>
      <c r="L491" s="19">
        <v>16200000</v>
      </c>
      <c r="M491" s="19">
        <v>0</v>
      </c>
      <c r="N491" s="19">
        <v>0</v>
      </c>
      <c r="O491" s="19">
        <v>0</v>
      </c>
    </row>
    <row r="492" spans="1:15" x14ac:dyDescent="0.35">
      <c r="A492" s="21" t="s">
        <v>649</v>
      </c>
      <c r="B492" s="21" t="s">
        <v>863</v>
      </c>
      <c r="C492" s="22" t="s">
        <v>864</v>
      </c>
      <c r="D492" s="19">
        <v>26600000</v>
      </c>
      <c r="E492" s="19">
        <v>26100000</v>
      </c>
      <c r="F492" s="19">
        <v>25600000</v>
      </c>
      <c r="G492" s="19">
        <v>24500000</v>
      </c>
      <c r="H492" s="19">
        <v>23400000</v>
      </c>
      <c r="I492" s="19">
        <v>20600000</v>
      </c>
      <c r="J492" s="19">
        <v>18000000</v>
      </c>
      <c r="K492" s="19">
        <v>16200000</v>
      </c>
      <c r="L492" s="19">
        <v>15600000</v>
      </c>
      <c r="M492" s="19">
        <v>0</v>
      </c>
      <c r="N492" s="19">
        <v>0</v>
      </c>
      <c r="O492" s="19">
        <v>0</v>
      </c>
    </row>
    <row r="493" spans="1:15" x14ac:dyDescent="0.35">
      <c r="A493" s="21" t="s">
        <v>649</v>
      </c>
      <c r="B493" s="21" t="s">
        <v>865</v>
      </c>
      <c r="C493" s="22" t="s">
        <v>866</v>
      </c>
      <c r="D493" s="19">
        <v>0</v>
      </c>
      <c r="E493" s="19">
        <v>0</v>
      </c>
      <c r="F493" s="19">
        <v>0</v>
      </c>
      <c r="G493" s="19">
        <v>0</v>
      </c>
      <c r="H493" s="19">
        <v>23300000</v>
      </c>
      <c r="I493" s="19">
        <v>21100000</v>
      </c>
      <c r="J493" s="19">
        <v>18200000</v>
      </c>
      <c r="K493" s="19">
        <v>16700000</v>
      </c>
      <c r="L493" s="19">
        <v>15900000</v>
      </c>
      <c r="M493" s="19">
        <v>0</v>
      </c>
      <c r="N493" s="19">
        <v>0</v>
      </c>
      <c r="O493" s="19">
        <v>0</v>
      </c>
    </row>
    <row r="494" spans="1:15" x14ac:dyDescent="0.35">
      <c r="A494" s="21" t="s">
        <v>649</v>
      </c>
      <c r="B494" s="21" t="s">
        <v>867</v>
      </c>
      <c r="C494" s="22" t="s">
        <v>868</v>
      </c>
      <c r="D494" s="19">
        <v>39900000</v>
      </c>
      <c r="E494" s="19">
        <v>38900000</v>
      </c>
      <c r="F494" s="19">
        <v>38100000</v>
      </c>
      <c r="G494" s="19">
        <v>36200000</v>
      </c>
      <c r="H494" s="19">
        <v>34500000</v>
      </c>
      <c r="I494" s="19">
        <v>31700000</v>
      </c>
      <c r="J494" s="19">
        <v>29300000</v>
      </c>
      <c r="K494" s="19">
        <v>26800000</v>
      </c>
      <c r="L494" s="19">
        <v>25000000</v>
      </c>
      <c r="M494" s="19">
        <v>0</v>
      </c>
      <c r="N494" s="19">
        <v>0</v>
      </c>
      <c r="O494" s="19">
        <v>0</v>
      </c>
    </row>
    <row r="495" spans="1:15" x14ac:dyDescent="0.35">
      <c r="A495" s="21" t="s">
        <v>649</v>
      </c>
      <c r="B495" s="21" t="s">
        <v>869</v>
      </c>
      <c r="C495" s="22" t="s">
        <v>870</v>
      </c>
      <c r="D495" s="19">
        <v>43900000</v>
      </c>
      <c r="E495" s="19">
        <v>42900000</v>
      </c>
      <c r="F495" s="19">
        <v>42000000</v>
      </c>
      <c r="G495" s="19">
        <v>39900000</v>
      </c>
      <c r="H495" s="19">
        <v>38000000</v>
      </c>
      <c r="I495" s="19">
        <v>34700000</v>
      </c>
      <c r="J495" s="19">
        <v>32300000</v>
      </c>
      <c r="K495" s="19">
        <v>29500000</v>
      </c>
      <c r="L495" s="19">
        <v>27600000</v>
      </c>
      <c r="M495" s="19">
        <v>0</v>
      </c>
      <c r="N495" s="19">
        <v>0</v>
      </c>
      <c r="O495" s="19">
        <v>0</v>
      </c>
    </row>
    <row r="496" spans="1:15" x14ac:dyDescent="0.35">
      <c r="A496" s="21" t="s">
        <v>649</v>
      </c>
      <c r="B496" s="21" t="s">
        <v>871</v>
      </c>
      <c r="C496" s="22" t="s">
        <v>872</v>
      </c>
      <c r="D496" s="19">
        <v>41200000</v>
      </c>
      <c r="E496" s="19">
        <v>40200000</v>
      </c>
      <c r="F496" s="19">
        <v>39400000</v>
      </c>
      <c r="G496" s="19">
        <v>37500000</v>
      </c>
      <c r="H496" s="19">
        <v>35800000</v>
      </c>
      <c r="I496" s="19">
        <v>32700000</v>
      </c>
      <c r="J496" s="19">
        <v>30400000</v>
      </c>
      <c r="K496" s="19">
        <v>27800000</v>
      </c>
      <c r="L496" s="19">
        <v>25900000</v>
      </c>
      <c r="M496" s="19">
        <v>0</v>
      </c>
      <c r="N496" s="19">
        <v>0</v>
      </c>
      <c r="O496" s="19">
        <v>0</v>
      </c>
    </row>
    <row r="497" spans="1:15" x14ac:dyDescent="0.35">
      <c r="A497" s="21" t="s">
        <v>649</v>
      </c>
      <c r="B497" s="21" t="s">
        <v>873</v>
      </c>
      <c r="C497" s="22" t="s">
        <v>874</v>
      </c>
      <c r="D497" s="19">
        <v>41200000</v>
      </c>
      <c r="E497" s="19">
        <v>40200000</v>
      </c>
      <c r="F497" s="19">
        <v>39400000</v>
      </c>
      <c r="G497" s="19">
        <v>37500000</v>
      </c>
      <c r="H497" s="19">
        <v>35800000</v>
      </c>
      <c r="I497" s="19">
        <v>32700000</v>
      </c>
      <c r="J497" s="19">
        <v>30400000</v>
      </c>
      <c r="K497" s="19">
        <v>27800000</v>
      </c>
      <c r="L497" s="19">
        <v>25900000</v>
      </c>
      <c r="M497" s="19">
        <v>0</v>
      </c>
      <c r="N497" s="19">
        <v>0</v>
      </c>
      <c r="O497" s="19">
        <v>0</v>
      </c>
    </row>
    <row r="498" spans="1:15" x14ac:dyDescent="0.35">
      <c r="A498" s="21" t="s">
        <v>649</v>
      </c>
      <c r="B498" s="21" t="s">
        <v>875</v>
      </c>
      <c r="C498" s="29" t="s">
        <v>876</v>
      </c>
      <c r="D498" s="19">
        <v>0</v>
      </c>
      <c r="E498" s="19"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13000000</v>
      </c>
      <c r="M498" s="19">
        <v>12400000</v>
      </c>
      <c r="N498" s="19">
        <v>11500000</v>
      </c>
      <c r="O498" s="19">
        <v>10700000</v>
      </c>
    </row>
    <row r="499" spans="1:15" x14ac:dyDescent="0.35">
      <c r="A499" s="21" t="s">
        <v>649</v>
      </c>
      <c r="B499" s="21" t="s">
        <v>877</v>
      </c>
      <c r="C499" s="22" t="s">
        <v>878</v>
      </c>
      <c r="D499" s="19">
        <v>0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13000000</v>
      </c>
      <c r="M499" s="19">
        <v>12400000</v>
      </c>
      <c r="N499" s="19">
        <v>11500000</v>
      </c>
      <c r="O499" s="19">
        <v>10700000</v>
      </c>
    </row>
    <row r="500" spans="1:15" x14ac:dyDescent="0.35">
      <c r="A500" s="21" t="s">
        <v>649</v>
      </c>
      <c r="B500" s="21" t="s">
        <v>879</v>
      </c>
      <c r="C500" s="22" t="s">
        <v>880</v>
      </c>
      <c r="D500" s="19">
        <v>0</v>
      </c>
      <c r="E500" s="19"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</row>
    <row r="501" spans="1:15" x14ac:dyDescent="0.35">
      <c r="A501" s="21" t="s">
        <v>649</v>
      </c>
      <c r="B501" s="21" t="s">
        <v>973</v>
      </c>
      <c r="C501" s="22" t="s">
        <v>974</v>
      </c>
      <c r="D501" s="19">
        <v>11700000</v>
      </c>
      <c r="E501" s="19">
        <v>11200000</v>
      </c>
      <c r="F501" s="19">
        <v>10900000</v>
      </c>
      <c r="G501" s="19">
        <v>10300000</v>
      </c>
      <c r="H501" s="19">
        <v>9800000</v>
      </c>
      <c r="I501" s="19">
        <v>8600000</v>
      </c>
      <c r="J501" s="19">
        <v>7800000</v>
      </c>
      <c r="K501" s="19">
        <v>6900000</v>
      </c>
      <c r="L501" s="19">
        <v>0</v>
      </c>
      <c r="M501" s="19">
        <v>0</v>
      </c>
      <c r="N501" s="19">
        <v>0</v>
      </c>
      <c r="O501" s="19">
        <v>0</v>
      </c>
    </row>
    <row r="502" spans="1:15" x14ac:dyDescent="0.35">
      <c r="A502" s="21" t="s">
        <v>649</v>
      </c>
      <c r="B502" s="21" t="s">
        <v>881</v>
      </c>
      <c r="C502" s="22" t="s">
        <v>882</v>
      </c>
      <c r="D502" s="19">
        <v>12200000</v>
      </c>
      <c r="E502" s="19">
        <v>11700000</v>
      </c>
      <c r="F502" s="19">
        <v>11400000</v>
      </c>
      <c r="G502" s="19">
        <v>10900000</v>
      </c>
      <c r="H502" s="19">
        <v>10300000</v>
      </c>
      <c r="I502" s="19">
        <v>9400000</v>
      </c>
      <c r="J502" s="19">
        <v>8500000</v>
      </c>
      <c r="K502" s="19">
        <v>7500000</v>
      </c>
      <c r="L502" s="19">
        <v>0</v>
      </c>
      <c r="M502" s="19">
        <v>0</v>
      </c>
      <c r="N502" s="19">
        <v>0</v>
      </c>
      <c r="O502" s="19">
        <v>0</v>
      </c>
    </row>
    <row r="503" spans="1:15" x14ac:dyDescent="0.35">
      <c r="A503" s="21" t="s">
        <v>649</v>
      </c>
      <c r="B503" s="21" t="s">
        <v>883</v>
      </c>
      <c r="C503" s="22" t="s">
        <v>884</v>
      </c>
      <c r="D503" s="19">
        <v>0</v>
      </c>
      <c r="E503" s="19"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0</v>
      </c>
      <c r="K503" s="19">
        <v>6800000</v>
      </c>
      <c r="L503" s="19">
        <v>5800000</v>
      </c>
      <c r="M503" s="19">
        <v>5200000</v>
      </c>
      <c r="N503" s="19">
        <v>4700000</v>
      </c>
      <c r="O503" s="19">
        <v>0</v>
      </c>
    </row>
    <row r="504" spans="1:15" x14ac:dyDescent="0.35">
      <c r="A504" s="21" t="s">
        <v>649</v>
      </c>
      <c r="B504" s="21" t="s">
        <v>885</v>
      </c>
      <c r="C504" s="22" t="s">
        <v>886</v>
      </c>
      <c r="D504" s="19">
        <v>9100000</v>
      </c>
      <c r="E504" s="19">
        <v>8600000</v>
      </c>
      <c r="F504" s="19">
        <v>8400000</v>
      </c>
      <c r="G504" s="19">
        <v>7900000</v>
      </c>
      <c r="H504" s="19">
        <v>7500000</v>
      </c>
      <c r="I504" s="19">
        <v>6200000</v>
      </c>
      <c r="J504" s="19">
        <v>5300000</v>
      </c>
      <c r="K504" s="19">
        <v>4800000</v>
      </c>
      <c r="L504" s="19">
        <v>4400000</v>
      </c>
      <c r="M504" s="19">
        <v>3900000</v>
      </c>
      <c r="N504" s="19">
        <v>0</v>
      </c>
      <c r="O504" s="19">
        <v>0</v>
      </c>
    </row>
    <row r="505" spans="1:15" x14ac:dyDescent="0.35">
      <c r="A505" s="21" t="s">
        <v>649</v>
      </c>
      <c r="B505" s="21" t="s">
        <v>887</v>
      </c>
      <c r="C505" s="22" t="s">
        <v>888</v>
      </c>
      <c r="D505" s="19">
        <v>8400000</v>
      </c>
      <c r="E505" s="19">
        <v>7900000</v>
      </c>
      <c r="F505" s="19">
        <v>7700000</v>
      </c>
      <c r="G505" s="19">
        <v>7400000</v>
      </c>
      <c r="H505" s="19">
        <v>6900000</v>
      </c>
      <c r="I505" s="19">
        <v>5600000</v>
      </c>
      <c r="J505" s="19">
        <v>4900000</v>
      </c>
      <c r="K505" s="19">
        <v>4200000</v>
      </c>
      <c r="L505" s="19">
        <v>0</v>
      </c>
      <c r="M505" s="19">
        <v>0</v>
      </c>
      <c r="N505" s="19">
        <v>0</v>
      </c>
      <c r="O505" s="19">
        <v>0</v>
      </c>
    </row>
    <row r="506" spans="1:15" x14ac:dyDescent="0.35">
      <c r="A506" s="21" t="s">
        <v>649</v>
      </c>
      <c r="B506" s="21" t="s">
        <v>889</v>
      </c>
      <c r="C506" s="22" t="s">
        <v>890</v>
      </c>
      <c r="D506" s="19">
        <v>8400000</v>
      </c>
      <c r="E506" s="19">
        <v>7900000</v>
      </c>
      <c r="F506" s="19">
        <v>7700000</v>
      </c>
      <c r="G506" s="19">
        <v>7400000</v>
      </c>
      <c r="H506" s="19">
        <v>6900000</v>
      </c>
      <c r="I506" s="19">
        <v>5600000</v>
      </c>
      <c r="J506" s="19">
        <v>4900000</v>
      </c>
      <c r="K506" s="19">
        <v>4200000</v>
      </c>
      <c r="L506" s="19">
        <v>0</v>
      </c>
      <c r="M506" s="19">
        <v>0</v>
      </c>
      <c r="N506" s="19">
        <v>0</v>
      </c>
      <c r="O506" s="19">
        <v>0</v>
      </c>
    </row>
    <row r="507" spans="1:15" x14ac:dyDescent="0.35">
      <c r="A507" s="21" t="s">
        <v>649</v>
      </c>
      <c r="B507" s="21" t="s">
        <v>891</v>
      </c>
      <c r="C507" s="22" t="s">
        <v>892</v>
      </c>
      <c r="D507" s="19">
        <v>0</v>
      </c>
      <c r="E507" s="19"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3300000</v>
      </c>
      <c r="O507" s="19">
        <v>3000000</v>
      </c>
    </row>
    <row r="508" spans="1:15" x14ac:dyDescent="0.35">
      <c r="A508" s="21" t="s">
        <v>649</v>
      </c>
      <c r="B508" s="21" t="s">
        <v>893</v>
      </c>
      <c r="C508" s="22" t="s">
        <v>894</v>
      </c>
      <c r="D508" s="19">
        <v>0</v>
      </c>
      <c r="E508" s="19">
        <v>0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3300000</v>
      </c>
      <c r="O508" s="19">
        <v>3000000</v>
      </c>
    </row>
    <row r="509" spans="1:15" x14ac:dyDescent="0.35">
      <c r="A509" s="21" t="s">
        <v>649</v>
      </c>
      <c r="B509" s="21" t="s">
        <v>895</v>
      </c>
      <c r="C509" s="22" t="s">
        <v>896</v>
      </c>
      <c r="D509" s="19">
        <v>0</v>
      </c>
      <c r="E509" s="19"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3300000</v>
      </c>
      <c r="O509" s="19">
        <v>3000000</v>
      </c>
    </row>
    <row r="510" spans="1:15" x14ac:dyDescent="0.35">
      <c r="A510" s="21" t="s">
        <v>649</v>
      </c>
      <c r="B510" s="21" t="s">
        <v>897</v>
      </c>
      <c r="C510" s="22" t="s">
        <v>898</v>
      </c>
      <c r="D510" s="19">
        <v>0</v>
      </c>
      <c r="E510" s="19">
        <v>0</v>
      </c>
      <c r="F510" s="19">
        <v>0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3300000</v>
      </c>
      <c r="O510" s="19">
        <v>3000000</v>
      </c>
    </row>
    <row r="511" spans="1:15" x14ac:dyDescent="0.35">
      <c r="A511" s="21" t="s">
        <v>649</v>
      </c>
      <c r="B511" s="21" t="s">
        <v>899</v>
      </c>
      <c r="C511" s="22" t="s">
        <v>900</v>
      </c>
      <c r="D511" s="19">
        <v>0</v>
      </c>
      <c r="E511" s="19">
        <v>0</v>
      </c>
      <c r="F511" s="19">
        <v>0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3300000</v>
      </c>
      <c r="O511" s="19">
        <v>3000000</v>
      </c>
    </row>
    <row r="512" spans="1:15" x14ac:dyDescent="0.35">
      <c r="A512" s="21" t="s">
        <v>649</v>
      </c>
      <c r="B512" s="21" t="s">
        <v>901</v>
      </c>
      <c r="C512" s="22" t="s">
        <v>902</v>
      </c>
      <c r="D512" s="19">
        <v>0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3300000</v>
      </c>
      <c r="O512" s="19">
        <v>3000000</v>
      </c>
    </row>
    <row r="513" spans="1:15" x14ac:dyDescent="0.35">
      <c r="A513" s="21" t="s">
        <v>649</v>
      </c>
      <c r="B513" s="21" t="s">
        <v>903</v>
      </c>
      <c r="C513" s="22" t="s">
        <v>904</v>
      </c>
      <c r="D513" s="19">
        <v>0</v>
      </c>
      <c r="E513" s="19">
        <v>0</v>
      </c>
      <c r="F513" s="19">
        <v>0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3300000</v>
      </c>
      <c r="O513" s="19">
        <v>3000000</v>
      </c>
    </row>
    <row r="514" spans="1:15" x14ac:dyDescent="0.35">
      <c r="A514" s="21" t="s">
        <v>649</v>
      </c>
      <c r="B514" s="21" t="s">
        <v>905</v>
      </c>
      <c r="C514" s="22" t="s">
        <v>906</v>
      </c>
      <c r="D514" s="19">
        <v>0</v>
      </c>
      <c r="E514" s="19">
        <v>0</v>
      </c>
      <c r="F514" s="19">
        <v>0</v>
      </c>
      <c r="G514" s="19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3300000</v>
      </c>
      <c r="O514" s="19">
        <v>3000000</v>
      </c>
    </row>
    <row r="515" spans="1:15" x14ac:dyDescent="0.35">
      <c r="A515" s="21" t="s">
        <v>649</v>
      </c>
      <c r="B515" s="21" t="s">
        <v>907</v>
      </c>
      <c r="C515" s="22" t="s">
        <v>908</v>
      </c>
      <c r="D515" s="19">
        <v>0</v>
      </c>
      <c r="E515" s="19"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4600000</v>
      </c>
      <c r="L515" s="19">
        <v>4100000</v>
      </c>
      <c r="M515" s="19">
        <v>3700000</v>
      </c>
      <c r="N515" s="19">
        <v>3300000</v>
      </c>
      <c r="O515" s="19">
        <v>0</v>
      </c>
    </row>
    <row r="516" spans="1:15" x14ac:dyDescent="0.35">
      <c r="A516" s="21" t="s">
        <v>649</v>
      </c>
      <c r="B516" s="21" t="s">
        <v>909</v>
      </c>
      <c r="C516" s="22" t="s">
        <v>910</v>
      </c>
      <c r="D516" s="19">
        <v>0</v>
      </c>
      <c r="E516" s="19">
        <v>0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4600000</v>
      </c>
      <c r="L516" s="19">
        <v>4100000</v>
      </c>
      <c r="M516" s="19">
        <v>3700000</v>
      </c>
      <c r="N516" s="19">
        <v>3300000</v>
      </c>
      <c r="O516" s="19">
        <v>0</v>
      </c>
    </row>
    <row r="517" spans="1:15" x14ac:dyDescent="0.35">
      <c r="A517" s="21" t="s">
        <v>649</v>
      </c>
      <c r="B517" s="21" t="s">
        <v>911</v>
      </c>
      <c r="C517" s="22" t="s">
        <v>912</v>
      </c>
      <c r="D517" s="19">
        <v>0</v>
      </c>
      <c r="E517" s="19">
        <v>0</v>
      </c>
      <c r="F517" s="19">
        <v>0</v>
      </c>
      <c r="G517" s="19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3700000</v>
      </c>
      <c r="N517" s="19">
        <v>3300000</v>
      </c>
      <c r="O517" s="19">
        <v>3000000</v>
      </c>
    </row>
    <row r="518" spans="1:15" x14ac:dyDescent="0.35">
      <c r="A518" s="21" t="s">
        <v>649</v>
      </c>
      <c r="B518" s="21" t="s">
        <v>913</v>
      </c>
      <c r="C518" s="22" t="s">
        <v>914</v>
      </c>
      <c r="D518" s="19">
        <v>0</v>
      </c>
      <c r="E518" s="19"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3700000</v>
      </c>
      <c r="N518" s="19">
        <v>3300000</v>
      </c>
      <c r="O518" s="19">
        <v>3000000</v>
      </c>
    </row>
    <row r="519" spans="1:15" x14ac:dyDescent="0.35">
      <c r="A519" s="21" t="s">
        <v>649</v>
      </c>
      <c r="B519" s="21" t="s">
        <v>915</v>
      </c>
      <c r="C519" s="22" t="s">
        <v>916</v>
      </c>
      <c r="D519" s="19">
        <v>0</v>
      </c>
      <c r="E519" s="19"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3700000</v>
      </c>
      <c r="N519" s="19">
        <v>3300000</v>
      </c>
      <c r="O519" s="19">
        <v>3000000</v>
      </c>
    </row>
    <row r="520" spans="1:15" x14ac:dyDescent="0.35">
      <c r="A520" s="21" t="s">
        <v>649</v>
      </c>
      <c r="B520" s="21" t="s">
        <v>917</v>
      </c>
      <c r="C520" s="22" t="s">
        <v>918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3700000</v>
      </c>
      <c r="N520" s="19">
        <v>3300000</v>
      </c>
      <c r="O520" s="19">
        <v>3000000</v>
      </c>
    </row>
    <row r="521" spans="1:15" x14ac:dyDescent="0.35">
      <c r="A521" s="21" t="s">
        <v>649</v>
      </c>
      <c r="B521" s="21" t="s">
        <v>919</v>
      </c>
      <c r="C521" s="22" t="s">
        <v>920</v>
      </c>
      <c r="D521" s="19">
        <v>18100000</v>
      </c>
      <c r="E521" s="19">
        <v>17800000</v>
      </c>
      <c r="F521" s="19">
        <v>17400000</v>
      </c>
      <c r="G521" s="19">
        <v>16600000</v>
      </c>
      <c r="H521" s="19">
        <v>15500000</v>
      </c>
      <c r="I521" s="19">
        <v>13900000</v>
      </c>
      <c r="J521" s="19">
        <v>12700000</v>
      </c>
      <c r="K521" s="19">
        <v>11500000</v>
      </c>
      <c r="L521" s="19">
        <v>10700000</v>
      </c>
      <c r="M521" s="19">
        <v>9900000</v>
      </c>
      <c r="N521" s="19">
        <v>9000000</v>
      </c>
      <c r="O521" s="19">
        <v>7800000</v>
      </c>
    </row>
    <row r="522" spans="1:15" x14ac:dyDescent="0.35">
      <c r="A522" s="21" t="s">
        <v>649</v>
      </c>
      <c r="B522" s="21" t="s">
        <v>921</v>
      </c>
      <c r="C522" s="22" t="s">
        <v>922</v>
      </c>
      <c r="D522" s="19">
        <v>0</v>
      </c>
      <c r="E522" s="19"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</row>
    <row r="523" spans="1:15" x14ac:dyDescent="0.35">
      <c r="A523" s="21" t="s">
        <v>649</v>
      </c>
      <c r="B523" s="21" t="s">
        <v>923</v>
      </c>
      <c r="C523" s="22" t="s">
        <v>924</v>
      </c>
      <c r="D523" s="19">
        <v>0</v>
      </c>
      <c r="E523" s="19"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</row>
    <row r="524" spans="1:15" x14ac:dyDescent="0.35">
      <c r="A524" s="21" t="s">
        <v>649</v>
      </c>
      <c r="B524" s="21" t="s">
        <v>925</v>
      </c>
      <c r="C524" s="22" t="s">
        <v>926</v>
      </c>
      <c r="D524" s="19">
        <v>0</v>
      </c>
      <c r="E524" s="19">
        <v>0</v>
      </c>
      <c r="F524" s="19">
        <v>0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</row>
    <row r="525" spans="1:15" x14ac:dyDescent="0.35">
      <c r="A525" s="21" t="s">
        <v>649</v>
      </c>
      <c r="B525" s="21" t="s">
        <v>927</v>
      </c>
      <c r="C525" s="22" t="s">
        <v>928</v>
      </c>
      <c r="D525" s="19">
        <v>0</v>
      </c>
      <c r="E525" s="19"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</row>
    <row r="526" spans="1:15" x14ac:dyDescent="0.35">
      <c r="A526" s="21" t="s">
        <v>649</v>
      </c>
      <c r="B526" s="21" t="s">
        <v>929</v>
      </c>
      <c r="C526" s="22" t="s">
        <v>930</v>
      </c>
      <c r="D526" s="19">
        <v>0</v>
      </c>
      <c r="E526" s="19">
        <v>0</v>
      </c>
      <c r="F526" s="19">
        <v>0</v>
      </c>
      <c r="G526" s="19">
        <v>0</v>
      </c>
      <c r="H526" s="19">
        <v>0</v>
      </c>
      <c r="I526" s="19">
        <v>0</v>
      </c>
      <c r="J526" s="19">
        <v>12700000</v>
      </c>
      <c r="K526" s="19">
        <v>11500000</v>
      </c>
      <c r="L526" s="19">
        <v>10700000</v>
      </c>
      <c r="M526" s="19">
        <v>9900000</v>
      </c>
      <c r="N526" s="19">
        <v>9000000</v>
      </c>
      <c r="O526" s="19">
        <v>7800000</v>
      </c>
    </row>
    <row r="527" spans="1:15" x14ac:dyDescent="0.35">
      <c r="A527" s="21" t="s">
        <v>649</v>
      </c>
      <c r="B527" s="21" t="s">
        <v>931</v>
      </c>
      <c r="C527" s="22" t="s">
        <v>932</v>
      </c>
      <c r="D527" s="19">
        <v>0</v>
      </c>
      <c r="E527" s="19">
        <v>0</v>
      </c>
      <c r="F527" s="19">
        <v>0</v>
      </c>
      <c r="G527" s="19">
        <v>0</v>
      </c>
      <c r="H527" s="19">
        <v>0</v>
      </c>
      <c r="I527" s="19">
        <v>0</v>
      </c>
      <c r="J527" s="19">
        <v>12700000</v>
      </c>
      <c r="K527" s="19">
        <v>11500000</v>
      </c>
      <c r="L527" s="19">
        <v>10700000</v>
      </c>
      <c r="M527" s="19">
        <v>9900000</v>
      </c>
      <c r="N527" s="19">
        <v>9000000</v>
      </c>
      <c r="O527" s="19">
        <v>7800000</v>
      </c>
    </row>
    <row r="528" spans="1:15" x14ac:dyDescent="0.35">
      <c r="A528" s="21" t="s">
        <v>649</v>
      </c>
      <c r="B528" s="21" t="s">
        <v>933</v>
      </c>
      <c r="C528" s="22" t="s">
        <v>934</v>
      </c>
      <c r="D528" s="19">
        <v>0</v>
      </c>
      <c r="E528" s="19">
        <v>0</v>
      </c>
      <c r="F528" s="19">
        <v>0</v>
      </c>
      <c r="G528" s="19">
        <v>0</v>
      </c>
      <c r="H528" s="19">
        <v>0</v>
      </c>
      <c r="I528" s="19">
        <v>0</v>
      </c>
      <c r="J528" s="19">
        <v>0</v>
      </c>
      <c r="K528" s="19">
        <v>0</v>
      </c>
      <c r="L528" s="19">
        <v>10700000</v>
      </c>
      <c r="M528" s="19">
        <v>9900000</v>
      </c>
      <c r="N528" s="19">
        <v>9000000</v>
      </c>
      <c r="O528" s="19">
        <v>7800000</v>
      </c>
    </row>
    <row r="529" spans="1:15" x14ac:dyDescent="0.35">
      <c r="A529" s="31" t="s">
        <v>649</v>
      </c>
      <c r="B529" s="26" t="s">
        <v>1066</v>
      </c>
      <c r="C529" s="27" t="s">
        <v>1067</v>
      </c>
      <c r="D529" s="19">
        <v>35000000</v>
      </c>
      <c r="E529" s="19">
        <v>34000000</v>
      </c>
      <c r="F529" s="19">
        <v>0</v>
      </c>
      <c r="G529" s="19">
        <v>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</row>
    <row r="530" spans="1:15" x14ac:dyDescent="0.35">
      <c r="A530" s="21" t="s">
        <v>649</v>
      </c>
      <c r="B530" s="21" t="s">
        <v>935</v>
      </c>
      <c r="C530" s="22" t="s">
        <v>936</v>
      </c>
      <c r="D530" s="19">
        <v>0</v>
      </c>
      <c r="E530" s="19">
        <v>0</v>
      </c>
      <c r="F530" s="19">
        <v>0</v>
      </c>
      <c r="G530" s="19">
        <v>0</v>
      </c>
      <c r="H530" s="19">
        <v>10100000</v>
      </c>
      <c r="I530" s="19">
        <v>9400000</v>
      </c>
      <c r="J530" s="19">
        <v>8200000</v>
      </c>
      <c r="K530" s="19">
        <v>7000000</v>
      </c>
      <c r="L530" s="19">
        <v>6500000</v>
      </c>
      <c r="M530" s="19">
        <v>5800000</v>
      </c>
      <c r="N530" s="19">
        <v>0</v>
      </c>
      <c r="O530" s="19">
        <v>0</v>
      </c>
    </row>
    <row r="531" spans="1:15" x14ac:dyDescent="0.35">
      <c r="A531" s="21" t="s">
        <v>649</v>
      </c>
      <c r="B531" s="21" t="s">
        <v>937</v>
      </c>
      <c r="C531" s="22" t="s">
        <v>938</v>
      </c>
      <c r="D531" s="19">
        <v>0</v>
      </c>
      <c r="E531" s="19">
        <v>0</v>
      </c>
      <c r="F531" s="19">
        <v>0</v>
      </c>
      <c r="G531" s="19">
        <v>0</v>
      </c>
      <c r="H531" s="19">
        <v>10100000</v>
      </c>
      <c r="I531" s="19">
        <v>9400000</v>
      </c>
      <c r="J531" s="19">
        <v>8200000</v>
      </c>
      <c r="K531" s="19">
        <v>7000000</v>
      </c>
      <c r="L531" s="19">
        <v>6500000</v>
      </c>
      <c r="M531" s="19">
        <v>5800000</v>
      </c>
      <c r="N531" s="19">
        <v>0</v>
      </c>
      <c r="O531" s="19">
        <v>0</v>
      </c>
    </row>
    <row r="532" spans="1:15" x14ac:dyDescent="0.35">
      <c r="A532" s="21" t="s">
        <v>649</v>
      </c>
      <c r="B532" s="21" t="s">
        <v>939</v>
      </c>
      <c r="C532" s="22" t="s">
        <v>940</v>
      </c>
      <c r="D532" s="19">
        <v>0</v>
      </c>
      <c r="E532" s="19">
        <v>0</v>
      </c>
      <c r="F532" s="19">
        <v>0</v>
      </c>
      <c r="G532" s="19">
        <v>0</v>
      </c>
      <c r="H532" s="19">
        <v>10100000</v>
      </c>
      <c r="I532" s="19">
        <v>9400000</v>
      </c>
      <c r="J532" s="19">
        <v>8200000</v>
      </c>
      <c r="K532" s="19">
        <v>7000000</v>
      </c>
      <c r="L532" s="19">
        <v>6500000</v>
      </c>
      <c r="M532" s="19">
        <v>5800000</v>
      </c>
      <c r="N532" s="19">
        <v>0</v>
      </c>
      <c r="O532" s="19">
        <v>0</v>
      </c>
    </row>
    <row r="533" spans="1:15" x14ac:dyDescent="0.35">
      <c r="A533" s="21" t="s">
        <v>649</v>
      </c>
      <c r="B533" s="21" t="s">
        <v>941</v>
      </c>
      <c r="C533" s="22" t="s">
        <v>942</v>
      </c>
      <c r="D533" s="19">
        <v>22400000</v>
      </c>
      <c r="E533" s="19">
        <v>21400000</v>
      </c>
      <c r="F533" s="19">
        <v>20900000</v>
      </c>
      <c r="G533" s="19">
        <v>19900000</v>
      </c>
      <c r="H533" s="19">
        <v>19000000</v>
      </c>
      <c r="I533" s="19">
        <v>16500000</v>
      </c>
      <c r="J533" s="19">
        <v>14500000</v>
      </c>
      <c r="K533" s="19">
        <v>0</v>
      </c>
      <c r="L533" s="19">
        <v>0</v>
      </c>
      <c r="M533" s="19">
        <v>0</v>
      </c>
      <c r="N533" s="19">
        <v>0</v>
      </c>
      <c r="O533" s="19">
        <v>0</v>
      </c>
    </row>
    <row r="534" spans="1:15" x14ac:dyDescent="0.35">
      <c r="A534" s="21" t="s">
        <v>649</v>
      </c>
      <c r="B534" s="21" t="s">
        <v>943</v>
      </c>
      <c r="C534" s="22" t="s">
        <v>944</v>
      </c>
      <c r="D534" s="19">
        <v>0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7400000</v>
      </c>
      <c r="L534" s="19">
        <v>6700000</v>
      </c>
      <c r="M534" s="19">
        <v>6100000</v>
      </c>
      <c r="N534" s="19">
        <v>5200000</v>
      </c>
      <c r="O534" s="19">
        <v>4700000</v>
      </c>
    </row>
    <row r="535" spans="1:15" x14ac:dyDescent="0.35">
      <c r="A535" s="21" t="s">
        <v>649</v>
      </c>
      <c r="B535" s="21" t="s">
        <v>945</v>
      </c>
      <c r="C535" s="22" t="s">
        <v>946</v>
      </c>
      <c r="D535" s="19">
        <v>0</v>
      </c>
      <c r="E535" s="19"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7900000</v>
      </c>
      <c r="L535" s="19">
        <v>7000000</v>
      </c>
      <c r="M535" s="19">
        <v>6400000</v>
      </c>
      <c r="N535" s="19">
        <v>5500000</v>
      </c>
      <c r="O535" s="19">
        <v>4900000</v>
      </c>
    </row>
    <row r="536" spans="1:15" x14ac:dyDescent="0.35">
      <c r="A536" s="21" t="s">
        <v>649</v>
      </c>
      <c r="B536" s="21" t="s">
        <v>947</v>
      </c>
      <c r="C536" s="29" t="s">
        <v>948</v>
      </c>
      <c r="D536" s="19">
        <v>0</v>
      </c>
      <c r="E536" s="19"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7900000</v>
      </c>
      <c r="L536" s="19">
        <v>7000000</v>
      </c>
      <c r="M536" s="19">
        <v>6400000</v>
      </c>
      <c r="N536" s="19">
        <v>5500000</v>
      </c>
      <c r="O536" s="19">
        <v>4900000</v>
      </c>
    </row>
    <row r="537" spans="1:15" x14ac:dyDescent="0.35">
      <c r="A537" s="31" t="s">
        <v>649</v>
      </c>
      <c r="B537" s="31" t="s">
        <v>949</v>
      </c>
      <c r="C537" s="32" t="s">
        <v>950</v>
      </c>
      <c r="D537" s="19">
        <v>0</v>
      </c>
      <c r="E537" s="19">
        <v>0</v>
      </c>
      <c r="F537" s="19">
        <v>0</v>
      </c>
      <c r="G537" s="19">
        <v>0</v>
      </c>
      <c r="H537" s="19">
        <v>0</v>
      </c>
      <c r="I537" s="19">
        <v>0</v>
      </c>
      <c r="J537" s="19">
        <v>0</v>
      </c>
      <c r="K537" s="19">
        <v>7900000</v>
      </c>
      <c r="L537" s="19">
        <v>7000000</v>
      </c>
      <c r="M537" s="19">
        <v>6400000</v>
      </c>
      <c r="N537" s="19">
        <v>5500000</v>
      </c>
      <c r="O537" s="19">
        <v>4900000</v>
      </c>
    </row>
    <row r="538" spans="1:15" x14ac:dyDescent="0.35">
      <c r="A538" s="31" t="s">
        <v>649</v>
      </c>
      <c r="B538" s="31" t="s">
        <v>951</v>
      </c>
      <c r="C538" s="32" t="s">
        <v>952</v>
      </c>
      <c r="D538" s="19">
        <v>0</v>
      </c>
      <c r="E538" s="19"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7900000</v>
      </c>
      <c r="L538" s="19">
        <v>7000000</v>
      </c>
      <c r="M538" s="19">
        <v>6400000</v>
      </c>
      <c r="N538" s="19">
        <v>5500000</v>
      </c>
      <c r="O538" s="19">
        <v>4900000</v>
      </c>
    </row>
    <row r="539" spans="1:15" x14ac:dyDescent="0.35">
      <c r="A539" s="31" t="s">
        <v>649</v>
      </c>
      <c r="B539" s="31" t="s">
        <v>975</v>
      </c>
      <c r="C539" s="32" t="s">
        <v>976</v>
      </c>
      <c r="D539" s="19">
        <v>54200000</v>
      </c>
      <c r="E539" s="19">
        <v>53200000</v>
      </c>
      <c r="F539" s="19">
        <v>52100000</v>
      </c>
      <c r="G539" s="19">
        <v>49800000</v>
      </c>
      <c r="H539" s="19">
        <v>46600000</v>
      </c>
      <c r="I539" s="19">
        <v>41500000</v>
      </c>
      <c r="J539" s="19">
        <v>0</v>
      </c>
      <c r="K539" s="19">
        <v>0</v>
      </c>
      <c r="L539" s="19">
        <v>0</v>
      </c>
      <c r="M539" s="19">
        <v>0</v>
      </c>
      <c r="N539" s="19">
        <v>0</v>
      </c>
      <c r="O539" s="19">
        <v>0</v>
      </c>
    </row>
    <row r="540" spans="1:15" x14ac:dyDescent="0.35">
      <c r="A540" s="30" t="s">
        <v>649</v>
      </c>
      <c r="B540" s="31" t="s">
        <v>1034</v>
      </c>
      <c r="C540" s="32" t="s">
        <v>1052</v>
      </c>
      <c r="D540" s="19">
        <v>56200000</v>
      </c>
      <c r="E540" s="19">
        <v>55200000</v>
      </c>
      <c r="F540" s="19">
        <v>0</v>
      </c>
      <c r="G540" s="19">
        <v>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</row>
    <row r="541" spans="1:15" x14ac:dyDescent="0.35">
      <c r="A541" s="31" t="s">
        <v>4</v>
      </c>
      <c r="B541" s="37" t="s">
        <v>1072</v>
      </c>
      <c r="C541" s="32" t="s">
        <v>1071</v>
      </c>
      <c r="D541" s="19">
        <v>19500000</v>
      </c>
      <c r="E541" s="19">
        <v>19000000</v>
      </c>
      <c r="F541" s="19">
        <v>18500000</v>
      </c>
      <c r="G541" s="19">
        <v>17700000</v>
      </c>
      <c r="H541" s="19">
        <v>0</v>
      </c>
      <c r="I541" s="19">
        <v>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</row>
    <row r="542" spans="1:15" x14ac:dyDescent="0.35">
      <c r="A542" s="31" t="s">
        <v>4</v>
      </c>
      <c r="B542" s="37" t="s">
        <v>1073</v>
      </c>
      <c r="C542" s="32" t="s">
        <v>1070</v>
      </c>
      <c r="D542" s="19">
        <v>20000000</v>
      </c>
      <c r="E542" s="19">
        <v>19500000</v>
      </c>
      <c r="F542" s="19">
        <v>19000000</v>
      </c>
      <c r="G542" s="19">
        <v>18300000</v>
      </c>
      <c r="H542" s="19">
        <v>0</v>
      </c>
      <c r="I542" s="19">
        <v>0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</row>
    <row r="543" spans="1:15" x14ac:dyDescent="0.35">
      <c r="A543" s="31" t="s">
        <v>4</v>
      </c>
      <c r="B543" s="37" t="s">
        <v>1074</v>
      </c>
      <c r="C543" s="32" t="s">
        <v>1069</v>
      </c>
      <c r="D543" s="19">
        <v>19500000</v>
      </c>
      <c r="E543" s="19">
        <v>19000000</v>
      </c>
      <c r="F543" s="19">
        <v>18500000</v>
      </c>
      <c r="G543" s="19">
        <v>17700000</v>
      </c>
      <c r="H543" s="19">
        <v>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</row>
    <row r="544" spans="1:15" x14ac:dyDescent="0.35">
      <c r="A544" s="31" t="s">
        <v>4</v>
      </c>
      <c r="B544" s="37" t="s">
        <v>1075</v>
      </c>
      <c r="C544" s="32" t="s">
        <v>1068</v>
      </c>
      <c r="D544" s="19">
        <v>20000000</v>
      </c>
      <c r="E544" s="19">
        <v>19500000</v>
      </c>
      <c r="F544" s="19">
        <v>19000000</v>
      </c>
      <c r="G544" s="19">
        <v>18300000</v>
      </c>
      <c r="H544" s="19">
        <v>0</v>
      </c>
      <c r="I544" s="19">
        <v>0</v>
      </c>
      <c r="J544" s="19">
        <v>0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</row>
    <row r="545" spans="1:15" x14ac:dyDescent="0.35">
      <c r="A545" s="38" t="s">
        <v>649</v>
      </c>
      <c r="B545" s="39" t="s">
        <v>1076</v>
      </c>
      <c r="C545" s="32" t="s">
        <v>1077</v>
      </c>
      <c r="D545" s="19">
        <v>19400000</v>
      </c>
      <c r="E545" s="19">
        <v>0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</row>
    <row r="546" spans="1:15" x14ac:dyDescent="0.35">
      <c r="A546" s="38" t="s">
        <v>649</v>
      </c>
      <c r="B546" s="39" t="s">
        <v>1078</v>
      </c>
      <c r="C546" s="22" t="s">
        <v>1079</v>
      </c>
      <c r="D546" s="19">
        <v>19100000</v>
      </c>
      <c r="E546" s="19">
        <v>0</v>
      </c>
      <c r="F546" s="19">
        <v>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</row>
    <row r="547" spans="1:15" x14ac:dyDescent="0.35">
      <c r="A547" s="40" t="s">
        <v>492</v>
      </c>
      <c r="B547" s="39" t="s">
        <v>1080</v>
      </c>
      <c r="C547" s="22" t="s">
        <v>1081</v>
      </c>
      <c r="D547" s="19">
        <v>42000000</v>
      </c>
      <c r="E547" s="19">
        <v>0</v>
      </c>
      <c r="F547" s="19">
        <v>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</row>
    <row r="548" spans="1:15" x14ac:dyDescent="0.35">
      <c r="A548" s="40" t="s">
        <v>4</v>
      </c>
      <c r="B548" s="39" t="s">
        <v>1082</v>
      </c>
      <c r="C548" s="22" t="s">
        <v>1083</v>
      </c>
      <c r="D548" s="19">
        <v>25700000</v>
      </c>
      <c r="E548" s="19">
        <v>0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</row>
    <row r="549" spans="1:15" x14ac:dyDescent="0.35">
      <c r="A549" s="40" t="s">
        <v>4</v>
      </c>
      <c r="B549" s="39" t="s">
        <v>1084</v>
      </c>
      <c r="C549" s="22" t="s">
        <v>1085</v>
      </c>
      <c r="D549" s="19">
        <v>23300000</v>
      </c>
      <c r="E549" s="19">
        <v>0</v>
      </c>
      <c r="F549" s="19">
        <v>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</row>
    <row r="550" spans="1:15" x14ac:dyDescent="0.35">
      <c r="A550" s="30" t="s">
        <v>649</v>
      </c>
      <c r="B550" s="39" t="s">
        <v>1086</v>
      </c>
      <c r="C550" s="41" t="s">
        <v>1087</v>
      </c>
      <c r="D550" s="19">
        <v>34300000</v>
      </c>
      <c r="E550" s="19">
        <v>0</v>
      </c>
      <c r="F550" s="19">
        <v>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</row>
    <row r="551" spans="1:15" x14ac:dyDescent="0.35">
      <c r="A551" s="30" t="s">
        <v>649</v>
      </c>
      <c r="B551" s="39" t="s">
        <v>1088</v>
      </c>
      <c r="C551" s="41" t="s">
        <v>1089</v>
      </c>
      <c r="D551" s="19">
        <v>38300000</v>
      </c>
      <c r="E551" s="19">
        <v>0</v>
      </c>
      <c r="F551" s="19">
        <v>0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</row>
    <row r="552" spans="1:15" x14ac:dyDescent="0.35">
      <c r="A552" s="30" t="s">
        <v>649</v>
      </c>
      <c r="B552" s="39" t="s">
        <v>1090</v>
      </c>
      <c r="C552" s="41" t="s">
        <v>1091</v>
      </c>
      <c r="D552" s="19">
        <v>38900000</v>
      </c>
      <c r="E552" s="19">
        <v>0</v>
      </c>
      <c r="F552" s="19">
        <v>0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</row>
    <row r="553" spans="1:15" x14ac:dyDescent="0.35">
      <c r="A553" s="40" t="s">
        <v>4</v>
      </c>
      <c r="B553" s="39" t="s">
        <v>1092</v>
      </c>
      <c r="C553" s="41" t="s">
        <v>1093</v>
      </c>
      <c r="D553" s="19">
        <v>29900000</v>
      </c>
      <c r="E553" s="19">
        <v>0</v>
      </c>
      <c r="F553" s="19">
        <v>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</row>
    <row r="554" spans="1:15" x14ac:dyDescent="0.35">
      <c r="A554" s="40" t="s">
        <v>4</v>
      </c>
      <c r="B554" s="39" t="s">
        <v>1536</v>
      </c>
      <c r="C554" s="41" t="s">
        <v>1537</v>
      </c>
      <c r="D554" s="19">
        <v>75000000</v>
      </c>
      <c r="E554" s="19">
        <v>0</v>
      </c>
      <c r="F554" s="19">
        <v>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</row>
    <row r="555" spans="1:15" x14ac:dyDescent="0.35">
      <c r="A555" s="27" t="s">
        <v>1094</v>
      </c>
      <c r="B555" s="35" t="s">
        <v>1095</v>
      </c>
      <c r="C555" s="27" t="s">
        <v>1096</v>
      </c>
      <c r="D555" s="19">
        <v>0</v>
      </c>
      <c r="E555" s="19">
        <v>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</row>
    <row r="556" spans="1:15" x14ac:dyDescent="0.35">
      <c r="A556" s="27" t="s">
        <v>1097</v>
      </c>
      <c r="B556" s="35" t="s">
        <v>1098</v>
      </c>
      <c r="C556" s="27" t="s">
        <v>1099</v>
      </c>
      <c r="D556" s="19">
        <v>0</v>
      </c>
      <c r="E556" s="19">
        <v>0</v>
      </c>
      <c r="F556" s="19">
        <v>0</v>
      </c>
      <c r="G556" s="19">
        <v>0</v>
      </c>
      <c r="H556" s="19">
        <v>0</v>
      </c>
      <c r="I556" s="19">
        <v>0</v>
      </c>
      <c r="J556" s="19">
        <v>0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</row>
    <row r="557" spans="1:15" x14ac:dyDescent="0.35">
      <c r="A557" s="27" t="s">
        <v>1097</v>
      </c>
      <c r="B557" s="35" t="s">
        <v>1100</v>
      </c>
      <c r="C557" s="27" t="s">
        <v>1101</v>
      </c>
      <c r="D557" s="19">
        <v>0</v>
      </c>
      <c r="E557" s="19">
        <v>0</v>
      </c>
      <c r="F557" s="19">
        <v>0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</row>
    <row r="558" spans="1:15" x14ac:dyDescent="0.35">
      <c r="A558" s="27" t="s">
        <v>1097</v>
      </c>
      <c r="B558" s="35" t="s">
        <v>1102</v>
      </c>
      <c r="C558" s="27" t="s">
        <v>1103</v>
      </c>
      <c r="D558" s="19">
        <v>0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</row>
    <row r="559" spans="1:15" x14ac:dyDescent="0.35">
      <c r="A559" s="27" t="s">
        <v>1097</v>
      </c>
      <c r="B559" s="35" t="s">
        <v>1104</v>
      </c>
      <c r="C559" s="27" t="s">
        <v>1105</v>
      </c>
      <c r="D559" s="19">
        <v>0</v>
      </c>
      <c r="E559" s="19"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</row>
    <row r="560" spans="1:15" x14ac:dyDescent="0.35">
      <c r="A560" s="27" t="s">
        <v>1097</v>
      </c>
      <c r="B560" s="35" t="s">
        <v>1106</v>
      </c>
      <c r="C560" s="27" t="s">
        <v>1107</v>
      </c>
      <c r="D560" s="19">
        <v>0</v>
      </c>
      <c r="E560" s="19"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</row>
    <row r="561" spans="1:15" x14ac:dyDescent="0.35">
      <c r="A561" s="27" t="s">
        <v>1097</v>
      </c>
      <c r="B561" s="35" t="s">
        <v>1108</v>
      </c>
      <c r="C561" s="27" t="s">
        <v>1109</v>
      </c>
      <c r="D561" s="19">
        <v>0</v>
      </c>
      <c r="E561" s="19"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</row>
    <row r="562" spans="1:15" x14ac:dyDescent="0.35">
      <c r="A562" s="27" t="s">
        <v>1097</v>
      </c>
      <c r="B562" s="35" t="s">
        <v>1110</v>
      </c>
      <c r="C562" s="27" t="s">
        <v>1111</v>
      </c>
      <c r="D562" s="19">
        <v>0</v>
      </c>
      <c r="E562" s="19"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</row>
    <row r="563" spans="1:15" x14ac:dyDescent="0.35">
      <c r="A563" s="27" t="s">
        <v>1097</v>
      </c>
      <c r="B563" s="35" t="s">
        <v>1112</v>
      </c>
      <c r="C563" s="27" t="s">
        <v>1113</v>
      </c>
      <c r="D563" s="19">
        <v>0</v>
      </c>
      <c r="E563" s="19"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</row>
    <row r="564" spans="1:15" x14ac:dyDescent="0.35">
      <c r="A564" s="27" t="s">
        <v>1097</v>
      </c>
      <c r="B564" s="35" t="s">
        <v>1114</v>
      </c>
      <c r="C564" s="27" t="s">
        <v>1115</v>
      </c>
      <c r="D564" s="19">
        <v>0</v>
      </c>
      <c r="E564" s="19"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</row>
    <row r="565" spans="1:15" x14ac:dyDescent="0.35">
      <c r="A565" s="27" t="s">
        <v>1097</v>
      </c>
      <c r="B565" s="35" t="s">
        <v>1116</v>
      </c>
      <c r="C565" s="27" t="s">
        <v>1117</v>
      </c>
      <c r="D565" s="19">
        <v>0</v>
      </c>
      <c r="E565" s="19">
        <v>0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</row>
    <row r="566" spans="1:15" x14ac:dyDescent="0.35">
      <c r="A566" s="27" t="s">
        <v>1118</v>
      </c>
      <c r="B566" s="35" t="s">
        <v>1119</v>
      </c>
      <c r="C566" s="27" t="s">
        <v>1120</v>
      </c>
      <c r="D566" s="19">
        <v>0</v>
      </c>
      <c r="E566" s="19">
        <v>0</v>
      </c>
      <c r="F566" s="19">
        <v>0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</row>
    <row r="567" spans="1:15" x14ac:dyDescent="0.35">
      <c r="A567" s="27" t="s">
        <v>1118</v>
      </c>
      <c r="B567" s="35" t="s">
        <v>1121</v>
      </c>
      <c r="C567" s="27" t="s">
        <v>1122</v>
      </c>
      <c r="D567" s="19">
        <v>0</v>
      </c>
      <c r="E567" s="19"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</row>
    <row r="568" spans="1:15" x14ac:dyDescent="0.35">
      <c r="A568" s="27" t="s">
        <v>1123</v>
      </c>
      <c r="B568" s="35" t="s">
        <v>1124</v>
      </c>
      <c r="C568" s="27" t="s">
        <v>1125</v>
      </c>
      <c r="D568" s="19">
        <v>0</v>
      </c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</row>
    <row r="569" spans="1:15" x14ac:dyDescent="0.35">
      <c r="A569" s="27" t="s">
        <v>1126</v>
      </c>
      <c r="B569" s="35" t="s">
        <v>1127</v>
      </c>
      <c r="C569" s="27" t="s">
        <v>1128</v>
      </c>
      <c r="D569" s="19">
        <v>0</v>
      </c>
      <c r="E569" s="19"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</row>
    <row r="570" spans="1:15" x14ac:dyDescent="0.35">
      <c r="A570" s="27" t="s">
        <v>1126</v>
      </c>
      <c r="B570" s="35" t="s">
        <v>1129</v>
      </c>
      <c r="C570" s="27" t="s">
        <v>1130</v>
      </c>
      <c r="D570" s="19">
        <v>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</row>
    <row r="571" spans="1:15" x14ac:dyDescent="0.35">
      <c r="A571" s="27" t="s">
        <v>1126</v>
      </c>
      <c r="B571" s="35" t="s">
        <v>1131</v>
      </c>
      <c r="C571" s="27" t="s">
        <v>1132</v>
      </c>
      <c r="D571" s="19">
        <v>0</v>
      </c>
      <c r="E571" s="19">
        <v>0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</row>
    <row r="572" spans="1:15" x14ac:dyDescent="0.35">
      <c r="A572" s="27" t="s">
        <v>1123</v>
      </c>
      <c r="B572" s="35" t="s">
        <v>1133</v>
      </c>
      <c r="C572" s="27" t="s">
        <v>1134</v>
      </c>
      <c r="D572" s="19">
        <v>0</v>
      </c>
      <c r="E572" s="19">
        <v>0</v>
      </c>
      <c r="F572" s="19">
        <v>0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</row>
    <row r="573" spans="1:15" x14ac:dyDescent="0.35">
      <c r="A573" s="27" t="s">
        <v>1123</v>
      </c>
      <c r="B573" s="35" t="s">
        <v>1135</v>
      </c>
      <c r="C573" s="27" t="s">
        <v>1136</v>
      </c>
      <c r="D573" s="19">
        <v>0</v>
      </c>
      <c r="E573" s="19"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</row>
    <row r="574" spans="1:15" x14ac:dyDescent="0.35">
      <c r="A574" s="27" t="s">
        <v>1123</v>
      </c>
      <c r="B574" s="35" t="s">
        <v>1137</v>
      </c>
      <c r="C574" s="27" t="s">
        <v>1138</v>
      </c>
      <c r="D574" s="19">
        <v>0</v>
      </c>
      <c r="E574" s="19"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</row>
    <row r="575" spans="1:15" x14ac:dyDescent="0.35">
      <c r="A575" s="27" t="s">
        <v>1126</v>
      </c>
      <c r="B575" s="35" t="s">
        <v>1139</v>
      </c>
      <c r="C575" s="27" t="s">
        <v>1140</v>
      </c>
      <c r="D575" s="19">
        <v>0</v>
      </c>
      <c r="E575" s="19"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</row>
    <row r="576" spans="1:15" x14ac:dyDescent="0.35">
      <c r="A576" s="27" t="s">
        <v>1126</v>
      </c>
      <c r="B576" s="35" t="s">
        <v>1141</v>
      </c>
      <c r="C576" s="27" t="s">
        <v>1142</v>
      </c>
      <c r="D576" s="19">
        <v>0</v>
      </c>
      <c r="E576" s="19"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</row>
    <row r="577" spans="1:15" x14ac:dyDescent="0.35">
      <c r="A577" s="27" t="s">
        <v>1126</v>
      </c>
      <c r="B577" s="35" t="s">
        <v>1143</v>
      </c>
      <c r="C577" s="27" t="s">
        <v>1144</v>
      </c>
      <c r="D577" s="19">
        <v>0</v>
      </c>
      <c r="E577" s="19"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</row>
    <row r="578" spans="1:15" x14ac:dyDescent="0.35">
      <c r="A578" s="27" t="s">
        <v>1123</v>
      </c>
      <c r="B578" s="35" t="s">
        <v>1145</v>
      </c>
      <c r="C578" s="27" t="s">
        <v>1146</v>
      </c>
      <c r="D578" s="19">
        <v>0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</row>
    <row r="579" spans="1:15" x14ac:dyDescent="0.35">
      <c r="A579" s="27" t="s">
        <v>1123</v>
      </c>
      <c r="B579" s="35" t="s">
        <v>1147</v>
      </c>
      <c r="C579" s="27" t="s">
        <v>1148</v>
      </c>
      <c r="D579" s="19">
        <v>0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</row>
    <row r="580" spans="1:15" x14ac:dyDescent="0.35">
      <c r="A580" s="27" t="s">
        <v>1123</v>
      </c>
      <c r="B580" s="35" t="s">
        <v>1149</v>
      </c>
      <c r="C580" s="27" t="s">
        <v>1150</v>
      </c>
      <c r="D580" s="19">
        <v>0</v>
      </c>
      <c r="E580" s="19"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</row>
    <row r="581" spans="1:15" x14ac:dyDescent="0.35">
      <c r="A581" s="27" t="s">
        <v>1123</v>
      </c>
      <c r="B581" s="35" t="s">
        <v>1151</v>
      </c>
      <c r="C581" s="27" t="s">
        <v>1152</v>
      </c>
      <c r="D581" s="19">
        <v>0</v>
      </c>
      <c r="E581" s="19"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</row>
    <row r="582" spans="1:15" x14ac:dyDescent="0.35">
      <c r="A582" s="27" t="s">
        <v>1126</v>
      </c>
      <c r="B582" s="35" t="s">
        <v>1153</v>
      </c>
      <c r="C582" s="27" t="s">
        <v>1154</v>
      </c>
      <c r="D582" s="19">
        <v>0</v>
      </c>
      <c r="E582" s="19"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</row>
    <row r="583" spans="1:15" x14ac:dyDescent="0.35">
      <c r="A583" s="27" t="s">
        <v>1123</v>
      </c>
      <c r="B583" s="35" t="s">
        <v>1155</v>
      </c>
      <c r="C583" s="27" t="s">
        <v>1156</v>
      </c>
      <c r="D583" s="19">
        <v>0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</row>
    <row r="584" spans="1:15" x14ac:dyDescent="0.35">
      <c r="A584" s="27" t="s">
        <v>1123</v>
      </c>
      <c r="B584" s="35" t="s">
        <v>1157</v>
      </c>
      <c r="C584" s="27" t="s">
        <v>1158</v>
      </c>
      <c r="D584" s="19">
        <v>0</v>
      </c>
      <c r="E584" s="19"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</row>
    <row r="585" spans="1:15" x14ac:dyDescent="0.35">
      <c r="A585" s="27" t="s">
        <v>1123</v>
      </c>
      <c r="B585" s="35" t="s">
        <v>1159</v>
      </c>
      <c r="C585" s="27" t="s">
        <v>1160</v>
      </c>
      <c r="D585" s="19">
        <v>0</v>
      </c>
      <c r="E585" s="19"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</row>
    <row r="586" spans="1:15" x14ac:dyDescent="0.35">
      <c r="A586" s="27" t="s">
        <v>1126</v>
      </c>
      <c r="B586" s="35" t="s">
        <v>1161</v>
      </c>
      <c r="C586" s="27" t="s">
        <v>1162</v>
      </c>
      <c r="D586" s="19">
        <v>0</v>
      </c>
      <c r="E586" s="19"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</row>
    <row r="587" spans="1:15" x14ac:dyDescent="0.35">
      <c r="A587" s="27" t="s">
        <v>1126</v>
      </c>
      <c r="B587" s="35" t="s">
        <v>1163</v>
      </c>
      <c r="C587" s="27" t="s">
        <v>1164</v>
      </c>
      <c r="D587" s="19">
        <v>0</v>
      </c>
      <c r="E587" s="19"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</row>
    <row r="588" spans="1:15" x14ac:dyDescent="0.35">
      <c r="A588" s="27" t="s">
        <v>1126</v>
      </c>
      <c r="B588" s="35" t="s">
        <v>1165</v>
      </c>
      <c r="C588" s="27" t="s">
        <v>1166</v>
      </c>
      <c r="D588" s="19">
        <v>0</v>
      </c>
      <c r="E588" s="19"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</row>
    <row r="589" spans="1:15" x14ac:dyDescent="0.35">
      <c r="A589" s="27" t="s">
        <v>1126</v>
      </c>
      <c r="B589" s="35" t="s">
        <v>1167</v>
      </c>
      <c r="C589" s="27" t="s">
        <v>1168</v>
      </c>
      <c r="D589" s="19">
        <v>0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</row>
    <row r="590" spans="1:15" x14ac:dyDescent="0.35">
      <c r="A590" s="27" t="s">
        <v>1126</v>
      </c>
      <c r="B590" s="35" t="s">
        <v>1169</v>
      </c>
      <c r="C590" s="27" t="s">
        <v>1170</v>
      </c>
      <c r="D590" s="19">
        <v>0</v>
      </c>
      <c r="E590" s="19">
        <v>0</v>
      </c>
      <c r="F590" s="19">
        <v>0</v>
      </c>
      <c r="G590" s="19">
        <v>0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</row>
    <row r="591" spans="1:15" x14ac:dyDescent="0.35">
      <c r="A591" s="27" t="s">
        <v>1126</v>
      </c>
      <c r="B591" s="35" t="s">
        <v>1171</v>
      </c>
      <c r="C591" s="27" t="s">
        <v>1172</v>
      </c>
      <c r="D591" s="19">
        <v>0</v>
      </c>
      <c r="E591" s="19">
        <v>0</v>
      </c>
      <c r="F591" s="19">
        <v>0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</row>
    <row r="592" spans="1:15" x14ac:dyDescent="0.35">
      <c r="A592" s="27" t="s">
        <v>1123</v>
      </c>
      <c r="B592" s="35" t="s">
        <v>1171</v>
      </c>
      <c r="C592" s="27" t="s">
        <v>1173</v>
      </c>
      <c r="D592" s="19">
        <v>0</v>
      </c>
      <c r="E592" s="19">
        <v>0</v>
      </c>
      <c r="F592" s="19">
        <v>0</v>
      </c>
      <c r="G592" s="19">
        <v>0</v>
      </c>
      <c r="H592" s="19">
        <v>0</v>
      </c>
      <c r="I592" s="19">
        <v>0</v>
      </c>
      <c r="J592" s="19">
        <v>0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</row>
    <row r="593" spans="1:15" x14ac:dyDescent="0.35">
      <c r="A593" s="27" t="s">
        <v>1126</v>
      </c>
      <c r="B593" s="35" t="s">
        <v>1174</v>
      </c>
      <c r="C593" s="27" t="s">
        <v>1175</v>
      </c>
      <c r="D593" s="19">
        <v>0</v>
      </c>
      <c r="E593" s="19">
        <v>0</v>
      </c>
      <c r="F593" s="19">
        <v>0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</row>
    <row r="594" spans="1:15" x14ac:dyDescent="0.35">
      <c r="A594" s="27" t="s">
        <v>1176</v>
      </c>
      <c r="B594" s="35" t="s">
        <v>1177</v>
      </c>
      <c r="C594" s="27" t="s">
        <v>1178</v>
      </c>
      <c r="D594" s="19">
        <v>0</v>
      </c>
      <c r="E594" s="19"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</row>
    <row r="595" spans="1:15" x14ac:dyDescent="0.35">
      <c r="A595" s="27" t="s">
        <v>1176</v>
      </c>
      <c r="B595" s="35" t="s">
        <v>1179</v>
      </c>
      <c r="C595" s="27" t="s">
        <v>1180</v>
      </c>
      <c r="D595" s="19">
        <v>0</v>
      </c>
      <c r="E595" s="19"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</row>
    <row r="596" spans="1:15" x14ac:dyDescent="0.35">
      <c r="A596" s="27" t="s">
        <v>1123</v>
      </c>
      <c r="B596" s="35" t="s">
        <v>1181</v>
      </c>
      <c r="C596" s="27" t="s">
        <v>1182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</row>
    <row r="597" spans="1:15" x14ac:dyDescent="0.35">
      <c r="A597" s="27" t="s">
        <v>1183</v>
      </c>
      <c r="B597" s="35" t="s">
        <v>1184</v>
      </c>
      <c r="C597" s="27" t="s">
        <v>1185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</row>
    <row r="598" spans="1:15" x14ac:dyDescent="0.35">
      <c r="A598" s="27" t="s">
        <v>1186</v>
      </c>
      <c r="B598" s="35" t="s">
        <v>1187</v>
      </c>
      <c r="C598" s="27" t="s">
        <v>1188</v>
      </c>
      <c r="D598" s="19">
        <v>0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</row>
    <row r="599" spans="1:15" x14ac:dyDescent="0.35">
      <c r="A599" s="27" t="s">
        <v>1186</v>
      </c>
      <c r="B599" s="35" t="s">
        <v>1189</v>
      </c>
      <c r="C599" s="27" t="s">
        <v>1190</v>
      </c>
      <c r="D599" s="19">
        <v>0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</row>
    <row r="600" spans="1:15" x14ac:dyDescent="0.35">
      <c r="A600" s="27" t="s">
        <v>1191</v>
      </c>
      <c r="B600" s="35" t="s">
        <v>1192</v>
      </c>
      <c r="C600" s="27" t="s">
        <v>1193</v>
      </c>
      <c r="D600" s="19">
        <v>0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</row>
    <row r="601" spans="1:15" x14ac:dyDescent="0.35">
      <c r="A601" s="27" t="s">
        <v>1191</v>
      </c>
      <c r="B601" s="35" t="s">
        <v>1194</v>
      </c>
      <c r="C601" s="27" t="s">
        <v>1195</v>
      </c>
      <c r="D601" s="19">
        <v>0</v>
      </c>
      <c r="E601" s="19"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</row>
    <row r="602" spans="1:15" x14ac:dyDescent="0.35">
      <c r="A602" s="27" t="s">
        <v>1191</v>
      </c>
      <c r="B602" s="35" t="s">
        <v>1196</v>
      </c>
      <c r="C602" s="27" t="s">
        <v>1197</v>
      </c>
      <c r="D602" s="19">
        <v>0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</row>
    <row r="603" spans="1:15" x14ac:dyDescent="0.35">
      <c r="A603" s="27" t="s">
        <v>1191</v>
      </c>
      <c r="B603" s="35" t="s">
        <v>1198</v>
      </c>
      <c r="C603" s="27" t="s">
        <v>1199</v>
      </c>
      <c r="D603" s="19">
        <v>0</v>
      </c>
      <c r="E603" s="19"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</row>
    <row r="604" spans="1:15" x14ac:dyDescent="0.35">
      <c r="A604" s="27" t="s">
        <v>1191</v>
      </c>
      <c r="B604" s="35" t="s">
        <v>1200</v>
      </c>
      <c r="C604" s="27" t="s">
        <v>1201</v>
      </c>
      <c r="D604" s="19">
        <v>0</v>
      </c>
      <c r="E604" s="19"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</row>
    <row r="605" spans="1:15" x14ac:dyDescent="0.35">
      <c r="A605" s="27" t="s">
        <v>1191</v>
      </c>
      <c r="B605" s="35" t="s">
        <v>1202</v>
      </c>
      <c r="C605" s="27" t="s">
        <v>1203</v>
      </c>
      <c r="D605" s="19">
        <v>0</v>
      </c>
      <c r="E605" s="19"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</row>
    <row r="606" spans="1:15" x14ac:dyDescent="0.35">
      <c r="A606" s="27" t="s">
        <v>1191</v>
      </c>
      <c r="B606" s="35" t="s">
        <v>1204</v>
      </c>
      <c r="C606" s="27" t="s">
        <v>1205</v>
      </c>
      <c r="D606" s="19">
        <v>0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</row>
    <row r="607" spans="1:15" x14ac:dyDescent="0.35">
      <c r="A607" s="27" t="s">
        <v>1191</v>
      </c>
      <c r="B607" s="35" t="s">
        <v>1206</v>
      </c>
      <c r="C607" s="27" t="s">
        <v>1207</v>
      </c>
      <c r="D607" s="19">
        <v>0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</row>
    <row r="608" spans="1:15" x14ac:dyDescent="0.35">
      <c r="A608" s="27" t="s">
        <v>1191</v>
      </c>
      <c r="B608" s="35" t="s">
        <v>1208</v>
      </c>
      <c r="C608" s="27" t="s">
        <v>1209</v>
      </c>
      <c r="D608" s="19">
        <v>0</v>
      </c>
      <c r="E608" s="19"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</row>
    <row r="609" spans="1:15" x14ac:dyDescent="0.35">
      <c r="A609" s="27" t="s">
        <v>1191</v>
      </c>
      <c r="B609" s="35" t="s">
        <v>1210</v>
      </c>
      <c r="C609" s="27" t="s">
        <v>1211</v>
      </c>
      <c r="D609" s="19">
        <v>0</v>
      </c>
      <c r="E609" s="19"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</row>
    <row r="610" spans="1:15" x14ac:dyDescent="0.35">
      <c r="A610" s="27" t="s">
        <v>1191</v>
      </c>
      <c r="B610" s="35" t="s">
        <v>1212</v>
      </c>
      <c r="C610" s="27" t="s">
        <v>1213</v>
      </c>
      <c r="D610" s="19">
        <v>0</v>
      </c>
      <c r="E610" s="19"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</row>
    <row r="611" spans="1:15" x14ac:dyDescent="0.35">
      <c r="A611" s="27" t="s">
        <v>1191</v>
      </c>
      <c r="B611" s="35" t="s">
        <v>1214</v>
      </c>
      <c r="C611" s="27" t="s">
        <v>1215</v>
      </c>
      <c r="D611" s="19">
        <v>0</v>
      </c>
      <c r="E611" s="19"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</row>
    <row r="612" spans="1:15" x14ac:dyDescent="0.35">
      <c r="A612" s="27" t="s">
        <v>1191</v>
      </c>
      <c r="B612" s="35" t="s">
        <v>1216</v>
      </c>
      <c r="C612" s="27" t="s">
        <v>1217</v>
      </c>
      <c r="D612" s="19">
        <v>0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</row>
    <row r="613" spans="1:15" x14ac:dyDescent="0.35">
      <c r="A613" s="27" t="s">
        <v>1191</v>
      </c>
      <c r="B613" s="35" t="s">
        <v>1218</v>
      </c>
      <c r="C613" s="27" t="s">
        <v>1219</v>
      </c>
      <c r="D613" s="19">
        <v>0</v>
      </c>
      <c r="E613" s="19"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</row>
    <row r="614" spans="1:15" x14ac:dyDescent="0.35">
      <c r="A614" s="27" t="s">
        <v>1191</v>
      </c>
      <c r="B614" s="35" t="s">
        <v>1220</v>
      </c>
      <c r="C614" s="27" t="s">
        <v>1221</v>
      </c>
      <c r="D614" s="19">
        <v>0</v>
      </c>
      <c r="E614" s="19"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</row>
    <row r="615" spans="1:15" x14ac:dyDescent="0.35">
      <c r="A615" s="27" t="s">
        <v>1191</v>
      </c>
      <c r="B615" s="35" t="s">
        <v>1222</v>
      </c>
      <c r="C615" s="27" t="s">
        <v>1223</v>
      </c>
      <c r="D615" s="19">
        <v>0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</row>
    <row r="616" spans="1:15" x14ac:dyDescent="0.35">
      <c r="A616" s="27" t="s">
        <v>1191</v>
      </c>
      <c r="B616" s="35" t="s">
        <v>1224</v>
      </c>
      <c r="C616" s="27" t="s">
        <v>1225</v>
      </c>
      <c r="D616" s="19">
        <v>0</v>
      </c>
      <c r="E616" s="19"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</row>
    <row r="617" spans="1:15" x14ac:dyDescent="0.35">
      <c r="A617" s="27" t="s">
        <v>1191</v>
      </c>
      <c r="B617" s="35" t="s">
        <v>1226</v>
      </c>
      <c r="C617" s="27" t="s">
        <v>1227</v>
      </c>
      <c r="D617" s="19">
        <v>0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</row>
    <row r="618" spans="1:15" x14ac:dyDescent="0.35">
      <c r="A618" s="27" t="s">
        <v>1191</v>
      </c>
      <c r="B618" s="35" t="s">
        <v>1228</v>
      </c>
      <c r="C618" s="27" t="s">
        <v>1229</v>
      </c>
      <c r="D618" s="19">
        <v>0</v>
      </c>
      <c r="E618" s="19"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</row>
    <row r="619" spans="1:15" x14ac:dyDescent="0.35">
      <c r="A619" s="27" t="s">
        <v>1191</v>
      </c>
      <c r="B619" s="35" t="s">
        <v>1230</v>
      </c>
      <c r="C619" s="27" t="s">
        <v>1231</v>
      </c>
      <c r="D619" s="19">
        <v>0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</row>
    <row r="620" spans="1:15" x14ac:dyDescent="0.35">
      <c r="A620" s="27" t="s">
        <v>1191</v>
      </c>
      <c r="B620" s="35" t="s">
        <v>1232</v>
      </c>
      <c r="C620" s="27" t="s">
        <v>1233</v>
      </c>
      <c r="D620" s="19">
        <v>0</v>
      </c>
      <c r="E620" s="19"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</row>
    <row r="621" spans="1:15" x14ac:dyDescent="0.35">
      <c r="A621" s="27" t="s">
        <v>1191</v>
      </c>
      <c r="B621" s="35" t="s">
        <v>1234</v>
      </c>
      <c r="C621" s="27" t="s">
        <v>1235</v>
      </c>
      <c r="D621" s="19">
        <v>0</v>
      </c>
      <c r="E621" s="19"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</row>
    <row r="622" spans="1:15" x14ac:dyDescent="0.35">
      <c r="A622" s="27" t="s">
        <v>1191</v>
      </c>
      <c r="B622" s="35" t="s">
        <v>1236</v>
      </c>
      <c r="C622" s="27" t="s">
        <v>1237</v>
      </c>
      <c r="D622" s="19">
        <v>0</v>
      </c>
      <c r="E622" s="19"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</row>
    <row r="623" spans="1:15" x14ac:dyDescent="0.35">
      <c r="A623" s="27" t="s">
        <v>1191</v>
      </c>
      <c r="B623" s="35" t="s">
        <v>1238</v>
      </c>
      <c r="C623" s="27" t="s">
        <v>1239</v>
      </c>
      <c r="D623" s="19">
        <v>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</row>
    <row r="624" spans="1:15" x14ac:dyDescent="0.35">
      <c r="A624" s="27" t="s">
        <v>1191</v>
      </c>
      <c r="B624" s="35" t="s">
        <v>1240</v>
      </c>
      <c r="C624" s="27" t="s">
        <v>1241</v>
      </c>
      <c r="D624" s="19">
        <v>0</v>
      </c>
      <c r="E624" s="19"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</row>
    <row r="625" spans="1:15" x14ac:dyDescent="0.35">
      <c r="A625" s="27" t="s">
        <v>1191</v>
      </c>
      <c r="B625" s="35" t="s">
        <v>1242</v>
      </c>
      <c r="C625" s="27" t="s">
        <v>1243</v>
      </c>
      <c r="D625" s="19">
        <v>0</v>
      </c>
      <c r="E625" s="19"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</row>
    <row r="626" spans="1:15" x14ac:dyDescent="0.35">
      <c r="A626" s="27" t="s">
        <v>1191</v>
      </c>
      <c r="B626" s="35" t="s">
        <v>1244</v>
      </c>
      <c r="C626" s="27" t="s">
        <v>1245</v>
      </c>
      <c r="D626" s="19">
        <v>0</v>
      </c>
      <c r="E626" s="19"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</row>
    <row r="627" spans="1:15" x14ac:dyDescent="0.35">
      <c r="A627" s="27" t="s">
        <v>1191</v>
      </c>
      <c r="B627" s="35" t="s">
        <v>1246</v>
      </c>
      <c r="C627" s="27" t="s">
        <v>1247</v>
      </c>
      <c r="D627" s="19">
        <v>0</v>
      </c>
      <c r="E627" s="19"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</row>
    <row r="628" spans="1:15" x14ac:dyDescent="0.35">
      <c r="A628" s="27" t="s">
        <v>1191</v>
      </c>
      <c r="B628" s="35" t="s">
        <v>1248</v>
      </c>
      <c r="C628" s="27" t="s">
        <v>1249</v>
      </c>
      <c r="D628" s="19">
        <v>0</v>
      </c>
      <c r="E628" s="19"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</row>
    <row r="629" spans="1:15" x14ac:dyDescent="0.35">
      <c r="A629" s="27" t="s">
        <v>1191</v>
      </c>
      <c r="B629" s="35" t="s">
        <v>1250</v>
      </c>
      <c r="C629" s="27" t="s">
        <v>1251</v>
      </c>
      <c r="D629" s="19">
        <v>0</v>
      </c>
      <c r="E629" s="19"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</row>
    <row r="630" spans="1:15" x14ac:dyDescent="0.35">
      <c r="A630" s="27" t="s">
        <v>1191</v>
      </c>
      <c r="B630" s="35" t="s">
        <v>1252</v>
      </c>
      <c r="C630" s="27" t="s">
        <v>1253</v>
      </c>
      <c r="D630" s="19">
        <v>0</v>
      </c>
      <c r="E630" s="19"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</row>
    <row r="631" spans="1:15" x14ac:dyDescent="0.35">
      <c r="A631" s="27" t="s">
        <v>1191</v>
      </c>
      <c r="B631" s="35" t="s">
        <v>1254</v>
      </c>
      <c r="C631" s="27" t="s">
        <v>1255</v>
      </c>
      <c r="D631" s="19">
        <v>0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</row>
    <row r="632" spans="1:15" x14ac:dyDescent="0.35">
      <c r="A632" s="27" t="s">
        <v>1191</v>
      </c>
      <c r="B632" s="35" t="s">
        <v>1256</v>
      </c>
      <c r="C632" s="27" t="s">
        <v>1257</v>
      </c>
      <c r="D632" s="19">
        <v>0</v>
      </c>
      <c r="E632" s="19">
        <v>0</v>
      </c>
      <c r="F632" s="19">
        <v>0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</row>
    <row r="633" spans="1:15" x14ac:dyDescent="0.35">
      <c r="A633" s="27" t="s">
        <v>1191</v>
      </c>
      <c r="B633" s="35" t="s">
        <v>1258</v>
      </c>
      <c r="C633" s="27" t="s">
        <v>1259</v>
      </c>
      <c r="D633" s="19">
        <v>0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</row>
    <row r="634" spans="1:15" x14ac:dyDescent="0.35">
      <c r="A634" s="27" t="s">
        <v>1191</v>
      </c>
      <c r="B634" s="35" t="s">
        <v>1260</v>
      </c>
      <c r="C634" s="27" t="s">
        <v>1261</v>
      </c>
      <c r="D634" s="19">
        <v>0</v>
      </c>
      <c r="E634" s="19"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</row>
    <row r="635" spans="1:15" x14ac:dyDescent="0.35">
      <c r="A635" s="27" t="s">
        <v>1191</v>
      </c>
      <c r="B635" s="35" t="s">
        <v>1262</v>
      </c>
      <c r="C635" s="27" t="s">
        <v>1263</v>
      </c>
      <c r="D635" s="19">
        <v>0</v>
      </c>
      <c r="E635" s="19"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</row>
    <row r="636" spans="1:15" x14ac:dyDescent="0.35">
      <c r="A636" s="27" t="s">
        <v>1191</v>
      </c>
      <c r="B636" s="35" t="s">
        <v>1264</v>
      </c>
      <c r="C636" s="27" t="s">
        <v>1265</v>
      </c>
      <c r="D636" s="19">
        <v>0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</row>
    <row r="637" spans="1:15" x14ac:dyDescent="0.35">
      <c r="A637" s="27" t="s">
        <v>1191</v>
      </c>
      <c r="B637" s="35" t="s">
        <v>1266</v>
      </c>
      <c r="C637" s="27" t="s">
        <v>1267</v>
      </c>
      <c r="D637" s="19">
        <v>0</v>
      </c>
      <c r="E637" s="19"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</row>
    <row r="638" spans="1:15" x14ac:dyDescent="0.35">
      <c r="A638" s="27" t="s">
        <v>1191</v>
      </c>
      <c r="B638" s="35" t="s">
        <v>1268</v>
      </c>
      <c r="C638" s="27" t="s">
        <v>1269</v>
      </c>
      <c r="D638" s="19">
        <v>0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</row>
    <row r="639" spans="1:15" x14ac:dyDescent="0.35">
      <c r="A639" s="27" t="s">
        <v>1191</v>
      </c>
      <c r="B639" s="35" t="s">
        <v>1270</v>
      </c>
      <c r="C639" s="27" t="s">
        <v>1271</v>
      </c>
      <c r="D639" s="19">
        <v>0</v>
      </c>
      <c r="E639" s="19"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</row>
    <row r="640" spans="1:15" x14ac:dyDescent="0.35">
      <c r="A640" s="27" t="s">
        <v>1191</v>
      </c>
      <c r="B640" s="35" t="s">
        <v>1272</v>
      </c>
      <c r="C640" s="27" t="s">
        <v>1273</v>
      </c>
      <c r="D640" s="19">
        <v>0</v>
      </c>
      <c r="E640" s="19">
        <v>0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</row>
    <row r="641" spans="1:15" x14ac:dyDescent="0.35">
      <c r="A641" s="27" t="s">
        <v>1191</v>
      </c>
      <c r="B641" s="35" t="s">
        <v>1274</v>
      </c>
      <c r="C641" s="27" t="s">
        <v>1275</v>
      </c>
      <c r="D641" s="19">
        <v>0</v>
      </c>
      <c r="E641" s="19"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</row>
    <row r="642" spans="1:15" x14ac:dyDescent="0.35">
      <c r="A642" s="27" t="s">
        <v>1191</v>
      </c>
      <c r="B642" s="35" t="s">
        <v>1276</v>
      </c>
      <c r="C642" s="27" t="s">
        <v>1277</v>
      </c>
      <c r="D642" s="19">
        <v>0</v>
      </c>
      <c r="E642" s="19"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</row>
    <row r="643" spans="1:15" x14ac:dyDescent="0.35">
      <c r="A643" s="27" t="s">
        <v>1191</v>
      </c>
      <c r="B643" s="35" t="s">
        <v>1278</v>
      </c>
      <c r="C643" s="27" t="s">
        <v>1279</v>
      </c>
      <c r="D643" s="19">
        <v>0</v>
      </c>
      <c r="E643" s="19"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</row>
    <row r="644" spans="1:15" x14ac:dyDescent="0.35">
      <c r="A644" s="27" t="s">
        <v>1191</v>
      </c>
      <c r="B644" s="35" t="s">
        <v>1280</v>
      </c>
      <c r="C644" s="27" t="s">
        <v>1281</v>
      </c>
      <c r="D644" s="19">
        <v>0</v>
      </c>
      <c r="E644" s="19"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</row>
    <row r="645" spans="1:15" x14ac:dyDescent="0.35">
      <c r="A645" s="27" t="s">
        <v>1097</v>
      </c>
      <c r="B645" s="35" t="s">
        <v>1282</v>
      </c>
      <c r="C645" s="27" t="s">
        <v>1283</v>
      </c>
      <c r="D645" s="19">
        <v>0</v>
      </c>
      <c r="E645" s="19"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</row>
    <row r="646" spans="1:15" x14ac:dyDescent="0.35">
      <c r="A646" s="27" t="s">
        <v>1284</v>
      </c>
      <c r="B646" s="35" t="s">
        <v>1285</v>
      </c>
      <c r="C646" s="27" t="s">
        <v>1286</v>
      </c>
      <c r="D646" s="19">
        <v>0</v>
      </c>
      <c r="E646" s="19"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</row>
    <row r="647" spans="1:15" x14ac:dyDescent="0.35">
      <c r="A647" s="27" t="s">
        <v>1118</v>
      </c>
      <c r="B647" s="35" t="s">
        <v>1287</v>
      </c>
      <c r="C647" s="27" t="s">
        <v>1288</v>
      </c>
      <c r="D647" s="19">
        <v>0</v>
      </c>
      <c r="E647" s="19"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</row>
    <row r="648" spans="1:15" x14ac:dyDescent="0.35">
      <c r="A648" s="27" t="s">
        <v>1118</v>
      </c>
      <c r="B648" s="35" t="s">
        <v>1289</v>
      </c>
      <c r="C648" s="27" t="s">
        <v>1290</v>
      </c>
      <c r="D648" s="19">
        <v>0</v>
      </c>
      <c r="E648" s="19">
        <v>0</v>
      </c>
      <c r="F648" s="19">
        <v>0</v>
      </c>
      <c r="G648" s="19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</row>
    <row r="649" spans="1:15" x14ac:dyDescent="0.35">
      <c r="A649" s="27" t="s">
        <v>1291</v>
      </c>
      <c r="B649" s="35" t="s">
        <v>1292</v>
      </c>
      <c r="C649" s="27" t="s">
        <v>1293</v>
      </c>
      <c r="D649" s="19">
        <v>0</v>
      </c>
      <c r="E649" s="19"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</row>
    <row r="650" spans="1:15" x14ac:dyDescent="0.35">
      <c r="A650" s="27" t="s">
        <v>1294</v>
      </c>
      <c r="B650" s="35" t="s">
        <v>1292</v>
      </c>
      <c r="C650" s="27" t="s">
        <v>1295</v>
      </c>
      <c r="D650" s="19">
        <v>0</v>
      </c>
      <c r="E650" s="19"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</row>
    <row r="651" spans="1:15" x14ac:dyDescent="0.35">
      <c r="A651" s="27" t="s">
        <v>1118</v>
      </c>
      <c r="B651" s="35" t="s">
        <v>1296</v>
      </c>
      <c r="C651" s="27" t="s">
        <v>1297</v>
      </c>
      <c r="D651" s="19">
        <v>0</v>
      </c>
      <c r="E651" s="19"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</row>
    <row r="652" spans="1:15" x14ac:dyDescent="0.35">
      <c r="A652" s="27" t="s">
        <v>1118</v>
      </c>
      <c r="B652" s="35" t="s">
        <v>1298</v>
      </c>
      <c r="C652" s="27" t="s">
        <v>1299</v>
      </c>
      <c r="D652" s="19">
        <v>0</v>
      </c>
      <c r="E652" s="19">
        <v>0</v>
      </c>
      <c r="F652" s="19">
        <v>0</v>
      </c>
      <c r="G652" s="19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</row>
    <row r="653" spans="1:15" x14ac:dyDescent="0.35">
      <c r="A653" s="27" t="s">
        <v>1191</v>
      </c>
      <c r="B653" s="35" t="s">
        <v>1300</v>
      </c>
      <c r="C653" s="27" t="s">
        <v>1301</v>
      </c>
      <c r="D653" s="19">
        <v>0</v>
      </c>
      <c r="E653" s="19">
        <v>0</v>
      </c>
      <c r="F653" s="19">
        <v>0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</row>
    <row r="654" spans="1:15" x14ac:dyDescent="0.35">
      <c r="A654" s="27" t="s">
        <v>1191</v>
      </c>
      <c r="B654" s="35" t="s">
        <v>1302</v>
      </c>
      <c r="C654" s="27" t="s">
        <v>1303</v>
      </c>
      <c r="D654" s="19">
        <v>0</v>
      </c>
      <c r="E654" s="19">
        <v>0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</row>
    <row r="655" spans="1:15" x14ac:dyDescent="0.35">
      <c r="A655" s="27" t="s">
        <v>1191</v>
      </c>
      <c r="B655" s="35" t="s">
        <v>1304</v>
      </c>
      <c r="C655" s="27" t="s">
        <v>1305</v>
      </c>
      <c r="D655" s="19">
        <v>0</v>
      </c>
      <c r="E655" s="19">
        <v>0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</row>
    <row r="656" spans="1:15" x14ac:dyDescent="0.35">
      <c r="A656" s="27" t="s">
        <v>1191</v>
      </c>
      <c r="B656" s="35" t="s">
        <v>1306</v>
      </c>
      <c r="C656" s="27" t="s">
        <v>1307</v>
      </c>
      <c r="D656" s="19">
        <v>0</v>
      </c>
      <c r="E656" s="19">
        <v>0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</row>
    <row r="657" spans="1:15" x14ac:dyDescent="0.35">
      <c r="A657" s="27" t="s">
        <v>1191</v>
      </c>
      <c r="B657" s="35" t="s">
        <v>1308</v>
      </c>
      <c r="C657" s="27" t="s">
        <v>1309</v>
      </c>
      <c r="D657" s="19">
        <v>0</v>
      </c>
      <c r="E657" s="19">
        <v>0</v>
      </c>
      <c r="F657" s="19">
        <v>0</v>
      </c>
      <c r="G657" s="19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</row>
    <row r="658" spans="1:15" x14ac:dyDescent="0.35">
      <c r="A658" s="27" t="s">
        <v>1191</v>
      </c>
      <c r="B658" s="35" t="s">
        <v>1310</v>
      </c>
      <c r="C658" s="27" t="s">
        <v>1311</v>
      </c>
      <c r="D658" s="19">
        <v>0</v>
      </c>
      <c r="E658" s="19">
        <v>0</v>
      </c>
      <c r="F658" s="19">
        <v>0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</row>
    <row r="659" spans="1:15" x14ac:dyDescent="0.35">
      <c r="A659" s="27" t="s">
        <v>1191</v>
      </c>
      <c r="B659" s="35" t="s">
        <v>1312</v>
      </c>
      <c r="C659" s="27" t="s">
        <v>1313</v>
      </c>
      <c r="D659" s="19">
        <v>0</v>
      </c>
      <c r="E659" s="19">
        <v>0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</row>
    <row r="660" spans="1:15" x14ac:dyDescent="0.35">
      <c r="A660" s="27" t="s">
        <v>1191</v>
      </c>
      <c r="B660" s="35" t="s">
        <v>1314</v>
      </c>
      <c r="C660" s="27" t="s">
        <v>1315</v>
      </c>
      <c r="D660" s="19">
        <v>0</v>
      </c>
      <c r="E660" s="19"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</row>
    <row r="661" spans="1:15" x14ac:dyDescent="0.35">
      <c r="A661" s="27" t="s">
        <v>1191</v>
      </c>
      <c r="B661" s="35" t="s">
        <v>1316</v>
      </c>
      <c r="C661" s="27" t="s">
        <v>1317</v>
      </c>
      <c r="D661" s="19">
        <v>0</v>
      </c>
      <c r="E661" s="19">
        <v>0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</row>
    <row r="662" spans="1:15" x14ac:dyDescent="0.35">
      <c r="A662" s="27" t="s">
        <v>1191</v>
      </c>
      <c r="B662" s="35" t="s">
        <v>1318</v>
      </c>
      <c r="C662" s="27" t="s">
        <v>1319</v>
      </c>
      <c r="D662" s="19">
        <v>0</v>
      </c>
      <c r="E662" s="19">
        <v>0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</row>
    <row r="663" spans="1:15" x14ac:dyDescent="0.35">
      <c r="A663" s="27" t="s">
        <v>1191</v>
      </c>
      <c r="B663" s="35" t="s">
        <v>1320</v>
      </c>
      <c r="C663" s="27" t="s">
        <v>1321</v>
      </c>
      <c r="D663" s="19">
        <v>0</v>
      </c>
      <c r="E663" s="19">
        <v>0</v>
      </c>
      <c r="F663" s="19">
        <v>0</v>
      </c>
      <c r="G663" s="19">
        <v>0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</row>
    <row r="664" spans="1:15" x14ac:dyDescent="0.35">
      <c r="A664" s="27" t="s">
        <v>1191</v>
      </c>
      <c r="B664" s="35" t="s">
        <v>1322</v>
      </c>
      <c r="C664" s="27" t="s">
        <v>1323</v>
      </c>
      <c r="D664" s="19">
        <v>0</v>
      </c>
      <c r="E664" s="19"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</row>
    <row r="665" spans="1:15" x14ac:dyDescent="0.35">
      <c r="A665" s="27" t="s">
        <v>1191</v>
      </c>
      <c r="B665" s="35" t="s">
        <v>1324</v>
      </c>
      <c r="C665" s="27" t="s">
        <v>1325</v>
      </c>
      <c r="D665" s="19">
        <v>0</v>
      </c>
      <c r="E665" s="19"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</row>
    <row r="666" spans="1:15" x14ac:dyDescent="0.35">
      <c r="A666" s="27" t="s">
        <v>1191</v>
      </c>
      <c r="B666" s="35" t="s">
        <v>1326</v>
      </c>
      <c r="C666" s="27" t="s">
        <v>1327</v>
      </c>
      <c r="D666" s="19">
        <v>0</v>
      </c>
      <c r="E666" s="19">
        <v>0</v>
      </c>
      <c r="F666" s="19">
        <v>0</v>
      </c>
      <c r="G666" s="19">
        <v>0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</row>
    <row r="667" spans="1:15" x14ac:dyDescent="0.35">
      <c r="A667" s="27" t="s">
        <v>1191</v>
      </c>
      <c r="B667" s="35" t="s">
        <v>1328</v>
      </c>
      <c r="C667" s="27" t="s">
        <v>1329</v>
      </c>
      <c r="D667" s="19">
        <v>0</v>
      </c>
      <c r="E667" s="19">
        <v>0</v>
      </c>
      <c r="F667" s="19">
        <v>0</v>
      </c>
      <c r="G667" s="19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</row>
    <row r="668" spans="1:15" x14ac:dyDescent="0.35">
      <c r="A668" s="27" t="s">
        <v>1191</v>
      </c>
      <c r="B668" s="35" t="s">
        <v>1330</v>
      </c>
      <c r="C668" s="27" t="s">
        <v>1331</v>
      </c>
      <c r="D668" s="19">
        <v>0</v>
      </c>
      <c r="E668" s="19">
        <v>0</v>
      </c>
      <c r="F668" s="19">
        <v>0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</row>
    <row r="669" spans="1:15" x14ac:dyDescent="0.35">
      <c r="A669" s="27" t="s">
        <v>1191</v>
      </c>
      <c r="B669" s="35" t="s">
        <v>1332</v>
      </c>
      <c r="C669" s="27" t="s">
        <v>1333</v>
      </c>
      <c r="D669" s="19">
        <v>0</v>
      </c>
      <c r="E669" s="19">
        <v>0</v>
      </c>
      <c r="F669" s="19">
        <v>0</v>
      </c>
      <c r="G669" s="19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</row>
    <row r="670" spans="1:15" x14ac:dyDescent="0.35">
      <c r="A670" s="27" t="s">
        <v>1191</v>
      </c>
      <c r="B670" s="35" t="s">
        <v>1334</v>
      </c>
      <c r="C670" s="27" t="s">
        <v>1335</v>
      </c>
      <c r="D670" s="19">
        <v>0</v>
      </c>
      <c r="E670" s="19">
        <v>0</v>
      </c>
      <c r="F670" s="19">
        <v>0</v>
      </c>
      <c r="G670" s="19">
        <v>0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</row>
    <row r="671" spans="1:15" x14ac:dyDescent="0.35">
      <c r="A671" s="27" t="s">
        <v>1191</v>
      </c>
      <c r="B671" s="35" t="s">
        <v>1336</v>
      </c>
      <c r="C671" s="27" t="s">
        <v>1337</v>
      </c>
      <c r="D671" s="19">
        <v>0</v>
      </c>
      <c r="E671" s="19"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</row>
    <row r="672" spans="1:15" x14ac:dyDescent="0.35">
      <c r="A672" s="27" t="s">
        <v>1191</v>
      </c>
      <c r="B672" s="35" t="s">
        <v>1338</v>
      </c>
      <c r="C672" s="27" t="s">
        <v>1339</v>
      </c>
      <c r="D672" s="19">
        <v>0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</row>
    <row r="673" spans="1:15" x14ac:dyDescent="0.35">
      <c r="A673" s="27" t="s">
        <v>1191</v>
      </c>
      <c r="B673" s="35" t="s">
        <v>1340</v>
      </c>
      <c r="C673" s="27" t="s">
        <v>1341</v>
      </c>
      <c r="D673" s="19">
        <v>0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</row>
    <row r="674" spans="1:15" x14ac:dyDescent="0.35">
      <c r="A674" s="27" t="s">
        <v>1191</v>
      </c>
      <c r="B674" s="35" t="s">
        <v>1342</v>
      </c>
      <c r="C674" s="27" t="s">
        <v>1343</v>
      </c>
      <c r="D674" s="19">
        <v>0</v>
      </c>
      <c r="E674" s="19">
        <v>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</row>
    <row r="675" spans="1:15" x14ac:dyDescent="0.35">
      <c r="A675" s="27" t="s">
        <v>1191</v>
      </c>
      <c r="B675" s="35" t="s">
        <v>1344</v>
      </c>
      <c r="C675" s="27" t="s">
        <v>1345</v>
      </c>
      <c r="D675" s="19">
        <v>0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</row>
    <row r="676" spans="1:15" x14ac:dyDescent="0.35">
      <c r="A676" s="27" t="s">
        <v>1191</v>
      </c>
      <c r="B676" s="35" t="s">
        <v>1346</v>
      </c>
      <c r="C676" s="27" t="s">
        <v>1347</v>
      </c>
      <c r="D676" s="19">
        <v>0</v>
      </c>
      <c r="E676" s="19"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</row>
    <row r="677" spans="1:15" x14ac:dyDescent="0.35">
      <c r="A677" s="27" t="s">
        <v>1191</v>
      </c>
      <c r="B677" s="35" t="s">
        <v>1348</v>
      </c>
      <c r="C677" s="27" t="s">
        <v>1349</v>
      </c>
      <c r="D677" s="19">
        <v>0</v>
      </c>
      <c r="E677" s="19"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</row>
    <row r="678" spans="1:15" x14ac:dyDescent="0.35">
      <c r="A678" s="27" t="s">
        <v>1191</v>
      </c>
      <c r="B678" s="35" t="s">
        <v>1350</v>
      </c>
      <c r="C678" s="27" t="s">
        <v>1351</v>
      </c>
      <c r="D678" s="19">
        <v>0</v>
      </c>
      <c r="E678" s="19">
        <v>0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</row>
    <row r="679" spans="1:15" x14ac:dyDescent="0.35">
      <c r="A679" s="27" t="s">
        <v>1191</v>
      </c>
      <c r="B679" s="35" t="s">
        <v>1352</v>
      </c>
      <c r="C679" s="27" t="s">
        <v>1353</v>
      </c>
      <c r="D679" s="19">
        <v>0</v>
      </c>
      <c r="E679" s="19">
        <v>0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</row>
    <row r="680" spans="1:15" x14ac:dyDescent="0.35">
      <c r="A680" s="27" t="s">
        <v>1191</v>
      </c>
      <c r="B680" s="35" t="s">
        <v>1354</v>
      </c>
      <c r="C680" s="27" t="s">
        <v>1355</v>
      </c>
      <c r="D680" s="19">
        <v>0</v>
      </c>
      <c r="E680" s="19"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</row>
    <row r="681" spans="1:15" x14ac:dyDescent="0.35">
      <c r="A681" s="27" t="s">
        <v>1191</v>
      </c>
      <c r="B681" s="35" t="s">
        <v>1356</v>
      </c>
      <c r="C681" s="27" t="s">
        <v>1357</v>
      </c>
      <c r="D681" s="19">
        <v>0</v>
      </c>
      <c r="E681" s="19"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</row>
    <row r="682" spans="1:15" x14ac:dyDescent="0.35">
      <c r="A682" s="27" t="s">
        <v>1191</v>
      </c>
      <c r="B682" s="35" t="s">
        <v>1358</v>
      </c>
      <c r="C682" s="27" t="s">
        <v>1359</v>
      </c>
      <c r="D682" s="19">
        <v>0</v>
      </c>
      <c r="E682" s="19">
        <v>0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</row>
    <row r="683" spans="1:15" x14ac:dyDescent="0.35">
      <c r="A683" s="27" t="s">
        <v>1191</v>
      </c>
      <c r="B683" s="35" t="s">
        <v>1360</v>
      </c>
      <c r="C683" s="27" t="s">
        <v>1361</v>
      </c>
      <c r="D683" s="19">
        <v>0</v>
      </c>
      <c r="E683" s="19"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</row>
    <row r="684" spans="1:15" x14ac:dyDescent="0.35">
      <c r="A684" s="27" t="s">
        <v>1191</v>
      </c>
      <c r="B684" s="35" t="s">
        <v>1362</v>
      </c>
      <c r="C684" s="27" t="s">
        <v>1363</v>
      </c>
      <c r="D684" s="19">
        <v>0</v>
      </c>
      <c r="E684" s="19"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</row>
    <row r="685" spans="1:15" x14ac:dyDescent="0.35">
      <c r="A685" s="27" t="s">
        <v>1191</v>
      </c>
      <c r="B685" s="35" t="s">
        <v>1364</v>
      </c>
      <c r="C685" s="27" t="s">
        <v>1365</v>
      </c>
      <c r="D685" s="19">
        <v>0</v>
      </c>
      <c r="E685" s="19"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</row>
    <row r="686" spans="1:15" x14ac:dyDescent="0.35">
      <c r="A686" s="27" t="s">
        <v>1191</v>
      </c>
      <c r="B686" s="35" t="s">
        <v>1366</v>
      </c>
      <c r="C686" s="27" t="s">
        <v>1367</v>
      </c>
      <c r="D686" s="19">
        <v>0</v>
      </c>
      <c r="E686" s="19">
        <v>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</row>
    <row r="687" spans="1:15" x14ac:dyDescent="0.35">
      <c r="A687" s="27" t="s">
        <v>1191</v>
      </c>
      <c r="B687" s="35" t="s">
        <v>1368</v>
      </c>
      <c r="C687" s="27" t="s">
        <v>1369</v>
      </c>
      <c r="D687" s="19">
        <v>0</v>
      </c>
      <c r="E687" s="19">
        <v>0</v>
      </c>
      <c r="F687" s="19">
        <v>0</v>
      </c>
      <c r="G687" s="19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</row>
    <row r="688" spans="1:15" x14ac:dyDescent="0.35">
      <c r="A688" s="27" t="s">
        <v>1191</v>
      </c>
      <c r="B688" s="35" t="s">
        <v>1370</v>
      </c>
      <c r="C688" s="27" t="s">
        <v>1371</v>
      </c>
      <c r="D688" s="19">
        <v>0</v>
      </c>
      <c r="E688" s="19">
        <v>0</v>
      </c>
      <c r="F688" s="19">
        <v>0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</row>
    <row r="689" spans="1:15" x14ac:dyDescent="0.35">
      <c r="A689" s="27" t="s">
        <v>1191</v>
      </c>
      <c r="B689" s="35" t="s">
        <v>1372</v>
      </c>
      <c r="C689" s="27" t="s">
        <v>1373</v>
      </c>
      <c r="D689" s="19">
        <v>0</v>
      </c>
      <c r="E689" s="19">
        <v>0</v>
      </c>
      <c r="F689" s="19">
        <v>0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</row>
    <row r="690" spans="1:15" x14ac:dyDescent="0.35">
      <c r="A690" s="27" t="s">
        <v>1191</v>
      </c>
      <c r="B690" s="35" t="s">
        <v>1374</v>
      </c>
      <c r="C690" s="27" t="s">
        <v>1375</v>
      </c>
      <c r="D690" s="19">
        <v>0</v>
      </c>
      <c r="E690" s="19"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</row>
    <row r="691" spans="1:15" x14ac:dyDescent="0.35">
      <c r="A691" s="27" t="s">
        <v>1376</v>
      </c>
      <c r="B691" s="35" t="s">
        <v>1377</v>
      </c>
      <c r="C691" s="27" t="s">
        <v>1378</v>
      </c>
      <c r="D691" s="19">
        <v>0</v>
      </c>
      <c r="E691" s="19">
        <v>0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</row>
    <row r="692" spans="1:15" x14ac:dyDescent="0.35">
      <c r="A692" s="27" t="s">
        <v>1376</v>
      </c>
      <c r="B692" s="35" t="s">
        <v>1379</v>
      </c>
      <c r="C692" s="27" t="s">
        <v>1380</v>
      </c>
      <c r="D692" s="19">
        <v>0</v>
      </c>
      <c r="E692" s="19">
        <v>0</v>
      </c>
      <c r="F692" s="19">
        <v>0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</row>
    <row r="693" spans="1:15" x14ac:dyDescent="0.35">
      <c r="A693" s="27" t="s">
        <v>1097</v>
      </c>
      <c r="B693" s="35" t="s">
        <v>1381</v>
      </c>
      <c r="C693" s="27" t="s">
        <v>1382</v>
      </c>
      <c r="D693" s="19">
        <v>0</v>
      </c>
      <c r="E693" s="19">
        <v>0</v>
      </c>
      <c r="F693" s="19">
        <v>0</v>
      </c>
      <c r="G693" s="19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</row>
    <row r="694" spans="1:15" x14ac:dyDescent="0.35">
      <c r="A694" s="27" t="s">
        <v>1097</v>
      </c>
      <c r="B694" s="35" t="s">
        <v>1383</v>
      </c>
      <c r="C694" s="27" t="s">
        <v>1384</v>
      </c>
      <c r="D694" s="19">
        <v>0</v>
      </c>
      <c r="E694" s="19">
        <v>0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</row>
    <row r="695" spans="1:15" x14ac:dyDescent="0.35">
      <c r="A695" s="27" t="s">
        <v>1376</v>
      </c>
      <c r="B695" s="35" t="s">
        <v>1385</v>
      </c>
      <c r="C695" s="27" t="s">
        <v>1386</v>
      </c>
      <c r="D695" s="19">
        <v>0</v>
      </c>
      <c r="E695" s="19">
        <v>0</v>
      </c>
      <c r="F695" s="19">
        <v>0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</row>
    <row r="696" spans="1:15" x14ac:dyDescent="0.35">
      <c r="A696" s="27" t="s">
        <v>1376</v>
      </c>
      <c r="B696" s="35" t="s">
        <v>1387</v>
      </c>
      <c r="C696" s="27" t="s">
        <v>1388</v>
      </c>
      <c r="D696" s="19">
        <v>0</v>
      </c>
      <c r="E696" s="19">
        <v>0</v>
      </c>
      <c r="F696" s="19">
        <v>0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</row>
    <row r="697" spans="1:15" x14ac:dyDescent="0.35">
      <c r="A697" s="27" t="s">
        <v>1376</v>
      </c>
      <c r="B697" s="35" t="s">
        <v>1389</v>
      </c>
      <c r="C697" s="27" t="s">
        <v>1390</v>
      </c>
      <c r="D697" s="19">
        <v>0</v>
      </c>
      <c r="E697" s="19">
        <v>0</v>
      </c>
      <c r="F697" s="19">
        <v>0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</row>
    <row r="698" spans="1:15" x14ac:dyDescent="0.35">
      <c r="A698" s="27" t="s">
        <v>1118</v>
      </c>
      <c r="B698" s="35" t="s">
        <v>1391</v>
      </c>
      <c r="C698" s="27" t="s">
        <v>1392</v>
      </c>
      <c r="D698" s="19">
        <v>0</v>
      </c>
      <c r="E698" s="19">
        <v>0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</row>
    <row r="699" spans="1:15" x14ac:dyDescent="0.35">
      <c r="A699" s="27" t="s">
        <v>1393</v>
      </c>
      <c r="B699" s="35" t="s">
        <v>1394</v>
      </c>
      <c r="C699" s="27" t="s">
        <v>1395</v>
      </c>
      <c r="D699" s="19">
        <v>0</v>
      </c>
      <c r="E699" s="19">
        <v>0</v>
      </c>
      <c r="F699" s="19">
        <v>0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</row>
    <row r="700" spans="1:15" x14ac:dyDescent="0.35">
      <c r="A700" s="27" t="s">
        <v>1097</v>
      </c>
      <c r="B700" s="35" t="s">
        <v>1396</v>
      </c>
      <c r="C700" s="27" t="s">
        <v>1397</v>
      </c>
      <c r="D700" s="19">
        <v>0</v>
      </c>
      <c r="E700" s="19"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</row>
    <row r="701" spans="1:15" x14ac:dyDescent="0.35">
      <c r="A701" s="27" t="s">
        <v>1097</v>
      </c>
      <c r="B701" s="35" t="s">
        <v>1398</v>
      </c>
      <c r="C701" s="27" t="s">
        <v>1399</v>
      </c>
      <c r="D701" s="19">
        <v>0</v>
      </c>
      <c r="E701" s="19">
        <v>0</v>
      </c>
      <c r="F701" s="19">
        <v>0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</row>
    <row r="702" spans="1:15" x14ac:dyDescent="0.35">
      <c r="A702" s="27" t="s">
        <v>1176</v>
      </c>
      <c r="B702" s="35" t="s">
        <v>1400</v>
      </c>
      <c r="C702" s="27" t="s">
        <v>1401</v>
      </c>
      <c r="D702" s="19">
        <v>0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</row>
    <row r="703" spans="1:15" x14ac:dyDescent="0.35">
      <c r="A703" s="27" t="s">
        <v>1176</v>
      </c>
      <c r="B703" s="35" t="s">
        <v>1402</v>
      </c>
      <c r="C703" s="27" t="s">
        <v>1403</v>
      </c>
      <c r="D703" s="19">
        <v>0</v>
      </c>
      <c r="E703" s="19">
        <v>0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</row>
    <row r="704" spans="1:15" x14ac:dyDescent="0.35">
      <c r="A704" s="27" t="s">
        <v>1176</v>
      </c>
      <c r="B704" s="35" t="s">
        <v>1404</v>
      </c>
      <c r="C704" s="27" t="s">
        <v>1405</v>
      </c>
      <c r="D704" s="19">
        <v>0</v>
      </c>
      <c r="E704" s="19">
        <v>0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</row>
    <row r="705" spans="1:15" x14ac:dyDescent="0.35">
      <c r="A705" s="27" t="s">
        <v>1176</v>
      </c>
      <c r="B705" s="35" t="s">
        <v>1406</v>
      </c>
      <c r="C705" s="27" t="s">
        <v>1407</v>
      </c>
      <c r="D705" s="19">
        <v>0</v>
      </c>
      <c r="E705" s="19">
        <v>0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</row>
    <row r="706" spans="1:15" x14ac:dyDescent="0.35">
      <c r="A706" s="27" t="s">
        <v>1097</v>
      </c>
      <c r="B706" s="35" t="s">
        <v>1408</v>
      </c>
      <c r="C706" s="27" t="s">
        <v>1409</v>
      </c>
      <c r="D706" s="19">
        <v>0</v>
      </c>
      <c r="E706" s="19"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</row>
    <row r="707" spans="1:15" x14ac:dyDescent="0.35">
      <c r="A707" s="27" t="s">
        <v>1176</v>
      </c>
      <c r="B707" s="35" t="s">
        <v>1410</v>
      </c>
      <c r="C707" s="27" t="s">
        <v>1411</v>
      </c>
      <c r="D707" s="19">
        <v>0</v>
      </c>
      <c r="E707" s="19">
        <v>0</v>
      </c>
      <c r="F707" s="19">
        <v>0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</row>
    <row r="708" spans="1:15" x14ac:dyDescent="0.35">
      <c r="A708" s="27" t="s">
        <v>1176</v>
      </c>
      <c r="B708" s="35" t="s">
        <v>1412</v>
      </c>
      <c r="C708" s="27" t="s">
        <v>1413</v>
      </c>
      <c r="D708" s="19">
        <v>0</v>
      </c>
      <c r="E708" s="19">
        <v>0</v>
      </c>
      <c r="F708" s="19">
        <v>0</v>
      </c>
      <c r="G708" s="19">
        <v>0</v>
      </c>
      <c r="H708" s="19">
        <v>0</v>
      </c>
      <c r="I708" s="19">
        <v>0</v>
      </c>
      <c r="J708" s="19">
        <v>0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</row>
    <row r="709" spans="1:15" x14ac:dyDescent="0.35">
      <c r="A709" s="27" t="s">
        <v>1414</v>
      </c>
      <c r="B709" s="35" t="s">
        <v>1415</v>
      </c>
      <c r="C709" s="27" t="s">
        <v>1416</v>
      </c>
      <c r="D709" s="19">
        <v>0</v>
      </c>
      <c r="E709" s="19">
        <v>0</v>
      </c>
      <c r="F709" s="19">
        <v>0</v>
      </c>
      <c r="G709" s="19">
        <v>0</v>
      </c>
      <c r="H709" s="19">
        <v>0</v>
      </c>
      <c r="I709" s="19">
        <v>0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</row>
    <row r="710" spans="1:15" x14ac:dyDescent="0.35">
      <c r="A710" s="27" t="s">
        <v>1414</v>
      </c>
      <c r="B710" s="35" t="s">
        <v>1417</v>
      </c>
      <c r="C710" s="27" t="s">
        <v>1418</v>
      </c>
      <c r="D710" s="19">
        <v>0</v>
      </c>
      <c r="E710" s="19">
        <v>0</v>
      </c>
      <c r="F710" s="19">
        <v>0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</row>
    <row r="711" spans="1:15" x14ac:dyDescent="0.35">
      <c r="A711" s="27" t="s">
        <v>1414</v>
      </c>
      <c r="B711" s="35" t="s">
        <v>1419</v>
      </c>
      <c r="C711" s="27" t="s">
        <v>1420</v>
      </c>
      <c r="D711" s="19">
        <v>0</v>
      </c>
      <c r="E711" s="19">
        <v>0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</row>
    <row r="712" spans="1:15" x14ac:dyDescent="0.35">
      <c r="A712" s="27" t="s">
        <v>1414</v>
      </c>
      <c r="B712" s="35" t="s">
        <v>1421</v>
      </c>
      <c r="C712" s="27" t="s">
        <v>1422</v>
      </c>
      <c r="D712" s="19">
        <v>0</v>
      </c>
      <c r="E712" s="19">
        <v>0</v>
      </c>
      <c r="F712" s="19">
        <v>0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</row>
    <row r="713" spans="1:15" x14ac:dyDescent="0.35">
      <c r="A713" s="27" t="s">
        <v>1414</v>
      </c>
      <c r="B713" s="35" t="s">
        <v>1423</v>
      </c>
      <c r="C713" s="27" t="s">
        <v>1424</v>
      </c>
      <c r="D713" s="19">
        <v>0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</row>
    <row r="714" spans="1:15" x14ac:dyDescent="0.35">
      <c r="A714" s="27" t="s">
        <v>1414</v>
      </c>
      <c r="B714" s="35" t="s">
        <v>1425</v>
      </c>
      <c r="C714" s="27" t="s">
        <v>1426</v>
      </c>
      <c r="D714" s="19">
        <v>0</v>
      </c>
      <c r="E714" s="19">
        <v>0</v>
      </c>
      <c r="F714" s="19">
        <v>0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</row>
    <row r="715" spans="1:15" x14ac:dyDescent="0.35">
      <c r="A715" s="27" t="s">
        <v>1094</v>
      </c>
      <c r="B715" s="35" t="s">
        <v>1427</v>
      </c>
      <c r="C715" s="27" t="s">
        <v>1428</v>
      </c>
      <c r="D715" s="19">
        <v>0</v>
      </c>
      <c r="E715" s="19"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</row>
    <row r="716" spans="1:15" x14ac:dyDescent="0.35">
      <c r="A716" s="27" t="s">
        <v>1094</v>
      </c>
      <c r="B716" s="35" t="s">
        <v>1429</v>
      </c>
      <c r="C716" s="27" t="s">
        <v>1430</v>
      </c>
      <c r="D716" s="19">
        <v>0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</row>
    <row r="717" spans="1:15" x14ac:dyDescent="0.35">
      <c r="A717" s="27" t="s">
        <v>1414</v>
      </c>
      <c r="B717" s="35" t="s">
        <v>1431</v>
      </c>
      <c r="C717" s="27" t="s">
        <v>1432</v>
      </c>
      <c r="D717" s="19">
        <v>0</v>
      </c>
      <c r="E717" s="19">
        <v>0</v>
      </c>
      <c r="F717" s="19">
        <v>0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</row>
    <row r="718" spans="1:15" x14ac:dyDescent="0.35">
      <c r="A718" s="27" t="s">
        <v>1414</v>
      </c>
      <c r="B718" s="35" t="s">
        <v>1433</v>
      </c>
      <c r="C718" s="27" t="s">
        <v>1434</v>
      </c>
      <c r="D718" s="19">
        <v>0</v>
      </c>
      <c r="E718" s="19">
        <v>0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</row>
    <row r="719" spans="1:15" x14ac:dyDescent="0.35">
      <c r="A719" s="27" t="s">
        <v>1094</v>
      </c>
      <c r="B719" s="35" t="s">
        <v>1435</v>
      </c>
      <c r="C719" s="27" t="s">
        <v>1436</v>
      </c>
      <c r="D719" s="19">
        <v>0</v>
      </c>
      <c r="E719" s="19"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</row>
    <row r="720" spans="1:15" x14ac:dyDescent="0.35">
      <c r="A720" s="27" t="s">
        <v>1094</v>
      </c>
      <c r="B720" s="35" t="s">
        <v>1437</v>
      </c>
      <c r="C720" s="27" t="s">
        <v>1438</v>
      </c>
      <c r="D720" s="19">
        <v>0</v>
      </c>
      <c r="E720" s="19">
        <v>0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</row>
    <row r="721" spans="1:15" x14ac:dyDescent="0.35">
      <c r="A721" s="27" t="s">
        <v>1094</v>
      </c>
      <c r="B721" s="35" t="s">
        <v>1439</v>
      </c>
      <c r="C721" s="27" t="s">
        <v>1440</v>
      </c>
      <c r="D721" s="19">
        <v>0</v>
      </c>
      <c r="E721" s="19"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</row>
    <row r="722" spans="1:15" x14ac:dyDescent="0.35">
      <c r="A722" s="27" t="s">
        <v>1094</v>
      </c>
      <c r="B722" s="35" t="s">
        <v>1441</v>
      </c>
      <c r="C722" s="27" t="s">
        <v>1442</v>
      </c>
      <c r="D722" s="19">
        <v>0</v>
      </c>
      <c r="E722" s="19"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</row>
    <row r="723" spans="1:15" x14ac:dyDescent="0.35">
      <c r="A723" s="27" t="s">
        <v>1094</v>
      </c>
      <c r="B723" s="35" t="s">
        <v>1443</v>
      </c>
      <c r="C723" s="27" t="s">
        <v>1444</v>
      </c>
      <c r="D723" s="19">
        <v>0</v>
      </c>
      <c r="E723" s="19"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</row>
    <row r="724" spans="1:15" x14ac:dyDescent="0.35">
      <c r="A724" s="27" t="s">
        <v>1094</v>
      </c>
      <c r="B724" s="35" t="s">
        <v>1445</v>
      </c>
      <c r="C724" s="27" t="s">
        <v>1446</v>
      </c>
      <c r="D724" s="19">
        <v>0</v>
      </c>
      <c r="E724" s="19">
        <v>0</v>
      </c>
      <c r="F724" s="19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</row>
    <row r="725" spans="1:15" x14ac:dyDescent="0.35">
      <c r="A725" s="27" t="s">
        <v>1094</v>
      </c>
      <c r="B725" s="35" t="s">
        <v>1447</v>
      </c>
      <c r="C725" s="27" t="s">
        <v>1448</v>
      </c>
      <c r="D725" s="19">
        <v>0</v>
      </c>
      <c r="E725" s="19">
        <v>0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</row>
    <row r="726" spans="1:15" x14ac:dyDescent="0.35">
      <c r="A726" s="27" t="s">
        <v>1094</v>
      </c>
      <c r="B726" s="35" t="s">
        <v>1449</v>
      </c>
      <c r="C726" s="27" t="s">
        <v>1450</v>
      </c>
      <c r="D726" s="19">
        <v>0</v>
      </c>
      <c r="E726" s="19"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</row>
    <row r="727" spans="1:15" x14ac:dyDescent="0.35">
      <c r="A727" s="27" t="s">
        <v>1094</v>
      </c>
      <c r="B727" s="35" t="s">
        <v>1451</v>
      </c>
      <c r="C727" s="27" t="s">
        <v>1452</v>
      </c>
      <c r="D727" s="19">
        <v>0</v>
      </c>
      <c r="E727" s="19"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</row>
    <row r="728" spans="1:15" x14ac:dyDescent="0.35">
      <c r="A728" s="27" t="s">
        <v>1094</v>
      </c>
      <c r="B728" s="35" t="s">
        <v>1453</v>
      </c>
      <c r="C728" s="27" t="s">
        <v>1454</v>
      </c>
      <c r="D728" s="19">
        <v>0</v>
      </c>
      <c r="E728" s="19"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</row>
    <row r="729" spans="1:15" x14ac:dyDescent="0.35">
      <c r="A729" s="27" t="s">
        <v>1094</v>
      </c>
      <c r="B729" s="35" t="s">
        <v>1455</v>
      </c>
      <c r="C729" s="27" t="s">
        <v>1456</v>
      </c>
      <c r="D729" s="19">
        <v>0</v>
      </c>
      <c r="E729" s="19">
        <v>0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</row>
    <row r="730" spans="1:15" x14ac:dyDescent="0.35">
      <c r="A730" s="27" t="s">
        <v>1094</v>
      </c>
      <c r="B730" s="35" t="s">
        <v>1457</v>
      </c>
      <c r="C730" s="27" t="s">
        <v>1458</v>
      </c>
      <c r="D730" s="19">
        <v>0</v>
      </c>
      <c r="E730" s="19">
        <v>0</v>
      </c>
      <c r="F730" s="19">
        <v>0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</row>
    <row r="731" spans="1:15" x14ac:dyDescent="0.35">
      <c r="A731" s="27" t="s">
        <v>1094</v>
      </c>
      <c r="B731" s="35" t="s">
        <v>1459</v>
      </c>
      <c r="C731" s="27" t="s">
        <v>1460</v>
      </c>
      <c r="D731" s="19">
        <v>0</v>
      </c>
      <c r="E731" s="19">
        <v>0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</row>
    <row r="732" spans="1:15" x14ac:dyDescent="0.35">
      <c r="A732" s="27" t="s">
        <v>1094</v>
      </c>
      <c r="B732" s="35" t="s">
        <v>1461</v>
      </c>
      <c r="C732" s="27" t="s">
        <v>1462</v>
      </c>
      <c r="D732" s="19">
        <v>0</v>
      </c>
      <c r="E732" s="19"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</row>
    <row r="733" spans="1:15" x14ac:dyDescent="0.35">
      <c r="A733" s="27" t="s">
        <v>1094</v>
      </c>
      <c r="B733" s="35" t="s">
        <v>1463</v>
      </c>
      <c r="C733" s="27" t="s">
        <v>1464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</row>
    <row r="734" spans="1:15" x14ac:dyDescent="0.35">
      <c r="A734" s="27" t="s">
        <v>1097</v>
      </c>
      <c r="B734" s="35" t="s">
        <v>1465</v>
      </c>
      <c r="C734" s="27" t="s">
        <v>1466</v>
      </c>
      <c r="D734" s="19">
        <v>0</v>
      </c>
      <c r="E734" s="19"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</row>
    <row r="735" spans="1:15" x14ac:dyDescent="0.35">
      <c r="A735" s="27" t="s">
        <v>1097</v>
      </c>
      <c r="B735" s="35" t="s">
        <v>1467</v>
      </c>
      <c r="C735" s="27" t="s">
        <v>1468</v>
      </c>
      <c r="D735" s="19">
        <v>0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</row>
    <row r="736" spans="1:15" x14ac:dyDescent="0.35">
      <c r="A736" s="27" t="s">
        <v>1097</v>
      </c>
      <c r="B736" s="35" t="s">
        <v>1469</v>
      </c>
      <c r="C736" s="27" t="s">
        <v>1470</v>
      </c>
      <c r="D736" s="19">
        <v>0</v>
      </c>
      <c r="E736" s="19"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</row>
    <row r="737" spans="1:15" x14ac:dyDescent="0.35">
      <c r="A737" s="27" t="s">
        <v>1473</v>
      </c>
      <c r="B737" s="35" t="s">
        <v>1474</v>
      </c>
      <c r="C737" s="27" t="s">
        <v>1475</v>
      </c>
      <c r="D737" s="19">
        <v>0</v>
      </c>
      <c r="E737" s="19"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</row>
    <row r="738" spans="1:15" x14ac:dyDescent="0.35">
      <c r="A738" s="27" t="s">
        <v>1473</v>
      </c>
      <c r="B738" s="35" t="s">
        <v>1476</v>
      </c>
      <c r="C738" s="27" t="s">
        <v>1477</v>
      </c>
      <c r="D738" s="19">
        <v>0</v>
      </c>
      <c r="E738" s="19"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</row>
    <row r="739" spans="1:15" x14ac:dyDescent="0.35">
      <c r="A739" s="27" t="s">
        <v>1473</v>
      </c>
      <c r="B739" s="35" t="s">
        <v>1478</v>
      </c>
      <c r="C739" s="27" t="s">
        <v>1479</v>
      </c>
      <c r="D739" s="19">
        <v>0</v>
      </c>
      <c r="E739" s="19">
        <v>0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</row>
    <row r="740" spans="1:15" x14ac:dyDescent="0.35">
      <c r="A740" s="27" t="s">
        <v>1473</v>
      </c>
      <c r="B740" s="35" t="s">
        <v>1480</v>
      </c>
      <c r="C740" s="27" t="s">
        <v>1481</v>
      </c>
      <c r="D740" s="19">
        <v>0</v>
      </c>
      <c r="E740" s="19">
        <v>0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</row>
    <row r="741" spans="1:15" x14ac:dyDescent="0.35">
      <c r="A741" s="27" t="s">
        <v>1473</v>
      </c>
      <c r="B741" s="35" t="s">
        <v>1482</v>
      </c>
      <c r="C741" s="27" t="s">
        <v>1483</v>
      </c>
      <c r="D741" s="19">
        <v>0</v>
      </c>
      <c r="E741" s="19">
        <v>0</v>
      </c>
      <c r="F741" s="19">
        <v>0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</row>
    <row r="742" spans="1:15" x14ac:dyDescent="0.35">
      <c r="A742" s="27" t="s">
        <v>1473</v>
      </c>
      <c r="B742" s="35" t="s">
        <v>1484</v>
      </c>
      <c r="C742" s="27" t="s">
        <v>1485</v>
      </c>
      <c r="D742" s="19">
        <v>0</v>
      </c>
      <c r="E742" s="19"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</row>
    <row r="743" spans="1:15" x14ac:dyDescent="0.35">
      <c r="A743" s="27" t="s">
        <v>1473</v>
      </c>
      <c r="B743" s="35" t="s">
        <v>1486</v>
      </c>
      <c r="C743" s="27" t="s">
        <v>1487</v>
      </c>
      <c r="D743" s="19">
        <v>0</v>
      </c>
      <c r="E743" s="19"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</row>
    <row r="744" spans="1:15" x14ac:dyDescent="0.35">
      <c r="A744" s="27" t="s">
        <v>1473</v>
      </c>
      <c r="B744" s="35" t="s">
        <v>1488</v>
      </c>
      <c r="C744" s="27" t="s">
        <v>1489</v>
      </c>
      <c r="D744" s="19">
        <v>0</v>
      </c>
      <c r="E744" s="19"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</row>
    <row r="745" spans="1:15" x14ac:dyDescent="0.35">
      <c r="A745" s="27" t="s">
        <v>1473</v>
      </c>
      <c r="B745" s="35" t="s">
        <v>1490</v>
      </c>
      <c r="C745" s="27" t="s">
        <v>1491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</row>
    <row r="746" spans="1:15" x14ac:dyDescent="0.35">
      <c r="A746" s="27" t="s">
        <v>1473</v>
      </c>
      <c r="B746" s="35" t="s">
        <v>1492</v>
      </c>
      <c r="C746" s="27" t="s">
        <v>1493</v>
      </c>
      <c r="D746" s="19">
        <v>0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</row>
    <row r="747" spans="1:15" x14ac:dyDescent="0.35">
      <c r="A747" s="27" t="s">
        <v>1473</v>
      </c>
      <c r="B747" s="35" t="s">
        <v>1494</v>
      </c>
      <c r="C747" s="27" t="s">
        <v>1495</v>
      </c>
      <c r="D747" s="19">
        <v>0</v>
      </c>
      <c r="E747" s="19"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</row>
    <row r="748" spans="1:15" x14ac:dyDescent="0.35">
      <c r="A748" s="27" t="s">
        <v>1473</v>
      </c>
      <c r="B748" s="35" t="s">
        <v>1496</v>
      </c>
      <c r="C748" s="27" t="s">
        <v>1472</v>
      </c>
      <c r="D748" s="19">
        <v>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</row>
    <row r="749" spans="1:15" x14ac:dyDescent="0.35">
      <c r="A749" s="27" t="s">
        <v>1473</v>
      </c>
      <c r="B749" s="35" t="s">
        <v>1497</v>
      </c>
      <c r="C749" s="27" t="s">
        <v>1498</v>
      </c>
      <c r="D749" s="19">
        <v>0</v>
      </c>
      <c r="E749" s="19">
        <v>0</v>
      </c>
      <c r="F749" s="19">
        <v>0</v>
      </c>
      <c r="G749" s="19">
        <v>0</v>
      </c>
      <c r="H749" s="19">
        <v>0</v>
      </c>
      <c r="I749" s="19">
        <v>0</v>
      </c>
      <c r="J749" s="19">
        <v>0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</row>
    <row r="750" spans="1:15" x14ac:dyDescent="0.35">
      <c r="A750" s="27" t="s">
        <v>1473</v>
      </c>
      <c r="B750" s="35" t="s">
        <v>1499</v>
      </c>
      <c r="C750" s="27" t="s">
        <v>1500</v>
      </c>
      <c r="D750" s="19">
        <v>0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</row>
    <row r="751" spans="1:15" x14ac:dyDescent="0.35">
      <c r="A751" s="27" t="s">
        <v>1473</v>
      </c>
      <c r="B751" s="35" t="s">
        <v>1501</v>
      </c>
      <c r="C751" s="27" t="s">
        <v>1502</v>
      </c>
      <c r="D751" s="19">
        <v>0</v>
      </c>
      <c r="E751" s="19"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</row>
    <row r="752" spans="1:15" x14ac:dyDescent="0.35">
      <c r="A752" s="27" t="s">
        <v>1473</v>
      </c>
      <c r="B752" s="35" t="s">
        <v>1503</v>
      </c>
      <c r="C752" s="27" t="s">
        <v>1471</v>
      </c>
      <c r="D752" s="19">
        <v>0</v>
      </c>
      <c r="E752" s="19">
        <v>0</v>
      </c>
      <c r="F752" s="19">
        <v>0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</row>
    <row r="753" spans="1:15" x14ac:dyDescent="0.35">
      <c r="A753" s="27" t="s">
        <v>1473</v>
      </c>
      <c r="B753" s="35" t="s">
        <v>1504</v>
      </c>
      <c r="C753" s="27" t="s">
        <v>1505</v>
      </c>
      <c r="D753" s="19">
        <v>0</v>
      </c>
      <c r="E753" s="19"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</row>
    <row r="754" spans="1:15" x14ac:dyDescent="0.35">
      <c r="A754" s="27" t="s">
        <v>1473</v>
      </c>
      <c r="B754" s="35" t="s">
        <v>1506</v>
      </c>
      <c r="C754" s="27" t="s">
        <v>1507</v>
      </c>
      <c r="D754" s="19">
        <v>0</v>
      </c>
      <c r="E754" s="19"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</row>
    <row r="755" spans="1:15" x14ac:dyDescent="0.35">
      <c r="A755" s="27" t="s">
        <v>1473</v>
      </c>
      <c r="B755" s="35" t="s">
        <v>1508</v>
      </c>
      <c r="C755" s="27" t="s">
        <v>1509</v>
      </c>
      <c r="D755" s="19">
        <v>0</v>
      </c>
      <c r="E755" s="19">
        <v>0</v>
      </c>
      <c r="F755" s="19">
        <v>0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</row>
    <row r="756" spans="1:15" x14ac:dyDescent="0.35">
      <c r="A756" s="27" t="s">
        <v>1473</v>
      </c>
      <c r="B756" s="35" t="s">
        <v>1510</v>
      </c>
      <c r="C756" s="27" t="s">
        <v>1511</v>
      </c>
      <c r="D756" s="19">
        <v>0</v>
      </c>
      <c r="E756" s="19"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</row>
    <row r="757" spans="1:15" x14ac:dyDescent="0.35">
      <c r="A757" s="27" t="s">
        <v>1473</v>
      </c>
      <c r="B757" s="35" t="s">
        <v>1512</v>
      </c>
      <c r="C757" s="27" t="s">
        <v>1513</v>
      </c>
      <c r="D757" s="19">
        <v>0</v>
      </c>
      <c r="E757" s="19"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</row>
    <row r="758" spans="1:15" x14ac:dyDescent="0.35">
      <c r="A758" s="27" t="s">
        <v>1473</v>
      </c>
      <c r="B758" s="35" t="s">
        <v>1514</v>
      </c>
      <c r="C758" s="27" t="s">
        <v>1515</v>
      </c>
      <c r="D758" s="19">
        <v>0</v>
      </c>
      <c r="E758" s="19"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</row>
    <row r="759" spans="1:15" x14ac:dyDescent="0.35">
      <c r="A759" s="27" t="s">
        <v>1473</v>
      </c>
      <c r="B759" s="35" t="s">
        <v>1516</v>
      </c>
      <c r="C759" s="27" t="s">
        <v>1517</v>
      </c>
      <c r="D759" s="19">
        <v>0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</row>
    <row r="760" spans="1:15" x14ac:dyDescent="0.35">
      <c r="A760" s="27" t="s">
        <v>1473</v>
      </c>
      <c r="B760" s="35" t="s">
        <v>1518</v>
      </c>
      <c r="C760" s="27" t="s">
        <v>1519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</row>
    <row r="761" spans="1:15" x14ac:dyDescent="0.35">
      <c r="A761" s="27" t="s">
        <v>1473</v>
      </c>
      <c r="B761" s="35" t="s">
        <v>1520</v>
      </c>
      <c r="C761" s="27" t="s">
        <v>1521</v>
      </c>
      <c r="D761" s="19">
        <v>0</v>
      </c>
      <c r="E761" s="19">
        <v>0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</row>
    <row r="762" spans="1:15" x14ac:dyDescent="0.35">
      <c r="A762" s="27" t="s">
        <v>1473</v>
      </c>
      <c r="B762" s="35" t="s">
        <v>1522</v>
      </c>
      <c r="C762" s="27" t="s">
        <v>1523</v>
      </c>
      <c r="D762" s="19">
        <v>0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</row>
    <row r="763" spans="1:15" x14ac:dyDescent="0.35">
      <c r="A763" s="27" t="s">
        <v>1473</v>
      </c>
      <c r="B763" s="35" t="s">
        <v>1524</v>
      </c>
      <c r="C763" s="27" t="s">
        <v>1525</v>
      </c>
      <c r="D763" s="19">
        <v>0</v>
      </c>
      <c r="E763" s="19">
        <v>0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</row>
    <row r="764" spans="1:15" x14ac:dyDescent="0.35">
      <c r="A764" s="27" t="s">
        <v>1473</v>
      </c>
      <c r="B764" s="35" t="s">
        <v>1526</v>
      </c>
      <c r="C764" s="27" t="s">
        <v>1527</v>
      </c>
      <c r="D764" s="19">
        <v>0</v>
      </c>
      <c r="E764" s="19"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</row>
    <row r="765" spans="1:15" x14ac:dyDescent="0.35">
      <c r="A765" s="27" t="s">
        <v>1473</v>
      </c>
      <c r="B765" s="35" t="s">
        <v>1528</v>
      </c>
      <c r="C765" s="27" t="s">
        <v>1529</v>
      </c>
      <c r="D765" s="19">
        <v>0</v>
      </c>
      <c r="E765" s="19">
        <v>0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</row>
    <row r="766" spans="1:15" x14ac:dyDescent="0.35">
      <c r="A766" s="27" t="s">
        <v>1473</v>
      </c>
      <c r="B766" s="35" t="s">
        <v>1530</v>
      </c>
      <c r="C766" s="27" t="s">
        <v>1531</v>
      </c>
      <c r="D766" s="19">
        <v>0</v>
      </c>
      <c r="E766" s="19"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</row>
    <row r="767" spans="1:15" x14ac:dyDescent="0.35">
      <c r="A767" s="27" t="s">
        <v>1473</v>
      </c>
      <c r="B767" s="35" t="s">
        <v>1532</v>
      </c>
      <c r="C767" s="27" t="s">
        <v>1533</v>
      </c>
      <c r="D767" s="19">
        <v>0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</row>
  </sheetData>
  <sheetProtection sort="0" autoFilter="0" pivotTables="0"/>
  <autoFilter ref="A10:O767" xr:uid="{00000000-0009-0000-0000-000000000000}"/>
  <mergeCells count="4">
    <mergeCell ref="A9:B9"/>
    <mergeCell ref="A1:O1"/>
    <mergeCell ref="A2:O2"/>
    <mergeCell ref="A3:O3"/>
  </mergeCells>
  <conditionalFormatting sqref="C489:C534 C363:C391 C469:C487 C394:C428 C101:C248 C67:C96 C432:C466 C10:C65 C250:C360">
    <cfRule type="duplicateValues" dxfId="42" priority="8"/>
  </conditionalFormatting>
  <conditionalFormatting sqref="C14:C15">
    <cfRule type="duplicateValues" dxfId="41" priority="7"/>
  </conditionalFormatting>
  <conditionalFormatting sqref="C72:C73">
    <cfRule type="duplicateValues" dxfId="40" priority="6"/>
  </conditionalFormatting>
  <conditionalFormatting sqref="C489:C534 C432:C466 C365:C391 C469:C487 C394:C428 C101:C248 C67:C96 C363 C10:C65 C250:C360">
    <cfRule type="duplicateValues" dxfId="39" priority="5"/>
  </conditionalFormatting>
  <conditionalFormatting sqref="C22">
    <cfRule type="duplicateValues" dxfId="38" priority="4"/>
  </conditionalFormatting>
  <conditionalFormatting sqref="C369">
    <cfRule type="duplicateValues" dxfId="37" priority="3"/>
  </conditionalFormatting>
  <conditionalFormatting sqref="C489:C534 C363:C391 C469:C487 C394:C428 C101:C248 C67:C96 C432:C466 C11:C65 C250:C360">
    <cfRule type="duplicateValues" dxfId="36" priority="2"/>
  </conditionalFormatting>
  <conditionalFormatting sqref="C540">
    <cfRule type="duplicateValues" dxfId="35" priority="1"/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6239-7376-445D-801B-E7F8170D112A}">
  <dimension ref="A1:E6"/>
  <sheetViews>
    <sheetView zoomScale="70" zoomScaleNormal="70" workbookViewId="0">
      <selection activeCell="B4" sqref="B4"/>
    </sheetView>
  </sheetViews>
  <sheetFormatPr defaultRowHeight="14.5" x14ac:dyDescent="0.35"/>
  <cols>
    <col min="1" max="1" width="22.36328125" bestFit="1" customWidth="1"/>
    <col min="2" max="2" width="20.54296875" bestFit="1" customWidth="1"/>
    <col min="3" max="3" width="30.36328125" bestFit="1" customWidth="1"/>
    <col min="4" max="4" width="33.90625" bestFit="1" customWidth="1"/>
    <col min="5" max="5" width="17.90625" bestFit="1" customWidth="1"/>
  </cols>
  <sheetData>
    <row r="1" spans="1:5" x14ac:dyDescent="0.35">
      <c r="A1" s="46" t="s">
        <v>1824</v>
      </c>
      <c r="B1" t="s">
        <v>1553</v>
      </c>
      <c r="D1" s="46" t="s">
        <v>1540</v>
      </c>
      <c r="E1" t="s">
        <v>1541</v>
      </c>
    </row>
    <row r="3" spans="1:5" x14ac:dyDescent="0.35">
      <c r="A3" s="46" t="s">
        <v>1819</v>
      </c>
      <c r="B3" t="s">
        <v>1557</v>
      </c>
      <c r="C3" t="s">
        <v>1820</v>
      </c>
      <c r="D3" t="s">
        <v>1821</v>
      </c>
      <c r="E3" t="s">
        <v>1822</v>
      </c>
    </row>
    <row r="4" spans="1:5" x14ac:dyDescent="0.35">
      <c r="A4" t="s">
        <v>245</v>
      </c>
      <c r="B4" s="95">
        <v>3175000</v>
      </c>
      <c r="C4" s="95">
        <v>5016700</v>
      </c>
      <c r="D4" s="95">
        <v>691600</v>
      </c>
      <c r="E4" s="95">
        <v>765000</v>
      </c>
    </row>
    <row r="5" spans="1:5" x14ac:dyDescent="0.35">
      <c r="A5" t="s">
        <v>18</v>
      </c>
      <c r="B5" s="95">
        <v>3150000</v>
      </c>
      <c r="C5" s="95">
        <v>0</v>
      </c>
      <c r="D5" s="95">
        <v>8507150</v>
      </c>
      <c r="E5" s="95">
        <v>0</v>
      </c>
    </row>
    <row r="6" spans="1:5" x14ac:dyDescent="0.35">
      <c r="A6" t="s">
        <v>1823</v>
      </c>
      <c r="B6" s="95">
        <v>3162500</v>
      </c>
      <c r="C6" s="95">
        <v>2508350</v>
      </c>
      <c r="D6" s="95">
        <v>4599375</v>
      </c>
      <c r="E6" s="95">
        <v>382500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777"/>
  <sheetViews>
    <sheetView showGridLines="0" tabSelected="1" zoomScale="70" zoomScaleNormal="70" zoomScaleSheetLayoutView="85" workbookViewId="0">
      <pane xSplit="3" ySplit="10" topLeftCell="S13" activePane="bottomRight" state="frozen"/>
      <selection pane="topRight" activeCell="F1" sqref="F1"/>
      <selection pane="bottomLeft" activeCell="A11" sqref="A11"/>
      <selection pane="bottomRight" activeCell="A24" sqref="A24:XFD24"/>
    </sheetView>
  </sheetViews>
  <sheetFormatPr defaultColWidth="13.26953125" defaultRowHeight="14.5" x14ac:dyDescent="0.35"/>
  <cols>
    <col min="1" max="1" width="12.453125" style="1" customWidth="1"/>
    <col min="2" max="2" width="30.81640625" style="1" customWidth="1"/>
    <col min="3" max="3" width="10.1796875" style="3" customWidth="1"/>
    <col min="4" max="4" width="15.453125" style="3" customWidth="1"/>
    <col min="5" max="5" width="15.1796875" style="3" customWidth="1"/>
    <col min="6" max="17" width="14.453125" style="1" bestFit="1" customWidth="1"/>
    <col min="18" max="18" width="5.81640625" style="55" customWidth="1"/>
    <col min="19" max="19" width="16.81640625" style="1" bestFit="1" customWidth="1"/>
    <col min="20" max="20" width="15.453125" style="1" bestFit="1" customWidth="1"/>
    <col min="21" max="21" width="13.453125" style="48" bestFit="1" customWidth="1"/>
    <col min="22" max="22" width="15.453125" style="1" bestFit="1" customWidth="1"/>
    <col min="23" max="24" width="16.81640625" style="1" bestFit="1" customWidth="1"/>
    <col min="25" max="25" width="15.453125" style="1" bestFit="1" customWidth="1"/>
    <col min="26" max="26" width="13.453125" style="48" bestFit="1" customWidth="1"/>
    <col min="27" max="27" width="15.453125" style="1" bestFit="1" customWidth="1"/>
    <col min="28" max="29" width="16.81640625" style="1" bestFit="1" customWidth="1"/>
    <col min="30" max="30" width="15.453125" style="1" bestFit="1" customWidth="1"/>
    <col min="31" max="31" width="13.453125" style="48" bestFit="1" customWidth="1"/>
    <col min="32" max="32" width="15" style="1" bestFit="1" customWidth="1"/>
    <col min="33" max="34" width="16.81640625" style="1" bestFit="1" customWidth="1"/>
    <col min="35" max="35" width="17.26953125" style="1" bestFit="1" customWidth="1"/>
    <col min="36" max="36" width="13.453125" style="48" bestFit="1" customWidth="1"/>
    <col min="37" max="37" width="15.453125" style="1" bestFit="1" customWidth="1"/>
    <col min="38" max="38" width="17.7265625" style="1" bestFit="1" customWidth="1"/>
    <col min="39" max="39" width="16.81640625" style="1" bestFit="1" customWidth="1"/>
    <col min="40" max="40" width="15.453125" style="1" bestFit="1" customWidth="1"/>
    <col min="41" max="41" width="13.453125" style="48" bestFit="1" customWidth="1"/>
    <col min="42" max="42" width="15.453125" style="1" bestFit="1" customWidth="1"/>
    <col min="43" max="44" width="16.81640625" style="1" bestFit="1" customWidth="1"/>
    <col min="45" max="45" width="15.453125" style="1" bestFit="1" customWidth="1"/>
    <col min="46" max="46" width="13.453125" style="48" bestFit="1" customWidth="1"/>
    <col min="47" max="47" width="15.453125" style="1" bestFit="1" customWidth="1"/>
    <col min="48" max="49" width="16.81640625" style="1" bestFit="1" customWidth="1"/>
    <col min="50" max="50" width="15.453125" style="1" bestFit="1" customWidth="1"/>
    <col min="51" max="51" width="13.453125" style="48" bestFit="1" customWidth="1"/>
    <col min="52" max="52" width="15" style="1" bestFit="1" customWidth="1"/>
    <col min="53" max="54" width="16.81640625" style="1" bestFit="1" customWidth="1"/>
    <col min="55" max="55" width="15.453125" style="1" bestFit="1" customWidth="1"/>
    <col min="56" max="56" width="13.453125" style="48" bestFit="1" customWidth="1"/>
    <col min="57" max="57" width="15" style="1" bestFit="1" customWidth="1"/>
    <col min="58" max="58" width="16.81640625" style="1" bestFit="1" customWidth="1"/>
    <col min="59" max="59" width="16.453125" style="1" bestFit="1" customWidth="1"/>
    <col min="60" max="60" width="15.453125" style="1" bestFit="1" customWidth="1"/>
    <col min="61" max="61" width="13.453125" style="48" bestFit="1" customWidth="1"/>
    <col min="62" max="62" width="15" style="1" bestFit="1" customWidth="1"/>
    <col min="63" max="63" width="16.81640625" style="1" bestFit="1" customWidth="1"/>
    <col min="64" max="65" width="15.453125" style="1" bestFit="1" customWidth="1"/>
    <col min="66" max="66" width="13.453125" style="48" bestFit="1" customWidth="1"/>
    <col min="67" max="67" width="13.54296875" style="1" bestFit="1" customWidth="1"/>
    <col min="68" max="68" width="15.453125" style="1" bestFit="1" customWidth="1"/>
    <col min="69" max="70" width="13.453125" style="1" bestFit="1" customWidth="1"/>
    <col min="71" max="71" width="13.453125" style="48" bestFit="1" customWidth="1"/>
    <col min="72" max="73" width="13.54296875" style="1" bestFit="1" customWidth="1"/>
    <col min="74" max="74" width="15.453125" style="1" bestFit="1" customWidth="1"/>
    <col min="75" max="75" width="16.453125" style="1" bestFit="1" customWidth="1"/>
    <col min="76" max="76" width="13.453125" style="48" bestFit="1" customWidth="1"/>
    <col min="77" max="77" width="13.54296875" style="1" bestFit="1" customWidth="1"/>
    <col min="78" max="78" width="16.453125" style="1" bestFit="1" customWidth="1"/>
    <col min="79" max="80" width="13.453125" style="1" bestFit="1" customWidth="1"/>
    <col min="81" max="81" width="13.453125" style="48" bestFit="1" customWidth="1"/>
    <col min="82" max="83" width="13.54296875" style="1" bestFit="1" customWidth="1"/>
    <col min="84" max="16384" width="13.26953125" style="1"/>
  </cols>
  <sheetData>
    <row r="1" spans="1:83" s="9" customFormat="1" ht="19.5" x14ac:dyDescent="0.45">
      <c r="A1" s="97" t="s">
        <v>977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54"/>
      <c r="U1" s="59"/>
      <c r="Z1" s="59"/>
      <c r="AE1" s="59"/>
      <c r="AJ1" s="59"/>
      <c r="AO1" s="59"/>
      <c r="AT1" s="59"/>
      <c r="AY1" s="59"/>
      <c r="BD1" s="59"/>
      <c r="BI1" s="59"/>
      <c r="BN1" s="59"/>
      <c r="BS1" s="59"/>
      <c r="BX1" s="59"/>
      <c r="CC1" s="59"/>
    </row>
    <row r="2" spans="1:83" s="9" customFormat="1" ht="19.5" customHeight="1" x14ac:dyDescent="0.45">
      <c r="A2" s="98" t="s">
        <v>1539</v>
      </c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54"/>
      <c r="U2" s="59"/>
      <c r="Z2" s="59"/>
      <c r="AE2" s="59"/>
      <c r="AJ2" s="59"/>
      <c r="AO2" s="59"/>
      <c r="AT2" s="59"/>
      <c r="AY2" s="59"/>
      <c r="BD2" s="59"/>
      <c r="BI2" s="59"/>
      <c r="BN2" s="59"/>
      <c r="BS2" s="59"/>
      <c r="BX2" s="59"/>
      <c r="CC2" s="59"/>
    </row>
    <row r="3" spans="1:83" s="9" customFormat="1" ht="19.5" x14ac:dyDescent="0.45">
      <c r="A3" s="97" t="s">
        <v>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54"/>
      <c r="U3" s="59"/>
      <c r="Z3" s="59"/>
      <c r="AE3" s="59"/>
      <c r="AJ3" s="59"/>
      <c r="AO3" s="59"/>
      <c r="AT3" s="59"/>
      <c r="AY3" s="59"/>
      <c r="BD3" s="59"/>
      <c r="BI3" s="59"/>
      <c r="BN3" s="59"/>
      <c r="BS3" s="59"/>
      <c r="BX3" s="59"/>
      <c r="CC3" s="59"/>
    </row>
    <row r="4" spans="1:83" ht="18.5" x14ac:dyDescent="0.45">
      <c r="A4" s="42" t="s">
        <v>1</v>
      </c>
      <c r="B4" s="5" t="s">
        <v>1009</v>
      </c>
      <c r="C4" s="13"/>
      <c r="D4" s="13"/>
      <c r="E4" s="13"/>
    </row>
    <row r="5" spans="1:83" x14ac:dyDescent="0.35">
      <c r="A5" s="15"/>
      <c r="B5" s="4" t="s">
        <v>1538</v>
      </c>
      <c r="C5" s="13"/>
      <c r="D5" s="13"/>
      <c r="E5" s="13"/>
    </row>
    <row r="6" spans="1:83" ht="15.5" x14ac:dyDescent="0.35">
      <c r="A6" s="16"/>
      <c r="B6" s="4"/>
      <c r="C6" s="13"/>
      <c r="D6" s="13"/>
      <c r="E6" s="13"/>
      <c r="S6" s="1">
        <v>2</v>
      </c>
      <c r="T6" s="1">
        <v>3</v>
      </c>
      <c r="U6" s="48">
        <v>4</v>
      </c>
      <c r="V6" s="1">
        <v>5</v>
      </c>
      <c r="W6" s="1">
        <v>6</v>
      </c>
      <c r="X6" s="1">
        <v>7</v>
      </c>
      <c r="Y6" s="1">
        <v>8</v>
      </c>
      <c r="Z6" s="48">
        <v>9</v>
      </c>
      <c r="AA6" s="1">
        <v>10</v>
      </c>
      <c r="AB6" s="1">
        <v>11</v>
      </c>
      <c r="AC6" s="1">
        <v>12</v>
      </c>
      <c r="AD6" s="1">
        <v>13</v>
      </c>
      <c r="AE6" s="48">
        <v>14</v>
      </c>
      <c r="AF6" s="1">
        <v>15</v>
      </c>
      <c r="AG6" s="1">
        <v>16</v>
      </c>
      <c r="AH6" s="1">
        <v>17</v>
      </c>
      <c r="AI6" s="1">
        <v>18</v>
      </c>
      <c r="AJ6" s="48">
        <v>19</v>
      </c>
      <c r="AK6" s="1">
        <v>20</v>
      </c>
      <c r="AL6" s="1">
        <v>21</v>
      </c>
      <c r="AM6" s="1">
        <v>22</v>
      </c>
      <c r="AN6" s="1">
        <v>23</v>
      </c>
      <c r="AO6" s="48">
        <v>24</v>
      </c>
      <c r="AP6" s="1">
        <v>25</v>
      </c>
      <c r="AQ6" s="1">
        <v>26</v>
      </c>
      <c r="AR6" s="1">
        <v>27</v>
      </c>
      <c r="AS6" s="1">
        <v>28</v>
      </c>
      <c r="AT6" s="48">
        <v>29</v>
      </c>
      <c r="AU6" s="1">
        <v>30</v>
      </c>
      <c r="AV6" s="1">
        <v>31</v>
      </c>
      <c r="AW6" s="1">
        <v>32</v>
      </c>
      <c r="AX6" s="1">
        <v>33</v>
      </c>
      <c r="AY6" s="48">
        <v>34</v>
      </c>
      <c r="AZ6" s="1">
        <v>35</v>
      </c>
      <c r="BA6" s="1">
        <v>36</v>
      </c>
      <c r="BB6" s="1">
        <v>37</v>
      </c>
      <c r="BC6" s="1">
        <v>38</v>
      </c>
      <c r="BD6" s="48">
        <v>39</v>
      </c>
      <c r="BE6" s="1">
        <v>40</v>
      </c>
      <c r="BF6" s="1">
        <v>41</v>
      </c>
      <c r="BG6" s="1">
        <v>42</v>
      </c>
      <c r="BH6" s="1">
        <v>43</v>
      </c>
      <c r="BI6" s="48">
        <v>44</v>
      </c>
      <c r="BJ6" s="1">
        <v>45</v>
      </c>
      <c r="BK6" s="1">
        <v>46</v>
      </c>
      <c r="BL6" s="1">
        <v>47</v>
      </c>
      <c r="BM6" s="1">
        <v>48</v>
      </c>
      <c r="BN6" s="48">
        <v>49</v>
      </c>
      <c r="BO6" s="1">
        <v>50</v>
      </c>
      <c r="BP6" s="1">
        <v>51</v>
      </c>
      <c r="BQ6" s="1">
        <v>52</v>
      </c>
      <c r="BR6" s="1">
        <v>53</v>
      </c>
      <c r="BS6" s="48">
        <v>54</v>
      </c>
      <c r="BT6" s="1">
        <v>55</v>
      </c>
      <c r="BU6" s="1">
        <v>56</v>
      </c>
      <c r="BV6" s="1">
        <v>57</v>
      </c>
      <c r="BW6" s="1">
        <v>58</v>
      </c>
      <c r="BX6" s="48">
        <v>59</v>
      </c>
      <c r="BY6" s="1">
        <v>60</v>
      </c>
      <c r="BZ6" s="1">
        <v>61</v>
      </c>
      <c r="CA6" s="1">
        <v>62</v>
      </c>
      <c r="CB6" s="1">
        <v>63</v>
      </c>
      <c r="CC6" s="48">
        <v>64</v>
      </c>
      <c r="CD6" s="1">
        <v>65</v>
      </c>
      <c r="CE6" s="1">
        <v>66</v>
      </c>
    </row>
    <row r="7" spans="1:83" ht="15.5" x14ac:dyDescent="0.35">
      <c r="A7" s="17"/>
      <c r="B7" s="8"/>
      <c r="C7" s="13"/>
      <c r="D7" s="13"/>
      <c r="E7" s="13"/>
    </row>
    <row r="8" spans="1:83" x14ac:dyDescent="0.35">
      <c r="A8" s="6" t="s">
        <v>1743</v>
      </c>
      <c r="B8" s="7"/>
      <c r="C8" s="13"/>
      <c r="D8" s="13"/>
      <c r="E8" s="13"/>
      <c r="X8" s="2"/>
    </row>
    <row r="9" spans="1:83" ht="18.5" x14ac:dyDescent="0.45">
      <c r="A9" s="96" t="s">
        <v>1010</v>
      </c>
      <c r="B9" s="96"/>
      <c r="F9" s="3"/>
      <c r="G9" s="3"/>
      <c r="H9" s="3"/>
      <c r="I9" s="14"/>
      <c r="J9" s="14"/>
      <c r="K9" s="14"/>
      <c r="L9" s="14"/>
      <c r="M9" s="14"/>
      <c r="N9" s="14"/>
      <c r="O9" s="14"/>
      <c r="P9" s="14"/>
      <c r="S9" s="47">
        <v>2022</v>
      </c>
      <c r="T9" s="47"/>
      <c r="U9" s="49"/>
      <c r="V9" s="47"/>
      <c r="W9" s="47"/>
      <c r="X9" s="47" t="s">
        <v>1544</v>
      </c>
      <c r="Y9" s="47"/>
      <c r="Z9" s="49"/>
      <c r="AA9" s="47"/>
      <c r="AB9" s="47"/>
      <c r="AC9" s="47" t="s">
        <v>1545</v>
      </c>
      <c r="AD9" s="47"/>
      <c r="AE9" s="49"/>
      <c r="AF9" s="47"/>
      <c r="AG9" s="47"/>
      <c r="AH9" s="47" t="s">
        <v>1546</v>
      </c>
      <c r="AI9" s="47"/>
      <c r="AJ9" s="49"/>
      <c r="AK9" s="47"/>
      <c r="AL9" s="47"/>
      <c r="AM9" s="47" t="s">
        <v>1547</v>
      </c>
      <c r="AN9" s="47"/>
      <c r="AO9" s="49"/>
      <c r="AP9" s="47"/>
      <c r="AQ9" s="47"/>
      <c r="AR9" s="47" t="s">
        <v>1548</v>
      </c>
      <c r="AS9" s="47"/>
      <c r="AT9" s="49"/>
      <c r="AU9" s="47"/>
      <c r="AV9" s="47"/>
      <c r="AW9" s="47" t="s">
        <v>1549</v>
      </c>
      <c r="AX9" s="47"/>
      <c r="AY9" s="49"/>
      <c r="AZ9" s="47"/>
      <c r="BA9" s="47"/>
      <c r="BB9" s="47" t="s">
        <v>1550</v>
      </c>
      <c r="BC9" s="47"/>
      <c r="BD9" s="49"/>
      <c r="BE9" s="47"/>
      <c r="BF9" s="47"/>
      <c r="BG9" s="47" t="s">
        <v>1551</v>
      </c>
      <c r="BH9" s="47"/>
      <c r="BI9" s="49"/>
      <c r="BJ9" s="47"/>
      <c r="BK9" s="47"/>
      <c r="BL9" s="47" t="s">
        <v>1552</v>
      </c>
      <c r="BM9" s="47"/>
      <c r="BN9" s="49"/>
      <c r="BO9" s="47"/>
      <c r="BP9" s="47"/>
      <c r="BQ9" s="47" t="s">
        <v>1553</v>
      </c>
      <c r="BR9" s="47"/>
      <c r="BS9" s="49"/>
      <c r="BT9" s="47"/>
      <c r="BU9" s="47"/>
      <c r="BV9" s="47" t="s">
        <v>1554</v>
      </c>
      <c r="BW9" s="47"/>
      <c r="BX9" s="49"/>
      <c r="BY9" s="47"/>
      <c r="BZ9" s="47"/>
      <c r="CA9" s="47" t="s">
        <v>1555</v>
      </c>
      <c r="CB9" s="47"/>
      <c r="CC9" s="49"/>
      <c r="CD9" s="47"/>
      <c r="CE9" s="47"/>
    </row>
    <row r="10" spans="1:83" s="2" customFormat="1" ht="43.5" x14ac:dyDescent="0.35">
      <c r="A10" s="20" t="s">
        <v>2</v>
      </c>
      <c r="B10" s="20" t="s">
        <v>3</v>
      </c>
      <c r="C10" s="20" t="s">
        <v>1001</v>
      </c>
      <c r="D10" s="20" t="s">
        <v>1721</v>
      </c>
      <c r="E10" s="58" t="s">
        <v>1722</v>
      </c>
      <c r="F10" s="10">
        <v>2022</v>
      </c>
      <c r="G10" s="10">
        <v>2021</v>
      </c>
      <c r="H10" s="10">
        <v>2020</v>
      </c>
      <c r="I10" s="10">
        <v>2019</v>
      </c>
      <c r="J10" s="11">
        <v>2018</v>
      </c>
      <c r="K10" s="12">
        <v>2017</v>
      </c>
      <c r="L10" s="11">
        <v>2016</v>
      </c>
      <c r="M10" s="11">
        <v>2015</v>
      </c>
      <c r="N10" s="11">
        <v>2014</v>
      </c>
      <c r="O10" s="11">
        <v>2013</v>
      </c>
      <c r="P10" s="11">
        <v>2012</v>
      </c>
      <c r="Q10" s="11">
        <v>2011</v>
      </c>
      <c r="R10" s="56"/>
      <c r="S10" s="47" t="s">
        <v>1557</v>
      </c>
      <c r="T10" s="47" t="s">
        <v>1558</v>
      </c>
      <c r="U10" s="49" t="s">
        <v>1559</v>
      </c>
      <c r="V10" s="47" t="s">
        <v>1719</v>
      </c>
      <c r="W10" s="47" t="s">
        <v>1720</v>
      </c>
      <c r="X10" s="47" t="s">
        <v>1557</v>
      </c>
      <c r="Y10" s="47" t="s">
        <v>1558</v>
      </c>
      <c r="Z10" s="49" t="s">
        <v>1559</v>
      </c>
      <c r="AA10" s="47" t="s">
        <v>1719</v>
      </c>
      <c r="AB10" s="47" t="s">
        <v>1720</v>
      </c>
      <c r="AC10" s="47" t="s">
        <v>1557</v>
      </c>
      <c r="AD10" s="47" t="s">
        <v>1558</v>
      </c>
      <c r="AE10" s="49" t="s">
        <v>1559</v>
      </c>
      <c r="AF10" s="47" t="s">
        <v>1719</v>
      </c>
      <c r="AG10" s="47" t="s">
        <v>1720</v>
      </c>
      <c r="AH10" s="47" t="s">
        <v>1557</v>
      </c>
      <c r="AI10" s="47" t="s">
        <v>1558</v>
      </c>
      <c r="AJ10" s="49" t="s">
        <v>1559</v>
      </c>
      <c r="AK10" s="47" t="s">
        <v>1719</v>
      </c>
      <c r="AL10" s="47" t="s">
        <v>1720</v>
      </c>
      <c r="AM10" s="47" t="s">
        <v>1557</v>
      </c>
      <c r="AN10" s="47" t="s">
        <v>1558</v>
      </c>
      <c r="AO10" s="49" t="s">
        <v>1559</v>
      </c>
      <c r="AP10" s="47" t="s">
        <v>1719</v>
      </c>
      <c r="AQ10" s="47" t="s">
        <v>1720</v>
      </c>
      <c r="AR10" s="47" t="s">
        <v>1557</v>
      </c>
      <c r="AS10" s="47" t="s">
        <v>1558</v>
      </c>
      <c r="AT10" s="49" t="s">
        <v>1559</v>
      </c>
      <c r="AU10" s="47" t="s">
        <v>1719</v>
      </c>
      <c r="AV10" s="47" t="s">
        <v>1720</v>
      </c>
      <c r="AW10" s="47" t="s">
        <v>1557</v>
      </c>
      <c r="AX10" s="47" t="s">
        <v>1558</v>
      </c>
      <c r="AY10" s="49" t="s">
        <v>1559</v>
      </c>
      <c r="AZ10" s="47" t="s">
        <v>1719</v>
      </c>
      <c r="BA10" s="47" t="s">
        <v>1720</v>
      </c>
      <c r="BB10" s="47" t="s">
        <v>1557</v>
      </c>
      <c r="BC10" s="47" t="s">
        <v>1558</v>
      </c>
      <c r="BD10" s="49" t="s">
        <v>1559</v>
      </c>
      <c r="BE10" s="47" t="s">
        <v>1719</v>
      </c>
      <c r="BF10" s="47" t="s">
        <v>1720</v>
      </c>
      <c r="BG10" s="47" t="s">
        <v>1557</v>
      </c>
      <c r="BH10" s="47" t="s">
        <v>1558</v>
      </c>
      <c r="BI10" s="49" t="s">
        <v>1559</v>
      </c>
      <c r="BJ10" s="47" t="s">
        <v>1719</v>
      </c>
      <c r="BK10" s="47" t="s">
        <v>1720</v>
      </c>
      <c r="BL10" s="47" t="s">
        <v>1557</v>
      </c>
      <c r="BM10" s="47" t="s">
        <v>1558</v>
      </c>
      <c r="BN10" s="49" t="s">
        <v>1559</v>
      </c>
      <c r="BO10" s="47" t="s">
        <v>1719</v>
      </c>
      <c r="BP10" s="47" t="s">
        <v>1720</v>
      </c>
      <c r="BQ10" s="47" t="s">
        <v>1557</v>
      </c>
      <c r="BR10" s="47" t="s">
        <v>1558</v>
      </c>
      <c r="BS10" s="49" t="s">
        <v>1559</v>
      </c>
      <c r="BT10" s="47" t="s">
        <v>1719</v>
      </c>
      <c r="BU10" s="47" t="s">
        <v>1720</v>
      </c>
      <c r="BV10" s="47" t="s">
        <v>1557</v>
      </c>
      <c r="BW10" s="47" t="s">
        <v>1558</v>
      </c>
      <c r="BX10" s="49" t="s">
        <v>1559</v>
      </c>
      <c r="BY10" s="47" t="s">
        <v>1719</v>
      </c>
      <c r="BZ10" s="47" t="s">
        <v>1720</v>
      </c>
      <c r="CA10" s="47" t="s">
        <v>1557</v>
      </c>
      <c r="CB10" s="47" t="s">
        <v>1558</v>
      </c>
      <c r="CC10" s="49" t="s">
        <v>1559</v>
      </c>
      <c r="CD10" s="47" t="s">
        <v>1719</v>
      </c>
      <c r="CE10" s="47" t="s">
        <v>1720</v>
      </c>
    </row>
    <row r="11" spans="1:83" ht="15" customHeight="1" x14ac:dyDescent="0.35">
      <c r="A11" s="21" t="s">
        <v>4</v>
      </c>
      <c r="B11" s="21" t="s">
        <v>5</v>
      </c>
      <c r="C11" s="22" t="s">
        <v>6</v>
      </c>
      <c r="D11" s="57">
        <v>0</v>
      </c>
      <c r="E11" s="57">
        <f>D11-F11</f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5700000</v>
      </c>
      <c r="O11" s="19">
        <v>5200000</v>
      </c>
      <c r="P11" s="19">
        <v>4700000</v>
      </c>
      <c r="Q11" s="19">
        <v>4300000</v>
      </c>
      <c r="S11" s="57" t="e">
        <f>VLOOKUP($C11,Sheet2!$A:$BN,S$6,0)</f>
        <v>#N/A</v>
      </c>
      <c r="T11" s="57" t="e">
        <f>VLOOKUP($C11,Sheet2!$A:$BN,T$6,0)</f>
        <v>#N/A</v>
      </c>
      <c r="U11" s="60" t="e">
        <f>VLOOKUP($C11,Sheet2!$A:$BN,U$6,0)</f>
        <v>#N/A</v>
      </c>
      <c r="V11" s="57" t="e">
        <f>IF(AND(S11 &gt;= 0, S11 &lt;=10000000),500000,IF(AND(S11 &gt;= 10000000, S11 &lt;20000000),1000000,IF(AND(S11&gt;= 20000000, S11 &lt;30000000),1500000,IF(AND(S11 &gt;= 30000000, S11 &lt;50000000),2000000,IF(S11 &lt; 50000000,E,0)))))</f>
        <v>#N/A</v>
      </c>
      <c r="W11" s="57" t="e">
        <f t="shared" ref="W11:W74" si="0">ROUNDUP(S11+T11+V11,-5)</f>
        <v>#N/A</v>
      </c>
      <c r="X11" s="57" t="e">
        <f>VLOOKUP($C11,Sheet2!$A:$BN,X$6,0)</f>
        <v>#N/A</v>
      </c>
      <c r="Y11" s="57" t="e">
        <f>VLOOKUP($C11,Sheet2!$A:$BN,Y$6,0)</f>
        <v>#N/A</v>
      </c>
      <c r="Z11" s="60" t="e">
        <f>VLOOKUP($C11,Sheet2!$A:$BN,Z$6,0)</f>
        <v>#N/A</v>
      </c>
      <c r="AA11" s="57" t="e">
        <f>IF(AND(X11 &gt;= 0, X11 &lt;=10000000),500000,IF(AND(X11 &gt;= 10000000, X11 &lt;20000000),1000000,IF(AND(X11&gt;= 20000000, X11 &lt;30000000),1500000,IF(AND(X11 &gt;= 30000000, X11 &lt;50000000),2000000,IF(X11 &lt; 50000000,E,0)))))</f>
        <v>#N/A</v>
      </c>
      <c r="AB11" s="57" t="e">
        <f t="shared" ref="AB11:AB74" si="1">ROUNDUP(X11+Y11+AA11,-5)</f>
        <v>#N/A</v>
      </c>
      <c r="AC11" s="57" t="e">
        <f>VLOOKUP($C11,Sheet2!$A:$BN,AC$6,0)</f>
        <v>#N/A</v>
      </c>
      <c r="AD11" s="57" t="e">
        <f>VLOOKUP($C11,Sheet2!$A:$BN,AD$6,0)</f>
        <v>#N/A</v>
      </c>
      <c r="AE11" s="60" t="e">
        <f>VLOOKUP($C11,Sheet2!$A:$BN,AE$6,0)</f>
        <v>#N/A</v>
      </c>
      <c r="AF11" s="57" t="e">
        <f>IF(AND(AC11 &gt;= 0, AC11 &lt;=10000000),500000,IF(AND(AC11 &gt;= 10000000, AC11 &lt;20000000),1000000,IF(AND(AC11&gt;= 20000000, AC11 &lt;30000000),1500000,IF(AND(AC11 &gt;= 30000000, AC11 &lt;50000000),2000000,IF(AC11 &lt; 50000000,E,0)))))</f>
        <v>#N/A</v>
      </c>
      <c r="AG11" s="57" t="e">
        <f t="shared" ref="AG11:AG74" si="2">ROUNDUP(AC11+AD11+AF11,-5)</f>
        <v>#N/A</v>
      </c>
      <c r="AH11" s="57" t="e">
        <f>VLOOKUP($C11,Sheet2!$A:$BN,AH$6,0)</f>
        <v>#N/A</v>
      </c>
      <c r="AI11" s="57" t="e">
        <f>VLOOKUP($C11,Sheet2!$A:$BN,AI$6,0)</f>
        <v>#N/A</v>
      </c>
      <c r="AJ11" s="60" t="e">
        <f>VLOOKUP($C11,Sheet2!$A:$BN,AJ$6,0)</f>
        <v>#N/A</v>
      </c>
      <c r="AK11" s="57" t="e">
        <f>IF(AND(AH11 &gt;= 0, AH11 &lt;=10000000),500000,IF(AND(AH11 &gt;= 10000000, AH11 &lt;20000000),1000000,IF(AND(AH11&gt;= 20000000, AH11 &lt;30000000),1500000,IF(AND(AH11 &gt;= 30000000, AH11 &lt;50000000),2000000,IF(AH11 &lt; 50000000,E,0)))))</f>
        <v>#N/A</v>
      </c>
      <c r="AL11" s="57" t="e">
        <f t="shared" ref="AL11:AL74" si="3">ROUNDUP(AH11+AI11+AK11,-5)</f>
        <v>#N/A</v>
      </c>
      <c r="AM11" s="57" t="e">
        <f>VLOOKUP($C11,Sheet2!$A:$BN,AM$6,0)</f>
        <v>#N/A</v>
      </c>
      <c r="AN11" s="57" t="e">
        <f>VLOOKUP($C11,Sheet2!$A:$BN,AN$6,0)</f>
        <v>#N/A</v>
      </c>
      <c r="AO11" s="60" t="e">
        <f>VLOOKUP($C11,Sheet2!$A:$BN,AO$6,0)</f>
        <v>#N/A</v>
      </c>
      <c r="AP11" s="57" t="e">
        <f>IF(AND(AM11 &gt;= 0, AM11 &lt;=10000000),500000,IF(AND(AM11 &gt;= 10000000, AM11 &lt;20000000),1000000,IF(AND(AM11&gt;= 20000000, AM11 &lt;30000000),1500000,IF(AND(AM11 &gt;= 30000000, AM11 &lt;50000000),2000000,IF(AM11 &lt; 50000000,E,0)))))</f>
        <v>#N/A</v>
      </c>
      <c r="AQ11" s="57" t="e">
        <f t="shared" ref="AQ11:AQ74" si="4">ROUNDUP(AM11+AN11+AP11,-5)</f>
        <v>#N/A</v>
      </c>
      <c r="AR11" s="57" t="e">
        <f>VLOOKUP($C11,Sheet2!$A:$BN,AR$6,0)</f>
        <v>#N/A</v>
      </c>
      <c r="AS11" s="57" t="e">
        <f>VLOOKUP($C11,Sheet2!$A:$BN,AS$6,0)</f>
        <v>#N/A</v>
      </c>
      <c r="AT11" s="60" t="e">
        <f>VLOOKUP($C11,Sheet2!$A:$BN,AT$6,0)</f>
        <v>#N/A</v>
      </c>
      <c r="AU11" s="57" t="e">
        <f>IF(AND(AR11 &gt;= 0, AR11 &lt;=10000000),500000,IF(AND(AR11 &gt;= 10000000, AR11 &lt;20000000),1000000,IF(AND(AR11&gt;= 20000000, AR11 &lt;30000000),1500000,IF(AND(AR11 &gt;= 30000000, AR11 &lt;50000000),2000000,IF(AR11 &lt; 50000000,E,0)))))</f>
        <v>#N/A</v>
      </c>
      <c r="AV11" s="57" t="e">
        <f t="shared" ref="AV11:AV74" si="5">ROUNDUP(AR11+AS11+AU11,-5)</f>
        <v>#N/A</v>
      </c>
      <c r="AW11" s="57" t="e">
        <f>VLOOKUP($C11,Sheet2!$A:$BN,AW$6,0)</f>
        <v>#N/A</v>
      </c>
      <c r="AX11" s="57" t="e">
        <f>VLOOKUP($C11,Sheet2!$A:$BN,AX$6,0)</f>
        <v>#N/A</v>
      </c>
      <c r="AY11" s="60" t="e">
        <f>VLOOKUP($C11,Sheet2!$A:$BN,AY$6,0)</f>
        <v>#N/A</v>
      </c>
      <c r="AZ11" s="57" t="e">
        <f>IF(AND(AW11 &gt;= 0, AW11 &lt;=10000000),500000,IF(AND(AW11 &gt;= 10000000, AW11 &lt;20000000),1000000,IF(AND(AW11&gt;= 20000000, AW11 &lt;30000000),1500000,IF(AND(AW11 &gt;= 30000000, AW11 &lt;50000000),2000000,IF(AW11 &lt; 50000000,E,0)))))</f>
        <v>#N/A</v>
      </c>
      <c r="BA11" s="57" t="e">
        <f t="shared" ref="BA11:BA74" si="6">ROUNDUP(AW11+AX11+AZ11,-5)</f>
        <v>#N/A</v>
      </c>
      <c r="BB11" s="57" t="e">
        <f>VLOOKUP($C11,Sheet2!$A:$BN,BB$6,0)</f>
        <v>#N/A</v>
      </c>
      <c r="BC11" s="57" t="e">
        <f>VLOOKUP($C11,Sheet2!$A:$BN,BC$6,0)</f>
        <v>#N/A</v>
      </c>
      <c r="BD11" s="60" t="e">
        <f>VLOOKUP($C11,Sheet2!$A:$BN,BD$6,0)</f>
        <v>#N/A</v>
      </c>
      <c r="BE11" s="57" t="e">
        <f>IF(AND(BB11 &gt;= 0, BB11 &lt;=10000000),500000,IF(AND(BB11 &gt;= 10000000, BB11 &lt;20000000),1000000,IF(AND(BB11&gt;= 20000000, BB11 &lt;30000000),1500000,IF(AND(BB11 &gt;= 30000000, BB11 &lt;50000000),2000000,IF(BB11 &lt; 50000000,E,0)))))</f>
        <v>#N/A</v>
      </c>
      <c r="BF11" s="57" t="e">
        <f t="shared" ref="BF11:BF74" si="7">ROUNDUP(BB11+BC11+BE11,-5)</f>
        <v>#N/A</v>
      </c>
      <c r="BG11" s="57" t="e">
        <f>VLOOKUP($C11,Sheet2!$A:$BN,BG$6,0)</f>
        <v>#N/A</v>
      </c>
      <c r="BH11" s="57" t="e">
        <f>VLOOKUP($C11,Sheet2!$A:$BN,BH$6,0)</f>
        <v>#N/A</v>
      </c>
      <c r="BI11" s="60" t="e">
        <f>VLOOKUP($C11,Sheet2!$A:$BN,BI$6,0)</f>
        <v>#N/A</v>
      </c>
      <c r="BJ11" s="57" t="e">
        <f>IF(AND(BG11 &gt;= 0, BG11 &lt;=10000000),500000,IF(AND(BG11 &gt;= 10000000, BG11 &lt;20000000),1000000,IF(AND(BG11&gt;= 20000000, BG11 &lt;30000000),1500000,IF(AND(BG11 &gt;= 30000000, BG11 &lt;50000000),2000000,IF(BG11 &lt; 50000000,E,0)))))</f>
        <v>#N/A</v>
      </c>
      <c r="BK11" s="57" t="e">
        <f t="shared" ref="BK11:BK74" si="8">ROUNDUP(BG11+BH11+BJ11,-5)</f>
        <v>#N/A</v>
      </c>
      <c r="BL11" s="57" t="e">
        <f>VLOOKUP($C11,Sheet2!$A:$BN,BL$6,0)</f>
        <v>#N/A</v>
      </c>
      <c r="BM11" s="57" t="e">
        <f>VLOOKUP($C11,Sheet2!$A:$BN,BM$6,0)</f>
        <v>#N/A</v>
      </c>
      <c r="BN11" s="60" t="e">
        <f>VLOOKUP($C11,Sheet2!$A:$BN,BN$6,0)</f>
        <v>#N/A</v>
      </c>
      <c r="BO11" s="57" t="e">
        <f>IF(AND(BL11 &gt;= 0, BL11 &lt;=10000000),500000,IF(AND(BL11 &gt;= 10000000, BL11 &lt;20000000),1000000,IF(AND(BL11&gt;= 20000000, BL11 &lt;30000000),1500000,IF(AND(BL11 &gt;= 30000000, BL11 &lt;50000000),2000000,IF(BL11 &lt; 50000000,E,0)))))</f>
        <v>#N/A</v>
      </c>
      <c r="BP11" s="57" t="e">
        <f t="shared" ref="BP11:BP74" si="9">ROUNDUP(BL11+BM11+BO11,-5)</f>
        <v>#N/A</v>
      </c>
      <c r="BQ11" s="57" t="e">
        <f>VLOOKUP($C11,Sheet2!$A:$BN,BQ$6,0)</f>
        <v>#N/A</v>
      </c>
      <c r="BR11" s="57" t="e">
        <f>VLOOKUP($C11,Sheet2!$A:$BN,BR$6,0)</f>
        <v>#N/A</v>
      </c>
      <c r="BS11" s="60" t="e">
        <f>VLOOKUP($C11,Sheet2!$A:$BN,BS$6,0)</f>
        <v>#N/A</v>
      </c>
      <c r="BT11" s="57" t="e">
        <f>IF(AND(BQ11 &gt;= 0, BQ11 &lt;=10000000),500000,IF(AND(BQ11 &gt;= 10000000, BQ11 &lt;20000000),1000000,IF(AND(BQ11&gt;= 20000000, BQ11 &lt;30000000),1500000,IF(AND(BQ11 &gt;= 30000000, BQ11 &lt;50000000),2000000,IF(BQ11 &lt; 50000000,E,0)))))</f>
        <v>#N/A</v>
      </c>
      <c r="BU11" s="57" t="e">
        <f t="shared" ref="BU11:BU74" si="10">ROUNDUP(BQ11+BR11+BT11,-5)</f>
        <v>#N/A</v>
      </c>
      <c r="BV11" s="57" t="e">
        <f>VLOOKUP($C11,Sheet2!$A:$BN,BV$6,0)</f>
        <v>#N/A</v>
      </c>
      <c r="BW11" s="57" t="e">
        <f>VLOOKUP($C11,Sheet2!$A:$BN,BW$6,0)</f>
        <v>#N/A</v>
      </c>
      <c r="BX11" s="60" t="e">
        <f>VLOOKUP($C11,Sheet2!$A:$BN,BX$6,0)</f>
        <v>#N/A</v>
      </c>
      <c r="BY11" s="57" t="e">
        <f>IF(AND(BV11 &gt;= 0, BV11 &lt;=10000000),500000,IF(AND(BV11 &gt;= 10000000, BV11 &lt;20000000),1000000,IF(AND(BV11&gt;= 20000000, BV11 &lt;30000000),1500000,IF(AND(BV11 &gt;= 30000000, BV11 &lt;50000000),2000000,IF(BV11 &lt; 50000000,E,0)))))</f>
        <v>#N/A</v>
      </c>
      <c r="BZ11" s="57" t="e">
        <f t="shared" ref="BZ11:BZ74" si="11">ROUNDUP(BV11+BW11+BY11,-5)</f>
        <v>#N/A</v>
      </c>
      <c r="CA11" s="57" t="e">
        <f>VLOOKUP($C11,Sheet2!$A:$BN,CA$6,0)</f>
        <v>#N/A</v>
      </c>
      <c r="CB11" s="57" t="e">
        <f>VLOOKUP($C11,Sheet2!$A:$BN,CB$6,0)</f>
        <v>#N/A</v>
      </c>
      <c r="CC11" s="60" t="e">
        <f>VLOOKUP($C11,Sheet2!$A:$BN,CC$6,0)</f>
        <v>#N/A</v>
      </c>
      <c r="CD11" s="57" t="e">
        <f>IF(AND(CA11 &gt;= 0, CA11 &lt;=10000000),500000,IF(AND(CA11 &gt;= 10000000, CA11 &lt;20000000),1000000,IF(AND(CA11&gt;= 20000000, CA11 &lt;30000000),1500000,IF(AND(CA11 &gt;= 30000000, CA11 &lt;50000000),2000000,IF(CA11 &lt; 50000000,E,0)))))</f>
        <v>#N/A</v>
      </c>
      <c r="CE11" s="57" t="e">
        <f t="shared" ref="CE11:CE74" si="12">ROUNDUP(CA11+CB11+CD11,-5)</f>
        <v>#N/A</v>
      </c>
    </row>
    <row r="12" spans="1:83" x14ac:dyDescent="0.35">
      <c r="A12" s="21" t="s">
        <v>4</v>
      </c>
      <c r="B12" s="21" t="s">
        <v>7</v>
      </c>
      <c r="C12" s="22" t="s">
        <v>8</v>
      </c>
      <c r="D12" s="57">
        <v>0</v>
      </c>
      <c r="E12" s="57">
        <f t="shared" ref="E12:E75" si="13">D12-F12</f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6300000</v>
      </c>
      <c r="O12" s="19">
        <v>5600000</v>
      </c>
      <c r="P12" s="19">
        <v>5000000</v>
      </c>
      <c r="Q12" s="19">
        <v>4600000</v>
      </c>
      <c r="S12" s="57" t="e">
        <f>VLOOKUP($C12,Sheet2!$A:$BN,S$6,0)</f>
        <v>#N/A</v>
      </c>
      <c r="T12" s="57" t="e">
        <f>VLOOKUP($C12,Sheet2!$A:$BN,T$6,0)</f>
        <v>#N/A</v>
      </c>
      <c r="U12" s="60" t="e">
        <f>VLOOKUP($C12,Sheet2!$A:$BN,U$6,0)</f>
        <v>#N/A</v>
      </c>
      <c r="V12" s="57" t="e">
        <f>IF(AND(S12 &gt;= 0, S12 &lt;=10000000),500000,IF(AND(S12 &gt;= 10000000, S12 &lt;20000000),1000000,IF(AND(S12&gt;= 20000000, S12 &lt;30000000),1500000,IF(AND(S12 &gt;= 30000000, S12 &lt;50000000),2000000,IF(S12 &lt; 50000000,E,0)))))</f>
        <v>#N/A</v>
      </c>
      <c r="W12" s="57" t="e">
        <f t="shared" si="0"/>
        <v>#N/A</v>
      </c>
      <c r="X12" s="57" t="e">
        <f>VLOOKUP($C12,Sheet2!$A:$BN,X$6,0)</f>
        <v>#N/A</v>
      </c>
      <c r="Y12" s="57" t="e">
        <f>VLOOKUP($C12,Sheet2!$A:$BN,Y$6,0)</f>
        <v>#N/A</v>
      </c>
      <c r="Z12" s="60" t="e">
        <f>VLOOKUP($C12,Sheet2!$A:$BN,Z$6,0)</f>
        <v>#N/A</v>
      </c>
      <c r="AA12" s="57" t="e">
        <f>IF(AND(X12 &gt;= 0, X12 &lt;=10000000),500000,IF(AND(X12 &gt;= 10000000, X12 &lt;20000000),1000000,IF(AND(X12&gt;= 20000000, X12 &lt;30000000),1500000,IF(AND(X12 &gt;= 30000000, X12 &lt;50000000),2000000,IF(X12 &lt; 50000000,E,0)))))</f>
        <v>#N/A</v>
      </c>
      <c r="AB12" s="57" t="e">
        <f t="shared" si="1"/>
        <v>#N/A</v>
      </c>
      <c r="AC12" s="57" t="e">
        <f>VLOOKUP($C12,Sheet2!$A:$BN,AC$6,0)</f>
        <v>#N/A</v>
      </c>
      <c r="AD12" s="57" t="e">
        <f>VLOOKUP($C12,Sheet2!$A:$BN,AD$6,0)</f>
        <v>#N/A</v>
      </c>
      <c r="AE12" s="60" t="e">
        <f>VLOOKUP($C12,Sheet2!$A:$BN,AE$6,0)</f>
        <v>#N/A</v>
      </c>
      <c r="AF12" s="57" t="e">
        <f>IF(AND(AC12 &gt;= 0, AC12 &lt;=10000000),500000,IF(AND(AC12 &gt;= 10000000, AC12 &lt;20000000),1000000,IF(AND(AC12&gt;= 20000000, AC12 &lt;30000000),1500000,IF(AND(AC12 &gt;= 30000000, AC12 &lt;50000000),2000000,IF(AC12 &lt; 50000000,E,0)))))</f>
        <v>#N/A</v>
      </c>
      <c r="AG12" s="57" t="e">
        <f t="shared" si="2"/>
        <v>#N/A</v>
      </c>
      <c r="AH12" s="57" t="e">
        <f>VLOOKUP($C12,Sheet2!$A:$BN,AH$6,0)</f>
        <v>#N/A</v>
      </c>
      <c r="AI12" s="57" t="e">
        <f>VLOOKUP($C12,Sheet2!$A:$BN,AI$6,0)</f>
        <v>#N/A</v>
      </c>
      <c r="AJ12" s="60" t="e">
        <f>VLOOKUP($C12,Sheet2!$A:$BN,AJ$6,0)</f>
        <v>#N/A</v>
      </c>
      <c r="AK12" s="57" t="e">
        <f>IF(AND(AH12 &gt;= 0, AH12 &lt;=10000000),500000,IF(AND(AH12 &gt;= 10000000, AH12 &lt;20000000),1000000,IF(AND(AH12&gt;= 20000000, AH12 &lt;30000000),1500000,IF(AND(AH12 &gt;= 30000000, AH12 &lt;50000000),2000000,IF(AH12 &lt; 50000000,E,0)))))</f>
        <v>#N/A</v>
      </c>
      <c r="AL12" s="57" t="e">
        <f t="shared" si="3"/>
        <v>#N/A</v>
      </c>
      <c r="AM12" s="57" t="e">
        <f>VLOOKUP($C12,Sheet2!$A:$BN,AM$6,0)</f>
        <v>#N/A</v>
      </c>
      <c r="AN12" s="57" t="e">
        <f>VLOOKUP($C12,Sheet2!$A:$BN,AN$6,0)</f>
        <v>#N/A</v>
      </c>
      <c r="AO12" s="60" t="e">
        <f>VLOOKUP($C12,Sheet2!$A:$BN,AO$6,0)</f>
        <v>#N/A</v>
      </c>
      <c r="AP12" s="57" t="e">
        <f>IF(AND(AM12 &gt;= 0, AM12 &lt;=10000000),500000,IF(AND(AM12 &gt;= 10000000, AM12 &lt;20000000),1000000,IF(AND(AM12&gt;= 20000000, AM12 &lt;30000000),1500000,IF(AND(AM12 &gt;= 30000000, AM12 &lt;50000000),2000000,IF(AM12 &lt; 50000000,E,0)))))</f>
        <v>#N/A</v>
      </c>
      <c r="AQ12" s="57" t="e">
        <f t="shared" si="4"/>
        <v>#N/A</v>
      </c>
      <c r="AR12" s="57" t="e">
        <f>VLOOKUP($C12,Sheet2!$A:$BN,AR$6,0)</f>
        <v>#N/A</v>
      </c>
      <c r="AS12" s="57" t="e">
        <f>VLOOKUP($C12,Sheet2!$A:$BN,AS$6,0)</f>
        <v>#N/A</v>
      </c>
      <c r="AT12" s="60" t="e">
        <f>VLOOKUP($C12,Sheet2!$A:$BN,AT$6,0)</f>
        <v>#N/A</v>
      </c>
      <c r="AU12" s="57" t="e">
        <f>IF(AND(AR12 &gt;= 0, AR12 &lt;=10000000),500000,IF(AND(AR12 &gt;= 10000000, AR12 &lt;20000000),1000000,IF(AND(AR12&gt;= 20000000, AR12 &lt;30000000),1500000,IF(AND(AR12 &gt;= 30000000, AR12 &lt;50000000),2000000,IF(AR12 &lt; 50000000,E,0)))))</f>
        <v>#N/A</v>
      </c>
      <c r="AV12" s="57" t="e">
        <f t="shared" si="5"/>
        <v>#N/A</v>
      </c>
      <c r="AW12" s="57" t="e">
        <f>VLOOKUP($C12,Sheet2!$A:$BN,AW$6,0)</f>
        <v>#N/A</v>
      </c>
      <c r="AX12" s="57" t="e">
        <f>VLOOKUP($C12,Sheet2!$A:$BN,AX$6,0)</f>
        <v>#N/A</v>
      </c>
      <c r="AY12" s="60" t="e">
        <f>VLOOKUP($C12,Sheet2!$A:$BN,AY$6,0)</f>
        <v>#N/A</v>
      </c>
      <c r="AZ12" s="57" t="e">
        <f>IF(AND(AW12 &gt;= 0, AW12 &lt;=10000000),500000,IF(AND(AW12 &gt;= 10000000, AW12 &lt;20000000),1000000,IF(AND(AW12&gt;= 20000000, AW12 &lt;30000000),1500000,IF(AND(AW12 &gt;= 30000000, AW12 &lt;50000000),2000000,IF(AW12 &lt; 50000000,E,0)))))</f>
        <v>#N/A</v>
      </c>
      <c r="BA12" s="57" t="e">
        <f t="shared" si="6"/>
        <v>#N/A</v>
      </c>
      <c r="BB12" s="57" t="e">
        <f>VLOOKUP($C12,Sheet2!$A:$BN,BB$6,0)</f>
        <v>#N/A</v>
      </c>
      <c r="BC12" s="57" t="e">
        <f>VLOOKUP($C12,Sheet2!$A:$BN,BC$6,0)</f>
        <v>#N/A</v>
      </c>
      <c r="BD12" s="60" t="e">
        <f>VLOOKUP($C12,Sheet2!$A:$BN,BD$6,0)</f>
        <v>#N/A</v>
      </c>
      <c r="BE12" s="57" t="e">
        <f>IF(AND(BB12 &gt;= 0, BB12 &lt;=10000000),500000,IF(AND(BB12 &gt;= 10000000, BB12 &lt;20000000),1000000,IF(AND(BB12&gt;= 20000000, BB12 &lt;30000000),1500000,IF(AND(BB12 &gt;= 30000000, BB12 &lt;50000000),2000000,IF(BB12 &lt; 50000000,E,0)))))</f>
        <v>#N/A</v>
      </c>
      <c r="BF12" s="57" t="e">
        <f t="shared" si="7"/>
        <v>#N/A</v>
      </c>
      <c r="BG12" s="57" t="e">
        <f>VLOOKUP($C12,Sheet2!$A:$BN,BG$6,0)</f>
        <v>#N/A</v>
      </c>
      <c r="BH12" s="57" t="e">
        <f>VLOOKUP($C12,Sheet2!$A:$BN,BH$6,0)</f>
        <v>#N/A</v>
      </c>
      <c r="BI12" s="60" t="e">
        <f>VLOOKUP($C12,Sheet2!$A:$BN,BI$6,0)</f>
        <v>#N/A</v>
      </c>
      <c r="BJ12" s="57" t="e">
        <f>IF(AND(BG12 &gt;= 0, BG12 &lt;=10000000),500000,IF(AND(BG12 &gt;= 10000000, BG12 &lt;20000000),1000000,IF(AND(BG12&gt;= 20000000, BG12 &lt;30000000),1500000,IF(AND(BG12 &gt;= 30000000, BG12 &lt;50000000),2000000,IF(BG12 &lt; 50000000,E,0)))))</f>
        <v>#N/A</v>
      </c>
      <c r="BK12" s="57" t="e">
        <f t="shared" si="8"/>
        <v>#N/A</v>
      </c>
      <c r="BL12" s="57" t="e">
        <f>VLOOKUP($C12,Sheet2!$A:$BN,BL$6,0)</f>
        <v>#N/A</v>
      </c>
      <c r="BM12" s="57" t="e">
        <f>VLOOKUP($C12,Sheet2!$A:$BN,BM$6,0)</f>
        <v>#N/A</v>
      </c>
      <c r="BN12" s="60" t="e">
        <f>VLOOKUP($C12,Sheet2!$A:$BN,BN$6,0)</f>
        <v>#N/A</v>
      </c>
      <c r="BO12" s="57" t="e">
        <f>IF(AND(BL12 &gt;= 0, BL12 &lt;=10000000),500000,IF(AND(BL12 &gt;= 10000000, BL12 &lt;20000000),1000000,IF(AND(BL12&gt;= 20000000, BL12 &lt;30000000),1500000,IF(AND(BL12 &gt;= 30000000, BL12 &lt;50000000),2000000,IF(BL12 &lt; 50000000,E,0)))))</f>
        <v>#N/A</v>
      </c>
      <c r="BP12" s="57" t="e">
        <f t="shared" si="9"/>
        <v>#N/A</v>
      </c>
      <c r="BQ12" s="57" t="e">
        <f>VLOOKUP($C12,Sheet2!$A:$BN,BQ$6,0)</f>
        <v>#N/A</v>
      </c>
      <c r="BR12" s="57" t="e">
        <f>VLOOKUP($C12,Sheet2!$A:$BN,BR$6,0)</f>
        <v>#N/A</v>
      </c>
      <c r="BS12" s="60" t="e">
        <f>VLOOKUP($C12,Sheet2!$A:$BN,BS$6,0)</f>
        <v>#N/A</v>
      </c>
      <c r="BT12" s="57" t="e">
        <f>IF(AND(BQ12 &gt;= 0, BQ12 &lt;=10000000),500000,IF(AND(BQ12 &gt;= 10000000, BQ12 &lt;20000000),1000000,IF(AND(BQ12&gt;= 20000000, BQ12 &lt;30000000),1500000,IF(AND(BQ12 &gt;= 30000000, BQ12 &lt;50000000),2000000,IF(BQ12 &lt; 50000000,E,0)))))</f>
        <v>#N/A</v>
      </c>
      <c r="BU12" s="57" t="e">
        <f t="shared" si="10"/>
        <v>#N/A</v>
      </c>
      <c r="BV12" s="57" t="e">
        <f>VLOOKUP($C12,Sheet2!$A:$BN,BV$6,0)</f>
        <v>#N/A</v>
      </c>
      <c r="BW12" s="57" t="e">
        <f>VLOOKUP($C12,Sheet2!$A:$BN,BW$6,0)</f>
        <v>#N/A</v>
      </c>
      <c r="BX12" s="60" t="e">
        <f>VLOOKUP($C12,Sheet2!$A:$BN,BX$6,0)</f>
        <v>#N/A</v>
      </c>
      <c r="BY12" s="57" t="e">
        <f>IF(AND(BV12 &gt;= 0, BV12 &lt;=10000000),500000,IF(AND(BV12 &gt;= 10000000, BV12 &lt;20000000),1000000,IF(AND(BV12&gt;= 20000000, BV12 &lt;30000000),1500000,IF(AND(BV12 &gt;= 30000000, BV12 &lt;50000000),2000000,IF(BV12 &lt; 50000000,E,0)))))</f>
        <v>#N/A</v>
      </c>
      <c r="BZ12" s="57" t="e">
        <f t="shared" si="11"/>
        <v>#N/A</v>
      </c>
      <c r="CA12" s="57" t="e">
        <f>VLOOKUP($C12,Sheet2!$A:$BN,CA$6,0)</f>
        <v>#N/A</v>
      </c>
      <c r="CB12" s="57" t="e">
        <f>VLOOKUP($C12,Sheet2!$A:$BN,CB$6,0)</f>
        <v>#N/A</v>
      </c>
      <c r="CC12" s="60" t="e">
        <f>VLOOKUP($C12,Sheet2!$A:$BN,CC$6,0)</f>
        <v>#N/A</v>
      </c>
      <c r="CD12" s="57" t="e">
        <f>IF(AND(CA12 &gt;= 0, CA12 &lt;=10000000),500000,IF(AND(CA12 &gt;= 10000000, CA12 &lt;20000000),1000000,IF(AND(CA12&gt;= 20000000, CA12 &lt;30000000),1500000,IF(AND(CA12 &gt;= 30000000, CA12 &lt;50000000),2000000,IF(CA12 &lt; 50000000,E,0)))))</f>
        <v>#N/A</v>
      </c>
      <c r="CE12" s="57" t="e">
        <f t="shared" si="12"/>
        <v>#N/A</v>
      </c>
    </row>
    <row r="13" spans="1:83" x14ac:dyDescent="0.35">
      <c r="A13" s="21" t="s">
        <v>4</v>
      </c>
      <c r="B13" s="21" t="s">
        <v>9</v>
      </c>
      <c r="C13" s="22" t="s">
        <v>10</v>
      </c>
      <c r="D13" s="57">
        <v>0</v>
      </c>
      <c r="E13" s="57">
        <f t="shared" si="13"/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6300000</v>
      </c>
      <c r="O13" s="19">
        <v>5600000</v>
      </c>
      <c r="P13" s="19">
        <v>5000000</v>
      </c>
      <c r="Q13" s="19">
        <v>4600000</v>
      </c>
      <c r="S13" s="57" t="e">
        <f>VLOOKUP($C13,Sheet2!$A:$BN,S$6,0)</f>
        <v>#N/A</v>
      </c>
      <c r="T13" s="57" t="e">
        <f>VLOOKUP($C13,Sheet2!$A:$BN,T$6,0)</f>
        <v>#N/A</v>
      </c>
      <c r="U13" s="60" t="e">
        <f>VLOOKUP($C13,Sheet2!$A:$BN,U$6,0)</f>
        <v>#N/A</v>
      </c>
      <c r="V13" s="57" t="e">
        <f>IF(AND(S13 &gt;= 0, S13 &lt;=10000000),500000,IF(AND(S13 &gt;= 10000000, S13 &lt;20000000),1000000,IF(AND(S13&gt;= 20000000, S13 &lt;30000000),1500000,IF(AND(S13 &gt;= 30000000, S13 &lt;50000000),2000000,IF(S13 &lt; 50000000,E,0)))))</f>
        <v>#N/A</v>
      </c>
      <c r="W13" s="57" t="e">
        <f t="shared" si="0"/>
        <v>#N/A</v>
      </c>
      <c r="X13" s="57" t="e">
        <f>VLOOKUP($C13,Sheet2!$A:$BN,X$6,0)</f>
        <v>#N/A</v>
      </c>
      <c r="Y13" s="57" t="e">
        <f>VLOOKUP($C13,Sheet2!$A:$BN,Y$6,0)</f>
        <v>#N/A</v>
      </c>
      <c r="Z13" s="60" t="e">
        <f>VLOOKUP($C13,Sheet2!$A:$BN,Z$6,0)</f>
        <v>#N/A</v>
      </c>
      <c r="AA13" s="57" t="e">
        <f>IF(AND(X13 &gt;= 0, X13 &lt;=10000000),500000,IF(AND(X13 &gt;= 10000000, X13 &lt;20000000),1000000,IF(AND(X13&gt;= 20000000, X13 &lt;30000000),1500000,IF(AND(X13 &gt;= 30000000, X13 &lt;50000000),2000000,IF(X13 &lt; 50000000,E,0)))))</f>
        <v>#N/A</v>
      </c>
      <c r="AB13" s="57" t="e">
        <f t="shared" si="1"/>
        <v>#N/A</v>
      </c>
      <c r="AC13" s="57" t="e">
        <f>VLOOKUP($C13,Sheet2!$A:$BN,AC$6,0)</f>
        <v>#N/A</v>
      </c>
      <c r="AD13" s="57" t="e">
        <f>VLOOKUP($C13,Sheet2!$A:$BN,AD$6,0)</f>
        <v>#N/A</v>
      </c>
      <c r="AE13" s="60" t="e">
        <f>VLOOKUP($C13,Sheet2!$A:$BN,AE$6,0)</f>
        <v>#N/A</v>
      </c>
      <c r="AF13" s="57" t="e">
        <f>IF(AND(AC13 &gt;= 0, AC13 &lt;=10000000),500000,IF(AND(AC13 &gt;= 10000000, AC13 &lt;20000000),1000000,IF(AND(AC13&gt;= 20000000, AC13 &lt;30000000),1500000,IF(AND(AC13 &gt;= 30000000, AC13 &lt;50000000),2000000,IF(AC13 &lt; 50000000,E,0)))))</f>
        <v>#N/A</v>
      </c>
      <c r="AG13" s="57" t="e">
        <f t="shared" si="2"/>
        <v>#N/A</v>
      </c>
      <c r="AH13" s="57" t="e">
        <f>VLOOKUP($C13,Sheet2!$A:$BN,AH$6,0)</f>
        <v>#N/A</v>
      </c>
      <c r="AI13" s="57" t="e">
        <f>VLOOKUP($C13,Sheet2!$A:$BN,AI$6,0)</f>
        <v>#N/A</v>
      </c>
      <c r="AJ13" s="60" t="e">
        <f>VLOOKUP($C13,Sheet2!$A:$BN,AJ$6,0)</f>
        <v>#N/A</v>
      </c>
      <c r="AK13" s="57" t="e">
        <f>IF(AND(AH13 &gt;= 0, AH13 &lt;=10000000),500000,IF(AND(AH13 &gt;= 10000000, AH13 &lt;20000000),1000000,IF(AND(AH13&gt;= 20000000, AH13 &lt;30000000),1500000,IF(AND(AH13 &gt;= 30000000, AH13 &lt;50000000),2000000,IF(AH13 &lt; 50000000,E,0)))))</f>
        <v>#N/A</v>
      </c>
      <c r="AL13" s="57" t="e">
        <f t="shared" si="3"/>
        <v>#N/A</v>
      </c>
      <c r="AM13" s="57" t="e">
        <f>VLOOKUP($C13,Sheet2!$A:$BN,AM$6,0)</f>
        <v>#N/A</v>
      </c>
      <c r="AN13" s="57" t="e">
        <f>VLOOKUP($C13,Sheet2!$A:$BN,AN$6,0)</f>
        <v>#N/A</v>
      </c>
      <c r="AO13" s="60" t="e">
        <f>VLOOKUP($C13,Sheet2!$A:$BN,AO$6,0)</f>
        <v>#N/A</v>
      </c>
      <c r="AP13" s="57" t="e">
        <f>IF(AND(AM13 &gt;= 0, AM13 &lt;=10000000),500000,IF(AND(AM13 &gt;= 10000000, AM13 &lt;20000000),1000000,IF(AND(AM13&gt;= 20000000, AM13 &lt;30000000),1500000,IF(AND(AM13 &gt;= 30000000, AM13 &lt;50000000),2000000,IF(AM13 &lt; 50000000,E,0)))))</f>
        <v>#N/A</v>
      </c>
      <c r="AQ13" s="57" t="e">
        <f t="shared" si="4"/>
        <v>#N/A</v>
      </c>
      <c r="AR13" s="57" t="e">
        <f>VLOOKUP($C13,Sheet2!$A:$BN,AR$6,0)</f>
        <v>#N/A</v>
      </c>
      <c r="AS13" s="57" t="e">
        <f>VLOOKUP($C13,Sheet2!$A:$BN,AS$6,0)</f>
        <v>#N/A</v>
      </c>
      <c r="AT13" s="60" t="e">
        <f>VLOOKUP($C13,Sheet2!$A:$BN,AT$6,0)</f>
        <v>#N/A</v>
      </c>
      <c r="AU13" s="57" t="e">
        <f>IF(AND(AR13 &gt;= 0, AR13 &lt;=10000000),500000,IF(AND(AR13 &gt;= 10000000, AR13 &lt;20000000),1000000,IF(AND(AR13&gt;= 20000000, AR13 &lt;30000000),1500000,IF(AND(AR13 &gt;= 30000000, AR13 &lt;50000000),2000000,IF(AR13 &lt; 50000000,E,0)))))</f>
        <v>#N/A</v>
      </c>
      <c r="AV13" s="57" t="e">
        <f t="shared" si="5"/>
        <v>#N/A</v>
      </c>
      <c r="AW13" s="57" t="e">
        <f>VLOOKUP($C13,Sheet2!$A:$BN,AW$6,0)</f>
        <v>#N/A</v>
      </c>
      <c r="AX13" s="57" t="e">
        <f>VLOOKUP($C13,Sheet2!$A:$BN,AX$6,0)</f>
        <v>#N/A</v>
      </c>
      <c r="AY13" s="60" t="e">
        <f>VLOOKUP($C13,Sheet2!$A:$BN,AY$6,0)</f>
        <v>#N/A</v>
      </c>
      <c r="AZ13" s="57" t="e">
        <f>IF(AND(AW13 &gt;= 0, AW13 &lt;=10000000),500000,IF(AND(AW13 &gt;= 10000000, AW13 &lt;20000000),1000000,IF(AND(AW13&gt;= 20000000, AW13 &lt;30000000),1500000,IF(AND(AW13 &gt;= 30000000, AW13 &lt;50000000),2000000,IF(AW13 &lt; 50000000,E,0)))))</f>
        <v>#N/A</v>
      </c>
      <c r="BA13" s="57" t="e">
        <f t="shared" si="6"/>
        <v>#N/A</v>
      </c>
      <c r="BB13" s="57" t="e">
        <f>VLOOKUP($C13,Sheet2!$A:$BN,BB$6,0)</f>
        <v>#N/A</v>
      </c>
      <c r="BC13" s="57" t="e">
        <f>VLOOKUP($C13,Sheet2!$A:$BN,BC$6,0)</f>
        <v>#N/A</v>
      </c>
      <c r="BD13" s="60" t="e">
        <f>VLOOKUP($C13,Sheet2!$A:$BN,BD$6,0)</f>
        <v>#N/A</v>
      </c>
      <c r="BE13" s="57" t="e">
        <f>IF(AND(BB13 &gt;= 0, BB13 &lt;=10000000),500000,IF(AND(BB13 &gt;= 10000000, BB13 &lt;20000000),1000000,IF(AND(BB13&gt;= 20000000, BB13 &lt;30000000),1500000,IF(AND(BB13 &gt;= 30000000, BB13 &lt;50000000),2000000,IF(BB13 &lt; 50000000,E,0)))))</f>
        <v>#N/A</v>
      </c>
      <c r="BF13" s="57" t="e">
        <f t="shared" si="7"/>
        <v>#N/A</v>
      </c>
      <c r="BG13" s="57" t="e">
        <f>VLOOKUP($C13,Sheet2!$A:$BN,BG$6,0)</f>
        <v>#N/A</v>
      </c>
      <c r="BH13" s="57" t="e">
        <f>VLOOKUP($C13,Sheet2!$A:$BN,BH$6,0)</f>
        <v>#N/A</v>
      </c>
      <c r="BI13" s="60" t="e">
        <f>VLOOKUP($C13,Sheet2!$A:$BN,BI$6,0)</f>
        <v>#N/A</v>
      </c>
      <c r="BJ13" s="57" t="e">
        <f>IF(AND(BG13 &gt;= 0, BG13 &lt;=10000000),500000,IF(AND(BG13 &gt;= 10000000, BG13 &lt;20000000),1000000,IF(AND(BG13&gt;= 20000000, BG13 &lt;30000000),1500000,IF(AND(BG13 &gt;= 30000000, BG13 &lt;50000000),2000000,IF(BG13 &lt; 50000000,E,0)))))</f>
        <v>#N/A</v>
      </c>
      <c r="BK13" s="57" t="e">
        <f t="shared" si="8"/>
        <v>#N/A</v>
      </c>
      <c r="BL13" s="57" t="e">
        <f>VLOOKUP($C13,Sheet2!$A:$BN,BL$6,0)</f>
        <v>#N/A</v>
      </c>
      <c r="BM13" s="57" t="e">
        <f>VLOOKUP($C13,Sheet2!$A:$BN,BM$6,0)</f>
        <v>#N/A</v>
      </c>
      <c r="BN13" s="60" t="e">
        <f>VLOOKUP($C13,Sheet2!$A:$BN,BN$6,0)</f>
        <v>#N/A</v>
      </c>
      <c r="BO13" s="57" t="e">
        <f>IF(AND(BL13 &gt;= 0, BL13 &lt;=10000000),500000,IF(AND(BL13 &gt;= 10000000, BL13 &lt;20000000),1000000,IF(AND(BL13&gt;= 20000000, BL13 &lt;30000000),1500000,IF(AND(BL13 &gt;= 30000000, BL13 &lt;50000000),2000000,IF(BL13 &lt; 50000000,E,0)))))</f>
        <v>#N/A</v>
      </c>
      <c r="BP13" s="57" t="e">
        <f t="shared" si="9"/>
        <v>#N/A</v>
      </c>
      <c r="BQ13" s="57" t="e">
        <f>VLOOKUP($C13,Sheet2!$A:$BN,BQ$6,0)</f>
        <v>#N/A</v>
      </c>
      <c r="BR13" s="57" t="e">
        <f>VLOOKUP($C13,Sheet2!$A:$BN,BR$6,0)</f>
        <v>#N/A</v>
      </c>
      <c r="BS13" s="60" t="e">
        <f>VLOOKUP($C13,Sheet2!$A:$BN,BS$6,0)</f>
        <v>#N/A</v>
      </c>
      <c r="BT13" s="57" t="e">
        <f>IF(AND(BQ13 &gt;= 0, BQ13 &lt;=10000000),500000,IF(AND(BQ13 &gt;= 10000000, BQ13 &lt;20000000),1000000,IF(AND(BQ13&gt;= 20000000, BQ13 &lt;30000000),1500000,IF(AND(BQ13 &gt;= 30000000, BQ13 &lt;50000000),2000000,IF(BQ13 &lt; 50000000,E,0)))))</f>
        <v>#N/A</v>
      </c>
      <c r="BU13" s="57" t="e">
        <f t="shared" si="10"/>
        <v>#N/A</v>
      </c>
      <c r="BV13" s="57" t="e">
        <f>VLOOKUP($C13,Sheet2!$A:$BN,BV$6,0)</f>
        <v>#N/A</v>
      </c>
      <c r="BW13" s="57" t="e">
        <f>VLOOKUP($C13,Sheet2!$A:$BN,BW$6,0)</f>
        <v>#N/A</v>
      </c>
      <c r="BX13" s="60" t="e">
        <f>VLOOKUP($C13,Sheet2!$A:$BN,BX$6,0)</f>
        <v>#N/A</v>
      </c>
      <c r="BY13" s="57" t="e">
        <f>IF(AND(BV13 &gt;= 0, BV13 &lt;=10000000),500000,IF(AND(BV13 &gt;= 10000000, BV13 &lt;20000000),1000000,IF(AND(BV13&gt;= 20000000, BV13 &lt;30000000),1500000,IF(AND(BV13 &gt;= 30000000, BV13 &lt;50000000),2000000,IF(BV13 &lt; 50000000,E,0)))))</f>
        <v>#N/A</v>
      </c>
      <c r="BZ13" s="57" t="e">
        <f t="shared" si="11"/>
        <v>#N/A</v>
      </c>
      <c r="CA13" s="57" t="e">
        <f>VLOOKUP($C13,Sheet2!$A:$BN,CA$6,0)</f>
        <v>#N/A</v>
      </c>
      <c r="CB13" s="57" t="e">
        <f>VLOOKUP($C13,Sheet2!$A:$BN,CB$6,0)</f>
        <v>#N/A</v>
      </c>
      <c r="CC13" s="60" t="e">
        <f>VLOOKUP($C13,Sheet2!$A:$BN,CC$6,0)</f>
        <v>#N/A</v>
      </c>
      <c r="CD13" s="57" t="e">
        <f>IF(AND(CA13 &gt;= 0, CA13 &lt;=10000000),500000,IF(AND(CA13 &gt;= 10000000, CA13 &lt;20000000),1000000,IF(AND(CA13&gt;= 20000000, CA13 &lt;30000000),1500000,IF(AND(CA13 &gt;= 30000000, CA13 &lt;50000000),2000000,IF(CA13 &lt; 50000000,E,0)))))</f>
        <v>#N/A</v>
      </c>
      <c r="CE13" s="57" t="e">
        <f t="shared" si="12"/>
        <v>#N/A</v>
      </c>
    </row>
    <row r="14" spans="1:83" x14ac:dyDescent="0.35">
      <c r="A14" s="23" t="s">
        <v>4</v>
      </c>
      <c r="B14" s="24" t="s">
        <v>1011</v>
      </c>
      <c r="C14" s="25" t="s">
        <v>1012</v>
      </c>
      <c r="D14" s="57">
        <v>38832000</v>
      </c>
      <c r="E14" s="57">
        <f t="shared" si="13"/>
        <v>4332000</v>
      </c>
      <c r="F14" s="19">
        <v>34500000</v>
      </c>
      <c r="G14" s="19">
        <v>33500000</v>
      </c>
      <c r="H14" s="19">
        <v>32800000</v>
      </c>
      <c r="I14" s="19">
        <v>31100000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S14" s="57">
        <f>VLOOKUP($C14,Sheet2!$A:$BN,S$6,0)</f>
        <v>0</v>
      </c>
      <c r="T14" s="57">
        <f>VLOOKUP($C14,Sheet2!$A:$BN,T$6,0)</f>
        <v>0</v>
      </c>
      <c r="U14" s="60" t="e">
        <f>VLOOKUP($C14,Sheet2!$A:$BN,U$6,0)</f>
        <v>#DIV/0!</v>
      </c>
      <c r="V14" s="57">
        <f>IF(AND(S14 &gt;= 0, S14 &lt;=10000000),500000,IF(AND(S14 &gt;= 10000000, S14 &lt;20000000),1000000,IF(AND(S14&gt;= 20000000, S14 &lt;30000000),1500000,IF(AND(S14 &gt;= 30000000, S14 &lt;50000000),2000000,IF(S14 &lt; 50000000,E,0)))))</f>
        <v>500000</v>
      </c>
      <c r="W14" s="57">
        <f t="shared" si="0"/>
        <v>500000</v>
      </c>
      <c r="X14" s="57">
        <f>VLOOKUP($C14,Sheet2!$A:$BN,X$6,0)</f>
        <v>29551666.666666668</v>
      </c>
      <c r="Y14" s="57">
        <f>VLOOKUP($C14,Sheet2!$A:$BN,Y$6,0)</f>
        <v>1146433.3333333333</v>
      </c>
      <c r="Z14" s="60">
        <f>VLOOKUP($C14,Sheet2!$A:$BN,Z$6,0)</f>
        <v>1.0023703903031647</v>
      </c>
      <c r="AA14" s="57">
        <f>IF(AND(X14 &gt;= 0, X14 &lt;=10000000),500000,IF(AND(X14 &gt;= 10000000, X14 &lt;20000000),1000000,IF(AND(X14&gt;= 20000000, X14 &lt;30000000),1500000,IF(AND(X14 &gt;= 30000000, X14 &lt;50000000),2000000,IF(X14 &lt; 50000000,E,0)))))</f>
        <v>1500000</v>
      </c>
      <c r="AB14" s="57">
        <f t="shared" si="1"/>
        <v>32200000</v>
      </c>
      <c r="AC14" s="57">
        <f>VLOOKUP($C14,Sheet2!$A:$BN,AC$6,0)</f>
        <v>26225000</v>
      </c>
      <c r="AD14" s="57">
        <f>VLOOKUP($C14,Sheet2!$A:$BN,AD$6,0)</f>
        <v>2669100</v>
      </c>
      <c r="AE14" s="60">
        <f>VLOOKUP($C14,Sheet2!$A:$BN,AE$6,0)</f>
        <v>0.95780018224682206</v>
      </c>
      <c r="AF14" s="57">
        <f>IF(AND(AC14 &gt;= 0, AC14 &lt;=10000000),500000,IF(AND(AC14 &gt;= 10000000, AC14 &lt;20000000),1000000,IF(AND(AC14&gt;= 20000000, AC14 &lt;30000000),1500000,IF(AND(AC14 &gt;= 30000000, AC14 &lt;50000000),2000000,IF(AC14 &lt; 50000000,E,0)))))</f>
        <v>1500000</v>
      </c>
      <c r="AG14" s="57">
        <f t="shared" si="2"/>
        <v>30400000</v>
      </c>
      <c r="AH14" s="57">
        <f>VLOOKUP($C14,Sheet2!$A:$BN,AH$6,0)</f>
        <v>0</v>
      </c>
      <c r="AI14" s="57">
        <f>VLOOKUP($C14,Sheet2!$A:$BN,AI$6,0)</f>
        <v>0</v>
      </c>
      <c r="AJ14" s="60" t="e">
        <f>VLOOKUP($C14,Sheet2!$A:$BN,AJ$6,0)</f>
        <v>#DIV/0!</v>
      </c>
      <c r="AK14" s="57">
        <f>IF(AND(AH14 &gt;= 0, AH14 &lt;=10000000),500000,IF(AND(AH14 &gt;= 10000000, AH14 &lt;20000000),1000000,IF(AND(AH14&gt;= 20000000, AH14 &lt;30000000),1500000,IF(AND(AH14 &gt;= 30000000, AH14 &lt;50000000),2000000,IF(AH14 &lt; 50000000,E,0)))))</f>
        <v>500000</v>
      </c>
      <c r="AL14" s="57">
        <f t="shared" si="3"/>
        <v>500000</v>
      </c>
      <c r="AM14" s="57">
        <f>VLOOKUP($C14,Sheet2!$A:$BN,AM$6,0)</f>
        <v>0</v>
      </c>
      <c r="AN14" s="57">
        <f>VLOOKUP($C14,Sheet2!$A:$BN,AN$6,0)</f>
        <v>0</v>
      </c>
      <c r="AO14" s="60" t="e">
        <f>VLOOKUP($C14,Sheet2!$A:$BN,AO$6,0)</f>
        <v>#DIV/0!</v>
      </c>
      <c r="AP14" s="57">
        <f>IF(AND(AM14 &gt;= 0, AM14 &lt;=10000000),500000,IF(AND(AM14 &gt;= 10000000, AM14 &lt;20000000),1000000,IF(AND(AM14&gt;= 20000000, AM14 &lt;30000000),1500000,IF(AND(AM14 &gt;= 30000000, AM14 &lt;50000000),2000000,IF(AM14 &lt; 50000000,E,0)))))</f>
        <v>500000</v>
      </c>
      <c r="AQ14" s="57">
        <f t="shared" si="4"/>
        <v>500000</v>
      </c>
      <c r="AR14" s="57">
        <f>VLOOKUP($C14,Sheet2!$A:$BN,AR$6,0)</f>
        <v>0</v>
      </c>
      <c r="AS14" s="57">
        <f>VLOOKUP($C14,Sheet2!$A:$BN,AS$6,0)</f>
        <v>0</v>
      </c>
      <c r="AT14" s="60" t="e">
        <f>VLOOKUP($C14,Sheet2!$A:$BN,AT$6,0)</f>
        <v>#DIV/0!</v>
      </c>
      <c r="AU14" s="57">
        <f>IF(AND(AR14 &gt;= 0, AR14 &lt;=10000000),500000,IF(AND(AR14 &gt;= 10000000, AR14 &lt;20000000),1000000,IF(AND(AR14&gt;= 20000000, AR14 &lt;30000000),1500000,IF(AND(AR14 &gt;= 30000000, AR14 &lt;50000000),2000000,IF(AR14 &lt; 50000000,E,0)))))</f>
        <v>500000</v>
      </c>
      <c r="AV14" s="57">
        <f t="shared" si="5"/>
        <v>500000</v>
      </c>
      <c r="AW14" s="57">
        <f>VLOOKUP($C14,Sheet2!$A:$BN,AW$6,0)</f>
        <v>0</v>
      </c>
      <c r="AX14" s="57">
        <f>VLOOKUP($C14,Sheet2!$A:$BN,AX$6,0)</f>
        <v>0</v>
      </c>
      <c r="AY14" s="60" t="e">
        <f>VLOOKUP($C14,Sheet2!$A:$BN,AY$6,0)</f>
        <v>#DIV/0!</v>
      </c>
      <c r="AZ14" s="57">
        <f>IF(AND(AW14 &gt;= 0, AW14 &lt;=10000000),500000,IF(AND(AW14 &gt;= 10000000, AW14 &lt;20000000),1000000,IF(AND(AW14&gt;= 20000000, AW14 &lt;30000000),1500000,IF(AND(AW14 &gt;= 30000000, AW14 &lt;50000000),2000000,IF(AW14 &lt; 50000000,E,0)))))</f>
        <v>500000</v>
      </c>
      <c r="BA14" s="57">
        <f t="shared" si="6"/>
        <v>500000</v>
      </c>
      <c r="BB14" s="57">
        <f>VLOOKUP($C14,Sheet2!$A:$BN,BB$6,0)</f>
        <v>0</v>
      </c>
      <c r="BC14" s="57">
        <f>VLOOKUP($C14,Sheet2!$A:$BN,BC$6,0)</f>
        <v>0</v>
      </c>
      <c r="BD14" s="60" t="e">
        <f>VLOOKUP($C14,Sheet2!$A:$BN,BD$6,0)</f>
        <v>#DIV/0!</v>
      </c>
      <c r="BE14" s="57">
        <f>IF(AND(BB14 &gt;= 0, BB14 &lt;=10000000),500000,IF(AND(BB14 &gt;= 10000000, BB14 &lt;20000000),1000000,IF(AND(BB14&gt;= 20000000, BB14 &lt;30000000),1500000,IF(AND(BB14 &gt;= 30000000, BB14 &lt;50000000),2000000,IF(BB14 &lt; 50000000,E,0)))))</f>
        <v>500000</v>
      </c>
      <c r="BF14" s="57">
        <f t="shared" si="7"/>
        <v>500000</v>
      </c>
      <c r="BG14" s="57">
        <f>VLOOKUP($C14,Sheet2!$A:$BN,BG$6,0)</f>
        <v>0</v>
      </c>
      <c r="BH14" s="57">
        <f>VLOOKUP($C14,Sheet2!$A:$BN,BH$6,0)</f>
        <v>0</v>
      </c>
      <c r="BI14" s="60" t="e">
        <f>VLOOKUP($C14,Sheet2!$A:$BN,BI$6,0)</f>
        <v>#DIV/0!</v>
      </c>
      <c r="BJ14" s="57">
        <f>IF(AND(BG14 &gt;= 0, BG14 &lt;=10000000),500000,IF(AND(BG14 &gt;= 10000000, BG14 &lt;20000000),1000000,IF(AND(BG14&gt;= 20000000, BG14 &lt;30000000),1500000,IF(AND(BG14 &gt;= 30000000, BG14 &lt;50000000),2000000,IF(BG14 &lt; 50000000,E,0)))))</f>
        <v>500000</v>
      </c>
      <c r="BK14" s="57">
        <f t="shared" si="8"/>
        <v>500000</v>
      </c>
      <c r="BL14" s="57">
        <f>VLOOKUP($C14,Sheet2!$A:$BN,BL$6,0)</f>
        <v>0</v>
      </c>
      <c r="BM14" s="57">
        <f>VLOOKUP($C14,Sheet2!$A:$BN,BM$6,0)</f>
        <v>0</v>
      </c>
      <c r="BN14" s="60" t="e">
        <f>VLOOKUP($C14,Sheet2!$A:$BN,BN$6,0)</f>
        <v>#DIV/0!</v>
      </c>
      <c r="BO14" s="57">
        <f>IF(AND(BL14 &gt;= 0, BL14 &lt;=10000000),500000,IF(AND(BL14 &gt;= 10000000, BL14 &lt;20000000),1000000,IF(AND(BL14&gt;= 20000000, BL14 &lt;30000000),1500000,IF(AND(BL14 &gt;= 30000000, BL14 &lt;50000000),2000000,IF(BL14 &lt; 50000000,E,0)))))</f>
        <v>500000</v>
      </c>
      <c r="BP14" s="57">
        <f t="shared" si="9"/>
        <v>500000</v>
      </c>
      <c r="BQ14" s="57">
        <f>VLOOKUP($C14,Sheet2!$A:$BN,BQ$6,0)</f>
        <v>0</v>
      </c>
      <c r="BR14" s="57">
        <f>VLOOKUP($C14,Sheet2!$A:$BN,BR$6,0)</f>
        <v>0</v>
      </c>
      <c r="BS14" s="60" t="e">
        <f>VLOOKUP($C14,Sheet2!$A:$BN,BS$6,0)</f>
        <v>#DIV/0!</v>
      </c>
      <c r="BT14" s="57">
        <f>IF(AND(BQ14 &gt;= 0, BQ14 &lt;=10000000),500000,IF(AND(BQ14 &gt;= 10000000, BQ14 &lt;20000000),1000000,IF(AND(BQ14&gt;= 20000000, BQ14 &lt;30000000),1500000,IF(AND(BQ14 &gt;= 30000000, BQ14 &lt;50000000),2000000,IF(BQ14 &lt; 50000000,E,0)))))</f>
        <v>500000</v>
      </c>
      <c r="BU14" s="57">
        <f t="shared" si="10"/>
        <v>500000</v>
      </c>
      <c r="BV14" s="57">
        <f>VLOOKUP($C14,Sheet2!$A:$BN,BV$6,0)</f>
        <v>0</v>
      </c>
      <c r="BW14" s="57">
        <f>VLOOKUP($C14,Sheet2!$A:$BN,BW$6,0)</f>
        <v>0</v>
      </c>
      <c r="BX14" s="60" t="e">
        <f>VLOOKUP($C14,Sheet2!$A:$BN,BX$6,0)</f>
        <v>#DIV/0!</v>
      </c>
      <c r="BY14" s="57">
        <f>IF(AND(BV14 &gt;= 0, BV14 &lt;=10000000),500000,IF(AND(BV14 &gt;= 10000000, BV14 &lt;20000000),1000000,IF(AND(BV14&gt;= 20000000, BV14 &lt;30000000),1500000,IF(AND(BV14 &gt;= 30000000, BV14 &lt;50000000),2000000,IF(BV14 &lt; 50000000,E,0)))))</f>
        <v>500000</v>
      </c>
      <c r="BZ14" s="57">
        <f t="shared" si="11"/>
        <v>500000</v>
      </c>
      <c r="CA14" s="57">
        <f>VLOOKUP($C14,Sheet2!$A:$BN,CA$6,0)</f>
        <v>0</v>
      </c>
      <c r="CB14" s="57">
        <f>VLOOKUP($C14,Sheet2!$A:$BN,CB$6,0)</f>
        <v>0</v>
      </c>
      <c r="CC14" s="60" t="e">
        <f>VLOOKUP($C14,Sheet2!$A:$BN,CC$6,0)</f>
        <v>#DIV/0!</v>
      </c>
      <c r="CD14" s="57">
        <f>IF(AND(CA14 &gt;= 0, CA14 &lt;=10000000),500000,IF(AND(CA14 &gt;= 10000000, CA14 &lt;20000000),1000000,IF(AND(CA14&gt;= 20000000, CA14 &lt;30000000),1500000,IF(AND(CA14 &gt;= 30000000, CA14 &lt;50000000),2000000,IF(CA14 &lt; 50000000,E,0)))))</f>
        <v>500000</v>
      </c>
      <c r="CE14" s="57">
        <f t="shared" si="12"/>
        <v>500000</v>
      </c>
    </row>
    <row r="15" spans="1:83" x14ac:dyDescent="0.35">
      <c r="A15" s="23" t="s">
        <v>4</v>
      </c>
      <c r="B15" s="24" t="s">
        <v>1013</v>
      </c>
      <c r="C15" s="25" t="s">
        <v>1014</v>
      </c>
      <c r="D15" s="57">
        <v>35693000</v>
      </c>
      <c r="E15" s="57">
        <f t="shared" si="13"/>
        <v>3293000</v>
      </c>
      <c r="F15" s="19">
        <v>32400000</v>
      </c>
      <c r="G15" s="19">
        <v>31400000</v>
      </c>
      <c r="H15" s="19">
        <v>30700000</v>
      </c>
      <c r="I15" s="19">
        <v>29100000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S15" s="57">
        <f>VLOOKUP($C15,Sheet2!$A:$BN,S$6,0)</f>
        <v>0</v>
      </c>
      <c r="T15" s="57">
        <f>VLOOKUP($C15,Sheet2!$A:$BN,T$6,0)</f>
        <v>0</v>
      </c>
      <c r="U15" s="60" t="e">
        <f>VLOOKUP($C15,Sheet2!$A:$BN,U$6,0)</f>
        <v>#DIV/0!</v>
      </c>
      <c r="V15" s="57">
        <f>IF(AND(S15 &gt;= 0, S15 &lt;=10000000),500000,IF(AND(S15 &gt;= 10000000, S15 &lt;20000000),1000000,IF(AND(S15&gt;= 20000000, S15 &lt;30000000),1500000,IF(AND(S15 &gt;= 30000000, S15 &lt;50000000),2000000,IF(S15 &lt; 50000000,E,0)))))</f>
        <v>500000</v>
      </c>
      <c r="W15" s="57">
        <f t="shared" si="0"/>
        <v>500000</v>
      </c>
      <c r="X15" s="57">
        <f>VLOOKUP($C15,Sheet2!$A:$BN,X$6,0)</f>
        <v>28907500</v>
      </c>
      <c r="Y15" s="57">
        <f>VLOOKUP($C15,Sheet2!$A:$BN,Y$6,0)</f>
        <v>1161600</v>
      </c>
      <c r="Z15" s="60">
        <f>VLOOKUP($C15,Sheet2!$A:$BN,Z$6,0)</f>
        <v>1.0554342587589269</v>
      </c>
      <c r="AA15" s="57">
        <f>IF(AND(X15 &gt;= 0, X15 &lt;=10000000),500000,IF(AND(X15 &gt;= 10000000, X15 &lt;20000000),1000000,IF(AND(X15&gt;= 20000000, X15 &lt;30000000),1500000,IF(AND(X15 &gt;= 30000000, X15 &lt;50000000),2000000,IF(X15 &lt; 50000000,E,0)))))</f>
        <v>1500000</v>
      </c>
      <c r="AB15" s="57">
        <f t="shared" si="1"/>
        <v>31600000</v>
      </c>
      <c r="AC15" s="57">
        <f>VLOOKUP($C15,Sheet2!$A:$BN,AC$6,0)</f>
        <v>0</v>
      </c>
      <c r="AD15" s="57">
        <f>VLOOKUP($C15,Sheet2!$A:$BN,AD$6,0)</f>
        <v>0</v>
      </c>
      <c r="AE15" s="60" t="e">
        <f>VLOOKUP($C15,Sheet2!$A:$BN,AE$6,0)</f>
        <v>#DIV/0!</v>
      </c>
      <c r="AF15" s="57">
        <f>IF(AND(AC15 &gt;= 0, AC15 &lt;=10000000),500000,IF(AND(AC15 &gt;= 10000000, AC15 &lt;20000000),1000000,IF(AND(AC15&gt;= 20000000, AC15 &lt;30000000),1500000,IF(AND(AC15 &gt;= 30000000, AC15 &lt;50000000),2000000,IF(AC15 &lt; 50000000,E,0)))))</f>
        <v>500000</v>
      </c>
      <c r="AG15" s="57">
        <f t="shared" si="2"/>
        <v>500000</v>
      </c>
      <c r="AH15" s="57">
        <f>VLOOKUP($C15,Sheet2!$A:$BN,AH$6,0)</f>
        <v>24732500</v>
      </c>
      <c r="AI15" s="57">
        <f>VLOOKUP($C15,Sheet2!$A:$BN,AI$6,0)</f>
        <v>2729250</v>
      </c>
      <c r="AJ15" s="60">
        <f>VLOOKUP($C15,Sheet2!$A:$BN,AJ$6,0)</f>
        <v>1.0261756209384223</v>
      </c>
      <c r="AK15" s="57">
        <f>IF(AND(AH15 &gt;= 0, AH15 &lt;=10000000),500000,IF(AND(AH15 &gt;= 10000000, AH15 &lt;20000000),1000000,IF(AND(AH15&gt;= 20000000, AH15 &lt;30000000),1500000,IF(AND(AH15 &gt;= 30000000, AH15 &lt;50000000),2000000,IF(AH15 &lt; 50000000,E,0)))))</f>
        <v>1500000</v>
      </c>
      <c r="AL15" s="57">
        <f t="shared" si="3"/>
        <v>29000000</v>
      </c>
      <c r="AM15" s="57">
        <f>VLOOKUP($C15,Sheet2!$A:$BN,AM$6,0)</f>
        <v>0</v>
      </c>
      <c r="AN15" s="57">
        <f>VLOOKUP($C15,Sheet2!$A:$BN,AN$6,0)</f>
        <v>0</v>
      </c>
      <c r="AO15" s="60" t="e">
        <f>VLOOKUP($C15,Sheet2!$A:$BN,AO$6,0)</f>
        <v>#DIV/0!</v>
      </c>
      <c r="AP15" s="57">
        <f>IF(AND(AM15 &gt;= 0, AM15 &lt;=10000000),500000,IF(AND(AM15 &gt;= 10000000, AM15 &lt;20000000),1000000,IF(AND(AM15&gt;= 20000000, AM15 &lt;30000000),1500000,IF(AND(AM15 &gt;= 30000000, AM15 &lt;50000000),2000000,IF(AM15 &lt; 50000000,E,0)))))</f>
        <v>500000</v>
      </c>
      <c r="AQ15" s="57">
        <f t="shared" si="4"/>
        <v>500000</v>
      </c>
      <c r="AR15" s="57">
        <f>VLOOKUP($C15,Sheet2!$A:$BN,AR$6,0)</f>
        <v>0</v>
      </c>
      <c r="AS15" s="57">
        <f>VLOOKUP($C15,Sheet2!$A:$BN,AS$6,0)</f>
        <v>0</v>
      </c>
      <c r="AT15" s="60" t="e">
        <f>VLOOKUP($C15,Sheet2!$A:$BN,AT$6,0)</f>
        <v>#DIV/0!</v>
      </c>
      <c r="AU15" s="57">
        <f>IF(AND(AR15 &gt;= 0, AR15 &lt;=10000000),500000,IF(AND(AR15 &gt;= 10000000, AR15 &lt;20000000),1000000,IF(AND(AR15&gt;= 20000000, AR15 &lt;30000000),1500000,IF(AND(AR15 &gt;= 30000000, AR15 &lt;50000000),2000000,IF(AR15 &lt; 50000000,E,0)))))</f>
        <v>500000</v>
      </c>
      <c r="AV15" s="57">
        <f t="shared" si="5"/>
        <v>500000</v>
      </c>
      <c r="AW15" s="57">
        <f>VLOOKUP($C15,Sheet2!$A:$BN,AW$6,0)</f>
        <v>0</v>
      </c>
      <c r="AX15" s="57">
        <f>VLOOKUP($C15,Sheet2!$A:$BN,AX$6,0)</f>
        <v>0</v>
      </c>
      <c r="AY15" s="60" t="e">
        <f>VLOOKUP($C15,Sheet2!$A:$BN,AY$6,0)</f>
        <v>#DIV/0!</v>
      </c>
      <c r="AZ15" s="57">
        <f>IF(AND(AW15 &gt;= 0, AW15 &lt;=10000000),500000,IF(AND(AW15 &gt;= 10000000, AW15 &lt;20000000),1000000,IF(AND(AW15&gt;= 20000000, AW15 &lt;30000000),1500000,IF(AND(AW15 &gt;= 30000000, AW15 &lt;50000000),2000000,IF(AW15 &lt; 50000000,E,0)))))</f>
        <v>500000</v>
      </c>
      <c r="BA15" s="57">
        <f t="shared" si="6"/>
        <v>500000</v>
      </c>
      <c r="BB15" s="57">
        <f>VLOOKUP($C15,Sheet2!$A:$BN,BB$6,0)</f>
        <v>0</v>
      </c>
      <c r="BC15" s="57">
        <f>VLOOKUP($C15,Sheet2!$A:$BN,BC$6,0)</f>
        <v>0</v>
      </c>
      <c r="BD15" s="60" t="e">
        <f>VLOOKUP($C15,Sheet2!$A:$BN,BD$6,0)</f>
        <v>#DIV/0!</v>
      </c>
      <c r="BE15" s="57">
        <f>IF(AND(BB15 &gt;= 0, BB15 &lt;=10000000),500000,IF(AND(BB15 &gt;= 10000000, BB15 &lt;20000000),1000000,IF(AND(BB15&gt;= 20000000, BB15 &lt;30000000),1500000,IF(AND(BB15 &gt;= 30000000, BB15 &lt;50000000),2000000,IF(BB15 &lt; 50000000,E,0)))))</f>
        <v>500000</v>
      </c>
      <c r="BF15" s="57">
        <f t="shared" si="7"/>
        <v>500000</v>
      </c>
      <c r="BG15" s="57">
        <f>VLOOKUP($C15,Sheet2!$A:$BN,BG$6,0)</f>
        <v>0</v>
      </c>
      <c r="BH15" s="57">
        <f>VLOOKUP($C15,Sheet2!$A:$BN,BH$6,0)</f>
        <v>0</v>
      </c>
      <c r="BI15" s="60" t="e">
        <f>VLOOKUP($C15,Sheet2!$A:$BN,BI$6,0)</f>
        <v>#DIV/0!</v>
      </c>
      <c r="BJ15" s="57">
        <f>IF(AND(BG15 &gt;= 0, BG15 &lt;=10000000),500000,IF(AND(BG15 &gt;= 10000000, BG15 &lt;20000000),1000000,IF(AND(BG15&gt;= 20000000, BG15 &lt;30000000),1500000,IF(AND(BG15 &gt;= 30000000, BG15 &lt;50000000),2000000,IF(BG15 &lt; 50000000,E,0)))))</f>
        <v>500000</v>
      </c>
      <c r="BK15" s="57">
        <f t="shared" si="8"/>
        <v>500000</v>
      </c>
      <c r="BL15" s="57">
        <f>VLOOKUP($C15,Sheet2!$A:$BN,BL$6,0)</f>
        <v>0</v>
      </c>
      <c r="BM15" s="57">
        <f>VLOOKUP($C15,Sheet2!$A:$BN,BM$6,0)</f>
        <v>0</v>
      </c>
      <c r="BN15" s="60" t="e">
        <f>VLOOKUP($C15,Sheet2!$A:$BN,BN$6,0)</f>
        <v>#DIV/0!</v>
      </c>
      <c r="BO15" s="57">
        <f>IF(AND(BL15 &gt;= 0, BL15 &lt;=10000000),500000,IF(AND(BL15 &gt;= 10000000, BL15 &lt;20000000),1000000,IF(AND(BL15&gt;= 20000000, BL15 &lt;30000000),1500000,IF(AND(BL15 &gt;= 30000000, BL15 &lt;50000000),2000000,IF(BL15 &lt; 50000000,E,0)))))</f>
        <v>500000</v>
      </c>
      <c r="BP15" s="57">
        <f t="shared" si="9"/>
        <v>500000</v>
      </c>
      <c r="BQ15" s="57">
        <f>VLOOKUP($C15,Sheet2!$A:$BN,BQ$6,0)</f>
        <v>0</v>
      </c>
      <c r="BR15" s="57">
        <f>VLOOKUP($C15,Sheet2!$A:$BN,BR$6,0)</f>
        <v>0</v>
      </c>
      <c r="BS15" s="60" t="e">
        <f>VLOOKUP($C15,Sheet2!$A:$BN,BS$6,0)</f>
        <v>#DIV/0!</v>
      </c>
      <c r="BT15" s="57">
        <f>IF(AND(BQ15 &gt;= 0, BQ15 &lt;=10000000),500000,IF(AND(BQ15 &gt;= 10000000, BQ15 &lt;20000000),1000000,IF(AND(BQ15&gt;= 20000000, BQ15 &lt;30000000),1500000,IF(AND(BQ15 &gt;= 30000000, BQ15 &lt;50000000),2000000,IF(BQ15 &lt; 50000000,E,0)))))</f>
        <v>500000</v>
      </c>
      <c r="BU15" s="57">
        <f t="shared" si="10"/>
        <v>500000</v>
      </c>
      <c r="BV15" s="57">
        <f>VLOOKUP($C15,Sheet2!$A:$BN,BV$6,0)</f>
        <v>0</v>
      </c>
      <c r="BW15" s="57">
        <f>VLOOKUP($C15,Sheet2!$A:$BN,BW$6,0)</f>
        <v>0</v>
      </c>
      <c r="BX15" s="60" t="e">
        <f>VLOOKUP($C15,Sheet2!$A:$BN,BX$6,0)</f>
        <v>#DIV/0!</v>
      </c>
      <c r="BY15" s="57">
        <f>IF(AND(BV15 &gt;= 0, BV15 &lt;=10000000),500000,IF(AND(BV15 &gt;= 10000000, BV15 &lt;20000000),1000000,IF(AND(BV15&gt;= 20000000, BV15 &lt;30000000),1500000,IF(AND(BV15 &gt;= 30000000, BV15 &lt;50000000),2000000,IF(BV15 &lt; 50000000,E,0)))))</f>
        <v>500000</v>
      </c>
      <c r="BZ15" s="57">
        <f t="shared" si="11"/>
        <v>500000</v>
      </c>
      <c r="CA15" s="57">
        <f>VLOOKUP($C15,Sheet2!$A:$BN,CA$6,0)</f>
        <v>0</v>
      </c>
      <c r="CB15" s="57">
        <f>VLOOKUP($C15,Sheet2!$A:$BN,CB$6,0)</f>
        <v>0</v>
      </c>
      <c r="CC15" s="60" t="e">
        <f>VLOOKUP($C15,Sheet2!$A:$BN,CC$6,0)</f>
        <v>#DIV/0!</v>
      </c>
      <c r="CD15" s="57">
        <f>IF(AND(CA15 &gt;= 0, CA15 &lt;=10000000),500000,IF(AND(CA15 &gt;= 10000000, CA15 &lt;20000000),1000000,IF(AND(CA15&gt;= 20000000, CA15 &lt;30000000),1500000,IF(AND(CA15 &gt;= 30000000, CA15 &lt;50000000),2000000,IF(CA15 &lt; 50000000,E,0)))))</f>
        <v>500000</v>
      </c>
      <c r="CE15" s="57">
        <f t="shared" si="12"/>
        <v>500000</v>
      </c>
    </row>
    <row r="16" spans="1:83" x14ac:dyDescent="0.35">
      <c r="A16" s="21" t="s">
        <v>4</v>
      </c>
      <c r="B16" s="21" t="s">
        <v>11</v>
      </c>
      <c r="C16" s="22" t="s">
        <v>12</v>
      </c>
      <c r="D16" s="57">
        <v>0</v>
      </c>
      <c r="E16" s="57">
        <f t="shared" si="13"/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6700000</v>
      </c>
      <c r="Q16" s="19">
        <v>6300000</v>
      </c>
      <c r="S16" s="57" t="e">
        <f>VLOOKUP($C16,Sheet2!$A:$BN,S$6,0)</f>
        <v>#N/A</v>
      </c>
      <c r="T16" s="57" t="e">
        <f>VLOOKUP($C16,Sheet2!$A:$BN,T$6,0)</f>
        <v>#N/A</v>
      </c>
      <c r="U16" s="60" t="e">
        <f>VLOOKUP($C16,Sheet2!$A:$BN,U$6,0)</f>
        <v>#N/A</v>
      </c>
      <c r="V16" s="57" t="e">
        <f>IF(AND(S16 &gt;= 0, S16 &lt;=10000000),500000,IF(AND(S16 &gt;= 10000000, S16 &lt;20000000),1000000,IF(AND(S16&gt;= 20000000, S16 &lt;30000000),1500000,IF(AND(S16 &gt;= 30000000, S16 &lt;50000000),2000000,IF(S16 &lt; 50000000,E,0)))))</f>
        <v>#N/A</v>
      </c>
      <c r="W16" s="57" t="e">
        <f t="shared" si="0"/>
        <v>#N/A</v>
      </c>
      <c r="X16" s="57" t="e">
        <f>VLOOKUP($C16,Sheet2!$A:$BN,X$6,0)</f>
        <v>#N/A</v>
      </c>
      <c r="Y16" s="57" t="e">
        <f>VLOOKUP($C16,Sheet2!$A:$BN,Y$6,0)</f>
        <v>#N/A</v>
      </c>
      <c r="Z16" s="60" t="e">
        <f>VLOOKUP($C16,Sheet2!$A:$BN,Z$6,0)</f>
        <v>#N/A</v>
      </c>
      <c r="AA16" s="57" t="e">
        <f>IF(AND(X16 &gt;= 0, X16 &lt;=10000000),500000,IF(AND(X16 &gt;= 10000000, X16 &lt;20000000),1000000,IF(AND(X16&gt;= 20000000, X16 &lt;30000000),1500000,IF(AND(X16 &gt;= 30000000, X16 &lt;50000000),2000000,IF(X16 &lt; 50000000,E,0)))))</f>
        <v>#N/A</v>
      </c>
      <c r="AB16" s="57" t="e">
        <f t="shared" si="1"/>
        <v>#N/A</v>
      </c>
      <c r="AC16" s="57" t="e">
        <f>VLOOKUP($C16,Sheet2!$A:$BN,AC$6,0)</f>
        <v>#N/A</v>
      </c>
      <c r="AD16" s="57" t="e">
        <f>VLOOKUP($C16,Sheet2!$A:$BN,AD$6,0)</f>
        <v>#N/A</v>
      </c>
      <c r="AE16" s="60" t="e">
        <f>VLOOKUP($C16,Sheet2!$A:$BN,AE$6,0)</f>
        <v>#N/A</v>
      </c>
      <c r="AF16" s="57" t="e">
        <f>IF(AND(AC16 &gt;= 0, AC16 &lt;=10000000),500000,IF(AND(AC16 &gt;= 10000000, AC16 &lt;20000000),1000000,IF(AND(AC16&gt;= 20000000, AC16 &lt;30000000),1500000,IF(AND(AC16 &gt;= 30000000, AC16 &lt;50000000),2000000,IF(AC16 &lt; 50000000,E,0)))))</f>
        <v>#N/A</v>
      </c>
      <c r="AG16" s="57" t="e">
        <f t="shared" si="2"/>
        <v>#N/A</v>
      </c>
      <c r="AH16" s="57" t="e">
        <f>VLOOKUP($C16,Sheet2!$A:$BN,AH$6,0)</f>
        <v>#N/A</v>
      </c>
      <c r="AI16" s="57" t="e">
        <f>VLOOKUP($C16,Sheet2!$A:$BN,AI$6,0)</f>
        <v>#N/A</v>
      </c>
      <c r="AJ16" s="60" t="e">
        <f>VLOOKUP($C16,Sheet2!$A:$BN,AJ$6,0)</f>
        <v>#N/A</v>
      </c>
      <c r="AK16" s="57" t="e">
        <f>IF(AND(AH16 &gt;= 0, AH16 &lt;=10000000),500000,IF(AND(AH16 &gt;= 10000000, AH16 &lt;20000000),1000000,IF(AND(AH16&gt;= 20000000, AH16 &lt;30000000),1500000,IF(AND(AH16 &gt;= 30000000, AH16 &lt;50000000),2000000,IF(AH16 &lt; 50000000,E,0)))))</f>
        <v>#N/A</v>
      </c>
      <c r="AL16" s="57" t="e">
        <f t="shared" si="3"/>
        <v>#N/A</v>
      </c>
      <c r="AM16" s="57" t="e">
        <f>VLOOKUP($C16,Sheet2!$A:$BN,AM$6,0)</f>
        <v>#N/A</v>
      </c>
      <c r="AN16" s="57" t="e">
        <f>VLOOKUP($C16,Sheet2!$A:$BN,AN$6,0)</f>
        <v>#N/A</v>
      </c>
      <c r="AO16" s="60" t="e">
        <f>VLOOKUP($C16,Sheet2!$A:$BN,AO$6,0)</f>
        <v>#N/A</v>
      </c>
      <c r="AP16" s="57" t="e">
        <f>IF(AND(AM16 &gt;= 0, AM16 &lt;=10000000),500000,IF(AND(AM16 &gt;= 10000000, AM16 &lt;20000000),1000000,IF(AND(AM16&gt;= 20000000, AM16 &lt;30000000),1500000,IF(AND(AM16 &gt;= 30000000, AM16 &lt;50000000),2000000,IF(AM16 &lt; 50000000,E,0)))))</f>
        <v>#N/A</v>
      </c>
      <c r="AQ16" s="57" t="e">
        <f t="shared" si="4"/>
        <v>#N/A</v>
      </c>
      <c r="AR16" s="57" t="e">
        <f>VLOOKUP($C16,Sheet2!$A:$BN,AR$6,0)</f>
        <v>#N/A</v>
      </c>
      <c r="AS16" s="57" t="e">
        <f>VLOOKUP($C16,Sheet2!$A:$BN,AS$6,0)</f>
        <v>#N/A</v>
      </c>
      <c r="AT16" s="60" t="e">
        <f>VLOOKUP($C16,Sheet2!$A:$BN,AT$6,0)</f>
        <v>#N/A</v>
      </c>
      <c r="AU16" s="57" t="e">
        <f>IF(AND(AR16 &gt;= 0, AR16 &lt;=10000000),500000,IF(AND(AR16 &gt;= 10000000, AR16 &lt;20000000),1000000,IF(AND(AR16&gt;= 20000000, AR16 &lt;30000000),1500000,IF(AND(AR16 &gt;= 30000000, AR16 &lt;50000000),2000000,IF(AR16 &lt; 50000000,E,0)))))</f>
        <v>#N/A</v>
      </c>
      <c r="AV16" s="57" t="e">
        <f t="shared" si="5"/>
        <v>#N/A</v>
      </c>
      <c r="AW16" s="57" t="e">
        <f>VLOOKUP($C16,Sheet2!$A:$BN,AW$6,0)</f>
        <v>#N/A</v>
      </c>
      <c r="AX16" s="57" t="e">
        <f>VLOOKUP($C16,Sheet2!$A:$BN,AX$6,0)</f>
        <v>#N/A</v>
      </c>
      <c r="AY16" s="60" t="e">
        <f>VLOOKUP($C16,Sheet2!$A:$BN,AY$6,0)</f>
        <v>#N/A</v>
      </c>
      <c r="AZ16" s="57" t="e">
        <f>IF(AND(AW16 &gt;= 0, AW16 &lt;=10000000),500000,IF(AND(AW16 &gt;= 10000000, AW16 &lt;20000000),1000000,IF(AND(AW16&gt;= 20000000, AW16 &lt;30000000),1500000,IF(AND(AW16 &gt;= 30000000, AW16 &lt;50000000),2000000,IF(AW16 &lt; 50000000,E,0)))))</f>
        <v>#N/A</v>
      </c>
      <c r="BA16" s="57" t="e">
        <f t="shared" si="6"/>
        <v>#N/A</v>
      </c>
      <c r="BB16" s="57" t="e">
        <f>VLOOKUP($C16,Sheet2!$A:$BN,BB$6,0)</f>
        <v>#N/A</v>
      </c>
      <c r="BC16" s="57" t="e">
        <f>VLOOKUP($C16,Sheet2!$A:$BN,BC$6,0)</f>
        <v>#N/A</v>
      </c>
      <c r="BD16" s="60" t="e">
        <f>VLOOKUP($C16,Sheet2!$A:$BN,BD$6,0)</f>
        <v>#N/A</v>
      </c>
      <c r="BE16" s="57" t="e">
        <f>IF(AND(BB16 &gt;= 0, BB16 &lt;=10000000),500000,IF(AND(BB16 &gt;= 10000000, BB16 &lt;20000000),1000000,IF(AND(BB16&gt;= 20000000, BB16 &lt;30000000),1500000,IF(AND(BB16 &gt;= 30000000, BB16 &lt;50000000),2000000,IF(BB16 &lt; 50000000,E,0)))))</f>
        <v>#N/A</v>
      </c>
      <c r="BF16" s="57" t="e">
        <f t="shared" si="7"/>
        <v>#N/A</v>
      </c>
      <c r="BG16" s="57" t="e">
        <f>VLOOKUP($C16,Sheet2!$A:$BN,BG$6,0)</f>
        <v>#N/A</v>
      </c>
      <c r="BH16" s="57" t="e">
        <f>VLOOKUP($C16,Sheet2!$A:$BN,BH$6,0)</f>
        <v>#N/A</v>
      </c>
      <c r="BI16" s="60" t="e">
        <f>VLOOKUP($C16,Sheet2!$A:$BN,BI$6,0)</f>
        <v>#N/A</v>
      </c>
      <c r="BJ16" s="57" t="e">
        <f>IF(AND(BG16 &gt;= 0, BG16 &lt;=10000000),500000,IF(AND(BG16 &gt;= 10000000, BG16 &lt;20000000),1000000,IF(AND(BG16&gt;= 20000000, BG16 &lt;30000000),1500000,IF(AND(BG16 &gt;= 30000000, BG16 &lt;50000000),2000000,IF(BG16 &lt; 50000000,E,0)))))</f>
        <v>#N/A</v>
      </c>
      <c r="BK16" s="57" t="e">
        <f t="shared" si="8"/>
        <v>#N/A</v>
      </c>
      <c r="BL16" s="57" t="e">
        <f>VLOOKUP($C16,Sheet2!$A:$BN,BL$6,0)</f>
        <v>#N/A</v>
      </c>
      <c r="BM16" s="57" t="e">
        <f>VLOOKUP($C16,Sheet2!$A:$BN,BM$6,0)</f>
        <v>#N/A</v>
      </c>
      <c r="BN16" s="60" t="e">
        <f>VLOOKUP($C16,Sheet2!$A:$BN,BN$6,0)</f>
        <v>#N/A</v>
      </c>
      <c r="BO16" s="57" t="e">
        <f>IF(AND(BL16 &gt;= 0, BL16 &lt;=10000000),500000,IF(AND(BL16 &gt;= 10000000, BL16 &lt;20000000),1000000,IF(AND(BL16&gt;= 20000000, BL16 &lt;30000000),1500000,IF(AND(BL16 &gt;= 30000000, BL16 &lt;50000000),2000000,IF(BL16 &lt; 50000000,E,0)))))</f>
        <v>#N/A</v>
      </c>
      <c r="BP16" s="57" t="e">
        <f t="shared" si="9"/>
        <v>#N/A</v>
      </c>
      <c r="BQ16" s="57" t="e">
        <f>VLOOKUP($C16,Sheet2!$A:$BN,BQ$6,0)</f>
        <v>#N/A</v>
      </c>
      <c r="BR16" s="57" t="e">
        <f>VLOOKUP($C16,Sheet2!$A:$BN,BR$6,0)</f>
        <v>#N/A</v>
      </c>
      <c r="BS16" s="60" t="e">
        <f>VLOOKUP($C16,Sheet2!$A:$BN,BS$6,0)</f>
        <v>#N/A</v>
      </c>
      <c r="BT16" s="57" t="e">
        <f>IF(AND(BQ16 &gt;= 0, BQ16 &lt;=10000000),500000,IF(AND(BQ16 &gt;= 10000000, BQ16 &lt;20000000),1000000,IF(AND(BQ16&gt;= 20000000, BQ16 &lt;30000000),1500000,IF(AND(BQ16 &gt;= 30000000, BQ16 &lt;50000000),2000000,IF(BQ16 &lt; 50000000,E,0)))))</f>
        <v>#N/A</v>
      </c>
      <c r="BU16" s="57" t="e">
        <f t="shared" si="10"/>
        <v>#N/A</v>
      </c>
      <c r="BV16" s="57" t="e">
        <f>VLOOKUP($C16,Sheet2!$A:$BN,BV$6,0)</f>
        <v>#N/A</v>
      </c>
      <c r="BW16" s="57" t="e">
        <f>VLOOKUP($C16,Sheet2!$A:$BN,BW$6,0)</f>
        <v>#N/A</v>
      </c>
      <c r="BX16" s="60" t="e">
        <f>VLOOKUP($C16,Sheet2!$A:$BN,BX$6,0)</f>
        <v>#N/A</v>
      </c>
      <c r="BY16" s="57" t="e">
        <f>IF(AND(BV16 &gt;= 0, BV16 &lt;=10000000),500000,IF(AND(BV16 &gt;= 10000000, BV16 &lt;20000000),1000000,IF(AND(BV16&gt;= 20000000, BV16 &lt;30000000),1500000,IF(AND(BV16 &gt;= 30000000, BV16 &lt;50000000),2000000,IF(BV16 &lt; 50000000,E,0)))))</f>
        <v>#N/A</v>
      </c>
      <c r="BZ16" s="57" t="e">
        <f t="shared" si="11"/>
        <v>#N/A</v>
      </c>
      <c r="CA16" s="57" t="e">
        <f>VLOOKUP($C16,Sheet2!$A:$BN,CA$6,0)</f>
        <v>#N/A</v>
      </c>
      <c r="CB16" s="57" t="e">
        <f>VLOOKUP($C16,Sheet2!$A:$BN,CB$6,0)</f>
        <v>#N/A</v>
      </c>
      <c r="CC16" s="60" t="e">
        <f>VLOOKUP($C16,Sheet2!$A:$BN,CC$6,0)</f>
        <v>#N/A</v>
      </c>
      <c r="CD16" s="57" t="e">
        <f>IF(AND(CA16 &gt;= 0, CA16 &lt;=10000000),500000,IF(AND(CA16 &gt;= 10000000, CA16 &lt;20000000),1000000,IF(AND(CA16&gt;= 20000000, CA16 &lt;30000000),1500000,IF(AND(CA16 &gt;= 30000000, CA16 &lt;50000000),2000000,IF(CA16 &lt; 50000000,E,0)))))</f>
        <v>#N/A</v>
      </c>
      <c r="CE16" s="57" t="e">
        <f t="shared" si="12"/>
        <v>#N/A</v>
      </c>
    </row>
    <row r="17" spans="1:83" x14ac:dyDescent="0.35">
      <c r="A17" s="21" t="s">
        <v>4</v>
      </c>
      <c r="B17" s="21" t="s">
        <v>13</v>
      </c>
      <c r="C17" s="22" t="s">
        <v>14</v>
      </c>
      <c r="D17" s="57">
        <v>17620000</v>
      </c>
      <c r="E17" s="57">
        <f t="shared" si="13"/>
        <v>2020000</v>
      </c>
      <c r="F17" s="19">
        <v>15600000</v>
      </c>
      <c r="G17" s="19">
        <v>15100000</v>
      </c>
      <c r="H17" s="19">
        <v>14700000</v>
      </c>
      <c r="I17" s="19">
        <v>13700000</v>
      </c>
      <c r="J17" s="19">
        <v>12600000</v>
      </c>
      <c r="K17" s="19">
        <v>11700000</v>
      </c>
      <c r="L17" s="19">
        <v>10700000</v>
      </c>
      <c r="M17" s="19">
        <v>9100000</v>
      </c>
      <c r="N17" s="19">
        <v>8300000</v>
      </c>
      <c r="O17" s="19">
        <v>7700000</v>
      </c>
      <c r="P17" s="19">
        <v>0</v>
      </c>
      <c r="Q17" s="19">
        <v>0</v>
      </c>
      <c r="S17" s="57">
        <f>VLOOKUP($C17,Sheet2!$A:$BN,S$6,0)</f>
        <v>15250000</v>
      </c>
      <c r="T17" s="57">
        <f>VLOOKUP($C17,Sheet2!$A:$BN,T$6,0)</f>
        <v>79290</v>
      </c>
      <c r="U17" s="60">
        <f>VLOOKUP($C17,Sheet2!$A:$BN,U$6,0)</f>
        <v>1.0892580938126213</v>
      </c>
      <c r="V17" s="57">
        <f>IF(AND(S17 &gt;= 0, S17 &lt;=10000000),500000,IF(AND(S17 &gt;= 10000000, S17 &lt;20000000),1000000,IF(AND(S17&gt;= 20000000, S17 &lt;30000000),1500000,IF(AND(S17 &gt;= 30000000, S17 &lt;50000000),2000000,IF(S17 &lt; 50000000,E,0)))))</f>
        <v>1000000</v>
      </c>
      <c r="W17" s="57">
        <f t="shared" si="0"/>
        <v>16400000</v>
      </c>
      <c r="X17" s="57">
        <f>VLOOKUP($C17,Sheet2!$A:$BN,X$6,0)</f>
        <v>13780120.714285715</v>
      </c>
      <c r="Y17" s="57">
        <f>VLOOKUP($C17,Sheet2!$A:$BN,Y$6,0)</f>
        <v>925803.57142857148</v>
      </c>
      <c r="Z17" s="60">
        <f>VLOOKUP($C17,Sheet2!$A:$BN,Z$6,0)</f>
        <v>1.0424400188201679</v>
      </c>
      <c r="AA17" s="57">
        <f>IF(AND(X17 &gt;= 0, X17 &lt;=10000000),500000,IF(AND(X17 &gt;= 10000000, X17 &lt;20000000),1000000,IF(AND(X17&gt;= 20000000, X17 &lt;30000000),1500000,IF(AND(X17 &gt;= 30000000, X17 &lt;50000000),2000000,IF(X17 &lt; 50000000,E,0)))))</f>
        <v>1000000</v>
      </c>
      <c r="AB17" s="57">
        <f t="shared" si="1"/>
        <v>15800000</v>
      </c>
      <c r="AC17" s="57">
        <f>VLOOKUP($C17,Sheet2!$A:$BN,AC$6,0)</f>
        <v>12228125</v>
      </c>
      <c r="AD17" s="57">
        <f>VLOOKUP($C17,Sheet2!$A:$BN,AD$6,0)</f>
        <v>1870238.875</v>
      </c>
      <c r="AE17" s="60">
        <f>VLOOKUP($C17,Sheet2!$A:$BN,AE$6,0)</f>
        <v>1.0147931372328023</v>
      </c>
      <c r="AF17" s="57">
        <f>IF(AND(AC17 &gt;= 0, AC17 &lt;=10000000),500000,IF(AND(AC17 &gt;= 10000000, AC17 &lt;20000000),1000000,IF(AND(AC17&gt;= 20000000, AC17 &lt;30000000),1500000,IF(AND(AC17 &gt;= 30000000, AC17 &lt;50000000),2000000,IF(AC17 &lt; 50000000,E,0)))))</f>
        <v>1000000</v>
      </c>
      <c r="AG17" s="57">
        <f t="shared" si="2"/>
        <v>15100000</v>
      </c>
      <c r="AH17" s="57">
        <f>VLOOKUP($C17,Sheet2!$A:$BN,AH$6,0)</f>
        <v>11087500</v>
      </c>
      <c r="AI17" s="57">
        <f>VLOOKUP($C17,Sheet2!$A:$BN,AI$6,0)</f>
        <v>2195250.5</v>
      </c>
      <c r="AJ17" s="60">
        <f>VLOOKUP($C17,Sheet2!$A:$BN,AJ$6,0)</f>
        <v>1.0204698192426969</v>
      </c>
      <c r="AK17" s="57">
        <f>IF(AND(AH17 &gt;= 0, AH17 &lt;=10000000),500000,IF(AND(AH17 &gt;= 10000000, AH17 &lt;20000000),1000000,IF(AND(AH17&gt;= 20000000, AH17 &lt;30000000),1500000,IF(AND(AH17 &gt;= 30000000, AH17 &lt;50000000),2000000,IF(AH17 &lt; 50000000,E,0)))))</f>
        <v>1000000</v>
      </c>
      <c r="AL17" s="57">
        <f t="shared" si="3"/>
        <v>14300000</v>
      </c>
      <c r="AM17" s="57">
        <f>VLOOKUP($C17,Sheet2!$A:$BN,AM$6,0)</f>
        <v>0</v>
      </c>
      <c r="AN17" s="57">
        <f>VLOOKUP($C17,Sheet2!$A:$BN,AN$6,0)</f>
        <v>0</v>
      </c>
      <c r="AO17" s="60" t="e">
        <f>VLOOKUP($C17,Sheet2!$A:$BN,AO$6,0)</f>
        <v>#DIV/0!</v>
      </c>
      <c r="AP17" s="57">
        <f>IF(AND(AM17 &gt;= 0, AM17 &lt;=10000000),500000,IF(AND(AM17 &gt;= 10000000, AM17 &lt;20000000),1000000,IF(AND(AM17&gt;= 20000000, AM17 &lt;30000000),1500000,IF(AND(AM17 &gt;= 30000000, AM17 &lt;50000000),2000000,IF(AM17 &lt; 50000000,E,0)))))</f>
        <v>500000</v>
      </c>
      <c r="AQ17" s="57">
        <f t="shared" si="4"/>
        <v>500000</v>
      </c>
      <c r="AR17" s="57">
        <f>VLOOKUP($C17,Sheet2!$A:$BN,AR$6,0)</f>
        <v>0</v>
      </c>
      <c r="AS17" s="57">
        <f>VLOOKUP($C17,Sheet2!$A:$BN,AS$6,0)</f>
        <v>0</v>
      </c>
      <c r="AT17" s="60" t="e">
        <f>VLOOKUP($C17,Sheet2!$A:$BN,AT$6,0)</f>
        <v>#DIV/0!</v>
      </c>
      <c r="AU17" s="57">
        <f>IF(AND(AR17 &gt;= 0, AR17 &lt;=10000000),500000,IF(AND(AR17 &gt;= 10000000, AR17 &lt;20000000),1000000,IF(AND(AR17&gt;= 20000000, AR17 &lt;30000000),1500000,IF(AND(AR17 &gt;= 30000000, AR17 &lt;50000000),2000000,IF(AR17 &lt; 50000000,E,0)))))</f>
        <v>500000</v>
      </c>
      <c r="AV17" s="57">
        <f t="shared" si="5"/>
        <v>500000</v>
      </c>
      <c r="AW17" s="57">
        <f>VLOOKUP($C17,Sheet2!$A:$BN,AW$6,0)</f>
        <v>0</v>
      </c>
      <c r="AX17" s="57">
        <f>VLOOKUP($C17,Sheet2!$A:$BN,AX$6,0)</f>
        <v>0</v>
      </c>
      <c r="AY17" s="60" t="e">
        <f>VLOOKUP($C17,Sheet2!$A:$BN,AY$6,0)</f>
        <v>#DIV/0!</v>
      </c>
      <c r="AZ17" s="57">
        <f>IF(AND(AW17 &gt;= 0, AW17 &lt;=10000000),500000,IF(AND(AW17 &gt;= 10000000, AW17 &lt;20000000),1000000,IF(AND(AW17&gt;= 20000000, AW17 &lt;30000000),1500000,IF(AND(AW17 &gt;= 30000000, AW17 &lt;50000000),2000000,IF(AW17 &lt; 50000000,E,0)))))</f>
        <v>500000</v>
      </c>
      <c r="BA17" s="57">
        <f t="shared" si="6"/>
        <v>500000</v>
      </c>
      <c r="BB17" s="57">
        <f>VLOOKUP($C17,Sheet2!$A:$BN,BB$6,0)</f>
        <v>0</v>
      </c>
      <c r="BC17" s="57">
        <f>VLOOKUP($C17,Sheet2!$A:$BN,BC$6,0)</f>
        <v>0</v>
      </c>
      <c r="BD17" s="60" t="e">
        <f>VLOOKUP($C17,Sheet2!$A:$BN,BD$6,0)</f>
        <v>#DIV/0!</v>
      </c>
      <c r="BE17" s="57">
        <f>IF(AND(BB17 &gt;= 0, BB17 &lt;=10000000),500000,IF(AND(BB17 &gt;= 10000000, BB17 &lt;20000000),1000000,IF(AND(BB17&gt;= 20000000, BB17 &lt;30000000),1500000,IF(AND(BB17 &gt;= 30000000, BB17 &lt;50000000),2000000,IF(BB17 &lt; 50000000,E,0)))))</f>
        <v>500000</v>
      </c>
      <c r="BF17" s="57">
        <f t="shared" si="7"/>
        <v>500000</v>
      </c>
      <c r="BG17" s="57">
        <f>VLOOKUP($C17,Sheet2!$A:$BN,BG$6,0)</f>
        <v>6150000</v>
      </c>
      <c r="BH17" s="57">
        <f>VLOOKUP($C17,Sheet2!$A:$BN,BH$6,0)</f>
        <v>3091400</v>
      </c>
      <c r="BI17" s="60">
        <f>VLOOKUP($C17,Sheet2!$A:$BN,BI$6,0)</f>
        <v>1.1897047017516709</v>
      </c>
      <c r="BJ17" s="57">
        <f>IF(AND(BG17 &gt;= 0, BG17 &lt;=10000000),500000,IF(AND(BG17 &gt;= 10000000, BG17 &lt;20000000),1000000,IF(AND(BG17&gt;= 20000000, BG17 &lt;30000000),1500000,IF(AND(BG17 &gt;= 30000000, BG17 &lt;50000000),2000000,IF(BG17 &lt; 50000000,E,0)))))</f>
        <v>500000</v>
      </c>
      <c r="BK17" s="57">
        <f t="shared" si="8"/>
        <v>9800000</v>
      </c>
      <c r="BL17" s="57">
        <f>VLOOKUP($C17,Sheet2!$A:$BN,BL$6,0)</f>
        <v>0</v>
      </c>
      <c r="BM17" s="57">
        <f>VLOOKUP($C17,Sheet2!$A:$BN,BM$6,0)</f>
        <v>0</v>
      </c>
      <c r="BN17" s="60" t="e">
        <f>VLOOKUP($C17,Sheet2!$A:$BN,BN$6,0)</f>
        <v>#DIV/0!</v>
      </c>
      <c r="BO17" s="57">
        <f>IF(AND(BL17 &gt;= 0, BL17 &lt;=10000000),500000,IF(AND(BL17 &gt;= 10000000, BL17 &lt;20000000),1000000,IF(AND(BL17&gt;= 20000000, BL17 &lt;30000000),1500000,IF(AND(BL17 &gt;= 30000000, BL17 &lt;50000000),2000000,IF(BL17 &lt; 50000000,E,0)))))</f>
        <v>500000</v>
      </c>
      <c r="BP17" s="57">
        <f t="shared" si="9"/>
        <v>500000</v>
      </c>
      <c r="BQ17" s="57">
        <f>VLOOKUP($C17,Sheet2!$A:$BN,BQ$6,0)</f>
        <v>0</v>
      </c>
      <c r="BR17" s="57">
        <f>VLOOKUP($C17,Sheet2!$A:$BN,BR$6,0)</f>
        <v>0</v>
      </c>
      <c r="BS17" s="60" t="e">
        <f>VLOOKUP($C17,Sheet2!$A:$BN,BS$6,0)</f>
        <v>#DIV/0!</v>
      </c>
      <c r="BT17" s="57">
        <f>IF(AND(BQ17 &gt;= 0, BQ17 &lt;=10000000),500000,IF(AND(BQ17 &gt;= 10000000, BQ17 &lt;20000000),1000000,IF(AND(BQ17&gt;= 20000000, BQ17 &lt;30000000),1500000,IF(AND(BQ17 &gt;= 30000000, BQ17 &lt;50000000),2000000,IF(BQ17 &lt; 50000000,E,0)))))</f>
        <v>500000</v>
      </c>
      <c r="BU17" s="57">
        <f t="shared" si="10"/>
        <v>500000</v>
      </c>
      <c r="BV17" s="57">
        <f>VLOOKUP($C17,Sheet2!$A:$BN,BV$6,0)</f>
        <v>0</v>
      </c>
      <c r="BW17" s="57">
        <f>VLOOKUP($C17,Sheet2!$A:$BN,BW$6,0)</f>
        <v>0</v>
      </c>
      <c r="BX17" s="60" t="e">
        <f>VLOOKUP($C17,Sheet2!$A:$BN,BX$6,0)</f>
        <v>#DIV/0!</v>
      </c>
      <c r="BY17" s="57">
        <f>IF(AND(BV17 &gt;= 0, BV17 &lt;=10000000),500000,IF(AND(BV17 &gt;= 10000000, BV17 &lt;20000000),1000000,IF(AND(BV17&gt;= 20000000, BV17 &lt;30000000),1500000,IF(AND(BV17 &gt;= 30000000, BV17 &lt;50000000),2000000,IF(BV17 &lt; 50000000,E,0)))))</f>
        <v>500000</v>
      </c>
      <c r="BZ17" s="57">
        <f t="shared" si="11"/>
        <v>500000</v>
      </c>
      <c r="CA17" s="57">
        <f>VLOOKUP($C17,Sheet2!$A:$BN,CA$6,0)</f>
        <v>0</v>
      </c>
      <c r="CB17" s="57">
        <f>VLOOKUP($C17,Sheet2!$A:$BN,CB$6,0)</f>
        <v>0</v>
      </c>
      <c r="CC17" s="60" t="e">
        <f>VLOOKUP($C17,Sheet2!$A:$BN,CC$6,0)</f>
        <v>#DIV/0!</v>
      </c>
      <c r="CD17" s="57">
        <f>IF(AND(CA17 &gt;= 0, CA17 &lt;=10000000),500000,IF(AND(CA17 &gt;= 10000000, CA17 &lt;20000000),1000000,IF(AND(CA17&gt;= 20000000, CA17 &lt;30000000),1500000,IF(AND(CA17 &gt;= 30000000, CA17 &lt;50000000),2000000,IF(CA17 &lt; 50000000,E,0)))))</f>
        <v>500000</v>
      </c>
      <c r="CE17" s="57">
        <f t="shared" si="12"/>
        <v>500000</v>
      </c>
    </row>
    <row r="18" spans="1:83" x14ac:dyDescent="0.35">
      <c r="A18" s="21" t="s">
        <v>4</v>
      </c>
      <c r="B18" s="21" t="s">
        <v>15</v>
      </c>
      <c r="C18" s="22" t="s">
        <v>16</v>
      </c>
      <c r="D18" s="57">
        <v>0</v>
      </c>
      <c r="E18" s="57">
        <f t="shared" si="13"/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6700000</v>
      </c>
      <c r="Q18" s="19">
        <v>6300000</v>
      </c>
      <c r="S18" s="57" t="e">
        <f>VLOOKUP($C18,Sheet2!$A:$BN,S$6,0)</f>
        <v>#N/A</v>
      </c>
      <c r="T18" s="57" t="e">
        <f>VLOOKUP($C18,Sheet2!$A:$BN,T$6,0)</f>
        <v>#N/A</v>
      </c>
      <c r="U18" s="60" t="e">
        <f>VLOOKUP($C18,Sheet2!$A:$BN,U$6,0)</f>
        <v>#N/A</v>
      </c>
      <c r="V18" s="57" t="e">
        <f>IF(AND(S18 &gt;= 0, S18 &lt;=10000000),500000,IF(AND(S18 &gt;= 10000000, S18 &lt;20000000),1000000,IF(AND(S18&gt;= 20000000, S18 &lt;30000000),1500000,IF(AND(S18 &gt;= 30000000, S18 &lt;50000000),2000000,IF(S18 &lt; 50000000,E,0)))))</f>
        <v>#N/A</v>
      </c>
      <c r="W18" s="57" t="e">
        <f t="shared" si="0"/>
        <v>#N/A</v>
      </c>
      <c r="X18" s="57" t="e">
        <f>VLOOKUP($C18,Sheet2!$A:$BN,X$6,0)</f>
        <v>#N/A</v>
      </c>
      <c r="Y18" s="57" t="e">
        <f>VLOOKUP($C18,Sheet2!$A:$BN,Y$6,0)</f>
        <v>#N/A</v>
      </c>
      <c r="Z18" s="60" t="e">
        <f>VLOOKUP($C18,Sheet2!$A:$BN,Z$6,0)</f>
        <v>#N/A</v>
      </c>
      <c r="AA18" s="57" t="e">
        <f>IF(AND(X18 &gt;= 0, X18 &lt;=10000000),500000,IF(AND(X18 &gt;= 10000000, X18 &lt;20000000),1000000,IF(AND(X18&gt;= 20000000, X18 &lt;30000000),1500000,IF(AND(X18 &gt;= 30000000, X18 &lt;50000000),2000000,IF(X18 &lt; 50000000,E,0)))))</f>
        <v>#N/A</v>
      </c>
      <c r="AB18" s="57" t="e">
        <f t="shared" si="1"/>
        <v>#N/A</v>
      </c>
      <c r="AC18" s="57" t="e">
        <f>VLOOKUP($C18,Sheet2!$A:$BN,AC$6,0)</f>
        <v>#N/A</v>
      </c>
      <c r="AD18" s="57" t="e">
        <f>VLOOKUP($C18,Sheet2!$A:$BN,AD$6,0)</f>
        <v>#N/A</v>
      </c>
      <c r="AE18" s="60" t="e">
        <f>VLOOKUP($C18,Sheet2!$A:$BN,AE$6,0)</f>
        <v>#N/A</v>
      </c>
      <c r="AF18" s="57" t="e">
        <f>IF(AND(AC18 &gt;= 0, AC18 &lt;=10000000),500000,IF(AND(AC18 &gt;= 10000000, AC18 &lt;20000000),1000000,IF(AND(AC18&gt;= 20000000, AC18 &lt;30000000),1500000,IF(AND(AC18 &gt;= 30000000, AC18 &lt;50000000),2000000,IF(AC18 &lt; 50000000,E,0)))))</f>
        <v>#N/A</v>
      </c>
      <c r="AG18" s="57" t="e">
        <f t="shared" si="2"/>
        <v>#N/A</v>
      </c>
      <c r="AH18" s="57" t="e">
        <f>VLOOKUP($C18,Sheet2!$A:$BN,AH$6,0)</f>
        <v>#N/A</v>
      </c>
      <c r="AI18" s="57" t="e">
        <f>VLOOKUP($C18,Sheet2!$A:$BN,AI$6,0)</f>
        <v>#N/A</v>
      </c>
      <c r="AJ18" s="60" t="e">
        <f>VLOOKUP($C18,Sheet2!$A:$BN,AJ$6,0)</f>
        <v>#N/A</v>
      </c>
      <c r="AK18" s="57" t="e">
        <f>IF(AND(AH18 &gt;= 0, AH18 &lt;=10000000),500000,IF(AND(AH18 &gt;= 10000000, AH18 &lt;20000000),1000000,IF(AND(AH18&gt;= 20000000, AH18 &lt;30000000),1500000,IF(AND(AH18 &gt;= 30000000, AH18 &lt;50000000),2000000,IF(AH18 &lt; 50000000,E,0)))))</f>
        <v>#N/A</v>
      </c>
      <c r="AL18" s="57" t="e">
        <f t="shared" si="3"/>
        <v>#N/A</v>
      </c>
      <c r="AM18" s="57" t="e">
        <f>VLOOKUP($C18,Sheet2!$A:$BN,AM$6,0)</f>
        <v>#N/A</v>
      </c>
      <c r="AN18" s="57" t="e">
        <f>VLOOKUP($C18,Sheet2!$A:$BN,AN$6,0)</f>
        <v>#N/A</v>
      </c>
      <c r="AO18" s="60" t="e">
        <f>VLOOKUP($C18,Sheet2!$A:$BN,AO$6,0)</f>
        <v>#N/A</v>
      </c>
      <c r="AP18" s="57" t="e">
        <f>IF(AND(AM18 &gt;= 0, AM18 &lt;=10000000),500000,IF(AND(AM18 &gt;= 10000000, AM18 &lt;20000000),1000000,IF(AND(AM18&gt;= 20000000, AM18 &lt;30000000),1500000,IF(AND(AM18 &gt;= 30000000, AM18 &lt;50000000),2000000,IF(AM18 &lt; 50000000,E,0)))))</f>
        <v>#N/A</v>
      </c>
      <c r="AQ18" s="57" t="e">
        <f t="shared" si="4"/>
        <v>#N/A</v>
      </c>
      <c r="AR18" s="57" t="e">
        <f>VLOOKUP($C18,Sheet2!$A:$BN,AR$6,0)</f>
        <v>#N/A</v>
      </c>
      <c r="AS18" s="57" t="e">
        <f>VLOOKUP($C18,Sheet2!$A:$BN,AS$6,0)</f>
        <v>#N/A</v>
      </c>
      <c r="AT18" s="60" t="e">
        <f>VLOOKUP($C18,Sheet2!$A:$BN,AT$6,0)</f>
        <v>#N/A</v>
      </c>
      <c r="AU18" s="57" t="e">
        <f>IF(AND(AR18 &gt;= 0, AR18 &lt;=10000000),500000,IF(AND(AR18 &gt;= 10000000, AR18 &lt;20000000),1000000,IF(AND(AR18&gt;= 20000000, AR18 &lt;30000000),1500000,IF(AND(AR18 &gt;= 30000000, AR18 &lt;50000000),2000000,IF(AR18 &lt; 50000000,E,0)))))</f>
        <v>#N/A</v>
      </c>
      <c r="AV18" s="57" t="e">
        <f t="shared" si="5"/>
        <v>#N/A</v>
      </c>
      <c r="AW18" s="57" t="e">
        <f>VLOOKUP($C18,Sheet2!$A:$BN,AW$6,0)</f>
        <v>#N/A</v>
      </c>
      <c r="AX18" s="57" t="e">
        <f>VLOOKUP($C18,Sheet2!$A:$BN,AX$6,0)</f>
        <v>#N/A</v>
      </c>
      <c r="AY18" s="60" t="e">
        <f>VLOOKUP($C18,Sheet2!$A:$BN,AY$6,0)</f>
        <v>#N/A</v>
      </c>
      <c r="AZ18" s="57" t="e">
        <f>IF(AND(AW18 &gt;= 0, AW18 &lt;=10000000),500000,IF(AND(AW18 &gt;= 10000000, AW18 &lt;20000000),1000000,IF(AND(AW18&gt;= 20000000, AW18 &lt;30000000),1500000,IF(AND(AW18 &gt;= 30000000, AW18 &lt;50000000),2000000,IF(AW18 &lt; 50000000,E,0)))))</f>
        <v>#N/A</v>
      </c>
      <c r="BA18" s="57" t="e">
        <f t="shared" si="6"/>
        <v>#N/A</v>
      </c>
      <c r="BB18" s="57" t="e">
        <f>VLOOKUP($C18,Sheet2!$A:$BN,BB$6,0)</f>
        <v>#N/A</v>
      </c>
      <c r="BC18" s="57" t="e">
        <f>VLOOKUP($C18,Sheet2!$A:$BN,BC$6,0)</f>
        <v>#N/A</v>
      </c>
      <c r="BD18" s="60" t="e">
        <f>VLOOKUP($C18,Sheet2!$A:$BN,BD$6,0)</f>
        <v>#N/A</v>
      </c>
      <c r="BE18" s="57" t="e">
        <f>IF(AND(BB18 &gt;= 0, BB18 &lt;=10000000),500000,IF(AND(BB18 &gt;= 10000000, BB18 &lt;20000000),1000000,IF(AND(BB18&gt;= 20000000, BB18 &lt;30000000),1500000,IF(AND(BB18 &gt;= 30000000, BB18 &lt;50000000),2000000,IF(BB18 &lt; 50000000,E,0)))))</f>
        <v>#N/A</v>
      </c>
      <c r="BF18" s="57" t="e">
        <f t="shared" si="7"/>
        <v>#N/A</v>
      </c>
      <c r="BG18" s="57" t="e">
        <f>VLOOKUP($C18,Sheet2!$A:$BN,BG$6,0)</f>
        <v>#N/A</v>
      </c>
      <c r="BH18" s="57" t="e">
        <f>VLOOKUP($C18,Sheet2!$A:$BN,BH$6,0)</f>
        <v>#N/A</v>
      </c>
      <c r="BI18" s="60" t="e">
        <f>VLOOKUP($C18,Sheet2!$A:$BN,BI$6,0)</f>
        <v>#N/A</v>
      </c>
      <c r="BJ18" s="57" t="e">
        <f>IF(AND(BG18 &gt;= 0, BG18 &lt;=10000000),500000,IF(AND(BG18 &gt;= 10000000, BG18 &lt;20000000),1000000,IF(AND(BG18&gt;= 20000000, BG18 &lt;30000000),1500000,IF(AND(BG18 &gt;= 30000000, BG18 &lt;50000000),2000000,IF(BG18 &lt; 50000000,E,0)))))</f>
        <v>#N/A</v>
      </c>
      <c r="BK18" s="57" t="e">
        <f t="shared" si="8"/>
        <v>#N/A</v>
      </c>
      <c r="BL18" s="57" t="e">
        <f>VLOOKUP($C18,Sheet2!$A:$BN,BL$6,0)</f>
        <v>#N/A</v>
      </c>
      <c r="BM18" s="57" t="e">
        <f>VLOOKUP($C18,Sheet2!$A:$BN,BM$6,0)</f>
        <v>#N/A</v>
      </c>
      <c r="BN18" s="60" t="e">
        <f>VLOOKUP($C18,Sheet2!$A:$BN,BN$6,0)</f>
        <v>#N/A</v>
      </c>
      <c r="BO18" s="57" t="e">
        <f>IF(AND(BL18 &gt;= 0, BL18 &lt;=10000000),500000,IF(AND(BL18 &gt;= 10000000, BL18 &lt;20000000),1000000,IF(AND(BL18&gt;= 20000000, BL18 &lt;30000000),1500000,IF(AND(BL18 &gt;= 30000000, BL18 &lt;50000000),2000000,IF(BL18 &lt; 50000000,E,0)))))</f>
        <v>#N/A</v>
      </c>
      <c r="BP18" s="57" t="e">
        <f t="shared" si="9"/>
        <v>#N/A</v>
      </c>
      <c r="BQ18" s="57" t="e">
        <f>VLOOKUP($C18,Sheet2!$A:$BN,BQ$6,0)</f>
        <v>#N/A</v>
      </c>
      <c r="BR18" s="57" t="e">
        <f>VLOOKUP($C18,Sheet2!$A:$BN,BR$6,0)</f>
        <v>#N/A</v>
      </c>
      <c r="BS18" s="60" t="e">
        <f>VLOOKUP($C18,Sheet2!$A:$BN,BS$6,0)</f>
        <v>#N/A</v>
      </c>
      <c r="BT18" s="57" t="e">
        <f>IF(AND(BQ18 &gt;= 0, BQ18 &lt;=10000000),500000,IF(AND(BQ18 &gt;= 10000000, BQ18 &lt;20000000),1000000,IF(AND(BQ18&gt;= 20000000, BQ18 &lt;30000000),1500000,IF(AND(BQ18 &gt;= 30000000, BQ18 &lt;50000000),2000000,IF(BQ18 &lt; 50000000,E,0)))))</f>
        <v>#N/A</v>
      </c>
      <c r="BU18" s="57" t="e">
        <f t="shared" si="10"/>
        <v>#N/A</v>
      </c>
      <c r="BV18" s="57" t="e">
        <f>VLOOKUP($C18,Sheet2!$A:$BN,BV$6,0)</f>
        <v>#N/A</v>
      </c>
      <c r="BW18" s="57" t="e">
        <f>VLOOKUP($C18,Sheet2!$A:$BN,BW$6,0)</f>
        <v>#N/A</v>
      </c>
      <c r="BX18" s="60" t="e">
        <f>VLOOKUP($C18,Sheet2!$A:$BN,BX$6,0)</f>
        <v>#N/A</v>
      </c>
      <c r="BY18" s="57" t="e">
        <f>IF(AND(BV18 &gt;= 0, BV18 &lt;=10000000),500000,IF(AND(BV18 &gt;= 10000000, BV18 &lt;20000000),1000000,IF(AND(BV18&gt;= 20000000, BV18 &lt;30000000),1500000,IF(AND(BV18 &gt;= 30000000, BV18 &lt;50000000),2000000,IF(BV18 &lt; 50000000,E,0)))))</f>
        <v>#N/A</v>
      </c>
      <c r="BZ18" s="57" t="e">
        <f t="shared" si="11"/>
        <v>#N/A</v>
      </c>
      <c r="CA18" s="57" t="e">
        <f>VLOOKUP($C18,Sheet2!$A:$BN,CA$6,0)</f>
        <v>#N/A</v>
      </c>
      <c r="CB18" s="57" t="e">
        <f>VLOOKUP($C18,Sheet2!$A:$BN,CB$6,0)</f>
        <v>#N/A</v>
      </c>
      <c r="CC18" s="60" t="e">
        <f>VLOOKUP($C18,Sheet2!$A:$BN,CC$6,0)</f>
        <v>#N/A</v>
      </c>
      <c r="CD18" s="57" t="e">
        <f>IF(AND(CA18 &gt;= 0, CA18 &lt;=10000000),500000,IF(AND(CA18 &gt;= 10000000, CA18 &lt;20000000),1000000,IF(AND(CA18&gt;= 20000000, CA18 &lt;30000000),1500000,IF(AND(CA18 &gt;= 30000000, CA18 &lt;50000000),2000000,IF(CA18 &lt; 50000000,E,0)))))</f>
        <v>#N/A</v>
      </c>
      <c r="CE18" s="57" t="e">
        <f t="shared" si="12"/>
        <v>#N/A</v>
      </c>
    </row>
    <row r="19" spans="1:83" x14ac:dyDescent="0.35">
      <c r="A19" s="21" t="s">
        <v>4</v>
      </c>
      <c r="B19" s="21" t="s">
        <v>17</v>
      </c>
      <c r="C19" s="22" t="s">
        <v>18</v>
      </c>
      <c r="D19" s="57">
        <v>0</v>
      </c>
      <c r="E19" s="57">
        <f t="shared" si="13"/>
        <v>-15600000</v>
      </c>
      <c r="F19" s="19">
        <v>15600000</v>
      </c>
      <c r="G19" s="19">
        <v>15100000</v>
      </c>
      <c r="H19" s="19">
        <v>14700000</v>
      </c>
      <c r="I19" s="19">
        <v>13700000</v>
      </c>
      <c r="J19" s="19">
        <v>12600000</v>
      </c>
      <c r="K19" s="19">
        <v>11700000</v>
      </c>
      <c r="L19" s="19">
        <v>10700000</v>
      </c>
      <c r="M19" s="19">
        <v>9200000</v>
      </c>
      <c r="N19" s="19">
        <v>8400000</v>
      </c>
      <c r="O19" s="19">
        <v>7800000</v>
      </c>
      <c r="P19" s="19">
        <v>6700000</v>
      </c>
      <c r="Q19" s="19">
        <v>6300000</v>
      </c>
      <c r="S19" s="57">
        <f>VLOOKUP($C19,Sheet2!$A:$BN,S$6,0)</f>
        <v>0</v>
      </c>
      <c r="T19" s="57">
        <f>VLOOKUP($C19,Sheet2!$A:$BN,T$6,0)</f>
        <v>0</v>
      </c>
      <c r="U19" s="60" t="e">
        <f>VLOOKUP($C19,Sheet2!$A:$BN,U$6,0)</f>
        <v>#DIV/0!</v>
      </c>
      <c r="V19" s="57">
        <f>IF(AND(S19 &gt;= 0, S19 &lt;=10000000),500000,IF(AND(S19 &gt;= 10000000, S19 &lt;20000000),1000000,IF(AND(S19&gt;= 20000000, S19 &lt;30000000),1500000,IF(AND(S19 &gt;= 30000000, S19 &lt;50000000),2000000,IF(S19 &lt; 50000000,E,0)))))</f>
        <v>500000</v>
      </c>
      <c r="W19" s="57">
        <f t="shared" si="0"/>
        <v>500000</v>
      </c>
      <c r="X19" s="57">
        <f>VLOOKUP($C19,Sheet2!$A:$BN,X$6,0)</f>
        <v>0</v>
      </c>
      <c r="Y19" s="57">
        <f>VLOOKUP($C19,Sheet2!$A:$BN,Y$6,0)</f>
        <v>0</v>
      </c>
      <c r="Z19" s="60" t="e">
        <f>VLOOKUP($C19,Sheet2!$A:$BN,Z$6,0)</f>
        <v>#DIV/0!</v>
      </c>
      <c r="AA19" s="57">
        <f>IF(AND(X19 &gt;= 0, X19 &lt;=10000000),500000,IF(AND(X19 &gt;= 10000000, X19 &lt;20000000),1000000,IF(AND(X19&gt;= 20000000, X19 &lt;30000000),1500000,IF(AND(X19 &gt;= 30000000, X19 &lt;50000000),2000000,IF(X19 &lt; 50000000,E,0)))))</f>
        <v>500000</v>
      </c>
      <c r="AB19" s="57">
        <f t="shared" si="1"/>
        <v>500000</v>
      </c>
      <c r="AC19" s="57">
        <f>VLOOKUP($C19,Sheet2!$A:$BN,AC$6,0)</f>
        <v>0</v>
      </c>
      <c r="AD19" s="57">
        <f>VLOOKUP($C19,Sheet2!$A:$BN,AD$6,0)</f>
        <v>0</v>
      </c>
      <c r="AE19" s="60" t="e">
        <f>VLOOKUP($C19,Sheet2!$A:$BN,AE$6,0)</f>
        <v>#DIV/0!</v>
      </c>
      <c r="AF19" s="57">
        <f>IF(AND(AC19 &gt;= 0, AC19 &lt;=10000000),500000,IF(AND(AC19 &gt;= 10000000, AC19 &lt;20000000),1000000,IF(AND(AC19&gt;= 20000000, AC19 &lt;30000000),1500000,IF(AND(AC19 &gt;= 30000000, AC19 &lt;50000000),2000000,IF(AC19 &lt; 50000000,E,0)))))</f>
        <v>500000</v>
      </c>
      <c r="AG19" s="57">
        <f t="shared" si="2"/>
        <v>500000</v>
      </c>
      <c r="AH19" s="57">
        <f>VLOOKUP($C19,Sheet2!$A:$BN,AH$6,0)</f>
        <v>10550000</v>
      </c>
      <c r="AI19" s="57">
        <f>VLOOKUP($C19,Sheet2!$A:$BN,AI$6,0)</f>
        <v>3254216.6666666665</v>
      </c>
      <c r="AJ19" s="60">
        <f>VLOOKUP($C19,Sheet2!$A:$BN,AJ$6,0)</f>
        <v>1.0406374685383892</v>
      </c>
      <c r="AK19" s="57">
        <f>IF(AND(AH19 &gt;= 0, AH19 &lt;=10000000),500000,IF(AND(AH19 &gt;= 10000000, AH19 &lt;20000000),1000000,IF(AND(AH19&gt;= 20000000, AH19 &lt;30000000),1500000,IF(AND(AH19 &gt;= 30000000, AH19 &lt;50000000),2000000,IF(AH19 &lt; 50000000,E,0)))))</f>
        <v>1000000</v>
      </c>
      <c r="AL19" s="57">
        <f t="shared" si="3"/>
        <v>14900000</v>
      </c>
      <c r="AM19" s="57">
        <f>VLOOKUP($C19,Sheet2!$A:$BN,AM$6,0)</f>
        <v>0</v>
      </c>
      <c r="AN19" s="57">
        <f>VLOOKUP($C19,Sheet2!$A:$BN,AN$6,0)</f>
        <v>0</v>
      </c>
      <c r="AO19" s="60" t="e">
        <f>VLOOKUP($C19,Sheet2!$A:$BN,AO$6,0)</f>
        <v>#DIV/0!</v>
      </c>
      <c r="AP19" s="57">
        <f>IF(AND(AM19 &gt;= 0, AM19 &lt;=10000000),500000,IF(AND(AM19 &gt;= 10000000, AM19 &lt;20000000),1000000,IF(AND(AM19&gt;= 20000000, AM19 &lt;30000000),1500000,IF(AND(AM19 &gt;= 30000000, AM19 &lt;50000000),2000000,IF(AM19 &lt; 50000000,E,0)))))</f>
        <v>500000</v>
      </c>
      <c r="AQ19" s="57">
        <f t="shared" si="4"/>
        <v>500000</v>
      </c>
      <c r="AR19" s="57">
        <f>VLOOKUP($C19,Sheet2!$A:$BN,AR$6,0)</f>
        <v>0</v>
      </c>
      <c r="AS19" s="57">
        <f>VLOOKUP($C19,Sheet2!$A:$BN,AS$6,0)</f>
        <v>0</v>
      </c>
      <c r="AT19" s="60" t="e">
        <f>VLOOKUP($C19,Sheet2!$A:$BN,AT$6,0)</f>
        <v>#DIV/0!</v>
      </c>
      <c r="AU19" s="57">
        <f>IF(AND(AR19 &gt;= 0, AR19 &lt;=10000000),500000,IF(AND(AR19 &gt;= 10000000, AR19 &lt;20000000),1000000,IF(AND(AR19&gt;= 20000000, AR19 &lt;30000000),1500000,IF(AND(AR19 &gt;= 30000000, AR19 &lt;50000000),2000000,IF(AR19 &lt; 50000000,E,0)))))</f>
        <v>500000</v>
      </c>
      <c r="AV19" s="57">
        <f t="shared" si="5"/>
        <v>500000</v>
      </c>
      <c r="AW19" s="57">
        <f>VLOOKUP($C19,Sheet2!$A:$BN,AW$6,0)</f>
        <v>0</v>
      </c>
      <c r="AX19" s="57">
        <f>VLOOKUP($C19,Sheet2!$A:$BN,AX$6,0)</f>
        <v>0</v>
      </c>
      <c r="AY19" s="60" t="e">
        <f>VLOOKUP($C19,Sheet2!$A:$BN,AY$6,0)</f>
        <v>#DIV/0!</v>
      </c>
      <c r="AZ19" s="57">
        <f>IF(AND(AW19 &gt;= 0, AW19 &lt;=10000000),500000,IF(AND(AW19 &gt;= 10000000, AW19 &lt;20000000),1000000,IF(AND(AW19&gt;= 20000000, AW19 &lt;30000000),1500000,IF(AND(AW19 &gt;= 30000000, AW19 &lt;50000000),2000000,IF(AW19 &lt; 50000000,E,0)))))</f>
        <v>500000</v>
      </c>
      <c r="BA19" s="57">
        <f t="shared" si="6"/>
        <v>500000</v>
      </c>
      <c r="BB19" s="57">
        <f>VLOOKUP($C19,Sheet2!$A:$BN,BB$6,0)</f>
        <v>0</v>
      </c>
      <c r="BC19" s="57">
        <f>VLOOKUP($C19,Sheet2!$A:$BN,BC$6,0)</f>
        <v>0</v>
      </c>
      <c r="BD19" s="60" t="e">
        <f>VLOOKUP($C19,Sheet2!$A:$BN,BD$6,0)</f>
        <v>#DIV/0!</v>
      </c>
      <c r="BE19" s="57">
        <f>IF(AND(BB19 &gt;= 0, BB19 &lt;=10000000),500000,IF(AND(BB19 &gt;= 10000000, BB19 &lt;20000000),1000000,IF(AND(BB19&gt;= 20000000, BB19 &lt;30000000),1500000,IF(AND(BB19 &gt;= 30000000, BB19 &lt;50000000),2000000,IF(BB19 &lt; 50000000,E,0)))))</f>
        <v>500000</v>
      </c>
      <c r="BF19" s="57">
        <f t="shared" si="7"/>
        <v>500000</v>
      </c>
      <c r="BG19" s="57">
        <f>VLOOKUP($C19,Sheet2!$A:$BN,BG$6,0)</f>
        <v>0</v>
      </c>
      <c r="BH19" s="57">
        <f>VLOOKUP($C19,Sheet2!$A:$BN,BH$6,0)</f>
        <v>0</v>
      </c>
      <c r="BI19" s="60" t="e">
        <f>VLOOKUP($C19,Sheet2!$A:$BN,BI$6,0)</f>
        <v>#DIV/0!</v>
      </c>
      <c r="BJ19" s="57">
        <f>IF(AND(BG19 &gt;= 0, BG19 &lt;=10000000),500000,IF(AND(BG19 &gt;= 10000000, BG19 &lt;20000000),1000000,IF(AND(BG19&gt;= 20000000, BG19 &lt;30000000),1500000,IF(AND(BG19 &gt;= 30000000, BG19 &lt;50000000),2000000,IF(BG19 &lt; 50000000,E,0)))))</f>
        <v>500000</v>
      </c>
      <c r="BK19" s="57">
        <f t="shared" si="8"/>
        <v>500000</v>
      </c>
      <c r="BL19" s="57">
        <f>VLOOKUP($C19,Sheet2!$A:$BN,BL$6,0)</f>
        <v>0</v>
      </c>
      <c r="BM19" s="57">
        <f>VLOOKUP($C19,Sheet2!$A:$BN,BM$6,0)</f>
        <v>0</v>
      </c>
      <c r="BN19" s="60" t="e">
        <f>VLOOKUP($C19,Sheet2!$A:$BN,BN$6,0)</f>
        <v>#DIV/0!</v>
      </c>
      <c r="BO19" s="57">
        <f>IF(AND(BL19 &gt;= 0, BL19 &lt;=10000000),500000,IF(AND(BL19 &gt;= 10000000, BL19 &lt;20000000),1000000,IF(AND(BL19&gt;= 20000000, BL19 &lt;30000000),1500000,IF(AND(BL19 &gt;= 30000000, BL19 &lt;50000000),2000000,IF(BL19 &lt; 50000000,E,0)))))</f>
        <v>500000</v>
      </c>
      <c r="BP19" s="57">
        <f t="shared" si="9"/>
        <v>500000</v>
      </c>
      <c r="BQ19" s="57">
        <f>VLOOKUP($C19,Sheet2!$A:$BN,BQ$6,0)</f>
        <v>0</v>
      </c>
      <c r="BR19" s="57">
        <f>VLOOKUP($C19,Sheet2!$A:$BN,BR$6,0)</f>
        <v>0</v>
      </c>
      <c r="BS19" s="60" t="e">
        <f>VLOOKUP($C19,Sheet2!$A:$BN,BS$6,0)</f>
        <v>#DIV/0!</v>
      </c>
      <c r="BT19" s="57">
        <f>IF(AND(BQ19 &gt;= 0, BQ19 &lt;=10000000),500000,IF(AND(BQ19 &gt;= 10000000, BQ19 &lt;20000000),1000000,IF(AND(BQ19&gt;= 20000000, BQ19 &lt;30000000),1500000,IF(AND(BQ19 &gt;= 30000000, BQ19 &lt;50000000),2000000,IF(BQ19 &lt; 50000000,E,0)))))</f>
        <v>500000</v>
      </c>
      <c r="BU19" s="57">
        <f t="shared" si="10"/>
        <v>500000</v>
      </c>
      <c r="BV19" s="57">
        <f>VLOOKUP($C19,Sheet2!$A:$BN,BV$6,0)</f>
        <v>0</v>
      </c>
      <c r="BW19" s="57">
        <f>VLOOKUP($C19,Sheet2!$A:$BN,BW$6,0)</f>
        <v>0</v>
      </c>
      <c r="BX19" s="60" t="e">
        <f>VLOOKUP($C19,Sheet2!$A:$BN,BX$6,0)</f>
        <v>#DIV/0!</v>
      </c>
      <c r="BY19" s="57">
        <f>IF(AND(BV19 &gt;= 0, BV19 &lt;=10000000),500000,IF(AND(BV19 &gt;= 10000000, BV19 &lt;20000000),1000000,IF(AND(BV19&gt;= 20000000, BV19 &lt;30000000),1500000,IF(AND(BV19 &gt;= 30000000, BV19 &lt;50000000),2000000,IF(BV19 &lt; 50000000,E,0)))))</f>
        <v>500000</v>
      </c>
      <c r="BZ19" s="57">
        <f t="shared" si="11"/>
        <v>500000</v>
      </c>
      <c r="CA19" s="57">
        <f>VLOOKUP($C19,Sheet2!$A:$BN,CA$6,0)</f>
        <v>0</v>
      </c>
      <c r="CB19" s="57">
        <f>VLOOKUP($C19,Sheet2!$A:$BN,CB$6,0)</f>
        <v>0</v>
      </c>
      <c r="CC19" s="60" t="e">
        <f>VLOOKUP($C19,Sheet2!$A:$BN,CC$6,0)</f>
        <v>#DIV/0!</v>
      </c>
      <c r="CD19" s="57">
        <f>IF(AND(CA19 &gt;= 0, CA19 &lt;=10000000),500000,IF(AND(CA19 &gt;= 10000000, CA19 &lt;20000000),1000000,IF(AND(CA19&gt;= 20000000, CA19 &lt;30000000),1500000,IF(AND(CA19 &gt;= 30000000, CA19 &lt;50000000),2000000,IF(CA19 &lt; 50000000,E,0)))))</f>
        <v>500000</v>
      </c>
      <c r="CE19" s="57">
        <f t="shared" si="12"/>
        <v>500000</v>
      </c>
    </row>
    <row r="20" spans="1:83" x14ac:dyDescent="0.35">
      <c r="A20" s="21" t="s">
        <v>4</v>
      </c>
      <c r="B20" s="21" t="s">
        <v>19</v>
      </c>
      <c r="C20" s="22" t="s">
        <v>20</v>
      </c>
      <c r="D20" s="57">
        <v>0</v>
      </c>
      <c r="E20" s="57">
        <f t="shared" si="13"/>
        <v>-15600000</v>
      </c>
      <c r="F20" s="19">
        <v>15600000</v>
      </c>
      <c r="G20" s="19">
        <v>15100000</v>
      </c>
      <c r="H20" s="19">
        <v>14700000</v>
      </c>
      <c r="I20" s="19">
        <v>13700000</v>
      </c>
      <c r="J20" s="19">
        <v>12600000</v>
      </c>
      <c r="K20" s="19">
        <v>11700000</v>
      </c>
      <c r="L20" s="19">
        <v>10700000</v>
      </c>
      <c r="M20" s="19">
        <v>9200000</v>
      </c>
      <c r="N20" s="19">
        <v>8400000</v>
      </c>
      <c r="O20" s="19">
        <v>7800000</v>
      </c>
      <c r="P20" s="19">
        <v>6700000</v>
      </c>
      <c r="Q20" s="19">
        <v>6300000</v>
      </c>
      <c r="S20" s="57">
        <f>VLOOKUP($C20,Sheet2!$A:$BN,S$6,0)</f>
        <v>0</v>
      </c>
      <c r="T20" s="57">
        <f>VLOOKUP($C20,Sheet2!$A:$BN,T$6,0)</f>
        <v>0</v>
      </c>
      <c r="U20" s="60" t="e">
        <f>VLOOKUP($C20,Sheet2!$A:$BN,U$6,0)</f>
        <v>#DIV/0!</v>
      </c>
      <c r="V20" s="57">
        <f>IF(AND(S20 &gt;= 0, S20 &lt;=10000000),500000,IF(AND(S20 &gt;= 10000000, S20 &lt;20000000),1000000,IF(AND(S20&gt;= 20000000, S20 &lt;30000000),1500000,IF(AND(S20 &gt;= 30000000, S20 &lt;50000000),2000000,IF(S20 &lt; 50000000,E,0)))))</f>
        <v>500000</v>
      </c>
      <c r="W20" s="57">
        <f t="shared" si="0"/>
        <v>500000</v>
      </c>
      <c r="X20" s="57">
        <f>VLOOKUP($C20,Sheet2!$A:$BN,X$6,0)</f>
        <v>0</v>
      </c>
      <c r="Y20" s="57">
        <f>VLOOKUP($C20,Sheet2!$A:$BN,Y$6,0)</f>
        <v>0</v>
      </c>
      <c r="Z20" s="60" t="e">
        <f>VLOOKUP($C20,Sheet2!$A:$BN,Z$6,0)</f>
        <v>#DIV/0!</v>
      </c>
      <c r="AA20" s="57">
        <f>IF(AND(X20 &gt;= 0, X20 &lt;=10000000),500000,IF(AND(X20 &gt;= 10000000, X20 &lt;20000000),1000000,IF(AND(X20&gt;= 20000000, X20 &lt;30000000),1500000,IF(AND(X20 &gt;= 30000000, X20 &lt;50000000),2000000,IF(X20 &lt; 50000000,E,0)))))</f>
        <v>500000</v>
      </c>
      <c r="AB20" s="57">
        <f t="shared" si="1"/>
        <v>500000</v>
      </c>
      <c r="AC20" s="57">
        <f>VLOOKUP($C20,Sheet2!$A:$BN,AC$6,0)</f>
        <v>0</v>
      </c>
      <c r="AD20" s="57">
        <f>VLOOKUP($C20,Sheet2!$A:$BN,AD$6,0)</f>
        <v>0</v>
      </c>
      <c r="AE20" s="60" t="e">
        <f>VLOOKUP($C20,Sheet2!$A:$BN,AE$6,0)</f>
        <v>#DIV/0!</v>
      </c>
      <c r="AF20" s="57">
        <f>IF(AND(AC20 &gt;= 0, AC20 &lt;=10000000),500000,IF(AND(AC20 &gt;= 10000000, AC20 &lt;20000000),1000000,IF(AND(AC20&gt;= 20000000, AC20 &lt;30000000),1500000,IF(AND(AC20 &gt;= 30000000, AC20 &lt;50000000),2000000,IF(AC20 &lt; 50000000,E,0)))))</f>
        <v>500000</v>
      </c>
      <c r="AG20" s="57">
        <f t="shared" si="2"/>
        <v>500000</v>
      </c>
      <c r="AH20" s="57">
        <f>VLOOKUP($C20,Sheet2!$A:$BN,AH$6,0)</f>
        <v>10980000</v>
      </c>
      <c r="AI20" s="57">
        <f>VLOOKUP($C20,Sheet2!$A:$BN,AI$6,0)</f>
        <v>2861359.375</v>
      </c>
      <c r="AJ20" s="60">
        <f>VLOOKUP($C20,Sheet2!$A:$BN,AJ$6,0)</f>
        <v>1.0589001133158136</v>
      </c>
      <c r="AK20" s="57">
        <f>IF(AND(AH20 &gt;= 0, AH20 &lt;=10000000),500000,IF(AND(AH20 &gt;= 10000000, AH20 &lt;20000000),1000000,IF(AND(AH20&gt;= 20000000, AH20 &lt;30000000),1500000,IF(AND(AH20 &gt;= 30000000, AH20 &lt;50000000),2000000,IF(AH20 &lt; 50000000,E,0)))))</f>
        <v>1000000</v>
      </c>
      <c r="AL20" s="57">
        <f t="shared" si="3"/>
        <v>14900000</v>
      </c>
      <c r="AM20" s="57">
        <f>VLOOKUP($C20,Sheet2!$A:$BN,AM$6,0)</f>
        <v>6500000</v>
      </c>
      <c r="AN20" s="57">
        <f>VLOOKUP($C20,Sheet2!$A:$BN,AN$6,0)</f>
        <v>3253050</v>
      </c>
      <c r="AO20" s="60">
        <f>VLOOKUP($C20,Sheet2!$A:$BN,AO$6,0)</f>
        <v>0.69379586390927284</v>
      </c>
      <c r="AP20" s="57">
        <f>IF(AND(AM20 &gt;= 0, AM20 &lt;=10000000),500000,IF(AND(AM20 &gt;= 10000000, AM20 &lt;20000000),1000000,IF(AND(AM20&gt;= 20000000, AM20 &lt;30000000),1500000,IF(AND(AM20 &gt;= 30000000, AM20 &lt;50000000),2000000,IF(AM20 &lt; 50000000,E,0)))))</f>
        <v>500000</v>
      </c>
      <c r="AQ20" s="57">
        <f t="shared" si="4"/>
        <v>10300000</v>
      </c>
      <c r="AR20" s="57">
        <f>VLOOKUP($C20,Sheet2!$A:$BN,AR$6,0)</f>
        <v>0</v>
      </c>
      <c r="AS20" s="57">
        <f>VLOOKUP($C20,Sheet2!$A:$BN,AS$6,0)</f>
        <v>0</v>
      </c>
      <c r="AT20" s="60" t="e">
        <f>VLOOKUP($C20,Sheet2!$A:$BN,AT$6,0)</f>
        <v>#DIV/0!</v>
      </c>
      <c r="AU20" s="57">
        <f>IF(AND(AR20 &gt;= 0, AR20 &lt;=10000000),500000,IF(AND(AR20 &gt;= 10000000, AR20 &lt;20000000),1000000,IF(AND(AR20&gt;= 20000000, AR20 &lt;30000000),1500000,IF(AND(AR20 &gt;= 30000000, AR20 &lt;50000000),2000000,IF(AR20 &lt; 50000000,E,0)))))</f>
        <v>500000</v>
      </c>
      <c r="AV20" s="57">
        <f t="shared" si="5"/>
        <v>500000</v>
      </c>
      <c r="AW20" s="57">
        <f>VLOOKUP($C20,Sheet2!$A:$BN,AW$6,0)</f>
        <v>0</v>
      </c>
      <c r="AX20" s="57">
        <f>VLOOKUP($C20,Sheet2!$A:$BN,AX$6,0)</f>
        <v>0</v>
      </c>
      <c r="AY20" s="60" t="e">
        <f>VLOOKUP($C20,Sheet2!$A:$BN,AY$6,0)</f>
        <v>#DIV/0!</v>
      </c>
      <c r="AZ20" s="57">
        <f>IF(AND(AW20 &gt;= 0, AW20 &lt;=10000000),500000,IF(AND(AW20 &gt;= 10000000, AW20 &lt;20000000),1000000,IF(AND(AW20&gt;= 20000000, AW20 &lt;30000000),1500000,IF(AND(AW20 &gt;= 30000000, AW20 &lt;50000000),2000000,IF(AW20 &lt; 50000000,E,0)))))</f>
        <v>500000</v>
      </c>
      <c r="BA20" s="57">
        <f t="shared" si="6"/>
        <v>500000</v>
      </c>
      <c r="BB20" s="57">
        <f>VLOOKUP($C20,Sheet2!$A:$BN,BB$6,0)</f>
        <v>0</v>
      </c>
      <c r="BC20" s="57">
        <f>VLOOKUP($C20,Sheet2!$A:$BN,BC$6,0)</f>
        <v>0</v>
      </c>
      <c r="BD20" s="60" t="e">
        <f>VLOOKUP($C20,Sheet2!$A:$BN,BD$6,0)</f>
        <v>#DIV/0!</v>
      </c>
      <c r="BE20" s="57">
        <f>IF(AND(BB20 &gt;= 0, BB20 &lt;=10000000),500000,IF(AND(BB20 &gt;= 10000000, BB20 &lt;20000000),1000000,IF(AND(BB20&gt;= 20000000, BB20 &lt;30000000),1500000,IF(AND(BB20 &gt;= 30000000, BB20 &lt;50000000),2000000,IF(BB20 &lt; 50000000,E,0)))))</f>
        <v>500000</v>
      </c>
      <c r="BF20" s="57">
        <f t="shared" si="7"/>
        <v>500000</v>
      </c>
      <c r="BG20" s="57">
        <f>VLOOKUP($C20,Sheet2!$A:$BN,BG$6,0)</f>
        <v>6747500</v>
      </c>
      <c r="BH20" s="57">
        <f>VLOOKUP($C20,Sheet2!$A:$BN,BH$6,0)</f>
        <v>1748275</v>
      </c>
      <c r="BI20" s="60">
        <f>VLOOKUP($C20,Sheet2!$A:$BN,BI$6,0)</f>
        <v>1.1063334412749684</v>
      </c>
      <c r="BJ20" s="57">
        <f>IF(AND(BG20 &gt;= 0, BG20 &lt;=10000000),500000,IF(AND(BG20 &gt;= 10000000, BG20 &lt;20000000),1000000,IF(AND(BG20&gt;= 20000000, BG20 &lt;30000000),1500000,IF(AND(BG20 &gt;= 30000000, BG20 &lt;50000000),2000000,IF(BG20 &lt; 50000000,E,0)))))</f>
        <v>500000</v>
      </c>
      <c r="BK20" s="57">
        <f t="shared" si="8"/>
        <v>9000000</v>
      </c>
      <c r="BL20" s="57">
        <f>VLOOKUP($C20,Sheet2!$A:$BN,BL$6,0)</f>
        <v>0</v>
      </c>
      <c r="BM20" s="57">
        <f>VLOOKUP($C20,Sheet2!$A:$BN,BM$6,0)</f>
        <v>0</v>
      </c>
      <c r="BN20" s="60" t="e">
        <f>VLOOKUP($C20,Sheet2!$A:$BN,BN$6,0)</f>
        <v>#DIV/0!</v>
      </c>
      <c r="BO20" s="57">
        <f>IF(AND(BL20 &gt;= 0, BL20 &lt;=10000000),500000,IF(AND(BL20 &gt;= 10000000, BL20 &lt;20000000),1000000,IF(AND(BL20&gt;= 20000000, BL20 &lt;30000000),1500000,IF(AND(BL20 &gt;= 30000000, BL20 &lt;50000000),2000000,IF(BL20 &lt; 50000000,E,0)))))</f>
        <v>500000</v>
      </c>
      <c r="BP20" s="57">
        <f t="shared" si="9"/>
        <v>500000</v>
      </c>
      <c r="BQ20" s="57">
        <f>VLOOKUP($C20,Sheet2!$A:$BN,BQ$6,0)</f>
        <v>0</v>
      </c>
      <c r="BR20" s="57">
        <f>VLOOKUP($C20,Sheet2!$A:$BN,BR$6,0)</f>
        <v>0</v>
      </c>
      <c r="BS20" s="60" t="e">
        <f>VLOOKUP($C20,Sheet2!$A:$BN,BS$6,0)</f>
        <v>#DIV/0!</v>
      </c>
      <c r="BT20" s="57">
        <f>IF(AND(BQ20 &gt;= 0, BQ20 &lt;=10000000),500000,IF(AND(BQ20 &gt;= 10000000, BQ20 &lt;20000000),1000000,IF(AND(BQ20&gt;= 20000000, BQ20 &lt;30000000),1500000,IF(AND(BQ20 &gt;= 30000000, BQ20 &lt;50000000),2000000,IF(BQ20 &lt; 50000000,E,0)))))</f>
        <v>500000</v>
      </c>
      <c r="BU20" s="57">
        <f t="shared" si="10"/>
        <v>500000</v>
      </c>
      <c r="BV20" s="57">
        <f>VLOOKUP($C20,Sheet2!$A:$BN,BV$6,0)</f>
        <v>0</v>
      </c>
      <c r="BW20" s="57">
        <f>VLOOKUP($C20,Sheet2!$A:$BN,BW$6,0)</f>
        <v>0</v>
      </c>
      <c r="BX20" s="60" t="e">
        <f>VLOOKUP($C20,Sheet2!$A:$BN,BX$6,0)</f>
        <v>#DIV/0!</v>
      </c>
      <c r="BY20" s="57">
        <f>IF(AND(BV20 &gt;= 0, BV20 &lt;=10000000),500000,IF(AND(BV20 &gt;= 10000000, BV20 &lt;20000000),1000000,IF(AND(BV20&gt;= 20000000, BV20 &lt;30000000),1500000,IF(AND(BV20 &gt;= 30000000, BV20 &lt;50000000),2000000,IF(BV20 &lt; 50000000,E,0)))))</f>
        <v>500000</v>
      </c>
      <c r="BZ20" s="57">
        <f t="shared" si="11"/>
        <v>500000</v>
      </c>
      <c r="CA20" s="57">
        <f>VLOOKUP($C20,Sheet2!$A:$BN,CA$6,0)</f>
        <v>0</v>
      </c>
      <c r="CB20" s="57">
        <f>VLOOKUP($C20,Sheet2!$A:$BN,CB$6,0)</f>
        <v>0</v>
      </c>
      <c r="CC20" s="60" t="e">
        <f>VLOOKUP($C20,Sheet2!$A:$BN,CC$6,0)</f>
        <v>#DIV/0!</v>
      </c>
      <c r="CD20" s="57">
        <f>IF(AND(CA20 &gt;= 0, CA20 &lt;=10000000),500000,IF(AND(CA20 &gt;= 10000000, CA20 &lt;20000000),1000000,IF(AND(CA20&gt;= 20000000, CA20 &lt;30000000),1500000,IF(AND(CA20 &gt;= 30000000, CA20 &lt;50000000),2000000,IF(CA20 &lt; 50000000,E,0)))))</f>
        <v>500000</v>
      </c>
      <c r="CE20" s="57">
        <f t="shared" si="12"/>
        <v>500000</v>
      </c>
    </row>
    <row r="21" spans="1:83" x14ac:dyDescent="0.35">
      <c r="A21" s="21" t="s">
        <v>4</v>
      </c>
      <c r="B21" s="21" t="s">
        <v>21</v>
      </c>
      <c r="C21" s="22" t="s">
        <v>22</v>
      </c>
      <c r="D21" s="57">
        <v>0</v>
      </c>
      <c r="E21" s="57">
        <f t="shared" si="13"/>
        <v>-15600000</v>
      </c>
      <c r="F21" s="19">
        <v>15600000</v>
      </c>
      <c r="G21" s="19">
        <v>15100000</v>
      </c>
      <c r="H21" s="19">
        <v>14700000</v>
      </c>
      <c r="I21" s="19">
        <v>13700000</v>
      </c>
      <c r="J21" s="19">
        <v>12600000</v>
      </c>
      <c r="K21" s="19">
        <v>11700000</v>
      </c>
      <c r="L21" s="19">
        <v>10700000</v>
      </c>
      <c r="M21" s="19">
        <v>9200000</v>
      </c>
      <c r="N21" s="19">
        <v>8400000</v>
      </c>
      <c r="O21" s="19">
        <v>7800000</v>
      </c>
      <c r="P21" s="19">
        <v>6700000</v>
      </c>
      <c r="Q21" s="19">
        <v>6300000</v>
      </c>
      <c r="S21" s="57" t="e">
        <f>VLOOKUP($C21,Sheet2!$A:$BN,S$6,0)</f>
        <v>#N/A</v>
      </c>
      <c r="T21" s="57" t="e">
        <f>VLOOKUP($C21,Sheet2!$A:$BN,T$6,0)</f>
        <v>#N/A</v>
      </c>
      <c r="U21" s="60" t="e">
        <f>VLOOKUP($C21,Sheet2!$A:$BN,U$6,0)</f>
        <v>#N/A</v>
      </c>
      <c r="V21" s="57" t="e">
        <f>IF(AND(S21 &gt;= 0, S21 &lt;=10000000),500000,IF(AND(S21 &gt;= 10000000, S21 &lt;20000000),1000000,IF(AND(S21&gt;= 20000000, S21 &lt;30000000),1500000,IF(AND(S21 &gt;= 30000000, S21 &lt;50000000),2000000,IF(S21 &lt; 50000000,E,0)))))</f>
        <v>#N/A</v>
      </c>
      <c r="W21" s="57" t="e">
        <f t="shared" si="0"/>
        <v>#N/A</v>
      </c>
      <c r="X21" s="57" t="e">
        <f>VLOOKUP($C21,Sheet2!$A:$BN,X$6,0)</f>
        <v>#N/A</v>
      </c>
      <c r="Y21" s="57" t="e">
        <f>VLOOKUP($C21,Sheet2!$A:$BN,Y$6,0)</f>
        <v>#N/A</v>
      </c>
      <c r="Z21" s="60" t="e">
        <f>VLOOKUP($C21,Sheet2!$A:$BN,Z$6,0)</f>
        <v>#N/A</v>
      </c>
      <c r="AA21" s="57" t="e">
        <f>IF(AND(X21 &gt;= 0, X21 &lt;=10000000),500000,IF(AND(X21 &gt;= 10000000, X21 &lt;20000000),1000000,IF(AND(X21&gt;= 20000000, X21 &lt;30000000),1500000,IF(AND(X21 &gt;= 30000000, X21 &lt;50000000),2000000,IF(X21 &lt; 50000000,E,0)))))</f>
        <v>#N/A</v>
      </c>
      <c r="AB21" s="57" t="e">
        <f t="shared" si="1"/>
        <v>#N/A</v>
      </c>
      <c r="AC21" s="57" t="e">
        <f>VLOOKUP($C21,Sheet2!$A:$BN,AC$6,0)</f>
        <v>#N/A</v>
      </c>
      <c r="AD21" s="57" t="e">
        <f>VLOOKUP($C21,Sheet2!$A:$BN,AD$6,0)</f>
        <v>#N/A</v>
      </c>
      <c r="AE21" s="60" t="e">
        <f>VLOOKUP($C21,Sheet2!$A:$BN,AE$6,0)</f>
        <v>#N/A</v>
      </c>
      <c r="AF21" s="57" t="e">
        <f>IF(AND(AC21 &gt;= 0, AC21 &lt;=10000000),500000,IF(AND(AC21 &gt;= 10000000, AC21 &lt;20000000),1000000,IF(AND(AC21&gt;= 20000000, AC21 &lt;30000000),1500000,IF(AND(AC21 &gt;= 30000000, AC21 &lt;50000000),2000000,IF(AC21 &lt; 50000000,E,0)))))</f>
        <v>#N/A</v>
      </c>
      <c r="AG21" s="57" t="e">
        <f t="shared" si="2"/>
        <v>#N/A</v>
      </c>
      <c r="AH21" s="57" t="e">
        <f>VLOOKUP($C21,Sheet2!$A:$BN,AH$6,0)</f>
        <v>#N/A</v>
      </c>
      <c r="AI21" s="57" t="e">
        <f>VLOOKUP($C21,Sheet2!$A:$BN,AI$6,0)</f>
        <v>#N/A</v>
      </c>
      <c r="AJ21" s="60" t="e">
        <f>VLOOKUP($C21,Sheet2!$A:$BN,AJ$6,0)</f>
        <v>#N/A</v>
      </c>
      <c r="AK21" s="57" t="e">
        <f>IF(AND(AH21 &gt;= 0, AH21 &lt;=10000000),500000,IF(AND(AH21 &gt;= 10000000, AH21 &lt;20000000),1000000,IF(AND(AH21&gt;= 20000000, AH21 &lt;30000000),1500000,IF(AND(AH21 &gt;= 30000000, AH21 &lt;50000000),2000000,IF(AH21 &lt; 50000000,E,0)))))</f>
        <v>#N/A</v>
      </c>
      <c r="AL21" s="57" t="e">
        <f t="shared" si="3"/>
        <v>#N/A</v>
      </c>
      <c r="AM21" s="57" t="e">
        <f>VLOOKUP($C21,Sheet2!$A:$BN,AM$6,0)</f>
        <v>#N/A</v>
      </c>
      <c r="AN21" s="57" t="e">
        <f>VLOOKUP($C21,Sheet2!$A:$BN,AN$6,0)</f>
        <v>#N/A</v>
      </c>
      <c r="AO21" s="60" t="e">
        <f>VLOOKUP($C21,Sheet2!$A:$BN,AO$6,0)</f>
        <v>#N/A</v>
      </c>
      <c r="AP21" s="57" t="e">
        <f>IF(AND(AM21 &gt;= 0, AM21 &lt;=10000000),500000,IF(AND(AM21 &gt;= 10000000, AM21 &lt;20000000),1000000,IF(AND(AM21&gt;= 20000000, AM21 &lt;30000000),1500000,IF(AND(AM21 &gt;= 30000000, AM21 &lt;50000000),2000000,IF(AM21 &lt; 50000000,E,0)))))</f>
        <v>#N/A</v>
      </c>
      <c r="AQ21" s="57" t="e">
        <f t="shared" si="4"/>
        <v>#N/A</v>
      </c>
      <c r="AR21" s="57" t="e">
        <f>VLOOKUP($C21,Sheet2!$A:$BN,AR$6,0)</f>
        <v>#N/A</v>
      </c>
      <c r="AS21" s="57" t="e">
        <f>VLOOKUP($C21,Sheet2!$A:$BN,AS$6,0)</f>
        <v>#N/A</v>
      </c>
      <c r="AT21" s="60" t="e">
        <f>VLOOKUP($C21,Sheet2!$A:$BN,AT$6,0)</f>
        <v>#N/A</v>
      </c>
      <c r="AU21" s="57" t="e">
        <f>IF(AND(AR21 &gt;= 0, AR21 &lt;=10000000),500000,IF(AND(AR21 &gt;= 10000000, AR21 &lt;20000000),1000000,IF(AND(AR21&gt;= 20000000, AR21 &lt;30000000),1500000,IF(AND(AR21 &gt;= 30000000, AR21 &lt;50000000),2000000,IF(AR21 &lt; 50000000,E,0)))))</f>
        <v>#N/A</v>
      </c>
      <c r="AV21" s="57" t="e">
        <f t="shared" si="5"/>
        <v>#N/A</v>
      </c>
      <c r="AW21" s="57" t="e">
        <f>VLOOKUP($C21,Sheet2!$A:$BN,AW$6,0)</f>
        <v>#N/A</v>
      </c>
      <c r="AX21" s="57" t="e">
        <f>VLOOKUP($C21,Sheet2!$A:$BN,AX$6,0)</f>
        <v>#N/A</v>
      </c>
      <c r="AY21" s="60" t="e">
        <f>VLOOKUP($C21,Sheet2!$A:$BN,AY$6,0)</f>
        <v>#N/A</v>
      </c>
      <c r="AZ21" s="57" t="e">
        <f>IF(AND(AW21 &gt;= 0, AW21 &lt;=10000000),500000,IF(AND(AW21 &gt;= 10000000, AW21 &lt;20000000),1000000,IF(AND(AW21&gt;= 20000000, AW21 &lt;30000000),1500000,IF(AND(AW21 &gt;= 30000000, AW21 &lt;50000000),2000000,IF(AW21 &lt; 50000000,E,0)))))</f>
        <v>#N/A</v>
      </c>
      <c r="BA21" s="57" t="e">
        <f t="shared" si="6"/>
        <v>#N/A</v>
      </c>
      <c r="BB21" s="57" t="e">
        <f>VLOOKUP($C21,Sheet2!$A:$BN,BB$6,0)</f>
        <v>#N/A</v>
      </c>
      <c r="BC21" s="57" t="e">
        <f>VLOOKUP($C21,Sheet2!$A:$BN,BC$6,0)</f>
        <v>#N/A</v>
      </c>
      <c r="BD21" s="60" t="e">
        <f>VLOOKUP($C21,Sheet2!$A:$BN,BD$6,0)</f>
        <v>#N/A</v>
      </c>
      <c r="BE21" s="57" t="e">
        <f>IF(AND(BB21 &gt;= 0, BB21 &lt;=10000000),500000,IF(AND(BB21 &gt;= 10000000, BB21 &lt;20000000),1000000,IF(AND(BB21&gt;= 20000000, BB21 &lt;30000000),1500000,IF(AND(BB21 &gt;= 30000000, BB21 &lt;50000000),2000000,IF(BB21 &lt; 50000000,E,0)))))</f>
        <v>#N/A</v>
      </c>
      <c r="BF21" s="57" t="e">
        <f t="shared" si="7"/>
        <v>#N/A</v>
      </c>
      <c r="BG21" s="57" t="e">
        <f>VLOOKUP($C21,Sheet2!$A:$BN,BG$6,0)</f>
        <v>#N/A</v>
      </c>
      <c r="BH21" s="57" t="e">
        <f>VLOOKUP($C21,Sheet2!$A:$BN,BH$6,0)</f>
        <v>#N/A</v>
      </c>
      <c r="BI21" s="60" t="e">
        <f>VLOOKUP($C21,Sheet2!$A:$BN,BI$6,0)</f>
        <v>#N/A</v>
      </c>
      <c r="BJ21" s="57" t="e">
        <f>IF(AND(BG21 &gt;= 0, BG21 &lt;=10000000),500000,IF(AND(BG21 &gt;= 10000000, BG21 &lt;20000000),1000000,IF(AND(BG21&gt;= 20000000, BG21 &lt;30000000),1500000,IF(AND(BG21 &gt;= 30000000, BG21 &lt;50000000),2000000,IF(BG21 &lt; 50000000,E,0)))))</f>
        <v>#N/A</v>
      </c>
      <c r="BK21" s="57" t="e">
        <f t="shared" si="8"/>
        <v>#N/A</v>
      </c>
      <c r="BL21" s="57" t="e">
        <f>VLOOKUP($C21,Sheet2!$A:$BN,BL$6,0)</f>
        <v>#N/A</v>
      </c>
      <c r="BM21" s="57" t="e">
        <f>VLOOKUP($C21,Sheet2!$A:$BN,BM$6,0)</f>
        <v>#N/A</v>
      </c>
      <c r="BN21" s="60" t="e">
        <f>VLOOKUP($C21,Sheet2!$A:$BN,BN$6,0)</f>
        <v>#N/A</v>
      </c>
      <c r="BO21" s="57" t="e">
        <f>IF(AND(BL21 &gt;= 0, BL21 &lt;=10000000),500000,IF(AND(BL21 &gt;= 10000000, BL21 &lt;20000000),1000000,IF(AND(BL21&gt;= 20000000, BL21 &lt;30000000),1500000,IF(AND(BL21 &gt;= 30000000, BL21 &lt;50000000),2000000,IF(BL21 &lt; 50000000,E,0)))))</f>
        <v>#N/A</v>
      </c>
      <c r="BP21" s="57" t="e">
        <f t="shared" si="9"/>
        <v>#N/A</v>
      </c>
      <c r="BQ21" s="57" t="e">
        <f>VLOOKUP($C21,Sheet2!$A:$BN,BQ$6,0)</f>
        <v>#N/A</v>
      </c>
      <c r="BR21" s="57" t="e">
        <f>VLOOKUP($C21,Sheet2!$A:$BN,BR$6,0)</f>
        <v>#N/A</v>
      </c>
      <c r="BS21" s="60" t="e">
        <f>VLOOKUP($C21,Sheet2!$A:$BN,BS$6,0)</f>
        <v>#N/A</v>
      </c>
      <c r="BT21" s="57" t="e">
        <f>IF(AND(BQ21 &gt;= 0, BQ21 &lt;=10000000),500000,IF(AND(BQ21 &gt;= 10000000, BQ21 &lt;20000000),1000000,IF(AND(BQ21&gt;= 20000000, BQ21 &lt;30000000),1500000,IF(AND(BQ21 &gt;= 30000000, BQ21 &lt;50000000),2000000,IF(BQ21 &lt; 50000000,E,0)))))</f>
        <v>#N/A</v>
      </c>
      <c r="BU21" s="57" t="e">
        <f t="shared" si="10"/>
        <v>#N/A</v>
      </c>
      <c r="BV21" s="57" t="e">
        <f>VLOOKUP($C21,Sheet2!$A:$BN,BV$6,0)</f>
        <v>#N/A</v>
      </c>
      <c r="BW21" s="57" t="e">
        <f>VLOOKUP($C21,Sheet2!$A:$BN,BW$6,0)</f>
        <v>#N/A</v>
      </c>
      <c r="BX21" s="60" t="e">
        <f>VLOOKUP($C21,Sheet2!$A:$BN,BX$6,0)</f>
        <v>#N/A</v>
      </c>
      <c r="BY21" s="57" t="e">
        <f>IF(AND(BV21 &gt;= 0, BV21 &lt;=10000000),500000,IF(AND(BV21 &gt;= 10000000, BV21 &lt;20000000),1000000,IF(AND(BV21&gt;= 20000000, BV21 &lt;30000000),1500000,IF(AND(BV21 &gt;= 30000000, BV21 &lt;50000000),2000000,IF(BV21 &lt; 50000000,E,0)))))</f>
        <v>#N/A</v>
      </c>
      <c r="BZ21" s="57" t="e">
        <f t="shared" si="11"/>
        <v>#N/A</v>
      </c>
      <c r="CA21" s="57" t="e">
        <f>VLOOKUP($C21,Sheet2!$A:$BN,CA$6,0)</f>
        <v>#N/A</v>
      </c>
      <c r="CB21" s="57" t="e">
        <f>VLOOKUP($C21,Sheet2!$A:$BN,CB$6,0)</f>
        <v>#N/A</v>
      </c>
      <c r="CC21" s="60" t="e">
        <f>VLOOKUP($C21,Sheet2!$A:$BN,CC$6,0)</f>
        <v>#N/A</v>
      </c>
      <c r="CD21" s="57" t="e">
        <f>IF(AND(CA21 &gt;= 0, CA21 &lt;=10000000),500000,IF(AND(CA21 &gt;= 10000000, CA21 &lt;20000000),1000000,IF(AND(CA21&gt;= 20000000, CA21 &lt;30000000),1500000,IF(AND(CA21 &gt;= 30000000, CA21 &lt;50000000),2000000,IF(CA21 &lt; 50000000,E,0)))))</f>
        <v>#N/A</v>
      </c>
      <c r="CE21" s="57" t="e">
        <f t="shared" si="12"/>
        <v>#N/A</v>
      </c>
    </row>
    <row r="22" spans="1:83" x14ac:dyDescent="0.35">
      <c r="A22" s="21" t="s">
        <v>4</v>
      </c>
      <c r="B22" s="26" t="s">
        <v>1025</v>
      </c>
      <c r="C22" s="27" t="s">
        <v>1026</v>
      </c>
      <c r="D22" s="57">
        <v>18472000</v>
      </c>
      <c r="E22" s="57">
        <f t="shared" si="13"/>
        <v>2472000</v>
      </c>
      <c r="F22" s="19">
        <v>16000000</v>
      </c>
      <c r="G22" s="19">
        <v>15500000</v>
      </c>
      <c r="H22" s="19">
        <v>15100000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S22" s="57">
        <f>VLOOKUP($C22,Sheet2!$A:$BN,S$6,0)</f>
        <v>14887857.142857144</v>
      </c>
      <c r="T22" s="57">
        <f>VLOOKUP($C22,Sheet2!$A:$BN,T$6,0)</f>
        <v>1180017.857142857</v>
      </c>
      <c r="U22" s="60">
        <f>VLOOKUP($C22,Sheet2!$A:$BN,U$6,0)</f>
        <v>1.0805352026735768</v>
      </c>
      <c r="V22" s="57">
        <f>IF(AND(S22 &gt;= 0, S22 &lt;=10000000),500000,IF(AND(S22 &gt;= 10000000, S22 &lt;20000000),1000000,IF(AND(S22&gt;= 20000000, S22 &lt;30000000),1500000,IF(AND(S22 &gt;= 30000000, S22 &lt;50000000),2000000,IF(S22 &lt; 50000000,E,0)))))</f>
        <v>1000000</v>
      </c>
      <c r="W22" s="57">
        <f t="shared" si="0"/>
        <v>17100000</v>
      </c>
      <c r="X22" s="57">
        <f>VLOOKUP($C22,Sheet2!$A:$BN,X$6,0)</f>
        <v>14089894.333333334</v>
      </c>
      <c r="Y22" s="57">
        <f>VLOOKUP($C22,Sheet2!$A:$BN,Y$6,0)</f>
        <v>1193407.3333333333</v>
      </c>
      <c r="Z22" s="60">
        <f>VLOOKUP($C22,Sheet2!$A:$BN,Z$6,0)</f>
        <v>1.0531071702910235</v>
      </c>
      <c r="AA22" s="57">
        <f>IF(AND(X22 &gt;= 0, X22 &lt;=10000000),500000,IF(AND(X22 &gt;= 10000000, X22 &lt;20000000),1000000,IF(AND(X22&gt;= 20000000, X22 &lt;30000000),1500000,IF(AND(X22 &gt;= 30000000, X22 &lt;50000000),2000000,IF(X22 &lt; 50000000,E,0)))))</f>
        <v>1000000</v>
      </c>
      <c r="AB22" s="57">
        <f t="shared" si="1"/>
        <v>16300000</v>
      </c>
      <c r="AC22" s="57">
        <f>VLOOKUP($C22,Sheet2!$A:$BN,AC$6,0)</f>
        <v>12687500</v>
      </c>
      <c r="AD22" s="57">
        <f>VLOOKUP($C22,Sheet2!$A:$BN,AD$6,0)</f>
        <v>1816345.8333333333</v>
      </c>
      <c r="AE22" s="60">
        <f>VLOOKUP($C22,Sheet2!$A:$BN,AE$6,0)</f>
        <v>1.0153465716297829</v>
      </c>
      <c r="AF22" s="57">
        <f>IF(AND(AC22 &gt;= 0, AC22 &lt;=10000000),500000,IF(AND(AC22 &gt;= 10000000, AC22 &lt;20000000),1000000,IF(AND(AC22&gt;= 20000000, AC22 &lt;30000000),1500000,IF(AND(AC22 &gt;= 30000000, AC22 &lt;50000000),2000000,IF(AC22 &lt; 50000000,E,0)))))</f>
        <v>1000000</v>
      </c>
      <c r="AG22" s="57">
        <f t="shared" si="2"/>
        <v>15600000</v>
      </c>
      <c r="AH22" s="57">
        <f>VLOOKUP($C22,Sheet2!$A:$BN,AH$6,0)</f>
        <v>0</v>
      </c>
      <c r="AI22" s="57">
        <f>VLOOKUP($C22,Sheet2!$A:$BN,AI$6,0)</f>
        <v>0</v>
      </c>
      <c r="AJ22" s="60" t="e">
        <f>VLOOKUP($C22,Sheet2!$A:$BN,AJ$6,0)</f>
        <v>#DIV/0!</v>
      </c>
      <c r="AK22" s="57">
        <f>IF(AND(AH22 &gt;= 0, AH22 &lt;=10000000),500000,IF(AND(AH22 &gt;= 10000000, AH22 &lt;20000000),1000000,IF(AND(AH22&gt;= 20000000, AH22 &lt;30000000),1500000,IF(AND(AH22 &gt;= 30000000, AH22 &lt;50000000),2000000,IF(AH22 &lt; 50000000,E,0)))))</f>
        <v>500000</v>
      </c>
      <c r="AL22" s="57">
        <f t="shared" si="3"/>
        <v>500000</v>
      </c>
      <c r="AM22" s="57">
        <f>VLOOKUP($C22,Sheet2!$A:$BN,AM$6,0)</f>
        <v>0</v>
      </c>
      <c r="AN22" s="57">
        <f>VLOOKUP($C22,Sheet2!$A:$BN,AN$6,0)</f>
        <v>0</v>
      </c>
      <c r="AO22" s="60" t="e">
        <f>VLOOKUP($C22,Sheet2!$A:$BN,AO$6,0)</f>
        <v>#DIV/0!</v>
      </c>
      <c r="AP22" s="57">
        <f>IF(AND(AM22 &gt;= 0, AM22 &lt;=10000000),500000,IF(AND(AM22 &gt;= 10000000, AM22 &lt;20000000),1000000,IF(AND(AM22&gt;= 20000000, AM22 &lt;30000000),1500000,IF(AND(AM22 &gt;= 30000000, AM22 &lt;50000000),2000000,IF(AM22 &lt; 50000000,E,0)))))</f>
        <v>500000</v>
      </c>
      <c r="AQ22" s="57">
        <f t="shared" si="4"/>
        <v>500000</v>
      </c>
      <c r="AR22" s="57">
        <f>VLOOKUP($C22,Sheet2!$A:$BN,AR$6,0)</f>
        <v>0</v>
      </c>
      <c r="AS22" s="57">
        <f>VLOOKUP($C22,Sheet2!$A:$BN,AS$6,0)</f>
        <v>0</v>
      </c>
      <c r="AT22" s="60" t="e">
        <f>VLOOKUP($C22,Sheet2!$A:$BN,AT$6,0)</f>
        <v>#DIV/0!</v>
      </c>
      <c r="AU22" s="57">
        <f>IF(AND(AR22 &gt;= 0, AR22 &lt;=10000000),500000,IF(AND(AR22 &gt;= 10000000, AR22 &lt;20000000),1000000,IF(AND(AR22&gt;= 20000000, AR22 &lt;30000000),1500000,IF(AND(AR22 &gt;= 30000000, AR22 &lt;50000000),2000000,IF(AR22 &lt; 50000000,E,0)))))</f>
        <v>500000</v>
      </c>
      <c r="AV22" s="57">
        <f t="shared" si="5"/>
        <v>500000</v>
      </c>
      <c r="AW22" s="57">
        <f>VLOOKUP($C22,Sheet2!$A:$BN,AW$6,0)</f>
        <v>0</v>
      </c>
      <c r="AX22" s="57">
        <f>VLOOKUP($C22,Sheet2!$A:$BN,AX$6,0)</f>
        <v>0</v>
      </c>
      <c r="AY22" s="60" t="e">
        <f>VLOOKUP($C22,Sheet2!$A:$BN,AY$6,0)</f>
        <v>#DIV/0!</v>
      </c>
      <c r="AZ22" s="57">
        <f>IF(AND(AW22 &gt;= 0, AW22 &lt;=10000000),500000,IF(AND(AW22 &gt;= 10000000, AW22 &lt;20000000),1000000,IF(AND(AW22&gt;= 20000000, AW22 &lt;30000000),1500000,IF(AND(AW22 &gt;= 30000000, AW22 &lt;50000000),2000000,IF(AW22 &lt; 50000000,E,0)))))</f>
        <v>500000</v>
      </c>
      <c r="BA22" s="57">
        <f t="shared" si="6"/>
        <v>500000</v>
      </c>
      <c r="BB22" s="57">
        <f>VLOOKUP($C22,Sheet2!$A:$BN,BB$6,0)</f>
        <v>0</v>
      </c>
      <c r="BC22" s="57">
        <f>VLOOKUP($C22,Sheet2!$A:$BN,BC$6,0)</f>
        <v>0</v>
      </c>
      <c r="BD22" s="60" t="e">
        <f>VLOOKUP($C22,Sheet2!$A:$BN,BD$6,0)</f>
        <v>#DIV/0!</v>
      </c>
      <c r="BE22" s="57">
        <f>IF(AND(BB22 &gt;= 0, BB22 &lt;=10000000),500000,IF(AND(BB22 &gt;= 10000000, BB22 &lt;20000000),1000000,IF(AND(BB22&gt;= 20000000, BB22 &lt;30000000),1500000,IF(AND(BB22 &gt;= 30000000, BB22 &lt;50000000),2000000,IF(BB22 &lt; 50000000,E,0)))))</f>
        <v>500000</v>
      </c>
      <c r="BF22" s="57">
        <f t="shared" si="7"/>
        <v>500000</v>
      </c>
      <c r="BG22" s="57">
        <f>VLOOKUP($C22,Sheet2!$A:$BN,BG$6,0)</f>
        <v>0</v>
      </c>
      <c r="BH22" s="57">
        <f>VLOOKUP($C22,Sheet2!$A:$BN,BH$6,0)</f>
        <v>0</v>
      </c>
      <c r="BI22" s="60" t="e">
        <f>VLOOKUP($C22,Sheet2!$A:$BN,BI$6,0)</f>
        <v>#DIV/0!</v>
      </c>
      <c r="BJ22" s="57">
        <f>IF(AND(BG22 &gt;= 0, BG22 &lt;=10000000),500000,IF(AND(BG22 &gt;= 10000000, BG22 &lt;20000000),1000000,IF(AND(BG22&gt;= 20000000, BG22 &lt;30000000),1500000,IF(AND(BG22 &gt;= 30000000, BG22 &lt;50000000),2000000,IF(BG22 &lt; 50000000,E,0)))))</f>
        <v>500000</v>
      </c>
      <c r="BK22" s="57">
        <f t="shared" si="8"/>
        <v>500000</v>
      </c>
      <c r="BL22" s="57">
        <f>VLOOKUP($C22,Sheet2!$A:$BN,BL$6,0)</f>
        <v>0</v>
      </c>
      <c r="BM22" s="57">
        <f>VLOOKUP($C22,Sheet2!$A:$BN,BM$6,0)</f>
        <v>0</v>
      </c>
      <c r="BN22" s="60" t="e">
        <f>VLOOKUP($C22,Sheet2!$A:$BN,BN$6,0)</f>
        <v>#DIV/0!</v>
      </c>
      <c r="BO22" s="57">
        <f>IF(AND(BL22 &gt;= 0, BL22 &lt;=10000000),500000,IF(AND(BL22 &gt;= 10000000, BL22 &lt;20000000),1000000,IF(AND(BL22&gt;= 20000000, BL22 &lt;30000000),1500000,IF(AND(BL22 &gt;= 30000000, BL22 &lt;50000000),2000000,IF(BL22 &lt; 50000000,E,0)))))</f>
        <v>500000</v>
      </c>
      <c r="BP22" s="57">
        <f t="shared" si="9"/>
        <v>500000</v>
      </c>
      <c r="BQ22" s="57">
        <f>VLOOKUP($C22,Sheet2!$A:$BN,BQ$6,0)</f>
        <v>0</v>
      </c>
      <c r="BR22" s="57">
        <f>VLOOKUP($C22,Sheet2!$A:$BN,BR$6,0)</f>
        <v>0</v>
      </c>
      <c r="BS22" s="60" t="e">
        <f>VLOOKUP($C22,Sheet2!$A:$BN,BS$6,0)</f>
        <v>#DIV/0!</v>
      </c>
      <c r="BT22" s="57">
        <f>IF(AND(BQ22 &gt;= 0, BQ22 &lt;=10000000),500000,IF(AND(BQ22 &gt;= 10000000, BQ22 &lt;20000000),1000000,IF(AND(BQ22&gt;= 20000000, BQ22 &lt;30000000),1500000,IF(AND(BQ22 &gt;= 30000000, BQ22 &lt;50000000),2000000,IF(BQ22 &lt; 50000000,E,0)))))</f>
        <v>500000</v>
      </c>
      <c r="BU22" s="57">
        <f t="shared" si="10"/>
        <v>500000</v>
      </c>
      <c r="BV22" s="57">
        <f>VLOOKUP($C22,Sheet2!$A:$BN,BV$6,0)</f>
        <v>0</v>
      </c>
      <c r="BW22" s="57">
        <f>VLOOKUP($C22,Sheet2!$A:$BN,BW$6,0)</f>
        <v>0</v>
      </c>
      <c r="BX22" s="60" t="e">
        <f>VLOOKUP($C22,Sheet2!$A:$BN,BX$6,0)</f>
        <v>#DIV/0!</v>
      </c>
      <c r="BY22" s="57">
        <f>IF(AND(BV22 &gt;= 0, BV22 &lt;=10000000),500000,IF(AND(BV22 &gt;= 10000000, BV22 &lt;20000000),1000000,IF(AND(BV22&gt;= 20000000, BV22 &lt;30000000),1500000,IF(AND(BV22 &gt;= 30000000, BV22 &lt;50000000),2000000,IF(BV22 &lt; 50000000,E,0)))))</f>
        <v>500000</v>
      </c>
      <c r="BZ22" s="57">
        <f t="shared" si="11"/>
        <v>500000</v>
      </c>
      <c r="CA22" s="57">
        <f>VLOOKUP($C22,Sheet2!$A:$BN,CA$6,0)</f>
        <v>0</v>
      </c>
      <c r="CB22" s="57">
        <f>VLOOKUP($C22,Sheet2!$A:$BN,CB$6,0)</f>
        <v>0</v>
      </c>
      <c r="CC22" s="60" t="e">
        <f>VLOOKUP($C22,Sheet2!$A:$BN,CC$6,0)</f>
        <v>#DIV/0!</v>
      </c>
      <c r="CD22" s="57">
        <f>IF(AND(CA22 &gt;= 0, CA22 &lt;=10000000),500000,IF(AND(CA22 &gt;= 10000000, CA22 &lt;20000000),1000000,IF(AND(CA22&gt;= 20000000, CA22 &lt;30000000),1500000,IF(AND(CA22 &gt;= 30000000, CA22 &lt;50000000),2000000,IF(CA22 &lt; 50000000,E,0)))))</f>
        <v>500000</v>
      </c>
      <c r="CE22" s="57">
        <f t="shared" si="12"/>
        <v>500000</v>
      </c>
    </row>
    <row r="23" spans="1:83" x14ac:dyDescent="0.35">
      <c r="A23" s="21" t="s">
        <v>4</v>
      </c>
      <c r="B23" s="21" t="s">
        <v>23</v>
      </c>
      <c r="C23" s="22" t="s">
        <v>24</v>
      </c>
      <c r="D23" s="57">
        <v>0</v>
      </c>
      <c r="E23" s="57">
        <f t="shared" si="13"/>
        <v>-15600000</v>
      </c>
      <c r="F23" s="19">
        <v>15600000</v>
      </c>
      <c r="G23" s="19">
        <v>15100000</v>
      </c>
      <c r="H23" s="19">
        <v>14700000</v>
      </c>
      <c r="I23" s="19">
        <v>13700000</v>
      </c>
      <c r="J23" s="19">
        <v>12600000</v>
      </c>
      <c r="K23" s="19">
        <v>11700000</v>
      </c>
      <c r="L23" s="19">
        <v>10700000</v>
      </c>
      <c r="M23" s="19">
        <v>9100000</v>
      </c>
      <c r="N23" s="19">
        <v>8300000</v>
      </c>
      <c r="O23" s="19">
        <v>7700000</v>
      </c>
      <c r="P23" s="19">
        <v>0</v>
      </c>
      <c r="Q23" s="19">
        <v>0</v>
      </c>
      <c r="S23" s="57">
        <f>VLOOKUP($C23,Sheet2!$A:$BN,S$6,0)</f>
        <v>0</v>
      </c>
      <c r="T23" s="57">
        <f>VLOOKUP($C23,Sheet2!$A:$BN,T$6,0)</f>
        <v>0</v>
      </c>
      <c r="U23" s="60" t="e">
        <f>VLOOKUP($C23,Sheet2!$A:$BN,U$6,0)</f>
        <v>#DIV/0!</v>
      </c>
      <c r="V23" s="57">
        <f>IF(AND(S23 &gt;= 0, S23 &lt;=10000000),500000,IF(AND(S23 &gt;= 10000000, S23 &lt;20000000),1000000,IF(AND(S23&gt;= 20000000, S23 &lt;30000000),1500000,IF(AND(S23 &gt;= 30000000, S23 &lt;50000000),2000000,IF(S23 &lt; 50000000,E,0)))))</f>
        <v>500000</v>
      </c>
      <c r="W23" s="57">
        <f t="shared" si="0"/>
        <v>500000</v>
      </c>
      <c r="X23" s="57">
        <f>VLOOKUP($C23,Sheet2!$A:$BN,X$6,0)</f>
        <v>0</v>
      </c>
      <c r="Y23" s="57">
        <f>VLOOKUP($C23,Sheet2!$A:$BN,Y$6,0)</f>
        <v>0</v>
      </c>
      <c r="Z23" s="60" t="e">
        <f>VLOOKUP($C23,Sheet2!$A:$BN,Z$6,0)</f>
        <v>#DIV/0!</v>
      </c>
      <c r="AA23" s="57">
        <f>IF(AND(X23 &gt;= 0, X23 &lt;=10000000),500000,IF(AND(X23 &gt;= 10000000, X23 &lt;20000000),1000000,IF(AND(X23&gt;= 20000000, X23 &lt;30000000),1500000,IF(AND(X23 &gt;= 30000000, X23 &lt;50000000),2000000,IF(X23 &lt; 50000000,E,0)))))</f>
        <v>500000</v>
      </c>
      <c r="AB23" s="57">
        <f t="shared" si="1"/>
        <v>500000</v>
      </c>
      <c r="AC23" s="57">
        <f>VLOOKUP($C23,Sheet2!$A:$BN,AC$6,0)</f>
        <v>0</v>
      </c>
      <c r="AD23" s="57">
        <f>VLOOKUP($C23,Sheet2!$A:$BN,AD$6,0)</f>
        <v>0</v>
      </c>
      <c r="AE23" s="60" t="e">
        <f>VLOOKUP($C23,Sheet2!$A:$BN,AE$6,0)</f>
        <v>#DIV/0!</v>
      </c>
      <c r="AF23" s="57">
        <f>IF(AND(AC23 &gt;= 0, AC23 &lt;=10000000),500000,IF(AND(AC23 &gt;= 10000000, AC23 &lt;20000000),1000000,IF(AND(AC23&gt;= 20000000, AC23 &lt;30000000),1500000,IF(AND(AC23 &gt;= 30000000, AC23 &lt;50000000),2000000,IF(AC23 &lt; 50000000,E,0)))))</f>
        <v>500000</v>
      </c>
      <c r="AG23" s="57">
        <f t="shared" si="2"/>
        <v>500000</v>
      </c>
      <c r="AH23" s="57">
        <f>VLOOKUP($C23,Sheet2!$A:$BN,AH$6,0)</f>
        <v>10565000</v>
      </c>
      <c r="AI23" s="57">
        <f>VLOOKUP($C23,Sheet2!$A:$BN,AI$6,0)</f>
        <v>1913325.5</v>
      </c>
      <c r="AJ23" s="60">
        <f>VLOOKUP($C23,Sheet2!$A:$BN,AJ$6,0)</f>
        <v>0.97079688595190283</v>
      </c>
      <c r="AK23" s="57">
        <f>IF(AND(AH23 &gt;= 0, AH23 &lt;=10000000),500000,IF(AND(AH23 &gt;= 10000000, AH23 &lt;20000000),1000000,IF(AND(AH23&gt;= 20000000, AH23 &lt;30000000),1500000,IF(AND(AH23 &gt;= 30000000, AH23 &lt;50000000),2000000,IF(AH23 &lt; 50000000,E,0)))))</f>
        <v>1000000</v>
      </c>
      <c r="AL23" s="57">
        <f t="shared" si="3"/>
        <v>13500000</v>
      </c>
      <c r="AM23" s="57">
        <f>VLOOKUP($C23,Sheet2!$A:$BN,AM$6,0)</f>
        <v>10125000</v>
      </c>
      <c r="AN23" s="57">
        <f>VLOOKUP($C23,Sheet2!$A:$BN,AN$6,0)</f>
        <v>3174450</v>
      </c>
      <c r="AO23" s="60">
        <f>VLOOKUP($C23,Sheet2!$A:$BN,AO$6,0)</f>
        <v>1.0949911589602721</v>
      </c>
      <c r="AP23" s="57">
        <f>IF(AND(AM23 &gt;= 0, AM23 &lt;=10000000),500000,IF(AND(AM23 &gt;= 10000000, AM23 &lt;20000000),1000000,IF(AND(AM23&gt;= 20000000, AM23 &lt;30000000),1500000,IF(AND(AM23 &gt;= 30000000, AM23 &lt;50000000),2000000,IF(AM23 &lt; 50000000,E,0)))))</f>
        <v>1000000</v>
      </c>
      <c r="AQ23" s="57">
        <f t="shared" si="4"/>
        <v>14300000</v>
      </c>
      <c r="AR23" s="57">
        <f>VLOOKUP($C23,Sheet2!$A:$BN,AR$6,0)</f>
        <v>0</v>
      </c>
      <c r="AS23" s="57">
        <f>VLOOKUP($C23,Sheet2!$A:$BN,AS$6,0)</f>
        <v>0</v>
      </c>
      <c r="AT23" s="60" t="e">
        <f>VLOOKUP($C23,Sheet2!$A:$BN,AT$6,0)</f>
        <v>#DIV/0!</v>
      </c>
      <c r="AU23" s="57">
        <f>IF(AND(AR23 &gt;= 0, AR23 &lt;=10000000),500000,IF(AND(AR23 &gt;= 10000000, AR23 &lt;20000000),1000000,IF(AND(AR23&gt;= 20000000, AR23 &lt;30000000),1500000,IF(AND(AR23 &gt;= 30000000, AR23 &lt;50000000),2000000,IF(AR23 &lt; 50000000,E,0)))))</f>
        <v>500000</v>
      </c>
      <c r="AV23" s="57">
        <f t="shared" si="5"/>
        <v>500000</v>
      </c>
      <c r="AW23" s="57">
        <f>VLOOKUP($C23,Sheet2!$A:$BN,AW$6,0)</f>
        <v>0</v>
      </c>
      <c r="AX23" s="57">
        <f>VLOOKUP($C23,Sheet2!$A:$BN,AX$6,0)</f>
        <v>0</v>
      </c>
      <c r="AY23" s="60" t="e">
        <f>VLOOKUP($C23,Sheet2!$A:$BN,AY$6,0)</f>
        <v>#DIV/0!</v>
      </c>
      <c r="AZ23" s="57">
        <f>IF(AND(AW23 &gt;= 0, AW23 &lt;=10000000),500000,IF(AND(AW23 &gt;= 10000000, AW23 &lt;20000000),1000000,IF(AND(AW23&gt;= 20000000, AW23 &lt;30000000),1500000,IF(AND(AW23 &gt;= 30000000, AW23 &lt;50000000),2000000,IF(AW23 &lt; 50000000,E,0)))))</f>
        <v>500000</v>
      </c>
      <c r="BA23" s="57">
        <f t="shared" si="6"/>
        <v>500000</v>
      </c>
      <c r="BB23" s="57">
        <f>VLOOKUP($C23,Sheet2!$A:$BN,BB$6,0)</f>
        <v>0</v>
      </c>
      <c r="BC23" s="57">
        <f>VLOOKUP($C23,Sheet2!$A:$BN,BC$6,0)</f>
        <v>0</v>
      </c>
      <c r="BD23" s="60" t="e">
        <f>VLOOKUP($C23,Sheet2!$A:$BN,BD$6,0)</f>
        <v>#DIV/0!</v>
      </c>
      <c r="BE23" s="57">
        <f>IF(AND(BB23 &gt;= 0, BB23 &lt;=10000000),500000,IF(AND(BB23 &gt;= 10000000, BB23 &lt;20000000),1000000,IF(AND(BB23&gt;= 20000000, BB23 &lt;30000000),1500000,IF(AND(BB23 &gt;= 30000000, BB23 &lt;50000000),2000000,IF(BB23 &lt; 50000000,E,0)))))</f>
        <v>500000</v>
      </c>
      <c r="BF23" s="57">
        <f t="shared" si="7"/>
        <v>500000</v>
      </c>
      <c r="BG23" s="57">
        <f>VLOOKUP($C23,Sheet2!$A:$BN,BG$6,0)</f>
        <v>0</v>
      </c>
      <c r="BH23" s="57">
        <f>VLOOKUP($C23,Sheet2!$A:$BN,BH$6,0)</f>
        <v>0</v>
      </c>
      <c r="BI23" s="60" t="e">
        <f>VLOOKUP($C23,Sheet2!$A:$BN,BI$6,0)</f>
        <v>#DIV/0!</v>
      </c>
      <c r="BJ23" s="57">
        <f>IF(AND(BG23 &gt;= 0, BG23 &lt;=10000000),500000,IF(AND(BG23 &gt;= 10000000, BG23 &lt;20000000),1000000,IF(AND(BG23&gt;= 20000000, BG23 &lt;30000000),1500000,IF(AND(BG23 &gt;= 30000000, BG23 &lt;50000000),2000000,IF(BG23 &lt; 50000000,E,0)))))</f>
        <v>500000</v>
      </c>
      <c r="BK23" s="57">
        <f t="shared" si="8"/>
        <v>500000</v>
      </c>
      <c r="BL23" s="57">
        <f>VLOOKUP($C23,Sheet2!$A:$BN,BL$6,0)</f>
        <v>0</v>
      </c>
      <c r="BM23" s="57">
        <f>VLOOKUP($C23,Sheet2!$A:$BN,BM$6,0)</f>
        <v>0</v>
      </c>
      <c r="BN23" s="60" t="e">
        <f>VLOOKUP($C23,Sheet2!$A:$BN,BN$6,0)</f>
        <v>#DIV/0!</v>
      </c>
      <c r="BO23" s="57">
        <f>IF(AND(BL23 &gt;= 0, BL23 &lt;=10000000),500000,IF(AND(BL23 &gt;= 10000000, BL23 &lt;20000000),1000000,IF(AND(BL23&gt;= 20000000, BL23 &lt;30000000),1500000,IF(AND(BL23 &gt;= 30000000, BL23 &lt;50000000),2000000,IF(BL23 &lt; 50000000,E,0)))))</f>
        <v>500000</v>
      </c>
      <c r="BP23" s="57">
        <f t="shared" si="9"/>
        <v>500000</v>
      </c>
      <c r="BQ23" s="57">
        <f>VLOOKUP($C23,Sheet2!$A:$BN,BQ$6,0)</f>
        <v>0</v>
      </c>
      <c r="BR23" s="57">
        <f>VLOOKUP($C23,Sheet2!$A:$BN,BR$6,0)</f>
        <v>0</v>
      </c>
      <c r="BS23" s="60" t="e">
        <f>VLOOKUP($C23,Sheet2!$A:$BN,BS$6,0)</f>
        <v>#DIV/0!</v>
      </c>
      <c r="BT23" s="57">
        <f>IF(AND(BQ23 &gt;= 0, BQ23 &lt;=10000000),500000,IF(AND(BQ23 &gt;= 10000000, BQ23 &lt;20000000),1000000,IF(AND(BQ23&gt;= 20000000, BQ23 &lt;30000000),1500000,IF(AND(BQ23 &gt;= 30000000, BQ23 &lt;50000000),2000000,IF(BQ23 &lt; 50000000,E,0)))))</f>
        <v>500000</v>
      </c>
      <c r="BU23" s="57">
        <f t="shared" si="10"/>
        <v>500000</v>
      </c>
      <c r="BV23" s="57">
        <f>VLOOKUP($C23,Sheet2!$A:$BN,BV$6,0)</f>
        <v>0</v>
      </c>
      <c r="BW23" s="57">
        <f>VLOOKUP($C23,Sheet2!$A:$BN,BW$6,0)</f>
        <v>0</v>
      </c>
      <c r="BX23" s="60" t="e">
        <f>VLOOKUP($C23,Sheet2!$A:$BN,BX$6,0)</f>
        <v>#DIV/0!</v>
      </c>
      <c r="BY23" s="57">
        <f>IF(AND(BV23 &gt;= 0, BV23 &lt;=10000000),500000,IF(AND(BV23 &gt;= 10000000, BV23 &lt;20000000),1000000,IF(AND(BV23&gt;= 20000000, BV23 &lt;30000000),1500000,IF(AND(BV23 &gt;= 30000000, BV23 &lt;50000000),2000000,IF(BV23 &lt; 50000000,E,0)))))</f>
        <v>500000</v>
      </c>
      <c r="BZ23" s="57">
        <f t="shared" si="11"/>
        <v>500000</v>
      </c>
      <c r="CA23" s="57">
        <f>VLOOKUP($C23,Sheet2!$A:$BN,CA$6,0)</f>
        <v>0</v>
      </c>
      <c r="CB23" s="57">
        <f>VLOOKUP($C23,Sheet2!$A:$BN,CB$6,0)</f>
        <v>0</v>
      </c>
      <c r="CC23" s="60" t="e">
        <f>VLOOKUP($C23,Sheet2!$A:$BN,CC$6,0)</f>
        <v>#DIV/0!</v>
      </c>
      <c r="CD23" s="57">
        <f>IF(AND(CA23 &gt;= 0, CA23 &lt;=10000000),500000,IF(AND(CA23 &gt;= 10000000, CA23 &lt;20000000),1000000,IF(AND(CA23&gt;= 20000000, CA23 &lt;30000000),1500000,IF(AND(CA23 &gt;= 30000000, CA23 &lt;50000000),2000000,IF(CA23 &lt; 50000000,E,0)))))</f>
        <v>500000</v>
      </c>
      <c r="CE23" s="57">
        <f t="shared" si="12"/>
        <v>500000</v>
      </c>
    </row>
    <row r="24" spans="1:83" x14ac:dyDescent="0.35">
      <c r="A24" s="21" t="s">
        <v>4</v>
      </c>
      <c r="B24" s="21" t="s">
        <v>25</v>
      </c>
      <c r="C24" s="22" t="s">
        <v>26</v>
      </c>
      <c r="D24" s="57">
        <v>18326000</v>
      </c>
      <c r="E24" s="57">
        <f t="shared" si="13"/>
        <v>2426000</v>
      </c>
      <c r="F24" s="19">
        <v>15900000</v>
      </c>
      <c r="G24" s="19">
        <v>15400000</v>
      </c>
      <c r="H24" s="19">
        <v>15000000</v>
      </c>
      <c r="I24" s="19">
        <v>14000000</v>
      </c>
      <c r="J24" s="19">
        <v>13000000</v>
      </c>
      <c r="K24" s="19">
        <v>12100000</v>
      </c>
      <c r="L24" s="19">
        <v>11000000</v>
      </c>
      <c r="M24" s="19">
        <v>9500000</v>
      </c>
      <c r="N24" s="19">
        <v>9000000</v>
      </c>
      <c r="O24" s="19">
        <v>8300000</v>
      </c>
      <c r="P24" s="19">
        <v>0</v>
      </c>
      <c r="Q24" s="19">
        <v>0</v>
      </c>
      <c r="S24" s="57">
        <f>VLOOKUP($C24,Sheet2!$A:$BN,S$6,0)</f>
        <v>14675000</v>
      </c>
      <c r="T24" s="57">
        <f>VLOOKUP($C24,Sheet2!$A:$BN,T$6,0)</f>
        <v>1047450</v>
      </c>
      <c r="U24" s="60">
        <f>VLOOKUP($C24,Sheet2!$A:$BN,U$6,0)</f>
        <v>1.0190954529592831</v>
      </c>
      <c r="V24" s="57">
        <f>IF(AND(S24 &gt;= 0, S24 &lt;=10000000),500000,IF(AND(S24 &gt;= 10000000, S24 &lt;20000000),1000000,IF(AND(S24&gt;= 20000000, S24 &lt;30000000),1500000,IF(AND(S24 &gt;= 30000000, S24 &lt;50000000),2000000,IF(S24 &lt; 50000000,E,0)))))</f>
        <v>1000000</v>
      </c>
      <c r="W24" s="57">
        <f t="shared" si="0"/>
        <v>16800000</v>
      </c>
      <c r="X24" s="57">
        <f>VLOOKUP($C24,Sheet2!$A:$BN,X$6,0)</f>
        <v>14321058</v>
      </c>
      <c r="Y24" s="57">
        <f>VLOOKUP($C24,Sheet2!$A:$BN,Y$6,0)</f>
        <v>843509</v>
      </c>
      <c r="Z24" s="60">
        <f>VLOOKUP($C24,Sheet2!$A:$BN,Z$6,0)</f>
        <v>1.0596548251835594</v>
      </c>
      <c r="AA24" s="57">
        <f>IF(AND(X24 &gt;= 0, X24 &lt;=10000000),500000,IF(AND(X24 &gt;= 10000000, X24 &lt;20000000),1000000,IF(AND(X24&gt;= 20000000, X24 &lt;30000000),1500000,IF(AND(X24 &gt;= 30000000, X24 &lt;50000000),2000000,IF(X24 &lt; 50000000,E,0)))))</f>
        <v>1000000</v>
      </c>
      <c r="AB24" s="57">
        <f t="shared" si="1"/>
        <v>16200000</v>
      </c>
      <c r="AC24" s="57">
        <f>VLOOKUP($C24,Sheet2!$A:$BN,AC$6,0)</f>
        <v>13850000</v>
      </c>
      <c r="AD24" s="57">
        <f>VLOOKUP($C24,Sheet2!$A:$BN,AD$6,0)</f>
        <v>640325</v>
      </c>
      <c r="AE24" s="60">
        <f>VLOOKUP($C24,Sheet2!$A:$BN,AE$6,0)</f>
        <v>1.0399029924428711</v>
      </c>
      <c r="AF24" s="57">
        <f>IF(AND(AC24 &gt;= 0, AC24 &lt;=10000000),500000,IF(AND(AC24 &gt;= 10000000, AC24 &lt;20000000),1000000,IF(AND(AC24&gt;= 20000000, AC24 &lt;30000000),1500000,IF(AND(AC24 &gt;= 30000000, AC24 &lt;50000000),2000000,IF(AC24 &lt; 50000000,E,0)))))</f>
        <v>1000000</v>
      </c>
      <c r="AG24" s="57">
        <f t="shared" si="2"/>
        <v>15500000</v>
      </c>
      <c r="AH24" s="57">
        <f>VLOOKUP($C24,Sheet2!$A:$BN,AH$6,0)</f>
        <v>11215000</v>
      </c>
      <c r="AI24" s="57">
        <f>VLOOKUP($C24,Sheet2!$A:$BN,AI$6,0)</f>
        <v>3356140</v>
      </c>
      <c r="AJ24" s="60">
        <f>VLOOKUP($C24,Sheet2!$A:$BN,AJ$6,0)</f>
        <v>1.0172312534438697</v>
      </c>
      <c r="AK24" s="57">
        <f>IF(AND(AH24 &gt;= 0, AH24 &lt;=10000000),500000,IF(AND(AH24 &gt;= 10000000, AH24 &lt;20000000),1000000,IF(AND(AH24&gt;= 20000000, AH24 &lt;30000000),1500000,IF(AND(AH24 &gt;= 30000000, AH24 &lt;50000000),2000000,IF(AH24 &lt; 50000000,E,0)))))</f>
        <v>1000000</v>
      </c>
      <c r="AL24" s="57">
        <f t="shared" si="3"/>
        <v>15600000</v>
      </c>
      <c r="AM24" s="57">
        <f>VLOOKUP($C24,Sheet2!$A:$BN,AM$6,0)</f>
        <v>9200000</v>
      </c>
      <c r="AN24" s="57">
        <f>VLOOKUP($C24,Sheet2!$A:$BN,AN$6,0)</f>
        <v>3100300</v>
      </c>
      <c r="AO24" s="60">
        <f>VLOOKUP($C24,Sheet2!$A:$BN,AO$6,0)</f>
        <v>0.96955389981978946</v>
      </c>
      <c r="AP24" s="57">
        <f>IF(AND(AM24 &gt;= 0, AM24 &lt;=10000000),500000,IF(AND(AM24 &gt;= 10000000, AM24 &lt;20000000),1000000,IF(AND(AM24&gt;= 20000000, AM24 &lt;30000000),1500000,IF(AND(AM24 &gt;= 30000000, AM24 &lt;50000000),2000000,IF(AM24 &lt; 50000000,E,0)))))</f>
        <v>500000</v>
      </c>
      <c r="AQ24" s="57">
        <f t="shared" si="4"/>
        <v>12900000</v>
      </c>
      <c r="AR24" s="57">
        <f>VLOOKUP($C24,Sheet2!$A:$BN,AR$6,0)</f>
        <v>0</v>
      </c>
      <c r="AS24" s="57">
        <f>VLOOKUP($C24,Sheet2!$A:$BN,AS$6,0)</f>
        <v>0</v>
      </c>
      <c r="AT24" s="60" t="e">
        <f>VLOOKUP($C24,Sheet2!$A:$BN,AT$6,0)</f>
        <v>#DIV/0!</v>
      </c>
      <c r="AU24" s="57">
        <f>IF(AND(AR24 &gt;= 0, AR24 &lt;=10000000),500000,IF(AND(AR24 &gt;= 10000000, AR24 &lt;20000000),1000000,IF(AND(AR24&gt;= 20000000, AR24 &lt;30000000),1500000,IF(AND(AR24 &gt;= 30000000, AR24 &lt;50000000),2000000,IF(AR24 &lt; 50000000,E,0)))))</f>
        <v>500000</v>
      </c>
      <c r="AV24" s="57">
        <f t="shared" si="5"/>
        <v>500000</v>
      </c>
      <c r="AW24" s="57">
        <f>VLOOKUP($C24,Sheet2!$A:$BN,AW$6,0)</f>
        <v>7765000</v>
      </c>
      <c r="AX24" s="57">
        <f>VLOOKUP($C24,Sheet2!$A:$BN,AX$6,0)</f>
        <v>4750005</v>
      </c>
      <c r="AY24" s="60">
        <f>VLOOKUP($C24,Sheet2!$A:$BN,AY$6,0)</f>
        <v>1.1109322746213137</v>
      </c>
      <c r="AZ24" s="57">
        <f>IF(AND(AW24 &gt;= 0, AW24 &lt;=10000000),500000,IF(AND(AW24 &gt;= 10000000, AW24 &lt;20000000),1000000,IF(AND(AW24&gt;= 20000000, AW24 &lt;30000000),1500000,IF(AND(AW24 &gt;= 30000000, AW24 &lt;50000000),2000000,IF(AW24 &lt; 50000000,E,0)))))</f>
        <v>500000</v>
      </c>
      <c r="BA24" s="57">
        <f t="shared" si="6"/>
        <v>13100000</v>
      </c>
      <c r="BB24" s="57">
        <f>VLOOKUP($C24,Sheet2!$A:$BN,BB$6,0)</f>
        <v>6650000</v>
      </c>
      <c r="BC24" s="57">
        <f>VLOOKUP($C24,Sheet2!$A:$BN,BC$6,0)</f>
        <v>3094400</v>
      </c>
      <c r="BD24" s="60">
        <f>VLOOKUP($C24,Sheet2!$A:$BN,BD$6,0)</f>
        <v>1.0669362084456424</v>
      </c>
      <c r="BE24" s="57">
        <f>IF(AND(BB24 &gt;= 0, BB24 &lt;=10000000),500000,IF(AND(BB24 &gt;= 10000000, BB24 &lt;20000000),1000000,IF(AND(BB24&gt;= 20000000, BB24 &lt;30000000),1500000,IF(AND(BB24 &gt;= 30000000, BB24 &lt;50000000),2000000,IF(BB24 &lt; 50000000,E,0)))))</f>
        <v>500000</v>
      </c>
      <c r="BF24" s="57">
        <f t="shared" si="7"/>
        <v>10300000</v>
      </c>
      <c r="BG24" s="57">
        <f>VLOOKUP($C24,Sheet2!$A:$BN,BG$6,0)</f>
        <v>0</v>
      </c>
      <c r="BH24" s="57">
        <f>VLOOKUP($C24,Sheet2!$A:$BN,BH$6,0)</f>
        <v>0</v>
      </c>
      <c r="BI24" s="60" t="e">
        <f>VLOOKUP($C24,Sheet2!$A:$BN,BI$6,0)</f>
        <v>#DIV/0!</v>
      </c>
      <c r="BJ24" s="57">
        <f>IF(AND(BG24 &gt;= 0, BG24 &lt;=10000000),500000,IF(AND(BG24 &gt;= 10000000, BG24 &lt;20000000),1000000,IF(AND(BG24&gt;= 20000000, BG24 &lt;30000000),1500000,IF(AND(BG24 &gt;= 30000000, BG24 &lt;50000000),2000000,IF(BG24 &lt; 50000000,E,0)))))</f>
        <v>500000</v>
      </c>
      <c r="BK24" s="57">
        <f t="shared" si="8"/>
        <v>500000</v>
      </c>
      <c r="BL24" s="57">
        <f>VLOOKUP($C24,Sheet2!$A:$BN,BL$6,0)</f>
        <v>0</v>
      </c>
      <c r="BM24" s="57">
        <f>VLOOKUP($C24,Sheet2!$A:$BN,BM$6,0)</f>
        <v>0</v>
      </c>
      <c r="BN24" s="60" t="e">
        <f>VLOOKUP($C24,Sheet2!$A:$BN,BN$6,0)</f>
        <v>#DIV/0!</v>
      </c>
      <c r="BO24" s="57">
        <f>IF(AND(BL24 &gt;= 0, BL24 &lt;=10000000),500000,IF(AND(BL24 &gt;= 10000000, BL24 &lt;20000000),1000000,IF(AND(BL24&gt;= 20000000, BL24 &lt;30000000),1500000,IF(AND(BL24 &gt;= 30000000, BL24 &lt;50000000),2000000,IF(BL24 &lt; 50000000,E,0)))))</f>
        <v>500000</v>
      </c>
      <c r="BP24" s="57">
        <f t="shared" si="9"/>
        <v>500000</v>
      </c>
      <c r="BQ24" s="57">
        <f>VLOOKUP($C24,Sheet2!$A:$BN,BQ$6,0)</f>
        <v>0</v>
      </c>
      <c r="BR24" s="57">
        <f>VLOOKUP($C24,Sheet2!$A:$BN,BR$6,0)</f>
        <v>0</v>
      </c>
      <c r="BS24" s="60" t="e">
        <f>VLOOKUP($C24,Sheet2!$A:$BN,BS$6,0)</f>
        <v>#DIV/0!</v>
      </c>
      <c r="BT24" s="57">
        <f>IF(AND(BQ24 &gt;= 0, BQ24 &lt;=10000000),500000,IF(AND(BQ24 &gt;= 10000000, BQ24 &lt;20000000),1000000,IF(AND(BQ24&gt;= 20000000, BQ24 &lt;30000000),1500000,IF(AND(BQ24 &gt;= 30000000, BQ24 &lt;50000000),2000000,IF(BQ24 &lt; 50000000,E,0)))))</f>
        <v>500000</v>
      </c>
      <c r="BU24" s="57">
        <f t="shared" si="10"/>
        <v>500000</v>
      </c>
      <c r="BV24" s="57">
        <f>VLOOKUP($C24,Sheet2!$A:$BN,BV$6,0)</f>
        <v>0</v>
      </c>
      <c r="BW24" s="57">
        <f>VLOOKUP($C24,Sheet2!$A:$BN,BW$6,0)</f>
        <v>0</v>
      </c>
      <c r="BX24" s="60" t="e">
        <f>VLOOKUP($C24,Sheet2!$A:$BN,BX$6,0)</f>
        <v>#DIV/0!</v>
      </c>
      <c r="BY24" s="57">
        <f>IF(AND(BV24 &gt;= 0, BV24 &lt;=10000000),500000,IF(AND(BV24 &gt;= 10000000, BV24 &lt;20000000),1000000,IF(AND(BV24&gt;= 20000000, BV24 &lt;30000000),1500000,IF(AND(BV24 &gt;= 30000000, BV24 &lt;50000000),2000000,IF(BV24 &lt; 50000000,E,0)))))</f>
        <v>500000</v>
      </c>
      <c r="BZ24" s="57">
        <f t="shared" si="11"/>
        <v>500000</v>
      </c>
      <c r="CA24" s="57">
        <f>VLOOKUP($C24,Sheet2!$A:$BN,CA$6,0)</f>
        <v>0</v>
      </c>
      <c r="CB24" s="57">
        <f>VLOOKUP($C24,Sheet2!$A:$BN,CB$6,0)</f>
        <v>0</v>
      </c>
      <c r="CC24" s="60" t="e">
        <f>VLOOKUP($C24,Sheet2!$A:$BN,CC$6,0)</f>
        <v>#DIV/0!</v>
      </c>
      <c r="CD24" s="57">
        <f>IF(AND(CA24 &gt;= 0, CA24 &lt;=10000000),500000,IF(AND(CA24 &gt;= 10000000, CA24 &lt;20000000),1000000,IF(AND(CA24&gt;= 20000000, CA24 &lt;30000000),1500000,IF(AND(CA24 &gt;= 30000000, CA24 &lt;50000000),2000000,IF(CA24 &lt; 50000000,E,0)))))</f>
        <v>500000</v>
      </c>
      <c r="CE24" s="57">
        <f t="shared" si="12"/>
        <v>500000</v>
      </c>
    </row>
    <row r="25" spans="1:83" x14ac:dyDescent="0.35">
      <c r="A25" s="21" t="s">
        <v>4</v>
      </c>
      <c r="B25" s="21" t="s">
        <v>27</v>
      </c>
      <c r="C25" s="22" t="s">
        <v>28</v>
      </c>
      <c r="D25" s="57">
        <v>0</v>
      </c>
      <c r="E25" s="57">
        <f t="shared" si="13"/>
        <v>-15900000</v>
      </c>
      <c r="F25" s="19">
        <v>15900000</v>
      </c>
      <c r="G25" s="19">
        <v>15400000</v>
      </c>
      <c r="H25" s="19">
        <v>15000000</v>
      </c>
      <c r="I25" s="19">
        <v>14000000</v>
      </c>
      <c r="J25" s="19">
        <v>13000000</v>
      </c>
      <c r="K25" s="19">
        <v>12100000</v>
      </c>
      <c r="L25" s="19">
        <v>11000000</v>
      </c>
      <c r="M25" s="19">
        <v>9500000</v>
      </c>
      <c r="N25" s="19">
        <v>9000000</v>
      </c>
      <c r="O25" s="19">
        <v>8300000</v>
      </c>
      <c r="P25" s="19">
        <v>0</v>
      </c>
      <c r="Q25" s="19">
        <v>0</v>
      </c>
      <c r="S25" s="57" t="e">
        <f>VLOOKUP($C25,Sheet2!$A:$BN,S$6,0)</f>
        <v>#N/A</v>
      </c>
      <c r="T25" s="57" t="e">
        <f>VLOOKUP($C25,Sheet2!$A:$BN,T$6,0)</f>
        <v>#N/A</v>
      </c>
      <c r="U25" s="60" t="e">
        <f>VLOOKUP($C25,Sheet2!$A:$BN,U$6,0)</f>
        <v>#N/A</v>
      </c>
      <c r="V25" s="57" t="e">
        <f>IF(AND(S25 &gt;= 0, S25 &lt;=10000000),500000,IF(AND(S25 &gt;= 10000000, S25 &lt;20000000),1000000,IF(AND(S25&gt;= 20000000, S25 &lt;30000000),1500000,IF(AND(S25 &gt;= 30000000, S25 &lt;50000000),2000000,IF(S25 &lt; 50000000,E,0)))))</f>
        <v>#N/A</v>
      </c>
      <c r="W25" s="57" t="e">
        <f t="shared" si="0"/>
        <v>#N/A</v>
      </c>
      <c r="X25" s="57" t="e">
        <f>VLOOKUP($C25,Sheet2!$A:$BN,X$6,0)</f>
        <v>#N/A</v>
      </c>
      <c r="Y25" s="57" t="e">
        <f>VLOOKUP($C25,Sheet2!$A:$BN,Y$6,0)</f>
        <v>#N/A</v>
      </c>
      <c r="Z25" s="60" t="e">
        <f>VLOOKUP($C25,Sheet2!$A:$BN,Z$6,0)</f>
        <v>#N/A</v>
      </c>
      <c r="AA25" s="57" t="e">
        <f>IF(AND(X25 &gt;= 0, X25 &lt;=10000000),500000,IF(AND(X25 &gt;= 10000000, X25 &lt;20000000),1000000,IF(AND(X25&gt;= 20000000, X25 &lt;30000000),1500000,IF(AND(X25 &gt;= 30000000, X25 &lt;50000000),2000000,IF(X25 &lt; 50000000,E,0)))))</f>
        <v>#N/A</v>
      </c>
      <c r="AB25" s="57" t="e">
        <f t="shared" si="1"/>
        <v>#N/A</v>
      </c>
      <c r="AC25" s="57" t="e">
        <f>VLOOKUP($C25,Sheet2!$A:$BN,AC$6,0)</f>
        <v>#N/A</v>
      </c>
      <c r="AD25" s="57" t="e">
        <f>VLOOKUP($C25,Sheet2!$A:$BN,AD$6,0)</f>
        <v>#N/A</v>
      </c>
      <c r="AE25" s="60" t="e">
        <f>VLOOKUP($C25,Sheet2!$A:$BN,AE$6,0)</f>
        <v>#N/A</v>
      </c>
      <c r="AF25" s="57" t="e">
        <f>IF(AND(AC25 &gt;= 0, AC25 &lt;=10000000),500000,IF(AND(AC25 &gt;= 10000000, AC25 &lt;20000000),1000000,IF(AND(AC25&gt;= 20000000, AC25 &lt;30000000),1500000,IF(AND(AC25 &gt;= 30000000, AC25 &lt;50000000),2000000,IF(AC25 &lt; 50000000,E,0)))))</f>
        <v>#N/A</v>
      </c>
      <c r="AG25" s="57" t="e">
        <f t="shared" si="2"/>
        <v>#N/A</v>
      </c>
      <c r="AH25" s="57" t="e">
        <f>VLOOKUP($C25,Sheet2!$A:$BN,AH$6,0)</f>
        <v>#N/A</v>
      </c>
      <c r="AI25" s="57" t="e">
        <f>VLOOKUP($C25,Sheet2!$A:$BN,AI$6,0)</f>
        <v>#N/A</v>
      </c>
      <c r="AJ25" s="60" t="e">
        <f>VLOOKUP($C25,Sheet2!$A:$BN,AJ$6,0)</f>
        <v>#N/A</v>
      </c>
      <c r="AK25" s="57" t="e">
        <f>IF(AND(AH25 &gt;= 0, AH25 &lt;=10000000),500000,IF(AND(AH25 &gt;= 10000000, AH25 &lt;20000000),1000000,IF(AND(AH25&gt;= 20000000, AH25 &lt;30000000),1500000,IF(AND(AH25 &gt;= 30000000, AH25 &lt;50000000),2000000,IF(AH25 &lt; 50000000,E,0)))))</f>
        <v>#N/A</v>
      </c>
      <c r="AL25" s="57" t="e">
        <f t="shared" si="3"/>
        <v>#N/A</v>
      </c>
      <c r="AM25" s="57" t="e">
        <f>VLOOKUP($C25,Sheet2!$A:$BN,AM$6,0)</f>
        <v>#N/A</v>
      </c>
      <c r="AN25" s="57" t="e">
        <f>VLOOKUP($C25,Sheet2!$A:$BN,AN$6,0)</f>
        <v>#N/A</v>
      </c>
      <c r="AO25" s="60" t="e">
        <f>VLOOKUP($C25,Sheet2!$A:$BN,AO$6,0)</f>
        <v>#N/A</v>
      </c>
      <c r="AP25" s="57" t="e">
        <f>IF(AND(AM25 &gt;= 0, AM25 &lt;=10000000),500000,IF(AND(AM25 &gt;= 10000000, AM25 &lt;20000000),1000000,IF(AND(AM25&gt;= 20000000, AM25 &lt;30000000),1500000,IF(AND(AM25 &gt;= 30000000, AM25 &lt;50000000),2000000,IF(AM25 &lt; 50000000,E,0)))))</f>
        <v>#N/A</v>
      </c>
      <c r="AQ25" s="57" t="e">
        <f t="shared" si="4"/>
        <v>#N/A</v>
      </c>
      <c r="AR25" s="57" t="e">
        <f>VLOOKUP($C25,Sheet2!$A:$BN,AR$6,0)</f>
        <v>#N/A</v>
      </c>
      <c r="AS25" s="57" t="e">
        <f>VLOOKUP($C25,Sheet2!$A:$BN,AS$6,0)</f>
        <v>#N/A</v>
      </c>
      <c r="AT25" s="60" t="e">
        <f>VLOOKUP($C25,Sheet2!$A:$BN,AT$6,0)</f>
        <v>#N/A</v>
      </c>
      <c r="AU25" s="57" t="e">
        <f>IF(AND(AR25 &gt;= 0, AR25 &lt;=10000000),500000,IF(AND(AR25 &gt;= 10000000, AR25 &lt;20000000),1000000,IF(AND(AR25&gt;= 20000000, AR25 &lt;30000000),1500000,IF(AND(AR25 &gt;= 30000000, AR25 &lt;50000000),2000000,IF(AR25 &lt; 50000000,E,0)))))</f>
        <v>#N/A</v>
      </c>
      <c r="AV25" s="57" t="e">
        <f t="shared" si="5"/>
        <v>#N/A</v>
      </c>
      <c r="AW25" s="57" t="e">
        <f>VLOOKUP($C25,Sheet2!$A:$BN,AW$6,0)</f>
        <v>#N/A</v>
      </c>
      <c r="AX25" s="57" t="e">
        <f>VLOOKUP($C25,Sheet2!$A:$BN,AX$6,0)</f>
        <v>#N/A</v>
      </c>
      <c r="AY25" s="60" t="e">
        <f>VLOOKUP($C25,Sheet2!$A:$BN,AY$6,0)</f>
        <v>#N/A</v>
      </c>
      <c r="AZ25" s="57" t="e">
        <f>IF(AND(AW25 &gt;= 0, AW25 &lt;=10000000),500000,IF(AND(AW25 &gt;= 10000000, AW25 &lt;20000000),1000000,IF(AND(AW25&gt;= 20000000, AW25 &lt;30000000),1500000,IF(AND(AW25 &gt;= 30000000, AW25 &lt;50000000),2000000,IF(AW25 &lt; 50000000,E,0)))))</f>
        <v>#N/A</v>
      </c>
      <c r="BA25" s="57" t="e">
        <f t="shared" si="6"/>
        <v>#N/A</v>
      </c>
      <c r="BB25" s="57" t="e">
        <f>VLOOKUP($C25,Sheet2!$A:$BN,BB$6,0)</f>
        <v>#N/A</v>
      </c>
      <c r="BC25" s="57" t="e">
        <f>VLOOKUP($C25,Sheet2!$A:$BN,BC$6,0)</f>
        <v>#N/A</v>
      </c>
      <c r="BD25" s="60" t="e">
        <f>VLOOKUP($C25,Sheet2!$A:$BN,BD$6,0)</f>
        <v>#N/A</v>
      </c>
      <c r="BE25" s="57" t="e">
        <f>IF(AND(BB25 &gt;= 0, BB25 &lt;=10000000),500000,IF(AND(BB25 &gt;= 10000000, BB25 &lt;20000000),1000000,IF(AND(BB25&gt;= 20000000, BB25 &lt;30000000),1500000,IF(AND(BB25 &gt;= 30000000, BB25 &lt;50000000),2000000,IF(BB25 &lt; 50000000,E,0)))))</f>
        <v>#N/A</v>
      </c>
      <c r="BF25" s="57" t="e">
        <f t="shared" si="7"/>
        <v>#N/A</v>
      </c>
      <c r="BG25" s="57" t="e">
        <f>VLOOKUP($C25,Sheet2!$A:$BN,BG$6,0)</f>
        <v>#N/A</v>
      </c>
      <c r="BH25" s="57" t="e">
        <f>VLOOKUP($C25,Sheet2!$A:$BN,BH$6,0)</f>
        <v>#N/A</v>
      </c>
      <c r="BI25" s="60" t="e">
        <f>VLOOKUP($C25,Sheet2!$A:$BN,BI$6,0)</f>
        <v>#N/A</v>
      </c>
      <c r="BJ25" s="57" t="e">
        <f>IF(AND(BG25 &gt;= 0, BG25 &lt;=10000000),500000,IF(AND(BG25 &gt;= 10000000, BG25 &lt;20000000),1000000,IF(AND(BG25&gt;= 20000000, BG25 &lt;30000000),1500000,IF(AND(BG25 &gt;= 30000000, BG25 &lt;50000000),2000000,IF(BG25 &lt; 50000000,E,0)))))</f>
        <v>#N/A</v>
      </c>
      <c r="BK25" s="57" t="e">
        <f t="shared" si="8"/>
        <v>#N/A</v>
      </c>
      <c r="BL25" s="57" t="e">
        <f>VLOOKUP($C25,Sheet2!$A:$BN,BL$6,0)</f>
        <v>#N/A</v>
      </c>
      <c r="BM25" s="57" t="e">
        <f>VLOOKUP($C25,Sheet2!$A:$BN,BM$6,0)</f>
        <v>#N/A</v>
      </c>
      <c r="BN25" s="60" t="e">
        <f>VLOOKUP($C25,Sheet2!$A:$BN,BN$6,0)</f>
        <v>#N/A</v>
      </c>
      <c r="BO25" s="57" t="e">
        <f>IF(AND(BL25 &gt;= 0, BL25 &lt;=10000000),500000,IF(AND(BL25 &gt;= 10000000, BL25 &lt;20000000),1000000,IF(AND(BL25&gt;= 20000000, BL25 &lt;30000000),1500000,IF(AND(BL25 &gt;= 30000000, BL25 &lt;50000000),2000000,IF(BL25 &lt; 50000000,E,0)))))</f>
        <v>#N/A</v>
      </c>
      <c r="BP25" s="57" t="e">
        <f t="shared" si="9"/>
        <v>#N/A</v>
      </c>
      <c r="BQ25" s="57" t="e">
        <f>VLOOKUP($C25,Sheet2!$A:$BN,BQ$6,0)</f>
        <v>#N/A</v>
      </c>
      <c r="BR25" s="57" t="e">
        <f>VLOOKUP($C25,Sheet2!$A:$BN,BR$6,0)</f>
        <v>#N/A</v>
      </c>
      <c r="BS25" s="60" t="e">
        <f>VLOOKUP($C25,Sheet2!$A:$BN,BS$6,0)</f>
        <v>#N/A</v>
      </c>
      <c r="BT25" s="57" t="e">
        <f>IF(AND(BQ25 &gt;= 0, BQ25 &lt;=10000000),500000,IF(AND(BQ25 &gt;= 10000000, BQ25 &lt;20000000),1000000,IF(AND(BQ25&gt;= 20000000, BQ25 &lt;30000000),1500000,IF(AND(BQ25 &gt;= 30000000, BQ25 &lt;50000000),2000000,IF(BQ25 &lt; 50000000,E,0)))))</f>
        <v>#N/A</v>
      </c>
      <c r="BU25" s="57" t="e">
        <f t="shared" si="10"/>
        <v>#N/A</v>
      </c>
      <c r="BV25" s="57" t="e">
        <f>VLOOKUP($C25,Sheet2!$A:$BN,BV$6,0)</f>
        <v>#N/A</v>
      </c>
      <c r="BW25" s="57" t="e">
        <f>VLOOKUP($C25,Sheet2!$A:$BN,BW$6,0)</f>
        <v>#N/A</v>
      </c>
      <c r="BX25" s="60" t="e">
        <f>VLOOKUP($C25,Sheet2!$A:$BN,BX$6,0)</f>
        <v>#N/A</v>
      </c>
      <c r="BY25" s="57" t="e">
        <f>IF(AND(BV25 &gt;= 0, BV25 &lt;=10000000),500000,IF(AND(BV25 &gt;= 10000000, BV25 &lt;20000000),1000000,IF(AND(BV25&gt;= 20000000, BV25 &lt;30000000),1500000,IF(AND(BV25 &gt;= 30000000, BV25 &lt;50000000),2000000,IF(BV25 &lt; 50000000,E,0)))))</f>
        <v>#N/A</v>
      </c>
      <c r="BZ25" s="57" t="e">
        <f t="shared" si="11"/>
        <v>#N/A</v>
      </c>
      <c r="CA25" s="57" t="e">
        <f>VLOOKUP($C25,Sheet2!$A:$BN,CA$6,0)</f>
        <v>#N/A</v>
      </c>
      <c r="CB25" s="57" t="e">
        <f>VLOOKUP($C25,Sheet2!$A:$BN,CB$6,0)</f>
        <v>#N/A</v>
      </c>
      <c r="CC25" s="60" t="e">
        <f>VLOOKUP($C25,Sheet2!$A:$BN,CC$6,0)</f>
        <v>#N/A</v>
      </c>
      <c r="CD25" s="57" t="e">
        <f>IF(AND(CA25 &gt;= 0, CA25 &lt;=10000000),500000,IF(AND(CA25 &gt;= 10000000, CA25 &lt;20000000),1000000,IF(AND(CA25&gt;= 20000000, CA25 &lt;30000000),1500000,IF(AND(CA25 &gt;= 30000000, CA25 &lt;50000000),2000000,IF(CA25 &lt; 50000000,E,0)))))</f>
        <v>#N/A</v>
      </c>
      <c r="CE25" s="57" t="e">
        <f t="shared" si="12"/>
        <v>#N/A</v>
      </c>
    </row>
    <row r="26" spans="1:83" x14ac:dyDescent="0.35">
      <c r="A26" s="21" t="s">
        <v>4</v>
      </c>
      <c r="B26" s="21" t="s">
        <v>29</v>
      </c>
      <c r="C26" s="22" t="s">
        <v>30</v>
      </c>
      <c r="D26" s="57">
        <v>0</v>
      </c>
      <c r="E26" s="57">
        <f t="shared" si="13"/>
        <v>-15600000</v>
      </c>
      <c r="F26" s="19">
        <v>15600000</v>
      </c>
      <c r="G26" s="19">
        <v>15100000</v>
      </c>
      <c r="H26" s="19">
        <v>14700000</v>
      </c>
      <c r="I26" s="19">
        <v>13700000</v>
      </c>
      <c r="J26" s="19">
        <v>12600000</v>
      </c>
      <c r="K26" s="19">
        <v>11700000</v>
      </c>
      <c r="L26" s="19">
        <v>10700000</v>
      </c>
      <c r="M26" s="19">
        <v>9200000</v>
      </c>
      <c r="N26" s="19">
        <v>8400000</v>
      </c>
      <c r="O26" s="19">
        <v>7800000</v>
      </c>
      <c r="P26" s="19">
        <v>0</v>
      </c>
      <c r="Q26" s="19">
        <v>0</v>
      </c>
      <c r="S26" s="57">
        <f>VLOOKUP($C26,Sheet2!$A:$BN,S$6,0)</f>
        <v>0</v>
      </c>
      <c r="T26" s="57">
        <f>VLOOKUP($C26,Sheet2!$A:$BN,T$6,0)</f>
        <v>0</v>
      </c>
      <c r="U26" s="60" t="e">
        <f>VLOOKUP($C26,Sheet2!$A:$BN,U$6,0)</f>
        <v>#DIV/0!</v>
      </c>
      <c r="V26" s="57">
        <f>IF(AND(S26 &gt;= 0, S26 &lt;=10000000),500000,IF(AND(S26 &gt;= 10000000, S26 &lt;20000000),1000000,IF(AND(S26&gt;= 20000000, S26 &lt;30000000),1500000,IF(AND(S26 &gt;= 30000000, S26 &lt;50000000),2000000,IF(S26 &lt; 50000000,E,0)))))</f>
        <v>500000</v>
      </c>
      <c r="W26" s="57">
        <f t="shared" si="0"/>
        <v>500000</v>
      </c>
      <c r="X26" s="57">
        <f>VLOOKUP($C26,Sheet2!$A:$BN,X$6,0)</f>
        <v>0</v>
      </c>
      <c r="Y26" s="57">
        <f>VLOOKUP($C26,Sheet2!$A:$BN,Y$6,0)</f>
        <v>0</v>
      </c>
      <c r="Z26" s="60" t="e">
        <f>VLOOKUP($C26,Sheet2!$A:$BN,Z$6,0)</f>
        <v>#DIV/0!</v>
      </c>
      <c r="AA26" s="57">
        <f>IF(AND(X26 &gt;= 0, X26 &lt;=10000000),500000,IF(AND(X26 &gt;= 10000000, X26 &lt;20000000),1000000,IF(AND(X26&gt;= 20000000, X26 &lt;30000000),1500000,IF(AND(X26 &gt;= 30000000, X26 &lt;50000000),2000000,IF(X26 &lt; 50000000,E,0)))))</f>
        <v>500000</v>
      </c>
      <c r="AB26" s="57">
        <f t="shared" si="1"/>
        <v>500000</v>
      </c>
      <c r="AC26" s="57">
        <f>VLOOKUP($C26,Sheet2!$A:$BN,AC$6,0)</f>
        <v>0</v>
      </c>
      <c r="AD26" s="57">
        <f>VLOOKUP($C26,Sheet2!$A:$BN,AD$6,0)</f>
        <v>0</v>
      </c>
      <c r="AE26" s="60" t="e">
        <f>VLOOKUP($C26,Sheet2!$A:$BN,AE$6,0)</f>
        <v>#DIV/0!</v>
      </c>
      <c r="AF26" s="57">
        <f>IF(AND(AC26 &gt;= 0, AC26 &lt;=10000000),500000,IF(AND(AC26 &gt;= 10000000, AC26 &lt;20000000),1000000,IF(AND(AC26&gt;= 20000000, AC26 &lt;30000000),1500000,IF(AND(AC26 &gt;= 30000000, AC26 &lt;50000000),2000000,IF(AC26 &lt; 50000000,E,0)))))</f>
        <v>500000</v>
      </c>
      <c r="AG26" s="57">
        <f t="shared" si="2"/>
        <v>500000</v>
      </c>
      <c r="AH26" s="57">
        <f>VLOOKUP($C26,Sheet2!$A:$BN,AH$6,0)</f>
        <v>9850000</v>
      </c>
      <c r="AI26" s="57">
        <f>VLOOKUP($C26,Sheet2!$A:$BN,AI$6,0)</f>
        <v>2761075</v>
      </c>
      <c r="AJ26" s="60">
        <f>VLOOKUP($C26,Sheet2!$A:$BN,AJ$6,0)</f>
        <v>0.93814661279070044</v>
      </c>
      <c r="AK26" s="57">
        <f>IF(AND(AH26 &gt;= 0, AH26 &lt;=10000000),500000,IF(AND(AH26 &gt;= 10000000, AH26 &lt;20000000),1000000,IF(AND(AH26&gt;= 20000000, AH26 &lt;30000000),1500000,IF(AND(AH26 &gt;= 30000000, AH26 &lt;50000000),2000000,IF(AH26 &lt; 50000000,E,0)))))</f>
        <v>500000</v>
      </c>
      <c r="AL26" s="57">
        <f t="shared" si="3"/>
        <v>13200000</v>
      </c>
      <c r="AM26" s="57">
        <f>VLOOKUP($C26,Sheet2!$A:$BN,AM$6,0)</f>
        <v>0</v>
      </c>
      <c r="AN26" s="57">
        <f>VLOOKUP($C26,Sheet2!$A:$BN,AN$6,0)</f>
        <v>0</v>
      </c>
      <c r="AO26" s="60" t="e">
        <f>VLOOKUP($C26,Sheet2!$A:$BN,AO$6,0)</f>
        <v>#DIV/0!</v>
      </c>
      <c r="AP26" s="57">
        <f>IF(AND(AM26 &gt;= 0, AM26 &lt;=10000000),500000,IF(AND(AM26 &gt;= 10000000, AM26 &lt;20000000),1000000,IF(AND(AM26&gt;= 20000000, AM26 &lt;30000000),1500000,IF(AND(AM26 &gt;= 30000000, AM26 &lt;50000000),2000000,IF(AM26 &lt; 50000000,E,0)))))</f>
        <v>500000</v>
      </c>
      <c r="AQ26" s="57">
        <f t="shared" si="4"/>
        <v>500000</v>
      </c>
      <c r="AR26" s="57">
        <f>VLOOKUP($C26,Sheet2!$A:$BN,AR$6,0)</f>
        <v>0</v>
      </c>
      <c r="AS26" s="57">
        <f>VLOOKUP($C26,Sheet2!$A:$BN,AS$6,0)</f>
        <v>0</v>
      </c>
      <c r="AT26" s="60" t="e">
        <f>VLOOKUP($C26,Sheet2!$A:$BN,AT$6,0)</f>
        <v>#DIV/0!</v>
      </c>
      <c r="AU26" s="57">
        <f>IF(AND(AR26 &gt;= 0, AR26 &lt;=10000000),500000,IF(AND(AR26 &gt;= 10000000, AR26 &lt;20000000),1000000,IF(AND(AR26&gt;= 20000000, AR26 &lt;30000000),1500000,IF(AND(AR26 &gt;= 30000000, AR26 &lt;50000000),2000000,IF(AR26 &lt; 50000000,E,0)))))</f>
        <v>500000</v>
      </c>
      <c r="AV26" s="57">
        <f t="shared" si="5"/>
        <v>500000</v>
      </c>
      <c r="AW26" s="57">
        <f>VLOOKUP($C26,Sheet2!$A:$BN,AW$6,0)</f>
        <v>0</v>
      </c>
      <c r="AX26" s="57">
        <f>VLOOKUP($C26,Sheet2!$A:$BN,AX$6,0)</f>
        <v>0</v>
      </c>
      <c r="AY26" s="60" t="e">
        <f>VLOOKUP($C26,Sheet2!$A:$BN,AY$6,0)</f>
        <v>#DIV/0!</v>
      </c>
      <c r="AZ26" s="57">
        <f>IF(AND(AW26 &gt;= 0, AW26 &lt;=10000000),500000,IF(AND(AW26 &gt;= 10000000, AW26 &lt;20000000),1000000,IF(AND(AW26&gt;= 20000000, AW26 &lt;30000000),1500000,IF(AND(AW26 &gt;= 30000000, AW26 &lt;50000000),2000000,IF(AW26 &lt; 50000000,E,0)))))</f>
        <v>500000</v>
      </c>
      <c r="BA26" s="57">
        <f t="shared" si="6"/>
        <v>500000</v>
      </c>
      <c r="BB26" s="57">
        <f>VLOOKUP($C26,Sheet2!$A:$BN,BB$6,0)</f>
        <v>0</v>
      </c>
      <c r="BC26" s="57">
        <f>VLOOKUP($C26,Sheet2!$A:$BN,BC$6,0)</f>
        <v>0</v>
      </c>
      <c r="BD26" s="60" t="e">
        <f>VLOOKUP($C26,Sheet2!$A:$BN,BD$6,0)</f>
        <v>#DIV/0!</v>
      </c>
      <c r="BE26" s="57">
        <f>IF(AND(BB26 &gt;= 0, BB26 &lt;=10000000),500000,IF(AND(BB26 &gt;= 10000000, BB26 &lt;20000000),1000000,IF(AND(BB26&gt;= 20000000, BB26 &lt;30000000),1500000,IF(AND(BB26 &gt;= 30000000, BB26 &lt;50000000),2000000,IF(BB26 &lt; 50000000,E,0)))))</f>
        <v>500000</v>
      </c>
      <c r="BF26" s="57">
        <f t="shared" si="7"/>
        <v>500000</v>
      </c>
      <c r="BG26" s="57">
        <f>VLOOKUP($C26,Sheet2!$A:$BN,BG$6,0)</f>
        <v>0</v>
      </c>
      <c r="BH26" s="57">
        <f>VLOOKUP($C26,Sheet2!$A:$BN,BH$6,0)</f>
        <v>0</v>
      </c>
      <c r="BI26" s="60" t="e">
        <f>VLOOKUP($C26,Sheet2!$A:$BN,BI$6,0)</f>
        <v>#DIV/0!</v>
      </c>
      <c r="BJ26" s="57">
        <f>IF(AND(BG26 &gt;= 0, BG26 &lt;=10000000),500000,IF(AND(BG26 &gt;= 10000000, BG26 &lt;20000000),1000000,IF(AND(BG26&gt;= 20000000, BG26 &lt;30000000),1500000,IF(AND(BG26 &gt;= 30000000, BG26 &lt;50000000),2000000,IF(BG26 &lt; 50000000,E,0)))))</f>
        <v>500000</v>
      </c>
      <c r="BK26" s="57">
        <f t="shared" si="8"/>
        <v>500000</v>
      </c>
      <c r="BL26" s="57">
        <f>VLOOKUP($C26,Sheet2!$A:$BN,BL$6,0)</f>
        <v>0</v>
      </c>
      <c r="BM26" s="57">
        <f>VLOOKUP($C26,Sheet2!$A:$BN,BM$6,0)</f>
        <v>0</v>
      </c>
      <c r="BN26" s="60" t="e">
        <f>VLOOKUP($C26,Sheet2!$A:$BN,BN$6,0)</f>
        <v>#DIV/0!</v>
      </c>
      <c r="BO26" s="57">
        <f>IF(AND(BL26 &gt;= 0, BL26 &lt;=10000000),500000,IF(AND(BL26 &gt;= 10000000, BL26 &lt;20000000),1000000,IF(AND(BL26&gt;= 20000000, BL26 &lt;30000000),1500000,IF(AND(BL26 &gt;= 30000000, BL26 &lt;50000000),2000000,IF(BL26 &lt; 50000000,E,0)))))</f>
        <v>500000</v>
      </c>
      <c r="BP26" s="57">
        <f t="shared" si="9"/>
        <v>500000</v>
      </c>
      <c r="BQ26" s="57">
        <f>VLOOKUP($C26,Sheet2!$A:$BN,BQ$6,0)</f>
        <v>0</v>
      </c>
      <c r="BR26" s="57">
        <f>VLOOKUP($C26,Sheet2!$A:$BN,BR$6,0)</f>
        <v>0</v>
      </c>
      <c r="BS26" s="60" t="e">
        <f>VLOOKUP($C26,Sheet2!$A:$BN,BS$6,0)</f>
        <v>#DIV/0!</v>
      </c>
      <c r="BT26" s="57">
        <f>IF(AND(BQ26 &gt;= 0, BQ26 &lt;=10000000),500000,IF(AND(BQ26 &gt;= 10000000, BQ26 &lt;20000000),1000000,IF(AND(BQ26&gt;= 20000000, BQ26 &lt;30000000),1500000,IF(AND(BQ26 &gt;= 30000000, BQ26 &lt;50000000),2000000,IF(BQ26 &lt; 50000000,E,0)))))</f>
        <v>500000</v>
      </c>
      <c r="BU26" s="57">
        <f t="shared" si="10"/>
        <v>500000</v>
      </c>
      <c r="BV26" s="57">
        <f>VLOOKUP($C26,Sheet2!$A:$BN,BV$6,0)</f>
        <v>0</v>
      </c>
      <c r="BW26" s="57">
        <f>VLOOKUP($C26,Sheet2!$A:$BN,BW$6,0)</f>
        <v>0</v>
      </c>
      <c r="BX26" s="60" t="e">
        <f>VLOOKUP($C26,Sheet2!$A:$BN,BX$6,0)</f>
        <v>#DIV/0!</v>
      </c>
      <c r="BY26" s="57">
        <f>IF(AND(BV26 &gt;= 0, BV26 &lt;=10000000),500000,IF(AND(BV26 &gt;= 10000000, BV26 &lt;20000000),1000000,IF(AND(BV26&gt;= 20000000, BV26 &lt;30000000),1500000,IF(AND(BV26 &gt;= 30000000, BV26 &lt;50000000),2000000,IF(BV26 &lt; 50000000,E,0)))))</f>
        <v>500000</v>
      </c>
      <c r="BZ26" s="57">
        <f t="shared" si="11"/>
        <v>500000</v>
      </c>
      <c r="CA26" s="57">
        <f>VLOOKUP($C26,Sheet2!$A:$BN,CA$6,0)</f>
        <v>0</v>
      </c>
      <c r="CB26" s="57">
        <f>VLOOKUP($C26,Sheet2!$A:$BN,CB$6,0)</f>
        <v>0</v>
      </c>
      <c r="CC26" s="60" t="e">
        <f>VLOOKUP($C26,Sheet2!$A:$BN,CC$6,0)</f>
        <v>#DIV/0!</v>
      </c>
      <c r="CD26" s="57">
        <f>IF(AND(CA26 &gt;= 0, CA26 &lt;=10000000),500000,IF(AND(CA26 &gt;= 10000000, CA26 &lt;20000000),1000000,IF(AND(CA26&gt;= 20000000, CA26 &lt;30000000),1500000,IF(AND(CA26 &gt;= 30000000, CA26 &lt;50000000),2000000,IF(CA26 &lt; 50000000,E,0)))))</f>
        <v>500000</v>
      </c>
      <c r="CE26" s="57">
        <f t="shared" si="12"/>
        <v>500000</v>
      </c>
    </row>
    <row r="27" spans="1:83" x14ac:dyDescent="0.35">
      <c r="A27" s="21" t="s">
        <v>4</v>
      </c>
      <c r="B27" s="21" t="s">
        <v>31</v>
      </c>
      <c r="C27" s="22" t="s">
        <v>32</v>
      </c>
      <c r="D27" s="57">
        <v>0</v>
      </c>
      <c r="E27" s="57">
        <f t="shared" si="13"/>
        <v>0</v>
      </c>
      <c r="F27" s="19">
        <v>0</v>
      </c>
      <c r="G27" s="19">
        <v>0</v>
      </c>
      <c r="H27" s="19">
        <v>0</v>
      </c>
      <c r="I27" s="19">
        <v>10800000</v>
      </c>
      <c r="J27" s="19">
        <v>10200000</v>
      </c>
      <c r="K27" s="19">
        <v>9400000</v>
      </c>
      <c r="L27" s="19">
        <v>8700000</v>
      </c>
      <c r="M27" s="19">
        <v>7400000</v>
      </c>
      <c r="N27" s="19">
        <v>0</v>
      </c>
      <c r="O27" s="19">
        <v>0</v>
      </c>
      <c r="P27" s="19">
        <v>0</v>
      </c>
      <c r="Q27" s="19">
        <v>0</v>
      </c>
      <c r="S27" s="57" t="e">
        <f>VLOOKUP($C27,Sheet2!$A:$BN,S$6,0)</f>
        <v>#N/A</v>
      </c>
      <c r="T27" s="57" t="e">
        <f>VLOOKUP($C27,Sheet2!$A:$BN,T$6,0)</f>
        <v>#N/A</v>
      </c>
      <c r="U27" s="60" t="e">
        <f>VLOOKUP($C27,Sheet2!$A:$BN,U$6,0)</f>
        <v>#N/A</v>
      </c>
      <c r="V27" s="57" t="e">
        <f>IF(AND(S27 &gt;= 0, S27 &lt;=10000000),500000,IF(AND(S27 &gt;= 10000000, S27 &lt;20000000),1000000,IF(AND(S27&gt;= 20000000, S27 &lt;30000000),1500000,IF(AND(S27 &gt;= 30000000, S27 &lt;50000000),2000000,IF(S27 &lt; 50000000,E,0)))))</f>
        <v>#N/A</v>
      </c>
      <c r="W27" s="57" t="e">
        <f t="shared" si="0"/>
        <v>#N/A</v>
      </c>
      <c r="X27" s="57" t="e">
        <f>VLOOKUP($C27,Sheet2!$A:$BN,X$6,0)</f>
        <v>#N/A</v>
      </c>
      <c r="Y27" s="57" t="e">
        <f>VLOOKUP($C27,Sheet2!$A:$BN,Y$6,0)</f>
        <v>#N/A</v>
      </c>
      <c r="Z27" s="60" t="e">
        <f>VLOOKUP($C27,Sheet2!$A:$BN,Z$6,0)</f>
        <v>#N/A</v>
      </c>
      <c r="AA27" s="57" t="e">
        <f>IF(AND(X27 &gt;= 0, X27 &lt;=10000000),500000,IF(AND(X27 &gt;= 10000000, X27 &lt;20000000),1000000,IF(AND(X27&gt;= 20000000, X27 &lt;30000000),1500000,IF(AND(X27 &gt;= 30000000, X27 &lt;50000000),2000000,IF(X27 &lt; 50000000,E,0)))))</f>
        <v>#N/A</v>
      </c>
      <c r="AB27" s="57" t="e">
        <f t="shared" si="1"/>
        <v>#N/A</v>
      </c>
      <c r="AC27" s="57" t="e">
        <f>VLOOKUP($C27,Sheet2!$A:$BN,AC$6,0)</f>
        <v>#N/A</v>
      </c>
      <c r="AD27" s="57" t="e">
        <f>VLOOKUP($C27,Sheet2!$A:$BN,AD$6,0)</f>
        <v>#N/A</v>
      </c>
      <c r="AE27" s="60" t="e">
        <f>VLOOKUP($C27,Sheet2!$A:$BN,AE$6,0)</f>
        <v>#N/A</v>
      </c>
      <c r="AF27" s="57" t="e">
        <f>IF(AND(AC27 &gt;= 0, AC27 &lt;=10000000),500000,IF(AND(AC27 &gt;= 10000000, AC27 &lt;20000000),1000000,IF(AND(AC27&gt;= 20000000, AC27 &lt;30000000),1500000,IF(AND(AC27 &gt;= 30000000, AC27 &lt;50000000),2000000,IF(AC27 &lt; 50000000,E,0)))))</f>
        <v>#N/A</v>
      </c>
      <c r="AG27" s="57" t="e">
        <f t="shared" si="2"/>
        <v>#N/A</v>
      </c>
      <c r="AH27" s="57" t="e">
        <f>VLOOKUP($C27,Sheet2!$A:$BN,AH$6,0)</f>
        <v>#N/A</v>
      </c>
      <c r="AI27" s="57" t="e">
        <f>VLOOKUP($C27,Sheet2!$A:$BN,AI$6,0)</f>
        <v>#N/A</v>
      </c>
      <c r="AJ27" s="60" t="e">
        <f>VLOOKUP($C27,Sheet2!$A:$BN,AJ$6,0)</f>
        <v>#N/A</v>
      </c>
      <c r="AK27" s="57" t="e">
        <f>IF(AND(AH27 &gt;= 0, AH27 &lt;=10000000),500000,IF(AND(AH27 &gt;= 10000000, AH27 &lt;20000000),1000000,IF(AND(AH27&gt;= 20000000, AH27 &lt;30000000),1500000,IF(AND(AH27 &gt;= 30000000, AH27 &lt;50000000),2000000,IF(AH27 &lt; 50000000,E,0)))))</f>
        <v>#N/A</v>
      </c>
      <c r="AL27" s="57" t="e">
        <f t="shared" si="3"/>
        <v>#N/A</v>
      </c>
      <c r="AM27" s="57" t="e">
        <f>VLOOKUP($C27,Sheet2!$A:$BN,AM$6,0)</f>
        <v>#N/A</v>
      </c>
      <c r="AN27" s="57" t="e">
        <f>VLOOKUP($C27,Sheet2!$A:$BN,AN$6,0)</f>
        <v>#N/A</v>
      </c>
      <c r="AO27" s="60" t="e">
        <f>VLOOKUP($C27,Sheet2!$A:$BN,AO$6,0)</f>
        <v>#N/A</v>
      </c>
      <c r="AP27" s="57" t="e">
        <f>IF(AND(AM27 &gt;= 0, AM27 &lt;=10000000),500000,IF(AND(AM27 &gt;= 10000000, AM27 &lt;20000000),1000000,IF(AND(AM27&gt;= 20000000, AM27 &lt;30000000),1500000,IF(AND(AM27 &gt;= 30000000, AM27 &lt;50000000),2000000,IF(AM27 &lt; 50000000,E,0)))))</f>
        <v>#N/A</v>
      </c>
      <c r="AQ27" s="57" t="e">
        <f t="shared" si="4"/>
        <v>#N/A</v>
      </c>
      <c r="AR27" s="57" t="e">
        <f>VLOOKUP($C27,Sheet2!$A:$BN,AR$6,0)</f>
        <v>#N/A</v>
      </c>
      <c r="AS27" s="57" t="e">
        <f>VLOOKUP($C27,Sheet2!$A:$BN,AS$6,0)</f>
        <v>#N/A</v>
      </c>
      <c r="AT27" s="60" t="e">
        <f>VLOOKUP($C27,Sheet2!$A:$BN,AT$6,0)</f>
        <v>#N/A</v>
      </c>
      <c r="AU27" s="57" t="e">
        <f>IF(AND(AR27 &gt;= 0, AR27 &lt;=10000000),500000,IF(AND(AR27 &gt;= 10000000, AR27 &lt;20000000),1000000,IF(AND(AR27&gt;= 20000000, AR27 &lt;30000000),1500000,IF(AND(AR27 &gt;= 30000000, AR27 &lt;50000000),2000000,IF(AR27 &lt; 50000000,E,0)))))</f>
        <v>#N/A</v>
      </c>
      <c r="AV27" s="57" t="e">
        <f t="shared" si="5"/>
        <v>#N/A</v>
      </c>
      <c r="AW27" s="57" t="e">
        <f>VLOOKUP($C27,Sheet2!$A:$BN,AW$6,0)</f>
        <v>#N/A</v>
      </c>
      <c r="AX27" s="57" t="e">
        <f>VLOOKUP($C27,Sheet2!$A:$BN,AX$6,0)</f>
        <v>#N/A</v>
      </c>
      <c r="AY27" s="60" t="e">
        <f>VLOOKUP($C27,Sheet2!$A:$BN,AY$6,0)</f>
        <v>#N/A</v>
      </c>
      <c r="AZ27" s="57" t="e">
        <f>IF(AND(AW27 &gt;= 0, AW27 &lt;=10000000),500000,IF(AND(AW27 &gt;= 10000000, AW27 &lt;20000000),1000000,IF(AND(AW27&gt;= 20000000, AW27 &lt;30000000),1500000,IF(AND(AW27 &gt;= 30000000, AW27 &lt;50000000),2000000,IF(AW27 &lt; 50000000,E,0)))))</f>
        <v>#N/A</v>
      </c>
      <c r="BA27" s="57" t="e">
        <f t="shared" si="6"/>
        <v>#N/A</v>
      </c>
      <c r="BB27" s="57" t="e">
        <f>VLOOKUP($C27,Sheet2!$A:$BN,BB$6,0)</f>
        <v>#N/A</v>
      </c>
      <c r="BC27" s="57" t="e">
        <f>VLOOKUP($C27,Sheet2!$A:$BN,BC$6,0)</f>
        <v>#N/A</v>
      </c>
      <c r="BD27" s="60" t="e">
        <f>VLOOKUP($C27,Sheet2!$A:$BN,BD$6,0)</f>
        <v>#N/A</v>
      </c>
      <c r="BE27" s="57" t="e">
        <f>IF(AND(BB27 &gt;= 0, BB27 &lt;=10000000),500000,IF(AND(BB27 &gt;= 10000000, BB27 &lt;20000000),1000000,IF(AND(BB27&gt;= 20000000, BB27 &lt;30000000),1500000,IF(AND(BB27 &gt;= 30000000, BB27 &lt;50000000),2000000,IF(BB27 &lt; 50000000,E,0)))))</f>
        <v>#N/A</v>
      </c>
      <c r="BF27" s="57" t="e">
        <f t="shared" si="7"/>
        <v>#N/A</v>
      </c>
      <c r="BG27" s="57" t="e">
        <f>VLOOKUP($C27,Sheet2!$A:$BN,BG$6,0)</f>
        <v>#N/A</v>
      </c>
      <c r="BH27" s="57" t="e">
        <f>VLOOKUP($C27,Sheet2!$A:$BN,BH$6,0)</f>
        <v>#N/A</v>
      </c>
      <c r="BI27" s="60" t="e">
        <f>VLOOKUP($C27,Sheet2!$A:$BN,BI$6,0)</f>
        <v>#N/A</v>
      </c>
      <c r="BJ27" s="57" t="e">
        <f>IF(AND(BG27 &gt;= 0, BG27 &lt;=10000000),500000,IF(AND(BG27 &gt;= 10000000, BG27 &lt;20000000),1000000,IF(AND(BG27&gt;= 20000000, BG27 &lt;30000000),1500000,IF(AND(BG27 &gt;= 30000000, BG27 &lt;50000000),2000000,IF(BG27 &lt; 50000000,E,0)))))</f>
        <v>#N/A</v>
      </c>
      <c r="BK27" s="57" t="e">
        <f t="shared" si="8"/>
        <v>#N/A</v>
      </c>
      <c r="BL27" s="57" t="e">
        <f>VLOOKUP($C27,Sheet2!$A:$BN,BL$6,0)</f>
        <v>#N/A</v>
      </c>
      <c r="BM27" s="57" t="e">
        <f>VLOOKUP($C27,Sheet2!$A:$BN,BM$6,0)</f>
        <v>#N/A</v>
      </c>
      <c r="BN27" s="60" t="e">
        <f>VLOOKUP($C27,Sheet2!$A:$BN,BN$6,0)</f>
        <v>#N/A</v>
      </c>
      <c r="BO27" s="57" t="e">
        <f>IF(AND(BL27 &gt;= 0, BL27 &lt;=10000000),500000,IF(AND(BL27 &gt;= 10000000, BL27 &lt;20000000),1000000,IF(AND(BL27&gt;= 20000000, BL27 &lt;30000000),1500000,IF(AND(BL27 &gt;= 30000000, BL27 &lt;50000000),2000000,IF(BL27 &lt; 50000000,E,0)))))</f>
        <v>#N/A</v>
      </c>
      <c r="BP27" s="57" t="e">
        <f t="shared" si="9"/>
        <v>#N/A</v>
      </c>
      <c r="BQ27" s="57" t="e">
        <f>VLOOKUP($C27,Sheet2!$A:$BN,BQ$6,0)</f>
        <v>#N/A</v>
      </c>
      <c r="BR27" s="57" t="e">
        <f>VLOOKUP($C27,Sheet2!$A:$BN,BR$6,0)</f>
        <v>#N/A</v>
      </c>
      <c r="BS27" s="60" t="e">
        <f>VLOOKUP($C27,Sheet2!$A:$BN,BS$6,0)</f>
        <v>#N/A</v>
      </c>
      <c r="BT27" s="57" t="e">
        <f>IF(AND(BQ27 &gt;= 0, BQ27 &lt;=10000000),500000,IF(AND(BQ27 &gt;= 10000000, BQ27 &lt;20000000),1000000,IF(AND(BQ27&gt;= 20000000, BQ27 &lt;30000000),1500000,IF(AND(BQ27 &gt;= 30000000, BQ27 &lt;50000000),2000000,IF(BQ27 &lt; 50000000,E,0)))))</f>
        <v>#N/A</v>
      </c>
      <c r="BU27" s="57" t="e">
        <f t="shared" si="10"/>
        <v>#N/A</v>
      </c>
      <c r="BV27" s="57" t="e">
        <f>VLOOKUP($C27,Sheet2!$A:$BN,BV$6,0)</f>
        <v>#N/A</v>
      </c>
      <c r="BW27" s="57" t="e">
        <f>VLOOKUP($C27,Sheet2!$A:$BN,BW$6,0)</f>
        <v>#N/A</v>
      </c>
      <c r="BX27" s="60" t="e">
        <f>VLOOKUP($C27,Sheet2!$A:$BN,BX$6,0)</f>
        <v>#N/A</v>
      </c>
      <c r="BY27" s="57" t="e">
        <f>IF(AND(BV27 &gt;= 0, BV27 &lt;=10000000),500000,IF(AND(BV27 &gt;= 10000000, BV27 &lt;20000000),1000000,IF(AND(BV27&gt;= 20000000, BV27 &lt;30000000),1500000,IF(AND(BV27 &gt;= 30000000, BV27 &lt;50000000),2000000,IF(BV27 &lt; 50000000,E,0)))))</f>
        <v>#N/A</v>
      </c>
      <c r="BZ27" s="57" t="e">
        <f t="shared" si="11"/>
        <v>#N/A</v>
      </c>
      <c r="CA27" s="57" t="e">
        <f>VLOOKUP($C27,Sheet2!$A:$BN,CA$6,0)</f>
        <v>#N/A</v>
      </c>
      <c r="CB27" s="57" t="e">
        <f>VLOOKUP($C27,Sheet2!$A:$BN,CB$6,0)</f>
        <v>#N/A</v>
      </c>
      <c r="CC27" s="60" t="e">
        <f>VLOOKUP($C27,Sheet2!$A:$BN,CC$6,0)</f>
        <v>#N/A</v>
      </c>
      <c r="CD27" s="57" t="e">
        <f>IF(AND(CA27 &gt;= 0, CA27 &lt;=10000000),500000,IF(AND(CA27 &gt;= 10000000, CA27 &lt;20000000),1000000,IF(AND(CA27&gt;= 20000000, CA27 &lt;30000000),1500000,IF(AND(CA27 &gt;= 30000000, CA27 &lt;50000000),2000000,IF(CA27 &lt; 50000000,E,0)))))</f>
        <v>#N/A</v>
      </c>
      <c r="CE27" s="57" t="e">
        <f t="shared" si="12"/>
        <v>#N/A</v>
      </c>
    </row>
    <row r="28" spans="1:83" x14ac:dyDescent="0.35">
      <c r="A28" s="21" t="s">
        <v>4</v>
      </c>
      <c r="B28" s="21" t="s">
        <v>33</v>
      </c>
      <c r="C28" s="22" t="s">
        <v>34</v>
      </c>
      <c r="D28" s="57">
        <v>0</v>
      </c>
      <c r="E28" s="57">
        <f t="shared" si="13"/>
        <v>0</v>
      </c>
      <c r="F28" s="19">
        <v>0</v>
      </c>
      <c r="G28" s="19">
        <v>0</v>
      </c>
      <c r="H28" s="19">
        <v>0</v>
      </c>
      <c r="I28" s="19">
        <v>11100000</v>
      </c>
      <c r="J28" s="19">
        <v>10400000</v>
      </c>
      <c r="K28" s="19">
        <v>9700000</v>
      </c>
      <c r="L28" s="19">
        <v>8800000</v>
      </c>
      <c r="M28" s="19">
        <v>7800000</v>
      </c>
      <c r="N28" s="19">
        <v>0</v>
      </c>
      <c r="O28" s="19">
        <v>0</v>
      </c>
      <c r="P28" s="19">
        <v>0</v>
      </c>
      <c r="Q28" s="19">
        <v>0</v>
      </c>
      <c r="S28" s="57" t="e">
        <f>VLOOKUP($C28,Sheet2!$A:$BN,S$6,0)</f>
        <v>#N/A</v>
      </c>
      <c r="T28" s="57" t="e">
        <f>VLOOKUP($C28,Sheet2!$A:$BN,T$6,0)</f>
        <v>#N/A</v>
      </c>
      <c r="U28" s="60" t="e">
        <f>VLOOKUP($C28,Sheet2!$A:$BN,U$6,0)</f>
        <v>#N/A</v>
      </c>
      <c r="V28" s="57" t="e">
        <f>IF(AND(S28 &gt;= 0, S28 &lt;=10000000),500000,IF(AND(S28 &gt;= 10000000, S28 &lt;20000000),1000000,IF(AND(S28&gt;= 20000000, S28 &lt;30000000),1500000,IF(AND(S28 &gt;= 30000000, S28 &lt;50000000),2000000,IF(S28 &lt; 50000000,E,0)))))</f>
        <v>#N/A</v>
      </c>
      <c r="W28" s="57" t="e">
        <f t="shared" si="0"/>
        <v>#N/A</v>
      </c>
      <c r="X28" s="57" t="e">
        <f>VLOOKUP($C28,Sheet2!$A:$BN,X$6,0)</f>
        <v>#N/A</v>
      </c>
      <c r="Y28" s="57" t="e">
        <f>VLOOKUP($C28,Sheet2!$A:$BN,Y$6,0)</f>
        <v>#N/A</v>
      </c>
      <c r="Z28" s="60" t="e">
        <f>VLOOKUP($C28,Sheet2!$A:$BN,Z$6,0)</f>
        <v>#N/A</v>
      </c>
      <c r="AA28" s="57" t="e">
        <f>IF(AND(X28 &gt;= 0, X28 &lt;=10000000),500000,IF(AND(X28 &gt;= 10000000, X28 &lt;20000000),1000000,IF(AND(X28&gt;= 20000000, X28 &lt;30000000),1500000,IF(AND(X28 &gt;= 30000000, X28 &lt;50000000),2000000,IF(X28 &lt; 50000000,E,0)))))</f>
        <v>#N/A</v>
      </c>
      <c r="AB28" s="57" t="e">
        <f t="shared" si="1"/>
        <v>#N/A</v>
      </c>
      <c r="AC28" s="57" t="e">
        <f>VLOOKUP($C28,Sheet2!$A:$BN,AC$6,0)</f>
        <v>#N/A</v>
      </c>
      <c r="AD28" s="57" t="e">
        <f>VLOOKUP($C28,Sheet2!$A:$BN,AD$6,0)</f>
        <v>#N/A</v>
      </c>
      <c r="AE28" s="60" t="e">
        <f>VLOOKUP($C28,Sheet2!$A:$BN,AE$6,0)</f>
        <v>#N/A</v>
      </c>
      <c r="AF28" s="57" t="e">
        <f>IF(AND(AC28 &gt;= 0, AC28 &lt;=10000000),500000,IF(AND(AC28 &gt;= 10000000, AC28 &lt;20000000),1000000,IF(AND(AC28&gt;= 20000000, AC28 &lt;30000000),1500000,IF(AND(AC28 &gt;= 30000000, AC28 &lt;50000000),2000000,IF(AC28 &lt; 50000000,E,0)))))</f>
        <v>#N/A</v>
      </c>
      <c r="AG28" s="57" t="e">
        <f t="shared" si="2"/>
        <v>#N/A</v>
      </c>
      <c r="AH28" s="57" t="e">
        <f>VLOOKUP($C28,Sheet2!$A:$BN,AH$6,0)</f>
        <v>#N/A</v>
      </c>
      <c r="AI28" s="57" t="e">
        <f>VLOOKUP($C28,Sheet2!$A:$BN,AI$6,0)</f>
        <v>#N/A</v>
      </c>
      <c r="AJ28" s="60" t="e">
        <f>VLOOKUP($C28,Sheet2!$A:$BN,AJ$6,0)</f>
        <v>#N/A</v>
      </c>
      <c r="AK28" s="57" t="e">
        <f>IF(AND(AH28 &gt;= 0, AH28 &lt;=10000000),500000,IF(AND(AH28 &gt;= 10000000, AH28 &lt;20000000),1000000,IF(AND(AH28&gt;= 20000000, AH28 &lt;30000000),1500000,IF(AND(AH28 &gt;= 30000000, AH28 &lt;50000000),2000000,IF(AH28 &lt; 50000000,E,0)))))</f>
        <v>#N/A</v>
      </c>
      <c r="AL28" s="57" t="e">
        <f t="shared" si="3"/>
        <v>#N/A</v>
      </c>
      <c r="AM28" s="57" t="e">
        <f>VLOOKUP($C28,Sheet2!$A:$BN,AM$6,0)</f>
        <v>#N/A</v>
      </c>
      <c r="AN28" s="57" t="e">
        <f>VLOOKUP($C28,Sheet2!$A:$BN,AN$6,0)</f>
        <v>#N/A</v>
      </c>
      <c r="AO28" s="60" t="e">
        <f>VLOOKUP($C28,Sheet2!$A:$BN,AO$6,0)</f>
        <v>#N/A</v>
      </c>
      <c r="AP28" s="57" t="e">
        <f>IF(AND(AM28 &gt;= 0, AM28 &lt;=10000000),500000,IF(AND(AM28 &gt;= 10000000, AM28 &lt;20000000),1000000,IF(AND(AM28&gt;= 20000000, AM28 &lt;30000000),1500000,IF(AND(AM28 &gt;= 30000000, AM28 &lt;50000000),2000000,IF(AM28 &lt; 50000000,E,0)))))</f>
        <v>#N/A</v>
      </c>
      <c r="AQ28" s="57" t="e">
        <f t="shared" si="4"/>
        <v>#N/A</v>
      </c>
      <c r="AR28" s="57" t="e">
        <f>VLOOKUP($C28,Sheet2!$A:$BN,AR$6,0)</f>
        <v>#N/A</v>
      </c>
      <c r="AS28" s="57" t="e">
        <f>VLOOKUP($C28,Sheet2!$A:$BN,AS$6,0)</f>
        <v>#N/A</v>
      </c>
      <c r="AT28" s="60" t="e">
        <f>VLOOKUP($C28,Sheet2!$A:$BN,AT$6,0)</f>
        <v>#N/A</v>
      </c>
      <c r="AU28" s="57" t="e">
        <f>IF(AND(AR28 &gt;= 0, AR28 &lt;=10000000),500000,IF(AND(AR28 &gt;= 10000000, AR28 &lt;20000000),1000000,IF(AND(AR28&gt;= 20000000, AR28 &lt;30000000),1500000,IF(AND(AR28 &gt;= 30000000, AR28 &lt;50000000),2000000,IF(AR28 &lt; 50000000,E,0)))))</f>
        <v>#N/A</v>
      </c>
      <c r="AV28" s="57" t="e">
        <f t="shared" si="5"/>
        <v>#N/A</v>
      </c>
      <c r="AW28" s="57" t="e">
        <f>VLOOKUP($C28,Sheet2!$A:$BN,AW$6,0)</f>
        <v>#N/A</v>
      </c>
      <c r="AX28" s="57" t="e">
        <f>VLOOKUP($C28,Sheet2!$A:$BN,AX$6,0)</f>
        <v>#N/A</v>
      </c>
      <c r="AY28" s="60" t="e">
        <f>VLOOKUP($C28,Sheet2!$A:$BN,AY$6,0)</f>
        <v>#N/A</v>
      </c>
      <c r="AZ28" s="57" t="e">
        <f>IF(AND(AW28 &gt;= 0, AW28 &lt;=10000000),500000,IF(AND(AW28 &gt;= 10000000, AW28 &lt;20000000),1000000,IF(AND(AW28&gt;= 20000000, AW28 &lt;30000000),1500000,IF(AND(AW28 &gt;= 30000000, AW28 &lt;50000000),2000000,IF(AW28 &lt; 50000000,E,0)))))</f>
        <v>#N/A</v>
      </c>
      <c r="BA28" s="57" t="e">
        <f t="shared" si="6"/>
        <v>#N/A</v>
      </c>
      <c r="BB28" s="57" t="e">
        <f>VLOOKUP($C28,Sheet2!$A:$BN,BB$6,0)</f>
        <v>#N/A</v>
      </c>
      <c r="BC28" s="57" t="e">
        <f>VLOOKUP($C28,Sheet2!$A:$BN,BC$6,0)</f>
        <v>#N/A</v>
      </c>
      <c r="BD28" s="60" t="e">
        <f>VLOOKUP($C28,Sheet2!$A:$BN,BD$6,0)</f>
        <v>#N/A</v>
      </c>
      <c r="BE28" s="57" t="e">
        <f>IF(AND(BB28 &gt;= 0, BB28 &lt;=10000000),500000,IF(AND(BB28 &gt;= 10000000, BB28 &lt;20000000),1000000,IF(AND(BB28&gt;= 20000000, BB28 &lt;30000000),1500000,IF(AND(BB28 &gt;= 30000000, BB28 &lt;50000000),2000000,IF(BB28 &lt; 50000000,E,0)))))</f>
        <v>#N/A</v>
      </c>
      <c r="BF28" s="57" t="e">
        <f t="shared" si="7"/>
        <v>#N/A</v>
      </c>
      <c r="BG28" s="57" t="e">
        <f>VLOOKUP($C28,Sheet2!$A:$BN,BG$6,0)</f>
        <v>#N/A</v>
      </c>
      <c r="BH28" s="57" t="e">
        <f>VLOOKUP($C28,Sheet2!$A:$BN,BH$6,0)</f>
        <v>#N/A</v>
      </c>
      <c r="BI28" s="60" t="e">
        <f>VLOOKUP($C28,Sheet2!$A:$BN,BI$6,0)</f>
        <v>#N/A</v>
      </c>
      <c r="BJ28" s="57" t="e">
        <f>IF(AND(BG28 &gt;= 0, BG28 &lt;=10000000),500000,IF(AND(BG28 &gt;= 10000000, BG28 &lt;20000000),1000000,IF(AND(BG28&gt;= 20000000, BG28 &lt;30000000),1500000,IF(AND(BG28 &gt;= 30000000, BG28 &lt;50000000),2000000,IF(BG28 &lt; 50000000,E,0)))))</f>
        <v>#N/A</v>
      </c>
      <c r="BK28" s="57" t="e">
        <f t="shared" si="8"/>
        <v>#N/A</v>
      </c>
      <c r="BL28" s="57" t="e">
        <f>VLOOKUP($C28,Sheet2!$A:$BN,BL$6,0)</f>
        <v>#N/A</v>
      </c>
      <c r="BM28" s="57" t="e">
        <f>VLOOKUP($C28,Sheet2!$A:$BN,BM$6,0)</f>
        <v>#N/A</v>
      </c>
      <c r="BN28" s="60" t="e">
        <f>VLOOKUP($C28,Sheet2!$A:$BN,BN$6,0)</f>
        <v>#N/A</v>
      </c>
      <c r="BO28" s="57" t="e">
        <f>IF(AND(BL28 &gt;= 0, BL28 &lt;=10000000),500000,IF(AND(BL28 &gt;= 10000000, BL28 &lt;20000000),1000000,IF(AND(BL28&gt;= 20000000, BL28 &lt;30000000),1500000,IF(AND(BL28 &gt;= 30000000, BL28 &lt;50000000),2000000,IF(BL28 &lt; 50000000,E,0)))))</f>
        <v>#N/A</v>
      </c>
      <c r="BP28" s="57" t="e">
        <f t="shared" si="9"/>
        <v>#N/A</v>
      </c>
      <c r="BQ28" s="57" t="e">
        <f>VLOOKUP($C28,Sheet2!$A:$BN,BQ$6,0)</f>
        <v>#N/A</v>
      </c>
      <c r="BR28" s="57" t="e">
        <f>VLOOKUP($C28,Sheet2!$A:$BN,BR$6,0)</f>
        <v>#N/A</v>
      </c>
      <c r="BS28" s="60" t="e">
        <f>VLOOKUP($C28,Sheet2!$A:$BN,BS$6,0)</f>
        <v>#N/A</v>
      </c>
      <c r="BT28" s="57" t="e">
        <f>IF(AND(BQ28 &gt;= 0, BQ28 &lt;=10000000),500000,IF(AND(BQ28 &gt;= 10000000, BQ28 &lt;20000000),1000000,IF(AND(BQ28&gt;= 20000000, BQ28 &lt;30000000),1500000,IF(AND(BQ28 &gt;= 30000000, BQ28 &lt;50000000),2000000,IF(BQ28 &lt; 50000000,E,0)))))</f>
        <v>#N/A</v>
      </c>
      <c r="BU28" s="57" t="e">
        <f t="shared" si="10"/>
        <v>#N/A</v>
      </c>
      <c r="BV28" s="57" t="e">
        <f>VLOOKUP($C28,Sheet2!$A:$BN,BV$6,0)</f>
        <v>#N/A</v>
      </c>
      <c r="BW28" s="57" t="e">
        <f>VLOOKUP($C28,Sheet2!$A:$BN,BW$6,0)</f>
        <v>#N/A</v>
      </c>
      <c r="BX28" s="60" t="e">
        <f>VLOOKUP($C28,Sheet2!$A:$BN,BX$6,0)</f>
        <v>#N/A</v>
      </c>
      <c r="BY28" s="57" t="e">
        <f>IF(AND(BV28 &gt;= 0, BV28 &lt;=10000000),500000,IF(AND(BV28 &gt;= 10000000, BV28 &lt;20000000),1000000,IF(AND(BV28&gt;= 20000000, BV28 &lt;30000000),1500000,IF(AND(BV28 &gt;= 30000000, BV28 &lt;50000000),2000000,IF(BV28 &lt; 50000000,E,0)))))</f>
        <v>#N/A</v>
      </c>
      <c r="BZ28" s="57" t="e">
        <f t="shared" si="11"/>
        <v>#N/A</v>
      </c>
      <c r="CA28" s="57" t="e">
        <f>VLOOKUP($C28,Sheet2!$A:$BN,CA$6,0)</f>
        <v>#N/A</v>
      </c>
      <c r="CB28" s="57" t="e">
        <f>VLOOKUP($C28,Sheet2!$A:$BN,CB$6,0)</f>
        <v>#N/A</v>
      </c>
      <c r="CC28" s="60" t="e">
        <f>VLOOKUP($C28,Sheet2!$A:$BN,CC$6,0)</f>
        <v>#N/A</v>
      </c>
      <c r="CD28" s="57" t="e">
        <f>IF(AND(CA28 &gt;= 0, CA28 &lt;=10000000),500000,IF(AND(CA28 &gt;= 10000000, CA28 &lt;20000000),1000000,IF(AND(CA28&gt;= 20000000, CA28 &lt;30000000),1500000,IF(AND(CA28 &gt;= 30000000, CA28 &lt;50000000),2000000,IF(CA28 &lt; 50000000,E,0)))))</f>
        <v>#N/A</v>
      </c>
      <c r="CE28" s="57" t="e">
        <f t="shared" si="12"/>
        <v>#N/A</v>
      </c>
    </row>
    <row r="29" spans="1:83" x14ac:dyDescent="0.35">
      <c r="A29" s="21" t="s">
        <v>4</v>
      </c>
      <c r="B29" s="21" t="s">
        <v>35</v>
      </c>
      <c r="C29" s="22" t="s">
        <v>36</v>
      </c>
      <c r="D29" s="57">
        <v>0</v>
      </c>
      <c r="E29" s="57">
        <f t="shared" si="13"/>
        <v>0</v>
      </c>
      <c r="F29" s="19">
        <v>0</v>
      </c>
      <c r="G29" s="19">
        <v>0</v>
      </c>
      <c r="H29" s="19">
        <v>0</v>
      </c>
      <c r="I29" s="19">
        <v>10600000</v>
      </c>
      <c r="J29" s="19">
        <v>9900000</v>
      </c>
      <c r="K29" s="19">
        <v>9200000</v>
      </c>
      <c r="L29" s="19">
        <v>8400000</v>
      </c>
      <c r="M29" s="19">
        <v>7200000</v>
      </c>
      <c r="N29" s="19">
        <v>0</v>
      </c>
      <c r="O29" s="19">
        <v>0</v>
      </c>
      <c r="P29" s="19">
        <v>0</v>
      </c>
      <c r="Q29" s="19">
        <v>0</v>
      </c>
      <c r="S29" s="57" t="e">
        <f>VLOOKUP($C29,Sheet2!$A:$BN,S$6,0)</f>
        <v>#N/A</v>
      </c>
      <c r="T29" s="57" t="e">
        <f>VLOOKUP($C29,Sheet2!$A:$BN,T$6,0)</f>
        <v>#N/A</v>
      </c>
      <c r="U29" s="60" t="e">
        <f>VLOOKUP($C29,Sheet2!$A:$BN,U$6,0)</f>
        <v>#N/A</v>
      </c>
      <c r="V29" s="57" t="e">
        <f>IF(AND(S29 &gt;= 0, S29 &lt;=10000000),500000,IF(AND(S29 &gt;= 10000000, S29 &lt;20000000),1000000,IF(AND(S29&gt;= 20000000, S29 &lt;30000000),1500000,IF(AND(S29 &gt;= 30000000, S29 &lt;50000000),2000000,IF(S29 &lt; 50000000,E,0)))))</f>
        <v>#N/A</v>
      </c>
      <c r="W29" s="57" t="e">
        <f t="shared" si="0"/>
        <v>#N/A</v>
      </c>
      <c r="X29" s="57" t="e">
        <f>VLOOKUP($C29,Sheet2!$A:$BN,X$6,0)</f>
        <v>#N/A</v>
      </c>
      <c r="Y29" s="57" t="e">
        <f>VLOOKUP($C29,Sheet2!$A:$BN,Y$6,0)</f>
        <v>#N/A</v>
      </c>
      <c r="Z29" s="60" t="e">
        <f>VLOOKUP($C29,Sheet2!$A:$BN,Z$6,0)</f>
        <v>#N/A</v>
      </c>
      <c r="AA29" s="57" t="e">
        <f>IF(AND(X29 &gt;= 0, X29 &lt;=10000000),500000,IF(AND(X29 &gt;= 10000000, X29 &lt;20000000),1000000,IF(AND(X29&gt;= 20000000, X29 &lt;30000000),1500000,IF(AND(X29 &gt;= 30000000, X29 &lt;50000000),2000000,IF(X29 &lt; 50000000,E,0)))))</f>
        <v>#N/A</v>
      </c>
      <c r="AB29" s="57" t="e">
        <f t="shared" si="1"/>
        <v>#N/A</v>
      </c>
      <c r="AC29" s="57" t="e">
        <f>VLOOKUP($C29,Sheet2!$A:$BN,AC$6,0)</f>
        <v>#N/A</v>
      </c>
      <c r="AD29" s="57" t="e">
        <f>VLOOKUP($C29,Sheet2!$A:$BN,AD$6,0)</f>
        <v>#N/A</v>
      </c>
      <c r="AE29" s="60" t="e">
        <f>VLOOKUP($C29,Sheet2!$A:$BN,AE$6,0)</f>
        <v>#N/A</v>
      </c>
      <c r="AF29" s="57" t="e">
        <f>IF(AND(AC29 &gt;= 0, AC29 &lt;=10000000),500000,IF(AND(AC29 &gt;= 10000000, AC29 &lt;20000000),1000000,IF(AND(AC29&gt;= 20000000, AC29 &lt;30000000),1500000,IF(AND(AC29 &gt;= 30000000, AC29 &lt;50000000),2000000,IF(AC29 &lt; 50000000,E,0)))))</f>
        <v>#N/A</v>
      </c>
      <c r="AG29" s="57" t="e">
        <f t="shared" si="2"/>
        <v>#N/A</v>
      </c>
      <c r="AH29" s="57" t="e">
        <f>VLOOKUP($C29,Sheet2!$A:$BN,AH$6,0)</f>
        <v>#N/A</v>
      </c>
      <c r="AI29" s="57" t="e">
        <f>VLOOKUP($C29,Sheet2!$A:$BN,AI$6,0)</f>
        <v>#N/A</v>
      </c>
      <c r="AJ29" s="60" t="e">
        <f>VLOOKUP($C29,Sheet2!$A:$BN,AJ$6,0)</f>
        <v>#N/A</v>
      </c>
      <c r="AK29" s="57" t="e">
        <f>IF(AND(AH29 &gt;= 0, AH29 &lt;=10000000),500000,IF(AND(AH29 &gt;= 10000000, AH29 &lt;20000000),1000000,IF(AND(AH29&gt;= 20000000, AH29 &lt;30000000),1500000,IF(AND(AH29 &gt;= 30000000, AH29 &lt;50000000),2000000,IF(AH29 &lt; 50000000,E,0)))))</f>
        <v>#N/A</v>
      </c>
      <c r="AL29" s="57" t="e">
        <f t="shared" si="3"/>
        <v>#N/A</v>
      </c>
      <c r="AM29" s="57" t="e">
        <f>VLOOKUP($C29,Sheet2!$A:$BN,AM$6,0)</f>
        <v>#N/A</v>
      </c>
      <c r="AN29" s="57" t="e">
        <f>VLOOKUP($C29,Sheet2!$A:$BN,AN$6,0)</f>
        <v>#N/A</v>
      </c>
      <c r="AO29" s="60" t="e">
        <f>VLOOKUP($C29,Sheet2!$A:$BN,AO$6,0)</f>
        <v>#N/A</v>
      </c>
      <c r="AP29" s="57" t="e">
        <f>IF(AND(AM29 &gt;= 0, AM29 &lt;=10000000),500000,IF(AND(AM29 &gt;= 10000000, AM29 &lt;20000000),1000000,IF(AND(AM29&gt;= 20000000, AM29 &lt;30000000),1500000,IF(AND(AM29 &gt;= 30000000, AM29 &lt;50000000),2000000,IF(AM29 &lt; 50000000,E,0)))))</f>
        <v>#N/A</v>
      </c>
      <c r="AQ29" s="57" t="e">
        <f t="shared" si="4"/>
        <v>#N/A</v>
      </c>
      <c r="AR29" s="57" t="e">
        <f>VLOOKUP($C29,Sheet2!$A:$BN,AR$6,0)</f>
        <v>#N/A</v>
      </c>
      <c r="AS29" s="57" t="e">
        <f>VLOOKUP($C29,Sheet2!$A:$BN,AS$6,0)</f>
        <v>#N/A</v>
      </c>
      <c r="AT29" s="60" t="e">
        <f>VLOOKUP($C29,Sheet2!$A:$BN,AT$6,0)</f>
        <v>#N/A</v>
      </c>
      <c r="AU29" s="57" t="e">
        <f>IF(AND(AR29 &gt;= 0, AR29 &lt;=10000000),500000,IF(AND(AR29 &gt;= 10000000, AR29 &lt;20000000),1000000,IF(AND(AR29&gt;= 20000000, AR29 &lt;30000000),1500000,IF(AND(AR29 &gt;= 30000000, AR29 &lt;50000000),2000000,IF(AR29 &lt; 50000000,E,0)))))</f>
        <v>#N/A</v>
      </c>
      <c r="AV29" s="57" t="e">
        <f t="shared" si="5"/>
        <v>#N/A</v>
      </c>
      <c r="AW29" s="57" t="e">
        <f>VLOOKUP($C29,Sheet2!$A:$BN,AW$6,0)</f>
        <v>#N/A</v>
      </c>
      <c r="AX29" s="57" t="e">
        <f>VLOOKUP($C29,Sheet2!$A:$BN,AX$6,0)</f>
        <v>#N/A</v>
      </c>
      <c r="AY29" s="60" t="e">
        <f>VLOOKUP($C29,Sheet2!$A:$BN,AY$6,0)</f>
        <v>#N/A</v>
      </c>
      <c r="AZ29" s="57" t="e">
        <f>IF(AND(AW29 &gt;= 0, AW29 &lt;=10000000),500000,IF(AND(AW29 &gt;= 10000000, AW29 &lt;20000000),1000000,IF(AND(AW29&gt;= 20000000, AW29 &lt;30000000),1500000,IF(AND(AW29 &gt;= 30000000, AW29 &lt;50000000),2000000,IF(AW29 &lt; 50000000,E,0)))))</f>
        <v>#N/A</v>
      </c>
      <c r="BA29" s="57" t="e">
        <f t="shared" si="6"/>
        <v>#N/A</v>
      </c>
      <c r="BB29" s="57" t="e">
        <f>VLOOKUP($C29,Sheet2!$A:$BN,BB$6,0)</f>
        <v>#N/A</v>
      </c>
      <c r="BC29" s="57" t="e">
        <f>VLOOKUP($C29,Sheet2!$A:$BN,BC$6,0)</f>
        <v>#N/A</v>
      </c>
      <c r="BD29" s="60" t="e">
        <f>VLOOKUP($C29,Sheet2!$A:$BN,BD$6,0)</f>
        <v>#N/A</v>
      </c>
      <c r="BE29" s="57" t="e">
        <f>IF(AND(BB29 &gt;= 0, BB29 &lt;=10000000),500000,IF(AND(BB29 &gt;= 10000000, BB29 &lt;20000000),1000000,IF(AND(BB29&gt;= 20000000, BB29 &lt;30000000),1500000,IF(AND(BB29 &gt;= 30000000, BB29 &lt;50000000),2000000,IF(BB29 &lt; 50000000,E,0)))))</f>
        <v>#N/A</v>
      </c>
      <c r="BF29" s="57" t="e">
        <f t="shared" si="7"/>
        <v>#N/A</v>
      </c>
      <c r="BG29" s="57" t="e">
        <f>VLOOKUP($C29,Sheet2!$A:$BN,BG$6,0)</f>
        <v>#N/A</v>
      </c>
      <c r="BH29" s="57" t="e">
        <f>VLOOKUP($C29,Sheet2!$A:$BN,BH$6,0)</f>
        <v>#N/A</v>
      </c>
      <c r="BI29" s="60" t="e">
        <f>VLOOKUP($C29,Sheet2!$A:$BN,BI$6,0)</f>
        <v>#N/A</v>
      </c>
      <c r="BJ29" s="57" t="e">
        <f>IF(AND(BG29 &gt;= 0, BG29 &lt;=10000000),500000,IF(AND(BG29 &gt;= 10000000, BG29 &lt;20000000),1000000,IF(AND(BG29&gt;= 20000000, BG29 &lt;30000000),1500000,IF(AND(BG29 &gt;= 30000000, BG29 &lt;50000000),2000000,IF(BG29 &lt; 50000000,E,0)))))</f>
        <v>#N/A</v>
      </c>
      <c r="BK29" s="57" t="e">
        <f t="shared" si="8"/>
        <v>#N/A</v>
      </c>
      <c r="BL29" s="57" t="e">
        <f>VLOOKUP($C29,Sheet2!$A:$BN,BL$6,0)</f>
        <v>#N/A</v>
      </c>
      <c r="BM29" s="57" t="e">
        <f>VLOOKUP($C29,Sheet2!$A:$BN,BM$6,0)</f>
        <v>#N/A</v>
      </c>
      <c r="BN29" s="60" t="e">
        <f>VLOOKUP($C29,Sheet2!$A:$BN,BN$6,0)</f>
        <v>#N/A</v>
      </c>
      <c r="BO29" s="57" t="e">
        <f>IF(AND(BL29 &gt;= 0, BL29 &lt;=10000000),500000,IF(AND(BL29 &gt;= 10000000, BL29 &lt;20000000),1000000,IF(AND(BL29&gt;= 20000000, BL29 &lt;30000000),1500000,IF(AND(BL29 &gt;= 30000000, BL29 &lt;50000000),2000000,IF(BL29 &lt; 50000000,E,0)))))</f>
        <v>#N/A</v>
      </c>
      <c r="BP29" s="57" t="e">
        <f t="shared" si="9"/>
        <v>#N/A</v>
      </c>
      <c r="BQ29" s="57" t="e">
        <f>VLOOKUP($C29,Sheet2!$A:$BN,BQ$6,0)</f>
        <v>#N/A</v>
      </c>
      <c r="BR29" s="57" t="e">
        <f>VLOOKUP($C29,Sheet2!$A:$BN,BR$6,0)</f>
        <v>#N/A</v>
      </c>
      <c r="BS29" s="60" t="e">
        <f>VLOOKUP($C29,Sheet2!$A:$BN,BS$6,0)</f>
        <v>#N/A</v>
      </c>
      <c r="BT29" s="57" t="e">
        <f>IF(AND(BQ29 &gt;= 0, BQ29 &lt;=10000000),500000,IF(AND(BQ29 &gt;= 10000000, BQ29 &lt;20000000),1000000,IF(AND(BQ29&gt;= 20000000, BQ29 &lt;30000000),1500000,IF(AND(BQ29 &gt;= 30000000, BQ29 &lt;50000000),2000000,IF(BQ29 &lt; 50000000,E,0)))))</f>
        <v>#N/A</v>
      </c>
      <c r="BU29" s="57" t="e">
        <f t="shared" si="10"/>
        <v>#N/A</v>
      </c>
      <c r="BV29" s="57" t="e">
        <f>VLOOKUP($C29,Sheet2!$A:$BN,BV$6,0)</f>
        <v>#N/A</v>
      </c>
      <c r="BW29" s="57" t="e">
        <f>VLOOKUP($C29,Sheet2!$A:$BN,BW$6,0)</f>
        <v>#N/A</v>
      </c>
      <c r="BX29" s="60" t="e">
        <f>VLOOKUP($C29,Sheet2!$A:$BN,BX$6,0)</f>
        <v>#N/A</v>
      </c>
      <c r="BY29" s="57" t="e">
        <f>IF(AND(BV29 &gt;= 0, BV29 &lt;=10000000),500000,IF(AND(BV29 &gt;= 10000000, BV29 &lt;20000000),1000000,IF(AND(BV29&gt;= 20000000, BV29 &lt;30000000),1500000,IF(AND(BV29 &gt;= 30000000, BV29 &lt;50000000),2000000,IF(BV29 &lt; 50000000,E,0)))))</f>
        <v>#N/A</v>
      </c>
      <c r="BZ29" s="57" t="e">
        <f t="shared" si="11"/>
        <v>#N/A</v>
      </c>
      <c r="CA29" s="57" t="e">
        <f>VLOOKUP($C29,Sheet2!$A:$BN,CA$6,0)</f>
        <v>#N/A</v>
      </c>
      <c r="CB29" s="57" t="e">
        <f>VLOOKUP($C29,Sheet2!$A:$BN,CB$6,0)</f>
        <v>#N/A</v>
      </c>
      <c r="CC29" s="60" t="e">
        <f>VLOOKUP($C29,Sheet2!$A:$BN,CC$6,0)</f>
        <v>#N/A</v>
      </c>
      <c r="CD29" s="57" t="e">
        <f>IF(AND(CA29 &gt;= 0, CA29 &lt;=10000000),500000,IF(AND(CA29 &gt;= 10000000, CA29 &lt;20000000),1000000,IF(AND(CA29&gt;= 20000000, CA29 &lt;30000000),1500000,IF(AND(CA29 &gt;= 30000000, CA29 &lt;50000000),2000000,IF(CA29 &lt; 50000000,E,0)))))</f>
        <v>#N/A</v>
      </c>
      <c r="CE29" s="57" t="e">
        <f t="shared" si="12"/>
        <v>#N/A</v>
      </c>
    </row>
    <row r="30" spans="1:83" x14ac:dyDescent="0.35">
      <c r="A30" s="21" t="s">
        <v>4</v>
      </c>
      <c r="B30" s="21" t="s">
        <v>37</v>
      </c>
      <c r="C30" s="22" t="s">
        <v>38</v>
      </c>
      <c r="D30" s="57">
        <v>0</v>
      </c>
      <c r="E30" s="57">
        <f t="shared" si="13"/>
        <v>0</v>
      </c>
      <c r="F30" s="19">
        <v>0</v>
      </c>
      <c r="G30" s="19">
        <v>0</v>
      </c>
      <c r="H30" s="19">
        <v>0</v>
      </c>
      <c r="I30" s="19">
        <v>10800000</v>
      </c>
      <c r="J30" s="19">
        <v>10200000</v>
      </c>
      <c r="K30" s="19">
        <v>9400000</v>
      </c>
      <c r="L30" s="19">
        <v>8700000</v>
      </c>
      <c r="M30" s="19">
        <v>7400000</v>
      </c>
      <c r="N30" s="19">
        <v>0</v>
      </c>
      <c r="O30" s="19">
        <v>0</v>
      </c>
      <c r="P30" s="19">
        <v>0</v>
      </c>
      <c r="Q30" s="19">
        <v>0</v>
      </c>
      <c r="S30" s="57" t="e">
        <f>VLOOKUP($C30,Sheet2!$A:$BN,S$6,0)</f>
        <v>#N/A</v>
      </c>
      <c r="T30" s="57" t="e">
        <f>VLOOKUP($C30,Sheet2!$A:$BN,T$6,0)</f>
        <v>#N/A</v>
      </c>
      <c r="U30" s="60" t="e">
        <f>VLOOKUP($C30,Sheet2!$A:$BN,U$6,0)</f>
        <v>#N/A</v>
      </c>
      <c r="V30" s="57" t="e">
        <f>IF(AND(S30 &gt;= 0, S30 &lt;=10000000),500000,IF(AND(S30 &gt;= 10000000, S30 &lt;20000000),1000000,IF(AND(S30&gt;= 20000000, S30 &lt;30000000),1500000,IF(AND(S30 &gt;= 30000000, S30 &lt;50000000),2000000,IF(S30 &lt; 50000000,E,0)))))</f>
        <v>#N/A</v>
      </c>
      <c r="W30" s="57" t="e">
        <f t="shared" si="0"/>
        <v>#N/A</v>
      </c>
      <c r="X30" s="57" t="e">
        <f>VLOOKUP($C30,Sheet2!$A:$BN,X$6,0)</f>
        <v>#N/A</v>
      </c>
      <c r="Y30" s="57" t="e">
        <f>VLOOKUP($C30,Sheet2!$A:$BN,Y$6,0)</f>
        <v>#N/A</v>
      </c>
      <c r="Z30" s="60" t="e">
        <f>VLOOKUP($C30,Sheet2!$A:$BN,Z$6,0)</f>
        <v>#N/A</v>
      </c>
      <c r="AA30" s="57" t="e">
        <f>IF(AND(X30 &gt;= 0, X30 &lt;=10000000),500000,IF(AND(X30 &gt;= 10000000, X30 &lt;20000000),1000000,IF(AND(X30&gt;= 20000000, X30 &lt;30000000),1500000,IF(AND(X30 &gt;= 30000000, X30 &lt;50000000),2000000,IF(X30 &lt; 50000000,E,0)))))</f>
        <v>#N/A</v>
      </c>
      <c r="AB30" s="57" t="e">
        <f t="shared" si="1"/>
        <v>#N/A</v>
      </c>
      <c r="AC30" s="57" t="e">
        <f>VLOOKUP($C30,Sheet2!$A:$BN,AC$6,0)</f>
        <v>#N/A</v>
      </c>
      <c r="AD30" s="57" t="e">
        <f>VLOOKUP($C30,Sheet2!$A:$BN,AD$6,0)</f>
        <v>#N/A</v>
      </c>
      <c r="AE30" s="60" t="e">
        <f>VLOOKUP($C30,Sheet2!$A:$BN,AE$6,0)</f>
        <v>#N/A</v>
      </c>
      <c r="AF30" s="57" t="e">
        <f>IF(AND(AC30 &gt;= 0, AC30 &lt;=10000000),500000,IF(AND(AC30 &gt;= 10000000, AC30 &lt;20000000),1000000,IF(AND(AC30&gt;= 20000000, AC30 &lt;30000000),1500000,IF(AND(AC30 &gt;= 30000000, AC30 &lt;50000000),2000000,IF(AC30 &lt; 50000000,E,0)))))</f>
        <v>#N/A</v>
      </c>
      <c r="AG30" s="57" t="e">
        <f t="shared" si="2"/>
        <v>#N/A</v>
      </c>
      <c r="AH30" s="57" t="e">
        <f>VLOOKUP($C30,Sheet2!$A:$BN,AH$6,0)</f>
        <v>#N/A</v>
      </c>
      <c r="AI30" s="57" t="e">
        <f>VLOOKUP($C30,Sheet2!$A:$BN,AI$6,0)</f>
        <v>#N/A</v>
      </c>
      <c r="AJ30" s="60" t="e">
        <f>VLOOKUP($C30,Sheet2!$A:$BN,AJ$6,0)</f>
        <v>#N/A</v>
      </c>
      <c r="AK30" s="57" t="e">
        <f>IF(AND(AH30 &gt;= 0, AH30 &lt;=10000000),500000,IF(AND(AH30 &gt;= 10000000, AH30 &lt;20000000),1000000,IF(AND(AH30&gt;= 20000000, AH30 &lt;30000000),1500000,IF(AND(AH30 &gt;= 30000000, AH30 &lt;50000000),2000000,IF(AH30 &lt; 50000000,E,0)))))</f>
        <v>#N/A</v>
      </c>
      <c r="AL30" s="57" t="e">
        <f t="shared" si="3"/>
        <v>#N/A</v>
      </c>
      <c r="AM30" s="57" t="e">
        <f>VLOOKUP($C30,Sheet2!$A:$BN,AM$6,0)</f>
        <v>#N/A</v>
      </c>
      <c r="AN30" s="57" t="e">
        <f>VLOOKUP($C30,Sheet2!$A:$BN,AN$6,0)</f>
        <v>#N/A</v>
      </c>
      <c r="AO30" s="60" t="e">
        <f>VLOOKUP($C30,Sheet2!$A:$BN,AO$6,0)</f>
        <v>#N/A</v>
      </c>
      <c r="AP30" s="57" t="e">
        <f>IF(AND(AM30 &gt;= 0, AM30 &lt;=10000000),500000,IF(AND(AM30 &gt;= 10000000, AM30 &lt;20000000),1000000,IF(AND(AM30&gt;= 20000000, AM30 &lt;30000000),1500000,IF(AND(AM30 &gt;= 30000000, AM30 &lt;50000000),2000000,IF(AM30 &lt; 50000000,E,0)))))</f>
        <v>#N/A</v>
      </c>
      <c r="AQ30" s="57" t="e">
        <f t="shared" si="4"/>
        <v>#N/A</v>
      </c>
      <c r="AR30" s="57" t="e">
        <f>VLOOKUP($C30,Sheet2!$A:$BN,AR$6,0)</f>
        <v>#N/A</v>
      </c>
      <c r="AS30" s="57" t="e">
        <f>VLOOKUP($C30,Sheet2!$A:$BN,AS$6,0)</f>
        <v>#N/A</v>
      </c>
      <c r="AT30" s="60" t="e">
        <f>VLOOKUP($C30,Sheet2!$A:$BN,AT$6,0)</f>
        <v>#N/A</v>
      </c>
      <c r="AU30" s="57" t="e">
        <f>IF(AND(AR30 &gt;= 0, AR30 &lt;=10000000),500000,IF(AND(AR30 &gt;= 10000000, AR30 &lt;20000000),1000000,IF(AND(AR30&gt;= 20000000, AR30 &lt;30000000),1500000,IF(AND(AR30 &gt;= 30000000, AR30 &lt;50000000),2000000,IF(AR30 &lt; 50000000,E,0)))))</f>
        <v>#N/A</v>
      </c>
      <c r="AV30" s="57" t="e">
        <f t="shared" si="5"/>
        <v>#N/A</v>
      </c>
      <c r="AW30" s="57" t="e">
        <f>VLOOKUP($C30,Sheet2!$A:$BN,AW$6,0)</f>
        <v>#N/A</v>
      </c>
      <c r="AX30" s="57" t="e">
        <f>VLOOKUP($C30,Sheet2!$A:$BN,AX$6,0)</f>
        <v>#N/A</v>
      </c>
      <c r="AY30" s="60" t="e">
        <f>VLOOKUP($C30,Sheet2!$A:$BN,AY$6,0)</f>
        <v>#N/A</v>
      </c>
      <c r="AZ30" s="57" t="e">
        <f>IF(AND(AW30 &gt;= 0, AW30 &lt;=10000000),500000,IF(AND(AW30 &gt;= 10000000, AW30 &lt;20000000),1000000,IF(AND(AW30&gt;= 20000000, AW30 &lt;30000000),1500000,IF(AND(AW30 &gt;= 30000000, AW30 &lt;50000000),2000000,IF(AW30 &lt; 50000000,E,0)))))</f>
        <v>#N/A</v>
      </c>
      <c r="BA30" s="57" t="e">
        <f t="shared" si="6"/>
        <v>#N/A</v>
      </c>
      <c r="BB30" s="57" t="e">
        <f>VLOOKUP($C30,Sheet2!$A:$BN,BB$6,0)</f>
        <v>#N/A</v>
      </c>
      <c r="BC30" s="57" t="e">
        <f>VLOOKUP($C30,Sheet2!$A:$BN,BC$6,0)</f>
        <v>#N/A</v>
      </c>
      <c r="BD30" s="60" t="e">
        <f>VLOOKUP($C30,Sheet2!$A:$BN,BD$6,0)</f>
        <v>#N/A</v>
      </c>
      <c r="BE30" s="57" t="e">
        <f>IF(AND(BB30 &gt;= 0, BB30 &lt;=10000000),500000,IF(AND(BB30 &gt;= 10000000, BB30 &lt;20000000),1000000,IF(AND(BB30&gt;= 20000000, BB30 &lt;30000000),1500000,IF(AND(BB30 &gt;= 30000000, BB30 &lt;50000000),2000000,IF(BB30 &lt; 50000000,E,0)))))</f>
        <v>#N/A</v>
      </c>
      <c r="BF30" s="57" t="e">
        <f t="shared" si="7"/>
        <v>#N/A</v>
      </c>
      <c r="BG30" s="57" t="e">
        <f>VLOOKUP($C30,Sheet2!$A:$BN,BG$6,0)</f>
        <v>#N/A</v>
      </c>
      <c r="BH30" s="57" t="e">
        <f>VLOOKUP($C30,Sheet2!$A:$BN,BH$6,0)</f>
        <v>#N/A</v>
      </c>
      <c r="BI30" s="60" t="e">
        <f>VLOOKUP($C30,Sheet2!$A:$BN,BI$6,0)</f>
        <v>#N/A</v>
      </c>
      <c r="BJ30" s="57" t="e">
        <f>IF(AND(BG30 &gt;= 0, BG30 &lt;=10000000),500000,IF(AND(BG30 &gt;= 10000000, BG30 &lt;20000000),1000000,IF(AND(BG30&gt;= 20000000, BG30 &lt;30000000),1500000,IF(AND(BG30 &gt;= 30000000, BG30 &lt;50000000),2000000,IF(BG30 &lt; 50000000,E,0)))))</f>
        <v>#N/A</v>
      </c>
      <c r="BK30" s="57" t="e">
        <f t="shared" si="8"/>
        <v>#N/A</v>
      </c>
      <c r="BL30" s="57" t="e">
        <f>VLOOKUP($C30,Sheet2!$A:$BN,BL$6,0)</f>
        <v>#N/A</v>
      </c>
      <c r="BM30" s="57" t="e">
        <f>VLOOKUP($C30,Sheet2!$A:$BN,BM$6,0)</f>
        <v>#N/A</v>
      </c>
      <c r="BN30" s="60" t="e">
        <f>VLOOKUP($C30,Sheet2!$A:$BN,BN$6,0)</f>
        <v>#N/A</v>
      </c>
      <c r="BO30" s="57" t="e">
        <f>IF(AND(BL30 &gt;= 0, BL30 &lt;=10000000),500000,IF(AND(BL30 &gt;= 10000000, BL30 &lt;20000000),1000000,IF(AND(BL30&gt;= 20000000, BL30 &lt;30000000),1500000,IF(AND(BL30 &gt;= 30000000, BL30 &lt;50000000),2000000,IF(BL30 &lt; 50000000,E,0)))))</f>
        <v>#N/A</v>
      </c>
      <c r="BP30" s="57" t="e">
        <f t="shared" si="9"/>
        <v>#N/A</v>
      </c>
      <c r="BQ30" s="57" t="e">
        <f>VLOOKUP($C30,Sheet2!$A:$BN,BQ$6,0)</f>
        <v>#N/A</v>
      </c>
      <c r="BR30" s="57" t="e">
        <f>VLOOKUP($C30,Sheet2!$A:$BN,BR$6,0)</f>
        <v>#N/A</v>
      </c>
      <c r="BS30" s="60" t="e">
        <f>VLOOKUP($C30,Sheet2!$A:$BN,BS$6,0)</f>
        <v>#N/A</v>
      </c>
      <c r="BT30" s="57" t="e">
        <f>IF(AND(BQ30 &gt;= 0, BQ30 &lt;=10000000),500000,IF(AND(BQ30 &gt;= 10000000, BQ30 &lt;20000000),1000000,IF(AND(BQ30&gt;= 20000000, BQ30 &lt;30000000),1500000,IF(AND(BQ30 &gt;= 30000000, BQ30 &lt;50000000),2000000,IF(BQ30 &lt; 50000000,E,0)))))</f>
        <v>#N/A</v>
      </c>
      <c r="BU30" s="57" t="e">
        <f t="shared" si="10"/>
        <v>#N/A</v>
      </c>
      <c r="BV30" s="57" t="e">
        <f>VLOOKUP($C30,Sheet2!$A:$BN,BV$6,0)</f>
        <v>#N/A</v>
      </c>
      <c r="BW30" s="57" t="e">
        <f>VLOOKUP($C30,Sheet2!$A:$BN,BW$6,0)</f>
        <v>#N/A</v>
      </c>
      <c r="BX30" s="60" t="e">
        <f>VLOOKUP($C30,Sheet2!$A:$BN,BX$6,0)</f>
        <v>#N/A</v>
      </c>
      <c r="BY30" s="57" t="e">
        <f>IF(AND(BV30 &gt;= 0, BV30 &lt;=10000000),500000,IF(AND(BV30 &gt;= 10000000, BV30 &lt;20000000),1000000,IF(AND(BV30&gt;= 20000000, BV30 &lt;30000000),1500000,IF(AND(BV30 &gt;= 30000000, BV30 &lt;50000000),2000000,IF(BV30 &lt; 50000000,E,0)))))</f>
        <v>#N/A</v>
      </c>
      <c r="BZ30" s="57" t="e">
        <f t="shared" si="11"/>
        <v>#N/A</v>
      </c>
      <c r="CA30" s="57" t="e">
        <f>VLOOKUP($C30,Sheet2!$A:$BN,CA$6,0)</f>
        <v>#N/A</v>
      </c>
      <c r="CB30" s="57" t="e">
        <f>VLOOKUP($C30,Sheet2!$A:$BN,CB$6,0)</f>
        <v>#N/A</v>
      </c>
      <c r="CC30" s="60" t="e">
        <f>VLOOKUP($C30,Sheet2!$A:$BN,CC$6,0)</f>
        <v>#N/A</v>
      </c>
      <c r="CD30" s="57" t="e">
        <f>IF(AND(CA30 &gt;= 0, CA30 &lt;=10000000),500000,IF(AND(CA30 &gt;= 10000000, CA30 &lt;20000000),1000000,IF(AND(CA30&gt;= 20000000, CA30 &lt;30000000),1500000,IF(AND(CA30 &gt;= 30000000, CA30 &lt;50000000),2000000,IF(CA30 &lt; 50000000,E,0)))))</f>
        <v>#N/A</v>
      </c>
      <c r="CE30" s="57" t="e">
        <f t="shared" si="12"/>
        <v>#N/A</v>
      </c>
    </row>
    <row r="31" spans="1:83" x14ac:dyDescent="0.35">
      <c r="A31" s="21" t="s">
        <v>4</v>
      </c>
      <c r="B31" s="21" t="s">
        <v>39</v>
      </c>
      <c r="C31" s="22" t="s">
        <v>40</v>
      </c>
      <c r="D31" s="57">
        <v>0</v>
      </c>
      <c r="E31" s="57">
        <f t="shared" si="13"/>
        <v>0</v>
      </c>
      <c r="F31" s="19">
        <v>0</v>
      </c>
      <c r="G31" s="19">
        <v>0</v>
      </c>
      <c r="H31" s="19">
        <v>0</v>
      </c>
      <c r="I31" s="19">
        <v>10800000</v>
      </c>
      <c r="J31" s="19">
        <v>10200000</v>
      </c>
      <c r="K31" s="19">
        <v>9400000</v>
      </c>
      <c r="L31" s="19">
        <v>8700000</v>
      </c>
      <c r="M31" s="19">
        <v>7400000</v>
      </c>
      <c r="N31" s="19">
        <v>0</v>
      </c>
      <c r="O31" s="19">
        <v>0</v>
      </c>
      <c r="P31" s="19">
        <v>0</v>
      </c>
      <c r="Q31" s="19">
        <v>0</v>
      </c>
      <c r="S31" s="57">
        <f>VLOOKUP($C31,Sheet2!$A:$BN,S$6,0)</f>
        <v>0</v>
      </c>
      <c r="T31" s="57">
        <f>VLOOKUP($C31,Sheet2!$A:$BN,T$6,0)</f>
        <v>0</v>
      </c>
      <c r="U31" s="60" t="e">
        <f>VLOOKUP($C31,Sheet2!$A:$BN,U$6,0)</f>
        <v>#DIV/0!</v>
      </c>
      <c r="V31" s="57">
        <f>IF(AND(S31 &gt;= 0, S31 &lt;=10000000),500000,IF(AND(S31 &gt;= 10000000, S31 &lt;20000000),1000000,IF(AND(S31&gt;= 20000000, S31 &lt;30000000),1500000,IF(AND(S31 &gt;= 30000000, S31 &lt;50000000),2000000,IF(S31 &lt; 50000000,E,0)))))</f>
        <v>500000</v>
      </c>
      <c r="W31" s="57">
        <f t="shared" si="0"/>
        <v>500000</v>
      </c>
      <c r="X31" s="57">
        <f>VLOOKUP($C31,Sheet2!$A:$BN,X$6,0)</f>
        <v>0</v>
      </c>
      <c r="Y31" s="57">
        <f>VLOOKUP($C31,Sheet2!$A:$BN,Y$6,0)</f>
        <v>0</v>
      </c>
      <c r="Z31" s="60" t="e">
        <f>VLOOKUP($C31,Sheet2!$A:$BN,Z$6,0)</f>
        <v>#DIV/0!</v>
      </c>
      <c r="AA31" s="57">
        <f>IF(AND(X31 &gt;= 0, X31 &lt;=10000000),500000,IF(AND(X31 &gt;= 10000000, X31 &lt;20000000),1000000,IF(AND(X31&gt;= 20000000, X31 &lt;30000000),1500000,IF(AND(X31 &gt;= 30000000, X31 &lt;50000000),2000000,IF(X31 &lt; 50000000,E,0)))))</f>
        <v>500000</v>
      </c>
      <c r="AB31" s="57">
        <f t="shared" si="1"/>
        <v>500000</v>
      </c>
      <c r="AC31" s="57">
        <f>VLOOKUP($C31,Sheet2!$A:$BN,AC$6,0)</f>
        <v>0</v>
      </c>
      <c r="AD31" s="57">
        <f>VLOOKUP($C31,Sheet2!$A:$BN,AD$6,0)</f>
        <v>0</v>
      </c>
      <c r="AE31" s="60" t="e">
        <f>VLOOKUP($C31,Sheet2!$A:$BN,AE$6,0)</f>
        <v>#DIV/0!</v>
      </c>
      <c r="AF31" s="57">
        <f>IF(AND(AC31 &gt;= 0, AC31 &lt;=10000000),500000,IF(AND(AC31 &gt;= 10000000, AC31 &lt;20000000),1000000,IF(AND(AC31&gt;= 20000000, AC31 &lt;30000000),1500000,IF(AND(AC31 &gt;= 30000000, AC31 &lt;50000000),2000000,IF(AC31 &lt; 50000000,E,0)))))</f>
        <v>500000</v>
      </c>
      <c r="AG31" s="57">
        <f t="shared" si="2"/>
        <v>500000</v>
      </c>
      <c r="AH31" s="57">
        <f>VLOOKUP($C31,Sheet2!$A:$BN,AH$6,0)</f>
        <v>0</v>
      </c>
      <c r="AI31" s="57">
        <f>VLOOKUP($C31,Sheet2!$A:$BN,AI$6,0)</f>
        <v>0</v>
      </c>
      <c r="AJ31" s="60" t="e">
        <f>VLOOKUP($C31,Sheet2!$A:$BN,AJ$6,0)</f>
        <v>#DIV/0!</v>
      </c>
      <c r="AK31" s="57">
        <f>IF(AND(AH31 &gt;= 0, AH31 &lt;=10000000),500000,IF(AND(AH31 &gt;= 10000000, AH31 &lt;20000000),1000000,IF(AND(AH31&gt;= 20000000, AH31 &lt;30000000),1500000,IF(AND(AH31 &gt;= 30000000, AH31 &lt;50000000),2000000,IF(AH31 &lt; 50000000,E,0)))))</f>
        <v>500000</v>
      </c>
      <c r="AL31" s="57">
        <f t="shared" si="3"/>
        <v>500000</v>
      </c>
      <c r="AM31" s="57">
        <f>VLOOKUP($C31,Sheet2!$A:$BN,AM$6,0)</f>
        <v>5675000</v>
      </c>
      <c r="AN31" s="57">
        <f>VLOOKUP($C31,Sheet2!$A:$BN,AN$6,0)</f>
        <v>3313725</v>
      </c>
      <c r="AO31" s="60">
        <f>VLOOKUP($C31,Sheet2!$A:$BN,AO$6,0)</f>
        <v>0.84145441874775273</v>
      </c>
      <c r="AP31" s="57">
        <f>IF(AND(AM31 &gt;= 0, AM31 &lt;=10000000),500000,IF(AND(AM31 &gt;= 10000000, AM31 &lt;20000000),1000000,IF(AND(AM31&gt;= 20000000, AM31 &lt;30000000),1500000,IF(AND(AM31 &gt;= 30000000, AM31 &lt;50000000),2000000,IF(AM31 &lt; 50000000,E,0)))))</f>
        <v>500000</v>
      </c>
      <c r="AQ31" s="57">
        <f t="shared" si="4"/>
        <v>9500000</v>
      </c>
      <c r="AR31" s="57">
        <f>VLOOKUP($C31,Sheet2!$A:$BN,AR$6,0)</f>
        <v>0</v>
      </c>
      <c r="AS31" s="57">
        <f>VLOOKUP($C31,Sheet2!$A:$BN,AS$6,0)</f>
        <v>0</v>
      </c>
      <c r="AT31" s="60" t="e">
        <f>VLOOKUP($C31,Sheet2!$A:$BN,AT$6,0)</f>
        <v>#DIV/0!</v>
      </c>
      <c r="AU31" s="57">
        <f>IF(AND(AR31 &gt;= 0, AR31 &lt;=10000000),500000,IF(AND(AR31 &gt;= 10000000, AR31 &lt;20000000),1000000,IF(AND(AR31&gt;= 20000000, AR31 &lt;30000000),1500000,IF(AND(AR31 &gt;= 30000000, AR31 &lt;50000000),2000000,IF(AR31 &lt; 50000000,E,0)))))</f>
        <v>500000</v>
      </c>
      <c r="AV31" s="57">
        <f t="shared" si="5"/>
        <v>500000</v>
      </c>
      <c r="AW31" s="57">
        <f>VLOOKUP($C31,Sheet2!$A:$BN,AW$6,0)</f>
        <v>0</v>
      </c>
      <c r="AX31" s="57">
        <f>VLOOKUP($C31,Sheet2!$A:$BN,AX$6,0)</f>
        <v>0</v>
      </c>
      <c r="AY31" s="60" t="e">
        <f>VLOOKUP($C31,Sheet2!$A:$BN,AY$6,0)</f>
        <v>#DIV/0!</v>
      </c>
      <c r="AZ31" s="57">
        <f>IF(AND(AW31 &gt;= 0, AW31 &lt;=10000000),500000,IF(AND(AW31 &gt;= 10000000, AW31 &lt;20000000),1000000,IF(AND(AW31&gt;= 20000000, AW31 &lt;30000000),1500000,IF(AND(AW31 &gt;= 30000000, AW31 &lt;50000000),2000000,IF(AW31 &lt; 50000000,E,0)))))</f>
        <v>500000</v>
      </c>
      <c r="BA31" s="57">
        <f t="shared" si="6"/>
        <v>500000</v>
      </c>
      <c r="BB31" s="57">
        <f>VLOOKUP($C31,Sheet2!$A:$BN,BB$6,0)</f>
        <v>6200000</v>
      </c>
      <c r="BC31" s="57">
        <f>VLOOKUP($C31,Sheet2!$A:$BN,BC$6,0)</f>
        <v>2177360</v>
      </c>
      <c r="BD31" s="60">
        <f>VLOOKUP($C31,Sheet2!$A:$BN,BD$6,0)</f>
        <v>1.234440081871252</v>
      </c>
      <c r="BE31" s="57">
        <f>IF(AND(BB31 &gt;= 0, BB31 &lt;=10000000),500000,IF(AND(BB31 &gt;= 10000000, BB31 &lt;20000000),1000000,IF(AND(BB31&gt;= 20000000, BB31 &lt;30000000),1500000,IF(AND(BB31 &gt;= 30000000, BB31 &lt;50000000),2000000,IF(BB31 &lt; 50000000,E,0)))))</f>
        <v>500000</v>
      </c>
      <c r="BF31" s="57">
        <f t="shared" si="7"/>
        <v>8900000</v>
      </c>
      <c r="BG31" s="57">
        <f>VLOOKUP($C31,Sheet2!$A:$BN,BG$6,0)</f>
        <v>0</v>
      </c>
      <c r="BH31" s="57">
        <f>VLOOKUP($C31,Sheet2!$A:$BN,BH$6,0)</f>
        <v>0</v>
      </c>
      <c r="BI31" s="60" t="e">
        <f>VLOOKUP($C31,Sheet2!$A:$BN,BI$6,0)</f>
        <v>#DIV/0!</v>
      </c>
      <c r="BJ31" s="57">
        <f>IF(AND(BG31 &gt;= 0, BG31 &lt;=10000000),500000,IF(AND(BG31 &gt;= 10000000, BG31 &lt;20000000),1000000,IF(AND(BG31&gt;= 20000000, BG31 &lt;30000000),1500000,IF(AND(BG31 &gt;= 30000000, BG31 &lt;50000000),2000000,IF(BG31 &lt; 50000000,E,0)))))</f>
        <v>500000</v>
      </c>
      <c r="BK31" s="57">
        <f t="shared" si="8"/>
        <v>500000</v>
      </c>
      <c r="BL31" s="57">
        <f>VLOOKUP($C31,Sheet2!$A:$BN,BL$6,0)</f>
        <v>0</v>
      </c>
      <c r="BM31" s="57">
        <f>VLOOKUP($C31,Sheet2!$A:$BN,BM$6,0)</f>
        <v>0</v>
      </c>
      <c r="BN31" s="60" t="e">
        <f>VLOOKUP($C31,Sheet2!$A:$BN,BN$6,0)</f>
        <v>#DIV/0!</v>
      </c>
      <c r="BO31" s="57">
        <f>IF(AND(BL31 &gt;= 0, BL31 &lt;=10000000),500000,IF(AND(BL31 &gt;= 10000000, BL31 &lt;20000000),1000000,IF(AND(BL31&gt;= 20000000, BL31 &lt;30000000),1500000,IF(AND(BL31 &gt;= 30000000, BL31 &lt;50000000),2000000,IF(BL31 &lt; 50000000,E,0)))))</f>
        <v>500000</v>
      </c>
      <c r="BP31" s="57">
        <f t="shared" si="9"/>
        <v>500000</v>
      </c>
      <c r="BQ31" s="57">
        <f>VLOOKUP($C31,Sheet2!$A:$BN,BQ$6,0)</f>
        <v>0</v>
      </c>
      <c r="BR31" s="57">
        <f>VLOOKUP($C31,Sheet2!$A:$BN,BR$6,0)</f>
        <v>0</v>
      </c>
      <c r="BS31" s="60" t="e">
        <f>VLOOKUP($C31,Sheet2!$A:$BN,BS$6,0)</f>
        <v>#DIV/0!</v>
      </c>
      <c r="BT31" s="57">
        <f>IF(AND(BQ31 &gt;= 0, BQ31 &lt;=10000000),500000,IF(AND(BQ31 &gt;= 10000000, BQ31 &lt;20000000),1000000,IF(AND(BQ31&gt;= 20000000, BQ31 &lt;30000000),1500000,IF(AND(BQ31 &gt;= 30000000, BQ31 &lt;50000000),2000000,IF(BQ31 &lt; 50000000,E,0)))))</f>
        <v>500000</v>
      </c>
      <c r="BU31" s="57">
        <f t="shared" si="10"/>
        <v>500000</v>
      </c>
      <c r="BV31" s="57">
        <f>VLOOKUP($C31,Sheet2!$A:$BN,BV$6,0)</f>
        <v>0</v>
      </c>
      <c r="BW31" s="57">
        <f>VLOOKUP($C31,Sheet2!$A:$BN,BW$6,0)</f>
        <v>0</v>
      </c>
      <c r="BX31" s="60" t="e">
        <f>VLOOKUP($C31,Sheet2!$A:$BN,BX$6,0)</f>
        <v>#DIV/0!</v>
      </c>
      <c r="BY31" s="57">
        <f>IF(AND(BV31 &gt;= 0, BV31 &lt;=10000000),500000,IF(AND(BV31 &gt;= 10000000, BV31 &lt;20000000),1000000,IF(AND(BV31&gt;= 20000000, BV31 &lt;30000000),1500000,IF(AND(BV31 &gt;= 30000000, BV31 &lt;50000000),2000000,IF(BV31 &lt; 50000000,E,0)))))</f>
        <v>500000</v>
      </c>
      <c r="BZ31" s="57">
        <f t="shared" si="11"/>
        <v>500000</v>
      </c>
      <c r="CA31" s="57">
        <f>VLOOKUP($C31,Sheet2!$A:$BN,CA$6,0)</f>
        <v>0</v>
      </c>
      <c r="CB31" s="57">
        <f>VLOOKUP($C31,Sheet2!$A:$BN,CB$6,0)</f>
        <v>0</v>
      </c>
      <c r="CC31" s="60" t="e">
        <f>VLOOKUP($C31,Sheet2!$A:$BN,CC$6,0)</f>
        <v>#DIV/0!</v>
      </c>
      <c r="CD31" s="57">
        <f>IF(AND(CA31 &gt;= 0, CA31 &lt;=10000000),500000,IF(AND(CA31 &gt;= 10000000, CA31 &lt;20000000),1000000,IF(AND(CA31&gt;= 20000000, CA31 &lt;30000000),1500000,IF(AND(CA31 &gt;= 30000000, CA31 &lt;50000000),2000000,IF(CA31 &lt; 50000000,E,0)))))</f>
        <v>500000</v>
      </c>
      <c r="CE31" s="57">
        <f t="shared" si="12"/>
        <v>500000</v>
      </c>
    </row>
    <row r="32" spans="1:83" x14ac:dyDescent="0.35">
      <c r="A32" s="21" t="s">
        <v>4</v>
      </c>
      <c r="B32" s="21" t="s">
        <v>41</v>
      </c>
      <c r="C32" s="22" t="s">
        <v>43</v>
      </c>
      <c r="D32" s="57">
        <v>0</v>
      </c>
      <c r="E32" s="57">
        <f t="shared" si="13"/>
        <v>0</v>
      </c>
      <c r="F32" s="19">
        <v>0</v>
      </c>
      <c r="G32" s="19">
        <v>0</v>
      </c>
      <c r="H32" s="19">
        <v>0</v>
      </c>
      <c r="I32" s="19">
        <v>10800000</v>
      </c>
      <c r="J32" s="19">
        <v>10200000</v>
      </c>
      <c r="K32" s="19">
        <v>9400000</v>
      </c>
      <c r="L32" s="19">
        <v>8700000</v>
      </c>
      <c r="M32" s="19">
        <v>7400000</v>
      </c>
      <c r="N32" s="19">
        <v>0</v>
      </c>
      <c r="O32" s="19">
        <v>0</v>
      </c>
      <c r="P32" s="19">
        <v>0</v>
      </c>
      <c r="Q32" s="19">
        <v>0</v>
      </c>
      <c r="S32" s="57" t="e">
        <f>VLOOKUP($C32,Sheet2!$A:$BN,S$6,0)</f>
        <v>#N/A</v>
      </c>
      <c r="T32" s="57" t="e">
        <f>VLOOKUP($C32,Sheet2!$A:$BN,T$6,0)</f>
        <v>#N/A</v>
      </c>
      <c r="U32" s="60" t="e">
        <f>VLOOKUP($C32,Sheet2!$A:$BN,U$6,0)</f>
        <v>#N/A</v>
      </c>
      <c r="V32" s="57" t="e">
        <f>IF(AND(S32 &gt;= 0, S32 &lt;=10000000),500000,IF(AND(S32 &gt;= 10000000, S32 &lt;20000000),1000000,IF(AND(S32&gt;= 20000000, S32 &lt;30000000),1500000,IF(AND(S32 &gt;= 30000000, S32 &lt;50000000),2000000,IF(S32 &lt; 50000000,E,0)))))</f>
        <v>#N/A</v>
      </c>
      <c r="W32" s="57" t="e">
        <f t="shared" si="0"/>
        <v>#N/A</v>
      </c>
      <c r="X32" s="57" t="e">
        <f>VLOOKUP($C32,Sheet2!$A:$BN,X$6,0)</f>
        <v>#N/A</v>
      </c>
      <c r="Y32" s="57" t="e">
        <f>VLOOKUP($C32,Sheet2!$A:$BN,Y$6,0)</f>
        <v>#N/A</v>
      </c>
      <c r="Z32" s="60" t="e">
        <f>VLOOKUP($C32,Sheet2!$A:$BN,Z$6,0)</f>
        <v>#N/A</v>
      </c>
      <c r="AA32" s="57" t="e">
        <f>IF(AND(X32 &gt;= 0, X32 &lt;=10000000),500000,IF(AND(X32 &gt;= 10000000, X32 &lt;20000000),1000000,IF(AND(X32&gt;= 20000000, X32 &lt;30000000),1500000,IF(AND(X32 &gt;= 30000000, X32 &lt;50000000),2000000,IF(X32 &lt; 50000000,E,0)))))</f>
        <v>#N/A</v>
      </c>
      <c r="AB32" s="57" t="e">
        <f t="shared" si="1"/>
        <v>#N/A</v>
      </c>
      <c r="AC32" s="57" t="e">
        <f>VLOOKUP($C32,Sheet2!$A:$BN,AC$6,0)</f>
        <v>#N/A</v>
      </c>
      <c r="AD32" s="57" t="e">
        <f>VLOOKUP($C32,Sheet2!$A:$BN,AD$6,0)</f>
        <v>#N/A</v>
      </c>
      <c r="AE32" s="60" t="e">
        <f>VLOOKUP($C32,Sheet2!$A:$BN,AE$6,0)</f>
        <v>#N/A</v>
      </c>
      <c r="AF32" s="57" t="e">
        <f>IF(AND(AC32 &gt;= 0, AC32 &lt;=10000000),500000,IF(AND(AC32 &gt;= 10000000, AC32 &lt;20000000),1000000,IF(AND(AC32&gt;= 20000000, AC32 &lt;30000000),1500000,IF(AND(AC32 &gt;= 30000000, AC32 &lt;50000000),2000000,IF(AC32 &lt; 50000000,E,0)))))</f>
        <v>#N/A</v>
      </c>
      <c r="AG32" s="57" t="e">
        <f t="shared" si="2"/>
        <v>#N/A</v>
      </c>
      <c r="AH32" s="57" t="e">
        <f>VLOOKUP($C32,Sheet2!$A:$BN,AH$6,0)</f>
        <v>#N/A</v>
      </c>
      <c r="AI32" s="57" t="e">
        <f>VLOOKUP($C32,Sheet2!$A:$BN,AI$6,0)</f>
        <v>#N/A</v>
      </c>
      <c r="AJ32" s="60" t="e">
        <f>VLOOKUP($C32,Sheet2!$A:$BN,AJ$6,0)</f>
        <v>#N/A</v>
      </c>
      <c r="AK32" s="57" t="e">
        <f>IF(AND(AH32 &gt;= 0, AH32 &lt;=10000000),500000,IF(AND(AH32 &gt;= 10000000, AH32 &lt;20000000),1000000,IF(AND(AH32&gt;= 20000000, AH32 &lt;30000000),1500000,IF(AND(AH32 &gt;= 30000000, AH32 &lt;50000000),2000000,IF(AH32 &lt; 50000000,E,0)))))</f>
        <v>#N/A</v>
      </c>
      <c r="AL32" s="57" t="e">
        <f t="shared" si="3"/>
        <v>#N/A</v>
      </c>
      <c r="AM32" s="57" t="e">
        <f>VLOOKUP($C32,Sheet2!$A:$BN,AM$6,0)</f>
        <v>#N/A</v>
      </c>
      <c r="AN32" s="57" t="e">
        <f>VLOOKUP($C32,Sheet2!$A:$BN,AN$6,0)</f>
        <v>#N/A</v>
      </c>
      <c r="AO32" s="60" t="e">
        <f>VLOOKUP($C32,Sheet2!$A:$BN,AO$6,0)</f>
        <v>#N/A</v>
      </c>
      <c r="AP32" s="57" t="e">
        <f>IF(AND(AM32 &gt;= 0, AM32 &lt;=10000000),500000,IF(AND(AM32 &gt;= 10000000, AM32 &lt;20000000),1000000,IF(AND(AM32&gt;= 20000000, AM32 &lt;30000000),1500000,IF(AND(AM32 &gt;= 30000000, AM32 &lt;50000000),2000000,IF(AM32 &lt; 50000000,E,0)))))</f>
        <v>#N/A</v>
      </c>
      <c r="AQ32" s="57" t="e">
        <f t="shared" si="4"/>
        <v>#N/A</v>
      </c>
      <c r="AR32" s="57" t="e">
        <f>VLOOKUP($C32,Sheet2!$A:$BN,AR$6,0)</f>
        <v>#N/A</v>
      </c>
      <c r="AS32" s="57" t="e">
        <f>VLOOKUP($C32,Sheet2!$A:$BN,AS$6,0)</f>
        <v>#N/A</v>
      </c>
      <c r="AT32" s="60" t="e">
        <f>VLOOKUP($C32,Sheet2!$A:$BN,AT$6,0)</f>
        <v>#N/A</v>
      </c>
      <c r="AU32" s="57" t="e">
        <f>IF(AND(AR32 &gt;= 0, AR32 &lt;=10000000),500000,IF(AND(AR32 &gt;= 10000000, AR32 &lt;20000000),1000000,IF(AND(AR32&gt;= 20000000, AR32 &lt;30000000),1500000,IF(AND(AR32 &gt;= 30000000, AR32 &lt;50000000),2000000,IF(AR32 &lt; 50000000,E,0)))))</f>
        <v>#N/A</v>
      </c>
      <c r="AV32" s="57" t="e">
        <f t="shared" si="5"/>
        <v>#N/A</v>
      </c>
      <c r="AW32" s="57" t="e">
        <f>VLOOKUP($C32,Sheet2!$A:$BN,AW$6,0)</f>
        <v>#N/A</v>
      </c>
      <c r="AX32" s="57" t="e">
        <f>VLOOKUP($C32,Sheet2!$A:$BN,AX$6,0)</f>
        <v>#N/A</v>
      </c>
      <c r="AY32" s="60" t="e">
        <f>VLOOKUP($C32,Sheet2!$A:$BN,AY$6,0)</f>
        <v>#N/A</v>
      </c>
      <c r="AZ32" s="57" t="e">
        <f>IF(AND(AW32 &gt;= 0, AW32 &lt;=10000000),500000,IF(AND(AW32 &gt;= 10000000, AW32 &lt;20000000),1000000,IF(AND(AW32&gt;= 20000000, AW32 &lt;30000000),1500000,IF(AND(AW32 &gt;= 30000000, AW32 &lt;50000000),2000000,IF(AW32 &lt; 50000000,E,0)))))</f>
        <v>#N/A</v>
      </c>
      <c r="BA32" s="57" t="e">
        <f t="shared" si="6"/>
        <v>#N/A</v>
      </c>
      <c r="BB32" s="57" t="e">
        <f>VLOOKUP($C32,Sheet2!$A:$BN,BB$6,0)</f>
        <v>#N/A</v>
      </c>
      <c r="BC32" s="57" t="e">
        <f>VLOOKUP($C32,Sheet2!$A:$BN,BC$6,0)</f>
        <v>#N/A</v>
      </c>
      <c r="BD32" s="60" t="e">
        <f>VLOOKUP($C32,Sheet2!$A:$BN,BD$6,0)</f>
        <v>#N/A</v>
      </c>
      <c r="BE32" s="57" t="e">
        <f>IF(AND(BB32 &gt;= 0, BB32 &lt;=10000000),500000,IF(AND(BB32 &gt;= 10000000, BB32 &lt;20000000),1000000,IF(AND(BB32&gt;= 20000000, BB32 &lt;30000000),1500000,IF(AND(BB32 &gt;= 30000000, BB32 &lt;50000000),2000000,IF(BB32 &lt; 50000000,E,0)))))</f>
        <v>#N/A</v>
      </c>
      <c r="BF32" s="57" t="e">
        <f t="shared" si="7"/>
        <v>#N/A</v>
      </c>
      <c r="BG32" s="57" t="e">
        <f>VLOOKUP($C32,Sheet2!$A:$BN,BG$6,0)</f>
        <v>#N/A</v>
      </c>
      <c r="BH32" s="57" t="e">
        <f>VLOOKUP($C32,Sheet2!$A:$BN,BH$6,0)</f>
        <v>#N/A</v>
      </c>
      <c r="BI32" s="60" t="e">
        <f>VLOOKUP($C32,Sheet2!$A:$BN,BI$6,0)</f>
        <v>#N/A</v>
      </c>
      <c r="BJ32" s="57" t="e">
        <f>IF(AND(BG32 &gt;= 0, BG32 &lt;=10000000),500000,IF(AND(BG32 &gt;= 10000000, BG32 &lt;20000000),1000000,IF(AND(BG32&gt;= 20000000, BG32 &lt;30000000),1500000,IF(AND(BG32 &gt;= 30000000, BG32 &lt;50000000),2000000,IF(BG32 &lt; 50000000,E,0)))))</f>
        <v>#N/A</v>
      </c>
      <c r="BK32" s="57" t="e">
        <f t="shared" si="8"/>
        <v>#N/A</v>
      </c>
      <c r="BL32" s="57" t="e">
        <f>VLOOKUP($C32,Sheet2!$A:$BN,BL$6,0)</f>
        <v>#N/A</v>
      </c>
      <c r="BM32" s="57" t="e">
        <f>VLOOKUP($C32,Sheet2!$A:$BN,BM$6,0)</f>
        <v>#N/A</v>
      </c>
      <c r="BN32" s="60" t="e">
        <f>VLOOKUP($C32,Sheet2!$A:$BN,BN$6,0)</f>
        <v>#N/A</v>
      </c>
      <c r="BO32" s="57" t="e">
        <f>IF(AND(BL32 &gt;= 0, BL32 &lt;=10000000),500000,IF(AND(BL32 &gt;= 10000000, BL32 &lt;20000000),1000000,IF(AND(BL32&gt;= 20000000, BL32 &lt;30000000),1500000,IF(AND(BL32 &gt;= 30000000, BL32 &lt;50000000),2000000,IF(BL32 &lt; 50000000,E,0)))))</f>
        <v>#N/A</v>
      </c>
      <c r="BP32" s="57" t="e">
        <f t="shared" si="9"/>
        <v>#N/A</v>
      </c>
      <c r="BQ32" s="57" t="e">
        <f>VLOOKUP($C32,Sheet2!$A:$BN,BQ$6,0)</f>
        <v>#N/A</v>
      </c>
      <c r="BR32" s="57" t="e">
        <f>VLOOKUP($C32,Sheet2!$A:$BN,BR$6,0)</f>
        <v>#N/A</v>
      </c>
      <c r="BS32" s="60" t="e">
        <f>VLOOKUP($C32,Sheet2!$A:$BN,BS$6,0)</f>
        <v>#N/A</v>
      </c>
      <c r="BT32" s="57" t="e">
        <f>IF(AND(BQ32 &gt;= 0, BQ32 &lt;=10000000),500000,IF(AND(BQ32 &gt;= 10000000, BQ32 &lt;20000000),1000000,IF(AND(BQ32&gt;= 20000000, BQ32 &lt;30000000),1500000,IF(AND(BQ32 &gt;= 30000000, BQ32 &lt;50000000),2000000,IF(BQ32 &lt; 50000000,E,0)))))</f>
        <v>#N/A</v>
      </c>
      <c r="BU32" s="57" t="e">
        <f t="shared" si="10"/>
        <v>#N/A</v>
      </c>
      <c r="BV32" s="57" t="e">
        <f>VLOOKUP($C32,Sheet2!$A:$BN,BV$6,0)</f>
        <v>#N/A</v>
      </c>
      <c r="BW32" s="57" t="e">
        <f>VLOOKUP($C32,Sheet2!$A:$BN,BW$6,0)</f>
        <v>#N/A</v>
      </c>
      <c r="BX32" s="60" t="e">
        <f>VLOOKUP($C32,Sheet2!$A:$BN,BX$6,0)</f>
        <v>#N/A</v>
      </c>
      <c r="BY32" s="57" t="e">
        <f>IF(AND(BV32 &gt;= 0, BV32 &lt;=10000000),500000,IF(AND(BV32 &gt;= 10000000, BV32 &lt;20000000),1000000,IF(AND(BV32&gt;= 20000000, BV32 &lt;30000000),1500000,IF(AND(BV32 &gt;= 30000000, BV32 &lt;50000000),2000000,IF(BV32 &lt; 50000000,E,0)))))</f>
        <v>#N/A</v>
      </c>
      <c r="BZ32" s="57" t="e">
        <f t="shared" si="11"/>
        <v>#N/A</v>
      </c>
      <c r="CA32" s="57" t="e">
        <f>VLOOKUP($C32,Sheet2!$A:$BN,CA$6,0)</f>
        <v>#N/A</v>
      </c>
      <c r="CB32" s="57" t="e">
        <f>VLOOKUP($C32,Sheet2!$A:$BN,CB$6,0)</f>
        <v>#N/A</v>
      </c>
      <c r="CC32" s="60" t="e">
        <f>VLOOKUP($C32,Sheet2!$A:$BN,CC$6,0)</f>
        <v>#N/A</v>
      </c>
      <c r="CD32" s="57" t="e">
        <f>IF(AND(CA32 &gt;= 0, CA32 &lt;=10000000),500000,IF(AND(CA32 &gt;= 10000000, CA32 &lt;20000000),1000000,IF(AND(CA32&gt;= 20000000, CA32 &lt;30000000),1500000,IF(AND(CA32 &gt;= 30000000, CA32 &lt;50000000),2000000,IF(CA32 &lt; 50000000,E,0)))))</f>
        <v>#N/A</v>
      </c>
      <c r="CE32" s="57" t="e">
        <f t="shared" si="12"/>
        <v>#N/A</v>
      </c>
    </row>
    <row r="33" spans="1:83" x14ac:dyDescent="0.35">
      <c r="A33" s="21" t="s">
        <v>4</v>
      </c>
      <c r="B33" s="21" t="s">
        <v>41</v>
      </c>
      <c r="C33" s="22" t="s">
        <v>42</v>
      </c>
      <c r="D33" s="57">
        <v>0</v>
      </c>
      <c r="E33" s="57">
        <f t="shared" si="13"/>
        <v>0</v>
      </c>
      <c r="F33" s="19">
        <v>0</v>
      </c>
      <c r="G33" s="19">
        <v>0</v>
      </c>
      <c r="H33" s="19">
        <v>0</v>
      </c>
      <c r="I33" s="19">
        <v>10800000</v>
      </c>
      <c r="J33" s="19">
        <v>10200000</v>
      </c>
      <c r="K33" s="19">
        <v>9400000</v>
      </c>
      <c r="L33" s="19">
        <v>8700000</v>
      </c>
      <c r="M33" s="19">
        <v>7400000</v>
      </c>
      <c r="N33" s="19">
        <v>0</v>
      </c>
      <c r="O33" s="19">
        <v>0</v>
      </c>
      <c r="P33" s="19">
        <v>0</v>
      </c>
      <c r="Q33" s="19">
        <v>0</v>
      </c>
      <c r="S33" s="57" t="e">
        <f>VLOOKUP($C33,Sheet2!$A:$BN,S$6,0)</f>
        <v>#N/A</v>
      </c>
      <c r="T33" s="57" t="e">
        <f>VLOOKUP($C33,Sheet2!$A:$BN,T$6,0)</f>
        <v>#N/A</v>
      </c>
      <c r="U33" s="60" t="e">
        <f>VLOOKUP($C33,Sheet2!$A:$BN,U$6,0)</f>
        <v>#N/A</v>
      </c>
      <c r="V33" s="57" t="e">
        <f>IF(AND(S33 &gt;= 0, S33 &lt;=10000000),500000,IF(AND(S33 &gt;= 10000000, S33 &lt;20000000),1000000,IF(AND(S33&gt;= 20000000, S33 &lt;30000000),1500000,IF(AND(S33 &gt;= 30000000, S33 &lt;50000000),2000000,IF(S33 &lt; 50000000,E,0)))))</f>
        <v>#N/A</v>
      </c>
      <c r="W33" s="57" t="e">
        <f t="shared" si="0"/>
        <v>#N/A</v>
      </c>
      <c r="X33" s="57" t="e">
        <f>VLOOKUP($C33,Sheet2!$A:$BN,X$6,0)</f>
        <v>#N/A</v>
      </c>
      <c r="Y33" s="57" t="e">
        <f>VLOOKUP($C33,Sheet2!$A:$BN,Y$6,0)</f>
        <v>#N/A</v>
      </c>
      <c r="Z33" s="60" t="e">
        <f>VLOOKUP($C33,Sheet2!$A:$BN,Z$6,0)</f>
        <v>#N/A</v>
      </c>
      <c r="AA33" s="57" t="e">
        <f>IF(AND(X33 &gt;= 0, X33 &lt;=10000000),500000,IF(AND(X33 &gt;= 10000000, X33 &lt;20000000),1000000,IF(AND(X33&gt;= 20000000, X33 &lt;30000000),1500000,IF(AND(X33 &gt;= 30000000, X33 &lt;50000000),2000000,IF(X33 &lt; 50000000,E,0)))))</f>
        <v>#N/A</v>
      </c>
      <c r="AB33" s="57" t="e">
        <f t="shared" si="1"/>
        <v>#N/A</v>
      </c>
      <c r="AC33" s="57" t="e">
        <f>VLOOKUP($C33,Sheet2!$A:$BN,AC$6,0)</f>
        <v>#N/A</v>
      </c>
      <c r="AD33" s="57" t="e">
        <f>VLOOKUP($C33,Sheet2!$A:$BN,AD$6,0)</f>
        <v>#N/A</v>
      </c>
      <c r="AE33" s="60" t="e">
        <f>VLOOKUP($C33,Sheet2!$A:$BN,AE$6,0)</f>
        <v>#N/A</v>
      </c>
      <c r="AF33" s="57" t="e">
        <f>IF(AND(AC33 &gt;= 0, AC33 &lt;=10000000),500000,IF(AND(AC33 &gt;= 10000000, AC33 &lt;20000000),1000000,IF(AND(AC33&gt;= 20000000, AC33 &lt;30000000),1500000,IF(AND(AC33 &gt;= 30000000, AC33 &lt;50000000),2000000,IF(AC33 &lt; 50000000,E,0)))))</f>
        <v>#N/A</v>
      </c>
      <c r="AG33" s="57" t="e">
        <f t="shared" si="2"/>
        <v>#N/A</v>
      </c>
      <c r="AH33" s="57" t="e">
        <f>VLOOKUP($C33,Sheet2!$A:$BN,AH$6,0)</f>
        <v>#N/A</v>
      </c>
      <c r="AI33" s="57" t="e">
        <f>VLOOKUP($C33,Sheet2!$A:$BN,AI$6,0)</f>
        <v>#N/A</v>
      </c>
      <c r="AJ33" s="60" t="e">
        <f>VLOOKUP($C33,Sheet2!$A:$BN,AJ$6,0)</f>
        <v>#N/A</v>
      </c>
      <c r="AK33" s="57" t="e">
        <f>IF(AND(AH33 &gt;= 0, AH33 &lt;=10000000),500000,IF(AND(AH33 &gt;= 10000000, AH33 &lt;20000000),1000000,IF(AND(AH33&gt;= 20000000, AH33 &lt;30000000),1500000,IF(AND(AH33 &gt;= 30000000, AH33 &lt;50000000),2000000,IF(AH33 &lt; 50000000,E,0)))))</f>
        <v>#N/A</v>
      </c>
      <c r="AL33" s="57" t="e">
        <f t="shared" si="3"/>
        <v>#N/A</v>
      </c>
      <c r="AM33" s="57" t="e">
        <f>VLOOKUP($C33,Sheet2!$A:$BN,AM$6,0)</f>
        <v>#N/A</v>
      </c>
      <c r="AN33" s="57" t="e">
        <f>VLOOKUP($C33,Sheet2!$A:$BN,AN$6,0)</f>
        <v>#N/A</v>
      </c>
      <c r="AO33" s="60" t="e">
        <f>VLOOKUP($C33,Sheet2!$A:$BN,AO$6,0)</f>
        <v>#N/A</v>
      </c>
      <c r="AP33" s="57" t="e">
        <f>IF(AND(AM33 &gt;= 0, AM33 &lt;=10000000),500000,IF(AND(AM33 &gt;= 10000000, AM33 &lt;20000000),1000000,IF(AND(AM33&gt;= 20000000, AM33 &lt;30000000),1500000,IF(AND(AM33 &gt;= 30000000, AM33 &lt;50000000),2000000,IF(AM33 &lt; 50000000,E,0)))))</f>
        <v>#N/A</v>
      </c>
      <c r="AQ33" s="57" t="e">
        <f t="shared" si="4"/>
        <v>#N/A</v>
      </c>
      <c r="AR33" s="57" t="e">
        <f>VLOOKUP($C33,Sheet2!$A:$BN,AR$6,0)</f>
        <v>#N/A</v>
      </c>
      <c r="AS33" s="57" t="e">
        <f>VLOOKUP($C33,Sheet2!$A:$BN,AS$6,0)</f>
        <v>#N/A</v>
      </c>
      <c r="AT33" s="60" t="e">
        <f>VLOOKUP($C33,Sheet2!$A:$BN,AT$6,0)</f>
        <v>#N/A</v>
      </c>
      <c r="AU33" s="57" t="e">
        <f>IF(AND(AR33 &gt;= 0, AR33 &lt;=10000000),500000,IF(AND(AR33 &gt;= 10000000, AR33 &lt;20000000),1000000,IF(AND(AR33&gt;= 20000000, AR33 &lt;30000000),1500000,IF(AND(AR33 &gt;= 30000000, AR33 &lt;50000000),2000000,IF(AR33 &lt; 50000000,E,0)))))</f>
        <v>#N/A</v>
      </c>
      <c r="AV33" s="57" t="e">
        <f t="shared" si="5"/>
        <v>#N/A</v>
      </c>
      <c r="AW33" s="57" t="e">
        <f>VLOOKUP($C33,Sheet2!$A:$BN,AW$6,0)</f>
        <v>#N/A</v>
      </c>
      <c r="AX33" s="57" t="e">
        <f>VLOOKUP($C33,Sheet2!$A:$BN,AX$6,0)</f>
        <v>#N/A</v>
      </c>
      <c r="AY33" s="60" t="e">
        <f>VLOOKUP($C33,Sheet2!$A:$BN,AY$6,0)</f>
        <v>#N/A</v>
      </c>
      <c r="AZ33" s="57" t="e">
        <f>IF(AND(AW33 &gt;= 0, AW33 &lt;=10000000),500000,IF(AND(AW33 &gt;= 10000000, AW33 &lt;20000000),1000000,IF(AND(AW33&gt;= 20000000, AW33 &lt;30000000),1500000,IF(AND(AW33 &gt;= 30000000, AW33 &lt;50000000),2000000,IF(AW33 &lt; 50000000,E,0)))))</f>
        <v>#N/A</v>
      </c>
      <c r="BA33" s="57" t="e">
        <f t="shared" si="6"/>
        <v>#N/A</v>
      </c>
      <c r="BB33" s="57" t="e">
        <f>VLOOKUP($C33,Sheet2!$A:$BN,BB$6,0)</f>
        <v>#N/A</v>
      </c>
      <c r="BC33" s="57" t="e">
        <f>VLOOKUP($C33,Sheet2!$A:$BN,BC$6,0)</f>
        <v>#N/A</v>
      </c>
      <c r="BD33" s="60" t="e">
        <f>VLOOKUP($C33,Sheet2!$A:$BN,BD$6,0)</f>
        <v>#N/A</v>
      </c>
      <c r="BE33" s="57" t="e">
        <f>IF(AND(BB33 &gt;= 0, BB33 &lt;=10000000),500000,IF(AND(BB33 &gt;= 10000000, BB33 &lt;20000000),1000000,IF(AND(BB33&gt;= 20000000, BB33 &lt;30000000),1500000,IF(AND(BB33 &gt;= 30000000, BB33 &lt;50000000),2000000,IF(BB33 &lt; 50000000,E,0)))))</f>
        <v>#N/A</v>
      </c>
      <c r="BF33" s="57" t="e">
        <f t="shared" si="7"/>
        <v>#N/A</v>
      </c>
      <c r="BG33" s="57" t="e">
        <f>VLOOKUP($C33,Sheet2!$A:$BN,BG$6,0)</f>
        <v>#N/A</v>
      </c>
      <c r="BH33" s="57" t="e">
        <f>VLOOKUP($C33,Sheet2!$A:$BN,BH$6,0)</f>
        <v>#N/A</v>
      </c>
      <c r="BI33" s="60" t="e">
        <f>VLOOKUP($C33,Sheet2!$A:$BN,BI$6,0)</f>
        <v>#N/A</v>
      </c>
      <c r="BJ33" s="57" t="e">
        <f>IF(AND(BG33 &gt;= 0, BG33 &lt;=10000000),500000,IF(AND(BG33 &gt;= 10000000, BG33 &lt;20000000),1000000,IF(AND(BG33&gt;= 20000000, BG33 &lt;30000000),1500000,IF(AND(BG33 &gt;= 30000000, BG33 &lt;50000000),2000000,IF(BG33 &lt; 50000000,E,0)))))</f>
        <v>#N/A</v>
      </c>
      <c r="BK33" s="57" t="e">
        <f t="shared" si="8"/>
        <v>#N/A</v>
      </c>
      <c r="BL33" s="57" t="e">
        <f>VLOOKUP($C33,Sheet2!$A:$BN,BL$6,0)</f>
        <v>#N/A</v>
      </c>
      <c r="BM33" s="57" t="e">
        <f>VLOOKUP($C33,Sheet2!$A:$BN,BM$6,0)</f>
        <v>#N/A</v>
      </c>
      <c r="BN33" s="60" t="e">
        <f>VLOOKUP($C33,Sheet2!$A:$BN,BN$6,0)</f>
        <v>#N/A</v>
      </c>
      <c r="BO33" s="57" t="e">
        <f>IF(AND(BL33 &gt;= 0, BL33 &lt;=10000000),500000,IF(AND(BL33 &gt;= 10000000, BL33 &lt;20000000),1000000,IF(AND(BL33&gt;= 20000000, BL33 &lt;30000000),1500000,IF(AND(BL33 &gt;= 30000000, BL33 &lt;50000000),2000000,IF(BL33 &lt; 50000000,E,0)))))</f>
        <v>#N/A</v>
      </c>
      <c r="BP33" s="57" t="e">
        <f t="shared" si="9"/>
        <v>#N/A</v>
      </c>
      <c r="BQ33" s="57" t="e">
        <f>VLOOKUP($C33,Sheet2!$A:$BN,BQ$6,0)</f>
        <v>#N/A</v>
      </c>
      <c r="BR33" s="57" t="e">
        <f>VLOOKUP($C33,Sheet2!$A:$BN,BR$6,0)</f>
        <v>#N/A</v>
      </c>
      <c r="BS33" s="60" t="e">
        <f>VLOOKUP($C33,Sheet2!$A:$BN,BS$6,0)</f>
        <v>#N/A</v>
      </c>
      <c r="BT33" s="57" t="e">
        <f>IF(AND(BQ33 &gt;= 0, BQ33 &lt;=10000000),500000,IF(AND(BQ33 &gt;= 10000000, BQ33 &lt;20000000),1000000,IF(AND(BQ33&gt;= 20000000, BQ33 &lt;30000000),1500000,IF(AND(BQ33 &gt;= 30000000, BQ33 &lt;50000000),2000000,IF(BQ33 &lt; 50000000,E,0)))))</f>
        <v>#N/A</v>
      </c>
      <c r="BU33" s="57" t="e">
        <f t="shared" si="10"/>
        <v>#N/A</v>
      </c>
      <c r="BV33" s="57" t="e">
        <f>VLOOKUP($C33,Sheet2!$A:$BN,BV$6,0)</f>
        <v>#N/A</v>
      </c>
      <c r="BW33" s="57" t="e">
        <f>VLOOKUP($C33,Sheet2!$A:$BN,BW$6,0)</f>
        <v>#N/A</v>
      </c>
      <c r="BX33" s="60" t="e">
        <f>VLOOKUP($C33,Sheet2!$A:$BN,BX$6,0)</f>
        <v>#N/A</v>
      </c>
      <c r="BY33" s="57" t="e">
        <f>IF(AND(BV33 &gt;= 0, BV33 &lt;=10000000),500000,IF(AND(BV33 &gt;= 10000000, BV33 &lt;20000000),1000000,IF(AND(BV33&gt;= 20000000, BV33 &lt;30000000),1500000,IF(AND(BV33 &gt;= 30000000, BV33 &lt;50000000),2000000,IF(BV33 &lt; 50000000,E,0)))))</f>
        <v>#N/A</v>
      </c>
      <c r="BZ33" s="57" t="e">
        <f t="shared" si="11"/>
        <v>#N/A</v>
      </c>
      <c r="CA33" s="57" t="e">
        <f>VLOOKUP($C33,Sheet2!$A:$BN,CA$6,0)</f>
        <v>#N/A</v>
      </c>
      <c r="CB33" s="57" t="e">
        <f>VLOOKUP($C33,Sheet2!$A:$BN,CB$6,0)</f>
        <v>#N/A</v>
      </c>
      <c r="CC33" s="60" t="e">
        <f>VLOOKUP($C33,Sheet2!$A:$BN,CC$6,0)</f>
        <v>#N/A</v>
      </c>
      <c r="CD33" s="57" t="e">
        <f>IF(AND(CA33 &gt;= 0, CA33 &lt;=10000000),500000,IF(AND(CA33 &gt;= 10000000, CA33 &lt;20000000),1000000,IF(AND(CA33&gt;= 20000000, CA33 &lt;30000000),1500000,IF(AND(CA33 &gt;= 30000000, CA33 &lt;50000000),2000000,IF(CA33 &lt; 50000000,E,0)))))</f>
        <v>#N/A</v>
      </c>
      <c r="CE33" s="57" t="e">
        <f t="shared" si="12"/>
        <v>#N/A</v>
      </c>
    </row>
    <row r="34" spans="1:83" x14ac:dyDescent="0.35">
      <c r="A34" s="21" t="s">
        <v>4</v>
      </c>
      <c r="B34" s="21" t="s">
        <v>44</v>
      </c>
      <c r="C34" s="22" t="s">
        <v>45</v>
      </c>
      <c r="D34" s="57">
        <v>0</v>
      </c>
      <c r="E34" s="57">
        <f t="shared" si="13"/>
        <v>-15600000</v>
      </c>
      <c r="F34" s="19">
        <v>15600000</v>
      </c>
      <c r="G34" s="19">
        <v>15100000</v>
      </c>
      <c r="H34" s="19">
        <v>14700000</v>
      </c>
      <c r="I34" s="19">
        <v>13700000</v>
      </c>
      <c r="J34" s="19">
        <v>12600000</v>
      </c>
      <c r="K34" s="19">
        <v>11700000</v>
      </c>
      <c r="L34" s="19">
        <v>10700000</v>
      </c>
      <c r="M34" s="19">
        <v>9100000</v>
      </c>
      <c r="N34" s="19">
        <v>8300000</v>
      </c>
      <c r="O34" s="19">
        <v>7700000</v>
      </c>
      <c r="P34" s="19">
        <v>0</v>
      </c>
      <c r="Q34" s="19">
        <v>0</v>
      </c>
      <c r="S34" s="57">
        <f>VLOOKUP($C34,Sheet2!$A:$BN,S$6,0)</f>
        <v>14675000</v>
      </c>
      <c r="T34" s="57">
        <f>VLOOKUP($C34,Sheet2!$A:$BN,T$6,0)</f>
        <v>983322.5</v>
      </c>
      <c r="U34" s="60">
        <f>VLOOKUP($C34,Sheet2!$A:$BN,U$6,0)</f>
        <v>1.0602681141704653</v>
      </c>
      <c r="V34" s="57">
        <f>IF(AND(S34 &gt;= 0, S34 &lt;=10000000),500000,IF(AND(S34 &gt;= 10000000, S34 &lt;20000000),1000000,IF(AND(S34&gt;= 20000000, S34 &lt;30000000),1500000,IF(AND(S34 &gt;= 30000000, S34 &lt;50000000),2000000,IF(S34 &lt; 50000000,E,0)))))</f>
        <v>1000000</v>
      </c>
      <c r="W34" s="57">
        <f t="shared" si="0"/>
        <v>16700000</v>
      </c>
      <c r="X34" s="57">
        <f>VLOOKUP($C34,Sheet2!$A:$BN,X$6,0)</f>
        <v>13697976.453608247</v>
      </c>
      <c r="Y34" s="57">
        <f>VLOOKUP($C34,Sheet2!$A:$BN,Y$6,0)</f>
        <v>1127047.4226804124</v>
      </c>
      <c r="Z34" s="60">
        <f>VLOOKUP($C34,Sheet2!$A:$BN,Z$6,0)</f>
        <v>1.0393988447427449</v>
      </c>
      <c r="AA34" s="57">
        <f>IF(AND(X34 &gt;= 0, X34 &lt;=10000000),500000,IF(AND(X34 &gt;= 10000000, X34 &lt;20000000),1000000,IF(AND(X34&gt;= 20000000, X34 &lt;30000000),1500000,IF(AND(X34 &gt;= 30000000, X34 &lt;50000000),2000000,IF(X34 &lt; 50000000,E,0)))))</f>
        <v>1000000</v>
      </c>
      <c r="AB34" s="57">
        <f t="shared" si="1"/>
        <v>15900000</v>
      </c>
      <c r="AC34" s="57">
        <f>VLOOKUP($C34,Sheet2!$A:$BN,AC$6,0)</f>
        <v>12208928.571428571</v>
      </c>
      <c r="AD34" s="57">
        <f>VLOOKUP($C34,Sheet2!$A:$BN,AD$6,0)</f>
        <v>1879400.7142857143</v>
      </c>
      <c r="AE34" s="60">
        <f>VLOOKUP($C34,Sheet2!$A:$BN,AE$6,0)</f>
        <v>0.98987813770520972</v>
      </c>
      <c r="AF34" s="57">
        <f>IF(AND(AC34 &gt;= 0, AC34 &lt;=10000000),500000,IF(AND(AC34 &gt;= 10000000, AC34 &lt;20000000),1000000,IF(AND(AC34&gt;= 20000000, AC34 &lt;30000000),1500000,IF(AND(AC34 &gt;= 30000000, AC34 &lt;50000000),2000000,IF(AC34 &lt; 50000000,E,0)))))</f>
        <v>1000000</v>
      </c>
      <c r="AG34" s="57">
        <f t="shared" si="2"/>
        <v>15100000</v>
      </c>
      <c r="AH34" s="57">
        <f>VLOOKUP($C34,Sheet2!$A:$BN,AH$6,0)</f>
        <v>9989160.8571428563</v>
      </c>
      <c r="AI34" s="57">
        <f>VLOOKUP($C34,Sheet2!$A:$BN,AI$6,0)</f>
        <v>2901853.5714285714</v>
      </c>
      <c r="AJ34" s="60">
        <f>VLOOKUP($C34,Sheet2!$A:$BN,AJ$6,0)</f>
        <v>0.96211054674842478</v>
      </c>
      <c r="AK34" s="57">
        <f>IF(AND(AH34 &gt;= 0, AH34 &lt;=10000000),500000,IF(AND(AH34 &gt;= 10000000, AH34 &lt;20000000),1000000,IF(AND(AH34&gt;= 20000000, AH34 &lt;30000000),1500000,IF(AND(AH34 &gt;= 30000000, AH34 &lt;50000000),2000000,IF(AH34 &lt; 50000000,E,0)))))</f>
        <v>500000</v>
      </c>
      <c r="AL34" s="57">
        <f t="shared" si="3"/>
        <v>13400000</v>
      </c>
      <c r="AM34" s="57">
        <f>VLOOKUP($C34,Sheet2!$A:$BN,AM$6,0)</f>
        <v>0</v>
      </c>
      <c r="AN34" s="57">
        <f>VLOOKUP($C34,Sheet2!$A:$BN,AN$6,0)</f>
        <v>0</v>
      </c>
      <c r="AO34" s="60" t="e">
        <f>VLOOKUP($C34,Sheet2!$A:$BN,AO$6,0)</f>
        <v>#DIV/0!</v>
      </c>
      <c r="AP34" s="57">
        <f>IF(AND(AM34 &gt;= 0, AM34 &lt;=10000000),500000,IF(AND(AM34 &gt;= 10000000, AM34 &lt;20000000),1000000,IF(AND(AM34&gt;= 20000000, AM34 &lt;30000000),1500000,IF(AND(AM34 &gt;= 30000000, AM34 &lt;50000000),2000000,IF(AM34 &lt; 50000000,E,0)))))</f>
        <v>500000</v>
      </c>
      <c r="AQ34" s="57">
        <f t="shared" si="4"/>
        <v>500000</v>
      </c>
      <c r="AR34" s="57">
        <f>VLOOKUP($C34,Sheet2!$A:$BN,AR$6,0)</f>
        <v>8825000</v>
      </c>
      <c r="AS34" s="57">
        <f>VLOOKUP($C34,Sheet2!$A:$BN,AS$6,0)</f>
        <v>2709935</v>
      </c>
      <c r="AT34" s="60">
        <f>VLOOKUP($C34,Sheet2!$A:$BN,AT$6,0)</f>
        <v>1.0097240526185416</v>
      </c>
      <c r="AU34" s="57">
        <f>IF(AND(AR34 &gt;= 0, AR34 &lt;=10000000),500000,IF(AND(AR34 &gt;= 10000000, AR34 &lt;20000000),1000000,IF(AND(AR34&gt;= 20000000, AR34 &lt;30000000),1500000,IF(AND(AR34 &gt;= 30000000, AR34 &lt;50000000),2000000,IF(AR34 &lt; 50000000,E,0)))))</f>
        <v>500000</v>
      </c>
      <c r="AV34" s="57">
        <f t="shared" si="5"/>
        <v>12100000</v>
      </c>
      <c r="AW34" s="57">
        <f>VLOOKUP($C34,Sheet2!$A:$BN,AW$6,0)</f>
        <v>0</v>
      </c>
      <c r="AX34" s="57">
        <f>VLOOKUP($C34,Sheet2!$A:$BN,AX$6,0)</f>
        <v>0</v>
      </c>
      <c r="AY34" s="60" t="e">
        <f>VLOOKUP($C34,Sheet2!$A:$BN,AY$6,0)</f>
        <v>#DIV/0!</v>
      </c>
      <c r="AZ34" s="57">
        <f>IF(AND(AW34 &gt;= 0, AW34 &lt;=10000000),500000,IF(AND(AW34 &gt;= 10000000, AW34 &lt;20000000),1000000,IF(AND(AW34&gt;= 20000000, AW34 &lt;30000000),1500000,IF(AND(AW34 &gt;= 30000000, AW34 &lt;50000000),2000000,IF(AW34 &lt; 50000000,E,0)))))</f>
        <v>500000</v>
      </c>
      <c r="BA34" s="57">
        <f t="shared" si="6"/>
        <v>500000</v>
      </c>
      <c r="BB34" s="57">
        <f>VLOOKUP($C34,Sheet2!$A:$BN,BB$6,0)</f>
        <v>0</v>
      </c>
      <c r="BC34" s="57">
        <f>VLOOKUP($C34,Sheet2!$A:$BN,BC$6,0)</f>
        <v>0</v>
      </c>
      <c r="BD34" s="60" t="e">
        <f>VLOOKUP($C34,Sheet2!$A:$BN,BD$6,0)</f>
        <v>#DIV/0!</v>
      </c>
      <c r="BE34" s="57">
        <f>IF(AND(BB34 &gt;= 0, BB34 &lt;=10000000),500000,IF(AND(BB34 &gt;= 10000000, BB34 &lt;20000000),1000000,IF(AND(BB34&gt;= 20000000, BB34 &lt;30000000),1500000,IF(AND(BB34 &gt;= 30000000, BB34 &lt;50000000),2000000,IF(BB34 &lt; 50000000,E,0)))))</f>
        <v>500000</v>
      </c>
      <c r="BF34" s="57">
        <f t="shared" si="7"/>
        <v>500000</v>
      </c>
      <c r="BG34" s="57">
        <f>VLOOKUP($C34,Sheet2!$A:$BN,BG$6,0)</f>
        <v>7850000</v>
      </c>
      <c r="BH34" s="57">
        <f>VLOOKUP($C34,Sheet2!$A:$BN,BH$6,0)</f>
        <v>1255425</v>
      </c>
      <c r="BI34" s="60">
        <f>VLOOKUP($C34,Sheet2!$A:$BN,BI$6,0)</f>
        <v>1.2530928246468194</v>
      </c>
      <c r="BJ34" s="57">
        <f>IF(AND(BG34 &gt;= 0, BG34 &lt;=10000000),500000,IF(AND(BG34 &gt;= 10000000, BG34 &lt;20000000),1000000,IF(AND(BG34&gt;= 20000000, BG34 &lt;30000000),1500000,IF(AND(BG34 &gt;= 30000000, BG34 &lt;50000000),2000000,IF(BG34 &lt; 50000000,E,0)))))</f>
        <v>500000</v>
      </c>
      <c r="BK34" s="57">
        <f t="shared" si="8"/>
        <v>9700000</v>
      </c>
      <c r="BL34" s="57">
        <f>VLOOKUP($C34,Sheet2!$A:$BN,BL$6,0)</f>
        <v>0</v>
      </c>
      <c r="BM34" s="57">
        <f>VLOOKUP($C34,Sheet2!$A:$BN,BM$6,0)</f>
        <v>0</v>
      </c>
      <c r="BN34" s="60" t="e">
        <f>VLOOKUP($C34,Sheet2!$A:$BN,BN$6,0)</f>
        <v>#DIV/0!</v>
      </c>
      <c r="BO34" s="57">
        <f>IF(AND(BL34 &gt;= 0, BL34 &lt;=10000000),500000,IF(AND(BL34 &gt;= 10000000, BL34 &lt;20000000),1000000,IF(AND(BL34&gt;= 20000000, BL34 &lt;30000000),1500000,IF(AND(BL34 &gt;= 30000000, BL34 &lt;50000000),2000000,IF(BL34 &lt; 50000000,E,0)))))</f>
        <v>500000</v>
      </c>
      <c r="BP34" s="57">
        <f t="shared" si="9"/>
        <v>500000</v>
      </c>
      <c r="BQ34" s="57">
        <f>VLOOKUP($C34,Sheet2!$A:$BN,BQ$6,0)</f>
        <v>0</v>
      </c>
      <c r="BR34" s="57">
        <f>VLOOKUP($C34,Sheet2!$A:$BN,BR$6,0)</f>
        <v>0</v>
      </c>
      <c r="BS34" s="60" t="e">
        <f>VLOOKUP($C34,Sheet2!$A:$BN,BS$6,0)</f>
        <v>#DIV/0!</v>
      </c>
      <c r="BT34" s="57">
        <f>IF(AND(BQ34 &gt;= 0, BQ34 &lt;=10000000),500000,IF(AND(BQ34 &gt;= 10000000, BQ34 &lt;20000000),1000000,IF(AND(BQ34&gt;= 20000000, BQ34 &lt;30000000),1500000,IF(AND(BQ34 &gt;= 30000000, BQ34 &lt;50000000),2000000,IF(BQ34 &lt; 50000000,E,0)))))</f>
        <v>500000</v>
      </c>
      <c r="BU34" s="57">
        <f t="shared" si="10"/>
        <v>500000</v>
      </c>
      <c r="BV34" s="57">
        <f>VLOOKUP($C34,Sheet2!$A:$BN,BV$6,0)</f>
        <v>0</v>
      </c>
      <c r="BW34" s="57">
        <f>VLOOKUP($C34,Sheet2!$A:$BN,BW$6,0)</f>
        <v>0</v>
      </c>
      <c r="BX34" s="60" t="e">
        <f>VLOOKUP($C34,Sheet2!$A:$BN,BX$6,0)</f>
        <v>#DIV/0!</v>
      </c>
      <c r="BY34" s="57">
        <f>IF(AND(BV34 &gt;= 0, BV34 &lt;=10000000),500000,IF(AND(BV34 &gt;= 10000000, BV34 &lt;20000000),1000000,IF(AND(BV34&gt;= 20000000, BV34 &lt;30000000),1500000,IF(AND(BV34 &gt;= 30000000, BV34 &lt;50000000),2000000,IF(BV34 &lt; 50000000,E,0)))))</f>
        <v>500000</v>
      </c>
      <c r="BZ34" s="57">
        <f t="shared" si="11"/>
        <v>500000</v>
      </c>
      <c r="CA34" s="57">
        <f>VLOOKUP($C34,Sheet2!$A:$BN,CA$6,0)</f>
        <v>0</v>
      </c>
      <c r="CB34" s="57">
        <f>VLOOKUP($C34,Sheet2!$A:$BN,CB$6,0)</f>
        <v>0</v>
      </c>
      <c r="CC34" s="60" t="e">
        <f>VLOOKUP($C34,Sheet2!$A:$BN,CC$6,0)</f>
        <v>#DIV/0!</v>
      </c>
      <c r="CD34" s="57">
        <f>IF(AND(CA34 &gt;= 0, CA34 &lt;=10000000),500000,IF(AND(CA34 &gt;= 10000000, CA34 &lt;20000000),1000000,IF(AND(CA34&gt;= 20000000, CA34 &lt;30000000),1500000,IF(AND(CA34 &gt;= 30000000, CA34 &lt;50000000),2000000,IF(CA34 &lt; 50000000,E,0)))))</f>
        <v>500000</v>
      </c>
      <c r="CE34" s="57">
        <f t="shared" si="12"/>
        <v>500000</v>
      </c>
    </row>
    <row r="35" spans="1:83" x14ac:dyDescent="0.35">
      <c r="A35" s="21" t="s">
        <v>4</v>
      </c>
      <c r="B35" s="21" t="s">
        <v>46</v>
      </c>
      <c r="C35" s="22" t="s">
        <v>47</v>
      </c>
      <c r="D35" s="57">
        <v>0</v>
      </c>
      <c r="E35" s="57">
        <f t="shared" si="13"/>
        <v>-15600000</v>
      </c>
      <c r="F35" s="19">
        <v>15600000</v>
      </c>
      <c r="G35" s="19">
        <v>15100000</v>
      </c>
      <c r="H35" s="19">
        <v>14700000</v>
      </c>
      <c r="I35" s="19">
        <v>13700000</v>
      </c>
      <c r="J35" s="19">
        <v>12600000</v>
      </c>
      <c r="K35" s="19">
        <v>11700000</v>
      </c>
      <c r="L35" s="19">
        <v>10700000</v>
      </c>
      <c r="M35" s="19">
        <v>9200000</v>
      </c>
      <c r="N35" s="19">
        <v>8400000</v>
      </c>
      <c r="O35" s="19">
        <v>7800000</v>
      </c>
      <c r="P35" s="19">
        <v>0</v>
      </c>
      <c r="Q35" s="19">
        <v>0</v>
      </c>
      <c r="S35" s="57">
        <f>VLOOKUP($C35,Sheet2!$A:$BN,S$6,0)</f>
        <v>0</v>
      </c>
      <c r="T35" s="57">
        <f>VLOOKUP($C35,Sheet2!$A:$BN,T$6,0)</f>
        <v>0</v>
      </c>
      <c r="U35" s="60" t="e">
        <f>VLOOKUP($C35,Sheet2!$A:$BN,U$6,0)</f>
        <v>#DIV/0!</v>
      </c>
      <c r="V35" s="57">
        <f>IF(AND(S35 &gt;= 0, S35 &lt;=10000000),500000,IF(AND(S35 &gt;= 10000000, S35 &lt;20000000),1000000,IF(AND(S35&gt;= 20000000, S35 &lt;30000000),1500000,IF(AND(S35 &gt;= 30000000, S35 &lt;50000000),2000000,IF(S35 &lt; 50000000,E,0)))))</f>
        <v>500000</v>
      </c>
      <c r="W35" s="57">
        <f t="shared" si="0"/>
        <v>500000</v>
      </c>
      <c r="X35" s="57">
        <f>VLOOKUP($C35,Sheet2!$A:$BN,X$6,0)</f>
        <v>0</v>
      </c>
      <c r="Y35" s="57">
        <f>VLOOKUP($C35,Sheet2!$A:$BN,Y$6,0)</f>
        <v>0</v>
      </c>
      <c r="Z35" s="60" t="e">
        <f>VLOOKUP($C35,Sheet2!$A:$BN,Z$6,0)</f>
        <v>#DIV/0!</v>
      </c>
      <c r="AA35" s="57">
        <f>IF(AND(X35 &gt;= 0, X35 &lt;=10000000),500000,IF(AND(X35 &gt;= 10000000, X35 &lt;20000000),1000000,IF(AND(X35&gt;= 20000000, X35 &lt;30000000),1500000,IF(AND(X35 &gt;= 30000000, X35 &lt;50000000),2000000,IF(X35 &lt; 50000000,E,0)))))</f>
        <v>500000</v>
      </c>
      <c r="AB35" s="57">
        <f t="shared" si="1"/>
        <v>500000</v>
      </c>
      <c r="AC35" s="57">
        <f>VLOOKUP($C35,Sheet2!$A:$BN,AC$6,0)</f>
        <v>11050000</v>
      </c>
      <c r="AD35" s="57">
        <f>VLOOKUP($C35,Sheet2!$A:$BN,AD$6,0)</f>
        <v>2484625</v>
      </c>
      <c r="AE35" s="60">
        <f>VLOOKUP($C35,Sheet2!$A:$BN,AE$6,0)</f>
        <v>0.98729251779695282</v>
      </c>
      <c r="AF35" s="57">
        <f>IF(AND(AC35 &gt;= 0, AC35 &lt;=10000000),500000,IF(AND(AC35 &gt;= 10000000, AC35 &lt;20000000),1000000,IF(AND(AC35&gt;= 20000000, AC35 &lt;30000000),1500000,IF(AND(AC35 &gt;= 30000000, AC35 &lt;50000000),2000000,IF(AC35 &lt; 50000000,E,0)))))</f>
        <v>1000000</v>
      </c>
      <c r="AG35" s="57">
        <f t="shared" si="2"/>
        <v>14600000</v>
      </c>
      <c r="AH35" s="57">
        <f>VLOOKUP($C35,Sheet2!$A:$BN,AH$6,0)</f>
        <v>10736730.090909092</v>
      </c>
      <c r="AI35" s="57">
        <f>VLOOKUP($C35,Sheet2!$A:$BN,AI$6,0)</f>
        <v>2706086.3863636362</v>
      </c>
      <c r="AJ35" s="60">
        <f>VLOOKUP($C35,Sheet2!$A:$BN,AJ$6,0)</f>
        <v>1.0276858784925531</v>
      </c>
      <c r="AK35" s="57">
        <f>IF(AND(AH35 &gt;= 0, AH35 &lt;=10000000),500000,IF(AND(AH35 &gt;= 10000000, AH35 &lt;20000000),1000000,IF(AND(AH35&gt;= 20000000, AH35 &lt;30000000),1500000,IF(AND(AH35 &gt;= 30000000, AH35 &lt;50000000),2000000,IF(AH35 &lt; 50000000,E,0)))))</f>
        <v>1000000</v>
      </c>
      <c r="AL35" s="57">
        <f t="shared" si="3"/>
        <v>14500000</v>
      </c>
      <c r="AM35" s="57">
        <f>VLOOKUP($C35,Sheet2!$A:$BN,AM$6,0)</f>
        <v>10236538.461538462</v>
      </c>
      <c r="AN35" s="57">
        <f>VLOOKUP($C35,Sheet2!$A:$BN,AN$6,0)</f>
        <v>2381118.846153846</v>
      </c>
      <c r="AO35" s="60">
        <f>VLOOKUP($C35,Sheet2!$A:$BN,AO$6,0)</f>
        <v>1.0572255137295719</v>
      </c>
      <c r="AP35" s="57">
        <f>IF(AND(AM35 &gt;= 0, AM35 &lt;=10000000),500000,IF(AND(AM35 &gt;= 10000000, AM35 &lt;20000000),1000000,IF(AND(AM35&gt;= 20000000, AM35 &lt;30000000),1500000,IF(AND(AM35 &gt;= 30000000, AM35 &lt;50000000),2000000,IF(AM35 &lt; 50000000,E,0)))))</f>
        <v>1000000</v>
      </c>
      <c r="AQ35" s="57">
        <f t="shared" si="4"/>
        <v>13700000</v>
      </c>
      <c r="AR35" s="57">
        <f>VLOOKUP($C35,Sheet2!$A:$BN,AR$6,0)</f>
        <v>9009848.5</v>
      </c>
      <c r="AS35" s="57">
        <f>VLOOKUP($C35,Sheet2!$A:$BN,AS$6,0)</f>
        <v>2250791.25</v>
      </c>
      <c r="AT35" s="60">
        <f>VLOOKUP($C35,Sheet2!$A:$BN,AT$6,0)</f>
        <v>1.0253179847895331</v>
      </c>
      <c r="AU35" s="57">
        <f>IF(AND(AR35 &gt;= 0, AR35 &lt;=10000000),500000,IF(AND(AR35 &gt;= 10000000, AR35 &lt;20000000),1000000,IF(AND(AR35&gt;= 20000000, AR35 &lt;30000000),1500000,IF(AND(AR35 &gt;= 30000000, AR35 &lt;50000000),2000000,IF(AR35 &lt; 50000000,E,0)))))</f>
        <v>500000</v>
      </c>
      <c r="AV35" s="57">
        <f t="shared" si="5"/>
        <v>11800000</v>
      </c>
      <c r="AW35" s="57">
        <f>VLOOKUP($C35,Sheet2!$A:$BN,AW$6,0)</f>
        <v>7664285.7142857146</v>
      </c>
      <c r="AX35" s="57">
        <f>VLOOKUP($C35,Sheet2!$A:$BN,AX$6,0)</f>
        <v>2621804.2857142859</v>
      </c>
      <c r="AY35" s="60">
        <f>VLOOKUP($C35,Sheet2!$A:$BN,AY$6,0)</f>
        <v>1.003642107771894</v>
      </c>
      <c r="AZ35" s="57">
        <f>IF(AND(AW35 &gt;= 0, AW35 &lt;=10000000),500000,IF(AND(AW35 &gt;= 10000000, AW35 &lt;20000000),1000000,IF(AND(AW35&gt;= 20000000, AW35 &lt;30000000),1500000,IF(AND(AW35 &gt;= 30000000, AW35 &lt;50000000),2000000,IF(AW35 &lt; 50000000,E,0)))))</f>
        <v>500000</v>
      </c>
      <c r="BA35" s="57">
        <f t="shared" si="6"/>
        <v>10800000</v>
      </c>
      <c r="BB35" s="57">
        <f>VLOOKUP($C35,Sheet2!$A:$BN,BB$6,0)</f>
        <v>7031666.666666667</v>
      </c>
      <c r="BC35" s="57">
        <f>VLOOKUP($C35,Sheet2!$A:$BN,BC$6,0)</f>
        <v>2623233.3333333335</v>
      </c>
      <c r="BD35" s="60">
        <f>VLOOKUP($C35,Sheet2!$A:$BN,BD$6,0)</f>
        <v>1.1399868140894696</v>
      </c>
      <c r="BE35" s="57">
        <f>IF(AND(BB35 &gt;= 0, BB35 &lt;=10000000),500000,IF(AND(BB35 &gt;= 10000000, BB35 &lt;20000000),1000000,IF(AND(BB35&gt;= 20000000, BB35 &lt;30000000),1500000,IF(AND(BB35 &gt;= 30000000, BB35 &lt;50000000),2000000,IF(BB35 &lt; 50000000,E,0)))))</f>
        <v>500000</v>
      </c>
      <c r="BF35" s="57">
        <f t="shared" si="7"/>
        <v>10200000</v>
      </c>
      <c r="BG35" s="57">
        <f>VLOOKUP($C35,Sheet2!$A:$BN,BG$6,0)</f>
        <v>6575000</v>
      </c>
      <c r="BH35" s="57">
        <f>VLOOKUP($C35,Sheet2!$A:$BN,BH$6,0)</f>
        <v>1911200</v>
      </c>
      <c r="BI35" s="60">
        <f>VLOOKUP($C35,Sheet2!$A:$BN,BI$6,0)</f>
        <v>1.0825629162516157</v>
      </c>
      <c r="BJ35" s="57">
        <f>IF(AND(BG35 &gt;= 0, BG35 &lt;=10000000),500000,IF(AND(BG35 &gt;= 10000000, BG35 &lt;20000000),1000000,IF(AND(BG35&gt;= 20000000, BG35 &lt;30000000),1500000,IF(AND(BG35 &gt;= 30000000, BG35 &lt;50000000),2000000,IF(BG35 &lt; 50000000,E,0)))))</f>
        <v>500000</v>
      </c>
      <c r="BK35" s="57">
        <f t="shared" si="8"/>
        <v>9000000</v>
      </c>
      <c r="BL35" s="57">
        <f>VLOOKUP($C35,Sheet2!$A:$BN,BL$6,0)</f>
        <v>0</v>
      </c>
      <c r="BM35" s="57">
        <f>VLOOKUP($C35,Sheet2!$A:$BN,BM$6,0)</f>
        <v>0</v>
      </c>
      <c r="BN35" s="60" t="e">
        <f>VLOOKUP($C35,Sheet2!$A:$BN,BN$6,0)</f>
        <v>#DIV/0!</v>
      </c>
      <c r="BO35" s="57">
        <f>IF(AND(BL35 &gt;= 0, BL35 &lt;=10000000),500000,IF(AND(BL35 &gt;= 10000000, BL35 &lt;20000000),1000000,IF(AND(BL35&gt;= 20000000, BL35 &lt;30000000),1500000,IF(AND(BL35 &gt;= 30000000, BL35 &lt;50000000),2000000,IF(BL35 &lt; 50000000,E,0)))))</f>
        <v>500000</v>
      </c>
      <c r="BP35" s="57">
        <f t="shared" si="9"/>
        <v>500000</v>
      </c>
      <c r="BQ35" s="57">
        <f>VLOOKUP($C35,Sheet2!$A:$BN,BQ$6,0)</f>
        <v>0</v>
      </c>
      <c r="BR35" s="57">
        <f>VLOOKUP($C35,Sheet2!$A:$BN,BR$6,0)</f>
        <v>0</v>
      </c>
      <c r="BS35" s="60" t="e">
        <f>VLOOKUP($C35,Sheet2!$A:$BN,BS$6,0)</f>
        <v>#DIV/0!</v>
      </c>
      <c r="BT35" s="57">
        <f>IF(AND(BQ35 &gt;= 0, BQ35 &lt;=10000000),500000,IF(AND(BQ35 &gt;= 10000000, BQ35 &lt;20000000),1000000,IF(AND(BQ35&gt;= 20000000, BQ35 &lt;30000000),1500000,IF(AND(BQ35 &gt;= 30000000, BQ35 &lt;50000000),2000000,IF(BQ35 &lt; 50000000,E,0)))))</f>
        <v>500000</v>
      </c>
      <c r="BU35" s="57">
        <f t="shared" si="10"/>
        <v>500000</v>
      </c>
      <c r="BV35" s="57">
        <f>VLOOKUP($C35,Sheet2!$A:$BN,BV$6,0)</f>
        <v>0</v>
      </c>
      <c r="BW35" s="57">
        <f>VLOOKUP($C35,Sheet2!$A:$BN,BW$6,0)</f>
        <v>0</v>
      </c>
      <c r="BX35" s="60" t="e">
        <f>VLOOKUP($C35,Sheet2!$A:$BN,BX$6,0)</f>
        <v>#DIV/0!</v>
      </c>
      <c r="BY35" s="57">
        <f>IF(AND(BV35 &gt;= 0, BV35 &lt;=10000000),500000,IF(AND(BV35 &gt;= 10000000, BV35 &lt;20000000),1000000,IF(AND(BV35&gt;= 20000000, BV35 &lt;30000000),1500000,IF(AND(BV35 &gt;= 30000000, BV35 &lt;50000000),2000000,IF(BV35 &lt; 50000000,E,0)))))</f>
        <v>500000</v>
      </c>
      <c r="BZ35" s="57">
        <f t="shared" si="11"/>
        <v>500000</v>
      </c>
      <c r="CA35" s="57">
        <f>VLOOKUP($C35,Sheet2!$A:$BN,CA$6,0)</f>
        <v>0</v>
      </c>
      <c r="CB35" s="57">
        <f>VLOOKUP($C35,Sheet2!$A:$BN,CB$6,0)</f>
        <v>0</v>
      </c>
      <c r="CC35" s="60" t="e">
        <f>VLOOKUP($C35,Sheet2!$A:$BN,CC$6,0)</f>
        <v>#DIV/0!</v>
      </c>
      <c r="CD35" s="57">
        <f>IF(AND(CA35 &gt;= 0, CA35 &lt;=10000000),500000,IF(AND(CA35 &gt;= 10000000, CA35 &lt;20000000),1000000,IF(AND(CA35&gt;= 20000000, CA35 &lt;30000000),1500000,IF(AND(CA35 &gt;= 30000000, CA35 &lt;50000000),2000000,IF(CA35 &lt; 50000000,E,0)))))</f>
        <v>500000</v>
      </c>
      <c r="CE35" s="57">
        <f t="shared" si="12"/>
        <v>500000</v>
      </c>
    </row>
    <row r="36" spans="1:83" x14ac:dyDescent="0.35">
      <c r="A36" s="21" t="s">
        <v>4</v>
      </c>
      <c r="B36" s="21" t="s">
        <v>48</v>
      </c>
      <c r="C36" s="22" t="s">
        <v>49</v>
      </c>
      <c r="D36" s="57">
        <v>0</v>
      </c>
      <c r="E36" s="57">
        <f t="shared" si="13"/>
        <v>-15900000</v>
      </c>
      <c r="F36" s="19">
        <v>15900000</v>
      </c>
      <c r="G36" s="19">
        <v>15400000</v>
      </c>
      <c r="H36" s="19">
        <v>15000000</v>
      </c>
      <c r="I36" s="19">
        <v>14000000</v>
      </c>
      <c r="J36" s="19">
        <v>13000000</v>
      </c>
      <c r="K36" s="19">
        <v>12100000</v>
      </c>
      <c r="L36" s="19">
        <v>11000000</v>
      </c>
      <c r="M36" s="19">
        <v>9500000</v>
      </c>
      <c r="N36" s="19">
        <v>9000000</v>
      </c>
      <c r="O36" s="19">
        <v>8300000</v>
      </c>
      <c r="P36" s="19">
        <v>0</v>
      </c>
      <c r="Q36" s="19">
        <v>0</v>
      </c>
      <c r="S36" s="57">
        <f>VLOOKUP($C36,Sheet2!$A:$BN,S$6,0)</f>
        <v>14647500</v>
      </c>
      <c r="T36" s="57">
        <f>VLOOKUP($C36,Sheet2!$A:$BN,T$6,0)</f>
        <v>1491468.75</v>
      </c>
      <c r="U36" s="60">
        <f>VLOOKUP($C36,Sheet2!$A:$BN,U$6,0)</f>
        <v>1.0967376314005024</v>
      </c>
      <c r="V36" s="57">
        <f>IF(AND(S36 &gt;= 0, S36 &lt;=10000000),500000,IF(AND(S36 &gt;= 10000000, S36 &lt;20000000),1000000,IF(AND(S36&gt;= 20000000, S36 &lt;30000000),1500000,IF(AND(S36 &gt;= 30000000, S36 &lt;50000000),2000000,IF(S36 &lt; 50000000,E,0)))))</f>
        <v>1000000</v>
      </c>
      <c r="W36" s="57">
        <f t="shared" si="0"/>
        <v>17200000</v>
      </c>
      <c r="X36" s="57">
        <f>VLOOKUP($C36,Sheet2!$A:$BN,X$6,0)</f>
        <v>14162291.666666666</v>
      </c>
      <c r="Y36" s="57">
        <f>VLOOKUP($C36,Sheet2!$A:$BN,Y$6,0)</f>
        <v>875790.83333333337</v>
      </c>
      <c r="Z36" s="60">
        <f>VLOOKUP($C36,Sheet2!$A:$BN,Z$6,0)</f>
        <v>1.0648457692795215</v>
      </c>
      <c r="AA36" s="57">
        <f>IF(AND(X36 &gt;= 0, X36 &lt;=10000000),500000,IF(AND(X36 &gt;= 10000000, X36 &lt;20000000),1000000,IF(AND(X36&gt;= 20000000, X36 &lt;30000000),1500000,IF(AND(X36 &gt;= 30000000, X36 &lt;50000000),2000000,IF(X36 &lt; 50000000,E,0)))))</f>
        <v>1000000</v>
      </c>
      <c r="AB36" s="57">
        <f t="shared" si="1"/>
        <v>16100000</v>
      </c>
      <c r="AC36" s="57">
        <f>VLOOKUP($C36,Sheet2!$A:$BN,AC$6,0)</f>
        <v>11487674</v>
      </c>
      <c r="AD36" s="57">
        <f>VLOOKUP($C36,Sheet2!$A:$BN,AD$6,0)</f>
        <v>2344235</v>
      </c>
      <c r="AE36" s="60">
        <f>VLOOKUP($C36,Sheet2!$A:$BN,AE$6,0)</f>
        <v>0.96959661171736067</v>
      </c>
      <c r="AF36" s="57">
        <f>IF(AND(AC36 &gt;= 0, AC36 &lt;=10000000),500000,IF(AND(AC36 &gt;= 10000000, AC36 &lt;20000000),1000000,IF(AND(AC36&gt;= 20000000, AC36 &lt;30000000),1500000,IF(AND(AC36 &gt;= 30000000, AC36 &lt;50000000),2000000,IF(AC36 &lt; 50000000,E,0)))))</f>
        <v>1000000</v>
      </c>
      <c r="AG36" s="57">
        <f t="shared" si="2"/>
        <v>14900000</v>
      </c>
      <c r="AH36" s="57">
        <f>VLOOKUP($C36,Sheet2!$A:$BN,AH$6,0)</f>
        <v>10962692.307692308</v>
      </c>
      <c r="AI36" s="57">
        <f>VLOOKUP($C36,Sheet2!$A:$BN,AI$6,0)</f>
        <v>136912266.92307693</v>
      </c>
      <c r="AJ36" s="60">
        <f>VLOOKUP($C36,Sheet2!$A:$BN,AJ$6,0)</f>
        <v>1.0632858977431801</v>
      </c>
      <c r="AK36" s="57">
        <f>IF(AND(AH36 &gt;= 0, AH36 &lt;=10000000),500000,IF(AND(AH36 &gt;= 10000000, AH36 &lt;20000000),1000000,IF(AND(AH36&gt;= 20000000, AH36 &lt;30000000),1500000,IF(AND(AH36 &gt;= 30000000, AH36 &lt;50000000),2000000,IF(AH36 &lt; 50000000,E,0)))))</f>
        <v>1000000</v>
      </c>
      <c r="AL36" s="57">
        <f t="shared" si="3"/>
        <v>148900000</v>
      </c>
      <c r="AM36" s="57">
        <f>VLOOKUP($C36,Sheet2!$A:$BN,AM$6,0)</f>
        <v>10275000</v>
      </c>
      <c r="AN36" s="57">
        <f>VLOOKUP($C36,Sheet2!$A:$BN,AN$6,0)</f>
        <v>2362452.5</v>
      </c>
      <c r="AO36" s="60">
        <f>VLOOKUP($C36,Sheet2!$A:$BN,AO$6,0)</f>
        <v>1.0325283269080148</v>
      </c>
      <c r="AP36" s="57">
        <f>IF(AND(AM36 &gt;= 0, AM36 &lt;=10000000),500000,IF(AND(AM36 &gt;= 10000000, AM36 &lt;20000000),1000000,IF(AND(AM36&gt;= 20000000, AM36 &lt;30000000),1500000,IF(AND(AM36 &gt;= 30000000, AM36 &lt;50000000),2000000,IF(AM36 &lt; 50000000,E,0)))))</f>
        <v>1000000</v>
      </c>
      <c r="AQ36" s="57">
        <f t="shared" si="4"/>
        <v>13700000</v>
      </c>
      <c r="AR36" s="57">
        <f>VLOOKUP($C36,Sheet2!$A:$BN,AR$6,0)</f>
        <v>8895000</v>
      </c>
      <c r="AS36" s="57">
        <f>VLOOKUP($C36,Sheet2!$A:$BN,AS$6,0)</f>
        <v>2645000</v>
      </c>
      <c r="AT36" s="60">
        <f>VLOOKUP($C36,Sheet2!$A:$BN,AT$6,0)</f>
        <v>0.98313908185088783</v>
      </c>
      <c r="AU36" s="57">
        <f>IF(AND(AR36 &gt;= 0, AR36 &lt;=10000000),500000,IF(AND(AR36 &gt;= 10000000, AR36 &lt;20000000),1000000,IF(AND(AR36&gt;= 20000000, AR36 &lt;30000000),1500000,IF(AND(AR36 &gt;= 30000000, AR36 &lt;50000000),2000000,IF(AR36 &lt; 50000000,E,0)))))</f>
        <v>500000</v>
      </c>
      <c r="AV36" s="57">
        <f t="shared" si="5"/>
        <v>12100000</v>
      </c>
      <c r="AW36" s="57">
        <f>VLOOKUP($C36,Sheet2!$A:$BN,AW$6,0)</f>
        <v>7955000</v>
      </c>
      <c r="AX36" s="57">
        <f>VLOOKUP($C36,Sheet2!$A:$BN,AX$6,0)</f>
        <v>2125476</v>
      </c>
      <c r="AY36" s="60">
        <f>VLOOKUP($C36,Sheet2!$A:$BN,AY$6,0)</f>
        <v>0.95375550672412623</v>
      </c>
      <c r="AZ36" s="57">
        <f>IF(AND(AW36 &gt;= 0, AW36 &lt;=10000000),500000,IF(AND(AW36 &gt;= 10000000, AW36 &lt;20000000),1000000,IF(AND(AW36&gt;= 20000000, AW36 &lt;30000000),1500000,IF(AND(AW36 &gt;= 30000000, AW36 &lt;50000000),2000000,IF(AW36 &lt; 50000000,E,0)))))</f>
        <v>500000</v>
      </c>
      <c r="BA36" s="57">
        <f t="shared" si="6"/>
        <v>10600000</v>
      </c>
      <c r="BB36" s="57">
        <f>VLOOKUP($C36,Sheet2!$A:$BN,BB$6,0)</f>
        <v>0</v>
      </c>
      <c r="BC36" s="57">
        <f>VLOOKUP($C36,Sheet2!$A:$BN,BC$6,0)</f>
        <v>0</v>
      </c>
      <c r="BD36" s="60" t="e">
        <f>VLOOKUP($C36,Sheet2!$A:$BN,BD$6,0)</f>
        <v>#DIV/0!</v>
      </c>
      <c r="BE36" s="57">
        <f>IF(AND(BB36 &gt;= 0, BB36 &lt;=10000000),500000,IF(AND(BB36 &gt;= 10000000, BB36 &lt;20000000),1000000,IF(AND(BB36&gt;= 20000000, BB36 &lt;30000000),1500000,IF(AND(BB36 &gt;= 30000000, BB36 &lt;50000000),2000000,IF(BB36 &lt; 50000000,E,0)))))</f>
        <v>500000</v>
      </c>
      <c r="BF36" s="57">
        <f t="shared" si="7"/>
        <v>500000</v>
      </c>
      <c r="BG36" s="57">
        <f>VLOOKUP($C36,Sheet2!$A:$BN,BG$6,0)</f>
        <v>0</v>
      </c>
      <c r="BH36" s="57">
        <f>VLOOKUP($C36,Sheet2!$A:$BN,BH$6,0)</f>
        <v>0</v>
      </c>
      <c r="BI36" s="60" t="e">
        <f>VLOOKUP($C36,Sheet2!$A:$BN,BI$6,0)</f>
        <v>#DIV/0!</v>
      </c>
      <c r="BJ36" s="57">
        <f>IF(AND(BG36 &gt;= 0, BG36 &lt;=10000000),500000,IF(AND(BG36 &gt;= 10000000, BG36 &lt;20000000),1000000,IF(AND(BG36&gt;= 20000000, BG36 &lt;30000000),1500000,IF(AND(BG36 &gt;= 30000000, BG36 &lt;50000000),2000000,IF(BG36 &lt; 50000000,E,0)))))</f>
        <v>500000</v>
      </c>
      <c r="BK36" s="57">
        <f t="shared" si="8"/>
        <v>500000</v>
      </c>
      <c r="BL36" s="57">
        <f>VLOOKUP($C36,Sheet2!$A:$BN,BL$6,0)</f>
        <v>0</v>
      </c>
      <c r="BM36" s="57">
        <f>VLOOKUP($C36,Sheet2!$A:$BN,BM$6,0)</f>
        <v>0</v>
      </c>
      <c r="BN36" s="60" t="e">
        <f>VLOOKUP($C36,Sheet2!$A:$BN,BN$6,0)</f>
        <v>#DIV/0!</v>
      </c>
      <c r="BO36" s="57">
        <f>IF(AND(BL36 &gt;= 0, BL36 &lt;=10000000),500000,IF(AND(BL36 &gt;= 10000000, BL36 &lt;20000000),1000000,IF(AND(BL36&gt;= 20000000, BL36 &lt;30000000),1500000,IF(AND(BL36 &gt;= 30000000, BL36 &lt;50000000),2000000,IF(BL36 &lt; 50000000,E,0)))))</f>
        <v>500000</v>
      </c>
      <c r="BP36" s="57">
        <f t="shared" si="9"/>
        <v>500000</v>
      </c>
      <c r="BQ36" s="57">
        <f>VLOOKUP($C36,Sheet2!$A:$BN,BQ$6,0)</f>
        <v>0</v>
      </c>
      <c r="BR36" s="57">
        <f>VLOOKUP($C36,Sheet2!$A:$BN,BR$6,0)</f>
        <v>0</v>
      </c>
      <c r="BS36" s="60" t="e">
        <f>VLOOKUP($C36,Sheet2!$A:$BN,BS$6,0)</f>
        <v>#DIV/0!</v>
      </c>
      <c r="BT36" s="57">
        <f>IF(AND(BQ36 &gt;= 0, BQ36 &lt;=10000000),500000,IF(AND(BQ36 &gt;= 10000000, BQ36 &lt;20000000),1000000,IF(AND(BQ36&gt;= 20000000, BQ36 &lt;30000000),1500000,IF(AND(BQ36 &gt;= 30000000, BQ36 &lt;50000000),2000000,IF(BQ36 &lt; 50000000,E,0)))))</f>
        <v>500000</v>
      </c>
      <c r="BU36" s="57">
        <f t="shared" si="10"/>
        <v>500000</v>
      </c>
      <c r="BV36" s="57">
        <f>VLOOKUP($C36,Sheet2!$A:$BN,BV$6,0)</f>
        <v>0</v>
      </c>
      <c r="BW36" s="57">
        <f>VLOOKUP($C36,Sheet2!$A:$BN,BW$6,0)</f>
        <v>0</v>
      </c>
      <c r="BX36" s="60" t="e">
        <f>VLOOKUP($C36,Sheet2!$A:$BN,BX$6,0)</f>
        <v>#DIV/0!</v>
      </c>
      <c r="BY36" s="57">
        <f>IF(AND(BV36 &gt;= 0, BV36 &lt;=10000000),500000,IF(AND(BV36 &gt;= 10000000, BV36 &lt;20000000),1000000,IF(AND(BV36&gt;= 20000000, BV36 &lt;30000000),1500000,IF(AND(BV36 &gt;= 30000000, BV36 &lt;50000000),2000000,IF(BV36 &lt; 50000000,E,0)))))</f>
        <v>500000</v>
      </c>
      <c r="BZ36" s="57">
        <f t="shared" si="11"/>
        <v>500000</v>
      </c>
      <c r="CA36" s="57">
        <f>VLOOKUP($C36,Sheet2!$A:$BN,CA$6,0)</f>
        <v>0</v>
      </c>
      <c r="CB36" s="57">
        <f>VLOOKUP($C36,Sheet2!$A:$BN,CB$6,0)</f>
        <v>0</v>
      </c>
      <c r="CC36" s="60" t="e">
        <f>VLOOKUP($C36,Sheet2!$A:$BN,CC$6,0)</f>
        <v>#DIV/0!</v>
      </c>
      <c r="CD36" s="57">
        <f>IF(AND(CA36 &gt;= 0, CA36 &lt;=10000000),500000,IF(AND(CA36 &gt;= 10000000, CA36 &lt;20000000),1000000,IF(AND(CA36&gt;= 20000000, CA36 &lt;30000000),1500000,IF(AND(CA36 &gt;= 30000000, CA36 &lt;50000000),2000000,IF(CA36 &lt; 50000000,E,0)))))</f>
        <v>500000</v>
      </c>
      <c r="CE36" s="57">
        <f t="shared" si="12"/>
        <v>500000</v>
      </c>
    </row>
    <row r="37" spans="1:83" x14ac:dyDescent="0.35">
      <c r="A37" s="21" t="s">
        <v>4</v>
      </c>
      <c r="B37" s="21" t="s">
        <v>50</v>
      </c>
      <c r="C37" s="22" t="s">
        <v>51</v>
      </c>
      <c r="D37" s="57">
        <v>0</v>
      </c>
      <c r="E37" s="57">
        <f t="shared" si="13"/>
        <v>-15600000</v>
      </c>
      <c r="F37" s="19">
        <v>15600000</v>
      </c>
      <c r="G37" s="19">
        <v>15100000</v>
      </c>
      <c r="H37" s="19">
        <v>14700000</v>
      </c>
      <c r="I37" s="19">
        <v>13700000</v>
      </c>
      <c r="J37" s="19">
        <v>12600000</v>
      </c>
      <c r="K37" s="19">
        <v>11700000</v>
      </c>
      <c r="L37" s="19">
        <v>10700000</v>
      </c>
      <c r="M37" s="19">
        <v>9200000</v>
      </c>
      <c r="N37" s="19">
        <v>8400000</v>
      </c>
      <c r="O37" s="19">
        <v>7800000</v>
      </c>
      <c r="P37" s="19">
        <v>0</v>
      </c>
      <c r="Q37" s="19">
        <v>0</v>
      </c>
      <c r="S37" s="57">
        <f>VLOOKUP($C37,Sheet2!$A:$BN,S$6,0)</f>
        <v>0</v>
      </c>
      <c r="T37" s="57">
        <f>VLOOKUP($C37,Sheet2!$A:$BN,T$6,0)</f>
        <v>0</v>
      </c>
      <c r="U37" s="60" t="e">
        <f>VLOOKUP($C37,Sheet2!$A:$BN,U$6,0)</f>
        <v>#DIV/0!</v>
      </c>
      <c r="V37" s="57">
        <f>IF(AND(S37 &gt;= 0, S37 &lt;=10000000),500000,IF(AND(S37 &gt;= 10000000, S37 &lt;20000000),1000000,IF(AND(S37&gt;= 20000000, S37 &lt;30000000),1500000,IF(AND(S37 &gt;= 30000000, S37 &lt;50000000),2000000,IF(S37 &lt; 50000000,E,0)))))</f>
        <v>500000</v>
      </c>
      <c r="W37" s="57">
        <f t="shared" si="0"/>
        <v>500000</v>
      </c>
      <c r="X37" s="57">
        <f>VLOOKUP($C37,Sheet2!$A:$BN,X$6,0)</f>
        <v>0</v>
      </c>
      <c r="Y37" s="57">
        <f>VLOOKUP($C37,Sheet2!$A:$BN,Y$6,0)</f>
        <v>0</v>
      </c>
      <c r="Z37" s="60" t="e">
        <f>VLOOKUP($C37,Sheet2!$A:$BN,Z$6,0)</f>
        <v>#DIV/0!</v>
      </c>
      <c r="AA37" s="57">
        <f>IF(AND(X37 &gt;= 0, X37 &lt;=10000000),500000,IF(AND(X37 &gt;= 10000000, X37 &lt;20000000),1000000,IF(AND(X37&gt;= 20000000, X37 &lt;30000000),1500000,IF(AND(X37 &gt;= 30000000, X37 &lt;50000000),2000000,IF(X37 &lt; 50000000,E,0)))))</f>
        <v>500000</v>
      </c>
      <c r="AB37" s="57">
        <f t="shared" si="1"/>
        <v>500000</v>
      </c>
      <c r="AC37" s="57">
        <f>VLOOKUP($C37,Sheet2!$A:$BN,AC$6,0)</f>
        <v>0</v>
      </c>
      <c r="AD37" s="57">
        <f>VLOOKUP($C37,Sheet2!$A:$BN,AD$6,0)</f>
        <v>0</v>
      </c>
      <c r="AE37" s="60" t="e">
        <f>VLOOKUP($C37,Sheet2!$A:$BN,AE$6,0)</f>
        <v>#DIV/0!</v>
      </c>
      <c r="AF37" s="57">
        <f>IF(AND(AC37 &gt;= 0, AC37 &lt;=10000000),500000,IF(AND(AC37 &gt;= 10000000, AC37 &lt;20000000),1000000,IF(AND(AC37&gt;= 20000000, AC37 &lt;30000000),1500000,IF(AND(AC37 &gt;= 30000000, AC37 &lt;50000000),2000000,IF(AC37 &lt; 50000000,E,0)))))</f>
        <v>500000</v>
      </c>
      <c r="AG37" s="57">
        <f t="shared" si="2"/>
        <v>500000</v>
      </c>
      <c r="AH37" s="57">
        <f>VLOOKUP($C37,Sheet2!$A:$BN,AH$6,0)</f>
        <v>10375000</v>
      </c>
      <c r="AI37" s="57">
        <f>VLOOKUP($C37,Sheet2!$A:$BN,AI$6,0)</f>
        <v>2932128.3333333335</v>
      </c>
      <c r="AJ37" s="60">
        <f>VLOOKUP($C37,Sheet2!$A:$BN,AJ$6,0)</f>
        <v>1.0047795223189375</v>
      </c>
      <c r="AK37" s="57">
        <f>IF(AND(AH37 &gt;= 0, AH37 &lt;=10000000),500000,IF(AND(AH37 &gt;= 10000000, AH37 &lt;20000000),1000000,IF(AND(AH37&gt;= 20000000, AH37 &lt;30000000),1500000,IF(AND(AH37 &gt;= 30000000, AH37 &lt;50000000),2000000,IF(AH37 &lt; 50000000,E,0)))))</f>
        <v>1000000</v>
      </c>
      <c r="AL37" s="57">
        <f t="shared" si="3"/>
        <v>14400000</v>
      </c>
      <c r="AM37" s="57">
        <f>VLOOKUP($C37,Sheet2!$A:$BN,AM$6,0)</f>
        <v>10697500</v>
      </c>
      <c r="AN37" s="57">
        <f>VLOOKUP($C37,Sheet2!$A:$BN,AN$6,0)</f>
        <v>1420362.5</v>
      </c>
      <c r="AO37" s="60">
        <f>VLOOKUP($C37,Sheet2!$A:$BN,AO$6,0)</f>
        <v>1.0305541606908253</v>
      </c>
      <c r="AP37" s="57">
        <f>IF(AND(AM37 &gt;= 0, AM37 &lt;=10000000),500000,IF(AND(AM37 &gt;= 10000000, AM37 &lt;20000000),1000000,IF(AND(AM37&gt;= 20000000, AM37 &lt;30000000),1500000,IF(AND(AM37 &gt;= 30000000, AM37 &lt;50000000),2000000,IF(AM37 &lt; 50000000,E,0)))))</f>
        <v>1000000</v>
      </c>
      <c r="AQ37" s="57">
        <f t="shared" si="4"/>
        <v>13200000</v>
      </c>
      <c r="AR37" s="57">
        <f>VLOOKUP($C37,Sheet2!$A:$BN,AR$6,0)</f>
        <v>0</v>
      </c>
      <c r="AS37" s="57">
        <f>VLOOKUP($C37,Sheet2!$A:$BN,AS$6,0)</f>
        <v>0</v>
      </c>
      <c r="AT37" s="60" t="e">
        <f>VLOOKUP($C37,Sheet2!$A:$BN,AT$6,0)</f>
        <v>#DIV/0!</v>
      </c>
      <c r="AU37" s="57">
        <f>IF(AND(AR37 &gt;= 0, AR37 &lt;=10000000),500000,IF(AND(AR37 &gt;= 10000000, AR37 &lt;20000000),1000000,IF(AND(AR37&gt;= 20000000, AR37 &lt;30000000),1500000,IF(AND(AR37 &gt;= 30000000, AR37 &lt;50000000),2000000,IF(AR37 &lt; 50000000,E,0)))))</f>
        <v>500000</v>
      </c>
      <c r="AV37" s="57">
        <f t="shared" si="5"/>
        <v>500000</v>
      </c>
      <c r="AW37" s="57">
        <f>VLOOKUP($C37,Sheet2!$A:$BN,AW$6,0)</f>
        <v>0</v>
      </c>
      <c r="AX37" s="57">
        <f>VLOOKUP($C37,Sheet2!$A:$BN,AX$6,0)</f>
        <v>0</v>
      </c>
      <c r="AY37" s="60" t="e">
        <f>VLOOKUP($C37,Sheet2!$A:$BN,AY$6,0)</f>
        <v>#DIV/0!</v>
      </c>
      <c r="AZ37" s="57">
        <f>IF(AND(AW37 &gt;= 0, AW37 &lt;=10000000),500000,IF(AND(AW37 &gt;= 10000000, AW37 &lt;20000000),1000000,IF(AND(AW37&gt;= 20000000, AW37 &lt;30000000),1500000,IF(AND(AW37 &gt;= 30000000, AW37 &lt;50000000),2000000,IF(AW37 &lt; 50000000,E,0)))))</f>
        <v>500000</v>
      </c>
      <c r="BA37" s="57">
        <f t="shared" si="6"/>
        <v>500000</v>
      </c>
      <c r="BB37" s="57">
        <f>VLOOKUP($C37,Sheet2!$A:$BN,BB$6,0)</f>
        <v>0</v>
      </c>
      <c r="BC37" s="57">
        <f>VLOOKUP($C37,Sheet2!$A:$BN,BC$6,0)</f>
        <v>0</v>
      </c>
      <c r="BD37" s="60" t="e">
        <f>VLOOKUP($C37,Sheet2!$A:$BN,BD$6,0)</f>
        <v>#DIV/0!</v>
      </c>
      <c r="BE37" s="57">
        <f>IF(AND(BB37 &gt;= 0, BB37 &lt;=10000000),500000,IF(AND(BB37 &gt;= 10000000, BB37 &lt;20000000),1000000,IF(AND(BB37&gt;= 20000000, BB37 &lt;30000000),1500000,IF(AND(BB37 &gt;= 30000000, BB37 &lt;50000000),2000000,IF(BB37 &lt; 50000000,E,0)))))</f>
        <v>500000</v>
      </c>
      <c r="BF37" s="57">
        <f t="shared" si="7"/>
        <v>500000</v>
      </c>
      <c r="BG37" s="57">
        <f>VLOOKUP($C37,Sheet2!$A:$BN,BG$6,0)</f>
        <v>0</v>
      </c>
      <c r="BH37" s="57">
        <f>VLOOKUP($C37,Sheet2!$A:$BN,BH$6,0)</f>
        <v>0</v>
      </c>
      <c r="BI37" s="60" t="e">
        <f>VLOOKUP($C37,Sheet2!$A:$BN,BI$6,0)</f>
        <v>#DIV/0!</v>
      </c>
      <c r="BJ37" s="57">
        <f>IF(AND(BG37 &gt;= 0, BG37 &lt;=10000000),500000,IF(AND(BG37 &gt;= 10000000, BG37 &lt;20000000),1000000,IF(AND(BG37&gt;= 20000000, BG37 &lt;30000000),1500000,IF(AND(BG37 &gt;= 30000000, BG37 &lt;50000000),2000000,IF(BG37 &lt; 50000000,E,0)))))</f>
        <v>500000</v>
      </c>
      <c r="BK37" s="57">
        <f t="shared" si="8"/>
        <v>500000</v>
      </c>
      <c r="BL37" s="57">
        <f>VLOOKUP($C37,Sheet2!$A:$BN,BL$6,0)</f>
        <v>0</v>
      </c>
      <c r="BM37" s="57">
        <f>VLOOKUP($C37,Sheet2!$A:$BN,BM$6,0)</f>
        <v>0</v>
      </c>
      <c r="BN37" s="60" t="e">
        <f>VLOOKUP($C37,Sheet2!$A:$BN,BN$6,0)</f>
        <v>#DIV/0!</v>
      </c>
      <c r="BO37" s="57">
        <f>IF(AND(BL37 &gt;= 0, BL37 &lt;=10000000),500000,IF(AND(BL37 &gt;= 10000000, BL37 &lt;20000000),1000000,IF(AND(BL37&gt;= 20000000, BL37 &lt;30000000),1500000,IF(AND(BL37 &gt;= 30000000, BL37 &lt;50000000),2000000,IF(BL37 &lt; 50000000,E,0)))))</f>
        <v>500000</v>
      </c>
      <c r="BP37" s="57">
        <f t="shared" si="9"/>
        <v>500000</v>
      </c>
      <c r="BQ37" s="57">
        <f>VLOOKUP($C37,Sheet2!$A:$BN,BQ$6,0)</f>
        <v>0</v>
      </c>
      <c r="BR37" s="57">
        <f>VLOOKUP($C37,Sheet2!$A:$BN,BR$6,0)</f>
        <v>0</v>
      </c>
      <c r="BS37" s="60" t="e">
        <f>VLOOKUP($C37,Sheet2!$A:$BN,BS$6,0)</f>
        <v>#DIV/0!</v>
      </c>
      <c r="BT37" s="57">
        <f>IF(AND(BQ37 &gt;= 0, BQ37 &lt;=10000000),500000,IF(AND(BQ37 &gt;= 10000000, BQ37 &lt;20000000),1000000,IF(AND(BQ37&gt;= 20000000, BQ37 &lt;30000000),1500000,IF(AND(BQ37 &gt;= 30000000, BQ37 &lt;50000000),2000000,IF(BQ37 &lt; 50000000,E,0)))))</f>
        <v>500000</v>
      </c>
      <c r="BU37" s="57">
        <f t="shared" si="10"/>
        <v>500000</v>
      </c>
      <c r="BV37" s="57">
        <f>VLOOKUP($C37,Sheet2!$A:$BN,BV$6,0)</f>
        <v>0</v>
      </c>
      <c r="BW37" s="57">
        <f>VLOOKUP($C37,Sheet2!$A:$BN,BW$6,0)</f>
        <v>0</v>
      </c>
      <c r="BX37" s="60" t="e">
        <f>VLOOKUP($C37,Sheet2!$A:$BN,BX$6,0)</f>
        <v>#DIV/0!</v>
      </c>
      <c r="BY37" s="57">
        <f>IF(AND(BV37 &gt;= 0, BV37 &lt;=10000000),500000,IF(AND(BV37 &gt;= 10000000, BV37 &lt;20000000),1000000,IF(AND(BV37&gt;= 20000000, BV37 &lt;30000000),1500000,IF(AND(BV37 &gt;= 30000000, BV37 &lt;50000000),2000000,IF(BV37 &lt; 50000000,E,0)))))</f>
        <v>500000</v>
      </c>
      <c r="BZ37" s="57">
        <f t="shared" si="11"/>
        <v>500000</v>
      </c>
      <c r="CA37" s="57">
        <f>VLOOKUP($C37,Sheet2!$A:$BN,CA$6,0)</f>
        <v>0</v>
      </c>
      <c r="CB37" s="57">
        <f>VLOOKUP($C37,Sheet2!$A:$BN,CB$6,0)</f>
        <v>0</v>
      </c>
      <c r="CC37" s="60" t="e">
        <f>VLOOKUP($C37,Sheet2!$A:$BN,CC$6,0)</f>
        <v>#DIV/0!</v>
      </c>
      <c r="CD37" s="57">
        <f>IF(AND(CA37 &gt;= 0, CA37 &lt;=10000000),500000,IF(AND(CA37 &gt;= 10000000, CA37 &lt;20000000),1000000,IF(AND(CA37&gt;= 20000000, CA37 &lt;30000000),1500000,IF(AND(CA37 &gt;= 30000000, CA37 &lt;50000000),2000000,IF(CA37 &lt; 50000000,E,0)))))</f>
        <v>500000</v>
      </c>
      <c r="CE37" s="57">
        <f t="shared" si="12"/>
        <v>500000</v>
      </c>
    </row>
    <row r="38" spans="1:83" x14ac:dyDescent="0.35">
      <c r="A38" s="21" t="s">
        <v>4</v>
      </c>
      <c r="B38" s="21" t="s">
        <v>52</v>
      </c>
      <c r="C38" s="22" t="s">
        <v>53</v>
      </c>
      <c r="D38" s="57">
        <v>0</v>
      </c>
      <c r="E38" s="57">
        <f t="shared" si="13"/>
        <v>-15600000</v>
      </c>
      <c r="F38" s="19">
        <v>15600000</v>
      </c>
      <c r="G38" s="19">
        <v>15100000</v>
      </c>
      <c r="H38" s="19">
        <v>14700000</v>
      </c>
      <c r="I38" s="19">
        <v>13700000</v>
      </c>
      <c r="J38" s="19">
        <v>12600000</v>
      </c>
      <c r="K38" s="19">
        <v>11700000</v>
      </c>
      <c r="L38" s="19">
        <v>10700000</v>
      </c>
      <c r="M38" s="19">
        <v>9200000</v>
      </c>
      <c r="N38" s="19">
        <v>8400000</v>
      </c>
      <c r="O38" s="19">
        <v>7800000</v>
      </c>
      <c r="P38" s="19">
        <v>0</v>
      </c>
      <c r="Q38" s="19">
        <v>0</v>
      </c>
      <c r="S38" s="57" t="e">
        <f>VLOOKUP($C38,Sheet2!$A:$BN,S$6,0)</f>
        <v>#N/A</v>
      </c>
      <c r="T38" s="57" t="e">
        <f>VLOOKUP($C38,Sheet2!$A:$BN,T$6,0)</f>
        <v>#N/A</v>
      </c>
      <c r="U38" s="60" t="e">
        <f>VLOOKUP($C38,Sheet2!$A:$BN,U$6,0)</f>
        <v>#N/A</v>
      </c>
      <c r="V38" s="57" t="e">
        <f>IF(AND(S38 &gt;= 0, S38 &lt;=10000000),500000,IF(AND(S38 &gt;= 10000000, S38 &lt;20000000),1000000,IF(AND(S38&gt;= 20000000, S38 &lt;30000000),1500000,IF(AND(S38 &gt;= 30000000, S38 &lt;50000000),2000000,IF(S38 &lt; 50000000,E,0)))))</f>
        <v>#N/A</v>
      </c>
      <c r="W38" s="57" t="e">
        <f t="shared" si="0"/>
        <v>#N/A</v>
      </c>
      <c r="X38" s="57" t="e">
        <f>VLOOKUP($C38,Sheet2!$A:$BN,X$6,0)</f>
        <v>#N/A</v>
      </c>
      <c r="Y38" s="57" t="e">
        <f>VLOOKUP($C38,Sheet2!$A:$BN,Y$6,0)</f>
        <v>#N/A</v>
      </c>
      <c r="Z38" s="60" t="e">
        <f>VLOOKUP($C38,Sheet2!$A:$BN,Z$6,0)</f>
        <v>#N/A</v>
      </c>
      <c r="AA38" s="57" t="e">
        <f>IF(AND(X38 &gt;= 0, X38 &lt;=10000000),500000,IF(AND(X38 &gt;= 10000000, X38 &lt;20000000),1000000,IF(AND(X38&gt;= 20000000, X38 &lt;30000000),1500000,IF(AND(X38 &gt;= 30000000, X38 &lt;50000000),2000000,IF(X38 &lt; 50000000,E,0)))))</f>
        <v>#N/A</v>
      </c>
      <c r="AB38" s="57" t="e">
        <f t="shared" si="1"/>
        <v>#N/A</v>
      </c>
      <c r="AC38" s="57" t="e">
        <f>VLOOKUP($C38,Sheet2!$A:$BN,AC$6,0)</f>
        <v>#N/A</v>
      </c>
      <c r="AD38" s="57" t="e">
        <f>VLOOKUP($C38,Sheet2!$A:$BN,AD$6,0)</f>
        <v>#N/A</v>
      </c>
      <c r="AE38" s="60" t="e">
        <f>VLOOKUP($C38,Sheet2!$A:$BN,AE$6,0)</f>
        <v>#N/A</v>
      </c>
      <c r="AF38" s="57" t="e">
        <f>IF(AND(AC38 &gt;= 0, AC38 &lt;=10000000),500000,IF(AND(AC38 &gt;= 10000000, AC38 &lt;20000000),1000000,IF(AND(AC38&gt;= 20000000, AC38 &lt;30000000),1500000,IF(AND(AC38 &gt;= 30000000, AC38 &lt;50000000),2000000,IF(AC38 &lt; 50000000,E,0)))))</f>
        <v>#N/A</v>
      </c>
      <c r="AG38" s="57" t="e">
        <f t="shared" si="2"/>
        <v>#N/A</v>
      </c>
      <c r="AH38" s="57" t="e">
        <f>VLOOKUP($C38,Sheet2!$A:$BN,AH$6,0)</f>
        <v>#N/A</v>
      </c>
      <c r="AI38" s="57" t="e">
        <f>VLOOKUP($C38,Sheet2!$A:$BN,AI$6,0)</f>
        <v>#N/A</v>
      </c>
      <c r="AJ38" s="60" t="e">
        <f>VLOOKUP($C38,Sheet2!$A:$BN,AJ$6,0)</f>
        <v>#N/A</v>
      </c>
      <c r="AK38" s="57" t="e">
        <f>IF(AND(AH38 &gt;= 0, AH38 &lt;=10000000),500000,IF(AND(AH38 &gt;= 10000000, AH38 &lt;20000000),1000000,IF(AND(AH38&gt;= 20000000, AH38 &lt;30000000),1500000,IF(AND(AH38 &gt;= 30000000, AH38 &lt;50000000),2000000,IF(AH38 &lt; 50000000,E,0)))))</f>
        <v>#N/A</v>
      </c>
      <c r="AL38" s="57" t="e">
        <f t="shared" si="3"/>
        <v>#N/A</v>
      </c>
      <c r="AM38" s="57" t="e">
        <f>VLOOKUP($C38,Sheet2!$A:$BN,AM$6,0)</f>
        <v>#N/A</v>
      </c>
      <c r="AN38" s="57" t="e">
        <f>VLOOKUP($C38,Sheet2!$A:$BN,AN$6,0)</f>
        <v>#N/A</v>
      </c>
      <c r="AO38" s="60" t="e">
        <f>VLOOKUP($C38,Sheet2!$A:$BN,AO$6,0)</f>
        <v>#N/A</v>
      </c>
      <c r="AP38" s="57" t="e">
        <f>IF(AND(AM38 &gt;= 0, AM38 &lt;=10000000),500000,IF(AND(AM38 &gt;= 10000000, AM38 &lt;20000000),1000000,IF(AND(AM38&gt;= 20000000, AM38 &lt;30000000),1500000,IF(AND(AM38 &gt;= 30000000, AM38 &lt;50000000),2000000,IF(AM38 &lt; 50000000,E,0)))))</f>
        <v>#N/A</v>
      </c>
      <c r="AQ38" s="57" t="e">
        <f t="shared" si="4"/>
        <v>#N/A</v>
      </c>
      <c r="AR38" s="57" t="e">
        <f>VLOOKUP($C38,Sheet2!$A:$BN,AR$6,0)</f>
        <v>#N/A</v>
      </c>
      <c r="AS38" s="57" t="e">
        <f>VLOOKUP($C38,Sheet2!$A:$BN,AS$6,0)</f>
        <v>#N/A</v>
      </c>
      <c r="AT38" s="60" t="e">
        <f>VLOOKUP($C38,Sheet2!$A:$BN,AT$6,0)</f>
        <v>#N/A</v>
      </c>
      <c r="AU38" s="57" t="e">
        <f>IF(AND(AR38 &gt;= 0, AR38 &lt;=10000000),500000,IF(AND(AR38 &gt;= 10000000, AR38 &lt;20000000),1000000,IF(AND(AR38&gt;= 20000000, AR38 &lt;30000000),1500000,IF(AND(AR38 &gt;= 30000000, AR38 &lt;50000000),2000000,IF(AR38 &lt; 50000000,E,0)))))</f>
        <v>#N/A</v>
      </c>
      <c r="AV38" s="57" t="e">
        <f t="shared" si="5"/>
        <v>#N/A</v>
      </c>
      <c r="AW38" s="57" t="e">
        <f>VLOOKUP($C38,Sheet2!$A:$BN,AW$6,0)</f>
        <v>#N/A</v>
      </c>
      <c r="AX38" s="57" t="e">
        <f>VLOOKUP($C38,Sheet2!$A:$BN,AX$6,0)</f>
        <v>#N/A</v>
      </c>
      <c r="AY38" s="60" t="e">
        <f>VLOOKUP($C38,Sheet2!$A:$BN,AY$6,0)</f>
        <v>#N/A</v>
      </c>
      <c r="AZ38" s="57" t="e">
        <f>IF(AND(AW38 &gt;= 0, AW38 &lt;=10000000),500000,IF(AND(AW38 &gt;= 10000000, AW38 &lt;20000000),1000000,IF(AND(AW38&gt;= 20000000, AW38 &lt;30000000),1500000,IF(AND(AW38 &gt;= 30000000, AW38 &lt;50000000),2000000,IF(AW38 &lt; 50000000,E,0)))))</f>
        <v>#N/A</v>
      </c>
      <c r="BA38" s="57" t="e">
        <f t="shared" si="6"/>
        <v>#N/A</v>
      </c>
      <c r="BB38" s="57" t="e">
        <f>VLOOKUP($C38,Sheet2!$A:$BN,BB$6,0)</f>
        <v>#N/A</v>
      </c>
      <c r="BC38" s="57" t="e">
        <f>VLOOKUP($C38,Sheet2!$A:$BN,BC$6,0)</f>
        <v>#N/A</v>
      </c>
      <c r="BD38" s="60" t="e">
        <f>VLOOKUP($C38,Sheet2!$A:$BN,BD$6,0)</f>
        <v>#N/A</v>
      </c>
      <c r="BE38" s="57" t="e">
        <f>IF(AND(BB38 &gt;= 0, BB38 &lt;=10000000),500000,IF(AND(BB38 &gt;= 10000000, BB38 &lt;20000000),1000000,IF(AND(BB38&gt;= 20000000, BB38 &lt;30000000),1500000,IF(AND(BB38 &gt;= 30000000, BB38 &lt;50000000),2000000,IF(BB38 &lt; 50000000,E,0)))))</f>
        <v>#N/A</v>
      </c>
      <c r="BF38" s="57" t="e">
        <f t="shared" si="7"/>
        <v>#N/A</v>
      </c>
      <c r="BG38" s="57" t="e">
        <f>VLOOKUP($C38,Sheet2!$A:$BN,BG$6,0)</f>
        <v>#N/A</v>
      </c>
      <c r="BH38" s="57" t="e">
        <f>VLOOKUP($C38,Sheet2!$A:$BN,BH$6,0)</f>
        <v>#N/A</v>
      </c>
      <c r="BI38" s="60" t="e">
        <f>VLOOKUP($C38,Sheet2!$A:$BN,BI$6,0)</f>
        <v>#N/A</v>
      </c>
      <c r="BJ38" s="57" t="e">
        <f>IF(AND(BG38 &gt;= 0, BG38 &lt;=10000000),500000,IF(AND(BG38 &gt;= 10000000, BG38 &lt;20000000),1000000,IF(AND(BG38&gt;= 20000000, BG38 &lt;30000000),1500000,IF(AND(BG38 &gt;= 30000000, BG38 &lt;50000000),2000000,IF(BG38 &lt; 50000000,E,0)))))</f>
        <v>#N/A</v>
      </c>
      <c r="BK38" s="57" t="e">
        <f t="shared" si="8"/>
        <v>#N/A</v>
      </c>
      <c r="BL38" s="57" t="e">
        <f>VLOOKUP($C38,Sheet2!$A:$BN,BL$6,0)</f>
        <v>#N/A</v>
      </c>
      <c r="BM38" s="57" t="e">
        <f>VLOOKUP($C38,Sheet2!$A:$BN,BM$6,0)</f>
        <v>#N/A</v>
      </c>
      <c r="BN38" s="60" t="e">
        <f>VLOOKUP($C38,Sheet2!$A:$BN,BN$6,0)</f>
        <v>#N/A</v>
      </c>
      <c r="BO38" s="57" t="e">
        <f>IF(AND(BL38 &gt;= 0, BL38 &lt;=10000000),500000,IF(AND(BL38 &gt;= 10000000, BL38 &lt;20000000),1000000,IF(AND(BL38&gt;= 20000000, BL38 &lt;30000000),1500000,IF(AND(BL38 &gt;= 30000000, BL38 &lt;50000000),2000000,IF(BL38 &lt; 50000000,E,0)))))</f>
        <v>#N/A</v>
      </c>
      <c r="BP38" s="57" t="e">
        <f t="shared" si="9"/>
        <v>#N/A</v>
      </c>
      <c r="BQ38" s="57" t="e">
        <f>VLOOKUP($C38,Sheet2!$A:$BN,BQ$6,0)</f>
        <v>#N/A</v>
      </c>
      <c r="BR38" s="57" t="e">
        <f>VLOOKUP($C38,Sheet2!$A:$BN,BR$6,0)</f>
        <v>#N/A</v>
      </c>
      <c r="BS38" s="60" t="e">
        <f>VLOOKUP($C38,Sheet2!$A:$BN,BS$6,0)</f>
        <v>#N/A</v>
      </c>
      <c r="BT38" s="57" t="e">
        <f>IF(AND(BQ38 &gt;= 0, BQ38 &lt;=10000000),500000,IF(AND(BQ38 &gt;= 10000000, BQ38 &lt;20000000),1000000,IF(AND(BQ38&gt;= 20000000, BQ38 &lt;30000000),1500000,IF(AND(BQ38 &gt;= 30000000, BQ38 &lt;50000000),2000000,IF(BQ38 &lt; 50000000,E,0)))))</f>
        <v>#N/A</v>
      </c>
      <c r="BU38" s="57" t="e">
        <f t="shared" si="10"/>
        <v>#N/A</v>
      </c>
      <c r="BV38" s="57" t="e">
        <f>VLOOKUP($C38,Sheet2!$A:$BN,BV$6,0)</f>
        <v>#N/A</v>
      </c>
      <c r="BW38" s="57" t="e">
        <f>VLOOKUP($C38,Sheet2!$A:$BN,BW$6,0)</f>
        <v>#N/A</v>
      </c>
      <c r="BX38" s="60" t="e">
        <f>VLOOKUP($C38,Sheet2!$A:$BN,BX$6,0)</f>
        <v>#N/A</v>
      </c>
      <c r="BY38" s="57" t="e">
        <f>IF(AND(BV38 &gt;= 0, BV38 &lt;=10000000),500000,IF(AND(BV38 &gt;= 10000000, BV38 &lt;20000000),1000000,IF(AND(BV38&gt;= 20000000, BV38 &lt;30000000),1500000,IF(AND(BV38 &gt;= 30000000, BV38 &lt;50000000),2000000,IF(BV38 &lt; 50000000,E,0)))))</f>
        <v>#N/A</v>
      </c>
      <c r="BZ38" s="57" t="e">
        <f t="shared" si="11"/>
        <v>#N/A</v>
      </c>
      <c r="CA38" s="57" t="e">
        <f>VLOOKUP($C38,Sheet2!$A:$BN,CA$6,0)</f>
        <v>#N/A</v>
      </c>
      <c r="CB38" s="57" t="e">
        <f>VLOOKUP($C38,Sheet2!$A:$BN,CB$6,0)</f>
        <v>#N/A</v>
      </c>
      <c r="CC38" s="60" t="e">
        <f>VLOOKUP($C38,Sheet2!$A:$BN,CC$6,0)</f>
        <v>#N/A</v>
      </c>
      <c r="CD38" s="57" t="e">
        <f>IF(AND(CA38 &gt;= 0, CA38 &lt;=10000000),500000,IF(AND(CA38 &gt;= 10000000, CA38 &lt;20000000),1000000,IF(AND(CA38&gt;= 20000000, CA38 &lt;30000000),1500000,IF(AND(CA38 &gt;= 30000000, CA38 &lt;50000000),2000000,IF(CA38 &lt; 50000000,E,0)))))</f>
        <v>#N/A</v>
      </c>
      <c r="CE38" s="57" t="e">
        <f t="shared" si="12"/>
        <v>#N/A</v>
      </c>
    </row>
    <row r="39" spans="1:83" x14ac:dyDescent="0.35">
      <c r="A39" s="21" t="s">
        <v>4</v>
      </c>
      <c r="B39" s="21" t="s">
        <v>54</v>
      </c>
      <c r="C39" s="22" t="s">
        <v>55</v>
      </c>
      <c r="D39" s="57">
        <v>0</v>
      </c>
      <c r="E39" s="57">
        <f t="shared" si="13"/>
        <v>-15600000</v>
      </c>
      <c r="F39" s="19">
        <v>15600000</v>
      </c>
      <c r="G39" s="19">
        <v>15100000</v>
      </c>
      <c r="H39" s="19">
        <v>14700000</v>
      </c>
      <c r="I39" s="19">
        <v>13700000</v>
      </c>
      <c r="J39" s="19">
        <v>12600000</v>
      </c>
      <c r="K39" s="19">
        <v>11700000</v>
      </c>
      <c r="L39" s="19">
        <v>10700000</v>
      </c>
      <c r="M39" s="19">
        <v>9100000</v>
      </c>
      <c r="N39" s="19">
        <v>8300000</v>
      </c>
      <c r="O39" s="19">
        <v>7700000</v>
      </c>
      <c r="P39" s="19">
        <v>0</v>
      </c>
      <c r="Q39" s="19">
        <v>0</v>
      </c>
      <c r="S39" s="57" t="e">
        <f>VLOOKUP($C39,Sheet2!$A:$BN,S$6,0)</f>
        <v>#N/A</v>
      </c>
      <c r="T39" s="57" t="e">
        <f>VLOOKUP($C39,Sheet2!$A:$BN,T$6,0)</f>
        <v>#N/A</v>
      </c>
      <c r="U39" s="60" t="e">
        <f>VLOOKUP($C39,Sheet2!$A:$BN,U$6,0)</f>
        <v>#N/A</v>
      </c>
      <c r="V39" s="57" t="e">
        <f>IF(AND(S39 &gt;= 0, S39 &lt;=10000000),500000,IF(AND(S39 &gt;= 10000000, S39 &lt;20000000),1000000,IF(AND(S39&gt;= 20000000, S39 &lt;30000000),1500000,IF(AND(S39 &gt;= 30000000, S39 &lt;50000000),2000000,IF(S39 &lt; 50000000,E,0)))))</f>
        <v>#N/A</v>
      </c>
      <c r="W39" s="57" t="e">
        <f t="shared" si="0"/>
        <v>#N/A</v>
      </c>
      <c r="X39" s="57" t="e">
        <f>VLOOKUP($C39,Sheet2!$A:$BN,X$6,0)</f>
        <v>#N/A</v>
      </c>
      <c r="Y39" s="57" t="e">
        <f>VLOOKUP($C39,Sheet2!$A:$BN,Y$6,0)</f>
        <v>#N/A</v>
      </c>
      <c r="Z39" s="60" t="e">
        <f>VLOOKUP($C39,Sheet2!$A:$BN,Z$6,0)</f>
        <v>#N/A</v>
      </c>
      <c r="AA39" s="57" t="e">
        <f>IF(AND(X39 &gt;= 0, X39 &lt;=10000000),500000,IF(AND(X39 &gt;= 10000000, X39 &lt;20000000),1000000,IF(AND(X39&gt;= 20000000, X39 &lt;30000000),1500000,IF(AND(X39 &gt;= 30000000, X39 &lt;50000000),2000000,IF(X39 &lt; 50000000,E,0)))))</f>
        <v>#N/A</v>
      </c>
      <c r="AB39" s="57" t="e">
        <f t="shared" si="1"/>
        <v>#N/A</v>
      </c>
      <c r="AC39" s="57" t="e">
        <f>VLOOKUP($C39,Sheet2!$A:$BN,AC$6,0)</f>
        <v>#N/A</v>
      </c>
      <c r="AD39" s="57" t="e">
        <f>VLOOKUP($C39,Sheet2!$A:$BN,AD$6,0)</f>
        <v>#N/A</v>
      </c>
      <c r="AE39" s="60" t="e">
        <f>VLOOKUP($C39,Sheet2!$A:$BN,AE$6,0)</f>
        <v>#N/A</v>
      </c>
      <c r="AF39" s="57" t="e">
        <f>IF(AND(AC39 &gt;= 0, AC39 &lt;=10000000),500000,IF(AND(AC39 &gt;= 10000000, AC39 &lt;20000000),1000000,IF(AND(AC39&gt;= 20000000, AC39 &lt;30000000),1500000,IF(AND(AC39 &gt;= 30000000, AC39 &lt;50000000),2000000,IF(AC39 &lt; 50000000,E,0)))))</f>
        <v>#N/A</v>
      </c>
      <c r="AG39" s="57" t="e">
        <f t="shared" si="2"/>
        <v>#N/A</v>
      </c>
      <c r="AH39" s="57" t="e">
        <f>VLOOKUP($C39,Sheet2!$A:$BN,AH$6,0)</f>
        <v>#N/A</v>
      </c>
      <c r="AI39" s="57" t="e">
        <f>VLOOKUP($C39,Sheet2!$A:$BN,AI$6,0)</f>
        <v>#N/A</v>
      </c>
      <c r="AJ39" s="60" t="e">
        <f>VLOOKUP($C39,Sheet2!$A:$BN,AJ$6,0)</f>
        <v>#N/A</v>
      </c>
      <c r="AK39" s="57" t="e">
        <f>IF(AND(AH39 &gt;= 0, AH39 &lt;=10000000),500000,IF(AND(AH39 &gt;= 10000000, AH39 &lt;20000000),1000000,IF(AND(AH39&gt;= 20000000, AH39 &lt;30000000),1500000,IF(AND(AH39 &gt;= 30000000, AH39 &lt;50000000),2000000,IF(AH39 &lt; 50000000,E,0)))))</f>
        <v>#N/A</v>
      </c>
      <c r="AL39" s="57" t="e">
        <f t="shared" si="3"/>
        <v>#N/A</v>
      </c>
      <c r="AM39" s="57" t="e">
        <f>VLOOKUP($C39,Sheet2!$A:$BN,AM$6,0)</f>
        <v>#N/A</v>
      </c>
      <c r="AN39" s="57" t="e">
        <f>VLOOKUP($C39,Sheet2!$A:$BN,AN$6,0)</f>
        <v>#N/A</v>
      </c>
      <c r="AO39" s="60" t="e">
        <f>VLOOKUP($C39,Sheet2!$A:$BN,AO$6,0)</f>
        <v>#N/A</v>
      </c>
      <c r="AP39" s="57" t="e">
        <f>IF(AND(AM39 &gt;= 0, AM39 &lt;=10000000),500000,IF(AND(AM39 &gt;= 10000000, AM39 &lt;20000000),1000000,IF(AND(AM39&gt;= 20000000, AM39 &lt;30000000),1500000,IF(AND(AM39 &gt;= 30000000, AM39 &lt;50000000),2000000,IF(AM39 &lt; 50000000,E,0)))))</f>
        <v>#N/A</v>
      </c>
      <c r="AQ39" s="57" t="e">
        <f t="shared" si="4"/>
        <v>#N/A</v>
      </c>
      <c r="AR39" s="57" t="e">
        <f>VLOOKUP($C39,Sheet2!$A:$BN,AR$6,0)</f>
        <v>#N/A</v>
      </c>
      <c r="AS39" s="57" t="e">
        <f>VLOOKUP($C39,Sheet2!$A:$BN,AS$6,0)</f>
        <v>#N/A</v>
      </c>
      <c r="AT39" s="60" t="e">
        <f>VLOOKUP($C39,Sheet2!$A:$BN,AT$6,0)</f>
        <v>#N/A</v>
      </c>
      <c r="AU39" s="57" t="e">
        <f>IF(AND(AR39 &gt;= 0, AR39 &lt;=10000000),500000,IF(AND(AR39 &gt;= 10000000, AR39 &lt;20000000),1000000,IF(AND(AR39&gt;= 20000000, AR39 &lt;30000000),1500000,IF(AND(AR39 &gt;= 30000000, AR39 &lt;50000000),2000000,IF(AR39 &lt; 50000000,E,0)))))</f>
        <v>#N/A</v>
      </c>
      <c r="AV39" s="57" t="e">
        <f t="shared" si="5"/>
        <v>#N/A</v>
      </c>
      <c r="AW39" s="57" t="e">
        <f>VLOOKUP($C39,Sheet2!$A:$BN,AW$6,0)</f>
        <v>#N/A</v>
      </c>
      <c r="AX39" s="57" t="e">
        <f>VLOOKUP($C39,Sheet2!$A:$BN,AX$6,0)</f>
        <v>#N/A</v>
      </c>
      <c r="AY39" s="60" t="e">
        <f>VLOOKUP($C39,Sheet2!$A:$BN,AY$6,0)</f>
        <v>#N/A</v>
      </c>
      <c r="AZ39" s="57" t="e">
        <f>IF(AND(AW39 &gt;= 0, AW39 &lt;=10000000),500000,IF(AND(AW39 &gt;= 10000000, AW39 &lt;20000000),1000000,IF(AND(AW39&gt;= 20000000, AW39 &lt;30000000),1500000,IF(AND(AW39 &gt;= 30000000, AW39 &lt;50000000),2000000,IF(AW39 &lt; 50000000,E,0)))))</f>
        <v>#N/A</v>
      </c>
      <c r="BA39" s="57" t="e">
        <f t="shared" si="6"/>
        <v>#N/A</v>
      </c>
      <c r="BB39" s="57" t="e">
        <f>VLOOKUP($C39,Sheet2!$A:$BN,BB$6,0)</f>
        <v>#N/A</v>
      </c>
      <c r="BC39" s="57" t="e">
        <f>VLOOKUP($C39,Sheet2!$A:$BN,BC$6,0)</f>
        <v>#N/A</v>
      </c>
      <c r="BD39" s="60" t="e">
        <f>VLOOKUP($C39,Sheet2!$A:$BN,BD$6,0)</f>
        <v>#N/A</v>
      </c>
      <c r="BE39" s="57" t="e">
        <f>IF(AND(BB39 &gt;= 0, BB39 &lt;=10000000),500000,IF(AND(BB39 &gt;= 10000000, BB39 &lt;20000000),1000000,IF(AND(BB39&gt;= 20000000, BB39 &lt;30000000),1500000,IF(AND(BB39 &gt;= 30000000, BB39 &lt;50000000),2000000,IF(BB39 &lt; 50000000,E,0)))))</f>
        <v>#N/A</v>
      </c>
      <c r="BF39" s="57" t="e">
        <f t="shared" si="7"/>
        <v>#N/A</v>
      </c>
      <c r="BG39" s="57" t="e">
        <f>VLOOKUP($C39,Sheet2!$A:$BN,BG$6,0)</f>
        <v>#N/A</v>
      </c>
      <c r="BH39" s="57" t="e">
        <f>VLOOKUP($C39,Sheet2!$A:$BN,BH$6,0)</f>
        <v>#N/A</v>
      </c>
      <c r="BI39" s="60" t="e">
        <f>VLOOKUP($C39,Sheet2!$A:$BN,BI$6,0)</f>
        <v>#N/A</v>
      </c>
      <c r="BJ39" s="57" t="e">
        <f>IF(AND(BG39 &gt;= 0, BG39 &lt;=10000000),500000,IF(AND(BG39 &gt;= 10000000, BG39 &lt;20000000),1000000,IF(AND(BG39&gt;= 20000000, BG39 &lt;30000000),1500000,IF(AND(BG39 &gt;= 30000000, BG39 &lt;50000000),2000000,IF(BG39 &lt; 50000000,E,0)))))</f>
        <v>#N/A</v>
      </c>
      <c r="BK39" s="57" t="e">
        <f t="shared" si="8"/>
        <v>#N/A</v>
      </c>
      <c r="BL39" s="57" t="e">
        <f>VLOOKUP($C39,Sheet2!$A:$BN,BL$6,0)</f>
        <v>#N/A</v>
      </c>
      <c r="BM39" s="57" t="e">
        <f>VLOOKUP($C39,Sheet2!$A:$BN,BM$6,0)</f>
        <v>#N/A</v>
      </c>
      <c r="BN39" s="60" t="e">
        <f>VLOOKUP($C39,Sheet2!$A:$BN,BN$6,0)</f>
        <v>#N/A</v>
      </c>
      <c r="BO39" s="57" t="e">
        <f>IF(AND(BL39 &gt;= 0, BL39 &lt;=10000000),500000,IF(AND(BL39 &gt;= 10000000, BL39 &lt;20000000),1000000,IF(AND(BL39&gt;= 20000000, BL39 &lt;30000000),1500000,IF(AND(BL39 &gt;= 30000000, BL39 &lt;50000000),2000000,IF(BL39 &lt; 50000000,E,0)))))</f>
        <v>#N/A</v>
      </c>
      <c r="BP39" s="57" t="e">
        <f t="shared" si="9"/>
        <v>#N/A</v>
      </c>
      <c r="BQ39" s="57" t="e">
        <f>VLOOKUP($C39,Sheet2!$A:$BN,BQ$6,0)</f>
        <v>#N/A</v>
      </c>
      <c r="BR39" s="57" t="e">
        <f>VLOOKUP($C39,Sheet2!$A:$BN,BR$6,0)</f>
        <v>#N/A</v>
      </c>
      <c r="BS39" s="60" t="e">
        <f>VLOOKUP($C39,Sheet2!$A:$BN,BS$6,0)</f>
        <v>#N/A</v>
      </c>
      <c r="BT39" s="57" t="e">
        <f>IF(AND(BQ39 &gt;= 0, BQ39 &lt;=10000000),500000,IF(AND(BQ39 &gt;= 10000000, BQ39 &lt;20000000),1000000,IF(AND(BQ39&gt;= 20000000, BQ39 &lt;30000000),1500000,IF(AND(BQ39 &gt;= 30000000, BQ39 &lt;50000000),2000000,IF(BQ39 &lt; 50000000,E,0)))))</f>
        <v>#N/A</v>
      </c>
      <c r="BU39" s="57" t="e">
        <f t="shared" si="10"/>
        <v>#N/A</v>
      </c>
      <c r="BV39" s="57" t="e">
        <f>VLOOKUP($C39,Sheet2!$A:$BN,BV$6,0)</f>
        <v>#N/A</v>
      </c>
      <c r="BW39" s="57" t="e">
        <f>VLOOKUP($C39,Sheet2!$A:$BN,BW$6,0)</f>
        <v>#N/A</v>
      </c>
      <c r="BX39" s="60" t="e">
        <f>VLOOKUP($C39,Sheet2!$A:$BN,BX$6,0)</f>
        <v>#N/A</v>
      </c>
      <c r="BY39" s="57" t="e">
        <f>IF(AND(BV39 &gt;= 0, BV39 &lt;=10000000),500000,IF(AND(BV39 &gt;= 10000000, BV39 &lt;20000000),1000000,IF(AND(BV39&gt;= 20000000, BV39 &lt;30000000),1500000,IF(AND(BV39 &gt;= 30000000, BV39 &lt;50000000),2000000,IF(BV39 &lt; 50000000,E,0)))))</f>
        <v>#N/A</v>
      </c>
      <c r="BZ39" s="57" t="e">
        <f t="shared" si="11"/>
        <v>#N/A</v>
      </c>
      <c r="CA39" s="57" t="e">
        <f>VLOOKUP($C39,Sheet2!$A:$BN,CA$6,0)</f>
        <v>#N/A</v>
      </c>
      <c r="CB39" s="57" t="e">
        <f>VLOOKUP($C39,Sheet2!$A:$BN,CB$6,0)</f>
        <v>#N/A</v>
      </c>
      <c r="CC39" s="60" t="e">
        <f>VLOOKUP($C39,Sheet2!$A:$BN,CC$6,0)</f>
        <v>#N/A</v>
      </c>
      <c r="CD39" s="57" t="e">
        <f>IF(AND(CA39 &gt;= 0, CA39 &lt;=10000000),500000,IF(AND(CA39 &gt;= 10000000, CA39 &lt;20000000),1000000,IF(AND(CA39&gt;= 20000000, CA39 &lt;30000000),1500000,IF(AND(CA39 &gt;= 30000000, CA39 &lt;50000000),2000000,IF(CA39 &lt; 50000000,E,0)))))</f>
        <v>#N/A</v>
      </c>
      <c r="CE39" s="57" t="e">
        <f t="shared" si="12"/>
        <v>#N/A</v>
      </c>
    </row>
    <row r="40" spans="1:83" x14ac:dyDescent="0.35">
      <c r="A40" s="21" t="s">
        <v>4</v>
      </c>
      <c r="B40" s="21" t="s">
        <v>56</v>
      </c>
      <c r="C40" s="22" t="s">
        <v>57</v>
      </c>
      <c r="D40" s="57">
        <v>0</v>
      </c>
      <c r="E40" s="57">
        <f t="shared" si="13"/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7600000</v>
      </c>
      <c r="N40" s="19">
        <v>6800000</v>
      </c>
      <c r="O40" s="19">
        <v>6100000</v>
      </c>
      <c r="P40" s="19">
        <v>5600000</v>
      </c>
      <c r="Q40" s="19">
        <v>0</v>
      </c>
      <c r="S40" s="57" t="e">
        <f>VLOOKUP($C40,Sheet2!$A:$BN,S$6,0)</f>
        <v>#N/A</v>
      </c>
      <c r="T40" s="57" t="e">
        <f>VLOOKUP($C40,Sheet2!$A:$BN,T$6,0)</f>
        <v>#N/A</v>
      </c>
      <c r="U40" s="60" t="e">
        <f>VLOOKUP($C40,Sheet2!$A:$BN,U$6,0)</f>
        <v>#N/A</v>
      </c>
      <c r="V40" s="57" t="e">
        <f>IF(AND(S40 &gt;= 0, S40 &lt;=10000000),500000,IF(AND(S40 &gt;= 10000000, S40 &lt;20000000),1000000,IF(AND(S40&gt;= 20000000, S40 &lt;30000000),1500000,IF(AND(S40 &gt;= 30000000, S40 &lt;50000000),2000000,IF(S40 &lt; 50000000,E,0)))))</f>
        <v>#N/A</v>
      </c>
      <c r="W40" s="57" t="e">
        <f t="shared" si="0"/>
        <v>#N/A</v>
      </c>
      <c r="X40" s="57" t="e">
        <f>VLOOKUP($C40,Sheet2!$A:$BN,X$6,0)</f>
        <v>#N/A</v>
      </c>
      <c r="Y40" s="57" t="e">
        <f>VLOOKUP($C40,Sheet2!$A:$BN,Y$6,0)</f>
        <v>#N/A</v>
      </c>
      <c r="Z40" s="60" t="e">
        <f>VLOOKUP($C40,Sheet2!$A:$BN,Z$6,0)</f>
        <v>#N/A</v>
      </c>
      <c r="AA40" s="57" t="e">
        <f>IF(AND(X40 &gt;= 0, X40 &lt;=10000000),500000,IF(AND(X40 &gt;= 10000000, X40 &lt;20000000),1000000,IF(AND(X40&gt;= 20000000, X40 &lt;30000000),1500000,IF(AND(X40 &gt;= 30000000, X40 &lt;50000000),2000000,IF(X40 &lt; 50000000,E,0)))))</f>
        <v>#N/A</v>
      </c>
      <c r="AB40" s="57" t="e">
        <f t="shared" si="1"/>
        <v>#N/A</v>
      </c>
      <c r="AC40" s="57" t="e">
        <f>VLOOKUP($C40,Sheet2!$A:$BN,AC$6,0)</f>
        <v>#N/A</v>
      </c>
      <c r="AD40" s="57" t="e">
        <f>VLOOKUP($C40,Sheet2!$A:$BN,AD$6,0)</f>
        <v>#N/A</v>
      </c>
      <c r="AE40" s="60" t="e">
        <f>VLOOKUP($C40,Sheet2!$A:$BN,AE$6,0)</f>
        <v>#N/A</v>
      </c>
      <c r="AF40" s="57" t="e">
        <f>IF(AND(AC40 &gt;= 0, AC40 &lt;=10000000),500000,IF(AND(AC40 &gt;= 10000000, AC40 &lt;20000000),1000000,IF(AND(AC40&gt;= 20000000, AC40 &lt;30000000),1500000,IF(AND(AC40 &gt;= 30000000, AC40 &lt;50000000),2000000,IF(AC40 &lt; 50000000,E,0)))))</f>
        <v>#N/A</v>
      </c>
      <c r="AG40" s="57" t="e">
        <f t="shared" si="2"/>
        <v>#N/A</v>
      </c>
      <c r="AH40" s="57" t="e">
        <f>VLOOKUP($C40,Sheet2!$A:$BN,AH$6,0)</f>
        <v>#N/A</v>
      </c>
      <c r="AI40" s="57" t="e">
        <f>VLOOKUP($C40,Sheet2!$A:$BN,AI$6,0)</f>
        <v>#N/A</v>
      </c>
      <c r="AJ40" s="60" t="e">
        <f>VLOOKUP($C40,Sheet2!$A:$BN,AJ$6,0)</f>
        <v>#N/A</v>
      </c>
      <c r="AK40" s="57" t="e">
        <f>IF(AND(AH40 &gt;= 0, AH40 &lt;=10000000),500000,IF(AND(AH40 &gt;= 10000000, AH40 &lt;20000000),1000000,IF(AND(AH40&gt;= 20000000, AH40 &lt;30000000),1500000,IF(AND(AH40 &gt;= 30000000, AH40 &lt;50000000),2000000,IF(AH40 &lt; 50000000,E,0)))))</f>
        <v>#N/A</v>
      </c>
      <c r="AL40" s="57" t="e">
        <f t="shared" si="3"/>
        <v>#N/A</v>
      </c>
      <c r="AM40" s="57" t="e">
        <f>VLOOKUP($C40,Sheet2!$A:$BN,AM$6,0)</f>
        <v>#N/A</v>
      </c>
      <c r="AN40" s="57" t="e">
        <f>VLOOKUP($C40,Sheet2!$A:$BN,AN$6,0)</f>
        <v>#N/A</v>
      </c>
      <c r="AO40" s="60" t="e">
        <f>VLOOKUP($C40,Sheet2!$A:$BN,AO$6,0)</f>
        <v>#N/A</v>
      </c>
      <c r="AP40" s="57" t="e">
        <f>IF(AND(AM40 &gt;= 0, AM40 &lt;=10000000),500000,IF(AND(AM40 &gt;= 10000000, AM40 &lt;20000000),1000000,IF(AND(AM40&gt;= 20000000, AM40 &lt;30000000),1500000,IF(AND(AM40 &gt;= 30000000, AM40 &lt;50000000),2000000,IF(AM40 &lt; 50000000,E,0)))))</f>
        <v>#N/A</v>
      </c>
      <c r="AQ40" s="57" t="e">
        <f t="shared" si="4"/>
        <v>#N/A</v>
      </c>
      <c r="AR40" s="57" t="e">
        <f>VLOOKUP($C40,Sheet2!$A:$BN,AR$6,0)</f>
        <v>#N/A</v>
      </c>
      <c r="AS40" s="57" t="e">
        <f>VLOOKUP($C40,Sheet2!$A:$BN,AS$6,0)</f>
        <v>#N/A</v>
      </c>
      <c r="AT40" s="60" t="e">
        <f>VLOOKUP($C40,Sheet2!$A:$BN,AT$6,0)</f>
        <v>#N/A</v>
      </c>
      <c r="AU40" s="57" t="e">
        <f>IF(AND(AR40 &gt;= 0, AR40 &lt;=10000000),500000,IF(AND(AR40 &gt;= 10000000, AR40 &lt;20000000),1000000,IF(AND(AR40&gt;= 20000000, AR40 &lt;30000000),1500000,IF(AND(AR40 &gt;= 30000000, AR40 &lt;50000000),2000000,IF(AR40 &lt; 50000000,E,0)))))</f>
        <v>#N/A</v>
      </c>
      <c r="AV40" s="57" t="e">
        <f t="shared" si="5"/>
        <v>#N/A</v>
      </c>
      <c r="AW40" s="57" t="e">
        <f>VLOOKUP($C40,Sheet2!$A:$BN,AW$6,0)</f>
        <v>#N/A</v>
      </c>
      <c r="AX40" s="57" t="e">
        <f>VLOOKUP($C40,Sheet2!$A:$BN,AX$6,0)</f>
        <v>#N/A</v>
      </c>
      <c r="AY40" s="60" t="e">
        <f>VLOOKUP($C40,Sheet2!$A:$BN,AY$6,0)</f>
        <v>#N/A</v>
      </c>
      <c r="AZ40" s="57" t="e">
        <f>IF(AND(AW40 &gt;= 0, AW40 &lt;=10000000),500000,IF(AND(AW40 &gt;= 10000000, AW40 &lt;20000000),1000000,IF(AND(AW40&gt;= 20000000, AW40 &lt;30000000),1500000,IF(AND(AW40 &gt;= 30000000, AW40 &lt;50000000),2000000,IF(AW40 &lt; 50000000,E,0)))))</f>
        <v>#N/A</v>
      </c>
      <c r="BA40" s="57" t="e">
        <f t="shared" si="6"/>
        <v>#N/A</v>
      </c>
      <c r="BB40" s="57" t="e">
        <f>VLOOKUP($C40,Sheet2!$A:$BN,BB$6,0)</f>
        <v>#N/A</v>
      </c>
      <c r="BC40" s="57" t="e">
        <f>VLOOKUP($C40,Sheet2!$A:$BN,BC$6,0)</f>
        <v>#N/A</v>
      </c>
      <c r="BD40" s="60" t="e">
        <f>VLOOKUP($C40,Sheet2!$A:$BN,BD$6,0)</f>
        <v>#N/A</v>
      </c>
      <c r="BE40" s="57" t="e">
        <f>IF(AND(BB40 &gt;= 0, BB40 &lt;=10000000),500000,IF(AND(BB40 &gt;= 10000000, BB40 &lt;20000000),1000000,IF(AND(BB40&gt;= 20000000, BB40 &lt;30000000),1500000,IF(AND(BB40 &gt;= 30000000, BB40 &lt;50000000),2000000,IF(BB40 &lt; 50000000,E,0)))))</f>
        <v>#N/A</v>
      </c>
      <c r="BF40" s="57" t="e">
        <f t="shared" si="7"/>
        <v>#N/A</v>
      </c>
      <c r="BG40" s="57" t="e">
        <f>VLOOKUP($C40,Sheet2!$A:$BN,BG$6,0)</f>
        <v>#N/A</v>
      </c>
      <c r="BH40" s="57" t="e">
        <f>VLOOKUP($C40,Sheet2!$A:$BN,BH$6,0)</f>
        <v>#N/A</v>
      </c>
      <c r="BI40" s="60" t="e">
        <f>VLOOKUP($C40,Sheet2!$A:$BN,BI$6,0)</f>
        <v>#N/A</v>
      </c>
      <c r="BJ40" s="57" t="e">
        <f>IF(AND(BG40 &gt;= 0, BG40 &lt;=10000000),500000,IF(AND(BG40 &gt;= 10000000, BG40 &lt;20000000),1000000,IF(AND(BG40&gt;= 20000000, BG40 &lt;30000000),1500000,IF(AND(BG40 &gt;= 30000000, BG40 &lt;50000000),2000000,IF(BG40 &lt; 50000000,E,0)))))</f>
        <v>#N/A</v>
      </c>
      <c r="BK40" s="57" t="e">
        <f t="shared" si="8"/>
        <v>#N/A</v>
      </c>
      <c r="BL40" s="57" t="e">
        <f>VLOOKUP($C40,Sheet2!$A:$BN,BL$6,0)</f>
        <v>#N/A</v>
      </c>
      <c r="BM40" s="57" t="e">
        <f>VLOOKUP($C40,Sheet2!$A:$BN,BM$6,0)</f>
        <v>#N/A</v>
      </c>
      <c r="BN40" s="60" t="e">
        <f>VLOOKUP($C40,Sheet2!$A:$BN,BN$6,0)</f>
        <v>#N/A</v>
      </c>
      <c r="BO40" s="57" t="e">
        <f>IF(AND(BL40 &gt;= 0, BL40 &lt;=10000000),500000,IF(AND(BL40 &gt;= 10000000, BL40 &lt;20000000),1000000,IF(AND(BL40&gt;= 20000000, BL40 &lt;30000000),1500000,IF(AND(BL40 &gt;= 30000000, BL40 &lt;50000000),2000000,IF(BL40 &lt; 50000000,E,0)))))</f>
        <v>#N/A</v>
      </c>
      <c r="BP40" s="57" t="e">
        <f t="shared" si="9"/>
        <v>#N/A</v>
      </c>
      <c r="BQ40" s="57" t="e">
        <f>VLOOKUP($C40,Sheet2!$A:$BN,BQ$6,0)</f>
        <v>#N/A</v>
      </c>
      <c r="BR40" s="57" t="e">
        <f>VLOOKUP($C40,Sheet2!$A:$BN,BR$6,0)</f>
        <v>#N/A</v>
      </c>
      <c r="BS40" s="60" t="e">
        <f>VLOOKUP($C40,Sheet2!$A:$BN,BS$6,0)</f>
        <v>#N/A</v>
      </c>
      <c r="BT40" s="57" t="e">
        <f>IF(AND(BQ40 &gt;= 0, BQ40 &lt;=10000000),500000,IF(AND(BQ40 &gt;= 10000000, BQ40 &lt;20000000),1000000,IF(AND(BQ40&gt;= 20000000, BQ40 &lt;30000000),1500000,IF(AND(BQ40 &gt;= 30000000, BQ40 &lt;50000000),2000000,IF(BQ40 &lt; 50000000,E,0)))))</f>
        <v>#N/A</v>
      </c>
      <c r="BU40" s="57" t="e">
        <f t="shared" si="10"/>
        <v>#N/A</v>
      </c>
      <c r="BV40" s="57" t="e">
        <f>VLOOKUP($C40,Sheet2!$A:$BN,BV$6,0)</f>
        <v>#N/A</v>
      </c>
      <c r="BW40" s="57" t="e">
        <f>VLOOKUP($C40,Sheet2!$A:$BN,BW$6,0)</f>
        <v>#N/A</v>
      </c>
      <c r="BX40" s="60" t="e">
        <f>VLOOKUP($C40,Sheet2!$A:$BN,BX$6,0)</f>
        <v>#N/A</v>
      </c>
      <c r="BY40" s="57" t="e">
        <f>IF(AND(BV40 &gt;= 0, BV40 &lt;=10000000),500000,IF(AND(BV40 &gt;= 10000000, BV40 &lt;20000000),1000000,IF(AND(BV40&gt;= 20000000, BV40 &lt;30000000),1500000,IF(AND(BV40 &gt;= 30000000, BV40 &lt;50000000),2000000,IF(BV40 &lt; 50000000,E,0)))))</f>
        <v>#N/A</v>
      </c>
      <c r="BZ40" s="57" t="e">
        <f t="shared" si="11"/>
        <v>#N/A</v>
      </c>
      <c r="CA40" s="57" t="e">
        <f>VLOOKUP($C40,Sheet2!$A:$BN,CA$6,0)</f>
        <v>#N/A</v>
      </c>
      <c r="CB40" s="57" t="e">
        <f>VLOOKUP($C40,Sheet2!$A:$BN,CB$6,0)</f>
        <v>#N/A</v>
      </c>
      <c r="CC40" s="60" t="e">
        <f>VLOOKUP($C40,Sheet2!$A:$BN,CC$6,0)</f>
        <v>#N/A</v>
      </c>
      <c r="CD40" s="57" t="e">
        <f>IF(AND(CA40 &gt;= 0, CA40 &lt;=10000000),500000,IF(AND(CA40 &gt;= 10000000, CA40 &lt;20000000),1000000,IF(AND(CA40&gt;= 20000000, CA40 &lt;30000000),1500000,IF(AND(CA40 &gt;= 30000000, CA40 &lt;50000000),2000000,IF(CA40 &lt; 50000000,E,0)))))</f>
        <v>#N/A</v>
      </c>
      <c r="CE40" s="57" t="e">
        <f t="shared" si="12"/>
        <v>#N/A</v>
      </c>
    </row>
    <row r="41" spans="1:83" x14ac:dyDescent="0.35">
      <c r="A41" s="21" t="s">
        <v>4</v>
      </c>
      <c r="B41" s="21" t="s">
        <v>58</v>
      </c>
      <c r="C41" s="22" t="s">
        <v>59</v>
      </c>
      <c r="D41" s="57">
        <v>0</v>
      </c>
      <c r="E41" s="57">
        <f t="shared" si="13"/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S41" s="57" t="e">
        <f>VLOOKUP($C41,Sheet2!$A:$BN,S$6,0)</f>
        <v>#N/A</v>
      </c>
      <c r="T41" s="57" t="e">
        <f>VLOOKUP($C41,Sheet2!$A:$BN,T$6,0)</f>
        <v>#N/A</v>
      </c>
      <c r="U41" s="60" t="e">
        <f>VLOOKUP($C41,Sheet2!$A:$BN,U$6,0)</f>
        <v>#N/A</v>
      </c>
      <c r="V41" s="57" t="e">
        <f>IF(AND(S41 &gt;= 0, S41 &lt;=10000000),500000,IF(AND(S41 &gt;= 10000000, S41 &lt;20000000),1000000,IF(AND(S41&gt;= 20000000, S41 &lt;30000000),1500000,IF(AND(S41 &gt;= 30000000, S41 &lt;50000000),2000000,IF(S41 &lt; 50000000,E,0)))))</f>
        <v>#N/A</v>
      </c>
      <c r="W41" s="57" t="e">
        <f t="shared" si="0"/>
        <v>#N/A</v>
      </c>
      <c r="X41" s="57" t="e">
        <f>VLOOKUP($C41,Sheet2!$A:$BN,X$6,0)</f>
        <v>#N/A</v>
      </c>
      <c r="Y41" s="57" t="e">
        <f>VLOOKUP($C41,Sheet2!$A:$BN,Y$6,0)</f>
        <v>#N/A</v>
      </c>
      <c r="Z41" s="60" t="e">
        <f>VLOOKUP($C41,Sheet2!$A:$BN,Z$6,0)</f>
        <v>#N/A</v>
      </c>
      <c r="AA41" s="57" t="e">
        <f>IF(AND(X41 &gt;= 0, X41 &lt;=10000000),500000,IF(AND(X41 &gt;= 10000000, X41 &lt;20000000),1000000,IF(AND(X41&gt;= 20000000, X41 &lt;30000000),1500000,IF(AND(X41 &gt;= 30000000, X41 &lt;50000000),2000000,IF(X41 &lt; 50000000,E,0)))))</f>
        <v>#N/A</v>
      </c>
      <c r="AB41" s="57" t="e">
        <f t="shared" si="1"/>
        <v>#N/A</v>
      </c>
      <c r="AC41" s="57" t="e">
        <f>VLOOKUP($C41,Sheet2!$A:$BN,AC$6,0)</f>
        <v>#N/A</v>
      </c>
      <c r="AD41" s="57" t="e">
        <f>VLOOKUP($C41,Sheet2!$A:$BN,AD$6,0)</f>
        <v>#N/A</v>
      </c>
      <c r="AE41" s="60" t="e">
        <f>VLOOKUP($C41,Sheet2!$A:$BN,AE$6,0)</f>
        <v>#N/A</v>
      </c>
      <c r="AF41" s="57" t="e">
        <f>IF(AND(AC41 &gt;= 0, AC41 &lt;=10000000),500000,IF(AND(AC41 &gt;= 10000000, AC41 &lt;20000000),1000000,IF(AND(AC41&gt;= 20000000, AC41 &lt;30000000),1500000,IF(AND(AC41 &gt;= 30000000, AC41 &lt;50000000),2000000,IF(AC41 &lt; 50000000,E,0)))))</f>
        <v>#N/A</v>
      </c>
      <c r="AG41" s="57" t="e">
        <f t="shared" si="2"/>
        <v>#N/A</v>
      </c>
      <c r="AH41" s="57" t="e">
        <f>VLOOKUP($C41,Sheet2!$A:$BN,AH$6,0)</f>
        <v>#N/A</v>
      </c>
      <c r="AI41" s="57" t="e">
        <f>VLOOKUP($C41,Sheet2!$A:$BN,AI$6,0)</f>
        <v>#N/A</v>
      </c>
      <c r="AJ41" s="60" t="e">
        <f>VLOOKUP($C41,Sheet2!$A:$BN,AJ$6,0)</f>
        <v>#N/A</v>
      </c>
      <c r="AK41" s="57" t="e">
        <f>IF(AND(AH41 &gt;= 0, AH41 &lt;=10000000),500000,IF(AND(AH41 &gt;= 10000000, AH41 &lt;20000000),1000000,IF(AND(AH41&gt;= 20000000, AH41 &lt;30000000),1500000,IF(AND(AH41 &gt;= 30000000, AH41 &lt;50000000),2000000,IF(AH41 &lt; 50000000,E,0)))))</f>
        <v>#N/A</v>
      </c>
      <c r="AL41" s="57" t="e">
        <f t="shared" si="3"/>
        <v>#N/A</v>
      </c>
      <c r="AM41" s="57" t="e">
        <f>VLOOKUP($C41,Sheet2!$A:$BN,AM$6,0)</f>
        <v>#N/A</v>
      </c>
      <c r="AN41" s="57" t="e">
        <f>VLOOKUP($C41,Sheet2!$A:$BN,AN$6,0)</f>
        <v>#N/A</v>
      </c>
      <c r="AO41" s="60" t="e">
        <f>VLOOKUP($C41,Sheet2!$A:$BN,AO$6,0)</f>
        <v>#N/A</v>
      </c>
      <c r="AP41" s="57" t="e">
        <f>IF(AND(AM41 &gt;= 0, AM41 &lt;=10000000),500000,IF(AND(AM41 &gt;= 10000000, AM41 &lt;20000000),1000000,IF(AND(AM41&gt;= 20000000, AM41 &lt;30000000),1500000,IF(AND(AM41 &gt;= 30000000, AM41 &lt;50000000),2000000,IF(AM41 &lt; 50000000,E,0)))))</f>
        <v>#N/A</v>
      </c>
      <c r="AQ41" s="57" t="e">
        <f t="shared" si="4"/>
        <v>#N/A</v>
      </c>
      <c r="AR41" s="57" t="e">
        <f>VLOOKUP($C41,Sheet2!$A:$BN,AR$6,0)</f>
        <v>#N/A</v>
      </c>
      <c r="AS41" s="57" t="e">
        <f>VLOOKUP($C41,Sheet2!$A:$BN,AS$6,0)</f>
        <v>#N/A</v>
      </c>
      <c r="AT41" s="60" t="e">
        <f>VLOOKUP($C41,Sheet2!$A:$BN,AT$6,0)</f>
        <v>#N/A</v>
      </c>
      <c r="AU41" s="57" t="e">
        <f>IF(AND(AR41 &gt;= 0, AR41 &lt;=10000000),500000,IF(AND(AR41 &gt;= 10000000, AR41 &lt;20000000),1000000,IF(AND(AR41&gt;= 20000000, AR41 &lt;30000000),1500000,IF(AND(AR41 &gt;= 30000000, AR41 &lt;50000000),2000000,IF(AR41 &lt; 50000000,E,0)))))</f>
        <v>#N/A</v>
      </c>
      <c r="AV41" s="57" t="e">
        <f t="shared" si="5"/>
        <v>#N/A</v>
      </c>
      <c r="AW41" s="57" t="e">
        <f>VLOOKUP($C41,Sheet2!$A:$BN,AW$6,0)</f>
        <v>#N/A</v>
      </c>
      <c r="AX41" s="57" t="e">
        <f>VLOOKUP($C41,Sheet2!$A:$BN,AX$6,0)</f>
        <v>#N/A</v>
      </c>
      <c r="AY41" s="60" t="e">
        <f>VLOOKUP($C41,Sheet2!$A:$BN,AY$6,0)</f>
        <v>#N/A</v>
      </c>
      <c r="AZ41" s="57" t="e">
        <f>IF(AND(AW41 &gt;= 0, AW41 &lt;=10000000),500000,IF(AND(AW41 &gt;= 10000000, AW41 &lt;20000000),1000000,IF(AND(AW41&gt;= 20000000, AW41 &lt;30000000),1500000,IF(AND(AW41 &gt;= 30000000, AW41 &lt;50000000),2000000,IF(AW41 &lt; 50000000,E,0)))))</f>
        <v>#N/A</v>
      </c>
      <c r="BA41" s="57" t="e">
        <f t="shared" si="6"/>
        <v>#N/A</v>
      </c>
      <c r="BB41" s="57" t="e">
        <f>VLOOKUP($C41,Sheet2!$A:$BN,BB$6,0)</f>
        <v>#N/A</v>
      </c>
      <c r="BC41" s="57" t="e">
        <f>VLOOKUP($C41,Sheet2!$A:$BN,BC$6,0)</f>
        <v>#N/A</v>
      </c>
      <c r="BD41" s="60" t="e">
        <f>VLOOKUP($C41,Sheet2!$A:$BN,BD$6,0)</f>
        <v>#N/A</v>
      </c>
      <c r="BE41" s="57" t="e">
        <f>IF(AND(BB41 &gt;= 0, BB41 &lt;=10000000),500000,IF(AND(BB41 &gt;= 10000000, BB41 &lt;20000000),1000000,IF(AND(BB41&gt;= 20000000, BB41 &lt;30000000),1500000,IF(AND(BB41 &gt;= 30000000, BB41 &lt;50000000),2000000,IF(BB41 &lt; 50000000,E,0)))))</f>
        <v>#N/A</v>
      </c>
      <c r="BF41" s="57" t="e">
        <f t="shared" si="7"/>
        <v>#N/A</v>
      </c>
      <c r="BG41" s="57" t="e">
        <f>VLOOKUP($C41,Sheet2!$A:$BN,BG$6,0)</f>
        <v>#N/A</v>
      </c>
      <c r="BH41" s="57" t="e">
        <f>VLOOKUP($C41,Sheet2!$A:$BN,BH$6,0)</f>
        <v>#N/A</v>
      </c>
      <c r="BI41" s="60" t="e">
        <f>VLOOKUP($C41,Sheet2!$A:$BN,BI$6,0)</f>
        <v>#N/A</v>
      </c>
      <c r="BJ41" s="57" t="e">
        <f>IF(AND(BG41 &gt;= 0, BG41 &lt;=10000000),500000,IF(AND(BG41 &gt;= 10000000, BG41 &lt;20000000),1000000,IF(AND(BG41&gt;= 20000000, BG41 &lt;30000000),1500000,IF(AND(BG41 &gt;= 30000000, BG41 &lt;50000000),2000000,IF(BG41 &lt; 50000000,E,0)))))</f>
        <v>#N/A</v>
      </c>
      <c r="BK41" s="57" t="e">
        <f t="shared" si="8"/>
        <v>#N/A</v>
      </c>
      <c r="BL41" s="57" t="e">
        <f>VLOOKUP($C41,Sheet2!$A:$BN,BL$6,0)</f>
        <v>#N/A</v>
      </c>
      <c r="BM41" s="57" t="e">
        <f>VLOOKUP($C41,Sheet2!$A:$BN,BM$6,0)</f>
        <v>#N/A</v>
      </c>
      <c r="BN41" s="60" t="e">
        <f>VLOOKUP($C41,Sheet2!$A:$BN,BN$6,0)</f>
        <v>#N/A</v>
      </c>
      <c r="BO41" s="57" t="e">
        <f>IF(AND(BL41 &gt;= 0, BL41 &lt;=10000000),500000,IF(AND(BL41 &gt;= 10000000, BL41 &lt;20000000),1000000,IF(AND(BL41&gt;= 20000000, BL41 &lt;30000000),1500000,IF(AND(BL41 &gt;= 30000000, BL41 &lt;50000000),2000000,IF(BL41 &lt; 50000000,E,0)))))</f>
        <v>#N/A</v>
      </c>
      <c r="BP41" s="57" t="e">
        <f t="shared" si="9"/>
        <v>#N/A</v>
      </c>
      <c r="BQ41" s="57" t="e">
        <f>VLOOKUP($C41,Sheet2!$A:$BN,BQ$6,0)</f>
        <v>#N/A</v>
      </c>
      <c r="BR41" s="57" t="e">
        <f>VLOOKUP($C41,Sheet2!$A:$BN,BR$6,0)</f>
        <v>#N/A</v>
      </c>
      <c r="BS41" s="60" t="e">
        <f>VLOOKUP($C41,Sheet2!$A:$BN,BS$6,0)</f>
        <v>#N/A</v>
      </c>
      <c r="BT41" s="57" t="e">
        <f>IF(AND(BQ41 &gt;= 0, BQ41 &lt;=10000000),500000,IF(AND(BQ41 &gt;= 10000000, BQ41 &lt;20000000),1000000,IF(AND(BQ41&gt;= 20000000, BQ41 &lt;30000000),1500000,IF(AND(BQ41 &gt;= 30000000, BQ41 &lt;50000000),2000000,IF(BQ41 &lt; 50000000,E,0)))))</f>
        <v>#N/A</v>
      </c>
      <c r="BU41" s="57" t="e">
        <f t="shared" si="10"/>
        <v>#N/A</v>
      </c>
      <c r="BV41" s="57" t="e">
        <f>VLOOKUP($C41,Sheet2!$A:$BN,BV$6,0)</f>
        <v>#N/A</v>
      </c>
      <c r="BW41" s="57" t="e">
        <f>VLOOKUP($C41,Sheet2!$A:$BN,BW$6,0)</f>
        <v>#N/A</v>
      </c>
      <c r="BX41" s="60" t="e">
        <f>VLOOKUP($C41,Sheet2!$A:$BN,BX$6,0)</f>
        <v>#N/A</v>
      </c>
      <c r="BY41" s="57" t="e">
        <f>IF(AND(BV41 &gt;= 0, BV41 &lt;=10000000),500000,IF(AND(BV41 &gt;= 10000000, BV41 &lt;20000000),1000000,IF(AND(BV41&gt;= 20000000, BV41 &lt;30000000),1500000,IF(AND(BV41 &gt;= 30000000, BV41 &lt;50000000),2000000,IF(BV41 &lt; 50000000,E,0)))))</f>
        <v>#N/A</v>
      </c>
      <c r="BZ41" s="57" t="e">
        <f t="shared" si="11"/>
        <v>#N/A</v>
      </c>
      <c r="CA41" s="57" t="e">
        <f>VLOOKUP($C41,Sheet2!$A:$BN,CA$6,0)</f>
        <v>#N/A</v>
      </c>
      <c r="CB41" s="57" t="e">
        <f>VLOOKUP($C41,Sheet2!$A:$BN,CB$6,0)</f>
        <v>#N/A</v>
      </c>
      <c r="CC41" s="60" t="e">
        <f>VLOOKUP($C41,Sheet2!$A:$BN,CC$6,0)</f>
        <v>#N/A</v>
      </c>
      <c r="CD41" s="57" t="e">
        <f>IF(AND(CA41 &gt;= 0, CA41 &lt;=10000000),500000,IF(AND(CA41 &gt;= 10000000, CA41 &lt;20000000),1000000,IF(AND(CA41&gt;= 20000000, CA41 &lt;30000000),1500000,IF(AND(CA41 &gt;= 30000000, CA41 &lt;50000000),2000000,IF(CA41 &lt; 50000000,E,0)))))</f>
        <v>#N/A</v>
      </c>
      <c r="CE41" s="57" t="e">
        <f t="shared" si="12"/>
        <v>#N/A</v>
      </c>
    </row>
    <row r="42" spans="1:83" x14ac:dyDescent="0.35">
      <c r="A42" s="21" t="s">
        <v>4</v>
      </c>
      <c r="B42" s="21" t="s">
        <v>60</v>
      </c>
      <c r="C42" s="22" t="s">
        <v>61</v>
      </c>
      <c r="D42" s="57">
        <v>0</v>
      </c>
      <c r="E42" s="57">
        <f t="shared" si="13"/>
        <v>-15900000</v>
      </c>
      <c r="F42" s="19">
        <v>15900000</v>
      </c>
      <c r="G42" s="19">
        <v>15400000</v>
      </c>
      <c r="H42" s="19">
        <v>15000000</v>
      </c>
      <c r="I42" s="19">
        <v>14000000</v>
      </c>
      <c r="J42" s="19">
        <v>13000000</v>
      </c>
      <c r="K42" s="19">
        <v>12100000</v>
      </c>
      <c r="L42" s="19">
        <v>11000000</v>
      </c>
      <c r="M42" s="19">
        <v>9500000</v>
      </c>
      <c r="N42" s="19">
        <v>9000000</v>
      </c>
      <c r="O42" s="19">
        <v>8300000</v>
      </c>
      <c r="P42" s="19">
        <v>0</v>
      </c>
      <c r="Q42" s="19">
        <v>0</v>
      </c>
      <c r="S42" s="57">
        <f>VLOOKUP($C42,Sheet2!$A:$BN,S$6,0)</f>
        <v>0</v>
      </c>
      <c r="T42" s="57">
        <f>VLOOKUP($C42,Sheet2!$A:$BN,T$6,0)</f>
        <v>0</v>
      </c>
      <c r="U42" s="60" t="e">
        <f>VLOOKUP($C42,Sheet2!$A:$BN,U$6,0)</f>
        <v>#DIV/0!</v>
      </c>
      <c r="V42" s="57">
        <f>IF(AND(S42 &gt;= 0, S42 &lt;=10000000),500000,IF(AND(S42 &gt;= 10000000, S42 &lt;20000000),1000000,IF(AND(S42&gt;= 20000000, S42 &lt;30000000),1500000,IF(AND(S42 &gt;= 30000000, S42 &lt;50000000),2000000,IF(S42 &lt; 50000000,E,0)))))</f>
        <v>500000</v>
      </c>
      <c r="W42" s="57">
        <f t="shared" si="0"/>
        <v>500000</v>
      </c>
      <c r="X42" s="57">
        <f>VLOOKUP($C42,Sheet2!$A:$BN,X$6,0)</f>
        <v>0</v>
      </c>
      <c r="Y42" s="57">
        <f>VLOOKUP($C42,Sheet2!$A:$BN,Y$6,0)</f>
        <v>0</v>
      </c>
      <c r="Z42" s="60" t="e">
        <f>VLOOKUP($C42,Sheet2!$A:$BN,Z$6,0)</f>
        <v>#DIV/0!</v>
      </c>
      <c r="AA42" s="57">
        <f>IF(AND(X42 &gt;= 0, X42 &lt;=10000000),500000,IF(AND(X42 &gt;= 10000000, X42 &lt;20000000),1000000,IF(AND(X42&gt;= 20000000, X42 &lt;30000000),1500000,IF(AND(X42 &gt;= 30000000, X42 &lt;50000000),2000000,IF(X42 &lt; 50000000,E,0)))))</f>
        <v>500000</v>
      </c>
      <c r="AB42" s="57">
        <f t="shared" si="1"/>
        <v>500000</v>
      </c>
      <c r="AC42" s="57">
        <f>VLOOKUP($C42,Sheet2!$A:$BN,AC$6,0)</f>
        <v>0</v>
      </c>
      <c r="AD42" s="57">
        <f>VLOOKUP($C42,Sheet2!$A:$BN,AD$6,0)</f>
        <v>0</v>
      </c>
      <c r="AE42" s="60" t="e">
        <f>VLOOKUP($C42,Sheet2!$A:$BN,AE$6,0)</f>
        <v>#DIV/0!</v>
      </c>
      <c r="AF42" s="57">
        <f>IF(AND(AC42 &gt;= 0, AC42 &lt;=10000000),500000,IF(AND(AC42 &gt;= 10000000, AC42 &lt;20000000),1000000,IF(AND(AC42&gt;= 20000000, AC42 &lt;30000000),1500000,IF(AND(AC42 &gt;= 30000000, AC42 &lt;50000000),2000000,IF(AC42 &lt; 50000000,E,0)))))</f>
        <v>500000</v>
      </c>
      <c r="AG42" s="57">
        <f t="shared" si="2"/>
        <v>500000</v>
      </c>
      <c r="AH42" s="57">
        <f>VLOOKUP($C42,Sheet2!$A:$BN,AH$6,0)</f>
        <v>10540000</v>
      </c>
      <c r="AI42" s="57">
        <f>VLOOKUP($C42,Sheet2!$A:$BN,AI$6,0)</f>
        <v>12695560</v>
      </c>
      <c r="AJ42" s="60">
        <f>VLOOKUP($C42,Sheet2!$A:$BN,AJ$6,0)</f>
        <v>1.8938883468367214</v>
      </c>
      <c r="AK42" s="57">
        <f>IF(AND(AH42 &gt;= 0, AH42 &lt;=10000000),500000,IF(AND(AH42 &gt;= 10000000, AH42 &lt;20000000),1000000,IF(AND(AH42&gt;= 20000000, AH42 &lt;30000000),1500000,IF(AND(AH42 &gt;= 30000000, AH42 &lt;50000000),2000000,IF(AH42 &lt; 50000000,E,0)))))</f>
        <v>1000000</v>
      </c>
      <c r="AL42" s="57">
        <f t="shared" si="3"/>
        <v>24300000</v>
      </c>
      <c r="AM42" s="57">
        <f>VLOOKUP($C42,Sheet2!$A:$BN,AM$6,0)</f>
        <v>0</v>
      </c>
      <c r="AN42" s="57">
        <f>VLOOKUP($C42,Sheet2!$A:$BN,AN$6,0)</f>
        <v>0</v>
      </c>
      <c r="AO42" s="60" t="e">
        <f>VLOOKUP($C42,Sheet2!$A:$BN,AO$6,0)</f>
        <v>#DIV/0!</v>
      </c>
      <c r="AP42" s="57">
        <f>IF(AND(AM42 &gt;= 0, AM42 &lt;=10000000),500000,IF(AND(AM42 &gt;= 10000000, AM42 &lt;20000000),1000000,IF(AND(AM42&gt;= 20000000, AM42 &lt;30000000),1500000,IF(AND(AM42 &gt;= 30000000, AM42 &lt;50000000),2000000,IF(AM42 &lt; 50000000,E,0)))))</f>
        <v>500000</v>
      </c>
      <c r="AQ42" s="57">
        <f t="shared" si="4"/>
        <v>500000</v>
      </c>
      <c r="AR42" s="57">
        <f>VLOOKUP($C42,Sheet2!$A:$BN,AR$6,0)</f>
        <v>0</v>
      </c>
      <c r="AS42" s="57">
        <f>VLOOKUP($C42,Sheet2!$A:$BN,AS$6,0)</f>
        <v>0</v>
      </c>
      <c r="AT42" s="60" t="e">
        <f>VLOOKUP($C42,Sheet2!$A:$BN,AT$6,0)</f>
        <v>#DIV/0!</v>
      </c>
      <c r="AU42" s="57">
        <f>IF(AND(AR42 &gt;= 0, AR42 &lt;=10000000),500000,IF(AND(AR42 &gt;= 10000000, AR42 &lt;20000000),1000000,IF(AND(AR42&gt;= 20000000, AR42 &lt;30000000),1500000,IF(AND(AR42 &gt;= 30000000, AR42 &lt;50000000),2000000,IF(AR42 &lt; 50000000,E,0)))))</f>
        <v>500000</v>
      </c>
      <c r="AV42" s="57">
        <f t="shared" si="5"/>
        <v>500000</v>
      </c>
      <c r="AW42" s="57">
        <f>VLOOKUP($C42,Sheet2!$A:$BN,AW$6,0)</f>
        <v>7500000</v>
      </c>
      <c r="AX42" s="57">
        <f>VLOOKUP($C42,Sheet2!$A:$BN,AX$6,0)</f>
        <v>2934640</v>
      </c>
      <c r="AY42" s="60">
        <f>VLOOKUP($C42,Sheet2!$A:$BN,AY$6,0)</f>
        <v>0.96615494806595104</v>
      </c>
      <c r="AZ42" s="57">
        <f>IF(AND(AW42 &gt;= 0, AW42 &lt;=10000000),500000,IF(AND(AW42 &gt;= 10000000, AW42 &lt;20000000),1000000,IF(AND(AW42&gt;= 20000000, AW42 &lt;30000000),1500000,IF(AND(AW42 &gt;= 30000000, AW42 &lt;50000000),2000000,IF(AW42 &lt; 50000000,E,0)))))</f>
        <v>500000</v>
      </c>
      <c r="BA42" s="57">
        <f t="shared" si="6"/>
        <v>11000000</v>
      </c>
      <c r="BB42" s="57">
        <f>VLOOKUP($C42,Sheet2!$A:$BN,BB$6,0)</f>
        <v>0</v>
      </c>
      <c r="BC42" s="57">
        <f>VLOOKUP($C42,Sheet2!$A:$BN,BC$6,0)</f>
        <v>0</v>
      </c>
      <c r="BD42" s="60" t="e">
        <f>VLOOKUP($C42,Sheet2!$A:$BN,BD$6,0)</f>
        <v>#DIV/0!</v>
      </c>
      <c r="BE42" s="57">
        <f>IF(AND(BB42 &gt;= 0, BB42 &lt;=10000000),500000,IF(AND(BB42 &gt;= 10000000, BB42 &lt;20000000),1000000,IF(AND(BB42&gt;= 20000000, BB42 &lt;30000000),1500000,IF(AND(BB42 &gt;= 30000000, BB42 &lt;50000000),2000000,IF(BB42 &lt; 50000000,E,0)))))</f>
        <v>500000</v>
      </c>
      <c r="BF42" s="57">
        <f t="shared" si="7"/>
        <v>500000</v>
      </c>
      <c r="BG42" s="57">
        <f>VLOOKUP($C42,Sheet2!$A:$BN,BG$6,0)</f>
        <v>0</v>
      </c>
      <c r="BH42" s="57">
        <f>VLOOKUP($C42,Sheet2!$A:$BN,BH$6,0)</f>
        <v>0</v>
      </c>
      <c r="BI42" s="60" t="e">
        <f>VLOOKUP($C42,Sheet2!$A:$BN,BI$6,0)</f>
        <v>#DIV/0!</v>
      </c>
      <c r="BJ42" s="57">
        <f>IF(AND(BG42 &gt;= 0, BG42 &lt;=10000000),500000,IF(AND(BG42 &gt;= 10000000, BG42 &lt;20000000),1000000,IF(AND(BG42&gt;= 20000000, BG42 &lt;30000000),1500000,IF(AND(BG42 &gt;= 30000000, BG42 &lt;50000000),2000000,IF(BG42 &lt; 50000000,E,0)))))</f>
        <v>500000</v>
      </c>
      <c r="BK42" s="57">
        <f t="shared" si="8"/>
        <v>500000</v>
      </c>
      <c r="BL42" s="57">
        <f>VLOOKUP($C42,Sheet2!$A:$BN,BL$6,0)</f>
        <v>0</v>
      </c>
      <c r="BM42" s="57">
        <f>VLOOKUP($C42,Sheet2!$A:$BN,BM$6,0)</f>
        <v>0</v>
      </c>
      <c r="BN42" s="60" t="e">
        <f>VLOOKUP($C42,Sheet2!$A:$BN,BN$6,0)</f>
        <v>#DIV/0!</v>
      </c>
      <c r="BO42" s="57">
        <f>IF(AND(BL42 &gt;= 0, BL42 &lt;=10000000),500000,IF(AND(BL42 &gt;= 10000000, BL42 &lt;20000000),1000000,IF(AND(BL42&gt;= 20000000, BL42 &lt;30000000),1500000,IF(AND(BL42 &gt;= 30000000, BL42 &lt;50000000),2000000,IF(BL42 &lt; 50000000,E,0)))))</f>
        <v>500000</v>
      </c>
      <c r="BP42" s="57">
        <f t="shared" si="9"/>
        <v>500000</v>
      </c>
      <c r="BQ42" s="57">
        <f>VLOOKUP($C42,Sheet2!$A:$BN,BQ$6,0)</f>
        <v>0</v>
      </c>
      <c r="BR42" s="57">
        <f>VLOOKUP($C42,Sheet2!$A:$BN,BR$6,0)</f>
        <v>0</v>
      </c>
      <c r="BS42" s="60" t="e">
        <f>VLOOKUP($C42,Sheet2!$A:$BN,BS$6,0)</f>
        <v>#DIV/0!</v>
      </c>
      <c r="BT42" s="57">
        <f>IF(AND(BQ42 &gt;= 0, BQ42 &lt;=10000000),500000,IF(AND(BQ42 &gt;= 10000000, BQ42 &lt;20000000),1000000,IF(AND(BQ42&gt;= 20000000, BQ42 &lt;30000000),1500000,IF(AND(BQ42 &gt;= 30000000, BQ42 &lt;50000000),2000000,IF(BQ42 &lt; 50000000,E,0)))))</f>
        <v>500000</v>
      </c>
      <c r="BU42" s="57">
        <f t="shared" si="10"/>
        <v>500000</v>
      </c>
      <c r="BV42" s="57">
        <f>VLOOKUP($C42,Sheet2!$A:$BN,BV$6,0)</f>
        <v>0</v>
      </c>
      <c r="BW42" s="57">
        <f>VLOOKUP($C42,Sheet2!$A:$BN,BW$6,0)</f>
        <v>0</v>
      </c>
      <c r="BX42" s="60" t="e">
        <f>VLOOKUP($C42,Sheet2!$A:$BN,BX$6,0)</f>
        <v>#DIV/0!</v>
      </c>
      <c r="BY42" s="57">
        <f>IF(AND(BV42 &gt;= 0, BV42 &lt;=10000000),500000,IF(AND(BV42 &gt;= 10000000, BV42 &lt;20000000),1000000,IF(AND(BV42&gt;= 20000000, BV42 &lt;30000000),1500000,IF(AND(BV42 &gt;= 30000000, BV42 &lt;50000000),2000000,IF(BV42 &lt; 50000000,E,0)))))</f>
        <v>500000</v>
      </c>
      <c r="BZ42" s="57">
        <f t="shared" si="11"/>
        <v>500000</v>
      </c>
      <c r="CA42" s="57">
        <f>VLOOKUP($C42,Sheet2!$A:$BN,CA$6,0)</f>
        <v>0</v>
      </c>
      <c r="CB42" s="57">
        <f>VLOOKUP($C42,Sheet2!$A:$BN,CB$6,0)</f>
        <v>0</v>
      </c>
      <c r="CC42" s="60" t="e">
        <f>VLOOKUP($C42,Sheet2!$A:$BN,CC$6,0)</f>
        <v>#DIV/0!</v>
      </c>
      <c r="CD42" s="57">
        <f>IF(AND(CA42 &gt;= 0, CA42 &lt;=10000000),500000,IF(AND(CA42 &gt;= 10000000, CA42 &lt;20000000),1000000,IF(AND(CA42&gt;= 20000000, CA42 &lt;30000000),1500000,IF(AND(CA42 &gt;= 30000000, CA42 &lt;50000000),2000000,IF(CA42 &lt; 50000000,E,0)))))</f>
        <v>500000</v>
      </c>
      <c r="CE42" s="57">
        <f t="shared" si="12"/>
        <v>500000</v>
      </c>
    </row>
    <row r="43" spans="1:83" x14ac:dyDescent="0.35">
      <c r="A43" s="21" t="s">
        <v>4</v>
      </c>
      <c r="B43" s="21" t="s">
        <v>62</v>
      </c>
      <c r="C43" s="22" t="s">
        <v>63</v>
      </c>
      <c r="D43" s="57">
        <v>0</v>
      </c>
      <c r="E43" s="57">
        <f t="shared" si="13"/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5800000</v>
      </c>
      <c r="P43" s="19">
        <v>5500000</v>
      </c>
      <c r="Q43" s="19">
        <v>5000000</v>
      </c>
      <c r="S43" s="57" t="e">
        <f>VLOOKUP($C43,Sheet2!$A:$BN,S$6,0)</f>
        <v>#N/A</v>
      </c>
      <c r="T43" s="57" t="e">
        <f>VLOOKUP($C43,Sheet2!$A:$BN,T$6,0)</f>
        <v>#N/A</v>
      </c>
      <c r="U43" s="60" t="e">
        <f>VLOOKUP($C43,Sheet2!$A:$BN,U$6,0)</f>
        <v>#N/A</v>
      </c>
      <c r="V43" s="57" t="e">
        <f>IF(AND(S43 &gt;= 0, S43 &lt;=10000000),500000,IF(AND(S43 &gt;= 10000000, S43 &lt;20000000),1000000,IF(AND(S43&gt;= 20000000, S43 &lt;30000000),1500000,IF(AND(S43 &gt;= 30000000, S43 &lt;50000000),2000000,IF(S43 &lt; 50000000,E,0)))))</f>
        <v>#N/A</v>
      </c>
      <c r="W43" s="57" t="e">
        <f t="shared" si="0"/>
        <v>#N/A</v>
      </c>
      <c r="X43" s="57" t="e">
        <f>VLOOKUP($C43,Sheet2!$A:$BN,X$6,0)</f>
        <v>#N/A</v>
      </c>
      <c r="Y43" s="57" t="e">
        <f>VLOOKUP($C43,Sheet2!$A:$BN,Y$6,0)</f>
        <v>#N/A</v>
      </c>
      <c r="Z43" s="60" t="e">
        <f>VLOOKUP($C43,Sheet2!$A:$BN,Z$6,0)</f>
        <v>#N/A</v>
      </c>
      <c r="AA43" s="57" t="e">
        <f>IF(AND(X43 &gt;= 0, X43 &lt;=10000000),500000,IF(AND(X43 &gt;= 10000000, X43 &lt;20000000),1000000,IF(AND(X43&gt;= 20000000, X43 &lt;30000000),1500000,IF(AND(X43 &gt;= 30000000, X43 &lt;50000000),2000000,IF(X43 &lt; 50000000,E,0)))))</f>
        <v>#N/A</v>
      </c>
      <c r="AB43" s="57" t="e">
        <f t="shared" si="1"/>
        <v>#N/A</v>
      </c>
      <c r="AC43" s="57" t="e">
        <f>VLOOKUP($C43,Sheet2!$A:$BN,AC$6,0)</f>
        <v>#N/A</v>
      </c>
      <c r="AD43" s="57" t="e">
        <f>VLOOKUP($C43,Sheet2!$A:$BN,AD$6,0)</f>
        <v>#N/A</v>
      </c>
      <c r="AE43" s="60" t="e">
        <f>VLOOKUP($C43,Sheet2!$A:$BN,AE$6,0)</f>
        <v>#N/A</v>
      </c>
      <c r="AF43" s="57" t="e">
        <f>IF(AND(AC43 &gt;= 0, AC43 &lt;=10000000),500000,IF(AND(AC43 &gt;= 10000000, AC43 &lt;20000000),1000000,IF(AND(AC43&gt;= 20000000, AC43 &lt;30000000),1500000,IF(AND(AC43 &gt;= 30000000, AC43 &lt;50000000),2000000,IF(AC43 &lt; 50000000,E,0)))))</f>
        <v>#N/A</v>
      </c>
      <c r="AG43" s="57" t="e">
        <f t="shared" si="2"/>
        <v>#N/A</v>
      </c>
      <c r="AH43" s="57" t="e">
        <f>VLOOKUP($C43,Sheet2!$A:$BN,AH$6,0)</f>
        <v>#N/A</v>
      </c>
      <c r="AI43" s="57" t="e">
        <f>VLOOKUP($C43,Sheet2!$A:$BN,AI$6,0)</f>
        <v>#N/A</v>
      </c>
      <c r="AJ43" s="60" t="e">
        <f>VLOOKUP($C43,Sheet2!$A:$BN,AJ$6,0)</f>
        <v>#N/A</v>
      </c>
      <c r="AK43" s="57" t="e">
        <f>IF(AND(AH43 &gt;= 0, AH43 &lt;=10000000),500000,IF(AND(AH43 &gt;= 10000000, AH43 &lt;20000000),1000000,IF(AND(AH43&gt;= 20000000, AH43 &lt;30000000),1500000,IF(AND(AH43 &gt;= 30000000, AH43 &lt;50000000),2000000,IF(AH43 &lt; 50000000,E,0)))))</f>
        <v>#N/A</v>
      </c>
      <c r="AL43" s="57" t="e">
        <f t="shared" si="3"/>
        <v>#N/A</v>
      </c>
      <c r="AM43" s="57" t="e">
        <f>VLOOKUP($C43,Sheet2!$A:$BN,AM$6,0)</f>
        <v>#N/A</v>
      </c>
      <c r="AN43" s="57" t="e">
        <f>VLOOKUP($C43,Sheet2!$A:$BN,AN$6,0)</f>
        <v>#N/A</v>
      </c>
      <c r="AO43" s="60" t="e">
        <f>VLOOKUP($C43,Sheet2!$A:$BN,AO$6,0)</f>
        <v>#N/A</v>
      </c>
      <c r="AP43" s="57" t="e">
        <f>IF(AND(AM43 &gt;= 0, AM43 &lt;=10000000),500000,IF(AND(AM43 &gt;= 10000000, AM43 &lt;20000000),1000000,IF(AND(AM43&gt;= 20000000, AM43 &lt;30000000),1500000,IF(AND(AM43 &gt;= 30000000, AM43 &lt;50000000),2000000,IF(AM43 &lt; 50000000,E,0)))))</f>
        <v>#N/A</v>
      </c>
      <c r="AQ43" s="57" t="e">
        <f t="shared" si="4"/>
        <v>#N/A</v>
      </c>
      <c r="AR43" s="57" t="e">
        <f>VLOOKUP($C43,Sheet2!$A:$BN,AR$6,0)</f>
        <v>#N/A</v>
      </c>
      <c r="AS43" s="57" t="e">
        <f>VLOOKUP($C43,Sheet2!$A:$BN,AS$6,0)</f>
        <v>#N/A</v>
      </c>
      <c r="AT43" s="60" t="e">
        <f>VLOOKUP($C43,Sheet2!$A:$BN,AT$6,0)</f>
        <v>#N/A</v>
      </c>
      <c r="AU43" s="57" t="e">
        <f>IF(AND(AR43 &gt;= 0, AR43 &lt;=10000000),500000,IF(AND(AR43 &gt;= 10000000, AR43 &lt;20000000),1000000,IF(AND(AR43&gt;= 20000000, AR43 &lt;30000000),1500000,IF(AND(AR43 &gt;= 30000000, AR43 &lt;50000000),2000000,IF(AR43 &lt; 50000000,E,0)))))</f>
        <v>#N/A</v>
      </c>
      <c r="AV43" s="57" t="e">
        <f t="shared" si="5"/>
        <v>#N/A</v>
      </c>
      <c r="AW43" s="57" t="e">
        <f>VLOOKUP($C43,Sheet2!$A:$BN,AW$6,0)</f>
        <v>#N/A</v>
      </c>
      <c r="AX43" s="57" t="e">
        <f>VLOOKUP($C43,Sheet2!$A:$BN,AX$6,0)</f>
        <v>#N/A</v>
      </c>
      <c r="AY43" s="60" t="e">
        <f>VLOOKUP($C43,Sheet2!$A:$BN,AY$6,0)</f>
        <v>#N/A</v>
      </c>
      <c r="AZ43" s="57" t="e">
        <f>IF(AND(AW43 &gt;= 0, AW43 &lt;=10000000),500000,IF(AND(AW43 &gt;= 10000000, AW43 &lt;20000000),1000000,IF(AND(AW43&gt;= 20000000, AW43 &lt;30000000),1500000,IF(AND(AW43 &gt;= 30000000, AW43 &lt;50000000),2000000,IF(AW43 &lt; 50000000,E,0)))))</f>
        <v>#N/A</v>
      </c>
      <c r="BA43" s="57" t="e">
        <f t="shared" si="6"/>
        <v>#N/A</v>
      </c>
      <c r="BB43" s="57" t="e">
        <f>VLOOKUP($C43,Sheet2!$A:$BN,BB$6,0)</f>
        <v>#N/A</v>
      </c>
      <c r="BC43" s="57" t="e">
        <f>VLOOKUP($C43,Sheet2!$A:$BN,BC$6,0)</f>
        <v>#N/A</v>
      </c>
      <c r="BD43" s="60" t="e">
        <f>VLOOKUP($C43,Sheet2!$A:$BN,BD$6,0)</f>
        <v>#N/A</v>
      </c>
      <c r="BE43" s="57" t="e">
        <f>IF(AND(BB43 &gt;= 0, BB43 &lt;=10000000),500000,IF(AND(BB43 &gt;= 10000000, BB43 &lt;20000000),1000000,IF(AND(BB43&gt;= 20000000, BB43 &lt;30000000),1500000,IF(AND(BB43 &gt;= 30000000, BB43 &lt;50000000),2000000,IF(BB43 &lt; 50000000,E,0)))))</f>
        <v>#N/A</v>
      </c>
      <c r="BF43" s="57" t="e">
        <f t="shared" si="7"/>
        <v>#N/A</v>
      </c>
      <c r="BG43" s="57" t="e">
        <f>VLOOKUP($C43,Sheet2!$A:$BN,BG$6,0)</f>
        <v>#N/A</v>
      </c>
      <c r="BH43" s="57" t="e">
        <f>VLOOKUP($C43,Sheet2!$A:$BN,BH$6,0)</f>
        <v>#N/A</v>
      </c>
      <c r="BI43" s="60" t="e">
        <f>VLOOKUP($C43,Sheet2!$A:$BN,BI$6,0)</f>
        <v>#N/A</v>
      </c>
      <c r="BJ43" s="57" t="e">
        <f>IF(AND(BG43 &gt;= 0, BG43 &lt;=10000000),500000,IF(AND(BG43 &gt;= 10000000, BG43 &lt;20000000),1000000,IF(AND(BG43&gt;= 20000000, BG43 &lt;30000000),1500000,IF(AND(BG43 &gt;= 30000000, BG43 &lt;50000000),2000000,IF(BG43 &lt; 50000000,E,0)))))</f>
        <v>#N/A</v>
      </c>
      <c r="BK43" s="57" t="e">
        <f t="shared" si="8"/>
        <v>#N/A</v>
      </c>
      <c r="BL43" s="57" t="e">
        <f>VLOOKUP($C43,Sheet2!$A:$BN,BL$6,0)</f>
        <v>#N/A</v>
      </c>
      <c r="BM43" s="57" t="e">
        <f>VLOOKUP($C43,Sheet2!$A:$BN,BM$6,0)</f>
        <v>#N/A</v>
      </c>
      <c r="BN43" s="60" t="e">
        <f>VLOOKUP($C43,Sheet2!$A:$BN,BN$6,0)</f>
        <v>#N/A</v>
      </c>
      <c r="BO43" s="57" t="e">
        <f>IF(AND(BL43 &gt;= 0, BL43 &lt;=10000000),500000,IF(AND(BL43 &gt;= 10000000, BL43 &lt;20000000),1000000,IF(AND(BL43&gt;= 20000000, BL43 &lt;30000000),1500000,IF(AND(BL43 &gt;= 30000000, BL43 &lt;50000000),2000000,IF(BL43 &lt; 50000000,E,0)))))</f>
        <v>#N/A</v>
      </c>
      <c r="BP43" s="57" t="e">
        <f t="shared" si="9"/>
        <v>#N/A</v>
      </c>
      <c r="BQ43" s="57" t="e">
        <f>VLOOKUP($C43,Sheet2!$A:$BN,BQ$6,0)</f>
        <v>#N/A</v>
      </c>
      <c r="BR43" s="57" t="e">
        <f>VLOOKUP($C43,Sheet2!$A:$BN,BR$6,0)</f>
        <v>#N/A</v>
      </c>
      <c r="BS43" s="60" t="e">
        <f>VLOOKUP($C43,Sheet2!$A:$BN,BS$6,0)</f>
        <v>#N/A</v>
      </c>
      <c r="BT43" s="57" t="e">
        <f>IF(AND(BQ43 &gt;= 0, BQ43 &lt;=10000000),500000,IF(AND(BQ43 &gt;= 10000000, BQ43 &lt;20000000),1000000,IF(AND(BQ43&gt;= 20000000, BQ43 &lt;30000000),1500000,IF(AND(BQ43 &gt;= 30000000, BQ43 &lt;50000000),2000000,IF(BQ43 &lt; 50000000,E,0)))))</f>
        <v>#N/A</v>
      </c>
      <c r="BU43" s="57" t="e">
        <f t="shared" si="10"/>
        <v>#N/A</v>
      </c>
      <c r="BV43" s="57" t="e">
        <f>VLOOKUP($C43,Sheet2!$A:$BN,BV$6,0)</f>
        <v>#N/A</v>
      </c>
      <c r="BW43" s="57" t="e">
        <f>VLOOKUP($C43,Sheet2!$A:$BN,BW$6,0)</f>
        <v>#N/A</v>
      </c>
      <c r="BX43" s="60" t="e">
        <f>VLOOKUP($C43,Sheet2!$A:$BN,BX$6,0)</f>
        <v>#N/A</v>
      </c>
      <c r="BY43" s="57" t="e">
        <f>IF(AND(BV43 &gt;= 0, BV43 &lt;=10000000),500000,IF(AND(BV43 &gt;= 10000000, BV43 &lt;20000000),1000000,IF(AND(BV43&gt;= 20000000, BV43 &lt;30000000),1500000,IF(AND(BV43 &gt;= 30000000, BV43 &lt;50000000),2000000,IF(BV43 &lt; 50000000,E,0)))))</f>
        <v>#N/A</v>
      </c>
      <c r="BZ43" s="57" t="e">
        <f t="shared" si="11"/>
        <v>#N/A</v>
      </c>
      <c r="CA43" s="57" t="e">
        <f>VLOOKUP($C43,Sheet2!$A:$BN,CA$6,0)</f>
        <v>#N/A</v>
      </c>
      <c r="CB43" s="57" t="e">
        <f>VLOOKUP($C43,Sheet2!$A:$BN,CB$6,0)</f>
        <v>#N/A</v>
      </c>
      <c r="CC43" s="60" t="e">
        <f>VLOOKUP($C43,Sheet2!$A:$BN,CC$6,0)</f>
        <v>#N/A</v>
      </c>
      <c r="CD43" s="57" t="e">
        <f>IF(AND(CA43 &gt;= 0, CA43 &lt;=10000000),500000,IF(AND(CA43 &gt;= 10000000, CA43 &lt;20000000),1000000,IF(AND(CA43&gt;= 20000000, CA43 &lt;30000000),1500000,IF(AND(CA43 &gt;= 30000000, CA43 &lt;50000000),2000000,IF(CA43 &lt; 50000000,E,0)))))</f>
        <v>#N/A</v>
      </c>
      <c r="CE43" s="57" t="e">
        <f t="shared" si="12"/>
        <v>#N/A</v>
      </c>
    </row>
    <row r="44" spans="1:83" x14ac:dyDescent="0.35">
      <c r="A44" s="21" t="s">
        <v>4</v>
      </c>
      <c r="B44" s="21" t="s">
        <v>64</v>
      </c>
      <c r="C44" s="22" t="s">
        <v>65</v>
      </c>
      <c r="D44" s="57">
        <v>0</v>
      </c>
      <c r="E44" s="57">
        <f t="shared" si="13"/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5900000</v>
      </c>
      <c r="P44" s="19">
        <v>5600000</v>
      </c>
      <c r="Q44" s="19">
        <v>5200000</v>
      </c>
      <c r="S44" s="57" t="e">
        <f>VLOOKUP($C44,Sheet2!$A:$BN,S$6,0)</f>
        <v>#N/A</v>
      </c>
      <c r="T44" s="57" t="e">
        <f>VLOOKUP($C44,Sheet2!$A:$BN,T$6,0)</f>
        <v>#N/A</v>
      </c>
      <c r="U44" s="60" t="e">
        <f>VLOOKUP($C44,Sheet2!$A:$BN,U$6,0)</f>
        <v>#N/A</v>
      </c>
      <c r="V44" s="57" t="e">
        <f>IF(AND(S44 &gt;= 0, S44 &lt;=10000000),500000,IF(AND(S44 &gt;= 10000000, S44 &lt;20000000),1000000,IF(AND(S44&gt;= 20000000, S44 &lt;30000000),1500000,IF(AND(S44 &gt;= 30000000, S44 &lt;50000000),2000000,IF(S44 &lt; 50000000,E,0)))))</f>
        <v>#N/A</v>
      </c>
      <c r="W44" s="57" t="e">
        <f t="shared" si="0"/>
        <v>#N/A</v>
      </c>
      <c r="X44" s="57" t="e">
        <f>VLOOKUP($C44,Sheet2!$A:$BN,X$6,0)</f>
        <v>#N/A</v>
      </c>
      <c r="Y44" s="57" t="e">
        <f>VLOOKUP($C44,Sheet2!$A:$BN,Y$6,0)</f>
        <v>#N/A</v>
      </c>
      <c r="Z44" s="60" t="e">
        <f>VLOOKUP($C44,Sheet2!$A:$BN,Z$6,0)</f>
        <v>#N/A</v>
      </c>
      <c r="AA44" s="57" t="e">
        <f>IF(AND(X44 &gt;= 0, X44 &lt;=10000000),500000,IF(AND(X44 &gt;= 10000000, X44 &lt;20000000),1000000,IF(AND(X44&gt;= 20000000, X44 &lt;30000000),1500000,IF(AND(X44 &gt;= 30000000, X44 &lt;50000000),2000000,IF(X44 &lt; 50000000,E,0)))))</f>
        <v>#N/A</v>
      </c>
      <c r="AB44" s="57" t="e">
        <f t="shared" si="1"/>
        <v>#N/A</v>
      </c>
      <c r="AC44" s="57" t="e">
        <f>VLOOKUP($C44,Sheet2!$A:$BN,AC$6,0)</f>
        <v>#N/A</v>
      </c>
      <c r="AD44" s="57" t="e">
        <f>VLOOKUP($C44,Sheet2!$A:$BN,AD$6,0)</f>
        <v>#N/A</v>
      </c>
      <c r="AE44" s="60" t="e">
        <f>VLOOKUP($C44,Sheet2!$A:$BN,AE$6,0)</f>
        <v>#N/A</v>
      </c>
      <c r="AF44" s="57" t="e">
        <f>IF(AND(AC44 &gt;= 0, AC44 &lt;=10000000),500000,IF(AND(AC44 &gt;= 10000000, AC44 &lt;20000000),1000000,IF(AND(AC44&gt;= 20000000, AC44 &lt;30000000),1500000,IF(AND(AC44 &gt;= 30000000, AC44 &lt;50000000),2000000,IF(AC44 &lt; 50000000,E,0)))))</f>
        <v>#N/A</v>
      </c>
      <c r="AG44" s="57" t="e">
        <f t="shared" si="2"/>
        <v>#N/A</v>
      </c>
      <c r="AH44" s="57" t="e">
        <f>VLOOKUP($C44,Sheet2!$A:$BN,AH$6,0)</f>
        <v>#N/A</v>
      </c>
      <c r="AI44" s="57" t="e">
        <f>VLOOKUP($C44,Sheet2!$A:$BN,AI$6,0)</f>
        <v>#N/A</v>
      </c>
      <c r="AJ44" s="60" t="e">
        <f>VLOOKUP($C44,Sheet2!$A:$BN,AJ$6,0)</f>
        <v>#N/A</v>
      </c>
      <c r="AK44" s="57" t="e">
        <f>IF(AND(AH44 &gt;= 0, AH44 &lt;=10000000),500000,IF(AND(AH44 &gt;= 10000000, AH44 &lt;20000000),1000000,IF(AND(AH44&gt;= 20000000, AH44 &lt;30000000),1500000,IF(AND(AH44 &gt;= 30000000, AH44 &lt;50000000),2000000,IF(AH44 &lt; 50000000,E,0)))))</f>
        <v>#N/A</v>
      </c>
      <c r="AL44" s="57" t="e">
        <f t="shared" si="3"/>
        <v>#N/A</v>
      </c>
      <c r="AM44" s="57" t="e">
        <f>VLOOKUP($C44,Sheet2!$A:$BN,AM$6,0)</f>
        <v>#N/A</v>
      </c>
      <c r="AN44" s="57" t="e">
        <f>VLOOKUP($C44,Sheet2!$A:$BN,AN$6,0)</f>
        <v>#N/A</v>
      </c>
      <c r="AO44" s="60" t="e">
        <f>VLOOKUP($C44,Sheet2!$A:$BN,AO$6,0)</f>
        <v>#N/A</v>
      </c>
      <c r="AP44" s="57" t="e">
        <f>IF(AND(AM44 &gt;= 0, AM44 &lt;=10000000),500000,IF(AND(AM44 &gt;= 10000000, AM44 &lt;20000000),1000000,IF(AND(AM44&gt;= 20000000, AM44 &lt;30000000),1500000,IF(AND(AM44 &gt;= 30000000, AM44 &lt;50000000),2000000,IF(AM44 &lt; 50000000,E,0)))))</f>
        <v>#N/A</v>
      </c>
      <c r="AQ44" s="57" t="e">
        <f t="shared" si="4"/>
        <v>#N/A</v>
      </c>
      <c r="AR44" s="57" t="e">
        <f>VLOOKUP($C44,Sheet2!$A:$BN,AR$6,0)</f>
        <v>#N/A</v>
      </c>
      <c r="AS44" s="57" t="e">
        <f>VLOOKUP($C44,Sheet2!$A:$BN,AS$6,0)</f>
        <v>#N/A</v>
      </c>
      <c r="AT44" s="60" t="e">
        <f>VLOOKUP($C44,Sheet2!$A:$BN,AT$6,0)</f>
        <v>#N/A</v>
      </c>
      <c r="AU44" s="57" t="e">
        <f>IF(AND(AR44 &gt;= 0, AR44 &lt;=10000000),500000,IF(AND(AR44 &gt;= 10000000, AR44 &lt;20000000),1000000,IF(AND(AR44&gt;= 20000000, AR44 &lt;30000000),1500000,IF(AND(AR44 &gt;= 30000000, AR44 &lt;50000000),2000000,IF(AR44 &lt; 50000000,E,0)))))</f>
        <v>#N/A</v>
      </c>
      <c r="AV44" s="57" t="e">
        <f t="shared" si="5"/>
        <v>#N/A</v>
      </c>
      <c r="AW44" s="57" t="e">
        <f>VLOOKUP($C44,Sheet2!$A:$BN,AW$6,0)</f>
        <v>#N/A</v>
      </c>
      <c r="AX44" s="57" t="e">
        <f>VLOOKUP($C44,Sheet2!$A:$BN,AX$6,0)</f>
        <v>#N/A</v>
      </c>
      <c r="AY44" s="60" t="e">
        <f>VLOOKUP($C44,Sheet2!$A:$BN,AY$6,0)</f>
        <v>#N/A</v>
      </c>
      <c r="AZ44" s="57" t="e">
        <f>IF(AND(AW44 &gt;= 0, AW44 &lt;=10000000),500000,IF(AND(AW44 &gt;= 10000000, AW44 &lt;20000000),1000000,IF(AND(AW44&gt;= 20000000, AW44 &lt;30000000),1500000,IF(AND(AW44 &gt;= 30000000, AW44 &lt;50000000),2000000,IF(AW44 &lt; 50000000,E,0)))))</f>
        <v>#N/A</v>
      </c>
      <c r="BA44" s="57" t="e">
        <f t="shared" si="6"/>
        <v>#N/A</v>
      </c>
      <c r="BB44" s="57" t="e">
        <f>VLOOKUP($C44,Sheet2!$A:$BN,BB$6,0)</f>
        <v>#N/A</v>
      </c>
      <c r="BC44" s="57" t="e">
        <f>VLOOKUP($C44,Sheet2!$A:$BN,BC$6,0)</f>
        <v>#N/A</v>
      </c>
      <c r="BD44" s="60" t="e">
        <f>VLOOKUP($C44,Sheet2!$A:$BN,BD$6,0)</f>
        <v>#N/A</v>
      </c>
      <c r="BE44" s="57" t="e">
        <f>IF(AND(BB44 &gt;= 0, BB44 &lt;=10000000),500000,IF(AND(BB44 &gt;= 10000000, BB44 &lt;20000000),1000000,IF(AND(BB44&gt;= 20000000, BB44 &lt;30000000),1500000,IF(AND(BB44 &gt;= 30000000, BB44 &lt;50000000),2000000,IF(BB44 &lt; 50000000,E,0)))))</f>
        <v>#N/A</v>
      </c>
      <c r="BF44" s="57" t="e">
        <f t="shared" si="7"/>
        <v>#N/A</v>
      </c>
      <c r="BG44" s="57" t="e">
        <f>VLOOKUP($C44,Sheet2!$A:$BN,BG$6,0)</f>
        <v>#N/A</v>
      </c>
      <c r="BH44" s="57" t="e">
        <f>VLOOKUP($C44,Sheet2!$A:$BN,BH$6,0)</f>
        <v>#N/A</v>
      </c>
      <c r="BI44" s="60" t="e">
        <f>VLOOKUP($C44,Sheet2!$A:$BN,BI$6,0)</f>
        <v>#N/A</v>
      </c>
      <c r="BJ44" s="57" t="e">
        <f>IF(AND(BG44 &gt;= 0, BG44 &lt;=10000000),500000,IF(AND(BG44 &gt;= 10000000, BG44 &lt;20000000),1000000,IF(AND(BG44&gt;= 20000000, BG44 &lt;30000000),1500000,IF(AND(BG44 &gt;= 30000000, BG44 &lt;50000000),2000000,IF(BG44 &lt; 50000000,E,0)))))</f>
        <v>#N/A</v>
      </c>
      <c r="BK44" s="57" t="e">
        <f t="shared" si="8"/>
        <v>#N/A</v>
      </c>
      <c r="BL44" s="57" t="e">
        <f>VLOOKUP($C44,Sheet2!$A:$BN,BL$6,0)</f>
        <v>#N/A</v>
      </c>
      <c r="BM44" s="57" t="e">
        <f>VLOOKUP($C44,Sheet2!$A:$BN,BM$6,0)</f>
        <v>#N/A</v>
      </c>
      <c r="BN44" s="60" t="e">
        <f>VLOOKUP($C44,Sheet2!$A:$BN,BN$6,0)</f>
        <v>#N/A</v>
      </c>
      <c r="BO44" s="57" t="e">
        <f>IF(AND(BL44 &gt;= 0, BL44 &lt;=10000000),500000,IF(AND(BL44 &gt;= 10000000, BL44 &lt;20000000),1000000,IF(AND(BL44&gt;= 20000000, BL44 &lt;30000000),1500000,IF(AND(BL44 &gt;= 30000000, BL44 &lt;50000000),2000000,IF(BL44 &lt; 50000000,E,0)))))</f>
        <v>#N/A</v>
      </c>
      <c r="BP44" s="57" t="e">
        <f t="shared" si="9"/>
        <v>#N/A</v>
      </c>
      <c r="BQ44" s="57" t="e">
        <f>VLOOKUP($C44,Sheet2!$A:$BN,BQ$6,0)</f>
        <v>#N/A</v>
      </c>
      <c r="BR44" s="57" t="e">
        <f>VLOOKUP($C44,Sheet2!$A:$BN,BR$6,0)</f>
        <v>#N/A</v>
      </c>
      <c r="BS44" s="60" t="e">
        <f>VLOOKUP($C44,Sheet2!$A:$BN,BS$6,0)</f>
        <v>#N/A</v>
      </c>
      <c r="BT44" s="57" t="e">
        <f>IF(AND(BQ44 &gt;= 0, BQ44 &lt;=10000000),500000,IF(AND(BQ44 &gt;= 10000000, BQ44 &lt;20000000),1000000,IF(AND(BQ44&gt;= 20000000, BQ44 &lt;30000000),1500000,IF(AND(BQ44 &gt;= 30000000, BQ44 &lt;50000000),2000000,IF(BQ44 &lt; 50000000,E,0)))))</f>
        <v>#N/A</v>
      </c>
      <c r="BU44" s="57" t="e">
        <f t="shared" si="10"/>
        <v>#N/A</v>
      </c>
      <c r="BV44" s="57" t="e">
        <f>VLOOKUP($C44,Sheet2!$A:$BN,BV$6,0)</f>
        <v>#N/A</v>
      </c>
      <c r="BW44" s="57" t="e">
        <f>VLOOKUP($C44,Sheet2!$A:$BN,BW$6,0)</f>
        <v>#N/A</v>
      </c>
      <c r="BX44" s="60" t="e">
        <f>VLOOKUP($C44,Sheet2!$A:$BN,BX$6,0)</f>
        <v>#N/A</v>
      </c>
      <c r="BY44" s="57" t="e">
        <f>IF(AND(BV44 &gt;= 0, BV44 &lt;=10000000),500000,IF(AND(BV44 &gt;= 10000000, BV44 &lt;20000000),1000000,IF(AND(BV44&gt;= 20000000, BV44 &lt;30000000),1500000,IF(AND(BV44 &gt;= 30000000, BV44 &lt;50000000),2000000,IF(BV44 &lt; 50000000,E,0)))))</f>
        <v>#N/A</v>
      </c>
      <c r="BZ44" s="57" t="e">
        <f t="shared" si="11"/>
        <v>#N/A</v>
      </c>
      <c r="CA44" s="57" t="e">
        <f>VLOOKUP($C44,Sheet2!$A:$BN,CA$6,0)</f>
        <v>#N/A</v>
      </c>
      <c r="CB44" s="57" t="e">
        <f>VLOOKUP($C44,Sheet2!$A:$BN,CB$6,0)</f>
        <v>#N/A</v>
      </c>
      <c r="CC44" s="60" t="e">
        <f>VLOOKUP($C44,Sheet2!$A:$BN,CC$6,0)</f>
        <v>#N/A</v>
      </c>
      <c r="CD44" s="57" t="e">
        <f>IF(AND(CA44 &gt;= 0, CA44 &lt;=10000000),500000,IF(AND(CA44 &gt;= 10000000, CA44 &lt;20000000),1000000,IF(AND(CA44&gt;= 20000000, CA44 &lt;30000000),1500000,IF(AND(CA44 &gt;= 30000000, CA44 &lt;50000000),2000000,IF(CA44 &lt; 50000000,E,0)))))</f>
        <v>#N/A</v>
      </c>
      <c r="CE44" s="57" t="e">
        <f t="shared" si="12"/>
        <v>#N/A</v>
      </c>
    </row>
    <row r="45" spans="1:83" x14ac:dyDescent="0.35">
      <c r="A45" s="21" t="s">
        <v>4</v>
      </c>
      <c r="B45" s="21" t="s">
        <v>66</v>
      </c>
      <c r="C45" s="22" t="s">
        <v>67</v>
      </c>
      <c r="D45" s="57">
        <v>0</v>
      </c>
      <c r="E45" s="57">
        <f t="shared" si="13"/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S45" s="57" t="e">
        <f>VLOOKUP($C45,Sheet2!$A:$BN,S$6,0)</f>
        <v>#N/A</v>
      </c>
      <c r="T45" s="57" t="e">
        <f>VLOOKUP($C45,Sheet2!$A:$BN,T$6,0)</f>
        <v>#N/A</v>
      </c>
      <c r="U45" s="60" t="e">
        <f>VLOOKUP($C45,Sheet2!$A:$BN,U$6,0)</f>
        <v>#N/A</v>
      </c>
      <c r="V45" s="57" t="e">
        <f>IF(AND(S45 &gt;= 0, S45 &lt;=10000000),500000,IF(AND(S45 &gt;= 10000000, S45 &lt;20000000),1000000,IF(AND(S45&gt;= 20000000, S45 &lt;30000000),1500000,IF(AND(S45 &gt;= 30000000, S45 &lt;50000000),2000000,IF(S45 &lt; 50000000,E,0)))))</f>
        <v>#N/A</v>
      </c>
      <c r="W45" s="57" t="e">
        <f t="shared" si="0"/>
        <v>#N/A</v>
      </c>
      <c r="X45" s="57" t="e">
        <f>VLOOKUP($C45,Sheet2!$A:$BN,X$6,0)</f>
        <v>#N/A</v>
      </c>
      <c r="Y45" s="57" t="e">
        <f>VLOOKUP($C45,Sheet2!$A:$BN,Y$6,0)</f>
        <v>#N/A</v>
      </c>
      <c r="Z45" s="60" t="e">
        <f>VLOOKUP($C45,Sheet2!$A:$BN,Z$6,0)</f>
        <v>#N/A</v>
      </c>
      <c r="AA45" s="57" t="e">
        <f>IF(AND(X45 &gt;= 0, X45 &lt;=10000000),500000,IF(AND(X45 &gt;= 10000000, X45 &lt;20000000),1000000,IF(AND(X45&gt;= 20000000, X45 &lt;30000000),1500000,IF(AND(X45 &gt;= 30000000, X45 &lt;50000000),2000000,IF(X45 &lt; 50000000,E,0)))))</f>
        <v>#N/A</v>
      </c>
      <c r="AB45" s="57" t="e">
        <f t="shared" si="1"/>
        <v>#N/A</v>
      </c>
      <c r="AC45" s="57" t="e">
        <f>VLOOKUP($C45,Sheet2!$A:$BN,AC$6,0)</f>
        <v>#N/A</v>
      </c>
      <c r="AD45" s="57" t="e">
        <f>VLOOKUP($C45,Sheet2!$A:$BN,AD$6,0)</f>
        <v>#N/A</v>
      </c>
      <c r="AE45" s="60" t="e">
        <f>VLOOKUP($C45,Sheet2!$A:$BN,AE$6,0)</f>
        <v>#N/A</v>
      </c>
      <c r="AF45" s="57" t="e">
        <f>IF(AND(AC45 &gt;= 0, AC45 &lt;=10000000),500000,IF(AND(AC45 &gt;= 10000000, AC45 &lt;20000000),1000000,IF(AND(AC45&gt;= 20000000, AC45 &lt;30000000),1500000,IF(AND(AC45 &gt;= 30000000, AC45 &lt;50000000),2000000,IF(AC45 &lt; 50000000,E,0)))))</f>
        <v>#N/A</v>
      </c>
      <c r="AG45" s="57" t="e">
        <f t="shared" si="2"/>
        <v>#N/A</v>
      </c>
      <c r="AH45" s="57" t="e">
        <f>VLOOKUP($C45,Sheet2!$A:$BN,AH$6,0)</f>
        <v>#N/A</v>
      </c>
      <c r="AI45" s="57" t="e">
        <f>VLOOKUP($C45,Sheet2!$A:$BN,AI$6,0)</f>
        <v>#N/A</v>
      </c>
      <c r="AJ45" s="60" t="e">
        <f>VLOOKUP($C45,Sheet2!$A:$BN,AJ$6,0)</f>
        <v>#N/A</v>
      </c>
      <c r="AK45" s="57" t="e">
        <f>IF(AND(AH45 &gt;= 0, AH45 &lt;=10000000),500000,IF(AND(AH45 &gt;= 10000000, AH45 &lt;20000000),1000000,IF(AND(AH45&gt;= 20000000, AH45 &lt;30000000),1500000,IF(AND(AH45 &gt;= 30000000, AH45 &lt;50000000),2000000,IF(AH45 &lt; 50000000,E,0)))))</f>
        <v>#N/A</v>
      </c>
      <c r="AL45" s="57" t="e">
        <f t="shared" si="3"/>
        <v>#N/A</v>
      </c>
      <c r="AM45" s="57" t="e">
        <f>VLOOKUP($C45,Sheet2!$A:$BN,AM$6,0)</f>
        <v>#N/A</v>
      </c>
      <c r="AN45" s="57" t="e">
        <f>VLOOKUP($C45,Sheet2!$A:$BN,AN$6,0)</f>
        <v>#N/A</v>
      </c>
      <c r="AO45" s="60" t="e">
        <f>VLOOKUP($C45,Sheet2!$A:$BN,AO$6,0)</f>
        <v>#N/A</v>
      </c>
      <c r="AP45" s="57" t="e">
        <f>IF(AND(AM45 &gt;= 0, AM45 &lt;=10000000),500000,IF(AND(AM45 &gt;= 10000000, AM45 &lt;20000000),1000000,IF(AND(AM45&gt;= 20000000, AM45 &lt;30000000),1500000,IF(AND(AM45 &gt;= 30000000, AM45 &lt;50000000),2000000,IF(AM45 &lt; 50000000,E,0)))))</f>
        <v>#N/A</v>
      </c>
      <c r="AQ45" s="57" t="e">
        <f t="shared" si="4"/>
        <v>#N/A</v>
      </c>
      <c r="AR45" s="57" t="e">
        <f>VLOOKUP($C45,Sheet2!$A:$BN,AR$6,0)</f>
        <v>#N/A</v>
      </c>
      <c r="AS45" s="57" t="e">
        <f>VLOOKUP($C45,Sheet2!$A:$BN,AS$6,0)</f>
        <v>#N/A</v>
      </c>
      <c r="AT45" s="60" t="e">
        <f>VLOOKUP($C45,Sheet2!$A:$BN,AT$6,0)</f>
        <v>#N/A</v>
      </c>
      <c r="AU45" s="57" t="e">
        <f>IF(AND(AR45 &gt;= 0, AR45 &lt;=10000000),500000,IF(AND(AR45 &gt;= 10000000, AR45 &lt;20000000),1000000,IF(AND(AR45&gt;= 20000000, AR45 &lt;30000000),1500000,IF(AND(AR45 &gt;= 30000000, AR45 &lt;50000000),2000000,IF(AR45 &lt; 50000000,E,0)))))</f>
        <v>#N/A</v>
      </c>
      <c r="AV45" s="57" t="e">
        <f t="shared" si="5"/>
        <v>#N/A</v>
      </c>
      <c r="AW45" s="57" t="e">
        <f>VLOOKUP($C45,Sheet2!$A:$BN,AW$6,0)</f>
        <v>#N/A</v>
      </c>
      <c r="AX45" s="57" t="e">
        <f>VLOOKUP($C45,Sheet2!$A:$BN,AX$6,0)</f>
        <v>#N/A</v>
      </c>
      <c r="AY45" s="60" t="e">
        <f>VLOOKUP($C45,Sheet2!$A:$BN,AY$6,0)</f>
        <v>#N/A</v>
      </c>
      <c r="AZ45" s="57" t="e">
        <f>IF(AND(AW45 &gt;= 0, AW45 &lt;=10000000),500000,IF(AND(AW45 &gt;= 10000000, AW45 &lt;20000000),1000000,IF(AND(AW45&gt;= 20000000, AW45 &lt;30000000),1500000,IF(AND(AW45 &gt;= 30000000, AW45 &lt;50000000),2000000,IF(AW45 &lt; 50000000,E,0)))))</f>
        <v>#N/A</v>
      </c>
      <c r="BA45" s="57" t="e">
        <f t="shared" si="6"/>
        <v>#N/A</v>
      </c>
      <c r="BB45" s="57" t="e">
        <f>VLOOKUP($C45,Sheet2!$A:$BN,BB$6,0)</f>
        <v>#N/A</v>
      </c>
      <c r="BC45" s="57" t="e">
        <f>VLOOKUP($C45,Sheet2!$A:$BN,BC$6,0)</f>
        <v>#N/A</v>
      </c>
      <c r="BD45" s="60" t="e">
        <f>VLOOKUP($C45,Sheet2!$A:$BN,BD$6,0)</f>
        <v>#N/A</v>
      </c>
      <c r="BE45" s="57" t="e">
        <f>IF(AND(BB45 &gt;= 0, BB45 &lt;=10000000),500000,IF(AND(BB45 &gt;= 10000000, BB45 &lt;20000000),1000000,IF(AND(BB45&gt;= 20000000, BB45 &lt;30000000),1500000,IF(AND(BB45 &gt;= 30000000, BB45 &lt;50000000),2000000,IF(BB45 &lt; 50000000,E,0)))))</f>
        <v>#N/A</v>
      </c>
      <c r="BF45" s="57" t="e">
        <f t="shared" si="7"/>
        <v>#N/A</v>
      </c>
      <c r="BG45" s="57" t="e">
        <f>VLOOKUP($C45,Sheet2!$A:$BN,BG$6,0)</f>
        <v>#N/A</v>
      </c>
      <c r="BH45" s="57" t="e">
        <f>VLOOKUP($C45,Sheet2!$A:$BN,BH$6,0)</f>
        <v>#N/A</v>
      </c>
      <c r="BI45" s="60" t="e">
        <f>VLOOKUP($C45,Sheet2!$A:$BN,BI$6,0)</f>
        <v>#N/A</v>
      </c>
      <c r="BJ45" s="57" t="e">
        <f>IF(AND(BG45 &gt;= 0, BG45 &lt;=10000000),500000,IF(AND(BG45 &gt;= 10000000, BG45 &lt;20000000),1000000,IF(AND(BG45&gt;= 20000000, BG45 &lt;30000000),1500000,IF(AND(BG45 &gt;= 30000000, BG45 &lt;50000000),2000000,IF(BG45 &lt; 50000000,E,0)))))</f>
        <v>#N/A</v>
      </c>
      <c r="BK45" s="57" t="e">
        <f t="shared" si="8"/>
        <v>#N/A</v>
      </c>
      <c r="BL45" s="57" t="e">
        <f>VLOOKUP($C45,Sheet2!$A:$BN,BL$6,0)</f>
        <v>#N/A</v>
      </c>
      <c r="BM45" s="57" t="e">
        <f>VLOOKUP($C45,Sheet2!$A:$BN,BM$6,0)</f>
        <v>#N/A</v>
      </c>
      <c r="BN45" s="60" t="e">
        <f>VLOOKUP($C45,Sheet2!$A:$BN,BN$6,0)</f>
        <v>#N/A</v>
      </c>
      <c r="BO45" s="57" t="e">
        <f>IF(AND(BL45 &gt;= 0, BL45 &lt;=10000000),500000,IF(AND(BL45 &gt;= 10000000, BL45 &lt;20000000),1000000,IF(AND(BL45&gt;= 20000000, BL45 &lt;30000000),1500000,IF(AND(BL45 &gt;= 30000000, BL45 &lt;50000000),2000000,IF(BL45 &lt; 50000000,E,0)))))</f>
        <v>#N/A</v>
      </c>
      <c r="BP45" s="57" t="e">
        <f t="shared" si="9"/>
        <v>#N/A</v>
      </c>
      <c r="BQ45" s="57" t="e">
        <f>VLOOKUP($C45,Sheet2!$A:$BN,BQ$6,0)</f>
        <v>#N/A</v>
      </c>
      <c r="BR45" s="57" t="e">
        <f>VLOOKUP($C45,Sheet2!$A:$BN,BR$6,0)</f>
        <v>#N/A</v>
      </c>
      <c r="BS45" s="60" t="e">
        <f>VLOOKUP($C45,Sheet2!$A:$BN,BS$6,0)</f>
        <v>#N/A</v>
      </c>
      <c r="BT45" s="57" t="e">
        <f>IF(AND(BQ45 &gt;= 0, BQ45 &lt;=10000000),500000,IF(AND(BQ45 &gt;= 10000000, BQ45 &lt;20000000),1000000,IF(AND(BQ45&gt;= 20000000, BQ45 &lt;30000000),1500000,IF(AND(BQ45 &gt;= 30000000, BQ45 &lt;50000000),2000000,IF(BQ45 &lt; 50000000,E,0)))))</f>
        <v>#N/A</v>
      </c>
      <c r="BU45" s="57" t="e">
        <f t="shared" si="10"/>
        <v>#N/A</v>
      </c>
      <c r="BV45" s="57" t="e">
        <f>VLOOKUP($C45,Sheet2!$A:$BN,BV$6,0)</f>
        <v>#N/A</v>
      </c>
      <c r="BW45" s="57" t="e">
        <f>VLOOKUP($C45,Sheet2!$A:$BN,BW$6,0)</f>
        <v>#N/A</v>
      </c>
      <c r="BX45" s="60" t="e">
        <f>VLOOKUP($C45,Sheet2!$A:$BN,BX$6,0)</f>
        <v>#N/A</v>
      </c>
      <c r="BY45" s="57" t="e">
        <f>IF(AND(BV45 &gt;= 0, BV45 &lt;=10000000),500000,IF(AND(BV45 &gt;= 10000000, BV45 &lt;20000000),1000000,IF(AND(BV45&gt;= 20000000, BV45 &lt;30000000),1500000,IF(AND(BV45 &gt;= 30000000, BV45 &lt;50000000),2000000,IF(BV45 &lt; 50000000,E,0)))))</f>
        <v>#N/A</v>
      </c>
      <c r="BZ45" s="57" t="e">
        <f t="shared" si="11"/>
        <v>#N/A</v>
      </c>
      <c r="CA45" s="57" t="e">
        <f>VLOOKUP($C45,Sheet2!$A:$BN,CA$6,0)</f>
        <v>#N/A</v>
      </c>
      <c r="CB45" s="57" t="e">
        <f>VLOOKUP($C45,Sheet2!$A:$BN,CB$6,0)</f>
        <v>#N/A</v>
      </c>
      <c r="CC45" s="60" t="e">
        <f>VLOOKUP($C45,Sheet2!$A:$BN,CC$6,0)</f>
        <v>#N/A</v>
      </c>
      <c r="CD45" s="57" t="e">
        <f>IF(AND(CA45 &gt;= 0, CA45 &lt;=10000000),500000,IF(AND(CA45 &gt;= 10000000, CA45 &lt;20000000),1000000,IF(AND(CA45&gt;= 20000000, CA45 &lt;30000000),1500000,IF(AND(CA45 &gt;= 30000000, CA45 &lt;50000000),2000000,IF(CA45 &lt; 50000000,E,0)))))</f>
        <v>#N/A</v>
      </c>
      <c r="CE45" s="57" t="e">
        <f t="shared" si="12"/>
        <v>#N/A</v>
      </c>
    </row>
    <row r="46" spans="1:83" x14ac:dyDescent="0.35">
      <c r="A46" s="21" t="s">
        <v>4</v>
      </c>
      <c r="B46" s="21" t="s">
        <v>68</v>
      </c>
      <c r="C46" s="22" t="s">
        <v>69</v>
      </c>
      <c r="D46" s="57">
        <v>0</v>
      </c>
      <c r="E46" s="57">
        <f t="shared" si="13"/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S46" s="57" t="e">
        <f>VLOOKUP($C46,Sheet2!$A:$BN,S$6,0)</f>
        <v>#N/A</v>
      </c>
      <c r="T46" s="57" t="e">
        <f>VLOOKUP($C46,Sheet2!$A:$BN,T$6,0)</f>
        <v>#N/A</v>
      </c>
      <c r="U46" s="60" t="e">
        <f>VLOOKUP($C46,Sheet2!$A:$BN,U$6,0)</f>
        <v>#N/A</v>
      </c>
      <c r="V46" s="57" t="e">
        <f>IF(AND(S46 &gt;= 0, S46 &lt;=10000000),500000,IF(AND(S46 &gt;= 10000000, S46 &lt;20000000),1000000,IF(AND(S46&gt;= 20000000, S46 &lt;30000000),1500000,IF(AND(S46 &gt;= 30000000, S46 &lt;50000000),2000000,IF(S46 &lt; 50000000,E,0)))))</f>
        <v>#N/A</v>
      </c>
      <c r="W46" s="57" t="e">
        <f t="shared" si="0"/>
        <v>#N/A</v>
      </c>
      <c r="X46" s="57" t="e">
        <f>VLOOKUP($C46,Sheet2!$A:$BN,X$6,0)</f>
        <v>#N/A</v>
      </c>
      <c r="Y46" s="57" t="e">
        <f>VLOOKUP($C46,Sheet2!$A:$BN,Y$6,0)</f>
        <v>#N/A</v>
      </c>
      <c r="Z46" s="60" t="e">
        <f>VLOOKUP($C46,Sheet2!$A:$BN,Z$6,0)</f>
        <v>#N/A</v>
      </c>
      <c r="AA46" s="57" t="e">
        <f>IF(AND(X46 &gt;= 0, X46 &lt;=10000000),500000,IF(AND(X46 &gt;= 10000000, X46 &lt;20000000),1000000,IF(AND(X46&gt;= 20000000, X46 &lt;30000000),1500000,IF(AND(X46 &gt;= 30000000, X46 &lt;50000000),2000000,IF(X46 &lt; 50000000,E,0)))))</f>
        <v>#N/A</v>
      </c>
      <c r="AB46" s="57" t="e">
        <f t="shared" si="1"/>
        <v>#N/A</v>
      </c>
      <c r="AC46" s="57" t="e">
        <f>VLOOKUP($C46,Sheet2!$A:$BN,AC$6,0)</f>
        <v>#N/A</v>
      </c>
      <c r="AD46" s="57" t="e">
        <f>VLOOKUP($C46,Sheet2!$A:$BN,AD$6,0)</f>
        <v>#N/A</v>
      </c>
      <c r="AE46" s="60" t="e">
        <f>VLOOKUP($C46,Sheet2!$A:$BN,AE$6,0)</f>
        <v>#N/A</v>
      </c>
      <c r="AF46" s="57" t="e">
        <f>IF(AND(AC46 &gt;= 0, AC46 &lt;=10000000),500000,IF(AND(AC46 &gt;= 10000000, AC46 &lt;20000000),1000000,IF(AND(AC46&gt;= 20000000, AC46 &lt;30000000),1500000,IF(AND(AC46 &gt;= 30000000, AC46 &lt;50000000),2000000,IF(AC46 &lt; 50000000,E,0)))))</f>
        <v>#N/A</v>
      </c>
      <c r="AG46" s="57" t="e">
        <f t="shared" si="2"/>
        <v>#N/A</v>
      </c>
      <c r="AH46" s="57" t="e">
        <f>VLOOKUP($C46,Sheet2!$A:$BN,AH$6,0)</f>
        <v>#N/A</v>
      </c>
      <c r="AI46" s="57" t="e">
        <f>VLOOKUP($C46,Sheet2!$A:$BN,AI$6,0)</f>
        <v>#N/A</v>
      </c>
      <c r="AJ46" s="60" t="e">
        <f>VLOOKUP($C46,Sheet2!$A:$BN,AJ$6,0)</f>
        <v>#N/A</v>
      </c>
      <c r="AK46" s="57" t="e">
        <f>IF(AND(AH46 &gt;= 0, AH46 &lt;=10000000),500000,IF(AND(AH46 &gt;= 10000000, AH46 &lt;20000000),1000000,IF(AND(AH46&gt;= 20000000, AH46 &lt;30000000),1500000,IF(AND(AH46 &gt;= 30000000, AH46 &lt;50000000),2000000,IF(AH46 &lt; 50000000,E,0)))))</f>
        <v>#N/A</v>
      </c>
      <c r="AL46" s="57" t="e">
        <f t="shared" si="3"/>
        <v>#N/A</v>
      </c>
      <c r="AM46" s="57" t="e">
        <f>VLOOKUP($C46,Sheet2!$A:$BN,AM$6,0)</f>
        <v>#N/A</v>
      </c>
      <c r="AN46" s="57" t="e">
        <f>VLOOKUP($C46,Sheet2!$A:$BN,AN$6,0)</f>
        <v>#N/A</v>
      </c>
      <c r="AO46" s="60" t="e">
        <f>VLOOKUP($C46,Sheet2!$A:$BN,AO$6,0)</f>
        <v>#N/A</v>
      </c>
      <c r="AP46" s="57" t="e">
        <f>IF(AND(AM46 &gt;= 0, AM46 &lt;=10000000),500000,IF(AND(AM46 &gt;= 10000000, AM46 &lt;20000000),1000000,IF(AND(AM46&gt;= 20000000, AM46 &lt;30000000),1500000,IF(AND(AM46 &gt;= 30000000, AM46 &lt;50000000),2000000,IF(AM46 &lt; 50000000,E,0)))))</f>
        <v>#N/A</v>
      </c>
      <c r="AQ46" s="57" t="e">
        <f t="shared" si="4"/>
        <v>#N/A</v>
      </c>
      <c r="AR46" s="57" t="e">
        <f>VLOOKUP($C46,Sheet2!$A:$BN,AR$6,0)</f>
        <v>#N/A</v>
      </c>
      <c r="AS46" s="57" t="e">
        <f>VLOOKUP($C46,Sheet2!$A:$BN,AS$6,0)</f>
        <v>#N/A</v>
      </c>
      <c r="AT46" s="60" t="e">
        <f>VLOOKUP($C46,Sheet2!$A:$BN,AT$6,0)</f>
        <v>#N/A</v>
      </c>
      <c r="AU46" s="57" t="e">
        <f>IF(AND(AR46 &gt;= 0, AR46 &lt;=10000000),500000,IF(AND(AR46 &gt;= 10000000, AR46 &lt;20000000),1000000,IF(AND(AR46&gt;= 20000000, AR46 &lt;30000000),1500000,IF(AND(AR46 &gt;= 30000000, AR46 &lt;50000000),2000000,IF(AR46 &lt; 50000000,E,0)))))</f>
        <v>#N/A</v>
      </c>
      <c r="AV46" s="57" t="e">
        <f t="shared" si="5"/>
        <v>#N/A</v>
      </c>
      <c r="AW46" s="57" t="e">
        <f>VLOOKUP($C46,Sheet2!$A:$BN,AW$6,0)</f>
        <v>#N/A</v>
      </c>
      <c r="AX46" s="57" t="e">
        <f>VLOOKUP($C46,Sheet2!$A:$BN,AX$6,0)</f>
        <v>#N/A</v>
      </c>
      <c r="AY46" s="60" t="e">
        <f>VLOOKUP($C46,Sheet2!$A:$BN,AY$6,0)</f>
        <v>#N/A</v>
      </c>
      <c r="AZ46" s="57" t="e">
        <f>IF(AND(AW46 &gt;= 0, AW46 &lt;=10000000),500000,IF(AND(AW46 &gt;= 10000000, AW46 &lt;20000000),1000000,IF(AND(AW46&gt;= 20000000, AW46 &lt;30000000),1500000,IF(AND(AW46 &gt;= 30000000, AW46 &lt;50000000),2000000,IF(AW46 &lt; 50000000,E,0)))))</f>
        <v>#N/A</v>
      </c>
      <c r="BA46" s="57" t="e">
        <f t="shared" si="6"/>
        <v>#N/A</v>
      </c>
      <c r="BB46" s="57" t="e">
        <f>VLOOKUP($C46,Sheet2!$A:$BN,BB$6,0)</f>
        <v>#N/A</v>
      </c>
      <c r="BC46" s="57" t="e">
        <f>VLOOKUP($C46,Sheet2!$A:$BN,BC$6,0)</f>
        <v>#N/A</v>
      </c>
      <c r="BD46" s="60" t="e">
        <f>VLOOKUP($C46,Sheet2!$A:$BN,BD$6,0)</f>
        <v>#N/A</v>
      </c>
      <c r="BE46" s="57" t="e">
        <f>IF(AND(BB46 &gt;= 0, BB46 &lt;=10000000),500000,IF(AND(BB46 &gt;= 10000000, BB46 &lt;20000000),1000000,IF(AND(BB46&gt;= 20000000, BB46 &lt;30000000),1500000,IF(AND(BB46 &gt;= 30000000, BB46 &lt;50000000),2000000,IF(BB46 &lt; 50000000,E,0)))))</f>
        <v>#N/A</v>
      </c>
      <c r="BF46" s="57" t="e">
        <f t="shared" si="7"/>
        <v>#N/A</v>
      </c>
      <c r="BG46" s="57" t="e">
        <f>VLOOKUP($C46,Sheet2!$A:$BN,BG$6,0)</f>
        <v>#N/A</v>
      </c>
      <c r="BH46" s="57" t="e">
        <f>VLOOKUP($C46,Sheet2!$A:$BN,BH$6,0)</f>
        <v>#N/A</v>
      </c>
      <c r="BI46" s="60" t="e">
        <f>VLOOKUP($C46,Sheet2!$A:$BN,BI$6,0)</f>
        <v>#N/A</v>
      </c>
      <c r="BJ46" s="57" t="e">
        <f>IF(AND(BG46 &gt;= 0, BG46 &lt;=10000000),500000,IF(AND(BG46 &gt;= 10000000, BG46 &lt;20000000),1000000,IF(AND(BG46&gt;= 20000000, BG46 &lt;30000000),1500000,IF(AND(BG46 &gt;= 30000000, BG46 &lt;50000000),2000000,IF(BG46 &lt; 50000000,E,0)))))</f>
        <v>#N/A</v>
      </c>
      <c r="BK46" s="57" t="e">
        <f t="shared" si="8"/>
        <v>#N/A</v>
      </c>
      <c r="BL46" s="57" t="e">
        <f>VLOOKUP($C46,Sheet2!$A:$BN,BL$6,0)</f>
        <v>#N/A</v>
      </c>
      <c r="BM46" s="57" t="e">
        <f>VLOOKUP($C46,Sheet2!$A:$BN,BM$6,0)</f>
        <v>#N/A</v>
      </c>
      <c r="BN46" s="60" t="e">
        <f>VLOOKUP($C46,Sheet2!$A:$BN,BN$6,0)</f>
        <v>#N/A</v>
      </c>
      <c r="BO46" s="57" t="e">
        <f>IF(AND(BL46 &gt;= 0, BL46 &lt;=10000000),500000,IF(AND(BL46 &gt;= 10000000, BL46 &lt;20000000),1000000,IF(AND(BL46&gt;= 20000000, BL46 &lt;30000000),1500000,IF(AND(BL46 &gt;= 30000000, BL46 &lt;50000000),2000000,IF(BL46 &lt; 50000000,E,0)))))</f>
        <v>#N/A</v>
      </c>
      <c r="BP46" s="57" t="e">
        <f t="shared" si="9"/>
        <v>#N/A</v>
      </c>
      <c r="BQ46" s="57" t="e">
        <f>VLOOKUP($C46,Sheet2!$A:$BN,BQ$6,0)</f>
        <v>#N/A</v>
      </c>
      <c r="BR46" s="57" t="e">
        <f>VLOOKUP($C46,Sheet2!$A:$BN,BR$6,0)</f>
        <v>#N/A</v>
      </c>
      <c r="BS46" s="60" t="e">
        <f>VLOOKUP($C46,Sheet2!$A:$BN,BS$6,0)</f>
        <v>#N/A</v>
      </c>
      <c r="BT46" s="57" t="e">
        <f>IF(AND(BQ46 &gt;= 0, BQ46 &lt;=10000000),500000,IF(AND(BQ46 &gt;= 10000000, BQ46 &lt;20000000),1000000,IF(AND(BQ46&gt;= 20000000, BQ46 &lt;30000000),1500000,IF(AND(BQ46 &gt;= 30000000, BQ46 &lt;50000000),2000000,IF(BQ46 &lt; 50000000,E,0)))))</f>
        <v>#N/A</v>
      </c>
      <c r="BU46" s="57" t="e">
        <f t="shared" si="10"/>
        <v>#N/A</v>
      </c>
      <c r="BV46" s="57" t="e">
        <f>VLOOKUP($C46,Sheet2!$A:$BN,BV$6,0)</f>
        <v>#N/A</v>
      </c>
      <c r="BW46" s="57" t="e">
        <f>VLOOKUP($C46,Sheet2!$A:$BN,BW$6,0)</f>
        <v>#N/A</v>
      </c>
      <c r="BX46" s="60" t="e">
        <f>VLOOKUP($C46,Sheet2!$A:$BN,BX$6,0)</f>
        <v>#N/A</v>
      </c>
      <c r="BY46" s="57" t="e">
        <f>IF(AND(BV46 &gt;= 0, BV46 &lt;=10000000),500000,IF(AND(BV46 &gt;= 10000000, BV46 &lt;20000000),1000000,IF(AND(BV46&gt;= 20000000, BV46 &lt;30000000),1500000,IF(AND(BV46 &gt;= 30000000, BV46 &lt;50000000),2000000,IF(BV46 &lt; 50000000,E,0)))))</f>
        <v>#N/A</v>
      </c>
      <c r="BZ46" s="57" t="e">
        <f t="shared" si="11"/>
        <v>#N/A</v>
      </c>
      <c r="CA46" s="57" t="e">
        <f>VLOOKUP($C46,Sheet2!$A:$BN,CA$6,0)</f>
        <v>#N/A</v>
      </c>
      <c r="CB46" s="57" t="e">
        <f>VLOOKUP($C46,Sheet2!$A:$BN,CB$6,0)</f>
        <v>#N/A</v>
      </c>
      <c r="CC46" s="60" t="e">
        <f>VLOOKUP($C46,Sheet2!$A:$BN,CC$6,0)</f>
        <v>#N/A</v>
      </c>
      <c r="CD46" s="57" t="e">
        <f>IF(AND(CA46 &gt;= 0, CA46 &lt;=10000000),500000,IF(AND(CA46 &gt;= 10000000, CA46 &lt;20000000),1000000,IF(AND(CA46&gt;= 20000000, CA46 &lt;30000000),1500000,IF(AND(CA46 &gt;= 30000000, CA46 &lt;50000000),2000000,IF(CA46 &lt; 50000000,E,0)))))</f>
        <v>#N/A</v>
      </c>
      <c r="CE46" s="57" t="e">
        <f t="shared" si="12"/>
        <v>#N/A</v>
      </c>
    </row>
    <row r="47" spans="1:83" x14ac:dyDescent="0.35">
      <c r="A47" s="21" t="s">
        <v>4</v>
      </c>
      <c r="B47" s="21" t="s">
        <v>70</v>
      </c>
      <c r="C47" s="22" t="s">
        <v>71</v>
      </c>
      <c r="D47" s="57">
        <v>0</v>
      </c>
      <c r="E47" s="57">
        <f t="shared" si="13"/>
        <v>-20000000</v>
      </c>
      <c r="F47" s="19">
        <v>20000000</v>
      </c>
      <c r="G47" s="19">
        <v>19000000</v>
      </c>
      <c r="H47" s="19">
        <v>18600000</v>
      </c>
      <c r="I47" s="19">
        <v>17700000</v>
      </c>
      <c r="J47" s="19">
        <v>16800000</v>
      </c>
      <c r="K47" s="19">
        <v>15600000</v>
      </c>
      <c r="L47" s="19">
        <v>14500000</v>
      </c>
      <c r="M47" s="19">
        <v>12700000</v>
      </c>
      <c r="N47" s="19">
        <v>11000000</v>
      </c>
      <c r="O47" s="19">
        <v>10400000</v>
      </c>
      <c r="P47" s="19">
        <v>0</v>
      </c>
      <c r="Q47" s="19">
        <v>0</v>
      </c>
      <c r="S47" s="57">
        <f>VLOOKUP($C47,Sheet2!$A:$BN,S$6,0)</f>
        <v>0</v>
      </c>
      <c r="T47" s="57">
        <f>VLOOKUP($C47,Sheet2!$A:$BN,T$6,0)</f>
        <v>0</v>
      </c>
      <c r="U47" s="60" t="e">
        <f>VLOOKUP($C47,Sheet2!$A:$BN,U$6,0)</f>
        <v>#DIV/0!</v>
      </c>
      <c r="V47" s="57">
        <f>IF(AND(S47 &gt;= 0, S47 &lt;=10000000),500000,IF(AND(S47 &gt;= 10000000, S47 &lt;20000000),1000000,IF(AND(S47&gt;= 20000000, S47 &lt;30000000),1500000,IF(AND(S47 &gt;= 30000000, S47 &lt;50000000),2000000,IF(S47 &lt; 50000000,E,0)))))</f>
        <v>500000</v>
      </c>
      <c r="W47" s="57">
        <f t="shared" si="0"/>
        <v>500000</v>
      </c>
      <c r="X47" s="57">
        <f>VLOOKUP($C47,Sheet2!$A:$BN,X$6,0)</f>
        <v>0</v>
      </c>
      <c r="Y47" s="57">
        <f>VLOOKUP($C47,Sheet2!$A:$BN,Y$6,0)</f>
        <v>0</v>
      </c>
      <c r="Z47" s="60" t="e">
        <f>VLOOKUP($C47,Sheet2!$A:$BN,Z$6,0)</f>
        <v>#DIV/0!</v>
      </c>
      <c r="AA47" s="57">
        <f>IF(AND(X47 &gt;= 0, X47 &lt;=10000000),500000,IF(AND(X47 &gt;= 10000000, X47 &lt;20000000),1000000,IF(AND(X47&gt;= 20000000, X47 &lt;30000000),1500000,IF(AND(X47 &gt;= 30000000, X47 &lt;50000000),2000000,IF(X47 &lt; 50000000,E,0)))))</f>
        <v>500000</v>
      </c>
      <c r="AB47" s="57">
        <f t="shared" si="1"/>
        <v>500000</v>
      </c>
      <c r="AC47" s="57">
        <f>VLOOKUP($C47,Sheet2!$A:$BN,AC$6,0)</f>
        <v>17200000</v>
      </c>
      <c r="AD47" s="57">
        <f>VLOOKUP($C47,Sheet2!$A:$BN,AD$6,0)</f>
        <v>517140</v>
      </c>
      <c r="AE47" s="60">
        <f>VLOOKUP($C47,Sheet2!$A:$BN,AE$6,0)</f>
        <v>1.0602322894976595</v>
      </c>
      <c r="AF47" s="57">
        <f>IF(AND(AC47 &gt;= 0, AC47 &lt;=10000000),500000,IF(AND(AC47 &gt;= 10000000, AC47 &lt;20000000),1000000,IF(AND(AC47&gt;= 20000000, AC47 &lt;30000000),1500000,IF(AND(AC47 &gt;= 30000000, AC47 &lt;50000000),2000000,IF(AC47 &lt; 50000000,E,0)))))</f>
        <v>1000000</v>
      </c>
      <c r="AG47" s="57">
        <f t="shared" si="2"/>
        <v>18800000</v>
      </c>
      <c r="AH47" s="57">
        <f>VLOOKUP($C47,Sheet2!$A:$BN,AH$6,0)</f>
        <v>0</v>
      </c>
      <c r="AI47" s="57">
        <f>VLOOKUP($C47,Sheet2!$A:$BN,AI$6,0)</f>
        <v>0</v>
      </c>
      <c r="AJ47" s="60" t="e">
        <f>VLOOKUP($C47,Sheet2!$A:$BN,AJ$6,0)</f>
        <v>#DIV/0!</v>
      </c>
      <c r="AK47" s="57">
        <f>IF(AND(AH47 &gt;= 0, AH47 &lt;=10000000),500000,IF(AND(AH47 &gt;= 10000000, AH47 &lt;20000000),1000000,IF(AND(AH47&gt;= 20000000, AH47 &lt;30000000),1500000,IF(AND(AH47 &gt;= 30000000, AH47 &lt;50000000),2000000,IF(AH47 &lt; 50000000,E,0)))))</f>
        <v>500000</v>
      </c>
      <c r="AL47" s="57">
        <f t="shared" si="3"/>
        <v>500000</v>
      </c>
      <c r="AM47" s="57">
        <f>VLOOKUP($C47,Sheet2!$A:$BN,AM$6,0)</f>
        <v>0</v>
      </c>
      <c r="AN47" s="57">
        <f>VLOOKUP($C47,Sheet2!$A:$BN,AN$6,0)</f>
        <v>0</v>
      </c>
      <c r="AO47" s="60" t="e">
        <f>VLOOKUP($C47,Sheet2!$A:$BN,AO$6,0)</f>
        <v>#DIV/0!</v>
      </c>
      <c r="AP47" s="57">
        <f>IF(AND(AM47 &gt;= 0, AM47 &lt;=10000000),500000,IF(AND(AM47 &gt;= 10000000, AM47 &lt;20000000),1000000,IF(AND(AM47&gt;= 20000000, AM47 &lt;30000000),1500000,IF(AND(AM47 &gt;= 30000000, AM47 &lt;50000000),2000000,IF(AM47 &lt; 50000000,E,0)))))</f>
        <v>500000</v>
      </c>
      <c r="AQ47" s="57">
        <f t="shared" si="4"/>
        <v>500000</v>
      </c>
      <c r="AR47" s="57">
        <f>VLOOKUP($C47,Sheet2!$A:$BN,AR$6,0)</f>
        <v>0</v>
      </c>
      <c r="AS47" s="57">
        <f>VLOOKUP($C47,Sheet2!$A:$BN,AS$6,0)</f>
        <v>0</v>
      </c>
      <c r="AT47" s="60" t="e">
        <f>VLOOKUP($C47,Sheet2!$A:$BN,AT$6,0)</f>
        <v>#DIV/0!</v>
      </c>
      <c r="AU47" s="57">
        <f>IF(AND(AR47 &gt;= 0, AR47 &lt;=10000000),500000,IF(AND(AR47 &gt;= 10000000, AR47 &lt;20000000),1000000,IF(AND(AR47&gt;= 20000000, AR47 &lt;30000000),1500000,IF(AND(AR47 &gt;= 30000000, AR47 &lt;50000000),2000000,IF(AR47 &lt; 50000000,E,0)))))</f>
        <v>500000</v>
      </c>
      <c r="AV47" s="57">
        <f t="shared" si="5"/>
        <v>500000</v>
      </c>
      <c r="AW47" s="57">
        <f>VLOOKUP($C47,Sheet2!$A:$BN,AW$6,0)</f>
        <v>0</v>
      </c>
      <c r="AX47" s="57">
        <f>VLOOKUP($C47,Sheet2!$A:$BN,AX$6,0)</f>
        <v>0</v>
      </c>
      <c r="AY47" s="60" t="e">
        <f>VLOOKUP($C47,Sheet2!$A:$BN,AY$6,0)</f>
        <v>#DIV/0!</v>
      </c>
      <c r="AZ47" s="57">
        <f>IF(AND(AW47 &gt;= 0, AW47 &lt;=10000000),500000,IF(AND(AW47 &gt;= 10000000, AW47 &lt;20000000),1000000,IF(AND(AW47&gt;= 20000000, AW47 &lt;30000000),1500000,IF(AND(AW47 &gt;= 30000000, AW47 &lt;50000000),2000000,IF(AW47 &lt; 50000000,E,0)))))</f>
        <v>500000</v>
      </c>
      <c r="BA47" s="57">
        <f t="shared" si="6"/>
        <v>500000</v>
      </c>
      <c r="BB47" s="57">
        <f>VLOOKUP($C47,Sheet2!$A:$BN,BB$6,0)</f>
        <v>0</v>
      </c>
      <c r="BC47" s="57">
        <f>VLOOKUP($C47,Sheet2!$A:$BN,BC$6,0)</f>
        <v>0</v>
      </c>
      <c r="BD47" s="60" t="e">
        <f>VLOOKUP($C47,Sheet2!$A:$BN,BD$6,0)</f>
        <v>#DIV/0!</v>
      </c>
      <c r="BE47" s="57">
        <f>IF(AND(BB47 &gt;= 0, BB47 &lt;=10000000),500000,IF(AND(BB47 &gt;= 10000000, BB47 &lt;20000000),1000000,IF(AND(BB47&gt;= 20000000, BB47 &lt;30000000),1500000,IF(AND(BB47 &gt;= 30000000, BB47 &lt;50000000),2000000,IF(BB47 &lt; 50000000,E,0)))))</f>
        <v>500000</v>
      </c>
      <c r="BF47" s="57">
        <f t="shared" si="7"/>
        <v>500000</v>
      </c>
      <c r="BG47" s="57">
        <f>VLOOKUP($C47,Sheet2!$A:$BN,BG$6,0)</f>
        <v>7200000</v>
      </c>
      <c r="BH47" s="57">
        <f>VLOOKUP($C47,Sheet2!$A:$BN,BH$6,0)</f>
        <v>3401770</v>
      </c>
      <c r="BI47" s="60">
        <f>VLOOKUP($C47,Sheet2!$A:$BN,BI$6,0)</f>
        <v>1.0438935489553454</v>
      </c>
      <c r="BJ47" s="57">
        <f>IF(AND(BG47 &gt;= 0, BG47 &lt;=10000000),500000,IF(AND(BG47 &gt;= 10000000, BG47 &lt;20000000),1000000,IF(AND(BG47&gt;= 20000000, BG47 &lt;30000000),1500000,IF(AND(BG47 &gt;= 30000000, BG47 &lt;50000000),2000000,IF(BG47 &lt; 50000000,E,0)))))</f>
        <v>500000</v>
      </c>
      <c r="BK47" s="57">
        <f t="shared" si="8"/>
        <v>11200000</v>
      </c>
      <c r="BL47" s="57">
        <f>VLOOKUP($C47,Sheet2!$A:$BN,BL$6,0)</f>
        <v>0</v>
      </c>
      <c r="BM47" s="57">
        <f>VLOOKUP($C47,Sheet2!$A:$BN,BM$6,0)</f>
        <v>0</v>
      </c>
      <c r="BN47" s="60" t="e">
        <f>VLOOKUP($C47,Sheet2!$A:$BN,BN$6,0)</f>
        <v>#DIV/0!</v>
      </c>
      <c r="BO47" s="57">
        <f>IF(AND(BL47 &gt;= 0, BL47 &lt;=10000000),500000,IF(AND(BL47 &gt;= 10000000, BL47 &lt;20000000),1000000,IF(AND(BL47&gt;= 20000000, BL47 &lt;30000000),1500000,IF(AND(BL47 &gt;= 30000000, BL47 &lt;50000000),2000000,IF(BL47 &lt; 50000000,E,0)))))</f>
        <v>500000</v>
      </c>
      <c r="BP47" s="57">
        <f t="shared" si="9"/>
        <v>500000</v>
      </c>
      <c r="BQ47" s="57">
        <f>VLOOKUP($C47,Sheet2!$A:$BN,BQ$6,0)</f>
        <v>0</v>
      </c>
      <c r="BR47" s="57">
        <f>VLOOKUP($C47,Sheet2!$A:$BN,BR$6,0)</f>
        <v>0</v>
      </c>
      <c r="BS47" s="60" t="e">
        <f>VLOOKUP($C47,Sheet2!$A:$BN,BS$6,0)</f>
        <v>#DIV/0!</v>
      </c>
      <c r="BT47" s="57">
        <f>IF(AND(BQ47 &gt;= 0, BQ47 &lt;=10000000),500000,IF(AND(BQ47 &gt;= 10000000, BQ47 &lt;20000000),1000000,IF(AND(BQ47&gt;= 20000000, BQ47 &lt;30000000),1500000,IF(AND(BQ47 &gt;= 30000000, BQ47 &lt;50000000),2000000,IF(BQ47 &lt; 50000000,E,0)))))</f>
        <v>500000</v>
      </c>
      <c r="BU47" s="57">
        <f t="shared" si="10"/>
        <v>500000</v>
      </c>
      <c r="BV47" s="57">
        <f>VLOOKUP($C47,Sheet2!$A:$BN,BV$6,0)</f>
        <v>0</v>
      </c>
      <c r="BW47" s="57">
        <f>VLOOKUP($C47,Sheet2!$A:$BN,BW$6,0)</f>
        <v>0</v>
      </c>
      <c r="BX47" s="60" t="e">
        <f>VLOOKUP($C47,Sheet2!$A:$BN,BX$6,0)</f>
        <v>#DIV/0!</v>
      </c>
      <c r="BY47" s="57">
        <f>IF(AND(BV47 &gt;= 0, BV47 &lt;=10000000),500000,IF(AND(BV47 &gt;= 10000000, BV47 &lt;20000000),1000000,IF(AND(BV47&gt;= 20000000, BV47 &lt;30000000),1500000,IF(AND(BV47 &gt;= 30000000, BV47 &lt;50000000),2000000,IF(BV47 &lt; 50000000,E,0)))))</f>
        <v>500000</v>
      </c>
      <c r="BZ47" s="57">
        <f t="shared" si="11"/>
        <v>500000</v>
      </c>
      <c r="CA47" s="57">
        <f>VLOOKUP($C47,Sheet2!$A:$BN,CA$6,0)</f>
        <v>0</v>
      </c>
      <c r="CB47" s="57">
        <f>VLOOKUP($C47,Sheet2!$A:$BN,CB$6,0)</f>
        <v>0</v>
      </c>
      <c r="CC47" s="60" t="e">
        <f>VLOOKUP($C47,Sheet2!$A:$BN,CC$6,0)</f>
        <v>#DIV/0!</v>
      </c>
      <c r="CD47" s="57">
        <f>IF(AND(CA47 &gt;= 0, CA47 &lt;=10000000),500000,IF(AND(CA47 &gt;= 10000000, CA47 &lt;20000000),1000000,IF(AND(CA47&gt;= 20000000, CA47 &lt;30000000),1500000,IF(AND(CA47 &gt;= 30000000, CA47 &lt;50000000),2000000,IF(CA47 &lt; 50000000,E,0)))))</f>
        <v>500000</v>
      </c>
      <c r="CE47" s="57">
        <f t="shared" si="12"/>
        <v>500000</v>
      </c>
    </row>
    <row r="48" spans="1:83" x14ac:dyDescent="0.35">
      <c r="A48" s="21" t="s">
        <v>4</v>
      </c>
      <c r="B48" s="21" t="s">
        <v>72</v>
      </c>
      <c r="C48" s="22" t="s">
        <v>73</v>
      </c>
      <c r="D48" s="57">
        <v>0</v>
      </c>
      <c r="E48" s="57">
        <f t="shared" si="13"/>
        <v>-20000000</v>
      </c>
      <c r="F48" s="19">
        <v>20000000</v>
      </c>
      <c r="G48" s="19">
        <v>19000000</v>
      </c>
      <c r="H48" s="19">
        <v>18600000</v>
      </c>
      <c r="I48" s="19">
        <v>17700000</v>
      </c>
      <c r="J48" s="19">
        <v>16800000</v>
      </c>
      <c r="K48" s="19">
        <v>15600000</v>
      </c>
      <c r="L48" s="19">
        <v>14500000</v>
      </c>
      <c r="M48" s="19">
        <v>12700000</v>
      </c>
      <c r="N48" s="19">
        <v>11000000</v>
      </c>
      <c r="O48" s="19">
        <v>10400000</v>
      </c>
      <c r="P48" s="19">
        <v>0</v>
      </c>
      <c r="Q48" s="19">
        <v>0</v>
      </c>
      <c r="S48" s="57" t="e">
        <f>VLOOKUP($C48,Sheet2!$A:$BN,S$6,0)</f>
        <v>#N/A</v>
      </c>
      <c r="T48" s="57" t="e">
        <f>VLOOKUP($C48,Sheet2!$A:$BN,T$6,0)</f>
        <v>#N/A</v>
      </c>
      <c r="U48" s="60" t="e">
        <f>VLOOKUP($C48,Sheet2!$A:$BN,U$6,0)</f>
        <v>#N/A</v>
      </c>
      <c r="V48" s="57" t="e">
        <f>IF(AND(S48 &gt;= 0, S48 &lt;=10000000),500000,IF(AND(S48 &gt;= 10000000, S48 &lt;20000000),1000000,IF(AND(S48&gt;= 20000000, S48 &lt;30000000),1500000,IF(AND(S48 &gt;= 30000000, S48 &lt;50000000),2000000,IF(S48 &lt; 50000000,E,0)))))</f>
        <v>#N/A</v>
      </c>
      <c r="W48" s="57" t="e">
        <f t="shared" si="0"/>
        <v>#N/A</v>
      </c>
      <c r="X48" s="57" t="e">
        <f>VLOOKUP($C48,Sheet2!$A:$BN,X$6,0)</f>
        <v>#N/A</v>
      </c>
      <c r="Y48" s="57" t="e">
        <f>VLOOKUP($C48,Sheet2!$A:$BN,Y$6,0)</f>
        <v>#N/A</v>
      </c>
      <c r="Z48" s="60" t="e">
        <f>VLOOKUP($C48,Sheet2!$A:$BN,Z$6,0)</f>
        <v>#N/A</v>
      </c>
      <c r="AA48" s="57" t="e">
        <f>IF(AND(X48 &gt;= 0, X48 &lt;=10000000),500000,IF(AND(X48 &gt;= 10000000, X48 &lt;20000000),1000000,IF(AND(X48&gt;= 20000000, X48 &lt;30000000),1500000,IF(AND(X48 &gt;= 30000000, X48 &lt;50000000),2000000,IF(X48 &lt; 50000000,E,0)))))</f>
        <v>#N/A</v>
      </c>
      <c r="AB48" s="57" t="e">
        <f t="shared" si="1"/>
        <v>#N/A</v>
      </c>
      <c r="AC48" s="57" t="e">
        <f>VLOOKUP($C48,Sheet2!$A:$BN,AC$6,0)</f>
        <v>#N/A</v>
      </c>
      <c r="AD48" s="57" t="e">
        <f>VLOOKUP($C48,Sheet2!$A:$BN,AD$6,0)</f>
        <v>#N/A</v>
      </c>
      <c r="AE48" s="60" t="e">
        <f>VLOOKUP($C48,Sheet2!$A:$BN,AE$6,0)</f>
        <v>#N/A</v>
      </c>
      <c r="AF48" s="57" t="e">
        <f>IF(AND(AC48 &gt;= 0, AC48 &lt;=10000000),500000,IF(AND(AC48 &gt;= 10000000, AC48 &lt;20000000),1000000,IF(AND(AC48&gt;= 20000000, AC48 &lt;30000000),1500000,IF(AND(AC48 &gt;= 30000000, AC48 &lt;50000000),2000000,IF(AC48 &lt; 50000000,E,0)))))</f>
        <v>#N/A</v>
      </c>
      <c r="AG48" s="57" t="e">
        <f t="shared" si="2"/>
        <v>#N/A</v>
      </c>
      <c r="AH48" s="57" t="e">
        <f>VLOOKUP($C48,Sheet2!$A:$BN,AH$6,0)</f>
        <v>#N/A</v>
      </c>
      <c r="AI48" s="57" t="e">
        <f>VLOOKUP($C48,Sheet2!$A:$BN,AI$6,0)</f>
        <v>#N/A</v>
      </c>
      <c r="AJ48" s="60" t="e">
        <f>VLOOKUP($C48,Sheet2!$A:$BN,AJ$6,0)</f>
        <v>#N/A</v>
      </c>
      <c r="AK48" s="57" t="e">
        <f>IF(AND(AH48 &gt;= 0, AH48 &lt;=10000000),500000,IF(AND(AH48 &gt;= 10000000, AH48 &lt;20000000),1000000,IF(AND(AH48&gt;= 20000000, AH48 &lt;30000000),1500000,IF(AND(AH48 &gt;= 30000000, AH48 &lt;50000000),2000000,IF(AH48 &lt; 50000000,E,0)))))</f>
        <v>#N/A</v>
      </c>
      <c r="AL48" s="57" t="e">
        <f t="shared" si="3"/>
        <v>#N/A</v>
      </c>
      <c r="AM48" s="57" t="e">
        <f>VLOOKUP($C48,Sheet2!$A:$BN,AM$6,0)</f>
        <v>#N/A</v>
      </c>
      <c r="AN48" s="57" t="e">
        <f>VLOOKUP($C48,Sheet2!$A:$BN,AN$6,0)</f>
        <v>#N/A</v>
      </c>
      <c r="AO48" s="60" t="e">
        <f>VLOOKUP($C48,Sheet2!$A:$BN,AO$6,0)</f>
        <v>#N/A</v>
      </c>
      <c r="AP48" s="57" t="e">
        <f>IF(AND(AM48 &gt;= 0, AM48 &lt;=10000000),500000,IF(AND(AM48 &gt;= 10000000, AM48 &lt;20000000),1000000,IF(AND(AM48&gt;= 20000000, AM48 &lt;30000000),1500000,IF(AND(AM48 &gt;= 30000000, AM48 &lt;50000000),2000000,IF(AM48 &lt; 50000000,E,0)))))</f>
        <v>#N/A</v>
      </c>
      <c r="AQ48" s="57" t="e">
        <f t="shared" si="4"/>
        <v>#N/A</v>
      </c>
      <c r="AR48" s="57" t="e">
        <f>VLOOKUP($C48,Sheet2!$A:$BN,AR$6,0)</f>
        <v>#N/A</v>
      </c>
      <c r="AS48" s="57" t="e">
        <f>VLOOKUP($C48,Sheet2!$A:$BN,AS$6,0)</f>
        <v>#N/A</v>
      </c>
      <c r="AT48" s="60" t="e">
        <f>VLOOKUP($C48,Sheet2!$A:$BN,AT$6,0)</f>
        <v>#N/A</v>
      </c>
      <c r="AU48" s="57" t="e">
        <f>IF(AND(AR48 &gt;= 0, AR48 &lt;=10000000),500000,IF(AND(AR48 &gt;= 10000000, AR48 &lt;20000000),1000000,IF(AND(AR48&gt;= 20000000, AR48 &lt;30000000),1500000,IF(AND(AR48 &gt;= 30000000, AR48 &lt;50000000),2000000,IF(AR48 &lt; 50000000,E,0)))))</f>
        <v>#N/A</v>
      </c>
      <c r="AV48" s="57" t="e">
        <f t="shared" si="5"/>
        <v>#N/A</v>
      </c>
      <c r="AW48" s="57" t="e">
        <f>VLOOKUP($C48,Sheet2!$A:$BN,AW$6,0)</f>
        <v>#N/A</v>
      </c>
      <c r="AX48" s="57" t="e">
        <f>VLOOKUP($C48,Sheet2!$A:$BN,AX$6,0)</f>
        <v>#N/A</v>
      </c>
      <c r="AY48" s="60" t="e">
        <f>VLOOKUP($C48,Sheet2!$A:$BN,AY$6,0)</f>
        <v>#N/A</v>
      </c>
      <c r="AZ48" s="57" t="e">
        <f>IF(AND(AW48 &gt;= 0, AW48 &lt;=10000000),500000,IF(AND(AW48 &gt;= 10000000, AW48 &lt;20000000),1000000,IF(AND(AW48&gt;= 20000000, AW48 &lt;30000000),1500000,IF(AND(AW48 &gt;= 30000000, AW48 &lt;50000000),2000000,IF(AW48 &lt; 50000000,E,0)))))</f>
        <v>#N/A</v>
      </c>
      <c r="BA48" s="57" t="e">
        <f t="shared" si="6"/>
        <v>#N/A</v>
      </c>
      <c r="BB48" s="57" t="e">
        <f>VLOOKUP($C48,Sheet2!$A:$BN,BB$6,0)</f>
        <v>#N/A</v>
      </c>
      <c r="BC48" s="57" t="e">
        <f>VLOOKUP($C48,Sheet2!$A:$BN,BC$6,0)</f>
        <v>#N/A</v>
      </c>
      <c r="BD48" s="60" t="e">
        <f>VLOOKUP($C48,Sheet2!$A:$BN,BD$6,0)</f>
        <v>#N/A</v>
      </c>
      <c r="BE48" s="57" t="e">
        <f>IF(AND(BB48 &gt;= 0, BB48 &lt;=10000000),500000,IF(AND(BB48 &gt;= 10000000, BB48 &lt;20000000),1000000,IF(AND(BB48&gt;= 20000000, BB48 &lt;30000000),1500000,IF(AND(BB48 &gt;= 30000000, BB48 &lt;50000000),2000000,IF(BB48 &lt; 50000000,E,0)))))</f>
        <v>#N/A</v>
      </c>
      <c r="BF48" s="57" t="e">
        <f t="shared" si="7"/>
        <v>#N/A</v>
      </c>
      <c r="BG48" s="57" t="e">
        <f>VLOOKUP($C48,Sheet2!$A:$BN,BG$6,0)</f>
        <v>#N/A</v>
      </c>
      <c r="BH48" s="57" t="e">
        <f>VLOOKUP($C48,Sheet2!$A:$BN,BH$6,0)</f>
        <v>#N/A</v>
      </c>
      <c r="BI48" s="60" t="e">
        <f>VLOOKUP($C48,Sheet2!$A:$BN,BI$6,0)</f>
        <v>#N/A</v>
      </c>
      <c r="BJ48" s="57" t="e">
        <f>IF(AND(BG48 &gt;= 0, BG48 &lt;=10000000),500000,IF(AND(BG48 &gt;= 10000000, BG48 &lt;20000000),1000000,IF(AND(BG48&gt;= 20000000, BG48 &lt;30000000),1500000,IF(AND(BG48 &gt;= 30000000, BG48 &lt;50000000),2000000,IF(BG48 &lt; 50000000,E,0)))))</f>
        <v>#N/A</v>
      </c>
      <c r="BK48" s="57" t="e">
        <f t="shared" si="8"/>
        <v>#N/A</v>
      </c>
      <c r="BL48" s="57" t="e">
        <f>VLOOKUP($C48,Sheet2!$A:$BN,BL$6,0)</f>
        <v>#N/A</v>
      </c>
      <c r="BM48" s="57" t="e">
        <f>VLOOKUP($C48,Sheet2!$A:$BN,BM$6,0)</f>
        <v>#N/A</v>
      </c>
      <c r="BN48" s="60" t="e">
        <f>VLOOKUP($C48,Sheet2!$A:$BN,BN$6,0)</f>
        <v>#N/A</v>
      </c>
      <c r="BO48" s="57" t="e">
        <f>IF(AND(BL48 &gt;= 0, BL48 &lt;=10000000),500000,IF(AND(BL48 &gt;= 10000000, BL48 &lt;20000000),1000000,IF(AND(BL48&gt;= 20000000, BL48 &lt;30000000),1500000,IF(AND(BL48 &gt;= 30000000, BL48 &lt;50000000),2000000,IF(BL48 &lt; 50000000,E,0)))))</f>
        <v>#N/A</v>
      </c>
      <c r="BP48" s="57" t="e">
        <f t="shared" si="9"/>
        <v>#N/A</v>
      </c>
      <c r="BQ48" s="57" t="e">
        <f>VLOOKUP($C48,Sheet2!$A:$BN,BQ$6,0)</f>
        <v>#N/A</v>
      </c>
      <c r="BR48" s="57" t="e">
        <f>VLOOKUP($C48,Sheet2!$A:$BN,BR$6,0)</f>
        <v>#N/A</v>
      </c>
      <c r="BS48" s="60" t="e">
        <f>VLOOKUP($C48,Sheet2!$A:$BN,BS$6,0)</f>
        <v>#N/A</v>
      </c>
      <c r="BT48" s="57" t="e">
        <f>IF(AND(BQ48 &gt;= 0, BQ48 &lt;=10000000),500000,IF(AND(BQ48 &gt;= 10000000, BQ48 &lt;20000000),1000000,IF(AND(BQ48&gt;= 20000000, BQ48 &lt;30000000),1500000,IF(AND(BQ48 &gt;= 30000000, BQ48 &lt;50000000),2000000,IF(BQ48 &lt; 50000000,E,0)))))</f>
        <v>#N/A</v>
      </c>
      <c r="BU48" s="57" t="e">
        <f t="shared" si="10"/>
        <v>#N/A</v>
      </c>
      <c r="BV48" s="57" t="e">
        <f>VLOOKUP($C48,Sheet2!$A:$BN,BV$6,0)</f>
        <v>#N/A</v>
      </c>
      <c r="BW48" s="57" t="e">
        <f>VLOOKUP($C48,Sheet2!$A:$BN,BW$6,0)</f>
        <v>#N/A</v>
      </c>
      <c r="BX48" s="60" t="e">
        <f>VLOOKUP($C48,Sheet2!$A:$BN,BX$6,0)</f>
        <v>#N/A</v>
      </c>
      <c r="BY48" s="57" t="e">
        <f>IF(AND(BV48 &gt;= 0, BV48 &lt;=10000000),500000,IF(AND(BV48 &gt;= 10000000, BV48 &lt;20000000),1000000,IF(AND(BV48&gt;= 20000000, BV48 &lt;30000000),1500000,IF(AND(BV48 &gt;= 30000000, BV48 &lt;50000000),2000000,IF(BV48 &lt; 50000000,E,0)))))</f>
        <v>#N/A</v>
      </c>
      <c r="BZ48" s="57" t="e">
        <f t="shared" si="11"/>
        <v>#N/A</v>
      </c>
      <c r="CA48" s="57" t="e">
        <f>VLOOKUP($C48,Sheet2!$A:$BN,CA$6,0)</f>
        <v>#N/A</v>
      </c>
      <c r="CB48" s="57" t="e">
        <f>VLOOKUP($C48,Sheet2!$A:$BN,CB$6,0)</f>
        <v>#N/A</v>
      </c>
      <c r="CC48" s="60" t="e">
        <f>VLOOKUP($C48,Sheet2!$A:$BN,CC$6,0)</f>
        <v>#N/A</v>
      </c>
      <c r="CD48" s="57" t="e">
        <f>IF(AND(CA48 &gt;= 0, CA48 &lt;=10000000),500000,IF(AND(CA48 &gt;= 10000000, CA48 &lt;20000000),1000000,IF(AND(CA48&gt;= 20000000, CA48 &lt;30000000),1500000,IF(AND(CA48 &gt;= 30000000, CA48 &lt;50000000),2000000,IF(CA48 &lt; 50000000,E,0)))))</f>
        <v>#N/A</v>
      </c>
      <c r="CE48" s="57" t="e">
        <f t="shared" si="12"/>
        <v>#N/A</v>
      </c>
    </row>
    <row r="49" spans="1:83" x14ac:dyDescent="0.35">
      <c r="A49" s="21" t="s">
        <v>4</v>
      </c>
      <c r="B49" s="21" t="s">
        <v>74</v>
      </c>
      <c r="C49" s="22" t="s">
        <v>75</v>
      </c>
      <c r="D49" s="57">
        <v>30111000</v>
      </c>
      <c r="E49" s="57">
        <f t="shared" si="13"/>
        <v>9211000</v>
      </c>
      <c r="F49" s="19">
        <v>20900000</v>
      </c>
      <c r="G49" s="19">
        <v>19900000</v>
      </c>
      <c r="H49" s="19">
        <v>19500000</v>
      </c>
      <c r="I49" s="19">
        <v>18600000</v>
      </c>
      <c r="J49" s="19">
        <v>17800000</v>
      </c>
      <c r="K49" s="19">
        <v>16300000</v>
      </c>
      <c r="L49" s="19">
        <v>15300000</v>
      </c>
      <c r="M49" s="19">
        <v>13900000</v>
      </c>
      <c r="N49" s="19">
        <v>12700000</v>
      </c>
      <c r="O49" s="19">
        <v>12100000</v>
      </c>
      <c r="P49" s="19">
        <v>0</v>
      </c>
      <c r="Q49" s="19">
        <v>0</v>
      </c>
      <c r="S49" s="57">
        <f>VLOOKUP($C49,Sheet2!$A:$BN,S$6,0)</f>
        <v>0</v>
      </c>
      <c r="T49" s="57">
        <f>VLOOKUP($C49,Sheet2!$A:$BN,T$6,0)</f>
        <v>0</v>
      </c>
      <c r="U49" s="60" t="e">
        <f>VLOOKUP($C49,Sheet2!$A:$BN,U$6,0)</f>
        <v>#DIV/0!</v>
      </c>
      <c r="V49" s="57">
        <f>IF(AND(S49 &gt;= 0, S49 &lt;=10000000),500000,IF(AND(S49 &gt;= 10000000, S49 &lt;20000000),1000000,IF(AND(S49&gt;= 20000000, S49 &lt;30000000),1500000,IF(AND(S49 &gt;= 30000000, S49 &lt;50000000),2000000,IF(S49 &lt; 50000000,E,0)))))</f>
        <v>500000</v>
      </c>
      <c r="W49" s="57">
        <f t="shared" si="0"/>
        <v>500000</v>
      </c>
      <c r="X49" s="57">
        <f>VLOOKUP($C49,Sheet2!$A:$BN,X$6,0)</f>
        <v>18600000</v>
      </c>
      <c r="Y49" s="57">
        <f>VLOOKUP($C49,Sheet2!$A:$BN,Y$6,0)</f>
        <v>593200</v>
      </c>
      <c r="Z49" s="60">
        <f>VLOOKUP($C49,Sheet2!$A:$BN,Z$6,0)</f>
        <v>1.0570313898542036</v>
      </c>
      <c r="AA49" s="57">
        <f>IF(AND(X49 &gt;= 0, X49 &lt;=10000000),500000,IF(AND(X49 &gt;= 10000000, X49 &lt;20000000),1000000,IF(AND(X49&gt;= 20000000, X49 &lt;30000000),1500000,IF(AND(X49 &gt;= 30000000, X49 &lt;50000000),2000000,IF(X49 &lt; 50000000,E,0)))))</f>
        <v>1000000</v>
      </c>
      <c r="AB49" s="57">
        <f t="shared" si="1"/>
        <v>20200000</v>
      </c>
      <c r="AC49" s="57">
        <f>VLOOKUP($C49,Sheet2!$A:$BN,AC$6,0)</f>
        <v>13600000</v>
      </c>
      <c r="AD49" s="57">
        <f>VLOOKUP($C49,Sheet2!$A:$BN,AD$6,0)</f>
        <v>3256090</v>
      </c>
      <c r="AE49" s="60">
        <f>VLOOKUP($C49,Sheet2!$A:$BN,AE$6,0)</f>
        <v>0.91825690532568749</v>
      </c>
      <c r="AF49" s="57">
        <f>IF(AND(AC49 &gt;= 0, AC49 &lt;=10000000),500000,IF(AND(AC49 &gt;= 10000000, AC49 &lt;20000000),1000000,IF(AND(AC49&gt;= 20000000, AC49 &lt;30000000),1500000,IF(AND(AC49 &gt;= 30000000, AC49 &lt;50000000),2000000,IF(AC49 &lt; 50000000,E,0)))))</f>
        <v>1000000</v>
      </c>
      <c r="AG49" s="57">
        <f t="shared" si="2"/>
        <v>17900000</v>
      </c>
      <c r="AH49" s="57">
        <f>VLOOKUP($C49,Sheet2!$A:$BN,AH$6,0)</f>
        <v>0</v>
      </c>
      <c r="AI49" s="57">
        <f>VLOOKUP($C49,Sheet2!$A:$BN,AI$6,0)</f>
        <v>0</v>
      </c>
      <c r="AJ49" s="60" t="e">
        <f>VLOOKUP($C49,Sheet2!$A:$BN,AJ$6,0)</f>
        <v>#DIV/0!</v>
      </c>
      <c r="AK49" s="57">
        <f>IF(AND(AH49 &gt;= 0, AH49 &lt;=10000000),500000,IF(AND(AH49 &gt;= 10000000, AH49 &lt;20000000),1000000,IF(AND(AH49&gt;= 20000000, AH49 &lt;30000000),1500000,IF(AND(AH49 &gt;= 30000000, AH49 &lt;50000000),2000000,IF(AH49 &lt; 50000000,E,0)))))</f>
        <v>500000</v>
      </c>
      <c r="AL49" s="57">
        <f t="shared" si="3"/>
        <v>500000</v>
      </c>
      <c r="AM49" s="57">
        <f>VLOOKUP($C49,Sheet2!$A:$BN,AM$6,0)</f>
        <v>12700000</v>
      </c>
      <c r="AN49" s="57">
        <f>VLOOKUP($C49,Sheet2!$A:$BN,AN$6,0)</f>
        <v>3503446.6666666665</v>
      </c>
      <c r="AO49" s="60">
        <f>VLOOKUP($C49,Sheet2!$A:$BN,AO$6,0)</f>
        <v>0.96163772204429543</v>
      </c>
      <c r="AP49" s="57">
        <f>IF(AND(AM49 &gt;= 0, AM49 &lt;=10000000),500000,IF(AND(AM49 &gt;= 10000000, AM49 &lt;20000000),1000000,IF(AND(AM49&gt;= 20000000, AM49 &lt;30000000),1500000,IF(AND(AM49 &gt;= 30000000, AM49 &lt;50000000),2000000,IF(AM49 &lt; 50000000,E,0)))))</f>
        <v>1000000</v>
      </c>
      <c r="AQ49" s="57">
        <f t="shared" si="4"/>
        <v>17300000</v>
      </c>
      <c r="AR49" s="57">
        <f>VLOOKUP($C49,Sheet2!$A:$BN,AR$6,0)</f>
        <v>0</v>
      </c>
      <c r="AS49" s="57">
        <f>VLOOKUP($C49,Sheet2!$A:$BN,AS$6,0)</f>
        <v>0</v>
      </c>
      <c r="AT49" s="60" t="e">
        <f>VLOOKUP($C49,Sheet2!$A:$BN,AT$6,0)</f>
        <v>#DIV/0!</v>
      </c>
      <c r="AU49" s="57">
        <f>IF(AND(AR49 &gt;= 0, AR49 &lt;=10000000),500000,IF(AND(AR49 &gt;= 10000000, AR49 &lt;20000000),1000000,IF(AND(AR49&gt;= 20000000, AR49 &lt;30000000),1500000,IF(AND(AR49 &gt;= 30000000, AR49 &lt;50000000),2000000,IF(AR49 &lt; 50000000,E,0)))))</f>
        <v>500000</v>
      </c>
      <c r="AV49" s="57">
        <f t="shared" si="5"/>
        <v>500000</v>
      </c>
      <c r="AW49" s="57">
        <f>VLOOKUP($C49,Sheet2!$A:$BN,AW$6,0)</f>
        <v>10892500</v>
      </c>
      <c r="AX49" s="57">
        <f>VLOOKUP($C49,Sheet2!$A:$BN,AX$6,0)</f>
        <v>3589482</v>
      </c>
      <c r="AY49" s="60">
        <f>VLOOKUP($C49,Sheet2!$A:$BN,AY$6,0)</f>
        <v>0.99761250742771401</v>
      </c>
      <c r="AZ49" s="57">
        <f>IF(AND(AW49 &gt;= 0, AW49 &lt;=10000000),500000,IF(AND(AW49 &gt;= 10000000, AW49 &lt;20000000),1000000,IF(AND(AW49&gt;= 20000000, AW49 &lt;30000000),1500000,IF(AND(AW49 &gt;= 30000000, AW49 &lt;50000000),2000000,IF(AW49 &lt; 50000000,E,0)))))</f>
        <v>1000000</v>
      </c>
      <c r="BA49" s="57">
        <f t="shared" si="6"/>
        <v>15500000</v>
      </c>
      <c r="BB49" s="57">
        <f>VLOOKUP($C49,Sheet2!$A:$BN,BB$6,0)</f>
        <v>0</v>
      </c>
      <c r="BC49" s="57">
        <f>VLOOKUP($C49,Sheet2!$A:$BN,BC$6,0)</f>
        <v>0</v>
      </c>
      <c r="BD49" s="60" t="e">
        <f>VLOOKUP($C49,Sheet2!$A:$BN,BD$6,0)</f>
        <v>#DIV/0!</v>
      </c>
      <c r="BE49" s="57">
        <f>IF(AND(BB49 &gt;= 0, BB49 &lt;=10000000),500000,IF(AND(BB49 &gt;= 10000000, BB49 &lt;20000000),1000000,IF(AND(BB49&gt;= 20000000, BB49 &lt;30000000),1500000,IF(AND(BB49 &gt;= 30000000, BB49 &lt;50000000),2000000,IF(BB49 &lt; 50000000,E,0)))))</f>
        <v>500000</v>
      </c>
      <c r="BF49" s="57">
        <f t="shared" si="7"/>
        <v>500000</v>
      </c>
      <c r="BG49" s="57">
        <f>VLOOKUP($C49,Sheet2!$A:$BN,BG$6,0)</f>
        <v>0</v>
      </c>
      <c r="BH49" s="57">
        <f>VLOOKUP($C49,Sheet2!$A:$BN,BH$6,0)</f>
        <v>0</v>
      </c>
      <c r="BI49" s="60" t="e">
        <f>VLOOKUP($C49,Sheet2!$A:$BN,BI$6,0)</f>
        <v>#DIV/0!</v>
      </c>
      <c r="BJ49" s="57">
        <f>IF(AND(BG49 &gt;= 0, BG49 &lt;=10000000),500000,IF(AND(BG49 &gt;= 10000000, BG49 &lt;20000000),1000000,IF(AND(BG49&gt;= 20000000, BG49 &lt;30000000),1500000,IF(AND(BG49 &gt;= 30000000, BG49 &lt;50000000),2000000,IF(BG49 &lt; 50000000,E,0)))))</f>
        <v>500000</v>
      </c>
      <c r="BK49" s="57">
        <f t="shared" si="8"/>
        <v>500000</v>
      </c>
      <c r="BL49" s="57">
        <f>VLOOKUP($C49,Sheet2!$A:$BN,BL$6,0)</f>
        <v>0</v>
      </c>
      <c r="BM49" s="57">
        <f>VLOOKUP($C49,Sheet2!$A:$BN,BM$6,0)</f>
        <v>0</v>
      </c>
      <c r="BN49" s="60" t="e">
        <f>VLOOKUP($C49,Sheet2!$A:$BN,BN$6,0)</f>
        <v>#DIV/0!</v>
      </c>
      <c r="BO49" s="57">
        <f>IF(AND(BL49 &gt;= 0, BL49 &lt;=10000000),500000,IF(AND(BL49 &gt;= 10000000, BL49 &lt;20000000),1000000,IF(AND(BL49&gt;= 20000000, BL49 &lt;30000000),1500000,IF(AND(BL49 &gt;= 30000000, BL49 &lt;50000000),2000000,IF(BL49 &lt; 50000000,E,0)))))</f>
        <v>500000</v>
      </c>
      <c r="BP49" s="57">
        <f t="shared" si="9"/>
        <v>500000</v>
      </c>
      <c r="BQ49" s="57">
        <f>VLOOKUP($C49,Sheet2!$A:$BN,BQ$6,0)</f>
        <v>0</v>
      </c>
      <c r="BR49" s="57">
        <f>VLOOKUP($C49,Sheet2!$A:$BN,BR$6,0)</f>
        <v>0</v>
      </c>
      <c r="BS49" s="60" t="e">
        <f>VLOOKUP($C49,Sheet2!$A:$BN,BS$6,0)</f>
        <v>#DIV/0!</v>
      </c>
      <c r="BT49" s="57">
        <f>IF(AND(BQ49 &gt;= 0, BQ49 &lt;=10000000),500000,IF(AND(BQ49 &gt;= 10000000, BQ49 &lt;20000000),1000000,IF(AND(BQ49&gt;= 20000000, BQ49 &lt;30000000),1500000,IF(AND(BQ49 &gt;= 30000000, BQ49 &lt;50000000),2000000,IF(BQ49 &lt; 50000000,E,0)))))</f>
        <v>500000</v>
      </c>
      <c r="BU49" s="57">
        <f t="shared" si="10"/>
        <v>500000</v>
      </c>
      <c r="BV49" s="57">
        <f>VLOOKUP($C49,Sheet2!$A:$BN,BV$6,0)</f>
        <v>0</v>
      </c>
      <c r="BW49" s="57">
        <f>VLOOKUP($C49,Sheet2!$A:$BN,BW$6,0)</f>
        <v>0</v>
      </c>
      <c r="BX49" s="60" t="e">
        <f>VLOOKUP($C49,Sheet2!$A:$BN,BX$6,0)</f>
        <v>#DIV/0!</v>
      </c>
      <c r="BY49" s="57">
        <f>IF(AND(BV49 &gt;= 0, BV49 &lt;=10000000),500000,IF(AND(BV49 &gt;= 10000000, BV49 &lt;20000000),1000000,IF(AND(BV49&gt;= 20000000, BV49 &lt;30000000),1500000,IF(AND(BV49 &gt;= 30000000, BV49 &lt;50000000),2000000,IF(BV49 &lt; 50000000,E,0)))))</f>
        <v>500000</v>
      </c>
      <c r="BZ49" s="57">
        <f t="shared" si="11"/>
        <v>500000</v>
      </c>
      <c r="CA49" s="57">
        <f>VLOOKUP($C49,Sheet2!$A:$BN,CA$6,0)</f>
        <v>0</v>
      </c>
      <c r="CB49" s="57">
        <f>VLOOKUP($C49,Sheet2!$A:$BN,CB$6,0)</f>
        <v>0</v>
      </c>
      <c r="CC49" s="60" t="e">
        <f>VLOOKUP($C49,Sheet2!$A:$BN,CC$6,0)</f>
        <v>#DIV/0!</v>
      </c>
      <c r="CD49" s="57">
        <f>IF(AND(CA49 &gt;= 0, CA49 &lt;=10000000),500000,IF(AND(CA49 &gt;= 10000000, CA49 &lt;20000000),1000000,IF(AND(CA49&gt;= 20000000, CA49 &lt;30000000),1500000,IF(AND(CA49 &gt;= 30000000, CA49 &lt;50000000),2000000,IF(CA49 &lt; 50000000,E,0)))))</f>
        <v>500000</v>
      </c>
      <c r="CE49" s="57">
        <f t="shared" si="12"/>
        <v>500000</v>
      </c>
    </row>
    <row r="50" spans="1:83" x14ac:dyDescent="0.35">
      <c r="A50" s="28" t="s">
        <v>4</v>
      </c>
      <c r="B50" s="28" t="s">
        <v>978</v>
      </c>
      <c r="C50" s="29" t="s">
        <v>979</v>
      </c>
      <c r="D50" s="57">
        <v>21227000</v>
      </c>
      <c r="E50" s="57">
        <f t="shared" si="13"/>
        <v>4327000</v>
      </c>
      <c r="F50" s="19">
        <v>16900000</v>
      </c>
      <c r="G50" s="19">
        <v>16400000</v>
      </c>
      <c r="H50" s="19">
        <v>15600000</v>
      </c>
      <c r="I50" s="19">
        <v>14400000</v>
      </c>
      <c r="J50" s="19">
        <v>13300000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S50" s="57">
        <f>VLOOKUP($C50,Sheet2!$A:$BN,S$6,0)</f>
        <v>0</v>
      </c>
      <c r="T50" s="57">
        <f>VLOOKUP($C50,Sheet2!$A:$BN,T$6,0)</f>
        <v>0</v>
      </c>
      <c r="U50" s="60" t="e">
        <f>VLOOKUP($C50,Sheet2!$A:$BN,U$6,0)</f>
        <v>#DIV/0!</v>
      </c>
      <c r="V50" s="57">
        <f>IF(AND(S50 &gt;= 0, S50 &lt;=10000000),500000,IF(AND(S50 &gt;= 10000000, S50 &lt;20000000),1000000,IF(AND(S50&gt;= 20000000, S50 &lt;30000000),1500000,IF(AND(S50 &gt;= 30000000, S50 &lt;50000000),2000000,IF(S50 &lt; 50000000,E,0)))))</f>
        <v>500000</v>
      </c>
      <c r="W50" s="57">
        <f t="shared" si="0"/>
        <v>500000</v>
      </c>
      <c r="X50" s="57">
        <f>VLOOKUP($C50,Sheet2!$A:$BN,X$6,0)</f>
        <v>11450000</v>
      </c>
      <c r="Y50" s="57">
        <f>VLOOKUP($C50,Sheet2!$A:$BN,Y$6,0)</f>
        <v>2368094</v>
      </c>
      <c r="Z50" s="60">
        <f>VLOOKUP($C50,Sheet2!$A:$BN,Z$6,0)</f>
        <v>0.8799846229411914</v>
      </c>
      <c r="AA50" s="57">
        <f>IF(AND(X50 &gt;= 0, X50 &lt;=10000000),500000,IF(AND(X50 &gt;= 10000000, X50 &lt;20000000),1000000,IF(AND(X50&gt;= 20000000, X50 &lt;30000000),1500000,IF(AND(X50 &gt;= 30000000, X50 &lt;50000000),2000000,IF(X50 &lt; 50000000,E,0)))))</f>
        <v>1000000</v>
      </c>
      <c r="AB50" s="57">
        <f t="shared" si="1"/>
        <v>14900000</v>
      </c>
      <c r="AC50" s="57">
        <f>VLOOKUP($C50,Sheet2!$A:$BN,AC$6,0)</f>
        <v>0</v>
      </c>
      <c r="AD50" s="57">
        <f>VLOOKUP($C50,Sheet2!$A:$BN,AD$6,0)</f>
        <v>0</v>
      </c>
      <c r="AE50" s="60" t="e">
        <f>VLOOKUP($C50,Sheet2!$A:$BN,AE$6,0)</f>
        <v>#DIV/0!</v>
      </c>
      <c r="AF50" s="57">
        <f>IF(AND(AC50 &gt;= 0, AC50 &lt;=10000000),500000,IF(AND(AC50 &gt;= 10000000, AC50 &lt;20000000),1000000,IF(AND(AC50&gt;= 20000000, AC50 &lt;30000000),1500000,IF(AND(AC50 &gt;= 30000000, AC50 &lt;50000000),2000000,IF(AC50 &lt; 50000000,E,0)))))</f>
        <v>500000</v>
      </c>
      <c r="AG50" s="57">
        <f t="shared" si="2"/>
        <v>500000</v>
      </c>
      <c r="AH50" s="57">
        <f>VLOOKUP($C50,Sheet2!$A:$BN,AH$6,0)</f>
        <v>0</v>
      </c>
      <c r="AI50" s="57">
        <f>VLOOKUP($C50,Sheet2!$A:$BN,AI$6,0)</f>
        <v>0</v>
      </c>
      <c r="AJ50" s="60" t="e">
        <f>VLOOKUP($C50,Sheet2!$A:$BN,AJ$6,0)</f>
        <v>#DIV/0!</v>
      </c>
      <c r="AK50" s="57">
        <f>IF(AND(AH50 &gt;= 0, AH50 &lt;=10000000),500000,IF(AND(AH50 &gt;= 10000000, AH50 &lt;20000000),1000000,IF(AND(AH50&gt;= 20000000, AH50 &lt;30000000),1500000,IF(AND(AH50 &gt;= 30000000, AH50 &lt;50000000),2000000,IF(AH50 &lt; 50000000,E,0)))))</f>
        <v>500000</v>
      </c>
      <c r="AL50" s="57">
        <f t="shared" si="3"/>
        <v>500000</v>
      </c>
      <c r="AM50" s="57">
        <f>VLOOKUP($C50,Sheet2!$A:$BN,AM$6,0)</f>
        <v>0</v>
      </c>
      <c r="AN50" s="57">
        <f>VLOOKUP($C50,Sheet2!$A:$BN,AN$6,0)</f>
        <v>0</v>
      </c>
      <c r="AO50" s="60" t="e">
        <f>VLOOKUP($C50,Sheet2!$A:$BN,AO$6,0)</f>
        <v>#DIV/0!</v>
      </c>
      <c r="AP50" s="57">
        <f>IF(AND(AM50 &gt;= 0, AM50 &lt;=10000000),500000,IF(AND(AM50 &gt;= 10000000, AM50 &lt;20000000),1000000,IF(AND(AM50&gt;= 20000000, AM50 &lt;30000000),1500000,IF(AND(AM50 &gt;= 30000000, AM50 &lt;50000000),2000000,IF(AM50 &lt; 50000000,E,0)))))</f>
        <v>500000</v>
      </c>
      <c r="AQ50" s="57">
        <f t="shared" si="4"/>
        <v>500000</v>
      </c>
      <c r="AR50" s="57">
        <f>VLOOKUP($C50,Sheet2!$A:$BN,AR$6,0)</f>
        <v>0</v>
      </c>
      <c r="AS50" s="57">
        <f>VLOOKUP($C50,Sheet2!$A:$BN,AS$6,0)</f>
        <v>0</v>
      </c>
      <c r="AT50" s="60" t="e">
        <f>VLOOKUP($C50,Sheet2!$A:$BN,AT$6,0)</f>
        <v>#DIV/0!</v>
      </c>
      <c r="AU50" s="57">
        <f>IF(AND(AR50 &gt;= 0, AR50 &lt;=10000000),500000,IF(AND(AR50 &gt;= 10000000, AR50 &lt;20000000),1000000,IF(AND(AR50&gt;= 20000000, AR50 &lt;30000000),1500000,IF(AND(AR50 &gt;= 30000000, AR50 &lt;50000000),2000000,IF(AR50 &lt; 50000000,E,0)))))</f>
        <v>500000</v>
      </c>
      <c r="AV50" s="57">
        <f t="shared" si="5"/>
        <v>500000</v>
      </c>
      <c r="AW50" s="57">
        <f>VLOOKUP($C50,Sheet2!$A:$BN,AW$6,0)</f>
        <v>0</v>
      </c>
      <c r="AX50" s="57">
        <f>VLOOKUP($C50,Sheet2!$A:$BN,AX$6,0)</f>
        <v>0</v>
      </c>
      <c r="AY50" s="60" t="e">
        <f>VLOOKUP($C50,Sheet2!$A:$BN,AY$6,0)</f>
        <v>#DIV/0!</v>
      </c>
      <c r="AZ50" s="57">
        <f>IF(AND(AW50 &gt;= 0, AW50 &lt;=10000000),500000,IF(AND(AW50 &gt;= 10000000, AW50 &lt;20000000),1000000,IF(AND(AW50&gt;= 20000000, AW50 &lt;30000000),1500000,IF(AND(AW50 &gt;= 30000000, AW50 &lt;50000000),2000000,IF(AW50 &lt; 50000000,E,0)))))</f>
        <v>500000</v>
      </c>
      <c r="BA50" s="57">
        <f t="shared" si="6"/>
        <v>500000</v>
      </c>
      <c r="BB50" s="57">
        <f>VLOOKUP($C50,Sheet2!$A:$BN,BB$6,0)</f>
        <v>0</v>
      </c>
      <c r="BC50" s="57">
        <f>VLOOKUP($C50,Sheet2!$A:$BN,BC$6,0)</f>
        <v>0</v>
      </c>
      <c r="BD50" s="60" t="e">
        <f>VLOOKUP($C50,Sheet2!$A:$BN,BD$6,0)</f>
        <v>#DIV/0!</v>
      </c>
      <c r="BE50" s="57">
        <f>IF(AND(BB50 &gt;= 0, BB50 &lt;=10000000),500000,IF(AND(BB50 &gt;= 10000000, BB50 &lt;20000000),1000000,IF(AND(BB50&gt;= 20000000, BB50 &lt;30000000),1500000,IF(AND(BB50 &gt;= 30000000, BB50 &lt;50000000),2000000,IF(BB50 &lt; 50000000,E,0)))))</f>
        <v>500000</v>
      </c>
      <c r="BF50" s="57">
        <f t="shared" si="7"/>
        <v>500000</v>
      </c>
      <c r="BG50" s="57">
        <f>VLOOKUP($C50,Sheet2!$A:$BN,BG$6,0)</f>
        <v>0</v>
      </c>
      <c r="BH50" s="57">
        <f>VLOOKUP($C50,Sheet2!$A:$BN,BH$6,0)</f>
        <v>0</v>
      </c>
      <c r="BI50" s="60" t="e">
        <f>VLOOKUP($C50,Sheet2!$A:$BN,BI$6,0)</f>
        <v>#DIV/0!</v>
      </c>
      <c r="BJ50" s="57">
        <f>IF(AND(BG50 &gt;= 0, BG50 &lt;=10000000),500000,IF(AND(BG50 &gt;= 10000000, BG50 &lt;20000000),1000000,IF(AND(BG50&gt;= 20000000, BG50 &lt;30000000),1500000,IF(AND(BG50 &gt;= 30000000, BG50 &lt;50000000),2000000,IF(BG50 &lt; 50000000,E,0)))))</f>
        <v>500000</v>
      </c>
      <c r="BK50" s="57">
        <f t="shared" si="8"/>
        <v>500000</v>
      </c>
      <c r="BL50" s="57">
        <f>VLOOKUP($C50,Sheet2!$A:$BN,BL$6,0)</f>
        <v>0</v>
      </c>
      <c r="BM50" s="57">
        <f>VLOOKUP($C50,Sheet2!$A:$BN,BM$6,0)</f>
        <v>0</v>
      </c>
      <c r="BN50" s="60" t="e">
        <f>VLOOKUP($C50,Sheet2!$A:$BN,BN$6,0)</f>
        <v>#DIV/0!</v>
      </c>
      <c r="BO50" s="57">
        <f>IF(AND(BL50 &gt;= 0, BL50 &lt;=10000000),500000,IF(AND(BL50 &gt;= 10000000, BL50 &lt;20000000),1000000,IF(AND(BL50&gt;= 20000000, BL50 &lt;30000000),1500000,IF(AND(BL50 &gt;= 30000000, BL50 &lt;50000000),2000000,IF(BL50 &lt; 50000000,E,0)))))</f>
        <v>500000</v>
      </c>
      <c r="BP50" s="57">
        <f t="shared" si="9"/>
        <v>500000</v>
      </c>
      <c r="BQ50" s="57">
        <f>VLOOKUP($C50,Sheet2!$A:$BN,BQ$6,0)</f>
        <v>0</v>
      </c>
      <c r="BR50" s="57">
        <f>VLOOKUP($C50,Sheet2!$A:$BN,BR$6,0)</f>
        <v>0</v>
      </c>
      <c r="BS50" s="60" t="e">
        <f>VLOOKUP($C50,Sheet2!$A:$BN,BS$6,0)</f>
        <v>#DIV/0!</v>
      </c>
      <c r="BT50" s="57">
        <f>IF(AND(BQ50 &gt;= 0, BQ50 &lt;=10000000),500000,IF(AND(BQ50 &gt;= 10000000, BQ50 &lt;20000000),1000000,IF(AND(BQ50&gt;= 20000000, BQ50 &lt;30000000),1500000,IF(AND(BQ50 &gt;= 30000000, BQ50 &lt;50000000),2000000,IF(BQ50 &lt; 50000000,E,0)))))</f>
        <v>500000</v>
      </c>
      <c r="BU50" s="57">
        <f t="shared" si="10"/>
        <v>500000</v>
      </c>
      <c r="BV50" s="57">
        <f>VLOOKUP($C50,Sheet2!$A:$BN,BV$6,0)</f>
        <v>0</v>
      </c>
      <c r="BW50" s="57">
        <f>VLOOKUP($C50,Sheet2!$A:$BN,BW$6,0)</f>
        <v>0</v>
      </c>
      <c r="BX50" s="60" t="e">
        <f>VLOOKUP($C50,Sheet2!$A:$BN,BX$6,0)</f>
        <v>#DIV/0!</v>
      </c>
      <c r="BY50" s="57">
        <f>IF(AND(BV50 &gt;= 0, BV50 &lt;=10000000),500000,IF(AND(BV50 &gt;= 10000000, BV50 &lt;20000000),1000000,IF(AND(BV50&gt;= 20000000, BV50 &lt;30000000),1500000,IF(AND(BV50 &gt;= 30000000, BV50 &lt;50000000),2000000,IF(BV50 &lt; 50000000,E,0)))))</f>
        <v>500000</v>
      </c>
      <c r="BZ50" s="57">
        <f t="shared" si="11"/>
        <v>500000</v>
      </c>
      <c r="CA50" s="57">
        <f>VLOOKUP($C50,Sheet2!$A:$BN,CA$6,0)</f>
        <v>0</v>
      </c>
      <c r="CB50" s="57">
        <f>VLOOKUP($C50,Sheet2!$A:$BN,CB$6,0)</f>
        <v>0</v>
      </c>
      <c r="CC50" s="60" t="e">
        <f>VLOOKUP($C50,Sheet2!$A:$BN,CC$6,0)</f>
        <v>#DIV/0!</v>
      </c>
      <c r="CD50" s="57">
        <f>IF(AND(CA50 &gt;= 0, CA50 &lt;=10000000),500000,IF(AND(CA50 &gt;= 10000000, CA50 &lt;20000000),1000000,IF(AND(CA50&gt;= 20000000, CA50 &lt;30000000),1500000,IF(AND(CA50 &gt;= 30000000, CA50 &lt;50000000),2000000,IF(CA50 &lt; 50000000,E,0)))))</f>
        <v>500000</v>
      </c>
      <c r="CE50" s="57">
        <f t="shared" si="12"/>
        <v>500000</v>
      </c>
    </row>
    <row r="51" spans="1:83" x14ac:dyDescent="0.35">
      <c r="A51" s="21" t="s">
        <v>4</v>
      </c>
      <c r="B51" s="21" t="s">
        <v>76</v>
      </c>
      <c r="C51" s="22" t="s">
        <v>77</v>
      </c>
      <c r="D51" s="57">
        <v>0</v>
      </c>
      <c r="E51" s="57">
        <f t="shared" si="13"/>
        <v>-20900000</v>
      </c>
      <c r="F51" s="19">
        <v>20900000</v>
      </c>
      <c r="G51" s="19">
        <v>19900000</v>
      </c>
      <c r="H51" s="19">
        <v>19500000</v>
      </c>
      <c r="I51" s="19">
        <v>18600000</v>
      </c>
      <c r="J51" s="19">
        <v>17800000</v>
      </c>
      <c r="K51" s="19">
        <v>16300000</v>
      </c>
      <c r="L51" s="19">
        <v>15300000</v>
      </c>
      <c r="M51" s="19">
        <v>13900000</v>
      </c>
      <c r="N51" s="19">
        <v>12700000</v>
      </c>
      <c r="O51" s="19">
        <v>12100000</v>
      </c>
      <c r="P51" s="19">
        <v>0</v>
      </c>
      <c r="Q51" s="19">
        <v>0</v>
      </c>
      <c r="S51" s="57">
        <f>VLOOKUP($C51,Sheet2!$A:$BN,S$6,0)</f>
        <v>0</v>
      </c>
      <c r="T51" s="57">
        <f>VLOOKUP($C51,Sheet2!$A:$BN,T$6,0)</f>
        <v>0</v>
      </c>
      <c r="U51" s="60" t="e">
        <f>VLOOKUP($C51,Sheet2!$A:$BN,U$6,0)</f>
        <v>#DIV/0!</v>
      </c>
      <c r="V51" s="57">
        <f>IF(AND(S51 &gt;= 0, S51 &lt;=10000000),500000,IF(AND(S51 &gt;= 10000000, S51 &lt;20000000),1000000,IF(AND(S51&gt;= 20000000, S51 &lt;30000000),1500000,IF(AND(S51 &gt;= 30000000, S51 &lt;50000000),2000000,IF(S51 &lt; 50000000,E,0)))))</f>
        <v>500000</v>
      </c>
      <c r="W51" s="57">
        <f t="shared" si="0"/>
        <v>500000</v>
      </c>
      <c r="X51" s="57">
        <f>VLOOKUP($C51,Sheet2!$A:$BN,X$6,0)</f>
        <v>19500000</v>
      </c>
      <c r="Y51" s="57">
        <f>VLOOKUP($C51,Sheet2!$A:$BN,Y$6,0)</f>
        <v>559300</v>
      </c>
      <c r="Z51" s="60">
        <f>VLOOKUP($C51,Sheet2!$A:$BN,Z$6,0)</f>
        <v>1.1060472423973433</v>
      </c>
      <c r="AA51" s="57">
        <f>IF(AND(X51 &gt;= 0, X51 &lt;=10000000),500000,IF(AND(X51 &gt;= 10000000, X51 &lt;20000000),1000000,IF(AND(X51&gt;= 20000000, X51 &lt;30000000),1500000,IF(AND(X51 &gt;= 30000000, X51 &lt;50000000),2000000,IF(X51 &lt; 50000000,E,0)))))</f>
        <v>1000000</v>
      </c>
      <c r="AB51" s="57">
        <f t="shared" si="1"/>
        <v>21100000</v>
      </c>
      <c r="AC51" s="57">
        <f>VLOOKUP($C51,Sheet2!$A:$BN,AC$6,0)</f>
        <v>0</v>
      </c>
      <c r="AD51" s="57">
        <f>VLOOKUP($C51,Sheet2!$A:$BN,AD$6,0)</f>
        <v>0</v>
      </c>
      <c r="AE51" s="60" t="e">
        <f>VLOOKUP($C51,Sheet2!$A:$BN,AE$6,0)</f>
        <v>#DIV/0!</v>
      </c>
      <c r="AF51" s="57">
        <f>IF(AND(AC51 &gt;= 0, AC51 &lt;=10000000),500000,IF(AND(AC51 &gt;= 10000000, AC51 &lt;20000000),1000000,IF(AND(AC51&gt;= 20000000, AC51 &lt;30000000),1500000,IF(AND(AC51 &gt;= 30000000, AC51 &lt;50000000),2000000,IF(AC51 &lt; 50000000,E,0)))))</f>
        <v>500000</v>
      </c>
      <c r="AG51" s="57">
        <f t="shared" si="2"/>
        <v>500000</v>
      </c>
      <c r="AH51" s="57">
        <f>VLOOKUP($C51,Sheet2!$A:$BN,AH$6,0)</f>
        <v>0</v>
      </c>
      <c r="AI51" s="57">
        <f>VLOOKUP($C51,Sheet2!$A:$BN,AI$6,0)</f>
        <v>0</v>
      </c>
      <c r="AJ51" s="60" t="e">
        <f>VLOOKUP($C51,Sheet2!$A:$BN,AJ$6,0)</f>
        <v>#DIV/0!</v>
      </c>
      <c r="AK51" s="57">
        <f>IF(AND(AH51 &gt;= 0, AH51 &lt;=10000000),500000,IF(AND(AH51 &gt;= 10000000, AH51 &lt;20000000),1000000,IF(AND(AH51&gt;= 20000000, AH51 &lt;30000000),1500000,IF(AND(AH51 &gt;= 30000000, AH51 &lt;50000000),2000000,IF(AH51 &lt; 50000000,E,0)))))</f>
        <v>500000</v>
      </c>
      <c r="AL51" s="57">
        <f t="shared" si="3"/>
        <v>500000</v>
      </c>
      <c r="AM51" s="57">
        <f>VLOOKUP($C51,Sheet2!$A:$BN,AM$6,0)</f>
        <v>0</v>
      </c>
      <c r="AN51" s="57">
        <f>VLOOKUP($C51,Sheet2!$A:$BN,AN$6,0)</f>
        <v>0</v>
      </c>
      <c r="AO51" s="60" t="e">
        <f>VLOOKUP($C51,Sheet2!$A:$BN,AO$6,0)</f>
        <v>#DIV/0!</v>
      </c>
      <c r="AP51" s="57">
        <f>IF(AND(AM51 &gt;= 0, AM51 &lt;=10000000),500000,IF(AND(AM51 &gt;= 10000000, AM51 &lt;20000000),1000000,IF(AND(AM51&gt;= 20000000, AM51 &lt;30000000),1500000,IF(AND(AM51 &gt;= 30000000, AM51 &lt;50000000),2000000,IF(AM51 &lt; 50000000,E,0)))))</f>
        <v>500000</v>
      </c>
      <c r="AQ51" s="57">
        <f t="shared" si="4"/>
        <v>500000</v>
      </c>
      <c r="AR51" s="57">
        <f>VLOOKUP($C51,Sheet2!$A:$BN,AR$6,0)</f>
        <v>0</v>
      </c>
      <c r="AS51" s="57">
        <f>VLOOKUP($C51,Sheet2!$A:$BN,AS$6,0)</f>
        <v>0</v>
      </c>
      <c r="AT51" s="60" t="e">
        <f>VLOOKUP($C51,Sheet2!$A:$BN,AT$6,0)</f>
        <v>#DIV/0!</v>
      </c>
      <c r="AU51" s="57">
        <f>IF(AND(AR51 &gt;= 0, AR51 &lt;=10000000),500000,IF(AND(AR51 &gt;= 10000000, AR51 &lt;20000000),1000000,IF(AND(AR51&gt;= 20000000, AR51 &lt;30000000),1500000,IF(AND(AR51 &gt;= 30000000, AR51 &lt;50000000),2000000,IF(AR51 &lt; 50000000,E,0)))))</f>
        <v>500000</v>
      </c>
      <c r="AV51" s="57">
        <f t="shared" si="5"/>
        <v>500000</v>
      </c>
      <c r="AW51" s="57">
        <f>VLOOKUP($C51,Sheet2!$A:$BN,AW$6,0)</f>
        <v>0</v>
      </c>
      <c r="AX51" s="57">
        <f>VLOOKUP($C51,Sheet2!$A:$BN,AX$6,0)</f>
        <v>0</v>
      </c>
      <c r="AY51" s="60" t="e">
        <f>VLOOKUP($C51,Sheet2!$A:$BN,AY$6,0)</f>
        <v>#DIV/0!</v>
      </c>
      <c r="AZ51" s="57">
        <f>IF(AND(AW51 &gt;= 0, AW51 &lt;=10000000),500000,IF(AND(AW51 &gt;= 10000000, AW51 &lt;20000000),1000000,IF(AND(AW51&gt;= 20000000, AW51 &lt;30000000),1500000,IF(AND(AW51 &gt;= 30000000, AW51 &lt;50000000),2000000,IF(AW51 &lt; 50000000,E,0)))))</f>
        <v>500000</v>
      </c>
      <c r="BA51" s="57">
        <f t="shared" si="6"/>
        <v>500000</v>
      </c>
      <c r="BB51" s="57">
        <f>VLOOKUP($C51,Sheet2!$A:$BN,BB$6,0)</f>
        <v>0</v>
      </c>
      <c r="BC51" s="57">
        <f>VLOOKUP($C51,Sheet2!$A:$BN,BC$6,0)</f>
        <v>0</v>
      </c>
      <c r="BD51" s="60" t="e">
        <f>VLOOKUP($C51,Sheet2!$A:$BN,BD$6,0)</f>
        <v>#DIV/0!</v>
      </c>
      <c r="BE51" s="57">
        <f>IF(AND(BB51 &gt;= 0, BB51 &lt;=10000000),500000,IF(AND(BB51 &gt;= 10000000, BB51 &lt;20000000),1000000,IF(AND(BB51&gt;= 20000000, BB51 &lt;30000000),1500000,IF(AND(BB51 &gt;= 30000000, BB51 &lt;50000000),2000000,IF(BB51 &lt; 50000000,E,0)))))</f>
        <v>500000</v>
      </c>
      <c r="BF51" s="57">
        <f t="shared" si="7"/>
        <v>500000</v>
      </c>
      <c r="BG51" s="57">
        <f>VLOOKUP($C51,Sheet2!$A:$BN,BG$6,0)</f>
        <v>0</v>
      </c>
      <c r="BH51" s="57">
        <f>VLOOKUP($C51,Sheet2!$A:$BN,BH$6,0)</f>
        <v>0</v>
      </c>
      <c r="BI51" s="60" t="e">
        <f>VLOOKUP($C51,Sheet2!$A:$BN,BI$6,0)</f>
        <v>#DIV/0!</v>
      </c>
      <c r="BJ51" s="57">
        <f>IF(AND(BG51 &gt;= 0, BG51 &lt;=10000000),500000,IF(AND(BG51 &gt;= 10000000, BG51 &lt;20000000),1000000,IF(AND(BG51&gt;= 20000000, BG51 &lt;30000000),1500000,IF(AND(BG51 &gt;= 30000000, BG51 &lt;50000000),2000000,IF(BG51 &lt; 50000000,E,0)))))</f>
        <v>500000</v>
      </c>
      <c r="BK51" s="57">
        <f t="shared" si="8"/>
        <v>500000</v>
      </c>
      <c r="BL51" s="57">
        <f>VLOOKUP($C51,Sheet2!$A:$BN,BL$6,0)</f>
        <v>0</v>
      </c>
      <c r="BM51" s="57">
        <f>VLOOKUP($C51,Sheet2!$A:$BN,BM$6,0)</f>
        <v>0</v>
      </c>
      <c r="BN51" s="60" t="e">
        <f>VLOOKUP($C51,Sheet2!$A:$BN,BN$6,0)</f>
        <v>#DIV/0!</v>
      </c>
      <c r="BO51" s="57">
        <f>IF(AND(BL51 &gt;= 0, BL51 &lt;=10000000),500000,IF(AND(BL51 &gt;= 10000000, BL51 &lt;20000000),1000000,IF(AND(BL51&gt;= 20000000, BL51 &lt;30000000),1500000,IF(AND(BL51 &gt;= 30000000, BL51 &lt;50000000),2000000,IF(BL51 &lt; 50000000,E,0)))))</f>
        <v>500000</v>
      </c>
      <c r="BP51" s="57">
        <f t="shared" si="9"/>
        <v>500000</v>
      </c>
      <c r="BQ51" s="57">
        <f>VLOOKUP($C51,Sheet2!$A:$BN,BQ$6,0)</f>
        <v>0</v>
      </c>
      <c r="BR51" s="57">
        <f>VLOOKUP($C51,Sheet2!$A:$BN,BR$6,0)</f>
        <v>0</v>
      </c>
      <c r="BS51" s="60" t="e">
        <f>VLOOKUP($C51,Sheet2!$A:$BN,BS$6,0)</f>
        <v>#DIV/0!</v>
      </c>
      <c r="BT51" s="57">
        <f>IF(AND(BQ51 &gt;= 0, BQ51 &lt;=10000000),500000,IF(AND(BQ51 &gt;= 10000000, BQ51 &lt;20000000),1000000,IF(AND(BQ51&gt;= 20000000, BQ51 &lt;30000000),1500000,IF(AND(BQ51 &gt;= 30000000, BQ51 &lt;50000000),2000000,IF(BQ51 &lt; 50000000,E,0)))))</f>
        <v>500000</v>
      </c>
      <c r="BU51" s="57">
        <f t="shared" si="10"/>
        <v>500000</v>
      </c>
      <c r="BV51" s="57">
        <f>VLOOKUP($C51,Sheet2!$A:$BN,BV$6,0)</f>
        <v>0</v>
      </c>
      <c r="BW51" s="57">
        <f>VLOOKUP($C51,Sheet2!$A:$BN,BW$6,0)</f>
        <v>0</v>
      </c>
      <c r="BX51" s="60" t="e">
        <f>VLOOKUP($C51,Sheet2!$A:$BN,BX$6,0)</f>
        <v>#DIV/0!</v>
      </c>
      <c r="BY51" s="57">
        <f>IF(AND(BV51 &gt;= 0, BV51 &lt;=10000000),500000,IF(AND(BV51 &gt;= 10000000, BV51 &lt;20000000),1000000,IF(AND(BV51&gt;= 20000000, BV51 &lt;30000000),1500000,IF(AND(BV51 &gt;= 30000000, BV51 &lt;50000000),2000000,IF(BV51 &lt; 50000000,E,0)))))</f>
        <v>500000</v>
      </c>
      <c r="BZ51" s="57">
        <f t="shared" si="11"/>
        <v>500000</v>
      </c>
      <c r="CA51" s="57">
        <f>VLOOKUP($C51,Sheet2!$A:$BN,CA$6,0)</f>
        <v>0</v>
      </c>
      <c r="CB51" s="57">
        <f>VLOOKUP($C51,Sheet2!$A:$BN,CB$6,0)</f>
        <v>0</v>
      </c>
      <c r="CC51" s="60" t="e">
        <f>VLOOKUP($C51,Sheet2!$A:$BN,CC$6,0)</f>
        <v>#DIV/0!</v>
      </c>
      <c r="CD51" s="57">
        <f>IF(AND(CA51 &gt;= 0, CA51 &lt;=10000000),500000,IF(AND(CA51 &gt;= 10000000, CA51 &lt;20000000),1000000,IF(AND(CA51&gt;= 20000000, CA51 &lt;30000000),1500000,IF(AND(CA51 &gt;= 30000000, CA51 &lt;50000000),2000000,IF(CA51 &lt; 50000000,E,0)))))</f>
        <v>500000</v>
      </c>
      <c r="CE51" s="57">
        <f t="shared" si="12"/>
        <v>500000</v>
      </c>
    </row>
    <row r="52" spans="1:83" x14ac:dyDescent="0.35">
      <c r="A52" s="21" t="s">
        <v>4</v>
      </c>
      <c r="B52" s="21" t="s">
        <v>78</v>
      </c>
      <c r="C52" s="22" t="s">
        <v>79</v>
      </c>
      <c r="D52" s="57">
        <v>0</v>
      </c>
      <c r="E52" s="57">
        <f t="shared" si="13"/>
        <v>0</v>
      </c>
      <c r="F52" s="19">
        <v>0</v>
      </c>
      <c r="G52" s="19">
        <v>0</v>
      </c>
      <c r="H52" s="19">
        <v>0</v>
      </c>
      <c r="I52" s="19">
        <v>0</v>
      </c>
      <c r="J52" s="19">
        <v>21900000</v>
      </c>
      <c r="K52" s="19">
        <v>20100000</v>
      </c>
      <c r="L52" s="19">
        <v>18600000</v>
      </c>
      <c r="M52" s="19">
        <v>17100000</v>
      </c>
      <c r="N52" s="19">
        <v>15000000</v>
      </c>
      <c r="O52" s="19">
        <v>0</v>
      </c>
      <c r="P52" s="19">
        <v>0</v>
      </c>
      <c r="Q52" s="19">
        <v>0</v>
      </c>
      <c r="S52" s="57" t="e">
        <f>VLOOKUP($C52,Sheet2!$A:$BN,S$6,0)</f>
        <v>#N/A</v>
      </c>
      <c r="T52" s="57" t="e">
        <f>VLOOKUP($C52,Sheet2!$A:$BN,T$6,0)</f>
        <v>#N/A</v>
      </c>
      <c r="U52" s="60" t="e">
        <f>VLOOKUP($C52,Sheet2!$A:$BN,U$6,0)</f>
        <v>#N/A</v>
      </c>
      <c r="V52" s="57" t="e">
        <f>IF(AND(S52 &gt;= 0, S52 &lt;=10000000),500000,IF(AND(S52 &gt;= 10000000, S52 &lt;20000000),1000000,IF(AND(S52&gt;= 20000000, S52 &lt;30000000),1500000,IF(AND(S52 &gt;= 30000000, S52 &lt;50000000),2000000,IF(S52 &lt; 50000000,E,0)))))</f>
        <v>#N/A</v>
      </c>
      <c r="W52" s="57" t="e">
        <f t="shared" si="0"/>
        <v>#N/A</v>
      </c>
      <c r="X52" s="57" t="e">
        <f>VLOOKUP($C52,Sheet2!$A:$BN,X$6,0)</f>
        <v>#N/A</v>
      </c>
      <c r="Y52" s="57" t="e">
        <f>VLOOKUP($C52,Sheet2!$A:$BN,Y$6,0)</f>
        <v>#N/A</v>
      </c>
      <c r="Z52" s="60" t="e">
        <f>VLOOKUP($C52,Sheet2!$A:$BN,Z$6,0)</f>
        <v>#N/A</v>
      </c>
      <c r="AA52" s="57" t="e">
        <f>IF(AND(X52 &gt;= 0, X52 &lt;=10000000),500000,IF(AND(X52 &gt;= 10000000, X52 &lt;20000000),1000000,IF(AND(X52&gt;= 20000000, X52 &lt;30000000),1500000,IF(AND(X52 &gt;= 30000000, X52 &lt;50000000),2000000,IF(X52 &lt; 50000000,E,0)))))</f>
        <v>#N/A</v>
      </c>
      <c r="AB52" s="57" t="e">
        <f t="shared" si="1"/>
        <v>#N/A</v>
      </c>
      <c r="AC52" s="57" t="e">
        <f>VLOOKUP($C52,Sheet2!$A:$BN,AC$6,0)</f>
        <v>#N/A</v>
      </c>
      <c r="AD52" s="57" t="e">
        <f>VLOOKUP($C52,Sheet2!$A:$BN,AD$6,0)</f>
        <v>#N/A</v>
      </c>
      <c r="AE52" s="60" t="e">
        <f>VLOOKUP($C52,Sheet2!$A:$BN,AE$6,0)</f>
        <v>#N/A</v>
      </c>
      <c r="AF52" s="57" t="e">
        <f>IF(AND(AC52 &gt;= 0, AC52 &lt;=10000000),500000,IF(AND(AC52 &gt;= 10000000, AC52 &lt;20000000),1000000,IF(AND(AC52&gt;= 20000000, AC52 &lt;30000000),1500000,IF(AND(AC52 &gt;= 30000000, AC52 &lt;50000000),2000000,IF(AC52 &lt; 50000000,E,0)))))</f>
        <v>#N/A</v>
      </c>
      <c r="AG52" s="57" t="e">
        <f t="shared" si="2"/>
        <v>#N/A</v>
      </c>
      <c r="AH52" s="57" t="e">
        <f>VLOOKUP($C52,Sheet2!$A:$BN,AH$6,0)</f>
        <v>#N/A</v>
      </c>
      <c r="AI52" s="57" t="e">
        <f>VLOOKUP($C52,Sheet2!$A:$BN,AI$6,0)</f>
        <v>#N/A</v>
      </c>
      <c r="AJ52" s="60" t="e">
        <f>VLOOKUP($C52,Sheet2!$A:$BN,AJ$6,0)</f>
        <v>#N/A</v>
      </c>
      <c r="AK52" s="57" t="e">
        <f>IF(AND(AH52 &gt;= 0, AH52 &lt;=10000000),500000,IF(AND(AH52 &gt;= 10000000, AH52 &lt;20000000),1000000,IF(AND(AH52&gt;= 20000000, AH52 &lt;30000000),1500000,IF(AND(AH52 &gt;= 30000000, AH52 &lt;50000000),2000000,IF(AH52 &lt; 50000000,E,0)))))</f>
        <v>#N/A</v>
      </c>
      <c r="AL52" s="57" t="e">
        <f t="shared" si="3"/>
        <v>#N/A</v>
      </c>
      <c r="AM52" s="57" t="e">
        <f>VLOOKUP($C52,Sheet2!$A:$BN,AM$6,0)</f>
        <v>#N/A</v>
      </c>
      <c r="AN52" s="57" t="e">
        <f>VLOOKUP($C52,Sheet2!$A:$BN,AN$6,0)</f>
        <v>#N/A</v>
      </c>
      <c r="AO52" s="60" t="e">
        <f>VLOOKUP($C52,Sheet2!$A:$BN,AO$6,0)</f>
        <v>#N/A</v>
      </c>
      <c r="AP52" s="57" t="e">
        <f>IF(AND(AM52 &gt;= 0, AM52 &lt;=10000000),500000,IF(AND(AM52 &gt;= 10000000, AM52 &lt;20000000),1000000,IF(AND(AM52&gt;= 20000000, AM52 &lt;30000000),1500000,IF(AND(AM52 &gt;= 30000000, AM52 &lt;50000000),2000000,IF(AM52 &lt; 50000000,E,0)))))</f>
        <v>#N/A</v>
      </c>
      <c r="AQ52" s="57" t="e">
        <f t="shared" si="4"/>
        <v>#N/A</v>
      </c>
      <c r="AR52" s="57" t="e">
        <f>VLOOKUP($C52,Sheet2!$A:$BN,AR$6,0)</f>
        <v>#N/A</v>
      </c>
      <c r="AS52" s="57" t="e">
        <f>VLOOKUP($C52,Sheet2!$A:$BN,AS$6,0)</f>
        <v>#N/A</v>
      </c>
      <c r="AT52" s="60" t="e">
        <f>VLOOKUP($C52,Sheet2!$A:$BN,AT$6,0)</f>
        <v>#N/A</v>
      </c>
      <c r="AU52" s="57" t="e">
        <f>IF(AND(AR52 &gt;= 0, AR52 &lt;=10000000),500000,IF(AND(AR52 &gt;= 10000000, AR52 &lt;20000000),1000000,IF(AND(AR52&gt;= 20000000, AR52 &lt;30000000),1500000,IF(AND(AR52 &gt;= 30000000, AR52 &lt;50000000),2000000,IF(AR52 &lt; 50000000,E,0)))))</f>
        <v>#N/A</v>
      </c>
      <c r="AV52" s="57" t="e">
        <f t="shared" si="5"/>
        <v>#N/A</v>
      </c>
      <c r="AW52" s="57" t="e">
        <f>VLOOKUP($C52,Sheet2!$A:$BN,AW$6,0)</f>
        <v>#N/A</v>
      </c>
      <c r="AX52" s="57" t="e">
        <f>VLOOKUP($C52,Sheet2!$A:$BN,AX$6,0)</f>
        <v>#N/A</v>
      </c>
      <c r="AY52" s="60" t="e">
        <f>VLOOKUP($C52,Sheet2!$A:$BN,AY$6,0)</f>
        <v>#N/A</v>
      </c>
      <c r="AZ52" s="57" t="e">
        <f>IF(AND(AW52 &gt;= 0, AW52 &lt;=10000000),500000,IF(AND(AW52 &gt;= 10000000, AW52 &lt;20000000),1000000,IF(AND(AW52&gt;= 20000000, AW52 &lt;30000000),1500000,IF(AND(AW52 &gt;= 30000000, AW52 &lt;50000000),2000000,IF(AW52 &lt; 50000000,E,0)))))</f>
        <v>#N/A</v>
      </c>
      <c r="BA52" s="57" t="e">
        <f t="shared" si="6"/>
        <v>#N/A</v>
      </c>
      <c r="BB52" s="57" t="e">
        <f>VLOOKUP($C52,Sheet2!$A:$BN,BB$6,0)</f>
        <v>#N/A</v>
      </c>
      <c r="BC52" s="57" t="e">
        <f>VLOOKUP($C52,Sheet2!$A:$BN,BC$6,0)</f>
        <v>#N/A</v>
      </c>
      <c r="BD52" s="60" t="e">
        <f>VLOOKUP($C52,Sheet2!$A:$BN,BD$6,0)</f>
        <v>#N/A</v>
      </c>
      <c r="BE52" s="57" t="e">
        <f>IF(AND(BB52 &gt;= 0, BB52 &lt;=10000000),500000,IF(AND(BB52 &gt;= 10000000, BB52 &lt;20000000),1000000,IF(AND(BB52&gt;= 20000000, BB52 &lt;30000000),1500000,IF(AND(BB52 &gt;= 30000000, BB52 &lt;50000000),2000000,IF(BB52 &lt; 50000000,E,0)))))</f>
        <v>#N/A</v>
      </c>
      <c r="BF52" s="57" t="e">
        <f t="shared" si="7"/>
        <v>#N/A</v>
      </c>
      <c r="BG52" s="57" t="e">
        <f>VLOOKUP($C52,Sheet2!$A:$BN,BG$6,0)</f>
        <v>#N/A</v>
      </c>
      <c r="BH52" s="57" t="e">
        <f>VLOOKUP($C52,Sheet2!$A:$BN,BH$6,0)</f>
        <v>#N/A</v>
      </c>
      <c r="BI52" s="60" t="e">
        <f>VLOOKUP($C52,Sheet2!$A:$BN,BI$6,0)</f>
        <v>#N/A</v>
      </c>
      <c r="BJ52" s="57" t="e">
        <f>IF(AND(BG52 &gt;= 0, BG52 &lt;=10000000),500000,IF(AND(BG52 &gt;= 10000000, BG52 &lt;20000000),1000000,IF(AND(BG52&gt;= 20000000, BG52 &lt;30000000),1500000,IF(AND(BG52 &gt;= 30000000, BG52 &lt;50000000),2000000,IF(BG52 &lt; 50000000,E,0)))))</f>
        <v>#N/A</v>
      </c>
      <c r="BK52" s="57" t="e">
        <f t="shared" si="8"/>
        <v>#N/A</v>
      </c>
      <c r="BL52" s="57" t="e">
        <f>VLOOKUP($C52,Sheet2!$A:$BN,BL$6,0)</f>
        <v>#N/A</v>
      </c>
      <c r="BM52" s="57" t="e">
        <f>VLOOKUP($C52,Sheet2!$A:$BN,BM$6,0)</f>
        <v>#N/A</v>
      </c>
      <c r="BN52" s="60" t="e">
        <f>VLOOKUP($C52,Sheet2!$A:$BN,BN$6,0)</f>
        <v>#N/A</v>
      </c>
      <c r="BO52" s="57" t="e">
        <f>IF(AND(BL52 &gt;= 0, BL52 &lt;=10000000),500000,IF(AND(BL52 &gt;= 10000000, BL52 &lt;20000000),1000000,IF(AND(BL52&gt;= 20000000, BL52 &lt;30000000),1500000,IF(AND(BL52 &gt;= 30000000, BL52 &lt;50000000),2000000,IF(BL52 &lt; 50000000,E,0)))))</f>
        <v>#N/A</v>
      </c>
      <c r="BP52" s="57" t="e">
        <f t="shared" si="9"/>
        <v>#N/A</v>
      </c>
      <c r="BQ52" s="57" t="e">
        <f>VLOOKUP($C52,Sheet2!$A:$BN,BQ$6,0)</f>
        <v>#N/A</v>
      </c>
      <c r="BR52" s="57" t="e">
        <f>VLOOKUP($C52,Sheet2!$A:$BN,BR$6,0)</f>
        <v>#N/A</v>
      </c>
      <c r="BS52" s="60" t="e">
        <f>VLOOKUP($C52,Sheet2!$A:$BN,BS$6,0)</f>
        <v>#N/A</v>
      </c>
      <c r="BT52" s="57" t="e">
        <f>IF(AND(BQ52 &gt;= 0, BQ52 &lt;=10000000),500000,IF(AND(BQ52 &gt;= 10000000, BQ52 &lt;20000000),1000000,IF(AND(BQ52&gt;= 20000000, BQ52 &lt;30000000),1500000,IF(AND(BQ52 &gt;= 30000000, BQ52 &lt;50000000),2000000,IF(BQ52 &lt; 50000000,E,0)))))</f>
        <v>#N/A</v>
      </c>
      <c r="BU52" s="57" t="e">
        <f t="shared" si="10"/>
        <v>#N/A</v>
      </c>
      <c r="BV52" s="57" t="e">
        <f>VLOOKUP($C52,Sheet2!$A:$BN,BV$6,0)</f>
        <v>#N/A</v>
      </c>
      <c r="BW52" s="57" t="e">
        <f>VLOOKUP($C52,Sheet2!$A:$BN,BW$6,0)</f>
        <v>#N/A</v>
      </c>
      <c r="BX52" s="60" t="e">
        <f>VLOOKUP($C52,Sheet2!$A:$BN,BX$6,0)</f>
        <v>#N/A</v>
      </c>
      <c r="BY52" s="57" t="e">
        <f>IF(AND(BV52 &gt;= 0, BV52 &lt;=10000000),500000,IF(AND(BV52 &gt;= 10000000, BV52 &lt;20000000),1000000,IF(AND(BV52&gt;= 20000000, BV52 &lt;30000000),1500000,IF(AND(BV52 &gt;= 30000000, BV52 &lt;50000000),2000000,IF(BV52 &lt; 50000000,E,0)))))</f>
        <v>#N/A</v>
      </c>
      <c r="BZ52" s="57" t="e">
        <f t="shared" si="11"/>
        <v>#N/A</v>
      </c>
      <c r="CA52" s="57" t="e">
        <f>VLOOKUP($C52,Sheet2!$A:$BN,CA$6,0)</f>
        <v>#N/A</v>
      </c>
      <c r="CB52" s="57" t="e">
        <f>VLOOKUP($C52,Sheet2!$A:$BN,CB$6,0)</f>
        <v>#N/A</v>
      </c>
      <c r="CC52" s="60" t="e">
        <f>VLOOKUP($C52,Sheet2!$A:$BN,CC$6,0)</f>
        <v>#N/A</v>
      </c>
      <c r="CD52" s="57" t="e">
        <f>IF(AND(CA52 &gt;= 0, CA52 &lt;=10000000),500000,IF(AND(CA52 &gt;= 10000000, CA52 &lt;20000000),1000000,IF(AND(CA52&gt;= 20000000, CA52 &lt;30000000),1500000,IF(AND(CA52 &gt;= 30000000, CA52 &lt;50000000),2000000,IF(CA52 &lt; 50000000,E,0)))))</f>
        <v>#N/A</v>
      </c>
      <c r="CE52" s="57" t="e">
        <f t="shared" si="12"/>
        <v>#N/A</v>
      </c>
    </row>
    <row r="53" spans="1:83" x14ac:dyDescent="0.35">
      <c r="A53" s="21" t="s">
        <v>4</v>
      </c>
      <c r="B53" s="21" t="s">
        <v>80</v>
      </c>
      <c r="C53" s="22" t="s">
        <v>1000</v>
      </c>
      <c r="D53" s="57">
        <v>36741000</v>
      </c>
      <c r="E53" s="57">
        <f t="shared" si="13"/>
        <v>7541000</v>
      </c>
      <c r="F53" s="19">
        <v>29200000</v>
      </c>
      <c r="G53" s="19">
        <v>28700000</v>
      </c>
      <c r="H53" s="19">
        <v>27200000</v>
      </c>
      <c r="I53" s="19">
        <v>24100000</v>
      </c>
      <c r="J53" s="19">
        <v>21900000</v>
      </c>
      <c r="K53" s="19">
        <v>20100000</v>
      </c>
      <c r="L53" s="19">
        <v>18600000</v>
      </c>
      <c r="M53" s="19">
        <v>17100000</v>
      </c>
      <c r="N53" s="19">
        <v>15000000</v>
      </c>
      <c r="O53" s="19">
        <v>13900000</v>
      </c>
      <c r="P53" s="19">
        <v>12800000</v>
      </c>
      <c r="Q53" s="19">
        <v>11800000</v>
      </c>
      <c r="S53" s="57">
        <f>VLOOKUP($C53,Sheet2!$A:$BN,S$6,0)</f>
        <v>0</v>
      </c>
      <c r="T53" s="57">
        <f>VLOOKUP($C53,Sheet2!$A:$BN,T$6,0)</f>
        <v>0</v>
      </c>
      <c r="U53" s="60" t="e">
        <f>VLOOKUP($C53,Sheet2!$A:$BN,U$6,0)</f>
        <v>#DIV/0!</v>
      </c>
      <c r="V53" s="57">
        <f>IF(AND(S53 &gt;= 0, S53 &lt;=10000000),500000,IF(AND(S53 &gt;= 10000000, S53 &lt;20000000),1000000,IF(AND(S53&gt;= 20000000, S53 &lt;30000000),1500000,IF(AND(S53 &gt;= 30000000, S53 &lt;50000000),2000000,IF(S53 &lt; 50000000,E,0)))))</f>
        <v>500000</v>
      </c>
      <c r="W53" s="57">
        <f t="shared" si="0"/>
        <v>500000</v>
      </c>
      <c r="X53" s="57">
        <f>VLOOKUP($C53,Sheet2!$A:$BN,X$6,0)</f>
        <v>26660000</v>
      </c>
      <c r="Y53" s="57">
        <f>VLOOKUP($C53,Sheet2!$A:$BN,Y$6,0)</f>
        <v>742925</v>
      </c>
      <c r="Z53" s="60">
        <f>VLOOKUP($C53,Sheet2!$A:$BN,Z$6,0)</f>
        <v>1.050178419050142</v>
      </c>
      <c r="AA53" s="57">
        <f>IF(AND(X53 &gt;= 0, X53 &lt;=10000000),500000,IF(AND(X53 &gt;= 10000000, X53 &lt;20000000),1000000,IF(AND(X53&gt;= 20000000, X53 &lt;30000000),1500000,IF(AND(X53 &gt;= 30000000, X53 &lt;50000000),2000000,IF(X53 &lt; 50000000,E,0)))))</f>
        <v>1500000</v>
      </c>
      <c r="AB53" s="57">
        <f t="shared" si="1"/>
        <v>29000000</v>
      </c>
      <c r="AC53" s="57">
        <f>VLOOKUP($C53,Sheet2!$A:$BN,AC$6,0)</f>
        <v>0</v>
      </c>
      <c r="AD53" s="57">
        <f>VLOOKUP($C53,Sheet2!$A:$BN,AD$6,0)</f>
        <v>0</v>
      </c>
      <c r="AE53" s="60" t="e">
        <f>VLOOKUP($C53,Sheet2!$A:$BN,AE$6,0)</f>
        <v>#DIV/0!</v>
      </c>
      <c r="AF53" s="57">
        <f>IF(AND(AC53 &gt;= 0, AC53 &lt;=10000000),500000,IF(AND(AC53 &gt;= 10000000, AC53 &lt;20000000),1000000,IF(AND(AC53&gt;= 20000000, AC53 &lt;30000000),1500000,IF(AND(AC53 &gt;= 30000000, AC53 &lt;50000000),2000000,IF(AC53 &lt; 50000000,E,0)))))</f>
        <v>500000</v>
      </c>
      <c r="AG53" s="57">
        <f t="shared" si="2"/>
        <v>500000</v>
      </c>
      <c r="AH53" s="57">
        <f>VLOOKUP($C53,Sheet2!$A:$BN,AH$6,0)</f>
        <v>18650000</v>
      </c>
      <c r="AI53" s="57">
        <f>VLOOKUP($C53,Sheet2!$A:$BN,AI$6,0)</f>
        <v>2672100</v>
      </c>
      <c r="AJ53" s="60">
        <f>VLOOKUP($C53,Sheet2!$A:$BN,AJ$6,0)</f>
        <v>0.9162840627986214</v>
      </c>
      <c r="AK53" s="57">
        <f>IF(AND(AH53 &gt;= 0, AH53 &lt;=10000000),500000,IF(AND(AH53 &gt;= 10000000, AH53 &lt;20000000),1000000,IF(AND(AH53&gt;= 20000000, AH53 &lt;30000000),1500000,IF(AND(AH53 &gt;= 30000000, AH53 &lt;50000000),2000000,IF(AH53 &lt; 50000000,E,0)))))</f>
        <v>1000000</v>
      </c>
      <c r="AL53" s="57">
        <f t="shared" si="3"/>
        <v>22400000</v>
      </c>
      <c r="AM53" s="57">
        <f>VLOOKUP($C53,Sheet2!$A:$BN,AM$6,0)</f>
        <v>15841000</v>
      </c>
      <c r="AN53" s="57">
        <f>VLOOKUP($C53,Sheet2!$A:$BN,AN$6,0)</f>
        <v>4978493.9000000004</v>
      </c>
      <c r="AO53" s="60">
        <f>VLOOKUP($C53,Sheet2!$A:$BN,AO$6,0)</f>
        <v>0.99688792997344655</v>
      </c>
      <c r="AP53" s="57">
        <f>IF(AND(AM53 &gt;= 0, AM53 &lt;=10000000),500000,IF(AND(AM53 &gt;= 10000000, AM53 &lt;20000000),1000000,IF(AND(AM53&gt;= 20000000, AM53 &lt;30000000),1500000,IF(AND(AM53 &gt;= 30000000, AM53 &lt;50000000),2000000,IF(AM53 &lt; 50000000,E,0)))))</f>
        <v>1000000</v>
      </c>
      <c r="AQ53" s="57">
        <f t="shared" si="4"/>
        <v>21900000</v>
      </c>
      <c r="AR53" s="57">
        <f>VLOOKUP($C53,Sheet2!$A:$BN,AR$6,0)</f>
        <v>0</v>
      </c>
      <c r="AS53" s="57">
        <f>VLOOKUP($C53,Sheet2!$A:$BN,AS$6,0)</f>
        <v>0</v>
      </c>
      <c r="AT53" s="60" t="e">
        <f>VLOOKUP($C53,Sheet2!$A:$BN,AT$6,0)</f>
        <v>#DIV/0!</v>
      </c>
      <c r="AU53" s="57">
        <f>IF(AND(AR53 &gt;= 0, AR53 &lt;=10000000),500000,IF(AND(AR53 &gt;= 10000000, AR53 &lt;20000000),1000000,IF(AND(AR53&gt;= 20000000, AR53 &lt;30000000),1500000,IF(AND(AR53 &gt;= 30000000, AR53 &lt;50000000),2000000,IF(AR53 &lt; 50000000,E,0)))))</f>
        <v>500000</v>
      </c>
      <c r="AV53" s="57">
        <f t="shared" si="5"/>
        <v>500000</v>
      </c>
      <c r="AW53" s="57">
        <f>VLOOKUP($C53,Sheet2!$A:$BN,AW$6,0)</f>
        <v>9550000</v>
      </c>
      <c r="AX53" s="57">
        <f>VLOOKUP($C53,Sheet2!$A:$BN,AX$6,0)</f>
        <v>5087230</v>
      </c>
      <c r="AY53" s="60">
        <f>VLOOKUP($C53,Sheet2!$A:$BN,AY$6,0)</f>
        <v>0.78226590897455583</v>
      </c>
      <c r="AZ53" s="57">
        <f>IF(AND(AW53 &gt;= 0, AW53 &lt;=10000000),500000,IF(AND(AW53 &gt;= 10000000, AW53 &lt;20000000),1000000,IF(AND(AW53&gt;= 20000000, AW53 &lt;30000000),1500000,IF(AND(AW53 &gt;= 30000000, AW53 &lt;50000000),2000000,IF(AW53 &lt; 50000000,E,0)))))</f>
        <v>500000</v>
      </c>
      <c r="BA53" s="57">
        <f t="shared" si="6"/>
        <v>15200000</v>
      </c>
      <c r="BB53" s="57">
        <f>VLOOKUP($C53,Sheet2!$A:$BN,BB$6,0)</f>
        <v>10000000</v>
      </c>
      <c r="BC53" s="57">
        <f>VLOOKUP($C53,Sheet2!$A:$BN,BC$6,0)</f>
        <v>6431424</v>
      </c>
      <c r="BD53" s="60">
        <f>VLOOKUP($C53,Sheet2!$A:$BN,BD$6,0)</f>
        <v>0.98618590235418357</v>
      </c>
      <c r="BE53" s="57">
        <f>IF(AND(BB53 &gt;= 0, BB53 &lt;=10000000),500000,IF(AND(BB53 &gt;= 10000000, BB53 &lt;20000000),1000000,IF(AND(BB53&gt;= 20000000, BB53 &lt;30000000),1500000,IF(AND(BB53 &gt;= 30000000, BB53 &lt;50000000),2000000,IF(BB53 &lt; 50000000,E,0)))))</f>
        <v>500000</v>
      </c>
      <c r="BF53" s="57">
        <f t="shared" si="7"/>
        <v>17000000</v>
      </c>
      <c r="BG53" s="57">
        <f>VLOOKUP($C53,Sheet2!$A:$BN,BG$6,0)</f>
        <v>0</v>
      </c>
      <c r="BH53" s="57">
        <f>VLOOKUP($C53,Sheet2!$A:$BN,BH$6,0)</f>
        <v>0</v>
      </c>
      <c r="BI53" s="60" t="e">
        <f>VLOOKUP($C53,Sheet2!$A:$BN,BI$6,0)</f>
        <v>#DIV/0!</v>
      </c>
      <c r="BJ53" s="57">
        <f>IF(AND(BG53 &gt;= 0, BG53 &lt;=10000000),500000,IF(AND(BG53 &gt;= 10000000, BG53 &lt;20000000),1000000,IF(AND(BG53&gt;= 20000000, BG53 &lt;30000000),1500000,IF(AND(BG53 &gt;= 30000000, BG53 &lt;50000000),2000000,IF(BG53 &lt; 50000000,E,0)))))</f>
        <v>500000</v>
      </c>
      <c r="BK53" s="57">
        <f t="shared" si="8"/>
        <v>500000</v>
      </c>
      <c r="BL53" s="57">
        <f>VLOOKUP($C53,Sheet2!$A:$BN,BL$6,0)</f>
        <v>0</v>
      </c>
      <c r="BM53" s="57">
        <f>VLOOKUP($C53,Sheet2!$A:$BN,BM$6,0)</f>
        <v>0</v>
      </c>
      <c r="BN53" s="60" t="e">
        <f>VLOOKUP($C53,Sheet2!$A:$BN,BN$6,0)</f>
        <v>#DIV/0!</v>
      </c>
      <c r="BO53" s="57">
        <f>IF(AND(BL53 &gt;= 0, BL53 &lt;=10000000),500000,IF(AND(BL53 &gt;= 10000000, BL53 &lt;20000000),1000000,IF(AND(BL53&gt;= 20000000, BL53 &lt;30000000),1500000,IF(AND(BL53 &gt;= 30000000, BL53 &lt;50000000),2000000,IF(BL53 &lt; 50000000,E,0)))))</f>
        <v>500000</v>
      </c>
      <c r="BP53" s="57">
        <f t="shared" si="9"/>
        <v>500000</v>
      </c>
      <c r="BQ53" s="57">
        <f>VLOOKUP($C53,Sheet2!$A:$BN,BQ$6,0)</f>
        <v>0</v>
      </c>
      <c r="BR53" s="57">
        <f>VLOOKUP($C53,Sheet2!$A:$BN,BR$6,0)</f>
        <v>0</v>
      </c>
      <c r="BS53" s="60" t="e">
        <f>VLOOKUP($C53,Sheet2!$A:$BN,BS$6,0)</f>
        <v>#DIV/0!</v>
      </c>
      <c r="BT53" s="57">
        <f>IF(AND(BQ53 &gt;= 0, BQ53 &lt;=10000000),500000,IF(AND(BQ53 &gt;= 10000000, BQ53 &lt;20000000),1000000,IF(AND(BQ53&gt;= 20000000, BQ53 &lt;30000000),1500000,IF(AND(BQ53 &gt;= 30000000, BQ53 &lt;50000000),2000000,IF(BQ53 &lt; 50000000,E,0)))))</f>
        <v>500000</v>
      </c>
      <c r="BU53" s="57">
        <f t="shared" si="10"/>
        <v>500000</v>
      </c>
      <c r="BV53" s="57">
        <f>VLOOKUP($C53,Sheet2!$A:$BN,BV$6,0)</f>
        <v>0</v>
      </c>
      <c r="BW53" s="57">
        <f>VLOOKUP($C53,Sheet2!$A:$BN,BW$6,0)</f>
        <v>0</v>
      </c>
      <c r="BX53" s="60" t="e">
        <f>VLOOKUP($C53,Sheet2!$A:$BN,BX$6,0)</f>
        <v>#DIV/0!</v>
      </c>
      <c r="BY53" s="57">
        <f>IF(AND(BV53 &gt;= 0, BV53 &lt;=10000000),500000,IF(AND(BV53 &gt;= 10000000, BV53 &lt;20000000),1000000,IF(AND(BV53&gt;= 20000000, BV53 &lt;30000000),1500000,IF(AND(BV53 &gt;= 30000000, BV53 &lt;50000000),2000000,IF(BV53 &lt; 50000000,E,0)))))</f>
        <v>500000</v>
      </c>
      <c r="BZ53" s="57">
        <f t="shared" si="11"/>
        <v>500000</v>
      </c>
      <c r="CA53" s="57">
        <f>VLOOKUP($C53,Sheet2!$A:$BN,CA$6,0)</f>
        <v>0</v>
      </c>
      <c r="CB53" s="57">
        <f>VLOOKUP($C53,Sheet2!$A:$BN,CB$6,0)</f>
        <v>0</v>
      </c>
      <c r="CC53" s="60" t="e">
        <f>VLOOKUP($C53,Sheet2!$A:$BN,CC$6,0)</f>
        <v>#DIV/0!</v>
      </c>
      <c r="CD53" s="57">
        <f>IF(AND(CA53 &gt;= 0, CA53 &lt;=10000000),500000,IF(AND(CA53 &gt;= 10000000, CA53 &lt;20000000),1000000,IF(AND(CA53&gt;= 20000000, CA53 &lt;30000000),1500000,IF(AND(CA53 &gt;= 30000000, CA53 &lt;50000000),2000000,IF(CA53 &lt; 50000000,E,0)))))</f>
        <v>500000</v>
      </c>
      <c r="CE53" s="57">
        <f t="shared" si="12"/>
        <v>500000</v>
      </c>
    </row>
    <row r="54" spans="1:83" x14ac:dyDescent="0.35">
      <c r="A54" s="30" t="s">
        <v>4</v>
      </c>
      <c r="B54" s="31" t="s">
        <v>1037</v>
      </c>
      <c r="C54" s="32" t="s">
        <v>1055</v>
      </c>
      <c r="D54" s="57">
        <v>40817000</v>
      </c>
      <c r="E54" s="57">
        <f t="shared" si="13"/>
        <v>4017000</v>
      </c>
      <c r="F54" s="19">
        <v>36800000</v>
      </c>
      <c r="G54" s="19">
        <v>36300000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S54" s="57" t="e">
        <f>VLOOKUP($C54,Sheet2!$A:$BN,S$6,0)</f>
        <v>#N/A</v>
      </c>
      <c r="T54" s="57" t="e">
        <f>VLOOKUP($C54,Sheet2!$A:$BN,T$6,0)</f>
        <v>#N/A</v>
      </c>
      <c r="U54" s="60" t="e">
        <f>VLOOKUP($C54,Sheet2!$A:$BN,U$6,0)</f>
        <v>#N/A</v>
      </c>
      <c r="V54" s="57" t="e">
        <f>IF(AND(S54 &gt;= 0, S54 &lt;=10000000),500000,IF(AND(S54 &gt;= 10000000, S54 &lt;20000000),1000000,IF(AND(S54&gt;= 20000000, S54 &lt;30000000),1500000,IF(AND(S54 &gt;= 30000000, S54 &lt;50000000),2000000,IF(S54 &lt; 50000000,E,0)))))</f>
        <v>#N/A</v>
      </c>
      <c r="W54" s="57" t="e">
        <f t="shared" si="0"/>
        <v>#N/A</v>
      </c>
      <c r="X54" s="57" t="e">
        <f>VLOOKUP($C54,Sheet2!$A:$BN,X$6,0)</f>
        <v>#N/A</v>
      </c>
      <c r="Y54" s="57" t="e">
        <f>VLOOKUP($C54,Sheet2!$A:$BN,Y$6,0)</f>
        <v>#N/A</v>
      </c>
      <c r="Z54" s="60" t="e">
        <f>VLOOKUP($C54,Sheet2!$A:$BN,Z$6,0)</f>
        <v>#N/A</v>
      </c>
      <c r="AA54" s="57" t="e">
        <f>IF(AND(X54 &gt;= 0, X54 &lt;=10000000),500000,IF(AND(X54 &gt;= 10000000, X54 &lt;20000000),1000000,IF(AND(X54&gt;= 20000000, X54 &lt;30000000),1500000,IF(AND(X54 &gt;= 30000000, X54 &lt;50000000),2000000,IF(X54 &lt; 50000000,E,0)))))</f>
        <v>#N/A</v>
      </c>
      <c r="AB54" s="57" t="e">
        <f t="shared" si="1"/>
        <v>#N/A</v>
      </c>
      <c r="AC54" s="57" t="e">
        <f>VLOOKUP($C54,Sheet2!$A:$BN,AC$6,0)</f>
        <v>#N/A</v>
      </c>
      <c r="AD54" s="57" t="e">
        <f>VLOOKUP($C54,Sheet2!$A:$BN,AD$6,0)</f>
        <v>#N/A</v>
      </c>
      <c r="AE54" s="60" t="e">
        <f>VLOOKUP($C54,Sheet2!$A:$BN,AE$6,0)</f>
        <v>#N/A</v>
      </c>
      <c r="AF54" s="57" t="e">
        <f>IF(AND(AC54 &gt;= 0, AC54 &lt;=10000000),500000,IF(AND(AC54 &gt;= 10000000, AC54 &lt;20000000),1000000,IF(AND(AC54&gt;= 20000000, AC54 &lt;30000000),1500000,IF(AND(AC54 &gt;= 30000000, AC54 &lt;50000000),2000000,IF(AC54 &lt; 50000000,E,0)))))</f>
        <v>#N/A</v>
      </c>
      <c r="AG54" s="57" t="e">
        <f t="shared" si="2"/>
        <v>#N/A</v>
      </c>
      <c r="AH54" s="57" t="e">
        <f>VLOOKUP($C54,Sheet2!$A:$BN,AH$6,0)</f>
        <v>#N/A</v>
      </c>
      <c r="AI54" s="57" t="e">
        <f>VLOOKUP($C54,Sheet2!$A:$BN,AI$6,0)</f>
        <v>#N/A</v>
      </c>
      <c r="AJ54" s="60" t="e">
        <f>VLOOKUP($C54,Sheet2!$A:$BN,AJ$6,0)</f>
        <v>#N/A</v>
      </c>
      <c r="AK54" s="57" t="e">
        <f>IF(AND(AH54 &gt;= 0, AH54 &lt;=10000000),500000,IF(AND(AH54 &gt;= 10000000, AH54 &lt;20000000),1000000,IF(AND(AH54&gt;= 20000000, AH54 &lt;30000000),1500000,IF(AND(AH54 &gt;= 30000000, AH54 &lt;50000000),2000000,IF(AH54 &lt; 50000000,E,0)))))</f>
        <v>#N/A</v>
      </c>
      <c r="AL54" s="57" t="e">
        <f t="shared" si="3"/>
        <v>#N/A</v>
      </c>
      <c r="AM54" s="57" t="e">
        <f>VLOOKUP($C54,Sheet2!$A:$BN,AM$6,0)</f>
        <v>#N/A</v>
      </c>
      <c r="AN54" s="57" t="e">
        <f>VLOOKUP($C54,Sheet2!$A:$BN,AN$6,0)</f>
        <v>#N/A</v>
      </c>
      <c r="AO54" s="60" t="e">
        <f>VLOOKUP($C54,Sheet2!$A:$BN,AO$6,0)</f>
        <v>#N/A</v>
      </c>
      <c r="AP54" s="57" t="e">
        <f>IF(AND(AM54 &gt;= 0, AM54 &lt;=10000000),500000,IF(AND(AM54 &gt;= 10000000, AM54 &lt;20000000),1000000,IF(AND(AM54&gt;= 20000000, AM54 &lt;30000000),1500000,IF(AND(AM54 &gt;= 30000000, AM54 &lt;50000000),2000000,IF(AM54 &lt; 50000000,E,0)))))</f>
        <v>#N/A</v>
      </c>
      <c r="AQ54" s="57" t="e">
        <f t="shared" si="4"/>
        <v>#N/A</v>
      </c>
      <c r="AR54" s="57" t="e">
        <f>VLOOKUP($C54,Sheet2!$A:$BN,AR$6,0)</f>
        <v>#N/A</v>
      </c>
      <c r="AS54" s="57" t="e">
        <f>VLOOKUP($C54,Sheet2!$A:$BN,AS$6,0)</f>
        <v>#N/A</v>
      </c>
      <c r="AT54" s="60" t="e">
        <f>VLOOKUP($C54,Sheet2!$A:$BN,AT$6,0)</f>
        <v>#N/A</v>
      </c>
      <c r="AU54" s="57" t="e">
        <f>IF(AND(AR54 &gt;= 0, AR54 &lt;=10000000),500000,IF(AND(AR54 &gt;= 10000000, AR54 &lt;20000000),1000000,IF(AND(AR54&gt;= 20000000, AR54 &lt;30000000),1500000,IF(AND(AR54 &gt;= 30000000, AR54 &lt;50000000),2000000,IF(AR54 &lt; 50000000,E,0)))))</f>
        <v>#N/A</v>
      </c>
      <c r="AV54" s="57" t="e">
        <f t="shared" si="5"/>
        <v>#N/A</v>
      </c>
      <c r="AW54" s="57" t="e">
        <f>VLOOKUP($C54,Sheet2!$A:$BN,AW$6,0)</f>
        <v>#N/A</v>
      </c>
      <c r="AX54" s="57" t="e">
        <f>VLOOKUP($C54,Sheet2!$A:$BN,AX$6,0)</f>
        <v>#N/A</v>
      </c>
      <c r="AY54" s="60" t="e">
        <f>VLOOKUP($C54,Sheet2!$A:$BN,AY$6,0)</f>
        <v>#N/A</v>
      </c>
      <c r="AZ54" s="57" t="e">
        <f>IF(AND(AW54 &gt;= 0, AW54 &lt;=10000000),500000,IF(AND(AW54 &gt;= 10000000, AW54 &lt;20000000),1000000,IF(AND(AW54&gt;= 20000000, AW54 &lt;30000000),1500000,IF(AND(AW54 &gt;= 30000000, AW54 &lt;50000000),2000000,IF(AW54 &lt; 50000000,E,0)))))</f>
        <v>#N/A</v>
      </c>
      <c r="BA54" s="57" t="e">
        <f t="shared" si="6"/>
        <v>#N/A</v>
      </c>
      <c r="BB54" s="57" t="e">
        <f>VLOOKUP($C54,Sheet2!$A:$BN,BB$6,0)</f>
        <v>#N/A</v>
      </c>
      <c r="BC54" s="57" t="e">
        <f>VLOOKUP($C54,Sheet2!$A:$BN,BC$6,0)</f>
        <v>#N/A</v>
      </c>
      <c r="BD54" s="60" t="e">
        <f>VLOOKUP($C54,Sheet2!$A:$BN,BD$6,0)</f>
        <v>#N/A</v>
      </c>
      <c r="BE54" s="57" t="e">
        <f>IF(AND(BB54 &gt;= 0, BB54 &lt;=10000000),500000,IF(AND(BB54 &gt;= 10000000, BB54 &lt;20000000),1000000,IF(AND(BB54&gt;= 20000000, BB54 &lt;30000000),1500000,IF(AND(BB54 &gt;= 30000000, BB54 &lt;50000000),2000000,IF(BB54 &lt; 50000000,E,0)))))</f>
        <v>#N/A</v>
      </c>
      <c r="BF54" s="57" t="e">
        <f t="shared" si="7"/>
        <v>#N/A</v>
      </c>
      <c r="BG54" s="57" t="e">
        <f>VLOOKUP($C54,Sheet2!$A:$BN,BG$6,0)</f>
        <v>#N/A</v>
      </c>
      <c r="BH54" s="57" t="e">
        <f>VLOOKUP($C54,Sheet2!$A:$BN,BH$6,0)</f>
        <v>#N/A</v>
      </c>
      <c r="BI54" s="60" t="e">
        <f>VLOOKUP($C54,Sheet2!$A:$BN,BI$6,0)</f>
        <v>#N/A</v>
      </c>
      <c r="BJ54" s="57" t="e">
        <f>IF(AND(BG54 &gt;= 0, BG54 &lt;=10000000),500000,IF(AND(BG54 &gt;= 10000000, BG54 &lt;20000000),1000000,IF(AND(BG54&gt;= 20000000, BG54 &lt;30000000),1500000,IF(AND(BG54 &gt;= 30000000, BG54 &lt;50000000),2000000,IF(BG54 &lt; 50000000,E,0)))))</f>
        <v>#N/A</v>
      </c>
      <c r="BK54" s="57" t="e">
        <f t="shared" si="8"/>
        <v>#N/A</v>
      </c>
      <c r="BL54" s="57" t="e">
        <f>VLOOKUP($C54,Sheet2!$A:$BN,BL$6,0)</f>
        <v>#N/A</v>
      </c>
      <c r="BM54" s="57" t="e">
        <f>VLOOKUP($C54,Sheet2!$A:$BN,BM$6,0)</f>
        <v>#N/A</v>
      </c>
      <c r="BN54" s="60" t="e">
        <f>VLOOKUP($C54,Sheet2!$A:$BN,BN$6,0)</f>
        <v>#N/A</v>
      </c>
      <c r="BO54" s="57" t="e">
        <f>IF(AND(BL54 &gt;= 0, BL54 &lt;=10000000),500000,IF(AND(BL54 &gt;= 10000000, BL54 &lt;20000000),1000000,IF(AND(BL54&gt;= 20000000, BL54 &lt;30000000),1500000,IF(AND(BL54 &gt;= 30000000, BL54 &lt;50000000),2000000,IF(BL54 &lt; 50000000,E,0)))))</f>
        <v>#N/A</v>
      </c>
      <c r="BP54" s="57" t="e">
        <f t="shared" si="9"/>
        <v>#N/A</v>
      </c>
      <c r="BQ54" s="57" t="e">
        <f>VLOOKUP($C54,Sheet2!$A:$BN,BQ$6,0)</f>
        <v>#N/A</v>
      </c>
      <c r="BR54" s="57" t="e">
        <f>VLOOKUP($C54,Sheet2!$A:$BN,BR$6,0)</f>
        <v>#N/A</v>
      </c>
      <c r="BS54" s="60" t="e">
        <f>VLOOKUP($C54,Sheet2!$A:$BN,BS$6,0)</f>
        <v>#N/A</v>
      </c>
      <c r="BT54" s="57" t="e">
        <f>IF(AND(BQ54 &gt;= 0, BQ54 &lt;=10000000),500000,IF(AND(BQ54 &gt;= 10000000, BQ54 &lt;20000000),1000000,IF(AND(BQ54&gt;= 20000000, BQ54 &lt;30000000),1500000,IF(AND(BQ54 &gt;= 30000000, BQ54 &lt;50000000),2000000,IF(BQ54 &lt; 50000000,E,0)))))</f>
        <v>#N/A</v>
      </c>
      <c r="BU54" s="57" t="e">
        <f t="shared" si="10"/>
        <v>#N/A</v>
      </c>
      <c r="BV54" s="57" t="e">
        <f>VLOOKUP($C54,Sheet2!$A:$BN,BV$6,0)</f>
        <v>#N/A</v>
      </c>
      <c r="BW54" s="57" t="e">
        <f>VLOOKUP($C54,Sheet2!$A:$BN,BW$6,0)</f>
        <v>#N/A</v>
      </c>
      <c r="BX54" s="60" t="e">
        <f>VLOOKUP($C54,Sheet2!$A:$BN,BX$6,0)</f>
        <v>#N/A</v>
      </c>
      <c r="BY54" s="57" t="e">
        <f>IF(AND(BV54 &gt;= 0, BV54 &lt;=10000000),500000,IF(AND(BV54 &gt;= 10000000, BV54 &lt;20000000),1000000,IF(AND(BV54&gt;= 20000000, BV54 &lt;30000000),1500000,IF(AND(BV54 &gt;= 30000000, BV54 &lt;50000000),2000000,IF(BV54 &lt; 50000000,E,0)))))</f>
        <v>#N/A</v>
      </c>
      <c r="BZ54" s="57" t="e">
        <f t="shared" si="11"/>
        <v>#N/A</v>
      </c>
      <c r="CA54" s="57" t="e">
        <f>VLOOKUP($C54,Sheet2!$A:$BN,CA$6,0)</f>
        <v>#N/A</v>
      </c>
      <c r="CB54" s="57" t="e">
        <f>VLOOKUP($C54,Sheet2!$A:$BN,CB$6,0)</f>
        <v>#N/A</v>
      </c>
      <c r="CC54" s="60" t="e">
        <f>VLOOKUP($C54,Sheet2!$A:$BN,CC$6,0)</f>
        <v>#N/A</v>
      </c>
      <c r="CD54" s="57" t="e">
        <f>IF(AND(CA54 &gt;= 0, CA54 &lt;=10000000),500000,IF(AND(CA54 &gt;= 10000000, CA54 &lt;20000000),1000000,IF(AND(CA54&gt;= 20000000, CA54 &lt;30000000),1500000,IF(AND(CA54 &gt;= 30000000, CA54 &lt;50000000),2000000,IF(CA54 &lt; 50000000,E,0)))))</f>
        <v>#N/A</v>
      </c>
      <c r="CE54" s="57" t="e">
        <f t="shared" si="12"/>
        <v>#N/A</v>
      </c>
    </row>
    <row r="55" spans="1:83" x14ac:dyDescent="0.35">
      <c r="A55" s="21" t="s">
        <v>4</v>
      </c>
      <c r="B55" s="21" t="s">
        <v>81</v>
      </c>
      <c r="C55" s="22" t="s">
        <v>82</v>
      </c>
      <c r="D55" s="57">
        <v>40817000</v>
      </c>
      <c r="E55" s="57">
        <f t="shared" si="13"/>
        <v>11617000</v>
      </c>
      <c r="F55" s="19">
        <v>29200000</v>
      </c>
      <c r="G55" s="19">
        <v>28700000</v>
      </c>
      <c r="H55" s="19">
        <v>27200000</v>
      </c>
      <c r="I55" s="19">
        <v>24100000</v>
      </c>
      <c r="J55" s="19">
        <v>21900000</v>
      </c>
      <c r="K55" s="19">
        <v>20100000</v>
      </c>
      <c r="L55" s="19">
        <v>18600000</v>
      </c>
      <c r="M55" s="19">
        <v>17100000</v>
      </c>
      <c r="N55" s="19">
        <v>15000000</v>
      </c>
      <c r="O55" s="19">
        <v>13900000</v>
      </c>
      <c r="P55" s="19">
        <v>12800000</v>
      </c>
      <c r="Q55" s="19">
        <v>11800000</v>
      </c>
      <c r="S55" s="57" t="e">
        <f>VLOOKUP($C55,Sheet2!$A:$BN,S$6,0)</f>
        <v>#N/A</v>
      </c>
      <c r="T55" s="57" t="e">
        <f>VLOOKUP($C55,Sheet2!$A:$BN,T$6,0)</f>
        <v>#N/A</v>
      </c>
      <c r="U55" s="60" t="e">
        <f>VLOOKUP($C55,Sheet2!$A:$BN,U$6,0)</f>
        <v>#N/A</v>
      </c>
      <c r="V55" s="57" t="e">
        <f>IF(AND(S55 &gt;= 0, S55 &lt;=10000000),500000,IF(AND(S55 &gt;= 10000000, S55 &lt;20000000),1000000,IF(AND(S55&gt;= 20000000, S55 &lt;30000000),1500000,IF(AND(S55 &gt;= 30000000, S55 &lt;50000000),2000000,IF(S55 &lt; 50000000,E,0)))))</f>
        <v>#N/A</v>
      </c>
      <c r="W55" s="57" t="e">
        <f t="shared" si="0"/>
        <v>#N/A</v>
      </c>
      <c r="X55" s="57" t="e">
        <f>VLOOKUP($C55,Sheet2!$A:$BN,X$6,0)</f>
        <v>#N/A</v>
      </c>
      <c r="Y55" s="57" t="e">
        <f>VLOOKUP($C55,Sheet2!$A:$BN,Y$6,0)</f>
        <v>#N/A</v>
      </c>
      <c r="Z55" s="60" t="e">
        <f>VLOOKUP($C55,Sheet2!$A:$BN,Z$6,0)</f>
        <v>#N/A</v>
      </c>
      <c r="AA55" s="57" t="e">
        <f>IF(AND(X55 &gt;= 0, X55 &lt;=10000000),500000,IF(AND(X55 &gt;= 10000000, X55 &lt;20000000),1000000,IF(AND(X55&gt;= 20000000, X55 &lt;30000000),1500000,IF(AND(X55 &gt;= 30000000, X55 &lt;50000000),2000000,IF(X55 &lt; 50000000,E,0)))))</f>
        <v>#N/A</v>
      </c>
      <c r="AB55" s="57" t="e">
        <f t="shared" si="1"/>
        <v>#N/A</v>
      </c>
      <c r="AC55" s="57" t="e">
        <f>VLOOKUP($C55,Sheet2!$A:$BN,AC$6,0)</f>
        <v>#N/A</v>
      </c>
      <c r="AD55" s="57" t="e">
        <f>VLOOKUP($C55,Sheet2!$A:$BN,AD$6,0)</f>
        <v>#N/A</v>
      </c>
      <c r="AE55" s="60" t="e">
        <f>VLOOKUP($C55,Sheet2!$A:$BN,AE$6,0)</f>
        <v>#N/A</v>
      </c>
      <c r="AF55" s="57" t="e">
        <f>IF(AND(AC55 &gt;= 0, AC55 &lt;=10000000),500000,IF(AND(AC55 &gt;= 10000000, AC55 &lt;20000000),1000000,IF(AND(AC55&gt;= 20000000, AC55 &lt;30000000),1500000,IF(AND(AC55 &gt;= 30000000, AC55 &lt;50000000),2000000,IF(AC55 &lt; 50000000,E,0)))))</f>
        <v>#N/A</v>
      </c>
      <c r="AG55" s="57" t="e">
        <f t="shared" si="2"/>
        <v>#N/A</v>
      </c>
      <c r="AH55" s="57" t="e">
        <f>VLOOKUP($C55,Sheet2!$A:$BN,AH$6,0)</f>
        <v>#N/A</v>
      </c>
      <c r="AI55" s="57" t="e">
        <f>VLOOKUP($C55,Sheet2!$A:$BN,AI$6,0)</f>
        <v>#N/A</v>
      </c>
      <c r="AJ55" s="60" t="e">
        <f>VLOOKUP($C55,Sheet2!$A:$BN,AJ$6,0)</f>
        <v>#N/A</v>
      </c>
      <c r="AK55" s="57" t="e">
        <f>IF(AND(AH55 &gt;= 0, AH55 &lt;=10000000),500000,IF(AND(AH55 &gt;= 10000000, AH55 &lt;20000000),1000000,IF(AND(AH55&gt;= 20000000, AH55 &lt;30000000),1500000,IF(AND(AH55 &gt;= 30000000, AH55 &lt;50000000),2000000,IF(AH55 &lt; 50000000,E,0)))))</f>
        <v>#N/A</v>
      </c>
      <c r="AL55" s="57" t="e">
        <f t="shared" si="3"/>
        <v>#N/A</v>
      </c>
      <c r="AM55" s="57" t="e">
        <f>VLOOKUP($C55,Sheet2!$A:$BN,AM$6,0)</f>
        <v>#N/A</v>
      </c>
      <c r="AN55" s="57" t="e">
        <f>VLOOKUP($C55,Sheet2!$A:$BN,AN$6,0)</f>
        <v>#N/A</v>
      </c>
      <c r="AO55" s="60" t="e">
        <f>VLOOKUP($C55,Sheet2!$A:$BN,AO$6,0)</f>
        <v>#N/A</v>
      </c>
      <c r="AP55" s="57" t="e">
        <f>IF(AND(AM55 &gt;= 0, AM55 &lt;=10000000),500000,IF(AND(AM55 &gt;= 10000000, AM55 &lt;20000000),1000000,IF(AND(AM55&gt;= 20000000, AM55 &lt;30000000),1500000,IF(AND(AM55 &gt;= 30000000, AM55 &lt;50000000),2000000,IF(AM55 &lt; 50000000,E,0)))))</f>
        <v>#N/A</v>
      </c>
      <c r="AQ55" s="57" t="e">
        <f t="shared" si="4"/>
        <v>#N/A</v>
      </c>
      <c r="AR55" s="57" t="e">
        <f>VLOOKUP($C55,Sheet2!$A:$BN,AR$6,0)</f>
        <v>#N/A</v>
      </c>
      <c r="AS55" s="57" t="e">
        <f>VLOOKUP($C55,Sheet2!$A:$BN,AS$6,0)</f>
        <v>#N/A</v>
      </c>
      <c r="AT55" s="60" t="e">
        <f>VLOOKUP($C55,Sheet2!$A:$BN,AT$6,0)</f>
        <v>#N/A</v>
      </c>
      <c r="AU55" s="57" t="e">
        <f>IF(AND(AR55 &gt;= 0, AR55 &lt;=10000000),500000,IF(AND(AR55 &gt;= 10000000, AR55 &lt;20000000),1000000,IF(AND(AR55&gt;= 20000000, AR55 &lt;30000000),1500000,IF(AND(AR55 &gt;= 30000000, AR55 &lt;50000000),2000000,IF(AR55 &lt; 50000000,E,0)))))</f>
        <v>#N/A</v>
      </c>
      <c r="AV55" s="57" t="e">
        <f t="shared" si="5"/>
        <v>#N/A</v>
      </c>
      <c r="AW55" s="57" t="e">
        <f>VLOOKUP($C55,Sheet2!$A:$BN,AW$6,0)</f>
        <v>#N/A</v>
      </c>
      <c r="AX55" s="57" t="e">
        <f>VLOOKUP($C55,Sheet2!$A:$BN,AX$6,0)</f>
        <v>#N/A</v>
      </c>
      <c r="AY55" s="60" t="e">
        <f>VLOOKUP($C55,Sheet2!$A:$BN,AY$6,0)</f>
        <v>#N/A</v>
      </c>
      <c r="AZ55" s="57" t="e">
        <f>IF(AND(AW55 &gt;= 0, AW55 &lt;=10000000),500000,IF(AND(AW55 &gt;= 10000000, AW55 &lt;20000000),1000000,IF(AND(AW55&gt;= 20000000, AW55 &lt;30000000),1500000,IF(AND(AW55 &gt;= 30000000, AW55 &lt;50000000),2000000,IF(AW55 &lt; 50000000,E,0)))))</f>
        <v>#N/A</v>
      </c>
      <c r="BA55" s="57" t="e">
        <f t="shared" si="6"/>
        <v>#N/A</v>
      </c>
      <c r="BB55" s="57" t="e">
        <f>VLOOKUP($C55,Sheet2!$A:$BN,BB$6,0)</f>
        <v>#N/A</v>
      </c>
      <c r="BC55" s="57" t="e">
        <f>VLOOKUP($C55,Sheet2!$A:$BN,BC$6,0)</f>
        <v>#N/A</v>
      </c>
      <c r="BD55" s="60" t="e">
        <f>VLOOKUP($C55,Sheet2!$A:$BN,BD$6,0)</f>
        <v>#N/A</v>
      </c>
      <c r="BE55" s="57" t="e">
        <f>IF(AND(BB55 &gt;= 0, BB55 &lt;=10000000),500000,IF(AND(BB55 &gt;= 10000000, BB55 &lt;20000000),1000000,IF(AND(BB55&gt;= 20000000, BB55 &lt;30000000),1500000,IF(AND(BB55 &gt;= 30000000, BB55 &lt;50000000),2000000,IF(BB55 &lt; 50000000,E,0)))))</f>
        <v>#N/A</v>
      </c>
      <c r="BF55" s="57" t="e">
        <f t="shared" si="7"/>
        <v>#N/A</v>
      </c>
      <c r="BG55" s="57" t="e">
        <f>VLOOKUP($C55,Sheet2!$A:$BN,BG$6,0)</f>
        <v>#N/A</v>
      </c>
      <c r="BH55" s="57" t="e">
        <f>VLOOKUP($C55,Sheet2!$A:$BN,BH$6,0)</f>
        <v>#N/A</v>
      </c>
      <c r="BI55" s="60" t="e">
        <f>VLOOKUP($C55,Sheet2!$A:$BN,BI$6,0)</f>
        <v>#N/A</v>
      </c>
      <c r="BJ55" s="57" t="e">
        <f>IF(AND(BG55 &gt;= 0, BG55 &lt;=10000000),500000,IF(AND(BG55 &gt;= 10000000, BG55 &lt;20000000),1000000,IF(AND(BG55&gt;= 20000000, BG55 &lt;30000000),1500000,IF(AND(BG55 &gt;= 30000000, BG55 &lt;50000000),2000000,IF(BG55 &lt; 50000000,E,0)))))</f>
        <v>#N/A</v>
      </c>
      <c r="BK55" s="57" t="e">
        <f t="shared" si="8"/>
        <v>#N/A</v>
      </c>
      <c r="BL55" s="57" t="e">
        <f>VLOOKUP($C55,Sheet2!$A:$BN,BL$6,0)</f>
        <v>#N/A</v>
      </c>
      <c r="BM55" s="57" t="e">
        <f>VLOOKUP($C55,Sheet2!$A:$BN,BM$6,0)</f>
        <v>#N/A</v>
      </c>
      <c r="BN55" s="60" t="e">
        <f>VLOOKUP($C55,Sheet2!$A:$BN,BN$6,0)</f>
        <v>#N/A</v>
      </c>
      <c r="BO55" s="57" t="e">
        <f>IF(AND(BL55 &gt;= 0, BL55 &lt;=10000000),500000,IF(AND(BL55 &gt;= 10000000, BL55 &lt;20000000),1000000,IF(AND(BL55&gt;= 20000000, BL55 &lt;30000000),1500000,IF(AND(BL55 &gt;= 30000000, BL55 &lt;50000000),2000000,IF(BL55 &lt; 50000000,E,0)))))</f>
        <v>#N/A</v>
      </c>
      <c r="BP55" s="57" t="e">
        <f t="shared" si="9"/>
        <v>#N/A</v>
      </c>
      <c r="BQ55" s="57" t="e">
        <f>VLOOKUP($C55,Sheet2!$A:$BN,BQ$6,0)</f>
        <v>#N/A</v>
      </c>
      <c r="BR55" s="57" t="e">
        <f>VLOOKUP($C55,Sheet2!$A:$BN,BR$6,0)</f>
        <v>#N/A</v>
      </c>
      <c r="BS55" s="60" t="e">
        <f>VLOOKUP($C55,Sheet2!$A:$BN,BS$6,0)</f>
        <v>#N/A</v>
      </c>
      <c r="BT55" s="57" t="e">
        <f>IF(AND(BQ55 &gt;= 0, BQ55 &lt;=10000000),500000,IF(AND(BQ55 &gt;= 10000000, BQ55 &lt;20000000),1000000,IF(AND(BQ55&gt;= 20000000, BQ55 &lt;30000000),1500000,IF(AND(BQ55 &gt;= 30000000, BQ55 &lt;50000000),2000000,IF(BQ55 &lt; 50000000,E,0)))))</f>
        <v>#N/A</v>
      </c>
      <c r="BU55" s="57" t="e">
        <f t="shared" si="10"/>
        <v>#N/A</v>
      </c>
      <c r="BV55" s="57" t="e">
        <f>VLOOKUP($C55,Sheet2!$A:$BN,BV$6,0)</f>
        <v>#N/A</v>
      </c>
      <c r="BW55" s="57" t="e">
        <f>VLOOKUP($C55,Sheet2!$A:$BN,BW$6,0)</f>
        <v>#N/A</v>
      </c>
      <c r="BX55" s="60" t="e">
        <f>VLOOKUP($C55,Sheet2!$A:$BN,BX$6,0)</f>
        <v>#N/A</v>
      </c>
      <c r="BY55" s="57" t="e">
        <f>IF(AND(BV55 &gt;= 0, BV55 &lt;=10000000),500000,IF(AND(BV55 &gt;= 10000000, BV55 &lt;20000000),1000000,IF(AND(BV55&gt;= 20000000, BV55 &lt;30000000),1500000,IF(AND(BV55 &gt;= 30000000, BV55 &lt;50000000),2000000,IF(BV55 &lt; 50000000,E,0)))))</f>
        <v>#N/A</v>
      </c>
      <c r="BZ55" s="57" t="e">
        <f t="shared" si="11"/>
        <v>#N/A</v>
      </c>
      <c r="CA55" s="57" t="e">
        <f>VLOOKUP($C55,Sheet2!$A:$BN,CA$6,0)</f>
        <v>#N/A</v>
      </c>
      <c r="CB55" s="57" t="e">
        <f>VLOOKUP($C55,Sheet2!$A:$BN,CB$6,0)</f>
        <v>#N/A</v>
      </c>
      <c r="CC55" s="60" t="e">
        <f>VLOOKUP($C55,Sheet2!$A:$BN,CC$6,0)</f>
        <v>#N/A</v>
      </c>
      <c r="CD55" s="57" t="e">
        <f>IF(AND(CA55 &gt;= 0, CA55 &lt;=10000000),500000,IF(AND(CA55 &gt;= 10000000, CA55 &lt;20000000),1000000,IF(AND(CA55&gt;= 20000000, CA55 &lt;30000000),1500000,IF(AND(CA55 &gt;= 30000000, CA55 &lt;50000000),2000000,IF(CA55 &lt; 50000000,E,0)))))</f>
        <v>#N/A</v>
      </c>
      <c r="CE55" s="57" t="e">
        <f t="shared" si="12"/>
        <v>#N/A</v>
      </c>
    </row>
    <row r="56" spans="1:83" x14ac:dyDescent="0.35">
      <c r="A56" s="21" t="s">
        <v>4</v>
      </c>
      <c r="B56" s="21" t="s">
        <v>83</v>
      </c>
      <c r="C56" s="22" t="s">
        <v>84</v>
      </c>
      <c r="D56" s="57">
        <v>41523000</v>
      </c>
      <c r="E56" s="57">
        <f t="shared" si="13"/>
        <v>11823000</v>
      </c>
      <c r="F56" s="19">
        <v>29700000</v>
      </c>
      <c r="G56" s="19">
        <v>29200000</v>
      </c>
      <c r="H56" s="19">
        <v>27600000</v>
      </c>
      <c r="I56" s="19">
        <v>24400000</v>
      </c>
      <c r="J56" s="19">
        <v>22300000</v>
      </c>
      <c r="K56" s="19">
        <v>20600000</v>
      </c>
      <c r="L56" s="19">
        <v>19000000</v>
      </c>
      <c r="M56" s="19">
        <v>17600000</v>
      </c>
      <c r="N56" s="19">
        <v>15300000</v>
      </c>
      <c r="O56" s="19">
        <v>14200000</v>
      </c>
      <c r="P56" s="19">
        <v>13100000</v>
      </c>
      <c r="Q56" s="19">
        <v>12100000</v>
      </c>
      <c r="S56" s="57">
        <f>VLOOKUP($C56,Sheet2!$A:$BN,S$6,0)</f>
        <v>0</v>
      </c>
      <c r="T56" s="57">
        <f>VLOOKUP($C56,Sheet2!$A:$BN,T$6,0)</f>
        <v>0</v>
      </c>
      <c r="U56" s="60" t="e">
        <f>VLOOKUP($C56,Sheet2!$A:$BN,U$6,0)</f>
        <v>#DIV/0!</v>
      </c>
      <c r="V56" s="57">
        <f>IF(AND(S56 &gt;= 0, S56 &lt;=10000000),500000,IF(AND(S56 &gt;= 10000000, S56 &lt;20000000),1000000,IF(AND(S56&gt;= 20000000, S56 &lt;30000000),1500000,IF(AND(S56 &gt;= 30000000, S56 &lt;50000000),2000000,IF(S56 &lt; 50000000,E,0)))))</f>
        <v>500000</v>
      </c>
      <c r="W56" s="57">
        <f t="shared" si="0"/>
        <v>500000</v>
      </c>
      <c r="X56" s="57">
        <f>VLOOKUP($C56,Sheet2!$A:$BN,X$6,0)</f>
        <v>25200000</v>
      </c>
      <c r="Y56" s="57">
        <f>VLOOKUP($C56,Sheet2!$A:$BN,Y$6,0)</f>
        <v>2299140</v>
      </c>
      <c r="Z56" s="60">
        <f>VLOOKUP($C56,Sheet2!$A:$BN,Z$6,0)</f>
        <v>1.047569638438822</v>
      </c>
      <c r="AA56" s="57">
        <f>IF(AND(X56 &gt;= 0, X56 &lt;=10000000),500000,IF(AND(X56 &gt;= 10000000, X56 &lt;20000000),1000000,IF(AND(X56&gt;= 20000000, X56 &lt;30000000),1500000,IF(AND(X56 &gt;= 30000000, X56 &lt;50000000),2000000,IF(X56 &lt; 50000000,E,0)))))</f>
        <v>1500000</v>
      </c>
      <c r="AB56" s="57">
        <f t="shared" si="1"/>
        <v>29000000</v>
      </c>
      <c r="AC56" s="57">
        <f>VLOOKUP($C56,Sheet2!$A:$BN,AC$6,0)</f>
        <v>0</v>
      </c>
      <c r="AD56" s="57">
        <f>VLOOKUP($C56,Sheet2!$A:$BN,AD$6,0)</f>
        <v>0</v>
      </c>
      <c r="AE56" s="60" t="e">
        <f>VLOOKUP($C56,Sheet2!$A:$BN,AE$6,0)</f>
        <v>#DIV/0!</v>
      </c>
      <c r="AF56" s="57">
        <f>IF(AND(AC56 &gt;= 0, AC56 &lt;=10000000),500000,IF(AND(AC56 &gt;= 10000000, AC56 &lt;20000000),1000000,IF(AND(AC56&gt;= 20000000, AC56 &lt;30000000),1500000,IF(AND(AC56 &gt;= 30000000, AC56 &lt;50000000),2000000,IF(AC56 &lt; 50000000,E,0)))))</f>
        <v>500000</v>
      </c>
      <c r="AG56" s="57">
        <f t="shared" si="2"/>
        <v>500000</v>
      </c>
      <c r="AH56" s="57">
        <f>VLOOKUP($C56,Sheet2!$A:$BN,AH$6,0)</f>
        <v>0</v>
      </c>
      <c r="AI56" s="57">
        <f>VLOOKUP($C56,Sheet2!$A:$BN,AI$6,0)</f>
        <v>0</v>
      </c>
      <c r="AJ56" s="60" t="e">
        <f>VLOOKUP($C56,Sheet2!$A:$BN,AJ$6,0)</f>
        <v>#DIV/0!</v>
      </c>
      <c r="AK56" s="57">
        <f>IF(AND(AH56 &gt;= 0, AH56 &lt;=10000000),500000,IF(AND(AH56 &gt;= 10000000, AH56 &lt;20000000),1000000,IF(AND(AH56&gt;= 20000000, AH56 &lt;30000000),1500000,IF(AND(AH56 &gt;= 30000000, AH56 &lt;50000000),2000000,IF(AH56 &lt; 50000000,E,0)))))</f>
        <v>500000</v>
      </c>
      <c r="AL56" s="57">
        <f t="shared" si="3"/>
        <v>500000</v>
      </c>
      <c r="AM56" s="57">
        <f>VLOOKUP($C56,Sheet2!$A:$BN,AM$6,0)</f>
        <v>0</v>
      </c>
      <c r="AN56" s="57">
        <f>VLOOKUP($C56,Sheet2!$A:$BN,AN$6,0)</f>
        <v>0</v>
      </c>
      <c r="AO56" s="60" t="e">
        <f>VLOOKUP($C56,Sheet2!$A:$BN,AO$6,0)</f>
        <v>#DIV/0!</v>
      </c>
      <c r="AP56" s="57">
        <f>IF(AND(AM56 &gt;= 0, AM56 &lt;=10000000),500000,IF(AND(AM56 &gt;= 10000000, AM56 &lt;20000000),1000000,IF(AND(AM56&gt;= 20000000, AM56 &lt;30000000),1500000,IF(AND(AM56 &gt;= 30000000, AM56 &lt;50000000),2000000,IF(AM56 &lt; 50000000,E,0)))))</f>
        <v>500000</v>
      </c>
      <c r="AQ56" s="57">
        <f t="shared" si="4"/>
        <v>500000</v>
      </c>
      <c r="AR56" s="57">
        <f>VLOOKUP($C56,Sheet2!$A:$BN,AR$6,0)</f>
        <v>0</v>
      </c>
      <c r="AS56" s="57">
        <f>VLOOKUP($C56,Sheet2!$A:$BN,AS$6,0)</f>
        <v>0</v>
      </c>
      <c r="AT56" s="60" t="e">
        <f>VLOOKUP($C56,Sheet2!$A:$BN,AT$6,0)</f>
        <v>#DIV/0!</v>
      </c>
      <c r="AU56" s="57">
        <f>IF(AND(AR56 &gt;= 0, AR56 &lt;=10000000),500000,IF(AND(AR56 &gt;= 10000000, AR56 &lt;20000000),1000000,IF(AND(AR56&gt;= 20000000, AR56 &lt;30000000),1500000,IF(AND(AR56 &gt;= 30000000, AR56 &lt;50000000),2000000,IF(AR56 &lt; 50000000,E,0)))))</f>
        <v>500000</v>
      </c>
      <c r="AV56" s="57">
        <f t="shared" si="5"/>
        <v>500000</v>
      </c>
      <c r="AW56" s="57">
        <f>VLOOKUP($C56,Sheet2!$A:$BN,AW$6,0)</f>
        <v>0</v>
      </c>
      <c r="AX56" s="57">
        <f>VLOOKUP($C56,Sheet2!$A:$BN,AX$6,0)</f>
        <v>0</v>
      </c>
      <c r="AY56" s="60" t="e">
        <f>VLOOKUP($C56,Sheet2!$A:$BN,AY$6,0)</f>
        <v>#DIV/0!</v>
      </c>
      <c r="AZ56" s="57">
        <f>IF(AND(AW56 &gt;= 0, AW56 &lt;=10000000),500000,IF(AND(AW56 &gt;= 10000000, AW56 &lt;20000000),1000000,IF(AND(AW56&gt;= 20000000, AW56 &lt;30000000),1500000,IF(AND(AW56 &gt;= 30000000, AW56 &lt;50000000),2000000,IF(AW56 &lt; 50000000,E,0)))))</f>
        <v>500000</v>
      </c>
      <c r="BA56" s="57">
        <f t="shared" si="6"/>
        <v>500000</v>
      </c>
      <c r="BB56" s="57">
        <f>VLOOKUP($C56,Sheet2!$A:$BN,BB$6,0)</f>
        <v>0</v>
      </c>
      <c r="BC56" s="57">
        <f>VLOOKUP($C56,Sheet2!$A:$BN,BC$6,0)</f>
        <v>0</v>
      </c>
      <c r="BD56" s="60" t="e">
        <f>VLOOKUP($C56,Sheet2!$A:$BN,BD$6,0)</f>
        <v>#DIV/0!</v>
      </c>
      <c r="BE56" s="57">
        <f>IF(AND(BB56 &gt;= 0, BB56 &lt;=10000000),500000,IF(AND(BB56 &gt;= 10000000, BB56 &lt;20000000),1000000,IF(AND(BB56&gt;= 20000000, BB56 &lt;30000000),1500000,IF(AND(BB56 &gt;= 30000000, BB56 &lt;50000000),2000000,IF(BB56 &lt; 50000000,E,0)))))</f>
        <v>500000</v>
      </c>
      <c r="BF56" s="57">
        <f t="shared" si="7"/>
        <v>500000</v>
      </c>
      <c r="BG56" s="57">
        <f>VLOOKUP($C56,Sheet2!$A:$BN,BG$6,0)</f>
        <v>0</v>
      </c>
      <c r="BH56" s="57">
        <f>VLOOKUP($C56,Sheet2!$A:$BN,BH$6,0)</f>
        <v>0</v>
      </c>
      <c r="BI56" s="60" t="e">
        <f>VLOOKUP($C56,Sheet2!$A:$BN,BI$6,0)</f>
        <v>#DIV/0!</v>
      </c>
      <c r="BJ56" s="57">
        <f>IF(AND(BG56 &gt;= 0, BG56 &lt;=10000000),500000,IF(AND(BG56 &gt;= 10000000, BG56 &lt;20000000),1000000,IF(AND(BG56&gt;= 20000000, BG56 &lt;30000000),1500000,IF(AND(BG56 &gt;= 30000000, BG56 &lt;50000000),2000000,IF(BG56 &lt; 50000000,E,0)))))</f>
        <v>500000</v>
      </c>
      <c r="BK56" s="57">
        <f t="shared" si="8"/>
        <v>500000</v>
      </c>
      <c r="BL56" s="57">
        <f>VLOOKUP($C56,Sheet2!$A:$BN,BL$6,0)</f>
        <v>0</v>
      </c>
      <c r="BM56" s="57">
        <f>VLOOKUP($C56,Sheet2!$A:$BN,BM$6,0)</f>
        <v>0</v>
      </c>
      <c r="BN56" s="60" t="e">
        <f>VLOOKUP($C56,Sheet2!$A:$BN,BN$6,0)</f>
        <v>#DIV/0!</v>
      </c>
      <c r="BO56" s="57">
        <f>IF(AND(BL56 &gt;= 0, BL56 &lt;=10000000),500000,IF(AND(BL56 &gt;= 10000000, BL56 &lt;20000000),1000000,IF(AND(BL56&gt;= 20000000, BL56 &lt;30000000),1500000,IF(AND(BL56 &gt;= 30000000, BL56 &lt;50000000),2000000,IF(BL56 &lt; 50000000,E,0)))))</f>
        <v>500000</v>
      </c>
      <c r="BP56" s="57">
        <f t="shared" si="9"/>
        <v>500000</v>
      </c>
      <c r="BQ56" s="57">
        <f>VLOOKUP($C56,Sheet2!$A:$BN,BQ$6,0)</f>
        <v>0</v>
      </c>
      <c r="BR56" s="57">
        <f>VLOOKUP($C56,Sheet2!$A:$BN,BR$6,0)</f>
        <v>0</v>
      </c>
      <c r="BS56" s="60" t="e">
        <f>VLOOKUP($C56,Sheet2!$A:$BN,BS$6,0)</f>
        <v>#DIV/0!</v>
      </c>
      <c r="BT56" s="57">
        <f>IF(AND(BQ56 &gt;= 0, BQ56 &lt;=10000000),500000,IF(AND(BQ56 &gt;= 10000000, BQ56 &lt;20000000),1000000,IF(AND(BQ56&gt;= 20000000, BQ56 &lt;30000000),1500000,IF(AND(BQ56 &gt;= 30000000, BQ56 &lt;50000000),2000000,IF(BQ56 &lt; 50000000,E,0)))))</f>
        <v>500000</v>
      </c>
      <c r="BU56" s="57">
        <f t="shared" si="10"/>
        <v>500000</v>
      </c>
      <c r="BV56" s="57">
        <f>VLOOKUP($C56,Sheet2!$A:$BN,BV$6,0)</f>
        <v>0</v>
      </c>
      <c r="BW56" s="57">
        <f>VLOOKUP($C56,Sheet2!$A:$BN,BW$6,0)</f>
        <v>0</v>
      </c>
      <c r="BX56" s="60" t="e">
        <f>VLOOKUP($C56,Sheet2!$A:$BN,BX$6,0)</f>
        <v>#DIV/0!</v>
      </c>
      <c r="BY56" s="57">
        <f>IF(AND(BV56 &gt;= 0, BV56 &lt;=10000000),500000,IF(AND(BV56 &gt;= 10000000, BV56 &lt;20000000),1000000,IF(AND(BV56&gt;= 20000000, BV56 &lt;30000000),1500000,IF(AND(BV56 &gt;= 30000000, BV56 &lt;50000000),2000000,IF(BV56 &lt; 50000000,E,0)))))</f>
        <v>500000</v>
      </c>
      <c r="BZ56" s="57">
        <f t="shared" si="11"/>
        <v>500000</v>
      </c>
      <c r="CA56" s="57">
        <f>VLOOKUP($C56,Sheet2!$A:$BN,CA$6,0)</f>
        <v>0</v>
      </c>
      <c r="CB56" s="57">
        <f>VLOOKUP($C56,Sheet2!$A:$BN,CB$6,0)</f>
        <v>0</v>
      </c>
      <c r="CC56" s="60" t="e">
        <f>VLOOKUP($C56,Sheet2!$A:$BN,CC$6,0)</f>
        <v>#DIV/0!</v>
      </c>
      <c r="CD56" s="57">
        <f>IF(AND(CA56 &gt;= 0, CA56 &lt;=10000000),500000,IF(AND(CA56 &gt;= 10000000, CA56 &lt;20000000),1000000,IF(AND(CA56&gt;= 20000000, CA56 &lt;30000000),1500000,IF(AND(CA56 &gt;= 30000000, CA56 &lt;50000000),2000000,IF(CA56 &lt; 50000000,E,0)))))</f>
        <v>500000</v>
      </c>
      <c r="CE56" s="57">
        <f t="shared" si="12"/>
        <v>500000</v>
      </c>
    </row>
    <row r="57" spans="1:83" x14ac:dyDescent="0.35">
      <c r="A57" s="21" t="s">
        <v>4</v>
      </c>
      <c r="B57" s="21" t="s">
        <v>85</v>
      </c>
      <c r="C57" s="22" t="s">
        <v>86</v>
      </c>
      <c r="D57" s="57">
        <v>41000000</v>
      </c>
      <c r="E57" s="57">
        <f t="shared" si="13"/>
        <v>11300000</v>
      </c>
      <c r="F57" s="19">
        <v>29700000</v>
      </c>
      <c r="G57" s="19">
        <v>29200000</v>
      </c>
      <c r="H57" s="19">
        <v>27600000</v>
      </c>
      <c r="I57" s="19">
        <v>24400000</v>
      </c>
      <c r="J57" s="19">
        <v>22300000</v>
      </c>
      <c r="K57" s="19">
        <v>20600000</v>
      </c>
      <c r="L57" s="19">
        <v>19000000</v>
      </c>
      <c r="M57" s="19">
        <v>17600000</v>
      </c>
      <c r="N57" s="19">
        <v>15300000</v>
      </c>
      <c r="O57" s="19">
        <v>14200000</v>
      </c>
      <c r="P57" s="19">
        <v>13100000</v>
      </c>
      <c r="Q57" s="19">
        <v>12100000</v>
      </c>
      <c r="S57" s="57">
        <f>VLOOKUP($C57,Sheet2!$A:$BN,S$6,0)</f>
        <v>0</v>
      </c>
      <c r="T57" s="57">
        <f>VLOOKUP($C57,Sheet2!$A:$BN,T$6,0)</f>
        <v>0</v>
      </c>
      <c r="U57" s="60" t="e">
        <f>VLOOKUP($C57,Sheet2!$A:$BN,U$6,0)</f>
        <v>#DIV/0!</v>
      </c>
      <c r="V57" s="57">
        <f>IF(AND(S57 &gt;= 0, S57 &lt;=10000000),500000,IF(AND(S57 &gt;= 10000000, S57 &lt;20000000),1000000,IF(AND(S57&gt;= 20000000, S57 &lt;30000000),1500000,IF(AND(S57 &gt;= 30000000, S57 &lt;50000000),2000000,IF(S57 &lt; 50000000,E,0)))))</f>
        <v>500000</v>
      </c>
      <c r="W57" s="57">
        <f t="shared" si="0"/>
        <v>500000</v>
      </c>
      <c r="X57" s="57">
        <f>VLOOKUP($C57,Sheet2!$A:$BN,X$6,0)</f>
        <v>0</v>
      </c>
      <c r="Y57" s="57">
        <f>VLOOKUP($C57,Sheet2!$A:$BN,Y$6,0)</f>
        <v>0</v>
      </c>
      <c r="Z57" s="60" t="e">
        <f>VLOOKUP($C57,Sheet2!$A:$BN,Z$6,0)</f>
        <v>#DIV/0!</v>
      </c>
      <c r="AA57" s="57">
        <f>IF(AND(X57 &gt;= 0, X57 &lt;=10000000),500000,IF(AND(X57 &gt;= 10000000, X57 &lt;20000000),1000000,IF(AND(X57&gt;= 20000000, X57 &lt;30000000),1500000,IF(AND(X57 &gt;= 30000000, X57 &lt;50000000),2000000,IF(X57 &lt; 50000000,E,0)))))</f>
        <v>500000</v>
      </c>
      <c r="AB57" s="57">
        <f t="shared" si="1"/>
        <v>500000</v>
      </c>
      <c r="AC57" s="57">
        <f>VLOOKUP($C57,Sheet2!$A:$BN,AC$6,0)</f>
        <v>0</v>
      </c>
      <c r="AD57" s="57">
        <f>VLOOKUP($C57,Sheet2!$A:$BN,AD$6,0)</f>
        <v>0</v>
      </c>
      <c r="AE57" s="60" t="e">
        <f>VLOOKUP($C57,Sheet2!$A:$BN,AE$6,0)</f>
        <v>#DIV/0!</v>
      </c>
      <c r="AF57" s="57">
        <f>IF(AND(AC57 &gt;= 0, AC57 &lt;=10000000),500000,IF(AND(AC57 &gt;= 10000000, AC57 &lt;20000000),1000000,IF(AND(AC57&gt;= 20000000, AC57 &lt;30000000),1500000,IF(AND(AC57 &gt;= 30000000, AC57 &lt;50000000),2000000,IF(AC57 &lt; 50000000,E,0)))))</f>
        <v>500000</v>
      </c>
      <c r="AG57" s="57">
        <f t="shared" si="2"/>
        <v>500000</v>
      </c>
      <c r="AH57" s="57">
        <f>VLOOKUP($C57,Sheet2!$A:$BN,AH$6,0)</f>
        <v>0</v>
      </c>
      <c r="AI57" s="57">
        <f>VLOOKUP($C57,Sheet2!$A:$BN,AI$6,0)</f>
        <v>0</v>
      </c>
      <c r="AJ57" s="60" t="e">
        <f>VLOOKUP($C57,Sheet2!$A:$BN,AJ$6,0)</f>
        <v>#DIV/0!</v>
      </c>
      <c r="AK57" s="57">
        <f>IF(AND(AH57 &gt;= 0, AH57 &lt;=10000000),500000,IF(AND(AH57 &gt;= 10000000, AH57 &lt;20000000),1000000,IF(AND(AH57&gt;= 20000000, AH57 &lt;30000000),1500000,IF(AND(AH57 &gt;= 30000000, AH57 &lt;50000000),2000000,IF(AH57 &lt; 50000000,E,0)))))</f>
        <v>500000</v>
      </c>
      <c r="AL57" s="57">
        <f t="shared" si="3"/>
        <v>500000</v>
      </c>
      <c r="AM57" s="57">
        <f>VLOOKUP($C57,Sheet2!$A:$BN,AM$6,0)</f>
        <v>0</v>
      </c>
      <c r="AN57" s="57">
        <f>VLOOKUP($C57,Sheet2!$A:$BN,AN$6,0)</f>
        <v>0</v>
      </c>
      <c r="AO57" s="60" t="e">
        <f>VLOOKUP($C57,Sheet2!$A:$BN,AO$6,0)</f>
        <v>#DIV/0!</v>
      </c>
      <c r="AP57" s="57">
        <f>IF(AND(AM57 &gt;= 0, AM57 &lt;=10000000),500000,IF(AND(AM57 &gt;= 10000000, AM57 &lt;20000000),1000000,IF(AND(AM57&gt;= 20000000, AM57 &lt;30000000),1500000,IF(AND(AM57 &gt;= 30000000, AM57 &lt;50000000),2000000,IF(AM57 &lt; 50000000,E,0)))))</f>
        <v>500000</v>
      </c>
      <c r="AQ57" s="57">
        <f t="shared" si="4"/>
        <v>500000</v>
      </c>
      <c r="AR57" s="57">
        <f>VLOOKUP($C57,Sheet2!$A:$BN,AR$6,0)</f>
        <v>14690000</v>
      </c>
      <c r="AS57" s="57">
        <f>VLOOKUP($C57,Sheet2!$A:$BN,AS$6,0)</f>
        <v>3836761</v>
      </c>
      <c r="AT57" s="60">
        <f>VLOOKUP($C57,Sheet2!$A:$BN,AT$6,0)</f>
        <v>0.95318264050019186</v>
      </c>
      <c r="AU57" s="57">
        <f>IF(AND(AR57 &gt;= 0, AR57 &lt;=10000000),500000,IF(AND(AR57 &gt;= 10000000, AR57 &lt;20000000),1000000,IF(AND(AR57&gt;= 20000000, AR57 &lt;30000000),1500000,IF(AND(AR57 &gt;= 30000000, AR57 &lt;50000000),2000000,IF(AR57 &lt; 50000000,E,0)))))</f>
        <v>1000000</v>
      </c>
      <c r="AV57" s="57">
        <f t="shared" si="5"/>
        <v>19600000</v>
      </c>
      <c r="AW57" s="57">
        <f>VLOOKUP($C57,Sheet2!$A:$BN,AW$6,0)</f>
        <v>0</v>
      </c>
      <c r="AX57" s="57">
        <f>VLOOKUP($C57,Sheet2!$A:$BN,AX$6,0)</f>
        <v>0</v>
      </c>
      <c r="AY57" s="60" t="e">
        <f>VLOOKUP($C57,Sheet2!$A:$BN,AY$6,0)</f>
        <v>#DIV/0!</v>
      </c>
      <c r="AZ57" s="57">
        <f>IF(AND(AW57 &gt;= 0, AW57 &lt;=10000000),500000,IF(AND(AW57 &gt;= 10000000, AW57 &lt;20000000),1000000,IF(AND(AW57&gt;= 20000000, AW57 &lt;30000000),1500000,IF(AND(AW57 &gt;= 30000000, AW57 &lt;50000000),2000000,IF(AW57 &lt; 50000000,E,0)))))</f>
        <v>500000</v>
      </c>
      <c r="BA57" s="57">
        <f t="shared" si="6"/>
        <v>500000</v>
      </c>
      <c r="BB57" s="57">
        <f>VLOOKUP($C57,Sheet2!$A:$BN,BB$6,0)</f>
        <v>0</v>
      </c>
      <c r="BC57" s="57">
        <f>VLOOKUP($C57,Sheet2!$A:$BN,BC$6,0)</f>
        <v>0</v>
      </c>
      <c r="BD57" s="60" t="e">
        <f>VLOOKUP($C57,Sheet2!$A:$BN,BD$6,0)</f>
        <v>#DIV/0!</v>
      </c>
      <c r="BE57" s="57">
        <f>IF(AND(BB57 &gt;= 0, BB57 &lt;=10000000),500000,IF(AND(BB57 &gt;= 10000000, BB57 &lt;20000000),1000000,IF(AND(BB57&gt;= 20000000, BB57 &lt;30000000),1500000,IF(AND(BB57 &gt;= 30000000, BB57 &lt;50000000),2000000,IF(BB57 &lt; 50000000,E,0)))))</f>
        <v>500000</v>
      </c>
      <c r="BF57" s="57">
        <f t="shared" si="7"/>
        <v>500000</v>
      </c>
      <c r="BG57" s="57">
        <f>VLOOKUP($C57,Sheet2!$A:$BN,BG$6,0)</f>
        <v>0</v>
      </c>
      <c r="BH57" s="57">
        <f>VLOOKUP($C57,Sheet2!$A:$BN,BH$6,0)</f>
        <v>0</v>
      </c>
      <c r="BI57" s="60" t="e">
        <f>VLOOKUP($C57,Sheet2!$A:$BN,BI$6,0)</f>
        <v>#DIV/0!</v>
      </c>
      <c r="BJ57" s="57">
        <f>IF(AND(BG57 &gt;= 0, BG57 &lt;=10000000),500000,IF(AND(BG57 &gt;= 10000000, BG57 &lt;20000000),1000000,IF(AND(BG57&gt;= 20000000, BG57 &lt;30000000),1500000,IF(AND(BG57 &gt;= 30000000, BG57 &lt;50000000),2000000,IF(BG57 &lt; 50000000,E,0)))))</f>
        <v>500000</v>
      </c>
      <c r="BK57" s="57">
        <f t="shared" si="8"/>
        <v>500000</v>
      </c>
      <c r="BL57" s="57">
        <f>VLOOKUP($C57,Sheet2!$A:$BN,BL$6,0)</f>
        <v>0</v>
      </c>
      <c r="BM57" s="57">
        <f>VLOOKUP($C57,Sheet2!$A:$BN,BM$6,0)</f>
        <v>0</v>
      </c>
      <c r="BN57" s="60" t="e">
        <f>VLOOKUP($C57,Sheet2!$A:$BN,BN$6,0)</f>
        <v>#DIV/0!</v>
      </c>
      <c r="BO57" s="57">
        <f>IF(AND(BL57 &gt;= 0, BL57 &lt;=10000000),500000,IF(AND(BL57 &gt;= 10000000, BL57 &lt;20000000),1000000,IF(AND(BL57&gt;= 20000000, BL57 &lt;30000000),1500000,IF(AND(BL57 &gt;= 30000000, BL57 &lt;50000000),2000000,IF(BL57 &lt; 50000000,E,0)))))</f>
        <v>500000</v>
      </c>
      <c r="BP57" s="57">
        <f t="shared" si="9"/>
        <v>500000</v>
      </c>
      <c r="BQ57" s="57">
        <f>VLOOKUP($C57,Sheet2!$A:$BN,BQ$6,0)</f>
        <v>0</v>
      </c>
      <c r="BR57" s="57">
        <f>VLOOKUP($C57,Sheet2!$A:$BN,BR$6,0)</f>
        <v>0</v>
      </c>
      <c r="BS57" s="60" t="e">
        <f>VLOOKUP($C57,Sheet2!$A:$BN,BS$6,0)</f>
        <v>#DIV/0!</v>
      </c>
      <c r="BT57" s="57">
        <f>IF(AND(BQ57 &gt;= 0, BQ57 &lt;=10000000),500000,IF(AND(BQ57 &gt;= 10000000, BQ57 &lt;20000000),1000000,IF(AND(BQ57&gt;= 20000000, BQ57 &lt;30000000),1500000,IF(AND(BQ57 &gt;= 30000000, BQ57 &lt;50000000),2000000,IF(BQ57 &lt; 50000000,E,0)))))</f>
        <v>500000</v>
      </c>
      <c r="BU57" s="57">
        <f t="shared" si="10"/>
        <v>500000</v>
      </c>
      <c r="BV57" s="57">
        <f>VLOOKUP($C57,Sheet2!$A:$BN,BV$6,0)</f>
        <v>0</v>
      </c>
      <c r="BW57" s="57">
        <f>VLOOKUP($C57,Sheet2!$A:$BN,BW$6,0)</f>
        <v>0</v>
      </c>
      <c r="BX57" s="60" t="e">
        <f>VLOOKUP($C57,Sheet2!$A:$BN,BX$6,0)</f>
        <v>#DIV/0!</v>
      </c>
      <c r="BY57" s="57">
        <f>IF(AND(BV57 &gt;= 0, BV57 &lt;=10000000),500000,IF(AND(BV57 &gt;= 10000000, BV57 &lt;20000000),1000000,IF(AND(BV57&gt;= 20000000, BV57 &lt;30000000),1500000,IF(AND(BV57 &gt;= 30000000, BV57 &lt;50000000),2000000,IF(BV57 &lt; 50000000,E,0)))))</f>
        <v>500000</v>
      </c>
      <c r="BZ57" s="57">
        <f t="shared" si="11"/>
        <v>500000</v>
      </c>
      <c r="CA57" s="57">
        <f>VLOOKUP($C57,Sheet2!$A:$BN,CA$6,0)</f>
        <v>0</v>
      </c>
      <c r="CB57" s="57">
        <f>VLOOKUP($C57,Sheet2!$A:$BN,CB$6,0)</f>
        <v>0</v>
      </c>
      <c r="CC57" s="60" t="e">
        <f>VLOOKUP($C57,Sheet2!$A:$BN,CC$6,0)</f>
        <v>#DIV/0!</v>
      </c>
      <c r="CD57" s="57">
        <f>IF(AND(CA57 &gt;= 0, CA57 &lt;=10000000),500000,IF(AND(CA57 &gt;= 10000000, CA57 &lt;20000000),1000000,IF(AND(CA57&gt;= 20000000, CA57 &lt;30000000),1500000,IF(AND(CA57 &gt;= 30000000, CA57 &lt;50000000),2000000,IF(CA57 &lt; 50000000,E,0)))))</f>
        <v>500000</v>
      </c>
      <c r="CE57" s="57">
        <f t="shared" si="12"/>
        <v>500000</v>
      </c>
    </row>
    <row r="58" spans="1:83" x14ac:dyDescent="0.35">
      <c r="A58" s="21" t="s">
        <v>4</v>
      </c>
      <c r="B58" s="21" t="s">
        <v>87</v>
      </c>
      <c r="C58" s="22" t="s">
        <v>88</v>
      </c>
      <c r="D58" s="57">
        <v>0</v>
      </c>
      <c r="E58" s="57">
        <f t="shared" si="13"/>
        <v>-48700000</v>
      </c>
      <c r="F58" s="19">
        <v>48700000</v>
      </c>
      <c r="G58" s="19">
        <v>47700000</v>
      </c>
      <c r="H58" s="19">
        <v>46700000</v>
      </c>
      <c r="I58" s="19">
        <v>44500000</v>
      </c>
      <c r="J58" s="19">
        <v>41600000</v>
      </c>
      <c r="K58" s="19">
        <v>34300000</v>
      </c>
      <c r="L58" s="19">
        <v>31200000</v>
      </c>
      <c r="M58" s="19">
        <v>27900000</v>
      </c>
      <c r="N58" s="19">
        <v>24700000</v>
      </c>
      <c r="O58" s="19">
        <v>22900000</v>
      </c>
      <c r="P58" s="19">
        <v>21500000</v>
      </c>
      <c r="Q58" s="19">
        <v>19900000</v>
      </c>
      <c r="S58" s="57" t="e">
        <f>VLOOKUP($C58,Sheet2!$A:$BN,S$6,0)</f>
        <v>#N/A</v>
      </c>
      <c r="T58" s="57" t="e">
        <f>VLOOKUP($C58,Sheet2!$A:$BN,T$6,0)</f>
        <v>#N/A</v>
      </c>
      <c r="U58" s="60" t="e">
        <f>VLOOKUP($C58,Sheet2!$A:$BN,U$6,0)</f>
        <v>#N/A</v>
      </c>
      <c r="V58" s="57" t="e">
        <f>IF(AND(S58 &gt;= 0, S58 &lt;=10000000),500000,IF(AND(S58 &gt;= 10000000, S58 &lt;20000000),1000000,IF(AND(S58&gt;= 20000000, S58 &lt;30000000),1500000,IF(AND(S58 &gt;= 30000000, S58 &lt;50000000),2000000,IF(S58 &lt; 50000000,E,0)))))</f>
        <v>#N/A</v>
      </c>
      <c r="W58" s="57" t="e">
        <f t="shared" si="0"/>
        <v>#N/A</v>
      </c>
      <c r="X58" s="57" t="e">
        <f>VLOOKUP($C58,Sheet2!$A:$BN,X$6,0)</f>
        <v>#N/A</v>
      </c>
      <c r="Y58" s="57" t="e">
        <f>VLOOKUP($C58,Sheet2!$A:$BN,Y$6,0)</f>
        <v>#N/A</v>
      </c>
      <c r="Z58" s="60" t="e">
        <f>VLOOKUP($C58,Sheet2!$A:$BN,Z$6,0)</f>
        <v>#N/A</v>
      </c>
      <c r="AA58" s="57" t="e">
        <f>IF(AND(X58 &gt;= 0, X58 &lt;=10000000),500000,IF(AND(X58 &gt;= 10000000, X58 &lt;20000000),1000000,IF(AND(X58&gt;= 20000000, X58 &lt;30000000),1500000,IF(AND(X58 &gt;= 30000000, X58 &lt;50000000),2000000,IF(X58 &lt; 50000000,E,0)))))</f>
        <v>#N/A</v>
      </c>
      <c r="AB58" s="57" t="e">
        <f t="shared" si="1"/>
        <v>#N/A</v>
      </c>
      <c r="AC58" s="57" t="e">
        <f>VLOOKUP($C58,Sheet2!$A:$BN,AC$6,0)</f>
        <v>#N/A</v>
      </c>
      <c r="AD58" s="57" t="e">
        <f>VLOOKUP($C58,Sheet2!$A:$BN,AD$6,0)</f>
        <v>#N/A</v>
      </c>
      <c r="AE58" s="60" t="e">
        <f>VLOOKUP($C58,Sheet2!$A:$BN,AE$6,0)</f>
        <v>#N/A</v>
      </c>
      <c r="AF58" s="57" t="e">
        <f>IF(AND(AC58 &gt;= 0, AC58 &lt;=10000000),500000,IF(AND(AC58 &gt;= 10000000, AC58 &lt;20000000),1000000,IF(AND(AC58&gt;= 20000000, AC58 &lt;30000000),1500000,IF(AND(AC58 &gt;= 30000000, AC58 &lt;50000000),2000000,IF(AC58 &lt; 50000000,E,0)))))</f>
        <v>#N/A</v>
      </c>
      <c r="AG58" s="57" t="e">
        <f t="shared" si="2"/>
        <v>#N/A</v>
      </c>
      <c r="AH58" s="57" t="e">
        <f>VLOOKUP($C58,Sheet2!$A:$BN,AH$6,0)</f>
        <v>#N/A</v>
      </c>
      <c r="AI58" s="57" t="e">
        <f>VLOOKUP($C58,Sheet2!$A:$BN,AI$6,0)</f>
        <v>#N/A</v>
      </c>
      <c r="AJ58" s="60" t="e">
        <f>VLOOKUP($C58,Sheet2!$A:$BN,AJ$6,0)</f>
        <v>#N/A</v>
      </c>
      <c r="AK58" s="57" t="e">
        <f>IF(AND(AH58 &gt;= 0, AH58 &lt;=10000000),500000,IF(AND(AH58 &gt;= 10000000, AH58 &lt;20000000),1000000,IF(AND(AH58&gt;= 20000000, AH58 &lt;30000000),1500000,IF(AND(AH58 &gt;= 30000000, AH58 &lt;50000000),2000000,IF(AH58 &lt; 50000000,E,0)))))</f>
        <v>#N/A</v>
      </c>
      <c r="AL58" s="57" t="e">
        <f t="shared" si="3"/>
        <v>#N/A</v>
      </c>
      <c r="AM58" s="57" t="e">
        <f>VLOOKUP($C58,Sheet2!$A:$BN,AM$6,0)</f>
        <v>#N/A</v>
      </c>
      <c r="AN58" s="57" t="e">
        <f>VLOOKUP($C58,Sheet2!$A:$BN,AN$6,0)</f>
        <v>#N/A</v>
      </c>
      <c r="AO58" s="60" t="e">
        <f>VLOOKUP($C58,Sheet2!$A:$BN,AO$6,0)</f>
        <v>#N/A</v>
      </c>
      <c r="AP58" s="57" t="e">
        <f>IF(AND(AM58 &gt;= 0, AM58 &lt;=10000000),500000,IF(AND(AM58 &gt;= 10000000, AM58 &lt;20000000),1000000,IF(AND(AM58&gt;= 20000000, AM58 &lt;30000000),1500000,IF(AND(AM58 &gt;= 30000000, AM58 &lt;50000000),2000000,IF(AM58 &lt; 50000000,E,0)))))</f>
        <v>#N/A</v>
      </c>
      <c r="AQ58" s="57" t="e">
        <f t="shared" si="4"/>
        <v>#N/A</v>
      </c>
      <c r="AR58" s="57" t="e">
        <f>VLOOKUP($C58,Sheet2!$A:$BN,AR$6,0)</f>
        <v>#N/A</v>
      </c>
      <c r="AS58" s="57" t="e">
        <f>VLOOKUP($C58,Sheet2!$A:$BN,AS$6,0)</f>
        <v>#N/A</v>
      </c>
      <c r="AT58" s="60" t="e">
        <f>VLOOKUP($C58,Sheet2!$A:$BN,AT$6,0)</f>
        <v>#N/A</v>
      </c>
      <c r="AU58" s="57" t="e">
        <f>IF(AND(AR58 &gt;= 0, AR58 &lt;=10000000),500000,IF(AND(AR58 &gt;= 10000000, AR58 &lt;20000000),1000000,IF(AND(AR58&gt;= 20000000, AR58 &lt;30000000),1500000,IF(AND(AR58 &gt;= 30000000, AR58 &lt;50000000),2000000,IF(AR58 &lt; 50000000,E,0)))))</f>
        <v>#N/A</v>
      </c>
      <c r="AV58" s="57" t="e">
        <f t="shared" si="5"/>
        <v>#N/A</v>
      </c>
      <c r="AW58" s="57" t="e">
        <f>VLOOKUP($C58,Sheet2!$A:$BN,AW$6,0)</f>
        <v>#N/A</v>
      </c>
      <c r="AX58" s="57" t="e">
        <f>VLOOKUP($C58,Sheet2!$A:$BN,AX$6,0)</f>
        <v>#N/A</v>
      </c>
      <c r="AY58" s="60" t="e">
        <f>VLOOKUP($C58,Sheet2!$A:$BN,AY$6,0)</f>
        <v>#N/A</v>
      </c>
      <c r="AZ58" s="57" t="e">
        <f>IF(AND(AW58 &gt;= 0, AW58 &lt;=10000000),500000,IF(AND(AW58 &gt;= 10000000, AW58 &lt;20000000),1000000,IF(AND(AW58&gt;= 20000000, AW58 &lt;30000000),1500000,IF(AND(AW58 &gt;= 30000000, AW58 &lt;50000000),2000000,IF(AW58 &lt; 50000000,E,0)))))</f>
        <v>#N/A</v>
      </c>
      <c r="BA58" s="57" t="e">
        <f t="shared" si="6"/>
        <v>#N/A</v>
      </c>
      <c r="BB58" s="57" t="e">
        <f>VLOOKUP($C58,Sheet2!$A:$BN,BB$6,0)</f>
        <v>#N/A</v>
      </c>
      <c r="BC58" s="57" t="e">
        <f>VLOOKUP($C58,Sheet2!$A:$BN,BC$6,0)</f>
        <v>#N/A</v>
      </c>
      <c r="BD58" s="60" t="e">
        <f>VLOOKUP($C58,Sheet2!$A:$BN,BD$6,0)</f>
        <v>#N/A</v>
      </c>
      <c r="BE58" s="57" t="e">
        <f>IF(AND(BB58 &gt;= 0, BB58 &lt;=10000000),500000,IF(AND(BB58 &gt;= 10000000, BB58 &lt;20000000),1000000,IF(AND(BB58&gt;= 20000000, BB58 &lt;30000000),1500000,IF(AND(BB58 &gt;= 30000000, BB58 &lt;50000000),2000000,IF(BB58 &lt; 50000000,E,0)))))</f>
        <v>#N/A</v>
      </c>
      <c r="BF58" s="57" t="e">
        <f t="shared" si="7"/>
        <v>#N/A</v>
      </c>
      <c r="BG58" s="57" t="e">
        <f>VLOOKUP($C58,Sheet2!$A:$BN,BG$6,0)</f>
        <v>#N/A</v>
      </c>
      <c r="BH58" s="57" t="e">
        <f>VLOOKUP($C58,Sheet2!$A:$BN,BH$6,0)</f>
        <v>#N/A</v>
      </c>
      <c r="BI58" s="60" t="e">
        <f>VLOOKUP($C58,Sheet2!$A:$BN,BI$6,0)</f>
        <v>#N/A</v>
      </c>
      <c r="BJ58" s="57" t="e">
        <f>IF(AND(BG58 &gt;= 0, BG58 &lt;=10000000),500000,IF(AND(BG58 &gt;= 10000000, BG58 &lt;20000000),1000000,IF(AND(BG58&gt;= 20000000, BG58 &lt;30000000),1500000,IF(AND(BG58 &gt;= 30000000, BG58 &lt;50000000),2000000,IF(BG58 &lt; 50000000,E,0)))))</f>
        <v>#N/A</v>
      </c>
      <c r="BK58" s="57" t="e">
        <f t="shared" si="8"/>
        <v>#N/A</v>
      </c>
      <c r="BL58" s="57" t="e">
        <f>VLOOKUP($C58,Sheet2!$A:$BN,BL$6,0)</f>
        <v>#N/A</v>
      </c>
      <c r="BM58" s="57" t="e">
        <f>VLOOKUP($C58,Sheet2!$A:$BN,BM$6,0)</f>
        <v>#N/A</v>
      </c>
      <c r="BN58" s="60" t="e">
        <f>VLOOKUP($C58,Sheet2!$A:$BN,BN$6,0)</f>
        <v>#N/A</v>
      </c>
      <c r="BO58" s="57" t="e">
        <f>IF(AND(BL58 &gt;= 0, BL58 &lt;=10000000),500000,IF(AND(BL58 &gt;= 10000000, BL58 &lt;20000000),1000000,IF(AND(BL58&gt;= 20000000, BL58 &lt;30000000),1500000,IF(AND(BL58 &gt;= 30000000, BL58 &lt;50000000),2000000,IF(BL58 &lt; 50000000,E,0)))))</f>
        <v>#N/A</v>
      </c>
      <c r="BP58" s="57" t="e">
        <f t="shared" si="9"/>
        <v>#N/A</v>
      </c>
      <c r="BQ58" s="57" t="e">
        <f>VLOOKUP($C58,Sheet2!$A:$BN,BQ$6,0)</f>
        <v>#N/A</v>
      </c>
      <c r="BR58" s="57" t="e">
        <f>VLOOKUP($C58,Sheet2!$A:$BN,BR$6,0)</f>
        <v>#N/A</v>
      </c>
      <c r="BS58" s="60" t="e">
        <f>VLOOKUP($C58,Sheet2!$A:$BN,BS$6,0)</f>
        <v>#N/A</v>
      </c>
      <c r="BT58" s="57" t="e">
        <f>IF(AND(BQ58 &gt;= 0, BQ58 &lt;=10000000),500000,IF(AND(BQ58 &gt;= 10000000, BQ58 &lt;20000000),1000000,IF(AND(BQ58&gt;= 20000000, BQ58 &lt;30000000),1500000,IF(AND(BQ58 &gt;= 30000000, BQ58 &lt;50000000),2000000,IF(BQ58 &lt; 50000000,E,0)))))</f>
        <v>#N/A</v>
      </c>
      <c r="BU58" s="57" t="e">
        <f t="shared" si="10"/>
        <v>#N/A</v>
      </c>
      <c r="BV58" s="57" t="e">
        <f>VLOOKUP($C58,Sheet2!$A:$BN,BV$6,0)</f>
        <v>#N/A</v>
      </c>
      <c r="BW58" s="57" t="e">
        <f>VLOOKUP($C58,Sheet2!$A:$BN,BW$6,0)</f>
        <v>#N/A</v>
      </c>
      <c r="BX58" s="60" t="e">
        <f>VLOOKUP($C58,Sheet2!$A:$BN,BX$6,0)</f>
        <v>#N/A</v>
      </c>
      <c r="BY58" s="57" t="e">
        <f>IF(AND(BV58 &gt;= 0, BV58 &lt;=10000000),500000,IF(AND(BV58 &gt;= 10000000, BV58 &lt;20000000),1000000,IF(AND(BV58&gt;= 20000000, BV58 &lt;30000000),1500000,IF(AND(BV58 &gt;= 30000000, BV58 &lt;50000000),2000000,IF(BV58 &lt; 50000000,E,0)))))</f>
        <v>#N/A</v>
      </c>
      <c r="BZ58" s="57" t="e">
        <f t="shared" si="11"/>
        <v>#N/A</v>
      </c>
      <c r="CA58" s="57" t="e">
        <f>VLOOKUP($C58,Sheet2!$A:$BN,CA$6,0)</f>
        <v>#N/A</v>
      </c>
      <c r="CB58" s="57" t="e">
        <f>VLOOKUP($C58,Sheet2!$A:$BN,CB$6,0)</f>
        <v>#N/A</v>
      </c>
      <c r="CC58" s="60" t="e">
        <f>VLOOKUP($C58,Sheet2!$A:$BN,CC$6,0)</f>
        <v>#N/A</v>
      </c>
      <c r="CD58" s="57" t="e">
        <f>IF(AND(CA58 &gt;= 0, CA58 &lt;=10000000),500000,IF(AND(CA58 &gt;= 10000000, CA58 &lt;20000000),1000000,IF(AND(CA58&gt;= 20000000, CA58 &lt;30000000),1500000,IF(AND(CA58 &gt;= 30000000, CA58 &lt;50000000),2000000,IF(CA58 &lt; 50000000,E,0)))))</f>
        <v>#N/A</v>
      </c>
      <c r="CE58" s="57" t="e">
        <f t="shared" si="12"/>
        <v>#N/A</v>
      </c>
    </row>
    <row r="59" spans="1:83" x14ac:dyDescent="0.35">
      <c r="A59" s="21" t="s">
        <v>4</v>
      </c>
      <c r="B59" s="21" t="s">
        <v>89</v>
      </c>
      <c r="C59" s="22" t="s">
        <v>90</v>
      </c>
      <c r="D59" s="57">
        <v>0</v>
      </c>
      <c r="E59" s="57">
        <f t="shared" si="13"/>
        <v>-54400000</v>
      </c>
      <c r="F59" s="19">
        <v>54400000</v>
      </c>
      <c r="G59" s="19">
        <v>53400000</v>
      </c>
      <c r="H59" s="19">
        <v>52300000</v>
      </c>
      <c r="I59" s="19">
        <v>49800000</v>
      </c>
      <c r="J59" s="19">
        <v>46500000</v>
      </c>
      <c r="K59" s="19">
        <v>38300000</v>
      </c>
      <c r="L59" s="19">
        <v>34900000</v>
      </c>
      <c r="M59" s="19">
        <v>31200000</v>
      </c>
      <c r="N59" s="19">
        <v>27700000</v>
      </c>
      <c r="O59" s="19">
        <v>25600000</v>
      </c>
      <c r="P59" s="19">
        <v>23800000</v>
      </c>
      <c r="Q59" s="19">
        <v>22200000</v>
      </c>
      <c r="S59" s="57">
        <f>VLOOKUP($C59,Sheet2!$A:$BN,S$6,0)</f>
        <v>0</v>
      </c>
      <c r="T59" s="57">
        <f>VLOOKUP($C59,Sheet2!$A:$BN,T$6,0)</f>
        <v>0</v>
      </c>
      <c r="U59" s="60" t="e">
        <f>VLOOKUP($C59,Sheet2!$A:$BN,U$6,0)</f>
        <v>#DIV/0!</v>
      </c>
      <c r="V59" s="57">
        <f>IF(AND(S59 &gt;= 0, S59 &lt;=10000000),500000,IF(AND(S59 &gt;= 10000000, S59 &lt;20000000),1000000,IF(AND(S59&gt;= 20000000, S59 &lt;30000000),1500000,IF(AND(S59 &gt;= 30000000, S59 &lt;50000000),2000000,IF(S59 &lt; 50000000,E,0)))))</f>
        <v>500000</v>
      </c>
      <c r="W59" s="57">
        <f t="shared" si="0"/>
        <v>500000</v>
      </c>
      <c r="X59" s="57">
        <f>VLOOKUP($C59,Sheet2!$A:$BN,X$6,0)</f>
        <v>0</v>
      </c>
      <c r="Y59" s="57">
        <f>VLOOKUP($C59,Sheet2!$A:$BN,Y$6,0)</f>
        <v>0</v>
      </c>
      <c r="Z59" s="60" t="e">
        <f>VLOOKUP($C59,Sheet2!$A:$BN,Z$6,0)</f>
        <v>#DIV/0!</v>
      </c>
      <c r="AA59" s="57">
        <f>IF(AND(X59 &gt;= 0, X59 &lt;=10000000),500000,IF(AND(X59 &gt;= 10000000, X59 &lt;20000000),1000000,IF(AND(X59&gt;= 20000000, X59 &lt;30000000),1500000,IF(AND(X59 &gt;= 30000000, X59 &lt;50000000),2000000,IF(X59 &lt; 50000000,E,0)))))</f>
        <v>500000</v>
      </c>
      <c r="AB59" s="57">
        <f t="shared" si="1"/>
        <v>500000</v>
      </c>
      <c r="AC59" s="57">
        <f>VLOOKUP($C59,Sheet2!$A:$BN,AC$6,0)</f>
        <v>0</v>
      </c>
      <c r="AD59" s="57">
        <f>VLOOKUP($C59,Sheet2!$A:$BN,AD$6,0)</f>
        <v>0</v>
      </c>
      <c r="AE59" s="60" t="e">
        <f>VLOOKUP($C59,Sheet2!$A:$BN,AE$6,0)</f>
        <v>#DIV/0!</v>
      </c>
      <c r="AF59" s="57">
        <f>IF(AND(AC59 &gt;= 0, AC59 &lt;=10000000),500000,IF(AND(AC59 &gt;= 10000000, AC59 &lt;20000000),1000000,IF(AND(AC59&gt;= 20000000, AC59 &lt;30000000),1500000,IF(AND(AC59 &gt;= 30000000, AC59 &lt;50000000),2000000,IF(AC59 &lt; 50000000,E,0)))))</f>
        <v>500000</v>
      </c>
      <c r="AG59" s="57">
        <f t="shared" si="2"/>
        <v>500000</v>
      </c>
      <c r="AH59" s="57">
        <f>VLOOKUP($C59,Sheet2!$A:$BN,AH$6,0)</f>
        <v>0</v>
      </c>
      <c r="AI59" s="57">
        <f>VLOOKUP($C59,Sheet2!$A:$BN,AI$6,0)</f>
        <v>0</v>
      </c>
      <c r="AJ59" s="60" t="e">
        <f>VLOOKUP($C59,Sheet2!$A:$BN,AJ$6,0)</f>
        <v>#DIV/0!</v>
      </c>
      <c r="AK59" s="57">
        <f>IF(AND(AH59 &gt;= 0, AH59 &lt;=10000000),500000,IF(AND(AH59 &gt;= 10000000, AH59 &lt;20000000),1000000,IF(AND(AH59&gt;= 20000000, AH59 &lt;30000000),1500000,IF(AND(AH59 &gt;= 30000000, AH59 &lt;50000000),2000000,IF(AH59 &lt; 50000000,E,0)))))</f>
        <v>500000</v>
      </c>
      <c r="AL59" s="57">
        <f t="shared" si="3"/>
        <v>500000</v>
      </c>
      <c r="AM59" s="57">
        <f>VLOOKUP($C59,Sheet2!$A:$BN,AM$6,0)</f>
        <v>0</v>
      </c>
      <c r="AN59" s="57">
        <f>VLOOKUP($C59,Sheet2!$A:$BN,AN$6,0)</f>
        <v>0</v>
      </c>
      <c r="AO59" s="60" t="e">
        <f>VLOOKUP($C59,Sheet2!$A:$BN,AO$6,0)</f>
        <v>#DIV/0!</v>
      </c>
      <c r="AP59" s="57">
        <f>IF(AND(AM59 &gt;= 0, AM59 &lt;=10000000),500000,IF(AND(AM59 &gt;= 10000000, AM59 &lt;20000000),1000000,IF(AND(AM59&gt;= 20000000, AM59 &lt;30000000),1500000,IF(AND(AM59 &gt;= 30000000, AM59 &lt;50000000),2000000,IF(AM59 &lt; 50000000,E,0)))))</f>
        <v>500000</v>
      </c>
      <c r="AQ59" s="57">
        <f t="shared" si="4"/>
        <v>500000</v>
      </c>
      <c r="AR59" s="57">
        <f>VLOOKUP($C59,Sheet2!$A:$BN,AR$6,0)</f>
        <v>0</v>
      </c>
      <c r="AS59" s="57">
        <f>VLOOKUP($C59,Sheet2!$A:$BN,AS$6,0)</f>
        <v>0</v>
      </c>
      <c r="AT59" s="60" t="e">
        <f>VLOOKUP($C59,Sheet2!$A:$BN,AT$6,0)</f>
        <v>#DIV/0!</v>
      </c>
      <c r="AU59" s="57">
        <f>IF(AND(AR59 &gt;= 0, AR59 &lt;=10000000),500000,IF(AND(AR59 &gt;= 10000000, AR59 &lt;20000000),1000000,IF(AND(AR59&gt;= 20000000, AR59 &lt;30000000),1500000,IF(AND(AR59 &gt;= 30000000, AR59 &lt;50000000),2000000,IF(AR59 &lt; 50000000,E,0)))))</f>
        <v>500000</v>
      </c>
      <c r="AV59" s="57">
        <f t="shared" si="5"/>
        <v>500000</v>
      </c>
      <c r="AW59" s="57">
        <f>VLOOKUP($C59,Sheet2!$A:$BN,AW$6,0)</f>
        <v>0</v>
      </c>
      <c r="AX59" s="57">
        <f>VLOOKUP($C59,Sheet2!$A:$BN,AX$6,0)</f>
        <v>0</v>
      </c>
      <c r="AY59" s="60" t="e">
        <f>VLOOKUP($C59,Sheet2!$A:$BN,AY$6,0)</f>
        <v>#DIV/0!</v>
      </c>
      <c r="AZ59" s="57">
        <f>IF(AND(AW59 &gt;= 0, AW59 &lt;=10000000),500000,IF(AND(AW59 &gt;= 10000000, AW59 &lt;20000000),1000000,IF(AND(AW59&gt;= 20000000, AW59 &lt;30000000),1500000,IF(AND(AW59 &gt;= 30000000, AW59 &lt;50000000),2000000,IF(AW59 &lt; 50000000,E,0)))))</f>
        <v>500000</v>
      </c>
      <c r="BA59" s="57">
        <f t="shared" si="6"/>
        <v>500000</v>
      </c>
      <c r="BB59" s="57">
        <f>VLOOKUP($C59,Sheet2!$A:$BN,BB$6,0)</f>
        <v>0</v>
      </c>
      <c r="BC59" s="57">
        <f>VLOOKUP($C59,Sheet2!$A:$BN,BC$6,0)</f>
        <v>0</v>
      </c>
      <c r="BD59" s="60" t="e">
        <f>VLOOKUP($C59,Sheet2!$A:$BN,BD$6,0)</f>
        <v>#DIV/0!</v>
      </c>
      <c r="BE59" s="57">
        <f>IF(AND(BB59 &gt;= 0, BB59 &lt;=10000000),500000,IF(AND(BB59 &gt;= 10000000, BB59 &lt;20000000),1000000,IF(AND(BB59&gt;= 20000000, BB59 &lt;30000000),1500000,IF(AND(BB59 &gt;= 30000000, BB59 &lt;50000000),2000000,IF(BB59 &lt; 50000000,E,0)))))</f>
        <v>500000</v>
      </c>
      <c r="BF59" s="57">
        <f t="shared" si="7"/>
        <v>500000</v>
      </c>
      <c r="BG59" s="57">
        <f>VLOOKUP($C59,Sheet2!$A:$BN,BG$6,0)</f>
        <v>0</v>
      </c>
      <c r="BH59" s="57">
        <f>VLOOKUP($C59,Sheet2!$A:$BN,BH$6,0)</f>
        <v>0</v>
      </c>
      <c r="BI59" s="60" t="e">
        <f>VLOOKUP($C59,Sheet2!$A:$BN,BI$6,0)</f>
        <v>#DIV/0!</v>
      </c>
      <c r="BJ59" s="57">
        <f>IF(AND(BG59 &gt;= 0, BG59 &lt;=10000000),500000,IF(AND(BG59 &gt;= 10000000, BG59 &lt;20000000),1000000,IF(AND(BG59&gt;= 20000000, BG59 &lt;30000000),1500000,IF(AND(BG59 &gt;= 30000000, BG59 &lt;50000000),2000000,IF(BG59 &lt; 50000000,E,0)))))</f>
        <v>500000</v>
      </c>
      <c r="BK59" s="57">
        <f t="shared" si="8"/>
        <v>500000</v>
      </c>
      <c r="BL59" s="57">
        <f>VLOOKUP($C59,Sheet2!$A:$BN,BL$6,0)</f>
        <v>0</v>
      </c>
      <c r="BM59" s="57">
        <f>VLOOKUP($C59,Sheet2!$A:$BN,BM$6,0)</f>
        <v>0</v>
      </c>
      <c r="BN59" s="60" t="e">
        <f>VLOOKUP($C59,Sheet2!$A:$BN,BN$6,0)</f>
        <v>#DIV/0!</v>
      </c>
      <c r="BO59" s="57">
        <f>IF(AND(BL59 &gt;= 0, BL59 &lt;=10000000),500000,IF(AND(BL59 &gt;= 10000000, BL59 &lt;20000000),1000000,IF(AND(BL59&gt;= 20000000, BL59 &lt;30000000),1500000,IF(AND(BL59 &gt;= 30000000, BL59 &lt;50000000),2000000,IF(BL59 &lt; 50000000,E,0)))))</f>
        <v>500000</v>
      </c>
      <c r="BP59" s="57">
        <f t="shared" si="9"/>
        <v>500000</v>
      </c>
      <c r="BQ59" s="57">
        <f>VLOOKUP($C59,Sheet2!$A:$BN,BQ$6,0)</f>
        <v>0</v>
      </c>
      <c r="BR59" s="57">
        <f>VLOOKUP($C59,Sheet2!$A:$BN,BR$6,0)</f>
        <v>0</v>
      </c>
      <c r="BS59" s="60" t="e">
        <f>VLOOKUP($C59,Sheet2!$A:$BN,BS$6,0)</f>
        <v>#DIV/0!</v>
      </c>
      <c r="BT59" s="57">
        <f>IF(AND(BQ59 &gt;= 0, BQ59 &lt;=10000000),500000,IF(AND(BQ59 &gt;= 10000000, BQ59 &lt;20000000),1000000,IF(AND(BQ59&gt;= 20000000, BQ59 &lt;30000000),1500000,IF(AND(BQ59 &gt;= 30000000, BQ59 &lt;50000000),2000000,IF(BQ59 &lt; 50000000,E,0)))))</f>
        <v>500000</v>
      </c>
      <c r="BU59" s="57">
        <f t="shared" si="10"/>
        <v>500000</v>
      </c>
      <c r="BV59" s="57">
        <f>VLOOKUP($C59,Sheet2!$A:$BN,BV$6,0)</f>
        <v>7200000</v>
      </c>
      <c r="BW59" s="57">
        <f>VLOOKUP($C59,Sheet2!$A:$BN,BW$6,0)</f>
        <v>10202445</v>
      </c>
      <c r="BX59" s="60">
        <f>VLOOKUP($C59,Sheet2!$A:$BN,BX$6,0)</f>
        <v>0.65243660151211247</v>
      </c>
      <c r="BY59" s="57">
        <f>IF(AND(BV59 &gt;= 0, BV59 &lt;=10000000),500000,IF(AND(BV59 &gt;= 10000000, BV59 &lt;20000000),1000000,IF(AND(BV59&gt;= 20000000, BV59 &lt;30000000),1500000,IF(AND(BV59 &gt;= 30000000, BV59 &lt;50000000),2000000,IF(BV59 &lt; 50000000,E,0)))))</f>
        <v>500000</v>
      </c>
      <c r="BZ59" s="57">
        <f t="shared" si="11"/>
        <v>18000000</v>
      </c>
      <c r="CA59" s="57">
        <f>VLOOKUP($C59,Sheet2!$A:$BN,CA$6,0)</f>
        <v>0</v>
      </c>
      <c r="CB59" s="57">
        <f>VLOOKUP($C59,Sheet2!$A:$BN,CB$6,0)</f>
        <v>0</v>
      </c>
      <c r="CC59" s="60" t="e">
        <f>VLOOKUP($C59,Sheet2!$A:$BN,CC$6,0)</f>
        <v>#DIV/0!</v>
      </c>
      <c r="CD59" s="57">
        <f>IF(AND(CA59 &gt;= 0, CA59 &lt;=10000000),500000,IF(AND(CA59 &gt;= 10000000, CA59 &lt;20000000),1000000,IF(AND(CA59&gt;= 20000000, CA59 &lt;30000000),1500000,IF(AND(CA59 &gt;= 30000000, CA59 &lt;50000000),2000000,IF(CA59 &lt; 50000000,E,0)))))</f>
        <v>500000</v>
      </c>
      <c r="CE59" s="57">
        <f t="shared" si="12"/>
        <v>500000</v>
      </c>
    </row>
    <row r="60" spans="1:83" x14ac:dyDescent="0.35">
      <c r="A60" s="21" t="s">
        <v>4</v>
      </c>
      <c r="B60" s="21" t="s">
        <v>91</v>
      </c>
      <c r="C60" s="22" t="s">
        <v>92</v>
      </c>
      <c r="D60" s="57">
        <v>0</v>
      </c>
      <c r="E60" s="57">
        <f t="shared" si="13"/>
        <v>-54400000</v>
      </c>
      <c r="F60" s="19">
        <v>54400000</v>
      </c>
      <c r="G60" s="19">
        <v>53400000</v>
      </c>
      <c r="H60" s="19">
        <v>52300000</v>
      </c>
      <c r="I60" s="19">
        <v>49800000</v>
      </c>
      <c r="J60" s="19">
        <v>46500000</v>
      </c>
      <c r="K60" s="19">
        <v>38300000</v>
      </c>
      <c r="L60" s="19">
        <v>34900000</v>
      </c>
      <c r="M60" s="19">
        <v>31200000</v>
      </c>
      <c r="N60" s="19">
        <v>27700000</v>
      </c>
      <c r="O60" s="19">
        <v>25600000</v>
      </c>
      <c r="P60" s="19">
        <v>23800000</v>
      </c>
      <c r="Q60" s="19">
        <v>22200000</v>
      </c>
      <c r="S60" s="57" t="e">
        <f>VLOOKUP($C60,Sheet2!$A:$BN,S$6,0)</f>
        <v>#N/A</v>
      </c>
      <c r="T60" s="57" t="e">
        <f>VLOOKUP($C60,Sheet2!$A:$BN,T$6,0)</f>
        <v>#N/A</v>
      </c>
      <c r="U60" s="60" t="e">
        <f>VLOOKUP($C60,Sheet2!$A:$BN,U$6,0)</f>
        <v>#N/A</v>
      </c>
      <c r="V60" s="57" t="e">
        <f>IF(AND(S60 &gt;= 0, S60 &lt;=10000000),500000,IF(AND(S60 &gt;= 10000000, S60 &lt;20000000),1000000,IF(AND(S60&gt;= 20000000, S60 &lt;30000000),1500000,IF(AND(S60 &gt;= 30000000, S60 &lt;50000000),2000000,IF(S60 &lt; 50000000,E,0)))))</f>
        <v>#N/A</v>
      </c>
      <c r="W60" s="57" t="e">
        <f t="shared" si="0"/>
        <v>#N/A</v>
      </c>
      <c r="X60" s="57" t="e">
        <f>VLOOKUP($C60,Sheet2!$A:$BN,X$6,0)</f>
        <v>#N/A</v>
      </c>
      <c r="Y60" s="57" t="e">
        <f>VLOOKUP($C60,Sheet2!$A:$BN,Y$6,0)</f>
        <v>#N/A</v>
      </c>
      <c r="Z60" s="60" t="e">
        <f>VLOOKUP($C60,Sheet2!$A:$BN,Z$6,0)</f>
        <v>#N/A</v>
      </c>
      <c r="AA60" s="57" t="e">
        <f>IF(AND(X60 &gt;= 0, X60 &lt;=10000000),500000,IF(AND(X60 &gt;= 10000000, X60 &lt;20000000),1000000,IF(AND(X60&gt;= 20000000, X60 &lt;30000000),1500000,IF(AND(X60 &gt;= 30000000, X60 &lt;50000000),2000000,IF(X60 &lt; 50000000,E,0)))))</f>
        <v>#N/A</v>
      </c>
      <c r="AB60" s="57" t="e">
        <f t="shared" si="1"/>
        <v>#N/A</v>
      </c>
      <c r="AC60" s="57" t="e">
        <f>VLOOKUP($C60,Sheet2!$A:$BN,AC$6,0)</f>
        <v>#N/A</v>
      </c>
      <c r="AD60" s="57" t="e">
        <f>VLOOKUP($C60,Sheet2!$A:$BN,AD$6,0)</f>
        <v>#N/A</v>
      </c>
      <c r="AE60" s="60" t="e">
        <f>VLOOKUP($C60,Sheet2!$A:$BN,AE$6,0)</f>
        <v>#N/A</v>
      </c>
      <c r="AF60" s="57" t="e">
        <f>IF(AND(AC60 &gt;= 0, AC60 &lt;=10000000),500000,IF(AND(AC60 &gt;= 10000000, AC60 &lt;20000000),1000000,IF(AND(AC60&gt;= 20000000, AC60 &lt;30000000),1500000,IF(AND(AC60 &gt;= 30000000, AC60 &lt;50000000),2000000,IF(AC60 &lt; 50000000,E,0)))))</f>
        <v>#N/A</v>
      </c>
      <c r="AG60" s="57" t="e">
        <f t="shared" si="2"/>
        <v>#N/A</v>
      </c>
      <c r="AH60" s="57" t="e">
        <f>VLOOKUP($C60,Sheet2!$A:$BN,AH$6,0)</f>
        <v>#N/A</v>
      </c>
      <c r="AI60" s="57" t="e">
        <f>VLOOKUP($C60,Sheet2!$A:$BN,AI$6,0)</f>
        <v>#N/A</v>
      </c>
      <c r="AJ60" s="60" t="e">
        <f>VLOOKUP($C60,Sheet2!$A:$BN,AJ$6,0)</f>
        <v>#N/A</v>
      </c>
      <c r="AK60" s="57" t="e">
        <f>IF(AND(AH60 &gt;= 0, AH60 &lt;=10000000),500000,IF(AND(AH60 &gt;= 10000000, AH60 &lt;20000000),1000000,IF(AND(AH60&gt;= 20000000, AH60 &lt;30000000),1500000,IF(AND(AH60 &gt;= 30000000, AH60 &lt;50000000),2000000,IF(AH60 &lt; 50000000,E,0)))))</f>
        <v>#N/A</v>
      </c>
      <c r="AL60" s="57" t="e">
        <f t="shared" si="3"/>
        <v>#N/A</v>
      </c>
      <c r="AM60" s="57" t="e">
        <f>VLOOKUP($C60,Sheet2!$A:$BN,AM$6,0)</f>
        <v>#N/A</v>
      </c>
      <c r="AN60" s="57" t="e">
        <f>VLOOKUP($C60,Sheet2!$A:$BN,AN$6,0)</f>
        <v>#N/A</v>
      </c>
      <c r="AO60" s="60" t="e">
        <f>VLOOKUP($C60,Sheet2!$A:$BN,AO$6,0)</f>
        <v>#N/A</v>
      </c>
      <c r="AP60" s="57" t="e">
        <f>IF(AND(AM60 &gt;= 0, AM60 &lt;=10000000),500000,IF(AND(AM60 &gt;= 10000000, AM60 &lt;20000000),1000000,IF(AND(AM60&gt;= 20000000, AM60 &lt;30000000),1500000,IF(AND(AM60 &gt;= 30000000, AM60 &lt;50000000),2000000,IF(AM60 &lt; 50000000,E,0)))))</f>
        <v>#N/A</v>
      </c>
      <c r="AQ60" s="57" t="e">
        <f t="shared" si="4"/>
        <v>#N/A</v>
      </c>
      <c r="AR60" s="57" t="e">
        <f>VLOOKUP($C60,Sheet2!$A:$BN,AR$6,0)</f>
        <v>#N/A</v>
      </c>
      <c r="AS60" s="57" t="e">
        <f>VLOOKUP($C60,Sheet2!$A:$BN,AS$6,0)</f>
        <v>#N/A</v>
      </c>
      <c r="AT60" s="60" t="e">
        <f>VLOOKUP($C60,Sheet2!$A:$BN,AT$6,0)</f>
        <v>#N/A</v>
      </c>
      <c r="AU60" s="57" t="e">
        <f>IF(AND(AR60 &gt;= 0, AR60 &lt;=10000000),500000,IF(AND(AR60 &gt;= 10000000, AR60 &lt;20000000),1000000,IF(AND(AR60&gt;= 20000000, AR60 &lt;30000000),1500000,IF(AND(AR60 &gt;= 30000000, AR60 &lt;50000000),2000000,IF(AR60 &lt; 50000000,E,0)))))</f>
        <v>#N/A</v>
      </c>
      <c r="AV60" s="57" t="e">
        <f t="shared" si="5"/>
        <v>#N/A</v>
      </c>
      <c r="AW60" s="57" t="e">
        <f>VLOOKUP($C60,Sheet2!$A:$BN,AW$6,0)</f>
        <v>#N/A</v>
      </c>
      <c r="AX60" s="57" t="e">
        <f>VLOOKUP($C60,Sheet2!$A:$BN,AX$6,0)</f>
        <v>#N/A</v>
      </c>
      <c r="AY60" s="60" t="e">
        <f>VLOOKUP($C60,Sheet2!$A:$BN,AY$6,0)</f>
        <v>#N/A</v>
      </c>
      <c r="AZ60" s="57" t="e">
        <f>IF(AND(AW60 &gt;= 0, AW60 &lt;=10000000),500000,IF(AND(AW60 &gt;= 10000000, AW60 &lt;20000000),1000000,IF(AND(AW60&gt;= 20000000, AW60 &lt;30000000),1500000,IF(AND(AW60 &gt;= 30000000, AW60 &lt;50000000),2000000,IF(AW60 &lt; 50000000,E,0)))))</f>
        <v>#N/A</v>
      </c>
      <c r="BA60" s="57" t="e">
        <f t="shared" si="6"/>
        <v>#N/A</v>
      </c>
      <c r="BB60" s="57" t="e">
        <f>VLOOKUP($C60,Sheet2!$A:$BN,BB$6,0)</f>
        <v>#N/A</v>
      </c>
      <c r="BC60" s="57" t="e">
        <f>VLOOKUP($C60,Sheet2!$A:$BN,BC$6,0)</f>
        <v>#N/A</v>
      </c>
      <c r="BD60" s="60" t="e">
        <f>VLOOKUP($C60,Sheet2!$A:$BN,BD$6,0)</f>
        <v>#N/A</v>
      </c>
      <c r="BE60" s="57" t="e">
        <f>IF(AND(BB60 &gt;= 0, BB60 &lt;=10000000),500000,IF(AND(BB60 &gt;= 10000000, BB60 &lt;20000000),1000000,IF(AND(BB60&gt;= 20000000, BB60 &lt;30000000),1500000,IF(AND(BB60 &gt;= 30000000, BB60 &lt;50000000),2000000,IF(BB60 &lt; 50000000,E,0)))))</f>
        <v>#N/A</v>
      </c>
      <c r="BF60" s="57" t="e">
        <f t="shared" si="7"/>
        <v>#N/A</v>
      </c>
      <c r="BG60" s="57" t="e">
        <f>VLOOKUP($C60,Sheet2!$A:$BN,BG$6,0)</f>
        <v>#N/A</v>
      </c>
      <c r="BH60" s="57" t="e">
        <f>VLOOKUP($C60,Sheet2!$A:$BN,BH$6,0)</f>
        <v>#N/A</v>
      </c>
      <c r="BI60" s="60" t="e">
        <f>VLOOKUP($C60,Sheet2!$A:$BN,BI$6,0)</f>
        <v>#N/A</v>
      </c>
      <c r="BJ60" s="57" t="e">
        <f>IF(AND(BG60 &gt;= 0, BG60 &lt;=10000000),500000,IF(AND(BG60 &gt;= 10000000, BG60 &lt;20000000),1000000,IF(AND(BG60&gt;= 20000000, BG60 &lt;30000000),1500000,IF(AND(BG60 &gt;= 30000000, BG60 &lt;50000000),2000000,IF(BG60 &lt; 50000000,E,0)))))</f>
        <v>#N/A</v>
      </c>
      <c r="BK60" s="57" t="e">
        <f t="shared" si="8"/>
        <v>#N/A</v>
      </c>
      <c r="BL60" s="57" t="e">
        <f>VLOOKUP($C60,Sheet2!$A:$BN,BL$6,0)</f>
        <v>#N/A</v>
      </c>
      <c r="BM60" s="57" t="e">
        <f>VLOOKUP($C60,Sheet2!$A:$BN,BM$6,0)</f>
        <v>#N/A</v>
      </c>
      <c r="BN60" s="60" t="e">
        <f>VLOOKUP($C60,Sheet2!$A:$BN,BN$6,0)</f>
        <v>#N/A</v>
      </c>
      <c r="BO60" s="57" t="e">
        <f>IF(AND(BL60 &gt;= 0, BL60 &lt;=10000000),500000,IF(AND(BL60 &gt;= 10000000, BL60 &lt;20000000),1000000,IF(AND(BL60&gt;= 20000000, BL60 &lt;30000000),1500000,IF(AND(BL60 &gt;= 30000000, BL60 &lt;50000000),2000000,IF(BL60 &lt; 50000000,E,0)))))</f>
        <v>#N/A</v>
      </c>
      <c r="BP60" s="57" t="e">
        <f t="shared" si="9"/>
        <v>#N/A</v>
      </c>
      <c r="BQ60" s="57" t="e">
        <f>VLOOKUP($C60,Sheet2!$A:$BN,BQ$6,0)</f>
        <v>#N/A</v>
      </c>
      <c r="BR60" s="57" t="e">
        <f>VLOOKUP($C60,Sheet2!$A:$BN,BR$6,0)</f>
        <v>#N/A</v>
      </c>
      <c r="BS60" s="60" t="e">
        <f>VLOOKUP($C60,Sheet2!$A:$BN,BS$6,0)</f>
        <v>#N/A</v>
      </c>
      <c r="BT60" s="57" t="e">
        <f>IF(AND(BQ60 &gt;= 0, BQ60 &lt;=10000000),500000,IF(AND(BQ60 &gt;= 10000000, BQ60 &lt;20000000),1000000,IF(AND(BQ60&gt;= 20000000, BQ60 &lt;30000000),1500000,IF(AND(BQ60 &gt;= 30000000, BQ60 &lt;50000000),2000000,IF(BQ60 &lt; 50000000,E,0)))))</f>
        <v>#N/A</v>
      </c>
      <c r="BU60" s="57" t="e">
        <f t="shared" si="10"/>
        <v>#N/A</v>
      </c>
      <c r="BV60" s="57" t="e">
        <f>VLOOKUP($C60,Sheet2!$A:$BN,BV$6,0)</f>
        <v>#N/A</v>
      </c>
      <c r="BW60" s="57" t="e">
        <f>VLOOKUP($C60,Sheet2!$A:$BN,BW$6,0)</f>
        <v>#N/A</v>
      </c>
      <c r="BX60" s="60" t="e">
        <f>VLOOKUP($C60,Sheet2!$A:$BN,BX$6,0)</f>
        <v>#N/A</v>
      </c>
      <c r="BY60" s="57" t="e">
        <f>IF(AND(BV60 &gt;= 0, BV60 &lt;=10000000),500000,IF(AND(BV60 &gt;= 10000000, BV60 &lt;20000000),1000000,IF(AND(BV60&gt;= 20000000, BV60 &lt;30000000),1500000,IF(AND(BV60 &gt;= 30000000, BV60 &lt;50000000),2000000,IF(BV60 &lt; 50000000,E,0)))))</f>
        <v>#N/A</v>
      </c>
      <c r="BZ60" s="57" t="e">
        <f t="shared" si="11"/>
        <v>#N/A</v>
      </c>
      <c r="CA60" s="57" t="e">
        <f>VLOOKUP($C60,Sheet2!$A:$BN,CA$6,0)</f>
        <v>#N/A</v>
      </c>
      <c r="CB60" s="57" t="e">
        <f>VLOOKUP($C60,Sheet2!$A:$BN,CB$6,0)</f>
        <v>#N/A</v>
      </c>
      <c r="CC60" s="60" t="e">
        <f>VLOOKUP($C60,Sheet2!$A:$BN,CC$6,0)</f>
        <v>#N/A</v>
      </c>
      <c r="CD60" s="57" t="e">
        <f>IF(AND(CA60 &gt;= 0, CA60 &lt;=10000000),500000,IF(AND(CA60 &gt;= 10000000, CA60 &lt;20000000),1000000,IF(AND(CA60&gt;= 20000000, CA60 &lt;30000000),1500000,IF(AND(CA60 &gt;= 30000000, CA60 &lt;50000000),2000000,IF(CA60 &lt; 50000000,E,0)))))</f>
        <v>#N/A</v>
      </c>
      <c r="CE60" s="57" t="e">
        <f t="shared" si="12"/>
        <v>#N/A</v>
      </c>
    </row>
    <row r="61" spans="1:83" x14ac:dyDescent="0.35">
      <c r="A61" s="21" t="s">
        <v>4</v>
      </c>
      <c r="B61" s="21" t="s">
        <v>93</v>
      </c>
      <c r="C61" s="22" t="s">
        <v>94</v>
      </c>
      <c r="D61" s="57">
        <v>0</v>
      </c>
      <c r="E61" s="57">
        <f t="shared" si="13"/>
        <v>-48700000</v>
      </c>
      <c r="F61" s="19">
        <v>48700000</v>
      </c>
      <c r="G61" s="19">
        <v>47700000</v>
      </c>
      <c r="H61" s="19">
        <v>46700000</v>
      </c>
      <c r="I61" s="19">
        <v>44500000</v>
      </c>
      <c r="J61" s="19">
        <v>41600000</v>
      </c>
      <c r="K61" s="19">
        <v>34300000</v>
      </c>
      <c r="L61" s="19">
        <v>31200000</v>
      </c>
      <c r="M61" s="19">
        <v>27900000</v>
      </c>
      <c r="N61" s="19">
        <v>24700000</v>
      </c>
      <c r="O61" s="19">
        <v>22900000</v>
      </c>
      <c r="P61" s="19">
        <v>21500000</v>
      </c>
      <c r="Q61" s="19">
        <v>19900000</v>
      </c>
      <c r="S61" s="57" t="e">
        <f>VLOOKUP($C61,Sheet2!$A:$BN,S$6,0)</f>
        <v>#N/A</v>
      </c>
      <c r="T61" s="57" t="e">
        <f>VLOOKUP($C61,Sheet2!$A:$BN,T$6,0)</f>
        <v>#N/A</v>
      </c>
      <c r="U61" s="60" t="e">
        <f>VLOOKUP($C61,Sheet2!$A:$BN,U$6,0)</f>
        <v>#N/A</v>
      </c>
      <c r="V61" s="57" t="e">
        <f>IF(AND(S61 &gt;= 0, S61 &lt;=10000000),500000,IF(AND(S61 &gt;= 10000000, S61 &lt;20000000),1000000,IF(AND(S61&gt;= 20000000, S61 &lt;30000000),1500000,IF(AND(S61 &gt;= 30000000, S61 &lt;50000000),2000000,IF(S61 &lt; 50000000,E,0)))))</f>
        <v>#N/A</v>
      </c>
      <c r="W61" s="57" t="e">
        <f t="shared" si="0"/>
        <v>#N/A</v>
      </c>
      <c r="X61" s="57" t="e">
        <f>VLOOKUP($C61,Sheet2!$A:$BN,X$6,0)</f>
        <v>#N/A</v>
      </c>
      <c r="Y61" s="57" t="e">
        <f>VLOOKUP($C61,Sheet2!$A:$BN,Y$6,0)</f>
        <v>#N/A</v>
      </c>
      <c r="Z61" s="60" t="e">
        <f>VLOOKUP($C61,Sheet2!$A:$BN,Z$6,0)</f>
        <v>#N/A</v>
      </c>
      <c r="AA61" s="57" t="e">
        <f>IF(AND(X61 &gt;= 0, X61 &lt;=10000000),500000,IF(AND(X61 &gt;= 10000000, X61 &lt;20000000),1000000,IF(AND(X61&gt;= 20000000, X61 &lt;30000000),1500000,IF(AND(X61 &gt;= 30000000, X61 &lt;50000000),2000000,IF(X61 &lt; 50000000,E,0)))))</f>
        <v>#N/A</v>
      </c>
      <c r="AB61" s="57" t="e">
        <f t="shared" si="1"/>
        <v>#N/A</v>
      </c>
      <c r="AC61" s="57" t="e">
        <f>VLOOKUP($C61,Sheet2!$A:$BN,AC$6,0)</f>
        <v>#N/A</v>
      </c>
      <c r="AD61" s="57" t="e">
        <f>VLOOKUP($C61,Sheet2!$A:$BN,AD$6,0)</f>
        <v>#N/A</v>
      </c>
      <c r="AE61" s="60" t="e">
        <f>VLOOKUP($C61,Sheet2!$A:$BN,AE$6,0)</f>
        <v>#N/A</v>
      </c>
      <c r="AF61" s="57" t="e">
        <f>IF(AND(AC61 &gt;= 0, AC61 &lt;=10000000),500000,IF(AND(AC61 &gt;= 10000000, AC61 &lt;20000000),1000000,IF(AND(AC61&gt;= 20000000, AC61 &lt;30000000),1500000,IF(AND(AC61 &gt;= 30000000, AC61 &lt;50000000),2000000,IF(AC61 &lt; 50000000,E,0)))))</f>
        <v>#N/A</v>
      </c>
      <c r="AG61" s="57" t="e">
        <f t="shared" si="2"/>
        <v>#N/A</v>
      </c>
      <c r="AH61" s="57" t="e">
        <f>VLOOKUP($C61,Sheet2!$A:$BN,AH$6,0)</f>
        <v>#N/A</v>
      </c>
      <c r="AI61" s="57" t="e">
        <f>VLOOKUP($C61,Sheet2!$A:$BN,AI$6,0)</f>
        <v>#N/A</v>
      </c>
      <c r="AJ61" s="60" t="e">
        <f>VLOOKUP($C61,Sheet2!$A:$BN,AJ$6,0)</f>
        <v>#N/A</v>
      </c>
      <c r="AK61" s="57" t="e">
        <f>IF(AND(AH61 &gt;= 0, AH61 &lt;=10000000),500000,IF(AND(AH61 &gt;= 10000000, AH61 &lt;20000000),1000000,IF(AND(AH61&gt;= 20000000, AH61 &lt;30000000),1500000,IF(AND(AH61 &gt;= 30000000, AH61 &lt;50000000),2000000,IF(AH61 &lt; 50000000,E,0)))))</f>
        <v>#N/A</v>
      </c>
      <c r="AL61" s="57" t="e">
        <f t="shared" si="3"/>
        <v>#N/A</v>
      </c>
      <c r="AM61" s="57" t="e">
        <f>VLOOKUP($C61,Sheet2!$A:$BN,AM$6,0)</f>
        <v>#N/A</v>
      </c>
      <c r="AN61" s="57" t="e">
        <f>VLOOKUP($C61,Sheet2!$A:$BN,AN$6,0)</f>
        <v>#N/A</v>
      </c>
      <c r="AO61" s="60" t="e">
        <f>VLOOKUP($C61,Sheet2!$A:$BN,AO$6,0)</f>
        <v>#N/A</v>
      </c>
      <c r="AP61" s="57" t="e">
        <f>IF(AND(AM61 &gt;= 0, AM61 &lt;=10000000),500000,IF(AND(AM61 &gt;= 10000000, AM61 &lt;20000000),1000000,IF(AND(AM61&gt;= 20000000, AM61 &lt;30000000),1500000,IF(AND(AM61 &gt;= 30000000, AM61 &lt;50000000),2000000,IF(AM61 &lt; 50000000,E,0)))))</f>
        <v>#N/A</v>
      </c>
      <c r="AQ61" s="57" t="e">
        <f t="shared" si="4"/>
        <v>#N/A</v>
      </c>
      <c r="AR61" s="57" t="e">
        <f>VLOOKUP($C61,Sheet2!$A:$BN,AR$6,0)</f>
        <v>#N/A</v>
      </c>
      <c r="AS61" s="57" t="e">
        <f>VLOOKUP($C61,Sheet2!$A:$BN,AS$6,0)</f>
        <v>#N/A</v>
      </c>
      <c r="AT61" s="60" t="e">
        <f>VLOOKUP($C61,Sheet2!$A:$BN,AT$6,0)</f>
        <v>#N/A</v>
      </c>
      <c r="AU61" s="57" t="e">
        <f>IF(AND(AR61 &gt;= 0, AR61 &lt;=10000000),500000,IF(AND(AR61 &gt;= 10000000, AR61 &lt;20000000),1000000,IF(AND(AR61&gt;= 20000000, AR61 &lt;30000000),1500000,IF(AND(AR61 &gt;= 30000000, AR61 &lt;50000000),2000000,IF(AR61 &lt; 50000000,E,0)))))</f>
        <v>#N/A</v>
      </c>
      <c r="AV61" s="57" t="e">
        <f t="shared" si="5"/>
        <v>#N/A</v>
      </c>
      <c r="AW61" s="57" t="e">
        <f>VLOOKUP($C61,Sheet2!$A:$BN,AW$6,0)</f>
        <v>#N/A</v>
      </c>
      <c r="AX61" s="57" t="e">
        <f>VLOOKUP($C61,Sheet2!$A:$BN,AX$6,0)</f>
        <v>#N/A</v>
      </c>
      <c r="AY61" s="60" t="e">
        <f>VLOOKUP($C61,Sheet2!$A:$BN,AY$6,0)</f>
        <v>#N/A</v>
      </c>
      <c r="AZ61" s="57" t="e">
        <f>IF(AND(AW61 &gt;= 0, AW61 &lt;=10000000),500000,IF(AND(AW61 &gt;= 10000000, AW61 &lt;20000000),1000000,IF(AND(AW61&gt;= 20000000, AW61 &lt;30000000),1500000,IF(AND(AW61 &gt;= 30000000, AW61 &lt;50000000),2000000,IF(AW61 &lt; 50000000,E,0)))))</f>
        <v>#N/A</v>
      </c>
      <c r="BA61" s="57" t="e">
        <f t="shared" si="6"/>
        <v>#N/A</v>
      </c>
      <c r="BB61" s="57" t="e">
        <f>VLOOKUP($C61,Sheet2!$A:$BN,BB$6,0)</f>
        <v>#N/A</v>
      </c>
      <c r="BC61" s="57" t="e">
        <f>VLOOKUP($C61,Sheet2!$A:$BN,BC$6,0)</f>
        <v>#N/A</v>
      </c>
      <c r="BD61" s="60" t="e">
        <f>VLOOKUP($C61,Sheet2!$A:$BN,BD$6,0)</f>
        <v>#N/A</v>
      </c>
      <c r="BE61" s="57" t="e">
        <f>IF(AND(BB61 &gt;= 0, BB61 &lt;=10000000),500000,IF(AND(BB61 &gt;= 10000000, BB61 &lt;20000000),1000000,IF(AND(BB61&gt;= 20000000, BB61 &lt;30000000),1500000,IF(AND(BB61 &gt;= 30000000, BB61 &lt;50000000),2000000,IF(BB61 &lt; 50000000,E,0)))))</f>
        <v>#N/A</v>
      </c>
      <c r="BF61" s="57" t="e">
        <f t="shared" si="7"/>
        <v>#N/A</v>
      </c>
      <c r="BG61" s="57" t="e">
        <f>VLOOKUP($C61,Sheet2!$A:$BN,BG$6,0)</f>
        <v>#N/A</v>
      </c>
      <c r="BH61" s="57" t="e">
        <f>VLOOKUP($C61,Sheet2!$A:$BN,BH$6,0)</f>
        <v>#N/A</v>
      </c>
      <c r="BI61" s="60" t="e">
        <f>VLOOKUP($C61,Sheet2!$A:$BN,BI$6,0)</f>
        <v>#N/A</v>
      </c>
      <c r="BJ61" s="57" t="e">
        <f>IF(AND(BG61 &gt;= 0, BG61 &lt;=10000000),500000,IF(AND(BG61 &gt;= 10000000, BG61 &lt;20000000),1000000,IF(AND(BG61&gt;= 20000000, BG61 &lt;30000000),1500000,IF(AND(BG61 &gt;= 30000000, BG61 &lt;50000000),2000000,IF(BG61 &lt; 50000000,E,0)))))</f>
        <v>#N/A</v>
      </c>
      <c r="BK61" s="57" t="e">
        <f t="shared" si="8"/>
        <v>#N/A</v>
      </c>
      <c r="BL61" s="57" t="e">
        <f>VLOOKUP($C61,Sheet2!$A:$BN,BL$6,0)</f>
        <v>#N/A</v>
      </c>
      <c r="BM61" s="57" t="e">
        <f>VLOOKUP($C61,Sheet2!$A:$BN,BM$6,0)</f>
        <v>#N/A</v>
      </c>
      <c r="BN61" s="60" t="e">
        <f>VLOOKUP($C61,Sheet2!$A:$BN,BN$6,0)</f>
        <v>#N/A</v>
      </c>
      <c r="BO61" s="57" t="e">
        <f>IF(AND(BL61 &gt;= 0, BL61 &lt;=10000000),500000,IF(AND(BL61 &gt;= 10000000, BL61 &lt;20000000),1000000,IF(AND(BL61&gt;= 20000000, BL61 &lt;30000000),1500000,IF(AND(BL61 &gt;= 30000000, BL61 &lt;50000000),2000000,IF(BL61 &lt; 50000000,E,0)))))</f>
        <v>#N/A</v>
      </c>
      <c r="BP61" s="57" t="e">
        <f t="shared" si="9"/>
        <v>#N/A</v>
      </c>
      <c r="BQ61" s="57" t="e">
        <f>VLOOKUP($C61,Sheet2!$A:$BN,BQ$6,0)</f>
        <v>#N/A</v>
      </c>
      <c r="BR61" s="57" t="e">
        <f>VLOOKUP($C61,Sheet2!$A:$BN,BR$6,0)</f>
        <v>#N/A</v>
      </c>
      <c r="BS61" s="60" t="e">
        <f>VLOOKUP($C61,Sheet2!$A:$BN,BS$6,0)</f>
        <v>#N/A</v>
      </c>
      <c r="BT61" s="57" t="e">
        <f>IF(AND(BQ61 &gt;= 0, BQ61 &lt;=10000000),500000,IF(AND(BQ61 &gt;= 10000000, BQ61 &lt;20000000),1000000,IF(AND(BQ61&gt;= 20000000, BQ61 &lt;30000000),1500000,IF(AND(BQ61 &gt;= 30000000, BQ61 &lt;50000000),2000000,IF(BQ61 &lt; 50000000,E,0)))))</f>
        <v>#N/A</v>
      </c>
      <c r="BU61" s="57" t="e">
        <f t="shared" si="10"/>
        <v>#N/A</v>
      </c>
      <c r="BV61" s="57" t="e">
        <f>VLOOKUP($C61,Sheet2!$A:$BN,BV$6,0)</f>
        <v>#N/A</v>
      </c>
      <c r="BW61" s="57" t="e">
        <f>VLOOKUP($C61,Sheet2!$A:$BN,BW$6,0)</f>
        <v>#N/A</v>
      </c>
      <c r="BX61" s="60" t="e">
        <f>VLOOKUP($C61,Sheet2!$A:$BN,BX$6,0)</f>
        <v>#N/A</v>
      </c>
      <c r="BY61" s="57" t="e">
        <f>IF(AND(BV61 &gt;= 0, BV61 &lt;=10000000),500000,IF(AND(BV61 &gt;= 10000000, BV61 &lt;20000000),1000000,IF(AND(BV61&gt;= 20000000, BV61 &lt;30000000),1500000,IF(AND(BV61 &gt;= 30000000, BV61 &lt;50000000),2000000,IF(BV61 &lt; 50000000,E,0)))))</f>
        <v>#N/A</v>
      </c>
      <c r="BZ61" s="57" t="e">
        <f t="shared" si="11"/>
        <v>#N/A</v>
      </c>
      <c r="CA61" s="57" t="e">
        <f>VLOOKUP($C61,Sheet2!$A:$BN,CA$6,0)</f>
        <v>#N/A</v>
      </c>
      <c r="CB61" s="57" t="e">
        <f>VLOOKUP($C61,Sheet2!$A:$BN,CB$6,0)</f>
        <v>#N/A</v>
      </c>
      <c r="CC61" s="60" t="e">
        <f>VLOOKUP($C61,Sheet2!$A:$BN,CC$6,0)</f>
        <v>#N/A</v>
      </c>
      <c r="CD61" s="57" t="e">
        <f>IF(AND(CA61 &gt;= 0, CA61 &lt;=10000000),500000,IF(AND(CA61 &gt;= 10000000, CA61 &lt;20000000),1000000,IF(AND(CA61&gt;= 20000000, CA61 &lt;30000000),1500000,IF(AND(CA61 &gt;= 30000000, CA61 &lt;50000000),2000000,IF(CA61 &lt; 50000000,E,0)))))</f>
        <v>#N/A</v>
      </c>
      <c r="CE61" s="57" t="e">
        <f t="shared" si="12"/>
        <v>#N/A</v>
      </c>
    </row>
    <row r="62" spans="1:83" x14ac:dyDescent="0.35">
      <c r="A62" s="21" t="s">
        <v>4</v>
      </c>
      <c r="B62" s="21" t="s">
        <v>95</v>
      </c>
      <c r="C62" s="22" t="s">
        <v>96</v>
      </c>
      <c r="D62" s="57">
        <v>0</v>
      </c>
      <c r="E62" s="57">
        <f t="shared" si="13"/>
        <v>-48700000</v>
      </c>
      <c r="F62" s="19">
        <v>48700000</v>
      </c>
      <c r="G62" s="19">
        <v>47700000</v>
      </c>
      <c r="H62" s="19">
        <v>46700000</v>
      </c>
      <c r="I62" s="19">
        <v>44500000</v>
      </c>
      <c r="J62" s="19">
        <v>41600000</v>
      </c>
      <c r="K62" s="19">
        <v>34300000</v>
      </c>
      <c r="L62" s="19">
        <v>31200000</v>
      </c>
      <c r="M62" s="19">
        <v>27900000</v>
      </c>
      <c r="N62" s="19">
        <v>24700000</v>
      </c>
      <c r="O62" s="19">
        <v>22900000</v>
      </c>
      <c r="P62" s="19">
        <v>21500000</v>
      </c>
      <c r="Q62" s="19">
        <v>19900000</v>
      </c>
      <c r="S62" s="57" t="e">
        <f>VLOOKUP($C62,Sheet2!$A:$BN,S$6,0)</f>
        <v>#N/A</v>
      </c>
      <c r="T62" s="57" t="e">
        <f>VLOOKUP($C62,Sheet2!$A:$BN,T$6,0)</f>
        <v>#N/A</v>
      </c>
      <c r="U62" s="60" t="e">
        <f>VLOOKUP($C62,Sheet2!$A:$BN,U$6,0)</f>
        <v>#N/A</v>
      </c>
      <c r="V62" s="57" t="e">
        <f>IF(AND(S62 &gt;= 0, S62 &lt;=10000000),500000,IF(AND(S62 &gt;= 10000000, S62 &lt;20000000),1000000,IF(AND(S62&gt;= 20000000, S62 &lt;30000000),1500000,IF(AND(S62 &gt;= 30000000, S62 &lt;50000000),2000000,IF(S62 &lt; 50000000,E,0)))))</f>
        <v>#N/A</v>
      </c>
      <c r="W62" s="57" t="e">
        <f t="shared" si="0"/>
        <v>#N/A</v>
      </c>
      <c r="X62" s="57" t="e">
        <f>VLOOKUP($C62,Sheet2!$A:$BN,X$6,0)</f>
        <v>#N/A</v>
      </c>
      <c r="Y62" s="57" t="e">
        <f>VLOOKUP($C62,Sheet2!$A:$BN,Y$6,0)</f>
        <v>#N/A</v>
      </c>
      <c r="Z62" s="60" t="e">
        <f>VLOOKUP($C62,Sheet2!$A:$BN,Z$6,0)</f>
        <v>#N/A</v>
      </c>
      <c r="AA62" s="57" t="e">
        <f>IF(AND(X62 &gt;= 0, X62 &lt;=10000000),500000,IF(AND(X62 &gt;= 10000000, X62 &lt;20000000),1000000,IF(AND(X62&gt;= 20000000, X62 &lt;30000000),1500000,IF(AND(X62 &gt;= 30000000, X62 &lt;50000000),2000000,IF(X62 &lt; 50000000,E,0)))))</f>
        <v>#N/A</v>
      </c>
      <c r="AB62" s="57" t="e">
        <f t="shared" si="1"/>
        <v>#N/A</v>
      </c>
      <c r="AC62" s="57" t="e">
        <f>VLOOKUP($C62,Sheet2!$A:$BN,AC$6,0)</f>
        <v>#N/A</v>
      </c>
      <c r="AD62" s="57" t="e">
        <f>VLOOKUP($C62,Sheet2!$A:$BN,AD$6,0)</f>
        <v>#N/A</v>
      </c>
      <c r="AE62" s="60" t="e">
        <f>VLOOKUP($C62,Sheet2!$A:$BN,AE$6,0)</f>
        <v>#N/A</v>
      </c>
      <c r="AF62" s="57" t="e">
        <f>IF(AND(AC62 &gt;= 0, AC62 &lt;=10000000),500000,IF(AND(AC62 &gt;= 10000000, AC62 &lt;20000000),1000000,IF(AND(AC62&gt;= 20000000, AC62 &lt;30000000),1500000,IF(AND(AC62 &gt;= 30000000, AC62 &lt;50000000),2000000,IF(AC62 &lt; 50000000,E,0)))))</f>
        <v>#N/A</v>
      </c>
      <c r="AG62" s="57" t="e">
        <f t="shared" si="2"/>
        <v>#N/A</v>
      </c>
      <c r="AH62" s="57" t="e">
        <f>VLOOKUP($C62,Sheet2!$A:$BN,AH$6,0)</f>
        <v>#N/A</v>
      </c>
      <c r="AI62" s="57" t="e">
        <f>VLOOKUP($C62,Sheet2!$A:$BN,AI$6,0)</f>
        <v>#N/A</v>
      </c>
      <c r="AJ62" s="60" t="e">
        <f>VLOOKUP($C62,Sheet2!$A:$BN,AJ$6,0)</f>
        <v>#N/A</v>
      </c>
      <c r="AK62" s="57" t="e">
        <f>IF(AND(AH62 &gt;= 0, AH62 &lt;=10000000),500000,IF(AND(AH62 &gt;= 10000000, AH62 &lt;20000000),1000000,IF(AND(AH62&gt;= 20000000, AH62 &lt;30000000),1500000,IF(AND(AH62 &gt;= 30000000, AH62 &lt;50000000),2000000,IF(AH62 &lt; 50000000,E,0)))))</f>
        <v>#N/A</v>
      </c>
      <c r="AL62" s="57" t="e">
        <f t="shared" si="3"/>
        <v>#N/A</v>
      </c>
      <c r="AM62" s="57" t="e">
        <f>VLOOKUP($C62,Sheet2!$A:$BN,AM$6,0)</f>
        <v>#N/A</v>
      </c>
      <c r="AN62" s="57" t="e">
        <f>VLOOKUP($C62,Sheet2!$A:$BN,AN$6,0)</f>
        <v>#N/A</v>
      </c>
      <c r="AO62" s="60" t="e">
        <f>VLOOKUP($C62,Sheet2!$A:$BN,AO$6,0)</f>
        <v>#N/A</v>
      </c>
      <c r="AP62" s="57" t="e">
        <f>IF(AND(AM62 &gt;= 0, AM62 &lt;=10000000),500000,IF(AND(AM62 &gt;= 10000000, AM62 &lt;20000000),1000000,IF(AND(AM62&gt;= 20000000, AM62 &lt;30000000),1500000,IF(AND(AM62 &gt;= 30000000, AM62 &lt;50000000),2000000,IF(AM62 &lt; 50000000,E,0)))))</f>
        <v>#N/A</v>
      </c>
      <c r="AQ62" s="57" t="e">
        <f t="shared" si="4"/>
        <v>#N/A</v>
      </c>
      <c r="AR62" s="57" t="e">
        <f>VLOOKUP($C62,Sheet2!$A:$BN,AR$6,0)</f>
        <v>#N/A</v>
      </c>
      <c r="AS62" s="57" t="e">
        <f>VLOOKUP($C62,Sheet2!$A:$BN,AS$6,0)</f>
        <v>#N/A</v>
      </c>
      <c r="AT62" s="60" t="e">
        <f>VLOOKUP($C62,Sheet2!$A:$BN,AT$6,0)</f>
        <v>#N/A</v>
      </c>
      <c r="AU62" s="57" t="e">
        <f>IF(AND(AR62 &gt;= 0, AR62 &lt;=10000000),500000,IF(AND(AR62 &gt;= 10000000, AR62 &lt;20000000),1000000,IF(AND(AR62&gt;= 20000000, AR62 &lt;30000000),1500000,IF(AND(AR62 &gt;= 30000000, AR62 &lt;50000000),2000000,IF(AR62 &lt; 50000000,E,0)))))</f>
        <v>#N/A</v>
      </c>
      <c r="AV62" s="57" t="e">
        <f t="shared" si="5"/>
        <v>#N/A</v>
      </c>
      <c r="AW62" s="57" t="e">
        <f>VLOOKUP($C62,Sheet2!$A:$BN,AW$6,0)</f>
        <v>#N/A</v>
      </c>
      <c r="AX62" s="57" t="e">
        <f>VLOOKUP($C62,Sheet2!$A:$BN,AX$6,0)</f>
        <v>#N/A</v>
      </c>
      <c r="AY62" s="60" t="e">
        <f>VLOOKUP($C62,Sheet2!$A:$BN,AY$6,0)</f>
        <v>#N/A</v>
      </c>
      <c r="AZ62" s="57" t="e">
        <f>IF(AND(AW62 &gt;= 0, AW62 &lt;=10000000),500000,IF(AND(AW62 &gt;= 10000000, AW62 &lt;20000000),1000000,IF(AND(AW62&gt;= 20000000, AW62 &lt;30000000),1500000,IF(AND(AW62 &gt;= 30000000, AW62 &lt;50000000),2000000,IF(AW62 &lt; 50000000,E,0)))))</f>
        <v>#N/A</v>
      </c>
      <c r="BA62" s="57" t="e">
        <f t="shared" si="6"/>
        <v>#N/A</v>
      </c>
      <c r="BB62" s="57" t="e">
        <f>VLOOKUP($C62,Sheet2!$A:$BN,BB$6,0)</f>
        <v>#N/A</v>
      </c>
      <c r="BC62" s="57" t="e">
        <f>VLOOKUP($C62,Sheet2!$A:$BN,BC$6,0)</f>
        <v>#N/A</v>
      </c>
      <c r="BD62" s="60" t="e">
        <f>VLOOKUP($C62,Sheet2!$A:$BN,BD$6,0)</f>
        <v>#N/A</v>
      </c>
      <c r="BE62" s="57" t="e">
        <f>IF(AND(BB62 &gt;= 0, BB62 &lt;=10000000),500000,IF(AND(BB62 &gt;= 10000000, BB62 &lt;20000000),1000000,IF(AND(BB62&gt;= 20000000, BB62 &lt;30000000),1500000,IF(AND(BB62 &gt;= 30000000, BB62 &lt;50000000),2000000,IF(BB62 &lt; 50000000,E,0)))))</f>
        <v>#N/A</v>
      </c>
      <c r="BF62" s="57" t="e">
        <f t="shared" si="7"/>
        <v>#N/A</v>
      </c>
      <c r="BG62" s="57" t="e">
        <f>VLOOKUP($C62,Sheet2!$A:$BN,BG$6,0)</f>
        <v>#N/A</v>
      </c>
      <c r="BH62" s="57" t="e">
        <f>VLOOKUP($C62,Sheet2!$A:$BN,BH$6,0)</f>
        <v>#N/A</v>
      </c>
      <c r="BI62" s="60" t="e">
        <f>VLOOKUP($C62,Sheet2!$A:$BN,BI$6,0)</f>
        <v>#N/A</v>
      </c>
      <c r="BJ62" s="57" t="e">
        <f>IF(AND(BG62 &gt;= 0, BG62 &lt;=10000000),500000,IF(AND(BG62 &gt;= 10000000, BG62 &lt;20000000),1000000,IF(AND(BG62&gt;= 20000000, BG62 &lt;30000000),1500000,IF(AND(BG62 &gt;= 30000000, BG62 &lt;50000000),2000000,IF(BG62 &lt; 50000000,E,0)))))</f>
        <v>#N/A</v>
      </c>
      <c r="BK62" s="57" t="e">
        <f t="shared" si="8"/>
        <v>#N/A</v>
      </c>
      <c r="BL62" s="57" t="e">
        <f>VLOOKUP($C62,Sheet2!$A:$BN,BL$6,0)</f>
        <v>#N/A</v>
      </c>
      <c r="BM62" s="57" t="e">
        <f>VLOOKUP($C62,Sheet2!$A:$BN,BM$6,0)</f>
        <v>#N/A</v>
      </c>
      <c r="BN62" s="60" t="e">
        <f>VLOOKUP($C62,Sheet2!$A:$BN,BN$6,0)</f>
        <v>#N/A</v>
      </c>
      <c r="BO62" s="57" t="e">
        <f>IF(AND(BL62 &gt;= 0, BL62 &lt;=10000000),500000,IF(AND(BL62 &gt;= 10000000, BL62 &lt;20000000),1000000,IF(AND(BL62&gt;= 20000000, BL62 &lt;30000000),1500000,IF(AND(BL62 &gt;= 30000000, BL62 &lt;50000000),2000000,IF(BL62 &lt; 50000000,E,0)))))</f>
        <v>#N/A</v>
      </c>
      <c r="BP62" s="57" t="e">
        <f t="shared" si="9"/>
        <v>#N/A</v>
      </c>
      <c r="BQ62" s="57" t="e">
        <f>VLOOKUP($C62,Sheet2!$A:$BN,BQ$6,0)</f>
        <v>#N/A</v>
      </c>
      <c r="BR62" s="57" t="e">
        <f>VLOOKUP($C62,Sheet2!$A:$BN,BR$6,0)</f>
        <v>#N/A</v>
      </c>
      <c r="BS62" s="60" t="e">
        <f>VLOOKUP($C62,Sheet2!$A:$BN,BS$6,0)</f>
        <v>#N/A</v>
      </c>
      <c r="BT62" s="57" t="e">
        <f>IF(AND(BQ62 &gt;= 0, BQ62 &lt;=10000000),500000,IF(AND(BQ62 &gt;= 10000000, BQ62 &lt;20000000),1000000,IF(AND(BQ62&gt;= 20000000, BQ62 &lt;30000000),1500000,IF(AND(BQ62 &gt;= 30000000, BQ62 &lt;50000000),2000000,IF(BQ62 &lt; 50000000,E,0)))))</f>
        <v>#N/A</v>
      </c>
      <c r="BU62" s="57" t="e">
        <f t="shared" si="10"/>
        <v>#N/A</v>
      </c>
      <c r="BV62" s="57" t="e">
        <f>VLOOKUP($C62,Sheet2!$A:$BN,BV$6,0)</f>
        <v>#N/A</v>
      </c>
      <c r="BW62" s="57" t="e">
        <f>VLOOKUP($C62,Sheet2!$A:$BN,BW$6,0)</f>
        <v>#N/A</v>
      </c>
      <c r="BX62" s="60" t="e">
        <f>VLOOKUP($C62,Sheet2!$A:$BN,BX$6,0)</f>
        <v>#N/A</v>
      </c>
      <c r="BY62" s="57" t="e">
        <f>IF(AND(BV62 &gt;= 0, BV62 &lt;=10000000),500000,IF(AND(BV62 &gt;= 10000000, BV62 &lt;20000000),1000000,IF(AND(BV62&gt;= 20000000, BV62 &lt;30000000),1500000,IF(AND(BV62 &gt;= 30000000, BV62 &lt;50000000),2000000,IF(BV62 &lt; 50000000,E,0)))))</f>
        <v>#N/A</v>
      </c>
      <c r="BZ62" s="57" t="e">
        <f t="shared" si="11"/>
        <v>#N/A</v>
      </c>
      <c r="CA62" s="57" t="e">
        <f>VLOOKUP($C62,Sheet2!$A:$BN,CA$6,0)</f>
        <v>#N/A</v>
      </c>
      <c r="CB62" s="57" t="e">
        <f>VLOOKUP($C62,Sheet2!$A:$BN,CB$6,0)</f>
        <v>#N/A</v>
      </c>
      <c r="CC62" s="60" t="e">
        <f>VLOOKUP($C62,Sheet2!$A:$BN,CC$6,0)</f>
        <v>#N/A</v>
      </c>
      <c r="CD62" s="57" t="e">
        <f>IF(AND(CA62 &gt;= 0, CA62 &lt;=10000000),500000,IF(AND(CA62 &gt;= 10000000, CA62 &lt;20000000),1000000,IF(AND(CA62&gt;= 20000000, CA62 &lt;30000000),1500000,IF(AND(CA62 &gt;= 30000000, CA62 &lt;50000000),2000000,IF(CA62 &lt; 50000000,E,0)))))</f>
        <v>#N/A</v>
      </c>
      <c r="CE62" s="57" t="e">
        <f t="shared" si="12"/>
        <v>#N/A</v>
      </c>
    </row>
    <row r="63" spans="1:83" x14ac:dyDescent="0.35">
      <c r="A63" s="21" t="s">
        <v>4</v>
      </c>
      <c r="B63" s="21" t="s">
        <v>334</v>
      </c>
      <c r="C63" s="29" t="s">
        <v>335</v>
      </c>
      <c r="D63" s="57">
        <v>0</v>
      </c>
      <c r="E63" s="57">
        <f t="shared" si="13"/>
        <v>-48700000</v>
      </c>
      <c r="F63" s="19">
        <v>48700000</v>
      </c>
      <c r="G63" s="19">
        <v>47700000</v>
      </c>
      <c r="H63" s="19">
        <v>46700000</v>
      </c>
      <c r="I63" s="19">
        <v>44500000</v>
      </c>
      <c r="J63" s="19">
        <v>41600000</v>
      </c>
      <c r="K63" s="19">
        <v>34300000</v>
      </c>
      <c r="L63" s="19">
        <v>31200000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S63" s="57">
        <f>VLOOKUP($C63,Sheet2!$A:$BN,S$6,0)</f>
        <v>0</v>
      </c>
      <c r="T63" s="57">
        <f>VLOOKUP($C63,Sheet2!$A:$BN,T$6,0)</f>
        <v>0</v>
      </c>
      <c r="U63" s="60" t="e">
        <f>VLOOKUP($C63,Sheet2!$A:$BN,U$6,0)</f>
        <v>#DIV/0!</v>
      </c>
      <c r="V63" s="57">
        <f>IF(AND(S63 &gt;= 0, S63 &lt;=10000000),500000,IF(AND(S63 &gt;= 10000000, S63 &lt;20000000),1000000,IF(AND(S63&gt;= 20000000, S63 &lt;30000000),1500000,IF(AND(S63 &gt;= 30000000, S63 &lt;50000000),2000000,IF(S63 &lt; 50000000,E,0)))))</f>
        <v>500000</v>
      </c>
      <c r="W63" s="57">
        <f t="shared" si="0"/>
        <v>500000</v>
      </c>
      <c r="X63" s="57">
        <f>VLOOKUP($C63,Sheet2!$A:$BN,X$6,0)</f>
        <v>0</v>
      </c>
      <c r="Y63" s="57">
        <f>VLOOKUP($C63,Sheet2!$A:$BN,Y$6,0)</f>
        <v>0</v>
      </c>
      <c r="Z63" s="60" t="e">
        <f>VLOOKUP($C63,Sheet2!$A:$BN,Z$6,0)</f>
        <v>#DIV/0!</v>
      </c>
      <c r="AA63" s="57">
        <f>IF(AND(X63 &gt;= 0, X63 &lt;=10000000),500000,IF(AND(X63 &gt;= 10000000, X63 &lt;20000000),1000000,IF(AND(X63&gt;= 20000000, X63 &lt;30000000),1500000,IF(AND(X63 &gt;= 30000000, X63 &lt;50000000),2000000,IF(X63 &lt; 50000000,E,0)))))</f>
        <v>500000</v>
      </c>
      <c r="AB63" s="57">
        <f t="shared" si="1"/>
        <v>500000</v>
      </c>
      <c r="AC63" s="57">
        <f>VLOOKUP($C63,Sheet2!$A:$BN,AC$6,0)</f>
        <v>0</v>
      </c>
      <c r="AD63" s="57">
        <f>VLOOKUP($C63,Sheet2!$A:$BN,AD$6,0)</f>
        <v>0</v>
      </c>
      <c r="AE63" s="60" t="e">
        <f>VLOOKUP($C63,Sheet2!$A:$BN,AE$6,0)</f>
        <v>#DIV/0!</v>
      </c>
      <c r="AF63" s="57">
        <f>IF(AND(AC63 &gt;= 0, AC63 &lt;=10000000),500000,IF(AND(AC63 &gt;= 10000000, AC63 &lt;20000000),1000000,IF(AND(AC63&gt;= 20000000, AC63 &lt;30000000),1500000,IF(AND(AC63 &gt;= 30000000, AC63 &lt;50000000),2000000,IF(AC63 &lt; 50000000,E,0)))))</f>
        <v>500000</v>
      </c>
      <c r="AG63" s="57">
        <f t="shared" si="2"/>
        <v>500000</v>
      </c>
      <c r="AH63" s="57">
        <f>VLOOKUP($C63,Sheet2!$A:$BN,AH$6,0)</f>
        <v>37825000</v>
      </c>
      <c r="AI63" s="57">
        <f>VLOOKUP($C63,Sheet2!$A:$BN,AI$6,0)</f>
        <v>4332379</v>
      </c>
      <c r="AJ63" s="60">
        <f>VLOOKUP($C63,Sheet2!$A:$BN,AJ$6,0)</f>
        <v>1.0329197321557895</v>
      </c>
      <c r="AK63" s="57">
        <f>IF(AND(AH63 &gt;= 0, AH63 &lt;=10000000),500000,IF(AND(AH63 &gt;= 10000000, AH63 &lt;20000000),1000000,IF(AND(AH63&gt;= 20000000, AH63 &lt;30000000),1500000,IF(AND(AH63 &gt;= 30000000, AH63 &lt;50000000),2000000,IF(AH63 &lt; 50000000,E,0)))))</f>
        <v>2000000</v>
      </c>
      <c r="AL63" s="57">
        <f t="shared" si="3"/>
        <v>44200000</v>
      </c>
      <c r="AM63" s="57">
        <f>VLOOKUP($C63,Sheet2!$A:$BN,AM$6,0)</f>
        <v>0</v>
      </c>
      <c r="AN63" s="57">
        <f>VLOOKUP($C63,Sheet2!$A:$BN,AN$6,0)</f>
        <v>0</v>
      </c>
      <c r="AO63" s="60" t="e">
        <f>VLOOKUP($C63,Sheet2!$A:$BN,AO$6,0)</f>
        <v>#DIV/0!</v>
      </c>
      <c r="AP63" s="57">
        <f>IF(AND(AM63 &gt;= 0, AM63 &lt;=10000000),500000,IF(AND(AM63 &gt;= 10000000, AM63 &lt;20000000),1000000,IF(AND(AM63&gt;= 20000000, AM63 &lt;30000000),1500000,IF(AND(AM63 &gt;= 30000000, AM63 &lt;50000000),2000000,IF(AM63 &lt; 50000000,E,0)))))</f>
        <v>500000</v>
      </c>
      <c r="AQ63" s="57">
        <f t="shared" si="4"/>
        <v>500000</v>
      </c>
      <c r="AR63" s="57">
        <f>VLOOKUP($C63,Sheet2!$A:$BN,AR$6,0)</f>
        <v>0</v>
      </c>
      <c r="AS63" s="57">
        <f>VLOOKUP($C63,Sheet2!$A:$BN,AS$6,0)</f>
        <v>0</v>
      </c>
      <c r="AT63" s="60" t="e">
        <f>VLOOKUP($C63,Sheet2!$A:$BN,AT$6,0)</f>
        <v>#DIV/0!</v>
      </c>
      <c r="AU63" s="57">
        <f>IF(AND(AR63 &gt;= 0, AR63 &lt;=10000000),500000,IF(AND(AR63 &gt;= 10000000, AR63 &lt;20000000),1000000,IF(AND(AR63&gt;= 20000000, AR63 &lt;30000000),1500000,IF(AND(AR63 &gt;= 30000000, AR63 &lt;50000000),2000000,IF(AR63 &lt; 50000000,E,0)))))</f>
        <v>500000</v>
      </c>
      <c r="AV63" s="57">
        <f t="shared" si="5"/>
        <v>500000</v>
      </c>
      <c r="AW63" s="57">
        <f>VLOOKUP($C63,Sheet2!$A:$BN,AW$6,0)</f>
        <v>0</v>
      </c>
      <c r="AX63" s="57">
        <f>VLOOKUP($C63,Sheet2!$A:$BN,AX$6,0)</f>
        <v>0</v>
      </c>
      <c r="AY63" s="60" t="e">
        <f>VLOOKUP($C63,Sheet2!$A:$BN,AY$6,0)</f>
        <v>#DIV/0!</v>
      </c>
      <c r="AZ63" s="57">
        <f>IF(AND(AW63 &gt;= 0, AW63 &lt;=10000000),500000,IF(AND(AW63 &gt;= 10000000, AW63 &lt;20000000),1000000,IF(AND(AW63&gt;= 20000000, AW63 &lt;30000000),1500000,IF(AND(AW63 &gt;= 30000000, AW63 &lt;50000000),2000000,IF(AW63 &lt; 50000000,E,0)))))</f>
        <v>500000</v>
      </c>
      <c r="BA63" s="57">
        <f t="shared" si="6"/>
        <v>500000</v>
      </c>
      <c r="BB63" s="57">
        <f>VLOOKUP($C63,Sheet2!$A:$BN,BB$6,0)</f>
        <v>0</v>
      </c>
      <c r="BC63" s="57">
        <f>VLOOKUP($C63,Sheet2!$A:$BN,BC$6,0)</f>
        <v>0</v>
      </c>
      <c r="BD63" s="60" t="e">
        <f>VLOOKUP($C63,Sheet2!$A:$BN,BD$6,0)</f>
        <v>#DIV/0!</v>
      </c>
      <c r="BE63" s="57">
        <f>IF(AND(BB63 &gt;= 0, BB63 &lt;=10000000),500000,IF(AND(BB63 &gt;= 10000000, BB63 &lt;20000000),1000000,IF(AND(BB63&gt;= 20000000, BB63 &lt;30000000),1500000,IF(AND(BB63 &gt;= 30000000, BB63 &lt;50000000),2000000,IF(BB63 &lt; 50000000,E,0)))))</f>
        <v>500000</v>
      </c>
      <c r="BF63" s="57">
        <f t="shared" si="7"/>
        <v>500000</v>
      </c>
      <c r="BG63" s="57">
        <f>VLOOKUP($C63,Sheet2!$A:$BN,BG$6,0)</f>
        <v>0</v>
      </c>
      <c r="BH63" s="57">
        <f>VLOOKUP($C63,Sheet2!$A:$BN,BH$6,0)</f>
        <v>0</v>
      </c>
      <c r="BI63" s="60" t="e">
        <f>VLOOKUP($C63,Sheet2!$A:$BN,BI$6,0)</f>
        <v>#DIV/0!</v>
      </c>
      <c r="BJ63" s="57">
        <f>IF(AND(BG63 &gt;= 0, BG63 &lt;=10000000),500000,IF(AND(BG63 &gt;= 10000000, BG63 &lt;20000000),1000000,IF(AND(BG63&gt;= 20000000, BG63 &lt;30000000),1500000,IF(AND(BG63 &gt;= 30000000, BG63 &lt;50000000),2000000,IF(BG63 &lt; 50000000,E,0)))))</f>
        <v>500000</v>
      </c>
      <c r="BK63" s="57">
        <f t="shared" si="8"/>
        <v>500000</v>
      </c>
      <c r="BL63" s="57">
        <f>VLOOKUP($C63,Sheet2!$A:$BN,BL$6,0)</f>
        <v>0</v>
      </c>
      <c r="BM63" s="57">
        <f>VLOOKUP($C63,Sheet2!$A:$BN,BM$6,0)</f>
        <v>0</v>
      </c>
      <c r="BN63" s="60" t="e">
        <f>VLOOKUP($C63,Sheet2!$A:$BN,BN$6,0)</f>
        <v>#DIV/0!</v>
      </c>
      <c r="BO63" s="57">
        <f>IF(AND(BL63 &gt;= 0, BL63 &lt;=10000000),500000,IF(AND(BL63 &gt;= 10000000, BL63 &lt;20000000),1000000,IF(AND(BL63&gt;= 20000000, BL63 &lt;30000000),1500000,IF(AND(BL63 &gt;= 30000000, BL63 &lt;50000000),2000000,IF(BL63 &lt; 50000000,E,0)))))</f>
        <v>500000</v>
      </c>
      <c r="BP63" s="57">
        <f t="shared" si="9"/>
        <v>500000</v>
      </c>
      <c r="BQ63" s="57">
        <f>VLOOKUP($C63,Sheet2!$A:$BN,BQ$6,0)</f>
        <v>0</v>
      </c>
      <c r="BR63" s="57">
        <f>VLOOKUP($C63,Sheet2!$A:$BN,BR$6,0)</f>
        <v>0</v>
      </c>
      <c r="BS63" s="60" t="e">
        <f>VLOOKUP($C63,Sheet2!$A:$BN,BS$6,0)</f>
        <v>#DIV/0!</v>
      </c>
      <c r="BT63" s="57">
        <f>IF(AND(BQ63 &gt;= 0, BQ63 &lt;=10000000),500000,IF(AND(BQ63 &gt;= 10000000, BQ63 &lt;20000000),1000000,IF(AND(BQ63&gt;= 20000000, BQ63 &lt;30000000),1500000,IF(AND(BQ63 &gt;= 30000000, BQ63 &lt;50000000),2000000,IF(BQ63 &lt; 50000000,E,0)))))</f>
        <v>500000</v>
      </c>
      <c r="BU63" s="57">
        <f t="shared" si="10"/>
        <v>500000</v>
      </c>
      <c r="BV63" s="57">
        <f>VLOOKUP($C63,Sheet2!$A:$BN,BV$6,0)</f>
        <v>0</v>
      </c>
      <c r="BW63" s="57">
        <f>VLOOKUP($C63,Sheet2!$A:$BN,BW$6,0)</f>
        <v>0</v>
      </c>
      <c r="BX63" s="60" t="e">
        <f>VLOOKUP($C63,Sheet2!$A:$BN,BX$6,0)</f>
        <v>#DIV/0!</v>
      </c>
      <c r="BY63" s="57">
        <f>IF(AND(BV63 &gt;= 0, BV63 &lt;=10000000),500000,IF(AND(BV63 &gt;= 10000000, BV63 &lt;20000000),1000000,IF(AND(BV63&gt;= 20000000, BV63 &lt;30000000),1500000,IF(AND(BV63 &gt;= 30000000, BV63 &lt;50000000),2000000,IF(BV63 &lt; 50000000,E,0)))))</f>
        <v>500000</v>
      </c>
      <c r="BZ63" s="57">
        <f t="shared" si="11"/>
        <v>500000</v>
      </c>
      <c r="CA63" s="57">
        <f>VLOOKUP($C63,Sheet2!$A:$BN,CA$6,0)</f>
        <v>0</v>
      </c>
      <c r="CB63" s="57">
        <f>VLOOKUP($C63,Sheet2!$A:$BN,CB$6,0)</f>
        <v>0</v>
      </c>
      <c r="CC63" s="60" t="e">
        <f>VLOOKUP($C63,Sheet2!$A:$BN,CC$6,0)</f>
        <v>#DIV/0!</v>
      </c>
      <c r="CD63" s="57">
        <f>IF(AND(CA63 &gt;= 0, CA63 &lt;=10000000),500000,IF(AND(CA63 &gt;= 10000000, CA63 &lt;20000000),1000000,IF(AND(CA63&gt;= 20000000, CA63 &lt;30000000),1500000,IF(AND(CA63 &gt;= 30000000, CA63 &lt;50000000),2000000,IF(CA63 &lt; 50000000,E,0)))))</f>
        <v>500000</v>
      </c>
      <c r="CE63" s="57">
        <f t="shared" si="12"/>
        <v>500000</v>
      </c>
    </row>
    <row r="64" spans="1:83" x14ac:dyDescent="0.35">
      <c r="A64" s="21" t="s">
        <v>4</v>
      </c>
      <c r="B64" s="21" t="s">
        <v>97</v>
      </c>
      <c r="C64" s="22" t="s">
        <v>98</v>
      </c>
      <c r="D64" s="57">
        <v>0</v>
      </c>
      <c r="E64" s="57">
        <f t="shared" si="13"/>
        <v>-54400000</v>
      </c>
      <c r="F64" s="19">
        <v>54400000</v>
      </c>
      <c r="G64" s="19">
        <v>53400000</v>
      </c>
      <c r="H64" s="19">
        <v>52300000</v>
      </c>
      <c r="I64" s="19">
        <v>49800000</v>
      </c>
      <c r="J64" s="19">
        <v>46500000</v>
      </c>
      <c r="K64" s="19">
        <v>38300000</v>
      </c>
      <c r="L64" s="19">
        <v>34900000</v>
      </c>
      <c r="M64" s="19">
        <v>31200000</v>
      </c>
      <c r="N64" s="19">
        <v>27700000</v>
      </c>
      <c r="O64" s="19">
        <v>25600000</v>
      </c>
      <c r="P64" s="19">
        <v>23800000</v>
      </c>
      <c r="Q64" s="19">
        <v>22200000</v>
      </c>
      <c r="S64" s="57" t="e">
        <f>VLOOKUP($C64,Sheet2!$A:$BN,S$6,0)</f>
        <v>#N/A</v>
      </c>
      <c r="T64" s="57" t="e">
        <f>VLOOKUP($C64,Sheet2!$A:$BN,T$6,0)</f>
        <v>#N/A</v>
      </c>
      <c r="U64" s="60" t="e">
        <f>VLOOKUP($C64,Sheet2!$A:$BN,U$6,0)</f>
        <v>#N/A</v>
      </c>
      <c r="V64" s="57" t="e">
        <f>IF(AND(S64 &gt;= 0, S64 &lt;=10000000),500000,IF(AND(S64 &gt;= 10000000, S64 &lt;20000000),1000000,IF(AND(S64&gt;= 20000000, S64 &lt;30000000),1500000,IF(AND(S64 &gt;= 30000000, S64 &lt;50000000),2000000,IF(S64 &lt; 50000000,E,0)))))</f>
        <v>#N/A</v>
      </c>
      <c r="W64" s="57" t="e">
        <f t="shared" si="0"/>
        <v>#N/A</v>
      </c>
      <c r="X64" s="57" t="e">
        <f>VLOOKUP($C64,Sheet2!$A:$BN,X$6,0)</f>
        <v>#N/A</v>
      </c>
      <c r="Y64" s="57" t="e">
        <f>VLOOKUP($C64,Sheet2!$A:$BN,Y$6,0)</f>
        <v>#N/A</v>
      </c>
      <c r="Z64" s="60" t="e">
        <f>VLOOKUP($C64,Sheet2!$A:$BN,Z$6,0)</f>
        <v>#N/A</v>
      </c>
      <c r="AA64" s="57" t="e">
        <f>IF(AND(X64 &gt;= 0, X64 &lt;=10000000),500000,IF(AND(X64 &gt;= 10000000, X64 &lt;20000000),1000000,IF(AND(X64&gt;= 20000000, X64 &lt;30000000),1500000,IF(AND(X64 &gt;= 30000000, X64 &lt;50000000),2000000,IF(X64 &lt; 50000000,E,0)))))</f>
        <v>#N/A</v>
      </c>
      <c r="AB64" s="57" t="e">
        <f t="shared" si="1"/>
        <v>#N/A</v>
      </c>
      <c r="AC64" s="57" t="e">
        <f>VLOOKUP($C64,Sheet2!$A:$BN,AC$6,0)</f>
        <v>#N/A</v>
      </c>
      <c r="AD64" s="57" t="e">
        <f>VLOOKUP($C64,Sheet2!$A:$BN,AD$6,0)</f>
        <v>#N/A</v>
      </c>
      <c r="AE64" s="60" t="e">
        <f>VLOOKUP($C64,Sheet2!$A:$BN,AE$6,0)</f>
        <v>#N/A</v>
      </c>
      <c r="AF64" s="57" t="e">
        <f>IF(AND(AC64 &gt;= 0, AC64 &lt;=10000000),500000,IF(AND(AC64 &gt;= 10000000, AC64 &lt;20000000),1000000,IF(AND(AC64&gt;= 20000000, AC64 &lt;30000000),1500000,IF(AND(AC64 &gt;= 30000000, AC64 &lt;50000000),2000000,IF(AC64 &lt; 50000000,E,0)))))</f>
        <v>#N/A</v>
      </c>
      <c r="AG64" s="57" t="e">
        <f t="shared" si="2"/>
        <v>#N/A</v>
      </c>
      <c r="AH64" s="57" t="e">
        <f>VLOOKUP($C64,Sheet2!$A:$BN,AH$6,0)</f>
        <v>#N/A</v>
      </c>
      <c r="AI64" s="57" t="e">
        <f>VLOOKUP($C64,Sheet2!$A:$BN,AI$6,0)</f>
        <v>#N/A</v>
      </c>
      <c r="AJ64" s="60" t="e">
        <f>VLOOKUP($C64,Sheet2!$A:$BN,AJ$6,0)</f>
        <v>#N/A</v>
      </c>
      <c r="AK64" s="57" t="e">
        <f>IF(AND(AH64 &gt;= 0, AH64 &lt;=10000000),500000,IF(AND(AH64 &gt;= 10000000, AH64 &lt;20000000),1000000,IF(AND(AH64&gt;= 20000000, AH64 &lt;30000000),1500000,IF(AND(AH64 &gt;= 30000000, AH64 &lt;50000000),2000000,IF(AH64 &lt; 50000000,E,0)))))</f>
        <v>#N/A</v>
      </c>
      <c r="AL64" s="57" t="e">
        <f t="shared" si="3"/>
        <v>#N/A</v>
      </c>
      <c r="AM64" s="57" t="e">
        <f>VLOOKUP($C64,Sheet2!$A:$BN,AM$6,0)</f>
        <v>#N/A</v>
      </c>
      <c r="AN64" s="57" t="e">
        <f>VLOOKUP($C64,Sheet2!$A:$BN,AN$6,0)</f>
        <v>#N/A</v>
      </c>
      <c r="AO64" s="60" t="e">
        <f>VLOOKUP($C64,Sheet2!$A:$BN,AO$6,0)</f>
        <v>#N/A</v>
      </c>
      <c r="AP64" s="57" t="e">
        <f>IF(AND(AM64 &gt;= 0, AM64 &lt;=10000000),500000,IF(AND(AM64 &gt;= 10000000, AM64 &lt;20000000),1000000,IF(AND(AM64&gt;= 20000000, AM64 &lt;30000000),1500000,IF(AND(AM64 &gt;= 30000000, AM64 &lt;50000000),2000000,IF(AM64 &lt; 50000000,E,0)))))</f>
        <v>#N/A</v>
      </c>
      <c r="AQ64" s="57" t="e">
        <f t="shared" si="4"/>
        <v>#N/A</v>
      </c>
      <c r="AR64" s="57" t="e">
        <f>VLOOKUP($C64,Sheet2!$A:$BN,AR$6,0)</f>
        <v>#N/A</v>
      </c>
      <c r="AS64" s="57" t="e">
        <f>VLOOKUP($C64,Sheet2!$A:$BN,AS$6,0)</f>
        <v>#N/A</v>
      </c>
      <c r="AT64" s="60" t="e">
        <f>VLOOKUP($C64,Sheet2!$A:$BN,AT$6,0)</f>
        <v>#N/A</v>
      </c>
      <c r="AU64" s="57" t="e">
        <f>IF(AND(AR64 &gt;= 0, AR64 &lt;=10000000),500000,IF(AND(AR64 &gt;= 10000000, AR64 &lt;20000000),1000000,IF(AND(AR64&gt;= 20000000, AR64 &lt;30000000),1500000,IF(AND(AR64 &gt;= 30000000, AR64 &lt;50000000),2000000,IF(AR64 &lt; 50000000,E,0)))))</f>
        <v>#N/A</v>
      </c>
      <c r="AV64" s="57" t="e">
        <f t="shared" si="5"/>
        <v>#N/A</v>
      </c>
      <c r="AW64" s="57" t="e">
        <f>VLOOKUP($C64,Sheet2!$A:$BN,AW$6,0)</f>
        <v>#N/A</v>
      </c>
      <c r="AX64" s="57" t="e">
        <f>VLOOKUP($C64,Sheet2!$A:$BN,AX$6,0)</f>
        <v>#N/A</v>
      </c>
      <c r="AY64" s="60" t="e">
        <f>VLOOKUP($C64,Sheet2!$A:$BN,AY$6,0)</f>
        <v>#N/A</v>
      </c>
      <c r="AZ64" s="57" t="e">
        <f>IF(AND(AW64 &gt;= 0, AW64 &lt;=10000000),500000,IF(AND(AW64 &gt;= 10000000, AW64 &lt;20000000),1000000,IF(AND(AW64&gt;= 20000000, AW64 &lt;30000000),1500000,IF(AND(AW64 &gt;= 30000000, AW64 &lt;50000000),2000000,IF(AW64 &lt; 50000000,E,0)))))</f>
        <v>#N/A</v>
      </c>
      <c r="BA64" s="57" t="e">
        <f t="shared" si="6"/>
        <v>#N/A</v>
      </c>
      <c r="BB64" s="57" t="e">
        <f>VLOOKUP($C64,Sheet2!$A:$BN,BB$6,0)</f>
        <v>#N/A</v>
      </c>
      <c r="BC64" s="57" t="e">
        <f>VLOOKUP($C64,Sheet2!$A:$BN,BC$6,0)</f>
        <v>#N/A</v>
      </c>
      <c r="BD64" s="60" t="e">
        <f>VLOOKUP($C64,Sheet2!$A:$BN,BD$6,0)</f>
        <v>#N/A</v>
      </c>
      <c r="BE64" s="57" t="e">
        <f>IF(AND(BB64 &gt;= 0, BB64 &lt;=10000000),500000,IF(AND(BB64 &gt;= 10000000, BB64 &lt;20000000),1000000,IF(AND(BB64&gt;= 20000000, BB64 &lt;30000000),1500000,IF(AND(BB64 &gt;= 30000000, BB64 &lt;50000000),2000000,IF(BB64 &lt; 50000000,E,0)))))</f>
        <v>#N/A</v>
      </c>
      <c r="BF64" s="57" t="e">
        <f t="shared" si="7"/>
        <v>#N/A</v>
      </c>
      <c r="BG64" s="57" t="e">
        <f>VLOOKUP($C64,Sheet2!$A:$BN,BG$6,0)</f>
        <v>#N/A</v>
      </c>
      <c r="BH64" s="57" t="e">
        <f>VLOOKUP($C64,Sheet2!$A:$BN,BH$6,0)</f>
        <v>#N/A</v>
      </c>
      <c r="BI64" s="60" t="e">
        <f>VLOOKUP($C64,Sheet2!$A:$BN,BI$6,0)</f>
        <v>#N/A</v>
      </c>
      <c r="BJ64" s="57" t="e">
        <f>IF(AND(BG64 &gt;= 0, BG64 &lt;=10000000),500000,IF(AND(BG64 &gt;= 10000000, BG64 &lt;20000000),1000000,IF(AND(BG64&gt;= 20000000, BG64 &lt;30000000),1500000,IF(AND(BG64 &gt;= 30000000, BG64 &lt;50000000),2000000,IF(BG64 &lt; 50000000,E,0)))))</f>
        <v>#N/A</v>
      </c>
      <c r="BK64" s="57" t="e">
        <f t="shared" si="8"/>
        <v>#N/A</v>
      </c>
      <c r="BL64" s="57" t="e">
        <f>VLOOKUP($C64,Sheet2!$A:$BN,BL$6,0)</f>
        <v>#N/A</v>
      </c>
      <c r="BM64" s="57" t="e">
        <f>VLOOKUP($C64,Sheet2!$A:$BN,BM$6,0)</f>
        <v>#N/A</v>
      </c>
      <c r="BN64" s="60" t="e">
        <f>VLOOKUP($C64,Sheet2!$A:$BN,BN$6,0)</f>
        <v>#N/A</v>
      </c>
      <c r="BO64" s="57" t="e">
        <f>IF(AND(BL64 &gt;= 0, BL64 &lt;=10000000),500000,IF(AND(BL64 &gt;= 10000000, BL64 &lt;20000000),1000000,IF(AND(BL64&gt;= 20000000, BL64 &lt;30000000),1500000,IF(AND(BL64 &gt;= 30000000, BL64 &lt;50000000),2000000,IF(BL64 &lt; 50000000,E,0)))))</f>
        <v>#N/A</v>
      </c>
      <c r="BP64" s="57" t="e">
        <f t="shared" si="9"/>
        <v>#N/A</v>
      </c>
      <c r="BQ64" s="57" t="e">
        <f>VLOOKUP($C64,Sheet2!$A:$BN,BQ$6,0)</f>
        <v>#N/A</v>
      </c>
      <c r="BR64" s="57" t="e">
        <f>VLOOKUP($C64,Sheet2!$A:$BN,BR$6,0)</f>
        <v>#N/A</v>
      </c>
      <c r="BS64" s="60" t="e">
        <f>VLOOKUP($C64,Sheet2!$A:$BN,BS$6,0)</f>
        <v>#N/A</v>
      </c>
      <c r="BT64" s="57" t="e">
        <f>IF(AND(BQ64 &gt;= 0, BQ64 &lt;=10000000),500000,IF(AND(BQ64 &gt;= 10000000, BQ64 &lt;20000000),1000000,IF(AND(BQ64&gt;= 20000000, BQ64 &lt;30000000),1500000,IF(AND(BQ64 &gt;= 30000000, BQ64 &lt;50000000),2000000,IF(BQ64 &lt; 50000000,E,0)))))</f>
        <v>#N/A</v>
      </c>
      <c r="BU64" s="57" t="e">
        <f t="shared" si="10"/>
        <v>#N/A</v>
      </c>
      <c r="BV64" s="57" t="e">
        <f>VLOOKUP($C64,Sheet2!$A:$BN,BV$6,0)</f>
        <v>#N/A</v>
      </c>
      <c r="BW64" s="57" t="e">
        <f>VLOOKUP($C64,Sheet2!$A:$BN,BW$6,0)</f>
        <v>#N/A</v>
      </c>
      <c r="BX64" s="60" t="e">
        <f>VLOOKUP($C64,Sheet2!$A:$BN,BX$6,0)</f>
        <v>#N/A</v>
      </c>
      <c r="BY64" s="57" t="e">
        <f>IF(AND(BV64 &gt;= 0, BV64 &lt;=10000000),500000,IF(AND(BV64 &gt;= 10000000, BV64 &lt;20000000),1000000,IF(AND(BV64&gt;= 20000000, BV64 &lt;30000000),1500000,IF(AND(BV64 &gt;= 30000000, BV64 &lt;50000000),2000000,IF(BV64 &lt; 50000000,E,0)))))</f>
        <v>#N/A</v>
      </c>
      <c r="BZ64" s="57" t="e">
        <f t="shared" si="11"/>
        <v>#N/A</v>
      </c>
      <c r="CA64" s="57" t="e">
        <f>VLOOKUP($C64,Sheet2!$A:$BN,CA$6,0)</f>
        <v>#N/A</v>
      </c>
      <c r="CB64" s="57" t="e">
        <f>VLOOKUP($C64,Sheet2!$A:$BN,CB$6,0)</f>
        <v>#N/A</v>
      </c>
      <c r="CC64" s="60" t="e">
        <f>VLOOKUP($C64,Sheet2!$A:$BN,CC$6,0)</f>
        <v>#N/A</v>
      </c>
      <c r="CD64" s="57" t="e">
        <f>IF(AND(CA64 &gt;= 0, CA64 &lt;=10000000),500000,IF(AND(CA64 &gt;= 10000000, CA64 &lt;20000000),1000000,IF(AND(CA64&gt;= 20000000, CA64 &lt;30000000),1500000,IF(AND(CA64 &gt;= 30000000, CA64 &lt;50000000),2000000,IF(CA64 &lt; 50000000,E,0)))))</f>
        <v>#N/A</v>
      </c>
      <c r="CE64" s="57" t="e">
        <f t="shared" si="12"/>
        <v>#N/A</v>
      </c>
    </row>
    <row r="65" spans="1:83" x14ac:dyDescent="0.35">
      <c r="A65" s="21" t="s">
        <v>4</v>
      </c>
      <c r="B65" s="21" t="s">
        <v>99</v>
      </c>
      <c r="C65" s="22" t="s">
        <v>100</v>
      </c>
      <c r="D65" s="57">
        <v>0</v>
      </c>
      <c r="E65" s="57">
        <f t="shared" si="13"/>
        <v>-48700000</v>
      </c>
      <c r="F65" s="19">
        <v>48700000</v>
      </c>
      <c r="G65" s="19">
        <v>47700000</v>
      </c>
      <c r="H65" s="19">
        <v>46700000</v>
      </c>
      <c r="I65" s="19">
        <v>44500000</v>
      </c>
      <c r="J65" s="19">
        <v>41600000</v>
      </c>
      <c r="K65" s="19">
        <v>34300000</v>
      </c>
      <c r="L65" s="19">
        <v>31200000</v>
      </c>
      <c r="M65" s="19">
        <v>27900000</v>
      </c>
      <c r="N65" s="19">
        <v>24700000</v>
      </c>
      <c r="O65" s="19">
        <v>22900000</v>
      </c>
      <c r="P65" s="19">
        <v>21500000</v>
      </c>
      <c r="Q65" s="19">
        <v>19900000</v>
      </c>
      <c r="S65" s="57" t="e">
        <f>VLOOKUP($C65,Sheet2!$A:$BN,S$6,0)</f>
        <v>#N/A</v>
      </c>
      <c r="T65" s="57" t="e">
        <f>VLOOKUP($C65,Sheet2!$A:$BN,T$6,0)</f>
        <v>#N/A</v>
      </c>
      <c r="U65" s="60" t="e">
        <f>VLOOKUP($C65,Sheet2!$A:$BN,U$6,0)</f>
        <v>#N/A</v>
      </c>
      <c r="V65" s="57" t="e">
        <f>IF(AND(S65 &gt;= 0, S65 &lt;=10000000),500000,IF(AND(S65 &gt;= 10000000, S65 &lt;20000000),1000000,IF(AND(S65&gt;= 20000000, S65 &lt;30000000),1500000,IF(AND(S65 &gt;= 30000000, S65 &lt;50000000),2000000,IF(S65 &lt; 50000000,E,0)))))</f>
        <v>#N/A</v>
      </c>
      <c r="W65" s="57" t="e">
        <f t="shared" si="0"/>
        <v>#N/A</v>
      </c>
      <c r="X65" s="57" t="e">
        <f>VLOOKUP($C65,Sheet2!$A:$BN,X$6,0)</f>
        <v>#N/A</v>
      </c>
      <c r="Y65" s="57" t="e">
        <f>VLOOKUP($C65,Sheet2!$A:$BN,Y$6,0)</f>
        <v>#N/A</v>
      </c>
      <c r="Z65" s="60" t="e">
        <f>VLOOKUP($C65,Sheet2!$A:$BN,Z$6,0)</f>
        <v>#N/A</v>
      </c>
      <c r="AA65" s="57" t="e">
        <f>IF(AND(X65 &gt;= 0, X65 &lt;=10000000),500000,IF(AND(X65 &gt;= 10000000, X65 &lt;20000000),1000000,IF(AND(X65&gt;= 20000000, X65 &lt;30000000),1500000,IF(AND(X65 &gt;= 30000000, X65 &lt;50000000),2000000,IF(X65 &lt; 50000000,E,0)))))</f>
        <v>#N/A</v>
      </c>
      <c r="AB65" s="57" t="e">
        <f t="shared" si="1"/>
        <v>#N/A</v>
      </c>
      <c r="AC65" s="57" t="e">
        <f>VLOOKUP($C65,Sheet2!$A:$BN,AC$6,0)</f>
        <v>#N/A</v>
      </c>
      <c r="AD65" s="57" t="e">
        <f>VLOOKUP($C65,Sheet2!$A:$BN,AD$6,0)</f>
        <v>#N/A</v>
      </c>
      <c r="AE65" s="60" t="e">
        <f>VLOOKUP($C65,Sheet2!$A:$BN,AE$6,0)</f>
        <v>#N/A</v>
      </c>
      <c r="AF65" s="57" t="e">
        <f>IF(AND(AC65 &gt;= 0, AC65 &lt;=10000000),500000,IF(AND(AC65 &gt;= 10000000, AC65 &lt;20000000),1000000,IF(AND(AC65&gt;= 20000000, AC65 &lt;30000000),1500000,IF(AND(AC65 &gt;= 30000000, AC65 &lt;50000000),2000000,IF(AC65 &lt; 50000000,E,0)))))</f>
        <v>#N/A</v>
      </c>
      <c r="AG65" s="57" t="e">
        <f t="shared" si="2"/>
        <v>#N/A</v>
      </c>
      <c r="AH65" s="57" t="e">
        <f>VLOOKUP($C65,Sheet2!$A:$BN,AH$6,0)</f>
        <v>#N/A</v>
      </c>
      <c r="AI65" s="57" t="e">
        <f>VLOOKUP($C65,Sheet2!$A:$BN,AI$6,0)</f>
        <v>#N/A</v>
      </c>
      <c r="AJ65" s="60" t="e">
        <f>VLOOKUP($C65,Sheet2!$A:$BN,AJ$6,0)</f>
        <v>#N/A</v>
      </c>
      <c r="AK65" s="57" t="e">
        <f>IF(AND(AH65 &gt;= 0, AH65 &lt;=10000000),500000,IF(AND(AH65 &gt;= 10000000, AH65 &lt;20000000),1000000,IF(AND(AH65&gt;= 20000000, AH65 &lt;30000000),1500000,IF(AND(AH65 &gt;= 30000000, AH65 &lt;50000000),2000000,IF(AH65 &lt; 50000000,E,0)))))</f>
        <v>#N/A</v>
      </c>
      <c r="AL65" s="57" t="e">
        <f t="shared" si="3"/>
        <v>#N/A</v>
      </c>
      <c r="AM65" s="57" t="e">
        <f>VLOOKUP($C65,Sheet2!$A:$BN,AM$6,0)</f>
        <v>#N/A</v>
      </c>
      <c r="AN65" s="57" t="e">
        <f>VLOOKUP($C65,Sheet2!$A:$BN,AN$6,0)</f>
        <v>#N/A</v>
      </c>
      <c r="AO65" s="60" t="e">
        <f>VLOOKUP($C65,Sheet2!$A:$BN,AO$6,0)</f>
        <v>#N/A</v>
      </c>
      <c r="AP65" s="57" t="e">
        <f>IF(AND(AM65 &gt;= 0, AM65 &lt;=10000000),500000,IF(AND(AM65 &gt;= 10000000, AM65 &lt;20000000),1000000,IF(AND(AM65&gt;= 20000000, AM65 &lt;30000000),1500000,IF(AND(AM65 &gt;= 30000000, AM65 &lt;50000000),2000000,IF(AM65 &lt; 50000000,E,0)))))</f>
        <v>#N/A</v>
      </c>
      <c r="AQ65" s="57" t="e">
        <f t="shared" si="4"/>
        <v>#N/A</v>
      </c>
      <c r="AR65" s="57" t="e">
        <f>VLOOKUP($C65,Sheet2!$A:$BN,AR$6,0)</f>
        <v>#N/A</v>
      </c>
      <c r="AS65" s="57" t="e">
        <f>VLOOKUP($C65,Sheet2!$A:$BN,AS$6,0)</f>
        <v>#N/A</v>
      </c>
      <c r="AT65" s="60" t="e">
        <f>VLOOKUP($C65,Sheet2!$A:$BN,AT$6,0)</f>
        <v>#N/A</v>
      </c>
      <c r="AU65" s="57" t="e">
        <f>IF(AND(AR65 &gt;= 0, AR65 &lt;=10000000),500000,IF(AND(AR65 &gt;= 10000000, AR65 &lt;20000000),1000000,IF(AND(AR65&gt;= 20000000, AR65 &lt;30000000),1500000,IF(AND(AR65 &gt;= 30000000, AR65 &lt;50000000),2000000,IF(AR65 &lt; 50000000,E,0)))))</f>
        <v>#N/A</v>
      </c>
      <c r="AV65" s="57" t="e">
        <f t="shared" si="5"/>
        <v>#N/A</v>
      </c>
      <c r="AW65" s="57" t="e">
        <f>VLOOKUP($C65,Sheet2!$A:$BN,AW$6,0)</f>
        <v>#N/A</v>
      </c>
      <c r="AX65" s="57" t="e">
        <f>VLOOKUP($C65,Sheet2!$A:$BN,AX$6,0)</f>
        <v>#N/A</v>
      </c>
      <c r="AY65" s="60" t="e">
        <f>VLOOKUP($C65,Sheet2!$A:$BN,AY$6,0)</f>
        <v>#N/A</v>
      </c>
      <c r="AZ65" s="57" t="e">
        <f>IF(AND(AW65 &gt;= 0, AW65 &lt;=10000000),500000,IF(AND(AW65 &gt;= 10000000, AW65 &lt;20000000),1000000,IF(AND(AW65&gt;= 20000000, AW65 &lt;30000000),1500000,IF(AND(AW65 &gt;= 30000000, AW65 &lt;50000000),2000000,IF(AW65 &lt; 50000000,E,0)))))</f>
        <v>#N/A</v>
      </c>
      <c r="BA65" s="57" t="e">
        <f t="shared" si="6"/>
        <v>#N/A</v>
      </c>
      <c r="BB65" s="57" t="e">
        <f>VLOOKUP($C65,Sheet2!$A:$BN,BB$6,0)</f>
        <v>#N/A</v>
      </c>
      <c r="BC65" s="57" t="e">
        <f>VLOOKUP($C65,Sheet2!$A:$BN,BC$6,0)</f>
        <v>#N/A</v>
      </c>
      <c r="BD65" s="60" t="e">
        <f>VLOOKUP($C65,Sheet2!$A:$BN,BD$6,0)</f>
        <v>#N/A</v>
      </c>
      <c r="BE65" s="57" t="e">
        <f>IF(AND(BB65 &gt;= 0, BB65 &lt;=10000000),500000,IF(AND(BB65 &gt;= 10000000, BB65 &lt;20000000),1000000,IF(AND(BB65&gt;= 20000000, BB65 &lt;30000000),1500000,IF(AND(BB65 &gt;= 30000000, BB65 &lt;50000000),2000000,IF(BB65 &lt; 50000000,E,0)))))</f>
        <v>#N/A</v>
      </c>
      <c r="BF65" s="57" t="e">
        <f t="shared" si="7"/>
        <v>#N/A</v>
      </c>
      <c r="BG65" s="57" t="e">
        <f>VLOOKUP($C65,Sheet2!$A:$BN,BG$6,0)</f>
        <v>#N/A</v>
      </c>
      <c r="BH65" s="57" t="e">
        <f>VLOOKUP($C65,Sheet2!$A:$BN,BH$6,0)</f>
        <v>#N/A</v>
      </c>
      <c r="BI65" s="60" t="e">
        <f>VLOOKUP($C65,Sheet2!$A:$BN,BI$6,0)</f>
        <v>#N/A</v>
      </c>
      <c r="BJ65" s="57" t="e">
        <f>IF(AND(BG65 &gt;= 0, BG65 &lt;=10000000),500000,IF(AND(BG65 &gt;= 10000000, BG65 &lt;20000000),1000000,IF(AND(BG65&gt;= 20000000, BG65 &lt;30000000),1500000,IF(AND(BG65 &gt;= 30000000, BG65 &lt;50000000),2000000,IF(BG65 &lt; 50000000,E,0)))))</f>
        <v>#N/A</v>
      </c>
      <c r="BK65" s="57" t="e">
        <f t="shared" si="8"/>
        <v>#N/A</v>
      </c>
      <c r="BL65" s="57" t="e">
        <f>VLOOKUP($C65,Sheet2!$A:$BN,BL$6,0)</f>
        <v>#N/A</v>
      </c>
      <c r="BM65" s="57" t="e">
        <f>VLOOKUP($C65,Sheet2!$A:$BN,BM$6,0)</f>
        <v>#N/A</v>
      </c>
      <c r="BN65" s="60" t="e">
        <f>VLOOKUP($C65,Sheet2!$A:$BN,BN$6,0)</f>
        <v>#N/A</v>
      </c>
      <c r="BO65" s="57" t="e">
        <f>IF(AND(BL65 &gt;= 0, BL65 &lt;=10000000),500000,IF(AND(BL65 &gt;= 10000000, BL65 &lt;20000000),1000000,IF(AND(BL65&gt;= 20000000, BL65 &lt;30000000),1500000,IF(AND(BL65 &gt;= 30000000, BL65 &lt;50000000),2000000,IF(BL65 &lt; 50000000,E,0)))))</f>
        <v>#N/A</v>
      </c>
      <c r="BP65" s="57" t="e">
        <f t="shared" si="9"/>
        <v>#N/A</v>
      </c>
      <c r="BQ65" s="57" t="e">
        <f>VLOOKUP($C65,Sheet2!$A:$BN,BQ$6,0)</f>
        <v>#N/A</v>
      </c>
      <c r="BR65" s="57" t="e">
        <f>VLOOKUP($C65,Sheet2!$A:$BN,BR$6,0)</f>
        <v>#N/A</v>
      </c>
      <c r="BS65" s="60" t="e">
        <f>VLOOKUP($C65,Sheet2!$A:$BN,BS$6,0)</f>
        <v>#N/A</v>
      </c>
      <c r="BT65" s="57" t="e">
        <f>IF(AND(BQ65 &gt;= 0, BQ65 &lt;=10000000),500000,IF(AND(BQ65 &gt;= 10000000, BQ65 &lt;20000000),1000000,IF(AND(BQ65&gt;= 20000000, BQ65 &lt;30000000),1500000,IF(AND(BQ65 &gt;= 30000000, BQ65 &lt;50000000),2000000,IF(BQ65 &lt; 50000000,E,0)))))</f>
        <v>#N/A</v>
      </c>
      <c r="BU65" s="57" t="e">
        <f t="shared" si="10"/>
        <v>#N/A</v>
      </c>
      <c r="BV65" s="57" t="e">
        <f>VLOOKUP($C65,Sheet2!$A:$BN,BV$6,0)</f>
        <v>#N/A</v>
      </c>
      <c r="BW65" s="57" t="e">
        <f>VLOOKUP($C65,Sheet2!$A:$BN,BW$6,0)</f>
        <v>#N/A</v>
      </c>
      <c r="BX65" s="60" t="e">
        <f>VLOOKUP($C65,Sheet2!$A:$BN,BX$6,0)</f>
        <v>#N/A</v>
      </c>
      <c r="BY65" s="57" t="e">
        <f>IF(AND(BV65 &gt;= 0, BV65 &lt;=10000000),500000,IF(AND(BV65 &gt;= 10000000, BV65 &lt;20000000),1000000,IF(AND(BV65&gt;= 20000000, BV65 &lt;30000000),1500000,IF(AND(BV65 &gt;= 30000000, BV65 &lt;50000000),2000000,IF(BV65 &lt; 50000000,E,0)))))</f>
        <v>#N/A</v>
      </c>
      <c r="BZ65" s="57" t="e">
        <f t="shared" si="11"/>
        <v>#N/A</v>
      </c>
      <c r="CA65" s="57" t="e">
        <f>VLOOKUP($C65,Sheet2!$A:$BN,CA$6,0)</f>
        <v>#N/A</v>
      </c>
      <c r="CB65" s="57" t="e">
        <f>VLOOKUP($C65,Sheet2!$A:$BN,CB$6,0)</f>
        <v>#N/A</v>
      </c>
      <c r="CC65" s="60" t="e">
        <f>VLOOKUP($C65,Sheet2!$A:$BN,CC$6,0)</f>
        <v>#N/A</v>
      </c>
      <c r="CD65" s="57" t="e">
        <f>IF(AND(CA65 &gt;= 0, CA65 &lt;=10000000),500000,IF(AND(CA65 &gt;= 10000000, CA65 &lt;20000000),1000000,IF(AND(CA65&gt;= 20000000, CA65 &lt;30000000),1500000,IF(AND(CA65 &gt;= 30000000, CA65 &lt;50000000),2000000,IF(CA65 &lt; 50000000,E,0)))))</f>
        <v>#N/A</v>
      </c>
      <c r="CE65" s="57" t="e">
        <f t="shared" si="12"/>
        <v>#N/A</v>
      </c>
    </row>
    <row r="66" spans="1:83" x14ac:dyDescent="0.35">
      <c r="A66" s="21" t="s">
        <v>4</v>
      </c>
      <c r="B66" s="21" t="s">
        <v>101</v>
      </c>
      <c r="C66" s="22" t="s">
        <v>102</v>
      </c>
      <c r="D66" s="57">
        <v>0</v>
      </c>
      <c r="E66" s="57">
        <f t="shared" si="13"/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S66" s="57" t="e">
        <f>VLOOKUP($C66,Sheet2!$A:$BN,S$6,0)</f>
        <v>#N/A</v>
      </c>
      <c r="T66" s="57" t="e">
        <f>VLOOKUP($C66,Sheet2!$A:$BN,T$6,0)</f>
        <v>#N/A</v>
      </c>
      <c r="U66" s="60" t="e">
        <f>VLOOKUP($C66,Sheet2!$A:$BN,U$6,0)</f>
        <v>#N/A</v>
      </c>
      <c r="V66" s="57" t="e">
        <f>IF(AND(S66 &gt;= 0, S66 &lt;=10000000),500000,IF(AND(S66 &gt;= 10000000, S66 &lt;20000000),1000000,IF(AND(S66&gt;= 20000000, S66 &lt;30000000),1500000,IF(AND(S66 &gt;= 30000000, S66 &lt;50000000),2000000,IF(S66 &lt; 50000000,E,0)))))</f>
        <v>#N/A</v>
      </c>
      <c r="W66" s="57" t="e">
        <f t="shared" si="0"/>
        <v>#N/A</v>
      </c>
      <c r="X66" s="57" t="e">
        <f>VLOOKUP($C66,Sheet2!$A:$BN,X$6,0)</f>
        <v>#N/A</v>
      </c>
      <c r="Y66" s="57" t="e">
        <f>VLOOKUP($C66,Sheet2!$A:$BN,Y$6,0)</f>
        <v>#N/A</v>
      </c>
      <c r="Z66" s="60" t="e">
        <f>VLOOKUP($C66,Sheet2!$A:$BN,Z$6,0)</f>
        <v>#N/A</v>
      </c>
      <c r="AA66" s="57" t="e">
        <f>IF(AND(X66 &gt;= 0, X66 &lt;=10000000),500000,IF(AND(X66 &gt;= 10000000, X66 &lt;20000000),1000000,IF(AND(X66&gt;= 20000000, X66 &lt;30000000),1500000,IF(AND(X66 &gt;= 30000000, X66 &lt;50000000),2000000,IF(X66 &lt; 50000000,E,0)))))</f>
        <v>#N/A</v>
      </c>
      <c r="AB66" s="57" t="e">
        <f t="shared" si="1"/>
        <v>#N/A</v>
      </c>
      <c r="AC66" s="57" t="e">
        <f>VLOOKUP($C66,Sheet2!$A:$BN,AC$6,0)</f>
        <v>#N/A</v>
      </c>
      <c r="AD66" s="57" t="e">
        <f>VLOOKUP($C66,Sheet2!$A:$BN,AD$6,0)</f>
        <v>#N/A</v>
      </c>
      <c r="AE66" s="60" t="e">
        <f>VLOOKUP($C66,Sheet2!$A:$BN,AE$6,0)</f>
        <v>#N/A</v>
      </c>
      <c r="AF66" s="57" t="e">
        <f>IF(AND(AC66 &gt;= 0, AC66 &lt;=10000000),500000,IF(AND(AC66 &gt;= 10000000, AC66 &lt;20000000),1000000,IF(AND(AC66&gt;= 20000000, AC66 &lt;30000000),1500000,IF(AND(AC66 &gt;= 30000000, AC66 &lt;50000000),2000000,IF(AC66 &lt; 50000000,E,0)))))</f>
        <v>#N/A</v>
      </c>
      <c r="AG66" s="57" t="e">
        <f t="shared" si="2"/>
        <v>#N/A</v>
      </c>
      <c r="AH66" s="57" t="e">
        <f>VLOOKUP($C66,Sheet2!$A:$BN,AH$6,0)</f>
        <v>#N/A</v>
      </c>
      <c r="AI66" s="57" t="e">
        <f>VLOOKUP($C66,Sheet2!$A:$BN,AI$6,0)</f>
        <v>#N/A</v>
      </c>
      <c r="AJ66" s="60" t="e">
        <f>VLOOKUP($C66,Sheet2!$A:$BN,AJ$6,0)</f>
        <v>#N/A</v>
      </c>
      <c r="AK66" s="57" t="e">
        <f>IF(AND(AH66 &gt;= 0, AH66 &lt;=10000000),500000,IF(AND(AH66 &gt;= 10000000, AH66 &lt;20000000),1000000,IF(AND(AH66&gt;= 20000000, AH66 &lt;30000000),1500000,IF(AND(AH66 &gt;= 30000000, AH66 &lt;50000000),2000000,IF(AH66 &lt; 50000000,E,0)))))</f>
        <v>#N/A</v>
      </c>
      <c r="AL66" s="57" t="e">
        <f t="shared" si="3"/>
        <v>#N/A</v>
      </c>
      <c r="AM66" s="57" t="e">
        <f>VLOOKUP($C66,Sheet2!$A:$BN,AM$6,0)</f>
        <v>#N/A</v>
      </c>
      <c r="AN66" s="57" t="e">
        <f>VLOOKUP($C66,Sheet2!$A:$BN,AN$6,0)</f>
        <v>#N/A</v>
      </c>
      <c r="AO66" s="60" t="e">
        <f>VLOOKUP($C66,Sheet2!$A:$BN,AO$6,0)</f>
        <v>#N/A</v>
      </c>
      <c r="AP66" s="57" t="e">
        <f>IF(AND(AM66 &gt;= 0, AM66 &lt;=10000000),500000,IF(AND(AM66 &gt;= 10000000, AM66 &lt;20000000),1000000,IF(AND(AM66&gt;= 20000000, AM66 &lt;30000000),1500000,IF(AND(AM66 &gt;= 30000000, AM66 &lt;50000000),2000000,IF(AM66 &lt; 50000000,E,0)))))</f>
        <v>#N/A</v>
      </c>
      <c r="AQ66" s="57" t="e">
        <f t="shared" si="4"/>
        <v>#N/A</v>
      </c>
      <c r="AR66" s="57" t="e">
        <f>VLOOKUP($C66,Sheet2!$A:$BN,AR$6,0)</f>
        <v>#N/A</v>
      </c>
      <c r="AS66" s="57" t="e">
        <f>VLOOKUP($C66,Sheet2!$A:$BN,AS$6,0)</f>
        <v>#N/A</v>
      </c>
      <c r="AT66" s="60" t="e">
        <f>VLOOKUP($C66,Sheet2!$A:$BN,AT$6,0)</f>
        <v>#N/A</v>
      </c>
      <c r="AU66" s="57" t="e">
        <f>IF(AND(AR66 &gt;= 0, AR66 &lt;=10000000),500000,IF(AND(AR66 &gt;= 10000000, AR66 &lt;20000000),1000000,IF(AND(AR66&gt;= 20000000, AR66 &lt;30000000),1500000,IF(AND(AR66 &gt;= 30000000, AR66 &lt;50000000),2000000,IF(AR66 &lt; 50000000,E,0)))))</f>
        <v>#N/A</v>
      </c>
      <c r="AV66" s="57" t="e">
        <f t="shared" si="5"/>
        <v>#N/A</v>
      </c>
      <c r="AW66" s="57" t="e">
        <f>VLOOKUP($C66,Sheet2!$A:$BN,AW$6,0)</f>
        <v>#N/A</v>
      </c>
      <c r="AX66" s="57" t="e">
        <f>VLOOKUP($C66,Sheet2!$A:$BN,AX$6,0)</f>
        <v>#N/A</v>
      </c>
      <c r="AY66" s="60" t="e">
        <f>VLOOKUP($C66,Sheet2!$A:$BN,AY$6,0)</f>
        <v>#N/A</v>
      </c>
      <c r="AZ66" s="57" t="e">
        <f>IF(AND(AW66 &gt;= 0, AW66 &lt;=10000000),500000,IF(AND(AW66 &gt;= 10000000, AW66 &lt;20000000),1000000,IF(AND(AW66&gt;= 20000000, AW66 &lt;30000000),1500000,IF(AND(AW66 &gt;= 30000000, AW66 &lt;50000000),2000000,IF(AW66 &lt; 50000000,E,0)))))</f>
        <v>#N/A</v>
      </c>
      <c r="BA66" s="57" t="e">
        <f t="shared" si="6"/>
        <v>#N/A</v>
      </c>
      <c r="BB66" s="57" t="e">
        <f>VLOOKUP($C66,Sheet2!$A:$BN,BB$6,0)</f>
        <v>#N/A</v>
      </c>
      <c r="BC66" s="57" t="e">
        <f>VLOOKUP($C66,Sheet2!$A:$BN,BC$6,0)</f>
        <v>#N/A</v>
      </c>
      <c r="BD66" s="60" t="e">
        <f>VLOOKUP($C66,Sheet2!$A:$BN,BD$6,0)</f>
        <v>#N/A</v>
      </c>
      <c r="BE66" s="57" t="e">
        <f>IF(AND(BB66 &gt;= 0, BB66 &lt;=10000000),500000,IF(AND(BB66 &gt;= 10000000, BB66 &lt;20000000),1000000,IF(AND(BB66&gt;= 20000000, BB66 &lt;30000000),1500000,IF(AND(BB66 &gt;= 30000000, BB66 &lt;50000000),2000000,IF(BB66 &lt; 50000000,E,0)))))</f>
        <v>#N/A</v>
      </c>
      <c r="BF66" s="57" t="e">
        <f t="shared" si="7"/>
        <v>#N/A</v>
      </c>
      <c r="BG66" s="57" t="e">
        <f>VLOOKUP($C66,Sheet2!$A:$BN,BG$6,0)</f>
        <v>#N/A</v>
      </c>
      <c r="BH66" s="57" t="e">
        <f>VLOOKUP($C66,Sheet2!$A:$BN,BH$6,0)</f>
        <v>#N/A</v>
      </c>
      <c r="BI66" s="60" t="e">
        <f>VLOOKUP($C66,Sheet2!$A:$BN,BI$6,0)</f>
        <v>#N/A</v>
      </c>
      <c r="BJ66" s="57" t="e">
        <f>IF(AND(BG66 &gt;= 0, BG66 &lt;=10000000),500000,IF(AND(BG66 &gt;= 10000000, BG66 &lt;20000000),1000000,IF(AND(BG66&gt;= 20000000, BG66 &lt;30000000),1500000,IF(AND(BG66 &gt;= 30000000, BG66 &lt;50000000),2000000,IF(BG66 &lt; 50000000,E,0)))))</f>
        <v>#N/A</v>
      </c>
      <c r="BK66" s="57" t="e">
        <f t="shared" si="8"/>
        <v>#N/A</v>
      </c>
      <c r="BL66" s="57" t="e">
        <f>VLOOKUP($C66,Sheet2!$A:$BN,BL$6,0)</f>
        <v>#N/A</v>
      </c>
      <c r="BM66" s="57" t="e">
        <f>VLOOKUP($C66,Sheet2!$A:$BN,BM$6,0)</f>
        <v>#N/A</v>
      </c>
      <c r="BN66" s="60" t="e">
        <f>VLOOKUP($C66,Sheet2!$A:$BN,BN$6,0)</f>
        <v>#N/A</v>
      </c>
      <c r="BO66" s="57" t="e">
        <f>IF(AND(BL66 &gt;= 0, BL66 &lt;=10000000),500000,IF(AND(BL66 &gt;= 10000000, BL66 &lt;20000000),1000000,IF(AND(BL66&gt;= 20000000, BL66 &lt;30000000),1500000,IF(AND(BL66 &gt;= 30000000, BL66 &lt;50000000),2000000,IF(BL66 &lt; 50000000,E,0)))))</f>
        <v>#N/A</v>
      </c>
      <c r="BP66" s="57" t="e">
        <f t="shared" si="9"/>
        <v>#N/A</v>
      </c>
      <c r="BQ66" s="57" t="e">
        <f>VLOOKUP($C66,Sheet2!$A:$BN,BQ$6,0)</f>
        <v>#N/A</v>
      </c>
      <c r="BR66" s="57" t="e">
        <f>VLOOKUP($C66,Sheet2!$A:$BN,BR$6,0)</f>
        <v>#N/A</v>
      </c>
      <c r="BS66" s="60" t="e">
        <f>VLOOKUP($C66,Sheet2!$A:$BN,BS$6,0)</f>
        <v>#N/A</v>
      </c>
      <c r="BT66" s="57" t="e">
        <f>IF(AND(BQ66 &gt;= 0, BQ66 &lt;=10000000),500000,IF(AND(BQ66 &gt;= 10000000, BQ66 &lt;20000000),1000000,IF(AND(BQ66&gt;= 20000000, BQ66 &lt;30000000),1500000,IF(AND(BQ66 &gt;= 30000000, BQ66 &lt;50000000),2000000,IF(BQ66 &lt; 50000000,E,0)))))</f>
        <v>#N/A</v>
      </c>
      <c r="BU66" s="57" t="e">
        <f t="shared" si="10"/>
        <v>#N/A</v>
      </c>
      <c r="BV66" s="57" t="e">
        <f>VLOOKUP($C66,Sheet2!$A:$BN,BV$6,0)</f>
        <v>#N/A</v>
      </c>
      <c r="BW66" s="57" t="e">
        <f>VLOOKUP($C66,Sheet2!$A:$BN,BW$6,0)</f>
        <v>#N/A</v>
      </c>
      <c r="BX66" s="60" t="e">
        <f>VLOOKUP($C66,Sheet2!$A:$BN,BX$6,0)</f>
        <v>#N/A</v>
      </c>
      <c r="BY66" s="57" t="e">
        <f>IF(AND(BV66 &gt;= 0, BV66 &lt;=10000000),500000,IF(AND(BV66 &gt;= 10000000, BV66 &lt;20000000),1000000,IF(AND(BV66&gt;= 20000000, BV66 &lt;30000000),1500000,IF(AND(BV66 &gt;= 30000000, BV66 &lt;50000000),2000000,IF(BV66 &lt; 50000000,E,0)))))</f>
        <v>#N/A</v>
      </c>
      <c r="BZ66" s="57" t="e">
        <f t="shared" si="11"/>
        <v>#N/A</v>
      </c>
      <c r="CA66" s="57" t="e">
        <f>VLOOKUP($C66,Sheet2!$A:$BN,CA$6,0)</f>
        <v>#N/A</v>
      </c>
      <c r="CB66" s="57" t="e">
        <f>VLOOKUP($C66,Sheet2!$A:$BN,CB$6,0)</f>
        <v>#N/A</v>
      </c>
      <c r="CC66" s="60" t="e">
        <f>VLOOKUP($C66,Sheet2!$A:$BN,CC$6,0)</f>
        <v>#N/A</v>
      </c>
      <c r="CD66" s="57" t="e">
        <f>IF(AND(CA66 &gt;= 0, CA66 &lt;=10000000),500000,IF(AND(CA66 &gt;= 10000000, CA66 &lt;20000000),1000000,IF(AND(CA66&gt;= 20000000, CA66 &lt;30000000),1500000,IF(AND(CA66 &gt;= 30000000, CA66 &lt;50000000),2000000,IF(CA66 &lt; 50000000,E,0)))))</f>
        <v>#N/A</v>
      </c>
      <c r="CE66" s="57" t="e">
        <f t="shared" si="12"/>
        <v>#N/A</v>
      </c>
    </row>
    <row r="67" spans="1:83" x14ac:dyDescent="0.35">
      <c r="A67" s="21" t="s">
        <v>4</v>
      </c>
      <c r="B67" s="21" t="s">
        <v>332</v>
      </c>
      <c r="C67" s="29" t="s">
        <v>333</v>
      </c>
      <c r="D67" s="57">
        <v>35384000</v>
      </c>
      <c r="E67" s="57">
        <f t="shared" si="13"/>
        <v>2884000</v>
      </c>
      <c r="F67" s="19">
        <v>32500000</v>
      </c>
      <c r="G67" s="19">
        <v>32000000</v>
      </c>
      <c r="H67" s="19">
        <v>31300000</v>
      </c>
      <c r="I67" s="19">
        <v>29900000</v>
      </c>
      <c r="J67" s="19">
        <v>28000000</v>
      </c>
      <c r="K67" s="19">
        <v>25800000</v>
      </c>
      <c r="L67" s="19">
        <v>24000000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S67" s="57" t="e">
        <f>VLOOKUP($C67,Sheet2!$A:$BN,S$6,0)</f>
        <v>#N/A</v>
      </c>
      <c r="T67" s="57" t="e">
        <f>VLOOKUP($C67,Sheet2!$A:$BN,T$6,0)</f>
        <v>#N/A</v>
      </c>
      <c r="U67" s="60" t="e">
        <f>VLOOKUP($C67,Sheet2!$A:$BN,U$6,0)</f>
        <v>#N/A</v>
      </c>
      <c r="V67" s="57" t="e">
        <f>IF(AND(S67 &gt;= 0, S67 &lt;=10000000),500000,IF(AND(S67 &gt;= 10000000, S67 &lt;20000000),1000000,IF(AND(S67&gt;= 20000000, S67 &lt;30000000),1500000,IF(AND(S67 &gt;= 30000000, S67 &lt;50000000),2000000,IF(S67 &lt; 50000000,E,0)))))</f>
        <v>#N/A</v>
      </c>
      <c r="W67" s="57" t="e">
        <f t="shared" si="0"/>
        <v>#N/A</v>
      </c>
      <c r="X67" s="57" t="e">
        <f>VLOOKUP($C67,Sheet2!$A:$BN,X$6,0)</f>
        <v>#N/A</v>
      </c>
      <c r="Y67" s="57" t="e">
        <f>VLOOKUP($C67,Sheet2!$A:$BN,Y$6,0)</f>
        <v>#N/A</v>
      </c>
      <c r="Z67" s="60" t="e">
        <f>VLOOKUP($C67,Sheet2!$A:$BN,Z$6,0)</f>
        <v>#N/A</v>
      </c>
      <c r="AA67" s="57" t="e">
        <f>IF(AND(X67 &gt;= 0, X67 &lt;=10000000),500000,IF(AND(X67 &gt;= 10000000, X67 &lt;20000000),1000000,IF(AND(X67&gt;= 20000000, X67 &lt;30000000),1500000,IF(AND(X67 &gt;= 30000000, X67 &lt;50000000),2000000,IF(X67 &lt; 50000000,E,0)))))</f>
        <v>#N/A</v>
      </c>
      <c r="AB67" s="57" t="e">
        <f t="shared" si="1"/>
        <v>#N/A</v>
      </c>
      <c r="AC67" s="57" t="e">
        <f>VLOOKUP($C67,Sheet2!$A:$BN,AC$6,0)</f>
        <v>#N/A</v>
      </c>
      <c r="AD67" s="57" t="e">
        <f>VLOOKUP($C67,Sheet2!$A:$BN,AD$6,0)</f>
        <v>#N/A</v>
      </c>
      <c r="AE67" s="60" t="e">
        <f>VLOOKUP($C67,Sheet2!$A:$BN,AE$6,0)</f>
        <v>#N/A</v>
      </c>
      <c r="AF67" s="57" t="e">
        <f>IF(AND(AC67 &gt;= 0, AC67 &lt;=10000000),500000,IF(AND(AC67 &gt;= 10000000, AC67 &lt;20000000),1000000,IF(AND(AC67&gt;= 20000000, AC67 &lt;30000000),1500000,IF(AND(AC67 &gt;= 30000000, AC67 &lt;50000000),2000000,IF(AC67 &lt; 50000000,E,0)))))</f>
        <v>#N/A</v>
      </c>
      <c r="AG67" s="57" t="e">
        <f t="shared" si="2"/>
        <v>#N/A</v>
      </c>
      <c r="AH67" s="57" t="e">
        <f>VLOOKUP($C67,Sheet2!$A:$BN,AH$6,0)</f>
        <v>#N/A</v>
      </c>
      <c r="AI67" s="57" t="e">
        <f>VLOOKUP($C67,Sheet2!$A:$BN,AI$6,0)</f>
        <v>#N/A</v>
      </c>
      <c r="AJ67" s="60" t="e">
        <f>VLOOKUP($C67,Sheet2!$A:$BN,AJ$6,0)</f>
        <v>#N/A</v>
      </c>
      <c r="AK67" s="57" t="e">
        <f>IF(AND(AH67 &gt;= 0, AH67 &lt;=10000000),500000,IF(AND(AH67 &gt;= 10000000, AH67 &lt;20000000),1000000,IF(AND(AH67&gt;= 20000000, AH67 &lt;30000000),1500000,IF(AND(AH67 &gt;= 30000000, AH67 &lt;50000000),2000000,IF(AH67 &lt; 50000000,E,0)))))</f>
        <v>#N/A</v>
      </c>
      <c r="AL67" s="57" t="e">
        <f t="shared" si="3"/>
        <v>#N/A</v>
      </c>
      <c r="AM67" s="57" t="e">
        <f>VLOOKUP($C67,Sheet2!$A:$BN,AM$6,0)</f>
        <v>#N/A</v>
      </c>
      <c r="AN67" s="57" t="e">
        <f>VLOOKUP($C67,Sheet2!$A:$BN,AN$6,0)</f>
        <v>#N/A</v>
      </c>
      <c r="AO67" s="60" t="e">
        <f>VLOOKUP($C67,Sheet2!$A:$BN,AO$6,0)</f>
        <v>#N/A</v>
      </c>
      <c r="AP67" s="57" t="e">
        <f>IF(AND(AM67 &gt;= 0, AM67 &lt;=10000000),500000,IF(AND(AM67 &gt;= 10000000, AM67 &lt;20000000),1000000,IF(AND(AM67&gt;= 20000000, AM67 &lt;30000000),1500000,IF(AND(AM67 &gt;= 30000000, AM67 &lt;50000000),2000000,IF(AM67 &lt; 50000000,E,0)))))</f>
        <v>#N/A</v>
      </c>
      <c r="AQ67" s="57" t="e">
        <f t="shared" si="4"/>
        <v>#N/A</v>
      </c>
      <c r="AR67" s="57" t="e">
        <f>VLOOKUP($C67,Sheet2!$A:$BN,AR$6,0)</f>
        <v>#N/A</v>
      </c>
      <c r="AS67" s="57" t="e">
        <f>VLOOKUP($C67,Sheet2!$A:$BN,AS$6,0)</f>
        <v>#N/A</v>
      </c>
      <c r="AT67" s="60" t="e">
        <f>VLOOKUP($C67,Sheet2!$A:$BN,AT$6,0)</f>
        <v>#N/A</v>
      </c>
      <c r="AU67" s="57" t="e">
        <f>IF(AND(AR67 &gt;= 0, AR67 &lt;=10000000),500000,IF(AND(AR67 &gt;= 10000000, AR67 &lt;20000000),1000000,IF(AND(AR67&gt;= 20000000, AR67 &lt;30000000),1500000,IF(AND(AR67 &gt;= 30000000, AR67 &lt;50000000),2000000,IF(AR67 &lt; 50000000,E,0)))))</f>
        <v>#N/A</v>
      </c>
      <c r="AV67" s="57" t="e">
        <f t="shared" si="5"/>
        <v>#N/A</v>
      </c>
      <c r="AW67" s="57" t="e">
        <f>VLOOKUP($C67,Sheet2!$A:$BN,AW$6,0)</f>
        <v>#N/A</v>
      </c>
      <c r="AX67" s="57" t="e">
        <f>VLOOKUP($C67,Sheet2!$A:$BN,AX$6,0)</f>
        <v>#N/A</v>
      </c>
      <c r="AY67" s="60" t="e">
        <f>VLOOKUP($C67,Sheet2!$A:$BN,AY$6,0)</f>
        <v>#N/A</v>
      </c>
      <c r="AZ67" s="57" t="e">
        <f>IF(AND(AW67 &gt;= 0, AW67 &lt;=10000000),500000,IF(AND(AW67 &gt;= 10000000, AW67 &lt;20000000),1000000,IF(AND(AW67&gt;= 20000000, AW67 &lt;30000000),1500000,IF(AND(AW67 &gt;= 30000000, AW67 &lt;50000000),2000000,IF(AW67 &lt; 50000000,E,0)))))</f>
        <v>#N/A</v>
      </c>
      <c r="BA67" s="57" t="e">
        <f t="shared" si="6"/>
        <v>#N/A</v>
      </c>
      <c r="BB67" s="57" t="e">
        <f>VLOOKUP($C67,Sheet2!$A:$BN,BB$6,0)</f>
        <v>#N/A</v>
      </c>
      <c r="BC67" s="57" t="e">
        <f>VLOOKUP($C67,Sheet2!$A:$BN,BC$6,0)</f>
        <v>#N/A</v>
      </c>
      <c r="BD67" s="60" t="e">
        <f>VLOOKUP($C67,Sheet2!$A:$BN,BD$6,0)</f>
        <v>#N/A</v>
      </c>
      <c r="BE67" s="57" t="e">
        <f>IF(AND(BB67 &gt;= 0, BB67 &lt;=10000000),500000,IF(AND(BB67 &gt;= 10000000, BB67 &lt;20000000),1000000,IF(AND(BB67&gt;= 20000000, BB67 &lt;30000000),1500000,IF(AND(BB67 &gt;= 30000000, BB67 &lt;50000000),2000000,IF(BB67 &lt; 50000000,E,0)))))</f>
        <v>#N/A</v>
      </c>
      <c r="BF67" s="57" t="e">
        <f t="shared" si="7"/>
        <v>#N/A</v>
      </c>
      <c r="BG67" s="57" t="e">
        <f>VLOOKUP($C67,Sheet2!$A:$BN,BG$6,0)</f>
        <v>#N/A</v>
      </c>
      <c r="BH67" s="57" t="e">
        <f>VLOOKUP($C67,Sheet2!$A:$BN,BH$6,0)</f>
        <v>#N/A</v>
      </c>
      <c r="BI67" s="60" t="e">
        <f>VLOOKUP($C67,Sheet2!$A:$BN,BI$6,0)</f>
        <v>#N/A</v>
      </c>
      <c r="BJ67" s="57" t="e">
        <f>IF(AND(BG67 &gt;= 0, BG67 &lt;=10000000),500000,IF(AND(BG67 &gt;= 10000000, BG67 &lt;20000000),1000000,IF(AND(BG67&gt;= 20000000, BG67 &lt;30000000),1500000,IF(AND(BG67 &gt;= 30000000, BG67 &lt;50000000),2000000,IF(BG67 &lt; 50000000,E,0)))))</f>
        <v>#N/A</v>
      </c>
      <c r="BK67" s="57" t="e">
        <f t="shared" si="8"/>
        <v>#N/A</v>
      </c>
      <c r="BL67" s="57" t="e">
        <f>VLOOKUP($C67,Sheet2!$A:$BN,BL$6,0)</f>
        <v>#N/A</v>
      </c>
      <c r="BM67" s="57" t="e">
        <f>VLOOKUP($C67,Sheet2!$A:$BN,BM$6,0)</f>
        <v>#N/A</v>
      </c>
      <c r="BN67" s="60" t="e">
        <f>VLOOKUP($C67,Sheet2!$A:$BN,BN$6,0)</f>
        <v>#N/A</v>
      </c>
      <c r="BO67" s="57" t="e">
        <f>IF(AND(BL67 &gt;= 0, BL67 &lt;=10000000),500000,IF(AND(BL67 &gt;= 10000000, BL67 &lt;20000000),1000000,IF(AND(BL67&gt;= 20000000, BL67 &lt;30000000),1500000,IF(AND(BL67 &gt;= 30000000, BL67 &lt;50000000),2000000,IF(BL67 &lt; 50000000,E,0)))))</f>
        <v>#N/A</v>
      </c>
      <c r="BP67" s="57" t="e">
        <f t="shared" si="9"/>
        <v>#N/A</v>
      </c>
      <c r="BQ67" s="57" t="e">
        <f>VLOOKUP($C67,Sheet2!$A:$BN,BQ$6,0)</f>
        <v>#N/A</v>
      </c>
      <c r="BR67" s="57" t="e">
        <f>VLOOKUP($C67,Sheet2!$A:$BN,BR$6,0)</f>
        <v>#N/A</v>
      </c>
      <c r="BS67" s="60" t="e">
        <f>VLOOKUP($C67,Sheet2!$A:$BN,BS$6,0)</f>
        <v>#N/A</v>
      </c>
      <c r="BT67" s="57" t="e">
        <f>IF(AND(BQ67 &gt;= 0, BQ67 &lt;=10000000),500000,IF(AND(BQ67 &gt;= 10000000, BQ67 &lt;20000000),1000000,IF(AND(BQ67&gt;= 20000000, BQ67 &lt;30000000),1500000,IF(AND(BQ67 &gt;= 30000000, BQ67 &lt;50000000),2000000,IF(BQ67 &lt; 50000000,E,0)))))</f>
        <v>#N/A</v>
      </c>
      <c r="BU67" s="57" t="e">
        <f t="shared" si="10"/>
        <v>#N/A</v>
      </c>
      <c r="BV67" s="57" t="e">
        <f>VLOOKUP($C67,Sheet2!$A:$BN,BV$6,0)</f>
        <v>#N/A</v>
      </c>
      <c r="BW67" s="57" t="e">
        <f>VLOOKUP($C67,Sheet2!$A:$BN,BW$6,0)</f>
        <v>#N/A</v>
      </c>
      <c r="BX67" s="60" t="e">
        <f>VLOOKUP($C67,Sheet2!$A:$BN,BX$6,0)</f>
        <v>#N/A</v>
      </c>
      <c r="BY67" s="57" t="e">
        <f>IF(AND(BV67 &gt;= 0, BV67 &lt;=10000000),500000,IF(AND(BV67 &gt;= 10000000, BV67 &lt;20000000),1000000,IF(AND(BV67&gt;= 20000000, BV67 &lt;30000000),1500000,IF(AND(BV67 &gt;= 30000000, BV67 &lt;50000000),2000000,IF(BV67 &lt; 50000000,E,0)))))</f>
        <v>#N/A</v>
      </c>
      <c r="BZ67" s="57" t="e">
        <f t="shared" si="11"/>
        <v>#N/A</v>
      </c>
      <c r="CA67" s="57" t="e">
        <f>VLOOKUP($C67,Sheet2!$A:$BN,CA$6,0)</f>
        <v>#N/A</v>
      </c>
      <c r="CB67" s="57" t="e">
        <f>VLOOKUP($C67,Sheet2!$A:$BN,CB$6,0)</f>
        <v>#N/A</v>
      </c>
      <c r="CC67" s="60" t="e">
        <f>VLOOKUP($C67,Sheet2!$A:$BN,CC$6,0)</f>
        <v>#N/A</v>
      </c>
      <c r="CD67" s="57" t="e">
        <f>IF(AND(CA67 &gt;= 0, CA67 &lt;=10000000),500000,IF(AND(CA67 &gt;= 10000000, CA67 &lt;20000000),1000000,IF(AND(CA67&gt;= 20000000, CA67 &lt;30000000),1500000,IF(AND(CA67 &gt;= 30000000, CA67 &lt;50000000),2000000,IF(CA67 &lt; 50000000,E,0)))))</f>
        <v>#N/A</v>
      </c>
      <c r="CE67" s="57" t="e">
        <f t="shared" si="12"/>
        <v>#N/A</v>
      </c>
    </row>
    <row r="68" spans="1:83" x14ac:dyDescent="0.35">
      <c r="A68" s="21" t="s">
        <v>4</v>
      </c>
      <c r="B68" s="21" t="s">
        <v>103</v>
      </c>
      <c r="C68" s="22" t="s">
        <v>104</v>
      </c>
      <c r="D68" s="57">
        <v>86550000</v>
      </c>
      <c r="E68" s="57">
        <f t="shared" si="13"/>
        <v>86550000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S68" s="57" t="e">
        <f>VLOOKUP($C68,Sheet2!$A:$BN,S$6,0)</f>
        <v>#N/A</v>
      </c>
      <c r="T68" s="57" t="e">
        <f>VLOOKUP($C68,Sheet2!$A:$BN,T$6,0)</f>
        <v>#N/A</v>
      </c>
      <c r="U68" s="60" t="e">
        <f>VLOOKUP($C68,Sheet2!$A:$BN,U$6,0)</f>
        <v>#N/A</v>
      </c>
      <c r="V68" s="57" t="e">
        <f>IF(AND(S68 &gt;= 0, S68 &lt;=10000000),500000,IF(AND(S68 &gt;= 10000000, S68 &lt;20000000),1000000,IF(AND(S68&gt;= 20000000, S68 &lt;30000000),1500000,IF(AND(S68 &gt;= 30000000, S68 &lt;50000000),2000000,IF(S68 &lt; 50000000,E,0)))))</f>
        <v>#N/A</v>
      </c>
      <c r="W68" s="57" t="e">
        <f t="shared" si="0"/>
        <v>#N/A</v>
      </c>
      <c r="X68" s="57" t="e">
        <f>VLOOKUP($C68,Sheet2!$A:$BN,X$6,0)</f>
        <v>#N/A</v>
      </c>
      <c r="Y68" s="57" t="e">
        <f>VLOOKUP($C68,Sheet2!$A:$BN,Y$6,0)</f>
        <v>#N/A</v>
      </c>
      <c r="Z68" s="60" t="e">
        <f>VLOOKUP($C68,Sheet2!$A:$BN,Z$6,0)</f>
        <v>#N/A</v>
      </c>
      <c r="AA68" s="57" t="e">
        <f>IF(AND(X68 &gt;= 0, X68 &lt;=10000000),500000,IF(AND(X68 &gt;= 10000000, X68 &lt;20000000),1000000,IF(AND(X68&gt;= 20000000, X68 &lt;30000000),1500000,IF(AND(X68 &gt;= 30000000, X68 &lt;50000000),2000000,IF(X68 &lt; 50000000,E,0)))))</f>
        <v>#N/A</v>
      </c>
      <c r="AB68" s="57" t="e">
        <f t="shared" si="1"/>
        <v>#N/A</v>
      </c>
      <c r="AC68" s="57" t="e">
        <f>VLOOKUP($C68,Sheet2!$A:$BN,AC$6,0)</f>
        <v>#N/A</v>
      </c>
      <c r="AD68" s="57" t="e">
        <f>VLOOKUP($C68,Sheet2!$A:$BN,AD$6,0)</f>
        <v>#N/A</v>
      </c>
      <c r="AE68" s="60" t="e">
        <f>VLOOKUP($C68,Sheet2!$A:$BN,AE$6,0)</f>
        <v>#N/A</v>
      </c>
      <c r="AF68" s="57" t="e">
        <f>IF(AND(AC68 &gt;= 0, AC68 &lt;=10000000),500000,IF(AND(AC68 &gt;= 10000000, AC68 &lt;20000000),1000000,IF(AND(AC68&gt;= 20000000, AC68 &lt;30000000),1500000,IF(AND(AC68 &gt;= 30000000, AC68 &lt;50000000),2000000,IF(AC68 &lt; 50000000,E,0)))))</f>
        <v>#N/A</v>
      </c>
      <c r="AG68" s="57" t="e">
        <f t="shared" si="2"/>
        <v>#N/A</v>
      </c>
      <c r="AH68" s="57" t="e">
        <f>VLOOKUP($C68,Sheet2!$A:$BN,AH$6,0)</f>
        <v>#N/A</v>
      </c>
      <c r="AI68" s="57" t="e">
        <f>VLOOKUP($C68,Sheet2!$A:$BN,AI$6,0)</f>
        <v>#N/A</v>
      </c>
      <c r="AJ68" s="60" t="e">
        <f>VLOOKUP($C68,Sheet2!$A:$BN,AJ$6,0)</f>
        <v>#N/A</v>
      </c>
      <c r="AK68" s="57" t="e">
        <f>IF(AND(AH68 &gt;= 0, AH68 &lt;=10000000),500000,IF(AND(AH68 &gt;= 10000000, AH68 &lt;20000000),1000000,IF(AND(AH68&gt;= 20000000, AH68 &lt;30000000),1500000,IF(AND(AH68 &gt;= 30000000, AH68 &lt;50000000),2000000,IF(AH68 &lt; 50000000,E,0)))))</f>
        <v>#N/A</v>
      </c>
      <c r="AL68" s="57" t="e">
        <f t="shared" si="3"/>
        <v>#N/A</v>
      </c>
      <c r="AM68" s="57" t="e">
        <f>VLOOKUP($C68,Sheet2!$A:$BN,AM$6,0)</f>
        <v>#N/A</v>
      </c>
      <c r="AN68" s="57" t="e">
        <f>VLOOKUP($C68,Sheet2!$A:$BN,AN$6,0)</f>
        <v>#N/A</v>
      </c>
      <c r="AO68" s="60" t="e">
        <f>VLOOKUP($C68,Sheet2!$A:$BN,AO$6,0)</f>
        <v>#N/A</v>
      </c>
      <c r="AP68" s="57" t="e">
        <f>IF(AND(AM68 &gt;= 0, AM68 &lt;=10000000),500000,IF(AND(AM68 &gt;= 10000000, AM68 &lt;20000000),1000000,IF(AND(AM68&gt;= 20000000, AM68 &lt;30000000),1500000,IF(AND(AM68 &gt;= 30000000, AM68 &lt;50000000),2000000,IF(AM68 &lt; 50000000,E,0)))))</f>
        <v>#N/A</v>
      </c>
      <c r="AQ68" s="57" t="e">
        <f t="shared" si="4"/>
        <v>#N/A</v>
      </c>
      <c r="AR68" s="57" t="e">
        <f>VLOOKUP($C68,Sheet2!$A:$BN,AR$6,0)</f>
        <v>#N/A</v>
      </c>
      <c r="AS68" s="57" t="e">
        <f>VLOOKUP($C68,Sheet2!$A:$BN,AS$6,0)</f>
        <v>#N/A</v>
      </c>
      <c r="AT68" s="60" t="e">
        <f>VLOOKUP($C68,Sheet2!$A:$BN,AT$6,0)</f>
        <v>#N/A</v>
      </c>
      <c r="AU68" s="57" t="e">
        <f>IF(AND(AR68 &gt;= 0, AR68 &lt;=10000000),500000,IF(AND(AR68 &gt;= 10000000, AR68 &lt;20000000),1000000,IF(AND(AR68&gt;= 20000000, AR68 &lt;30000000),1500000,IF(AND(AR68 &gt;= 30000000, AR68 &lt;50000000),2000000,IF(AR68 &lt; 50000000,E,0)))))</f>
        <v>#N/A</v>
      </c>
      <c r="AV68" s="57" t="e">
        <f t="shared" si="5"/>
        <v>#N/A</v>
      </c>
      <c r="AW68" s="57" t="e">
        <f>VLOOKUP($C68,Sheet2!$A:$BN,AW$6,0)</f>
        <v>#N/A</v>
      </c>
      <c r="AX68" s="57" t="e">
        <f>VLOOKUP($C68,Sheet2!$A:$BN,AX$6,0)</f>
        <v>#N/A</v>
      </c>
      <c r="AY68" s="60" t="e">
        <f>VLOOKUP($C68,Sheet2!$A:$BN,AY$6,0)</f>
        <v>#N/A</v>
      </c>
      <c r="AZ68" s="57" t="e">
        <f>IF(AND(AW68 &gt;= 0, AW68 &lt;=10000000),500000,IF(AND(AW68 &gt;= 10000000, AW68 &lt;20000000),1000000,IF(AND(AW68&gt;= 20000000, AW68 &lt;30000000),1500000,IF(AND(AW68 &gt;= 30000000, AW68 &lt;50000000),2000000,IF(AW68 &lt; 50000000,E,0)))))</f>
        <v>#N/A</v>
      </c>
      <c r="BA68" s="57" t="e">
        <f t="shared" si="6"/>
        <v>#N/A</v>
      </c>
      <c r="BB68" s="57" t="e">
        <f>VLOOKUP($C68,Sheet2!$A:$BN,BB$6,0)</f>
        <v>#N/A</v>
      </c>
      <c r="BC68" s="57" t="e">
        <f>VLOOKUP($C68,Sheet2!$A:$BN,BC$6,0)</f>
        <v>#N/A</v>
      </c>
      <c r="BD68" s="60" t="e">
        <f>VLOOKUP($C68,Sheet2!$A:$BN,BD$6,0)</f>
        <v>#N/A</v>
      </c>
      <c r="BE68" s="57" t="e">
        <f>IF(AND(BB68 &gt;= 0, BB68 &lt;=10000000),500000,IF(AND(BB68 &gt;= 10000000, BB68 &lt;20000000),1000000,IF(AND(BB68&gt;= 20000000, BB68 &lt;30000000),1500000,IF(AND(BB68 &gt;= 30000000, BB68 &lt;50000000),2000000,IF(BB68 &lt; 50000000,E,0)))))</f>
        <v>#N/A</v>
      </c>
      <c r="BF68" s="57" t="e">
        <f t="shared" si="7"/>
        <v>#N/A</v>
      </c>
      <c r="BG68" s="57" t="e">
        <f>VLOOKUP($C68,Sheet2!$A:$BN,BG$6,0)</f>
        <v>#N/A</v>
      </c>
      <c r="BH68" s="57" t="e">
        <f>VLOOKUP($C68,Sheet2!$A:$BN,BH$6,0)</f>
        <v>#N/A</v>
      </c>
      <c r="BI68" s="60" t="e">
        <f>VLOOKUP($C68,Sheet2!$A:$BN,BI$6,0)</f>
        <v>#N/A</v>
      </c>
      <c r="BJ68" s="57" t="e">
        <f>IF(AND(BG68 &gt;= 0, BG68 &lt;=10000000),500000,IF(AND(BG68 &gt;= 10000000, BG68 &lt;20000000),1000000,IF(AND(BG68&gt;= 20000000, BG68 &lt;30000000),1500000,IF(AND(BG68 &gt;= 30000000, BG68 &lt;50000000),2000000,IF(BG68 &lt; 50000000,E,0)))))</f>
        <v>#N/A</v>
      </c>
      <c r="BK68" s="57" t="e">
        <f t="shared" si="8"/>
        <v>#N/A</v>
      </c>
      <c r="BL68" s="57" t="e">
        <f>VLOOKUP($C68,Sheet2!$A:$BN,BL$6,0)</f>
        <v>#N/A</v>
      </c>
      <c r="BM68" s="57" t="e">
        <f>VLOOKUP($C68,Sheet2!$A:$BN,BM$6,0)</f>
        <v>#N/A</v>
      </c>
      <c r="BN68" s="60" t="e">
        <f>VLOOKUP($C68,Sheet2!$A:$BN,BN$6,0)</f>
        <v>#N/A</v>
      </c>
      <c r="BO68" s="57" t="e">
        <f>IF(AND(BL68 &gt;= 0, BL68 &lt;=10000000),500000,IF(AND(BL68 &gt;= 10000000, BL68 &lt;20000000),1000000,IF(AND(BL68&gt;= 20000000, BL68 &lt;30000000),1500000,IF(AND(BL68 &gt;= 30000000, BL68 &lt;50000000),2000000,IF(BL68 &lt; 50000000,E,0)))))</f>
        <v>#N/A</v>
      </c>
      <c r="BP68" s="57" t="e">
        <f t="shared" si="9"/>
        <v>#N/A</v>
      </c>
      <c r="BQ68" s="57" t="e">
        <f>VLOOKUP($C68,Sheet2!$A:$BN,BQ$6,0)</f>
        <v>#N/A</v>
      </c>
      <c r="BR68" s="57" t="e">
        <f>VLOOKUP($C68,Sheet2!$A:$BN,BR$6,0)</f>
        <v>#N/A</v>
      </c>
      <c r="BS68" s="60" t="e">
        <f>VLOOKUP($C68,Sheet2!$A:$BN,BS$6,0)</f>
        <v>#N/A</v>
      </c>
      <c r="BT68" s="57" t="e">
        <f>IF(AND(BQ68 &gt;= 0, BQ68 &lt;=10000000),500000,IF(AND(BQ68 &gt;= 10000000, BQ68 &lt;20000000),1000000,IF(AND(BQ68&gt;= 20000000, BQ68 &lt;30000000),1500000,IF(AND(BQ68 &gt;= 30000000, BQ68 &lt;50000000),2000000,IF(BQ68 &lt; 50000000,E,0)))))</f>
        <v>#N/A</v>
      </c>
      <c r="BU68" s="57" t="e">
        <f t="shared" si="10"/>
        <v>#N/A</v>
      </c>
      <c r="BV68" s="57" t="e">
        <f>VLOOKUP($C68,Sheet2!$A:$BN,BV$6,0)</f>
        <v>#N/A</v>
      </c>
      <c r="BW68" s="57" t="e">
        <f>VLOOKUP($C68,Sheet2!$A:$BN,BW$6,0)</f>
        <v>#N/A</v>
      </c>
      <c r="BX68" s="60" t="e">
        <f>VLOOKUP($C68,Sheet2!$A:$BN,BX$6,0)</f>
        <v>#N/A</v>
      </c>
      <c r="BY68" s="57" t="e">
        <f>IF(AND(BV68 &gt;= 0, BV68 &lt;=10000000),500000,IF(AND(BV68 &gt;= 10000000, BV68 &lt;20000000),1000000,IF(AND(BV68&gt;= 20000000, BV68 &lt;30000000),1500000,IF(AND(BV68 &gt;= 30000000, BV68 &lt;50000000),2000000,IF(BV68 &lt; 50000000,E,0)))))</f>
        <v>#N/A</v>
      </c>
      <c r="BZ68" s="57" t="e">
        <f t="shared" si="11"/>
        <v>#N/A</v>
      </c>
      <c r="CA68" s="57" t="e">
        <f>VLOOKUP($C68,Sheet2!$A:$BN,CA$6,0)</f>
        <v>#N/A</v>
      </c>
      <c r="CB68" s="57" t="e">
        <f>VLOOKUP($C68,Sheet2!$A:$BN,CB$6,0)</f>
        <v>#N/A</v>
      </c>
      <c r="CC68" s="60" t="e">
        <f>VLOOKUP($C68,Sheet2!$A:$BN,CC$6,0)</f>
        <v>#N/A</v>
      </c>
      <c r="CD68" s="57" t="e">
        <f>IF(AND(CA68 &gt;= 0, CA68 &lt;=10000000),500000,IF(AND(CA68 &gt;= 10000000, CA68 &lt;20000000),1000000,IF(AND(CA68&gt;= 20000000, CA68 &lt;30000000),1500000,IF(AND(CA68 &gt;= 30000000, CA68 &lt;50000000),2000000,IF(CA68 &lt; 50000000,E,0)))))</f>
        <v>#N/A</v>
      </c>
      <c r="CE68" s="57" t="e">
        <f t="shared" si="12"/>
        <v>#N/A</v>
      </c>
    </row>
    <row r="69" spans="1:83" x14ac:dyDescent="0.35">
      <c r="A69" s="21" t="s">
        <v>4</v>
      </c>
      <c r="B69" s="21" t="s">
        <v>330</v>
      </c>
      <c r="C69" s="29" t="s">
        <v>331</v>
      </c>
      <c r="D69" s="57">
        <v>89545000</v>
      </c>
      <c r="E69" s="57">
        <f t="shared" si="13"/>
        <v>25645000</v>
      </c>
      <c r="F69" s="62">
        <v>63900000</v>
      </c>
      <c r="G69" s="19">
        <v>62400000</v>
      </c>
      <c r="H69" s="19">
        <v>61100000</v>
      </c>
      <c r="I69" s="19">
        <v>58200000</v>
      </c>
      <c r="J69" s="19">
        <v>54500000</v>
      </c>
      <c r="K69" s="19">
        <v>49800000</v>
      </c>
      <c r="L69" s="19">
        <v>46500000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S69" s="57" t="e">
        <f>VLOOKUP($C69,Sheet2!$A:$BN,S$6,0)</f>
        <v>#N/A</v>
      </c>
      <c r="T69" s="57" t="e">
        <f>VLOOKUP($C69,Sheet2!$A:$BN,T$6,0)</f>
        <v>#N/A</v>
      </c>
      <c r="U69" s="60" t="e">
        <f>VLOOKUP($C69,Sheet2!$A:$BN,U$6,0)</f>
        <v>#N/A</v>
      </c>
      <c r="V69" s="57" t="e">
        <f>IF(AND(S69 &gt;= 0, S69 &lt;=10000000),500000,IF(AND(S69 &gt;= 10000000, S69 &lt;20000000),1000000,IF(AND(S69&gt;= 20000000, S69 &lt;30000000),1500000,IF(AND(S69 &gt;= 30000000, S69 &lt;50000000),2000000,IF(S69 &lt; 50000000,E,0)))))</f>
        <v>#N/A</v>
      </c>
      <c r="W69" s="57" t="e">
        <f t="shared" si="0"/>
        <v>#N/A</v>
      </c>
      <c r="X69" s="57" t="e">
        <f>VLOOKUP($C69,Sheet2!$A:$BN,X$6,0)</f>
        <v>#N/A</v>
      </c>
      <c r="Y69" s="57" t="e">
        <f>VLOOKUP($C69,Sheet2!$A:$BN,Y$6,0)</f>
        <v>#N/A</v>
      </c>
      <c r="Z69" s="60" t="e">
        <f>VLOOKUP($C69,Sheet2!$A:$BN,Z$6,0)</f>
        <v>#N/A</v>
      </c>
      <c r="AA69" s="57" t="e">
        <f>IF(AND(X69 &gt;= 0, X69 &lt;=10000000),500000,IF(AND(X69 &gt;= 10000000, X69 &lt;20000000),1000000,IF(AND(X69&gt;= 20000000, X69 &lt;30000000),1500000,IF(AND(X69 &gt;= 30000000, X69 &lt;50000000),2000000,IF(X69 &lt; 50000000,E,0)))))</f>
        <v>#N/A</v>
      </c>
      <c r="AB69" s="57" t="e">
        <f t="shared" si="1"/>
        <v>#N/A</v>
      </c>
      <c r="AC69" s="57" t="e">
        <f>VLOOKUP($C69,Sheet2!$A:$BN,AC$6,0)</f>
        <v>#N/A</v>
      </c>
      <c r="AD69" s="57" t="e">
        <f>VLOOKUP($C69,Sheet2!$A:$BN,AD$6,0)</f>
        <v>#N/A</v>
      </c>
      <c r="AE69" s="60" t="e">
        <f>VLOOKUP($C69,Sheet2!$A:$BN,AE$6,0)</f>
        <v>#N/A</v>
      </c>
      <c r="AF69" s="57" t="e">
        <f>IF(AND(AC69 &gt;= 0, AC69 &lt;=10000000),500000,IF(AND(AC69 &gt;= 10000000, AC69 &lt;20000000),1000000,IF(AND(AC69&gt;= 20000000, AC69 &lt;30000000),1500000,IF(AND(AC69 &gt;= 30000000, AC69 &lt;50000000),2000000,IF(AC69 &lt; 50000000,E,0)))))</f>
        <v>#N/A</v>
      </c>
      <c r="AG69" s="57" t="e">
        <f t="shared" si="2"/>
        <v>#N/A</v>
      </c>
      <c r="AH69" s="57" t="e">
        <f>VLOOKUP($C69,Sheet2!$A:$BN,AH$6,0)</f>
        <v>#N/A</v>
      </c>
      <c r="AI69" s="57" t="e">
        <f>VLOOKUP($C69,Sheet2!$A:$BN,AI$6,0)</f>
        <v>#N/A</v>
      </c>
      <c r="AJ69" s="60" t="e">
        <f>VLOOKUP($C69,Sheet2!$A:$BN,AJ$6,0)</f>
        <v>#N/A</v>
      </c>
      <c r="AK69" s="57" t="e">
        <f>IF(AND(AH69 &gt;= 0, AH69 &lt;=10000000),500000,IF(AND(AH69 &gt;= 10000000, AH69 &lt;20000000),1000000,IF(AND(AH69&gt;= 20000000, AH69 &lt;30000000),1500000,IF(AND(AH69 &gt;= 30000000, AH69 &lt;50000000),2000000,IF(AH69 &lt; 50000000,E,0)))))</f>
        <v>#N/A</v>
      </c>
      <c r="AL69" s="57" t="e">
        <f t="shared" si="3"/>
        <v>#N/A</v>
      </c>
      <c r="AM69" s="57" t="e">
        <f>VLOOKUP($C69,Sheet2!$A:$BN,AM$6,0)</f>
        <v>#N/A</v>
      </c>
      <c r="AN69" s="57" t="e">
        <f>VLOOKUP($C69,Sheet2!$A:$BN,AN$6,0)</f>
        <v>#N/A</v>
      </c>
      <c r="AO69" s="60" t="e">
        <f>VLOOKUP($C69,Sheet2!$A:$BN,AO$6,0)</f>
        <v>#N/A</v>
      </c>
      <c r="AP69" s="57" t="e">
        <f>IF(AND(AM69 &gt;= 0, AM69 &lt;=10000000),500000,IF(AND(AM69 &gt;= 10000000, AM69 &lt;20000000),1000000,IF(AND(AM69&gt;= 20000000, AM69 &lt;30000000),1500000,IF(AND(AM69 &gt;= 30000000, AM69 &lt;50000000),2000000,IF(AM69 &lt; 50000000,E,0)))))</f>
        <v>#N/A</v>
      </c>
      <c r="AQ69" s="57" t="e">
        <f t="shared" si="4"/>
        <v>#N/A</v>
      </c>
      <c r="AR69" s="57" t="e">
        <f>VLOOKUP($C69,Sheet2!$A:$BN,AR$6,0)</f>
        <v>#N/A</v>
      </c>
      <c r="AS69" s="57" t="e">
        <f>VLOOKUP($C69,Sheet2!$A:$BN,AS$6,0)</f>
        <v>#N/A</v>
      </c>
      <c r="AT69" s="60" t="e">
        <f>VLOOKUP($C69,Sheet2!$A:$BN,AT$6,0)</f>
        <v>#N/A</v>
      </c>
      <c r="AU69" s="57" t="e">
        <f>IF(AND(AR69 &gt;= 0, AR69 &lt;=10000000),500000,IF(AND(AR69 &gt;= 10000000, AR69 &lt;20000000),1000000,IF(AND(AR69&gt;= 20000000, AR69 &lt;30000000),1500000,IF(AND(AR69 &gt;= 30000000, AR69 &lt;50000000),2000000,IF(AR69 &lt; 50000000,E,0)))))</f>
        <v>#N/A</v>
      </c>
      <c r="AV69" s="57" t="e">
        <f t="shared" si="5"/>
        <v>#N/A</v>
      </c>
      <c r="AW69" s="57" t="e">
        <f>VLOOKUP($C69,Sheet2!$A:$BN,AW$6,0)</f>
        <v>#N/A</v>
      </c>
      <c r="AX69" s="57" t="e">
        <f>VLOOKUP($C69,Sheet2!$A:$BN,AX$6,0)</f>
        <v>#N/A</v>
      </c>
      <c r="AY69" s="60" t="e">
        <f>VLOOKUP($C69,Sheet2!$A:$BN,AY$6,0)</f>
        <v>#N/A</v>
      </c>
      <c r="AZ69" s="57" t="e">
        <f>IF(AND(AW69 &gt;= 0, AW69 &lt;=10000000),500000,IF(AND(AW69 &gt;= 10000000, AW69 &lt;20000000),1000000,IF(AND(AW69&gt;= 20000000, AW69 &lt;30000000),1500000,IF(AND(AW69 &gt;= 30000000, AW69 &lt;50000000),2000000,IF(AW69 &lt; 50000000,E,0)))))</f>
        <v>#N/A</v>
      </c>
      <c r="BA69" s="57" t="e">
        <f t="shared" si="6"/>
        <v>#N/A</v>
      </c>
      <c r="BB69" s="57" t="e">
        <f>VLOOKUP($C69,Sheet2!$A:$BN,BB$6,0)</f>
        <v>#N/A</v>
      </c>
      <c r="BC69" s="57" t="e">
        <f>VLOOKUP($C69,Sheet2!$A:$BN,BC$6,0)</f>
        <v>#N/A</v>
      </c>
      <c r="BD69" s="60" t="e">
        <f>VLOOKUP($C69,Sheet2!$A:$BN,BD$6,0)</f>
        <v>#N/A</v>
      </c>
      <c r="BE69" s="57" t="e">
        <f>IF(AND(BB69 &gt;= 0, BB69 &lt;=10000000),500000,IF(AND(BB69 &gt;= 10000000, BB69 &lt;20000000),1000000,IF(AND(BB69&gt;= 20000000, BB69 &lt;30000000),1500000,IF(AND(BB69 &gt;= 30000000, BB69 &lt;50000000),2000000,IF(BB69 &lt; 50000000,E,0)))))</f>
        <v>#N/A</v>
      </c>
      <c r="BF69" s="57" t="e">
        <f t="shared" si="7"/>
        <v>#N/A</v>
      </c>
      <c r="BG69" s="57" t="e">
        <f>VLOOKUP($C69,Sheet2!$A:$BN,BG$6,0)</f>
        <v>#N/A</v>
      </c>
      <c r="BH69" s="57" t="e">
        <f>VLOOKUP($C69,Sheet2!$A:$BN,BH$6,0)</f>
        <v>#N/A</v>
      </c>
      <c r="BI69" s="60" t="e">
        <f>VLOOKUP($C69,Sheet2!$A:$BN,BI$6,0)</f>
        <v>#N/A</v>
      </c>
      <c r="BJ69" s="57" t="e">
        <f>IF(AND(BG69 &gt;= 0, BG69 &lt;=10000000),500000,IF(AND(BG69 &gt;= 10000000, BG69 &lt;20000000),1000000,IF(AND(BG69&gt;= 20000000, BG69 &lt;30000000),1500000,IF(AND(BG69 &gt;= 30000000, BG69 &lt;50000000),2000000,IF(BG69 &lt; 50000000,E,0)))))</f>
        <v>#N/A</v>
      </c>
      <c r="BK69" s="57" t="e">
        <f t="shared" si="8"/>
        <v>#N/A</v>
      </c>
      <c r="BL69" s="57" t="e">
        <f>VLOOKUP($C69,Sheet2!$A:$BN,BL$6,0)</f>
        <v>#N/A</v>
      </c>
      <c r="BM69" s="57" t="e">
        <f>VLOOKUP($C69,Sheet2!$A:$BN,BM$6,0)</f>
        <v>#N/A</v>
      </c>
      <c r="BN69" s="60" t="e">
        <f>VLOOKUP($C69,Sheet2!$A:$BN,BN$6,0)</f>
        <v>#N/A</v>
      </c>
      <c r="BO69" s="57" t="e">
        <f>IF(AND(BL69 &gt;= 0, BL69 &lt;=10000000),500000,IF(AND(BL69 &gt;= 10000000, BL69 &lt;20000000),1000000,IF(AND(BL69&gt;= 20000000, BL69 &lt;30000000),1500000,IF(AND(BL69 &gt;= 30000000, BL69 &lt;50000000),2000000,IF(BL69 &lt; 50000000,E,0)))))</f>
        <v>#N/A</v>
      </c>
      <c r="BP69" s="57" t="e">
        <f t="shared" si="9"/>
        <v>#N/A</v>
      </c>
      <c r="BQ69" s="57" t="e">
        <f>VLOOKUP($C69,Sheet2!$A:$BN,BQ$6,0)</f>
        <v>#N/A</v>
      </c>
      <c r="BR69" s="57" t="e">
        <f>VLOOKUP($C69,Sheet2!$A:$BN,BR$6,0)</f>
        <v>#N/A</v>
      </c>
      <c r="BS69" s="60" t="e">
        <f>VLOOKUP($C69,Sheet2!$A:$BN,BS$6,0)</f>
        <v>#N/A</v>
      </c>
      <c r="BT69" s="57" t="e">
        <f>IF(AND(BQ69 &gt;= 0, BQ69 &lt;=10000000),500000,IF(AND(BQ69 &gt;= 10000000, BQ69 &lt;20000000),1000000,IF(AND(BQ69&gt;= 20000000, BQ69 &lt;30000000),1500000,IF(AND(BQ69 &gt;= 30000000, BQ69 &lt;50000000),2000000,IF(BQ69 &lt; 50000000,E,0)))))</f>
        <v>#N/A</v>
      </c>
      <c r="BU69" s="57" t="e">
        <f t="shared" si="10"/>
        <v>#N/A</v>
      </c>
      <c r="BV69" s="57" t="e">
        <f>VLOOKUP($C69,Sheet2!$A:$BN,BV$6,0)</f>
        <v>#N/A</v>
      </c>
      <c r="BW69" s="57" t="e">
        <f>VLOOKUP($C69,Sheet2!$A:$BN,BW$6,0)</f>
        <v>#N/A</v>
      </c>
      <c r="BX69" s="60" t="e">
        <f>VLOOKUP($C69,Sheet2!$A:$BN,BX$6,0)</f>
        <v>#N/A</v>
      </c>
      <c r="BY69" s="57" t="e">
        <f>IF(AND(BV69 &gt;= 0, BV69 &lt;=10000000),500000,IF(AND(BV69 &gt;= 10000000, BV69 &lt;20000000),1000000,IF(AND(BV69&gt;= 20000000, BV69 &lt;30000000),1500000,IF(AND(BV69 &gt;= 30000000, BV69 &lt;50000000),2000000,IF(BV69 &lt; 50000000,E,0)))))</f>
        <v>#N/A</v>
      </c>
      <c r="BZ69" s="57" t="e">
        <f t="shared" si="11"/>
        <v>#N/A</v>
      </c>
      <c r="CA69" s="57" t="e">
        <f>VLOOKUP($C69,Sheet2!$A:$BN,CA$6,0)</f>
        <v>#N/A</v>
      </c>
      <c r="CB69" s="57" t="e">
        <f>VLOOKUP($C69,Sheet2!$A:$BN,CB$6,0)</f>
        <v>#N/A</v>
      </c>
      <c r="CC69" s="60" t="e">
        <f>VLOOKUP($C69,Sheet2!$A:$BN,CC$6,0)</f>
        <v>#N/A</v>
      </c>
      <c r="CD69" s="57" t="e">
        <f>IF(AND(CA69 &gt;= 0, CA69 &lt;=10000000),500000,IF(AND(CA69 &gt;= 10000000, CA69 &lt;20000000),1000000,IF(AND(CA69&gt;= 20000000, CA69 &lt;30000000),1500000,IF(AND(CA69 &gt;= 30000000, CA69 &lt;50000000),2000000,IF(CA69 &lt; 50000000,E,0)))))</f>
        <v>#N/A</v>
      </c>
      <c r="CE69" s="57" t="e">
        <f t="shared" si="12"/>
        <v>#N/A</v>
      </c>
    </row>
    <row r="70" spans="1:83" x14ac:dyDescent="0.35">
      <c r="A70" s="21" t="s">
        <v>4</v>
      </c>
      <c r="B70" s="21" t="s">
        <v>105</v>
      </c>
      <c r="C70" s="22" t="s">
        <v>106</v>
      </c>
      <c r="D70" s="57">
        <v>0</v>
      </c>
      <c r="E70" s="57">
        <f t="shared" si="13"/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6100000</v>
      </c>
      <c r="Q70" s="19">
        <v>5800000</v>
      </c>
      <c r="S70" s="57" t="e">
        <f>VLOOKUP($C70,Sheet2!$A:$BN,S$6,0)</f>
        <v>#N/A</v>
      </c>
      <c r="T70" s="57" t="e">
        <f>VLOOKUP($C70,Sheet2!$A:$BN,T$6,0)</f>
        <v>#N/A</v>
      </c>
      <c r="U70" s="60" t="e">
        <f>VLOOKUP($C70,Sheet2!$A:$BN,U$6,0)</f>
        <v>#N/A</v>
      </c>
      <c r="V70" s="57" t="e">
        <f>IF(AND(S70 &gt;= 0, S70 &lt;=10000000),500000,IF(AND(S70 &gt;= 10000000, S70 &lt;20000000),1000000,IF(AND(S70&gt;= 20000000, S70 &lt;30000000),1500000,IF(AND(S70 &gt;= 30000000, S70 &lt;50000000),2000000,IF(S70 &lt; 50000000,E,0)))))</f>
        <v>#N/A</v>
      </c>
      <c r="W70" s="57" t="e">
        <f t="shared" si="0"/>
        <v>#N/A</v>
      </c>
      <c r="X70" s="57" t="e">
        <f>VLOOKUP($C70,Sheet2!$A:$BN,X$6,0)</f>
        <v>#N/A</v>
      </c>
      <c r="Y70" s="57" t="e">
        <f>VLOOKUP($C70,Sheet2!$A:$BN,Y$6,0)</f>
        <v>#N/A</v>
      </c>
      <c r="Z70" s="60" t="e">
        <f>VLOOKUP($C70,Sheet2!$A:$BN,Z$6,0)</f>
        <v>#N/A</v>
      </c>
      <c r="AA70" s="57" t="e">
        <f>IF(AND(X70 &gt;= 0, X70 &lt;=10000000),500000,IF(AND(X70 &gt;= 10000000, X70 &lt;20000000),1000000,IF(AND(X70&gt;= 20000000, X70 &lt;30000000),1500000,IF(AND(X70 &gt;= 30000000, X70 &lt;50000000),2000000,IF(X70 &lt; 50000000,E,0)))))</f>
        <v>#N/A</v>
      </c>
      <c r="AB70" s="57" t="e">
        <f t="shared" si="1"/>
        <v>#N/A</v>
      </c>
      <c r="AC70" s="57" t="e">
        <f>VLOOKUP($C70,Sheet2!$A:$BN,AC$6,0)</f>
        <v>#N/A</v>
      </c>
      <c r="AD70" s="57" t="e">
        <f>VLOOKUP($C70,Sheet2!$A:$BN,AD$6,0)</f>
        <v>#N/A</v>
      </c>
      <c r="AE70" s="60" t="e">
        <f>VLOOKUP($C70,Sheet2!$A:$BN,AE$6,0)</f>
        <v>#N/A</v>
      </c>
      <c r="AF70" s="57" t="e">
        <f>IF(AND(AC70 &gt;= 0, AC70 &lt;=10000000),500000,IF(AND(AC70 &gt;= 10000000, AC70 &lt;20000000),1000000,IF(AND(AC70&gt;= 20000000, AC70 &lt;30000000),1500000,IF(AND(AC70 &gt;= 30000000, AC70 &lt;50000000),2000000,IF(AC70 &lt; 50000000,E,0)))))</f>
        <v>#N/A</v>
      </c>
      <c r="AG70" s="57" t="e">
        <f t="shared" si="2"/>
        <v>#N/A</v>
      </c>
      <c r="AH70" s="57" t="e">
        <f>VLOOKUP($C70,Sheet2!$A:$BN,AH$6,0)</f>
        <v>#N/A</v>
      </c>
      <c r="AI70" s="57" t="e">
        <f>VLOOKUP($C70,Sheet2!$A:$BN,AI$6,0)</f>
        <v>#N/A</v>
      </c>
      <c r="AJ70" s="60" t="e">
        <f>VLOOKUP($C70,Sheet2!$A:$BN,AJ$6,0)</f>
        <v>#N/A</v>
      </c>
      <c r="AK70" s="57" t="e">
        <f>IF(AND(AH70 &gt;= 0, AH70 &lt;=10000000),500000,IF(AND(AH70 &gt;= 10000000, AH70 &lt;20000000),1000000,IF(AND(AH70&gt;= 20000000, AH70 &lt;30000000),1500000,IF(AND(AH70 &gt;= 30000000, AH70 &lt;50000000),2000000,IF(AH70 &lt; 50000000,E,0)))))</f>
        <v>#N/A</v>
      </c>
      <c r="AL70" s="57" t="e">
        <f t="shared" si="3"/>
        <v>#N/A</v>
      </c>
      <c r="AM70" s="57" t="e">
        <f>VLOOKUP($C70,Sheet2!$A:$BN,AM$6,0)</f>
        <v>#N/A</v>
      </c>
      <c r="AN70" s="57" t="e">
        <f>VLOOKUP($C70,Sheet2!$A:$BN,AN$6,0)</f>
        <v>#N/A</v>
      </c>
      <c r="AO70" s="60" t="e">
        <f>VLOOKUP($C70,Sheet2!$A:$BN,AO$6,0)</f>
        <v>#N/A</v>
      </c>
      <c r="AP70" s="57" t="e">
        <f>IF(AND(AM70 &gt;= 0, AM70 &lt;=10000000),500000,IF(AND(AM70 &gt;= 10000000, AM70 &lt;20000000),1000000,IF(AND(AM70&gt;= 20000000, AM70 &lt;30000000),1500000,IF(AND(AM70 &gt;= 30000000, AM70 &lt;50000000),2000000,IF(AM70 &lt; 50000000,E,0)))))</f>
        <v>#N/A</v>
      </c>
      <c r="AQ70" s="57" t="e">
        <f t="shared" si="4"/>
        <v>#N/A</v>
      </c>
      <c r="AR70" s="57" t="e">
        <f>VLOOKUP($C70,Sheet2!$A:$BN,AR$6,0)</f>
        <v>#N/A</v>
      </c>
      <c r="AS70" s="57" t="e">
        <f>VLOOKUP($C70,Sheet2!$A:$BN,AS$6,0)</f>
        <v>#N/A</v>
      </c>
      <c r="AT70" s="60" t="e">
        <f>VLOOKUP($C70,Sheet2!$A:$BN,AT$6,0)</f>
        <v>#N/A</v>
      </c>
      <c r="AU70" s="57" t="e">
        <f>IF(AND(AR70 &gt;= 0, AR70 &lt;=10000000),500000,IF(AND(AR70 &gt;= 10000000, AR70 &lt;20000000),1000000,IF(AND(AR70&gt;= 20000000, AR70 &lt;30000000),1500000,IF(AND(AR70 &gt;= 30000000, AR70 &lt;50000000),2000000,IF(AR70 &lt; 50000000,E,0)))))</f>
        <v>#N/A</v>
      </c>
      <c r="AV70" s="57" t="e">
        <f t="shared" si="5"/>
        <v>#N/A</v>
      </c>
      <c r="AW70" s="57" t="e">
        <f>VLOOKUP($C70,Sheet2!$A:$BN,AW$6,0)</f>
        <v>#N/A</v>
      </c>
      <c r="AX70" s="57" t="e">
        <f>VLOOKUP($C70,Sheet2!$A:$BN,AX$6,0)</f>
        <v>#N/A</v>
      </c>
      <c r="AY70" s="60" t="e">
        <f>VLOOKUP($C70,Sheet2!$A:$BN,AY$6,0)</f>
        <v>#N/A</v>
      </c>
      <c r="AZ70" s="57" t="e">
        <f>IF(AND(AW70 &gt;= 0, AW70 &lt;=10000000),500000,IF(AND(AW70 &gt;= 10000000, AW70 &lt;20000000),1000000,IF(AND(AW70&gt;= 20000000, AW70 &lt;30000000),1500000,IF(AND(AW70 &gt;= 30000000, AW70 &lt;50000000),2000000,IF(AW70 &lt; 50000000,E,0)))))</f>
        <v>#N/A</v>
      </c>
      <c r="BA70" s="57" t="e">
        <f t="shared" si="6"/>
        <v>#N/A</v>
      </c>
      <c r="BB70" s="57" t="e">
        <f>VLOOKUP($C70,Sheet2!$A:$BN,BB$6,0)</f>
        <v>#N/A</v>
      </c>
      <c r="BC70" s="57" t="e">
        <f>VLOOKUP($C70,Sheet2!$A:$BN,BC$6,0)</f>
        <v>#N/A</v>
      </c>
      <c r="BD70" s="60" t="e">
        <f>VLOOKUP($C70,Sheet2!$A:$BN,BD$6,0)</f>
        <v>#N/A</v>
      </c>
      <c r="BE70" s="57" t="e">
        <f>IF(AND(BB70 &gt;= 0, BB70 &lt;=10000000),500000,IF(AND(BB70 &gt;= 10000000, BB70 &lt;20000000),1000000,IF(AND(BB70&gt;= 20000000, BB70 &lt;30000000),1500000,IF(AND(BB70 &gt;= 30000000, BB70 &lt;50000000),2000000,IF(BB70 &lt; 50000000,E,0)))))</f>
        <v>#N/A</v>
      </c>
      <c r="BF70" s="57" t="e">
        <f t="shared" si="7"/>
        <v>#N/A</v>
      </c>
      <c r="BG70" s="57" t="e">
        <f>VLOOKUP($C70,Sheet2!$A:$BN,BG$6,0)</f>
        <v>#N/A</v>
      </c>
      <c r="BH70" s="57" t="e">
        <f>VLOOKUP($C70,Sheet2!$A:$BN,BH$6,0)</f>
        <v>#N/A</v>
      </c>
      <c r="BI70" s="60" t="e">
        <f>VLOOKUP($C70,Sheet2!$A:$BN,BI$6,0)</f>
        <v>#N/A</v>
      </c>
      <c r="BJ70" s="57" t="e">
        <f>IF(AND(BG70 &gt;= 0, BG70 &lt;=10000000),500000,IF(AND(BG70 &gt;= 10000000, BG70 &lt;20000000),1000000,IF(AND(BG70&gt;= 20000000, BG70 &lt;30000000),1500000,IF(AND(BG70 &gt;= 30000000, BG70 &lt;50000000),2000000,IF(BG70 &lt; 50000000,E,0)))))</f>
        <v>#N/A</v>
      </c>
      <c r="BK70" s="57" t="e">
        <f t="shared" si="8"/>
        <v>#N/A</v>
      </c>
      <c r="BL70" s="57" t="e">
        <f>VLOOKUP($C70,Sheet2!$A:$BN,BL$6,0)</f>
        <v>#N/A</v>
      </c>
      <c r="BM70" s="57" t="e">
        <f>VLOOKUP($C70,Sheet2!$A:$BN,BM$6,0)</f>
        <v>#N/A</v>
      </c>
      <c r="BN70" s="60" t="e">
        <f>VLOOKUP($C70,Sheet2!$A:$BN,BN$6,0)</f>
        <v>#N/A</v>
      </c>
      <c r="BO70" s="57" t="e">
        <f>IF(AND(BL70 &gt;= 0, BL70 &lt;=10000000),500000,IF(AND(BL70 &gt;= 10000000, BL70 &lt;20000000),1000000,IF(AND(BL70&gt;= 20000000, BL70 &lt;30000000),1500000,IF(AND(BL70 &gt;= 30000000, BL70 &lt;50000000),2000000,IF(BL70 &lt; 50000000,E,0)))))</f>
        <v>#N/A</v>
      </c>
      <c r="BP70" s="57" t="e">
        <f t="shared" si="9"/>
        <v>#N/A</v>
      </c>
      <c r="BQ70" s="57" t="e">
        <f>VLOOKUP($C70,Sheet2!$A:$BN,BQ$6,0)</f>
        <v>#N/A</v>
      </c>
      <c r="BR70" s="57" t="e">
        <f>VLOOKUP($C70,Sheet2!$A:$BN,BR$6,0)</f>
        <v>#N/A</v>
      </c>
      <c r="BS70" s="60" t="e">
        <f>VLOOKUP($C70,Sheet2!$A:$BN,BS$6,0)</f>
        <v>#N/A</v>
      </c>
      <c r="BT70" s="57" t="e">
        <f>IF(AND(BQ70 &gt;= 0, BQ70 &lt;=10000000),500000,IF(AND(BQ70 &gt;= 10000000, BQ70 &lt;20000000),1000000,IF(AND(BQ70&gt;= 20000000, BQ70 &lt;30000000),1500000,IF(AND(BQ70 &gt;= 30000000, BQ70 &lt;50000000),2000000,IF(BQ70 &lt; 50000000,E,0)))))</f>
        <v>#N/A</v>
      </c>
      <c r="BU70" s="57" t="e">
        <f t="shared" si="10"/>
        <v>#N/A</v>
      </c>
      <c r="BV70" s="57" t="e">
        <f>VLOOKUP($C70,Sheet2!$A:$BN,BV$6,0)</f>
        <v>#N/A</v>
      </c>
      <c r="BW70" s="57" t="e">
        <f>VLOOKUP($C70,Sheet2!$A:$BN,BW$6,0)</f>
        <v>#N/A</v>
      </c>
      <c r="BX70" s="60" t="e">
        <f>VLOOKUP($C70,Sheet2!$A:$BN,BX$6,0)</f>
        <v>#N/A</v>
      </c>
      <c r="BY70" s="57" t="e">
        <f>IF(AND(BV70 &gt;= 0, BV70 &lt;=10000000),500000,IF(AND(BV70 &gt;= 10000000, BV70 &lt;20000000),1000000,IF(AND(BV70&gt;= 20000000, BV70 &lt;30000000),1500000,IF(AND(BV70 &gt;= 30000000, BV70 &lt;50000000),2000000,IF(BV70 &lt; 50000000,E,0)))))</f>
        <v>#N/A</v>
      </c>
      <c r="BZ70" s="57" t="e">
        <f t="shared" si="11"/>
        <v>#N/A</v>
      </c>
      <c r="CA70" s="57" t="e">
        <f>VLOOKUP($C70,Sheet2!$A:$BN,CA$6,0)</f>
        <v>#N/A</v>
      </c>
      <c r="CB70" s="57" t="e">
        <f>VLOOKUP($C70,Sheet2!$A:$BN,CB$6,0)</f>
        <v>#N/A</v>
      </c>
      <c r="CC70" s="60" t="e">
        <f>VLOOKUP($C70,Sheet2!$A:$BN,CC$6,0)</f>
        <v>#N/A</v>
      </c>
      <c r="CD70" s="57" t="e">
        <f>IF(AND(CA70 &gt;= 0, CA70 &lt;=10000000),500000,IF(AND(CA70 &gt;= 10000000, CA70 &lt;20000000),1000000,IF(AND(CA70&gt;= 20000000, CA70 &lt;30000000),1500000,IF(AND(CA70 &gt;= 30000000, CA70 &lt;50000000),2000000,IF(CA70 &lt; 50000000,E,0)))))</f>
        <v>#N/A</v>
      </c>
      <c r="CE70" s="57" t="e">
        <f t="shared" si="12"/>
        <v>#N/A</v>
      </c>
    </row>
    <row r="71" spans="1:83" x14ac:dyDescent="0.35">
      <c r="A71" s="21" t="s">
        <v>4</v>
      </c>
      <c r="B71" s="21" t="s">
        <v>107</v>
      </c>
      <c r="C71" s="22" t="s">
        <v>108</v>
      </c>
      <c r="D71" s="57">
        <v>0</v>
      </c>
      <c r="E71" s="57">
        <f t="shared" si="13"/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S71" s="57" t="e">
        <f>VLOOKUP($C71,Sheet2!$A:$BN,S$6,0)</f>
        <v>#N/A</v>
      </c>
      <c r="T71" s="57" t="e">
        <f>VLOOKUP($C71,Sheet2!$A:$BN,T$6,0)</f>
        <v>#N/A</v>
      </c>
      <c r="U71" s="60" t="e">
        <f>VLOOKUP($C71,Sheet2!$A:$BN,U$6,0)</f>
        <v>#N/A</v>
      </c>
      <c r="V71" s="57" t="e">
        <f>IF(AND(S71 &gt;= 0, S71 &lt;=10000000),500000,IF(AND(S71 &gt;= 10000000, S71 &lt;20000000),1000000,IF(AND(S71&gt;= 20000000, S71 &lt;30000000),1500000,IF(AND(S71 &gt;= 30000000, S71 &lt;50000000),2000000,IF(S71 &lt; 50000000,E,0)))))</f>
        <v>#N/A</v>
      </c>
      <c r="W71" s="57" t="e">
        <f t="shared" si="0"/>
        <v>#N/A</v>
      </c>
      <c r="X71" s="57" t="e">
        <f>VLOOKUP($C71,Sheet2!$A:$BN,X$6,0)</f>
        <v>#N/A</v>
      </c>
      <c r="Y71" s="57" t="e">
        <f>VLOOKUP($C71,Sheet2!$A:$BN,Y$6,0)</f>
        <v>#N/A</v>
      </c>
      <c r="Z71" s="60" t="e">
        <f>VLOOKUP($C71,Sheet2!$A:$BN,Z$6,0)</f>
        <v>#N/A</v>
      </c>
      <c r="AA71" s="57" t="e">
        <f>IF(AND(X71 &gt;= 0, X71 &lt;=10000000),500000,IF(AND(X71 &gt;= 10000000, X71 &lt;20000000),1000000,IF(AND(X71&gt;= 20000000, X71 &lt;30000000),1500000,IF(AND(X71 &gt;= 30000000, X71 &lt;50000000),2000000,IF(X71 &lt; 50000000,E,0)))))</f>
        <v>#N/A</v>
      </c>
      <c r="AB71" s="57" t="e">
        <f t="shared" si="1"/>
        <v>#N/A</v>
      </c>
      <c r="AC71" s="57" t="e">
        <f>VLOOKUP($C71,Sheet2!$A:$BN,AC$6,0)</f>
        <v>#N/A</v>
      </c>
      <c r="AD71" s="57" t="e">
        <f>VLOOKUP($C71,Sheet2!$A:$BN,AD$6,0)</f>
        <v>#N/A</v>
      </c>
      <c r="AE71" s="60" t="e">
        <f>VLOOKUP($C71,Sheet2!$A:$BN,AE$6,0)</f>
        <v>#N/A</v>
      </c>
      <c r="AF71" s="57" t="e">
        <f>IF(AND(AC71 &gt;= 0, AC71 &lt;=10000000),500000,IF(AND(AC71 &gt;= 10000000, AC71 &lt;20000000),1000000,IF(AND(AC71&gt;= 20000000, AC71 &lt;30000000),1500000,IF(AND(AC71 &gt;= 30000000, AC71 &lt;50000000),2000000,IF(AC71 &lt; 50000000,E,0)))))</f>
        <v>#N/A</v>
      </c>
      <c r="AG71" s="57" t="e">
        <f t="shared" si="2"/>
        <v>#N/A</v>
      </c>
      <c r="AH71" s="57" t="e">
        <f>VLOOKUP($C71,Sheet2!$A:$BN,AH$6,0)</f>
        <v>#N/A</v>
      </c>
      <c r="AI71" s="57" t="e">
        <f>VLOOKUP($C71,Sheet2!$A:$BN,AI$6,0)</f>
        <v>#N/A</v>
      </c>
      <c r="AJ71" s="60" t="e">
        <f>VLOOKUP($C71,Sheet2!$A:$BN,AJ$6,0)</f>
        <v>#N/A</v>
      </c>
      <c r="AK71" s="57" t="e">
        <f>IF(AND(AH71 &gt;= 0, AH71 &lt;=10000000),500000,IF(AND(AH71 &gt;= 10000000, AH71 &lt;20000000),1000000,IF(AND(AH71&gt;= 20000000, AH71 &lt;30000000),1500000,IF(AND(AH71 &gt;= 30000000, AH71 &lt;50000000),2000000,IF(AH71 &lt; 50000000,E,0)))))</f>
        <v>#N/A</v>
      </c>
      <c r="AL71" s="57" t="e">
        <f t="shared" si="3"/>
        <v>#N/A</v>
      </c>
      <c r="AM71" s="57" t="e">
        <f>VLOOKUP($C71,Sheet2!$A:$BN,AM$6,0)</f>
        <v>#N/A</v>
      </c>
      <c r="AN71" s="57" t="e">
        <f>VLOOKUP($C71,Sheet2!$A:$BN,AN$6,0)</f>
        <v>#N/A</v>
      </c>
      <c r="AO71" s="60" t="e">
        <f>VLOOKUP($C71,Sheet2!$A:$BN,AO$6,0)</f>
        <v>#N/A</v>
      </c>
      <c r="AP71" s="57" t="e">
        <f>IF(AND(AM71 &gt;= 0, AM71 &lt;=10000000),500000,IF(AND(AM71 &gt;= 10000000, AM71 &lt;20000000),1000000,IF(AND(AM71&gt;= 20000000, AM71 &lt;30000000),1500000,IF(AND(AM71 &gt;= 30000000, AM71 &lt;50000000),2000000,IF(AM71 &lt; 50000000,E,0)))))</f>
        <v>#N/A</v>
      </c>
      <c r="AQ71" s="57" t="e">
        <f t="shared" si="4"/>
        <v>#N/A</v>
      </c>
      <c r="AR71" s="57" t="e">
        <f>VLOOKUP($C71,Sheet2!$A:$BN,AR$6,0)</f>
        <v>#N/A</v>
      </c>
      <c r="AS71" s="57" t="e">
        <f>VLOOKUP($C71,Sheet2!$A:$BN,AS$6,0)</f>
        <v>#N/A</v>
      </c>
      <c r="AT71" s="60" t="e">
        <f>VLOOKUP($C71,Sheet2!$A:$BN,AT$6,0)</f>
        <v>#N/A</v>
      </c>
      <c r="AU71" s="57" t="e">
        <f>IF(AND(AR71 &gt;= 0, AR71 &lt;=10000000),500000,IF(AND(AR71 &gt;= 10000000, AR71 &lt;20000000),1000000,IF(AND(AR71&gt;= 20000000, AR71 &lt;30000000),1500000,IF(AND(AR71 &gt;= 30000000, AR71 &lt;50000000),2000000,IF(AR71 &lt; 50000000,E,0)))))</f>
        <v>#N/A</v>
      </c>
      <c r="AV71" s="57" t="e">
        <f t="shared" si="5"/>
        <v>#N/A</v>
      </c>
      <c r="AW71" s="57" t="e">
        <f>VLOOKUP($C71,Sheet2!$A:$BN,AW$6,0)</f>
        <v>#N/A</v>
      </c>
      <c r="AX71" s="57" t="e">
        <f>VLOOKUP($C71,Sheet2!$A:$BN,AX$6,0)</f>
        <v>#N/A</v>
      </c>
      <c r="AY71" s="60" t="e">
        <f>VLOOKUP($C71,Sheet2!$A:$BN,AY$6,0)</f>
        <v>#N/A</v>
      </c>
      <c r="AZ71" s="57" t="e">
        <f>IF(AND(AW71 &gt;= 0, AW71 &lt;=10000000),500000,IF(AND(AW71 &gt;= 10000000, AW71 &lt;20000000),1000000,IF(AND(AW71&gt;= 20000000, AW71 &lt;30000000),1500000,IF(AND(AW71 &gt;= 30000000, AW71 &lt;50000000),2000000,IF(AW71 &lt; 50000000,E,0)))))</f>
        <v>#N/A</v>
      </c>
      <c r="BA71" s="57" t="e">
        <f t="shared" si="6"/>
        <v>#N/A</v>
      </c>
      <c r="BB71" s="57" t="e">
        <f>VLOOKUP($C71,Sheet2!$A:$BN,BB$6,0)</f>
        <v>#N/A</v>
      </c>
      <c r="BC71" s="57" t="e">
        <f>VLOOKUP($C71,Sheet2!$A:$BN,BC$6,0)</f>
        <v>#N/A</v>
      </c>
      <c r="BD71" s="60" t="e">
        <f>VLOOKUP($C71,Sheet2!$A:$BN,BD$6,0)</f>
        <v>#N/A</v>
      </c>
      <c r="BE71" s="57" t="e">
        <f>IF(AND(BB71 &gt;= 0, BB71 &lt;=10000000),500000,IF(AND(BB71 &gt;= 10000000, BB71 &lt;20000000),1000000,IF(AND(BB71&gt;= 20000000, BB71 &lt;30000000),1500000,IF(AND(BB71 &gt;= 30000000, BB71 &lt;50000000),2000000,IF(BB71 &lt; 50000000,E,0)))))</f>
        <v>#N/A</v>
      </c>
      <c r="BF71" s="57" t="e">
        <f t="shared" si="7"/>
        <v>#N/A</v>
      </c>
      <c r="BG71" s="57" t="e">
        <f>VLOOKUP($C71,Sheet2!$A:$BN,BG$6,0)</f>
        <v>#N/A</v>
      </c>
      <c r="BH71" s="57" t="e">
        <f>VLOOKUP($C71,Sheet2!$A:$BN,BH$6,0)</f>
        <v>#N/A</v>
      </c>
      <c r="BI71" s="60" t="e">
        <f>VLOOKUP($C71,Sheet2!$A:$BN,BI$6,0)</f>
        <v>#N/A</v>
      </c>
      <c r="BJ71" s="57" t="e">
        <f>IF(AND(BG71 &gt;= 0, BG71 &lt;=10000000),500000,IF(AND(BG71 &gt;= 10000000, BG71 &lt;20000000),1000000,IF(AND(BG71&gt;= 20000000, BG71 &lt;30000000),1500000,IF(AND(BG71 &gt;= 30000000, BG71 &lt;50000000),2000000,IF(BG71 &lt; 50000000,E,0)))))</f>
        <v>#N/A</v>
      </c>
      <c r="BK71" s="57" t="e">
        <f t="shared" si="8"/>
        <v>#N/A</v>
      </c>
      <c r="BL71" s="57" t="e">
        <f>VLOOKUP($C71,Sheet2!$A:$BN,BL$6,0)</f>
        <v>#N/A</v>
      </c>
      <c r="BM71" s="57" t="e">
        <f>VLOOKUP($C71,Sheet2!$A:$BN,BM$6,0)</f>
        <v>#N/A</v>
      </c>
      <c r="BN71" s="60" t="e">
        <f>VLOOKUP($C71,Sheet2!$A:$BN,BN$6,0)</f>
        <v>#N/A</v>
      </c>
      <c r="BO71" s="57" t="e">
        <f>IF(AND(BL71 &gt;= 0, BL71 &lt;=10000000),500000,IF(AND(BL71 &gt;= 10000000, BL71 &lt;20000000),1000000,IF(AND(BL71&gt;= 20000000, BL71 &lt;30000000),1500000,IF(AND(BL71 &gt;= 30000000, BL71 &lt;50000000),2000000,IF(BL71 &lt; 50000000,E,0)))))</f>
        <v>#N/A</v>
      </c>
      <c r="BP71" s="57" t="e">
        <f t="shared" si="9"/>
        <v>#N/A</v>
      </c>
      <c r="BQ71" s="57" t="e">
        <f>VLOOKUP($C71,Sheet2!$A:$BN,BQ$6,0)</f>
        <v>#N/A</v>
      </c>
      <c r="BR71" s="57" t="e">
        <f>VLOOKUP($C71,Sheet2!$A:$BN,BR$6,0)</f>
        <v>#N/A</v>
      </c>
      <c r="BS71" s="60" t="e">
        <f>VLOOKUP($C71,Sheet2!$A:$BN,BS$6,0)</f>
        <v>#N/A</v>
      </c>
      <c r="BT71" s="57" t="e">
        <f>IF(AND(BQ71 &gt;= 0, BQ71 &lt;=10000000),500000,IF(AND(BQ71 &gt;= 10000000, BQ71 &lt;20000000),1000000,IF(AND(BQ71&gt;= 20000000, BQ71 &lt;30000000),1500000,IF(AND(BQ71 &gt;= 30000000, BQ71 &lt;50000000),2000000,IF(BQ71 &lt; 50000000,E,0)))))</f>
        <v>#N/A</v>
      </c>
      <c r="BU71" s="57" t="e">
        <f t="shared" si="10"/>
        <v>#N/A</v>
      </c>
      <c r="BV71" s="57" t="e">
        <f>VLOOKUP($C71,Sheet2!$A:$BN,BV$6,0)</f>
        <v>#N/A</v>
      </c>
      <c r="BW71" s="57" t="e">
        <f>VLOOKUP($C71,Sheet2!$A:$BN,BW$6,0)</f>
        <v>#N/A</v>
      </c>
      <c r="BX71" s="60" t="e">
        <f>VLOOKUP($C71,Sheet2!$A:$BN,BX$6,0)</f>
        <v>#N/A</v>
      </c>
      <c r="BY71" s="57" t="e">
        <f>IF(AND(BV71 &gt;= 0, BV71 &lt;=10000000),500000,IF(AND(BV71 &gt;= 10000000, BV71 &lt;20000000),1000000,IF(AND(BV71&gt;= 20000000, BV71 &lt;30000000),1500000,IF(AND(BV71 &gt;= 30000000, BV71 &lt;50000000),2000000,IF(BV71 &lt; 50000000,E,0)))))</f>
        <v>#N/A</v>
      </c>
      <c r="BZ71" s="57" t="e">
        <f t="shared" si="11"/>
        <v>#N/A</v>
      </c>
      <c r="CA71" s="57" t="e">
        <f>VLOOKUP($C71,Sheet2!$A:$BN,CA$6,0)</f>
        <v>#N/A</v>
      </c>
      <c r="CB71" s="57" t="e">
        <f>VLOOKUP($C71,Sheet2!$A:$BN,CB$6,0)</f>
        <v>#N/A</v>
      </c>
      <c r="CC71" s="60" t="e">
        <f>VLOOKUP($C71,Sheet2!$A:$BN,CC$6,0)</f>
        <v>#N/A</v>
      </c>
      <c r="CD71" s="57" t="e">
        <f>IF(AND(CA71 &gt;= 0, CA71 &lt;=10000000),500000,IF(AND(CA71 &gt;= 10000000, CA71 &lt;20000000),1000000,IF(AND(CA71&gt;= 20000000, CA71 &lt;30000000),1500000,IF(AND(CA71 &gt;= 30000000, CA71 &lt;50000000),2000000,IF(CA71 &lt; 50000000,E,0)))))</f>
        <v>#N/A</v>
      </c>
      <c r="CE71" s="57" t="e">
        <f t="shared" si="12"/>
        <v>#N/A</v>
      </c>
    </row>
    <row r="72" spans="1:83" x14ac:dyDescent="0.35">
      <c r="A72" s="23" t="s">
        <v>4</v>
      </c>
      <c r="B72" s="23" t="s">
        <v>1015</v>
      </c>
      <c r="C72" s="33" t="s">
        <v>1016</v>
      </c>
      <c r="D72" s="57">
        <v>18880000</v>
      </c>
      <c r="E72" s="57">
        <f t="shared" si="13"/>
        <v>3380000</v>
      </c>
      <c r="F72" s="19">
        <v>15500000</v>
      </c>
      <c r="G72" s="19">
        <v>15200000</v>
      </c>
      <c r="H72" s="19">
        <v>14900000</v>
      </c>
      <c r="I72" s="19">
        <v>13800000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S72" s="57">
        <f>VLOOKUP($C72,Sheet2!$A:$BN,S$6,0)</f>
        <v>14370000</v>
      </c>
      <c r="T72" s="57">
        <f>VLOOKUP($C72,Sheet2!$A:$BN,T$6,0)</f>
        <v>1640068</v>
      </c>
      <c r="U72" s="60">
        <f>VLOOKUP($C72,Sheet2!$A:$BN,U$6,0)</f>
        <v>1.1059366479160251</v>
      </c>
      <c r="V72" s="57">
        <f>IF(AND(S72 &gt;= 0, S72 &lt;=10000000),500000,IF(AND(S72 &gt;= 10000000, S72 &lt;20000000),1000000,IF(AND(S72&gt;= 20000000, S72 &lt;30000000),1500000,IF(AND(S72 &gt;= 30000000, S72 &lt;50000000),2000000,IF(S72 &lt; 50000000,E,0)))))</f>
        <v>1000000</v>
      </c>
      <c r="W72" s="57">
        <f t="shared" si="0"/>
        <v>17100000</v>
      </c>
      <c r="X72" s="57">
        <f>VLOOKUP($C72,Sheet2!$A:$BN,X$6,0)</f>
        <v>13165410</v>
      </c>
      <c r="Y72" s="57">
        <f>VLOOKUP($C72,Sheet2!$A:$BN,Y$6,0)</f>
        <v>1839931.25</v>
      </c>
      <c r="Z72" s="60">
        <f>VLOOKUP($C72,Sheet2!$A:$BN,Z$6,0)</f>
        <v>1.0530407516929101</v>
      </c>
      <c r="AA72" s="57">
        <f>IF(AND(X72 &gt;= 0, X72 &lt;=10000000),500000,IF(AND(X72 &gt;= 10000000, X72 &lt;20000000),1000000,IF(AND(X72&gt;= 20000000, X72 &lt;30000000),1500000,IF(AND(X72 &gt;= 30000000, X72 &lt;50000000),2000000,IF(X72 &lt; 50000000,E,0)))))</f>
        <v>1000000</v>
      </c>
      <c r="AB72" s="57">
        <f t="shared" si="1"/>
        <v>16100000</v>
      </c>
      <c r="AC72" s="57">
        <f>VLOOKUP($C72,Sheet2!$A:$BN,AC$6,0)</f>
        <v>11697857.142857144</v>
      </c>
      <c r="AD72" s="57">
        <f>VLOOKUP($C72,Sheet2!$A:$BN,AD$6,0)</f>
        <v>2311302.2857142859</v>
      </c>
      <c r="AE72" s="60">
        <f>VLOOKUP($C72,Sheet2!$A:$BN,AE$6,0)</f>
        <v>0.99226020078567234</v>
      </c>
      <c r="AF72" s="57">
        <f>IF(AND(AC72 &gt;= 0, AC72 &lt;=10000000),500000,IF(AND(AC72 &gt;= 10000000, AC72 &lt;20000000),1000000,IF(AND(AC72&gt;= 20000000, AC72 &lt;30000000),1500000,IF(AND(AC72 &gt;= 30000000, AC72 &lt;50000000),2000000,IF(AC72 &lt; 50000000,E,0)))))</f>
        <v>1000000</v>
      </c>
      <c r="AG72" s="57">
        <f t="shared" si="2"/>
        <v>15100000</v>
      </c>
      <c r="AH72" s="57">
        <f>VLOOKUP($C72,Sheet2!$A:$BN,AH$6,0)</f>
        <v>11347083.333333334</v>
      </c>
      <c r="AI72" s="57">
        <f>VLOOKUP($C72,Sheet2!$A:$BN,AI$6,0)</f>
        <v>2465299.6666666665</v>
      </c>
      <c r="AJ72" s="60">
        <f>VLOOKUP($C72,Sheet2!$A:$BN,AJ$6,0)</f>
        <v>1.0671865342055915</v>
      </c>
      <c r="AK72" s="57">
        <f>IF(AND(AH72 &gt;= 0, AH72 &lt;=10000000),500000,IF(AND(AH72 &gt;= 10000000, AH72 &lt;20000000),1000000,IF(AND(AH72&gt;= 20000000, AH72 &lt;30000000),1500000,IF(AND(AH72 &gt;= 30000000, AH72 &lt;50000000),2000000,IF(AH72 &lt; 50000000,E,0)))))</f>
        <v>1000000</v>
      </c>
      <c r="AL72" s="57">
        <f t="shared" si="3"/>
        <v>14900000</v>
      </c>
      <c r="AM72" s="57">
        <f>VLOOKUP($C72,Sheet2!$A:$BN,AM$6,0)</f>
        <v>0</v>
      </c>
      <c r="AN72" s="57">
        <f>VLOOKUP($C72,Sheet2!$A:$BN,AN$6,0)</f>
        <v>0</v>
      </c>
      <c r="AO72" s="60" t="e">
        <f>VLOOKUP($C72,Sheet2!$A:$BN,AO$6,0)</f>
        <v>#DIV/0!</v>
      </c>
      <c r="AP72" s="57">
        <f>IF(AND(AM72 &gt;= 0, AM72 &lt;=10000000),500000,IF(AND(AM72 &gt;= 10000000, AM72 &lt;20000000),1000000,IF(AND(AM72&gt;= 20000000, AM72 &lt;30000000),1500000,IF(AND(AM72 &gt;= 30000000, AM72 &lt;50000000),2000000,IF(AM72 &lt; 50000000,E,0)))))</f>
        <v>500000</v>
      </c>
      <c r="AQ72" s="57">
        <f t="shared" si="4"/>
        <v>500000</v>
      </c>
      <c r="AR72" s="57">
        <f>VLOOKUP($C72,Sheet2!$A:$BN,AR$6,0)</f>
        <v>0</v>
      </c>
      <c r="AS72" s="57">
        <f>VLOOKUP($C72,Sheet2!$A:$BN,AS$6,0)</f>
        <v>0</v>
      </c>
      <c r="AT72" s="60" t="e">
        <f>VLOOKUP($C72,Sheet2!$A:$BN,AT$6,0)</f>
        <v>#DIV/0!</v>
      </c>
      <c r="AU72" s="57">
        <f>IF(AND(AR72 &gt;= 0, AR72 &lt;=10000000),500000,IF(AND(AR72 &gt;= 10000000, AR72 &lt;20000000),1000000,IF(AND(AR72&gt;= 20000000, AR72 &lt;30000000),1500000,IF(AND(AR72 &gt;= 30000000, AR72 &lt;50000000),2000000,IF(AR72 &lt; 50000000,E,0)))))</f>
        <v>500000</v>
      </c>
      <c r="AV72" s="57">
        <f t="shared" si="5"/>
        <v>500000</v>
      </c>
      <c r="AW72" s="57">
        <f>VLOOKUP($C72,Sheet2!$A:$BN,AW$6,0)</f>
        <v>0</v>
      </c>
      <c r="AX72" s="57">
        <f>VLOOKUP($C72,Sheet2!$A:$BN,AX$6,0)</f>
        <v>0</v>
      </c>
      <c r="AY72" s="60" t="e">
        <f>VLOOKUP($C72,Sheet2!$A:$BN,AY$6,0)</f>
        <v>#DIV/0!</v>
      </c>
      <c r="AZ72" s="57">
        <f>IF(AND(AW72 &gt;= 0, AW72 &lt;=10000000),500000,IF(AND(AW72 &gt;= 10000000, AW72 &lt;20000000),1000000,IF(AND(AW72&gt;= 20000000, AW72 &lt;30000000),1500000,IF(AND(AW72 &gt;= 30000000, AW72 &lt;50000000),2000000,IF(AW72 &lt; 50000000,E,0)))))</f>
        <v>500000</v>
      </c>
      <c r="BA72" s="57">
        <f t="shared" si="6"/>
        <v>500000</v>
      </c>
      <c r="BB72" s="57">
        <f>VLOOKUP($C72,Sheet2!$A:$BN,BB$6,0)</f>
        <v>0</v>
      </c>
      <c r="BC72" s="57">
        <f>VLOOKUP($C72,Sheet2!$A:$BN,BC$6,0)</f>
        <v>0</v>
      </c>
      <c r="BD72" s="60" t="e">
        <f>VLOOKUP($C72,Sheet2!$A:$BN,BD$6,0)</f>
        <v>#DIV/0!</v>
      </c>
      <c r="BE72" s="57">
        <f>IF(AND(BB72 &gt;= 0, BB72 &lt;=10000000),500000,IF(AND(BB72 &gt;= 10000000, BB72 &lt;20000000),1000000,IF(AND(BB72&gt;= 20000000, BB72 &lt;30000000),1500000,IF(AND(BB72 &gt;= 30000000, BB72 &lt;50000000),2000000,IF(BB72 &lt; 50000000,E,0)))))</f>
        <v>500000</v>
      </c>
      <c r="BF72" s="57">
        <f t="shared" si="7"/>
        <v>500000</v>
      </c>
      <c r="BG72" s="57">
        <f>VLOOKUP($C72,Sheet2!$A:$BN,BG$6,0)</f>
        <v>0</v>
      </c>
      <c r="BH72" s="57">
        <f>VLOOKUP($C72,Sheet2!$A:$BN,BH$6,0)</f>
        <v>0</v>
      </c>
      <c r="BI72" s="60" t="e">
        <f>VLOOKUP($C72,Sheet2!$A:$BN,BI$6,0)</f>
        <v>#DIV/0!</v>
      </c>
      <c r="BJ72" s="57">
        <f>IF(AND(BG72 &gt;= 0, BG72 &lt;=10000000),500000,IF(AND(BG72 &gt;= 10000000, BG72 &lt;20000000),1000000,IF(AND(BG72&gt;= 20000000, BG72 &lt;30000000),1500000,IF(AND(BG72 &gt;= 30000000, BG72 &lt;50000000),2000000,IF(BG72 &lt; 50000000,E,0)))))</f>
        <v>500000</v>
      </c>
      <c r="BK72" s="57">
        <f t="shared" si="8"/>
        <v>500000</v>
      </c>
      <c r="BL72" s="57">
        <f>VLOOKUP($C72,Sheet2!$A:$BN,BL$6,0)</f>
        <v>0</v>
      </c>
      <c r="BM72" s="57">
        <f>VLOOKUP($C72,Sheet2!$A:$BN,BM$6,0)</f>
        <v>0</v>
      </c>
      <c r="BN72" s="60" t="e">
        <f>VLOOKUP($C72,Sheet2!$A:$BN,BN$6,0)</f>
        <v>#DIV/0!</v>
      </c>
      <c r="BO72" s="57">
        <f>IF(AND(BL72 &gt;= 0, BL72 &lt;=10000000),500000,IF(AND(BL72 &gt;= 10000000, BL72 &lt;20000000),1000000,IF(AND(BL72&gt;= 20000000, BL72 &lt;30000000),1500000,IF(AND(BL72 &gt;= 30000000, BL72 &lt;50000000),2000000,IF(BL72 &lt; 50000000,E,0)))))</f>
        <v>500000</v>
      </c>
      <c r="BP72" s="57">
        <f t="shared" si="9"/>
        <v>500000</v>
      </c>
      <c r="BQ72" s="57">
        <f>VLOOKUP($C72,Sheet2!$A:$BN,BQ$6,0)</f>
        <v>0</v>
      </c>
      <c r="BR72" s="57">
        <f>VLOOKUP($C72,Sheet2!$A:$BN,BR$6,0)</f>
        <v>0</v>
      </c>
      <c r="BS72" s="60" t="e">
        <f>VLOOKUP($C72,Sheet2!$A:$BN,BS$6,0)</f>
        <v>#DIV/0!</v>
      </c>
      <c r="BT72" s="57">
        <f>IF(AND(BQ72 &gt;= 0, BQ72 &lt;=10000000),500000,IF(AND(BQ72 &gt;= 10000000, BQ72 &lt;20000000),1000000,IF(AND(BQ72&gt;= 20000000, BQ72 &lt;30000000),1500000,IF(AND(BQ72 &gt;= 30000000, BQ72 &lt;50000000),2000000,IF(BQ72 &lt; 50000000,E,0)))))</f>
        <v>500000</v>
      </c>
      <c r="BU72" s="57">
        <f t="shared" si="10"/>
        <v>500000</v>
      </c>
      <c r="BV72" s="57">
        <f>VLOOKUP($C72,Sheet2!$A:$BN,BV$6,0)</f>
        <v>0</v>
      </c>
      <c r="BW72" s="57">
        <f>VLOOKUP($C72,Sheet2!$A:$BN,BW$6,0)</f>
        <v>0</v>
      </c>
      <c r="BX72" s="60" t="e">
        <f>VLOOKUP($C72,Sheet2!$A:$BN,BX$6,0)</f>
        <v>#DIV/0!</v>
      </c>
      <c r="BY72" s="57">
        <f>IF(AND(BV72 &gt;= 0, BV72 &lt;=10000000),500000,IF(AND(BV72 &gt;= 10000000, BV72 &lt;20000000),1000000,IF(AND(BV72&gt;= 20000000, BV72 &lt;30000000),1500000,IF(AND(BV72 &gt;= 30000000, BV72 &lt;50000000),2000000,IF(BV72 &lt; 50000000,E,0)))))</f>
        <v>500000</v>
      </c>
      <c r="BZ72" s="57">
        <f t="shared" si="11"/>
        <v>500000</v>
      </c>
      <c r="CA72" s="57">
        <f>VLOOKUP($C72,Sheet2!$A:$BN,CA$6,0)</f>
        <v>0</v>
      </c>
      <c r="CB72" s="57">
        <f>VLOOKUP($C72,Sheet2!$A:$BN,CB$6,0)</f>
        <v>0</v>
      </c>
      <c r="CC72" s="60" t="e">
        <f>VLOOKUP($C72,Sheet2!$A:$BN,CC$6,0)</f>
        <v>#DIV/0!</v>
      </c>
      <c r="CD72" s="57">
        <f>IF(AND(CA72 &gt;= 0, CA72 &lt;=10000000),500000,IF(AND(CA72 &gt;= 10000000, CA72 &lt;20000000),1000000,IF(AND(CA72&gt;= 20000000, CA72 &lt;30000000),1500000,IF(AND(CA72 &gt;= 30000000, CA72 &lt;50000000),2000000,IF(CA72 &lt; 50000000,E,0)))))</f>
        <v>500000</v>
      </c>
      <c r="CE72" s="57">
        <f t="shared" si="12"/>
        <v>500000</v>
      </c>
    </row>
    <row r="73" spans="1:83" x14ac:dyDescent="0.35">
      <c r="A73" s="23" t="s">
        <v>4</v>
      </c>
      <c r="B73" s="23" t="s">
        <v>1017</v>
      </c>
      <c r="C73" s="33" t="s">
        <v>1018</v>
      </c>
      <c r="D73" s="57">
        <v>19475000</v>
      </c>
      <c r="E73" s="57">
        <f t="shared" si="13"/>
        <v>3675000</v>
      </c>
      <c r="F73" s="19">
        <v>15800000</v>
      </c>
      <c r="G73" s="19">
        <v>15500000</v>
      </c>
      <c r="H73" s="19">
        <v>15200000</v>
      </c>
      <c r="I73" s="19">
        <v>14100000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S73" s="57">
        <f>VLOOKUP($C73,Sheet2!$A:$BN,S$6,0)</f>
        <v>15165000</v>
      </c>
      <c r="T73" s="57">
        <f>VLOOKUP($C73,Sheet2!$A:$BN,T$6,0)</f>
        <v>250130</v>
      </c>
      <c r="U73" s="60">
        <f>VLOOKUP($C73,Sheet2!$A:$BN,U$6,0)</f>
        <v>1.0783509230513242</v>
      </c>
      <c r="V73" s="57">
        <f>IF(AND(S73 &gt;= 0, S73 &lt;=10000000),500000,IF(AND(S73 &gt;= 10000000, S73 &lt;20000000),1000000,IF(AND(S73&gt;= 20000000, S73 &lt;30000000),1500000,IF(AND(S73 &gt;= 30000000, S73 &lt;50000000),2000000,IF(S73 &lt; 50000000,E,0)))))</f>
        <v>1000000</v>
      </c>
      <c r="W73" s="57">
        <f t="shared" si="0"/>
        <v>16500000</v>
      </c>
      <c r="X73" s="57">
        <f>VLOOKUP($C73,Sheet2!$A:$BN,X$6,0)</f>
        <v>13786562.5</v>
      </c>
      <c r="Y73" s="57">
        <f>VLOOKUP($C73,Sheet2!$A:$BN,Y$6,0)</f>
        <v>1124147.8125</v>
      </c>
      <c r="Z73" s="60">
        <f>VLOOKUP($C73,Sheet2!$A:$BN,Z$6,0)</f>
        <v>1.0482248037212896</v>
      </c>
      <c r="AA73" s="57">
        <f>IF(AND(X73 &gt;= 0, X73 &lt;=10000000),500000,IF(AND(X73 &gt;= 10000000, X73 &lt;20000000),1000000,IF(AND(X73&gt;= 20000000, X73 &lt;30000000),1500000,IF(AND(X73 &gt;= 30000000, X73 &lt;50000000),2000000,IF(X73 &lt; 50000000,E,0)))))</f>
        <v>1000000</v>
      </c>
      <c r="AB73" s="57">
        <f t="shared" si="1"/>
        <v>16000000</v>
      </c>
      <c r="AC73" s="57">
        <f>VLOOKUP($C73,Sheet2!$A:$BN,AC$6,0)</f>
        <v>12382500</v>
      </c>
      <c r="AD73" s="57">
        <f>VLOOKUP($C73,Sheet2!$A:$BN,AD$6,0)</f>
        <v>1929320</v>
      </c>
      <c r="AE73" s="60">
        <f>VLOOKUP($C73,Sheet2!$A:$BN,AE$6,0)</f>
        <v>1.0158086112390927</v>
      </c>
      <c r="AF73" s="57">
        <f>IF(AND(AC73 &gt;= 0, AC73 &lt;=10000000),500000,IF(AND(AC73 &gt;= 10000000, AC73 &lt;20000000),1000000,IF(AND(AC73&gt;= 20000000, AC73 &lt;30000000),1500000,IF(AND(AC73 &gt;= 30000000, AC73 &lt;50000000),2000000,IF(AC73 &lt; 50000000,E,0)))))</f>
        <v>1000000</v>
      </c>
      <c r="AG73" s="57">
        <f t="shared" si="2"/>
        <v>15400000</v>
      </c>
      <c r="AH73" s="57">
        <f>VLOOKUP($C73,Sheet2!$A:$BN,AH$6,0)</f>
        <v>11463333.333333334</v>
      </c>
      <c r="AI73" s="57">
        <f>VLOOKUP($C73,Sheet2!$A:$BN,AI$6,0)</f>
        <v>2417062.5</v>
      </c>
      <c r="AJ73" s="60">
        <f>VLOOKUP($C73,Sheet2!$A:$BN,AJ$6,0)</f>
        <v>1.0419495272559256</v>
      </c>
      <c r="AK73" s="57">
        <f>IF(AND(AH73 &gt;= 0, AH73 &lt;=10000000),500000,IF(AND(AH73 &gt;= 10000000, AH73 &lt;20000000),1000000,IF(AND(AH73&gt;= 20000000, AH73 &lt;30000000),1500000,IF(AND(AH73 &gt;= 30000000, AH73 &lt;50000000),2000000,IF(AH73 &lt; 50000000,E,0)))))</f>
        <v>1000000</v>
      </c>
      <c r="AL73" s="57">
        <f t="shared" si="3"/>
        <v>14900000</v>
      </c>
      <c r="AM73" s="57">
        <f>VLOOKUP($C73,Sheet2!$A:$BN,AM$6,0)</f>
        <v>0</v>
      </c>
      <c r="AN73" s="57">
        <f>VLOOKUP($C73,Sheet2!$A:$BN,AN$6,0)</f>
        <v>0</v>
      </c>
      <c r="AO73" s="60" t="e">
        <f>VLOOKUP($C73,Sheet2!$A:$BN,AO$6,0)</f>
        <v>#DIV/0!</v>
      </c>
      <c r="AP73" s="57">
        <f>IF(AND(AM73 &gt;= 0, AM73 &lt;=10000000),500000,IF(AND(AM73 &gt;= 10000000, AM73 &lt;20000000),1000000,IF(AND(AM73&gt;= 20000000, AM73 &lt;30000000),1500000,IF(AND(AM73 &gt;= 30000000, AM73 &lt;50000000),2000000,IF(AM73 &lt; 50000000,E,0)))))</f>
        <v>500000</v>
      </c>
      <c r="AQ73" s="57">
        <f t="shared" si="4"/>
        <v>500000</v>
      </c>
      <c r="AR73" s="57">
        <f>VLOOKUP($C73,Sheet2!$A:$BN,AR$6,0)</f>
        <v>0</v>
      </c>
      <c r="AS73" s="57">
        <f>VLOOKUP($C73,Sheet2!$A:$BN,AS$6,0)</f>
        <v>0</v>
      </c>
      <c r="AT73" s="60" t="e">
        <f>VLOOKUP($C73,Sheet2!$A:$BN,AT$6,0)</f>
        <v>#DIV/0!</v>
      </c>
      <c r="AU73" s="57">
        <f>IF(AND(AR73 &gt;= 0, AR73 &lt;=10000000),500000,IF(AND(AR73 &gt;= 10000000, AR73 &lt;20000000),1000000,IF(AND(AR73&gt;= 20000000, AR73 &lt;30000000),1500000,IF(AND(AR73 &gt;= 30000000, AR73 &lt;50000000),2000000,IF(AR73 &lt; 50000000,E,0)))))</f>
        <v>500000</v>
      </c>
      <c r="AV73" s="57">
        <f t="shared" si="5"/>
        <v>500000</v>
      </c>
      <c r="AW73" s="57">
        <f>VLOOKUP($C73,Sheet2!$A:$BN,AW$6,0)</f>
        <v>0</v>
      </c>
      <c r="AX73" s="57">
        <f>VLOOKUP($C73,Sheet2!$A:$BN,AX$6,0)</f>
        <v>0</v>
      </c>
      <c r="AY73" s="60" t="e">
        <f>VLOOKUP($C73,Sheet2!$A:$BN,AY$6,0)</f>
        <v>#DIV/0!</v>
      </c>
      <c r="AZ73" s="57">
        <f>IF(AND(AW73 &gt;= 0, AW73 &lt;=10000000),500000,IF(AND(AW73 &gt;= 10000000, AW73 &lt;20000000),1000000,IF(AND(AW73&gt;= 20000000, AW73 &lt;30000000),1500000,IF(AND(AW73 &gt;= 30000000, AW73 &lt;50000000),2000000,IF(AW73 &lt; 50000000,E,0)))))</f>
        <v>500000</v>
      </c>
      <c r="BA73" s="57">
        <f t="shared" si="6"/>
        <v>500000</v>
      </c>
      <c r="BB73" s="57">
        <f>VLOOKUP($C73,Sheet2!$A:$BN,BB$6,0)</f>
        <v>0</v>
      </c>
      <c r="BC73" s="57">
        <f>VLOOKUP($C73,Sheet2!$A:$BN,BC$6,0)</f>
        <v>0</v>
      </c>
      <c r="BD73" s="60" t="e">
        <f>VLOOKUP($C73,Sheet2!$A:$BN,BD$6,0)</f>
        <v>#DIV/0!</v>
      </c>
      <c r="BE73" s="57">
        <f>IF(AND(BB73 &gt;= 0, BB73 &lt;=10000000),500000,IF(AND(BB73 &gt;= 10000000, BB73 &lt;20000000),1000000,IF(AND(BB73&gt;= 20000000, BB73 &lt;30000000),1500000,IF(AND(BB73 &gt;= 30000000, BB73 &lt;50000000),2000000,IF(BB73 &lt; 50000000,E,0)))))</f>
        <v>500000</v>
      </c>
      <c r="BF73" s="57">
        <f t="shared" si="7"/>
        <v>500000</v>
      </c>
      <c r="BG73" s="57">
        <f>VLOOKUP($C73,Sheet2!$A:$BN,BG$6,0)</f>
        <v>0</v>
      </c>
      <c r="BH73" s="57">
        <f>VLOOKUP($C73,Sheet2!$A:$BN,BH$6,0)</f>
        <v>0</v>
      </c>
      <c r="BI73" s="60" t="e">
        <f>VLOOKUP($C73,Sheet2!$A:$BN,BI$6,0)</f>
        <v>#DIV/0!</v>
      </c>
      <c r="BJ73" s="57">
        <f>IF(AND(BG73 &gt;= 0, BG73 &lt;=10000000),500000,IF(AND(BG73 &gt;= 10000000, BG73 &lt;20000000),1000000,IF(AND(BG73&gt;= 20000000, BG73 &lt;30000000),1500000,IF(AND(BG73 &gt;= 30000000, BG73 &lt;50000000),2000000,IF(BG73 &lt; 50000000,E,0)))))</f>
        <v>500000</v>
      </c>
      <c r="BK73" s="57">
        <f t="shared" si="8"/>
        <v>500000</v>
      </c>
      <c r="BL73" s="57">
        <f>VLOOKUP($C73,Sheet2!$A:$BN,BL$6,0)</f>
        <v>0</v>
      </c>
      <c r="BM73" s="57">
        <f>VLOOKUP($C73,Sheet2!$A:$BN,BM$6,0)</f>
        <v>0</v>
      </c>
      <c r="BN73" s="60" t="e">
        <f>VLOOKUP($C73,Sheet2!$A:$BN,BN$6,0)</f>
        <v>#DIV/0!</v>
      </c>
      <c r="BO73" s="57">
        <f>IF(AND(BL73 &gt;= 0, BL73 &lt;=10000000),500000,IF(AND(BL73 &gt;= 10000000, BL73 &lt;20000000),1000000,IF(AND(BL73&gt;= 20000000, BL73 &lt;30000000),1500000,IF(AND(BL73 &gt;= 30000000, BL73 &lt;50000000),2000000,IF(BL73 &lt; 50000000,E,0)))))</f>
        <v>500000</v>
      </c>
      <c r="BP73" s="57">
        <f t="shared" si="9"/>
        <v>500000</v>
      </c>
      <c r="BQ73" s="57">
        <f>VLOOKUP($C73,Sheet2!$A:$BN,BQ$6,0)</f>
        <v>0</v>
      </c>
      <c r="BR73" s="57">
        <f>VLOOKUP($C73,Sheet2!$A:$BN,BR$6,0)</f>
        <v>0</v>
      </c>
      <c r="BS73" s="60" t="e">
        <f>VLOOKUP($C73,Sheet2!$A:$BN,BS$6,0)</f>
        <v>#DIV/0!</v>
      </c>
      <c r="BT73" s="57">
        <f>IF(AND(BQ73 &gt;= 0, BQ73 &lt;=10000000),500000,IF(AND(BQ73 &gt;= 10000000, BQ73 &lt;20000000),1000000,IF(AND(BQ73&gt;= 20000000, BQ73 &lt;30000000),1500000,IF(AND(BQ73 &gt;= 30000000, BQ73 &lt;50000000),2000000,IF(BQ73 &lt; 50000000,E,0)))))</f>
        <v>500000</v>
      </c>
      <c r="BU73" s="57">
        <f t="shared" si="10"/>
        <v>500000</v>
      </c>
      <c r="BV73" s="57">
        <f>VLOOKUP($C73,Sheet2!$A:$BN,BV$6,0)</f>
        <v>0</v>
      </c>
      <c r="BW73" s="57">
        <f>VLOOKUP($C73,Sheet2!$A:$BN,BW$6,0)</f>
        <v>0</v>
      </c>
      <c r="BX73" s="60" t="e">
        <f>VLOOKUP($C73,Sheet2!$A:$BN,BX$6,0)</f>
        <v>#DIV/0!</v>
      </c>
      <c r="BY73" s="57">
        <f>IF(AND(BV73 &gt;= 0, BV73 &lt;=10000000),500000,IF(AND(BV73 &gt;= 10000000, BV73 &lt;20000000),1000000,IF(AND(BV73&gt;= 20000000, BV73 &lt;30000000),1500000,IF(AND(BV73 &gt;= 30000000, BV73 &lt;50000000),2000000,IF(BV73 &lt; 50000000,E,0)))))</f>
        <v>500000</v>
      </c>
      <c r="BZ73" s="57">
        <f t="shared" si="11"/>
        <v>500000</v>
      </c>
      <c r="CA73" s="57">
        <f>VLOOKUP($C73,Sheet2!$A:$BN,CA$6,0)</f>
        <v>0</v>
      </c>
      <c r="CB73" s="57">
        <f>VLOOKUP($C73,Sheet2!$A:$BN,CB$6,0)</f>
        <v>0</v>
      </c>
      <c r="CC73" s="60" t="e">
        <f>VLOOKUP($C73,Sheet2!$A:$BN,CC$6,0)</f>
        <v>#DIV/0!</v>
      </c>
      <c r="CD73" s="57">
        <f>IF(AND(CA73 &gt;= 0, CA73 &lt;=10000000),500000,IF(AND(CA73 &gt;= 10000000, CA73 &lt;20000000),1000000,IF(AND(CA73&gt;= 20000000, CA73 &lt;30000000),1500000,IF(AND(CA73 &gt;= 30000000, CA73 &lt;50000000),2000000,IF(CA73 &lt; 50000000,E,0)))))</f>
        <v>500000</v>
      </c>
      <c r="CE73" s="57">
        <f t="shared" si="12"/>
        <v>500000</v>
      </c>
    </row>
    <row r="74" spans="1:83" x14ac:dyDescent="0.35">
      <c r="A74" s="21" t="s">
        <v>4</v>
      </c>
      <c r="B74" s="21" t="s">
        <v>109</v>
      </c>
      <c r="C74" s="22" t="s">
        <v>110</v>
      </c>
      <c r="D74" s="57">
        <v>0</v>
      </c>
      <c r="E74" s="57">
        <f t="shared" si="13"/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6700000</v>
      </c>
      <c r="Q74" s="19">
        <v>5900000</v>
      </c>
      <c r="S74" s="57" t="e">
        <f>VLOOKUP($C74,Sheet2!$A:$BN,S$6,0)</f>
        <v>#N/A</v>
      </c>
      <c r="T74" s="57" t="e">
        <f>VLOOKUP($C74,Sheet2!$A:$BN,T$6,0)</f>
        <v>#N/A</v>
      </c>
      <c r="U74" s="60" t="e">
        <f>VLOOKUP($C74,Sheet2!$A:$BN,U$6,0)</f>
        <v>#N/A</v>
      </c>
      <c r="V74" s="57" t="e">
        <f>IF(AND(S74 &gt;= 0, S74 &lt;=10000000),500000,IF(AND(S74 &gt;= 10000000, S74 &lt;20000000),1000000,IF(AND(S74&gt;= 20000000, S74 &lt;30000000),1500000,IF(AND(S74 &gt;= 30000000, S74 &lt;50000000),2000000,IF(S74 &lt; 50000000,E,0)))))</f>
        <v>#N/A</v>
      </c>
      <c r="W74" s="57" t="e">
        <f t="shared" si="0"/>
        <v>#N/A</v>
      </c>
      <c r="X74" s="57" t="e">
        <f>VLOOKUP($C74,Sheet2!$A:$BN,X$6,0)</f>
        <v>#N/A</v>
      </c>
      <c r="Y74" s="57" t="e">
        <f>VLOOKUP($C74,Sheet2!$A:$BN,Y$6,0)</f>
        <v>#N/A</v>
      </c>
      <c r="Z74" s="60" t="e">
        <f>VLOOKUP($C74,Sheet2!$A:$BN,Z$6,0)</f>
        <v>#N/A</v>
      </c>
      <c r="AA74" s="57" t="e">
        <f>IF(AND(X74 &gt;= 0, X74 &lt;=10000000),500000,IF(AND(X74 &gt;= 10000000, X74 &lt;20000000),1000000,IF(AND(X74&gt;= 20000000, X74 &lt;30000000),1500000,IF(AND(X74 &gt;= 30000000, X74 &lt;50000000),2000000,IF(X74 &lt; 50000000,E,0)))))</f>
        <v>#N/A</v>
      </c>
      <c r="AB74" s="57" t="e">
        <f t="shared" si="1"/>
        <v>#N/A</v>
      </c>
      <c r="AC74" s="57" t="e">
        <f>VLOOKUP($C74,Sheet2!$A:$BN,AC$6,0)</f>
        <v>#N/A</v>
      </c>
      <c r="AD74" s="57" t="e">
        <f>VLOOKUP($C74,Sheet2!$A:$BN,AD$6,0)</f>
        <v>#N/A</v>
      </c>
      <c r="AE74" s="60" t="e">
        <f>VLOOKUP($C74,Sheet2!$A:$BN,AE$6,0)</f>
        <v>#N/A</v>
      </c>
      <c r="AF74" s="57" t="e">
        <f>IF(AND(AC74 &gt;= 0, AC74 &lt;=10000000),500000,IF(AND(AC74 &gt;= 10000000, AC74 &lt;20000000),1000000,IF(AND(AC74&gt;= 20000000, AC74 &lt;30000000),1500000,IF(AND(AC74 &gt;= 30000000, AC74 &lt;50000000),2000000,IF(AC74 &lt; 50000000,E,0)))))</f>
        <v>#N/A</v>
      </c>
      <c r="AG74" s="57" t="e">
        <f t="shared" si="2"/>
        <v>#N/A</v>
      </c>
      <c r="AH74" s="57" t="e">
        <f>VLOOKUP($C74,Sheet2!$A:$BN,AH$6,0)</f>
        <v>#N/A</v>
      </c>
      <c r="AI74" s="57" t="e">
        <f>VLOOKUP($C74,Sheet2!$A:$BN,AI$6,0)</f>
        <v>#N/A</v>
      </c>
      <c r="AJ74" s="60" t="e">
        <f>VLOOKUP($C74,Sheet2!$A:$BN,AJ$6,0)</f>
        <v>#N/A</v>
      </c>
      <c r="AK74" s="57" t="e">
        <f>IF(AND(AH74 &gt;= 0, AH74 &lt;=10000000),500000,IF(AND(AH74 &gt;= 10000000, AH74 &lt;20000000),1000000,IF(AND(AH74&gt;= 20000000, AH74 &lt;30000000),1500000,IF(AND(AH74 &gt;= 30000000, AH74 &lt;50000000),2000000,IF(AH74 &lt; 50000000,E,0)))))</f>
        <v>#N/A</v>
      </c>
      <c r="AL74" s="57" t="e">
        <f t="shared" si="3"/>
        <v>#N/A</v>
      </c>
      <c r="AM74" s="57" t="e">
        <f>VLOOKUP($C74,Sheet2!$A:$BN,AM$6,0)</f>
        <v>#N/A</v>
      </c>
      <c r="AN74" s="57" t="e">
        <f>VLOOKUP($C74,Sheet2!$A:$BN,AN$6,0)</f>
        <v>#N/A</v>
      </c>
      <c r="AO74" s="60" t="e">
        <f>VLOOKUP($C74,Sheet2!$A:$BN,AO$6,0)</f>
        <v>#N/A</v>
      </c>
      <c r="AP74" s="57" t="e">
        <f>IF(AND(AM74 &gt;= 0, AM74 &lt;=10000000),500000,IF(AND(AM74 &gt;= 10000000, AM74 &lt;20000000),1000000,IF(AND(AM74&gt;= 20000000, AM74 &lt;30000000),1500000,IF(AND(AM74 &gt;= 30000000, AM74 &lt;50000000),2000000,IF(AM74 &lt; 50000000,E,0)))))</f>
        <v>#N/A</v>
      </c>
      <c r="AQ74" s="57" t="e">
        <f t="shared" si="4"/>
        <v>#N/A</v>
      </c>
      <c r="AR74" s="57" t="e">
        <f>VLOOKUP($C74,Sheet2!$A:$BN,AR$6,0)</f>
        <v>#N/A</v>
      </c>
      <c r="AS74" s="57" t="e">
        <f>VLOOKUP($C74,Sheet2!$A:$BN,AS$6,0)</f>
        <v>#N/A</v>
      </c>
      <c r="AT74" s="60" t="e">
        <f>VLOOKUP($C74,Sheet2!$A:$BN,AT$6,0)</f>
        <v>#N/A</v>
      </c>
      <c r="AU74" s="57" t="e">
        <f>IF(AND(AR74 &gt;= 0, AR74 &lt;=10000000),500000,IF(AND(AR74 &gt;= 10000000, AR74 &lt;20000000),1000000,IF(AND(AR74&gt;= 20000000, AR74 &lt;30000000),1500000,IF(AND(AR74 &gt;= 30000000, AR74 &lt;50000000),2000000,IF(AR74 &lt; 50000000,E,0)))))</f>
        <v>#N/A</v>
      </c>
      <c r="AV74" s="57" t="e">
        <f t="shared" si="5"/>
        <v>#N/A</v>
      </c>
      <c r="AW74" s="57" t="e">
        <f>VLOOKUP($C74,Sheet2!$A:$BN,AW$6,0)</f>
        <v>#N/A</v>
      </c>
      <c r="AX74" s="57" t="e">
        <f>VLOOKUP($C74,Sheet2!$A:$BN,AX$6,0)</f>
        <v>#N/A</v>
      </c>
      <c r="AY74" s="60" t="e">
        <f>VLOOKUP($C74,Sheet2!$A:$BN,AY$6,0)</f>
        <v>#N/A</v>
      </c>
      <c r="AZ74" s="57" t="e">
        <f>IF(AND(AW74 &gt;= 0, AW74 &lt;=10000000),500000,IF(AND(AW74 &gt;= 10000000, AW74 &lt;20000000),1000000,IF(AND(AW74&gt;= 20000000, AW74 &lt;30000000),1500000,IF(AND(AW74 &gt;= 30000000, AW74 &lt;50000000),2000000,IF(AW74 &lt; 50000000,E,0)))))</f>
        <v>#N/A</v>
      </c>
      <c r="BA74" s="57" t="e">
        <f t="shared" si="6"/>
        <v>#N/A</v>
      </c>
      <c r="BB74" s="57" t="e">
        <f>VLOOKUP($C74,Sheet2!$A:$BN,BB$6,0)</f>
        <v>#N/A</v>
      </c>
      <c r="BC74" s="57" t="e">
        <f>VLOOKUP($C74,Sheet2!$A:$BN,BC$6,0)</f>
        <v>#N/A</v>
      </c>
      <c r="BD74" s="60" t="e">
        <f>VLOOKUP($C74,Sheet2!$A:$BN,BD$6,0)</f>
        <v>#N/A</v>
      </c>
      <c r="BE74" s="57" t="e">
        <f>IF(AND(BB74 &gt;= 0, BB74 &lt;=10000000),500000,IF(AND(BB74 &gt;= 10000000, BB74 &lt;20000000),1000000,IF(AND(BB74&gt;= 20000000, BB74 &lt;30000000),1500000,IF(AND(BB74 &gt;= 30000000, BB74 &lt;50000000),2000000,IF(BB74 &lt; 50000000,E,0)))))</f>
        <v>#N/A</v>
      </c>
      <c r="BF74" s="57" t="e">
        <f t="shared" si="7"/>
        <v>#N/A</v>
      </c>
      <c r="BG74" s="57" t="e">
        <f>VLOOKUP($C74,Sheet2!$A:$BN,BG$6,0)</f>
        <v>#N/A</v>
      </c>
      <c r="BH74" s="57" t="e">
        <f>VLOOKUP($C74,Sheet2!$A:$BN,BH$6,0)</f>
        <v>#N/A</v>
      </c>
      <c r="BI74" s="60" t="e">
        <f>VLOOKUP($C74,Sheet2!$A:$BN,BI$6,0)</f>
        <v>#N/A</v>
      </c>
      <c r="BJ74" s="57" t="e">
        <f>IF(AND(BG74 &gt;= 0, BG74 &lt;=10000000),500000,IF(AND(BG74 &gt;= 10000000, BG74 &lt;20000000),1000000,IF(AND(BG74&gt;= 20000000, BG74 &lt;30000000),1500000,IF(AND(BG74 &gt;= 30000000, BG74 &lt;50000000),2000000,IF(BG74 &lt; 50000000,E,0)))))</f>
        <v>#N/A</v>
      </c>
      <c r="BK74" s="57" t="e">
        <f t="shared" si="8"/>
        <v>#N/A</v>
      </c>
      <c r="BL74" s="57" t="e">
        <f>VLOOKUP($C74,Sheet2!$A:$BN,BL$6,0)</f>
        <v>#N/A</v>
      </c>
      <c r="BM74" s="57" t="e">
        <f>VLOOKUP($C74,Sheet2!$A:$BN,BM$6,0)</f>
        <v>#N/A</v>
      </c>
      <c r="BN74" s="60" t="e">
        <f>VLOOKUP($C74,Sheet2!$A:$BN,BN$6,0)</f>
        <v>#N/A</v>
      </c>
      <c r="BO74" s="57" t="e">
        <f>IF(AND(BL74 &gt;= 0, BL74 &lt;=10000000),500000,IF(AND(BL74 &gt;= 10000000, BL74 &lt;20000000),1000000,IF(AND(BL74&gt;= 20000000, BL74 &lt;30000000),1500000,IF(AND(BL74 &gt;= 30000000, BL74 &lt;50000000),2000000,IF(BL74 &lt; 50000000,E,0)))))</f>
        <v>#N/A</v>
      </c>
      <c r="BP74" s="57" t="e">
        <f t="shared" si="9"/>
        <v>#N/A</v>
      </c>
      <c r="BQ74" s="57" t="e">
        <f>VLOOKUP($C74,Sheet2!$A:$BN,BQ$6,0)</f>
        <v>#N/A</v>
      </c>
      <c r="BR74" s="57" t="e">
        <f>VLOOKUP($C74,Sheet2!$A:$BN,BR$6,0)</f>
        <v>#N/A</v>
      </c>
      <c r="BS74" s="60" t="e">
        <f>VLOOKUP($C74,Sheet2!$A:$BN,BS$6,0)</f>
        <v>#N/A</v>
      </c>
      <c r="BT74" s="57" t="e">
        <f>IF(AND(BQ74 &gt;= 0, BQ74 &lt;=10000000),500000,IF(AND(BQ74 &gt;= 10000000, BQ74 &lt;20000000),1000000,IF(AND(BQ74&gt;= 20000000, BQ74 &lt;30000000),1500000,IF(AND(BQ74 &gt;= 30000000, BQ74 &lt;50000000),2000000,IF(BQ74 &lt; 50000000,E,0)))))</f>
        <v>#N/A</v>
      </c>
      <c r="BU74" s="57" t="e">
        <f t="shared" si="10"/>
        <v>#N/A</v>
      </c>
      <c r="BV74" s="57" t="e">
        <f>VLOOKUP($C74,Sheet2!$A:$BN,BV$6,0)</f>
        <v>#N/A</v>
      </c>
      <c r="BW74" s="57" t="e">
        <f>VLOOKUP($C74,Sheet2!$A:$BN,BW$6,0)</f>
        <v>#N/A</v>
      </c>
      <c r="BX74" s="60" t="e">
        <f>VLOOKUP($C74,Sheet2!$A:$BN,BX$6,0)</f>
        <v>#N/A</v>
      </c>
      <c r="BY74" s="57" t="e">
        <f>IF(AND(BV74 &gt;= 0, BV74 &lt;=10000000),500000,IF(AND(BV74 &gt;= 10000000, BV74 &lt;20000000),1000000,IF(AND(BV74&gt;= 20000000, BV74 &lt;30000000),1500000,IF(AND(BV74 &gt;= 30000000, BV74 &lt;50000000),2000000,IF(BV74 &lt; 50000000,E,0)))))</f>
        <v>#N/A</v>
      </c>
      <c r="BZ74" s="57" t="e">
        <f t="shared" si="11"/>
        <v>#N/A</v>
      </c>
      <c r="CA74" s="57" t="e">
        <f>VLOOKUP($C74,Sheet2!$A:$BN,CA$6,0)</f>
        <v>#N/A</v>
      </c>
      <c r="CB74" s="57" t="e">
        <f>VLOOKUP($C74,Sheet2!$A:$BN,CB$6,0)</f>
        <v>#N/A</v>
      </c>
      <c r="CC74" s="60" t="e">
        <f>VLOOKUP($C74,Sheet2!$A:$BN,CC$6,0)</f>
        <v>#N/A</v>
      </c>
      <c r="CD74" s="57" t="e">
        <f>IF(AND(CA74 &gt;= 0, CA74 &lt;=10000000),500000,IF(AND(CA74 &gt;= 10000000, CA74 &lt;20000000),1000000,IF(AND(CA74&gt;= 20000000, CA74 &lt;30000000),1500000,IF(AND(CA74 &gt;= 30000000, CA74 &lt;50000000),2000000,IF(CA74 &lt; 50000000,E,0)))))</f>
        <v>#N/A</v>
      </c>
      <c r="CE74" s="57" t="e">
        <f t="shared" si="12"/>
        <v>#N/A</v>
      </c>
    </row>
    <row r="75" spans="1:83" x14ac:dyDescent="0.35">
      <c r="A75" s="21" t="s">
        <v>4</v>
      </c>
      <c r="B75" s="21" t="s">
        <v>111</v>
      </c>
      <c r="C75" s="22" t="s">
        <v>112</v>
      </c>
      <c r="D75" s="57">
        <v>0</v>
      </c>
      <c r="E75" s="57">
        <f t="shared" si="13"/>
        <v>0</v>
      </c>
      <c r="F75" s="19">
        <v>0</v>
      </c>
      <c r="G75" s="19">
        <v>0</v>
      </c>
      <c r="H75" s="19">
        <v>15400000</v>
      </c>
      <c r="I75" s="19">
        <v>14700000</v>
      </c>
      <c r="J75" s="19">
        <v>13900000</v>
      </c>
      <c r="K75" s="19">
        <v>12600000</v>
      </c>
      <c r="L75" s="19">
        <v>11300000</v>
      </c>
      <c r="M75" s="19">
        <v>9900000</v>
      </c>
      <c r="N75" s="19">
        <v>9500000</v>
      </c>
      <c r="O75" s="19">
        <v>8100000</v>
      </c>
      <c r="P75" s="19">
        <v>7100000</v>
      </c>
      <c r="Q75" s="19">
        <v>6300000</v>
      </c>
      <c r="S75" s="57" t="e">
        <f>VLOOKUP($C75,Sheet2!$A:$BN,S$6,0)</f>
        <v>#N/A</v>
      </c>
      <c r="T75" s="57" t="e">
        <f>VLOOKUP($C75,Sheet2!$A:$BN,T$6,0)</f>
        <v>#N/A</v>
      </c>
      <c r="U75" s="60" t="e">
        <f>VLOOKUP($C75,Sheet2!$A:$BN,U$6,0)</f>
        <v>#N/A</v>
      </c>
      <c r="V75" s="57" t="e">
        <f>IF(AND(S75 &gt;= 0, S75 &lt;=10000000),500000,IF(AND(S75 &gt;= 10000000, S75 &lt;20000000),1000000,IF(AND(S75&gt;= 20000000, S75 &lt;30000000),1500000,IF(AND(S75 &gt;= 30000000, S75 &lt;50000000),2000000,IF(S75 &lt; 50000000,E,0)))))</f>
        <v>#N/A</v>
      </c>
      <c r="W75" s="57" t="e">
        <f t="shared" ref="W75:W138" si="14">ROUNDUP(S75+T75+V75,-5)</f>
        <v>#N/A</v>
      </c>
      <c r="X75" s="57" t="e">
        <f>VLOOKUP($C75,Sheet2!$A:$BN,X$6,0)</f>
        <v>#N/A</v>
      </c>
      <c r="Y75" s="57" t="e">
        <f>VLOOKUP($C75,Sheet2!$A:$BN,Y$6,0)</f>
        <v>#N/A</v>
      </c>
      <c r="Z75" s="60" t="e">
        <f>VLOOKUP($C75,Sheet2!$A:$BN,Z$6,0)</f>
        <v>#N/A</v>
      </c>
      <c r="AA75" s="57" t="e">
        <f>IF(AND(X75 &gt;= 0, X75 &lt;=10000000),500000,IF(AND(X75 &gt;= 10000000, X75 &lt;20000000),1000000,IF(AND(X75&gt;= 20000000, X75 &lt;30000000),1500000,IF(AND(X75 &gt;= 30000000, X75 &lt;50000000),2000000,IF(X75 &lt; 50000000,E,0)))))</f>
        <v>#N/A</v>
      </c>
      <c r="AB75" s="57" t="e">
        <f t="shared" ref="AB75:AB138" si="15">ROUNDUP(X75+Y75+AA75,-5)</f>
        <v>#N/A</v>
      </c>
      <c r="AC75" s="57" t="e">
        <f>VLOOKUP($C75,Sheet2!$A:$BN,AC$6,0)</f>
        <v>#N/A</v>
      </c>
      <c r="AD75" s="57" t="e">
        <f>VLOOKUP($C75,Sheet2!$A:$BN,AD$6,0)</f>
        <v>#N/A</v>
      </c>
      <c r="AE75" s="60" t="e">
        <f>VLOOKUP($C75,Sheet2!$A:$BN,AE$6,0)</f>
        <v>#N/A</v>
      </c>
      <c r="AF75" s="57" t="e">
        <f>IF(AND(AC75 &gt;= 0, AC75 &lt;=10000000),500000,IF(AND(AC75 &gt;= 10000000, AC75 &lt;20000000),1000000,IF(AND(AC75&gt;= 20000000, AC75 &lt;30000000),1500000,IF(AND(AC75 &gt;= 30000000, AC75 &lt;50000000),2000000,IF(AC75 &lt; 50000000,E,0)))))</f>
        <v>#N/A</v>
      </c>
      <c r="AG75" s="57" t="e">
        <f t="shared" ref="AG75:AG138" si="16">ROUNDUP(AC75+AD75+AF75,-5)</f>
        <v>#N/A</v>
      </c>
      <c r="AH75" s="57" t="e">
        <f>VLOOKUP($C75,Sheet2!$A:$BN,AH$6,0)</f>
        <v>#N/A</v>
      </c>
      <c r="AI75" s="57" t="e">
        <f>VLOOKUP($C75,Sheet2!$A:$BN,AI$6,0)</f>
        <v>#N/A</v>
      </c>
      <c r="AJ75" s="60" t="e">
        <f>VLOOKUP($C75,Sheet2!$A:$BN,AJ$6,0)</f>
        <v>#N/A</v>
      </c>
      <c r="AK75" s="57" t="e">
        <f>IF(AND(AH75 &gt;= 0, AH75 &lt;=10000000),500000,IF(AND(AH75 &gt;= 10000000, AH75 &lt;20000000),1000000,IF(AND(AH75&gt;= 20000000, AH75 &lt;30000000),1500000,IF(AND(AH75 &gt;= 30000000, AH75 &lt;50000000),2000000,IF(AH75 &lt; 50000000,E,0)))))</f>
        <v>#N/A</v>
      </c>
      <c r="AL75" s="57" t="e">
        <f t="shared" ref="AL75:AL138" si="17">ROUNDUP(AH75+AI75+AK75,-5)</f>
        <v>#N/A</v>
      </c>
      <c r="AM75" s="57" t="e">
        <f>VLOOKUP($C75,Sheet2!$A:$BN,AM$6,0)</f>
        <v>#N/A</v>
      </c>
      <c r="AN75" s="57" t="e">
        <f>VLOOKUP($C75,Sheet2!$A:$BN,AN$6,0)</f>
        <v>#N/A</v>
      </c>
      <c r="AO75" s="60" t="e">
        <f>VLOOKUP($C75,Sheet2!$A:$BN,AO$6,0)</f>
        <v>#N/A</v>
      </c>
      <c r="AP75" s="57" t="e">
        <f>IF(AND(AM75 &gt;= 0, AM75 &lt;=10000000),500000,IF(AND(AM75 &gt;= 10000000, AM75 &lt;20000000),1000000,IF(AND(AM75&gt;= 20000000, AM75 &lt;30000000),1500000,IF(AND(AM75 &gt;= 30000000, AM75 &lt;50000000),2000000,IF(AM75 &lt; 50000000,E,0)))))</f>
        <v>#N/A</v>
      </c>
      <c r="AQ75" s="57" t="e">
        <f t="shared" ref="AQ75:AQ138" si="18">ROUNDUP(AM75+AN75+AP75,-5)</f>
        <v>#N/A</v>
      </c>
      <c r="AR75" s="57" t="e">
        <f>VLOOKUP($C75,Sheet2!$A:$BN,AR$6,0)</f>
        <v>#N/A</v>
      </c>
      <c r="AS75" s="57" t="e">
        <f>VLOOKUP($C75,Sheet2!$A:$BN,AS$6,0)</f>
        <v>#N/A</v>
      </c>
      <c r="AT75" s="60" t="e">
        <f>VLOOKUP($C75,Sheet2!$A:$BN,AT$6,0)</f>
        <v>#N/A</v>
      </c>
      <c r="AU75" s="57" t="e">
        <f>IF(AND(AR75 &gt;= 0, AR75 &lt;=10000000),500000,IF(AND(AR75 &gt;= 10000000, AR75 &lt;20000000),1000000,IF(AND(AR75&gt;= 20000000, AR75 &lt;30000000),1500000,IF(AND(AR75 &gt;= 30000000, AR75 &lt;50000000),2000000,IF(AR75 &lt; 50000000,E,0)))))</f>
        <v>#N/A</v>
      </c>
      <c r="AV75" s="57" t="e">
        <f t="shared" ref="AV75:AV138" si="19">ROUNDUP(AR75+AS75+AU75,-5)</f>
        <v>#N/A</v>
      </c>
      <c r="AW75" s="57" t="e">
        <f>VLOOKUP($C75,Sheet2!$A:$BN,AW$6,0)</f>
        <v>#N/A</v>
      </c>
      <c r="AX75" s="57" t="e">
        <f>VLOOKUP($C75,Sheet2!$A:$BN,AX$6,0)</f>
        <v>#N/A</v>
      </c>
      <c r="AY75" s="60" t="e">
        <f>VLOOKUP($C75,Sheet2!$A:$BN,AY$6,0)</f>
        <v>#N/A</v>
      </c>
      <c r="AZ75" s="57" t="e">
        <f>IF(AND(AW75 &gt;= 0, AW75 &lt;=10000000),500000,IF(AND(AW75 &gt;= 10000000, AW75 &lt;20000000),1000000,IF(AND(AW75&gt;= 20000000, AW75 &lt;30000000),1500000,IF(AND(AW75 &gt;= 30000000, AW75 &lt;50000000),2000000,IF(AW75 &lt; 50000000,E,0)))))</f>
        <v>#N/A</v>
      </c>
      <c r="BA75" s="57" t="e">
        <f t="shared" ref="BA75:BA138" si="20">ROUNDUP(AW75+AX75+AZ75,-5)</f>
        <v>#N/A</v>
      </c>
      <c r="BB75" s="57" t="e">
        <f>VLOOKUP($C75,Sheet2!$A:$BN,BB$6,0)</f>
        <v>#N/A</v>
      </c>
      <c r="BC75" s="57" t="e">
        <f>VLOOKUP($C75,Sheet2!$A:$BN,BC$6,0)</f>
        <v>#N/A</v>
      </c>
      <c r="BD75" s="60" t="e">
        <f>VLOOKUP($C75,Sheet2!$A:$BN,BD$6,0)</f>
        <v>#N/A</v>
      </c>
      <c r="BE75" s="57" t="e">
        <f>IF(AND(BB75 &gt;= 0, BB75 &lt;=10000000),500000,IF(AND(BB75 &gt;= 10000000, BB75 &lt;20000000),1000000,IF(AND(BB75&gt;= 20000000, BB75 &lt;30000000),1500000,IF(AND(BB75 &gt;= 30000000, BB75 &lt;50000000),2000000,IF(BB75 &lt; 50000000,E,0)))))</f>
        <v>#N/A</v>
      </c>
      <c r="BF75" s="57" t="e">
        <f t="shared" ref="BF75:BF138" si="21">ROUNDUP(BB75+BC75+BE75,-5)</f>
        <v>#N/A</v>
      </c>
      <c r="BG75" s="57" t="e">
        <f>VLOOKUP($C75,Sheet2!$A:$BN,BG$6,0)</f>
        <v>#N/A</v>
      </c>
      <c r="BH75" s="57" t="e">
        <f>VLOOKUP($C75,Sheet2!$A:$BN,BH$6,0)</f>
        <v>#N/A</v>
      </c>
      <c r="BI75" s="60" t="e">
        <f>VLOOKUP($C75,Sheet2!$A:$BN,BI$6,0)</f>
        <v>#N/A</v>
      </c>
      <c r="BJ75" s="57" t="e">
        <f>IF(AND(BG75 &gt;= 0, BG75 &lt;=10000000),500000,IF(AND(BG75 &gt;= 10000000, BG75 &lt;20000000),1000000,IF(AND(BG75&gt;= 20000000, BG75 &lt;30000000),1500000,IF(AND(BG75 &gt;= 30000000, BG75 &lt;50000000),2000000,IF(BG75 &lt; 50000000,E,0)))))</f>
        <v>#N/A</v>
      </c>
      <c r="BK75" s="57" t="e">
        <f t="shared" ref="BK75:BK138" si="22">ROUNDUP(BG75+BH75+BJ75,-5)</f>
        <v>#N/A</v>
      </c>
      <c r="BL75" s="57" t="e">
        <f>VLOOKUP($C75,Sheet2!$A:$BN,BL$6,0)</f>
        <v>#N/A</v>
      </c>
      <c r="BM75" s="57" t="e">
        <f>VLOOKUP($C75,Sheet2!$A:$BN,BM$6,0)</f>
        <v>#N/A</v>
      </c>
      <c r="BN75" s="60" t="e">
        <f>VLOOKUP($C75,Sheet2!$A:$BN,BN$6,0)</f>
        <v>#N/A</v>
      </c>
      <c r="BO75" s="57" t="e">
        <f>IF(AND(BL75 &gt;= 0, BL75 &lt;=10000000),500000,IF(AND(BL75 &gt;= 10000000, BL75 &lt;20000000),1000000,IF(AND(BL75&gt;= 20000000, BL75 &lt;30000000),1500000,IF(AND(BL75 &gt;= 30000000, BL75 &lt;50000000),2000000,IF(BL75 &lt; 50000000,E,0)))))</f>
        <v>#N/A</v>
      </c>
      <c r="BP75" s="57" t="e">
        <f t="shared" ref="BP75:BP138" si="23">ROUNDUP(BL75+BM75+BO75,-5)</f>
        <v>#N/A</v>
      </c>
      <c r="BQ75" s="57" t="e">
        <f>VLOOKUP($C75,Sheet2!$A:$BN,BQ$6,0)</f>
        <v>#N/A</v>
      </c>
      <c r="BR75" s="57" t="e">
        <f>VLOOKUP($C75,Sheet2!$A:$BN,BR$6,0)</f>
        <v>#N/A</v>
      </c>
      <c r="BS75" s="60" t="e">
        <f>VLOOKUP($C75,Sheet2!$A:$BN,BS$6,0)</f>
        <v>#N/A</v>
      </c>
      <c r="BT75" s="57" t="e">
        <f>IF(AND(BQ75 &gt;= 0, BQ75 &lt;=10000000),500000,IF(AND(BQ75 &gt;= 10000000, BQ75 &lt;20000000),1000000,IF(AND(BQ75&gt;= 20000000, BQ75 &lt;30000000),1500000,IF(AND(BQ75 &gt;= 30000000, BQ75 &lt;50000000),2000000,IF(BQ75 &lt; 50000000,E,0)))))</f>
        <v>#N/A</v>
      </c>
      <c r="BU75" s="57" t="e">
        <f t="shared" ref="BU75:BU138" si="24">ROUNDUP(BQ75+BR75+BT75,-5)</f>
        <v>#N/A</v>
      </c>
      <c r="BV75" s="57" t="e">
        <f>VLOOKUP($C75,Sheet2!$A:$BN,BV$6,0)</f>
        <v>#N/A</v>
      </c>
      <c r="BW75" s="57" t="e">
        <f>VLOOKUP($C75,Sheet2!$A:$BN,BW$6,0)</f>
        <v>#N/A</v>
      </c>
      <c r="BX75" s="60" t="e">
        <f>VLOOKUP($C75,Sheet2!$A:$BN,BX$6,0)</f>
        <v>#N/A</v>
      </c>
      <c r="BY75" s="57" t="e">
        <f>IF(AND(BV75 &gt;= 0, BV75 &lt;=10000000),500000,IF(AND(BV75 &gt;= 10000000, BV75 &lt;20000000),1000000,IF(AND(BV75&gt;= 20000000, BV75 &lt;30000000),1500000,IF(AND(BV75 &gt;= 30000000, BV75 &lt;50000000),2000000,IF(BV75 &lt; 50000000,E,0)))))</f>
        <v>#N/A</v>
      </c>
      <c r="BZ75" s="57" t="e">
        <f t="shared" ref="BZ75:BZ138" si="25">ROUNDUP(BV75+BW75+BY75,-5)</f>
        <v>#N/A</v>
      </c>
      <c r="CA75" s="57" t="e">
        <f>VLOOKUP($C75,Sheet2!$A:$BN,CA$6,0)</f>
        <v>#N/A</v>
      </c>
      <c r="CB75" s="57" t="e">
        <f>VLOOKUP($C75,Sheet2!$A:$BN,CB$6,0)</f>
        <v>#N/A</v>
      </c>
      <c r="CC75" s="60" t="e">
        <f>VLOOKUP($C75,Sheet2!$A:$BN,CC$6,0)</f>
        <v>#N/A</v>
      </c>
      <c r="CD75" s="57" t="e">
        <f>IF(AND(CA75 &gt;= 0, CA75 &lt;=10000000),500000,IF(AND(CA75 &gt;= 10000000, CA75 &lt;20000000),1000000,IF(AND(CA75&gt;= 20000000, CA75 &lt;30000000),1500000,IF(AND(CA75 &gt;= 30000000, CA75 &lt;50000000),2000000,IF(CA75 &lt; 50000000,E,0)))))</f>
        <v>#N/A</v>
      </c>
      <c r="CE75" s="57" t="e">
        <f t="shared" ref="CE75:CE138" si="26">ROUNDUP(CA75+CB75+CD75,-5)</f>
        <v>#N/A</v>
      </c>
    </row>
    <row r="76" spans="1:83" x14ac:dyDescent="0.35">
      <c r="A76" s="21" t="s">
        <v>4</v>
      </c>
      <c r="B76" s="21" t="s">
        <v>113</v>
      </c>
      <c r="C76" s="22" t="s">
        <v>114</v>
      </c>
      <c r="D76" s="57">
        <v>0</v>
      </c>
      <c r="E76" s="57">
        <f t="shared" ref="E76:E139" si="27">D76-F76</f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6700000</v>
      </c>
      <c r="Q76" s="19">
        <v>5900000</v>
      </c>
      <c r="S76" s="57" t="e">
        <f>VLOOKUP($C76,Sheet2!$A:$BN,S$6,0)</f>
        <v>#N/A</v>
      </c>
      <c r="T76" s="57" t="e">
        <f>VLOOKUP($C76,Sheet2!$A:$BN,T$6,0)</f>
        <v>#N/A</v>
      </c>
      <c r="U76" s="60" t="e">
        <f>VLOOKUP($C76,Sheet2!$A:$BN,U$6,0)</f>
        <v>#N/A</v>
      </c>
      <c r="V76" s="57" t="e">
        <f>IF(AND(S76 &gt;= 0, S76 &lt;=10000000),500000,IF(AND(S76 &gt;= 10000000, S76 &lt;20000000),1000000,IF(AND(S76&gt;= 20000000, S76 &lt;30000000),1500000,IF(AND(S76 &gt;= 30000000, S76 &lt;50000000),2000000,IF(S76 &lt; 50000000,E,0)))))</f>
        <v>#N/A</v>
      </c>
      <c r="W76" s="57" t="e">
        <f t="shared" si="14"/>
        <v>#N/A</v>
      </c>
      <c r="X76" s="57" t="e">
        <f>VLOOKUP($C76,Sheet2!$A:$BN,X$6,0)</f>
        <v>#N/A</v>
      </c>
      <c r="Y76" s="57" t="e">
        <f>VLOOKUP($C76,Sheet2!$A:$BN,Y$6,0)</f>
        <v>#N/A</v>
      </c>
      <c r="Z76" s="60" t="e">
        <f>VLOOKUP($C76,Sheet2!$A:$BN,Z$6,0)</f>
        <v>#N/A</v>
      </c>
      <c r="AA76" s="57" t="e">
        <f>IF(AND(X76 &gt;= 0, X76 &lt;=10000000),500000,IF(AND(X76 &gt;= 10000000, X76 &lt;20000000),1000000,IF(AND(X76&gt;= 20000000, X76 &lt;30000000),1500000,IF(AND(X76 &gt;= 30000000, X76 &lt;50000000),2000000,IF(X76 &lt; 50000000,E,0)))))</f>
        <v>#N/A</v>
      </c>
      <c r="AB76" s="57" t="e">
        <f t="shared" si="15"/>
        <v>#N/A</v>
      </c>
      <c r="AC76" s="57" t="e">
        <f>VLOOKUP($C76,Sheet2!$A:$BN,AC$6,0)</f>
        <v>#N/A</v>
      </c>
      <c r="AD76" s="57" t="e">
        <f>VLOOKUP($C76,Sheet2!$A:$BN,AD$6,0)</f>
        <v>#N/A</v>
      </c>
      <c r="AE76" s="60" t="e">
        <f>VLOOKUP($C76,Sheet2!$A:$BN,AE$6,0)</f>
        <v>#N/A</v>
      </c>
      <c r="AF76" s="57" t="e">
        <f>IF(AND(AC76 &gt;= 0, AC76 &lt;=10000000),500000,IF(AND(AC76 &gt;= 10000000, AC76 &lt;20000000),1000000,IF(AND(AC76&gt;= 20000000, AC76 &lt;30000000),1500000,IF(AND(AC76 &gt;= 30000000, AC76 &lt;50000000),2000000,IF(AC76 &lt; 50000000,E,0)))))</f>
        <v>#N/A</v>
      </c>
      <c r="AG76" s="57" t="e">
        <f t="shared" si="16"/>
        <v>#N/A</v>
      </c>
      <c r="AH76" s="57" t="e">
        <f>VLOOKUP($C76,Sheet2!$A:$BN,AH$6,0)</f>
        <v>#N/A</v>
      </c>
      <c r="AI76" s="57" t="e">
        <f>VLOOKUP($C76,Sheet2!$A:$BN,AI$6,0)</f>
        <v>#N/A</v>
      </c>
      <c r="AJ76" s="60" t="e">
        <f>VLOOKUP($C76,Sheet2!$A:$BN,AJ$6,0)</f>
        <v>#N/A</v>
      </c>
      <c r="AK76" s="57" t="e">
        <f>IF(AND(AH76 &gt;= 0, AH76 &lt;=10000000),500000,IF(AND(AH76 &gt;= 10000000, AH76 &lt;20000000),1000000,IF(AND(AH76&gt;= 20000000, AH76 &lt;30000000),1500000,IF(AND(AH76 &gt;= 30000000, AH76 &lt;50000000),2000000,IF(AH76 &lt; 50000000,E,0)))))</f>
        <v>#N/A</v>
      </c>
      <c r="AL76" s="57" t="e">
        <f t="shared" si="17"/>
        <v>#N/A</v>
      </c>
      <c r="AM76" s="57" t="e">
        <f>VLOOKUP($C76,Sheet2!$A:$BN,AM$6,0)</f>
        <v>#N/A</v>
      </c>
      <c r="AN76" s="57" t="e">
        <f>VLOOKUP($C76,Sheet2!$A:$BN,AN$6,0)</f>
        <v>#N/A</v>
      </c>
      <c r="AO76" s="60" t="e">
        <f>VLOOKUP($C76,Sheet2!$A:$BN,AO$6,0)</f>
        <v>#N/A</v>
      </c>
      <c r="AP76" s="57" t="e">
        <f>IF(AND(AM76 &gt;= 0, AM76 &lt;=10000000),500000,IF(AND(AM76 &gt;= 10000000, AM76 &lt;20000000),1000000,IF(AND(AM76&gt;= 20000000, AM76 &lt;30000000),1500000,IF(AND(AM76 &gt;= 30000000, AM76 &lt;50000000),2000000,IF(AM76 &lt; 50000000,E,0)))))</f>
        <v>#N/A</v>
      </c>
      <c r="AQ76" s="57" t="e">
        <f t="shared" si="18"/>
        <v>#N/A</v>
      </c>
      <c r="AR76" s="57" t="e">
        <f>VLOOKUP($C76,Sheet2!$A:$BN,AR$6,0)</f>
        <v>#N/A</v>
      </c>
      <c r="AS76" s="57" t="e">
        <f>VLOOKUP($C76,Sheet2!$A:$BN,AS$6,0)</f>
        <v>#N/A</v>
      </c>
      <c r="AT76" s="60" t="e">
        <f>VLOOKUP($C76,Sheet2!$A:$BN,AT$6,0)</f>
        <v>#N/A</v>
      </c>
      <c r="AU76" s="57" t="e">
        <f>IF(AND(AR76 &gt;= 0, AR76 &lt;=10000000),500000,IF(AND(AR76 &gt;= 10000000, AR76 &lt;20000000),1000000,IF(AND(AR76&gt;= 20000000, AR76 &lt;30000000),1500000,IF(AND(AR76 &gt;= 30000000, AR76 &lt;50000000),2000000,IF(AR76 &lt; 50000000,E,0)))))</f>
        <v>#N/A</v>
      </c>
      <c r="AV76" s="57" t="e">
        <f t="shared" si="19"/>
        <v>#N/A</v>
      </c>
      <c r="AW76" s="57" t="e">
        <f>VLOOKUP($C76,Sheet2!$A:$BN,AW$6,0)</f>
        <v>#N/A</v>
      </c>
      <c r="AX76" s="57" t="e">
        <f>VLOOKUP($C76,Sheet2!$A:$BN,AX$6,0)</f>
        <v>#N/A</v>
      </c>
      <c r="AY76" s="60" t="e">
        <f>VLOOKUP($C76,Sheet2!$A:$BN,AY$6,0)</f>
        <v>#N/A</v>
      </c>
      <c r="AZ76" s="57" t="e">
        <f>IF(AND(AW76 &gt;= 0, AW76 &lt;=10000000),500000,IF(AND(AW76 &gt;= 10000000, AW76 &lt;20000000),1000000,IF(AND(AW76&gt;= 20000000, AW76 &lt;30000000),1500000,IF(AND(AW76 &gt;= 30000000, AW76 &lt;50000000),2000000,IF(AW76 &lt; 50000000,E,0)))))</f>
        <v>#N/A</v>
      </c>
      <c r="BA76" s="57" t="e">
        <f t="shared" si="20"/>
        <v>#N/A</v>
      </c>
      <c r="BB76" s="57" t="e">
        <f>VLOOKUP($C76,Sheet2!$A:$BN,BB$6,0)</f>
        <v>#N/A</v>
      </c>
      <c r="BC76" s="57" t="e">
        <f>VLOOKUP($C76,Sheet2!$A:$BN,BC$6,0)</f>
        <v>#N/A</v>
      </c>
      <c r="BD76" s="60" t="e">
        <f>VLOOKUP($C76,Sheet2!$A:$BN,BD$6,0)</f>
        <v>#N/A</v>
      </c>
      <c r="BE76" s="57" t="e">
        <f>IF(AND(BB76 &gt;= 0, BB76 &lt;=10000000),500000,IF(AND(BB76 &gt;= 10000000, BB76 &lt;20000000),1000000,IF(AND(BB76&gt;= 20000000, BB76 &lt;30000000),1500000,IF(AND(BB76 &gt;= 30000000, BB76 &lt;50000000),2000000,IF(BB76 &lt; 50000000,E,0)))))</f>
        <v>#N/A</v>
      </c>
      <c r="BF76" s="57" t="e">
        <f t="shared" si="21"/>
        <v>#N/A</v>
      </c>
      <c r="BG76" s="57" t="e">
        <f>VLOOKUP($C76,Sheet2!$A:$BN,BG$6,0)</f>
        <v>#N/A</v>
      </c>
      <c r="BH76" s="57" t="e">
        <f>VLOOKUP($C76,Sheet2!$A:$BN,BH$6,0)</f>
        <v>#N/A</v>
      </c>
      <c r="BI76" s="60" t="e">
        <f>VLOOKUP($C76,Sheet2!$A:$BN,BI$6,0)</f>
        <v>#N/A</v>
      </c>
      <c r="BJ76" s="57" t="e">
        <f>IF(AND(BG76 &gt;= 0, BG76 &lt;=10000000),500000,IF(AND(BG76 &gt;= 10000000, BG76 &lt;20000000),1000000,IF(AND(BG76&gt;= 20000000, BG76 &lt;30000000),1500000,IF(AND(BG76 &gt;= 30000000, BG76 &lt;50000000),2000000,IF(BG76 &lt; 50000000,E,0)))))</f>
        <v>#N/A</v>
      </c>
      <c r="BK76" s="57" t="e">
        <f t="shared" si="22"/>
        <v>#N/A</v>
      </c>
      <c r="BL76" s="57" t="e">
        <f>VLOOKUP($C76,Sheet2!$A:$BN,BL$6,0)</f>
        <v>#N/A</v>
      </c>
      <c r="BM76" s="57" t="e">
        <f>VLOOKUP($C76,Sheet2!$A:$BN,BM$6,0)</f>
        <v>#N/A</v>
      </c>
      <c r="BN76" s="60" t="e">
        <f>VLOOKUP($C76,Sheet2!$A:$BN,BN$6,0)</f>
        <v>#N/A</v>
      </c>
      <c r="BO76" s="57" t="e">
        <f>IF(AND(BL76 &gt;= 0, BL76 &lt;=10000000),500000,IF(AND(BL76 &gt;= 10000000, BL76 &lt;20000000),1000000,IF(AND(BL76&gt;= 20000000, BL76 &lt;30000000),1500000,IF(AND(BL76 &gt;= 30000000, BL76 &lt;50000000),2000000,IF(BL76 &lt; 50000000,E,0)))))</f>
        <v>#N/A</v>
      </c>
      <c r="BP76" s="57" t="e">
        <f t="shared" si="23"/>
        <v>#N/A</v>
      </c>
      <c r="BQ76" s="57" t="e">
        <f>VLOOKUP($C76,Sheet2!$A:$BN,BQ$6,0)</f>
        <v>#N/A</v>
      </c>
      <c r="BR76" s="57" t="e">
        <f>VLOOKUP($C76,Sheet2!$A:$BN,BR$6,0)</f>
        <v>#N/A</v>
      </c>
      <c r="BS76" s="60" t="e">
        <f>VLOOKUP($C76,Sheet2!$A:$BN,BS$6,0)</f>
        <v>#N/A</v>
      </c>
      <c r="BT76" s="57" t="e">
        <f>IF(AND(BQ76 &gt;= 0, BQ76 &lt;=10000000),500000,IF(AND(BQ76 &gt;= 10000000, BQ76 &lt;20000000),1000000,IF(AND(BQ76&gt;= 20000000, BQ76 &lt;30000000),1500000,IF(AND(BQ76 &gt;= 30000000, BQ76 &lt;50000000),2000000,IF(BQ76 &lt; 50000000,E,0)))))</f>
        <v>#N/A</v>
      </c>
      <c r="BU76" s="57" t="e">
        <f t="shared" si="24"/>
        <v>#N/A</v>
      </c>
      <c r="BV76" s="57" t="e">
        <f>VLOOKUP($C76,Sheet2!$A:$BN,BV$6,0)</f>
        <v>#N/A</v>
      </c>
      <c r="BW76" s="57" t="e">
        <f>VLOOKUP($C76,Sheet2!$A:$BN,BW$6,0)</f>
        <v>#N/A</v>
      </c>
      <c r="BX76" s="60" t="e">
        <f>VLOOKUP($C76,Sheet2!$A:$BN,BX$6,0)</f>
        <v>#N/A</v>
      </c>
      <c r="BY76" s="57" t="e">
        <f>IF(AND(BV76 &gt;= 0, BV76 &lt;=10000000),500000,IF(AND(BV76 &gt;= 10000000, BV76 &lt;20000000),1000000,IF(AND(BV76&gt;= 20000000, BV76 &lt;30000000),1500000,IF(AND(BV76 &gt;= 30000000, BV76 &lt;50000000),2000000,IF(BV76 &lt; 50000000,E,0)))))</f>
        <v>#N/A</v>
      </c>
      <c r="BZ76" s="57" t="e">
        <f t="shared" si="25"/>
        <v>#N/A</v>
      </c>
      <c r="CA76" s="57" t="e">
        <f>VLOOKUP($C76,Sheet2!$A:$BN,CA$6,0)</f>
        <v>#N/A</v>
      </c>
      <c r="CB76" s="57" t="e">
        <f>VLOOKUP($C76,Sheet2!$A:$BN,CB$6,0)</f>
        <v>#N/A</v>
      </c>
      <c r="CC76" s="60" t="e">
        <f>VLOOKUP($C76,Sheet2!$A:$BN,CC$6,0)</f>
        <v>#N/A</v>
      </c>
      <c r="CD76" s="57" t="e">
        <f>IF(AND(CA76 &gt;= 0, CA76 &lt;=10000000),500000,IF(AND(CA76 &gt;= 10000000, CA76 &lt;20000000),1000000,IF(AND(CA76&gt;= 20000000, CA76 &lt;30000000),1500000,IF(AND(CA76 &gt;= 30000000, CA76 &lt;50000000),2000000,IF(CA76 &lt; 50000000,E,0)))))</f>
        <v>#N/A</v>
      </c>
      <c r="CE76" s="57" t="e">
        <f t="shared" si="26"/>
        <v>#N/A</v>
      </c>
    </row>
    <row r="77" spans="1:83" ht="15" customHeight="1" x14ac:dyDescent="0.35">
      <c r="A77" s="21" t="s">
        <v>4</v>
      </c>
      <c r="B77" s="21" t="s">
        <v>115</v>
      </c>
      <c r="C77" s="22" t="s">
        <v>116</v>
      </c>
      <c r="D77" s="57">
        <v>0</v>
      </c>
      <c r="E77" s="57">
        <f t="shared" si="27"/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7100000</v>
      </c>
      <c r="Q77" s="19">
        <v>6300000</v>
      </c>
      <c r="S77" s="57" t="e">
        <f>VLOOKUP($C77,Sheet2!$A:$BN,S$6,0)</f>
        <v>#N/A</v>
      </c>
      <c r="T77" s="57" t="e">
        <f>VLOOKUP($C77,Sheet2!$A:$BN,T$6,0)</f>
        <v>#N/A</v>
      </c>
      <c r="U77" s="60" t="e">
        <f>VLOOKUP($C77,Sheet2!$A:$BN,U$6,0)</f>
        <v>#N/A</v>
      </c>
      <c r="V77" s="57" t="e">
        <f>IF(AND(S77 &gt;= 0, S77 &lt;=10000000),500000,IF(AND(S77 &gt;= 10000000, S77 &lt;20000000),1000000,IF(AND(S77&gt;= 20000000, S77 &lt;30000000),1500000,IF(AND(S77 &gt;= 30000000, S77 &lt;50000000),2000000,IF(S77 &lt; 50000000,E,0)))))</f>
        <v>#N/A</v>
      </c>
      <c r="W77" s="57" t="e">
        <f t="shared" si="14"/>
        <v>#N/A</v>
      </c>
      <c r="X77" s="57" t="e">
        <f>VLOOKUP($C77,Sheet2!$A:$BN,X$6,0)</f>
        <v>#N/A</v>
      </c>
      <c r="Y77" s="57" t="e">
        <f>VLOOKUP($C77,Sheet2!$A:$BN,Y$6,0)</f>
        <v>#N/A</v>
      </c>
      <c r="Z77" s="60" t="e">
        <f>VLOOKUP($C77,Sheet2!$A:$BN,Z$6,0)</f>
        <v>#N/A</v>
      </c>
      <c r="AA77" s="57" t="e">
        <f>IF(AND(X77 &gt;= 0, X77 &lt;=10000000),500000,IF(AND(X77 &gt;= 10000000, X77 &lt;20000000),1000000,IF(AND(X77&gt;= 20000000, X77 &lt;30000000),1500000,IF(AND(X77 &gt;= 30000000, X77 &lt;50000000),2000000,IF(X77 &lt; 50000000,E,0)))))</f>
        <v>#N/A</v>
      </c>
      <c r="AB77" s="57" t="e">
        <f t="shared" si="15"/>
        <v>#N/A</v>
      </c>
      <c r="AC77" s="57" t="e">
        <f>VLOOKUP($C77,Sheet2!$A:$BN,AC$6,0)</f>
        <v>#N/A</v>
      </c>
      <c r="AD77" s="57" t="e">
        <f>VLOOKUP($C77,Sheet2!$A:$BN,AD$6,0)</f>
        <v>#N/A</v>
      </c>
      <c r="AE77" s="60" t="e">
        <f>VLOOKUP($C77,Sheet2!$A:$BN,AE$6,0)</f>
        <v>#N/A</v>
      </c>
      <c r="AF77" s="57" t="e">
        <f>IF(AND(AC77 &gt;= 0, AC77 &lt;=10000000),500000,IF(AND(AC77 &gt;= 10000000, AC77 &lt;20000000),1000000,IF(AND(AC77&gt;= 20000000, AC77 &lt;30000000),1500000,IF(AND(AC77 &gt;= 30000000, AC77 &lt;50000000),2000000,IF(AC77 &lt; 50000000,E,0)))))</f>
        <v>#N/A</v>
      </c>
      <c r="AG77" s="57" t="e">
        <f t="shared" si="16"/>
        <v>#N/A</v>
      </c>
      <c r="AH77" s="57" t="e">
        <f>VLOOKUP($C77,Sheet2!$A:$BN,AH$6,0)</f>
        <v>#N/A</v>
      </c>
      <c r="AI77" s="57" t="e">
        <f>VLOOKUP($C77,Sheet2!$A:$BN,AI$6,0)</f>
        <v>#N/A</v>
      </c>
      <c r="AJ77" s="60" t="e">
        <f>VLOOKUP($C77,Sheet2!$A:$BN,AJ$6,0)</f>
        <v>#N/A</v>
      </c>
      <c r="AK77" s="57" t="e">
        <f>IF(AND(AH77 &gt;= 0, AH77 &lt;=10000000),500000,IF(AND(AH77 &gt;= 10000000, AH77 &lt;20000000),1000000,IF(AND(AH77&gt;= 20000000, AH77 &lt;30000000),1500000,IF(AND(AH77 &gt;= 30000000, AH77 &lt;50000000),2000000,IF(AH77 &lt; 50000000,E,0)))))</f>
        <v>#N/A</v>
      </c>
      <c r="AL77" s="57" t="e">
        <f t="shared" si="17"/>
        <v>#N/A</v>
      </c>
      <c r="AM77" s="57" t="e">
        <f>VLOOKUP($C77,Sheet2!$A:$BN,AM$6,0)</f>
        <v>#N/A</v>
      </c>
      <c r="AN77" s="57" t="e">
        <f>VLOOKUP($C77,Sheet2!$A:$BN,AN$6,0)</f>
        <v>#N/A</v>
      </c>
      <c r="AO77" s="60" t="e">
        <f>VLOOKUP($C77,Sheet2!$A:$BN,AO$6,0)</f>
        <v>#N/A</v>
      </c>
      <c r="AP77" s="57" t="e">
        <f>IF(AND(AM77 &gt;= 0, AM77 &lt;=10000000),500000,IF(AND(AM77 &gt;= 10000000, AM77 &lt;20000000),1000000,IF(AND(AM77&gt;= 20000000, AM77 &lt;30000000),1500000,IF(AND(AM77 &gt;= 30000000, AM77 &lt;50000000),2000000,IF(AM77 &lt; 50000000,E,0)))))</f>
        <v>#N/A</v>
      </c>
      <c r="AQ77" s="57" t="e">
        <f t="shared" si="18"/>
        <v>#N/A</v>
      </c>
      <c r="AR77" s="57" t="e">
        <f>VLOOKUP($C77,Sheet2!$A:$BN,AR$6,0)</f>
        <v>#N/A</v>
      </c>
      <c r="AS77" s="57" t="e">
        <f>VLOOKUP($C77,Sheet2!$A:$BN,AS$6,0)</f>
        <v>#N/A</v>
      </c>
      <c r="AT77" s="60" t="e">
        <f>VLOOKUP($C77,Sheet2!$A:$BN,AT$6,0)</f>
        <v>#N/A</v>
      </c>
      <c r="AU77" s="57" t="e">
        <f>IF(AND(AR77 &gt;= 0, AR77 &lt;=10000000),500000,IF(AND(AR77 &gt;= 10000000, AR77 &lt;20000000),1000000,IF(AND(AR77&gt;= 20000000, AR77 &lt;30000000),1500000,IF(AND(AR77 &gt;= 30000000, AR77 &lt;50000000),2000000,IF(AR77 &lt; 50000000,E,0)))))</f>
        <v>#N/A</v>
      </c>
      <c r="AV77" s="57" t="e">
        <f t="shared" si="19"/>
        <v>#N/A</v>
      </c>
      <c r="AW77" s="57" t="e">
        <f>VLOOKUP($C77,Sheet2!$A:$BN,AW$6,0)</f>
        <v>#N/A</v>
      </c>
      <c r="AX77" s="57" t="e">
        <f>VLOOKUP($C77,Sheet2!$A:$BN,AX$6,0)</f>
        <v>#N/A</v>
      </c>
      <c r="AY77" s="60" t="e">
        <f>VLOOKUP($C77,Sheet2!$A:$BN,AY$6,0)</f>
        <v>#N/A</v>
      </c>
      <c r="AZ77" s="57" t="e">
        <f>IF(AND(AW77 &gt;= 0, AW77 &lt;=10000000),500000,IF(AND(AW77 &gt;= 10000000, AW77 &lt;20000000),1000000,IF(AND(AW77&gt;= 20000000, AW77 &lt;30000000),1500000,IF(AND(AW77 &gt;= 30000000, AW77 &lt;50000000),2000000,IF(AW77 &lt; 50000000,E,0)))))</f>
        <v>#N/A</v>
      </c>
      <c r="BA77" s="57" t="e">
        <f t="shared" si="20"/>
        <v>#N/A</v>
      </c>
      <c r="BB77" s="57" t="e">
        <f>VLOOKUP($C77,Sheet2!$A:$BN,BB$6,0)</f>
        <v>#N/A</v>
      </c>
      <c r="BC77" s="57" t="e">
        <f>VLOOKUP($C77,Sheet2!$A:$BN,BC$6,0)</f>
        <v>#N/A</v>
      </c>
      <c r="BD77" s="60" t="e">
        <f>VLOOKUP($C77,Sheet2!$A:$BN,BD$6,0)</f>
        <v>#N/A</v>
      </c>
      <c r="BE77" s="57" t="e">
        <f>IF(AND(BB77 &gt;= 0, BB77 &lt;=10000000),500000,IF(AND(BB77 &gt;= 10000000, BB77 &lt;20000000),1000000,IF(AND(BB77&gt;= 20000000, BB77 &lt;30000000),1500000,IF(AND(BB77 &gt;= 30000000, BB77 &lt;50000000),2000000,IF(BB77 &lt; 50000000,E,0)))))</f>
        <v>#N/A</v>
      </c>
      <c r="BF77" s="57" t="e">
        <f t="shared" si="21"/>
        <v>#N/A</v>
      </c>
      <c r="BG77" s="57" t="e">
        <f>VLOOKUP($C77,Sheet2!$A:$BN,BG$6,0)</f>
        <v>#N/A</v>
      </c>
      <c r="BH77" s="57" t="e">
        <f>VLOOKUP($C77,Sheet2!$A:$BN,BH$6,0)</f>
        <v>#N/A</v>
      </c>
      <c r="BI77" s="60" t="e">
        <f>VLOOKUP($C77,Sheet2!$A:$BN,BI$6,0)</f>
        <v>#N/A</v>
      </c>
      <c r="BJ77" s="57" t="e">
        <f>IF(AND(BG77 &gt;= 0, BG77 &lt;=10000000),500000,IF(AND(BG77 &gt;= 10000000, BG77 &lt;20000000),1000000,IF(AND(BG77&gt;= 20000000, BG77 &lt;30000000),1500000,IF(AND(BG77 &gt;= 30000000, BG77 &lt;50000000),2000000,IF(BG77 &lt; 50000000,E,0)))))</f>
        <v>#N/A</v>
      </c>
      <c r="BK77" s="57" t="e">
        <f t="shared" si="22"/>
        <v>#N/A</v>
      </c>
      <c r="BL77" s="57" t="e">
        <f>VLOOKUP($C77,Sheet2!$A:$BN,BL$6,0)</f>
        <v>#N/A</v>
      </c>
      <c r="BM77" s="57" t="e">
        <f>VLOOKUP($C77,Sheet2!$A:$BN,BM$6,0)</f>
        <v>#N/A</v>
      </c>
      <c r="BN77" s="60" t="e">
        <f>VLOOKUP($C77,Sheet2!$A:$BN,BN$6,0)</f>
        <v>#N/A</v>
      </c>
      <c r="BO77" s="57" t="e">
        <f>IF(AND(BL77 &gt;= 0, BL77 &lt;=10000000),500000,IF(AND(BL77 &gt;= 10000000, BL77 &lt;20000000),1000000,IF(AND(BL77&gt;= 20000000, BL77 &lt;30000000),1500000,IF(AND(BL77 &gt;= 30000000, BL77 &lt;50000000),2000000,IF(BL77 &lt; 50000000,E,0)))))</f>
        <v>#N/A</v>
      </c>
      <c r="BP77" s="57" t="e">
        <f t="shared" si="23"/>
        <v>#N/A</v>
      </c>
      <c r="BQ77" s="57" t="e">
        <f>VLOOKUP($C77,Sheet2!$A:$BN,BQ$6,0)</f>
        <v>#N/A</v>
      </c>
      <c r="BR77" s="57" t="e">
        <f>VLOOKUP($C77,Sheet2!$A:$BN,BR$6,0)</f>
        <v>#N/A</v>
      </c>
      <c r="BS77" s="60" t="e">
        <f>VLOOKUP($C77,Sheet2!$A:$BN,BS$6,0)</f>
        <v>#N/A</v>
      </c>
      <c r="BT77" s="57" t="e">
        <f>IF(AND(BQ77 &gt;= 0, BQ77 &lt;=10000000),500000,IF(AND(BQ77 &gt;= 10000000, BQ77 &lt;20000000),1000000,IF(AND(BQ77&gt;= 20000000, BQ77 &lt;30000000),1500000,IF(AND(BQ77 &gt;= 30000000, BQ77 &lt;50000000),2000000,IF(BQ77 &lt; 50000000,E,0)))))</f>
        <v>#N/A</v>
      </c>
      <c r="BU77" s="57" t="e">
        <f t="shared" si="24"/>
        <v>#N/A</v>
      </c>
      <c r="BV77" s="57" t="e">
        <f>VLOOKUP($C77,Sheet2!$A:$BN,BV$6,0)</f>
        <v>#N/A</v>
      </c>
      <c r="BW77" s="57" t="e">
        <f>VLOOKUP($C77,Sheet2!$A:$BN,BW$6,0)</f>
        <v>#N/A</v>
      </c>
      <c r="BX77" s="60" t="e">
        <f>VLOOKUP($C77,Sheet2!$A:$BN,BX$6,0)</f>
        <v>#N/A</v>
      </c>
      <c r="BY77" s="57" t="e">
        <f>IF(AND(BV77 &gt;= 0, BV77 &lt;=10000000),500000,IF(AND(BV77 &gt;= 10000000, BV77 &lt;20000000),1000000,IF(AND(BV77&gt;= 20000000, BV77 &lt;30000000),1500000,IF(AND(BV77 &gt;= 30000000, BV77 &lt;50000000),2000000,IF(BV77 &lt; 50000000,E,0)))))</f>
        <v>#N/A</v>
      </c>
      <c r="BZ77" s="57" t="e">
        <f t="shared" si="25"/>
        <v>#N/A</v>
      </c>
      <c r="CA77" s="57" t="e">
        <f>VLOOKUP($C77,Sheet2!$A:$BN,CA$6,0)</f>
        <v>#N/A</v>
      </c>
      <c r="CB77" s="57" t="e">
        <f>VLOOKUP($C77,Sheet2!$A:$BN,CB$6,0)</f>
        <v>#N/A</v>
      </c>
      <c r="CC77" s="60" t="e">
        <f>VLOOKUP($C77,Sheet2!$A:$BN,CC$6,0)</f>
        <v>#N/A</v>
      </c>
      <c r="CD77" s="57" t="e">
        <f>IF(AND(CA77 &gt;= 0, CA77 &lt;=10000000),500000,IF(AND(CA77 &gt;= 10000000, CA77 &lt;20000000),1000000,IF(AND(CA77&gt;= 20000000, CA77 &lt;30000000),1500000,IF(AND(CA77 &gt;= 30000000, CA77 &lt;50000000),2000000,IF(CA77 &lt; 50000000,E,0)))))</f>
        <v>#N/A</v>
      </c>
      <c r="CE77" s="57" t="e">
        <f t="shared" si="26"/>
        <v>#N/A</v>
      </c>
    </row>
    <row r="78" spans="1:83" ht="15" customHeight="1" x14ac:dyDescent="0.35">
      <c r="A78" s="21" t="s">
        <v>4</v>
      </c>
      <c r="B78" s="21" t="s">
        <v>117</v>
      </c>
      <c r="C78" s="22" t="s">
        <v>118</v>
      </c>
      <c r="D78" s="57">
        <v>0</v>
      </c>
      <c r="E78" s="57">
        <f t="shared" si="27"/>
        <v>-15300000</v>
      </c>
      <c r="F78" s="19">
        <v>15300000</v>
      </c>
      <c r="G78" s="19">
        <v>14800000</v>
      </c>
      <c r="H78" s="19">
        <v>14400000</v>
      </c>
      <c r="I78" s="19">
        <v>13500000</v>
      </c>
      <c r="J78" s="19">
        <v>12800000</v>
      </c>
      <c r="K78" s="19">
        <v>11700000</v>
      </c>
      <c r="L78" s="19">
        <v>10700000</v>
      </c>
      <c r="M78" s="19">
        <v>9700000</v>
      </c>
      <c r="N78" s="19">
        <v>9200000</v>
      </c>
      <c r="O78" s="19">
        <v>8700000</v>
      </c>
      <c r="P78" s="19">
        <v>0</v>
      </c>
      <c r="Q78" s="19">
        <v>0</v>
      </c>
      <c r="S78" s="57" t="e">
        <f>VLOOKUP($C78,Sheet2!$A:$BN,S$6,0)</f>
        <v>#N/A</v>
      </c>
      <c r="T78" s="57" t="e">
        <f>VLOOKUP($C78,Sheet2!$A:$BN,T$6,0)</f>
        <v>#N/A</v>
      </c>
      <c r="U78" s="60" t="e">
        <f>VLOOKUP($C78,Sheet2!$A:$BN,U$6,0)</f>
        <v>#N/A</v>
      </c>
      <c r="V78" s="57" t="e">
        <f>IF(AND(S78 &gt;= 0, S78 &lt;=10000000),500000,IF(AND(S78 &gt;= 10000000, S78 &lt;20000000),1000000,IF(AND(S78&gt;= 20000000, S78 &lt;30000000),1500000,IF(AND(S78 &gt;= 30000000, S78 &lt;50000000),2000000,IF(S78 &lt; 50000000,E,0)))))</f>
        <v>#N/A</v>
      </c>
      <c r="W78" s="57" t="e">
        <f t="shared" si="14"/>
        <v>#N/A</v>
      </c>
      <c r="X78" s="57" t="e">
        <f>VLOOKUP($C78,Sheet2!$A:$BN,X$6,0)</f>
        <v>#N/A</v>
      </c>
      <c r="Y78" s="57" t="e">
        <f>VLOOKUP($C78,Sheet2!$A:$BN,Y$6,0)</f>
        <v>#N/A</v>
      </c>
      <c r="Z78" s="60" t="e">
        <f>VLOOKUP($C78,Sheet2!$A:$BN,Z$6,0)</f>
        <v>#N/A</v>
      </c>
      <c r="AA78" s="57" t="e">
        <f>IF(AND(X78 &gt;= 0, X78 &lt;=10000000),500000,IF(AND(X78 &gt;= 10000000, X78 &lt;20000000),1000000,IF(AND(X78&gt;= 20000000, X78 &lt;30000000),1500000,IF(AND(X78 &gt;= 30000000, X78 &lt;50000000),2000000,IF(X78 &lt; 50000000,E,0)))))</f>
        <v>#N/A</v>
      </c>
      <c r="AB78" s="57" t="e">
        <f t="shared" si="15"/>
        <v>#N/A</v>
      </c>
      <c r="AC78" s="57" t="e">
        <f>VLOOKUP($C78,Sheet2!$A:$BN,AC$6,0)</f>
        <v>#N/A</v>
      </c>
      <c r="AD78" s="57" t="e">
        <f>VLOOKUP($C78,Sheet2!$A:$BN,AD$6,0)</f>
        <v>#N/A</v>
      </c>
      <c r="AE78" s="60" t="e">
        <f>VLOOKUP($C78,Sheet2!$A:$BN,AE$6,0)</f>
        <v>#N/A</v>
      </c>
      <c r="AF78" s="57" t="e">
        <f>IF(AND(AC78 &gt;= 0, AC78 &lt;=10000000),500000,IF(AND(AC78 &gt;= 10000000, AC78 &lt;20000000),1000000,IF(AND(AC78&gt;= 20000000, AC78 &lt;30000000),1500000,IF(AND(AC78 &gt;= 30000000, AC78 &lt;50000000),2000000,IF(AC78 &lt; 50000000,E,0)))))</f>
        <v>#N/A</v>
      </c>
      <c r="AG78" s="57" t="e">
        <f t="shared" si="16"/>
        <v>#N/A</v>
      </c>
      <c r="AH78" s="57" t="e">
        <f>VLOOKUP($C78,Sheet2!$A:$BN,AH$6,0)</f>
        <v>#N/A</v>
      </c>
      <c r="AI78" s="57" t="e">
        <f>VLOOKUP($C78,Sheet2!$A:$BN,AI$6,0)</f>
        <v>#N/A</v>
      </c>
      <c r="AJ78" s="60" t="e">
        <f>VLOOKUP($C78,Sheet2!$A:$BN,AJ$6,0)</f>
        <v>#N/A</v>
      </c>
      <c r="AK78" s="57" t="e">
        <f>IF(AND(AH78 &gt;= 0, AH78 &lt;=10000000),500000,IF(AND(AH78 &gt;= 10000000, AH78 &lt;20000000),1000000,IF(AND(AH78&gt;= 20000000, AH78 &lt;30000000),1500000,IF(AND(AH78 &gt;= 30000000, AH78 &lt;50000000),2000000,IF(AH78 &lt; 50000000,E,0)))))</f>
        <v>#N/A</v>
      </c>
      <c r="AL78" s="57" t="e">
        <f t="shared" si="17"/>
        <v>#N/A</v>
      </c>
      <c r="AM78" s="57" t="e">
        <f>VLOOKUP($C78,Sheet2!$A:$BN,AM$6,0)</f>
        <v>#N/A</v>
      </c>
      <c r="AN78" s="57" t="e">
        <f>VLOOKUP($C78,Sheet2!$A:$BN,AN$6,0)</f>
        <v>#N/A</v>
      </c>
      <c r="AO78" s="60" t="e">
        <f>VLOOKUP($C78,Sheet2!$A:$BN,AO$6,0)</f>
        <v>#N/A</v>
      </c>
      <c r="AP78" s="57" t="e">
        <f>IF(AND(AM78 &gt;= 0, AM78 &lt;=10000000),500000,IF(AND(AM78 &gt;= 10000000, AM78 &lt;20000000),1000000,IF(AND(AM78&gt;= 20000000, AM78 &lt;30000000),1500000,IF(AND(AM78 &gt;= 30000000, AM78 &lt;50000000),2000000,IF(AM78 &lt; 50000000,E,0)))))</f>
        <v>#N/A</v>
      </c>
      <c r="AQ78" s="57" t="e">
        <f t="shared" si="18"/>
        <v>#N/A</v>
      </c>
      <c r="AR78" s="57" t="e">
        <f>VLOOKUP($C78,Sheet2!$A:$BN,AR$6,0)</f>
        <v>#N/A</v>
      </c>
      <c r="AS78" s="57" t="e">
        <f>VLOOKUP($C78,Sheet2!$A:$BN,AS$6,0)</f>
        <v>#N/A</v>
      </c>
      <c r="AT78" s="60" t="e">
        <f>VLOOKUP($C78,Sheet2!$A:$BN,AT$6,0)</f>
        <v>#N/A</v>
      </c>
      <c r="AU78" s="57" t="e">
        <f>IF(AND(AR78 &gt;= 0, AR78 &lt;=10000000),500000,IF(AND(AR78 &gt;= 10000000, AR78 &lt;20000000),1000000,IF(AND(AR78&gt;= 20000000, AR78 &lt;30000000),1500000,IF(AND(AR78 &gt;= 30000000, AR78 &lt;50000000),2000000,IF(AR78 &lt; 50000000,E,0)))))</f>
        <v>#N/A</v>
      </c>
      <c r="AV78" s="57" t="e">
        <f t="shared" si="19"/>
        <v>#N/A</v>
      </c>
      <c r="AW78" s="57" t="e">
        <f>VLOOKUP($C78,Sheet2!$A:$BN,AW$6,0)</f>
        <v>#N/A</v>
      </c>
      <c r="AX78" s="57" t="e">
        <f>VLOOKUP($C78,Sheet2!$A:$BN,AX$6,0)</f>
        <v>#N/A</v>
      </c>
      <c r="AY78" s="60" t="e">
        <f>VLOOKUP($C78,Sheet2!$A:$BN,AY$6,0)</f>
        <v>#N/A</v>
      </c>
      <c r="AZ78" s="57" t="e">
        <f>IF(AND(AW78 &gt;= 0, AW78 &lt;=10000000),500000,IF(AND(AW78 &gt;= 10000000, AW78 &lt;20000000),1000000,IF(AND(AW78&gt;= 20000000, AW78 &lt;30000000),1500000,IF(AND(AW78 &gt;= 30000000, AW78 &lt;50000000),2000000,IF(AW78 &lt; 50000000,E,0)))))</f>
        <v>#N/A</v>
      </c>
      <c r="BA78" s="57" t="e">
        <f t="shared" si="20"/>
        <v>#N/A</v>
      </c>
      <c r="BB78" s="57" t="e">
        <f>VLOOKUP($C78,Sheet2!$A:$BN,BB$6,0)</f>
        <v>#N/A</v>
      </c>
      <c r="BC78" s="57" t="e">
        <f>VLOOKUP($C78,Sheet2!$A:$BN,BC$6,0)</f>
        <v>#N/A</v>
      </c>
      <c r="BD78" s="60" t="e">
        <f>VLOOKUP($C78,Sheet2!$A:$BN,BD$6,0)</f>
        <v>#N/A</v>
      </c>
      <c r="BE78" s="57" t="e">
        <f>IF(AND(BB78 &gt;= 0, BB78 &lt;=10000000),500000,IF(AND(BB78 &gt;= 10000000, BB78 &lt;20000000),1000000,IF(AND(BB78&gt;= 20000000, BB78 &lt;30000000),1500000,IF(AND(BB78 &gt;= 30000000, BB78 &lt;50000000),2000000,IF(BB78 &lt; 50000000,E,0)))))</f>
        <v>#N/A</v>
      </c>
      <c r="BF78" s="57" t="e">
        <f t="shared" si="21"/>
        <v>#N/A</v>
      </c>
      <c r="BG78" s="57" t="e">
        <f>VLOOKUP($C78,Sheet2!$A:$BN,BG$6,0)</f>
        <v>#N/A</v>
      </c>
      <c r="BH78" s="57" t="e">
        <f>VLOOKUP($C78,Sheet2!$A:$BN,BH$6,0)</f>
        <v>#N/A</v>
      </c>
      <c r="BI78" s="60" t="e">
        <f>VLOOKUP($C78,Sheet2!$A:$BN,BI$6,0)</f>
        <v>#N/A</v>
      </c>
      <c r="BJ78" s="57" t="e">
        <f>IF(AND(BG78 &gt;= 0, BG78 &lt;=10000000),500000,IF(AND(BG78 &gt;= 10000000, BG78 &lt;20000000),1000000,IF(AND(BG78&gt;= 20000000, BG78 &lt;30000000),1500000,IF(AND(BG78 &gt;= 30000000, BG78 &lt;50000000),2000000,IF(BG78 &lt; 50000000,E,0)))))</f>
        <v>#N/A</v>
      </c>
      <c r="BK78" s="57" t="e">
        <f t="shared" si="22"/>
        <v>#N/A</v>
      </c>
      <c r="BL78" s="57" t="e">
        <f>VLOOKUP($C78,Sheet2!$A:$BN,BL$6,0)</f>
        <v>#N/A</v>
      </c>
      <c r="BM78" s="57" t="e">
        <f>VLOOKUP($C78,Sheet2!$A:$BN,BM$6,0)</f>
        <v>#N/A</v>
      </c>
      <c r="BN78" s="60" t="e">
        <f>VLOOKUP($C78,Sheet2!$A:$BN,BN$6,0)</f>
        <v>#N/A</v>
      </c>
      <c r="BO78" s="57" t="e">
        <f>IF(AND(BL78 &gt;= 0, BL78 &lt;=10000000),500000,IF(AND(BL78 &gt;= 10000000, BL78 &lt;20000000),1000000,IF(AND(BL78&gt;= 20000000, BL78 &lt;30000000),1500000,IF(AND(BL78 &gt;= 30000000, BL78 &lt;50000000),2000000,IF(BL78 &lt; 50000000,E,0)))))</f>
        <v>#N/A</v>
      </c>
      <c r="BP78" s="57" t="e">
        <f t="shared" si="23"/>
        <v>#N/A</v>
      </c>
      <c r="BQ78" s="57" t="e">
        <f>VLOOKUP($C78,Sheet2!$A:$BN,BQ$6,0)</f>
        <v>#N/A</v>
      </c>
      <c r="BR78" s="57" t="e">
        <f>VLOOKUP($C78,Sheet2!$A:$BN,BR$6,0)</f>
        <v>#N/A</v>
      </c>
      <c r="BS78" s="60" t="e">
        <f>VLOOKUP($C78,Sheet2!$A:$BN,BS$6,0)</f>
        <v>#N/A</v>
      </c>
      <c r="BT78" s="57" t="e">
        <f>IF(AND(BQ78 &gt;= 0, BQ78 &lt;=10000000),500000,IF(AND(BQ78 &gt;= 10000000, BQ78 &lt;20000000),1000000,IF(AND(BQ78&gt;= 20000000, BQ78 &lt;30000000),1500000,IF(AND(BQ78 &gt;= 30000000, BQ78 &lt;50000000),2000000,IF(BQ78 &lt; 50000000,E,0)))))</f>
        <v>#N/A</v>
      </c>
      <c r="BU78" s="57" t="e">
        <f t="shared" si="24"/>
        <v>#N/A</v>
      </c>
      <c r="BV78" s="57" t="e">
        <f>VLOOKUP($C78,Sheet2!$A:$BN,BV$6,0)</f>
        <v>#N/A</v>
      </c>
      <c r="BW78" s="57" t="e">
        <f>VLOOKUP($C78,Sheet2!$A:$BN,BW$6,0)</f>
        <v>#N/A</v>
      </c>
      <c r="BX78" s="60" t="e">
        <f>VLOOKUP($C78,Sheet2!$A:$BN,BX$6,0)</f>
        <v>#N/A</v>
      </c>
      <c r="BY78" s="57" t="e">
        <f>IF(AND(BV78 &gt;= 0, BV78 &lt;=10000000),500000,IF(AND(BV78 &gt;= 10000000, BV78 &lt;20000000),1000000,IF(AND(BV78&gt;= 20000000, BV78 &lt;30000000),1500000,IF(AND(BV78 &gt;= 30000000, BV78 &lt;50000000),2000000,IF(BV78 &lt; 50000000,E,0)))))</f>
        <v>#N/A</v>
      </c>
      <c r="BZ78" s="57" t="e">
        <f t="shared" si="25"/>
        <v>#N/A</v>
      </c>
      <c r="CA78" s="57" t="e">
        <f>VLOOKUP($C78,Sheet2!$A:$BN,CA$6,0)</f>
        <v>#N/A</v>
      </c>
      <c r="CB78" s="57" t="e">
        <f>VLOOKUP($C78,Sheet2!$A:$BN,CB$6,0)</f>
        <v>#N/A</v>
      </c>
      <c r="CC78" s="60" t="e">
        <f>VLOOKUP($C78,Sheet2!$A:$BN,CC$6,0)</f>
        <v>#N/A</v>
      </c>
      <c r="CD78" s="57" t="e">
        <f>IF(AND(CA78 &gt;= 0, CA78 &lt;=10000000),500000,IF(AND(CA78 &gt;= 10000000, CA78 &lt;20000000),1000000,IF(AND(CA78&gt;= 20000000, CA78 &lt;30000000),1500000,IF(AND(CA78 &gt;= 30000000, CA78 &lt;50000000),2000000,IF(CA78 &lt; 50000000,E,0)))))</f>
        <v>#N/A</v>
      </c>
      <c r="CE78" s="57" t="e">
        <f t="shared" si="26"/>
        <v>#N/A</v>
      </c>
    </row>
    <row r="79" spans="1:83" ht="15" customHeight="1" x14ac:dyDescent="0.35">
      <c r="A79" s="21" t="s">
        <v>4</v>
      </c>
      <c r="B79" s="21" t="s">
        <v>119</v>
      </c>
      <c r="C79" s="22" t="s">
        <v>120</v>
      </c>
      <c r="D79" s="57">
        <v>0</v>
      </c>
      <c r="E79" s="57">
        <f t="shared" si="27"/>
        <v>-15600000</v>
      </c>
      <c r="F79" s="19">
        <v>15600000</v>
      </c>
      <c r="G79" s="19">
        <v>15100000</v>
      </c>
      <c r="H79" s="19">
        <v>14700000</v>
      </c>
      <c r="I79" s="19">
        <v>13700000</v>
      </c>
      <c r="J79" s="19">
        <v>12600000</v>
      </c>
      <c r="K79" s="19">
        <v>11700000</v>
      </c>
      <c r="L79" s="19">
        <v>10700000</v>
      </c>
      <c r="M79" s="19">
        <v>9200000</v>
      </c>
      <c r="N79" s="19">
        <v>8400000</v>
      </c>
      <c r="O79" s="19">
        <v>7800000</v>
      </c>
      <c r="P79" s="19">
        <v>0</v>
      </c>
      <c r="Q79" s="19">
        <v>0</v>
      </c>
      <c r="S79" s="57" t="e">
        <f>VLOOKUP($C79,Sheet2!$A:$BN,S$6,0)</f>
        <v>#N/A</v>
      </c>
      <c r="T79" s="57" t="e">
        <f>VLOOKUP($C79,Sheet2!$A:$BN,T$6,0)</f>
        <v>#N/A</v>
      </c>
      <c r="U79" s="60" t="e">
        <f>VLOOKUP($C79,Sheet2!$A:$BN,U$6,0)</f>
        <v>#N/A</v>
      </c>
      <c r="V79" s="57" t="e">
        <f>IF(AND(S79 &gt;= 0, S79 &lt;=10000000),500000,IF(AND(S79 &gt;= 10000000, S79 &lt;20000000),1000000,IF(AND(S79&gt;= 20000000, S79 &lt;30000000),1500000,IF(AND(S79 &gt;= 30000000, S79 &lt;50000000),2000000,IF(S79 &lt; 50000000,E,0)))))</f>
        <v>#N/A</v>
      </c>
      <c r="W79" s="57" t="e">
        <f t="shared" si="14"/>
        <v>#N/A</v>
      </c>
      <c r="X79" s="57" t="e">
        <f>VLOOKUP($C79,Sheet2!$A:$BN,X$6,0)</f>
        <v>#N/A</v>
      </c>
      <c r="Y79" s="57" t="e">
        <f>VLOOKUP($C79,Sheet2!$A:$BN,Y$6,0)</f>
        <v>#N/A</v>
      </c>
      <c r="Z79" s="60" t="e">
        <f>VLOOKUP($C79,Sheet2!$A:$BN,Z$6,0)</f>
        <v>#N/A</v>
      </c>
      <c r="AA79" s="57" t="e">
        <f>IF(AND(X79 &gt;= 0, X79 &lt;=10000000),500000,IF(AND(X79 &gt;= 10000000, X79 &lt;20000000),1000000,IF(AND(X79&gt;= 20000000, X79 &lt;30000000),1500000,IF(AND(X79 &gt;= 30000000, X79 &lt;50000000),2000000,IF(X79 &lt; 50000000,E,0)))))</f>
        <v>#N/A</v>
      </c>
      <c r="AB79" s="57" t="e">
        <f t="shared" si="15"/>
        <v>#N/A</v>
      </c>
      <c r="AC79" s="57" t="e">
        <f>VLOOKUP($C79,Sheet2!$A:$BN,AC$6,0)</f>
        <v>#N/A</v>
      </c>
      <c r="AD79" s="57" t="e">
        <f>VLOOKUP($C79,Sheet2!$A:$BN,AD$6,0)</f>
        <v>#N/A</v>
      </c>
      <c r="AE79" s="60" t="e">
        <f>VLOOKUP($C79,Sheet2!$A:$BN,AE$6,0)</f>
        <v>#N/A</v>
      </c>
      <c r="AF79" s="57" t="e">
        <f>IF(AND(AC79 &gt;= 0, AC79 &lt;=10000000),500000,IF(AND(AC79 &gt;= 10000000, AC79 &lt;20000000),1000000,IF(AND(AC79&gt;= 20000000, AC79 &lt;30000000),1500000,IF(AND(AC79 &gt;= 30000000, AC79 &lt;50000000),2000000,IF(AC79 &lt; 50000000,E,0)))))</f>
        <v>#N/A</v>
      </c>
      <c r="AG79" s="57" t="e">
        <f t="shared" si="16"/>
        <v>#N/A</v>
      </c>
      <c r="AH79" s="57" t="e">
        <f>VLOOKUP($C79,Sheet2!$A:$BN,AH$6,0)</f>
        <v>#N/A</v>
      </c>
      <c r="AI79" s="57" t="e">
        <f>VLOOKUP($C79,Sheet2!$A:$BN,AI$6,0)</f>
        <v>#N/A</v>
      </c>
      <c r="AJ79" s="60" t="e">
        <f>VLOOKUP($C79,Sheet2!$A:$BN,AJ$6,0)</f>
        <v>#N/A</v>
      </c>
      <c r="AK79" s="57" t="e">
        <f>IF(AND(AH79 &gt;= 0, AH79 &lt;=10000000),500000,IF(AND(AH79 &gt;= 10000000, AH79 &lt;20000000),1000000,IF(AND(AH79&gt;= 20000000, AH79 &lt;30000000),1500000,IF(AND(AH79 &gt;= 30000000, AH79 &lt;50000000),2000000,IF(AH79 &lt; 50000000,E,0)))))</f>
        <v>#N/A</v>
      </c>
      <c r="AL79" s="57" t="e">
        <f t="shared" si="17"/>
        <v>#N/A</v>
      </c>
      <c r="AM79" s="57" t="e">
        <f>VLOOKUP($C79,Sheet2!$A:$BN,AM$6,0)</f>
        <v>#N/A</v>
      </c>
      <c r="AN79" s="57" t="e">
        <f>VLOOKUP($C79,Sheet2!$A:$BN,AN$6,0)</f>
        <v>#N/A</v>
      </c>
      <c r="AO79" s="60" t="e">
        <f>VLOOKUP($C79,Sheet2!$A:$BN,AO$6,0)</f>
        <v>#N/A</v>
      </c>
      <c r="AP79" s="57" t="e">
        <f>IF(AND(AM79 &gt;= 0, AM79 &lt;=10000000),500000,IF(AND(AM79 &gt;= 10000000, AM79 &lt;20000000),1000000,IF(AND(AM79&gt;= 20000000, AM79 &lt;30000000),1500000,IF(AND(AM79 &gt;= 30000000, AM79 &lt;50000000),2000000,IF(AM79 &lt; 50000000,E,0)))))</f>
        <v>#N/A</v>
      </c>
      <c r="AQ79" s="57" t="e">
        <f t="shared" si="18"/>
        <v>#N/A</v>
      </c>
      <c r="AR79" s="57" t="e">
        <f>VLOOKUP($C79,Sheet2!$A:$BN,AR$6,0)</f>
        <v>#N/A</v>
      </c>
      <c r="AS79" s="57" t="e">
        <f>VLOOKUP($C79,Sheet2!$A:$BN,AS$6,0)</f>
        <v>#N/A</v>
      </c>
      <c r="AT79" s="60" t="e">
        <f>VLOOKUP($C79,Sheet2!$A:$BN,AT$6,0)</f>
        <v>#N/A</v>
      </c>
      <c r="AU79" s="57" t="e">
        <f>IF(AND(AR79 &gt;= 0, AR79 &lt;=10000000),500000,IF(AND(AR79 &gt;= 10000000, AR79 &lt;20000000),1000000,IF(AND(AR79&gt;= 20000000, AR79 &lt;30000000),1500000,IF(AND(AR79 &gt;= 30000000, AR79 &lt;50000000),2000000,IF(AR79 &lt; 50000000,E,0)))))</f>
        <v>#N/A</v>
      </c>
      <c r="AV79" s="57" t="e">
        <f t="shared" si="19"/>
        <v>#N/A</v>
      </c>
      <c r="AW79" s="57" t="e">
        <f>VLOOKUP($C79,Sheet2!$A:$BN,AW$6,0)</f>
        <v>#N/A</v>
      </c>
      <c r="AX79" s="57" t="e">
        <f>VLOOKUP($C79,Sheet2!$A:$BN,AX$6,0)</f>
        <v>#N/A</v>
      </c>
      <c r="AY79" s="60" t="e">
        <f>VLOOKUP($C79,Sheet2!$A:$BN,AY$6,0)</f>
        <v>#N/A</v>
      </c>
      <c r="AZ79" s="57" t="e">
        <f>IF(AND(AW79 &gt;= 0, AW79 &lt;=10000000),500000,IF(AND(AW79 &gt;= 10000000, AW79 &lt;20000000),1000000,IF(AND(AW79&gt;= 20000000, AW79 &lt;30000000),1500000,IF(AND(AW79 &gt;= 30000000, AW79 &lt;50000000),2000000,IF(AW79 &lt; 50000000,E,0)))))</f>
        <v>#N/A</v>
      </c>
      <c r="BA79" s="57" t="e">
        <f t="shared" si="20"/>
        <v>#N/A</v>
      </c>
      <c r="BB79" s="57" t="e">
        <f>VLOOKUP($C79,Sheet2!$A:$BN,BB$6,0)</f>
        <v>#N/A</v>
      </c>
      <c r="BC79" s="57" t="e">
        <f>VLOOKUP($C79,Sheet2!$A:$BN,BC$6,0)</f>
        <v>#N/A</v>
      </c>
      <c r="BD79" s="60" t="e">
        <f>VLOOKUP($C79,Sheet2!$A:$BN,BD$6,0)</f>
        <v>#N/A</v>
      </c>
      <c r="BE79" s="57" t="e">
        <f>IF(AND(BB79 &gt;= 0, BB79 &lt;=10000000),500000,IF(AND(BB79 &gt;= 10000000, BB79 &lt;20000000),1000000,IF(AND(BB79&gt;= 20000000, BB79 &lt;30000000),1500000,IF(AND(BB79 &gt;= 30000000, BB79 &lt;50000000),2000000,IF(BB79 &lt; 50000000,E,0)))))</f>
        <v>#N/A</v>
      </c>
      <c r="BF79" s="57" t="e">
        <f t="shared" si="21"/>
        <v>#N/A</v>
      </c>
      <c r="BG79" s="57" t="e">
        <f>VLOOKUP($C79,Sheet2!$A:$BN,BG$6,0)</f>
        <v>#N/A</v>
      </c>
      <c r="BH79" s="57" t="e">
        <f>VLOOKUP($C79,Sheet2!$A:$BN,BH$6,0)</f>
        <v>#N/A</v>
      </c>
      <c r="BI79" s="60" t="e">
        <f>VLOOKUP($C79,Sheet2!$A:$BN,BI$6,0)</f>
        <v>#N/A</v>
      </c>
      <c r="BJ79" s="57" t="e">
        <f>IF(AND(BG79 &gt;= 0, BG79 &lt;=10000000),500000,IF(AND(BG79 &gt;= 10000000, BG79 &lt;20000000),1000000,IF(AND(BG79&gt;= 20000000, BG79 &lt;30000000),1500000,IF(AND(BG79 &gt;= 30000000, BG79 &lt;50000000),2000000,IF(BG79 &lt; 50000000,E,0)))))</f>
        <v>#N/A</v>
      </c>
      <c r="BK79" s="57" t="e">
        <f t="shared" si="22"/>
        <v>#N/A</v>
      </c>
      <c r="BL79" s="57" t="e">
        <f>VLOOKUP($C79,Sheet2!$A:$BN,BL$6,0)</f>
        <v>#N/A</v>
      </c>
      <c r="BM79" s="57" t="e">
        <f>VLOOKUP($C79,Sheet2!$A:$BN,BM$6,0)</f>
        <v>#N/A</v>
      </c>
      <c r="BN79" s="60" t="e">
        <f>VLOOKUP($C79,Sheet2!$A:$BN,BN$6,0)</f>
        <v>#N/A</v>
      </c>
      <c r="BO79" s="57" t="e">
        <f>IF(AND(BL79 &gt;= 0, BL79 &lt;=10000000),500000,IF(AND(BL79 &gt;= 10000000, BL79 &lt;20000000),1000000,IF(AND(BL79&gt;= 20000000, BL79 &lt;30000000),1500000,IF(AND(BL79 &gt;= 30000000, BL79 &lt;50000000),2000000,IF(BL79 &lt; 50000000,E,0)))))</f>
        <v>#N/A</v>
      </c>
      <c r="BP79" s="57" t="e">
        <f t="shared" si="23"/>
        <v>#N/A</v>
      </c>
      <c r="BQ79" s="57" t="e">
        <f>VLOOKUP($C79,Sheet2!$A:$BN,BQ$6,0)</f>
        <v>#N/A</v>
      </c>
      <c r="BR79" s="57" t="e">
        <f>VLOOKUP($C79,Sheet2!$A:$BN,BR$6,0)</f>
        <v>#N/A</v>
      </c>
      <c r="BS79" s="60" t="e">
        <f>VLOOKUP($C79,Sheet2!$A:$BN,BS$6,0)</f>
        <v>#N/A</v>
      </c>
      <c r="BT79" s="57" t="e">
        <f>IF(AND(BQ79 &gt;= 0, BQ79 &lt;=10000000),500000,IF(AND(BQ79 &gt;= 10000000, BQ79 &lt;20000000),1000000,IF(AND(BQ79&gt;= 20000000, BQ79 &lt;30000000),1500000,IF(AND(BQ79 &gt;= 30000000, BQ79 &lt;50000000),2000000,IF(BQ79 &lt; 50000000,E,0)))))</f>
        <v>#N/A</v>
      </c>
      <c r="BU79" s="57" t="e">
        <f t="shared" si="24"/>
        <v>#N/A</v>
      </c>
      <c r="BV79" s="57" t="e">
        <f>VLOOKUP($C79,Sheet2!$A:$BN,BV$6,0)</f>
        <v>#N/A</v>
      </c>
      <c r="BW79" s="57" t="e">
        <f>VLOOKUP($C79,Sheet2!$A:$BN,BW$6,0)</f>
        <v>#N/A</v>
      </c>
      <c r="BX79" s="60" t="e">
        <f>VLOOKUP($C79,Sheet2!$A:$BN,BX$6,0)</f>
        <v>#N/A</v>
      </c>
      <c r="BY79" s="57" t="e">
        <f>IF(AND(BV79 &gt;= 0, BV79 &lt;=10000000),500000,IF(AND(BV79 &gt;= 10000000, BV79 &lt;20000000),1000000,IF(AND(BV79&gt;= 20000000, BV79 &lt;30000000),1500000,IF(AND(BV79 &gt;= 30000000, BV79 &lt;50000000),2000000,IF(BV79 &lt; 50000000,E,0)))))</f>
        <v>#N/A</v>
      </c>
      <c r="BZ79" s="57" t="e">
        <f t="shared" si="25"/>
        <v>#N/A</v>
      </c>
      <c r="CA79" s="57" t="e">
        <f>VLOOKUP($C79,Sheet2!$A:$BN,CA$6,0)</f>
        <v>#N/A</v>
      </c>
      <c r="CB79" s="57" t="e">
        <f>VLOOKUP($C79,Sheet2!$A:$BN,CB$6,0)</f>
        <v>#N/A</v>
      </c>
      <c r="CC79" s="60" t="e">
        <f>VLOOKUP($C79,Sheet2!$A:$BN,CC$6,0)</f>
        <v>#N/A</v>
      </c>
      <c r="CD79" s="57" t="e">
        <f>IF(AND(CA79 &gt;= 0, CA79 &lt;=10000000),500000,IF(AND(CA79 &gt;= 10000000, CA79 &lt;20000000),1000000,IF(AND(CA79&gt;= 20000000, CA79 &lt;30000000),1500000,IF(AND(CA79 &gt;= 30000000, CA79 &lt;50000000),2000000,IF(CA79 &lt; 50000000,E,0)))))</f>
        <v>#N/A</v>
      </c>
      <c r="CE79" s="57" t="e">
        <f t="shared" si="26"/>
        <v>#N/A</v>
      </c>
    </row>
    <row r="80" spans="1:83" ht="15" customHeight="1" x14ac:dyDescent="0.35">
      <c r="A80" s="21" t="s">
        <v>4</v>
      </c>
      <c r="B80" s="21" t="s">
        <v>121</v>
      </c>
      <c r="C80" s="22" t="s">
        <v>122</v>
      </c>
      <c r="D80" s="57">
        <v>0</v>
      </c>
      <c r="E80" s="57">
        <f t="shared" si="27"/>
        <v>0</v>
      </c>
      <c r="F80" s="19">
        <v>0</v>
      </c>
      <c r="G80" s="19">
        <v>0</v>
      </c>
      <c r="H80" s="19">
        <v>0</v>
      </c>
      <c r="I80" s="19">
        <v>10600000</v>
      </c>
      <c r="J80" s="19">
        <v>9900000</v>
      </c>
      <c r="K80" s="19">
        <v>9200000</v>
      </c>
      <c r="L80" s="19">
        <v>8400000</v>
      </c>
      <c r="M80" s="19">
        <v>7200000</v>
      </c>
      <c r="N80" s="19">
        <v>0</v>
      </c>
      <c r="O80" s="19">
        <v>0</v>
      </c>
      <c r="P80" s="19">
        <v>0</v>
      </c>
      <c r="Q80" s="19">
        <v>0</v>
      </c>
      <c r="S80" s="57" t="e">
        <f>VLOOKUP($C80,Sheet2!$A:$BN,S$6,0)</f>
        <v>#N/A</v>
      </c>
      <c r="T80" s="57" t="e">
        <f>VLOOKUP($C80,Sheet2!$A:$BN,T$6,0)</f>
        <v>#N/A</v>
      </c>
      <c r="U80" s="60" t="e">
        <f>VLOOKUP($C80,Sheet2!$A:$BN,U$6,0)</f>
        <v>#N/A</v>
      </c>
      <c r="V80" s="57" t="e">
        <f>IF(AND(S80 &gt;= 0, S80 &lt;=10000000),500000,IF(AND(S80 &gt;= 10000000, S80 &lt;20000000),1000000,IF(AND(S80&gt;= 20000000, S80 &lt;30000000),1500000,IF(AND(S80 &gt;= 30000000, S80 &lt;50000000),2000000,IF(S80 &lt; 50000000,E,0)))))</f>
        <v>#N/A</v>
      </c>
      <c r="W80" s="57" t="e">
        <f t="shared" si="14"/>
        <v>#N/A</v>
      </c>
      <c r="X80" s="57" t="e">
        <f>VLOOKUP($C80,Sheet2!$A:$BN,X$6,0)</f>
        <v>#N/A</v>
      </c>
      <c r="Y80" s="57" t="e">
        <f>VLOOKUP($C80,Sheet2!$A:$BN,Y$6,0)</f>
        <v>#N/A</v>
      </c>
      <c r="Z80" s="60" t="e">
        <f>VLOOKUP($C80,Sheet2!$A:$BN,Z$6,0)</f>
        <v>#N/A</v>
      </c>
      <c r="AA80" s="57" t="e">
        <f>IF(AND(X80 &gt;= 0, X80 &lt;=10000000),500000,IF(AND(X80 &gt;= 10000000, X80 &lt;20000000),1000000,IF(AND(X80&gt;= 20000000, X80 &lt;30000000),1500000,IF(AND(X80 &gt;= 30000000, X80 &lt;50000000),2000000,IF(X80 &lt; 50000000,E,0)))))</f>
        <v>#N/A</v>
      </c>
      <c r="AB80" s="57" t="e">
        <f t="shared" si="15"/>
        <v>#N/A</v>
      </c>
      <c r="AC80" s="57" t="e">
        <f>VLOOKUP($C80,Sheet2!$A:$BN,AC$6,0)</f>
        <v>#N/A</v>
      </c>
      <c r="AD80" s="57" t="e">
        <f>VLOOKUP($C80,Sheet2!$A:$BN,AD$6,0)</f>
        <v>#N/A</v>
      </c>
      <c r="AE80" s="60" t="e">
        <f>VLOOKUP($C80,Sheet2!$A:$BN,AE$6,0)</f>
        <v>#N/A</v>
      </c>
      <c r="AF80" s="57" t="e">
        <f>IF(AND(AC80 &gt;= 0, AC80 &lt;=10000000),500000,IF(AND(AC80 &gt;= 10000000, AC80 &lt;20000000),1000000,IF(AND(AC80&gt;= 20000000, AC80 &lt;30000000),1500000,IF(AND(AC80 &gt;= 30000000, AC80 &lt;50000000),2000000,IF(AC80 &lt; 50000000,E,0)))))</f>
        <v>#N/A</v>
      </c>
      <c r="AG80" s="57" t="e">
        <f t="shared" si="16"/>
        <v>#N/A</v>
      </c>
      <c r="AH80" s="57" t="e">
        <f>VLOOKUP($C80,Sheet2!$A:$BN,AH$6,0)</f>
        <v>#N/A</v>
      </c>
      <c r="AI80" s="57" t="e">
        <f>VLOOKUP($C80,Sheet2!$A:$BN,AI$6,0)</f>
        <v>#N/A</v>
      </c>
      <c r="AJ80" s="60" t="e">
        <f>VLOOKUP($C80,Sheet2!$A:$BN,AJ$6,0)</f>
        <v>#N/A</v>
      </c>
      <c r="AK80" s="57" t="e">
        <f>IF(AND(AH80 &gt;= 0, AH80 &lt;=10000000),500000,IF(AND(AH80 &gt;= 10000000, AH80 &lt;20000000),1000000,IF(AND(AH80&gt;= 20000000, AH80 &lt;30000000),1500000,IF(AND(AH80 &gt;= 30000000, AH80 &lt;50000000),2000000,IF(AH80 &lt; 50000000,E,0)))))</f>
        <v>#N/A</v>
      </c>
      <c r="AL80" s="57" t="e">
        <f t="shared" si="17"/>
        <v>#N/A</v>
      </c>
      <c r="AM80" s="57" t="e">
        <f>VLOOKUP($C80,Sheet2!$A:$BN,AM$6,0)</f>
        <v>#N/A</v>
      </c>
      <c r="AN80" s="57" t="e">
        <f>VLOOKUP($C80,Sheet2!$A:$BN,AN$6,0)</f>
        <v>#N/A</v>
      </c>
      <c r="AO80" s="60" t="e">
        <f>VLOOKUP($C80,Sheet2!$A:$BN,AO$6,0)</f>
        <v>#N/A</v>
      </c>
      <c r="AP80" s="57" t="e">
        <f>IF(AND(AM80 &gt;= 0, AM80 &lt;=10000000),500000,IF(AND(AM80 &gt;= 10000000, AM80 &lt;20000000),1000000,IF(AND(AM80&gt;= 20000000, AM80 &lt;30000000),1500000,IF(AND(AM80 &gt;= 30000000, AM80 &lt;50000000),2000000,IF(AM80 &lt; 50000000,E,0)))))</f>
        <v>#N/A</v>
      </c>
      <c r="AQ80" s="57" t="e">
        <f t="shared" si="18"/>
        <v>#N/A</v>
      </c>
      <c r="AR80" s="57" t="e">
        <f>VLOOKUP($C80,Sheet2!$A:$BN,AR$6,0)</f>
        <v>#N/A</v>
      </c>
      <c r="AS80" s="57" t="e">
        <f>VLOOKUP($C80,Sheet2!$A:$BN,AS$6,0)</f>
        <v>#N/A</v>
      </c>
      <c r="AT80" s="60" t="e">
        <f>VLOOKUP($C80,Sheet2!$A:$BN,AT$6,0)</f>
        <v>#N/A</v>
      </c>
      <c r="AU80" s="57" t="e">
        <f>IF(AND(AR80 &gt;= 0, AR80 &lt;=10000000),500000,IF(AND(AR80 &gt;= 10000000, AR80 &lt;20000000),1000000,IF(AND(AR80&gt;= 20000000, AR80 &lt;30000000),1500000,IF(AND(AR80 &gt;= 30000000, AR80 &lt;50000000),2000000,IF(AR80 &lt; 50000000,E,0)))))</f>
        <v>#N/A</v>
      </c>
      <c r="AV80" s="57" t="e">
        <f t="shared" si="19"/>
        <v>#N/A</v>
      </c>
      <c r="AW80" s="57" t="e">
        <f>VLOOKUP($C80,Sheet2!$A:$BN,AW$6,0)</f>
        <v>#N/A</v>
      </c>
      <c r="AX80" s="57" t="e">
        <f>VLOOKUP($C80,Sheet2!$A:$BN,AX$6,0)</f>
        <v>#N/A</v>
      </c>
      <c r="AY80" s="60" t="e">
        <f>VLOOKUP($C80,Sheet2!$A:$BN,AY$6,0)</f>
        <v>#N/A</v>
      </c>
      <c r="AZ80" s="57" t="e">
        <f>IF(AND(AW80 &gt;= 0, AW80 &lt;=10000000),500000,IF(AND(AW80 &gt;= 10000000, AW80 &lt;20000000),1000000,IF(AND(AW80&gt;= 20000000, AW80 &lt;30000000),1500000,IF(AND(AW80 &gt;= 30000000, AW80 &lt;50000000),2000000,IF(AW80 &lt; 50000000,E,0)))))</f>
        <v>#N/A</v>
      </c>
      <c r="BA80" s="57" t="e">
        <f t="shared" si="20"/>
        <v>#N/A</v>
      </c>
      <c r="BB80" s="57" t="e">
        <f>VLOOKUP($C80,Sheet2!$A:$BN,BB$6,0)</f>
        <v>#N/A</v>
      </c>
      <c r="BC80" s="57" t="e">
        <f>VLOOKUP($C80,Sheet2!$A:$BN,BC$6,0)</f>
        <v>#N/A</v>
      </c>
      <c r="BD80" s="60" t="e">
        <f>VLOOKUP($C80,Sheet2!$A:$BN,BD$6,0)</f>
        <v>#N/A</v>
      </c>
      <c r="BE80" s="57" t="e">
        <f>IF(AND(BB80 &gt;= 0, BB80 &lt;=10000000),500000,IF(AND(BB80 &gt;= 10000000, BB80 &lt;20000000),1000000,IF(AND(BB80&gt;= 20000000, BB80 &lt;30000000),1500000,IF(AND(BB80 &gt;= 30000000, BB80 &lt;50000000),2000000,IF(BB80 &lt; 50000000,E,0)))))</f>
        <v>#N/A</v>
      </c>
      <c r="BF80" s="57" t="e">
        <f t="shared" si="21"/>
        <v>#N/A</v>
      </c>
      <c r="BG80" s="57" t="e">
        <f>VLOOKUP($C80,Sheet2!$A:$BN,BG$6,0)</f>
        <v>#N/A</v>
      </c>
      <c r="BH80" s="57" t="e">
        <f>VLOOKUP($C80,Sheet2!$A:$BN,BH$6,0)</f>
        <v>#N/A</v>
      </c>
      <c r="BI80" s="60" t="e">
        <f>VLOOKUP($C80,Sheet2!$A:$BN,BI$6,0)</f>
        <v>#N/A</v>
      </c>
      <c r="BJ80" s="57" t="e">
        <f>IF(AND(BG80 &gt;= 0, BG80 &lt;=10000000),500000,IF(AND(BG80 &gt;= 10000000, BG80 &lt;20000000),1000000,IF(AND(BG80&gt;= 20000000, BG80 &lt;30000000),1500000,IF(AND(BG80 &gt;= 30000000, BG80 &lt;50000000),2000000,IF(BG80 &lt; 50000000,E,0)))))</f>
        <v>#N/A</v>
      </c>
      <c r="BK80" s="57" t="e">
        <f t="shared" si="22"/>
        <v>#N/A</v>
      </c>
      <c r="BL80" s="57" t="e">
        <f>VLOOKUP($C80,Sheet2!$A:$BN,BL$6,0)</f>
        <v>#N/A</v>
      </c>
      <c r="BM80" s="57" t="e">
        <f>VLOOKUP($C80,Sheet2!$A:$BN,BM$6,0)</f>
        <v>#N/A</v>
      </c>
      <c r="BN80" s="60" t="e">
        <f>VLOOKUP($C80,Sheet2!$A:$BN,BN$6,0)</f>
        <v>#N/A</v>
      </c>
      <c r="BO80" s="57" t="e">
        <f>IF(AND(BL80 &gt;= 0, BL80 &lt;=10000000),500000,IF(AND(BL80 &gt;= 10000000, BL80 &lt;20000000),1000000,IF(AND(BL80&gt;= 20000000, BL80 &lt;30000000),1500000,IF(AND(BL80 &gt;= 30000000, BL80 &lt;50000000),2000000,IF(BL80 &lt; 50000000,E,0)))))</f>
        <v>#N/A</v>
      </c>
      <c r="BP80" s="57" t="e">
        <f t="shared" si="23"/>
        <v>#N/A</v>
      </c>
      <c r="BQ80" s="57" t="e">
        <f>VLOOKUP($C80,Sheet2!$A:$BN,BQ$6,0)</f>
        <v>#N/A</v>
      </c>
      <c r="BR80" s="57" t="e">
        <f>VLOOKUP($C80,Sheet2!$A:$BN,BR$6,0)</f>
        <v>#N/A</v>
      </c>
      <c r="BS80" s="60" t="e">
        <f>VLOOKUP($C80,Sheet2!$A:$BN,BS$6,0)</f>
        <v>#N/A</v>
      </c>
      <c r="BT80" s="57" t="e">
        <f>IF(AND(BQ80 &gt;= 0, BQ80 &lt;=10000000),500000,IF(AND(BQ80 &gt;= 10000000, BQ80 &lt;20000000),1000000,IF(AND(BQ80&gt;= 20000000, BQ80 &lt;30000000),1500000,IF(AND(BQ80 &gt;= 30000000, BQ80 &lt;50000000),2000000,IF(BQ80 &lt; 50000000,E,0)))))</f>
        <v>#N/A</v>
      </c>
      <c r="BU80" s="57" t="e">
        <f t="shared" si="24"/>
        <v>#N/A</v>
      </c>
      <c r="BV80" s="57" t="e">
        <f>VLOOKUP($C80,Sheet2!$A:$BN,BV$6,0)</f>
        <v>#N/A</v>
      </c>
      <c r="BW80" s="57" t="e">
        <f>VLOOKUP($C80,Sheet2!$A:$BN,BW$6,0)</f>
        <v>#N/A</v>
      </c>
      <c r="BX80" s="60" t="e">
        <f>VLOOKUP($C80,Sheet2!$A:$BN,BX$6,0)</f>
        <v>#N/A</v>
      </c>
      <c r="BY80" s="57" t="e">
        <f>IF(AND(BV80 &gt;= 0, BV80 &lt;=10000000),500000,IF(AND(BV80 &gt;= 10000000, BV80 &lt;20000000),1000000,IF(AND(BV80&gt;= 20000000, BV80 &lt;30000000),1500000,IF(AND(BV80 &gt;= 30000000, BV80 &lt;50000000),2000000,IF(BV80 &lt; 50000000,E,0)))))</f>
        <v>#N/A</v>
      </c>
      <c r="BZ80" s="57" t="e">
        <f t="shared" si="25"/>
        <v>#N/A</v>
      </c>
      <c r="CA80" s="57" t="e">
        <f>VLOOKUP($C80,Sheet2!$A:$BN,CA$6,0)</f>
        <v>#N/A</v>
      </c>
      <c r="CB80" s="57" t="e">
        <f>VLOOKUP($C80,Sheet2!$A:$BN,CB$6,0)</f>
        <v>#N/A</v>
      </c>
      <c r="CC80" s="60" t="e">
        <f>VLOOKUP($C80,Sheet2!$A:$BN,CC$6,0)</f>
        <v>#N/A</v>
      </c>
      <c r="CD80" s="57" t="e">
        <f>IF(AND(CA80 &gt;= 0, CA80 &lt;=10000000),500000,IF(AND(CA80 &gt;= 10000000, CA80 &lt;20000000),1000000,IF(AND(CA80&gt;= 20000000, CA80 &lt;30000000),1500000,IF(AND(CA80 &gt;= 30000000, CA80 &lt;50000000),2000000,IF(CA80 &lt; 50000000,E,0)))))</f>
        <v>#N/A</v>
      </c>
      <c r="CE80" s="57" t="e">
        <f t="shared" si="26"/>
        <v>#N/A</v>
      </c>
    </row>
    <row r="81" spans="1:83" ht="15" customHeight="1" x14ac:dyDescent="0.35">
      <c r="A81" s="21" t="s">
        <v>4</v>
      </c>
      <c r="B81" s="21" t="s">
        <v>123</v>
      </c>
      <c r="C81" s="22" t="s">
        <v>124</v>
      </c>
      <c r="D81" s="57">
        <v>0</v>
      </c>
      <c r="E81" s="57">
        <f t="shared" si="27"/>
        <v>0</v>
      </c>
      <c r="F81" s="19">
        <v>0</v>
      </c>
      <c r="G81" s="19">
        <v>0</v>
      </c>
      <c r="H81" s="19">
        <v>0</v>
      </c>
      <c r="I81" s="19">
        <v>10600000</v>
      </c>
      <c r="J81" s="19">
        <v>9900000</v>
      </c>
      <c r="K81" s="19">
        <v>9200000</v>
      </c>
      <c r="L81" s="19">
        <v>8400000</v>
      </c>
      <c r="M81" s="19">
        <v>7200000</v>
      </c>
      <c r="N81" s="19">
        <v>0</v>
      </c>
      <c r="O81" s="19">
        <v>0</v>
      </c>
      <c r="P81" s="19">
        <v>0</v>
      </c>
      <c r="Q81" s="19">
        <v>0</v>
      </c>
      <c r="S81" s="57" t="e">
        <f>VLOOKUP($C81,Sheet2!$A:$BN,S$6,0)</f>
        <v>#N/A</v>
      </c>
      <c r="T81" s="57" t="e">
        <f>VLOOKUP($C81,Sheet2!$A:$BN,T$6,0)</f>
        <v>#N/A</v>
      </c>
      <c r="U81" s="60" t="e">
        <f>VLOOKUP($C81,Sheet2!$A:$BN,U$6,0)</f>
        <v>#N/A</v>
      </c>
      <c r="V81" s="57" t="e">
        <f>IF(AND(S81 &gt;= 0, S81 &lt;=10000000),500000,IF(AND(S81 &gt;= 10000000, S81 &lt;20000000),1000000,IF(AND(S81&gt;= 20000000, S81 &lt;30000000),1500000,IF(AND(S81 &gt;= 30000000, S81 &lt;50000000),2000000,IF(S81 &lt; 50000000,E,0)))))</f>
        <v>#N/A</v>
      </c>
      <c r="W81" s="57" t="e">
        <f t="shared" si="14"/>
        <v>#N/A</v>
      </c>
      <c r="X81" s="57" t="e">
        <f>VLOOKUP($C81,Sheet2!$A:$BN,X$6,0)</f>
        <v>#N/A</v>
      </c>
      <c r="Y81" s="57" t="e">
        <f>VLOOKUP($C81,Sheet2!$A:$BN,Y$6,0)</f>
        <v>#N/A</v>
      </c>
      <c r="Z81" s="60" t="e">
        <f>VLOOKUP($C81,Sheet2!$A:$BN,Z$6,0)</f>
        <v>#N/A</v>
      </c>
      <c r="AA81" s="57" t="e">
        <f>IF(AND(X81 &gt;= 0, X81 &lt;=10000000),500000,IF(AND(X81 &gt;= 10000000, X81 &lt;20000000),1000000,IF(AND(X81&gt;= 20000000, X81 &lt;30000000),1500000,IF(AND(X81 &gt;= 30000000, X81 &lt;50000000),2000000,IF(X81 &lt; 50000000,E,0)))))</f>
        <v>#N/A</v>
      </c>
      <c r="AB81" s="57" t="e">
        <f t="shared" si="15"/>
        <v>#N/A</v>
      </c>
      <c r="AC81" s="57" t="e">
        <f>VLOOKUP($C81,Sheet2!$A:$BN,AC$6,0)</f>
        <v>#N/A</v>
      </c>
      <c r="AD81" s="57" t="e">
        <f>VLOOKUP($C81,Sheet2!$A:$BN,AD$6,0)</f>
        <v>#N/A</v>
      </c>
      <c r="AE81" s="60" t="e">
        <f>VLOOKUP($C81,Sheet2!$A:$BN,AE$6,0)</f>
        <v>#N/A</v>
      </c>
      <c r="AF81" s="57" t="e">
        <f>IF(AND(AC81 &gt;= 0, AC81 &lt;=10000000),500000,IF(AND(AC81 &gt;= 10000000, AC81 &lt;20000000),1000000,IF(AND(AC81&gt;= 20000000, AC81 &lt;30000000),1500000,IF(AND(AC81 &gt;= 30000000, AC81 &lt;50000000),2000000,IF(AC81 &lt; 50000000,E,0)))))</f>
        <v>#N/A</v>
      </c>
      <c r="AG81" s="57" t="e">
        <f t="shared" si="16"/>
        <v>#N/A</v>
      </c>
      <c r="AH81" s="57" t="e">
        <f>VLOOKUP($C81,Sheet2!$A:$BN,AH$6,0)</f>
        <v>#N/A</v>
      </c>
      <c r="AI81" s="57" t="e">
        <f>VLOOKUP($C81,Sheet2!$A:$BN,AI$6,0)</f>
        <v>#N/A</v>
      </c>
      <c r="AJ81" s="60" t="e">
        <f>VLOOKUP($C81,Sheet2!$A:$BN,AJ$6,0)</f>
        <v>#N/A</v>
      </c>
      <c r="AK81" s="57" t="e">
        <f>IF(AND(AH81 &gt;= 0, AH81 &lt;=10000000),500000,IF(AND(AH81 &gt;= 10000000, AH81 &lt;20000000),1000000,IF(AND(AH81&gt;= 20000000, AH81 &lt;30000000),1500000,IF(AND(AH81 &gt;= 30000000, AH81 &lt;50000000),2000000,IF(AH81 &lt; 50000000,E,0)))))</f>
        <v>#N/A</v>
      </c>
      <c r="AL81" s="57" t="e">
        <f t="shared" si="17"/>
        <v>#N/A</v>
      </c>
      <c r="AM81" s="57" t="e">
        <f>VLOOKUP($C81,Sheet2!$A:$BN,AM$6,0)</f>
        <v>#N/A</v>
      </c>
      <c r="AN81" s="57" t="e">
        <f>VLOOKUP($C81,Sheet2!$A:$BN,AN$6,0)</f>
        <v>#N/A</v>
      </c>
      <c r="AO81" s="60" t="e">
        <f>VLOOKUP($C81,Sheet2!$A:$BN,AO$6,0)</f>
        <v>#N/A</v>
      </c>
      <c r="AP81" s="57" t="e">
        <f>IF(AND(AM81 &gt;= 0, AM81 &lt;=10000000),500000,IF(AND(AM81 &gt;= 10000000, AM81 &lt;20000000),1000000,IF(AND(AM81&gt;= 20000000, AM81 &lt;30000000),1500000,IF(AND(AM81 &gt;= 30000000, AM81 &lt;50000000),2000000,IF(AM81 &lt; 50000000,E,0)))))</f>
        <v>#N/A</v>
      </c>
      <c r="AQ81" s="57" t="e">
        <f t="shared" si="18"/>
        <v>#N/A</v>
      </c>
      <c r="AR81" s="57" t="e">
        <f>VLOOKUP($C81,Sheet2!$A:$BN,AR$6,0)</f>
        <v>#N/A</v>
      </c>
      <c r="AS81" s="57" t="e">
        <f>VLOOKUP($C81,Sheet2!$A:$BN,AS$6,0)</f>
        <v>#N/A</v>
      </c>
      <c r="AT81" s="60" t="e">
        <f>VLOOKUP($C81,Sheet2!$A:$BN,AT$6,0)</f>
        <v>#N/A</v>
      </c>
      <c r="AU81" s="57" t="e">
        <f>IF(AND(AR81 &gt;= 0, AR81 &lt;=10000000),500000,IF(AND(AR81 &gt;= 10000000, AR81 &lt;20000000),1000000,IF(AND(AR81&gt;= 20000000, AR81 &lt;30000000),1500000,IF(AND(AR81 &gt;= 30000000, AR81 &lt;50000000),2000000,IF(AR81 &lt; 50000000,E,0)))))</f>
        <v>#N/A</v>
      </c>
      <c r="AV81" s="57" t="e">
        <f t="shared" si="19"/>
        <v>#N/A</v>
      </c>
      <c r="AW81" s="57" t="e">
        <f>VLOOKUP($C81,Sheet2!$A:$BN,AW$6,0)</f>
        <v>#N/A</v>
      </c>
      <c r="AX81" s="57" t="e">
        <f>VLOOKUP($C81,Sheet2!$A:$BN,AX$6,0)</f>
        <v>#N/A</v>
      </c>
      <c r="AY81" s="60" t="e">
        <f>VLOOKUP($C81,Sheet2!$A:$BN,AY$6,0)</f>
        <v>#N/A</v>
      </c>
      <c r="AZ81" s="57" t="e">
        <f>IF(AND(AW81 &gt;= 0, AW81 &lt;=10000000),500000,IF(AND(AW81 &gt;= 10000000, AW81 &lt;20000000),1000000,IF(AND(AW81&gt;= 20000000, AW81 &lt;30000000),1500000,IF(AND(AW81 &gt;= 30000000, AW81 &lt;50000000),2000000,IF(AW81 &lt; 50000000,E,0)))))</f>
        <v>#N/A</v>
      </c>
      <c r="BA81" s="57" t="e">
        <f t="shared" si="20"/>
        <v>#N/A</v>
      </c>
      <c r="BB81" s="57" t="e">
        <f>VLOOKUP($C81,Sheet2!$A:$BN,BB$6,0)</f>
        <v>#N/A</v>
      </c>
      <c r="BC81" s="57" t="e">
        <f>VLOOKUP($C81,Sheet2!$A:$BN,BC$6,0)</f>
        <v>#N/A</v>
      </c>
      <c r="BD81" s="60" t="e">
        <f>VLOOKUP($C81,Sheet2!$A:$BN,BD$6,0)</f>
        <v>#N/A</v>
      </c>
      <c r="BE81" s="57" t="e">
        <f>IF(AND(BB81 &gt;= 0, BB81 &lt;=10000000),500000,IF(AND(BB81 &gt;= 10000000, BB81 &lt;20000000),1000000,IF(AND(BB81&gt;= 20000000, BB81 &lt;30000000),1500000,IF(AND(BB81 &gt;= 30000000, BB81 &lt;50000000),2000000,IF(BB81 &lt; 50000000,E,0)))))</f>
        <v>#N/A</v>
      </c>
      <c r="BF81" s="57" t="e">
        <f t="shared" si="21"/>
        <v>#N/A</v>
      </c>
      <c r="BG81" s="57" t="e">
        <f>VLOOKUP($C81,Sheet2!$A:$BN,BG$6,0)</f>
        <v>#N/A</v>
      </c>
      <c r="BH81" s="57" t="e">
        <f>VLOOKUP($C81,Sheet2!$A:$BN,BH$6,0)</f>
        <v>#N/A</v>
      </c>
      <c r="BI81" s="60" t="e">
        <f>VLOOKUP($C81,Sheet2!$A:$BN,BI$6,0)</f>
        <v>#N/A</v>
      </c>
      <c r="BJ81" s="57" t="e">
        <f>IF(AND(BG81 &gt;= 0, BG81 &lt;=10000000),500000,IF(AND(BG81 &gt;= 10000000, BG81 &lt;20000000),1000000,IF(AND(BG81&gt;= 20000000, BG81 &lt;30000000),1500000,IF(AND(BG81 &gt;= 30000000, BG81 &lt;50000000),2000000,IF(BG81 &lt; 50000000,E,0)))))</f>
        <v>#N/A</v>
      </c>
      <c r="BK81" s="57" t="e">
        <f t="shared" si="22"/>
        <v>#N/A</v>
      </c>
      <c r="BL81" s="57" t="e">
        <f>VLOOKUP($C81,Sheet2!$A:$BN,BL$6,0)</f>
        <v>#N/A</v>
      </c>
      <c r="BM81" s="57" t="e">
        <f>VLOOKUP($C81,Sheet2!$A:$BN,BM$6,0)</f>
        <v>#N/A</v>
      </c>
      <c r="BN81" s="60" t="e">
        <f>VLOOKUP($C81,Sheet2!$A:$BN,BN$6,0)</f>
        <v>#N/A</v>
      </c>
      <c r="BO81" s="57" t="e">
        <f>IF(AND(BL81 &gt;= 0, BL81 &lt;=10000000),500000,IF(AND(BL81 &gt;= 10000000, BL81 &lt;20000000),1000000,IF(AND(BL81&gt;= 20000000, BL81 &lt;30000000),1500000,IF(AND(BL81 &gt;= 30000000, BL81 &lt;50000000),2000000,IF(BL81 &lt; 50000000,E,0)))))</f>
        <v>#N/A</v>
      </c>
      <c r="BP81" s="57" t="e">
        <f t="shared" si="23"/>
        <v>#N/A</v>
      </c>
      <c r="BQ81" s="57" t="e">
        <f>VLOOKUP($C81,Sheet2!$A:$BN,BQ$6,0)</f>
        <v>#N/A</v>
      </c>
      <c r="BR81" s="57" t="e">
        <f>VLOOKUP($C81,Sheet2!$A:$BN,BR$6,0)</f>
        <v>#N/A</v>
      </c>
      <c r="BS81" s="60" t="e">
        <f>VLOOKUP($C81,Sheet2!$A:$BN,BS$6,0)</f>
        <v>#N/A</v>
      </c>
      <c r="BT81" s="57" t="e">
        <f>IF(AND(BQ81 &gt;= 0, BQ81 &lt;=10000000),500000,IF(AND(BQ81 &gt;= 10000000, BQ81 &lt;20000000),1000000,IF(AND(BQ81&gt;= 20000000, BQ81 &lt;30000000),1500000,IF(AND(BQ81 &gt;= 30000000, BQ81 &lt;50000000),2000000,IF(BQ81 &lt; 50000000,E,0)))))</f>
        <v>#N/A</v>
      </c>
      <c r="BU81" s="57" t="e">
        <f t="shared" si="24"/>
        <v>#N/A</v>
      </c>
      <c r="BV81" s="57" t="e">
        <f>VLOOKUP($C81,Sheet2!$A:$BN,BV$6,0)</f>
        <v>#N/A</v>
      </c>
      <c r="BW81" s="57" t="e">
        <f>VLOOKUP($C81,Sheet2!$A:$BN,BW$6,0)</f>
        <v>#N/A</v>
      </c>
      <c r="BX81" s="60" t="e">
        <f>VLOOKUP($C81,Sheet2!$A:$BN,BX$6,0)</f>
        <v>#N/A</v>
      </c>
      <c r="BY81" s="57" t="e">
        <f>IF(AND(BV81 &gt;= 0, BV81 &lt;=10000000),500000,IF(AND(BV81 &gt;= 10000000, BV81 &lt;20000000),1000000,IF(AND(BV81&gt;= 20000000, BV81 &lt;30000000),1500000,IF(AND(BV81 &gt;= 30000000, BV81 &lt;50000000),2000000,IF(BV81 &lt; 50000000,E,0)))))</f>
        <v>#N/A</v>
      </c>
      <c r="BZ81" s="57" t="e">
        <f t="shared" si="25"/>
        <v>#N/A</v>
      </c>
      <c r="CA81" s="57" t="e">
        <f>VLOOKUP($C81,Sheet2!$A:$BN,CA$6,0)</f>
        <v>#N/A</v>
      </c>
      <c r="CB81" s="57" t="e">
        <f>VLOOKUP($C81,Sheet2!$A:$BN,CB$6,0)</f>
        <v>#N/A</v>
      </c>
      <c r="CC81" s="60" t="e">
        <f>VLOOKUP($C81,Sheet2!$A:$BN,CC$6,0)</f>
        <v>#N/A</v>
      </c>
      <c r="CD81" s="57" t="e">
        <f>IF(AND(CA81 &gt;= 0, CA81 &lt;=10000000),500000,IF(AND(CA81 &gt;= 10000000, CA81 &lt;20000000),1000000,IF(AND(CA81&gt;= 20000000, CA81 &lt;30000000),1500000,IF(AND(CA81 &gt;= 30000000, CA81 &lt;50000000),2000000,IF(CA81 &lt; 50000000,E,0)))))</f>
        <v>#N/A</v>
      </c>
      <c r="CE81" s="57" t="e">
        <f t="shared" si="26"/>
        <v>#N/A</v>
      </c>
    </row>
    <row r="82" spans="1:83" ht="15" customHeight="1" x14ac:dyDescent="0.35">
      <c r="A82" s="21" t="s">
        <v>4</v>
      </c>
      <c r="B82" s="21" t="s">
        <v>125</v>
      </c>
      <c r="C82" s="22" t="s">
        <v>126</v>
      </c>
      <c r="D82" s="57">
        <v>0</v>
      </c>
      <c r="E82" s="57">
        <f t="shared" si="27"/>
        <v>-15600000</v>
      </c>
      <c r="F82" s="19">
        <v>15600000</v>
      </c>
      <c r="G82" s="19">
        <v>15100000</v>
      </c>
      <c r="H82" s="19">
        <v>14700000</v>
      </c>
      <c r="I82" s="19">
        <v>13700000</v>
      </c>
      <c r="J82" s="19">
        <v>12600000</v>
      </c>
      <c r="K82" s="19">
        <v>11700000</v>
      </c>
      <c r="L82" s="19">
        <v>10700000</v>
      </c>
      <c r="M82" s="19">
        <v>9200000</v>
      </c>
      <c r="N82" s="19">
        <v>8400000</v>
      </c>
      <c r="O82" s="19">
        <v>7800000</v>
      </c>
      <c r="P82" s="19">
        <v>0</v>
      </c>
      <c r="Q82" s="19">
        <v>0</v>
      </c>
      <c r="S82" s="57" t="e">
        <f>VLOOKUP($C82,Sheet2!$A:$BN,S$6,0)</f>
        <v>#N/A</v>
      </c>
      <c r="T82" s="57" t="e">
        <f>VLOOKUP($C82,Sheet2!$A:$BN,T$6,0)</f>
        <v>#N/A</v>
      </c>
      <c r="U82" s="60" t="e">
        <f>VLOOKUP($C82,Sheet2!$A:$BN,U$6,0)</f>
        <v>#N/A</v>
      </c>
      <c r="V82" s="57" t="e">
        <f>IF(AND(S82 &gt;= 0, S82 &lt;=10000000),500000,IF(AND(S82 &gt;= 10000000, S82 &lt;20000000),1000000,IF(AND(S82&gt;= 20000000, S82 &lt;30000000),1500000,IF(AND(S82 &gt;= 30000000, S82 &lt;50000000),2000000,IF(S82 &lt; 50000000,E,0)))))</f>
        <v>#N/A</v>
      </c>
      <c r="W82" s="57" t="e">
        <f t="shared" si="14"/>
        <v>#N/A</v>
      </c>
      <c r="X82" s="57" t="e">
        <f>VLOOKUP($C82,Sheet2!$A:$BN,X$6,0)</f>
        <v>#N/A</v>
      </c>
      <c r="Y82" s="57" t="e">
        <f>VLOOKUP($C82,Sheet2!$A:$BN,Y$6,0)</f>
        <v>#N/A</v>
      </c>
      <c r="Z82" s="60" t="e">
        <f>VLOOKUP($C82,Sheet2!$A:$BN,Z$6,0)</f>
        <v>#N/A</v>
      </c>
      <c r="AA82" s="57" t="e">
        <f>IF(AND(X82 &gt;= 0, X82 &lt;=10000000),500000,IF(AND(X82 &gt;= 10000000, X82 &lt;20000000),1000000,IF(AND(X82&gt;= 20000000, X82 &lt;30000000),1500000,IF(AND(X82 &gt;= 30000000, X82 &lt;50000000),2000000,IF(X82 &lt; 50000000,E,0)))))</f>
        <v>#N/A</v>
      </c>
      <c r="AB82" s="57" t="e">
        <f t="shared" si="15"/>
        <v>#N/A</v>
      </c>
      <c r="AC82" s="57" t="e">
        <f>VLOOKUP($C82,Sheet2!$A:$BN,AC$6,0)</f>
        <v>#N/A</v>
      </c>
      <c r="AD82" s="57" t="e">
        <f>VLOOKUP($C82,Sheet2!$A:$BN,AD$6,0)</f>
        <v>#N/A</v>
      </c>
      <c r="AE82" s="60" t="e">
        <f>VLOOKUP($C82,Sheet2!$A:$BN,AE$6,0)</f>
        <v>#N/A</v>
      </c>
      <c r="AF82" s="57" t="e">
        <f>IF(AND(AC82 &gt;= 0, AC82 &lt;=10000000),500000,IF(AND(AC82 &gt;= 10000000, AC82 &lt;20000000),1000000,IF(AND(AC82&gt;= 20000000, AC82 &lt;30000000),1500000,IF(AND(AC82 &gt;= 30000000, AC82 &lt;50000000),2000000,IF(AC82 &lt; 50000000,E,0)))))</f>
        <v>#N/A</v>
      </c>
      <c r="AG82" s="57" t="e">
        <f t="shared" si="16"/>
        <v>#N/A</v>
      </c>
      <c r="AH82" s="57" t="e">
        <f>VLOOKUP($C82,Sheet2!$A:$BN,AH$6,0)</f>
        <v>#N/A</v>
      </c>
      <c r="AI82" s="57" t="e">
        <f>VLOOKUP($C82,Sheet2!$A:$BN,AI$6,0)</f>
        <v>#N/A</v>
      </c>
      <c r="AJ82" s="60" t="e">
        <f>VLOOKUP($C82,Sheet2!$A:$BN,AJ$6,0)</f>
        <v>#N/A</v>
      </c>
      <c r="AK82" s="57" t="e">
        <f>IF(AND(AH82 &gt;= 0, AH82 &lt;=10000000),500000,IF(AND(AH82 &gt;= 10000000, AH82 &lt;20000000),1000000,IF(AND(AH82&gt;= 20000000, AH82 &lt;30000000),1500000,IF(AND(AH82 &gt;= 30000000, AH82 &lt;50000000),2000000,IF(AH82 &lt; 50000000,E,0)))))</f>
        <v>#N/A</v>
      </c>
      <c r="AL82" s="57" t="e">
        <f t="shared" si="17"/>
        <v>#N/A</v>
      </c>
      <c r="AM82" s="57" t="e">
        <f>VLOOKUP($C82,Sheet2!$A:$BN,AM$6,0)</f>
        <v>#N/A</v>
      </c>
      <c r="AN82" s="57" t="e">
        <f>VLOOKUP($C82,Sheet2!$A:$BN,AN$6,0)</f>
        <v>#N/A</v>
      </c>
      <c r="AO82" s="60" t="e">
        <f>VLOOKUP($C82,Sheet2!$A:$BN,AO$6,0)</f>
        <v>#N/A</v>
      </c>
      <c r="AP82" s="57" t="e">
        <f>IF(AND(AM82 &gt;= 0, AM82 &lt;=10000000),500000,IF(AND(AM82 &gt;= 10000000, AM82 &lt;20000000),1000000,IF(AND(AM82&gt;= 20000000, AM82 &lt;30000000),1500000,IF(AND(AM82 &gt;= 30000000, AM82 &lt;50000000),2000000,IF(AM82 &lt; 50000000,E,0)))))</f>
        <v>#N/A</v>
      </c>
      <c r="AQ82" s="57" t="e">
        <f t="shared" si="18"/>
        <v>#N/A</v>
      </c>
      <c r="AR82" s="57" t="e">
        <f>VLOOKUP($C82,Sheet2!$A:$BN,AR$6,0)</f>
        <v>#N/A</v>
      </c>
      <c r="AS82" s="57" t="e">
        <f>VLOOKUP($C82,Sheet2!$A:$BN,AS$6,0)</f>
        <v>#N/A</v>
      </c>
      <c r="AT82" s="60" t="e">
        <f>VLOOKUP($C82,Sheet2!$A:$BN,AT$6,0)</f>
        <v>#N/A</v>
      </c>
      <c r="AU82" s="57" t="e">
        <f>IF(AND(AR82 &gt;= 0, AR82 &lt;=10000000),500000,IF(AND(AR82 &gt;= 10000000, AR82 &lt;20000000),1000000,IF(AND(AR82&gt;= 20000000, AR82 &lt;30000000),1500000,IF(AND(AR82 &gt;= 30000000, AR82 &lt;50000000),2000000,IF(AR82 &lt; 50000000,E,0)))))</f>
        <v>#N/A</v>
      </c>
      <c r="AV82" s="57" t="e">
        <f t="shared" si="19"/>
        <v>#N/A</v>
      </c>
      <c r="AW82" s="57" t="e">
        <f>VLOOKUP($C82,Sheet2!$A:$BN,AW$6,0)</f>
        <v>#N/A</v>
      </c>
      <c r="AX82" s="57" t="e">
        <f>VLOOKUP($C82,Sheet2!$A:$BN,AX$6,0)</f>
        <v>#N/A</v>
      </c>
      <c r="AY82" s="60" t="e">
        <f>VLOOKUP($C82,Sheet2!$A:$BN,AY$6,0)</f>
        <v>#N/A</v>
      </c>
      <c r="AZ82" s="57" t="e">
        <f>IF(AND(AW82 &gt;= 0, AW82 &lt;=10000000),500000,IF(AND(AW82 &gt;= 10000000, AW82 &lt;20000000),1000000,IF(AND(AW82&gt;= 20000000, AW82 &lt;30000000),1500000,IF(AND(AW82 &gt;= 30000000, AW82 &lt;50000000),2000000,IF(AW82 &lt; 50000000,E,0)))))</f>
        <v>#N/A</v>
      </c>
      <c r="BA82" s="57" t="e">
        <f t="shared" si="20"/>
        <v>#N/A</v>
      </c>
      <c r="BB82" s="57" t="e">
        <f>VLOOKUP($C82,Sheet2!$A:$BN,BB$6,0)</f>
        <v>#N/A</v>
      </c>
      <c r="BC82" s="57" t="e">
        <f>VLOOKUP($C82,Sheet2!$A:$BN,BC$6,0)</f>
        <v>#N/A</v>
      </c>
      <c r="BD82" s="60" t="e">
        <f>VLOOKUP($C82,Sheet2!$A:$BN,BD$6,0)</f>
        <v>#N/A</v>
      </c>
      <c r="BE82" s="57" t="e">
        <f>IF(AND(BB82 &gt;= 0, BB82 &lt;=10000000),500000,IF(AND(BB82 &gt;= 10000000, BB82 &lt;20000000),1000000,IF(AND(BB82&gt;= 20000000, BB82 &lt;30000000),1500000,IF(AND(BB82 &gt;= 30000000, BB82 &lt;50000000),2000000,IF(BB82 &lt; 50000000,E,0)))))</f>
        <v>#N/A</v>
      </c>
      <c r="BF82" s="57" t="e">
        <f t="shared" si="21"/>
        <v>#N/A</v>
      </c>
      <c r="BG82" s="57" t="e">
        <f>VLOOKUP($C82,Sheet2!$A:$BN,BG$6,0)</f>
        <v>#N/A</v>
      </c>
      <c r="BH82" s="57" t="e">
        <f>VLOOKUP($C82,Sheet2!$A:$BN,BH$6,0)</f>
        <v>#N/A</v>
      </c>
      <c r="BI82" s="60" t="e">
        <f>VLOOKUP($C82,Sheet2!$A:$BN,BI$6,0)</f>
        <v>#N/A</v>
      </c>
      <c r="BJ82" s="57" t="e">
        <f>IF(AND(BG82 &gt;= 0, BG82 &lt;=10000000),500000,IF(AND(BG82 &gt;= 10000000, BG82 &lt;20000000),1000000,IF(AND(BG82&gt;= 20000000, BG82 &lt;30000000),1500000,IF(AND(BG82 &gt;= 30000000, BG82 &lt;50000000),2000000,IF(BG82 &lt; 50000000,E,0)))))</f>
        <v>#N/A</v>
      </c>
      <c r="BK82" s="57" t="e">
        <f t="shared" si="22"/>
        <v>#N/A</v>
      </c>
      <c r="BL82" s="57" t="e">
        <f>VLOOKUP($C82,Sheet2!$A:$BN,BL$6,0)</f>
        <v>#N/A</v>
      </c>
      <c r="BM82" s="57" t="e">
        <f>VLOOKUP($C82,Sheet2!$A:$BN,BM$6,0)</f>
        <v>#N/A</v>
      </c>
      <c r="BN82" s="60" t="e">
        <f>VLOOKUP($C82,Sheet2!$A:$BN,BN$6,0)</f>
        <v>#N/A</v>
      </c>
      <c r="BO82" s="57" t="e">
        <f>IF(AND(BL82 &gt;= 0, BL82 &lt;=10000000),500000,IF(AND(BL82 &gt;= 10000000, BL82 &lt;20000000),1000000,IF(AND(BL82&gt;= 20000000, BL82 &lt;30000000),1500000,IF(AND(BL82 &gt;= 30000000, BL82 &lt;50000000),2000000,IF(BL82 &lt; 50000000,E,0)))))</f>
        <v>#N/A</v>
      </c>
      <c r="BP82" s="57" t="e">
        <f t="shared" si="23"/>
        <v>#N/A</v>
      </c>
      <c r="BQ82" s="57" t="e">
        <f>VLOOKUP($C82,Sheet2!$A:$BN,BQ$6,0)</f>
        <v>#N/A</v>
      </c>
      <c r="BR82" s="57" t="e">
        <f>VLOOKUP($C82,Sheet2!$A:$BN,BR$6,0)</f>
        <v>#N/A</v>
      </c>
      <c r="BS82" s="60" t="e">
        <f>VLOOKUP($C82,Sheet2!$A:$BN,BS$6,0)</f>
        <v>#N/A</v>
      </c>
      <c r="BT82" s="57" t="e">
        <f>IF(AND(BQ82 &gt;= 0, BQ82 &lt;=10000000),500000,IF(AND(BQ82 &gt;= 10000000, BQ82 &lt;20000000),1000000,IF(AND(BQ82&gt;= 20000000, BQ82 &lt;30000000),1500000,IF(AND(BQ82 &gt;= 30000000, BQ82 &lt;50000000),2000000,IF(BQ82 &lt; 50000000,E,0)))))</f>
        <v>#N/A</v>
      </c>
      <c r="BU82" s="57" t="e">
        <f t="shared" si="24"/>
        <v>#N/A</v>
      </c>
      <c r="BV82" s="57" t="e">
        <f>VLOOKUP($C82,Sheet2!$A:$BN,BV$6,0)</f>
        <v>#N/A</v>
      </c>
      <c r="BW82" s="57" t="e">
        <f>VLOOKUP($C82,Sheet2!$A:$BN,BW$6,0)</f>
        <v>#N/A</v>
      </c>
      <c r="BX82" s="60" t="e">
        <f>VLOOKUP($C82,Sheet2!$A:$BN,BX$6,0)</f>
        <v>#N/A</v>
      </c>
      <c r="BY82" s="57" t="e">
        <f>IF(AND(BV82 &gt;= 0, BV82 &lt;=10000000),500000,IF(AND(BV82 &gt;= 10000000, BV82 &lt;20000000),1000000,IF(AND(BV82&gt;= 20000000, BV82 &lt;30000000),1500000,IF(AND(BV82 &gt;= 30000000, BV82 &lt;50000000),2000000,IF(BV82 &lt; 50000000,E,0)))))</f>
        <v>#N/A</v>
      </c>
      <c r="BZ82" s="57" t="e">
        <f t="shared" si="25"/>
        <v>#N/A</v>
      </c>
      <c r="CA82" s="57" t="e">
        <f>VLOOKUP($C82,Sheet2!$A:$BN,CA$6,0)</f>
        <v>#N/A</v>
      </c>
      <c r="CB82" s="57" t="e">
        <f>VLOOKUP($C82,Sheet2!$A:$BN,CB$6,0)</f>
        <v>#N/A</v>
      </c>
      <c r="CC82" s="60" t="e">
        <f>VLOOKUP($C82,Sheet2!$A:$BN,CC$6,0)</f>
        <v>#N/A</v>
      </c>
      <c r="CD82" s="57" t="e">
        <f>IF(AND(CA82 &gt;= 0, CA82 &lt;=10000000),500000,IF(AND(CA82 &gt;= 10000000, CA82 &lt;20000000),1000000,IF(AND(CA82&gt;= 20000000, CA82 &lt;30000000),1500000,IF(AND(CA82 &gt;= 30000000, CA82 &lt;50000000),2000000,IF(CA82 &lt; 50000000,E,0)))))</f>
        <v>#N/A</v>
      </c>
      <c r="CE82" s="57" t="e">
        <f t="shared" si="26"/>
        <v>#N/A</v>
      </c>
    </row>
    <row r="83" spans="1:83" ht="15" customHeight="1" x14ac:dyDescent="0.35">
      <c r="A83" s="21" t="s">
        <v>4</v>
      </c>
      <c r="B83" s="21" t="s">
        <v>127</v>
      </c>
      <c r="C83" s="22" t="s">
        <v>128</v>
      </c>
      <c r="D83" s="57">
        <v>0</v>
      </c>
      <c r="E83" s="57">
        <f t="shared" si="27"/>
        <v>-15600000</v>
      </c>
      <c r="F83" s="19">
        <v>15600000</v>
      </c>
      <c r="G83" s="19">
        <v>15100000</v>
      </c>
      <c r="H83" s="19">
        <v>14700000</v>
      </c>
      <c r="I83" s="19">
        <v>13700000</v>
      </c>
      <c r="J83" s="19">
        <v>12600000</v>
      </c>
      <c r="K83" s="19">
        <v>11700000</v>
      </c>
      <c r="L83" s="19">
        <v>10700000</v>
      </c>
      <c r="M83" s="19">
        <v>9200000</v>
      </c>
      <c r="N83" s="19">
        <v>8400000</v>
      </c>
      <c r="O83" s="19">
        <v>7800000</v>
      </c>
      <c r="P83" s="19">
        <v>0</v>
      </c>
      <c r="Q83" s="19">
        <v>0</v>
      </c>
      <c r="S83" s="57" t="e">
        <f>VLOOKUP($C83,Sheet2!$A:$BN,S$6,0)</f>
        <v>#N/A</v>
      </c>
      <c r="T83" s="57" t="e">
        <f>VLOOKUP($C83,Sheet2!$A:$BN,T$6,0)</f>
        <v>#N/A</v>
      </c>
      <c r="U83" s="60" t="e">
        <f>VLOOKUP($C83,Sheet2!$A:$BN,U$6,0)</f>
        <v>#N/A</v>
      </c>
      <c r="V83" s="57" t="e">
        <f>IF(AND(S83 &gt;= 0, S83 &lt;=10000000),500000,IF(AND(S83 &gt;= 10000000, S83 &lt;20000000),1000000,IF(AND(S83&gt;= 20000000, S83 &lt;30000000),1500000,IF(AND(S83 &gt;= 30000000, S83 &lt;50000000),2000000,IF(S83 &lt; 50000000,E,0)))))</f>
        <v>#N/A</v>
      </c>
      <c r="W83" s="57" t="e">
        <f t="shared" si="14"/>
        <v>#N/A</v>
      </c>
      <c r="X83" s="57" t="e">
        <f>VLOOKUP($C83,Sheet2!$A:$BN,X$6,0)</f>
        <v>#N/A</v>
      </c>
      <c r="Y83" s="57" t="e">
        <f>VLOOKUP($C83,Sheet2!$A:$BN,Y$6,0)</f>
        <v>#N/A</v>
      </c>
      <c r="Z83" s="60" t="e">
        <f>VLOOKUP($C83,Sheet2!$A:$BN,Z$6,0)</f>
        <v>#N/A</v>
      </c>
      <c r="AA83" s="57" t="e">
        <f>IF(AND(X83 &gt;= 0, X83 &lt;=10000000),500000,IF(AND(X83 &gt;= 10000000, X83 &lt;20000000),1000000,IF(AND(X83&gt;= 20000000, X83 &lt;30000000),1500000,IF(AND(X83 &gt;= 30000000, X83 &lt;50000000),2000000,IF(X83 &lt; 50000000,E,0)))))</f>
        <v>#N/A</v>
      </c>
      <c r="AB83" s="57" t="e">
        <f t="shared" si="15"/>
        <v>#N/A</v>
      </c>
      <c r="AC83" s="57" t="e">
        <f>VLOOKUP($C83,Sheet2!$A:$BN,AC$6,0)</f>
        <v>#N/A</v>
      </c>
      <c r="AD83" s="57" t="e">
        <f>VLOOKUP($C83,Sheet2!$A:$BN,AD$6,0)</f>
        <v>#N/A</v>
      </c>
      <c r="AE83" s="60" t="e">
        <f>VLOOKUP($C83,Sheet2!$A:$BN,AE$6,0)</f>
        <v>#N/A</v>
      </c>
      <c r="AF83" s="57" t="e">
        <f>IF(AND(AC83 &gt;= 0, AC83 &lt;=10000000),500000,IF(AND(AC83 &gt;= 10000000, AC83 &lt;20000000),1000000,IF(AND(AC83&gt;= 20000000, AC83 &lt;30000000),1500000,IF(AND(AC83 &gt;= 30000000, AC83 &lt;50000000),2000000,IF(AC83 &lt; 50000000,E,0)))))</f>
        <v>#N/A</v>
      </c>
      <c r="AG83" s="57" t="e">
        <f t="shared" si="16"/>
        <v>#N/A</v>
      </c>
      <c r="AH83" s="57" t="e">
        <f>VLOOKUP($C83,Sheet2!$A:$BN,AH$6,0)</f>
        <v>#N/A</v>
      </c>
      <c r="AI83" s="57" t="e">
        <f>VLOOKUP($C83,Sheet2!$A:$BN,AI$6,0)</f>
        <v>#N/A</v>
      </c>
      <c r="AJ83" s="60" t="e">
        <f>VLOOKUP($C83,Sheet2!$A:$BN,AJ$6,0)</f>
        <v>#N/A</v>
      </c>
      <c r="AK83" s="57" t="e">
        <f>IF(AND(AH83 &gt;= 0, AH83 &lt;=10000000),500000,IF(AND(AH83 &gt;= 10000000, AH83 &lt;20000000),1000000,IF(AND(AH83&gt;= 20000000, AH83 &lt;30000000),1500000,IF(AND(AH83 &gt;= 30000000, AH83 &lt;50000000),2000000,IF(AH83 &lt; 50000000,E,0)))))</f>
        <v>#N/A</v>
      </c>
      <c r="AL83" s="57" t="e">
        <f t="shared" si="17"/>
        <v>#N/A</v>
      </c>
      <c r="AM83" s="57" t="e">
        <f>VLOOKUP($C83,Sheet2!$A:$BN,AM$6,0)</f>
        <v>#N/A</v>
      </c>
      <c r="AN83" s="57" t="e">
        <f>VLOOKUP($C83,Sheet2!$A:$BN,AN$6,0)</f>
        <v>#N/A</v>
      </c>
      <c r="AO83" s="60" t="e">
        <f>VLOOKUP($C83,Sheet2!$A:$BN,AO$6,0)</f>
        <v>#N/A</v>
      </c>
      <c r="AP83" s="57" t="e">
        <f>IF(AND(AM83 &gt;= 0, AM83 &lt;=10000000),500000,IF(AND(AM83 &gt;= 10000000, AM83 &lt;20000000),1000000,IF(AND(AM83&gt;= 20000000, AM83 &lt;30000000),1500000,IF(AND(AM83 &gt;= 30000000, AM83 &lt;50000000),2000000,IF(AM83 &lt; 50000000,E,0)))))</f>
        <v>#N/A</v>
      </c>
      <c r="AQ83" s="57" t="e">
        <f t="shared" si="18"/>
        <v>#N/A</v>
      </c>
      <c r="AR83" s="57" t="e">
        <f>VLOOKUP($C83,Sheet2!$A:$BN,AR$6,0)</f>
        <v>#N/A</v>
      </c>
      <c r="AS83" s="57" t="e">
        <f>VLOOKUP($C83,Sheet2!$A:$BN,AS$6,0)</f>
        <v>#N/A</v>
      </c>
      <c r="AT83" s="60" t="e">
        <f>VLOOKUP($C83,Sheet2!$A:$BN,AT$6,0)</f>
        <v>#N/A</v>
      </c>
      <c r="AU83" s="57" t="e">
        <f>IF(AND(AR83 &gt;= 0, AR83 &lt;=10000000),500000,IF(AND(AR83 &gt;= 10000000, AR83 &lt;20000000),1000000,IF(AND(AR83&gt;= 20000000, AR83 &lt;30000000),1500000,IF(AND(AR83 &gt;= 30000000, AR83 &lt;50000000),2000000,IF(AR83 &lt; 50000000,E,0)))))</f>
        <v>#N/A</v>
      </c>
      <c r="AV83" s="57" t="e">
        <f t="shared" si="19"/>
        <v>#N/A</v>
      </c>
      <c r="AW83" s="57" t="e">
        <f>VLOOKUP($C83,Sheet2!$A:$BN,AW$6,0)</f>
        <v>#N/A</v>
      </c>
      <c r="AX83" s="57" t="e">
        <f>VLOOKUP($C83,Sheet2!$A:$BN,AX$6,0)</f>
        <v>#N/A</v>
      </c>
      <c r="AY83" s="60" t="e">
        <f>VLOOKUP($C83,Sheet2!$A:$BN,AY$6,0)</f>
        <v>#N/A</v>
      </c>
      <c r="AZ83" s="57" t="e">
        <f>IF(AND(AW83 &gt;= 0, AW83 &lt;=10000000),500000,IF(AND(AW83 &gt;= 10000000, AW83 &lt;20000000),1000000,IF(AND(AW83&gt;= 20000000, AW83 &lt;30000000),1500000,IF(AND(AW83 &gt;= 30000000, AW83 &lt;50000000),2000000,IF(AW83 &lt; 50000000,E,0)))))</f>
        <v>#N/A</v>
      </c>
      <c r="BA83" s="57" t="e">
        <f t="shared" si="20"/>
        <v>#N/A</v>
      </c>
      <c r="BB83" s="57" t="e">
        <f>VLOOKUP($C83,Sheet2!$A:$BN,BB$6,0)</f>
        <v>#N/A</v>
      </c>
      <c r="BC83" s="57" t="e">
        <f>VLOOKUP($C83,Sheet2!$A:$BN,BC$6,0)</f>
        <v>#N/A</v>
      </c>
      <c r="BD83" s="60" t="e">
        <f>VLOOKUP($C83,Sheet2!$A:$BN,BD$6,0)</f>
        <v>#N/A</v>
      </c>
      <c r="BE83" s="57" t="e">
        <f>IF(AND(BB83 &gt;= 0, BB83 &lt;=10000000),500000,IF(AND(BB83 &gt;= 10000000, BB83 &lt;20000000),1000000,IF(AND(BB83&gt;= 20000000, BB83 &lt;30000000),1500000,IF(AND(BB83 &gt;= 30000000, BB83 &lt;50000000),2000000,IF(BB83 &lt; 50000000,E,0)))))</f>
        <v>#N/A</v>
      </c>
      <c r="BF83" s="57" t="e">
        <f t="shared" si="21"/>
        <v>#N/A</v>
      </c>
      <c r="BG83" s="57" t="e">
        <f>VLOOKUP($C83,Sheet2!$A:$BN,BG$6,0)</f>
        <v>#N/A</v>
      </c>
      <c r="BH83" s="57" t="e">
        <f>VLOOKUP($C83,Sheet2!$A:$BN,BH$6,0)</f>
        <v>#N/A</v>
      </c>
      <c r="BI83" s="60" t="e">
        <f>VLOOKUP($C83,Sheet2!$A:$BN,BI$6,0)</f>
        <v>#N/A</v>
      </c>
      <c r="BJ83" s="57" t="e">
        <f>IF(AND(BG83 &gt;= 0, BG83 &lt;=10000000),500000,IF(AND(BG83 &gt;= 10000000, BG83 &lt;20000000),1000000,IF(AND(BG83&gt;= 20000000, BG83 &lt;30000000),1500000,IF(AND(BG83 &gt;= 30000000, BG83 &lt;50000000),2000000,IF(BG83 &lt; 50000000,E,0)))))</f>
        <v>#N/A</v>
      </c>
      <c r="BK83" s="57" t="e">
        <f t="shared" si="22"/>
        <v>#N/A</v>
      </c>
      <c r="BL83" s="57" t="e">
        <f>VLOOKUP($C83,Sheet2!$A:$BN,BL$6,0)</f>
        <v>#N/A</v>
      </c>
      <c r="BM83" s="57" t="e">
        <f>VLOOKUP($C83,Sheet2!$A:$BN,BM$6,0)</f>
        <v>#N/A</v>
      </c>
      <c r="BN83" s="60" t="e">
        <f>VLOOKUP($C83,Sheet2!$A:$BN,BN$6,0)</f>
        <v>#N/A</v>
      </c>
      <c r="BO83" s="57" t="e">
        <f>IF(AND(BL83 &gt;= 0, BL83 &lt;=10000000),500000,IF(AND(BL83 &gt;= 10000000, BL83 &lt;20000000),1000000,IF(AND(BL83&gt;= 20000000, BL83 &lt;30000000),1500000,IF(AND(BL83 &gt;= 30000000, BL83 &lt;50000000),2000000,IF(BL83 &lt; 50000000,E,0)))))</f>
        <v>#N/A</v>
      </c>
      <c r="BP83" s="57" t="e">
        <f t="shared" si="23"/>
        <v>#N/A</v>
      </c>
      <c r="BQ83" s="57" t="e">
        <f>VLOOKUP($C83,Sheet2!$A:$BN,BQ$6,0)</f>
        <v>#N/A</v>
      </c>
      <c r="BR83" s="57" t="e">
        <f>VLOOKUP($C83,Sheet2!$A:$BN,BR$6,0)</f>
        <v>#N/A</v>
      </c>
      <c r="BS83" s="60" t="e">
        <f>VLOOKUP($C83,Sheet2!$A:$BN,BS$6,0)</f>
        <v>#N/A</v>
      </c>
      <c r="BT83" s="57" t="e">
        <f>IF(AND(BQ83 &gt;= 0, BQ83 &lt;=10000000),500000,IF(AND(BQ83 &gt;= 10000000, BQ83 &lt;20000000),1000000,IF(AND(BQ83&gt;= 20000000, BQ83 &lt;30000000),1500000,IF(AND(BQ83 &gt;= 30000000, BQ83 &lt;50000000),2000000,IF(BQ83 &lt; 50000000,E,0)))))</f>
        <v>#N/A</v>
      </c>
      <c r="BU83" s="57" t="e">
        <f t="shared" si="24"/>
        <v>#N/A</v>
      </c>
      <c r="BV83" s="57" t="e">
        <f>VLOOKUP($C83,Sheet2!$A:$BN,BV$6,0)</f>
        <v>#N/A</v>
      </c>
      <c r="BW83" s="57" t="e">
        <f>VLOOKUP($C83,Sheet2!$A:$BN,BW$6,0)</f>
        <v>#N/A</v>
      </c>
      <c r="BX83" s="60" t="e">
        <f>VLOOKUP($C83,Sheet2!$A:$BN,BX$6,0)</f>
        <v>#N/A</v>
      </c>
      <c r="BY83" s="57" t="e">
        <f>IF(AND(BV83 &gt;= 0, BV83 &lt;=10000000),500000,IF(AND(BV83 &gt;= 10000000, BV83 &lt;20000000),1000000,IF(AND(BV83&gt;= 20000000, BV83 &lt;30000000),1500000,IF(AND(BV83 &gt;= 30000000, BV83 &lt;50000000),2000000,IF(BV83 &lt; 50000000,E,0)))))</f>
        <v>#N/A</v>
      </c>
      <c r="BZ83" s="57" t="e">
        <f t="shared" si="25"/>
        <v>#N/A</v>
      </c>
      <c r="CA83" s="57" t="e">
        <f>VLOOKUP($C83,Sheet2!$A:$BN,CA$6,0)</f>
        <v>#N/A</v>
      </c>
      <c r="CB83" s="57" t="e">
        <f>VLOOKUP($C83,Sheet2!$A:$BN,CB$6,0)</f>
        <v>#N/A</v>
      </c>
      <c r="CC83" s="60" t="e">
        <f>VLOOKUP($C83,Sheet2!$A:$BN,CC$6,0)</f>
        <v>#N/A</v>
      </c>
      <c r="CD83" s="57" t="e">
        <f>IF(AND(CA83 &gt;= 0, CA83 &lt;=10000000),500000,IF(AND(CA83 &gt;= 10000000, CA83 &lt;20000000),1000000,IF(AND(CA83&gt;= 20000000, CA83 &lt;30000000),1500000,IF(AND(CA83 &gt;= 30000000, CA83 &lt;50000000),2000000,IF(CA83 &lt; 50000000,E,0)))))</f>
        <v>#N/A</v>
      </c>
      <c r="CE83" s="57" t="e">
        <f t="shared" si="26"/>
        <v>#N/A</v>
      </c>
    </row>
    <row r="84" spans="1:83" ht="15" customHeight="1" x14ac:dyDescent="0.35">
      <c r="A84" s="21" t="s">
        <v>4</v>
      </c>
      <c r="B84" s="21" t="s">
        <v>129</v>
      </c>
      <c r="C84" s="22" t="s">
        <v>130</v>
      </c>
      <c r="D84" s="57">
        <v>18276000</v>
      </c>
      <c r="E84" s="57">
        <f t="shared" si="27"/>
        <v>1676000</v>
      </c>
      <c r="F84" s="19">
        <v>16600000</v>
      </c>
      <c r="G84" s="19">
        <v>16100000</v>
      </c>
      <c r="H84" s="19">
        <v>15700000</v>
      </c>
      <c r="I84" s="19">
        <v>14800000</v>
      </c>
      <c r="J84" s="19">
        <v>13800000</v>
      </c>
      <c r="K84" s="19">
        <v>12900000</v>
      </c>
      <c r="L84" s="19">
        <v>11600000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S84" s="57">
        <f>VLOOKUP($C84,Sheet2!$A:$BN,S$6,0)</f>
        <v>14525000</v>
      </c>
      <c r="T84" s="57">
        <f>VLOOKUP($C84,Sheet2!$A:$BN,T$6,0)</f>
        <v>2178750</v>
      </c>
      <c r="U84" s="60">
        <f>VLOOKUP($C84,Sheet2!$A:$BN,U$6,0)</f>
        <v>1.0234098395307463</v>
      </c>
      <c r="V84" s="57">
        <f>IF(AND(S84 &gt;= 0, S84 &lt;=10000000),500000,IF(AND(S84 &gt;= 10000000, S84 &lt;20000000),1000000,IF(AND(S84&gt;= 20000000, S84 &lt;30000000),1500000,IF(AND(S84 &gt;= 30000000, S84 &lt;50000000),2000000,IF(S84 &lt; 50000000,E,0)))))</f>
        <v>1000000</v>
      </c>
      <c r="W84" s="57">
        <f t="shared" si="14"/>
        <v>17800000</v>
      </c>
      <c r="X84" s="57">
        <f>VLOOKUP($C84,Sheet2!$A:$BN,X$6,0)</f>
        <v>14107586.206896551</v>
      </c>
      <c r="Y84" s="57">
        <f>VLOOKUP($C84,Sheet2!$A:$BN,Y$6,0)</f>
        <v>1241803.8793103448</v>
      </c>
      <c r="Z84" s="60">
        <f>VLOOKUP($C84,Sheet2!$A:$BN,Z$6,0)</f>
        <v>1.0227025556221221</v>
      </c>
      <c r="AA84" s="57">
        <f>IF(AND(X84 &gt;= 0, X84 &lt;=10000000),500000,IF(AND(X84 &gt;= 10000000, X84 &lt;20000000),1000000,IF(AND(X84&gt;= 20000000, X84 &lt;30000000),1500000,IF(AND(X84 &gt;= 30000000, X84 &lt;50000000),2000000,IF(X84 &lt; 50000000,E,0)))))</f>
        <v>1000000</v>
      </c>
      <c r="AB84" s="57">
        <f t="shared" si="15"/>
        <v>16400000</v>
      </c>
      <c r="AC84" s="57">
        <f>VLOOKUP($C84,Sheet2!$A:$BN,AC$6,0)</f>
        <v>13050000</v>
      </c>
      <c r="AD84" s="57">
        <f>VLOOKUP($C84,Sheet2!$A:$BN,AD$6,0)</f>
        <v>2239187.2000000002</v>
      </c>
      <c r="AE84" s="60">
        <f>VLOOKUP($C84,Sheet2!$A:$BN,AE$6,0)</f>
        <v>1.0289954842000937</v>
      </c>
      <c r="AF84" s="57">
        <f>IF(AND(AC84 &gt;= 0, AC84 &lt;=10000000),500000,IF(AND(AC84 &gt;= 10000000, AC84 &lt;20000000),1000000,IF(AND(AC84&gt;= 20000000, AC84 &lt;30000000),1500000,IF(AND(AC84 &gt;= 30000000, AC84 &lt;50000000),2000000,IF(AC84 &lt; 50000000,E,0)))))</f>
        <v>1000000</v>
      </c>
      <c r="AG84" s="57">
        <f t="shared" si="16"/>
        <v>16300000</v>
      </c>
      <c r="AH84" s="57">
        <f>VLOOKUP($C84,Sheet2!$A:$BN,AH$6,0)</f>
        <v>11385000</v>
      </c>
      <c r="AI84" s="57">
        <f>VLOOKUP($C84,Sheet2!$A:$BN,AI$6,0)</f>
        <v>2569354.1818181816</v>
      </c>
      <c r="AJ84" s="60">
        <f>VLOOKUP($C84,Sheet2!$A:$BN,AJ$6,0)</f>
        <v>0.98102669231569517</v>
      </c>
      <c r="AK84" s="57">
        <f>IF(AND(AH84 &gt;= 0, AH84 &lt;=10000000),500000,IF(AND(AH84 &gt;= 10000000, AH84 &lt;20000000),1000000,IF(AND(AH84&gt;= 20000000, AH84 &lt;30000000),1500000,IF(AND(AH84 &gt;= 30000000, AH84 &lt;50000000),2000000,IF(AH84 &lt; 50000000,E,0)))))</f>
        <v>1000000</v>
      </c>
      <c r="AL84" s="57">
        <f t="shared" si="17"/>
        <v>15000000</v>
      </c>
      <c r="AM84" s="57">
        <f>VLOOKUP($C84,Sheet2!$A:$BN,AM$6,0)</f>
        <v>10479166.666666666</v>
      </c>
      <c r="AN84" s="57">
        <f>VLOOKUP($C84,Sheet2!$A:$BN,AN$6,0)</f>
        <v>2746943.3833333333</v>
      </c>
      <c r="AO84" s="60">
        <f>VLOOKUP($C84,Sheet2!$A:$BN,AO$6,0)</f>
        <v>0.99289388021270275</v>
      </c>
      <c r="AP84" s="57">
        <f>IF(AND(AM84 &gt;= 0, AM84 &lt;=10000000),500000,IF(AND(AM84 &gt;= 10000000, AM84 &lt;20000000),1000000,IF(AND(AM84&gt;= 20000000, AM84 &lt;30000000),1500000,IF(AND(AM84 &gt;= 30000000, AM84 &lt;50000000),2000000,IF(AM84 &lt; 50000000,E,0)))))</f>
        <v>1000000</v>
      </c>
      <c r="AQ84" s="57">
        <f t="shared" si="18"/>
        <v>14300000</v>
      </c>
      <c r="AR84" s="57">
        <f>VLOOKUP($C84,Sheet2!$A:$BN,AR$6,0)</f>
        <v>9816250</v>
      </c>
      <c r="AS84" s="57">
        <f>VLOOKUP($C84,Sheet2!$A:$BN,AS$6,0)</f>
        <v>2999129</v>
      </c>
      <c r="AT84" s="60">
        <f>VLOOKUP($C84,Sheet2!$A:$BN,AT$6,0)</f>
        <v>1.0350035757904004</v>
      </c>
      <c r="AU84" s="57">
        <f>IF(AND(AR84 &gt;= 0, AR84 &lt;=10000000),500000,IF(AND(AR84 &gt;= 10000000, AR84 &lt;20000000),1000000,IF(AND(AR84&gt;= 20000000, AR84 &lt;30000000),1500000,IF(AND(AR84 &gt;= 30000000, AR84 &lt;50000000),2000000,IF(AR84 &lt; 50000000,E,0)))))</f>
        <v>500000</v>
      </c>
      <c r="AV84" s="57">
        <f t="shared" si="19"/>
        <v>13400000</v>
      </c>
      <c r="AW84" s="57">
        <f>VLOOKUP($C84,Sheet2!$A:$BN,AW$6,0)</f>
        <v>0</v>
      </c>
      <c r="AX84" s="57">
        <f>VLOOKUP($C84,Sheet2!$A:$BN,AX$6,0)</f>
        <v>0</v>
      </c>
      <c r="AY84" s="60" t="e">
        <f>VLOOKUP($C84,Sheet2!$A:$BN,AY$6,0)</f>
        <v>#DIV/0!</v>
      </c>
      <c r="AZ84" s="57">
        <f>IF(AND(AW84 &gt;= 0, AW84 &lt;=10000000),500000,IF(AND(AW84 &gt;= 10000000, AW84 &lt;20000000),1000000,IF(AND(AW84&gt;= 20000000, AW84 &lt;30000000),1500000,IF(AND(AW84 &gt;= 30000000, AW84 &lt;50000000),2000000,IF(AW84 &lt; 50000000,E,0)))))</f>
        <v>500000</v>
      </c>
      <c r="BA84" s="57">
        <f t="shared" si="20"/>
        <v>500000</v>
      </c>
      <c r="BB84" s="57">
        <f>VLOOKUP($C84,Sheet2!$A:$BN,BB$6,0)</f>
        <v>0</v>
      </c>
      <c r="BC84" s="57">
        <f>VLOOKUP($C84,Sheet2!$A:$BN,BC$6,0)</f>
        <v>0</v>
      </c>
      <c r="BD84" s="60" t="e">
        <f>VLOOKUP($C84,Sheet2!$A:$BN,BD$6,0)</f>
        <v>#DIV/0!</v>
      </c>
      <c r="BE84" s="57">
        <f>IF(AND(BB84 &gt;= 0, BB84 &lt;=10000000),500000,IF(AND(BB84 &gt;= 10000000, BB84 &lt;20000000),1000000,IF(AND(BB84&gt;= 20000000, BB84 &lt;30000000),1500000,IF(AND(BB84 &gt;= 30000000, BB84 &lt;50000000),2000000,IF(BB84 &lt; 50000000,E,0)))))</f>
        <v>500000</v>
      </c>
      <c r="BF84" s="57">
        <f t="shared" si="21"/>
        <v>500000</v>
      </c>
      <c r="BG84" s="57">
        <f>VLOOKUP($C84,Sheet2!$A:$BN,BG$6,0)</f>
        <v>0</v>
      </c>
      <c r="BH84" s="57">
        <f>VLOOKUP($C84,Sheet2!$A:$BN,BH$6,0)</f>
        <v>0</v>
      </c>
      <c r="BI84" s="60" t="e">
        <f>VLOOKUP($C84,Sheet2!$A:$BN,BI$6,0)</f>
        <v>#DIV/0!</v>
      </c>
      <c r="BJ84" s="57">
        <f>IF(AND(BG84 &gt;= 0, BG84 &lt;=10000000),500000,IF(AND(BG84 &gt;= 10000000, BG84 &lt;20000000),1000000,IF(AND(BG84&gt;= 20000000, BG84 &lt;30000000),1500000,IF(AND(BG84 &gt;= 30000000, BG84 &lt;50000000),2000000,IF(BG84 &lt; 50000000,E,0)))))</f>
        <v>500000</v>
      </c>
      <c r="BK84" s="57">
        <f t="shared" si="22"/>
        <v>500000</v>
      </c>
      <c r="BL84" s="57">
        <f>VLOOKUP($C84,Sheet2!$A:$BN,BL$6,0)</f>
        <v>0</v>
      </c>
      <c r="BM84" s="57">
        <f>VLOOKUP($C84,Sheet2!$A:$BN,BM$6,0)</f>
        <v>0</v>
      </c>
      <c r="BN84" s="60" t="e">
        <f>VLOOKUP($C84,Sheet2!$A:$BN,BN$6,0)</f>
        <v>#DIV/0!</v>
      </c>
      <c r="BO84" s="57">
        <f>IF(AND(BL84 &gt;= 0, BL84 &lt;=10000000),500000,IF(AND(BL84 &gt;= 10000000, BL84 &lt;20000000),1000000,IF(AND(BL84&gt;= 20000000, BL84 &lt;30000000),1500000,IF(AND(BL84 &gt;= 30000000, BL84 &lt;50000000),2000000,IF(BL84 &lt; 50000000,E,0)))))</f>
        <v>500000</v>
      </c>
      <c r="BP84" s="57">
        <f t="shared" si="23"/>
        <v>500000</v>
      </c>
      <c r="BQ84" s="57">
        <f>VLOOKUP($C84,Sheet2!$A:$BN,BQ$6,0)</f>
        <v>0</v>
      </c>
      <c r="BR84" s="57">
        <f>VLOOKUP($C84,Sheet2!$A:$BN,BR$6,0)</f>
        <v>0</v>
      </c>
      <c r="BS84" s="60" t="e">
        <f>VLOOKUP($C84,Sheet2!$A:$BN,BS$6,0)</f>
        <v>#DIV/0!</v>
      </c>
      <c r="BT84" s="57">
        <f>IF(AND(BQ84 &gt;= 0, BQ84 &lt;=10000000),500000,IF(AND(BQ84 &gt;= 10000000, BQ84 &lt;20000000),1000000,IF(AND(BQ84&gt;= 20000000, BQ84 &lt;30000000),1500000,IF(AND(BQ84 &gt;= 30000000, BQ84 &lt;50000000),2000000,IF(BQ84 &lt; 50000000,E,0)))))</f>
        <v>500000</v>
      </c>
      <c r="BU84" s="57">
        <f t="shared" si="24"/>
        <v>500000</v>
      </c>
      <c r="BV84" s="57">
        <f>VLOOKUP($C84,Sheet2!$A:$BN,BV$6,0)</f>
        <v>0</v>
      </c>
      <c r="BW84" s="57">
        <f>VLOOKUP($C84,Sheet2!$A:$BN,BW$6,0)</f>
        <v>0</v>
      </c>
      <c r="BX84" s="60" t="e">
        <f>VLOOKUP($C84,Sheet2!$A:$BN,BX$6,0)</f>
        <v>#DIV/0!</v>
      </c>
      <c r="BY84" s="57">
        <f>IF(AND(BV84 &gt;= 0, BV84 &lt;=10000000),500000,IF(AND(BV84 &gt;= 10000000, BV84 &lt;20000000),1000000,IF(AND(BV84&gt;= 20000000, BV84 &lt;30000000),1500000,IF(AND(BV84 &gt;= 30000000, BV84 &lt;50000000),2000000,IF(BV84 &lt; 50000000,E,0)))))</f>
        <v>500000</v>
      </c>
      <c r="BZ84" s="57">
        <f t="shared" si="25"/>
        <v>500000</v>
      </c>
      <c r="CA84" s="57">
        <f>VLOOKUP($C84,Sheet2!$A:$BN,CA$6,0)</f>
        <v>0</v>
      </c>
      <c r="CB84" s="57">
        <f>VLOOKUP($C84,Sheet2!$A:$BN,CB$6,0)</f>
        <v>0</v>
      </c>
      <c r="CC84" s="60" t="e">
        <f>VLOOKUP($C84,Sheet2!$A:$BN,CC$6,0)</f>
        <v>#DIV/0!</v>
      </c>
      <c r="CD84" s="57">
        <f>IF(AND(CA84 &gt;= 0, CA84 &lt;=10000000),500000,IF(AND(CA84 &gt;= 10000000, CA84 &lt;20000000),1000000,IF(AND(CA84&gt;= 20000000, CA84 &lt;30000000),1500000,IF(AND(CA84 &gt;= 30000000, CA84 &lt;50000000),2000000,IF(CA84 &lt; 50000000,E,0)))))</f>
        <v>500000</v>
      </c>
      <c r="CE84" s="57">
        <f t="shared" si="26"/>
        <v>500000</v>
      </c>
    </row>
    <row r="85" spans="1:83" ht="15" customHeight="1" x14ac:dyDescent="0.35">
      <c r="A85" s="21" t="s">
        <v>4</v>
      </c>
      <c r="B85" s="21" t="s">
        <v>131</v>
      </c>
      <c r="C85" s="22" t="s">
        <v>132</v>
      </c>
      <c r="D85" s="57">
        <v>0</v>
      </c>
      <c r="E85" s="57">
        <f t="shared" si="27"/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6800000</v>
      </c>
      <c r="N85" s="19">
        <v>6400000</v>
      </c>
      <c r="O85" s="19">
        <v>5800000</v>
      </c>
      <c r="P85" s="19">
        <v>5500000</v>
      </c>
      <c r="Q85" s="19">
        <v>5000000</v>
      </c>
      <c r="S85" s="57" t="e">
        <f>VLOOKUP($C85,Sheet2!$A:$BN,S$6,0)</f>
        <v>#N/A</v>
      </c>
      <c r="T85" s="57" t="e">
        <f>VLOOKUP($C85,Sheet2!$A:$BN,T$6,0)</f>
        <v>#N/A</v>
      </c>
      <c r="U85" s="60" t="e">
        <f>VLOOKUP($C85,Sheet2!$A:$BN,U$6,0)</f>
        <v>#N/A</v>
      </c>
      <c r="V85" s="57" t="e">
        <f>IF(AND(S85 &gt;= 0, S85 &lt;=10000000),500000,IF(AND(S85 &gt;= 10000000, S85 &lt;20000000),1000000,IF(AND(S85&gt;= 20000000, S85 &lt;30000000),1500000,IF(AND(S85 &gt;= 30000000, S85 &lt;50000000),2000000,IF(S85 &lt; 50000000,E,0)))))</f>
        <v>#N/A</v>
      </c>
      <c r="W85" s="57" t="e">
        <f t="shared" si="14"/>
        <v>#N/A</v>
      </c>
      <c r="X85" s="57" t="e">
        <f>VLOOKUP($C85,Sheet2!$A:$BN,X$6,0)</f>
        <v>#N/A</v>
      </c>
      <c r="Y85" s="57" t="e">
        <f>VLOOKUP($C85,Sheet2!$A:$BN,Y$6,0)</f>
        <v>#N/A</v>
      </c>
      <c r="Z85" s="60" t="e">
        <f>VLOOKUP($C85,Sheet2!$A:$BN,Z$6,0)</f>
        <v>#N/A</v>
      </c>
      <c r="AA85" s="57" t="e">
        <f>IF(AND(X85 &gt;= 0, X85 &lt;=10000000),500000,IF(AND(X85 &gt;= 10000000, X85 &lt;20000000),1000000,IF(AND(X85&gt;= 20000000, X85 &lt;30000000),1500000,IF(AND(X85 &gt;= 30000000, X85 &lt;50000000),2000000,IF(X85 &lt; 50000000,E,0)))))</f>
        <v>#N/A</v>
      </c>
      <c r="AB85" s="57" t="e">
        <f t="shared" si="15"/>
        <v>#N/A</v>
      </c>
      <c r="AC85" s="57" t="e">
        <f>VLOOKUP($C85,Sheet2!$A:$BN,AC$6,0)</f>
        <v>#N/A</v>
      </c>
      <c r="AD85" s="57" t="e">
        <f>VLOOKUP($C85,Sheet2!$A:$BN,AD$6,0)</f>
        <v>#N/A</v>
      </c>
      <c r="AE85" s="60" t="e">
        <f>VLOOKUP($C85,Sheet2!$A:$BN,AE$6,0)</f>
        <v>#N/A</v>
      </c>
      <c r="AF85" s="57" t="e">
        <f>IF(AND(AC85 &gt;= 0, AC85 &lt;=10000000),500000,IF(AND(AC85 &gt;= 10000000, AC85 &lt;20000000),1000000,IF(AND(AC85&gt;= 20000000, AC85 &lt;30000000),1500000,IF(AND(AC85 &gt;= 30000000, AC85 &lt;50000000),2000000,IF(AC85 &lt; 50000000,E,0)))))</f>
        <v>#N/A</v>
      </c>
      <c r="AG85" s="57" t="e">
        <f t="shared" si="16"/>
        <v>#N/A</v>
      </c>
      <c r="AH85" s="57" t="e">
        <f>VLOOKUP($C85,Sheet2!$A:$BN,AH$6,0)</f>
        <v>#N/A</v>
      </c>
      <c r="AI85" s="57" t="e">
        <f>VLOOKUP($C85,Sheet2!$A:$BN,AI$6,0)</f>
        <v>#N/A</v>
      </c>
      <c r="AJ85" s="60" t="e">
        <f>VLOOKUP($C85,Sheet2!$A:$BN,AJ$6,0)</f>
        <v>#N/A</v>
      </c>
      <c r="AK85" s="57" t="e">
        <f>IF(AND(AH85 &gt;= 0, AH85 &lt;=10000000),500000,IF(AND(AH85 &gt;= 10000000, AH85 &lt;20000000),1000000,IF(AND(AH85&gt;= 20000000, AH85 &lt;30000000),1500000,IF(AND(AH85 &gt;= 30000000, AH85 &lt;50000000),2000000,IF(AH85 &lt; 50000000,E,0)))))</f>
        <v>#N/A</v>
      </c>
      <c r="AL85" s="57" t="e">
        <f t="shared" si="17"/>
        <v>#N/A</v>
      </c>
      <c r="AM85" s="57" t="e">
        <f>VLOOKUP($C85,Sheet2!$A:$BN,AM$6,0)</f>
        <v>#N/A</v>
      </c>
      <c r="AN85" s="57" t="e">
        <f>VLOOKUP($C85,Sheet2!$A:$BN,AN$6,0)</f>
        <v>#N/A</v>
      </c>
      <c r="AO85" s="60" t="e">
        <f>VLOOKUP($C85,Sheet2!$A:$BN,AO$6,0)</f>
        <v>#N/A</v>
      </c>
      <c r="AP85" s="57" t="e">
        <f>IF(AND(AM85 &gt;= 0, AM85 &lt;=10000000),500000,IF(AND(AM85 &gt;= 10000000, AM85 &lt;20000000),1000000,IF(AND(AM85&gt;= 20000000, AM85 &lt;30000000),1500000,IF(AND(AM85 &gt;= 30000000, AM85 &lt;50000000),2000000,IF(AM85 &lt; 50000000,E,0)))))</f>
        <v>#N/A</v>
      </c>
      <c r="AQ85" s="57" t="e">
        <f t="shared" si="18"/>
        <v>#N/A</v>
      </c>
      <c r="AR85" s="57" t="e">
        <f>VLOOKUP($C85,Sheet2!$A:$BN,AR$6,0)</f>
        <v>#N/A</v>
      </c>
      <c r="AS85" s="57" t="e">
        <f>VLOOKUP($C85,Sheet2!$A:$BN,AS$6,0)</f>
        <v>#N/A</v>
      </c>
      <c r="AT85" s="60" t="e">
        <f>VLOOKUP($C85,Sheet2!$A:$BN,AT$6,0)</f>
        <v>#N/A</v>
      </c>
      <c r="AU85" s="57" t="e">
        <f>IF(AND(AR85 &gt;= 0, AR85 &lt;=10000000),500000,IF(AND(AR85 &gt;= 10000000, AR85 &lt;20000000),1000000,IF(AND(AR85&gt;= 20000000, AR85 &lt;30000000),1500000,IF(AND(AR85 &gt;= 30000000, AR85 &lt;50000000),2000000,IF(AR85 &lt; 50000000,E,0)))))</f>
        <v>#N/A</v>
      </c>
      <c r="AV85" s="57" t="e">
        <f t="shared" si="19"/>
        <v>#N/A</v>
      </c>
      <c r="AW85" s="57" t="e">
        <f>VLOOKUP($C85,Sheet2!$A:$BN,AW$6,0)</f>
        <v>#N/A</v>
      </c>
      <c r="AX85" s="57" t="e">
        <f>VLOOKUP($C85,Sheet2!$A:$BN,AX$6,0)</f>
        <v>#N/A</v>
      </c>
      <c r="AY85" s="60" t="e">
        <f>VLOOKUP($C85,Sheet2!$A:$BN,AY$6,0)</f>
        <v>#N/A</v>
      </c>
      <c r="AZ85" s="57" t="e">
        <f>IF(AND(AW85 &gt;= 0, AW85 &lt;=10000000),500000,IF(AND(AW85 &gt;= 10000000, AW85 &lt;20000000),1000000,IF(AND(AW85&gt;= 20000000, AW85 &lt;30000000),1500000,IF(AND(AW85 &gt;= 30000000, AW85 &lt;50000000),2000000,IF(AW85 &lt; 50000000,E,0)))))</f>
        <v>#N/A</v>
      </c>
      <c r="BA85" s="57" t="e">
        <f t="shared" si="20"/>
        <v>#N/A</v>
      </c>
      <c r="BB85" s="57" t="e">
        <f>VLOOKUP($C85,Sheet2!$A:$BN,BB$6,0)</f>
        <v>#N/A</v>
      </c>
      <c r="BC85" s="57" t="e">
        <f>VLOOKUP($C85,Sheet2!$A:$BN,BC$6,0)</f>
        <v>#N/A</v>
      </c>
      <c r="BD85" s="60" t="e">
        <f>VLOOKUP($C85,Sheet2!$A:$BN,BD$6,0)</f>
        <v>#N/A</v>
      </c>
      <c r="BE85" s="57" t="e">
        <f>IF(AND(BB85 &gt;= 0, BB85 &lt;=10000000),500000,IF(AND(BB85 &gt;= 10000000, BB85 &lt;20000000),1000000,IF(AND(BB85&gt;= 20000000, BB85 &lt;30000000),1500000,IF(AND(BB85 &gt;= 30000000, BB85 &lt;50000000),2000000,IF(BB85 &lt; 50000000,E,0)))))</f>
        <v>#N/A</v>
      </c>
      <c r="BF85" s="57" t="e">
        <f t="shared" si="21"/>
        <v>#N/A</v>
      </c>
      <c r="BG85" s="57" t="e">
        <f>VLOOKUP($C85,Sheet2!$A:$BN,BG$6,0)</f>
        <v>#N/A</v>
      </c>
      <c r="BH85" s="57" t="e">
        <f>VLOOKUP($C85,Sheet2!$A:$BN,BH$6,0)</f>
        <v>#N/A</v>
      </c>
      <c r="BI85" s="60" t="e">
        <f>VLOOKUP($C85,Sheet2!$A:$BN,BI$6,0)</f>
        <v>#N/A</v>
      </c>
      <c r="BJ85" s="57" t="e">
        <f>IF(AND(BG85 &gt;= 0, BG85 &lt;=10000000),500000,IF(AND(BG85 &gt;= 10000000, BG85 &lt;20000000),1000000,IF(AND(BG85&gt;= 20000000, BG85 &lt;30000000),1500000,IF(AND(BG85 &gt;= 30000000, BG85 &lt;50000000),2000000,IF(BG85 &lt; 50000000,E,0)))))</f>
        <v>#N/A</v>
      </c>
      <c r="BK85" s="57" t="e">
        <f t="shared" si="22"/>
        <v>#N/A</v>
      </c>
      <c r="BL85" s="57" t="e">
        <f>VLOOKUP($C85,Sheet2!$A:$BN,BL$6,0)</f>
        <v>#N/A</v>
      </c>
      <c r="BM85" s="57" t="e">
        <f>VLOOKUP($C85,Sheet2!$A:$BN,BM$6,0)</f>
        <v>#N/A</v>
      </c>
      <c r="BN85" s="60" t="e">
        <f>VLOOKUP($C85,Sheet2!$A:$BN,BN$6,0)</f>
        <v>#N/A</v>
      </c>
      <c r="BO85" s="57" t="e">
        <f>IF(AND(BL85 &gt;= 0, BL85 &lt;=10000000),500000,IF(AND(BL85 &gt;= 10000000, BL85 &lt;20000000),1000000,IF(AND(BL85&gt;= 20000000, BL85 &lt;30000000),1500000,IF(AND(BL85 &gt;= 30000000, BL85 &lt;50000000),2000000,IF(BL85 &lt; 50000000,E,0)))))</f>
        <v>#N/A</v>
      </c>
      <c r="BP85" s="57" t="e">
        <f t="shared" si="23"/>
        <v>#N/A</v>
      </c>
      <c r="BQ85" s="57" t="e">
        <f>VLOOKUP($C85,Sheet2!$A:$BN,BQ$6,0)</f>
        <v>#N/A</v>
      </c>
      <c r="BR85" s="57" t="e">
        <f>VLOOKUP($C85,Sheet2!$A:$BN,BR$6,0)</f>
        <v>#N/A</v>
      </c>
      <c r="BS85" s="60" t="e">
        <f>VLOOKUP($C85,Sheet2!$A:$BN,BS$6,0)</f>
        <v>#N/A</v>
      </c>
      <c r="BT85" s="57" t="e">
        <f>IF(AND(BQ85 &gt;= 0, BQ85 &lt;=10000000),500000,IF(AND(BQ85 &gt;= 10000000, BQ85 &lt;20000000),1000000,IF(AND(BQ85&gt;= 20000000, BQ85 &lt;30000000),1500000,IF(AND(BQ85 &gt;= 30000000, BQ85 &lt;50000000),2000000,IF(BQ85 &lt; 50000000,E,0)))))</f>
        <v>#N/A</v>
      </c>
      <c r="BU85" s="57" t="e">
        <f t="shared" si="24"/>
        <v>#N/A</v>
      </c>
      <c r="BV85" s="57" t="e">
        <f>VLOOKUP($C85,Sheet2!$A:$BN,BV$6,0)</f>
        <v>#N/A</v>
      </c>
      <c r="BW85" s="57" t="e">
        <f>VLOOKUP($C85,Sheet2!$A:$BN,BW$6,0)</f>
        <v>#N/A</v>
      </c>
      <c r="BX85" s="60" t="e">
        <f>VLOOKUP($C85,Sheet2!$A:$BN,BX$6,0)</f>
        <v>#N/A</v>
      </c>
      <c r="BY85" s="57" t="e">
        <f>IF(AND(BV85 &gt;= 0, BV85 &lt;=10000000),500000,IF(AND(BV85 &gt;= 10000000, BV85 &lt;20000000),1000000,IF(AND(BV85&gt;= 20000000, BV85 &lt;30000000),1500000,IF(AND(BV85 &gt;= 30000000, BV85 &lt;50000000),2000000,IF(BV85 &lt; 50000000,E,0)))))</f>
        <v>#N/A</v>
      </c>
      <c r="BZ85" s="57" t="e">
        <f t="shared" si="25"/>
        <v>#N/A</v>
      </c>
      <c r="CA85" s="57" t="e">
        <f>VLOOKUP($C85,Sheet2!$A:$BN,CA$6,0)</f>
        <v>#N/A</v>
      </c>
      <c r="CB85" s="57" t="e">
        <f>VLOOKUP($C85,Sheet2!$A:$BN,CB$6,0)</f>
        <v>#N/A</v>
      </c>
      <c r="CC85" s="60" t="e">
        <f>VLOOKUP($C85,Sheet2!$A:$BN,CC$6,0)</f>
        <v>#N/A</v>
      </c>
      <c r="CD85" s="57" t="e">
        <f>IF(AND(CA85 &gt;= 0, CA85 &lt;=10000000),500000,IF(AND(CA85 &gt;= 10000000, CA85 &lt;20000000),1000000,IF(AND(CA85&gt;= 20000000, CA85 &lt;30000000),1500000,IF(AND(CA85 &gt;= 30000000, CA85 &lt;50000000),2000000,IF(CA85 &lt; 50000000,E,0)))))</f>
        <v>#N/A</v>
      </c>
      <c r="CE85" s="57" t="e">
        <f t="shared" si="26"/>
        <v>#N/A</v>
      </c>
    </row>
    <row r="86" spans="1:83" ht="15" customHeight="1" x14ac:dyDescent="0.35">
      <c r="A86" s="21" t="s">
        <v>4</v>
      </c>
      <c r="B86" s="21" t="s">
        <v>133</v>
      </c>
      <c r="C86" s="22" t="s">
        <v>134</v>
      </c>
      <c r="D86" s="57">
        <v>0</v>
      </c>
      <c r="E86" s="57">
        <f t="shared" si="27"/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6800000</v>
      </c>
      <c r="N86" s="19">
        <v>6400000</v>
      </c>
      <c r="O86" s="19">
        <v>5800000</v>
      </c>
      <c r="P86" s="19">
        <v>5500000</v>
      </c>
      <c r="Q86" s="19">
        <v>5000000</v>
      </c>
      <c r="S86" s="57" t="e">
        <f>VLOOKUP($C86,Sheet2!$A:$BN,S$6,0)</f>
        <v>#N/A</v>
      </c>
      <c r="T86" s="57" t="e">
        <f>VLOOKUP($C86,Sheet2!$A:$BN,T$6,0)</f>
        <v>#N/A</v>
      </c>
      <c r="U86" s="60" t="e">
        <f>VLOOKUP($C86,Sheet2!$A:$BN,U$6,0)</f>
        <v>#N/A</v>
      </c>
      <c r="V86" s="57" t="e">
        <f>IF(AND(S86 &gt;= 0, S86 &lt;=10000000),500000,IF(AND(S86 &gt;= 10000000, S86 &lt;20000000),1000000,IF(AND(S86&gt;= 20000000, S86 &lt;30000000),1500000,IF(AND(S86 &gt;= 30000000, S86 &lt;50000000),2000000,IF(S86 &lt; 50000000,E,0)))))</f>
        <v>#N/A</v>
      </c>
      <c r="W86" s="57" t="e">
        <f t="shared" si="14"/>
        <v>#N/A</v>
      </c>
      <c r="X86" s="57" t="e">
        <f>VLOOKUP($C86,Sheet2!$A:$BN,X$6,0)</f>
        <v>#N/A</v>
      </c>
      <c r="Y86" s="57" t="e">
        <f>VLOOKUP($C86,Sheet2!$A:$BN,Y$6,0)</f>
        <v>#N/A</v>
      </c>
      <c r="Z86" s="60" t="e">
        <f>VLOOKUP($C86,Sheet2!$A:$BN,Z$6,0)</f>
        <v>#N/A</v>
      </c>
      <c r="AA86" s="57" t="e">
        <f>IF(AND(X86 &gt;= 0, X86 &lt;=10000000),500000,IF(AND(X86 &gt;= 10000000, X86 &lt;20000000),1000000,IF(AND(X86&gt;= 20000000, X86 &lt;30000000),1500000,IF(AND(X86 &gt;= 30000000, X86 &lt;50000000),2000000,IF(X86 &lt; 50000000,E,0)))))</f>
        <v>#N/A</v>
      </c>
      <c r="AB86" s="57" t="e">
        <f t="shared" si="15"/>
        <v>#N/A</v>
      </c>
      <c r="AC86" s="57" t="e">
        <f>VLOOKUP($C86,Sheet2!$A:$BN,AC$6,0)</f>
        <v>#N/A</v>
      </c>
      <c r="AD86" s="57" t="e">
        <f>VLOOKUP($C86,Sheet2!$A:$BN,AD$6,0)</f>
        <v>#N/A</v>
      </c>
      <c r="AE86" s="60" t="e">
        <f>VLOOKUP($C86,Sheet2!$A:$BN,AE$6,0)</f>
        <v>#N/A</v>
      </c>
      <c r="AF86" s="57" t="e">
        <f>IF(AND(AC86 &gt;= 0, AC86 &lt;=10000000),500000,IF(AND(AC86 &gt;= 10000000, AC86 &lt;20000000),1000000,IF(AND(AC86&gt;= 20000000, AC86 &lt;30000000),1500000,IF(AND(AC86 &gt;= 30000000, AC86 &lt;50000000),2000000,IF(AC86 &lt; 50000000,E,0)))))</f>
        <v>#N/A</v>
      </c>
      <c r="AG86" s="57" t="e">
        <f t="shared" si="16"/>
        <v>#N/A</v>
      </c>
      <c r="AH86" s="57" t="e">
        <f>VLOOKUP($C86,Sheet2!$A:$BN,AH$6,0)</f>
        <v>#N/A</v>
      </c>
      <c r="AI86" s="57" t="e">
        <f>VLOOKUP($C86,Sheet2!$A:$BN,AI$6,0)</f>
        <v>#N/A</v>
      </c>
      <c r="AJ86" s="60" t="e">
        <f>VLOOKUP($C86,Sheet2!$A:$BN,AJ$6,0)</f>
        <v>#N/A</v>
      </c>
      <c r="AK86" s="57" t="e">
        <f>IF(AND(AH86 &gt;= 0, AH86 &lt;=10000000),500000,IF(AND(AH86 &gt;= 10000000, AH86 &lt;20000000),1000000,IF(AND(AH86&gt;= 20000000, AH86 &lt;30000000),1500000,IF(AND(AH86 &gt;= 30000000, AH86 &lt;50000000),2000000,IF(AH86 &lt; 50000000,E,0)))))</f>
        <v>#N/A</v>
      </c>
      <c r="AL86" s="57" t="e">
        <f t="shared" si="17"/>
        <v>#N/A</v>
      </c>
      <c r="AM86" s="57" t="e">
        <f>VLOOKUP($C86,Sheet2!$A:$BN,AM$6,0)</f>
        <v>#N/A</v>
      </c>
      <c r="AN86" s="57" t="e">
        <f>VLOOKUP($C86,Sheet2!$A:$BN,AN$6,0)</f>
        <v>#N/A</v>
      </c>
      <c r="AO86" s="60" t="e">
        <f>VLOOKUP($C86,Sheet2!$A:$BN,AO$6,0)</f>
        <v>#N/A</v>
      </c>
      <c r="AP86" s="57" t="e">
        <f>IF(AND(AM86 &gt;= 0, AM86 &lt;=10000000),500000,IF(AND(AM86 &gt;= 10000000, AM86 &lt;20000000),1000000,IF(AND(AM86&gt;= 20000000, AM86 &lt;30000000),1500000,IF(AND(AM86 &gt;= 30000000, AM86 &lt;50000000),2000000,IF(AM86 &lt; 50000000,E,0)))))</f>
        <v>#N/A</v>
      </c>
      <c r="AQ86" s="57" t="e">
        <f t="shared" si="18"/>
        <v>#N/A</v>
      </c>
      <c r="AR86" s="57" t="e">
        <f>VLOOKUP($C86,Sheet2!$A:$BN,AR$6,0)</f>
        <v>#N/A</v>
      </c>
      <c r="AS86" s="57" t="e">
        <f>VLOOKUP($C86,Sheet2!$A:$BN,AS$6,0)</f>
        <v>#N/A</v>
      </c>
      <c r="AT86" s="60" t="e">
        <f>VLOOKUP($C86,Sheet2!$A:$BN,AT$6,0)</f>
        <v>#N/A</v>
      </c>
      <c r="AU86" s="57" t="e">
        <f>IF(AND(AR86 &gt;= 0, AR86 &lt;=10000000),500000,IF(AND(AR86 &gt;= 10000000, AR86 &lt;20000000),1000000,IF(AND(AR86&gt;= 20000000, AR86 &lt;30000000),1500000,IF(AND(AR86 &gt;= 30000000, AR86 &lt;50000000),2000000,IF(AR86 &lt; 50000000,E,0)))))</f>
        <v>#N/A</v>
      </c>
      <c r="AV86" s="57" t="e">
        <f t="shared" si="19"/>
        <v>#N/A</v>
      </c>
      <c r="AW86" s="57" t="e">
        <f>VLOOKUP($C86,Sheet2!$A:$BN,AW$6,0)</f>
        <v>#N/A</v>
      </c>
      <c r="AX86" s="57" t="e">
        <f>VLOOKUP($C86,Sheet2!$A:$BN,AX$6,0)</f>
        <v>#N/A</v>
      </c>
      <c r="AY86" s="60" t="e">
        <f>VLOOKUP($C86,Sheet2!$A:$BN,AY$6,0)</f>
        <v>#N/A</v>
      </c>
      <c r="AZ86" s="57" t="e">
        <f>IF(AND(AW86 &gt;= 0, AW86 &lt;=10000000),500000,IF(AND(AW86 &gt;= 10000000, AW86 &lt;20000000),1000000,IF(AND(AW86&gt;= 20000000, AW86 &lt;30000000),1500000,IF(AND(AW86 &gt;= 30000000, AW86 &lt;50000000),2000000,IF(AW86 &lt; 50000000,E,0)))))</f>
        <v>#N/A</v>
      </c>
      <c r="BA86" s="57" t="e">
        <f t="shared" si="20"/>
        <v>#N/A</v>
      </c>
      <c r="BB86" s="57" t="e">
        <f>VLOOKUP($C86,Sheet2!$A:$BN,BB$6,0)</f>
        <v>#N/A</v>
      </c>
      <c r="BC86" s="57" t="e">
        <f>VLOOKUP($C86,Sheet2!$A:$BN,BC$6,0)</f>
        <v>#N/A</v>
      </c>
      <c r="BD86" s="60" t="e">
        <f>VLOOKUP($C86,Sheet2!$A:$BN,BD$6,0)</f>
        <v>#N/A</v>
      </c>
      <c r="BE86" s="57" t="e">
        <f>IF(AND(BB86 &gt;= 0, BB86 &lt;=10000000),500000,IF(AND(BB86 &gt;= 10000000, BB86 &lt;20000000),1000000,IF(AND(BB86&gt;= 20000000, BB86 &lt;30000000),1500000,IF(AND(BB86 &gt;= 30000000, BB86 &lt;50000000),2000000,IF(BB86 &lt; 50000000,E,0)))))</f>
        <v>#N/A</v>
      </c>
      <c r="BF86" s="57" t="e">
        <f t="shared" si="21"/>
        <v>#N/A</v>
      </c>
      <c r="BG86" s="57" t="e">
        <f>VLOOKUP($C86,Sheet2!$A:$BN,BG$6,0)</f>
        <v>#N/A</v>
      </c>
      <c r="BH86" s="57" t="e">
        <f>VLOOKUP($C86,Sheet2!$A:$BN,BH$6,0)</f>
        <v>#N/A</v>
      </c>
      <c r="BI86" s="60" t="e">
        <f>VLOOKUP($C86,Sheet2!$A:$BN,BI$6,0)</f>
        <v>#N/A</v>
      </c>
      <c r="BJ86" s="57" t="e">
        <f>IF(AND(BG86 &gt;= 0, BG86 &lt;=10000000),500000,IF(AND(BG86 &gt;= 10000000, BG86 &lt;20000000),1000000,IF(AND(BG86&gt;= 20000000, BG86 &lt;30000000),1500000,IF(AND(BG86 &gt;= 30000000, BG86 &lt;50000000),2000000,IF(BG86 &lt; 50000000,E,0)))))</f>
        <v>#N/A</v>
      </c>
      <c r="BK86" s="57" t="e">
        <f t="shared" si="22"/>
        <v>#N/A</v>
      </c>
      <c r="BL86" s="57" t="e">
        <f>VLOOKUP($C86,Sheet2!$A:$BN,BL$6,0)</f>
        <v>#N/A</v>
      </c>
      <c r="BM86" s="57" t="e">
        <f>VLOOKUP($C86,Sheet2!$A:$BN,BM$6,0)</f>
        <v>#N/A</v>
      </c>
      <c r="BN86" s="60" t="e">
        <f>VLOOKUP($C86,Sheet2!$A:$BN,BN$6,0)</f>
        <v>#N/A</v>
      </c>
      <c r="BO86" s="57" t="e">
        <f>IF(AND(BL86 &gt;= 0, BL86 &lt;=10000000),500000,IF(AND(BL86 &gt;= 10000000, BL86 &lt;20000000),1000000,IF(AND(BL86&gt;= 20000000, BL86 &lt;30000000),1500000,IF(AND(BL86 &gt;= 30000000, BL86 &lt;50000000),2000000,IF(BL86 &lt; 50000000,E,0)))))</f>
        <v>#N/A</v>
      </c>
      <c r="BP86" s="57" t="e">
        <f t="shared" si="23"/>
        <v>#N/A</v>
      </c>
      <c r="BQ86" s="57" t="e">
        <f>VLOOKUP($C86,Sheet2!$A:$BN,BQ$6,0)</f>
        <v>#N/A</v>
      </c>
      <c r="BR86" s="57" t="e">
        <f>VLOOKUP($C86,Sheet2!$A:$BN,BR$6,0)</f>
        <v>#N/A</v>
      </c>
      <c r="BS86" s="60" t="e">
        <f>VLOOKUP($C86,Sheet2!$A:$BN,BS$6,0)</f>
        <v>#N/A</v>
      </c>
      <c r="BT86" s="57" t="e">
        <f>IF(AND(BQ86 &gt;= 0, BQ86 &lt;=10000000),500000,IF(AND(BQ86 &gt;= 10000000, BQ86 &lt;20000000),1000000,IF(AND(BQ86&gt;= 20000000, BQ86 &lt;30000000),1500000,IF(AND(BQ86 &gt;= 30000000, BQ86 &lt;50000000),2000000,IF(BQ86 &lt; 50000000,E,0)))))</f>
        <v>#N/A</v>
      </c>
      <c r="BU86" s="57" t="e">
        <f t="shared" si="24"/>
        <v>#N/A</v>
      </c>
      <c r="BV86" s="57" t="e">
        <f>VLOOKUP($C86,Sheet2!$A:$BN,BV$6,0)</f>
        <v>#N/A</v>
      </c>
      <c r="BW86" s="57" t="e">
        <f>VLOOKUP($C86,Sheet2!$A:$BN,BW$6,0)</f>
        <v>#N/A</v>
      </c>
      <c r="BX86" s="60" t="e">
        <f>VLOOKUP($C86,Sheet2!$A:$BN,BX$6,0)</f>
        <v>#N/A</v>
      </c>
      <c r="BY86" s="57" t="e">
        <f>IF(AND(BV86 &gt;= 0, BV86 &lt;=10000000),500000,IF(AND(BV86 &gt;= 10000000, BV86 &lt;20000000),1000000,IF(AND(BV86&gt;= 20000000, BV86 &lt;30000000),1500000,IF(AND(BV86 &gt;= 30000000, BV86 &lt;50000000),2000000,IF(BV86 &lt; 50000000,E,0)))))</f>
        <v>#N/A</v>
      </c>
      <c r="BZ86" s="57" t="e">
        <f t="shared" si="25"/>
        <v>#N/A</v>
      </c>
      <c r="CA86" s="57" t="e">
        <f>VLOOKUP($C86,Sheet2!$A:$BN,CA$6,0)</f>
        <v>#N/A</v>
      </c>
      <c r="CB86" s="57" t="e">
        <f>VLOOKUP($C86,Sheet2!$A:$BN,CB$6,0)</f>
        <v>#N/A</v>
      </c>
      <c r="CC86" s="60" t="e">
        <f>VLOOKUP($C86,Sheet2!$A:$BN,CC$6,0)</f>
        <v>#N/A</v>
      </c>
      <c r="CD86" s="57" t="e">
        <f>IF(AND(CA86 &gt;= 0, CA86 &lt;=10000000),500000,IF(AND(CA86 &gt;= 10000000, CA86 &lt;20000000),1000000,IF(AND(CA86&gt;= 20000000, CA86 &lt;30000000),1500000,IF(AND(CA86 &gt;= 30000000, CA86 &lt;50000000),2000000,IF(CA86 &lt; 50000000,E,0)))))</f>
        <v>#N/A</v>
      </c>
      <c r="CE86" s="57" t="e">
        <f t="shared" si="26"/>
        <v>#N/A</v>
      </c>
    </row>
    <row r="87" spans="1:83" ht="15" customHeight="1" x14ac:dyDescent="0.35">
      <c r="A87" s="21" t="s">
        <v>4</v>
      </c>
      <c r="B87" s="21" t="s">
        <v>135</v>
      </c>
      <c r="C87" s="22" t="s">
        <v>136</v>
      </c>
      <c r="D87" s="57">
        <v>0</v>
      </c>
      <c r="E87" s="57">
        <f t="shared" si="27"/>
        <v>-11100000</v>
      </c>
      <c r="F87" s="19">
        <v>11100000</v>
      </c>
      <c r="G87" s="19">
        <v>10600000</v>
      </c>
      <c r="H87" s="19">
        <v>10300000</v>
      </c>
      <c r="I87" s="19">
        <v>9800000</v>
      </c>
      <c r="J87" s="19">
        <v>9400000</v>
      </c>
      <c r="K87" s="19">
        <v>8500000</v>
      </c>
      <c r="L87" s="19">
        <v>7600000</v>
      </c>
      <c r="M87" s="19">
        <v>6800000</v>
      </c>
      <c r="N87" s="19">
        <v>6400000</v>
      </c>
      <c r="O87" s="19">
        <v>5800000</v>
      </c>
      <c r="P87" s="19">
        <v>5500000</v>
      </c>
      <c r="Q87" s="19">
        <v>5000000</v>
      </c>
      <c r="S87" s="57" t="e">
        <f>VLOOKUP($C87,Sheet2!$A:$BN,S$6,0)</f>
        <v>#N/A</v>
      </c>
      <c r="T87" s="57" t="e">
        <f>VLOOKUP($C87,Sheet2!$A:$BN,T$6,0)</f>
        <v>#N/A</v>
      </c>
      <c r="U87" s="60" t="e">
        <f>VLOOKUP($C87,Sheet2!$A:$BN,U$6,0)</f>
        <v>#N/A</v>
      </c>
      <c r="V87" s="57" t="e">
        <f>IF(AND(S87 &gt;= 0, S87 &lt;=10000000),500000,IF(AND(S87 &gt;= 10000000, S87 &lt;20000000),1000000,IF(AND(S87&gt;= 20000000, S87 &lt;30000000),1500000,IF(AND(S87 &gt;= 30000000, S87 &lt;50000000),2000000,IF(S87 &lt; 50000000,E,0)))))</f>
        <v>#N/A</v>
      </c>
      <c r="W87" s="57" t="e">
        <f t="shared" si="14"/>
        <v>#N/A</v>
      </c>
      <c r="X87" s="57" t="e">
        <f>VLOOKUP($C87,Sheet2!$A:$BN,X$6,0)</f>
        <v>#N/A</v>
      </c>
      <c r="Y87" s="57" t="e">
        <f>VLOOKUP($C87,Sheet2!$A:$BN,Y$6,0)</f>
        <v>#N/A</v>
      </c>
      <c r="Z87" s="60" t="e">
        <f>VLOOKUP($C87,Sheet2!$A:$BN,Z$6,0)</f>
        <v>#N/A</v>
      </c>
      <c r="AA87" s="57" t="e">
        <f>IF(AND(X87 &gt;= 0, X87 &lt;=10000000),500000,IF(AND(X87 &gt;= 10000000, X87 &lt;20000000),1000000,IF(AND(X87&gt;= 20000000, X87 &lt;30000000),1500000,IF(AND(X87 &gt;= 30000000, X87 &lt;50000000),2000000,IF(X87 &lt; 50000000,E,0)))))</f>
        <v>#N/A</v>
      </c>
      <c r="AB87" s="57" t="e">
        <f t="shared" si="15"/>
        <v>#N/A</v>
      </c>
      <c r="AC87" s="57" t="e">
        <f>VLOOKUP($C87,Sheet2!$A:$BN,AC$6,0)</f>
        <v>#N/A</v>
      </c>
      <c r="AD87" s="57" t="e">
        <f>VLOOKUP($C87,Sheet2!$A:$BN,AD$6,0)</f>
        <v>#N/A</v>
      </c>
      <c r="AE87" s="60" t="e">
        <f>VLOOKUP($C87,Sheet2!$A:$BN,AE$6,0)</f>
        <v>#N/A</v>
      </c>
      <c r="AF87" s="57" t="e">
        <f>IF(AND(AC87 &gt;= 0, AC87 &lt;=10000000),500000,IF(AND(AC87 &gt;= 10000000, AC87 &lt;20000000),1000000,IF(AND(AC87&gt;= 20000000, AC87 &lt;30000000),1500000,IF(AND(AC87 &gt;= 30000000, AC87 &lt;50000000),2000000,IF(AC87 &lt; 50000000,E,0)))))</f>
        <v>#N/A</v>
      </c>
      <c r="AG87" s="57" t="e">
        <f t="shared" si="16"/>
        <v>#N/A</v>
      </c>
      <c r="AH87" s="57" t="e">
        <f>VLOOKUP($C87,Sheet2!$A:$BN,AH$6,0)</f>
        <v>#N/A</v>
      </c>
      <c r="AI87" s="57" t="e">
        <f>VLOOKUP($C87,Sheet2!$A:$BN,AI$6,0)</f>
        <v>#N/A</v>
      </c>
      <c r="AJ87" s="60" t="e">
        <f>VLOOKUP($C87,Sheet2!$A:$BN,AJ$6,0)</f>
        <v>#N/A</v>
      </c>
      <c r="AK87" s="57" t="e">
        <f>IF(AND(AH87 &gt;= 0, AH87 &lt;=10000000),500000,IF(AND(AH87 &gt;= 10000000, AH87 &lt;20000000),1000000,IF(AND(AH87&gt;= 20000000, AH87 &lt;30000000),1500000,IF(AND(AH87 &gt;= 30000000, AH87 &lt;50000000),2000000,IF(AH87 &lt; 50000000,E,0)))))</f>
        <v>#N/A</v>
      </c>
      <c r="AL87" s="57" t="e">
        <f t="shared" si="17"/>
        <v>#N/A</v>
      </c>
      <c r="AM87" s="57" t="e">
        <f>VLOOKUP($C87,Sheet2!$A:$BN,AM$6,0)</f>
        <v>#N/A</v>
      </c>
      <c r="AN87" s="57" t="e">
        <f>VLOOKUP($C87,Sheet2!$A:$BN,AN$6,0)</f>
        <v>#N/A</v>
      </c>
      <c r="AO87" s="60" t="e">
        <f>VLOOKUP($C87,Sheet2!$A:$BN,AO$6,0)</f>
        <v>#N/A</v>
      </c>
      <c r="AP87" s="57" t="e">
        <f>IF(AND(AM87 &gt;= 0, AM87 &lt;=10000000),500000,IF(AND(AM87 &gt;= 10000000, AM87 &lt;20000000),1000000,IF(AND(AM87&gt;= 20000000, AM87 &lt;30000000),1500000,IF(AND(AM87 &gt;= 30000000, AM87 &lt;50000000),2000000,IF(AM87 &lt; 50000000,E,0)))))</f>
        <v>#N/A</v>
      </c>
      <c r="AQ87" s="57" t="e">
        <f t="shared" si="18"/>
        <v>#N/A</v>
      </c>
      <c r="AR87" s="57" t="e">
        <f>VLOOKUP($C87,Sheet2!$A:$BN,AR$6,0)</f>
        <v>#N/A</v>
      </c>
      <c r="AS87" s="57" t="e">
        <f>VLOOKUP($C87,Sheet2!$A:$BN,AS$6,0)</f>
        <v>#N/A</v>
      </c>
      <c r="AT87" s="60" t="e">
        <f>VLOOKUP($C87,Sheet2!$A:$BN,AT$6,0)</f>
        <v>#N/A</v>
      </c>
      <c r="AU87" s="57" t="e">
        <f>IF(AND(AR87 &gt;= 0, AR87 &lt;=10000000),500000,IF(AND(AR87 &gt;= 10000000, AR87 &lt;20000000),1000000,IF(AND(AR87&gt;= 20000000, AR87 &lt;30000000),1500000,IF(AND(AR87 &gt;= 30000000, AR87 &lt;50000000),2000000,IF(AR87 &lt; 50000000,E,0)))))</f>
        <v>#N/A</v>
      </c>
      <c r="AV87" s="57" t="e">
        <f t="shared" si="19"/>
        <v>#N/A</v>
      </c>
      <c r="AW87" s="57" t="e">
        <f>VLOOKUP($C87,Sheet2!$A:$BN,AW$6,0)</f>
        <v>#N/A</v>
      </c>
      <c r="AX87" s="57" t="e">
        <f>VLOOKUP($C87,Sheet2!$A:$BN,AX$6,0)</f>
        <v>#N/A</v>
      </c>
      <c r="AY87" s="60" t="e">
        <f>VLOOKUP($C87,Sheet2!$A:$BN,AY$6,0)</f>
        <v>#N/A</v>
      </c>
      <c r="AZ87" s="57" t="e">
        <f>IF(AND(AW87 &gt;= 0, AW87 &lt;=10000000),500000,IF(AND(AW87 &gt;= 10000000, AW87 &lt;20000000),1000000,IF(AND(AW87&gt;= 20000000, AW87 &lt;30000000),1500000,IF(AND(AW87 &gt;= 30000000, AW87 &lt;50000000),2000000,IF(AW87 &lt; 50000000,E,0)))))</f>
        <v>#N/A</v>
      </c>
      <c r="BA87" s="57" t="e">
        <f t="shared" si="20"/>
        <v>#N/A</v>
      </c>
      <c r="BB87" s="57" t="e">
        <f>VLOOKUP($C87,Sheet2!$A:$BN,BB$6,0)</f>
        <v>#N/A</v>
      </c>
      <c r="BC87" s="57" t="e">
        <f>VLOOKUP($C87,Sheet2!$A:$BN,BC$6,0)</f>
        <v>#N/A</v>
      </c>
      <c r="BD87" s="60" t="e">
        <f>VLOOKUP($C87,Sheet2!$A:$BN,BD$6,0)</f>
        <v>#N/A</v>
      </c>
      <c r="BE87" s="57" t="e">
        <f>IF(AND(BB87 &gt;= 0, BB87 &lt;=10000000),500000,IF(AND(BB87 &gt;= 10000000, BB87 &lt;20000000),1000000,IF(AND(BB87&gt;= 20000000, BB87 &lt;30000000),1500000,IF(AND(BB87 &gt;= 30000000, BB87 &lt;50000000),2000000,IF(BB87 &lt; 50000000,E,0)))))</f>
        <v>#N/A</v>
      </c>
      <c r="BF87" s="57" t="e">
        <f t="shared" si="21"/>
        <v>#N/A</v>
      </c>
      <c r="BG87" s="57" t="e">
        <f>VLOOKUP($C87,Sheet2!$A:$BN,BG$6,0)</f>
        <v>#N/A</v>
      </c>
      <c r="BH87" s="57" t="e">
        <f>VLOOKUP($C87,Sheet2!$A:$BN,BH$6,0)</f>
        <v>#N/A</v>
      </c>
      <c r="BI87" s="60" t="e">
        <f>VLOOKUP($C87,Sheet2!$A:$BN,BI$6,0)</f>
        <v>#N/A</v>
      </c>
      <c r="BJ87" s="57" t="e">
        <f>IF(AND(BG87 &gt;= 0, BG87 &lt;=10000000),500000,IF(AND(BG87 &gt;= 10000000, BG87 &lt;20000000),1000000,IF(AND(BG87&gt;= 20000000, BG87 &lt;30000000),1500000,IF(AND(BG87 &gt;= 30000000, BG87 &lt;50000000),2000000,IF(BG87 &lt; 50000000,E,0)))))</f>
        <v>#N/A</v>
      </c>
      <c r="BK87" s="57" t="e">
        <f t="shared" si="22"/>
        <v>#N/A</v>
      </c>
      <c r="BL87" s="57" t="e">
        <f>VLOOKUP($C87,Sheet2!$A:$BN,BL$6,0)</f>
        <v>#N/A</v>
      </c>
      <c r="BM87" s="57" t="e">
        <f>VLOOKUP($C87,Sheet2!$A:$BN,BM$6,0)</f>
        <v>#N/A</v>
      </c>
      <c r="BN87" s="60" t="e">
        <f>VLOOKUP($C87,Sheet2!$A:$BN,BN$6,0)</f>
        <v>#N/A</v>
      </c>
      <c r="BO87" s="57" t="e">
        <f>IF(AND(BL87 &gt;= 0, BL87 &lt;=10000000),500000,IF(AND(BL87 &gt;= 10000000, BL87 &lt;20000000),1000000,IF(AND(BL87&gt;= 20000000, BL87 &lt;30000000),1500000,IF(AND(BL87 &gt;= 30000000, BL87 &lt;50000000),2000000,IF(BL87 &lt; 50000000,E,0)))))</f>
        <v>#N/A</v>
      </c>
      <c r="BP87" s="57" t="e">
        <f t="shared" si="23"/>
        <v>#N/A</v>
      </c>
      <c r="BQ87" s="57" t="e">
        <f>VLOOKUP($C87,Sheet2!$A:$BN,BQ$6,0)</f>
        <v>#N/A</v>
      </c>
      <c r="BR87" s="57" t="e">
        <f>VLOOKUP($C87,Sheet2!$A:$BN,BR$6,0)</f>
        <v>#N/A</v>
      </c>
      <c r="BS87" s="60" t="e">
        <f>VLOOKUP($C87,Sheet2!$A:$BN,BS$6,0)</f>
        <v>#N/A</v>
      </c>
      <c r="BT87" s="57" t="e">
        <f>IF(AND(BQ87 &gt;= 0, BQ87 &lt;=10000000),500000,IF(AND(BQ87 &gt;= 10000000, BQ87 &lt;20000000),1000000,IF(AND(BQ87&gt;= 20000000, BQ87 &lt;30000000),1500000,IF(AND(BQ87 &gt;= 30000000, BQ87 &lt;50000000),2000000,IF(BQ87 &lt; 50000000,E,0)))))</f>
        <v>#N/A</v>
      </c>
      <c r="BU87" s="57" t="e">
        <f t="shared" si="24"/>
        <v>#N/A</v>
      </c>
      <c r="BV87" s="57" t="e">
        <f>VLOOKUP($C87,Sheet2!$A:$BN,BV$6,0)</f>
        <v>#N/A</v>
      </c>
      <c r="BW87" s="57" t="e">
        <f>VLOOKUP($C87,Sheet2!$A:$BN,BW$6,0)</f>
        <v>#N/A</v>
      </c>
      <c r="BX87" s="60" t="e">
        <f>VLOOKUP($C87,Sheet2!$A:$BN,BX$6,0)</f>
        <v>#N/A</v>
      </c>
      <c r="BY87" s="57" t="e">
        <f>IF(AND(BV87 &gt;= 0, BV87 &lt;=10000000),500000,IF(AND(BV87 &gt;= 10000000, BV87 &lt;20000000),1000000,IF(AND(BV87&gt;= 20000000, BV87 &lt;30000000),1500000,IF(AND(BV87 &gt;= 30000000, BV87 &lt;50000000),2000000,IF(BV87 &lt; 50000000,E,0)))))</f>
        <v>#N/A</v>
      </c>
      <c r="BZ87" s="57" t="e">
        <f t="shared" si="25"/>
        <v>#N/A</v>
      </c>
      <c r="CA87" s="57" t="e">
        <f>VLOOKUP($C87,Sheet2!$A:$BN,CA$6,0)</f>
        <v>#N/A</v>
      </c>
      <c r="CB87" s="57" t="e">
        <f>VLOOKUP($C87,Sheet2!$A:$BN,CB$6,0)</f>
        <v>#N/A</v>
      </c>
      <c r="CC87" s="60" t="e">
        <f>VLOOKUP($C87,Sheet2!$A:$BN,CC$6,0)</f>
        <v>#N/A</v>
      </c>
      <c r="CD87" s="57" t="e">
        <f>IF(AND(CA87 &gt;= 0, CA87 &lt;=10000000),500000,IF(AND(CA87 &gt;= 10000000, CA87 &lt;20000000),1000000,IF(AND(CA87&gt;= 20000000, CA87 &lt;30000000),1500000,IF(AND(CA87 &gt;= 30000000, CA87 &lt;50000000),2000000,IF(CA87 &lt; 50000000,E,0)))))</f>
        <v>#N/A</v>
      </c>
      <c r="CE87" s="57" t="e">
        <f t="shared" si="26"/>
        <v>#N/A</v>
      </c>
    </row>
    <row r="88" spans="1:83" ht="15" customHeight="1" x14ac:dyDescent="0.35">
      <c r="A88" s="21" t="s">
        <v>4</v>
      </c>
      <c r="B88" s="21" t="s">
        <v>137</v>
      </c>
      <c r="C88" s="22" t="s">
        <v>138</v>
      </c>
      <c r="D88" s="57">
        <v>0</v>
      </c>
      <c r="E88" s="57">
        <f t="shared" si="27"/>
        <v>-11400000</v>
      </c>
      <c r="F88" s="19">
        <v>11400000</v>
      </c>
      <c r="G88" s="19">
        <v>10900000</v>
      </c>
      <c r="H88" s="19">
        <v>10600000</v>
      </c>
      <c r="I88" s="19">
        <v>10000000</v>
      </c>
      <c r="J88" s="19">
        <v>9500000</v>
      </c>
      <c r="K88" s="19">
        <v>8700000</v>
      </c>
      <c r="L88" s="19">
        <v>7800000</v>
      </c>
      <c r="M88" s="19">
        <v>6800000</v>
      </c>
      <c r="N88" s="19">
        <v>6500000</v>
      </c>
      <c r="O88" s="19">
        <v>5900000</v>
      </c>
      <c r="P88" s="19">
        <v>5600000</v>
      </c>
      <c r="Q88" s="19">
        <v>5200000</v>
      </c>
      <c r="S88" s="57" t="e">
        <f>VLOOKUP($C88,Sheet2!$A:$BN,S$6,0)</f>
        <v>#N/A</v>
      </c>
      <c r="T88" s="57" t="e">
        <f>VLOOKUP($C88,Sheet2!$A:$BN,T$6,0)</f>
        <v>#N/A</v>
      </c>
      <c r="U88" s="60" t="e">
        <f>VLOOKUP($C88,Sheet2!$A:$BN,U$6,0)</f>
        <v>#N/A</v>
      </c>
      <c r="V88" s="57" t="e">
        <f>IF(AND(S88 &gt;= 0, S88 &lt;=10000000),500000,IF(AND(S88 &gt;= 10000000, S88 &lt;20000000),1000000,IF(AND(S88&gt;= 20000000, S88 &lt;30000000),1500000,IF(AND(S88 &gt;= 30000000, S88 &lt;50000000),2000000,IF(S88 &lt; 50000000,E,0)))))</f>
        <v>#N/A</v>
      </c>
      <c r="W88" s="57" t="e">
        <f t="shared" si="14"/>
        <v>#N/A</v>
      </c>
      <c r="X88" s="57" t="e">
        <f>VLOOKUP($C88,Sheet2!$A:$BN,X$6,0)</f>
        <v>#N/A</v>
      </c>
      <c r="Y88" s="57" t="e">
        <f>VLOOKUP($C88,Sheet2!$A:$BN,Y$6,0)</f>
        <v>#N/A</v>
      </c>
      <c r="Z88" s="60" t="e">
        <f>VLOOKUP($C88,Sheet2!$A:$BN,Z$6,0)</f>
        <v>#N/A</v>
      </c>
      <c r="AA88" s="57" t="e">
        <f>IF(AND(X88 &gt;= 0, X88 &lt;=10000000),500000,IF(AND(X88 &gt;= 10000000, X88 &lt;20000000),1000000,IF(AND(X88&gt;= 20000000, X88 &lt;30000000),1500000,IF(AND(X88 &gt;= 30000000, X88 &lt;50000000),2000000,IF(X88 &lt; 50000000,E,0)))))</f>
        <v>#N/A</v>
      </c>
      <c r="AB88" s="57" t="e">
        <f t="shared" si="15"/>
        <v>#N/A</v>
      </c>
      <c r="AC88" s="57" t="e">
        <f>VLOOKUP($C88,Sheet2!$A:$BN,AC$6,0)</f>
        <v>#N/A</v>
      </c>
      <c r="AD88" s="57" t="e">
        <f>VLOOKUP($C88,Sheet2!$A:$BN,AD$6,0)</f>
        <v>#N/A</v>
      </c>
      <c r="AE88" s="60" t="e">
        <f>VLOOKUP($C88,Sheet2!$A:$BN,AE$6,0)</f>
        <v>#N/A</v>
      </c>
      <c r="AF88" s="57" t="e">
        <f>IF(AND(AC88 &gt;= 0, AC88 &lt;=10000000),500000,IF(AND(AC88 &gt;= 10000000, AC88 &lt;20000000),1000000,IF(AND(AC88&gt;= 20000000, AC88 &lt;30000000),1500000,IF(AND(AC88 &gt;= 30000000, AC88 &lt;50000000),2000000,IF(AC88 &lt; 50000000,E,0)))))</f>
        <v>#N/A</v>
      </c>
      <c r="AG88" s="57" t="e">
        <f t="shared" si="16"/>
        <v>#N/A</v>
      </c>
      <c r="AH88" s="57" t="e">
        <f>VLOOKUP($C88,Sheet2!$A:$BN,AH$6,0)</f>
        <v>#N/A</v>
      </c>
      <c r="AI88" s="57" t="e">
        <f>VLOOKUP($C88,Sheet2!$A:$BN,AI$6,0)</f>
        <v>#N/A</v>
      </c>
      <c r="AJ88" s="60" t="e">
        <f>VLOOKUP($C88,Sheet2!$A:$BN,AJ$6,0)</f>
        <v>#N/A</v>
      </c>
      <c r="AK88" s="57" t="e">
        <f>IF(AND(AH88 &gt;= 0, AH88 &lt;=10000000),500000,IF(AND(AH88 &gt;= 10000000, AH88 &lt;20000000),1000000,IF(AND(AH88&gt;= 20000000, AH88 &lt;30000000),1500000,IF(AND(AH88 &gt;= 30000000, AH88 &lt;50000000),2000000,IF(AH88 &lt; 50000000,E,0)))))</f>
        <v>#N/A</v>
      </c>
      <c r="AL88" s="57" t="e">
        <f t="shared" si="17"/>
        <v>#N/A</v>
      </c>
      <c r="AM88" s="57" t="e">
        <f>VLOOKUP($C88,Sheet2!$A:$BN,AM$6,0)</f>
        <v>#N/A</v>
      </c>
      <c r="AN88" s="57" t="e">
        <f>VLOOKUP($C88,Sheet2!$A:$BN,AN$6,0)</f>
        <v>#N/A</v>
      </c>
      <c r="AO88" s="60" t="e">
        <f>VLOOKUP($C88,Sheet2!$A:$BN,AO$6,0)</f>
        <v>#N/A</v>
      </c>
      <c r="AP88" s="57" t="e">
        <f>IF(AND(AM88 &gt;= 0, AM88 &lt;=10000000),500000,IF(AND(AM88 &gt;= 10000000, AM88 &lt;20000000),1000000,IF(AND(AM88&gt;= 20000000, AM88 &lt;30000000),1500000,IF(AND(AM88 &gt;= 30000000, AM88 &lt;50000000),2000000,IF(AM88 &lt; 50000000,E,0)))))</f>
        <v>#N/A</v>
      </c>
      <c r="AQ88" s="57" t="e">
        <f t="shared" si="18"/>
        <v>#N/A</v>
      </c>
      <c r="AR88" s="57" t="e">
        <f>VLOOKUP($C88,Sheet2!$A:$BN,AR$6,0)</f>
        <v>#N/A</v>
      </c>
      <c r="AS88" s="57" t="e">
        <f>VLOOKUP($C88,Sheet2!$A:$BN,AS$6,0)</f>
        <v>#N/A</v>
      </c>
      <c r="AT88" s="60" t="e">
        <f>VLOOKUP($C88,Sheet2!$A:$BN,AT$6,0)</f>
        <v>#N/A</v>
      </c>
      <c r="AU88" s="57" t="e">
        <f>IF(AND(AR88 &gt;= 0, AR88 &lt;=10000000),500000,IF(AND(AR88 &gt;= 10000000, AR88 &lt;20000000),1000000,IF(AND(AR88&gt;= 20000000, AR88 &lt;30000000),1500000,IF(AND(AR88 &gt;= 30000000, AR88 &lt;50000000),2000000,IF(AR88 &lt; 50000000,E,0)))))</f>
        <v>#N/A</v>
      </c>
      <c r="AV88" s="57" t="e">
        <f t="shared" si="19"/>
        <v>#N/A</v>
      </c>
      <c r="AW88" s="57" t="e">
        <f>VLOOKUP($C88,Sheet2!$A:$BN,AW$6,0)</f>
        <v>#N/A</v>
      </c>
      <c r="AX88" s="57" t="e">
        <f>VLOOKUP($C88,Sheet2!$A:$BN,AX$6,0)</f>
        <v>#N/A</v>
      </c>
      <c r="AY88" s="60" t="e">
        <f>VLOOKUP($C88,Sheet2!$A:$BN,AY$6,0)</f>
        <v>#N/A</v>
      </c>
      <c r="AZ88" s="57" t="e">
        <f>IF(AND(AW88 &gt;= 0, AW88 &lt;=10000000),500000,IF(AND(AW88 &gt;= 10000000, AW88 &lt;20000000),1000000,IF(AND(AW88&gt;= 20000000, AW88 &lt;30000000),1500000,IF(AND(AW88 &gt;= 30000000, AW88 &lt;50000000),2000000,IF(AW88 &lt; 50000000,E,0)))))</f>
        <v>#N/A</v>
      </c>
      <c r="BA88" s="57" t="e">
        <f t="shared" si="20"/>
        <v>#N/A</v>
      </c>
      <c r="BB88" s="57" t="e">
        <f>VLOOKUP($C88,Sheet2!$A:$BN,BB$6,0)</f>
        <v>#N/A</v>
      </c>
      <c r="BC88" s="57" t="e">
        <f>VLOOKUP($C88,Sheet2!$A:$BN,BC$6,0)</f>
        <v>#N/A</v>
      </c>
      <c r="BD88" s="60" t="e">
        <f>VLOOKUP($C88,Sheet2!$A:$BN,BD$6,0)</f>
        <v>#N/A</v>
      </c>
      <c r="BE88" s="57" t="e">
        <f>IF(AND(BB88 &gt;= 0, BB88 &lt;=10000000),500000,IF(AND(BB88 &gt;= 10000000, BB88 &lt;20000000),1000000,IF(AND(BB88&gt;= 20000000, BB88 &lt;30000000),1500000,IF(AND(BB88 &gt;= 30000000, BB88 &lt;50000000),2000000,IF(BB88 &lt; 50000000,E,0)))))</f>
        <v>#N/A</v>
      </c>
      <c r="BF88" s="57" t="e">
        <f t="shared" si="21"/>
        <v>#N/A</v>
      </c>
      <c r="BG88" s="57" t="e">
        <f>VLOOKUP($C88,Sheet2!$A:$BN,BG$6,0)</f>
        <v>#N/A</v>
      </c>
      <c r="BH88" s="57" t="e">
        <f>VLOOKUP($C88,Sheet2!$A:$BN,BH$6,0)</f>
        <v>#N/A</v>
      </c>
      <c r="BI88" s="60" t="e">
        <f>VLOOKUP($C88,Sheet2!$A:$BN,BI$6,0)</f>
        <v>#N/A</v>
      </c>
      <c r="BJ88" s="57" t="e">
        <f>IF(AND(BG88 &gt;= 0, BG88 &lt;=10000000),500000,IF(AND(BG88 &gt;= 10000000, BG88 &lt;20000000),1000000,IF(AND(BG88&gt;= 20000000, BG88 &lt;30000000),1500000,IF(AND(BG88 &gt;= 30000000, BG88 &lt;50000000),2000000,IF(BG88 &lt; 50000000,E,0)))))</f>
        <v>#N/A</v>
      </c>
      <c r="BK88" s="57" t="e">
        <f t="shared" si="22"/>
        <v>#N/A</v>
      </c>
      <c r="BL88" s="57" t="e">
        <f>VLOOKUP($C88,Sheet2!$A:$BN,BL$6,0)</f>
        <v>#N/A</v>
      </c>
      <c r="BM88" s="57" t="e">
        <f>VLOOKUP($C88,Sheet2!$A:$BN,BM$6,0)</f>
        <v>#N/A</v>
      </c>
      <c r="BN88" s="60" t="e">
        <f>VLOOKUP($C88,Sheet2!$A:$BN,BN$6,0)</f>
        <v>#N/A</v>
      </c>
      <c r="BO88" s="57" t="e">
        <f>IF(AND(BL88 &gt;= 0, BL88 &lt;=10000000),500000,IF(AND(BL88 &gt;= 10000000, BL88 &lt;20000000),1000000,IF(AND(BL88&gt;= 20000000, BL88 &lt;30000000),1500000,IF(AND(BL88 &gt;= 30000000, BL88 &lt;50000000),2000000,IF(BL88 &lt; 50000000,E,0)))))</f>
        <v>#N/A</v>
      </c>
      <c r="BP88" s="57" t="e">
        <f t="shared" si="23"/>
        <v>#N/A</v>
      </c>
      <c r="BQ88" s="57" t="e">
        <f>VLOOKUP($C88,Sheet2!$A:$BN,BQ$6,0)</f>
        <v>#N/A</v>
      </c>
      <c r="BR88" s="57" t="e">
        <f>VLOOKUP($C88,Sheet2!$A:$BN,BR$6,0)</f>
        <v>#N/A</v>
      </c>
      <c r="BS88" s="60" t="e">
        <f>VLOOKUP($C88,Sheet2!$A:$BN,BS$6,0)</f>
        <v>#N/A</v>
      </c>
      <c r="BT88" s="57" t="e">
        <f>IF(AND(BQ88 &gt;= 0, BQ88 &lt;=10000000),500000,IF(AND(BQ88 &gt;= 10000000, BQ88 &lt;20000000),1000000,IF(AND(BQ88&gt;= 20000000, BQ88 &lt;30000000),1500000,IF(AND(BQ88 &gt;= 30000000, BQ88 &lt;50000000),2000000,IF(BQ88 &lt; 50000000,E,0)))))</f>
        <v>#N/A</v>
      </c>
      <c r="BU88" s="57" t="e">
        <f t="shared" si="24"/>
        <v>#N/A</v>
      </c>
      <c r="BV88" s="57" t="e">
        <f>VLOOKUP($C88,Sheet2!$A:$BN,BV$6,0)</f>
        <v>#N/A</v>
      </c>
      <c r="BW88" s="57" t="e">
        <f>VLOOKUP($C88,Sheet2!$A:$BN,BW$6,0)</f>
        <v>#N/A</v>
      </c>
      <c r="BX88" s="60" t="e">
        <f>VLOOKUP($C88,Sheet2!$A:$BN,BX$6,0)</f>
        <v>#N/A</v>
      </c>
      <c r="BY88" s="57" t="e">
        <f>IF(AND(BV88 &gt;= 0, BV88 &lt;=10000000),500000,IF(AND(BV88 &gt;= 10000000, BV88 &lt;20000000),1000000,IF(AND(BV88&gt;= 20000000, BV88 &lt;30000000),1500000,IF(AND(BV88 &gt;= 30000000, BV88 &lt;50000000),2000000,IF(BV88 &lt; 50000000,E,0)))))</f>
        <v>#N/A</v>
      </c>
      <c r="BZ88" s="57" t="e">
        <f t="shared" si="25"/>
        <v>#N/A</v>
      </c>
      <c r="CA88" s="57" t="e">
        <f>VLOOKUP($C88,Sheet2!$A:$BN,CA$6,0)</f>
        <v>#N/A</v>
      </c>
      <c r="CB88" s="57" t="e">
        <f>VLOOKUP($C88,Sheet2!$A:$BN,CB$6,0)</f>
        <v>#N/A</v>
      </c>
      <c r="CC88" s="60" t="e">
        <f>VLOOKUP($C88,Sheet2!$A:$BN,CC$6,0)</f>
        <v>#N/A</v>
      </c>
      <c r="CD88" s="57" t="e">
        <f>IF(AND(CA88 &gt;= 0, CA88 &lt;=10000000),500000,IF(AND(CA88 &gt;= 10000000, CA88 &lt;20000000),1000000,IF(AND(CA88&gt;= 20000000, CA88 &lt;30000000),1500000,IF(AND(CA88 &gt;= 30000000, CA88 &lt;50000000),2000000,IF(CA88 &lt; 50000000,E,0)))))</f>
        <v>#N/A</v>
      </c>
      <c r="CE88" s="57" t="e">
        <f t="shared" si="26"/>
        <v>#N/A</v>
      </c>
    </row>
    <row r="89" spans="1:83" ht="15" customHeight="1" x14ac:dyDescent="0.35">
      <c r="A89" s="21" t="s">
        <v>4</v>
      </c>
      <c r="B89" s="21" t="s">
        <v>139</v>
      </c>
      <c r="C89" s="22" t="s">
        <v>140</v>
      </c>
      <c r="D89" s="57">
        <v>0</v>
      </c>
      <c r="E89" s="57">
        <f t="shared" si="27"/>
        <v>-11100000</v>
      </c>
      <c r="F89" s="19">
        <v>11100000</v>
      </c>
      <c r="G89" s="19">
        <v>10600000</v>
      </c>
      <c r="H89" s="19">
        <v>10300000</v>
      </c>
      <c r="I89" s="19">
        <v>9800000</v>
      </c>
      <c r="J89" s="19">
        <v>9400000</v>
      </c>
      <c r="K89" s="19">
        <v>8500000</v>
      </c>
      <c r="L89" s="19">
        <v>7600000</v>
      </c>
      <c r="M89" s="19">
        <v>6800000</v>
      </c>
      <c r="N89" s="19">
        <v>6400000</v>
      </c>
      <c r="O89" s="19">
        <v>5800000</v>
      </c>
      <c r="P89" s="19">
        <v>5500000</v>
      </c>
      <c r="Q89" s="19">
        <v>5000000</v>
      </c>
      <c r="S89" s="57" t="e">
        <f>VLOOKUP($C89,Sheet2!$A:$BN,S$6,0)</f>
        <v>#N/A</v>
      </c>
      <c r="T89" s="57" t="e">
        <f>VLOOKUP($C89,Sheet2!$A:$BN,T$6,0)</f>
        <v>#N/A</v>
      </c>
      <c r="U89" s="60" t="e">
        <f>VLOOKUP($C89,Sheet2!$A:$BN,U$6,0)</f>
        <v>#N/A</v>
      </c>
      <c r="V89" s="57" t="e">
        <f>IF(AND(S89 &gt;= 0, S89 &lt;=10000000),500000,IF(AND(S89 &gt;= 10000000, S89 &lt;20000000),1000000,IF(AND(S89&gt;= 20000000, S89 &lt;30000000),1500000,IF(AND(S89 &gt;= 30000000, S89 &lt;50000000),2000000,IF(S89 &lt; 50000000,E,0)))))</f>
        <v>#N/A</v>
      </c>
      <c r="W89" s="57" t="e">
        <f t="shared" si="14"/>
        <v>#N/A</v>
      </c>
      <c r="X89" s="57" t="e">
        <f>VLOOKUP($C89,Sheet2!$A:$BN,X$6,0)</f>
        <v>#N/A</v>
      </c>
      <c r="Y89" s="57" t="e">
        <f>VLOOKUP($C89,Sheet2!$A:$BN,Y$6,0)</f>
        <v>#N/A</v>
      </c>
      <c r="Z89" s="60" t="e">
        <f>VLOOKUP($C89,Sheet2!$A:$BN,Z$6,0)</f>
        <v>#N/A</v>
      </c>
      <c r="AA89" s="57" t="e">
        <f>IF(AND(X89 &gt;= 0, X89 &lt;=10000000),500000,IF(AND(X89 &gt;= 10000000, X89 &lt;20000000),1000000,IF(AND(X89&gt;= 20000000, X89 &lt;30000000),1500000,IF(AND(X89 &gt;= 30000000, X89 &lt;50000000),2000000,IF(X89 &lt; 50000000,E,0)))))</f>
        <v>#N/A</v>
      </c>
      <c r="AB89" s="57" t="e">
        <f t="shared" si="15"/>
        <v>#N/A</v>
      </c>
      <c r="AC89" s="57" t="e">
        <f>VLOOKUP($C89,Sheet2!$A:$BN,AC$6,0)</f>
        <v>#N/A</v>
      </c>
      <c r="AD89" s="57" t="e">
        <f>VLOOKUP($C89,Sheet2!$A:$BN,AD$6,0)</f>
        <v>#N/A</v>
      </c>
      <c r="AE89" s="60" t="e">
        <f>VLOOKUP($C89,Sheet2!$A:$BN,AE$6,0)</f>
        <v>#N/A</v>
      </c>
      <c r="AF89" s="57" t="e">
        <f>IF(AND(AC89 &gt;= 0, AC89 &lt;=10000000),500000,IF(AND(AC89 &gt;= 10000000, AC89 &lt;20000000),1000000,IF(AND(AC89&gt;= 20000000, AC89 &lt;30000000),1500000,IF(AND(AC89 &gt;= 30000000, AC89 &lt;50000000),2000000,IF(AC89 &lt; 50000000,E,0)))))</f>
        <v>#N/A</v>
      </c>
      <c r="AG89" s="57" t="e">
        <f t="shared" si="16"/>
        <v>#N/A</v>
      </c>
      <c r="AH89" s="57" t="e">
        <f>VLOOKUP($C89,Sheet2!$A:$BN,AH$6,0)</f>
        <v>#N/A</v>
      </c>
      <c r="AI89" s="57" t="e">
        <f>VLOOKUP($C89,Sheet2!$A:$BN,AI$6,0)</f>
        <v>#N/A</v>
      </c>
      <c r="AJ89" s="60" t="e">
        <f>VLOOKUP($C89,Sheet2!$A:$BN,AJ$6,0)</f>
        <v>#N/A</v>
      </c>
      <c r="AK89" s="57" t="e">
        <f>IF(AND(AH89 &gt;= 0, AH89 &lt;=10000000),500000,IF(AND(AH89 &gt;= 10000000, AH89 &lt;20000000),1000000,IF(AND(AH89&gt;= 20000000, AH89 &lt;30000000),1500000,IF(AND(AH89 &gt;= 30000000, AH89 &lt;50000000),2000000,IF(AH89 &lt; 50000000,E,0)))))</f>
        <v>#N/A</v>
      </c>
      <c r="AL89" s="57" t="e">
        <f t="shared" si="17"/>
        <v>#N/A</v>
      </c>
      <c r="AM89" s="57" t="e">
        <f>VLOOKUP($C89,Sheet2!$A:$BN,AM$6,0)</f>
        <v>#N/A</v>
      </c>
      <c r="AN89" s="57" t="e">
        <f>VLOOKUP($C89,Sheet2!$A:$BN,AN$6,0)</f>
        <v>#N/A</v>
      </c>
      <c r="AO89" s="60" t="e">
        <f>VLOOKUP($C89,Sheet2!$A:$BN,AO$6,0)</f>
        <v>#N/A</v>
      </c>
      <c r="AP89" s="57" t="e">
        <f>IF(AND(AM89 &gt;= 0, AM89 &lt;=10000000),500000,IF(AND(AM89 &gt;= 10000000, AM89 &lt;20000000),1000000,IF(AND(AM89&gt;= 20000000, AM89 &lt;30000000),1500000,IF(AND(AM89 &gt;= 30000000, AM89 &lt;50000000),2000000,IF(AM89 &lt; 50000000,E,0)))))</f>
        <v>#N/A</v>
      </c>
      <c r="AQ89" s="57" t="e">
        <f t="shared" si="18"/>
        <v>#N/A</v>
      </c>
      <c r="AR89" s="57" t="e">
        <f>VLOOKUP($C89,Sheet2!$A:$BN,AR$6,0)</f>
        <v>#N/A</v>
      </c>
      <c r="AS89" s="57" t="e">
        <f>VLOOKUP($C89,Sheet2!$A:$BN,AS$6,0)</f>
        <v>#N/A</v>
      </c>
      <c r="AT89" s="60" t="e">
        <f>VLOOKUP($C89,Sheet2!$A:$BN,AT$6,0)</f>
        <v>#N/A</v>
      </c>
      <c r="AU89" s="57" t="e">
        <f>IF(AND(AR89 &gt;= 0, AR89 &lt;=10000000),500000,IF(AND(AR89 &gt;= 10000000, AR89 &lt;20000000),1000000,IF(AND(AR89&gt;= 20000000, AR89 &lt;30000000),1500000,IF(AND(AR89 &gt;= 30000000, AR89 &lt;50000000),2000000,IF(AR89 &lt; 50000000,E,0)))))</f>
        <v>#N/A</v>
      </c>
      <c r="AV89" s="57" t="e">
        <f t="shared" si="19"/>
        <v>#N/A</v>
      </c>
      <c r="AW89" s="57" t="e">
        <f>VLOOKUP($C89,Sheet2!$A:$BN,AW$6,0)</f>
        <v>#N/A</v>
      </c>
      <c r="AX89" s="57" t="e">
        <f>VLOOKUP($C89,Sheet2!$A:$BN,AX$6,0)</f>
        <v>#N/A</v>
      </c>
      <c r="AY89" s="60" t="e">
        <f>VLOOKUP($C89,Sheet2!$A:$BN,AY$6,0)</f>
        <v>#N/A</v>
      </c>
      <c r="AZ89" s="57" t="e">
        <f>IF(AND(AW89 &gt;= 0, AW89 &lt;=10000000),500000,IF(AND(AW89 &gt;= 10000000, AW89 &lt;20000000),1000000,IF(AND(AW89&gt;= 20000000, AW89 &lt;30000000),1500000,IF(AND(AW89 &gt;= 30000000, AW89 &lt;50000000),2000000,IF(AW89 &lt; 50000000,E,0)))))</f>
        <v>#N/A</v>
      </c>
      <c r="BA89" s="57" t="e">
        <f t="shared" si="20"/>
        <v>#N/A</v>
      </c>
      <c r="BB89" s="57" t="e">
        <f>VLOOKUP($C89,Sheet2!$A:$BN,BB$6,0)</f>
        <v>#N/A</v>
      </c>
      <c r="BC89" s="57" t="e">
        <f>VLOOKUP($C89,Sheet2!$A:$BN,BC$6,0)</f>
        <v>#N/A</v>
      </c>
      <c r="BD89" s="60" t="e">
        <f>VLOOKUP($C89,Sheet2!$A:$BN,BD$6,0)</f>
        <v>#N/A</v>
      </c>
      <c r="BE89" s="57" t="e">
        <f>IF(AND(BB89 &gt;= 0, BB89 &lt;=10000000),500000,IF(AND(BB89 &gt;= 10000000, BB89 &lt;20000000),1000000,IF(AND(BB89&gt;= 20000000, BB89 &lt;30000000),1500000,IF(AND(BB89 &gt;= 30000000, BB89 &lt;50000000),2000000,IF(BB89 &lt; 50000000,E,0)))))</f>
        <v>#N/A</v>
      </c>
      <c r="BF89" s="57" t="e">
        <f t="shared" si="21"/>
        <v>#N/A</v>
      </c>
      <c r="BG89" s="57" t="e">
        <f>VLOOKUP($C89,Sheet2!$A:$BN,BG$6,0)</f>
        <v>#N/A</v>
      </c>
      <c r="BH89" s="57" t="e">
        <f>VLOOKUP($C89,Sheet2!$A:$BN,BH$6,0)</f>
        <v>#N/A</v>
      </c>
      <c r="BI89" s="60" t="e">
        <f>VLOOKUP($C89,Sheet2!$A:$BN,BI$6,0)</f>
        <v>#N/A</v>
      </c>
      <c r="BJ89" s="57" t="e">
        <f>IF(AND(BG89 &gt;= 0, BG89 &lt;=10000000),500000,IF(AND(BG89 &gt;= 10000000, BG89 &lt;20000000),1000000,IF(AND(BG89&gt;= 20000000, BG89 &lt;30000000),1500000,IF(AND(BG89 &gt;= 30000000, BG89 &lt;50000000),2000000,IF(BG89 &lt; 50000000,E,0)))))</f>
        <v>#N/A</v>
      </c>
      <c r="BK89" s="57" t="e">
        <f t="shared" si="22"/>
        <v>#N/A</v>
      </c>
      <c r="BL89" s="57" t="e">
        <f>VLOOKUP($C89,Sheet2!$A:$BN,BL$6,0)</f>
        <v>#N/A</v>
      </c>
      <c r="BM89" s="57" t="e">
        <f>VLOOKUP($C89,Sheet2!$A:$BN,BM$6,0)</f>
        <v>#N/A</v>
      </c>
      <c r="BN89" s="60" t="e">
        <f>VLOOKUP($C89,Sheet2!$A:$BN,BN$6,0)</f>
        <v>#N/A</v>
      </c>
      <c r="BO89" s="57" t="e">
        <f>IF(AND(BL89 &gt;= 0, BL89 &lt;=10000000),500000,IF(AND(BL89 &gt;= 10000000, BL89 &lt;20000000),1000000,IF(AND(BL89&gt;= 20000000, BL89 &lt;30000000),1500000,IF(AND(BL89 &gt;= 30000000, BL89 &lt;50000000),2000000,IF(BL89 &lt; 50000000,E,0)))))</f>
        <v>#N/A</v>
      </c>
      <c r="BP89" s="57" t="e">
        <f t="shared" si="23"/>
        <v>#N/A</v>
      </c>
      <c r="BQ89" s="57" t="e">
        <f>VLOOKUP($C89,Sheet2!$A:$BN,BQ$6,0)</f>
        <v>#N/A</v>
      </c>
      <c r="BR89" s="57" t="e">
        <f>VLOOKUP($C89,Sheet2!$A:$BN,BR$6,0)</f>
        <v>#N/A</v>
      </c>
      <c r="BS89" s="60" t="e">
        <f>VLOOKUP($C89,Sheet2!$A:$BN,BS$6,0)</f>
        <v>#N/A</v>
      </c>
      <c r="BT89" s="57" t="e">
        <f>IF(AND(BQ89 &gt;= 0, BQ89 &lt;=10000000),500000,IF(AND(BQ89 &gt;= 10000000, BQ89 &lt;20000000),1000000,IF(AND(BQ89&gt;= 20000000, BQ89 &lt;30000000),1500000,IF(AND(BQ89 &gt;= 30000000, BQ89 &lt;50000000),2000000,IF(BQ89 &lt; 50000000,E,0)))))</f>
        <v>#N/A</v>
      </c>
      <c r="BU89" s="57" t="e">
        <f t="shared" si="24"/>
        <v>#N/A</v>
      </c>
      <c r="BV89" s="57" t="e">
        <f>VLOOKUP($C89,Sheet2!$A:$BN,BV$6,0)</f>
        <v>#N/A</v>
      </c>
      <c r="BW89" s="57" t="e">
        <f>VLOOKUP($C89,Sheet2!$A:$BN,BW$6,0)</f>
        <v>#N/A</v>
      </c>
      <c r="BX89" s="60" t="e">
        <f>VLOOKUP($C89,Sheet2!$A:$BN,BX$6,0)</f>
        <v>#N/A</v>
      </c>
      <c r="BY89" s="57" t="e">
        <f>IF(AND(BV89 &gt;= 0, BV89 &lt;=10000000),500000,IF(AND(BV89 &gt;= 10000000, BV89 &lt;20000000),1000000,IF(AND(BV89&gt;= 20000000, BV89 &lt;30000000),1500000,IF(AND(BV89 &gt;= 30000000, BV89 &lt;50000000),2000000,IF(BV89 &lt; 50000000,E,0)))))</f>
        <v>#N/A</v>
      </c>
      <c r="BZ89" s="57" t="e">
        <f t="shared" si="25"/>
        <v>#N/A</v>
      </c>
      <c r="CA89" s="57" t="e">
        <f>VLOOKUP($C89,Sheet2!$A:$BN,CA$6,0)</f>
        <v>#N/A</v>
      </c>
      <c r="CB89" s="57" t="e">
        <f>VLOOKUP($C89,Sheet2!$A:$BN,CB$6,0)</f>
        <v>#N/A</v>
      </c>
      <c r="CC89" s="60" t="e">
        <f>VLOOKUP($C89,Sheet2!$A:$BN,CC$6,0)</f>
        <v>#N/A</v>
      </c>
      <c r="CD89" s="57" t="e">
        <f>IF(AND(CA89 &gt;= 0, CA89 &lt;=10000000),500000,IF(AND(CA89 &gt;= 10000000, CA89 &lt;20000000),1000000,IF(AND(CA89&gt;= 20000000, CA89 &lt;30000000),1500000,IF(AND(CA89 &gt;= 30000000, CA89 &lt;50000000),2000000,IF(CA89 &lt; 50000000,E,0)))))</f>
        <v>#N/A</v>
      </c>
      <c r="CE89" s="57" t="e">
        <f t="shared" si="26"/>
        <v>#N/A</v>
      </c>
    </row>
    <row r="90" spans="1:83" ht="15" customHeight="1" x14ac:dyDescent="0.35">
      <c r="A90" s="21" t="s">
        <v>4</v>
      </c>
      <c r="B90" s="21" t="s">
        <v>141</v>
      </c>
      <c r="C90" s="22" t="s">
        <v>142</v>
      </c>
      <c r="D90" s="57">
        <v>0</v>
      </c>
      <c r="E90" s="57">
        <f t="shared" si="27"/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S90" s="57" t="e">
        <f>VLOOKUP($C90,Sheet2!$A:$BN,S$6,0)</f>
        <v>#N/A</v>
      </c>
      <c r="T90" s="57" t="e">
        <f>VLOOKUP($C90,Sheet2!$A:$BN,T$6,0)</f>
        <v>#N/A</v>
      </c>
      <c r="U90" s="60" t="e">
        <f>VLOOKUP($C90,Sheet2!$A:$BN,U$6,0)</f>
        <v>#N/A</v>
      </c>
      <c r="V90" s="57" t="e">
        <f>IF(AND(S90 &gt;= 0, S90 &lt;=10000000),500000,IF(AND(S90 &gt;= 10000000, S90 &lt;20000000),1000000,IF(AND(S90&gt;= 20000000, S90 &lt;30000000),1500000,IF(AND(S90 &gt;= 30000000, S90 &lt;50000000),2000000,IF(S90 &lt; 50000000,E,0)))))</f>
        <v>#N/A</v>
      </c>
      <c r="W90" s="57" t="e">
        <f t="shared" si="14"/>
        <v>#N/A</v>
      </c>
      <c r="X90" s="57" t="e">
        <f>VLOOKUP($C90,Sheet2!$A:$BN,X$6,0)</f>
        <v>#N/A</v>
      </c>
      <c r="Y90" s="57" t="e">
        <f>VLOOKUP($C90,Sheet2!$A:$BN,Y$6,0)</f>
        <v>#N/A</v>
      </c>
      <c r="Z90" s="60" t="e">
        <f>VLOOKUP($C90,Sheet2!$A:$BN,Z$6,0)</f>
        <v>#N/A</v>
      </c>
      <c r="AA90" s="57" t="e">
        <f>IF(AND(X90 &gt;= 0, X90 &lt;=10000000),500000,IF(AND(X90 &gt;= 10000000, X90 &lt;20000000),1000000,IF(AND(X90&gt;= 20000000, X90 &lt;30000000),1500000,IF(AND(X90 &gt;= 30000000, X90 &lt;50000000),2000000,IF(X90 &lt; 50000000,E,0)))))</f>
        <v>#N/A</v>
      </c>
      <c r="AB90" s="57" t="e">
        <f t="shared" si="15"/>
        <v>#N/A</v>
      </c>
      <c r="AC90" s="57" t="e">
        <f>VLOOKUP($C90,Sheet2!$A:$BN,AC$6,0)</f>
        <v>#N/A</v>
      </c>
      <c r="AD90" s="57" t="e">
        <f>VLOOKUP($C90,Sheet2!$A:$BN,AD$6,0)</f>
        <v>#N/A</v>
      </c>
      <c r="AE90" s="60" t="e">
        <f>VLOOKUP($C90,Sheet2!$A:$BN,AE$6,0)</f>
        <v>#N/A</v>
      </c>
      <c r="AF90" s="57" t="e">
        <f>IF(AND(AC90 &gt;= 0, AC90 &lt;=10000000),500000,IF(AND(AC90 &gt;= 10000000, AC90 &lt;20000000),1000000,IF(AND(AC90&gt;= 20000000, AC90 &lt;30000000),1500000,IF(AND(AC90 &gt;= 30000000, AC90 &lt;50000000),2000000,IF(AC90 &lt; 50000000,E,0)))))</f>
        <v>#N/A</v>
      </c>
      <c r="AG90" s="57" t="e">
        <f t="shared" si="16"/>
        <v>#N/A</v>
      </c>
      <c r="AH90" s="57" t="e">
        <f>VLOOKUP($C90,Sheet2!$A:$BN,AH$6,0)</f>
        <v>#N/A</v>
      </c>
      <c r="AI90" s="57" t="e">
        <f>VLOOKUP($C90,Sheet2!$A:$BN,AI$6,0)</f>
        <v>#N/A</v>
      </c>
      <c r="AJ90" s="60" t="e">
        <f>VLOOKUP($C90,Sheet2!$A:$BN,AJ$6,0)</f>
        <v>#N/A</v>
      </c>
      <c r="AK90" s="57" t="e">
        <f>IF(AND(AH90 &gt;= 0, AH90 &lt;=10000000),500000,IF(AND(AH90 &gt;= 10000000, AH90 &lt;20000000),1000000,IF(AND(AH90&gt;= 20000000, AH90 &lt;30000000),1500000,IF(AND(AH90 &gt;= 30000000, AH90 &lt;50000000),2000000,IF(AH90 &lt; 50000000,E,0)))))</f>
        <v>#N/A</v>
      </c>
      <c r="AL90" s="57" t="e">
        <f t="shared" si="17"/>
        <v>#N/A</v>
      </c>
      <c r="AM90" s="57" t="e">
        <f>VLOOKUP($C90,Sheet2!$A:$BN,AM$6,0)</f>
        <v>#N/A</v>
      </c>
      <c r="AN90" s="57" t="e">
        <f>VLOOKUP($C90,Sheet2!$A:$BN,AN$6,0)</f>
        <v>#N/A</v>
      </c>
      <c r="AO90" s="60" t="e">
        <f>VLOOKUP($C90,Sheet2!$A:$BN,AO$6,0)</f>
        <v>#N/A</v>
      </c>
      <c r="AP90" s="57" t="e">
        <f>IF(AND(AM90 &gt;= 0, AM90 &lt;=10000000),500000,IF(AND(AM90 &gt;= 10000000, AM90 &lt;20000000),1000000,IF(AND(AM90&gt;= 20000000, AM90 &lt;30000000),1500000,IF(AND(AM90 &gt;= 30000000, AM90 &lt;50000000),2000000,IF(AM90 &lt; 50000000,E,0)))))</f>
        <v>#N/A</v>
      </c>
      <c r="AQ90" s="57" t="e">
        <f t="shared" si="18"/>
        <v>#N/A</v>
      </c>
      <c r="AR90" s="57" t="e">
        <f>VLOOKUP($C90,Sheet2!$A:$BN,AR$6,0)</f>
        <v>#N/A</v>
      </c>
      <c r="AS90" s="57" t="e">
        <f>VLOOKUP($C90,Sheet2!$A:$BN,AS$6,0)</f>
        <v>#N/A</v>
      </c>
      <c r="AT90" s="60" t="e">
        <f>VLOOKUP($C90,Sheet2!$A:$BN,AT$6,0)</f>
        <v>#N/A</v>
      </c>
      <c r="AU90" s="57" t="e">
        <f>IF(AND(AR90 &gt;= 0, AR90 &lt;=10000000),500000,IF(AND(AR90 &gt;= 10000000, AR90 &lt;20000000),1000000,IF(AND(AR90&gt;= 20000000, AR90 &lt;30000000),1500000,IF(AND(AR90 &gt;= 30000000, AR90 &lt;50000000),2000000,IF(AR90 &lt; 50000000,E,0)))))</f>
        <v>#N/A</v>
      </c>
      <c r="AV90" s="57" t="e">
        <f t="shared" si="19"/>
        <v>#N/A</v>
      </c>
      <c r="AW90" s="57" t="e">
        <f>VLOOKUP($C90,Sheet2!$A:$BN,AW$6,0)</f>
        <v>#N/A</v>
      </c>
      <c r="AX90" s="57" t="e">
        <f>VLOOKUP($C90,Sheet2!$A:$BN,AX$6,0)</f>
        <v>#N/A</v>
      </c>
      <c r="AY90" s="60" t="e">
        <f>VLOOKUP($C90,Sheet2!$A:$BN,AY$6,0)</f>
        <v>#N/A</v>
      </c>
      <c r="AZ90" s="57" t="e">
        <f>IF(AND(AW90 &gt;= 0, AW90 &lt;=10000000),500000,IF(AND(AW90 &gt;= 10000000, AW90 &lt;20000000),1000000,IF(AND(AW90&gt;= 20000000, AW90 &lt;30000000),1500000,IF(AND(AW90 &gt;= 30000000, AW90 &lt;50000000),2000000,IF(AW90 &lt; 50000000,E,0)))))</f>
        <v>#N/A</v>
      </c>
      <c r="BA90" s="57" t="e">
        <f t="shared" si="20"/>
        <v>#N/A</v>
      </c>
      <c r="BB90" s="57" t="e">
        <f>VLOOKUP($C90,Sheet2!$A:$BN,BB$6,0)</f>
        <v>#N/A</v>
      </c>
      <c r="BC90" s="57" t="e">
        <f>VLOOKUP($C90,Sheet2!$A:$BN,BC$6,0)</f>
        <v>#N/A</v>
      </c>
      <c r="BD90" s="60" t="e">
        <f>VLOOKUP($C90,Sheet2!$A:$BN,BD$6,0)</f>
        <v>#N/A</v>
      </c>
      <c r="BE90" s="57" t="e">
        <f>IF(AND(BB90 &gt;= 0, BB90 &lt;=10000000),500000,IF(AND(BB90 &gt;= 10000000, BB90 &lt;20000000),1000000,IF(AND(BB90&gt;= 20000000, BB90 &lt;30000000),1500000,IF(AND(BB90 &gt;= 30000000, BB90 &lt;50000000),2000000,IF(BB90 &lt; 50000000,E,0)))))</f>
        <v>#N/A</v>
      </c>
      <c r="BF90" s="57" t="e">
        <f t="shared" si="21"/>
        <v>#N/A</v>
      </c>
      <c r="BG90" s="57" t="e">
        <f>VLOOKUP($C90,Sheet2!$A:$BN,BG$6,0)</f>
        <v>#N/A</v>
      </c>
      <c r="BH90" s="57" t="e">
        <f>VLOOKUP($C90,Sheet2!$A:$BN,BH$6,0)</f>
        <v>#N/A</v>
      </c>
      <c r="BI90" s="60" t="e">
        <f>VLOOKUP($C90,Sheet2!$A:$BN,BI$6,0)</f>
        <v>#N/A</v>
      </c>
      <c r="BJ90" s="57" t="e">
        <f>IF(AND(BG90 &gt;= 0, BG90 &lt;=10000000),500000,IF(AND(BG90 &gt;= 10000000, BG90 &lt;20000000),1000000,IF(AND(BG90&gt;= 20000000, BG90 &lt;30000000),1500000,IF(AND(BG90 &gt;= 30000000, BG90 &lt;50000000),2000000,IF(BG90 &lt; 50000000,E,0)))))</f>
        <v>#N/A</v>
      </c>
      <c r="BK90" s="57" t="e">
        <f t="shared" si="22"/>
        <v>#N/A</v>
      </c>
      <c r="BL90" s="57" t="e">
        <f>VLOOKUP($C90,Sheet2!$A:$BN,BL$6,0)</f>
        <v>#N/A</v>
      </c>
      <c r="BM90" s="57" t="e">
        <f>VLOOKUP($C90,Sheet2!$A:$BN,BM$6,0)</f>
        <v>#N/A</v>
      </c>
      <c r="BN90" s="60" t="e">
        <f>VLOOKUP($C90,Sheet2!$A:$BN,BN$6,0)</f>
        <v>#N/A</v>
      </c>
      <c r="BO90" s="57" t="e">
        <f>IF(AND(BL90 &gt;= 0, BL90 &lt;=10000000),500000,IF(AND(BL90 &gt;= 10000000, BL90 &lt;20000000),1000000,IF(AND(BL90&gt;= 20000000, BL90 &lt;30000000),1500000,IF(AND(BL90 &gt;= 30000000, BL90 &lt;50000000),2000000,IF(BL90 &lt; 50000000,E,0)))))</f>
        <v>#N/A</v>
      </c>
      <c r="BP90" s="57" t="e">
        <f t="shared" si="23"/>
        <v>#N/A</v>
      </c>
      <c r="BQ90" s="57" t="e">
        <f>VLOOKUP($C90,Sheet2!$A:$BN,BQ$6,0)</f>
        <v>#N/A</v>
      </c>
      <c r="BR90" s="57" t="e">
        <f>VLOOKUP($C90,Sheet2!$A:$BN,BR$6,0)</f>
        <v>#N/A</v>
      </c>
      <c r="BS90" s="60" t="e">
        <f>VLOOKUP($C90,Sheet2!$A:$BN,BS$6,0)</f>
        <v>#N/A</v>
      </c>
      <c r="BT90" s="57" t="e">
        <f>IF(AND(BQ90 &gt;= 0, BQ90 &lt;=10000000),500000,IF(AND(BQ90 &gt;= 10000000, BQ90 &lt;20000000),1000000,IF(AND(BQ90&gt;= 20000000, BQ90 &lt;30000000),1500000,IF(AND(BQ90 &gt;= 30000000, BQ90 &lt;50000000),2000000,IF(BQ90 &lt; 50000000,E,0)))))</f>
        <v>#N/A</v>
      </c>
      <c r="BU90" s="57" t="e">
        <f t="shared" si="24"/>
        <v>#N/A</v>
      </c>
      <c r="BV90" s="57" t="e">
        <f>VLOOKUP($C90,Sheet2!$A:$BN,BV$6,0)</f>
        <v>#N/A</v>
      </c>
      <c r="BW90" s="57" t="e">
        <f>VLOOKUP($C90,Sheet2!$A:$BN,BW$6,0)</f>
        <v>#N/A</v>
      </c>
      <c r="BX90" s="60" t="e">
        <f>VLOOKUP($C90,Sheet2!$A:$BN,BX$6,0)</f>
        <v>#N/A</v>
      </c>
      <c r="BY90" s="57" t="e">
        <f>IF(AND(BV90 &gt;= 0, BV90 &lt;=10000000),500000,IF(AND(BV90 &gt;= 10000000, BV90 &lt;20000000),1000000,IF(AND(BV90&gt;= 20000000, BV90 &lt;30000000),1500000,IF(AND(BV90 &gt;= 30000000, BV90 &lt;50000000),2000000,IF(BV90 &lt; 50000000,E,0)))))</f>
        <v>#N/A</v>
      </c>
      <c r="BZ90" s="57" t="e">
        <f t="shared" si="25"/>
        <v>#N/A</v>
      </c>
      <c r="CA90" s="57" t="e">
        <f>VLOOKUP($C90,Sheet2!$A:$BN,CA$6,0)</f>
        <v>#N/A</v>
      </c>
      <c r="CB90" s="57" t="e">
        <f>VLOOKUP($C90,Sheet2!$A:$BN,CB$6,0)</f>
        <v>#N/A</v>
      </c>
      <c r="CC90" s="60" t="e">
        <f>VLOOKUP($C90,Sheet2!$A:$BN,CC$6,0)</f>
        <v>#N/A</v>
      </c>
      <c r="CD90" s="57" t="e">
        <f>IF(AND(CA90 &gt;= 0, CA90 &lt;=10000000),500000,IF(AND(CA90 &gt;= 10000000, CA90 &lt;20000000),1000000,IF(AND(CA90&gt;= 20000000, CA90 &lt;30000000),1500000,IF(AND(CA90 &gt;= 30000000, CA90 &lt;50000000),2000000,IF(CA90 &lt; 50000000,E,0)))))</f>
        <v>#N/A</v>
      </c>
      <c r="CE90" s="57" t="e">
        <f t="shared" si="26"/>
        <v>#N/A</v>
      </c>
    </row>
    <row r="91" spans="1:83" ht="15" customHeight="1" x14ac:dyDescent="0.35">
      <c r="A91" s="21" t="s">
        <v>4</v>
      </c>
      <c r="B91" s="21" t="s">
        <v>143</v>
      </c>
      <c r="C91" s="22" t="s">
        <v>144</v>
      </c>
      <c r="D91" s="57">
        <v>0</v>
      </c>
      <c r="E91" s="57">
        <f t="shared" si="27"/>
        <v>-29200000</v>
      </c>
      <c r="F91" s="19">
        <v>29200000</v>
      </c>
      <c r="G91" s="19">
        <v>28700000</v>
      </c>
      <c r="H91" s="19">
        <v>27200000</v>
      </c>
      <c r="I91" s="19">
        <v>24100000</v>
      </c>
      <c r="J91" s="19">
        <v>21900000</v>
      </c>
      <c r="K91" s="19">
        <v>20100000</v>
      </c>
      <c r="L91" s="19">
        <v>18600000</v>
      </c>
      <c r="M91" s="19">
        <v>17100000</v>
      </c>
      <c r="N91" s="19">
        <v>0</v>
      </c>
      <c r="O91" s="19">
        <v>0</v>
      </c>
      <c r="P91" s="19">
        <v>0</v>
      </c>
      <c r="Q91" s="19">
        <v>0</v>
      </c>
      <c r="S91" s="57">
        <f>VLOOKUP($C91,Sheet2!$A:$BN,S$6,0)</f>
        <v>0</v>
      </c>
      <c r="T91" s="57">
        <f>VLOOKUP($C91,Sheet2!$A:$BN,T$6,0)</f>
        <v>0</v>
      </c>
      <c r="U91" s="60" t="e">
        <f>VLOOKUP($C91,Sheet2!$A:$BN,U$6,0)</f>
        <v>#DIV/0!</v>
      </c>
      <c r="V91" s="57">
        <f>IF(AND(S91 &gt;= 0, S91 &lt;=10000000),500000,IF(AND(S91 &gt;= 10000000, S91 &lt;20000000),1000000,IF(AND(S91&gt;= 20000000, S91 &lt;30000000),1500000,IF(AND(S91 &gt;= 30000000, S91 &lt;50000000),2000000,IF(S91 &lt; 50000000,E,0)))))</f>
        <v>500000</v>
      </c>
      <c r="W91" s="57">
        <f t="shared" si="14"/>
        <v>500000</v>
      </c>
      <c r="X91" s="57">
        <f>VLOOKUP($C91,Sheet2!$A:$BN,X$6,0)</f>
        <v>26167500</v>
      </c>
      <c r="Y91" s="57">
        <f>VLOOKUP($C91,Sheet2!$A:$BN,Y$6,0)</f>
        <v>1759125</v>
      </c>
      <c r="Z91" s="60">
        <f>VLOOKUP($C91,Sheet2!$A:$BN,Z$6,0)</f>
        <v>1.0585382685804969</v>
      </c>
      <c r="AA91" s="57">
        <f>IF(AND(X91 &gt;= 0, X91 &lt;=10000000),500000,IF(AND(X91 &gt;= 10000000, X91 &lt;20000000),1000000,IF(AND(X91&gt;= 20000000, X91 &lt;30000000),1500000,IF(AND(X91 &gt;= 30000000, X91 &lt;50000000),2000000,IF(X91 &lt; 50000000,E,0)))))</f>
        <v>1500000</v>
      </c>
      <c r="AB91" s="57">
        <f t="shared" si="15"/>
        <v>29500000</v>
      </c>
      <c r="AC91" s="57">
        <f>VLOOKUP($C91,Sheet2!$A:$BN,AC$6,0)</f>
        <v>23575000</v>
      </c>
      <c r="AD91" s="57">
        <f>VLOOKUP($C91,Sheet2!$A:$BN,AD$6,0)</f>
        <v>2258544</v>
      </c>
      <c r="AE91" s="60">
        <f>VLOOKUP($C91,Sheet2!$A:$BN,AE$6,0)</f>
        <v>1.0323224878240682</v>
      </c>
      <c r="AF91" s="57">
        <f>IF(AND(AC91 &gt;= 0, AC91 &lt;=10000000),500000,IF(AND(AC91 &gt;= 10000000, AC91 &lt;20000000),1000000,IF(AND(AC91&gt;= 20000000, AC91 &lt;30000000),1500000,IF(AND(AC91 &gt;= 30000000, AC91 &lt;50000000),2000000,IF(AC91 &lt; 50000000,E,0)))))</f>
        <v>1500000</v>
      </c>
      <c r="AG91" s="57">
        <f t="shared" si="16"/>
        <v>27400000</v>
      </c>
      <c r="AH91" s="57">
        <f>VLOOKUP($C91,Sheet2!$A:$BN,AH$6,0)</f>
        <v>18300000</v>
      </c>
      <c r="AI91" s="57">
        <f>VLOOKUP($C91,Sheet2!$A:$BN,AI$6,0)</f>
        <v>5542447</v>
      </c>
      <c r="AJ91" s="60">
        <f>VLOOKUP($C91,Sheet2!$A:$BN,AJ$6,0)</f>
        <v>1.0474348920480976</v>
      </c>
      <c r="AK91" s="57">
        <f>IF(AND(AH91 &gt;= 0, AH91 &lt;=10000000),500000,IF(AND(AH91 &gt;= 10000000, AH91 &lt;20000000),1000000,IF(AND(AH91&gt;= 20000000, AH91 &lt;30000000),1500000,IF(AND(AH91 &gt;= 30000000, AH91 &lt;50000000),2000000,IF(AH91 &lt; 50000000,E,0)))))</f>
        <v>1000000</v>
      </c>
      <c r="AL91" s="57">
        <f t="shared" si="17"/>
        <v>24900000</v>
      </c>
      <c r="AM91" s="57">
        <f>VLOOKUP($C91,Sheet2!$A:$BN,AM$6,0)</f>
        <v>17000000</v>
      </c>
      <c r="AN91" s="57">
        <f>VLOOKUP($C91,Sheet2!$A:$BN,AN$6,0)</f>
        <v>3553284</v>
      </c>
      <c r="AO91" s="60">
        <f>VLOOKUP($C91,Sheet2!$A:$BN,AO$6,0)</f>
        <v>1.0024119210127709</v>
      </c>
      <c r="AP91" s="57">
        <f>IF(AND(AM91 &gt;= 0, AM91 &lt;=10000000),500000,IF(AND(AM91 &gt;= 10000000, AM91 &lt;20000000),1000000,IF(AND(AM91&gt;= 20000000, AM91 &lt;30000000),1500000,IF(AND(AM91 &gt;= 30000000, AM91 &lt;50000000),2000000,IF(AM91 &lt; 50000000,E,0)))))</f>
        <v>1000000</v>
      </c>
      <c r="AQ91" s="57">
        <f t="shared" si="18"/>
        <v>21600000</v>
      </c>
      <c r="AR91" s="57">
        <f>VLOOKUP($C91,Sheet2!$A:$BN,AR$6,0)</f>
        <v>0</v>
      </c>
      <c r="AS91" s="57">
        <f>VLOOKUP($C91,Sheet2!$A:$BN,AS$6,0)</f>
        <v>0</v>
      </c>
      <c r="AT91" s="60" t="e">
        <f>VLOOKUP($C91,Sheet2!$A:$BN,AT$6,0)</f>
        <v>#DIV/0!</v>
      </c>
      <c r="AU91" s="57">
        <f>IF(AND(AR91 &gt;= 0, AR91 &lt;=10000000),500000,IF(AND(AR91 &gt;= 10000000, AR91 &lt;20000000),1000000,IF(AND(AR91&gt;= 20000000, AR91 &lt;30000000),1500000,IF(AND(AR91 &gt;= 30000000, AR91 &lt;50000000),2000000,IF(AR91 &lt; 50000000,E,0)))))</f>
        <v>500000</v>
      </c>
      <c r="AV91" s="57">
        <f t="shared" si="19"/>
        <v>500000</v>
      </c>
      <c r="AW91" s="57">
        <f>VLOOKUP($C91,Sheet2!$A:$BN,AW$6,0)</f>
        <v>13975000</v>
      </c>
      <c r="AX91" s="57">
        <f>VLOOKUP($C91,Sheet2!$A:$BN,AX$6,0)</f>
        <v>1672820</v>
      </c>
      <c r="AY91" s="60">
        <f>VLOOKUP($C91,Sheet2!$A:$BN,AY$6,0)</f>
        <v>0.90968089240509209</v>
      </c>
      <c r="AZ91" s="57">
        <f>IF(AND(AW91 &gt;= 0, AW91 &lt;=10000000),500000,IF(AND(AW91 &gt;= 10000000, AW91 &lt;20000000),1000000,IF(AND(AW91&gt;= 20000000, AW91 &lt;30000000),1500000,IF(AND(AW91 &gt;= 30000000, AW91 &lt;50000000),2000000,IF(AW91 &lt; 50000000,E,0)))))</f>
        <v>1000000</v>
      </c>
      <c r="BA91" s="57">
        <f t="shared" si="20"/>
        <v>16700000</v>
      </c>
      <c r="BB91" s="57">
        <f>VLOOKUP($C91,Sheet2!$A:$BN,BB$6,0)</f>
        <v>0</v>
      </c>
      <c r="BC91" s="57">
        <f>VLOOKUP($C91,Sheet2!$A:$BN,BC$6,0)</f>
        <v>0</v>
      </c>
      <c r="BD91" s="60" t="e">
        <f>VLOOKUP($C91,Sheet2!$A:$BN,BD$6,0)</f>
        <v>#DIV/0!</v>
      </c>
      <c r="BE91" s="57">
        <f>IF(AND(BB91 &gt;= 0, BB91 &lt;=10000000),500000,IF(AND(BB91 &gt;= 10000000, BB91 &lt;20000000),1000000,IF(AND(BB91&gt;= 20000000, BB91 &lt;30000000),1500000,IF(AND(BB91 &gt;= 30000000, BB91 &lt;50000000),2000000,IF(BB91 &lt; 50000000,E,0)))))</f>
        <v>500000</v>
      </c>
      <c r="BF91" s="57">
        <f t="shared" si="21"/>
        <v>500000</v>
      </c>
      <c r="BG91" s="57">
        <f>VLOOKUP($C91,Sheet2!$A:$BN,BG$6,0)</f>
        <v>0</v>
      </c>
      <c r="BH91" s="57">
        <f>VLOOKUP($C91,Sheet2!$A:$BN,BH$6,0)</f>
        <v>0</v>
      </c>
      <c r="BI91" s="60" t="e">
        <f>VLOOKUP($C91,Sheet2!$A:$BN,BI$6,0)</f>
        <v>#DIV/0!</v>
      </c>
      <c r="BJ91" s="57">
        <f>IF(AND(BG91 &gt;= 0, BG91 &lt;=10000000),500000,IF(AND(BG91 &gt;= 10000000, BG91 &lt;20000000),1000000,IF(AND(BG91&gt;= 20000000, BG91 &lt;30000000),1500000,IF(AND(BG91 &gt;= 30000000, BG91 &lt;50000000),2000000,IF(BG91 &lt; 50000000,E,0)))))</f>
        <v>500000</v>
      </c>
      <c r="BK91" s="57">
        <f t="shared" si="22"/>
        <v>500000</v>
      </c>
      <c r="BL91" s="57">
        <f>VLOOKUP($C91,Sheet2!$A:$BN,BL$6,0)</f>
        <v>0</v>
      </c>
      <c r="BM91" s="57">
        <f>VLOOKUP($C91,Sheet2!$A:$BN,BM$6,0)</f>
        <v>0</v>
      </c>
      <c r="BN91" s="60" t="e">
        <f>VLOOKUP($C91,Sheet2!$A:$BN,BN$6,0)</f>
        <v>#DIV/0!</v>
      </c>
      <c r="BO91" s="57">
        <f>IF(AND(BL91 &gt;= 0, BL91 &lt;=10000000),500000,IF(AND(BL91 &gt;= 10000000, BL91 &lt;20000000),1000000,IF(AND(BL91&gt;= 20000000, BL91 &lt;30000000),1500000,IF(AND(BL91 &gt;= 30000000, BL91 &lt;50000000),2000000,IF(BL91 &lt; 50000000,E,0)))))</f>
        <v>500000</v>
      </c>
      <c r="BP91" s="57">
        <f t="shared" si="23"/>
        <v>500000</v>
      </c>
      <c r="BQ91" s="57">
        <f>VLOOKUP($C91,Sheet2!$A:$BN,BQ$6,0)</f>
        <v>0</v>
      </c>
      <c r="BR91" s="57">
        <f>VLOOKUP($C91,Sheet2!$A:$BN,BR$6,0)</f>
        <v>0</v>
      </c>
      <c r="BS91" s="60" t="e">
        <f>VLOOKUP($C91,Sheet2!$A:$BN,BS$6,0)</f>
        <v>#DIV/0!</v>
      </c>
      <c r="BT91" s="57">
        <f>IF(AND(BQ91 &gt;= 0, BQ91 &lt;=10000000),500000,IF(AND(BQ91 &gt;= 10000000, BQ91 &lt;20000000),1000000,IF(AND(BQ91&gt;= 20000000, BQ91 &lt;30000000),1500000,IF(AND(BQ91 &gt;= 30000000, BQ91 &lt;50000000),2000000,IF(BQ91 &lt; 50000000,E,0)))))</f>
        <v>500000</v>
      </c>
      <c r="BU91" s="57">
        <f t="shared" si="24"/>
        <v>500000</v>
      </c>
      <c r="BV91" s="57">
        <f>VLOOKUP($C91,Sheet2!$A:$BN,BV$6,0)</f>
        <v>0</v>
      </c>
      <c r="BW91" s="57">
        <f>VLOOKUP($C91,Sheet2!$A:$BN,BW$6,0)</f>
        <v>0</v>
      </c>
      <c r="BX91" s="60" t="e">
        <f>VLOOKUP($C91,Sheet2!$A:$BN,BX$6,0)</f>
        <v>#DIV/0!</v>
      </c>
      <c r="BY91" s="57">
        <f>IF(AND(BV91 &gt;= 0, BV91 &lt;=10000000),500000,IF(AND(BV91 &gt;= 10000000, BV91 &lt;20000000),1000000,IF(AND(BV91&gt;= 20000000, BV91 &lt;30000000),1500000,IF(AND(BV91 &gt;= 30000000, BV91 &lt;50000000),2000000,IF(BV91 &lt; 50000000,E,0)))))</f>
        <v>500000</v>
      </c>
      <c r="BZ91" s="57">
        <f t="shared" si="25"/>
        <v>500000</v>
      </c>
      <c r="CA91" s="57">
        <f>VLOOKUP($C91,Sheet2!$A:$BN,CA$6,0)</f>
        <v>0</v>
      </c>
      <c r="CB91" s="57">
        <f>VLOOKUP($C91,Sheet2!$A:$BN,CB$6,0)</f>
        <v>0</v>
      </c>
      <c r="CC91" s="60" t="e">
        <f>VLOOKUP($C91,Sheet2!$A:$BN,CC$6,0)</f>
        <v>#DIV/0!</v>
      </c>
      <c r="CD91" s="57">
        <f>IF(AND(CA91 &gt;= 0, CA91 &lt;=10000000),500000,IF(AND(CA91 &gt;= 10000000, CA91 &lt;20000000),1000000,IF(AND(CA91&gt;= 20000000, CA91 &lt;30000000),1500000,IF(AND(CA91 &gt;= 30000000, CA91 &lt;50000000),2000000,IF(CA91 &lt; 50000000,E,0)))))</f>
        <v>500000</v>
      </c>
      <c r="CE91" s="57">
        <f t="shared" si="26"/>
        <v>500000</v>
      </c>
    </row>
    <row r="92" spans="1:83" ht="15" customHeight="1" x14ac:dyDescent="0.35">
      <c r="A92" s="21" t="s">
        <v>4</v>
      </c>
      <c r="B92" s="21" t="s">
        <v>145</v>
      </c>
      <c r="C92" s="22" t="s">
        <v>146</v>
      </c>
      <c r="D92" s="57">
        <v>0</v>
      </c>
      <c r="E92" s="57">
        <f t="shared" si="27"/>
        <v>-29200000</v>
      </c>
      <c r="F92" s="19">
        <v>29200000</v>
      </c>
      <c r="G92" s="19">
        <v>28700000</v>
      </c>
      <c r="H92" s="19">
        <v>27200000</v>
      </c>
      <c r="I92" s="19">
        <v>24100000</v>
      </c>
      <c r="J92" s="19">
        <v>21900000</v>
      </c>
      <c r="K92" s="19">
        <v>20100000</v>
      </c>
      <c r="L92" s="19">
        <v>18600000</v>
      </c>
      <c r="M92" s="19">
        <v>17100000</v>
      </c>
      <c r="N92" s="19">
        <v>0</v>
      </c>
      <c r="O92" s="19">
        <v>0</v>
      </c>
      <c r="P92" s="19">
        <v>0</v>
      </c>
      <c r="Q92" s="19">
        <v>0</v>
      </c>
      <c r="S92" s="57" t="e">
        <f>VLOOKUP($C92,Sheet2!$A:$BN,S$6,0)</f>
        <v>#N/A</v>
      </c>
      <c r="T92" s="57" t="e">
        <f>VLOOKUP($C92,Sheet2!$A:$BN,T$6,0)</f>
        <v>#N/A</v>
      </c>
      <c r="U92" s="60" t="e">
        <f>VLOOKUP($C92,Sheet2!$A:$BN,U$6,0)</f>
        <v>#N/A</v>
      </c>
      <c r="V92" s="57" t="e">
        <f>IF(AND(S92 &gt;= 0, S92 &lt;=10000000),500000,IF(AND(S92 &gt;= 10000000, S92 &lt;20000000),1000000,IF(AND(S92&gt;= 20000000, S92 &lt;30000000),1500000,IF(AND(S92 &gt;= 30000000, S92 &lt;50000000),2000000,IF(S92 &lt; 50000000,E,0)))))</f>
        <v>#N/A</v>
      </c>
      <c r="W92" s="57" t="e">
        <f t="shared" si="14"/>
        <v>#N/A</v>
      </c>
      <c r="X92" s="57" t="e">
        <f>VLOOKUP($C92,Sheet2!$A:$BN,X$6,0)</f>
        <v>#N/A</v>
      </c>
      <c r="Y92" s="57" t="e">
        <f>VLOOKUP($C92,Sheet2!$A:$BN,Y$6,0)</f>
        <v>#N/A</v>
      </c>
      <c r="Z92" s="60" t="e">
        <f>VLOOKUP($C92,Sheet2!$A:$BN,Z$6,0)</f>
        <v>#N/A</v>
      </c>
      <c r="AA92" s="57" t="e">
        <f>IF(AND(X92 &gt;= 0, X92 &lt;=10000000),500000,IF(AND(X92 &gt;= 10000000, X92 &lt;20000000),1000000,IF(AND(X92&gt;= 20000000, X92 &lt;30000000),1500000,IF(AND(X92 &gt;= 30000000, X92 &lt;50000000),2000000,IF(X92 &lt; 50000000,E,0)))))</f>
        <v>#N/A</v>
      </c>
      <c r="AB92" s="57" t="e">
        <f t="shared" si="15"/>
        <v>#N/A</v>
      </c>
      <c r="AC92" s="57" t="e">
        <f>VLOOKUP($C92,Sheet2!$A:$BN,AC$6,0)</f>
        <v>#N/A</v>
      </c>
      <c r="AD92" s="57" t="e">
        <f>VLOOKUP($C92,Sheet2!$A:$BN,AD$6,0)</f>
        <v>#N/A</v>
      </c>
      <c r="AE92" s="60" t="e">
        <f>VLOOKUP($C92,Sheet2!$A:$BN,AE$6,0)</f>
        <v>#N/A</v>
      </c>
      <c r="AF92" s="57" t="e">
        <f>IF(AND(AC92 &gt;= 0, AC92 &lt;=10000000),500000,IF(AND(AC92 &gt;= 10000000, AC92 &lt;20000000),1000000,IF(AND(AC92&gt;= 20000000, AC92 &lt;30000000),1500000,IF(AND(AC92 &gt;= 30000000, AC92 &lt;50000000),2000000,IF(AC92 &lt; 50000000,E,0)))))</f>
        <v>#N/A</v>
      </c>
      <c r="AG92" s="57" t="e">
        <f t="shared" si="16"/>
        <v>#N/A</v>
      </c>
      <c r="AH92" s="57" t="e">
        <f>VLOOKUP($C92,Sheet2!$A:$BN,AH$6,0)</f>
        <v>#N/A</v>
      </c>
      <c r="AI92" s="57" t="e">
        <f>VLOOKUP($C92,Sheet2!$A:$BN,AI$6,0)</f>
        <v>#N/A</v>
      </c>
      <c r="AJ92" s="60" t="e">
        <f>VLOOKUP($C92,Sheet2!$A:$BN,AJ$6,0)</f>
        <v>#N/A</v>
      </c>
      <c r="AK92" s="57" t="e">
        <f>IF(AND(AH92 &gt;= 0, AH92 &lt;=10000000),500000,IF(AND(AH92 &gt;= 10000000, AH92 &lt;20000000),1000000,IF(AND(AH92&gt;= 20000000, AH92 &lt;30000000),1500000,IF(AND(AH92 &gt;= 30000000, AH92 &lt;50000000),2000000,IF(AH92 &lt; 50000000,E,0)))))</f>
        <v>#N/A</v>
      </c>
      <c r="AL92" s="57" t="e">
        <f t="shared" si="17"/>
        <v>#N/A</v>
      </c>
      <c r="AM92" s="57" t="e">
        <f>VLOOKUP($C92,Sheet2!$A:$BN,AM$6,0)</f>
        <v>#N/A</v>
      </c>
      <c r="AN92" s="57" t="e">
        <f>VLOOKUP($C92,Sheet2!$A:$BN,AN$6,0)</f>
        <v>#N/A</v>
      </c>
      <c r="AO92" s="60" t="e">
        <f>VLOOKUP($C92,Sheet2!$A:$BN,AO$6,0)</f>
        <v>#N/A</v>
      </c>
      <c r="AP92" s="57" t="e">
        <f>IF(AND(AM92 &gt;= 0, AM92 &lt;=10000000),500000,IF(AND(AM92 &gt;= 10000000, AM92 &lt;20000000),1000000,IF(AND(AM92&gt;= 20000000, AM92 &lt;30000000),1500000,IF(AND(AM92 &gt;= 30000000, AM92 &lt;50000000),2000000,IF(AM92 &lt; 50000000,E,0)))))</f>
        <v>#N/A</v>
      </c>
      <c r="AQ92" s="57" t="e">
        <f t="shared" si="18"/>
        <v>#N/A</v>
      </c>
      <c r="AR92" s="57" t="e">
        <f>VLOOKUP($C92,Sheet2!$A:$BN,AR$6,0)</f>
        <v>#N/A</v>
      </c>
      <c r="AS92" s="57" t="e">
        <f>VLOOKUP($C92,Sheet2!$A:$BN,AS$6,0)</f>
        <v>#N/A</v>
      </c>
      <c r="AT92" s="60" t="e">
        <f>VLOOKUP($C92,Sheet2!$A:$BN,AT$6,0)</f>
        <v>#N/A</v>
      </c>
      <c r="AU92" s="57" t="e">
        <f>IF(AND(AR92 &gt;= 0, AR92 &lt;=10000000),500000,IF(AND(AR92 &gt;= 10000000, AR92 &lt;20000000),1000000,IF(AND(AR92&gt;= 20000000, AR92 &lt;30000000),1500000,IF(AND(AR92 &gt;= 30000000, AR92 &lt;50000000),2000000,IF(AR92 &lt; 50000000,E,0)))))</f>
        <v>#N/A</v>
      </c>
      <c r="AV92" s="57" t="e">
        <f t="shared" si="19"/>
        <v>#N/A</v>
      </c>
      <c r="AW92" s="57" t="e">
        <f>VLOOKUP($C92,Sheet2!$A:$BN,AW$6,0)</f>
        <v>#N/A</v>
      </c>
      <c r="AX92" s="57" t="e">
        <f>VLOOKUP($C92,Sheet2!$A:$BN,AX$6,0)</f>
        <v>#N/A</v>
      </c>
      <c r="AY92" s="60" t="e">
        <f>VLOOKUP($C92,Sheet2!$A:$BN,AY$6,0)</f>
        <v>#N/A</v>
      </c>
      <c r="AZ92" s="57" t="e">
        <f>IF(AND(AW92 &gt;= 0, AW92 &lt;=10000000),500000,IF(AND(AW92 &gt;= 10000000, AW92 &lt;20000000),1000000,IF(AND(AW92&gt;= 20000000, AW92 &lt;30000000),1500000,IF(AND(AW92 &gt;= 30000000, AW92 &lt;50000000),2000000,IF(AW92 &lt; 50000000,E,0)))))</f>
        <v>#N/A</v>
      </c>
      <c r="BA92" s="57" t="e">
        <f t="shared" si="20"/>
        <v>#N/A</v>
      </c>
      <c r="BB92" s="57" t="e">
        <f>VLOOKUP($C92,Sheet2!$A:$BN,BB$6,0)</f>
        <v>#N/A</v>
      </c>
      <c r="BC92" s="57" t="e">
        <f>VLOOKUP($C92,Sheet2!$A:$BN,BC$6,0)</f>
        <v>#N/A</v>
      </c>
      <c r="BD92" s="60" t="e">
        <f>VLOOKUP($C92,Sheet2!$A:$BN,BD$6,0)</f>
        <v>#N/A</v>
      </c>
      <c r="BE92" s="57" t="e">
        <f>IF(AND(BB92 &gt;= 0, BB92 &lt;=10000000),500000,IF(AND(BB92 &gt;= 10000000, BB92 &lt;20000000),1000000,IF(AND(BB92&gt;= 20000000, BB92 &lt;30000000),1500000,IF(AND(BB92 &gt;= 30000000, BB92 &lt;50000000),2000000,IF(BB92 &lt; 50000000,E,0)))))</f>
        <v>#N/A</v>
      </c>
      <c r="BF92" s="57" t="e">
        <f t="shared" si="21"/>
        <v>#N/A</v>
      </c>
      <c r="BG92" s="57" t="e">
        <f>VLOOKUP($C92,Sheet2!$A:$BN,BG$6,0)</f>
        <v>#N/A</v>
      </c>
      <c r="BH92" s="57" t="e">
        <f>VLOOKUP($C92,Sheet2!$A:$BN,BH$6,0)</f>
        <v>#N/A</v>
      </c>
      <c r="BI92" s="60" t="e">
        <f>VLOOKUP($C92,Sheet2!$A:$BN,BI$6,0)</f>
        <v>#N/A</v>
      </c>
      <c r="BJ92" s="57" t="e">
        <f>IF(AND(BG92 &gt;= 0, BG92 &lt;=10000000),500000,IF(AND(BG92 &gt;= 10000000, BG92 &lt;20000000),1000000,IF(AND(BG92&gt;= 20000000, BG92 &lt;30000000),1500000,IF(AND(BG92 &gt;= 30000000, BG92 &lt;50000000),2000000,IF(BG92 &lt; 50000000,E,0)))))</f>
        <v>#N/A</v>
      </c>
      <c r="BK92" s="57" t="e">
        <f t="shared" si="22"/>
        <v>#N/A</v>
      </c>
      <c r="BL92" s="57" t="e">
        <f>VLOOKUP($C92,Sheet2!$A:$BN,BL$6,0)</f>
        <v>#N/A</v>
      </c>
      <c r="BM92" s="57" t="e">
        <f>VLOOKUP($C92,Sheet2!$A:$BN,BM$6,0)</f>
        <v>#N/A</v>
      </c>
      <c r="BN92" s="60" t="e">
        <f>VLOOKUP($C92,Sheet2!$A:$BN,BN$6,0)</f>
        <v>#N/A</v>
      </c>
      <c r="BO92" s="57" t="e">
        <f>IF(AND(BL92 &gt;= 0, BL92 &lt;=10000000),500000,IF(AND(BL92 &gt;= 10000000, BL92 &lt;20000000),1000000,IF(AND(BL92&gt;= 20000000, BL92 &lt;30000000),1500000,IF(AND(BL92 &gt;= 30000000, BL92 &lt;50000000),2000000,IF(BL92 &lt; 50000000,E,0)))))</f>
        <v>#N/A</v>
      </c>
      <c r="BP92" s="57" t="e">
        <f t="shared" si="23"/>
        <v>#N/A</v>
      </c>
      <c r="BQ92" s="57" t="e">
        <f>VLOOKUP($C92,Sheet2!$A:$BN,BQ$6,0)</f>
        <v>#N/A</v>
      </c>
      <c r="BR92" s="57" t="e">
        <f>VLOOKUP($C92,Sheet2!$A:$BN,BR$6,0)</f>
        <v>#N/A</v>
      </c>
      <c r="BS92" s="60" t="e">
        <f>VLOOKUP($C92,Sheet2!$A:$BN,BS$6,0)</f>
        <v>#N/A</v>
      </c>
      <c r="BT92" s="57" t="e">
        <f>IF(AND(BQ92 &gt;= 0, BQ92 &lt;=10000000),500000,IF(AND(BQ92 &gt;= 10000000, BQ92 &lt;20000000),1000000,IF(AND(BQ92&gt;= 20000000, BQ92 &lt;30000000),1500000,IF(AND(BQ92 &gt;= 30000000, BQ92 &lt;50000000),2000000,IF(BQ92 &lt; 50000000,E,0)))))</f>
        <v>#N/A</v>
      </c>
      <c r="BU92" s="57" t="e">
        <f t="shared" si="24"/>
        <v>#N/A</v>
      </c>
      <c r="BV92" s="57" t="e">
        <f>VLOOKUP($C92,Sheet2!$A:$BN,BV$6,0)</f>
        <v>#N/A</v>
      </c>
      <c r="BW92" s="57" t="e">
        <f>VLOOKUP($C92,Sheet2!$A:$BN,BW$6,0)</f>
        <v>#N/A</v>
      </c>
      <c r="BX92" s="60" t="e">
        <f>VLOOKUP($C92,Sheet2!$A:$BN,BX$6,0)</f>
        <v>#N/A</v>
      </c>
      <c r="BY92" s="57" t="e">
        <f>IF(AND(BV92 &gt;= 0, BV92 &lt;=10000000),500000,IF(AND(BV92 &gt;= 10000000, BV92 &lt;20000000),1000000,IF(AND(BV92&gt;= 20000000, BV92 &lt;30000000),1500000,IF(AND(BV92 &gt;= 30000000, BV92 &lt;50000000),2000000,IF(BV92 &lt; 50000000,E,0)))))</f>
        <v>#N/A</v>
      </c>
      <c r="BZ92" s="57" t="e">
        <f t="shared" si="25"/>
        <v>#N/A</v>
      </c>
      <c r="CA92" s="57" t="e">
        <f>VLOOKUP($C92,Sheet2!$A:$BN,CA$6,0)</f>
        <v>#N/A</v>
      </c>
      <c r="CB92" s="57" t="e">
        <f>VLOOKUP($C92,Sheet2!$A:$BN,CB$6,0)</f>
        <v>#N/A</v>
      </c>
      <c r="CC92" s="60" t="e">
        <f>VLOOKUP($C92,Sheet2!$A:$BN,CC$6,0)</f>
        <v>#N/A</v>
      </c>
      <c r="CD92" s="57" t="e">
        <f>IF(AND(CA92 &gt;= 0, CA92 &lt;=10000000),500000,IF(AND(CA92 &gt;= 10000000, CA92 &lt;20000000),1000000,IF(AND(CA92&gt;= 20000000, CA92 &lt;30000000),1500000,IF(AND(CA92 &gt;= 30000000, CA92 &lt;50000000),2000000,IF(CA92 &lt; 50000000,E,0)))))</f>
        <v>#N/A</v>
      </c>
      <c r="CE92" s="57" t="e">
        <f t="shared" si="26"/>
        <v>#N/A</v>
      </c>
    </row>
    <row r="93" spans="1:83" ht="15" customHeight="1" x14ac:dyDescent="0.35">
      <c r="A93" s="21" t="s">
        <v>4</v>
      </c>
      <c r="B93" s="21" t="s">
        <v>147</v>
      </c>
      <c r="C93" s="22" t="s">
        <v>148</v>
      </c>
      <c r="D93" s="57">
        <v>0</v>
      </c>
      <c r="E93" s="57">
        <f t="shared" si="27"/>
        <v>0</v>
      </c>
      <c r="F93" s="19">
        <v>0</v>
      </c>
      <c r="G93" s="19">
        <v>0</v>
      </c>
      <c r="H93" s="19">
        <v>15400000</v>
      </c>
      <c r="I93" s="19">
        <v>14700000</v>
      </c>
      <c r="J93" s="19">
        <v>13900000</v>
      </c>
      <c r="K93" s="19">
        <v>12600000</v>
      </c>
      <c r="L93" s="19">
        <v>11300000</v>
      </c>
      <c r="M93" s="19">
        <v>9900000</v>
      </c>
      <c r="N93" s="19">
        <v>9500000</v>
      </c>
      <c r="O93" s="19">
        <v>8100000</v>
      </c>
      <c r="P93" s="19">
        <v>7100000</v>
      </c>
      <c r="Q93" s="19">
        <v>0</v>
      </c>
      <c r="S93" s="57" t="e">
        <f>VLOOKUP($C93,Sheet2!$A:$BN,S$6,0)</f>
        <v>#N/A</v>
      </c>
      <c r="T93" s="57" t="e">
        <f>VLOOKUP($C93,Sheet2!$A:$BN,T$6,0)</f>
        <v>#N/A</v>
      </c>
      <c r="U93" s="60" t="e">
        <f>VLOOKUP($C93,Sheet2!$A:$BN,U$6,0)</f>
        <v>#N/A</v>
      </c>
      <c r="V93" s="57" t="e">
        <f>IF(AND(S93 &gt;= 0, S93 &lt;=10000000),500000,IF(AND(S93 &gt;= 10000000, S93 &lt;20000000),1000000,IF(AND(S93&gt;= 20000000, S93 &lt;30000000),1500000,IF(AND(S93 &gt;= 30000000, S93 &lt;50000000),2000000,IF(S93 &lt; 50000000,E,0)))))</f>
        <v>#N/A</v>
      </c>
      <c r="W93" s="57" t="e">
        <f t="shared" si="14"/>
        <v>#N/A</v>
      </c>
      <c r="X93" s="57" t="e">
        <f>VLOOKUP($C93,Sheet2!$A:$BN,X$6,0)</f>
        <v>#N/A</v>
      </c>
      <c r="Y93" s="57" t="e">
        <f>VLOOKUP($C93,Sheet2!$A:$BN,Y$6,0)</f>
        <v>#N/A</v>
      </c>
      <c r="Z93" s="60" t="e">
        <f>VLOOKUP($C93,Sheet2!$A:$BN,Z$6,0)</f>
        <v>#N/A</v>
      </c>
      <c r="AA93" s="57" t="e">
        <f>IF(AND(X93 &gt;= 0, X93 &lt;=10000000),500000,IF(AND(X93 &gt;= 10000000, X93 &lt;20000000),1000000,IF(AND(X93&gt;= 20000000, X93 &lt;30000000),1500000,IF(AND(X93 &gt;= 30000000, X93 &lt;50000000),2000000,IF(X93 &lt; 50000000,E,0)))))</f>
        <v>#N/A</v>
      </c>
      <c r="AB93" s="57" t="e">
        <f t="shared" si="15"/>
        <v>#N/A</v>
      </c>
      <c r="AC93" s="57" t="e">
        <f>VLOOKUP($C93,Sheet2!$A:$BN,AC$6,0)</f>
        <v>#N/A</v>
      </c>
      <c r="AD93" s="57" t="e">
        <f>VLOOKUP($C93,Sheet2!$A:$BN,AD$6,0)</f>
        <v>#N/A</v>
      </c>
      <c r="AE93" s="60" t="e">
        <f>VLOOKUP($C93,Sheet2!$A:$BN,AE$6,0)</f>
        <v>#N/A</v>
      </c>
      <c r="AF93" s="57" t="e">
        <f>IF(AND(AC93 &gt;= 0, AC93 &lt;=10000000),500000,IF(AND(AC93 &gt;= 10000000, AC93 &lt;20000000),1000000,IF(AND(AC93&gt;= 20000000, AC93 &lt;30000000),1500000,IF(AND(AC93 &gt;= 30000000, AC93 &lt;50000000),2000000,IF(AC93 &lt; 50000000,E,0)))))</f>
        <v>#N/A</v>
      </c>
      <c r="AG93" s="57" t="e">
        <f t="shared" si="16"/>
        <v>#N/A</v>
      </c>
      <c r="AH93" s="57" t="e">
        <f>VLOOKUP($C93,Sheet2!$A:$BN,AH$6,0)</f>
        <v>#N/A</v>
      </c>
      <c r="AI93" s="57" t="e">
        <f>VLOOKUP($C93,Sheet2!$A:$BN,AI$6,0)</f>
        <v>#N/A</v>
      </c>
      <c r="AJ93" s="60" t="e">
        <f>VLOOKUP($C93,Sheet2!$A:$BN,AJ$6,0)</f>
        <v>#N/A</v>
      </c>
      <c r="AK93" s="57" t="e">
        <f>IF(AND(AH93 &gt;= 0, AH93 &lt;=10000000),500000,IF(AND(AH93 &gt;= 10000000, AH93 &lt;20000000),1000000,IF(AND(AH93&gt;= 20000000, AH93 &lt;30000000),1500000,IF(AND(AH93 &gt;= 30000000, AH93 &lt;50000000),2000000,IF(AH93 &lt; 50000000,E,0)))))</f>
        <v>#N/A</v>
      </c>
      <c r="AL93" s="57" t="e">
        <f t="shared" si="17"/>
        <v>#N/A</v>
      </c>
      <c r="AM93" s="57" t="e">
        <f>VLOOKUP($C93,Sheet2!$A:$BN,AM$6,0)</f>
        <v>#N/A</v>
      </c>
      <c r="AN93" s="57" t="e">
        <f>VLOOKUP($C93,Sheet2!$A:$BN,AN$6,0)</f>
        <v>#N/A</v>
      </c>
      <c r="AO93" s="60" t="e">
        <f>VLOOKUP($C93,Sheet2!$A:$BN,AO$6,0)</f>
        <v>#N/A</v>
      </c>
      <c r="AP93" s="57" t="e">
        <f>IF(AND(AM93 &gt;= 0, AM93 &lt;=10000000),500000,IF(AND(AM93 &gt;= 10000000, AM93 &lt;20000000),1000000,IF(AND(AM93&gt;= 20000000, AM93 &lt;30000000),1500000,IF(AND(AM93 &gt;= 30000000, AM93 &lt;50000000),2000000,IF(AM93 &lt; 50000000,E,0)))))</f>
        <v>#N/A</v>
      </c>
      <c r="AQ93" s="57" t="e">
        <f t="shared" si="18"/>
        <v>#N/A</v>
      </c>
      <c r="AR93" s="57" t="e">
        <f>VLOOKUP($C93,Sheet2!$A:$BN,AR$6,0)</f>
        <v>#N/A</v>
      </c>
      <c r="AS93" s="57" t="e">
        <f>VLOOKUP($C93,Sheet2!$A:$BN,AS$6,0)</f>
        <v>#N/A</v>
      </c>
      <c r="AT93" s="60" t="e">
        <f>VLOOKUP($C93,Sheet2!$A:$BN,AT$6,0)</f>
        <v>#N/A</v>
      </c>
      <c r="AU93" s="57" t="e">
        <f>IF(AND(AR93 &gt;= 0, AR93 &lt;=10000000),500000,IF(AND(AR93 &gt;= 10000000, AR93 &lt;20000000),1000000,IF(AND(AR93&gt;= 20000000, AR93 &lt;30000000),1500000,IF(AND(AR93 &gt;= 30000000, AR93 &lt;50000000),2000000,IF(AR93 &lt; 50000000,E,0)))))</f>
        <v>#N/A</v>
      </c>
      <c r="AV93" s="57" t="e">
        <f t="shared" si="19"/>
        <v>#N/A</v>
      </c>
      <c r="AW93" s="57" t="e">
        <f>VLOOKUP($C93,Sheet2!$A:$BN,AW$6,0)</f>
        <v>#N/A</v>
      </c>
      <c r="AX93" s="57" t="e">
        <f>VLOOKUP($C93,Sheet2!$A:$BN,AX$6,0)</f>
        <v>#N/A</v>
      </c>
      <c r="AY93" s="60" t="e">
        <f>VLOOKUP($C93,Sheet2!$A:$BN,AY$6,0)</f>
        <v>#N/A</v>
      </c>
      <c r="AZ93" s="57" t="e">
        <f>IF(AND(AW93 &gt;= 0, AW93 &lt;=10000000),500000,IF(AND(AW93 &gt;= 10000000, AW93 &lt;20000000),1000000,IF(AND(AW93&gt;= 20000000, AW93 &lt;30000000),1500000,IF(AND(AW93 &gt;= 30000000, AW93 &lt;50000000),2000000,IF(AW93 &lt; 50000000,E,0)))))</f>
        <v>#N/A</v>
      </c>
      <c r="BA93" s="57" t="e">
        <f t="shared" si="20"/>
        <v>#N/A</v>
      </c>
      <c r="BB93" s="57" t="e">
        <f>VLOOKUP($C93,Sheet2!$A:$BN,BB$6,0)</f>
        <v>#N/A</v>
      </c>
      <c r="BC93" s="57" t="e">
        <f>VLOOKUP($C93,Sheet2!$A:$BN,BC$6,0)</f>
        <v>#N/A</v>
      </c>
      <c r="BD93" s="60" t="e">
        <f>VLOOKUP($C93,Sheet2!$A:$BN,BD$6,0)</f>
        <v>#N/A</v>
      </c>
      <c r="BE93" s="57" t="e">
        <f>IF(AND(BB93 &gt;= 0, BB93 &lt;=10000000),500000,IF(AND(BB93 &gt;= 10000000, BB93 &lt;20000000),1000000,IF(AND(BB93&gt;= 20000000, BB93 &lt;30000000),1500000,IF(AND(BB93 &gt;= 30000000, BB93 &lt;50000000),2000000,IF(BB93 &lt; 50000000,E,0)))))</f>
        <v>#N/A</v>
      </c>
      <c r="BF93" s="57" t="e">
        <f t="shared" si="21"/>
        <v>#N/A</v>
      </c>
      <c r="BG93" s="57" t="e">
        <f>VLOOKUP($C93,Sheet2!$A:$BN,BG$6,0)</f>
        <v>#N/A</v>
      </c>
      <c r="BH93" s="57" t="e">
        <f>VLOOKUP($C93,Sheet2!$A:$BN,BH$6,0)</f>
        <v>#N/A</v>
      </c>
      <c r="BI93" s="60" t="e">
        <f>VLOOKUP($C93,Sheet2!$A:$BN,BI$6,0)</f>
        <v>#N/A</v>
      </c>
      <c r="BJ93" s="57" t="e">
        <f>IF(AND(BG93 &gt;= 0, BG93 &lt;=10000000),500000,IF(AND(BG93 &gt;= 10000000, BG93 &lt;20000000),1000000,IF(AND(BG93&gt;= 20000000, BG93 &lt;30000000),1500000,IF(AND(BG93 &gt;= 30000000, BG93 &lt;50000000),2000000,IF(BG93 &lt; 50000000,E,0)))))</f>
        <v>#N/A</v>
      </c>
      <c r="BK93" s="57" t="e">
        <f t="shared" si="22"/>
        <v>#N/A</v>
      </c>
      <c r="BL93" s="57" t="e">
        <f>VLOOKUP($C93,Sheet2!$A:$BN,BL$6,0)</f>
        <v>#N/A</v>
      </c>
      <c r="BM93" s="57" t="e">
        <f>VLOOKUP($C93,Sheet2!$A:$BN,BM$6,0)</f>
        <v>#N/A</v>
      </c>
      <c r="BN93" s="60" t="e">
        <f>VLOOKUP($C93,Sheet2!$A:$BN,BN$6,0)</f>
        <v>#N/A</v>
      </c>
      <c r="BO93" s="57" t="e">
        <f>IF(AND(BL93 &gt;= 0, BL93 &lt;=10000000),500000,IF(AND(BL93 &gt;= 10000000, BL93 &lt;20000000),1000000,IF(AND(BL93&gt;= 20000000, BL93 &lt;30000000),1500000,IF(AND(BL93 &gt;= 30000000, BL93 &lt;50000000),2000000,IF(BL93 &lt; 50000000,E,0)))))</f>
        <v>#N/A</v>
      </c>
      <c r="BP93" s="57" t="e">
        <f t="shared" si="23"/>
        <v>#N/A</v>
      </c>
      <c r="BQ93" s="57" t="e">
        <f>VLOOKUP($C93,Sheet2!$A:$BN,BQ$6,0)</f>
        <v>#N/A</v>
      </c>
      <c r="BR93" s="57" t="e">
        <f>VLOOKUP($C93,Sheet2!$A:$BN,BR$6,0)</f>
        <v>#N/A</v>
      </c>
      <c r="BS93" s="60" t="e">
        <f>VLOOKUP($C93,Sheet2!$A:$BN,BS$6,0)</f>
        <v>#N/A</v>
      </c>
      <c r="BT93" s="57" t="e">
        <f>IF(AND(BQ93 &gt;= 0, BQ93 &lt;=10000000),500000,IF(AND(BQ93 &gt;= 10000000, BQ93 &lt;20000000),1000000,IF(AND(BQ93&gt;= 20000000, BQ93 &lt;30000000),1500000,IF(AND(BQ93 &gt;= 30000000, BQ93 &lt;50000000),2000000,IF(BQ93 &lt; 50000000,E,0)))))</f>
        <v>#N/A</v>
      </c>
      <c r="BU93" s="57" t="e">
        <f t="shared" si="24"/>
        <v>#N/A</v>
      </c>
      <c r="BV93" s="57" t="e">
        <f>VLOOKUP($C93,Sheet2!$A:$BN,BV$6,0)</f>
        <v>#N/A</v>
      </c>
      <c r="BW93" s="57" t="e">
        <f>VLOOKUP($C93,Sheet2!$A:$BN,BW$6,0)</f>
        <v>#N/A</v>
      </c>
      <c r="BX93" s="60" t="e">
        <f>VLOOKUP($C93,Sheet2!$A:$BN,BX$6,0)</f>
        <v>#N/A</v>
      </c>
      <c r="BY93" s="57" t="e">
        <f>IF(AND(BV93 &gt;= 0, BV93 &lt;=10000000),500000,IF(AND(BV93 &gt;= 10000000, BV93 &lt;20000000),1000000,IF(AND(BV93&gt;= 20000000, BV93 &lt;30000000),1500000,IF(AND(BV93 &gt;= 30000000, BV93 &lt;50000000),2000000,IF(BV93 &lt; 50000000,E,0)))))</f>
        <v>#N/A</v>
      </c>
      <c r="BZ93" s="57" t="e">
        <f t="shared" si="25"/>
        <v>#N/A</v>
      </c>
      <c r="CA93" s="57" t="e">
        <f>VLOOKUP($C93,Sheet2!$A:$BN,CA$6,0)</f>
        <v>#N/A</v>
      </c>
      <c r="CB93" s="57" t="e">
        <f>VLOOKUP($C93,Sheet2!$A:$BN,CB$6,0)</f>
        <v>#N/A</v>
      </c>
      <c r="CC93" s="60" t="e">
        <f>VLOOKUP($C93,Sheet2!$A:$BN,CC$6,0)</f>
        <v>#N/A</v>
      </c>
      <c r="CD93" s="57" t="e">
        <f>IF(AND(CA93 &gt;= 0, CA93 &lt;=10000000),500000,IF(AND(CA93 &gt;= 10000000, CA93 &lt;20000000),1000000,IF(AND(CA93&gt;= 20000000, CA93 &lt;30000000),1500000,IF(AND(CA93 &gt;= 30000000, CA93 &lt;50000000),2000000,IF(CA93 &lt; 50000000,E,0)))))</f>
        <v>#N/A</v>
      </c>
      <c r="CE93" s="57" t="e">
        <f t="shared" si="26"/>
        <v>#N/A</v>
      </c>
    </row>
    <row r="94" spans="1:83" ht="15" customHeight="1" x14ac:dyDescent="0.35">
      <c r="A94" s="21" t="s">
        <v>4</v>
      </c>
      <c r="B94" s="21" t="s">
        <v>149</v>
      </c>
      <c r="C94" s="22" t="s">
        <v>150</v>
      </c>
      <c r="D94" s="57">
        <v>0</v>
      </c>
      <c r="E94" s="57">
        <f t="shared" si="27"/>
        <v>0</v>
      </c>
      <c r="F94" s="19">
        <v>0</v>
      </c>
      <c r="G94" s="19">
        <v>0</v>
      </c>
      <c r="H94" s="19">
        <v>15400000</v>
      </c>
      <c r="I94" s="19">
        <v>14700000</v>
      </c>
      <c r="J94" s="19">
        <v>13900000</v>
      </c>
      <c r="K94" s="19">
        <v>12600000</v>
      </c>
      <c r="L94" s="19">
        <v>11300000</v>
      </c>
      <c r="M94" s="19">
        <v>9900000</v>
      </c>
      <c r="N94" s="19">
        <v>9500000</v>
      </c>
      <c r="O94" s="19">
        <v>8100000</v>
      </c>
      <c r="P94" s="19">
        <v>7100000</v>
      </c>
      <c r="Q94" s="19">
        <v>0</v>
      </c>
      <c r="S94" s="57" t="e">
        <f>VLOOKUP($C94,Sheet2!$A:$BN,S$6,0)</f>
        <v>#N/A</v>
      </c>
      <c r="T94" s="57" t="e">
        <f>VLOOKUP($C94,Sheet2!$A:$BN,T$6,0)</f>
        <v>#N/A</v>
      </c>
      <c r="U94" s="60" t="e">
        <f>VLOOKUP($C94,Sheet2!$A:$BN,U$6,0)</f>
        <v>#N/A</v>
      </c>
      <c r="V94" s="57" t="e">
        <f>IF(AND(S94 &gt;= 0, S94 &lt;=10000000),500000,IF(AND(S94 &gt;= 10000000, S94 &lt;20000000),1000000,IF(AND(S94&gt;= 20000000, S94 &lt;30000000),1500000,IF(AND(S94 &gt;= 30000000, S94 &lt;50000000),2000000,IF(S94 &lt; 50000000,E,0)))))</f>
        <v>#N/A</v>
      </c>
      <c r="W94" s="57" t="e">
        <f t="shared" si="14"/>
        <v>#N/A</v>
      </c>
      <c r="X94" s="57" t="e">
        <f>VLOOKUP($C94,Sheet2!$A:$BN,X$6,0)</f>
        <v>#N/A</v>
      </c>
      <c r="Y94" s="57" t="e">
        <f>VLOOKUP($C94,Sheet2!$A:$BN,Y$6,0)</f>
        <v>#N/A</v>
      </c>
      <c r="Z94" s="60" t="e">
        <f>VLOOKUP($C94,Sheet2!$A:$BN,Z$6,0)</f>
        <v>#N/A</v>
      </c>
      <c r="AA94" s="57" t="e">
        <f>IF(AND(X94 &gt;= 0, X94 &lt;=10000000),500000,IF(AND(X94 &gt;= 10000000, X94 &lt;20000000),1000000,IF(AND(X94&gt;= 20000000, X94 &lt;30000000),1500000,IF(AND(X94 &gt;= 30000000, X94 &lt;50000000),2000000,IF(X94 &lt; 50000000,E,0)))))</f>
        <v>#N/A</v>
      </c>
      <c r="AB94" s="57" t="e">
        <f t="shared" si="15"/>
        <v>#N/A</v>
      </c>
      <c r="AC94" s="57" t="e">
        <f>VLOOKUP($C94,Sheet2!$A:$BN,AC$6,0)</f>
        <v>#N/A</v>
      </c>
      <c r="AD94" s="57" t="e">
        <f>VLOOKUP($C94,Sheet2!$A:$BN,AD$6,0)</f>
        <v>#N/A</v>
      </c>
      <c r="AE94" s="60" t="e">
        <f>VLOOKUP($C94,Sheet2!$A:$BN,AE$6,0)</f>
        <v>#N/A</v>
      </c>
      <c r="AF94" s="57" t="e">
        <f>IF(AND(AC94 &gt;= 0, AC94 &lt;=10000000),500000,IF(AND(AC94 &gt;= 10000000, AC94 &lt;20000000),1000000,IF(AND(AC94&gt;= 20000000, AC94 &lt;30000000),1500000,IF(AND(AC94 &gt;= 30000000, AC94 &lt;50000000),2000000,IF(AC94 &lt; 50000000,E,0)))))</f>
        <v>#N/A</v>
      </c>
      <c r="AG94" s="57" t="e">
        <f t="shared" si="16"/>
        <v>#N/A</v>
      </c>
      <c r="AH94" s="57" t="e">
        <f>VLOOKUP($C94,Sheet2!$A:$BN,AH$6,0)</f>
        <v>#N/A</v>
      </c>
      <c r="AI94" s="57" t="e">
        <f>VLOOKUP($C94,Sheet2!$A:$BN,AI$6,0)</f>
        <v>#N/A</v>
      </c>
      <c r="AJ94" s="60" t="e">
        <f>VLOOKUP($C94,Sheet2!$A:$BN,AJ$6,0)</f>
        <v>#N/A</v>
      </c>
      <c r="AK94" s="57" t="e">
        <f>IF(AND(AH94 &gt;= 0, AH94 &lt;=10000000),500000,IF(AND(AH94 &gt;= 10000000, AH94 &lt;20000000),1000000,IF(AND(AH94&gt;= 20000000, AH94 &lt;30000000),1500000,IF(AND(AH94 &gt;= 30000000, AH94 &lt;50000000),2000000,IF(AH94 &lt; 50000000,E,0)))))</f>
        <v>#N/A</v>
      </c>
      <c r="AL94" s="57" t="e">
        <f t="shared" si="17"/>
        <v>#N/A</v>
      </c>
      <c r="AM94" s="57" t="e">
        <f>VLOOKUP($C94,Sheet2!$A:$BN,AM$6,0)</f>
        <v>#N/A</v>
      </c>
      <c r="AN94" s="57" t="e">
        <f>VLOOKUP($C94,Sheet2!$A:$BN,AN$6,0)</f>
        <v>#N/A</v>
      </c>
      <c r="AO94" s="60" t="e">
        <f>VLOOKUP($C94,Sheet2!$A:$BN,AO$6,0)</f>
        <v>#N/A</v>
      </c>
      <c r="AP94" s="57" t="e">
        <f>IF(AND(AM94 &gt;= 0, AM94 &lt;=10000000),500000,IF(AND(AM94 &gt;= 10000000, AM94 &lt;20000000),1000000,IF(AND(AM94&gt;= 20000000, AM94 &lt;30000000),1500000,IF(AND(AM94 &gt;= 30000000, AM94 &lt;50000000),2000000,IF(AM94 &lt; 50000000,E,0)))))</f>
        <v>#N/A</v>
      </c>
      <c r="AQ94" s="57" t="e">
        <f t="shared" si="18"/>
        <v>#N/A</v>
      </c>
      <c r="AR94" s="57" t="e">
        <f>VLOOKUP($C94,Sheet2!$A:$BN,AR$6,0)</f>
        <v>#N/A</v>
      </c>
      <c r="AS94" s="57" t="e">
        <f>VLOOKUP($C94,Sheet2!$A:$BN,AS$6,0)</f>
        <v>#N/A</v>
      </c>
      <c r="AT94" s="60" t="e">
        <f>VLOOKUP($C94,Sheet2!$A:$BN,AT$6,0)</f>
        <v>#N/A</v>
      </c>
      <c r="AU94" s="57" t="e">
        <f>IF(AND(AR94 &gt;= 0, AR94 &lt;=10000000),500000,IF(AND(AR94 &gt;= 10000000, AR94 &lt;20000000),1000000,IF(AND(AR94&gt;= 20000000, AR94 &lt;30000000),1500000,IF(AND(AR94 &gt;= 30000000, AR94 &lt;50000000),2000000,IF(AR94 &lt; 50000000,E,0)))))</f>
        <v>#N/A</v>
      </c>
      <c r="AV94" s="57" t="e">
        <f t="shared" si="19"/>
        <v>#N/A</v>
      </c>
      <c r="AW94" s="57" t="e">
        <f>VLOOKUP($C94,Sheet2!$A:$BN,AW$6,0)</f>
        <v>#N/A</v>
      </c>
      <c r="AX94" s="57" t="e">
        <f>VLOOKUP($C94,Sheet2!$A:$BN,AX$6,0)</f>
        <v>#N/A</v>
      </c>
      <c r="AY94" s="60" t="e">
        <f>VLOOKUP($C94,Sheet2!$A:$BN,AY$6,0)</f>
        <v>#N/A</v>
      </c>
      <c r="AZ94" s="57" t="e">
        <f>IF(AND(AW94 &gt;= 0, AW94 &lt;=10000000),500000,IF(AND(AW94 &gt;= 10000000, AW94 &lt;20000000),1000000,IF(AND(AW94&gt;= 20000000, AW94 &lt;30000000),1500000,IF(AND(AW94 &gt;= 30000000, AW94 &lt;50000000),2000000,IF(AW94 &lt; 50000000,E,0)))))</f>
        <v>#N/A</v>
      </c>
      <c r="BA94" s="57" t="e">
        <f t="shared" si="20"/>
        <v>#N/A</v>
      </c>
      <c r="BB94" s="57" t="e">
        <f>VLOOKUP($C94,Sheet2!$A:$BN,BB$6,0)</f>
        <v>#N/A</v>
      </c>
      <c r="BC94" s="57" t="e">
        <f>VLOOKUP($C94,Sheet2!$A:$BN,BC$6,0)</f>
        <v>#N/A</v>
      </c>
      <c r="BD94" s="60" t="e">
        <f>VLOOKUP($C94,Sheet2!$A:$BN,BD$6,0)</f>
        <v>#N/A</v>
      </c>
      <c r="BE94" s="57" t="e">
        <f>IF(AND(BB94 &gt;= 0, BB94 &lt;=10000000),500000,IF(AND(BB94 &gt;= 10000000, BB94 &lt;20000000),1000000,IF(AND(BB94&gt;= 20000000, BB94 &lt;30000000),1500000,IF(AND(BB94 &gt;= 30000000, BB94 &lt;50000000),2000000,IF(BB94 &lt; 50000000,E,0)))))</f>
        <v>#N/A</v>
      </c>
      <c r="BF94" s="57" t="e">
        <f t="shared" si="21"/>
        <v>#N/A</v>
      </c>
      <c r="BG94" s="57" t="e">
        <f>VLOOKUP($C94,Sheet2!$A:$BN,BG$6,0)</f>
        <v>#N/A</v>
      </c>
      <c r="BH94" s="57" t="e">
        <f>VLOOKUP($C94,Sheet2!$A:$BN,BH$6,0)</f>
        <v>#N/A</v>
      </c>
      <c r="BI94" s="60" t="e">
        <f>VLOOKUP($C94,Sheet2!$A:$BN,BI$6,0)</f>
        <v>#N/A</v>
      </c>
      <c r="BJ94" s="57" t="e">
        <f>IF(AND(BG94 &gt;= 0, BG94 &lt;=10000000),500000,IF(AND(BG94 &gt;= 10000000, BG94 &lt;20000000),1000000,IF(AND(BG94&gt;= 20000000, BG94 &lt;30000000),1500000,IF(AND(BG94 &gt;= 30000000, BG94 &lt;50000000),2000000,IF(BG94 &lt; 50000000,E,0)))))</f>
        <v>#N/A</v>
      </c>
      <c r="BK94" s="57" t="e">
        <f t="shared" si="22"/>
        <v>#N/A</v>
      </c>
      <c r="BL94" s="57" t="e">
        <f>VLOOKUP($C94,Sheet2!$A:$BN,BL$6,0)</f>
        <v>#N/A</v>
      </c>
      <c r="BM94" s="57" t="e">
        <f>VLOOKUP($C94,Sheet2!$A:$BN,BM$6,0)</f>
        <v>#N/A</v>
      </c>
      <c r="BN94" s="60" t="e">
        <f>VLOOKUP($C94,Sheet2!$A:$BN,BN$6,0)</f>
        <v>#N/A</v>
      </c>
      <c r="BO94" s="57" t="e">
        <f>IF(AND(BL94 &gt;= 0, BL94 &lt;=10000000),500000,IF(AND(BL94 &gt;= 10000000, BL94 &lt;20000000),1000000,IF(AND(BL94&gt;= 20000000, BL94 &lt;30000000),1500000,IF(AND(BL94 &gt;= 30000000, BL94 &lt;50000000),2000000,IF(BL94 &lt; 50000000,E,0)))))</f>
        <v>#N/A</v>
      </c>
      <c r="BP94" s="57" t="e">
        <f t="shared" si="23"/>
        <v>#N/A</v>
      </c>
      <c r="BQ94" s="57" t="e">
        <f>VLOOKUP($C94,Sheet2!$A:$BN,BQ$6,0)</f>
        <v>#N/A</v>
      </c>
      <c r="BR94" s="57" t="e">
        <f>VLOOKUP($C94,Sheet2!$A:$BN,BR$6,0)</f>
        <v>#N/A</v>
      </c>
      <c r="BS94" s="60" t="e">
        <f>VLOOKUP($C94,Sheet2!$A:$BN,BS$6,0)</f>
        <v>#N/A</v>
      </c>
      <c r="BT94" s="57" t="e">
        <f>IF(AND(BQ94 &gt;= 0, BQ94 &lt;=10000000),500000,IF(AND(BQ94 &gt;= 10000000, BQ94 &lt;20000000),1000000,IF(AND(BQ94&gt;= 20000000, BQ94 &lt;30000000),1500000,IF(AND(BQ94 &gt;= 30000000, BQ94 &lt;50000000),2000000,IF(BQ94 &lt; 50000000,E,0)))))</f>
        <v>#N/A</v>
      </c>
      <c r="BU94" s="57" t="e">
        <f t="shared" si="24"/>
        <v>#N/A</v>
      </c>
      <c r="BV94" s="57" t="e">
        <f>VLOOKUP($C94,Sheet2!$A:$BN,BV$6,0)</f>
        <v>#N/A</v>
      </c>
      <c r="BW94" s="57" t="e">
        <f>VLOOKUP($C94,Sheet2!$A:$BN,BW$6,0)</f>
        <v>#N/A</v>
      </c>
      <c r="BX94" s="60" t="e">
        <f>VLOOKUP($C94,Sheet2!$A:$BN,BX$6,0)</f>
        <v>#N/A</v>
      </c>
      <c r="BY94" s="57" t="e">
        <f>IF(AND(BV94 &gt;= 0, BV94 &lt;=10000000),500000,IF(AND(BV94 &gt;= 10000000, BV94 &lt;20000000),1000000,IF(AND(BV94&gt;= 20000000, BV94 &lt;30000000),1500000,IF(AND(BV94 &gt;= 30000000, BV94 &lt;50000000),2000000,IF(BV94 &lt; 50000000,E,0)))))</f>
        <v>#N/A</v>
      </c>
      <c r="BZ94" s="57" t="e">
        <f t="shared" si="25"/>
        <v>#N/A</v>
      </c>
      <c r="CA94" s="57" t="e">
        <f>VLOOKUP($C94,Sheet2!$A:$BN,CA$6,0)</f>
        <v>#N/A</v>
      </c>
      <c r="CB94" s="57" t="e">
        <f>VLOOKUP($C94,Sheet2!$A:$BN,CB$6,0)</f>
        <v>#N/A</v>
      </c>
      <c r="CC94" s="60" t="e">
        <f>VLOOKUP($C94,Sheet2!$A:$BN,CC$6,0)</f>
        <v>#N/A</v>
      </c>
      <c r="CD94" s="57" t="e">
        <f>IF(AND(CA94 &gt;= 0, CA94 &lt;=10000000),500000,IF(AND(CA94 &gt;= 10000000, CA94 &lt;20000000),1000000,IF(AND(CA94&gt;= 20000000, CA94 &lt;30000000),1500000,IF(AND(CA94 &gt;= 30000000, CA94 &lt;50000000),2000000,IF(CA94 &lt; 50000000,E,0)))))</f>
        <v>#N/A</v>
      </c>
      <c r="CE94" s="57" t="e">
        <f t="shared" si="26"/>
        <v>#N/A</v>
      </c>
    </row>
    <row r="95" spans="1:83" ht="15" customHeight="1" x14ac:dyDescent="0.35">
      <c r="A95" s="21" t="s">
        <v>4</v>
      </c>
      <c r="B95" s="21" t="s">
        <v>151</v>
      </c>
      <c r="C95" s="22" t="s">
        <v>152</v>
      </c>
      <c r="D95" s="57">
        <v>0</v>
      </c>
      <c r="E95" s="57">
        <f t="shared" si="27"/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8700000</v>
      </c>
      <c r="O95" s="19">
        <v>7400000</v>
      </c>
      <c r="P95" s="19">
        <v>6700000</v>
      </c>
      <c r="Q95" s="19">
        <v>5900000</v>
      </c>
      <c r="S95" s="57" t="e">
        <f>VLOOKUP($C95,Sheet2!$A:$BN,S$6,0)</f>
        <v>#N/A</v>
      </c>
      <c r="T95" s="57" t="e">
        <f>VLOOKUP($C95,Sheet2!$A:$BN,T$6,0)</f>
        <v>#N/A</v>
      </c>
      <c r="U95" s="60" t="e">
        <f>VLOOKUP($C95,Sheet2!$A:$BN,U$6,0)</f>
        <v>#N/A</v>
      </c>
      <c r="V95" s="57" t="e">
        <f>IF(AND(S95 &gt;= 0, S95 &lt;=10000000),500000,IF(AND(S95 &gt;= 10000000, S95 &lt;20000000),1000000,IF(AND(S95&gt;= 20000000, S95 &lt;30000000),1500000,IF(AND(S95 &gt;= 30000000, S95 &lt;50000000),2000000,IF(S95 &lt; 50000000,E,0)))))</f>
        <v>#N/A</v>
      </c>
      <c r="W95" s="57" t="e">
        <f t="shared" si="14"/>
        <v>#N/A</v>
      </c>
      <c r="X95" s="57" t="e">
        <f>VLOOKUP($C95,Sheet2!$A:$BN,X$6,0)</f>
        <v>#N/A</v>
      </c>
      <c r="Y95" s="57" t="e">
        <f>VLOOKUP($C95,Sheet2!$A:$BN,Y$6,0)</f>
        <v>#N/A</v>
      </c>
      <c r="Z95" s="60" t="e">
        <f>VLOOKUP($C95,Sheet2!$A:$BN,Z$6,0)</f>
        <v>#N/A</v>
      </c>
      <c r="AA95" s="57" t="e">
        <f>IF(AND(X95 &gt;= 0, X95 &lt;=10000000),500000,IF(AND(X95 &gt;= 10000000, X95 &lt;20000000),1000000,IF(AND(X95&gt;= 20000000, X95 &lt;30000000),1500000,IF(AND(X95 &gt;= 30000000, X95 &lt;50000000),2000000,IF(X95 &lt; 50000000,E,0)))))</f>
        <v>#N/A</v>
      </c>
      <c r="AB95" s="57" t="e">
        <f t="shared" si="15"/>
        <v>#N/A</v>
      </c>
      <c r="AC95" s="57" t="e">
        <f>VLOOKUP($C95,Sheet2!$A:$BN,AC$6,0)</f>
        <v>#N/A</v>
      </c>
      <c r="AD95" s="57" t="e">
        <f>VLOOKUP($C95,Sheet2!$A:$BN,AD$6,0)</f>
        <v>#N/A</v>
      </c>
      <c r="AE95" s="60" t="e">
        <f>VLOOKUP($C95,Sheet2!$A:$BN,AE$6,0)</f>
        <v>#N/A</v>
      </c>
      <c r="AF95" s="57" t="e">
        <f>IF(AND(AC95 &gt;= 0, AC95 &lt;=10000000),500000,IF(AND(AC95 &gt;= 10000000, AC95 &lt;20000000),1000000,IF(AND(AC95&gt;= 20000000, AC95 &lt;30000000),1500000,IF(AND(AC95 &gt;= 30000000, AC95 &lt;50000000),2000000,IF(AC95 &lt; 50000000,E,0)))))</f>
        <v>#N/A</v>
      </c>
      <c r="AG95" s="57" t="e">
        <f t="shared" si="16"/>
        <v>#N/A</v>
      </c>
      <c r="AH95" s="57" t="e">
        <f>VLOOKUP($C95,Sheet2!$A:$BN,AH$6,0)</f>
        <v>#N/A</v>
      </c>
      <c r="AI95" s="57" t="e">
        <f>VLOOKUP($C95,Sheet2!$A:$BN,AI$6,0)</f>
        <v>#N/A</v>
      </c>
      <c r="AJ95" s="60" t="e">
        <f>VLOOKUP($C95,Sheet2!$A:$BN,AJ$6,0)</f>
        <v>#N/A</v>
      </c>
      <c r="AK95" s="57" t="e">
        <f>IF(AND(AH95 &gt;= 0, AH95 &lt;=10000000),500000,IF(AND(AH95 &gt;= 10000000, AH95 &lt;20000000),1000000,IF(AND(AH95&gt;= 20000000, AH95 &lt;30000000),1500000,IF(AND(AH95 &gt;= 30000000, AH95 &lt;50000000),2000000,IF(AH95 &lt; 50000000,E,0)))))</f>
        <v>#N/A</v>
      </c>
      <c r="AL95" s="57" t="e">
        <f t="shared" si="17"/>
        <v>#N/A</v>
      </c>
      <c r="AM95" s="57" t="e">
        <f>VLOOKUP($C95,Sheet2!$A:$BN,AM$6,0)</f>
        <v>#N/A</v>
      </c>
      <c r="AN95" s="57" t="e">
        <f>VLOOKUP($C95,Sheet2!$A:$BN,AN$6,0)</f>
        <v>#N/A</v>
      </c>
      <c r="AO95" s="60" t="e">
        <f>VLOOKUP($C95,Sheet2!$A:$BN,AO$6,0)</f>
        <v>#N/A</v>
      </c>
      <c r="AP95" s="57" t="e">
        <f>IF(AND(AM95 &gt;= 0, AM95 &lt;=10000000),500000,IF(AND(AM95 &gt;= 10000000, AM95 &lt;20000000),1000000,IF(AND(AM95&gt;= 20000000, AM95 &lt;30000000),1500000,IF(AND(AM95 &gt;= 30000000, AM95 &lt;50000000),2000000,IF(AM95 &lt; 50000000,E,0)))))</f>
        <v>#N/A</v>
      </c>
      <c r="AQ95" s="57" t="e">
        <f t="shared" si="18"/>
        <v>#N/A</v>
      </c>
      <c r="AR95" s="57" t="e">
        <f>VLOOKUP($C95,Sheet2!$A:$BN,AR$6,0)</f>
        <v>#N/A</v>
      </c>
      <c r="AS95" s="57" t="e">
        <f>VLOOKUP($C95,Sheet2!$A:$BN,AS$6,0)</f>
        <v>#N/A</v>
      </c>
      <c r="AT95" s="60" t="e">
        <f>VLOOKUP($C95,Sheet2!$A:$BN,AT$6,0)</f>
        <v>#N/A</v>
      </c>
      <c r="AU95" s="57" t="e">
        <f>IF(AND(AR95 &gt;= 0, AR95 &lt;=10000000),500000,IF(AND(AR95 &gt;= 10000000, AR95 &lt;20000000),1000000,IF(AND(AR95&gt;= 20000000, AR95 &lt;30000000),1500000,IF(AND(AR95 &gt;= 30000000, AR95 &lt;50000000),2000000,IF(AR95 &lt; 50000000,E,0)))))</f>
        <v>#N/A</v>
      </c>
      <c r="AV95" s="57" t="e">
        <f t="shared" si="19"/>
        <v>#N/A</v>
      </c>
      <c r="AW95" s="57" t="e">
        <f>VLOOKUP($C95,Sheet2!$A:$BN,AW$6,0)</f>
        <v>#N/A</v>
      </c>
      <c r="AX95" s="57" t="e">
        <f>VLOOKUP($C95,Sheet2!$A:$BN,AX$6,0)</f>
        <v>#N/A</v>
      </c>
      <c r="AY95" s="60" t="e">
        <f>VLOOKUP($C95,Sheet2!$A:$BN,AY$6,0)</f>
        <v>#N/A</v>
      </c>
      <c r="AZ95" s="57" t="e">
        <f>IF(AND(AW95 &gt;= 0, AW95 &lt;=10000000),500000,IF(AND(AW95 &gt;= 10000000, AW95 &lt;20000000),1000000,IF(AND(AW95&gt;= 20000000, AW95 &lt;30000000),1500000,IF(AND(AW95 &gt;= 30000000, AW95 &lt;50000000),2000000,IF(AW95 &lt; 50000000,E,0)))))</f>
        <v>#N/A</v>
      </c>
      <c r="BA95" s="57" t="e">
        <f t="shared" si="20"/>
        <v>#N/A</v>
      </c>
      <c r="BB95" s="57" t="e">
        <f>VLOOKUP($C95,Sheet2!$A:$BN,BB$6,0)</f>
        <v>#N/A</v>
      </c>
      <c r="BC95" s="57" t="e">
        <f>VLOOKUP($C95,Sheet2!$A:$BN,BC$6,0)</f>
        <v>#N/A</v>
      </c>
      <c r="BD95" s="60" t="e">
        <f>VLOOKUP($C95,Sheet2!$A:$BN,BD$6,0)</f>
        <v>#N/A</v>
      </c>
      <c r="BE95" s="57" t="e">
        <f>IF(AND(BB95 &gt;= 0, BB95 &lt;=10000000),500000,IF(AND(BB95 &gt;= 10000000, BB95 &lt;20000000),1000000,IF(AND(BB95&gt;= 20000000, BB95 &lt;30000000),1500000,IF(AND(BB95 &gt;= 30000000, BB95 &lt;50000000),2000000,IF(BB95 &lt; 50000000,E,0)))))</f>
        <v>#N/A</v>
      </c>
      <c r="BF95" s="57" t="e">
        <f t="shared" si="21"/>
        <v>#N/A</v>
      </c>
      <c r="BG95" s="57" t="e">
        <f>VLOOKUP($C95,Sheet2!$A:$BN,BG$6,0)</f>
        <v>#N/A</v>
      </c>
      <c r="BH95" s="57" t="e">
        <f>VLOOKUP($C95,Sheet2!$A:$BN,BH$6,0)</f>
        <v>#N/A</v>
      </c>
      <c r="BI95" s="60" t="e">
        <f>VLOOKUP($C95,Sheet2!$A:$BN,BI$6,0)</f>
        <v>#N/A</v>
      </c>
      <c r="BJ95" s="57" t="e">
        <f>IF(AND(BG95 &gt;= 0, BG95 &lt;=10000000),500000,IF(AND(BG95 &gt;= 10000000, BG95 &lt;20000000),1000000,IF(AND(BG95&gt;= 20000000, BG95 &lt;30000000),1500000,IF(AND(BG95 &gt;= 30000000, BG95 &lt;50000000),2000000,IF(BG95 &lt; 50000000,E,0)))))</f>
        <v>#N/A</v>
      </c>
      <c r="BK95" s="57" t="e">
        <f t="shared" si="22"/>
        <v>#N/A</v>
      </c>
      <c r="BL95" s="57" t="e">
        <f>VLOOKUP($C95,Sheet2!$A:$BN,BL$6,0)</f>
        <v>#N/A</v>
      </c>
      <c r="BM95" s="57" t="e">
        <f>VLOOKUP($C95,Sheet2!$A:$BN,BM$6,0)</f>
        <v>#N/A</v>
      </c>
      <c r="BN95" s="60" t="e">
        <f>VLOOKUP($C95,Sheet2!$A:$BN,BN$6,0)</f>
        <v>#N/A</v>
      </c>
      <c r="BO95" s="57" t="e">
        <f>IF(AND(BL95 &gt;= 0, BL95 &lt;=10000000),500000,IF(AND(BL95 &gt;= 10000000, BL95 &lt;20000000),1000000,IF(AND(BL95&gt;= 20000000, BL95 &lt;30000000),1500000,IF(AND(BL95 &gt;= 30000000, BL95 &lt;50000000),2000000,IF(BL95 &lt; 50000000,E,0)))))</f>
        <v>#N/A</v>
      </c>
      <c r="BP95" s="57" t="e">
        <f t="shared" si="23"/>
        <v>#N/A</v>
      </c>
      <c r="BQ95" s="57" t="e">
        <f>VLOOKUP($C95,Sheet2!$A:$BN,BQ$6,0)</f>
        <v>#N/A</v>
      </c>
      <c r="BR95" s="57" t="e">
        <f>VLOOKUP($C95,Sheet2!$A:$BN,BR$6,0)</f>
        <v>#N/A</v>
      </c>
      <c r="BS95" s="60" t="e">
        <f>VLOOKUP($C95,Sheet2!$A:$BN,BS$6,0)</f>
        <v>#N/A</v>
      </c>
      <c r="BT95" s="57" t="e">
        <f>IF(AND(BQ95 &gt;= 0, BQ95 &lt;=10000000),500000,IF(AND(BQ95 &gt;= 10000000, BQ95 &lt;20000000),1000000,IF(AND(BQ95&gt;= 20000000, BQ95 &lt;30000000),1500000,IF(AND(BQ95 &gt;= 30000000, BQ95 &lt;50000000),2000000,IF(BQ95 &lt; 50000000,E,0)))))</f>
        <v>#N/A</v>
      </c>
      <c r="BU95" s="57" t="e">
        <f t="shared" si="24"/>
        <v>#N/A</v>
      </c>
      <c r="BV95" s="57" t="e">
        <f>VLOOKUP($C95,Sheet2!$A:$BN,BV$6,0)</f>
        <v>#N/A</v>
      </c>
      <c r="BW95" s="57" t="e">
        <f>VLOOKUP($C95,Sheet2!$A:$BN,BW$6,0)</f>
        <v>#N/A</v>
      </c>
      <c r="BX95" s="60" t="e">
        <f>VLOOKUP($C95,Sheet2!$A:$BN,BX$6,0)</f>
        <v>#N/A</v>
      </c>
      <c r="BY95" s="57" t="e">
        <f>IF(AND(BV95 &gt;= 0, BV95 &lt;=10000000),500000,IF(AND(BV95 &gt;= 10000000, BV95 &lt;20000000),1000000,IF(AND(BV95&gt;= 20000000, BV95 &lt;30000000),1500000,IF(AND(BV95 &gt;= 30000000, BV95 &lt;50000000),2000000,IF(BV95 &lt; 50000000,E,0)))))</f>
        <v>#N/A</v>
      </c>
      <c r="BZ95" s="57" t="e">
        <f t="shared" si="25"/>
        <v>#N/A</v>
      </c>
      <c r="CA95" s="57" t="e">
        <f>VLOOKUP($C95,Sheet2!$A:$BN,CA$6,0)</f>
        <v>#N/A</v>
      </c>
      <c r="CB95" s="57" t="e">
        <f>VLOOKUP($C95,Sheet2!$A:$BN,CB$6,0)</f>
        <v>#N/A</v>
      </c>
      <c r="CC95" s="60" t="e">
        <f>VLOOKUP($C95,Sheet2!$A:$BN,CC$6,0)</f>
        <v>#N/A</v>
      </c>
      <c r="CD95" s="57" t="e">
        <f>IF(AND(CA95 &gt;= 0, CA95 &lt;=10000000),500000,IF(AND(CA95 &gt;= 10000000, CA95 &lt;20000000),1000000,IF(AND(CA95&gt;= 20000000, CA95 &lt;30000000),1500000,IF(AND(CA95 &gt;= 30000000, CA95 &lt;50000000),2000000,IF(CA95 &lt; 50000000,E,0)))))</f>
        <v>#N/A</v>
      </c>
      <c r="CE95" s="57" t="e">
        <f t="shared" si="26"/>
        <v>#N/A</v>
      </c>
    </row>
    <row r="96" spans="1:83" ht="15" customHeight="1" x14ac:dyDescent="0.35">
      <c r="A96" s="28" t="s">
        <v>4</v>
      </c>
      <c r="B96" s="28" t="s">
        <v>980</v>
      </c>
      <c r="C96" s="29" t="s">
        <v>981</v>
      </c>
      <c r="D96" s="57">
        <v>0</v>
      </c>
      <c r="E96" s="57">
        <f t="shared" si="27"/>
        <v>-32000000</v>
      </c>
      <c r="F96" s="62">
        <v>32000000</v>
      </c>
      <c r="G96" s="62">
        <v>31000000</v>
      </c>
      <c r="H96" s="62"/>
      <c r="I96" s="62"/>
      <c r="J96" s="62"/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0</v>
      </c>
      <c r="S96" s="57">
        <f>VLOOKUP($C96,Sheet2!$A:$BN,S$6,0)</f>
        <v>0</v>
      </c>
      <c r="T96" s="57">
        <f>VLOOKUP($C96,Sheet2!$A:$BN,T$6,0)</f>
        <v>0</v>
      </c>
      <c r="U96" s="60" t="e">
        <f>VLOOKUP($C96,Sheet2!$A:$BN,U$6,0)</f>
        <v>#DIV/0!</v>
      </c>
      <c r="V96" s="57">
        <f>IF(AND(S96 &gt;= 0, S96 &lt;=10000000),500000,IF(AND(S96 &gt;= 10000000, S96 &lt;20000000),1000000,IF(AND(S96&gt;= 20000000, S96 &lt;30000000),1500000,IF(AND(S96 &gt;= 30000000, S96 &lt;50000000),2000000,IF(S96 &lt; 50000000,E,0)))))</f>
        <v>500000</v>
      </c>
      <c r="W96" s="57">
        <f t="shared" si="14"/>
        <v>500000</v>
      </c>
      <c r="X96" s="57">
        <f>VLOOKUP($C96,Sheet2!$A:$BN,X$6,0)</f>
        <v>0</v>
      </c>
      <c r="Y96" s="57">
        <f>VLOOKUP($C96,Sheet2!$A:$BN,Y$6,0)</f>
        <v>0</v>
      </c>
      <c r="Z96" s="60" t="e">
        <f>VLOOKUP($C96,Sheet2!$A:$BN,Z$6,0)</f>
        <v>#DIV/0!</v>
      </c>
      <c r="AA96" s="57">
        <f>IF(AND(X96 &gt;= 0, X96 &lt;=10000000),500000,IF(AND(X96 &gt;= 10000000, X96 &lt;20000000),1000000,IF(AND(X96&gt;= 20000000, X96 &lt;30000000),1500000,IF(AND(X96 &gt;= 30000000, X96 &lt;50000000),2000000,IF(X96 &lt; 50000000,E,0)))))</f>
        <v>500000</v>
      </c>
      <c r="AB96" s="57">
        <f t="shared" si="15"/>
        <v>500000</v>
      </c>
      <c r="AC96" s="57">
        <f>VLOOKUP($C96,Sheet2!$A:$BN,AC$6,0)</f>
        <v>25505833.333333332</v>
      </c>
      <c r="AD96" s="57">
        <f>VLOOKUP($C96,Sheet2!$A:$BN,AD$6,0)</f>
        <v>2967303.3333333335</v>
      </c>
      <c r="AE96" s="60">
        <f>VLOOKUP($C96,Sheet2!$A:$BN,AE$6,0)</f>
        <v>1.0553084078224464</v>
      </c>
      <c r="AF96" s="57">
        <f>IF(AND(AC96 &gt;= 0, AC96 &lt;=10000000),500000,IF(AND(AC96 &gt;= 10000000, AC96 &lt;20000000),1000000,IF(AND(AC96&gt;= 20000000, AC96 &lt;30000000),1500000,IF(AND(AC96 &gt;= 30000000, AC96 &lt;50000000),2000000,IF(AC96 &lt; 50000000,E,0)))))</f>
        <v>1500000</v>
      </c>
      <c r="AG96" s="57">
        <f t="shared" si="16"/>
        <v>30000000</v>
      </c>
      <c r="AH96" s="57">
        <f>VLOOKUP($C96,Sheet2!$A:$BN,AH$6,0)</f>
        <v>22975000</v>
      </c>
      <c r="AI96" s="57">
        <f>VLOOKUP($C96,Sheet2!$A:$BN,AI$6,0)</f>
        <v>4787350</v>
      </c>
      <c r="AJ96" s="60">
        <f>VLOOKUP($C96,Sheet2!$A:$BN,AJ$6,0)</f>
        <v>1.080477338192934</v>
      </c>
      <c r="AK96" s="57">
        <f>IF(AND(AH96 &gt;= 0, AH96 &lt;=10000000),500000,IF(AND(AH96 &gt;= 10000000, AH96 &lt;20000000),1000000,IF(AND(AH96&gt;= 20000000, AH96 &lt;30000000),1500000,IF(AND(AH96 &gt;= 30000000, AH96 &lt;50000000),2000000,IF(AH96 &lt; 50000000,E,0)))))</f>
        <v>1500000</v>
      </c>
      <c r="AL96" s="57">
        <f t="shared" si="17"/>
        <v>29300000</v>
      </c>
      <c r="AM96" s="57">
        <f>VLOOKUP($C96,Sheet2!$A:$BN,AM$6,0)</f>
        <v>22883333.333333332</v>
      </c>
      <c r="AN96" s="57">
        <f>VLOOKUP($C96,Sheet2!$A:$BN,AN$6,0)</f>
        <v>4343503.333333333</v>
      </c>
      <c r="AO96" s="60">
        <f>VLOOKUP($C96,Sheet2!$A:$BN,AO$6,0)</f>
        <v>1.1176310324704781</v>
      </c>
      <c r="AP96" s="57">
        <f>IF(AND(AM96 &gt;= 0, AM96 &lt;=10000000),500000,IF(AND(AM96 &gt;= 10000000, AM96 &lt;20000000),1000000,IF(AND(AM96&gt;= 20000000, AM96 &lt;30000000),1500000,IF(AND(AM96 &gt;= 30000000, AM96 &lt;50000000),2000000,IF(AM96 &lt; 50000000,E,0)))))</f>
        <v>1500000</v>
      </c>
      <c r="AQ96" s="57">
        <f t="shared" si="18"/>
        <v>28800000</v>
      </c>
      <c r="AR96" s="57">
        <f>VLOOKUP($C96,Sheet2!$A:$BN,AR$6,0)</f>
        <v>0</v>
      </c>
      <c r="AS96" s="57">
        <f>VLOOKUP($C96,Sheet2!$A:$BN,AS$6,0)</f>
        <v>0</v>
      </c>
      <c r="AT96" s="60" t="e">
        <f>VLOOKUP($C96,Sheet2!$A:$BN,AT$6,0)</f>
        <v>#DIV/0!</v>
      </c>
      <c r="AU96" s="57">
        <f>IF(AND(AR96 &gt;= 0, AR96 &lt;=10000000),500000,IF(AND(AR96 &gt;= 10000000, AR96 &lt;20000000),1000000,IF(AND(AR96&gt;= 20000000, AR96 &lt;30000000),1500000,IF(AND(AR96 &gt;= 30000000, AR96 &lt;50000000),2000000,IF(AR96 &lt; 50000000,E,0)))))</f>
        <v>500000</v>
      </c>
      <c r="AV96" s="57">
        <f t="shared" si="19"/>
        <v>500000</v>
      </c>
      <c r="AW96" s="57">
        <f>VLOOKUP($C96,Sheet2!$A:$BN,AW$6,0)</f>
        <v>0</v>
      </c>
      <c r="AX96" s="57">
        <f>VLOOKUP($C96,Sheet2!$A:$BN,AX$6,0)</f>
        <v>0</v>
      </c>
      <c r="AY96" s="60" t="e">
        <f>VLOOKUP($C96,Sheet2!$A:$BN,AY$6,0)</f>
        <v>#DIV/0!</v>
      </c>
      <c r="AZ96" s="57">
        <f>IF(AND(AW96 &gt;= 0, AW96 &lt;=10000000),500000,IF(AND(AW96 &gt;= 10000000, AW96 &lt;20000000),1000000,IF(AND(AW96&gt;= 20000000, AW96 &lt;30000000),1500000,IF(AND(AW96 &gt;= 30000000, AW96 &lt;50000000),2000000,IF(AW96 &lt; 50000000,E,0)))))</f>
        <v>500000</v>
      </c>
      <c r="BA96" s="57">
        <f t="shared" si="20"/>
        <v>500000</v>
      </c>
      <c r="BB96" s="57">
        <f>VLOOKUP($C96,Sheet2!$A:$BN,BB$6,0)</f>
        <v>0</v>
      </c>
      <c r="BC96" s="57">
        <f>VLOOKUP($C96,Sheet2!$A:$BN,BC$6,0)</f>
        <v>0</v>
      </c>
      <c r="BD96" s="60" t="e">
        <f>VLOOKUP($C96,Sheet2!$A:$BN,BD$6,0)</f>
        <v>#DIV/0!</v>
      </c>
      <c r="BE96" s="57">
        <f>IF(AND(BB96 &gt;= 0, BB96 &lt;=10000000),500000,IF(AND(BB96 &gt;= 10000000, BB96 &lt;20000000),1000000,IF(AND(BB96&gt;= 20000000, BB96 &lt;30000000),1500000,IF(AND(BB96 &gt;= 30000000, BB96 &lt;50000000),2000000,IF(BB96 &lt; 50000000,E,0)))))</f>
        <v>500000</v>
      </c>
      <c r="BF96" s="57">
        <f t="shared" si="21"/>
        <v>500000</v>
      </c>
      <c r="BG96" s="57">
        <f>VLOOKUP($C96,Sheet2!$A:$BN,BG$6,0)</f>
        <v>0</v>
      </c>
      <c r="BH96" s="57">
        <f>VLOOKUP($C96,Sheet2!$A:$BN,BH$6,0)</f>
        <v>0</v>
      </c>
      <c r="BI96" s="60" t="e">
        <f>VLOOKUP($C96,Sheet2!$A:$BN,BI$6,0)</f>
        <v>#DIV/0!</v>
      </c>
      <c r="BJ96" s="57">
        <f>IF(AND(BG96 &gt;= 0, BG96 &lt;=10000000),500000,IF(AND(BG96 &gt;= 10000000, BG96 &lt;20000000),1000000,IF(AND(BG96&gt;= 20000000, BG96 &lt;30000000),1500000,IF(AND(BG96 &gt;= 30000000, BG96 &lt;50000000),2000000,IF(BG96 &lt; 50000000,E,0)))))</f>
        <v>500000</v>
      </c>
      <c r="BK96" s="57">
        <f t="shared" si="22"/>
        <v>500000</v>
      </c>
      <c r="BL96" s="57">
        <f>VLOOKUP($C96,Sheet2!$A:$BN,BL$6,0)</f>
        <v>0</v>
      </c>
      <c r="BM96" s="57">
        <f>VLOOKUP($C96,Sheet2!$A:$BN,BM$6,0)</f>
        <v>0</v>
      </c>
      <c r="BN96" s="60" t="e">
        <f>VLOOKUP($C96,Sheet2!$A:$BN,BN$6,0)</f>
        <v>#DIV/0!</v>
      </c>
      <c r="BO96" s="57">
        <f>IF(AND(BL96 &gt;= 0, BL96 &lt;=10000000),500000,IF(AND(BL96 &gt;= 10000000, BL96 &lt;20000000),1000000,IF(AND(BL96&gt;= 20000000, BL96 &lt;30000000),1500000,IF(AND(BL96 &gt;= 30000000, BL96 &lt;50000000),2000000,IF(BL96 &lt; 50000000,E,0)))))</f>
        <v>500000</v>
      </c>
      <c r="BP96" s="57">
        <f t="shared" si="23"/>
        <v>500000</v>
      </c>
      <c r="BQ96" s="57">
        <f>VLOOKUP($C96,Sheet2!$A:$BN,BQ$6,0)</f>
        <v>0</v>
      </c>
      <c r="BR96" s="57">
        <f>VLOOKUP($C96,Sheet2!$A:$BN,BR$6,0)</f>
        <v>0</v>
      </c>
      <c r="BS96" s="60" t="e">
        <f>VLOOKUP($C96,Sheet2!$A:$BN,BS$6,0)</f>
        <v>#DIV/0!</v>
      </c>
      <c r="BT96" s="57">
        <f>IF(AND(BQ96 &gt;= 0, BQ96 &lt;=10000000),500000,IF(AND(BQ96 &gt;= 10000000, BQ96 &lt;20000000),1000000,IF(AND(BQ96&gt;= 20000000, BQ96 &lt;30000000),1500000,IF(AND(BQ96 &gt;= 30000000, BQ96 &lt;50000000),2000000,IF(BQ96 &lt; 50000000,E,0)))))</f>
        <v>500000</v>
      </c>
      <c r="BU96" s="57">
        <f t="shared" si="24"/>
        <v>500000</v>
      </c>
      <c r="BV96" s="57">
        <f>VLOOKUP($C96,Sheet2!$A:$BN,BV$6,0)</f>
        <v>0</v>
      </c>
      <c r="BW96" s="57">
        <f>VLOOKUP($C96,Sheet2!$A:$BN,BW$6,0)</f>
        <v>0</v>
      </c>
      <c r="BX96" s="60" t="e">
        <f>VLOOKUP($C96,Sheet2!$A:$BN,BX$6,0)</f>
        <v>#DIV/0!</v>
      </c>
      <c r="BY96" s="57">
        <f>IF(AND(BV96 &gt;= 0, BV96 &lt;=10000000),500000,IF(AND(BV96 &gt;= 10000000, BV96 &lt;20000000),1000000,IF(AND(BV96&gt;= 20000000, BV96 &lt;30000000),1500000,IF(AND(BV96 &gt;= 30000000, BV96 &lt;50000000),2000000,IF(BV96 &lt; 50000000,E,0)))))</f>
        <v>500000</v>
      </c>
      <c r="BZ96" s="57">
        <f t="shared" si="25"/>
        <v>500000</v>
      </c>
      <c r="CA96" s="57">
        <f>VLOOKUP($C96,Sheet2!$A:$BN,CA$6,0)</f>
        <v>0</v>
      </c>
      <c r="CB96" s="57">
        <f>VLOOKUP($C96,Sheet2!$A:$BN,CB$6,0)</f>
        <v>0</v>
      </c>
      <c r="CC96" s="60" t="e">
        <f>VLOOKUP($C96,Sheet2!$A:$BN,CC$6,0)</f>
        <v>#DIV/0!</v>
      </c>
      <c r="CD96" s="57">
        <f>IF(AND(CA96 &gt;= 0, CA96 &lt;=10000000),500000,IF(AND(CA96 &gt;= 10000000, CA96 &lt;20000000),1000000,IF(AND(CA96&gt;= 20000000, CA96 &lt;30000000),1500000,IF(AND(CA96 &gt;= 30000000, CA96 &lt;50000000),2000000,IF(CA96 &lt; 50000000,E,0)))))</f>
        <v>500000</v>
      </c>
      <c r="CE96" s="57">
        <f t="shared" si="26"/>
        <v>500000</v>
      </c>
    </row>
    <row r="97" spans="1:83" x14ac:dyDescent="0.35">
      <c r="A97" s="30" t="s">
        <v>4</v>
      </c>
      <c r="B97" s="31" t="s">
        <v>1033</v>
      </c>
      <c r="C97" s="32" t="s">
        <v>1051</v>
      </c>
      <c r="D97" s="57">
        <v>0</v>
      </c>
      <c r="E97" s="57">
        <f t="shared" si="27"/>
        <v>-29000000</v>
      </c>
      <c r="F97" s="62">
        <v>29000000</v>
      </c>
      <c r="G97" s="62">
        <v>28000000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S97" s="57">
        <f>VLOOKUP($C97,Sheet2!$A:$BN,S$6,0)</f>
        <v>0</v>
      </c>
      <c r="T97" s="57">
        <f>VLOOKUP($C97,Sheet2!$A:$BN,T$6,0)</f>
        <v>0</v>
      </c>
      <c r="U97" s="60" t="e">
        <f>VLOOKUP($C97,Sheet2!$A:$BN,U$6,0)</f>
        <v>#DIV/0!</v>
      </c>
      <c r="V97" s="57">
        <f>IF(AND(S97 &gt;= 0, S97 &lt;=10000000),500000,IF(AND(S97 &gt;= 10000000, S97 &lt;20000000),1000000,IF(AND(S97&gt;= 20000000, S97 &lt;30000000),1500000,IF(AND(S97 &gt;= 30000000, S97 &lt;50000000),2000000,IF(S97 &lt; 50000000,E,0)))))</f>
        <v>500000</v>
      </c>
      <c r="W97" s="57">
        <f t="shared" si="14"/>
        <v>500000</v>
      </c>
      <c r="X97" s="57">
        <f>VLOOKUP($C97,Sheet2!$A:$BN,X$6,0)</f>
        <v>0</v>
      </c>
      <c r="Y97" s="57">
        <f>VLOOKUP($C97,Sheet2!$A:$BN,Y$6,0)</f>
        <v>0</v>
      </c>
      <c r="Z97" s="60" t="e">
        <f>VLOOKUP($C97,Sheet2!$A:$BN,Z$6,0)</f>
        <v>#DIV/0!</v>
      </c>
      <c r="AA97" s="57">
        <f>IF(AND(X97 &gt;= 0, X97 &lt;=10000000),500000,IF(AND(X97 &gt;= 10000000, X97 &lt;20000000),1000000,IF(AND(X97&gt;= 20000000, X97 &lt;30000000),1500000,IF(AND(X97 &gt;= 30000000, X97 &lt;50000000),2000000,IF(X97 &lt; 50000000,E,0)))))</f>
        <v>500000</v>
      </c>
      <c r="AB97" s="57">
        <f t="shared" si="15"/>
        <v>500000</v>
      </c>
      <c r="AC97" s="57">
        <f>VLOOKUP($C97,Sheet2!$A:$BN,AC$6,0)</f>
        <v>23687500</v>
      </c>
      <c r="AD97" s="57">
        <f>VLOOKUP($C97,Sheet2!$A:$BN,AD$6,0)</f>
        <v>3628500</v>
      </c>
      <c r="AE97" s="60">
        <f>VLOOKUP($C97,Sheet2!$A:$BN,AE$6,0)</f>
        <v>1.1508493207256121</v>
      </c>
      <c r="AF97" s="57">
        <f>IF(AND(AC97 &gt;= 0, AC97 &lt;=10000000),500000,IF(AND(AC97 &gt;= 10000000, AC97 &lt;20000000),1000000,IF(AND(AC97&gt;= 20000000, AC97 &lt;30000000),1500000,IF(AND(AC97 &gt;= 30000000, AC97 &lt;50000000),2000000,IF(AC97 &lt; 50000000,E,0)))))</f>
        <v>1500000</v>
      </c>
      <c r="AG97" s="57">
        <f t="shared" si="16"/>
        <v>28900000</v>
      </c>
      <c r="AH97" s="57">
        <f>VLOOKUP($C97,Sheet2!$A:$BN,AH$6,0)</f>
        <v>22175000</v>
      </c>
      <c r="AI97" s="57">
        <f>VLOOKUP($C97,Sheet2!$A:$BN,AI$6,0)</f>
        <v>5062200</v>
      </c>
      <c r="AJ97" s="60">
        <f>VLOOKUP($C97,Sheet2!$A:$BN,AJ$6,0)</f>
        <v>1.1882816937635976</v>
      </c>
      <c r="AK97" s="57">
        <f>IF(AND(AH97 &gt;= 0, AH97 &lt;=10000000),500000,IF(AND(AH97 &gt;= 10000000, AH97 &lt;20000000),1000000,IF(AND(AH97&gt;= 20000000, AH97 &lt;30000000),1500000,IF(AND(AH97 &gt;= 30000000, AH97 &lt;50000000),2000000,IF(AH97 &lt; 50000000,E,0)))))</f>
        <v>1500000</v>
      </c>
      <c r="AL97" s="57">
        <f t="shared" si="17"/>
        <v>28800000</v>
      </c>
      <c r="AM97" s="57">
        <f>VLOOKUP($C97,Sheet2!$A:$BN,AM$6,0)</f>
        <v>0</v>
      </c>
      <c r="AN97" s="57">
        <f>VLOOKUP($C97,Sheet2!$A:$BN,AN$6,0)</f>
        <v>0</v>
      </c>
      <c r="AO97" s="60" t="e">
        <f>VLOOKUP($C97,Sheet2!$A:$BN,AO$6,0)</f>
        <v>#DIV/0!</v>
      </c>
      <c r="AP97" s="57">
        <f>IF(AND(AM97 &gt;= 0, AM97 &lt;=10000000),500000,IF(AND(AM97 &gt;= 10000000, AM97 &lt;20000000),1000000,IF(AND(AM97&gt;= 20000000, AM97 &lt;30000000),1500000,IF(AND(AM97 &gt;= 30000000, AM97 &lt;50000000),2000000,IF(AM97 &lt; 50000000,E,0)))))</f>
        <v>500000</v>
      </c>
      <c r="AQ97" s="57">
        <f t="shared" si="18"/>
        <v>500000</v>
      </c>
      <c r="AR97" s="57">
        <f>VLOOKUP($C97,Sheet2!$A:$BN,AR$6,0)</f>
        <v>0</v>
      </c>
      <c r="AS97" s="57">
        <f>VLOOKUP($C97,Sheet2!$A:$BN,AS$6,0)</f>
        <v>0</v>
      </c>
      <c r="AT97" s="60" t="e">
        <f>VLOOKUP($C97,Sheet2!$A:$BN,AT$6,0)</f>
        <v>#DIV/0!</v>
      </c>
      <c r="AU97" s="57">
        <f>IF(AND(AR97 &gt;= 0, AR97 &lt;=10000000),500000,IF(AND(AR97 &gt;= 10000000, AR97 &lt;20000000),1000000,IF(AND(AR97&gt;= 20000000, AR97 &lt;30000000),1500000,IF(AND(AR97 &gt;= 30000000, AR97 &lt;50000000),2000000,IF(AR97 &lt; 50000000,E,0)))))</f>
        <v>500000</v>
      </c>
      <c r="AV97" s="57">
        <f t="shared" si="19"/>
        <v>500000</v>
      </c>
      <c r="AW97" s="57">
        <f>VLOOKUP($C97,Sheet2!$A:$BN,AW$6,0)</f>
        <v>0</v>
      </c>
      <c r="AX97" s="57">
        <f>VLOOKUP($C97,Sheet2!$A:$BN,AX$6,0)</f>
        <v>0</v>
      </c>
      <c r="AY97" s="60" t="e">
        <f>VLOOKUP($C97,Sheet2!$A:$BN,AY$6,0)</f>
        <v>#DIV/0!</v>
      </c>
      <c r="AZ97" s="57">
        <f>IF(AND(AW97 &gt;= 0, AW97 &lt;=10000000),500000,IF(AND(AW97 &gt;= 10000000, AW97 &lt;20000000),1000000,IF(AND(AW97&gt;= 20000000, AW97 &lt;30000000),1500000,IF(AND(AW97 &gt;= 30000000, AW97 &lt;50000000),2000000,IF(AW97 &lt; 50000000,E,0)))))</f>
        <v>500000</v>
      </c>
      <c r="BA97" s="57">
        <f t="shared" si="20"/>
        <v>500000</v>
      </c>
      <c r="BB97" s="57">
        <f>VLOOKUP($C97,Sheet2!$A:$BN,BB$6,0)</f>
        <v>0</v>
      </c>
      <c r="BC97" s="57">
        <f>VLOOKUP($C97,Sheet2!$A:$BN,BC$6,0)</f>
        <v>0</v>
      </c>
      <c r="BD97" s="60" t="e">
        <f>VLOOKUP($C97,Sheet2!$A:$BN,BD$6,0)</f>
        <v>#DIV/0!</v>
      </c>
      <c r="BE97" s="57">
        <f>IF(AND(BB97 &gt;= 0, BB97 &lt;=10000000),500000,IF(AND(BB97 &gt;= 10000000, BB97 &lt;20000000),1000000,IF(AND(BB97&gt;= 20000000, BB97 &lt;30000000),1500000,IF(AND(BB97 &gt;= 30000000, BB97 &lt;50000000),2000000,IF(BB97 &lt; 50000000,E,0)))))</f>
        <v>500000</v>
      </c>
      <c r="BF97" s="57">
        <f t="shared" si="21"/>
        <v>500000</v>
      </c>
      <c r="BG97" s="57">
        <f>VLOOKUP($C97,Sheet2!$A:$BN,BG$6,0)</f>
        <v>0</v>
      </c>
      <c r="BH97" s="57">
        <f>VLOOKUP($C97,Sheet2!$A:$BN,BH$6,0)</f>
        <v>0</v>
      </c>
      <c r="BI97" s="60" t="e">
        <f>VLOOKUP($C97,Sheet2!$A:$BN,BI$6,0)</f>
        <v>#DIV/0!</v>
      </c>
      <c r="BJ97" s="57">
        <f>IF(AND(BG97 &gt;= 0, BG97 &lt;=10000000),500000,IF(AND(BG97 &gt;= 10000000, BG97 &lt;20000000),1000000,IF(AND(BG97&gt;= 20000000, BG97 &lt;30000000),1500000,IF(AND(BG97 &gt;= 30000000, BG97 &lt;50000000),2000000,IF(BG97 &lt; 50000000,E,0)))))</f>
        <v>500000</v>
      </c>
      <c r="BK97" s="57">
        <f t="shared" si="22"/>
        <v>500000</v>
      </c>
      <c r="BL97" s="57">
        <f>VLOOKUP($C97,Sheet2!$A:$BN,BL$6,0)</f>
        <v>0</v>
      </c>
      <c r="BM97" s="57">
        <f>VLOOKUP($C97,Sheet2!$A:$BN,BM$6,0)</f>
        <v>0</v>
      </c>
      <c r="BN97" s="60" t="e">
        <f>VLOOKUP($C97,Sheet2!$A:$BN,BN$6,0)</f>
        <v>#DIV/0!</v>
      </c>
      <c r="BO97" s="57">
        <f>IF(AND(BL97 &gt;= 0, BL97 &lt;=10000000),500000,IF(AND(BL97 &gt;= 10000000, BL97 &lt;20000000),1000000,IF(AND(BL97&gt;= 20000000, BL97 &lt;30000000),1500000,IF(AND(BL97 &gt;= 30000000, BL97 &lt;50000000),2000000,IF(BL97 &lt; 50000000,E,0)))))</f>
        <v>500000</v>
      </c>
      <c r="BP97" s="57">
        <f t="shared" si="23"/>
        <v>500000</v>
      </c>
      <c r="BQ97" s="57">
        <f>VLOOKUP($C97,Sheet2!$A:$BN,BQ$6,0)</f>
        <v>0</v>
      </c>
      <c r="BR97" s="57">
        <f>VLOOKUP($C97,Sheet2!$A:$BN,BR$6,0)</f>
        <v>0</v>
      </c>
      <c r="BS97" s="60" t="e">
        <f>VLOOKUP($C97,Sheet2!$A:$BN,BS$6,0)</f>
        <v>#DIV/0!</v>
      </c>
      <c r="BT97" s="57">
        <f>IF(AND(BQ97 &gt;= 0, BQ97 &lt;=10000000),500000,IF(AND(BQ97 &gt;= 10000000, BQ97 &lt;20000000),1000000,IF(AND(BQ97&gt;= 20000000, BQ97 &lt;30000000),1500000,IF(AND(BQ97 &gt;= 30000000, BQ97 &lt;50000000),2000000,IF(BQ97 &lt; 50000000,E,0)))))</f>
        <v>500000</v>
      </c>
      <c r="BU97" s="57">
        <f t="shared" si="24"/>
        <v>500000</v>
      </c>
      <c r="BV97" s="57">
        <f>VLOOKUP($C97,Sheet2!$A:$BN,BV$6,0)</f>
        <v>0</v>
      </c>
      <c r="BW97" s="57">
        <f>VLOOKUP($C97,Sheet2!$A:$BN,BW$6,0)</f>
        <v>0</v>
      </c>
      <c r="BX97" s="60" t="e">
        <f>VLOOKUP($C97,Sheet2!$A:$BN,BX$6,0)</f>
        <v>#DIV/0!</v>
      </c>
      <c r="BY97" s="57">
        <f>IF(AND(BV97 &gt;= 0, BV97 &lt;=10000000),500000,IF(AND(BV97 &gt;= 10000000, BV97 &lt;20000000),1000000,IF(AND(BV97&gt;= 20000000, BV97 &lt;30000000),1500000,IF(AND(BV97 &gt;= 30000000, BV97 &lt;50000000),2000000,IF(BV97 &lt; 50000000,E,0)))))</f>
        <v>500000</v>
      </c>
      <c r="BZ97" s="57">
        <f t="shared" si="25"/>
        <v>500000</v>
      </c>
      <c r="CA97" s="57">
        <f>VLOOKUP($C97,Sheet2!$A:$BN,CA$6,0)</f>
        <v>0</v>
      </c>
      <c r="CB97" s="57">
        <f>VLOOKUP($C97,Sheet2!$A:$BN,CB$6,0)</f>
        <v>0</v>
      </c>
      <c r="CC97" s="60" t="e">
        <f>VLOOKUP($C97,Sheet2!$A:$BN,CC$6,0)</f>
        <v>#DIV/0!</v>
      </c>
      <c r="CD97" s="57">
        <f>IF(AND(CA97 &gt;= 0, CA97 &lt;=10000000),500000,IF(AND(CA97 &gt;= 10000000, CA97 &lt;20000000),1000000,IF(AND(CA97&gt;= 20000000, CA97 &lt;30000000),1500000,IF(AND(CA97 &gt;= 30000000, CA97 &lt;50000000),2000000,IF(CA97 &lt; 50000000,E,0)))))</f>
        <v>500000</v>
      </c>
      <c r="CE97" s="57">
        <f t="shared" si="26"/>
        <v>500000</v>
      </c>
    </row>
    <row r="98" spans="1:83" x14ac:dyDescent="0.35">
      <c r="A98" s="30" t="s">
        <v>4</v>
      </c>
      <c r="B98" s="31" t="s">
        <v>1031</v>
      </c>
      <c r="C98" s="32" t="s">
        <v>1049</v>
      </c>
      <c r="D98" s="57">
        <v>35510000</v>
      </c>
      <c r="E98" s="57">
        <f t="shared" si="27"/>
        <v>2510000</v>
      </c>
      <c r="F98" s="62">
        <v>33000000</v>
      </c>
      <c r="G98" s="62">
        <v>32000000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S98" s="57">
        <f>VLOOKUP($C98,Sheet2!$A:$BN,S$6,0)</f>
        <v>0</v>
      </c>
      <c r="T98" s="57">
        <f>VLOOKUP($C98,Sheet2!$A:$BN,T$6,0)</f>
        <v>0</v>
      </c>
      <c r="U98" s="60" t="e">
        <f>VLOOKUP($C98,Sheet2!$A:$BN,U$6,0)</f>
        <v>#DIV/0!</v>
      </c>
      <c r="V98" s="57">
        <f>IF(AND(S98 &gt;= 0, S98 &lt;=10000000),500000,IF(AND(S98 &gt;= 10000000, S98 &lt;20000000),1000000,IF(AND(S98&gt;= 20000000, S98 &lt;30000000),1500000,IF(AND(S98 &gt;= 30000000, S98 &lt;50000000),2000000,IF(S98 &lt; 50000000,E,0)))))</f>
        <v>500000</v>
      </c>
      <c r="W98" s="57">
        <f t="shared" si="14"/>
        <v>500000</v>
      </c>
      <c r="X98" s="57">
        <f>VLOOKUP($C98,Sheet2!$A:$BN,X$6,0)</f>
        <v>27700000</v>
      </c>
      <c r="Y98" s="57">
        <f>VLOOKUP($C98,Sheet2!$A:$BN,Y$6,0)</f>
        <v>665000</v>
      </c>
      <c r="Z98" s="60">
        <f>VLOOKUP($C98,Sheet2!$A:$BN,Z$6,0)</f>
        <v>1.0577565632458235</v>
      </c>
      <c r="AA98" s="57">
        <f>IF(AND(X98 &gt;= 0, X98 &lt;=10000000),500000,IF(AND(X98 &gt;= 10000000, X98 &lt;20000000),1000000,IF(AND(X98&gt;= 20000000, X98 &lt;30000000),1500000,IF(AND(X98 &gt;= 30000000, X98 &lt;50000000),2000000,IF(X98 &lt; 50000000,E,0)))))</f>
        <v>1500000</v>
      </c>
      <c r="AB98" s="57">
        <f t="shared" si="15"/>
        <v>29900000</v>
      </c>
      <c r="AC98" s="57">
        <f>VLOOKUP($C98,Sheet2!$A:$BN,AC$6,0)</f>
        <v>0</v>
      </c>
      <c r="AD98" s="57">
        <f>VLOOKUP($C98,Sheet2!$A:$BN,AD$6,0)</f>
        <v>0</v>
      </c>
      <c r="AE98" s="60" t="e">
        <f>VLOOKUP($C98,Sheet2!$A:$BN,AE$6,0)</f>
        <v>#DIV/0!</v>
      </c>
      <c r="AF98" s="57">
        <f>IF(AND(AC98 &gt;= 0, AC98 &lt;=10000000),500000,IF(AND(AC98 &gt;= 10000000, AC98 &lt;20000000),1000000,IF(AND(AC98&gt;= 20000000, AC98 &lt;30000000),1500000,IF(AND(AC98 &gt;= 30000000, AC98 &lt;50000000),2000000,IF(AC98 &lt; 50000000,E,0)))))</f>
        <v>500000</v>
      </c>
      <c r="AG98" s="57">
        <f t="shared" si="16"/>
        <v>500000</v>
      </c>
      <c r="AH98" s="57">
        <f>VLOOKUP($C98,Sheet2!$A:$BN,AH$6,0)</f>
        <v>0</v>
      </c>
      <c r="AI98" s="57">
        <f>VLOOKUP($C98,Sheet2!$A:$BN,AI$6,0)</f>
        <v>0</v>
      </c>
      <c r="AJ98" s="60" t="e">
        <f>VLOOKUP($C98,Sheet2!$A:$BN,AJ$6,0)</f>
        <v>#DIV/0!</v>
      </c>
      <c r="AK98" s="57">
        <f>IF(AND(AH98 &gt;= 0, AH98 &lt;=10000000),500000,IF(AND(AH98 &gt;= 10000000, AH98 &lt;20000000),1000000,IF(AND(AH98&gt;= 20000000, AH98 &lt;30000000),1500000,IF(AND(AH98 &gt;= 30000000, AH98 &lt;50000000),2000000,IF(AH98 &lt; 50000000,E,0)))))</f>
        <v>500000</v>
      </c>
      <c r="AL98" s="57">
        <f t="shared" si="17"/>
        <v>500000</v>
      </c>
      <c r="AM98" s="57">
        <f>VLOOKUP($C98,Sheet2!$A:$BN,AM$6,0)</f>
        <v>0</v>
      </c>
      <c r="AN98" s="57">
        <f>VLOOKUP($C98,Sheet2!$A:$BN,AN$6,0)</f>
        <v>0</v>
      </c>
      <c r="AO98" s="60" t="e">
        <f>VLOOKUP($C98,Sheet2!$A:$BN,AO$6,0)</f>
        <v>#DIV/0!</v>
      </c>
      <c r="AP98" s="57">
        <f>IF(AND(AM98 &gt;= 0, AM98 &lt;=10000000),500000,IF(AND(AM98 &gt;= 10000000, AM98 &lt;20000000),1000000,IF(AND(AM98&gt;= 20000000, AM98 &lt;30000000),1500000,IF(AND(AM98 &gt;= 30000000, AM98 &lt;50000000),2000000,IF(AM98 &lt; 50000000,E,0)))))</f>
        <v>500000</v>
      </c>
      <c r="AQ98" s="57">
        <f t="shared" si="18"/>
        <v>500000</v>
      </c>
      <c r="AR98" s="57">
        <f>VLOOKUP($C98,Sheet2!$A:$BN,AR$6,0)</f>
        <v>0</v>
      </c>
      <c r="AS98" s="57">
        <f>VLOOKUP($C98,Sheet2!$A:$BN,AS$6,0)</f>
        <v>0</v>
      </c>
      <c r="AT98" s="60" t="e">
        <f>VLOOKUP($C98,Sheet2!$A:$BN,AT$6,0)</f>
        <v>#DIV/0!</v>
      </c>
      <c r="AU98" s="57">
        <f>IF(AND(AR98 &gt;= 0, AR98 &lt;=10000000),500000,IF(AND(AR98 &gt;= 10000000, AR98 &lt;20000000),1000000,IF(AND(AR98&gt;= 20000000, AR98 &lt;30000000),1500000,IF(AND(AR98 &gt;= 30000000, AR98 &lt;50000000),2000000,IF(AR98 &lt; 50000000,E,0)))))</f>
        <v>500000</v>
      </c>
      <c r="AV98" s="57">
        <f t="shared" si="19"/>
        <v>500000</v>
      </c>
      <c r="AW98" s="57">
        <f>VLOOKUP($C98,Sheet2!$A:$BN,AW$6,0)</f>
        <v>0</v>
      </c>
      <c r="AX98" s="57">
        <f>VLOOKUP($C98,Sheet2!$A:$BN,AX$6,0)</f>
        <v>0</v>
      </c>
      <c r="AY98" s="60" t="e">
        <f>VLOOKUP($C98,Sheet2!$A:$BN,AY$6,0)</f>
        <v>#DIV/0!</v>
      </c>
      <c r="AZ98" s="57">
        <f>IF(AND(AW98 &gt;= 0, AW98 &lt;=10000000),500000,IF(AND(AW98 &gt;= 10000000, AW98 &lt;20000000),1000000,IF(AND(AW98&gt;= 20000000, AW98 &lt;30000000),1500000,IF(AND(AW98 &gt;= 30000000, AW98 &lt;50000000),2000000,IF(AW98 &lt; 50000000,E,0)))))</f>
        <v>500000</v>
      </c>
      <c r="BA98" s="57">
        <f t="shared" si="20"/>
        <v>500000</v>
      </c>
      <c r="BB98" s="57">
        <f>VLOOKUP($C98,Sheet2!$A:$BN,BB$6,0)</f>
        <v>0</v>
      </c>
      <c r="BC98" s="57">
        <f>VLOOKUP($C98,Sheet2!$A:$BN,BC$6,0)</f>
        <v>0</v>
      </c>
      <c r="BD98" s="60" t="e">
        <f>VLOOKUP($C98,Sheet2!$A:$BN,BD$6,0)</f>
        <v>#DIV/0!</v>
      </c>
      <c r="BE98" s="57">
        <f>IF(AND(BB98 &gt;= 0, BB98 &lt;=10000000),500000,IF(AND(BB98 &gt;= 10000000, BB98 &lt;20000000),1000000,IF(AND(BB98&gt;= 20000000, BB98 &lt;30000000),1500000,IF(AND(BB98 &gt;= 30000000, BB98 &lt;50000000),2000000,IF(BB98 &lt; 50000000,E,0)))))</f>
        <v>500000</v>
      </c>
      <c r="BF98" s="57">
        <f t="shared" si="21"/>
        <v>500000</v>
      </c>
      <c r="BG98" s="57">
        <f>VLOOKUP($C98,Sheet2!$A:$BN,BG$6,0)</f>
        <v>0</v>
      </c>
      <c r="BH98" s="57">
        <f>VLOOKUP($C98,Sheet2!$A:$BN,BH$6,0)</f>
        <v>0</v>
      </c>
      <c r="BI98" s="60" t="e">
        <f>VLOOKUP($C98,Sheet2!$A:$BN,BI$6,0)</f>
        <v>#DIV/0!</v>
      </c>
      <c r="BJ98" s="57">
        <f>IF(AND(BG98 &gt;= 0, BG98 &lt;=10000000),500000,IF(AND(BG98 &gt;= 10000000, BG98 &lt;20000000),1000000,IF(AND(BG98&gt;= 20000000, BG98 &lt;30000000),1500000,IF(AND(BG98 &gt;= 30000000, BG98 &lt;50000000),2000000,IF(BG98 &lt; 50000000,E,0)))))</f>
        <v>500000</v>
      </c>
      <c r="BK98" s="57">
        <f t="shared" si="22"/>
        <v>500000</v>
      </c>
      <c r="BL98" s="57">
        <f>VLOOKUP($C98,Sheet2!$A:$BN,BL$6,0)</f>
        <v>0</v>
      </c>
      <c r="BM98" s="57">
        <f>VLOOKUP($C98,Sheet2!$A:$BN,BM$6,0)</f>
        <v>0</v>
      </c>
      <c r="BN98" s="60" t="e">
        <f>VLOOKUP($C98,Sheet2!$A:$BN,BN$6,0)</f>
        <v>#DIV/0!</v>
      </c>
      <c r="BO98" s="57">
        <f>IF(AND(BL98 &gt;= 0, BL98 &lt;=10000000),500000,IF(AND(BL98 &gt;= 10000000, BL98 &lt;20000000),1000000,IF(AND(BL98&gt;= 20000000, BL98 &lt;30000000),1500000,IF(AND(BL98 &gt;= 30000000, BL98 &lt;50000000),2000000,IF(BL98 &lt; 50000000,E,0)))))</f>
        <v>500000</v>
      </c>
      <c r="BP98" s="57">
        <f t="shared" si="23"/>
        <v>500000</v>
      </c>
      <c r="BQ98" s="57">
        <f>VLOOKUP($C98,Sheet2!$A:$BN,BQ$6,0)</f>
        <v>0</v>
      </c>
      <c r="BR98" s="57">
        <f>VLOOKUP($C98,Sheet2!$A:$BN,BR$6,0)</f>
        <v>0</v>
      </c>
      <c r="BS98" s="60" t="e">
        <f>VLOOKUP($C98,Sheet2!$A:$BN,BS$6,0)</f>
        <v>#DIV/0!</v>
      </c>
      <c r="BT98" s="57">
        <f>IF(AND(BQ98 &gt;= 0, BQ98 &lt;=10000000),500000,IF(AND(BQ98 &gt;= 10000000, BQ98 &lt;20000000),1000000,IF(AND(BQ98&gt;= 20000000, BQ98 &lt;30000000),1500000,IF(AND(BQ98 &gt;= 30000000, BQ98 &lt;50000000),2000000,IF(BQ98 &lt; 50000000,E,0)))))</f>
        <v>500000</v>
      </c>
      <c r="BU98" s="57">
        <f t="shared" si="24"/>
        <v>500000</v>
      </c>
      <c r="BV98" s="57">
        <f>VLOOKUP($C98,Sheet2!$A:$BN,BV$6,0)</f>
        <v>0</v>
      </c>
      <c r="BW98" s="57">
        <f>VLOOKUP($C98,Sheet2!$A:$BN,BW$6,0)</f>
        <v>0</v>
      </c>
      <c r="BX98" s="60" t="e">
        <f>VLOOKUP($C98,Sheet2!$A:$BN,BX$6,0)</f>
        <v>#DIV/0!</v>
      </c>
      <c r="BY98" s="57">
        <f>IF(AND(BV98 &gt;= 0, BV98 &lt;=10000000),500000,IF(AND(BV98 &gt;= 10000000, BV98 &lt;20000000),1000000,IF(AND(BV98&gt;= 20000000, BV98 &lt;30000000),1500000,IF(AND(BV98 &gt;= 30000000, BV98 &lt;50000000),2000000,IF(BV98 &lt; 50000000,E,0)))))</f>
        <v>500000</v>
      </c>
      <c r="BZ98" s="57">
        <f t="shared" si="25"/>
        <v>500000</v>
      </c>
      <c r="CA98" s="57">
        <f>VLOOKUP($C98,Sheet2!$A:$BN,CA$6,0)</f>
        <v>0</v>
      </c>
      <c r="CB98" s="57">
        <f>VLOOKUP($C98,Sheet2!$A:$BN,CB$6,0)</f>
        <v>0</v>
      </c>
      <c r="CC98" s="60" t="e">
        <f>VLOOKUP($C98,Sheet2!$A:$BN,CC$6,0)</f>
        <v>#DIV/0!</v>
      </c>
      <c r="CD98" s="57">
        <f>IF(AND(CA98 &gt;= 0, CA98 &lt;=10000000),500000,IF(AND(CA98 &gt;= 10000000, CA98 &lt;20000000),1000000,IF(AND(CA98&gt;= 20000000, CA98 &lt;30000000),1500000,IF(AND(CA98 &gt;= 30000000, CA98 &lt;50000000),2000000,IF(CA98 &lt; 50000000,E,0)))))</f>
        <v>500000</v>
      </c>
      <c r="CE98" s="57">
        <f t="shared" si="26"/>
        <v>500000</v>
      </c>
    </row>
    <row r="99" spans="1:83" x14ac:dyDescent="0.35">
      <c r="A99" s="30" t="s">
        <v>4</v>
      </c>
      <c r="B99" s="31" t="s">
        <v>1030</v>
      </c>
      <c r="C99" s="32" t="s">
        <v>1048</v>
      </c>
      <c r="D99" s="57">
        <v>32079000</v>
      </c>
      <c r="E99" s="57">
        <f t="shared" si="27"/>
        <v>1079000</v>
      </c>
      <c r="F99" s="62">
        <v>31000000</v>
      </c>
      <c r="G99" s="62">
        <v>30300000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S99" s="57">
        <f>VLOOKUP($C99,Sheet2!$A:$BN,S$6,0)</f>
        <v>30550000</v>
      </c>
      <c r="T99" s="57">
        <f>VLOOKUP($C99,Sheet2!$A:$BN,T$6,0)</f>
        <v>794300</v>
      </c>
      <c r="U99" s="60">
        <f>VLOOKUP($C99,Sheet2!$A:$BN,U$6,0)</f>
        <v>1.2020294821830115</v>
      </c>
      <c r="V99" s="57">
        <f>IF(AND(S99 &gt;= 0, S99 &lt;=10000000),500000,IF(AND(S99 &gt;= 10000000, S99 &lt;20000000),1000000,IF(AND(S99&gt;= 20000000, S99 &lt;30000000),1500000,IF(AND(S99 &gt;= 30000000, S99 &lt;50000000),2000000,IF(S99 &lt; 50000000,E,0)))))</f>
        <v>2000000</v>
      </c>
      <c r="W99" s="57">
        <f t="shared" si="14"/>
        <v>33400000</v>
      </c>
      <c r="X99" s="57">
        <f>VLOOKUP($C99,Sheet2!$A:$BN,X$6,0)</f>
        <v>27895000</v>
      </c>
      <c r="Y99" s="57">
        <f>VLOOKUP($C99,Sheet2!$A:$BN,Y$6,0)</f>
        <v>1306690</v>
      </c>
      <c r="Z99" s="60">
        <f>VLOOKUP($C99,Sheet2!$A:$BN,Z$6,0)</f>
        <v>1.1453309850523901</v>
      </c>
      <c r="AA99" s="57">
        <f>IF(AND(X99 &gt;= 0, X99 &lt;=10000000),500000,IF(AND(X99 &gt;= 10000000, X99 &lt;20000000),1000000,IF(AND(X99&gt;= 20000000, X99 &lt;30000000),1500000,IF(AND(X99 &gt;= 30000000, X99 &lt;50000000),2000000,IF(X99 &lt; 50000000,E,0)))))</f>
        <v>1500000</v>
      </c>
      <c r="AB99" s="57">
        <f t="shared" si="15"/>
        <v>30800000</v>
      </c>
      <c r="AC99" s="57">
        <f>VLOOKUP($C99,Sheet2!$A:$BN,AC$6,0)</f>
        <v>0</v>
      </c>
      <c r="AD99" s="57">
        <f>VLOOKUP($C99,Sheet2!$A:$BN,AD$6,0)</f>
        <v>0</v>
      </c>
      <c r="AE99" s="60" t="e">
        <f>VLOOKUP($C99,Sheet2!$A:$BN,AE$6,0)</f>
        <v>#DIV/0!</v>
      </c>
      <c r="AF99" s="57">
        <f>IF(AND(AC99 &gt;= 0, AC99 &lt;=10000000),500000,IF(AND(AC99 &gt;= 10000000, AC99 &lt;20000000),1000000,IF(AND(AC99&gt;= 20000000, AC99 &lt;30000000),1500000,IF(AND(AC99 &gt;= 30000000, AC99 &lt;50000000),2000000,IF(AC99 &lt; 50000000,E,0)))))</f>
        <v>500000</v>
      </c>
      <c r="AG99" s="57">
        <f t="shared" si="16"/>
        <v>500000</v>
      </c>
      <c r="AH99" s="57">
        <f>VLOOKUP($C99,Sheet2!$A:$BN,AH$6,0)</f>
        <v>0</v>
      </c>
      <c r="AI99" s="57">
        <f>VLOOKUP($C99,Sheet2!$A:$BN,AI$6,0)</f>
        <v>0</v>
      </c>
      <c r="AJ99" s="60" t="e">
        <f>VLOOKUP($C99,Sheet2!$A:$BN,AJ$6,0)</f>
        <v>#DIV/0!</v>
      </c>
      <c r="AK99" s="57">
        <f>IF(AND(AH99 &gt;= 0, AH99 &lt;=10000000),500000,IF(AND(AH99 &gt;= 10000000, AH99 &lt;20000000),1000000,IF(AND(AH99&gt;= 20000000, AH99 &lt;30000000),1500000,IF(AND(AH99 &gt;= 30000000, AH99 &lt;50000000),2000000,IF(AH99 &lt; 50000000,E,0)))))</f>
        <v>500000</v>
      </c>
      <c r="AL99" s="57">
        <f t="shared" si="17"/>
        <v>500000</v>
      </c>
      <c r="AM99" s="57">
        <f>VLOOKUP($C99,Sheet2!$A:$BN,AM$6,0)</f>
        <v>0</v>
      </c>
      <c r="AN99" s="57">
        <f>VLOOKUP($C99,Sheet2!$A:$BN,AN$6,0)</f>
        <v>0</v>
      </c>
      <c r="AO99" s="60" t="e">
        <f>VLOOKUP($C99,Sheet2!$A:$BN,AO$6,0)</f>
        <v>#DIV/0!</v>
      </c>
      <c r="AP99" s="57">
        <f>IF(AND(AM99 &gt;= 0, AM99 &lt;=10000000),500000,IF(AND(AM99 &gt;= 10000000, AM99 &lt;20000000),1000000,IF(AND(AM99&gt;= 20000000, AM99 &lt;30000000),1500000,IF(AND(AM99 &gt;= 30000000, AM99 &lt;50000000),2000000,IF(AM99 &lt; 50000000,E,0)))))</f>
        <v>500000</v>
      </c>
      <c r="AQ99" s="57">
        <f t="shared" si="18"/>
        <v>500000</v>
      </c>
      <c r="AR99" s="57">
        <f>VLOOKUP($C99,Sheet2!$A:$BN,AR$6,0)</f>
        <v>0</v>
      </c>
      <c r="AS99" s="57">
        <f>VLOOKUP($C99,Sheet2!$A:$BN,AS$6,0)</f>
        <v>0</v>
      </c>
      <c r="AT99" s="60" t="e">
        <f>VLOOKUP($C99,Sheet2!$A:$BN,AT$6,0)</f>
        <v>#DIV/0!</v>
      </c>
      <c r="AU99" s="57">
        <f>IF(AND(AR99 &gt;= 0, AR99 &lt;=10000000),500000,IF(AND(AR99 &gt;= 10000000, AR99 &lt;20000000),1000000,IF(AND(AR99&gt;= 20000000, AR99 &lt;30000000),1500000,IF(AND(AR99 &gt;= 30000000, AR99 &lt;50000000),2000000,IF(AR99 &lt; 50000000,E,0)))))</f>
        <v>500000</v>
      </c>
      <c r="AV99" s="57">
        <f t="shared" si="19"/>
        <v>500000</v>
      </c>
      <c r="AW99" s="57">
        <f>VLOOKUP($C99,Sheet2!$A:$BN,AW$6,0)</f>
        <v>0</v>
      </c>
      <c r="AX99" s="57">
        <f>VLOOKUP($C99,Sheet2!$A:$BN,AX$6,0)</f>
        <v>0</v>
      </c>
      <c r="AY99" s="60" t="e">
        <f>VLOOKUP($C99,Sheet2!$A:$BN,AY$6,0)</f>
        <v>#DIV/0!</v>
      </c>
      <c r="AZ99" s="57">
        <f>IF(AND(AW99 &gt;= 0, AW99 &lt;=10000000),500000,IF(AND(AW99 &gt;= 10000000, AW99 &lt;20000000),1000000,IF(AND(AW99&gt;= 20000000, AW99 &lt;30000000),1500000,IF(AND(AW99 &gt;= 30000000, AW99 &lt;50000000),2000000,IF(AW99 &lt; 50000000,E,0)))))</f>
        <v>500000</v>
      </c>
      <c r="BA99" s="57">
        <f t="shared" si="20"/>
        <v>500000</v>
      </c>
      <c r="BB99" s="57">
        <f>VLOOKUP($C99,Sheet2!$A:$BN,BB$6,0)</f>
        <v>0</v>
      </c>
      <c r="BC99" s="57">
        <f>VLOOKUP($C99,Sheet2!$A:$BN,BC$6,0)</f>
        <v>0</v>
      </c>
      <c r="BD99" s="60" t="e">
        <f>VLOOKUP($C99,Sheet2!$A:$BN,BD$6,0)</f>
        <v>#DIV/0!</v>
      </c>
      <c r="BE99" s="57">
        <f>IF(AND(BB99 &gt;= 0, BB99 &lt;=10000000),500000,IF(AND(BB99 &gt;= 10000000, BB99 &lt;20000000),1000000,IF(AND(BB99&gt;= 20000000, BB99 &lt;30000000),1500000,IF(AND(BB99 &gt;= 30000000, BB99 &lt;50000000),2000000,IF(BB99 &lt; 50000000,E,0)))))</f>
        <v>500000</v>
      </c>
      <c r="BF99" s="57">
        <f t="shared" si="21"/>
        <v>500000</v>
      </c>
      <c r="BG99" s="57">
        <f>VLOOKUP($C99,Sheet2!$A:$BN,BG$6,0)</f>
        <v>0</v>
      </c>
      <c r="BH99" s="57">
        <f>VLOOKUP($C99,Sheet2!$A:$BN,BH$6,0)</f>
        <v>0</v>
      </c>
      <c r="BI99" s="60" t="e">
        <f>VLOOKUP($C99,Sheet2!$A:$BN,BI$6,0)</f>
        <v>#DIV/0!</v>
      </c>
      <c r="BJ99" s="57">
        <f>IF(AND(BG99 &gt;= 0, BG99 &lt;=10000000),500000,IF(AND(BG99 &gt;= 10000000, BG99 &lt;20000000),1000000,IF(AND(BG99&gt;= 20000000, BG99 &lt;30000000),1500000,IF(AND(BG99 &gt;= 30000000, BG99 &lt;50000000),2000000,IF(BG99 &lt; 50000000,E,0)))))</f>
        <v>500000</v>
      </c>
      <c r="BK99" s="57">
        <f t="shared" si="22"/>
        <v>500000</v>
      </c>
      <c r="BL99" s="57">
        <f>VLOOKUP($C99,Sheet2!$A:$BN,BL$6,0)</f>
        <v>0</v>
      </c>
      <c r="BM99" s="57">
        <f>VLOOKUP($C99,Sheet2!$A:$BN,BM$6,0)</f>
        <v>0</v>
      </c>
      <c r="BN99" s="60" t="e">
        <f>VLOOKUP($C99,Sheet2!$A:$BN,BN$6,0)</f>
        <v>#DIV/0!</v>
      </c>
      <c r="BO99" s="57">
        <f>IF(AND(BL99 &gt;= 0, BL99 &lt;=10000000),500000,IF(AND(BL99 &gt;= 10000000, BL99 &lt;20000000),1000000,IF(AND(BL99&gt;= 20000000, BL99 &lt;30000000),1500000,IF(AND(BL99 &gt;= 30000000, BL99 &lt;50000000),2000000,IF(BL99 &lt; 50000000,E,0)))))</f>
        <v>500000</v>
      </c>
      <c r="BP99" s="57">
        <f t="shared" si="23"/>
        <v>500000</v>
      </c>
      <c r="BQ99" s="57">
        <f>VLOOKUP($C99,Sheet2!$A:$BN,BQ$6,0)</f>
        <v>0</v>
      </c>
      <c r="BR99" s="57">
        <f>VLOOKUP($C99,Sheet2!$A:$BN,BR$6,0)</f>
        <v>0</v>
      </c>
      <c r="BS99" s="60" t="e">
        <f>VLOOKUP($C99,Sheet2!$A:$BN,BS$6,0)</f>
        <v>#DIV/0!</v>
      </c>
      <c r="BT99" s="57">
        <f>IF(AND(BQ99 &gt;= 0, BQ99 &lt;=10000000),500000,IF(AND(BQ99 &gt;= 10000000, BQ99 &lt;20000000),1000000,IF(AND(BQ99&gt;= 20000000, BQ99 &lt;30000000),1500000,IF(AND(BQ99 &gt;= 30000000, BQ99 &lt;50000000),2000000,IF(BQ99 &lt; 50000000,E,0)))))</f>
        <v>500000</v>
      </c>
      <c r="BU99" s="57">
        <f t="shared" si="24"/>
        <v>500000</v>
      </c>
      <c r="BV99" s="57">
        <f>VLOOKUP($C99,Sheet2!$A:$BN,BV$6,0)</f>
        <v>0</v>
      </c>
      <c r="BW99" s="57">
        <f>VLOOKUP($C99,Sheet2!$A:$BN,BW$6,0)</f>
        <v>0</v>
      </c>
      <c r="BX99" s="60" t="e">
        <f>VLOOKUP($C99,Sheet2!$A:$BN,BX$6,0)</f>
        <v>#DIV/0!</v>
      </c>
      <c r="BY99" s="57">
        <f>IF(AND(BV99 &gt;= 0, BV99 &lt;=10000000),500000,IF(AND(BV99 &gt;= 10000000, BV99 &lt;20000000),1000000,IF(AND(BV99&gt;= 20000000, BV99 &lt;30000000),1500000,IF(AND(BV99 &gt;= 30000000, BV99 &lt;50000000),2000000,IF(BV99 &lt; 50000000,E,0)))))</f>
        <v>500000</v>
      </c>
      <c r="BZ99" s="57">
        <f t="shared" si="25"/>
        <v>500000</v>
      </c>
      <c r="CA99" s="57">
        <f>VLOOKUP($C99,Sheet2!$A:$BN,CA$6,0)</f>
        <v>0</v>
      </c>
      <c r="CB99" s="57">
        <f>VLOOKUP($C99,Sheet2!$A:$BN,CB$6,0)</f>
        <v>0</v>
      </c>
      <c r="CC99" s="60" t="e">
        <f>VLOOKUP($C99,Sheet2!$A:$BN,CC$6,0)</f>
        <v>#DIV/0!</v>
      </c>
      <c r="CD99" s="57">
        <f>IF(AND(CA99 &gt;= 0, CA99 &lt;=10000000),500000,IF(AND(CA99 &gt;= 10000000, CA99 &lt;20000000),1000000,IF(AND(CA99&gt;= 20000000, CA99 &lt;30000000),1500000,IF(AND(CA99 &gt;= 30000000, CA99 &lt;50000000),2000000,IF(CA99 &lt; 50000000,E,0)))))</f>
        <v>500000</v>
      </c>
      <c r="CE99" s="57">
        <f t="shared" si="26"/>
        <v>500000</v>
      </c>
    </row>
    <row r="100" spans="1:83" x14ac:dyDescent="0.35">
      <c r="A100" s="30" t="s">
        <v>4</v>
      </c>
      <c r="B100" s="31" t="s">
        <v>1032</v>
      </c>
      <c r="C100" s="32" t="s">
        <v>1050</v>
      </c>
      <c r="D100" s="57">
        <v>45045000</v>
      </c>
      <c r="E100" s="57">
        <f t="shared" si="27"/>
        <v>6545000</v>
      </c>
      <c r="F100" s="62">
        <v>38500000</v>
      </c>
      <c r="G100" s="19">
        <v>37200000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S100" s="57" t="e">
        <f>VLOOKUP($C100,Sheet2!$A:$BN,S$6,0)</f>
        <v>#N/A</v>
      </c>
      <c r="T100" s="57" t="e">
        <f>VLOOKUP($C100,Sheet2!$A:$BN,T$6,0)</f>
        <v>#N/A</v>
      </c>
      <c r="U100" s="60" t="e">
        <f>VLOOKUP($C100,Sheet2!$A:$BN,U$6,0)</f>
        <v>#N/A</v>
      </c>
      <c r="V100" s="57" t="e">
        <f>IF(AND(S100 &gt;= 0, S100 &lt;=10000000),500000,IF(AND(S100 &gt;= 10000000, S100 &lt;20000000),1000000,IF(AND(S100&gt;= 20000000, S100 &lt;30000000),1500000,IF(AND(S100 &gt;= 30000000, S100 &lt;50000000),2000000,IF(S100 &lt; 50000000,E,0)))))</f>
        <v>#N/A</v>
      </c>
      <c r="W100" s="57" t="e">
        <f t="shared" si="14"/>
        <v>#N/A</v>
      </c>
      <c r="X100" s="57" t="e">
        <f>VLOOKUP($C100,Sheet2!$A:$BN,X$6,0)</f>
        <v>#N/A</v>
      </c>
      <c r="Y100" s="57" t="e">
        <f>VLOOKUP($C100,Sheet2!$A:$BN,Y$6,0)</f>
        <v>#N/A</v>
      </c>
      <c r="Z100" s="60" t="e">
        <f>VLOOKUP($C100,Sheet2!$A:$BN,Z$6,0)</f>
        <v>#N/A</v>
      </c>
      <c r="AA100" s="57" t="e">
        <f>IF(AND(X100 &gt;= 0, X100 &lt;=10000000),500000,IF(AND(X100 &gt;= 10000000, X100 &lt;20000000),1000000,IF(AND(X100&gt;= 20000000, X100 &lt;30000000),1500000,IF(AND(X100 &gt;= 30000000, X100 &lt;50000000),2000000,IF(X100 &lt; 50000000,E,0)))))</f>
        <v>#N/A</v>
      </c>
      <c r="AB100" s="57" t="e">
        <f t="shared" si="15"/>
        <v>#N/A</v>
      </c>
      <c r="AC100" s="57" t="e">
        <f>VLOOKUP($C100,Sheet2!$A:$BN,AC$6,0)</f>
        <v>#N/A</v>
      </c>
      <c r="AD100" s="57" t="e">
        <f>VLOOKUP($C100,Sheet2!$A:$BN,AD$6,0)</f>
        <v>#N/A</v>
      </c>
      <c r="AE100" s="60" t="e">
        <f>VLOOKUP($C100,Sheet2!$A:$BN,AE$6,0)</f>
        <v>#N/A</v>
      </c>
      <c r="AF100" s="57" t="e">
        <f>IF(AND(AC100 &gt;= 0, AC100 &lt;=10000000),500000,IF(AND(AC100 &gt;= 10000000, AC100 &lt;20000000),1000000,IF(AND(AC100&gt;= 20000000, AC100 &lt;30000000),1500000,IF(AND(AC100 &gt;= 30000000, AC100 &lt;50000000),2000000,IF(AC100 &lt; 50000000,E,0)))))</f>
        <v>#N/A</v>
      </c>
      <c r="AG100" s="57" t="e">
        <f t="shared" si="16"/>
        <v>#N/A</v>
      </c>
      <c r="AH100" s="57" t="e">
        <f>VLOOKUP($C100,Sheet2!$A:$BN,AH$6,0)</f>
        <v>#N/A</v>
      </c>
      <c r="AI100" s="57" t="e">
        <f>VLOOKUP($C100,Sheet2!$A:$BN,AI$6,0)</f>
        <v>#N/A</v>
      </c>
      <c r="AJ100" s="60" t="e">
        <f>VLOOKUP($C100,Sheet2!$A:$BN,AJ$6,0)</f>
        <v>#N/A</v>
      </c>
      <c r="AK100" s="57" t="e">
        <f>IF(AND(AH100 &gt;= 0, AH100 &lt;=10000000),500000,IF(AND(AH100 &gt;= 10000000, AH100 &lt;20000000),1000000,IF(AND(AH100&gt;= 20000000, AH100 &lt;30000000),1500000,IF(AND(AH100 &gt;= 30000000, AH100 &lt;50000000),2000000,IF(AH100 &lt; 50000000,E,0)))))</f>
        <v>#N/A</v>
      </c>
      <c r="AL100" s="57" t="e">
        <f t="shared" si="17"/>
        <v>#N/A</v>
      </c>
      <c r="AM100" s="57" t="e">
        <f>VLOOKUP($C100,Sheet2!$A:$BN,AM$6,0)</f>
        <v>#N/A</v>
      </c>
      <c r="AN100" s="57" t="e">
        <f>VLOOKUP($C100,Sheet2!$A:$BN,AN$6,0)</f>
        <v>#N/A</v>
      </c>
      <c r="AO100" s="60" t="e">
        <f>VLOOKUP($C100,Sheet2!$A:$BN,AO$6,0)</f>
        <v>#N/A</v>
      </c>
      <c r="AP100" s="57" t="e">
        <f>IF(AND(AM100 &gt;= 0, AM100 &lt;=10000000),500000,IF(AND(AM100 &gt;= 10000000, AM100 &lt;20000000),1000000,IF(AND(AM100&gt;= 20000000, AM100 &lt;30000000),1500000,IF(AND(AM100 &gt;= 30000000, AM100 &lt;50000000),2000000,IF(AM100 &lt; 50000000,E,0)))))</f>
        <v>#N/A</v>
      </c>
      <c r="AQ100" s="57" t="e">
        <f t="shared" si="18"/>
        <v>#N/A</v>
      </c>
      <c r="AR100" s="57" t="e">
        <f>VLOOKUP($C100,Sheet2!$A:$BN,AR$6,0)</f>
        <v>#N/A</v>
      </c>
      <c r="AS100" s="57" t="e">
        <f>VLOOKUP($C100,Sheet2!$A:$BN,AS$6,0)</f>
        <v>#N/A</v>
      </c>
      <c r="AT100" s="60" t="e">
        <f>VLOOKUP($C100,Sheet2!$A:$BN,AT$6,0)</f>
        <v>#N/A</v>
      </c>
      <c r="AU100" s="57" t="e">
        <f>IF(AND(AR100 &gt;= 0, AR100 &lt;=10000000),500000,IF(AND(AR100 &gt;= 10000000, AR100 &lt;20000000),1000000,IF(AND(AR100&gt;= 20000000, AR100 &lt;30000000),1500000,IF(AND(AR100 &gt;= 30000000, AR100 &lt;50000000),2000000,IF(AR100 &lt; 50000000,E,0)))))</f>
        <v>#N/A</v>
      </c>
      <c r="AV100" s="57" t="e">
        <f t="shared" si="19"/>
        <v>#N/A</v>
      </c>
      <c r="AW100" s="57" t="e">
        <f>VLOOKUP($C100,Sheet2!$A:$BN,AW$6,0)</f>
        <v>#N/A</v>
      </c>
      <c r="AX100" s="57" t="e">
        <f>VLOOKUP($C100,Sheet2!$A:$BN,AX$6,0)</f>
        <v>#N/A</v>
      </c>
      <c r="AY100" s="60" t="e">
        <f>VLOOKUP($C100,Sheet2!$A:$BN,AY$6,0)</f>
        <v>#N/A</v>
      </c>
      <c r="AZ100" s="57" t="e">
        <f>IF(AND(AW100 &gt;= 0, AW100 &lt;=10000000),500000,IF(AND(AW100 &gt;= 10000000, AW100 &lt;20000000),1000000,IF(AND(AW100&gt;= 20000000, AW100 &lt;30000000),1500000,IF(AND(AW100 &gt;= 30000000, AW100 &lt;50000000),2000000,IF(AW100 &lt; 50000000,E,0)))))</f>
        <v>#N/A</v>
      </c>
      <c r="BA100" s="57" t="e">
        <f t="shared" si="20"/>
        <v>#N/A</v>
      </c>
      <c r="BB100" s="57" t="e">
        <f>VLOOKUP($C100,Sheet2!$A:$BN,BB$6,0)</f>
        <v>#N/A</v>
      </c>
      <c r="BC100" s="57" t="e">
        <f>VLOOKUP($C100,Sheet2!$A:$BN,BC$6,0)</f>
        <v>#N/A</v>
      </c>
      <c r="BD100" s="60" t="e">
        <f>VLOOKUP($C100,Sheet2!$A:$BN,BD$6,0)</f>
        <v>#N/A</v>
      </c>
      <c r="BE100" s="57" t="e">
        <f>IF(AND(BB100 &gt;= 0, BB100 &lt;=10000000),500000,IF(AND(BB100 &gt;= 10000000, BB100 &lt;20000000),1000000,IF(AND(BB100&gt;= 20000000, BB100 &lt;30000000),1500000,IF(AND(BB100 &gt;= 30000000, BB100 &lt;50000000),2000000,IF(BB100 &lt; 50000000,E,0)))))</f>
        <v>#N/A</v>
      </c>
      <c r="BF100" s="57" t="e">
        <f t="shared" si="21"/>
        <v>#N/A</v>
      </c>
      <c r="BG100" s="57" t="e">
        <f>VLOOKUP($C100,Sheet2!$A:$BN,BG$6,0)</f>
        <v>#N/A</v>
      </c>
      <c r="BH100" s="57" t="e">
        <f>VLOOKUP($C100,Sheet2!$A:$BN,BH$6,0)</f>
        <v>#N/A</v>
      </c>
      <c r="BI100" s="60" t="e">
        <f>VLOOKUP($C100,Sheet2!$A:$BN,BI$6,0)</f>
        <v>#N/A</v>
      </c>
      <c r="BJ100" s="57" t="e">
        <f>IF(AND(BG100 &gt;= 0, BG100 &lt;=10000000),500000,IF(AND(BG100 &gt;= 10000000, BG100 &lt;20000000),1000000,IF(AND(BG100&gt;= 20000000, BG100 &lt;30000000),1500000,IF(AND(BG100 &gt;= 30000000, BG100 &lt;50000000),2000000,IF(BG100 &lt; 50000000,E,0)))))</f>
        <v>#N/A</v>
      </c>
      <c r="BK100" s="57" t="e">
        <f t="shared" si="22"/>
        <v>#N/A</v>
      </c>
      <c r="BL100" s="57" t="e">
        <f>VLOOKUP($C100,Sheet2!$A:$BN,BL$6,0)</f>
        <v>#N/A</v>
      </c>
      <c r="BM100" s="57" t="e">
        <f>VLOOKUP($C100,Sheet2!$A:$BN,BM$6,0)</f>
        <v>#N/A</v>
      </c>
      <c r="BN100" s="60" t="e">
        <f>VLOOKUP($C100,Sheet2!$A:$BN,BN$6,0)</f>
        <v>#N/A</v>
      </c>
      <c r="BO100" s="57" t="e">
        <f>IF(AND(BL100 &gt;= 0, BL100 &lt;=10000000),500000,IF(AND(BL100 &gt;= 10000000, BL100 &lt;20000000),1000000,IF(AND(BL100&gt;= 20000000, BL100 &lt;30000000),1500000,IF(AND(BL100 &gt;= 30000000, BL100 &lt;50000000),2000000,IF(BL100 &lt; 50000000,E,0)))))</f>
        <v>#N/A</v>
      </c>
      <c r="BP100" s="57" t="e">
        <f t="shared" si="23"/>
        <v>#N/A</v>
      </c>
      <c r="BQ100" s="57" t="e">
        <f>VLOOKUP($C100,Sheet2!$A:$BN,BQ$6,0)</f>
        <v>#N/A</v>
      </c>
      <c r="BR100" s="57" t="e">
        <f>VLOOKUP($C100,Sheet2!$A:$BN,BR$6,0)</f>
        <v>#N/A</v>
      </c>
      <c r="BS100" s="60" t="e">
        <f>VLOOKUP($C100,Sheet2!$A:$BN,BS$6,0)</f>
        <v>#N/A</v>
      </c>
      <c r="BT100" s="57" t="e">
        <f>IF(AND(BQ100 &gt;= 0, BQ100 &lt;=10000000),500000,IF(AND(BQ100 &gt;= 10000000, BQ100 &lt;20000000),1000000,IF(AND(BQ100&gt;= 20000000, BQ100 &lt;30000000),1500000,IF(AND(BQ100 &gt;= 30000000, BQ100 &lt;50000000),2000000,IF(BQ100 &lt; 50000000,E,0)))))</f>
        <v>#N/A</v>
      </c>
      <c r="BU100" s="57" t="e">
        <f t="shared" si="24"/>
        <v>#N/A</v>
      </c>
      <c r="BV100" s="57" t="e">
        <f>VLOOKUP($C100,Sheet2!$A:$BN,BV$6,0)</f>
        <v>#N/A</v>
      </c>
      <c r="BW100" s="57" t="e">
        <f>VLOOKUP($C100,Sheet2!$A:$BN,BW$6,0)</f>
        <v>#N/A</v>
      </c>
      <c r="BX100" s="60" t="e">
        <f>VLOOKUP($C100,Sheet2!$A:$BN,BX$6,0)</f>
        <v>#N/A</v>
      </c>
      <c r="BY100" s="57" t="e">
        <f>IF(AND(BV100 &gt;= 0, BV100 &lt;=10000000),500000,IF(AND(BV100 &gt;= 10000000, BV100 &lt;20000000),1000000,IF(AND(BV100&gt;= 20000000, BV100 &lt;30000000),1500000,IF(AND(BV100 &gt;= 30000000, BV100 &lt;50000000),2000000,IF(BV100 &lt; 50000000,E,0)))))</f>
        <v>#N/A</v>
      </c>
      <c r="BZ100" s="57" t="e">
        <f t="shared" si="25"/>
        <v>#N/A</v>
      </c>
      <c r="CA100" s="57" t="e">
        <f>VLOOKUP($C100,Sheet2!$A:$BN,CA$6,0)</f>
        <v>#N/A</v>
      </c>
      <c r="CB100" s="57" t="e">
        <f>VLOOKUP($C100,Sheet2!$A:$BN,CB$6,0)</f>
        <v>#N/A</v>
      </c>
      <c r="CC100" s="60" t="e">
        <f>VLOOKUP($C100,Sheet2!$A:$BN,CC$6,0)</f>
        <v>#N/A</v>
      </c>
      <c r="CD100" s="57" t="e">
        <f>IF(AND(CA100 &gt;= 0, CA100 &lt;=10000000),500000,IF(AND(CA100 &gt;= 10000000, CA100 &lt;20000000),1000000,IF(AND(CA100&gt;= 20000000, CA100 &lt;30000000),1500000,IF(AND(CA100 &gt;= 30000000, CA100 &lt;50000000),2000000,IF(CA100 &lt; 50000000,E,0)))))</f>
        <v>#N/A</v>
      </c>
      <c r="CE100" s="57" t="e">
        <f t="shared" si="26"/>
        <v>#N/A</v>
      </c>
    </row>
    <row r="101" spans="1:83" ht="15" customHeight="1" x14ac:dyDescent="0.35">
      <c r="A101" s="21" t="s">
        <v>4</v>
      </c>
      <c r="B101" s="21" t="s">
        <v>153</v>
      </c>
      <c r="C101" s="22" t="s">
        <v>154</v>
      </c>
      <c r="D101" s="57">
        <v>0</v>
      </c>
      <c r="E101" s="57">
        <f t="shared" si="27"/>
        <v>-11800000</v>
      </c>
      <c r="F101" s="19">
        <v>11800000</v>
      </c>
      <c r="G101" s="19">
        <v>10800000</v>
      </c>
      <c r="H101" s="19">
        <v>10600000</v>
      </c>
      <c r="I101" s="19">
        <v>10100000</v>
      </c>
      <c r="J101" s="19">
        <v>9500000</v>
      </c>
      <c r="K101" s="19">
        <v>8700000</v>
      </c>
      <c r="L101" s="19">
        <v>7900000</v>
      </c>
      <c r="M101" s="19">
        <v>7200000</v>
      </c>
      <c r="N101" s="19">
        <v>6500000</v>
      </c>
      <c r="O101" s="19">
        <v>5900000</v>
      </c>
      <c r="P101" s="19">
        <v>5500000</v>
      </c>
      <c r="Q101" s="19">
        <v>5000000</v>
      </c>
      <c r="S101" s="57" t="e">
        <f>VLOOKUP($C101,Sheet2!$A:$BN,S$6,0)</f>
        <v>#N/A</v>
      </c>
      <c r="T101" s="57" t="e">
        <f>VLOOKUP($C101,Sheet2!$A:$BN,T$6,0)</f>
        <v>#N/A</v>
      </c>
      <c r="U101" s="60" t="e">
        <f>VLOOKUP($C101,Sheet2!$A:$BN,U$6,0)</f>
        <v>#N/A</v>
      </c>
      <c r="V101" s="57" t="e">
        <f>IF(AND(S101 &gt;= 0, S101 &lt;=10000000),500000,IF(AND(S101 &gt;= 10000000, S101 &lt;20000000),1000000,IF(AND(S101&gt;= 20000000, S101 &lt;30000000),1500000,IF(AND(S101 &gt;= 30000000, S101 &lt;50000000),2000000,IF(S101 &lt; 50000000,E,0)))))</f>
        <v>#N/A</v>
      </c>
      <c r="W101" s="57" t="e">
        <f t="shared" si="14"/>
        <v>#N/A</v>
      </c>
      <c r="X101" s="57" t="e">
        <f>VLOOKUP($C101,Sheet2!$A:$BN,X$6,0)</f>
        <v>#N/A</v>
      </c>
      <c r="Y101" s="57" t="e">
        <f>VLOOKUP($C101,Sheet2!$A:$BN,Y$6,0)</f>
        <v>#N/A</v>
      </c>
      <c r="Z101" s="60" t="e">
        <f>VLOOKUP($C101,Sheet2!$A:$BN,Z$6,0)</f>
        <v>#N/A</v>
      </c>
      <c r="AA101" s="57" t="e">
        <f>IF(AND(X101 &gt;= 0, X101 &lt;=10000000),500000,IF(AND(X101 &gt;= 10000000, X101 &lt;20000000),1000000,IF(AND(X101&gt;= 20000000, X101 &lt;30000000),1500000,IF(AND(X101 &gt;= 30000000, X101 &lt;50000000),2000000,IF(X101 &lt; 50000000,E,0)))))</f>
        <v>#N/A</v>
      </c>
      <c r="AB101" s="57" t="e">
        <f t="shared" si="15"/>
        <v>#N/A</v>
      </c>
      <c r="AC101" s="57" t="e">
        <f>VLOOKUP($C101,Sheet2!$A:$BN,AC$6,0)</f>
        <v>#N/A</v>
      </c>
      <c r="AD101" s="57" t="e">
        <f>VLOOKUP($C101,Sheet2!$A:$BN,AD$6,0)</f>
        <v>#N/A</v>
      </c>
      <c r="AE101" s="60" t="e">
        <f>VLOOKUP($C101,Sheet2!$A:$BN,AE$6,0)</f>
        <v>#N/A</v>
      </c>
      <c r="AF101" s="57" t="e">
        <f>IF(AND(AC101 &gt;= 0, AC101 &lt;=10000000),500000,IF(AND(AC101 &gt;= 10000000, AC101 &lt;20000000),1000000,IF(AND(AC101&gt;= 20000000, AC101 &lt;30000000),1500000,IF(AND(AC101 &gt;= 30000000, AC101 &lt;50000000),2000000,IF(AC101 &lt; 50000000,E,0)))))</f>
        <v>#N/A</v>
      </c>
      <c r="AG101" s="57" t="e">
        <f t="shared" si="16"/>
        <v>#N/A</v>
      </c>
      <c r="AH101" s="57" t="e">
        <f>VLOOKUP($C101,Sheet2!$A:$BN,AH$6,0)</f>
        <v>#N/A</v>
      </c>
      <c r="AI101" s="57" t="e">
        <f>VLOOKUP($C101,Sheet2!$A:$BN,AI$6,0)</f>
        <v>#N/A</v>
      </c>
      <c r="AJ101" s="60" t="e">
        <f>VLOOKUP($C101,Sheet2!$A:$BN,AJ$6,0)</f>
        <v>#N/A</v>
      </c>
      <c r="AK101" s="57" t="e">
        <f>IF(AND(AH101 &gt;= 0, AH101 &lt;=10000000),500000,IF(AND(AH101 &gt;= 10000000, AH101 &lt;20000000),1000000,IF(AND(AH101&gt;= 20000000, AH101 &lt;30000000),1500000,IF(AND(AH101 &gt;= 30000000, AH101 &lt;50000000),2000000,IF(AH101 &lt; 50000000,E,0)))))</f>
        <v>#N/A</v>
      </c>
      <c r="AL101" s="57" t="e">
        <f t="shared" si="17"/>
        <v>#N/A</v>
      </c>
      <c r="AM101" s="57" t="e">
        <f>VLOOKUP($C101,Sheet2!$A:$BN,AM$6,0)</f>
        <v>#N/A</v>
      </c>
      <c r="AN101" s="57" t="e">
        <f>VLOOKUP($C101,Sheet2!$A:$BN,AN$6,0)</f>
        <v>#N/A</v>
      </c>
      <c r="AO101" s="60" t="e">
        <f>VLOOKUP($C101,Sheet2!$A:$BN,AO$6,0)</f>
        <v>#N/A</v>
      </c>
      <c r="AP101" s="57" t="e">
        <f>IF(AND(AM101 &gt;= 0, AM101 &lt;=10000000),500000,IF(AND(AM101 &gt;= 10000000, AM101 &lt;20000000),1000000,IF(AND(AM101&gt;= 20000000, AM101 &lt;30000000),1500000,IF(AND(AM101 &gt;= 30000000, AM101 &lt;50000000),2000000,IF(AM101 &lt; 50000000,E,0)))))</f>
        <v>#N/A</v>
      </c>
      <c r="AQ101" s="57" t="e">
        <f t="shared" si="18"/>
        <v>#N/A</v>
      </c>
      <c r="AR101" s="57" t="e">
        <f>VLOOKUP($C101,Sheet2!$A:$BN,AR$6,0)</f>
        <v>#N/A</v>
      </c>
      <c r="AS101" s="57" t="e">
        <f>VLOOKUP($C101,Sheet2!$A:$BN,AS$6,0)</f>
        <v>#N/A</v>
      </c>
      <c r="AT101" s="60" t="e">
        <f>VLOOKUP($C101,Sheet2!$A:$BN,AT$6,0)</f>
        <v>#N/A</v>
      </c>
      <c r="AU101" s="57" t="e">
        <f>IF(AND(AR101 &gt;= 0, AR101 &lt;=10000000),500000,IF(AND(AR101 &gt;= 10000000, AR101 &lt;20000000),1000000,IF(AND(AR101&gt;= 20000000, AR101 &lt;30000000),1500000,IF(AND(AR101 &gt;= 30000000, AR101 &lt;50000000),2000000,IF(AR101 &lt; 50000000,E,0)))))</f>
        <v>#N/A</v>
      </c>
      <c r="AV101" s="57" t="e">
        <f t="shared" si="19"/>
        <v>#N/A</v>
      </c>
      <c r="AW101" s="57" t="e">
        <f>VLOOKUP($C101,Sheet2!$A:$BN,AW$6,0)</f>
        <v>#N/A</v>
      </c>
      <c r="AX101" s="57" t="e">
        <f>VLOOKUP($C101,Sheet2!$A:$BN,AX$6,0)</f>
        <v>#N/A</v>
      </c>
      <c r="AY101" s="60" t="e">
        <f>VLOOKUP($C101,Sheet2!$A:$BN,AY$6,0)</f>
        <v>#N/A</v>
      </c>
      <c r="AZ101" s="57" t="e">
        <f>IF(AND(AW101 &gt;= 0, AW101 &lt;=10000000),500000,IF(AND(AW101 &gt;= 10000000, AW101 &lt;20000000),1000000,IF(AND(AW101&gt;= 20000000, AW101 &lt;30000000),1500000,IF(AND(AW101 &gt;= 30000000, AW101 &lt;50000000),2000000,IF(AW101 &lt; 50000000,E,0)))))</f>
        <v>#N/A</v>
      </c>
      <c r="BA101" s="57" t="e">
        <f t="shared" si="20"/>
        <v>#N/A</v>
      </c>
      <c r="BB101" s="57" t="e">
        <f>VLOOKUP($C101,Sheet2!$A:$BN,BB$6,0)</f>
        <v>#N/A</v>
      </c>
      <c r="BC101" s="57" t="e">
        <f>VLOOKUP($C101,Sheet2!$A:$BN,BC$6,0)</f>
        <v>#N/A</v>
      </c>
      <c r="BD101" s="60" t="e">
        <f>VLOOKUP($C101,Sheet2!$A:$BN,BD$6,0)</f>
        <v>#N/A</v>
      </c>
      <c r="BE101" s="57" t="e">
        <f>IF(AND(BB101 &gt;= 0, BB101 &lt;=10000000),500000,IF(AND(BB101 &gt;= 10000000, BB101 &lt;20000000),1000000,IF(AND(BB101&gt;= 20000000, BB101 &lt;30000000),1500000,IF(AND(BB101 &gt;= 30000000, BB101 &lt;50000000),2000000,IF(BB101 &lt; 50000000,E,0)))))</f>
        <v>#N/A</v>
      </c>
      <c r="BF101" s="57" t="e">
        <f t="shared" si="21"/>
        <v>#N/A</v>
      </c>
      <c r="BG101" s="57" t="e">
        <f>VLOOKUP($C101,Sheet2!$A:$BN,BG$6,0)</f>
        <v>#N/A</v>
      </c>
      <c r="BH101" s="57" t="e">
        <f>VLOOKUP($C101,Sheet2!$A:$BN,BH$6,0)</f>
        <v>#N/A</v>
      </c>
      <c r="BI101" s="60" t="e">
        <f>VLOOKUP($C101,Sheet2!$A:$BN,BI$6,0)</f>
        <v>#N/A</v>
      </c>
      <c r="BJ101" s="57" t="e">
        <f>IF(AND(BG101 &gt;= 0, BG101 &lt;=10000000),500000,IF(AND(BG101 &gt;= 10000000, BG101 &lt;20000000),1000000,IF(AND(BG101&gt;= 20000000, BG101 &lt;30000000),1500000,IF(AND(BG101 &gt;= 30000000, BG101 &lt;50000000),2000000,IF(BG101 &lt; 50000000,E,0)))))</f>
        <v>#N/A</v>
      </c>
      <c r="BK101" s="57" t="e">
        <f t="shared" si="22"/>
        <v>#N/A</v>
      </c>
      <c r="BL101" s="57" t="e">
        <f>VLOOKUP($C101,Sheet2!$A:$BN,BL$6,0)</f>
        <v>#N/A</v>
      </c>
      <c r="BM101" s="57" t="e">
        <f>VLOOKUP($C101,Sheet2!$A:$BN,BM$6,0)</f>
        <v>#N/A</v>
      </c>
      <c r="BN101" s="60" t="e">
        <f>VLOOKUP($C101,Sheet2!$A:$BN,BN$6,0)</f>
        <v>#N/A</v>
      </c>
      <c r="BO101" s="57" t="e">
        <f>IF(AND(BL101 &gt;= 0, BL101 &lt;=10000000),500000,IF(AND(BL101 &gt;= 10000000, BL101 &lt;20000000),1000000,IF(AND(BL101&gt;= 20000000, BL101 &lt;30000000),1500000,IF(AND(BL101 &gt;= 30000000, BL101 &lt;50000000),2000000,IF(BL101 &lt; 50000000,E,0)))))</f>
        <v>#N/A</v>
      </c>
      <c r="BP101" s="57" t="e">
        <f t="shared" si="23"/>
        <v>#N/A</v>
      </c>
      <c r="BQ101" s="57" t="e">
        <f>VLOOKUP($C101,Sheet2!$A:$BN,BQ$6,0)</f>
        <v>#N/A</v>
      </c>
      <c r="BR101" s="57" t="e">
        <f>VLOOKUP($C101,Sheet2!$A:$BN,BR$6,0)</f>
        <v>#N/A</v>
      </c>
      <c r="BS101" s="60" t="e">
        <f>VLOOKUP($C101,Sheet2!$A:$BN,BS$6,0)</f>
        <v>#N/A</v>
      </c>
      <c r="BT101" s="57" t="e">
        <f>IF(AND(BQ101 &gt;= 0, BQ101 &lt;=10000000),500000,IF(AND(BQ101 &gt;= 10000000, BQ101 &lt;20000000),1000000,IF(AND(BQ101&gt;= 20000000, BQ101 &lt;30000000),1500000,IF(AND(BQ101 &gt;= 30000000, BQ101 &lt;50000000),2000000,IF(BQ101 &lt; 50000000,E,0)))))</f>
        <v>#N/A</v>
      </c>
      <c r="BU101" s="57" t="e">
        <f t="shared" si="24"/>
        <v>#N/A</v>
      </c>
      <c r="BV101" s="57" t="e">
        <f>VLOOKUP($C101,Sheet2!$A:$BN,BV$6,0)</f>
        <v>#N/A</v>
      </c>
      <c r="BW101" s="57" t="e">
        <f>VLOOKUP($C101,Sheet2!$A:$BN,BW$6,0)</f>
        <v>#N/A</v>
      </c>
      <c r="BX101" s="60" t="e">
        <f>VLOOKUP($C101,Sheet2!$A:$BN,BX$6,0)</f>
        <v>#N/A</v>
      </c>
      <c r="BY101" s="57" t="e">
        <f>IF(AND(BV101 &gt;= 0, BV101 &lt;=10000000),500000,IF(AND(BV101 &gt;= 10000000, BV101 &lt;20000000),1000000,IF(AND(BV101&gt;= 20000000, BV101 &lt;30000000),1500000,IF(AND(BV101 &gt;= 30000000, BV101 &lt;50000000),2000000,IF(BV101 &lt; 50000000,E,0)))))</f>
        <v>#N/A</v>
      </c>
      <c r="BZ101" s="57" t="e">
        <f t="shared" si="25"/>
        <v>#N/A</v>
      </c>
      <c r="CA101" s="57" t="e">
        <f>VLOOKUP($C101,Sheet2!$A:$BN,CA$6,0)</f>
        <v>#N/A</v>
      </c>
      <c r="CB101" s="57" t="e">
        <f>VLOOKUP($C101,Sheet2!$A:$BN,CB$6,0)</f>
        <v>#N/A</v>
      </c>
      <c r="CC101" s="60" t="e">
        <f>VLOOKUP($C101,Sheet2!$A:$BN,CC$6,0)</f>
        <v>#N/A</v>
      </c>
      <c r="CD101" s="57" t="e">
        <f>IF(AND(CA101 &gt;= 0, CA101 &lt;=10000000),500000,IF(AND(CA101 &gt;= 10000000, CA101 &lt;20000000),1000000,IF(AND(CA101&gt;= 20000000, CA101 &lt;30000000),1500000,IF(AND(CA101 &gt;= 30000000, CA101 &lt;50000000),2000000,IF(CA101 &lt; 50000000,E,0)))))</f>
        <v>#N/A</v>
      </c>
      <c r="CE101" s="57" t="e">
        <f t="shared" si="26"/>
        <v>#N/A</v>
      </c>
    </row>
    <row r="102" spans="1:83" ht="15" customHeight="1" x14ac:dyDescent="0.35">
      <c r="A102" s="21" t="s">
        <v>4</v>
      </c>
      <c r="B102" s="21" t="s">
        <v>155</v>
      </c>
      <c r="C102" s="22" t="s">
        <v>156</v>
      </c>
      <c r="D102" s="57">
        <v>0</v>
      </c>
      <c r="E102" s="57">
        <f t="shared" si="27"/>
        <v>-11800000</v>
      </c>
      <c r="F102" s="19">
        <v>11800000</v>
      </c>
      <c r="G102" s="19">
        <v>10800000</v>
      </c>
      <c r="H102" s="19">
        <v>10600000</v>
      </c>
      <c r="I102" s="19">
        <v>10100000</v>
      </c>
      <c r="J102" s="19">
        <v>9500000</v>
      </c>
      <c r="K102" s="19">
        <v>8700000</v>
      </c>
      <c r="L102" s="19">
        <v>7900000</v>
      </c>
      <c r="M102" s="19">
        <v>7200000</v>
      </c>
      <c r="N102" s="19">
        <v>6500000</v>
      </c>
      <c r="O102" s="19">
        <v>0</v>
      </c>
      <c r="P102" s="19">
        <v>0</v>
      </c>
      <c r="Q102" s="19">
        <v>0</v>
      </c>
      <c r="S102" s="57" t="e">
        <f>VLOOKUP($C102,Sheet2!$A:$BN,S$6,0)</f>
        <v>#N/A</v>
      </c>
      <c r="T102" s="57" t="e">
        <f>VLOOKUP($C102,Sheet2!$A:$BN,T$6,0)</f>
        <v>#N/A</v>
      </c>
      <c r="U102" s="60" t="e">
        <f>VLOOKUP($C102,Sheet2!$A:$BN,U$6,0)</f>
        <v>#N/A</v>
      </c>
      <c r="V102" s="57" t="e">
        <f>IF(AND(S102 &gt;= 0, S102 &lt;=10000000),500000,IF(AND(S102 &gt;= 10000000, S102 &lt;20000000),1000000,IF(AND(S102&gt;= 20000000, S102 &lt;30000000),1500000,IF(AND(S102 &gt;= 30000000, S102 &lt;50000000),2000000,IF(S102 &lt; 50000000,E,0)))))</f>
        <v>#N/A</v>
      </c>
      <c r="W102" s="57" t="e">
        <f t="shared" si="14"/>
        <v>#N/A</v>
      </c>
      <c r="X102" s="57" t="e">
        <f>VLOOKUP($C102,Sheet2!$A:$BN,X$6,0)</f>
        <v>#N/A</v>
      </c>
      <c r="Y102" s="57" t="e">
        <f>VLOOKUP($C102,Sheet2!$A:$BN,Y$6,0)</f>
        <v>#N/A</v>
      </c>
      <c r="Z102" s="60" t="e">
        <f>VLOOKUP($C102,Sheet2!$A:$BN,Z$6,0)</f>
        <v>#N/A</v>
      </c>
      <c r="AA102" s="57" t="e">
        <f>IF(AND(X102 &gt;= 0, X102 &lt;=10000000),500000,IF(AND(X102 &gt;= 10000000, X102 &lt;20000000),1000000,IF(AND(X102&gt;= 20000000, X102 &lt;30000000),1500000,IF(AND(X102 &gt;= 30000000, X102 &lt;50000000),2000000,IF(X102 &lt; 50000000,E,0)))))</f>
        <v>#N/A</v>
      </c>
      <c r="AB102" s="57" t="e">
        <f t="shared" si="15"/>
        <v>#N/A</v>
      </c>
      <c r="AC102" s="57" t="e">
        <f>VLOOKUP($C102,Sheet2!$A:$BN,AC$6,0)</f>
        <v>#N/A</v>
      </c>
      <c r="AD102" s="57" t="e">
        <f>VLOOKUP($C102,Sheet2!$A:$BN,AD$6,0)</f>
        <v>#N/A</v>
      </c>
      <c r="AE102" s="60" t="e">
        <f>VLOOKUP($C102,Sheet2!$A:$BN,AE$6,0)</f>
        <v>#N/A</v>
      </c>
      <c r="AF102" s="57" t="e">
        <f>IF(AND(AC102 &gt;= 0, AC102 &lt;=10000000),500000,IF(AND(AC102 &gt;= 10000000, AC102 &lt;20000000),1000000,IF(AND(AC102&gt;= 20000000, AC102 &lt;30000000),1500000,IF(AND(AC102 &gt;= 30000000, AC102 &lt;50000000),2000000,IF(AC102 &lt; 50000000,E,0)))))</f>
        <v>#N/A</v>
      </c>
      <c r="AG102" s="57" t="e">
        <f t="shared" si="16"/>
        <v>#N/A</v>
      </c>
      <c r="AH102" s="57" t="e">
        <f>VLOOKUP($C102,Sheet2!$A:$BN,AH$6,0)</f>
        <v>#N/A</v>
      </c>
      <c r="AI102" s="57" t="e">
        <f>VLOOKUP($C102,Sheet2!$A:$BN,AI$6,0)</f>
        <v>#N/A</v>
      </c>
      <c r="AJ102" s="60" t="e">
        <f>VLOOKUP($C102,Sheet2!$A:$BN,AJ$6,0)</f>
        <v>#N/A</v>
      </c>
      <c r="AK102" s="57" t="e">
        <f>IF(AND(AH102 &gt;= 0, AH102 &lt;=10000000),500000,IF(AND(AH102 &gt;= 10000000, AH102 &lt;20000000),1000000,IF(AND(AH102&gt;= 20000000, AH102 &lt;30000000),1500000,IF(AND(AH102 &gt;= 30000000, AH102 &lt;50000000),2000000,IF(AH102 &lt; 50000000,E,0)))))</f>
        <v>#N/A</v>
      </c>
      <c r="AL102" s="57" t="e">
        <f t="shared" si="17"/>
        <v>#N/A</v>
      </c>
      <c r="AM102" s="57" t="e">
        <f>VLOOKUP($C102,Sheet2!$A:$BN,AM$6,0)</f>
        <v>#N/A</v>
      </c>
      <c r="AN102" s="57" t="e">
        <f>VLOOKUP($C102,Sheet2!$A:$BN,AN$6,0)</f>
        <v>#N/A</v>
      </c>
      <c r="AO102" s="60" t="e">
        <f>VLOOKUP($C102,Sheet2!$A:$BN,AO$6,0)</f>
        <v>#N/A</v>
      </c>
      <c r="AP102" s="57" t="e">
        <f>IF(AND(AM102 &gt;= 0, AM102 &lt;=10000000),500000,IF(AND(AM102 &gt;= 10000000, AM102 &lt;20000000),1000000,IF(AND(AM102&gt;= 20000000, AM102 &lt;30000000),1500000,IF(AND(AM102 &gt;= 30000000, AM102 &lt;50000000),2000000,IF(AM102 &lt; 50000000,E,0)))))</f>
        <v>#N/A</v>
      </c>
      <c r="AQ102" s="57" t="e">
        <f t="shared" si="18"/>
        <v>#N/A</v>
      </c>
      <c r="AR102" s="57" t="e">
        <f>VLOOKUP($C102,Sheet2!$A:$BN,AR$6,0)</f>
        <v>#N/A</v>
      </c>
      <c r="AS102" s="57" t="e">
        <f>VLOOKUP($C102,Sheet2!$A:$BN,AS$6,0)</f>
        <v>#N/A</v>
      </c>
      <c r="AT102" s="60" t="e">
        <f>VLOOKUP($C102,Sheet2!$A:$BN,AT$6,0)</f>
        <v>#N/A</v>
      </c>
      <c r="AU102" s="57" t="e">
        <f>IF(AND(AR102 &gt;= 0, AR102 &lt;=10000000),500000,IF(AND(AR102 &gt;= 10000000, AR102 &lt;20000000),1000000,IF(AND(AR102&gt;= 20000000, AR102 &lt;30000000),1500000,IF(AND(AR102 &gt;= 30000000, AR102 &lt;50000000),2000000,IF(AR102 &lt; 50000000,E,0)))))</f>
        <v>#N/A</v>
      </c>
      <c r="AV102" s="57" t="e">
        <f t="shared" si="19"/>
        <v>#N/A</v>
      </c>
      <c r="AW102" s="57" t="e">
        <f>VLOOKUP($C102,Sheet2!$A:$BN,AW$6,0)</f>
        <v>#N/A</v>
      </c>
      <c r="AX102" s="57" t="e">
        <f>VLOOKUP($C102,Sheet2!$A:$BN,AX$6,0)</f>
        <v>#N/A</v>
      </c>
      <c r="AY102" s="60" t="e">
        <f>VLOOKUP($C102,Sheet2!$A:$BN,AY$6,0)</f>
        <v>#N/A</v>
      </c>
      <c r="AZ102" s="57" t="e">
        <f>IF(AND(AW102 &gt;= 0, AW102 &lt;=10000000),500000,IF(AND(AW102 &gt;= 10000000, AW102 &lt;20000000),1000000,IF(AND(AW102&gt;= 20000000, AW102 &lt;30000000),1500000,IF(AND(AW102 &gt;= 30000000, AW102 &lt;50000000),2000000,IF(AW102 &lt; 50000000,E,0)))))</f>
        <v>#N/A</v>
      </c>
      <c r="BA102" s="57" t="e">
        <f t="shared" si="20"/>
        <v>#N/A</v>
      </c>
      <c r="BB102" s="57" t="e">
        <f>VLOOKUP($C102,Sheet2!$A:$BN,BB$6,0)</f>
        <v>#N/A</v>
      </c>
      <c r="BC102" s="57" t="e">
        <f>VLOOKUP($C102,Sheet2!$A:$BN,BC$6,0)</f>
        <v>#N/A</v>
      </c>
      <c r="BD102" s="60" t="e">
        <f>VLOOKUP($C102,Sheet2!$A:$BN,BD$6,0)</f>
        <v>#N/A</v>
      </c>
      <c r="BE102" s="57" t="e">
        <f>IF(AND(BB102 &gt;= 0, BB102 &lt;=10000000),500000,IF(AND(BB102 &gt;= 10000000, BB102 &lt;20000000),1000000,IF(AND(BB102&gt;= 20000000, BB102 &lt;30000000),1500000,IF(AND(BB102 &gt;= 30000000, BB102 &lt;50000000),2000000,IF(BB102 &lt; 50000000,E,0)))))</f>
        <v>#N/A</v>
      </c>
      <c r="BF102" s="57" t="e">
        <f t="shared" si="21"/>
        <v>#N/A</v>
      </c>
      <c r="BG102" s="57" t="e">
        <f>VLOOKUP($C102,Sheet2!$A:$BN,BG$6,0)</f>
        <v>#N/A</v>
      </c>
      <c r="BH102" s="57" t="e">
        <f>VLOOKUP($C102,Sheet2!$A:$BN,BH$6,0)</f>
        <v>#N/A</v>
      </c>
      <c r="BI102" s="60" t="e">
        <f>VLOOKUP($C102,Sheet2!$A:$BN,BI$6,0)</f>
        <v>#N/A</v>
      </c>
      <c r="BJ102" s="57" t="e">
        <f>IF(AND(BG102 &gt;= 0, BG102 &lt;=10000000),500000,IF(AND(BG102 &gt;= 10000000, BG102 &lt;20000000),1000000,IF(AND(BG102&gt;= 20000000, BG102 &lt;30000000),1500000,IF(AND(BG102 &gt;= 30000000, BG102 &lt;50000000),2000000,IF(BG102 &lt; 50000000,E,0)))))</f>
        <v>#N/A</v>
      </c>
      <c r="BK102" s="57" t="e">
        <f t="shared" si="22"/>
        <v>#N/A</v>
      </c>
      <c r="BL102" s="57" t="e">
        <f>VLOOKUP($C102,Sheet2!$A:$BN,BL$6,0)</f>
        <v>#N/A</v>
      </c>
      <c r="BM102" s="57" t="e">
        <f>VLOOKUP($C102,Sheet2!$A:$BN,BM$6,0)</f>
        <v>#N/A</v>
      </c>
      <c r="BN102" s="60" t="e">
        <f>VLOOKUP($C102,Sheet2!$A:$BN,BN$6,0)</f>
        <v>#N/A</v>
      </c>
      <c r="BO102" s="57" t="e">
        <f>IF(AND(BL102 &gt;= 0, BL102 &lt;=10000000),500000,IF(AND(BL102 &gt;= 10000000, BL102 &lt;20000000),1000000,IF(AND(BL102&gt;= 20000000, BL102 &lt;30000000),1500000,IF(AND(BL102 &gt;= 30000000, BL102 &lt;50000000),2000000,IF(BL102 &lt; 50000000,E,0)))))</f>
        <v>#N/A</v>
      </c>
      <c r="BP102" s="57" t="e">
        <f t="shared" si="23"/>
        <v>#N/A</v>
      </c>
      <c r="BQ102" s="57" t="e">
        <f>VLOOKUP($C102,Sheet2!$A:$BN,BQ$6,0)</f>
        <v>#N/A</v>
      </c>
      <c r="BR102" s="57" t="e">
        <f>VLOOKUP($C102,Sheet2!$A:$BN,BR$6,0)</f>
        <v>#N/A</v>
      </c>
      <c r="BS102" s="60" t="e">
        <f>VLOOKUP($C102,Sheet2!$A:$BN,BS$6,0)</f>
        <v>#N/A</v>
      </c>
      <c r="BT102" s="57" t="e">
        <f>IF(AND(BQ102 &gt;= 0, BQ102 &lt;=10000000),500000,IF(AND(BQ102 &gt;= 10000000, BQ102 &lt;20000000),1000000,IF(AND(BQ102&gt;= 20000000, BQ102 &lt;30000000),1500000,IF(AND(BQ102 &gt;= 30000000, BQ102 &lt;50000000),2000000,IF(BQ102 &lt; 50000000,E,0)))))</f>
        <v>#N/A</v>
      </c>
      <c r="BU102" s="57" t="e">
        <f t="shared" si="24"/>
        <v>#N/A</v>
      </c>
      <c r="BV102" s="57" t="e">
        <f>VLOOKUP($C102,Sheet2!$A:$BN,BV$6,0)</f>
        <v>#N/A</v>
      </c>
      <c r="BW102" s="57" t="e">
        <f>VLOOKUP($C102,Sheet2!$A:$BN,BW$6,0)</f>
        <v>#N/A</v>
      </c>
      <c r="BX102" s="60" t="e">
        <f>VLOOKUP($C102,Sheet2!$A:$BN,BX$6,0)</f>
        <v>#N/A</v>
      </c>
      <c r="BY102" s="57" t="e">
        <f>IF(AND(BV102 &gt;= 0, BV102 &lt;=10000000),500000,IF(AND(BV102 &gt;= 10000000, BV102 &lt;20000000),1000000,IF(AND(BV102&gt;= 20000000, BV102 &lt;30000000),1500000,IF(AND(BV102 &gt;= 30000000, BV102 &lt;50000000),2000000,IF(BV102 &lt; 50000000,E,0)))))</f>
        <v>#N/A</v>
      </c>
      <c r="BZ102" s="57" t="e">
        <f t="shared" si="25"/>
        <v>#N/A</v>
      </c>
      <c r="CA102" s="57" t="e">
        <f>VLOOKUP($C102,Sheet2!$A:$BN,CA$6,0)</f>
        <v>#N/A</v>
      </c>
      <c r="CB102" s="57" t="e">
        <f>VLOOKUP($C102,Sheet2!$A:$BN,CB$6,0)</f>
        <v>#N/A</v>
      </c>
      <c r="CC102" s="60" t="e">
        <f>VLOOKUP($C102,Sheet2!$A:$BN,CC$6,0)</f>
        <v>#N/A</v>
      </c>
      <c r="CD102" s="57" t="e">
        <f>IF(AND(CA102 &gt;= 0, CA102 &lt;=10000000),500000,IF(AND(CA102 &gt;= 10000000, CA102 &lt;20000000),1000000,IF(AND(CA102&gt;= 20000000, CA102 &lt;30000000),1500000,IF(AND(CA102 &gt;= 30000000, CA102 &lt;50000000),2000000,IF(CA102 &lt; 50000000,E,0)))))</f>
        <v>#N/A</v>
      </c>
      <c r="CE102" s="57" t="e">
        <f t="shared" si="26"/>
        <v>#N/A</v>
      </c>
    </row>
    <row r="103" spans="1:83" ht="15" customHeight="1" x14ac:dyDescent="0.35">
      <c r="A103" s="21" t="s">
        <v>4</v>
      </c>
      <c r="B103" s="21" t="s">
        <v>157</v>
      </c>
      <c r="C103" s="22" t="s">
        <v>158</v>
      </c>
      <c r="D103" s="57">
        <v>0</v>
      </c>
      <c r="E103" s="57">
        <f t="shared" si="27"/>
        <v>-10700000</v>
      </c>
      <c r="F103" s="19">
        <v>10700000</v>
      </c>
      <c r="G103" s="19">
        <v>9700000</v>
      </c>
      <c r="H103" s="19">
        <v>9500000</v>
      </c>
      <c r="I103" s="19">
        <v>9100000</v>
      </c>
      <c r="J103" s="19">
        <v>8500000</v>
      </c>
      <c r="K103" s="19">
        <v>7700000</v>
      </c>
      <c r="L103" s="19">
        <v>7300000</v>
      </c>
      <c r="M103" s="19">
        <v>6400000</v>
      </c>
      <c r="N103" s="19">
        <v>5900000</v>
      </c>
      <c r="O103" s="19">
        <v>0</v>
      </c>
      <c r="P103" s="19">
        <v>0</v>
      </c>
      <c r="Q103" s="19">
        <v>0</v>
      </c>
      <c r="S103" s="57">
        <f>VLOOKUP($C103,Sheet2!$A:$BN,S$6,0)</f>
        <v>0</v>
      </c>
      <c r="T103" s="57">
        <f>VLOOKUP($C103,Sheet2!$A:$BN,T$6,0)</f>
        <v>0</v>
      </c>
      <c r="U103" s="60" t="e">
        <f>VLOOKUP($C103,Sheet2!$A:$BN,U$6,0)</f>
        <v>#DIV/0!</v>
      </c>
      <c r="V103" s="57">
        <f>IF(AND(S103 &gt;= 0, S103 &lt;=10000000),500000,IF(AND(S103 &gt;= 10000000, S103 &lt;20000000),1000000,IF(AND(S103&gt;= 20000000, S103 &lt;30000000),1500000,IF(AND(S103 &gt;= 30000000, S103 &lt;50000000),2000000,IF(S103 &lt; 50000000,E,0)))))</f>
        <v>500000</v>
      </c>
      <c r="W103" s="57">
        <f t="shared" si="14"/>
        <v>500000</v>
      </c>
      <c r="X103" s="57">
        <f>VLOOKUP($C103,Sheet2!$A:$BN,X$6,0)</f>
        <v>8187500</v>
      </c>
      <c r="Y103" s="57">
        <f>VLOOKUP($C103,Sheet2!$A:$BN,Y$6,0)</f>
        <v>2084125</v>
      </c>
      <c r="Z103" s="60">
        <f>VLOOKUP($C103,Sheet2!$A:$BN,Z$6,0)</f>
        <v>1.1904437356306172</v>
      </c>
      <c r="AA103" s="57">
        <f>IF(AND(X103 &gt;= 0, X103 &lt;=10000000),500000,IF(AND(X103 &gt;= 10000000, X103 &lt;20000000),1000000,IF(AND(X103&gt;= 20000000, X103 &lt;30000000),1500000,IF(AND(X103 &gt;= 30000000, X103 &lt;50000000),2000000,IF(X103 &lt; 50000000,E,0)))))</f>
        <v>500000</v>
      </c>
      <c r="AB103" s="57">
        <f t="shared" si="15"/>
        <v>10800000</v>
      </c>
      <c r="AC103" s="57">
        <f>VLOOKUP($C103,Sheet2!$A:$BN,AC$6,0)</f>
        <v>0</v>
      </c>
      <c r="AD103" s="57">
        <f>VLOOKUP($C103,Sheet2!$A:$BN,AD$6,0)</f>
        <v>0</v>
      </c>
      <c r="AE103" s="60" t="e">
        <f>VLOOKUP($C103,Sheet2!$A:$BN,AE$6,0)</f>
        <v>#DIV/0!</v>
      </c>
      <c r="AF103" s="57">
        <f>IF(AND(AC103 &gt;= 0, AC103 &lt;=10000000),500000,IF(AND(AC103 &gt;= 10000000, AC103 &lt;20000000),1000000,IF(AND(AC103&gt;= 20000000, AC103 &lt;30000000),1500000,IF(AND(AC103 &gt;= 30000000, AC103 &lt;50000000),2000000,IF(AC103 &lt; 50000000,E,0)))))</f>
        <v>500000</v>
      </c>
      <c r="AG103" s="57">
        <f t="shared" si="16"/>
        <v>500000</v>
      </c>
      <c r="AH103" s="57">
        <f>VLOOKUP($C103,Sheet2!$A:$BN,AH$6,0)</f>
        <v>0</v>
      </c>
      <c r="AI103" s="57">
        <f>VLOOKUP($C103,Sheet2!$A:$BN,AI$6,0)</f>
        <v>0</v>
      </c>
      <c r="AJ103" s="60" t="e">
        <f>VLOOKUP($C103,Sheet2!$A:$BN,AJ$6,0)</f>
        <v>#DIV/0!</v>
      </c>
      <c r="AK103" s="57">
        <f>IF(AND(AH103 &gt;= 0, AH103 &lt;=10000000),500000,IF(AND(AH103 &gt;= 10000000, AH103 &lt;20000000),1000000,IF(AND(AH103&gt;= 20000000, AH103 &lt;30000000),1500000,IF(AND(AH103 &gt;= 30000000, AH103 &lt;50000000),2000000,IF(AH103 &lt; 50000000,E,0)))))</f>
        <v>500000</v>
      </c>
      <c r="AL103" s="57">
        <f t="shared" si="17"/>
        <v>500000</v>
      </c>
      <c r="AM103" s="57">
        <f>VLOOKUP($C103,Sheet2!$A:$BN,AM$6,0)</f>
        <v>0</v>
      </c>
      <c r="AN103" s="57">
        <f>VLOOKUP($C103,Sheet2!$A:$BN,AN$6,0)</f>
        <v>0</v>
      </c>
      <c r="AO103" s="60" t="e">
        <f>VLOOKUP($C103,Sheet2!$A:$BN,AO$6,0)</f>
        <v>#DIV/0!</v>
      </c>
      <c r="AP103" s="57">
        <f>IF(AND(AM103 &gt;= 0, AM103 &lt;=10000000),500000,IF(AND(AM103 &gt;= 10000000, AM103 &lt;20000000),1000000,IF(AND(AM103&gt;= 20000000, AM103 &lt;30000000),1500000,IF(AND(AM103 &gt;= 30000000, AM103 &lt;50000000),2000000,IF(AM103 &lt; 50000000,E,0)))))</f>
        <v>500000</v>
      </c>
      <c r="AQ103" s="57">
        <f t="shared" si="18"/>
        <v>500000</v>
      </c>
      <c r="AR103" s="57">
        <f>VLOOKUP($C103,Sheet2!$A:$BN,AR$6,0)</f>
        <v>0</v>
      </c>
      <c r="AS103" s="57">
        <f>VLOOKUP($C103,Sheet2!$A:$BN,AS$6,0)</f>
        <v>0</v>
      </c>
      <c r="AT103" s="60" t="e">
        <f>VLOOKUP($C103,Sheet2!$A:$BN,AT$6,0)</f>
        <v>#DIV/0!</v>
      </c>
      <c r="AU103" s="57">
        <f>IF(AND(AR103 &gt;= 0, AR103 &lt;=10000000),500000,IF(AND(AR103 &gt;= 10000000, AR103 &lt;20000000),1000000,IF(AND(AR103&gt;= 20000000, AR103 &lt;30000000),1500000,IF(AND(AR103 &gt;= 30000000, AR103 &lt;50000000),2000000,IF(AR103 &lt; 50000000,E,0)))))</f>
        <v>500000</v>
      </c>
      <c r="AV103" s="57">
        <f t="shared" si="19"/>
        <v>500000</v>
      </c>
      <c r="AW103" s="57">
        <f>VLOOKUP($C103,Sheet2!$A:$BN,AW$6,0)</f>
        <v>0</v>
      </c>
      <c r="AX103" s="57">
        <f>VLOOKUP($C103,Sheet2!$A:$BN,AX$6,0)</f>
        <v>0</v>
      </c>
      <c r="AY103" s="60" t="e">
        <f>VLOOKUP($C103,Sheet2!$A:$BN,AY$6,0)</f>
        <v>#DIV/0!</v>
      </c>
      <c r="AZ103" s="57">
        <f>IF(AND(AW103 &gt;= 0, AW103 &lt;=10000000),500000,IF(AND(AW103 &gt;= 10000000, AW103 &lt;20000000),1000000,IF(AND(AW103&gt;= 20000000, AW103 &lt;30000000),1500000,IF(AND(AW103 &gt;= 30000000, AW103 &lt;50000000),2000000,IF(AW103 &lt; 50000000,E,0)))))</f>
        <v>500000</v>
      </c>
      <c r="BA103" s="57">
        <f t="shared" si="20"/>
        <v>500000</v>
      </c>
      <c r="BB103" s="57">
        <f>VLOOKUP($C103,Sheet2!$A:$BN,BB$6,0)</f>
        <v>0</v>
      </c>
      <c r="BC103" s="57">
        <f>VLOOKUP($C103,Sheet2!$A:$BN,BC$6,0)</f>
        <v>0</v>
      </c>
      <c r="BD103" s="60" t="e">
        <f>VLOOKUP($C103,Sheet2!$A:$BN,BD$6,0)</f>
        <v>#DIV/0!</v>
      </c>
      <c r="BE103" s="57">
        <f>IF(AND(BB103 &gt;= 0, BB103 &lt;=10000000),500000,IF(AND(BB103 &gt;= 10000000, BB103 &lt;20000000),1000000,IF(AND(BB103&gt;= 20000000, BB103 &lt;30000000),1500000,IF(AND(BB103 &gt;= 30000000, BB103 &lt;50000000),2000000,IF(BB103 &lt; 50000000,E,0)))))</f>
        <v>500000</v>
      </c>
      <c r="BF103" s="57">
        <f t="shared" si="21"/>
        <v>500000</v>
      </c>
      <c r="BG103" s="57">
        <f>VLOOKUP($C103,Sheet2!$A:$BN,BG$6,0)</f>
        <v>0</v>
      </c>
      <c r="BH103" s="57">
        <f>VLOOKUP($C103,Sheet2!$A:$BN,BH$6,0)</f>
        <v>0</v>
      </c>
      <c r="BI103" s="60" t="e">
        <f>VLOOKUP($C103,Sheet2!$A:$BN,BI$6,0)</f>
        <v>#DIV/0!</v>
      </c>
      <c r="BJ103" s="57">
        <f>IF(AND(BG103 &gt;= 0, BG103 &lt;=10000000),500000,IF(AND(BG103 &gt;= 10000000, BG103 &lt;20000000),1000000,IF(AND(BG103&gt;= 20000000, BG103 &lt;30000000),1500000,IF(AND(BG103 &gt;= 30000000, BG103 &lt;50000000),2000000,IF(BG103 &lt; 50000000,E,0)))))</f>
        <v>500000</v>
      </c>
      <c r="BK103" s="57">
        <f t="shared" si="22"/>
        <v>500000</v>
      </c>
      <c r="BL103" s="57">
        <f>VLOOKUP($C103,Sheet2!$A:$BN,BL$6,0)</f>
        <v>0</v>
      </c>
      <c r="BM103" s="57">
        <f>VLOOKUP($C103,Sheet2!$A:$BN,BM$6,0)</f>
        <v>0</v>
      </c>
      <c r="BN103" s="60" t="e">
        <f>VLOOKUP($C103,Sheet2!$A:$BN,BN$6,0)</f>
        <v>#DIV/0!</v>
      </c>
      <c r="BO103" s="57">
        <f>IF(AND(BL103 &gt;= 0, BL103 &lt;=10000000),500000,IF(AND(BL103 &gt;= 10000000, BL103 &lt;20000000),1000000,IF(AND(BL103&gt;= 20000000, BL103 &lt;30000000),1500000,IF(AND(BL103 &gt;= 30000000, BL103 &lt;50000000),2000000,IF(BL103 &lt; 50000000,E,0)))))</f>
        <v>500000</v>
      </c>
      <c r="BP103" s="57">
        <f t="shared" si="23"/>
        <v>500000</v>
      </c>
      <c r="BQ103" s="57">
        <f>VLOOKUP($C103,Sheet2!$A:$BN,BQ$6,0)</f>
        <v>0</v>
      </c>
      <c r="BR103" s="57">
        <f>VLOOKUP($C103,Sheet2!$A:$BN,BR$6,0)</f>
        <v>0</v>
      </c>
      <c r="BS103" s="60" t="e">
        <f>VLOOKUP($C103,Sheet2!$A:$BN,BS$6,0)</f>
        <v>#DIV/0!</v>
      </c>
      <c r="BT103" s="57">
        <f>IF(AND(BQ103 &gt;= 0, BQ103 &lt;=10000000),500000,IF(AND(BQ103 &gt;= 10000000, BQ103 &lt;20000000),1000000,IF(AND(BQ103&gt;= 20000000, BQ103 &lt;30000000),1500000,IF(AND(BQ103 &gt;= 30000000, BQ103 &lt;50000000),2000000,IF(BQ103 &lt; 50000000,E,0)))))</f>
        <v>500000</v>
      </c>
      <c r="BU103" s="57">
        <f t="shared" si="24"/>
        <v>500000</v>
      </c>
      <c r="BV103" s="57">
        <f>VLOOKUP($C103,Sheet2!$A:$BN,BV$6,0)</f>
        <v>0</v>
      </c>
      <c r="BW103" s="57">
        <f>VLOOKUP($C103,Sheet2!$A:$BN,BW$6,0)</f>
        <v>0</v>
      </c>
      <c r="BX103" s="60" t="e">
        <f>VLOOKUP($C103,Sheet2!$A:$BN,BX$6,0)</f>
        <v>#DIV/0!</v>
      </c>
      <c r="BY103" s="57">
        <f>IF(AND(BV103 &gt;= 0, BV103 &lt;=10000000),500000,IF(AND(BV103 &gt;= 10000000, BV103 &lt;20000000),1000000,IF(AND(BV103&gt;= 20000000, BV103 &lt;30000000),1500000,IF(AND(BV103 &gt;= 30000000, BV103 &lt;50000000),2000000,IF(BV103 &lt; 50000000,E,0)))))</f>
        <v>500000</v>
      </c>
      <c r="BZ103" s="57">
        <f t="shared" si="25"/>
        <v>500000</v>
      </c>
      <c r="CA103" s="57">
        <f>VLOOKUP($C103,Sheet2!$A:$BN,CA$6,0)</f>
        <v>0</v>
      </c>
      <c r="CB103" s="57">
        <f>VLOOKUP($C103,Sheet2!$A:$BN,CB$6,0)</f>
        <v>0</v>
      </c>
      <c r="CC103" s="60" t="e">
        <f>VLOOKUP($C103,Sheet2!$A:$BN,CC$6,0)</f>
        <v>#DIV/0!</v>
      </c>
      <c r="CD103" s="57">
        <f>IF(AND(CA103 &gt;= 0, CA103 &lt;=10000000),500000,IF(AND(CA103 &gt;= 10000000, CA103 &lt;20000000),1000000,IF(AND(CA103&gt;= 20000000, CA103 &lt;30000000),1500000,IF(AND(CA103 &gt;= 30000000, CA103 &lt;50000000),2000000,IF(CA103 &lt; 50000000,E,0)))))</f>
        <v>500000</v>
      </c>
      <c r="CE103" s="57">
        <f t="shared" si="26"/>
        <v>500000</v>
      </c>
    </row>
    <row r="104" spans="1:83" ht="15" customHeight="1" x14ac:dyDescent="0.35">
      <c r="A104" s="21" t="s">
        <v>4</v>
      </c>
      <c r="B104" s="21" t="s">
        <v>159</v>
      </c>
      <c r="C104" s="22" t="s">
        <v>160</v>
      </c>
      <c r="D104" s="57">
        <v>0</v>
      </c>
      <c r="E104" s="57">
        <f t="shared" si="27"/>
        <v>-10700000</v>
      </c>
      <c r="F104" s="19">
        <v>10700000</v>
      </c>
      <c r="G104" s="19">
        <v>9700000</v>
      </c>
      <c r="H104" s="19">
        <v>9500000</v>
      </c>
      <c r="I104" s="19">
        <v>9100000</v>
      </c>
      <c r="J104" s="19">
        <v>8500000</v>
      </c>
      <c r="K104" s="19">
        <v>7700000</v>
      </c>
      <c r="L104" s="19">
        <v>7300000</v>
      </c>
      <c r="M104" s="19">
        <v>6400000</v>
      </c>
      <c r="N104" s="19">
        <v>5900000</v>
      </c>
      <c r="O104" s="19">
        <v>0</v>
      </c>
      <c r="P104" s="19">
        <v>0</v>
      </c>
      <c r="Q104" s="19">
        <v>0</v>
      </c>
      <c r="S104" s="57" t="e">
        <f>VLOOKUP($C104,Sheet2!$A:$BN,S$6,0)</f>
        <v>#N/A</v>
      </c>
      <c r="T104" s="57" t="e">
        <f>VLOOKUP($C104,Sheet2!$A:$BN,T$6,0)</f>
        <v>#N/A</v>
      </c>
      <c r="U104" s="60" t="e">
        <f>VLOOKUP($C104,Sheet2!$A:$BN,U$6,0)</f>
        <v>#N/A</v>
      </c>
      <c r="V104" s="57" t="e">
        <f>IF(AND(S104 &gt;= 0, S104 &lt;=10000000),500000,IF(AND(S104 &gt;= 10000000, S104 &lt;20000000),1000000,IF(AND(S104&gt;= 20000000, S104 &lt;30000000),1500000,IF(AND(S104 &gt;= 30000000, S104 &lt;50000000),2000000,IF(S104 &lt; 50000000,E,0)))))</f>
        <v>#N/A</v>
      </c>
      <c r="W104" s="57" t="e">
        <f t="shared" si="14"/>
        <v>#N/A</v>
      </c>
      <c r="X104" s="57" t="e">
        <f>VLOOKUP($C104,Sheet2!$A:$BN,X$6,0)</f>
        <v>#N/A</v>
      </c>
      <c r="Y104" s="57" t="e">
        <f>VLOOKUP($C104,Sheet2!$A:$BN,Y$6,0)</f>
        <v>#N/A</v>
      </c>
      <c r="Z104" s="60" t="e">
        <f>VLOOKUP($C104,Sheet2!$A:$BN,Z$6,0)</f>
        <v>#N/A</v>
      </c>
      <c r="AA104" s="57" t="e">
        <f>IF(AND(X104 &gt;= 0, X104 &lt;=10000000),500000,IF(AND(X104 &gt;= 10000000, X104 &lt;20000000),1000000,IF(AND(X104&gt;= 20000000, X104 &lt;30000000),1500000,IF(AND(X104 &gt;= 30000000, X104 &lt;50000000),2000000,IF(X104 &lt; 50000000,E,0)))))</f>
        <v>#N/A</v>
      </c>
      <c r="AB104" s="57" t="e">
        <f t="shared" si="15"/>
        <v>#N/A</v>
      </c>
      <c r="AC104" s="57" t="e">
        <f>VLOOKUP($C104,Sheet2!$A:$BN,AC$6,0)</f>
        <v>#N/A</v>
      </c>
      <c r="AD104" s="57" t="e">
        <f>VLOOKUP($C104,Sheet2!$A:$BN,AD$6,0)</f>
        <v>#N/A</v>
      </c>
      <c r="AE104" s="60" t="e">
        <f>VLOOKUP($C104,Sheet2!$A:$BN,AE$6,0)</f>
        <v>#N/A</v>
      </c>
      <c r="AF104" s="57" t="e">
        <f>IF(AND(AC104 &gt;= 0, AC104 &lt;=10000000),500000,IF(AND(AC104 &gt;= 10000000, AC104 &lt;20000000),1000000,IF(AND(AC104&gt;= 20000000, AC104 &lt;30000000),1500000,IF(AND(AC104 &gt;= 30000000, AC104 &lt;50000000),2000000,IF(AC104 &lt; 50000000,E,0)))))</f>
        <v>#N/A</v>
      </c>
      <c r="AG104" s="57" t="e">
        <f t="shared" si="16"/>
        <v>#N/A</v>
      </c>
      <c r="AH104" s="57" t="e">
        <f>VLOOKUP($C104,Sheet2!$A:$BN,AH$6,0)</f>
        <v>#N/A</v>
      </c>
      <c r="AI104" s="57" t="e">
        <f>VLOOKUP($C104,Sheet2!$A:$BN,AI$6,0)</f>
        <v>#N/A</v>
      </c>
      <c r="AJ104" s="60" t="e">
        <f>VLOOKUP($C104,Sheet2!$A:$BN,AJ$6,0)</f>
        <v>#N/A</v>
      </c>
      <c r="AK104" s="57" t="e">
        <f>IF(AND(AH104 &gt;= 0, AH104 &lt;=10000000),500000,IF(AND(AH104 &gt;= 10000000, AH104 &lt;20000000),1000000,IF(AND(AH104&gt;= 20000000, AH104 &lt;30000000),1500000,IF(AND(AH104 &gt;= 30000000, AH104 &lt;50000000),2000000,IF(AH104 &lt; 50000000,E,0)))))</f>
        <v>#N/A</v>
      </c>
      <c r="AL104" s="57" t="e">
        <f t="shared" si="17"/>
        <v>#N/A</v>
      </c>
      <c r="AM104" s="57" t="e">
        <f>VLOOKUP($C104,Sheet2!$A:$BN,AM$6,0)</f>
        <v>#N/A</v>
      </c>
      <c r="AN104" s="57" t="e">
        <f>VLOOKUP($C104,Sheet2!$A:$BN,AN$6,0)</f>
        <v>#N/A</v>
      </c>
      <c r="AO104" s="60" t="e">
        <f>VLOOKUP($C104,Sheet2!$A:$BN,AO$6,0)</f>
        <v>#N/A</v>
      </c>
      <c r="AP104" s="57" t="e">
        <f>IF(AND(AM104 &gt;= 0, AM104 &lt;=10000000),500000,IF(AND(AM104 &gt;= 10000000, AM104 &lt;20000000),1000000,IF(AND(AM104&gt;= 20000000, AM104 &lt;30000000),1500000,IF(AND(AM104 &gt;= 30000000, AM104 &lt;50000000),2000000,IF(AM104 &lt; 50000000,E,0)))))</f>
        <v>#N/A</v>
      </c>
      <c r="AQ104" s="57" t="e">
        <f t="shared" si="18"/>
        <v>#N/A</v>
      </c>
      <c r="AR104" s="57" t="e">
        <f>VLOOKUP($C104,Sheet2!$A:$BN,AR$6,0)</f>
        <v>#N/A</v>
      </c>
      <c r="AS104" s="57" t="e">
        <f>VLOOKUP($C104,Sheet2!$A:$BN,AS$6,0)</f>
        <v>#N/A</v>
      </c>
      <c r="AT104" s="60" t="e">
        <f>VLOOKUP($C104,Sheet2!$A:$BN,AT$6,0)</f>
        <v>#N/A</v>
      </c>
      <c r="AU104" s="57" t="e">
        <f>IF(AND(AR104 &gt;= 0, AR104 &lt;=10000000),500000,IF(AND(AR104 &gt;= 10000000, AR104 &lt;20000000),1000000,IF(AND(AR104&gt;= 20000000, AR104 &lt;30000000),1500000,IF(AND(AR104 &gt;= 30000000, AR104 &lt;50000000),2000000,IF(AR104 &lt; 50000000,E,0)))))</f>
        <v>#N/A</v>
      </c>
      <c r="AV104" s="57" t="e">
        <f t="shared" si="19"/>
        <v>#N/A</v>
      </c>
      <c r="AW104" s="57" t="e">
        <f>VLOOKUP($C104,Sheet2!$A:$BN,AW$6,0)</f>
        <v>#N/A</v>
      </c>
      <c r="AX104" s="57" t="e">
        <f>VLOOKUP($C104,Sheet2!$A:$BN,AX$6,0)</f>
        <v>#N/A</v>
      </c>
      <c r="AY104" s="60" t="e">
        <f>VLOOKUP($C104,Sheet2!$A:$BN,AY$6,0)</f>
        <v>#N/A</v>
      </c>
      <c r="AZ104" s="57" t="e">
        <f>IF(AND(AW104 &gt;= 0, AW104 &lt;=10000000),500000,IF(AND(AW104 &gt;= 10000000, AW104 &lt;20000000),1000000,IF(AND(AW104&gt;= 20000000, AW104 &lt;30000000),1500000,IF(AND(AW104 &gt;= 30000000, AW104 &lt;50000000),2000000,IF(AW104 &lt; 50000000,E,0)))))</f>
        <v>#N/A</v>
      </c>
      <c r="BA104" s="57" t="e">
        <f t="shared" si="20"/>
        <v>#N/A</v>
      </c>
      <c r="BB104" s="57" t="e">
        <f>VLOOKUP($C104,Sheet2!$A:$BN,BB$6,0)</f>
        <v>#N/A</v>
      </c>
      <c r="BC104" s="57" t="e">
        <f>VLOOKUP($C104,Sheet2!$A:$BN,BC$6,0)</f>
        <v>#N/A</v>
      </c>
      <c r="BD104" s="60" t="e">
        <f>VLOOKUP($C104,Sheet2!$A:$BN,BD$6,0)</f>
        <v>#N/A</v>
      </c>
      <c r="BE104" s="57" t="e">
        <f>IF(AND(BB104 &gt;= 0, BB104 &lt;=10000000),500000,IF(AND(BB104 &gt;= 10000000, BB104 &lt;20000000),1000000,IF(AND(BB104&gt;= 20000000, BB104 &lt;30000000),1500000,IF(AND(BB104 &gt;= 30000000, BB104 &lt;50000000),2000000,IF(BB104 &lt; 50000000,E,0)))))</f>
        <v>#N/A</v>
      </c>
      <c r="BF104" s="57" t="e">
        <f t="shared" si="21"/>
        <v>#N/A</v>
      </c>
      <c r="BG104" s="57" t="e">
        <f>VLOOKUP($C104,Sheet2!$A:$BN,BG$6,0)</f>
        <v>#N/A</v>
      </c>
      <c r="BH104" s="57" t="e">
        <f>VLOOKUP($C104,Sheet2!$A:$BN,BH$6,0)</f>
        <v>#N/A</v>
      </c>
      <c r="BI104" s="60" t="e">
        <f>VLOOKUP($C104,Sheet2!$A:$BN,BI$6,0)</f>
        <v>#N/A</v>
      </c>
      <c r="BJ104" s="57" t="e">
        <f>IF(AND(BG104 &gt;= 0, BG104 &lt;=10000000),500000,IF(AND(BG104 &gt;= 10000000, BG104 &lt;20000000),1000000,IF(AND(BG104&gt;= 20000000, BG104 &lt;30000000),1500000,IF(AND(BG104 &gt;= 30000000, BG104 &lt;50000000),2000000,IF(BG104 &lt; 50000000,E,0)))))</f>
        <v>#N/A</v>
      </c>
      <c r="BK104" s="57" t="e">
        <f t="shared" si="22"/>
        <v>#N/A</v>
      </c>
      <c r="BL104" s="57" t="e">
        <f>VLOOKUP($C104,Sheet2!$A:$BN,BL$6,0)</f>
        <v>#N/A</v>
      </c>
      <c r="BM104" s="57" t="e">
        <f>VLOOKUP($C104,Sheet2!$A:$BN,BM$6,0)</f>
        <v>#N/A</v>
      </c>
      <c r="BN104" s="60" t="e">
        <f>VLOOKUP($C104,Sheet2!$A:$BN,BN$6,0)</f>
        <v>#N/A</v>
      </c>
      <c r="BO104" s="57" t="e">
        <f>IF(AND(BL104 &gt;= 0, BL104 &lt;=10000000),500000,IF(AND(BL104 &gt;= 10000000, BL104 &lt;20000000),1000000,IF(AND(BL104&gt;= 20000000, BL104 &lt;30000000),1500000,IF(AND(BL104 &gt;= 30000000, BL104 &lt;50000000),2000000,IF(BL104 &lt; 50000000,E,0)))))</f>
        <v>#N/A</v>
      </c>
      <c r="BP104" s="57" t="e">
        <f t="shared" si="23"/>
        <v>#N/A</v>
      </c>
      <c r="BQ104" s="57" t="e">
        <f>VLOOKUP($C104,Sheet2!$A:$BN,BQ$6,0)</f>
        <v>#N/A</v>
      </c>
      <c r="BR104" s="57" t="e">
        <f>VLOOKUP($C104,Sheet2!$A:$BN,BR$6,0)</f>
        <v>#N/A</v>
      </c>
      <c r="BS104" s="60" t="e">
        <f>VLOOKUP($C104,Sheet2!$A:$BN,BS$6,0)</f>
        <v>#N/A</v>
      </c>
      <c r="BT104" s="57" t="e">
        <f>IF(AND(BQ104 &gt;= 0, BQ104 &lt;=10000000),500000,IF(AND(BQ104 &gt;= 10000000, BQ104 &lt;20000000),1000000,IF(AND(BQ104&gt;= 20000000, BQ104 &lt;30000000),1500000,IF(AND(BQ104 &gt;= 30000000, BQ104 &lt;50000000),2000000,IF(BQ104 &lt; 50000000,E,0)))))</f>
        <v>#N/A</v>
      </c>
      <c r="BU104" s="57" t="e">
        <f t="shared" si="24"/>
        <v>#N/A</v>
      </c>
      <c r="BV104" s="57" t="e">
        <f>VLOOKUP($C104,Sheet2!$A:$BN,BV$6,0)</f>
        <v>#N/A</v>
      </c>
      <c r="BW104" s="57" t="e">
        <f>VLOOKUP($C104,Sheet2!$A:$BN,BW$6,0)</f>
        <v>#N/A</v>
      </c>
      <c r="BX104" s="60" t="e">
        <f>VLOOKUP($C104,Sheet2!$A:$BN,BX$6,0)</f>
        <v>#N/A</v>
      </c>
      <c r="BY104" s="57" t="e">
        <f>IF(AND(BV104 &gt;= 0, BV104 &lt;=10000000),500000,IF(AND(BV104 &gt;= 10000000, BV104 &lt;20000000),1000000,IF(AND(BV104&gt;= 20000000, BV104 &lt;30000000),1500000,IF(AND(BV104 &gt;= 30000000, BV104 &lt;50000000),2000000,IF(BV104 &lt; 50000000,E,0)))))</f>
        <v>#N/A</v>
      </c>
      <c r="BZ104" s="57" t="e">
        <f t="shared" si="25"/>
        <v>#N/A</v>
      </c>
      <c r="CA104" s="57" t="e">
        <f>VLOOKUP($C104,Sheet2!$A:$BN,CA$6,0)</f>
        <v>#N/A</v>
      </c>
      <c r="CB104" s="57" t="e">
        <f>VLOOKUP($C104,Sheet2!$A:$BN,CB$6,0)</f>
        <v>#N/A</v>
      </c>
      <c r="CC104" s="60" t="e">
        <f>VLOOKUP($C104,Sheet2!$A:$BN,CC$6,0)</f>
        <v>#N/A</v>
      </c>
      <c r="CD104" s="57" t="e">
        <f>IF(AND(CA104 &gt;= 0, CA104 &lt;=10000000),500000,IF(AND(CA104 &gt;= 10000000, CA104 &lt;20000000),1000000,IF(AND(CA104&gt;= 20000000, CA104 &lt;30000000),1500000,IF(AND(CA104 &gt;= 30000000, CA104 &lt;50000000),2000000,IF(CA104 &lt; 50000000,E,0)))))</f>
        <v>#N/A</v>
      </c>
      <c r="CE104" s="57" t="e">
        <f t="shared" si="26"/>
        <v>#N/A</v>
      </c>
    </row>
    <row r="105" spans="1:83" ht="15" customHeight="1" x14ac:dyDescent="0.35">
      <c r="A105" s="21" t="s">
        <v>4</v>
      </c>
      <c r="B105" s="21" t="s">
        <v>161</v>
      </c>
      <c r="C105" s="22" t="s">
        <v>162</v>
      </c>
      <c r="D105" s="57">
        <v>0</v>
      </c>
      <c r="E105" s="57">
        <f t="shared" si="27"/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7300000</v>
      </c>
      <c r="M105" s="19">
        <v>6400000</v>
      </c>
      <c r="N105" s="19">
        <v>6100000</v>
      </c>
      <c r="O105" s="19">
        <v>5800000</v>
      </c>
      <c r="P105" s="19">
        <v>5300000</v>
      </c>
      <c r="Q105" s="19">
        <v>4700000</v>
      </c>
      <c r="S105" s="57" t="e">
        <f>VLOOKUP($C105,Sheet2!$A:$BN,S$6,0)</f>
        <v>#N/A</v>
      </c>
      <c r="T105" s="57" t="e">
        <f>VLOOKUP($C105,Sheet2!$A:$BN,T$6,0)</f>
        <v>#N/A</v>
      </c>
      <c r="U105" s="60" t="e">
        <f>VLOOKUP($C105,Sheet2!$A:$BN,U$6,0)</f>
        <v>#N/A</v>
      </c>
      <c r="V105" s="57" t="e">
        <f>IF(AND(S105 &gt;= 0, S105 &lt;=10000000),500000,IF(AND(S105 &gt;= 10000000, S105 &lt;20000000),1000000,IF(AND(S105&gt;= 20000000, S105 &lt;30000000),1500000,IF(AND(S105 &gt;= 30000000, S105 &lt;50000000),2000000,IF(S105 &lt; 50000000,E,0)))))</f>
        <v>#N/A</v>
      </c>
      <c r="W105" s="57" t="e">
        <f t="shared" si="14"/>
        <v>#N/A</v>
      </c>
      <c r="X105" s="57" t="e">
        <f>VLOOKUP($C105,Sheet2!$A:$BN,X$6,0)</f>
        <v>#N/A</v>
      </c>
      <c r="Y105" s="57" t="e">
        <f>VLOOKUP($C105,Sheet2!$A:$BN,Y$6,0)</f>
        <v>#N/A</v>
      </c>
      <c r="Z105" s="60" t="e">
        <f>VLOOKUP($C105,Sheet2!$A:$BN,Z$6,0)</f>
        <v>#N/A</v>
      </c>
      <c r="AA105" s="57" t="e">
        <f>IF(AND(X105 &gt;= 0, X105 &lt;=10000000),500000,IF(AND(X105 &gt;= 10000000, X105 &lt;20000000),1000000,IF(AND(X105&gt;= 20000000, X105 &lt;30000000),1500000,IF(AND(X105 &gt;= 30000000, X105 &lt;50000000),2000000,IF(X105 &lt; 50000000,E,0)))))</f>
        <v>#N/A</v>
      </c>
      <c r="AB105" s="57" t="e">
        <f t="shared" si="15"/>
        <v>#N/A</v>
      </c>
      <c r="AC105" s="57" t="e">
        <f>VLOOKUP($C105,Sheet2!$A:$BN,AC$6,0)</f>
        <v>#N/A</v>
      </c>
      <c r="AD105" s="57" t="e">
        <f>VLOOKUP($C105,Sheet2!$A:$BN,AD$6,0)</f>
        <v>#N/A</v>
      </c>
      <c r="AE105" s="60" t="e">
        <f>VLOOKUP($C105,Sheet2!$A:$BN,AE$6,0)</f>
        <v>#N/A</v>
      </c>
      <c r="AF105" s="57" t="e">
        <f>IF(AND(AC105 &gt;= 0, AC105 &lt;=10000000),500000,IF(AND(AC105 &gt;= 10000000, AC105 &lt;20000000),1000000,IF(AND(AC105&gt;= 20000000, AC105 &lt;30000000),1500000,IF(AND(AC105 &gt;= 30000000, AC105 &lt;50000000),2000000,IF(AC105 &lt; 50000000,E,0)))))</f>
        <v>#N/A</v>
      </c>
      <c r="AG105" s="57" t="e">
        <f t="shared" si="16"/>
        <v>#N/A</v>
      </c>
      <c r="AH105" s="57" t="e">
        <f>VLOOKUP($C105,Sheet2!$A:$BN,AH$6,0)</f>
        <v>#N/A</v>
      </c>
      <c r="AI105" s="57" t="e">
        <f>VLOOKUP($C105,Sheet2!$A:$BN,AI$6,0)</f>
        <v>#N/A</v>
      </c>
      <c r="AJ105" s="60" t="e">
        <f>VLOOKUP($C105,Sheet2!$A:$BN,AJ$6,0)</f>
        <v>#N/A</v>
      </c>
      <c r="AK105" s="57" t="e">
        <f>IF(AND(AH105 &gt;= 0, AH105 &lt;=10000000),500000,IF(AND(AH105 &gt;= 10000000, AH105 &lt;20000000),1000000,IF(AND(AH105&gt;= 20000000, AH105 &lt;30000000),1500000,IF(AND(AH105 &gt;= 30000000, AH105 &lt;50000000),2000000,IF(AH105 &lt; 50000000,E,0)))))</f>
        <v>#N/A</v>
      </c>
      <c r="AL105" s="57" t="e">
        <f t="shared" si="17"/>
        <v>#N/A</v>
      </c>
      <c r="AM105" s="57" t="e">
        <f>VLOOKUP($C105,Sheet2!$A:$BN,AM$6,0)</f>
        <v>#N/A</v>
      </c>
      <c r="AN105" s="57" t="e">
        <f>VLOOKUP($C105,Sheet2!$A:$BN,AN$6,0)</f>
        <v>#N/A</v>
      </c>
      <c r="AO105" s="60" t="e">
        <f>VLOOKUP($C105,Sheet2!$A:$BN,AO$6,0)</f>
        <v>#N/A</v>
      </c>
      <c r="AP105" s="57" t="e">
        <f>IF(AND(AM105 &gt;= 0, AM105 &lt;=10000000),500000,IF(AND(AM105 &gt;= 10000000, AM105 &lt;20000000),1000000,IF(AND(AM105&gt;= 20000000, AM105 &lt;30000000),1500000,IF(AND(AM105 &gt;= 30000000, AM105 &lt;50000000),2000000,IF(AM105 &lt; 50000000,E,0)))))</f>
        <v>#N/A</v>
      </c>
      <c r="AQ105" s="57" t="e">
        <f t="shared" si="18"/>
        <v>#N/A</v>
      </c>
      <c r="AR105" s="57" t="e">
        <f>VLOOKUP($C105,Sheet2!$A:$BN,AR$6,0)</f>
        <v>#N/A</v>
      </c>
      <c r="AS105" s="57" t="e">
        <f>VLOOKUP($C105,Sheet2!$A:$BN,AS$6,0)</f>
        <v>#N/A</v>
      </c>
      <c r="AT105" s="60" t="e">
        <f>VLOOKUP($C105,Sheet2!$A:$BN,AT$6,0)</f>
        <v>#N/A</v>
      </c>
      <c r="AU105" s="57" t="e">
        <f>IF(AND(AR105 &gt;= 0, AR105 &lt;=10000000),500000,IF(AND(AR105 &gt;= 10000000, AR105 &lt;20000000),1000000,IF(AND(AR105&gt;= 20000000, AR105 &lt;30000000),1500000,IF(AND(AR105 &gt;= 30000000, AR105 &lt;50000000),2000000,IF(AR105 &lt; 50000000,E,0)))))</f>
        <v>#N/A</v>
      </c>
      <c r="AV105" s="57" t="e">
        <f t="shared" si="19"/>
        <v>#N/A</v>
      </c>
      <c r="AW105" s="57" t="e">
        <f>VLOOKUP($C105,Sheet2!$A:$BN,AW$6,0)</f>
        <v>#N/A</v>
      </c>
      <c r="AX105" s="57" t="e">
        <f>VLOOKUP($C105,Sheet2!$A:$BN,AX$6,0)</f>
        <v>#N/A</v>
      </c>
      <c r="AY105" s="60" t="e">
        <f>VLOOKUP($C105,Sheet2!$A:$BN,AY$6,0)</f>
        <v>#N/A</v>
      </c>
      <c r="AZ105" s="57" t="e">
        <f>IF(AND(AW105 &gt;= 0, AW105 &lt;=10000000),500000,IF(AND(AW105 &gt;= 10000000, AW105 &lt;20000000),1000000,IF(AND(AW105&gt;= 20000000, AW105 &lt;30000000),1500000,IF(AND(AW105 &gt;= 30000000, AW105 &lt;50000000),2000000,IF(AW105 &lt; 50000000,E,0)))))</f>
        <v>#N/A</v>
      </c>
      <c r="BA105" s="57" t="e">
        <f t="shared" si="20"/>
        <v>#N/A</v>
      </c>
      <c r="BB105" s="57" t="e">
        <f>VLOOKUP($C105,Sheet2!$A:$BN,BB$6,0)</f>
        <v>#N/A</v>
      </c>
      <c r="BC105" s="57" t="e">
        <f>VLOOKUP($C105,Sheet2!$A:$BN,BC$6,0)</f>
        <v>#N/A</v>
      </c>
      <c r="BD105" s="60" t="e">
        <f>VLOOKUP($C105,Sheet2!$A:$BN,BD$6,0)</f>
        <v>#N/A</v>
      </c>
      <c r="BE105" s="57" t="e">
        <f>IF(AND(BB105 &gt;= 0, BB105 &lt;=10000000),500000,IF(AND(BB105 &gt;= 10000000, BB105 &lt;20000000),1000000,IF(AND(BB105&gt;= 20000000, BB105 &lt;30000000),1500000,IF(AND(BB105 &gt;= 30000000, BB105 &lt;50000000),2000000,IF(BB105 &lt; 50000000,E,0)))))</f>
        <v>#N/A</v>
      </c>
      <c r="BF105" s="57" t="e">
        <f t="shared" si="21"/>
        <v>#N/A</v>
      </c>
      <c r="BG105" s="57" t="e">
        <f>VLOOKUP($C105,Sheet2!$A:$BN,BG$6,0)</f>
        <v>#N/A</v>
      </c>
      <c r="BH105" s="57" t="e">
        <f>VLOOKUP($C105,Sheet2!$A:$BN,BH$6,0)</f>
        <v>#N/A</v>
      </c>
      <c r="BI105" s="60" t="e">
        <f>VLOOKUP($C105,Sheet2!$A:$BN,BI$6,0)</f>
        <v>#N/A</v>
      </c>
      <c r="BJ105" s="57" t="e">
        <f>IF(AND(BG105 &gt;= 0, BG105 &lt;=10000000),500000,IF(AND(BG105 &gt;= 10000000, BG105 &lt;20000000),1000000,IF(AND(BG105&gt;= 20000000, BG105 &lt;30000000),1500000,IF(AND(BG105 &gt;= 30000000, BG105 &lt;50000000),2000000,IF(BG105 &lt; 50000000,E,0)))))</f>
        <v>#N/A</v>
      </c>
      <c r="BK105" s="57" t="e">
        <f t="shared" si="22"/>
        <v>#N/A</v>
      </c>
      <c r="BL105" s="57" t="e">
        <f>VLOOKUP($C105,Sheet2!$A:$BN,BL$6,0)</f>
        <v>#N/A</v>
      </c>
      <c r="BM105" s="57" t="e">
        <f>VLOOKUP($C105,Sheet2!$A:$BN,BM$6,0)</f>
        <v>#N/A</v>
      </c>
      <c r="BN105" s="60" t="e">
        <f>VLOOKUP($C105,Sheet2!$A:$BN,BN$6,0)</f>
        <v>#N/A</v>
      </c>
      <c r="BO105" s="57" t="e">
        <f>IF(AND(BL105 &gt;= 0, BL105 &lt;=10000000),500000,IF(AND(BL105 &gt;= 10000000, BL105 &lt;20000000),1000000,IF(AND(BL105&gt;= 20000000, BL105 &lt;30000000),1500000,IF(AND(BL105 &gt;= 30000000, BL105 &lt;50000000),2000000,IF(BL105 &lt; 50000000,E,0)))))</f>
        <v>#N/A</v>
      </c>
      <c r="BP105" s="57" t="e">
        <f t="shared" si="23"/>
        <v>#N/A</v>
      </c>
      <c r="BQ105" s="57" t="e">
        <f>VLOOKUP($C105,Sheet2!$A:$BN,BQ$6,0)</f>
        <v>#N/A</v>
      </c>
      <c r="BR105" s="57" t="e">
        <f>VLOOKUP($C105,Sheet2!$A:$BN,BR$6,0)</f>
        <v>#N/A</v>
      </c>
      <c r="BS105" s="60" t="e">
        <f>VLOOKUP($C105,Sheet2!$A:$BN,BS$6,0)</f>
        <v>#N/A</v>
      </c>
      <c r="BT105" s="57" t="e">
        <f>IF(AND(BQ105 &gt;= 0, BQ105 &lt;=10000000),500000,IF(AND(BQ105 &gt;= 10000000, BQ105 &lt;20000000),1000000,IF(AND(BQ105&gt;= 20000000, BQ105 &lt;30000000),1500000,IF(AND(BQ105 &gt;= 30000000, BQ105 &lt;50000000),2000000,IF(BQ105 &lt; 50000000,E,0)))))</f>
        <v>#N/A</v>
      </c>
      <c r="BU105" s="57" t="e">
        <f t="shared" si="24"/>
        <v>#N/A</v>
      </c>
      <c r="BV105" s="57" t="e">
        <f>VLOOKUP($C105,Sheet2!$A:$BN,BV$6,0)</f>
        <v>#N/A</v>
      </c>
      <c r="BW105" s="57" t="e">
        <f>VLOOKUP($C105,Sheet2!$A:$BN,BW$6,0)</f>
        <v>#N/A</v>
      </c>
      <c r="BX105" s="60" t="e">
        <f>VLOOKUP($C105,Sheet2!$A:$BN,BX$6,0)</f>
        <v>#N/A</v>
      </c>
      <c r="BY105" s="57" t="e">
        <f>IF(AND(BV105 &gt;= 0, BV105 &lt;=10000000),500000,IF(AND(BV105 &gt;= 10000000, BV105 &lt;20000000),1000000,IF(AND(BV105&gt;= 20000000, BV105 &lt;30000000),1500000,IF(AND(BV105 &gt;= 30000000, BV105 &lt;50000000),2000000,IF(BV105 &lt; 50000000,E,0)))))</f>
        <v>#N/A</v>
      </c>
      <c r="BZ105" s="57" t="e">
        <f t="shared" si="25"/>
        <v>#N/A</v>
      </c>
      <c r="CA105" s="57" t="e">
        <f>VLOOKUP($C105,Sheet2!$A:$BN,CA$6,0)</f>
        <v>#N/A</v>
      </c>
      <c r="CB105" s="57" t="e">
        <f>VLOOKUP($C105,Sheet2!$A:$BN,CB$6,0)</f>
        <v>#N/A</v>
      </c>
      <c r="CC105" s="60" t="e">
        <f>VLOOKUP($C105,Sheet2!$A:$BN,CC$6,0)</f>
        <v>#N/A</v>
      </c>
      <c r="CD105" s="57" t="e">
        <f>IF(AND(CA105 &gt;= 0, CA105 &lt;=10000000),500000,IF(AND(CA105 &gt;= 10000000, CA105 &lt;20000000),1000000,IF(AND(CA105&gt;= 20000000, CA105 &lt;30000000),1500000,IF(AND(CA105 &gt;= 30000000, CA105 &lt;50000000),2000000,IF(CA105 &lt; 50000000,E,0)))))</f>
        <v>#N/A</v>
      </c>
      <c r="CE105" s="57" t="e">
        <f t="shared" si="26"/>
        <v>#N/A</v>
      </c>
    </row>
    <row r="106" spans="1:83" ht="15" customHeight="1" x14ac:dyDescent="0.35">
      <c r="A106" s="21" t="s">
        <v>4</v>
      </c>
      <c r="B106" s="21" t="s">
        <v>163</v>
      </c>
      <c r="C106" s="22" t="s">
        <v>164</v>
      </c>
      <c r="D106" s="57">
        <v>0</v>
      </c>
      <c r="E106" s="57">
        <f t="shared" si="27"/>
        <v>0</v>
      </c>
      <c r="F106" s="19">
        <v>0</v>
      </c>
      <c r="G106" s="19">
        <v>0</v>
      </c>
      <c r="H106" s="19">
        <v>0</v>
      </c>
      <c r="I106" s="19">
        <v>18200000</v>
      </c>
      <c r="J106" s="19">
        <v>17200000</v>
      </c>
      <c r="K106" s="19">
        <v>15300000</v>
      </c>
      <c r="L106" s="19">
        <v>13800000</v>
      </c>
      <c r="M106" s="19">
        <v>12500000</v>
      </c>
      <c r="N106" s="19">
        <v>11400000</v>
      </c>
      <c r="O106" s="19">
        <v>0</v>
      </c>
      <c r="P106" s="19">
        <v>0</v>
      </c>
      <c r="Q106" s="19">
        <v>0</v>
      </c>
      <c r="S106" s="57" t="e">
        <f>VLOOKUP($C106,Sheet2!$A:$BN,S$6,0)</f>
        <v>#N/A</v>
      </c>
      <c r="T106" s="57" t="e">
        <f>VLOOKUP($C106,Sheet2!$A:$BN,T$6,0)</f>
        <v>#N/A</v>
      </c>
      <c r="U106" s="60" t="e">
        <f>VLOOKUP($C106,Sheet2!$A:$BN,U$6,0)</f>
        <v>#N/A</v>
      </c>
      <c r="V106" s="57" t="e">
        <f>IF(AND(S106 &gt;= 0, S106 &lt;=10000000),500000,IF(AND(S106 &gt;= 10000000, S106 &lt;20000000),1000000,IF(AND(S106&gt;= 20000000, S106 &lt;30000000),1500000,IF(AND(S106 &gt;= 30000000, S106 &lt;50000000),2000000,IF(S106 &lt; 50000000,E,0)))))</f>
        <v>#N/A</v>
      </c>
      <c r="W106" s="57" t="e">
        <f t="shared" si="14"/>
        <v>#N/A</v>
      </c>
      <c r="X106" s="57" t="e">
        <f>VLOOKUP($C106,Sheet2!$A:$BN,X$6,0)</f>
        <v>#N/A</v>
      </c>
      <c r="Y106" s="57" t="e">
        <f>VLOOKUP($C106,Sheet2!$A:$BN,Y$6,0)</f>
        <v>#N/A</v>
      </c>
      <c r="Z106" s="60" t="e">
        <f>VLOOKUP($C106,Sheet2!$A:$BN,Z$6,0)</f>
        <v>#N/A</v>
      </c>
      <c r="AA106" s="57" t="e">
        <f>IF(AND(X106 &gt;= 0, X106 &lt;=10000000),500000,IF(AND(X106 &gt;= 10000000, X106 &lt;20000000),1000000,IF(AND(X106&gt;= 20000000, X106 &lt;30000000),1500000,IF(AND(X106 &gt;= 30000000, X106 &lt;50000000),2000000,IF(X106 &lt; 50000000,E,0)))))</f>
        <v>#N/A</v>
      </c>
      <c r="AB106" s="57" t="e">
        <f t="shared" si="15"/>
        <v>#N/A</v>
      </c>
      <c r="AC106" s="57" t="e">
        <f>VLOOKUP($C106,Sheet2!$A:$BN,AC$6,0)</f>
        <v>#N/A</v>
      </c>
      <c r="AD106" s="57" t="e">
        <f>VLOOKUP($C106,Sheet2!$A:$BN,AD$6,0)</f>
        <v>#N/A</v>
      </c>
      <c r="AE106" s="60" t="e">
        <f>VLOOKUP($C106,Sheet2!$A:$BN,AE$6,0)</f>
        <v>#N/A</v>
      </c>
      <c r="AF106" s="57" t="e">
        <f>IF(AND(AC106 &gt;= 0, AC106 &lt;=10000000),500000,IF(AND(AC106 &gt;= 10000000, AC106 &lt;20000000),1000000,IF(AND(AC106&gt;= 20000000, AC106 &lt;30000000),1500000,IF(AND(AC106 &gt;= 30000000, AC106 &lt;50000000),2000000,IF(AC106 &lt; 50000000,E,0)))))</f>
        <v>#N/A</v>
      </c>
      <c r="AG106" s="57" t="e">
        <f t="shared" si="16"/>
        <v>#N/A</v>
      </c>
      <c r="AH106" s="57" t="e">
        <f>VLOOKUP($C106,Sheet2!$A:$BN,AH$6,0)</f>
        <v>#N/A</v>
      </c>
      <c r="AI106" s="57" t="e">
        <f>VLOOKUP($C106,Sheet2!$A:$BN,AI$6,0)</f>
        <v>#N/A</v>
      </c>
      <c r="AJ106" s="60" t="e">
        <f>VLOOKUP($C106,Sheet2!$A:$BN,AJ$6,0)</f>
        <v>#N/A</v>
      </c>
      <c r="AK106" s="57" t="e">
        <f>IF(AND(AH106 &gt;= 0, AH106 &lt;=10000000),500000,IF(AND(AH106 &gt;= 10000000, AH106 &lt;20000000),1000000,IF(AND(AH106&gt;= 20000000, AH106 &lt;30000000),1500000,IF(AND(AH106 &gt;= 30000000, AH106 &lt;50000000),2000000,IF(AH106 &lt; 50000000,E,0)))))</f>
        <v>#N/A</v>
      </c>
      <c r="AL106" s="57" t="e">
        <f t="shared" si="17"/>
        <v>#N/A</v>
      </c>
      <c r="AM106" s="57" t="e">
        <f>VLOOKUP($C106,Sheet2!$A:$BN,AM$6,0)</f>
        <v>#N/A</v>
      </c>
      <c r="AN106" s="57" t="e">
        <f>VLOOKUP($C106,Sheet2!$A:$BN,AN$6,0)</f>
        <v>#N/A</v>
      </c>
      <c r="AO106" s="60" t="e">
        <f>VLOOKUP($C106,Sheet2!$A:$BN,AO$6,0)</f>
        <v>#N/A</v>
      </c>
      <c r="AP106" s="57" t="e">
        <f>IF(AND(AM106 &gt;= 0, AM106 &lt;=10000000),500000,IF(AND(AM106 &gt;= 10000000, AM106 &lt;20000000),1000000,IF(AND(AM106&gt;= 20000000, AM106 &lt;30000000),1500000,IF(AND(AM106 &gt;= 30000000, AM106 &lt;50000000),2000000,IF(AM106 &lt; 50000000,E,0)))))</f>
        <v>#N/A</v>
      </c>
      <c r="AQ106" s="57" t="e">
        <f t="shared" si="18"/>
        <v>#N/A</v>
      </c>
      <c r="AR106" s="57" t="e">
        <f>VLOOKUP($C106,Sheet2!$A:$BN,AR$6,0)</f>
        <v>#N/A</v>
      </c>
      <c r="AS106" s="57" t="e">
        <f>VLOOKUP($C106,Sheet2!$A:$BN,AS$6,0)</f>
        <v>#N/A</v>
      </c>
      <c r="AT106" s="60" t="e">
        <f>VLOOKUP($C106,Sheet2!$A:$BN,AT$6,0)</f>
        <v>#N/A</v>
      </c>
      <c r="AU106" s="57" t="e">
        <f>IF(AND(AR106 &gt;= 0, AR106 &lt;=10000000),500000,IF(AND(AR106 &gt;= 10000000, AR106 &lt;20000000),1000000,IF(AND(AR106&gt;= 20000000, AR106 &lt;30000000),1500000,IF(AND(AR106 &gt;= 30000000, AR106 &lt;50000000),2000000,IF(AR106 &lt; 50000000,E,0)))))</f>
        <v>#N/A</v>
      </c>
      <c r="AV106" s="57" t="e">
        <f t="shared" si="19"/>
        <v>#N/A</v>
      </c>
      <c r="AW106" s="57" t="e">
        <f>VLOOKUP($C106,Sheet2!$A:$BN,AW$6,0)</f>
        <v>#N/A</v>
      </c>
      <c r="AX106" s="57" t="e">
        <f>VLOOKUP($C106,Sheet2!$A:$BN,AX$6,0)</f>
        <v>#N/A</v>
      </c>
      <c r="AY106" s="60" t="e">
        <f>VLOOKUP($C106,Sheet2!$A:$BN,AY$6,0)</f>
        <v>#N/A</v>
      </c>
      <c r="AZ106" s="57" t="e">
        <f>IF(AND(AW106 &gt;= 0, AW106 &lt;=10000000),500000,IF(AND(AW106 &gt;= 10000000, AW106 &lt;20000000),1000000,IF(AND(AW106&gt;= 20000000, AW106 &lt;30000000),1500000,IF(AND(AW106 &gt;= 30000000, AW106 &lt;50000000),2000000,IF(AW106 &lt; 50000000,E,0)))))</f>
        <v>#N/A</v>
      </c>
      <c r="BA106" s="57" t="e">
        <f t="shared" si="20"/>
        <v>#N/A</v>
      </c>
      <c r="BB106" s="57" t="e">
        <f>VLOOKUP($C106,Sheet2!$A:$BN,BB$6,0)</f>
        <v>#N/A</v>
      </c>
      <c r="BC106" s="57" t="e">
        <f>VLOOKUP($C106,Sheet2!$A:$BN,BC$6,0)</f>
        <v>#N/A</v>
      </c>
      <c r="BD106" s="60" t="e">
        <f>VLOOKUP($C106,Sheet2!$A:$BN,BD$6,0)</f>
        <v>#N/A</v>
      </c>
      <c r="BE106" s="57" t="e">
        <f>IF(AND(BB106 &gt;= 0, BB106 &lt;=10000000),500000,IF(AND(BB106 &gt;= 10000000, BB106 &lt;20000000),1000000,IF(AND(BB106&gt;= 20000000, BB106 &lt;30000000),1500000,IF(AND(BB106 &gt;= 30000000, BB106 &lt;50000000),2000000,IF(BB106 &lt; 50000000,E,0)))))</f>
        <v>#N/A</v>
      </c>
      <c r="BF106" s="57" t="e">
        <f t="shared" si="21"/>
        <v>#N/A</v>
      </c>
      <c r="BG106" s="57" t="e">
        <f>VLOOKUP($C106,Sheet2!$A:$BN,BG$6,0)</f>
        <v>#N/A</v>
      </c>
      <c r="BH106" s="57" t="e">
        <f>VLOOKUP($C106,Sheet2!$A:$BN,BH$6,0)</f>
        <v>#N/A</v>
      </c>
      <c r="BI106" s="60" t="e">
        <f>VLOOKUP($C106,Sheet2!$A:$BN,BI$6,0)</f>
        <v>#N/A</v>
      </c>
      <c r="BJ106" s="57" t="e">
        <f>IF(AND(BG106 &gt;= 0, BG106 &lt;=10000000),500000,IF(AND(BG106 &gt;= 10000000, BG106 &lt;20000000),1000000,IF(AND(BG106&gt;= 20000000, BG106 &lt;30000000),1500000,IF(AND(BG106 &gt;= 30000000, BG106 &lt;50000000),2000000,IF(BG106 &lt; 50000000,E,0)))))</f>
        <v>#N/A</v>
      </c>
      <c r="BK106" s="57" t="e">
        <f t="shared" si="22"/>
        <v>#N/A</v>
      </c>
      <c r="BL106" s="57" t="e">
        <f>VLOOKUP($C106,Sheet2!$A:$BN,BL$6,0)</f>
        <v>#N/A</v>
      </c>
      <c r="BM106" s="57" t="e">
        <f>VLOOKUP($C106,Sheet2!$A:$BN,BM$6,0)</f>
        <v>#N/A</v>
      </c>
      <c r="BN106" s="60" t="e">
        <f>VLOOKUP($C106,Sheet2!$A:$BN,BN$6,0)</f>
        <v>#N/A</v>
      </c>
      <c r="BO106" s="57" t="e">
        <f>IF(AND(BL106 &gt;= 0, BL106 &lt;=10000000),500000,IF(AND(BL106 &gt;= 10000000, BL106 &lt;20000000),1000000,IF(AND(BL106&gt;= 20000000, BL106 &lt;30000000),1500000,IF(AND(BL106 &gt;= 30000000, BL106 &lt;50000000),2000000,IF(BL106 &lt; 50000000,E,0)))))</f>
        <v>#N/A</v>
      </c>
      <c r="BP106" s="57" t="e">
        <f t="shared" si="23"/>
        <v>#N/A</v>
      </c>
      <c r="BQ106" s="57" t="e">
        <f>VLOOKUP($C106,Sheet2!$A:$BN,BQ$6,0)</f>
        <v>#N/A</v>
      </c>
      <c r="BR106" s="57" t="e">
        <f>VLOOKUP($C106,Sheet2!$A:$BN,BR$6,0)</f>
        <v>#N/A</v>
      </c>
      <c r="BS106" s="60" t="e">
        <f>VLOOKUP($C106,Sheet2!$A:$BN,BS$6,0)</f>
        <v>#N/A</v>
      </c>
      <c r="BT106" s="57" t="e">
        <f>IF(AND(BQ106 &gt;= 0, BQ106 &lt;=10000000),500000,IF(AND(BQ106 &gt;= 10000000, BQ106 &lt;20000000),1000000,IF(AND(BQ106&gt;= 20000000, BQ106 &lt;30000000),1500000,IF(AND(BQ106 &gt;= 30000000, BQ106 &lt;50000000),2000000,IF(BQ106 &lt; 50000000,E,0)))))</f>
        <v>#N/A</v>
      </c>
      <c r="BU106" s="57" t="e">
        <f t="shared" si="24"/>
        <v>#N/A</v>
      </c>
      <c r="BV106" s="57" t="e">
        <f>VLOOKUP($C106,Sheet2!$A:$BN,BV$6,0)</f>
        <v>#N/A</v>
      </c>
      <c r="BW106" s="57" t="e">
        <f>VLOOKUP($C106,Sheet2!$A:$BN,BW$6,0)</f>
        <v>#N/A</v>
      </c>
      <c r="BX106" s="60" t="e">
        <f>VLOOKUP($C106,Sheet2!$A:$BN,BX$6,0)</f>
        <v>#N/A</v>
      </c>
      <c r="BY106" s="57" t="e">
        <f>IF(AND(BV106 &gt;= 0, BV106 &lt;=10000000),500000,IF(AND(BV106 &gt;= 10000000, BV106 &lt;20000000),1000000,IF(AND(BV106&gt;= 20000000, BV106 &lt;30000000),1500000,IF(AND(BV106 &gt;= 30000000, BV106 &lt;50000000),2000000,IF(BV106 &lt; 50000000,E,0)))))</f>
        <v>#N/A</v>
      </c>
      <c r="BZ106" s="57" t="e">
        <f t="shared" si="25"/>
        <v>#N/A</v>
      </c>
      <c r="CA106" s="57" t="e">
        <f>VLOOKUP($C106,Sheet2!$A:$BN,CA$6,0)</f>
        <v>#N/A</v>
      </c>
      <c r="CB106" s="57" t="e">
        <f>VLOOKUP($C106,Sheet2!$A:$BN,CB$6,0)</f>
        <v>#N/A</v>
      </c>
      <c r="CC106" s="60" t="e">
        <f>VLOOKUP($C106,Sheet2!$A:$BN,CC$6,0)</f>
        <v>#N/A</v>
      </c>
      <c r="CD106" s="57" t="e">
        <f>IF(AND(CA106 &gt;= 0, CA106 &lt;=10000000),500000,IF(AND(CA106 &gt;= 10000000, CA106 &lt;20000000),1000000,IF(AND(CA106&gt;= 20000000, CA106 &lt;30000000),1500000,IF(AND(CA106 &gt;= 30000000, CA106 &lt;50000000),2000000,IF(CA106 &lt; 50000000,E,0)))))</f>
        <v>#N/A</v>
      </c>
      <c r="CE106" s="57" t="e">
        <f t="shared" si="26"/>
        <v>#N/A</v>
      </c>
    </row>
    <row r="107" spans="1:83" ht="15" customHeight="1" x14ac:dyDescent="0.35">
      <c r="A107" s="21" t="s">
        <v>4</v>
      </c>
      <c r="B107" s="21" t="s">
        <v>165</v>
      </c>
      <c r="C107" s="22" t="s">
        <v>166</v>
      </c>
      <c r="D107" s="57">
        <v>0</v>
      </c>
      <c r="E107" s="57">
        <f t="shared" si="27"/>
        <v>-14700000</v>
      </c>
      <c r="F107" s="19">
        <v>14700000</v>
      </c>
      <c r="G107" s="19">
        <v>14400000</v>
      </c>
      <c r="H107" s="19">
        <v>14100000</v>
      </c>
      <c r="I107" s="19">
        <v>13400000</v>
      </c>
      <c r="J107" s="19">
        <v>12700000</v>
      </c>
      <c r="K107" s="19">
        <v>11900000</v>
      </c>
      <c r="L107" s="19">
        <v>10400000</v>
      </c>
      <c r="M107" s="19">
        <v>9500000</v>
      </c>
      <c r="N107" s="19">
        <v>9000000</v>
      </c>
      <c r="O107" s="19">
        <v>8000000</v>
      </c>
      <c r="P107" s="19">
        <v>7200000</v>
      </c>
      <c r="Q107" s="19">
        <v>6500000</v>
      </c>
      <c r="S107" s="57">
        <f>VLOOKUP($C107,Sheet2!$A:$BN,S$6,0)</f>
        <v>0</v>
      </c>
      <c r="T107" s="57">
        <f>VLOOKUP($C107,Sheet2!$A:$BN,T$6,0)</f>
        <v>0</v>
      </c>
      <c r="U107" s="60" t="e">
        <f>VLOOKUP($C107,Sheet2!$A:$BN,U$6,0)</f>
        <v>#DIV/0!</v>
      </c>
      <c r="V107" s="57">
        <f>IF(AND(S107 &gt;= 0, S107 &lt;=10000000),500000,IF(AND(S107 &gt;= 10000000, S107 &lt;20000000),1000000,IF(AND(S107&gt;= 20000000, S107 &lt;30000000),1500000,IF(AND(S107 &gt;= 30000000, S107 &lt;50000000),2000000,IF(S107 &lt; 50000000,E,0)))))</f>
        <v>500000</v>
      </c>
      <c r="W107" s="57">
        <f t="shared" si="14"/>
        <v>500000</v>
      </c>
      <c r="X107" s="57">
        <f>VLOOKUP($C107,Sheet2!$A:$BN,X$6,0)</f>
        <v>13040000</v>
      </c>
      <c r="Y107" s="57">
        <f>VLOOKUP($C107,Sheet2!$A:$BN,Y$6,0)</f>
        <v>475425</v>
      </c>
      <c r="Z107" s="60">
        <f>VLOOKUP($C107,Sheet2!$A:$BN,Z$6,0)</f>
        <v>1.0569659241967384</v>
      </c>
      <c r="AA107" s="57">
        <f>IF(AND(X107 &gt;= 0, X107 &lt;=10000000),500000,IF(AND(X107 &gt;= 10000000, X107 &lt;20000000),1000000,IF(AND(X107&gt;= 20000000, X107 &lt;30000000),1500000,IF(AND(X107 &gt;= 30000000, X107 &lt;50000000),2000000,IF(X107 &lt; 50000000,E,0)))))</f>
        <v>1000000</v>
      </c>
      <c r="AB107" s="57">
        <f t="shared" si="15"/>
        <v>14600000</v>
      </c>
      <c r="AC107" s="57">
        <f>VLOOKUP($C107,Sheet2!$A:$BN,AC$6,0)</f>
        <v>0</v>
      </c>
      <c r="AD107" s="57">
        <f>VLOOKUP($C107,Sheet2!$A:$BN,AD$6,0)</f>
        <v>0</v>
      </c>
      <c r="AE107" s="60" t="e">
        <f>VLOOKUP($C107,Sheet2!$A:$BN,AE$6,0)</f>
        <v>#DIV/0!</v>
      </c>
      <c r="AF107" s="57">
        <f>IF(AND(AC107 &gt;= 0, AC107 &lt;=10000000),500000,IF(AND(AC107 &gt;= 10000000, AC107 &lt;20000000),1000000,IF(AND(AC107&gt;= 20000000, AC107 &lt;30000000),1500000,IF(AND(AC107 &gt;= 30000000, AC107 &lt;50000000),2000000,IF(AC107 &lt; 50000000,E,0)))))</f>
        <v>500000</v>
      </c>
      <c r="AG107" s="57">
        <f t="shared" si="16"/>
        <v>500000</v>
      </c>
      <c r="AH107" s="57">
        <f>VLOOKUP($C107,Sheet2!$A:$BN,AH$6,0)</f>
        <v>0</v>
      </c>
      <c r="AI107" s="57">
        <f>VLOOKUP($C107,Sheet2!$A:$BN,AI$6,0)</f>
        <v>0</v>
      </c>
      <c r="AJ107" s="60" t="e">
        <f>VLOOKUP($C107,Sheet2!$A:$BN,AJ$6,0)</f>
        <v>#DIV/0!</v>
      </c>
      <c r="AK107" s="57">
        <f>IF(AND(AH107 &gt;= 0, AH107 &lt;=10000000),500000,IF(AND(AH107 &gt;= 10000000, AH107 &lt;20000000),1000000,IF(AND(AH107&gt;= 20000000, AH107 &lt;30000000),1500000,IF(AND(AH107 &gt;= 30000000, AH107 &lt;50000000),2000000,IF(AH107 &lt; 50000000,E,0)))))</f>
        <v>500000</v>
      </c>
      <c r="AL107" s="57">
        <f t="shared" si="17"/>
        <v>500000</v>
      </c>
      <c r="AM107" s="57">
        <f>VLOOKUP($C107,Sheet2!$A:$BN,AM$6,0)</f>
        <v>7750000</v>
      </c>
      <c r="AN107" s="57">
        <f>VLOOKUP($C107,Sheet2!$A:$BN,AN$6,0)</f>
        <v>2770725</v>
      </c>
      <c r="AO107" s="60">
        <f>VLOOKUP($C107,Sheet2!$A:$BN,AO$6,0)</f>
        <v>0.82820160029922119</v>
      </c>
      <c r="AP107" s="57">
        <f>IF(AND(AM107 &gt;= 0, AM107 &lt;=10000000),500000,IF(AND(AM107 &gt;= 10000000, AM107 &lt;20000000),1000000,IF(AND(AM107&gt;= 20000000, AM107 &lt;30000000),1500000,IF(AND(AM107 &gt;= 30000000, AM107 &lt;50000000),2000000,IF(AM107 &lt; 50000000,E,0)))))</f>
        <v>500000</v>
      </c>
      <c r="AQ107" s="57">
        <f t="shared" si="18"/>
        <v>11100000</v>
      </c>
      <c r="AR107" s="57">
        <f>VLOOKUP($C107,Sheet2!$A:$BN,AR$6,0)</f>
        <v>0</v>
      </c>
      <c r="AS107" s="57">
        <f>VLOOKUP($C107,Sheet2!$A:$BN,AS$6,0)</f>
        <v>0</v>
      </c>
      <c r="AT107" s="60" t="e">
        <f>VLOOKUP($C107,Sheet2!$A:$BN,AT$6,0)</f>
        <v>#DIV/0!</v>
      </c>
      <c r="AU107" s="57">
        <f>IF(AND(AR107 &gt;= 0, AR107 &lt;=10000000),500000,IF(AND(AR107 &gt;= 10000000, AR107 &lt;20000000),1000000,IF(AND(AR107&gt;= 20000000, AR107 &lt;30000000),1500000,IF(AND(AR107 &gt;= 30000000, AR107 &lt;50000000),2000000,IF(AR107 &lt; 50000000,E,0)))))</f>
        <v>500000</v>
      </c>
      <c r="AV107" s="57">
        <f t="shared" si="19"/>
        <v>500000</v>
      </c>
      <c r="AW107" s="57">
        <f>VLOOKUP($C107,Sheet2!$A:$BN,AW$6,0)</f>
        <v>0</v>
      </c>
      <c r="AX107" s="57">
        <f>VLOOKUP($C107,Sheet2!$A:$BN,AX$6,0)</f>
        <v>0</v>
      </c>
      <c r="AY107" s="60" t="e">
        <f>VLOOKUP($C107,Sheet2!$A:$BN,AY$6,0)</f>
        <v>#DIV/0!</v>
      </c>
      <c r="AZ107" s="57">
        <f>IF(AND(AW107 &gt;= 0, AW107 &lt;=10000000),500000,IF(AND(AW107 &gt;= 10000000, AW107 &lt;20000000),1000000,IF(AND(AW107&gt;= 20000000, AW107 &lt;30000000),1500000,IF(AND(AW107 &gt;= 30000000, AW107 &lt;50000000),2000000,IF(AW107 &lt; 50000000,E,0)))))</f>
        <v>500000</v>
      </c>
      <c r="BA107" s="57">
        <f t="shared" si="20"/>
        <v>500000</v>
      </c>
      <c r="BB107" s="57">
        <f>VLOOKUP($C107,Sheet2!$A:$BN,BB$6,0)</f>
        <v>0</v>
      </c>
      <c r="BC107" s="57">
        <f>VLOOKUP($C107,Sheet2!$A:$BN,BC$6,0)</f>
        <v>0</v>
      </c>
      <c r="BD107" s="60" t="e">
        <f>VLOOKUP($C107,Sheet2!$A:$BN,BD$6,0)</f>
        <v>#DIV/0!</v>
      </c>
      <c r="BE107" s="57">
        <f>IF(AND(BB107 &gt;= 0, BB107 &lt;=10000000),500000,IF(AND(BB107 &gt;= 10000000, BB107 &lt;20000000),1000000,IF(AND(BB107&gt;= 20000000, BB107 &lt;30000000),1500000,IF(AND(BB107 &gt;= 30000000, BB107 &lt;50000000),2000000,IF(BB107 &lt; 50000000,E,0)))))</f>
        <v>500000</v>
      </c>
      <c r="BF107" s="57">
        <f t="shared" si="21"/>
        <v>500000</v>
      </c>
      <c r="BG107" s="57">
        <f>VLOOKUP($C107,Sheet2!$A:$BN,BG$6,0)</f>
        <v>0</v>
      </c>
      <c r="BH107" s="57">
        <f>VLOOKUP($C107,Sheet2!$A:$BN,BH$6,0)</f>
        <v>0</v>
      </c>
      <c r="BI107" s="60" t="e">
        <f>VLOOKUP($C107,Sheet2!$A:$BN,BI$6,0)</f>
        <v>#DIV/0!</v>
      </c>
      <c r="BJ107" s="57">
        <f>IF(AND(BG107 &gt;= 0, BG107 &lt;=10000000),500000,IF(AND(BG107 &gt;= 10000000, BG107 &lt;20000000),1000000,IF(AND(BG107&gt;= 20000000, BG107 &lt;30000000),1500000,IF(AND(BG107 &gt;= 30000000, BG107 &lt;50000000),2000000,IF(BG107 &lt; 50000000,E,0)))))</f>
        <v>500000</v>
      </c>
      <c r="BK107" s="57">
        <f t="shared" si="22"/>
        <v>500000</v>
      </c>
      <c r="BL107" s="57">
        <f>VLOOKUP($C107,Sheet2!$A:$BN,BL$6,0)</f>
        <v>0</v>
      </c>
      <c r="BM107" s="57">
        <f>VLOOKUP($C107,Sheet2!$A:$BN,BM$6,0)</f>
        <v>0</v>
      </c>
      <c r="BN107" s="60" t="e">
        <f>VLOOKUP($C107,Sheet2!$A:$BN,BN$6,0)</f>
        <v>#DIV/0!</v>
      </c>
      <c r="BO107" s="57">
        <f>IF(AND(BL107 &gt;= 0, BL107 &lt;=10000000),500000,IF(AND(BL107 &gt;= 10000000, BL107 &lt;20000000),1000000,IF(AND(BL107&gt;= 20000000, BL107 &lt;30000000),1500000,IF(AND(BL107 &gt;= 30000000, BL107 &lt;50000000),2000000,IF(BL107 &lt; 50000000,E,0)))))</f>
        <v>500000</v>
      </c>
      <c r="BP107" s="57">
        <f t="shared" si="23"/>
        <v>500000</v>
      </c>
      <c r="BQ107" s="57">
        <f>VLOOKUP($C107,Sheet2!$A:$BN,BQ$6,0)</f>
        <v>0</v>
      </c>
      <c r="BR107" s="57">
        <f>VLOOKUP($C107,Sheet2!$A:$BN,BR$6,0)</f>
        <v>0</v>
      </c>
      <c r="BS107" s="60" t="e">
        <f>VLOOKUP($C107,Sheet2!$A:$BN,BS$6,0)</f>
        <v>#DIV/0!</v>
      </c>
      <c r="BT107" s="57">
        <f>IF(AND(BQ107 &gt;= 0, BQ107 &lt;=10000000),500000,IF(AND(BQ107 &gt;= 10000000, BQ107 &lt;20000000),1000000,IF(AND(BQ107&gt;= 20000000, BQ107 &lt;30000000),1500000,IF(AND(BQ107 &gt;= 30000000, BQ107 &lt;50000000),2000000,IF(BQ107 &lt; 50000000,E,0)))))</f>
        <v>500000</v>
      </c>
      <c r="BU107" s="57">
        <f t="shared" si="24"/>
        <v>500000</v>
      </c>
      <c r="BV107" s="57">
        <f>VLOOKUP($C107,Sheet2!$A:$BN,BV$6,0)</f>
        <v>0</v>
      </c>
      <c r="BW107" s="57">
        <f>VLOOKUP($C107,Sheet2!$A:$BN,BW$6,0)</f>
        <v>0</v>
      </c>
      <c r="BX107" s="60" t="e">
        <f>VLOOKUP($C107,Sheet2!$A:$BN,BX$6,0)</f>
        <v>#DIV/0!</v>
      </c>
      <c r="BY107" s="57">
        <f>IF(AND(BV107 &gt;= 0, BV107 &lt;=10000000),500000,IF(AND(BV107 &gt;= 10000000, BV107 &lt;20000000),1000000,IF(AND(BV107&gt;= 20000000, BV107 &lt;30000000),1500000,IF(AND(BV107 &gt;= 30000000, BV107 &lt;50000000),2000000,IF(BV107 &lt; 50000000,E,0)))))</f>
        <v>500000</v>
      </c>
      <c r="BZ107" s="57">
        <f t="shared" si="25"/>
        <v>500000</v>
      </c>
      <c r="CA107" s="57">
        <f>VLOOKUP($C107,Sheet2!$A:$BN,CA$6,0)</f>
        <v>0</v>
      </c>
      <c r="CB107" s="57">
        <f>VLOOKUP($C107,Sheet2!$A:$BN,CB$6,0)</f>
        <v>0</v>
      </c>
      <c r="CC107" s="60" t="e">
        <f>VLOOKUP($C107,Sheet2!$A:$BN,CC$6,0)</f>
        <v>#DIV/0!</v>
      </c>
      <c r="CD107" s="57">
        <f>IF(AND(CA107 &gt;= 0, CA107 &lt;=10000000),500000,IF(AND(CA107 &gt;= 10000000, CA107 &lt;20000000),1000000,IF(AND(CA107&gt;= 20000000, CA107 &lt;30000000),1500000,IF(AND(CA107 &gt;= 30000000, CA107 &lt;50000000),2000000,IF(CA107 &lt; 50000000,E,0)))))</f>
        <v>500000</v>
      </c>
      <c r="CE107" s="57">
        <f t="shared" si="26"/>
        <v>500000</v>
      </c>
    </row>
    <row r="108" spans="1:83" ht="15" customHeight="1" x14ac:dyDescent="0.35">
      <c r="A108" s="21" t="s">
        <v>4</v>
      </c>
      <c r="B108" s="21" t="s">
        <v>167</v>
      </c>
      <c r="C108" s="22" t="s">
        <v>168</v>
      </c>
      <c r="D108" s="57">
        <v>0</v>
      </c>
      <c r="E108" s="57">
        <f t="shared" si="27"/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9200000</v>
      </c>
      <c r="N108" s="19">
        <v>8200000</v>
      </c>
      <c r="O108" s="19">
        <v>7300000</v>
      </c>
      <c r="P108" s="19">
        <v>6600000</v>
      </c>
      <c r="Q108" s="19">
        <v>6100000</v>
      </c>
      <c r="S108" s="57" t="e">
        <f>VLOOKUP($C108,Sheet2!$A:$BN,S$6,0)</f>
        <v>#N/A</v>
      </c>
      <c r="T108" s="57" t="e">
        <f>VLOOKUP($C108,Sheet2!$A:$BN,T$6,0)</f>
        <v>#N/A</v>
      </c>
      <c r="U108" s="60" t="e">
        <f>VLOOKUP($C108,Sheet2!$A:$BN,U$6,0)</f>
        <v>#N/A</v>
      </c>
      <c r="V108" s="57" t="e">
        <f>IF(AND(S108 &gt;= 0, S108 &lt;=10000000),500000,IF(AND(S108 &gt;= 10000000, S108 &lt;20000000),1000000,IF(AND(S108&gt;= 20000000, S108 &lt;30000000),1500000,IF(AND(S108 &gt;= 30000000, S108 &lt;50000000),2000000,IF(S108 &lt; 50000000,E,0)))))</f>
        <v>#N/A</v>
      </c>
      <c r="W108" s="57" t="e">
        <f t="shared" si="14"/>
        <v>#N/A</v>
      </c>
      <c r="X108" s="57" t="e">
        <f>VLOOKUP($C108,Sheet2!$A:$BN,X$6,0)</f>
        <v>#N/A</v>
      </c>
      <c r="Y108" s="57" t="e">
        <f>VLOOKUP($C108,Sheet2!$A:$BN,Y$6,0)</f>
        <v>#N/A</v>
      </c>
      <c r="Z108" s="60" t="e">
        <f>VLOOKUP($C108,Sheet2!$A:$BN,Z$6,0)</f>
        <v>#N/A</v>
      </c>
      <c r="AA108" s="57" t="e">
        <f>IF(AND(X108 &gt;= 0, X108 &lt;=10000000),500000,IF(AND(X108 &gt;= 10000000, X108 &lt;20000000),1000000,IF(AND(X108&gt;= 20000000, X108 &lt;30000000),1500000,IF(AND(X108 &gt;= 30000000, X108 &lt;50000000),2000000,IF(X108 &lt; 50000000,E,0)))))</f>
        <v>#N/A</v>
      </c>
      <c r="AB108" s="57" t="e">
        <f t="shared" si="15"/>
        <v>#N/A</v>
      </c>
      <c r="AC108" s="57" t="e">
        <f>VLOOKUP($C108,Sheet2!$A:$BN,AC$6,0)</f>
        <v>#N/A</v>
      </c>
      <c r="AD108" s="57" t="e">
        <f>VLOOKUP($C108,Sheet2!$A:$BN,AD$6,0)</f>
        <v>#N/A</v>
      </c>
      <c r="AE108" s="60" t="e">
        <f>VLOOKUP($C108,Sheet2!$A:$BN,AE$6,0)</f>
        <v>#N/A</v>
      </c>
      <c r="AF108" s="57" t="e">
        <f>IF(AND(AC108 &gt;= 0, AC108 &lt;=10000000),500000,IF(AND(AC108 &gt;= 10000000, AC108 &lt;20000000),1000000,IF(AND(AC108&gt;= 20000000, AC108 &lt;30000000),1500000,IF(AND(AC108 &gt;= 30000000, AC108 &lt;50000000),2000000,IF(AC108 &lt; 50000000,E,0)))))</f>
        <v>#N/A</v>
      </c>
      <c r="AG108" s="57" t="e">
        <f t="shared" si="16"/>
        <v>#N/A</v>
      </c>
      <c r="AH108" s="57" t="e">
        <f>VLOOKUP($C108,Sheet2!$A:$BN,AH$6,0)</f>
        <v>#N/A</v>
      </c>
      <c r="AI108" s="57" t="e">
        <f>VLOOKUP($C108,Sheet2!$A:$BN,AI$6,0)</f>
        <v>#N/A</v>
      </c>
      <c r="AJ108" s="60" t="e">
        <f>VLOOKUP($C108,Sheet2!$A:$BN,AJ$6,0)</f>
        <v>#N/A</v>
      </c>
      <c r="AK108" s="57" t="e">
        <f>IF(AND(AH108 &gt;= 0, AH108 &lt;=10000000),500000,IF(AND(AH108 &gt;= 10000000, AH108 &lt;20000000),1000000,IF(AND(AH108&gt;= 20000000, AH108 &lt;30000000),1500000,IF(AND(AH108 &gt;= 30000000, AH108 &lt;50000000),2000000,IF(AH108 &lt; 50000000,E,0)))))</f>
        <v>#N/A</v>
      </c>
      <c r="AL108" s="57" t="e">
        <f t="shared" si="17"/>
        <v>#N/A</v>
      </c>
      <c r="AM108" s="57" t="e">
        <f>VLOOKUP($C108,Sheet2!$A:$BN,AM$6,0)</f>
        <v>#N/A</v>
      </c>
      <c r="AN108" s="57" t="e">
        <f>VLOOKUP($C108,Sheet2!$A:$BN,AN$6,0)</f>
        <v>#N/A</v>
      </c>
      <c r="AO108" s="60" t="e">
        <f>VLOOKUP($C108,Sheet2!$A:$BN,AO$6,0)</f>
        <v>#N/A</v>
      </c>
      <c r="AP108" s="57" t="e">
        <f>IF(AND(AM108 &gt;= 0, AM108 &lt;=10000000),500000,IF(AND(AM108 &gt;= 10000000, AM108 &lt;20000000),1000000,IF(AND(AM108&gt;= 20000000, AM108 &lt;30000000),1500000,IF(AND(AM108 &gt;= 30000000, AM108 &lt;50000000),2000000,IF(AM108 &lt; 50000000,E,0)))))</f>
        <v>#N/A</v>
      </c>
      <c r="AQ108" s="57" t="e">
        <f t="shared" si="18"/>
        <v>#N/A</v>
      </c>
      <c r="AR108" s="57" t="e">
        <f>VLOOKUP($C108,Sheet2!$A:$BN,AR$6,0)</f>
        <v>#N/A</v>
      </c>
      <c r="AS108" s="57" t="e">
        <f>VLOOKUP($C108,Sheet2!$A:$BN,AS$6,0)</f>
        <v>#N/A</v>
      </c>
      <c r="AT108" s="60" t="e">
        <f>VLOOKUP($C108,Sheet2!$A:$BN,AT$6,0)</f>
        <v>#N/A</v>
      </c>
      <c r="AU108" s="57" t="e">
        <f>IF(AND(AR108 &gt;= 0, AR108 &lt;=10000000),500000,IF(AND(AR108 &gt;= 10000000, AR108 &lt;20000000),1000000,IF(AND(AR108&gt;= 20000000, AR108 &lt;30000000),1500000,IF(AND(AR108 &gt;= 30000000, AR108 &lt;50000000),2000000,IF(AR108 &lt; 50000000,E,0)))))</f>
        <v>#N/A</v>
      </c>
      <c r="AV108" s="57" t="e">
        <f t="shared" si="19"/>
        <v>#N/A</v>
      </c>
      <c r="AW108" s="57" t="e">
        <f>VLOOKUP($C108,Sheet2!$A:$BN,AW$6,0)</f>
        <v>#N/A</v>
      </c>
      <c r="AX108" s="57" t="e">
        <f>VLOOKUP($C108,Sheet2!$A:$BN,AX$6,0)</f>
        <v>#N/A</v>
      </c>
      <c r="AY108" s="60" t="e">
        <f>VLOOKUP($C108,Sheet2!$A:$BN,AY$6,0)</f>
        <v>#N/A</v>
      </c>
      <c r="AZ108" s="57" t="e">
        <f>IF(AND(AW108 &gt;= 0, AW108 &lt;=10000000),500000,IF(AND(AW108 &gt;= 10000000, AW108 &lt;20000000),1000000,IF(AND(AW108&gt;= 20000000, AW108 &lt;30000000),1500000,IF(AND(AW108 &gt;= 30000000, AW108 &lt;50000000),2000000,IF(AW108 &lt; 50000000,E,0)))))</f>
        <v>#N/A</v>
      </c>
      <c r="BA108" s="57" t="e">
        <f t="shared" si="20"/>
        <v>#N/A</v>
      </c>
      <c r="BB108" s="57" t="e">
        <f>VLOOKUP($C108,Sheet2!$A:$BN,BB$6,0)</f>
        <v>#N/A</v>
      </c>
      <c r="BC108" s="57" t="e">
        <f>VLOOKUP($C108,Sheet2!$A:$BN,BC$6,0)</f>
        <v>#N/A</v>
      </c>
      <c r="BD108" s="60" t="e">
        <f>VLOOKUP($C108,Sheet2!$A:$BN,BD$6,0)</f>
        <v>#N/A</v>
      </c>
      <c r="BE108" s="57" t="e">
        <f>IF(AND(BB108 &gt;= 0, BB108 &lt;=10000000),500000,IF(AND(BB108 &gt;= 10000000, BB108 &lt;20000000),1000000,IF(AND(BB108&gt;= 20000000, BB108 &lt;30000000),1500000,IF(AND(BB108 &gt;= 30000000, BB108 &lt;50000000),2000000,IF(BB108 &lt; 50000000,E,0)))))</f>
        <v>#N/A</v>
      </c>
      <c r="BF108" s="57" t="e">
        <f t="shared" si="21"/>
        <v>#N/A</v>
      </c>
      <c r="BG108" s="57" t="e">
        <f>VLOOKUP($C108,Sheet2!$A:$BN,BG$6,0)</f>
        <v>#N/A</v>
      </c>
      <c r="BH108" s="57" t="e">
        <f>VLOOKUP($C108,Sheet2!$A:$BN,BH$6,0)</f>
        <v>#N/A</v>
      </c>
      <c r="BI108" s="60" t="e">
        <f>VLOOKUP($C108,Sheet2!$A:$BN,BI$6,0)</f>
        <v>#N/A</v>
      </c>
      <c r="BJ108" s="57" t="e">
        <f>IF(AND(BG108 &gt;= 0, BG108 &lt;=10000000),500000,IF(AND(BG108 &gt;= 10000000, BG108 &lt;20000000),1000000,IF(AND(BG108&gt;= 20000000, BG108 &lt;30000000),1500000,IF(AND(BG108 &gt;= 30000000, BG108 &lt;50000000),2000000,IF(BG108 &lt; 50000000,E,0)))))</f>
        <v>#N/A</v>
      </c>
      <c r="BK108" s="57" t="e">
        <f t="shared" si="22"/>
        <v>#N/A</v>
      </c>
      <c r="BL108" s="57" t="e">
        <f>VLOOKUP($C108,Sheet2!$A:$BN,BL$6,0)</f>
        <v>#N/A</v>
      </c>
      <c r="BM108" s="57" t="e">
        <f>VLOOKUP($C108,Sheet2!$A:$BN,BM$6,0)</f>
        <v>#N/A</v>
      </c>
      <c r="BN108" s="60" t="e">
        <f>VLOOKUP($C108,Sheet2!$A:$BN,BN$6,0)</f>
        <v>#N/A</v>
      </c>
      <c r="BO108" s="57" t="e">
        <f>IF(AND(BL108 &gt;= 0, BL108 &lt;=10000000),500000,IF(AND(BL108 &gt;= 10000000, BL108 &lt;20000000),1000000,IF(AND(BL108&gt;= 20000000, BL108 &lt;30000000),1500000,IF(AND(BL108 &gt;= 30000000, BL108 &lt;50000000),2000000,IF(BL108 &lt; 50000000,E,0)))))</f>
        <v>#N/A</v>
      </c>
      <c r="BP108" s="57" t="e">
        <f t="shared" si="23"/>
        <v>#N/A</v>
      </c>
      <c r="BQ108" s="57" t="e">
        <f>VLOOKUP($C108,Sheet2!$A:$BN,BQ$6,0)</f>
        <v>#N/A</v>
      </c>
      <c r="BR108" s="57" t="e">
        <f>VLOOKUP($C108,Sheet2!$A:$BN,BR$6,0)</f>
        <v>#N/A</v>
      </c>
      <c r="BS108" s="60" t="e">
        <f>VLOOKUP($C108,Sheet2!$A:$BN,BS$6,0)</f>
        <v>#N/A</v>
      </c>
      <c r="BT108" s="57" t="e">
        <f>IF(AND(BQ108 &gt;= 0, BQ108 &lt;=10000000),500000,IF(AND(BQ108 &gt;= 10000000, BQ108 &lt;20000000),1000000,IF(AND(BQ108&gt;= 20000000, BQ108 &lt;30000000),1500000,IF(AND(BQ108 &gt;= 30000000, BQ108 &lt;50000000),2000000,IF(BQ108 &lt; 50000000,E,0)))))</f>
        <v>#N/A</v>
      </c>
      <c r="BU108" s="57" t="e">
        <f t="shared" si="24"/>
        <v>#N/A</v>
      </c>
      <c r="BV108" s="57" t="e">
        <f>VLOOKUP($C108,Sheet2!$A:$BN,BV$6,0)</f>
        <v>#N/A</v>
      </c>
      <c r="BW108" s="57" t="e">
        <f>VLOOKUP($C108,Sheet2!$A:$BN,BW$6,0)</f>
        <v>#N/A</v>
      </c>
      <c r="BX108" s="60" t="e">
        <f>VLOOKUP($C108,Sheet2!$A:$BN,BX$6,0)</f>
        <v>#N/A</v>
      </c>
      <c r="BY108" s="57" t="e">
        <f>IF(AND(BV108 &gt;= 0, BV108 &lt;=10000000),500000,IF(AND(BV108 &gt;= 10000000, BV108 &lt;20000000),1000000,IF(AND(BV108&gt;= 20000000, BV108 &lt;30000000),1500000,IF(AND(BV108 &gt;= 30000000, BV108 &lt;50000000),2000000,IF(BV108 &lt; 50000000,E,0)))))</f>
        <v>#N/A</v>
      </c>
      <c r="BZ108" s="57" t="e">
        <f t="shared" si="25"/>
        <v>#N/A</v>
      </c>
      <c r="CA108" s="57" t="e">
        <f>VLOOKUP($C108,Sheet2!$A:$BN,CA$6,0)</f>
        <v>#N/A</v>
      </c>
      <c r="CB108" s="57" t="e">
        <f>VLOOKUP($C108,Sheet2!$A:$BN,CB$6,0)</f>
        <v>#N/A</v>
      </c>
      <c r="CC108" s="60" t="e">
        <f>VLOOKUP($C108,Sheet2!$A:$BN,CC$6,0)</f>
        <v>#N/A</v>
      </c>
      <c r="CD108" s="57" t="e">
        <f>IF(AND(CA108 &gt;= 0, CA108 &lt;=10000000),500000,IF(AND(CA108 &gt;= 10000000, CA108 &lt;20000000),1000000,IF(AND(CA108&gt;= 20000000, CA108 &lt;30000000),1500000,IF(AND(CA108 &gt;= 30000000, CA108 &lt;50000000),2000000,IF(CA108 &lt; 50000000,E,0)))))</f>
        <v>#N/A</v>
      </c>
      <c r="CE108" s="57" t="e">
        <f t="shared" si="26"/>
        <v>#N/A</v>
      </c>
    </row>
    <row r="109" spans="1:83" ht="15" customHeight="1" x14ac:dyDescent="0.35">
      <c r="A109" s="21" t="s">
        <v>4</v>
      </c>
      <c r="B109" s="21" t="s">
        <v>169</v>
      </c>
      <c r="C109" s="22" t="s">
        <v>170</v>
      </c>
      <c r="D109" s="57">
        <v>0</v>
      </c>
      <c r="E109" s="57">
        <f t="shared" si="27"/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9200000</v>
      </c>
      <c r="N109" s="19">
        <v>8200000</v>
      </c>
      <c r="O109" s="19">
        <v>7300000</v>
      </c>
      <c r="P109" s="19">
        <v>6600000</v>
      </c>
      <c r="Q109" s="19">
        <v>6100000</v>
      </c>
      <c r="S109" s="57" t="e">
        <f>VLOOKUP($C109,Sheet2!$A:$BN,S$6,0)</f>
        <v>#N/A</v>
      </c>
      <c r="T109" s="57" t="e">
        <f>VLOOKUP($C109,Sheet2!$A:$BN,T$6,0)</f>
        <v>#N/A</v>
      </c>
      <c r="U109" s="60" t="e">
        <f>VLOOKUP($C109,Sheet2!$A:$BN,U$6,0)</f>
        <v>#N/A</v>
      </c>
      <c r="V109" s="57" t="e">
        <f>IF(AND(S109 &gt;= 0, S109 &lt;=10000000),500000,IF(AND(S109 &gt;= 10000000, S109 &lt;20000000),1000000,IF(AND(S109&gt;= 20000000, S109 &lt;30000000),1500000,IF(AND(S109 &gt;= 30000000, S109 &lt;50000000),2000000,IF(S109 &lt; 50000000,E,0)))))</f>
        <v>#N/A</v>
      </c>
      <c r="W109" s="57" t="e">
        <f t="shared" si="14"/>
        <v>#N/A</v>
      </c>
      <c r="X109" s="57" t="e">
        <f>VLOOKUP($C109,Sheet2!$A:$BN,X$6,0)</f>
        <v>#N/A</v>
      </c>
      <c r="Y109" s="57" t="e">
        <f>VLOOKUP($C109,Sheet2!$A:$BN,Y$6,0)</f>
        <v>#N/A</v>
      </c>
      <c r="Z109" s="60" t="e">
        <f>VLOOKUP($C109,Sheet2!$A:$BN,Z$6,0)</f>
        <v>#N/A</v>
      </c>
      <c r="AA109" s="57" t="e">
        <f>IF(AND(X109 &gt;= 0, X109 &lt;=10000000),500000,IF(AND(X109 &gt;= 10000000, X109 &lt;20000000),1000000,IF(AND(X109&gt;= 20000000, X109 &lt;30000000),1500000,IF(AND(X109 &gt;= 30000000, X109 &lt;50000000),2000000,IF(X109 &lt; 50000000,E,0)))))</f>
        <v>#N/A</v>
      </c>
      <c r="AB109" s="57" t="e">
        <f t="shared" si="15"/>
        <v>#N/A</v>
      </c>
      <c r="AC109" s="57" t="e">
        <f>VLOOKUP($C109,Sheet2!$A:$BN,AC$6,0)</f>
        <v>#N/A</v>
      </c>
      <c r="AD109" s="57" t="e">
        <f>VLOOKUP($C109,Sheet2!$A:$BN,AD$6,0)</f>
        <v>#N/A</v>
      </c>
      <c r="AE109" s="60" t="e">
        <f>VLOOKUP($C109,Sheet2!$A:$BN,AE$6,0)</f>
        <v>#N/A</v>
      </c>
      <c r="AF109" s="57" t="e">
        <f>IF(AND(AC109 &gt;= 0, AC109 &lt;=10000000),500000,IF(AND(AC109 &gt;= 10000000, AC109 &lt;20000000),1000000,IF(AND(AC109&gt;= 20000000, AC109 &lt;30000000),1500000,IF(AND(AC109 &gt;= 30000000, AC109 &lt;50000000),2000000,IF(AC109 &lt; 50000000,E,0)))))</f>
        <v>#N/A</v>
      </c>
      <c r="AG109" s="57" t="e">
        <f t="shared" si="16"/>
        <v>#N/A</v>
      </c>
      <c r="AH109" s="57" t="e">
        <f>VLOOKUP($C109,Sheet2!$A:$BN,AH$6,0)</f>
        <v>#N/A</v>
      </c>
      <c r="AI109" s="57" t="e">
        <f>VLOOKUP($C109,Sheet2!$A:$BN,AI$6,0)</f>
        <v>#N/A</v>
      </c>
      <c r="AJ109" s="60" t="e">
        <f>VLOOKUP($C109,Sheet2!$A:$BN,AJ$6,0)</f>
        <v>#N/A</v>
      </c>
      <c r="AK109" s="57" t="e">
        <f>IF(AND(AH109 &gt;= 0, AH109 &lt;=10000000),500000,IF(AND(AH109 &gt;= 10000000, AH109 &lt;20000000),1000000,IF(AND(AH109&gt;= 20000000, AH109 &lt;30000000),1500000,IF(AND(AH109 &gt;= 30000000, AH109 &lt;50000000),2000000,IF(AH109 &lt; 50000000,E,0)))))</f>
        <v>#N/A</v>
      </c>
      <c r="AL109" s="57" t="e">
        <f t="shared" si="17"/>
        <v>#N/A</v>
      </c>
      <c r="AM109" s="57" t="e">
        <f>VLOOKUP($C109,Sheet2!$A:$BN,AM$6,0)</f>
        <v>#N/A</v>
      </c>
      <c r="AN109" s="57" t="e">
        <f>VLOOKUP($C109,Sheet2!$A:$BN,AN$6,0)</f>
        <v>#N/A</v>
      </c>
      <c r="AO109" s="60" t="e">
        <f>VLOOKUP($C109,Sheet2!$A:$BN,AO$6,0)</f>
        <v>#N/A</v>
      </c>
      <c r="AP109" s="57" t="e">
        <f>IF(AND(AM109 &gt;= 0, AM109 &lt;=10000000),500000,IF(AND(AM109 &gt;= 10000000, AM109 &lt;20000000),1000000,IF(AND(AM109&gt;= 20000000, AM109 &lt;30000000),1500000,IF(AND(AM109 &gt;= 30000000, AM109 &lt;50000000),2000000,IF(AM109 &lt; 50000000,E,0)))))</f>
        <v>#N/A</v>
      </c>
      <c r="AQ109" s="57" t="e">
        <f t="shared" si="18"/>
        <v>#N/A</v>
      </c>
      <c r="AR109" s="57" t="e">
        <f>VLOOKUP($C109,Sheet2!$A:$BN,AR$6,0)</f>
        <v>#N/A</v>
      </c>
      <c r="AS109" s="57" t="e">
        <f>VLOOKUP($C109,Sheet2!$A:$BN,AS$6,0)</f>
        <v>#N/A</v>
      </c>
      <c r="AT109" s="60" t="e">
        <f>VLOOKUP($C109,Sheet2!$A:$BN,AT$6,0)</f>
        <v>#N/A</v>
      </c>
      <c r="AU109" s="57" t="e">
        <f>IF(AND(AR109 &gt;= 0, AR109 &lt;=10000000),500000,IF(AND(AR109 &gt;= 10000000, AR109 &lt;20000000),1000000,IF(AND(AR109&gt;= 20000000, AR109 &lt;30000000),1500000,IF(AND(AR109 &gt;= 30000000, AR109 &lt;50000000),2000000,IF(AR109 &lt; 50000000,E,0)))))</f>
        <v>#N/A</v>
      </c>
      <c r="AV109" s="57" t="e">
        <f t="shared" si="19"/>
        <v>#N/A</v>
      </c>
      <c r="AW109" s="57" t="e">
        <f>VLOOKUP($C109,Sheet2!$A:$BN,AW$6,0)</f>
        <v>#N/A</v>
      </c>
      <c r="AX109" s="57" t="e">
        <f>VLOOKUP($C109,Sheet2!$A:$BN,AX$6,0)</f>
        <v>#N/A</v>
      </c>
      <c r="AY109" s="60" t="e">
        <f>VLOOKUP($C109,Sheet2!$A:$BN,AY$6,0)</f>
        <v>#N/A</v>
      </c>
      <c r="AZ109" s="57" t="e">
        <f>IF(AND(AW109 &gt;= 0, AW109 &lt;=10000000),500000,IF(AND(AW109 &gt;= 10000000, AW109 &lt;20000000),1000000,IF(AND(AW109&gt;= 20000000, AW109 &lt;30000000),1500000,IF(AND(AW109 &gt;= 30000000, AW109 &lt;50000000),2000000,IF(AW109 &lt; 50000000,E,0)))))</f>
        <v>#N/A</v>
      </c>
      <c r="BA109" s="57" t="e">
        <f t="shared" si="20"/>
        <v>#N/A</v>
      </c>
      <c r="BB109" s="57" t="e">
        <f>VLOOKUP($C109,Sheet2!$A:$BN,BB$6,0)</f>
        <v>#N/A</v>
      </c>
      <c r="BC109" s="57" t="e">
        <f>VLOOKUP($C109,Sheet2!$A:$BN,BC$6,0)</f>
        <v>#N/A</v>
      </c>
      <c r="BD109" s="60" t="e">
        <f>VLOOKUP($C109,Sheet2!$A:$BN,BD$6,0)</f>
        <v>#N/A</v>
      </c>
      <c r="BE109" s="57" t="e">
        <f>IF(AND(BB109 &gt;= 0, BB109 &lt;=10000000),500000,IF(AND(BB109 &gt;= 10000000, BB109 &lt;20000000),1000000,IF(AND(BB109&gt;= 20000000, BB109 &lt;30000000),1500000,IF(AND(BB109 &gt;= 30000000, BB109 &lt;50000000),2000000,IF(BB109 &lt; 50000000,E,0)))))</f>
        <v>#N/A</v>
      </c>
      <c r="BF109" s="57" t="e">
        <f t="shared" si="21"/>
        <v>#N/A</v>
      </c>
      <c r="BG109" s="57" t="e">
        <f>VLOOKUP($C109,Sheet2!$A:$BN,BG$6,0)</f>
        <v>#N/A</v>
      </c>
      <c r="BH109" s="57" t="e">
        <f>VLOOKUP($C109,Sheet2!$A:$BN,BH$6,0)</f>
        <v>#N/A</v>
      </c>
      <c r="BI109" s="60" t="e">
        <f>VLOOKUP($C109,Sheet2!$A:$BN,BI$6,0)</f>
        <v>#N/A</v>
      </c>
      <c r="BJ109" s="57" t="e">
        <f>IF(AND(BG109 &gt;= 0, BG109 &lt;=10000000),500000,IF(AND(BG109 &gt;= 10000000, BG109 &lt;20000000),1000000,IF(AND(BG109&gt;= 20000000, BG109 &lt;30000000),1500000,IF(AND(BG109 &gt;= 30000000, BG109 &lt;50000000),2000000,IF(BG109 &lt; 50000000,E,0)))))</f>
        <v>#N/A</v>
      </c>
      <c r="BK109" s="57" t="e">
        <f t="shared" si="22"/>
        <v>#N/A</v>
      </c>
      <c r="BL109" s="57" t="e">
        <f>VLOOKUP($C109,Sheet2!$A:$BN,BL$6,0)</f>
        <v>#N/A</v>
      </c>
      <c r="BM109" s="57" t="e">
        <f>VLOOKUP($C109,Sheet2!$A:$BN,BM$6,0)</f>
        <v>#N/A</v>
      </c>
      <c r="BN109" s="60" t="e">
        <f>VLOOKUP($C109,Sheet2!$A:$BN,BN$6,0)</f>
        <v>#N/A</v>
      </c>
      <c r="BO109" s="57" t="e">
        <f>IF(AND(BL109 &gt;= 0, BL109 &lt;=10000000),500000,IF(AND(BL109 &gt;= 10000000, BL109 &lt;20000000),1000000,IF(AND(BL109&gt;= 20000000, BL109 &lt;30000000),1500000,IF(AND(BL109 &gt;= 30000000, BL109 &lt;50000000),2000000,IF(BL109 &lt; 50000000,E,0)))))</f>
        <v>#N/A</v>
      </c>
      <c r="BP109" s="57" t="e">
        <f t="shared" si="23"/>
        <v>#N/A</v>
      </c>
      <c r="BQ109" s="57" t="e">
        <f>VLOOKUP($C109,Sheet2!$A:$BN,BQ$6,0)</f>
        <v>#N/A</v>
      </c>
      <c r="BR109" s="57" t="e">
        <f>VLOOKUP($C109,Sheet2!$A:$BN,BR$6,0)</f>
        <v>#N/A</v>
      </c>
      <c r="BS109" s="60" t="e">
        <f>VLOOKUP($C109,Sheet2!$A:$BN,BS$6,0)</f>
        <v>#N/A</v>
      </c>
      <c r="BT109" s="57" t="e">
        <f>IF(AND(BQ109 &gt;= 0, BQ109 &lt;=10000000),500000,IF(AND(BQ109 &gt;= 10000000, BQ109 &lt;20000000),1000000,IF(AND(BQ109&gt;= 20000000, BQ109 &lt;30000000),1500000,IF(AND(BQ109 &gt;= 30000000, BQ109 &lt;50000000),2000000,IF(BQ109 &lt; 50000000,E,0)))))</f>
        <v>#N/A</v>
      </c>
      <c r="BU109" s="57" t="e">
        <f t="shared" si="24"/>
        <v>#N/A</v>
      </c>
      <c r="BV109" s="57" t="e">
        <f>VLOOKUP($C109,Sheet2!$A:$BN,BV$6,0)</f>
        <v>#N/A</v>
      </c>
      <c r="BW109" s="57" t="e">
        <f>VLOOKUP($C109,Sheet2!$A:$BN,BW$6,0)</f>
        <v>#N/A</v>
      </c>
      <c r="BX109" s="60" t="e">
        <f>VLOOKUP($C109,Sheet2!$A:$BN,BX$6,0)</f>
        <v>#N/A</v>
      </c>
      <c r="BY109" s="57" t="e">
        <f>IF(AND(BV109 &gt;= 0, BV109 &lt;=10000000),500000,IF(AND(BV109 &gt;= 10000000, BV109 &lt;20000000),1000000,IF(AND(BV109&gt;= 20000000, BV109 &lt;30000000),1500000,IF(AND(BV109 &gt;= 30000000, BV109 &lt;50000000),2000000,IF(BV109 &lt; 50000000,E,0)))))</f>
        <v>#N/A</v>
      </c>
      <c r="BZ109" s="57" t="e">
        <f t="shared" si="25"/>
        <v>#N/A</v>
      </c>
      <c r="CA109" s="57" t="e">
        <f>VLOOKUP($C109,Sheet2!$A:$BN,CA$6,0)</f>
        <v>#N/A</v>
      </c>
      <c r="CB109" s="57" t="e">
        <f>VLOOKUP($C109,Sheet2!$A:$BN,CB$6,0)</f>
        <v>#N/A</v>
      </c>
      <c r="CC109" s="60" t="e">
        <f>VLOOKUP($C109,Sheet2!$A:$BN,CC$6,0)</f>
        <v>#N/A</v>
      </c>
      <c r="CD109" s="57" t="e">
        <f>IF(AND(CA109 &gt;= 0, CA109 &lt;=10000000),500000,IF(AND(CA109 &gt;= 10000000, CA109 &lt;20000000),1000000,IF(AND(CA109&gt;= 20000000, CA109 &lt;30000000),1500000,IF(AND(CA109 &gt;= 30000000, CA109 &lt;50000000),2000000,IF(CA109 &lt; 50000000,E,0)))))</f>
        <v>#N/A</v>
      </c>
      <c r="CE109" s="57" t="e">
        <f t="shared" si="26"/>
        <v>#N/A</v>
      </c>
    </row>
    <row r="110" spans="1:83" ht="15" customHeight="1" x14ac:dyDescent="0.35">
      <c r="A110" s="21" t="s">
        <v>4</v>
      </c>
      <c r="B110" s="21" t="s">
        <v>171</v>
      </c>
      <c r="C110" s="22" t="s">
        <v>172</v>
      </c>
      <c r="D110" s="57">
        <v>0</v>
      </c>
      <c r="E110" s="57">
        <f t="shared" si="27"/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8200000</v>
      </c>
      <c r="O110" s="19">
        <v>7300000</v>
      </c>
      <c r="P110" s="19">
        <v>6600000</v>
      </c>
      <c r="Q110" s="19">
        <v>6100000</v>
      </c>
      <c r="S110" s="57" t="e">
        <f>VLOOKUP($C110,Sheet2!$A:$BN,S$6,0)</f>
        <v>#N/A</v>
      </c>
      <c r="T110" s="57" t="e">
        <f>VLOOKUP($C110,Sheet2!$A:$BN,T$6,0)</f>
        <v>#N/A</v>
      </c>
      <c r="U110" s="60" t="e">
        <f>VLOOKUP($C110,Sheet2!$A:$BN,U$6,0)</f>
        <v>#N/A</v>
      </c>
      <c r="V110" s="57" t="e">
        <f>IF(AND(S110 &gt;= 0, S110 &lt;=10000000),500000,IF(AND(S110 &gt;= 10000000, S110 &lt;20000000),1000000,IF(AND(S110&gt;= 20000000, S110 &lt;30000000),1500000,IF(AND(S110 &gt;= 30000000, S110 &lt;50000000),2000000,IF(S110 &lt; 50000000,E,0)))))</f>
        <v>#N/A</v>
      </c>
      <c r="W110" s="57" t="e">
        <f t="shared" si="14"/>
        <v>#N/A</v>
      </c>
      <c r="X110" s="57" t="e">
        <f>VLOOKUP($C110,Sheet2!$A:$BN,X$6,0)</f>
        <v>#N/A</v>
      </c>
      <c r="Y110" s="57" t="e">
        <f>VLOOKUP($C110,Sheet2!$A:$BN,Y$6,0)</f>
        <v>#N/A</v>
      </c>
      <c r="Z110" s="60" t="e">
        <f>VLOOKUP($C110,Sheet2!$A:$BN,Z$6,0)</f>
        <v>#N/A</v>
      </c>
      <c r="AA110" s="57" t="e">
        <f>IF(AND(X110 &gt;= 0, X110 &lt;=10000000),500000,IF(AND(X110 &gt;= 10000000, X110 &lt;20000000),1000000,IF(AND(X110&gt;= 20000000, X110 &lt;30000000),1500000,IF(AND(X110 &gt;= 30000000, X110 &lt;50000000),2000000,IF(X110 &lt; 50000000,E,0)))))</f>
        <v>#N/A</v>
      </c>
      <c r="AB110" s="57" t="e">
        <f t="shared" si="15"/>
        <v>#N/A</v>
      </c>
      <c r="AC110" s="57" t="e">
        <f>VLOOKUP($C110,Sheet2!$A:$BN,AC$6,0)</f>
        <v>#N/A</v>
      </c>
      <c r="AD110" s="57" t="e">
        <f>VLOOKUP($C110,Sheet2!$A:$BN,AD$6,0)</f>
        <v>#N/A</v>
      </c>
      <c r="AE110" s="60" t="e">
        <f>VLOOKUP($C110,Sheet2!$A:$BN,AE$6,0)</f>
        <v>#N/A</v>
      </c>
      <c r="AF110" s="57" t="e">
        <f>IF(AND(AC110 &gt;= 0, AC110 &lt;=10000000),500000,IF(AND(AC110 &gt;= 10000000, AC110 &lt;20000000),1000000,IF(AND(AC110&gt;= 20000000, AC110 &lt;30000000),1500000,IF(AND(AC110 &gt;= 30000000, AC110 &lt;50000000),2000000,IF(AC110 &lt; 50000000,E,0)))))</f>
        <v>#N/A</v>
      </c>
      <c r="AG110" s="57" t="e">
        <f t="shared" si="16"/>
        <v>#N/A</v>
      </c>
      <c r="AH110" s="57" t="e">
        <f>VLOOKUP($C110,Sheet2!$A:$BN,AH$6,0)</f>
        <v>#N/A</v>
      </c>
      <c r="AI110" s="57" t="e">
        <f>VLOOKUP($C110,Sheet2!$A:$BN,AI$6,0)</f>
        <v>#N/A</v>
      </c>
      <c r="AJ110" s="60" t="e">
        <f>VLOOKUP($C110,Sheet2!$A:$BN,AJ$6,0)</f>
        <v>#N/A</v>
      </c>
      <c r="AK110" s="57" t="e">
        <f>IF(AND(AH110 &gt;= 0, AH110 &lt;=10000000),500000,IF(AND(AH110 &gt;= 10000000, AH110 &lt;20000000),1000000,IF(AND(AH110&gt;= 20000000, AH110 &lt;30000000),1500000,IF(AND(AH110 &gt;= 30000000, AH110 &lt;50000000),2000000,IF(AH110 &lt; 50000000,E,0)))))</f>
        <v>#N/A</v>
      </c>
      <c r="AL110" s="57" t="e">
        <f t="shared" si="17"/>
        <v>#N/A</v>
      </c>
      <c r="AM110" s="57" t="e">
        <f>VLOOKUP($C110,Sheet2!$A:$BN,AM$6,0)</f>
        <v>#N/A</v>
      </c>
      <c r="AN110" s="57" t="e">
        <f>VLOOKUP($C110,Sheet2!$A:$BN,AN$6,0)</f>
        <v>#N/A</v>
      </c>
      <c r="AO110" s="60" t="e">
        <f>VLOOKUP($C110,Sheet2!$A:$BN,AO$6,0)</f>
        <v>#N/A</v>
      </c>
      <c r="AP110" s="57" t="e">
        <f>IF(AND(AM110 &gt;= 0, AM110 &lt;=10000000),500000,IF(AND(AM110 &gt;= 10000000, AM110 &lt;20000000),1000000,IF(AND(AM110&gt;= 20000000, AM110 &lt;30000000),1500000,IF(AND(AM110 &gt;= 30000000, AM110 &lt;50000000),2000000,IF(AM110 &lt; 50000000,E,0)))))</f>
        <v>#N/A</v>
      </c>
      <c r="AQ110" s="57" t="e">
        <f t="shared" si="18"/>
        <v>#N/A</v>
      </c>
      <c r="AR110" s="57" t="e">
        <f>VLOOKUP($C110,Sheet2!$A:$BN,AR$6,0)</f>
        <v>#N/A</v>
      </c>
      <c r="AS110" s="57" t="e">
        <f>VLOOKUP($C110,Sheet2!$A:$BN,AS$6,0)</f>
        <v>#N/A</v>
      </c>
      <c r="AT110" s="60" t="e">
        <f>VLOOKUP($C110,Sheet2!$A:$BN,AT$6,0)</f>
        <v>#N/A</v>
      </c>
      <c r="AU110" s="57" t="e">
        <f>IF(AND(AR110 &gt;= 0, AR110 &lt;=10000000),500000,IF(AND(AR110 &gt;= 10000000, AR110 &lt;20000000),1000000,IF(AND(AR110&gt;= 20000000, AR110 &lt;30000000),1500000,IF(AND(AR110 &gt;= 30000000, AR110 &lt;50000000),2000000,IF(AR110 &lt; 50000000,E,0)))))</f>
        <v>#N/A</v>
      </c>
      <c r="AV110" s="57" t="e">
        <f t="shared" si="19"/>
        <v>#N/A</v>
      </c>
      <c r="AW110" s="57" t="e">
        <f>VLOOKUP($C110,Sheet2!$A:$BN,AW$6,0)</f>
        <v>#N/A</v>
      </c>
      <c r="AX110" s="57" t="e">
        <f>VLOOKUP($C110,Sheet2!$A:$BN,AX$6,0)</f>
        <v>#N/A</v>
      </c>
      <c r="AY110" s="60" t="e">
        <f>VLOOKUP($C110,Sheet2!$A:$BN,AY$6,0)</f>
        <v>#N/A</v>
      </c>
      <c r="AZ110" s="57" t="e">
        <f>IF(AND(AW110 &gt;= 0, AW110 &lt;=10000000),500000,IF(AND(AW110 &gt;= 10000000, AW110 &lt;20000000),1000000,IF(AND(AW110&gt;= 20000000, AW110 &lt;30000000),1500000,IF(AND(AW110 &gt;= 30000000, AW110 &lt;50000000),2000000,IF(AW110 &lt; 50000000,E,0)))))</f>
        <v>#N/A</v>
      </c>
      <c r="BA110" s="57" t="e">
        <f t="shared" si="20"/>
        <v>#N/A</v>
      </c>
      <c r="BB110" s="57" t="e">
        <f>VLOOKUP($C110,Sheet2!$A:$BN,BB$6,0)</f>
        <v>#N/A</v>
      </c>
      <c r="BC110" s="57" t="e">
        <f>VLOOKUP($C110,Sheet2!$A:$BN,BC$6,0)</f>
        <v>#N/A</v>
      </c>
      <c r="BD110" s="60" t="e">
        <f>VLOOKUP($C110,Sheet2!$A:$BN,BD$6,0)</f>
        <v>#N/A</v>
      </c>
      <c r="BE110" s="57" t="e">
        <f>IF(AND(BB110 &gt;= 0, BB110 &lt;=10000000),500000,IF(AND(BB110 &gt;= 10000000, BB110 &lt;20000000),1000000,IF(AND(BB110&gt;= 20000000, BB110 &lt;30000000),1500000,IF(AND(BB110 &gt;= 30000000, BB110 &lt;50000000),2000000,IF(BB110 &lt; 50000000,E,0)))))</f>
        <v>#N/A</v>
      </c>
      <c r="BF110" s="57" t="e">
        <f t="shared" si="21"/>
        <v>#N/A</v>
      </c>
      <c r="BG110" s="57" t="e">
        <f>VLOOKUP($C110,Sheet2!$A:$BN,BG$6,0)</f>
        <v>#N/A</v>
      </c>
      <c r="BH110" s="57" t="e">
        <f>VLOOKUP($C110,Sheet2!$A:$BN,BH$6,0)</f>
        <v>#N/A</v>
      </c>
      <c r="BI110" s="60" t="e">
        <f>VLOOKUP($C110,Sheet2!$A:$BN,BI$6,0)</f>
        <v>#N/A</v>
      </c>
      <c r="BJ110" s="57" t="e">
        <f>IF(AND(BG110 &gt;= 0, BG110 &lt;=10000000),500000,IF(AND(BG110 &gt;= 10000000, BG110 &lt;20000000),1000000,IF(AND(BG110&gt;= 20000000, BG110 &lt;30000000),1500000,IF(AND(BG110 &gt;= 30000000, BG110 &lt;50000000),2000000,IF(BG110 &lt; 50000000,E,0)))))</f>
        <v>#N/A</v>
      </c>
      <c r="BK110" s="57" t="e">
        <f t="shared" si="22"/>
        <v>#N/A</v>
      </c>
      <c r="BL110" s="57" t="e">
        <f>VLOOKUP($C110,Sheet2!$A:$BN,BL$6,0)</f>
        <v>#N/A</v>
      </c>
      <c r="BM110" s="57" t="e">
        <f>VLOOKUP($C110,Sheet2!$A:$BN,BM$6,0)</f>
        <v>#N/A</v>
      </c>
      <c r="BN110" s="60" t="e">
        <f>VLOOKUP($C110,Sheet2!$A:$BN,BN$6,0)</f>
        <v>#N/A</v>
      </c>
      <c r="BO110" s="57" t="e">
        <f>IF(AND(BL110 &gt;= 0, BL110 &lt;=10000000),500000,IF(AND(BL110 &gt;= 10000000, BL110 &lt;20000000),1000000,IF(AND(BL110&gt;= 20000000, BL110 &lt;30000000),1500000,IF(AND(BL110 &gt;= 30000000, BL110 &lt;50000000),2000000,IF(BL110 &lt; 50000000,E,0)))))</f>
        <v>#N/A</v>
      </c>
      <c r="BP110" s="57" t="e">
        <f t="shared" si="23"/>
        <v>#N/A</v>
      </c>
      <c r="BQ110" s="57" t="e">
        <f>VLOOKUP($C110,Sheet2!$A:$BN,BQ$6,0)</f>
        <v>#N/A</v>
      </c>
      <c r="BR110" s="57" t="e">
        <f>VLOOKUP($C110,Sheet2!$A:$BN,BR$6,0)</f>
        <v>#N/A</v>
      </c>
      <c r="BS110" s="60" t="e">
        <f>VLOOKUP($C110,Sheet2!$A:$BN,BS$6,0)</f>
        <v>#N/A</v>
      </c>
      <c r="BT110" s="57" t="e">
        <f>IF(AND(BQ110 &gt;= 0, BQ110 &lt;=10000000),500000,IF(AND(BQ110 &gt;= 10000000, BQ110 &lt;20000000),1000000,IF(AND(BQ110&gt;= 20000000, BQ110 &lt;30000000),1500000,IF(AND(BQ110 &gt;= 30000000, BQ110 &lt;50000000),2000000,IF(BQ110 &lt; 50000000,E,0)))))</f>
        <v>#N/A</v>
      </c>
      <c r="BU110" s="57" t="e">
        <f t="shared" si="24"/>
        <v>#N/A</v>
      </c>
      <c r="BV110" s="57" t="e">
        <f>VLOOKUP($C110,Sheet2!$A:$BN,BV$6,0)</f>
        <v>#N/A</v>
      </c>
      <c r="BW110" s="57" t="e">
        <f>VLOOKUP($C110,Sheet2!$A:$BN,BW$6,0)</f>
        <v>#N/A</v>
      </c>
      <c r="BX110" s="60" t="e">
        <f>VLOOKUP($C110,Sheet2!$A:$BN,BX$6,0)</f>
        <v>#N/A</v>
      </c>
      <c r="BY110" s="57" t="e">
        <f>IF(AND(BV110 &gt;= 0, BV110 &lt;=10000000),500000,IF(AND(BV110 &gt;= 10000000, BV110 &lt;20000000),1000000,IF(AND(BV110&gt;= 20000000, BV110 &lt;30000000),1500000,IF(AND(BV110 &gt;= 30000000, BV110 &lt;50000000),2000000,IF(BV110 &lt; 50000000,E,0)))))</f>
        <v>#N/A</v>
      </c>
      <c r="BZ110" s="57" t="e">
        <f t="shared" si="25"/>
        <v>#N/A</v>
      </c>
      <c r="CA110" s="57" t="e">
        <f>VLOOKUP($C110,Sheet2!$A:$BN,CA$6,0)</f>
        <v>#N/A</v>
      </c>
      <c r="CB110" s="57" t="e">
        <f>VLOOKUP($C110,Sheet2!$A:$BN,CB$6,0)</f>
        <v>#N/A</v>
      </c>
      <c r="CC110" s="60" t="e">
        <f>VLOOKUP($C110,Sheet2!$A:$BN,CC$6,0)</f>
        <v>#N/A</v>
      </c>
      <c r="CD110" s="57" t="e">
        <f>IF(AND(CA110 &gt;= 0, CA110 &lt;=10000000),500000,IF(AND(CA110 &gt;= 10000000, CA110 &lt;20000000),1000000,IF(AND(CA110&gt;= 20000000, CA110 &lt;30000000),1500000,IF(AND(CA110 &gt;= 30000000, CA110 &lt;50000000),2000000,IF(CA110 &lt; 50000000,E,0)))))</f>
        <v>#N/A</v>
      </c>
      <c r="CE110" s="57" t="e">
        <f t="shared" si="26"/>
        <v>#N/A</v>
      </c>
    </row>
    <row r="111" spans="1:83" ht="15" customHeight="1" x14ac:dyDescent="0.35">
      <c r="A111" s="21" t="s">
        <v>4</v>
      </c>
      <c r="B111" s="21" t="s">
        <v>173</v>
      </c>
      <c r="C111" s="22" t="s">
        <v>174</v>
      </c>
      <c r="D111" s="57">
        <v>0</v>
      </c>
      <c r="E111" s="57">
        <f t="shared" si="27"/>
        <v>-14100000</v>
      </c>
      <c r="F111" s="19">
        <v>14100000</v>
      </c>
      <c r="G111" s="19">
        <v>13800000</v>
      </c>
      <c r="H111" s="19">
        <v>13500000</v>
      </c>
      <c r="I111" s="19">
        <v>12900000</v>
      </c>
      <c r="J111" s="19">
        <v>12300000</v>
      </c>
      <c r="K111" s="19">
        <v>11400000</v>
      </c>
      <c r="L111" s="19">
        <v>9900000</v>
      </c>
      <c r="M111" s="19">
        <v>9200000</v>
      </c>
      <c r="N111" s="19">
        <v>8200000</v>
      </c>
      <c r="O111" s="19">
        <v>7300000</v>
      </c>
      <c r="P111" s="19">
        <v>6600000</v>
      </c>
      <c r="Q111" s="19">
        <v>6100000</v>
      </c>
      <c r="S111" s="57" t="e">
        <f>VLOOKUP($C111,Sheet2!$A:$BN,S$6,0)</f>
        <v>#N/A</v>
      </c>
      <c r="T111" s="57" t="e">
        <f>VLOOKUP($C111,Sheet2!$A:$BN,T$6,0)</f>
        <v>#N/A</v>
      </c>
      <c r="U111" s="60" t="e">
        <f>VLOOKUP($C111,Sheet2!$A:$BN,U$6,0)</f>
        <v>#N/A</v>
      </c>
      <c r="V111" s="57" t="e">
        <f>IF(AND(S111 &gt;= 0, S111 &lt;=10000000),500000,IF(AND(S111 &gt;= 10000000, S111 &lt;20000000),1000000,IF(AND(S111&gt;= 20000000, S111 &lt;30000000),1500000,IF(AND(S111 &gt;= 30000000, S111 &lt;50000000),2000000,IF(S111 &lt; 50000000,E,0)))))</f>
        <v>#N/A</v>
      </c>
      <c r="W111" s="57" t="e">
        <f t="shared" si="14"/>
        <v>#N/A</v>
      </c>
      <c r="X111" s="57" t="e">
        <f>VLOOKUP($C111,Sheet2!$A:$BN,X$6,0)</f>
        <v>#N/A</v>
      </c>
      <c r="Y111" s="57" t="e">
        <f>VLOOKUP($C111,Sheet2!$A:$BN,Y$6,0)</f>
        <v>#N/A</v>
      </c>
      <c r="Z111" s="60" t="e">
        <f>VLOOKUP($C111,Sheet2!$A:$BN,Z$6,0)</f>
        <v>#N/A</v>
      </c>
      <c r="AA111" s="57" t="e">
        <f>IF(AND(X111 &gt;= 0, X111 &lt;=10000000),500000,IF(AND(X111 &gt;= 10000000, X111 &lt;20000000),1000000,IF(AND(X111&gt;= 20000000, X111 &lt;30000000),1500000,IF(AND(X111 &gt;= 30000000, X111 &lt;50000000),2000000,IF(X111 &lt; 50000000,E,0)))))</f>
        <v>#N/A</v>
      </c>
      <c r="AB111" s="57" t="e">
        <f t="shared" si="15"/>
        <v>#N/A</v>
      </c>
      <c r="AC111" s="57" t="e">
        <f>VLOOKUP($C111,Sheet2!$A:$BN,AC$6,0)</f>
        <v>#N/A</v>
      </c>
      <c r="AD111" s="57" t="e">
        <f>VLOOKUP($C111,Sheet2!$A:$BN,AD$6,0)</f>
        <v>#N/A</v>
      </c>
      <c r="AE111" s="60" t="e">
        <f>VLOOKUP($C111,Sheet2!$A:$BN,AE$6,0)</f>
        <v>#N/A</v>
      </c>
      <c r="AF111" s="57" t="e">
        <f>IF(AND(AC111 &gt;= 0, AC111 &lt;=10000000),500000,IF(AND(AC111 &gt;= 10000000, AC111 &lt;20000000),1000000,IF(AND(AC111&gt;= 20000000, AC111 &lt;30000000),1500000,IF(AND(AC111 &gt;= 30000000, AC111 &lt;50000000),2000000,IF(AC111 &lt; 50000000,E,0)))))</f>
        <v>#N/A</v>
      </c>
      <c r="AG111" s="57" t="e">
        <f t="shared" si="16"/>
        <v>#N/A</v>
      </c>
      <c r="AH111" s="57" t="e">
        <f>VLOOKUP($C111,Sheet2!$A:$BN,AH$6,0)</f>
        <v>#N/A</v>
      </c>
      <c r="AI111" s="57" t="e">
        <f>VLOOKUP($C111,Sheet2!$A:$BN,AI$6,0)</f>
        <v>#N/A</v>
      </c>
      <c r="AJ111" s="60" t="e">
        <f>VLOOKUP($C111,Sheet2!$A:$BN,AJ$6,0)</f>
        <v>#N/A</v>
      </c>
      <c r="AK111" s="57" t="e">
        <f>IF(AND(AH111 &gt;= 0, AH111 &lt;=10000000),500000,IF(AND(AH111 &gt;= 10000000, AH111 &lt;20000000),1000000,IF(AND(AH111&gt;= 20000000, AH111 &lt;30000000),1500000,IF(AND(AH111 &gt;= 30000000, AH111 &lt;50000000),2000000,IF(AH111 &lt; 50000000,E,0)))))</f>
        <v>#N/A</v>
      </c>
      <c r="AL111" s="57" t="e">
        <f t="shared" si="17"/>
        <v>#N/A</v>
      </c>
      <c r="AM111" s="57" t="e">
        <f>VLOOKUP($C111,Sheet2!$A:$BN,AM$6,0)</f>
        <v>#N/A</v>
      </c>
      <c r="AN111" s="57" t="e">
        <f>VLOOKUP($C111,Sheet2!$A:$BN,AN$6,0)</f>
        <v>#N/A</v>
      </c>
      <c r="AO111" s="60" t="e">
        <f>VLOOKUP($C111,Sheet2!$A:$BN,AO$6,0)</f>
        <v>#N/A</v>
      </c>
      <c r="AP111" s="57" t="e">
        <f>IF(AND(AM111 &gt;= 0, AM111 &lt;=10000000),500000,IF(AND(AM111 &gt;= 10000000, AM111 &lt;20000000),1000000,IF(AND(AM111&gt;= 20000000, AM111 &lt;30000000),1500000,IF(AND(AM111 &gt;= 30000000, AM111 &lt;50000000),2000000,IF(AM111 &lt; 50000000,E,0)))))</f>
        <v>#N/A</v>
      </c>
      <c r="AQ111" s="57" t="e">
        <f t="shared" si="18"/>
        <v>#N/A</v>
      </c>
      <c r="AR111" s="57" t="e">
        <f>VLOOKUP($C111,Sheet2!$A:$BN,AR$6,0)</f>
        <v>#N/A</v>
      </c>
      <c r="AS111" s="57" t="e">
        <f>VLOOKUP($C111,Sheet2!$A:$BN,AS$6,0)</f>
        <v>#N/A</v>
      </c>
      <c r="AT111" s="60" t="e">
        <f>VLOOKUP($C111,Sheet2!$A:$BN,AT$6,0)</f>
        <v>#N/A</v>
      </c>
      <c r="AU111" s="57" t="e">
        <f>IF(AND(AR111 &gt;= 0, AR111 &lt;=10000000),500000,IF(AND(AR111 &gt;= 10000000, AR111 &lt;20000000),1000000,IF(AND(AR111&gt;= 20000000, AR111 &lt;30000000),1500000,IF(AND(AR111 &gt;= 30000000, AR111 &lt;50000000),2000000,IF(AR111 &lt; 50000000,E,0)))))</f>
        <v>#N/A</v>
      </c>
      <c r="AV111" s="57" t="e">
        <f t="shared" si="19"/>
        <v>#N/A</v>
      </c>
      <c r="AW111" s="57" t="e">
        <f>VLOOKUP($C111,Sheet2!$A:$BN,AW$6,0)</f>
        <v>#N/A</v>
      </c>
      <c r="AX111" s="57" t="e">
        <f>VLOOKUP($C111,Sheet2!$A:$BN,AX$6,0)</f>
        <v>#N/A</v>
      </c>
      <c r="AY111" s="60" t="e">
        <f>VLOOKUP($C111,Sheet2!$A:$BN,AY$6,0)</f>
        <v>#N/A</v>
      </c>
      <c r="AZ111" s="57" t="e">
        <f>IF(AND(AW111 &gt;= 0, AW111 &lt;=10000000),500000,IF(AND(AW111 &gt;= 10000000, AW111 &lt;20000000),1000000,IF(AND(AW111&gt;= 20000000, AW111 &lt;30000000),1500000,IF(AND(AW111 &gt;= 30000000, AW111 &lt;50000000),2000000,IF(AW111 &lt; 50000000,E,0)))))</f>
        <v>#N/A</v>
      </c>
      <c r="BA111" s="57" t="e">
        <f t="shared" si="20"/>
        <v>#N/A</v>
      </c>
      <c r="BB111" s="57" t="e">
        <f>VLOOKUP($C111,Sheet2!$A:$BN,BB$6,0)</f>
        <v>#N/A</v>
      </c>
      <c r="BC111" s="57" t="e">
        <f>VLOOKUP($C111,Sheet2!$A:$BN,BC$6,0)</f>
        <v>#N/A</v>
      </c>
      <c r="BD111" s="60" t="e">
        <f>VLOOKUP($C111,Sheet2!$A:$BN,BD$6,0)</f>
        <v>#N/A</v>
      </c>
      <c r="BE111" s="57" t="e">
        <f>IF(AND(BB111 &gt;= 0, BB111 &lt;=10000000),500000,IF(AND(BB111 &gt;= 10000000, BB111 &lt;20000000),1000000,IF(AND(BB111&gt;= 20000000, BB111 &lt;30000000),1500000,IF(AND(BB111 &gt;= 30000000, BB111 &lt;50000000),2000000,IF(BB111 &lt; 50000000,E,0)))))</f>
        <v>#N/A</v>
      </c>
      <c r="BF111" s="57" t="e">
        <f t="shared" si="21"/>
        <v>#N/A</v>
      </c>
      <c r="BG111" s="57" t="e">
        <f>VLOOKUP($C111,Sheet2!$A:$BN,BG$6,0)</f>
        <v>#N/A</v>
      </c>
      <c r="BH111" s="57" t="e">
        <f>VLOOKUP($C111,Sheet2!$A:$BN,BH$6,0)</f>
        <v>#N/A</v>
      </c>
      <c r="BI111" s="60" t="e">
        <f>VLOOKUP($C111,Sheet2!$A:$BN,BI$6,0)</f>
        <v>#N/A</v>
      </c>
      <c r="BJ111" s="57" t="e">
        <f>IF(AND(BG111 &gt;= 0, BG111 &lt;=10000000),500000,IF(AND(BG111 &gt;= 10000000, BG111 &lt;20000000),1000000,IF(AND(BG111&gt;= 20000000, BG111 &lt;30000000),1500000,IF(AND(BG111 &gt;= 30000000, BG111 &lt;50000000),2000000,IF(BG111 &lt; 50000000,E,0)))))</f>
        <v>#N/A</v>
      </c>
      <c r="BK111" s="57" t="e">
        <f t="shared" si="22"/>
        <v>#N/A</v>
      </c>
      <c r="BL111" s="57" t="e">
        <f>VLOOKUP($C111,Sheet2!$A:$BN,BL$6,0)</f>
        <v>#N/A</v>
      </c>
      <c r="BM111" s="57" t="e">
        <f>VLOOKUP($C111,Sheet2!$A:$BN,BM$6,0)</f>
        <v>#N/A</v>
      </c>
      <c r="BN111" s="60" t="e">
        <f>VLOOKUP($C111,Sheet2!$A:$BN,BN$6,0)</f>
        <v>#N/A</v>
      </c>
      <c r="BO111" s="57" t="e">
        <f>IF(AND(BL111 &gt;= 0, BL111 &lt;=10000000),500000,IF(AND(BL111 &gt;= 10000000, BL111 &lt;20000000),1000000,IF(AND(BL111&gt;= 20000000, BL111 &lt;30000000),1500000,IF(AND(BL111 &gt;= 30000000, BL111 &lt;50000000),2000000,IF(BL111 &lt; 50000000,E,0)))))</f>
        <v>#N/A</v>
      </c>
      <c r="BP111" s="57" t="e">
        <f t="shared" si="23"/>
        <v>#N/A</v>
      </c>
      <c r="BQ111" s="57" t="e">
        <f>VLOOKUP($C111,Sheet2!$A:$BN,BQ$6,0)</f>
        <v>#N/A</v>
      </c>
      <c r="BR111" s="57" t="e">
        <f>VLOOKUP($C111,Sheet2!$A:$BN,BR$6,0)</f>
        <v>#N/A</v>
      </c>
      <c r="BS111" s="60" t="e">
        <f>VLOOKUP($C111,Sheet2!$A:$BN,BS$6,0)</f>
        <v>#N/A</v>
      </c>
      <c r="BT111" s="57" t="e">
        <f>IF(AND(BQ111 &gt;= 0, BQ111 &lt;=10000000),500000,IF(AND(BQ111 &gt;= 10000000, BQ111 &lt;20000000),1000000,IF(AND(BQ111&gt;= 20000000, BQ111 &lt;30000000),1500000,IF(AND(BQ111 &gt;= 30000000, BQ111 &lt;50000000),2000000,IF(BQ111 &lt; 50000000,E,0)))))</f>
        <v>#N/A</v>
      </c>
      <c r="BU111" s="57" t="e">
        <f t="shared" si="24"/>
        <v>#N/A</v>
      </c>
      <c r="BV111" s="57" t="e">
        <f>VLOOKUP($C111,Sheet2!$A:$BN,BV$6,0)</f>
        <v>#N/A</v>
      </c>
      <c r="BW111" s="57" t="e">
        <f>VLOOKUP($C111,Sheet2!$A:$BN,BW$6,0)</f>
        <v>#N/A</v>
      </c>
      <c r="BX111" s="60" t="e">
        <f>VLOOKUP($C111,Sheet2!$A:$BN,BX$6,0)</f>
        <v>#N/A</v>
      </c>
      <c r="BY111" s="57" t="e">
        <f>IF(AND(BV111 &gt;= 0, BV111 &lt;=10000000),500000,IF(AND(BV111 &gt;= 10000000, BV111 &lt;20000000),1000000,IF(AND(BV111&gt;= 20000000, BV111 &lt;30000000),1500000,IF(AND(BV111 &gt;= 30000000, BV111 &lt;50000000),2000000,IF(BV111 &lt; 50000000,E,0)))))</f>
        <v>#N/A</v>
      </c>
      <c r="BZ111" s="57" t="e">
        <f t="shared" si="25"/>
        <v>#N/A</v>
      </c>
      <c r="CA111" s="57" t="e">
        <f>VLOOKUP($C111,Sheet2!$A:$BN,CA$6,0)</f>
        <v>#N/A</v>
      </c>
      <c r="CB111" s="57" t="e">
        <f>VLOOKUP($C111,Sheet2!$A:$BN,CB$6,0)</f>
        <v>#N/A</v>
      </c>
      <c r="CC111" s="60" t="e">
        <f>VLOOKUP($C111,Sheet2!$A:$BN,CC$6,0)</f>
        <v>#N/A</v>
      </c>
      <c r="CD111" s="57" t="e">
        <f>IF(AND(CA111 &gt;= 0, CA111 &lt;=10000000),500000,IF(AND(CA111 &gt;= 10000000, CA111 &lt;20000000),1000000,IF(AND(CA111&gt;= 20000000, CA111 &lt;30000000),1500000,IF(AND(CA111 &gt;= 30000000, CA111 &lt;50000000),2000000,IF(CA111 &lt; 50000000,E,0)))))</f>
        <v>#N/A</v>
      </c>
      <c r="CE111" s="57" t="e">
        <f t="shared" si="26"/>
        <v>#N/A</v>
      </c>
    </row>
    <row r="112" spans="1:83" ht="15" customHeight="1" x14ac:dyDescent="0.35">
      <c r="A112" s="21" t="s">
        <v>4</v>
      </c>
      <c r="B112" s="21" t="s">
        <v>175</v>
      </c>
      <c r="C112" s="22" t="s">
        <v>176</v>
      </c>
      <c r="D112" s="57">
        <v>0</v>
      </c>
      <c r="E112" s="57">
        <f t="shared" si="27"/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10500000</v>
      </c>
      <c r="P112" s="19">
        <v>9500000</v>
      </c>
      <c r="Q112" s="19">
        <v>8800000</v>
      </c>
      <c r="S112" s="57" t="e">
        <f>VLOOKUP($C112,Sheet2!$A:$BN,S$6,0)</f>
        <v>#N/A</v>
      </c>
      <c r="T112" s="57" t="e">
        <f>VLOOKUP($C112,Sheet2!$A:$BN,T$6,0)</f>
        <v>#N/A</v>
      </c>
      <c r="U112" s="60" t="e">
        <f>VLOOKUP($C112,Sheet2!$A:$BN,U$6,0)</f>
        <v>#N/A</v>
      </c>
      <c r="V112" s="57" t="e">
        <f>IF(AND(S112 &gt;= 0, S112 &lt;=10000000),500000,IF(AND(S112 &gt;= 10000000, S112 &lt;20000000),1000000,IF(AND(S112&gt;= 20000000, S112 &lt;30000000),1500000,IF(AND(S112 &gt;= 30000000, S112 &lt;50000000),2000000,IF(S112 &lt; 50000000,E,0)))))</f>
        <v>#N/A</v>
      </c>
      <c r="W112" s="57" t="e">
        <f t="shared" si="14"/>
        <v>#N/A</v>
      </c>
      <c r="X112" s="57" t="e">
        <f>VLOOKUP($C112,Sheet2!$A:$BN,X$6,0)</f>
        <v>#N/A</v>
      </c>
      <c r="Y112" s="57" t="e">
        <f>VLOOKUP($C112,Sheet2!$A:$BN,Y$6,0)</f>
        <v>#N/A</v>
      </c>
      <c r="Z112" s="60" t="e">
        <f>VLOOKUP($C112,Sheet2!$A:$BN,Z$6,0)</f>
        <v>#N/A</v>
      </c>
      <c r="AA112" s="57" t="e">
        <f>IF(AND(X112 &gt;= 0, X112 &lt;=10000000),500000,IF(AND(X112 &gt;= 10000000, X112 &lt;20000000),1000000,IF(AND(X112&gt;= 20000000, X112 &lt;30000000),1500000,IF(AND(X112 &gt;= 30000000, X112 &lt;50000000),2000000,IF(X112 &lt; 50000000,E,0)))))</f>
        <v>#N/A</v>
      </c>
      <c r="AB112" s="57" t="e">
        <f t="shared" si="15"/>
        <v>#N/A</v>
      </c>
      <c r="AC112" s="57" t="e">
        <f>VLOOKUP($C112,Sheet2!$A:$BN,AC$6,0)</f>
        <v>#N/A</v>
      </c>
      <c r="AD112" s="57" t="e">
        <f>VLOOKUP($C112,Sheet2!$A:$BN,AD$6,0)</f>
        <v>#N/A</v>
      </c>
      <c r="AE112" s="60" t="e">
        <f>VLOOKUP($C112,Sheet2!$A:$BN,AE$6,0)</f>
        <v>#N/A</v>
      </c>
      <c r="AF112" s="57" t="e">
        <f>IF(AND(AC112 &gt;= 0, AC112 &lt;=10000000),500000,IF(AND(AC112 &gt;= 10000000, AC112 &lt;20000000),1000000,IF(AND(AC112&gt;= 20000000, AC112 &lt;30000000),1500000,IF(AND(AC112 &gt;= 30000000, AC112 &lt;50000000),2000000,IF(AC112 &lt; 50000000,E,0)))))</f>
        <v>#N/A</v>
      </c>
      <c r="AG112" s="57" t="e">
        <f t="shared" si="16"/>
        <v>#N/A</v>
      </c>
      <c r="AH112" s="57" t="e">
        <f>VLOOKUP($C112,Sheet2!$A:$BN,AH$6,0)</f>
        <v>#N/A</v>
      </c>
      <c r="AI112" s="57" t="e">
        <f>VLOOKUP($C112,Sheet2!$A:$BN,AI$6,0)</f>
        <v>#N/A</v>
      </c>
      <c r="AJ112" s="60" t="e">
        <f>VLOOKUP($C112,Sheet2!$A:$BN,AJ$6,0)</f>
        <v>#N/A</v>
      </c>
      <c r="AK112" s="57" t="e">
        <f>IF(AND(AH112 &gt;= 0, AH112 &lt;=10000000),500000,IF(AND(AH112 &gt;= 10000000, AH112 &lt;20000000),1000000,IF(AND(AH112&gt;= 20000000, AH112 &lt;30000000),1500000,IF(AND(AH112 &gt;= 30000000, AH112 &lt;50000000),2000000,IF(AH112 &lt; 50000000,E,0)))))</f>
        <v>#N/A</v>
      </c>
      <c r="AL112" s="57" t="e">
        <f t="shared" si="17"/>
        <v>#N/A</v>
      </c>
      <c r="AM112" s="57" t="e">
        <f>VLOOKUP($C112,Sheet2!$A:$BN,AM$6,0)</f>
        <v>#N/A</v>
      </c>
      <c r="AN112" s="57" t="e">
        <f>VLOOKUP($C112,Sheet2!$A:$BN,AN$6,0)</f>
        <v>#N/A</v>
      </c>
      <c r="AO112" s="60" t="e">
        <f>VLOOKUP($C112,Sheet2!$A:$BN,AO$6,0)</f>
        <v>#N/A</v>
      </c>
      <c r="AP112" s="57" t="e">
        <f>IF(AND(AM112 &gt;= 0, AM112 &lt;=10000000),500000,IF(AND(AM112 &gt;= 10000000, AM112 &lt;20000000),1000000,IF(AND(AM112&gt;= 20000000, AM112 &lt;30000000),1500000,IF(AND(AM112 &gt;= 30000000, AM112 &lt;50000000),2000000,IF(AM112 &lt; 50000000,E,0)))))</f>
        <v>#N/A</v>
      </c>
      <c r="AQ112" s="57" t="e">
        <f t="shared" si="18"/>
        <v>#N/A</v>
      </c>
      <c r="AR112" s="57" t="e">
        <f>VLOOKUP($C112,Sheet2!$A:$BN,AR$6,0)</f>
        <v>#N/A</v>
      </c>
      <c r="AS112" s="57" t="e">
        <f>VLOOKUP($C112,Sheet2!$A:$BN,AS$6,0)</f>
        <v>#N/A</v>
      </c>
      <c r="AT112" s="60" t="e">
        <f>VLOOKUP($C112,Sheet2!$A:$BN,AT$6,0)</f>
        <v>#N/A</v>
      </c>
      <c r="AU112" s="57" t="e">
        <f>IF(AND(AR112 &gt;= 0, AR112 &lt;=10000000),500000,IF(AND(AR112 &gt;= 10000000, AR112 &lt;20000000),1000000,IF(AND(AR112&gt;= 20000000, AR112 &lt;30000000),1500000,IF(AND(AR112 &gt;= 30000000, AR112 &lt;50000000),2000000,IF(AR112 &lt; 50000000,E,0)))))</f>
        <v>#N/A</v>
      </c>
      <c r="AV112" s="57" t="e">
        <f t="shared" si="19"/>
        <v>#N/A</v>
      </c>
      <c r="AW112" s="57" t="e">
        <f>VLOOKUP($C112,Sheet2!$A:$BN,AW$6,0)</f>
        <v>#N/A</v>
      </c>
      <c r="AX112" s="57" t="e">
        <f>VLOOKUP($C112,Sheet2!$A:$BN,AX$6,0)</f>
        <v>#N/A</v>
      </c>
      <c r="AY112" s="60" t="e">
        <f>VLOOKUP($C112,Sheet2!$A:$BN,AY$6,0)</f>
        <v>#N/A</v>
      </c>
      <c r="AZ112" s="57" t="e">
        <f>IF(AND(AW112 &gt;= 0, AW112 &lt;=10000000),500000,IF(AND(AW112 &gt;= 10000000, AW112 &lt;20000000),1000000,IF(AND(AW112&gt;= 20000000, AW112 &lt;30000000),1500000,IF(AND(AW112 &gt;= 30000000, AW112 &lt;50000000),2000000,IF(AW112 &lt; 50000000,E,0)))))</f>
        <v>#N/A</v>
      </c>
      <c r="BA112" s="57" t="e">
        <f t="shared" si="20"/>
        <v>#N/A</v>
      </c>
      <c r="BB112" s="57" t="e">
        <f>VLOOKUP($C112,Sheet2!$A:$BN,BB$6,0)</f>
        <v>#N/A</v>
      </c>
      <c r="BC112" s="57" t="e">
        <f>VLOOKUP($C112,Sheet2!$A:$BN,BC$6,0)</f>
        <v>#N/A</v>
      </c>
      <c r="BD112" s="60" t="e">
        <f>VLOOKUP($C112,Sheet2!$A:$BN,BD$6,0)</f>
        <v>#N/A</v>
      </c>
      <c r="BE112" s="57" t="e">
        <f>IF(AND(BB112 &gt;= 0, BB112 &lt;=10000000),500000,IF(AND(BB112 &gt;= 10000000, BB112 &lt;20000000),1000000,IF(AND(BB112&gt;= 20000000, BB112 &lt;30000000),1500000,IF(AND(BB112 &gt;= 30000000, BB112 &lt;50000000),2000000,IF(BB112 &lt; 50000000,E,0)))))</f>
        <v>#N/A</v>
      </c>
      <c r="BF112" s="57" t="e">
        <f t="shared" si="21"/>
        <v>#N/A</v>
      </c>
      <c r="BG112" s="57" t="e">
        <f>VLOOKUP($C112,Sheet2!$A:$BN,BG$6,0)</f>
        <v>#N/A</v>
      </c>
      <c r="BH112" s="57" t="e">
        <f>VLOOKUP($C112,Sheet2!$A:$BN,BH$6,0)</f>
        <v>#N/A</v>
      </c>
      <c r="BI112" s="60" t="e">
        <f>VLOOKUP($C112,Sheet2!$A:$BN,BI$6,0)</f>
        <v>#N/A</v>
      </c>
      <c r="BJ112" s="57" t="e">
        <f>IF(AND(BG112 &gt;= 0, BG112 &lt;=10000000),500000,IF(AND(BG112 &gt;= 10000000, BG112 &lt;20000000),1000000,IF(AND(BG112&gt;= 20000000, BG112 &lt;30000000),1500000,IF(AND(BG112 &gt;= 30000000, BG112 &lt;50000000),2000000,IF(BG112 &lt; 50000000,E,0)))))</f>
        <v>#N/A</v>
      </c>
      <c r="BK112" s="57" t="e">
        <f t="shared" si="22"/>
        <v>#N/A</v>
      </c>
      <c r="BL112" s="57" t="e">
        <f>VLOOKUP($C112,Sheet2!$A:$BN,BL$6,0)</f>
        <v>#N/A</v>
      </c>
      <c r="BM112" s="57" t="e">
        <f>VLOOKUP($C112,Sheet2!$A:$BN,BM$6,0)</f>
        <v>#N/A</v>
      </c>
      <c r="BN112" s="60" t="e">
        <f>VLOOKUP($C112,Sheet2!$A:$BN,BN$6,0)</f>
        <v>#N/A</v>
      </c>
      <c r="BO112" s="57" t="e">
        <f>IF(AND(BL112 &gt;= 0, BL112 &lt;=10000000),500000,IF(AND(BL112 &gt;= 10000000, BL112 &lt;20000000),1000000,IF(AND(BL112&gt;= 20000000, BL112 &lt;30000000),1500000,IF(AND(BL112 &gt;= 30000000, BL112 &lt;50000000),2000000,IF(BL112 &lt; 50000000,E,0)))))</f>
        <v>#N/A</v>
      </c>
      <c r="BP112" s="57" t="e">
        <f t="shared" si="23"/>
        <v>#N/A</v>
      </c>
      <c r="BQ112" s="57" t="e">
        <f>VLOOKUP($C112,Sheet2!$A:$BN,BQ$6,0)</f>
        <v>#N/A</v>
      </c>
      <c r="BR112" s="57" t="e">
        <f>VLOOKUP($C112,Sheet2!$A:$BN,BR$6,0)</f>
        <v>#N/A</v>
      </c>
      <c r="BS112" s="60" t="e">
        <f>VLOOKUP($C112,Sheet2!$A:$BN,BS$6,0)</f>
        <v>#N/A</v>
      </c>
      <c r="BT112" s="57" t="e">
        <f>IF(AND(BQ112 &gt;= 0, BQ112 &lt;=10000000),500000,IF(AND(BQ112 &gt;= 10000000, BQ112 &lt;20000000),1000000,IF(AND(BQ112&gt;= 20000000, BQ112 &lt;30000000),1500000,IF(AND(BQ112 &gt;= 30000000, BQ112 &lt;50000000),2000000,IF(BQ112 &lt; 50000000,E,0)))))</f>
        <v>#N/A</v>
      </c>
      <c r="BU112" s="57" t="e">
        <f t="shared" si="24"/>
        <v>#N/A</v>
      </c>
      <c r="BV112" s="57" t="e">
        <f>VLOOKUP($C112,Sheet2!$A:$BN,BV$6,0)</f>
        <v>#N/A</v>
      </c>
      <c r="BW112" s="57" t="e">
        <f>VLOOKUP($C112,Sheet2!$A:$BN,BW$6,0)</f>
        <v>#N/A</v>
      </c>
      <c r="BX112" s="60" t="e">
        <f>VLOOKUP($C112,Sheet2!$A:$BN,BX$6,0)</f>
        <v>#N/A</v>
      </c>
      <c r="BY112" s="57" t="e">
        <f>IF(AND(BV112 &gt;= 0, BV112 &lt;=10000000),500000,IF(AND(BV112 &gt;= 10000000, BV112 &lt;20000000),1000000,IF(AND(BV112&gt;= 20000000, BV112 &lt;30000000),1500000,IF(AND(BV112 &gt;= 30000000, BV112 &lt;50000000),2000000,IF(BV112 &lt; 50000000,E,0)))))</f>
        <v>#N/A</v>
      </c>
      <c r="BZ112" s="57" t="e">
        <f t="shared" si="25"/>
        <v>#N/A</v>
      </c>
      <c r="CA112" s="57" t="e">
        <f>VLOOKUP($C112,Sheet2!$A:$BN,CA$6,0)</f>
        <v>#N/A</v>
      </c>
      <c r="CB112" s="57" t="e">
        <f>VLOOKUP($C112,Sheet2!$A:$BN,CB$6,0)</f>
        <v>#N/A</v>
      </c>
      <c r="CC112" s="60" t="e">
        <f>VLOOKUP($C112,Sheet2!$A:$BN,CC$6,0)</f>
        <v>#N/A</v>
      </c>
      <c r="CD112" s="57" t="e">
        <f>IF(AND(CA112 &gt;= 0, CA112 &lt;=10000000),500000,IF(AND(CA112 &gt;= 10000000, CA112 &lt;20000000),1000000,IF(AND(CA112&gt;= 20000000, CA112 &lt;30000000),1500000,IF(AND(CA112 &gt;= 30000000, CA112 &lt;50000000),2000000,IF(CA112 &lt; 50000000,E,0)))))</f>
        <v>#N/A</v>
      </c>
      <c r="CE112" s="57" t="e">
        <f t="shared" si="26"/>
        <v>#N/A</v>
      </c>
    </row>
    <row r="113" spans="1:83" ht="15" customHeight="1" x14ac:dyDescent="0.35">
      <c r="A113" s="21" t="s">
        <v>4</v>
      </c>
      <c r="B113" s="21" t="s">
        <v>177</v>
      </c>
      <c r="C113" s="22" t="s">
        <v>178</v>
      </c>
      <c r="D113" s="57">
        <v>0</v>
      </c>
      <c r="E113" s="57">
        <f t="shared" si="27"/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10500000</v>
      </c>
      <c r="P113" s="19">
        <v>9500000</v>
      </c>
      <c r="Q113" s="19">
        <v>8800000</v>
      </c>
      <c r="S113" s="57" t="e">
        <f>VLOOKUP($C113,Sheet2!$A:$BN,S$6,0)</f>
        <v>#N/A</v>
      </c>
      <c r="T113" s="57" t="e">
        <f>VLOOKUP($C113,Sheet2!$A:$BN,T$6,0)</f>
        <v>#N/A</v>
      </c>
      <c r="U113" s="60" t="e">
        <f>VLOOKUP($C113,Sheet2!$A:$BN,U$6,0)</f>
        <v>#N/A</v>
      </c>
      <c r="V113" s="57" t="e">
        <f>IF(AND(S113 &gt;= 0, S113 &lt;=10000000),500000,IF(AND(S113 &gt;= 10000000, S113 &lt;20000000),1000000,IF(AND(S113&gt;= 20000000, S113 &lt;30000000),1500000,IF(AND(S113 &gt;= 30000000, S113 &lt;50000000),2000000,IF(S113 &lt; 50000000,E,0)))))</f>
        <v>#N/A</v>
      </c>
      <c r="W113" s="57" t="e">
        <f t="shared" si="14"/>
        <v>#N/A</v>
      </c>
      <c r="X113" s="57" t="e">
        <f>VLOOKUP($C113,Sheet2!$A:$BN,X$6,0)</f>
        <v>#N/A</v>
      </c>
      <c r="Y113" s="57" t="e">
        <f>VLOOKUP($C113,Sheet2!$A:$BN,Y$6,0)</f>
        <v>#N/A</v>
      </c>
      <c r="Z113" s="60" t="e">
        <f>VLOOKUP($C113,Sheet2!$A:$BN,Z$6,0)</f>
        <v>#N/A</v>
      </c>
      <c r="AA113" s="57" t="e">
        <f>IF(AND(X113 &gt;= 0, X113 &lt;=10000000),500000,IF(AND(X113 &gt;= 10000000, X113 &lt;20000000),1000000,IF(AND(X113&gt;= 20000000, X113 &lt;30000000),1500000,IF(AND(X113 &gt;= 30000000, X113 &lt;50000000),2000000,IF(X113 &lt; 50000000,E,0)))))</f>
        <v>#N/A</v>
      </c>
      <c r="AB113" s="57" t="e">
        <f t="shared" si="15"/>
        <v>#N/A</v>
      </c>
      <c r="AC113" s="57" t="e">
        <f>VLOOKUP($C113,Sheet2!$A:$BN,AC$6,0)</f>
        <v>#N/A</v>
      </c>
      <c r="AD113" s="57" t="e">
        <f>VLOOKUP($C113,Sheet2!$A:$BN,AD$6,0)</f>
        <v>#N/A</v>
      </c>
      <c r="AE113" s="60" t="e">
        <f>VLOOKUP($C113,Sheet2!$A:$BN,AE$6,0)</f>
        <v>#N/A</v>
      </c>
      <c r="AF113" s="57" t="e">
        <f>IF(AND(AC113 &gt;= 0, AC113 &lt;=10000000),500000,IF(AND(AC113 &gt;= 10000000, AC113 &lt;20000000),1000000,IF(AND(AC113&gt;= 20000000, AC113 &lt;30000000),1500000,IF(AND(AC113 &gt;= 30000000, AC113 &lt;50000000),2000000,IF(AC113 &lt; 50000000,E,0)))))</f>
        <v>#N/A</v>
      </c>
      <c r="AG113" s="57" t="e">
        <f t="shared" si="16"/>
        <v>#N/A</v>
      </c>
      <c r="AH113" s="57" t="e">
        <f>VLOOKUP($C113,Sheet2!$A:$BN,AH$6,0)</f>
        <v>#N/A</v>
      </c>
      <c r="AI113" s="57" t="e">
        <f>VLOOKUP($C113,Sheet2!$A:$BN,AI$6,0)</f>
        <v>#N/A</v>
      </c>
      <c r="AJ113" s="60" t="e">
        <f>VLOOKUP($C113,Sheet2!$A:$BN,AJ$6,0)</f>
        <v>#N/A</v>
      </c>
      <c r="AK113" s="57" t="e">
        <f>IF(AND(AH113 &gt;= 0, AH113 &lt;=10000000),500000,IF(AND(AH113 &gt;= 10000000, AH113 &lt;20000000),1000000,IF(AND(AH113&gt;= 20000000, AH113 &lt;30000000),1500000,IF(AND(AH113 &gt;= 30000000, AH113 &lt;50000000),2000000,IF(AH113 &lt; 50000000,E,0)))))</f>
        <v>#N/A</v>
      </c>
      <c r="AL113" s="57" t="e">
        <f t="shared" si="17"/>
        <v>#N/A</v>
      </c>
      <c r="AM113" s="57" t="e">
        <f>VLOOKUP($C113,Sheet2!$A:$BN,AM$6,0)</f>
        <v>#N/A</v>
      </c>
      <c r="AN113" s="57" t="e">
        <f>VLOOKUP($C113,Sheet2!$A:$BN,AN$6,0)</f>
        <v>#N/A</v>
      </c>
      <c r="AO113" s="60" t="e">
        <f>VLOOKUP($C113,Sheet2!$A:$BN,AO$6,0)</f>
        <v>#N/A</v>
      </c>
      <c r="AP113" s="57" t="e">
        <f>IF(AND(AM113 &gt;= 0, AM113 &lt;=10000000),500000,IF(AND(AM113 &gt;= 10000000, AM113 &lt;20000000),1000000,IF(AND(AM113&gt;= 20000000, AM113 &lt;30000000),1500000,IF(AND(AM113 &gt;= 30000000, AM113 &lt;50000000),2000000,IF(AM113 &lt; 50000000,E,0)))))</f>
        <v>#N/A</v>
      </c>
      <c r="AQ113" s="57" t="e">
        <f t="shared" si="18"/>
        <v>#N/A</v>
      </c>
      <c r="AR113" s="57" t="e">
        <f>VLOOKUP($C113,Sheet2!$A:$BN,AR$6,0)</f>
        <v>#N/A</v>
      </c>
      <c r="AS113" s="57" t="e">
        <f>VLOOKUP($C113,Sheet2!$A:$BN,AS$6,0)</f>
        <v>#N/A</v>
      </c>
      <c r="AT113" s="60" t="e">
        <f>VLOOKUP($C113,Sheet2!$A:$BN,AT$6,0)</f>
        <v>#N/A</v>
      </c>
      <c r="AU113" s="57" t="e">
        <f>IF(AND(AR113 &gt;= 0, AR113 &lt;=10000000),500000,IF(AND(AR113 &gt;= 10000000, AR113 &lt;20000000),1000000,IF(AND(AR113&gt;= 20000000, AR113 &lt;30000000),1500000,IF(AND(AR113 &gt;= 30000000, AR113 &lt;50000000),2000000,IF(AR113 &lt; 50000000,E,0)))))</f>
        <v>#N/A</v>
      </c>
      <c r="AV113" s="57" t="e">
        <f t="shared" si="19"/>
        <v>#N/A</v>
      </c>
      <c r="AW113" s="57" t="e">
        <f>VLOOKUP($C113,Sheet2!$A:$BN,AW$6,0)</f>
        <v>#N/A</v>
      </c>
      <c r="AX113" s="57" t="e">
        <f>VLOOKUP($C113,Sheet2!$A:$BN,AX$6,0)</f>
        <v>#N/A</v>
      </c>
      <c r="AY113" s="60" t="e">
        <f>VLOOKUP($C113,Sheet2!$A:$BN,AY$6,0)</f>
        <v>#N/A</v>
      </c>
      <c r="AZ113" s="57" t="e">
        <f>IF(AND(AW113 &gt;= 0, AW113 &lt;=10000000),500000,IF(AND(AW113 &gt;= 10000000, AW113 &lt;20000000),1000000,IF(AND(AW113&gt;= 20000000, AW113 &lt;30000000),1500000,IF(AND(AW113 &gt;= 30000000, AW113 &lt;50000000),2000000,IF(AW113 &lt; 50000000,E,0)))))</f>
        <v>#N/A</v>
      </c>
      <c r="BA113" s="57" t="e">
        <f t="shared" si="20"/>
        <v>#N/A</v>
      </c>
      <c r="BB113" s="57" t="e">
        <f>VLOOKUP($C113,Sheet2!$A:$BN,BB$6,0)</f>
        <v>#N/A</v>
      </c>
      <c r="BC113" s="57" t="e">
        <f>VLOOKUP($C113,Sheet2!$A:$BN,BC$6,0)</f>
        <v>#N/A</v>
      </c>
      <c r="BD113" s="60" t="e">
        <f>VLOOKUP($C113,Sheet2!$A:$BN,BD$6,0)</f>
        <v>#N/A</v>
      </c>
      <c r="BE113" s="57" t="e">
        <f>IF(AND(BB113 &gt;= 0, BB113 &lt;=10000000),500000,IF(AND(BB113 &gt;= 10000000, BB113 &lt;20000000),1000000,IF(AND(BB113&gt;= 20000000, BB113 &lt;30000000),1500000,IF(AND(BB113 &gt;= 30000000, BB113 &lt;50000000),2000000,IF(BB113 &lt; 50000000,E,0)))))</f>
        <v>#N/A</v>
      </c>
      <c r="BF113" s="57" t="e">
        <f t="shared" si="21"/>
        <v>#N/A</v>
      </c>
      <c r="BG113" s="57" t="e">
        <f>VLOOKUP($C113,Sheet2!$A:$BN,BG$6,0)</f>
        <v>#N/A</v>
      </c>
      <c r="BH113" s="57" t="e">
        <f>VLOOKUP($C113,Sheet2!$A:$BN,BH$6,0)</f>
        <v>#N/A</v>
      </c>
      <c r="BI113" s="60" t="e">
        <f>VLOOKUP($C113,Sheet2!$A:$BN,BI$6,0)</f>
        <v>#N/A</v>
      </c>
      <c r="BJ113" s="57" t="e">
        <f>IF(AND(BG113 &gt;= 0, BG113 &lt;=10000000),500000,IF(AND(BG113 &gt;= 10000000, BG113 &lt;20000000),1000000,IF(AND(BG113&gt;= 20000000, BG113 &lt;30000000),1500000,IF(AND(BG113 &gt;= 30000000, BG113 &lt;50000000),2000000,IF(BG113 &lt; 50000000,E,0)))))</f>
        <v>#N/A</v>
      </c>
      <c r="BK113" s="57" t="e">
        <f t="shared" si="22"/>
        <v>#N/A</v>
      </c>
      <c r="BL113" s="57" t="e">
        <f>VLOOKUP($C113,Sheet2!$A:$BN,BL$6,0)</f>
        <v>#N/A</v>
      </c>
      <c r="BM113" s="57" t="e">
        <f>VLOOKUP($C113,Sheet2!$A:$BN,BM$6,0)</f>
        <v>#N/A</v>
      </c>
      <c r="BN113" s="60" t="e">
        <f>VLOOKUP($C113,Sheet2!$A:$BN,BN$6,0)</f>
        <v>#N/A</v>
      </c>
      <c r="BO113" s="57" t="e">
        <f>IF(AND(BL113 &gt;= 0, BL113 &lt;=10000000),500000,IF(AND(BL113 &gt;= 10000000, BL113 &lt;20000000),1000000,IF(AND(BL113&gt;= 20000000, BL113 &lt;30000000),1500000,IF(AND(BL113 &gt;= 30000000, BL113 &lt;50000000),2000000,IF(BL113 &lt; 50000000,E,0)))))</f>
        <v>#N/A</v>
      </c>
      <c r="BP113" s="57" t="e">
        <f t="shared" si="23"/>
        <v>#N/A</v>
      </c>
      <c r="BQ113" s="57" t="e">
        <f>VLOOKUP($C113,Sheet2!$A:$BN,BQ$6,0)</f>
        <v>#N/A</v>
      </c>
      <c r="BR113" s="57" t="e">
        <f>VLOOKUP($C113,Sheet2!$A:$BN,BR$6,0)</f>
        <v>#N/A</v>
      </c>
      <c r="BS113" s="60" t="e">
        <f>VLOOKUP($C113,Sheet2!$A:$BN,BS$6,0)</f>
        <v>#N/A</v>
      </c>
      <c r="BT113" s="57" t="e">
        <f>IF(AND(BQ113 &gt;= 0, BQ113 &lt;=10000000),500000,IF(AND(BQ113 &gt;= 10000000, BQ113 &lt;20000000),1000000,IF(AND(BQ113&gt;= 20000000, BQ113 &lt;30000000),1500000,IF(AND(BQ113 &gt;= 30000000, BQ113 &lt;50000000),2000000,IF(BQ113 &lt; 50000000,E,0)))))</f>
        <v>#N/A</v>
      </c>
      <c r="BU113" s="57" t="e">
        <f t="shared" si="24"/>
        <v>#N/A</v>
      </c>
      <c r="BV113" s="57" t="e">
        <f>VLOOKUP($C113,Sheet2!$A:$BN,BV$6,0)</f>
        <v>#N/A</v>
      </c>
      <c r="BW113" s="57" t="e">
        <f>VLOOKUP($C113,Sheet2!$A:$BN,BW$6,0)</f>
        <v>#N/A</v>
      </c>
      <c r="BX113" s="60" t="e">
        <f>VLOOKUP($C113,Sheet2!$A:$BN,BX$6,0)</f>
        <v>#N/A</v>
      </c>
      <c r="BY113" s="57" t="e">
        <f>IF(AND(BV113 &gt;= 0, BV113 &lt;=10000000),500000,IF(AND(BV113 &gt;= 10000000, BV113 &lt;20000000),1000000,IF(AND(BV113&gt;= 20000000, BV113 &lt;30000000),1500000,IF(AND(BV113 &gt;= 30000000, BV113 &lt;50000000),2000000,IF(BV113 &lt; 50000000,E,0)))))</f>
        <v>#N/A</v>
      </c>
      <c r="BZ113" s="57" t="e">
        <f t="shared" si="25"/>
        <v>#N/A</v>
      </c>
      <c r="CA113" s="57" t="e">
        <f>VLOOKUP($C113,Sheet2!$A:$BN,CA$6,0)</f>
        <v>#N/A</v>
      </c>
      <c r="CB113" s="57" t="e">
        <f>VLOOKUP($C113,Sheet2!$A:$BN,CB$6,0)</f>
        <v>#N/A</v>
      </c>
      <c r="CC113" s="60" t="e">
        <f>VLOOKUP($C113,Sheet2!$A:$BN,CC$6,0)</f>
        <v>#N/A</v>
      </c>
      <c r="CD113" s="57" t="e">
        <f>IF(AND(CA113 &gt;= 0, CA113 &lt;=10000000),500000,IF(AND(CA113 &gt;= 10000000, CA113 &lt;20000000),1000000,IF(AND(CA113&gt;= 20000000, CA113 &lt;30000000),1500000,IF(AND(CA113 &gt;= 30000000, CA113 &lt;50000000),2000000,IF(CA113 &lt; 50000000,E,0)))))</f>
        <v>#N/A</v>
      </c>
      <c r="CE113" s="57" t="e">
        <f t="shared" si="26"/>
        <v>#N/A</v>
      </c>
    </row>
    <row r="114" spans="1:83" ht="15" customHeight="1" x14ac:dyDescent="0.35">
      <c r="A114" s="21" t="s">
        <v>4</v>
      </c>
      <c r="B114" s="21" t="s">
        <v>179</v>
      </c>
      <c r="C114" s="22" t="s">
        <v>180</v>
      </c>
      <c r="D114" s="57">
        <v>0</v>
      </c>
      <c r="E114" s="57">
        <f t="shared" si="27"/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S114" s="57" t="e">
        <f>VLOOKUP($C114,Sheet2!$A:$BN,S$6,0)</f>
        <v>#N/A</v>
      </c>
      <c r="T114" s="57" t="e">
        <f>VLOOKUP($C114,Sheet2!$A:$BN,T$6,0)</f>
        <v>#N/A</v>
      </c>
      <c r="U114" s="60" t="e">
        <f>VLOOKUP($C114,Sheet2!$A:$BN,U$6,0)</f>
        <v>#N/A</v>
      </c>
      <c r="V114" s="57" t="e">
        <f>IF(AND(S114 &gt;= 0, S114 &lt;=10000000),500000,IF(AND(S114 &gt;= 10000000, S114 &lt;20000000),1000000,IF(AND(S114&gt;= 20000000, S114 &lt;30000000),1500000,IF(AND(S114 &gt;= 30000000, S114 &lt;50000000),2000000,IF(S114 &lt; 50000000,E,0)))))</f>
        <v>#N/A</v>
      </c>
      <c r="W114" s="57" t="e">
        <f t="shared" si="14"/>
        <v>#N/A</v>
      </c>
      <c r="X114" s="57" t="e">
        <f>VLOOKUP($C114,Sheet2!$A:$BN,X$6,0)</f>
        <v>#N/A</v>
      </c>
      <c r="Y114" s="57" t="e">
        <f>VLOOKUP($C114,Sheet2!$A:$BN,Y$6,0)</f>
        <v>#N/A</v>
      </c>
      <c r="Z114" s="60" t="e">
        <f>VLOOKUP($C114,Sheet2!$A:$BN,Z$6,0)</f>
        <v>#N/A</v>
      </c>
      <c r="AA114" s="57" t="e">
        <f>IF(AND(X114 &gt;= 0, X114 &lt;=10000000),500000,IF(AND(X114 &gt;= 10000000, X114 &lt;20000000),1000000,IF(AND(X114&gt;= 20000000, X114 &lt;30000000),1500000,IF(AND(X114 &gt;= 30000000, X114 &lt;50000000),2000000,IF(X114 &lt; 50000000,E,0)))))</f>
        <v>#N/A</v>
      </c>
      <c r="AB114" s="57" t="e">
        <f t="shared" si="15"/>
        <v>#N/A</v>
      </c>
      <c r="AC114" s="57" t="e">
        <f>VLOOKUP($C114,Sheet2!$A:$BN,AC$6,0)</f>
        <v>#N/A</v>
      </c>
      <c r="AD114" s="57" t="e">
        <f>VLOOKUP($C114,Sheet2!$A:$BN,AD$6,0)</f>
        <v>#N/A</v>
      </c>
      <c r="AE114" s="60" t="e">
        <f>VLOOKUP($C114,Sheet2!$A:$BN,AE$6,0)</f>
        <v>#N/A</v>
      </c>
      <c r="AF114" s="57" t="e">
        <f>IF(AND(AC114 &gt;= 0, AC114 &lt;=10000000),500000,IF(AND(AC114 &gt;= 10000000, AC114 &lt;20000000),1000000,IF(AND(AC114&gt;= 20000000, AC114 &lt;30000000),1500000,IF(AND(AC114 &gt;= 30000000, AC114 &lt;50000000),2000000,IF(AC114 &lt; 50000000,E,0)))))</f>
        <v>#N/A</v>
      </c>
      <c r="AG114" s="57" t="e">
        <f t="shared" si="16"/>
        <v>#N/A</v>
      </c>
      <c r="AH114" s="57" t="e">
        <f>VLOOKUP($C114,Sheet2!$A:$BN,AH$6,0)</f>
        <v>#N/A</v>
      </c>
      <c r="AI114" s="57" t="e">
        <f>VLOOKUP($C114,Sheet2!$A:$BN,AI$6,0)</f>
        <v>#N/A</v>
      </c>
      <c r="AJ114" s="60" t="e">
        <f>VLOOKUP($C114,Sheet2!$A:$BN,AJ$6,0)</f>
        <v>#N/A</v>
      </c>
      <c r="AK114" s="57" t="e">
        <f>IF(AND(AH114 &gt;= 0, AH114 &lt;=10000000),500000,IF(AND(AH114 &gt;= 10000000, AH114 &lt;20000000),1000000,IF(AND(AH114&gt;= 20000000, AH114 &lt;30000000),1500000,IF(AND(AH114 &gt;= 30000000, AH114 &lt;50000000),2000000,IF(AH114 &lt; 50000000,E,0)))))</f>
        <v>#N/A</v>
      </c>
      <c r="AL114" s="57" t="e">
        <f t="shared" si="17"/>
        <v>#N/A</v>
      </c>
      <c r="AM114" s="57" t="e">
        <f>VLOOKUP($C114,Sheet2!$A:$BN,AM$6,0)</f>
        <v>#N/A</v>
      </c>
      <c r="AN114" s="57" t="e">
        <f>VLOOKUP($C114,Sheet2!$A:$BN,AN$6,0)</f>
        <v>#N/A</v>
      </c>
      <c r="AO114" s="60" t="e">
        <f>VLOOKUP($C114,Sheet2!$A:$BN,AO$6,0)</f>
        <v>#N/A</v>
      </c>
      <c r="AP114" s="57" t="e">
        <f>IF(AND(AM114 &gt;= 0, AM114 &lt;=10000000),500000,IF(AND(AM114 &gt;= 10000000, AM114 &lt;20000000),1000000,IF(AND(AM114&gt;= 20000000, AM114 &lt;30000000),1500000,IF(AND(AM114 &gt;= 30000000, AM114 &lt;50000000),2000000,IF(AM114 &lt; 50000000,E,0)))))</f>
        <v>#N/A</v>
      </c>
      <c r="AQ114" s="57" t="e">
        <f t="shared" si="18"/>
        <v>#N/A</v>
      </c>
      <c r="AR114" s="57" t="e">
        <f>VLOOKUP($C114,Sheet2!$A:$BN,AR$6,0)</f>
        <v>#N/A</v>
      </c>
      <c r="AS114" s="57" t="e">
        <f>VLOOKUP($C114,Sheet2!$A:$BN,AS$6,0)</f>
        <v>#N/A</v>
      </c>
      <c r="AT114" s="60" t="e">
        <f>VLOOKUP($C114,Sheet2!$A:$BN,AT$6,0)</f>
        <v>#N/A</v>
      </c>
      <c r="AU114" s="57" t="e">
        <f>IF(AND(AR114 &gt;= 0, AR114 &lt;=10000000),500000,IF(AND(AR114 &gt;= 10000000, AR114 &lt;20000000),1000000,IF(AND(AR114&gt;= 20000000, AR114 &lt;30000000),1500000,IF(AND(AR114 &gt;= 30000000, AR114 &lt;50000000),2000000,IF(AR114 &lt; 50000000,E,0)))))</f>
        <v>#N/A</v>
      </c>
      <c r="AV114" s="57" t="e">
        <f t="shared" si="19"/>
        <v>#N/A</v>
      </c>
      <c r="AW114" s="57" t="e">
        <f>VLOOKUP($C114,Sheet2!$A:$BN,AW$6,0)</f>
        <v>#N/A</v>
      </c>
      <c r="AX114" s="57" t="e">
        <f>VLOOKUP($C114,Sheet2!$A:$BN,AX$6,0)</f>
        <v>#N/A</v>
      </c>
      <c r="AY114" s="60" t="e">
        <f>VLOOKUP($C114,Sheet2!$A:$BN,AY$6,0)</f>
        <v>#N/A</v>
      </c>
      <c r="AZ114" s="57" t="e">
        <f>IF(AND(AW114 &gt;= 0, AW114 &lt;=10000000),500000,IF(AND(AW114 &gt;= 10000000, AW114 &lt;20000000),1000000,IF(AND(AW114&gt;= 20000000, AW114 &lt;30000000),1500000,IF(AND(AW114 &gt;= 30000000, AW114 &lt;50000000),2000000,IF(AW114 &lt; 50000000,E,0)))))</f>
        <v>#N/A</v>
      </c>
      <c r="BA114" s="57" t="e">
        <f t="shared" si="20"/>
        <v>#N/A</v>
      </c>
      <c r="BB114" s="57" t="e">
        <f>VLOOKUP($C114,Sheet2!$A:$BN,BB$6,0)</f>
        <v>#N/A</v>
      </c>
      <c r="BC114" s="57" t="e">
        <f>VLOOKUP($C114,Sheet2!$A:$BN,BC$6,0)</f>
        <v>#N/A</v>
      </c>
      <c r="BD114" s="60" t="e">
        <f>VLOOKUP($C114,Sheet2!$A:$BN,BD$6,0)</f>
        <v>#N/A</v>
      </c>
      <c r="BE114" s="57" t="e">
        <f>IF(AND(BB114 &gt;= 0, BB114 &lt;=10000000),500000,IF(AND(BB114 &gt;= 10000000, BB114 &lt;20000000),1000000,IF(AND(BB114&gt;= 20000000, BB114 &lt;30000000),1500000,IF(AND(BB114 &gt;= 30000000, BB114 &lt;50000000),2000000,IF(BB114 &lt; 50000000,E,0)))))</f>
        <v>#N/A</v>
      </c>
      <c r="BF114" s="57" t="e">
        <f t="shared" si="21"/>
        <v>#N/A</v>
      </c>
      <c r="BG114" s="57" t="e">
        <f>VLOOKUP($C114,Sheet2!$A:$BN,BG$6,0)</f>
        <v>#N/A</v>
      </c>
      <c r="BH114" s="57" t="e">
        <f>VLOOKUP($C114,Sheet2!$A:$BN,BH$6,0)</f>
        <v>#N/A</v>
      </c>
      <c r="BI114" s="60" t="e">
        <f>VLOOKUP($C114,Sheet2!$A:$BN,BI$6,0)</f>
        <v>#N/A</v>
      </c>
      <c r="BJ114" s="57" t="e">
        <f>IF(AND(BG114 &gt;= 0, BG114 &lt;=10000000),500000,IF(AND(BG114 &gt;= 10000000, BG114 &lt;20000000),1000000,IF(AND(BG114&gt;= 20000000, BG114 &lt;30000000),1500000,IF(AND(BG114 &gt;= 30000000, BG114 &lt;50000000),2000000,IF(BG114 &lt; 50000000,E,0)))))</f>
        <v>#N/A</v>
      </c>
      <c r="BK114" s="57" t="e">
        <f t="shared" si="22"/>
        <v>#N/A</v>
      </c>
      <c r="BL114" s="57" t="e">
        <f>VLOOKUP($C114,Sheet2!$A:$BN,BL$6,0)</f>
        <v>#N/A</v>
      </c>
      <c r="BM114" s="57" t="e">
        <f>VLOOKUP($C114,Sheet2!$A:$BN,BM$6,0)</f>
        <v>#N/A</v>
      </c>
      <c r="BN114" s="60" t="e">
        <f>VLOOKUP($C114,Sheet2!$A:$BN,BN$6,0)</f>
        <v>#N/A</v>
      </c>
      <c r="BO114" s="57" t="e">
        <f>IF(AND(BL114 &gt;= 0, BL114 &lt;=10000000),500000,IF(AND(BL114 &gt;= 10000000, BL114 &lt;20000000),1000000,IF(AND(BL114&gt;= 20000000, BL114 &lt;30000000),1500000,IF(AND(BL114 &gt;= 30000000, BL114 &lt;50000000),2000000,IF(BL114 &lt; 50000000,E,0)))))</f>
        <v>#N/A</v>
      </c>
      <c r="BP114" s="57" t="e">
        <f t="shared" si="23"/>
        <v>#N/A</v>
      </c>
      <c r="BQ114" s="57" t="e">
        <f>VLOOKUP($C114,Sheet2!$A:$BN,BQ$6,0)</f>
        <v>#N/A</v>
      </c>
      <c r="BR114" s="57" t="e">
        <f>VLOOKUP($C114,Sheet2!$A:$BN,BR$6,0)</f>
        <v>#N/A</v>
      </c>
      <c r="BS114" s="60" t="e">
        <f>VLOOKUP($C114,Sheet2!$A:$BN,BS$6,0)</f>
        <v>#N/A</v>
      </c>
      <c r="BT114" s="57" t="e">
        <f>IF(AND(BQ114 &gt;= 0, BQ114 &lt;=10000000),500000,IF(AND(BQ114 &gt;= 10000000, BQ114 &lt;20000000),1000000,IF(AND(BQ114&gt;= 20000000, BQ114 &lt;30000000),1500000,IF(AND(BQ114 &gt;= 30000000, BQ114 &lt;50000000),2000000,IF(BQ114 &lt; 50000000,E,0)))))</f>
        <v>#N/A</v>
      </c>
      <c r="BU114" s="57" t="e">
        <f t="shared" si="24"/>
        <v>#N/A</v>
      </c>
      <c r="BV114" s="57" t="e">
        <f>VLOOKUP($C114,Sheet2!$A:$BN,BV$6,0)</f>
        <v>#N/A</v>
      </c>
      <c r="BW114" s="57" t="e">
        <f>VLOOKUP($C114,Sheet2!$A:$BN,BW$6,0)</f>
        <v>#N/A</v>
      </c>
      <c r="BX114" s="60" t="e">
        <f>VLOOKUP($C114,Sheet2!$A:$BN,BX$6,0)</f>
        <v>#N/A</v>
      </c>
      <c r="BY114" s="57" t="e">
        <f>IF(AND(BV114 &gt;= 0, BV114 &lt;=10000000),500000,IF(AND(BV114 &gt;= 10000000, BV114 &lt;20000000),1000000,IF(AND(BV114&gt;= 20000000, BV114 &lt;30000000),1500000,IF(AND(BV114 &gt;= 30000000, BV114 &lt;50000000),2000000,IF(BV114 &lt; 50000000,E,0)))))</f>
        <v>#N/A</v>
      </c>
      <c r="BZ114" s="57" t="e">
        <f t="shared" si="25"/>
        <v>#N/A</v>
      </c>
      <c r="CA114" s="57" t="e">
        <f>VLOOKUP($C114,Sheet2!$A:$BN,CA$6,0)</f>
        <v>#N/A</v>
      </c>
      <c r="CB114" s="57" t="e">
        <f>VLOOKUP($C114,Sheet2!$A:$BN,CB$6,0)</f>
        <v>#N/A</v>
      </c>
      <c r="CC114" s="60" t="e">
        <f>VLOOKUP($C114,Sheet2!$A:$BN,CC$6,0)</f>
        <v>#N/A</v>
      </c>
      <c r="CD114" s="57" t="e">
        <f>IF(AND(CA114 &gt;= 0, CA114 &lt;=10000000),500000,IF(AND(CA114 &gt;= 10000000, CA114 &lt;20000000),1000000,IF(AND(CA114&gt;= 20000000, CA114 &lt;30000000),1500000,IF(AND(CA114 &gt;= 30000000, CA114 &lt;50000000),2000000,IF(CA114 &lt; 50000000,E,0)))))</f>
        <v>#N/A</v>
      </c>
      <c r="CE114" s="57" t="e">
        <f t="shared" si="26"/>
        <v>#N/A</v>
      </c>
    </row>
    <row r="115" spans="1:83" ht="15" customHeight="1" x14ac:dyDescent="0.35">
      <c r="A115" s="21" t="s">
        <v>4</v>
      </c>
      <c r="B115" s="21" t="s">
        <v>181</v>
      </c>
      <c r="C115" s="22" t="s">
        <v>182</v>
      </c>
      <c r="D115" s="57">
        <v>0</v>
      </c>
      <c r="E115" s="57">
        <f t="shared" si="27"/>
        <v>0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9700000</v>
      </c>
      <c r="N115" s="19">
        <v>9200000</v>
      </c>
      <c r="O115" s="19">
        <v>8700000</v>
      </c>
      <c r="P115" s="19">
        <v>6800000</v>
      </c>
      <c r="Q115" s="19">
        <v>6400000</v>
      </c>
      <c r="S115" s="57" t="e">
        <f>VLOOKUP($C115,Sheet2!$A:$BN,S$6,0)</f>
        <v>#N/A</v>
      </c>
      <c r="T115" s="57" t="e">
        <f>VLOOKUP($C115,Sheet2!$A:$BN,T$6,0)</f>
        <v>#N/A</v>
      </c>
      <c r="U115" s="60" t="e">
        <f>VLOOKUP($C115,Sheet2!$A:$BN,U$6,0)</f>
        <v>#N/A</v>
      </c>
      <c r="V115" s="57" t="e">
        <f>IF(AND(S115 &gt;= 0, S115 &lt;=10000000),500000,IF(AND(S115 &gt;= 10000000, S115 &lt;20000000),1000000,IF(AND(S115&gt;= 20000000, S115 &lt;30000000),1500000,IF(AND(S115 &gt;= 30000000, S115 &lt;50000000),2000000,IF(S115 &lt; 50000000,E,0)))))</f>
        <v>#N/A</v>
      </c>
      <c r="W115" s="57" t="e">
        <f t="shared" si="14"/>
        <v>#N/A</v>
      </c>
      <c r="X115" s="57" t="e">
        <f>VLOOKUP($C115,Sheet2!$A:$BN,X$6,0)</f>
        <v>#N/A</v>
      </c>
      <c r="Y115" s="57" t="e">
        <f>VLOOKUP($C115,Sheet2!$A:$BN,Y$6,0)</f>
        <v>#N/A</v>
      </c>
      <c r="Z115" s="60" t="e">
        <f>VLOOKUP($C115,Sheet2!$A:$BN,Z$6,0)</f>
        <v>#N/A</v>
      </c>
      <c r="AA115" s="57" t="e">
        <f>IF(AND(X115 &gt;= 0, X115 &lt;=10000000),500000,IF(AND(X115 &gt;= 10000000, X115 &lt;20000000),1000000,IF(AND(X115&gt;= 20000000, X115 &lt;30000000),1500000,IF(AND(X115 &gt;= 30000000, X115 &lt;50000000),2000000,IF(X115 &lt; 50000000,E,0)))))</f>
        <v>#N/A</v>
      </c>
      <c r="AB115" s="57" t="e">
        <f t="shared" si="15"/>
        <v>#N/A</v>
      </c>
      <c r="AC115" s="57" t="e">
        <f>VLOOKUP($C115,Sheet2!$A:$BN,AC$6,0)</f>
        <v>#N/A</v>
      </c>
      <c r="AD115" s="57" t="e">
        <f>VLOOKUP($C115,Sheet2!$A:$BN,AD$6,0)</f>
        <v>#N/A</v>
      </c>
      <c r="AE115" s="60" t="e">
        <f>VLOOKUP($C115,Sheet2!$A:$BN,AE$6,0)</f>
        <v>#N/A</v>
      </c>
      <c r="AF115" s="57" t="e">
        <f>IF(AND(AC115 &gt;= 0, AC115 &lt;=10000000),500000,IF(AND(AC115 &gt;= 10000000, AC115 &lt;20000000),1000000,IF(AND(AC115&gt;= 20000000, AC115 &lt;30000000),1500000,IF(AND(AC115 &gt;= 30000000, AC115 &lt;50000000),2000000,IF(AC115 &lt; 50000000,E,0)))))</f>
        <v>#N/A</v>
      </c>
      <c r="AG115" s="57" t="e">
        <f t="shared" si="16"/>
        <v>#N/A</v>
      </c>
      <c r="AH115" s="57" t="e">
        <f>VLOOKUP($C115,Sheet2!$A:$BN,AH$6,0)</f>
        <v>#N/A</v>
      </c>
      <c r="AI115" s="57" t="e">
        <f>VLOOKUP($C115,Sheet2!$A:$BN,AI$6,0)</f>
        <v>#N/A</v>
      </c>
      <c r="AJ115" s="60" t="e">
        <f>VLOOKUP($C115,Sheet2!$A:$BN,AJ$6,0)</f>
        <v>#N/A</v>
      </c>
      <c r="AK115" s="57" t="e">
        <f>IF(AND(AH115 &gt;= 0, AH115 &lt;=10000000),500000,IF(AND(AH115 &gt;= 10000000, AH115 &lt;20000000),1000000,IF(AND(AH115&gt;= 20000000, AH115 &lt;30000000),1500000,IF(AND(AH115 &gt;= 30000000, AH115 &lt;50000000),2000000,IF(AH115 &lt; 50000000,E,0)))))</f>
        <v>#N/A</v>
      </c>
      <c r="AL115" s="57" t="e">
        <f t="shared" si="17"/>
        <v>#N/A</v>
      </c>
      <c r="AM115" s="57" t="e">
        <f>VLOOKUP($C115,Sheet2!$A:$BN,AM$6,0)</f>
        <v>#N/A</v>
      </c>
      <c r="AN115" s="57" t="e">
        <f>VLOOKUP($C115,Sheet2!$A:$BN,AN$6,0)</f>
        <v>#N/A</v>
      </c>
      <c r="AO115" s="60" t="e">
        <f>VLOOKUP($C115,Sheet2!$A:$BN,AO$6,0)</f>
        <v>#N/A</v>
      </c>
      <c r="AP115" s="57" t="e">
        <f>IF(AND(AM115 &gt;= 0, AM115 &lt;=10000000),500000,IF(AND(AM115 &gt;= 10000000, AM115 &lt;20000000),1000000,IF(AND(AM115&gt;= 20000000, AM115 &lt;30000000),1500000,IF(AND(AM115 &gt;= 30000000, AM115 &lt;50000000),2000000,IF(AM115 &lt; 50000000,E,0)))))</f>
        <v>#N/A</v>
      </c>
      <c r="AQ115" s="57" t="e">
        <f t="shared" si="18"/>
        <v>#N/A</v>
      </c>
      <c r="AR115" s="57" t="e">
        <f>VLOOKUP($C115,Sheet2!$A:$BN,AR$6,0)</f>
        <v>#N/A</v>
      </c>
      <c r="AS115" s="57" t="e">
        <f>VLOOKUP($C115,Sheet2!$A:$BN,AS$6,0)</f>
        <v>#N/A</v>
      </c>
      <c r="AT115" s="60" t="e">
        <f>VLOOKUP($C115,Sheet2!$A:$BN,AT$6,0)</f>
        <v>#N/A</v>
      </c>
      <c r="AU115" s="57" t="e">
        <f>IF(AND(AR115 &gt;= 0, AR115 &lt;=10000000),500000,IF(AND(AR115 &gt;= 10000000, AR115 &lt;20000000),1000000,IF(AND(AR115&gt;= 20000000, AR115 &lt;30000000),1500000,IF(AND(AR115 &gt;= 30000000, AR115 &lt;50000000),2000000,IF(AR115 &lt; 50000000,E,0)))))</f>
        <v>#N/A</v>
      </c>
      <c r="AV115" s="57" t="e">
        <f t="shared" si="19"/>
        <v>#N/A</v>
      </c>
      <c r="AW115" s="57" t="e">
        <f>VLOOKUP($C115,Sheet2!$A:$BN,AW$6,0)</f>
        <v>#N/A</v>
      </c>
      <c r="AX115" s="57" t="e">
        <f>VLOOKUP($C115,Sheet2!$A:$BN,AX$6,0)</f>
        <v>#N/A</v>
      </c>
      <c r="AY115" s="60" t="e">
        <f>VLOOKUP($C115,Sheet2!$A:$BN,AY$6,0)</f>
        <v>#N/A</v>
      </c>
      <c r="AZ115" s="57" t="e">
        <f>IF(AND(AW115 &gt;= 0, AW115 &lt;=10000000),500000,IF(AND(AW115 &gt;= 10000000, AW115 &lt;20000000),1000000,IF(AND(AW115&gt;= 20000000, AW115 &lt;30000000),1500000,IF(AND(AW115 &gt;= 30000000, AW115 &lt;50000000),2000000,IF(AW115 &lt; 50000000,E,0)))))</f>
        <v>#N/A</v>
      </c>
      <c r="BA115" s="57" t="e">
        <f t="shared" si="20"/>
        <v>#N/A</v>
      </c>
      <c r="BB115" s="57" t="e">
        <f>VLOOKUP($C115,Sheet2!$A:$BN,BB$6,0)</f>
        <v>#N/A</v>
      </c>
      <c r="BC115" s="57" t="e">
        <f>VLOOKUP($C115,Sheet2!$A:$BN,BC$6,0)</f>
        <v>#N/A</v>
      </c>
      <c r="BD115" s="60" t="e">
        <f>VLOOKUP($C115,Sheet2!$A:$BN,BD$6,0)</f>
        <v>#N/A</v>
      </c>
      <c r="BE115" s="57" t="e">
        <f>IF(AND(BB115 &gt;= 0, BB115 &lt;=10000000),500000,IF(AND(BB115 &gt;= 10000000, BB115 &lt;20000000),1000000,IF(AND(BB115&gt;= 20000000, BB115 &lt;30000000),1500000,IF(AND(BB115 &gt;= 30000000, BB115 &lt;50000000),2000000,IF(BB115 &lt; 50000000,E,0)))))</f>
        <v>#N/A</v>
      </c>
      <c r="BF115" s="57" t="e">
        <f t="shared" si="21"/>
        <v>#N/A</v>
      </c>
      <c r="BG115" s="57" t="e">
        <f>VLOOKUP($C115,Sheet2!$A:$BN,BG$6,0)</f>
        <v>#N/A</v>
      </c>
      <c r="BH115" s="57" t="e">
        <f>VLOOKUP($C115,Sheet2!$A:$BN,BH$6,0)</f>
        <v>#N/A</v>
      </c>
      <c r="BI115" s="60" t="e">
        <f>VLOOKUP($C115,Sheet2!$A:$BN,BI$6,0)</f>
        <v>#N/A</v>
      </c>
      <c r="BJ115" s="57" t="e">
        <f>IF(AND(BG115 &gt;= 0, BG115 &lt;=10000000),500000,IF(AND(BG115 &gt;= 10000000, BG115 &lt;20000000),1000000,IF(AND(BG115&gt;= 20000000, BG115 &lt;30000000),1500000,IF(AND(BG115 &gt;= 30000000, BG115 &lt;50000000),2000000,IF(BG115 &lt; 50000000,E,0)))))</f>
        <v>#N/A</v>
      </c>
      <c r="BK115" s="57" t="e">
        <f t="shared" si="22"/>
        <v>#N/A</v>
      </c>
      <c r="BL115" s="57" t="e">
        <f>VLOOKUP($C115,Sheet2!$A:$BN,BL$6,0)</f>
        <v>#N/A</v>
      </c>
      <c r="BM115" s="57" t="e">
        <f>VLOOKUP($C115,Sheet2!$A:$BN,BM$6,0)</f>
        <v>#N/A</v>
      </c>
      <c r="BN115" s="60" t="e">
        <f>VLOOKUP($C115,Sheet2!$A:$BN,BN$6,0)</f>
        <v>#N/A</v>
      </c>
      <c r="BO115" s="57" t="e">
        <f>IF(AND(BL115 &gt;= 0, BL115 &lt;=10000000),500000,IF(AND(BL115 &gt;= 10000000, BL115 &lt;20000000),1000000,IF(AND(BL115&gt;= 20000000, BL115 &lt;30000000),1500000,IF(AND(BL115 &gt;= 30000000, BL115 &lt;50000000),2000000,IF(BL115 &lt; 50000000,E,0)))))</f>
        <v>#N/A</v>
      </c>
      <c r="BP115" s="57" t="e">
        <f t="shared" si="23"/>
        <v>#N/A</v>
      </c>
      <c r="BQ115" s="57" t="e">
        <f>VLOOKUP($C115,Sheet2!$A:$BN,BQ$6,0)</f>
        <v>#N/A</v>
      </c>
      <c r="BR115" s="57" t="e">
        <f>VLOOKUP($C115,Sheet2!$A:$BN,BR$6,0)</f>
        <v>#N/A</v>
      </c>
      <c r="BS115" s="60" t="e">
        <f>VLOOKUP($C115,Sheet2!$A:$BN,BS$6,0)</f>
        <v>#N/A</v>
      </c>
      <c r="BT115" s="57" t="e">
        <f>IF(AND(BQ115 &gt;= 0, BQ115 &lt;=10000000),500000,IF(AND(BQ115 &gt;= 10000000, BQ115 &lt;20000000),1000000,IF(AND(BQ115&gt;= 20000000, BQ115 &lt;30000000),1500000,IF(AND(BQ115 &gt;= 30000000, BQ115 &lt;50000000),2000000,IF(BQ115 &lt; 50000000,E,0)))))</f>
        <v>#N/A</v>
      </c>
      <c r="BU115" s="57" t="e">
        <f t="shared" si="24"/>
        <v>#N/A</v>
      </c>
      <c r="BV115" s="57" t="e">
        <f>VLOOKUP($C115,Sheet2!$A:$BN,BV$6,0)</f>
        <v>#N/A</v>
      </c>
      <c r="BW115" s="57" t="e">
        <f>VLOOKUP($C115,Sheet2!$A:$BN,BW$6,0)</f>
        <v>#N/A</v>
      </c>
      <c r="BX115" s="60" t="e">
        <f>VLOOKUP($C115,Sheet2!$A:$BN,BX$6,0)</f>
        <v>#N/A</v>
      </c>
      <c r="BY115" s="57" t="e">
        <f>IF(AND(BV115 &gt;= 0, BV115 &lt;=10000000),500000,IF(AND(BV115 &gt;= 10000000, BV115 &lt;20000000),1000000,IF(AND(BV115&gt;= 20000000, BV115 &lt;30000000),1500000,IF(AND(BV115 &gt;= 30000000, BV115 &lt;50000000),2000000,IF(BV115 &lt; 50000000,E,0)))))</f>
        <v>#N/A</v>
      </c>
      <c r="BZ115" s="57" t="e">
        <f t="shared" si="25"/>
        <v>#N/A</v>
      </c>
      <c r="CA115" s="57" t="e">
        <f>VLOOKUP($C115,Sheet2!$A:$BN,CA$6,0)</f>
        <v>#N/A</v>
      </c>
      <c r="CB115" s="57" t="e">
        <f>VLOOKUP($C115,Sheet2!$A:$BN,CB$6,0)</f>
        <v>#N/A</v>
      </c>
      <c r="CC115" s="60" t="e">
        <f>VLOOKUP($C115,Sheet2!$A:$BN,CC$6,0)</f>
        <v>#N/A</v>
      </c>
      <c r="CD115" s="57" t="e">
        <f>IF(AND(CA115 &gt;= 0, CA115 &lt;=10000000),500000,IF(AND(CA115 &gt;= 10000000, CA115 &lt;20000000),1000000,IF(AND(CA115&gt;= 20000000, CA115 &lt;30000000),1500000,IF(AND(CA115 &gt;= 30000000, CA115 &lt;50000000),2000000,IF(CA115 &lt; 50000000,E,0)))))</f>
        <v>#N/A</v>
      </c>
      <c r="CE115" s="57" t="e">
        <f t="shared" si="26"/>
        <v>#N/A</v>
      </c>
    </row>
    <row r="116" spans="1:83" ht="15" customHeight="1" x14ac:dyDescent="0.35">
      <c r="A116" s="21" t="s">
        <v>4</v>
      </c>
      <c r="B116" s="21" t="s">
        <v>183</v>
      </c>
      <c r="C116" s="22" t="s">
        <v>184</v>
      </c>
      <c r="D116" s="57">
        <v>0</v>
      </c>
      <c r="E116" s="57">
        <f t="shared" si="27"/>
        <v>-15300000</v>
      </c>
      <c r="F116" s="19">
        <v>15300000</v>
      </c>
      <c r="G116" s="19">
        <v>14800000</v>
      </c>
      <c r="H116" s="19">
        <v>14400000</v>
      </c>
      <c r="I116" s="19">
        <v>13500000</v>
      </c>
      <c r="J116" s="19">
        <v>12800000</v>
      </c>
      <c r="K116" s="19">
        <v>11700000</v>
      </c>
      <c r="L116" s="19">
        <v>10700000</v>
      </c>
      <c r="M116" s="19">
        <v>9700000</v>
      </c>
      <c r="N116" s="19">
        <v>9200000</v>
      </c>
      <c r="O116" s="19">
        <v>8700000</v>
      </c>
      <c r="P116" s="19">
        <v>6800000</v>
      </c>
      <c r="Q116" s="19">
        <v>0</v>
      </c>
      <c r="S116" s="57">
        <f>VLOOKUP($C116,Sheet2!$A:$BN,S$6,0)</f>
        <v>0</v>
      </c>
      <c r="T116" s="57">
        <f>VLOOKUP($C116,Sheet2!$A:$BN,T$6,0)</f>
        <v>0</v>
      </c>
      <c r="U116" s="60" t="e">
        <f>VLOOKUP($C116,Sheet2!$A:$BN,U$6,0)</f>
        <v>#DIV/0!</v>
      </c>
      <c r="V116" s="57">
        <f>IF(AND(S116 &gt;= 0, S116 &lt;=10000000),500000,IF(AND(S116 &gt;= 10000000, S116 &lt;20000000),1000000,IF(AND(S116&gt;= 20000000, S116 &lt;30000000),1500000,IF(AND(S116 &gt;= 30000000, S116 &lt;50000000),2000000,IF(S116 &lt; 50000000,E,0)))))</f>
        <v>500000</v>
      </c>
      <c r="W116" s="57">
        <f t="shared" si="14"/>
        <v>500000</v>
      </c>
      <c r="X116" s="57">
        <f>VLOOKUP($C116,Sheet2!$A:$BN,X$6,0)</f>
        <v>0</v>
      </c>
      <c r="Y116" s="57">
        <f>VLOOKUP($C116,Sheet2!$A:$BN,Y$6,0)</f>
        <v>0</v>
      </c>
      <c r="Z116" s="60" t="e">
        <f>VLOOKUP($C116,Sheet2!$A:$BN,Z$6,0)</f>
        <v>#DIV/0!</v>
      </c>
      <c r="AA116" s="57">
        <f>IF(AND(X116 &gt;= 0, X116 &lt;=10000000),500000,IF(AND(X116 &gt;= 10000000, X116 &lt;20000000),1000000,IF(AND(X116&gt;= 20000000, X116 &lt;30000000),1500000,IF(AND(X116 &gt;= 30000000, X116 &lt;50000000),2000000,IF(X116 &lt; 50000000,E,0)))))</f>
        <v>500000</v>
      </c>
      <c r="AB116" s="57">
        <f t="shared" si="15"/>
        <v>500000</v>
      </c>
      <c r="AC116" s="57">
        <f>VLOOKUP($C116,Sheet2!$A:$BN,AC$6,0)</f>
        <v>0</v>
      </c>
      <c r="AD116" s="57">
        <f>VLOOKUP($C116,Sheet2!$A:$BN,AD$6,0)</f>
        <v>0</v>
      </c>
      <c r="AE116" s="60" t="e">
        <f>VLOOKUP($C116,Sheet2!$A:$BN,AE$6,0)</f>
        <v>#DIV/0!</v>
      </c>
      <c r="AF116" s="57">
        <f>IF(AND(AC116 &gt;= 0, AC116 &lt;=10000000),500000,IF(AND(AC116 &gt;= 10000000, AC116 &lt;20000000),1000000,IF(AND(AC116&gt;= 20000000, AC116 &lt;30000000),1500000,IF(AND(AC116 &gt;= 30000000, AC116 &lt;50000000),2000000,IF(AC116 &lt; 50000000,E,0)))))</f>
        <v>500000</v>
      </c>
      <c r="AG116" s="57">
        <f t="shared" si="16"/>
        <v>500000</v>
      </c>
      <c r="AH116" s="57">
        <f>VLOOKUP($C116,Sheet2!$A:$BN,AH$6,0)</f>
        <v>0</v>
      </c>
      <c r="AI116" s="57">
        <f>VLOOKUP($C116,Sheet2!$A:$BN,AI$6,0)</f>
        <v>0</v>
      </c>
      <c r="AJ116" s="60" t="e">
        <f>VLOOKUP($C116,Sheet2!$A:$BN,AJ$6,0)</f>
        <v>#DIV/0!</v>
      </c>
      <c r="AK116" s="57">
        <f>IF(AND(AH116 &gt;= 0, AH116 &lt;=10000000),500000,IF(AND(AH116 &gt;= 10000000, AH116 &lt;20000000),1000000,IF(AND(AH116&gt;= 20000000, AH116 &lt;30000000),1500000,IF(AND(AH116 &gt;= 30000000, AH116 &lt;50000000),2000000,IF(AH116 &lt; 50000000,E,0)))))</f>
        <v>500000</v>
      </c>
      <c r="AL116" s="57">
        <f t="shared" si="17"/>
        <v>500000</v>
      </c>
      <c r="AM116" s="57">
        <f>VLOOKUP($C116,Sheet2!$A:$BN,AM$6,0)</f>
        <v>0</v>
      </c>
      <c r="AN116" s="57">
        <f>VLOOKUP($C116,Sheet2!$A:$BN,AN$6,0)</f>
        <v>0</v>
      </c>
      <c r="AO116" s="60" t="e">
        <f>VLOOKUP($C116,Sheet2!$A:$BN,AO$6,0)</f>
        <v>#DIV/0!</v>
      </c>
      <c r="AP116" s="57">
        <f>IF(AND(AM116 &gt;= 0, AM116 &lt;=10000000),500000,IF(AND(AM116 &gt;= 10000000, AM116 &lt;20000000),1000000,IF(AND(AM116&gt;= 20000000, AM116 &lt;30000000),1500000,IF(AND(AM116 &gt;= 30000000, AM116 &lt;50000000),2000000,IF(AM116 &lt; 50000000,E,0)))))</f>
        <v>500000</v>
      </c>
      <c r="AQ116" s="57">
        <f t="shared" si="18"/>
        <v>500000</v>
      </c>
      <c r="AR116" s="57">
        <f>VLOOKUP($C116,Sheet2!$A:$BN,AR$6,0)</f>
        <v>0</v>
      </c>
      <c r="AS116" s="57">
        <f>VLOOKUP($C116,Sheet2!$A:$BN,AS$6,0)</f>
        <v>0</v>
      </c>
      <c r="AT116" s="60" t="e">
        <f>VLOOKUP($C116,Sheet2!$A:$BN,AT$6,0)</f>
        <v>#DIV/0!</v>
      </c>
      <c r="AU116" s="57">
        <f>IF(AND(AR116 &gt;= 0, AR116 &lt;=10000000),500000,IF(AND(AR116 &gt;= 10000000, AR116 &lt;20000000),1000000,IF(AND(AR116&gt;= 20000000, AR116 &lt;30000000),1500000,IF(AND(AR116 &gt;= 30000000, AR116 &lt;50000000),2000000,IF(AR116 &lt; 50000000,E,0)))))</f>
        <v>500000</v>
      </c>
      <c r="AV116" s="57">
        <f t="shared" si="19"/>
        <v>500000</v>
      </c>
      <c r="AW116" s="57">
        <f>VLOOKUP($C116,Sheet2!$A:$BN,AW$6,0)</f>
        <v>0</v>
      </c>
      <c r="AX116" s="57">
        <f>VLOOKUP($C116,Sheet2!$A:$BN,AX$6,0)</f>
        <v>0</v>
      </c>
      <c r="AY116" s="60" t="e">
        <f>VLOOKUP($C116,Sheet2!$A:$BN,AY$6,0)</f>
        <v>#DIV/0!</v>
      </c>
      <c r="AZ116" s="57">
        <f>IF(AND(AW116 &gt;= 0, AW116 &lt;=10000000),500000,IF(AND(AW116 &gt;= 10000000, AW116 &lt;20000000),1000000,IF(AND(AW116&gt;= 20000000, AW116 &lt;30000000),1500000,IF(AND(AW116 &gt;= 30000000, AW116 &lt;50000000),2000000,IF(AW116 &lt; 50000000,E,0)))))</f>
        <v>500000</v>
      </c>
      <c r="BA116" s="57">
        <f t="shared" si="20"/>
        <v>500000</v>
      </c>
      <c r="BB116" s="57">
        <f>VLOOKUP($C116,Sheet2!$A:$BN,BB$6,0)</f>
        <v>7700000</v>
      </c>
      <c r="BC116" s="57">
        <f>VLOOKUP($C116,Sheet2!$A:$BN,BC$6,0)</f>
        <v>2375571</v>
      </c>
      <c r="BD116" s="60">
        <f>VLOOKUP($C116,Sheet2!$A:$BN,BD$6,0)</f>
        <v>1.1631548202872932</v>
      </c>
      <c r="BE116" s="57">
        <f>IF(AND(BB116 &gt;= 0, BB116 &lt;=10000000),500000,IF(AND(BB116 &gt;= 10000000, BB116 &lt;20000000),1000000,IF(AND(BB116&gt;= 20000000, BB116 &lt;30000000),1500000,IF(AND(BB116 &gt;= 30000000, BB116 &lt;50000000),2000000,IF(BB116 &lt; 50000000,E,0)))))</f>
        <v>500000</v>
      </c>
      <c r="BF116" s="57">
        <f t="shared" si="21"/>
        <v>10600000</v>
      </c>
      <c r="BG116" s="57">
        <f>VLOOKUP($C116,Sheet2!$A:$BN,BG$6,0)</f>
        <v>8175000</v>
      </c>
      <c r="BH116" s="57">
        <f>VLOOKUP($C116,Sheet2!$A:$BN,BH$6,0)</f>
        <v>2273900</v>
      </c>
      <c r="BI116" s="60">
        <f>VLOOKUP($C116,Sheet2!$A:$BN,BI$6,0)</f>
        <v>1.3365814578956403</v>
      </c>
      <c r="BJ116" s="57">
        <f>IF(AND(BG116 &gt;= 0, BG116 &lt;=10000000),500000,IF(AND(BG116 &gt;= 10000000, BG116 &lt;20000000),1000000,IF(AND(BG116&gt;= 20000000, BG116 &lt;30000000),1500000,IF(AND(BG116 &gt;= 30000000, BG116 &lt;50000000),2000000,IF(BG116 &lt; 50000000,E,0)))))</f>
        <v>500000</v>
      </c>
      <c r="BK116" s="57">
        <f t="shared" si="22"/>
        <v>11000000</v>
      </c>
      <c r="BL116" s="57">
        <f>VLOOKUP($C116,Sheet2!$A:$BN,BL$6,0)</f>
        <v>0</v>
      </c>
      <c r="BM116" s="57">
        <f>VLOOKUP($C116,Sheet2!$A:$BN,BM$6,0)</f>
        <v>0</v>
      </c>
      <c r="BN116" s="60" t="e">
        <f>VLOOKUP($C116,Sheet2!$A:$BN,BN$6,0)</f>
        <v>#DIV/0!</v>
      </c>
      <c r="BO116" s="57">
        <f>IF(AND(BL116 &gt;= 0, BL116 &lt;=10000000),500000,IF(AND(BL116 &gt;= 10000000, BL116 &lt;20000000),1000000,IF(AND(BL116&gt;= 20000000, BL116 &lt;30000000),1500000,IF(AND(BL116 &gt;= 30000000, BL116 &lt;50000000),2000000,IF(BL116 &lt; 50000000,E,0)))))</f>
        <v>500000</v>
      </c>
      <c r="BP116" s="57">
        <f t="shared" si="23"/>
        <v>500000</v>
      </c>
      <c r="BQ116" s="57">
        <f>VLOOKUP($C116,Sheet2!$A:$BN,BQ$6,0)</f>
        <v>0</v>
      </c>
      <c r="BR116" s="57">
        <f>VLOOKUP($C116,Sheet2!$A:$BN,BR$6,0)</f>
        <v>0</v>
      </c>
      <c r="BS116" s="60" t="e">
        <f>VLOOKUP($C116,Sheet2!$A:$BN,BS$6,0)</f>
        <v>#DIV/0!</v>
      </c>
      <c r="BT116" s="57">
        <f>IF(AND(BQ116 &gt;= 0, BQ116 &lt;=10000000),500000,IF(AND(BQ116 &gt;= 10000000, BQ116 &lt;20000000),1000000,IF(AND(BQ116&gt;= 20000000, BQ116 &lt;30000000),1500000,IF(AND(BQ116 &gt;= 30000000, BQ116 &lt;50000000),2000000,IF(BQ116 &lt; 50000000,E,0)))))</f>
        <v>500000</v>
      </c>
      <c r="BU116" s="57">
        <f t="shared" si="24"/>
        <v>500000</v>
      </c>
      <c r="BV116" s="57">
        <f>VLOOKUP($C116,Sheet2!$A:$BN,BV$6,0)</f>
        <v>0</v>
      </c>
      <c r="BW116" s="57">
        <f>VLOOKUP($C116,Sheet2!$A:$BN,BW$6,0)</f>
        <v>0</v>
      </c>
      <c r="BX116" s="60" t="e">
        <f>VLOOKUP($C116,Sheet2!$A:$BN,BX$6,0)</f>
        <v>#DIV/0!</v>
      </c>
      <c r="BY116" s="57">
        <f>IF(AND(BV116 &gt;= 0, BV116 &lt;=10000000),500000,IF(AND(BV116 &gt;= 10000000, BV116 &lt;20000000),1000000,IF(AND(BV116&gt;= 20000000, BV116 &lt;30000000),1500000,IF(AND(BV116 &gt;= 30000000, BV116 &lt;50000000),2000000,IF(BV116 &lt; 50000000,E,0)))))</f>
        <v>500000</v>
      </c>
      <c r="BZ116" s="57">
        <f t="shared" si="25"/>
        <v>500000</v>
      </c>
      <c r="CA116" s="57">
        <f>VLOOKUP($C116,Sheet2!$A:$BN,CA$6,0)</f>
        <v>0</v>
      </c>
      <c r="CB116" s="57">
        <f>VLOOKUP($C116,Sheet2!$A:$BN,CB$6,0)</f>
        <v>0</v>
      </c>
      <c r="CC116" s="60" t="e">
        <f>VLOOKUP($C116,Sheet2!$A:$BN,CC$6,0)</f>
        <v>#DIV/0!</v>
      </c>
      <c r="CD116" s="57">
        <f>IF(AND(CA116 &gt;= 0, CA116 &lt;=10000000),500000,IF(AND(CA116 &gt;= 10000000, CA116 &lt;20000000),1000000,IF(AND(CA116&gt;= 20000000, CA116 &lt;30000000),1500000,IF(AND(CA116 &gt;= 30000000, CA116 &lt;50000000),2000000,IF(CA116 &lt; 50000000,E,0)))))</f>
        <v>500000</v>
      </c>
      <c r="CE116" s="57">
        <f t="shared" si="26"/>
        <v>500000</v>
      </c>
    </row>
    <row r="117" spans="1:83" x14ac:dyDescent="0.35">
      <c r="A117" s="21" t="s">
        <v>4</v>
      </c>
      <c r="B117" s="21" t="s">
        <v>185</v>
      </c>
      <c r="C117" s="22" t="s">
        <v>186</v>
      </c>
      <c r="D117" s="57">
        <v>0</v>
      </c>
      <c r="E117" s="57">
        <f t="shared" si="27"/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11800000</v>
      </c>
      <c r="M117" s="19">
        <v>10700000</v>
      </c>
      <c r="N117" s="19">
        <v>10100000</v>
      </c>
      <c r="O117" s="19">
        <v>9700000</v>
      </c>
      <c r="P117" s="19">
        <v>8900000</v>
      </c>
      <c r="Q117" s="19">
        <v>8000000</v>
      </c>
      <c r="S117" s="57" t="e">
        <f>VLOOKUP($C117,Sheet2!$A:$BN,S$6,0)</f>
        <v>#N/A</v>
      </c>
      <c r="T117" s="57" t="e">
        <f>VLOOKUP($C117,Sheet2!$A:$BN,T$6,0)</f>
        <v>#N/A</v>
      </c>
      <c r="U117" s="60" t="e">
        <f>VLOOKUP($C117,Sheet2!$A:$BN,U$6,0)</f>
        <v>#N/A</v>
      </c>
      <c r="V117" s="57" t="e">
        <f>IF(AND(S117 &gt;= 0, S117 &lt;=10000000),500000,IF(AND(S117 &gt;= 10000000, S117 &lt;20000000),1000000,IF(AND(S117&gt;= 20000000, S117 &lt;30000000),1500000,IF(AND(S117 &gt;= 30000000, S117 &lt;50000000),2000000,IF(S117 &lt; 50000000,E,0)))))</f>
        <v>#N/A</v>
      </c>
      <c r="W117" s="57" t="e">
        <f t="shared" si="14"/>
        <v>#N/A</v>
      </c>
      <c r="X117" s="57" t="e">
        <f>VLOOKUP($C117,Sheet2!$A:$BN,X$6,0)</f>
        <v>#N/A</v>
      </c>
      <c r="Y117" s="57" t="e">
        <f>VLOOKUP($C117,Sheet2!$A:$BN,Y$6,0)</f>
        <v>#N/A</v>
      </c>
      <c r="Z117" s="60" t="e">
        <f>VLOOKUP($C117,Sheet2!$A:$BN,Z$6,0)</f>
        <v>#N/A</v>
      </c>
      <c r="AA117" s="57" t="e">
        <f>IF(AND(X117 &gt;= 0, X117 &lt;=10000000),500000,IF(AND(X117 &gt;= 10000000, X117 &lt;20000000),1000000,IF(AND(X117&gt;= 20000000, X117 &lt;30000000),1500000,IF(AND(X117 &gt;= 30000000, X117 &lt;50000000),2000000,IF(X117 &lt; 50000000,E,0)))))</f>
        <v>#N/A</v>
      </c>
      <c r="AB117" s="57" t="e">
        <f t="shared" si="15"/>
        <v>#N/A</v>
      </c>
      <c r="AC117" s="57" t="e">
        <f>VLOOKUP($C117,Sheet2!$A:$BN,AC$6,0)</f>
        <v>#N/A</v>
      </c>
      <c r="AD117" s="57" t="e">
        <f>VLOOKUP($C117,Sheet2!$A:$BN,AD$6,0)</f>
        <v>#N/A</v>
      </c>
      <c r="AE117" s="60" t="e">
        <f>VLOOKUP($C117,Sheet2!$A:$BN,AE$6,0)</f>
        <v>#N/A</v>
      </c>
      <c r="AF117" s="57" t="e">
        <f>IF(AND(AC117 &gt;= 0, AC117 &lt;=10000000),500000,IF(AND(AC117 &gt;= 10000000, AC117 &lt;20000000),1000000,IF(AND(AC117&gt;= 20000000, AC117 &lt;30000000),1500000,IF(AND(AC117 &gt;= 30000000, AC117 &lt;50000000),2000000,IF(AC117 &lt; 50000000,E,0)))))</f>
        <v>#N/A</v>
      </c>
      <c r="AG117" s="57" t="e">
        <f t="shared" si="16"/>
        <v>#N/A</v>
      </c>
      <c r="AH117" s="57" t="e">
        <f>VLOOKUP($C117,Sheet2!$A:$BN,AH$6,0)</f>
        <v>#N/A</v>
      </c>
      <c r="AI117" s="57" t="e">
        <f>VLOOKUP($C117,Sheet2!$A:$BN,AI$6,0)</f>
        <v>#N/A</v>
      </c>
      <c r="AJ117" s="60" t="e">
        <f>VLOOKUP($C117,Sheet2!$A:$BN,AJ$6,0)</f>
        <v>#N/A</v>
      </c>
      <c r="AK117" s="57" t="e">
        <f>IF(AND(AH117 &gt;= 0, AH117 &lt;=10000000),500000,IF(AND(AH117 &gt;= 10000000, AH117 &lt;20000000),1000000,IF(AND(AH117&gt;= 20000000, AH117 &lt;30000000),1500000,IF(AND(AH117 &gt;= 30000000, AH117 &lt;50000000),2000000,IF(AH117 &lt; 50000000,E,0)))))</f>
        <v>#N/A</v>
      </c>
      <c r="AL117" s="57" t="e">
        <f t="shared" si="17"/>
        <v>#N/A</v>
      </c>
      <c r="AM117" s="57" t="e">
        <f>VLOOKUP($C117,Sheet2!$A:$BN,AM$6,0)</f>
        <v>#N/A</v>
      </c>
      <c r="AN117" s="57" t="e">
        <f>VLOOKUP($C117,Sheet2!$A:$BN,AN$6,0)</f>
        <v>#N/A</v>
      </c>
      <c r="AO117" s="60" t="e">
        <f>VLOOKUP($C117,Sheet2!$A:$BN,AO$6,0)</f>
        <v>#N/A</v>
      </c>
      <c r="AP117" s="57" t="e">
        <f>IF(AND(AM117 &gt;= 0, AM117 &lt;=10000000),500000,IF(AND(AM117 &gt;= 10000000, AM117 &lt;20000000),1000000,IF(AND(AM117&gt;= 20000000, AM117 &lt;30000000),1500000,IF(AND(AM117 &gt;= 30000000, AM117 &lt;50000000),2000000,IF(AM117 &lt; 50000000,E,0)))))</f>
        <v>#N/A</v>
      </c>
      <c r="AQ117" s="57" t="e">
        <f t="shared" si="18"/>
        <v>#N/A</v>
      </c>
      <c r="AR117" s="57" t="e">
        <f>VLOOKUP($C117,Sheet2!$A:$BN,AR$6,0)</f>
        <v>#N/A</v>
      </c>
      <c r="AS117" s="57" t="e">
        <f>VLOOKUP($C117,Sheet2!$A:$BN,AS$6,0)</f>
        <v>#N/A</v>
      </c>
      <c r="AT117" s="60" t="e">
        <f>VLOOKUP($C117,Sheet2!$A:$BN,AT$6,0)</f>
        <v>#N/A</v>
      </c>
      <c r="AU117" s="57" t="e">
        <f>IF(AND(AR117 &gt;= 0, AR117 &lt;=10000000),500000,IF(AND(AR117 &gt;= 10000000, AR117 &lt;20000000),1000000,IF(AND(AR117&gt;= 20000000, AR117 &lt;30000000),1500000,IF(AND(AR117 &gt;= 30000000, AR117 &lt;50000000),2000000,IF(AR117 &lt; 50000000,E,0)))))</f>
        <v>#N/A</v>
      </c>
      <c r="AV117" s="57" t="e">
        <f t="shared" si="19"/>
        <v>#N/A</v>
      </c>
      <c r="AW117" s="57" t="e">
        <f>VLOOKUP($C117,Sheet2!$A:$BN,AW$6,0)</f>
        <v>#N/A</v>
      </c>
      <c r="AX117" s="57" t="e">
        <f>VLOOKUP($C117,Sheet2!$A:$BN,AX$6,0)</f>
        <v>#N/A</v>
      </c>
      <c r="AY117" s="60" t="e">
        <f>VLOOKUP($C117,Sheet2!$A:$BN,AY$6,0)</f>
        <v>#N/A</v>
      </c>
      <c r="AZ117" s="57" t="e">
        <f>IF(AND(AW117 &gt;= 0, AW117 &lt;=10000000),500000,IF(AND(AW117 &gt;= 10000000, AW117 &lt;20000000),1000000,IF(AND(AW117&gt;= 20000000, AW117 &lt;30000000),1500000,IF(AND(AW117 &gt;= 30000000, AW117 &lt;50000000),2000000,IF(AW117 &lt; 50000000,E,0)))))</f>
        <v>#N/A</v>
      </c>
      <c r="BA117" s="57" t="e">
        <f t="shared" si="20"/>
        <v>#N/A</v>
      </c>
      <c r="BB117" s="57" t="e">
        <f>VLOOKUP($C117,Sheet2!$A:$BN,BB$6,0)</f>
        <v>#N/A</v>
      </c>
      <c r="BC117" s="57" t="e">
        <f>VLOOKUP($C117,Sheet2!$A:$BN,BC$6,0)</f>
        <v>#N/A</v>
      </c>
      <c r="BD117" s="60" t="e">
        <f>VLOOKUP($C117,Sheet2!$A:$BN,BD$6,0)</f>
        <v>#N/A</v>
      </c>
      <c r="BE117" s="57" t="e">
        <f>IF(AND(BB117 &gt;= 0, BB117 &lt;=10000000),500000,IF(AND(BB117 &gt;= 10000000, BB117 &lt;20000000),1000000,IF(AND(BB117&gt;= 20000000, BB117 &lt;30000000),1500000,IF(AND(BB117 &gt;= 30000000, BB117 &lt;50000000),2000000,IF(BB117 &lt; 50000000,E,0)))))</f>
        <v>#N/A</v>
      </c>
      <c r="BF117" s="57" t="e">
        <f t="shared" si="21"/>
        <v>#N/A</v>
      </c>
      <c r="BG117" s="57" t="e">
        <f>VLOOKUP($C117,Sheet2!$A:$BN,BG$6,0)</f>
        <v>#N/A</v>
      </c>
      <c r="BH117" s="57" t="e">
        <f>VLOOKUP($C117,Sheet2!$A:$BN,BH$6,0)</f>
        <v>#N/A</v>
      </c>
      <c r="BI117" s="60" t="e">
        <f>VLOOKUP($C117,Sheet2!$A:$BN,BI$6,0)</f>
        <v>#N/A</v>
      </c>
      <c r="BJ117" s="57" t="e">
        <f>IF(AND(BG117 &gt;= 0, BG117 &lt;=10000000),500000,IF(AND(BG117 &gt;= 10000000, BG117 &lt;20000000),1000000,IF(AND(BG117&gt;= 20000000, BG117 &lt;30000000),1500000,IF(AND(BG117 &gt;= 30000000, BG117 &lt;50000000),2000000,IF(BG117 &lt; 50000000,E,0)))))</f>
        <v>#N/A</v>
      </c>
      <c r="BK117" s="57" t="e">
        <f t="shared" si="22"/>
        <v>#N/A</v>
      </c>
      <c r="BL117" s="57" t="e">
        <f>VLOOKUP($C117,Sheet2!$A:$BN,BL$6,0)</f>
        <v>#N/A</v>
      </c>
      <c r="BM117" s="57" t="e">
        <f>VLOOKUP($C117,Sheet2!$A:$BN,BM$6,0)</f>
        <v>#N/A</v>
      </c>
      <c r="BN117" s="60" t="e">
        <f>VLOOKUP($C117,Sheet2!$A:$BN,BN$6,0)</f>
        <v>#N/A</v>
      </c>
      <c r="BO117" s="57" t="e">
        <f>IF(AND(BL117 &gt;= 0, BL117 &lt;=10000000),500000,IF(AND(BL117 &gt;= 10000000, BL117 &lt;20000000),1000000,IF(AND(BL117&gt;= 20000000, BL117 &lt;30000000),1500000,IF(AND(BL117 &gt;= 30000000, BL117 &lt;50000000),2000000,IF(BL117 &lt; 50000000,E,0)))))</f>
        <v>#N/A</v>
      </c>
      <c r="BP117" s="57" t="e">
        <f t="shared" si="23"/>
        <v>#N/A</v>
      </c>
      <c r="BQ117" s="57" t="e">
        <f>VLOOKUP($C117,Sheet2!$A:$BN,BQ$6,0)</f>
        <v>#N/A</v>
      </c>
      <c r="BR117" s="57" t="e">
        <f>VLOOKUP($C117,Sheet2!$A:$BN,BR$6,0)</f>
        <v>#N/A</v>
      </c>
      <c r="BS117" s="60" t="e">
        <f>VLOOKUP($C117,Sheet2!$A:$BN,BS$6,0)</f>
        <v>#N/A</v>
      </c>
      <c r="BT117" s="57" t="e">
        <f>IF(AND(BQ117 &gt;= 0, BQ117 &lt;=10000000),500000,IF(AND(BQ117 &gt;= 10000000, BQ117 &lt;20000000),1000000,IF(AND(BQ117&gt;= 20000000, BQ117 &lt;30000000),1500000,IF(AND(BQ117 &gt;= 30000000, BQ117 &lt;50000000),2000000,IF(BQ117 &lt; 50000000,E,0)))))</f>
        <v>#N/A</v>
      </c>
      <c r="BU117" s="57" t="e">
        <f t="shared" si="24"/>
        <v>#N/A</v>
      </c>
      <c r="BV117" s="57" t="e">
        <f>VLOOKUP($C117,Sheet2!$A:$BN,BV$6,0)</f>
        <v>#N/A</v>
      </c>
      <c r="BW117" s="57" t="e">
        <f>VLOOKUP($C117,Sheet2!$A:$BN,BW$6,0)</f>
        <v>#N/A</v>
      </c>
      <c r="BX117" s="60" t="e">
        <f>VLOOKUP($C117,Sheet2!$A:$BN,BX$6,0)</f>
        <v>#N/A</v>
      </c>
      <c r="BY117" s="57" t="e">
        <f>IF(AND(BV117 &gt;= 0, BV117 &lt;=10000000),500000,IF(AND(BV117 &gt;= 10000000, BV117 &lt;20000000),1000000,IF(AND(BV117&gt;= 20000000, BV117 &lt;30000000),1500000,IF(AND(BV117 &gt;= 30000000, BV117 &lt;50000000),2000000,IF(BV117 &lt; 50000000,E,0)))))</f>
        <v>#N/A</v>
      </c>
      <c r="BZ117" s="57" t="e">
        <f t="shared" si="25"/>
        <v>#N/A</v>
      </c>
      <c r="CA117" s="57" t="e">
        <f>VLOOKUP($C117,Sheet2!$A:$BN,CA$6,0)</f>
        <v>#N/A</v>
      </c>
      <c r="CB117" s="57" t="e">
        <f>VLOOKUP($C117,Sheet2!$A:$BN,CB$6,0)</f>
        <v>#N/A</v>
      </c>
      <c r="CC117" s="60" t="e">
        <f>VLOOKUP($C117,Sheet2!$A:$BN,CC$6,0)</f>
        <v>#N/A</v>
      </c>
      <c r="CD117" s="57" t="e">
        <f>IF(AND(CA117 &gt;= 0, CA117 &lt;=10000000),500000,IF(AND(CA117 &gt;= 10000000, CA117 &lt;20000000),1000000,IF(AND(CA117&gt;= 20000000, CA117 &lt;30000000),1500000,IF(AND(CA117 &gt;= 30000000, CA117 &lt;50000000),2000000,IF(CA117 &lt; 50000000,E,0)))))</f>
        <v>#N/A</v>
      </c>
      <c r="CE117" s="57" t="e">
        <f t="shared" si="26"/>
        <v>#N/A</v>
      </c>
    </row>
    <row r="118" spans="1:83" x14ac:dyDescent="0.35">
      <c r="A118" s="21" t="s">
        <v>4</v>
      </c>
      <c r="B118" s="21" t="s">
        <v>187</v>
      </c>
      <c r="C118" s="22" t="s">
        <v>188</v>
      </c>
      <c r="D118" s="57">
        <v>0</v>
      </c>
      <c r="E118" s="57">
        <f t="shared" si="27"/>
        <v>-17100000</v>
      </c>
      <c r="F118" s="19">
        <v>17100000</v>
      </c>
      <c r="G118" s="19">
        <v>16600000</v>
      </c>
      <c r="H118" s="19">
        <v>16100000</v>
      </c>
      <c r="I118" s="19">
        <v>15300000</v>
      </c>
      <c r="J118" s="19">
        <v>14500000</v>
      </c>
      <c r="K118" s="19">
        <v>13300000</v>
      </c>
      <c r="L118" s="19">
        <v>12400000</v>
      </c>
      <c r="M118" s="19">
        <v>11400000</v>
      </c>
      <c r="N118" s="19">
        <v>10700000</v>
      </c>
      <c r="O118" s="19">
        <v>10100000</v>
      </c>
      <c r="P118" s="19">
        <v>9300000</v>
      </c>
      <c r="Q118" s="19">
        <v>8500000</v>
      </c>
      <c r="S118" s="57" t="e">
        <f>VLOOKUP($C118,Sheet2!$A:$BN,S$6,0)</f>
        <v>#N/A</v>
      </c>
      <c r="T118" s="57" t="e">
        <f>VLOOKUP($C118,Sheet2!$A:$BN,T$6,0)</f>
        <v>#N/A</v>
      </c>
      <c r="U118" s="60" t="e">
        <f>VLOOKUP($C118,Sheet2!$A:$BN,U$6,0)</f>
        <v>#N/A</v>
      </c>
      <c r="V118" s="57" t="e">
        <f>IF(AND(S118 &gt;= 0, S118 &lt;=10000000),500000,IF(AND(S118 &gt;= 10000000, S118 &lt;20000000),1000000,IF(AND(S118&gt;= 20000000, S118 &lt;30000000),1500000,IF(AND(S118 &gt;= 30000000, S118 &lt;50000000),2000000,IF(S118 &lt; 50000000,E,0)))))</f>
        <v>#N/A</v>
      </c>
      <c r="W118" s="57" t="e">
        <f t="shared" si="14"/>
        <v>#N/A</v>
      </c>
      <c r="X118" s="57" t="e">
        <f>VLOOKUP($C118,Sheet2!$A:$BN,X$6,0)</f>
        <v>#N/A</v>
      </c>
      <c r="Y118" s="57" t="e">
        <f>VLOOKUP($C118,Sheet2!$A:$BN,Y$6,0)</f>
        <v>#N/A</v>
      </c>
      <c r="Z118" s="60" t="e">
        <f>VLOOKUP($C118,Sheet2!$A:$BN,Z$6,0)</f>
        <v>#N/A</v>
      </c>
      <c r="AA118" s="57" t="e">
        <f>IF(AND(X118 &gt;= 0, X118 &lt;=10000000),500000,IF(AND(X118 &gt;= 10000000, X118 &lt;20000000),1000000,IF(AND(X118&gt;= 20000000, X118 &lt;30000000),1500000,IF(AND(X118 &gt;= 30000000, X118 &lt;50000000),2000000,IF(X118 &lt; 50000000,E,0)))))</f>
        <v>#N/A</v>
      </c>
      <c r="AB118" s="57" t="e">
        <f t="shared" si="15"/>
        <v>#N/A</v>
      </c>
      <c r="AC118" s="57" t="e">
        <f>VLOOKUP($C118,Sheet2!$A:$BN,AC$6,0)</f>
        <v>#N/A</v>
      </c>
      <c r="AD118" s="57" t="e">
        <f>VLOOKUP($C118,Sheet2!$A:$BN,AD$6,0)</f>
        <v>#N/A</v>
      </c>
      <c r="AE118" s="60" t="e">
        <f>VLOOKUP($C118,Sheet2!$A:$BN,AE$6,0)</f>
        <v>#N/A</v>
      </c>
      <c r="AF118" s="57" t="e">
        <f>IF(AND(AC118 &gt;= 0, AC118 &lt;=10000000),500000,IF(AND(AC118 &gt;= 10000000, AC118 &lt;20000000),1000000,IF(AND(AC118&gt;= 20000000, AC118 &lt;30000000),1500000,IF(AND(AC118 &gt;= 30000000, AC118 &lt;50000000),2000000,IF(AC118 &lt; 50000000,E,0)))))</f>
        <v>#N/A</v>
      </c>
      <c r="AG118" s="57" t="e">
        <f t="shared" si="16"/>
        <v>#N/A</v>
      </c>
      <c r="AH118" s="57" t="e">
        <f>VLOOKUP($C118,Sheet2!$A:$BN,AH$6,0)</f>
        <v>#N/A</v>
      </c>
      <c r="AI118" s="57" t="e">
        <f>VLOOKUP($C118,Sheet2!$A:$BN,AI$6,0)</f>
        <v>#N/A</v>
      </c>
      <c r="AJ118" s="60" t="e">
        <f>VLOOKUP($C118,Sheet2!$A:$BN,AJ$6,0)</f>
        <v>#N/A</v>
      </c>
      <c r="AK118" s="57" t="e">
        <f>IF(AND(AH118 &gt;= 0, AH118 &lt;=10000000),500000,IF(AND(AH118 &gt;= 10000000, AH118 &lt;20000000),1000000,IF(AND(AH118&gt;= 20000000, AH118 &lt;30000000),1500000,IF(AND(AH118 &gt;= 30000000, AH118 &lt;50000000),2000000,IF(AH118 &lt; 50000000,E,0)))))</f>
        <v>#N/A</v>
      </c>
      <c r="AL118" s="57" t="e">
        <f t="shared" si="17"/>
        <v>#N/A</v>
      </c>
      <c r="AM118" s="57" t="e">
        <f>VLOOKUP($C118,Sheet2!$A:$BN,AM$6,0)</f>
        <v>#N/A</v>
      </c>
      <c r="AN118" s="57" t="e">
        <f>VLOOKUP($C118,Sheet2!$A:$BN,AN$6,0)</f>
        <v>#N/A</v>
      </c>
      <c r="AO118" s="60" t="e">
        <f>VLOOKUP($C118,Sheet2!$A:$BN,AO$6,0)</f>
        <v>#N/A</v>
      </c>
      <c r="AP118" s="57" t="e">
        <f>IF(AND(AM118 &gt;= 0, AM118 &lt;=10000000),500000,IF(AND(AM118 &gt;= 10000000, AM118 &lt;20000000),1000000,IF(AND(AM118&gt;= 20000000, AM118 &lt;30000000),1500000,IF(AND(AM118 &gt;= 30000000, AM118 &lt;50000000),2000000,IF(AM118 &lt; 50000000,E,0)))))</f>
        <v>#N/A</v>
      </c>
      <c r="AQ118" s="57" t="e">
        <f t="shared" si="18"/>
        <v>#N/A</v>
      </c>
      <c r="AR118" s="57" t="e">
        <f>VLOOKUP($C118,Sheet2!$A:$BN,AR$6,0)</f>
        <v>#N/A</v>
      </c>
      <c r="AS118" s="57" t="e">
        <f>VLOOKUP($C118,Sheet2!$A:$BN,AS$6,0)</f>
        <v>#N/A</v>
      </c>
      <c r="AT118" s="60" t="e">
        <f>VLOOKUP($C118,Sheet2!$A:$BN,AT$6,0)</f>
        <v>#N/A</v>
      </c>
      <c r="AU118" s="57" t="e">
        <f>IF(AND(AR118 &gt;= 0, AR118 &lt;=10000000),500000,IF(AND(AR118 &gt;= 10000000, AR118 &lt;20000000),1000000,IF(AND(AR118&gt;= 20000000, AR118 &lt;30000000),1500000,IF(AND(AR118 &gt;= 30000000, AR118 &lt;50000000),2000000,IF(AR118 &lt; 50000000,E,0)))))</f>
        <v>#N/A</v>
      </c>
      <c r="AV118" s="57" t="e">
        <f t="shared" si="19"/>
        <v>#N/A</v>
      </c>
      <c r="AW118" s="57" t="e">
        <f>VLOOKUP($C118,Sheet2!$A:$BN,AW$6,0)</f>
        <v>#N/A</v>
      </c>
      <c r="AX118" s="57" t="e">
        <f>VLOOKUP($C118,Sheet2!$A:$BN,AX$6,0)</f>
        <v>#N/A</v>
      </c>
      <c r="AY118" s="60" t="e">
        <f>VLOOKUP($C118,Sheet2!$A:$BN,AY$6,0)</f>
        <v>#N/A</v>
      </c>
      <c r="AZ118" s="57" t="e">
        <f>IF(AND(AW118 &gt;= 0, AW118 &lt;=10000000),500000,IF(AND(AW118 &gt;= 10000000, AW118 &lt;20000000),1000000,IF(AND(AW118&gt;= 20000000, AW118 &lt;30000000),1500000,IF(AND(AW118 &gt;= 30000000, AW118 &lt;50000000),2000000,IF(AW118 &lt; 50000000,E,0)))))</f>
        <v>#N/A</v>
      </c>
      <c r="BA118" s="57" t="e">
        <f t="shared" si="20"/>
        <v>#N/A</v>
      </c>
      <c r="BB118" s="57" t="e">
        <f>VLOOKUP($C118,Sheet2!$A:$BN,BB$6,0)</f>
        <v>#N/A</v>
      </c>
      <c r="BC118" s="57" t="e">
        <f>VLOOKUP($C118,Sheet2!$A:$BN,BC$6,0)</f>
        <v>#N/A</v>
      </c>
      <c r="BD118" s="60" t="e">
        <f>VLOOKUP($C118,Sheet2!$A:$BN,BD$6,0)</f>
        <v>#N/A</v>
      </c>
      <c r="BE118" s="57" t="e">
        <f>IF(AND(BB118 &gt;= 0, BB118 &lt;=10000000),500000,IF(AND(BB118 &gt;= 10000000, BB118 &lt;20000000),1000000,IF(AND(BB118&gt;= 20000000, BB118 &lt;30000000),1500000,IF(AND(BB118 &gt;= 30000000, BB118 &lt;50000000),2000000,IF(BB118 &lt; 50000000,E,0)))))</f>
        <v>#N/A</v>
      </c>
      <c r="BF118" s="57" t="e">
        <f t="shared" si="21"/>
        <v>#N/A</v>
      </c>
      <c r="BG118" s="57" t="e">
        <f>VLOOKUP($C118,Sheet2!$A:$BN,BG$6,0)</f>
        <v>#N/A</v>
      </c>
      <c r="BH118" s="57" t="e">
        <f>VLOOKUP($C118,Sheet2!$A:$BN,BH$6,0)</f>
        <v>#N/A</v>
      </c>
      <c r="BI118" s="60" t="e">
        <f>VLOOKUP($C118,Sheet2!$A:$BN,BI$6,0)</f>
        <v>#N/A</v>
      </c>
      <c r="BJ118" s="57" t="e">
        <f>IF(AND(BG118 &gt;= 0, BG118 &lt;=10000000),500000,IF(AND(BG118 &gt;= 10000000, BG118 &lt;20000000),1000000,IF(AND(BG118&gt;= 20000000, BG118 &lt;30000000),1500000,IF(AND(BG118 &gt;= 30000000, BG118 &lt;50000000),2000000,IF(BG118 &lt; 50000000,E,0)))))</f>
        <v>#N/A</v>
      </c>
      <c r="BK118" s="57" t="e">
        <f t="shared" si="22"/>
        <v>#N/A</v>
      </c>
      <c r="BL118" s="57" t="e">
        <f>VLOOKUP($C118,Sheet2!$A:$BN,BL$6,0)</f>
        <v>#N/A</v>
      </c>
      <c r="BM118" s="57" t="e">
        <f>VLOOKUP($C118,Sheet2!$A:$BN,BM$6,0)</f>
        <v>#N/A</v>
      </c>
      <c r="BN118" s="60" t="e">
        <f>VLOOKUP($C118,Sheet2!$A:$BN,BN$6,0)</f>
        <v>#N/A</v>
      </c>
      <c r="BO118" s="57" t="e">
        <f>IF(AND(BL118 &gt;= 0, BL118 &lt;=10000000),500000,IF(AND(BL118 &gt;= 10000000, BL118 &lt;20000000),1000000,IF(AND(BL118&gt;= 20000000, BL118 &lt;30000000),1500000,IF(AND(BL118 &gt;= 30000000, BL118 &lt;50000000),2000000,IF(BL118 &lt; 50000000,E,0)))))</f>
        <v>#N/A</v>
      </c>
      <c r="BP118" s="57" t="e">
        <f t="shared" si="23"/>
        <v>#N/A</v>
      </c>
      <c r="BQ118" s="57" t="e">
        <f>VLOOKUP($C118,Sheet2!$A:$BN,BQ$6,0)</f>
        <v>#N/A</v>
      </c>
      <c r="BR118" s="57" t="e">
        <f>VLOOKUP($C118,Sheet2!$A:$BN,BR$6,0)</f>
        <v>#N/A</v>
      </c>
      <c r="BS118" s="60" t="e">
        <f>VLOOKUP($C118,Sheet2!$A:$BN,BS$6,0)</f>
        <v>#N/A</v>
      </c>
      <c r="BT118" s="57" t="e">
        <f>IF(AND(BQ118 &gt;= 0, BQ118 &lt;=10000000),500000,IF(AND(BQ118 &gt;= 10000000, BQ118 &lt;20000000),1000000,IF(AND(BQ118&gt;= 20000000, BQ118 &lt;30000000),1500000,IF(AND(BQ118 &gt;= 30000000, BQ118 &lt;50000000),2000000,IF(BQ118 &lt; 50000000,E,0)))))</f>
        <v>#N/A</v>
      </c>
      <c r="BU118" s="57" t="e">
        <f t="shared" si="24"/>
        <v>#N/A</v>
      </c>
      <c r="BV118" s="57" t="e">
        <f>VLOOKUP($C118,Sheet2!$A:$BN,BV$6,0)</f>
        <v>#N/A</v>
      </c>
      <c r="BW118" s="57" t="e">
        <f>VLOOKUP($C118,Sheet2!$A:$BN,BW$6,0)</f>
        <v>#N/A</v>
      </c>
      <c r="BX118" s="60" t="e">
        <f>VLOOKUP($C118,Sheet2!$A:$BN,BX$6,0)</f>
        <v>#N/A</v>
      </c>
      <c r="BY118" s="57" t="e">
        <f>IF(AND(BV118 &gt;= 0, BV118 &lt;=10000000),500000,IF(AND(BV118 &gt;= 10000000, BV118 &lt;20000000),1000000,IF(AND(BV118&gt;= 20000000, BV118 &lt;30000000),1500000,IF(AND(BV118 &gt;= 30000000, BV118 &lt;50000000),2000000,IF(BV118 &lt; 50000000,E,0)))))</f>
        <v>#N/A</v>
      </c>
      <c r="BZ118" s="57" t="e">
        <f t="shared" si="25"/>
        <v>#N/A</v>
      </c>
      <c r="CA118" s="57" t="e">
        <f>VLOOKUP($C118,Sheet2!$A:$BN,CA$6,0)</f>
        <v>#N/A</v>
      </c>
      <c r="CB118" s="57" t="e">
        <f>VLOOKUP($C118,Sheet2!$A:$BN,CB$6,0)</f>
        <v>#N/A</v>
      </c>
      <c r="CC118" s="60" t="e">
        <f>VLOOKUP($C118,Sheet2!$A:$BN,CC$6,0)</f>
        <v>#N/A</v>
      </c>
      <c r="CD118" s="57" t="e">
        <f>IF(AND(CA118 &gt;= 0, CA118 &lt;=10000000),500000,IF(AND(CA118 &gt;= 10000000, CA118 &lt;20000000),1000000,IF(AND(CA118&gt;= 20000000, CA118 &lt;30000000),1500000,IF(AND(CA118 &gt;= 30000000, CA118 &lt;50000000),2000000,IF(CA118 &lt; 50000000,E,0)))))</f>
        <v>#N/A</v>
      </c>
      <c r="CE118" s="57" t="e">
        <f t="shared" si="26"/>
        <v>#N/A</v>
      </c>
    </row>
    <row r="119" spans="1:83" x14ac:dyDescent="0.35">
      <c r="A119" s="21" t="s">
        <v>4</v>
      </c>
      <c r="B119" s="21" t="s">
        <v>189</v>
      </c>
      <c r="C119" s="22" t="s">
        <v>190</v>
      </c>
      <c r="D119" s="57">
        <v>0</v>
      </c>
      <c r="E119" s="57">
        <f t="shared" si="27"/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12700000</v>
      </c>
      <c r="L119" s="19">
        <v>11800000</v>
      </c>
      <c r="M119" s="19">
        <v>10700000</v>
      </c>
      <c r="N119" s="19">
        <v>10100000</v>
      </c>
      <c r="O119" s="19">
        <v>9700000</v>
      </c>
      <c r="P119" s="19">
        <v>8900000</v>
      </c>
      <c r="Q119" s="19">
        <v>8000000</v>
      </c>
      <c r="S119" s="57" t="e">
        <f>VLOOKUP($C119,Sheet2!$A:$BN,S$6,0)</f>
        <v>#N/A</v>
      </c>
      <c r="T119" s="57" t="e">
        <f>VLOOKUP($C119,Sheet2!$A:$BN,T$6,0)</f>
        <v>#N/A</v>
      </c>
      <c r="U119" s="60" t="e">
        <f>VLOOKUP($C119,Sheet2!$A:$BN,U$6,0)</f>
        <v>#N/A</v>
      </c>
      <c r="V119" s="57" t="e">
        <f>IF(AND(S119 &gt;= 0, S119 &lt;=10000000),500000,IF(AND(S119 &gt;= 10000000, S119 &lt;20000000),1000000,IF(AND(S119&gt;= 20000000, S119 &lt;30000000),1500000,IF(AND(S119 &gt;= 30000000, S119 &lt;50000000),2000000,IF(S119 &lt; 50000000,E,0)))))</f>
        <v>#N/A</v>
      </c>
      <c r="W119" s="57" t="e">
        <f t="shared" si="14"/>
        <v>#N/A</v>
      </c>
      <c r="X119" s="57" t="e">
        <f>VLOOKUP($C119,Sheet2!$A:$BN,X$6,0)</f>
        <v>#N/A</v>
      </c>
      <c r="Y119" s="57" t="e">
        <f>VLOOKUP($C119,Sheet2!$A:$BN,Y$6,0)</f>
        <v>#N/A</v>
      </c>
      <c r="Z119" s="60" t="e">
        <f>VLOOKUP($C119,Sheet2!$A:$BN,Z$6,0)</f>
        <v>#N/A</v>
      </c>
      <c r="AA119" s="57" t="e">
        <f>IF(AND(X119 &gt;= 0, X119 &lt;=10000000),500000,IF(AND(X119 &gt;= 10000000, X119 &lt;20000000),1000000,IF(AND(X119&gt;= 20000000, X119 &lt;30000000),1500000,IF(AND(X119 &gt;= 30000000, X119 &lt;50000000),2000000,IF(X119 &lt; 50000000,E,0)))))</f>
        <v>#N/A</v>
      </c>
      <c r="AB119" s="57" t="e">
        <f t="shared" si="15"/>
        <v>#N/A</v>
      </c>
      <c r="AC119" s="57" t="e">
        <f>VLOOKUP($C119,Sheet2!$A:$BN,AC$6,0)</f>
        <v>#N/A</v>
      </c>
      <c r="AD119" s="57" t="e">
        <f>VLOOKUP($C119,Sheet2!$A:$BN,AD$6,0)</f>
        <v>#N/A</v>
      </c>
      <c r="AE119" s="60" t="e">
        <f>VLOOKUP($C119,Sheet2!$A:$BN,AE$6,0)</f>
        <v>#N/A</v>
      </c>
      <c r="AF119" s="57" t="e">
        <f>IF(AND(AC119 &gt;= 0, AC119 &lt;=10000000),500000,IF(AND(AC119 &gt;= 10000000, AC119 &lt;20000000),1000000,IF(AND(AC119&gt;= 20000000, AC119 &lt;30000000),1500000,IF(AND(AC119 &gt;= 30000000, AC119 &lt;50000000),2000000,IF(AC119 &lt; 50000000,E,0)))))</f>
        <v>#N/A</v>
      </c>
      <c r="AG119" s="57" t="e">
        <f t="shared" si="16"/>
        <v>#N/A</v>
      </c>
      <c r="AH119" s="57" t="e">
        <f>VLOOKUP($C119,Sheet2!$A:$BN,AH$6,0)</f>
        <v>#N/A</v>
      </c>
      <c r="AI119" s="57" t="e">
        <f>VLOOKUP($C119,Sheet2!$A:$BN,AI$6,0)</f>
        <v>#N/A</v>
      </c>
      <c r="AJ119" s="60" t="e">
        <f>VLOOKUP($C119,Sheet2!$A:$BN,AJ$6,0)</f>
        <v>#N/A</v>
      </c>
      <c r="AK119" s="57" t="e">
        <f>IF(AND(AH119 &gt;= 0, AH119 &lt;=10000000),500000,IF(AND(AH119 &gt;= 10000000, AH119 &lt;20000000),1000000,IF(AND(AH119&gt;= 20000000, AH119 &lt;30000000),1500000,IF(AND(AH119 &gt;= 30000000, AH119 &lt;50000000),2000000,IF(AH119 &lt; 50000000,E,0)))))</f>
        <v>#N/A</v>
      </c>
      <c r="AL119" s="57" t="e">
        <f t="shared" si="17"/>
        <v>#N/A</v>
      </c>
      <c r="AM119" s="57" t="e">
        <f>VLOOKUP($C119,Sheet2!$A:$BN,AM$6,0)</f>
        <v>#N/A</v>
      </c>
      <c r="AN119" s="57" t="e">
        <f>VLOOKUP($C119,Sheet2!$A:$BN,AN$6,0)</f>
        <v>#N/A</v>
      </c>
      <c r="AO119" s="60" t="e">
        <f>VLOOKUP($C119,Sheet2!$A:$BN,AO$6,0)</f>
        <v>#N/A</v>
      </c>
      <c r="AP119" s="57" t="e">
        <f>IF(AND(AM119 &gt;= 0, AM119 &lt;=10000000),500000,IF(AND(AM119 &gt;= 10000000, AM119 &lt;20000000),1000000,IF(AND(AM119&gt;= 20000000, AM119 &lt;30000000),1500000,IF(AND(AM119 &gt;= 30000000, AM119 &lt;50000000),2000000,IF(AM119 &lt; 50000000,E,0)))))</f>
        <v>#N/A</v>
      </c>
      <c r="AQ119" s="57" t="e">
        <f t="shared" si="18"/>
        <v>#N/A</v>
      </c>
      <c r="AR119" s="57" t="e">
        <f>VLOOKUP($C119,Sheet2!$A:$BN,AR$6,0)</f>
        <v>#N/A</v>
      </c>
      <c r="AS119" s="57" t="e">
        <f>VLOOKUP($C119,Sheet2!$A:$BN,AS$6,0)</f>
        <v>#N/A</v>
      </c>
      <c r="AT119" s="60" t="e">
        <f>VLOOKUP($C119,Sheet2!$A:$BN,AT$6,0)</f>
        <v>#N/A</v>
      </c>
      <c r="AU119" s="57" t="e">
        <f>IF(AND(AR119 &gt;= 0, AR119 &lt;=10000000),500000,IF(AND(AR119 &gt;= 10000000, AR119 &lt;20000000),1000000,IF(AND(AR119&gt;= 20000000, AR119 &lt;30000000),1500000,IF(AND(AR119 &gt;= 30000000, AR119 &lt;50000000),2000000,IF(AR119 &lt; 50000000,E,0)))))</f>
        <v>#N/A</v>
      </c>
      <c r="AV119" s="57" t="e">
        <f t="shared" si="19"/>
        <v>#N/A</v>
      </c>
      <c r="AW119" s="57" t="e">
        <f>VLOOKUP($C119,Sheet2!$A:$BN,AW$6,0)</f>
        <v>#N/A</v>
      </c>
      <c r="AX119" s="57" t="e">
        <f>VLOOKUP($C119,Sheet2!$A:$BN,AX$6,0)</f>
        <v>#N/A</v>
      </c>
      <c r="AY119" s="60" t="e">
        <f>VLOOKUP($C119,Sheet2!$A:$BN,AY$6,0)</f>
        <v>#N/A</v>
      </c>
      <c r="AZ119" s="57" t="e">
        <f>IF(AND(AW119 &gt;= 0, AW119 &lt;=10000000),500000,IF(AND(AW119 &gt;= 10000000, AW119 &lt;20000000),1000000,IF(AND(AW119&gt;= 20000000, AW119 &lt;30000000),1500000,IF(AND(AW119 &gt;= 30000000, AW119 &lt;50000000),2000000,IF(AW119 &lt; 50000000,E,0)))))</f>
        <v>#N/A</v>
      </c>
      <c r="BA119" s="57" t="e">
        <f t="shared" si="20"/>
        <v>#N/A</v>
      </c>
      <c r="BB119" s="57" t="e">
        <f>VLOOKUP($C119,Sheet2!$A:$BN,BB$6,0)</f>
        <v>#N/A</v>
      </c>
      <c r="BC119" s="57" t="e">
        <f>VLOOKUP($C119,Sheet2!$A:$BN,BC$6,0)</f>
        <v>#N/A</v>
      </c>
      <c r="BD119" s="60" t="e">
        <f>VLOOKUP($C119,Sheet2!$A:$BN,BD$6,0)</f>
        <v>#N/A</v>
      </c>
      <c r="BE119" s="57" t="e">
        <f>IF(AND(BB119 &gt;= 0, BB119 &lt;=10000000),500000,IF(AND(BB119 &gt;= 10000000, BB119 &lt;20000000),1000000,IF(AND(BB119&gt;= 20000000, BB119 &lt;30000000),1500000,IF(AND(BB119 &gt;= 30000000, BB119 &lt;50000000),2000000,IF(BB119 &lt; 50000000,E,0)))))</f>
        <v>#N/A</v>
      </c>
      <c r="BF119" s="57" t="e">
        <f t="shared" si="21"/>
        <v>#N/A</v>
      </c>
      <c r="BG119" s="57" t="e">
        <f>VLOOKUP($C119,Sheet2!$A:$BN,BG$6,0)</f>
        <v>#N/A</v>
      </c>
      <c r="BH119" s="57" t="e">
        <f>VLOOKUP($C119,Sheet2!$A:$BN,BH$6,0)</f>
        <v>#N/A</v>
      </c>
      <c r="BI119" s="60" t="e">
        <f>VLOOKUP($C119,Sheet2!$A:$BN,BI$6,0)</f>
        <v>#N/A</v>
      </c>
      <c r="BJ119" s="57" t="e">
        <f>IF(AND(BG119 &gt;= 0, BG119 &lt;=10000000),500000,IF(AND(BG119 &gt;= 10000000, BG119 &lt;20000000),1000000,IF(AND(BG119&gt;= 20000000, BG119 &lt;30000000),1500000,IF(AND(BG119 &gt;= 30000000, BG119 &lt;50000000),2000000,IF(BG119 &lt; 50000000,E,0)))))</f>
        <v>#N/A</v>
      </c>
      <c r="BK119" s="57" t="e">
        <f t="shared" si="22"/>
        <v>#N/A</v>
      </c>
      <c r="BL119" s="57" t="e">
        <f>VLOOKUP($C119,Sheet2!$A:$BN,BL$6,0)</f>
        <v>#N/A</v>
      </c>
      <c r="BM119" s="57" t="e">
        <f>VLOOKUP($C119,Sheet2!$A:$BN,BM$6,0)</f>
        <v>#N/A</v>
      </c>
      <c r="BN119" s="60" t="e">
        <f>VLOOKUP($C119,Sheet2!$A:$BN,BN$6,0)</f>
        <v>#N/A</v>
      </c>
      <c r="BO119" s="57" t="e">
        <f>IF(AND(BL119 &gt;= 0, BL119 &lt;=10000000),500000,IF(AND(BL119 &gt;= 10000000, BL119 &lt;20000000),1000000,IF(AND(BL119&gt;= 20000000, BL119 &lt;30000000),1500000,IF(AND(BL119 &gt;= 30000000, BL119 &lt;50000000),2000000,IF(BL119 &lt; 50000000,E,0)))))</f>
        <v>#N/A</v>
      </c>
      <c r="BP119" s="57" t="e">
        <f t="shared" si="23"/>
        <v>#N/A</v>
      </c>
      <c r="BQ119" s="57" t="e">
        <f>VLOOKUP($C119,Sheet2!$A:$BN,BQ$6,0)</f>
        <v>#N/A</v>
      </c>
      <c r="BR119" s="57" t="e">
        <f>VLOOKUP($C119,Sheet2!$A:$BN,BR$6,0)</f>
        <v>#N/A</v>
      </c>
      <c r="BS119" s="60" t="e">
        <f>VLOOKUP($C119,Sheet2!$A:$BN,BS$6,0)</f>
        <v>#N/A</v>
      </c>
      <c r="BT119" s="57" t="e">
        <f>IF(AND(BQ119 &gt;= 0, BQ119 &lt;=10000000),500000,IF(AND(BQ119 &gt;= 10000000, BQ119 &lt;20000000),1000000,IF(AND(BQ119&gt;= 20000000, BQ119 &lt;30000000),1500000,IF(AND(BQ119 &gt;= 30000000, BQ119 &lt;50000000),2000000,IF(BQ119 &lt; 50000000,E,0)))))</f>
        <v>#N/A</v>
      </c>
      <c r="BU119" s="57" t="e">
        <f t="shared" si="24"/>
        <v>#N/A</v>
      </c>
      <c r="BV119" s="57" t="e">
        <f>VLOOKUP($C119,Sheet2!$A:$BN,BV$6,0)</f>
        <v>#N/A</v>
      </c>
      <c r="BW119" s="57" t="e">
        <f>VLOOKUP($C119,Sheet2!$A:$BN,BW$6,0)</f>
        <v>#N/A</v>
      </c>
      <c r="BX119" s="60" t="e">
        <f>VLOOKUP($C119,Sheet2!$A:$BN,BX$6,0)</f>
        <v>#N/A</v>
      </c>
      <c r="BY119" s="57" t="e">
        <f>IF(AND(BV119 &gt;= 0, BV119 &lt;=10000000),500000,IF(AND(BV119 &gt;= 10000000, BV119 &lt;20000000),1000000,IF(AND(BV119&gt;= 20000000, BV119 &lt;30000000),1500000,IF(AND(BV119 &gt;= 30000000, BV119 &lt;50000000),2000000,IF(BV119 &lt; 50000000,E,0)))))</f>
        <v>#N/A</v>
      </c>
      <c r="BZ119" s="57" t="e">
        <f t="shared" si="25"/>
        <v>#N/A</v>
      </c>
      <c r="CA119" s="57" t="e">
        <f>VLOOKUP($C119,Sheet2!$A:$BN,CA$6,0)</f>
        <v>#N/A</v>
      </c>
      <c r="CB119" s="57" t="e">
        <f>VLOOKUP($C119,Sheet2!$A:$BN,CB$6,0)</f>
        <v>#N/A</v>
      </c>
      <c r="CC119" s="60" t="e">
        <f>VLOOKUP($C119,Sheet2!$A:$BN,CC$6,0)</f>
        <v>#N/A</v>
      </c>
      <c r="CD119" s="57" t="e">
        <f>IF(AND(CA119 &gt;= 0, CA119 &lt;=10000000),500000,IF(AND(CA119 &gt;= 10000000, CA119 &lt;20000000),1000000,IF(AND(CA119&gt;= 20000000, CA119 &lt;30000000),1500000,IF(AND(CA119 &gt;= 30000000, CA119 &lt;50000000),2000000,IF(CA119 &lt; 50000000,E,0)))))</f>
        <v>#N/A</v>
      </c>
      <c r="CE119" s="57" t="e">
        <f t="shared" si="26"/>
        <v>#N/A</v>
      </c>
    </row>
    <row r="120" spans="1:83" x14ac:dyDescent="0.35">
      <c r="A120" s="21" t="s">
        <v>4</v>
      </c>
      <c r="B120" s="21" t="s">
        <v>191</v>
      </c>
      <c r="C120" s="22" t="s">
        <v>192</v>
      </c>
      <c r="D120" s="57">
        <v>0</v>
      </c>
      <c r="E120" s="57">
        <f t="shared" si="27"/>
        <v>-15600000</v>
      </c>
      <c r="F120" s="19">
        <v>15600000</v>
      </c>
      <c r="G120" s="19">
        <v>15100000</v>
      </c>
      <c r="H120" s="19">
        <v>14700000</v>
      </c>
      <c r="I120" s="19">
        <v>13700000</v>
      </c>
      <c r="J120" s="19">
        <v>12600000</v>
      </c>
      <c r="K120" s="19">
        <v>11700000</v>
      </c>
      <c r="L120" s="19">
        <v>10700000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S120" s="57" t="e">
        <f>VLOOKUP($C120,Sheet2!$A:$BN,S$6,0)</f>
        <v>#N/A</v>
      </c>
      <c r="T120" s="57" t="e">
        <f>VLOOKUP($C120,Sheet2!$A:$BN,T$6,0)</f>
        <v>#N/A</v>
      </c>
      <c r="U120" s="60" t="e">
        <f>VLOOKUP($C120,Sheet2!$A:$BN,U$6,0)</f>
        <v>#N/A</v>
      </c>
      <c r="V120" s="57" t="e">
        <f>IF(AND(S120 &gt;= 0, S120 &lt;=10000000),500000,IF(AND(S120 &gt;= 10000000, S120 &lt;20000000),1000000,IF(AND(S120&gt;= 20000000, S120 &lt;30000000),1500000,IF(AND(S120 &gt;= 30000000, S120 &lt;50000000),2000000,IF(S120 &lt; 50000000,E,0)))))</f>
        <v>#N/A</v>
      </c>
      <c r="W120" s="57" t="e">
        <f t="shared" si="14"/>
        <v>#N/A</v>
      </c>
      <c r="X120" s="57" t="e">
        <f>VLOOKUP($C120,Sheet2!$A:$BN,X$6,0)</f>
        <v>#N/A</v>
      </c>
      <c r="Y120" s="57" t="e">
        <f>VLOOKUP($C120,Sheet2!$A:$BN,Y$6,0)</f>
        <v>#N/A</v>
      </c>
      <c r="Z120" s="60" t="e">
        <f>VLOOKUP($C120,Sheet2!$A:$BN,Z$6,0)</f>
        <v>#N/A</v>
      </c>
      <c r="AA120" s="57" t="e">
        <f>IF(AND(X120 &gt;= 0, X120 &lt;=10000000),500000,IF(AND(X120 &gt;= 10000000, X120 &lt;20000000),1000000,IF(AND(X120&gt;= 20000000, X120 &lt;30000000),1500000,IF(AND(X120 &gt;= 30000000, X120 &lt;50000000),2000000,IF(X120 &lt; 50000000,E,0)))))</f>
        <v>#N/A</v>
      </c>
      <c r="AB120" s="57" t="e">
        <f t="shared" si="15"/>
        <v>#N/A</v>
      </c>
      <c r="AC120" s="57" t="e">
        <f>VLOOKUP($C120,Sheet2!$A:$BN,AC$6,0)</f>
        <v>#N/A</v>
      </c>
      <c r="AD120" s="57" t="e">
        <f>VLOOKUP($C120,Sheet2!$A:$BN,AD$6,0)</f>
        <v>#N/A</v>
      </c>
      <c r="AE120" s="60" t="e">
        <f>VLOOKUP($C120,Sheet2!$A:$BN,AE$6,0)</f>
        <v>#N/A</v>
      </c>
      <c r="AF120" s="57" t="e">
        <f>IF(AND(AC120 &gt;= 0, AC120 &lt;=10000000),500000,IF(AND(AC120 &gt;= 10000000, AC120 &lt;20000000),1000000,IF(AND(AC120&gt;= 20000000, AC120 &lt;30000000),1500000,IF(AND(AC120 &gt;= 30000000, AC120 &lt;50000000),2000000,IF(AC120 &lt; 50000000,E,0)))))</f>
        <v>#N/A</v>
      </c>
      <c r="AG120" s="57" t="e">
        <f t="shared" si="16"/>
        <v>#N/A</v>
      </c>
      <c r="AH120" s="57" t="e">
        <f>VLOOKUP($C120,Sheet2!$A:$BN,AH$6,0)</f>
        <v>#N/A</v>
      </c>
      <c r="AI120" s="57" t="e">
        <f>VLOOKUP($C120,Sheet2!$A:$BN,AI$6,0)</f>
        <v>#N/A</v>
      </c>
      <c r="AJ120" s="60" t="e">
        <f>VLOOKUP($C120,Sheet2!$A:$BN,AJ$6,0)</f>
        <v>#N/A</v>
      </c>
      <c r="AK120" s="57" t="e">
        <f>IF(AND(AH120 &gt;= 0, AH120 &lt;=10000000),500000,IF(AND(AH120 &gt;= 10000000, AH120 &lt;20000000),1000000,IF(AND(AH120&gt;= 20000000, AH120 &lt;30000000),1500000,IF(AND(AH120 &gt;= 30000000, AH120 &lt;50000000),2000000,IF(AH120 &lt; 50000000,E,0)))))</f>
        <v>#N/A</v>
      </c>
      <c r="AL120" s="57" t="e">
        <f t="shared" si="17"/>
        <v>#N/A</v>
      </c>
      <c r="AM120" s="57" t="e">
        <f>VLOOKUP($C120,Sheet2!$A:$BN,AM$6,0)</f>
        <v>#N/A</v>
      </c>
      <c r="AN120" s="57" t="e">
        <f>VLOOKUP($C120,Sheet2!$A:$BN,AN$6,0)</f>
        <v>#N/A</v>
      </c>
      <c r="AO120" s="60" t="e">
        <f>VLOOKUP($C120,Sheet2!$A:$BN,AO$6,0)</f>
        <v>#N/A</v>
      </c>
      <c r="AP120" s="57" t="e">
        <f>IF(AND(AM120 &gt;= 0, AM120 &lt;=10000000),500000,IF(AND(AM120 &gt;= 10000000, AM120 &lt;20000000),1000000,IF(AND(AM120&gt;= 20000000, AM120 &lt;30000000),1500000,IF(AND(AM120 &gt;= 30000000, AM120 &lt;50000000),2000000,IF(AM120 &lt; 50000000,E,0)))))</f>
        <v>#N/A</v>
      </c>
      <c r="AQ120" s="57" t="e">
        <f t="shared" si="18"/>
        <v>#N/A</v>
      </c>
      <c r="AR120" s="57" t="e">
        <f>VLOOKUP($C120,Sheet2!$A:$BN,AR$6,0)</f>
        <v>#N/A</v>
      </c>
      <c r="AS120" s="57" t="e">
        <f>VLOOKUP($C120,Sheet2!$A:$BN,AS$6,0)</f>
        <v>#N/A</v>
      </c>
      <c r="AT120" s="60" t="e">
        <f>VLOOKUP($C120,Sheet2!$A:$BN,AT$6,0)</f>
        <v>#N/A</v>
      </c>
      <c r="AU120" s="57" t="e">
        <f>IF(AND(AR120 &gt;= 0, AR120 &lt;=10000000),500000,IF(AND(AR120 &gt;= 10000000, AR120 &lt;20000000),1000000,IF(AND(AR120&gt;= 20000000, AR120 &lt;30000000),1500000,IF(AND(AR120 &gt;= 30000000, AR120 &lt;50000000),2000000,IF(AR120 &lt; 50000000,E,0)))))</f>
        <v>#N/A</v>
      </c>
      <c r="AV120" s="57" t="e">
        <f t="shared" si="19"/>
        <v>#N/A</v>
      </c>
      <c r="AW120" s="57" t="e">
        <f>VLOOKUP($C120,Sheet2!$A:$BN,AW$6,0)</f>
        <v>#N/A</v>
      </c>
      <c r="AX120" s="57" t="e">
        <f>VLOOKUP($C120,Sheet2!$A:$BN,AX$6,0)</f>
        <v>#N/A</v>
      </c>
      <c r="AY120" s="60" t="e">
        <f>VLOOKUP($C120,Sheet2!$A:$BN,AY$6,0)</f>
        <v>#N/A</v>
      </c>
      <c r="AZ120" s="57" t="e">
        <f>IF(AND(AW120 &gt;= 0, AW120 &lt;=10000000),500000,IF(AND(AW120 &gt;= 10000000, AW120 &lt;20000000),1000000,IF(AND(AW120&gt;= 20000000, AW120 &lt;30000000),1500000,IF(AND(AW120 &gt;= 30000000, AW120 &lt;50000000),2000000,IF(AW120 &lt; 50000000,E,0)))))</f>
        <v>#N/A</v>
      </c>
      <c r="BA120" s="57" t="e">
        <f t="shared" si="20"/>
        <v>#N/A</v>
      </c>
      <c r="BB120" s="57" t="e">
        <f>VLOOKUP($C120,Sheet2!$A:$BN,BB$6,0)</f>
        <v>#N/A</v>
      </c>
      <c r="BC120" s="57" t="e">
        <f>VLOOKUP($C120,Sheet2!$A:$BN,BC$6,0)</f>
        <v>#N/A</v>
      </c>
      <c r="BD120" s="60" t="e">
        <f>VLOOKUP($C120,Sheet2!$A:$BN,BD$6,0)</f>
        <v>#N/A</v>
      </c>
      <c r="BE120" s="57" t="e">
        <f>IF(AND(BB120 &gt;= 0, BB120 &lt;=10000000),500000,IF(AND(BB120 &gt;= 10000000, BB120 &lt;20000000),1000000,IF(AND(BB120&gt;= 20000000, BB120 &lt;30000000),1500000,IF(AND(BB120 &gt;= 30000000, BB120 &lt;50000000),2000000,IF(BB120 &lt; 50000000,E,0)))))</f>
        <v>#N/A</v>
      </c>
      <c r="BF120" s="57" t="e">
        <f t="shared" si="21"/>
        <v>#N/A</v>
      </c>
      <c r="BG120" s="57" t="e">
        <f>VLOOKUP($C120,Sheet2!$A:$BN,BG$6,0)</f>
        <v>#N/A</v>
      </c>
      <c r="BH120" s="57" t="e">
        <f>VLOOKUP($C120,Sheet2!$A:$BN,BH$6,0)</f>
        <v>#N/A</v>
      </c>
      <c r="BI120" s="60" t="e">
        <f>VLOOKUP($C120,Sheet2!$A:$BN,BI$6,0)</f>
        <v>#N/A</v>
      </c>
      <c r="BJ120" s="57" t="e">
        <f>IF(AND(BG120 &gt;= 0, BG120 &lt;=10000000),500000,IF(AND(BG120 &gt;= 10000000, BG120 &lt;20000000),1000000,IF(AND(BG120&gt;= 20000000, BG120 &lt;30000000),1500000,IF(AND(BG120 &gt;= 30000000, BG120 &lt;50000000),2000000,IF(BG120 &lt; 50000000,E,0)))))</f>
        <v>#N/A</v>
      </c>
      <c r="BK120" s="57" t="e">
        <f t="shared" si="22"/>
        <v>#N/A</v>
      </c>
      <c r="BL120" s="57" t="e">
        <f>VLOOKUP($C120,Sheet2!$A:$BN,BL$6,0)</f>
        <v>#N/A</v>
      </c>
      <c r="BM120" s="57" t="e">
        <f>VLOOKUP($C120,Sheet2!$A:$BN,BM$6,0)</f>
        <v>#N/A</v>
      </c>
      <c r="BN120" s="60" t="e">
        <f>VLOOKUP($C120,Sheet2!$A:$BN,BN$6,0)</f>
        <v>#N/A</v>
      </c>
      <c r="BO120" s="57" t="e">
        <f>IF(AND(BL120 &gt;= 0, BL120 &lt;=10000000),500000,IF(AND(BL120 &gt;= 10000000, BL120 &lt;20000000),1000000,IF(AND(BL120&gt;= 20000000, BL120 &lt;30000000),1500000,IF(AND(BL120 &gt;= 30000000, BL120 &lt;50000000),2000000,IF(BL120 &lt; 50000000,E,0)))))</f>
        <v>#N/A</v>
      </c>
      <c r="BP120" s="57" t="e">
        <f t="shared" si="23"/>
        <v>#N/A</v>
      </c>
      <c r="BQ120" s="57" t="e">
        <f>VLOOKUP($C120,Sheet2!$A:$BN,BQ$6,0)</f>
        <v>#N/A</v>
      </c>
      <c r="BR120" s="57" t="e">
        <f>VLOOKUP($C120,Sheet2!$A:$BN,BR$6,0)</f>
        <v>#N/A</v>
      </c>
      <c r="BS120" s="60" t="e">
        <f>VLOOKUP($C120,Sheet2!$A:$BN,BS$6,0)</f>
        <v>#N/A</v>
      </c>
      <c r="BT120" s="57" t="e">
        <f>IF(AND(BQ120 &gt;= 0, BQ120 &lt;=10000000),500000,IF(AND(BQ120 &gt;= 10000000, BQ120 &lt;20000000),1000000,IF(AND(BQ120&gt;= 20000000, BQ120 &lt;30000000),1500000,IF(AND(BQ120 &gt;= 30000000, BQ120 &lt;50000000),2000000,IF(BQ120 &lt; 50000000,E,0)))))</f>
        <v>#N/A</v>
      </c>
      <c r="BU120" s="57" t="e">
        <f t="shared" si="24"/>
        <v>#N/A</v>
      </c>
      <c r="BV120" s="57" t="e">
        <f>VLOOKUP($C120,Sheet2!$A:$BN,BV$6,0)</f>
        <v>#N/A</v>
      </c>
      <c r="BW120" s="57" t="e">
        <f>VLOOKUP($C120,Sheet2!$A:$BN,BW$6,0)</f>
        <v>#N/A</v>
      </c>
      <c r="BX120" s="60" t="e">
        <f>VLOOKUP($C120,Sheet2!$A:$BN,BX$6,0)</f>
        <v>#N/A</v>
      </c>
      <c r="BY120" s="57" t="e">
        <f>IF(AND(BV120 &gt;= 0, BV120 &lt;=10000000),500000,IF(AND(BV120 &gt;= 10000000, BV120 &lt;20000000),1000000,IF(AND(BV120&gt;= 20000000, BV120 &lt;30000000),1500000,IF(AND(BV120 &gt;= 30000000, BV120 &lt;50000000),2000000,IF(BV120 &lt; 50000000,E,0)))))</f>
        <v>#N/A</v>
      </c>
      <c r="BZ120" s="57" t="e">
        <f t="shared" si="25"/>
        <v>#N/A</v>
      </c>
      <c r="CA120" s="57" t="e">
        <f>VLOOKUP($C120,Sheet2!$A:$BN,CA$6,0)</f>
        <v>#N/A</v>
      </c>
      <c r="CB120" s="57" t="e">
        <f>VLOOKUP($C120,Sheet2!$A:$BN,CB$6,0)</f>
        <v>#N/A</v>
      </c>
      <c r="CC120" s="60" t="e">
        <f>VLOOKUP($C120,Sheet2!$A:$BN,CC$6,0)</f>
        <v>#N/A</v>
      </c>
      <c r="CD120" s="57" t="e">
        <f>IF(AND(CA120 &gt;= 0, CA120 &lt;=10000000),500000,IF(AND(CA120 &gt;= 10000000, CA120 &lt;20000000),1000000,IF(AND(CA120&gt;= 20000000, CA120 &lt;30000000),1500000,IF(AND(CA120 &gt;= 30000000, CA120 &lt;50000000),2000000,IF(CA120 &lt; 50000000,E,0)))))</f>
        <v>#N/A</v>
      </c>
      <c r="CE120" s="57" t="e">
        <f t="shared" si="26"/>
        <v>#N/A</v>
      </c>
    </row>
    <row r="121" spans="1:83" x14ac:dyDescent="0.35">
      <c r="A121" s="21" t="s">
        <v>4</v>
      </c>
      <c r="B121" s="21" t="s">
        <v>193</v>
      </c>
      <c r="C121" s="22" t="s">
        <v>194</v>
      </c>
      <c r="D121" s="57">
        <v>0</v>
      </c>
      <c r="E121" s="57">
        <f t="shared" si="27"/>
        <v>-15900000</v>
      </c>
      <c r="F121" s="19">
        <v>15900000</v>
      </c>
      <c r="G121" s="19">
        <v>15400000</v>
      </c>
      <c r="H121" s="19">
        <v>15000000</v>
      </c>
      <c r="I121" s="19">
        <v>14000000</v>
      </c>
      <c r="J121" s="19">
        <v>13000000</v>
      </c>
      <c r="K121" s="19">
        <v>12100000</v>
      </c>
      <c r="L121" s="19">
        <v>11000000</v>
      </c>
      <c r="M121" s="19">
        <v>0</v>
      </c>
      <c r="N121" s="19">
        <v>0</v>
      </c>
      <c r="O121" s="19">
        <v>0</v>
      </c>
      <c r="P121" s="19">
        <v>0</v>
      </c>
      <c r="Q121" s="19">
        <v>0</v>
      </c>
      <c r="S121" s="57" t="e">
        <f>VLOOKUP($C121,Sheet2!$A:$BN,S$6,0)</f>
        <v>#N/A</v>
      </c>
      <c r="T121" s="57" t="e">
        <f>VLOOKUP($C121,Sheet2!$A:$BN,T$6,0)</f>
        <v>#N/A</v>
      </c>
      <c r="U121" s="60" t="e">
        <f>VLOOKUP($C121,Sheet2!$A:$BN,U$6,0)</f>
        <v>#N/A</v>
      </c>
      <c r="V121" s="57" t="e">
        <f>IF(AND(S121 &gt;= 0, S121 &lt;=10000000),500000,IF(AND(S121 &gt;= 10000000, S121 &lt;20000000),1000000,IF(AND(S121&gt;= 20000000, S121 &lt;30000000),1500000,IF(AND(S121 &gt;= 30000000, S121 &lt;50000000),2000000,IF(S121 &lt; 50000000,E,0)))))</f>
        <v>#N/A</v>
      </c>
      <c r="W121" s="57" t="e">
        <f t="shared" si="14"/>
        <v>#N/A</v>
      </c>
      <c r="X121" s="57" t="e">
        <f>VLOOKUP($C121,Sheet2!$A:$BN,X$6,0)</f>
        <v>#N/A</v>
      </c>
      <c r="Y121" s="57" t="e">
        <f>VLOOKUP($C121,Sheet2!$A:$BN,Y$6,0)</f>
        <v>#N/A</v>
      </c>
      <c r="Z121" s="60" t="e">
        <f>VLOOKUP($C121,Sheet2!$A:$BN,Z$6,0)</f>
        <v>#N/A</v>
      </c>
      <c r="AA121" s="57" t="e">
        <f>IF(AND(X121 &gt;= 0, X121 &lt;=10000000),500000,IF(AND(X121 &gt;= 10000000, X121 &lt;20000000),1000000,IF(AND(X121&gt;= 20000000, X121 &lt;30000000),1500000,IF(AND(X121 &gt;= 30000000, X121 &lt;50000000),2000000,IF(X121 &lt; 50000000,E,0)))))</f>
        <v>#N/A</v>
      </c>
      <c r="AB121" s="57" t="e">
        <f t="shared" si="15"/>
        <v>#N/A</v>
      </c>
      <c r="AC121" s="57" t="e">
        <f>VLOOKUP($C121,Sheet2!$A:$BN,AC$6,0)</f>
        <v>#N/A</v>
      </c>
      <c r="AD121" s="57" t="e">
        <f>VLOOKUP($C121,Sheet2!$A:$BN,AD$6,0)</f>
        <v>#N/A</v>
      </c>
      <c r="AE121" s="60" t="e">
        <f>VLOOKUP($C121,Sheet2!$A:$BN,AE$6,0)</f>
        <v>#N/A</v>
      </c>
      <c r="AF121" s="57" t="e">
        <f>IF(AND(AC121 &gt;= 0, AC121 &lt;=10000000),500000,IF(AND(AC121 &gt;= 10000000, AC121 &lt;20000000),1000000,IF(AND(AC121&gt;= 20000000, AC121 &lt;30000000),1500000,IF(AND(AC121 &gt;= 30000000, AC121 &lt;50000000),2000000,IF(AC121 &lt; 50000000,E,0)))))</f>
        <v>#N/A</v>
      </c>
      <c r="AG121" s="57" t="e">
        <f t="shared" si="16"/>
        <v>#N/A</v>
      </c>
      <c r="AH121" s="57" t="e">
        <f>VLOOKUP($C121,Sheet2!$A:$BN,AH$6,0)</f>
        <v>#N/A</v>
      </c>
      <c r="AI121" s="57" t="e">
        <f>VLOOKUP($C121,Sheet2!$A:$BN,AI$6,0)</f>
        <v>#N/A</v>
      </c>
      <c r="AJ121" s="60" t="e">
        <f>VLOOKUP($C121,Sheet2!$A:$BN,AJ$6,0)</f>
        <v>#N/A</v>
      </c>
      <c r="AK121" s="57" t="e">
        <f>IF(AND(AH121 &gt;= 0, AH121 &lt;=10000000),500000,IF(AND(AH121 &gt;= 10000000, AH121 &lt;20000000),1000000,IF(AND(AH121&gt;= 20000000, AH121 &lt;30000000),1500000,IF(AND(AH121 &gt;= 30000000, AH121 &lt;50000000),2000000,IF(AH121 &lt; 50000000,E,0)))))</f>
        <v>#N/A</v>
      </c>
      <c r="AL121" s="57" t="e">
        <f t="shared" si="17"/>
        <v>#N/A</v>
      </c>
      <c r="AM121" s="57" t="e">
        <f>VLOOKUP($C121,Sheet2!$A:$BN,AM$6,0)</f>
        <v>#N/A</v>
      </c>
      <c r="AN121" s="57" t="e">
        <f>VLOOKUP($C121,Sheet2!$A:$BN,AN$6,0)</f>
        <v>#N/A</v>
      </c>
      <c r="AO121" s="60" t="e">
        <f>VLOOKUP($C121,Sheet2!$A:$BN,AO$6,0)</f>
        <v>#N/A</v>
      </c>
      <c r="AP121" s="57" t="e">
        <f>IF(AND(AM121 &gt;= 0, AM121 &lt;=10000000),500000,IF(AND(AM121 &gt;= 10000000, AM121 &lt;20000000),1000000,IF(AND(AM121&gt;= 20000000, AM121 &lt;30000000),1500000,IF(AND(AM121 &gt;= 30000000, AM121 &lt;50000000),2000000,IF(AM121 &lt; 50000000,E,0)))))</f>
        <v>#N/A</v>
      </c>
      <c r="AQ121" s="57" t="e">
        <f t="shared" si="18"/>
        <v>#N/A</v>
      </c>
      <c r="AR121" s="57" t="e">
        <f>VLOOKUP($C121,Sheet2!$A:$BN,AR$6,0)</f>
        <v>#N/A</v>
      </c>
      <c r="AS121" s="57" t="e">
        <f>VLOOKUP($C121,Sheet2!$A:$BN,AS$6,0)</f>
        <v>#N/A</v>
      </c>
      <c r="AT121" s="60" t="e">
        <f>VLOOKUP($C121,Sheet2!$A:$BN,AT$6,0)</f>
        <v>#N/A</v>
      </c>
      <c r="AU121" s="57" t="e">
        <f>IF(AND(AR121 &gt;= 0, AR121 &lt;=10000000),500000,IF(AND(AR121 &gt;= 10000000, AR121 &lt;20000000),1000000,IF(AND(AR121&gt;= 20000000, AR121 &lt;30000000),1500000,IF(AND(AR121 &gt;= 30000000, AR121 &lt;50000000),2000000,IF(AR121 &lt; 50000000,E,0)))))</f>
        <v>#N/A</v>
      </c>
      <c r="AV121" s="57" t="e">
        <f t="shared" si="19"/>
        <v>#N/A</v>
      </c>
      <c r="AW121" s="57" t="e">
        <f>VLOOKUP($C121,Sheet2!$A:$BN,AW$6,0)</f>
        <v>#N/A</v>
      </c>
      <c r="AX121" s="57" t="e">
        <f>VLOOKUP($C121,Sheet2!$A:$BN,AX$6,0)</f>
        <v>#N/A</v>
      </c>
      <c r="AY121" s="60" t="e">
        <f>VLOOKUP($C121,Sheet2!$A:$BN,AY$6,0)</f>
        <v>#N/A</v>
      </c>
      <c r="AZ121" s="57" t="e">
        <f>IF(AND(AW121 &gt;= 0, AW121 &lt;=10000000),500000,IF(AND(AW121 &gt;= 10000000, AW121 &lt;20000000),1000000,IF(AND(AW121&gt;= 20000000, AW121 &lt;30000000),1500000,IF(AND(AW121 &gt;= 30000000, AW121 &lt;50000000),2000000,IF(AW121 &lt; 50000000,E,0)))))</f>
        <v>#N/A</v>
      </c>
      <c r="BA121" s="57" t="e">
        <f t="shared" si="20"/>
        <v>#N/A</v>
      </c>
      <c r="BB121" s="57" t="e">
        <f>VLOOKUP($C121,Sheet2!$A:$BN,BB$6,0)</f>
        <v>#N/A</v>
      </c>
      <c r="BC121" s="57" t="e">
        <f>VLOOKUP($C121,Sheet2!$A:$BN,BC$6,0)</f>
        <v>#N/A</v>
      </c>
      <c r="BD121" s="60" t="e">
        <f>VLOOKUP($C121,Sheet2!$A:$BN,BD$6,0)</f>
        <v>#N/A</v>
      </c>
      <c r="BE121" s="57" t="e">
        <f>IF(AND(BB121 &gt;= 0, BB121 &lt;=10000000),500000,IF(AND(BB121 &gt;= 10000000, BB121 &lt;20000000),1000000,IF(AND(BB121&gt;= 20000000, BB121 &lt;30000000),1500000,IF(AND(BB121 &gt;= 30000000, BB121 &lt;50000000),2000000,IF(BB121 &lt; 50000000,E,0)))))</f>
        <v>#N/A</v>
      </c>
      <c r="BF121" s="57" t="e">
        <f t="shared" si="21"/>
        <v>#N/A</v>
      </c>
      <c r="BG121" s="57" t="e">
        <f>VLOOKUP($C121,Sheet2!$A:$BN,BG$6,0)</f>
        <v>#N/A</v>
      </c>
      <c r="BH121" s="57" t="e">
        <f>VLOOKUP($C121,Sheet2!$A:$BN,BH$6,0)</f>
        <v>#N/A</v>
      </c>
      <c r="BI121" s="60" t="e">
        <f>VLOOKUP($C121,Sheet2!$A:$BN,BI$6,0)</f>
        <v>#N/A</v>
      </c>
      <c r="BJ121" s="57" t="e">
        <f>IF(AND(BG121 &gt;= 0, BG121 &lt;=10000000),500000,IF(AND(BG121 &gt;= 10000000, BG121 &lt;20000000),1000000,IF(AND(BG121&gt;= 20000000, BG121 &lt;30000000),1500000,IF(AND(BG121 &gt;= 30000000, BG121 &lt;50000000),2000000,IF(BG121 &lt; 50000000,E,0)))))</f>
        <v>#N/A</v>
      </c>
      <c r="BK121" s="57" t="e">
        <f t="shared" si="22"/>
        <v>#N/A</v>
      </c>
      <c r="BL121" s="57" t="e">
        <f>VLOOKUP($C121,Sheet2!$A:$BN,BL$6,0)</f>
        <v>#N/A</v>
      </c>
      <c r="BM121" s="57" t="e">
        <f>VLOOKUP($C121,Sheet2!$A:$BN,BM$6,0)</f>
        <v>#N/A</v>
      </c>
      <c r="BN121" s="60" t="e">
        <f>VLOOKUP($C121,Sheet2!$A:$BN,BN$6,0)</f>
        <v>#N/A</v>
      </c>
      <c r="BO121" s="57" t="e">
        <f>IF(AND(BL121 &gt;= 0, BL121 &lt;=10000000),500000,IF(AND(BL121 &gt;= 10000000, BL121 &lt;20000000),1000000,IF(AND(BL121&gt;= 20000000, BL121 &lt;30000000),1500000,IF(AND(BL121 &gt;= 30000000, BL121 &lt;50000000),2000000,IF(BL121 &lt; 50000000,E,0)))))</f>
        <v>#N/A</v>
      </c>
      <c r="BP121" s="57" t="e">
        <f t="shared" si="23"/>
        <v>#N/A</v>
      </c>
      <c r="BQ121" s="57" t="e">
        <f>VLOOKUP($C121,Sheet2!$A:$BN,BQ$6,0)</f>
        <v>#N/A</v>
      </c>
      <c r="BR121" s="57" t="e">
        <f>VLOOKUP($C121,Sheet2!$A:$BN,BR$6,0)</f>
        <v>#N/A</v>
      </c>
      <c r="BS121" s="60" t="e">
        <f>VLOOKUP($C121,Sheet2!$A:$BN,BS$6,0)</f>
        <v>#N/A</v>
      </c>
      <c r="BT121" s="57" t="e">
        <f>IF(AND(BQ121 &gt;= 0, BQ121 &lt;=10000000),500000,IF(AND(BQ121 &gt;= 10000000, BQ121 &lt;20000000),1000000,IF(AND(BQ121&gt;= 20000000, BQ121 &lt;30000000),1500000,IF(AND(BQ121 &gt;= 30000000, BQ121 &lt;50000000),2000000,IF(BQ121 &lt; 50000000,E,0)))))</f>
        <v>#N/A</v>
      </c>
      <c r="BU121" s="57" t="e">
        <f t="shared" si="24"/>
        <v>#N/A</v>
      </c>
      <c r="BV121" s="57" t="e">
        <f>VLOOKUP($C121,Sheet2!$A:$BN,BV$6,0)</f>
        <v>#N/A</v>
      </c>
      <c r="BW121" s="57" t="e">
        <f>VLOOKUP($C121,Sheet2!$A:$BN,BW$6,0)</f>
        <v>#N/A</v>
      </c>
      <c r="BX121" s="60" t="e">
        <f>VLOOKUP($C121,Sheet2!$A:$BN,BX$6,0)</f>
        <v>#N/A</v>
      </c>
      <c r="BY121" s="57" t="e">
        <f>IF(AND(BV121 &gt;= 0, BV121 &lt;=10000000),500000,IF(AND(BV121 &gt;= 10000000, BV121 &lt;20000000),1000000,IF(AND(BV121&gt;= 20000000, BV121 &lt;30000000),1500000,IF(AND(BV121 &gt;= 30000000, BV121 &lt;50000000),2000000,IF(BV121 &lt; 50000000,E,0)))))</f>
        <v>#N/A</v>
      </c>
      <c r="BZ121" s="57" t="e">
        <f t="shared" si="25"/>
        <v>#N/A</v>
      </c>
      <c r="CA121" s="57" t="e">
        <f>VLOOKUP($C121,Sheet2!$A:$BN,CA$6,0)</f>
        <v>#N/A</v>
      </c>
      <c r="CB121" s="57" t="e">
        <f>VLOOKUP($C121,Sheet2!$A:$BN,CB$6,0)</f>
        <v>#N/A</v>
      </c>
      <c r="CC121" s="60" t="e">
        <f>VLOOKUP($C121,Sheet2!$A:$BN,CC$6,0)</f>
        <v>#N/A</v>
      </c>
      <c r="CD121" s="57" t="e">
        <f>IF(AND(CA121 &gt;= 0, CA121 &lt;=10000000),500000,IF(AND(CA121 &gt;= 10000000, CA121 &lt;20000000),1000000,IF(AND(CA121&gt;= 20000000, CA121 &lt;30000000),1500000,IF(AND(CA121 &gt;= 30000000, CA121 &lt;50000000),2000000,IF(CA121 &lt; 50000000,E,0)))))</f>
        <v>#N/A</v>
      </c>
      <c r="CE121" s="57" t="e">
        <f t="shared" si="26"/>
        <v>#N/A</v>
      </c>
    </row>
    <row r="122" spans="1:83" x14ac:dyDescent="0.35">
      <c r="A122" s="21" t="s">
        <v>4</v>
      </c>
      <c r="B122" s="21" t="s">
        <v>195</v>
      </c>
      <c r="C122" s="22" t="s">
        <v>196</v>
      </c>
      <c r="D122" s="57">
        <v>0</v>
      </c>
      <c r="E122" s="57">
        <f t="shared" si="27"/>
        <v>-15900000</v>
      </c>
      <c r="F122" s="19">
        <v>15900000</v>
      </c>
      <c r="G122" s="19">
        <v>15400000</v>
      </c>
      <c r="H122" s="19">
        <v>15000000</v>
      </c>
      <c r="I122" s="19">
        <v>14000000</v>
      </c>
      <c r="J122" s="19">
        <v>13000000</v>
      </c>
      <c r="K122" s="19">
        <v>12100000</v>
      </c>
      <c r="L122" s="19">
        <v>11000000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S122" s="57" t="e">
        <f>VLOOKUP($C122,Sheet2!$A:$BN,S$6,0)</f>
        <v>#N/A</v>
      </c>
      <c r="T122" s="57" t="e">
        <f>VLOOKUP($C122,Sheet2!$A:$BN,T$6,0)</f>
        <v>#N/A</v>
      </c>
      <c r="U122" s="60" t="e">
        <f>VLOOKUP($C122,Sheet2!$A:$BN,U$6,0)</f>
        <v>#N/A</v>
      </c>
      <c r="V122" s="57" t="e">
        <f>IF(AND(S122 &gt;= 0, S122 &lt;=10000000),500000,IF(AND(S122 &gt;= 10000000, S122 &lt;20000000),1000000,IF(AND(S122&gt;= 20000000, S122 &lt;30000000),1500000,IF(AND(S122 &gt;= 30000000, S122 &lt;50000000),2000000,IF(S122 &lt; 50000000,E,0)))))</f>
        <v>#N/A</v>
      </c>
      <c r="W122" s="57" t="e">
        <f t="shared" si="14"/>
        <v>#N/A</v>
      </c>
      <c r="X122" s="57" t="e">
        <f>VLOOKUP($C122,Sheet2!$A:$BN,X$6,0)</f>
        <v>#N/A</v>
      </c>
      <c r="Y122" s="57" t="e">
        <f>VLOOKUP($C122,Sheet2!$A:$BN,Y$6,0)</f>
        <v>#N/A</v>
      </c>
      <c r="Z122" s="60" t="e">
        <f>VLOOKUP($C122,Sheet2!$A:$BN,Z$6,0)</f>
        <v>#N/A</v>
      </c>
      <c r="AA122" s="57" t="e">
        <f>IF(AND(X122 &gt;= 0, X122 &lt;=10000000),500000,IF(AND(X122 &gt;= 10000000, X122 &lt;20000000),1000000,IF(AND(X122&gt;= 20000000, X122 &lt;30000000),1500000,IF(AND(X122 &gt;= 30000000, X122 &lt;50000000),2000000,IF(X122 &lt; 50000000,E,0)))))</f>
        <v>#N/A</v>
      </c>
      <c r="AB122" s="57" t="e">
        <f t="shared" si="15"/>
        <v>#N/A</v>
      </c>
      <c r="AC122" s="57" t="e">
        <f>VLOOKUP($C122,Sheet2!$A:$BN,AC$6,0)</f>
        <v>#N/A</v>
      </c>
      <c r="AD122" s="57" t="e">
        <f>VLOOKUP($C122,Sheet2!$A:$BN,AD$6,0)</f>
        <v>#N/A</v>
      </c>
      <c r="AE122" s="60" t="e">
        <f>VLOOKUP($C122,Sheet2!$A:$BN,AE$6,0)</f>
        <v>#N/A</v>
      </c>
      <c r="AF122" s="57" t="e">
        <f>IF(AND(AC122 &gt;= 0, AC122 &lt;=10000000),500000,IF(AND(AC122 &gt;= 10000000, AC122 &lt;20000000),1000000,IF(AND(AC122&gt;= 20000000, AC122 &lt;30000000),1500000,IF(AND(AC122 &gt;= 30000000, AC122 &lt;50000000),2000000,IF(AC122 &lt; 50000000,E,0)))))</f>
        <v>#N/A</v>
      </c>
      <c r="AG122" s="57" t="e">
        <f t="shared" si="16"/>
        <v>#N/A</v>
      </c>
      <c r="AH122" s="57" t="e">
        <f>VLOOKUP($C122,Sheet2!$A:$BN,AH$6,0)</f>
        <v>#N/A</v>
      </c>
      <c r="AI122" s="57" t="e">
        <f>VLOOKUP($C122,Sheet2!$A:$BN,AI$6,0)</f>
        <v>#N/A</v>
      </c>
      <c r="AJ122" s="60" t="e">
        <f>VLOOKUP($C122,Sheet2!$A:$BN,AJ$6,0)</f>
        <v>#N/A</v>
      </c>
      <c r="AK122" s="57" t="e">
        <f>IF(AND(AH122 &gt;= 0, AH122 &lt;=10000000),500000,IF(AND(AH122 &gt;= 10000000, AH122 &lt;20000000),1000000,IF(AND(AH122&gt;= 20000000, AH122 &lt;30000000),1500000,IF(AND(AH122 &gt;= 30000000, AH122 &lt;50000000),2000000,IF(AH122 &lt; 50000000,E,0)))))</f>
        <v>#N/A</v>
      </c>
      <c r="AL122" s="57" t="e">
        <f t="shared" si="17"/>
        <v>#N/A</v>
      </c>
      <c r="AM122" s="57" t="e">
        <f>VLOOKUP($C122,Sheet2!$A:$BN,AM$6,0)</f>
        <v>#N/A</v>
      </c>
      <c r="AN122" s="57" t="e">
        <f>VLOOKUP($C122,Sheet2!$A:$BN,AN$6,0)</f>
        <v>#N/A</v>
      </c>
      <c r="AO122" s="60" t="e">
        <f>VLOOKUP($C122,Sheet2!$A:$BN,AO$6,0)</f>
        <v>#N/A</v>
      </c>
      <c r="AP122" s="57" t="e">
        <f>IF(AND(AM122 &gt;= 0, AM122 &lt;=10000000),500000,IF(AND(AM122 &gt;= 10000000, AM122 &lt;20000000),1000000,IF(AND(AM122&gt;= 20000000, AM122 &lt;30000000),1500000,IF(AND(AM122 &gt;= 30000000, AM122 &lt;50000000),2000000,IF(AM122 &lt; 50000000,E,0)))))</f>
        <v>#N/A</v>
      </c>
      <c r="AQ122" s="57" t="e">
        <f t="shared" si="18"/>
        <v>#N/A</v>
      </c>
      <c r="AR122" s="57" t="e">
        <f>VLOOKUP($C122,Sheet2!$A:$BN,AR$6,0)</f>
        <v>#N/A</v>
      </c>
      <c r="AS122" s="57" t="e">
        <f>VLOOKUP($C122,Sheet2!$A:$BN,AS$6,0)</f>
        <v>#N/A</v>
      </c>
      <c r="AT122" s="60" t="e">
        <f>VLOOKUP($C122,Sheet2!$A:$BN,AT$6,0)</f>
        <v>#N/A</v>
      </c>
      <c r="AU122" s="57" t="e">
        <f>IF(AND(AR122 &gt;= 0, AR122 &lt;=10000000),500000,IF(AND(AR122 &gt;= 10000000, AR122 &lt;20000000),1000000,IF(AND(AR122&gt;= 20000000, AR122 &lt;30000000),1500000,IF(AND(AR122 &gt;= 30000000, AR122 &lt;50000000),2000000,IF(AR122 &lt; 50000000,E,0)))))</f>
        <v>#N/A</v>
      </c>
      <c r="AV122" s="57" t="e">
        <f t="shared" si="19"/>
        <v>#N/A</v>
      </c>
      <c r="AW122" s="57" t="e">
        <f>VLOOKUP($C122,Sheet2!$A:$BN,AW$6,0)</f>
        <v>#N/A</v>
      </c>
      <c r="AX122" s="57" t="e">
        <f>VLOOKUP($C122,Sheet2!$A:$BN,AX$6,0)</f>
        <v>#N/A</v>
      </c>
      <c r="AY122" s="60" t="e">
        <f>VLOOKUP($C122,Sheet2!$A:$BN,AY$6,0)</f>
        <v>#N/A</v>
      </c>
      <c r="AZ122" s="57" t="e">
        <f>IF(AND(AW122 &gt;= 0, AW122 &lt;=10000000),500000,IF(AND(AW122 &gt;= 10000000, AW122 &lt;20000000),1000000,IF(AND(AW122&gt;= 20000000, AW122 &lt;30000000),1500000,IF(AND(AW122 &gt;= 30000000, AW122 &lt;50000000),2000000,IF(AW122 &lt; 50000000,E,0)))))</f>
        <v>#N/A</v>
      </c>
      <c r="BA122" s="57" t="e">
        <f t="shared" si="20"/>
        <v>#N/A</v>
      </c>
      <c r="BB122" s="57" t="e">
        <f>VLOOKUP($C122,Sheet2!$A:$BN,BB$6,0)</f>
        <v>#N/A</v>
      </c>
      <c r="BC122" s="57" t="e">
        <f>VLOOKUP($C122,Sheet2!$A:$BN,BC$6,0)</f>
        <v>#N/A</v>
      </c>
      <c r="BD122" s="60" t="e">
        <f>VLOOKUP($C122,Sheet2!$A:$BN,BD$6,0)</f>
        <v>#N/A</v>
      </c>
      <c r="BE122" s="57" t="e">
        <f>IF(AND(BB122 &gt;= 0, BB122 &lt;=10000000),500000,IF(AND(BB122 &gt;= 10000000, BB122 &lt;20000000),1000000,IF(AND(BB122&gt;= 20000000, BB122 &lt;30000000),1500000,IF(AND(BB122 &gt;= 30000000, BB122 &lt;50000000),2000000,IF(BB122 &lt; 50000000,E,0)))))</f>
        <v>#N/A</v>
      </c>
      <c r="BF122" s="57" t="e">
        <f t="shared" si="21"/>
        <v>#N/A</v>
      </c>
      <c r="BG122" s="57" t="e">
        <f>VLOOKUP($C122,Sheet2!$A:$BN,BG$6,0)</f>
        <v>#N/A</v>
      </c>
      <c r="BH122" s="57" t="e">
        <f>VLOOKUP($C122,Sheet2!$A:$BN,BH$6,0)</f>
        <v>#N/A</v>
      </c>
      <c r="BI122" s="60" t="e">
        <f>VLOOKUP($C122,Sheet2!$A:$BN,BI$6,0)</f>
        <v>#N/A</v>
      </c>
      <c r="BJ122" s="57" t="e">
        <f>IF(AND(BG122 &gt;= 0, BG122 &lt;=10000000),500000,IF(AND(BG122 &gt;= 10000000, BG122 &lt;20000000),1000000,IF(AND(BG122&gt;= 20000000, BG122 &lt;30000000),1500000,IF(AND(BG122 &gt;= 30000000, BG122 &lt;50000000),2000000,IF(BG122 &lt; 50000000,E,0)))))</f>
        <v>#N/A</v>
      </c>
      <c r="BK122" s="57" t="e">
        <f t="shared" si="22"/>
        <v>#N/A</v>
      </c>
      <c r="BL122" s="57" t="e">
        <f>VLOOKUP($C122,Sheet2!$A:$BN,BL$6,0)</f>
        <v>#N/A</v>
      </c>
      <c r="BM122" s="57" t="e">
        <f>VLOOKUP($C122,Sheet2!$A:$BN,BM$6,0)</f>
        <v>#N/A</v>
      </c>
      <c r="BN122" s="60" t="e">
        <f>VLOOKUP($C122,Sheet2!$A:$BN,BN$6,0)</f>
        <v>#N/A</v>
      </c>
      <c r="BO122" s="57" t="e">
        <f>IF(AND(BL122 &gt;= 0, BL122 &lt;=10000000),500000,IF(AND(BL122 &gt;= 10000000, BL122 &lt;20000000),1000000,IF(AND(BL122&gt;= 20000000, BL122 &lt;30000000),1500000,IF(AND(BL122 &gt;= 30000000, BL122 &lt;50000000),2000000,IF(BL122 &lt; 50000000,E,0)))))</f>
        <v>#N/A</v>
      </c>
      <c r="BP122" s="57" t="e">
        <f t="shared" si="23"/>
        <v>#N/A</v>
      </c>
      <c r="BQ122" s="57" t="e">
        <f>VLOOKUP($C122,Sheet2!$A:$BN,BQ$6,0)</f>
        <v>#N/A</v>
      </c>
      <c r="BR122" s="57" t="e">
        <f>VLOOKUP($C122,Sheet2!$A:$BN,BR$6,0)</f>
        <v>#N/A</v>
      </c>
      <c r="BS122" s="60" t="e">
        <f>VLOOKUP($C122,Sheet2!$A:$BN,BS$6,0)</f>
        <v>#N/A</v>
      </c>
      <c r="BT122" s="57" t="e">
        <f>IF(AND(BQ122 &gt;= 0, BQ122 &lt;=10000000),500000,IF(AND(BQ122 &gt;= 10000000, BQ122 &lt;20000000),1000000,IF(AND(BQ122&gt;= 20000000, BQ122 &lt;30000000),1500000,IF(AND(BQ122 &gt;= 30000000, BQ122 &lt;50000000),2000000,IF(BQ122 &lt; 50000000,E,0)))))</f>
        <v>#N/A</v>
      </c>
      <c r="BU122" s="57" t="e">
        <f t="shared" si="24"/>
        <v>#N/A</v>
      </c>
      <c r="BV122" s="57" t="e">
        <f>VLOOKUP($C122,Sheet2!$A:$BN,BV$6,0)</f>
        <v>#N/A</v>
      </c>
      <c r="BW122" s="57" t="e">
        <f>VLOOKUP($C122,Sheet2!$A:$BN,BW$6,0)</f>
        <v>#N/A</v>
      </c>
      <c r="BX122" s="60" t="e">
        <f>VLOOKUP($C122,Sheet2!$A:$BN,BX$6,0)</f>
        <v>#N/A</v>
      </c>
      <c r="BY122" s="57" t="e">
        <f>IF(AND(BV122 &gt;= 0, BV122 &lt;=10000000),500000,IF(AND(BV122 &gt;= 10000000, BV122 &lt;20000000),1000000,IF(AND(BV122&gt;= 20000000, BV122 &lt;30000000),1500000,IF(AND(BV122 &gt;= 30000000, BV122 &lt;50000000),2000000,IF(BV122 &lt; 50000000,E,0)))))</f>
        <v>#N/A</v>
      </c>
      <c r="BZ122" s="57" t="e">
        <f t="shared" si="25"/>
        <v>#N/A</v>
      </c>
      <c r="CA122" s="57" t="e">
        <f>VLOOKUP($C122,Sheet2!$A:$BN,CA$6,0)</f>
        <v>#N/A</v>
      </c>
      <c r="CB122" s="57" t="e">
        <f>VLOOKUP($C122,Sheet2!$A:$BN,CB$6,0)</f>
        <v>#N/A</v>
      </c>
      <c r="CC122" s="60" t="e">
        <f>VLOOKUP($C122,Sheet2!$A:$BN,CC$6,0)</f>
        <v>#N/A</v>
      </c>
      <c r="CD122" s="57" t="e">
        <f>IF(AND(CA122 &gt;= 0, CA122 &lt;=10000000),500000,IF(AND(CA122 &gt;= 10000000, CA122 &lt;20000000),1000000,IF(AND(CA122&gt;= 20000000, CA122 &lt;30000000),1500000,IF(AND(CA122 &gt;= 30000000, CA122 &lt;50000000),2000000,IF(CA122 &lt; 50000000,E,0)))))</f>
        <v>#N/A</v>
      </c>
      <c r="CE122" s="57" t="e">
        <f t="shared" si="26"/>
        <v>#N/A</v>
      </c>
    </row>
    <row r="123" spans="1:83" x14ac:dyDescent="0.35">
      <c r="A123" s="21" t="s">
        <v>4</v>
      </c>
      <c r="B123" s="21" t="s">
        <v>197</v>
      </c>
      <c r="C123" s="22" t="s">
        <v>198</v>
      </c>
      <c r="D123" s="57">
        <v>0</v>
      </c>
      <c r="E123" s="57">
        <f t="shared" si="27"/>
        <v>0</v>
      </c>
      <c r="F123" s="19">
        <v>0</v>
      </c>
      <c r="G123" s="19">
        <v>0</v>
      </c>
      <c r="H123" s="19">
        <v>0</v>
      </c>
      <c r="I123" s="19">
        <v>10600000</v>
      </c>
      <c r="J123" s="19">
        <v>9900000</v>
      </c>
      <c r="K123" s="19">
        <v>9200000</v>
      </c>
      <c r="L123" s="19">
        <v>8400000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S123" s="57" t="e">
        <f>VLOOKUP($C123,Sheet2!$A:$BN,S$6,0)</f>
        <v>#N/A</v>
      </c>
      <c r="T123" s="57" t="e">
        <f>VLOOKUP($C123,Sheet2!$A:$BN,T$6,0)</f>
        <v>#N/A</v>
      </c>
      <c r="U123" s="60" t="e">
        <f>VLOOKUP($C123,Sheet2!$A:$BN,U$6,0)</f>
        <v>#N/A</v>
      </c>
      <c r="V123" s="57" t="e">
        <f>IF(AND(S123 &gt;= 0, S123 &lt;=10000000),500000,IF(AND(S123 &gt;= 10000000, S123 &lt;20000000),1000000,IF(AND(S123&gt;= 20000000, S123 &lt;30000000),1500000,IF(AND(S123 &gt;= 30000000, S123 &lt;50000000),2000000,IF(S123 &lt; 50000000,E,0)))))</f>
        <v>#N/A</v>
      </c>
      <c r="W123" s="57" t="e">
        <f t="shared" si="14"/>
        <v>#N/A</v>
      </c>
      <c r="X123" s="57" t="e">
        <f>VLOOKUP($C123,Sheet2!$A:$BN,X$6,0)</f>
        <v>#N/A</v>
      </c>
      <c r="Y123" s="57" t="e">
        <f>VLOOKUP($C123,Sheet2!$A:$BN,Y$6,0)</f>
        <v>#N/A</v>
      </c>
      <c r="Z123" s="60" t="e">
        <f>VLOOKUP($C123,Sheet2!$A:$BN,Z$6,0)</f>
        <v>#N/A</v>
      </c>
      <c r="AA123" s="57" t="e">
        <f>IF(AND(X123 &gt;= 0, X123 &lt;=10000000),500000,IF(AND(X123 &gt;= 10000000, X123 &lt;20000000),1000000,IF(AND(X123&gt;= 20000000, X123 &lt;30000000),1500000,IF(AND(X123 &gt;= 30000000, X123 &lt;50000000),2000000,IF(X123 &lt; 50000000,E,0)))))</f>
        <v>#N/A</v>
      </c>
      <c r="AB123" s="57" t="e">
        <f t="shared" si="15"/>
        <v>#N/A</v>
      </c>
      <c r="AC123" s="57" t="e">
        <f>VLOOKUP($C123,Sheet2!$A:$BN,AC$6,0)</f>
        <v>#N/A</v>
      </c>
      <c r="AD123" s="57" t="e">
        <f>VLOOKUP($C123,Sheet2!$A:$BN,AD$6,0)</f>
        <v>#N/A</v>
      </c>
      <c r="AE123" s="60" t="e">
        <f>VLOOKUP($C123,Sheet2!$A:$BN,AE$6,0)</f>
        <v>#N/A</v>
      </c>
      <c r="AF123" s="57" t="e">
        <f>IF(AND(AC123 &gt;= 0, AC123 &lt;=10000000),500000,IF(AND(AC123 &gt;= 10000000, AC123 &lt;20000000),1000000,IF(AND(AC123&gt;= 20000000, AC123 &lt;30000000),1500000,IF(AND(AC123 &gt;= 30000000, AC123 &lt;50000000),2000000,IF(AC123 &lt; 50000000,E,0)))))</f>
        <v>#N/A</v>
      </c>
      <c r="AG123" s="57" t="e">
        <f t="shared" si="16"/>
        <v>#N/A</v>
      </c>
      <c r="AH123" s="57" t="e">
        <f>VLOOKUP($C123,Sheet2!$A:$BN,AH$6,0)</f>
        <v>#N/A</v>
      </c>
      <c r="AI123" s="57" t="e">
        <f>VLOOKUP($C123,Sheet2!$A:$BN,AI$6,0)</f>
        <v>#N/A</v>
      </c>
      <c r="AJ123" s="60" t="e">
        <f>VLOOKUP($C123,Sheet2!$A:$BN,AJ$6,0)</f>
        <v>#N/A</v>
      </c>
      <c r="AK123" s="57" t="e">
        <f>IF(AND(AH123 &gt;= 0, AH123 &lt;=10000000),500000,IF(AND(AH123 &gt;= 10000000, AH123 &lt;20000000),1000000,IF(AND(AH123&gt;= 20000000, AH123 &lt;30000000),1500000,IF(AND(AH123 &gt;= 30000000, AH123 &lt;50000000),2000000,IF(AH123 &lt; 50000000,E,0)))))</f>
        <v>#N/A</v>
      </c>
      <c r="AL123" s="57" t="e">
        <f t="shared" si="17"/>
        <v>#N/A</v>
      </c>
      <c r="AM123" s="57" t="e">
        <f>VLOOKUP($C123,Sheet2!$A:$BN,AM$6,0)</f>
        <v>#N/A</v>
      </c>
      <c r="AN123" s="57" t="e">
        <f>VLOOKUP($C123,Sheet2!$A:$BN,AN$6,0)</f>
        <v>#N/A</v>
      </c>
      <c r="AO123" s="60" t="e">
        <f>VLOOKUP($C123,Sheet2!$A:$BN,AO$6,0)</f>
        <v>#N/A</v>
      </c>
      <c r="AP123" s="57" t="e">
        <f>IF(AND(AM123 &gt;= 0, AM123 &lt;=10000000),500000,IF(AND(AM123 &gt;= 10000000, AM123 &lt;20000000),1000000,IF(AND(AM123&gt;= 20000000, AM123 &lt;30000000),1500000,IF(AND(AM123 &gt;= 30000000, AM123 &lt;50000000),2000000,IF(AM123 &lt; 50000000,E,0)))))</f>
        <v>#N/A</v>
      </c>
      <c r="AQ123" s="57" t="e">
        <f t="shared" si="18"/>
        <v>#N/A</v>
      </c>
      <c r="AR123" s="57" t="e">
        <f>VLOOKUP($C123,Sheet2!$A:$BN,AR$6,0)</f>
        <v>#N/A</v>
      </c>
      <c r="AS123" s="57" t="e">
        <f>VLOOKUP($C123,Sheet2!$A:$BN,AS$6,0)</f>
        <v>#N/A</v>
      </c>
      <c r="AT123" s="60" t="e">
        <f>VLOOKUP($C123,Sheet2!$A:$BN,AT$6,0)</f>
        <v>#N/A</v>
      </c>
      <c r="AU123" s="57" t="e">
        <f>IF(AND(AR123 &gt;= 0, AR123 &lt;=10000000),500000,IF(AND(AR123 &gt;= 10000000, AR123 &lt;20000000),1000000,IF(AND(AR123&gt;= 20000000, AR123 &lt;30000000),1500000,IF(AND(AR123 &gt;= 30000000, AR123 &lt;50000000),2000000,IF(AR123 &lt; 50000000,E,0)))))</f>
        <v>#N/A</v>
      </c>
      <c r="AV123" s="57" t="e">
        <f t="shared" si="19"/>
        <v>#N/A</v>
      </c>
      <c r="AW123" s="57" t="e">
        <f>VLOOKUP($C123,Sheet2!$A:$BN,AW$6,0)</f>
        <v>#N/A</v>
      </c>
      <c r="AX123" s="57" t="e">
        <f>VLOOKUP($C123,Sheet2!$A:$BN,AX$6,0)</f>
        <v>#N/A</v>
      </c>
      <c r="AY123" s="60" t="e">
        <f>VLOOKUP($C123,Sheet2!$A:$BN,AY$6,0)</f>
        <v>#N/A</v>
      </c>
      <c r="AZ123" s="57" t="e">
        <f>IF(AND(AW123 &gt;= 0, AW123 &lt;=10000000),500000,IF(AND(AW123 &gt;= 10000000, AW123 &lt;20000000),1000000,IF(AND(AW123&gt;= 20000000, AW123 &lt;30000000),1500000,IF(AND(AW123 &gt;= 30000000, AW123 &lt;50000000),2000000,IF(AW123 &lt; 50000000,E,0)))))</f>
        <v>#N/A</v>
      </c>
      <c r="BA123" s="57" t="e">
        <f t="shared" si="20"/>
        <v>#N/A</v>
      </c>
      <c r="BB123" s="57" t="e">
        <f>VLOOKUP($C123,Sheet2!$A:$BN,BB$6,0)</f>
        <v>#N/A</v>
      </c>
      <c r="BC123" s="57" t="e">
        <f>VLOOKUP($C123,Sheet2!$A:$BN,BC$6,0)</f>
        <v>#N/A</v>
      </c>
      <c r="BD123" s="60" t="e">
        <f>VLOOKUP($C123,Sheet2!$A:$BN,BD$6,0)</f>
        <v>#N/A</v>
      </c>
      <c r="BE123" s="57" t="e">
        <f>IF(AND(BB123 &gt;= 0, BB123 &lt;=10000000),500000,IF(AND(BB123 &gt;= 10000000, BB123 &lt;20000000),1000000,IF(AND(BB123&gt;= 20000000, BB123 &lt;30000000),1500000,IF(AND(BB123 &gt;= 30000000, BB123 &lt;50000000),2000000,IF(BB123 &lt; 50000000,E,0)))))</f>
        <v>#N/A</v>
      </c>
      <c r="BF123" s="57" t="e">
        <f t="shared" si="21"/>
        <v>#N/A</v>
      </c>
      <c r="BG123" s="57" t="e">
        <f>VLOOKUP($C123,Sheet2!$A:$BN,BG$6,0)</f>
        <v>#N/A</v>
      </c>
      <c r="BH123" s="57" t="e">
        <f>VLOOKUP($C123,Sheet2!$A:$BN,BH$6,0)</f>
        <v>#N/A</v>
      </c>
      <c r="BI123" s="60" t="e">
        <f>VLOOKUP($C123,Sheet2!$A:$BN,BI$6,0)</f>
        <v>#N/A</v>
      </c>
      <c r="BJ123" s="57" t="e">
        <f>IF(AND(BG123 &gt;= 0, BG123 &lt;=10000000),500000,IF(AND(BG123 &gt;= 10000000, BG123 &lt;20000000),1000000,IF(AND(BG123&gt;= 20000000, BG123 &lt;30000000),1500000,IF(AND(BG123 &gt;= 30000000, BG123 &lt;50000000),2000000,IF(BG123 &lt; 50000000,E,0)))))</f>
        <v>#N/A</v>
      </c>
      <c r="BK123" s="57" t="e">
        <f t="shared" si="22"/>
        <v>#N/A</v>
      </c>
      <c r="BL123" s="57" t="e">
        <f>VLOOKUP($C123,Sheet2!$A:$BN,BL$6,0)</f>
        <v>#N/A</v>
      </c>
      <c r="BM123" s="57" t="e">
        <f>VLOOKUP($C123,Sheet2!$A:$BN,BM$6,0)</f>
        <v>#N/A</v>
      </c>
      <c r="BN123" s="60" t="e">
        <f>VLOOKUP($C123,Sheet2!$A:$BN,BN$6,0)</f>
        <v>#N/A</v>
      </c>
      <c r="BO123" s="57" t="e">
        <f>IF(AND(BL123 &gt;= 0, BL123 &lt;=10000000),500000,IF(AND(BL123 &gt;= 10000000, BL123 &lt;20000000),1000000,IF(AND(BL123&gt;= 20000000, BL123 &lt;30000000),1500000,IF(AND(BL123 &gt;= 30000000, BL123 &lt;50000000),2000000,IF(BL123 &lt; 50000000,E,0)))))</f>
        <v>#N/A</v>
      </c>
      <c r="BP123" s="57" t="e">
        <f t="shared" si="23"/>
        <v>#N/A</v>
      </c>
      <c r="BQ123" s="57" t="e">
        <f>VLOOKUP($C123,Sheet2!$A:$BN,BQ$6,0)</f>
        <v>#N/A</v>
      </c>
      <c r="BR123" s="57" t="e">
        <f>VLOOKUP($C123,Sheet2!$A:$BN,BR$6,0)</f>
        <v>#N/A</v>
      </c>
      <c r="BS123" s="60" t="e">
        <f>VLOOKUP($C123,Sheet2!$A:$BN,BS$6,0)</f>
        <v>#N/A</v>
      </c>
      <c r="BT123" s="57" t="e">
        <f>IF(AND(BQ123 &gt;= 0, BQ123 &lt;=10000000),500000,IF(AND(BQ123 &gt;= 10000000, BQ123 &lt;20000000),1000000,IF(AND(BQ123&gt;= 20000000, BQ123 &lt;30000000),1500000,IF(AND(BQ123 &gt;= 30000000, BQ123 &lt;50000000),2000000,IF(BQ123 &lt; 50000000,E,0)))))</f>
        <v>#N/A</v>
      </c>
      <c r="BU123" s="57" t="e">
        <f t="shared" si="24"/>
        <v>#N/A</v>
      </c>
      <c r="BV123" s="57" t="e">
        <f>VLOOKUP($C123,Sheet2!$A:$BN,BV$6,0)</f>
        <v>#N/A</v>
      </c>
      <c r="BW123" s="57" t="e">
        <f>VLOOKUP($C123,Sheet2!$A:$BN,BW$6,0)</f>
        <v>#N/A</v>
      </c>
      <c r="BX123" s="60" t="e">
        <f>VLOOKUP($C123,Sheet2!$A:$BN,BX$6,0)</f>
        <v>#N/A</v>
      </c>
      <c r="BY123" s="57" t="e">
        <f>IF(AND(BV123 &gt;= 0, BV123 &lt;=10000000),500000,IF(AND(BV123 &gt;= 10000000, BV123 &lt;20000000),1000000,IF(AND(BV123&gt;= 20000000, BV123 &lt;30000000),1500000,IF(AND(BV123 &gt;= 30000000, BV123 &lt;50000000),2000000,IF(BV123 &lt; 50000000,E,0)))))</f>
        <v>#N/A</v>
      </c>
      <c r="BZ123" s="57" t="e">
        <f t="shared" si="25"/>
        <v>#N/A</v>
      </c>
      <c r="CA123" s="57" t="e">
        <f>VLOOKUP($C123,Sheet2!$A:$BN,CA$6,0)</f>
        <v>#N/A</v>
      </c>
      <c r="CB123" s="57" t="e">
        <f>VLOOKUP($C123,Sheet2!$A:$BN,CB$6,0)</f>
        <v>#N/A</v>
      </c>
      <c r="CC123" s="60" t="e">
        <f>VLOOKUP($C123,Sheet2!$A:$BN,CC$6,0)</f>
        <v>#N/A</v>
      </c>
      <c r="CD123" s="57" t="e">
        <f>IF(AND(CA123 &gt;= 0, CA123 &lt;=10000000),500000,IF(AND(CA123 &gt;= 10000000, CA123 &lt;20000000),1000000,IF(AND(CA123&gt;= 20000000, CA123 &lt;30000000),1500000,IF(AND(CA123 &gt;= 30000000, CA123 &lt;50000000),2000000,IF(CA123 &lt; 50000000,E,0)))))</f>
        <v>#N/A</v>
      </c>
      <c r="CE123" s="57" t="e">
        <f t="shared" si="26"/>
        <v>#N/A</v>
      </c>
    </row>
    <row r="124" spans="1:83" x14ac:dyDescent="0.35">
      <c r="A124" s="21" t="s">
        <v>4</v>
      </c>
      <c r="B124" s="21" t="s">
        <v>199</v>
      </c>
      <c r="C124" s="22" t="s">
        <v>200</v>
      </c>
      <c r="D124" s="57">
        <v>0</v>
      </c>
      <c r="E124" s="57">
        <f t="shared" si="27"/>
        <v>0</v>
      </c>
      <c r="F124" s="19">
        <v>0</v>
      </c>
      <c r="G124" s="19">
        <v>0</v>
      </c>
      <c r="H124" s="19">
        <v>0</v>
      </c>
      <c r="I124" s="19">
        <v>10600000</v>
      </c>
      <c r="J124" s="19">
        <v>9900000</v>
      </c>
      <c r="K124" s="19">
        <v>9200000</v>
      </c>
      <c r="L124" s="19">
        <v>8400000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S124" s="57" t="e">
        <f>VLOOKUP($C124,Sheet2!$A:$BN,S$6,0)</f>
        <v>#N/A</v>
      </c>
      <c r="T124" s="57" t="e">
        <f>VLOOKUP($C124,Sheet2!$A:$BN,T$6,0)</f>
        <v>#N/A</v>
      </c>
      <c r="U124" s="60" t="e">
        <f>VLOOKUP($C124,Sheet2!$A:$BN,U$6,0)</f>
        <v>#N/A</v>
      </c>
      <c r="V124" s="57" t="e">
        <f>IF(AND(S124 &gt;= 0, S124 &lt;=10000000),500000,IF(AND(S124 &gt;= 10000000, S124 &lt;20000000),1000000,IF(AND(S124&gt;= 20000000, S124 &lt;30000000),1500000,IF(AND(S124 &gt;= 30000000, S124 &lt;50000000),2000000,IF(S124 &lt; 50000000,E,0)))))</f>
        <v>#N/A</v>
      </c>
      <c r="W124" s="57" t="e">
        <f t="shared" si="14"/>
        <v>#N/A</v>
      </c>
      <c r="X124" s="57" t="e">
        <f>VLOOKUP($C124,Sheet2!$A:$BN,X$6,0)</f>
        <v>#N/A</v>
      </c>
      <c r="Y124" s="57" t="e">
        <f>VLOOKUP($C124,Sheet2!$A:$BN,Y$6,0)</f>
        <v>#N/A</v>
      </c>
      <c r="Z124" s="60" t="e">
        <f>VLOOKUP($C124,Sheet2!$A:$BN,Z$6,0)</f>
        <v>#N/A</v>
      </c>
      <c r="AA124" s="57" t="e">
        <f>IF(AND(X124 &gt;= 0, X124 &lt;=10000000),500000,IF(AND(X124 &gt;= 10000000, X124 &lt;20000000),1000000,IF(AND(X124&gt;= 20000000, X124 &lt;30000000),1500000,IF(AND(X124 &gt;= 30000000, X124 &lt;50000000),2000000,IF(X124 &lt; 50000000,E,0)))))</f>
        <v>#N/A</v>
      </c>
      <c r="AB124" s="57" t="e">
        <f t="shared" si="15"/>
        <v>#N/A</v>
      </c>
      <c r="AC124" s="57" t="e">
        <f>VLOOKUP($C124,Sheet2!$A:$BN,AC$6,0)</f>
        <v>#N/A</v>
      </c>
      <c r="AD124" s="57" t="e">
        <f>VLOOKUP($C124,Sheet2!$A:$BN,AD$6,0)</f>
        <v>#N/A</v>
      </c>
      <c r="AE124" s="60" t="e">
        <f>VLOOKUP($C124,Sheet2!$A:$BN,AE$6,0)</f>
        <v>#N/A</v>
      </c>
      <c r="AF124" s="57" t="e">
        <f>IF(AND(AC124 &gt;= 0, AC124 &lt;=10000000),500000,IF(AND(AC124 &gt;= 10000000, AC124 &lt;20000000),1000000,IF(AND(AC124&gt;= 20000000, AC124 &lt;30000000),1500000,IF(AND(AC124 &gt;= 30000000, AC124 &lt;50000000),2000000,IF(AC124 &lt; 50000000,E,0)))))</f>
        <v>#N/A</v>
      </c>
      <c r="AG124" s="57" t="e">
        <f t="shared" si="16"/>
        <v>#N/A</v>
      </c>
      <c r="AH124" s="57" t="e">
        <f>VLOOKUP($C124,Sheet2!$A:$BN,AH$6,0)</f>
        <v>#N/A</v>
      </c>
      <c r="AI124" s="57" t="e">
        <f>VLOOKUP($C124,Sheet2!$A:$BN,AI$6,0)</f>
        <v>#N/A</v>
      </c>
      <c r="AJ124" s="60" t="e">
        <f>VLOOKUP($C124,Sheet2!$A:$BN,AJ$6,0)</f>
        <v>#N/A</v>
      </c>
      <c r="AK124" s="57" t="e">
        <f>IF(AND(AH124 &gt;= 0, AH124 &lt;=10000000),500000,IF(AND(AH124 &gt;= 10000000, AH124 &lt;20000000),1000000,IF(AND(AH124&gt;= 20000000, AH124 &lt;30000000),1500000,IF(AND(AH124 &gt;= 30000000, AH124 &lt;50000000),2000000,IF(AH124 &lt; 50000000,E,0)))))</f>
        <v>#N/A</v>
      </c>
      <c r="AL124" s="57" t="e">
        <f t="shared" si="17"/>
        <v>#N/A</v>
      </c>
      <c r="AM124" s="57" t="e">
        <f>VLOOKUP($C124,Sheet2!$A:$BN,AM$6,0)</f>
        <v>#N/A</v>
      </c>
      <c r="AN124" s="57" t="e">
        <f>VLOOKUP($C124,Sheet2!$A:$BN,AN$6,0)</f>
        <v>#N/A</v>
      </c>
      <c r="AO124" s="60" t="e">
        <f>VLOOKUP($C124,Sheet2!$A:$BN,AO$6,0)</f>
        <v>#N/A</v>
      </c>
      <c r="AP124" s="57" t="e">
        <f>IF(AND(AM124 &gt;= 0, AM124 &lt;=10000000),500000,IF(AND(AM124 &gt;= 10000000, AM124 &lt;20000000),1000000,IF(AND(AM124&gt;= 20000000, AM124 &lt;30000000),1500000,IF(AND(AM124 &gt;= 30000000, AM124 &lt;50000000),2000000,IF(AM124 &lt; 50000000,E,0)))))</f>
        <v>#N/A</v>
      </c>
      <c r="AQ124" s="57" t="e">
        <f t="shared" si="18"/>
        <v>#N/A</v>
      </c>
      <c r="AR124" s="57" t="e">
        <f>VLOOKUP($C124,Sheet2!$A:$BN,AR$6,0)</f>
        <v>#N/A</v>
      </c>
      <c r="AS124" s="57" t="e">
        <f>VLOOKUP($C124,Sheet2!$A:$BN,AS$6,0)</f>
        <v>#N/A</v>
      </c>
      <c r="AT124" s="60" t="e">
        <f>VLOOKUP($C124,Sheet2!$A:$BN,AT$6,0)</f>
        <v>#N/A</v>
      </c>
      <c r="AU124" s="57" t="e">
        <f>IF(AND(AR124 &gt;= 0, AR124 &lt;=10000000),500000,IF(AND(AR124 &gt;= 10000000, AR124 &lt;20000000),1000000,IF(AND(AR124&gt;= 20000000, AR124 &lt;30000000),1500000,IF(AND(AR124 &gt;= 30000000, AR124 &lt;50000000),2000000,IF(AR124 &lt; 50000000,E,0)))))</f>
        <v>#N/A</v>
      </c>
      <c r="AV124" s="57" t="e">
        <f t="shared" si="19"/>
        <v>#N/A</v>
      </c>
      <c r="AW124" s="57" t="e">
        <f>VLOOKUP($C124,Sheet2!$A:$BN,AW$6,0)</f>
        <v>#N/A</v>
      </c>
      <c r="AX124" s="57" t="e">
        <f>VLOOKUP($C124,Sheet2!$A:$BN,AX$6,0)</f>
        <v>#N/A</v>
      </c>
      <c r="AY124" s="60" t="e">
        <f>VLOOKUP($C124,Sheet2!$A:$BN,AY$6,0)</f>
        <v>#N/A</v>
      </c>
      <c r="AZ124" s="57" t="e">
        <f>IF(AND(AW124 &gt;= 0, AW124 &lt;=10000000),500000,IF(AND(AW124 &gt;= 10000000, AW124 &lt;20000000),1000000,IF(AND(AW124&gt;= 20000000, AW124 &lt;30000000),1500000,IF(AND(AW124 &gt;= 30000000, AW124 &lt;50000000),2000000,IF(AW124 &lt; 50000000,E,0)))))</f>
        <v>#N/A</v>
      </c>
      <c r="BA124" s="57" t="e">
        <f t="shared" si="20"/>
        <v>#N/A</v>
      </c>
      <c r="BB124" s="57" t="e">
        <f>VLOOKUP($C124,Sheet2!$A:$BN,BB$6,0)</f>
        <v>#N/A</v>
      </c>
      <c r="BC124" s="57" t="e">
        <f>VLOOKUP($C124,Sheet2!$A:$BN,BC$6,0)</f>
        <v>#N/A</v>
      </c>
      <c r="BD124" s="60" t="e">
        <f>VLOOKUP($C124,Sheet2!$A:$BN,BD$6,0)</f>
        <v>#N/A</v>
      </c>
      <c r="BE124" s="57" t="e">
        <f>IF(AND(BB124 &gt;= 0, BB124 &lt;=10000000),500000,IF(AND(BB124 &gt;= 10000000, BB124 &lt;20000000),1000000,IF(AND(BB124&gt;= 20000000, BB124 &lt;30000000),1500000,IF(AND(BB124 &gt;= 30000000, BB124 &lt;50000000),2000000,IF(BB124 &lt; 50000000,E,0)))))</f>
        <v>#N/A</v>
      </c>
      <c r="BF124" s="57" t="e">
        <f t="shared" si="21"/>
        <v>#N/A</v>
      </c>
      <c r="BG124" s="57" t="e">
        <f>VLOOKUP($C124,Sheet2!$A:$BN,BG$6,0)</f>
        <v>#N/A</v>
      </c>
      <c r="BH124" s="57" t="e">
        <f>VLOOKUP($C124,Sheet2!$A:$BN,BH$6,0)</f>
        <v>#N/A</v>
      </c>
      <c r="BI124" s="60" t="e">
        <f>VLOOKUP($C124,Sheet2!$A:$BN,BI$6,0)</f>
        <v>#N/A</v>
      </c>
      <c r="BJ124" s="57" t="e">
        <f>IF(AND(BG124 &gt;= 0, BG124 &lt;=10000000),500000,IF(AND(BG124 &gt;= 10000000, BG124 &lt;20000000),1000000,IF(AND(BG124&gt;= 20000000, BG124 &lt;30000000),1500000,IF(AND(BG124 &gt;= 30000000, BG124 &lt;50000000),2000000,IF(BG124 &lt; 50000000,E,0)))))</f>
        <v>#N/A</v>
      </c>
      <c r="BK124" s="57" t="e">
        <f t="shared" si="22"/>
        <v>#N/A</v>
      </c>
      <c r="BL124" s="57" t="e">
        <f>VLOOKUP($C124,Sheet2!$A:$BN,BL$6,0)</f>
        <v>#N/A</v>
      </c>
      <c r="BM124" s="57" t="e">
        <f>VLOOKUP($C124,Sheet2!$A:$BN,BM$6,0)</f>
        <v>#N/A</v>
      </c>
      <c r="BN124" s="60" t="e">
        <f>VLOOKUP($C124,Sheet2!$A:$BN,BN$6,0)</f>
        <v>#N/A</v>
      </c>
      <c r="BO124" s="57" t="e">
        <f>IF(AND(BL124 &gt;= 0, BL124 &lt;=10000000),500000,IF(AND(BL124 &gt;= 10000000, BL124 &lt;20000000),1000000,IF(AND(BL124&gt;= 20000000, BL124 &lt;30000000),1500000,IF(AND(BL124 &gt;= 30000000, BL124 &lt;50000000),2000000,IF(BL124 &lt; 50000000,E,0)))))</f>
        <v>#N/A</v>
      </c>
      <c r="BP124" s="57" t="e">
        <f t="shared" si="23"/>
        <v>#N/A</v>
      </c>
      <c r="BQ124" s="57" t="e">
        <f>VLOOKUP($C124,Sheet2!$A:$BN,BQ$6,0)</f>
        <v>#N/A</v>
      </c>
      <c r="BR124" s="57" t="e">
        <f>VLOOKUP($C124,Sheet2!$A:$BN,BR$6,0)</f>
        <v>#N/A</v>
      </c>
      <c r="BS124" s="60" t="e">
        <f>VLOOKUP($C124,Sheet2!$A:$BN,BS$6,0)</f>
        <v>#N/A</v>
      </c>
      <c r="BT124" s="57" t="e">
        <f>IF(AND(BQ124 &gt;= 0, BQ124 &lt;=10000000),500000,IF(AND(BQ124 &gt;= 10000000, BQ124 &lt;20000000),1000000,IF(AND(BQ124&gt;= 20000000, BQ124 &lt;30000000),1500000,IF(AND(BQ124 &gt;= 30000000, BQ124 &lt;50000000),2000000,IF(BQ124 &lt; 50000000,E,0)))))</f>
        <v>#N/A</v>
      </c>
      <c r="BU124" s="57" t="e">
        <f t="shared" si="24"/>
        <v>#N/A</v>
      </c>
      <c r="BV124" s="57" t="e">
        <f>VLOOKUP($C124,Sheet2!$A:$BN,BV$6,0)</f>
        <v>#N/A</v>
      </c>
      <c r="BW124" s="57" t="e">
        <f>VLOOKUP($C124,Sheet2!$A:$BN,BW$6,0)</f>
        <v>#N/A</v>
      </c>
      <c r="BX124" s="60" t="e">
        <f>VLOOKUP($C124,Sheet2!$A:$BN,BX$6,0)</f>
        <v>#N/A</v>
      </c>
      <c r="BY124" s="57" t="e">
        <f>IF(AND(BV124 &gt;= 0, BV124 &lt;=10000000),500000,IF(AND(BV124 &gt;= 10000000, BV124 &lt;20000000),1000000,IF(AND(BV124&gt;= 20000000, BV124 &lt;30000000),1500000,IF(AND(BV124 &gt;= 30000000, BV124 &lt;50000000),2000000,IF(BV124 &lt; 50000000,E,0)))))</f>
        <v>#N/A</v>
      </c>
      <c r="BZ124" s="57" t="e">
        <f t="shared" si="25"/>
        <v>#N/A</v>
      </c>
      <c r="CA124" s="57" t="e">
        <f>VLOOKUP($C124,Sheet2!$A:$BN,CA$6,0)</f>
        <v>#N/A</v>
      </c>
      <c r="CB124" s="57" t="e">
        <f>VLOOKUP($C124,Sheet2!$A:$BN,CB$6,0)</f>
        <v>#N/A</v>
      </c>
      <c r="CC124" s="60" t="e">
        <f>VLOOKUP($C124,Sheet2!$A:$BN,CC$6,0)</f>
        <v>#N/A</v>
      </c>
      <c r="CD124" s="57" t="e">
        <f>IF(AND(CA124 &gt;= 0, CA124 &lt;=10000000),500000,IF(AND(CA124 &gt;= 10000000, CA124 &lt;20000000),1000000,IF(AND(CA124&gt;= 20000000, CA124 &lt;30000000),1500000,IF(AND(CA124 &gt;= 30000000, CA124 &lt;50000000),2000000,IF(CA124 &lt; 50000000,E,0)))))</f>
        <v>#N/A</v>
      </c>
      <c r="CE124" s="57" t="e">
        <f t="shared" si="26"/>
        <v>#N/A</v>
      </c>
    </row>
    <row r="125" spans="1:83" x14ac:dyDescent="0.35">
      <c r="A125" s="21" t="s">
        <v>4</v>
      </c>
      <c r="B125" s="21" t="s">
        <v>201</v>
      </c>
      <c r="C125" s="22" t="s">
        <v>202</v>
      </c>
      <c r="D125" s="57">
        <v>19923000</v>
      </c>
      <c r="E125" s="57">
        <f t="shared" si="27"/>
        <v>5223000</v>
      </c>
      <c r="F125" s="19">
        <v>14700000</v>
      </c>
      <c r="G125" s="19">
        <v>14400000</v>
      </c>
      <c r="H125" s="19">
        <v>14100000</v>
      </c>
      <c r="I125" s="19">
        <v>13400000</v>
      </c>
      <c r="J125" s="19">
        <v>12700000</v>
      </c>
      <c r="K125" s="19">
        <v>11900000</v>
      </c>
      <c r="L125" s="19">
        <v>10400000</v>
      </c>
      <c r="M125" s="19">
        <v>9500000</v>
      </c>
      <c r="N125" s="19">
        <v>9000000</v>
      </c>
      <c r="O125" s="19">
        <v>8000000</v>
      </c>
      <c r="P125" s="19">
        <v>7200000</v>
      </c>
      <c r="Q125" s="19">
        <v>6500000</v>
      </c>
      <c r="S125" s="57">
        <f>VLOOKUP($C125,Sheet2!$A:$BN,S$6,0)</f>
        <v>0</v>
      </c>
      <c r="T125" s="57">
        <f>VLOOKUP($C125,Sheet2!$A:$BN,T$6,0)</f>
        <v>0</v>
      </c>
      <c r="U125" s="60" t="e">
        <f>VLOOKUP($C125,Sheet2!$A:$BN,U$6,0)</f>
        <v>#DIV/0!</v>
      </c>
      <c r="V125" s="57">
        <f>IF(AND(S125 &gt;= 0, S125 &lt;=10000000),500000,IF(AND(S125 &gt;= 10000000, S125 &lt;20000000),1000000,IF(AND(S125&gt;= 20000000, S125 &lt;30000000),1500000,IF(AND(S125 &gt;= 30000000, S125 &lt;50000000),2000000,IF(S125 &lt; 50000000,E,0)))))</f>
        <v>500000</v>
      </c>
      <c r="W125" s="57">
        <f t="shared" si="14"/>
        <v>500000</v>
      </c>
      <c r="X125" s="57">
        <f>VLOOKUP($C125,Sheet2!$A:$BN,X$6,0)</f>
        <v>13025000</v>
      </c>
      <c r="Y125" s="57">
        <f>VLOOKUP($C125,Sheet2!$A:$BN,Y$6,0)</f>
        <v>1018425</v>
      </c>
      <c r="Z125" s="60">
        <f>VLOOKUP($C125,Sheet2!$A:$BN,Z$6,0)</f>
        <v>1.0871765336805621</v>
      </c>
      <c r="AA125" s="57">
        <f>IF(AND(X125 &gt;= 0, X125 &lt;=10000000),500000,IF(AND(X125 &gt;= 10000000, X125 &lt;20000000),1000000,IF(AND(X125&gt;= 20000000, X125 &lt;30000000),1500000,IF(AND(X125 &gt;= 30000000, X125 &lt;50000000),2000000,IF(X125 &lt; 50000000,E,0)))))</f>
        <v>1000000</v>
      </c>
      <c r="AB125" s="57">
        <f t="shared" si="15"/>
        <v>15100000</v>
      </c>
      <c r="AC125" s="57">
        <f>VLOOKUP($C125,Sheet2!$A:$BN,AC$6,0)</f>
        <v>0</v>
      </c>
      <c r="AD125" s="57">
        <f>VLOOKUP($C125,Sheet2!$A:$BN,AD$6,0)</f>
        <v>0</v>
      </c>
      <c r="AE125" s="60" t="e">
        <f>VLOOKUP($C125,Sheet2!$A:$BN,AE$6,0)</f>
        <v>#DIV/0!</v>
      </c>
      <c r="AF125" s="57">
        <f>IF(AND(AC125 &gt;= 0, AC125 &lt;=10000000),500000,IF(AND(AC125 &gt;= 10000000, AC125 &lt;20000000),1000000,IF(AND(AC125&gt;= 20000000, AC125 &lt;30000000),1500000,IF(AND(AC125 &gt;= 30000000, AC125 &lt;50000000),2000000,IF(AC125 &lt; 50000000,E,0)))))</f>
        <v>500000</v>
      </c>
      <c r="AG125" s="57">
        <f t="shared" si="16"/>
        <v>500000</v>
      </c>
      <c r="AH125" s="57">
        <f>VLOOKUP($C125,Sheet2!$A:$BN,AH$6,0)</f>
        <v>0</v>
      </c>
      <c r="AI125" s="57">
        <f>VLOOKUP($C125,Sheet2!$A:$BN,AI$6,0)</f>
        <v>0</v>
      </c>
      <c r="AJ125" s="60" t="e">
        <f>VLOOKUP($C125,Sheet2!$A:$BN,AJ$6,0)</f>
        <v>#DIV/0!</v>
      </c>
      <c r="AK125" s="57">
        <f>IF(AND(AH125 &gt;= 0, AH125 &lt;=10000000),500000,IF(AND(AH125 &gt;= 10000000, AH125 &lt;20000000),1000000,IF(AND(AH125&gt;= 20000000, AH125 &lt;30000000),1500000,IF(AND(AH125 &gt;= 30000000, AH125 &lt;50000000),2000000,IF(AH125 &lt; 50000000,E,0)))))</f>
        <v>500000</v>
      </c>
      <c r="AL125" s="57">
        <f t="shared" si="17"/>
        <v>500000</v>
      </c>
      <c r="AM125" s="57">
        <f>VLOOKUP($C125,Sheet2!$A:$BN,AM$6,0)</f>
        <v>0</v>
      </c>
      <c r="AN125" s="57">
        <f>VLOOKUP($C125,Sheet2!$A:$BN,AN$6,0)</f>
        <v>0</v>
      </c>
      <c r="AO125" s="60" t="e">
        <f>VLOOKUP($C125,Sheet2!$A:$BN,AO$6,0)</f>
        <v>#DIV/0!</v>
      </c>
      <c r="AP125" s="57">
        <f>IF(AND(AM125 &gt;= 0, AM125 &lt;=10000000),500000,IF(AND(AM125 &gt;= 10000000, AM125 &lt;20000000),1000000,IF(AND(AM125&gt;= 20000000, AM125 &lt;30000000),1500000,IF(AND(AM125 &gt;= 30000000, AM125 &lt;50000000),2000000,IF(AM125 &lt; 50000000,E,0)))))</f>
        <v>500000</v>
      </c>
      <c r="AQ125" s="57">
        <f t="shared" si="18"/>
        <v>500000</v>
      </c>
      <c r="AR125" s="57">
        <f>VLOOKUP($C125,Sheet2!$A:$BN,AR$6,0)</f>
        <v>0</v>
      </c>
      <c r="AS125" s="57">
        <f>VLOOKUP($C125,Sheet2!$A:$BN,AS$6,0)</f>
        <v>0</v>
      </c>
      <c r="AT125" s="60" t="e">
        <f>VLOOKUP($C125,Sheet2!$A:$BN,AT$6,0)</f>
        <v>#DIV/0!</v>
      </c>
      <c r="AU125" s="57">
        <f>IF(AND(AR125 &gt;= 0, AR125 &lt;=10000000),500000,IF(AND(AR125 &gt;= 10000000, AR125 &lt;20000000),1000000,IF(AND(AR125&gt;= 20000000, AR125 &lt;30000000),1500000,IF(AND(AR125 &gt;= 30000000, AR125 &lt;50000000),2000000,IF(AR125 &lt; 50000000,E,0)))))</f>
        <v>500000</v>
      </c>
      <c r="AV125" s="57">
        <f t="shared" si="19"/>
        <v>500000</v>
      </c>
      <c r="AW125" s="57">
        <f>VLOOKUP($C125,Sheet2!$A:$BN,AW$6,0)</f>
        <v>0</v>
      </c>
      <c r="AX125" s="57">
        <f>VLOOKUP($C125,Sheet2!$A:$BN,AX$6,0)</f>
        <v>0</v>
      </c>
      <c r="AY125" s="60" t="e">
        <f>VLOOKUP($C125,Sheet2!$A:$BN,AY$6,0)</f>
        <v>#DIV/0!</v>
      </c>
      <c r="AZ125" s="57">
        <f>IF(AND(AW125 &gt;= 0, AW125 &lt;=10000000),500000,IF(AND(AW125 &gt;= 10000000, AW125 &lt;20000000),1000000,IF(AND(AW125&gt;= 20000000, AW125 &lt;30000000),1500000,IF(AND(AW125 &gt;= 30000000, AW125 &lt;50000000),2000000,IF(AW125 &lt; 50000000,E,0)))))</f>
        <v>500000</v>
      </c>
      <c r="BA125" s="57">
        <f t="shared" si="20"/>
        <v>500000</v>
      </c>
      <c r="BB125" s="57">
        <f>VLOOKUP($C125,Sheet2!$A:$BN,BB$6,0)</f>
        <v>0</v>
      </c>
      <c r="BC125" s="57">
        <f>VLOOKUP($C125,Sheet2!$A:$BN,BC$6,0)</f>
        <v>0</v>
      </c>
      <c r="BD125" s="60" t="e">
        <f>VLOOKUP($C125,Sheet2!$A:$BN,BD$6,0)</f>
        <v>#DIV/0!</v>
      </c>
      <c r="BE125" s="57">
        <f>IF(AND(BB125 &gt;= 0, BB125 &lt;=10000000),500000,IF(AND(BB125 &gt;= 10000000, BB125 &lt;20000000),1000000,IF(AND(BB125&gt;= 20000000, BB125 &lt;30000000),1500000,IF(AND(BB125 &gt;= 30000000, BB125 &lt;50000000),2000000,IF(BB125 &lt; 50000000,E,0)))))</f>
        <v>500000</v>
      </c>
      <c r="BF125" s="57">
        <f t="shared" si="21"/>
        <v>500000</v>
      </c>
      <c r="BG125" s="57">
        <f>VLOOKUP($C125,Sheet2!$A:$BN,BG$6,0)</f>
        <v>0</v>
      </c>
      <c r="BH125" s="57">
        <f>VLOOKUP($C125,Sheet2!$A:$BN,BH$6,0)</f>
        <v>0</v>
      </c>
      <c r="BI125" s="60" t="e">
        <f>VLOOKUP($C125,Sheet2!$A:$BN,BI$6,0)</f>
        <v>#DIV/0!</v>
      </c>
      <c r="BJ125" s="57">
        <f>IF(AND(BG125 &gt;= 0, BG125 &lt;=10000000),500000,IF(AND(BG125 &gt;= 10000000, BG125 &lt;20000000),1000000,IF(AND(BG125&gt;= 20000000, BG125 &lt;30000000),1500000,IF(AND(BG125 &gt;= 30000000, BG125 &lt;50000000),2000000,IF(BG125 &lt; 50000000,E,0)))))</f>
        <v>500000</v>
      </c>
      <c r="BK125" s="57">
        <f t="shared" si="22"/>
        <v>500000</v>
      </c>
      <c r="BL125" s="57">
        <f>VLOOKUP($C125,Sheet2!$A:$BN,BL$6,0)</f>
        <v>0</v>
      </c>
      <c r="BM125" s="57">
        <f>VLOOKUP($C125,Sheet2!$A:$BN,BM$6,0)</f>
        <v>0</v>
      </c>
      <c r="BN125" s="60" t="e">
        <f>VLOOKUP($C125,Sheet2!$A:$BN,BN$6,0)</f>
        <v>#DIV/0!</v>
      </c>
      <c r="BO125" s="57">
        <f>IF(AND(BL125 &gt;= 0, BL125 &lt;=10000000),500000,IF(AND(BL125 &gt;= 10000000, BL125 &lt;20000000),1000000,IF(AND(BL125&gt;= 20000000, BL125 &lt;30000000),1500000,IF(AND(BL125 &gt;= 30000000, BL125 &lt;50000000),2000000,IF(BL125 &lt; 50000000,E,0)))))</f>
        <v>500000</v>
      </c>
      <c r="BP125" s="57">
        <f t="shared" si="23"/>
        <v>500000</v>
      </c>
      <c r="BQ125" s="57">
        <f>VLOOKUP($C125,Sheet2!$A:$BN,BQ$6,0)</f>
        <v>0</v>
      </c>
      <c r="BR125" s="57">
        <f>VLOOKUP($C125,Sheet2!$A:$BN,BR$6,0)</f>
        <v>0</v>
      </c>
      <c r="BS125" s="60" t="e">
        <f>VLOOKUP($C125,Sheet2!$A:$BN,BS$6,0)</f>
        <v>#DIV/0!</v>
      </c>
      <c r="BT125" s="57">
        <f>IF(AND(BQ125 &gt;= 0, BQ125 &lt;=10000000),500000,IF(AND(BQ125 &gt;= 10000000, BQ125 &lt;20000000),1000000,IF(AND(BQ125&gt;= 20000000, BQ125 &lt;30000000),1500000,IF(AND(BQ125 &gt;= 30000000, BQ125 &lt;50000000),2000000,IF(BQ125 &lt; 50000000,E,0)))))</f>
        <v>500000</v>
      </c>
      <c r="BU125" s="57">
        <f t="shared" si="24"/>
        <v>500000</v>
      </c>
      <c r="BV125" s="57">
        <f>VLOOKUP($C125,Sheet2!$A:$BN,BV$6,0)</f>
        <v>0</v>
      </c>
      <c r="BW125" s="57">
        <f>VLOOKUP($C125,Sheet2!$A:$BN,BW$6,0)</f>
        <v>0</v>
      </c>
      <c r="BX125" s="60" t="e">
        <f>VLOOKUP($C125,Sheet2!$A:$BN,BX$6,0)</f>
        <v>#DIV/0!</v>
      </c>
      <c r="BY125" s="57">
        <f>IF(AND(BV125 &gt;= 0, BV125 &lt;=10000000),500000,IF(AND(BV125 &gt;= 10000000, BV125 &lt;20000000),1000000,IF(AND(BV125&gt;= 20000000, BV125 &lt;30000000),1500000,IF(AND(BV125 &gt;= 30000000, BV125 &lt;50000000),2000000,IF(BV125 &lt; 50000000,E,0)))))</f>
        <v>500000</v>
      </c>
      <c r="BZ125" s="57">
        <f t="shared" si="25"/>
        <v>500000</v>
      </c>
      <c r="CA125" s="57">
        <f>VLOOKUP($C125,Sheet2!$A:$BN,CA$6,0)</f>
        <v>0</v>
      </c>
      <c r="CB125" s="57">
        <f>VLOOKUP($C125,Sheet2!$A:$BN,CB$6,0)</f>
        <v>0</v>
      </c>
      <c r="CC125" s="60" t="e">
        <f>VLOOKUP($C125,Sheet2!$A:$BN,CC$6,0)</f>
        <v>#DIV/0!</v>
      </c>
      <c r="CD125" s="57">
        <f>IF(AND(CA125 &gt;= 0, CA125 &lt;=10000000),500000,IF(AND(CA125 &gt;= 10000000, CA125 &lt;20000000),1000000,IF(AND(CA125&gt;= 20000000, CA125 &lt;30000000),1500000,IF(AND(CA125 &gt;= 30000000, CA125 &lt;50000000),2000000,IF(CA125 &lt; 50000000,E,0)))))</f>
        <v>500000</v>
      </c>
      <c r="CE125" s="57">
        <f t="shared" si="26"/>
        <v>500000</v>
      </c>
    </row>
    <row r="126" spans="1:83" x14ac:dyDescent="0.35">
      <c r="A126" s="21" t="s">
        <v>4</v>
      </c>
      <c r="B126" s="21" t="s">
        <v>203</v>
      </c>
      <c r="C126" s="22" t="s">
        <v>204</v>
      </c>
      <c r="D126" s="57">
        <v>18785000</v>
      </c>
      <c r="E126" s="57">
        <f t="shared" si="27"/>
        <v>4685000</v>
      </c>
      <c r="F126" s="19">
        <v>14100000</v>
      </c>
      <c r="G126" s="19">
        <v>13800000</v>
      </c>
      <c r="H126" s="19">
        <v>13500000</v>
      </c>
      <c r="I126" s="19">
        <v>12900000</v>
      </c>
      <c r="J126" s="19">
        <v>12300000</v>
      </c>
      <c r="K126" s="19">
        <v>11400000</v>
      </c>
      <c r="L126" s="19">
        <v>9900000</v>
      </c>
      <c r="M126" s="19">
        <v>9200000</v>
      </c>
      <c r="N126" s="19">
        <v>8200000</v>
      </c>
      <c r="O126" s="19">
        <v>7300000</v>
      </c>
      <c r="P126" s="19">
        <v>6600000</v>
      </c>
      <c r="Q126" s="19">
        <v>6100000</v>
      </c>
      <c r="S126" s="57" t="e">
        <f>VLOOKUP($C126,Sheet2!$A:$BN,S$6,0)</f>
        <v>#N/A</v>
      </c>
      <c r="T126" s="57" t="e">
        <f>VLOOKUP($C126,Sheet2!$A:$BN,T$6,0)</f>
        <v>#N/A</v>
      </c>
      <c r="U126" s="60" t="e">
        <f>VLOOKUP($C126,Sheet2!$A:$BN,U$6,0)</f>
        <v>#N/A</v>
      </c>
      <c r="V126" s="57" t="e">
        <f>IF(AND(S126 &gt;= 0, S126 &lt;=10000000),500000,IF(AND(S126 &gt;= 10000000, S126 &lt;20000000),1000000,IF(AND(S126&gt;= 20000000, S126 &lt;30000000),1500000,IF(AND(S126 &gt;= 30000000, S126 &lt;50000000),2000000,IF(S126 &lt; 50000000,E,0)))))</f>
        <v>#N/A</v>
      </c>
      <c r="W126" s="57" t="e">
        <f t="shared" si="14"/>
        <v>#N/A</v>
      </c>
      <c r="X126" s="57" t="e">
        <f>VLOOKUP($C126,Sheet2!$A:$BN,X$6,0)</f>
        <v>#N/A</v>
      </c>
      <c r="Y126" s="57" t="e">
        <f>VLOOKUP($C126,Sheet2!$A:$BN,Y$6,0)</f>
        <v>#N/A</v>
      </c>
      <c r="Z126" s="60" t="e">
        <f>VLOOKUP($C126,Sheet2!$A:$BN,Z$6,0)</f>
        <v>#N/A</v>
      </c>
      <c r="AA126" s="57" t="e">
        <f>IF(AND(X126 &gt;= 0, X126 &lt;=10000000),500000,IF(AND(X126 &gt;= 10000000, X126 &lt;20000000),1000000,IF(AND(X126&gt;= 20000000, X126 &lt;30000000),1500000,IF(AND(X126 &gt;= 30000000, X126 &lt;50000000),2000000,IF(X126 &lt; 50000000,E,0)))))</f>
        <v>#N/A</v>
      </c>
      <c r="AB126" s="57" t="e">
        <f t="shared" si="15"/>
        <v>#N/A</v>
      </c>
      <c r="AC126" s="57" t="e">
        <f>VLOOKUP($C126,Sheet2!$A:$BN,AC$6,0)</f>
        <v>#N/A</v>
      </c>
      <c r="AD126" s="57" t="e">
        <f>VLOOKUP($C126,Sheet2!$A:$BN,AD$6,0)</f>
        <v>#N/A</v>
      </c>
      <c r="AE126" s="60" t="e">
        <f>VLOOKUP($C126,Sheet2!$A:$BN,AE$6,0)</f>
        <v>#N/A</v>
      </c>
      <c r="AF126" s="57" t="e">
        <f>IF(AND(AC126 &gt;= 0, AC126 &lt;=10000000),500000,IF(AND(AC126 &gt;= 10000000, AC126 &lt;20000000),1000000,IF(AND(AC126&gt;= 20000000, AC126 &lt;30000000),1500000,IF(AND(AC126 &gt;= 30000000, AC126 &lt;50000000),2000000,IF(AC126 &lt; 50000000,E,0)))))</f>
        <v>#N/A</v>
      </c>
      <c r="AG126" s="57" t="e">
        <f t="shared" si="16"/>
        <v>#N/A</v>
      </c>
      <c r="AH126" s="57" t="e">
        <f>VLOOKUP($C126,Sheet2!$A:$BN,AH$6,0)</f>
        <v>#N/A</v>
      </c>
      <c r="AI126" s="57" t="e">
        <f>VLOOKUP($C126,Sheet2!$A:$BN,AI$6,0)</f>
        <v>#N/A</v>
      </c>
      <c r="AJ126" s="60" t="e">
        <f>VLOOKUP($C126,Sheet2!$A:$BN,AJ$6,0)</f>
        <v>#N/A</v>
      </c>
      <c r="AK126" s="57" t="e">
        <f>IF(AND(AH126 &gt;= 0, AH126 &lt;=10000000),500000,IF(AND(AH126 &gt;= 10000000, AH126 &lt;20000000),1000000,IF(AND(AH126&gt;= 20000000, AH126 &lt;30000000),1500000,IF(AND(AH126 &gt;= 30000000, AH126 &lt;50000000),2000000,IF(AH126 &lt; 50000000,E,0)))))</f>
        <v>#N/A</v>
      </c>
      <c r="AL126" s="57" t="e">
        <f t="shared" si="17"/>
        <v>#N/A</v>
      </c>
      <c r="AM126" s="57" t="e">
        <f>VLOOKUP($C126,Sheet2!$A:$BN,AM$6,0)</f>
        <v>#N/A</v>
      </c>
      <c r="AN126" s="57" t="e">
        <f>VLOOKUP($C126,Sheet2!$A:$BN,AN$6,0)</f>
        <v>#N/A</v>
      </c>
      <c r="AO126" s="60" t="e">
        <f>VLOOKUP($C126,Sheet2!$A:$BN,AO$6,0)</f>
        <v>#N/A</v>
      </c>
      <c r="AP126" s="57" t="e">
        <f>IF(AND(AM126 &gt;= 0, AM126 &lt;=10000000),500000,IF(AND(AM126 &gt;= 10000000, AM126 &lt;20000000),1000000,IF(AND(AM126&gt;= 20000000, AM126 &lt;30000000),1500000,IF(AND(AM126 &gt;= 30000000, AM126 &lt;50000000),2000000,IF(AM126 &lt; 50000000,E,0)))))</f>
        <v>#N/A</v>
      </c>
      <c r="AQ126" s="57" t="e">
        <f t="shared" si="18"/>
        <v>#N/A</v>
      </c>
      <c r="AR126" s="57" t="e">
        <f>VLOOKUP($C126,Sheet2!$A:$BN,AR$6,0)</f>
        <v>#N/A</v>
      </c>
      <c r="AS126" s="57" t="e">
        <f>VLOOKUP($C126,Sheet2!$A:$BN,AS$6,0)</f>
        <v>#N/A</v>
      </c>
      <c r="AT126" s="60" t="e">
        <f>VLOOKUP($C126,Sheet2!$A:$BN,AT$6,0)</f>
        <v>#N/A</v>
      </c>
      <c r="AU126" s="57" t="e">
        <f>IF(AND(AR126 &gt;= 0, AR126 &lt;=10000000),500000,IF(AND(AR126 &gt;= 10000000, AR126 &lt;20000000),1000000,IF(AND(AR126&gt;= 20000000, AR126 &lt;30000000),1500000,IF(AND(AR126 &gt;= 30000000, AR126 &lt;50000000),2000000,IF(AR126 &lt; 50000000,E,0)))))</f>
        <v>#N/A</v>
      </c>
      <c r="AV126" s="57" t="e">
        <f t="shared" si="19"/>
        <v>#N/A</v>
      </c>
      <c r="AW126" s="57" t="e">
        <f>VLOOKUP($C126,Sheet2!$A:$BN,AW$6,0)</f>
        <v>#N/A</v>
      </c>
      <c r="AX126" s="57" t="e">
        <f>VLOOKUP($C126,Sheet2!$A:$BN,AX$6,0)</f>
        <v>#N/A</v>
      </c>
      <c r="AY126" s="60" t="e">
        <f>VLOOKUP($C126,Sheet2!$A:$BN,AY$6,0)</f>
        <v>#N/A</v>
      </c>
      <c r="AZ126" s="57" t="e">
        <f>IF(AND(AW126 &gt;= 0, AW126 &lt;=10000000),500000,IF(AND(AW126 &gt;= 10000000, AW126 &lt;20000000),1000000,IF(AND(AW126&gt;= 20000000, AW126 &lt;30000000),1500000,IF(AND(AW126 &gt;= 30000000, AW126 &lt;50000000),2000000,IF(AW126 &lt; 50000000,E,0)))))</f>
        <v>#N/A</v>
      </c>
      <c r="BA126" s="57" t="e">
        <f t="shared" si="20"/>
        <v>#N/A</v>
      </c>
      <c r="BB126" s="57" t="e">
        <f>VLOOKUP($C126,Sheet2!$A:$BN,BB$6,0)</f>
        <v>#N/A</v>
      </c>
      <c r="BC126" s="57" t="e">
        <f>VLOOKUP($C126,Sheet2!$A:$BN,BC$6,0)</f>
        <v>#N/A</v>
      </c>
      <c r="BD126" s="60" t="e">
        <f>VLOOKUP($C126,Sheet2!$A:$BN,BD$6,0)</f>
        <v>#N/A</v>
      </c>
      <c r="BE126" s="57" t="e">
        <f>IF(AND(BB126 &gt;= 0, BB126 &lt;=10000000),500000,IF(AND(BB126 &gt;= 10000000, BB126 &lt;20000000),1000000,IF(AND(BB126&gt;= 20000000, BB126 &lt;30000000),1500000,IF(AND(BB126 &gt;= 30000000, BB126 &lt;50000000),2000000,IF(BB126 &lt; 50000000,E,0)))))</f>
        <v>#N/A</v>
      </c>
      <c r="BF126" s="57" t="e">
        <f t="shared" si="21"/>
        <v>#N/A</v>
      </c>
      <c r="BG126" s="57" t="e">
        <f>VLOOKUP($C126,Sheet2!$A:$BN,BG$6,0)</f>
        <v>#N/A</v>
      </c>
      <c r="BH126" s="57" t="e">
        <f>VLOOKUP($C126,Sheet2!$A:$BN,BH$6,0)</f>
        <v>#N/A</v>
      </c>
      <c r="BI126" s="60" t="e">
        <f>VLOOKUP($C126,Sheet2!$A:$BN,BI$6,0)</f>
        <v>#N/A</v>
      </c>
      <c r="BJ126" s="57" t="e">
        <f>IF(AND(BG126 &gt;= 0, BG126 &lt;=10000000),500000,IF(AND(BG126 &gt;= 10000000, BG126 &lt;20000000),1000000,IF(AND(BG126&gt;= 20000000, BG126 &lt;30000000),1500000,IF(AND(BG126 &gt;= 30000000, BG126 &lt;50000000),2000000,IF(BG126 &lt; 50000000,E,0)))))</f>
        <v>#N/A</v>
      </c>
      <c r="BK126" s="57" t="e">
        <f t="shared" si="22"/>
        <v>#N/A</v>
      </c>
      <c r="BL126" s="57" t="e">
        <f>VLOOKUP($C126,Sheet2!$A:$BN,BL$6,0)</f>
        <v>#N/A</v>
      </c>
      <c r="BM126" s="57" t="e">
        <f>VLOOKUP($C126,Sheet2!$A:$BN,BM$6,0)</f>
        <v>#N/A</v>
      </c>
      <c r="BN126" s="60" t="e">
        <f>VLOOKUP($C126,Sheet2!$A:$BN,BN$6,0)</f>
        <v>#N/A</v>
      </c>
      <c r="BO126" s="57" t="e">
        <f>IF(AND(BL126 &gt;= 0, BL126 &lt;=10000000),500000,IF(AND(BL126 &gt;= 10000000, BL126 &lt;20000000),1000000,IF(AND(BL126&gt;= 20000000, BL126 &lt;30000000),1500000,IF(AND(BL126 &gt;= 30000000, BL126 &lt;50000000),2000000,IF(BL126 &lt; 50000000,E,0)))))</f>
        <v>#N/A</v>
      </c>
      <c r="BP126" s="57" t="e">
        <f t="shared" si="23"/>
        <v>#N/A</v>
      </c>
      <c r="BQ126" s="57" t="e">
        <f>VLOOKUP($C126,Sheet2!$A:$BN,BQ$6,0)</f>
        <v>#N/A</v>
      </c>
      <c r="BR126" s="57" t="e">
        <f>VLOOKUP($C126,Sheet2!$A:$BN,BR$6,0)</f>
        <v>#N/A</v>
      </c>
      <c r="BS126" s="60" t="e">
        <f>VLOOKUP($C126,Sheet2!$A:$BN,BS$6,0)</f>
        <v>#N/A</v>
      </c>
      <c r="BT126" s="57" t="e">
        <f>IF(AND(BQ126 &gt;= 0, BQ126 &lt;=10000000),500000,IF(AND(BQ126 &gt;= 10000000, BQ126 &lt;20000000),1000000,IF(AND(BQ126&gt;= 20000000, BQ126 &lt;30000000),1500000,IF(AND(BQ126 &gt;= 30000000, BQ126 &lt;50000000),2000000,IF(BQ126 &lt; 50000000,E,0)))))</f>
        <v>#N/A</v>
      </c>
      <c r="BU126" s="57" t="e">
        <f t="shared" si="24"/>
        <v>#N/A</v>
      </c>
      <c r="BV126" s="57" t="e">
        <f>VLOOKUP($C126,Sheet2!$A:$BN,BV$6,0)</f>
        <v>#N/A</v>
      </c>
      <c r="BW126" s="57" t="e">
        <f>VLOOKUP($C126,Sheet2!$A:$BN,BW$6,0)</f>
        <v>#N/A</v>
      </c>
      <c r="BX126" s="60" t="e">
        <f>VLOOKUP($C126,Sheet2!$A:$BN,BX$6,0)</f>
        <v>#N/A</v>
      </c>
      <c r="BY126" s="57" t="e">
        <f>IF(AND(BV126 &gt;= 0, BV126 &lt;=10000000),500000,IF(AND(BV126 &gt;= 10000000, BV126 &lt;20000000),1000000,IF(AND(BV126&gt;= 20000000, BV126 &lt;30000000),1500000,IF(AND(BV126 &gt;= 30000000, BV126 &lt;50000000),2000000,IF(BV126 &lt; 50000000,E,0)))))</f>
        <v>#N/A</v>
      </c>
      <c r="BZ126" s="57" t="e">
        <f t="shared" si="25"/>
        <v>#N/A</v>
      </c>
      <c r="CA126" s="57" t="e">
        <f>VLOOKUP($C126,Sheet2!$A:$BN,CA$6,0)</f>
        <v>#N/A</v>
      </c>
      <c r="CB126" s="57" t="e">
        <f>VLOOKUP($C126,Sheet2!$A:$BN,CB$6,0)</f>
        <v>#N/A</v>
      </c>
      <c r="CC126" s="60" t="e">
        <f>VLOOKUP($C126,Sheet2!$A:$BN,CC$6,0)</f>
        <v>#N/A</v>
      </c>
      <c r="CD126" s="57" t="e">
        <f>IF(AND(CA126 &gt;= 0, CA126 &lt;=10000000),500000,IF(AND(CA126 &gt;= 10000000, CA126 &lt;20000000),1000000,IF(AND(CA126&gt;= 20000000, CA126 &lt;30000000),1500000,IF(AND(CA126 &gt;= 30000000, CA126 &lt;50000000),2000000,IF(CA126 &lt; 50000000,E,0)))))</f>
        <v>#N/A</v>
      </c>
      <c r="CE126" s="57" t="e">
        <f t="shared" si="26"/>
        <v>#N/A</v>
      </c>
    </row>
    <row r="127" spans="1:83" x14ac:dyDescent="0.35">
      <c r="A127" s="21" t="s">
        <v>4</v>
      </c>
      <c r="B127" s="21" t="s">
        <v>205</v>
      </c>
      <c r="C127" s="22" t="s">
        <v>206</v>
      </c>
      <c r="D127" s="57">
        <v>0</v>
      </c>
      <c r="E127" s="57">
        <f t="shared" si="27"/>
        <v>-16700000</v>
      </c>
      <c r="F127" s="19">
        <v>16700000</v>
      </c>
      <c r="G127" s="19">
        <v>16200000</v>
      </c>
      <c r="H127" s="19">
        <v>15700000</v>
      </c>
      <c r="I127" s="19">
        <v>14800000</v>
      </c>
      <c r="J127" s="19">
        <v>14200000</v>
      </c>
      <c r="K127" s="19">
        <v>12900000</v>
      </c>
      <c r="L127" s="19">
        <v>12000000</v>
      </c>
      <c r="M127" s="19">
        <v>10900000</v>
      </c>
      <c r="N127" s="19">
        <v>10400000</v>
      </c>
      <c r="O127" s="19">
        <v>9700000</v>
      </c>
      <c r="P127" s="19">
        <v>9100000</v>
      </c>
      <c r="Q127" s="19">
        <v>8200000</v>
      </c>
      <c r="S127" s="57">
        <f>VLOOKUP($C127,Sheet2!$A:$BN,S$6,0)</f>
        <v>0</v>
      </c>
      <c r="T127" s="57">
        <f>VLOOKUP($C127,Sheet2!$A:$BN,T$6,0)</f>
        <v>0</v>
      </c>
      <c r="U127" s="60" t="e">
        <f>VLOOKUP($C127,Sheet2!$A:$BN,U$6,0)</f>
        <v>#DIV/0!</v>
      </c>
      <c r="V127" s="57">
        <f>IF(AND(S127 &gt;= 0, S127 &lt;=10000000),500000,IF(AND(S127 &gt;= 10000000, S127 &lt;20000000),1000000,IF(AND(S127&gt;= 20000000, S127 &lt;30000000),1500000,IF(AND(S127 &gt;= 30000000, S127 &lt;50000000),2000000,IF(S127 &lt; 50000000,E,0)))))</f>
        <v>500000</v>
      </c>
      <c r="W127" s="57">
        <f t="shared" si="14"/>
        <v>500000</v>
      </c>
      <c r="X127" s="57">
        <f>VLOOKUP($C127,Sheet2!$A:$BN,X$6,0)</f>
        <v>0</v>
      </c>
      <c r="Y127" s="57">
        <f>VLOOKUP($C127,Sheet2!$A:$BN,Y$6,0)</f>
        <v>0</v>
      </c>
      <c r="Z127" s="60" t="e">
        <f>VLOOKUP($C127,Sheet2!$A:$BN,Z$6,0)</f>
        <v>#DIV/0!</v>
      </c>
      <c r="AA127" s="57">
        <f>IF(AND(X127 &gt;= 0, X127 &lt;=10000000),500000,IF(AND(X127 &gt;= 10000000, X127 &lt;20000000),1000000,IF(AND(X127&gt;= 20000000, X127 &lt;30000000),1500000,IF(AND(X127 &gt;= 30000000, X127 &lt;50000000),2000000,IF(X127 &lt; 50000000,E,0)))))</f>
        <v>500000</v>
      </c>
      <c r="AB127" s="57">
        <f t="shared" si="15"/>
        <v>500000</v>
      </c>
      <c r="AC127" s="57">
        <f>VLOOKUP($C127,Sheet2!$A:$BN,AC$6,0)</f>
        <v>0</v>
      </c>
      <c r="AD127" s="57">
        <f>VLOOKUP($C127,Sheet2!$A:$BN,AD$6,0)</f>
        <v>0</v>
      </c>
      <c r="AE127" s="60" t="e">
        <f>VLOOKUP($C127,Sheet2!$A:$BN,AE$6,0)</f>
        <v>#DIV/0!</v>
      </c>
      <c r="AF127" s="57">
        <f>IF(AND(AC127 &gt;= 0, AC127 &lt;=10000000),500000,IF(AND(AC127 &gt;= 10000000, AC127 &lt;20000000),1000000,IF(AND(AC127&gt;= 20000000, AC127 &lt;30000000),1500000,IF(AND(AC127 &gt;= 30000000, AC127 &lt;50000000),2000000,IF(AC127 &lt; 50000000,E,0)))))</f>
        <v>500000</v>
      </c>
      <c r="AG127" s="57">
        <f t="shared" si="16"/>
        <v>500000</v>
      </c>
      <c r="AH127" s="57">
        <f>VLOOKUP($C127,Sheet2!$A:$BN,AH$6,0)</f>
        <v>0</v>
      </c>
      <c r="AI127" s="57">
        <f>VLOOKUP($C127,Sheet2!$A:$BN,AI$6,0)</f>
        <v>0</v>
      </c>
      <c r="AJ127" s="60" t="e">
        <f>VLOOKUP($C127,Sheet2!$A:$BN,AJ$6,0)</f>
        <v>#DIV/0!</v>
      </c>
      <c r="AK127" s="57">
        <f>IF(AND(AH127 &gt;= 0, AH127 &lt;=10000000),500000,IF(AND(AH127 &gt;= 10000000, AH127 &lt;20000000),1000000,IF(AND(AH127&gt;= 20000000, AH127 &lt;30000000),1500000,IF(AND(AH127 &gt;= 30000000, AH127 &lt;50000000),2000000,IF(AH127 &lt; 50000000,E,0)))))</f>
        <v>500000</v>
      </c>
      <c r="AL127" s="57">
        <f t="shared" si="17"/>
        <v>500000</v>
      </c>
      <c r="AM127" s="57">
        <f>VLOOKUP($C127,Sheet2!$A:$BN,AM$6,0)</f>
        <v>0</v>
      </c>
      <c r="AN127" s="57">
        <f>VLOOKUP($C127,Sheet2!$A:$BN,AN$6,0)</f>
        <v>0</v>
      </c>
      <c r="AO127" s="60" t="e">
        <f>VLOOKUP($C127,Sheet2!$A:$BN,AO$6,0)</f>
        <v>#DIV/0!</v>
      </c>
      <c r="AP127" s="57">
        <f>IF(AND(AM127 &gt;= 0, AM127 &lt;=10000000),500000,IF(AND(AM127 &gt;= 10000000, AM127 &lt;20000000),1000000,IF(AND(AM127&gt;= 20000000, AM127 &lt;30000000),1500000,IF(AND(AM127 &gt;= 30000000, AM127 &lt;50000000),2000000,IF(AM127 &lt; 50000000,E,0)))))</f>
        <v>500000</v>
      </c>
      <c r="AQ127" s="57">
        <f t="shared" si="18"/>
        <v>500000</v>
      </c>
      <c r="AR127" s="57">
        <f>VLOOKUP($C127,Sheet2!$A:$BN,AR$6,0)</f>
        <v>0</v>
      </c>
      <c r="AS127" s="57">
        <f>VLOOKUP($C127,Sheet2!$A:$BN,AS$6,0)</f>
        <v>0</v>
      </c>
      <c r="AT127" s="60" t="e">
        <f>VLOOKUP($C127,Sheet2!$A:$BN,AT$6,0)</f>
        <v>#DIV/0!</v>
      </c>
      <c r="AU127" s="57">
        <f>IF(AND(AR127 &gt;= 0, AR127 &lt;=10000000),500000,IF(AND(AR127 &gt;= 10000000, AR127 &lt;20000000),1000000,IF(AND(AR127&gt;= 20000000, AR127 &lt;30000000),1500000,IF(AND(AR127 &gt;= 30000000, AR127 &lt;50000000),2000000,IF(AR127 &lt; 50000000,E,0)))))</f>
        <v>500000</v>
      </c>
      <c r="AV127" s="57">
        <f t="shared" si="19"/>
        <v>500000</v>
      </c>
      <c r="AW127" s="57">
        <f>VLOOKUP($C127,Sheet2!$A:$BN,AW$6,0)</f>
        <v>0</v>
      </c>
      <c r="AX127" s="57">
        <f>VLOOKUP($C127,Sheet2!$A:$BN,AX$6,0)</f>
        <v>0</v>
      </c>
      <c r="AY127" s="60" t="e">
        <f>VLOOKUP($C127,Sheet2!$A:$BN,AY$6,0)</f>
        <v>#DIV/0!</v>
      </c>
      <c r="AZ127" s="57">
        <f>IF(AND(AW127 &gt;= 0, AW127 &lt;=10000000),500000,IF(AND(AW127 &gt;= 10000000, AW127 &lt;20000000),1000000,IF(AND(AW127&gt;= 20000000, AW127 &lt;30000000),1500000,IF(AND(AW127 &gt;= 30000000, AW127 &lt;50000000),2000000,IF(AW127 &lt; 50000000,E,0)))))</f>
        <v>500000</v>
      </c>
      <c r="BA127" s="57">
        <f t="shared" si="20"/>
        <v>500000</v>
      </c>
      <c r="BB127" s="57">
        <f>VLOOKUP($C127,Sheet2!$A:$BN,BB$6,0)</f>
        <v>0</v>
      </c>
      <c r="BC127" s="57">
        <f>VLOOKUP($C127,Sheet2!$A:$BN,BC$6,0)</f>
        <v>0</v>
      </c>
      <c r="BD127" s="60" t="e">
        <f>VLOOKUP($C127,Sheet2!$A:$BN,BD$6,0)</f>
        <v>#DIV/0!</v>
      </c>
      <c r="BE127" s="57">
        <f>IF(AND(BB127 &gt;= 0, BB127 &lt;=10000000),500000,IF(AND(BB127 &gt;= 10000000, BB127 &lt;20000000),1000000,IF(AND(BB127&gt;= 20000000, BB127 &lt;30000000),1500000,IF(AND(BB127 &gt;= 30000000, BB127 &lt;50000000),2000000,IF(BB127 &lt; 50000000,E,0)))))</f>
        <v>500000</v>
      </c>
      <c r="BF127" s="57">
        <f t="shared" si="21"/>
        <v>500000</v>
      </c>
      <c r="BG127" s="57">
        <f>VLOOKUP($C127,Sheet2!$A:$BN,BG$6,0)</f>
        <v>8400000</v>
      </c>
      <c r="BH127" s="57">
        <f>VLOOKUP($C127,Sheet2!$A:$BN,BH$6,0)</f>
        <v>2163500</v>
      </c>
      <c r="BI127" s="60">
        <f>VLOOKUP($C127,Sheet2!$A:$BN,BI$6,0)</f>
        <v>1.1431779325831228</v>
      </c>
      <c r="BJ127" s="57">
        <f>IF(AND(BG127 &gt;= 0, BG127 &lt;=10000000),500000,IF(AND(BG127 &gt;= 10000000, BG127 &lt;20000000),1000000,IF(AND(BG127&gt;= 20000000, BG127 &lt;30000000),1500000,IF(AND(BG127 &gt;= 30000000, BG127 &lt;50000000),2000000,IF(BG127 &lt; 50000000,E,0)))))</f>
        <v>500000</v>
      </c>
      <c r="BK127" s="57">
        <f t="shared" si="22"/>
        <v>11100000</v>
      </c>
      <c r="BL127" s="57">
        <f>VLOOKUP($C127,Sheet2!$A:$BN,BL$6,0)</f>
        <v>0</v>
      </c>
      <c r="BM127" s="57">
        <f>VLOOKUP($C127,Sheet2!$A:$BN,BM$6,0)</f>
        <v>0</v>
      </c>
      <c r="BN127" s="60" t="e">
        <f>VLOOKUP($C127,Sheet2!$A:$BN,BN$6,0)</f>
        <v>#DIV/0!</v>
      </c>
      <c r="BO127" s="57">
        <f>IF(AND(BL127 &gt;= 0, BL127 &lt;=10000000),500000,IF(AND(BL127 &gt;= 10000000, BL127 &lt;20000000),1000000,IF(AND(BL127&gt;= 20000000, BL127 &lt;30000000),1500000,IF(AND(BL127 &gt;= 30000000, BL127 &lt;50000000),2000000,IF(BL127 &lt; 50000000,E,0)))))</f>
        <v>500000</v>
      </c>
      <c r="BP127" s="57">
        <f t="shared" si="23"/>
        <v>500000</v>
      </c>
      <c r="BQ127" s="57">
        <f>VLOOKUP($C127,Sheet2!$A:$BN,BQ$6,0)</f>
        <v>0</v>
      </c>
      <c r="BR127" s="57">
        <f>VLOOKUP($C127,Sheet2!$A:$BN,BR$6,0)</f>
        <v>0</v>
      </c>
      <c r="BS127" s="60" t="e">
        <f>VLOOKUP($C127,Sheet2!$A:$BN,BS$6,0)</f>
        <v>#DIV/0!</v>
      </c>
      <c r="BT127" s="57">
        <f>IF(AND(BQ127 &gt;= 0, BQ127 &lt;=10000000),500000,IF(AND(BQ127 &gt;= 10000000, BQ127 &lt;20000000),1000000,IF(AND(BQ127&gt;= 20000000, BQ127 &lt;30000000),1500000,IF(AND(BQ127 &gt;= 30000000, BQ127 &lt;50000000),2000000,IF(BQ127 &lt; 50000000,E,0)))))</f>
        <v>500000</v>
      </c>
      <c r="BU127" s="57">
        <f t="shared" si="24"/>
        <v>500000</v>
      </c>
      <c r="BV127" s="57">
        <f>VLOOKUP($C127,Sheet2!$A:$BN,BV$6,0)</f>
        <v>0</v>
      </c>
      <c r="BW127" s="57">
        <f>VLOOKUP($C127,Sheet2!$A:$BN,BW$6,0)</f>
        <v>0</v>
      </c>
      <c r="BX127" s="60" t="e">
        <f>VLOOKUP($C127,Sheet2!$A:$BN,BX$6,0)</f>
        <v>#DIV/0!</v>
      </c>
      <c r="BY127" s="57">
        <f>IF(AND(BV127 &gt;= 0, BV127 &lt;=10000000),500000,IF(AND(BV127 &gt;= 10000000, BV127 &lt;20000000),1000000,IF(AND(BV127&gt;= 20000000, BV127 &lt;30000000),1500000,IF(AND(BV127 &gt;= 30000000, BV127 &lt;50000000),2000000,IF(BV127 &lt; 50000000,E,0)))))</f>
        <v>500000</v>
      </c>
      <c r="BZ127" s="57">
        <f t="shared" si="25"/>
        <v>500000</v>
      </c>
      <c r="CA127" s="57">
        <f>VLOOKUP($C127,Sheet2!$A:$BN,CA$6,0)</f>
        <v>0</v>
      </c>
      <c r="CB127" s="57">
        <f>VLOOKUP($C127,Sheet2!$A:$BN,CB$6,0)</f>
        <v>0</v>
      </c>
      <c r="CC127" s="60" t="e">
        <f>VLOOKUP($C127,Sheet2!$A:$BN,CC$6,0)</f>
        <v>#DIV/0!</v>
      </c>
      <c r="CD127" s="57">
        <f>IF(AND(CA127 &gt;= 0, CA127 &lt;=10000000),500000,IF(AND(CA127 &gt;= 10000000, CA127 &lt;20000000),1000000,IF(AND(CA127&gt;= 20000000, CA127 &lt;30000000),1500000,IF(AND(CA127 &gt;= 30000000, CA127 &lt;50000000),2000000,IF(CA127 &lt; 50000000,E,0)))))</f>
        <v>500000</v>
      </c>
      <c r="CE127" s="57">
        <f t="shared" si="26"/>
        <v>500000</v>
      </c>
    </row>
    <row r="128" spans="1:83" x14ac:dyDescent="0.35">
      <c r="A128" s="21" t="s">
        <v>4</v>
      </c>
      <c r="B128" s="21" t="s">
        <v>207</v>
      </c>
      <c r="C128" s="22" t="s">
        <v>208</v>
      </c>
      <c r="D128" s="57">
        <v>0</v>
      </c>
      <c r="E128" s="57">
        <f t="shared" si="27"/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9900000</v>
      </c>
      <c r="N128" s="19">
        <v>9500000</v>
      </c>
      <c r="O128" s="19">
        <v>8100000</v>
      </c>
      <c r="P128" s="19">
        <v>7100000</v>
      </c>
      <c r="Q128" s="19">
        <v>6300000</v>
      </c>
      <c r="S128" s="57" t="e">
        <f>VLOOKUP($C128,Sheet2!$A:$BN,S$6,0)</f>
        <v>#N/A</v>
      </c>
      <c r="T128" s="57" t="e">
        <f>VLOOKUP($C128,Sheet2!$A:$BN,T$6,0)</f>
        <v>#N/A</v>
      </c>
      <c r="U128" s="60" t="e">
        <f>VLOOKUP($C128,Sheet2!$A:$BN,U$6,0)</f>
        <v>#N/A</v>
      </c>
      <c r="V128" s="57" t="e">
        <f>IF(AND(S128 &gt;= 0, S128 &lt;=10000000),500000,IF(AND(S128 &gt;= 10000000, S128 &lt;20000000),1000000,IF(AND(S128&gt;= 20000000, S128 &lt;30000000),1500000,IF(AND(S128 &gt;= 30000000, S128 &lt;50000000),2000000,IF(S128 &lt; 50000000,E,0)))))</f>
        <v>#N/A</v>
      </c>
      <c r="W128" s="57" t="e">
        <f t="shared" si="14"/>
        <v>#N/A</v>
      </c>
      <c r="X128" s="57" t="e">
        <f>VLOOKUP($C128,Sheet2!$A:$BN,X$6,0)</f>
        <v>#N/A</v>
      </c>
      <c r="Y128" s="57" t="e">
        <f>VLOOKUP($C128,Sheet2!$A:$BN,Y$6,0)</f>
        <v>#N/A</v>
      </c>
      <c r="Z128" s="60" t="e">
        <f>VLOOKUP($C128,Sheet2!$A:$BN,Z$6,0)</f>
        <v>#N/A</v>
      </c>
      <c r="AA128" s="57" t="e">
        <f>IF(AND(X128 &gt;= 0, X128 &lt;=10000000),500000,IF(AND(X128 &gt;= 10000000, X128 &lt;20000000),1000000,IF(AND(X128&gt;= 20000000, X128 &lt;30000000),1500000,IF(AND(X128 &gt;= 30000000, X128 &lt;50000000),2000000,IF(X128 &lt; 50000000,E,0)))))</f>
        <v>#N/A</v>
      </c>
      <c r="AB128" s="57" t="e">
        <f t="shared" si="15"/>
        <v>#N/A</v>
      </c>
      <c r="AC128" s="57" t="e">
        <f>VLOOKUP($C128,Sheet2!$A:$BN,AC$6,0)</f>
        <v>#N/A</v>
      </c>
      <c r="AD128" s="57" t="e">
        <f>VLOOKUP($C128,Sheet2!$A:$BN,AD$6,0)</f>
        <v>#N/A</v>
      </c>
      <c r="AE128" s="60" t="e">
        <f>VLOOKUP($C128,Sheet2!$A:$BN,AE$6,0)</f>
        <v>#N/A</v>
      </c>
      <c r="AF128" s="57" t="e">
        <f>IF(AND(AC128 &gt;= 0, AC128 &lt;=10000000),500000,IF(AND(AC128 &gt;= 10000000, AC128 &lt;20000000),1000000,IF(AND(AC128&gt;= 20000000, AC128 &lt;30000000),1500000,IF(AND(AC128 &gt;= 30000000, AC128 &lt;50000000),2000000,IF(AC128 &lt; 50000000,E,0)))))</f>
        <v>#N/A</v>
      </c>
      <c r="AG128" s="57" t="e">
        <f t="shared" si="16"/>
        <v>#N/A</v>
      </c>
      <c r="AH128" s="57" t="e">
        <f>VLOOKUP($C128,Sheet2!$A:$BN,AH$6,0)</f>
        <v>#N/A</v>
      </c>
      <c r="AI128" s="57" t="e">
        <f>VLOOKUP($C128,Sheet2!$A:$BN,AI$6,0)</f>
        <v>#N/A</v>
      </c>
      <c r="AJ128" s="60" t="e">
        <f>VLOOKUP($C128,Sheet2!$A:$BN,AJ$6,0)</f>
        <v>#N/A</v>
      </c>
      <c r="AK128" s="57" t="e">
        <f>IF(AND(AH128 &gt;= 0, AH128 &lt;=10000000),500000,IF(AND(AH128 &gt;= 10000000, AH128 &lt;20000000),1000000,IF(AND(AH128&gt;= 20000000, AH128 &lt;30000000),1500000,IF(AND(AH128 &gt;= 30000000, AH128 &lt;50000000),2000000,IF(AH128 &lt; 50000000,E,0)))))</f>
        <v>#N/A</v>
      </c>
      <c r="AL128" s="57" t="e">
        <f t="shared" si="17"/>
        <v>#N/A</v>
      </c>
      <c r="AM128" s="57" t="e">
        <f>VLOOKUP($C128,Sheet2!$A:$BN,AM$6,0)</f>
        <v>#N/A</v>
      </c>
      <c r="AN128" s="57" t="e">
        <f>VLOOKUP($C128,Sheet2!$A:$BN,AN$6,0)</f>
        <v>#N/A</v>
      </c>
      <c r="AO128" s="60" t="e">
        <f>VLOOKUP($C128,Sheet2!$A:$BN,AO$6,0)</f>
        <v>#N/A</v>
      </c>
      <c r="AP128" s="57" t="e">
        <f>IF(AND(AM128 &gt;= 0, AM128 &lt;=10000000),500000,IF(AND(AM128 &gt;= 10000000, AM128 &lt;20000000),1000000,IF(AND(AM128&gt;= 20000000, AM128 &lt;30000000),1500000,IF(AND(AM128 &gt;= 30000000, AM128 &lt;50000000),2000000,IF(AM128 &lt; 50000000,E,0)))))</f>
        <v>#N/A</v>
      </c>
      <c r="AQ128" s="57" t="e">
        <f t="shared" si="18"/>
        <v>#N/A</v>
      </c>
      <c r="AR128" s="57" t="e">
        <f>VLOOKUP($C128,Sheet2!$A:$BN,AR$6,0)</f>
        <v>#N/A</v>
      </c>
      <c r="AS128" s="57" t="e">
        <f>VLOOKUP($C128,Sheet2!$A:$BN,AS$6,0)</f>
        <v>#N/A</v>
      </c>
      <c r="AT128" s="60" t="e">
        <f>VLOOKUP($C128,Sheet2!$A:$BN,AT$6,0)</f>
        <v>#N/A</v>
      </c>
      <c r="AU128" s="57" t="e">
        <f>IF(AND(AR128 &gt;= 0, AR128 &lt;=10000000),500000,IF(AND(AR128 &gt;= 10000000, AR128 &lt;20000000),1000000,IF(AND(AR128&gt;= 20000000, AR128 &lt;30000000),1500000,IF(AND(AR128 &gt;= 30000000, AR128 &lt;50000000),2000000,IF(AR128 &lt; 50000000,E,0)))))</f>
        <v>#N/A</v>
      </c>
      <c r="AV128" s="57" t="e">
        <f t="shared" si="19"/>
        <v>#N/A</v>
      </c>
      <c r="AW128" s="57" t="e">
        <f>VLOOKUP($C128,Sheet2!$A:$BN,AW$6,0)</f>
        <v>#N/A</v>
      </c>
      <c r="AX128" s="57" t="e">
        <f>VLOOKUP($C128,Sheet2!$A:$BN,AX$6,0)</f>
        <v>#N/A</v>
      </c>
      <c r="AY128" s="60" t="e">
        <f>VLOOKUP($C128,Sheet2!$A:$BN,AY$6,0)</f>
        <v>#N/A</v>
      </c>
      <c r="AZ128" s="57" t="e">
        <f>IF(AND(AW128 &gt;= 0, AW128 &lt;=10000000),500000,IF(AND(AW128 &gt;= 10000000, AW128 &lt;20000000),1000000,IF(AND(AW128&gt;= 20000000, AW128 &lt;30000000),1500000,IF(AND(AW128 &gt;= 30000000, AW128 &lt;50000000),2000000,IF(AW128 &lt; 50000000,E,0)))))</f>
        <v>#N/A</v>
      </c>
      <c r="BA128" s="57" t="e">
        <f t="shared" si="20"/>
        <v>#N/A</v>
      </c>
      <c r="BB128" s="57" t="e">
        <f>VLOOKUP($C128,Sheet2!$A:$BN,BB$6,0)</f>
        <v>#N/A</v>
      </c>
      <c r="BC128" s="57" t="e">
        <f>VLOOKUP($C128,Sheet2!$A:$BN,BC$6,0)</f>
        <v>#N/A</v>
      </c>
      <c r="BD128" s="60" t="e">
        <f>VLOOKUP($C128,Sheet2!$A:$BN,BD$6,0)</f>
        <v>#N/A</v>
      </c>
      <c r="BE128" s="57" t="e">
        <f>IF(AND(BB128 &gt;= 0, BB128 &lt;=10000000),500000,IF(AND(BB128 &gt;= 10000000, BB128 &lt;20000000),1000000,IF(AND(BB128&gt;= 20000000, BB128 &lt;30000000),1500000,IF(AND(BB128 &gt;= 30000000, BB128 &lt;50000000),2000000,IF(BB128 &lt; 50000000,E,0)))))</f>
        <v>#N/A</v>
      </c>
      <c r="BF128" s="57" t="e">
        <f t="shared" si="21"/>
        <v>#N/A</v>
      </c>
      <c r="BG128" s="57" t="e">
        <f>VLOOKUP($C128,Sheet2!$A:$BN,BG$6,0)</f>
        <v>#N/A</v>
      </c>
      <c r="BH128" s="57" t="e">
        <f>VLOOKUP($C128,Sheet2!$A:$BN,BH$6,0)</f>
        <v>#N/A</v>
      </c>
      <c r="BI128" s="60" t="e">
        <f>VLOOKUP($C128,Sheet2!$A:$BN,BI$6,0)</f>
        <v>#N/A</v>
      </c>
      <c r="BJ128" s="57" t="e">
        <f>IF(AND(BG128 &gt;= 0, BG128 &lt;=10000000),500000,IF(AND(BG128 &gt;= 10000000, BG128 &lt;20000000),1000000,IF(AND(BG128&gt;= 20000000, BG128 &lt;30000000),1500000,IF(AND(BG128 &gt;= 30000000, BG128 &lt;50000000),2000000,IF(BG128 &lt; 50000000,E,0)))))</f>
        <v>#N/A</v>
      </c>
      <c r="BK128" s="57" t="e">
        <f t="shared" si="22"/>
        <v>#N/A</v>
      </c>
      <c r="BL128" s="57" t="e">
        <f>VLOOKUP($C128,Sheet2!$A:$BN,BL$6,0)</f>
        <v>#N/A</v>
      </c>
      <c r="BM128" s="57" t="e">
        <f>VLOOKUP($C128,Sheet2!$A:$BN,BM$6,0)</f>
        <v>#N/A</v>
      </c>
      <c r="BN128" s="60" t="e">
        <f>VLOOKUP($C128,Sheet2!$A:$BN,BN$6,0)</f>
        <v>#N/A</v>
      </c>
      <c r="BO128" s="57" t="e">
        <f>IF(AND(BL128 &gt;= 0, BL128 &lt;=10000000),500000,IF(AND(BL128 &gt;= 10000000, BL128 &lt;20000000),1000000,IF(AND(BL128&gt;= 20000000, BL128 &lt;30000000),1500000,IF(AND(BL128 &gt;= 30000000, BL128 &lt;50000000),2000000,IF(BL128 &lt; 50000000,E,0)))))</f>
        <v>#N/A</v>
      </c>
      <c r="BP128" s="57" t="e">
        <f t="shared" si="23"/>
        <v>#N/A</v>
      </c>
      <c r="BQ128" s="57" t="e">
        <f>VLOOKUP($C128,Sheet2!$A:$BN,BQ$6,0)</f>
        <v>#N/A</v>
      </c>
      <c r="BR128" s="57" t="e">
        <f>VLOOKUP($C128,Sheet2!$A:$BN,BR$6,0)</f>
        <v>#N/A</v>
      </c>
      <c r="BS128" s="60" t="e">
        <f>VLOOKUP($C128,Sheet2!$A:$BN,BS$6,0)</f>
        <v>#N/A</v>
      </c>
      <c r="BT128" s="57" t="e">
        <f>IF(AND(BQ128 &gt;= 0, BQ128 &lt;=10000000),500000,IF(AND(BQ128 &gt;= 10000000, BQ128 &lt;20000000),1000000,IF(AND(BQ128&gt;= 20000000, BQ128 &lt;30000000),1500000,IF(AND(BQ128 &gt;= 30000000, BQ128 &lt;50000000),2000000,IF(BQ128 &lt; 50000000,E,0)))))</f>
        <v>#N/A</v>
      </c>
      <c r="BU128" s="57" t="e">
        <f t="shared" si="24"/>
        <v>#N/A</v>
      </c>
      <c r="BV128" s="57" t="e">
        <f>VLOOKUP($C128,Sheet2!$A:$BN,BV$6,0)</f>
        <v>#N/A</v>
      </c>
      <c r="BW128" s="57" t="e">
        <f>VLOOKUP($C128,Sheet2!$A:$BN,BW$6,0)</f>
        <v>#N/A</v>
      </c>
      <c r="BX128" s="60" t="e">
        <f>VLOOKUP($C128,Sheet2!$A:$BN,BX$6,0)</f>
        <v>#N/A</v>
      </c>
      <c r="BY128" s="57" t="e">
        <f>IF(AND(BV128 &gt;= 0, BV128 &lt;=10000000),500000,IF(AND(BV128 &gt;= 10000000, BV128 &lt;20000000),1000000,IF(AND(BV128&gt;= 20000000, BV128 &lt;30000000),1500000,IF(AND(BV128 &gt;= 30000000, BV128 &lt;50000000),2000000,IF(BV128 &lt; 50000000,E,0)))))</f>
        <v>#N/A</v>
      </c>
      <c r="BZ128" s="57" t="e">
        <f t="shared" si="25"/>
        <v>#N/A</v>
      </c>
      <c r="CA128" s="57" t="e">
        <f>VLOOKUP($C128,Sheet2!$A:$BN,CA$6,0)</f>
        <v>#N/A</v>
      </c>
      <c r="CB128" s="57" t="e">
        <f>VLOOKUP($C128,Sheet2!$A:$BN,CB$6,0)</f>
        <v>#N/A</v>
      </c>
      <c r="CC128" s="60" t="e">
        <f>VLOOKUP($C128,Sheet2!$A:$BN,CC$6,0)</f>
        <v>#N/A</v>
      </c>
      <c r="CD128" s="57" t="e">
        <f>IF(AND(CA128 &gt;= 0, CA128 &lt;=10000000),500000,IF(AND(CA128 &gt;= 10000000, CA128 &lt;20000000),1000000,IF(AND(CA128&gt;= 20000000, CA128 &lt;30000000),1500000,IF(AND(CA128 &gt;= 30000000, CA128 &lt;50000000),2000000,IF(CA128 &lt; 50000000,E,0)))))</f>
        <v>#N/A</v>
      </c>
      <c r="CE128" s="57" t="e">
        <f t="shared" si="26"/>
        <v>#N/A</v>
      </c>
    </row>
    <row r="129" spans="1:83" x14ac:dyDescent="0.35">
      <c r="A129" s="21" t="s">
        <v>4</v>
      </c>
      <c r="B129" s="21" t="s">
        <v>209</v>
      </c>
      <c r="C129" s="22" t="s">
        <v>210</v>
      </c>
      <c r="D129" s="57">
        <v>0</v>
      </c>
      <c r="E129" s="57">
        <f t="shared" si="27"/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S129" s="57" t="e">
        <f>VLOOKUP($C129,Sheet2!$A:$BN,S$6,0)</f>
        <v>#N/A</v>
      </c>
      <c r="T129" s="57" t="e">
        <f>VLOOKUP($C129,Sheet2!$A:$BN,T$6,0)</f>
        <v>#N/A</v>
      </c>
      <c r="U129" s="60" t="e">
        <f>VLOOKUP($C129,Sheet2!$A:$BN,U$6,0)</f>
        <v>#N/A</v>
      </c>
      <c r="V129" s="57" t="e">
        <f>IF(AND(S129 &gt;= 0, S129 &lt;=10000000),500000,IF(AND(S129 &gt;= 10000000, S129 &lt;20000000),1000000,IF(AND(S129&gt;= 20000000, S129 &lt;30000000),1500000,IF(AND(S129 &gt;= 30000000, S129 &lt;50000000),2000000,IF(S129 &lt; 50000000,E,0)))))</f>
        <v>#N/A</v>
      </c>
      <c r="W129" s="57" t="e">
        <f t="shared" si="14"/>
        <v>#N/A</v>
      </c>
      <c r="X129" s="57" t="e">
        <f>VLOOKUP($C129,Sheet2!$A:$BN,X$6,0)</f>
        <v>#N/A</v>
      </c>
      <c r="Y129" s="57" t="e">
        <f>VLOOKUP($C129,Sheet2!$A:$BN,Y$6,0)</f>
        <v>#N/A</v>
      </c>
      <c r="Z129" s="60" t="e">
        <f>VLOOKUP($C129,Sheet2!$A:$BN,Z$6,0)</f>
        <v>#N/A</v>
      </c>
      <c r="AA129" s="57" t="e">
        <f>IF(AND(X129 &gt;= 0, X129 &lt;=10000000),500000,IF(AND(X129 &gt;= 10000000, X129 &lt;20000000),1000000,IF(AND(X129&gt;= 20000000, X129 &lt;30000000),1500000,IF(AND(X129 &gt;= 30000000, X129 &lt;50000000),2000000,IF(X129 &lt; 50000000,E,0)))))</f>
        <v>#N/A</v>
      </c>
      <c r="AB129" s="57" t="e">
        <f t="shared" si="15"/>
        <v>#N/A</v>
      </c>
      <c r="AC129" s="57" t="e">
        <f>VLOOKUP($C129,Sheet2!$A:$BN,AC$6,0)</f>
        <v>#N/A</v>
      </c>
      <c r="AD129" s="57" t="e">
        <f>VLOOKUP($C129,Sheet2!$A:$BN,AD$6,0)</f>
        <v>#N/A</v>
      </c>
      <c r="AE129" s="60" t="e">
        <f>VLOOKUP($C129,Sheet2!$A:$BN,AE$6,0)</f>
        <v>#N/A</v>
      </c>
      <c r="AF129" s="57" t="e">
        <f>IF(AND(AC129 &gt;= 0, AC129 &lt;=10000000),500000,IF(AND(AC129 &gt;= 10000000, AC129 &lt;20000000),1000000,IF(AND(AC129&gt;= 20000000, AC129 &lt;30000000),1500000,IF(AND(AC129 &gt;= 30000000, AC129 &lt;50000000),2000000,IF(AC129 &lt; 50000000,E,0)))))</f>
        <v>#N/A</v>
      </c>
      <c r="AG129" s="57" t="e">
        <f t="shared" si="16"/>
        <v>#N/A</v>
      </c>
      <c r="AH129" s="57" t="e">
        <f>VLOOKUP($C129,Sheet2!$A:$BN,AH$6,0)</f>
        <v>#N/A</v>
      </c>
      <c r="AI129" s="57" t="e">
        <f>VLOOKUP($C129,Sheet2!$A:$BN,AI$6,0)</f>
        <v>#N/A</v>
      </c>
      <c r="AJ129" s="60" t="e">
        <f>VLOOKUP($C129,Sheet2!$A:$BN,AJ$6,0)</f>
        <v>#N/A</v>
      </c>
      <c r="AK129" s="57" t="e">
        <f>IF(AND(AH129 &gt;= 0, AH129 &lt;=10000000),500000,IF(AND(AH129 &gt;= 10000000, AH129 &lt;20000000),1000000,IF(AND(AH129&gt;= 20000000, AH129 &lt;30000000),1500000,IF(AND(AH129 &gt;= 30000000, AH129 &lt;50000000),2000000,IF(AH129 &lt; 50000000,E,0)))))</f>
        <v>#N/A</v>
      </c>
      <c r="AL129" s="57" t="e">
        <f t="shared" si="17"/>
        <v>#N/A</v>
      </c>
      <c r="AM129" s="57" t="e">
        <f>VLOOKUP($C129,Sheet2!$A:$BN,AM$6,0)</f>
        <v>#N/A</v>
      </c>
      <c r="AN129" s="57" t="e">
        <f>VLOOKUP($C129,Sheet2!$A:$BN,AN$6,0)</f>
        <v>#N/A</v>
      </c>
      <c r="AO129" s="60" t="e">
        <f>VLOOKUP($C129,Sheet2!$A:$BN,AO$6,0)</f>
        <v>#N/A</v>
      </c>
      <c r="AP129" s="57" t="e">
        <f>IF(AND(AM129 &gt;= 0, AM129 &lt;=10000000),500000,IF(AND(AM129 &gt;= 10000000, AM129 &lt;20000000),1000000,IF(AND(AM129&gt;= 20000000, AM129 &lt;30000000),1500000,IF(AND(AM129 &gt;= 30000000, AM129 &lt;50000000),2000000,IF(AM129 &lt; 50000000,E,0)))))</f>
        <v>#N/A</v>
      </c>
      <c r="AQ129" s="57" t="e">
        <f t="shared" si="18"/>
        <v>#N/A</v>
      </c>
      <c r="AR129" s="57" t="e">
        <f>VLOOKUP($C129,Sheet2!$A:$BN,AR$6,0)</f>
        <v>#N/A</v>
      </c>
      <c r="AS129" s="57" t="e">
        <f>VLOOKUP($C129,Sheet2!$A:$BN,AS$6,0)</f>
        <v>#N/A</v>
      </c>
      <c r="AT129" s="60" t="e">
        <f>VLOOKUP($C129,Sheet2!$A:$BN,AT$6,0)</f>
        <v>#N/A</v>
      </c>
      <c r="AU129" s="57" t="e">
        <f>IF(AND(AR129 &gt;= 0, AR129 &lt;=10000000),500000,IF(AND(AR129 &gt;= 10000000, AR129 &lt;20000000),1000000,IF(AND(AR129&gt;= 20000000, AR129 &lt;30000000),1500000,IF(AND(AR129 &gt;= 30000000, AR129 &lt;50000000),2000000,IF(AR129 &lt; 50000000,E,0)))))</f>
        <v>#N/A</v>
      </c>
      <c r="AV129" s="57" t="e">
        <f t="shared" si="19"/>
        <v>#N/A</v>
      </c>
      <c r="AW129" s="57" t="e">
        <f>VLOOKUP($C129,Sheet2!$A:$BN,AW$6,0)</f>
        <v>#N/A</v>
      </c>
      <c r="AX129" s="57" t="e">
        <f>VLOOKUP($C129,Sheet2!$A:$BN,AX$6,0)</f>
        <v>#N/A</v>
      </c>
      <c r="AY129" s="60" t="e">
        <f>VLOOKUP($C129,Sheet2!$A:$BN,AY$6,0)</f>
        <v>#N/A</v>
      </c>
      <c r="AZ129" s="57" t="e">
        <f>IF(AND(AW129 &gt;= 0, AW129 &lt;=10000000),500000,IF(AND(AW129 &gt;= 10000000, AW129 &lt;20000000),1000000,IF(AND(AW129&gt;= 20000000, AW129 &lt;30000000),1500000,IF(AND(AW129 &gt;= 30000000, AW129 &lt;50000000),2000000,IF(AW129 &lt; 50000000,E,0)))))</f>
        <v>#N/A</v>
      </c>
      <c r="BA129" s="57" t="e">
        <f t="shared" si="20"/>
        <v>#N/A</v>
      </c>
      <c r="BB129" s="57" t="e">
        <f>VLOOKUP($C129,Sheet2!$A:$BN,BB$6,0)</f>
        <v>#N/A</v>
      </c>
      <c r="BC129" s="57" t="e">
        <f>VLOOKUP($C129,Sheet2!$A:$BN,BC$6,0)</f>
        <v>#N/A</v>
      </c>
      <c r="BD129" s="60" t="e">
        <f>VLOOKUP($C129,Sheet2!$A:$BN,BD$6,0)</f>
        <v>#N/A</v>
      </c>
      <c r="BE129" s="57" t="e">
        <f>IF(AND(BB129 &gt;= 0, BB129 &lt;=10000000),500000,IF(AND(BB129 &gt;= 10000000, BB129 &lt;20000000),1000000,IF(AND(BB129&gt;= 20000000, BB129 &lt;30000000),1500000,IF(AND(BB129 &gt;= 30000000, BB129 &lt;50000000),2000000,IF(BB129 &lt; 50000000,E,0)))))</f>
        <v>#N/A</v>
      </c>
      <c r="BF129" s="57" t="e">
        <f t="shared" si="21"/>
        <v>#N/A</v>
      </c>
      <c r="BG129" s="57" t="e">
        <f>VLOOKUP($C129,Sheet2!$A:$BN,BG$6,0)</f>
        <v>#N/A</v>
      </c>
      <c r="BH129" s="57" t="e">
        <f>VLOOKUP($C129,Sheet2!$A:$BN,BH$6,0)</f>
        <v>#N/A</v>
      </c>
      <c r="BI129" s="60" t="e">
        <f>VLOOKUP($C129,Sheet2!$A:$BN,BI$6,0)</f>
        <v>#N/A</v>
      </c>
      <c r="BJ129" s="57" t="e">
        <f>IF(AND(BG129 &gt;= 0, BG129 &lt;=10000000),500000,IF(AND(BG129 &gt;= 10000000, BG129 &lt;20000000),1000000,IF(AND(BG129&gt;= 20000000, BG129 &lt;30000000),1500000,IF(AND(BG129 &gt;= 30000000, BG129 &lt;50000000),2000000,IF(BG129 &lt; 50000000,E,0)))))</f>
        <v>#N/A</v>
      </c>
      <c r="BK129" s="57" t="e">
        <f t="shared" si="22"/>
        <v>#N/A</v>
      </c>
      <c r="BL129" s="57" t="e">
        <f>VLOOKUP($C129,Sheet2!$A:$BN,BL$6,0)</f>
        <v>#N/A</v>
      </c>
      <c r="BM129" s="57" t="e">
        <f>VLOOKUP($C129,Sheet2!$A:$BN,BM$6,0)</f>
        <v>#N/A</v>
      </c>
      <c r="BN129" s="60" t="e">
        <f>VLOOKUP($C129,Sheet2!$A:$BN,BN$6,0)</f>
        <v>#N/A</v>
      </c>
      <c r="BO129" s="57" t="e">
        <f>IF(AND(BL129 &gt;= 0, BL129 &lt;=10000000),500000,IF(AND(BL129 &gt;= 10000000, BL129 &lt;20000000),1000000,IF(AND(BL129&gt;= 20000000, BL129 &lt;30000000),1500000,IF(AND(BL129 &gt;= 30000000, BL129 &lt;50000000),2000000,IF(BL129 &lt; 50000000,E,0)))))</f>
        <v>#N/A</v>
      </c>
      <c r="BP129" s="57" t="e">
        <f t="shared" si="23"/>
        <v>#N/A</v>
      </c>
      <c r="BQ129" s="57" t="e">
        <f>VLOOKUP($C129,Sheet2!$A:$BN,BQ$6,0)</f>
        <v>#N/A</v>
      </c>
      <c r="BR129" s="57" t="e">
        <f>VLOOKUP($C129,Sheet2!$A:$BN,BR$6,0)</f>
        <v>#N/A</v>
      </c>
      <c r="BS129" s="60" t="e">
        <f>VLOOKUP($C129,Sheet2!$A:$BN,BS$6,0)</f>
        <v>#N/A</v>
      </c>
      <c r="BT129" s="57" t="e">
        <f>IF(AND(BQ129 &gt;= 0, BQ129 &lt;=10000000),500000,IF(AND(BQ129 &gt;= 10000000, BQ129 &lt;20000000),1000000,IF(AND(BQ129&gt;= 20000000, BQ129 &lt;30000000),1500000,IF(AND(BQ129 &gt;= 30000000, BQ129 &lt;50000000),2000000,IF(BQ129 &lt; 50000000,E,0)))))</f>
        <v>#N/A</v>
      </c>
      <c r="BU129" s="57" t="e">
        <f t="shared" si="24"/>
        <v>#N/A</v>
      </c>
      <c r="BV129" s="57" t="e">
        <f>VLOOKUP($C129,Sheet2!$A:$BN,BV$6,0)</f>
        <v>#N/A</v>
      </c>
      <c r="BW129" s="57" t="e">
        <f>VLOOKUP($C129,Sheet2!$A:$BN,BW$6,0)</f>
        <v>#N/A</v>
      </c>
      <c r="BX129" s="60" t="e">
        <f>VLOOKUP($C129,Sheet2!$A:$BN,BX$6,0)</f>
        <v>#N/A</v>
      </c>
      <c r="BY129" s="57" t="e">
        <f>IF(AND(BV129 &gt;= 0, BV129 &lt;=10000000),500000,IF(AND(BV129 &gt;= 10000000, BV129 &lt;20000000),1000000,IF(AND(BV129&gt;= 20000000, BV129 &lt;30000000),1500000,IF(AND(BV129 &gt;= 30000000, BV129 &lt;50000000),2000000,IF(BV129 &lt; 50000000,E,0)))))</f>
        <v>#N/A</v>
      </c>
      <c r="BZ129" s="57" t="e">
        <f t="shared" si="25"/>
        <v>#N/A</v>
      </c>
      <c r="CA129" s="57" t="e">
        <f>VLOOKUP($C129,Sheet2!$A:$BN,CA$6,0)</f>
        <v>#N/A</v>
      </c>
      <c r="CB129" s="57" t="e">
        <f>VLOOKUP($C129,Sheet2!$A:$BN,CB$6,0)</f>
        <v>#N/A</v>
      </c>
      <c r="CC129" s="60" t="e">
        <f>VLOOKUP($C129,Sheet2!$A:$BN,CC$6,0)</f>
        <v>#N/A</v>
      </c>
      <c r="CD129" s="57" t="e">
        <f>IF(AND(CA129 &gt;= 0, CA129 &lt;=10000000),500000,IF(AND(CA129 &gt;= 10000000, CA129 &lt;20000000),1000000,IF(AND(CA129&gt;= 20000000, CA129 &lt;30000000),1500000,IF(AND(CA129 &gt;= 30000000, CA129 &lt;50000000),2000000,IF(CA129 &lt; 50000000,E,0)))))</f>
        <v>#N/A</v>
      </c>
      <c r="CE129" s="57" t="e">
        <f t="shared" si="26"/>
        <v>#N/A</v>
      </c>
    </row>
    <row r="130" spans="1:83" x14ac:dyDescent="0.35">
      <c r="A130" s="21" t="s">
        <v>4</v>
      </c>
      <c r="B130" s="21" t="s">
        <v>211</v>
      </c>
      <c r="C130" s="22" t="s">
        <v>212</v>
      </c>
      <c r="D130" s="57">
        <v>0</v>
      </c>
      <c r="E130" s="57">
        <f t="shared" si="27"/>
        <v>0</v>
      </c>
      <c r="F130" s="19">
        <v>0</v>
      </c>
      <c r="G130" s="19">
        <v>0</v>
      </c>
      <c r="H130" s="19">
        <v>0</v>
      </c>
      <c r="I130" s="19">
        <v>18200000</v>
      </c>
      <c r="J130" s="19">
        <v>17200000</v>
      </c>
      <c r="K130" s="19">
        <v>15300000</v>
      </c>
      <c r="L130" s="19">
        <v>13800000</v>
      </c>
      <c r="M130" s="19">
        <v>12500000</v>
      </c>
      <c r="N130" s="19">
        <v>11400000</v>
      </c>
      <c r="O130" s="19">
        <v>10800000</v>
      </c>
      <c r="P130" s="19">
        <v>0</v>
      </c>
      <c r="Q130" s="19">
        <v>0</v>
      </c>
      <c r="S130" s="57" t="e">
        <f>VLOOKUP($C130,Sheet2!$A:$BN,S$6,0)</f>
        <v>#N/A</v>
      </c>
      <c r="T130" s="57" t="e">
        <f>VLOOKUP($C130,Sheet2!$A:$BN,T$6,0)</f>
        <v>#N/A</v>
      </c>
      <c r="U130" s="60" t="e">
        <f>VLOOKUP($C130,Sheet2!$A:$BN,U$6,0)</f>
        <v>#N/A</v>
      </c>
      <c r="V130" s="57" t="e">
        <f>IF(AND(S130 &gt;= 0, S130 &lt;=10000000),500000,IF(AND(S130 &gt;= 10000000, S130 &lt;20000000),1000000,IF(AND(S130&gt;= 20000000, S130 &lt;30000000),1500000,IF(AND(S130 &gt;= 30000000, S130 &lt;50000000),2000000,IF(S130 &lt; 50000000,E,0)))))</f>
        <v>#N/A</v>
      </c>
      <c r="W130" s="57" t="e">
        <f t="shared" si="14"/>
        <v>#N/A</v>
      </c>
      <c r="X130" s="57" t="e">
        <f>VLOOKUP($C130,Sheet2!$A:$BN,X$6,0)</f>
        <v>#N/A</v>
      </c>
      <c r="Y130" s="57" t="e">
        <f>VLOOKUP($C130,Sheet2!$A:$BN,Y$6,0)</f>
        <v>#N/A</v>
      </c>
      <c r="Z130" s="60" t="e">
        <f>VLOOKUP($C130,Sheet2!$A:$BN,Z$6,0)</f>
        <v>#N/A</v>
      </c>
      <c r="AA130" s="57" t="e">
        <f>IF(AND(X130 &gt;= 0, X130 &lt;=10000000),500000,IF(AND(X130 &gt;= 10000000, X130 &lt;20000000),1000000,IF(AND(X130&gt;= 20000000, X130 &lt;30000000),1500000,IF(AND(X130 &gt;= 30000000, X130 &lt;50000000),2000000,IF(X130 &lt; 50000000,E,0)))))</f>
        <v>#N/A</v>
      </c>
      <c r="AB130" s="57" t="e">
        <f t="shared" si="15"/>
        <v>#N/A</v>
      </c>
      <c r="AC130" s="57" t="e">
        <f>VLOOKUP($C130,Sheet2!$A:$BN,AC$6,0)</f>
        <v>#N/A</v>
      </c>
      <c r="AD130" s="57" t="e">
        <f>VLOOKUP($C130,Sheet2!$A:$BN,AD$6,0)</f>
        <v>#N/A</v>
      </c>
      <c r="AE130" s="60" t="e">
        <f>VLOOKUP($C130,Sheet2!$A:$BN,AE$6,0)</f>
        <v>#N/A</v>
      </c>
      <c r="AF130" s="57" t="e">
        <f>IF(AND(AC130 &gt;= 0, AC130 &lt;=10000000),500000,IF(AND(AC130 &gt;= 10000000, AC130 &lt;20000000),1000000,IF(AND(AC130&gt;= 20000000, AC130 &lt;30000000),1500000,IF(AND(AC130 &gt;= 30000000, AC130 &lt;50000000),2000000,IF(AC130 &lt; 50000000,E,0)))))</f>
        <v>#N/A</v>
      </c>
      <c r="AG130" s="57" t="e">
        <f t="shared" si="16"/>
        <v>#N/A</v>
      </c>
      <c r="AH130" s="57" t="e">
        <f>VLOOKUP($C130,Sheet2!$A:$BN,AH$6,0)</f>
        <v>#N/A</v>
      </c>
      <c r="AI130" s="57" t="e">
        <f>VLOOKUP($C130,Sheet2!$A:$BN,AI$6,0)</f>
        <v>#N/A</v>
      </c>
      <c r="AJ130" s="60" t="e">
        <f>VLOOKUP($C130,Sheet2!$A:$BN,AJ$6,0)</f>
        <v>#N/A</v>
      </c>
      <c r="AK130" s="57" t="e">
        <f>IF(AND(AH130 &gt;= 0, AH130 &lt;=10000000),500000,IF(AND(AH130 &gt;= 10000000, AH130 &lt;20000000),1000000,IF(AND(AH130&gt;= 20000000, AH130 &lt;30000000),1500000,IF(AND(AH130 &gt;= 30000000, AH130 &lt;50000000),2000000,IF(AH130 &lt; 50000000,E,0)))))</f>
        <v>#N/A</v>
      </c>
      <c r="AL130" s="57" t="e">
        <f t="shared" si="17"/>
        <v>#N/A</v>
      </c>
      <c r="AM130" s="57" t="e">
        <f>VLOOKUP($C130,Sheet2!$A:$BN,AM$6,0)</f>
        <v>#N/A</v>
      </c>
      <c r="AN130" s="57" t="e">
        <f>VLOOKUP($C130,Sheet2!$A:$BN,AN$6,0)</f>
        <v>#N/A</v>
      </c>
      <c r="AO130" s="60" t="e">
        <f>VLOOKUP($C130,Sheet2!$A:$BN,AO$6,0)</f>
        <v>#N/A</v>
      </c>
      <c r="AP130" s="57" t="e">
        <f>IF(AND(AM130 &gt;= 0, AM130 &lt;=10000000),500000,IF(AND(AM130 &gt;= 10000000, AM130 &lt;20000000),1000000,IF(AND(AM130&gt;= 20000000, AM130 &lt;30000000),1500000,IF(AND(AM130 &gt;= 30000000, AM130 &lt;50000000),2000000,IF(AM130 &lt; 50000000,E,0)))))</f>
        <v>#N/A</v>
      </c>
      <c r="AQ130" s="57" t="e">
        <f t="shared" si="18"/>
        <v>#N/A</v>
      </c>
      <c r="AR130" s="57" t="e">
        <f>VLOOKUP($C130,Sheet2!$A:$BN,AR$6,0)</f>
        <v>#N/A</v>
      </c>
      <c r="AS130" s="57" t="e">
        <f>VLOOKUP($C130,Sheet2!$A:$BN,AS$6,0)</f>
        <v>#N/A</v>
      </c>
      <c r="AT130" s="60" t="e">
        <f>VLOOKUP($C130,Sheet2!$A:$BN,AT$6,0)</f>
        <v>#N/A</v>
      </c>
      <c r="AU130" s="57" t="e">
        <f>IF(AND(AR130 &gt;= 0, AR130 &lt;=10000000),500000,IF(AND(AR130 &gt;= 10000000, AR130 &lt;20000000),1000000,IF(AND(AR130&gt;= 20000000, AR130 &lt;30000000),1500000,IF(AND(AR130 &gt;= 30000000, AR130 &lt;50000000),2000000,IF(AR130 &lt; 50000000,E,0)))))</f>
        <v>#N/A</v>
      </c>
      <c r="AV130" s="57" t="e">
        <f t="shared" si="19"/>
        <v>#N/A</v>
      </c>
      <c r="AW130" s="57" t="e">
        <f>VLOOKUP($C130,Sheet2!$A:$BN,AW$6,0)</f>
        <v>#N/A</v>
      </c>
      <c r="AX130" s="57" t="e">
        <f>VLOOKUP($C130,Sheet2!$A:$BN,AX$6,0)</f>
        <v>#N/A</v>
      </c>
      <c r="AY130" s="60" t="e">
        <f>VLOOKUP($C130,Sheet2!$A:$BN,AY$6,0)</f>
        <v>#N/A</v>
      </c>
      <c r="AZ130" s="57" t="e">
        <f>IF(AND(AW130 &gt;= 0, AW130 &lt;=10000000),500000,IF(AND(AW130 &gt;= 10000000, AW130 &lt;20000000),1000000,IF(AND(AW130&gt;= 20000000, AW130 &lt;30000000),1500000,IF(AND(AW130 &gt;= 30000000, AW130 &lt;50000000),2000000,IF(AW130 &lt; 50000000,E,0)))))</f>
        <v>#N/A</v>
      </c>
      <c r="BA130" s="57" t="e">
        <f t="shared" si="20"/>
        <v>#N/A</v>
      </c>
      <c r="BB130" s="57" t="e">
        <f>VLOOKUP($C130,Sheet2!$A:$BN,BB$6,0)</f>
        <v>#N/A</v>
      </c>
      <c r="BC130" s="57" t="e">
        <f>VLOOKUP($C130,Sheet2!$A:$BN,BC$6,0)</f>
        <v>#N/A</v>
      </c>
      <c r="BD130" s="60" t="e">
        <f>VLOOKUP($C130,Sheet2!$A:$BN,BD$6,0)</f>
        <v>#N/A</v>
      </c>
      <c r="BE130" s="57" t="e">
        <f>IF(AND(BB130 &gt;= 0, BB130 &lt;=10000000),500000,IF(AND(BB130 &gt;= 10000000, BB130 &lt;20000000),1000000,IF(AND(BB130&gt;= 20000000, BB130 &lt;30000000),1500000,IF(AND(BB130 &gt;= 30000000, BB130 &lt;50000000),2000000,IF(BB130 &lt; 50000000,E,0)))))</f>
        <v>#N/A</v>
      </c>
      <c r="BF130" s="57" t="e">
        <f t="shared" si="21"/>
        <v>#N/A</v>
      </c>
      <c r="BG130" s="57" t="e">
        <f>VLOOKUP($C130,Sheet2!$A:$BN,BG$6,0)</f>
        <v>#N/A</v>
      </c>
      <c r="BH130" s="57" t="e">
        <f>VLOOKUP($C130,Sheet2!$A:$BN,BH$6,0)</f>
        <v>#N/A</v>
      </c>
      <c r="BI130" s="60" t="e">
        <f>VLOOKUP($C130,Sheet2!$A:$BN,BI$6,0)</f>
        <v>#N/A</v>
      </c>
      <c r="BJ130" s="57" t="e">
        <f>IF(AND(BG130 &gt;= 0, BG130 &lt;=10000000),500000,IF(AND(BG130 &gt;= 10000000, BG130 &lt;20000000),1000000,IF(AND(BG130&gt;= 20000000, BG130 &lt;30000000),1500000,IF(AND(BG130 &gt;= 30000000, BG130 &lt;50000000),2000000,IF(BG130 &lt; 50000000,E,0)))))</f>
        <v>#N/A</v>
      </c>
      <c r="BK130" s="57" t="e">
        <f t="shared" si="22"/>
        <v>#N/A</v>
      </c>
      <c r="BL130" s="57" t="e">
        <f>VLOOKUP($C130,Sheet2!$A:$BN,BL$6,0)</f>
        <v>#N/A</v>
      </c>
      <c r="BM130" s="57" t="e">
        <f>VLOOKUP($C130,Sheet2!$A:$BN,BM$6,0)</f>
        <v>#N/A</v>
      </c>
      <c r="BN130" s="60" t="e">
        <f>VLOOKUP($C130,Sheet2!$A:$BN,BN$6,0)</f>
        <v>#N/A</v>
      </c>
      <c r="BO130" s="57" t="e">
        <f>IF(AND(BL130 &gt;= 0, BL130 &lt;=10000000),500000,IF(AND(BL130 &gt;= 10000000, BL130 &lt;20000000),1000000,IF(AND(BL130&gt;= 20000000, BL130 &lt;30000000),1500000,IF(AND(BL130 &gt;= 30000000, BL130 &lt;50000000),2000000,IF(BL130 &lt; 50000000,E,0)))))</f>
        <v>#N/A</v>
      </c>
      <c r="BP130" s="57" t="e">
        <f t="shared" si="23"/>
        <v>#N/A</v>
      </c>
      <c r="BQ130" s="57" t="e">
        <f>VLOOKUP($C130,Sheet2!$A:$BN,BQ$6,0)</f>
        <v>#N/A</v>
      </c>
      <c r="BR130" s="57" t="e">
        <f>VLOOKUP($C130,Sheet2!$A:$BN,BR$6,0)</f>
        <v>#N/A</v>
      </c>
      <c r="BS130" s="60" t="e">
        <f>VLOOKUP($C130,Sheet2!$A:$BN,BS$6,0)</f>
        <v>#N/A</v>
      </c>
      <c r="BT130" s="57" t="e">
        <f>IF(AND(BQ130 &gt;= 0, BQ130 &lt;=10000000),500000,IF(AND(BQ130 &gt;= 10000000, BQ130 &lt;20000000),1000000,IF(AND(BQ130&gt;= 20000000, BQ130 &lt;30000000),1500000,IF(AND(BQ130 &gt;= 30000000, BQ130 &lt;50000000),2000000,IF(BQ130 &lt; 50000000,E,0)))))</f>
        <v>#N/A</v>
      </c>
      <c r="BU130" s="57" t="e">
        <f t="shared" si="24"/>
        <v>#N/A</v>
      </c>
      <c r="BV130" s="57" t="e">
        <f>VLOOKUP($C130,Sheet2!$A:$BN,BV$6,0)</f>
        <v>#N/A</v>
      </c>
      <c r="BW130" s="57" t="e">
        <f>VLOOKUP($C130,Sheet2!$A:$BN,BW$6,0)</f>
        <v>#N/A</v>
      </c>
      <c r="BX130" s="60" t="e">
        <f>VLOOKUP($C130,Sheet2!$A:$BN,BX$6,0)</f>
        <v>#N/A</v>
      </c>
      <c r="BY130" s="57" t="e">
        <f>IF(AND(BV130 &gt;= 0, BV130 &lt;=10000000),500000,IF(AND(BV130 &gt;= 10000000, BV130 &lt;20000000),1000000,IF(AND(BV130&gt;= 20000000, BV130 &lt;30000000),1500000,IF(AND(BV130 &gt;= 30000000, BV130 &lt;50000000),2000000,IF(BV130 &lt; 50000000,E,0)))))</f>
        <v>#N/A</v>
      </c>
      <c r="BZ130" s="57" t="e">
        <f t="shared" si="25"/>
        <v>#N/A</v>
      </c>
      <c r="CA130" s="57" t="e">
        <f>VLOOKUP($C130,Sheet2!$A:$BN,CA$6,0)</f>
        <v>#N/A</v>
      </c>
      <c r="CB130" s="57" t="e">
        <f>VLOOKUP($C130,Sheet2!$A:$BN,CB$6,0)</f>
        <v>#N/A</v>
      </c>
      <c r="CC130" s="60" t="e">
        <f>VLOOKUP($C130,Sheet2!$A:$BN,CC$6,0)</f>
        <v>#N/A</v>
      </c>
      <c r="CD130" s="57" t="e">
        <f>IF(AND(CA130 &gt;= 0, CA130 &lt;=10000000),500000,IF(AND(CA130 &gt;= 10000000, CA130 &lt;20000000),1000000,IF(AND(CA130&gt;= 20000000, CA130 &lt;30000000),1500000,IF(AND(CA130 &gt;= 30000000, CA130 &lt;50000000),2000000,IF(CA130 &lt; 50000000,E,0)))))</f>
        <v>#N/A</v>
      </c>
      <c r="CE130" s="57" t="e">
        <f t="shared" si="26"/>
        <v>#N/A</v>
      </c>
    </row>
    <row r="131" spans="1:83" x14ac:dyDescent="0.35">
      <c r="A131" s="21" t="s">
        <v>4</v>
      </c>
      <c r="B131" s="21" t="s">
        <v>213</v>
      </c>
      <c r="C131" s="22" t="s">
        <v>214</v>
      </c>
      <c r="D131" s="57">
        <v>0</v>
      </c>
      <c r="E131" s="57">
        <f t="shared" si="27"/>
        <v>0</v>
      </c>
      <c r="F131" s="19">
        <v>0</v>
      </c>
      <c r="G131" s="19">
        <v>0</v>
      </c>
      <c r="H131" s="19">
        <v>0</v>
      </c>
      <c r="I131" s="19">
        <v>18200000</v>
      </c>
      <c r="J131" s="19">
        <v>17200000</v>
      </c>
      <c r="K131" s="19">
        <v>15300000</v>
      </c>
      <c r="L131" s="19">
        <v>13800000</v>
      </c>
      <c r="M131" s="19">
        <v>12500000</v>
      </c>
      <c r="N131" s="19">
        <v>11400000</v>
      </c>
      <c r="O131" s="19">
        <v>10800000</v>
      </c>
      <c r="P131" s="19">
        <v>0</v>
      </c>
      <c r="Q131" s="19">
        <v>0</v>
      </c>
      <c r="S131" s="57" t="e">
        <f>VLOOKUP($C131,Sheet2!$A:$BN,S$6,0)</f>
        <v>#N/A</v>
      </c>
      <c r="T131" s="57" t="e">
        <f>VLOOKUP($C131,Sheet2!$A:$BN,T$6,0)</f>
        <v>#N/A</v>
      </c>
      <c r="U131" s="60" t="e">
        <f>VLOOKUP($C131,Sheet2!$A:$BN,U$6,0)</f>
        <v>#N/A</v>
      </c>
      <c r="V131" s="57" t="e">
        <f>IF(AND(S131 &gt;= 0, S131 &lt;=10000000),500000,IF(AND(S131 &gt;= 10000000, S131 &lt;20000000),1000000,IF(AND(S131&gt;= 20000000, S131 &lt;30000000),1500000,IF(AND(S131 &gt;= 30000000, S131 &lt;50000000),2000000,IF(S131 &lt; 50000000,E,0)))))</f>
        <v>#N/A</v>
      </c>
      <c r="W131" s="57" t="e">
        <f t="shared" si="14"/>
        <v>#N/A</v>
      </c>
      <c r="X131" s="57" t="e">
        <f>VLOOKUP($C131,Sheet2!$A:$BN,X$6,0)</f>
        <v>#N/A</v>
      </c>
      <c r="Y131" s="57" t="e">
        <f>VLOOKUP($C131,Sheet2!$A:$BN,Y$6,0)</f>
        <v>#N/A</v>
      </c>
      <c r="Z131" s="60" t="e">
        <f>VLOOKUP($C131,Sheet2!$A:$BN,Z$6,0)</f>
        <v>#N/A</v>
      </c>
      <c r="AA131" s="57" t="e">
        <f>IF(AND(X131 &gt;= 0, X131 &lt;=10000000),500000,IF(AND(X131 &gt;= 10000000, X131 &lt;20000000),1000000,IF(AND(X131&gt;= 20000000, X131 &lt;30000000),1500000,IF(AND(X131 &gt;= 30000000, X131 &lt;50000000),2000000,IF(X131 &lt; 50000000,E,0)))))</f>
        <v>#N/A</v>
      </c>
      <c r="AB131" s="57" t="e">
        <f t="shared" si="15"/>
        <v>#N/A</v>
      </c>
      <c r="AC131" s="57" t="e">
        <f>VLOOKUP($C131,Sheet2!$A:$BN,AC$6,0)</f>
        <v>#N/A</v>
      </c>
      <c r="AD131" s="57" t="e">
        <f>VLOOKUP($C131,Sheet2!$A:$BN,AD$6,0)</f>
        <v>#N/A</v>
      </c>
      <c r="AE131" s="60" t="e">
        <f>VLOOKUP($C131,Sheet2!$A:$BN,AE$6,0)</f>
        <v>#N/A</v>
      </c>
      <c r="AF131" s="57" t="e">
        <f>IF(AND(AC131 &gt;= 0, AC131 &lt;=10000000),500000,IF(AND(AC131 &gt;= 10000000, AC131 &lt;20000000),1000000,IF(AND(AC131&gt;= 20000000, AC131 &lt;30000000),1500000,IF(AND(AC131 &gt;= 30000000, AC131 &lt;50000000),2000000,IF(AC131 &lt; 50000000,E,0)))))</f>
        <v>#N/A</v>
      </c>
      <c r="AG131" s="57" t="e">
        <f t="shared" si="16"/>
        <v>#N/A</v>
      </c>
      <c r="AH131" s="57" t="e">
        <f>VLOOKUP($C131,Sheet2!$A:$BN,AH$6,0)</f>
        <v>#N/A</v>
      </c>
      <c r="AI131" s="57" t="e">
        <f>VLOOKUP($C131,Sheet2!$A:$BN,AI$6,0)</f>
        <v>#N/A</v>
      </c>
      <c r="AJ131" s="60" t="e">
        <f>VLOOKUP($C131,Sheet2!$A:$BN,AJ$6,0)</f>
        <v>#N/A</v>
      </c>
      <c r="AK131" s="57" t="e">
        <f>IF(AND(AH131 &gt;= 0, AH131 &lt;=10000000),500000,IF(AND(AH131 &gt;= 10000000, AH131 &lt;20000000),1000000,IF(AND(AH131&gt;= 20000000, AH131 &lt;30000000),1500000,IF(AND(AH131 &gt;= 30000000, AH131 &lt;50000000),2000000,IF(AH131 &lt; 50000000,E,0)))))</f>
        <v>#N/A</v>
      </c>
      <c r="AL131" s="57" t="e">
        <f t="shared" si="17"/>
        <v>#N/A</v>
      </c>
      <c r="AM131" s="57" t="e">
        <f>VLOOKUP($C131,Sheet2!$A:$BN,AM$6,0)</f>
        <v>#N/A</v>
      </c>
      <c r="AN131" s="57" t="e">
        <f>VLOOKUP($C131,Sheet2!$A:$BN,AN$6,0)</f>
        <v>#N/A</v>
      </c>
      <c r="AO131" s="60" t="e">
        <f>VLOOKUP($C131,Sheet2!$A:$BN,AO$6,0)</f>
        <v>#N/A</v>
      </c>
      <c r="AP131" s="57" t="e">
        <f>IF(AND(AM131 &gt;= 0, AM131 &lt;=10000000),500000,IF(AND(AM131 &gt;= 10000000, AM131 &lt;20000000),1000000,IF(AND(AM131&gt;= 20000000, AM131 &lt;30000000),1500000,IF(AND(AM131 &gt;= 30000000, AM131 &lt;50000000),2000000,IF(AM131 &lt; 50000000,E,0)))))</f>
        <v>#N/A</v>
      </c>
      <c r="AQ131" s="57" t="e">
        <f t="shared" si="18"/>
        <v>#N/A</v>
      </c>
      <c r="AR131" s="57" t="e">
        <f>VLOOKUP($C131,Sheet2!$A:$BN,AR$6,0)</f>
        <v>#N/A</v>
      </c>
      <c r="AS131" s="57" t="e">
        <f>VLOOKUP($C131,Sheet2!$A:$BN,AS$6,0)</f>
        <v>#N/A</v>
      </c>
      <c r="AT131" s="60" t="e">
        <f>VLOOKUP($C131,Sheet2!$A:$BN,AT$6,0)</f>
        <v>#N/A</v>
      </c>
      <c r="AU131" s="57" t="e">
        <f>IF(AND(AR131 &gt;= 0, AR131 &lt;=10000000),500000,IF(AND(AR131 &gt;= 10000000, AR131 &lt;20000000),1000000,IF(AND(AR131&gt;= 20000000, AR131 &lt;30000000),1500000,IF(AND(AR131 &gt;= 30000000, AR131 &lt;50000000),2000000,IF(AR131 &lt; 50000000,E,0)))))</f>
        <v>#N/A</v>
      </c>
      <c r="AV131" s="57" t="e">
        <f t="shared" si="19"/>
        <v>#N/A</v>
      </c>
      <c r="AW131" s="57" t="e">
        <f>VLOOKUP($C131,Sheet2!$A:$BN,AW$6,0)</f>
        <v>#N/A</v>
      </c>
      <c r="AX131" s="57" t="e">
        <f>VLOOKUP($C131,Sheet2!$A:$BN,AX$6,0)</f>
        <v>#N/A</v>
      </c>
      <c r="AY131" s="60" t="e">
        <f>VLOOKUP($C131,Sheet2!$A:$BN,AY$6,0)</f>
        <v>#N/A</v>
      </c>
      <c r="AZ131" s="57" t="e">
        <f>IF(AND(AW131 &gt;= 0, AW131 &lt;=10000000),500000,IF(AND(AW131 &gt;= 10000000, AW131 &lt;20000000),1000000,IF(AND(AW131&gt;= 20000000, AW131 &lt;30000000),1500000,IF(AND(AW131 &gt;= 30000000, AW131 &lt;50000000),2000000,IF(AW131 &lt; 50000000,E,0)))))</f>
        <v>#N/A</v>
      </c>
      <c r="BA131" s="57" t="e">
        <f t="shared" si="20"/>
        <v>#N/A</v>
      </c>
      <c r="BB131" s="57" t="e">
        <f>VLOOKUP($C131,Sheet2!$A:$BN,BB$6,0)</f>
        <v>#N/A</v>
      </c>
      <c r="BC131" s="57" t="e">
        <f>VLOOKUP($C131,Sheet2!$A:$BN,BC$6,0)</f>
        <v>#N/A</v>
      </c>
      <c r="BD131" s="60" t="e">
        <f>VLOOKUP($C131,Sheet2!$A:$BN,BD$6,0)</f>
        <v>#N/A</v>
      </c>
      <c r="BE131" s="57" t="e">
        <f>IF(AND(BB131 &gt;= 0, BB131 &lt;=10000000),500000,IF(AND(BB131 &gt;= 10000000, BB131 &lt;20000000),1000000,IF(AND(BB131&gt;= 20000000, BB131 &lt;30000000),1500000,IF(AND(BB131 &gt;= 30000000, BB131 &lt;50000000),2000000,IF(BB131 &lt; 50000000,E,0)))))</f>
        <v>#N/A</v>
      </c>
      <c r="BF131" s="57" t="e">
        <f t="shared" si="21"/>
        <v>#N/A</v>
      </c>
      <c r="BG131" s="57" t="e">
        <f>VLOOKUP($C131,Sheet2!$A:$BN,BG$6,0)</f>
        <v>#N/A</v>
      </c>
      <c r="BH131" s="57" t="e">
        <f>VLOOKUP($C131,Sheet2!$A:$BN,BH$6,0)</f>
        <v>#N/A</v>
      </c>
      <c r="BI131" s="60" t="e">
        <f>VLOOKUP($C131,Sheet2!$A:$BN,BI$6,0)</f>
        <v>#N/A</v>
      </c>
      <c r="BJ131" s="57" t="e">
        <f>IF(AND(BG131 &gt;= 0, BG131 &lt;=10000000),500000,IF(AND(BG131 &gt;= 10000000, BG131 &lt;20000000),1000000,IF(AND(BG131&gt;= 20000000, BG131 &lt;30000000),1500000,IF(AND(BG131 &gt;= 30000000, BG131 &lt;50000000),2000000,IF(BG131 &lt; 50000000,E,0)))))</f>
        <v>#N/A</v>
      </c>
      <c r="BK131" s="57" t="e">
        <f t="shared" si="22"/>
        <v>#N/A</v>
      </c>
      <c r="BL131" s="57" t="e">
        <f>VLOOKUP($C131,Sheet2!$A:$BN,BL$6,0)</f>
        <v>#N/A</v>
      </c>
      <c r="BM131" s="57" t="e">
        <f>VLOOKUP($C131,Sheet2!$A:$BN,BM$6,0)</f>
        <v>#N/A</v>
      </c>
      <c r="BN131" s="60" t="e">
        <f>VLOOKUP($C131,Sheet2!$A:$BN,BN$6,0)</f>
        <v>#N/A</v>
      </c>
      <c r="BO131" s="57" t="e">
        <f>IF(AND(BL131 &gt;= 0, BL131 &lt;=10000000),500000,IF(AND(BL131 &gt;= 10000000, BL131 &lt;20000000),1000000,IF(AND(BL131&gt;= 20000000, BL131 &lt;30000000),1500000,IF(AND(BL131 &gt;= 30000000, BL131 &lt;50000000),2000000,IF(BL131 &lt; 50000000,E,0)))))</f>
        <v>#N/A</v>
      </c>
      <c r="BP131" s="57" t="e">
        <f t="shared" si="23"/>
        <v>#N/A</v>
      </c>
      <c r="BQ131" s="57" t="e">
        <f>VLOOKUP($C131,Sheet2!$A:$BN,BQ$6,0)</f>
        <v>#N/A</v>
      </c>
      <c r="BR131" s="57" t="e">
        <f>VLOOKUP($C131,Sheet2!$A:$BN,BR$6,0)</f>
        <v>#N/A</v>
      </c>
      <c r="BS131" s="60" t="e">
        <f>VLOOKUP($C131,Sheet2!$A:$BN,BS$6,0)</f>
        <v>#N/A</v>
      </c>
      <c r="BT131" s="57" t="e">
        <f>IF(AND(BQ131 &gt;= 0, BQ131 &lt;=10000000),500000,IF(AND(BQ131 &gt;= 10000000, BQ131 &lt;20000000),1000000,IF(AND(BQ131&gt;= 20000000, BQ131 &lt;30000000),1500000,IF(AND(BQ131 &gt;= 30000000, BQ131 &lt;50000000),2000000,IF(BQ131 &lt; 50000000,E,0)))))</f>
        <v>#N/A</v>
      </c>
      <c r="BU131" s="57" t="e">
        <f t="shared" si="24"/>
        <v>#N/A</v>
      </c>
      <c r="BV131" s="57" t="e">
        <f>VLOOKUP($C131,Sheet2!$A:$BN,BV$6,0)</f>
        <v>#N/A</v>
      </c>
      <c r="BW131" s="57" t="e">
        <f>VLOOKUP($C131,Sheet2!$A:$BN,BW$6,0)</f>
        <v>#N/A</v>
      </c>
      <c r="BX131" s="60" t="e">
        <f>VLOOKUP($C131,Sheet2!$A:$BN,BX$6,0)</f>
        <v>#N/A</v>
      </c>
      <c r="BY131" s="57" t="e">
        <f>IF(AND(BV131 &gt;= 0, BV131 &lt;=10000000),500000,IF(AND(BV131 &gt;= 10000000, BV131 &lt;20000000),1000000,IF(AND(BV131&gt;= 20000000, BV131 &lt;30000000),1500000,IF(AND(BV131 &gt;= 30000000, BV131 &lt;50000000),2000000,IF(BV131 &lt; 50000000,E,0)))))</f>
        <v>#N/A</v>
      </c>
      <c r="BZ131" s="57" t="e">
        <f t="shared" si="25"/>
        <v>#N/A</v>
      </c>
      <c r="CA131" s="57" t="e">
        <f>VLOOKUP($C131,Sheet2!$A:$BN,CA$6,0)</f>
        <v>#N/A</v>
      </c>
      <c r="CB131" s="57" t="e">
        <f>VLOOKUP($C131,Sheet2!$A:$BN,CB$6,0)</f>
        <v>#N/A</v>
      </c>
      <c r="CC131" s="60" t="e">
        <f>VLOOKUP($C131,Sheet2!$A:$BN,CC$6,0)</f>
        <v>#N/A</v>
      </c>
      <c r="CD131" s="57" t="e">
        <f>IF(AND(CA131 &gt;= 0, CA131 &lt;=10000000),500000,IF(AND(CA131 &gt;= 10000000, CA131 &lt;20000000),1000000,IF(AND(CA131&gt;= 20000000, CA131 &lt;30000000),1500000,IF(AND(CA131 &gt;= 30000000, CA131 &lt;50000000),2000000,IF(CA131 &lt; 50000000,E,0)))))</f>
        <v>#N/A</v>
      </c>
      <c r="CE131" s="57" t="e">
        <f t="shared" si="26"/>
        <v>#N/A</v>
      </c>
    </row>
    <row r="132" spans="1:83" x14ac:dyDescent="0.35">
      <c r="A132" s="21" t="s">
        <v>4</v>
      </c>
      <c r="B132" s="21" t="s">
        <v>215</v>
      </c>
      <c r="C132" s="22" t="s">
        <v>216</v>
      </c>
      <c r="D132" s="57">
        <v>22009000</v>
      </c>
      <c r="E132" s="57">
        <f t="shared" si="27"/>
        <v>2609000</v>
      </c>
      <c r="F132" s="19">
        <v>19400000</v>
      </c>
      <c r="G132" s="19">
        <v>18900000</v>
      </c>
      <c r="H132" s="19">
        <v>18400000</v>
      </c>
      <c r="I132" s="19">
        <v>17200000</v>
      </c>
      <c r="J132" s="19">
        <v>16400000</v>
      </c>
      <c r="K132" s="19">
        <v>14100000</v>
      </c>
      <c r="L132" s="19">
        <v>13200000</v>
      </c>
      <c r="M132" s="19">
        <v>12400000</v>
      </c>
      <c r="N132" s="19">
        <v>10800000</v>
      </c>
      <c r="O132" s="19">
        <v>10100000</v>
      </c>
      <c r="P132" s="19">
        <v>9200000</v>
      </c>
      <c r="Q132" s="19">
        <v>0</v>
      </c>
      <c r="S132" s="57">
        <f>VLOOKUP($C132,Sheet2!$A:$BN,S$6,0)</f>
        <v>0</v>
      </c>
      <c r="T132" s="57">
        <f>VLOOKUP($C132,Sheet2!$A:$BN,T$6,0)</f>
        <v>0</v>
      </c>
      <c r="U132" s="60" t="e">
        <f>VLOOKUP($C132,Sheet2!$A:$BN,U$6,0)</f>
        <v>#DIV/0!</v>
      </c>
      <c r="V132" s="57">
        <f>IF(AND(S132 &gt;= 0, S132 &lt;=10000000),500000,IF(AND(S132 &gt;= 10000000, S132 &lt;20000000),1000000,IF(AND(S132&gt;= 20000000, S132 &lt;30000000),1500000,IF(AND(S132 &gt;= 30000000, S132 &lt;50000000),2000000,IF(S132 &lt; 50000000,E,0)))))</f>
        <v>500000</v>
      </c>
      <c r="W132" s="57">
        <f t="shared" si="14"/>
        <v>500000</v>
      </c>
      <c r="X132" s="57">
        <f>VLOOKUP($C132,Sheet2!$A:$BN,X$6,0)</f>
        <v>17700000</v>
      </c>
      <c r="Y132" s="57">
        <f>VLOOKUP($C132,Sheet2!$A:$BN,Y$6,0)</f>
        <v>279950</v>
      </c>
      <c r="Z132" s="60">
        <f>VLOOKUP($C132,Sheet2!$A:$BN,Z$6,0)</f>
        <v>1.0550959794584138</v>
      </c>
      <c r="AA132" s="57">
        <f>IF(AND(X132 &gt;= 0, X132 &lt;=10000000),500000,IF(AND(X132 &gt;= 10000000, X132 &lt;20000000),1000000,IF(AND(X132&gt;= 20000000, X132 &lt;30000000),1500000,IF(AND(X132 &gt;= 30000000, X132 &lt;50000000),2000000,IF(X132 &lt; 50000000,E,0)))))</f>
        <v>1000000</v>
      </c>
      <c r="AB132" s="57">
        <f t="shared" si="15"/>
        <v>19000000</v>
      </c>
      <c r="AC132" s="57">
        <f>VLOOKUP($C132,Sheet2!$A:$BN,AC$6,0)</f>
        <v>15700000</v>
      </c>
      <c r="AD132" s="57">
        <f>VLOOKUP($C132,Sheet2!$A:$BN,AD$6,0)</f>
        <v>2630975</v>
      </c>
      <c r="AE132" s="60">
        <f>VLOOKUP($C132,Sheet2!$A:$BN,AE$6,0)</f>
        <v>1.0873988139041599</v>
      </c>
      <c r="AF132" s="57">
        <f>IF(AND(AC132 &gt;= 0, AC132 &lt;=10000000),500000,IF(AND(AC132 &gt;= 10000000, AC132 &lt;20000000),1000000,IF(AND(AC132&gt;= 20000000, AC132 &lt;30000000),1500000,IF(AND(AC132 &gt;= 30000000, AC132 &lt;50000000),2000000,IF(AC132 &lt; 50000000,E,0)))))</f>
        <v>1000000</v>
      </c>
      <c r="AG132" s="57">
        <f t="shared" si="16"/>
        <v>19400000</v>
      </c>
      <c r="AH132" s="57">
        <f>VLOOKUP($C132,Sheet2!$A:$BN,AH$6,0)</f>
        <v>13613108.571428571</v>
      </c>
      <c r="AI132" s="57">
        <f>VLOOKUP($C132,Sheet2!$A:$BN,AI$6,0)</f>
        <v>3086474.4285714286</v>
      </c>
      <c r="AJ132" s="60">
        <f>VLOOKUP($C132,Sheet2!$A:$BN,AJ$6,0)</f>
        <v>1.0378345514258924</v>
      </c>
      <c r="AK132" s="57">
        <f>IF(AND(AH132 &gt;= 0, AH132 &lt;=10000000),500000,IF(AND(AH132 &gt;= 10000000, AH132 &lt;20000000),1000000,IF(AND(AH132&gt;= 20000000, AH132 &lt;30000000),1500000,IF(AND(AH132 &gt;= 30000000, AH132 &lt;50000000),2000000,IF(AH132 &lt; 50000000,E,0)))))</f>
        <v>1000000</v>
      </c>
      <c r="AL132" s="57">
        <f t="shared" si="17"/>
        <v>17700000</v>
      </c>
      <c r="AM132" s="57">
        <f>VLOOKUP($C132,Sheet2!$A:$BN,AM$6,0)</f>
        <v>13375000</v>
      </c>
      <c r="AN132" s="57">
        <f>VLOOKUP($C132,Sheet2!$A:$BN,AN$6,0)</f>
        <v>2196065</v>
      </c>
      <c r="AO132" s="60">
        <f>VLOOKUP($C132,Sheet2!$A:$BN,AO$6,0)</f>
        <v>1.0200848672475535</v>
      </c>
      <c r="AP132" s="57">
        <f>IF(AND(AM132 &gt;= 0, AM132 &lt;=10000000),500000,IF(AND(AM132 &gt;= 10000000, AM132 &lt;20000000),1000000,IF(AND(AM132&gt;= 20000000, AM132 &lt;30000000),1500000,IF(AND(AM132 &gt;= 30000000, AM132 &lt;50000000),2000000,IF(AM132 &lt; 50000000,E,0)))))</f>
        <v>1000000</v>
      </c>
      <c r="AQ132" s="57">
        <f t="shared" si="18"/>
        <v>16600000</v>
      </c>
      <c r="AR132" s="57">
        <f>VLOOKUP($C132,Sheet2!$A:$BN,AR$6,0)</f>
        <v>10883333.333333334</v>
      </c>
      <c r="AS132" s="57">
        <f>VLOOKUP($C132,Sheet2!$A:$BN,AS$6,0)</f>
        <v>3189318.3333333335</v>
      </c>
      <c r="AT132" s="60">
        <f>VLOOKUP($C132,Sheet2!$A:$BN,AT$6,0)</f>
        <v>1.0558075966084162</v>
      </c>
      <c r="AU132" s="57">
        <f>IF(AND(AR132 &gt;= 0, AR132 &lt;=10000000),500000,IF(AND(AR132 &gt;= 10000000, AR132 &lt;20000000),1000000,IF(AND(AR132&gt;= 20000000, AR132 &lt;30000000),1500000,IF(AND(AR132 &gt;= 30000000, AR132 &lt;50000000),2000000,IF(AR132 &lt; 50000000,E,0)))))</f>
        <v>1000000</v>
      </c>
      <c r="AV132" s="57">
        <f t="shared" si="19"/>
        <v>15100000</v>
      </c>
      <c r="AW132" s="57">
        <f>VLOOKUP($C132,Sheet2!$A:$BN,AW$6,0)</f>
        <v>10210000</v>
      </c>
      <c r="AX132" s="57">
        <f>VLOOKUP($C132,Sheet2!$A:$BN,AX$6,0)</f>
        <v>4477839.5999999996</v>
      </c>
      <c r="AY132" s="60">
        <f>VLOOKUP($C132,Sheet2!$A:$BN,AY$6,0)</f>
        <v>1.1652022360835765</v>
      </c>
      <c r="AZ132" s="57">
        <f>IF(AND(AW132 &gt;= 0, AW132 &lt;=10000000),500000,IF(AND(AW132 &gt;= 10000000, AW132 &lt;20000000),1000000,IF(AND(AW132&gt;= 20000000, AW132 &lt;30000000),1500000,IF(AND(AW132 &gt;= 30000000, AW132 &lt;50000000),2000000,IF(AW132 &lt; 50000000,E,0)))))</f>
        <v>1000000</v>
      </c>
      <c r="BA132" s="57">
        <f t="shared" si="20"/>
        <v>15700000</v>
      </c>
      <c r="BB132" s="57">
        <f>VLOOKUP($C132,Sheet2!$A:$BN,BB$6,0)</f>
        <v>10037500</v>
      </c>
      <c r="BC132" s="57">
        <f>VLOOKUP($C132,Sheet2!$A:$BN,BC$6,0)</f>
        <v>2537241</v>
      </c>
      <c r="BD132" s="60">
        <f>VLOOKUP($C132,Sheet2!$A:$BN,BD$6,0)</f>
        <v>1.1188912370277588</v>
      </c>
      <c r="BE132" s="57">
        <f>IF(AND(BB132 &gt;= 0, BB132 &lt;=10000000),500000,IF(AND(BB132 &gt;= 10000000, BB132 &lt;20000000),1000000,IF(AND(BB132&gt;= 20000000, BB132 &lt;30000000),1500000,IF(AND(BB132 &gt;= 30000000, BB132 &lt;50000000),2000000,IF(BB132 &lt; 50000000,E,0)))))</f>
        <v>1000000</v>
      </c>
      <c r="BF132" s="57">
        <f t="shared" si="21"/>
        <v>13600000</v>
      </c>
      <c r="BG132" s="57">
        <f>VLOOKUP($C132,Sheet2!$A:$BN,BG$6,0)</f>
        <v>0</v>
      </c>
      <c r="BH132" s="57">
        <f>VLOOKUP($C132,Sheet2!$A:$BN,BH$6,0)</f>
        <v>0</v>
      </c>
      <c r="BI132" s="60" t="e">
        <f>VLOOKUP($C132,Sheet2!$A:$BN,BI$6,0)</f>
        <v>#DIV/0!</v>
      </c>
      <c r="BJ132" s="57">
        <f>IF(AND(BG132 &gt;= 0, BG132 &lt;=10000000),500000,IF(AND(BG132 &gt;= 10000000, BG132 &lt;20000000),1000000,IF(AND(BG132&gt;= 20000000, BG132 &lt;30000000),1500000,IF(AND(BG132 &gt;= 30000000, BG132 &lt;50000000),2000000,IF(BG132 &lt; 50000000,E,0)))))</f>
        <v>500000</v>
      </c>
      <c r="BK132" s="57">
        <f t="shared" si="22"/>
        <v>500000</v>
      </c>
      <c r="BL132" s="57">
        <f>VLOOKUP($C132,Sheet2!$A:$BN,BL$6,0)</f>
        <v>0</v>
      </c>
      <c r="BM132" s="57">
        <f>VLOOKUP($C132,Sheet2!$A:$BN,BM$6,0)</f>
        <v>0</v>
      </c>
      <c r="BN132" s="60" t="e">
        <f>VLOOKUP($C132,Sheet2!$A:$BN,BN$6,0)</f>
        <v>#DIV/0!</v>
      </c>
      <c r="BO132" s="57">
        <f>IF(AND(BL132 &gt;= 0, BL132 &lt;=10000000),500000,IF(AND(BL132 &gt;= 10000000, BL132 &lt;20000000),1000000,IF(AND(BL132&gt;= 20000000, BL132 &lt;30000000),1500000,IF(AND(BL132 &gt;= 30000000, BL132 &lt;50000000),2000000,IF(BL132 &lt; 50000000,E,0)))))</f>
        <v>500000</v>
      </c>
      <c r="BP132" s="57">
        <f t="shared" si="23"/>
        <v>500000</v>
      </c>
      <c r="BQ132" s="57">
        <f>VLOOKUP($C132,Sheet2!$A:$BN,BQ$6,0)</f>
        <v>0</v>
      </c>
      <c r="BR132" s="57">
        <f>VLOOKUP($C132,Sheet2!$A:$BN,BR$6,0)</f>
        <v>0</v>
      </c>
      <c r="BS132" s="60" t="e">
        <f>VLOOKUP($C132,Sheet2!$A:$BN,BS$6,0)</f>
        <v>#DIV/0!</v>
      </c>
      <c r="BT132" s="57">
        <f>IF(AND(BQ132 &gt;= 0, BQ132 &lt;=10000000),500000,IF(AND(BQ132 &gt;= 10000000, BQ132 &lt;20000000),1000000,IF(AND(BQ132&gt;= 20000000, BQ132 &lt;30000000),1500000,IF(AND(BQ132 &gt;= 30000000, BQ132 &lt;50000000),2000000,IF(BQ132 &lt; 50000000,E,0)))))</f>
        <v>500000</v>
      </c>
      <c r="BU132" s="57">
        <f t="shared" si="24"/>
        <v>500000</v>
      </c>
      <c r="BV132" s="57">
        <f>VLOOKUP($C132,Sheet2!$A:$BN,BV$6,0)</f>
        <v>0</v>
      </c>
      <c r="BW132" s="57">
        <f>VLOOKUP($C132,Sheet2!$A:$BN,BW$6,0)</f>
        <v>0</v>
      </c>
      <c r="BX132" s="60" t="e">
        <f>VLOOKUP($C132,Sheet2!$A:$BN,BX$6,0)</f>
        <v>#DIV/0!</v>
      </c>
      <c r="BY132" s="57">
        <f>IF(AND(BV132 &gt;= 0, BV132 &lt;=10000000),500000,IF(AND(BV132 &gt;= 10000000, BV132 &lt;20000000),1000000,IF(AND(BV132&gt;= 20000000, BV132 &lt;30000000),1500000,IF(AND(BV132 &gt;= 30000000, BV132 &lt;50000000),2000000,IF(BV132 &lt; 50000000,E,0)))))</f>
        <v>500000</v>
      </c>
      <c r="BZ132" s="57">
        <f t="shared" si="25"/>
        <v>500000</v>
      </c>
      <c r="CA132" s="57">
        <f>VLOOKUP($C132,Sheet2!$A:$BN,CA$6,0)</f>
        <v>0</v>
      </c>
      <c r="CB132" s="57">
        <f>VLOOKUP($C132,Sheet2!$A:$BN,CB$6,0)</f>
        <v>0</v>
      </c>
      <c r="CC132" s="60" t="e">
        <f>VLOOKUP($C132,Sheet2!$A:$BN,CC$6,0)</f>
        <v>#DIV/0!</v>
      </c>
      <c r="CD132" s="57">
        <f>IF(AND(CA132 &gt;= 0, CA132 &lt;=10000000),500000,IF(AND(CA132 &gt;= 10000000, CA132 &lt;20000000),1000000,IF(AND(CA132&gt;= 20000000, CA132 &lt;30000000),1500000,IF(AND(CA132 &gt;= 30000000, CA132 &lt;50000000),2000000,IF(CA132 &lt; 50000000,E,0)))))</f>
        <v>500000</v>
      </c>
      <c r="CE132" s="57">
        <f t="shared" si="26"/>
        <v>500000</v>
      </c>
    </row>
    <row r="133" spans="1:83" x14ac:dyDescent="0.35">
      <c r="A133" s="21" t="s">
        <v>4</v>
      </c>
      <c r="B133" s="21" t="s">
        <v>217</v>
      </c>
      <c r="C133" s="22" t="s">
        <v>218</v>
      </c>
      <c r="D133" s="57">
        <v>0</v>
      </c>
      <c r="E133" s="57">
        <f t="shared" si="27"/>
        <v>0</v>
      </c>
      <c r="F133" s="19">
        <v>0</v>
      </c>
      <c r="G133" s="19">
        <v>0</v>
      </c>
      <c r="H133" s="19">
        <v>0</v>
      </c>
      <c r="I133" s="19">
        <v>0</v>
      </c>
      <c r="J133" s="19">
        <v>14300000</v>
      </c>
      <c r="K133" s="19">
        <v>13000000</v>
      </c>
      <c r="L133" s="19">
        <v>12100000</v>
      </c>
      <c r="M133" s="19">
        <v>10900000</v>
      </c>
      <c r="N133" s="19">
        <v>10400000</v>
      </c>
      <c r="O133" s="19">
        <v>9800000</v>
      </c>
      <c r="P133" s="19">
        <v>0</v>
      </c>
      <c r="Q133" s="19">
        <v>0</v>
      </c>
      <c r="S133" s="57" t="e">
        <f>VLOOKUP($C133,Sheet2!$A:$BN,S$6,0)</f>
        <v>#N/A</v>
      </c>
      <c r="T133" s="57" t="e">
        <f>VLOOKUP($C133,Sheet2!$A:$BN,T$6,0)</f>
        <v>#N/A</v>
      </c>
      <c r="U133" s="60" t="e">
        <f>VLOOKUP($C133,Sheet2!$A:$BN,U$6,0)</f>
        <v>#N/A</v>
      </c>
      <c r="V133" s="57" t="e">
        <f>IF(AND(S133 &gt;= 0, S133 &lt;=10000000),500000,IF(AND(S133 &gt;= 10000000, S133 &lt;20000000),1000000,IF(AND(S133&gt;= 20000000, S133 &lt;30000000),1500000,IF(AND(S133 &gt;= 30000000, S133 &lt;50000000),2000000,IF(S133 &lt; 50000000,E,0)))))</f>
        <v>#N/A</v>
      </c>
      <c r="W133" s="57" t="e">
        <f t="shared" si="14"/>
        <v>#N/A</v>
      </c>
      <c r="X133" s="57" t="e">
        <f>VLOOKUP($C133,Sheet2!$A:$BN,X$6,0)</f>
        <v>#N/A</v>
      </c>
      <c r="Y133" s="57" t="e">
        <f>VLOOKUP($C133,Sheet2!$A:$BN,Y$6,0)</f>
        <v>#N/A</v>
      </c>
      <c r="Z133" s="60" t="e">
        <f>VLOOKUP($C133,Sheet2!$A:$BN,Z$6,0)</f>
        <v>#N/A</v>
      </c>
      <c r="AA133" s="57" t="e">
        <f>IF(AND(X133 &gt;= 0, X133 &lt;=10000000),500000,IF(AND(X133 &gt;= 10000000, X133 &lt;20000000),1000000,IF(AND(X133&gt;= 20000000, X133 &lt;30000000),1500000,IF(AND(X133 &gt;= 30000000, X133 &lt;50000000),2000000,IF(X133 &lt; 50000000,E,0)))))</f>
        <v>#N/A</v>
      </c>
      <c r="AB133" s="57" t="e">
        <f t="shared" si="15"/>
        <v>#N/A</v>
      </c>
      <c r="AC133" s="57" t="e">
        <f>VLOOKUP($C133,Sheet2!$A:$BN,AC$6,0)</f>
        <v>#N/A</v>
      </c>
      <c r="AD133" s="57" t="e">
        <f>VLOOKUP($C133,Sheet2!$A:$BN,AD$6,0)</f>
        <v>#N/A</v>
      </c>
      <c r="AE133" s="60" t="e">
        <f>VLOOKUP($C133,Sheet2!$A:$BN,AE$6,0)</f>
        <v>#N/A</v>
      </c>
      <c r="AF133" s="57" t="e">
        <f>IF(AND(AC133 &gt;= 0, AC133 &lt;=10000000),500000,IF(AND(AC133 &gt;= 10000000, AC133 &lt;20000000),1000000,IF(AND(AC133&gt;= 20000000, AC133 &lt;30000000),1500000,IF(AND(AC133 &gt;= 30000000, AC133 &lt;50000000),2000000,IF(AC133 &lt; 50000000,E,0)))))</f>
        <v>#N/A</v>
      </c>
      <c r="AG133" s="57" t="e">
        <f t="shared" si="16"/>
        <v>#N/A</v>
      </c>
      <c r="AH133" s="57" t="e">
        <f>VLOOKUP($C133,Sheet2!$A:$BN,AH$6,0)</f>
        <v>#N/A</v>
      </c>
      <c r="AI133" s="57" t="e">
        <f>VLOOKUP($C133,Sheet2!$A:$BN,AI$6,0)</f>
        <v>#N/A</v>
      </c>
      <c r="AJ133" s="60" t="e">
        <f>VLOOKUP($C133,Sheet2!$A:$BN,AJ$6,0)</f>
        <v>#N/A</v>
      </c>
      <c r="AK133" s="57" t="e">
        <f>IF(AND(AH133 &gt;= 0, AH133 &lt;=10000000),500000,IF(AND(AH133 &gt;= 10000000, AH133 &lt;20000000),1000000,IF(AND(AH133&gt;= 20000000, AH133 &lt;30000000),1500000,IF(AND(AH133 &gt;= 30000000, AH133 &lt;50000000),2000000,IF(AH133 &lt; 50000000,E,0)))))</f>
        <v>#N/A</v>
      </c>
      <c r="AL133" s="57" t="e">
        <f t="shared" si="17"/>
        <v>#N/A</v>
      </c>
      <c r="AM133" s="57" t="e">
        <f>VLOOKUP($C133,Sheet2!$A:$BN,AM$6,0)</f>
        <v>#N/A</v>
      </c>
      <c r="AN133" s="57" t="e">
        <f>VLOOKUP($C133,Sheet2!$A:$BN,AN$6,0)</f>
        <v>#N/A</v>
      </c>
      <c r="AO133" s="60" t="e">
        <f>VLOOKUP($C133,Sheet2!$A:$BN,AO$6,0)</f>
        <v>#N/A</v>
      </c>
      <c r="AP133" s="57" t="e">
        <f>IF(AND(AM133 &gt;= 0, AM133 &lt;=10000000),500000,IF(AND(AM133 &gt;= 10000000, AM133 &lt;20000000),1000000,IF(AND(AM133&gt;= 20000000, AM133 &lt;30000000),1500000,IF(AND(AM133 &gt;= 30000000, AM133 &lt;50000000),2000000,IF(AM133 &lt; 50000000,E,0)))))</f>
        <v>#N/A</v>
      </c>
      <c r="AQ133" s="57" t="e">
        <f t="shared" si="18"/>
        <v>#N/A</v>
      </c>
      <c r="AR133" s="57" t="e">
        <f>VLOOKUP($C133,Sheet2!$A:$BN,AR$6,0)</f>
        <v>#N/A</v>
      </c>
      <c r="AS133" s="57" t="e">
        <f>VLOOKUP($C133,Sheet2!$A:$BN,AS$6,0)</f>
        <v>#N/A</v>
      </c>
      <c r="AT133" s="60" t="e">
        <f>VLOOKUP($C133,Sheet2!$A:$BN,AT$6,0)</f>
        <v>#N/A</v>
      </c>
      <c r="AU133" s="57" t="e">
        <f>IF(AND(AR133 &gt;= 0, AR133 &lt;=10000000),500000,IF(AND(AR133 &gt;= 10000000, AR133 &lt;20000000),1000000,IF(AND(AR133&gt;= 20000000, AR133 &lt;30000000),1500000,IF(AND(AR133 &gt;= 30000000, AR133 &lt;50000000),2000000,IF(AR133 &lt; 50000000,E,0)))))</f>
        <v>#N/A</v>
      </c>
      <c r="AV133" s="57" t="e">
        <f t="shared" si="19"/>
        <v>#N/A</v>
      </c>
      <c r="AW133" s="57" t="e">
        <f>VLOOKUP($C133,Sheet2!$A:$BN,AW$6,0)</f>
        <v>#N/A</v>
      </c>
      <c r="AX133" s="57" t="e">
        <f>VLOOKUP($C133,Sheet2!$A:$BN,AX$6,0)</f>
        <v>#N/A</v>
      </c>
      <c r="AY133" s="60" t="e">
        <f>VLOOKUP($C133,Sheet2!$A:$BN,AY$6,0)</f>
        <v>#N/A</v>
      </c>
      <c r="AZ133" s="57" t="e">
        <f>IF(AND(AW133 &gt;= 0, AW133 &lt;=10000000),500000,IF(AND(AW133 &gt;= 10000000, AW133 &lt;20000000),1000000,IF(AND(AW133&gt;= 20000000, AW133 &lt;30000000),1500000,IF(AND(AW133 &gt;= 30000000, AW133 &lt;50000000),2000000,IF(AW133 &lt; 50000000,E,0)))))</f>
        <v>#N/A</v>
      </c>
      <c r="BA133" s="57" t="e">
        <f t="shared" si="20"/>
        <v>#N/A</v>
      </c>
      <c r="BB133" s="57" t="e">
        <f>VLOOKUP($C133,Sheet2!$A:$BN,BB$6,0)</f>
        <v>#N/A</v>
      </c>
      <c r="BC133" s="57" t="e">
        <f>VLOOKUP($C133,Sheet2!$A:$BN,BC$6,0)</f>
        <v>#N/A</v>
      </c>
      <c r="BD133" s="60" t="e">
        <f>VLOOKUP($C133,Sheet2!$A:$BN,BD$6,0)</f>
        <v>#N/A</v>
      </c>
      <c r="BE133" s="57" t="e">
        <f>IF(AND(BB133 &gt;= 0, BB133 &lt;=10000000),500000,IF(AND(BB133 &gt;= 10000000, BB133 &lt;20000000),1000000,IF(AND(BB133&gt;= 20000000, BB133 &lt;30000000),1500000,IF(AND(BB133 &gt;= 30000000, BB133 &lt;50000000),2000000,IF(BB133 &lt; 50000000,E,0)))))</f>
        <v>#N/A</v>
      </c>
      <c r="BF133" s="57" t="e">
        <f t="shared" si="21"/>
        <v>#N/A</v>
      </c>
      <c r="BG133" s="57" t="e">
        <f>VLOOKUP($C133,Sheet2!$A:$BN,BG$6,0)</f>
        <v>#N/A</v>
      </c>
      <c r="BH133" s="57" t="e">
        <f>VLOOKUP($C133,Sheet2!$A:$BN,BH$6,0)</f>
        <v>#N/A</v>
      </c>
      <c r="BI133" s="60" t="e">
        <f>VLOOKUP($C133,Sheet2!$A:$BN,BI$6,0)</f>
        <v>#N/A</v>
      </c>
      <c r="BJ133" s="57" t="e">
        <f>IF(AND(BG133 &gt;= 0, BG133 &lt;=10000000),500000,IF(AND(BG133 &gt;= 10000000, BG133 &lt;20000000),1000000,IF(AND(BG133&gt;= 20000000, BG133 &lt;30000000),1500000,IF(AND(BG133 &gt;= 30000000, BG133 &lt;50000000),2000000,IF(BG133 &lt; 50000000,E,0)))))</f>
        <v>#N/A</v>
      </c>
      <c r="BK133" s="57" t="e">
        <f t="shared" si="22"/>
        <v>#N/A</v>
      </c>
      <c r="BL133" s="57" t="e">
        <f>VLOOKUP($C133,Sheet2!$A:$BN,BL$6,0)</f>
        <v>#N/A</v>
      </c>
      <c r="BM133" s="57" t="e">
        <f>VLOOKUP($C133,Sheet2!$A:$BN,BM$6,0)</f>
        <v>#N/A</v>
      </c>
      <c r="BN133" s="60" t="e">
        <f>VLOOKUP($C133,Sheet2!$A:$BN,BN$6,0)</f>
        <v>#N/A</v>
      </c>
      <c r="BO133" s="57" t="e">
        <f>IF(AND(BL133 &gt;= 0, BL133 &lt;=10000000),500000,IF(AND(BL133 &gt;= 10000000, BL133 &lt;20000000),1000000,IF(AND(BL133&gt;= 20000000, BL133 &lt;30000000),1500000,IF(AND(BL133 &gt;= 30000000, BL133 &lt;50000000),2000000,IF(BL133 &lt; 50000000,E,0)))))</f>
        <v>#N/A</v>
      </c>
      <c r="BP133" s="57" t="e">
        <f t="shared" si="23"/>
        <v>#N/A</v>
      </c>
      <c r="BQ133" s="57" t="e">
        <f>VLOOKUP($C133,Sheet2!$A:$BN,BQ$6,0)</f>
        <v>#N/A</v>
      </c>
      <c r="BR133" s="57" t="e">
        <f>VLOOKUP($C133,Sheet2!$A:$BN,BR$6,0)</f>
        <v>#N/A</v>
      </c>
      <c r="BS133" s="60" t="e">
        <f>VLOOKUP($C133,Sheet2!$A:$BN,BS$6,0)</f>
        <v>#N/A</v>
      </c>
      <c r="BT133" s="57" t="e">
        <f>IF(AND(BQ133 &gt;= 0, BQ133 &lt;=10000000),500000,IF(AND(BQ133 &gt;= 10000000, BQ133 &lt;20000000),1000000,IF(AND(BQ133&gt;= 20000000, BQ133 &lt;30000000),1500000,IF(AND(BQ133 &gt;= 30000000, BQ133 &lt;50000000),2000000,IF(BQ133 &lt; 50000000,E,0)))))</f>
        <v>#N/A</v>
      </c>
      <c r="BU133" s="57" t="e">
        <f t="shared" si="24"/>
        <v>#N/A</v>
      </c>
      <c r="BV133" s="57" t="e">
        <f>VLOOKUP($C133,Sheet2!$A:$BN,BV$6,0)</f>
        <v>#N/A</v>
      </c>
      <c r="BW133" s="57" t="e">
        <f>VLOOKUP($C133,Sheet2!$A:$BN,BW$6,0)</f>
        <v>#N/A</v>
      </c>
      <c r="BX133" s="60" t="e">
        <f>VLOOKUP($C133,Sheet2!$A:$BN,BX$6,0)</f>
        <v>#N/A</v>
      </c>
      <c r="BY133" s="57" t="e">
        <f>IF(AND(BV133 &gt;= 0, BV133 &lt;=10000000),500000,IF(AND(BV133 &gt;= 10000000, BV133 &lt;20000000),1000000,IF(AND(BV133&gt;= 20000000, BV133 &lt;30000000),1500000,IF(AND(BV133 &gt;= 30000000, BV133 &lt;50000000),2000000,IF(BV133 &lt; 50000000,E,0)))))</f>
        <v>#N/A</v>
      </c>
      <c r="BZ133" s="57" t="e">
        <f t="shared" si="25"/>
        <v>#N/A</v>
      </c>
      <c r="CA133" s="57" t="e">
        <f>VLOOKUP($C133,Sheet2!$A:$BN,CA$6,0)</f>
        <v>#N/A</v>
      </c>
      <c r="CB133" s="57" t="e">
        <f>VLOOKUP($C133,Sheet2!$A:$BN,CB$6,0)</f>
        <v>#N/A</v>
      </c>
      <c r="CC133" s="60" t="e">
        <f>VLOOKUP($C133,Sheet2!$A:$BN,CC$6,0)</f>
        <v>#N/A</v>
      </c>
      <c r="CD133" s="57" t="e">
        <f>IF(AND(CA133 &gt;= 0, CA133 &lt;=10000000),500000,IF(AND(CA133 &gt;= 10000000, CA133 &lt;20000000),1000000,IF(AND(CA133&gt;= 20000000, CA133 &lt;30000000),1500000,IF(AND(CA133 &gt;= 30000000, CA133 &lt;50000000),2000000,IF(CA133 &lt; 50000000,E,0)))))</f>
        <v>#N/A</v>
      </c>
      <c r="CE133" s="57" t="e">
        <f t="shared" si="26"/>
        <v>#N/A</v>
      </c>
    </row>
    <row r="134" spans="1:83" x14ac:dyDescent="0.35">
      <c r="A134" s="21" t="s">
        <v>4</v>
      </c>
      <c r="B134" s="21" t="s">
        <v>1002</v>
      </c>
      <c r="C134" s="22" t="s">
        <v>219</v>
      </c>
      <c r="D134" s="57">
        <v>0</v>
      </c>
      <c r="E134" s="57">
        <f t="shared" si="27"/>
        <v>0</v>
      </c>
      <c r="F134" s="19">
        <v>0</v>
      </c>
      <c r="G134" s="19">
        <v>0</v>
      </c>
      <c r="H134" s="19">
        <v>30100000</v>
      </c>
      <c r="I134" s="19">
        <v>28600000</v>
      </c>
      <c r="J134" s="19">
        <v>27200000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S134" s="57" t="e">
        <f>VLOOKUP($C134,Sheet2!$A:$BN,S$6,0)</f>
        <v>#N/A</v>
      </c>
      <c r="T134" s="57" t="e">
        <f>VLOOKUP($C134,Sheet2!$A:$BN,T$6,0)</f>
        <v>#N/A</v>
      </c>
      <c r="U134" s="60" t="e">
        <f>VLOOKUP($C134,Sheet2!$A:$BN,U$6,0)</f>
        <v>#N/A</v>
      </c>
      <c r="V134" s="57" t="e">
        <f>IF(AND(S134 &gt;= 0, S134 &lt;=10000000),500000,IF(AND(S134 &gt;= 10000000, S134 &lt;20000000),1000000,IF(AND(S134&gt;= 20000000, S134 &lt;30000000),1500000,IF(AND(S134 &gt;= 30000000, S134 &lt;50000000),2000000,IF(S134 &lt; 50000000,E,0)))))</f>
        <v>#N/A</v>
      </c>
      <c r="W134" s="57" t="e">
        <f t="shared" si="14"/>
        <v>#N/A</v>
      </c>
      <c r="X134" s="57" t="e">
        <f>VLOOKUP($C134,Sheet2!$A:$BN,X$6,0)</f>
        <v>#N/A</v>
      </c>
      <c r="Y134" s="57" t="e">
        <f>VLOOKUP($C134,Sheet2!$A:$BN,Y$6,0)</f>
        <v>#N/A</v>
      </c>
      <c r="Z134" s="60" t="e">
        <f>VLOOKUP($C134,Sheet2!$A:$BN,Z$6,0)</f>
        <v>#N/A</v>
      </c>
      <c r="AA134" s="57" t="e">
        <f>IF(AND(X134 &gt;= 0, X134 &lt;=10000000),500000,IF(AND(X134 &gt;= 10000000, X134 &lt;20000000),1000000,IF(AND(X134&gt;= 20000000, X134 &lt;30000000),1500000,IF(AND(X134 &gt;= 30000000, X134 &lt;50000000),2000000,IF(X134 &lt; 50000000,E,0)))))</f>
        <v>#N/A</v>
      </c>
      <c r="AB134" s="57" t="e">
        <f t="shared" si="15"/>
        <v>#N/A</v>
      </c>
      <c r="AC134" s="57" t="e">
        <f>VLOOKUP($C134,Sheet2!$A:$BN,AC$6,0)</f>
        <v>#N/A</v>
      </c>
      <c r="AD134" s="57" t="e">
        <f>VLOOKUP($C134,Sheet2!$A:$BN,AD$6,0)</f>
        <v>#N/A</v>
      </c>
      <c r="AE134" s="60" t="e">
        <f>VLOOKUP($C134,Sheet2!$A:$BN,AE$6,0)</f>
        <v>#N/A</v>
      </c>
      <c r="AF134" s="57" t="e">
        <f>IF(AND(AC134 &gt;= 0, AC134 &lt;=10000000),500000,IF(AND(AC134 &gt;= 10000000, AC134 &lt;20000000),1000000,IF(AND(AC134&gt;= 20000000, AC134 &lt;30000000),1500000,IF(AND(AC134 &gt;= 30000000, AC134 &lt;50000000),2000000,IF(AC134 &lt; 50000000,E,0)))))</f>
        <v>#N/A</v>
      </c>
      <c r="AG134" s="57" t="e">
        <f t="shared" si="16"/>
        <v>#N/A</v>
      </c>
      <c r="AH134" s="57" t="e">
        <f>VLOOKUP($C134,Sheet2!$A:$BN,AH$6,0)</f>
        <v>#N/A</v>
      </c>
      <c r="AI134" s="57" t="e">
        <f>VLOOKUP($C134,Sheet2!$A:$BN,AI$6,0)</f>
        <v>#N/A</v>
      </c>
      <c r="AJ134" s="60" t="e">
        <f>VLOOKUP($C134,Sheet2!$A:$BN,AJ$6,0)</f>
        <v>#N/A</v>
      </c>
      <c r="AK134" s="57" t="e">
        <f>IF(AND(AH134 &gt;= 0, AH134 &lt;=10000000),500000,IF(AND(AH134 &gt;= 10000000, AH134 &lt;20000000),1000000,IF(AND(AH134&gt;= 20000000, AH134 &lt;30000000),1500000,IF(AND(AH134 &gt;= 30000000, AH134 &lt;50000000),2000000,IF(AH134 &lt; 50000000,E,0)))))</f>
        <v>#N/A</v>
      </c>
      <c r="AL134" s="57" t="e">
        <f t="shared" si="17"/>
        <v>#N/A</v>
      </c>
      <c r="AM134" s="57" t="e">
        <f>VLOOKUP($C134,Sheet2!$A:$BN,AM$6,0)</f>
        <v>#N/A</v>
      </c>
      <c r="AN134" s="57" t="e">
        <f>VLOOKUP($C134,Sheet2!$A:$BN,AN$6,0)</f>
        <v>#N/A</v>
      </c>
      <c r="AO134" s="60" t="e">
        <f>VLOOKUP($C134,Sheet2!$A:$BN,AO$6,0)</f>
        <v>#N/A</v>
      </c>
      <c r="AP134" s="57" t="e">
        <f>IF(AND(AM134 &gt;= 0, AM134 &lt;=10000000),500000,IF(AND(AM134 &gt;= 10000000, AM134 &lt;20000000),1000000,IF(AND(AM134&gt;= 20000000, AM134 &lt;30000000),1500000,IF(AND(AM134 &gt;= 30000000, AM134 &lt;50000000),2000000,IF(AM134 &lt; 50000000,E,0)))))</f>
        <v>#N/A</v>
      </c>
      <c r="AQ134" s="57" t="e">
        <f t="shared" si="18"/>
        <v>#N/A</v>
      </c>
      <c r="AR134" s="57" t="e">
        <f>VLOOKUP($C134,Sheet2!$A:$BN,AR$6,0)</f>
        <v>#N/A</v>
      </c>
      <c r="AS134" s="57" t="e">
        <f>VLOOKUP($C134,Sheet2!$A:$BN,AS$6,0)</f>
        <v>#N/A</v>
      </c>
      <c r="AT134" s="60" t="e">
        <f>VLOOKUP($C134,Sheet2!$A:$BN,AT$6,0)</f>
        <v>#N/A</v>
      </c>
      <c r="AU134" s="57" t="e">
        <f>IF(AND(AR134 &gt;= 0, AR134 &lt;=10000000),500000,IF(AND(AR134 &gt;= 10000000, AR134 &lt;20000000),1000000,IF(AND(AR134&gt;= 20000000, AR134 &lt;30000000),1500000,IF(AND(AR134 &gt;= 30000000, AR134 &lt;50000000),2000000,IF(AR134 &lt; 50000000,E,0)))))</f>
        <v>#N/A</v>
      </c>
      <c r="AV134" s="57" t="e">
        <f t="shared" si="19"/>
        <v>#N/A</v>
      </c>
      <c r="AW134" s="57" t="e">
        <f>VLOOKUP($C134,Sheet2!$A:$BN,AW$6,0)</f>
        <v>#N/A</v>
      </c>
      <c r="AX134" s="57" t="e">
        <f>VLOOKUP($C134,Sheet2!$A:$BN,AX$6,0)</f>
        <v>#N/A</v>
      </c>
      <c r="AY134" s="60" t="e">
        <f>VLOOKUP($C134,Sheet2!$A:$BN,AY$6,0)</f>
        <v>#N/A</v>
      </c>
      <c r="AZ134" s="57" t="e">
        <f>IF(AND(AW134 &gt;= 0, AW134 &lt;=10000000),500000,IF(AND(AW134 &gt;= 10000000, AW134 &lt;20000000),1000000,IF(AND(AW134&gt;= 20000000, AW134 &lt;30000000),1500000,IF(AND(AW134 &gt;= 30000000, AW134 &lt;50000000),2000000,IF(AW134 &lt; 50000000,E,0)))))</f>
        <v>#N/A</v>
      </c>
      <c r="BA134" s="57" t="e">
        <f t="shared" si="20"/>
        <v>#N/A</v>
      </c>
      <c r="BB134" s="57" t="e">
        <f>VLOOKUP($C134,Sheet2!$A:$BN,BB$6,0)</f>
        <v>#N/A</v>
      </c>
      <c r="BC134" s="57" t="e">
        <f>VLOOKUP($C134,Sheet2!$A:$BN,BC$6,0)</f>
        <v>#N/A</v>
      </c>
      <c r="BD134" s="60" t="e">
        <f>VLOOKUP($C134,Sheet2!$A:$BN,BD$6,0)</f>
        <v>#N/A</v>
      </c>
      <c r="BE134" s="57" t="e">
        <f>IF(AND(BB134 &gt;= 0, BB134 &lt;=10000000),500000,IF(AND(BB134 &gt;= 10000000, BB134 &lt;20000000),1000000,IF(AND(BB134&gt;= 20000000, BB134 &lt;30000000),1500000,IF(AND(BB134 &gt;= 30000000, BB134 &lt;50000000),2000000,IF(BB134 &lt; 50000000,E,0)))))</f>
        <v>#N/A</v>
      </c>
      <c r="BF134" s="57" t="e">
        <f t="shared" si="21"/>
        <v>#N/A</v>
      </c>
      <c r="BG134" s="57" t="e">
        <f>VLOOKUP($C134,Sheet2!$A:$BN,BG$6,0)</f>
        <v>#N/A</v>
      </c>
      <c r="BH134" s="57" t="e">
        <f>VLOOKUP($C134,Sheet2!$A:$BN,BH$6,0)</f>
        <v>#N/A</v>
      </c>
      <c r="BI134" s="60" t="e">
        <f>VLOOKUP($C134,Sheet2!$A:$BN,BI$6,0)</f>
        <v>#N/A</v>
      </c>
      <c r="BJ134" s="57" t="e">
        <f>IF(AND(BG134 &gt;= 0, BG134 &lt;=10000000),500000,IF(AND(BG134 &gt;= 10000000, BG134 &lt;20000000),1000000,IF(AND(BG134&gt;= 20000000, BG134 &lt;30000000),1500000,IF(AND(BG134 &gt;= 30000000, BG134 &lt;50000000),2000000,IF(BG134 &lt; 50000000,E,0)))))</f>
        <v>#N/A</v>
      </c>
      <c r="BK134" s="57" t="e">
        <f t="shared" si="22"/>
        <v>#N/A</v>
      </c>
      <c r="BL134" s="57" t="e">
        <f>VLOOKUP($C134,Sheet2!$A:$BN,BL$6,0)</f>
        <v>#N/A</v>
      </c>
      <c r="BM134" s="57" t="e">
        <f>VLOOKUP($C134,Sheet2!$A:$BN,BM$6,0)</f>
        <v>#N/A</v>
      </c>
      <c r="BN134" s="60" t="e">
        <f>VLOOKUP($C134,Sheet2!$A:$BN,BN$6,0)</f>
        <v>#N/A</v>
      </c>
      <c r="BO134" s="57" t="e">
        <f>IF(AND(BL134 &gt;= 0, BL134 &lt;=10000000),500000,IF(AND(BL134 &gt;= 10000000, BL134 &lt;20000000),1000000,IF(AND(BL134&gt;= 20000000, BL134 &lt;30000000),1500000,IF(AND(BL134 &gt;= 30000000, BL134 &lt;50000000),2000000,IF(BL134 &lt; 50000000,E,0)))))</f>
        <v>#N/A</v>
      </c>
      <c r="BP134" s="57" t="e">
        <f t="shared" si="23"/>
        <v>#N/A</v>
      </c>
      <c r="BQ134" s="57" t="e">
        <f>VLOOKUP($C134,Sheet2!$A:$BN,BQ$6,0)</f>
        <v>#N/A</v>
      </c>
      <c r="BR134" s="57" t="e">
        <f>VLOOKUP($C134,Sheet2!$A:$BN,BR$6,0)</f>
        <v>#N/A</v>
      </c>
      <c r="BS134" s="60" t="e">
        <f>VLOOKUP($C134,Sheet2!$A:$BN,BS$6,0)</f>
        <v>#N/A</v>
      </c>
      <c r="BT134" s="57" t="e">
        <f>IF(AND(BQ134 &gt;= 0, BQ134 &lt;=10000000),500000,IF(AND(BQ134 &gt;= 10000000, BQ134 &lt;20000000),1000000,IF(AND(BQ134&gt;= 20000000, BQ134 &lt;30000000),1500000,IF(AND(BQ134 &gt;= 30000000, BQ134 &lt;50000000),2000000,IF(BQ134 &lt; 50000000,E,0)))))</f>
        <v>#N/A</v>
      </c>
      <c r="BU134" s="57" t="e">
        <f t="shared" si="24"/>
        <v>#N/A</v>
      </c>
      <c r="BV134" s="57" t="e">
        <f>VLOOKUP($C134,Sheet2!$A:$BN,BV$6,0)</f>
        <v>#N/A</v>
      </c>
      <c r="BW134" s="57" t="e">
        <f>VLOOKUP($C134,Sheet2!$A:$BN,BW$6,0)</f>
        <v>#N/A</v>
      </c>
      <c r="BX134" s="60" t="e">
        <f>VLOOKUP($C134,Sheet2!$A:$BN,BX$6,0)</f>
        <v>#N/A</v>
      </c>
      <c r="BY134" s="57" t="e">
        <f>IF(AND(BV134 &gt;= 0, BV134 &lt;=10000000),500000,IF(AND(BV134 &gt;= 10000000, BV134 &lt;20000000),1000000,IF(AND(BV134&gt;= 20000000, BV134 &lt;30000000),1500000,IF(AND(BV134 &gt;= 30000000, BV134 &lt;50000000),2000000,IF(BV134 &lt; 50000000,E,0)))))</f>
        <v>#N/A</v>
      </c>
      <c r="BZ134" s="57" t="e">
        <f t="shared" si="25"/>
        <v>#N/A</v>
      </c>
      <c r="CA134" s="57" t="e">
        <f>VLOOKUP($C134,Sheet2!$A:$BN,CA$6,0)</f>
        <v>#N/A</v>
      </c>
      <c r="CB134" s="57" t="e">
        <f>VLOOKUP($C134,Sheet2!$A:$BN,CB$6,0)</f>
        <v>#N/A</v>
      </c>
      <c r="CC134" s="60" t="e">
        <f>VLOOKUP($C134,Sheet2!$A:$BN,CC$6,0)</f>
        <v>#N/A</v>
      </c>
      <c r="CD134" s="57" t="e">
        <f>IF(AND(CA134 &gt;= 0, CA134 &lt;=10000000),500000,IF(AND(CA134 &gt;= 10000000, CA134 &lt;20000000),1000000,IF(AND(CA134&gt;= 20000000, CA134 &lt;30000000),1500000,IF(AND(CA134 &gt;= 30000000, CA134 &lt;50000000),2000000,IF(CA134 &lt; 50000000,E,0)))))</f>
        <v>#N/A</v>
      </c>
      <c r="CE134" s="57" t="e">
        <f t="shared" si="26"/>
        <v>#N/A</v>
      </c>
    </row>
    <row r="135" spans="1:83" x14ac:dyDescent="0.35">
      <c r="A135" s="21" t="s">
        <v>4</v>
      </c>
      <c r="B135" s="21" t="s">
        <v>220</v>
      </c>
      <c r="C135" s="22" t="s">
        <v>221</v>
      </c>
      <c r="D135" s="57">
        <v>0</v>
      </c>
      <c r="E135" s="57">
        <f t="shared" si="27"/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S135" s="57" t="e">
        <f>VLOOKUP($C135,Sheet2!$A:$BN,S$6,0)</f>
        <v>#N/A</v>
      </c>
      <c r="T135" s="57" t="e">
        <f>VLOOKUP($C135,Sheet2!$A:$BN,T$6,0)</f>
        <v>#N/A</v>
      </c>
      <c r="U135" s="60" t="e">
        <f>VLOOKUP($C135,Sheet2!$A:$BN,U$6,0)</f>
        <v>#N/A</v>
      </c>
      <c r="V135" s="57" t="e">
        <f>IF(AND(S135 &gt;= 0, S135 &lt;=10000000),500000,IF(AND(S135 &gt;= 10000000, S135 &lt;20000000),1000000,IF(AND(S135&gt;= 20000000, S135 &lt;30000000),1500000,IF(AND(S135 &gt;= 30000000, S135 &lt;50000000),2000000,IF(S135 &lt; 50000000,E,0)))))</f>
        <v>#N/A</v>
      </c>
      <c r="W135" s="57" t="e">
        <f t="shared" si="14"/>
        <v>#N/A</v>
      </c>
      <c r="X135" s="57" t="e">
        <f>VLOOKUP($C135,Sheet2!$A:$BN,X$6,0)</f>
        <v>#N/A</v>
      </c>
      <c r="Y135" s="57" t="e">
        <f>VLOOKUP($C135,Sheet2!$A:$BN,Y$6,0)</f>
        <v>#N/A</v>
      </c>
      <c r="Z135" s="60" t="e">
        <f>VLOOKUP($C135,Sheet2!$A:$BN,Z$6,0)</f>
        <v>#N/A</v>
      </c>
      <c r="AA135" s="57" t="e">
        <f>IF(AND(X135 &gt;= 0, X135 &lt;=10000000),500000,IF(AND(X135 &gt;= 10000000, X135 &lt;20000000),1000000,IF(AND(X135&gt;= 20000000, X135 &lt;30000000),1500000,IF(AND(X135 &gt;= 30000000, X135 &lt;50000000),2000000,IF(X135 &lt; 50000000,E,0)))))</f>
        <v>#N/A</v>
      </c>
      <c r="AB135" s="57" t="e">
        <f t="shared" si="15"/>
        <v>#N/A</v>
      </c>
      <c r="AC135" s="57" t="e">
        <f>VLOOKUP($C135,Sheet2!$A:$BN,AC$6,0)</f>
        <v>#N/A</v>
      </c>
      <c r="AD135" s="57" t="e">
        <f>VLOOKUP($C135,Sheet2!$A:$BN,AD$6,0)</f>
        <v>#N/A</v>
      </c>
      <c r="AE135" s="60" t="e">
        <f>VLOOKUP($C135,Sheet2!$A:$BN,AE$6,0)</f>
        <v>#N/A</v>
      </c>
      <c r="AF135" s="57" t="e">
        <f>IF(AND(AC135 &gt;= 0, AC135 &lt;=10000000),500000,IF(AND(AC135 &gt;= 10000000, AC135 &lt;20000000),1000000,IF(AND(AC135&gt;= 20000000, AC135 &lt;30000000),1500000,IF(AND(AC135 &gt;= 30000000, AC135 &lt;50000000),2000000,IF(AC135 &lt; 50000000,E,0)))))</f>
        <v>#N/A</v>
      </c>
      <c r="AG135" s="57" t="e">
        <f t="shared" si="16"/>
        <v>#N/A</v>
      </c>
      <c r="AH135" s="57" t="e">
        <f>VLOOKUP($C135,Sheet2!$A:$BN,AH$6,0)</f>
        <v>#N/A</v>
      </c>
      <c r="AI135" s="57" t="e">
        <f>VLOOKUP($C135,Sheet2!$A:$BN,AI$6,0)</f>
        <v>#N/A</v>
      </c>
      <c r="AJ135" s="60" t="e">
        <f>VLOOKUP($C135,Sheet2!$A:$BN,AJ$6,0)</f>
        <v>#N/A</v>
      </c>
      <c r="AK135" s="57" t="e">
        <f>IF(AND(AH135 &gt;= 0, AH135 &lt;=10000000),500000,IF(AND(AH135 &gt;= 10000000, AH135 &lt;20000000),1000000,IF(AND(AH135&gt;= 20000000, AH135 &lt;30000000),1500000,IF(AND(AH135 &gt;= 30000000, AH135 &lt;50000000),2000000,IF(AH135 &lt; 50000000,E,0)))))</f>
        <v>#N/A</v>
      </c>
      <c r="AL135" s="57" t="e">
        <f t="shared" si="17"/>
        <v>#N/A</v>
      </c>
      <c r="AM135" s="57" t="e">
        <f>VLOOKUP($C135,Sheet2!$A:$BN,AM$6,0)</f>
        <v>#N/A</v>
      </c>
      <c r="AN135" s="57" t="e">
        <f>VLOOKUP($C135,Sheet2!$A:$BN,AN$6,0)</f>
        <v>#N/A</v>
      </c>
      <c r="AO135" s="60" t="e">
        <f>VLOOKUP($C135,Sheet2!$A:$BN,AO$6,0)</f>
        <v>#N/A</v>
      </c>
      <c r="AP135" s="57" t="e">
        <f>IF(AND(AM135 &gt;= 0, AM135 &lt;=10000000),500000,IF(AND(AM135 &gt;= 10000000, AM135 &lt;20000000),1000000,IF(AND(AM135&gt;= 20000000, AM135 &lt;30000000),1500000,IF(AND(AM135 &gt;= 30000000, AM135 &lt;50000000),2000000,IF(AM135 &lt; 50000000,E,0)))))</f>
        <v>#N/A</v>
      </c>
      <c r="AQ135" s="57" t="e">
        <f t="shared" si="18"/>
        <v>#N/A</v>
      </c>
      <c r="AR135" s="57" t="e">
        <f>VLOOKUP($C135,Sheet2!$A:$BN,AR$6,0)</f>
        <v>#N/A</v>
      </c>
      <c r="AS135" s="57" t="e">
        <f>VLOOKUP($C135,Sheet2!$A:$BN,AS$6,0)</f>
        <v>#N/A</v>
      </c>
      <c r="AT135" s="60" t="e">
        <f>VLOOKUP($C135,Sheet2!$A:$BN,AT$6,0)</f>
        <v>#N/A</v>
      </c>
      <c r="AU135" s="57" t="e">
        <f>IF(AND(AR135 &gt;= 0, AR135 &lt;=10000000),500000,IF(AND(AR135 &gt;= 10000000, AR135 &lt;20000000),1000000,IF(AND(AR135&gt;= 20000000, AR135 &lt;30000000),1500000,IF(AND(AR135 &gt;= 30000000, AR135 &lt;50000000),2000000,IF(AR135 &lt; 50000000,E,0)))))</f>
        <v>#N/A</v>
      </c>
      <c r="AV135" s="57" t="e">
        <f t="shared" si="19"/>
        <v>#N/A</v>
      </c>
      <c r="AW135" s="57" t="e">
        <f>VLOOKUP($C135,Sheet2!$A:$BN,AW$6,0)</f>
        <v>#N/A</v>
      </c>
      <c r="AX135" s="57" t="e">
        <f>VLOOKUP($C135,Sheet2!$A:$BN,AX$6,0)</f>
        <v>#N/A</v>
      </c>
      <c r="AY135" s="60" t="e">
        <f>VLOOKUP($C135,Sheet2!$A:$BN,AY$6,0)</f>
        <v>#N/A</v>
      </c>
      <c r="AZ135" s="57" t="e">
        <f>IF(AND(AW135 &gt;= 0, AW135 &lt;=10000000),500000,IF(AND(AW135 &gt;= 10000000, AW135 &lt;20000000),1000000,IF(AND(AW135&gt;= 20000000, AW135 &lt;30000000),1500000,IF(AND(AW135 &gt;= 30000000, AW135 &lt;50000000),2000000,IF(AW135 &lt; 50000000,E,0)))))</f>
        <v>#N/A</v>
      </c>
      <c r="BA135" s="57" t="e">
        <f t="shared" si="20"/>
        <v>#N/A</v>
      </c>
      <c r="BB135" s="57" t="e">
        <f>VLOOKUP($C135,Sheet2!$A:$BN,BB$6,0)</f>
        <v>#N/A</v>
      </c>
      <c r="BC135" s="57" t="e">
        <f>VLOOKUP($C135,Sheet2!$A:$BN,BC$6,0)</f>
        <v>#N/A</v>
      </c>
      <c r="BD135" s="60" t="e">
        <f>VLOOKUP($C135,Sheet2!$A:$BN,BD$6,0)</f>
        <v>#N/A</v>
      </c>
      <c r="BE135" s="57" t="e">
        <f>IF(AND(BB135 &gt;= 0, BB135 &lt;=10000000),500000,IF(AND(BB135 &gt;= 10000000, BB135 &lt;20000000),1000000,IF(AND(BB135&gt;= 20000000, BB135 &lt;30000000),1500000,IF(AND(BB135 &gt;= 30000000, BB135 &lt;50000000),2000000,IF(BB135 &lt; 50000000,E,0)))))</f>
        <v>#N/A</v>
      </c>
      <c r="BF135" s="57" t="e">
        <f t="shared" si="21"/>
        <v>#N/A</v>
      </c>
      <c r="BG135" s="57" t="e">
        <f>VLOOKUP($C135,Sheet2!$A:$BN,BG$6,0)</f>
        <v>#N/A</v>
      </c>
      <c r="BH135" s="57" t="e">
        <f>VLOOKUP($C135,Sheet2!$A:$BN,BH$6,0)</f>
        <v>#N/A</v>
      </c>
      <c r="BI135" s="60" t="e">
        <f>VLOOKUP($C135,Sheet2!$A:$BN,BI$6,0)</f>
        <v>#N/A</v>
      </c>
      <c r="BJ135" s="57" t="e">
        <f>IF(AND(BG135 &gt;= 0, BG135 &lt;=10000000),500000,IF(AND(BG135 &gt;= 10000000, BG135 &lt;20000000),1000000,IF(AND(BG135&gt;= 20000000, BG135 &lt;30000000),1500000,IF(AND(BG135 &gt;= 30000000, BG135 &lt;50000000),2000000,IF(BG135 &lt; 50000000,E,0)))))</f>
        <v>#N/A</v>
      </c>
      <c r="BK135" s="57" t="e">
        <f t="shared" si="22"/>
        <v>#N/A</v>
      </c>
      <c r="BL135" s="57" t="e">
        <f>VLOOKUP($C135,Sheet2!$A:$BN,BL$6,0)</f>
        <v>#N/A</v>
      </c>
      <c r="BM135" s="57" t="e">
        <f>VLOOKUP($C135,Sheet2!$A:$BN,BM$6,0)</f>
        <v>#N/A</v>
      </c>
      <c r="BN135" s="60" t="e">
        <f>VLOOKUP($C135,Sheet2!$A:$BN,BN$6,0)</f>
        <v>#N/A</v>
      </c>
      <c r="BO135" s="57" t="e">
        <f>IF(AND(BL135 &gt;= 0, BL135 &lt;=10000000),500000,IF(AND(BL135 &gt;= 10000000, BL135 &lt;20000000),1000000,IF(AND(BL135&gt;= 20000000, BL135 &lt;30000000),1500000,IF(AND(BL135 &gt;= 30000000, BL135 &lt;50000000),2000000,IF(BL135 &lt; 50000000,E,0)))))</f>
        <v>#N/A</v>
      </c>
      <c r="BP135" s="57" t="e">
        <f t="shared" si="23"/>
        <v>#N/A</v>
      </c>
      <c r="BQ135" s="57" t="e">
        <f>VLOOKUP($C135,Sheet2!$A:$BN,BQ$6,0)</f>
        <v>#N/A</v>
      </c>
      <c r="BR135" s="57" t="e">
        <f>VLOOKUP($C135,Sheet2!$A:$BN,BR$6,0)</f>
        <v>#N/A</v>
      </c>
      <c r="BS135" s="60" t="e">
        <f>VLOOKUP($C135,Sheet2!$A:$BN,BS$6,0)</f>
        <v>#N/A</v>
      </c>
      <c r="BT135" s="57" t="e">
        <f>IF(AND(BQ135 &gt;= 0, BQ135 &lt;=10000000),500000,IF(AND(BQ135 &gt;= 10000000, BQ135 &lt;20000000),1000000,IF(AND(BQ135&gt;= 20000000, BQ135 &lt;30000000),1500000,IF(AND(BQ135 &gt;= 30000000, BQ135 &lt;50000000),2000000,IF(BQ135 &lt; 50000000,E,0)))))</f>
        <v>#N/A</v>
      </c>
      <c r="BU135" s="57" t="e">
        <f t="shared" si="24"/>
        <v>#N/A</v>
      </c>
      <c r="BV135" s="57" t="e">
        <f>VLOOKUP($C135,Sheet2!$A:$BN,BV$6,0)</f>
        <v>#N/A</v>
      </c>
      <c r="BW135" s="57" t="e">
        <f>VLOOKUP($C135,Sheet2!$A:$BN,BW$6,0)</f>
        <v>#N/A</v>
      </c>
      <c r="BX135" s="60" t="e">
        <f>VLOOKUP($C135,Sheet2!$A:$BN,BX$6,0)</f>
        <v>#N/A</v>
      </c>
      <c r="BY135" s="57" t="e">
        <f>IF(AND(BV135 &gt;= 0, BV135 &lt;=10000000),500000,IF(AND(BV135 &gt;= 10000000, BV135 &lt;20000000),1000000,IF(AND(BV135&gt;= 20000000, BV135 &lt;30000000),1500000,IF(AND(BV135 &gt;= 30000000, BV135 &lt;50000000),2000000,IF(BV135 &lt; 50000000,E,0)))))</f>
        <v>#N/A</v>
      </c>
      <c r="BZ135" s="57" t="e">
        <f t="shared" si="25"/>
        <v>#N/A</v>
      </c>
      <c r="CA135" s="57" t="e">
        <f>VLOOKUP($C135,Sheet2!$A:$BN,CA$6,0)</f>
        <v>#N/A</v>
      </c>
      <c r="CB135" s="57" t="e">
        <f>VLOOKUP($C135,Sheet2!$A:$BN,CB$6,0)</f>
        <v>#N/A</v>
      </c>
      <c r="CC135" s="60" t="e">
        <f>VLOOKUP($C135,Sheet2!$A:$BN,CC$6,0)</f>
        <v>#N/A</v>
      </c>
      <c r="CD135" s="57" t="e">
        <f>IF(AND(CA135 &gt;= 0, CA135 &lt;=10000000),500000,IF(AND(CA135 &gt;= 10000000, CA135 &lt;20000000),1000000,IF(AND(CA135&gt;= 20000000, CA135 &lt;30000000),1500000,IF(AND(CA135 &gt;= 30000000, CA135 &lt;50000000),2000000,IF(CA135 &lt; 50000000,E,0)))))</f>
        <v>#N/A</v>
      </c>
      <c r="CE135" s="57" t="e">
        <f t="shared" si="26"/>
        <v>#N/A</v>
      </c>
    </row>
    <row r="136" spans="1:83" x14ac:dyDescent="0.35">
      <c r="A136" s="21" t="s">
        <v>4</v>
      </c>
      <c r="B136" s="21" t="s">
        <v>222</v>
      </c>
      <c r="C136" s="22" t="s">
        <v>223</v>
      </c>
      <c r="D136" s="57">
        <v>0</v>
      </c>
      <c r="E136" s="57">
        <f t="shared" si="27"/>
        <v>0</v>
      </c>
      <c r="F136" s="19">
        <v>0</v>
      </c>
      <c r="G136" s="19">
        <v>0</v>
      </c>
      <c r="H136" s="19">
        <v>27000000</v>
      </c>
      <c r="I136" s="19">
        <v>26500000</v>
      </c>
      <c r="J136" s="19">
        <v>26000000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S136" s="57">
        <f>VLOOKUP($C136,Sheet2!$A:$BN,S$6,0)</f>
        <v>0</v>
      </c>
      <c r="T136" s="57">
        <f>VLOOKUP($C136,Sheet2!$A:$BN,T$6,0)</f>
        <v>0</v>
      </c>
      <c r="U136" s="60" t="e">
        <f>VLOOKUP($C136,Sheet2!$A:$BN,U$6,0)</f>
        <v>#DIV/0!</v>
      </c>
      <c r="V136" s="57">
        <f>IF(AND(S136 &gt;= 0, S136 &lt;=10000000),500000,IF(AND(S136 &gt;= 10000000, S136 &lt;20000000),1000000,IF(AND(S136&gt;= 20000000, S136 &lt;30000000),1500000,IF(AND(S136 &gt;= 30000000, S136 &lt;50000000),2000000,IF(S136 &lt; 50000000,E,0)))))</f>
        <v>500000</v>
      </c>
      <c r="W136" s="57">
        <f t="shared" si="14"/>
        <v>500000</v>
      </c>
      <c r="X136" s="57">
        <f>VLOOKUP($C136,Sheet2!$A:$BN,X$6,0)</f>
        <v>0</v>
      </c>
      <c r="Y136" s="57">
        <f>VLOOKUP($C136,Sheet2!$A:$BN,Y$6,0)</f>
        <v>0</v>
      </c>
      <c r="Z136" s="60" t="e">
        <f>VLOOKUP($C136,Sheet2!$A:$BN,Z$6,0)</f>
        <v>#DIV/0!</v>
      </c>
      <c r="AA136" s="57">
        <f>IF(AND(X136 &gt;= 0, X136 &lt;=10000000),500000,IF(AND(X136 &gt;= 10000000, X136 &lt;20000000),1000000,IF(AND(X136&gt;= 20000000, X136 &lt;30000000),1500000,IF(AND(X136 &gt;= 30000000, X136 &lt;50000000),2000000,IF(X136 &lt; 50000000,E,0)))))</f>
        <v>500000</v>
      </c>
      <c r="AB136" s="57">
        <f t="shared" si="15"/>
        <v>500000</v>
      </c>
      <c r="AC136" s="57">
        <f>VLOOKUP($C136,Sheet2!$A:$BN,AC$6,0)</f>
        <v>23961666.666666668</v>
      </c>
      <c r="AD136" s="57">
        <f>VLOOKUP($C136,Sheet2!$A:$BN,AD$6,0)</f>
        <v>3408033.3333333335</v>
      </c>
      <c r="AE136" s="60">
        <f>VLOOKUP($C136,Sheet2!$A:$BN,AE$6,0)</f>
        <v>1.1069158953338147</v>
      </c>
      <c r="AF136" s="57">
        <f>IF(AND(AC136 &gt;= 0, AC136 &lt;=10000000),500000,IF(AND(AC136 &gt;= 10000000, AC136 &lt;20000000),1000000,IF(AND(AC136&gt;= 20000000, AC136 &lt;30000000),1500000,IF(AND(AC136 &gt;= 30000000, AC136 &lt;50000000),2000000,IF(AC136 &lt; 50000000,E,0)))))</f>
        <v>1500000</v>
      </c>
      <c r="AG136" s="57">
        <f t="shared" si="16"/>
        <v>28900000</v>
      </c>
      <c r="AH136" s="57">
        <f>VLOOKUP($C136,Sheet2!$A:$BN,AH$6,0)</f>
        <v>23231250</v>
      </c>
      <c r="AI136" s="57">
        <f>VLOOKUP($C136,Sheet2!$A:$BN,AI$6,0)</f>
        <v>3801487.5</v>
      </c>
      <c r="AJ136" s="60">
        <f>VLOOKUP($C136,Sheet2!$A:$BN,AJ$6,0)</f>
        <v>1.1392471406184055</v>
      </c>
      <c r="AK136" s="57">
        <f>IF(AND(AH136 &gt;= 0, AH136 &lt;=10000000),500000,IF(AND(AH136 &gt;= 10000000, AH136 &lt;20000000),1000000,IF(AND(AH136&gt;= 20000000, AH136 &lt;30000000),1500000,IF(AND(AH136 &gt;= 30000000, AH136 &lt;50000000),2000000,IF(AH136 &lt; 50000000,E,0)))))</f>
        <v>1500000</v>
      </c>
      <c r="AL136" s="57">
        <f t="shared" si="17"/>
        <v>28600000</v>
      </c>
      <c r="AM136" s="57">
        <f>VLOOKUP($C136,Sheet2!$A:$BN,AM$6,0)</f>
        <v>21427500</v>
      </c>
      <c r="AN136" s="57">
        <f>VLOOKUP($C136,Sheet2!$A:$BN,AN$6,0)</f>
        <v>3545750</v>
      </c>
      <c r="AO136" s="60">
        <f>VLOOKUP($C136,Sheet2!$A:$BN,AO$6,0)</f>
        <v>1.0426563345842939</v>
      </c>
      <c r="AP136" s="57">
        <f>IF(AND(AM136 &gt;= 0, AM136 &lt;=10000000),500000,IF(AND(AM136 &gt;= 10000000, AM136 &lt;20000000),1000000,IF(AND(AM136&gt;= 20000000, AM136 &lt;30000000),1500000,IF(AND(AM136 &gt;= 30000000, AM136 &lt;50000000),2000000,IF(AM136 &lt; 50000000,E,0)))))</f>
        <v>1500000</v>
      </c>
      <c r="AQ136" s="57">
        <f t="shared" si="18"/>
        <v>26500000</v>
      </c>
      <c r="AR136" s="57">
        <f>VLOOKUP($C136,Sheet2!$A:$BN,AR$6,0)</f>
        <v>0</v>
      </c>
      <c r="AS136" s="57">
        <f>VLOOKUP($C136,Sheet2!$A:$BN,AS$6,0)</f>
        <v>0</v>
      </c>
      <c r="AT136" s="60" t="e">
        <f>VLOOKUP($C136,Sheet2!$A:$BN,AT$6,0)</f>
        <v>#DIV/0!</v>
      </c>
      <c r="AU136" s="57">
        <f>IF(AND(AR136 &gt;= 0, AR136 &lt;=10000000),500000,IF(AND(AR136 &gt;= 10000000, AR136 &lt;20000000),1000000,IF(AND(AR136&gt;= 20000000, AR136 &lt;30000000),1500000,IF(AND(AR136 &gt;= 30000000, AR136 &lt;50000000),2000000,IF(AR136 &lt; 50000000,E,0)))))</f>
        <v>500000</v>
      </c>
      <c r="AV136" s="57">
        <f t="shared" si="19"/>
        <v>500000</v>
      </c>
      <c r="AW136" s="57">
        <f>VLOOKUP($C136,Sheet2!$A:$BN,AW$6,0)</f>
        <v>0</v>
      </c>
      <c r="AX136" s="57">
        <f>VLOOKUP($C136,Sheet2!$A:$BN,AX$6,0)</f>
        <v>0</v>
      </c>
      <c r="AY136" s="60" t="e">
        <f>VLOOKUP($C136,Sheet2!$A:$BN,AY$6,0)</f>
        <v>#DIV/0!</v>
      </c>
      <c r="AZ136" s="57">
        <f>IF(AND(AW136 &gt;= 0, AW136 &lt;=10000000),500000,IF(AND(AW136 &gt;= 10000000, AW136 &lt;20000000),1000000,IF(AND(AW136&gt;= 20000000, AW136 &lt;30000000),1500000,IF(AND(AW136 &gt;= 30000000, AW136 &lt;50000000),2000000,IF(AW136 &lt; 50000000,E,0)))))</f>
        <v>500000</v>
      </c>
      <c r="BA136" s="57">
        <f t="shared" si="20"/>
        <v>500000</v>
      </c>
      <c r="BB136" s="57">
        <f>VLOOKUP($C136,Sheet2!$A:$BN,BB$6,0)</f>
        <v>0</v>
      </c>
      <c r="BC136" s="57">
        <f>VLOOKUP($C136,Sheet2!$A:$BN,BC$6,0)</f>
        <v>0</v>
      </c>
      <c r="BD136" s="60" t="e">
        <f>VLOOKUP($C136,Sheet2!$A:$BN,BD$6,0)</f>
        <v>#DIV/0!</v>
      </c>
      <c r="BE136" s="57">
        <f>IF(AND(BB136 &gt;= 0, BB136 &lt;=10000000),500000,IF(AND(BB136 &gt;= 10000000, BB136 &lt;20000000),1000000,IF(AND(BB136&gt;= 20000000, BB136 &lt;30000000),1500000,IF(AND(BB136 &gt;= 30000000, BB136 &lt;50000000),2000000,IF(BB136 &lt; 50000000,E,0)))))</f>
        <v>500000</v>
      </c>
      <c r="BF136" s="57">
        <f t="shared" si="21"/>
        <v>500000</v>
      </c>
      <c r="BG136" s="57">
        <f>VLOOKUP($C136,Sheet2!$A:$BN,BG$6,0)</f>
        <v>0</v>
      </c>
      <c r="BH136" s="57">
        <f>VLOOKUP($C136,Sheet2!$A:$BN,BH$6,0)</f>
        <v>0</v>
      </c>
      <c r="BI136" s="60" t="e">
        <f>VLOOKUP($C136,Sheet2!$A:$BN,BI$6,0)</f>
        <v>#DIV/0!</v>
      </c>
      <c r="BJ136" s="57">
        <f>IF(AND(BG136 &gt;= 0, BG136 &lt;=10000000),500000,IF(AND(BG136 &gt;= 10000000, BG136 &lt;20000000),1000000,IF(AND(BG136&gt;= 20000000, BG136 &lt;30000000),1500000,IF(AND(BG136 &gt;= 30000000, BG136 &lt;50000000),2000000,IF(BG136 &lt; 50000000,E,0)))))</f>
        <v>500000</v>
      </c>
      <c r="BK136" s="57">
        <f t="shared" si="22"/>
        <v>500000</v>
      </c>
      <c r="BL136" s="57">
        <f>VLOOKUP($C136,Sheet2!$A:$BN,BL$6,0)</f>
        <v>0</v>
      </c>
      <c r="BM136" s="57">
        <f>VLOOKUP($C136,Sheet2!$A:$BN,BM$6,0)</f>
        <v>0</v>
      </c>
      <c r="BN136" s="60" t="e">
        <f>VLOOKUP($C136,Sheet2!$A:$BN,BN$6,0)</f>
        <v>#DIV/0!</v>
      </c>
      <c r="BO136" s="57">
        <f>IF(AND(BL136 &gt;= 0, BL136 &lt;=10000000),500000,IF(AND(BL136 &gt;= 10000000, BL136 &lt;20000000),1000000,IF(AND(BL136&gt;= 20000000, BL136 &lt;30000000),1500000,IF(AND(BL136 &gt;= 30000000, BL136 &lt;50000000),2000000,IF(BL136 &lt; 50000000,E,0)))))</f>
        <v>500000</v>
      </c>
      <c r="BP136" s="57">
        <f t="shared" si="23"/>
        <v>500000</v>
      </c>
      <c r="BQ136" s="57">
        <f>VLOOKUP($C136,Sheet2!$A:$BN,BQ$6,0)</f>
        <v>0</v>
      </c>
      <c r="BR136" s="57">
        <f>VLOOKUP($C136,Sheet2!$A:$BN,BR$6,0)</f>
        <v>0</v>
      </c>
      <c r="BS136" s="60" t="e">
        <f>VLOOKUP($C136,Sheet2!$A:$BN,BS$6,0)</f>
        <v>#DIV/0!</v>
      </c>
      <c r="BT136" s="57">
        <f>IF(AND(BQ136 &gt;= 0, BQ136 &lt;=10000000),500000,IF(AND(BQ136 &gt;= 10000000, BQ136 &lt;20000000),1000000,IF(AND(BQ136&gt;= 20000000, BQ136 &lt;30000000),1500000,IF(AND(BQ136 &gt;= 30000000, BQ136 &lt;50000000),2000000,IF(BQ136 &lt; 50000000,E,0)))))</f>
        <v>500000</v>
      </c>
      <c r="BU136" s="57">
        <f t="shared" si="24"/>
        <v>500000</v>
      </c>
      <c r="BV136" s="57">
        <f>VLOOKUP($C136,Sheet2!$A:$BN,BV$6,0)</f>
        <v>0</v>
      </c>
      <c r="BW136" s="57">
        <f>VLOOKUP($C136,Sheet2!$A:$BN,BW$6,0)</f>
        <v>0</v>
      </c>
      <c r="BX136" s="60" t="e">
        <f>VLOOKUP($C136,Sheet2!$A:$BN,BX$6,0)</f>
        <v>#DIV/0!</v>
      </c>
      <c r="BY136" s="57">
        <f>IF(AND(BV136 &gt;= 0, BV136 &lt;=10000000),500000,IF(AND(BV136 &gt;= 10000000, BV136 &lt;20000000),1000000,IF(AND(BV136&gt;= 20000000, BV136 &lt;30000000),1500000,IF(AND(BV136 &gt;= 30000000, BV136 &lt;50000000),2000000,IF(BV136 &lt; 50000000,E,0)))))</f>
        <v>500000</v>
      </c>
      <c r="BZ136" s="57">
        <f t="shared" si="25"/>
        <v>500000</v>
      </c>
      <c r="CA136" s="57">
        <f>VLOOKUP($C136,Sheet2!$A:$BN,CA$6,0)</f>
        <v>0</v>
      </c>
      <c r="CB136" s="57">
        <f>VLOOKUP($C136,Sheet2!$A:$BN,CB$6,0)</f>
        <v>0</v>
      </c>
      <c r="CC136" s="60" t="e">
        <f>VLOOKUP($C136,Sheet2!$A:$BN,CC$6,0)</f>
        <v>#DIV/0!</v>
      </c>
      <c r="CD136" s="57">
        <f>IF(AND(CA136 &gt;= 0, CA136 &lt;=10000000),500000,IF(AND(CA136 &gt;= 10000000, CA136 &lt;20000000),1000000,IF(AND(CA136&gt;= 20000000, CA136 &lt;30000000),1500000,IF(AND(CA136 &gt;= 30000000, CA136 &lt;50000000),2000000,IF(CA136 &lt; 50000000,E,0)))))</f>
        <v>500000</v>
      </c>
      <c r="CE136" s="57">
        <f t="shared" si="26"/>
        <v>500000</v>
      </c>
    </row>
    <row r="137" spans="1:83" x14ac:dyDescent="0.35">
      <c r="A137" s="21" t="s">
        <v>4</v>
      </c>
      <c r="B137" s="21" t="s">
        <v>224</v>
      </c>
      <c r="C137" s="22" t="s">
        <v>225</v>
      </c>
      <c r="D137" s="57">
        <v>0</v>
      </c>
      <c r="E137" s="57">
        <f t="shared" si="27"/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7300000</v>
      </c>
      <c r="M137" s="19">
        <v>6700000</v>
      </c>
      <c r="N137" s="19">
        <v>6100000</v>
      </c>
      <c r="O137" s="19">
        <v>5600000</v>
      </c>
      <c r="P137" s="19">
        <v>5200000</v>
      </c>
      <c r="Q137" s="19">
        <v>4700000</v>
      </c>
      <c r="S137" s="57" t="e">
        <f>VLOOKUP($C137,Sheet2!$A:$BN,S$6,0)</f>
        <v>#N/A</v>
      </c>
      <c r="T137" s="57" t="e">
        <f>VLOOKUP($C137,Sheet2!$A:$BN,T$6,0)</f>
        <v>#N/A</v>
      </c>
      <c r="U137" s="60" t="e">
        <f>VLOOKUP($C137,Sheet2!$A:$BN,U$6,0)</f>
        <v>#N/A</v>
      </c>
      <c r="V137" s="57" t="e">
        <f>IF(AND(S137 &gt;= 0, S137 &lt;=10000000),500000,IF(AND(S137 &gt;= 10000000, S137 &lt;20000000),1000000,IF(AND(S137&gt;= 20000000, S137 &lt;30000000),1500000,IF(AND(S137 &gt;= 30000000, S137 &lt;50000000),2000000,IF(S137 &lt; 50000000,E,0)))))</f>
        <v>#N/A</v>
      </c>
      <c r="W137" s="57" t="e">
        <f t="shared" si="14"/>
        <v>#N/A</v>
      </c>
      <c r="X137" s="57" t="e">
        <f>VLOOKUP($C137,Sheet2!$A:$BN,X$6,0)</f>
        <v>#N/A</v>
      </c>
      <c r="Y137" s="57" t="e">
        <f>VLOOKUP($C137,Sheet2!$A:$BN,Y$6,0)</f>
        <v>#N/A</v>
      </c>
      <c r="Z137" s="60" t="e">
        <f>VLOOKUP($C137,Sheet2!$A:$BN,Z$6,0)</f>
        <v>#N/A</v>
      </c>
      <c r="AA137" s="57" t="e">
        <f>IF(AND(X137 &gt;= 0, X137 &lt;=10000000),500000,IF(AND(X137 &gt;= 10000000, X137 &lt;20000000),1000000,IF(AND(X137&gt;= 20000000, X137 &lt;30000000),1500000,IF(AND(X137 &gt;= 30000000, X137 &lt;50000000),2000000,IF(X137 &lt; 50000000,E,0)))))</f>
        <v>#N/A</v>
      </c>
      <c r="AB137" s="57" t="e">
        <f t="shared" si="15"/>
        <v>#N/A</v>
      </c>
      <c r="AC137" s="57" t="e">
        <f>VLOOKUP($C137,Sheet2!$A:$BN,AC$6,0)</f>
        <v>#N/A</v>
      </c>
      <c r="AD137" s="57" t="e">
        <f>VLOOKUP($C137,Sheet2!$A:$BN,AD$6,0)</f>
        <v>#N/A</v>
      </c>
      <c r="AE137" s="60" t="e">
        <f>VLOOKUP($C137,Sheet2!$A:$BN,AE$6,0)</f>
        <v>#N/A</v>
      </c>
      <c r="AF137" s="57" t="e">
        <f>IF(AND(AC137 &gt;= 0, AC137 &lt;=10000000),500000,IF(AND(AC137 &gt;= 10000000, AC137 &lt;20000000),1000000,IF(AND(AC137&gt;= 20000000, AC137 &lt;30000000),1500000,IF(AND(AC137 &gt;= 30000000, AC137 &lt;50000000),2000000,IF(AC137 &lt; 50000000,E,0)))))</f>
        <v>#N/A</v>
      </c>
      <c r="AG137" s="57" t="e">
        <f t="shared" si="16"/>
        <v>#N/A</v>
      </c>
      <c r="AH137" s="57" t="e">
        <f>VLOOKUP($C137,Sheet2!$A:$BN,AH$6,0)</f>
        <v>#N/A</v>
      </c>
      <c r="AI137" s="57" t="e">
        <f>VLOOKUP($C137,Sheet2!$A:$BN,AI$6,0)</f>
        <v>#N/A</v>
      </c>
      <c r="AJ137" s="60" t="e">
        <f>VLOOKUP($C137,Sheet2!$A:$BN,AJ$6,0)</f>
        <v>#N/A</v>
      </c>
      <c r="AK137" s="57" t="e">
        <f>IF(AND(AH137 &gt;= 0, AH137 &lt;=10000000),500000,IF(AND(AH137 &gt;= 10000000, AH137 &lt;20000000),1000000,IF(AND(AH137&gt;= 20000000, AH137 &lt;30000000),1500000,IF(AND(AH137 &gt;= 30000000, AH137 &lt;50000000),2000000,IF(AH137 &lt; 50000000,E,0)))))</f>
        <v>#N/A</v>
      </c>
      <c r="AL137" s="57" t="e">
        <f t="shared" si="17"/>
        <v>#N/A</v>
      </c>
      <c r="AM137" s="57" t="e">
        <f>VLOOKUP($C137,Sheet2!$A:$BN,AM$6,0)</f>
        <v>#N/A</v>
      </c>
      <c r="AN137" s="57" t="e">
        <f>VLOOKUP($C137,Sheet2!$A:$BN,AN$6,0)</f>
        <v>#N/A</v>
      </c>
      <c r="AO137" s="60" t="e">
        <f>VLOOKUP($C137,Sheet2!$A:$BN,AO$6,0)</f>
        <v>#N/A</v>
      </c>
      <c r="AP137" s="57" t="e">
        <f>IF(AND(AM137 &gt;= 0, AM137 &lt;=10000000),500000,IF(AND(AM137 &gt;= 10000000, AM137 &lt;20000000),1000000,IF(AND(AM137&gt;= 20000000, AM137 &lt;30000000),1500000,IF(AND(AM137 &gt;= 30000000, AM137 &lt;50000000),2000000,IF(AM137 &lt; 50000000,E,0)))))</f>
        <v>#N/A</v>
      </c>
      <c r="AQ137" s="57" t="e">
        <f t="shared" si="18"/>
        <v>#N/A</v>
      </c>
      <c r="AR137" s="57" t="e">
        <f>VLOOKUP($C137,Sheet2!$A:$BN,AR$6,0)</f>
        <v>#N/A</v>
      </c>
      <c r="AS137" s="57" t="e">
        <f>VLOOKUP($C137,Sheet2!$A:$BN,AS$6,0)</f>
        <v>#N/A</v>
      </c>
      <c r="AT137" s="60" t="e">
        <f>VLOOKUP($C137,Sheet2!$A:$BN,AT$6,0)</f>
        <v>#N/A</v>
      </c>
      <c r="AU137" s="57" t="e">
        <f>IF(AND(AR137 &gt;= 0, AR137 &lt;=10000000),500000,IF(AND(AR137 &gt;= 10000000, AR137 &lt;20000000),1000000,IF(AND(AR137&gt;= 20000000, AR137 &lt;30000000),1500000,IF(AND(AR137 &gt;= 30000000, AR137 &lt;50000000),2000000,IF(AR137 &lt; 50000000,E,0)))))</f>
        <v>#N/A</v>
      </c>
      <c r="AV137" s="57" t="e">
        <f t="shared" si="19"/>
        <v>#N/A</v>
      </c>
      <c r="AW137" s="57" t="e">
        <f>VLOOKUP($C137,Sheet2!$A:$BN,AW$6,0)</f>
        <v>#N/A</v>
      </c>
      <c r="AX137" s="57" t="e">
        <f>VLOOKUP($C137,Sheet2!$A:$BN,AX$6,0)</f>
        <v>#N/A</v>
      </c>
      <c r="AY137" s="60" t="e">
        <f>VLOOKUP($C137,Sheet2!$A:$BN,AY$6,0)</f>
        <v>#N/A</v>
      </c>
      <c r="AZ137" s="57" t="e">
        <f>IF(AND(AW137 &gt;= 0, AW137 &lt;=10000000),500000,IF(AND(AW137 &gt;= 10000000, AW137 &lt;20000000),1000000,IF(AND(AW137&gt;= 20000000, AW137 &lt;30000000),1500000,IF(AND(AW137 &gt;= 30000000, AW137 &lt;50000000),2000000,IF(AW137 &lt; 50000000,E,0)))))</f>
        <v>#N/A</v>
      </c>
      <c r="BA137" s="57" t="e">
        <f t="shared" si="20"/>
        <v>#N/A</v>
      </c>
      <c r="BB137" s="57" t="e">
        <f>VLOOKUP($C137,Sheet2!$A:$BN,BB$6,0)</f>
        <v>#N/A</v>
      </c>
      <c r="BC137" s="57" t="e">
        <f>VLOOKUP($C137,Sheet2!$A:$BN,BC$6,0)</f>
        <v>#N/A</v>
      </c>
      <c r="BD137" s="60" t="e">
        <f>VLOOKUP($C137,Sheet2!$A:$BN,BD$6,0)</f>
        <v>#N/A</v>
      </c>
      <c r="BE137" s="57" t="e">
        <f>IF(AND(BB137 &gt;= 0, BB137 &lt;=10000000),500000,IF(AND(BB137 &gt;= 10000000, BB137 &lt;20000000),1000000,IF(AND(BB137&gt;= 20000000, BB137 &lt;30000000),1500000,IF(AND(BB137 &gt;= 30000000, BB137 &lt;50000000),2000000,IF(BB137 &lt; 50000000,E,0)))))</f>
        <v>#N/A</v>
      </c>
      <c r="BF137" s="57" t="e">
        <f t="shared" si="21"/>
        <v>#N/A</v>
      </c>
      <c r="BG137" s="57" t="e">
        <f>VLOOKUP($C137,Sheet2!$A:$BN,BG$6,0)</f>
        <v>#N/A</v>
      </c>
      <c r="BH137" s="57" t="e">
        <f>VLOOKUP($C137,Sheet2!$A:$BN,BH$6,0)</f>
        <v>#N/A</v>
      </c>
      <c r="BI137" s="60" t="e">
        <f>VLOOKUP($C137,Sheet2!$A:$BN,BI$6,0)</f>
        <v>#N/A</v>
      </c>
      <c r="BJ137" s="57" t="e">
        <f>IF(AND(BG137 &gt;= 0, BG137 &lt;=10000000),500000,IF(AND(BG137 &gt;= 10000000, BG137 &lt;20000000),1000000,IF(AND(BG137&gt;= 20000000, BG137 &lt;30000000),1500000,IF(AND(BG137 &gt;= 30000000, BG137 &lt;50000000),2000000,IF(BG137 &lt; 50000000,E,0)))))</f>
        <v>#N/A</v>
      </c>
      <c r="BK137" s="57" t="e">
        <f t="shared" si="22"/>
        <v>#N/A</v>
      </c>
      <c r="BL137" s="57" t="e">
        <f>VLOOKUP($C137,Sheet2!$A:$BN,BL$6,0)</f>
        <v>#N/A</v>
      </c>
      <c r="BM137" s="57" t="e">
        <f>VLOOKUP($C137,Sheet2!$A:$BN,BM$6,0)</f>
        <v>#N/A</v>
      </c>
      <c r="BN137" s="60" t="e">
        <f>VLOOKUP($C137,Sheet2!$A:$BN,BN$6,0)</f>
        <v>#N/A</v>
      </c>
      <c r="BO137" s="57" t="e">
        <f>IF(AND(BL137 &gt;= 0, BL137 &lt;=10000000),500000,IF(AND(BL137 &gt;= 10000000, BL137 &lt;20000000),1000000,IF(AND(BL137&gt;= 20000000, BL137 &lt;30000000),1500000,IF(AND(BL137 &gt;= 30000000, BL137 &lt;50000000),2000000,IF(BL137 &lt; 50000000,E,0)))))</f>
        <v>#N/A</v>
      </c>
      <c r="BP137" s="57" t="e">
        <f t="shared" si="23"/>
        <v>#N/A</v>
      </c>
      <c r="BQ137" s="57" t="e">
        <f>VLOOKUP($C137,Sheet2!$A:$BN,BQ$6,0)</f>
        <v>#N/A</v>
      </c>
      <c r="BR137" s="57" t="e">
        <f>VLOOKUP($C137,Sheet2!$A:$BN,BR$6,0)</f>
        <v>#N/A</v>
      </c>
      <c r="BS137" s="60" t="e">
        <f>VLOOKUP($C137,Sheet2!$A:$BN,BS$6,0)</f>
        <v>#N/A</v>
      </c>
      <c r="BT137" s="57" t="e">
        <f>IF(AND(BQ137 &gt;= 0, BQ137 &lt;=10000000),500000,IF(AND(BQ137 &gt;= 10000000, BQ137 &lt;20000000),1000000,IF(AND(BQ137&gt;= 20000000, BQ137 &lt;30000000),1500000,IF(AND(BQ137 &gt;= 30000000, BQ137 &lt;50000000),2000000,IF(BQ137 &lt; 50000000,E,0)))))</f>
        <v>#N/A</v>
      </c>
      <c r="BU137" s="57" t="e">
        <f t="shared" si="24"/>
        <v>#N/A</v>
      </c>
      <c r="BV137" s="57" t="e">
        <f>VLOOKUP($C137,Sheet2!$A:$BN,BV$6,0)</f>
        <v>#N/A</v>
      </c>
      <c r="BW137" s="57" t="e">
        <f>VLOOKUP($C137,Sheet2!$A:$BN,BW$6,0)</f>
        <v>#N/A</v>
      </c>
      <c r="BX137" s="60" t="e">
        <f>VLOOKUP($C137,Sheet2!$A:$BN,BX$6,0)</f>
        <v>#N/A</v>
      </c>
      <c r="BY137" s="57" t="e">
        <f>IF(AND(BV137 &gt;= 0, BV137 &lt;=10000000),500000,IF(AND(BV137 &gt;= 10000000, BV137 &lt;20000000),1000000,IF(AND(BV137&gt;= 20000000, BV137 &lt;30000000),1500000,IF(AND(BV137 &gt;= 30000000, BV137 &lt;50000000),2000000,IF(BV137 &lt; 50000000,E,0)))))</f>
        <v>#N/A</v>
      </c>
      <c r="BZ137" s="57" t="e">
        <f t="shared" si="25"/>
        <v>#N/A</v>
      </c>
      <c r="CA137" s="57" t="e">
        <f>VLOOKUP($C137,Sheet2!$A:$BN,CA$6,0)</f>
        <v>#N/A</v>
      </c>
      <c r="CB137" s="57" t="e">
        <f>VLOOKUP($C137,Sheet2!$A:$BN,CB$6,0)</f>
        <v>#N/A</v>
      </c>
      <c r="CC137" s="60" t="e">
        <f>VLOOKUP($C137,Sheet2!$A:$BN,CC$6,0)</f>
        <v>#N/A</v>
      </c>
      <c r="CD137" s="57" t="e">
        <f>IF(AND(CA137 &gt;= 0, CA137 &lt;=10000000),500000,IF(AND(CA137 &gt;= 10000000, CA137 &lt;20000000),1000000,IF(AND(CA137&gt;= 20000000, CA137 &lt;30000000),1500000,IF(AND(CA137 &gt;= 30000000, CA137 &lt;50000000),2000000,IF(CA137 &lt; 50000000,E,0)))))</f>
        <v>#N/A</v>
      </c>
      <c r="CE137" s="57" t="e">
        <f t="shared" si="26"/>
        <v>#N/A</v>
      </c>
    </row>
    <row r="138" spans="1:83" x14ac:dyDescent="0.35">
      <c r="A138" s="21" t="s">
        <v>4</v>
      </c>
      <c r="B138" s="21" t="s">
        <v>226</v>
      </c>
      <c r="C138" s="22" t="s">
        <v>227</v>
      </c>
      <c r="D138" s="57">
        <v>0</v>
      </c>
      <c r="E138" s="57">
        <f t="shared" si="27"/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7900000</v>
      </c>
      <c r="M138" s="19">
        <v>7200000</v>
      </c>
      <c r="N138" s="19">
        <v>6500000</v>
      </c>
      <c r="O138" s="19">
        <v>5900000</v>
      </c>
      <c r="P138" s="19">
        <v>5500000</v>
      </c>
      <c r="Q138" s="19">
        <v>5000000</v>
      </c>
      <c r="S138" s="57" t="e">
        <f>VLOOKUP($C138,Sheet2!$A:$BN,S$6,0)</f>
        <v>#N/A</v>
      </c>
      <c r="T138" s="57" t="e">
        <f>VLOOKUP($C138,Sheet2!$A:$BN,T$6,0)</f>
        <v>#N/A</v>
      </c>
      <c r="U138" s="60" t="e">
        <f>VLOOKUP($C138,Sheet2!$A:$BN,U$6,0)</f>
        <v>#N/A</v>
      </c>
      <c r="V138" s="57" t="e">
        <f>IF(AND(S138 &gt;= 0, S138 &lt;=10000000),500000,IF(AND(S138 &gt;= 10000000, S138 &lt;20000000),1000000,IF(AND(S138&gt;= 20000000, S138 &lt;30000000),1500000,IF(AND(S138 &gt;= 30000000, S138 &lt;50000000),2000000,IF(S138 &lt; 50000000,E,0)))))</f>
        <v>#N/A</v>
      </c>
      <c r="W138" s="57" t="e">
        <f t="shared" si="14"/>
        <v>#N/A</v>
      </c>
      <c r="X138" s="57" t="e">
        <f>VLOOKUP($C138,Sheet2!$A:$BN,X$6,0)</f>
        <v>#N/A</v>
      </c>
      <c r="Y138" s="57" t="e">
        <f>VLOOKUP($C138,Sheet2!$A:$BN,Y$6,0)</f>
        <v>#N/A</v>
      </c>
      <c r="Z138" s="60" t="e">
        <f>VLOOKUP($C138,Sheet2!$A:$BN,Z$6,0)</f>
        <v>#N/A</v>
      </c>
      <c r="AA138" s="57" t="e">
        <f>IF(AND(X138 &gt;= 0, X138 &lt;=10000000),500000,IF(AND(X138 &gt;= 10000000, X138 &lt;20000000),1000000,IF(AND(X138&gt;= 20000000, X138 &lt;30000000),1500000,IF(AND(X138 &gt;= 30000000, X138 &lt;50000000),2000000,IF(X138 &lt; 50000000,E,0)))))</f>
        <v>#N/A</v>
      </c>
      <c r="AB138" s="57" t="e">
        <f t="shared" si="15"/>
        <v>#N/A</v>
      </c>
      <c r="AC138" s="57" t="e">
        <f>VLOOKUP($C138,Sheet2!$A:$BN,AC$6,0)</f>
        <v>#N/A</v>
      </c>
      <c r="AD138" s="57" t="e">
        <f>VLOOKUP($C138,Sheet2!$A:$BN,AD$6,0)</f>
        <v>#N/A</v>
      </c>
      <c r="AE138" s="60" t="e">
        <f>VLOOKUP($C138,Sheet2!$A:$BN,AE$6,0)</f>
        <v>#N/A</v>
      </c>
      <c r="AF138" s="57" t="e">
        <f>IF(AND(AC138 &gt;= 0, AC138 &lt;=10000000),500000,IF(AND(AC138 &gt;= 10000000, AC138 &lt;20000000),1000000,IF(AND(AC138&gt;= 20000000, AC138 &lt;30000000),1500000,IF(AND(AC138 &gt;= 30000000, AC138 &lt;50000000),2000000,IF(AC138 &lt; 50000000,E,0)))))</f>
        <v>#N/A</v>
      </c>
      <c r="AG138" s="57" t="e">
        <f t="shared" si="16"/>
        <v>#N/A</v>
      </c>
      <c r="AH138" s="57" t="e">
        <f>VLOOKUP($C138,Sheet2!$A:$BN,AH$6,0)</f>
        <v>#N/A</v>
      </c>
      <c r="AI138" s="57" t="e">
        <f>VLOOKUP($C138,Sheet2!$A:$BN,AI$6,0)</f>
        <v>#N/A</v>
      </c>
      <c r="AJ138" s="60" t="e">
        <f>VLOOKUP($C138,Sheet2!$A:$BN,AJ$6,0)</f>
        <v>#N/A</v>
      </c>
      <c r="AK138" s="57" t="e">
        <f>IF(AND(AH138 &gt;= 0, AH138 &lt;=10000000),500000,IF(AND(AH138 &gt;= 10000000, AH138 &lt;20000000),1000000,IF(AND(AH138&gt;= 20000000, AH138 &lt;30000000),1500000,IF(AND(AH138 &gt;= 30000000, AH138 &lt;50000000),2000000,IF(AH138 &lt; 50000000,E,0)))))</f>
        <v>#N/A</v>
      </c>
      <c r="AL138" s="57" t="e">
        <f t="shared" si="17"/>
        <v>#N/A</v>
      </c>
      <c r="AM138" s="57" t="e">
        <f>VLOOKUP($C138,Sheet2!$A:$BN,AM$6,0)</f>
        <v>#N/A</v>
      </c>
      <c r="AN138" s="57" t="e">
        <f>VLOOKUP($C138,Sheet2!$A:$BN,AN$6,0)</f>
        <v>#N/A</v>
      </c>
      <c r="AO138" s="60" t="e">
        <f>VLOOKUP($C138,Sheet2!$A:$BN,AO$6,0)</f>
        <v>#N/A</v>
      </c>
      <c r="AP138" s="57" t="e">
        <f>IF(AND(AM138 &gt;= 0, AM138 &lt;=10000000),500000,IF(AND(AM138 &gt;= 10000000, AM138 &lt;20000000),1000000,IF(AND(AM138&gt;= 20000000, AM138 &lt;30000000),1500000,IF(AND(AM138 &gt;= 30000000, AM138 &lt;50000000),2000000,IF(AM138 &lt; 50000000,E,0)))))</f>
        <v>#N/A</v>
      </c>
      <c r="AQ138" s="57" t="e">
        <f t="shared" si="18"/>
        <v>#N/A</v>
      </c>
      <c r="AR138" s="57" t="e">
        <f>VLOOKUP($C138,Sheet2!$A:$BN,AR$6,0)</f>
        <v>#N/A</v>
      </c>
      <c r="AS138" s="57" t="e">
        <f>VLOOKUP($C138,Sheet2!$A:$BN,AS$6,0)</f>
        <v>#N/A</v>
      </c>
      <c r="AT138" s="60" t="e">
        <f>VLOOKUP($C138,Sheet2!$A:$BN,AT$6,0)</f>
        <v>#N/A</v>
      </c>
      <c r="AU138" s="57" t="e">
        <f>IF(AND(AR138 &gt;= 0, AR138 &lt;=10000000),500000,IF(AND(AR138 &gt;= 10000000, AR138 &lt;20000000),1000000,IF(AND(AR138&gt;= 20000000, AR138 &lt;30000000),1500000,IF(AND(AR138 &gt;= 30000000, AR138 &lt;50000000),2000000,IF(AR138 &lt; 50000000,E,0)))))</f>
        <v>#N/A</v>
      </c>
      <c r="AV138" s="57" t="e">
        <f t="shared" si="19"/>
        <v>#N/A</v>
      </c>
      <c r="AW138" s="57" t="e">
        <f>VLOOKUP($C138,Sheet2!$A:$BN,AW$6,0)</f>
        <v>#N/A</v>
      </c>
      <c r="AX138" s="57" t="e">
        <f>VLOOKUP($C138,Sheet2!$A:$BN,AX$6,0)</f>
        <v>#N/A</v>
      </c>
      <c r="AY138" s="60" t="e">
        <f>VLOOKUP($C138,Sheet2!$A:$BN,AY$6,0)</f>
        <v>#N/A</v>
      </c>
      <c r="AZ138" s="57" t="e">
        <f>IF(AND(AW138 &gt;= 0, AW138 &lt;=10000000),500000,IF(AND(AW138 &gt;= 10000000, AW138 &lt;20000000),1000000,IF(AND(AW138&gt;= 20000000, AW138 &lt;30000000),1500000,IF(AND(AW138 &gt;= 30000000, AW138 &lt;50000000),2000000,IF(AW138 &lt; 50000000,E,0)))))</f>
        <v>#N/A</v>
      </c>
      <c r="BA138" s="57" t="e">
        <f t="shared" si="20"/>
        <v>#N/A</v>
      </c>
      <c r="BB138" s="57" t="e">
        <f>VLOOKUP($C138,Sheet2!$A:$BN,BB$6,0)</f>
        <v>#N/A</v>
      </c>
      <c r="BC138" s="57" t="e">
        <f>VLOOKUP($C138,Sheet2!$A:$BN,BC$6,0)</f>
        <v>#N/A</v>
      </c>
      <c r="BD138" s="60" t="e">
        <f>VLOOKUP($C138,Sheet2!$A:$BN,BD$6,0)</f>
        <v>#N/A</v>
      </c>
      <c r="BE138" s="57" t="e">
        <f>IF(AND(BB138 &gt;= 0, BB138 &lt;=10000000),500000,IF(AND(BB138 &gt;= 10000000, BB138 &lt;20000000),1000000,IF(AND(BB138&gt;= 20000000, BB138 &lt;30000000),1500000,IF(AND(BB138 &gt;= 30000000, BB138 &lt;50000000),2000000,IF(BB138 &lt; 50000000,E,0)))))</f>
        <v>#N/A</v>
      </c>
      <c r="BF138" s="57" t="e">
        <f t="shared" si="21"/>
        <v>#N/A</v>
      </c>
      <c r="BG138" s="57" t="e">
        <f>VLOOKUP($C138,Sheet2!$A:$BN,BG$6,0)</f>
        <v>#N/A</v>
      </c>
      <c r="BH138" s="57" t="e">
        <f>VLOOKUP($C138,Sheet2!$A:$BN,BH$6,0)</f>
        <v>#N/A</v>
      </c>
      <c r="BI138" s="60" t="e">
        <f>VLOOKUP($C138,Sheet2!$A:$BN,BI$6,0)</f>
        <v>#N/A</v>
      </c>
      <c r="BJ138" s="57" t="e">
        <f>IF(AND(BG138 &gt;= 0, BG138 &lt;=10000000),500000,IF(AND(BG138 &gt;= 10000000, BG138 &lt;20000000),1000000,IF(AND(BG138&gt;= 20000000, BG138 &lt;30000000),1500000,IF(AND(BG138 &gt;= 30000000, BG138 &lt;50000000),2000000,IF(BG138 &lt; 50000000,E,0)))))</f>
        <v>#N/A</v>
      </c>
      <c r="BK138" s="57" t="e">
        <f t="shared" si="22"/>
        <v>#N/A</v>
      </c>
      <c r="BL138" s="57" t="e">
        <f>VLOOKUP($C138,Sheet2!$A:$BN,BL$6,0)</f>
        <v>#N/A</v>
      </c>
      <c r="BM138" s="57" t="e">
        <f>VLOOKUP($C138,Sheet2!$A:$BN,BM$6,0)</f>
        <v>#N/A</v>
      </c>
      <c r="BN138" s="60" t="e">
        <f>VLOOKUP($C138,Sheet2!$A:$BN,BN$6,0)</f>
        <v>#N/A</v>
      </c>
      <c r="BO138" s="57" t="e">
        <f>IF(AND(BL138 &gt;= 0, BL138 &lt;=10000000),500000,IF(AND(BL138 &gt;= 10000000, BL138 &lt;20000000),1000000,IF(AND(BL138&gt;= 20000000, BL138 &lt;30000000),1500000,IF(AND(BL138 &gt;= 30000000, BL138 &lt;50000000),2000000,IF(BL138 &lt; 50000000,E,0)))))</f>
        <v>#N/A</v>
      </c>
      <c r="BP138" s="57" t="e">
        <f t="shared" si="23"/>
        <v>#N/A</v>
      </c>
      <c r="BQ138" s="57" t="e">
        <f>VLOOKUP($C138,Sheet2!$A:$BN,BQ$6,0)</f>
        <v>#N/A</v>
      </c>
      <c r="BR138" s="57" t="e">
        <f>VLOOKUP($C138,Sheet2!$A:$BN,BR$6,0)</f>
        <v>#N/A</v>
      </c>
      <c r="BS138" s="60" t="e">
        <f>VLOOKUP($C138,Sheet2!$A:$BN,BS$6,0)</f>
        <v>#N/A</v>
      </c>
      <c r="BT138" s="57" t="e">
        <f>IF(AND(BQ138 &gt;= 0, BQ138 &lt;=10000000),500000,IF(AND(BQ138 &gt;= 10000000, BQ138 &lt;20000000),1000000,IF(AND(BQ138&gt;= 20000000, BQ138 &lt;30000000),1500000,IF(AND(BQ138 &gt;= 30000000, BQ138 &lt;50000000),2000000,IF(BQ138 &lt; 50000000,E,0)))))</f>
        <v>#N/A</v>
      </c>
      <c r="BU138" s="57" t="e">
        <f t="shared" si="24"/>
        <v>#N/A</v>
      </c>
      <c r="BV138" s="57" t="e">
        <f>VLOOKUP($C138,Sheet2!$A:$BN,BV$6,0)</f>
        <v>#N/A</v>
      </c>
      <c r="BW138" s="57" t="e">
        <f>VLOOKUP($C138,Sheet2!$A:$BN,BW$6,0)</f>
        <v>#N/A</v>
      </c>
      <c r="BX138" s="60" t="e">
        <f>VLOOKUP($C138,Sheet2!$A:$BN,BX$6,0)</f>
        <v>#N/A</v>
      </c>
      <c r="BY138" s="57" t="e">
        <f>IF(AND(BV138 &gt;= 0, BV138 &lt;=10000000),500000,IF(AND(BV138 &gt;= 10000000, BV138 &lt;20000000),1000000,IF(AND(BV138&gt;= 20000000, BV138 &lt;30000000),1500000,IF(AND(BV138 &gt;= 30000000, BV138 &lt;50000000),2000000,IF(BV138 &lt; 50000000,E,0)))))</f>
        <v>#N/A</v>
      </c>
      <c r="BZ138" s="57" t="e">
        <f t="shared" si="25"/>
        <v>#N/A</v>
      </c>
      <c r="CA138" s="57" t="e">
        <f>VLOOKUP($C138,Sheet2!$A:$BN,CA$6,0)</f>
        <v>#N/A</v>
      </c>
      <c r="CB138" s="57" t="e">
        <f>VLOOKUP($C138,Sheet2!$A:$BN,CB$6,0)</f>
        <v>#N/A</v>
      </c>
      <c r="CC138" s="60" t="e">
        <f>VLOOKUP($C138,Sheet2!$A:$BN,CC$6,0)</f>
        <v>#N/A</v>
      </c>
      <c r="CD138" s="57" t="e">
        <f>IF(AND(CA138 &gt;= 0, CA138 &lt;=10000000),500000,IF(AND(CA138 &gt;= 10000000, CA138 &lt;20000000),1000000,IF(AND(CA138&gt;= 20000000, CA138 &lt;30000000),1500000,IF(AND(CA138 &gt;= 30000000, CA138 &lt;50000000),2000000,IF(CA138 &lt; 50000000,E,0)))))</f>
        <v>#N/A</v>
      </c>
      <c r="CE138" s="57" t="e">
        <f t="shared" si="26"/>
        <v>#N/A</v>
      </c>
    </row>
    <row r="139" spans="1:83" x14ac:dyDescent="0.35">
      <c r="A139" s="21" t="s">
        <v>4</v>
      </c>
      <c r="B139" s="21" t="s">
        <v>228</v>
      </c>
      <c r="C139" s="22" t="s">
        <v>229</v>
      </c>
      <c r="D139" s="57">
        <v>15644000</v>
      </c>
      <c r="E139" s="57">
        <f t="shared" si="27"/>
        <v>4944000</v>
      </c>
      <c r="F139" s="19">
        <v>10700000</v>
      </c>
      <c r="G139" s="19">
        <v>9700000</v>
      </c>
      <c r="H139" s="19">
        <v>9500000</v>
      </c>
      <c r="I139" s="19">
        <v>9100000</v>
      </c>
      <c r="J139" s="19">
        <v>8500000</v>
      </c>
      <c r="K139" s="19">
        <v>7700000</v>
      </c>
      <c r="L139" s="19">
        <v>7300000</v>
      </c>
      <c r="M139" s="19">
        <v>6700000</v>
      </c>
      <c r="N139" s="19">
        <v>6200000</v>
      </c>
      <c r="O139" s="19">
        <v>5800000</v>
      </c>
      <c r="P139" s="19">
        <v>5300000</v>
      </c>
      <c r="Q139" s="19">
        <v>4700000</v>
      </c>
      <c r="S139" s="57">
        <f>VLOOKUP($C139,Sheet2!$A:$BN,S$6,0)</f>
        <v>0</v>
      </c>
      <c r="T139" s="57">
        <f>VLOOKUP($C139,Sheet2!$A:$BN,T$6,0)</f>
        <v>0</v>
      </c>
      <c r="U139" s="60" t="e">
        <f>VLOOKUP($C139,Sheet2!$A:$BN,U$6,0)</f>
        <v>#DIV/0!</v>
      </c>
      <c r="V139" s="57">
        <f>IF(AND(S139 &gt;= 0, S139 &lt;=10000000),500000,IF(AND(S139 &gt;= 10000000, S139 &lt;20000000),1000000,IF(AND(S139&gt;= 20000000, S139 &lt;30000000),1500000,IF(AND(S139 &gt;= 30000000, S139 &lt;50000000),2000000,IF(S139 &lt; 50000000,E,0)))))</f>
        <v>500000</v>
      </c>
      <c r="W139" s="57">
        <f t="shared" ref="W139:W202" si="28">ROUNDUP(S139+T139+V139,-5)</f>
        <v>500000</v>
      </c>
      <c r="X139" s="57">
        <f>VLOOKUP($C139,Sheet2!$A:$BN,X$6,0)</f>
        <v>8615000</v>
      </c>
      <c r="Y139" s="57">
        <f>VLOOKUP($C139,Sheet2!$A:$BN,Y$6,0)</f>
        <v>668225</v>
      </c>
      <c r="Z139" s="60">
        <f>VLOOKUP($C139,Sheet2!$A:$BN,Z$6,0)</f>
        <v>1.1530675411152567</v>
      </c>
      <c r="AA139" s="57">
        <f>IF(AND(X139 &gt;= 0, X139 &lt;=10000000),500000,IF(AND(X139 &gt;= 10000000, X139 &lt;20000000),1000000,IF(AND(X139&gt;= 20000000, X139 &lt;30000000),1500000,IF(AND(X139 &gt;= 30000000, X139 &lt;50000000),2000000,IF(X139 &lt; 50000000,E,0)))))</f>
        <v>500000</v>
      </c>
      <c r="AB139" s="57">
        <f t="shared" ref="AB139:AB202" si="29">ROUNDUP(X139+Y139+AA139,-5)</f>
        <v>9800000</v>
      </c>
      <c r="AC139" s="57">
        <f>VLOOKUP($C139,Sheet2!$A:$BN,AC$6,0)</f>
        <v>0</v>
      </c>
      <c r="AD139" s="57">
        <f>VLOOKUP($C139,Sheet2!$A:$BN,AD$6,0)</f>
        <v>0</v>
      </c>
      <c r="AE139" s="60" t="e">
        <f>VLOOKUP($C139,Sheet2!$A:$BN,AE$6,0)</f>
        <v>#DIV/0!</v>
      </c>
      <c r="AF139" s="57">
        <f>IF(AND(AC139 &gt;= 0, AC139 &lt;=10000000),500000,IF(AND(AC139 &gt;= 10000000, AC139 &lt;20000000),1000000,IF(AND(AC139&gt;= 20000000, AC139 &lt;30000000),1500000,IF(AND(AC139 &gt;= 30000000, AC139 &lt;50000000),2000000,IF(AC139 &lt; 50000000,E,0)))))</f>
        <v>500000</v>
      </c>
      <c r="AG139" s="57">
        <f t="shared" ref="AG139:AG202" si="30">ROUNDUP(AC139+AD139+AF139,-5)</f>
        <v>500000</v>
      </c>
      <c r="AH139" s="57">
        <f>VLOOKUP($C139,Sheet2!$A:$BN,AH$6,0)</f>
        <v>0</v>
      </c>
      <c r="AI139" s="57">
        <f>VLOOKUP($C139,Sheet2!$A:$BN,AI$6,0)</f>
        <v>0</v>
      </c>
      <c r="AJ139" s="60" t="e">
        <f>VLOOKUP($C139,Sheet2!$A:$BN,AJ$6,0)</f>
        <v>#DIV/0!</v>
      </c>
      <c r="AK139" s="57">
        <f>IF(AND(AH139 &gt;= 0, AH139 &lt;=10000000),500000,IF(AND(AH139 &gt;= 10000000, AH139 &lt;20000000),1000000,IF(AND(AH139&gt;= 20000000, AH139 &lt;30000000),1500000,IF(AND(AH139 &gt;= 30000000, AH139 &lt;50000000),2000000,IF(AH139 &lt; 50000000,E,0)))))</f>
        <v>500000</v>
      </c>
      <c r="AL139" s="57">
        <f t="shared" ref="AL139:AL202" si="31">ROUNDUP(AH139+AI139+AK139,-5)</f>
        <v>500000</v>
      </c>
      <c r="AM139" s="57">
        <f>VLOOKUP($C139,Sheet2!$A:$BN,AM$6,0)</f>
        <v>0</v>
      </c>
      <c r="AN139" s="57">
        <f>VLOOKUP($C139,Sheet2!$A:$BN,AN$6,0)</f>
        <v>0</v>
      </c>
      <c r="AO139" s="60" t="e">
        <f>VLOOKUP($C139,Sheet2!$A:$BN,AO$6,0)</f>
        <v>#DIV/0!</v>
      </c>
      <c r="AP139" s="57">
        <f>IF(AND(AM139 &gt;= 0, AM139 &lt;=10000000),500000,IF(AND(AM139 &gt;= 10000000, AM139 &lt;20000000),1000000,IF(AND(AM139&gt;= 20000000, AM139 &lt;30000000),1500000,IF(AND(AM139 &gt;= 30000000, AM139 &lt;50000000),2000000,IF(AM139 &lt; 50000000,E,0)))))</f>
        <v>500000</v>
      </c>
      <c r="AQ139" s="57">
        <f t="shared" ref="AQ139:AQ202" si="32">ROUNDUP(AM139+AN139+AP139,-5)</f>
        <v>500000</v>
      </c>
      <c r="AR139" s="57">
        <f>VLOOKUP($C139,Sheet2!$A:$BN,AR$6,0)</f>
        <v>0</v>
      </c>
      <c r="AS139" s="57">
        <f>VLOOKUP($C139,Sheet2!$A:$BN,AS$6,0)</f>
        <v>0</v>
      </c>
      <c r="AT139" s="60" t="e">
        <f>VLOOKUP($C139,Sheet2!$A:$BN,AT$6,0)</f>
        <v>#DIV/0!</v>
      </c>
      <c r="AU139" s="57">
        <f>IF(AND(AR139 &gt;= 0, AR139 &lt;=10000000),500000,IF(AND(AR139 &gt;= 10000000, AR139 &lt;20000000),1000000,IF(AND(AR139&gt;= 20000000, AR139 &lt;30000000),1500000,IF(AND(AR139 &gt;= 30000000, AR139 &lt;50000000),2000000,IF(AR139 &lt; 50000000,E,0)))))</f>
        <v>500000</v>
      </c>
      <c r="AV139" s="57">
        <f t="shared" ref="AV139:AV202" si="33">ROUNDUP(AR139+AS139+AU139,-5)</f>
        <v>500000</v>
      </c>
      <c r="AW139" s="57">
        <f>VLOOKUP($C139,Sheet2!$A:$BN,AW$6,0)</f>
        <v>0</v>
      </c>
      <c r="AX139" s="57">
        <f>VLOOKUP($C139,Sheet2!$A:$BN,AX$6,0)</f>
        <v>0</v>
      </c>
      <c r="AY139" s="60" t="e">
        <f>VLOOKUP($C139,Sheet2!$A:$BN,AY$6,0)</f>
        <v>#DIV/0!</v>
      </c>
      <c r="AZ139" s="57">
        <f>IF(AND(AW139 &gt;= 0, AW139 &lt;=10000000),500000,IF(AND(AW139 &gt;= 10000000, AW139 &lt;20000000),1000000,IF(AND(AW139&gt;= 20000000, AW139 &lt;30000000),1500000,IF(AND(AW139 &gt;= 30000000, AW139 &lt;50000000),2000000,IF(AW139 &lt; 50000000,E,0)))))</f>
        <v>500000</v>
      </c>
      <c r="BA139" s="57">
        <f t="shared" ref="BA139:BA202" si="34">ROUNDUP(AW139+AX139+AZ139,-5)</f>
        <v>500000</v>
      </c>
      <c r="BB139" s="57">
        <f>VLOOKUP($C139,Sheet2!$A:$BN,BB$6,0)</f>
        <v>0</v>
      </c>
      <c r="BC139" s="57">
        <f>VLOOKUP($C139,Sheet2!$A:$BN,BC$6,0)</f>
        <v>0</v>
      </c>
      <c r="BD139" s="60" t="e">
        <f>VLOOKUP($C139,Sheet2!$A:$BN,BD$6,0)</f>
        <v>#DIV/0!</v>
      </c>
      <c r="BE139" s="57">
        <f>IF(AND(BB139 &gt;= 0, BB139 &lt;=10000000),500000,IF(AND(BB139 &gt;= 10000000, BB139 &lt;20000000),1000000,IF(AND(BB139&gt;= 20000000, BB139 &lt;30000000),1500000,IF(AND(BB139 &gt;= 30000000, BB139 &lt;50000000),2000000,IF(BB139 &lt; 50000000,E,0)))))</f>
        <v>500000</v>
      </c>
      <c r="BF139" s="57">
        <f t="shared" ref="BF139:BF202" si="35">ROUNDUP(BB139+BC139+BE139,-5)</f>
        <v>500000</v>
      </c>
      <c r="BG139" s="57">
        <f>VLOOKUP($C139,Sheet2!$A:$BN,BG$6,0)</f>
        <v>0</v>
      </c>
      <c r="BH139" s="57">
        <f>VLOOKUP($C139,Sheet2!$A:$BN,BH$6,0)</f>
        <v>0</v>
      </c>
      <c r="BI139" s="60" t="e">
        <f>VLOOKUP($C139,Sheet2!$A:$BN,BI$6,0)</f>
        <v>#DIV/0!</v>
      </c>
      <c r="BJ139" s="57">
        <f>IF(AND(BG139 &gt;= 0, BG139 &lt;=10000000),500000,IF(AND(BG139 &gt;= 10000000, BG139 &lt;20000000),1000000,IF(AND(BG139&gt;= 20000000, BG139 &lt;30000000),1500000,IF(AND(BG139 &gt;= 30000000, BG139 &lt;50000000),2000000,IF(BG139 &lt; 50000000,E,0)))))</f>
        <v>500000</v>
      </c>
      <c r="BK139" s="57">
        <f t="shared" ref="BK139:BK202" si="36">ROUNDUP(BG139+BH139+BJ139,-5)</f>
        <v>500000</v>
      </c>
      <c r="BL139" s="57">
        <f>VLOOKUP($C139,Sheet2!$A:$BN,BL$6,0)</f>
        <v>0</v>
      </c>
      <c r="BM139" s="57">
        <f>VLOOKUP($C139,Sheet2!$A:$BN,BM$6,0)</f>
        <v>0</v>
      </c>
      <c r="BN139" s="60" t="e">
        <f>VLOOKUP($C139,Sheet2!$A:$BN,BN$6,0)</f>
        <v>#DIV/0!</v>
      </c>
      <c r="BO139" s="57">
        <f>IF(AND(BL139 &gt;= 0, BL139 &lt;=10000000),500000,IF(AND(BL139 &gt;= 10000000, BL139 &lt;20000000),1000000,IF(AND(BL139&gt;= 20000000, BL139 &lt;30000000),1500000,IF(AND(BL139 &gt;= 30000000, BL139 &lt;50000000),2000000,IF(BL139 &lt; 50000000,E,0)))))</f>
        <v>500000</v>
      </c>
      <c r="BP139" s="57">
        <f t="shared" ref="BP139:BP202" si="37">ROUNDUP(BL139+BM139+BO139,-5)</f>
        <v>500000</v>
      </c>
      <c r="BQ139" s="57">
        <f>VLOOKUP($C139,Sheet2!$A:$BN,BQ$6,0)</f>
        <v>0</v>
      </c>
      <c r="BR139" s="57">
        <f>VLOOKUP($C139,Sheet2!$A:$BN,BR$6,0)</f>
        <v>0</v>
      </c>
      <c r="BS139" s="60" t="e">
        <f>VLOOKUP($C139,Sheet2!$A:$BN,BS$6,0)</f>
        <v>#DIV/0!</v>
      </c>
      <c r="BT139" s="57">
        <f>IF(AND(BQ139 &gt;= 0, BQ139 &lt;=10000000),500000,IF(AND(BQ139 &gt;= 10000000, BQ139 &lt;20000000),1000000,IF(AND(BQ139&gt;= 20000000, BQ139 &lt;30000000),1500000,IF(AND(BQ139 &gt;= 30000000, BQ139 &lt;50000000),2000000,IF(BQ139 &lt; 50000000,E,0)))))</f>
        <v>500000</v>
      </c>
      <c r="BU139" s="57">
        <f t="shared" ref="BU139:BU202" si="38">ROUNDUP(BQ139+BR139+BT139,-5)</f>
        <v>500000</v>
      </c>
      <c r="BV139" s="57">
        <f>VLOOKUP($C139,Sheet2!$A:$BN,BV$6,0)</f>
        <v>0</v>
      </c>
      <c r="BW139" s="57">
        <f>VLOOKUP($C139,Sheet2!$A:$BN,BW$6,0)</f>
        <v>0</v>
      </c>
      <c r="BX139" s="60" t="e">
        <f>VLOOKUP($C139,Sheet2!$A:$BN,BX$6,0)</f>
        <v>#DIV/0!</v>
      </c>
      <c r="BY139" s="57">
        <f>IF(AND(BV139 &gt;= 0, BV139 &lt;=10000000),500000,IF(AND(BV139 &gt;= 10000000, BV139 &lt;20000000),1000000,IF(AND(BV139&gt;= 20000000, BV139 &lt;30000000),1500000,IF(AND(BV139 &gt;= 30000000, BV139 &lt;50000000),2000000,IF(BV139 &lt; 50000000,E,0)))))</f>
        <v>500000</v>
      </c>
      <c r="BZ139" s="57">
        <f t="shared" ref="BZ139:BZ202" si="39">ROUNDUP(BV139+BW139+BY139,-5)</f>
        <v>500000</v>
      </c>
      <c r="CA139" s="57">
        <f>VLOOKUP($C139,Sheet2!$A:$BN,CA$6,0)</f>
        <v>0</v>
      </c>
      <c r="CB139" s="57">
        <f>VLOOKUP($C139,Sheet2!$A:$BN,CB$6,0)</f>
        <v>0</v>
      </c>
      <c r="CC139" s="60" t="e">
        <f>VLOOKUP($C139,Sheet2!$A:$BN,CC$6,0)</f>
        <v>#DIV/0!</v>
      </c>
      <c r="CD139" s="57">
        <f>IF(AND(CA139 &gt;= 0, CA139 &lt;=10000000),500000,IF(AND(CA139 &gt;= 10000000, CA139 &lt;20000000),1000000,IF(AND(CA139&gt;= 20000000, CA139 &lt;30000000),1500000,IF(AND(CA139 &gt;= 30000000, CA139 &lt;50000000),2000000,IF(CA139 &lt; 50000000,E,0)))))</f>
        <v>500000</v>
      </c>
      <c r="CE139" s="57">
        <f t="shared" ref="CE139:CE202" si="40">ROUNDUP(CA139+CB139+CD139,-5)</f>
        <v>500000</v>
      </c>
    </row>
    <row r="140" spans="1:83" x14ac:dyDescent="0.35">
      <c r="A140" s="21" t="s">
        <v>4</v>
      </c>
      <c r="B140" s="21" t="s">
        <v>328</v>
      </c>
      <c r="C140" s="29" t="s">
        <v>329</v>
      </c>
      <c r="D140" s="57">
        <v>17359000</v>
      </c>
      <c r="E140" s="57">
        <f t="shared" ref="E140:E203" si="41">D140-F140</f>
        <v>5559000</v>
      </c>
      <c r="F140" s="19">
        <v>11800000</v>
      </c>
      <c r="G140" s="19">
        <v>10800000</v>
      </c>
      <c r="H140" s="19">
        <v>10600000</v>
      </c>
      <c r="I140" s="19">
        <v>10100000</v>
      </c>
      <c r="J140" s="19">
        <v>9600000</v>
      </c>
      <c r="K140" s="19">
        <v>8900000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S140" s="57">
        <f>VLOOKUP($C140,Sheet2!$A:$BN,S$6,0)</f>
        <v>0</v>
      </c>
      <c r="T140" s="57">
        <f>VLOOKUP($C140,Sheet2!$A:$BN,T$6,0)</f>
        <v>0</v>
      </c>
      <c r="U140" s="60" t="e">
        <f>VLOOKUP($C140,Sheet2!$A:$BN,U$6,0)</f>
        <v>#DIV/0!</v>
      </c>
      <c r="V140" s="57">
        <f>IF(AND(S140 &gt;= 0, S140 &lt;=10000000),500000,IF(AND(S140 &gt;= 10000000, S140 &lt;20000000),1000000,IF(AND(S140&gt;= 20000000, S140 &lt;30000000),1500000,IF(AND(S140 &gt;= 30000000, S140 &lt;50000000),2000000,IF(S140 &lt; 50000000,E,0)))))</f>
        <v>500000</v>
      </c>
      <c r="W140" s="57">
        <f t="shared" si="28"/>
        <v>500000</v>
      </c>
      <c r="X140" s="57">
        <f>VLOOKUP($C140,Sheet2!$A:$BN,X$6,0)</f>
        <v>9475000</v>
      </c>
      <c r="Y140" s="57">
        <f>VLOOKUP($C140,Sheet2!$A:$BN,Y$6,0)</f>
        <v>1829650</v>
      </c>
      <c r="Z140" s="60">
        <f>VLOOKUP($C140,Sheet2!$A:$BN,Z$6,0)</f>
        <v>1.2051104313595808</v>
      </c>
      <c r="AA140" s="57">
        <f>IF(AND(X140 &gt;= 0, X140 &lt;=10000000),500000,IF(AND(X140 &gt;= 10000000, X140 &lt;20000000),1000000,IF(AND(X140&gt;= 20000000, X140 &lt;30000000),1500000,IF(AND(X140 &gt;= 30000000, X140 &lt;50000000),2000000,IF(X140 &lt; 50000000,E,0)))))</f>
        <v>500000</v>
      </c>
      <c r="AB140" s="57">
        <f t="shared" si="29"/>
        <v>11900000</v>
      </c>
      <c r="AC140" s="57">
        <f>VLOOKUP($C140,Sheet2!$A:$BN,AC$6,0)</f>
        <v>0</v>
      </c>
      <c r="AD140" s="57">
        <f>VLOOKUP($C140,Sheet2!$A:$BN,AD$6,0)</f>
        <v>0</v>
      </c>
      <c r="AE140" s="60" t="e">
        <f>VLOOKUP($C140,Sheet2!$A:$BN,AE$6,0)</f>
        <v>#DIV/0!</v>
      </c>
      <c r="AF140" s="57">
        <f>IF(AND(AC140 &gt;= 0, AC140 &lt;=10000000),500000,IF(AND(AC140 &gt;= 10000000, AC140 &lt;20000000),1000000,IF(AND(AC140&gt;= 20000000, AC140 &lt;30000000),1500000,IF(AND(AC140 &gt;= 30000000, AC140 &lt;50000000),2000000,IF(AC140 &lt; 50000000,E,0)))))</f>
        <v>500000</v>
      </c>
      <c r="AG140" s="57">
        <f t="shared" si="30"/>
        <v>500000</v>
      </c>
      <c r="AH140" s="57">
        <f>VLOOKUP($C140,Sheet2!$A:$BN,AH$6,0)</f>
        <v>0</v>
      </c>
      <c r="AI140" s="57">
        <f>VLOOKUP($C140,Sheet2!$A:$BN,AI$6,0)</f>
        <v>0</v>
      </c>
      <c r="AJ140" s="60" t="e">
        <f>VLOOKUP($C140,Sheet2!$A:$BN,AJ$6,0)</f>
        <v>#DIV/0!</v>
      </c>
      <c r="AK140" s="57">
        <f>IF(AND(AH140 &gt;= 0, AH140 &lt;=10000000),500000,IF(AND(AH140 &gt;= 10000000, AH140 &lt;20000000),1000000,IF(AND(AH140&gt;= 20000000, AH140 &lt;30000000),1500000,IF(AND(AH140 &gt;= 30000000, AH140 &lt;50000000),2000000,IF(AH140 &lt; 50000000,E,0)))))</f>
        <v>500000</v>
      </c>
      <c r="AL140" s="57">
        <f t="shared" si="31"/>
        <v>500000</v>
      </c>
      <c r="AM140" s="57">
        <f>VLOOKUP($C140,Sheet2!$A:$BN,AM$6,0)</f>
        <v>0</v>
      </c>
      <c r="AN140" s="57">
        <f>VLOOKUP($C140,Sheet2!$A:$BN,AN$6,0)</f>
        <v>0</v>
      </c>
      <c r="AO140" s="60" t="e">
        <f>VLOOKUP($C140,Sheet2!$A:$BN,AO$6,0)</f>
        <v>#DIV/0!</v>
      </c>
      <c r="AP140" s="57">
        <f>IF(AND(AM140 &gt;= 0, AM140 &lt;=10000000),500000,IF(AND(AM140 &gt;= 10000000, AM140 &lt;20000000),1000000,IF(AND(AM140&gt;= 20000000, AM140 &lt;30000000),1500000,IF(AND(AM140 &gt;= 30000000, AM140 &lt;50000000),2000000,IF(AM140 &lt; 50000000,E,0)))))</f>
        <v>500000</v>
      </c>
      <c r="AQ140" s="57">
        <f t="shared" si="32"/>
        <v>500000</v>
      </c>
      <c r="AR140" s="57">
        <f>VLOOKUP($C140,Sheet2!$A:$BN,AR$6,0)</f>
        <v>0</v>
      </c>
      <c r="AS140" s="57">
        <f>VLOOKUP($C140,Sheet2!$A:$BN,AS$6,0)</f>
        <v>0</v>
      </c>
      <c r="AT140" s="60" t="e">
        <f>VLOOKUP($C140,Sheet2!$A:$BN,AT$6,0)</f>
        <v>#DIV/0!</v>
      </c>
      <c r="AU140" s="57">
        <f>IF(AND(AR140 &gt;= 0, AR140 &lt;=10000000),500000,IF(AND(AR140 &gt;= 10000000, AR140 &lt;20000000),1000000,IF(AND(AR140&gt;= 20000000, AR140 &lt;30000000),1500000,IF(AND(AR140 &gt;= 30000000, AR140 &lt;50000000),2000000,IF(AR140 &lt; 50000000,E,0)))))</f>
        <v>500000</v>
      </c>
      <c r="AV140" s="57">
        <f t="shared" si="33"/>
        <v>500000</v>
      </c>
      <c r="AW140" s="57">
        <f>VLOOKUP($C140,Sheet2!$A:$BN,AW$6,0)</f>
        <v>0</v>
      </c>
      <c r="AX140" s="57">
        <f>VLOOKUP($C140,Sheet2!$A:$BN,AX$6,0)</f>
        <v>0</v>
      </c>
      <c r="AY140" s="60" t="e">
        <f>VLOOKUP($C140,Sheet2!$A:$BN,AY$6,0)</f>
        <v>#DIV/0!</v>
      </c>
      <c r="AZ140" s="57">
        <f>IF(AND(AW140 &gt;= 0, AW140 &lt;=10000000),500000,IF(AND(AW140 &gt;= 10000000, AW140 &lt;20000000),1000000,IF(AND(AW140&gt;= 20000000, AW140 &lt;30000000),1500000,IF(AND(AW140 &gt;= 30000000, AW140 &lt;50000000),2000000,IF(AW140 &lt; 50000000,E,0)))))</f>
        <v>500000</v>
      </c>
      <c r="BA140" s="57">
        <f t="shared" si="34"/>
        <v>500000</v>
      </c>
      <c r="BB140" s="57">
        <f>VLOOKUP($C140,Sheet2!$A:$BN,BB$6,0)</f>
        <v>0</v>
      </c>
      <c r="BC140" s="57">
        <f>VLOOKUP($C140,Sheet2!$A:$BN,BC$6,0)</f>
        <v>0</v>
      </c>
      <c r="BD140" s="60" t="e">
        <f>VLOOKUP($C140,Sheet2!$A:$BN,BD$6,0)</f>
        <v>#DIV/0!</v>
      </c>
      <c r="BE140" s="57">
        <f>IF(AND(BB140 &gt;= 0, BB140 &lt;=10000000),500000,IF(AND(BB140 &gt;= 10000000, BB140 &lt;20000000),1000000,IF(AND(BB140&gt;= 20000000, BB140 &lt;30000000),1500000,IF(AND(BB140 &gt;= 30000000, BB140 &lt;50000000),2000000,IF(BB140 &lt; 50000000,E,0)))))</f>
        <v>500000</v>
      </c>
      <c r="BF140" s="57">
        <f t="shared" si="35"/>
        <v>500000</v>
      </c>
      <c r="BG140" s="57">
        <f>VLOOKUP($C140,Sheet2!$A:$BN,BG$6,0)</f>
        <v>0</v>
      </c>
      <c r="BH140" s="57">
        <f>VLOOKUP($C140,Sheet2!$A:$BN,BH$6,0)</f>
        <v>0</v>
      </c>
      <c r="BI140" s="60" t="e">
        <f>VLOOKUP($C140,Sheet2!$A:$BN,BI$6,0)</f>
        <v>#DIV/0!</v>
      </c>
      <c r="BJ140" s="57">
        <f>IF(AND(BG140 &gt;= 0, BG140 &lt;=10000000),500000,IF(AND(BG140 &gt;= 10000000, BG140 &lt;20000000),1000000,IF(AND(BG140&gt;= 20000000, BG140 &lt;30000000),1500000,IF(AND(BG140 &gt;= 30000000, BG140 &lt;50000000),2000000,IF(BG140 &lt; 50000000,E,0)))))</f>
        <v>500000</v>
      </c>
      <c r="BK140" s="57">
        <f t="shared" si="36"/>
        <v>500000</v>
      </c>
      <c r="BL140" s="57">
        <f>VLOOKUP($C140,Sheet2!$A:$BN,BL$6,0)</f>
        <v>0</v>
      </c>
      <c r="BM140" s="57">
        <f>VLOOKUP($C140,Sheet2!$A:$BN,BM$6,0)</f>
        <v>0</v>
      </c>
      <c r="BN140" s="60" t="e">
        <f>VLOOKUP($C140,Sheet2!$A:$BN,BN$6,0)</f>
        <v>#DIV/0!</v>
      </c>
      <c r="BO140" s="57">
        <f>IF(AND(BL140 &gt;= 0, BL140 &lt;=10000000),500000,IF(AND(BL140 &gt;= 10000000, BL140 &lt;20000000),1000000,IF(AND(BL140&gt;= 20000000, BL140 &lt;30000000),1500000,IF(AND(BL140 &gt;= 30000000, BL140 &lt;50000000),2000000,IF(BL140 &lt; 50000000,E,0)))))</f>
        <v>500000</v>
      </c>
      <c r="BP140" s="57">
        <f t="shared" si="37"/>
        <v>500000</v>
      </c>
      <c r="BQ140" s="57">
        <f>VLOOKUP($C140,Sheet2!$A:$BN,BQ$6,0)</f>
        <v>0</v>
      </c>
      <c r="BR140" s="57">
        <f>VLOOKUP($C140,Sheet2!$A:$BN,BR$6,0)</f>
        <v>0</v>
      </c>
      <c r="BS140" s="60" t="e">
        <f>VLOOKUP($C140,Sheet2!$A:$BN,BS$6,0)</f>
        <v>#DIV/0!</v>
      </c>
      <c r="BT140" s="57">
        <f>IF(AND(BQ140 &gt;= 0, BQ140 &lt;=10000000),500000,IF(AND(BQ140 &gt;= 10000000, BQ140 &lt;20000000),1000000,IF(AND(BQ140&gt;= 20000000, BQ140 &lt;30000000),1500000,IF(AND(BQ140 &gt;= 30000000, BQ140 &lt;50000000),2000000,IF(BQ140 &lt; 50000000,E,0)))))</f>
        <v>500000</v>
      </c>
      <c r="BU140" s="57">
        <f t="shared" si="38"/>
        <v>500000</v>
      </c>
      <c r="BV140" s="57">
        <f>VLOOKUP($C140,Sheet2!$A:$BN,BV$6,0)</f>
        <v>0</v>
      </c>
      <c r="BW140" s="57">
        <f>VLOOKUP($C140,Sheet2!$A:$BN,BW$6,0)</f>
        <v>0</v>
      </c>
      <c r="BX140" s="60" t="e">
        <f>VLOOKUP($C140,Sheet2!$A:$BN,BX$6,0)</f>
        <v>#DIV/0!</v>
      </c>
      <c r="BY140" s="57">
        <f>IF(AND(BV140 &gt;= 0, BV140 &lt;=10000000),500000,IF(AND(BV140 &gt;= 10000000, BV140 &lt;20000000),1000000,IF(AND(BV140&gt;= 20000000, BV140 &lt;30000000),1500000,IF(AND(BV140 &gt;= 30000000, BV140 &lt;50000000),2000000,IF(BV140 &lt; 50000000,E,0)))))</f>
        <v>500000</v>
      </c>
      <c r="BZ140" s="57">
        <f t="shared" si="39"/>
        <v>500000</v>
      </c>
      <c r="CA140" s="57">
        <f>VLOOKUP($C140,Sheet2!$A:$BN,CA$6,0)</f>
        <v>0</v>
      </c>
      <c r="CB140" s="57">
        <f>VLOOKUP($C140,Sheet2!$A:$BN,CB$6,0)</f>
        <v>0</v>
      </c>
      <c r="CC140" s="60" t="e">
        <f>VLOOKUP($C140,Sheet2!$A:$BN,CC$6,0)</f>
        <v>#DIV/0!</v>
      </c>
      <c r="CD140" s="57">
        <f>IF(AND(CA140 &gt;= 0, CA140 &lt;=10000000),500000,IF(AND(CA140 &gt;= 10000000, CA140 &lt;20000000),1000000,IF(AND(CA140&gt;= 20000000, CA140 &lt;30000000),1500000,IF(AND(CA140 &gt;= 30000000, CA140 &lt;50000000),2000000,IF(CA140 &lt; 50000000,E,0)))))</f>
        <v>500000</v>
      </c>
      <c r="CE140" s="57">
        <f t="shared" si="40"/>
        <v>500000</v>
      </c>
    </row>
    <row r="141" spans="1:83" x14ac:dyDescent="0.35">
      <c r="A141" s="21" t="s">
        <v>4</v>
      </c>
      <c r="B141" s="21" t="s">
        <v>230</v>
      </c>
      <c r="C141" s="22" t="s">
        <v>231</v>
      </c>
      <c r="D141" s="57">
        <v>0</v>
      </c>
      <c r="E141" s="57">
        <f t="shared" si="41"/>
        <v>0</v>
      </c>
      <c r="F141" s="19">
        <v>0</v>
      </c>
      <c r="G141" s="19">
        <v>0</v>
      </c>
      <c r="H141" s="19">
        <v>0</v>
      </c>
      <c r="I141" s="19">
        <v>18200000</v>
      </c>
      <c r="J141" s="19">
        <v>17200000</v>
      </c>
      <c r="K141" s="19">
        <v>15300000</v>
      </c>
      <c r="L141" s="19">
        <v>13800000</v>
      </c>
      <c r="M141" s="19">
        <v>12500000</v>
      </c>
      <c r="N141" s="19">
        <v>11400000</v>
      </c>
      <c r="O141" s="19">
        <v>10800000</v>
      </c>
      <c r="P141" s="19">
        <v>9100000</v>
      </c>
      <c r="Q141" s="19">
        <v>8600000</v>
      </c>
      <c r="S141" s="57">
        <f>VLOOKUP($C141,Sheet2!$A:$BN,S$6,0)</f>
        <v>0</v>
      </c>
      <c r="T141" s="57">
        <f>VLOOKUP($C141,Sheet2!$A:$BN,T$6,0)</f>
        <v>0</v>
      </c>
      <c r="U141" s="60" t="e">
        <f>VLOOKUP($C141,Sheet2!$A:$BN,U$6,0)</f>
        <v>#DIV/0!</v>
      </c>
      <c r="V141" s="57">
        <f>IF(AND(S141 &gt;= 0, S141 &lt;=10000000),500000,IF(AND(S141 &gt;= 10000000, S141 &lt;20000000),1000000,IF(AND(S141&gt;= 20000000, S141 &lt;30000000),1500000,IF(AND(S141 &gt;= 30000000, S141 &lt;50000000),2000000,IF(S141 &lt; 50000000,E,0)))))</f>
        <v>500000</v>
      </c>
      <c r="W141" s="57">
        <f t="shared" si="28"/>
        <v>500000</v>
      </c>
      <c r="X141" s="57">
        <f>VLOOKUP($C141,Sheet2!$A:$BN,X$6,0)</f>
        <v>0</v>
      </c>
      <c r="Y141" s="57">
        <f>VLOOKUP($C141,Sheet2!$A:$BN,Y$6,0)</f>
        <v>0</v>
      </c>
      <c r="Z141" s="60" t="e">
        <f>VLOOKUP($C141,Sheet2!$A:$BN,Z$6,0)</f>
        <v>#DIV/0!</v>
      </c>
      <c r="AA141" s="57">
        <f>IF(AND(X141 &gt;= 0, X141 &lt;=10000000),500000,IF(AND(X141 &gt;= 10000000, X141 &lt;20000000),1000000,IF(AND(X141&gt;= 20000000, X141 &lt;30000000),1500000,IF(AND(X141 &gt;= 30000000, X141 &lt;50000000),2000000,IF(X141 &lt; 50000000,E,0)))))</f>
        <v>500000</v>
      </c>
      <c r="AB141" s="57">
        <f t="shared" si="29"/>
        <v>500000</v>
      </c>
      <c r="AC141" s="57">
        <f>VLOOKUP($C141,Sheet2!$A:$BN,AC$6,0)</f>
        <v>16100000</v>
      </c>
      <c r="AD141" s="57">
        <f>VLOOKUP($C141,Sheet2!$A:$BN,AD$6,0)</f>
        <v>1742045.5</v>
      </c>
      <c r="AE141" s="60">
        <f>VLOOKUP($C141,Sheet2!$A:$BN,AE$6,0)</f>
        <v>1.0512327761059621</v>
      </c>
      <c r="AF141" s="57">
        <f>IF(AND(AC141 &gt;= 0, AC141 &lt;=10000000),500000,IF(AND(AC141 &gt;= 10000000, AC141 &lt;20000000),1000000,IF(AND(AC141&gt;= 20000000, AC141 &lt;30000000),1500000,IF(AND(AC141 &gt;= 30000000, AC141 &lt;50000000),2000000,IF(AC141 &lt; 50000000,E,0)))))</f>
        <v>1000000</v>
      </c>
      <c r="AG141" s="57">
        <f t="shared" si="30"/>
        <v>18900000</v>
      </c>
      <c r="AH141" s="57">
        <f>VLOOKUP($C141,Sheet2!$A:$BN,AH$6,0)</f>
        <v>0</v>
      </c>
      <c r="AI141" s="57">
        <f>VLOOKUP($C141,Sheet2!$A:$BN,AI$6,0)</f>
        <v>0</v>
      </c>
      <c r="AJ141" s="60" t="e">
        <f>VLOOKUP($C141,Sheet2!$A:$BN,AJ$6,0)</f>
        <v>#DIV/0!</v>
      </c>
      <c r="AK141" s="57">
        <f>IF(AND(AH141 &gt;= 0, AH141 &lt;=10000000),500000,IF(AND(AH141 &gt;= 10000000, AH141 &lt;20000000),1000000,IF(AND(AH141&gt;= 20000000, AH141 &lt;30000000),1500000,IF(AND(AH141 &gt;= 30000000, AH141 &lt;50000000),2000000,IF(AH141 &lt; 50000000,E,0)))))</f>
        <v>500000</v>
      </c>
      <c r="AL141" s="57">
        <f t="shared" si="31"/>
        <v>500000</v>
      </c>
      <c r="AM141" s="57">
        <f>VLOOKUP($C141,Sheet2!$A:$BN,AM$6,0)</f>
        <v>0</v>
      </c>
      <c r="AN141" s="57">
        <f>VLOOKUP($C141,Sheet2!$A:$BN,AN$6,0)</f>
        <v>0</v>
      </c>
      <c r="AO141" s="60" t="e">
        <f>VLOOKUP($C141,Sheet2!$A:$BN,AO$6,0)</f>
        <v>#DIV/0!</v>
      </c>
      <c r="AP141" s="57">
        <f>IF(AND(AM141 &gt;= 0, AM141 &lt;=10000000),500000,IF(AND(AM141 &gt;= 10000000, AM141 &lt;20000000),1000000,IF(AND(AM141&gt;= 20000000, AM141 &lt;30000000),1500000,IF(AND(AM141 &gt;= 30000000, AM141 &lt;50000000),2000000,IF(AM141 &lt; 50000000,E,0)))))</f>
        <v>500000</v>
      </c>
      <c r="AQ141" s="57">
        <f t="shared" si="32"/>
        <v>500000</v>
      </c>
      <c r="AR141" s="57">
        <f>VLOOKUP($C141,Sheet2!$A:$BN,AR$6,0)</f>
        <v>0</v>
      </c>
      <c r="AS141" s="57">
        <f>VLOOKUP($C141,Sheet2!$A:$BN,AS$6,0)</f>
        <v>0</v>
      </c>
      <c r="AT141" s="60" t="e">
        <f>VLOOKUP($C141,Sheet2!$A:$BN,AT$6,0)</f>
        <v>#DIV/0!</v>
      </c>
      <c r="AU141" s="57">
        <f>IF(AND(AR141 &gt;= 0, AR141 &lt;=10000000),500000,IF(AND(AR141 &gt;= 10000000, AR141 &lt;20000000),1000000,IF(AND(AR141&gt;= 20000000, AR141 &lt;30000000),1500000,IF(AND(AR141 &gt;= 30000000, AR141 &lt;50000000),2000000,IF(AR141 &lt; 50000000,E,0)))))</f>
        <v>500000</v>
      </c>
      <c r="AV141" s="57">
        <f t="shared" si="33"/>
        <v>500000</v>
      </c>
      <c r="AW141" s="57">
        <f>VLOOKUP($C141,Sheet2!$A:$BN,AW$6,0)</f>
        <v>0</v>
      </c>
      <c r="AX141" s="57">
        <f>VLOOKUP($C141,Sheet2!$A:$BN,AX$6,0)</f>
        <v>0</v>
      </c>
      <c r="AY141" s="60" t="e">
        <f>VLOOKUP($C141,Sheet2!$A:$BN,AY$6,0)</f>
        <v>#DIV/0!</v>
      </c>
      <c r="AZ141" s="57">
        <f>IF(AND(AW141 &gt;= 0, AW141 &lt;=10000000),500000,IF(AND(AW141 &gt;= 10000000, AW141 &lt;20000000),1000000,IF(AND(AW141&gt;= 20000000, AW141 &lt;30000000),1500000,IF(AND(AW141 &gt;= 30000000, AW141 &lt;50000000),2000000,IF(AW141 &lt; 50000000,E,0)))))</f>
        <v>500000</v>
      </c>
      <c r="BA141" s="57">
        <f t="shared" si="34"/>
        <v>500000</v>
      </c>
      <c r="BB141" s="57">
        <f>VLOOKUP($C141,Sheet2!$A:$BN,BB$6,0)</f>
        <v>0</v>
      </c>
      <c r="BC141" s="57">
        <f>VLOOKUP($C141,Sheet2!$A:$BN,BC$6,0)</f>
        <v>0</v>
      </c>
      <c r="BD141" s="60" t="e">
        <f>VLOOKUP($C141,Sheet2!$A:$BN,BD$6,0)</f>
        <v>#DIV/0!</v>
      </c>
      <c r="BE141" s="57">
        <f>IF(AND(BB141 &gt;= 0, BB141 &lt;=10000000),500000,IF(AND(BB141 &gt;= 10000000, BB141 &lt;20000000),1000000,IF(AND(BB141&gt;= 20000000, BB141 &lt;30000000),1500000,IF(AND(BB141 &gt;= 30000000, BB141 &lt;50000000),2000000,IF(BB141 &lt; 50000000,E,0)))))</f>
        <v>500000</v>
      </c>
      <c r="BF141" s="57">
        <f t="shared" si="35"/>
        <v>500000</v>
      </c>
      <c r="BG141" s="57">
        <f>VLOOKUP($C141,Sheet2!$A:$BN,BG$6,0)</f>
        <v>8575000</v>
      </c>
      <c r="BH141" s="57">
        <f>VLOOKUP($C141,Sheet2!$A:$BN,BH$6,0)</f>
        <v>3182150</v>
      </c>
      <c r="BI141" s="60">
        <f>VLOOKUP($C141,Sheet2!$A:$BN,BI$6,0)</f>
        <v>1.075390181656289</v>
      </c>
      <c r="BJ141" s="57">
        <f>IF(AND(BG141 &gt;= 0, BG141 &lt;=10000000),500000,IF(AND(BG141 &gt;= 10000000, BG141 &lt;20000000),1000000,IF(AND(BG141&gt;= 20000000, BG141 &lt;30000000),1500000,IF(AND(BG141 &gt;= 30000000, BG141 &lt;50000000),2000000,IF(BG141 &lt; 50000000,E,0)))))</f>
        <v>500000</v>
      </c>
      <c r="BK141" s="57">
        <f t="shared" si="36"/>
        <v>12300000</v>
      </c>
      <c r="BL141" s="57">
        <f>VLOOKUP($C141,Sheet2!$A:$BN,BL$6,0)</f>
        <v>0</v>
      </c>
      <c r="BM141" s="57">
        <f>VLOOKUP($C141,Sheet2!$A:$BN,BM$6,0)</f>
        <v>0</v>
      </c>
      <c r="BN141" s="60" t="e">
        <f>VLOOKUP($C141,Sheet2!$A:$BN,BN$6,0)</f>
        <v>#DIV/0!</v>
      </c>
      <c r="BO141" s="57">
        <f>IF(AND(BL141 &gt;= 0, BL141 &lt;=10000000),500000,IF(AND(BL141 &gt;= 10000000, BL141 &lt;20000000),1000000,IF(AND(BL141&gt;= 20000000, BL141 &lt;30000000),1500000,IF(AND(BL141 &gt;= 30000000, BL141 &lt;50000000),2000000,IF(BL141 &lt; 50000000,E,0)))))</f>
        <v>500000</v>
      </c>
      <c r="BP141" s="57">
        <f t="shared" si="37"/>
        <v>500000</v>
      </c>
      <c r="BQ141" s="57">
        <f>VLOOKUP($C141,Sheet2!$A:$BN,BQ$6,0)</f>
        <v>0</v>
      </c>
      <c r="BR141" s="57">
        <f>VLOOKUP($C141,Sheet2!$A:$BN,BR$6,0)</f>
        <v>0</v>
      </c>
      <c r="BS141" s="60" t="e">
        <f>VLOOKUP($C141,Sheet2!$A:$BN,BS$6,0)</f>
        <v>#DIV/0!</v>
      </c>
      <c r="BT141" s="57">
        <f>IF(AND(BQ141 &gt;= 0, BQ141 &lt;=10000000),500000,IF(AND(BQ141 &gt;= 10000000, BQ141 &lt;20000000),1000000,IF(AND(BQ141&gt;= 20000000, BQ141 &lt;30000000),1500000,IF(AND(BQ141 &gt;= 30000000, BQ141 &lt;50000000),2000000,IF(BQ141 &lt; 50000000,E,0)))))</f>
        <v>500000</v>
      </c>
      <c r="BU141" s="57">
        <f t="shared" si="38"/>
        <v>500000</v>
      </c>
      <c r="BV141" s="57">
        <f>VLOOKUP($C141,Sheet2!$A:$BN,BV$6,0)</f>
        <v>0</v>
      </c>
      <c r="BW141" s="57">
        <f>VLOOKUP($C141,Sheet2!$A:$BN,BW$6,0)</f>
        <v>0</v>
      </c>
      <c r="BX141" s="60" t="e">
        <f>VLOOKUP($C141,Sheet2!$A:$BN,BX$6,0)</f>
        <v>#DIV/0!</v>
      </c>
      <c r="BY141" s="57">
        <f>IF(AND(BV141 &gt;= 0, BV141 &lt;=10000000),500000,IF(AND(BV141 &gt;= 10000000, BV141 &lt;20000000),1000000,IF(AND(BV141&gt;= 20000000, BV141 &lt;30000000),1500000,IF(AND(BV141 &gt;= 30000000, BV141 &lt;50000000),2000000,IF(BV141 &lt; 50000000,E,0)))))</f>
        <v>500000</v>
      </c>
      <c r="BZ141" s="57">
        <f t="shared" si="39"/>
        <v>500000</v>
      </c>
      <c r="CA141" s="57">
        <f>VLOOKUP($C141,Sheet2!$A:$BN,CA$6,0)</f>
        <v>0</v>
      </c>
      <c r="CB141" s="57">
        <f>VLOOKUP($C141,Sheet2!$A:$BN,CB$6,0)</f>
        <v>0</v>
      </c>
      <c r="CC141" s="60" t="e">
        <f>VLOOKUP($C141,Sheet2!$A:$BN,CC$6,0)</f>
        <v>#DIV/0!</v>
      </c>
      <c r="CD141" s="57">
        <f>IF(AND(CA141 &gt;= 0, CA141 &lt;=10000000),500000,IF(AND(CA141 &gt;= 10000000, CA141 &lt;20000000),1000000,IF(AND(CA141&gt;= 20000000, CA141 &lt;30000000),1500000,IF(AND(CA141 &gt;= 30000000, CA141 &lt;50000000),2000000,IF(CA141 &lt; 50000000,E,0)))))</f>
        <v>500000</v>
      </c>
      <c r="CE141" s="57">
        <f t="shared" si="40"/>
        <v>500000</v>
      </c>
    </row>
    <row r="142" spans="1:83" x14ac:dyDescent="0.35">
      <c r="A142" s="21" t="s">
        <v>4</v>
      </c>
      <c r="B142" s="21" t="s">
        <v>232</v>
      </c>
      <c r="C142" s="22" t="s">
        <v>233</v>
      </c>
      <c r="D142" s="57">
        <v>0</v>
      </c>
      <c r="E142" s="57">
        <f t="shared" si="41"/>
        <v>0</v>
      </c>
      <c r="F142" s="19">
        <v>0</v>
      </c>
      <c r="G142" s="19">
        <v>0</v>
      </c>
      <c r="H142" s="19">
        <v>0</v>
      </c>
      <c r="I142" s="19">
        <v>18200000</v>
      </c>
      <c r="J142" s="19">
        <v>17200000</v>
      </c>
      <c r="K142" s="19">
        <v>15300000</v>
      </c>
      <c r="L142" s="19">
        <v>13800000</v>
      </c>
      <c r="M142" s="19">
        <v>12500000</v>
      </c>
      <c r="N142" s="19">
        <v>11400000</v>
      </c>
      <c r="O142" s="19">
        <v>10800000</v>
      </c>
      <c r="P142" s="19">
        <v>0</v>
      </c>
      <c r="Q142" s="19">
        <v>0</v>
      </c>
      <c r="S142" s="57">
        <f>VLOOKUP($C142,Sheet2!$A:$BN,S$6,0)</f>
        <v>0</v>
      </c>
      <c r="T142" s="57">
        <f>VLOOKUP($C142,Sheet2!$A:$BN,T$6,0)</f>
        <v>0</v>
      </c>
      <c r="U142" s="60" t="e">
        <f>VLOOKUP($C142,Sheet2!$A:$BN,U$6,0)</f>
        <v>#DIV/0!</v>
      </c>
      <c r="V142" s="57">
        <f>IF(AND(S142 &gt;= 0, S142 &lt;=10000000),500000,IF(AND(S142 &gt;= 10000000, S142 &lt;20000000),1000000,IF(AND(S142&gt;= 20000000, S142 &lt;30000000),1500000,IF(AND(S142 &gt;= 30000000, S142 &lt;50000000),2000000,IF(S142 &lt; 50000000,E,0)))))</f>
        <v>500000</v>
      </c>
      <c r="W142" s="57">
        <f t="shared" si="28"/>
        <v>500000</v>
      </c>
      <c r="X142" s="57">
        <f>VLOOKUP($C142,Sheet2!$A:$BN,X$6,0)</f>
        <v>17507500</v>
      </c>
      <c r="Y142" s="57">
        <f>VLOOKUP($C142,Sheet2!$A:$BN,Y$6,0)</f>
        <v>1137487.5</v>
      </c>
      <c r="Z142" s="60">
        <f>VLOOKUP($C142,Sheet2!$A:$BN,Z$6,0)</f>
        <v>1.0838158116701722</v>
      </c>
      <c r="AA142" s="57">
        <f>IF(AND(X142 &gt;= 0, X142 &lt;=10000000),500000,IF(AND(X142 &gt;= 10000000, X142 &lt;20000000),1000000,IF(AND(X142&gt;= 20000000, X142 &lt;30000000),1500000,IF(AND(X142 &gt;= 30000000, X142 &lt;50000000),2000000,IF(X142 &lt; 50000000,E,0)))))</f>
        <v>1000000</v>
      </c>
      <c r="AB142" s="57">
        <f t="shared" si="29"/>
        <v>19700000</v>
      </c>
      <c r="AC142" s="57">
        <f>VLOOKUP($C142,Sheet2!$A:$BN,AC$6,0)</f>
        <v>14386500</v>
      </c>
      <c r="AD142" s="57">
        <f>VLOOKUP($C142,Sheet2!$A:$BN,AD$6,0)</f>
        <v>3372687.5</v>
      </c>
      <c r="AE142" s="60">
        <f>VLOOKUP($C142,Sheet2!$A:$BN,AE$6,0)</f>
        <v>0.99519445903616799</v>
      </c>
      <c r="AF142" s="57">
        <f>IF(AND(AC142 &gt;= 0, AC142 &lt;=10000000),500000,IF(AND(AC142 &gt;= 10000000, AC142 &lt;20000000),1000000,IF(AND(AC142&gt;= 20000000, AC142 &lt;30000000),1500000,IF(AND(AC142 &gt;= 30000000, AC142 &lt;50000000),2000000,IF(AC142 &lt; 50000000,E,0)))))</f>
        <v>1000000</v>
      </c>
      <c r="AG142" s="57">
        <f t="shared" si="30"/>
        <v>18800000</v>
      </c>
      <c r="AH142" s="57">
        <f>VLOOKUP($C142,Sheet2!$A:$BN,AH$6,0)</f>
        <v>14902500</v>
      </c>
      <c r="AI142" s="57">
        <f>VLOOKUP($C142,Sheet2!$A:$BN,AI$6,0)</f>
        <v>2539355.6</v>
      </c>
      <c r="AJ142" s="60">
        <f>VLOOKUP($C142,Sheet2!$A:$BN,AJ$6,0)</f>
        <v>1.0142157143212303</v>
      </c>
      <c r="AK142" s="57">
        <f>IF(AND(AH142 &gt;= 0, AH142 &lt;=10000000),500000,IF(AND(AH142 &gt;= 10000000, AH142 &lt;20000000),1000000,IF(AND(AH142&gt;= 20000000, AH142 &lt;30000000),1500000,IF(AND(AH142 &gt;= 30000000, AH142 &lt;50000000),2000000,IF(AH142 &lt; 50000000,E,0)))))</f>
        <v>1000000</v>
      </c>
      <c r="AL142" s="57">
        <f t="shared" si="31"/>
        <v>18500000</v>
      </c>
      <c r="AM142" s="57">
        <f>VLOOKUP($C142,Sheet2!$A:$BN,AM$6,0)</f>
        <v>13424000</v>
      </c>
      <c r="AN142" s="57">
        <f>VLOOKUP($C142,Sheet2!$A:$BN,AN$6,0)</f>
        <v>2930203</v>
      </c>
      <c r="AO142" s="60">
        <f>VLOOKUP($C142,Sheet2!$A:$BN,AO$6,0)</f>
        <v>0.9953021944025966</v>
      </c>
      <c r="AP142" s="57">
        <f>IF(AND(AM142 &gt;= 0, AM142 &lt;=10000000),500000,IF(AND(AM142 &gt;= 10000000, AM142 &lt;20000000),1000000,IF(AND(AM142&gt;= 20000000, AM142 &lt;30000000),1500000,IF(AND(AM142 &gt;= 30000000, AM142 &lt;50000000),2000000,IF(AM142 &lt; 50000000,E,0)))))</f>
        <v>1000000</v>
      </c>
      <c r="AQ142" s="57">
        <f t="shared" si="32"/>
        <v>17400000</v>
      </c>
      <c r="AR142" s="57">
        <f>VLOOKUP($C142,Sheet2!$A:$BN,AR$6,0)</f>
        <v>11795000</v>
      </c>
      <c r="AS142" s="57">
        <f>VLOOKUP($C142,Sheet2!$A:$BN,AS$6,0)</f>
        <v>3127372</v>
      </c>
      <c r="AT142" s="60">
        <f>VLOOKUP($C142,Sheet2!$A:$BN,AT$6,0)</f>
        <v>1.0092493272812029</v>
      </c>
      <c r="AU142" s="57">
        <f>IF(AND(AR142 &gt;= 0, AR142 &lt;=10000000),500000,IF(AND(AR142 &gt;= 10000000, AR142 &lt;20000000),1000000,IF(AND(AR142&gt;= 20000000, AR142 &lt;30000000),1500000,IF(AND(AR142 &gt;= 30000000, AR142 &lt;50000000),2000000,IF(AR142 &lt; 50000000,E,0)))))</f>
        <v>1000000</v>
      </c>
      <c r="AV142" s="57">
        <f t="shared" si="33"/>
        <v>16000000</v>
      </c>
      <c r="AW142" s="57">
        <f>VLOOKUP($C142,Sheet2!$A:$BN,AW$6,0)</f>
        <v>10048333.333333334</v>
      </c>
      <c r="AX142" s="57">
        <f>VLOOKUP($C142,Sheet2!$A:$BN,AX$6,0)</f>
        <v>3056857</v>
      </c>
      <c r="AY142" s="60">
        <f>VLOOKUP($C142,Sheet2!$A:$BN,AY$6,0)</f>
        <v>0.97160518103910154</v>
      </c>
      <c r="AZ142" s="57">
        <f>IF(AND(AW142 &gt;= 0, AW142 &lt;=10000000),500000,IF(AND(AW142 &gt;= 10000000, AW142 &lt;20000000),1000000,IF(AND(AW142&gt;= 20000000, AW142 &lt;30000000),1500000,IF(AND(AW142 &gt;= 30000000, AW142 &lt;50000000),2000000,IF(AW142 &lt; 50000000,E,0)))))</f>
        <v>1000000</v>
      </c>
      <c r="BA142" s="57">
        <f t="shared" si="34"/>
        <v>14200000</v>
      </c>
      <c r="BB142" s="57">
        <f>VLOOKUP($C142,Sheet2!$A:$BN,BB$6,0)</f>
        <v>0</v>
      </c>
      <c r="BC142" s="57">
        <f>VLOOKUP($C142,Sheet2!$A:$BN,BC$6,0)</f>
        <v>0</v>
      </c>
      <c r="BD142" s="60" t="e">
        <f>VLOOKUP($C142,Sheet2!$A:$BN,BD$6,0)</f>
        <v>#DIV/0!</v>
      </c>
      <c r="BE142" s="57">
        <f>IF(AND(BB142 &gt;= 0, BB142 &lt;=10000000),500000,IF(AND(BB142 &gt;= 10000000, BB142 &lt;20000000),1000000,IF(AND(BB142&gt;= 20000000, BB142 &lt;30000000),1500000,IF(AND(BB142 &gt;= 30000000, BB142 &lt;50000000),2000000,IF(BB142 &lt; 50000000,E,0)))))</f>
        <v>500000</v>
      </c>
      <c r="BF142" s="57">
        <f t="shared" si="35"/>
        <v>500000</v>
      </c>
      <c r="BG142" s="57">
        <f>VLOOKUP($C142,Sheet2!$A:$BN,BG$6,0)</f>
        <v>0</v>
      </c>
      <c r="BH142" s="57">
        <f>VLOOKUP($C142,Sheet2!$A:$BN,BH$6,0)</f>
        <v>0</v>
      </c>
      <c r="BI142" s="60" t="e">
        <f>VLOOKUP($C142,Sheet2!$A:$BN,BI$6,0)</f>
        <v>#DIV/0!</v>
      </c>
      <c r="BJ142" s="57">
        <f>IF(AND(BG142 &gt;= 0, BG142 &lt;=10000000),500000,IF(AND(BG142 &gt;= 10000000, BG142 &lt;20000000),1000000,IF(AND(BG142&gt;= 20000000, BG142 &lt;30000000),1500000,IF(AND(BG142 &gt;= 30000000, BG142 &lt;50000000),2000000,IF(BG142 &lt; 50000000,E,0)))))</f>
        <v>500000</v>
      </c>
      <c r="BK142" s="57">
        <f t="shared" si="36"/>
        <v>500000</v>
      </c>
      <c r="BL142" s="57">
        <f>VLOOKUP($C142,Sheet2!$A:$BN,BL$6,0)</f>
        <v>0</v>
      </c>
      <c r="BM142" s="57">
        <f>VLOOKUP($C142,Sheet2!$A:$BN,BM$6,0)</f>
        <v>0</v>
      </c>
      <c r="BN142" s="60" t="e">
        <f>VLOOKUP($C142,Sheet2!$A:$BN,BN$6,0)</f>
        <v>#DIV/0!</v>
      </c>
      <c r="BO142" s="57">
        <f>IF(AND(BL142 &gt;= 0, BL142 &lt;=10000000),500000,IF(AND(BL142 &gt;= 10000000, BL142 &lt;20000000),1000000,IF(AND(BL142&gt;= 20000000, BL142 &lt;30000000),1500000,IF(AND(BL142 &gt;= 30000000, BL142 &lt;50000000),2000000,IF(BL142 &lt; 50000000,E,0)))))</f>
        <v>500000</v>
      </c>
      <c r="BP142" s="57">
        <f t="shared" si="37"/>
        <v>500000</v>
      </c>
      <c r="BQ142" s="57">
        <f>VLOOKUP($C142,Sheet2!$A:$BN,BQ$6,0)</f>
        <v>0</v>
      </c>
      <c r="BR142" s="57">
        <f>VLOOKUP($C142,Sheet2!$A:$BN,BR$6,0)</f>
        <v>0</v>
      </c>
      <c r="BS142" s="60" t="e">
        <f>VLOOKUP($C142,Sheet2!$A:$BN,BS$6,0)</f>
        <v>#DIV/0!</v>
      </c>
      <c r="BT142" s="57">
        <f>IF(AND(BQ142 &gt;= 0, BQ142 &lt;=10000000),500000,IF(AND(BQ142 &gt;= 10000000, BQ142 &lt;20000000),1000000,IF(AND(BQ142&gt;= 20000000, BQ142 &lt;30000000),1500000,IF(AND(BQ142 &gt;= 30000000, BQ142 &lt;50000000),2000000,IF(BQ142 &lt; 50000000,E,0)))))</f>
        <v>500000</v>
      </c>
      <c r="BU142" s="57">
        <f t="shared" si="38"/>
        <v>500000</v>
      </c>
      <c r="BV142" s="57">
        <f>VLOOKUP($C142,Sheet2!$A:$BN,BV$6,0)</f>
        <v>0</v>
      </c>
      <c r="BW142" s="57">
        <f>VLOOKUP($C142,Sheet2!$A:$BN,BW$6,0)</f>
        <v>0</v>
      </c>
      <c r="BX142" s="60" t="e">
        <f>VLOOKUP($C142,Sheet2!$A:$BN,BX$6,0)</f>
        <v>#DIV/0!</v>
      </c>
      <c r="BY142" s="57">
        <f>IF(AND(BV142 &gt;= 0, BV142 &lt;=10000000),500000,IF(AND(BV142 &gt;= 10000000, BV142 &lt;20000000),1000000,IF(AND(BV142&gt;= 20000000, BV142 &lt;30000000),1500000,IF(AND(BV142 &gt;= 30000000, BV142 &lt;50000000),2000000,IF(BV142 &lt; 50000000,E,0)))))</f>
        <v>500000</v>
      </c>
      <c r="BZ142" s="57">
        <f t="shared" si="39"/>
        <v>500000</v>
      </c>
      <c r="CA142" s="57">
        <f>VLOOKUP($C142,Sheet2!$A:$BN,CA$6,0)</f>
        <v>0</v>
      </c>
      <c r="CB142" s="57">
        <f>VLOOKUP($C142,Sheet2!$A:$BN,CB$6,0)</f>
        <v>0</v>
      </c>
      <c r="CC142" s="60" t="e">
        <f>VLOOKUP($C142,Sheet2!$A:$BN,CC$6,0)</f>
        <v>#DIV/0!</v>
      </c>
      <c r="CD142" s="57">
        <f>IF(AND(CA142 &gt;= 0, CA142 &lt;=10000000),500000,IF(AND(CA142 &gt;= 10000000, CA142 &lt;20000000),1000000,IF(AND(CA142&gt;= 20000000, CA142 &lt;30000000),1500000,IF(AND(CA142 &gt;= 30000000, CA142 &lt;50000000),2000000,IF(CA142 &lt; 50000000,E,0)))))</f>
        <v>500000</v>
      </c>
      <c r="CE142" s="57">
        <f t="shared" si="40"/>
        <v>500000</v>
      </c>
    </row>
    <row r="143" spans="1:83" x14ac:dyDescent="0.35">
      <c r="A143" s="21" t="s">
        <v>4</v>
      </c>
      <c r="B143" s="21" t="s">
        <v>234</v>
      </c>
      <c r="C143" s="22" t="s">
        <v>235</v>
      </c>
      <c r="D143" s="57">
        <v>0</v>
      </c>
      <c r="E143" s="57">
        <f t="shared" si="41"/>
        <v>0</v>
      </c>
      <c r="F143" s="19">
        <v>0</v>
      </c>
      <c r="G143" s="19">
        <v>0</v>
      </c>
      <c r="H143" s="19">
        <v>0</v>
      </c>
      <c r="I143" s="19">
        <v>18200000</v>
      </c>
      <c r="J143" s="19">
        <v>17200000</v>
      </c>
      <c r="K143" s="19">
        <v>15300000</v>
      </c>
      <c r="L143" s="19">
        <v>13800000</v>
      </c>
      <c r="M143" s="19">
        <v>12500000</v>
      </c>
      <c r="N143" s="19">
        <v>11400000</v>
      </c>
      <c r="O143" s="19">
        <v>10800000</v>
      </c>
      <c r="P143" s="19">
        <v>0</v>
      </c>
      <c r="Q143" s="19">
        <v>0</v>
      </c>
      <c r="S143" s="57">
        <f>VLOOKUP($C143,Sheet2!$A:$BN,S$6,0)</f>
        <v>0</v>
      </c>
      <c r="T143" s="57">
        <f>VLOOKUP($C143,Sheet2!$A:$BN,T$6,0)</f>
        <v>0</v>
      </c>
      <c r="U143" s="60" t="e">
        <f>VLOOKUP($C143,Sheet2!$A:$BN,U$6,0)</f>
        <v>#DIV/0!</v>
      </c>
      <c r="V143" s="57">
        <f>IF(AND(S143 &gt;= 0, S143 &lt;=10000000),500000,IF(AND(S143 &gt;= 10000000, S143 &lt;20000000),1000000,IF(AND(S143&gt;= 20000000, S143 &lt;30000000),1500000,IF(AND(S143 &gt;= 30000000, S143 &lt;50000000),2000000,IF(S143 &lt; 50000000,E,0)))))</f>
        <v>500000</v>
      </c>
      <c r="W143" s="57">
        <f t="shared" si="28"/>
        <v>500000</v>
      </c>
      <c r="X143" s="57">
        <f>VLOOKUP($C143,Sheet2!$A:$BN,X$6,0)</f>
        <v>0</v>
      </c>
      <c r="Y143" s="57">
        <f>VLOOKUP($C143,Sheet2!$A:$BN,Y$6,0)</f>
        <v>0</v>
      </c>
      <c r="Z143" s="60" t="e">
        <f>VLOOKUP($C143,Sheet2!$A:$BN,Z$6,0)</f>
        <v>#DIV/0!</v>
      </c>
      <c r="AA143" s="57">
        <f>IF(AND(X143 &gt;= 0, X143 &lt;=10000000),500000,IF(AND(X143 &gt;= 10000000, X143 &lt;20000000),1000000,IF(AND(X143&gt;= 20000000, X143 &lt;30000000),1500000,IF(AND(X143 &gt;= 30000000, X143 &lt;50000000),2000000,IF(X143 &lt; 50000000,E,0)))))</f>
        <v>500000</v>
      </c>
      <c r="AB143" s="57">
        <f t="shared" si="29"/>
        <v>500000</v>
      </c>
      <c r="AC143" s="57">
        <f>VLOOKUP($C143,Sheet2!$A:$BN,AC$6,0)</f>
        <v>15245000</v>
      </c>
      <c r="AD143" s="57">
        <f>VLOOKUP($C143,Sheet2!$A:$BN,AD$6,0)</f>
        <v>1709790</v>
      </c>
      <c r="AE143" s="60">
        <f>VLOOKUP($C143,Sheet2!$A:$BN,AE$6,0)</f>
        <v>0.99697017852600134</v>
      </c>
      <c r="AF143" s="57">
        <f>IF(AND(AC143 &gt;= 0, AC143 &lt;=10000000),500000,IF(AND(AC143 &gt;= 10000000, AC143 &lt;20000000),1000000,IF(AND(AC143&gt;= 20000000, AC143 &lt;30000000),1500000,IF(AND(AC143 &gt;= 30000000, AC143 &lt;50000000),2000000,IF(AC143 &lt; 50000000,E,0)))))</f>
        <v>1000000</v>
      </c>
      <c r="AG143" s="57">
        <f t="shared" si="30"/>
        <v>18000000</v>
      </c>
      <c r="AH143" s="57">
        <f>VLOOKUP($C143,Sheet2!$A:$BN,AH$6,0)</f>
        <v>0</v>
      </c>
      <c r="AI143" s="57">
        <f>VLOOKUP($C143,Sheet2!$A:$BN,AI$6,0)</f>
        <v>0</v>
      </c>
      <c r="AJ143" s="60" t="e">
        <f>VLOOKUP($C143,Sheet2!$A:$BN,AJ$6,0)</f>
        <v>#DIV/0!</v>
      </c>
      <c r="AK143" s="57">
        <f>IF(AND(AH143 &gt;= 0, AH143 &lt;=10000000),500000,IF(AND(AH143 &gt;= 10000000, AH143 &lt;20000000),1000000,IF(AND(AH143&gt;= 20000000, AH143 &lt;30000000),1500000,IF(AND(AH143 &gt;= 30000000, AH143 &lt;50000000),2000000,IF(AH143 &lt; 50000000,E,0)))))</f>
        <v>500000</v>
      </c>
      <c r="AL143" s="57">
        <f t="shared" si="31"/>
        <v>500000</v>
      </c>
      <c r="AM143" s="57">
        <f>VLOOKUP($C143,Sheet2!$A:$BN,AM$6,0)</f>
        <v>0</v>
      </c>
      <c r="AN143" s="57">
        <f>VLOOKUP($C143,Sheet2!$A:$BN,AN$6,0)</f>
        <v>0</v>
      </c>
      <c r="AO143" s="60" t="e">
        <f>VLOOKUP($C143,Sheet2!$A:$BN,AO$6,0)</f>
        <v>#DIV/0!</v>
      </c>
      <c r="AP143" s="57">
        <f>IF(AND(AM143 &gt;= 0, AM143 &lt;=10000000),500000,IF(AND(AM143 &gt;= 10000000, AM143 &lt;20000000),1000000,IF(AND(AM143&gt;= 20000000, AM143 &lt;30000000),1500000,IF(AND(AM143 &gt;= 30000000, AM143 &lt;50000000),2000000,IF(AM143 &lt; 50000000,E,0)))))</f>
        <v>500000</v>
      </c>
      <c r="AQ143" s="57">
        <f t="shared" si="32"/>
        <v>500000</v>
      </c>
      <c r="AR143" s="57">
        <f>VLOOKUP($C143,Sheet2!$A:$BN,AR$6,0)</f>
        <v>0</v>
      </c>
      <c r="AS143" s="57">
        <f>VLOOKUP($C143,Sheet2!$A:$BN,AS$6,0)</f>
        <v>0</v>
      </c>
      <c r="AT143" s="60" t="e">
        <f>VLOOKUP($C143,Sheet2!$A:$BN,AT$6,0)</f>
        <v>#DIV/0!</v>
      </c>
      <c r="AU143" s="57">
        <f>IF(AND(AR143 &gt;= 0, AR143 &lt;=10000000),500000,IF(AND(AR143 &gt;= 10000000, AR143 &lt;20000000),1000000,IF(AND(AR143&gt;= 20000000, AR143 &lt;30000000),1500000,IF(AND(AR143 &gt;= 30000000, AR143 &lt;50000000),2000000,IF(AR143 &lt; 50000000,E,0)))))</f>
        <v>500000</v>
      </c>
      <c r="AV143" s="57">
        <f t="shared" si="33"/>
        <v>500000</v>
      </c>
      <c r="AW143" s="57">
        <f>VLOOKUP($C143,Sheet2!$A:$BN,AW$6,0)</f>
        <v>0</v>
      </c>
      <c r="AX143" s="57">
        <f>VLOOKUP($C143,Sheet2!$A:$BN,AX$6,0)</f>
        <v>0</v>
      </c>
      <c r="AY143" s="60" t="e">
        <f>VLOOKUP($C143,Sheet2!$A:$BN,AY$6,0)</f>
        <v>#DIV/0!</v>
      </c>
      <c r="AZ143" s="57">
        <f>IF(AND(AW143 &gt;= 0, AW143 &lt;=10000000),500000,IF(AND(AW143 &gt;= 10000000, AW143 &lt;20000000),1000000,IF(AND(AW143&gt;= 20000000, AW143 &lt;30000000),1500000,IF(AND(AW143 &gt;= 30000000, AW143 &lt;50000000),2000000,IF(AW143 &lt; 50000000,E,0)))))</f>
        <v>500000</v>
      </c>
      <c r="BA143" s="57">
        <f t="shared" si="34"/>
        <v>500000</v>
      </c>
      <c r="BB143" s="57">
        <f>VLOOKUP($C143,Sheet2!$A:$BN,BB$6,0)</f>
        <v>0</v>
      </c>
      <c r="BC143" s="57">
        <f>VLOOKUP($C143,Sheet2!$A:$BN,BC$6,0)</f>
        <v>0</v>
      </c>
      <c r="BD143" s="60" t="e">
        <f>VLOOKUP($C143,Sheet2!$A:$BN,BD$6,0)</f>
        <v>#DIV/0!</v>
      </c>
      <c r="BE143" s="57">
        <f>IF(AND(BB143 &gt;= 0, BB143 &lt;=10000000),500000,IF(AND(BB143 &gt;= 10000000, BB143 &lt;20000000),1000000,IF(AND(BB143&gt;= 20000000, BB143 &lt;30000000),1500000,IF(AND(BB143 &gt;= 30000000, BB143 &lt;50000000),2000000,IF(BB143 &lt; 50000000,E,0)))))</f>
        <v>500000</v>
      </c>
      <c r="BF143" s="57">
        <f t="shared" si="35"/>
        <v>500000</v>
      </c>
      <c r="BG143" s="57">
        <f>VLOOKUP($C143,Sheet2!$A:$BN,BG$6,0)</f>
        <v>0</v>
      </c>
      <c r="BH143" s="57">
        <f>VLOOKUP($C143,Sheet2!$A:$BN,BH$6,0)</f>
        <v>0</v>
      </c>
      <c r="BI143" s="60" t="e">
        <f>VLOOKUP($C143,Sheet2!$A:$BN,BI$6,0)</f>
        <v>#DIV/0!</v>
      </c>
      <c r="BJ143" s="57">
        <f>IF(AND(BG143 &gt;= 0, BG143 &lt;=10000000),500000,IF(AND(BG143 &gt;= 10000000, BG143 &lt;20000000),1000000,IF(AND(BG143&gt;= 20000000, BG143 &lt;30000000),1500000,IF(AND(BG143 &gt;= 30000000, BG143 &lt;50000000),2000000,IF(BG143 &lt; 50000000,E,0)))))</f>
        <v>500000</v>
      </c>
      <c r="BK143" s="57">
        <f t="shared" si="36"/>
        <v>500000</v>
      </c>
      <c r="BL143" s="57">
        <f>VLOOKUP($C143,Sheet2!$A:$BN,BL$6,0)</f>
        <v>0</v>
      </c>
      <c r="BM143" s="57">
        <f>VLOOKUP($C143,Sheet2!$A:$BN,BM$6,0)</f>
        <v>0</v>
      </c>
      <c r="BN143" s="60" t="e">
        <f>VLOOKUP($C143,Sheet2!$A:$BN,BN$6,0)</f>
        <v>#DIV/0!</v>
      </c>
      <c r="BO143" s="57">
        <f>IF(AND(BL143 &gt;= 0, BL143 &lt;=10000000),500000,IF(AND(BL143 &gt;= 10000000, BL143 &lt;20000000),1000000,IF(AND(BL143&gt;= 20000000, BL143 &lt;30000000),1500000,IF(AND(BL143 &gt;= 30000000, BL143 &lt;50000000),2000000,IF(BL143 &lt; 50000000,E,0)))))</f>
        <v>500000</v>
      </c>
      <c r="BP143" s="57">
        <f t="shared" si="37"/>
        <v>500000</v>
      </c>
      <c r="BQ143" s="57">
        <f>VLOOKUP($C143,Sheet2!$A:$BN,BQ$6,0)</f>
        <v>0</v>
      </c>
      <c r="BR143" s="57">
        <f>VLOOKUP($C143,Sheet2!$A:$BN,BR$6,0)</f>
        <v>0</v>
      </c>
      <c r="BS143" s="60" t="e">
        <f>VLOOKUP($C143,Sheet2!$A:$BN,BS$6,0)</f>
        <v>#DIV/0!</v>
      </c>
      <c r="BT143" s="57">
        <f>IF(AND(BQ143 &gt;= 0, BQ143 &lt;=10000000),500000,IF(AND(BQ143 &gt;= 10000000, BQ143 &lt;20000000),1000000,IF(AND(BQ143&gt;= 20000000, BQ143 &lt;30000000),1500000,IF(AND(BQ143 &gt;= 30000000, BQ143 &lt;50000000),2000000,IF(BQ143 &lt; 50000000,E,0)))))</f>
        <v>500000</v>
      </c>
      <c r="BU143" s="57">
        <f t="shared" si="38"/>
        <v>500000</v>
      </c>
      <c r="BV143" s="57">
        <f>VLOOKUP($C143,Sheet2!$A:$BN,BV$6,0)</f>
        <v>0</v>
      </c>
      <c r="BW143" s="57">
        <f>VLOOKUP($C143,Sheet2!$A:$BN,BW$6,0)</f>
        <v>0</v>
      </c>
      <c r="BX143" s="60" t="e">
        <f>VLOOKUP($C143,Sheet2!$A:$BN,BX$6,0)</f>
        <v>#DIV/0!</v>
      </c>
      <c r="BY143" s="57">
        <f>IF(AND(BV143 &gt;= 0, BV143 &lt;=10000000),500000,IF(AND(BV143 &gt;= 10000000, BV143 &lt;20000000),1000000,IF(AND(BV143&gt;= 20000000, BV143 &lt;30000000),1500000,IF(AND(BV143 &gt;= 30000000, BV143 &lt;50000000),2000000,IF(BV143 &lt; 50000000,E,0)))))</f>
        <v>500000</v>
      </c>
      <c r="BZ143" s="57">
        <f t="shared" si="39"/>
        <v>500000</v>
      </c>
      <c r="CA143" s="57">
        <f>VLOOKUP($C143,Sheet2!$A:$BN,CA$6,0)</f>
        <v>0</v>
      </c>
      <c r="CB143" s="57">
        <f>VLOOKUP($C143,Sheet2!$A:$BN,CB$6,0)</f>
        <v>0</v>
      </c>
      <c r="CC143" s="60" t="e">
        <f>VLOOKUP($C143,Sheet2!$A:$BN,CC$6,0)</f>
        <v>#DIV/0!</v>
      </c>
      <c r="CD143" s="57">
        <f>IF(AND(CA143 &gt;= 0, CA143 &lt;=10000000),500000,IF(AND(CA143 &gt;= 10000000, CA143 &lt;20000000),1000000,IF(AND(CA143&gt;= 20000000, CA143 &lt;30000000),1500000,IF(AND(CA143 &gt;= 30000000, CA143 &lt;50000000),2000000,IF(CA143 &lt; 50000000,E,0)))))</f>
        <v>500000</v>
      </c>
      <c r="CE143" s="57">
        <f t="shared" si="40"/>
        <v>500000</v>
      </c>
    </row>
    <row r="144" spans="1:83" x14ac:dyDescent="0.35">
      <c r="A144" s="21" t="s">
        <v>4</v>
      </c>
      <c r="B144" s="21" t="s">
        <v>236</v>
      </c>
      <c r="C144" s="22" t="s">
        <v>237</v>
      </c>
      <c r="D144" s="57">
        <v>0</v>
      </c>
      <c r="E144" s="57">
        <f t="shared" si="41"/>
        <v>-14300000</v>
      </c>
      <c r="F144" s="19">
        <v>14300000</v>
      </c>
      <c r="G144" s="19">
        <v>13600000</v>
      </c>
      <c r="H144" s="19">
        <v>13300000</v>
      </c>
      <c r="I144" s="19">
        <v>12700000</v>
      </c>
      <c r="J144" s="19">
        <v>12100000</v>
      </c>
      <c r="K144" s="19">
        <v>10900000</v>
      </c>
      <c r="L144" s="19">
        <v>9600000</v>
      </c>
      <c r="M144" s="19">
        <v>8400000</v>
      </c>
      <c r="N144" s="19">
        <v>0</v>
      </c>
      <c r="O144" s="19">
        <v>0</v>
      </c>
      <c r="P144" s="19">
        <v>0</v>
      </c>
      <c r="Q144" s="19">
        <v>0</v>
      </c>
      <c r="S144" s="57" t="e">
        <f>VLOOKUP($C144,Sheet2!$A:$BN,S$6,0)</f>
        <v>#N/A</v>
      </c>
      <c r="T144" s="57" t="e">
        <f>VLOOKUP($C144,Sheet2!$A:$BN,T$6,0)</f>
        <v>#N/A</v>
      </c>
      <c r="U144" s="60" t="e">
        <f>VLOOKUP($C144,Sheet2!$A:$BN,U$6,0)</f>
        <v>#N/A</v>
      </c>
      <c r="V144" s="57" t="e">
        <f>IF(AND(S144 &gt;= 0, S144 &lt;=10000000),500000,IF(AND(S144 &gt;= 10000000, S144 &lt;20000000),1000000,IF(AND(S144&gt;= 20000000, S144 &lt;30000000),1500000,IF(AND(S144 &gt;= 30000000, S144 &lt;50000000),2000000,IF(S144 &lt; 50000000,E,0)))))</f>
        <v>#N/A</v>
      </c>
      <c r="W144" s="57" t="e">
        <f t="shared" si="28"/>
        <v>#N/A</v>
      </c>
      <c r="X144" s="57" t="e">
        <f>VLOOKUP($C144,Sheet2!$A:$BN,X$6,0)</f>
        <v>#N/A</v>
      </c>
      <c r="Y144" s="57" t="e">
        <f>VLOOKUP($C144,Sheet2!$A:$BN,Y$6,0)</f>
        <v>#N/A</v>
      </c>
      <c r="Z144" s="60" t="e">
        <f>VLOOKUP($C144,Sheet2!$A:$BN,Z$6,0)</f>
        <v>#N/A</v>
      </c>
      <c r="AA144" s="57" t="e">
        <f>IF(AND(X144 &gt;= 0, X144 &lt;=10000000),500000,IF(AND(X144 &gt;= 10000000, X144 &lt;20000000),1000000,IF(AND(X144&gt;= 20000000, X144 &lt;30000000),1500000,IF(AND(X144 &gt;= 30000000, X144 &lt;50000000),2000000,IF(X144 &lt; 50000000,E,0)))))</f>
        <v>#N/A</v>
      </c>
      <c r="AB144" s="57" t="e">
        <f t="shared" si="29"/>
        <v>#N/A</v>
      </c>
      <c r="AC144" s="57" t="e">
        <f>VLOOKUP($C144,Sheet2!$A:$BN,AC$6,0)</f>
        <v>#N/A</v>
      </c>
      <c r="AD144" s="57" t="e">
        <f>VLOOKUP($C144,Sheet2!$A:$BN,AD$6,0)</f>
        <v>#N/A</v>
      </c>
      <c r="AE144" s="60" t="e">
        <f>VLOOKUP($C144,Sheet2!$A:$BN,AE$6,0)</f>
        <v>#N/A</v>
      </c>
      <c r="AF144" s="57" t="e">
        <f>IF(AND(AC144 &gt;= 0, AC144 &lt;=10000000),500000,IF(AND(AC144 &gt;= 10000000, AC144 &lt;20000000),1000000,IF(AND(AC144&gt;= 20000000, AC144 &lt;30000000),1500000,IF(AND(AC144 &gt;= 30000000, AC144 &lt;50000000),2000000,IF(AC144 &lt; 50000000,E,0)))))</f>
        <v>#N/A</v>
      </c>
      <c r="AG144" s="57" t="e">
        <f t="shared" si="30"/>
        <v>#N/A</v>
      </c>
      <c r="AH144" s="57" t="e">
        <f>VLOOKUP($C144,Sheet2!$A:$BN,AH$6,0)</f>
        <v>#N/A</v>
      </c>
      <c r="AI144" s="57" t="e">
        <f>VLOOKUP($C144,Sheet2!$A:$BN,AI$6,0)</f>
        <v>#N/A</v>
      </c>
      <c r="AJ144" s="60" t="e">
        <f>VLOOKUP($C144,Sheet2!$A:$BN,AJ$6,0)</f>
        <v>#N/A</v>
      </c>
      <c r="AK144" s="57" t="e">
        <f>IF(AND(AH144 &gt;= 0, AH144 &lt;=10000000),500000,IF(AND(AH144 &gt;= 10000000, AH144 &lt;20000000),1000000,IF(AND(AH144&gt;= 20000000, AH144 &lt;30000000),1500000,IF(AND(AH144 &gt;= 30000000, AH144 &lt;50000000),2000000,IF(AH144 &lt; 50000000,E,0)))))</f>
        <v>#N/A</v>
      </c>
      <c r="AL144" s="57" t="e">
        <f t="shared" si="31"/>
        <v>#N/A</v>
      </c>
      <c r="AM144" s="57" t="e">
        <f>VLOOKUP($C144,Sheet2!$A:$BN,AM$6,0)</f>
        <v>#N/A</v>
      </c>
      <c r="AN144" s="57" t="e">
        <f>VLOOKUP($C144,Sheet2!$A:$BN,AN$6,0)</f>
        <v>#N/A</v>
      </c>
      <c r="AO144" s="60" t="e">
        <f>VLOOKUP($C144,Sheet2!$A:$BN,AO$6,0)</f>
        <v>#N/A</v>
      </c>
      <c r="AP144" s="57" t="e">
        <f>IF(AND(AM144 &gt;= 0, AM144 &lt;=10000000),500000,IF(AND(AM144 &gt;= 10000000, AM144 &lt;20000000),1000000,IF(AND(AM144&gt;= 20000000, AM144 &lt;30000000),1500000,IF(AND(AM144 &gt;= 30000000, AM144 &lt;50000000),2000000,IF(AM144 &lt; 50000000,E,0)))))</f>
        <v>#N/A</v>
      </c>
      <c r="AQ144" s="57" t="e">
        <f t="shared" si="32"/>
        <v>#N/A</v>
      </c>
      <c r="AR144" s="57" t="e">
        <f>VLOOKUP($C144,Sheet2!$A:$BN,AR$6,0)</f>
        <v>#N/A</v>
      </c>
      <c r="AS144" s="57" t="e">
        <f>VLOOKUP($C144,Sheet2!$A:$BN,AS$6,0)</f>
        <v>#N/A</v>
      </c>
      <c r="AT144" s="60" t="e">
        <f>VLOOKUP($C144,Sheet2!$A:$BN,AT$6,0)</f>
        <v>#N/A</v>
      </c>
      <c r="AU144" s="57" t="e">
        <f>IF(AND(AR144 &gt;= 0, AR144 &lt;=10000000),500000,IF(AND(AR144 &gt;= 10000000, AR144 &lt;20000000),1000000,IF(AND(AR144&gt;= 20000000, AR144 &lt;30000000),1500000,IF(AND(AR144 &gt;= 30000000, AR144 &lt;50000000),2000000,IF(AR144 &lt; 50000000,E,0)))))</f>
        <v>#N/A</v>
      </c>
      <c r="AV144" s="57" t="e">
        <f t="shared" si="33"/>
        <v>#N/A</v>
      </c>
      <c r="AW144" s="57" t="e">
        <f>VLOOKUP($C144,Sheet2!$A:$BN,AW$6,0)</f>
        <v>#N/A</v>
      </c>
      <c r="AX144" s="57" t="e">
        <f>VLOOKUP($C144,Sheet2!$A:$BN,AX$6,0)</f>
        <v>#N/A</v>
      </c>
      <c r="AY144" s="60" t="e">
        <f>VLOOKUP($C144,Sheet2!$A:$BN,AY$6,0)</f>
        <v>#N/A</v>
      </c>
      <c r="AZ144" s="57" t="e">
        <f>IF(AND(AW144 &gt;= 0, AW144 &lt;=10000000),500000,IF(AND(AW144 &gt;= 10000000, AW144 &lt;20000000),1000000,IF(AND(AW144&gt;= 20000000, AW144 &lt;30000000),1500000,IF(AND(AW144 &gt;= 30000000, AW144 &lt;50000000),2000000,IF(AW144 &lt; 50000000,E,0)))))</f>
        <v>#N/A</v>
      </c>
      <c r="BA144" s="57" t="e">
        <f t="shared" si="34"/>
        <v>#N/A</v>
      </c>
      <c r="BB144" s="57" t="e">
        <f>VLOOKUP($C144,Sheet2!$A:$BN,BB$6,0)</f>
        <v>#N/A</v>
      </c>
      <c r="BC144" s="57" t="e">
        <f>VLOOKUP($C144,Sheet2!$A:$BN,BC$6,0)</f>
        <v>#N/A</v>
      </c>
      <c r="BD144" s="60" t="e">
        <f>VLOOKUP($C144,Sheet2!$A:$BN,BD$6,0)</f>
        <v>#N/A</v>
      </c>
      <c r="BE144" s="57" t="e">
        <f>IF(AND(BB144 &gt;= 0, BB144 &lt;=10000000),500000,IF(AND(BB144 &gt;= 10000000, BB144 &lt;20000000),1000000,IF(AND(BB144&gt;= 20000000, BB144 &lt;30000000),1500000,IF(AND(BB144 &gt;= 30000000, BB144 &lt;50000000),2000000,IF(BB144 &lt; 50000000,E,0)))))</f>
        <v>#N/A</v>
      </c>
      <c r="BF144" s="57" t="e">
        <f t="shared" si="35"/>
        <v>#N/A</v>
      </c>
      <c r="BG144" s="57" t="e">
        <f>VLOOKUP($C144,Sheet2!$A:$BN,BG$6,0)</f>
        <v>#N/A</v>
      </c>
      <c r="BH144" s="57" t="e">
        <f>VLOOKUP($C144,Sheet2!$A:$BN,BH$6,0)</f>
        <v>#N/A</v>
      </c>
      <c r="BI144" s="60" t="e">
        <f>VLOOKUP($C144,Sheet2!$A:$BN,BI$6,0)</f>
        <v>#N/A</v>
      </c>
      <c r="BJ144" s="57" t="e">
        <f>IF(AND(BG144 &gt;= 0, BG144 &lt;=10000000),500000,IF(AND(BG144 &gt;= 10000000, BG144 &lt;20000000),1000000,IF(AND(BG144&gt;= 20000000, BG144 &lt;30000000),1500000,IF(AND(BG144 &gt;= 30000000, BG144 &lt;50000000),2000000,IF(BG144 &lt; 50000000,E,0)))))</f>
        <v>#N/A</v>
      </c>
      <c r="BK144" s="57" t="e">
        <f t="shared" si="36"/>
        <v>#N/A</v>
      </c>
      <c r="BL144" s="57" t="e">
        <f>VLOOKUP($C144,Sheet2!$A:$BN,BL$6,0)</f>
        <v>#N/A</v>
      </c>
      <c r="BM144" s="57" t="e">
        <f>VLOOKUP($C144,Sheet2!$A:$BN,BM$6,0)</f>
        <v>#N/A</v>
      </c>
      <c r="BN144" s="60" t="e">
        <f>VLOOKUP($C144,Sheet2!$A:$BN,BN$6,0)</f>
        <v>#N/A</v>
      </c>
      <c r="BO144" s="57" t="e">
        <f>IF(AND(BL144 &gt;= 0, BL144 &lt;=10000000),500000,IF(AND(BL144 &gt;= 10000000, BL144 &lt;20000000),1000000,IF(AND(BL144&gt;= 20000000, BL144 &lt;30000000),1500000,IF(AND(BL144 &gt;= 30000000, BL144 &lt;50000000),2000000,IF(BL144 &lt; 50000000,E,0)))))</f>
        <v>#N/A</v>
      </c>
      <c r="BP144" s="57" t="e">
        <f t="shared" si="37"/>
        <v>#N/A</v>
      </c>
      <c r="BQ144" s="57" t="e">
        <f>VLOOKUP($C144,Sheet2!$A:$BN,BQ$6,0)</f>
        <v>#N/A</v>
      </c>
      <c r="BR144" s="57" t="e">
        <f>VLOOKUP($C144,Sheet2!$A:$BN,BR$6,0)</f>
        <v>#N/A</v>
      </c>
      <c r="BS144" s="60" t="e">
        <f>VLOOKUP($C144,Sheet2!$A:$BN,BS$6,0)</f>
        <v>#N/A</v>
      </c>
      <c r="BT144" s="57" t="e">
        <f>IF(AND(BQ144 &gt;= 0, BQ144 &lt;=10000000),500000,IF(AND(BQ144 &gt;= 10000000, BQ144 &lt;20000000),1000000,IF(AND(BQ144&gt;= 20000000, BQ144 &lt;30000000),1500000,IF(AND(BQ144 &gt;= 30000000, BQ144 &lt;50000000),2000000,IF(BQ144 &lt; 50000000,E,0)))))</f>
        <v>#N/A</v>
      </c>
      <c r="BU144" s="57" t="e">
        <f t="shared" si="38"/>
        <v>#N/A</v>
      </c>
      <c r="BV144" s="57" t="e">
        <f>VLOOKUP($C144,Sheet2!$A:$BN,BV$6,0)</f>
        <v>#N/A</v>
      </c>
      <c r="BW144" s="57" t="e">
        <f>VLOOKUP($C144,Sheet2!$A:$BN,BW$6,0)</f>
        <v>#N/A</v>
      </c>
      <c r="BX144" s="60" t="e">
        <f>VLOOKUP($C144,Sheet2!$A:$BN,BX$6,0)</f>
        <v>#N/A</v>
      </c>
      <c r="BY144" s="57" t="e">
        <f>IF(AND(BV144 &gt;= 0, BV144 &lt;=10000000),500000,IF(AND(BV144 &gt;= 10000000, BV144 &lt;20000000),1000000,IF(AND(BV144&gt;= 20000000, BV144 &lt;30000000),1500000,IF(AND(BV144 &gt;= 30000000, BV144 &lt;50000000),2000000,IF(BV144 &lt; 50000000,E,0)))))</f>
        <v>#N/A</v>
      </c>
      <c r="BZ144" s="57" t="e">
        <f t="shared" si="39"/>
        <v>#N/A</v>
      </c>
      <c r="CA144" s="57" t="e">
        <f>VLOOKUP($C144,Sheet2!$A:$BN,CA$6,0)</f>
        <v>#N/A</v>
      </c>
      <c r="CB144" s="57" t="e">
        <f>VLOOKUP($C144,Sheet2!$A:$BN,CB$6,0)</f>
        <v>#N/A</v>
      </c>
      <c r="CC144" s="60" t="e">
        <f>VLOOKUP($C144,Sheet2!$A:$BN,CC$6,0)</f>
        <v>#N/A</v>
      </c>
      <c r="CD144" s="57" t="e">
        <f>IF(AND(CA144 &gt;= 0, CA144 &lt;=10000000),500000,IF(AND(CA144 &gt;= 10000000, CA144 &lt;20000000),1000000,IF(AND(CA144&gt;= 20000000, CA144 &lt;30000000),1500000,IF(AND(CA144 &gt;= 30000000, CA144 &lt;50000000),2000000,IF(CA144 &lt; 50000000,E,0)))))</f>
        <v>#N/A</v>
      </c>
      <c r="CE144" s="57" t="e">
        <f t="shared" si="40"/>
        <v>#N/A</v>
      </c>
    </row>
    <row r="145" spans="1:83" x14ac:dyDescent="0.35">
      <c r="A145" s="21" t="s">
        <v>4</v>
      </c>
      <c r="B145" s="21" t="s">
        <v>238</v>
      </c>
      <c r="C145" s="22" t="s">
        <v>239</v>
      </c>
      <c r="D145" s="57">
        <v>24132000</v>
      </c>
      <c r="E145" s="57">
        <f t="shared" si="41"/>
        <v>9832000</v>
      </c>
      <c r="F145" s="19">
        <v>14300000</v>
      </c>
      <c r="G145" s="19">
        <v>13600000</v>
      </c>
      <c r="H145" s="19">
        <v>13300000</v>
      </c>
      <c r="I145" s="19">
        <v>12700000</v>
      </c>
      <c r="J145" s="19">
        <v>12100000</v>
      </c>
      <c r="K145" s="19">
        <v>10900000</v>
      </c>
      <c r="L145" s="19">
        <v>9600000</v>
      </c>
      <c r="M145" s="19">
        <v>8400000</v>
      </c>
      <c r="N145" s="19">
        <v>0</v>
      </c>
      <c r="O145" s="19">
        <v>0</v>
      </c>
      <c r="P145" s="19">
        <v>0</v>
      </c>
      <c r="Q145" s="19">
        <v>0</v>
      </c>
      <c r="S145" s="57">
        <f>VLOOKUP($C145,Sheet2!$A:$BN,S$6,0)</f>
        <v>0</v>
      </c>
      <c r="T145" s="57">
        <f>VLOOKUP($C145,Sheet2!$A:$BN,T$6,0)</f>
        <v>0</v>
      </c>
      <c r="U145" s="60" t="e">
        <f>VLOOKUP($C145,Sheet2!$A:$BN,U$6,0)</f>
        <v>#DIV/0!</v>
      </c>
      <c r="V145" s="57">
        <f>IF(AND(S145 &gt;= 0, S145 &lt;=10000000),500000,IF(AND(S145 &gt;= 10000000, S145 &lt;20000000),1000000,IF(AND(S145&gt;= 20000000, S145 &lt;30000000),1500000,IF(AND(S145 &gt;= 30000000, S145 &lt;50000000),2000000,IF(S145 &lt; 50000000,E,0)))))</f>
        <v>500000</v>
      </c>
      <c r="W145" s="57">
        <f t="shared" si="28"/>
        <v>500000</v>
      </c>
      <c r="X145" s="57">
        <f>VLOOKUP($C145,Sheet2!$A:$BN,X$6,0)</f>
        <v>13375000</v>
      </c>
      <c r="Y145" s="57">
        <f>VLOOKUP($C145,Sheet2!$A:$BN,Y$6,0)</f>
        <v>600750</v>
      </c>
      <c r="Z145" s="60">
        <f>VLOOKUP($C145,Sheet2!$A:$BN,Z$6,0)</f>
        <v>1.0601196845400864</v>
      </c>
      <c r="AA145" s="57">
        <f>IF(AND(X145 &gt;= 0, X145 &lt;=10000000),500000,IF(AND(X145 &gt;= 10000000, X145 &lt;20000000),1000000,IF(AND(X145&gt;= 20000000, X145 &lt;30000000),1500000,IF(AND(X145 &gt;= 30000000, X145 &lt;50000000),2000000,IF(X145 &lt; 50000000,E,0)))))</f>
        <v>1000000</v>
      </c>
      <c r="AB145" s="57">
        <f t="shared" si="29"/>
        <v>15000000</v>
      </c>
      <c r="AC145" s="57">
        <f>VLOOKUP($C145,Sheet2!$A:$BN,AC$6,0)</f>
        <v>0</v>
      </c>
      <c r="AD145" s="57">
        <f>VLOOKUP($C145,Sheet2!$A:$BN,AD$6,0)</f>
        <v>0</v>
      </c>
      <c r="AE145" s="60" t="e">
        <f>VLOOKUP($C145,Sheet2!$A:$BN,AE$6,0)</f>
        <v>#DIV/0!</v>
      </c>
      <c r="AF145" s="57">
        <f>IF(AND(AC145 &gt;= 0, AC145 &lt;=10000000),500000,IF(AND(AC145 &gt;= 10000000, AC145 &lt;20000000),1000000,IF(AND(AC145&gt;= 20000000, AC145 &lt;30000000),1500000,IF(AND(AC145 &gt;= 30000000, AC145 &lt;50000000),2000000,IF(AC145 &lt; 50000000,E,0)))))</f>
        <v>500000</v>
      </c>
      <c r="AG145" s="57">
        <f t="shared" si="30"/>
        <v>500000</v>
      </c>
      <c r="AH145" s="57">
        <f>VLOOKUP($C145,Sheet2!$A:$BN,AH$6,0)</f>
        <v>10850000</v>
      </c>
      <c r="AI145" s="57">
        <f>VLOOKUP($C145,Sheet2!$A:$BN,AI$6,0)</f>
        <v>3313175</v>
      </c>
      <c r="AJ145" s="60">
        <f>VLOOKUP($C145,Sheet2!$A:$BN,AJ$6,0)</f>
        <v>1.1251218449924301</v>
      </c>
      <c r="AK145" s="57">
        <f>IF(AND(AH145 &gt;= 0, AH145 &lt;=10000000),500000,IF(AND(AH145 &gt;= 10000000, AH145 &lt;20000000),1000000,IF(AND(AH145&gt;= 20000000, AH145 &lt;30000000),1500000,IF(AND(AH145 &gt;= 30000000, AH145 &lt;50000000),2000000,IF(AH145 &lt; 50000000,E,0)))))</f>
        <v>1000000</v>
      </c>
      <c r="AL145" s="57">
        <f t="shared" si="31"/>
        <v>15200000</v>
      </c>
      <c r="AM145" s="57">
        <f>VLOOKUP($C145,Sheet2!$A:$BN,AM$6,0)</f>
        <v>0</v>
      </c>
      <c r="AN145" s="57">
        <f>VLOOKUP($C145,Sheet2!$A:$BN,AN$6,0)</f>
        <v>0</v>
      </c>
      <c r="AO145" s="60" t="e">
        <f>VLOOKUP($C145,Sheet2!$A:$BN,AO$6,0)</f>
        <v>#DIV/0!</v>
      </c>
      <c r="AP145" s="57">
        <f>IF(AND(AM145 &gt;= 0, AM145 &lt;=10000000),500000,IF(AND(AM145 &gt;= 10000000, AM145 &lt;20000000),1000000,IF(AND(AM145&gt;= 20000000, AM145 &lt;30000000),1500000,IF(AND(AM145 &gt;= 30000000, AM145 &lt;50000000),2000000,IF(AM145 &lt; 50000000,E,0)))))</f>
        <v>500000</v>
      </c>
      <c r="AQ145" s="57">
        <f t="shared" si="32"/>
        <v>500000</v>
      </c>
      <c r="AR145" s="57">
        <f>VLOOKUP($C145,Sheet2!$A:$BN,AR$6,0)</f>
        <v>0</v>
      </c>
      <c r="AS145" s="57">
        <f>VLOOKUP($C145,Sheet2!$A:$BN,AS$6,0)</f>
        <v>0</v>
      </c>
      <c r="AT145" s="60" t="e">
        <f>VLOOKUP($C145,Sheet2!$A:$BN,AT$6,0)</f>
        <v>#DIV/0!</v>
      </c>
      <c r="AU145" s="57">
        <f>IF(AND(AR145 &gt;= 0, AR145 &lt;=10000000),500000,IF(AND(AR145 &gt;= 10000000, AR145 &lt;20000000),1000000,IF(AND(AR145&gt;= 20000000, AR145 &lt;30000000),1500000,IF(AND(AR145 &gt;= 30000000, AR145 &lt;50000000),2000000,IF(AR145 &lt; 50000000,E,0)))))</f>
        <v>500000</v>
      </c>
      <c r="AV145" s="57">
        <f t="shared" si="33"/>
        <v>500000</v>
      </c>
      <c r="AW145" s="57">
        <f>VLOOKUP($C145,Sheet2!$A:$BN,AW$6,0)</f>
        <v>0</v>
      </c>
      <c r="AX145" s="57">
        <f>VLOOKUP($C145,Sheet2!$A:$BN,AX$6,0)</f>
        <v>0</v>
      </c>
      <c r="AY145" s="60" t="e">
        <f>VLOOKUP($C145,Sheet2!$A:$BN,AY$6,0)</f>
        <v>#DIV/0!</v>
      </c>
      <c r="AZ145" s="57">
        <f>IF(AND(AW145 &gt;= 0, AW145 &lt;=10000000),500000,IF(AND(AW145 &gt;= 10000000, AW145 &lt;20000000),1000000,IF(AND(AW145&gt;= 20000000, AW145 &lt;30000000),1500000,IF(AND(AW145 &gt;= 30000000, AW145 &lt;50000000),2000000,IF(AW145 &lt; 50000000,E,0)))))</f>
        <v>500000</v>
      </c>
      <c r="BA145" s="57">
        <f t="shared" si="34"/>
        <v>500000</v>
      </c>
      <c r="BB145" s="57">
        <f>VLOOKUP($C145,Sheet2!$A:$BN,BB$6,0)</f>
        <v>0</v>
      </c>
      <c r="BC145" s="57">
        <f>VLOOKUP($C145,Sheet2!$A:$BN,BC$6,0)</f>
        <v>0</v>
      </c>
      <c r="BD145" s="60" t="e">
        <f>VLOOKUP($C145,Sheet2!$A:$BN,BD$6,0)</f>
        <v>#DIV/0!</v>
      </c>
      <c r="BE145" s="57">
        <f>IF(AND(BB145 &gt;= 0, BB145 &lt;=10000000),500000,IF(AND(BB145 &gt;= 10000000, BB145 &lt;20000000),1000000,IF(AND(BB145&gt;= 20000000, BB145 &lt;30000000),1500000,IF(AND(BB145 &gt;= 30000000, BB145 &lt;50000000),2000000,IF(BB145 &lt; 50000000,E,0)))))</f>
        <v>500000</v>
      </c>
      <c r="BF145" s="57">
        <f t="shared" si="35"/>
        <v>500000</v>
      </c>
      <c r="BG145" s="57">
        <f>VLOOKUP($C145,Sheet2!$A:$BN,BG$6,0)</f>
        <v>0</v>
      </c>
      <c r="BH145" s="57">
        <f>VLOOKUP($C145,Sheet2!$A:$BN,BH$6,0)</f>
        <v>0</v>
      </c>
      <c r="BI145" s="60" t="e">
        <f>VLOOKUP($C145,Sheet2!$A:$BN,BI$6,0)</f>
        <v>#DIV/0!</v>
      </c>
      <c r="BJ145" s="57">
        <f>IF(AND(BG145 &gt;= 0, BG145 &lt;=10000000),500000,IF(AND(BG145 &gt;= 10000000, BG145 &lt;20000000),1000000,IF(AND(BG145&gt;= 20000000, BG145 &lt;30000000),1500000,IF(AND(BG145 &gt;= 30000000, BG145 &lt;50000000),2000000,IF(BG145 &lt; 50000000,E,0)))))</f>
        <v>500000</v>
      </c>
      <c r="BK145" s="57">
        <f t="shared" si="36"/>
        <v>500000</v>
      </c>
      <c r="BL145" s="57">
        <f>VLOOKUP($C145,Sheet2!$A:$BN,BL$6,0)</f>
        <v>0</v>
      </c>
      <c r="BM145" s="57">
        <f>VLOOKUP($C145,Sheet2!$A:$BN,BM$6,0)</f>
        <v>0</v>
      </c>
      <c r="BN145" s="60" t="e">
        <f>VLOOKUP($C145,Sheet2!$A:$BN,BN$6,0)</f>
        <v>#DIV/0!</v>
      </c>
      <c r="BO145" s="57">
        <f>IF(AND(BL145 &gt;= 0, BL145 &lt;=10000000),500000,IF(AND(BL145 &gt;= 10000000, BL145 &lt;20000000),1000000,IF(AND(BL145&gt;= 20000000, BL145 &lt;30000000),1500000,IF(AND(BL145 &gt;= 30000000, BL145 &lt;50000000),2000000,IF(BL145 &lt; 50000000,E,0)))))</f>
        <v>500000</v>
      </c>
      <c r="BP145" s="57">
        <f t="shared" si="37"/>
        <v>500000</v>
      </c>
      <c r="BQ145" s="57">
        <f>VLOOKUP($C145,Sheet2!$A:$BN,BQ$6,0)</f>
        <v>0</v>
      </c>
      <c r="BR145" s="57">
        <f>VLOOKUP($C145,Sheet2!$A:$BN,BR$6,0)</f>
        <v>0</v>
      </c>
      <c r="BS145" s="60" t="e">
        <f>VLOOKUP($C145,Sheet2!$A:$BN,BS$6,0)</f>
        <v>#DIV/0!</v>
      </c>
      <c r="BT145" s="57">
        <f>IF(AND(BQ145 &gt;= 0, BQ145 &lt;=10000000),500000,IF(AND(BQ145 &gt;= 10000000, BQ145 &lt;20000000),1000000,IF(AND(BQ145&gt;= 20000000, BQ145 &lt;30000000),1500000,IF(AND(BQ145 &gt;= 30000000, BQ145 &lt;50000000),2000000,IF(BQ145 &lt; 50000000,E,0)))))</f>
        <v>500000</v>
      </c>
      <c r="BU145" s="57">
        <f t="shared" si="38"/>
        <v>500000</v>
      </c>
      <c r="BV145" s="57">
        <f>VLOOKUP($C145,Sheet2!$A:$BN,BV$6,0)</f>
        <v>0</v>
      </c>
      <c r="BW145" s="57">
        <f>VLOOKUP($C145,Sheet2!$A:$BN,BW$6,0)</f>
        <v>0</v>
      </c>
      <c r="BX145" s="60" t="e">
        <f>VLOOKUP($C145,Sheet2!$A:$BN,BX$6,0)</f>
        <v>#DIV/0!</v>
      </c>
      <c r="BY145" s="57">
        <f>IF(AND(BV145 &gt;= 0, BV145 &lt;=10000000),500000,IF(AND(BV145 &gt;= 10000000, BV145 &lt;20000000),1000000,IF(AND(BV145&gt;= 20000000, BV145 &lt;30000000),1500000,IF(AND(BV145 &gt;= 30000000, BV145 &lt;50000000),2000000,IF(BV145 &lt; 50000000,E,0)))))</f>
        <v>500000</v>
      </c>
      <c r="BZ145" s="57">
        <f t="shared" si="39"/>
        <v>500000</v>
      </c>
      <c r="CA145" s="57">
        <f>VLOOKUP($C145,Sheet2!$A:$BN,CA$6,0)</f>
        <v>0</v>
      </c>
      <c r="CB145" s="57">
        <f>VLOOKUP($C145,Sheet2!$A:$BN,CB$6,0)</f>
        <v>0</v>
      </c>
      <c r="CC145" s="60" t="e">
        <f>VLOOKUP($C145,Sheet2!$A:$BN,CC$6,0)</f>
        <v>#DIV/0!</v>
      </c>
      <c r="CD145" s="57">
        <f>IF(AND(CA145 &gt;= 0, CA145 &lt;=10000000),500000,IF(AND(CA145 &gt;= 10000000, CA145 &lt;20000000),1000000,IF(AND(CA145&gt;= 20000000, CA145 &lt;30000000),1500000,IF(AND(CA145 &gt;= 30000000, CA145 &lt;50000000),2000000,IF(CA145 &lt; 50000000,E,0)))))</f>
        <v>500000</v>
      </c>
      <c r="CE145" s="57">
        <f t="shared" si="40"/>
        <v>500000</v>
      </c>
    </row>
    <row r="146" spans="1:83" x14ac:dyDescent="0.35">
      <c r="A146" s="21" t="s">
        <v>4</v>
      </c>
      <c r="B146" s="21" t="s">
        <v>240</v>
      </c>
      <c r="C146" s="22" t="s">
        <v>241</v>
      </c>
      <c r="D146" s="57">
        <v>0</v>
      </c>
      <c r="E146" s="57">
        <f t="shared" si="41"/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6300000</v>
      </c>
      <c r="P146" s="19">
        <v>5100000</v>
      </c>
      <c r="Q146" s="19">
        <v>4200000</v>
      </c>
      <c r="S146" s="57" t="e">
        <f>VLOOKUP($C146,Sheet2!$A:$BN,S$6,0)</f>
        <v>#N/A</v>
      </c>
      <c r="T146" s="57" t="e">
        <f>VLOOKUP($C146,Sheet2!$A:$BN,T$6,0)</f>
        <v>#N/A</v>
      </c>
      <c r="U146" s="60" t="e">
        <f>VLOOKUP($C146,Sheet2!$A:$BN,U$6,0)</f>
        <v>#N/A</v>
      </c>
      <c r="V146" s="57" t="e">
        <f>IF(AND(S146 &gt;= 0, S146 &lt;=10000000),500000,IF(AND(S146 &gt;= 10000000, S146 &lt;20000000),1000000,IF(AND(S146&gt;= 20000000, S146 &lt;30000000),1500000,IF(AND(S146 &gt;= 30000000, S146 &lt;50000000),2000000,IF(S146 &lt; 50000000,E,0)))))</f>
        <v>#N/A</v>
      </c>
      <c r="W146" s="57" t="e">
        <f t="shared" si="28"/>
        <v>#N/A</v>
      </c>
      <c r="X146" s="57" t="e">
        <f>VLOOKUP($C146,Sheet2!$A:$BN,X$6,0)</f>
        <v>#N/A</v>
      </c>
      <c r="Y146" s="57" t="e">
        <f>VLOOKUP($C146,Sheet2!$A:$BN,Y$6,0)</f>
        <v>#N/A</v>
      </c>
      <c r="Z146" s="60" t="e">
        <f>VLOOKUP($C146,Sheet2!$A:$BN,Z$6,0)</f>
        <v>#N/A</v>
      </c>
      <c r="AA146" s="57" t="e">
        <f>IF(AND(X146 &gt;= 0, X146 &lt;=10000000),500000,IF(AND(X146 &gt;= 10000000, X146 &lt;20000000),1000000,IF(AND(X146&gt;= 20000000, X146 &lt;30000000),1500000,IF(AND(X146 &gt;= 30000000, X146 &lt;50000000),2000000,IF(X146 &lt; 50000000,E,0)))))</f>
        <v>#N/A</v>
      </c>
      <c r="AB146" s="57" t="e">
        <f t="shared" si="29"/>
        <v>#N/A</v>
      </c>
      <c r="AC146" s="57" t="e">
        <f>VLOOKUP($C146,Sheet2!$A:$BN,AC$6,0)</f>
        <v>#N/A</v>
      </c>
      <c r="AD146" s="57" t="e">
        <f>VLOOKUP($C146,Sheet2!$A:$BN,AD$6,0)</f>
        <v>#N/A</v>
      </c>
      <c r="AE146" s="60" t="e">
        <f>VLOOKUP($C146,Sheet2!$A:$BN,AE$6,0)</f>
        <v>#N/A</v>
      </c>
      <c r="AF146" s="57" t="e">
        <f>IF(AND(AC146 &gt;= 0, AC146 &lt;=10000000),500000,IF(AND(AC146 &gt;= 10000000, AC146 &lt;20000000),1000000,IF(AND(AC146&gt;= 20000000, AC146 &lt;30000000),1500000,IF(AND(AC146 &gt;= 30000000, AC146 &lt;50000000),2000000,IF(AC146 &lt; 50000000,E,0)))))</f>
        <v>#N/A</v>
      </c>
      <c r="AG146" s="57" t="e">
        <f t="shared" si="30"/>
        <v>#N/A</v>
      </c>
      <c r="AH146" s="57" t="e">
        <f>VLOOKUP($C146,Sheet2!$A:$BN,AH$6,0)</f>
        <v>#N/A</v>
      </c>
      <c r="AI146" s="57" t="e">
        <f>VLOOKUP($C146,Sheet2!$A:$BN,AI$6,0)</f>
        <v>#N/A</v>
      </c>
      <c r="AJ146" s="60" t="e">
        <f>VLOOKUP($C146,Sheet2!$A:$BN,AJ$6,0)</f>
        <v>#N/A</v>
      </c>
      <c r="AK146" s="57" t="e">
        <f>IF(AND(AH146 &gt;= 0, AH146 &lt;=10000000),500000,IF(AND(AH146 &gt;= 10000000, AH146 &lt;20000000),1000000,IF(AND(AH146&gt;= 20000000, AH146 &lt;30000000),1500000,IF(AND(AH146 &gt;= 30000000, AH146 &lt;50000000),2000000,IF(AH146 &lt; 50000000,E,0)))))</f>
        <v>#N/A</v>
      </c>
      <c r="AL146" s="57" t="e">
        <f t="shared" si="31"/>
        <v>#N/A</v>
      </c>
      <c r="AM146" s="57" t="e">
        <f>VLOOKUP($C146,Sheet2!$A:$BN,AM$6,0)</f>
        <v>#N/A</v>
      </c>
      <c r="AN146" s="57" t="e">
        <f>VLOOKUP($C146,Sheet2!$A:$BN,AN$6,0)</f>
        <v>#N/A</v>
      </c>
      <c r="AO146" s="60" t="e">
        <f>VLOOKUP($C146,Sheet2!$A:$BN,AO$6,0)</f>
        <v>#N/A</v>
      </c>
      <c r="AP146" s="57" t="e">
        <f>IF(AND(AM146 &gt;= 0, AM146 &lt;=10000000),500000,IF(AND(AM146 &gt;= 10000000, AM146 &lt;20000000),1000000,IF(AND(AM146&gt;= 20000000, AM146 &lt;30000000),1500000,IF(AND(AM146 &gt;= 30000000, AM146 &lt;50000000),2000000,IF(AM146 &lt; 50000000,E,0)))))</f>
        <v>#N/A</v>
      </c>
      <c r="AQ146" s="57" t="e">
        <f t="shared" si="32"/>
        <v>#N/A</v>
      </c>
      <c r="AR146" s="57" t="e">
        <f>VLOOKUP($C146,Sheet2!$A:$BN,AR$6,0)</f>
        <v>#N/A</v>
      </c>
      <c r="AS146" s="57" t="e">
        <f>VLOOKUP($C146,Sheet2!$A:$BN,AS$6,0)</f>
        <v>#N/A</v>
      </c>
      <c r="AT146" s="60" t="e">
        <f>VLOOKUP($C146,Sheet2!$A:$BN,AT$6,0)</f>
        <v>#N/A</v>
      </c>
      <c r="AU146" s="57" t="e">
        <f>IF(AND(AR146 &gt;= 0, AR146 &lt;=10000000),500000,IF(AND(AR146 &gt;= 10000000, AR146 &lt;20000000),1000000,IF(AND(AR146&gt;= 20000000, AR146 &lt;30000000),1500000,IF(AND(AR146 &gt;= 30000000, AR146 &lt;50000000),2000000,IF(AR146 &lt; 50000000,E,0)))))</f>
        <v>#N/A</v>
      </c>
      <c r="AV146" s="57" t="e">
        <f t="shared" si="33"/>
        <v>#N/A</v>
      </c>
      <c r="AW146" s="57" t="e">
        <f>VLOOKUP($C146,Sheet2!$A:$BN,AW$6,0)</f>
        <v>#N/A</v>
      </c>
      <c r="AX146" s="57" t="e">
        <f>VLOOKUP($C146,Sheet2!$A:$BN,AX$6,0)</f>
        <v>#N/A</v>
      </c>
      <c r="AY146" s="60" t="e">
        <f>VLOOKUP($C146,Sheet2!$A:$BN,AY$6,0)</f>
        <v>#N/A</v>
      </c>
      <c r="AZ146" s="57" t="e">
        <f>IF(AND(AW146 &gt;= 0, AW146 &lt;=10000000),500000,IF(AND(AW146 &gt;= 10000000, AW146 &lt;20000000),1000000,IF(AND(AW146&gt;= 20000000, AW146 &lt;30000000),1500000,IF(AND(AW146 &gt;= 30000000, AW146 &lt;50000000),2000000,IF(AW146 &lt; 50000000,E,0)))))</f>
        <v>#N/A</v>
      </c>
      <c r="BA146" s="57" t="e">
        <f t="shared" si="34"/>
        <v>#N/A</v>
      </c>
      <c r="BB146" s="57" t="e">
        <f>VLOOKUP($C146,Sheet2!$A:$BN,BB$6,0)</f>
        <v>#N/A</v>
      </c>
      <c r="BC146" s="57" t="e">
        <f>VLOOKUP($C146,Sheet2!$A:$BN,BC$6,0)</f>
        <v>#N/A</v>
      </c>
      <c r="BD146" s="60" t="e">
        <f>VLOOKUP($C146,Sheet2!$A:$BN,BD$6,0)</f>
        <v>#N/A</v>
      </c>
      <c r="BE146" s="57" t="e">
        <f>IF(AND(BB146 &gt;= 0, BB146 &lt;=10000000),500000,IF(AND(BB146 &gt;= 10000000, BB146 &lt;20000000),1000000,IF(AND(BB146&gt;= 20000000, BB146 &lt;30000000),1500000,IF(AND(BB146 &gt;= 30000000, BB146 &lt;50000000),2000000,IF(BB146 &lt; 50000000,E,0)))))</f>
        <v>#N/A</v>
      </c>
      <c r="BF146" s="57" t="e">
        <f t="shared" si="35"/>
        <v>#N/A</v>
      </c>
      <c r="BG146" s="57" t="e">
        <f>VLOOKUP($C146,Sheet2!$A:$BN,BG$6,0)</f>
        <v>#N/A</v>
      </c>
      <c r="BH146" s="57" t="e">
        <f>VLOOKUP($C146,Sheet2!$A:$BN,BH$6,0)</f>
        <v>#N/A</v>
      </c>
      <c r="BI146" s="60" t="e">
        <f>VLOOKUP($C146,Sheet2!$A:$BN,BI$6,0)</f>
        <v>#N/A</v>
      </c>
      <c r="BJ146" s="57" t="e">
        <f>IF(AND(BG146 &gt;= 0, BG146 &lt;=10000000),500000,IF(AND(BG146 &gt;= 10000000, BG146 &lt;20000000),1000000,IF(AND(BG146&gt;= 20000000, BG146 &lt;30000000),1500000,IF(AND(BG146 &gt;= 30000000, BG146 &lt;50000000),2000000,IF(BG146 &lt; 50000000,E,0)))))</f>
        <v>#N/A</v>
      </c>
      <c r="BK146" s="57" t="e">
        <f t="shared" si="36"/>
        <v>#N/A</v>
      </c>
      <c r="BL146" s="57" t="e">
        <f>VLOOKUP($C146,Sheet2!$A:$BN,BL$6,0)</f>
        <v>#N/A</v>
      </c>
      <c r="BM146" s="57" t="e">
        <f>VLOOKUP($C146,Sheet2!$A:$BN,BM$6,0)</f>
        <v>#N/A</v>
      </c>
      <c r="BN146" s="60" t="e">
        <f>VLOOKUP($C146,Sheet2!$A:$BN,BN$6,0)</f>
        <v>#N/A</v>
      </c>
      <c r="BO146" s="57" t="e">
        <f>IF(AND(BL146 &gt;= 0, BL146 &lt;=10000000),500000,IF(AND(BL146 &gt;= 10000000, BL146 &lt;20000000),1000000,IF(AND(BL146&gt;= 20000000, BL146 &lt;30000000),1500000,IF(AND(BL146 &gt;= 30000000, BL146 &lt;50000000),2000000,IF(BL146 &lt; 50000000,E,0)))))</f>
        <v>#N/A</v>
      </c>
      <c r="BP146" s="57" t="e">
        <f t="shared" si="37"/>
        <v>#N/A</v>
      </c>
      <c r="BQ146" s="57" t="e">
        <f>VLOOKUP($C146,Sheet2!$A:$BN,BQ$6,0)</f>
        <v>#N/A</v>
      </c>
      <c r="BR146" s="57" t="e">
        <f>VLOOKUP($C146,Sheet2!$A:$BN,BR$6,0)</f>
        <v>#N/A</v>
      </c>
      <c r="BS146" s="60" t="e">
        <f>VLOOKUP($C146,Sheet2!$A:$BN,BS$6,0)</f>
        <v>#N/A</v>
      </c>
      <c r="BT146" s="57" t="e">
        <f>IF(AND(BQ146 &gt;= 0, BQ146 &lt;=10000000),500000,IF(AND(BQ146 &gt;= 10000000, BQ146 &lt;20000000),1000000,IF(AND(BQ146&gt;= 20000000, BQ146 &lt;30000000),1500000,IF(AND(BQ146 &gt;= 30000000, BQ146 &lt;50000000),2000000,IF(BQ146 &lt; 50000000,E,0)))))</f>
        <v>#N/A</v>
      </c>
      <c r="BU146" s="57" t="e">
        <f t="shared" si="38"/>
        <v>#N/A</v>
      </c>
      <c r="BV146" s="57" t="e">
        <f>VLOOKUP($C146,Sheet2!$A:$BN,BV$6,0)</f>
        <v>#N/A</v>
      </c>
      <c r="BW146" s="57" t="e">
        <f>VLOOKUP($C146,Sheet2!$A:$BN,BW$6,0)</f>
        <v>#N/A</v>
      </c>
      <c r="BX146" s="60" t="e">
        <f>VLOOKUP($C146,Sheet2!$A:$BN,BX$6,0)</f>
        <v>#N/A</v>
      </c>
      <c r="BY146" s="57" t="e">
        <f>IF(AND(BV146 &gt;= 0, BV146 &lt;=10000000),500000,IF(AND(BV146 &gt;= 10000000, BV146 &lt;20000000),1000000,IF(AND(BV146&gt;= 20000000, BV146 &lt;30000000),1500000,IF(AND(BV146 &gt;= 30000000, BV146 &lt;50000000),2000000,IF(BV146 &lt; 50000000,E,0)))))</f>
        <v>#N/A</v>
      </c>
      <c r="BZ146" s="57" t="e">
        <f t="shared" si="39"/>
        <v>#N/A</v>
      </c>
      <c r="CA146" s="57" t="e">
        <f>VLOOKUP($C146,Sheet2!$A:$BN,CA$6,0)</f>
        <v>#N/A</v>
      </c>
      <c r="CB146" s="57" t="e">
        <f>VLOOKUP($C146,Sheet2!$A:$BN,CB$6,0)</f>
        <v>#N/A</v>
      </c>
      <c r="CC146" s="60" t="e">
        <f>VLOOKUP($C146,Sheet2!$A:$BN,CC$6,0)</f>
        <v>#N/A</v>
      </c>
      <c r="CD146" s="57" t="e">
        <f>IF(AND(CA146 &gt;= 0, CA146 &lt;=10000000),500000,IF(AND(CA146 &gt;= 10000000, CA146 &lt;20000000),1000000,IF(AND(CA146&gt;= 20000000, CA146 &lt;30000000),1500000,IF(AND(CA146 &gt;= 30000000, CA146 &lt;50000000),2000000,IF(CA146 &lt; 50000000,E,0)))))</f>
        <v>#N/A</v>
      </c>
      <c r="CE146" s="57" t="e">
        <f t="shared" si="40"/>
        <v>#N/A</v>
      </c>
    </row>
    <row r="147" spans="1:83" x14ac:dyDescent="0.35">
      <c r="A147" s="21" t="s">
        <v>4</v>
      </c>
      <c r="B147" s="21" t="s">
        <v>242</v>
      </c>
      <c r="C147" s="22" t="s">
        <v>243</v>
      </c>
      <c r="D147" s="57">
        <v>0</v>
      </c>
      <c r="E147" s="57">
        <f t="shared" si="41"/>
        <v>-11600000</v>
      </c>
      <c r="F147" s="19">
        <v>11600000</v>
      </c>
      <c r="G147" s="19">
        <v>11100000</v>
      </c>
      <c r="H147" s="19">
        <v>10800000</v>
      </c>
      <c r="I147" s="19">
        <v>10300000</v>
      </c>
      <c r="J147" s="19">
        <v>9800000</v>
      </c>
      <c r="K147" s="19">
        <v>8900000</v>
      </c>
      <c r="L147" s="19">
        <v>8000000</v>
      </c>
      <c r="M147" s="19">
        <v>7100000</v>
      </c>
      <c r="N147" s="19">
        <v>6700000</v>
      </c>
      <c r="O147" s="19">
        <v>6300000</v>
      </c>
      <c r="P147" s="19">
        <v>5100000</v>
      </c>
      <c r="Q147" s="19">
        <v>4200000</v>
      </c>
      <c r="S147" s="57" t="e">
        <f>VLOOKUP($C147,Sheet2!$A:$BN,S$6,0)</f>
        <v>#N/A</v>
      </c>
      <c r="T147" s="57" t="e">
        <f>VLOOKUP($C147,Sheet2!$A:$BN,T$6,0)</f>
        <v>#N/A</v>
      </c>
      <c r="U147" s="60" t="e">
        <f>VLOOKUP($C147,Sheet2!$A:$BN,U$6,0)</f>
        <v>#N/A</v>
      </c>
      <c r="V147" s="57" t="e">
        <f>IF(AND(S147 &gt;= 0, S147 &lt;=10000000),500000,IF(AND(S147 &gt;= 10000000, S147 &lt;20000000),1000000,IF(AND(S147&gt;= 20000000, S147 &lt;30000000),1500000,IF(AND(S147 &gt;= 30000000, S147 &lt;50000000),2000000,IF(S147 &lt; 50000000,E,0)))))</f>
        <v>#N/A</v>
      </c>
      <c r="W147" s="57" t="e">
        <f t="shared" si="28"/>
        <v>#N/A</v>
      </c>
      <c r="X147" s="57" t="e">
        <f>VLOOKUP($C147,Sheet2!$A:$BN,X$6,0)</f>
        <v>#N/A</v>
      </c>
      <c r="Y147" s="57" t="e">
        <f>VLOOKUP($C147,Sheet2!$A:$BN,Y$6,0)</f>
        <v>#N/A</v>
      </c>
      <c r="Z147" s="60" t="e">
        <f>VLOOKUP($C147,Sheet2!$A:$BN,Z$6,0)</f>
        <v>#N/A</v>
      </c>
      <c r="AA147" s="57" t="e">
        <f>IF(AND(X147 &gt;= 0, X147 &lt;=10000000),500000,IF(AND(X147 &gt;= 10000000, X147 &lt;20000000),1000000,IF(AND(X147&gt;= 20000000, X147 &lt;30000000),1500000,IF(AND(X147 &gt;= 30000000, X147 &lt;50000000),2000000,IF(X147 &lt; 50000000,E,0)))))</f>
        <v>#N/A</v>
      </c>
      <c r="AB147" s="57" t="e">
        <f t="shared" si="29"/>
        <v>#N/A</v>
      </c>
      <c r="AC147" s="57" t="e">
        <f>VLOOKUP($C147,Sheet2!$A:$BN,AC$6,0)</f>
        <v>#N/A</v>
      </c>
      <c r="AD147" s="57" t="e">
        <f>VLOOKUP($C147,Sheet2!$A:$BN,AD$6,0)</f>
        <v>#N/A</v>
      </c>
      <c r="AE147" s="60" t="e">
        <f>VLOOKUP($C147,Sheet2!$A:$BN,AE$6,0)</f>
        <v>#N/A</v>
      </c>
      <c r="AF147" s="57" t="e">
        <f>IF(AND(AC147 &gt;= 0, AC147 &lt;=10000000),500000,IF(AND(AC147 &gt;= 10000000, AC147 &lt;20000000),1000000,IF(AND(AC147&gt;= 20000000, AC147 &lt;30000000),1500000,IF(AND(AC147 &gt;= 30000000, AC147 &lt;50000000),2000000,IF(AC147 &lt; 50000000,E,0)))))</f>
        <v>#N/A</v>
      </c>
      <c r="AG147" s="57" t="e">
        <f t="shared" si="30"/>
        <v>#N/A</v>
      </c>
      <c r="AH147" s="57" t="e">
        <f>VLOOKUP($C147,Sheet2!$A:$BN,AH$6,0)</f>
        <v>#N/A</v>
      </c>
      <c r="AI147" s="57" t="e">
        <f>VLOOKUP($C147,Sheet2!$A:$BN,AI$6,0)</f>
        <v>#N/A</v>
      </c>
      <c r="AJ147" s="60" t="e">
        <f>VLOOKUP($C147,Sheet2!$A:$BN,AJ$6,0)</f>
        <v>#N/A</v>
      </c>
      <c r="AK147" s="57" t="e">
        <f>IF(AND(AH147 &gt;= 0, AH147 &lt;=10000000),500000,IF(AND(AH147 &gt;= 10000000, AH147 &lt;20000000),1000000,IF(AND(AH147&gt;= 20000000, AH147 &lt;30000000),1500000,IF(AND(AH147 &gt;= 30000000, AH147 &lt;50000000),2000000,IF(AH147 &lt; 50000000,E,0)))))</f>
        <v>#N/A</v>
      </c>
      <c r="AL147" s="57" t="e">
        <f t="shared" si="31"/>
        <v>#N/A</v>
      </c>
      <c r="AM147" s="57" t="e">
        <f>VLOOKUP($C147,Sheet2!$A:$BN,AM$6,0)</f>
        <v>#N/A</v>
      </c>
      <c r="AN147" s="57" t="e">
        <f>VLOOKUP($C147,Sheet2!$A:$BN,AN$6,0)</f>
        <v>#N/A</v>
      </c>
      <c r="AO147" s="60" t="e">
        <f>VLOOKUP($C147,Sheet2!$A:$BN,AO$6,0)</f>
        <v>#N/A</v>
      </c>
      <c r="AP147" s="57" t="e">
        <f>IF(AND(AM147 &gt;= 0, AM147 &lt;=10000000),500000,IF(AND(AM147 &gt;= 10000000, AM147 &lt;20000000),1000000,IF(AND(AM147&gt;= 20000000, AM147 &lt;30000000),1500000,IF(AND(AM147 &gt;= 30000000, AM147 &lt;50000000),2000000,IF(AM147 &lt; 50000000,E,0)))))</f>
        <v>#N/A</v>
      </c>
      <c r="AQ147" s="57" t="e">
        <f t="shared" si="32"/>
        <v>#N/A</v>
      </c>
      <c r="AR147" s="57" t="e">
        <f>VLOOKUP($C147,Sheet2!$A:$BN,AR$6,0)</f>
        <v>#N/A</v>
      </c>
      <c r="AS147" s="57" t="e">
        <f>VLOOKUP($C147,Sheet2!$A:$BN,AS$6,0)</f>
        <v>#N/A</v>
      </c>
      <c r="AT147" s="60" t="e">
        <f>VLOOKUP($C147,Sheet2!$A:$BN,AT$6,0)</f>
        <v>#N/A</v>
      </c>
      <c r="AU147" s="57" t="e">
        <f>IF(AND(AR147 &gt;= 0, AR147 &lt;=10000000),500000,IF(AND(AR147 &gt;= 10000000, AR147 &lt;20000000),1000000,IF(AND(AR147&gt;= 20000000, AR147 &lt;30000000),1500000,IF(AND(AR147 &gt;= 30000000, AR147 &lt;50000000),2000000,IF(AR147 &lt; 50000000,E,0)))))</f>
        <v>#N/A</v>
      </c>
      <c r="AV147" s="57" t="e">
        <f t="shared" si="33"/>
        <v>#N/A</v>
      </c>
      <c r="AW147" s="57" t="e">
        <f>VLOOKUP($C147,Sheet2!$A:$BN,AW$6,0)</f>
        <v>#N/A</v>
      </c>
      <c r="AX147" s="57" t="e">
        <f>VLOOKUP($C147,Sheet2!$A:$BN,AX$6,0)</f>
        <v>#N/A</v>
      </c>
      <c r="AY147" s="60" t="e">
        <f>VLOOKUP($C147,Sheet2!$A:$BN,AY$6,0)</f>
        <v>#N/A</v>
      </c>
      <c r="AZ147" s="57" t="e">
        <f>IF(AND(AW147 &gt;= 0, AW147 &lt;=10000000),500000,IF(AND(AW147 &gt;= 10000000, AW147 &lt;20000000),1000000,IF(AND(AW147&gt;= 20000000, AW147 &lt;30000000),1500000,IF(AND(AW147 &gt;= 30000000, AW147 &lt;50000000),2000000,IF(AW147 &lt; 50000000,E,0)))))</f>
        <v>#N/A</v>
      </c>
      <c r="BA147" s="57" t="e">
        <f t="shared" si="34"/>
        <v>#N/A</v>
      </c>
      <c r="BB147" s="57" t="e">
        <f>VLOOKUP($C147,Sheet2!$A:$BN,BB$6,0)</f>
        <v>#N/A</v>
      </c>
      <c r="BC147" s="57" t="e">
        <f>VLOOKUP($C147,Sheet2!$A:$BN,BC$6,0)</f>
        <v>#N/A</v>
      </c>
      <c r="BD147" s="60" t="e">
        <f>VLOOKUP($C147,Sheet2!$A:$BN,BD$6,0)</f>
        <v>#N/A</v>
      </c>
      <c r="BE147" s="57" t="e">
        <f>IF(AND(BB147 &gt;= 0, BB147 &lt;=10000000),500000,IF(AND(BB147 &gt;= 10000000, BB147 &lt;20000000),1000000,IF(AND(BB147&gt;= 20000000, BB147 &lt;30000000),1500000,IF(AND(BB147 &gt;= 30000000, BB147 &lt;50000000),2000000,IF(BB147 &lt; 50000000,E,0)))))</f>
        <v>#N/A</v>
      </c>
      <c r="BF147" s="57" t="e">
        <f t="shared" si="35"/>
        <v>#N/A</v>
      </c>
      <c r="BG147" s="57" t="e">
        <f>VLOOKUP($C147,Sheet2!$A:$BN,BG$6,0)</f>
        <v>#N/A</v>
      </c>
      <c r="BH147" s="57" t="e">
        <f>VLOOKUP($C147,Sheet2!$A:$BN,BH$6,0)</f>
        <v>#N/A</v>
      </c>
      <c r="BI147" s="60" t="e">
        <f>VLOOKUP($C147,Sheet2!$A:$BN,BI$6,0)</f>
        <v>#N/A</v>
      </c>
      <c r="BJ147" s="57" t="e">
        <f>IF(AND(BG147 &gt;= 0, BG147 &lt;=10000000),500000,IF(AND(BG147 &gt;= 10000000, BG147 &lt;20000000),1000000,IF(AND(BG147&gt;= 20000000, BG147 &lt;30000000),1500000,IF(AND(BG147 &gt;= 30000000, BG147 &lt;50000000),2000000,IF(BG147 &lt; 50000000,E,0)))))</f>
        <v>#N/A</v>
      </c>
      <c r="BK147" s="57" t="e">
        <f t="shared" si="36"/>
        <v>#N/A</v>
      </c>
      <c r="BL147" s="57" t="e">
        <f>VLOOKUP($C147,Sheet2!$A:$BN,BL$6,0)</f>
        <v>#N/A</v>
      </c>
      <c r="BM147" s="57" t="e">
        <f>VLOOKUP($C147,Sheet2!$A:$BN,BM$6,0)</f>
        <v>#N/A</v>
      </c>
      <c r="BN147" s="60" t="e">
        <f>VLOOKUP($C147,Sheet2!$A:$BN,BN$6,0)</f>
        <v>#N/A</v>
      </c>
      <c r="BO147" s="57" t="e">
        <f>IF(AND(BL147 &gt;= 0, BL147 &lt;=10000000),500000,IF(AND(BL147 &gt;= 10000000, BL147 &lt;20000000),1000000,IF(AND(BL147&gt;= 20000000, BL147 &lt;30000000),1500000,IF(AND(BL147 &gt;= 30000000, BL147 &lt;50000000),2000000,IF(BL147 &lt; 50000000,E,0)))))</f>
        <v>#N/A</v>
      </c>
      <c r="BP147" s="57" t="e">
        <f t="shared" si="37"/>
        <v>#N/A</v>
      </c>
      <c r="BQ147" s="57" t="e">
        <f>VLOOKUP($C147,Sheet2!$A:$BN,BQ$6,0)</f>
        <v>#N/A</v>
      </c>
      <c r="BR147" s="57" t="e">
        <f>VLOOKUP($C147,Sheet2!$A:$BN,BR$6,0)</f>
        <v>#N/A</v>
      </c>
      <c r="BS147" s="60" t="e">
        <f>VLOOKUP($C147,Sheet2!$A:$BN,BS$6,0)</f>
        <v>#N/A</v>
      </c>
      <c r="BT147" s="57" t="e">
        <f>IF(AND(BQ147 &gt;= 0, BQ147 &lt;=10000000),500000,IF(AND(BQ147 &gt;= 10000000, BQ147 &lt;20000000),1000000,IF(AND(BQ147&gt;= 20000000, BQ147 &lt;30000000),1500000,IF(AND(BQ147 &gt;= 30000000, BQ147 &lt;50000000),2000000,IF(BQ147 &lt; 50000000,E,0)))))</f>
        <v>#N/A</v>
      </c>
      <c r="BU147" s="57" t="e">
        <f t="shared" si="38"/>
        <v>#N/A</v>
      </c>
      <c r="BV147" s="57" t="e">
        <f>VLOOKUP($C147,Sheet2!$A:$BN,BV$6,0)</f>
        <v>#N/A</v>
      </c>
      <c r="BW147" s="57" t="e">
        <f>VLOOKUP($C147,Sheet2!$A:$BN,BW$6,0)</f>
        <v>#N/A</v>
      </c>
      <c r="BX147" s="60" t="e">
        <f>VLOOKUP($C147,Sheet2!$A:$BN,BX$6,0)</f>
        <v>#N/A</v>
      </c>
      <c r="BY147" s="57" t="e">
        <f>IF(AND(BV147 &gt;= 0, BV147 &lt;=10000000),500000,IF(AND(BV147 &gt;= 10000000, BV147 &lt;20000000),1000000,IF(AND(BV147&gt;= 20000000, BV147 &lt;30000000),1500000,IF(AND(BV147 &gt;= 30000000, BV147 &lt;50000000),2000000,IF(BV147 &lt; 50000000,E,0)))))</f>
        <v>#N/A</v>
      </c>
      <c r="BZ147" s="57" t="e">
        <f t="shared" si="39"/>
        <v>#N/A</v>
      </c>
      <c r="CA147" s="57" t="e">
        <f>VLOOKUP($C147,Sheet2!$A:$BN,CA$6,0)</f>
        <v>#N/A</v>
      </c>
      <c r="CB147" s="57" t="e">
        <f>VLOOKUP($C147,Sheet2!$A:$BN,CB$6,0)</f>
        <v>#N/A</v>
      </c>
      <c r="CC147" s="60" t="e">
        <f>VLOOKUP($C147,Sheet2!$A:$BN,CC$6,0)</f>
        <v>#N/A</v>
      </c>
      <c r="CD147" s="57" t="e">
        <f>IF(AND(CA147 &gt;= 0, CA147 &lt;=10000000),500000,IF(AND(CA147 &gt;= 10000000, CA147 &lt;20000000),1000000,IF(AND(CA147&gt;= 20000000, CA147 &lt;30000000),1500000,IF(AND(CA147 &gt;= 30000000, CA147 &lt;50000000),2000000,IF(CA147 &lt; 50000000,E,0)))))</f>
        <v>#N/A</v>
      </c>
      <c r="CE147" s="57" t="e">
        <f t="shared" si="40"/>
        <v>#N/A</v>
      </c>
    </row>
    <row r="148" spans="1:83" x14ac:dyDescent="0.35">
      <c r="A148" s="21" t="s">
        <v>4</v>
      </c>
      <c r="B148" s="21" t="s">
        <v>244</v>
      </c>
      <c r="C148" s="22" t="s">
        <v>245</v>
      </c>
      <c r="D148" s="57">
        <v>0</v>
      </c>
      <c r="E148" s="57">
        <f t="shared" si="41"/>
        <v>-11600000</v>
      </c>
      <c r="F148" s="19">
        <v>11600000</v>
      </c>
      <c r="G148" s="19">
        <v>11100000</v>
      </c>
      <c r="H148" s="19">
        <v>10800000</v>
      </c>
      <c r="I148" s="19">
        <v>10300000</v>
      </c>
      <c r="J148" s="19">
        <v>9800000</v>
      </c>
      <c r="K148" s="19">
        <v>8900000</v>
      </c>
      <c r="L148" s="19">
        <v>8000000</v>
      </c>
      <c r="M148" s="19">
        <v>7100000</v>
      </c>
      <c r="N148" s="19">
        <v>6700000</v>
      </c>
      <c r="O148" s="19">
        <v>6300000</v>
      </c>
      <c r="P148" s="19">
        <v>5100000</v>
      </c>
      <c r="Q148" s="19">
        <v>4200000</v>
      </c>
      <c r="S148" s="57" t="e">
        <f>VLOOKUP($C148,Sheet2!$A:$BN,S$6,0)</f>
        <v>#N/A</v>
      </c>
      <c r="T148" s="57" t="e">
        <f>VLOOKUP($C148,Sheet2!$A:$BN,T$6,0)</f>
        <v>#N/A</v>
      </c>
      <c r="U148" s="60" t="e">
        <f>VLOOKUP($C148,Sheet2!$A:$BN,U$6,0)</f>
        <v>#N/A</v>
      </c>
      <c r="V148" s="57" t="e">
        <f>IF(AND(S148 &gt;= 0, S148 &lt;=10000000),500000,IF(AND(S148 &gt;= 10000000, S148 &lt;20000000),1000000,IF(AND(S148&gt;= 20000000, S148 &lt;30000000),1500000,IF(AND(S148 &gt;= 30000000, S148 &lt;50000000),2000000,IF(S148 &lt; 50000000,E,0)))))</f>
        <v>#N/A</v>
      </c>
      <c r="W148" s="57" t="e">
        <f t="shared" si="28"/>
        <v>#N/A</v>
      </c>
      <c r="X148" s="57" t="e">
        <f>VLOOKUP($C148,Sheet2!$A:$BN,X$6,0)</f>
        <v>#N/A</v>
      </c>
      <c r="Y148" s="57" t="e">
        <f>VLOOKUP($C148,Sheet2!$A:$BN,Y$6,0)</f>
        <v>#N/A</v>
      </c>
      <c r="Z148" s="60" t="e">
        <f>VLOOKUP($C148,Sheet2!$A:$BN,Z$6,0)</f>
        <v>#N/A</v>
      </c>
      <c r="AA148" s="57" t="e">
        <f>IF(AND(X148 &gt;= 0, X148 &lt;=10000000),500000,IF(AND(X148 &gt;= 10000000, X148 &lt;20000000),1000000,IF(AND(X148&gt;= 20000000, X148 &lt;30000000),1500000,IF(AND(X148 &gt;= 30000000, X148 &lt;50000000),2000000,IF(X148 &lt; 50000000,E,0)))))</f>
        <v>#N/A</v>
      </c>
      <c r="AB148" s="57" t="e">
        <f t="shared" si="29"/>
        <v>#N/A</v>
      </c>
      <c r="AC148" s="57" t="e">
        <f>VLOOKUP($C148,Sheet2!$A:$BN,AC$6,0)</f>
        <v>#N/A</v>
      </c>
      <c r="AD148" s="57" t="e">
        <f>VLOOKUP($C148,Sheet2!$A:$BN,AD$6,0)</f>
        <v>#N/A</v>
      </c>
      <c r="AE148" s="60" t="e">
        <f>VLOOKUP($C148,Sheet2!$A:$BN,AE$6,0)</f>
        <v>#N/A</v>
      </c>
      <c r="AF148" s="57" t="e">
        <f>IF(AND(AC148 &gt;= 0, AC148 &lt;=10000000),500000,IF(AND(AC148 &gt;= 10000000, AC148 &lt;20000000),1000000,IF(AND(AC148&gt;= 20000000, AC148 &lt;30000000),1500000,IF(AND(AC148 &gt;= 30000000, AC148 &lt;50000000),2000000,IF(AC148 &lt; 50000000,E,0)))))</f>
        <v>#N/A</v>
      </c>
      <c r="AG148" s="57" t="e">
        <f t="shared" si="30"/>
        <v>#N/A</v>
      </c>
      <c r="AH148" s="57" t="e">
        <f>VLOOKUP($C148,Sheet2!$A:$BN,AH$6,0)</f>
        <v>#N/A</v>
      </c>
      <c r="AI148" s="57" t="e">
        <f>VLOOKUP($C148,Sheet2!$A:$BN,AI$6,0)</f>
        <v>#N/A</v>
      </c>
      <c r="AJ148" s="60" t="e">
        <f>VLOOKUP($C148,Sheet2!$A:$BN,AJ$6,0)</f>
        <v>#N/A</v>
      </c>
      <c r="AK148" s="57" t="e">
        <f>IF(AND(AH148 &gt;= 0, AH148 &lt;=10000000),500000,IF(AND(AH148 &gt;= 10000000, AH148 &lt;20000000),1000000,IF(AND(AH148&gt;= 20000000, AH148 &lt;30000000),1500000,IF(AND(AH148 &gt;= 30000000, AH148 &lt;50000000),2000000,IF(AH148 &lt; 50000000,E,0)))))</f>
        <v>#N/A</v>
      </c>
      <c r="AL148" s="57" t="e">
        <f t="shared" si="31"/>
        <v>#N/A</v>
      </c>
      <c r="AM148" s="57" t="e">
        <f>VLOOKUP($C148,Sheet2!$A:$BN,AM$6,0)</f>
        <v>#N/A</v>
      </c>
      <c r="AN148" s="57" t="e">
        <f>VLOOKUP($C148,Sheet2!$A:$BN,AN$6,0)</f>
        <v>#N/A</v>
      </c>
      <c r="AO148" s="60" t="e">
        <f>VLOOKUP($C148,Sheet2!$A:$BN,AO$6,0)</f>
        <v>#N/A</v>
      </c>
      <c r="AP148" s="57" t="e">
        <f>IF(AND(AM148 &gt;= 0, AM148 &lt;=10000000),500000,IF(AND(AM148 &gt;= 10000000, AM148 &lt;20000000),1000000,IF(AND(AM148&gt;= 20000000, AM148 &lt;30000000),1500000,IF(AND(AM148 &gt;= 30000000, AM148 &lt;50000000),2000000,IF(AM148 &lt; 50000000,E,0)))))</f>
        <v>#N/A</v>
      </c>
      <c r="AQ148" s="57" t="e">
        <f t="shared" si="32"/>
        <v>#N/A</v>
      </c>
      <c r="AR148" s="57" t="e">
        <f>VLOOKUP($C148,Sheet2!$A:$BN,AR$6,0)</f>
        <v>#N/A</v>
      </c>
      <c r="AS148" s="57" t="e">
        <f>VLOOKUP($C148,Sheet2!$A:$BN,AS$6,0)</f>
        <v>#N/A</v>
      </c>
      <c r="AT148" s="60" t="e">
        <f>VLOOKUP($C148,Sheet2!$A:$BN,AT$6,0)</f>
        <v>#N/A</v>
      </c>
      <c r="AU148" s="57" t="e">
        <f>IF(AND(AR148 &gt;= 0, AR148 &lt;=10000000),500000,IF(AND(AR148 &gt;= 10000000, AR148 &lt;20000000),1000000,IF(AND(AR148&gt;= 20000000, AR148 &lt;30000000),1500000,IF(AND(AR148 &gt;= 30000000, AR148 &lt;50000000),2000000,IF(AR148 &lt; 50000000,E,0)))))</f>
        <v>#N/A</v>
      </c>
      <c r="AV148" s="57" t="e">
        <f t="shared" si="33"/>
        <v>#N/A</v>
      </c>
      <c r="AW148" s="57" t="e">
        <f>VLOOKUP($C148,Sheet2!$A:$BN,AW$6,0)</f>
        <v>#N/A</v>
      </c>
      <c r="AX148" s="57" t="e">
        <f>VLOOKUP($C148,Sheet2!$A:$BN,AX$6,0)</f>
        <v>#N/A</v>
      </c>
      <c r="AY148" s="60" t="e">
        <f>VLOOKUP($C148,Sheet2!$A:$BN,AY$6,0)</f>
        <v>#N/A</v>
      </c>
      <c r="AZ148" s="57" t="e">
        <f>IF(AND(AW148 &gt;= 0, AW148 &lt;=10000000),500000,IF(AND(AW148 &gt;= 10000000, AW148 &lt;20000000),1000000,IF(AND(AW148&gt;= 20000000, AW148 &lt;30000000),1500000,IF(AND(AW148 &gt;= 30000000, AW148 &lt;50000000),2000000,IF(AW148 &lt; 50000000,E,0)))))</f>
        <v>#N/A</v>
      </c>
      <c r="BA148" s="57" t="e">
        <f t="shared" si="34"/>
        <v>#N/A</v>
      </c>
      <c r="BB148" s="57" t="e">
        <f>VLOOKUP($C148,Sheet2!$A:$BN,BB$6,0)</f>
        <v>#N/A</v>
      </c>
      <c r="BC148" s="57" t="e">
        <f>VLOOKUP($C148,Sheet2!$A:$BN,BC$6,0)</f>
        <v>#N/A</v>
      </c>
      <c r="BD148" s="60" t="e">
        <f>VLOOKUP($C148,Sheet2!$A:$BN,BD$6,0)</f>
        <v>#N/A</v>
      </c>
      <c r="BE148" s="57" t="e">
        <f>IF(AND(BB148 &gt;= 0, BB148 &lt;=10000000),500000,IF(AND(BB148 &gt;= 10000000, BB148 &lt;20000000),1000000,IF(AND(BB148&gt;= 20000000, BB148 &lt;30000000),1500000,IF(AND(BB148 &gt;= 30000000, BB148 &lt;50000000),2000000,IF(BB148 &lt; 50000000,E,0)))))</f>
        <v>#N/A</v>
      </c>
      <c r="BF148" s="57" t="e">
        <f t="shared" si="35"/>
        <v>#N/A</v>
      </c>
      <c r="BG148" s="57" t="e">
        <f>VLOOKUP($C148,Sheet2!$A:$BN,BG$6,0)</f>
        <v>#N/A</v>
      </c>
      <c r="BH148" s="57" t="e">
        <f>VLOOKUP($C148,Sheet2!$A:$BN,BH$6,0)</f>
        <v>#N/A</v>
      </c>
      <c r="BI148" s="60" t="e">
        <f>VLOOKUP($C148,Sheet2!$A:$BN,BI$6,0)</f>
        <v>#N/A</v>
      </c>
      <c r="BJ148" s="57" t="e">
        <f>IF(AND(BG148 &gt;= 0, BG148 &lt;=10000000),500000,IF(AND(BG148 &gt;= 10000000, BG148 &lt;20000000),1000000,IF(AND(BG148&gt;= 20000000, BG148 &lt;30000000),1500000,IF(AND(BG148 &gt;= 30000000, BG148 &lt;50000000),2000000,IF(BG148 &lt; 50000000,E,0)))))</f>
        <v>#N/A</v>
      </c>
      <c r="BK148" s="57" t="e">
        <f t="shared" si="36"/>
        <v>#N/A</v>
      </c>
      <c r="BL148" s="57" t="e">
        <f>VLOOKUP($C148,Sheet2!$A:$BN,BL$6,0)</f>
        <v>#N/A</v>
      </c>
      <c r="BM148" s="57" t="e">
        <f>VLOOKUP($C148,Sheet2!$A:$BN,BM$6,0)</f>
        <v>#N/A</v>
      </c>
      <c r="BN148" s="60" t="e">
        <f>VLOOKUP($C148,Sheet2!$A:$BN,BN$6,0)</f>
        <v>#N/A</v>
      </c>
      <c r="BO148" s="57" t="e">
        <f>IF(AND(BL148 &gt;= 0, BL148 &lt;=10000000),500000,IF(AND(BL148 &gt;= 10000000, BL148 &lt;20000000),1000000,IF(AND(BL148&gt;= 20000000, BL148 &lt;30000000),1500000,IF(AND(BL148 &gt;= 30000000, BL148 &lt;50000000),2000000,IF(BL148 &lt; 50000000,E,0)))))</f>
        <v>#N/A</v>
      </c>
      <c r="BP148" s="57" t="e">
        <f t="shared" si="37"/>
        <v>#N/A</v>
      </c>
      <c r="BQ148" s="57" t="e">
        <f>VLOOKUP($C148,Sheet2!$A:$BN,BQ$6,0)</f>
        <v>#N/A</v>
      </c>
      <c r="BR148" s="57" t="e">
        <f>VLOOKUP($C148,Sheet2!$A:$BN,BR$6,0)</f>
        <v>#N/A</v>
      </c>
      <c r="BS148" s="60" t="e">
        <f>VLOOKUP($C148,Sheet2!$A:$BN,BS$6,0)</f>
        <v>#N/A</v>
      </c>
      <c r="BT148" s="57" t="e">
        <f>IF(AND(BQ148 &gt;= 0, BQ148 &lt;=10000000),500000,IF(AND(BQ148 &gt;= 10000000, BQ148 &lt;20000000),1000000,IF(AND(BQ148&gt;= 20000000, BQ148 &lt;30000000),1500000,IF(AND(BQ148 &gt;= 30000000, BQ148 &lt;50000000),2000000,IF(BQ148 &lt; 50000000,E,0)))))</f>
        <v>#N/A</v>
      </c>
      <c r="BU148" s="57" t="e">
        <f t="shared" si="38"/>
        <v>#N/A</v>
      </c>
      <c r="BV148" s="57" t="e">
        <f>VLOOKUP($C148,Sheet2!$A:$BN,BV$6,0)</f>
        <v>#N/A</v>
      </c>
      <c r="BW148" s="57" t="e">
        <f>VLOOKUP($C148,Sheet2!$A:$BN,BW$6,0)</f>
        <v>#N/A</v>
      </c>
      <c r="BX148" s="60" t="e">
        <f>VLOOKUP($C148,Sheet2!$A:$BN,BX$6,0)</f>
        <v>#N/A</v>
      </c>
      <c r="BY148" s="57" t="e">
        <f>IF(AND(BV148 &gt;= 0, BV148 &lt;=10000000),500000,IF(AND(BV148 &gt;= 10000000, BV148 &lt;20000000),1000000,IF(AND(BV148&gt;= 20000000, BV148 &lt;30000000),1500000,IF(AND(BV148 &gt;= 30000000, BV148 &lt;50000000),2000000,IF(BV148 &lt; 50000000,E,0)))))</f>
        <v>#N/A</v>
      </c>
      <c r="BZ148" s="57" t="e">
        <f t="shared" si="39"/>
        <v>#N/A</v>
      </c>
      <c r="CA148" s="57" t="e">
        <f>VLOOKUP($C148,Sheet2!$A:$BN,CA$6,0)</f>
        <v>#N/A</v>
      </c>
      <c r="CB148" s="57" t="e">
        <f>VLOOKUP($C148,Sheet2!$A:$BN,CB$6,0)</f>
        <v>#N/A</v>
      </c>
      <c r="CC148" s="60" t="e">
        <f>VLOOKUP($C148,Sheet2!$A:$BN,CC$6,0)</f>
        <v>#N/A</v>
      </c>
      <c r="CD148" s="57" t="e">
        <f>IF(AND(CA148 &gt;= 0, CA148 &lt;=10000000),500000,IF(AND(CA148 &gt;= 10000000, CA148 &lt;20000000),1000000,IF(AND(CA148&gt;= 20000000, CA148 &lt;30000000),1500000,IF(AND(CA148 &gt;= 30000000, CA148 &lt;50000000),2000000,IF(CA148 &lt; 50000000,E,0)))))</f>
        <v>#N/A</v>
      </c>
      <c r="CE148" s="57" t="e">
        <f t="shared" si="40"/>
        <v>#N/A</v>
      </c>
    </row>
    <row r="149" spans="1:83" x14ac:dyDescent="0.35">
      <c r="A149" s="21" t="s">
        <v>4</v>
      </c>
      <c r="B149" s="21" t="s">
        <v>246</v>
      </c>
      <c r="C149" s="22" t="s">
        <v>247</v>
      </c>
      <c r="D149" s="57">
        <v>0</v>
      </c>
      <c r="E149" s="57">
        <f t="shared" si="41"/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S149" s="57" t="e">
        <f>VLOOKUP($C149,Sheet2!$A:$BN,S$6,0)</f>
        <v>#N/A</v>
      </c>
      <c r="T149" s="57" t="e">
        <f>VLOOKUP($C149,Sheet2!$A:$BN,T$6,0)</f>
        <v>#N/A</v>
      </c>
      <c r="U149" s="60" t="e">
        <f>VLOOKUP($C149,Sheet2!$A:$BN,U$6,0)</f>
        <v>#N/A</v>
      </c>
      <c r="V149" s="57" t="e">
        <f>IF(AND(S149 &gt;= 0, S149 &lt;=10000000),500000,IF(AND(S149 &gt;= 10000000, S149 &lt;20000000),1000000,IF(AND(S149&gt;= 20000000, S149 &lt;30000000),1500000,IF(AND(S149 &gt;= 30000000, S149 &lt;50000000),2000000,IF(S149 &lt; 50000000,E,0)))))</f>
        <v>#N/A</v>
      </c>
      <c r="W149" s="57" t="e">
        <f t="shared" si="28"/>
        <v>#N/A</v>
      </c>
      <c r="X149" s="57" t="e">
        <f>VLOOKUP($C149,Sheet2!$A:$BN,X$6,0)</f>
        <v>#N/A</v>
      </c>
      <c r="Y149" s="57" t="e">
        <f>VLOOKUP($C149,Sheet2!$A:$BN,Y$6,0)</f>
        <v>#N/A</v>
      </c>
      <c r="Z149" s="60" t="e">
        <f>VLOOKUP($C149,Sheet2!$A:$BN,Z$6,0)</f>
        <v>#N/A</v>
      </c>
      <c r="AA149" s="57" t="e">
        <f>IF(AND(X149 &gt;= 0, X149 &lt;=10000000),500000,IF(AND(X149 &gt;= 10000000, X149 &lt;20000000),1000000,IF(AND(X149&gt;= 20000000, X149 &lt;30000000),1500000,IF(AND(X149 &gt;= 30000000, X149 &lt;50000000),2000000,IF(X149 &lt; 50000000,E,0)))))</f>
        <v>#N/A</v>
      </c>
      <c r="AB149" s="57" t="e">
        <f t="shared" si="29"/>
        <v>#N/A</v>
      </c>
      <c r="AC149" s="57" t="e">
        <f>VLOOKUP($C149,Sheet2!$A:$BN,AC$6,0)</f>
        <v>#N/A</v>
      </c>
      <c r="AD149" s="57" t="e">
        <f>VLOOKUP($C149,Sheet2!$A:$BN,AD$6,0)</f>
        <v>#N/A</v>
      </c>
      <c r="AE149" s="60" t="e">
        <f>VLOOKUP($C149,Sheet2!$A:$BN,AE$6,0)</f>
        <v>#N/A</v>
      </c>
      <c r="AF149" s="57" t="e">
        <f>IF(AND(AC149 &gt;= 0, AC149 &lt;=10000000),500000,IF(AND(AC149 &gt;= 10000000, AC149 &lt;20000000),1000000,IF(AND(AC149&gt;= 20000000, AC149 &lt;30000000),1500000,IF(AND(AC149 &gt;= 30000000, AC149 &lt;50000000),2000000,IF(AC149 &lt; 50000000,E,0)))))</f>
        <v>#N/A</v>
      </c>
      <c r="AG149" s="57" t="e">
        <f t="shared" si="30"/>
        <v>#N/A</v>
      </c>
      <c r="AH149" s="57" t="e">
        <f>VLOOKUP($C149,Sheet2!$A:$BN,AH$6,0)</f>
        <v>#N/A</v>
      </c>
      <c r="AI149" s="57" t="e">
        <f>VLOOKUP($C149,Sheet2!$A:$BN,AI$6,0)</f>
        <v>#N/A</v>
      </c>
      <c r="AJ149" s="60" t="e">
        <f>VLOOKUP($C149,Sheet2!$A:$BN,AJ$6,0)</f>
        <v>#N/A</v>
      </c>
      <c r="AK149" s="57" t="e">
        <f>IF(AND(AH149 &gt;= 0, AH149 &lt;=10000000),500000,IF(AND(AH149 &gt;= 10000000, AH149 &lt;20000000),1000000,IF(AND(AH149&gt;= 20000000, AH149 &lt;30000000),1500000,IF(AND(AH149 &gt;= 30000000, AH149 &lt;50000000),2000000,IF(AH149 &lt; 50000000,E,0)))))</f>
        <v>#N/A</v>
      </c>
      <c r="AL149" s="57" t="e">
        <f t="shared" si="31"/>
        <v>#N/A</v>
      </c>
      <c r="AM149" s="57" t="e">
        <f>VLOOKUP($C149,Sheet2!$A:$BN,AM$6,0)</f>
        <v>#N/A</v>
      </c>
      <c r="AN149" s="57" t="e">
        <f>VLOOKUP($C149,Sheet2!$A:$BN,AN$6,0)</f>
        <v>#N/A</v>
      </c>
      <c r="AO149" s="60" t="e">
        <f>VLOOKUP($C149,Sheet2!$A:$BN,AO$6,0)</f>
        <v>#N/A</v>
      </c>
      <c r="AP149" s="57" t="e">
        <f>IF(AND(AM149 &gt;= 0, AM149 &lt;=10000000),500000,IF(AND(AM149 &gt;= 10000000, AM149 &lt;20000000),1000000,IF(AND(AM149&gt;= 20000000, AM149 &lt;30000000),1500000,IF(AND(AM149 &gt;= 30000000, AM149 &lt;50000000),2000000,IF(AM149 &lt; 50000000,E,0)))))</f>
        <v>#N/A</v>
      </c>
      <c r="AQ149" s="57" t="e">
        <f t="shared" si="32"/>
        <v>#N/A</v>
      </c>
      <c r="AR149" s="57" t="e">
        <f>VLOOKUP($C149,Sheet2!$A:$BN,AR$6,0)</f>
        <v>#N/A</v>
      </c>
      <c r="AS149" s="57" t="e">
        <f>VLOOKUP($C149,Sheet2!$A:$BN,AS$6,0)</f>
        <v>#N/A</v>
      </c>
      <c r="AT149" s="60" t="e">
        <f>VLOOKUP($C149,Sheet2!$A:$BN,AT$6,0)</f>
        <v>#N/A</v>
      </c>
      <c r="AU149" s="57" t="e">
        <f>IF(AND(AR149 &gt;= 0, AR149 &lt;=10000000),500000,IF(AND(AR149 &gt;= 10000000, AR149 &lt;20000000),1000000,IF(AND(AR149&gt;= 20000000, AR149 &lt;30000000),1500000,IF(AND(AR149 &gt;= 30000000, AR149 &lt;50000000),2000000,IF(AR149 &lt; 50000000,E,0)))))</f>
        <v>#N/A</v>
      </c>
      <c r="AV149" s="57" t="e">
        <f t="shared" si="33"/>
        <v>#N/A</v>
      </c>
      <c r="AW149" s="57" t="e">
        <f>VLOOKUP($C149,Sheet2!$A:$BN,AW$6,0)</f>
        <v>#N/A</v>
      </c>
      <c r="AX149" s="57" t="e">
        <f>VLOOKUP($C149,Sheet2!$A:$BN,AX$6,0)</f>
        <v>#N/A</v>
      </c>
      <c r="AY149" s="60" t="e">
        <f>VLOOKUP($C149,Sheet2!$A:$BN,AY$6,0)</f>
        <v>#N/A</v>
      </c>
      <c r="AZ149" s="57" t="e">
        <f>IF(AND(AW149 &gt;= 0, AW149 &lt;=10000000),500000,IF(AND(AW149 &gt;= 10000000, AW149 &lt;20000000),1000000,IF(AND(AW149&gt;= 20000000, AW149 &lt;30000000),1500000,IF(AND(AW149 &gt;= 30000000, AW149 &lt;50000000),2000000,IF(AW149 &lt; 50000000,E,0)))))</f>
        <v>#N/A</v>
      </c>
      <c r="BA149" s="57" t="e">
        <f t="shared" si="34"/>
        <v>#N/A</v>
      </c>
      <c r="BB149" s="57" t="e">
        <f>VLOOKUP($C149,Sheet2!$A:$BN,BB$6,0)</f>
        <v>#N/A</v>
      </c>
      <c r="BC149" s="57" t="e">
        <f>VLOOKUP($C149,Sheet2!$A:$BN,BC$6,0)</f>
        <v>#N/A</v>
      </c>
      <c r="BD149" s="60" t="e">
        <f>VLOOKUP($C149,Sheet2!$A:$BN,BD$6,0)</f>
        <v>#N/A</v>
      </c>
      <c r="BE149" s="57" t="e">
        <f>IF(AND(BB149 &gt;= 0, BB149 &lt;=10000000),500000,IF(AND(BB149 &gt;= 10000000, BB149 &lt;20000000),1000000,IF(AND(BB149&gt;= 20000000, BB149 &lt;30000000),1500000,IF(AND(BB149 &gt;= 30000000, BB149 &lt;50000000),2000000,IF(BB149 &lt; 50000000,E,0)))))</f>
        <v>#N/A</v>
      </c>
      <c r="BF149" s="57" t="e">
        <f t="shared" si="35"/>
        <v>#N/A</v>
      </c>
      <c r="BG149" s="57" t="e">
        <f>VLOOKUP($C149,Sheet2!$A:$BN,BG$6,0)</f>
        <v>#N/A</v>
      </c>
      <c r="BH149" s="57" t="e">
        <f>VLOOKUP($C149,Sheet2!$A:$BN,BH$6,0)</f>
        <v>#N/A</v>
      </c>
      <c r="BI149" s="60" t="e">
        <f>VLOOKUP($C149,Sheet2!$A:$BN,BI$6,0)</f>
        <v>#N/A</v>
      </c>
      <c r="BJ149" s="57" t="e">
        <f>IF(AND(BG149 &gt;= 0, BG149 &lt;=10000000),500000,IF(AND(BG149 &gt;= 10000000, BG149 &lt;20000000),1000000,IF(AND(BG149&gt;= 20000000, BG149 &lt;30000000),1500000,IF(AND(BG149 &gt;= 30000000, BG149 &lt;50000000),2000000,IF(BG149 &lt; 50000000,E,0)))))</f>
        <v>#N/A</v>
      </c>
      <c r="BK149" s="57" t="e">
        <f t="shared" si="36"/>
        <v>#N/A</v>
      </c>
      <c r="BL149" s="57" t="e">
        <f>VLOOKUP($C149,Sheet2!$A:$BN,BL$6,0)</f>
        <v>#N/A</v>
      </c>
      <c r="BM149" s="57" t="e">
        <f>VLOOKUP($C149,Sheet2!$A:$BN,BM$6,0)</f>
        <v>#N/A</v>
      </c>
      <c r="BN149" s="60" t="e">
        <f>VLOOKUP($C149,Sheet2!$A:$BN,BN$6,0)</f>
        <v>#N/A</v>
      </c>
      <c r="BO149" s="57" t="e">
        <f>IF(AND(BL149 &gt;= 0, BL149 &lt;=10000000),500000,IF(AND(BL149 &gt;= 10000000, BL149 &lt;20000000),1000000,IF(AND(BL149&gt;= 20000000, BL149 &lt;30000000),1500000,IF(AND(BL149 &gt;= 30000000, BL149 &lt;50000000),2000000,IF(BL149 &lt; 50000000,E,0)))))</f>
        <v>#N/A</v>
      </c>
      <c r="BP149" s="57" t="e">
        <f t="shared" si="37"/>
        <v>#N/A</v>
      </c>
      <c r="BQ149" s="57" t="e">
        <f>VLOOKUP($C149,Sheet2!$A:$BN,BQ$6,0)</f>
        <v>#N/A</v>
      </c>
      <c r="BR149" s="57" t="e">
        <f>VLOOKUP($C149,Sheet2!$A:$BN,BR$6,0)</f>
        <v>#N/A</v>
      </c>
      <c r="BS149" s="60" t="e">
        <f>VLOOKUP($C149,Sheet2!$A:$BN,BS$6,0)</f>
        <v>#N/A</v>
      </c>
      <c r="BT149" s="57" t="e">
        <f>IF(AND(BQ149 &gt;= 0, BQ149 &lt;=10000000),500000,IF(AND(BQ149 &gt;= 10000000, BQ149 &lt;20000000),1000000,IF(AND(BQ149&gt;= 20000000, BQ149 &lt;30000000),1500000,IF(AND(BQ149 &gt;= 30000000, BQ149 &lt;50000000),2000000,IF(BQ149 &lt; 50000000,E,0)))))</f>
        <v>#N/A</v>
      </c>
      <c r="BU149" s="57" t="e">
        <f t="shared" si="38"/>
        <v>#N/A</v>
      </c>
      <c r="BV149" s="57" t="e">
        <f>VLOOKUP($C149,Sheet2!$A:$BN,BV$6,0)</f>
        <v>#N/A</v>
      </c>
      <c r="BW149" s="57" t="e">
        <f>VLOOKUP($C149,Sheet2!$A:$BN,BW$6,0)</f>
        <v>#N/A</v>
      </c>
      <c r="BX149" s="60" t="e">
        <f>VLOOKUP($C149,Sheet2!$A:$BN,BX$6,0)</f>
        <v>#N/A</v>
      </c>
      <c r="BY149" s="57" t="e">
        <f>IF(AND(BV149 &gt;= 0, BV149 &lt;=10000000),500000,IF(AND(BV149 &gt;= 10000000, BV149 &lt;20000000),1000000,IF(AND(BV149&gt;= 20000000, BV149 &lt;30000000),1500000,IF(AND(BV149 &gt;= 30000000, BV149 &lt;50000000),2000000,IF(BV149 &lt; 50000000,E,0)))))</f>
        <v>#N/A</v>
      </c>
      <c r="BZ149" s="57" t="e">
        <f t="shared" si="39"/>
        <v>#N/A</v>
      </c>
      <c r="CA149" s="57" t="e">
        <f>VLOOKUP($C149,Sheet2!$A:$BN,CA$6,0)</f>
        <v>#N/A</v>
      </c>
      <c r="CB149" s="57" t="e">
        <f>VLOOKUP($C149,Sheet2!$A:$BN,CB$6,0)</f>
        <v>#N/A</v>
      </c>
      <c r="CC149" s="60" t="e">
        <f>VLOOKUP($C149,Sheet2!$A:$BN,CC$6,0)</f>
        <v>#N/A</v>
      </c>
      <c r="CD149" s="57" t="e">
        <f>IF(AND(CA149 &gt;= 0, CA149 &lt;=10000000),500000,IF(AND(CA149 &gt;= 10000000, CA149 &lt;20000000),1000000,IF(AND(CA149&gt;= 20000000, CA149 &lt;30000000),1500000,IF(AND(CA149 &gt;= 30000000, CA149 &lt;50000000),2000000,IF(CA149 &lt; 50000000,E,0)))))</f>
        <v>#N/A</v>
      </c>
      <c r="CE149" s="57" t="e">
        <f t="shared" si="40"/>
        <v>#N/A</v>
      </c>
    </row>
    <row r="150" spans="1:83" x14ac:dyDescent="0.35">
      <c r="A150" s="21" t="s">
        <v>4</v>
      </c>
      <c r="B150" s="21" t="s">
        <v>248</v>
      </c>
      <c r="C150" s="22" t="s">
        <v>249</v>
      </c>
      <c r="D150" s="57">
        <v>0</v>
      </c>
      <c r="E150" s="57">
        <f t="shared" si="41"/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S150" s="57" t="e">
        <f>VLOOKUP($C150,Sheet2!$A:$BN,S$6,0)</f>
        <v>#N/A</v>
      </c>
      <c r="T150" s="57" t="e">
        <f>VLOOKUP($C150,Sheet2!$A:$BN,T$6,0)</f>
        <v>#N/A</v>
      </c>
      <c r="U150" s="60" t="e">
        <f>VLOOKUP($C150,Sheet2!$A:$BN,U$6,0)</f>
        <v>#N/A</v>
      </c>
      <c r="V150" s="57" t="e">
        <f>IF(AND(S150 &gt;= 0, S150 &lt;=10000000),500000,IF(AND(S150 &gt;= 10000000, S150 &lt;20000000),1000000,IF(AND(S150&gt;= 20000000, S150 &lt;30000000),1500000,IF(AND(S150 &gt;= 30000000, S150 &lt;50000000),2000000,IF(S150 &lt; 50000000,E,0)))))</f>
        <v>#N/A</v>
      </c>
      <c r="W150" s="57" t="e">
        <f t="shared" si="28"/>
        <v>#N/A</v>
      </c>
      <c r="X150" s="57" t="e">
        <f>VLOOKUP($C150,Sheet2!$A:$BN,X$6,0)</f>
        <v>#N/A</v>
      </c>
      <c r="Y150" s="57" t="e">
        <f>VLOOKUP($C150,Sheet2!$A:$BN,Y$6,0)</f>
        <v>#N/A</v>
      </c>
      <c r="Z150" s="60" t="e">
        <f>VLOOKUP($C150,Sheet2!$A:$BN,Z$6,0)</f>
        <v>#N/A</v>
      </c>
      <c r="AA150" s="57" t="e">
        <f>IF(AND(X150 &gt;= 0, X150 &lt;=10000000),500000,IF(AND(X150 &gt;= 10000000, X150 &lt;20000000),1000000,IF(AND(X150&gt;= 20000000, X150 &lt;30000000),1500000,IF(AND(X150 &gt;= 30000000, X150 &lt;50000000),2000000,IF(X150 &lt; 50000000,E,0)))))</f>
        <v>#N/A</v>
      </c>
      <c r="AB150" s="57" t="e">
        <f t="shared" si="29"/>
        <v>#N/A</v>
      </c>
      <c r="AC150" s="57" t="e">
        <f>VLOOKUP($C150,Sheet2!$A:$BN,AC$6,0)</f>
        <v>#N/A</v>
      </c>
      <c r="AD150" s="57" t="e">
        <f>VLOOKUP($C150,Sheet2!$A:$BN,AD$6,0)</f>
        <v>#N/A</v>
      </c>
      <c r="AE150" s="60" t="e">
        <f>VLOOKUP($C150,Sheet2!$A:$BN,AE$6,0)</f>
        <v>#N/A</v>
      </c>
      <c r="AF150" s="57" t="e">
        <f>IF(AND(AC150 &gt;= 0, AC150 &lt;=10000000),500000,IF(AND(AC150 &gt;= 10000000, AC150 &lt;20000000),1000000,IF(AND(AC150&gt;= 20000000, AC150 &lt;30000000),1500000,IF(AND(AC150 &gt;= 30000000, AC150 &lt;50000000),2000000,IF(AC150 &lt; 50000000,E,0)))))</f>
        <v>#N/A</v>
      </c>
      <c r="AG150" s="57" t="e">
        <f t="shared" si="30"/>
        <v>#N/A</v>
      </c>
      <c r="AH150" s="57" t="e">
        <f>VLOOKUP($C150,Sheet2!$A:$BN,AH$6,0)</f>
        <v>#N/A</v>
      </c>
      <c r="AI150" s="57" t="e">
        <f>VLOOKUP($C150,Sheet2!$A:$BN,AI$6,0)</f>
        <v>#N/A</v>
      </c>
      <c r="AJ150" s="60" t="e">
        <f>VLOOKUP($C150,Sheet2!$A:$BN,AJ$6,0)</f>
        <v>#N/A</v>
      </c>
      <c r="AK150" s="57" t="e">
        <f>IF(AND(AH150 &gt;= 0, AH150 &lt;=10000000),500000,IF(AND(AH150 &gt;= 10000000, AH150 &lt;20000000),1000000,IF(AND(AH150&gt;= 20000000, AH150 &lt;30000000),1500000,IF(AND(AH150 &gt;= 30000000, AH150 &lt;50000000),2000000,IF(AH150 &lt; 50000000,E,0)))))</f>
        <v>#N/A</v>
      </c>
      <c r="AL150" s="57" t="e">
        <f t="shared" si="31"/>
        <v>#N/A</v>
      </c>
      <c r="AM150" s="57" t="e">
        <f>VLOOKUP($C150,Sheet2!$A:$BN,AM$6,0)</f>
        <v>#N/A</v>
      </c>
      <c r="AN150" s="57" t="e">
        <f>VLOOKUP($C150,Sheet2!$A:$BN,AN$6,0)</f>
        <v>#N/A</v>
      </c>
      <c r="AO150" s="60" t="e">
        <f>VLOOKUP($C150,Sheet2!$A:$BN,AO$6,0)</f>
        <v>#N/A</v>
      </c>
      <c r="AP150" s="57" t="e">
        <f>IF(AND(AM150 &gt;= 0, AM150 &lt;=10000000),500000,IF(AND(AM150 &gt;= 10000000, AM150 &lt;20000000),1000000,IF(AND(AM150&gt;= 20000000, AM150 &lt;30000000),1500000,IF(AND(AM150 &gt;= 30000000, AM150 &lt;50000000),2000000,IF(AM150 &lt; 50000000,E,0)))))</f>
        <v>#N/A</v>
      </c>
      <c r="AQ150" s="57" t="e">
        <f t="shared" si="32"/>
        <v>#N/A</v>
      </c>
      <c r="AR150" s="57" t="e">
        <f>VLOOKUP($C150,Sheet2!$A:$BN,AR$6,0)</f>
        <v>#N/A</v>
      </c>
      <c r="AS150" s="57" t="e">
        <f>VLOOKUP($C150,Sheet2!$A:$BN,AS$6,0)</f>
        <v>#N/A</v>
      </c>
      <c r="AT150" s="60" t="e">
        <f>VLOOKUP($C150,Sheet2!$A:$BN,AT$6,0)</f>
        <v>#N/A</v>
      </c>
      <c r="AU150" s="57" t="e">
        <f>IF(AND(AR150 &gt;= 0, AR150 &lt;=10000000),500000,IF(AND(AR150 &gt;= 10000000, AR150 &lt;20000000),1000000,IF(AND(AR150&gt;= 20000000, AR150 &lt;30000000),1500000,IF(AND(AR150 &gt;= 30000000, AR150 &lt;50000000),2000000,IF(AR150 &lt; 50000000,E,0)))))</f>
        <v>#N/A</v>
      </c>
      <c r="AV150" s="57" t="e">
        <f t="shared" si="33"/>
        <v>#N/A</v>
      </c>
      <c r="AW150" s="57" t="e">
        <f>VLOOKUP($C150,Sheet2!$A:$BN,AW$6,0)</f>
        <v>#N/A</v>
      </c>
      <c r="AX150" s="57" t="e">
        <f>VLOOKUP($C150,Sheet2!$A:$BN,AX$6,0)</f>
        <v>#N/A</v>
      </c>
      <c r="AY150" s="60" t="e">
        <f>VLOOKUP($C150,Sheet2!$A:$BN,AY$6,0)</f>
        <v>#N/A</v>
      </c>
      <c r="AZ150" s="57" t="e">
        <f>IF(AND(AW150 &gt;= 0, AW150 &lt;=10000000),500000,IF(AND(AW150 &gt;= 10000000, AW150 &lt;20000000),1000000,IF(AND(AW150&gt;= 20000000, AW150 &lt;30000000),1500000,IF(AND(AW150 &gt;= 30000000, AW150 &lt;50000000),2000000,IF(AW150 &lt; 50000000,E,0)))))</f>
        <v>#N/A</v>
      </c>
      <c r="BA150" s="57" t="e">
        <f t="shared" si="34"/>
        <v>#N/A</v>
      </c>
      <c r="BB150" s="57" t="e">
        <f>VLOOKUP($C150,Sheet2!$A:$BN,BB$6,0)</f>
        <v>#N/A</v>
      </c>
      <c r="BC150" s="57" t="e">
        <f>VLOOKUP($C150,Sheet2!$A:$BN,BC$6,0)</f>
        <v>#N/A</v>
      </c>
      <c r="BD150" s="60" t="e">
        <f>VLOOKUP($C150,Sheet2!$A:$BN,BD$6,0)</f>
        <v>#N/A</v>
      </c>
      <c r="BE150" s="57" t="e">
        <f>IF(AND(BB150 &gt;= 0, BB150 &lt;=10000000),500000,IF(AND(BB150 &gt;= 10000000, BB150 &lt;20000000),1000000,IF(AND(BB150&gt;= 20000000, BB150 &lt;30000000),1500000,IF(AND(BB150 &gt;= 30000000, BB150 &lt;50000000),2000000,IF(BB150 &lt; 50000000,E,0)))))</f>
        <v>#N/A</v>
      </c>
      <c r="BF150" s="57" t="e">
        <f t="shared" si="35"/>
        <v>#N/A</v>
      </c>
      <c r="BG150" s="57" t="e">
        <f>VLOOKUP($C150,Sheet2!$A:$BN,BG$6,0)</f>
        <v>#N/A</v>
      </c>
      <c r="BH150" s="57" t="e">
        <f>VLOOKUP($C150,Sheet2!$A:$BN,BH$6,0)</f>
        <v>#N/A</v>
      </c>
      <c r="BI150" s="60" t="e">
        <f>VLOOKUP($C150,Sheet2!$A:$BN,BI$6,0)</f>
        <v>#N/A</v>
      </c>
      <c r="BJ150" s="57" t="e">
        <f>IF(AND(BG150 &gt;= 0, BG150 &lt;=10000000),500000,IF(AND(BG150 &gt;= 10000000, BG150 &lt;20000000),1000000,IF(AND(BG150&gt;= 20000000, BG150 &lt;30000000),1500000,IF(AND(BG150 &gt;= 30000000, BG150 &lt;50000000),2000000,IF(BG150 &lt; 50000000,E,0)))))</f>
        <v>#N/A</v>
      </c>
      <c r="BK150" s="57" t="e">
        <f t="shared" si="36"/>
        <v>#N/A</v>
      </c>
      <c r="BL150" s="57" t="e">
        <f>VLOOKUP($C150,Sheet2!$A:$BN,BL$6,0)</f>
        <v>#N/A</v>
      </c>
      <c r="BM150" s="57" t="e">
        <f>VLOOKUP($C150,Sheet2!$A:$BN,BM$6,0)</f>
        <v>#N/A</v>
      </c>
      <c r="BN150" s="60" t="e">
        <f>VLOOKUP($C150,Sheet2!$A:$BN,BN$6,0)</f>
        <v>#N/A</v>
      </c>
      <c r="BO150" s="57" t="e">
        <f>IF(AND(BL150 &gt;= 0, BL150 &lt;=10000000),500000,IF(AND(BL150 &gt;= 10000000, BL150 &lt;20000000),1000000,IF(AND(BL150&gt;= 20000000, BL150 &lt;30000000),1500000,IF(AND(BL150 &gt;= 30000000, BL150 &lt;50000000),2000000,IF(BL150 &lt; 50000000,E,0)))))</f>
        <v>#N/A</v>
      </c>
      <c r="BP150" s="57" t="e">
        <f t="shared" si="37"/>
        <v>#N/A</v>
      </c>
      <c r="BQ150" s="57" t="e">
        <f>VLOOKUP($C150,Sheet2!$A:$BN,BQ$6,0)</f>
        <v>#N/A</v>
      </c>
      <c r="BR150" s="57" t="e">
        <f>VLOOKUP($C150,Sheet2!$A:$BN,BR$6,0)</f>
        <v>#N/A</v>
      </c>
      <c r="BS150" s="60" t="e">
        <f>VLOOKUP($C150,Sheet2!$A:$BN,BS$6,0)</f>
        <v>#N/A</v>
      </c>
      <c r="BT150" s="57" t="e">
        <f>IF(AND(BQ150 &gt;= 0, BQ150 &lt;=10000000),500000,IF(AND(BQ150 &gt;= 10000000, BQ150 &lt;20000000),1000000,IF(AND(BQ150&gt;= 20000000, BQ150 &lt;30000000),1500000,IF(AND(BQ150 &gt;= 30000000, BQ150 &lt;50000000),2000000,IF(BQ150 &lt; 50000000,E,0)))))</f>
        <v>#N/A</v>
      </c>
      <c r="BU150" s="57" t="e">
        <f t="shared" si="38"/>
        <v>#N/A</v>
      </c>
      <c r="BV150" s="57" t="e">
        <f>VLOOKUP($C150,Sheet2!$A:$BN,BV$6,0)</f>
        <v>#N/A</v>
      </c>
      <c r="BW150" s="57" t="e">
        <f>VLOOKUP($C150,Sheet2!$A:$BN,BW$6,0)</f>
        <v>#N/A</v>
      </c>
      <c r="BX150" s="60" t="e">
        <f>VLOOKUP($C150,Sheet2!$A:$BN,BX$6,0)</f>
        <v>#N/A</v>
      </c>
      <c r="BY150" s="57" t="e">
        <f>IF(AND(BV150 &gt;= 0, BV150 &lt;=10000000),500000,IF(AND(BV150 &gt;= 10000000, BV150 &lt;20000000),1000000,IF(AND(BV150&gt;= 20000000, BV150 &lt;30000000),1500000,IF(AND(BV150 &gt;= 30000000, BV150 &lt;50000000),2000000,IF(BV150 &lt; 50000000,E,0)))))</f>
        <v>#N/A</v>
      </c>
      <c r="BZ150" s="57" t="e">
        <f t="shared" si="39"/>
        <v>#N/A</v>
      </c>
      <c r="CA150" s="57" t="e">
        <f>VLOOKUP($C150,Sheet2!$A:$BN,CA$6,0)</f>
        <v>#N/A</v>
      </c>
      <c r="CB150" s="57" t="e">
        <f>VLOOKUP($C150,Sheet2!$A:$BN,CB$6,0)</f>
        <v>#N/A</v>
      </c>
      <c r="CC150" s="60" t="e">
        <f>VLOOKUP($C150,Sheet2!$A:$BN,CC$6,0)</f>
        <v>#N/A</v>
      </c>
      <c r="CD150" s="57" t="e">
        <f>IF(AND(CA150 &gt;= 0, CA150 &lt;=10000000),500000,IF(AND(CA150 &gt;= 10000000, CA150 &lt;20000000),1000000,IF(AND(CA150&gt;= 20000000, CA150 &lt;30000000),1500000,IF(AND(CA150 &gt;= 30000000, CA150 &lt;50000000),2000000,IF(CA150 &lt; 50000000,E,0)))))</f>
        <v>#N/A</v>
      </c>
      <c r="CE150" s="57" t="e">
        <f t="shared" si="40"/>
        <v>#N/A</v>
      </c>
    </row>
    <row r="151" spans="1:83" x14ac:dyDescent="0.35">
      <c r="A151" s="21" t="s">
        <v>4</v>
      </c>
      <c r="B151" s="21" t="s">
        <v>250</v>
      </c>
      <c r="C151" s="22" t="s">
        <v>251</v>
      </c>
      <c r="D151" s="57">
        <v>0</v>
      </c>
      <c r="E151" s="57">
        <f t="shared" si="41"/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19">
        <v>0</v>
      </c>
      <c r="S151" s="57" t="e">
        <f>VLOOKUP($C151,Sheet2!$A:$BN,S$6,0)</f>
        <v>#N/A</v>
      </c>
      <c r="T151" s="57" t="e">
        <f>VLOOKUP($C151,Sheet2!$A:$BN,T$6,0)</f>
        <v>#N/A</v>
      </c>
      <c r="U151" s="60" t="e">
        <f>VLOOKUP($C151,Sheet2!$A:$BN,U$6,0)</f>
        <v>#N/A</v>
      </c>
      <c r="V151" s="57" t="e">
        <f>IF(AND(S151 &gt;= 0, S151 &lt;=10000000),500000,IF(AND(S151 &gt;= 10000000, S151 &lt;20000000),1000000,IF(AND(S151&gt;= 20000000, S151 &lt;30000000),1500000,IF(AND(S151 &gt;= 30000000, S151 &lt;50000000),2000000,IF(S151 &lt; 50000000,E,0)))))</f>
        <v>#N/A</v>
      </c>
      <c r="W151" s="57" t="e">
        <f t="shared" si="28"/>
        <v>#N/A</v>
      </c>
      <c r="X151" s="57" t="e">
        <f>VLOOKUP($C151,Sheet2!$A:$BN,X$6,0)</f>
        <v>#N/A</v>
      </c>
      <c r="Y151" s="57" t="e">
        <f>VLOOKUP($C151,Sheet2!$A:$BN,Y$6,0)</f>
        <v>#N/A</v>
      </c>
      <c r="Z151" s="60" t="e">
        <f>VLOOKUP($C151,Sheet2!$A:$BN,Z$6,0)</f>
        <v>#N/A</v>
      </c>
      <c r="AA151" s="57" t="e">
        <f>IF(AND(X151 &gt;= 0, X151 &lt;=10000000),500000,IF(AND(X151 &gt;= 10000000, X151 &lt;20000000),1000000,IF(AND(X151&gt;= 20000000, X151 &lt;30000000),1500000,IF(AND(X151 &gt;= 30000000, X151 &lt;50000000),2000000,IF(X151 &lt; 50000000,E,0)))))</f>
        <v>#N/A</v>
      </c>
      <c r="AB151" s="57" t="e">
        <f t="shared" si="29"/>
        <v>#N/A</v>
      </c>
      <c r="AC151" s="57" t="e">
        <f>VLOOKUP($C151,Sheet2!$A:$BN,AC$6,0)</f>
        <v>#N/A</v>
      </c>
      <c r="AD151" s="57" t="e">
        <f>VLOOKUP($C151,Sheet2!$A:$BN,AD$6,0)</f>
        <v>#N/A</v>
      </c>
      <c r="AE151" s="60" t="e">
        <f>VLOOKUP($C151,Sheet2!$A:$BN,AE$6,0)</f>
        <v>#N/A</v>
      </c>
      <c r="AF151" s="57" t="e">
        <f>IF(AND(AC151 &gt;= 0, AC151 &lt;=10000000),500000,IF(AND(AC151 &gt;= 10000000, AC151 &lt;20000000),1000000,IF(AND(AC151&gt;= 20000000, AC151 &lt;30000000),1500000,IF(AND(AC151 &gt;= 30000000, AC151 &lt;50000000),2000000,IF(AC151 &lt; 50000000,E,0)))))</f>
        <v>#N/A</v>
      </c>
      <c r="AG151" s="57" t="e">
        <f t="shared" si="30"/>
        <v>#N/A</v>
      </c>
      <c r="AH151" s="57" t="e">
        <f>VLOOKUP($C151,Sheet2!$A:$BN,AH$6,0)</f>
        <v>#N/A</v>
      </c>
      <c r="AI151" s="57" t="e">
        <f>VLOOKUP($C151,Sheet2!$A:$BN,AI$6,0)</f>
        <v>#N/A</v>
      </c>
      <c r="AJ151" s="60" t="e">
        <f>VLOOKUP($C151,Sheet2!$A:$BN,AJ$6,0)</f>
        <v>#N/A</v>
      </c>
      <c r="AK151" s="57" t="e">
        <f>IF(AND(AH151 &gt;= 0, AH151 &lt;=10000000),500000,IF(AND(AH151 &gt;= 10000000, AH151 &lt;20000000),1000000,IF(AND(AH151&gt;= 20000000, AH151 &lt;30000000),1500000,IF(AND(AH151 &gt;= 30000000, AH151 &lt;50000000),2000000,IF(AH151 &lt; 50000000,E,0)))))</f>
        <v>#N/A</v>
      </c>
      <c r="AL151" s="57" t="e">
        <f t="shared" si="31"/>
        <v>#N/A</v>
      </c>
      <c r="AM151" s="57" t="e">
        <f>VLOOKUP($C151,Sheet2!$A:$BN,AM$6,0)</f>
        <v>#N/A</v>
      </c>
      <c r="AN151" s="57" t="e">
        <f>VLOOKUP($C151,Sheet2!$A:$BN,AN$6,0)</f>
        <v>#N/A</v>
      </c>
      <c r="AO151" s="60" t="e">
        <f>VLOOKUP($C151,Sheet2!$A:$BN,AO$6,0)</f>
        <v>#N/A</v>
      </c>
      <c r="AP151" s="57" t="e">
        <f>IF(AND(AM151 &gt;= 0, AM151 &lt;=10000000),500000,IF(AND(AM151 &gt;= 10000000, AM151 &lt;20000000),1000000,IF(AND(AM151&gt;= 20000000, AM151 &lt;30000000),1500000,IF(AND(AM151 &gt;= 30000000, AM151 &lt;50000000),2000000,IF(AM151 &lt; 50000000,E,0)))))</f>
        <v>#N/A</v>
      </c>
      <c r="AQ151" s="57" t="e">
        <f t="shared" si="32"/>
        <v>#N/A</v>
      </c>
      <c r="AR151" s="57" t="e">
        <f>VLOOKUP($C151,Sheet2!$A:$BN,AR$6,0)</f>
        <v>#N/A</v>
      </c>
      <c r="AS151" s="57" t="e">
        <f>VLOOKUP($C151,Sheet2!$A:$BN,AS$6,0)</f>
        <v>#N/A</v>
      </c>
      <c r="AT151" s="60" t="e">
        <f>VLOOKUP($C151,Sheet2!$A:$BN,AT$6,0)</f>
        <v>#N/A</v>
      </c>
      <c r="AU151" s="57" t="e">
        <f>IF(AND(AR151 &gt;= 0, AR151 &lt;=10000000),500000,IF(AND(AR151 &gt;= 10000000, AR151 &lt;20000000),1000000,IF(AND(AR151&gt;= 20000000, AR151 &lt;30000000),1500000,IF(AND(AR151 &gt;= 30000000, AR151 &lt;50000000),2000000,IF(AR151 &lt; 50000000,E,0)))))</f>
        <v>#N/A</v>
      </c>
      <c r="AV151" s="57" t="e">
        <f t="shared" si="33"/>
        <v>#N/A</v>
      </c>
      <c r="AW151" s="57" t="e">
        <f>VLOOKUP($C151,Sheet2!$A:$BN,AW$6,0)</f>
        <v>#N/A</v>
      </c>
      <c r="AX151" s="57" t="e">
        <f>VLOOKUP($C151,Sheet2!$A:$BN,AX$6,0)</f>
        <v>#N/A</v>
      </c>
      <c r="AY151" s="60" t="e">
        <f>VLOOKUP($C151,Sheet2!$A:$BN,AY$6,0)</f>
        <v>#N/A</v>
      </c>
      <c r="AZ151" s="57" t="e">
        <f>IF(AND(AW151 &gt;= 0, AW151 &lt;=10000000),500000,IF(AND(AW151 &gt;= 10000000, AW151 &lt;20000000),1000000,IF(AND(AW151&gt;= 20000000, AW151 &lt;30000000),1500000,IF(AND(AW151 &gt;= 30000000, AW151 &lt;50000000),2000000,IF(AW151 &lt; 50000000,E,0)))))</f>
        <v>#N/A</v>
      </c>
      <c r="BA151" s="57" t="e">
        <f t="shared" si="34"/>
        <v>#N/A</v>
      </c>
      <c r="BB151" s="57" t="e">
        <f>VLOOKUP($C151,Sheet2!$A:$BN,BB$6,0)</f>
        <v>#N/A</v>
      </c>
      <c r="BC151" s="57" t="e">
        <f>VLOOKUP($C151,Sheet2!$A:$BN,BC$6,0)</f>
        <v>#N/A</v>
      </c>
      <c r="BD151" s="60" t="e">
        <f>VLOOKUP($C151,Sheet2!$A:$BN,BD$6,0)</f>
        <v>#N/A</v>
      </c>
      <c r="BE151" s="57" t="e">
        <f>IF(AND(BB151 &gt;= 0, BB151 &lt;=10000000),500000,IF(AND(BB151 &gt;= 10000000, BB151 &lt;20000000),1000000,IF(AND(BB151&gt;= 20000000, BB151 &lt;30000000),1500000,IF(AND(BB151 &gt;= 30000000, BB151 &lt;50000000),2000000,IF(BB151 &lt; 50000000,E,0)))))</f>
        <v>#N/A</v>
      </c>
      <c r="BF151" s="57" t="e">
        <f t="shared" si="35"/>
        <v>#N/A</v>
      </c>
      <c r="BG151" s="57" t="e">
        <f>VLOOKUP($C151,Sheet2!$A:$BN,BG$6,0)</f>
        <v>#N/A</v>
      </c>
      <c r="BH151" s="57" t="e">
        <f>VLOOKUP($C151,Sheet2!$A:$BN,BH$6,0)</f>
        <v>#N/A</v>
      </c>
      <c r="BI151" s="60" t="e">
        <f>VLOOKUP($C151,Sheet2!$A:$BN,BI$6,0)</f>
        <v>#N/A</v>
      </c>
      <c r="BJ151" s="57" t="e">
        <f>IF(AND(BG151 &gt;= 0, BG151 &lt;=10000000),500000,IF(AND(BG151 &gt;= 10000000, BG151 &lt;20000000),1000000,IF(AND(BG151&gt;= 20000000, BG151 &lt;30000000),1500000,IF(AND(BG151 &gt;= 30000000, BG151 &lt;50000000),2000000,IF(BG151 &lt; 50000000,E,0)))))</f>
        <v>#N/A</v>
      </c>
      <c r="BK151" s="57" t="e">
        <f t="shared" si="36"/>
        <v>#N/A</v>
      </c>
      <c r="BL151" s="57" t="e">
        <f>VLOOKUP($C151,Sheet2!$A:$BN,BL$6,0)</f>
        <v>#N/A</v>
      </c>
      <c r="BM151" s="57" t="e">
        <f>VLOOKUP($C151,Sheet2!$A:$BN,BM$6,0)</f>
        <v>#N/A</v>
      </c>
      <c r="BN151" s="60" t="e">
        <f>VLOOKUP($C151,Sheet2!$A:$BN,BN$6,0)</f>
        <v>#N/A</v>
      </c>
      <c r="BO151" s="57" t="e">
        <f>IF(AND(BL151 &gt;= 0, BL151 &lt;=10000000),500000,IF(AND(BL151 &gt;= 10000000, BL151 &lt;20000000),1000000,IF(AND(BL151&gt;= 20000000, BL151 &lt;30000000),1500000,IF(AND(BL151 &gt;= 30000000, BL151 &lt;50000000),2000000,IF(BL151 &lt; 50000000,E,0)))))</f>
        <v>#N/A</v>
      </c>
      <c r="BP151" s="57" t="e">
        <f t="shared" si="37"/>
        <v>#N/A</v>
      </c>
      <c r="BQ151" s="57" t="e">
        <f>VLOOKUP($C151,Sheet2!$A:$BN,BQ$6,0)</f>
        <v>#N/A</v>
      </c>
      <c r="BR151" s="57" t="e">
        <f>VLOOKUP($C151,Sheet2!$A:$BN,BR$6,0)</f>
        <v>#N/A</v>
      </c>
      <c r="BS151" s="60" t="e">
        <f>VLOOKUP($C151,Sheet2!$A:$BN,BS$6,0)</f>
        <v>#N/A</v>
      </c>
      <c r="BT151" s="57" t="e">
        <f>IF(AND(BQ151 &gt;= 0, BQ151 &lt;=10000000),500000,IF(AND(BQ151 &gt;= 10000000, BQ151 &lt;20000000),1000000,IF(AND(BQ151&gt;= 20000000, BQ151 &lt;30000000),1500000,IF(AND(BQ151 &gt;= 30000000, BQ151 &lt;50000000),2000000,IF(BQ151 &lt; 50000000,E,0)))))</f>
        <v>#N/A</v>
      </c>
      <c r="BU151" s="57" t="e">
        <f t="shared" si="38"/>
        <v>#N/A</v>
      </c>
      <c r="BV151" s="57" t="e">
        <f>VLOOKUP($C151,Sheet2!$A:$BN,BV$6,0)</f>
        <v>#N/A</v>
      </c>
      <c r="BW151" s="57" t="e">
        <f>VLOOKUP($C151,Sheet2!$A:$BN,BW$6,0)</f>
        <v>#N/A</v>
      </c>
      <c r="BX151" s="60" t="e">
        <f>VLOOKUP($C151,Sheet2!$A:$BN,BX$6,0)</f>
        <v>#N/A</v>
      </c>
      <c r="BY151" s="57" t="e">
        <f>IF(AND(BV151 &gt;= 0, BV151 &lt;=10000000),500000,IF(AND(BV151 &gt;= 10000000, BV151 &lt;20000000),1000000,IF(AND(BV151&gt;= 20000000, BV151 &lt;30000000),1500000,IF(AND(BV151 &gt;= 30000000, BV151 &lt;50000000),2000000,IF(BV151 &lt; 50000000,E,0)))))</f>
        <v>#N/A</v>
      </c>
      <c r="BZ151" s="57" t="e">
        <f t="shared" si="39"/>
        <v>#N/A</v>
      </c>
      <c r="CA151" s="57" t="e">
        <f>VLOOKUP($C151,Sheet2!$A:$BN,CA$6,0)</f>
        <v>#N/A</v>
      </c>
      <c r="CB151" s="57" t="e">
        <f>VLOOKUP($C151,Sheet2!$A:$BN,CB$6,0)</f>
        <v>#N/A</v>
      </c>
      <c r="CC151" s="60" t="e">
        <f>VLOOKUP($C151,Sheet2!$A:$BN,CC$6,0)</f>
        <v>#N/A</v>
      </c>
      <c r="CD151" s="57" t="e">
        <f>IF(AND(CA151 &gt;= 0, CA151 &lt;=10000000),500000,IF(AND(CA151 &gt;= 10000000, CA151 &lt;20000000),1000000,IF(AND(CA151&gt;= 20000000, CA151 &lt;30000000),1500000,IF(AND(CA151 &gt;= 30000000, CA151 &lt;50000000),2000000,IF(CA151 &lt; 50000000,E,0)))))</f>
        <v>#N/A</v>
      </c>
      <c r="CE151" s="57" t="e">
        <f t="shared" si="40"/>
        <v>#N/A</v>
      </c>
    </row>
    <row r="152" spans="1:83" x14ac:dyDescent="0.35">
      <c r="A152" s="21" t="s">
        <v>4</v>
      </c>
      <c r="B152" s="21" t="s">
        <v>252</v>
      </c>
      <c r="C152" s="22" t="s">
        <v>253</v>
      </c>
      <c r="D152" s="57">
        <v>0</v>
      </c>
      <c r="E152" s="57">
        <f t="shared" si="41"/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0</v>
      </c>
      <c r="S152" s="57" t="e">
        <f>VLOOKUP($C152,Sheet2!$A:$BN,S$6,0)</f>
        <v>#N/A</v>
      </c>
      <c r="T152" s="57" t="e">
        <f>VLOOKUP($C152,Sheet2!$A:$BN,T$6,0)</f>
        <v>#N/A</v>
      </c>
      <c r="U152" s="60" t="e">
        <f>VLOOKUP($C152,Sheet2!$A:$BN,U$6,0)</f>
        <v>#N/A</v>
      </c>
      <c r="V152" s="57" t="e">
        <f>IF(AND(S152 &gt;= 0, S152 &lt;=10000000),500000,IF(AND(S152 &gt;= 10000000, S152 &lt;20000000),1000000,IF(AND(S152&gt;= 20000000, S152 &lt;30000000),1500000,IF(AND(S152 &gt;= 30000000, S152 &lt;50000000),2000000,IF(S152 &lt; 50000000,E,0)))))</f>
        <v>#N/A</v>
      </c>
      <c r="W152" s="57" t="e">
        <f t="shared" si="28"/>
        <v>#N/A</v>
      </c>
      <c r="X152" s="57" t="e">
        <f>VLOOKUP($C152,Sheet2!$A:$BN,X$6,0)</f>
        <v>#N/A</v>
      </c>
      <c r="Y152" s="57" t="e">
        <f>VLOOKUP($C152,Sheet2!$A:$BN,Y$6,0)</f>
        <v>#N/A</v>
      </c>
      <c r="Z152" s="60" t="e">
        <f>VLOOKUP($C152,Sheet2!$A:$BN,Z$6,0)</f>
        <v>#N/A</v>
      </c>
      <c r="AA152" s="57" t="e">
        <f>IF(AND(X152 &gt;= 0, X152 &lt;=10000000),500000,IF(AND(X152 &gt;= 10000000, X152 &lt;20000000),1000000,IF(AND(X152&gt;= 20000000, X152 &lt;30000000),1500000,IF(AND(X152 &gt;= 30000000, X152 &lt;50000000),2000000,IF(X152 &lt; 50000000,E,0)))))</f>
        <v>#N/A</v>
      </c>
      <c r="AB152" s="57" t="e">
        <f t="shared" si="29"/>
        <v>#N/A</v>
      </c>
      <c r="AC152" s="57" t="e">
        <f>VLOOKUP($C152,Sheet2!$A:$BN,AC$6,0)</f>
        <v>#N/A</v>
      </c>
      <c r="AD152" s="57" t="e">
        <f>VLOOKUP($C152,Sheet2!$A:$BN,AD$6,0)</f>
        <v>#N/A</v>
      </c>
      <c r="AE152" s="60" t="e">
        <f>VLOOKUP($C152,Sheet2!$A:$BN,AE$6,0)</f>
        <v>#N/A</v>
      </c>
      <c r="AF152" s="57" t="e">
        <f>IF(AND(AC152 &gt;= 0, AC152 &lt;=10000000),500000,IF(AND(AC152 &gt;= 10000000, AC152 &lt;20000000),1000000,IF(AND(AC152&gt;= 20000000, AC152 &lt;30000000),1500000,IF(AND(AC152 &gt;= 30000000, AC152 &lt;50000000),2000000,IF(AC152 &lt; 50000000,E,0)))))</f>
        <v>#N/A</v>
      </c>
      <c r="AG152" s="57" t="e">
        <f t="shared" si="30"/>
        <v>#N/A</v>
      </c>
      <c r="AH152" s="57" t="e">
        <f>VLOOKUP($C152,Sheet2!$A:$BN,AH$6,0)</f>
        <v>#N/A</v>
      </c>
      <c r="AI152" s="57" t="e">
        <f>VLOOKUP($C152,Sheet2!$A:$BN,AI$6,0)</f>
        <v>#N/A</v>
      </c>
      <c r="AJ152" s="60" t="e">
        <f>VLOOKUP($C152,Sheet2!$A:$BN,AJ$6,0)</f>
        <v>#N/A</v>
      </c>
      <c r="AK152" s="57" t="e">
        <f>IF(AND(AH152 &gt;= 0, AH152 &lt;=10000000),500000,IF(AND(AH152 &gt;= 10000000, AH152 &lt;20000000),1000000,IF(AND(AH152&gt;= 20000000, AH152 &lt;30000000),1500000,IF(AND(AH152 &gt;= 30000000, AH152 &lt;50000000),2000000,IF(AH152 &lt; 50000000,E,0)))))</f>
        <v>#N/A</v>
      </c>
      <c r="AL152" s="57" t="e">
        <f t="shared" si="31"/>
        <v>#N/A</v>
      </c>
      <c r="AM152" s="57" t="e">
        <f>VLOOKUP($C152,Sheet2!$A:$BN,AM$6,0)</f>
        <v>#N/A</v>
      </c>
      <c r="AN152" s="57" t="e">
        <f>VLOOKUP($C152,Sheet2!$A:$BN,AN$6,0)</f>
        <v>#N/A</v>
      </c>
      <c r="AO152" s="60" t="e">
        <f>VLOOKUP($C152,Sheet2!$A:$BN,AO$6,0)</f>
        <v>#N/A</v>
      </c>
      <c r="AP152" s="57" t="e">
        <f>IF(AND(AM152 &gt;= 0, AM152 &lt;=10000000),500000,IF(AND(AM152 &gt;= 10000000, AM152 &lt;20000000),1000000,IF(AND(AM152&gt;= 20000000, AM152 &lt;30000000),1500000,IF(AND(AM152 &gt;= 30000000, AM152 &lt;50000000),2000000,IF(AM152 &lt; 50000000,E,0)))))</f>
        <v>#N/A</v>
      </c>
      <c r="AQ152" s="57" t="e">
        <f t="shared" si="32"/>
        <v>#N/A</v>
      </c>
      <c r="AR152" s="57" t="e">
        <f>VLOOKUP($C152,Sheet2!$A:$BN,AR$6,0)</f>
        <v>#N/A</v>
      </c>
      <c r="AS152" s="57" t="e">
        <f>VLOOKUP($C152,Sheet2!$A:$BN,AS$6,0)</f>
        <v>#N/A</v>
      </c>
      <c r="AT152" s="60" t="e">
        <f>VLOOKUP($C152,Sheet2!$A:$BN,AT$6,0)</f>
        <v>#N/A</v>
      </c>
      <c r="AU152" s="57" t="e">
        <f>IF(AND(AR152 &gt;= 0, AR152 &lt;=10000000),500000,IF(AND(AR152 &gt;= 10000000, AR152 &lt;20000000),1000000,IF(AND(AR152&gt;= 20000000, AR152 &lt;30000000),1500000,IF(AND(AR152 &gt;= 30000000, AR152 &lt;50000000),2000000,IF(AR152 &lt; 50000000,E,0)))))</f>
        <v>#N/A</v>
      </c>
      <c r="AV152" s="57" t="e">
        <f t="shared" si="33"/>
        <v>#N/A</v>
      </c>
      <c r="AW152" s="57" t="e">
        <f>VLOOKUP($C152,Sheet2!$A:$BN,AW$6,0)</f>
        <v>#N/A</v>
      </c>
      <c r="AX152" s="57" t="e">
        <f>VLOOKUP($C152,Sheet2!$A:$BN,AX$6,0)</f>
        <v>#N/A</v>
      </c>
      <c r="AY152" s="60" t="e">
        <f>VLOOKUP($C152,Sheet2!$A:$BN,AY$6,0)</f>
        <v>#N/A</v>
      </c>
      <c r="AZ152" s="57" t="e">
        <f>IF(AND(AW152 &gt;= 0, AW152 &lt;=10000000),500000,IF(AND(AW152 &gt;= 10000000, AW152 &lt;20000000),1000000,IF(AND(AW152&gt;= 20000000, AW152 &lt;30000000),1500000,IF(AND(AW152 &gt;= 30000000, AW152 &lt;50000000),2000000,IF(AW152 &lt; 50000000,E,0)))))</f>
        <v>#N/A</v>
      </c>
      <c r="BA152" s="57" t="e">
        <f t="shared" si="34"/>
        <v>#N/A</v>
      </c>
      <c r="BB152" s="57" t="e">
        <f>VLOOKUP($C152,Sheet2!$A:$BN,BB$6,0)</f>
        <v>#N/A</v>
      </c>
      <c r="BC152" s="57" t="e">
        <f>VLOOKUP($C152,Sheet2!$A:$BN,BC$6,0)</f>
        <v>#N/A</v>
      </c>
      <c r="BD152" s="60" t="e">
        <f>VLOOKUP($C152,Sheet2!$A:$BN,BD$6,0)</f>
        <v>#N/A</v>
      </c>
      <c r="BE152" s="57" t="e">
        <f>IF(AND(BB152 &gt;= 0, BB152 &lt;=10000000),500000,IF(AND(BB152 &gt;= 10000000, BB152 &lt;20000000),1000000,IF(AND(BB152&gt;= 20000000, BB152 &lt;30000000),1500000,IF(AND(BB152 &gt;= 30000000, BB152 &lt;50000000),2000000,IF(BB152 &lt; 50000000,E,0)))))</f>
        <v>#N/A</v>
      </c>
      <c r="BF152" s="57" t="e">
        <f t="shared" si="35"/>
        <v>#N/A</v>
      </c>
      <c r="BG152" s="57" t="e">
        <f>VLOOKUP($C152,Sheet2!$A:$BN,BG$6,0)</f>
        <v>#N/A</v>
      </c>
      <c r="BH152" s="57" t="e">
        <f>VLOOKUP($C152,Sheet2!$A:$BN,BH$6,0)</f>
        <v>#N/A</v>
      </c>
      <c r="BI152" s="60" t="e">
        <f>VLOOKUP($C152,Sheet2!$A:$BN,BI$6,0)</f>
        <v>#N/A</v>
      </c>
      <c r="BJ152" s="57" t="e">
        <f>IF(AND(BG152 &gt;= 0, BG152 &lt;=10000000),500000,IF(AND(BG152 &gt;= 10000000, BG152 &lt;20000000),1000000,IF(AND(BG152&gt;= 20000000, BG152 &lt;30000000),1500000,IF(AND(BG152 &gt;= 30000000, BG152 &lt;50000000),2000000,IF(BG152 &lt; 50000000,E,0)))))</f>
        <v>#N/A</v>
      </c>
      <c r="BK152" s="57" t="e">
        <f t="shared" si="36"/>
        <v>#N/A</v>
      </c>
      <c r="BL152" s="57" t="e">
        <f>VLOOKUP($C152,Sheet2!$A:$BN,BL$6,0)</f>
        <v>#N/A</v>
      </c>
      <c r="BM152" s="57" t="e">
        <f>VLOOKUP($C152,Sheet2!$A:$BN,BM$6,0)</f>
        <v>#N/A</v>
      </c>
      <c r="BN152" s="60" t="e">
        <f>VLOOKUP($C152,Sheet2!$A:$BN,BN$6,0)</f>
        <v>#N/A</v>
      </c>
      <c r="BO152" s="57" t="e">
        <f>IF(AND(BL152 &gt;= 0, BL152 &lt;=10000000),500000,IF(AND(BL152 &gt;= 10000000, BL152 &lt;20000000),1000000,IF(AND(BL152&gt;= 20000000, BL152 &lt;30000000),1500000,IF(AND(BL152 &gt;= 30000000, BL152 &lt;50000000),2000000,IF(BL152 &lt; 50000000,E,0)))))</f>
        <v>#N/A</v>
      </c>
      <c r="BP152" s="57" t="e">
        <f t="shared" si="37"/>
        <v>#N/A</v>
      </c>
      <c r="BQ152" s="57" t="e">
        <f>VLOOKUP($C152,Sheet2!$A:$BN,BQ$6,0)</f>
        <v>#N/A</v>
      </c>
      <c r="BR152" s="57" t="e">
        <f>VLOOKUP($C152,Sheet2!$A:$BN,BR$6,0)</f>
        <v>#N/A</v>
      </c>
      <c r="BS152" s="60" t="e">
        <f>VLOOKUP($C152,Sheet2!$A:$BN,BS$6,0)</f>
        <v>#N/A</v>
      </c>
      <c r="BT152" s="57" t="e">
        <f>IF(AND(BQ152 &gt;= 0, BQ152 &lt;=10000000),500000,IF(AND(BQ152 &gt;= 10000000, BQ152 &lt;20000000),1000000,IF(AND(BQ152&gt;= 20000000, BQ152 &lt;30000000),1500000,IF(AND(BQ152 &gt;= 30000000, BQ152 &lt;50000000),2000000,IF(BQ152 &lt; 50000000,E,0)))))</f>
        <v>#N/A</v>
      </c>
      <c r="BU152" s="57" t="e">
        <f t="shared" si="38"/>
        <v>#N/A</v>
      </c>
      <c r="BV152" s="57" t="e">
        <f>VLOOKUP($C152,Sheet2!$A:$BN,BV$6,0)</f>
        <v>#N/A</v>
      </c>
      <c r="BW152" s="57" t="e">
        <f>VLOOKUP($C152,Sheet2!$A:$BN,BW$6,0)</f>
        <v>#N/A</v>
      </c>
      <c r="BX152" s="60" t="e">
        <f>VLOOKUP($C152,Sheet2!$A:$BN,BX$6,0)</f>
        <v>#N/A</v>
      </c>
      <c r="BY152" s="57" t="e">
        <f>IF(AND(BV152 &gt;= 0, BV152 &lt;=10000000),500000,IF(AND(BV152 &gt;= 10000000, BV152 &lt;20000000),1000000,IF(AND(BV152&gt;= 20000000, BV152 &lt;30000000),1500000,IF(AND(BV152 &gt;= 30000000, BV152 &lt;50000000),2000000,IF(BV152 &lt; 50000000,E,0)))))</f>
        <v>#N/A</v>
      </c>
      <c r="BZ152" s="57" t="e">
        <f t="shared" si="39"/>
        <v>#N/A</v>
      </c>
      <c r="CA152" s="57" t="e">
        <f>VLOOKUP($C152,Sheet2!$A:$BN,CA$6,0)</f>
        <v>#N/A</v>
      </c>
      <c r="CB152" s="57" t="e">
        <f>VLOOKUP($C152,Sheet2!$A:$BN,CB$6,0)</f>
        <v>#N/A</v>
      </c>
      <c r="CC152" s="60" t="e">
        <f>VLOOKUP($C152,Sheet2!$A:$BN,CC$6,0)</f>
        <v>#N/A</v>
      </c>
      <c r="CD152" s="57" t="e">
        <f>IF(AND(CA152 &gt;= 0, CA152 &lt;=10000000),500000,IF(AND(CA152 &gt;= 10000000, CA152 &lt;20000000),1000000,IF(AND(CA152&gt;= 20000000, CA152 &lt;30000000),1500000,IF(AND(CA152 &gt;= 30000000, CA152 &lt;50000000),2000000,IF(CA152 &lt; 50000000,E,0)))))</f>
        <v>#N/A</v>
      </c>
      <c r="CE152" s="57" t="e">
        <f t="shared" si="40"/>
        <v>#N/A</v>
      </c>
    </row>
    <row r="153" spans="1:83" x14ac:dyDescent="0.35">
      <c r="A153" s="21" t="s">
        <v>4</v>
      </c>
      <c r="B153" s="21" t="s">
        <v>254</v>
      </c>
      <c r="C153" s="22" t="s">
        <v>255</v>
      </c>
      <c r="D153" s="57">
        <v>24889000</v>
      </c>
      <c r="E153" s="57">
        <f t="shared" si="41"/>
        <v>8289000</v>
      </c>
      <c r="F153" s="19">
        <v>16600000</v>
      </c>
      <c r="G153" s="19">
        <v>16100000</v>
      </c>
      <c r="H153" s="19">
        <v>15700000</v>
      </c>
      <c r="I153" s="19">
        <v>15000000</v>
      </c>
      <c r="J153" s="19">
        <v>14400000</v>
      </c>
      <c r="K153" s="19">
        <v>13100000</v>
      </c>
      <c r="L153" s="62">
        <v>12400000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S153" s="57" t="e">
        <f>VLOOKUP($C153,Sheet2!$A:$BN,S$6,0)</f>
        <v>#N/A</v>
      </c>
      <c r="T153" s="57" t="e">
        <f>VLOOKUP($C153,Sheet2!$A:$BN,T$6,0)</f>
        <v>#N/A</v>
      </c>
      <c r="U153" s="60" t="e">
        <f>VLOOKUP($C153,Sheet2!$A:$BN,U$6,0)</f>
        <v>#N/A</v>
      </c>
      <c r="V153" s="57" t="e">
        <f>IF(AND(S153 &gt;= 0, S153 &lt;=10000000),500000,IF(AND(S153 &gt;= 10000000, S153 &lt;20000000),1000000,IF(AND(S153&gt;= 20000000, S153 &lt;30000000),1500000,IF(AND(S153 &gt;= 30000000, S153 &lt;50000000),2000000,IF(S153 &lt; 50000000,E,0)))))</f>
        <v>#N/A</v>
      </c>
      <c r="W153" s="57" t="e">
        <f t="shared" si="28"/>
        <v>#N/A</v>
      </c>
      <c r="X153" s="57" t="e">
        <f>VLOOKUP($C153,Sheet2!$A:$BN,X$6,0)</f>
        <v>#N/A</v>
      </c>
      <c r="Y153" s="57" t="e">
        <f>VLOOKUP($C153,Sheet2!$A:$BN,Y$6,0)</f>
        <v>#N/A</v>
      </c>
      <c r="Z153" s="60" t="e">
        <f>VLOOKUP($C153,Sheet2!$A:$BN,Z$6,0)</f>
        <v>#N/A</v>
      </c>
      <c r="AA153" s="57" t="e">
        <f>IF(AND(X153 &gt;= 0, X153 &lt;=10000000),500000,IF(AND(X153 &gt;= 10000000, X153 &lt;20000000),1000000,IF(AND(X153&gt;= 20000000, X153 &lt;30000000),1500000,IF(AND(X153 &gt;= 30000000, X153 &lt;50000000),2000000,IF(X153 &lt; 50000000,E,0)))))</f>
        <v>#N/A</v>
      </c>
      <c r="AB153" s="57" t="e">
        <f t="shared" si="29"/>
        <v>#N/A</v>
      </c>
      <c r="AC153" s="57" t="e">
        <f>VLOOKUP($C153,Sheet2!$A:$BN,AC$6,0)</f>
        <v>#N/A</v>
      </c>
      <c r="AD153" s="57" t="e">
        <f>VLOOKUP($C153,Sheet2!$A:$BN,AD$6,0)</f>
        <v>#N/A</v>
      </c>
      <c r="AE153" s="60" t="e">
        <f>VLOOKUP($C153,Sheet2!$A:$BN,AE$6,0)</f>
        <v>#N/A</v>
      </c>
      <c r="AF153" s="57" t="e">
        <f>IF(AND(AC153 &gt;= 0, AC153 &lt;=10000000),500000,IF(AND(AC153 &gt;= 10000000, AC153 &lt;20000000),1000000,IF(AND(AC153&gt;= 20000000, AC153 &lt;30000000),1500000,IF(AND(AC153 &gt;= 30000000, AC153 &lt;50000000),2000000,IF(AC153 &lt; 50000000,E,0)))))</f>
        <v>#N/A</v>
      </c>
      <c r="AG153" s="57" t="e">
        <f t="shared" si="30"/>
        <v>#N/A</v>
      </c>
      <c r="AH153" s="57" t="e">
        <f>VLOOKUP($C153,Sheet2!$A:$BN,AH$6,0)</f>
        <v>#N/A</v>
      </c>
      <c r="AI153" s="57" t="e">
        <f>VLOOKUP($C153,Sheet2!$A:$BN,AI$6,0)</f>
        <v>#N/A</v>
      </c>
      <c r="AJ153" s="60" t="e">
        <f>VLOOKUP($C153,Sheet2!$A:$BN,AJ$6,0)</f>
        <v>#N/A</v>
      </c>
      <c r="AK153" s="57" t="e">
        <f>IF(AND(AH153 &gt;= 0, AH153 &lt;=10000000),500000,IF(AND(AH153 &gt;= 10000000, AH153 &lt;20000000),1000000,IF(AND(AH153&gt;= 20000000, AH153 &lt;30000000),1500000,IF(AND(AH153 &gt;= 30000000, AH153 &lt;50000000),2000000,IF(AH153 &lt; 50000000,E,0)))))</f>
        <v>#N/A</v>
      </c>
      <c r="AL153" s="57" t="e">
        <f t="shared" si="31"/>
        <v>#N/A</v>
      </c>
      <c r="AM153" s="57" t="e">
        <f>VLOOKUP($C153,Sheet2!$A:$BN,AM$6,0)</f>
        <v>#N/A</v>
      </c>
      <c r="AN153" s="57" t="e">
        <f>VLOOKUP($C153,Sheet2!$A:$BN,AN$6,0)</f>
        <v>#N/A</v>
      </c>
      <c r="AO153" s="60" t="e">
        <f>VLOOKUP($C153,Sheet2!$A:$BN,AO$6,0)</f>
        <v>#N/A</v>
      </c>
      <c r="AP153" s="57" t="e">
        <f>IF(AND(AM153 &gt;= 0, AM153 &lt;=10000000),500000,IF(AND(AM153 &gt;= 10000000, AM153 &lt;20000000),1000000,IF(AND(AM153&gt;= 20000000, AM153 &lt;30000000),1500000,IF(AND(AM153 &gt;= 30000000, AM153 &lt;50000000),2000000,IF(AM153 &lt; 50000000,E,0)))))</f>
        <v>#N/A</v>
      </c>
      <c r="AQ153" s="57" t="e">
        <f t="shared" si="32"/>
        <v>#N/A</v>
      </c>
      <c r="AR153" s="57" t="e">
        <f>VLOOKUP($C153,Sheet2!$A:$BN,AR$6,0)</f>
        <v>#N/A</v>
      </c>
      <c r="AS153" s="57" t="e">
        <f>VLOOKUP($C153,Sheet2!$A:$BN,AS$6,0)</f>
        <v>#N/A</v>
      </c>
      <c r="AT153" s="60" t="e">
        <f>VLOOKUP($C153,Sheet2!$A:$BN,AT$6,0)</f>
        <v>#N/A</v>
      </c>
      <c r="AU153" s="57" t="e">
        <f>IF(AND(AR153 &gt;= 0, AR153 &lt;=10000000),500000,IF(AND(AR153 &gt;= 10000000, AR153 &lt;20000000),1000000,IF(AND(AR153&gt;= 20000000, AR153 &lt;30000000),1500000,IF(AND(AR153 &gt;= 30000000, AR153 &lt;50000000),2000000,IF(AR153 &lt; 50000000,E,0)))))</f>
        <v>#N/A</v>
      </c>
      <c r="AV153" s="57" t="e">
        <f t="shared" si="33"/>
        <v>#N/A</v>
      </c>
      <c r="AW153" s="57" t="e">
        <f>VLOOKUP($C153,Sheet2!$A:$BN,AW$6,0)</f>
        <v>#N/A</v>
      </c>
      <c r="AX153" s="57" t="e">
        <f>VLOOKUP($C153,Sheet2!$A:$BN,AX$6,0)</f>
        <v>#N/A</v>
      </c>
      <c r="AY153" s="60" t="e">
        <f>VLOOKUP($C153,Sheet2!$A:$BN,AY$6,0)</f>
        <v>#N/A</v>
      </c>
      <c r="AZ153" s="57" t="e">
        <f>IF(AND(AW153 &gt;= 0, AW153 &lt;=10000000),500000,IF(AND(AW153 &gt;= 10000000, AW153 &lt;20000000),1000000,IF(AND(AW153&gt;= 20000000, AW153 &lt;30000000),1500000,IF(AND(AW153 &gt;= 30000000, AW153 &lt;50000000),2000000,IF(AW153 &lt; 50000000,E,0)))))</f>
        <v>#N/A</v>
      </c>
      <c r="BA153" s="57" t="e">
        <f t="shared" si="34"/>
        <v>#N/A</v>
      </c>
      <c r="BB153" s="57" t="e">
        <f>VLOOKUP($C153,Sheet2!$A:$BN,BB$6,0)</f>
        <v>#N/A</v>
      </c>
      <c r="BC153" s="57" t="e">
        <f>VLOOKUP($C153,Sheet2!$A:$BN,BC$6,0)</f>
        <v>#N/A</v>
      </c>
      <c r="BD153" s="60" t="e">
        <f>VLOOKUP($C153,Sheet2!$A:$BN,BD$6,0)</f>
        <v>#N/A</v>
      </c>
      <c r="BE153" s="57" t="e">
        <f>IF(AND(BB153 &gt;= 0, BB153 &lt;=10000000),500000,IF(AND(BB153 &gt;= 10000000, BB153 &lt;20000000),1000000,IF(AND(BB153&gt;= 20000000, BB153 &lt;30000000),1500000,IF(AND(BB153 &gt;= 30000000, BB153 &lt;50000000),2000000,IF(BB153 &lt; 50000000,E,0)))))</f>
        <v>#N/A</v>
      </c>
      <c r="BF153" s="57" t="e">
        <f t="shared" si="35"/>
        <v>#N/A</v>
      </c>
      <c r="BG153" s="57" t="e">
        <f>VLOOKUP($C153,Sheet2!$A:$BN,BG$6,0)</f>
        <v>#N/A</v>
      </c>
      <c r="BH153" s="57" t="e">
        <f>VLOOKUP($C153,Sheet2!$A:$BN,BH$6,0)</f>
        <v>#N/A</v>
      </c>
      <c r="BI153" s="60" t="e">
        <f>VLOOKUP($C153,Sheet2!$A:$BN,BI$6,0)</f>
        <v>#N/A</v>
      </c>
      <c r="BJ153" s="57" t="e">
        <f>IF(AND(BG153 &gt;= 0, BG153 &lt;=10000000),500000,IF(AND(BG153 &gt;= 10000000, BG153 &lt;20000000),1000000,IF(AND(BG153&gt;= 20000000, BG153 &lt;30000000),1500000,IF(AND(BG153 &gt;= 30000000, BG153 &lt;50000000),2000000,IF(BG153 &lt; 50000000,E,0)))))</f>
        <v>#N/A</v>
      </c>
      <c r="BK153" s="57" t="e">
        <f t="shared" si="36"/>
        <v>#N/A</v>
      </c>
      <c r="BL153" s="57" t="e">
        <f>VLOOKUP($C153,Sheet2!$A:$BN,BL$6,0)</f>
        <v>#N/A</v>
      </c>
      <c r="BM153" s="57" t="e">
        <f>VLOOKUP($C153,Sheet2!$A:$BN,BM$6,0)</f>
        <v>#N/A</v>
      </c>
      <c r="BN153" s="60" t="e">
        <f>VLOOKUP($C153,Sheet2!$A:$BN,BN$6,0)</f>
        <v>#N/A</v>
      </c>
      <c r="BO153" s="57" t="e">
        <f>IF(AND(BL153 &gt;= 0, BL153 &lt;=10000000),500000,IF(AND(BL153 &gt;= 10000000, BL153 &lt;20000000),1000000,IF(AND(BL153&gt;= 20000000, BL153 &lt;30000000),1500000,IF(AND(BL153 &gt;= 30000000, BL153 &lt;50000000),2000000,IF(BL153 &lt; 50000000,E,0)))))</f>
        <v>#N/A</v>
      </c>
      <c r="BP153" s="57" t="e">
        <f t="shared" si="37"/>
        <v>#N/A</v>
      </c>
      <c r="BQ153" s="57" t="e">
        <f>VLOOKUP($C153,Sheet2!$A:$BN,BQ$6,0)</f>
        <v>#N/A</v>
      </c>
      <c r="BR153" s="57" t="e">
        <f>VLOOKUP($C153,Sheet2!$A:$BN,BR$6,0)</f>
        <v>#N/A</v>
      </c>
      <c r="BS153" s="60" t="e">
        <f>VLOOKUP($C153,Sheet2!$A:$BN,BS$6,0)</f>
        <v>#N/A</v>
      </c>
      <c r="BT153" s="57" t="e">
        <f>IF(AND(BQ153 &gt;= 0, BQ153 &lt;=10000000),500000,IF(AND(BQ153 &gt;= 10000000, BQ153 &lt;20000000),1000000,IF(AND(BQ153&gt;= 20000000, BQ153 &lt;30000000),1500000,IF(AND(BQ153 &gt;= 30000000, BQ153 &lt;50000000),2000000,IF(BQ153 &lt; 50000000,E,0)))))</f>
        <v>#N/A</v>
      </c>
      <c r="BU153" s="57" t="e">
        <f t="shared" si="38"/>
        <v>#N/A</v>
      </c>
      <c r="BV153" s="57" t="e">
        <f>VLOOKUP($C153,Sheet2!$A:$BN,BV$6,0)</f>
        <v>#N/A</v>
      </c>
      <c r="BW153" s="57" t="e">
        <f>VLOOKUP($C153,Sheet2!$A:$BN,BW$6,0)</f>
        <v>#N/A</v>
      </c>
      <c r="BX153" s="60" t="e">
        <f>VLOOKUP($C153,Sheet2!$A:$BN,BX$6,0)</f>
        <v>#N/A</v>
      </c>
      <c r="BY153" s="57" t="e">
        <f>IF(AND(BV153 &gt;= 0, BV153 &lt;=10000000),500000,IF(AND(BV153 &gt;= 10000000, BV153 &lt;20000000),1000000,IF(AND(BV153&gt;= 20000000, BV153 &lt;30000000),1500000,IF(AND(BV153 &gt;= 30000000, BV153 &lt;50000000),2000000,IF(BV153 &lt; 50000000,E,0)))))</f>
        <v>#N/A</v>
      </c>
      <c r="BZ153" s="57" t="e">
        <f t="shared" si="39"/>
        <v>#N/A</v>
      </c>
      <c r="CA153" s="57" t="e">
        <f>VLOOKUP($C153,Sheet2!$A:$BN,CA$6,0)</f>
        <v>#N/A</v>
      </c>
      <c r="CB153" s="57" t="e">
        <f>VLOOKUP($C153,Sheet2!$A:$BN,CB$6,0)</f>
        <v>#N/A</v>
      </c>
      <c r="CC153" s="60" t="e">
        <f>VLOOKUP($C153,Sheet2!$A:$BN,CC$6,0)</f>
        <v>#N/A</v>
      </c>
      <c r="CD153" s="57" t="e">
        <f>IF(AND(CA153 &gt;= 0, CA153 &lt;=10000000),500000,IF(AND(CA153 &gt;= 10000000, CA153 &lt;20000000),1000000,IF(AND(CA153&gt;= 20000000, CA153 &lt;30000000),1500000,IF(AND(CA153 &gt;= 30000000, CA153 &lt;50000000),2000000,IF(CA153 &lt; 50000000,E,0)))))</f>
        <v>#N/A</v>
      </c>
      <c r="CE153" s="57" t="e">
        <f t="shared" si="40"/>
        <v>#N/A</v>
      </c>
    </row>
    <row r="154" spans="1:83" x14ac:dyDescent="0.35">
      <c r="A154" s="21" t="s">
        <v>4</v>
      </c>
      <c r="B154" s="21" t="s">
        <v>256</v>
      </c>
      <c r="C154" s="22" t="s">
        <v>257</v>
      </c>
      <c r="D154" s="57">
        <v>24637000</v>
      </c>
      <c r="E154" s="57">
        <f t="shared" si="41"/>
        <v>8037000</v>
      </c>
      <c r="F154" s="19">
        <v>16600000</v>
      </c>
      <c r="G154" s="19">
        <v>16100000</v>
      </c>
      <c r="H154" s="19">
        <v>15700000</v>
      </c>
      <c r="I154" s="19">
        <v>15000000</v>
      </c>
      <c r="J154" s="19">
        <v>14400000</v>
      </c>
      <c r="K154" s="19">
        <v>13100000</v>
      </c>
      <c r="L154" s="62">
        <v>12400000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S154" s="57">
        <f>VLOOKUP($C154,Sheet2!$A:$BN,S$6,0)</f>
        <v>0</v>
      </c>
      <c r="T154" s="57">
        <f>VLOOKUP($C154,Sheet2!$A:$BN,T$6,0)</f>
        <v>0</v>
      </c>
      <c r="U154" s="60" t="e">
        <f>VLOOKUP($C154,Sheet2!$A:$BN,U$6,0)</f>
        <v>#DIV/0!</v>
      </c>
      <c r="V154" s="57">
        <f>IF(AND(S154 &gt;= 0, S154 &lt;=10000000),500000,IF(AND(S154 &gt;= 10000000, S154 &lt;20000000),1000000,IF(AND(S154&gt;= 20000000, S154 &lt;30000000),1500000,IF(AND(S154 &gt;= 30000000, S154 &lt;50000000),2000000,IF(S154 &lt; 50000000,E,0)))))</f>
        <v>500000</v>
      </c>
      <c r="W154" s="57">
        <f t="shared" si="28"/>
        <v>500000</v>
      </c>
      <c r="X154" s="57">
        <f>VLOOKUP($C154,Sheet2!$A:$BN,X$6,0)</f>
        <v>0</v>
      </c>
      <c r="Y154" s="57">
        <f>VLOOKUP($C154,Sheet2!$A:$BN,Y$6,0)</f>
        <v>0</v>
      </c>
      <c r="Z154" s="60" t="e">
        <f>VLOOKUP($C154,Sheet2!$A:$BN,Z$6,0)</f>
        <v>#DIV/0!</v>
      </c>
      <c r="AA154" s="57">
        <f>IF(AND(X154 &gt;= 0, X154 &lt;=10000000),500000,IF(AND(X154 &gt;= 10000000, X154 &lt;20000000),1000000,IF(AND(X154&gt;= 20000000, X154 &lt;30000000),1500000,IF(AND(X154 &gt;= 30000000, X154 &lt;50000000),2000000,IF(X154 &lt; 50000000,E,0)))))</f>
        <v>500000</v>
      </c>
      <c r="AB154" s="57">
        <f t="shared" si="29"/>
        <v>500000</v>
      </c>
      <c r="AC154" s="57">
        <f>VLOOKUP($C154,Sheet2!$A:$BN,AC$6,0)</f>
        <v>0</v>
      </c>
      <c r="AD154" s="57">
        <f>VLOOKUP($C154,Sheet2!$A:$BN,AD$6,0)</f>
        <v>0</v>
      </c>
      <c r="AE154" s="60" t="e">
        <f>VLOOKUP($C154,Sheet2!$A:$BN,AE$6,0)</f>
        <v>#DIV/0!</v>
      </c>
      <c r="AF154" s="57">
        <f>IF(AND(AC154 &gt;= 0, AC154 &lt;=10000000),500000,IF(AND(AC154 &gt;= 10000000, AC154 &lt;20000000),1000000,IF(AND(AC154&gt;= 20000000, AC154 &lt;30000000),1500000,IF(AND(AC154 &gt;= 30000000, AC154 &lt;50000000),2000000,IF(AC154 &lt; 50000000,E,0)))))</f>
        <v>500000</v>
      </c>
      <c r="AG154" s="57">
        <f t="shared" si="30"/>
        <v>500000</v>
      </c>
      <c r="AH154" s="57">
        <f>VLOOKUP($C154,Sheet2!$A:$BN,AH$6,0)</f>
        <v>0</v>
      </c>
      <c r="AI154" s="57">
        <f>VLOOKUP($C154,Sheet2!$A:$BN,AI$6,0)</f>
        <v>0</v>
      </c>
      <c r="AJ154" s="60" t="e">
        <f>VLOOKUP($C154,Sheet2!$A:$BN,AJ$6,0)</f>
        <v>#DIV/0!</v>
      </c>
      <c r="AK154" s="57">
        <f>IF(AND(AH154 &gt;= 0, AH154 &lt;=10000000),500000,IF(AND(AH154 &gt;= 10000000, AH154 &lt;20000000),1000000,IF(AND(AH154&gt;= 20000000, AH154 &lt;30000000),1500000,IF(AND(AH154 &gt;= 30000000, AH154 &lt;50000000),2000000,IF(AH154 &lt; 50000000,E,0)))))</f>
        <v>500000</v>
      </c>
      <c r="AL154" s="57">
        <f t="shared" si="31"/>
        <v>500000</v>
      </c>
      <c r="AM154" s="57">
        <f>VLOOKUP($C154,Sheet2!$A:$BN,AM$6,0)</f>
        <v>0</v>
      </c>
      <c r="AN154" s="57">
        <f>VLOOKUP($C154,Sheet2!$A:$BN,AN$6,0)</f>
        <v>0</v>
      </c>
      <c r="AO154" s="60" t="e">
        <f>VLOOKUP($C154,Sheet2!$A:$BN,AO$6,0)</f>
        <v>#DIV/0!</v>
      </c>
      <c r="AP154" s="57">
        <f>IF(AND(AM154 &gt;= 0, AM154 &lt;=10000000),500000,IF(AND(AM154 &gt;= 10000000, AM154 &lt;20000000),1000000,IF(AND(AM154&gt;= 20000000, AM154 &lt;30000000),1500000,IF(AND(AM154 &gt;= 30000000, AM154 &lt;50000000),2000000,IF(AM154 &lt; 50000000,E,0)))))</f>
        <v>500000</v>
      </c>
      <c r="AQ154" s="57">
        <f t="shared" si="32"/>
        <v>500000</v>
      </c>
      <c r="AR154" s="57">
        <f>VLOOKUP($C154,Sheet2!$A:$BN,AR$6,0)</f>
        <v>8550000</v>
      </c>
      <c r="AS154" s="57">
        <f>VLOOKUP($C154,Sheet2!$A:$BN,AS$6,0)</f>
        <v>4633325</v>
      </c>
      <c r="AT154" s="60">
        <f>VLOOKUP($C154,Sheet2!$A:$BN,AT$6,0)</f>
        <v>1.0377724911394863</v>
      </c>
      <c r="AU154" s="57">
        <f>IF(AND(AR154 &gt;= 0, AR154 &lt;=10000000),500000,IF(AND(AR154 &gt;= 10000000, AR154 &lt;20000000),1000000,IF(AND(AR154&gt;= 20000000, AR154 &lt;30000000),1500000,IF(AND(AR154 &gt;= 30000000, AR154 &lt;50000000),2000000,IF(AR154 &lt; 50000000,E,0)))))</f>
        <v>500000</v>
      </c>
      <c r="AV154" s="57">
        <f t="shared" si="33"/>
        <v>13700000</v>
      </c>
      <c r="AW154" s="57">
        <f>VLOOKUP($C154,Sheet2!$A:$BN,AW$6,0)</f>
        <v>0</v>
      </c>
      <c r="AX154" s="57">
        <f>VLOOKUP($C154,Sheet2!$A:$BN,AX$6,0)</f>
        <v>0</v>
      </c>
      <c r="AY154" s="60" t="e">
        <f>VLOOKUP($C154,Sheet2!$A:$BN,AY$6,0)</f>
        <v>#DIV/0!</v>
      </c>
      <c r="AZ154" s="57">
        <f>IF(AND(AW154 &gt;= 0, AW154 &lt;=10000000),500000,IF(AND(AW154 &gt;= 10000000, AW154 &lt;20000000),1000000,IF(AND(AW154&gt;= 20000000, AW154 &lt;30000000),1500000,IF(AND(AW154 &gt;= 30000000, AW154 &lt;50000000),2000000,IF(AW154 &lt; 50000000,E,0)))))</f>
        <v>500000</v>
      </c>
      <c r="BA154" s="57">
        <f t="shared" si="34"/>
        <v>500000</v>
      </c>
      <c r="BB154" s="57">
        <f>VLOOKUP($C154,Sheet2!$A:$BN,BB$6,0)</f>
        <v>0</v>
      </c>
      <c r="BC154" s="57">
        <f>VLOOKUP($C154,Sheet2!$A:$BN,BC$6,0)</f>
        <v>0</v>
      </c>
      <c r="BD154" s="60" t="e">
        <f>VLOOKUP($C154,Sheet2!$A:$BN,BD$6,0)</f>
        <v>#DIV/0!</v>
      </c>
      <c r="BE154" s="57">
        <f>IF(AND(BB154 &gt;= 0, BB154 &lt;=10000000),500000,IF(AND(BB154 &gt;= 10000000, BB154 &lt;20000000),1000000,IF(AND(BB154&gt;= 20000000, BB154 &lt;30000000),1500000,IF(AND(BB154 &gt;= 30000000, BB154 &lt;50000000),2000000,IF(BB154 &lt; 50000000,E,0)))))</f>
        <v>500000</v>
      </c>
      <c r="BF154" s="57">
        <f t="shared" si="35"/>
        <v>500000</v>
      </c>
      <c r="BG154" s="57">
        <f>VLOOKUP($C154,Sheet2!$A:$BN,BG$6,0)</f>
        <v>0</v>
      </c>
      <c r="BH154" s="57">
        <f>VLOOKUP($C154,Sheet2!$A:$BN,BH$6,0)</f>
        <v>0</v>
      </c>
      <c r="BI154" s="60" t="e">
        <f>VLOOKUP($C154,Sheet2!$A:$BN,BI$6,0)</f>
        <v>#DIV/0!</v>
      </c>
      <c r="BJ154" s="57">
        <f>IF(AND(BG154 &gt;= 0, BG154 &lt;=10000000),500000,IF(AND(BG154 &gt;= 10000000, BG154 &lt;20000000),1000000,IF(AND(BG154&gt;= 20000000, BG154 &lt;30000000),1500000,IF(AND(BG154 &gt;= 30000000, BG154 &lt;50000000),2000000,IF(BG154 &lt; 50000000,E,0)))))</f>
        <v>500000</v>
      </c>
      <c r="BK154" s="57">
        <f t="shared" si="36"/>
        <v>500000</v>
      </c>
      <c r="BL154" s="57">
        <f>VLOOKUP($C154,Sheet2!$A:$BN,BL$6,0)</f>
        <v>0</v>
      </c>
      <c r="BM154" s="57">
        <f>VLOOKUP($C154,Sheet2!$A:$BN,BM$6,0)</f>
        <v>0</v>
      </c>
      <c r="BN154" s="60" t="e">
        <f>VLOOKUP($C154,Sheet2!$A:$BN,BN$6,0)</f>
        <v>#DIV/0!</v>
      </c>
      <c r="BO154" s="57">
        <f>IF(AND(BL154 &gt;= 0, BL154 &lt;=10000000),500000,IF(AND(BL154 &gt;= 10000000, BL154 &lt;20000000),1000000,IF(AND(BL154&gt;= 20000000, BL154 &lt;30000000),1500000,IF(AND(BL154 &gt;= 30000000, BL154 &lt;50000000),2000000,IF(BL154 &lt; 50000000,E,0)))))</f>
        <v>500000</v>
      </c>
      <c r="BP154" s="57">
        <f t="shared" si="37"/>
        <v>500000</v>
      </c>
      <c r="BQ154" s="57">
        <f>VLOOKUP($C154,Sheet2!$A:$BN,BQ$6,0)</f>
        <v>0</v>
      </c>
      <c r="BR154" s="57">
        <f>VLOOKUP($C154,Sheet2!$A:$BN,BR$6,0)</f>
        <v>0</v>
      </c>
      <c r="BS154" s="60" t="e">
        <f>VLOOKUP($C154,Sheet2!$A:$BN,BS$6,0)</f>
        <v>#DIV/0!</v>
      </c>
      <c r="BT154" s="57">
        <f>IF(AND(BQ154 &gt;= 0, BQ154 &lt;=10000000),500000,IF(AND(BQ154 &gt;= 10000000, BQ154 &lt;20000000),1000000,IF(AND(BQ154&gt;= 20000000, BQ154 &lt;30000000),1500000,IF(AND(BQ154 &gt;= 30000000, BQ154 &lt;50000000),2000000,IF(BQ154 &lt; 50000000,E,0)))))</f>
        <v>500000</v>
      </c>
      <c r="BU154" s="57">
        <f t="shared" si="38"/>
        <v>500000</v>
      </c>
      <c r="BV154" s="57">
        <f>VLOOKUP($C154,Sheet2!$A:$BN,BV$6,0)</f>
        <v>0</v>
      </c>
      <c r="BW154" s="57">
        <f>VLOOKUP($C154,Sheet2!$A:$BN,BW$6,0)</f>
        <v>0</v>
      </c>
      <c r="BX154" s="60" t="e">
        <f>VLOOKUP($C154,Sheet2!$A:$BN,BX$6,0)</f>
        <v>#DIV/0!</v>
      </c>
      <c r="BY154" s="57">
        <f>IF(AND(BV154 &gt;= 0, BV154 &lt;=10000000),500000,IF(AND(BV154 &gt;= 10000000, BV154 &lt;20000000),1000000,IF(AND(BV154&gt;= 20000000, BV154 &lt;30000000),1500000,IF(AND(BV154 &gt;= 30000000, BV154 &lt;50000000),2000000,IF(BV154 &lt; 50000000,E,0)))))</f>
        <v>500000</v>
      </c>
      <c r="BZ154" s="57">
        <f t="shared" si="39"/>
        <v>500000</v>
      </c>
      <c r="CA154" s="57">
        <f>VLOOKUP($C154,Sheet2!$A:$BN,CA$6,0)</f>
        <v>0</v>
      </c>
      <c r="CB154" s="57">
        <f>VLOOKUP($C154,Sheet2!$A:$BN,CB$6,0)</f>
        <v>0</v>
      </c>
      <c r="CC154" s="60" t="e">
        <f>VLOOKUP($C154,Sheet2!$A:$BN,CC$6,0)</f>
        <v>#DIV/0!</v>
      </c>
      <c r="CD154" s="57">
        <f>IF(AND(CA154 &gt;= 0, CA154 &lt;=10000000),500000,IF(AND(CA154 &gt;= 10000000, CA154 &lt;20000000),1000000,IF(AND(CA154&gt;= 20000000, CA154 &lt;30000000),1500000,IF(AND(CA154 &gt;= 30000000, CA154 &lt;50000000),2000000,IF(CA154 &lt; 50000000,E,0)))))</f>
        <v>500000</v>
      </c>
      <c r="CE154" s="57">
        <f t="shared" si="40"/>
        <v>500000</v>
      </c>
    </row>
    <row r="155" spans="1:83" x14ac:dyDescent="0.35">
      <c r="A155" s="21" t="s">
        <v>4</v>
      </c>
      <c r="B155" s="21" t="s">
        <v>258</v>
      </c>
      <c r="C155" s="22" t="s">
        <v>259</v>
      </c>
      <c r="D155" s="57">
        <v>0</v>
      </c>
      <c r="E155" s="57">
        <f t="shared" si="41"/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S155" s="57" t="e">
        <f>VLOOKUP($C155,Sheet2!$A:$BN,S$6,0)</f>
        <v>#N/A</v>
      </c>
      <c r="T155" s="57" t="e">
        <f>VLOOKUP($C155,Sheet2!$A:$BN,T$6,0)</f>
        <v>#N/A</v>
      </c>
      <c r="U155" s="60" t="e">
        <f>VLOOKUP($C155,Sheet2!$A:$BN,U$6,0)</f>
        <v>#N/A</v>
      </c>
      <c r="V155" s="57" t="e">
        <f>IF(AND(S155 &gt;= 0, S155 &lt;=10000000),500000,IF(AND(S155 &gt;= 10000000, S155 &lt;20000000),1000000,IF(AND(S155&gt;= 20000000, S155 &lt;30000000),1500000,IF(AND(S155 &gt;= 30000000, S155 &lt;50000000),2000000,IF(S155 &lt; 50000000,E,0)))))</f>
        <v>#N/A</v>
      </c>
      <c r="W155" s="57" t="e">
        <f t="shared" si="28"/>
        <v>#N/A</v>
      </c>
      <c r="X155" s="57" t="e">
        <f>VLOOKUP($C155,Sheet2!$A:$BN,X$6,0)</f>
        <v>#N/A</v>
      </c>
      <c r="Y155" s="57" t="e">
        <f>VLOOKUP($C155,Sheet2!$A:$BN,Y$6,0)</f>
        <v>#N/A</v>
      </c>
      <c r="Z155" s="60" t="e">
        <f>VLOOKUP($C155,Sheet2!$A:$BN,Z$6,0)</f>
        <v>#N/A</v>
      </c>
      <c r="AA155" s="57" t="e">
        <f>IF(AND(X155 &gt;= 0, X155 &lt;=10000000),500000,IF(AND(X155 &gt;= 10000000, X155 &lt;20000000),1000000,IF(AND(X155&gt;= 20000000, X155 &lt;30000000),1500000,IF(AND(X155 &gt;= 30000000, X155 &lt;50000000),2000000,IF(X155 &lt; 50000000,E,0)))))</f>
        <v>#N/A</v>
      </c>
      <c r="AB155" s="57" t="e">
        <f t="shared" si="29"/>
        <v>#N/A</v>
      </c>
      <c r="AC155" s="57" t="e">
        <f>VLOOKUP($C155,Sheet2!$A:$BN,AC$6,0)</f>
        <v>#N/A</v>
      </c>
      <c r="AD155" s="57" t="e">
        <f>VLOOKUP($C155,Sheet2!$A:$BN,AD$6,0)</f>
        <v>#N/A</v>
      </c>
      <c r="AE155" s="60" t="e">
        <f>VLOOKUP($C155,Sheet2!$A:$BN,AE$6,0)</f>
        <v>#N/A</v>
      </c>
      <c r="AF155" s="57" t="e">
        <f>IF(AND(AC155 &gt;= 0, AC155 &lt;=10000000),500000,IF(AND(AC155 &gt;= 10000000, AC155 &lt;20000000),1000000,IF(AND(AC155&gt;= 20000000, AC155 &lt;30000000),1500000,IF(AND(AC155 &gt;= 30000000, AC155 &lt;50000000),2000000,IF(AC155 &lt; 50000000,E,0)))))</f>
        <v>#N/A</v>
      </c>
      <c r="AG155" s="57" t="e">
        <f t="shared" si="30"/>
        <v>#N/A</v>
      </c>
      <c r="AH155" s="57" t="e">
        <f>VLOOKUP($C155,Sheet2!$A:$BN,AH$6,0)</f>
        <v>#N/A</v>
      </c>
      <c r="AI155" s="57" t="e">
        <f>VLOOKUP($C155,Sheet2!$A:$BN,AI$6,0)</f>
        <v>#N/A</v>
      </c>
      <c r="AJ155" s="60" t="e">
        <f>VLOOKUP($C155,Sheet2!$A:$BN,AJ$6,0)</f>
        <v>#N/A</v>
      </c>
      <c r="AK155" s="57" t="e">
        <f>IF(AND(AH155 &gt;= 0, AH155 &lt;=10000000),500000,IF(AND(AH155 &gt;= 10000000, AH155 &lt;20000000),1000000,IF(AND(AH155&gt;= 20000000, AH155 &lt;30000000),1500000,IF(AND(AH155 &gt;= 30000000, AH155 &lt;50000000),2000000,IF(AH155 &lt; 50000000,E,0)))))</f>
        <v>#N/A</v>
      </c>
      <c r="AL155" s="57" t="e">
        <f t="shared" si="31"/>
        <v>#N/A</v>
      </c>
      <c r="AM155" s="57" t="e">
        <f>VLOOKUP($C155,Sheet2!$A:$BN,AM$6,0)</f>
        <v>#N/A</v>
      </c>
      <c r="AN155" s="57" t="e">
        <f>VLOOKUP($C155,Sheet2!$A:$BN,AN$6,0)</f>
        <v>#N/A</v>
      </c>
      <c r="AO155" s="60" t="e">
        <f>VLOOKUP($C155,Sheet2!$A:$BN,AO$6,0)</f>
        <v>#N/A</v>
      </c>
      <c r="AP155" s="57" t="e">
        <f>IF(AND(AM155 &gt;= 0, AM155 &lt;=10000000),500000,IF(AND(AM155 &gt;= 10000000, AM155 &lt;20000000),1000000,IF(AND(AM155&gt;= 20000000, AM155 &lt;30000000),1500000,IF(AND(AM155 &gt;= 30000000, AM155 &lt;50000000),2000000,IF(AM155 &lt; 50000000,E,0)))))</f>
        <v>#N/A</v>
      </c>
      <c r="AQ155" s="57" t="e">
        <f t="shared" si="32"/>
        <v>#N/A</v>
      </c>
      <c r="AR155" s="57" t="e">
        <f>VLOOKUP($C155,Sheet2!$A:$BN,AR$6,0)</f>
        <v>#N/A</v>
      </c>
      <c r="AS155" s="57" t="e">
        <f>VLOOKUP($C155,Sheet2!$A:$BN,AS$6,0)</f>
        <v>#N/A</v>
      </c>
      <c r="AT155" s="60" t="e">
        <f>VLOOKUP($C155,Sheet2!$A:$BN,AT$6,0)</f>
        <v>#N/A</v>
      </c>
      <c r="AU155" s="57" t="e">
        <f>IF(AND(AR155 &gt;= 0, AR155 &lt;=10000000),500000,IF(AND(AR155 &gt;= 10000000, AR155 &lt;20000000),1000000,IF(AND(AR155&gt;= 20000000, AR155 &lt;30000000),1500000,IF(AND(AR155 &gt;= 30000000, AR155 &lt;50000000),2000000,IF(AR155 &lt; 50000000,E,0)))))</f>
        <v>#N/A</v>
      </c>
      <c r="AV155" s="57" t="e">
        <f t="shared" si="33"/>
        <v>#N/A</v>
      </c>
      <c r="AW155" s="57" t="e">
        <f>VLOOKUP($C155,Sheet2!$A:$BN,AW$6,0)</f>
        <v>#N/A</v>
      </c>
      <c r="AX155" s="57" t="e">
        <f>VLOOKUP($C155,Sheet2!$A:$BN,AX$6,0)</f>
        <v>#N/A</v>
      </c>
      <c r="AY155" s="60" t="e">
        <f>VLOOKUP($C155,Sheet2!$A:$BN,AY$6,0)</f>
        <v>#N/A</v>
      </c>
      <c r="AZ155" s="57" t="e">
        <f>IF(AND(AW155 &gt;= 0, AW155 &lt;=10000000),500000,IF(AND(AW155 &gt;= 10000000, AW155 &lt;20000000),1000000,IF(AND(AW155&gt;= 20000000, AW155 &lt;30000000),1500000,IF(AND(AW155 &gt;= 30000000, AW155 &lt;50000000),2000000,IF(AW155 &lt; 50000000,E,0)))))</f>
        <v>#N/A</v>
      </c>
      <c r="BA155" s="57" t="e">
        <f t="shared" si="34"/>
        <v>#N/A</v>
      </c>
      <c r="BB155" s="57" t="e">
        <f>VLOOKUP($C155,Sheet2!$A:$BN,BB$6,0)</f>
        <v>#N/A</v>
      </c>
      <c r="BC155" s="57" t="e">
        <f>VLOOKUP($C155,Sheet2!$A:$BN,BC$6,0)</f>
        <v>#N/A</v>
      </c>
      <c r="BD155" s="60" t="e">
        <f>VLOOKUP($C155,Sheet2!$A:$BN,BD$6,0)</f>
        <v>#N/A</v>
      </c>
      <c r="BE155" s="57" t="e">
        <f>IF(AND(BB155 &gt;= 0, BB155 &lt;=10000000),500000,IF(AND(BB155 &gt;= 10000000, BB155 &lt;20000000),1000000,IF(AND(BB155&gt;= 20000000, BB155 &lt;30000000),1500000,IF(AND(BB155 &gt;= 30000000, BB155 &lt;50000000),2000000,IF(BB155 &lt; 50000000,E,0)))))</f>
        <v>#N/A</v>
      </c>
      <c r="BF155" s="57" t="e">
        <f t="shared" si="35"/>
        <v>#N/A</v>
      </c>
      <c r="BG155" s="57" t="e">
        <f>VLOOKUP($C155,Sheet2!$A:$BN,BG$6,0)</f>
        <v>#N/A</v>
      </c>
      <c r="BH155" s="57" t="e">
        <f>VLOOKUP($C155,Sheet2!$A:$BN,BH$6,0)</f>
        <v>#N/A</v>
      </c>
      <c r="BI155" s="60" t="e">
        <f>VLOOKUP($C155,Sheet2!$A:$BN,BI$6,0)</f>
        <v>#N/A</v>
      </c>
      <c r="BJ155" s="57" t="e">
        <f>IF(AND(BG155 &gt;= 0, BG155 &lt;=10000000),500000,IF(AND(BG155 &gt;= 10000000, BG155 &lt;20000000),1000000,IF(AND(BG155&gt;= 20000000, BG155 &lt;30000000),1500000,IF(AND(BG155 &gt;= 30000000, BG155 &lt;50000000),2000000,IF(BG155 &lt; 50000000,E,0)))))</f>
        <v>#N/A</v>
      </c>
      <c r="BK155" s="57" t="e">
        <f t="shared" si="36"/>
        <v>#N/A</v>
      </c>
      <c r="BL155" s="57" t="e">
        <f>VLOOKUP($C155,Sheet2!$A:$BN,BL$6,0)</f>
        <v>#N/A</v>
      </c>
      <c r="BM155" s="57" t="e">
        <f>VLOOKUP($C155,Sheet2!$A:$BN,BM$6,0)</f>
        <v>#N/A</v>
      </c>
      <c r="BN155" s="60" t="e">
        <f>VLOOKUP($C155,Sheet2!$A:$BN,BN$6,0)</f>
        <v>#N/A</v>
      </c>
      <c r="BO155" s="57" t="e">
        <f>IF(AND(BL155 &gt;= 0, BL155 &lt;=10000000),500000,IF(AND(BL155 &gt;= 10000000, BL155 &lt;20000000),1000000,IF(AND(BL155&gt;= 20000000, BL155 &lt;30000000),1500000,IF(AND(BL155 &gt;= 30000000, BL155 &lt;50000000),2000000,IF(BL155 &lt; 50000000,E,0)))))</f>
        <v>#N/A</v>
      </c>
      <c r="BP155" s="57" t="e">
        <f t="shared" si="37"/>
        <v>#N/A</v>
      </c>
      <c r="BQ155" s="57" t="e">
        <f>VLOOKUP($C155,Sheet2!$A:$BN,BQ$6,0)</f>
        <v>#N/A</v>
      </c>
      <c r="BR155" s="57" t="e">
        <f>VLOOKUP($C155,Sheet2!$A:$BN,BR$6,0)</f>
        <v>#N/A</v>
      </c>
      <c r="BS155" s="60" t="e">
        <f>VLOOKUP($C155,Sheet2!$A:$BN,BS$6,0)</f>
        <v>#N/A</v>
      </c>
      <c r="BT155" s="57" t="e">
        <f>IF(AND(BQ155 &gt;= 0, BQ155 &lt;=10000000),500000,IF(AND(BQ155 &gt;= 10000000, BQ155 &lt;20000000),1000000,IF(AND(BQ155&gt;= 20000000, BQ155 &lt;30000000),1500000,IF(AND(BQ155 &gt;= 30000000, BQ155 &lt;50000000),2000000,IF(BQ155 &lt; 50000000,E,0)))))</f>
        <v>#N/A</v>
      </c>
      <c r="BU155" s="57" t="e">
        <f t="shared" si="38"/>
        <v>#N/A</v>
      </c>
      <c r="BV155" s="57" t="e">
        <f>VLOOKUP($C155,Sheet2!$A:$BN,BV$6,0)</f>
        <v>#N/A</v>
      </c>
      <c r="BW155" s="57" t="e">
        <f>VLOOKUP($C155,Sheet2!$A:$BN,BW$6,0)</f>
        <v>#N/A</v>
      </c>
      <c r="BX155" s="60" t="e">
        <f>VLOOKUP($C155,Sheet2!$A:$BN,BX$6,0)</f>
        <v>#N/A</v>
      </c>
      <c r="BY155" s="57" t="e">
        <f>IF(AND(BV155 &gt;= 0, BV155 &lt;=10000000),500000,IF(AND(BV155 &gt;= 10000000, BV155 &lt;20000000),1000000,IF(AND(BV155&gt;= 20000000, BV155 &lt;30000000),1500000,IF(AND(BV155 &gt;= 30000000, BV155 &lt;50000000),2000000,IF(BV155 &lt; 50000000,E,0)))))</f>
        <v>#N/A</v>
      </c>
      <c r="BZ155" s="57" t="e">
        <f t="shared" si="39"/>
        <v>#N/A</v>
      </c>
      <c r="CA155" s="57" t="e">
        <f>VLOOKUP($C155,Sheet2!$A:$BN,CA$6,0)</f>
        <v>#N/A</v>
      </c>
      <c r="CB155" s="57" t="e">
        <f>VLOOKUP($C155,Sheet2!$A:$BN,CB$6,0)</f>
        <v>#N/A</v>
      </c>
      <c r="CC155" s="60" t="e">
        <f>VLOOKUP($C155,Sheet2!$A:$BN,CC$6,0)</f>
        <v>#N/A</v>
      </c>
      <c r="CD155" s="57" t="e">
        <f>IF(AND(CA155 &gt;= 0, CA155 &lt;=10000000),500000,IF(AND(CA155 &gt;= 10000000, CA155 &lt;20000000),1000000,IF(AND(CA155&gt;= 20000000, CA155 &lt;30000000),1500000,IF(AND(CA155 &gt;= 30000000, CA155 &lt;50000000),2000000,IF(CA155 &lt; 50000000,E,0)))))</f>
        <v>#N/A</v>
      </c>
      <c r="CE155" s="57" t="e">
        <f t="shared" si="40"/>
        <v>#N/A</v>
      </c>
    </row>
    <row r="156" spans="1:83" x14ac:dyDescent="0.35">
      <c r="A156" s="21" t="s">
        <v>4</v>
      </c>
      <c r="B156" s="21" t="s">
        <v>260</v>
      </c>
      <c r="C156" s="22" t="s">
        <v>261</v>
      </c>
      <c r="D156" s="57">
        <v>0</v>
      </c>
      <c r="E156" s="57">
        <f t="shared" si="41"/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6600000</v>
      </c>
      <c r="Q156" s="19">
        <v>6100000</v>
      </c>
      <c r="S156" s="57" t="e">
        <f>VLOOKUP($C156,Sheet2!$A:$BN,S$6,0)</f>
        <v>#N/A</v>
      </c>
      <c r="T156" s="57" t="e">
        <f>VLOOKUP($C156,Sheet2!$A:$BN,T$6,0)</f>
        <v>#N/A</v>
      </c>
      <c r="U156" s="60" t="e">
        <f>VLOOKUP($C156,Sheet2!$A:$BN,U$6,0)</f>
        <v>#N/A</v>
      </c>
      <c r="V156" s="57" t="e">
        <f>IF(AND(S156 &gt;= 0, S156 &lt;=10000000),500000,IF(AND(S156 &gt;= 10000000, S156 &lt;20000000),1000000,IF(AND(S156&gt;= 20000000, S156 &lt;30000000),1500000,IF(AND(S156 &gt;= 30000000, S156 &lt;50000000),2000000,IF(S156 &lt; 50000000,E,0)))))</f>
        <v>#N/A</v>
      </c>
      <c r="W156" s="57" t="e">
        <f t="shared" si="28"/>
        <v>#N/A</v>
      </c>
      <c r="X156" s="57" t="e">
        <f>VLOOKUP($C156,Sheet2!$A:$BN,X$6,0)</f>
        <v>#N/A</v>
      </c>
      <c r="Y156" s="57" t="e">
        <f>VLOOKUP($C156,Sheet2!$A:$BN,Y$6,0)</f>
        <v>#N/A</v>
      </c>
      <c r="Z156" s="60" t="e">
        <f>VLOOKUP($C156,Sheet2!$A:$BN,Z$6,0)</f>
        <v>#N/A</v>
      </c>
      <c r="AA156" s="57" t="e">
        <f>IF(AND(X156 &gt;= 0, X156 &lt;=10000000),500000,IF(AND(X156 &gt;= 10000000, X156 &lt;20000000),1000000,IF(AND(X156&gt;= 20000000, X156 &lt;30000000),1500000,IF(AND(X156 &gt;= 30000000, X156 &lt;50000000),2000000,IF(X156 &lt; 50000000,E,0)))))</f>
        <v>#N/A</v>
      </c>
      <c r="AB156" s="57" t="e">
        <f t="shared" si="29"/>
        <v>#N/A</v>
      </c>
      <c r="AC156" s="57" t="e">
        <f>VLOOKUP($C156,Sheet2!$A:$BN,AC$6,0)</f>
        <v>#N/A</v>
      </c>
      <c r="AD156" s="57" t="e">
        <f>VLOOKUP($C156,Sheet2!$A:$BN,AD$6,0)</f>
        <v>#N/A</v>
      </c>
      <c r="AE156" s="60" t="e">
        <f>VLOOKUP($C156,Sheet2!$A:$BN,AE$6,0)</f>
        <v>#N/A</v>
      </c>
      <c r="AF156" s="57" t="e">
        <f>IF(AND(AC156 &gt;= 0, AC156 &lt;=10000000),500000,IF(AND(AC156 &gt;= 10000000, AC156 &lt;20000000),1000000,IF(AND(AC156&gt;= 20000000, AC156 &lt;30000000),1500000,IF(AND(AC156 &gt;= 30000000, AC156 &lt;50000000),2000000,IF(AC156 &lt; 50000000,E,0)))))</f>
        <v>#N/A</v>
      </c>
      <c r="AG156" s="57" t="e">
        <f t="shared" si="30"/>
        <v>#N/A</v>
      </c>
      <c r="AH156" s="57" t="e">
        <f>VLOOKUP($C156,Sheet2!$A:$BN,AH$6,0)</f>
        <v>#N/A</v>
      </c>
      <c r="AI156" s="57" t="e">
        <f>VLOOKUP($C156,Sheet2!$A:$BN,AI$6,0)</f>
        <v>#N/A</v>
      </c>
      <c r="AJ156" s="60" t="e">
        <f>VLOOKUP($C156,Sheet2!$A:$BN,AJ$6,0)</f>
        <v>#N/A</v>
      </c>
      <c r="AK156" s="57" t="e">
        <f>IF(AND(AH156 &gt;= 0, AH156 &lt;=10000000),500000,IF(AND(AH156 &gt;= 10000000, AH156 &lt;20000000),1000000,IF(AND(AH156&gt;= 20000000, AH156 &lt;30000000),1500000,IF(AND(AH156 &gt;= 30000000, AH156 &lt;50000000),2000000,IF(AH156 &lt; 50000000,E,0)))))</f>
        <v>#N/A</v>
      </c>
      <c r="AL156" s="57" t="e">
        <f t="shared" si="31"/>
        <v>#N/A</v>
      </c>
      <c r="AM156" s="57" t="e">
        <f>VLOOKUP($C156,Sheet2!$A:$BN,AM$6,0)</f>
        <v>#N/A</v>
      </c>
      <c r="AN156" s="57" t="e">
        <f>VLOOKUP($C156,Sheet2!$A:$BN,AN$6,0)</f>
        <v>#N/A</v>
      </c>
      <c r="AO156" s="60" t="e">
        <f>VLOOKUP($C156,Sheet2!$A:$BN,AO$6,0)</f>
        <v>#N/A</v>
      </c>
      <c r="AP156" s="57" t="e">
        <f>IF(AND(AM156 &gt;= 0, AM156 &lt;=10000000),500000,IF(AND(AM156 &gt;= 10000000, AM156 &lt;20000000),1000000,IF(AND(AM156&gt;= 20000000, AM156 &lt;30000000),1500000,IF(AND(AM156 &gt;= 30000000, AM156 &lt;50000000),2000000,IF(AM156 &lt; 50000000,E,0)))))</f>
        <v>#N/A</v>
      </c>
      <c r="AQ156" s="57" t="e">
        <f t="shared" si="32"/>
        <v>#N/A</v>
      </c>
      <c r="AR156" s="57" t="e">
        <f>VLOOKUP($C156,Sheet2!$A:$BN,AR$6,0)</f>
        <v>#N/A</v>
      </c>
      <c r="AS156" s="57" t="e">
        <f>VLOOKUP($C156,Sheet2!$A:$BN,AS$6,0)</f>
        <v>#N/A</v>
      </c>
      <c r="AT156" s="60" t="e">
        <f>VLOOKUP($C156,Sheet2!$A:$BN,AT$6,0)</f>
        <v>#N/A</v>
      </c>
      <c r="AU156" s="57" t="e">
        <f>IF(AND(AR156 &gt;= 0, AR156 &lt;=10000000),500000,IF(AND(AR156 &gt;= 10000000, AR156 &lt;20000000),1000000,IF(AND(AR156&gt;= 20000000, AR156 &lt;30000000),1500000,IF(AND(AR156 &gt;= 30000000, AR156 &lt;50000000),2000000,IF(AR156 &lt; 50000000,E,0)))))</f>
        <v>#N/A</v>
      </c>
      <c r="AV156" s="57" t="e">
        <f t="shared" si="33"/>
        <v>#N/A</v>
      </c>
      <c r="AW156" s="57" t="e">
        <f>VLOOKUP($C156,Sheet2!$A:$BN,AW$6,0)</f>
        <v>#N/A</v>
      </c>
      <c r="AX156" s="57" t="e">
        <f>VLOOKUP($C156,Sheet2!$A:$BN,AX$6,0)</f>
        <v>#N/A</v>
      </c>
      <c r="AY156" s="60" t="e">
        <f>VLOOKUP($C156,Sheet2!$A:$BN,AY$6,0)</f>
        <v>#N/A</v>
      </c>
      <c r="AZ156" s="57" t="e">
        <f>IF(AND(AW156 &gt;= 0, AW156 &lt;=10000000),500000,IF(AND(AW156 &gt;= 10000000, AW156 &lt;20000000),1000000,IF(AND(AW156&gt;= 20000000, AW156 &lt;30000000),1500000,IF(AND(AW156 &gt;= 30000000, AW156 &lt;50000000),2000000,IF(AW156 &lt; 50000000,E,0)))))</f>
        <v>#N/A</v>
      </c>
      <c r="BA156" s="57" t="e">
        <f t="shared" si="34"/>
        <v>#N/A</v>
      </c>
      <c r="BB156" s="57" t="e">
        <f>VLOOKUP($C156,Sheet2!$A:$BN,BB$6,0)</f>
        <v>#N/A</v>
      </c>
      <c r="BC156" s="57" t="e">
        <f>VLOOKUP($C156,Sheet2!$A:$BN,BC$6,0)</f>
        <v>#N/A</v>
      </c>
      <c r="BD156" s="60" t="e">
        <f>VLOOKUP($C156,Sheet2!$A:$BN,BD$6,0)</f>
        <v>#N/A</v>
      </c>
      <c r="BE156" s="57" t="e">
        <f>IF(AND(BB156 &gt;= 0, BB156 &lt;=10000000),500000,IF(AND(BB156 &gt;= 10000000, BB156 &lt;20000000),1000000,IF(AND(BB156&gt;= 20000000, BB156 &lt;30000000),1500000,IF(AND(BB156 &gt;= 30000000, BB156 &lt;50000000),2000000,IF(BB156 &lt; 50000000,E,0)))))</f>
        <v>#N/A</v>
      </c>
      <c r="BF156" s="57" t="e">
        <f t="shared" si="35"/>
        <v>#N/A</v>
      </c>
      <c r="BG156" s="57" t="e">
        <f>VLOOKUP($C156,Sheet2!$A:$BN,BG$6,0)</f>
        <v>#N/A</v>
      </c>
      <c r="BH156" s="57" t="e">
        <f>VLOOKUP($C156,Sheet2!$A:$BN,BH$6,0)</f>
        <v>#N/A</v>
      </c>
      <c r="BI156" s="60" t="e">
        <f>VLOOKUP($C156,Sheet2!$A:$BN,BI$6,0)</f>
        <v>#N/A</v>
      </c>
      <c r="BJ156" s="57" t="e">
        <f>IF(AND(BG156 &gt;= 0, BG156 &lt;=10000000),500000,IF(AND(BG156 &gt;= 10000000, BG156 &lt;20000000),1000000,IF(AND(BG156&gt;= 20000000, BG156 &lt;30000000),1500000,IF(AND(BG156 &gt;= 30000000, BG156 &lt;50000000),2000000,IF(BG156 &lt; 50000000,E,0)))))</f>
        <v>#N/A</v>
      </c>
      <c r="BK156" s="57" t="e">
        <f t="shared" si="36"/>
        <v>#N/A</v>
      </c>
      <c r="BL156" s="57" t="e">
        <f>VLOOKUP($C156,Sheet2!$A:$BN,BL$6,0)</f>
        <v>#N/A</v>
      </c>
      <c r="BM156" s="57" t="e">
        <f>VLOOKUP($C156,Sheet2!$A:$BN,BM$6,0)</f>
        <v>#N/A</v>
      </c>
      <c r="BN156" s="60" t="e">
        <f>VLOOKUP($C156,Sheet2!$A:$BN,BN$6,0)</f>
        <v>#N/A</v>
      </c>
      <c r="BO156" s="57" t="e">
        <f>IF(AND(BL156 &gt;= 0, BL156 &lt;=10000000),500000,IF(AND(BL156 &gt;= 10000000, BL156 &lt;20000000),1000000,IF(AND(BL156&gt;= 20000000, BL156 &lt;30000000),1500000,IF(AND(BL156 &gt;= 30000000, BL156 &lt;50000000),2000000,IF(BL156 &lt; 50000000,E,0)))))</f>
        <v>#N/A</v>
      </c>
      <c r="BP156" s="57" t="e">
        <f t="shared" si="37"/>
        <v>#N/A</v>
      </c>
      <c r="BQ156" s="57" t="e">
        <f>VLOOKUP($C156,Sheet2!$A:$BN,BQ$6,0)</f>
        <v>#N/A</v>
      </c>
      <c r="BR156" s="57" t="e">
        <f>VLOOKUP($C156,Sheet2!$A:$BN,BR$6,0)</f>
        <v>#N/A</v>
      </c>
      <c r="BS156" s="60" t="e">
        <f>VLOOKUP($C156,Sheet2!$A:$BN,BS$6,0)</f>
        <v>#N/A</v>
      </c>
      <c r="BT156" s="57" t="e">
        <f>IF(AND(BQ156 &gt;= 0, BQ156 &lt;=10000000),500000,IF(AND(BQ156 &gt;= 10000000, BQ156 &lt;20000000),1000000,IF(AND(BQ156&gt;= 20000000, BQ156 &lt;30000000),1500000,IF(AND(BQ156 &gt;= 30000000, BQ156 &lt;50000000),2000000,IF(BQ156 &lt; 50000000,E,0)))))</f>
        <v>#N/A</v>
      </c>
      <c r="BU156" s="57" t="e">
        <f t="shared" si="38"/>
        <v>#N/A</v>
      </c>
      <c r="BV156" s="57" t="e">
        <f>VLOOKUP($C156,Sheet2!$A:$BN,BV$6,0)</f>
        <v>#N/A</v>
      </c>
      <c r="BW156" s="57" t="e">
        <f>VLOOKUP($C156,Sheet2!$A:$BN,BW$6,0)</f>
        <v>#N/A</v>
      </c>
      <c r="BX156" s="60" t="e">
        <f>VLOOKUP($C156,Sheet2!$A:$BN,BX$6,0)</f>
        <v>#N/A</v>
      </c>
      <c r="BY156" s="57" t="e">
        <f>IF(AND(BV156 &gt;= 0, BV156 &lt;=10000000),500000,IF(AND(BV156 &gt;= 10000000, BV156 &lt;20000000),1000000,IF(AND(BV156&gt;= 20000000, BV156 &lt;30000000),1500000,IF(AND(BV156 &gt;= 30000000, BV156 &lt;50000000),2000000,IF(BV156 &lt; 50000000,E,0)))))</f>
        <v>#N/A</v>
      </c>
      <c r="BZ156" s="57" t="e">
        <f t="shared" si="39"/>
        <v>#N/A</v>
      </c>
      <c r="CA156" s="57" t="e">
        <f>VLOOKUP($C156,Sheet2!$A:$BN,CA$6,0)</f>
        <v>#N/A</v>
      </c>
      <c r="CB156" s="57" t="e">
        <f>VLOOKUP($C156,Sheet2!$A:$BN,CB$6,0)</f>
        <v>#N/A</v>
      </c>
      <c r="CC156" s="60" t="e">
        <f>VLOOKUP($C156,Sheet2!$A:$BN,CC$6,0)</f>
        <v>#N/A</v>
      </c>
      <c r="CD156" s="57" t="e">
        <f>IF(AND(CA156 &gt;= 0, CA156 &lt;=10000000),500000,IF(AND(CA156 &gt;= 10000000, CA156 &lt;20000000),1000000,IF(AND(CA156&gt;= 20000000, CA156 &lt;30000000),1500000,IF(AND(CA156 &gt;= 30000000, CA156 &lt;50000000),2000000,IF(CA156 &lt; 50000000,E,0)))))</f>
        <v>#N/A</v>
      </c>
      <c r="CE156" s="57" t="e">
        <f t="shared" si="40"/>
        <v>#N/A</v>
      </c>
    </row>
    <row r="157" spans="1:83" x14ac:dyDescent="0.35">
      <c r="A157" s="21" t="s">
        <v>4</v>
      </c>
      <c r="B157" s="21" t="s">
        <v>262</v>
      </c>
      <c r="C157" s="22" t="s">
        <v>263</v>
      </c>
      <c r="D157" s="57">
        <v>0</v>
      </c>
      <c r="E157" s="57">
        <f t="shared" si="41"/>
        <v>-14700000</v>
      </c>
      <c r="F157" s="19">
        <v>14700000</v>
      </c>
      <c r="G157" s="19">
        <v>14400000</v>
      </c>
      <c r="H157" s="19">
        <v>14100000</v>
      </c>
      <c r="I157" s="19">
        <v>13400000</v>
      </c>
      <c r="J157" s="19">
        <v>12700000</v>
      </c>
      <c r="K157" s="19">
        <v>11900000</v>
      </c>
      <c r="L157" s="19">
        <v>10400000</v>
      </c>
      <c r="M157" s="19">
        <v>9500000</v>
      </c>
      <c r="N157" s="19">
        <v>9000000</v>
      </c>
      <c r="O157" s="19">
        <v>8000000</v>
      </c>
      <c r="P157" s="19">
        <v>7200000</v>
      </c>
      <c r="Q157" s="19">
        <v>6500000</v>
      </c>
      <c r="S157" s="57">
        <f>VLOOKUP($C157,Sheet2!$A:$BN,S$6,0)</f>
        <v>0</v>
      </c>
      <c r="T157" s="57">
        <f>VLOOKUP($C157,Sheet2!$A:$BN,T$6,0)</f>
        <v>0</v>
      </c>
      <c r="U157" s="60" t="e">
        <f>VLOOKUP($C157,Sheet2!$A:$BN,U$6,0)</f>
        <v>#DIV/0!</v>
      </c>
      <c r="V157" s="57">
        <f>IF(AND(S157 &gt;= 0, S157 &lt;=10000000),500000,IF(AND(S157 &gt;= 10000000, S157 &lt;20000000),1000000,IF(AND(S157&gt;= 20000000, S157 &lt;30000000),1500000,IF(AND(S157 &gt;= 30000000, S157 &lt;50000000),2000000,IF(S157 &lt; 50000000,E,0)))))</f>
        <v>500000</v>
      </c>
      <c r="W157" s="57">
        <f t="shared" si="28"/>
        <v>500000</v>
      </c>
      <c r="X157" s="57">
        <f>VLOOKUP($C157,Sheet2!$A:$BN,X$6,0)</f>
        <v>13100000</v>
      </c>
      <c r="Y157" s="57">
        <f>VLOOKUP($C157,Sheet2!$A:$BN,Y$6,0)</f>
        <v>2732025</v>
      </c>
      <c r="Z157" s="60">
        <f>VLOOKUP($C157,Sheet2!$A:$BN,Z$6,0)</f>
        <v>1.2126289286053147</v>
      </c>
      <c r="AA157" s="57">
        <f>IF(AND(X157 &gt;= 0, X157 &lt;=10000000),500000,IF(AND(X157 &gt;= 10000000, X157 &lt;20000000),1000000,IF(AND(X157&gt;= 20000000, X157 &lt;30000000),1500000,IF(AND(X157 &gt;= 30000000, X157 &lt;50000000),2000000,IF(X157 &lt; 50000000,E,0)))))</f>
        <v>1000000</v>
      </c>
      <c r="AB157" s="57">
        <f t="shared" si="29"/>
        <v>16900000</v>
      </c>
      <c r="AC157" s="57">
        <f>VLOOKUP($C157,Sheet2!$A:$BN,AC$6,0)</f>
        <v>0</v>
      </c>
      <c r="AD157" s="57">
        <f>VLOOKUP($C157,Sheet2!$A:$BN,AD$6,0)</f>
        <v>0</v>
      </c>
      <c r="AE157" s="60" t="e">
        <f>VLOOKUP($C157,Sheet2!$A:$BN,AE$6,0)</f>
        <v>#DIV/0!</v>
      </c>
      <c r="AF157" s="57">
        <f>IF(AND(AC157 &gt;= 0, AC157 &lt;=10000000),500000,IF(AND(AC157 &gt;= 10000000, AC157 &lt;20000000),1000000,IF(AND(AC157&gt;= 20000000, AC157 &lt;30000000),1500000,IF(AND(AC157 &gt;= 30000000, AC157 &lt;50000000),2000000,IF(AC157 &lt; 50000000,E,0)))))</f>
        <v>500000</v>
      </c>
      <c r="AG157" s="57">
        <f t="shared" si="30"/>
        <v>500000</v>
      </c>
      <c r="AH157" s="57">
        <f>VLOOKUP($C157,Sheet2!$A:$BN,AH$6,0)</f>
        <v>0</v>
      </c>
      <c r="AI157" s="57">
        <f>VLOOKUP($C157,Sheet2!$A:$BN,AI$6,0)</f>
        <v>0</v>
      </c>
      <c r="AJ157" s="60" t="e">
        <f>VLOOKUP($C157,Sheet2!$A:$BN,AJ$6,0)</f>
        <v>#DIV/0!</v>
      </c>
      <c r="AK157" s="57">
        <f>IF(AND(AH157 &gt;= 0, AH157 &lt;=10000000),500000,IF(AND(AH157 &gt;= 10000000, AH157 &lt;20000000),1000000,IF(AND(AH157&gt;= 20000000, AH157 &lt;30000000),1500000,IF(AND(AH157 &gt;= 30000000, AH157 &lt;50000000),2000000,IF(AH157 &lt; 50000000,E,0)))))</f>
        <v>500000</v>
      </c>
      <c r="AL157" s="57">
        <f t="shared" si="31"/>
        <v>500000</v>
      </c>
      <c r="AM157" s="57">
        <f>VLOOKUP($C157,Sheet2!$A:$BN,AM$6,0)</f>
        <v>0</v>
      </c>
      <c r="AN157" s="57">
        <f>VLOOKUP($C157,Sheet2!$A:$BN,AN$6,0)</f>
        <v>0</v>
      </c>
      <c r="AO157" s="60" t="e">
        <f>VLOOKUP($C157,Sheet2!$A:$BN,AO$6,0)</f>
        <v>#DIV/0!</v>
      </c>
      <c r="AP157" s="57">
        <f>IF(AND(AM157 &gt;= 0, AM157 &lt;=10000000),500000,IF(AND(AM157 &gt;= 10000000, AM157 &lt;20000000),1000000,IF(AND(AM157&gt;= 20000000, AM157 &lt;30000000),1500000,IF(AND(AM157 &gt;= 30000000, AM157 &lt;50000000),2000000,IF(AM157 &lt; 50000000,E,0)))))</f>
        <v>500000</v>
      </c>
      <c r="AQ157" s="57">
        <f t="shared" si="32"/>
        <v>500000</v>
      </c>
      <c r="AR157" s="57">
        <f>VLOOKUP($C157,Sheet2!$A:$BN,AR$6,0)</f>
        <v>0</v>
      </c>
      <c r="AS157" s="57">
        <f>VLOOKUP($C157,Sheet2!$A:$BN,AS$6,0)</f>
        <v>0</v>
      </c>
      <c r="AT157" s="60" t="e">
        <f>VLOOKUP($C157,Sheet2!$A:$BN,AT$6,0)</f>
        <v>#DIV/0!</v>
      </c>
      <c r="AU157" s="57">
        <f>IF(AND(AR157 &gt;= 0, AR157 &lt;=10000000),500000,IF(AND(AR157 &gt;= 10000000, AR157 &lt;20000000),1000000,IF(AND(AR157&gt;= 20000000, AR157 &lt;30000000),1500000,IF(AND(AR157 &gt;= 30000000, AR157 &lt;50000000),2000000,IF(AR157 &lt; 50000000,E,0)))))</f>
        <v>500000</v>
      </c>
      <c r="AV157" s="57">
        <f t="shared" si="33"/>
        <v>500000</v>
      </c>
      <c r="AW157" s="57">
        <f>VLOOKUP($C157,Sheet2!$A:$BN,AW$6,0)</f>
        <v>0</v>
      </c>
      <c r="AX157" s="57">
        <f>VLOOKUP($C157,Sheet2!$A:$BN,AX$6,0)</f>
        <v>0</v>
      </c>
      <c r="AY157" s="60" t="e">
        <f>VLOOKUP($C157,Sheet2!$A:$BN,AY$6,0)</f>
        <v>#DIV/0!</v>
      </c>
      <c r="AZ157" s="57">
        <f>IF(AND(AW157 &gt;= 0, AW157 &lt;=10000000),500000,IF(AND(AW157 &gt;= 10000000, AW157 &lt;20000000),1000000,IF(AND(AW157&gt;= 20000000, AW157 &lt;30000000),1500000,IF(AND(AW157 &gt;= 30000000, AW157 &lt;50000000),2000000,IF(AW157 &lt; 50000000,E,0)))))</f>
        <v>500000</v>
      </c>
      <c r="BA157" s="57">
        <f t="shared" si="34"/>
        <v>500000</v>
      </c>
      <c r="BB157" s="57">
        <f>VLOOKUP($C157,Sheet2!$A:$BN,BB$6,0)</f>
        <v>0</v>
      </c>
      <c r="BC157" s="57">
        <f>VLOOKUP($C157,Sheet2!$A:$BN,BC$6,0)</f>
        <v>0</v>
      </c>
      <c r="BD157" s="60" t="e">
        <f>VLOOKUP($C157,Sheet2!$A:$BN,BD$6,0)</f>
        <v>#DIV/0!</v>
      </c>
      <c r="BE157" s="57">
        <f>IF(AND(BB157 &gt;= 0, BB157 &lt;=10000000),500000,IF(AND(BB157 &gt;= 10000000, BB157 &lt;20000000),1000000,IF(AND(BB157&gt;= 20000000, BB157 &lt;30000000),1500000,IF(AND(BB157 &gt;= 30000000, BB157 &lt;50000000),2000000,IF(BB157 &lt; 50000000,E,0)))))</f>
        <v>500000</v>
      </c>
      <c r="BF157" s="57">
        <f t="shared" si="35"/>
        <v>500000</v>
      </c>
      <c r="BG157" s="57">
        <f>VLOOKUP($C157,Sheet2!$A:$BN,BG$6,0)</f>
        <v>0</v>
      </c>
      <c r="BH157" s="57">
        <f>VLOOKUP($C157,Sheet2!$A:$BN,BH$6,0)</f>
        <v>0</v>
      </c>
      <c r="BI157" s="60" t="e">
        <f>VLOOKUP($C157,Sheet2!$A:$BN,BI$6,0)</f>
        <v>#DIV/0!</v>
      </c>
      <c r="BJ157" s="57">
        <f>IF(AND(BG157 &gt;= 0, BG157 &lt;=10000000),500000,IF(AND(BG157 &gt;= 10000000, BG157 &lt;20000000),1000000,IF(AND(BG157&gt;= 20000000, BG157 &lt;30000000),1500000,IF(AND(BG157 &gt;= 30000000, BG157 &lt;50000000),2000000,IF(BG157 &lt; 50000000,E,0)))))</f>
        <v>500000</v>
      </c>
      <c r="BK157" s="57">
        <f t="shared" si="36"/>
        <v>500000</v>
      </c>
      <c r="BL157" s="57">
        <f>VLOOKUP($C157,Sheet2!$A:$BN,BL$6,0)</f>
        <v>0</v>
      </c>
      <c r="BM157" s="57">
        <f>VLOOKUP($C157,Sheet2!$A:$BN,BM$6,0)</f>
        <v>0</v>
      </c>
      <c r="BN157" s="60" t="e">
        <f>VLOOKUP($C157,Sheet2!$A:$BN,BN$6,0)</f>
        <v>#DIV/0!</v>
      </c>
      <c r="BO157" s="57">
        <f>IF(AND(BL157 &gt;= 0, BL157 &lt;=10000000),500000,IF(AND(BL157 &gt;= 10000000, BL157 &lt;20000000),1000000,IF(AND(BL157&gt;= 20000000, BL157 &lt;30000000),1500000,IF(AND(BL157 &gt;= 30000000, BL157 &lt;50000000),2000000,IF(BL157 &lt; 50000000,E,0)))))</f>
        <v>500000</v>
      </c>
      <c r="BP157" s="57">
        <f t="shared" si="37"/>
        <v>500000</v>
      </c>
      <c r="BQ157" s="57">
        <f>VLOOKUP($C157,Sheet2!$A:$BN,BQ$6,0)</f>
        <v>0</v>
      </c>
      <c r="BR157" s="57">
        <f>VLOOKUP($C157,Sheet2!$A:$BN,BR$6,0)</f>
        <v>0</v>
      </c>
      <c r="BS157" s="60" t="e">
        <f>VLOOKUP($C157,Sheet2!$A:$BN,BS$6,0)</f>
        <v>#DIV/0!</v>
      </c>
      <c r="BT157" s="57">
        <f>IF(AND(BQ157 &gt;= 0, BQ157 &lt;=10000000),500000,IF(AND(BQ157 &gt;= 10000000, BQ157 &lt;20000000),1000000,IF(AND(BQ157&gt;= 20000000, BQ157 &lt;30000000),1500000,IF(AND(BQ157 &gt;= 30000000, BQ157 &lt;50000000),2000000,IF(BQ157 &lt; 50000000,E,0)))))</f>
        <v>500000</v>
      </c>
      <c r="BU157" s="57">
        <f t="shared" si="38"/>
        <v>500000</v>
      </c>
      <c r="BV157" s="57">
        <f>VLOOKUP($C157,Sheet2!$A:$BN,BV$6,0)</f>
        <v>0</v>
      </c>
      <c r="BW157" s="57">
        <f>VLOOKUP($C157,Sheet2!$A:$BN,BW$6,0)</f>
        <v>0</v>
      </c>
      <c r="BX157" s="60" t="e">
        <f>VLOOKUP($C157,Sheet2!$A:$BN,BX$6,0)</f>
        <v>#DIV/0!</v>
      </c>
      <c r="BY157" s="57">
        <f>IF(AND(BV157 &gt;= 0, BV157 &lt;=10000000),500000,IF(AND(BV157 &gt;= 10000000, BV157 &lt;20000000),1000000,IF(AND(BV157&gt;= 20000000, BV157 &lt;30000000),1500000,IF(AND(BV157 &gt;= 30000000, BV157 &lt;50000000),2000000,IF(BV157 &lt; 50000000,E,0)))))</f>
        <v>500000</v>
      </c>
      <c r="BZ157" s="57">
        <f t="shared" si="39"/>
        <v>500000</v>
      </c>
      <c r="CA157" s="57">
        <f>VLOOKUP($C157,Sheet2!$A:$BN,CA$6,0)</f>
        <v>0</v>
      </c>
      <c r="CB157" s="57">
        <f>VLOOKUP($C157,Sheet2!$A:$BN,CB$6,0)</f>
        <v>0</v>
      </c>
      <c r="CC157" s="60" t="e">
        <f>VLOOKUP($C157,Sheet2!$A:$BN,CC$6,0)</f>
        <v>#DIV/0!</v>
      </c>
      <c r="CD157" s="57">
        <f>IF(AND(CA157 &gt;= 0, CA157 &lt;=10000000),500000,IF(AND(CA157 &gt;= 10000000, CA157 &lt;20000000),1000000,IF(AND(CA157&gt;= 20000000, CA157 &lt;30000000),1500000,IF(AND(CA157 &gt;= 30000000, CA157 &lt;50000000),2000000,IF(CA157 &lt; 50000000,E,0)))))</f>
        <v>500000</v>
      </c>
      <c r="CE157" s="57">
        <f t="shared" si="40"/>
        <v>500000</v>
      </c>
    </row>
    <row r="158" spans="1:83" x14ac:dyDescent="0.35">
      <c r="A158" s="21" t="s">
        <v>4</v>
      </c>
      <c r="B158" s="21" t="s">
        <v>264</v>
      </c>
      <c r="C158" s="22" t="s">
        <v>265</v>
      </c>
      <c r="D158" s="57">
        <v>0</v>
      </c>
      <c r="E158" s="57">
        <f t="shared" si="41"/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6600000</v>
      </c>
      <c r="Q158" s="19">
        <v>6100000</v>
      </c>
      <c r="S158" s="57" t="e">
        <f>VLOOKUP($C158,Sheet2!$A:$BN,S$6,0)</f>
        <v>#N/A</v>
      </c>
      <c r="T158" s="57" t="e">
        <f>VLOOKUP($C158,Sheet2!$A:$BN,T$6,0)</f>
        <v>#N/A</v>
      </c>
      <c r="U158" s="60" t="e">
        <f>VLOOKUP($C158,Sheet2!$A:$BN,U$6,0)</f>
        <v>#N/A</v>
      </c>
      <c r="V158" s="57" t="e">
        <f>IF(AND(S158 &gt;= 0, S158 &lt;=10000000),500000,IF(AND(S158 &gt;= 10000000, S158 &lt;20000000),1000000,IF(AND(S158&gt;= 20000000, S158 &lt;30000000),1500000,IF(AND(S158 &gt;= 30000000, S158 &lt;50000000),2000000,IF(S158 &lt; 50000000,E,0)))))</f>
        <v>#N/A</v>
      </c>
      <c r="W158" s="57" t="e">
        <f t="shared" si="28"/>
        <v>#N/A</v>
      </c>
      <c r="X158" s="57" t="e">
        <f>VLOOKUP($C158,Sheet2!$A:$BN,X$6,0)</f>
        <v>#N/A</v>
      </c>
      <c r="Y158" s="57" t="e">
        <f>VLOOKUP($C158,Sheet2!$A:$BN,Y$6,0)</f>
        <v>#N/A</v>
      </c>
      <c r="Z158" s="60" t="e">
        <f>VLOOKUP($C158,Sheet2!$A:$BN,Z$6,0)</f>
        <v>#N/A</v>
      </c>
      <c r="AA158" s="57" t="e">
        <f>IF(AND(X158 &gt;= 0, X158 &lt;=10000000),500000,IF(AND(X158 &gt;= 10000000, X158 &lt;20000000),1000000,IF(AND(X158&gt;= 20000000, X158 &lt;30000000),1500000,IF(AND(X158 &gt;= 30000000, X158 &lt;50000000),2000000,IF(X158 &lt; 50000000,E,0)))))</f>
        <v>#N/A</v>
      </c>
      <c r="AB158" s="57" t="e">
        <f t="shared" si="29"/>
        <v>#N/A</v>
      </c>
      <c r="AC158" s="57" t="e">
        <f>VLOOKUP($C158,Sheet2!$A:$BN,AC$6,0)</f>
        <v>#N/A</v>
      </c>
      <c r="AD158" s="57" t="e">
        <f>VLOOKUP($C158,Sheet2!$A:$BN,AD$6,0)</f>
        <v>#N/A</v>
      </c>
      <c r="AE158" s="60" t="e">
        <f>VLOOKUP($C158,Sheet2!$A:$BN,AE$6,0)</f>
        <v>#N/A</v>
      </c>
      <c r="AF158" s="57" t="e">
        <f>IF(AND(AC158 &gt;= 0, AC158 &lt;=10000000),500000,IF(AND(AC158 &gt;= 10000000, AC158 &lt;20000000),1000000,IF(AND(AC158&gt;= 20000000, AC158 &lt;30000000),1500000,IF(AND(AC158 &gt;= 30000000, AC158 &lt;50000000),2000000,IF(AC158 &lt; 50000000,E,0)))))</f>
        <v>#N/A</v>
      </c>
      <c r="AG158" s="57" t="e">
        <f t="shared" si="30"/>
        <v>#N/A</v>
      </c>
      <c r="AH158" s="57" t="e">
        <f>VLOOKUP($C158,Sheet2!$A:$BN,AH$6,0)</f>
        <v>#N/A</v>
      </c>
      <c r="AI158" s="57" t="e">
        <f>VLOOKUP($C158,Sheet2!$A:$BN,AI$6,0)</f>
        <v>#N/A</v>
      </c>
      <c r="AJ158" s="60" t="e">
        <f>VLOOKUP($C158,Sheet2!$A:$BN,AJ$6,0)</f>
        <v>#N/A</v>
      </c>
      <c r="AK158" s="57" t="e">
        <f>IF(AND(AH158 &gt;= 0, AH158 &lt;=10000000),500000,IF(AND(AH158 &gt;= 10000000, AH158 &lt;20000000),1000000,IF(AND(AH158&gt;= 20000000, AH158 &lt;30000000),1500000,IF(AND(AH158 &gt;= 30000000, AH158 &lt;50000000),2000000,IF(AH158 &lt; 50000000,E,0)))))</f>
        <v>#N/A</v>
      </c>
      <c r="AL158" s="57" t="e">
        <f t="shared" si="31"/>
        <v>#N/A</v>
      </c>
      <c r="AM158" s="57" t="e">
        <f>VLOOKUP($C158,Sheet2!$A:$BN,AM$6,0)</f>
        <v>#N/A</v>
      </c>
      <c r="AN158" s="57" t="e">
        <f>VLOOKUP($C158,Sheet2!$A:$BN,AN$6,0)</f>
        <v>#N/A</v>
      </c>
      <c r="AO158" s="60" t="e">
        <f>VLOOKUP($C158,Sheet2!$A:$BN,AO$6,0)</f>
        <v>#N/A</v>
      </c>
      <c r="AP158" s="57" t="e">
        <f>IF(AND(AM158 &gt;= 0, AM158 &lt;=10000000),500000,IF(AND(AM158 &gt;= 10000000, AM158 &lt;20000000),1000000,IF(AND(AM158&gt;= 20000000, AM158 &lt;30000000),1500000,IF(AND(AM158 &gt;= 30000000, AM158 &lt;50000000),2000000,IF(AM158 &lt; 50000000,E,0)))))</f>
        <v>#N/A</v>
      </c>
      <c r="AQ158" s="57" t="e">
        <f t="shared" si="32"/>
        <v>#N/A</v>
      </c>
      <c r="AR158" s="57" t="e">
        <f>VLOOKUP($C158,Sheet2!$A:$BN,AR$6,0)</f>
        <v>#N/A</v>
      </c>
      <c r="AS158" s="57" t="e">
        <f>VLOOKUP($C158,Sheet2!$A:$BN,AS$6,0)</f>
        <v>#N/A</v>
      </c>
      <c r="AT158" s="60" t="e">
        <f>VLOOKUP($C158,Sheet2!$A:$BN,AT$6,0)</f>
        <v>#N/A</v>
      </c>
      <c r="AU158" s="57" t="e">
        <f>IF(AND(AR158 &gt;= 0, AR158 &lt;=10000000),500000,IF(AND(AR158 &gt;= 10000000, AR158 &lt;20000000),1000000,IF(AND(AR158&gt;= 20000000, AR158 &lt;30000000),1500000,IF(AND(AR158 &gt;= 30000000, AR158 &lt;50000000),2000000,IF(AR158 &lt; 50000000,E,0)))))</f>
        <v>#N/A</v>
      </c>
      <c r="AV158" s="57" t="e">
        <f t="shared" si="33"/>
        <v>#N/A</v>
      </c>
      <c r="AW158" s="57" t="e">
        <f>VLOOKUP($C158,Sheet2!$A:$BN,AW$6,0)</f>
        <v>#N/A</v>
      </c>
      <c r="AX158" s="57" t="e">
        <f>VLOOKUP($C158,Sheet2!$A:$BN,AX$6,0)</f>
        <v>#N/A</v>
      </c>
      <c r="AY158" s="60" t="e">
        <f>VLOOKUP($C158,Sheet2!$A:$BN,AY$6,0)</f>
        <v>#N/A</v>
      </c>
      <c r="AZ158" s="57" t="e">
        <f>IF(AND(AW158 &gt;= 0, AW158 &lt;=10000000),500000,IF(AND(AW158 &gt;= 10000000, AW158 &lt;20000000),1000000,IF(AND(AW158&gt;= 20000000, AW158 &lt;30000000),1500000,IF(AND(AW158 &gt;= 30000000, AW158 &lt;50000000),2000000,IF(AW158 &lt; 50000000,E,0)))))</f>
        <v>#N/A</v>
      </c>
      <c r="BA158" s="57" t="e">
        <f t="shared" si="34"/>
        <v>#N/A</v>
      </c>
      <c r="BB158" s="57" t="e">
        <f>VLOOKUP($C158,Sheet2!$A:$BN,BB$6,0)</f>
        <v>#N/A</v>
      </c>
      <c r="BC158" s="57" t="e">
        <f>VLOOKUP($C158,Sheet2!$A:$BN,BC$6,0)</f>
        <v>#N/A</v>
      </c>
      <c r="BD158" s="60" t="e">
        <f>VLOOKUP($C158,Sheet2!$A:$BN,BD$6,0)</f>
        <v>#N/A</v>
      </c>
      <c r="BE158" s="57" t="e">
        <f>IF(AND(BB158 &gt;= 0, BB158 &lt;=10000000),500000,IF(AND(BB158 &gt;= 10000000, BB158 &lt;20000000),1000000,IF(AND(BB158&gt;= 20000000, BB158 &lt;30000000),1500000,IF(AND(BB158 &gt;= 30000000, BB158 &lt;50000000),2000000,IF(BB158 &lt; 50000000,E,0)))))</f>
        <v>#N/A</v>
      </c>
      <c r="BF158" s="57" t="e">
        <f t="shared" si="35"/>
        <v>#N/A</v>
      </c>
      <c r="BG158" s="57" t="e">
        <f>VLOOKUP($C158,Sheet2!$A:$BN,BG$6,0)</f>
        <v>#N/A</v>
      </c>
      <c r="BH158" s="57" t="e">
        <f>VLOOKUP($C158,Sheet2!$A:$BN,BH$6,0)</f>
        <v>#N/A</v>
      </c>
      <c r="BI158" s="60" t="e">
        <f>VLOOKUP($C158,Sheet2!$A:$BN,BI$6,0)</f>
        <v>#N/A</v>
      </c>
      <c r="BJ158" s="57" t="e">
        <f>IF(AND(BG158 &gt;= 0, BG158 &lt;=10000000),500000,IF(AND(BG158 &gt;= 10000000, BG158 &lt;20000000),1000000,IF(AND(BG158&gt;= 20000000, BG158 &lt;30000000),1500000,IF(AND(BG158 &gt;= 30000000, BG158 &lt;50000000),2000000,IF(BG158 &lt; 50000000,E,0)))))</f>
        <v>#N/A</v>
      </c>
      <c r="BK158" s="57" t="e">
        <f t="shared" si="36"/>
        <v>#N/A</v>
      </c>
      <c r="BL158" s="57" t="e">
        <f>VLOOKUP($C158,Sheet2!$A:$BN,BL$6,0)</f>
        <v>#N/A</v>
      </c>
      <c r="BM158" s="57" t="e">
        <f>VLOOKUP($C158,Sheet2!$A:$BN,BM$6,0)</f>
        <v>#N/A</v>
      </c>
      <c r="BN158" s="60" t="e">
        <f>VLOOKUP($C158,Sheet2!$A:$BN,BN$6,0)</f>
        <v>#N/A</v>
      </c>
      <c r="BO158" s="57" t="e">
        <f>IF(AND(BL158 &gt;= 0, BL158 &lt;=10000000),500000,IF(AND(BL158 &gt;= 10000000, BL158 &lt;20000000),1000000,IF(AND(BL158&gt;= 20000000, BL158 &lt;30000000),1500000,IF(AND(BL158 &gt;= 30000000, BL158 &lt;50000000),2000000,IF(BL158 &lt; 50000000,E,0)))))</f>
        <v>#N/A</v>
      </c>
      <c r="BP158" s="57" t="e">
        <f t="shared" si="37"/>
        <v>#N/A</v>
      </c>
      <c r="BQ158" s="57" t="e">
        <f>VLOOKUP($C158,Sheet2!$A:$BN,BQ$6,0)</f>
        <v>#N/A</v>
      </c>
      <c r="BR158" s="57" t="e">
        <f>VLOOKUP($C158,Sheet2!$A:$BN,BR$6,0)</f>
        <v>#N/A</v>
      </c>
      <c r="BS158" s="60" t="e">
        <f>VLOOKUP($C158,Sheet2!$A:$BN,BS$6,0)</f>
        <v>#N/A</v>
      </c>
      <c r="BT158" s="57" t="e">
        <f>IF(AND(BQ158 &gt;= 0, BQ158 &lt;=10000000),500000,IF(AND(BQ158 &gt;= 10000000, BQ158 &lt;20000000),1000000,IF(AND(BQ158&gt;= 20000000, BQ158 &lt;30000000),1500000,IF(AND(BQ158 &gt;= 30000000, BQ158 &lt;50000000),2000000,IF(BQ158 &lt; 50000000,E,0)))))</f>
        <v>#N/A</v>
      </c>
      <c r="BU158" s="57" t="e">
        <f t="shared" si="38"/>
        <v>#N/A</v>
      </c>
      <c r="BV158" s="57" t="e">
        <f>VLOOKUP($C158,Sheet2!$A:$BN,BV$6,0)</f>
        <v>#N/A</v>
      </c>
      <c r="BW158" s="57" t="e">
        <f>VLOOKUP($C158,Sheet2!$A:$BN,BW$6,0)</f>
        <v>#N/A</v>
      </c>
      <c r="BX158" s="60" t="e">
        <f>VLOOKUP($C158,Sheet2!$A:$BN,BX$6,0)</f>
        <v>#N/A</v>
      </c>
      <c r="BY158" s="57" t="e">
        <f>IF(AND(BV158 &gt;= 0, BV158 &lt;=10000000),500000,IF(AND(BV158 &gt;= 10000000, BV158 &lt;20000000),1000000,IF(AND(BV158&gt;= 20000000, BV158 &lt;30000000),1500000,IF(AND(BV158 &gt;= 30000000, BV158 &lt;50000000),2000000,IF(BV158 &lt; 50000000,E,0)))))</f>
        <v>#N/A</v>
      </c>
      <c r="BZ158" s="57" t="e">
        <f t="shared" si="39"/>
        <v>#N/A</v>
      </c>
      <c r="CA158" s="57" t="e">
        <f>VLOOKUP($C158,Sheet2!$A:$BN,CA$6,0)</f>
        <v>#N/A</v>
      </c>
      <c r="CB158" s="57" t="e">
        <f>VLOOKUP($C158,Sheet2!$A:$BN,CB$6,0)</f>
        <v>#N/A</v>
      </c>
      <c r="CC158" s="60" t="e">
        <f>VLOOKUP($C158,Sheet2!$A:$BN,CC$6,0)</f>
        <v>#N/A</v>
      </c>
      <c r="CD158" s="57" t="e">
        <f>IF(AND(CA158 &gt;= 0, CA158 &lt;=10000000),500000,IF(AND(CA158 &gt;= 10000000, CA158 &lt;20000000),1000000,IF(AND(CA158&gt;= 20000000, CA158 &lt;30000000),1500000,IF(AND(CA158 &gt;= 30000000, CA158 &lt;50000000),2000000,IF(CA158 &lt; 50000000,E,0)))))</f>
        <v>#N/A</v>
      </c>
      <c r="CE158" s="57" t="e">
        <f t="shared" si="40"/>
        <v>#N/A</v>
      </c>
    </row>
    <row r="159" spans="1:83" x14ac:dyDescent="0.35">
      <c r="A159" s="21" t="s">
        <v>4</v>
      </c>
      <c r="B159" s="21" t="s">
        <v>266</v>
      </c>
      <c r="C159" s="22" t="s">
        <v>267</v>
      </c>
      <c r="D159" s="57">
        <v>0</v>
      </c>
      <c r="E159" s="57">
        <f t="shared" si="41"/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6600000</v>
      </c>
      <c r="Q159" s="19">
        <v>6100000</v>
      </c>
      <c r="S159" s="57" t="e">
        <f>VLOOKUP($C159,Sheet2!$A:$BN,S$6,0)</f>
        <v>#N/A</v>
      </c>
      <c r="T159" s="57" t="e">
        <f>VLOOKUP($C159,Sheet2!$A:$BN,T$6,0)</f>
        <v>#N/A</v>
      </c>
      <c r="U159" s="60" t="e">
        <f>VLOOKUP($C159,Sheet2!$A:$BN,U$6,0)</f>
        <v>#N/A</v>
      </c>
      <c r="V159" s="57" t="e">
        <f>IF(AND(S159 &gt;= 0, S159 &lt;=10000000),500000,IF(AND(S159 &gt;= 10000000, S159 &lt;20000000),1000000,IF(AND(S159&gt;= 20000000, S159 &lt;30000000),1500000,IF(AND(S159 &gt;= 30000000, S159 &lt;50000000),2000000,IF(S159 &lt; 50000000,E,0)))))</f>
        <v>#N/A</v>
      </c>
      <c r="W159" s="57" t="e">
        <f t="shared" si="28"/>
        <v>#N/A</v>
      </c>
      <c r="X159" s="57" t="e">
        <f>VLOOKUP($C159,Sheet2!$A:$BN,X$6,0)</f>
        <v>#N/A</v>
      </c>
      <c r="Y159" s="57" t="e">
        <f>VLOOKUP($C159,Sheet2!$A:$BN,Y$6,0)</f>
        <v>#N/A</v>
      </c>
      <c r="Z159" s="60" t="e">
        <f>VLOOKUP($C159,Sheet2!$A:$BN,Z$6,0)</f>
        <v>#N/A</v>
      </c>
      <c r="AA159" s="57" t="e">
        <f>IF(AND(X159 &gt;= 0, X159 &lt;=10000000),500000,IF(AND(X159 &gt;= 10000000, X159 &lt;20000000),1000000,IF(AND(X159&gt;= 20000000, X159 &lt;30000000),1500000,IF(AND(X159 &gt;= 30000000, X159 &lt;50000000),2000000,IF(X159 &lt; 50000000,E,0)))))</f>
        <v>#N/A</v>
      </c>
      <c r="AB159" s="57" t="e">
        <f t="shared" si="29"/>
        <v>#N/A</v>
      </c>
      <c r="AC159" s="57" t="e">
        <f>VLOOKUP($C159,Sheet2!$A:$BN,AC$6,0)</f>
        <v>#N/A</v>
      </c>
      <c r="AD159" s="57" t="e">
        <f>VLOOKUP($C159,Sheet2!$A:$BN,AD$6,0)</f>
        <v>#N/A</v>
      </c>
      <c r="AE159" s="60" t="e">
        <f>VLOOKUP($C159,Sheet2!$A:$BN,AE$6,0)</f>
        <v>#N/A</v>
      </c>
      <c r="AF159" s="57" t="e">
        <f>IF(AND(AC159 &gt;= 0, AC159 &lt;=10000000),500000,IF(AND(AC159 &gt;= 10000000, AC159 &lt;20000000),1000000,IF(AND(AC159&gt;= 20000000, AC159 &lt;30000000),1500000,IF(AND(AC159 &gt;= 30000000, AC159 &lt;50000000),2000000,IF(AC159 &lt; 50000000,E,0)))))</f>
        <v>#N/A</v>
      </c>
      <c r="AG159" s="57" t="e">
        <f t="shared" si="30"/>
        <v>#N/A</v>
      </c>
      <c r="AH159" s="57" t="e">
        <f>VLOOKUP($C159,Sheet2!$A:$BN,AH$6,0)</f>
        <v>#N/A</v>
      </c>
      <c r="AI159" s="57" t="e">
        <f>VLOOKUP($C159,Sheet2!$A:$BN,AI$6,0)</f>
        <v>#N/A</v>
      </c>
      <c r="AJ159" s="60" t="e">
        <f>VLOOKUP($C159,Sheet2!$A:$BN,AJ$6,0)</f>
        <v>#N/A</v>
      </c>
      <c r="AK159" s="57" t="e">
        <f>IF(AND(AH159 &gt;= 0, AH159 &lt;=10000000),500000,IF(AND(AH159 &gt;= 10000000, AH159 &lt;20000000),1000000,IF(AND(AH159&gt;= 20000000, AH159 &lt;30000000),1500000,IF(AND(AH159 &gt;= 30000000, AH159 &lt;50000000),2000000,IF(AH159 &lt; 50000000,E,0)))))</f>
        <v>#N/A</v>
      </c>
      <c r="AL159" s="57" t="e">
        <f t="shared" si="31"/>
        <v>#N/A</v>
      </c>
      <c r="AM159" s="57" t="e">
        <f>VLOOKUP($C159,Sheet2!$A:$BN,AM$6,0)</f>
        <v>#N/A</v>
      </c>
      <c r="AN159" s="57" t="e">
        <f>VLOOKUP($C159,Sheet2!$A:$BN,AN$6,0)</f>
        <v>#N/A</v>
      </c>
      <c r="AO159" s="60" t="e">
        <f>VLOOKUP($C159,Sheet2!$A:$BN,AO$6,0)</f>
        <v>#N/A</v>
      </c>
      <c r="AP159" s="57" t="e">
        <f>IF(AND(AM159 &gt;= 0, AM159 &lt;=10000000),500000,IF(AND(AM159 &gt;= 10000000, AM159 &lt;20000000),1000000,IF(AND(AM159&gt;= 20000000, AM159 &lt;30000000),1500000,IF(AND(AM159 &gt;= 30000000, AM159 &lt;50000000),2000000,IF(AM159 &lt; 50000000,E,0)))))</f>
        <v>#N/A</v>
      </c>
      <c r="AQ159" s="57" t="e">
        <f t="shared" si="32"/>
        <v>#N/A</v>
      </c>
      <c r="AR159" s="57" t="e">
        <f>VLOOKUP($C159,Sheet2!$A:$BN,AR$6,0)</f>
        <v>#N/A</v>
      </c>
      <c r="AS159" s="57" t="e">
        <f>VLOOKUP($C159,Sheet2!$A:$BN,AS$6,0)</f>
        <v>#N/A</v>
      </c>
      <c r="AT159" s="60" t="e">
        <f>VLOOKUP($C159,Sheet2!$A:$BN,AT$6,0)</f>
        <v>#N/A</v>
      </c>
      <c r="AU159" s="57" t="e">
        <f>IF(AND(AR159 &gt;= 0, AR159 &lt;=10000000),500000,IF(AND(AR159 &gt;= 10000000, AR159 &lt;20000000),1000000,IF(AND(AR159&gt;= 20000000, AR159 &lt;30000000),1500000,IF(AND(AR159 &gt;= 30000000, AR159 &lt;50000000),2000000,IF(AR159 &lt; 50000000,E,0)))))</f>
        <v>#N/A</v>
      </c>
      <c r="AV159" s="57" t="e">
        <f t="shared" si="33"/>
        <v>#N/A</v>
      </c>
      <c r="AW159" s="57" t="e">
        <f>VLOOKUP($C159,Sheet2!$A:$BN,AW$6,0)</f>
        <v>#N/A</v>
      </c>
      <c r="AX159" s="57" t="e">
        <f>VLOOKUP($C159,Sheet2!$A:$BN,AX$6,0)</f>
        <v>#N/A</v>
      </c>
      <c r="AY159" s="60" t="e">
        <f>VLOOKUP($C159,Sheet2!$A:$BN,AY$6,0)</f>
        <v>#N/A</v>
      </c>
      <c r="AZ159" s="57" t="e">
        <f>IF(AND(AW159 &gt;= 0, AW159 &lt;=10000000),500000,IF(AND(AW159 &gt;= 10000000, AW159 &lt;20000000),1000000,IF(AND(AW159&gt;= 20000000, AW159 &lt;30000000),1500000,IF(AND(AW159 &gt;= 30000000, AW159 &lt;50000000),2000000,IF(AW159 &lt; 50000000,E,0)))))</f>
        <v>#N/A</v>
      </c>
      <c r="BA159" s="57" t="e">
        <f t="shared" si="34"/>
        <v>#N/A</v>
      </c>
      <c r="BB159" s="57" t="e">
        <f>VLOOKUP($C159,Sheet2!$A:$BN,BB$6,0)</f>
        <v>#N/A</v>
      </c>
      <c r="BC159" s="57" t="e">
        <f>VLOOKUP($C159,Sheet2!$A:$BN,BC$6,0)</f>
        <v>#N/A</v>
      </c>
      <c r="BD159" s="60" t="e">
        <f>VLOOKUP($C159,Sheet2!$A:$BN,BD$6,0)</f>
        <v>#N/A</v>
      </c>
      <c r="BE159" s="57" t="e">
        <f>IF(AND(BB159 &gt;= 0, BB159 &lt;=10000000),500000,IF(AND(BB159 &gt;= 10000000, BB159 &lt;20000000),1000000,IF(AND(BB159&gt;= 20000000, BB159 &lt;30000000),1500000,IF(AND(BB159 &gt;= 30000000, BB159 &lt;50000000),2000000,IF(BB159 &lt; 50000000,E,0)))))</f>
        <v>#N/A</v>
      </c>
      <c r="BF159" s="57" t="e">
        <f t="shared" si="35"/>
        <v>#N/A</v>
      </c>
      <c r="BG159" s="57" t="e">
        <f>VLOOKUP($C159,Sheet2!$A:$BN,BG$6,0)</f>
        <v>#N/A</v>
      </c>
      <c r="BH159" s="57" t="e">
        <f>VLOOKUP($C159,Sheet2!$A:$BN,BH$6,0)</f>
        <v>#N/A</v>
      </c>
      <c r="BI159" s="60" t="e">
        <f>VLOOKUP($C159,Sheet2!$A:$BN,BI$6,0)</f>
        <v>#N/A</v>
      </c>
      <c r="BJ159" s="57" t="e">
        <f>IF(AND(BG159 &gt;= 0, BG159 &lt;=10000000),500000,IF(AND(BG159 &gt;= 10000000, BG159 &lt;20000000),1000000,IF(AND(BG159&gt;= 20000000, BG159 &lt;30000000),1500000,IF(AND(BG159 &gt;= 30000000, BG159 &lt;50000000),2000000,IF(BG159 &lt; 50000000,E,0)))))</f>
        <v>#N/A</v>
      </c>
      <c r="BK159" s="57" t="e">
        <f t="shared" si="36"/>
        <v>#N/A</v>
      </c>
      <c r="BL159" s="57" t="e">
        <f>VLOOKUP($C159,Sheet2!$A:$BN,BL$6,0)</f>
        <v>#N/A</v>
      </c>
      <c r="BM159" s="57" t="e">
        <f>VLOOKUP($C159,Sheet2!$A:$BN,BM$6,0)</f>
        <v>#N/A</v>
      </c>
      <c r="BN159" s="60" t="e">
        <f>VLOOKUP($C159,Sheet2!$A:$BN,BN$6,0)</f>
        <v>#N/A</v>
      </c>
      <c r="BO159" s="57" t="e">
        <f>IF(AND(BL159 &gt;= 0, BL159 &lt;=10000000),500000,IF(AND(BL159 &gt;= 10000000, BL159 &lt;20000000),1000000,IF(AND(BL159&gt;= 20000000, BL159 &lt;30000000),1500000,IF(AND(BL159 &gt;= 30000000, BL159 &lt;50000000),2000000,IF(BL159 &lt; 50000000,E,0)))))</f>
        <v>#N/A</v>
      </c>
      <c r="BP159" s="57" t="e">
        <f t="shared" si="37"/>
        <v>#N/A</v>
      </c>
      <c r="BQ159" s="57" t="e">
        <f>VLOOKUP($C159,Sheet2!$A:$BN,BQ$6,0)</f>
        <v>#N/A</v>
      </c>
      <c r="BR159" s="57" t="e">
        <f>VLOOKUP($C159,Sheet2!$A:$BN,BR$6,0)</f>
        <v>#N/A</v>
      </c>
      <c r="BS159" s="60" t="e">
        <f>VLOOKUP($C159,Sheet2!$A:$BN,BS$6,0)</f>
        <v>#N/A</v>
      </c>
      <c r="BT159" s="57" t="e">
        <f>IF(AND(BQ159 &gt;= 0, BQ159 &lt;=10000000),500000,IF(AND(BQ159 &gt;= 10000000, BQ159 &lt;20000000),1000000,IF(AND(BQ159&gt;= 20000000, BQ159 &lt;30000000),1500000,IF(AND(BQ159 &gt;= 30000000, BQ159 &lt;50000000),2000000,IF(BQ159 &lt; 50000000,E,0)))))</f>
        <v>#N/A</v>
      </c>
      <c r="BU159" s="57" t="e">
        <f t="shared" si="38"/>
        <v>#N/A</v>
      </c>
      <c r="BV159" s="57" t="e">
        <f>VLOOKUP($C159,Sheet2!$A:$BN,BV$6,0)</f>
        <v>#N/A</v>
      </c>
      <c r="BW159" s="57" t="e">
        <f>VLOOKUP($C159,Sheet2!$A:$BN,BW$6,0)</f>
        <v>#N/A</v>
      </c>
      <c r="BX159" s="60" t="e">
        <f>VLOOKUP($C159,Sheet2!$A:$BN,BX$6,0)</f>
        <v>#N/A</v>
      </c>
      <c r="BY159" s="57" t="e">
        <f>IF(AND(BV159 &gt;= 0, BV159 &lt;=10000000),500000,IF(AND(BV159 &gt;= 10000000, BV159 &lt;20000000),1000000,IF(AND(BV159&gt;= 20000000, BV159 &lt;30000000),1500000,IF(AND(BV159 &gt;= 30000000, BV159 &lt;50000000),2000000,IF(BV159 &lt; 50000000,E,0)))))</f>
        <v>#N/A</v>
      </c>
      <c r="BZ159" s="57" t="e">
        <f t="shared" si="39"/>
        <v>#N/A</v>
      </c>
      <c r="CA159" s="57" t="e">
        <f>VLOOKUP($C159,Sheet2!$A:$BN,CA$6,0)</f>
        <v>#N/A</v>
      </c>
      <c r="CB159" s="57" t="e">
        <f>VLOOKUP($C159,Sheet2!$A:$BN,CB$6,0)</f>
        <v>#N/A</v>
      </c>
      <c r="CC159" s="60" t="e">
        <f>VLOOKUP($C159,Sheet2!$A:$BN,CC$6,0)</f>
        <v>#N/A</v>
      </c>
      <c r="CD159" s="57" t="e">
        <f>IF(AND(CA159 &gt;= 0, CA159 &lt;=10000000),500000,IF(AND(CA159 &gt;= 10000000, CA159 &lt;20000000),1000000,IF(AND(CA159&gt;= 20000000, CA159 &lt;30000000),1500000,IF(AND(CA159 &gt;= 30000000, CA159 &lt;50000000),2000000,IF(CA159 &lt; 50000000,E,0)))))</f>
        <v>#N/A</v>
      </c>
      <c r="CE159" s="57" t="e">
        <f t="shared" si="40"/>
        <v>#N/A</v>
      </c>
    </row>
    <row r="160" spans="1:83" x14ac:dyDescent="0.35">
      <c r="A160" s="21" t="s">
        <v>4</v>
      </c>
      <c r="B160" s="21" t="s">
        <v>268</v>
      </c>
      <c r="C160" s="22" t="s">
        <v>269</v>
      </c>
      <c r="D160" s="57">
        <v>0</v>
      </c>
      <c r="E160" s="57">
        <f t="shared" si="41"/>
        <v>-14100000</v>
      </c>
      <c r="F160" s="19">
        <v>14100000</v>
      </c>
      <c r="G160" s="19">
        <v>13800000</v>
      </c>
      <c r="H160" s="19">
        <v>13500000</v>
      </c>
      <c r="I160" s="19">
        <v>12900000</v>
      </c>
      <c r="J160" s="19">
        <v>12300000</v>
      </c>
      <c r="K160" s="19">
        <v>11400000</v>
      </c>
      <c r="L160" s="19">
        <v>9900000</v>
      </c>
      <c r="M160" s="19">
        <v>9200000</v>
      </c>
      <c r="N160" s="19">
        <v>8200000</v>
      </c>
      <c r="O160" s="19">
        <v>7300000</v>
      </c>
      <c r="P160" s="19">
        <v>6600000</v>
      </c>
      <c r="Q160" s="19">
        <v>6100000</v>
      </c>
      <c r="S160" s="57" t="e">
        <f>VLOOKUP($C160,Sheet2!$A:$BN,S$6,0)</f>
        <v>#N/A</v>
      </c>
      <c r="T160" s="57" t="e">
        <f>VLOOKUP($C160,Sheet2!$A:$BN,T$6,0)</f>
        <v>#N/A</v>
      </c>
      <c r="U160" s="60" t="e">
        <f>VLOOKUP($C160,Sheet2!$A:$BN,U$6,0)</f>
        <v>#N/A</v>
      </c>
      <c r="V160" s="57" t="e">
        <f>IF(AND(S160 &gt;= 0, S160 &lt;=10000000),500000,IF(AND(S160 &gt;= 10000000, S160 &lt;20000000),1000000,IF(AND(S160&gt;= 20000000, S160 &lt;30000000),1500000,IF(AND(S160 &gt;= 30000000, S160 &lt;50000000),2000000,IF(S160 &lt; 50000000,E,0)))))</f>
        <v>#N/A</v>
      </c>
      <c r="W160" s="57" t="e">
        <f t="shared" si="28"/>
        <v>#N/A</v>
      </c>
      <c r="X160" s="57" t="e">
        <f>VLOOKUP($C160,Sheet2!$A:$BN,X$6,0)</f>
        <v>#N/A</v>
      </c>
      <c r="Y160" s="57" t="e">
        <f>VLOOKUP($C160,Sheet2!$A:$BN,Y$6,0)</f>
        <v>#N/A</v>
      </c>
      <c r="Z160" s="60" t="e">
        <f>VLOOKUP($C160,Sheet2!$A:$BN,Z$6,0)</f>
        <v>#N/A</v>
      </c>
      <c r="AA160" s="57" t="e">
        <f>IF(AND(X160 &gt;= 0, X160 &lt;=10000000),500000,IF(AND(X160 &gt;= 10000000, X160 &lt;20000000),1000000,IF(AND(X160&gt;= 20000000, X160 &lt;30000000),1500000,IF(AND(X160 &gt;= 30000000, X160 &lt;50000000),2000000,IF(X160 &lt; 50000000,E,0)))))</f>
        <v>#N/A</v>
      </c>
      <c r="AB160" s="57" t="e">
        <f t="shared" si="29"/>
        <v>#N/A</v>
      </c>
      <c r="AC160" s="57" t="e">
        <f>VLOOKUP($C160,Sheet2!$A:$BN,AC$6,0)</f>
        <v>#N/A</v>
      </c>
      <c r="AD160" s="57" t="e">
        <f>VLOOKUP($C160,Sheet2!$A:$BN,AD$6,0)</f>
        <v>#N/A</v>
      </c>
      <c r="AE160" s="60" t="e">
        <f>VLOOKUP($C160,Sheet2!$A:$BN,AE$6,0)</f>
        <v>#N/A</v>
      </c>
      <c r="AF160" s="57" t="e">
        <f>IF(AND(AC160 &gt;= 0, AC160 &lt;=10000000),500000,IF(AND(AC160 &gt;= 10000000, AC160 &lt;20000000),1000000,IF(AND(AC160&gt;= 20000000, AC160 &lt;30000000),1500000,IF(AND(AC160 &gt;= 30000000, AC160 &lt;50000000),2000000,IF(AC160 &lt; 50000000,E,0)))))</f>
        <v>#N/A</v>
      </c>
      <c r="AG160" s="57" t="e">
        <f t="shared" si="30"/>
        <v>#N/A</v>
      </c>
      <c r="AH160" s="57" t="e">
        <f>VLOOKUP($C160,Sheet2!$A:$BN,AH$6,0)</f>
        <v>#N/A</v>
      </c>
      <c r="AI160" s="57" t="e">
        <f>VLOOKUP($C160,Sheet2!$A:$BN,AI$6,0)</f>
        <v>#N/A</v>
      </c>
      <c r="AJ160" s="60" t="e">
        <f>VLOOKUP($C160,Sheet2!$A:$BN,AJ$6,0)</f>
        <v>#N/A</v>
      </c>
      <c r="AK160" s="57" t="e">
        <f>IF(AND(AH160 &gt;= 0, AH160 &lt;=10000000),500000,IF(AND(AH160 &gt;= 10000000, AH160 &lt;20000000),1000000,IF(AND(AH160&gt;= 20000000, AH160 &lt;30000000),1500000,IF(AND(AH160 &gt;= 30000000, AH160 &lt;50000000),2000000,IF(AH160 &lt; 50000000,E,0)))))</f>
        <v>#N/A</v>
      </c>
      <c r="AL160" s="57" t="e">
        <f t="shared" si="31"/>
        <v>#N/A</v>
      </c>
      <c r="AM160" s="57" t="e">
        <f>VLOOKUP($C160,Sheet2!$A:$BN,AM$6,0)</f>
        <v>#N/A</v>
      </c>
      <c r="AN160" s="57" t="e">
        <f>VLOOKUP($C160,Sheet2!$A:$BN,AN$6,0)</f>
        <v>#N/A</v>
      </c>
      <c r="AO160" s="60" t="e">
        <f>VLOOKUP($C160,Sheet2!$A:$BN,AO$6,0)</f>
        <v>#N/A</v>
      </c>
      <c r="AP160" s="57" t="e">
        <f>IF(AND(AM160 &gt;= 0, AM160 &lt;=10000000),500000,IF(AND(AM160 &gt;= 10000000, AM160 &lt;20000000),1000000,IF(AND(AM160&gt;= 20000000, AM160 &lt;30000000),1500000,IF(AND(AM160 &gt;= 30000000, AM160 &lt;50000000),2000000,IF(AM160 &lt; 50000000,E,0)))))</f>
        <v>#N/A</v>
      </c>
      <c r="AQ160" s="57" t="e">
        <f t="shared" si="32"/>
        <v>#N/A</v>
      </c>
      <c r="AR160" s="57" t="e">
        <f>VLOOKUP($C160,Sheet2!$A:$BN,AR$6,0)</f>
        <v>#N/A</v>
      </c>
      <c r="AS160" s="57" t="e">
        <f>VLOOKUP($C160,Sheet2!$A:$BN,AS$6,0)</f>
        <v>#N/A</v>
      </c>
      <c r="AT160" s="60" t="e">
        <f>VLOOKUP($C160,Sheet2!$A:$BN,AT$6,0)</f>
        <v>#N/A</v>
      </c>
      <c r="AU160" s="57" t="e">
        <f>IF(AND(AR160 &gt;= 0, AR160 &lt;=10000000),500000,IF(AND(AR160 &gt;= 10000000, AR160 &lt;20000000),1000000,IF(AND(AR160&gt;= 20000000, AR160 &lt;30000000),1500000,IF(AND(AR160 &gt;= 30000000, AR160 &lt;50000000),2000000,IF(AR160 &lt; 50000000,E,0)))))</f>
        <v>#N/A</v>
      </c>
      <c r="AV160" s="57" t="e">
        <f t="shared" si="33"/>
        <v>#N/A</v>
      </c>
      <c r="AW160" s="57" t="e">
        <f>VLOOKUP($C160,Sheet2!$A:$BN,AW$6,0)</f>
        <v>#N/A</v>
      </c>
      <c r="AX160" s="57" t="e">
        <f>VLOOKUP($C160,Sheet2!$A:$BN,AX$6,0)</f>
        <v>#N/A</v>
      </c>
      <c r="AY160" s="60" t="e">
        <f>VLOOKUP($C160,Sheet2!$A:$BN,AY$6,0)</f>
        <v>#N/A</v>
      </c>
      <c r="AZ160" s="57" t="e">
        <f>IF(AND(AW160 &gt;= 0, AW160 &lt;=10000000),500000,IF(AND(AW160 &gt;= 10000000, AW160 &lt;20000000),1000000,IF(AND(AW160&gt;= 20000000, AW160 &lt;30000000),1500000,IF(AND(AW160 &gt;= 30000000, AW160 &lt;50000000),2000000,IF(AW160 &lt; 50000000,E,0)))))</f>
        <v>#N/A</v>
      </c>
      <c r="BA160" s="57" t="e">
        <f t="shared" si="34"/>
        <v>#N/A</v>
      </c>
      <c r="BB160" s="57" t="e">
        <f>VLOOKUP($C160,Sheet2!$A:$BN,BB$6,0)</f>
        <v>#N/A</v>
      </c>
      <c r="BC160" s="57" t="e">
        <f>VLOOKUP($C160,Sheet2!$A:$BN,BC$6,0)</f>
        <v>#N/A</v>
      </c>
      <c r="BD160" s="60" t="e">
        <f>VLOOKUP($C160,Sheet2!$A:$BN,BD$6,0)</f>
        <v>#N/A</v>
      </c>
      <c r="BE160" s="57" t="e">
        <f>IF(AND(BB160 &gt;= 0, BB160 &lt;=10000000),500000,IF(AND(BB160 &gt;= 10000000, BB160 &lt;20000000),1000000,IF(AND(BB160&gt;= 20000000, BB160 &lt;30000000),1500000,IF(AND(BB160 &gt;= 30000000, BB160 &lt;50000000),2000000,IF(BB160 &lt; 50000000,E,0)))))</f>
        <v>#N/A</v>
      </c>
      <c r="BF160" s="57" t="e">
        <f t="shared" si="35"/>
        <v>#N/A</v>
      </c>
      <c r="BG160" s="57" t="e">
        <f>VLOOKUP($C160,Sheet2!$A:$BN,BG$6,0)</f>
        <v>#N/A</v>
      </c>
      <c r="BH160" s="57" t="e">
        <f>VLOOKUP($C160,Sheet2!$A:$BN,BH$6,0)</f>
        <v>#N/A</v>
      </c>
      <c r="BI160" s="60" t="e">
        <f>VLOOKUP($C160,Sheet2!$A:$BN,BI$6,0)</f>
        <v>#N/A</v>
      </c>
      <c r="BJ160" s="57" t="e">
        <f>IF(AND(BG160 &gt;= 0, BG160 &lt;=10000000),500000,IF(AND(BG160 &gt;= 10000000, BG160 &lt;20000000),1000000,IF(AND(BG160&gt;= 20000000, BG160 &lt;30000000),1500000,IF(AND(BG160 &gt;= 30000000, BG160 &lt;50000000),2000000,IF(BG160 &lt; 50000000,E,0)))))</f>
        <v>#N/A</v>
      </c>
      <c r="BK160" s="57" t="e">
        <f t="shared" si="36"/>
        <v>#N/A</v>
      </c>
      <c r="BL160" s="57" t="e">
        <f>VLOOKUP($C160,Sheet2!$A:$BN,BL$6,0)</f>
        <v>#N/A</v>
      </c>
      <c r="BM160" s="57" t="e">
        <f>VLOOKUP($C160,Sheet2!$A:$BN,BM$6,0)</f>
        <v>#N/A</v>
      </c>
      <c r="BN160" s="60" t="e">
        <f>VLOOKUP($C160,Sheet2!$A:$BN,BN$6,0)</f>
        <v>#N/A</v>
      </c>
      <c r="BO160" s="57" t="e">
        <f>IF(AND(BL160 &gt;= 0, BL160 &lt;=10000000),500000,IF(AND(BL160 &gt;= 10000000, BL160 &lt;20000000),1000000,IF(AND(BL160&gt;= 20000000, BL160 &lt;30000000),1500000,IF(AND(BL160 &gt;= 30000000, BL160 &lt;50000000),2000000,IF(BL160 &lt; 50000000,E,0)))))</f>
        <v>#N/A</v>
      </c>
      <c r="BP160" s="57" t="e">
        <f t="shared" si="37"/>
        <v>#N/A</v>
      </c>
      <c r="BQ160" s="57" t="e">
        <f>VLOOKUP($C160,Sheet2!$A:$BN,BQ$6,0)</f>
        <v>#N/A</v>
      </c>
      <c r="BR160" s="57" t="e">
        <f>VLOOKUP($C160,Sheet2!$A:$BN,BR$6,0)</f>
        <v>#N/A</v>
      </c>
      <c r="BS160" s="60" t="e">
        <f>VLOOKUP($C160,Sheet2!$A:$BN,BS$6,0)</f>
        <v>#N/A</v>
      </c>
      <c r="BT160" s="57" t="e">
        <f>IF(AND(BQ160 &gt;= 0, BQ160 &lt;=10000000),500000,IF(AND(BQ160 &gt;= 10000000, BQ160 &lt;20000000),1000000,IF(AND(BQ160&gt;= 20000000, BQ160 &lt;30000000),1500000,IF(AND(BQ160 &gt;= 30000000, BQ160 &lt;50000000),2000000,IF(BQ160 &lt; 50000000,E,0)))))</f>
        <v>#N/A</v>
      </c>
      <c r="BU160" s="57" t="e">
        <f t="shared" si="38"/>
        <v>#N/A</v>
      </c>
      <c r="BV160" s="57" t="e">
        <f>VLOOKUP($C160,Sheet2!$A:$BN,BV$6,0)</f>
        <v>#N/A</v>
      </c>
      <c r="BW160" s="57" t="e">
        <f>VLOOKUP($C160,Sheet2!$A:$BN,BW$6,0)</f>
        <v>#N/A</v>
      </c>
      <c r="BX160" s="60" t="e">
        <f>VLOOKUP($C160,Sheet2!$A:$BN,BX$6,0)</f>
        <v>#N/A</v>
      </c>
      <c r="BY160" s="57" t="e">
        <f>IF(AND(BV160 &gt;= 0, BV160 &lt;=10000000),500000,IF(AND(BV160 &gt;= 10000000, BV160 &lt;20000000),1000000,IF(AND(BV160&gt;= 20000000, BV160 &lt;30000000),1500000,IF(AND(BV160 &gt;= 30000000, BV160 &lt;50000000),2000000,IF(BV160 &lt; 50000000,E,0)))))</f>
        <v>#N/A</v>
      </c>
      <c r="BZ160" s="57" t="e">
        <f t="shared" si="39"/>
        <v>#N/A</v>
      </c>
      <c r="CA160" s="57" t="e">
        <f>VLOOKUP($C160,Sheet2!$A:$BN,CA$6,0)</f>
        <v>#N/A</v>
      </c>
      <c r="CB160" s="57" t="e">
        <f>VLOOKUP($C160,Sheet2!$A:$BN,CB$6,0)</f>
        <v>#N/A</v>
      </c>
      <c r="CC160" s="60" t="e">
        <f>VLOOKUP($C160,Sheet2!$A:$BN,CC$6,0)</f>
        <v>#N/A</v>
      </c>
      <c r="CD160" s="57" t="e">
        <f>IF(AND(CA160 &gt;= 0, CA160 &lt;=10000000),500000,IF(AND(CA160 &gt;= 10000000, CA160 &lt;20000000),1000000,IF(AND(CA160&gt;= 20000000, CA160 &lt;30000000),1500000,IF(AND(CA160 &gt;= 30000000, CA160 &lt;50000000),2000000,IF(CA160 &lt; 50000000,E,0)))))</f>
        <v>#N/A</v>
      </c>
      <c r="CE160" s="57" t="e">
        <f t="shared" si="40"/>
        <v>#N/A</v>
      </c>
    </row>
    <row r="161" spans="1:83" x14ac:dyDescent="0.35">
      <c r="A161" s="21" t="s">
        <v>4</v>
      </c>
      <c r="B161" s="21" t="s">
        <v>270</v>
      </c>
      <c r="C161" s="22" t="s">
        <v>271</v>
      </c>
      <c r="D161" s="57">
        <v>0</v>
      </c>
      <c r="E161" s="57">
        <f t="shared" si="41"/>
        <v>-14700000</v>
      </c>
      <c r="F161" s="19">
        <v>14700000</v>
      </c>
      <c r="G161" s="19">
        <v>14400000</v>
      </c>
      <c r="H161" s="19">
        <v>14100000</v>
      </c>
      <c r="I161" s="19">
        <v>13400000</v>
      </c>
      <c r="J161" s="19">
        <v>12700000</v>
      </c>
      <c r="K161" s="19">
        <v>11900000</v>
      </c>
      <c r="L161" s="19">
        <v>10400000</v>
      </c>
      <c r="M161" s="19">
        <v>9500000</v>
      </c>
      <c r="N161" s="19">
        <v>9000000</v>
      </c>
      <c r="O161" s="19">
        <v>8000000</v>
      </c>
      <c r="P161" s="19">
        <v>7200000</v>
      </c>
      <c r="Q161" s="19">
        <v>6500000</v>
      </c>
      <c r="S161" s="57">
        <f>VLOOKUP($C161,Sheet2!$A:$BN,S$6,0)</f>
        <v>0</v>
      </c>
      <c r="T161" s="57">
        <f>VLOOKUP($C161,Sheet2!$A:$BN,T$6,0)</f>
        <v>0</v>
      </c>
      <c r="U161" s="60" t="e">
        <f>VLOOKUP($C161,Sheet2!$A:$BN,U$6,0)</f>
        <v>#DIV/0!</v>
      </c>
      <c r="V161" s="57">
        <f>IF(AND(S161 &gt;= 0, S161 &lt;=10000000),500000,IF(AND(S161 &gt;= 10000000, S161 &lt;20000000),1000000,IF(AND(S161&gt;= 20000000, S161 &lt;30000000),1500000,IF(AND(S161 &gt;= 30000000, S161 &lt;50000000),2000000,IF(S161 &lt; 50000000,E,0)))))</f>
        <v>500000</v>
      </c>
      <c r="W161" s="57">
        <f t="shared" si="28"/>
        <v>500000</v>
      </c>
      <c r="X161" s="57">
        <f>VLOOKUP($C161,Sheet2!$A:$BN,X$6,0)</f>
        <v>0</v>
      </c>
      <c r="Y161" s="57">
        <f>VLOOKUP($C161,Sheet2!$A:$BN,Y$6,0)</f>
        <v>0</v>
      </c>
      <c r="Z161" s="60" t="e">
        <f>VLOOKUP($C161,Sheet2!$A:$BN,Z$6,0)</f>
        <v>#DIV/0!</v>
      </c>
      <c r="AA161" s="57">
        <f>IF(AND(X161 &gt;= 0, X161 &lt;=10000000),500000,IF(AND(X161 &gt;= 10000000, X161 &lt;20000000),1000000,IF(AND(X161&gt;= 20000000, X161 &lt;30000000),1500000,IF(AND(X161 &gt;= 30000000, X161 &lt;50000000),2000000,IF(X161 &lt; 50000000,E,0)))))</f>
        <v>500000</v>
      </c>
      <c r="AB161" s="57">
        <f t="shared" si="29"/>
        <v>500000</v>
      </c>
      <c r="AC161" s="57">
        <f>VLOOKUP($C161,Sheet2!$A:$BN,AC$6,0)</f>
        <v>0</v>
      </c>
      <c r="AD161" s="57">
        <f>VLOOKUP($C161,Sheet2!$A:$BN,AD$6,0)</f>
        <v>0</v>
      </c>
      <c r="AE161" s="60" t="e">
        <f>VLOOKUP($C161,Sheet2!$A:$BN,AE$6,0)</f>
        <v>#DIV/0!</v>
      </c>
      <c r="AF161" s="57">
        <f>IF(AND(AC161 &gt;= 0, AC161 &lt;=10000000),500000,IF(AND(AC161 &gt;= 10000000, AC161 &lt;20000000),1000000,IF(AND(AC161&gt;= 20000000, AC161 &lt;30000000),1500000,IF(AND(AC161 &gt;= 30000000, AC161 &lt;50000000),2000000,IF(AC161 &lt; 50000000,E,0)))))</f>
        <v>500000</v>
      </c>
      <c r="AG161" s="57">
        <f t="shared" si="30"/>
        <v>500000</v>
      </c>
      <c r="AH161" s="57">
        <f>VLOOKUP($C161,Sheet2!$A:$BN,AH$6,0)</f>
        <v>10725000</v>
      </c>
      <c r="AI161" s="57">
        <f>VLOOKUP($C161,Sheet2!$A:$BN,AI$6,0)</f>
        <v>1017675</v>
      </c>
      <c r="AJ161" s="60">
        <f>VLOOKUP($C161,Sheet2!$A:$BN,AJ$6,0)</f>
        <v>0.95526296452166715</v>
      </c>
      <c r="AK161" s="57">
        <f>IF(AND(AH161 &gt;= 0, AH161 &lt;=10000000),500000,IF(AND(AH161 &gt;= 10000000, AH161 &lt;20000000),1000000,IF(AND(AH161&gt;= 20000000, AH161 &lt;30000000),1500000,IF(AND(AH161 &gt;= 30000000, AH161 &lt;50000000),2000000,IF(AH161 &lt; 50000000,E,0)))))</f>
        <v>1000000</v>
      </c>
      <c r="AL161" s="57">
        <f t="shared" si="31"/>
        <v>12800000</v>
      </c>
      <c r="AM161" s="57">
        <f>VLOOKUP($C161,Sheet2!$A:$BN,AM$6,0)</f>
        <v>8650000</v>
      </c>
      <c r="AN161" s="57">
        <f>VLOOKUP($C161,Sheet2!$A:$BN,AN$6,0)</f>
        <v>3028325</v>
      </c>
      <c r="AO161" s="60">
        <f>VLOOKUP($C161,Sheet2!$A:$BN,AO$6,0)</f>
        <v>0.98531987299055968</v>
      </c>
      <c r="AP161" s="57">
        <f>IF(AND(AM161 &gt;= 0, AM161 &lt;=10000000),500000,IF(AND(AM161 &gt;= 10000000, AM161 &lt;20000000),1000000,IF(AND(AM161&gt;= 20000000, AM161 &lt;30000000),1500000,IF(AND(AM161 &gt;= 30000000, AM161 &lt;50000000),2000000,IF(AM161 &lt; 50000000,E,0)))))</f>
        <v>500000</v>
      </c>
      <c r="AQ161" s="57">
        <f t="shared" si="32"/>
        <v>12200000</v>
      </c>
      <c r="AR161" s="57">
        <f>VLOOKUP($C161,Sheet2!$A:$BN,AR$6,0)</f>
        <v>0</v>
      </c>
      <c r="AS161" s="57">
        <f>VLOOKUP($C161,Sheet2!$A:$BN,AS$6,0)</f>
        <v>0</v>
      </c>
      <c r="AT161" s="60" t="e">
        <f>VLOOKUP($C161,Sheet2!$A:$BN,AT$6,0)</f>
        <v>#DIV/0!</v>
      </c>
      <c r="AU161" s="57">
        <f>IF(AND(AR161 &gt;= 0, AR161 &lt;=10000000),500000,IF(AND(AR161 &gt;= 10000000, AR161 &lt;20000000),1000000,IF(AND(AR161&gt;= 20000000, AR161 &lt;30000000),1500000,IF(AND(AR161 &gt;= 30000000, AR161 &lt;50000000),2000000,IF(AR161 &lt; 50000000,E,0)))))</f>
        <v>500000</v>
      </c>
      <c r="AV161" s="57">
        <f t="shared" si="33"/>
        <v>500000</v>
      </c>
      <c r="AW161" s="57">
        <f>VLOOKUP($C161,Sheet2!$A:$BN,AW$6,0)</f>
        <v>0</v>
      </c>
      <c r="AX161" s="57">
        <f>VLOOKUP($C161,Sheet2!$A:$BN,AX$6,0)</f>
        <v>0</v>
      </c>
      <c r="AY161" s="60" t="e">
        <f>VLOOKUP($C161,Sheet2!$A:$BN,AY$6,0)</f>
        <v>#DIV/0!</v>
      </c>
      <c r="AZ161" s="57">
        <f>IF(AND(AW161 &gt;= 0, AW161 &lt;=10000000),500000,IF(AND(AW161 &gt;= 10000000, AW161 &lt;20000000),1000000,IF(AND(AW161&gt;= 20000000, AW161 &lt;30000000),1500000,IF(AND(AW161 &gt;= 30000000, AW161 &lt;50000000),2000000,IF(AW161 &lt; 50000000,E,0)))))</f>
        <v>500000</v>
      </c>
      <c r="BA161" s="57">
        <f t="shared" si="34"/>
        <v>500000</v>
      </c>
      <c r="BB161" s="57">
        <f>VLOOKUP($C161,Sheet2!$A:$BN,BB$6,0)</f>
        <v>7100000</v>
      </c>
      <c r="BC161" s="57">
        <f>VLOOKUP($C161,Sheet2!$A:$BN,BC$6,0)</f>
        <v>1964875</v>
      </c>
      <c r="BD161" s="60">
        <f>VLOOKUP($C161,Sheet2!$A:$BN,BD$6,0)</f>
        <v>1.0741707326298271</v>
      </c>
      <c r="BE161" s="57">
        <f>IF(AND(BB161 &gt;= 0, BB161 &lt;=10000000),500000,IF(AND(BB161 &gt;= 10000000, BB161 &lt;20000000),1000000,IF(AND(BB161&gt;= 20000000, BB161 &lt;30000000),1500000,IF(AND(BB161 &gt;= 30000000, BB161 &lt;50000000),2000000,IF(BB161 &lt; 50000000,E,0)))))</f>
        <v>500000</v>
      </c>
      <c r="BF161" s="57">
        <f t="shared" si="35"/>
        <v>9600000</v>
      </c>
      <c r="BG161" s="57">
        <f>VLOOKUP($C161,Sheet2!$A:$BN,BG$6,0)</f>
        <v>0</v>
      </c>
      <c r="BH161" s="57">
        <f>VLOOKUP($C161,Sheet2!$A:$BN,BH$6,0)</f>
        <v>0</v>
      </c>
      <c r="BI161" s="60" t="e">
        <f>VLOOKUP($C161,Sheet2!$A:$BN,BI$6,0)</f>
        <v>#DIV/0!</v>
      </c>
      <c r="BJ161" s="57">
        <f>IF(AND(BG161 &gt;= 0, BG161 &lt;=10000000),500000,IF(AND(BG161 &gt;= 10000000, BG161 &lt;20000000),1000000,IF(AND(BG161&gt;= 20000000, BG161 &lt;30000000),1500000,IF(AND(BG161 &gt;= 30000000, BG161 &lt;50000000),2000000,IF(BG161 &lt; 50000000,E,0)))))</f>
        <v>500000</v>
      </c>
      <c r="BK161" s="57">
        <f t="shared" si="36"/>
        <v>500000</v>
      </c>
      <c r="BL161" s="57">
        <f>VLOOKUP($C161,Sheet2!$A:$BN,BL$6,0)</f>
        <v>0</v>
      </c>
      <c r="BM161" s="57">
        <f>VLOOKUP($C161,Sheet2!$A:$BN,BM$6,0)</f>
        <v>0</v>
      </c>
      <c r="BN161" s="60" t="e">
        <f>VLOOKUP($C161,Sheet2!$A:$BN,BN$6,0)</f>
        <v>#DIV/0!</v>
      </c>
      <c r="BO161" s="57">
        <f>IF(AND(BL161 &gt;= 0, BL161 &lt;=10000000),500000,IF(AND(BL161 &gt;= 10000000, BL161 &lt;20000000),1000000,IF(AND(BL161&gt;= 20000000, BL161 &lt;30000000),1500000,IF(AND(BL161 &gt;= 30000000, BL161 &lt;50000000),2000000,IF(BL161 &lt; 50000000,E,0)))))</f>
        <v>500000</v>
      </c>
      <c r="BP161" s="57">
        <f t="shared" si="37"/>
        <v>500000</v>
      </c>
      <c r="BQ161" s="57">
        <f>VLOOKUP($C161,Sheet2!$A:$BN,BQ$6,0)</f>
        <v>0</v>
      </c>
      <c r="BR161" s="57">
        <f>VLOOKUP($C161,Sheet2!$A:$BN,BR$6,0)</f>
        <v>0</v>
      </c>
      <c r="BS161" s="60" t="e">
        <f>VLOOKUP($C161,Sheet2!$A:$BN,BS$6,0)</f>
        <v>#DIV/0!</v>
      </c>
      <c r="BT161" s="57">
        <f>IF(AND(BQ161 &gt;= 0, BQ161 &lt;=10000000),500000,IF(AND(BQ161 &gt;= 10000000, BQ161 &lt;20000000),1000000,IF(AND(BQ161&gt;= 20000000, BQ161 &lt;30000000),1500000,IF(AND(BQ161 &gt;= 30000000, BQ161 &lt;50000000),2000000,IF(BQ161 &lt; 50000000,E,0)))))</f>
        <v>500000</v>
      </c>
      <c r="BU161" s="57">
        <f t="shared" si="38"/>
        <v>500000</v>
      </c>
      <c r="BV161" s="57">
        <f>VLOOKUP($C161,Sheet2!$A:$BN,BV$6,0)</f>
        <v>0</v>
      </c>
      <c r="BW161" s="57">
        <f>VLOOKUP($C161,Sheet2!$A:$BN,BW$6,0)</f>
        <v>0</v>
      </c>
      <c r="BX161" s="60" t="e">
        <f>VLOOKUP($C161,Sheet2!$A:$BN,BX$6,0)</f>
        <v>#DIV/0!</v>
      </c>
      <c r="BY161" s="57">
        <f>IF(AND(BV161 &gt;= 0, BV161 &lt;=10000000),500000,IF(AND(BV161 &gt;= 10000000, BV161 &lt;20000000),1000000,IF(AND(BV161&gt;= 20000000, BV161 &lt;30000000),1500000,IF(AND(BV161 &gt;= 30000000, BV161 &lt;50000000),2000000,IF(BV161 &lt; 50000000,E,0)))))</f>
        <v>500000</v>
      </c>
      <c r="BZ161" s="57">
        <f t="shared" si="39"/>
        <v>500000</v>
      </c>
      <c r="CA161" s="57">
        <f>VLOOKUP($C161,Sheet2!$A:$BN,CA$6,0)</f>
        <v>0</v>
      </c>
      <c r="CB161" s="57">
        <f>VLOOKUP($C161,Sheet2!$A:$BN,CB$6,0)</f>
        <v>0</v>
      </c>
      <c r="CC161" s="60" t="e">
        <f>VLOOKUP($C161,Sheet2!$A:$BN,CC$6,0)</f>
        <v>#DIV/0!</v>
      </c>
      <c r="CD161" s="57">
        <f>IF(AND(CA161 &gt;= 0, CA161 &lt;=10000000),500000,IF(AND(CA161 &gt;= 10000000, CA161 &lt;20000000),1000000,IF(AND(CA161&gt;= 20000000, CA161 &lt;30000000),1500000,IF(AND(CA161 &gt;= 30000000, CA161 &lt;50000000),2000000,IF(CA161 &lt; 50000000,E,0)))))</f>
        <v>500000</v>
      </c>
      <c r="CE161" s="57">
        <f t="shared" si="40"/>
        <v>500000</v>
      </c>
    </row>
    <row r="162" spans="1:83" x14ac:dyDescent="0.35">
      <c r="A162" s="21" t="s">
        <v>4</v>
      </c>
      <c r="B162" s="21" t="s">
        <v>272</v>
      </c>
      <c r="C162" s="22" t="s">
        <v>273</v>
      </c>
      <c r="D162" s="57">
        <v>0</v>
      </c>
      <c r="E162" s="57">
        <f t="shared" si="41"/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S162" s="57" t="e">
        <f>VLOOKUP($C162,Sheet2!$A:$BN,S$6,0)</f>
        <v>#N/A</v>
      </c>
      <c r="T162" s="57" t="e">
        <f>VLOOKUP($C162,Sheet2!$A:$BN,T$6,0)</f>
        <v>#N/A</v>
      </c>
      <c r="U162" s="60" t="e">
        <f>VLOOKUP($C162,Sheet2!$A:$BN,U$6,0)</f>
        <v>#N/A</v>
      </c>
      <c r="V162" s="57" t="e">
        <f>IF(AND(S162 &gt;= 0, S162 &lt;=10000000),500000,IF(AND(S162 &gt;= 10000000, S162 &lt;20000000),1000000,IF(AND(S162&gt;= 20000000, S162 &lt;30000000),1500000,IF(AND(S162 &gt;= 30000000, S162 &lt;50000000),2000000,IF(S162 &lt; 50000000,E,0)))))</f>
        <v>#N/A</v>
      </c>
      <c r="W162" s="57" t="e">
        <f t="shared" si="28"/>
        <v>#N/A</v>
      </c>
      <c r="X162" s="57" t="e">
        <f>VLOOKUP($C162,Sheet2!$A:$BN,X$6,0)</f>
        <v>#N/A</v>
      </c>
      <c r="Y162" s="57" t="e">
        <f>VLOOKUP($C162,Sheet2!$A:$BN,Y$6,0)</f>
        <v>#N/A</v>
      </c>
      <c r="Z162" s="60" t="e">
        <f>VLOOKUP($C162,Sheet2!$A:$BN,Z$6,0)</f>
        <v>#N/A</v>
      </c>
      <c r="AA162" s="57" t="e">
        <f>IF(AND(X162 &gt;= 0, X162 &lt;=10000000),500000,IF(AND(X162 &gt;= 10000000, X162 &lt;20000000),1000000,IF(AND(X162&gt;= 20000000, X162 &lt;30000000),1500000,IF(AND(X162 &gt;= 30000000, X162 &lt;50000000),2000000,IF(X162 &lt; 50000000,E,0)))))</f>
        <v>#N/A</v>
      </c>
      <c r="AB162" s="57" t="e">
        <f t="shared" si="29"/>
        <v>#N/A</v>
      </c>
      <c r="AC162" s="57" t="e">
        <f>VLOOKUP($C162,Sheet2!$A:$BN,AC$6,0)</f>
        <v>#N/A</v>
      </c>
      <c r="AD162" s="57" t="e">
        <f>VLOOKUP($C162,Sheet2!$A:$BN,AD$6,0)</f>
        <v>#N/A</v>
      </c>
      <c r="AE162" s="60" t="e">
        <f>VLOOKUP($C162,Sheet2!$A:$BN,AE$6,0)</f>
        <v>#N/A</v>
      </c>
      <c r="AF162" s="57" t="e">
        <f>IF(AND(AC162 &gt;= 0, AC162 &lt;=10000000),500000,IF(AND(AC162 &gt;= 10000000, AC162 &lt;20000000),1000000,IF(AND(AC162&gt;= 20000000, AC162 &lt;30000000),1500000,IF(AND(AC162 &gt;= 30000000, AC162 &lt;50000000),2000000,IF(AC162 &lt; 50000000,E,0)))))</f>
        <v>#N/A</v>
      </c>
      <c r="AG162" s="57" t="e">
        <f t="shared" si="30"/>
        <v>#N/A</v>
      </c>
      <c r="AH162" s="57" t="e">
        <f>VLOOKUP($C162,Sheet2!$A:$BN,AH$6,0)</f>
        <v>#N/A</v>
      </c>
      <c r="AI162" s="57" t="e">
        <f>VLOOKUP($C162,Sheet2!$A:$BN,AI$6,0)</f>
        <v>#N/A</v>
      </c>
      <c r="AJ162" s="60" t="e">
        <f>VLOOKUP($C162,Sheet2!$A:$BN,AJ$6,0)</f>
        <v>#N/A</v>
      </c>
      <c r="AK162" s="57" t="e">
        <f>IF(AND(AH162 &gt;= 0, AH162 &lt;=10000000),500000,IF(AND(AH162 &gt;= 10000000, AH162 &lt;20000000),1000000,IF(AND(AH162&gt;= 20000000, AH162 &lt;30000000),1500000,IF(AND(AH162 &gt;= 30000000, AH162 &lt;50000000),2000000,IF(AH162 &lt; 50000000,E,0)))))</f>
        <v>#N/A</v>
      </c>
      <c r="AL162" s="57" t="e">
        <f t="shared" si="31"/>
        <v>#N/A</v>
      </c>
      <c r="AM162" s="57" t="e">
        <f>VLOOKUP($C162,Sheet2!$A:$BN,AM$6,0)</f>
        <v>#N/A</v>
      </c>
      <c r="AN162" s="57" t="e">
        <f>VLOOKUP($C162,Sheet2!$A:$BN,AN$6,0)</f>
        <v>#N/A</v>
      </c>
      <c r="AO162" s="60" t="e">
        <f>VLOOKUP($C162,Sheet2!$A:$BN,AO$6,0)</f>
        <v>#N/A</v>
      </c>
      <c r="AP162" s="57" t="e">
        <f>IF(AND(AM162 &gt;= 0, AM162 &lt;=10000000),500000,IF(AND(AM162 &gt;= 10000000, AM162 &lt;20000000),1000000,IF(AND(AM162&gt;= 20000000, AM162 &lt;30000000),1500000,IF(AND(AM162 &gt;= 30000000, AM162 &lt;50000000),2000000,IF(AM162 &lt; 50000000,E,0)))))</f>
        <v>#N/A</v>
      </c>
      <c r="AQ162" s="57" t="e">
        <f t="shared" si="32"/>
        <v>#N/A</v>
      </c>
      <c r="AR162" s="57" t="e">
        <f>VLOOKUP($C162,Sheet2!$A:$BN,AR$6,0)</f>
        <v>#N/A</v>
      </c>
      <c r="AS162" s="57" t="e">
        <f>VLOOKUP($C162,Sheet2!$A:$BN,AS$6,0)</f>
        <v>#N/A</v>
      </c>
      <c r="AT162" s="60" t="e">
        <f>VLOOKUP($C162,Sheet2!$A:$BN,AT$6,0)</f>
        <v>#N/A</v>
      </c>
      <c r="AU162" s="57" t="e">
        <f>IF(AND(AR162 &gt;= 0, AR162 &lt;=10000000),500000,IF(AND(AR162 &gt;= 10000000, AR162 &lt;20000000),1000000,IF(AND(AR162&gt;= 20000000, AR162 &lt;30000000),1500000,IF(AND(AR162 &gt;= 30000000, AR162 &lt;50000000),2000000,IF(AR162 &lt; 50000000,E,0)))))</f>
        <v>#N/A</v>
      </c>
      <c r="AV162" s="57" t="e">
        <f t="shared" si="33"/>
        <v>#N/A</v>
      </c>
      <c r="AW162" s="57" t="e">
        <f>VLOOKUP($C162,Sheet2!$A:$BN,AW$6,0)</f>
        <v>#N/A</v>
      </c>
      <c r="AX162" s="57" t="e">
        <f>VLOOKUP($C162,Sheet2!$A:$BN,AX$6,0)</f>
        <v>#N/A</v>
      </c>
      <c r="AY162" s="60" t="e">
        <f>VLOOKUP($C162,Sheet2!$A:$BN,AY$6,0)</f>
        <v>#N/A</v>
      </c>
      <c r="AZ162" s="57" t="e">
        <f>IF(AND(AW162 &gt;= 0, AW162 &lt;=10000000),500000,IF(AND(AW162 &gt;= 10000000, AW162 &lt;20000000),1000000,IF(AND(AW162&gt;= 20000000, AW162 &lt;30000000),1500000,IF(AND(AW162 &gt;= 30000000, AW162 &lt;50000000),2000000,IF(AW162 &lt; 50000000,E,0)))))</f>
        <v>#N/A</v>
      </c>
      <c r="BA162" s="57" t="e">
        <f t="shared" si="34"/>
        <v>#N/A</v>
      </c>
      <c r="BB162" s="57" t="e">
        <f>VLOOKUP($C162,Sheet2!$A:$BN,BB$6,0)</f>
        <v>#N/A</v>
      </c>
      <c r="BC162" s="57" t="e">
        <f>VLOOKUP($C162,Sheet2!$A:$BN,BC$6,0)</f>
        <v>#N/A</v>
      </c>
      <c r="BD162" s="60" t="e">
        <f>VLOOKUP($C162,Sheet2!$A:$BN,BD$6,0)</f>
        <v>#N/A</v>
      </c>
      <c r="BE162" s="57" t="e">
        <f>IF(AND(BB162 &gt;= 0, BB162 &lt;=10000000),500000,IF(AND(BB162 &gt;= 10000000, BB162 &lt;20000000),1000000,IF(AND(BB162&gt;= 20000000, BB162 &lt;30000000),1500000,IF(AND(BB162 &gt;= 30000000, BB162 &lt;50000000),2000000,IF(BB162 &lt; 50000000,E,0)))))</f>
        <v>#N/A</v>
      </c>
      <c r="BF162" s="57" t="e">
        <f t="shared" si="35"/>
        <v>#N/A</v>
      </c>
      <c r="BG162" s="57" t="e">
        <f>VLOOKUP($C162,Sheet2!$A:$BN,BG$6,0)</f>
        <v>#N/A</v>
      </c>
      <c r="BH162" s="57" t="e">
        <f>VLOOKUP($C162,Sheet2!$A:$BN,BH$6,0)</f>
        <v>#N/A</v>
      </c>
      <c r="BI162" s="60" t="e">
        <f>VLOOKUP($C162,Sheet2!$A:$BN,BI$6,0)</f>
        <v>#N/A</v>
      </c>
      <c r="BJ162" s="57" t="e">
        <f>IF(AND(BG162 &gt;= 0, BG162 &lt;=10000000),500000,IF(AND(BG162 &gt;= 10000000, BG162 &lt;20000000),1000000,IF(AND(BG162&gt;= 20000000, BG162 &lt;30000000),1500000,IF(AND(BG162 &gt;= 30000000, BG162 &lt;50000000),2000000,IF(BG162 &lt; 50000000,E,0)))))</f>
        <v>#N/A</v>
      </c>
      <c r="BK162" s="57" t="e">
        <f t="shared" si="36"/>
        <v>#N/A</v>
      </c>
      <c r="BL162" s="57" t="e">
        <f>VLOOKUP($C162,Sheet2!$A:$BN,BL$6,0)</f>
        <v>#N/A</v>
      </c>
      <c r="BM162" s="57" t="e">
        <f>VLOOKUP($C162,Sheet2!$A:$BN,BM$6,0)</f>
        <v>#N/A</v>
      </c>
      <c r="BN162" s="60" t="e">
        <f>VLOOKUP($C162,Sheet2!$A:$BN,BN$6,0)</f>
        <v>#N/A</v>
      </c>
      <c r="BO162" s="57" t="e">
        <f>IF(AND(BL162 &gt;= 0, BL162 &lt;=10000000),500000,IF(AND(BL162 &gt;= 10000000, BL162 &lt;20000000),1000000,IF(AND(BL162&gt;= 20000000, BL162 &lt;30000000),1500000,IF(AND(BL162 &gt;= 30000000, BL162 &lt;50000000),2000000,IF(BL162 &lt; 50000000,E,0)))))</f>
        <v>#N/A</v>
      </c>
      <c r="BP162" s="57" t="e">
        <f t="shared" si="37"/>
        <v>#N/A</v>
      </c>
      <c r="BQ162" s="57" t="e">
        <f>VLOOKUP($C162,Sheet2!$A:$BN,BQ$6,0)</f>
        <v>#N/A</v>
      </c>
      <c r="BR162" s="57" t="e">
        <f>VLOOKUP($C162,Sheet2!$A:$BN,BR$6,0)</f>
        <v>#N/A</v>
      </c>
      <c r="BS162" s="60" t="e">
        <f>VLOOKUP($C162,Sheet2!$A:$BN,BS$6,0)</f>
        <v>#N/A</v>
      </c>
      <c r="BT162" s="57" t="e">
        <f>IF(AND(BQ162 &gt;= 0, BQ162 &lt;=10000000),500000,IF(AND(BQ162 &gt;= 10000000, BQ162 &lt;20000000),1000000,IF(AND(BQ162&gt;= 20000000, BQ162 &lt;30000000),1500000,IF(AND(BQ162 &gt;= 30000000, BQ162 &lt;50000000),2000000,IF(BQ162 &lt; 50000000,E,0)))))</f>
        <v>#N/A</v>
      </c>
      <c r="BU162" s="57" t="e">
        <f t="shared" si="38"/>
        <v>#N/A</v>
      </c>
      <c r="BV162" s="57" t="e">
        <f>VLOOKUP($C162,Sheet2!$A:$BN,BV$6,0)</f>
        <v>#N/A</v>
      </c>
      <c r="BW162" s="57" t="e">
        <f>VLOOKUP($C162,Sheet2!$A:$BN,BW$6,0)</f>
        <v>#N/A</v>
      </c>
      <c r="BX162" s="60" t="e">
        <f>VLOOKUP($C162,Sheet2!$A:$BN,BX$6,0)</f>
        <v>#N/A</v>
      </c>
      <c r="BY162" s="57" t="e">
        <f>IF(AND(BV162 &gt;= 0, BV162 &lt;=10000000),500000,IF(AND(BV162 &gt;= 10000000, BV162 &lt;20000000),1000000,IF(AND(BV162&gt;= 20000000, BV162 &lt;30000000),1500000,IF(AND(BV162 &gt;= 30000000, BV162 &lt;50000000),2000000,IF(BV162 &lt; 50000000,E,0)))))</f>
        <v>#N/A</v>
      </c>
      <c r="BZ162" s="57" t="e">
        <f t="shared" si="39"/>
        <v>#N/A</v>
      </c>
      <c r="CA162" s="57" t="e">
        <f>VLOOKUP($C162,Sheet2!$A:$BN,CA$6,0)</f>
        <v>#N/A</v>
      </c>
      <c r="CB162" s="57" t="e">
        <f>VLOOKUP($C162,Sheet2!$A:$BN,CB$6,0)</f>
        <v>#N/A</v>
      </c>
      <c r="CC162" s="60" t="e">
        <f>VLOOKUP($C162,Sheet2!$A:$BN,CC$6,0)</f>
        <v>#N/A</v>
      </c>
      <c r="CD162" s="57" t="e">
        <f>IF(AND(CA162 &gt;= 0, CA162 &lt;=10000000),500000,IF(AND(CA162 &gt;= 10000000, CA162 &lt;20000000),1000000,IF(AND(CA162&gt;= 20000000, CA162 &lt;30000000),1500000,IF(AND(CA162 &gt;= 30000000, CA162 &lt;50000000),2000000,IF(CA162 &lt; 50000000,E,0)))))</f>
        <v>#N/A</v>
      </c>
      <c r="CE162" s="57" t="e">
        <f t="shared" si="40"/>
        <v>#N/A</v>
      </c>
    </row>
    <row r="163" spans="1:83" x14ac:dyDescent="0.35">
      <c r="A163" s="21" t="s">
        <v>4</v>
      </c>
      <c r="B163" s="21" t="s">
        <v>274</v>
      </c>
      <c r="C163" s="22" t="s">
        <v>275</v>
      </c>
      <c r="D163" s="57">
        <v>0</v>
      </c>
      <c r="E163" s="57">
        <f t="shared" si="41"/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0</v>
      </c>
      <c r="S163" s="57" t="e">
        <f>VLOOKUP($C163,Sheet2!$A:$BN,S$6,0)</f>
        <v>#N/A</v>
      </c>
      <c r="T163" s="57" t="e">
        <f>VLOOKUP($C163,Sheet2!$A:$BN,T$6,0)</f>
        <v>#N/A</v>
      </c>
      <c r="U163" s="60" t="e">
        <f>VLOOKUP($C163,Sheet2!$A:$BN,U$6,0)</f>
        <v>#N/A</v>
      </c>
      <c r="V163" s="57" t="e">
        <f>IF(AND(S163 &gt;= 0, S163 &lt;=10000000),500000,IF(AND(S163 &gt;= 10000000, S163 &lt;20000000),1000000,IF(AND(S163&gt;= 20000000, S163 &lt;30000000),1500000,IF(AND(S163 &gt;= 30000000, S163 &lt;50000000),2000000,IF(S163 &lt; 50000000,E,0)))))</f>
        <v>#N/A</v>
      </c>
      <c r="W163" s="57" t="e">
        <f t="shared" si="28"/>
        <v>#N/A</v>
      </c>
      <c r="X163" s="57" t="e">
        <f>VLOOKUP($C163,Sheet2!$A:$BN,X$6,0)</f>
        <v>#N/A</v>
      </c>
      <c r="Y163" s="57" t="e">
        <f>VLOOKUP($C163,Sheet2!$A:$BN,Y$6,0)</f>
        <v>#N/A</v>
      </c>
      <c r="Z163" s="60" t="e">
        <f>VLOOKUP($C163,Sheet2!$A:$BN,Z$6,0)</f>
        <v>#N/A</v>
      </c>
      <c r="AA163" s="57" t="e">
        <f>IF(AND(X163 &gt;= 0, X163 &lt;=10000000),500000,IF(AND(X163 &gt;= 10000000, X163 &lt;20000000),1000000,IF(AND(X163&gt;= 20000000, X163 &lt;30000000),1500000,IF(AND(X163 &gt;= 30000000, X163 &lt;50000000),2000000,IF(X163 &lt; 50000000,E,0)))))</f>
        <v>#N/A</v>
      </c>
      <c r="AB163" s="57" t="e">
        <f t="shared" si="29"/>
        <v>#N/A</v>
      </c>
      <c r="AC163" s="57" t="e">
        <f>VLOOKUP($C163,Sheet2!$A:$BN,AC$6,0)</f>
        <v>#N/A</v>
      </c>
      <c r="AD163" s="57" t="e">
        <f>VLOOKUP($C163,Sheet2!$A:$BN,AD$6,0)</f>
        <v>#N/A</v>
      </c>
      <c r="AE163" s="60" t="e">
        <f>VLOOKUP($C163,Sheet2!$A:$BN,AE$6,0)</f>
        <v>#N/A</v>
      </c>
      <c r="AF163" s="57" t="e">
        <f>IF(AND(AC163 &gt;= 0, AC163 &lt;=10000000),500000,IF(AND(AC163 &gt;= 10000000, AC163 &lt;20000000),1000000,IF(AND(AC163&gt;= 20000000, AC163 &lt;30000000),1500000,IF(AND(AC163 &gt;= 30000000, AC163 &lt;50000000),2000000,IF(AC163 &lt; 50000000,E,0)))))</f>
        <v>#N/A</v>
      </c>
      <c r="AG163" s="57" t="e">
        <f t="shared" si="30"/>
        <v>#N/A</v>
      </c>
      <c r="AH163" s="57" t="e">
        <f>VLOOKUP($C163,Sheet2!$A:$BN,AH$6,0)</f>
        <v>#N/A</v>
      </c>
      <c r="AI163" s="57" t="e">
        <f>VLOOKUP($C163,Sheet2!$A:$BN,AI$6,0)</f>
        <v>#N/A</v>
      </c>
      <c r="AJ163" s="60" t="e">
        <f>VLOOKUP($C163,Sheet2!$A:$BN,AJ$6,0)</f>
        <v>#N/A</v>
      </c>
      <c r="AK163" s="57" t="e">
        <f>IF(AND(AH163 &gt;= 0, AH163 &lt;=10000000),500000,IF(AND(AH163 &gt;= 10000000, AH163 &lt;20000000),1000000,IF(AND(AH163&gt;= 20000000, AH163 &lt;30000000),1500000,IF(AND(AH163 &gt;= 30000000, AH163 &lt;50000000),2000000,IF(AH163 &lt; 50000000,E,0)))))</f>
        <v>#N/A</v>
      </c>
      <c r="AL163" s="57" t="e">
        <f t="shared" si="31"/>
        <v>#N/A</v>
      </c>
      <c r="AM163" s="57" t="e">
        <f>VLOOKUP($C163,Sheet2!$A:$BN,AM$6,0)</f>
        <v>#N/A</v>
      </c>
      <c r="AN163" s="57" t="e">
        <f>VLOOKUP($C163,Sheet2!$A:$BN,AN$6,0)</f>
        <v>#N/A</v>
      </c>
      <c r="AO163" s="60" t="e">
        <f>VLOOKUP($C163,Sheet2!$A:$BN,AO$6,0)</f>
        <v>#N/A</v>
      </c>
      <c r="AP163" s="57" t="e">
        <f>IF(AND(AM163 &gt;= 0, AM163 &lt;=10000000),500000,IF(AND(AM163 &gt;= 10000000, AM163 &lt;20000000),1000000,IF(AND(AM163&gt;= 20000000, AM163 &lt;30000000),1500000,IF(AND(AM163 &gt;= 30000000, AM163 &lt;50000000),2000000,IF(AM163 &lt; 50000000,E,0)))))</f>
        <v>#N/A</v>
      </c>
      <c r="AQ163" s="57" t="e">
        <f t="shared" si="32"/>
        <v>#N/A</v>
      </c>
      <c r="AR163" s="57" t="e">
        <f>VLOOKUP($C163,Sheet2!$A:$BN,AR$6,0)</f>
        <v>#N/A</v>
      </c>
      <c r="AS163" s="57" t="e">
        <f>VLOOKUP($C163,Sheet2!$A:$BN,AS$6,0)</f>
        <v>#N/A</v>
      </c>
      <c r="AT163" s="60" t="e">
        <f>VLOOKUP($C163,Sheet2!$A:$BN,AT$6,0)</f>
        <v>#N/A</v>
      </c>
      <c r="AU163" s="57" t="e">
        <f>IF(AND(AR163 &gt;= 0, AR163 &lt;=10000000),500000,IF(AND(AR163 &gt;= 10000000, AR163 &lt;20000000),1000000,IF(AND(AR163&gt;= 20000000, AR163 &lt;30000000),1500000,IF(AND(AR163 &gt;= 30000000, AR163 &lt;50000000),2000000,IF(AR163 &lt; 50000000,E,0)))))</f>
        <v>#N/A</v>
      </c>
      <c r="AV163" s="57" t="e">
        <f t="shared" si="33"/>
        <v>#N/A</v>
      </c>
      <c r="AW163" s="57" t="e">
        <f>VLOOKUP($C163,Sheet2!$A:$BN,AW$6,0)</f>
        <v>#N/A</v>
      </c>
      <c r="AX163" s="57" t="e">
        <f>VLOOKUP($C163,Sheet2!$A:$BN,AX$6,0)</f>
        <v>#N/A</v>
      </c>
      <c r="AY163" s="60" t="e">
        <f>VLOOKUP($C163,Sheet2!$A:$BN,AY$6,0)</f>
        <v>#N/A</v>
      </c>
      <c r="AZ163" s="57" t="e">
        <f>IF(AND(AW163 &gt;= 0, AW163 &lt;=10000000),500000,IF(AND(AW163 &gt;= 10000000, AW163 &lt;20000000),1000000,IF(AND(AW163&gt;= 20000000, AW163 &lt;30000000),1500000,IF(AND(AW163 &gt;= 30000000, AW163 &lt;50000000),2000000,IF(AW163 &lt; 50000000,E,0)))))</f>
        <v>#N/A</v>
      </c>
      <c r="BA163" s="57" t="e">
        <f t="shared" si="34"/>
        <v>#N/A</v>
      </c>
      <c r="BB163" s="57" t="e">
        <f>VLOOKUP($C163,Sheet2!$A:$BN,BB$6,0)</f>
        <v>#N/A</v>
      </c>
      <c r="BC163" s="57" t="e">
        <f>VLOOKUP($C163,Sheet2!$A:$BN,BC$6,0)</f>
        <v>#N/A</v>
      </c>
      <c r="BD163" s="60" t="e">
        <f>VLOOKUP($C163,Sheet2!$A:$BN,BD$6,0)</f>
        <v>#N/A</v>
      </c>
      <c r="BE163" s="57" t="e">
        <f>IF(AND(BB163 &gt;= 0, BB163 &lt;=10000000),500000,IF(AND(BB163 &gt;= 10000000, BB163 &lt;20000000),1000000,IF(AND(BB163&gt;= 20000000, BB163 &lt;30000000),1500000,IF(AND(BB163 &gt;= 30000000, BB163 &lt;50000000),2000000,IF(BB163 &lt; 50000000,E,0)))))</f>
        <v>#N/A</v>
      </c>
      <c r="BF163" s="57" t="e">
        <f t="shared" si="35"/>
        <v>#N/A</v>
      </c>
      <c r="BG163" s="57" t="e">
        <f>VLOOKUP($C163,Sheet2!$A:$BN,BG$6,0)</f>
        <v>#N/A</v>
      </c>
      <c r="BH163" s="57" t="e">
        <f>VLOOKUP($C163,Sheet2!$A:$BN,BH$6,0)</f>
        <v>#N/A</v>
      </c>
      <c r="BI163" s="60" t="e">
        <f>VLOOKUP($C163,Sheet2!$A:$BN,BI$6,0)</f>
        <v>#N/A</v>
      </c>
      <c r="BJ163" s="57" t="e">
        <f>IF(AND(BG163 &gt;= 0, BG163 &lt;=10000000),500000,IF(AND(BG163 &gt;= 10000000, BG163 &lt;20000000),1000000,IF(AND(BG163&gt;= 20000000, BG163 &lt;30000000),1500000,IF(AND(BG163 &gt;= 30000000, BG163 &lt;50000000),2000000,IF(BG163 &lt; 50000000,E,0)))))</f>
        <v>#N/A</v>
      </c>
      <c r="BK163" s="57" t="e">
        <f t="shared" si="36"/>
        <v>#N/A</v>
      </c>
      <c r="BL163" s="57" t="e">
        <f>VLOOKUP($C163,Sheet2!$A:$BN,BL$6,0)</f>
        <v>#N/A</v>
      </c>
      <c r="BM163" s="57" t="e">
        <f>VLOOKUP($C163,Sheet2!$A:$BN,BM$6,0)</f>
        <v>#N/A</v>
      </c>
      <c r="BN163" s="60" t="e">
        <f>VLOOKUP($C163,Sheet2!$A:$BN,BN$6,0)</f>
        <v>#N/A</v>
      </c>
      <c r="BO163" s="57" t="e">
        <f>IF(AND(BL163 &gt;= 0, BL163 &lt;=10000000),500000,IF(AND(BL163 &gt;= 10000000, BL163 &lt;20000000),1000000,IF(AND(BL163&gt;= 20000000, BL163 &lt;30000000),1500000,IF(AND(BL163 &gt;= 30000000, BL163 &lt;50000000),2000000,IF(BL163 &lt; 50000000,E,0)))))</f>
        <v>#N/A</v>
      </c>
      <c r="BP163" s="57" t="e">
        <f t="shared" si="37"/>
        <v>#N/A</v>
      </c>
      <c r="BQ163" s="57" t="e">
        <f>VLOOKUP($C163,Sheet2!$A:$BN,BQ$6,0)</f>
        <v>#N/A</v>
      </c>
      <c r="BR163" s="57" t="e">
        <f>VLOOKUP($C163,Sheet2!$A:$BN,BR$6,0)</f>
        <v>#N/A</v>
      </c>
      <c r="BS163" s="60" t="e">
        <f>VLOOKUP($C163,Sheet2!$A:$BN,BS$6,0)</f>
        <v>#N/A</v>
      </c>
      <c r="BT163" s="57" t="e">
        <f>IF(AND(BQ163 &gt;= 0, BQ163 &lt;=10000000),500000,IF(AND(BQ163 &gt;= 10000000, BQ163 &lt;20000000),1000000,IF(AND(BQ163&gt;= 20000000, BQ163 &lt;30000000),1500000,IF(AND(BQ163 &gt;= 30000000, BQ163 &lt;50000000),2000000,IF(BQ163 &lt; 50000000,E,0)))))</f>
        <v>#N/A</v>
      </c>
      <c r="BU163" s="57" t="e">
        <f t="shared" si="38"/>
        <v>#N/A</v>
      </c>
      <c r="BV163" s="57" t="e">
        <f>VLOOKUP($C163,Sheet2!$A:$BN,BV$6,0)</f>
        <v>#N/A</v>
      </c>
      <c r="BW163" s="57" t="e">
        <f>VLOOKUP($C163,Sheet2!$A:$BN,BW$6,0)</f>
        <v>#N/A</v>
      </c>
      <c r="BX163" s="60" t="e">
        <f>VLOOKUP($C163,Sheet2!$A:$BN,BX$6,0)</f>
        <v>#N/A</v>
      </c>
      <c r="BY163" s="57" t="e">
        <f>IF(AND(BV163 &gt;= 0, BV163 &lt;=10000000),500000,IF(AND(BV163 &gt;= 10000000, BV163 &lt;20000000),1000000,IF(AND(BV163&gt;= 20000000, BV163 &lt;30000000),1500000,IF(AND(BV163 &gt;= 30000000, BV163 &lt;50000000),2000000,IF(BV163 &lt; 50000000,E,0)))))</f>
        <v>#N/A</v>
      </c>
      <c r="BZ163" s="57" t="e">
        <f t="shared" si="39"/>
        <v>#N/A</v>
      </c>
      <c r="CA163" s="57" t="e">
        <f>VLOOKUP($C163,Sheet2!$A:$BN,CA$6,0)</f>
        <v>#N/A</v>
      </c>
      <c r="CB163" s="57" t="e">
        <f>VLOOKUP($C163,Sheet2!$A:$BN,CB$6,0)</f>
        <v>#N/A</v>
      </c>
      <c r="CC163" s="60" t="e">
        <f>VLOOKUP($C163,Sheet2!$A:$BN,CC$6,0)</f>
        <v>#N/A</v>
      </c>
      <c r="CD163" s="57" t="e">
        <f>IF(AND(CA163 &gt;= 0, CA163 &lt;=10000000),500000,IF(AND(CA163 &gt;= 10000000, CA163 &lt;20000000),1000000,IF(AND(CA163&gt;= 20000000, CA163 &lt;30000000),1500000,IF(AND(CA163 &gt;= 30000000, CA163 &lt;50000000),2000000,IF(CA163 &lt; 50000000,E,0)))))</f>
        <v>#N/A</v>
      </c>
      <c r="CE163" s="57" t="e">
        <f t="shared" si="40"/>
        <v>#N/A</v>
      </c>
    </row>
    <row r="164" spans="1:83" x14ac:dyDescent="0.35">
      <c r="A164" s="21" t="s">
        <v>4</v>
      </c>
      <c r="B164" s="21" t="s">
        <v>276</v>
      </c>
      <c r="C164" s="22" t="s">
        <v>277</v>
      </c>
      <c r="D164" s="57">
        <v>0</v>
      </c>
      <c r="E164" s="57">
        <f t="shared" si="41"/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19">
        <v>0</v>
      </c>
      <c r="S164" s="57" t="e">
        <f>VLOOKUP($C164,Sheet2!$A:$BN,S$6,0)</f>
        <v>#N/A</v>
      </c>
      <c r="T164" s="57" t="e">
        <f>VLOOKUP($C164,Sheet2!$A:$BN,T$6,0)</f>
        <v>#N/A</v>
      </c>
      <c r="U164" s="60" t="e">
        <f>VLOOKUP($C164,Sheet2!$A:$BN,U$6,0)</f>
        <v>#N/A</v>
      </c>
      <c r="V164" s="57" t="e">
        <f>IF(AND(S164 &gt;= 0, S164 &lt;=10000000),500000,IF(AND(S164 &gt;= 10000000, S164 &lt;20000000),1000000,IF(AND(S164&gt;= 20000000, S164 &lt;30000000),1500000,IF(AND(S164 &gt;= 30000000, S164 &lt;50000000),2000000,IF(S164 &lt; 50000000,E,0)))))</f>
        <v>#N/A</v>
      </c>
      <c r="W164" s="57" t="e">
        <f t="shared" si="28"/>
        <v>#N/A</v>
      </c>
      <c r="X164" s="57" t="e">
        <f>VLOOKUP($C164,Sheet2!$A:$BN,X$6,0)</f>
        <v>#N/A</v>
      </c>
      <c r="Y164" s="57" t="e">
        <f>VLOOKUP($C164,Sheet2!$A:$BN,Y$6,0)</f>
        <v>#N/A</v>
      </c>
      <c r="Z164" s="60" t="e">
        <f>VLOOKUP($C164,Sheet2!$A:$BN,Z$6,0)</f>
        <v>#N/A</v>
      </c>
      <c r="AA164" s="57" t="e">
        <f>IF(AND(X164 &gt;= 0, X164 &lt;=10000000),500000,IF(AND(X164 &gt;= 10000000, X164 &lt;20000000),1000000,IF(AND(X164&gt;= 20000000, X164 &lt;30000000),1500000,IF(AND(X164 &gt;= 30000000, X164 &lt;50000000),2000000,IF(X164 &lt; 50000000,E,0)))))</f>
        <v>#N/A</v>
      </c>
      <c r="AB164" s="57" t="e">
        <f t="shared" si="29"/>
        <v>#N/A</v>
      </c>
      <c r="AC164" s="57" t="e">
        <f>VLOOKUP($C164,Sheet2!$A:$BN,AC$6,0)</f>
        <v>#N/A</v>
      </c>
      <c r="AD164" s="57" t="e">
        <f>VLOOKUP($C164,Sheet2!$A:$BN,AD$6,0)</f>
        <v>#N/A</v>
      </c>
      <c r="AE164" s="60" t="e">
        <f>VLOOKUP($C164,Sheet2!$A:$BN,AE$6,0)</f>
        <v>#N/A</v>
      </c>
      <c r="AF164" s="57" t="e">
        <f>IF(AND(AC164 &gt;= 0, AC164 &lt;=10000000),500000,IF(AND(AC164 &gt;= 10000000, AC164 &lt;20000000),1000000,IF(AND(AC164&gt;= 20000000, AC164 &lt;30000000),1500000,IF(AND(AC164 &gt;= 30000000, AC164 &lt;50000000),2000000,IF(AC164 &lt; 50000000,E,0)))))</f>
        <v>#N/A</v>
      </c>
      <c r="AG164" s="57" t="e">
        <f t="shared" si="30"/>
        <v>#N/A</v>
      </c>
      <c r="AH164" s="57" t="e">
        <f>VLOOKUP($C164,Sheet2!$A:$BN,AH$6,0)</f>
        <v>#N/A</v>
      </c>
      <c r="AI164" s="57" t="e">
        <f>VLOOKUP($C164,Sheet2!$A:$BN,AI$6,0)</f>
        <v>#N/A</v>
      </c>
      <c r="AJ164" s="60" t="e">
        <f>VLOOKUP($C164,Sheet2!$A:$BN,AJ$6,0)</f>
        <v>#N/A</v>
      </c>
      <c r="AK164" s="57" t="e">
        <f>IF(AND(AH164 &gt;= 0, AH164 &lt;=10000000),500000,IF(AND(AH164 &gt;= 10000000, AH164 &lt;20000000),1000000,IF(AND(AH164&gt;= 20000000, AH164 &lt;30000000),1500000,IF(AND(AH164 &gt;= 30000000, AH164 &lt;50000000),2000000,IF(AH164 &lt; 50000000,E,0)))))</f>
        <v>#N/A</v>
      </c>
      <c r="AL164" s="57" t="e">
        <f t="shared" si="31"/>
        <v>#N/A</v>
      </c>
      <c r="AM164" s="57" t="e">
        <f>VLOOKUP($C164,Sheet2!$A:$BN,AM$6,0)</f>
        <v>#N/A</v>
      </c>
      <c r="AN164" s="57" t="e">
        <f>VLOOKUP($C164,Sheet2!$A:$BN,AN$6,0)</f>
        <v>#N/A</v>
      </c>
      <c r="AO164" s="60" t="e">
        <f>VLOOKUP($C164,Sheet2!$A:$BN,AO$6,0)</f>
        <v>#N/A</v>
      </c>
      <c r="AP164" s="57" t="e">
        <f>IF(AND(AM164 &gt;= 0, AM164 &lt;=10000000),500000,IF(AND(AM164 &gt;= 10000000, AM164 &lt;20000000),1000000,IF(AND(AM164&gt;= 20000000, AM164 &lt;30000000),1500000,IF(AND(AM164 &gt;= 30000000, AM164 &lt;50000000),2000000,IF(AM164 &lt; 50000000,E,0)))))</f>
        <v>#N/A</v>
      </c>
      <c r="AQ164" s="57" t="e">
        <f t="shared" si="32"/>
        <v>#N/A</v>
      </c>
      <c r="AR164" s="57" t="e">
        <f>VLOOKUP($C164,Sheet2!$A:$BN,AR$6,0)</f>
        <v>#N/A</v>
      </c>
      <c r="AS164" s="57" t="e">
        <f>VLOOKUP($C164,Sheet2!$A:$BN,AS$6,0)</f>
        <v>#N/A</v>
      </c>
      <c r="AT164" s="60" t="e">
        <f>VLOOKUP($C164,Sheet2!$A:$BN,AT$6,0)</f>
        <v>#N/A</v>
      </c>
      <c r="AU164" s="57" t="e">
        <f>IF(AND(AR164 &gt;= 0, AR164 &lt;=10000000),500000,IF(AND(AR164 &gt;= 10000000, AR164 &lt;20000000),1000000,IF(AND(AR164&gt;= 20000000, AR164 &lt;30000000),1500000,IF(AND(AR164 &gt;= 30000000, AR164 &lt;50000000),2000000,IF(AR164 &lt; 50000000,E,0)))))</f>
        <v>#N/A</v>
      </c>
      <c r="AV164" s="57" t="e">
        <f t="shared" si="33"/>
        <v>#N/A</v>
      </c>
      <c r="AW164" s="57" t="e">
        <f>VLOOKUP($C164,Sheet2!$A:$BN,AW$6,0)</f>
        <v>#N/A</v>
      </c>
      <c r="AX164" s="57" t="e">
        <f>VLOOKUP($C164,Sheet2!$A:$BN,AX$6,0)</f>
        <v>#N/A</v>
      </c>
      <c r="AY164" s="60" t="e">
        <f>VLOOKUP($C164,Sheet2!$A:$BN,AY$6,0)</f>
        <v>#N/A</v>
      </c>
      <c r="AZ164" s="57" t="e">
        <f>IF(AND(AW164 &gt;= 0, AW164 &lt;=10000000),500000,IF(AND(AW164 &gt;= 10000000, AW164 &lt;20000000),1000000,IF(AND(AW164&gt;= 20000000, AW164 &lt;30000000),1500000,IF(AND(AW164 &gt;= 30000000, AW164 &lt;50000000),2000000,IF(AW164 &lt; 50000000,E,0)))))</f>
        <v>#N/A</v>
      </c>
      <c r="BA164" s="57" t="e">
        <f t="shared" si="34"/>
        <v>#N/A</v>
      </c>
      <c r="BB164" s="57" t="e">
        <f>VLOOKUP($C164,Sheet2!$A:$BN,BB$6,0)</f>
        <v>#N/A</v>
      </c>
      <c r="BC164" s="57" t="e">
        <f>VLOOKUP($C164,Sheet2!$A:$BN,BC$6,0)</f>
        <v>#N/A</v>
      </c>
      <c r="BD164" s="60" t="e">
        <f>VLOOKUP($C164,Sheet2!$A:$BN,BD$6,0)</f>
        <v>#N/A</v>
      </c>
      <c r="BE164" s="57" t="e">
        <f>IF(AND(BB164 &gt;= 0, BB164 &lt;=10000000),500000,IF(AND(BB164 &gt;= 10000000, BB164 &lt;20000000),1000000,IF(AND(BB164&gt;= 20000000, BB164 &lt;30000000),1500000,IF(AND(BB164 &gt;= 30000000, BB164 &lt;50000000),2000000,IF(BB164 &lt; 50000000,E,0)))))</f>
        <v>#N/A</v>
      </c>
      <c r="BF164" s="57" t="e">
        <f t="shared" si="35"/>
        <v>#N/A</v>
      </c>
      <c r="BG164" s="57" t="e">
        <f>VLOOKUP($C164,Sheet2!$A:$BN,BG$6,0)</f>
        <v>#N/A</v>
      </c>
      <c r="BH164" s="57" t="e">
        <f>VLOOKUP($C164,Sheet2!$A:$BN,BH$6,0)</f>
        <v>#N/A</v>
      </c>
      <c r="BI164" s="60" t="e">
        <f>VLOOKUP($C164,Sheet2!$A:$BN,BI$6,0)</f>
        <v>#N/A</v>
      </c>
      <c r="BJ164" s="57" t="e">
        <f>IF(AND(BG164 &gt;= 0, BG164 &lt;=10000000),500000,IF(AND(BG164 &gt;= 10000000, BG164 &lt;20000000),1000000,IF(AND(BG164&gt;= 20000000, BG164 &lt;30000000),1500000,IF(AND(BG164 &gt;= 30000000, BG164 &lt;50000000),2000000,IF(BG164 &lt; 50000000,E,0)))))</f>
        <v>#N/A</v>
      </c>
      <c r="BK164" s="57" t="e">
        <f t="shared" si="36"/>
        <v>#N/A</v>
      </c>
      <c r="BL164" s="57" t="e">
        <f>VLOOKUP($C164,Sheet2!$A:$BN,BL$6,0)</f>
        <v>#N/A</v>
      </c>
      <c r="BM164" s="57" t="e">
        <f>VLOOKUP($C164,Sheet2!$A:$BN,BM$6,0)</f>
        <v>#N/A</v>
      </c>
      <c r="BN164" s="60" t="e">
        <f>VLOOKUP($C164,Sheet2!$A:$BN,BN$6,0)</f>
        <v>#N/A</v>
      </c>
      <c r="BO164" s="57" t="e">
        <f>IF(AND(BL164 &gt;= 0, BL164 &lt;=10000000),500000,IF(AND(BL164 &gt;= 10000000, BL164 &lt;20000000),1000000,IF(AND(BL164&gt;= 20000000, BL164 &lt;30000000),1500000,IF(AND(BL164 &gt;= 30000000, BL164 &lt;50000000),2000000,IF(BL164 &lt; 50000000,E,0)))))</f>
        <v>#N/A</v>
      </c>
      <c r="BP164" s="57" t="e">
        <f t="shared" si="37"/>
        <v>#N/A</v>
      </c>
      <c r="BQ164" s="57" t="e">
        <f>VLOOKUP($C164,Sheet2!$A:$BN,BQ$6,0)</f>
        <v>#N/A</v>
      </c>
      <c r="BR164" s="57" t="e">
        <f>VLOOKUP($C164,Sheet2!$A:$BN,BR$6,0)</f>
        <v>#N/A</v>
      </c>
      <c r="BS164" s="60" t="e">
        <f>VLOOKUP($C164,Sheet2!$A:$BN,BS$6,0)</f>
        <v>#N/A</v>
      </c>
      <c r="BT164" s="57" t="e">
        <f>IF(AND(BQ164 &gt;= 0, BQ164 &lt;=10000000),500000,IF(AND(BQ164 &gt;= 10000000, BQ164 &lt;20000000),1000000,IF(AND(BQ164&gt;= 20000000, BQ164 &lt;30000000),1500000,IF(AND(BQ164 &gt;= 30000000, BQ164 &lt;50000000),2000000,IF(BQ164 &lt; 50000000,E,0)))))</f>
        <v>#N/A</v>
      </c>
      <c r="BU164" s="57" t="e">
        <f t="shared" si="38"/>
        <v>#N/A</v>
      </c>
      <c r="BV164" s="57" t="e">
        <f>VLOOKUP($C164,Sheet2!$A:$BN,BV$6,0)</f>
        <v>#N/A</v>
      </c>
      <c r="BW164" s="57" t="e">
        <f>VLOOKUP($C164,Sheet2!$A:$BN,BW$6,0)</f>
        <v>#N/A</v>
      </c>
      <c r="BX164" s="60" t="e">
        <f>VLOOKUP($C164,Sheet2!$A:$BN,BX$6,0)</f>
        <v>#N/A</v>
      </c>
      <c r="BY164" s="57" t="e">
        <f>IF(AND(BV164 &gt;= 0, BV164 &lt;=10000000),500000,IF(AND(BV164 &gt;= 10000000, BV164 &lt;20000000),1000000,IF(AND(BV164&gt;= 20000000, BV164 &lt;30000000),1500000,IF(AND(BV164 &gt;= 30000000, BV164 &lt;50000000),2000000,IF(BV164 &lt; 50000000,E,0)))))</f>
        <v>#N/A</v>
      </c>
      <c r="BZ164" s="57" t="e">
        <f t="shared" si="39"/>
        <v>#N/A</v>
      </c>
      <c r="CA164" s="57" t="e">
        <f>VLOOKUP($C164,Sheet2!$A:$BN,CA$6,0)</f>
        <v>#N/A</v>
      </c>
      <c r="CB164" s="57" t="e">
        <f>VLOOKUP($C164,Sheet2!$A:$BN,CB$6,0)</f>
        <v>#N/A</v>
      </c>
      <c r="CC164" s="60" t="e">
        <f>VLOOKUP($C164,Sheet2!$A:$BN,CC$6,0)</f>
        <v>#N/A</v>
      </c>
      <c r="CD164" s="57" t="e">
        <f>IF(AND(CA164 &gt;= 0, CA164 &lt;=10000000),500000,IF(AND(CA164 &gt;= 10000000, CA164 &lt;20000000),1000000,IF(AND(CA164&gt;= 20000000, CA164 &lt;30000000),1500000,IF(AND(CA164 &gt;= 30000000, CA164 &lt;50000000),2000000,IF(CA164 &lt; 50000000,E,0)))))</f>
        <v>#N/A</v>
      </c>
      <c r="CE164" s="57" t="e">
        <f t="shared" si="40"/>
        <v>#N/A</v>
      </c>
    </row>
    <row r="165" spans="1:83" x14ac:dyDescent="0.35">
      <c r="A165" s="21" t="s">
        <v>4</v>
      </c>
      <c r="B165" s="21" t="s">
        <v>278</v>
      </c>
      <c r="C165" s="22" t="s">
        <v>279</v>
      </c>
      <c r="D165" s="57">
        <v>0</v>
      </c>
      <c r="E165" s="57">
        <f t="shared" si="41"/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S165" s="57" t="e">
        <f>VLOOKUP($C165,Sheet2!$A:$BN,S$6,0)</f>
        <v>#N/A</v>
      </c>
      <c r="T165" s="57" t="e">
        <f>VLOOKUP($C165,Sheet2!$A:$BN,T$6,0)</f>
        <v>#N/A</v>
      </c>
      <c r="U165" s="60" t="e">
        <f>VLOOKUP($C165,Sheet2!$A:$BN,U$6,0)</f>
        <v>#N/A</v>
      </c>
      <c r="V165" s="57" t="e">
        <f>IF(AND(S165 &gt;= 0, S165 &lt;=10000000),500000,IF(AND(S165 &gt;= 10000000, S165 &lt;20000000),1000000,IF(AND(S165&gt;= 20000000, S165 &lt;30000000),1500000,IF(AND(S165 &gt;= 30000000, S165 &lt;50000000),2000000,IF(S165 &lt; 50000000,E,0)))))</f>
        <v>#N/A</v>
      </c>
      <c r="W165" s="57" t="e">
        <f t="shared" si="28"/>
        <v>#N/A</v>
      </c>
      <c r="X165" s="57" t="e">
        <f>VLOOKUP($C165,Sheet2!$A:$BN,X$6,0)</f>
        <v>#N/A</v>
      </c>
      <c r="Y165" s="57" t="e">
        <f>VLOOKUP($C165,Sheet2!$A:$BN,Y$6,0)</f>
        <v>#N/A</v>
      </c>
      <c r="Z165" s="60" t="e">
        <f>VLOOKUP($C165,Sheet2!$A:$BN,Z$6,0)</f>
        <v>#N/A</v>
      </c>
      <c r="AA165" s="57" t="e">
        <f>IF(AND(X165 &gt;= 0, X165 &lt;=10000000),500000,IF(AND(X165 &gt;= 10000000, X165 &lt;20000000),1000000,IF(AND(X165&gt;= 20000000, X165 &lt;30000000),1500000,IF(AND(X165 &gt;= 30000000, X165 &lt;50000000),2000000,IF(X165 &lt; 50000000,E,0)))))</f>
        <v>#N/A</v>
      </c>
      <c r="AB165" s="57" t="e">
        <f t="shared" si="29"/>
        <v>#N/A</v>
      </c>
      <c r="AC165" s="57" t="e">
        <f>VLOOKUP($C165,Sheet2!$A:$BN,AC$6,0)</f>
        <v>#N/A</v>
      </c>
      <c r="AD165" s="57" t="e">
        <f>VLOOKUP($C165,Sheet2!$A:$BN,AD$6,0)</f>
        <v>#N/A</v>
      </c>
      <c r="AE165" s="60" t="e">
        <f>VLOOKUP($C165,Sheet2!$A:$BN,AE$6,0)</f>
        <v>#N/A</v>
      </c>
      <c r="AF165" s="57" t="e">
        <f>IF(AND(AC165 &gt;= 0, AC165 &lt;=10000000),500000,IF(AND(AC165 &gt;= 10000000, AC165 &lt;20000000),1000000,IF(AND(AC165&gt;= 20000000, AC165 &lt;30000000),1500000,IF(AND(AC165 &gt;= 30000000, AC165 &lt;50000000),2000000,IF(AC165 &lt; 50000000,E,0)))))</f>
        <v>#N/A</v>
      </c>
      <c r="AG165" s="57" t="e">
        <f t="shared" si="30"/>
        <v>#N/A</v>
      </c>
      <c r="AH165" s="57" t="e">
        <f>VLOOKUP($C165,Sheet2!$A:$BN,AH$6,0)</f>
        <v>#N/A</v>
      </c>
      <c r="AI165" s="57" t="e">
        <f>VLOOKUP($C165,Sheet2!$A:$BN,AI$6,0)</f>
        <v>#N/A</v>
      </c>
      <c r="AJ165" s="60" t="e">
        <f>VLOOKUP($C165,Sheet2!$A:$BN,AJ$6,0)</f>
        <v>#N/A</v>
      </c>
      <c r="AK165" s="57" t="e">
        <f>IF(AND(AH165 &gt;= 0, AH165 &lt;=10000000),500000,IF(AND(AH165 &gt;= 10000000, AH165 &lt;20000000),1000000,IF(AND(AH165&gt;= 20000000, AH165 &lt;30000000),1500000,IF(AND(AH165 &gt;= 30000000, AH165 &lt;50000000),2000000,IF(AH165 &lt; 50000000,E,0)))))</f>
        <v>#N/A</v>
      </c>
      <c r="AL165" s="57" t="e">
        <f t="shared" si="31"/>
        <v>#N/A</v>
      </c>
      <c r="AM165" s="57" t="e">
        <f>VLOOKUP($C165,Sheet2!$A:$BN,AM$6,0)</f>
        <v>#N/A</v>
      </c>
      <c r="AN165" s="57" t="e">
        <f>VLOOKUP($C165,Sheet2!$A:$BN,AN$6,0)</f>
        <v>#N/A</v>
      </c>
      <c r="AO165" s="60" t="e">
        <f>VLOOKUP($C165,Sheet2!$A:$BN,AO$6,0)</f>
        <v>#N/A</v>
      </c>
      <c r="AP165" s="57" t="e">
        <f>IF(AND(AM165 &gt;= 0, AM165 &lt;=10000000),500000,IF(AND(AM165 &gt;= 10000000, AM165 &lt;20000000),1000000,IF(AND(AM165&gt;= 20000000, AM165 &lt;30000000),1500000,IF(AND(AM165 &gt;= 30000000, AM165 &lt;50000000),2000000,IF(AM165 &lt; 50000000,E,0)))))</f>
        <v>#N/A</v>
      </c>
      <c r="AQ165" s="57" t="e">
        <f t="shared" si="32"/>
        <v>#N/A</v>
      </c>
      <c r="AR165" s="57" t="e">
        <f>VLOOKUP($C165,Sheet2!$A:$BN,AR$6,0)</f>
        <v>#N/A</v>
      </c>
      <c r="AS165" s="57" t="e">
        <f>VLOOKUP($C165,Sheet2!$A:$BN,AS$6,0)</f>
        <v>#N/A</v>
      </c>
      <c r="AT165" s="60" t="e">
        <f>VLOOKUP($C165,Sheet2!$A:$BN,AT$6,0)</f>
        <v>#N/A</v>
      </c>
      <c r="AU165" s="57" t="e">
        <f>IF(AND(AR165 &gt;= 0, AR165 &lt;=10000000),500000,IF(AND(AR165 &gt;= 10000000, AR165 &lt;20000000),1000000,IF(AND(AR165&gt;= 20000000, AR165 &lt;30000000),1500000,IF(AND(AR165 &gt;= 30000000, AR165 &lt;50000000),2000000,IF(AR165 &lt; 50000000,E,0)))))</f>
        <v>#N/A</v>
      </c>
      <c r="AV165" s="57" t="e">
        <f t="shared" si="33"/>
        <v>#N/A</v>
      </c>
      <c r="AW165" s="57" t="e">
        <f>VLOOKUP($C165,Sheet2!$A:$BN,AW$6,0)</f>
        <v>#N/A</v>
      </c>
      <c r="AX165" s="57" t="e">
        <f>VLOOKUP($C165,Sheet2!$A:$BN,AX$6,0)</f>
        <v>#N/A</v>
      </c>
      <c r="AY165" s="60" t="e">
        <f>VLOOKUP($C165,Sheet2!$A:$BN,AY$6,0)</f>
        <v>#N/A</v>
      </c>
      <c r="AZ165" s="57" t="e">
        <f>IF(AND(AW165 &gt;= 0, AW165 &lt;=10000000),500000,IF(AND(AW165 &gt;= 10000000, AW165 &lt;20000000),1000000,IF(AND(AW165&gt;= 20000000, AW165 &lt;30000000),1500000,IF(AND(AW165 &gt;= 30000000, AW165 &lt;50000000),2000000,IF(AW165 &lt; 50000000,E,0)))))</f>
        <v>#N/A</v>
      </c>
      <c r="BA165" s="57" t="e">
        <f t="shared" si="34"/>
        <v>#N/A</v>
      </c>
      <c r="BB165" s="57" t="e">
        <f>VLOOKUP($C165,Sheet2!$A:$BN,BB$6,0)</f>
        <v>#N/A</v>
      </c>
      <c r="BC165" s="57" t="e">
        <f>VLOOKUP($C165,Sheet2!$A:$BN,BC$6,0)</f>
        <v>#N/A</v>
      </c>
      <c r="BD165" s="60" t="e">
        <f>VLOOKUP($C165,Sheet2!$A:$BN,BD$6,0)</f>
        <v>#N/A</v>
      </c>
      <c r="BE165" s="57" t="e">
        <f>IF(AND(BB165 &gt;= 0, BB165 &lt;=10000000),500000,IF(AND(BB165 &gt;= 10000000, BB165 &lt;20000000),1000000,IF(AND(BB165&gt;= 20000000, BB165 &lt;30000000),1500000,IF(AND(BB165 &gt;= 30000000, BB165 &lt;50000000),2000000,IF(BB165 &lt; 50000000,E,0)))))</f>
        <v>#N/A</v>
      </c>
      <c r="BF165" s="57" t="e">
        <f t="shared" si="35"/>
        <v>#N/A</v>
      </c>
      <c r="BG165" s="57" t="e">
        <f>VLOOKUP($C165,Sheet2!$A:$BN,BG$6,0)</f>
        <v>#N/A</v>
      </c>
      <c r="BH165" s="57" t="e">
        <f>VLOOKUP($C165,Sheet2!$A:$BN,BH$6,0)</f>
        <v>#N/A</v>
      </c>
      <c r="BI165" s="60" t="e">
        <f>VLOOKUP($C165,Sheet2!$A:$BN,BI$6,0)</f>
        <v>#N/A</v>
      </c>
      <c r="BJ165" s="57" t="e">
        <f>IF(AND(BG165 &gt;= 0, BG165 &lt;=10000000),500000,IF(AND(BG165 &gt;= 10000000, BG165 &lt;20000000),1000000,IF(AND(BG165&gt;= 20000000, BG165 &lt;30000000),1500000,IF(AND(BG165 &gt;= 30000000, BG165 &lt;50000000),2000000,IF(BG165 &lt; 50000000,E,0)))))</f>
        <v>#N/A</v>
      </c>
      <c r="BK165" s="57" t="e">
        <f t="shared" si="36"/>
        <v>#N/A</v>
      </c>
      <c r="BL165" s="57" t="e">
        <f>VLOOKUP($C165,Sheet2!$A:$BN,BL$6,0)</f>
        <v>#N/A</v>
      </c>
      <c r="BM165" s="57" t="e">
        <f>VLOOKUP($C165,Sheet2!$A:$BN,BM$6,0)</f>
        <v>#N/A</v>
      </c>
      <c r="BN165" s="60" t="e">
        <f>VLOOKUP($C165,Sheet2!$A:$BN,BN$6,0)</f>
        <v>#N/A</v>
      </c>
      <c r="BO165" s="57" t="e">
        <f>IF(AND(BL165 &gt;= 0, BL165 &lt;=10000000),500000,IF(AND(BL165 &gt;= 10000000, BL165 &lt;20000000),1000000,IF(AND(BL165&gt;= 20000000, BL165 &lt;30000000),1500000,IF(AND(BL165 &gt;= 30000000, BL165 &lt;50000000),2000000,IF(BL165 &lt; 50000000,E,0)))))</f>
        <v>#N/A</v>
      </c>
      <c r="BP165" s="57" t="e">
        <f t="shared" si="37"/>
        <v>#N/A</v>
      </c>
      <c r="BQ165" s="57" t="e">
        <f>VLOOKUP($C165,Sheet2!$A:$BN,BQ$6,0)</f>
        <v>#N/A</v>
      </c>
      <c r="BR165" s="57" t="e">
        <f>VLOOKUP($C165,Sheet2!$A:$BN,BR$6,0)</f>
        <v>#N/A</v>
      </c>
      <c r="BS165" s="60" t="e">
        <f>VLOOKUP($C165,Sheet2!$A:$BN,BS$6,0)</f>
        <v>#N/A</v>
      </c>
      <c r="BT165" s="57" t="e">
        <f>IF(AND(BQ165 &gt;= 0, BQ165 &lt;=10000000),500000,IF(AND(BQ165 &gt;= 10000000, BQ165 &lt;20000000),1000000,IF(AND(BQ165&gt;= 20000000, BQ165 &lt;30000000),1500000,IF(AND(BQ165 &gt;= 30000000, BQ165 &lt;50000000),2000000,IF(BQ165 &lt; 50000000,E,0)))))</f>
        <v>#N/A</v>
      </c>
      <c r="BU165" s="57" t="e">
        <f t="shared" si="38"/>
        <v>#N/A</v>
      </c>
      <c r="BV165" s="57" t="e">
        <f>VLOOKUP($C165,Sheet2!$A:$BN,BV$6,0)</f>
        <v>#N/A</v>
      </c>
      <c r="BW165" s="57" t="e">
        <f>VLOOKUP($C165,Sheet2!$A:$BN,BW$6,0)</f>
        <v>#N/A</v>
      </c>
      <c r="BX165" s="60" t="e">
        <f>VLOOKUP($C165,Sheet2!$A:$BN,BX$6,0)</f>
        <v>#N/A</v>
      </c>
      <c r="BY165" s="57" t="e">
        <f>IF(AND(BV165 &gt;= 0, BV165 &lt;=10000000),500000,IF(AND(BV165 &gt;= 10000000, BV165 &lt;20000000),1000000,IF(AND(BV165&gt;= 20000000, BV165 &lt;30000000),1500000,IF(AND(BV165 &gt;= 30000000, BV165 &lt;50000000),2000000,IF(BV165 &lt; 50000000,E,0)))))</f>
        <v>#N/A</v>
      </c>
      <c r="BZ165" s="57" t="e">
        <f t="shared" si="39"/>
        <v>#N/A</v>
      </c>
      <c r="CA165" s="57" t="e">
        <f>VLOOKUP($C165,Sheet2!$A:$BN,CA$6,0)</f>
        <v>#N/A</v>
      </c>
      <c r="CB165" s="57" t="e">
        <f>VLOOKUP($C165,Sheet2!$A:$BN,CB$6,0)</f>
        <v>#N/A</v>
      </c>
      <c r="CC165" s="60" t="e">
        <f>VLOOKUP($C165,Sheet2!$A:$BN,CC$6,0)</f>
        <v>#N/A</v>
      </c>
      <c r="CD165" s="57" t="e">
        <f>IF(AND(CA165 &gt;= 0, CA165 &lt;=10000000),500000,IF(AND(CA165 &gt;= 10000000, CA165 &lt;20000000),1000000,IF(AND(CA165&gt;= 20000000, CA165 &lt;30000000),1500000,IF(AND(CA165 &gt;= 30000000, CA165 &lt;50000000),2000000,IF(CA165 &lt; 50000000,E,0)))))</f>
        <v>#N/A</v>
      </c>
      <c r="CE165" s="57" t="e">
        <f t="shared" si="40"/>
        <v>#N/A</v>
      </c>
    </row>
    <row r="166" spans="1:83" x14ac:dyDescent="0.35">
      <c r="A166" s="21" t="s">
        <v>4</v>
      </c>
      <c r="B166" s="21" t="s">
        <v>280</v>
      </c>
      <c r="C166" s="22" t="s">
        <v>281</v>
      </c>
      <c r="D166" s="57">
        <v>0</v>
      </c>
      <c r="E166" s="57">
        <f t="shared" si="41"/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S166" s="57" t="e">
        <f>VLOOKUP($C166,Sheet2!$A:$BN,S$6,0)</f>
        <v>#N/A</v>
      </c>
      <c r="T166" s="57" t="e">
        <f>VLOOKUP($C166,Sheet2!$A:$BN,T$6,0)</f>
        <v>#N/A</v>
      </c>
      <c r="U166" s="60" t="e">
        <f>VLOOKUP($C166,Sheet2!$A:$BN,U$6,0)</f>
        <v>#N/A</v>
      </c>
      <c r="V166" s="57" t="e">
        <f>IF(AND(S166 &gt;= 0, S166 &lt;=10000000),500000,IF(AND(S166 &gt;= 10000000, S166 &lt;20000000),1000000,IF(AND(S166&gt;= 20000000, S166 &lt;30000000),1500000,IF(AND(S166 &gt;= 30000000, S166 &lt;50000000),2000000,IF(S166 &lt; 50000000,E,0)))))</f>
        <v>#N/A</v>
      </c>
      <c r="W166" s="57" t="e">
        <f t="shared" si="28"/>
        <v>#N/A</v>
      </c>
      <c r="X166" s="57" t="e">
        <f>VLOOKUP($C166,Sheet2!$A:$BN,X$6,0)</f>
        <v>#N/A</v>
      </c>
      <c r="Y166" s="57" t="e">
        <f>VLOOKUP($C166,Sheet2!$A:$BN,Y$6,0)</f>
        <v>#N/A</v>
      </c>
      <c r="Z166" s="60" t="e">
        <f>VLOOKUP($C166,Sheet2!$A:$BN,Z$6,0)</f>
        <v>#N/A</v>
      </c>
      <c r="AA166" s="57" t="e">
        <f>IF(AND(X166 &gt;= 0, X166 &lt;=10000000),500000,IF(AND(X166 &gt;= 10000000, X166 &lt;20000000),1000000,IF(AND(X166&gt;= 20000000, X166 &lt;30000000),1500000,IF(AND(X166 &gt;= 30000000, X166 &lt;50000000),2000000,IF(X166 &lt; 50000000,E,0)))))</f>
        <v>#N/A</v>
      </c>
      <c r="AB166" s="57" t="e">
        <f t="shared" si="29"/>
        <v>#N/A</v>
      </c>
      <c r="AC166" s="57" t="e">
        <f>VLOOKUP($C166,Sheet2!$A:$BN,AC$6,0)</f>
        <v>#N/A</v>
      </c>
      <c r="AD166" s="57" t="e">
        <f>VLOOKUP($C166,Sheet2!$A:$BN,AD$6,0)</f>
        <v>#N/A</v>
      </c>
      <c r="AE166" s="60" t="e">
        <f>VLOOKUP($C166,Sheet2!$A:$BN,AE$6,0)</f>
        <v>#N/A</v>
      </c>
      <c r="AF166" s="57" t="e">
        <f>IF(AND(AC166 &gt;= 0, AC166 &lt;=10000000),500000,IF(AND(AC166 &gt;= 10000000, AC166 &lt;20000000),1000000,IF(AND(AC166&gt;= 20000000, AC166 &lt;30000000),1500000,IF(AND(AC166 &gt;= 30000000, AC166 &lt;50000000),2000000,IF(AC166 &lt; 50000000,E,0)))))</f>
        <v>#N/A</v>
      </c>
      <c r="AG166" s="57" t="e">
        <f t="shared" si="30"/>
        <v>#N/A</v>
      </c>
      <c r="AH166" s="57" t="e">
        <f>VLOOKUP($C166,Sheet2!$A:$BN,AH$6,0)</f>
        <v>#N/A</v>
      </c>
      <c r="AI166" s="57" t="e">
        <f>VLOOKUP($C166,Sheet2!$A:$BN,AI$6,0)</f>
        <v>#N/A</v>
      </c>
      <c r="AJ166" s="60" t="e">
        <f>VLOOKUP($C166,Sheet2!$A:$BN,AJ$6,0)</f>
        <v>#N/A</v>
      </c>
      <c r="AK166" s="57" t="e">
        <f>IF(AND(AH166 &gt;= 0, AH166 &lt;=10000000),500000,IF(AND(AH166 &gt;= 10000000, AH166 &lt;20000000),1000000,IF(AND(AH166&gt;= 20000000, AH166 &lt;30000000),1500000,IF(AND(AH166 &gt;= 30000000, AH166 &lt;50000000),2000000,IF(AH166 &lt; 50000000,E,0)))))</f>
        <v>#N/A</v>
      </c>
      <c r="AL166" s="57" t="e">
        <f t="shared" si="31"/>
        <v>#N/A</v>
      </c>
      <c r="AM166" s="57" t="e">
        <f>VLOOKUP($C166,Sheet2!$A:$BN,AM$6,0)</f>
        <v>#N/A</v>
      </c>
      <c r="AN166" s="57" t="e">
        <f>VLOOKUP($C166,Sheet2!$A:$BN,AN$6,0)</f>
        <v>#N/A</v>
      </c>
      <c r="AO166" s="60" t="e">
        <f>VLOOKUP($C166,Sheet2!$A:$BN,AO$6,0)</f>
        <v>#N/A</v>
      </c>
      <c r="AP166" s="57" t="e">
        <f>IF(AND(AM166 &gt;= 0, AM166 &lt;=10000000),500000,IF(AND(AM166 &gt;= 10000000, AM166 &lt;20000000),1000000,IF(AND(AM166&gt;= 20000000, AM166 &lt;30000000),1500000,IF(AND(AM166 &gt;= 30000000, AM166 &lt;50000000),2000000,IF(AM166 &lt; 50000000,E,0)))))</f>
        <v>#N/A</v>
      </c>
      <c r="AQ166" s="57" t="e">
        <f t="shared" si="32"/>
        <v>#N/A</v>
      </c>
      <c r="AR166" s="57" t="e">
        <f>VLOOKUP($C166,Sheet2!$A:$BN,AR$6,0)</f>
        <v>#N/A</v>
      </c>
      <c r="AS166" s="57" t="e">
        <f>VLOOKUP($C166,Sheet2!$A:$BN,AS$6,0)</f>
        <v>#N/A</v>
      </c>
      <c r="AT166" s="60" t="e">
        <f>VLOOKUP($C166,Sheet2!$A:$BN,AT$6,0)</f>
        <v>#N/A</v>
      </c>
      <c r="AU166" s="57" t="e">
        <f>IF(AND(AR166 &gt;= 0, AR166 &lt;=10000000),500000,IF(AND(AR166 &gt;= 10000000, AR166 &lt;20000000),1000000,IF(AND(AR166&gt;= 20000000, AR166 &lt;30000000),1500000,IF(AND(AR166 &gt;= 30000000, AR166 &lt;50000000),2000000,IF(AR166 &lt; 50000000,E,0)))))</f>
        <v>#N/A</v>
      </c>
      <c r="AV166" s="57" t="e">
        <f t="shared" si="33"/>
        <v>#N/A</v>
      </c>
      <c r="AW166" s="57" t="e">
        <f>VLOOKUP($C166,Sheet2!$A:$BN,AW$6,0)</f>
        <v>#N/A</v>
      </c>
      <c r="AX166" s="57" t="e">
        <f>VLOOKUP($C166,Sheet2!$A:$BN,AX$6,0)</f>
        <v>#N/A</v>
      </c>
      <c r="AY166" s="60" t="e">
        <f>VLOOKUP($C166,Sheet2!$A:$BN,AY$6,0)</f>
        <v>#N/A</v>
      </c>
      <c r="AZ166" s="57" t="e">
        <f>IF(AND(AW166 &gt;= 0, AW166 &lt;=10000000),500000,IF(AND(AW166 &gt;= 10000000, AW166 &lt;20000000),1000000,IF(AND(AW166&gt;= 20000000, AW166 &lt;30000000),1500000,IF(AND(AW166 &gt;= 30000000, AW166 &lt;50000000),2000000,IF(AW166 &lt; 50000000,E,0)))))</f>
        <v>#N/A</v>
      </c>
      <c r="BA166" s="57" t="e">
        <f t="shared" si="34"/>
        <v>#N/A</v>
      </c>
      <c r="BB166" s="57" t="e">
        <f>VLOOKUP($C166,Sheet2!$A:$BN,BB$6,0)</f>
        <v>#N/A</v>
      </c>
      <c r="BC166" s="57" t="e">
        <f>VLOOKUP($C166,Sheet2!$A:$BN,BC$6,0)</f>
        <v>#N/A</v>
      </c>
      <c r="BD166" s="60" t="e">
        <f>VLOOKUP($C166,Sheet2!$A:$BN,BD$6,0)</f>
        <v>#N/A</v>
      </c>
      <c r="BE166" s="57" t="e">
        <f>IF(AND(BB166 &gt;= 0, BB166 &lt;=10000000),500000,IF(AND(BB166 &gt;= 10000000, BB166 &lt;20000000),1000000,IF(AND(BB166&gt;= 20000000, BB166 &lt;30000000),1500000,IF(AND(BB166 &gt;= 30000000, BB166 &lt;50000000),2000000,IF(BB166 &lt; 50000000,E,0)))))</f>
        <v>#N/A</v>
      </c>
      <c r="BF166" s="57" t="e">
        <f t="shared" si="35"/>
        <v>#N/A</v>
      </c>
      <c r="BG166" s="57" t="e">
        <f>VLOOKUP($C166,Sheet2!$A:$BN,BG$6,0)</f>
        <v>#N/A</v>
      </c>
      <c r="BH166" s="57" t="e">
        <f>VLOOKUP($C166,Sheet2!$A:$BN,BH$6,0)</f>
        <v>#N/A</v>
      </c>
      <c r="BI166" s="60" t="e">
        <f>VLOOKUP($C166,Sheet2!$A:$BN,BI$6,0)</f>
        <v>#N/A</v>
      </c>
      <c r="BJ166" s="57" t="e">
        <f>IF(AND(BG166 &gt;= 0, BG166 &lt;=10000000),500000,IF(AND(BG166 &gt;= 10000000, BG166 &lt;20000000),1000000,IF(AND(BG166&gt;= 20000000, BG166 &lt;30000000),1500000,IF(AND(BG166 &gt;= 30000000, BG166 &lt;50000000),2000000,IF(BG166 &lt; 50000000,E,0)))))</f>
        <v>#N/A</v>
      </c>
      <c r="BK166" s="57" t="e">
        <f t="shared" si="36"/>
        <v>#N/A</v>
      </c>
      <c r="BL166" s="57" t="e">
        <f>VLOOKUP($C166,Sheet2!$A:$BN,BL$6,0)</f>
        <v>#N/A</v>
      </c>
      <c r="BM166" s="57" t="e">
        <f>VLOOKUP($C166,Sheet2!$A:$BN,BM$6,0)</f>
        <v>#N/A</v>
      </c>
      <c r="BN166" s="60" t="e">
        <f>VLOOKUP($C166,Sheet2!$A:$BN,BN$6,0)</f>
        <v>#N/A</v>
      </c>
      <c r="BO166" s="57" t="e">
        <f>IF(AND(BL166 &gt;= 0, BL166 &lt;=10000000),500000,IF(AND(BL166 &gt;= 10000000, BL166 &lt;20000000),1000000,IF(AND(BL166&gt;= 20000000, BL166 &lt;30000000),1500000,IF(AND(BL166 &gt;= 30000000, BL166 &lt;50000000),2000000,IF(BL166 &lt; 50000000,E,0)))))</f>
        <v>#N/A</v>
      </c>
      <c r="BP166" s="57" t="e">
        <f t="shared" si="37"/>
        <v>#N/A</v>
      </c>
      <c r="BQ166" s="57" t="e">
        <f>VLOOKUP($C166,Sheet2!$A:$BN,BQ$6,0)</f>
        <v>#N/A</v>
      </c>
      <c r="BR166" s="57" t="e">
        <f>VLOOKUP($C166,Sheet2!$A:$BN,BR$6,0)</f>
        <v>#N/A</v>
      </c>
      <c r="BS166" s="60" t="e">
        <f>VLOOKUP($C166,Sheet2!$A:$BN,BS$6,0)</f>
        <v>#N/A</v>
      </c>
      <c r="BT166" s="57" t="e">
        <f>IF(AND(BQ166 &gt;= 0, BQ166 &lt;=10000000),500000,IF(AND(BQ166 &gt;= 10000000, BQ166 &lt;20000000),1000000,IF(AND(BQ166&gt;= 20000000, BQ166 &lt;30000000),1500000,IF(AND(BQ166 &gt;= 30000000, BQ166 &lt;50000000),2000000,IF(BQ166 &lt; 50000000,E,0)))))</f>
        <v>#N/A</v>
      </c>
      <c r="BU166" s="57" t="e">
        <f t="shared" si="38"/>
        <v>#N/A</v>
      </c>
      <c r="BV166" s="57" t="e">
        <f>VLOOKUP($C166,Sheet2!$A:$BN,BV$6,0)</f>
        <v>#N/A</v>
      </c>
      <c r="BW166" s="57" t="e">
        <f>VLOOKUP($C166,Sheet2!$A:$BN,BW$6,0)</f>
        <v>#N/A</v>
      </c>
      <c r="BX166" s="60" t="e">
        <f>VLOOKUP($C166,Sheet2!$A:$BN,BX$6,0)</f>
        <v>#N/A</v>
      </c>
      <c r="BY166" s="57" t="e">
        <f>IF(AND(BV166 &gt;= 0, BV166 &lt;=10000000),500000,IF(AND(BV166 &gt;= 10000000, BV166 &lt;20000000),1000000,IF(AND(BV166&gt;= 20000000, BV166 &lt;30000000),1500000,IF(AND(BV166 &gt;= 30000000, BV166 &lt;50000000),2000000,IF(BV166 &lt; 50000000,E,0)))))</f>
        <v>#N/A</v>
      </c>
      <c r="BZ166" s="57" t="e">
        <f t="shared" si="39"/>
        <v>#N/A</v>
      </c>
      <c r="CA166" s="57" t="e">
        <f>VLOOKUP($C166,Sheet2!$A:$BN,CA$6,0)</f>
        <v>#N/A</v>
      </c>
      <c r="CB166" s="57" t="e">
        <f>VLOOKUP($C166,Sheet2!$A:$BN,CB$6,0)</f>
        <v>#N/A</v>
      </c>
      <c r="CC166" s="60" t="e">
        <f>VLOOKUP($C166,Sheet2!$A:$BN,CC$6,0)</f>
        <v>#N/A</v>
      </c>
      <c r="CD166" s="57" t="e">
        <f>IF(AND(CA166 &gt;= 0, CA166 &lt;=10000000),500000,IF(AND(CA166 &gt;= 10000000, CA166 &lt;20000000),1000000,IF(AND(CA166&gt;= 20000000, CA166 &lt;30000000),1500000,IF(AND(CA166 &gt;= 30000000, CA166 &lt;50000000),2000000,IF(CA166 &lt; 50000000,E,0)))))</f>
        <v>#N/A</v>
      </c>
      <c r="CE166" s="57" t="e">
        <f t="shared" si="40"/>
        <v>#N/A</v>
      </c>
    </row>
    <row r="167" spans="1:83" x14ac:dyDescent="0.35">
      <c r="A167" s="21" t="s">
        <v>4</v>
      </c>
      <c r="B167" s="21" t="s">
        <v>282</v>
      </c>
      <c r="C167" s="22" t="s">
        <v>283</v>
      </c>
      <c r="D167" s="57">
        <v>0</v>
      </c>
      <c r="E167" s="57">
        <f t="shared" si="41"/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S167" s="57" t="e">
        <f>VLOOKUP($C167,Sheet2!$A:$BN,S$6,0)</f>
        <v>#N/A</v>
      </c>
      <c r="T167" s="57" t="e">
        <f>VLOOKUP($C167,Sheet2!$A:$BN,T$6,0)</f>
        <v>#N/A</v>
      </c>
      <c r="U167" s="60" t="e">
        <f>VLOOKUP($C167,Sheet2!$A:$BN,U$6,0)</f>
        <v>#N/A</v>
      </c>
      <c r="V167" s="57" t="e">
        <f>IF(AND(S167 &gt;= 0, S167 &lt;=10000000),500000,IF(AND(S167 &gt;= 10000000, S167 &lt;20000000),1000000,IF(AND(S167&gt;= 20000000, S167 &lt;30000000),1500000,IF(AND(S167 &gt;= 30000000, S167 &lt;50000000),2000000,IF(S167 &lt; 50000000,E,0)))))</f>
        <v>#N/A</v>
      </c>
      <c r="W167" s="57" t="e">
        <f t="shared" si="28"/>
        <v>#N/A</v>
      </c>
      <c r="X167" s="57" t="e">
        <f>VLOOKUP($C167,Sheet2!$A:$BN,X$6,0)</f>
        <v>#N/A</v>
      </c>
      <c r="Y167" s="57" t="e">
        <f>VLOOKUP($C167,Sheet2!$A:$BN,Y$6,0)</f>
        <v>#N/A</v>
      </c>
      <c r="Z167" s="60" t="e">
        <f>VLOOKUP($C167,Sheet2!$A:$BN,Z$6,0)</f>
        <v>#N/A</v>
      </c>
      <c r="AA167" s="57" t="e">
        <f>IF(AND(X167 &gt;= 0, X167 &lt;=10000000),500000,IF(AND(X167 &gt;= 10000000, X167 &lt;20000000),1000000,IF(AND(X167&gt;= 20000000, X167 &lt;30000000),1500000,IF(AND(X167 &gt;= 30000000, X167 &lt;50000000),2000000,IF(X167 &lt; 50000000,E,0)))))</f>
        <v>#N/A</v>
      </c>
      <c r="AB167" s="57" t="e">
        <f t="shared" si="29"/>
        <v>#N/A</v>
      </c>
      <c r="AC167" s="57" t="e">
        <f>VLOOKUP($C167,Sheet2!$A:$BN,AC$6,0)</f>
        <v>#N/A</v>
      </c>
      <c r="AD167" s="57" t="e">
        <f>VLOOKUP($C167,Sheet2!$A:$BN,AD$6,0)</f>
        <v>#N/A</v>
      </c>
      <c r="AE167" s="60" t="e">
        <f>VLOOKUP($C167,Sheet2!$A:$BN,AE$6,0)</f>
        <v>#N/A</v>
      </c>
      <c r="AF167" s="57" t="e">
        <f>IF(AND(AC167 &gt;= 0, AC167 &lt;=10000000),500000,IF(AND(AC167 &gt;= 10000000, AC167 &lt;20000000),1000000,IF(AND(AC167&gt;= 20000000, AC167 &lt;30000000),1500000,IF(AND(AC167 &gt;= 30000000, AC167 &lt;50000000),2000000,IF(AC167 &lt; 50000000,E,0)))))</f>
        <v>#N/A</v>
      </c>
      <c r="AG167" s="57" t="e">
        <f t="shared" si="30"/>
        <v>#N/A</v>
      </c>
      <c r="AH167" s="57" t="e">
        <f>VLOOKUP($C167,Sheet2!$A:$BN,AH$6,0)</f>
        <v>#N/A</v>
      </c>
      <c r="AI167" s="57" t="e">
        <f>VLOOKUP($C167,Sheet2!$A:$BN,AI$6,0)</f>
        <v>#N/A</v>
      </c>
      <c r="AJ167" s="60" t="e">
        <f>VLOOKUP($C167,Sheet2!$A:$BN,AJ$6,0)</f>
        <v>#N/A</v>
      </c>
      <c r="AK167" s="57" t="e">
        <f>IF(AND(AH167 &gt;= 0, AH167 &lt;=10000000),500000,IF(AND(AH167 &gt;= 10000000, AH167 &lt;20000000),1000000,IF(AND(AH167&gt;= 20000000, AH167 &lt;30000000),1500000,IF(AND(AH167 &gt;= 30000000, AH167 &lt;50000000),2000000,IF(AH167 &lt; 50000000,E,0)))))</f>
        <v>#N/A</v>
      </c>
      <c r="AL167" s="57" t="e">
        <f t="shared" si="31"/>
        <v>#N/A</v>
      </c>
      <c r="AM167" s="57" t="e">
        <f>VLOOKUP($C167,Sheet2!$A:$BN,AM$6,0)</f>
        <v>#N/A</v>
      </c>
      <c r="AN167" s="57" t="e">
        <f>VLOOKUP($C167,Sheet2!$A:$BN,AN$6,0)</f>
        <v>#N/A</v>
      </c>
      <c r="AO167" s="60" t="e">
        <f>VLOOKUP($C167,Sheet2!$A:$BN,AO$6,0)</f>
        <v>#N/A</v>
      </c>
      <c r="AP167" s="57" t="e">
        <f>IF(AND(AM167 &gt;= 0, AM167 &lt;=10000000),500000,IF(AND(AM167 &gt;= 10000000, AM167 &lt;20000000),1000000,IF(AND(AM167&gt;= 20000000, AM167 &lt;30000000),1500000,IF(AND(AM167 &gt;= 30000000, AM167 &lt;50000000),2000000,IF(AM167 &lt; 50000000,E,0)))))</f>
        <v>#N/A</v>
      </c>
      <c r="AQ167" s="57" t="e">
        <f t="shared" si="32"/>
        <v>#N/A</v>
      </c>
      <c r="AR167" s="57" t="e">
        <f>VLOOKUP($C167,Sheet2!$A:$BN,AR$6,0)</f>
        <v>#N/A</v>
      </c>
      <c r="AS167" s="57" t="e">
        <f>VLOOKUP($C167,Sheet2!$A:$BN,AS$6,0)</f>
        <v>#N/A</v>
      </c>
      <c r="AT167" s="60" t="e">
        <f>VLOOKUP($C167,Sheet2!$A:$BN,AT$6,0)</f>
        <v>#N/A</v>
      </c>
      <c r="AU167" s="57" t="e">
        <f>IF(AND(AR167 &gt;= 0, AR167 &lt;=10000000),500000,IF(AND(AR167 &gt;= 10000000, AR167 &lt;20000000),1000000,IF(AND(AR167&gt;= 20000000, AR167 &lt;30000000),1500000,IF(AND(AR167 &gt;= 30000000, AR167 &lt;50000000),2000000,IF(AR167 &lt; 50000000,E,0)))))</f>
        <v>#N/A</v>
      </c>
      <c r="AV167" s="57" t="e">
        <f t="shared" si="33"/>
        <v>#N/A</v>
      </c>
      <c r="AW167" s="57" t="e">
        <f>VLOOKUP($C167,Sheet2!$A:$BN,AW$6,0)</f>
        <v>#N/A</v>
      </c>
      <c r="AX167" s="57" t="e">
        <f>VLOOKUP($C167,Sheet2!$A:$BN,AX$6,0)</f>
        <v>#N/A</v>
      </c>
      <c r="AY167" s="60" t="e">
        <f>VLOOKUP($C167,Sheet2!$A:$BN,AY$6,0)</f>
        <v>#N/A</v>
      </c>
      <c r="AZ167" s="57" t="e">
        <f>IF(AND(AW167 &gt;= 0, AW167 &lt;=10000000),500000,IF(AND(AW167 &gt;= 10000000, AW167 &lt;20000000),1000000,IF(AND(AW167&gt;= 20000000, AW167 &lt;30000000),1500000,IF(AND(AW167 &gt;= 30000000, AW167 &lt;50000000),2000000,IF(AW167 &lt; 50000000,E,0)))))</f>
        <v>#N/A</v>
      </c>
      <c r="BA167" s="57" t="e">
        <f t="shared" si="34"/>
        <v>#N/A</v>
      </c>
      <c r="BB167" s="57" t="e">
        <f>VLOOKUP($C167,Sheet2!$A:$BN,BB$6,0)</f>
        <v>#N/A</v>
      </c>
      <c r="BC167" s="57" t="e">
        <f>VLOOKUP($C167,Sheet2!$A:$BN,BC$6,0)</f>
        <v>#N/A</v>
      </c>
      <c r="BD167" s="60" t="e">
        <f>VLOOKUP($C167,Sheet2!$A:$BN,BD$6,0)</f>
        <v>#N/A</v>
      </c>
      <c r="BE167" s="57" t="e">
        <f>IF(AND(BB167 &gt;= 0, BB167 &lt;=10000000),500000,IF(AND(BB167 &gt;= 10000000, BB167 &lt;20000000),1000000,IF(AND(BB167&gt;= 20000000, BB167 &lt;30000000),1500000,IF(AND(BB167 &gt;= 30000000, BB167 &lt;50000000),2000000,IF(BB167 &lt; 50000000,E,0)))))</f>
        <v>#N/A</v>
      </c>
      <c r="BF167" s="57" t="e">
        <f t="shared" si="35"/>
        <v>#N/A</v>
      </c>
      <c r="BG167" s="57" t="e">
        <f>VLOOKUP($C167,Sheet2!$A:$BN,BG$6,0)</f>
        <v>#N/A</v>
      </c>
      <c r="BH167" s="57" t="e">
        <f>VLOOKUP($C167,Sheet2!$A:$BN,BH$6,0)</f>
        <v>#N/A</v>
      </c>
      <c r="BI167" s="60" t="e">
        <f>VLOOKUP($C167,Sheet2!$A:$BN,BI$6,0)</f>
        <v>#N/A</v>
      </c>
      <c r="BJ167" s="57" t="e">
        <f>IF(AND(BG167 &gt;= 0, BG167 &lt;=10000000),500000,IF(AND(BG167 &gt;= 10000000, BG167 &lt;20000000),1000000,IF(AND(BG167&gt;= 20000000, BG167 &lt;30000000),1500000,IF(AND(BG167 &gt;= 30000000, BG167 &lt;50000000),2000000,IF(BG167 &lt; 50000000,E,0)))))</f>
        <v>#N/A</v>
      </c>
      <c r="BK167" s="57" t="e">
        <f t="shared" si="36"/>
        <v>#N/A</v>
      </c>
      <c r="BL167" s="57" t="e">
        <f>VLOOKUP($C167,Sheet2!$A:$BN,BL$6,0)</f>
        <v>#N/A</v>
      </c>
      <c r="BM167" s="57" t="e">
        <f>VLOOKUP($C167,Sheet2!$A:$BN,BM$6,0)</f>
        <v>#N/A</v>
      </c>
      <c r="BN167" s="60" t="e">
        <f>VLOOKUP($C167,Sheet2!$A:$BN,BN$6,0)</f>
        <v>#N/A</v>
      </c>
      <c r="BO167" s="57" t="e">
        <f>IF(AND(BL167 &gt;= 0, BL167 &lt;=10000000),500000,IF(AND(BL167 &gt;= 10000000, BL167 &lt;20000000),1000000,IF(AND(BL167&gt;= 20000000, BL167 &lt;30000000),1500000,IF(AND(BL167 &gt;= 30000000, BL167 &lt;50000000),2000000,IF(BL167 &lt; 50000000,E,0)))))</f>
        <v>#N/A</v>
      </c>
      <c r="BP167" s="57" t="e">
        <f t="shared" si="37"/>
        <v>#N/A</v>
      </c>
      <c r="BQ167" s="57" t="e">
        <f>VLOOKUP($C167,Sheet2!$A:$BN,BQ$6,0)</f>
        <v>#N/A</v>
      </c>
      <c r="BR167" s="57" t="e">
        <f>VLOOKUP($C167,Sheet2!$A:$BN,BR$6,0)</f>
        <v>#N/A</v>
      </c>
      <c r="BS167" s="60" t="e">
        <f>VLOOKUP($C167,Sheet2!$A:$BN,BS$6,0)</f>
        <v>#N/A</v>
      </c>
      <c r="BT167" s="57" t="e">
        <f>IF(AND(BQ167 &gt;= 0, BQ167 &lt;=10000000),500000,IF(AND(BQ167 &gt;= 10000000, BQ167 &lt;20000000),1000000,IF(AND(BQ167&gt;= 20000000, BQ167 &lt;30000000),1500000,IF(AND(BQ167 &gt;= 30000000, BQ167 &lt;50000000),2000000,IF(BQ167 &lt; 50000000,E,0)))))</f>
        <v>#N/A</v>
      </c>
      <c r="BU167" s="57" t="e">
        <f t="shared" si="38"/>
        <v>#N/A</v>
      </c>
      <c r="BV167" s="57" t="e">
        <f>VLOOKUP($C167,Sheet2!$A:$BN,BV$6,0)</f>
        <v>#N/A</v>
      </c>
      <c r="BW167" s="57" t="e">
        <f>VLOOKUP($C167,Sheet2!$A:$BN,BW$6,0)</f>
        <v>#N/A</v>
      </c>
      <c r="BX167" s="60" t="e">
        <f>VLOOKUP($C167,Sheet2!$A:$BN,BX$6,0)</f>
        <v>#N/A</v>
      </c>
      <c r="BY167" s="57" t="e">
        <f>IF(AND(BV167 &gt;= 0, BV167 &lt;=10000000),500000,IF(AND(BV167 &gt;= 10000000, BV167 &lt;20000000),1000000,IF(AND(BV167&gt;= 20000000, BV167 &lt;30000000),1500000,IF(AND(BV167 &gt;= 30000000, BV167 &lt;50000000),2000000,IF(BV167 &lt; 50000000,E,0)))))</f>
        <v>#N/A</v>
      </c>
      <c r="BZ167" s="57" t="e">
        <f t="shared" si="39"/>
        <v>#N/A</v>
      </c>
      <c r="CA167" s="57" t="e">
        <f>VLOOKUP($C167,Sheet2!$A:$BN,CA$6,0)</f>
        <v>#N/A</v>
      </c>
      <c r="CB167" s="57" t="e">
        <f>VLOOKUP($C167,Sheet2!$A:$BN,CB$6,0)</f>
        <v>#N/A</v>
      </c>
      <c r="CC167" s="60" t="e">
        <f>VLOOKUP($C167,Sheet2!$A:$BN,CC$6,0)</f>
        <v>#N/A</v>
      </c>
      <c r="CD167" s="57" t="e">
        <f>IF(AND(CA167 &gt;= 0, CA167 &lt;=10000000),500000,IF(AND(CA167 &gt;= 10000000, CA167 &lt;20000000),1000000,IF(AND(CA167&gt;= 20000000, CA167 &lt;30000000),1500000,IF(AND(CA167 &gt;= 30000000, CA167 &lt;50000000),2000000,IF(CA167 &lt; 50000000,E,0)))))</f>
        <v>#N/A</v>
      </c>
      <c r="CE167" s="57" t="e">
        <f t="shared" si="40"/>
        <v>#N/A</v>
      </c>
    </row>
    <row r="168" spans="1:83" x14ac:dyDescent="0.35">
      <c r="A168" s="21" t="s">
        <v>4</v>
      </c>
      <c r="B168" s="21" t="s">
        <v>284</v>
      </c>
      <c r="C168" s="22" t="s">
        <v>285</v>
      </c>
      <c r="D168" s="57">
        <v>0</v>
      </c>
      <c r="E168" s="57">
        <f t="shared" si="41"/>
        <v>-14700000</v>
      </c>
      <c r="F168" s="19">
        <v>14700000</v>
      </c>
      <c r="G168" s="19">
        <v>14400000</v>
      </c>
      <c r="H168" s="19">
        <v>14100000</v>
      </c>
      <c r="I168" s="19">
        <v>13400000</v>
      </c>
      <c r="J168" s="19">
        <v>12700000</v>
      </c>
      <c r="K168" s="19">
        <v>11900000</v>
      </c>
      <c r="L168" s="19">
        <v>10400000</v>
      </c>
      <c r="M168" s="19">
        <v>9500000</v>
      </c>
      <c r="N168" s="19">
        <v>9000000</v>
      </c>
      <c r="O168" s="19">
        <v>8000000</v>
      </c>
      <c r="P168" s="19">
        <v>7200000</v>
      </c>
      <c r="Q168" s="19">
        <v>6500000</v>
      </c>
      <c r="S168" s="57" t="e">
        <f>VLOOKUP($C168,Sheet2!$A:$BN,S$6,0)</f>
        <v>#N/A</v>
      </c>
      <c r="T168" s="57" t="e">
        <f>VLOOKUP($C168,Sheet2!$A:$BN,T$6,0)</f>
        <v>#N/A</v>
      </c>
      <c r="U168" s="60" t="e">
        <f>VLOOKUP($C168,Sheet2!$A:$BN,U$6,0)</f>
        <v>#N/A</v>
      </c>
      <c r="V168" s="57" t="e">
        <f>IF(AND(S168 &gt;= 0, S168 &lt;=10000000),500000,IF(AND(S168 &gt;= 10000000, S168 &lt;20000000),1000000,IF(AND(S168&gt;= 20000000, S168 &lt;30000000),1500000,IF(AND(S168 &gt;= 30000000, S168 &lt;50000000),2000000,IF(S168 &lt; 50000000,E,0)))))</f>
        <v>#N/A</v>
      </c>
      <c r="W168" s="57" t="e">
        <f t="shared" si="28"/>
        <v>#N/A</v>
      </c>
      <c r="X168" s="57" t="e">
        <f>VLOOKUP($C168,Sheet2!$A:$BN,X$6,0)</f>
        <v>#N/A</v>
      </c>
      <c r="Y168" s="57" t="e">
        <f>VLOOKUP($C168,Sheet2!$A:$BN,Y$6,0)</f>
        <v>#N/A</v>
      </c>
      <c r="Z168" s="60" t="e">
        <f>VLOOKUP($C168,Sheet2!$A:$BN,Z$6,0)</f>
        <v>#N/A</v>
      </c>
      <c r="AA168" s="57" t="e">
        <f>IF(AND(X168 &gt;= 0, X168 &lt;=10000000),500000,IF(AND(X168 &gt;= 10000000, X168 &lt;20000000),1000000,IF(AND(X168&gt;= 20000000, X168 &lt;30000000),1500000,IF(AND(X168 &gt;= 30000000, X168 &lt;50000000),2000000,IF(X168 &lt; 50000000,E,0)))))</f>
        <v>#N/A</v>
      </c>
      <c r="AB168" s="57" t="e">
        <f t="shared" si="29"/>
        <v>#N/A</v>
      </c>
      <c r="AC168" s="57" t="e">
        <f>VLOOKUP($C168,Sheet2!$A:$BN,AC$6,0)</f>
        <v>#N/A</v>
      </c>
      <c r="AD168" s="57" t="e">
        <f>VLOOKUP($C168,Sheet2!$A:$BN,AD$6,0)</f>
        <v>#N/A</v>
      </c>
      <c r="AE168" s="60" t="e">
        <f>VLOOKUP($C168,Sheet2!$A:$BN,AE$6,0)</f>
        <v>#N/A</v>
      </c>
      <c r="AF168" s="57" t="e">
        <f>IF(AND(AC168 &gt;= 0, AC168 &lt;=10000000),500000,IF(AND(AC168 &gt;= 10000000, AC168 &lt;20000000),1000000,IF(AND(AC168&gt;= 20000000, AC168 &lt;30000000),1500000,IF(AND(AC168 &gt;= 30000000, AC168 &lt;50000000),2000000,IF(AC168 &lt; 50000000,E,0)))))</f>
        <v>#N/A</v>
      </c>
      <c r="AG168" s="57" t="e">
        <f t="shared" si="30"/>
        <v>#N/A</v>
      </c>
      <c r="AH168" s="57" t="e">
        <f>VLOOKUP($C168,Sheet2!$A:$BN,AH$6,0)</f>
        <v>#N/A</v>
      </c>
      <c r="AI168" s="57" t="e">
        <f>VLOOKUP($C168,Sheet2!$A:$BN,AI$6,0)</f>
        <v>#N/A</v>
      </c>
      <c r="AJ168" s="60" t="e">
        <f>VLOOKUP($C168,Sheet2!$A:$BN,AJ$6,0)</f>
        <v>#N/A</v>
      </c>
      <c r="AK168" s="57" t="e">
        <f>IF(AND(AH168 &gt;= 0, AH168 &lt;=10000000),500000,IF(AND(AH168 &gt;= 10000000, AH168 &lt;20000000),1000000,IF(AND(AH168&gt;= 20000000, AH168 &lt;30000000),1500000,IF(AND(AH168 &gt;= 30000000, AH168 &lt;50000000),2000000,IF(AH168 &lt; 50000000,E,0)))))</f>
        <v>#N/A</v>
      </c>
      <c r="AL168" s="57" t="e">
        <f t="shared" si="31"/>
        <v>#N/A</v>
      </c>
      <c r="AM168" s="57" t="e">
        <f>VLOOKUP($C168,Sheet2!$A:$BN,AM$6,0)</f>
        <v>#N/A</v>
      </c>
      <c r="AN168" s="57" t="e">
        <f>VLOOKUP($C168,Sheet2!$A:$BN,AN$6,0)</f>
        <v>#N/A</v>
      </c>
      <c r="AO168" s="60" t="e">
        <f>VLOOKUP($C168,Sheet2!$A:$BN,AO$6,0)</f>
        <v>#N/A</v>
      </c>
      <c r="AP168" s="57" t="e">
        <f>IF(AND(AM168 &gt;= 0, AM168 &lt;=10000000),500000,IF(AND(AM168 &gt;= 10000000, AM168 &lt;20000000),1000000,IF(AND(AM168&gt;= 20000000, AM168 &lt;30000000),1500000,IF(AND(AM168 &gt;= 30000000, AM168 &lt;50000000),2000000,IF(AM168 &lt; 50000000,E,0)))))</f>
        <v>#N/A</v>
      </c>
      <c r="AQ168" s="57" t="e">
        <f t="shared" si="32"/>
        <v>#N/A</v>
      </c>
      <c r="AR168" s="57" t="e">
        <f>VLOOKUP($C168,Sheet2!$A:$BN,AR$6,0)</f>
        <v>#N/A</v>
      </c>
      <c r="AS168" s="57" t="e">
        <f>VLOOKUP($C168,Sheet2!$A:$BN,AS$6,0)</f>
        <v>#N/A</v>
      </c>
      <c r="AT168" s="60" t="e">
        <f>VLOOKUP($C168,Sheet2!$A:$BN,AT$6,0)</f>
        <v>#N/A</v>
      </c>
      <c r="AU168" s="57" t="e">
        <f>IF(AND(AR168 &gt;= 0, AR168 &lt;=10000000),500000,IF(AND(AR168 &gt;= 10000000, AR168 &lt;20000000),1000000,IF(AND(AR168&gt;= 20000000, AR168 &lt;30000000),1500000,IF(AND(AR168 &gt;= 30000000, AR168 &lt;50000000),2000000,IF(AR168 &lt; 50000000,E,0)))))</f>
        <v>#N/A</v>
      </c>
      <c r="AV168" s="57" t="e">
        <f t="shared" si="33"/>
        <v>#N/A</v>
      </c>
      <c r="AW168" s="57" t="e">
        <f>VLOOKUP($C168,Sheet2!$A:$BN,AW$6,0)</f>
        <v>#N/A</v>
      </c>
      <c r="AX168" s="57" t="e">
        <f>VLOOKUP($C168,Sheet2!$A:$BN,AX$6,0)</f>
        <v>#N/A</v>
      </c>
      <c r="AY168" s="60" t="e">
        <f>VLOOKUP($C168,Sheet2!$A:$BN,AY$6,0)</f>
        <v>#N/A</v>
      </c>
      <c r="AZ168" s="57" t="e">
        <f>IF(AND(AW168 &gt;= 0, AW168 &lt;=10000000),500000,IF(AND(AW168 &gt;= 10000000, AW168 &lt;20000000),1000000,IF(AND(AW168&gt;= 20000000, AW168 &lt;30000000),1500000,IF(AND(AW168 &gt;= 30000000, AW168 &lt;50000000),2000000,IF(AW168 &lt; 50000000,E,0)))))</f>
        <v>#N/A</v>
      </c>
      <c r="BA168" s="57" t="e">
        <f t="shared" si="34"/>
        <v>#N/A</v>
      </c>
      <c r="BB168" s="57" t="e">
        <f>VLOOKUP($C168,Sheet2!$A:$BN,BB$6,0)</f>
        <v>#N/A</v>
      </c>
      <c r="BC168" s="57" t="e">
        <f>VLOOKUP($C168,Sheet2!$A:$BN,BC$6,0)</f>
        <v>#N/A</v>
      </c>
      <c r="BD168" s="60" t="e">
        <f>VLOOKUP($C168,Sheet2!$A:$BN,BD$6,0)</f>
        <v>#N/A</v>
      </c>
      <c r="BE168" s="57" t="e">
        <f>IF(AND(BB168 &gt;= 0, BB168 &lt;=10000000),500000,IF(AND(BB168 &gt;= 10000000, BB168 &lt;20000000),1000000,IF(AND(BB168&gt;= 20000000, BB168 &lt;30000000),1500000,IF(AND(BB168 &gt;= 30000000, BB168 &lt;50000000),2000000,IF(BB168 &lt; 50000000,E,0)))))</f>
        <v>#N/A</v>
      </c>
      <c r="BF168" s="57" t="e">
        <f t="shared" si="35"/>
        <v>#N/A</v>
      </c>
      <c r="BG168" s="57" t="e">
        <f>VLOOKUP($C168,Sheet2!$A:$BN,BG$6,0)</f>
        <v>#N/A</v>
      </c>
      <c r="BH168" s="57" t="e">
        <f>VLOOKUP($C168,Sheet2!$A:$BN,BH$6,0)</f>
        <v>#N/A</v>
      </c>
      <c r="BI168" s="60" t="e">
        <f>VLOOKUP($C168,Sheet2!$A:$BN,BI$6,0)</f>
        <v>#N/A</v>
      </c>
      <c r="BJ168" s="57" t="e">
        <f>IF(AND(BG168 &gt;= 0, BG168 &lt;=10000000),500000,IF(AND(BG168 &gt;= 10000000, BG168 &lt;20000000),1000000,IF(AND(BG168&gt;= 20000000, BG168 &lt;30000000),1500000,IF(AND(BG168 &gt;= 30000000, BG168 &lt;50000000),2000000,IF(BG168 &lt; 50000000,E,0)))))</f>
        <v>#N/A</v>
      </c>
      <c r="BK168" s="57" t="e">
        <f t="shared" si="36"/>
        <v>#N/A</v>
      </c>
      <c r="BL168" s="57" t="e">
        <f>VLOOKUP($C168,Sheet2!$A:$BN,BL$6,0)</f>
        <v>#N/A</v>
      </c>
      <c r="BM168" s="57" t="e">
        <f>VLOOKUP($C168,Sheet2!$A:$BN,BM$6,0)</f>
        <v>#N/A</v>
      </c>
      <c r="BN168" s="60" t="e">
        <f>VLOOKUP($C168,Sheet2!$A:$BN,BN$6,0)</f>
        <v>#N/A</v>
      </c>
      <c r="BO168" s="57" t="e">
        <f>IF(AND(BL168 &gt;= 0, BL168 &lt;=10000000),500000,IF(AND(BL168 &gt;= 10000000, BL168 &lt;20000000),1000000,IF(AND(BL168&gt;= 20000000, BL168 &lt;30000000),1500000,IF(AND(BL168 &gt;= 30000000, BL168 &lt;50000000),2000000,IF(BL168 &lt; 50000000,E,0)))))</f>
        <v>#N/A</v>
      </c>
      <c r="BP168" s="57" t="e">
        <f t="shared" si="37"/>
        <v>#N/A</v>
      </c>
      <c r="BQ168" s="57" t="e">
        <f>VLOOKUP($C168,Sheet2!$A:$BN,BQ$6,0)</f>
        <v>#N/A</v>
      </c>
      <c r="BR168" s="57" t="e">
        <f>VLOOKUP($C168,Sheet2!$A:$BN,BR$6,0)</f>
        <v>#N/A</v>
      </c>
      <c r="BS168" s="60" t="e">
        <f>VLOOKUP($C168,Sheet2!$A:$BN,BS$6,0)</f>
        <v>#N/A</v>
      </c>
      <c r="BT168" s="57" t="e">
        <f>IF(AND(BQ168 &gt;= 0, BQ168 &lt;=10000000),500000,IF(AND(BQ168 &gt;= 10000000, BQ168 &lt;20000000),1000000,IF(AND(BQ168&gt;= 20000000, BQ168 &lt;30000000),1500000,IF(AND(BQ168 &gt;= 30000000, BQ168 &lt;50000000),2000000,IF(BQ168 &lt; 50000000,E,0)))))</f>
        <v>#N/A</v>
      </c>
      <c r="BU168" s="57" t="e">
        <f t="shared" si="38"/>
        <v>#N/A</v>
      </c>
      <c r="BV168" s="57" t="e">
        <f>VLOOKUP($C168,Sheet2!$A:$BN,BV$6,0)</f>
        <v>#N/A</v>
      </c>
      <c r="BW168" s="57" t="e">
        <f>VLOOKUP($C168,Sheet2!$A:$BN,BW$6,0)</f>
        <v>#N/A</v>
      </c>
      <c r="BX168" s="60" t="e">
        <f>VLOOKUP($C168,Sheet2!$A:$BN,BX$6,0)</f>
        <v>#N/A</v>
      </c>
      <c r="BY168" s="57" t="e">
        <f>IF(AND(BV168 &gt;= 0, BV168 &lt;=10000000),500000,IF(AND(BV168 &gt;= 10000000, BV168 &lt;20000000),1000000,IF(AND(BV168&gt;= 20000000, BV168 &lt;30000000),1500000,IF(AND(BV168 &gt;= 30000000, BV168 &lt;50000000),2000000,IF(BV168 &lt; 50000000,E,0)))))</f>
        <v>#N/A</v>
      </c>
      <c r="BZ168" s="57" t="e">
        <f t="shared" si="39"/>
        <v>#N/A</v>
      </c>
      <c r="CA168" s="57" t="e">
        <f>VLOOKUP($C168,Sheet2!$A:$BN,CA$6,0)</f>
        <v>#N/A</v>
      </c>
      <c r="CB168" s="57" t="e">
        <f>VLOOKUP($C168,Sheet2!$A:$BN,CB$6,0)</f>
        <v>#N/A</v>
      </c>
      <c r="CC168" s="60" t="e">
        <f>VLOOKUP($C168,Sheet2!$A:$BN,CC$6,0)</f>
        <v>#N/A</v>
      </c>
      <c r="CD168" s="57" t="e">
        <f>IF(AND(CA168 &gt;= 0, CA168 &lt;=10000000),500000,IF(AND(CA168 &gt;= 10000000, CA168 &lt;20000000),1000000,IF(AND(CA168&gt;= 20000000, CA168 &lt;30000000),1500000,IF(AND(CA168 &gt;= 30000000, CA168 &lt;50000000),2000000,IF(CA168 &lt; 50000000,E,0)))))</f>
        <v>#N/A</v>
      </c>
      <c r="CE168" s="57" t="e">
        <f t="shared" si="40"/>
        <v>#N/A</v>
      </c>
    </row>
    <row r="169" spans="1:83" x14ac:dyDescent="0.35">
      <c r="A169" s="21" t="s">
        <v>4</v>
      </c>
      <c r="B169" s="21" t="s">
        <v>286</v>
      </c>
      <c r="C169" s="22" t="s">
        <v>287</v>
      </c>
      <c r="D169" s="57">
        <v>0</v>
      </c>
      <c r="E169" s="57">
        <f t="shared" si="41"/>
        <v>-14100000</v>
      </c>
      <c r="F169" s="19">
        <v>14100000</v>
      </c>
      <c r="G169" s="19">
        <v>13800000</v>
      </c>
      <c r="H169" s="19">
        <v>13500000</v>
      </c>
      <c r="I169" s="19">
        <v>12900000</v>
      </c>
      <c r="J169" s="19">
        <v>12300000</v>
      </c>
      <c r="K169" s="19">
        <v>11400000</v>
      </c>
      <c r="L169" s="19">
        <v>9900000</v>
      </c>
      <c r="M169" s="19">
        <v>9200000</v>
      </c>
      <c r="N169" s="19">
        <v>8200000</v>
      </c>
      <c r="O169" s="19">
        <v>7300000</v>
      </c>
      <c r="P169" s="19">
        <v>6600000</v>
      </c>
      <c r="Q169" s="19">
        <v>6100000</v>
      </c>
      <c r="S169" s="57" t="e">
        <f>VLOOKUP($C169,Sheet2!$A:$BN,S$6,0)</f>
        <v>#N/A</v>
      </c>
      <c r="T169" s="57" t="e">
        <f>VLOOKUP($C169,Sheet2!$A:$BN,T$6,0)</f>
        <v>#N/A</v>
      </c>
      <c r="U169" s="60" t="e">
        <f>VLOOKUP($C169,Sheet2!$A:$BN,U$6,0)</f>
        <v>#N/A</v>
      </c>
      <c r="V169" s="57" t="e">
        <f>IF(AND(S169 &gt;= 0, S169 &lt;=10000000),500000,IF(AND(S169 &gt;= 10000000, S169 &lt;20000000),1000000,IF(AND(S169&gt;= 20000000, S169 &lt;30000000),1500000,IF(AND(S169 &gt;= 30000000, S169 &lt;50000000),2000000,IF(S169 &lt; 50000000,E,0)))))</f>
        <v>#N/A</v>
      </c>
      <c r="W169" s="57" t="e">
        <f t="shared" si="28"/>
        <v>#N/A</v>
      </c>
      <c r="X169" s="57" t="e">
        <f>VLOOKUP($C169,Sheet2!$A:$BN,X$6,0)</f>
        <v>#N/A</v>
      </c>
      <c r="Y169" s="57" t="e">
        <f>VLOOKUP($C169,Sheet2!$A:$BN,Y$6,0)</f>
        <v>#N/A</v>
      </c>
      <c r="Z169" s="60" t="e">
        <f>VLOOKUP($C169,Sheet2!$A:$BN,Z$6,0)</f>
        <v>#N/A</v>
      </c>
      <c r="AA169" s="57" t="e">
        <f>IF(AND(X169 &gt;= 0, X169 &lt;=10000000),500000,IF(AND(X169 &gt;= 10000000, X169 &lt;20000000),1000000,IF(AND(X169&gt;= 20000000, X169 &lt;30000000),1500000,IF(AND(X169 &gt;= 30000000, X169 &lt;50000000),2000000,IF(X169 &lt; 50000000,E,0)))))</f>
        <v>#N/A</v>
      </c>
      <c r="AB169" s="57" t="e">
        <f t="shared" si="29"/>
        <v>#N/A</v>
      </c>
      <c r="AC169" s="57" t="e">
        <f>VLOOKUP($C169,Sheet2!$A:$BN,AC$6,0)</f>
        <v>#N/A</v>
      </c>
      <c r="AD169" s="57" t="e">
        <f>VLOOKUP($C169,Sheet2!$A:$BN,AD$6,0)</f>
        <v>#N/A</v>
      </c>
      <c r="AE169" s="60" t="e">
        <f>VLOOKUP($C169,Sheet2!$A:$BN,AE$6,0)</f>
        <v>#N/A</v>
      </c>
      <c r="AF169" s="57" t="e">
        <f>IF(AND(AC169 &gt;= 0, AC169 &lt;=10000000),500000,IF(AND(AC169 &gt;= 10000000, AC169 &lt;20000000),1000000,IF(AND(AC169&gt;= 20000000, AC169 &lt;30000000),1500000,IF(AND(AC169 &gt;= 30000000, AC169 &lt;50000000),2000000,IF(AC169 &lt; 50000000,E,0)))))</f>
        <v>#N/A</v>
      </c>
      <c r="AG169" s="57" t="e">
        <f t="shared" si="30"/>
        <v>#N/A</v>
      </c>
      <c r="AH169" s="57" t="e">
        <f>VLOOKUP($C169,Sheet2!$A:$BN,AH$6,0)</f>
        <v>#N/A</v>
      </c>
      <c r="AI169" s="57" t="e">
        <f>VLOOKUP($C169,Sheet2!$A:$BN,AI$6,0)</f>
        <v>#N/A</v>
      </c>
      <c r="AJ169" s="60" t="e">
        <f>VLOOKUP($C169,Sheet2!$A:$BN,AJ$6,0)</f>
        <v>#N/A</v>
      </c>
      <c r="AK169" s="57" t="e">
        <f>IF(AND(AH169 &gt;= 0, AH169 &lt;=10000000),500000,IF(AND(AH169 &gt;= 10000000, AH169 &lt;20000000),1000000,IF(AND(AH169&gt;= 20000000, AH169 &lt;30000000),1500000,IF(AND(AH169 &gt;= 30000000, AH169 &lt;50000000),2000000,IF(AH169 &lt; 50000000,E,0)))))</f>
        <v>#N/A</v>
      </c>
      <c r="AL169" s="57" t="e">
        <f t="shared" si="31"/>
        <v>#N/A</v>
      </c>
      <c r="AM169" s="57" t="e">
        <f>VLOOKUP($C169,Sheet2!$A:$BN,AM$6,0)</f>
        <v>#N/A</v>
      </c>
      <c r="AN169" s="57" t="e">
        <f>VLOOKUP($C169,Sheet2!$A:$BN,AN$6,0)</f>
        <v>#N/A</v>
      </c>
      <c r="AO169" s="60" t="e">
        <f>VLOOKUP($C169,Sheet2!$A:$BN,AO$6,0)</f>
        <v>#N/A</v>
      </c>
      <c r="AP169" s="57" t="e">
        <f>IF(AND(AM169 &gt;= 0, AM169 &lt;=10000000),500000,IF(AND(AM169 &gt;= 10000000, AM169 &lt;20000000),1000000,IF(AND(AM169&gt;= 20000000, AM169 &lt;30000000),1500000,IF(AND(AM169 &gt;= 30000000, AM169 &lt;50000000),2000000,IF(AM169 &lt; 50000000,E,0)))))</f>
        <v>#N/A</v>
      </c>
      <c r="AQ169" s="57" t="e">
        <f t="shared" si="32"/>
        <v>#N/A</v>
      </c>
      <c r="AR169" s="57" t="e">
        <f>VLOOKUP($C169,Sheet2!$A:$BN,AR$6,0)</f>
        <v>#N/A</v>
      </c>
      <c r="AS169" s="57" t="e">
        <f>VLOOKUP($C169,Sheet2!$A:$BN,AS$6,0)</f>
        <v>#N/A</v>
      </c>
      <c r="AT169" s="60" t="e">
        <f>VLOOKUP($C169,Sheet2!$A:$BN,AT$6,0)</f>
        <v>#N/A</v>
      </c>
      <c r="AU169" s="57" t="e">
        <f>IF(AND(AR169 &gt;= 0, AR169 &lt;=10000000),500000,IF(AND(AR169 &gt;= 10000000, AR169 &lt;20000000),1000000,IF(AND(AR169&gt;= 20000000, AR169 &lt;30000000),1500000,IF(AND(AR169 &gt;= 30000000, AR169 &lt;50000000),2000000,IF(AR169 &lt; 50000000,E,0)))))</f>
        <v>#N/A</v>
      </c>
      <c r="AV169" s="57" t="e">
        <f t="shared" si="33"/>
        <v>#N/A</v>
      </c>
      <c r="AW169" s="57" t="e">
        <f>VLOOKUP($C169,Sheet2!$A:$BN,AW$6,0)</f>
        <v>#N/A</v>
      </c>
      <c r="AX169" s="57" t="e">
        <f>VLOOKUP($C169,Sheet2!$A:$BN,AX$6,0)</f>
        <v>#N/A</v>
      </c>
      <c r="AY169" s="60" t="e">
        <f>VLOOKUP($C169,Sheet2!$A:$BN,AY$6,0)</f>
        <v>#N/A</v>
      </c>
      <c r="AZ169" s="57" t="e">
        <f>IF(AND(AW169 &gt;= 0, AW169 &lt;=10000000),500000,IF(AND(AW169 &gt;= 10000000, AW169 &lt;20000000),1000000,IF(AND(AW169&gt;= 20000000, AW169 &lt;30000000),1500000,IF(AND(AW169 &gt;= 30000000, AW169 &lt;50000000),2000000,IF(AW169 &lt; 50000000,E,0)))))</f>
        <v>#N/A</v>
      </c>
      <c r="BA169" s="57" t="e">
        <f t="shared" si="34"/>
        <v>#N/A</v>
      </c>
      <c r="BB169" s="57" t="e">
        <f>VLOOKUP($C169,Sheet2!$A:$BN,BB$6,0)</f>
        <v>#N/A</v>
      </c>
      <c r="BC169" s="57" t="e">
        <f>VLOOKUP($C169,Sheet2!$A:$BN,BC$6,0)</f>
        <v>#N/A</v>
      </c>
      <c r="BD169" s="60" t="e">
        <f>VLOOKUP($C169,Sheet2!$A:$BN,BD$6,0)</f>
        <v>#N/A</v>
      </c>
      <c r="BE169" s="57" t="e">
        <f>IF(AND(BB169 &gt;= 0, BB169 &lt;=10000000),500000,IF(AND(BB169 &gt;= 10000000, BB169 &lt;20000000),1000000,IF(AND(BB169&gt;= 20000000, BB169 &lt;30000000),1500000,IF(AND(BB169 &gt;= 30000000, BB169 &lt;50000000),2000000,IF(BB169 &lt; 50000000,E,0)))))</f>
        <v>#N/A</v>
      </c>
      <c r="BF169" s="57" t="e">
        <f t="shared" si="35"/>
        <v>#N/A</v>
      </c>
      <c r="BG169" s="57" t="e">
        <f>VLOOKUP($C169,Sheet2!$A:$BN,BG$6,0)</f>
        <v>#N/A</v>
      </c>
      <c r="BH169" s="57" t="e">
        <f>VLOOKUP($C169,Sheet2!$A:$BN,BH$6,0)</f>
        <v>#N/A</v>
      </c>
      <c r="BI169" s="60" t="e">
        <f>VLOOKUP($C169,Sheet2!$A:$BN,BI$6,0)</f>
        <v>#N/A</v>
      </c>
      <c r="BJ169" s="57" t="e">
        <f>IF(AND(BG169 &gt;= 0, BG169 &lt;=10000000),500000,IF(AND(BG169 &gt;= 10000000, BG169 &lt;20000000),1000000,IF(AND(BG169&gt;= 20000000, BG169 &lt;30000000),1500000,IF(AND(BG169 &gt;= 30000000, BG169 &lt;50000000),2000000,IF(BG169 &lt; 50000000,E,0)))))</f>
        <v>#N/A</v>
      </c>
      <c r="BK169" s="57" t="e">
        <f t="shared" si="36"/>
        <v>#N/A</v>
      </c>
      <c r="BL169" s="57" t="e">
        <f>VLOOKUP($C169,Sheet2!$A:$BN,BL$6,0)</f>
        <v>#N/A</v>
      </c>
      <c r="BM169" s="57" t="e">
        <f>VLOOKUP($C169,Sheet2!$A:$BN,BM$6,0)</f>
        <v>#N/A</v>
      </c>
      <c r="BN169" s="60" t="e">
        <f>VLOOKUP($C169,Sheet2!$A:$BN,BN$6,0)</f>
        <v>#N/A</v>
      </c>
      <c r="BO169" s="57" t="e">
        <f>IF(AND(BL169 &gt;= 0, BL169 &lt;=10000000),500000,IF(AND(BL169 &gt;= 10000000, BL169 &lt;20000000),1000000,IF(AND(BL169&gt;= 20000000, BL169 &lt;30000000),1500000,IF(AND(BL169 &gt;= 30000000, BL169 &lt;50000000),2000000,IF(BL169 &lt; 50000000,E,0)))))</f>
        <v>#N/A</v>
      </c>
      <c r="BP169" s="57" t="e">
        <f t="shared" si="37"/>
        <v>#N/A</v>
      </c>
      <c r="BQ169" s="57" t="e">
        <f>VLOOKUP($C169,Sheet2!$A:$BN,BQ$6,0)</f>
        <v>#N/A</v>
      </c>
      <c r="BR169" s="57" t="e">
        <f>VLOOKUP($C169,Sheet2!$A:$BN,BR$6,0)</f>
        <v>#N/A</v>
      </c>
      <c r="BS169" s="60" t="e">
        <f>VLOOKUP($C169,Sheet2!$A:$BN,BS$6,0)</f>
        <v>#N/A</v>
      </c>
      <c r="BT169" s="57" t="e">
        <f>IF(AND(BQ169 &gt;= 0, BQ169 &lt;=10000000),500000,IF(AND(BQ169 &gt;= 10000000, BQ169 &lt;20000000),1000000,IF(AND(BQ169&gt;= 20000000, BQ169 &lt;30000000),1500000,IF(AND(BQ169 &gt;= 30000000, BQ169 &lt;50000000),2000000,IF(BQ169 &lt; 50000000,E,0)))))</f>
        <v>#N/A</v>
      </c>
      <c r="BU169" s="57" t="e">
        <f t="shared" si="38"/>
        <v>#N/A</v>
      </c>
      <c r="BV169" s="57" t="e">
        <f>VLOOKUP($C169,Sheet2!$A:$BN,BV$6,0)</f>
        <v>#N/A</v>
      </c>
      <c r="BW169" s="57" t="e">
        <f>VLOOKUP($C169,Sheet2!$A:$BN,BW$6,0)</f>
        <v>#N/A</v>
      </c>
      <c r="BX169" s="60" t="e">
        <f>VLOOKUP($C169,Sheet2!$A:$BN,BX$6,0)</f>
        <v>#N/A</v>
      </c>
      <c r="BY169" s="57" t="e">
        <f>IF(AND(BV169 &gt;= 0, BV169 &lt;=10000000),500000,IF(AND(BV169 &gt;= 10000000, BV169 &lt;20000000),1000000,IF(AND(BV169&gt;= 20000000, BV169 &lt;30000000),1500000,IF(AND(BV169 &gt;= 30000000, BV169 &lt;50000000),2000000,IF(BV169 &lt; 50000000,E,0)))))</f>
        <v>#N/A</v>
      </c>
      <c r="BZ169" s="57" t="e">
        <f t="shared" si="39"/>
        <v>#N/A</v>
      </c>
      <c r="CA169" s="57" t="e">
        <f>VLOOKUP($C169,Sheet2!$A:$BN,CA$6,0)</f>
        <v>#N/A</v>
      </c>
      <c r="CB169" s="57" t="e">
        <f>VLOOKUP($C169,Sheet2!$A:$BN,CB$6,0)</f>
        <v>#N/A</v>
      </c>
      <c r="CC169" s="60" t="e">
        <f>VLOOKUP($C169,Sheet2!$A:$BN,CC$6,0)</f>
        <v>#N/A</v>
      </c>
      <c r="CD169" s="57" t="e">
        <f>IF(AND(CA169 &gt;= 0, CA169 &lt;=10000000),500000,IF(AND(CA169 &gt;= 10000000, CA169 &lt;20000000),1000000,IF(AND(CA169&gt;= 20000000, CA169 &lt;30000000),1500000,IF(AND(CA169 &gt;= 30000000, CA169 &lt;50000000),2000000,IF(CA169 &lt; 50000000,E,0)))))</f>
        <v>#N/A</v>
      </c>
      <c r="CE169" s="57" t="e">
        <f t="shared" si="40"/>
        <v>#N/A</v>
      </c>
    </row>
    <row r="170" spans="1:83" x14ac:dyDescent="0.35">
      <c r="A170" s="21" t="s">
        <v>4</v>
      </c>
      <c r="B170" s="21" t="s">
        <v>288</v>
      </c>
      <c r="C170" s="22" t="s">
        <v>289</v>
      </c>
      <c r="D170" s="57">
        <v>0</v>
      </c>
      <c r="E170" s="57">
        <f t="shared" si="41"/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S170" s="57" t="e">
        <f>VLOOKUP($C170,Sheet2!$A:$BN,S$6,0)</f>
        <v>#N/A</v>
      </c>
      <c r="T170" s="57" t="e">
        <f>VLOOKUP($C170,Sheet2!$A:$BN,T$6,0)</f>
        <v>#N/A</v>
      </c>
      <c r="U170" s="60" t="e">
        <f>VLOOKUP($C170,Sheet2!$A:$BN,U$6,0)</f>
        <v>#N/A</v>
      </c>
      <c r="V170" s="57" t="e">
        <f>IF(AND(S170 &gt;= 0, S170 &lt;=10000000),500000,IF(AND(S170 &gt;= 10000000, S170 &lt;20000000),1000000,IF(AND(S170&gt;= 20000000, S170 &lt;30000000),1500000,IF(AND(S170 &gt;= 30000000, S170 &lt;50000000),2000000,IF(S170 &lt; 50000000,E,0)))))</f>
        <v>#N/A</v>
      </c>
      <c r="W170" s="57" t="e">
        <f t="shared" si="28"/>
        <v>#N/A</v>
      </c>
      <c r="X170" s="57" t="e">
        <f>VLOOKUP($C170,Sheet2!$A:$BN,X$6,0)</f>
        <v>#N/A</v>
      </c>
      <c r="Y170" s="57" t="e">
        <f>VLOOKUP($C170,Sheet2!$A:$BN,Y$6,0)</f>
        <v>#N/A</v>
      </c>
      <c r="Z170" s="60" t="e">
        <f>VLOOKUP($C170,Sheet2!$A:$BN,Z$6,0)</f>
        <v>#N/A</v>
      </c>
      <c r="AA170" s="57" t="e">
        <f>IF(AND(X170 &gt;= 0, X170 &lt;=10000000),500000,IF(AND(X170 &gt;= 10000000, X170 &lt;20000000),1000000,IF(AND(X170&gt;= 20000000, X170 &lt;30000000),1500000,IF(AND(X170 &gt;= 30000000, X170 &lt;50000000),2000000,IF(X170 &lt; 50000000,E,0)))))</f>
        <v>#N/A</v>
      </c>
      <c r="AB170" s="57" t="e">
        <f t="shared" si="29"/>
        <v>#N/A</v>
      </c>
      <c r="AC170" s="57" t="e">
        <f>VLOOKUP($C170,Sheet2!$A:$BN,AC$6,0)</f>
        <v>#N/A</v>
      </c>
      <c r="AD170" s="57" t="e">
        <f>VLOOKUP($C170,Sheet2!$A:$BN,AD$6,0)</f>
        <v>#N/A</v>
      </c>
      <c r="AE170" s="60" t="e">
        <f>VLOOKUP($C170,Sheet2!$A:$BN,AE$6,0)</f>
        <v>#N/A</v>
      </c>
      <c r="AF170" s="57" t="e">
        <f>IF(AND(AC170 &gt;= 0, AC170 &lt;=10000000),500000,IF(AND(AC170 &gt;= 10000000, AC170 &lt;20000000),1000000,IF(AND(AC170&gt;= 20000000, AC170 &lt;30000000),1500000,IF(AND(AC170 &gt;= 30000000, AC170 &lt;50000000),2000000,IF(AC170 &lt; 50000000,E,0)))))</f>
        <v>#N/A</v>
      </c>
      <c r="AG170" s="57" t="e">
        <f t="shared" si="30"/>
        <v>#N/A</v>
      </c>
      <c r="AH170" s="57" t="e">
        <f>VLOOKUP($C170,Sheet2!$A:$BN,AH$6,0)</f>
        <v>#N/A</v>
      </c>
      <c r="AI170" s="57" t="e">
        <f>VLOOKUP($C170,Sheet2!$A:$BN,AI$6,0)</f>
        <v>#N/A</v>
      </c>
      <c r="AJ170" s="60" t="e">
        <f>VLOOKUP($C170,Sheet2!$A:$BN,AJ$6,0)</f>
        <v>#N/A</v>
      </c>
      <c r="AK170" s="57" t="e">
        <f>IF(AND(AH170 &gt;= 0, AH170 &lt;=10000000),500000,IF(AND(AH170 &gt;= 10000000, AH170 &lt;20000000),1000000,IF(AND(AH170&gt;= 20000000, AH170 &lt;30000000),1500000,IF(AND(AH170 &gt;= 30000000, AH170 &lt;50000000),2000000,IF(AH170 &lt; 50000000,E,0)))))</f>
        <v>#N/A</v>
      </c>
      <c r="AL170" s="57" t="e">
        <f t="shared" si="31"/>
        <v>#N/A</v>
      </c>
      <c r="AM170" s="57" t="e">
        <f>VLOOKUP($C170,Sheet2!$A:$BN,AM$6,0)</f>
        <v>#N/A</v>
      </c>
      <c r="AN170" s="57" t="e">
        <f>VLOOKUP($C170,Sheet2!$A:$BN,AN$6,0)</f>
        <v>#N/A</v>
      </c>
      <c r="AO170" s="60" t="e">
        <f>VLOOKUP($C170,Sheet2!$A:$BN,AO$6,0)</f>
        <v>#N/A</v>
      </c>
      <c r="AP170" s="57" t="e">
        <f>IF(AND(AM170 &gt;= 0, AM170 &lt;=10000000),500000,IF(AND(AM170 &gt;= 10000000, AM170 &lt;20000000),1000000,IF(AND(AM170&gt;= 20000000, AM170 &lt;30000000),1500000,IF(AND(AM170 &gt;= 30000000, AM170 &lt;50000000),2000000,IF(AM170 &lt; 50000000,E,0)))))</f>
        <v>#N/A</v>
      </c>
      <c r="AQ170" s="57" t="e">
        <f t="shared" si="32"/>
        <v>#N/A</v>
      </c>
      <c r="AR170" s="57" t="e">
        <f>VLOOKUP($C170,Sheet2!$A:$BN,AR$6,0)</f>
        <v>#N/A</v>
      </c>
      <c r="AS170" s="57" t="e">
        <f>VLOOKUP($C170,Sheet2!$A:$BN,AS$6,0)</f>
        <v>#N/A</v>
      </c>
      <c r="AT170" s="60" t="e">
        <f>VLOOKUP($C170,Sheet2!$A:$BN,AT$6,0)</f>
        <v>#N/A</v>
      </c>
      <c r="AU170" s="57" t="e">
        <f>IF(AND(AR170 &gt;= 0, AR170 &lt;=10000000),500000,IF(AND(AR170 &gt;= 10000000, AR170 &lt;20000000),1000000,IF(AND(AR170&gt;= 20000000, AR170 &lt;30000000),1500000,IF(AND(AR170 &gt;= 30000000, AR170 &lt;50000000),2000000,IF(AR170 &lt; 50000000,E,0)))))</f>
        <v>#N/A</v>
      </c>
      <c r="AV170" s="57" t="e">
        <f t="shared" si="33"/>
        <v>#N/A</v>
      </c>
      <c r="AW170" s="57" t="e">
        <f>VLOOKUP($C170,Sheet2!$A:$BN,AW$6,0)</f>
        <v>#N/A</v>
      </c>
      <c r="AX170" s="57" t="e">
        <f>VLOOKUP($C170,Sheet2!$A:$BN,AX$6,0)</f>
        <v>#N/A</v>
      </c>
      <c r="AY170" s="60" t="e">
        <f>VLOOKUP($C170,Sheet2!$A:$BN,AY$6,0)</f>
        <v>#N/A</v>
      </c>
      <c r="AZ170" s="57" t="e">
        <f>IF(AND(AW170 &gt;= 0, AW170 &lt;=10000000),500000,IF(AND(AW170 &gt;= 10000000, AW170 &lt;20000000),1000000,IF(AND(AW170&gt;= 20000000, AW170 &lt;30000000),1500000,IF(AND(AW170 &gt;= 30000000, AW170 &lt;50000000),2000000,IF(AW170 &lt; 50000000,E,0)))))</f>
        <v>#N/A</v>
      </c>
      <c r="BA170" s="57" t="e">
        <f t="shared" si="34"/>
        <v>#N/A</v>
      </c>
      <c r="BB170" s="57" t="e">
        <f>VLOOKUP($C170,Sheet2!$A:$BN,BB$6,0)</f>
        <v>#N/A</v>
      </c>
      <c r="BC170" s="57" t="e">
        <f>VLOOKUP($C170,Sheet2!$A:$BN,BC$6,0)</f>
        <v>#N/A</v>
      </c>
      <c r="BD170" s="60" t="e">
        <f>VLOOKUP($C170,Sheet2!$A:$BN,BD$6,0)</f>
        <v>#N/A</v>
      </c>
      <c r="BE170" s="57" t="e">
        <f>IF(AND(BB170 &gt;= 0, BB170 &lt;=10000000),500000,IF(AND(BB170 &gt;= 10000000, BB170 &lt;20000000),1000000,IF(AND(BB170&gt;= 20000000, BB170 &lt;30000000),1500000,IF(AND(BB170 &gt;= 30000000, BB170 &lt;50000000),2000000,IF(BB170 &lt; 50000000,E,0)))))</f>
        <v>#N/A</v>
      </c>
      <c r="BF170" s="57" t="e">
        <f t="shared" si="35"/>
        <v>#N/A</v>
      </c>
      <c r="BG170" s="57" t="e">
        <f>VLOOKUP($C170,Sheet2!$A:$BN,BG$6,0)</f>
        <v>#N/A</v>
      </c>
      <c r="BH170" s="57" t="e">
        <f>VLOOKUP($C170,Sheet2!$A:$BN,BH$6,0)</f>
        <v>#N/A</v>
      </c>
      <c r="BI170" s="60" t="e">
        <f>VLOOKUP($C170,Sheet2!$A:$BN,BI$6,0)</f>
        <v>#N/A</v>
      </c>
      <c r="BJ170" s="57" t="e">
        <f>IF(AND(BG170 &gt;= 0, BG170 &lt;=10000000),500000,IF(AND(BG170 &gt;= 10000000, BG170 &lt;20000000),1000000,IF(AND(BG170&gt;= 20000000, BG170 &lt;30000000),1500000,IF(AND(BG170 &gt;= 30000000, BG170 &lt;50000000),2000000,IF(BG170 &lt; 50000000,E,0)))))</f>
        <v>#N/A</v>
      </c>
      <c r="BK170" s="57" t="e">
        <f t="shared" si="36"/>
        <v>#N/A</v>
      </c>
      <c r="BL170" s="57" t="e">
        <f>VLOOKUP($C170,Sheet2!$A:$BN,BL$6,0)</f>
        <v>#N/A</v>
      </c>
      <c r="BM170" s="57" t="e">
        <f>VLOOKUP($C170,Sheet2!$A:$BN,BM$6,0)</f>
        <v>#N/A</v>
      </c>
      <c r="BN170" s="60" t="e">
        <f>VLOOKUP($C170,Sheet2!$A:$BN,BN$6,0)</f>
        <v>#N/A</v>
      </c>
      <c r="BO170" s="57" t="e">
        <f>IF(AND(BL170 &gt;= 0, BL170 &lt;=10000000),500000,IF(AND(BL170 &gt;= 10000000, BL170 &lt;20000000),1000000,IF(AND(BL170&gt;= 20000000, BL170 &lt;30000000),1500000,IF(AND(BL170 &gt;= 30000000, BL170 &lt;50000000),2000000,IF(BL170 &lt; 50000000,E,0)))))</f>
        <v>#N/A</v>
      </c>
      <c r="BP170" s="57" t="e">
        <f t="shared" si="37"/>
        <v>#N/A</v>
      </c>
      <c r="BQ170" s="57" t="e">
        <f>VLOOKUP($C170,Sheet2!$A:$BN,BQ$6,0)</f>
        <v>#N/A</v>
      </c>
      <c r="BR170" s="57" t="e">
        <f>VLOOKUP($C170,Sheet2!$A:$BN,BR$6,0)</f>
        <v>#N/A</v>
      </c>
      <c r="BS170" s="60" t="e">
        <f>VLOOKUP($C170,Sheet2!$A:$BN,BS$6,0)</f>
        <v>#N/A</v>
      </c>
      <c r="BT170" s="57" t="e">
        <f>IF(AND(BQ170 &gt;= 0, BQ170 &lt;=10000000),500000,IF(AND(BQ170 &gt;= 10000000, BQ170 &lt;20000000),1000000,IF(AND(BQ170&gt;= 20000000, BQ170 &lt;30000000),1500000,IF(AND(BQ170 &gt;= 30000000, BQ170 &lt;50000000),2000000,IF(BQ170 &lt; 50000000,E,0)))))</f>
        <v>#N/A</v>
      </c>
      <c r="BU170" s="57" t="e">
        <f t="shared" si="38"/>
        <v>#N/A</v>
      </c>
      <c r="BV170" s="57" t="e">
        <f>VLOOKUP($C170,Sheet2!$A:$BN,BV$6,0)</f>
        <v>#N/A</v>
      </c>
      <c r="BW170" s="57" t="e">
        <f>VLOOKUP($C170,Sheet2!$A:$BN,BW$6,0)</f>
        <v>#N/A</v>
      </c>
      <c r="BX170" s="60" t="e">
        <f>VLOOKUP($C170,Sheet2!$A:$BN,BX$6,0)</f>
        <v>#N/A</v>
      </c>
      <c r="BY170" s="57" t="e">
        <f>IF(AND(BV170 &gt;= 0, BV170 &lt;=10000000),500000,IF(AND(BV170 &gt;= 10000000, BV170 &lt;20000000),1000000,IF(AND(BV170&gt;= 20000000, BV170 &lt;30000000),1500000,IF(AND(BV170 &gt;= 30000000, BV170 &lt;50000000),2000000,IF(BV170 &lt; 50000000,E,0)))))</f>
        <v>#N/A</v>
      </c>
      <c r="BZ170" s="57" t="e">
        <f t="shared" si="39"/>
        <v>#N/A</v>
      </c>
      <c r="CA170" s="57" t="e">
        <f>VLOOKUP($C170,Sheet2!$A:$BN,CA$6,0)</f>
        <v>#N/A</v>
      </c>
      <c r="CB170" s="57" t="e">
        <f>VLOOKUP($C170,Sheet2!$A:$BN,CB$6,0)</f>
        <v>#N/A</v>
      </c>
      <c r="CC170" s="60" t="e">
        <f>VLOOKUP($C170,Sheet2!$A:$BN,CC$6,0)</f>
        <v>#N/A</v>
      </c>
      <c r="CD170" s="57" t="e">
        <f>IF(AND(CA170 &gt;= 0, CA170 &lt;=10000000),500000,IF(AND(CA170 &gt;= 10000000, CA170 &lt;20000000),1000000,IF(AND(CA170&gt;= 20000000, CA170 &lt;30000000),1500000,IF(AND(CA170 &gt;= 30000000, CA170 &lt;50000000),2000000,IF(CA170 &lt; 50000000,E,0)))))</f>
        <v>#N/A</v>
      </c>
      <c r="CE170" s="57" t="e">
        <f t="shared" si="40"/>
        <v>#N/A</v>
      </c>
    </row>
    <row r="171" spans="1:83" x14ac:dyDescent="0.35">
      <c r="A171" s="21" t="s">
        <v>4</v>
      </c>
      <c r="B171" s="21" t="s">
        <v>290</v>
      </c>
      <c r="C171" s="22" t="s">
        <v>291</v>
      </c>
      <c r="D171" s="57">
        <v>0</v>
      </c>
      <c r="E171" s="57">
        <f t="shared" si="41"/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11100000</v>
      </c>
      <c r="P171" s="19">
        <v>9800000</v>
      </c>
      <c r="Q171" s="19">
        <v>9200000</v>
      </c>
      <c r="S171" s="57" t="e">
        <f>VLOOKUP($C171,Sheet2!$A:$BN,S$6,0)</f>
        <v>#N/A</v>
      </c>
      <c r="T171" s="57" t="e">
        <f>VLOOKUP($C171,Sheet2!$A:$BN,T$6,0)</f>
        <v>#N/A</v>
      </c>
      <c r="U171" s="60" t="e">
        <f>VLOOKUP($C171,Sheet2!$A:$BN,U$6,0)</f>
        <v>#N/A</v>
      </c>
      <c r="V171" s="57" t="e">
        <f>IF(AND(S171 &gt;= 0, S171 &lt;=10000000),500000,IF(AND(S171 &gt;= 10000000, S171 &lt;20000000),1000000,IF(AND(S171&gt;= 20000000, S171 &lt;30000000),1500000,IF(AND(S171 &gt;= 30000000, S171 &lt;50000000),2000000,IF(S171 &lt; 50000000,E,0)))))</f>
        <v>#N/A</v>
      </c>
      <c r="W171" s="57" t="e">
        <f t="shared" si="28"/>
        <v>#N/A</v>
      </c>
      <c r="X171" s="57" t="e">
        <f>VLOOKUP($C171,Sheet2!$A:$BN,X$6,0)</f>
        <v>#N/A</v>
      </c>
      <c r="Y171" s="57" t="e">
        <f>VLOOKUP($C171,Sheet2!$A:$BN,Y$6,0)</f>
        <v>#N/A</v>
      </c>
      <c r="Z171" s="60" t="e">
        <f>VLOOKUP($C171,Sheet2!$A:$BN,Z$6,0)</f>
        <v>#N/A</v>
      </c>
      <c r="AA171" s="57" t="e">
        <f>IF(AND(X171 &gt;= 0, X171 &lt;=10000000),500000,IF(AND(X171 &gt;= 10000000, X171 &lt;20000000),1000000,IF(AND(X171&gt;= 20000000, X171 &lt;30000000),1500000,IF(AND(X171 &gt;= 30000000, X171 &lt;50000000),2000000,IF(X171 &lt; 50000000,E,0)))))</f>
        <v>#N/A</v>
      </c>
      <c r="AB171" s="57" t="e">
        <f t="shared" si="29"/>
        <v>#N/A</v>
      </c>
      <c r="AC171" s="57" t="e">
        <f>VLOOKUP($C171,Sheet2!$A:$BN,AC$6,0)</f>
        <v>#N/A</v>
      </c>
      <c r="AD171" s="57" t="e">
        <f>VLOOKUP($C171,Sheet2!$A:$BN,AD$6,0)</f>
        <v>#N/A</v>
      </c>
      <c r="AE171" s="60" t="e">
        <f>VLOOKUP($C171,Sheet2!$A:$BN,AE$6,0)</f>
        <v>#N/A</v>
      </c>
      <c r="AF171" s="57" t="e">
        <f>IF(AND(AC171 &gt;= 0, AC171 &lt;=10000000),500000,IF(AND(AC171 &gt;= 10000000, AC171 &lt;20000000),1000000,IF(AND(AC171&gt;= 20000000, AC171 &lt;30000000),1500000,IF(AND(AC171 &gt;= 30000000, AC171 &lt;50000000),2000000,IF(AC171 &lt; 50000000,E,0)))))</f>
        <v>#N/A</v>
      </c>
      <c r="AG171" s="57" t="e">
        <f t="shared" si="30"/>
        <v>#N/A</v>
      </c>
      <c r="AH171" s="57" t="e">
        <f>VLOOKUP($C171,Sheet2!$A:$BN,AH$6,0)</f>
        <v>#N/A</v>
      </c>
      <c r="AI171" s="57" t="e">
        <f>VLOOKUP($C171,Sheet2!$A:$BN,AI$6,0)</f>
        <v>#N/A</v>
      </c>
      <c r="AJ171" s="60" t="e">
        <f>VLOOKUP($C171,Sheet2!$A:$BN,AJ$6,0)</f>
        <v>#N/A</v>
      </c>
      <c r="AK171" s="57" t="e">
        <f>IF(AND(AH171 &gt;= 0, AH171 &lt;=10000000),500000,IF(AND(AH171 &gt;= 10000000, AH171 &lt;20000000),1000000,IF(AND(AH171&gt;= 20000000, AH171 &lt;30000000),1500000,IF(AND(AH171 &gt;= 30000000, AH171 &lt;50000000),2000000,IF(AH171 &lt; 50000000,E,0)))))</f>
        <v>#N/A</v>
      </c>
      <c r="AL171" s="57" t="e">
        <f t="shared" si="31"/>
        <v>#N/A</v>
      </c>
      <c r="AM171" s="57" t="e">
        <f>VLOOKUP($C171,Sheet2!$A:$BN,AM$6,0)</f>
        <v>#N/A</v>
      </c>
      <c r="AN171" s="57" t="e">
        <f>VLOOKUP($C171,Sheet2!$A:$BN,AN$6,0)</f>
        <v>#N/A</v>
      </c>
      <c r="AO171" s="60" t="e">
        <f>VLOOKUP($C171,Sheet2!$A:$BN,AO$6,0)</f>
        <v>#N/A</v>
      </c>
      <c r="AP171" s="57" t="e">
        <f>IF(AND(AM171 &gt;= 0, AM171 &lt;=10000000),500000,IF(AND(AM171 &gt;= 10000000, AM171 &lt;20000000),1000000,IF(AND(AM171&gt;= 20000000, AM171 &lt;30000000),1500000,IF(AND(AM171 &gt;= 30000000, AM171 &lt;50000000),2000000,IF(AM171 &lt; 50000000,E,0)))))</f>
        <v>#N/A</v>
      </c>
      <c r="AQ171" s="57" t="e">
        <f t="shared" si="32"/>
        <v>#N/A</v>
      </c>
      <c r="AR171" s="57" t="e">
        <f>VLOOKUP($C171,Sheet2!$A:$BN,AR$6,0)</f>
        <v>#N/A</v>
      </c>
      <c r="AS171" s="57" t="e">
        <f>VLOOKUP($C171,Sheet2!$A:$BN,AS$6,0)</f>
        <v>#N/A</v>
      </c>
      <c r="AT171" s="60" t="e">
        <f>VLOOKUP($C171,Sheet2!$A:$BN,AT$6,0)</f>
        <v>#N/A</v>
      </c>
      <c r="AU171" s="57" t="e">
        <f>IF(AND(AR171 &gt;= 0, AR171 &lt;=10000000),500000,IF(AND(AR171 &gt;= 10000000, AR171 &lt;20000000),1000000,IF(AND(AR171&gt;= 20000000, AR171 &lt;30000000),1500000,IF(AND(AR171 &gt;= 30000000, AR171 &lt;50000000),2000000,IF(AR171 &lt; 50000000,E,0)))))</f>
        <v>#N/A</v>
      </c>
      <c r="AV171" s="57" t="e">
        <f t="shared" si="33"/>
        <v>#N/A</v>
      </c>
      <c r="AW171" s="57" t="e">
        <f>VLOOKUP($C171,Sheet2!$A:$BN,AW$6,0)</f>
        <v>#N/A</v>
      </c>
      <c r="AX171" s="57" t="e">
        <f>VLOOKUP($C171,Sheet2!$A:$BN,AX$6,0)</f>
        <v>#N/A</v>
      </c>
      <c r="AY171" s="60" t="e">
        <f>VLOOKUP($C171,Sheet2!$A:$BN,AY$6,0)</f>
        <v>#N/A</v>
      </c>
      <c r="AZ171" s="57" t="e">
        <f>IF(AND(AW171 &gt;= 0, AW171 &lt;=10000000),500000,IF(AND(AW171 &gt;= 10000000, AW171 &lt;20000000),1000000,IF(AND(AW171&gt;= 20000000, AW171 &lt;30000000),1500000,IF(AND(AW171 &gt;= 30000000, AW171 &lt;50000000),2000000,IF(AW171 &lt; 50000000,E,0)))))</f>
        <v>#N/A</v>
      </c>
      <c r="BA171" s="57" t="e">
        <f t="shared" si="34"/>
        <v>#N/A</v>
      </c>
      <c r="BB171" s="57" t="e">
        <f>VLOOKUP($C171,Sheet2!$A:$BN,BB$6,0)</f>
        <v>#N/A</v>
      </c>
      <c r="BC171" s="57" t="e">
        <f>VLOOKUP($C171,Sheet2!$A:$BN,BC$6,0)</f>
        <v>#N/A</v>
      </c>
      <c r="BD171" s="60" t="e">
        <f>VLOOKUP($C171,Sheet2!$A:$BN,BD$6,0)</f>
        <v>#N/A</v>
      </c>
      <c r="BE171" s="57" t="e">
        <f>IF(AND(BB171 &gt;= 0, BB171 &lt;=10000000),500000,IF(AND(BB171 &gt;= 10000000, BB171 &lt;20000000),1000000,IF(AND(BB171&gt;= 20000000, BB171 &lt;30000000),1500000,IF(AND(BB171 &gt;= 30000000, BB171 &lt;50000000),2000000,IF(BB171 &lt; 50000000,E,0)))))</f>
        <v>#N/A</v>
      </c>
      <c r="BF171" s="57" t="e">
        <f t="shared" si="35"/>
        <v>#N/A</v>
      </c>
      <c r="BG171" s="57" t="e">
        <f>VLOOKUP($C171,Sheet2!$A:$BN,BG$6,0)</f>
        <v>#N/A</v>
      </c>
      <c r="BH171" s="57" t="e">
        <f>VLOOKUP($C171,Sheet2!$A:$BN,BH$6,0)</f>
        <v>#N/A</v>
      </c>
      <c r="BI171" s="60" t="e">
        <f>VLOOKUP($C171,Sheet2!$A:$BN,BI$6,0)</f>
        <v>#N/A</v>
      </c>
      <c r="BJ171" s="57" t="e">
        <f>IF(AND(BG171 &gt;= 0, BG171 &lt;=10000000),500000,IF(AND(BG171 &gt;= 10000000, BG171 &lt;20000000),1000000,IF(AND(BG171&gt;= 20000000, BG171 &lt;30000000),1500000,IF(AND(BG171 &gt;= 30000000, BG171 &lt;50000000),2000000,IF(BG171 &lt; 50000000,E,0)))))</f>
        <v>#N/A</v>
      </c>
      <c r="BK171" s="57" t="e">
        <f t="shared" si="36"/>
        <v>#N/A</v>
      </c>
      <c r="BL171" s="57" t="e">
        <f>VLOOKUP($C171,Sheet2!$A:$BN,BL$6,0)</f>
        <v>#N/A</v>
      </c>
      <c r="BM171" s="57" t="e">
        <f>VLOOKUP($C171,Sheet2!$A:$BN,BM$6,0)</f>
        <v>#N/A</v>
      </c>
      <c r="BN171" s="60" t="e">
        <f>VLOOKUP($C171,Sheet2!$A:$BN,BN$6,0)</f>
        <v>#N/A</v>
      </c>
      <c r="BO171" s="57" t="e">
        <f>IF(AND(BL171 &gt;= 0, BL171 &lt;=10000000),500000,IF(AND(BL171 &gt;= 10000000, BL171 &lt;20000000),1000000,IF(AND(BL171&gt;= 20000000, BL171 &lt;30000000),1500000,IF(AND(BL171 &gt;= 30000000, BL171 &lt;50000000),2000000,IF(BL171 &lt; 50000000,E,0)))))</f>
        <v>#N/A</v>
      </c>
      <c r="BP171" s="57" t="e">
        <f t="shared" si="37"/>
        <v>#N/A</v>
      </c>
      <c r="BQ171" s="57" t="e">
        <f>VLOOKUP($C171,Sheet2!$A:$BN,BQ$6,0)</f>
        <v>#N/A</v>
      </c>
      <c r="BR171" s="57" t="e">
        <f>VLOOKUP($C171,Sheet2!$A:$BN,BR$6,0)</f>
        <v>#N/A</v>
      </c>
      <c r="BS171" s="60" t="e">
        <f>VLOOKUP($C171,Sheet2!$A:$BN,BS$6,0)</f>
        <v>#N/A</v>
      </c>
      <c r="BT171" s="57" t="e">
        <f>IF(AND(BQ171 &gt;= 0, BQ171 &lt;=10000000),500000,IF(AND(BQ171 &gt;= 10000000, BQ171 &lt;20000000),1000000,IF(AND(BQ171&gt;= 20000000, BQ171 &lt;30000000),1500000,IF(AND(BQ171 &gt;= 30000000, BQ171 &lt;50000000),2000000,IF(BQ171 &lt; 50000000,E,0)))))</f>
        <v>#N/A</v>
      </c>
      <c r="BU171" s="57" t="e">
        <f t="shared" si="38"/>
        <v>#N/A</v>
      </c>
      <c r="BV171" s="57" t="e">
        <f>VLOOKUP($C171,Sheet2!$A:$BN,BV$6,0)</f>
        <v>#N/A</v>
      </c>
      <c r="BW171" s="57" t="e">
        <f>VLOOKUP($C171,Sheet2!$A:$BN,BW$6,0)</f>
        <v>#N/A</v>
      </c>
      <c r="BX171" s="60" t="e">
        <f>VLOOKUP($C171,Sheet2!$A:$BN,BX$6,0)</f>
        <v>#N/A</v>
      </c>
      <c r="BY171" s="57" t="e">
        <f>IF(AND(BV171 &gt;= 0, BV171 &lt;=10000000),500000,IF(AND(BV171 &gt;= 10000000, BV171 &lt;20000000),1000000,IF(AND(BV171&gt;= 20000000, BV171 &lt;30000000),1500000,IF(AND(BV171 &gt;= 30000000, BV171 &lt;50000000),2000000,IF(BV171 &lt; 50000000,E,0)))))</f>
        <v>#N/A</v>
      </c>
      <c r="BZ171" s="57" t="e">
        <f t="shared" si="39"/>
        <v>#N/A</v>
      </c>
      <c r="CA171" s="57" t="e">
        <f>VLOOKUP($C171,Sheet2!$A:$BN,CA$6,0)</f>
        <v>#N/A</v>
      </c>
      <c r="CB171" s="57" t="e">
        <f>VLOOKUP($C171,Sheet2!$A:$BN,CB$6,0)</f>
        <v>#N/A</v>
      </c>
      <c r="CC171" s="60" t="e">
        <f>VLOOKUP($C171,Sheet2!$A:$BN,CC$6,0)</f>
        <v>#N/A</v>
      </c>
      <c r="CD171" s="57" t="e">
        <f>IF(AND(CA171 &gt;= 0, CA171 &lt;=10000000),500000,IF(AND(CA171 &gt;= 10000000, CA171 &lt;20000000),1000000,IF(AND(CA171&gt;= 20000000, CA171 &lt;30000000),1500000,IF(AND(CA171 &gt;= 30000000, CA171 &lt;50000000),2000000,IF(CA171 &lt; 50000000,E,0)))))</f>
        <v>#N/A</v>
      </c>
      <c r="CE171" s="57" t="e">
        <f t="shared" si="40"/>
        <v>#N/A</v>
      </c>
    </row>
    <row r="172" spans="1:83" x14ac:dyDescent="0.35">
      <c r="A172" s="21" t="s">
        <v>4</v>
      </c>
      <c r="B172" s="21" t="s">
        <v>292</v>
      </c>
      <c r="C172" s="22" t="s">
        <v>293</v>
      </c>
      <c r="D172" s="57">
        <v>0</v>
      </c>
      <c r="E172" s="57">
        <f t="shared" si="41"/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11100000</v>
      </c>
      <c r="P172" s="19">
        <v>9800000</v>
      </c>
      <c r="Q172" s="19">
        <v>9200000</v>
      </c>
      <c r="S172" s="57" t="e">
        <f>VLOOKUP($C172,Sheet2!$A:$BN,S$6,0)</f>
        <v>#N/A</v>
      </c>
      <c r="T172" s="57" t="e">
        <f>VLOOKUP($C172,Sheet2!$A:$BN,T$6,0)</f>
        <v>#N/A</v>
      </c>
      <c r="U172" s="60" t="e">
        <f>VLOOKUP($C172,Sheet2!$A:$BN,U$6,0)</f>
        <v>#N/A</v>
      </c>
      <c r="V172" s="57" t="e">
        <f>IF(AND(S172 &gt;= 0, S172 &lt;=10000000),500000,IF(AND(S172 &gt;= 10000000, S172 &lt;20000000),1000000,IF(AND(S172&gt;= 20000000, S172 &lt;30000000),1500000,IF(AND(S172 &gt;= 30000000, S172 &lt;50000000),2000000,IF(S172 &lt; 50000000,E,0)))))</f>
        <v>#N/A</v>
      </c>
      <c r="W172" s="57" t="e">
        <f t="shared" si="28"/>
        <v>#N/A</v>
      </c>
      <c r="X172" s="57" t="e">
        <f>VLOOKUP($C172,Sheet2!$A:$BN,X$6,0)</f>
        <v>#N/A</v>
      </c>
      <c r="Y172" s="57" t="e">
        <f>VLOOKUP($C172,Sheet2!$A:$BN,Y$6,0)</f>
        <v>#N/A</v>
      </c>
      <c r="Z172" s="60" t="e">
        <f>VLOOKUP($C172,Sheet2!$A:$BN,Z$6,0)</f>
        <v>#N/A</v>
      </c>
      <c r="AA172" s="57" t="e">
        <f>IF(AND(X172 &gt;= 0, X172 &lt;=10000000),500000,IF(AND(X172 &gt;= 10000000, X172 &lt;20000000),1000000,IF(AND(X172&gt;= 20000000, X172 &lt;30000000),1500000,IF(AND(X172 &gt;= 30000000, X172 &lt;50000000),2000000,IF(X172 &lt; 50000000,E,0)))))</f>
        <v>#N/A</v>
      </c>
      <c r="AB172" s="57" t="e">
        <f t="shared" si="29"/>
        <v>#N/A</v>
      </c>
      <c r="AC172" s="57" t="e">
        <f>VLOOKUP($C172,Sheet2!$A:$BN,AC$6,0)</f>
        <v>#N/A</v>
      </c>
      <c r="AD172" s="57" t="e">
        <f>VLOOKUP($C172,Sheet2!$A:$BN,AD$6,0)</f>
        <v>#N/A</v>
      </c>
      <c r="AE172" s="60" t="e">
        <f>VLOOKUP($C172,Sheet2!$A:$BN,AE$6,0)</f>
        <v>#N/A</v>
      </c>
      <c r="AF172" s="57" t="e">
        <f>IF(AND(AC172 &gt;= 0, AC172 &lt;=10000000),500000,IF(AND(AC172 &gt;= 10000000, AC172 &lt;20000000),1000000,IF(AND(AC172&gt;= 20000000, AC172 &lt;30000000),1500000,IF(AND(AC172 &gt;= 30000000, AC172 &lt;50000000),2000000,IF(AC172 &lt; 50000000,E,0)))))</f>
        <v>#N/A</v>
      </c>
      <c r="AG172" s="57" t="e">
        <f t="shared" si="30"/>
        <v>#N/A</v>
      </c>
      <c r="AH172" s="57" t="e">
        <f>VLOOKUP($C172,Sheet2!$A:$BN,AH$6,0)</f>
        <v>#N/A</v>
      </c>
      <c r="AI172" s="57" t="e">
        <f>VLOOKUP($C172,Sheet2!$A:$BN,AI$6,0)</f>
        <v>#N/A</v>
      </c>
      <c r="AJ172" s="60" t="e">
        <f>VLOOKUP($C172,Sheet2!$A:$BN,AJ$6,0)</f>
        <v>#N/A</v>
      </c>
      <c r="AK172" s="57" t="e">
        <f>IF(AND(AH172 &gt;= 0, AH172 &lt;=10000000),500000,IF(AND(AH172 &gt;= 10000000, AH172 &lt;20000000),1000000,IF(AND(AH172&gt;= 20000000, AH172 &lt;30000000),1500000,IF(AND(AH172 &gt;= 30000000, AH172 &lt;50000000),2000000,IF(AH172 &lt; 50000000,E,0)))))</f>
        <v>#N/A</v>
      </c>
      <c r="AL172" s="57" t="e">
        <f t="shared" si="31"/>
        <v>#N/A</v>
      </c>
      <c r="AM172" s="57" t="e">
        <f>VLOOKUP($C172,Sheet2!$A:$BN,AM$6,0)</f>
        <v>#N/A</v>
      </c>
      <c r="AN172" s="57" t="e">
        <f>VLOOKUP($C172,Sheet2!$A:$BN,AN$6,0)</f>
        <v>#N/A</v>
      </c>
      <c r="AO172" s="60" t="e">
        <f>VLOOKUP($C172,Sheet2!$A:$BN,AO$6,0)</f>
        <v>#N/A</v>
      </c>
      <c r="AP172" s="57" t="e">
        <f>IF(AND(AM172 &gt;= 0, AM172 &lt;=10000000),500000,IF(AND(AM172 &gt;= 10000000, AM172 &lt;20000000),1000000,IF(AND(AM172&gt;= 20000000, AM172 &lt;30000000),1500000,IF(AND(AM172 &gt;= 30000000, AM172 &lt;50000000),2000000,IF(AM172 &lt; 50000000,E,0)))))</f>
        <v>#N/A</v>
      </c>
      <c r="AQ172" s="57" t="e">
        <f t="shared" si="32"/>
        <v>#N/A</v>
      </c>
      <c r="AR172" s="57" t="e">
        <f>VLOOKUP($C172,Sheet2!$A:$BN,AR$6,0)</f>
        <v>#N/A</v>
      </c>
      <c r="AS172" s="57" t="e">
        <f>VLOOKUP($C172,Sheet2!$A:$BN,AS$6,0)</f>
        <v>#N/A</v>
      </c>
      <c r="AT172" s="60" t="e">
        <f>VLOOKUP($C172,Sheet2!$A:$BN,AT$6,0)</f>
        <v>#N/A</v>
      </c>
      <c r="AU172" s="57" t="e">
        <f>IF(AND(AR172 &gt;= 0, AR172 &lt;=10000000),500000,IF(AND(AR172 &gt;= 10000000, AR172 &lt;20000000),1000000,IF(AND(AR172&gt;= 20000000, AR172 &lt;30000000),1500000,IF(AND(AR172 &gt;= 30000000, AR172 &lt;50000000),2000000,IF(AR172 &lt; 50000000,E,0)))))</f>
        <v>#N/A</v>
      </c>
      <c r="AV172" s="57" t="e">
        <f t="shared" si="33"/>
        <v>#N/A</v>
      </c>
      <c r="AW172" s="57" t="e">
        <f>VLOOKUP($C172,Sheet2!$A:$BN,AW$6,0)</f>
        <v>#N/A</v>
      </c>
      <c r="AX172" s="57" t="e">
        <f>VLOOKUP($C172,Sheet2!$A:$BN,AX$6,0)</f>
        <v>#N/A</v>
      </c>
      <c r="AY172" s="60" t="e">
        <f>VLOOKUP($C172,Sheet2!$A:$BN,AY$6,0)</f>
        <v>#N/A</v>
      </c>
      <c r="AZ172" s="57" t="e">
        <f>IF(AND(AW172 &gt;= 0, AW172 &lt;=10000000),500000,IF(AND(AW172 &gt;= 10000000, AW172 &lt;20000000),1000000,IF(AND(AW172&gt;= 20000000, AW172 &lt;30000000),1500000,IF(AND(AW172 &gt;= 30000000, AW172 &lt;50000000),2000000,IF(AW172 &lt; 50000000,E,0)))))</f>
        <v>#N/A</v>
      </c>
      <c r="BA172" s="57" t="e">
        <f t="shared" si="34"/>
        <v>#N/A</v>
      </c>
      <c r="BB172" s="57" t="e">
        <f>VLOOKUP($C172,Sheet2!$A:$BN,BB$6,0)</f>
        <v>#N/A</v>
      </c>
      <c r="BC172" s="57" t="e">
        <f>VLOOKUP($C172,Sheet2!$A:$BN,BC$6,0)</f>
        <v>#N/A</v>
      </c>
      <c r="BD172" s="60" t="e">
        <f>VLOOKUP($C172,Sheet2!$A:$BN,BD$6,0)</f>
        <v>#N/A</v>
      </c>
      <c r="BE172" s="57" t="e">
        <f>IF(AND(BB172 &gt;= 0, BB172 &lt;=10000000),500000,IF(AND(BB172 &gt;= 10000000, BB172 &lt;20000000),1000000,IF(AND(BB172&gt;= 20000000, BB172 &lt;30000000),1500000,IF(AND(BB172 &gt;= 30000000, BB172 &lt;50000000),2000000,IF(BB172 &lt; 50000000,E,0)))))</f>
        <v>#N/A</v>
      </c>
      <c r="BF172" s="57" t="e">
        <f t="shared" si="35"/>
        <v>#N/A</v>
      </c>
      <c r="BG172" s="57" t="e">
        <f>VLOOKUP($C172,Sheet2!$A:$BN,BG$6,0)</f>
        <v>#N/A</v>
      </c>
      <c r="BH172" s="57" t="e">
        <f>VLOOKUP($C172,Sheet2!$A:$BN,BH$6,0)</f>
        <v>#N/A</v>
      </c>
      <c r="BI172" s="60" t="e">
        <f>VLOOKUP($C172,Sheet2!$A:$BN,BI$6,0)</f>
        <v>#N/A</v>
      </c>
      <c r="BJ172" s="57" t="e">
        <f>IF(AND(BG172 &gt;= 0, BG172 &lt;=10000000),500000,IF(AND(BG172 &gt;= 10000000, BG172 &lt;20000000),1000000,IF(AND(BG172&gt;= 20000000, BG172 &lt;30000000),1500000,IF(AND(BG172 &gt;= 30000000, BG172 &lt;50000000),2000000,IF(BG172 &lt; 50000000,E,0)))))</f>
        <v>#N/A</v>
      </c>
      <c r="BK172" s="57" t="e">
        <f t="shared" si="36"/>
        <v>#N/A</v>
      </c>
      <c r="BL172" s="57" t="e">
        <f>VLOOKUP($C172,Sheet2!$A:$BN,BL$6,0)</f>
        <v>#N/A</v>
      </c>
      <c r="BM172" s="57" t="e">
        <f>VLOOKUP($C172,Sheet2!$A:$BN,BM$6,0)</f>
        <v>#N/A</v>
      </c>
      <c r="BN172" s="60" t="e">
        <f>VLOOKUP($C172,Sheet2!$A:$BN,BN$6,0)</f>
        <v>#N/A</v>
      </c>
      <c r="BO172" s="57" t="e">
        <f>IF(AND(BL172 &gt;= 0, BL172 &lt;=10000000),500000,IF(AND(BL172 &gt;= 10000000, BL172 &lt;20000000),1000000,IF(AND(BL172&gt;= 20000000, BL172 &lt;30000000),1500000,IF(AND(BL172 &gt;= 30000000, BL172 &lt;50000000),2000000,IF(BL172 &lt; 50000000,E,0)))))</f>
        <v>#N/A</v>
      </c>
      <c r="BP172" s="57" t="e">
        <f t="shared" si="37"/>
        <v>#N/A</v>
      </c>
      <c r="BQ172" s="57" t="e">
        <f>VLOOKUP($C172,Sheet2!$A:$BN,BQ$6,0)</f>
        <v>#N/A</v>
      </c>
      <c r="BR172" s="57" t="e">
        <f>VLOOKUP($C172,Sheet2!$A:$BN,BR$6,0)</f>
        <v>#N/A</v>
      </c>
      <c r="BS172" s="60" t="e">
        <f>VLOOKUP($C172,Sheet2!$A:$BN,BS$6,0)</f>
        <v>#N/A</v>
      </c>
      <c r="BT172" s="57" t="e">
        <f>IF(AND(BQ172 &gt;= 0, BQ172 &lt;=10000000),500000,IF(AND(BQ172 &gt;= 10000000, BQ172 &lt;20000000),1000000,IF(AND(BQ172&gt;= 20000000, BQ172 &lt;30000000),1500000,IF(AND(BQ172 &gt;= 30000000, BQ172 &lt;50000000),2000000,IF(BQ172 &lt; 50000000,E,0)))))</f>
        <v>#N/A</v>
      </c>
      <c r="BU172" s="57" t="e">
        <f t="shared" si="38"/>
        <v>#N/A</v>
      </c>
      <c r="BV172" s="57" t="e">
        <f>VLOOKUP($C172,Sheet2!$A:$BN,BV$6,0)</f>
        <v>#N/A</v>
      </c>
      <c r="BW172" s="57" t="e">
        <f>VLOOKUP($C172,Sheet2!$A:$BN,BW$6,0)</f>
        <v>#N/A</v>
      </c>
      <c r="BX172" s="60" t="e">
        <f>VLOOKUP($C172,Sheet2!$A:$BN,BX$6,0)</f>
        <v>#N/A</v>
      </c>
      <c r="BY172" s="57" t="e">
        <f>IF(AND(BV172 &gt;= 0, BV172 &lt;=10000000),500000,IF(AND(BV172 &gt;= 10000000, BV172 &lt;20000000),1000000,IF(AND(BV172&gt;= 20000000, BV172 &lt;30000000),1500000,IF(AND(BV172 &gt;= 30000000, BV172 &lt;50000000),2000000,IF(BV172 &lt; 50000000,E,0)))))</f>
        <v>#N/A</v>
      </c>
      <c r="BZ172" s="57" t="e">
        <f t="shared" si="39"/>
        <v>#N/A</v>
      </c>
      <c r="CA172" s="57" t="e">
        <f>VLOOKUP($C172,Sheet2!$A:$BN,CA$6,0)</f>
        <v>#N/A</v>
      </c>
      <c r="CB172" s="57" t="e">
        <f>VLOOKUP($C172,Sheet2!$A:$BN,CB$6,0)</f>
        <v>#N/A</v>
      </c>
      <c r="CC172" s="60" t="e">
        <f>VLOOKUP($C172,Sheet2!$A:$BN,CC$6,0)</f>
        <v>#N/A</v>
      </c>
      <c r="CD172" s="57" t="e">
        <f>IF(AND(CA172 &gt;= 0, CA172 &lt;=10000000),500000,IF(AND(CA172 &gt;= 10000000, CA172 &lt;20000000),1000000,IF(AND(CA172&gt;= 20000000, CA172 &lt;30000000),1500000,IF(AND(CA172 &gt;= 30000000, CA172 &lt;50000000),2000000,IF(CA172 &lt; 50000000,E,0)))))</f>
        <v>#N/A</v>
      </c>
      <c r="CE172" s="57" t="e">
        <f t="shared" si="40"/>
        <v>#N/A</v>
      </c>
    </row>
    <row r="173" spans="1:83" x14ac:dyDescent="0.35">
      <c r="A173" s="21" t="s">
        <v>4</v>
      </c>
      <c r="B173" s="21" t="s">
        <v>294</v>
      </c>
      <c r="C173" s="22" t="s">
        <v>295</v>
      </c>
      <c r="D173" s="57">
        <v>22920000</v>
      </c>
      <c r="E173" s="57">
        <f t="shared" si="41"/>
        <v>3020000</v>
      </c>
      <c r="F173" s="19">
        <v>19900000</v>
      </c>
      <c r="G173" s="19">
        <v>19400000</v>
      </c>
      <c r="H173" s="19">
        <v>18900000</v>
      </c>
      <c r="I173" s="19">
        <v>17800000</v>
      </c>
      <c r="J173" s="19">
        <v>16800000</v>
      </c>
      <c r="K173" s="19">
        <v>14700000</v>
      </c>
      <c r="L173" s="19">
        <v>13500000</v>
      </c>
      <c r="M173" s="19">
        <v>12900000</v>
      </c>
      <c r="N173" s="19">
        <v>11000000</v>
      </c>
      <c r="O173" s="19">
        <v>10300000</v>
      </c>
      <c r="P173" s="19">
        <v>9500000</v>
      </c>
      <c r="Q173" s="19">
        <v>0</v>
      </c>
      <c r="S173" s="57">
        <f>VLOOKUP($C173,Sheet2!$A:$BN,S$6,0)</f>
        <v>18112500</v>
      </c>
      <c r="T173" s="57">
        <f>VLOOKUP($C173,Sheet2!$A:$BN,T$6,0)</f>
        <v>1168222.5</v>
      </c>
      <c r="U173" s="60">
        <f>VLOOKUP($C173,Sheet2!$A:$BN,U$6,0)</f>
        <v>1.0482620119685622</v>
      </c>
      <c r="V173" s="57">
        <f>IF(AND(S173 &gt;= 0, S173 &lt;=10000000),500000,IF(AND(S173 &gt;= 10000000, S173 &lt;20000000),1000000,IF(AND(S173&gt;= 20000000, S173 &lt;30000000),1500000,IF(AND(S173 &gt;= 30000000, S173 &lt;50000000),2000000,IF(S173 &lt; 50000000,E,0)))))</f>
        <v>1000000</v>
      </c>
      <c r="W173" s="57">
        <f t="shared" si="28"/>
        <v>20300000</v>
      </c>
      <c r="X173" s="57">
        <f>VLOOKUP($C173,Sheet2!$A:$BN,X$6,0)</f>
        <v>16995593.333333332</v>
      </c>
      <c r="Y173" s="57">
        <f>VLOOKUP($C173,Sheet2!$A:$BN,Y$6,0)</f>
        <v>1492643.3333333333</v>
      </c>
      <c r="Z173" s="60">
        <f>VLOOKUP($C173,Sheet2!$A:$BN,Z$6,0)</f>
        <v>1.0374644143917753</v>
      </c>
      <c r="AA173" s="57">
        <f>IF(AND(X173 &gt;= 0, X173 &lt;=10000000),500000,IF(AND(X173 &gt;= 10000000, X173 &lt;20000000),1000000,IF(AND(X173&gt;= 20000000, X173 &lt;30000000),1500000,IF(AND(X173 &gt;= 30000000, X173 &lt;50000000),2000000,IF(X173 &lt; 50000000,E,0)))))</f>
        <v>1000000</v>
      </c>
      <c r="AB173" s="57">
        <f t="shared" si="29"/>
        <v>19500000</v>
      </c>
      <c r="AC173" s="57">
        <f>VLOOKUP($C173,Sheet2!$A:$BN,AC$6,0)</f>
        <v>0</v>
      </c>
      <c r="AD173" s="57">
        <f>VLOOKUP($C173,Sheet2!$A:$BN,AD$6,0)</f>
        <v>0</v>
      </c>
      <c r="AE173" s="60" t="e">
        <f>VLOOKUP($C173,Sheet2!$A:$BN,AE$6,0)</f>
        <v>#DIV/0!</v>
      </c>
      <c r="AF173" s="57">
        <f>IF(AND(AC173 &gt;= 0, AC173 &lt;=10000000),500000,IF(AND(AC173 &gt;= 10000000, AC173 &lt;20000000),1000000,IF(AND(AC173&gt;= 20000000, AC173 &lt;30000000),1500000,IF(AND(AC173 &gt;= 30000000, AC173 &lt;50000000),2000000,IF(AC173 &lt; 50000000,E,0)))))</f>
        <v>500000</v>
      </c>
      <c r="AG173" s="57">
        <f t="shared" si="30"/>
        <v>500000</v>
      </c>
      <c r="AH173" s="57">
        <f>VLOOKUP($C173,Sheet2!$A:$BN,AH$6,0)</f>
        <v>14200000</v>
      </c>
      <c r="AI173" s="57">
        <f>VLOOKUP($C173,Sheet2!$A:$BN,AI$6,0)</f>
        <v>3400952.5</v>
      </c>
      <c r="AJ173" s="60">
        <f>VLOOKUP($C173,Sheet2!$A:$BN,AJ$6,0)</f>
        <v>1.0397866679944694</v>
      </c>
      <c r="AK173" s="57">
        <f>IF(AND(AH173 &gt;= 0, AH173 &lt;=10000000),500000,IF(AND(AH173 &gt;= 10000000, AH173 &lt;20000000),1000000,IF(AND(AH173&gt;= 20000000, AH173 &lt;30000000),1500000,IF(AND(AH173 &gt;= 30000000, AH173 &lt;50000000),2000000,IF(AH173 &lt; 50000000,E,0)))))</f>
        <v>1000000</v>
      </c>
      <c r="AL173" s="57">
        <f t="shared" si="31"/>
        <v>18700000</v>
      </c>
      <c r="AM173" s="57">
        <f>VLOOKUP($C173,Sheet2!$A:$BN,AM$6,0)</f>
        <v>13625000</v>
      </c>
      <c r="AN173" s="57">
        <f>VLOOKUP($C173,Sheet2!$A:$BN,AN$6,0)</f>
        <v>2709905</v>
      </c>
      <c r="AO173" s="60">
        <f>VLOOKUP($C173,Sheet2!$A:$BN,AO$6,0)</f>
        <v>1.0455318572597703</v>
      </c>
      <c r="AP173" s="57">
        <f>IF(AND(AM173 &gt;= 0, AM173 &lt;=10000000),500000,IF(AND(AM173 &gt;= 10000000, AM173 &lt;20000000),1000000,IF(AND(AM173&gt;= 20000000, AM173 &lt;30000000),1500000,IF(AND(AM173 &gt;= 30000000, AM173 &lt;50000000),2000000,IF(AM173 &lt; 50000000,E,0)))))</f>
        <v>1000000</v>
      </c>
      <c r="AQ173" s="57">
        <f t="shared" si="32"/>
        <v>17400000</v>
      </c>
      <c r="AR173" s="57">
        <f>VLOOKUP($C173,Sheet2!$A:$BN,AR$6,0)</f>
        <v>11450000</v>
      </c>
      <c r="AS173" s="57">
        <f>VLOOKUP($C173,Sheet2!$A:$BN,AS$6,0)</f>
        <v>2685750</v>
      </c>
      <c r="AT173" s="60">
        <f>VLOOKUP($C173,Sheet2!$A:$BN,AT$6,0)</f>
        <v>1.0538498885174081</v>
      </c>
      <c r="AU173" s="57">
        <f>IF(AND(AR173 &gt;= 0, AR173 &lt;=10000000),500000,IF(AND(AR173 &gt;= 10000000, AR173 &lt;20000000),1000000,IF(AND(AR173&gt;= 20000000, AR173 &lt;30000000),1500000,IF(AND(AR173 &gt;= 30000000, AR173 &lt;50000000),2000000,IF(AR173 &lt; 50000000,E,0)))))</f>
        <v>1000000</v>
      </c>
      <c r="AV173" s="57">
        <f t="shared" si="33"/>
        <v>15200000</v>
      </c>
      <c r="AW173" s="57">
        <f>VLOOKUP($C173,Sheet2!$A:$BN,AW$6,0)</f>
        <v>0</v>
      </c>
      <c r="AX173" s="57">
        <f>VLOOKUP($C173,Sheet2!$A:$BN,AX$6,0)</f>
        <v>0</v>
      </c>
      <c r="AY173" s="60" t="e">
        <f>VLOOKUP($C173,Sheet2!$A:$BN,AY$6,0)</f>
        <v>#DIV/0!</v>
      </c>
      <c r="AZ173" s="57">
        <f>IF(AND(AW173 &gt;= 0, AW173 &lt;=10000000),500000,IF(AND(AW173 &gt;= 10000000, AW173 &lt;20000000),1000000,IF(AND(AW173&gt;= 20000000, AW173 &lt;30000000),1500000,IF(AND(AW173 &gt;= 30000000, AW173 &lt;50000000),2000000,IF(AW173 &lt; 50000000,E,0)))))</f>
        <v>500000</v>
      </c>
      <c r="BA173" s="57">
        <f t="shared" si="34"/>
        <v>500000</v>
      </c>
      <c r="BB173" s="57">
        <f>VLOOKUP($C173,Sheet2!$A:$BN,BB$6,0)</f>
        <v>0</v>
      </c>
      <c r="BC173" s="57">
        <f>VLOOKUP($C173,Sheet2!$A:$BN,BC$6,0)</f>
        <v>0</v>
      </c>
      <c r="BD173" s="60" t="e">
        <f>VLOOKUP($C173,Sheet2!$A:$BN,BD$6,0)</f>
        <v>#DIV/0!</v>
      </c>
      <c r="BE173" s="57">
        <f>IF(AND(BB173 &gt;= 0, BB173 &lt;=10000000),500000,IF(AND(BB173 &gt;= 10000000, BB173 &lt;20000000),1000000,IF(AND(BB173&gt;= 20000000, BB173 &lt;30000000),1500000,IF(AND(BB173 &gt;= 30000000, BB173 &lt;50000000),2000000,IF(BB173 &lt; 50000000,E,0)))))</f>
        <v>500000</v>
      </c>
      <c r="BF173" s="57">
        <f t="shared" si="35"/>
        <v>500000</v>
      </c>
      <c r="BG173" s="57">
        <f>VLOOKUP($C173,Sheet2!$A:$BN,BG$6,0)</f>
        <v>0</v>
      </c>
      <c r="BH173" s="57">
        <f>VLOOKUP($C173,Sheet2!$A:$BN,BH$6,0)</f>
        <v>0</v>
      </c>
      <c r="BI173" s="60" t="e">
        <f>VLOOKUP($C173,Sheet2!$A:$BN,BI$6,0)</f>
        <v>#DIV/0!</v>
      </c>
      <c r="BJ173" s="57">
        <f>IF(AND(BG173 &gt;= 0, BG173 &lt;=10000000),500000,IF(AND(BG173 &gt;= 10000000, BG173 &lt;20000000),1000000,IF(AND(BG173&gt;= 20000000, BG173 &lt;30000000),1500000,IF(AND(BG173 &gt;= 30000000, BG173 &lt;50000000),2000000,IF(BG173 &lt; 50000000,E,0)))))</f>
        <v>500000</v>
      </c>
      <c r="BK173" s="57">
        <f t="shared" si="36"/>
        <v>500000</v>
      </c>
      <c r="BL173" s="57">
        <f>VLOOKUP($C173,Sheet2!$A:$BN,BL$6,0)</f>
        <v>0</v>
      </c>
      <c r="BM173" s="57">
        <f>VLOOKUP($C173,Sheet2!$A:$BN,BM$6,0)</f>
        <v>0</v>
      </c>
      <c r="BN173" s="60" t="e">
        <f>VLOOKUP($C173,Sheet2!$A:$BN,BN$6,0)</f>
        <v>#DIV/0!</v>
      </c>
      <c r="BO173" s="57">
        <f>IF(AND(BL173 &gt;= 0, BL173 &lt;=10000000),500000,IF(AND(BL173 &gt;= 10000000, BL173 &lt;20000000),1000000,IF(AND(BL173&gt;= 20000000, BL173 &lt;30000000),1500000,IF(AND(BL173 &gt;= 30000000, BL173 &lt;50000000),2000000,IF(BL173 &lt; 50000000,E,0)))))</f>
        <v>500000</v>
      </c>
      <c r="BP173" s="57">
        <f t="shared" si="37"/>
        <v>500000</v>
      </c>
      <c r="BQ173" s="57">
        <f>VLOOKUP($C173,Sheet2!$A:$BN,BQ$6,0)</f>
        <v>0</v>
      </c>
      <c r="BR173" s="57">
        <f>VLOOKUP($C173,Sheet2!$A:$BN,BR$6,0)</f>
        <v>0</v>
      </c>
      <c r="BS173" s="60" t="e">
        <f>VLOOKUP($C173,Sheet2!$A:$BN,BS$6,0)</f>
        <v>#DIV/0!</v>
      </c>
      <c r="BT173" s="57">
        <f>IF(AND(BQ173 &gt;= 0, BQ173 &lt;=10000000),500000,IF(AND(BQ173 &gt;= 10000000, BQ173 &lt;20000000),1000000,IF(AND(BQ173&gt;= 20000000, BQ173 &lt;30000000),1500000,IF(AND(BQ173 &gt;= 30000000, BQ173 &lt;50000000),2000000,IF(BQ173 &lt; 50000000,E,0)))))</f>
        <v>500000</v>
      </c>
      <c r="BU173" s="57">
        <f t="shared" si="38"/>
        <v>500000</v>
      </c>
      <c r="BV173" s="57">
        <f>VLOOKUP($C173,Sheet2!$A:$BN,BV$6,0)</f>
        <v>0</v>
      </c>
      <c r="BW173" s="57">
        <f>VLOOKUP($C173,Sheet2!$A:$BN,BW$6,0)</f>
        <v>0</v>
      </c>
      <c r="BX173" s="60" t="e">
        <f>VLOOKUP($C173,Sheet2!$A:$BN,BX$6,0)</f>
        <v>#DIV/0!</v>
      </c>
      <c r="BY173" s="57">
        <f>IF(AND(BV173 &gt;= 0, BV173 &lt;=10000000),500000,IF(AND(BV173 &gt;= 10000000, BV173 &lt;20000000),1000000,IF(AND(BV173&gt;= 20000000, BV173 &lt;30000000),1500000,IF(AND(BV173 &gt;= 30000000, BV173 &lt;50000000),2000000,IF(BV173 &lt; 50000000,E,0)))))</f>
        <v>500000</v>
      </c>
      <c r="BZ173" s="57">
        <f t="shared" si="39"/>
        <v>500000</v>
      </c>
      <c r="CA173" s="57">
        <f>VLOOKUP($C173,Sheet2!$A:$BN,CA$6,0)</f>
        <v>0</v>
      </c>
      <c r="CB173" s="57">
        <f>VLOOKUP($C173,Sheet2!$A:$BN,CB$6,0)</f>
        <v>0</v>
      </c>
      <c r="CC173" s="60" t="e">
        <f>VLOOKUP($C173,Sheet2!$A:$BN,CC$6,0)</f>
        <v>#DIV/0!</v>
      </c>
      <c r="CD173" s="57">
        <f>IF(AND(CA173 &gt;= 0, CA173 &lt;=10000000),500000,IF(AND(CA173 &gt;= 10000000, CA173 &lt;20000000),1000000,IF(AND(CA173&gt;= 20000000, CA173 &lt;30000000),1500000,IF(AND(CA173 &gt;= 30000000, CA173 &lt;50000000),2000000,IF(CA173 &lt; 50000000,E,0)))))</f>
        <v>500000</v>
      </c>
      <c r="CE173" s="57">
        <f t="shared" si="40"/>
        <v>500000</v>
      </c>
    </row>
    <row r="174" spans="1:83" x14ac:dyDescent="0.35">
      <c r="A174" s="21" t="s">
        <v>4</v>
      </c>
      <c r="B174" s="21" t="s">
        <v>296</v>
      </c>
      <c r="C174" s="22" t="s">
        <v>297</v>
      </c>
      <c r="D174" s="57">
        <v>22009000</v>
      </c>
      <c r="E174" s="57">
        <f t="shared" si="41"/>
        <v>2609000</v>
      </c>
      <c r="F174" s="19">
        <v>19400000</v>
      </c>
      <c r="G174" s="19">
        <v>18900000</v>
      </c>
      <c r="H174" s="19">
        <v>18400000</v>
      </c>
      <c r="I174" s="19">
        <v>17200000</v>
      </c>
      <c r="J174" s="19">
        <v>16400000</v>
      </c>
      <c r="K174" s="19">
        <v>14100000</v>
      </c>
      <c r="L174" s="19">
        <v>13200000</v>
      </c>
      <c r="M174" s="19">
        <v>12400000</v>
      </c>
      <c r="N174" s="19">
        <v>10800000</v>
      </c>
      <c r="O174" s="19">
        <v>10100000</v>
      </c>
      <c r="P174" s="19">
        <v>9200000</v>
      </c>
      <c r="Q174" s="19">
        <v>0</v>
      </c>
      <c r="S174" s="57">
        <f>VLOOKUP($C174,Sheet2!$A:$BN,S$6,0)</f>
        <v>19550000</v>
      </c>
      <c r="T174" s="57">
        <f>VLOOKUP($C174,Sheet2!$A:$BN,T$6,0)</f>
        <v>121200</v>
      </c>
      <c r="U174" s="60">
        <f>VLOOKUP($C174,Sheet2!$A:$BN,U$6,0)</f>
        <v>1.1236019632860903</v>
      </c>
      <c r="V174" s="57">
        <f>IF(AND(S174 &gt;= 0, S174 &lt;=10000000),500000,IF(AND(S174 &gt;= 10000000, S174 &lt;20000000),1000000,IF(AND(S174&gt;= 20000000, S174 &lt;30000000),1500000,IF(AND(S174 &gt;= 30000000, S174 &lt;50000000),2000000,IF(S174 &lt; 50000000,E,0)))))</f>
        <v>1000000</v>
      </c>
      <c r="W174" s="57">
        <f t="shared" si="28"/>
        <v>20700000</v>
      </c>
      <c r="X174" s="57">
        <f>VLOOKUP($C174,Sheet2!$A:$BN,X$6,0)</f>
        <v>16791666.666666668</v>
      </c>
      <c r="Y174" s="57">
        <f>VLOOKUP($C174,Sheet2!$A:$BN,Y$6,0)</f>
        <v>981591.66666666663</v>
      </c>
      <c r="Z174" s="60">
        <f>VLOOKUP($C174,Sheet2!$A:$BN,Z$6,0)</f>
        <v>1.0219203176016773</v>
      </c>
      <c r="AA174" s="57">
        <f>IF(AND(X174 &gt;= 0, X174 &lt;=10000000),500000,IF(AND(X174 &gt;= 10000000, X174 &lt;20000000),1000000,IF(AND(X174&gt;= 20000000, X174 &lt;30000000),1500000,IF(AND(X174 &gt;= 30000000, X174 &lt;50000000),2000000,IF(X174 &lt; 50000000,E,0)))))</f>
        <v>1000000</v>
      </c>
      <c r="AB174" s="57">
        <f t="shared" si="29"/>
        <v>18800000</v>
      </c>
      <c r="AC174" s="57">
        <f>VLOOKUP($C174,Sheet2!$A:$BN,AC$6,0)</f>
        <v>15450000</v>
      </c>
      <c r="AD174" s="57">
        <f>VLOOKUP($C174,Sheet2!$A:$BN,AD$6,0)</f>
        <v>2470600</v>
      </c>
      <c r="AE174" s="60">
        <f>VLOOKUP($C174,Sheet2!$A:$BN,AE$6,0)</f>
        <v>1.0453315290933693</v>
      </c>
      <c r="AF174" s="57">
        <f>IF(AND(AC174 &gt;= 0, AC174 &lt;=10000000),500000,IF(AND(AC174 &gt;= 10000000, AC174 &lt;20000000),1000000,IF(AND(AC174&gt;= 20000000, AC174 &lt;30000000),1500000,IF(AND(AC174 &gt;= 30000000, AC174 &lt;50000000),2000000,IF(AC174 &lt; 50000000,E,0)))))</f>
        <v>1000000</v>
      </c>
      <c r="AG174" s="57">
        <f t="shared" si="30"/>
        <v>19000000</v>
      </c>
      <c r="AH174" s="57">
        <f>VLOOKUP($C174,Sheet2!$A:$BN,AH$6,0)</f>
        <v>13730833.333333334</v>
      </c>
      <c r="AI174" s="57">
        <f>VLOOKUP($C174,Sheet2!$A:$BN,AI$6,0)</f>
        <v>3449617.5</v>
      </c>
      <c r="AJ174" s="60">
        <f>VLOOKUP($C174,Sheet2!$A:$BN,AJ$6,0)</f>
        <v>1.0501367816382783</v>
      </c>
      <c r="AK174" s="57">
        <f>IF(AND(AH174 &gt;= 0, AH174 &lt;=10000000),500000,IF(AND(AH174 &gt;= 10000000, AH174 &lt;20000000),1000000,IF(AND(AH174&gt;= 20000000, AH174 &lt;30000000),1500000,IF(AND(AH174 &gt;= 30000000, AH174 &lt;50000000),2000000,IF(AH174 &lt; 50000000,E,0)))))</f>
        <v>1000000</v>
      </c>
      <c r="AL174" s="57">
        <f t="shared" si="31"/>
        <v>18200000</v>
      </c>
      <c r="AM174" s="57">
        <f>VLOOKUP($C174,Sheet2!$A:$BN,AM$6,0)</f>
        <v>11245000</v>
      </c>
      <c r="AN174" s="57">
        <f>VLOOKUP($C174,Sheet2!$A:$BN,AN$6,0)</f>
        <v>4438801.5</v>
      </c>
      <c r="AO174" s="60">
        <f>VLOOKUP($C174,Sheet2!$A:$BN,AO$6,0)</f>
        <v>0.96802558548868956</v>
      </c>
      <c r="AP174" s="57">
        <f>IF(AND(AM174 &gt;= 0, AM174 &lt;=10000000),500000,IF(AND(AM174 &gt;= 10000000, AM174 &lt;20000000),1000000,IF(AND(AM174&gt;= 20000000, AM174 &lt;30000000),1500000,IF(AND(AM174 &gt;= 30000000, AM174 &lt;50000000),2000000,IF(AM174 &lt; 50000000,E,0)))))</f>
        <v>1000000</v>
      </c>
      <c r="AQ174" s="57">
        <f t="shared" si="32"/>
        <v>16700000</v>
      </c>
      <c r="AR174" s="57">
        <f>VLOOKUP($C174,Sheet2!$A:$BN,AR$6,0)</f>
        <v>10975000</v>
      </c>
      <c r="AS174" s="57">
        <f>VLOOKUP($C174,Sheet2!$A:$BN,AS$6,0)</f>
        <v>2022615</v>
      </c>
      <c r="AT174" s="60">
        <f>VLOOKUP($C174,Sheet2!$A:$BN,AT$6,0)</f>
        <v>1.0236149603541569</v>
      </c>
      <c r="AU174" s="57">
        <f>IF(AND(AR174 &gt;= 0, AR174 &lt;=10000000),500000,IF(AND(AR174 &gt;= 10000000, AR174 &lt;20000000),1000000,IF(AND(AR174&gt;= 20000000, AR174 &lt;30000000),1500000,IF(AND(AR174 &gt;= 30000000, AR174 &lt;50000000),2000000,IF(AR174 &lt; 50000000,E,0)))))</f>
        <v>1000000</v>
      </c>
      <c r="AV174" s="57">
        <f t="shared" si="33"/>
        <v>14000000</v>
      </c>
      <c r="AW174" s="57">
        <f>VLOOKUP($C174,Sheet2!$A:$BN,AW$6,0)</f>
        <v>0</v>
      </c>
      <c r="AX174" s="57">
        <f>VLOOKUP($C174,Sheet2!$A:$BN,AX$6,0)</f>
        <v>0</v>
      </c>
      <c r="AY174" s="60" t="e">
        <f>VLOOKUP($C174,Sheet2!$A:$BN,AY$6,0)</f>
        <v>#DIV/0!</v>
      </c>
      <c r="AZ174" s="57">
        <f>IF(AND(AW174 &gt;= 0, AW174 &lt;=10000000),500000,IF(AND(AW174 &gt;= 10000000, AW174 &lt;20000000),1000000,IF(AND(AW174&gt;= 20000000, AW174 &lt;30000000),1500000,IF(AND(AW174 &gt;= 30000000, AW174 &lt;50000000),2000000,IF(AW174 &lt; 50000000,E,0)))))</f>
        <v>500000</v>
      </c>
      <c r="BA174" s="57">
        <f t="shared" si="34"/>
        <v>500000</v>
      </c>
      <c r="BB174" s="57">
        <f>VLOOKUP($C174,Sheet2!$A:$BN,BB$6,0)</f>
        <v>0</v>
      </c>
      <c r="BC174" s="57">
        <f>VLOOKUP($C174,Sheet2!$A:$BN,BC$6,0)</f>
        <v>0</v>
      </c>
      <c r="BD174" s="60" t="e">
        <f>VLOOKUP($C174,Sheet2!$A:$BN,BD$6,0)</f>
        <v>#DIV/0!</v>
      </c>
      <c r="BE174" s="57">
        <f>IF(AND(BB174 &gt;= 0, BB174 &lt;=10000000),500000,IF(AND(BB174 &gt;= 10000000, BB174 &lt;20000000),1000000,IF(AND(BB174&gt;= 20000000, BB174 &lt;30000000),1500000,IF(AND(BB174 &gt;= 30000000, BB174 &lt;50000000),2000000,IF(BB174 &lt; 50000000,E,0)))))</f>
        <v>500000</v>
      </c>
      <c r="BF174" s="57">
        <f t="shared" si="35"/>
        <v>500000</v>
      </c>
      <c r="BG174" s="57">
        <f>VLOOKUP($C174,Sheet2!$A:$BN,BG$6,0)</f>
        <v>0</v>
      </c>
      <c r="BH174" s="57">
        <f>VLOOKUP($C174,Sheet2!$A:$BN,BH$6,0)</f>
        <v>0</v>
      </c>
      <c r="BI174" s="60" t="e">
        <f>VLOOKUP($C174,Sheet2!$A:$BN,BI$6,0)</f>
        <v>#DIV/0!</v>
      </c>
      <c r="BJ174" s="57">
        <f>IF(AND(BG174 &gt;= 0, BG174 &lt;=10000000),500000,IF(AND(BG174 &gt;= 10000000, BG174 &lt;20000000),1000000,IF(AND(BG174&gt;= 20000000, BG174 &lt;30000000),1500000,IF(AND(BG174 &gt;= 30000000, BG174 &lt;50000000),2000000,IF(BG174 &lt; 50000000,E,0)))))</f>
        <v>500000</v>
      </c>
      <c r="BK174" s="57">
        <f t="shared" si="36"/>
        <v>500000</v>
      </c>
      <c r="BL174" s="57">
        <f>VLOOKUP($C174,Sheet2!$A:$BN,BL$6,0)</f>
        <v>0</v>
      </c>
      <c r="BM174" s="57">
        <f>VLOOKUP($C174,Sheet2!$A:$BN,BM$6,0)</f>
        <v>0</v>
      </c>
      <c r="BN174" s="60" t="e">
        <f>VLOOKUP($C174,Sheet2!$A:$BN,BN$6,0)</f>
        <v>#DIV/0!</v>
      </c>
      <c r="BO174" s="57">
        <f>IF(AND(BL174 &gt;= 0, BL174 &lt;=10000000),500000,IF(AND(BL174 &gt;= 10000000, BL174 &lt;20000000),1000000,IF(AND(BL174&gt;= 20000000, BL174 &lt;30000000),1500000,IF(AND(BL174 &gt;= 30000000, BL174 &lt;50000000),2000000,IF(BL174 &lt; 50000000,E,0)))))</f>
        <v>500000</v>
      </c>
      <c r="BP174" s="57">
        <f t="shared" si="37"/>
        <v>500000</v>
      </c>
      <c r="BQ174" s="57">
        <f>VLOOKUP($C174,Sheet2!$A:$BN,BQ$6,0)</f>
        <v>0</v>
      </c>
      <c r="BR174" s="57">
        <f>VLOOKUP($C174,Sheet2!$A:$BN,BR$6,0)</f>
        <v>0</v>
      </c>
      <c r="BS174" s="60" t="e">
        <f>VLOOKUP($C174,Sheet2!$A:$BN,BS$6,0)</f>
        <v>#DIV/0!</v>
      </c>
      <c r="BT174" s="57">
        <f>IF(AND(BQ174 &gt;= 0, BQ174 &lt;=10000000),500000,IF(AND(BQ174 &gt;= 10000000, BQ174 &lt;20000000),1000000,IF(AND(BQ174&gt;= 20000000, BQ174 &lt;30000000),1500000,IF(AND(BQ174 &gt;= 30000000, BQ174 &lt;50000000),2000000,IF(BQ174 &lt; 50000000,E,0)))))</f>
        <v>500000</v>
      </c>
      <c r="BU174" s="57">
        <f t="shared" si="38"/>
        <v>500000</v>
      </c>
      <c r="BV174" s="57">
        <f>VLOOKUP($C174,Sheet2!$A:$BN,BV$6,0)</f>
        <v>0</v>
      </c>
      <c r="BW174" s="57">
        <f>VLOOKUP($C174,Sheet2!$A:$BN,BW$6,0)</f>
        <v>0</v>
      </c>
      <c r="BX174" s="60" t="e">
        <f>VLOOKUP($C174,Sheet2!$A:$BN,BX$6,0)</f>
        <v>#DIV/0!</v>
      </c>
      <c r="BY174" s="57">
        <f>IF(AND(BV174 &gt;= 0, BV174 &lt;=10000000),500000,IF(AND(BV174 &gt;= 10000000, BV174 &lt;20000000),1000000,IF(AND(BV174&gt;= 20000000, BV174 &lt;30000000),1500000,IF(AND(BV174 &gt;= 30000000, BV174 &lt;50000000),2000000,IF(BV174 &lt; 50000000,E,0)))))</f>
        <v>500000</v>
      </c>
      <c r="BZ174" s="57">
        <f t="shared" si="39"/>
        <v>500000</v>
      </c>
      <c r="CA174" s="57">
        <f>VLOOKUP($C174,Sheet2!$A:$BN,CA$6,0)</f>
        <v>0</v>
      </c>
      <c r="CB174" s="57">
        <f>VLOOKUP($C174,Sheet2!$A:$BN,CB$6,0)</f>
        <v>0</v>
      </c>
      <c r="CC174" s="60" t="e">
        <f>VLOOKUP($C174,Sheet2!$A:$BN,CC$6,0)</f>
        <v>#DIV/0!</v>
      </c>
      <c r="CD174" s="57">
        <f>IF(AND(CA174 &gt;= 0, CA174 &lt;=10000000),500000,IF(AND(CA174 &gt;= 10000000, CA174 &lt;20000000),1000000,IF(AND(CA174&gt;= 20000000, CA174 &lt;30000000),1500000,IF(AND(CA174 &gt;= 30000000, CA174 &lt;50000000),2000000,IF(CA174 &lt; 50000000,E,0)))))</f>
        <v>500000</v>
      </c>
      <c r="CE174" s="57">
        <f t="shared" si="40"/>
        <v>500000</v>
      </c>
    </row>
    <row r="175" spans="1:83" x14ac:dyDescent="0.35">
      <c r="A175" s="21" t="s">
        <v>4</v>
      </c>
      <c r="B175" s="21" t="s">
        <v>298</v>
      </c>
      <c r="C175" s="22" t="s">
        <v>299</v>
      </c>
      <c r="D175" s="57">
        <v>22920000</v>
      </c>
      <c r="E175" s="57">
        <f t="shared" si="41"/>
        <v>3020000</v>
      </c>
      <c r="F175" s="19">
        <v>19900000</v>
      </c>
      <c r="G175" s="19">
        <v>19400000</v>
      </c>
      <c r="H175" s="19">
        <v>18900000</v>
      </c>
      <c r="I175" s="19">
        <v>17800000</v>
      </c>
      <c r="J175" s="19">
        <v>16800000</v>
      </c>
      <c r="K175" s="19">
        <v>14700000</v>
      </c>
      <c r="L175" s="19">
        <v>13500000</v>
      </c>
      <c r="M175" s="19">
        <v>12900000</v>
      </c>
      <c r="N175" s="19">
        <v>11000000</v>
      </c>
      <c r="O175" s="19">
        <v>10300000</v>
      </c>
      <c r="P175" s="19">
        <v>9500000</v>
      </c>
      <c r="Q175" s="19">
        <v>0</v>
      </c>
      <c r="S175" s="57">
        <f>VLOOKUP($C175,Sheet2!$A:$BN,S$6,0)</f>
        <v>0</v>
      </c>
      <c r="T175" s="57">
        <f>VLOOKUP($C175,Sheet2!$A:$BN,T$6,0)</f>
        <v>0</v>
      </c>
      <c r="U175" s="60" t="e">
        <f>VLOOKUP($C175,Sheet2!$A:$BN,U$6,0)</f>
        <v>#DIV/0!</v>
      </c>
      <c r="V175" s="57">
        <f>IF(AND(S175 &gt;= 0, S175 &lt;=10000000),500000,IF(AND(S175 &gt;= 10000000, S175 &lt;20000000),1000000,IF(AND(S175&gt;= 20000000, S175 &lt;30000000),1500000,IF(AND(S175 &gt;= 30000000, S175 &lt;50000000),2000000,IF(S175 &lt; 50000000,E,0)))))</f>
        <v>500000</v>
      </c>
      <c r="W175" s="57">
        <f t="shared" si="28"/>
        <v>500000</v>
      </c>
      <c r="X175" s="57">
        <f>VLOOKUP($C175,Sheet2!$A:$BN,X$6,0)</f>
        <v>18141666.666666668</v>
      </c>
      <c r="Y175" s="57">
        <f>VLOOKUP($C175,Sheet2!$A:$BN,Y$6,0)</f>
        <v>715383.33333333337</v>
      </c>
      <c r="Z175" s="60">
        <f>VLOOKUP($C175,Sheet2!$A:$BN,Z$6,0)</f>
        <v>1.0751923443539313</v>
      </c>
      <c r="AA175" s="57">
        <f>IF(AND(X175 &gt;= 0, X175 &lt;=10000000),500000,IF(AND(X175 &gt;= 10000000, X175 &lt;20000000),1000000,IF(AND(X175&gt;= 20000000, X175 &lt;30000000),1500000,IF(AND(X175 &gt;= 30000000, X175 &lt;50000000),2000000,IF(X175 &lt; 50000000,E,0)))))</f>
        <v>1000000</v>
      </c>
      <c r="AB175" s="57">
        <f t="shared" si="29"/>
        <v>19900000</v>
      </c>
      <c r="AC175" s="57">
        <f>VLOOKUP($C175,Sheet2!$A:$BN,AC$6,0)</f>
        <v>15137500</v>
      </c>
      <c r="AD175" s="57">
        <f>VLOOKUP($C175,Sheet2!$A:$BN,AD$6,0)</f>
        <v>2057588</v>
      </c>
      <c r="AE175" s="60">
        <f>VLOOKUP($C175,Sheet2!$A:$BN,AE$6,0)</f>
        <v>0.97337370393402445</v>
      </c>
      <c r="AF175" s="57">
        <f>IF(AND(AC175 &gt;= 0, AC175 &lt;=10000000),500000,IF(AND(AC175 &gt;= 10000000, AC175 &lt;20000000),1000000,IF(AND(AC175&gt;= 20000000, AC175 &lt;30000000),1500000,IF(AND(AC175 &gt;= 30000000, AC175 &lt;50000000),2000000,IF(AC175 &lt; 50000000,E,0)))))</f>
        <v>1000000</v>
      </c>
      <c r="AG175" s="57">
        <f t="shared" si="30"/>
        <v>18200000</v>
      </c>
      <c r="AH175" s="57">
        <f>VLOOKUP($C175,Sheet2!$A:$BN,AH$6,0)</f>
        <v>13875000</v>
      </c>
      <c r="AI175" s="57">
        <f>VLOOKUP($C175,Sheet2!$A:$BN,AI$6,0)</f>
        <v>3380705</v>
      </c>
      <c r="AJ175" s="60">
        <f>VLOOKUP($C175,Sheet2!$A:$BN,AJ$6,0)</f>
        <v>1.0178783453809781</v>
      </c>
      <c r="AK175" s="57">
        <f>IF(AND(AH175 &gt;= 0, AH175 &lt;=10000000),500000,IF(AND(AH175 &gt;= 10000000, AH175 &lt;20000000),1000000,IF(AND(AH175&gt;= 20000000, AH175 &lt;30000000),1500000,IF(AND(AH175 &gt;= 30000000, AH175 &lt;50000000),2000000,IF(AH175 &lt; 50000000,E,0)))))</f>
        <v>1000000</v>
      </c>
      <c r="AL175" s="57">
        <f t="shared" si="31"/>
        <v>18300000</v>
      </c>
      <c r="AM175" s="57">
        <f>VLOOKUP($C175,Sheet2!$A:$BN,AM$6,0)</f>
        <v>0</v>
      </c>
      <c r="AN175" s="57">
        <f>VLOOKUP($C175,Sheet2!$A:$BN,AN$6,0)</f>
        <v>0</v>
      </c>
      <c r="AO175" s="60" t="e">
        <f>VLOOKUP($C175,Sheet2!$A:$BN,AO$6,0)</f>
        <v>#DIV/0!</v>
      </c>
      <c r="AP175" s="57">
        <f>IF(AND(AM175 &gt;= 0, AM175 &lt;=10000000),500000,IF(AND(AM175 &gt;= 10000000, AM175 &lt;20000000),1000000,IF(AND(AM175&gt;= 20000000, AM175 &lt;30000000),1500000,IF(AND(AM175 &gt;= 30000000, AM175 &lt;50000000),2000000,IF(AM175 &lt; 50000000,E,0)))))</f>
        <v>500000</v>
      </c>
      <c r="AQ175" s="57">
        <f t="shared" si="32"/>
        <v>500000</v>
      </c>
      <c r="AR175" s="57">
        <f>VLOOKUP($C175,Sheet2!$A:$BN,AR$6,0)</f>
        <v>0</v>
      </c>
      <c r="AS175" s="57">
        <f>VLOOKUP($C175,Sheet2!$A:$BN,AS$6,0)</f>
        <v>0</v>
      </c>
      <c r="AT175" s="60" t="e">
        <f>VLOOKUP($C175,Sheet2!$A:$BN,AT$6,0)</f>
        <v>#DIV/0!</v>
      </c>
      <c r="AU175" s="57">
        <f>IF(AND(AR175 &gt;= 0, AR175 &lt;=10000000),500000,IF(AND(AR175 &gt;= 10000000, AR175 &lt;20000000),1000000,IF(AND(AR175&gt;= 20000000, AR175 &lt;30000000),1500000,IF(AND(AR175 &gt;= 30000000, AR175 &lt;50000000),2000000,IF(AR175 &lt; 50000000,E,0)))))</f>
        <v>500000</v>
      </c>
      <c r="AV175" s="57">
        <f t="shared" si="33"/>
        <v>500000</v>
      </c>
      <c r="AW175" s="57">
        <f>VLOOKUP($C175,Sheet2!$A:$BN,AW$6,0)</f>
        <v>0</v>
      </c>
      <c r="AX175" s="57">
        <f>VLOOKUP($C175,Sheet2!$A:$BN,AX$6,0)</f>
        <v>0</v>
      </c>
      <c r="AY175" s="60" t="e">
        <f>VLOOKUP($C175,Sheet2!$A:$BN,AY$6,0)</f>
        <v>#DIV/0!</v>
      </c>
      <c r="AZ175" s="57">
        <f>IF(AND(AW175 &gt;= 0, AW175 &lt;=10000000),500000,IF(AND(AW175 &gt;= 10000000, AW175 &lt;20000000),1000000,IF(AND(AW175&gt;= 20000000, AW175 &lt;30000000),1500000,IF(AND(AW175 &gt;= 30000000, AW175 &lt;50000000),2000000,IF(AW175 &lt; 50000000,E,0)))))</f>
        <v>500000</v>
      </c>
      <c r="BA175" s="57">
        <f t="shared" si="34"/>
        <v>500000</v>
      </c>
      <c r="BB175" s="57">
        <f>VLOOKUP($C175,Sheet2!$A:$BN,BB$6,0)</f>
        <v>8100000</v>
      </c>
      <c r="BC175" s="57">
        <f>VLOOKUP($C175,Sheet2!$A:$BN,BC$6,0)</f>
        <v>3578200</v>
      </c>
      <c r="BD175" s="60">
        <f>VLOOKUP($C175,Sheet2!$A:$BN,BD$6,0)</f>
        <v>0.9049975978458823</v>
      </c>
      <c r="BE175" s="57">
        <f>IF(AND(BB175 &gt;= 0, BB175 &lt;=10000000),500000,IF(AND(BB175 &gt;= 10000000, BB175 &lt;20000000),1000000,IF(AND(BB175&gt;= 20000000, BB175 &lt;30000000),1500000,IF(AND(BB175 &gt;= 30000000, BB175 &lt;50000000),2000000,IF(BB175 &lt; 50000000,E,0)))))</f>
        <v>500000</v>
      </c>
      <c r="BF175" s="57">
        <f t="shared" si="35"/>
        <v>12200000</v>
      </c>
      <c r="BG175" s="57">
        <f>VLOOKUP($C175,Sheet2!$A:$BN,BG$6,0)</f>
        <v>0</v>
      </c>
      <c r="BH175" s="57">
        <f>VLOOKUP($C175,Sheet2!$A:$BN,BH$6,0)</f>
        <v>0</v>
      </c>
      <c r="BI175" s="60" t="e">
        <f>VLOOKUP($C175,Sheet2!$A:$BN,BI$6,0)</f>
        <v>#DIV/0!</v>
      </c>
      <c r="BJ175" s="57">
        <f>IF(AND(BG175 &gt;= 0, BG175 &lt;=10000000),500000,IF(AND(BG175 &gt;= 10000000, BG175 &lt;20000000),1000000,IF(AND(BG175&gt;= 20000000, BG175 &lt;30000000),1500000,IF(AND(BG175 &gt;= 30000000, BG175 &lt;50000000),2000000,IF(BG175 &lt; 50000000,E,0)))))</f>
        <v>500000</v>
      </c>
      <c r="BK175" s="57">
        <f t="shared" si="36"/>
        <v>500000</v>
      </c>
      <c r="BL175" s="57">
        <f>VLOOKUP($C175,Sheet2!$A:$BN,BL$6,0)</f>
        <v>0</v>
      </c>
      <c r="BM175" s="57">
        <f>VLOOKUP($C175,Sheet2!$A:$BN,BM$6,0)</f>
        <v>0</v>
      </c>
      <c r="BN175" s="60" t="e">
        <f>VLOOKUP($C175,Sheet2!$A:$BN,BN$6,0)</f>
        <v>#DIV/0!</v>
      </c>
      <c r="BO175" s="57">
        <f>IF(AND(BL175 &gt;= 0, BL175 &lt;=10000000),500000,IF(AND(BL175 &gt;= 10000000, BL175 &lt;20000000),1000000,IF(AND(BL175&gt;= 20000000, BL175 &lt;30000000),1500000,IF(AND(BL175 &gt;= 30000000, BL175 &lt;50000000),2000000,IF(BL175 &lt; 50000000,E,0)))))</f>
        <v>500000</v>
      </c>
      <c r="BP175" s="57">
        <f t="shared" si="37"/>
        <v>500000</v>
      </c>
      <c r="BQ175" s="57">
        <f>VLOOKUP($C175,Sheet2!$A:$BN,BQ$6,0)</f>
        <v>0</v>
      </c>
      <c r="BR175" s="57">
        <f>VLOOKUP($C175,Sheet2!$A:$BN,BR$6,0)</f>
        <v>0</v>
      </c>
      <c r="BS175" s="60" t="e">
        <f>VLOOKUP($C175,Sheet2!$A:$BN,BS$6,0)</f>
        <v>#DIV/0!</v>
      </c>
      <c r="BT175" s="57">
        <f>IF(AND(BQ175 &gt;= 0, BQ175 &lt;=10000000),500000,IF(AND(BQ175 &gt;= 10000000, BQ175 &lt;20000000),1000000,IF(AND(BQ175&gt;= 20000000, BQ175 &lt;30000000),1500000,IF(AND(BQ175 &gt;= 30000000, BQ175 &lt;50000000),2000000,IF(BQ175 &lt; 50000000,E,0)))))</f>
        <v>500000</v>
      </c>
      <c r="BU175" s="57">
        <f t="shared" si="38"/>
        <v>500000</v>
      </c>
      <c r="BV175" s="57">
        <f>VLOOKUP($C175,Sheet2!$A:$BN,BV$6,0)</f>
        <v>0</v>
      </c>
      <c r="BW175" s="57">
        <f>VLOOKUP($C175,Sheet2!$A:$BN,BW$6,0)</f>
        <v>0</v>
      </c>
      <c r="BX175" s="60" t="e">
        <f>VLOOKUP($C175,Sheet2!$A:$BN,BX$6,0)</f>
        <v>#DIV/0!</v>
      </c>
      <c r="BY175" s="57">
        <f>IF(AND(BV175 &gt;= 0, BV175 &lt;=10000000),500000,IF(AND(BV175 &gt;= 10000000, BV175 &lt;20000000),1000000,IF(AND(BV175&gt;= 20000000, BV175 &lt;30000000),1500000,IF(AND(BV175 &gt;= 30000000, BV175 &lt;50000000),2000000,IF(BV175 &lt; 50000000,E,0)))))</f>
        <v>500000</v>
      </c>
      <c r="BZ175" s="57">
        <f t="shared" si="39"/>
        <v>500000</v>
      </c>
      <c r="CA175" s="57">
        <f>VLOOKUP($C175,Sheet2!$A:$BN,CA$6,0)</f>
        <v>0</v>
      </c>
      <c r="CB175" s="57">
        <f>VLOOKUP($C175,Sheet2!$A:$BN,CB$6,0)</f>
        <v>0</v>
      </c>
      <c r="CC175" s="60" t="e">
        <f>VLOOKUP($C175,Sheet2!$A:$BN,CC$6,0)</f>
        <v>#DIV/0!</v>
      </c>
      <c r="CD175" s="57">
        <f>IF(AND(CA175 &gt;= 0, CA175 &lt;=10000000),500000,IF(AND(CA175 &gt;= 10000000, CA175 &lt;20000000),1000000,IF(AND(CA175&gt;= 20000000, CA175 &lt;30000000),1500000,IF(AND(CA175 &gt;= 30000000, CA175 &lt;50000000),2000000,IF(CA175 &lt; 50000000,E,0)))))</f>
        <v>500000</v>
      </c>
      <c r="CE175" s="57">
        <f t="shared" si="40"/>
        <v>500000</v>
      </c>
    </row>
    <row r="176" spans="1:83" x14ac:dyDescent="0.35">
      <c r="A176" s="21" t="s">
        <v>4</v>
      </c>
      <c r="B176" s="21" t="s">
        <v>300</v>
      </c>
      <c r="C176" s="22" t="s">
        <v>301</v>
      </c>
      <c r="D176" s="57">
        <v>22920000</v>
      </c>
      <c r="E176" s="57">
        <f t="shared" si="41"/>
        <v>3020000</v>
      </c>
      <c r="F176" s="19">
        <v>19900000</v>
      </c>
      <c r="G176" s="19">
        <v>19400000</v>
      </c>
      <c r="H176" s="19">
        <v>18900000</v>
      </c>
      <c r="I176" s="19">
        <v>17800000</v>
      </c>
      <c r="J176" s="19">
        <v>16800000</v>
      </c>
      <c r="K176" s="19">
        <v>14700000</v>
      </c>
      <c r="L176" s="19">
        <v>13500000</v>
      </c>
      <c r="M176" s="19">
        <v>12900000</v>
      </c>
      <c r="N176" s="19">
        <v>11000000</v>
      </c>
      <c r="O176" s="19">
        <v>10300000</v>
      </c>
      <c r="P176" s="19">
        <v>9500000</v>
      </c>
      <c r="Q176" s="19">
        <v>0</v>
      </c>
      <c r="S176" s="57">
        <f>VLOOKUP($C176,Sheet2!$A:$BN,S$6,0)</f>
        <v>20100000</v>
      </c>
      <c r="T176" s="57">
        <f>VLOOKUP($C176,Sheet2!$A:$BN,T$6,0)</f>
        <v>118150</v>
      </c>
      <c r="U176" s="60">
        <f>VLOOKUP($C176,Sheet2!$A:$BN,U$6,0)</f>
        <v>1.1272550358436255</v>
      </c>
      <c r="V176" s="57">
        <f>IF(AND(S176 &gt;= 0, S176 &lt;=10000000),500000,IF(AND(S176 &gt;= 10000000, S176 &lt;20000000),1000000,IF(AND(S176&gt;= 20000000, S176 &lt;30000000),1500000,IF(AND(S176 &gt;= 30000000, S176 &lt;50000000),2000000,IF(S176 &lt; 50000000,E,0)))))</f>
        <v>1500000</v>
      </c>
      <c r="W176" s="57">
        <f t="shared" si="28"/>
        <v>21800000</v>
      </c>
      <c r="X176" s="57">
        <f>VLOOKUP($C176,Sheet2!$A:$BN,X$6,0)</f>
        <v>18168333.333333332</v>
      </c>
      <c r="Y176" s="57">
        <f>VLOOKUP($C176,Sheet2!$A:$BN,Y$6,0)</f>
        <v>712050</v>
      </c>
      <c r="Z176" s="60">
        <f>VLOOKUP($C176,Sheet2!$A:$BN,Z$6,0)</f>
        <v>1.0756730727482997</v>
      </c>
      <c r="AA176" s="57">
        <f>IF(AND(X176 &gt;= 0, X176 &lt;=10000000),500000,IF(AND(X176 &gt;= 10000000, X176 &lt;20000000),1000000,IF(AND(X176&gt;= 20000000, X176 &lt;30000000),1500000,IF(AND(X176 &gt;= 30000000, X176 &lt;50000000),2000000,IF(X176 &lt; 50000000,E,0)))))</f>
        <v>1000000</v>
      </c>
      <c r="AB176" s="57">
        <f t="shared" si="29"/>
        <v>19900000</v>
      </c>
      <c r="AC176" s="57">
        <f>VLOOKUP($C176,Sheet2!$A:$BN,AC$6,0)</f>
        <v>13875000</v>
      </c>
      <c r="AD176" s="57">
        <f>VLOOKUP($C176,Sheet2!$A:$BN,AD$6,0)</f>
        <v>3681837.5</v>
      </c>
      <c r="AE176" s="60">
        <f>VLOOKUP($C176,Sheet2!$A:$BN,AE$6,0)</f>
        <v>0.96921138500306914</v>
      </c>
      <c r="AF176" s="57">
        <f>IF(AND(AC176 &gt;= 0, AC176 &lt;=10000000),500000,IF(AND(AC176 &gt;= 10000000, AC176 &lt;20000000),1000000,IF(AND(AC176&gt;= 20000000, AC176 &lt;30000000),1500000,IF(AND(AC176 &gt;= 30000000, AC176 &lt;50000000),2000000,IF(AC176 &lt; 50000000,E,0)))))</f>
        <v>1000000</v>
      </c>
      <c r="AG176" s="57">
        <f t="shared" si="30"/>
        <v>18600000</v>
      </c>
      <c r="AH176" s="57">
        <f>VLOOKUP($C176,Sheet2!$A:$BN,AH$6,0)</f>
        <v>14498000</v>
      </c>
      <c r="AI176" s="57">
        <f>VLOOKUP($C176,Sheet2!$A:$BN,AI$6,0)</f>
        <v>2936429.5</v>
      </c>
      <c r="AJ176" s="60">
        <f>VLOOKUP($C176,Sheet2!$A:$BN,AJ$6,0)</f>
        <v>1.0464452655641772</v>
      </c>
      <c r="AK176" s="57">
        <f>IF(AND(AH176 &gt;= 0, AH176 &lt;=10000000),500000,IF(AND(AH176 &gt;= 10000000, AH176 &lt;20000000),1000000,IF(AND(AH176&gt;= 20000000, AH176 &lt;30000000),1500000,IF(AND(AH176 &gt;= 30000000, AH176 &lt;50000000),2000000,IF(AH176 &lt; 50000000,E,0)))))</f>
        <v>1000000</v>
      </c>
      <c r="AL176" s="57">
        <f t="shared" si="31"/>
        <v>18500000</v>
      </c>
      <c r="AM176" s="57">
        <f>VLOOKUP($C176,Sheet2!$A:$BN,AM$6,0)</f>
        <v>12610000</v>
      </c>
      <c r="AN176" s="57">
        <f>VLOOKUP($C176,Sheet2!$A:$BN,AN$6,0)</f>
        <v>3786005</v>
      </c>
      <c r="AO176" s="60">
        <f>VLOOKUP($C176,Sheet2!$A:$BN,AO$6,0)</f>
        <v>1.0271535912295258</v>
      </c>
      <c r="AP176" s="57">
        <f>IF(AND(AM176 &gt;= 0, AM176 &lt;=10000000),500000,IF(AND(AM176 &gt;= 10000000, AM176 &lt;20000000),1000000,IF(AND(AM176&gt;= 20000000, AM176 &lt;30000000),1500000,IF(AND(AM176 &gt;= 30000000, AM176 &lt;50000000),2000000,IF(AM176 &lt; 50000000,E,0)))))</f>
        <v>1000000</v>
      </c>
      <c r="AQ176" s="57">
        <f t="shared" si="32"/>
        <v>17400000</v>
      </c>
      <c r="AR176" s="57">
        <f>VLOOKUP($C176,Sheet2!$A:$BN,AR$6,0)</f>
        <v>10425000</v>
      </c>
      <c r="AS176" s="57">
        <f>VLOOKUP($C176,Sheet2!$A:$BN,AS$6,0)</f>
        <v>3815875</v>
      </c>
      <c r="AT176" s="60">
        <f>VLOOKUP($C176,Sheet2!$A:$BN,AT$6,0)</f>
        <v>1.0227105508412224</v>
      </c>
      <c r="AU176" s="57">
        <f>IF(AND(AR176 &gt;= 0, AR176 &lt;=10000000),500000,IF(AND(AR176 &gt;= 10000000, AR176 &lt;20000000),1000000,IF(AND(AR176&gt;= 20000000, AR176 &lt;30000000),1500000,IF(AND(AR176 &gt;= 30000000, AR176 &lt;50000000),2000000,IF(AR176 &lt; 50000000,E,0)))))</f>
        <v>1000000</v>
      </c>
      <c r="AV176" s="57">
        <f t="shared" si="33"/>
        <v>15300000</v>
      </c>
      <c r="AW176" s="57">
        <f>VLOOKUP($C176,Sheet2!$A:$BN,AW$6,0)</f>
        <v>11250000</v>
      </c>
      <c r="AX176" s="57">
        <f>VLOOKUP($C176,Sheet2!$A:$BN,AX$6,0)</f>
        <v>3769725</v>
      </c>
      <c r="AY176" s="60">
        <f>VLOOKUP($C176,Sheet2!$A:$BN,AY$6,0)</f>
        <v>1.2292160060313533</v>
      </c>
      <c r="AZ176" s="57">
        <f>IF(AND(AW176 &gt;= 0, AW176 &lt;=10000000),500000,IF(AND(AW176 &gt;= 10000000, AW176 &lt;20000000),1000000,IF(AND(AW176&gt;= 20000000, AW176 &lt;30000000),1500000,IF(AND(AW176 &gt;= 30000000, AW176 &lt;50000000),2000000,IF(AW176 &lt; 50000000,E,0)))))</f>
        <v>1000000</v>
      </c>
      <c r="BA176" s="57">
        <f t="shared" si="34"/>
        <v>16100000</v>
      </c>
      <c r="BB176" s="57">
        <f>VLOOKUP($C176,Sheet2!$A:$BN,BB$6,0)</f>
        <v>0</v>
      </c>
      <c r="BC176" s="57">
        <f>VLOOKUP($C176,Sheet2!$A:$BN,BC$6,0)</f>
        <v>0</v>
      </c>
      <c r="BD176" s="60" t="e">
        <f>VLOOKUP($C176,Sheet2!$A:$BN,BD$6,0)</f>
        <v>#DIV/0!</v>
      </c>
      <c r="BE176" s="57">
        <f>IF(AND(BB176 &gt;= 0, BB176 &lt;=10000000),500000,IF(AND(BB176 &gt;= 10000000, BB176 &lt;20000000),1000000,IF(AND(BB176&gt;= 20000000, BB176 &lt;30000000),1500000,IF(AND(BB176 &gt;= 30000000, BB176 &lt;50000000),2000000,IF(BB176 &lt; 50000000,E,0)))))</f>
        <v>500000</v>
      </c>
      <c r="BF176" s="57">
        <f t="shared" si="35"/>
        <v>500000</v>
      </c>
      <c r="BG176" s="57">
        <f>VLOOKUP($C176,Sheet2!$A:$BN,BG$6,0)</f>
        <v>0</v>
      </c>
      <c r="BH176" s="57">
        <f>VLOOKUP($C176,Sheet2!$A:$BN,BH$6,0)</f>
        <v>0</v>
      </c>
      <c r="BI176" s="60" t="e">
        <f>VLOOKUP($C176,Sheet2!$A:$BN,BI$6,0)</f>
        <v>#DIV/0!</v>
      </c>
      <c r="BJ176" s="57">
        <f>IF(AND(BG176 &gt;= 0, BG176 &lt;=10000000),500000,IF(AND(BG176 &gt;= 10000000, BG176 &lt;20000000),1000000,IF(AND(BG176&gt;= 20000000, BG176 &lt;30000000),1500000,IF(AND(BG176 &gt;= 30000000, BG176 &lt;50000000),2000000,IF(BG176 &lt; 50000000,E,0)))))</f>
        <v>500000</v>
      </c>
      <c r="BK176" s="57">
        <f t="shared" si="36"/>
        <v>500000</v>
      </c>
      <c r="BL176" s="57">
        <f>VLOOKUP($C176,Sheet2!$A:$BN,BL$6,0)</f>
        <v>0</v>
      </c>
      <c r="BM176" s="57">
        <f>VLOOKUP($C176,Sheet2!$A:$BN,BM$6,0)</f>
        <v>0</v>
      </c>
      <c r="BN176" s="60" t="e">
        <f>VLOOKUP($C176,Sheet2!$A:$BN,BN$6,0)</f>
        <v>#DIV/0!</v>
      </c>
      <c r="BO176" s="57">
        <f>IF(AND(BL176 &gt;= 0, BL176 &lt;=10000000),500000,IF(AND(BL176 &gt;= 10000000, BL176 &lt;20000000),1000000,IF(AND(BL176&gt;= 20000000, BL176 &lt;30000000),1500000,IF(AND(BL176 &gt;= 30000000, BL176 &lt;50000000),2000000,IF(BL176 &lt; 50000000,E,0)))))</f>
        <v>500000</v>
      </c>
      <c r="BP176" s="57">
        <f t="shared" si="37"/>
        <v>500000</v>
      </c>
      <c r="BQ176" s="57">
        <f>VLOOKUP($C176,Sheet2!$A:$BN,BQ$6,0)</f>
        <v>0</v>
      </c>
      <c r="BR176" s="57">
        <f>VLOOKUP($C176,Sheet2!$A:$BN,BR$6,0)</f>
        <v>0</v>
      </c>
      <c r="BS176" s="60" t="e">
        <f>VLOOKUP($C176,Sheet2!$A:$BN,BS$6,0)</f>
        <v>#DIV/0!</v>
      </c>
      <c r="BT176" s="57">
        <f>IF(AND(BQ176 &gt;= 0, BQ176 &lt;=10000000),500000,IF(AND(BQ176 &gt;= 10000000, BQ176 &lt;20000000),1000000,IF(AND(BQ176&gt;= 20000000, BQ176 &lt;30000000),1500000,IF(AND(BQ176 &gt;= 30000000, BQ176 &lt;50000000),2000000,IF(BQ176 &lt; 50000000,E,0)))))</f>
        <v>500000</v>
      </c>
      <c r="BU176" s="57">
        <f t="shared" si="38"/>
        <v>500000</v>
      </c>
      <c r="BV176" s="57">
        <f>VLOOKUP($C176,Sheet2!$A:$BN,BV$6,0)</f>
        <v>0</v>
      </c>
      <c r="BW176" s="57">
        <f>VLOOKUP($C176,Sheet2!$A:$BN,BW$6,0)</f>
        <v>0</v>
      </c>
      <c r="BX176" s="60" t="e">
        <f>VLOOKUP($C176,Sheet2!$A:$BN,BX$6,0)</f>
        <v>#DIV/0!</v>
      </c>
      <c r="BY176" s="57">
        <f>IF(AND(BV176 &gt;= 0, BV176 &lt;=10000000),500000,IF(AND(BV176 &gt;= 10000000, BV176 &lt;20000000),1000000,IF(AND(BV176&gt;= 20000000, BV176 &lt;30000000),1500000,IF(AND(BV176 &gt;= 30000000, BV176 &lt;50000000),2000000,IF(BV176 &lt; 50000000,E,0)))))</f>
        <v>500000</v>
      </c>
      <c r="BZ176" s="57">
        <f t="shared" si="39"/>
        <v>500000</v>
      </c>
      <c r="CA176" s="57">
        <f>VLOOKUP($C176,Sheet2!$A:$BN,CA$6,0)</f>
        <v>0</v>
      </c>
      <c r="CB176" s="57">
        <f>VLOOKUP($C176,Sheet2!$A:$BN,CB$6,0)</f>
        <v>0</v>
      </c>
      <c r="CC176" s="60" t="e">
        <f>VLOOKUP($C176,Sheet2!$A:$BN,CC$6,0)</f>
        <v>#DIV/0!</v>
      </c>
      <c r="CD176" s="57">
        <f>IF(AND(CA176 &gt;= 0, CA176 &lt;=10000000),500000,IF(AND(CA176 &gt;= 10000000, CA176 &lt;20000000),1000000,IF(AND(CA176&gt;= 20000000, CA176 &lt;30000000),1500000,IF(AND(CA176 &gt;= 30000000, CA176 &lt;50000000),2000000,IF(CA176 &lt; 50000000,E,0)))))</f>
        <v>500000</v>
      </c>
      <c r="CE176" s="57">
        <f t="shared" si="40"/>
        <v>500000</v>
      </c>
    </row>
    <row r="177" spans="1:83" x14ac:dyDescent="0.35">
      <c r="A177" s="21" t="s">
        <v>4</v>
      </c>
      <c r="B177" s="21" t="s">
        <v>302</v>
      </c>
      <c r="C177" s="22" t="s">
        <v>303</v>
      </c>
      <c r="D177" s="57">
        <v>0</v>
      </c>
      <c r="E177" s="57">
        <f t="shared" si="41"/>
        <v>-22100000</v>
      </c>
      <c r="F177" s="19">
        <v>22100000</v>
      </c>
      <c r="G177" s="19">
        <v>21600000</v>
      </c>
      <c r="H177" s="19">
        <v>21000000</v>
      </c>
      <c r="I177" s="19">
        <v>19800000</v>
      </c>
      <c r="J177" s="19">
        <v>18800000</v>
      </c>
      <c r="K177" s="19">
        <v>17100000</v>
      </c>
      <c r="L177" s="19">
        <v>15900000</v>
      </c>
      <c r="M177" s="19">
        <v>14800000</v>
      </c>
      <c r="N177" s="19">
        <v>0</v>
      </c>
      <c r="O177" s="19">
        <v>0</v>
      </c>
      <c r="P177" s="19">
        <v>0</v>
      </c>
      <c r="Q177" s="19">
        <v>0</v>
      </c>
      <c r="S177" s="57">
        <f>VLOOKUP($C177,Sheet2!$A:$BN,S$6,0)</f>
        <v>0</v>
      </c>
      <c r="T177" s="57">
        <f>VLOOKUP($C177,Sheet2!$A:$BN,T$6,0)</f>
        <v>0</v>
      </c>
      <c r="U177" s="60" t="e">
        <f>VLOOKUP($C177,Sheet2!$A:$BN,U$6,0)</f>
        <v>#DIV/0!</v>
      </c>
      <c r="V177" s="57">
        <f>IF(AND(S177 &gt;= 0, S177 &lt;=10000000),500000,IF(AND(S177 &gt;= 10000000, S177 &lt;20000000),1000000,IF(AND(S177&gt;= 20000000, S177 &lt;30000000),1500000,IF(AND(S177 &gt;= 30000000, S177 &lt;50000000),2000000,IF(S177 &lt; 50000000,E,0)))))</f>
        <v>500000</v>
      </c>
      <c r="W177" s="57">
        <f t="shared" si="28"/>
        <v>500000</v>
      </c>
      <c r="X177" s="57">
        <f>VLOOKUP($C177,Sheet2!$A:$BN,X$6,0)</f>
        <v>19260714.285714287</v>
      </c>
      <c r="Y177" s="57">
        <f>VLOOKUP($C177,Sheet2!$A:$BN,Y$6,0)</f>
        <v>915729.28571428568</v>
      </c>
      <c r="Z177" s="60">
        <f>VLOOKUP($C177,Sheet2!$A:$BN,Z$6,0)</f>
        <v>1.0340100139258697</v>
      </c>
      <c r="AA177" s="57">
        <f>IF(AND(X177 &gt;= 0, X177 &lt;=10000000),500000,IF(AND(X177 &gt;= 10000000, X177 &lt;20000000),1000000,IF(AND(X177&gt;= 20000000, X177 &lt;30000000),1500000,IF(AND(X177 &gt;= 30000000, X177 &lt;50000000),2000000,IF(X177 &lt; 50000000,E,0)))))</f>
        <v>1000000</v>
      </c>
      <c r="AB177" s="57">
        <f t="shared" si="29"/>
        <v>21200000</v>
      </c>
      <c r="AC177" s="57">
        <f>VLOOKUP($C177,Sheet2!$A:$BN,AC$6,0)</f>
        <v>17475000</v>
      </c>
      <c r="AD177" s="57">
        <f>VLOOKUP($C177,Sheet2!$A:$BN,AD$6,0)</f>
        <v>2770326.8333333335</v>
      </c>
      <c r="AE177" s="60">
        <f>VLOOKUP($C177,Sheet2!$A:$BN,AE$6,0)</f>
        <v>1.0465960951794153</v>
      </c>
      <c r="AF177" s="57">
        <f>IF(AND(AC177 &gt;= 0, AC177 &lt;=10000000),500000,IF(AND(AC177 &gt;= 10000000, AC177 &lt;20000000),1000000,IF(AND(AC177&gt;= 20000000, AC177 &lt;30000000),1500000,IF(AND(AC177 &gt;= 30000000, AC177 &lt;50000000),2000000,IF(AC177 &lt; 50000000,E,0)))))</f>
        <v>1000000</v>
      </c>
      <c r="AG177" s="57">
        <f t="shared" si="30"/>
        <v>21300000</v>
      </c>
      <c r="AH177" s="57">
        <f>VLOOKUP($C177,Sheet2!$A:$BN,AH$6,0)</f>
        <v>15835777.692307692</v>
      </c>
      <c r="AI177" s="57">
        <f>VLOOKUP($C177,Sheet2!$A:$BN,AI$6,0)</f>
        <v>3225435</v>
      </c>
      <c r="AJ177" s="60">
        <f>VLOOKUP($C177,Sheet2!$A:$BN,AJ$6,0)</f>
        <v>1.0392486074787897</v>
      </c>
      <c r="AK177" s="57">
        <f>IF(AND(AH177 &gt;= 0, AH177 &lt;=10000000),500000,IF(AND(AH177 &gt;= 10000000, AH177 &lt;20000000),1000000,IF(AND(AH177&gt;= 20000000, AH177 &lt;30000000),1500000,IF(AND(AH177 &gt;= 30000000, AH177 &lt;50000000),2000000,IF(AH177 &lt; 50000000,E,0)))))</f>
        <v>1000000</v>
      </c>
      <c r="AL177" s="57">
        <f t="shared" si="31"/>
        <v>20100000</v>
      </c>
      <c r="AM177" s="57">
        <f>VLOOKUP($C177,Sheet2!$A:$BN,AM$6,0)</f>
        <v>14440909.090909092</v>
      </c>
      <c r="AN177" s="57">
        <f>VLOOKUP($C177,Sheet2!$A:$BN,AN$6,0)</f>
        <v>3764442.8181818184</v>
      </c>
      <c r="AO177" s="60">
        <f>VLOOKUP($C177,Sheet2!$A:$BN,AO$6,0)</f>
        <v>1.0346713450008393</v>
      </c>
      <c r="AP177" s="57">
        <f>IF(AND(AM177 &gt;= 0, AM177 &lt;=10000000),500000,IF(AND(AM177 &gt;= 10000000, AM177 &lt;20000000),1000000,IF(AND(AM177&gt;= 20000000, AM177 &lt;30000000),1500000,IF(AND(AM177 &gt;= 30000000, AM177 &lt;50000000),2000000,IF(AM177 &lt; 50000000,E,0)))))</f>
        <v>1000000</v>
      </c>
      <c r="AQ177" s="57">
        <f t="shared" si="32"/>
        <v>19300000</v>
      </c>
      <c r="AR177" s="57">
        <f>VLOOKUP($C177,Sheet2!$A:$BN,AR$6,0)</f>
        <v>12985795.272727273</v>
      </c>
      <c r="AS177" s="57">
        <f>VLOOKUP($C177,Sheet2!$A:$BN,AS$6,0)</f>
        <v>2810774.0909090908</v>
      </c>
      <c r="AT177" s="60">
        <f>VLOOKUP($C177,Sheet2!$A:$BN,AT$6,0)</f>
        <v>1.0044460408151326</v>
      </c>
      <c r="AU177" s="57">
        <f>IF(AND(AR177 &gt;= 0, AR177 &lt;=10000000),500000,IF(AND(AR177 &gt;= 10000000, AR177 &lt;20000000),1000000,IF(AND(AR177&gt;= 20000000, AR177 &lt;30000000),1500000,IF(AND(AR177 &gt;= 30000000, AR177 &lt;50000000),2000000,IF(AR177 &lt; 50000000,E,0)))))</f>
        <v>1000000</v>
      </c>
      <c r="AV177" s="57">
        <f t="shared" si="33"/>
        <v>16800000</v>
      </c>
      <c r="AW177" s="57">
        <f>VLOOKUP($C177,Sheet2!$A:$BN,AW$6,0)</f>
        <v>11637500</v>
      </c>
      <c r="AX177" s="57">
        <f>VLOOKUP($C177,Sheet2!$A:$BN,AX$6,0)</f>
        <v>2182996.6666666665</v>
      </c>
      <c r="AY177" s="60">
        <f>VLOOKUP($C177,Sheet2!$A:$BN,AY$6,0)</f>
        <v>0.93895930766190128</v>
      </c>
      <c r="AZ177" s="57">
        <f>IF(AND(AW177 &gt;= 0, AW177 &lt;=10000000),500000,IF(AND(AW177 &gt;= 10000000, AW177 &lt;20000000),1000000,IF(AND(AW177&gt;= 20000000, AW177 &lt;30000000),1500000,IF(AND(AW177 &gt;= 30000000, AW177 &lt;50000000),2000000,IF(AW177 &lt; 50000000,E,0)))))</f>
        <v>1000000</v>
      </c>
      <c r="BA177" s="57">
        <f t="shared" si="34"/>
        <v>14900000</v>
      </c>
      <c r="BB177" s="57">
        <f>VLOOKUP($C177,Sheet2!$A:$BN,BB$6,0)</f>
        <v>11100000</v>
      </c>
      <c r="BC177" s="57">
        <f>VLOOKUP($C177,Sheet2!$A:$BN,BC$6,0)</f>
        <v>2761710</v>
      </c>
      <c r="BD177" s="60">
        <f>VLOOKUP($C177,Sheet2!$A:$BN,BD$6,0)</f>
        <v>1.042295604423465</v>
      </c>
      <c r="BE177" s="57">
        <f>IF(AND(BB177 &gt;= 0, BB177 &lt;=10000000),500000,IF(AND(BB177 &gt;= 10000000, BB177 &lt;20000000),1000000,IF(AND(BB177&gt;= 20000000, BB177 &lt;30000000),1500000,IF(AND(BB177 &gt;= 30000000, BB177 &lt;50000000),2000000,IF(BB177 &lt; 50000000,E,0)))))</f>
        <v>1000000</v>
      </c>
      <c r="BF177" s="57">
        <f t="shared" si="35"/>
        <v>14900000</v>
      </c>
      <c r="BG177" s="57">
        <f>VLOOKUP($C177,Sheet2!$A:$BN,BG$6,0)</f>
        <v>0</v>
      </c>
      <c r="BH177" s="57">
        <f>VLOOKUP($C177,Sheet2!$A:$BN,BH$6,0)</f>
        <v>0</v>
      </c>
      <c r="BI177" s="60" t="e">
        <f>VLOOKUP($C177,Sheet2!$A:$BN,BI$6,0)</f>
        <v>#DIV/0!</v>
      </c>
      <c r="BJ177" s="57">
        <f>IF(AND(BG177 &gt;= 0, BG177 &lt;=10000000),500000,IF(AND(BG177 &gt;= 10000000, BG177 &lt;20000000),1000000,IF(AND(BG177&gt;= 20000000, BG177 &lt;30000000),1500000,IF(AND(BG177 &gt;= 30000000, BG177 &lt;50000000),2000000,IF(BG177 &lt; 50000000,E,0)))))</f>
        <v>500000</v>
      </c>
      <c r="BK177" s="57">
        <f t="shared" si="36"/>
        <v>500000</v>
      </c>
      <c r="BL177" s="57">
        <f>VLOOKUP($C177,Sheet2!$A:$BN,BL$6,0)</f>
        <v>0</v>
      </c>
      <c r="BM177" s="57">
        <f>VLOOKUP($C177,Sheet2!$A:$BN,BM$6,0)</f>
        <v>0</v>
      </c>
      <c r="BN177" s="60" t="e">
        <f>VLOOKUP($C177,Sheet2!$A:$BN,BN$6,0)</f>
        <v>#DIV/0!</v>
      </c>
      <c r="BO177" s="57">
        <f>IF(AND(BL177 &gt;= 0, BL177 &lt;=10000000),500000,IF(AND(BL177 &gt;= 10000000, BL177 &lt;20000000),1000000,IF(AND(BL177&gt;= 20000000, BL177 &lt;30000000),1500000,IF(AND(BL177 &gt;= 30000000, BL177 &lt;50000000),2000000,IF(BL177 &lt; 50000000,E,0)))))</f>
        <v>500000</v>
      </c>
      <c r="BP177" s="57">
        <f t="shared" si="37"/>
        <v>500000</v>
      </c>
      <c r="BQ177" s="57">
        <f>VLOOKUP($C177,Sheet2!$A:$BN,BQ$6,0)</f>
        <v>0</v>
      </c>
      <c r="BR177" s="57">
        <f>VLOOKUP($C177,Sheet2!$A:$BN,BR$6,0)</f>
        <v>0</v>
      </c>
      <c r="BS177" s="60" t="e">
        <f>VLOOKUP($C177,Sheet2!$A:$BN,BS$6,0)</f>
        <v>#DIV/0!</v>
      </c>
      <c r="BT177" s="57">
        <f>IF(AND(BQ177 &gt;= 0, BQ177 &lt;=10000000),500000,IF(AND(BQ177 &gt;= 10000000, BQ177 &lt;20000000),1000000,IF(AND(BQ177&gt;= 20000000, BQ177 &lt;30000000),1500000,IF(AND(BQ177 &gt;= 30000000, BQ177 &lt;50000000),2000000,IF(BQ177 &lt; 50000000,E,0)))))</f>
        <v>500000</v>
      </c>
      <c r="BU177" s="57">
        <f t="shared" si="38"/>
        <v>500000</v>
      </c>
      <c r="BV177" s="57">
        <f>VLOOKUP($C177,Sheet2!$A:$BN,BV$6,0)</f>
        <v>0</v>
      </c>
      <c r="BW177" s="57">
        <f>VLOOKUP($C177,Sheet2!$A:$BN,BW$6,0)</f>
        <v>0</v>
      </c>
      <c r="BX177" s="60" t="e">
        <f>VLOOKUP($C177,Sheet2!$A:$BN,BX$6,0)</f>
        <v>#DIV/0!</v>
      </c>
      <c r="BY177" s="57">
        <f>IF(AND(BV177 &gt;= 0, BV177 &lt;=10000000),500000,IF(AND(BV177 &gt;= 10000000, BV177 &lt;20000000),1000000,IF(AND(BV177&gt;= 20000000, BV177 &lt;30000000),1500000,IF(AND(BV177 &gt;= 30000000, BV177 &lt;50000000),2000000,IF(BV177 &lt; 50000000,E,0)))))</f>
        <v>500000</v>
      </c>
      <c r="BZ177" s="57">
        <f t="shared" si="39"/>
        <v>500000</v>
      </c>
      <c r="CA177" s="57">
        <f>VLOOKUP($C177,Sheet2!$A:$BN,CA$6,0)</f>
        <v>0</v>
      </c>
      <c r="CB177" s="57">
        <f>VLOOKUP($C177,Sheet2!$A:$BN,CB$6,0)</f>
        <v>0</v>
      </c>
      <c r="CC177" s="60" t="e">
        <f>VLOOKUP($C177,Sheet2!$A:$BN,CC$6,0)</f>
        <v>#DIV/0!</v>
      </c>
      <c r="CD177" s="57">
        <f>IF(AND(CA177 &gt;= 0, CA177 &lt;=10000000),500000,IF(AND(CA177 &gt;= 10000000, CA177 &lt;20000000),1000000,IF(AND(CA177&gt;= 20000000, CA177 &lt;30000000),1500000,IF(AND(CA177 &gt;= 30000000, CA177 &lt;50000000),2000000,IF(CA177 &lt; 50000000,E,0)))))</f>
        <v>500000</v>
      </c>
      <c r="CE177" s="57">
        <f t="shared" si="40"/>
        <v>500000</v>
      </c>
    </row>
    <row r="178" spans="1:83" x14ac:dyDescent="0.35">
      <c r="A178" s="21" t="s">
        <v>4</v>
      </c>
      <c r="B178" s="21" t="s">
        <v>304</v>
      </c>
      <c r="C178" s="22" t="s">
        <v>305</v>
      </c>
      <c r="D178" s="57">
        <v>0</v>
      </c>
      <c r="E178" s="57">
        <f t="shared" si="41"/>
        <v>-22100000</v>
      </c>
      <c r="F178" s="19">
        <v>22100000</v>
      </c>
      <c r="G178" s="19">
        <v>21600000</v>
      </c>
      <c r="H178" s="19">
        <v>21000000</v>
      </c>
      <c r="I178" s="19">
        <v>19800000</v>
      </c>
      <c r="J178" s="19">
        <v>18800000</v>
      </c>
      <c r="K178" s="19">
        <v>17100000</v>
      </c>
      <c r="L178" s="19">
        <v>15900000</v>
      </c>
      <c r="M178" s="19">
        <v>14800000</v>
      </c>
      <c r="N178" s="19">
        <v>0</v>
      </c>
      <c r="O178" s="19">
        <v>0</v>
      </c>
      <c r="P178" s="19">
        <v>0</v>
      </c>
      <c r="Q178" s="19">
        <v>0</v>
      </c>
      <c r="S178" s="57">
        <f>VLOOKUP($C178,Sheet2!$A:$BN,S$6,0)</f>
        <v>21800000</v>
      </c>
      <c r="T178" s="57">
        <f>VLOOKUP($C178,Sheet2!$A:$BN,T$6,0)</f>
        <v>109740</v>
      </c>
      <c r="U178" s="60">
        <f>VLOOKUP($C178,Sheet2!$A:$BN,U$6,0)</f>
        <v>1.0990601019504282</v>
      </c>
      <c r="V178" s="57">
        <f>IF(AND(S178 &gt;= 0, S178 &lt;=10000000),500000,IF(AND(S178 &gt;= 10000000, S178 &lt;20000000),1000000,IF(AND(S178&gt;= 20000000, S178 &lt;30000000),1500000,IF(AND(S178 &gt;= 30000000, S178 &lt;50000000),2000000,IF(S178 &lt; 50000000,E,0)))))</f>
        <v>1500000</v>
      </c>
      <c r="W178" s="57">
        <f t="shared" si="28"/>
        <v>23500000</v>
      </c>
      <c r="X178" s="57">
        <f>VLOOKUP($C178,Sheet2!$A:$BN,X$6,0)</f>
        <v>19683888.888888888</v>
      </c>
      <c r="Y178" s="57">
        <f>VLOOKUP($C178,Sheet2!$A:$BN,Y$6,0)</f>
        <v>872315</v>
      </c>
      <c r="Z178" s="60">
        <f>VLOOKUP($C178,Sheet2!$A:$BN,Z$6,0)</f>
        <v>1.0688944416734825</v>
      </c>
      <c r="AA178" s="57">
        <f>IF(AND(X178 &gt;= 0, X178 &lt;=10000000),500000,IF(AND(X178 &gt;= 10000000, X178 &lt;20000000),1000000,IF(AND(X178&gt;= 20000000, X178 &lt;30000000),1500000,IF(AND(X178 &gt;= 30000000, X178 &lt;50000000),2000000,IF(X178 &lt; 50000000,E,0)))))</f>
        <v>1000000</v>
      </c>
      <c r="AB178" s="57">
        <f t="shared" si="29"/>
        <v>21600000</v>
      </c>
      <c r="AC178" s="57">
        <f>VLOOKUP($C178,Sheet2!$A:$BN,AC$6,0)</f>
        <v>18005000</v>
      </c>
      <c r="AD178" s="57">
        <f>VLOOKUP($C178,Sheet2!$A:$BN,AD$6,0)</f>
        <v>1893978</v>
      </c>
      <c r="AE178" s="60">
        <f>VLOOKUP($C178,Sheet2!$A:$BN,AE$6,0)</f>
        <v>1.0702678867740389</v>
      </c>
      <c r="AF178" s="57">
        <f>IF(AND(AC178 &gt;= 0, AC178 &lt;=10000000),500000,IF(AND(AC178 &gt;= 10000000, AC178 &lt;20000000),1000000,IF(AND(AC178&gt;= 20000000, AC178 &lt;30000000),1500000,IF(AND(AC178 &gt;= 30000000, AC178 &lt;50000000),2000000,IF(AC178 &lt; 50000000,E,0)))))</f>
        <v>1000000</v>
      </c>
      <c r="AG178" s="57">
        <f t="shared" si="30"/>
        <v>20900000</v>
      </c>
      <c r="AH178" s="57">
        <f>VLOOKUP($C178,Sheet2!$A:$BN,AH$6,0)</f>
        <v>14580000</v>
      </c>
      <c r="AI178" s="57">
        <f>VLOOKUP($C178,Sheet2!$A:$BN,AI$6,0)</f>
        <v>2838661</v>
      </c>
      <c r="AJ178" s="60">
        <f>VLOOKUP($C178,Sheet2!$A:$BN,AJ$6,0)</f>
        <v>0.94925156592327509</v>
      </c>
      <c r="AK178" s="57">
        <f>IF(AND(AH178 &gt;= 0, AH178 &lt;=10000000),500000,IF(AND(AH178 &gt;= 10000000, AH178 &lt;20000000),1000000,IF(AND(AH178&gt;= 20000000, AH178 &lt;30000000),1500000,IF(AND(AH178 &gt;= 30000000, AH178 &lt;50000000),2000000,IF(AH178 &lt; 50000000,E,0)))))</f>
        <v>1000000</v>
      </c>
      <c r="AL178" s="57">
        <f t="shared" si="31"/>
        <v>18500000</v>
      </c>
      <c r="AM178" s="57">
        <f>VLOOKUP($C178,Sheet2!$A:$BN,AM$6,0)</f>
        <v>14661250</v>
      </c>
      <c r="AN178" s="57">
        <f>VLOOKUP($C178,Sheet2!$A:$BN,AN$6,0)</f>
        <v>2185146.5</v>
      </c>
      <c r="AO178" s="60">
        <f>VLOOKUP($C178,Sheet2!$A:$BN,AO$6,0)</f>
        <v>0.9914305037900556</v>
      </c>
      <c r="AP178" s="57">
        <f>IF(AND(AM178 &gt;= 0, AM178 &lt;=10000000),500000,IF(AND(AM178 &gt;= 10000000, AM178 &lt;20000000),1000000,IF(AND(AM178&gt;= 20000000, AM178 &lt;30000000),1500000,IF(AND(AM178 &gt;= 30000000, AM178 &lt;50000000),2000000,IF(AM178 &lt; 50000000,E,0)))))</f>
        <v>1000000</v>
      </c>
      <c r="AQ178" s="57">
        <f t="shared" si="32"/>
        <v>17900000</v>
      </c>
      <c r="AR178" s="57">
        <f>VLOOKUP($C178,Sheet2!$A:$BN,AR$6,0)</f>
        <v>13027500</v>
      </c>
      <c r="AS178" s="57">
        <f>VLOOKUP($C178,Sheet2!$A:$BN,AS$6,0)</f>
        <v>2638172.5</v>
      </c>
      <c r="AT178" s="60">
        <f>VLOOKUP($C178,Sheet2!$A:$BN,AT$6,0)</f>
        <v>0.98375538755214342</v>
      </c>
      <c r="AU178" s="57">
        <f>IF(AND(AR178 &gt;= 0, AR178 &lt;=10000000),500000,IF(AND(AR178 &gt;= 10000000, AR178 &lt;20000000),1000000,IF(AND(AR178&gt;= 20000000, AR178 &lt;30000000),1500000,IF(AND(AR178 &gt;= 30000000, AR178 &lt;50000000),2000000,IF(AR178 &lt; 50000000,E,0)))))</f>
        <v>1000000</v>
      </c>
      <c r="AV178" s="57">
        <f t="shared" si="33"/>
        <v>16700000</v>
      </c>
      <c r="AW178" s="57">
        <f>VLOOKUP($C178,Sheet2!$A:$BN,AW$6,0)</f>
        <v>11918333.333333334</v>
      </c>
      <c r="AX178" s="57">
        <f>VLOOKUP($C178,Sheet2!$A:$BN,AX$6,0)</f>
        <v>2689053.6666666665</v>
      </c>
      <c r="AY178" s="60">
        <f>VLOOKUP($C178,Sheet2!$A:$BN,AY$6,0)</f>
        <v>0.99895140137054284</v>
      </c>
      <c r="AZ178" s="57">
        <f>IF(AND(AW178 &gt;= 0, AW178 &lt;=10000000),500000,IF(AND(AW178 &gt;= 10000000, AW178 &lt;20000000),1000000,IF(AND(AW178&gt;= 20000000, AW178 &lt;30000000),1500000,IF(AND(AW178 &gt;= 30000000, AW178 &lt;50000000),2000000,IF(AW178 &lt; 50000000,E,0)))))</f>
        <v>1000000</v>
      </c>
      <c r="BA178" s="57">
        <f t="shared" si="34"/>
        <v>15700000</v>
      </c>
      <c r="BB178" s="57">
        <f>VLOOKUP($C178,Sheet2!$A:$BN,BB$6,0)</f>
        <v>10950000</v>
      </c>
      <c r="BC178" s="57">
        <f>VLOOKUP($C178,Sheet2!$A:$BN,BC$6,0)</f>
        <v>2815333.3333333335</v>
      </c>
      <c r="BD178" s="60">
        <f>VLOOKUP($C178,Sheet2!$A:$BN,BD$6,0)</f>
        <v>1.0152550963642433</v>
      </c>
      <c r="BE178" s="57">
        <f>IF(AND(BB178 &gt;= 0, BB178 &lt;=10000000),500000,IF(AND(BB178 &gt;= 10000000, BB178 &lt;20000000),1000000,IF(AND(BB178&gt;= 20000000, BB178 &lt;30000000),1500000,IF(AND(BB178 &gt;= 30000000, BB178 &lt;50000000),2000000,IF(BB178 &lt; 50000000,E,0)))))</f>
        <v>1000000</v>
      </c>
      <c r="BF178" s="57">
        <f t="shared" si="35"/>
        <v>14800000</v>
      </c>
      <c r="BG178" s="57">
        <f>VLOOKUP($C178,Sheet2!$A:$BN,BG$6,0)</f>
        <v>0</v>
      </c>
      <c r="BH178" s="57">
        <f>VLOOKUP($C178,Sheet2!$A:$BN,BH$6,0)</f>
        <v>0</v>
      </c>
      <c r="BI178" s="60" t="e">
        <f>VLOOKUP($C178,Sheet2!$A:$BN,BI$6,0)</f>
        <v>#DIV/0!</v>
      </c>
      <c r="BJ178" s="57">
        <f>IF(AND(BG178 &gt;= 0, BG178 &lt;=10000000),500000,IF(AND(BG178 &gt;= 10000000, BG178 &lt;20000000),1000000,IF(AND(BG178&gt;= 20000000, BG178 &lt;30000000),1500000,IF(AND(BG178 &gt;= 30000000, BG178 &lt;50000000),2000000,IF(BG178 &lt; 50000000,E,0)))))</f>
        <v>500000</v>
      </c>
      <c r="BK178" s="57">
        <f t="shared" si="36"/>
        <v>500000</v>
      </c>
      <c r="BL178" s="57">
        <f>VLOOKUP($C178,Sheet2!$A:$BN,BL$6,0)</f>
        <v>0</v>
      </c>
      <c r="BM178" s="57">
        <f>VLOOKUP($C178,Sheet2!$A:$BN,BM$6,0)</f>
        <v>0</v>
      </c>
      <c r="BN178" s="60" t="e">
        <f>VLOOKUP($C178,Sheet2!$A:$BN,BN$6,0)</f>
        <v>#DIV/0!</v>
      </c>
      <c r="BO178" s="57">
        <f>IF(AND(BL178 &gt;= 0, BL178 &lt;=10000000),500000,IF(AND(BL178 &gt;= 10000000, BL178 &lt;20000000),1000000,IF(AND(BL178&gt;= 20000000, BL178 &lt;30000000),1500000,IF(AND(BL178 &gt;= 30000000, BL178 &lt;50000000),2000000,IF(BL178 &lt; 50000000,E,0)))))</f>
        <v>500000</v>
      </c>
      <c r="BP178" s="57">
        <f t="shared" si="37"/>
        <v>500000</v>
      </c>
      <c r="BQ178" s="57">
        <f>VLOOKUP($C178,Sheet2!$A:$BN,BQ$6,0)</f>
        <v>0</v>
      </c>
      <c r="BR178" s="57">
        <f>VLOOKUP($C178,Sheet2!$A:$BN,BR$6,0)</f>
        <v>0</v>
      </c>
      <c r="BS178" s="60" t="e">
        <f>VLOOKUP($C178,Sheet2!$A:$BN,BS$6,0)</f>
        <v>#DIV/0!</v>
      </c>
      <c r="BT178" s="57">
        <f>IF(AND(BQ178 &gt;= 0, BQ178 &lt;=10000000),500000,IF(AND(BQ178 &gt;= 10000000, BQ178 &lt;20000000),1000000,IF(AND(BQ178&gt;= 20000000, BQ178 &lt;30000000),1500000,IF(AND(BQ178 &gt;= 30000000, BQ178 &lt;50000000),2000000,IF(BQ178 &lt; 50000000,E,0)))))</f>
        <v>500000</v>
      </c>
      <c r="BU178" s="57">
        <f t="shared" si="38"/>
        <v>500000</v>
      </c>
      <c r="BV178" s="57">
        <f>VLOOKUP($C178,Sheet2!$A:$BN,BV$6,0)</f>
        <v>0</v>
      </c>
      <c r="BW178" s="57">
        <f>VLOOKUP($C178,Sheet2!$A:$BN,BW$6,0)</f>
        <v>0</v>
      </c>
      <c r="BX178" s="60" t="e">
        <f>VLOOKUP($C178,Sheet2!$A:$BN,BX$6,0)</f>
        <v>#DIV/0!</v>
      </c>
      <c r="BY178" s="57">
        <f>IF(AND(BV178 &gt;= 0, BV178 &lt;=10000000),500000,IF(AND(BV178 &gt;= 10000000, BV178 &lt;20000000),1000000,IF(AND(BV178&gt;= 20000000, BV178 &lt;30000000),1500000,IF(AND(BV178 &gt;= 30000000, BV178 &lt;50000000),2000000,IF(BV178 &lt; 50000000,E,0)))))</f>
        <v>500000</v>
      </c>
      <c r="BZ178" s="57">
        <f t="shared" si="39"/>
        <v>500000</v>
      </c>
      <c r="CA178" s="57">
        <f>VLOOKUP($C178,Sheet2!$A:$BN,CA$6,0)</f>
        <v>0</v>
      </c>
      <c r="CB178" s="57">
        <f>VLOOKUP($C178,Sheet2!$A:$BN,CB$6,0)</f>
        <v>0</v>
      </c>
      <c r="CC178" s="60" t="e">
        <f>VLOOKUP($C178,Sheet2!$A:$BN,CC$6,0)</f>
        <v>#DIV/0!</v>
      </c>
      <c r="CD178" s="57">
        <f>IF(AND(CA178 &gt;= 0, CA178 &lt;=10000000),500000,IF(AND(CA178 &gt;= 10000000, CA178 &lt;20000000),1000000,IF(AND(CA178&gt;= 20000000, CA178 &lt;30000000),1500000,IF(AND(CA178 &gt;= 30000000, CA178 &lt;50000000),2000000,IF(CA178 &lt; 50000000,E,0)))))</f>
        <v>500000</v>
      </c>
      <c r="CE178" s="57">
        <f t="shared" si="40"/>
        <v>500000</v>
      </c>
    </row>
    <row r="179" spans="1:83" x14ac:dyDescent="0.35">
      <c r="A179" s="21" t="s">
        <v>4</v>
      </c>
      <c r="B179" s="21" t="s">
        <v>306</v>
      </c>
      <c r="C179" s="22" t="s">
        <v>307</v>
      </c>
      <c r="D179" s="57">
        <v>0</v>
      </c>
      <c r="E179" s="57">
        <f t="shared" si="41"/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19">
        <v>9700000</v>
      </c>
      <c r="N179" s="19">
        <v>9200000</v>
      </c>
      <c r="O179" s="19">
        <v>8700000</v>
      </c>
      <c r="P179" s="19">
        <v>6800000</v>
      </c>
      <c r="Q179" s="19">
        <v>6400000</v>
      </c>
      <c r="S179" s="57" t="e">
        <f>VLOOKUP($C179,Sheet2!$A:$BN,S$6,0)</f>
        <v>#N/A</v>
      </c>
      <c r="T179" s="57" t="e">
        <f>VLOOKUP($C179,Sheet2!$A:$BN,T$6,0)</f>
        <v>#N/A</v>
      </c>
      <c r="U179" s="60" t="e">
        <f>VLOOKUP($C179,Sheet2!$A:$BN,U$6,0)</f>
        <v>#N/A</v>
      </c>
      <c r="V179" s="57" t="e">
        <f>IF(AND(S179 &gt;= 0, S179 &lt;=10000000),500000,IF(AND(S179 &gt;= 10000000, S179 &lt;20000000),1000000,IF(AND(S179&gt;= 20000000, S179 &lt;30000000),1500000,IF(AND(S179 &gt;= 30000000, S179 &lt;50000000),2000000,IF(S179 &lt; 50000000,E,0)))))</f>
        <v>#N/A</v>
      </c>
      <c r="W179" s="57" t="e">
        <f t="shared" si="28"/>
        <v>#N/A</v>
      </c>
      <c r="X179" s="57" t="e">
        <f>VLOOKUP($C179,Sheet2!$A:$BN,X$6,0)</f>
        <v>#N/A</v>
      </c>
      <c r="Y179" s="57" t="e">
        <f>VLOOKUP($C179,Sheet2!$A:$BN,Y$6,0)</f>
        <v>#N/A</v>
      </c>
      <c r="Z179" s="60" t="e">
        <f>VLOOKUP($C179,Sheet2!$A:$BN,Z$6,0)</f>
        <v>#N/A</v>
      </c>
      <c r="AA179" s="57" t="e">
        <f>IF(AND(X179 &gt;= 0, X179 &lt;=10000000),500000,IF(AND(X179 &gt;= 10000000, X179 &lt;20000000),1000000,IF(AND(X179&gt;= 20000000, X179 &lt;30000000),1500000,IF(AND(X179 &gt;= 30000000, X179 &lt;50000000),2000000,IF(X179 &lt; 50000000,E,0)))))</f>
        <v>#N/A</v>
      </c>
      <c r="AB179" s="57" t="e">
        <f t="shared" si="29"/>
        <v>#N/A</v>
      </c>
      <c r="AC179" s="57" t="e">
        <f>VLOOKUP($C179,Sheet2!$A:$BN,AC$6,0)</f>
        <v>#N/A</v>
      </c>
      <c r="AD179" s="57" t="e">
        <f>VLOOKUP($C179,Sheet2!$A:$BN,AD$6,0)</f>
        <v>#N/A</v>
      </c>
      <c r="AE179" s="60" t="e">
        <f>VLOOKUP($C179,Sheet2!$A:$BN,AE$6,0)</f>
        <v>#N/A</v>
      </c>
      <c r="AF179" s="57" t="e">
        <f>IF(AND(AC179 &gt;= 0, AC179 &lt;=10000000),500000,IF(AND(AC179 &gt;= 10000000, AC179 &lt;20000000),1000000,IF(AND(AC179&gt;= 20000000, AC179 &lt;30000000),1500000,IF(AND(AC179 &gt;= 30000000, AC179 &lt;50000000),2000000,IF(AC179 &lt; 50000000,E,0)))))</f>
        <v>#N/A</v>
      </c>
      <c r="AG179" s="57" t="e">
        <f t="shared" si="30"/>
        <v>#N/A</v>
      </c>
      <c r="AH179" s="57" t="e">
        <f>VLOOKUP($C179,Sheet2!$A:$BN,AH$6,0)</f>
        <v>#N/A</v>
      </c>
      <c r="AI179" s="57" t="e">
        <f>VLOOKUP($C179,Sheet2!$A:$BN,AI$6,0)</f>
        <v>#N/A</v>
      </c>
      <c r="AJ179" s="60" t="e">
        <f>VLOOKUP($C179,Sheet2!$A:$BN,AJ$6,0)</f>
        <v>#N/A</v>
      </c>
      <c r="AK179" s="57" t="e">
        <f>IF(AND(AH179 &gt;= 0, AH179 &lt;=10000000),500000,IF(AND(AH179 &gt;= 10000000, AH179 &lt;20000000),1000000,IF(AND(AH179&gt;= 20000000, AH179 &lt;30000000),1500000,IF(AND(AH179 &gt;= 30000000, AH179 &lt;50000000),2000000,IF(AH179 &lt; 50000000,E,0)))))</f>
        <v>#N/A</v>
      </c>
      <c r="AL179" s="57" t="e">
        <f t="shared" si="31"/>
        <v>#N/A</v>
      </c>
      <c r="AM179" s="57" t="e">
        <f>VLOOKUP($C179,Sheet2!$A:$BN,AM$6,0)</f>
        <v>#N/A</v>
      </c>
      <c r="AN179" s="57" t="e">
        <f>VLOOKUP($C179,Sheet2!$A:$BN,AN$6,0)</f>
        <v>#N/A</v>
      </c>
      <c r="AO179" s="60" t="e">
        <f>VLOOKUP($C179,Sheet2!$A:$BN,AO$6,0)</f>
        <v>#N/A</v>
      </c>
      <c r="AP179" s="57" t="e">
        <f>IF(AND(AM179 &gt;= 0, AM179 &lt;=10000000),500000,IF(AND(AM179 &gt;= 10000000, AM179 &lt;20000000),1000000,IF(AND(AM179&gt;= 20000000, AM179 &lt;30000000),1500000,IF(AND(AM179 &gt;= 30000000, AM179 &lt;50000000),2000000,IF(AM179 &lt; 50000000,E,0)))))</f>
        <v>#N/A</v>
      </c>
      <c r="AQ179" s="57" t="e">
        <f t="shared" si="32"/>
        <v>#N/A</v>
      </c>
      <c r="AR179" s="57" t="e">
        <f>VLOOKUP($C179,Sheet2!$A:$BN,AR$6,0)</f>
        <v>#N/A</v>
      </c>
      <c r="AS179" s="57" t="e">
        <f>VLOOKUP($C179,Sheet2!$A:$BN,AS$6,0)</f>
        <v>#N/A</v>
      </c>
      <c r="AT179" s="60" t="e">
        <f>VLOOKUP($C179,Sheet2!$A:$BN,AT$6,0)</f>
        <v>#N/A</v>
      </c>
      <c r="AU179" s="57" t="e">
        <f>IF(AND(AR179 &gt;= 0, AR179 &lt;=10000000),500000,IF(AND(AR179 &gt;= 10000000, AR179 &lt;20000000),1000000,IF(AND(AR179&gt;= 20000000, AR179 &lt;30000000),1500000,IF(AND(AR179 &gt;= 30000000, AR179 &lt;50000000),2000000,IF(AR179 &lt; 50000000,E,0)))))</f>
        <v>#N/A</v>
      </c>
      <c r="AV179" s="57" t="e">
        <f t="shared" si="33"/>
        <v>#N/A</v>
      </c>
      <c r="AW179" s="57" t="e">
        <f>VLOOKUP($C179,Sheet2!$A:$BN,AW$6,0)</f>
        <v>#N/A</v>
      </c>
      <c r="AX179" s="57" t="e">
        <f>VLOOKUP($C179,Sheet2!$A:$BN,AX$6,0)</f>
        <v>#N/A</v>
      </c>
      <c r="AY179" s="60" t="e">
        <f>VLOOKUP($C179,Sheet2!$A:$BN,AY$6,0)</f>
        <v>#N/A</v>
      </c>
      <c r="AZ179" s="57" t="e">
        <f>IF(AND(AW179 &gt;= 0, AW179 &lt;=10000000),500000,IF(AND(AW179 &gt;= 10000000, AW179 &lt;20000000),1000000,IF(AND(AW179&gt;= 20000000, AW179 &lt;30000000),1500000,IF(AND(AW179 &gt;= 30000000, AW179 &lt;50000000),2000000,IF(AW179 &lt; 50000000,E,0)))))</f>
        <v>#N/A</v>
      </c>
      <c r="BA179" s="57" t="e">
        <f t="shared" si="34"/>
        <v>#N/A</v>
      </c>
      <c r="BB179" s="57" t="e">
        <f>VLOOKUP($C179,Sheet2!$A:$BN,BB$6,0)</f>
        <v>#N/A</v>
      </c>
      <c r="BC179" s="57" t="e">
        <f>VLOOKUP($C179,Sheet2!$A:$BN,BC$6,0)</f>
        <v>#N/A</v>
      </c>
      <c r="BD179" s="60" t="e">
        <f>VLOOKUP($C179,Sheet2!$A:$BN,BD$6,0)</f>
        <v>#N/A</v>
      </c>
      <c r="BE179" s="57" t="e">
        <f>IF(AND(BB179 &gt;= 0, BB179 &lt;=10000000),500000,IF(AND(BB179 &gt;= 10000000, BB179 &lt;20000000),1000000,IF(AND(BB179&gt;= 20000000, BB179 &lt;30000000),1500000,IF(AND(BB179 &gt;= 30000000, BB179 &lt;50000000),2000000,IF(BB179 &lt; 50000000,E,0)))))</f>
        <v>#N/A</v>
      </c>
      <c r="BF179" s="57" t="e">
        <f t="shared" si="35"/>
        <v>#N/A</v>
      </c>
      <c r="BG179" s="57" t="e">
        <f>VLOOKUP($C179,Sheet2!$A:$BN,BG$6,0)</f>
        <v>#N/A</v>
      </c>
      <c r="BH179" s="57" t="e">
        <f>VLOOKUP($C179,Sheet2!$A:$BN,BH$6,0)</f>
        <v>#N/A</v>
      </c>
      <c r="BI179" s="60" t="e">
        <f>VLOOKUP($C179,Sheet2!$A:$BN,BI$6,0)</f>
        <v>#N/A</v>
      </c>
      <c r="BJ179" s="57" t="e">
        <f>IF(AND(BG179 &gt;= 0, BG179 &lt;=10000000),500000,IF(AND(BG179 &gt;= 10000000, BG179 &lt;20000000),1000000,IF(AND(BG179&gt;= 20000000, BG179 &lt;30000000),1500000,IF(AND(BG179 &gt;= 30000000, BG179 &lt;50000000),2000000,IF(BG179 &lt; 50000000,E,0)))))</f>
        <v>#N/A</v>
      </c>
      <c r="BK179" s="57" t="e">
        <f t="shared" si="36"/>
        <v>#N/A</v>
      </c>
      <c r="BL179" s="57" t="e">
        <f>VLOOKUP($C179,Sheet2!$A:$BN,BL$6,0)</f>
        <v>#N/A</v>
      </c>
      <c r="BM179" s="57" t="e">
        <f>VLOOKUP($C179,Sheet2!$A:$BN,BM$6,0)</f>
        <v>#N/A</v>
      </c>
      <c r="BN179" s="60" t="e">
        <f>VLOOKUP($C179,Sheet2!$A:$BN,BN$6,0)</f>
        <v>#N/A</v>
      </c>
      <c r="BO179" s="57" t="e">
        <f>IF(AND(BL179 &gt;= 0, BL179 &lt;=10000000),500000,IF(AND(BL179 &gt;= 10000000, BL179 &lt;20000000),1000000,IF(AND(BL179&gt;= 20000000, BL179 &lt;30000000),1500000,IF(AND(BL179 &gt;= 30000000, BL179 &lt;50000000),2000000,IF(BL179 &lt; 50000000,E,0)))))</f>
        <v>#N/A</v>
      </c>
      <c r="BP179" s="57" t="e">
        <f t="shared" si="37"/>
        <v>#N/A</v>
      </c>
      <c r="BQ179" s="57" t="e">
        <f>VLOOKUP($C179,Sheet2!$A:$BN,BQ$6,0)</f>
        <v>#N/A</v>
      </c>
      <c r="BR179" s="57" t="e">
        <f>VLOOKUP($C179,Sheet2!$A:$BN,BR$6,0)</f>
        <v>#N/A</v>
      </c>
      <c r="BS179" s="60" t="e">
        <f>VLOOKUP($C179,Sheet2!$A:$BN,BS$6,0)</f>
        <v>#N/A</v>
      </c>
      <c r="BT179" s="57" t="e">
        <f>IF(AND(BQ179 &gt;= 0, BQ179 &lt;=10000000),500000,IF(AND(BQ179 &gt;= 10000000, BQ179 &lt;20000000),1000000,IF(AND(BQ179&gt;= 20000000, BQ179 &lt;30000000),1500000,IF(AND(BQ179 &gt;= 30000000, BQ179 &lt;50000000),2000000,IF(BQ179 &lt; 50000000,E,0)))))</f>
        <v>#N/A</v>
      </c>
      <c r="BU179" s="57" t="e">
        <f t="shared" si="38"/>
        <v>#N/A</v>
      </c>
      <c r="BV179" s="57" t="e">
        <f>VLOOKUP($C179,Sheet2!$A:$BN,BV$6,0)</f>
        <v>#N/A</v>
      </c>
      <c r="BW179" s="57" t="e">
        <f>VLOOKUP($C179,Sheet2!$A:$BN,BW$6,0)</f>
        <v>#N/A</v>
      </c>
      <c r="BX179" s="60" t="e">
        <f>VLOOKUP($C179,Sheet2!$A:$BN,BX$6,0)</f>
        <v>#N/A</v>
      </c>
      <c r="BY179" s="57" t="e">
        <f>IF(AND(BV179 &gt;= 0, BV179 &lt;=10000000),500000,IF(AND(BV179 &gt;= 10000000, BV179 &lt;20000000),1000000,IF(AND(BV179&gt;= 20000000, BV179 &lt;30000000),1500000,IF(AND(BV179 &gt;= 30000000, BV179 &lt;50000000),2000000,IF(BV179 &lt; 50000000,E,0)))))</f>
        <v>#N/A</v>
      </c>
      <c r="BZ179" s="57" t="e">
        <f t="shared" si="39"/>
        <v>#N/A</v>
      </c>
      <c r="CA179" s="57" t="e">
        <f>VLOOKUP($C179,Sheet2!$A:$BN,CA$6,0)</f>
        <v>#N/A</v>
      </c>
      <c r="CB179" s="57" t="e">
        <f>VLOOKUP($C179,Sheet2!$A:$BN,CB$6,0)</f>
        <v>#N/A</v>
      </c>
      <c r="CC179" s="60" t="e">
        <f>VLOOKUP($C179,Sheet2!$A:$BN,CC$6,0)</f>
        <v>#N/A</v>
      </c>
      <c r="CD179" s="57" t="e">
        <f>IF(AND(CA179 &gt;= 0, CA179 &lt;=10000000),500000,IF(AND(CA179 &gt;= 10000000, CA179 &lt;20000000),1000000,IF(AND(CA179&gt;= 20000000, CA179 &lt;30000000),1500000,IF(AND(CA179 &gt;= 30000000, CA179 &lt;50000000),2000000,IF(CA179 &lt; 50000000,E,0)))))</f>
        <v>#N/A</v>
      </c>
      <c r="CE179" s="57" t="e">
        <f t="shared" si="40"/>
        <v>#N/A</v>
      </c>
    </row>
    <row r="180" spans="1:83" x14ac:dyDescent="0.35">
      <c r="A180" s="21" t="s">
        <v>4</v>
      </c>
      <c r="B180" s="21" t="s">
        <v>308</v>
      </c>
      <c r="C180" s="22" t="s">
        <v>309</v>
      </c>
      <c r="D180" s="57">
        <v>0</v>
      </c>
      <c r="E180" s="57">
        <f t="shared" si="41"/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8700000</v>
      </c>
      <c r="P180" s="19">
        <v>6800000</v>
      </c>
      <c r="Q180" s="19">
        <v>6400000</v>
      </c>
      <c r="S180" s="57" t="e">
        <f>VLOOKUP($C180,Sheet2!$A:$BN,S$6,0)</f>
        <v>#N/A</v>
      </c>
      <c r="T180" s="57" t="e">
        <f>VLOOKUP($C180,Sheet2!$A:$BN,T$6,0)</f>
        <v>#N/A</v>
      </c>
      <c r="U180" s="60" t="e">
        <f>VLOOKUP($C180,Sheet2!$A:$BN,U$6,0)</f>
        <v>#N/A</v>
      </c>
      <c r="V180" s="57" t="e">
        <f>IF(AND(S180 &gt;= 0, S180 &lt;=10000000),500000,IF(AND(S180 &gt;= 10000000, S180 &lt;20000000),1000000,IF(AND(S180&gt;= 20000000, S180 &lt;30000000),1500000,IF(AND(S180 &gt;= 30000000, S180 &lt;50000000),2000000,IF(S180 &lt; 50000000,E,0)))))</f>
        <v>#N/A</v>
      </c>
      <c r="W180" s="57" t="e">
        <f t="shared" si="28"/>
        <v>#N/A</v>
      </c>
      <c r="X180" s="57" t="e">
        <f>VLOOKUP($C180,Sheet2!$A:$BN,X$6,0)</f>
        <v>#N/A</v>
      </c>
      <c r="Y180" s="57" t="e">
        <f>VLOOKUP($C180,Sheet2!$A:$BN,Y$6,0)</f>
        <v>#N/A</v>
      </c>
      <c r="Z180" s="60" t="e">
        <f>VLOOKUP($C180,Sheet2!$A:$BN,Z$6,0)</f>
        <v>#N/A</v>
      </c>
      <c r="AA180" s="57" t="e">
        <f>IF(AND(X180 &gt;= 0, X180 &lt;=10000000),500000,IF(AND(X180 &gt;= 10000000, X180 &lt;20000000),1000000,IF(AND(X180&gt;= 20000000, X180 &lt;30000000),1500000,IF(AND(X180 &gt;= 30000000, X180 &lt;50000000),2000000,IF(X180 &lt; 50000000,E,0)))))</f>
        <v>#N/A</v>
      </c>
      <c r="AB180" s="57" t="e">
        <f t="shared" si="29"/>
        <v>#N/A</v>
      </c>
      <c r="AC180" s="57" t="e">
        <f>VLOOKUP($C180,Sheet2!$A:$BN,AC$6,0)</f>
        <v>#N/A</v>
      </c>
      <c r="AD180" s="57" t="e">
        <f>VLOOKUP($C180,Sheet2!$A:$BN,AD$6,0)</f>
        <v>#N/A</v>
      </c>
      <c r="AE180" s="60" t="e">
        <f>VLOOKUP($C180,Sheet2!$A:$BN,AE$6,0)</f>
        <v>#N/A</v>
      </c>
      <c r="AF180" s="57" t="e">
        <f>IF(AND(AC180 &gt;= 0, AC180 &lt;=10000000),500000,IF(AND(AC180 &gt;= 10000000, AC180 &lt;20000000),1000000,IF(AND(AC180&gt;= 20000000, AC180 &lt;30000000),1500000,IF(AND(AC180 &gt;= 30000000, AC180 &lt;50000000),2000000,IF(AC180 &lt; 50000000,E,0)))))</f>
        <v>#N/A</v>
      </c>
      <c r="AG180" s="57" t="e">
        <f t="shared" si="30"/>
        <v>#N/A</v>
      </c>
      <c r="AH180" s="57" t="e">
        <f>VLOOKUP($C180,Sheet2!$A:$BN,AH$6,0)</f>
        <v>#N/A</v>
      </c>
      <c r="AI180" s="57" t="e">
        <f>VLOOKUP($C180,Sheet2!$A:$BN,AI$6,0)</f>
        <v>#N/A</v>
      </c>
      <c r="AJ180" s="60" t="e">
        <f>VLOOKUP($C180,Sheet2!$A:$BN,AJ$6,0)</f>
        <v>#N/A</v>
      </c>
      <c r="AK180" s="57" t="e">
        <f>IF(AND(AH180 &gt;= 0, AH180 &lt;=10000000),500000,IF(AND(AH180 &gt;= 10000000, AH180 &lt;20000000),1000000,IF(AND(AH180&gt;= 20000000, AH180 &lt;30000000),1500000,IF(AND(AH180 &gt;= 30000000, AH180 &lt;50000000),2000000,IF(AH180 &lt; 50000000,E,0)))))</f>
        <v>#N/A</v>
      </c>
      <c r="AL180" s="57" t="e">
        <f t="shared" si="31"/>
        <v>#N/A</v>
      </c>
      <c r="AM180" s="57" t="e">
        <f>VLOOKUP($C180,Sheet2!$A:$BN,AM$6,0)</f>
        <v>#N/A</v>
      </c>
      <c r="AN180" s="57" t="e">
        <f>VLOOKUP($C180,Sheet2!$A:$BN,AN$6,0)</f>
        <v>#N/A</v>
      </c>
      <c r="AO180" s="60" t="e">
        <f>VLOOKUP($C180,Sheet2!$A:$BN,AO$6,0)</f>
        <v>#N/A</v>
      </c>
      <c r="AP180" s="57" t="e">
        <f>IF(AND(AM180 &gt;= 0, AM180 &lt;=10000000),500000,IF(AND(AM180 &gt;= 10000000, AM180 &lt;20000000),1000000,IF(AND(AM180&gt;= 20000000, AM180 &lt;30000000),1500000,IF(AND(AM180 &gt;= 30000000, AM180 &lt;50000000),2000000,IF(AM180 &lt; 50000000,E,0)))))</f>
        <v>#N/A</v>
      </c>
      <c r="AQ180" s="57" t="e">
        <f t="shared" si="32"/>
        <v>#N/A</v>
      </c>
      <c r="AR180" s="57" t="e">
        <f>VLOOKUP($C180,Sheet2!$A:$BN,AR$6,0)</f>
        <v>#N/A</v>
      </c>
      <c r="AS180" s="57" t="e">
        <f>VLOOKUP($C180,Sheet2!$A:$BN,AS$6,0)</f>
        <v>#N/A</v>
      </c>
      <c r="AT180" s="60" t="e">
        <f>VLOOKUP($C180,Sheet2!$A:$BN,AT$6,0)</f>
        <v>#N/A</v>
      </c>
      <c r="AU180" s="57" t="e">
        <f>IF(AND(AR180 &gt;= 0, AR180 &lt;=10000000),500000,IF(AND(AR180 &gt;= 10000000, AR180 &lt;20000000),1000000,IF(AND(AR180&gt;= 20000000, AR180 &lt;30000000),1500000,IF(AND(AR180 &gt;= 30000000, AR180 &lt;50000000),2000000,IF(AR180 &lt; 50000000,E,0)))))</f>
        <v>#N/A</v>
      </c>
      <c r="AV180" s="57" t="e">
        <f t="shared" si="33"/>
        <v>#N/A</v>
      </c>
      <c r="AW180" s="57" t="e">
        <f>VLOOKUP($C180,Sheet2!$A:$BN,AW$6,0)</f>
        <v>#N/A</v>
      </c>
      <c r="AX180" s="57" t="e">
        <f>VLOOKUP($C180,Sheet2!$A:$BN,AX$6,0)</f>
        <v>#N/A</v>
      </c>
      <c r="AY180" s="60" t="e">
        <f>VLOOKUP($C180,Sheet2!$A:$BN,AY$6,0)</f>
        <v>#N/A</v>
      </c>
      <c r="AZ180" s="57" t="e">
        <f>IF(AND(AW180 &gt;= 0, AW180 &lt;=10000000),500000,IF(AND(AW180 &gt;= 10000000, AW180 &lt;20000000),1000000,IF(AND(AW180&gt;= 20000000, AW180 &lt;30000000),1500000,IF(AND(AW180 &gt;= 30000000, AW180 &lt;50000000),2000000,IF(AW180 &lt; 50000000,E,0)))))</f>
        <v>#N/A</v>
      </c>
      <c r="BA180" s="57" t="e">
        <f t="shared" si="34"/>
        <v>#N/A</v>
      </c>
      <c r="BB180" s="57" t="e">
        <f>VLOOKUP($C180,Sheet2!$A:$BN,BB$6,0)</f>
        <v>#N/A</v>
      </c>
      <c r="BC180" s="57" t="e">
        <f>VLOOKUP($C180,Sheet2!$A:$BN,BC$6,0)</f>
        <v>#N/A</v>
      </c>
      <c r="BD180" s="60" t="e">
        <f>VLOOKUP($C180,Sheet2!$A:$BN,BD$6,0)</f>
        <v>#N/A</v>
      </c>
      <c r="BE180" s="57" t="e">
        <f>IF(AND(BB180 &gt;= 0, BB180 &lt;=10000000),500000,IF(AND(BB180 &gt;= 10000000, BB180 &lt;20000000),1000000,IF(AND(BB180&gt;= 20000000, BB180 &lt;30000000),1500000,IF(AND(BB180 &gt;= 30000000, BB180 &lt;50000000),2000000,IF(BB180 &lt; 50000000,E,0)))))</f>
        <v>#N/A</v>
      </c>
      <c r="BF180" s="57" t="e">
        <f t="shared" si="35"/>
        <v>#N/A</v>
      </c>
      <c r="BG180" s="57" t="e">
        <f>VLOOKUP($C180,Sheet2!$A:$BN,BG$6,0)</f>
        <v>#N/A</v>
      </c>
      <c r="BH180" s="57" t="e">
        <f>VLOOKUP($C180,Sheet2!$A:$BN,BH$6,0)</f>
        <v>#N/A</v>
      </c>
      <c r="BI180" s="60" t="e">
        <f>VLOOKUP($C180,Sheet2!$A:$BN,BI$6,0)</f>
        <v>#N/A</v>
      </c>
      <c r="BJ180" s="57" t="e">
        <f>IF(AND(BG180 &gt;= 0, BG180 &lt;=10000000),500000,IF(AND(BG180 &gt;= 10000000, BG180 &lt;20000000),1000000,IF(AND(BG180&gt;= 20000000, BG180 &lt;30000000),1500000,IF(AND(BG180 &gt;= 30000000, BG180 &lt;50000000),2000000,IF(BG180 &lt; 50000000,E,0)))))</f>
        <v>#N/A</v>
      </c>
      <c r="BK180" s="57" t="e">
        <f t="shared" si="36"/>
        <v>#N/A</v>
      </c>
      <c r="BL180" s="57" t="e">
        <f>VLOOKUP($C180,Sheet2!$A:$BN,BL$6,0)</f>
        <v>#N/A</v>
      </c>
      <c r="BM180" s="57" t="e">
        <f>VLOOKUP($C180,Sheet2!$A:$BN,BM$6,0)</f>
        <v>#N/A</v>
      </c>
      <c r="BN180" s="60" t="e">
        <f>VLOOKUP($C180,Sheet2!$A:$BN,BN$6,0)</f>
        <v>#N/A</v>
      </c>
      <c r="BO180" s="57" t="e">
        <f>IF(AND(BL180 &gt;= 0, BL180 &lt;=10000000),500000,IF(AND(BL180 &gt;= 10000000, BL180 &lt;20000000),1000000,IF(AND(BL180&gt;= 20000000, BL180 &lt;30000000),1500000,IF(AND(BL180 &gt;= 30000000, BL180 &lt;50000000),2000000,IF(BL180 &lt; 50000000,E,0)))))</f>
        <v>#N/A</v>
      </c>
      <c r="BP180" s="57" t="e">
        <f t="shared" si="37"/>
        <v>#N/A</v>
      </c>
      <c r="BQ180" s="57" t="e">
        <f>VLOOKUP($C180,Sheet2!$A:$BN,BQ$6,0)</f>
        <v>#N/A</v>
      </c>
      <c r="BR180" s="57" t="e">
        <f>VLOOKUP($C180,Sheet2!$A:$BN,BR$6,0)</f>
        <v>#N/A</v>
      </c>
      <c r="BS180" s="60" t="e">
        <f>VLOOKUP($C180,Sheet2!$A:$BN,BS$6,0)</f>
        <v>#N/A</v>
      </c>
      <c r="BT180" s="57" t="e">
        <f>IF(AND(BQ180 &gt;= 0, BQ180 &lt;=10000000),500000,IF(AND(BQ180 &gt;= 10000000, BQ180 &lt;20000000),1000000,IF(AND(BQ180&gt;= 20000000, BQ180 &lt;30000000),1500000,IF(AND(BQ180 &gt;= 30000000, BQ180 &lt;50000000),2000000,IF(BQ180 &lt; 50000000,E,0)))))</f>
        <v>#N/A</v>
      </c>
      <c r="BU180" s="57" t="e">
        <f t="shared" si="38"/>
        <v>#N/A</v>
      </c>
      <c r="BV180" s="57" t="e">
        <f>VLOOKUP($C180,Sheet2!$A:$BN,BV$6,0)</f>
        <v>#N/A</v>
      </c>
      <c r="BW180" s="57" t="e">
        <f>VLOOKUP($C180,Sheet2!$A:$BN,BW$6,0)</f>
        <v>#N/A</v>
      </c>
      <c r="BX180" s="60" t="e">
        <f>VLOOKUP($C180,Sheet2!$A:$BN,BX$6,0)</f>
        <v>#N/A</v>
      </c>
      <c r="BY180" s="57" t="e">
        <f>IF(AND(BV180 &gt;= 0, BV180 &lt;=10000000),500000,IF(AND(BV180 &gt;= 10000000, BV180 &lt;20000000),1000000,IF(AND(BV180&gt;= 20000000, BV180 &lt;30000000),1500000,IF(AND(BV180 &gt;= 30000000, BV180 &lt;50000000),2000000,IF(BV180 &lt; 50000000,E,0)))))</f>
        <v>#N/A</v>
      </c>
      <c r="BZ180" s="57" t="e">
        <f t="shared" si="39"/>
        <v>#N/A</v>
      </c>
      <c r="CA180" s="57" t="e">
        <f>VLOOKUP($C180,Sheet2!$A:$BN,CA$6,0)</f>
        <v>#N/A</v>
      </c>
      <c r="CB180" s="57" t="e">
        <f>VLOOKUP($C180,Sheet2!$A:$BN,CB$6,0)</f>
        <v>#N/A</v>
      </c>
      <c r="CC180" s="60" t="e">
        <f>VLOOKUP($C180,Sheet2!$A:$BN,CC$6,0)</f>
        <v>#N/A</v>
      </c>
      <c r="CD180" s="57" t="e">
        <f>IF(AND(CA180 &gt;= 0, CA180 &lt;=10000000),500000,IF(AND(CA180 &gt;= 10000000, CA180 &lt;20000000),1000000,IF(AND(CA180&gt;= 20000000, CA180 &lt;30000000),1500000,IF(AND(CA180 &gt;= 30000000, CA180 &lt;50000000),2000000,IF(CA180 &lt; 50000000,E,0)))))</f>
        <v>#N/A</v>
      </c>
      <c r="CE180" s="57" t="e">
        <f t="shared" si="40"/>
        <v>#N/A</v>
      </c>
    </row>
    <row r="181" spans="1:83" x14ac:dyDescent="0.35">
      <c r="A181" s="21" t="s">
        <v>4</v>
      </c>
      <c r="B181" s="21" t="s">
        <v>310</v>
      </c>
      <c r="C181" s="22" t="s">
        <v>311</v>
      </c>
      <c r="D181" s="57">
        <v>0</v>
      </c>
      <c r="E181" s="57">
        <f t="shared" si="41"/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9700000</v>
      </c>
      <c r="P181" s="19">
        <v>8900000</v>
      </c>
      <c r="Q181" s="19">
        <v>8000000</v>
      </c>
      <c r="S181" s="57" t="e">
        <f>VLOOKUP($C181,Sheet2!$A:$BN,S$6,0)</f>
        <v>#N/A</v>
      </c>
      <c r="T181" s="57" t="e">
        <f>VLOOKUP($C181,Sheet2!$A:$BN,T$6,0)</f>
        <v>#N/A</v>
      </c>
      <c r="U181" s="60" t="e">
        <f>VLOOKUP($C181,Sheet2!$A:$BN,U$6,0)</f>
        <v>#N/A</v>
      </c>
      <c r="V181" s="57" t="e">
        <f>IF(AND(S181 &gt;= 0, S181 &lt;=10000000),500000,IF(AND(S181 &gt;= 10000000, S181 &lt;20000000),1000000,IF(AND(S181&gt;= 20000000, S181 &lt;30000000),1500000,IF(AND(S181 &gt;= 30000000, S181 &lt;50000000),2000000,IF(S181 &lt; 50000000,E,0)))))</f>
        <v>#N/A</v>
      </c>
      <c r="W181" s="57" t="e">
        <f t="shared" si="28"/>
        <v>#N/A</v>
      </c>
      <c r="X181" s="57" t="e">
        <f>VLOOKUP($C181,Sheet2!$A:$BN,X$6,0)</f>
        <v>#N/A</v>
      </c>
      <c r="Y181" s="57" t="e">
        <f>VLOOKUP($C181,Sheet2!$A:$BN,Y$6,0)</f>
        <v>#N/A</v>
      </c>
      <c r="Z181" s="60" t="e">
        <f>VLOOKUP($C181,Sheet2!$A:$BN,Z$6,0)</f>
        <v>#N/A</v>
      </c>
      <c r="AA181" s="57" t="e">
        <f>IF(AND(X181 &gt;= 0, X181 &lt;=10000000),500000,IF(AND(X181 &gt;= 10000000, X181 &lt;20000000),1000000,IF(AND(X181&gt;= 20000000, X181 &lt;30000000),1500000,IF(AND(X181 &gt;= 30000000, X181 &lt;50000000),2000000,IF(X181 &lt; 50000000,E,0)))))</f>
        <v>#N/A</v>
      </c>
      <c r="AB181" s="57" t="e">
        <f t="shared" si="29"/>
        <v>#N/A</v>
      </c>
      <c r="AC181" s="57" t="e">
        <f>VLOOKUP($C181,Sheet2!$A:$BN,AC$6,0)</f>
        <v>#N/A</v>
      </c>
      <c r="AD181" s="57" t="e">
        <f>VLOOKUP($C181,Sheet2!$A:$BN,AD$6,0)</f>
        <v>#N/A</v>
      </c>
      <c r="AE181" s="60" t="e">
        <f>VLOOKUP($C181,Sheet2!$A:$BN,AE$6,0)</f>
        <v>#N/A</v>
      </c>
      <c r="AF181" s="57" t="e">
        <f>IF(AND(AC181 &gt;= 0, AC181 &lt;=10000000),500000,IF(AND(AC181 &gt;= 10000000, AC181 &lt;20000000),1000000,IF(AND(AC181&gt;= 20000000, AC181 &lt;30000000),1500000,IF(AND(AC181 &gt;= 30000000, AC181 &lt;50000000),2000000,IF(AC181 &lt; 50000000,E,0)))))</f>
        <v>#N/A</v>
      </c>
      <c r="AG181" s="57" t="e">
        <f t="shared" si="30"/>
        <v>#N/A</v>
      </c>
      <c r="AH181" s="57" t="e">
        <f>VLOOKUP($C181,Sheet2!$A:$BN,AH$6,0)</f>
        <v>#N/A</v>
      </c>
      <c r="AI181" s="57" t="e">
        <f>VLOOKUP($C181,Sheet2!$A:$BN,AI$6,0)</f>
        <v>#N/A</v>
      </c>
      <c r="AJ181" s="60" t="e">
        <f>VLOOKUP($C181,Sheet2!$A:$BN,AJ$6,0)</f>
        <v>#N/A</v>
      </c>
      <c r="AK181" s="57" t="e">
        <f>IF(AND(AH181 &gt;= 0, AH181 &lt;=10000000),500000,IF(AND(AH181 &gt;= 10000000, AH181 &lt;20000000),1000000,IF(AND(AH181&gt;= 20000000, AH181 &lt;30000000),1500000,IF(AND(AH181 &gt;= 30000000, AH181 &lt;50000000),2000000,IF(AH181 &lt; 50000000,E,0)))))</f>
        <v>#N/A</v>
      </c>
      <c r="AL181" s="57" t="e">
        <f t="shared" si="31"/>
        <v>#N/A</v>
      </c>
      <c r="AM181" s="57" t="e">
        <f>VLOOKUP($C181,Sheet2!$A:$BN,AM$6,0)</f>
        <v>#N/A</v>
      </c>
      <c r="AN181" s="57" t="e">
        <f>VLOOKUP($C181,Sheet2!$A:$BN,AN$6,0)</f>
        <v>#N/A</v>
      </c>
      <c r="AO181" s="60" t="e">
        <f>VLOOKUP($C181,Sheet2!$A:$BN,AO$6,0)</f>
        <v>#N/A</v>
      </c>
      <c r="AP181" s="57" t="e">
        <f>IF(AND(AM181 &gt;= 0, AM181 &lt;=10000000),500000,IF(AND(AM181 &gt;= 10000000, AM181 &lt;20000000),1000000,IF(AND(AM181&gt;= 20000000, AM181 &lt;30000000),1500000,IF(AND(AM181 &gt;= 30000000, AM181 &lt;50000000),2000000,IF(AM181 &lt; 50000000,E,0)))))</f>
        <v>#N/A</v>
      </c>
      <c r="AQ181" s="57" t="e">
        <f t="shared" si="32"/>
        <v>#N/A</v>
      </c>
      <c r="AR181" s="57" t="e">
        <f>VLOOKUP($C181,Sheet2!$A:$BN,AR$6,0)</f>
        <v>#N/A</v>
      </c>
      <c r="AS181" s="57" t="e">
        <f>VLOOKUP($C181,Sheet2!$A:$BN,AS$6,0)</f>
        <v>#N/A</v>
      </c>
      <c r="AT181" s="60" t="e">
        <f>VLOOKUP($C181,Sheet2!$A:$BN,AT$6,0)</f>
        <v>#N/A</v>
      </c>
      <c r="AU181" s="57" t="e">
        <f>IF(AND(AR181 &gt;= 0, AR181 &lt;=10000000),500000,IF(AND(AR181 &gt;= 10000000, AR181 &lt;20000000),1000000,IF(AND(AR181&gt;= 20000000, AR181 &lt;30000000),1500000,IF(AND(AR181 &gt;= 30000000, AR181 &lt;50000000),2000000,IF(AR181 &lt; 50000000,E,0)))))</f>
        <v>#N/A</v>
      </c>
      <c r="AV181" s="57" t="e">
        <f t="shared" si="33"/>
        <v>#N/A</v>
      </c>
      <c r="AW181" s="57" t="e">
        <f>VLOOKUP($C181,Sheet2!$A:$BN,AW$6,0)</f>
        <v>#N/A</v>
      </c>
      <c r="AX181" s="57" t="e">
        <f>VLOOKUP($C181,Sheet2!$A:$BN,AX$6,0)</f>
        <v>#N/A</v>
      </c>
      <c r="AY181" s="60" t="e">
        <f>VLOOKUP($C181,Sheet2!$A:$BN,AY$6,0)</f>
        <v>#N/A</v>
      </c>
      <c r="AZ181" s="57" t="e">
        <f>IF(AND(AW181 &gt;= 0, AW181 &lt;=10000000),500000,IF(AND(AW181 &gt;= 10000000, AW181 &lt;20000000),1000000,IF(AND(AW181&gt;= 20000000, AW181 &lt;30000000),1500000,IF(AND(AW181 &gt;= 30000000, AW181 &lt;50000000),2000000,IF(AW181 &lt; 50000000,E,0)))))</f>
        <v>#N/A</v>
      </c>
      <c r="BA181" s="57" t="e">
        <f t="shared" si="34"/>
        <v>#N/A</v>
      </c>
      <c r="BB181" s="57" t="e">
        <f>VLOOKUP($C181,Sheet2!$A:$BN,BB$6,0)</f>
        <v>#N/A</v>
      </c>
      <c r="BC181" s="57" t="e">
        <f>VLOOKUP($C181,Sheet2!$A:$BN,BC$6,0)</f>
        <v>#N/A</v>
      </c>
      <c r="BD181" s="60" t="e">
        <f>VLOOKUP($C181,Sheet2!$A:$BN,BD$6,0)</f>
        <v>#N/A</v>
      </c>
      <c r="BE181" s="57" t="e">
        <f>IF(AND(BB181 &gt;= 0, BB181 &lt;=10000000),500000,IF(AND(BB181 &gt;= 10000000, BB181 &lt;20000000),1000000,IF(AND(BB181&gt;= 20000000, BB181 &lt;30000000),1500000,IF(AND(BB181 &gt;= 30000000, BB181 &lt;50000000),2000000,IF(BB181 &lt; 50000000,E,0)))))</f>
        <v>#N/A</v>
      </c>
      <c r="BF181" s="57" t="e">
        <f t="shared" si="35"/>
        <v>#N/A</v>
      </c>
      <c r="BG181" s="57" t="e">
        <f>VLOOKUP($C181,Sheet2!$A:$BN,BG$6,0)</f>
        <v>#N/A</v>
      </c>
      <c r="BH181" s="57" t="e">
        <f>VLOOKUP($C181,Sheet2!$A:$BN,BH$6,0)</f>
        <v>#N/A</v>
      </c>
      <c r="BI181" s="60" t="e">
        <f>VLOOKUP($C181,Sheet2!$A:$BN,BI$6,0)</f>
        <v>#N/A</v>
      </c>
      <c r="BJ181" s="57" t="e">
        <f>IF(AND(BG181 &gt;= 0, BG181 &lt;=10000000),500000,IF(AND(BG181 &gt;= 10000000, BG181 &lt;20000000),1000000,IF(AND(BG181&gt;= 20000000, BG181 &lt;30000000),1500000,IF(AND(BG181 &gt;= 30000000, BG181 &lt;50000000),2000000,IF(BG181 &lt; 50000000,E,0)))))</f>
        <v>#N/A</v>
      </c>
      <c r="BK181" s="57" t="e">
        <f t="shared" si="36"/>
        <v>#N/A</v>
      </c>
      <c r="BL181" s="57" t="e">
        <f>VLOOKUP($C181,Sheet2!$A:$BN,BL$6,0)</f>
        <v>#N/A</v>
      </c>
      <c r="BM181" s="57" t="e">
        <f>VLOOKUP($C181,Sheet2!$A:$BN,BM$6,0)</f>
        <v>#N/A</v>
      </c>
      <c r="BN181" s="60" t="e">
        <f>VLOOKUP($C181,Sheet2!$A:$BN,BN$6,0)</f>
        <v>#N/A</v>
      </c>
      <c r="BO181" s="57" t="e">
        <f>IF(AND(BL181 &gt;= 0, BL181 &lt;=10000000),500000,IF(AND(BL181 &gt;= 10000000, BL181 &lt;20000000),1000000,IF(AND(BL181&gt;= 20000000, BL181 &lt;30000000),1500000,IF(AND(BL181 &gt;= 30000000, BL181 &lt;50000000),2000000,IF(BL181 &lt; 50000000,E,0)))))</f>
        <v>#N/A</v>
      </c>
      <c r="BP181" s="57" t="e">
        <f t="shared" si="37"/>
        <v>#N/A</v>
      </c>
      <c r="BQ181" s="57" t="e">
        <f>VLOOKUP($C181,Sheet2!$A:$BN,BQ$6,0)</f>
        <v>#N/A</v>
      </c>
      <c r="BR181" s="57" t="e">
        <f>VLOOKUP($C181,Sheet2!$A:$BN,BR$6,0)</f>
        <v>#N/A</v>
      </c>
      <c r="BS181" s="60" t="e">
        <f>VLOOKUP($C181,Sheet2!$A:$BN,BS$6,0)</f>
        <v>#N/A</v>
      </c>
      <c r="BT181" s="57" t="e">
        <f>IF(AND(BQ181 &gt;= 0, BQ181 &lt;=10000000),500000,IF(AND(BQ181 &gt;= 10000000, BQ181 &lt;20000000),1000000,IF(AND(BQ181&gt;= 20000000, BQ181 &lt;30000000),1500000,IF(AND(BQ181 &gt;= 30000000, BQ181 &lt;50000000),2000000,IF(BQ181 &lt; 50000000,E,0)))))</f>
        <v>#N/A</v>
      </c>
      <c r="BU181" s="57" t="e">
        <f t="shared" si="38"/>
        <v>#N/A</v>
      </c>
      <c r="BV181" s="57" t="e">
        <f>VLOOKUP($C181,Sheet2!$A:$BN,BV$6,0)</f>
        <v>#N/A</v>
      </c>
      <c r="BW181" s="57" t="e">
        <f>VLOOKUP($C181,Sheet2!$A:$BN,BW$6,0)</f>
        <v>#N/A</v>
      </c>
      <c r="BX181" s="60" t="e">
        <f>VLOOKUP($C181,Sheet2!$A:$BN,BX$6,0)</f>
        <v>#N/A</v>
      </c>
      <c r="BY181" s="57" t="e">
        <f>IF(AND(BV181 &gt;= 0, BV181 &lt;=10000000),500000,IF(AND(BV181 &gt;= 10000000, BV181 &lt;20000000),1000000,IF(AND(BV181&gt;= 20000000, BV181 &lt;30000000),1500000,IF(AND(BV181 &gt;= 30000000, BV181 &lt;50000000),2000000,IF(BV181 &lt; 50000000,E,0)))))</f>
        <v>#N/A</v>
      </c>
      <c r="BZ181" s="57" t="e">
        <f t="shared" si="39"/>
        <v>#N/A</v>
      </c>
      <c r="CA181" s="57" t="e">
        <f>VLOOKUP($C181,Sheet2!$A:$BN,CA$6,0)</f>
        <v>#N/A</v>
      </c>
      <c r="CB181" s="57" t="e">
        <f>VLOOKUP($C181,Sheet2!$A:$BN,CB$6,0)</f>
        <v>#N/A</v>
      </c>
      <c r="CC181" s="60" t="e">
        <f>VLOOKUP($C181,Sheet2!$A:$BN,CC$6,0)</f>
        <v>#N/A</v>
      </c>
      <c r="CD181" s="57" t="e">
        <f>IF(AND(CA181 &gt;= 0, CA181 &lt;=10000000),500000,IF(AND(CA181 &gt;= 10000000, CA181 &lt;20000000),1000000,IF(AND(CA181&gt;= 20000000, CA181 &lt;30000000),1500000,IF(AND(CA181 &gt;= 30000000, CA181 &lt;50000000),2000000,IF(CA181 &lt; 50000000,E,0)))))</f>
        <v>#N/A</v>
      </c>
      <c r="CE181" s="57" t="e">
        <f t="shared" si="40"/>
        <v>#N/A</v>
      </c>
    </row>
    <row r="182" spans="1:83" x14ac:dyDescent="0.35">
      <c r="A182" s="21" t="s">
        <v>4</v>
      </c>
      <c r="B182" s="21" t="s">
        <v>312</v>
      </c>
      <c r="C182" s="22" t="s">
        <v>313</v>
      </c>
      <c r="D182" s="57">
        <v>0</v>
      </c>
      <c r="E182" s="57">
        <f t="shared" si="41"/>
        <v>-15300000</v>
      </c>
      <c r="F182" s="19">
        <v>15300000</v>
      </c>
      <c r="G182" s="19">
        <v>14800000</v>
      </c>
      <c r="H182" s="19">
        <v>14400000</v>
      </c>
      <c r="I182" s="19">
        <v>13500000</v>
      </c>
      <c r="J182" s="19">
        <v>12800000</v>
      </c>
      <c r="K182" s="19">
        <v>11700000</v>
      </c>
      <c r="L182" s="19">
        <v>10700000</v>
      </c>
      <c r="M182" s="19">
        <v>9700000</v>
      </c>
      <c r="N182" s="19">
        <v>9200000</v>
      </c>
      <c r="O182" s="19">
        <v>8700000</v>
      </c>
      <c r="P182" s="19">
        <v>6800000</v>
      </c>
      <c r="Q182" s="19">
        <v>6400000</v>
      </c>
      <c r="S182" s="57">
        <f>VLOOKUP($C182,Sheet2!$A:$BN,S$6,0)</f>
        <v>0</v>
      </c>
      <c r="T182" s="57">
        <f>VLOOKUP($C182,Sheet2!$A:$BN,T$6,0)</f>
        <v>0</v>
      </c>
      <c r="U182" s="60" t="e">
        <f>VLOOKUP($C182,Sheet2!$A:$BN,U$6,0)</f>
        <v>#DIV/0!</v>
      </c>
      <c r="V182" s="57">
        <f>IF(AND(S182 &gt;= 0, S182 &lt;=10000000),500000,IF(AND(S182 &gt;= 10000000, S182 &lt;20000000),1000000,IF(AND(S182&gt;= 20000000, S182 &lt;30000000),1500000,IF(AND(S182 &gt;= 30000000, S182 &lt;50000000),2000000,IF(S182 &lt; 50000000,E,0)))))</f>
        <v>500000</v>
      </c>
      <c r="W182" s="57">
        <f t="shared" si="28"/>
        <v>500000</v>
      </c>
      <c r="X182" s="57">
        <f>VLOOKUP($C182,Sheet2!$A:$BN,X$6,0)</f>
        <v>0</v>
      </c>
      <c r="Y182" s="57">
        <f>VLOOKUP($C182,Sheet2!$A:$BN,Y$6,0)</f>
        <v>0</v>
      </c>
      <c r="Z182" s="60" t="e">
        <f>VLOOKUP($C182,Sheet2!$A:$BN,Z$6,0)</f>
        <v>#DIV/0!</v>
      </c>
      <c r="AA182" s="57">
        <f>IF(AND(X182 &gt;= 0, X182 &lt;=10000000),500000,IF(AND(X182 &gt;= 10000000, X182 &lt;20000000),1000000,IF(AND(X182&gt;= 20000000, X182 &lt;30000000),1500000,IF(AND(X182 &gt;= 30000000, X182 &lt;50000000),2000000,IF(X182 &lt; 50000000,E,0)))))</f>
        <v>500000</v>
      </c>
      <c r="AB182" s="57">
        <f t="shared" si="29"/>
        <v>500000</v>
      </c>
      <c r="AC182" s="57">
        <f>VLOOKUP($C182,Sheet2!$A:$BN,AC$6,0)</f>
        <v>0</v>
      </c>
      <c r="AD182" s="57">
        <f>VLOOKUP($C182,Sheet2!$A:$BN,AD$6,0)</f>
        <v>0</v>
      </c>
      <c r="AE182" s="60" t="e">
        <f>VLOOKUP($C182,Sheet2!$A:$BN,AE$6,0)</f>
        <v>#DIV/0!</v>
      </c>
      <c r="AF182" s="57">
        <f>IF(AND(AC182 &gt;= 0, AC182 &lt;=10000000),500000,IF(AND(AC182 &gt;= 10000000, AC182 &lt;20000000),1000000,IF(AND(AC182&gt;= 20000000, AC182 &lt;30000000),1500000,IF(AND(AC182 &gt;= 30000000, AC182 &lt;50000000),2000000,IF(AC182 &lt; 50000000,E,0)))))</f>
        <v>500000</v>
      </c>
      <c r="AG182" s="57">
        <f t="shared" si="30"/>
        <v>500000</v>
      </c>
      <c r="AH182" s="57">
        <f>VLOOKUP($C182,Sheet2!$A:$BN,AH$6,0)</f>
        <v>9795000</v>
      </c>
      <c r="AI182" s="57">
        <f>VLOOKUP($C182,Sheet2!$A:$BN,AI$6,0)</f>
        <v>2339250</v>
      </c>
      <c r="AJ182" s="60">
        <f>VLOOKUP($C182,Sheet2!$A:$BN,AJ$6,0)</f>
        <v>0.91215980257490747</v>
      </c>
      <c r="AK182" s="57">
        <f>IF(AND(AH182 &gt;= 0, AH182 &lt;=10000000),500000,IF(AND(AH182 &gt;= 10000000, AH182 &lt;20000000),1000000,IF(AND(AH182&gt;= 20000000, AH182 &lt;30000000),1500000,IF(AND(AH182 &gt;= 30000000, AH182 &lt;50000000),2000000,IF(AH182 &lt; 50000000,E,0)))))</f>
        <v>500000</v>
      </c>
      <c r="AL182" s="57">
        <f t="shared" si="31"/>
        <v>12700000</v>
      </c>
      <c r="AM182" s="57">
        <f>VLOOKUP($C182,Sheet2!$A:$BN,AM$6,0)</f>
        <v>9600000</v>
      </c>
      <c r="AN182" s="57">
        <f>VLOOKUP($C182,Sheet2!$A:$BN,AN$6,0)</f>
        <v>3794525</v>
      </c>
      <c r="AO182" s="60">
        <f>VLOOKUP($C182,Sheet2!$A:$BN,AO$6,0)</f>
        <v>1.1348221964128979</v>
      </c>
      <c r="AP182" s="57">
        <f>IF(AND(AM182 &gt;= 0, AM182 &lt;=10000000),500000,IF(AND(AM182 &gt;= 10000000, AM182 &lt;20000000),1000000,IF(AND(AM182&gt;= 20000000, AM182 &lt;30000000),1500000,IF(AND(AM182 &gt;= 30000000, AM182 &lt;50000000),2000000,IF(AM182 &lt; 50000000,E,0)))))</f>
        <v>500000</v>
      </c>
      <c r="AQ182" s="57">
        <f t="shared" si="32"/>
        <v>13900000</v>
      </c>
      <c r="AR182" s="57">
        <f>VLOOKUP($C182,Sheet2!$A:$BN,AR$6,0)</f>
        <v>9775000</v>
      </c>
      <c r="AS182" s="57">
        <f>VLOOKUP($C182,Sheet2!$A:$BN,AS$6,0)</f>
        <v>3001375</v>
      </c>
      <c r="AT182" s="60">
        <f>VLOOKUP($C182,Sheet2!$A:$BN,AT$6,0)</f>
        <v>1.2351021723267619</v>
      </c>
      <c r="AU182" s="57">
        <f>IF(AND(AR182 &gt;= 0, AR182 &lt;=10000000),500000,IF(AND(AR182 &gt;= 10000000, AR182 &lt;20000000),1000000,IF(AND(AR182&gt;= 20000000, AR182 &lt;30000000),1500000,IF(AND(AR182 &gt;= 30000000, AR182 &lt;50000000),2000000,IF(AR182 &lt; 50000000,E,0)))))</f>
        <v>500000</v>
      </c>
      <c r="AV182" s="57">
        <f t="shared" si="33"/>
        <v>13300000</v>
      </c>
      <c r="AW182" s="57">
        <f>VLOOKUP($C182,Sheet2!$A:$BN,AW$6,0)</f>
        <v>7750000</v>
      </c>
      <c r="AX182" s="57">
        <f>VLOOKUP($C182,Sheet2!$A:$BN,AX$6,0)</f>
        <v>2283675</v>
      </c>
      <c r="AY182" s="60">
        <f>VLOOKUP($C182,Sheet2!$A:$BN,AY$6,0)</f>
        <v>1.0044129368386265</v>
      </c>
      <c r="AZ182" s="57">
        <f>IF(AND(AW182 &gt;= 0, AW182 &lt;=10000000),500000,IF(AND(AW182 &gt;= 10000000, AW182 &lt;20000000),1000000,IF(AND(AW182&gt;= 20000000, AW182 &lt;30000000),1500000,IF(AND(AW182 &gt;= 30000000, AW182 &lt;50000000),2000000,IF(AW182 &lt; 50000000,E,0)))))</f>
        <v>500000</v>
      </c>
      <c r="BA182" s="57">
        <f t="shared" si="34"/>
        <v>10600000</v>
      </c>
      <c r="BB182" s="57">
        <f>VLOOKUP($C182,Sheet2!$A:$BN,BB$6,0)</f>
        <v>7973333.333333333</v>
      </c>
      <c r="BC182" s="57">
        <f>VLOOKUP($C182,Sheet2!$A:$BN,BC$6,0)</f>
        <v>2323250</v>
      </c>
      <c r="BD182" s="60">
        <f>VLOOKUP($C182,Sheet2!$A:$BN,BD$6,0)</f>
        <v>1.1496987568161228</v>
      </c>
      <c r="BE182" s="57">
        <f>IF(AND(BB182 &gt;= 0, BB182 &lt;=10000000),500000,IF(AND(BB182 &gt;= 10000000, BB182 &lt;20000000),1000000,IF(AND(BB182&gt;= 20000000, BB182 &lt;30000000),1500000,IF(AND(BB182 &gt;= 30000000, BB182 &lt;50000000),2000000,IF(BB182 &lt; 50000000,E,0)))))</f>
        <v>500000</v>
      </c>
      <c r="BF182" s="57">
        <f t="shared" si="35"/>
        <v>10800000</v>
      </c>
      <c r="BG182" s="57">
        <f>VLOOKUP($C182,Sheet2!$A:$BN,BG$6,0)</f>
        <v>0</v>
      </c>
      <c r="BH182" s="57">
        <f>VLOOKUP($C182,Sheet2!$A:$BN,BH$6,0)</f>
        <v>0</v>
      </c>
      <c r="BI182" s="60" t="e">
        <f>VLOOKUP($C182,Sheet2!$A:$BN,BI$6,0)</f>
        <v>#DIV/0!</v>
      </c>
      <c r="BJ182" s="57">
        <f>IF(AND(BG182 &gt;= 0, BG182 &lt;=10000000),500000,IF(AND(BG182 &gt;= 10000000, BG182 &lt;20000000),1000000,IF(AND(BG182&gt;= 20000000, BG182 &lt;30000000),1500000,IF(AND(BG182 &gt;= 30000000, BG182 &lt;50000000),2000000,IF(BG182 &lt; 50000000,E,0)))))</f>
        <v>500000</v>
      </c>
      <c r="BK182" s="57">
        <f t="shared" si="36"/>
        <v>500000</v>
      </c>
      <c r="BL182" s="57">
        <f>VLOOKUP($C182,Sheet2!$A:$BN,BL$6,0)</f>
        <v>0</v>
      </c>
      <c r="BM182" s="57">
        <f>VLOOKUP($C182,Sheet2!$A:$BN,BM$6,0)</f>
        <v>0</v>
      </c>
      <c r="BN182" s="60" t="e">
        <f>VLOOKUP($C182,Sheet2!$A:$BN,BN$6,0)</f>
        <v>#DIV/0!</v>
      </c>
      <c r="BO182" s="57">
        <f>IF(AND(BL182 &gt;= 0, BL182 &lt;=10000000),500000,IF(AND(BL182 &gt;= 10000000, BL182 &lt;20000000),1000000,IF(AND(BL182&gt;= 20000000, BL182 &lt;30000000),1500000,IF(AND(BL182 &gt;= 30000000, BL182 &lt;50000000),2000000,IF(BL182 &lt; 50000000,E,0)))))</f>
        <v>500000</v>
      </c>
      <c r="BP182" s="57">
        <f t="shared" si="37"/>
        <v>500000</v>
      </c>
      <c r="BQ182" s="57">
        <f>VLOOKUP($C182,Sheet2!$A:$BN,BQ$6,0)</f>
        <v>0</v>
      </c>
      <c r="BR182" s="57">
        <f>VLOOKUP($C182,Sheet2!$A:$BN,BR$6,0)</f>
        <v>0</v>
      </c>
      <c r="BS182" s="60" t="e">
        <f>VLOOKUP($C182,Sheet2!$A:$BN,BS$6,0)</f>
        <v>#DIV/0!</v>
      </c>
      <c r="BT182" s="57">
        <f>IF(AND(BQ182 &gt;= 0, BQ182 &lt;=10000000),500000,IF(AND(BQ182 &gt;= 10000000, BQ182 &lt;20000000),1000000,IF(AND(BQ182&gt;= 20000000, BQ182 &lt;30000000),1500000,IF(AND(BQ182 &gt;= 30000000, BQ182 &lt;50000000),2000000,IF(BQ182 &lt; 50000000,E,0)))))</f>
        <v>500000</v>
      </c>
      <c r="BU182" s="57">
        <f t="shared" si="38"/>
        <v>500000</v>
      </c>
      <c r="BV182" s="57">
        <f>VLOOKUP($C182,Sheet2!$A:$BN,BV$6,0)</f>
        <v>0</v>
      </c>
      <c r="BW182" s="57">
        <f>VLOOKUP($C182,Sheet2!$A:$BN,BW$6,0)</f>
        <v>0</v>
      </c>
      <c r="BX182" s="60" t="e">
        <f>VLOOKUP($C182,Sheet2!$A:$BN,BX$6,0)</f>
        <v>#DIV/0!</v>
      </c>
      <c r="BY182" s="57">
        <f>IF(AND(BV182 &gt;= 0, BV182 &lt;=10000000),500000,IF(AND(BV182 &gt;= 10000000, BV182 &lt;20000000),1000000,IF(AND(BV182&gt;= 20000000, BV182 &lt;30000000),1500000,IF(AND(BV182 &gt;= 30000000, BV182 &lt;50000000),2000000,IF(BV182 &lt; 50000000,E,0)))))</f>
        <v>500000</v>
      </c>
      <c r="BZ182" s="57">
        <f t="shared" si="39"/>
        <v>500000</v>
      </c>
      <c r="CA182" s="57">
        <f>VLOOKUP($C182,Sheet2!$A:$BN,CA$6,0)</f>
        <v>0</v>
      </c>
      <c r="CB182" s="57">
        <f>VLOOKUP($C182,Sheet2!$A:$BN,CB$6,0)</f>
        <v>0</v>
      </c>
      <c r="CC182" s="60" t="e">
        <f>VLOOKUP($C182,Sheet2!$A:$BN,CC$6,0)</f>
        <v>#DIV/0!</v>
      </c>
      <c r="CD182" s="57">
        <f>IF(AND(CA182 &gt;= 0, CA182 &lt;=10000000),500000,IF(AND(CA182 &gt;= 10000000, CA182 &lt;20000000),1000000,IF(AND(CA182&gt;= 20000000, CA182 &lt;30000000),1500000,IF(AND(CA182 &gt;= 30000000, CA182 &lt;50000000),2000000,IF(CA182 &lt; 50000000,E,0)))))</f>
        <v>500000</v>
      </c>
      <c r="CE182" s="57">
        <f t="shared" si="40"/>
        <v>500000</v>
      </c>
    </row>
    <row r="183" spans="1:83" x14ac:dyDescent="0.35">
      <c r="A183" s="21" t="s">
        <v>4</v>
      </c>
      <c r="B183" s="21" t="s">
        <v>314</v>
      </c>
      <c r="C183" s="22" t="s">
        <v>315</v>
      </c>
      <c r="D183" s="57">
        <v>0</v>
      </c>
      <c r="E183" s="57">
        <f t="shared" si="41"/>
        <v>-15300000</v>
      </c>
      <c r="F183" s="19">
        <v>15300000</v>
      </c>
      <c r="G183" s="19">
        <v>14800000</v>
      </c>
      <c r="H183" s="19">
        <v>14400000</v>
      </c>
      <c r="I183" s="19">
        <v>13500000</v>
      </c>
      <c r="J183" s="19">
        <v>12800000</v>
      </c>
      <c r="K183" s="19">
        <v>11700000</v>
      </c>
      <c r="L183" s="19">
        <v>10700000</v>
      </c>
      <c r="M183" s="19">
        <v>9700000</v>
      </c>
      <c r="N183" s="19">
        <v>9200000</v>
      </c>
      <c r="O183" s="19">
        <v>0</v>
      </c>
      <c r="P183" s="19">
        <v>0</v>
      </c>
      <c r="Q183" s="19">
        <v>0</v>
      </c>
      <c r="S183" s="57">
        <f>VLOOKUP($C183,Sheet2!$A:$BN,S$6,0)</f>
        <v>0</v>
      </c>
      <c r="T183" s="57">
        <f>VLOOKUP($C183,Sheet2!$A:$BN,T$6,0)</f>
        <v>0</v>
      </c>
      <c r="U183" s="60" t="e">
        <f>VLOOKUP($C183,Sheet2!$A:$BN,U$6,0)</f>
        <v>#DIV/0!</v>
      </c>
      <c r="V183" s="57">
        <f>IF(AND(S183 &gt;= 0, S183 &lt;=10000000),500000,IF(AND(S183 &gt;= 10000000, S183 &lt;20000000),1000000,IF(AND(S183&gt;= 20000000, S183 &lt;30000000),1500000,IF(AND(S183 &gt;= 30000000, S183 &lt;50000000),2000000,IF(S183 &lt; 50000000,E,0)))))</f>
        <v>500000</v>
      </c>
      <c r="W183" s="57">
        <f t="shared" si="28"/>
        <v>500000</v>
      </c>
      <c r="X183" s="57">
        <f>VLOOKUP($C183,Sheet2!$A:$BN,X$6,0)</f>
        <v>0</v>
      </c>
      <c r="Y183" s="57">
        <f>VLOOKUP($C183,Sheet2!$A:$BN,Y$6,0)</f>
        <v>0</v>
      </c>
      <c r="Z183" s="60" t="e">
        <f>VLOOKUP($C183,Sheet2!$A:$BN,Z$6,0)</f>
        <v>#DIV/0!</v>
      </c>
      <c r="AA183" s="57">
        <f>IF(AND(X183 &gt;= 0, X183 &lt;=10000000),500000,IF(AND(X183 &gt;= 10000000, X183 &lt;20000000),1000000,IF(AND(X183&gt;= 20000000, X183 &lt;30000000),1500000,IF(AND(X183 &gt;= 30000000, X183 &lt;50000000),2000000,IF(X183 &lt; 50000000,E,0)))))</f>
        <v>500000</v>
      </c>
      <c r="AB183" s="57">
        <f t="shared" si="29"/>
        <v>500000</v>
      </c>
      <c r="AC183" s="57">
        <f>VLOOKUP($C183,Sheet2!$A:$BN,AC$6,0)</f>
        <v>0</v>
      </c>
      <c r="AD183" s="57">
        <f>VLOOKUP($C183,Sheet2!$A:$BN,AD$6,0)</f>
        <v>0</v>
      </c>
      <c r="AE183" s="60" t="e">
        <f>VLOOKUP($C183,Sheet2!$A:$BN,AE$6,0)</f>
        <v>#DIV/0!</v>
      </c>
      <c r="AF183" s="57">
        <f>IF(AND(AC183 &gt;= 0, AC183 &lt;=10000000),500000,IF(AND(AC183 &gt;= 10000000, AC183 &lt;20000000),1000000,IF(AND(AC183&gt;= 20000000, AC183 &lt;30000000),1500000,IF(AND(AC183 &gt;= 30000000, AC183 &lt;50000000),2000000,IF(AC183 &lt; 50000000,E,0)))))</f>
        <v>500000</v>
      </c>
      <c r="AG183" s="57">
        <f t="shared" si="30"/>
        <v>500000</v>
      </c>
      <c r="AH183" s="57">
        <f>VLOOKUP($C183,Sheet2!$A:$BN,AH$6,0)</f>
        <v>10430070</v>
      </c>
      <c r="AI183" s="57">
        <f>VLOOKUP($C183,Sheet2!$A:$BN,AI$6,0)</f>
        <v>3093450</v>
      </c>
      <c r="AJ183" s="60">
        <f>VLOOKUP($C183,Sheet2!$A:$BN,AJ$6,0)</f>
        <v>1.0310672413452224</v>
      </c>
      <c r="AK183" s="57">
        <f>IF(AND(AH183 &gt;= 0, AH183 &lt;=10000000),500000,IF(AND(AH183 &gt;= 10000000, AH183 &lt;20000000),1000000,IF(AND(AH183&gt;= 20000000, AH183 &lt;30000000),1500000,IF(AND(AH183 &gt;= 30000000, AH183 &lt;50000000),2000000,IF(AH183 &lt; 50000000,E,0)))))</f>
        <v>1000000</v>
      </c>
      <c r="AL183" s="57">
        <f t="shared" si="31"/>
        <v>14600000</v>
      </c>
      <c r="AM183" s="57">
        <f>VLOOKUP($C183,Sheet2!$A:$BN,AM$6,0)</f>
        <v>9125000</v>
      </c>
      <c r="AN183" s="57">
        <f>VLOOKUP($C183,Sheet2!$A:$BN,AN$6,0)</f>
        <v>3961075</v>
      </c>
      <c r="AO183" s="60">
        <f>VLOOKUP($C183,Sheet2!$A:$BN,AO$6,0)</f>
        <v>1.0765786625058622</v>
      </c>
      <c r="AP183" s="57">
        <f>IF(AND(AM183 &gt;= 0, AM183 &lt;=10000000),500000,IF(AND(AM183 &gt;= 10000000, AM183 &lt;20000000),1000000,IF(AND(AM183&gt;= 20000000, AM183 &lt;30000000),1500000,IF(AND(AM183 &gt;= 30000000, AM183 &lt;50000000),2000000,IF(AM183 &lt; 50000000,E,0)))))</f>
        <v>500000</v>
      </c>
      <c r="AQ183" s="57">
        <f t="shared" si="32"/>
        <v>13600000</v>
      </c>
      <c r="AR183" s="57">
        <f>VLOOKUP($C183,Sheet2!$A:$BN,AR$6,0)</f>
        <v>7625000</v>
      </c>
      <c r="AS183" s="57">
        <f>VLOOKUP($C183,Sheet2!$A:$BN,AS$6,0)</f>
        <v>2996725</v>
      </c>
      <c r="AT183" s="60">
        <f>VLOOKUP($C183,Sheet2!$A:$BN,AT$6,0)</f>
        <v>0.92415560962455046</v>
      </c>
      <c r="AU183" s="57">
        <f>IF(AND(AR183 &gt;= 0, AR183 &lt;=10000000),500000,IF(AND(AR183 &gt;= 10000000, AR183 &lt;20000000),1000000,IF(AND(AR183&gt;= 20000000, AR183 &lt;30000000),1500000,IF(AND(AR183 &gt;= 30000000, AR183 &lt;50000000),2000000,IF(AR183 &lt; 50000000,E,0)))))</f>
        <v>500000</v>
      </c>
      <c r="AV183" s="57">
        <f t="shared" si="33"/>
        <v>11200000</v>
      </c>
      <c r="AW183" s="57">
        <f>VLOOKUP($C183,Sheet2!$A:$BN,AW$6,0)</f>
        <v>0</v>
      </c>
      <c r="AX183" s="57">
        <f>VLOOKUP($C183,Sheet2!$A:$BN,AX$6,0)</f>
        <v>0</v>
      </c>
      <c r="AY183" s="60" t="e">
        <f>VLOOKUP($C183,Sheet2!$A:$BN,AY$6,0)</f>
        <v>#DIV/0!</v>
      </c>
      <c r="AZ183" s="57">
        <f>IF(AND(AW183 &gt;= 0, AW183 &lt;=10000000),500000,IF(AND(AW183 &gt;= 10000000, AW183 &lt;20000000),1000000,IF(AND(AW183&gt;= 20000000, AW183 &lt;30000000),1500000,IF(AND(AW183 &gt;= 30000000, AW183 &lt;50000000),2000000,IF(AW183 &lt; 50000000,E,0)))))</f>
        <v>500000</v>
      </c>
      <c r="BA183" s="57">
        <f t="shared" si="34"/>
        <v>500000</v>
      </c>
      <c r="BB183" s="57">
        <f>VLOOKUP($C183,Sheet2!$A:$BN,BB$6,0)</f>
        <v>0</v>
      </c>
      <c r="BC183" s="57">
        <f>VLOOKUP($C183,Sheet2!$A:$BN,BC$6,0)</f>
        <v>0</v>
      </c>
      <c r="BD183" s="60" t="e">
        <f>VLOOKUP($C183,Sheet2!$A:$BN,BD$6,0)</f>
        <v>#DIV/0!</v>
      </c>
      <c r="BE183" s="57">
        <f>IF(AND(BB183 &gt;= 0, BB183 &lt;=10000000),500000,IF(AND(BB183 &gt;= 10000000, BB183 &lt;20000000),1000000,IF(AND(BB183&gt;= 20000000, BB183 &lt;30000000),1500000,IF(AND(BB183 &gt;= 30000000, BB183 &lt;50000000),2000000,IF(BB183 &lt; 50000000,E,0)))))</f>
        <v>500000</v>
      </c>
      <c r="BF183" s="57">
        <f t="shared" si="35"/>
        <v>500000</v>
      </c>
      <c r="BG183" s="57">
        <f>VLOOKUP($C183,Sheet2!$A:$BN,BG$6,0)</f>
        <v>0</v>
      </c>
      <c r="BH183" s="57">
        <f>VLOOKUP($C183,Sheet2!$A:$BN,BH$6,0)</f>
        <v>0</v>
      </c>
      <c r="BI183" s="60" t="e">
        <f>VLOOKUP($C183,Sheet2!$A:$BN,BI$6,0)</f>
        <v>#DIV/0!</v>
      </c>
      <c r="BJ183" s="57">
        <f>IF(AND(BG183 &gt;= 0, BG183 &lt;=10000000),500000,IF(AND(BG183 &gt;= 10000000, BG183 &lt;20000000),1000000,IF(AND(BG183&gt;= 20000000, BG183 &lt;30000000),1500000,IF(AND(BG183 &gt;= 30000000, BG183 &lt;50000000),2000000,IF(BG183 &lt; 50000000,E,0)))))</f>
        <v>500000</v>
      </c>
      <c r="BK183" s="57">
        <f t="shared" si="36"/>
        <v>500000</v>
      </c>
      <c r="BL183" s="57">
        <f>VLOOKUP($C183,Sheet2!$A:$BN,BL$6,0)</f>
        <v>0</v>
      </c>
      <c r="BM183" s="57">
        <f>VLOOKUP($C183,Sheet2!$A:$BN,BM$6,0)</f>
        <v>0</v>
      </c>
      <c r="BN183" s="60" t="e">
        <f>VLOOKUP($C183,Sheet2!$A:$BN,BN$6,0)</f>
        <v>#DIV/0!</v>
      </c>
      <c r="BO183" s="57">
        <f>IF(AND(BL183 &gt;= 0, BL183 &lt;=10000000),500000,IF(AND(BL183 &gt;= 10000000, BL183 &lt;20000000),1000000,IF(AND(BL183&gt;= 20000000, BL183 &lt;30000000),1500000,IF(AND(BL183 &gt;= 30000000, BL183 &lt;50000000),2000000,IF(BL183 &lt; 50000000,E,0)))))</f>
        <v>500000</v>
      </c>
      <c r="BP183" s="57">
        <f t="shared" si="37"/>
        <v>500000</v>
      </c>
      <c r="BQ183" s="57">
        <f>VLOOKUP($C183,Sheet2!$A:$BN,BQ$6,0)</f>
        <v>0</v>
      </c>
      <c r="BR183" s="57">
        <f>VLOOKUP($C183,Sheet2!$A:$BN,BR$6,0)</f>
        <v>0</v>
      </c>
      <c r="BS183" s="60" t="e">
        <f>VLOOKUP($C183,Sheet2!$A:$BN,BS$6,0)</f>
        <v>#DIV/0!</v>
      </c>
      <c r="BT183" s="57">
        <f>IF(AND(BQ183 &gt;= 0, BQ183 &lt;=10000000),500000,IF(AND(BQ183 &gt;= 10000000, BQ183 &lt;20000000),1000000,IF(AND(BQ183&gt;= 20000000, BQ183 &lt;30000000),1500000,IF(AND(BQ183 &gt;= 30000000, BQ183 &lt;50000000),2000000,IF(BQ183 &lt; 50000000,E,0)))))</f>
        <v>500000</v>
      </c>
      <c r="BU183" s="57">
        <f t="shared" si="38"/>
        <v>500000</v>
      </c>
      <c r="BV183" s="57">
        <f>VLOOKUP($C183,Sheet2!$A:$BN,BV$6,0)</f>
        <v>0</v>
      </c>
      <c r="BW183" s="57">
        <f>VLOOKUP($C183,Sheet2!$A:$BN,BW$6,0)</f>
        <v>0</v>
      </c>
      <c r="BX183" s="60" t="e">
        <f>VLOOKUP($C183,Sheet2!$A:$BN,BX$6,0)</f>
        <v>#DIV/0!</v>
      </c>
      <c r="BY183" s="57">
        <f>IF(AND(BV183 &gt;= 0, BV183 &lt;=10000000),500000,IF(AND(BV183 &gt;= 10000000, BV183 &lt;20000000),1000000,IF(AND(BV183&gt;= 20000000, BV183 &lt;30000000),1500000,IF(AND(BV183 &gt;= 30000000, BV183 &lt;50000000),2000000,IF(BV183 &lt; 50000000,E,0)))))</f>
        <v>500000</v>
      </c>
      <c r="BZ183" s="57">
        <f t="shared" si="39"/>
        <v>500000</v>
      </c>
      <c r="CA183" s="57">
        <f>VLOOKUP($C183,Sheet2!$A:$BN,CA$6,0)</f>
        <v>0</v>
      </c>
      <c r="CB183" s="57">
        <f>VLOOKUP($C183,Sheet2!$A:$BN,CB$6,0)</f>
        <v>0</v>
      </c>
      <c r="CC183" s="60" t="e">
        <f>VLOOKUP($C183,Sheet2!$A:$BN,CC$6,0)</f>
        <v>#DIV/0!</v>
      </c>
      <c r="CD183" s="57">
        <f>IF(AND(CA183 &gt;= 0, CA183 &lt;=10000000),500000,IF(AND(CA183 &gt;= 10000000, CA183 &lt;20000000),1000000,IF(AND(CA183&gt;= 20000000, CA183 &lt;30000000),1500000,IF(AND(CA183 &gt;= 30000000, CA183 &lt;50000000),2000000,IF(CA183 &lt; 50000000,E,0)))))</f>
        <v>500000</v>
      </c>
      <c r="CE183" s="57">
        <f t="shared" si="40"/>
        <v>500000</v>
      </c>
    </row>
    <row r="184" spans="1:83" x14ac:dyDescent="0.35">
      <c r="A184" s="21" t="s">
        <v>4</v>
      </c>
      <c r="B184" s="21" t="s">
        <v>316</v>
      </c>
      <c r="C184" s="22" t="s">
        <v>317</v>
      </c>
      <c r="D184" s="57">
        <v>0</v>
      </c>
      <c r="E184" s="57">
        <f t="shared" si="41"/>
        <v>-16700000</v>
      </c>
      <c r="F184" s="19">
        <v>16700000</v>
      </c>
      <c r="G184" s="19">
        <v>16200000</v>
      </c>
      <c r="H184" s="19">
        <v>15700000</v>
      </c>
      <c r="I184" s="19">
        <v>14800000</v>
      </c>
      <c r="J184" s="19">
        <v>14100000</v>
      </c>
      <c r="K184" s="19">
        <v>12800000</v>
      </c>
      <c r="L184" s="19">
        <v>11900000</v>
      </c>
      <c r="M184" s="19">
        <v>10800000</v>
      </c>
      <c r="N184" s="19">
        <v>10300000</v>
      </c>
      <c r="O184" s="19">
        <v>0</v>
      </c>
      <c r="P184" s="19">
        <v>0</v>
      </c>
      <c r="Q184" s="19">
        <v>0</v>
      </c>
      <c r="S184" s="57">
        <f>VLOOKUP($C184,Sheet2!$A:$BN,S$6,0)</f>
        <v>0</v>
      </c>
      <c r="T184" s="57">
        <f>VLOOKUP($C184,Sheet2!$A:$BN,T$6,0)</f>
        <v>0</v>
      </c>
      <c r="U184" s="60" t="e">
        <f>VLOOKUP($C184,Sheet2!$A:$BN,U$6,0)</f>
        <v>#DIV/0!</v>
      </c>
      <c r="V184" s="57">
        <f>IF(AND(S184 &gt;= 0, S184 &lt;=10000000),500000,IF(AND(S184 &gt;= 10000000, S184 &lt;20000000),1000000,IF(AND(S184&gt;= 20000000, S184 &lt;30000000),1500000,IF(AND(S184 &gt;= 30000000, S184 &lt;50000000),2000000,IF(S184 &lt; 50000000,E,0)))))</f>
        <v>500000</v>
      </c>
      <c r="W184" s="57">
        <f t="shared" si="28"/>
        <v>500000</v>
      </c>
      <c r="X184" s="57">
        <f>VLOOKUP($C184,Sheet2!$A:$BN,X$6,0)</f>
        <v>0</v>
      </c>
      <c r="Y184" s="57">
        <f>VLOOKUP($C184,Sheet2!$A:$BN,Y$6,0)</f>
        <v>0</v>
      </c>
      <c r="Z184" s="60" t="e">
        <f>VLOOKUP($C184,Sheet2!$A:$BN,Z$6,0)</f>
        <v>#DIV/0!</v>
      </c>
      <c r="AA184" s="57">
        <f>IF(AND(X184 &gt;= 0, X184 &lt;=10000000),500000,IF(AND(X184 &gt;= 10000000, X184 &lt;20000000),1000000,IF(AND(X184&gt;= 20000000, X184 &lt;30000000),1500000,IF(AND(X184 &gt;= 30000000, X184 &lt;50000000),2000000,IF(X184 &lt; 50000000,E,0)))))</f>
        <v>500000</v>
      </c>
      <c r="AB184" s="57">
        <f t="shared" si="29"/>
        <v>500000</v>
      </c>
      <c r="AC184" s="57">
        <f>VLOOKUP($C184,Sheet2!$A:$BN,AC$6,0)</f>
        <v>0</v>
      </c>
      <c r="AD184" s="57">
        <f>VLOOKUP($C184,Sheet2!$A:$BN,AD$6,0)</f>
        <v>0</v>
      </c>
      <c r="AE184" s="60" t="e">
        <f>VLOOKUP($C184,Sheet2!$A:$BN,AE$6,0)</f>
        <v>#DIV/0!</v>
      </c>
      <c r="AF184" s="57">
        <f>IF(AND(AC184 &gt;= 0, AC184 &lt;=10000000),500000,IF(AND(AC184 &gt;= 10000000, AC184 &lt;20000000),1000000,IF(AND(AC184&gt;= 20000000, AC184 &lt;30000000),1500000,IF(AND(AC184 &gt;= 30000000, AC184 &lt;50000000),2000000,IF(AC184 &lt; 50000000,E,0)))))</f>
        <v>500000</v>
      </c>
      <c r="AG184" s="57">
        <f t="shared" si="30"/>
        <v>500000</v>
      </c>
      <c r="AH184" s="57">
        <f>VLOOKUP($C184,Sheet2!$A:$BN,AH$6,0)</f>
        <v>0</v>
      </c>
      <c r="AI184" s="57">
        <f>VLOOKUP($C184,Sheet2!$A:$BN,AI$6,0)</f>
        <v>0</v>
      </c>
      <c r="AJ184" s="60" t="e">
        <f>VLOOKUP($C184,Sheet2!$A:$BN,AJ$6,0)</f>
        <v>#DIV/0!</v>
      </c>
      <c r="AK184" s="57">
        <f>IF(AND(AH184 &gt;= 0, AH184 &lt;=10000000),500000,IF(AND(AH184 &gt;= 10000000, AH184 &lt;20000000),1000000,IF(AND(AH184&gt;= 20000000, AH184 &lt;30000000),1500000,IF(AND(AH184 &gt;= 30000000, AH184 &lt;50000000),2000000,IF(AH184 &lt; 50000000,E,0)))))</f>
        <v>500000</v>
      </c>
      <c r="AL184" s="57">
        <f t="shared" si="31"/>
        <v>500000</v>
      </c>
      <c r="AM184" s="57">
        <f>VLOOKUP($C184,Sheet2!$A:$BN,AM$6,0)</f>
        <v>0</v>
      </c>
      <c r="AN184" s="57">
        <f>VLOOKUP($C184,Sheet2!$A:$BN,AN$6,0)</f>
        <v>0</v>
      </c>
      <c r="AO184" s="60" t="e">
        <f>VLOOKUP($C184,Sheet2!$A:$BN,AO$6,0)</f>
        <v>#DIV/0!</v>
      </c>
      <c r="AP184" s="57">
        <f>IF(AND(AM184 &gt;= 0, AM184 &lt;=10000000),500000,IF(AND(AM184 &gt;= 10000000, AM184 &lt;20000000),1000000,IF(AND(AM184&gt;= 20000000, AM184 &lt;30000000),1500000,IF(AND(AM184 &gt;= 30000000, AM184 &lt;50000000),2000000,IF(AM184 &lt; 50000000,E,0)))))</f>
        <v>500000</v>
      </c>
      <c r="AQ184" s="57">
        <f t="shared" si="32"/>
        <v>500000</v>
      </c>
      <c r="AR184" s="57">
        <f>VLOOKUP($C184,Sheet2!$A:$BN,AR$6,0)</f>
        <v>8800000</v>
      </c>
      <c r="AS184" s="57">
        <f>VLOOKUP($C184,Sheet2!$A:$BN,AS$6,0)</f>
        <v>2143175</v>
      </c>
      <c r="AT184" s="60">
        <f>VLOOKUP($C184,Sheet2!$A:$BN,AT$6,0)</f>
        <v>0.90320792770231084</v>
      </c>
      <c r="AU184" s="57">
        <f>IF(AND(AR184 &gt;= 0, AR184 &lt;=10000000),500000,IF(AND(AR184 &gt;= 10000000, AR184 &lt;20000000),1000000,IF(AND(AR184&gt;= 20000000, AR184 &lt;30000000),1500000,IF(AND(AR184 &gt;= 30000000, AR184 &lt;50000000),2000000,IF(AR184 &lt; 50000000,E,0)))))</f>
        <v>500000</v>
      </c>
      <c r="AV184" s="57">
        <f t="shared" si="33"/>
        <v>11500000</v>
      </c>
      <c r="AW184" s="57">
        <f>VLOOKUP($C184,Sheet2!$A:$BN,AW$6,0)</f>
        <v>0</v>
      </c>
      <c r="AX184" s="57">
        <f>VLOOKUP($C184,Sheet2!$A:$BN,AX$6,0)</f>
        <v>0</v>
      </c>
      <c r="AY184" s="60" t="e">
        <f>VLOOKUP($C184,Sheet2!$A:$BN,AY$6,0)</f>
        <v>#DIV/0!</v>
      </c>
      <c r="AZ184" s="57">
        <f>IF(AND(AW184 &gt;= 0, AW184 &lt;=10000000),500000,IF(AND(AW184 &gt;= 10000000, AW184 &lt;20000000),1000000,IF(AND(AW184&gt;= 20000000, AW184 &lt;30000000),1500000,IF(AND(AW184 &gt;= 30000000, AW184 &lt;50000000),2000000,IF(AW184 &lt; 50000000,E,0)))))</f>
        <v>500000</v>
      </c>
      <c r="BA184" s="57">
        <f t="shared" si="34"/>
        <v>500000</v>
      </c>
      <c r="BB184" s="57">
        <f>VLOOKUP($C184,Sheet2!$A:$BN,BB$6,0)</f>
        <v>0</v>
      </c>
      <c r="BC184" s="57">
        <f>VLOOKUP($C184,Sheet2!$A:$BN,BC$6,0)</f>
        <v>0</v>
      </c>
      <c r="BD184" s="60" t="e">
        <f>VLOOKUP($C184,Sheet2!$A:$BN,BD$6,0)</f>
        <v>#DIV/0!</v>
      </c>
      <c r="BE184" s="57">
        <f>IF(AND(BB184 &gt;= 0, BB184 &lt;=10000000),500000,IF(AND(BB184 &gt;= 10000000, BB184 &lt;20000000),1000000,IF(AND(BB184&gt;= 20000000, BB184 &lt;30000000),1500000,IF(AND(BB184 &gt;= 30000000, BB184 &lt;50000000),2000000,IF(BB184 &lt; 50000000,E,0)))))</f>
        <v>500000</v>
      </c>
      <c r="BF184" s="57">
        <f t="shared" si="35"/>
        <v>500000</v>
      </c>
      <c r="BG184" s="57">
        <f>VLOOKUP($C184,Sheet2!$A:$BN,BG$6,0)</f>
        <v>0</v>
      </c>
      <c r="BH184" s="57">
        <f>VLOOKUP($C184,Sheet2!$A:$BN,BH$6,0)</f>
        <v>0</v>
      </c>
      <c r="BI184" s="60" t="e">
        <f>VLOOKUP($C184,Sheet2!$A:$BN,BI$6,0)</f>
        <v>#DIV/0!</v>
      </c>
      <c r="BJ184" s="57">
        <f>IF(AND(BG184 &gt;= 0, BG184 &lt;=10000000),500000,IF(AND(BG184 &gt;= 10000000, BG184 &lt;20000000),1000000,IF(AND(BG184&gt;= 20000000, BG184 &lt;30000000),1500000,IF(AND(BG184 &gt;= 30000000, BG184 &lt;50000000),2000000,IF(BG184 &lt; 50000000,E,0)))))</f>
        <v>500000</v>
      </c>
      <c r="BK184" s="57">
        <f t="shared" si="36"/>
        <v>500000</v>
      </c>
      <c r="BL184" s="57">
        <f>VLOOKUP($C184,Sheet2!$A:$BN,BL$6,0)</f>
        <v>0</v>
      </c>
      <c r="BM184" s="57">
        <f>VLOOKUP($C184,Sheet2!$A:$BN,BM$6,0)</f>
        <v>0</v>
      </c>
      <c r="BN184" s="60" t="e">
        <f>VLOOKUP($C184,Sheet2!$A:$BN,BN$6,0)</f>
        <v>#DIV/0!</v>
      </c>
      <c r="BO184" s="57">
        <f>IF(AND(BL184 &gt;= 0, BL184 &lt;=10000000),500000,IF(AND(BL184 &gt;= 10000000, BL184 &lt;20000000),1000000,IF(AND(BL184&gt;= 20000000, BL184 &lt;30000000),1500000,IF(AND(BL184 &gt;= 30000000, BL184 &lt;50000000),2000000,IF(BL184 &lt; 50000000,E,0)))))</f>
        <v>500000</v>
      </c>
      <c r="BP184" s="57">
        <f t="shared" si="37"/>
        <v>500000</v>
      </c>
      <c r="BQ184" s="57">
        <f>VLOOKUP($C184,Sheet2!$A:$BN,BQ$6,0)</f>
        <v>0</v>
      </c>
      <c r="BR184" s="57">
        <f>VLOOKUP($C184,Sheet2!$A:$BN,BR$6,0)</f>
        <v>0</v>
      </c>
      <c r="BS184" s="60" t="e">
        <f>VLOOKUP($C184,Sheet2!$A:$BN,BS$6,0)</f>
        <v>#DIV/0!</v>
      </c>
      <c r="BT184" s="57">
        <f>IF(AND(BQ184 &gt;= 0, BQ184 &lt;=10000000),500000,IF(AND(BQ184 &gt;= 10000000, BQ184 &lt;20000000),1000000,IF(AND(BQ184&gt;= 20000000, BQ184 &lt;30000000),1500000,IF(AND(BQ184 &gt;= 30000000, BQ184 &lt;50000000),2000000,IF(BQ184 &lt; 50000000,E,0)))))</f>
        <v>500000</v>
      </c>
      <c r="BU184" s="57">
        <f t="shared" si="38"/>
        <v>500000</v>
      </c>
      <c r="BV184" s="57">
        <f>VLOOKUP($C184,Sheet2!$A:$BN,BV$6,0)</f>
        <v>0</v>
      </c>
      <c r="BW184" s="57">
        <f>VLOOKUP($C184,Sheet2!$A:$BN,BW$6,0)</f>
        <v>0</v>
      </c>
      <c r="BX184" s="60" t="e">
        <f>VLOOKUP($C184,Sheet2!$A:$BN,BX$6,0)</f>
        <v>#DIV/0!</v>
      </c>
      <c r="BY184" s="57">
        <f>IF(AND(BV184 &gt;= 0, BV184 &lt;=10000000),500000,IF(AND(BV184 &gt;= 10000000, BV184 &lt;20000000),1000000,IF(AND(BV184&gt;= 20000000, BV184 &lt;30000000),1500000,IF(AND(BV184 &gt;= 30000000, BV184 &lt;50000000),2000000,IF(BV184 &lt; 50000000,E,0)))))</f>
        <v>500000</v>
      </c>
      <c r="BZ184" s="57">
        <f t="shared" si="39"/>
        <v>500000</v>
      </c>
      <c r="CA184" s="57">
        <f>VLOOKUP($C184,Sheet2!$A:$BN,CA$6,0)</f>
        <v>0</v>
      </c>
      <c r="CB184" s="57">
        <f>VLOOKUP($C184,Sheet2!$A:$BN,CB$6,0)</f>
        <v>0</v>
      </c>
      <c r="CC184" s="60" t="e">
        <f>VLOOKUP($C184,Sheet2!$A:$BN,CC$6,0)</f>
        <v>#DIV/0!</v>
      </c>
      <c r="CD184" s="57">
        <f>IF(AND(CA184 &gt;= 0, CA184 &lt;=10000000),500000,IF(AND(CA184 &gt;= 10000000, CA184 &lt;20000000),1000000,IF(AND(CA184&gt;= 20000000, CA184 &lt;30000000),1500000,IF(AND(CA184 &gt;= 30000000, CA184 &lt;50000000),2000000,IF(CA184 &lt; 50000000,E,0)))))</f>
        <v>500000</v>
      </c>
      <c r="CE184" s="57">
        <f t="shared" si="40"/>
        <v>500000</v>
      </c>
    </row>
    <row r="185" spans="1:83" x14ac:dyDescent="0.35">
      <c r="A185" s="21" t="s">
        <v>4</v>
      </c>
      <c r="B185" s="21" t="s">
        <v>318</v>
      </c>
      <c r="C185" s="22" t="s">
        <v>319</v>
      </c>
      <c r="D185" s="57">
        <v>0</v>
      </c>
      <c r="E185" s="57">
        <f t="shared" si="41"/>
        <v>-16700000</v>
      </c>
      <c r="F185" s="19">
        <v>16700000</v>
      </c>
      <c r="G185" s="19">
        <v>16200000</v>
      </c>
      <c r="H185" s="19">
        <v>15700000</v>
      </c>
      <c r="I185" s="19">
        <v>14800000</v>
      </c>
      <c r="J185" s="19">
        <v>14100000</v>
      </c>
      <c r="K185" s="19">
        <v>12800000</v>
      </c>
      <c r="L185" s="19">
        <v>11900000</v>
      </c>
      <c r="M185" s="19">
        <v>10800000</v>
      </c>
      <c r="N185" s="19">
        <v>10300000</v>
      </c>
      <c r="O185" s="19">
        <v>0</v>
      </c>
      <c r="P185" s="19">
        <v>0</v>
      </c>
      <c r="Q185" s="19">
        <v>0</v>
      </c>
      <c r="S185" s="57">
        <f>VLOOKUP($C185,Sheet2!$A:$BN,S$6,0)</f>
        <v>0</v>
      </c>
      <c r="T185" s="57">
        <f>VLOOKUP($C185,Sheet2!$A:$BN,T$6,0)</f>
        <v>0</v>
      </c>
      <c r="U185" s="60" t="e">
        <f>VLOOKUP($C185,Sheet2!$A:$BN,U$6,0)</f>
        <v>#DIV/0!</v>
      </c>
      <c r="V185" s="57">
        <f>IF(AND(S185 &gt;= 0, S185 &lt;=10000000),500000,IF(AND(S185 &gt;= 10000000, S185 &lt;20000000),1000000,IF(AND(S185&gt;= 20000000, S185 &lt;30000000),1500000,IF(AND(S185 &gt;= 30000000, S185 &lt;50000000),2000000,IF(S185 &lt; 50000000,E,0)))))</f>
        <v>500000</v>
      </c>
      <c r="W185" s="57">
        <f t="shared" si="28"/>
        <v>500000</v>
      </c>
      <c r="X185" s="57">
        <f>VLOOKUP($C185,Sheet2!$A:$BN,X$6,0)</f>
        <v>0</v>
      </c>
      <c r="Y185" s="57">
        <f>VLOOKUP($C185,Sheet2!$A:$BN,Y$6,0)</f>
        <v>0</v>
      </c>
      <c r="Z185" s="60" t="e">
        <f>VLOOKUP($C185,Sheet2!$A:$BN,Z$6,0)</f>
        <v>#DIV/0!</v>
      </c>
      <c r="AA185" s="57">
        <f>IF(AND(X185 &gt;= 0, X185 &lt;=10000000),500000,IF(AND(X185 &gt;= 10000000, X185 &lt;20000000),1000000,IF(AND(X185&gt;= 20000000, X185 &lt;30000000),1500000,IF(AND(X185 &gt;= 30000000, X185 &lt;50000000),2000000,IF(X185 &lt; 50000000,E,0)))))</f>
        <v>500000</v>
      </c>
      <c r="AB185" s="57">
        <f t="shared" si="29"/>
        <v>500000</v>
      </c>
      <c r="AC185" s="57">
        <f>VLOOKUP($C185,Sheet2!$A:$BN,AC$6,0)</f>
        <v>0</v>
      </c>
      <c r="AD185" s="57">
        <f>VLOOKUP($C185,Sheet2!$A:$BN,AD$6,0)</f>
        <v>0</v>
      </c>
      <c r="AE185" s="60" t="e">
        <f>VLOOKUP($C185,Sheet2!$A:$BN,AE$6,0)</f>
        <v>#DIV/0!</v>
      </c>
      <c r="AF185" s="57">
        <f>IF(AND(AC185 &gt;= 0, AC185 &lt;=10000000),500000,IF(AND(AC185 &gt;= 10000000, AC185 &lt;20000000),1000000,IF(AND(AC185&gt;= 20000000, AC185 &lt;30000000),1500000,IF(AND(AC185 &gt;= 30000000, AC185 &lt;50000000),2000000,IF(AC185 &lt; 50000000,E,0)))))</f>
        <v>500000</v>
      </c>
      <c r="AG185" s="57">
        <f t="shared" si="30"/>
        <v>500000</v>
      </c>
      <c r="AH185" s="57">
        <f>VLOOKUP($C185,Sheet2!$A:$BN,AH$6,0)</f>
        <v>0</v>
      </c>
      <c r="AI185" s="57">
        <f>VLOOKUP($C185,Sheet2!$A:$BN,AI$6,0)</f>
        <v>0</v>
      </c>
      <c r="AJ185" s="60" t="e">
        <f>VLOOKUP($C185,Sheet2!$A:$BN,AJ$6,0)</f>
        <v>#DIV/0!</v>
      </c>
      <c r="AK185" s="57">
        <f>IF(AND(AH185 &gt;= 0, AH185 &lt;=10000000),500000,IF(AND(AH185 &gt;= 10000000, AH185 &lt;20000000),1000000,IF(AND(AH185&gt;= 20000000, AH185 &lt;30000000),1500000,IF(AND(AH185 &gt;= 30000000, AH185 &lt;50000000),2000000,IF(AH185 &lt; 50000000,E,0)))))</f>
        <v>500000</v>
      </c>
      <c r="AL185" s="57">
        <f t="shared" si="31"/>
        <v>500000</v>
      </c>
      <c r="AM185" s="57">
        <f>VLOOKUP($C185,Sheet2!$A:$BN,AM$6,0)</f>
        <v>9200000</v>
      </c>
      <c r="AN185" s="57">
        <f>VLOOKUP($C185,Sheet2!$A:$BN,AN$6,0)</f>
        <v>3156285</v>
      </c>
      <c r="AO185" s="60">
        <f>VLOOKUP($C185,Sheet2!$A:$BN,AO$6,0)</f>
        <v>0.93462738590307615</v>
      </c>
      <c r="AP185" s="57">
        <f>IF(AND(AM185 &gt;= 0, AM185 &lt;=10000000),500000,IF(AND(AM185 &gt;= 10000000, AM185 &lt;20000000),1000000,IF(AND(AM185&gt;= 20000000, AM185 &lt;30000000),1500000,IF(AND(AM185 &gt;= 30000000, AM185 &lt;50000000),2000000,IF(AM185 &lt; 50000000,E,0)))))</f>
        <v>500000</v>
      </c>
      <c r="AQ185" s="57">
        <f t="shared" si="32"/>
        <v>12900000</v>
      </c>
      <c r="AR185" s="57">
        <f>VLOOKUP($C185,Sheet2!$A:$BN,AR$6,0)</f>
        <v>0</v>
      </c>
      <c r="AS185" s="57">
        <f>VLOOKUP($C185,Sheet2!$A:$BN,AS$6,0)</f>
        <v>0</v>
      </c>
      <c r="AT185" s="60" t="e">
        <f>VLOOKUP($C185,Sheet2!$A:$BN,AT$6,0)</f>
        <v>#DIV/0!</v>
      </c>
      <c r="AU185" s="57">
        <f>IF(AND(AR185 &gt;= 0, AR185 &lt;=10000000),500000,IF(AND(AR185 &gt;= 10000000, AR185 &lt;20000000),1000000,IF(AND(AR185&gt;= 20000000, AR185 &lt;30000000),1500000,IF(AND(AR185 &gt;= 30000000, AR185 &lt;50000000),2000000,IF(AR185 &lt; 50000000,E,0)))))</f>
        <v>500000</v>
      </c>
      <c r="AV185" s="57">
        <f t="shared" si="33"/>
        <v>500000</v>
      </c>
      <c r="AW185" s="57">
        <f>VLOOKUP($C185,Sheet2!$A:$BN,AW$6,0)</f>
        <v>0</v>
      </c>
      <c r="AX185" s="57">
        <f>VLOOKUP($C185,Sheet2!$A:$BN,AX$6,0)</f>
        <v>0</v>
      </c>
      <c r="AY185" s="60" t="e">
        <f>VLOOKUP($C185,Sheet2!$A:$BN,AY$6,0)</f>
        <v>#DIV/0!</v>
      </c>
      <c r="AZ185" s="57">
        <f>IF(AND(AW185 &gt;= 0, AW185 &lt;=10000000),500000,IF(AND(AW185 &gt;= 10000000, AW185 &lt;20000000),1000000,IF(AND(AW185&gt;= 20000000, AW185 &lt;30000000),1500000,IF(AND(AW185 &gt;= 30000000, AW185 &lt;50000000),2000000,IF(AW185 &lt; 50000000,E,0)))))</f>
        <v>500000</v>
      </c>
      <c r="BA185" s="57">
        <f t="shared" si="34"/>
        <v>500000</v>
      </c>
      <c r="BB185" s="57">
        <f>VLOOKUP($C185,Sheet2!$A:$BN,BB$6,0)</f>
        <v>0</v>
      </c>
      <c r="BC185" s="57">
        <f>VLOOKUP($C185,Sheet2!$A:$BN,BC$6,0)</f>
        <v>0</v>
      </c>
      <c r="BD185" s="60" t="e">
        <f>VLOOKUP($C185,Sheet2!$A:$BN,BD$6,0)</f>
        <v>#DIV/0!</v>
      </c>
      <c r="BE185" s="57">
        <f>IF(AND(BB185 &gt;= 0, BB185 &lt;=10000000),500000,IF(AND(BB185 &gt;= 10000000, BB185 &lt;20000000),1000000,IF(AND(BB185&gt;= 20000000, BB185 &lt;30000000),1500000,IF(AND(BB185 &gt;= 30000000, BB185 &lt;50000000),2000000,IF(BB185 &lt; 50000000,E,0)))))</f>
        <v>500000</v>
      </c>
      <c r="BF185" s="57">
        <f t="shared" si="35"/>
        <v>500000</v>
      </c>
      <c r="BG185" s="57">
        <f>VLOOKUP($C185,Sheet2!$A:$BN,BG$6,0)</f>
        <v>0</v>
      </c>
      <c r="BH185" s="57">
        <f>VLOOKUP($C185,Sheet2!$A:$BN,BH$6,0)</f>
        <v>0</v>
      </c>
      <c r="BI185" s="60" t="e">
        <f>VLOOKUP($C185,Sheet2!$A:$BN,BI$6,0)</f>
        <v>#DIV/0!</v>
      </c>
      <c r="BJ185" s="57">
        <f>IF(AND(BG185 &gt;= 0, BG185 &lt;=10000000),500000,IF(AND(BG185 &gt;= 10000000, BG185 &lt;20000000),1000000,IF(AND(BG185&gt;= 20000000, BG185 &lt;30000000),1500000,IF(AND(BG185 &gt;= 30000000, BG185 &lt;50000000),2000000,IF(BG185 &lt; 50000000,E,0)))))</f>
        <v>500000</v>
      </c>
      <c r="BK185" s="57">
        <f t="shared" si="36"/>
        <v>500000</v>
      </c>
      <c r="BL185" s="57">
        <f>VLOOKUP($C185,Sheet2!$A:$BN,BL$6,0)</f>
        <v>0</v>
      </c>
      <c r="BM185" s="57">
        <f>VLOOKUP($C185,Sheet2!$A:$BN,BM$6,0)</f>
        <v>0</v>
      </c>
      <c r="BN185" s="60" t="e">
        <f>VLOOKUP($C185,Sheet2!$A:$BN,BN$6,0)</f>
        <v>#DIV/0!</v>
      </c>
      <c r="BO185" s="57">
        <f>IF(AND(BL185 &gt;= 0, BL185 &lt;=10000000),500000,IF(AND(BL185 &gt;= 10000000, BL185 &lt;20000000),1000000,IF(AND(BL185&gt;= 20000000, BL185 &lt;30000000),1500000,IF(AND(BL185 &gt;= 30000000, BL185 &lt;50000000),2000000,IF(BL185 &lt; 50000000,E,0)))))</f>
        <v>500000</v>
      </c>
      <c r="BP185" s="57">
        <f t="shared" si="37"/>
        <v>500000</v>
      </c>
      <c r="BQ185" s="57">
        <f>VLOOKUP($C185,Sheet2!$A:$BN,BQ$6,0)</f>
        <v>0</v>
      </c>
      <c r="BR185" s="57">
        <f>VLOOKUP($C185,Sheet2!$A:$BN,BR$6,0)</f>
        <v>0</v>
      </c>
      <c r="BS185" s="60" t="e">
        <f>VLOOKUP($C185,Sheet2!$A:$BN,BS$6,0)</f>
        <v>#DIV/0!</v>
      </c>
      <c r="BT185" s="57">
        <f>IF(AND(BQ185 &gt;= 0, BQ185 &lt;=10000000),500000,IF(AND(BQ185 &gt;= 10000000, BQ185 &lt;20000000),1000000,IF(AND(BQ185&gt;= 20000000, BQ185 &lt;30000000),1500000,IF(AND(BQ185 &gt;= 30000000, BQ185 &lt;50000000),2000000,IF(BQ185 &lt; 50000000,E,0)))))</f>
        <v>500000</v>
      </c>
      <c r="BU185" s="57">
        <f t="shared" si="38"/>
        <v>500000</v>
      </c>
      <c r="BV185" s="57">
        <f>VLOOKUP($C185,Sheet2!$A:$BN,BV$6,0)</f>
        <v>0</v>
      </c>
      <c r="BW185" s="57">
        <f>VLOOKUP($C185,Sheet2!$A:$BN,BW$6,0)</f>
        <v>0</v>
      </c>
      <c r="BX185" s="60" t="e">
        <f>VLOOKUP($C185,Sheet2!$A:$BN,BX$6,0)</f>
        <v>#DIV/0!</v>
      </c>
      <c r="BY185" s="57">
        <f>IF(AND(BV185 &gt;= 0, BV185 &lt;=10000000),500000,IF(AND(BV185 &gt;= 10000000, BV185 &lt;20000000),1000000,IF(AND(BV185&gt;= 20000000, BV185 &lt;30000000),1500000,IF(AND(BV185 &gt;= 30000000, BV185 &lt;50000000),2000000,IF(BV185 &lt; 50000000,E,0)))))</f>
        <v>500000</v>
      </c>
      <c r="BZ185" s="57">
        <f t="shared" si="39"/>
        <v>500000</v>
      </c>
      <c r="CA185" s="57">
        <f>VLOOKUP($C185,Sheet2!$A:$BN,CA$6,0)</f>
        <v>0</v>
      </c>
      <c r="CB185" s="57">
        <f>VLOOKUP($C185,Sheet2!$A:$BN,CB$6,0)</f>
        <v>0</v>
      </c>
      <c r="CC185" s="60" t="e">
        <f>VLOOKUP($C185,Sheet2!$A:$BN,CC$6,0)</f>
        <v>#DIV/0!</v>
      </c>
      <c r="CD185" s="57">
        <f>IF(AND(CA185 &gt;= 0, CA185 &lt;=10000000),500000,IF(AND(CA185 &gt;= 10000000, CA185 &lt;20000000),1000000,IF(AND(CA185&gt;= 20000000, CA185 &lt;30000000),1500000,IF(AND(CA185 &gt;= 30000000, CA185 &lt;50000000),2000000,IF(CA185 &lt; 50000000,E,0)))))</f>
        <v>500000</v>
      </c>
      <c r="CE185" s="57">
        <f t="shared" si="40"/>
        <v>500000</v>
      </c>
    </row>
    <row r="186" spans="1:83" x14ac:dyDescent="0.35">
      <c r="A186" s="21" t="s">
        <v>4</v>
      </c>
      <c r="B186" s="21" t="s">
        <v>320</v>
      </c>
      <c r="C186" s="22" t="s">
        <v>321</v>
      </c>
      <c r="D186" s="57">
        <v>21227000</v>
      </c>
      <c r="E186" s="57">
        <f t="shared" si="41"/>
        <v>4327000</v>
      </c>
      <c r="F186" s="19">
        <v>16900000</v>
      </c>
      <c r="G186" s="19">
        <v>16400000</v>
      </c>
      <c r="H186" s="19">
        <v>15600000</v>
      </c>
      <c r="I186" s="19">
        <v>14400000</v>
      </c>
      <c r="J186" s="19">
        <v>13300000</v>
      </c>
      <c r="K186" s="19">
        <v>12400000</v>
      </c>
      <c r="L186" s="19">
        <v>11100000</v>
      </c>
      <c r="M186" s="19">
        <v>10100000</v>
      </c>
      <c r="N186" s="19">
        <v>9100000</v>
      </c>
      <c r="O186" s="19">
        <v>8200000</v>
      </c>
      <c r="P186" s="19">
        <v>0</v>
      </c>
      <c r="Q186" s="19">
        <v>0</v>
      </c>
      <c r="S186" s="57" t="e">
        <f>VLOOKUP($C186,Sheet2!$A:$BN,S$6,0)</f>
        <v>#N/A</v>
      </c>
      <c r="T186" s="57" t="e">
        <f>VLOOKUP($C186,Sheet2!$A:$BN,T$6,0)</f>
        <v>#N/A</v>
      </c>
      <c r="U186" s="60" t="e">
        <f>VLOOKUP($C186,Sheet2!$A:$BN,U$6,0)</f>
        <v>#N/A</v>
      </c>
      <c r="V186" s="57" t="e">
        <f>IF(AND(S186 &gt;= 0, S186 &lt;=10000000),500000,IF(AND(S186 &gt;= 10000000, S186 &lt;20000000),1000000,IF(AND(S186&gt;= 20000000, S186 &lt;30000000),1500000,IF(AND(S186 &gt;= 30000000, S186 &lt;50000000),2000000,IF(S186 &lt; 50000000,E,0)))))</f>
        <v>#N/A</v>
      </c>
      <c r="W186" s="57" t="e">
        <f t="shared" si="28"/>
        <v>#N/A</v>
      </c>
      <c r="X186" s="57" t="e">
        <f>VLOOKUP($C186,Sheet2!$A:$BN,X$6,0)</f>
        <v>#N/A</v>
      </c>
      <c r="Y186" s="57" t="e">
        <f>VLOOKUP($C186,Sheet2!$A:$BN,Y$6,0)</f>
        <v>#N/A</v>
      </c>
      <c r="Z186" s="60" t="e">
        <f>VLOOKUP($C186,Sheet2!$A:$BN,Z$6,0)</f>
        <v>#N/A</v>
      </c>
      <c r="AA186" s="57" t="e">
        <f>IF(AND(X186 &gt;= 0, X186 &lt;=10000000),500000,IF(AND(X186 &gt;= 10000000, X186 &lt;20000000),1000000,IF(AND(X186&gt;= 20000000, X186 &lt;30000000),1500000,IF(AND(X186 &gt;= 30000000, X186 &lt;50000000),2000000,IF(X186 &lt; 50000000,E,0)))))</f>
        <v>#N/A</v>
      </c>
      <c r="AB186" s="57" t="e">
        <f t="shared" si="29"/>
        <v>#N/A</v>
      </c>
      <c r="AC186" s="57" t="e">
        <f>VLOOKUP($C186,Sheet2!$A:$BN,AC$6,0)</f>
        <v>#N/A</v>
      </c>
      <c r="AD186" s="57" t="e">
        <f>VLOOKUP($C186,Sheet2!$A:$BN,AD$6,0)</f>
        <v>#N/A</v>
      </c>
      <c r="AE186" s="60" t="e">
        <f>VLOOKUP($C186,Sheet2!$A:$BN,AE$6,0)</f>
        <v>#N/A</v>
      </c>
      <c r="AF186" s="57" t="e">
        <f>IF(AND(AC186 &gt;= 0, AC186 &lt;=10000000),500000,IF(AND(AC186 &gt;= 10000000, AC186 &lt;20000000),1000000,IF(AND(AC186&gt;= 20000000, AC186 &lt;30000000),1500000,IF(AND(AC186 &gt;= 30000000, AC186 &lt;50000000),2000000,IF(AC186 &lt; 50000000,E,0)))))</f>
        <v>#N/A</v>
      </c>
      <c r="AG186" s="57" t="e">
        <f t="shared" si="30"/>
        <v>#N/A</v>
      </c>
      <c r="AH186" s="57" t="e">
        <f>VLOOKUP($C186,Sheet2!$A:$BN,AH$6,0)</f>
        <v>#N/A</v>
      </c>
      <c r="AI186" s="57" t="e">
        <f>VLOOKUP($C186,Sheet2!$A:$BN,AI$6,0)</f>
        <v>#N/A</v>
      </c>
      <c r="AJ186" s="60" t="e">
        <f>VLOOKUP($C186,Sheet2!$A:$BN,AJ$6,0)</f>
        <v>#N/A</v>
      </c>
      <c r="AK186" s="57" t="e">
        <f>IF(AND(AH186 &gt;= 0, AH186 &lt;=10000000),500000,IF(AND(AH186 &gt;= 10000000, AH186 &lt;20000000),1000000,IF(AND(AH186&gt;= 20000000, AH186 &lt;30000000),1500000,IF(AND(AH186 &gt;= 30000000, AH186 &lt;50000000),2000000,IF(AH186 &lt; 50000000,E,0)))))</f>
        <v>#N/A</v>
      </c>
      <c r="AL186" s="57" t="e">
        <f t="shared" si="31"/>
        <v>#N/A</v>
      </c>
      <c r="AM186" s="57" t="e">
        <f>VLOOKUP($C186,Sheet2!$A:$BN,AM$6,0)</f>
        <v>#N/A</v>
      </c>
      <c r="AN186" s="57" t="e">
        <f>VLOOKUP($C186,Sheet2!$A:$BN,AN$6,0)</f>
        <v>#N/A</v>
      </c>
      <c r="AO186" s="60" t="e">
        <f>VLOOKUP($C186,Sheet2!$A:$BN,AO$6,0)</f>
        <v>#N/A</v>
      </c>
      <c r="AP186" s="57" t="e">
        <f>IF(AND(AM186 &gt;= 0, AM186 &lt;=10000000),500000,IF(AND(AM186 &gt;= 10000000, AM186 &lt;20000000),1000000,IF(AND(AM186&gt;= 20000000, AM186 &lt;30000000),1500000,IF(AND(AM186 &gt;= 30000000, AM186 &lt;50000000),2000000,IF(AM186 &lt; 50000000,E,0)))))</f>
        <v>#N/A</v>
      </c>
      <c r="AQ186" s="57" t="e">
        <f t="shared" si="32"/>
        <v>#N/A</v>
      </c>
      <c r="AR186" s="57" t="e">
        <f>VLOOKUP($C186,Sheet2!$A:$BN,AR$6,0)</f>
        <v>#N/A</v>
      </c>
      <c r="AS186" s="57" t="e">
        <f>VLOOKUP($C186,Sheet2!$A:$BN,AS$6,0)</f>
        <v>#N/A</v>
      </c>
      <c r="AT186" s="60" t="e">
        <f>VLOOKUP($C186,Sheet2!$A:$BN,AT$6,0)</f>
        <v>#N/A</v>
      </c>
      <c r="AU186" s="57" t="e">
        <f>IF(AND(AR186 &gt;= 0, AR186 &lt;=10000000),500000,IF(AND(AR186 &gt;= 10000000, AR186 &lt;20000000),1000000,IF(AND(AR186&gt;= 20000000, AR186 &lt;30000000),1500000,IF(AND(AR186 &gt;= 30000000, AR186 &lt;50000000),2000000,IF(AR186 &lt; 50000000,E,0)))))</f>
        <v>#N/A</v>
      </c>
      <c r="AV186" s="57" t="e">
        <f t="shared" si="33"/>
        <v>#N/A</v>
      </c>
      <c r="AW186" s="57" t="e">
        <f>VLOOKUP($C186,Sheet2!$A:$BN,AW$6,0)</f>
        <v>#N/A</v>
      </c>
      <c r="AX186" s="57" t="e">
        <f>VLOOKUP($C186,Sheet2!$A:$BN,AX$6,0)</f>
        <v>#N/A</v>
      </c>
      <c r="AY186" s="60" t="e">
        <f>VLOOKUP($C186,Sheet2!$A:$BN,AY$6,0)</f>
        <v>#N/A</v>
      </c>
      <c r="AZ186" s="57" t="e">
        <f>IF(AND(AW186 &gt;= 0, AW186 &lt;=10000000),500000,IF(AND(AW186 &gt;= 10000000, AW186 &lt;20000000),1000000,IF(AND(AW186&gt;= 20000000, AW186 &lt;30000000),1500000,IF(AND(AW186 &gt;= 30000000, AW186 &lt;50000000),2000000,IF(AW186 &lt; 50000000,E,0)))))</f>
        <v>#N/A</v>
      </c>
      <c r="BA186" s="57" t="e">
        <f t="shared" si="34"/>
        <v>#N/A</v>
      </c>
      <c r="BB186" s="57" t="e">
        <f>VLOOKUP($C186,Sheet2!$A:$BN,BB$6,0)</f>
        <v>#N/A</v>
      </c>
      <c r="BC186" s="57" t="e">
        <f>VLOOKUP($C186,Sheet2!$A:$BN,BC$6,0)</f>
        <v>#N/A</v>
      </c>
      <c r="BD186" s="60" t="e">
        <f>VLOOKUP($C186,Sheet2!$A:$BN,BD$6,0)</f>
        <v>#N/A</v>
      </c>
      <c r="BE186" s="57" t="e">
        <f>IF(AND(BB186 &gt;= 0, BB186 &lt;=10000000),500000,IF(AND(BB186 &gt;= 10000000, BB186 &lt;20000000),1000000,IF(AND(BB186&gt;= 20000000, BB186 &lt;30000000),1500000,IF(AND(BB186 &gt;= 30000000, BB186 &lt;50000000),2000000,IF(BB186 &lt; 50000000,E,0)))))</f>
        <v>#N/A</v>
      </c>
      <c r="BF186" s="57" t="e">
        <f t="shared" si="35"/>
        <v>#N/A</v>
      </c>
      <c r="BG186" s="57" t="e">
        <f>VLOOKUP($C186,Sheet2!$A:$BN,BG$6,0)</f>
        <v>#N/A</v>
      </c>
      <c r="BH186" s="57" t="e">
        <f>VLOOKUP($C186,Sheet2!$A:$BN,BH$6,0)</f>
        <v>#N/A</v>
      </c>
      <c r="BI186" s="60" t="e">
        <f>VLOOKUP($C186,Sheet2!$A:$BN,BI$6,0)</f>
        <v>#N/A</v>
      </c>
      <c r="BJ186" s="57" t="e">
        <f>IF(AND(BG186 &gt;= 0, BG186 &lt;=10000000),500000,IF(AND(BG186 &gt;= 10000000, BG186 &lt;20000000),1000000,IF(AND(BG186&gt;= 20000000, BG186 &lt;30000000),1500000,IF(AND(BG186 &gt;= 30000000, BG186 &lt;50000000),2000000,IF(BG186 &lt; 50000000,E,0)))))</f>
        <v>#N/A</v>
      </c>
      <c r="BK186" s="57" t="e">
        <f t="shared" si="36"/>
        <v>#N/A</v>
      </c>
      <c r="BL186" s="57" t="e">
        <f>VLOOKUP($C186,Sheet2!$A:$BN,BL$6,0)</f>
        <v>#N/A</v>
      </c>
      <c r="BM186" s="57" t="e">
        <f>VLOOKUP($C186,Sheet2!$A:$BN,BM$6,0)</f>
        <v>#N/A</v>
      </c>
      <c r="BN186" s="60" t="e">
        <f>VLOOKUP($C186,Sheet2!$A:$BN,BN$6,0)</f>
        <v>#N/A</v>
      </c>
      <c r="BO186" s="57" t="e">
        <f>IF(AND(BL186 &gt;= 0, BL186 &lt;=10000000),500000,IF(AND(BL186 &gt;= 10000000, BL186 &lt;20000000),1000000,IF(AND(BL186&gt;= 20000000, BL186 &lt;30000000),1500000,IF(AND(BL186 &gt;= 30000000, BL186 &lt;50000000),2000000,IF(BL186 &lt; 50000000,E,0)))))</f>
        <v>#N/A</v>
      </c>
      <c r="BP186" s="57" t="e">
        <f t="shared" si="37"/>
        <v>#N/A</v>
      </c>
      <c r="BQ186" s="57" t="e">
        <f>VLOOKUP($C186,Sheet2!$A:$BN,BQ$6,0)</f>
        <v>#N/A</v>
      </c>
      <c r="BR186" s="57" t="e">
        <f>VLOOKUP($C186,Sheet2!$A:$BN,BR$6,0)</f>
        <v>#N/A</v>
      </c>
      <c r="BS186" s="60" t="e">
        <f>VLOOKUP($C186,Sheet2!$A:$BN,BS$6,0)</f>
        <v>#N/A</v>
      </c>
      <c r="BT186" s="57" t="e">
        <f>IF(AND(BQ186 &gt;= 0, BQ186 &lt;=10000000),500000,IF(AND(BQ186 &gt;= 10000000, BQ186 &lt;20000000),1000000,IF(AND(BQ186&gt;= 20000000, BQ186 &lt;30000000),1500000,IF(AND(BQ186 &gt;= 30000000, BQ186 &lt;50000000),2000000,IF(BQ186 &lt; 50000000,E,0)))))</f>
        <v>#N/A</v>
      </c>
      <c r="BU186" s="57" t="e">
        <f t="shared" si="38"/>
        <v>#N/A</v>
      </c>
      <c r="BV186" s="57" t="e">
        <f>VLOOKUP($C186,Sheet2!$A:$BN,BV$6,0)</f>
        <v>#N/A</v>
      </c>
      <c r="BW186" s="57" t="e">
        <f>VLOOKUP($C186,Sheet2!$A:$BN,BW$6,0)</f>
        <v>#N/A</v>
      </c>
      <c r="BX186" s="60" t="e">
        <f>VLOOKUP($C186,Sheet2!$A:$BN,BX$6,0)</f>
        <v>#N/A</v>
      </c>
      <c r="BY186" s="57" t="e">
        <f>IF(AND(BV186 &gt;= 0, BV186 &lt;=10000000),500000,IF(AND(BV186 &gt;= 10000000, BV186 &lt;20000000),1000000,IF(AND(BV186&gt;= 20000000, BV186 &lt;30000000),1500000,IF(AND(BV186 &gt;= 30000000, BV186 &lt;50000000),2000000,IF(BV186 &lt; 50000000,E,0)))))</f>
        <v>#N/A</v>
      </c>
      <c r="BZ186" s="57" t="e">
        <f t="shared" si="39"/>
        <v>#N/A</v>
      </c>
      <c r="CA186" s="57" t="e">
        <f>VLOOKUP($C186,Sheet2!$A:$BN,CA$6,0)</f>
        <v>#N/A</v>
      </c>
      <c r="CB186" s="57" t="e">
        <f>VLOOKUP($C186,Sheet2!$A:$BN,CB$6,0)</f>
        <v>#N/A</v>
      </c>
      <c r="CC186" s="60" t="e">
        <f>VLOOKUP($C186,Sheet2!$A:$BN,CC$6,0)</f>
        <v>#N/A</v>
      </c>
      <c r="CD186" s="57" t="e">
        <f>IF(AND(CA186 &gt;= 0, CA186 &lt;=10000000),500000,IF(AND(CA186 &gt;= 10000000, CA186 &lt;20000000),1000000,IF(AND(CA186&gt;= 20000000, CA186 &lt;30000000),1500000,IF(AND(CA186 &gt;= 30000000, CA186 &lt;50000000),2000000,IF(CA186 &lt; 50000000,E,0)))))</f>
        <v>#N/A</v>
      </c>
      <c r="CE186" s="57" t="e">
        <f t="shared" si="40"/>
        <v>#N/A</v>
      </c>
    </row>
    <row r="187" spans="1:83" x14ac:dyDescent="0.35">
      <c r="A187" s="21" t="s">
        <v>4</v>
      </c>
      <c r="B187" s="21" t="s">
        <v>322</v>
      </c>
      <c r="C187" s="22" t="s">
        <v>323</v>
      </c>
      <c r="D187" s="57">
        <v>0</v>
      </c>
      <c r="E187" s="57">
        <f t="shared" si="41"/>
        <v>-16900000</v>
      </c>
      <c r="F187" s="19">
        <v>16900000</v>
      </c>
      <c r="G187" s="19">
        <v>16400000</v>
      </c>
      <c r="H187" s="19">
        <v>15600000</v>
      </c>
      <c r="I187" s="19">
        <v>14400000</v>
      </c>
      <c r="J187" s="19">
        <v>13300000</v>
      </c>
      <c r="K187" s="19">
        <v>12400000</v>
      </c>
      <c r="L187" s="19">
        <v>11100000</v>
      </c>
      <c r="M187" s="19">
        <v>10100000</v>
      </c>
      <c r="N187" s="19">
        <v>9100000</v>
      </c>
      <c r="O187" s="19">
        <v>8200000</v>
      </c>
      <c r="P187" s="19">
        <v>0</v>
      </c>
      <c r="Q187" s="19">
        <v>0</v>
      </c>
      <c r="S187" s="57" t="e">
        <f>VLOOKUP($C187,Sheet2!$A:$BN,S$6,0)</f>
        <v>#N/A</v>
      </c>
      <c r="T187" s="57" t="e">
        <f>VLOOKUP($C187,Sheet2!$A:$BN,T$6,0)</f>
        <v>#N/A</v>
      </c>
      <c r="U187" s="60" t="e">
        <f>VLOOKUP($C187,Sheet2!$A:$BN,U$6,0)</f>
        <v>#N/A</v>
      </c>
      <c r="V187" s="57" t="e">
        <f>IF(AND(S187 &gt;= 0, S187 &lt;=10000000),500000,IF(AND(S187 &gt;= 10000000, S187 &lt;20000000),1000000,IF(AND(S187&gt;= 20000000, S187 &lt;30000000),1500000,IF(AND(S187 &gt;= 30000000, S187 &lt;50000000),2000000,IF(S187 &lt; 50000000,E,0)))))</f>
        <v>#N/A</v>
      </c>
      <c r="W187" s="57" t="e">
        <f t="shared" si="28"/>
        <v>#N/A</v>
      </c>
      <c r="X187" s="57" t="e">
        <f>VLOOKUP($C187,Sheet2!$A:$BN,X$6,0)</f>
        <v>#N/A</v>
      </c>
      <c r="Y187" s="57" t="e">
        <f>VLOOKUP($C187,Sheet2!$A:$BN,Y$6,0)</f>
        <v>#N/A</v>
      </c>
      <c r="Z187" s="60" t="e">
        <f>VLOOKUP($C187,Sheet2!$A:$BN,Z$6,0)</f>
        <v>#N/A</v>
      </c>
      <c r="AA187" s="57" t="e">
        <f>IF(AND(X187 &gt;= 0, X187 &lt;=10000000),500000,IF(AND(X187 &gt;= 10000000, X187 &lt;20000000),1000000,IF(AND(X187&gt;= 20000000, X187 &lt;30000000),1500000,IF(AND(X187 &gt;= 30000000, X187 &lt;50000000),2000000,IF(X187 &lt; 50000000,E,0)))))</f>
        <v>#N/A</v>
      </c>
      <c r="AB187" s="57" t="e">
        <f t="shared" si="29"/>
        <v>#N/A</v>
      </c>
      <c r="AC187" s="57" t="e">
        <f>VLOOKUP($C187,Sheet2!$A:$BN,AC$6,0)</f>
        <v>#N/A</v>
      </c>
      <c r="AD187" s="57" t="e">
        <f>VLOOKUP($C187,Sheet2!$A:$BN,AD$6,0)</f>
        <v>#N/A</v>
      </c>
      <c r="AE187" s="60" t="e">
        <f>VLOOKUP($C187,Sheet2!$A:$BN,AE$6,0)</f>
        <v>#N/A</v>
      </c>
      <c r="AF187" s="57" t="e">
        <f>IF(AND(AC187 &gt;= 0, AC187 &lt;=10000000),500000,IF(AND(AC187 &gt;= 10000000, AC187 &lt;20000000),1000000,IF(AND(AC187&gt;= 20000000, AC187 &lt;30000000),1500000,IF(AND(AC187 &gt;= 30000000, AC187 &lt;50000000),2000000,IF(AC187 &lt; 50000000,E,0)))))</f>
        <v>#N/A</v>
      </c>
      <c r="AG187" s="57" t="e">
        <f t="shared" si="30"/>
        <v>#N/A</v>
      </c>
      <c r="AH187" s="57" t="e">
        <f>VLOOKUP($C187,Sheet2!$A:$BN,AH$6,0)</f>
        <v>#N/A</v>
      </c>
      <c r="AI187" s="57" t="e">
        <f>VLOOKUP($C187,Sheet2!$A:$BN,AI$6,0)</f>
        <v>#N/A</v>
      </c>
      <c r="AJ187" s="60" t="e">
        <f>VLOOKUP($C187,Sheet2!$A:$BN,AJ$6,0)</f>
        <v>#N/A</v>
      </c>
      <c r="AK187" s="57" t="e">
        <f>IF(AND(AH187 &gt;= 0, AH187 &lt;=10000000),500000,IF(AND(AH187 &gt;= 10000000, AH187 &lt;20000000),1000000,IF(AND(AH187&gt;= 20000000, AH187 &lt;30000000),1500000,IF(AND(AH187 &gt;= 30000000, AH187 &lt;50000000),2000000,IF(AH187 &lt; 50000000,E,0)))))</f>
        <v>#N/A</v>
      </c>
      <c r="AL187" s="57" t="e">
        <f t="shared" si="31"/>
        <v>#N/A</v>
      </c>
      <c r="AM187" s="57" t="e">
        <f>VLOOKUP($C187,Sheet2!$A:$BN,AM$6,0)</f>
        <v>#N/A</v>
      </c>
      <c r="AN187" s="57" t="e">
        <f>VLOOKUP($C187,Sheet2!$A:$BN,AN$6,0)</f>
        <v>#N/A</v>
      </c>
      <c r="AO187" s="60" t="e">
        <f>VLOOKUP($C187,Sheet2!$A:$BN,AO$6,0)</f>
        <v>#N/A</v>
      </c>
      <c r="AP187" s="57" t="e">
        <f>IF(AND(AM187 &gt;= 0, AM187 &lt;=10000000),500000,IF(AND(AM187 &gt;= 10000000, AM187 &lt;20000000),1000000,IF(AND(AM187&gt;= 20000000, AM187 &lt;30000000),1500000,IF(AND(AM187 &gt;= 30000000, AM187 &lt;50000000),2000000,IF(AM187 &lt; 50000000,E,0)))))</f>
        <v>#N/A</v>
      </c>
      <c r="AQ187" s="57" t="e">
        <f t="shared" si="32"/>
        <v>#N/A</v>
      </c>
      <c r="AR187" s="57" t="e">
        <f>VLOOKUP($C187,Sheet2!$A:$BN,AR$6,0)</f>
        <v>#N/A</v>
      </c>
      <c r="AS187" s="57" t="e">
        <f>VLOOKUP($C187,Sheet2!$A:$BN,AS$6,0)</f>
        <v>#N/A</v>
      </c>
      <c r="AT187" s="60" t="e">
        <f>VLOOKUP($C187,Sheet2!$A:$BN,AT$6,0)</f>
        <v>#N/A</v>
      </c>
      <c r="AU187" s="57" t="e">
        <f>IF(AND(AR187 &gt;= 0, AR187 &lt;=10000000),500000,IF(AND(AR187 &gt;= 10000000, AR187 &lt;20000000),1000000,IF(AND(AR187&gt;= 20000000, AR187 &lt;30000000),1500000,IF(AND(AR187 &gt;= 30000000, AR187 &lt;50000000),2000000,IF(AR187 &lt; 50000000,E,0)))))</f>
        <v>#N/A</v>
      </c>
      <c r="AV187" s="57" t="e">
        <f t="shared" si="33"/>
        <v>#N/A</v>
      </c>
      <c r="AW187" s="57" t="e">
        <f>VLOOKUP($C187,Sheet2!$A:$BN,AW$6,0)</f>
        <v>#N/A</v>
      </c>
      <c r="AX187" s="57" t="e">
        <f>VLOOKUP($C187,Sheet2!$A:$BN,AX$6,0)</f>
        <v>#N/A</v>
      </c>
      <c r="AY187" s="60" t="e">
        <f>VLOOKUP($C187,Sheet2!$A:$BN,AY$6,0)</f>
        <v>#N/A</v>
      </c>
      <c r="AZ187" s="57" t="e">
        <f>IF(AND(AW187 &gt;= 0, AW187 &lt;=10000000),500000,IF(AND(AW187 &gt;= 10000000, AW187 &lt;20000000),1000000,IF(AND(AW187&gt;= 20000000, AW187 &lt;30000000),1500000,IF(AND(AW187 &gt;= 30000000, AW187 &lt;50000000),2000000,IF(AW187 &lt; 50000000,E,0)))))</f>
        <v>#N/A</v>
      </c>
      <c r="BA187" s="57" t="e">
        <f t="shared" si="34"/>
        <v>#N/A</v>
      </c>
      <c r="BB187" s="57" t="e">
        <f>VLOOKUP($C187,Sheet2!$A:$BN,BB$6,0)</f>
        <v>#N/A</v>
      </c>
      <c r="BC187" s="57" t="e">
        <f>VLOOKUP($C187,Sheet2!$A:$BN,BC$6,0)</f>
        <v>#N/A</v>
      </c>
      <c r="BD187" s="60" t="e">
        <f>VLOOKUP($C187,Sheet2!$A:$BN,BD$6,0)</f>
        <v>#N/A</v>
      </c>
      <c r="BE187" s="57" t="e">
        <f>IF(AND(BB187 &gt;= 0, BB187 &lt;=10000000),500000,IF(AND(BB187 &gt;= 10000000, BB187 &lt;20000000),1000000,IF(AND(BB187&gt;= 20000000, BB187 &lt;30000000),1500000,IF(AND(BB187 &gt;= 30000000, BB187 &lt;50000000),2000000,IF(BB187 &lt; 50000000,E,0)))))</f>
        <v>#N/A</v>
      </c>
      <c r="BF187" s="57" t="e">
        <f t="shared" si="35"/>
        <v>#N/A</v>
      </c>
      <c r="BG187" s="57" t="e">
        <f>VLOOKUP($C187,Sheet2!$A:$BN,BG$6,0)</f>
        <v>#N/A</v>
      </c>
      <c r="BH187" s="57" t="e">
        <f>VLOOKUP($C187,Sheet2!$A:$BN,BH$6,0)</f>
        <v>#N/A</v>
      </c>
      <c r="BI187" s="60" t="e">
        <f>VLOOKUP($C187,Sheet2!$A:$BN,BI$6,0)</f>
        <v>#N/A</v>
      </c>
      <c r="BJ187" s="57" t="e">
        <f>IF(AND(BG187 &gt;= 0, BG187 &lt;=10000000),500000,IF(AND(BG187 &gt;= 10000000, BG187 &lt;20000000),1000000,IF(AND(BG187&gt;= 20000000, BG187 &lt;30000000),1500000,IF(AND(BG187 &gt;= 30000000, BG187 &lt;50000000),2000000,IF(BG187 &lt; 50000000,E,0)))))</f>
        <v>#N/A</v>
      </c>
      <c r="BK187" s="57" t="e">
        <f t="shared" si="36"/>
        <v>#N/A</v>
      </c>
      <c r="BL187" s="57" t="e">
        <f>VLOOKUP($C187,Sheet2!$A:$BN,BL$6,0)</f>
        <v>#N/A</v>
      </c>
      <c r="BM187" s="57" t="e">
        <f>VLOOKUP($C187,Sheet2!$A:$BN,BM$6,0)</f>
        <v>#N/A</v>
      </c>
      <c r="BN187" s="60" t="e">
        <f>VLOOKUP($C187,Sheet2!$A:$BN,BN$6,0)</f>
        <v>#N/A</v>
      </c>
      <c r="BO187" s="57" t="e">
        <f>IF(AND(BL187 &gt;= 0, BL187 &lt;=10000000),500000,IF(AND(BL187 &gt;= 10000000, BL187 &lt;20000000),1000000,IF(AND(BL187&gt;= 20000000, BL187 &lt;30000000),1500000,IF(AND(BL187 &gt;= 30000000, BL187 &lt;50000000),2000000,IF(BL187 &lt; 50000000,E,0)))))</f>
        <v>#N/A</v>
      </c>
      <c r="BP187" s="57" t="e">
        <f t="shared" si="37"/>
        <v>#N/A</v>
      </c>
      <c r="BQ187" s="57" t="e">
        <f>VLOOKUP($C187,Sheet2!$A:$BN,BQ$6,0)</f>
        <v>#N/A</v>
      </c>
      <c r="BR187" s="57" t="e">
        <f>VLOOKUP($C187,Sheet2!$A:$BN,BR$6,0)</f>
        <v>#N/A</v>
      </c>
      <c r="BS187" s="60" t="e">
        <f>VLOOKUP($C187,Sheet2!$A:$BN,BS$6,0)</f>
        <v>#N/A</v>
      </c>
      <c r="BT187" s="57" t="e">
        <f>IF(AND(BQ187 &gt;= 0, BQ187 &lt;=10000000),500000,IF(AND(BQ187 &gt;= 10000000, BQ187 &lt;20000000),1000000,IF(AND(BQ187&gt;= 20000000, BQ187 &lt;30000000),1500000,IF(AND(BQ187 &gt;= 30000000, BQ187 &lt;50000000),2000000,IF(BQ187 &lt; 50000000,E,0)))))</f>
        <v>#N/A</v>
      </c>
      <c r="BU187" s="57" t="e">
        <f t="shared" si="38"/>
        <v>#N/A</v>
      </c>
      <c r="BV187" s="57" t="e">
        <f>VLOOKUP($C187,Sheet2!$A:$BN,BV$6,0)</f>
        <v>#N/A</v>
      </c>
      <c r="BW187" s="57" t="e">
        <f>VLOOKUP($C187,Sheet2!$A:$BN,BW$6,0)</f>
        <v>#N/A</v>
      </c>
      <c r="BX187" s="60" t="e">
        <f>VLOOKUP($C187,Sheet2!$A:$BN,BX$6,0)</f>
        <v>#N/A</v>
      </c>
      <c r="BY187" s="57" t="e">
        <f>IF(AND(BV187 &gt;= 0, BV187 &lt;=10000000),500000,IF(AND(BV187 &gt;= 10000000, BV187 &lt;20000000),1000000,IF(AND(BV187&gt;= 20000000, BV187 &lt;30000000),1500000,IF(AND(BV187 &gt;= 30000000, BV187 &lt;50000000),2000000,IF(BV187 &lt; 50000000,E,0)))))</f>
        <v>#N/A</v>
      </c>
      <c r="BZ187" s="57" t="e">
        <f t="shared" si="39"/>
        <v>#N/A</v>
      </c>
      <c r="CA187" s="57" t="e">
        <f>VLOOKUP($C187,Sheet2!$A:$BN,CA$6,0)</f>
        <v>#N/A</v>
      </c>
      <c r="CB187" s="57" t="e">
        <f>VLOOKUP($C187,Sheet2!$A:$BN,CB$6,0)</f>
        <v>#N/A</v>
      </c>
      <c r="CC187" s="60" t="e">
        <f>VLOOKUP($C187,Sheet2!$A:$BN,CC$6,0)</f>
        <v>#N/A</v>
      </c>
      <c r="CD187" s="57" t="e">
        <f>IF(AND(CA187 &gt;= 0, CA187 &lt;=10000000),500000,IF(AND(CA187 &gt;= 10000000, CA187 &lt;20000000),1000000,IF(AND(CA187&gt;= 20000000, CA187 &lt;30000000),1500000,IF(AND(CA187 &gt;= 30000000, CA187 &lt;50000000),2000000,IF(CA187 &lt; 50000000,E,0)))))</f>
        <v>#N/A</v>
      </c>
      <c r="CE187" s="57" t="e">
        <f t="shared" si="40"/>
        <v>#N/A</v>
      </c>
    </row>
    <row r="188" spans="1:83" x14ac:dyDescent="0.35">
      <c r="A188" s="21" t="s">
        <v>4</v>
      </c>
      <c r="B188" s="21" t="s">
        <v>324</v>
      </c>
      <c r="C188" s="22" t="s">
        <v>325</v>
      </c>
      <c r="D188" s="57">
        <v>0</v>
      </c>
      <c r="E188" s="57">
        <f t="shared" si="41"/>
        <v>-16000000</v>
      </c>
      <c r="F188" s="19">
        <v>16000000</v>
      </c>
      <c r="G188" s="19">
        <v>15500000</v>
      </c>
      <c r="H188" s="19">
        <v>14700000</v>
      </c>
      <c r="I188" s="19">
        <v>13600000</v>
      </c>
      <c r="J188" s="19">
        <v>12500000</v>
      </c>
      <c r="K188" s="19">
        <v>11600000</v>
      </c>
      <c r="L188" s="19">
        <v>10500000</v>
      </c>
      <c r="M188" s="19">
        <v>9200000</v>
      </c>
      <c r="N188" s="19">
        <v>8300000</v>
      </c>
      <c r="O188" s="19">
        <v>7700000</v>
      </c>
      <c r="P188" s="19">
        <v>0</v>
      </c>
      <c r="Q188" s="19">
        <v>0</v>
      </c>
      <c r="S188" s="57" t="e">
        <f>VLOOKUP($C188,Sheet2!$A:$BN,S$6,0)</f>
        <v>#N/A</v>
      </c>
      <c r="T188" s="57" t="e">
        <f>VLOOKUP($C188,Sheet2!$A:$BN,T$6,0)</f>
        <v>#N/A</v>
      </c>
      <c r="U188" s="60" t="e">
        <f>VLOOKUP($C188,Sheet2!$A:$BN,U$6,0)</f>
        <v>#N/A</v>
      </c>
      <c r="V188" s="57" t="e">
        <f>IF(AND(S188 &gt;= 0, S188 &lt;=10000000),500000,IF(AND(S188 &gt;= 10000000, S188 &lt;20000000),1000000,IF(AND(S188&gt;= 20000000, S188 &lt;30000000),1500000,IF(AND(S188 &gt;= 30000000, S188 &lt;50000000),2000000,IF(S188 &lt; 50000000,E,0)))))</f>
        <v>#N/A</v>
      </c>
      <c r="W188" s="57" t="e">
        <f t="shared" si="28"/>
        <v>#N/A</v>
      </c>
      <c r="X188" s="57" t="e">
        <f>VLOOKUP($C188,Sheet2!$A:$BN,X$6,0)</f>
        <v>#N/A</v>
      </c>
      <c r="Y188" s="57" t="e">
        <f>VLOOKUP($C188,Sheet2!$A:$BN,Y$6,0)</f>
        <v>#N/A</v>
      </c>
      <c r="Z188" s="60" t="e">
        <f>VLOOKUP($C188,Sheet2!$A:$BN,Z$6,0)</f>
        <v>#N/A</v>
      </c>
      <c r="AA188" s="57" t="e">
        <f>IF(AND(X188 &gt;= 0, X188 &lt;=10000000),500000,IF(AND(X188 &gt;= 10000000, X188 &lt;20000000),1000000,IF(AND(X188&gt;= 20000000, X188 &lt;30000000),1500000,IF(AND(X188 &gt;= 30000000, X188 &lt;50000000),2000000,IF(X188 &lt; 50000000,E,0)))))</f>
        <v>#N/A</v>
      </c>
      <c r="AB188" s="57" t="e">
        <f t="shared" si="29"/>
        <v>#N/A</v>
      </c>
      <c r="AC188" s="57" t="e">
        <f>VLOOKUP($C188,Sheet2!$A:$BN,AC$6,0)</f>
        <v>#N/A</v>
      </c>
      <c r="AD188" s="57" t="e">
        <f>VLOOKUP($C188,Sheet2!$A:$BN,AD$6,0)</f>
        <v>#N/A</v>
      </c>
      <c r="AE188" s="60" t="e">
        <f>VLOOKUP($C188,Sheet2!$A:$BN,AE$6,0)</f>
        <v>#N/A</v>
      </c>
      <c r="AF188" s="57" t="e">
        <f>IF(AND(AC188 &gt;= 0, AC188 &lt;=10000000),500000,IF(AND(AC188 &gt;= 10000000, AC188 &lt;20000000),1000000,IF(AND(AC188&gt;= 20000000, AC188 &lt;30000000),1500000,IF(AND(AC188 &gt;= 30000000, AC188 &lt;50000000),2000000,IF(AC188 &lt; 50000000,E,0)))))</f>
        <v>#N/A</v>
      </c>
      <c r="AG188" s="57" t="e">
        <f t="shared" si="30"/>
        <v>#N/A</v>
      </c>
      <c r="AH188" s="57" t="e">
        <f>VLOOKUP($C188,Sheet2!$A:$BN,AH$6,0)</f>
        <v>#N/A</v>
      </c>
      <c r="AI188" s="57" t="e">
        <f>VLOOKUP($C188,Sheet2!$A:$BN,AI$6,0)</f>
        <v>#N/A</v>
      </c>
      <c r="AJ188" s="60" t="e">
        <f>VLOOKUP($C188,Sheet2!$A:$BN,AJ$6,0)</f>
        <v>#N/A</v>
      </c>
      <c r="AK188" s="57" t="e">
        <f>IF(AND(AH188 &gt;= 0, AH188 &lt;=10000000),500000,IF(AND(AH188 &gt;= 10000000, AH188 &lt;20000000),1000000,IF(AND(AH188&gt;= 20000000, AH188 &lt;30000000),1500000,IF(AND(AH188 &gt;= 30000000, AH188 &lt;50000000),2000000,IF(AH188 &lt; 50000000,E,0)))))</f>
        <v>#N/A</v>
      </c>
      <c r="AL188" s="57" t="e">
        <f t="shared" si="31"/>
        <v>#N/A</v>
      </c>
      <c r="AM188" s="57" t="e">
        <f>VLOOKUP($C188,Sheet2!$A:$BN,AM$6,0)</f>
        <v>#N/A</v>
      </c>
      <c r="AN188" s="57" t="e">
        <f>VLOOKUP($C188,Sheet2!$A:$BN,AN$6,0)</f>
        <v>#N/A</v>
      </c>
      <c r="AO188" s="60" t="e">
        <f>VLOOKUP($C188,Sheet2!$A:$BN,AO$6,0)</f>
        <v>#N/A</v>
      </c>
      <c r="AP188" s="57" t="e">
        <f>IF(AND(AM188 &gt;= 0, AM188 &lt;=10000000),500000,IF(AND(AM188 &gt;= 10000000, AM188 &lt;20000000),1000000,IF(AND(AM188&gt;= 20000000, AM188 &lt;30000000),1500000,IF(AND(AM188 &gt;= 30000000, AM188 &lt;50000000),2000000,IF(AM188 &lt; 50000000,E,0)))))</f>
        <v>#N/A</v>
      </c>
      <c r="AQ188" s="57" t="e">
        <f t="shared" si="32"/>
        <v>#N/A</v>
      </c>
      <c r="AR188" s="57" t="e">
        <f>VLOOKUP($C188,Sheet2!$A:$BN,AR$6,0)</f>
        <v>#N/A</v>
      </c>
      <c r="AS188" s="57" t="e">
        <f>VLOOKUP($C188,Sheet2!$A:$BN,AS$6,0)</f>
        <v>#N/A</v>
      </c>
      <c r="AT188" s="60" t="e">
        <f>VLOOKUP($C188,Sheet2!$A:$BN,AT$6,0)</f>
        <v>#N/A</v>
      </c>
      <c r="AU188" s="57" t="e">
        <f>IF(AND(AR188 &gt;= 0, AR188 &lt;=10000000),500000,IF(AND(AR188 &gt;= 10000000, AR188 &lt;20000000),1000000,IF(AND(AR188&gt;= 20000000, AR188 &lt;30000000),1500000,IF(AND(AR188 &gt;= 30000000, AR188 &lt;50000000),2000000,IF(AR188 &lt; 50000000,E,0)))))</f>
        <v>#N/A</v>
      </c>
      <c r="AV188" s="57" t="e">
        <f t="shared" si="33"/>
        <v>#N/A</v>
      </c>
      <c r="AW188" s="57" t="e">
        <f>VLOOKUP($C188,Sheet2!$A:$BN,AW$6,0)</f>
        <v>#N/A</v>
      </c>
      <c r="AX188" s="57" t="e">
        <f>VLOOKUP($C188,Sheet2!$A:$BN,AX$6,0)</f>
        <v>#N/A</v>
      </c>
      <c r="AY188" s="60" t="e">
        <f>VLOOKUP($C188,Sheet2!$A:$BN,AY$6,0)</f>
        <v>#N/A</v>
      </c>
      <c r="AZ188" s="57" t="e">
        <f>IF(AND(AW188 &gt;= 0, AW188 &lt;=10000000),500000,IF(AND(AW188 &gt;= 10000000, AW188 &lt;20000000),1000000,IF(AND(AW188&gt;= 20000000, AW188 &lt;30000000),1500000,IF(AND(AW188 &gt;= 30000000, AW188 &lt;50000000),2000000,IF(AW188 &lt; 50000000,E,0)))))</f>
        <v>#N/A</v>
      </c>
      <c r="BA188" s="57" t="e">
        <f t="shared" si="34"/>
        <v>#N/A</v>
      </c>
      <c r="BB188" s="57" t="e">
        <f>VLOOKUP($C188,Sheet2!$A:$BN,BB$6,0)</f>
        <v>#N/A</v>
      </c>
      <c r="BC188" s="57" t="e">
        <f>VLOOKUP($C188,Sheet2!$A:$BN,BC$6,0)</f>
        <v>#N/A</v>
      </c>
      <c r="BD188" s="60" t="e">
        <f>VLOOKUP($C188,Sheet2!$A:$BN,BD$6,0)</f>
        <v>#N/A</v>
      </c>
      <c r="BE188" s="57" t="e">
        <f>IF(AND(BB188 &gt;= 0, BB188 &lt;=10000000),500000,IF(AND(BB188 &gt;= 10000000, BB188 &lt;20000000),1000000,IF(AND(BB188&gt;= 20000000, BB188 &lt;30000000),1500000,IF(AND(BB188 &gt;= 30000000, BB188 &lt;50000000),2000000,IF(BB188 &lt; 50000000,E,0)))))</f>
        <v>#N/A</v>
      </c>
      <c r="BF188" s="57" t="e">
        <f t="shared" si="35"/>
        <v>#N/A</v>
      </c>
      <c r="BG188" s="57" t="e">
        <f>VLOOKUP($C188,Sheet2!$A:$BN,BG$6,0)</f>
        <v>#N/A</v>
      </c>
      <c r="BH188" s="57" t="e">
        <f>VLOOKUP($C188,Sheet2!$A:$BN,BH$6,0)</f>
        <v>#N/A</v>
      </c>
      <c r="BI188" s="60" t="e">
        <f>VLOOKUP($C188,Sheet2!$A:$BN,BI$6,0)</f>
        <v>#N/A</v>
      </c>
      <c r="BJ188" s="57" t="e">
        <f>IF(AND(BG188 &gt;= 0, BG188 &lt;=10000000),500000,IF(AND(BG188 &gt;= 10000000, BG188 &lt;20000000),1000000,IF(AND(BG188&gt;= 20000000, BG188 &lt;30000000),1500000,IF(AND(BG188 &gt;= 30000000, BG188 &lt;50000000),2000000,IF(BG188 &lt; 50000000,E,0)))))</f>
        <v>#N/A</v>
      </c>
      <c r="BK188" s="57" t="e">
        <f t="shared" si="36"/>
        <v>#N/A</v>
      </c>
      <c r="BL188" s="57" t="e">
        <f>VLOOKUP($C188,Sheet2!$A:$BN,BL$6,0)</f>
        <v>#N/A</v>
      </c>
      <c r="BM188" s="57" t="e">
        <f>VLOOKUP($C188,Sheet2!$A:$BN,BM$6,0)</f>
        <v>#N/A</v>
      </c>
      <c r="BN188" s="60" t="e">
        <f>VLOOKUP($C188,Sheet2!$A:$BN,BN$6,0)</f>
        <v>#N/A</v>
      </c>
      <c r="BO188" s="57" t="e">
        <f>IF(AND(BL188 &gt;= 0, BL188 &lt;=10000000),500000,IF(AND(BL188 &gt;= 10000000, BL188 &lt;20000000),1000000,IF(AND(BL188&gt;= 20000000, BL188 &lt;30000000),1500000,IF(AND(BL188 &gt;= 30000000, BL188 &lt;50000000),2000000,IF(BL188 &lt; 50000000,E,0)))))</f>
        <v>#N/A</v>
      </c>
      <c r="BP188" s="57" t="e">
        <f t="shared" si="37"/>
        <v>#N/A</v>
      </c>
      <c r="BQ188" s="57" t="e">
        <f>VLOOKUP($C188,Sheet2!$A:$BN,BQ$6,0)</f>
        <v>#N/A</v>
      </c>
      <c r="BR188" s="57" t="e">
        <f>VLOOKUP($C188,Sheet2!$A:$BN,BR$6,0)</f>
        <v>#N/A</v>
      </c>
      <c r="BS188" s="60" t="e">
        <f>VLOOKUP($C188,Sheet2!$A:$BN,BS$6,0)</f>
        <v>#N/A</v>
      </c>
      <c r="BT188" s="57" t="e">
        <f>IF(AND(BQ188 &gt;= 0, BQ188 &lt;=10000000),500000,IF(AND(BQ188 &gt;= 10000000, BQ188 &lt;20000000),1000000,IF(AND(BQ188&gt;= 20000000, BQ188 &lt;30000000),1500000,IF(AND(BQ188 &gt;= 30000000, BQ188 &lt;50000000),2000000,IF(BQ188 &lt; 50000000,E,0)))))</f>
        <v>#N/A</v>
      </c>
      <c r="BU188" s="57" t="e">
        <f t="shared" si="38"/>
        <v>#N/A</v>
      </c>
      <c r="BV188" s="57" t="e">
        <f>VLOOKUP($C188,Sheet2!$A:$BN,BV$6,0)</f>
        <v>#N/A</v>
      </c>
      <c r="BW188" s="57" t="e">
        <f>VLOOKUP($C188,Sheet2!$A:$BN,BW$6,0)</f>
        <v>#N/A</v>
      </c>
      <c r="BX188" s="60" t="e">
        <f>VLOOKUP($C188,Sheet2!$A:$BN,BX$6,0)</f>
        <v>#N/A</v>
      </c>
      <c r="BY188" s="57" t="e">
        <f>IF(AND(BV188 &gt;= 0, BV188 &lt;=10000000),500000,IF(AND(BV188 &gt;= 10000000, BV188 &lt;20000000),1000000,IF(AND(BV188&gt;= 20000000, BV188 &lt;30000000),1500000,IF(AND(BV188 &gt;= 30000000, BV188 &lt;50000000),2000000,IF(BV188 &lt; 50000000,E,0)))))</f>
        <v>#N/A</v>
      </c>
      <c r="BZ188" s="57" t="e">
        <f t="shared" si="39"/>
        <v>#N/A</v>
      </c>
      <c r="CA188" s="57" t="e">
        <f>VLOOKUP($C188,Sheet2!$A:$BN,CA$6,0)</f>
        <v>#N/A</v>
      </c>
      <c r="CB188" s="57" t="e">
        <f>VLOOKUP($C188,Sheet2!$A:$BN,CB$6,0)</f>
        <v>#N/A</v>
      </c>
      <c r="CC188" s="60" t="e">
        <f>VLOOKUP($C188,Sheet2!$A:$BN,CC$6,0)</f>
        <v>#N/A</v>
      </c>
      <c r="CD188" s="57" t="e">
        <f>IF(AND(CA188 &gt;= 0, CA188 &lt;=10000000),500000,IF(AND(CA188 &gt;= 10000000, CA188 &lt;20000000),1000000,IF(AND(CA188&gt;= 20000000, CA188 &lt;30000000),1500000,IF(AND(CA188 &gt;= 30000000, CA188 &lt;50000000),2000000,IF(CA188 &lt; 50000000,E,0)))))</f>
        <v>#N/A</v>
      </c>
      <c r="CE188" s="57" t="e">
        <f t="shared" si="40"/>
        <v>#N/A</v>
      </c>
    </row>
    <row r="189" spans="1:83" x14ac:dyDescent="0.35">
      <c r="A189" s="21" t="s">
        <v>4</v>
      </c>
      <c r="B189" s="21" t="s">
        <v>326</v>
      </c>
      <c r="C189" s="22" t="s">
        <v>327</v>
      </c>
      <c r="D189" s="57">
        <v>20565000</v>
      </c>
      <c r="E189" s="57">
        <f t="shared" si="41"/>
        <v>4565000</v>
      </c>
      <c r="F189" s="19">
        <v>16000000</v>
      </c>
      <c r="G189" s="19">
        <v>15500000</v>
      </c>
      <c r="H189" s="19">
        <v>14700000</v>
      </c>
      <c r="I189" s="19">
        <v>13600000</v>
      </c>
      <c r="J189" s="19">
        <v>12500000</v>
      </c>
      <c r="K189" s="19">
        <v>11600000</v>
      </c>
      <c r="L189" s="19">
        <v>10500000</v>
      </c>
      <c r="M189" s="19">
        <v>9200000</v>
      </c>
      <c r="N189" s="19">
        <v>8300000</v>
      </c>
      <c r="O189" s="19">
        <v>7700000</v>
      </c>
      <c r="P189" s="19">
        <v>0</v>
      </c>
      <c r="Q189" s="19">
        <v>0</v>
      </c>
      <c r="S189" s="57" t="e">
        <f>VLOOKUP($C189,Sheet2!$A:$BN,S$6,0)</f>
        <v>#N/A</v>
      </c>
      <c r="T189" s="57" t="e">
        <f>VLOOKUP($C189,Sheet2!$A:$BN,T$6,0)</f>
        <v>#N/A</v>
      </c>
      <c r="U189" s="60" t="e">
        <f>VLOOKUP($C189,Sheet2!$A:$BN,U$6,0)</f>
        <v>#N/A</v>
      </c>
      <c r="V189" s="57" t="e">
        <f>IF(AND(S189 &gt;= 0, S189 &lt;=10000000),500000,IF(AND(S189 &gt;= 10000000, S189 &lt;20000000),1000000,IF(AND(S189&gt;= 20000000, S189 &lt;30000000),1500000,IF(AND(S189 &gt;= 30000000, S189 &lt;50000000),2000000,IF(S189 &lt; 50000000,E,0)))))</f>
        <v>#N/A</v>
      </c>
      <c r="W189" s="57" t="e">
        <f t="shared" si="28"/>
        <v>#N/A</v>
      </c>
      <c r="X189" s="57" t="e">
        <f>VLOOKUP($C189,Sheet2!$A:$BN,X$6,0)</f>
        <v>#N/A</v>
      </c>
      <c r="Y189" s="57" t="e">
        <f>VLOOKUP($C189,Sheet2!$A:$BN,Y$6,0)</f>
        <v>#N/A</v>
      </c>
      <c r="Z189" s="60" t="e">
        <f>VLOOKUP($C189,Sheet2!$A:$BN,Z$6,0)</f>
        <v>#N/A</v>
      </c>
      <c r="AA189" s="57" t="e">
        <f>IF(AND(X189 &gt;= 0, X189 &lt;=10000000),500000,IF(AND(X189 &gt;= 10000000, X189 &lt;20000000),1000000,IF(AND(X189&gt;= 20000000, X189 &lt;30000000),1500000,IF(AND(X189 &gt;= 30000000, X189 &lt;50000000),2000000,IF(X189 &lt; 50000000,E,0)))))</f>
        <v>#N/A</v>
      </c>
      <c r="AB189" s="57" t="e">
        <f t="shared" si="29"/>
        <v>#N/A</v>
      </c>
      <c r="AC189" s="57" t="e">
        <f>VLOOKUP($C189,Sheet2!$A:$BN,AC$6,0)</f>
        <v>#N/A</v>
      </c>
      <c r="AD189" s="57" t="e">
        <f>VLOOKUP($C189,Sheet2!$A:$BN,AD$6,0)</f>
        <v>#N/A</v>
      </c>
      <c r="AE189" s="60" t="e">
        <f>VLOOKUP($C189,Sheet2!$A:$BN,AE$6,0)</f>
        <v>#N/A</v>
      </c>
      <c r="AF189" s="57" t="e">
        <f>IF(AND(AC189 &gt;= 0, AC189 &lt;=10000000),500000,IF(AND(AC189 &gt;= 10000000, AC189 &lt;20000000),1000000,IF(AND(AC189&gt;= 20000000, AC189 &lt;30000000),1500000,IF(AND(AC189 &gt;= 30000000, AC189 &lt;50000000),2000000,IF(AC189 &lt; 50000000,E,0)))))</f>
        <v>#N/A</v>
      </c>
      <c r="AG189" s="57" t="e">
        <f t="shared" si="30"/>
        <v>#N/A</v>
      </c>
      <c r="AH189" s="57" t="e">
        <f>VLOOKUP($C189,Sheet2!$A:$BN,AH$6,0)</f>
        <v>#N/A</v>
      </c>
      <c r="AI189" s="57" t="e">
        <f>VLOOKUP($C189,Sheet2!$A:$BN,AI$6,0)</f>
        <v>#N/A</v>
      </c>
      <c r="AJ189" s="60" t="e">
        <f>VLOOKUP($C189,Sheet2!$A:$BN,AJ$6,0)</f>
        <v>#N/A</v>
      </c>
      <c r="AK189" s="57" t="e">
        <f>IF(AND(AH189 &gt;= 0, AH189 &lt;=10000000),500000,IF(AND(AH189 &gt;= 10000000, AH189 &lt;20000000),1000000,IF(AND(AH189&gt;= 20000000, AH189 &lt;30000000),1500000,IF(AND(AH189 &gt;= 30000000, AH189 &lt;50000000),2000000,IF(AH189 &lt; 50000000,E,0)))))</f>
        <v>#N/A</v>
      </c>
      <c r="AL189" s="57" t="e">
        <f t="shared" si="31"/>
        <v>#N/A</v>
      </c>
      <c r="AM189" s="57" t="e">
        <f>VLOOKUP($C189,Sheet2!$A:$BN,AM$6,0)</f>
        <v>#N/A</v>
      </c>
      <c r="AN189" s="57" t="e">
        <f>VLOOKUP($C189,Sheet2!$A:$BN,AN$6,0)</f>
        <v>#N/A</v>
      </c>
      <c r="AO189" s="60" t="e">
        <f>VLOOKUP($C189,Sheet2!$A:$BN,AO$6,0)</f>
        <v>#N/A</v>
      </c>
      <c r="AP189" s="57" t="e">
        <f>IF(AND(AM189 &gt;= 0, AM189 &lt;=10000000),500000,IF(AND(AM189 &gt;= 10000000, AM189 &lt;20000000),1000000,IF(AND(AM189&gt;= 20000000, AM189 &lt;30000000),1500000,IF(AND(AM189 &gt;= 30000000, AM189 &lt;50000000),2000000,IF(AM189 &lt; 50000000,E,0)))))</f>
        <v>#N/A</v>
      </c>
      <c r="AQ189" s="57" t="e">
        <f t="shared" si="32"/>
        <v>#N/A</v>
      </c>
      <c r="AR189" s="57" t="e">
        <f>VLOOKUP($C189,Sheet2!$A:$BN,AR$6,0)</f>
        <v>#N/A</v>
      </c>
      <c r="AS189" s="57" t="e">
        <f>VLOOKUP($C189,Sheet2!$A:$BN,AS$6,0)</f>
        <v>#N/A</v>
      </c>
      <c r="AT189" s="60" t="e">
        <f>VLOOKUP($C189,Sheet2!$A:$BN,AT$6,0)</f>
        <v>#N/A</v>
      </c>
      <c r="AU189" s="57" t="e">
        <f>IF(AND(AR189 &gt;= 0, AR189 &lt;=10000000),500000,IF(AND(AR189 &gt;= 10000000, AR189 &lt;20000000),1000000,IF(AND(AR189&gt;= 20000000, AR189 &lt;30000000),1500000,IF(AND(AR189 &gt;= 30000000, AR189 &lt;50000000),2000000,IF(AR189 &lt; 50000000,E,0)))))</f>
        <v>#N/A</v>
      </c>
      <c r="AV189" s="57" t="e">
        <f t="shared" si="33"/>
        <v>#N/A</v>
      </c>
      <c r="AW189" s="57" t="e">
        <f>VLOOKUP($C189,Sheet2!$A:$BN,AW$6,0)</f>
        <v>#N/A</v>
      </c>
      <c r="AX189" s="57" t="e">
        <f>VLOOKUP($C189,Sheet2!$A:$BN,AX$6,0)</f>
        <v>#N/A</v>
      </c>
      <c r="AY189" s="60" t="e">
        <f>VLOOKUP($C189,Sheet2!$A:$BN,AY$6,0)</f>
        <v>#N/A</v>
      </c>
      <c r="AZ189" s="57" t="e">
        <f>IF(AND(AW189 &gt;= 0, AW189 &lt;=10000000),500000,IF(AND(AW189 &gt;= 10000000, AW189 &lt;20000000),1000000,IF(AND(AW189&gt;= 20000000, AW189 &lt;30000000),1500000,IF(AND(AW189 &gt;= 30000000, AW189 &lt;50000000),2000000,IF(AW189 &lt; 50000000,E,0)))))</f>
        <v>#N/A</v>
      </c>
      <c r="BA189" s="57" t="e">
        <f t="shared" si="34"/>
        <v>#N/A</v>
      </c>
      <c r="BB189" s="57" t="e">
        <f>VLOOKUP($C189,Sheet2!$A:$BN,BB$6,0)</f>
        <v>#N/A</v>
      </c>
      <c r="BC189" s="57" t="e">
        <f>VLOOKUP($C189,Sheet2!$A:$BN,BC$6,0)</f>
        <v>#N/A</v>
      </c>
      <c r="BD189" s="60" t="e">
        <f>VLOOKUP($C189,Sheet2!$A:$BN,BD$6,0)</f>
        <v>#N/A</v>
      </c>
      <c r="BE189" s="57" t="e">
        <f>IF(AND(BB189 &gt;= 0, BB189 &lt;=10000000),500000,IF(AND(BB189 &gt;= 10000000, BB189 &lt;20000000),1000000,IF(AND(BB189&gt;= 20000000, BB189 &lt;30000000),1500000,IF(AND(BB189 &gt;= 30000000, BB189 &lt;50000000),2000000,IF(BB189 &lt; 50000000,E,0)))))</f>
        <v>#N/A</v>
      </c>
      <c r="BF189" s="57" t="e">
        <f t="shared" si="35"/>
        <v>#N/A</v>
      </c>
      <c r="BG189" s="57" t="e">
        <f>VLOOKUP($C189,Sheet2!$A:$BN,BG$6,0)</f>
        <v>#N/A</v>
      </c>
      <c r="BH189" s="57" t="e">
        <f>VLOOKUP($C189,Sheet2!$A:$BN,BH$6,0)</f>
        <v>#N/A</v>
      </c>
      <c r="BI189" s="60" t="e">
        <f>VLOOKUP($C189,Sheet2!$A:$BN,BI$6,0)</f>
        <v>#N/A</v>
      </c>
      <c r="BJ189" s="57" t="e">
        <f>IF(AND(BG189 &gt;= 0, BG189 &lt;=10000000),500000,IF(AND(BG189 &gt;= 10000000, BG189 &lt;20000000),1000000,IF(AND(BG189&gt;= 20000000, BG189 &lt;30000000),1500000,IF(AND(BG189 &gt;= 30000000, BG189 &lt;50000000),2000000,IF(BG189 &lt; 50000000,E,0)))))</f>
        <v>#N/A</v>
      </c>
      <c r="BK189" s="57" t="e">
        <f t="shared" si="36"/>
        <v>#N/A</v>
      </c>
      <c r="BL189" s="57" t="e">
        <f>VLOOKUP($C189,Sheet2!$A:$BN,BL$6,0)</f>
        <v>#N/A</v>
      </c>
      <c r="BM189" s="57" t="e">
        <f>VLOOKUP($C189,Sheet2!$A:$BN,BM$6,0)</f>
        <v>#N/A</v>
      </c>
      <c r="BN189" s="60" t="e">
        <f>VLOOKUP($C189,Sheet2!$A:$BN,BN$6,0)</f>
        <v>#N/A</v>
      </c>
      <c r="BO189" s="57" t="e">
        <f>IF(AND(BL189 &gt;= 0, BL189 &lt;=10000000),500000,IF(AND(BL189 &gt;= 10000000, BL189 &lt;20000000),1000000,IF(AND(BL189&gt;= 20000000, BL189 &lt;30000000),1500000,IF(AND(BL189 &gt;= 30000000, BL189 &lt;50000000),2000000,IF(BL189 &lt; 50000000,E,0)))))</f>
        <v>#N/A</v>
      </c>
      <c r="BP189" s="57" t="e">
        <f t="shared" si="37"/>
        <v>#N/A</v>
      </c>
      <c r="BQ189" s="57" t="e">
        <f>VLOOKUP($C189,Sheet2!$A:$BN,BQ$6,0)</f>
        <v>#N/A</v>
      </c>
      <c r="BR189" s="57" t="e">
        <f>VLOOKUP($C189,Sheet2!$A:$BN,BR$6,0)</f>
        <v>#N/A</v>
      </c>
      <c r="BS189" s="60" t="e">
        <f>VLOOKUP($C189,Sheet2!$A:$BN,BS$6,0)</f>
        <v>#N/A</v>
      </c>
      <c r="BT189" s="57" t="e">
        <f>IF(AND(BQ189 &gt;= 0, BQ189 &lt;=10000000),500000,IF(AND(BQ189 &gt;= 10000000, BQ189 &lt;20000000),1000000,IF(AND(BQ189&gt;= 20000000, BQ189 &lt;30000000),1500000,IF(AND(BQ189 &gt;= 30000000, BQ189 &lt;50000000),2000000,IF(BQ189 &lt; 50000000,E,0)))))</f>
        <v>#N/A</v>
      </c>
      <c r="BU189" s="57" t="e">
        <f t="shared" si="38"/>
        <v>#N/A</v>
      </c>
      <c r="BV189" s="57" t="e">
        <f>VLOOKUP($C189,Sheet2!$A:$BN,BV$6,0)</f>
        <v>#N/A</v>
      </c>
      <c r="BW189" s="57" t="e">
        <f>VLOOKUP($C189,Sheet2!$A:$BN,BW$6,0)</f>
        <v>#N/A</v>
      </c>
      <c r="BX189" s="60" t="e">
        <f>VLOOKUP($C189,Sheet2!$A:$BN,BX$6,0)</f>
        <v>#N/A</v>
      </c>
      <c r="BY189" s="57" t="e">
        <f>IF(AND(BV189 &gt;= 0, BV189 &lt;=10000000),500000,IF(AND(BV189 &gt;= 10000000, BV189 &lt;20000000),1000000,IF(AND(BV189&gt;= 20000000, BV189 &lt;30000000),1500000,IF(AND(BV189 &gt;= 30000000, BV189 &lt;50000000),2000000,IF(BV189 &lt; 50000000,E,0)))))</f>
        <v>#N/A</v>
      </c>
      <c r="BZ189" s="57" t="e">
        <f t="shared" si="39"/>
        <v>#N/A</v>
      </c>
      <c r="CA189" s="57" t="e">
        <f>VLOOKUP($C189,Sheet2!$A:$BN,CA$6,0)</f>
        <v>#N/A</v>
      </c>
      <c r="CB189" s="57" t="e">
        <f>VLOOKUP($C189,Sheet2!$A:$BN,CB$6,0)</f>
        <v>#N/A</v>
      </c>
      <c r="CC189" s="60" t="e">
        <f>VLOOKUP($C189,Sheet2!$A:$BN,CC$6,0)</f>
        <v>#N/A</v>
      </c>
      <c r="CD189" s="57" t="e">
        <f>IF(AND(CA189 &gt;= 0, CA189 &lt;=10000000),500000,IF(AND(CA189 &gt;= 10000000, CA189 &lt;20000000),1000000,IF(AND(CA189&gt;= 20000000, CA189 &lt;30000000),1500000,IF(AND(CA189 &gt;= 30000000, CA189 &lt;50000000),2000000,IF(CA189 &lt; 50000000,E,0)))))</f>
        <v>#N/A</v>
      </c>
      <c r="CE189" s="57" t="e">
        <f t="shared" si="40"/>
        <v>#N/A</v>
      </c>
    </row>
    <row r="190" spans="1:83" x14ac:dyDescent="0.35">
      <c r="A190" s="21" t="s">
        <v>336</v>
      </c>
      <c r="B190" s="21" t="s">
        <v>337</v>
      </c>
      <c r="C190" s="22" t="s">
        <v>338</v>
      </c>
      <c r="D190" s="57">
        <v>0</v>
      </c>
      <c r="E190" s="57">
        <f t="shared" si="41"/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0</v>
      </c>
      <c r="M190" s="19">
        <v>0</v>
      </c>
      <c r="N190" s="19">
        <v>6500000</v>
      </c>
      <c r="O190" s="19">
        <v>5900000</v>
      </c>
      <c r="P190" s="19">
        <v>5000000</v>
      </c>
      <c r="Q190" s="19">
        <v>4500000</v>
      </c>
      <c r="S190" s="57" t="e">
        <f>VLOOKUP($C190,Sheet2!$A:$BN,S$6,0)</f>
        <v>#N/A</v>
      </c>
      <c r="T190" s="57" t="e">
        <f>VLOOKUP($C190,Sheet2!$A:$BN,T$6,0)</f>
        <v>#N/A</v>
      </c>
      <c r="U190" s="60" t="e">
        <f>VLOOKUP($C190,Sheet2!$A:$BN,U$6,0)</f>
        <v>#N/A</v>
      </c>
      <c r="V190" s="57" t="e">
        <f>IF(AND(S190 &gt;= 0, S190 &lt;=10000000),500000,IF(AND(S190 &gt;= 10000000, S190 &lt;20000000),1000000,IF(AND(S190&gt;= 20000000, S190 &lt;30000000),1500000,IF(AND(S190 &gt;= 30000000, S190 &lt;50000000),2000000,IF(S190 &lt; 50000000,E,0)))))</f>
        <v>#N/A</v>
      </c>
      <c r="W190" s="57" t="e">
        <f t="shared" si="28"/>
        <v>#N/A</v>
      </c>
      <c r="X190" s="57" t="e">
        <f>VLOOKUP($C190,Sheet2!$A:$BN,X$6,0)</f>
        <v>#N/A</v>
      </c>
      <c r="Y190" s="57" t="e">
        <f>VLOOKUP($C190,Sheet2!$A:$BN,Y$6,0)</f>
        <v>#N/A</v>
      </c>
      <c r="Z190" s="60" t="e">
        <f>VLOOKUP($C190,Sheet2!$A:$BN,Z$6,0)</f>
        <v>#N/A</v>
      </c>
      <c r="AA190" s="57" t="e">
        <f>IF(AND(X190 &gt;= 0, X190 &lt;=10000000),500000,IF(AND(X190 &gt;= 10000000, X190 &lt;20000000),1000000,IF(AND(X190&gt;= 20000000, X190 &lt;30000000),1500000,IF(AND(X190 &gt;= 30000000, X190 &lt;50000000),2000000,IF(X190 &lt; 50000000,E,0)))))</f>
        <v>#N/A</v>
      </c>
      <c r="AB190" s="57" t="e">
        <f t="shared" si="29"/>
        <v>#N/A</v>
      </c>
      <c r="AC190" s="57" t="e">
        <f>VLOOKUP($C190,Sheet2!$A:$BN,AC$6,0)</f>
        <v>#N/A</v>
      </c>
      <c r="AD190" s="57" t="e">
        <f>VLOOKUP($C190,Sheet2!$A:$BN,AD$6,0)</f>
        <v>#N/A</v>
      </c>
      <c r="AE190" s="60" t="e">
        <f>VLOOKUP($C190,Sheet2!$A:$BN,AE$6,0)</f>
        <v>#N/A</v>
      </c>
      <c r="AF190" s="57" t="e">
        <f>IF(AND(AC190 &gt;= 0, AC190 &lt;=10000000),500000,IF(AND(AC190 &gt;= 10000000, AC190 &lt;20000000),1000000,IF(AND(AC190&gt;= 20000000, AC190 &lt;30000000),1500000,IF(AND(AC190 &gt;= 30000000, AC190 &lt;50000000),2000000,IF(AC190 &lt; 50000000,E,0)))))</f>
        <v>#N/A</v>
      </c>
      <c r="AG190" s="57" t="e">
        <f t="shared" si="30"/>
        <v>#N/A</v>
      </c>
      <c r="AH190" s="57" t="e">
        <f>VLOOKUP($C190,Sheet2!$A:$BN,AH$6,0)</f>
        <v>#N/A</v>
      </c>
      <c r="AI190" s="57" t="e">
        <f>VLOOKUP($C190,Sheet2!$A:$BN,AI$6,0)</f>
        <v>#N/A</v>
      </c>
      <c r="AJ190" s="60" t="e">
        <f>VLOOKUP($C190,Sheet2!$A:$BN,AJ$6,0)</f>
        <v>#N/A</v>
      </c>
      <c r="AK190" s="57" t="e">
        <f>IF(AND(AH190 &gt;= 0, AH190 &lt;=10000000),500000,IF(AND(AH190 &gt;= 10000000, AH190 &lt;20000000),1000000,IF(AND(AH190&gt;= 20000000, AH190 &lt;30000000),1500000,IF(AND(AH190 &gt;= 30000000, AH190 &lt;50000000),2000000,IF(AH190 &lt; 50000000,E,0)))))</f>
        <v>#N/A</v>
      </c>
      <c r="AL190" s="57" t="e">
        <f t="shared" si="31"/>
        <v>#N/A</v>
      </c>
      <c r="AM190" s="57" t="e">
        <f>VLOOKUP($C190,Sheet2!$A:$BN,AM$6,0)</f>
        <v>#N/A</v>
      </c>
      <c r="AN190" s="57" t="e">
        <f>VLOOKUP($C190,Sheet2!$A:$BN,AN$6,0)</f>
        <v>#N/A</v>
      </c>
      <c r="AO190" s="60" t="e">
        <f>VLOOKUP($C190,Sheet2!$A:$BN,AO$6,0)</f>
        <v>#N/A</v>
      </c>
      <c r="AP190" s="57" t="e">
        <f>IF(AND(AM190 &gt;= 0, AM190 &lt;=10000000),500000,IF(AND(AM190 &gt;= 10000000, AM190 &lt;20000000),1000000,IF(AND(AM190&gt;= 20000000, AM190 &lt;30000000),1500000,IF(AND(AM190 &gt;= 30000000, AM190 &lt;50000000),2000000,IF(AM190 &lt; 50000000,E,0)))))</f>
        <v>#N/A</v>
      </c>
      <c r="AQ190" s="57" t="e">
        <f t="shared" si="32"/>
        <v>#N/A</v>
      </c>
      <c r="AR190" s="57" t="e">
        <f>VLOOKUP($C190,Sheet2!$A:$BN,AR$6,0)</f>
        <v>#N/A</v>
      </c>
      <c r="AS190" s="57" t="e">
        <f>VLOOKUP($C190,Sheet2!$A:$BN,AS$6,0)</f>
        <v>#N/A</v>
      </c>
      <c r="AT190" s="60" t="e">
        <f>VLOOKUP($C190,Sheet2!$A:$BN,AT$6,0)</f>
        <v>#N/A</v>
      </c>
      <c r="AU190" s="57" t="e">
        <f>IF(AND(AR190 &gt;= 0, AR190 &lt;=10000000),500000,IF(AND(AR190 &gt;= 10000000, AR190 &lt;20000000),1000000,IF(AND(AR190&gt;= 20000000, AR190 &lt;30000000),1500000,IF(AND(AR190 &gt;= 30000000, AR190 &lt;50000000),2000000,IF(AR190 &lt; 50000000,E,0)))))</f>
        <v>#N/A</v>
      </c>
      <c r="AV190" s="57" t="e">
        <f t="shared" si="33"/>
        <v>#N/A</v>
      </c>
      <c r="AW190" s="57" t="e">
        <f>VLOOKUP($C190,Sheet2!$A:$BN,AW$6,0)</f>
        <v>#N/A</v>
      </c>
      <c r="AX190" s="57" t="e">
        <f>VLOOKUP($C190,Sheet2!$A:$BN,AX$6,0)</f>
        <v>#N/A</v>
      </c>
      <c r="AY190" s="60" t="e">
        <f>VLOOKUP($C190,Sheet2!$A:$BN,AY$6,0)</f>
        <v>#N/A</v>
      </c>
      <c r="AZ190" s="57" t="e">
        <f>IF(AND(AW190 &gt;= 0, AW190 &lt;=10000000),500000,IF(AND(AW190 &gt;= 10000000, AW190 &lt;20000000),1000000,IF(AND(AW190&gt;= 20000000, AW190 &lt;30000000),1500000,IF(AND(AW190 &gt;= 30000000, AW190 &lt;50000000),2000000,IF(AW190 &lt; 50000000,E,0)))))</f>
        <v>#N/A</v>
      </c>
      <c r="BA190" s="57" t="e">
        <f t="shared" si="34"/>
        <v>#N/A</v>
      </c>
      <c r="BB190" s="57" t="e">
        <f>VLOOKUP($C190,Sheet2!$A:$BN,BB$6,0)</f>
        <v>#N/A</v>
      </c>
      <c r="BC190" s="57" t="e">
        <f>VLOOKUP($C190,Sheet2!$A:$BN,BC$6,0)</f>
        <v>#N/A</v>
      </c>
      <c r="BD190" s="60" t="e">
        <f>VLOOKUP($C190,Sheet2!$A:$BN,BD$6,0)</f>
        <v>#N/A</v>
      </c>
      <c r="BE190" s="57" t="e">
        <f>IF(AND(BB190 &gt;= 0, BB190 &lt;=10000000),500000,IF(AND(BB190 &gt;= 10000000, BB190 &lt;20000000),1000000,IF(AND(BB190&gt;= 20000000, BB190 &lt;30000000),1500000,IF(AND(BB190 &gt;= 30000000, BB190 &lt;50000000),2000000,IF(BB190 &lt; 50000000,E,0)))))</f>
        <v>#N/A</v>
      </c>
      <c r="BF190" s="57" t="e">
        <f t="shared" si="35"/>
        <v>#N/A</v>
      </c>
      <c r="BG190" s="57" t="e">
        <f>VLOOKUP($C190,Sheet2!$A:$BN,BG$6,0)</f>
        <v>#N/A</v>
      </c>
      <c r="BH190" s="57" t="e">
        <f>VLOOKUP($C190,Sheet2!$A:$BN,BH$6,0)</f>
        <v>#N/A</v>
      </c>
      <c r="BI190" s="60" t="e">
        <f>VLOOKUP($C190,Sheet2!$A:$BN,BI$6,0)</f>
        <v>#N/A</v>
      </c>
      <c r="BJ190" s="57" t="e">
        <f>IF(AND(BG190 &gt;= 0, BG190 &lt;=10000000),500000,IF(AND(BG190 &gt;= 10000000, BG190 &lt;20000000),1000000,IF(AND(BG190&gt;= 20000000, BG190 &lt;30000000),1500000,IF(AND(BG190 &gt;= 30000000, BG190 &lt;50000000),2000000,IF(BG190 &lt; 50000000,E,0)))))</f>
        <v>#N/A</v>
      </c>
      <c r="BK190" s="57" t="e">
        <f t="shared" si="36"/>
        <v>#N/A</v>
      </c>
      <c r="BL190" s="57" t="e">
        <f>VLOOKUP($C190,Sheet2!$A:$BN,BL$6,0)</f>
        <v>#N/A</v>
      </c>
      <c r="BM190" s="57" t="e">
        <f>VLOOKUP($C190,Sheet2!$A:$BN,BM$6,0)</f>
        <v>#N/A</v>
      </c>
      <c r="BN190" s="60" t="e">
        <f>VLOOKUP($C190,Sheet2!$A:$BN,BN$6,0)</f>
        <v>#N/A</v>
      </c>
      <c r="BO190" s="57" t="e">
        <f>IF(AND(BL190 &gt;= 0, BL190 &lt;=10000000),500000,IF(AND(BL190 &gt;= 10000000, BL190 &lt;20000000),1000000,IF(AND(BL190&gt;= 20000000, BL190 &lt;30000000),1500000,IF(AND(BL190 &gt;= 30000000, BL190 &lt;50000000),2000000,IF(BL190 &lt; 50000000,E,0)))))</f>
        <v>#N/A</v>
      </c>
      <c r="BP190" s="57" t="e">
        <f t="shared" si="37"/>
        <v>#N/A</v>
      </c>
      <c r="BQ190" s="57" t="e">
        <f>VLOOKUP($C190,Sheet2!$A:$BN,BQ$6,0)</f>
        <v>#N/A</v>
      </c>
      <c r="BR190" s="57" t="e">
        <f>VLOOKUP($C190,Sheet2!$A:$BN,BR$6,0)</f>
        <v>#N/A</v>
      </c>
      <c r="BS190" s="60" t="e">
        <f>VLOOKUP($C190,Sheet2!$A:$BN,BS$6,0)</f>
        <v>#N/A</v>
      </c>
      <c r="BT190" s="57" t="e">
        <f>IF(AND(BQ190 &gt;= 0, BQ190 &lt;=10000000),500000,IF(AND(BQ190 &gt;= 10000000, BQ190 &lt;20000000),1000000,IF(AND(BQ190&gt;= 20000000, BQ190 &lt;30000000),1500000,IF(AND(BQ190 &gt;= 30000000, BQ190 &lt;50000000),2000000,IF(BQ190 &lt; 50000000,E,0)))))</f>
        <v>#N/A</v>
      </c>
      <c r="BU190" s="57" t="e">
        <f t="shared" si="38"/>
        <v>#N/A</v>
      </c>
      <c r="BV190" s="57" t="e">
        <f>VLOOKUP($C190,Sheet2!$A:$BN,BV$6,0)</f>
        <v>#N/A</v>
      </c>
      <c r="BW190" s="57" t="e">
        <f>VLOOKUP($C190,Sheet2!$A:$BN,BW$6,0)</f>
        <v>#N/A</v>
      </c>
      <c r="BX190" s="60" t="e">
        <f>VLOOKUP($C190,Sheet2!$A:$BN,BX$6,0)</f>
        <v>#N/A</v>
      </c>
      <c r="BY190" s="57" t="e">
        <f>IF(AND(BV190 &gt;= 0, BV190 &lt;=10000000),500000,IF(AND(BV190 &gt;= 10000000, BV190 &lt;20000000),1000000,IF(AND(BV190&gt;= 20000000, BV190 &lt;30000000),1500000,IF(AND(BV190 &gt;= 30000000, BV190 &lt;50000000),2000000,IF(BV190 &lt; 50000000,E,0)))))</f>
        <v>#N/A</v>
      </c>
      <c r="BZ190" s="57" t="e">
        <f t="shared" si="39"/>
        <v>#N/A</v>
      </c>
      <c r="CA190" s="57" t="e">
        <f>VLOOKUP($C190,Sheet2!$A:$BN,CA$6,0)</f>
        <v>#N/A</v>
      </c>
      <c r="CB190" s="57" t="e">
        <f>VLOOKUP($C190,Sheet2!$A:$BN,CB$6,0)</f>
        <v>#N/A</v>
      </c>
      <c r="CC190" s="60" t="e">
        <f>VLOOKUP($C190,Sheet2!$A:$BN,CC$6,0)</f>
        <v>#N/A</v>
      </c>
      <c r="CD190" s="57" t="e">
        <f>IF(AND(CA190 &gt;= 0, CA190 &lt;=10000000),500000,IF(AND(CA190 &gt;= 10000000, CA190 &lt;20000000),1000000,IF(AND(CA190&gt;= 20000000, CA190 &lt;30000000),1500000,IF(AND(CA190 &gt;= 30000000, CA190 &lt;50000000),2000000,IF(CA190 &lt; 50000000,E,0)))))</f>
        <v>#N/A</v>
      </c>
      <c r="CE190" s="57" t="e">
        <f t="shared" si="40"/>
        <v>#N/A</v>
      </c>
    </row>
    <row r="191" spans="1:83" x14ac:dyDescent="0.35">
      <c r="A191" s="21" t="s">
        <v>336</v>
      </c>
      <c r="B191" s="21" t="s">
        <v>339</v>
      </c>
      <c r="C191" s="22" t="s">
        <v>340</v>
      </c>
      <c r="D191" s="57">
        <v>0</v>
      </c>
      <c r="E191" s="57">
        <f t="shared" si="41"/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10100000</v>
      </c>
      <c r="O191" s="19">
        <v>9700000</v>
      </c>
      <c r="P191" s="19">
        <v>0</v>
      </c>
      <c r="Q191" s="19">
        <v>0</v>
      </c>
      <c r="S191" s="57" t="e">
        <f>VLOOKUP($C191,Sheet2!$A:$BN,S$6,0)</f>
        <v>#N/A</v>
      </c>
      <c r="T191" s="57" t="e">
        <f>VLOOKUP($C191,Sheet2!$A:$BN,T$6,0)</f>
        <v>#N/A</v>
      </c>
      <c r="U191" s="60" t="e">
        <f>VLOOKUP($C191,Sheet2!$A:$BN,U$6,0)</f>
        <v>#N/A</v>
      </c>
      <c r="V191" s="57" t="e">
        <f>IF(AND(S191 &gt;= 0, S191 &lt;=10000000),500000,IF(AND(S191 &gt;= 10000000, S191 &lt;20000000),1000000,IF(AND(S191&gt;= 20000000, S191 &lt;30000000),1500000,IF(AND(S191 &gt;= 30000000, S191 &lt;50000000),2000000,IF(S191 &lt; 50000000,E,0)))))</f>
        <v>#N/A</v>
      </c>
      <c r="W191" s="57" t="e">
        <f t="shared" si="28"/>
        <v>#N/A</v>
      </c>
      <c r="X191" s="57" t="e">
        <f>VLOOKUP($C191,Sheet2!$A:$BN,X$6,0)</f>
        <v>#N/A</v>
      </c>
      <c r="Y191" s="57" t="e">
        <f>VLOOKUP($C191,Sheet2!$A:$BN,Y$6,0)</f>
        <v>#N/A</v>
      </c>
      <c r="Z191" s="60" t="e">
        <f>VLOOKUP($C191,Sheet2!$A:$BN,Z$6,0)</f>
        <v>#N/A</v>
      </c>
      <c r="AA191" s="57" t="e">
        <f>IF(AND(X191 &gt;= 0, X191 &lt;=10000000),500000,IF(AND(X191 &gt;= 10000000, X191 &lt;20000000),1000000,IF(AND(X191&gt;= 20000000, X191 &lt;30000000),1500000,IF(AND(X191 &gt;= 30000000, X191 &lt;50000000),2000000,IF(X191 &lt; 50000000,E,0)))))</f>
        <v>#N/A</v>
      </c>
      <c r="AB191" s="57" t="e">
        <f t="shared" si="29"/>
        <v>#N/A</v>
      </c>
      <c r="AC191" s="57" t="e">
        <f>VLOOKUP($C191,Sheet2!$A:$BN,AC$6,0)</f>
        <v>#N/A</v>
      </c>
      <c r="AD191" s="57" t="e">
        <f>VLOOKUP($C191,Sheet2!$A:$BN,AD$6,0)</f>
        <v>#N/A</v>
      </c>
      <c r="AE191" s="60" t="e">
        <f>VLOOKUP($C191,Sheet2!$A:$BN,AE$6,0)</f>
        <v>#N/A</v>
      </c>
      <c r="AF191" s="57" t="e">
        <f>IF(AND(AC191 &gt;= 0, AC191 &lt;=10000000),500000,IF(AND(AC191 &gt;= 10000000, AC191 &lt;20000000),1000000,IF(AND(AC191&gt;= 20000000, AC191 &lt;30000000),1500000,IF(AND(AC191 &gt;= 30000000, AC191 &lt;50000000),2000000,IF(AC191 &lt; 50000000,E,0)))))</f>
        <v>#N/A</v>
      </c>
      <c r="AG191" s="57" t="e">
        <f t="shared" si="30"/>
        <v>#N/A</v>
      </c>
      <c r="AH191" s="57" t="e">
        <f>VLOOKUP($C191,Sheet2!$A:$BN,AH$6,0)</f>
        <v>#N/A</v>
      </c>
      <c r="AI191" s="57" t="e">
        <f>VLOOKUP($C191,Sheet2!$A:$BN,AI$6,0)</f>
        <v>#N/A</v>
      </c>
      <c r="AJ191" s="60" t="e">
        <f>VLOOKUP($C191,Sheet2!$A:$BN,AJ$6,0)</f>
        <v>#N/A</v>
      </c>
      <c r="AK191" s="57" t="e">
        <f>IF(AND(AH191 &gt;= 0, AH191 &lt;=10000000),500000,IF(AND(AH191 &gt;= 10000000, AH191 &lt;20000000),1000000,IF(AND(AH191&gt;= 20000000, AH191 &lt;30000000),1500000,IF(AND(AH191 &gt;= 30000000, AH191 &lt;50000000),2000000,IF(AH191 &lt; 50000000,E,0)))))</f>
        <v>#N/A</v>
      </c>
      <c r="AL191" s="57" t="e">
        <f t="shared" si="31"/>
        <v>#N/A</v>
      </c>
      <c r="AM191" s="57" t="e">
        <f>VLOOKUP($C191,Sheet2!$A:$BN,AM$6,0)</f>
        <v>#N/A</v>
      </c>
      <c r="AN191" s="57" t="e">
        <f>VLOOKUP($C191,Sheet2!$A:$BN,AN$6,0)</f>
        <v>#N/A</v>
      </c>
      <c r="AO191" s="60" t="e">
        <f>VLOOKUP($C191,Sheet2!$A:$BN,AO$6,0)</f>
        <v>#N/A</v>
      </c>
      <c r="AP191" s="57" t="e">
        <f>IF(AND(AM191 &gt;= 0, AM191 &lt;=10000000),500000,IF(AND(AM191 &gt;= 10000000, AM191 &lt;20000000),1000000,IF(AND(AM191&gt;= 20000000, AM191 &lt;30000000),1500000,IF(AND(AM191 &gt;= 30000000, AM191 &lt;50000000),2000000,IF(AM191 &lt; 50000000,E,0)))))</f>
        <v>#N/A</v>
      </c>
      <c r="AQ191" s="57" t="e">
        <f t="shared" si="32"/>
        <v>#N/A</v>
      </c>
      <c r="AR191" s="57" t="e">
        <f>VLOOKUP($C191,Sheet2!$A:$BN,AR$6,0)</f>
        <v>#N/A</v>
      </c>
      <c r="AS191" s="57" t="e">
        <f>VLOOKUP($C191,Sheet2!$A:$BN,AS$6,0)</f>
        <v>#N/A</v>
      </c>
      <c r="AT191" s="60" t="e">
        <f>VLOOKUP($C191,Sheet2!$A:$BN,AT$6,0)</f>
        <v>#N/A</v>
      </c>
      <c r="AU191" s="57" t="e">
        <f>IF(AND(AR191 &gt;= 0, AR191 &lt;=10000000),500000,IF(AND(AR191 &gt;= 10000000, AR191 &lt;20000000),1000000,IF(AND(AR191&gt;= 20000000, AR191 &lt;30000000),1500000,IF(AND(AR191 &gt;= 30000000, AR191 &lt;50000000),2000000,IF(AR191 &lt; 50000000,E,0)))))</f>
        <v>#N/A</v>
      </c>
      <c r="AV191" s="57" t="e">
        <f t="shared" si="33"/>
        <v>#N/A</v>
      </c>
      <c r="AW191" s="57" t="e">
        <f>VLOOKUP($C191,Sheet2!$A:$BN,AW$6,0)</f>
        <v>#N/A</v>
      </c>
      <c r="AX191" s="57" t="e">
        <f>VLOOKUP($C191,Sheet2!$A:$BN,AX$6,0)</f>
        <v>#N/A</v>
      </c>
      <c r="AY191" s="60" t="e">
        <f>VLOOKUP($C191,Sheet2!$A:$BN,AY$6,0)</f>
        <v>#N/A</v>
      </c>
      <c r="AZ191" s="57" t="e">
        <f>IF(AND(AW191 &gt;= 0, AW191 &lt;=10000000),500000,IF(AND(AW191 &gt;= 10000000, AW191 &lt;20000000),1000000,IF(AND(AW191&gt;= 20000000, AW191 &lt;30000000),1500000,IF(AND(AW191 &gt;= 30000000, AW191 &lt;50000000),2000000,IF(AW191 &lt; 50000000,E,0)))))</f>
        <v>#N/A</v>
      </c>
      <c r="BA191" s="57" t="e">
        <f t="shared" si="34"/>
        <v>#N/A</v>
      </c>
      <c r="BB191" s="57" t="e">
        <f>VLOOKUP($C191,Sheet2!$A:$BN,BB$6,0)</f>
        <v>#N/A</v>
      </c>
      <c r="BC191" s="57" t="e">
        <f>VLOOKUP($C191,Sheet2!$A:$BN,BC$6,0)</f>
        <v>#N/A</v>
      </c>
      <c r="BD191" s="60" t="e">
        <f>VLOOKUP($C191,Sheet2!$A:$BN,BD$6,0)</f>
        <v>#N/A</v>
      </c>
      <c r="BE191" s="57" t="e">
        <f>IF(AND(BB191 &gt;= 0, BB191 &lt;=10000000),500000,IF(AND(BB191 &gt;= 10000000, BB191 &lt;20000000),1000000,IF(AND(BB191&gt;= 20000000, BB191 &lt;30000000),1500000,IF(AND(BB191 &gt;= 30000000, BB191 &lt;50000000),2000000,IF(BB191 &lt; 50000000,E,0)))))</f>
        <v>#N/A</v>
      </c>
      <c r="BF191" s="57" t="e">
        <f t="shared" si="35"/>
        <v>#N/A</v>
      </c>
      <c r="BG191" s="57" t="e">
        <f>VLOOKUP($C191,Sheet2!$A:$BN,BG$6,0)</f>
        <v>#N/A</v>
      </c>
      <c r="BH191" s="57" t="e">
        <f>VLOOKUP($C191,Sheet2!$A:$BN,BH$6,0)</f>
        <v>#N/A</v>
      </c>
      <c r="BI191" s="60" t="e">
        <f>VLOOKUP($C191,Sheet2!$A:$BN,BI$6,0)</f>
        <v>#N/A</v>
      </c>
      <c r="BJ191" s="57" t="e">
        <f>IF(AND(BG191 &gt;= 0, BG191 &lt;=10000000),500000,IF(AND(BG191 &gt;= 10000000, BG191 &lt;20000000),1000000,IF(AND(BG191&gt;= 20000000, BG191 &lt;30000000),1500000,IF(AND(BG191 &gt;= 30000000, BG191 &lt;50000000),2000000,IF(BG191 &lt; 50000000,E,0)))))</f>
        <v>#N/A</v>
      </c>
      <c r="BK191" s="57" t="e">
        <f t="shared" si="36"/>
        <v>#N/A</v>
      </c>
      <c r="BL191" s="57" t="e">
        <f>VLOOKUP($C191,Sheet2!$A:$BN,BL$6,0)</f>
        <v>#N/A</v>
      </c>
      <c r="BM191" s="57" t="e">
        <f>VLOOKUP($C191,Sheet2!$A:$BN,BM$6,0)</f>
        <v>#N/A</v>
      </c>
      <c r="BN191" s="60" t="e">
        <f>VLOOKUP($C191,Sheet2!$A:$BN,BN$6,0)</f>
        <v>#N/A</v>
      </c>
      <c r="BO191" s="57" t="e">
        <f>IF(AND(BL191 &gt;= 0, BL191 &lt;=10000000),500000,IF(AND(BL191 &gt;= 10000000, BL191 &lt;20000000),1000000,IF(AND(BL191&gt;= 20000000, BL191 &lt;30000000),1500000,IF(AND(BL191 &gt;= 30000000, BL191 &lt;50000000),2000000,IF(BL191 &lt; 50000000,E,0)))))</f>
        <v>#N/A</v>
      </c>
      <c r="BP191" s="57" t="e">
        <f t="shared" si="37"/>
        <v>#N/A</v>
      </c>
      <c r="BQ191" s="57" t="e">
        <f>VLOOKUP($C191,Sheet2!$A:$BN,BQ$6,0)</f>
        <v>#N/A</v>
      </c>
      <c r="BR191" s="57" t="e">
        <f>VLOOKUP($C191,Sheet2!$A:$BN,BR$6,0)</f>
        <v>#N/A</v>
      </c>
      <c r="BS191" s="60" t="e">
        <f>VLOOKUP($C191,Sheet2!$A:$BN,BS$6,0)</f>
        <v>#N/A</v>
      </c>
      <c r="BT191" s="57" t="e">
        <f>IF(AND(BQ191 &gt;= 0, BQ191 &lt;=10000000),500000,IF(AND(BQ191 &gt;= 10000000, BQ191 &lt;20000000),1000000,IF(AND(BQ191&gt;= 20000000, BQ191 &lt;30000000),1500000,IF(AND(BQ191 &gt;= 30000000, BQ191 &lt;50000000),2000000,IF(BQ191 &lt; 50000000,E,0)))))</f>
        <v>#N/A</v>
      </c>
      <c r="BU191" s="57" t="e">
        <f t="shared" si="38"/>
        <v>#N/A</v>
      </c>
      <c r="BV191" s="57" t="e">
        <f>VLOOKUP($C191,Sheet2!$A:$BN,BV$6,0)</f>
        <v>#N/A</v>
      </c>
      <c r="BW191" s="57" t="e">
        <f>VLOOKUP($C191,Sheet2!$A:$BN,BW$6,0)</f>
        <v>#N/A</v>
      </c>
      <c r="BX191" s="60" t="e">
        <f>VLOOKUP($C191,Sheet2!$A:$BN,BX$6,0)</f>
        <v>#N/A</v>
      </c>
      <c r="BY191" s="57" t="e">
        <f>IF(AND(BV191 &gt;= 0, BV191 &lt;=10000000),500000,IF(AND(BV191 &gt;= 10000000, BV191 &lt;20000000),1000000,IF(AND(BV191&gt;= 20000000, BV191 &lt;30000000),1500000,IF(AND(BV191 &gt;= 30000000, BV191 &lt;50000000),2000000,IF(BV191 &lt; 50000000,E,0)))))</f>
        <v>#N/A</v>
      </c>
      <c r="BZ191" s="57" t="e">
        <f t="shared" si="39"/>
        <v>#N/A</v>
      </c>
      <c r="CA191" s="57" t="e">
        <f>VLOOKUP($C191,Sheet2!$A:$BN,CA$6,0)</f>
        <v>#N/A</v>
      </c>
      <c r="CB191" s="57" t="e">
        <f>VLOOKUP($C191,Sheet2!$A:$BN,CB$6,0)</f>
        <v>#N/A</v>
      </c>
      <c r="CC191" s="60" t="e">
        <f>VLOOKUP($C191,Sheet2!$A:$BN,CC$6,0)</f>
        <v>#N/A</v>
      </c>
      <c r="CD191" s="57" t="e">
        <f>IF(AND(CA191 &gt;= 0, CA191 &lt;=10000000),500000,IF(AND(CA191 &gt;= 10000000, CA191 &lt;20000000),1000000,IF(AND(CA191&gt;= 20000000, CA191 &lt;30000000),1500000,IF(AND(CA191 &gt;= 30000000, CA191 &lt;50000000),2000000,IF(CA191 &lt; 50000000,E,0)))))</f>
        <v>#N/A</v>
      </c>
      <c r="CE191" s="57" t="e">
        <f t="shared" si="40"/>
        <v>#N/A</v>
      </c>
    </row>
    <row r="192" spans="1:83" x14ac:dyDescent="0.35">
      <c r="A192" s="21" t="s">
        <v>336</v>
      </c>
      <c r="B192" s="21" t="s">
        <v>341</v>
      </c>
      <c r="C192" s="22" t="s">
        <v>342</v>
      </c>
      <c r="D192" s="57">
        <v>35900000</v>
      </c>
      <c r="E192" s="57">
        <f t="shared" si="41"/>
        <v>3500000</v>
      </c>
      <c r="F192" s="19">
        <v>32400000</v>
      </c>
      <c r="G192" s="19">
        <v>31400000</v>
      </c>
      <c r="H192" s="19">
        <v>30700000</v>
      </c>
      <c r="I192" s="19">
        <v>29200000</v>
      </c>
      <c r="J192" s="19">
        <v>27800000</v>
      </c>
      <c r="K192" s="19">
        <v>25000000</v>
      </c>
      <c r="L192" s="19">
        <v>22700000</v>
      </c>
      <c r="M192" s="19">
        <v>20400000</v>
      </c>
      <c r="N192" s="19">
        <v>19300000</v>
      </c>
      <c r="O192" s="19">
        <v>18500000</v>
      </c>
      <c r="P192" s="19">
        <v>16500000</v>
      </c>
      <c r="Q192" s="19">
        <v>15800000</v>
      </c>
      <c r="S192" s="57">
        <f>VLOOKUP($C192,Sheet2!$A:$BN,S$6,0)</f>
        <v>0</v>
      </c>
      <c r="T192" s="57">
        <f>VLOOKUP($C192,Sheet2!$A:$BN,T$6,0)</f>
        <v>0</v>
      </c>
      <c r="U192" s="60" t="e">
        <f>VLOOKUP($C192,Sheet2!$A:$BN,U$6,0)</f>
        <v>#DIV/0!</v>
      </c>
      <c r="V192" s="57">
        <f>IF(AND(S192 &gt;= 0, S192 &lt;=10000000),500000,IF(AND(S192 &gt;= 10000000, S192 &lt;20000000),1000000,IF(AND(S192&gt;= 20000000, S192 &lt;30000000),1500000,IF(AND(S192 &gt;= 30000000, S192 &lt;50000000),2000000,IF(S192 &lt; 50000000,E,0)))))</f>
        <v>500000</v>
      </c>
      <c r="W192" s="57">
        <f t="shared" si="28"/>
        <v>500000</v>
      </c>
      <c r="X192" s="57">
        <f>VLOOKUP($C192,Sheet2!$A:$BN,X$6,0)</f>
        <v>25400000</v>
      </c>
      <c r="Y192" s="57">
        <f>VLOOKUP($C192,Sheet2!$A:$BN,Y$6,0)</f>
        <v>4222300</v>
      </c>
      <c r="Z192" s="60">
        <f>VLOOKUP($C192,Sheet2!$A:$BN,Z$6,0)</f>
        <v>1.0340398593868632</v>
      </c>
      <c r="AA192" s="57">
        <f>IF(AND(X192 &gt;= 0, X192 &lt;=10000000),500000,IF(AND(X192 &gt;= 10000000, X192 &lt;20000000),1000000,IF(AND(X192&gt;= 20000000, X192 &lt;30000000),1500000,IF(AND(X192 &gt;= 30000000, X192 &lt;50000000),2000000,IF(X192 &lt; 50000000,E,0)))))</f>
        <v>1500000</v>
      </c>
      <c r="AB192" s="57">
        <f t="shared" si="29"/>
        <v>31200000</v>
      </c>
      <c r="AC192" s="57">
        <f>VLOOKUP($C192,Sheet2!$A:$BN,AC$6,0)</f>
        <v>0</v>
      </c>
      <c r="AD192" s="57">
        <f>VLOOKUP($C192,Sheet2!$A:$BN,AD$6,0)</f>
        <v>0</v>
      </c>
      <c r="AE192" s="60" t="e">
        <f>VLOOKUP($C192,Sheet2!$A:$BN,AE$6,0)</f>
        <v>#DIV/0!</v>
      </c>
      <c r="AF192" s="57">
        <f>IF(AND(AC192 &gt;= 0, AC192 &lt;=10000000),500000,IF(AND(AC192 &gt;= 10000000, AC192 &lt;20000000),1000000,IF(AND(AC192&gt;= 20000000, AC192 &lt;30000000),1500000,IF(AND(AC192 &gt;= 30000000, AC192 &lt;50000000),2000000,IF(AC192 &lt; 50000000,E,0)))))</f>
        <v>500000</v>
      </c>
      <c r="AG192" s="57">
        <f t="shared" si="30"/>
        <v>500000</v>
      </c>
      <c r="AH192" s="57">
        <f>VLOOKUP($C192,Sheet2!$A:$BN,AH$6,0)</f>
        <v>0</v>
      </c>
      <c r="AI192" s="57">
        <f>VLOOKUP($C192,Sheet2!$A:$BN,AI$6,0)</f>
        <v>0</v>
      </c>
      <c r="AJ192" s="60" t="e">
        <f>VLOOKUP($C192,Sheet2!$A:$BN,AJ$6,0)</f>
        <v>#DIV/0!</v>
      </c>
      <c r="AK192" s="57">
        <f>IF(AND(AH192 &gt;= 0, AH192 &lt;=10000000),500000,IF(AND(AH192 &gt;= 10000000, AH192 &lt;20000000),1000000,IF(AND(AH192&gt;= 20000000, AH192 &lt;30000000),1500000,IF(AND(AH192 &gt;= 30000000, AH192 &lt;50000000),2000000,IF(AH192 &lt; 50000000,E,0)))))</f>
        <v>500000</v>
      </c>
      <c r="AL192" s="57">
        <f t="shared" si="31"/>
        <v>500000</v>
      </c>
      <c r="AM192" s="57">
        <f>VLOOKUP($C192,Sheet2!$A:$BN,AM$6,0)</f>
        <v>0</v>
      </c>
      <c r="AN192" s="57">
        <f>VLOOKUP($C192,Sheet2!$A:$BN,AN$6,0)</f>
        <v>0</v>
      </c>
      <c r="AO192" s="60" t="e">
        <f>VLOOKUP($C192,Sheet2!$A:$BN,AO$6,0)</f>
        <v>#DIV/0!</v>
      </c>
      <c r="AP192" s="57">
        <f>IF(AND(AM192 &gt;= 0, AM192 &lt;=10000000),500000,IF(AND(AM192 &gt;= 10000000, AM192 &lt;20000000),1000000,IF(AND(AM192&gt;= 20000000, AM192 &lt;30000000),1500000,IF(AND(AM192 &gt;= 30000000, AM192 &lt;50000000),2000000,IF(AM192 &lt; 50000000,E,0)))))</f>
        <v>500000</v>
      </c>
      <c r="AQ192" s="57">
        <f t="shared" si="32"/>
        <v>500000</v>
      </c>
      <c r="AR192" s="57">
        <f>VLOOKUP($C192,Sheet2!$A:$BN,AR$6,0)</f>
        <v>0</v>
      </c>
      <c r="AS192" s="57">
        <f>VLOOKUP($C192,Sheet2!$A:$BN,AS$6,0)</f>
        <v>0</v>
      </c>
      <c r="AT192" s="60" t="e">
        <f>VLOOKUP($C192,Sheet2!$A:$BN,AT$6,0)</f>
        <v>#DIV/0!</v>
      </c>
      <c r="AU192" s="57">
        <f>IF(AND(AR192 &gt;= 0, AR192 &lt;=10000000),500000,IF(AND(AR192 &gt;= 10000000, AR192 &lt;20000000),1000000,IF(AND(AR192&gt;= 20000000, AR192 &lt;30000000),1500000,IF(AND(AR192 &gt;= 30000000, AR192 &lt;50000000),2000000,IF(AR192 &lt; 50000000,E,0)))))</f>
        <v>500000</v>
      </c>
      <c r="AV192" s="57">
        <f t="shared" si="33"/>
        <v>500000</v>
      </c>
      <c r="AW192" s="57">
        <f>VLOOKUP($C192,Sheet2!$A:$BN,AW$6,0)</f>
        <v>0</v>
      </c>
      <c r="AX192" s="57">
        <f>VLOOKUP($C192,Sheet2!$A:$BN,AX$6,0)</f>
        <v>0</v>
      </c>
      <c r="AY192" s="60" t="e">
        <f>VLOOKUP($C192,Sheet2!$A:$BN,AY$6,0)</f>
        <v>#DIV/0!</v>
      </c>
      <c r="AZ192" s="57">
        <f>IF(AND(AW192 &gt;= 0, AW192 &lt;=10000000),500000,IF(AND(AW192 &gt;= 10000000, AW192 &lt;20000000),1000000,IF(AND(AW192&gt;= 20000000, AW192 &lt;30000000),1500000,IF(AND(AW192 &gt;= 30000000, AW192 &lt;50000000),2000000,IF(AW192 &lt; 50000000,E,0)))))</f>
        <v>500000</v>
      </c>
      <c r="BA192" s="57">
        <f t="shared" si="34"/>
        <v>500000</v>
      </c>
      <c r="BB192" s="57">
        <f>VLOOKUP($C192,Sheet2!$A:$BN,BB$6,0)</f>
        <v>0</v>
      </c>
      <c r="BC192" s="57">
        <f>VLOOKUP($C192,Sheet2!$A:$BN,BC$6,0)</f>
        <v>0</v>
      </c>
      <c r="BD192" s="60" t="e">
        <f>VLOOKUP($C192,Sheet2!$A:$BN,BD$6,0)</f>
        <v>#DIV/0!</v>
      </c>
      <c r="BE192" s="57">
        <f>IF(AND(BB192 &gt;= 0, BB192 &lt;=10000000),500000,IF(AND(BB192 &gt;= 10000000, BB192 &lt;20000000),1000000,IF(AND(BB192&gt;= 20000000, BB192 &lt;30000000),1500000,IF(AND(BB192 &gt;= 30000000, BB192 &lt;50000000),2000000,IF(BB192 &lt; 50000000,E,0)))))</f>
        <v>500000</v>
      </c>
      <c r="BF192" s="57">
        <f t="shared" si="35"/>
        <v>500000</v>
      </c>
      <c r="BG192" s="57">
        <f>VLOOKUP($C192,Sheet2!$A:$BN,BG$6,0)</f>
        <v>0</v>
      </c>
      <c r="BH192" s="57">
        <f>VLOOKUP($C192,Sheet2!$A:$BN,BH$6,0)</f>
        <v>0</v>
      </c>
      <c r="BI192" s="60" t="e">
        <f>VLOOKUP($C192,Sheet2!$A:$BN,BI$6,0)</f>
        <v>#DIV/0!</v>
      </c>
      <c r="BJ192" s="57">
        <f>IF(AND(BG192 &gt;= 0, BG192 &lt;=10000000),500000,IF(AND(BG192 &gt;= 10000000, BG192 &lt;20000000),1000000,IF(AND(BG192&gt;= 20000000, BG192 &lt;30000000),1500000,IF(AND(BG192 &gt;= 30000000, BG192 &lt;50000000),2000000,IF(BG192 &lt; 50000000,E,0)))))</f>
        <v>500000</v>
      </c>
      <c r="BK192" s="57">
        <f t="shared" si="36"/>
        <v>500000</v>
      </c>
      <c r="BL192" s="57">
        <f>VLOOKUP($C192,Sheet2!$A:$BN,BL$6,0)</f>
        <v>0</v>
      </c>
      <c r="BM192" s="57">
        <f>VLOOKUP($C192,Sheet2!$A:$BN,BM$6,0)</f>
        <v>0</v>
      </c>
      <c r="BN192" s="60" t="e">
        <f>VLOOKUP($C192,Sheet2!$A:$BN,BN$6,0)</f>
        <v>#DIV/0!</v>
      </c>
      <c r="BO192" s="57">
        <f>IF(AND(BL192 &gt;= 0, BL192 &lt;=10000000),500000,IF(AND(BL192 &gt;= 10000000, BL192 &lt;20000000),1000000,IF(AND(BL192&gt;= 20000000, BL192 &lt;30000000),1500000,IF(AND(BL192 &gt;= 30000000, BL192 &lt;50000000),2000000,IF(BL192 &lt; 50000000,E,0)))))</f>
        <v>500000</v>
      </c>
      <c r="BP192" s="57">
        <f t="shared" si="37"/>
        <v>500000</v>
      </c>
      <c r="BQ192" s="57">
        <f>VLOOKUP($C192,Sheet2!$A:$BN,BQ$6,0)</f>
        <v>0</v>
      </c>
      <c r="BR192" s="57">
        <f>VLOOKUP($C192,Sheet2!$A:$BN,BR$6,0)</f>
        <v>0</v>
      </c>
      <c r="BS192" s="60" t="e">
        <f>VLOOKUP($C192,Sheet2!$A:$BN,BS$6,0)</f>
        <v>#DIV/0!</v>
      </c>
      <c r="BT192" s="57">
        <f>IF(AND(BQ192 &gt;= 0, BQ192 &lt;=10000000),500000,IF(AND(BQ192 &gt;= 10000000, BQ192 &lt;20000000),1000000,IF(AND(BQ192&gt;= 20000000, BQ192 &lt;30000000),1500000,IF(AND(BQ192 &gt;= 30000000, BQ192 &lt;50000000),2000000,IF(BQ192 &lt; 50000000,E,0)))))</f>
        <v>500000</v>
      </c>
      <c r="BU192" s="57">
        <f t="shared" si="38"/>
        <v>500000</v>
      </c>
      <c r="BV192" s="57">
        <f>VLOOKUP($C192,Sheet2!$A:$BN,BV$6,0)</f>
        <v>0</v>
      </c>
      <c r="BW192" s="57">
        <f>VLOOKUP($C192,Sheet2!$A:$BN,BW$6,0)</f>
        <v>0</v>
      </c>
      <c r="BX192" s="60" t="e">
        <f>VLOOKUP($C192,Sheet2!$A:$BN,BX$6,0)</f>
        <v>#DIV/0!</v>
      </c>
      <c r="BY192" s="57">
        <f>IF(AND(BV192 &gt;= 0, BV192 &lt;=10000000),500000,IF(AND(BV192 &gt;= 10000000, BV192 &lt;20000000),1000000,IF(AND(BV192&gt;= 20000000, BV192 &lt;30000000),1500000,IF(AND(BV192 &gt;= 30000000, BV192 &lt;50000000),2000000,IF(BV192 &lt; 50000000,E,0)))))</f>
        <v>500000</v>
      </c>
      <c r="BZ192" s="57">
        <f t="shared" si="39"/>
        <v>500000</v>
      </c>
      <c r="CA192" s="57">
        <f>VLOOKUP($C192,Sheet2!$A:$BN,CA$6,0)</f>
        <v>0</v>
      </c>
      <c r="CB192" s="57">
        <f>VLOOKUP($C192,Sheet2!$A:$BN,CB$6,0)</f>
        <v>0</v>
      </c>
      <c r="CC192" s="60" t="e">
        <f>VLOOKUP($C192,Sheet2!$A:$BN,CC$6,0)</f>
        <v>#DIV/0!</v>
      </c>
      <c r="CD192" s="57">
        <f>IF(AND(CA192 &gt;= 0, CA192 &lt;=10000000),500000,IF(AND(CA192 &gt;= 10000000, CA192 &lt;20000000),1000000,IF(AND(CA192&gt;= 20000000, CA192 &lt;30000000),1500000,IF(AND(CA192 &gt;= 30000000, CA192 &lt;50000000),2000000,IF(CA192 &lt; 50000000,E,0)))))</f>
        <v>500000</v>
      </c>
      <c r="CE192" s="57">
        <f t="shared" si="40"/>
        <v>500000</v>
      </c>
    </row>
    <row r="193" spans="1:83" x14ac:dyDescent="0.35">
      <c r="A193" s="21" t="s">
        <v>336</v>
      </c>
      <c r="B193" s="21" t="s">
        <v>343</v>
      </c>
      <c r="C193" s="22" t="s">
        <v>344</v>
      </c>
      <c r="D193" s="57">
        <v>0</v>
      </c>
      <c r="E193" s="57">
        <f t="shared" si="41"/>
        <v>-54300000</v>
      </c>
      <c r="F193" s="19">
        <v>54300000</v>
      </c>
      <c r="G193" s="19">
        <v>53300000</v>
      </c>
      <c r="H193" s="19">
        <v>52200000</v>
      </c>
      <c r="I193" s="19">
        <v>49700000</v>
      </c>
      <c r="J193" s="19">
        <v>47300000</v>
      </c>
      <c r="K193" s="19">
        <v>43000000</v>
      </c>
      <c r="L193" s="19">
        <v>40100000</v>
      </c>
      <c r="M193" s="19">
        <v>36500000</v>
      </c>
      <c r="N193" s="19">
        <v>34700000</v>
      </c>
      <c r="O193" s="19">
        <v>0</v>
      </c>
      <c r="P193" s="19">
        <v>0</v>
      </c>
      <c r="Q193" s="19">
        <v>0</v>
      </c>
      <c r="S193" s="57" t="e">
        <f>VLOOKUP($C193,Sheet2!$A:$BN,S$6,0)</f>
        <v>#N/A</v>
      </c>
      <c r="T193" s="57" t="e">
        <f>VLOOKUP($C193,Sheet2!$A:$BN,T$6,0)</f>
        <v>#N/A</v>
      </c>
      <c r="U193" s="60" t="e">
        <f>VLOOKUP($C193,Sheet2!$A:$BN,U$6,0)</f>
        <v>#N/A</v>
      </c>
      <c r="V193" s="57" t="e">
        <f>IF(AND(S193 &gt;= 0, S193 &lt;=10000000),500000,IF(AND(S193 &gt;= 10000000, S193 &lt;20000000),1000000,IF(AND(S193&gt;= 20000000, S193 &lt;30000000),1500000,IF(AND(S193 &gt;= 30000000, S193 &lt;50000000),2000000,IF(S193 &lt; 50000000,E,0)))))</f>
        <v>#N/A</v>
      </c>
      <c r="W193" s="57" t="e">
        <f t="shared" si="28"/>
        <v>#N/A</v>
      </c>
      <c r="X193" s="57" t="e">
        <f>VLOOKUP($C193,Sheet2!$A:$BN,X$6,0)</f>
        <v>#N/A</v>
      </c>
      <c r="Y193" s="57" t="e">
        <f>VLOOKUP($C193,Sheet2!$A:$BN,Y$6,0)</f>
        <v>#N/A</v>
      </c>
      <c r="Z193" s="60" t="e">
        <f>VLOOKUP($C193,Sheet2!$A:$BN,Z$6,0)</f>
        <v>#N/A</v>
      </c>
      <c r="AA193" s="57" t="e">
        <f>IF(AND(X193 &gt;= 0, X193 &lt;=10000000),500000,IF(AND(X193 &gt;= 10000000, X193 &lt;20000000),1000000,IF(AND(X193&gt;= 20000000, X193 &lt;30000000),1500000,IF(AND(X193 &gt;= 30000000, X193 &lt;50000000),2000000,IF(X193 &lt; 50000000,E,0)))))</f>
        <v>#N/A</v>
      </c>
      <c r="AB193" s="57" t="e">
        <f t="shared" si="29"/>
        <v>#N/A</v>
      </c>
      <c r="AC193" s="57" t="e">
        <f>VLOOKUP($C193,Sheet2!$A:$BN,AC$6,0)</f>
        <v>#N/A</v>
      </c>
      <c r="AD193" s="57" t="e">
        <f>VLOOKUP($C193,Sheet2!$A:$BN,AD$6,0)</f>
        <v>#N/A</v>
      </c>
      <c r="AE193" s="60" t="e">
        <f>VLOOKUP($C193,Sheet2!$A:$BN,AE$6,0)</f>
        <v>#N/A</v>
      </c>
      <c r="AF193" s="57" t="e">
        <f>IF(AND(AC193 &gt;= 0, AC193 &lt;=10000000),500000,IF(AND(AC193 &gt;= 10000000, AC193 &lt;20000000),1000000,IF(AND(AC193&gt;= 20000000, AC193 &lt;30000000),1500000,IF(AND(AC193 &gt;= 30000000, AC193 &lt;50000000),2000000,IF(AC193 &lt; 50000000,E,0)))))</f>
        <v>#N/A</v>
      </c>
      <c r="AG193" s="57" t="e">
        <f t="shared" si="30"/>
        <v>#N/A</v>
      </c>
      <c r="AH193" s="57" t="e">
        <f>VLOOKUP($C193,Sheet2!$A:$BN,AH$6,0)</f>
        <v>#N/A</v>
      </c>
      <c r="AI193" s="57" t="e">
        <f>VLOOKUP($C193,Sheet2!$A:$BN,AI$6,0)</f>
        <v>#N/A</v>
      </c>
      <c r="AJ193" s="60" t="e">
        <f>VLOOKUP($C193,Sheet2!$A:$BN,AJ$6,0)</f>
        <v>#N/A</v>
      </c>
      <c r="AK193" s="57" t="e">
        <f>IF(AND(AH193 &gt;= 0, AH193 &lt;=10000000),500000,IF(AND(AH193 &gt;= 10000000, AH193 &lt;20000000),1000000,IF(AND(AH193&gt;= 20000000, AH193 &lt;30000000),1500000,IF(AND(AH193 &gt;= 30000000, AH193 &lt;50000000),2000000,IF(AH193 &lt; 50000000,E,0)))))</f>
        <v>#N/A</v>
      </c>
      <c r="AL193" s="57" t="e">
        <f t="shared" si="31"/>
        <v>#N/A</v>
      </c>
      <c r="AM193" s="57" t="e">
        <f>VLOOKUP($C193,Sheet2!$A:$BN,AM$6,0)</f>
        <v>#N/A</v>
      </c>
      <c r="AN193" s="57" t="e">
        <f>VLOOKUP($C193,Sheet2!$A:$BN,AN$6,0)</f>
        <v>#N/A</v>
      </c>
      <c r="AO193" s="60" t="e">
        <f>VLOOKUP($C193,Sheet2!$A:$BN,AO$6,0)</f>
        <v>#N/A</v>
      </c>
      <c r="AP193" s="57" t="e">
        <f>IF(AND(AM193 &gt;= 0, AM193 &lt;=10000000),500000,IF(AND(AM193 &gt;= 10000000, AM193 &lt;20000000),1000000,IF(AND(AM193&gt;= 20000000, AM193 &lt;30000000),1500000,IF(AND(AM193 &gt;= 30000000, AM193 &lt;50000000),2000000,IF(AM193 &lt; 50000000,E,0)))))</f>
        <v>#N/A</v>
      </c>
      <c r="AQ193" s="57" t="e">
        <f t="shared" si="32"/>
        <v>#N/A</v>
      </c>
      <c r="AR193" s="57" t="e">
        <f>VLOOKUP($C193,Sheet2!$A:$BN,AR$6,0)</f>
        <v>#N/A</v>
      </c>
      <c r="AS193" s="57" t="e">
        <f>VLOOKUP($C193,Sheet2!$A:$BN,AS$6,0)</f>
        <v>#N/A</v>
      </c>
      <c r="AT193" s="60" t="e">
        <f>VLOOKUP($C193,Sheet2!$A:$BN,AT$6,0)</f>
        <v>#N/A</v>
      </c>
      <c r="AU193" s="57" t="e">
        <f>IF(AND(AR193 &gt;= 0, AR193 &lt;=10000000),500000,IF(AND(AR193 &gt;= 10000000, AR193 &lt;20000000),1000000,IF(AND(AR193&gt;= 20000000, AR193 &lt;30000000),1500000,IF(AND(AR193 &gt;= 30000000, AR193 &lt;50000000),2000000,IF(AR193 &lt; 50000000,E,0)))))</f>
        <v>#N/A</v>
      </c>
      <c r="AV193" s="57" t="e">
        <f t="shared" si="33"/>
        <v>#N/A</v>
      </c>
      <c r="AW193" s="57" t="e">
        <f>VLOOKUP($C193,Sheet2!$A:$BN,AW$6,0)</f>
        <v>#N/A</v>
      </c>
      <c r="AX193" s="57" t="e">
        <f>VLOOKUP($C193,Sheet2!$A:$BN,AX$6,0)</f>
        <v>#N/A</v>
      </c>
      <c r="AY193" s="60" t="e">
        <f>VLOOKUP($C193,Sheet2!$A:$BN,AY$6,0)</f>
        <v>#N/A</v>
      </c>
      <c r="AZ193" s="57" t="e">
        <f>IF(AND(AW193 &gt;= 0, AW193 &lt;=10000000),500000,IF(AND(AW193 &gt;= 10000000, AW193 &lt;20000000),1000000,IF(AND(AW193&gt;= 20000000, AW193 &lt;30000000),1500000,IF(AND(AW193 &gt;= 30000000, AW193 &lt;50000000),2000000,IF(AW193 &lt; 50000000,E,0)))))</f>
        <v>#N/A</v>
      </c>
      <c r="BA193" s="57" t="e">
        <f t="shared" si="34"/>
        <v>#N/A</v>
      </c>
      <c r="BB193" s="57" t="e">
        <f>VLOOKUP($C193,Sheet2!$A:$BN,BB$6,0)</f>
        <v>#N/A</v>
      </c>
      <c r="BC193" s="57" t="e">
        <f>VLOOKUP($C193,Sheet2!$A:$BN,BC$6,0)</f>
        <v>#N/A</v>
      </c>
      <c r="BD193" s="60" t="e">
        <f>VLOOKUP($C193,Sheet2!$A:$BN,BD$6,0)</f>
        <v>#N/A</v>
      </c>
      <c r="BE193" s="57" t="e">
        <f>IF(AND(BB193 &gt;= 0, BB193 &lt;=10000000),500000,IF(AND(BB193 &gt;= 10000000, BB193 &lt;20000000),1000000,IF(AND(BB193&gt;= 20000000, BB193 &lt;30000000),1500000,IF(AND(BB193 &gt;= 30000000, BB193 &lt;50000000),2000000,IF(BB193 &lt; 50000000,E,0)))))</f>
        <v>#N/A</v>
      </c>
      <c r="BF193" s="57" t="e">
        <f t="shared" si="35"/>
        <v>#N/A</v>
      </c>
      <c r="BG193" s="57" t="e">
        <f>VLOOKUP($C193,Sheet2!$A:$BN,BG$6,0)</f>
        <v>#N/A</v>
      </c>
      <c r="BH193" s="57" t="e">
        <f>VLOOKUP($C193,Sheet2!$A:$BN,BH$6,0)</f>
        <v>#N/A</v>
      </c>
      <c r="BI193" s="60" t="e">
        <f>VLOOKUP($C193,Sheet2!$A:$BN,BI$6,0)</f>
        <v>#N/A</v>
      </c>
      <c r="BJ193" s="57" t="e">
        <f>IF(AND(BG193 &gt;= 0, BG193 &lt;=10000000),500000,IF(AND(BG193 &gt;= 10000000, BG193 &lt;20000000),1000000,IF(AND(BG193&gt;= 20000000, BG193 &lt;30000000),1500000,IF(AND(BG193 &gt;= 30000000, BG193 &lt;50000000),2000000,IF(BG193 &lt; 50000000,E,0)))))</f>
        <v>#N/A</v>
      </c>
      <c r="BK193" s="57" t="e">
        <f t="shared" si="36"/>
        <v>#N/A</v>
      </c>
      <c r="BL193" s="57" t="e">
        <f>VLOOKUP($C193,Sheet2!$A:$BN,BL$6,0)</f>
        <v>#N/A</v>
      </c>
      <c r="BM193" s="57" t="e">
        <f>VLOOKUP($C193,Sheet2!$A:$BN,BM$6,0)</f>
        <v>#N/A</v>
      </c>
      <c r="BN193" s="60" t="e">
        <f>VLOOKUP($C193,Sheet2!$A:$BN,BN$6,0)</f>
        <v>#N/A</v>
      </c>
      <c r="BO193" s="57" t="e">
        <f>IF(AND(BL193 &gt;= 0, BL193 &lt;=10000000),500000,IF(AND(BL193 &gt;= 10000000, BL193 &lt;20000000),1000000,IF(AND(BL193&gt;= 20000000, BL193 &lt;30000000),1500000,IF(AND(BL193 &gt;= 30000000, BL193 &lt;50000000),2000000,IF(BL193 &lt; 50000000,E,0)))))</f>
        <v>#N/A</v>
      </c>
      <c r="BP193" s="57" t="e">
        <f t="shared" si="37"/>
        <v>#N/A</v>
      </c>
      <c r="BQ193" s="57" t="e">
        <f>VLOOKUP($C193,Sheet2!$A:$BN,BQ$6,0)</f>
        <v>#N/A</v>
      </c>
      <c r="BR193" s="57" t="e">
        <f>VLOOKUP($C193,Sheet2!$A:$BN,BR$6,0)</f>
        <v>#N/A</v>
      </c>
      <c r="BS193" s="60" t="e">
        <f>VLOOKUP($C193,Sheet2!$A:$BN,BS$6,0)</f>
        <v>#N/A</v>
      </c>
      <c r="BT193" s="57" t="e">
        <f>IF(AND(BQ193 &gt;= 0, BQ193 &lt;=10000000),500000,IF(AND(BQ193 &gt;= 10000000, BQ193 &lt;20000000),1000000,IF(AND(BQ193&gt;= 20000000, BQ193 &lt;30000000),1500000,IF(AND(BQ193 &gt;= 30000000, BQ193 &lt;50000000),2000000,IF(BQ193 &lt; 50000000,E,0)))))</f>
        <v>#N/A</v>
      </c>
      <c r="BU193" s="57" t="e">
        <f t="shared" si="38"/>
        <v>#N/A</v>
      </c>
      <c r="BV193" s="57" t="e">
        <f>VLOOKUP($C193,Sheet2!$A:$BN,BV$6,0)</f>
        <v>#N/A</v>
      </c>
      <c r="BW193" s="57" t="e">
        <f>VLOOKUP($C193,Sheet2!$A:$BN,BW$6,0)</f>
        <v>#N/A</v>
      </c>
      <c r="BX193" s="60" t="e">
        <f>VLOOKUP($C193,Sheet2!$A:$BN,BX$6,0)</f>
        <v>#N/A</v>
      </c>
      <c r="BY193" s="57" t="e">
        <f>IF(AND(BV193 &gt;= 0, BV193 &lt;=10000000),500000,IF(AND(BV193 &gt;= 10000000, BV193 &lt;20000000),1000000,IF(AND(BV193&gt;= 20000000, BV193 &lt;30000000),1500000,IF(AND(BV193 &gt;= 30000000, BV193 &lt;50000000),2000000,IF(BV193 &lt; 50000000,E,0)))))</f>
        <v>#N/A</v>
      </c>
      <c r="BZ193" s="57" t="e">
        <f t="shared" si="39"/>
        <v>#N/A</v>
      </c>
      <c r="CA193" s="57" t="e">
        <f>VLOOKUP($C193,Sheet2!$A:$BN,CA$6,0)</f>
        <v>#N/A</v>
      </c>
      <c r="CB193" s="57" t="e">
        <f>VLOOKUP($C193,Sheet2!$A:$BN,CB$6,0)</f>
        <v>#N/A</v>
      </c>
      <c r="CC193" s="60" t="e">
        <f>VLOOKUP($C193,Sheet2!$A:$BN,CC$6,0)</f>
        <v>#N/A</v>
      </c>
      <c r="CD193" s="57" t="e">
        <f>IF(AND(CA193 &gt;= 0, CA193 &lt;=10000000),500000,IF(AND(CA193 &gt;= 10000000, CA193 &lt;20000000),1000000,IF(AND(CA193&gt;= 20000000, CA193 &lt;30000000),1500000,IF(AND(CA193 &gt;= 30000000, CA193 &lt;50000000),2000000,IF(CA193 &lt; 50000000,E,0)))))</f>
        <v>#N/A</v>
      </c>
      <c r="CE193" s="57" t="e">
        <f t="shared" si="40"/>
        <v>#N/A</v>
      </c>
    </row>
    <row r="194" spans="1:83" x14ac:dyDescent="0.35">
      <c r="A194" s="21" t="s">
        <v>336</v>
      </c>
      <c r="B194" s="21" t="s">
        <v>345</v>
      </c>
      <c r="C194" s="22" t="s">
        <v>346</v>
      </c>
      <c r="D194" s="57">
        <v>35900000</v>
      </c>
      <c r="E194" s="57">
        <f t="shared" si="41"/>
        <v>3500000</v>
      </c>
      <c r="F194" s="19">
        <v>32400000</v>
      </c>
      <c r="G194" s="19">
        <v>31400000</v>
      </c>
      <c r="H194" s="19">
        <v>30700000</v>
      </c>
      <c r="I194" s="19">
        <v>29200000</v>
      </c>
      <c r="J194" s="19">
        <v>27800000</v>
      </c>
      <c r="K194" s="19">
        <v>25000000</v>
      </c>
      <c r="L194" s="19">
        <v>22700000</v>
      </c>
      <c r="M194" s="19">
        <v>20400000</v>
      </c>
      <c r="N194" s="19">
        <v>19300000</v>
      </c>
      <c r="O194" s="19">
        <v>18500000</v>
      </c>
      <c r="P194" s="19">
        <v>16500000</v>
      </c>
      <c r="Q194" s="19">
        <v>15800000</v>
      </c>
      <c r="S194" s="57">
        <f>VLOOKUP($C194,Sheet2!$A:$BN,S$6,0)</f>
        <v>0</v>
      </c>
      <c r="T194" s="57">
        <f>VLOOKUP($C194,Sheet2!$A:$BN,T$6,0)</f>
        <v>0</v>
      </c>
      <c r="U194" s="60" t="e">
        <f>VLOOKUP($C194,Sheet2!$A:$BN,U$6,0)</f>
        <v>#DIV/0!</v>
      </c>
      <c r="V194" s="57">
        <f>IF(AND(S194 &gt;= 0, S194 &lt;=10000000),500000,IF(AND(S194 &gt;= 10000000, S194 &lt;20000000),1000000,IF(AND(S194&gt;= 20000000, S194 &lt;30000000),1500000,IF(AND(S194 &gt;= 30000000, S194 &lt;50000000),2000000,IF(S194 &lt; 50000000,E,0)))))</f>
        <v>500000</v>
      </c>
      <c r="W194" s="57">
        <f t="shared" si="28"/>
        <v>500000</v>
      </c>
      <c r="X194" s="57">
        <f>VLOOKUP($C194,Sheet2!$A:$BN,X$6,0)</f>
        <v>0</v>
      </c>
      <c r="Y194" s="57">
        <f>VLOOKUP($C194,Sheet2!$A:$BN,Y$6,0)</f>
        <v>0</v>
      </c>
      <c r="Z194" s="60" t="e">
        <f>VLOOKUP($C194,Sheet2!$A:$BN,Z$6,0)</f>
        <v>#DIV/0!</v>
      </c>
      <c r="AA194" s="57">
        <f>IF(AND(X194 &gt;= 0, X194 &lt;=10000000),500000,IF(AND(X194 &gt;= 10000000, X194 &lt;20000000),1000000,IF(AND(X194&gt;= 20000000, X194 &lt;30000000),1500000,IF(AND(X194 &gt;= 30000000, X194 &lt;50000000),2000000,IF(X194 &lt; 50000000,E,0)))))</f>
        <v>500000</v>
      </c>
      <c r="AB194" s="57">
        <f t="shared" si="29"/>
        <v>500000</v>
      </c>
      <c r="AC194" s="57">
        <f>VLOOKUP($C194,Sheet2!$A:$BN,AC$6,0)</f>
        <v>0</v>
      </c>
      <c r="AD194" s="57">
        <f>VLOOKUP($C194,Sheet2!$A:$BN,AD$6,0)</f>
        <v>0</v>
      </c>
      <c r="AE194" s="60" t="e">
        <f>VLOOKUP($C194,Sheet2!$A:$BN,AE$6,0)</f>
        <v>#DIV/0!</v>
      </c>
      <c r="AF194" s="57">
        <f>IF(AND(AC194 &gt;= 0, AC194 &lt;=10000000),500000,IF(AND(AC194 &gt;= 10000000, AC194 &lt;20000000),1000000,IF(AND(AC194&gt;= 20000000, AC194 &lt;30000000),1500000,IF(AND(AC194 &gt;= 30000000, AC194 &lt;50000000),2000000,IF(AC194 &lt; 50000000,E,0)))))</f>
        <v>500000</v>
      </c>
      <c r="AG194" s="57">
        <f t="shared" si="30"/>
        <v>500000</v>
      </c>
      <c r="AH194" s="57">
        <f>VLOOKUP($C194,Sheet2!$A:$BN,AH$6,0)</f>
        <v>24275000</v>
      </c>
      <c r="AI194" s="57">
        <f>VLOOKUP($C194,Sheet2!$A:$BN,AI$6,0)</f>
        <v>2300000</v>
      </c>
      <c r="AJ194" s="60">
        <f>VLOOKUP($C194,Sheet2!$A:$BN,AJ$6,0)</f>
        <v>1.0066244388924022</v>
      </c>
      <c r="AK194" s="57">
        <f>IF(AND(AH194 &gt;= 0, AH194 &lt;=10000000),500000,IF(AND(AH194 &gt;= 10000000, AH194 &lt;20000000),1000000,IF(AND(AH194&gt;= 20000000, AH194 &lt;30000000),1500000,IF(AND(AH194 &gt;= 30000000, AH194 &lt;50000000),2000000,IF(AH194 &lt; 50000000,E,0)))))</f>
        <v>1500000</v>
      </c>
      <c r="AL194" s="57">
        <f t="shared" si="31"/>
        <v>28100000</v>
      </c>
      <c r="AM194" s="57">
        <f>VLOOKUP($C194,Sheet2!$A:$BN,AM$6,0)</f>
        <v>24000000</v>
      </c>
      <c r="AN194" s="57">
        <f>VLOOKUP($C194,Sheet2!$A:$BN,AN$6,0)</f>
        <v>1926000</v>
      </c>
      <c r="AO194" s="60">
        <f>VLOOKUP($C194,Sheet2!$A:$BN,AO$6,0)</f>
        <v>1.0260575874820974</v>
      </c>
      <c r="AP194" s="57">
        <f>IF(AND(AM194 &gt;= 0, AM194 &lt;=10000000),500000,IF(AND(AM194 &gt;= 10000000, AM194 &lt;20000000),1000000,IF(AND(AM194&gt;= 20000000, AM194 &lt;30000000),1500000,IF(AND(AM194 &gt;= 30000000, AM194 &lt;50000000),2000000,IF(AM194 &lt; 50000000,E,0)))))</f>
        <v>1500000</v>
      </c>
      <c r="AQ194" s="57">
        <f t="shared" si="32"/>
        <v>27500000</v>
      </c>
      <c r="AR194" s="57">
        <f>VLOOKUP($C194,Sheet2!$A:$BN,AR$6,0)</f>
        <v>0</v>
      </c>
      <c r="AS194" s="57">
        <f>VLOOKUP($C194,Sheet2!$A:$BN,AS$6,0)</f>
        <v>0</v>
      </c>
      <c r="AT194" s="60" t="e">
        <f>VLOOKUP($C194,Sheet2!$A:$BN,AT$6,0)</f>
        <v>#DIV/0!</v>
      </c>
      <c r="AU194" s="57">
        <f>IF(AND(AR194 &gt;= 0, AR194 &lt;=10000000),500000,IF(AND(AR194 &gt;= 10000000, AR194 &lt;20000000),1000000,IF(AND(AR194&gt;= 20000000, AR194 &lt;30000000),1500000,IF(AND(AR194 &gt;= 30000000, AR194 &lt;50000000),2000000,IF(AR194 &lt; 50000000,E,0)))))</f>
        <v>500000</v>
      </c>
      <c r="AV194" s="57">
        <f t="shared" si="33"/>
        <v>500000</v>
      </c>
      <c r="AW194" s="57">
        <f>VLOOKUP($C194,Sheet2!$A:$BN,AW$6,0)</f>
        <v>0</v>
      </c>
      <c r="AX194" s="57">
        <f>VLOOKUP($C194,Sheet2!$A:$BN,AX$6,0)</f>
        <v>0</v>
      </c>
      <c r="AY194" s="60" t="e">
        <f>VLOOKUP($C194,Sheet2!$A:$BN,AY$6,0)</f>
        <v>#DIV/0!</v>
      </c>
      <c r="AZ194" s="57">
        <f>IF(AND(AW194 &gt;= 0, AW194 &lt;=10000000),500000,IF(AND(AW194 &gt;= 10000000, AW194 &lt;20000000),1000000,IF(AND(AW194&gt;= 20000000, AW194 &lt;30000000),1500000,IF(AND(AW194 &gt;= 30000000, AW194 &lt;50000000),2000000,IF(AW194 &lt; 50000000,E,0)))))</f>
        <v>500000</v>
      </c>
      <c r="BA194" s="57">
        <f t="shared" si="34"/>
        <v>500000</v>
      </c>
      <c r="BB194" s="57">
        <f>VLOOKUP($C194,Sheet2!$A:$BN,BB$6,0)</f>
        <v>0</v>
      </c>
      <c r="BC194" s="57">
        <f>VLOOKUP($C194,Sheet2!$A:$BN,BC$6,0)</f>
        <v>0</v>
      </c>
      <c r="BD194" s="60" t="e">
        <f>VLOOKUP($C194,Sheet2!$A:$BN,BD$6,0)</f>
        <v>#DIV/0!</v>
      </c>
      <c r="BE194" s="57">
        <f>IF(AND(BB194 &gt;= 0, BB194 &lt;=10000000),500000,IF(AND(BB194 &gt;= 10000000, BB194 &lt;20000000),1000000,IF(AND(BB194&gt;= 20000000, BB194 &lt;30000000),1500000,IF(AND(BB194 &gt;= 30000000, BB194 &lt;50000000),2000000,IF(BB194 &lt; 50000000,E,0)))))</f>
        <v>500000</v>
      </c>
      <c r="BF194" s="57">
        <f t="shared" si="35"/>
        <v>500000</v>
      </c>
      <c r="BG194" s="57">
        <f>VLOOKUP($C194,Sheet2!$A:$BN,BG$6,0)</f>
        <v>0</v>
      </c>
      <c r="BH194" s="57">
        <f>VLOOKUP($C194,Sheet2!$A:$BN,BH$6,0)</f>
        <v>0</v>
      </c>
      <c r="BI194" s="60" t="e">
        <f>VLOOKUP($C194,Sheet2!$A:$BN,BI$6,0)</f>
        <v>#DIV/0!</v>
      </c>
      <c r="BJ194" s="57">
        <f>IF(AND(BG194 &gt;= 0, BG194 &lt;=10000000),500000,IF(AND(BG194 &gt;= 10000000, BG194 &lt;20000000),1000000,IF(AND(BG194&gt;= 20000000, BG194 &lt;30000000),1500000,IF(AND(BG194 &gt;= 30000000, BG194 &lt;50000000),2000000,IF(BG194 &lt; 50000000,E,0)))))</f>
        <v>500000</v>
      </c>
      <c r="BK194" s="57">
        <f t="shared" si="36"/>
        <v>500000</v>
      </c>
      <c r="BL194" s="57">
        <f>VLOOKUP($C194,Sheet2!$A:$BN,BL$6,0)</f>
        <v>0</v>
      </c>
      <c r="BM194" s="57">
        <f>VLOOKUP($C194,Sheet2!$A:$BN,BM$6,0)</f>
        <v>0</v>
      </c>
      <c r="BN194" s="60" t="e">
        <f>VLOOKUP($C194,Sheet2!$A:$BN,BN$6,0)</f>
        <v>#DIV/0!</v>
      </c>
      <c r="BO194" s="57">
        <f>IF(AND(BL194 &gt;= 0, BL194 &lt;=10000000),500000,IF(AND(BL194 &gt;= 10000000, BL194 &lt;20000000),1000000,IF(AND(BL194&gt;= 20000000, BL194 &lt;30000000),1500000,IF(AND(BL194 &gt;= 30000000, BL194 &lt;50000000),2000000,IF(BL194 &lt; 50000000,E,0)))))</f>
        <v>500000</v>
      </c>
      <c r="BP194" s="57">
        <f t="shared" si="37"/>
        <v>500000</v>
      </c>
      <c r="BQ194" s="57">
        <f>VLOOKUP($C194,Sheet2!$A:$BN,BQ$6,0)</f>
        <v>0</v>
      </c>
      <c r="BR194" s="57">
        <f>VLOOKUP($C194,Sheet2!$A:$BN,BR$6,0)</f>
        <v>0</v>
      </c>
      <c r="BS194" s="60" t="e">
        <f>VLOOKUP($C194,Sheet2!$A:$BN,BS$6,0)</f>
        <v>#DIV/0!</v>
      </c>
      <c r="BT194" s="57">
        <f>IF(AND(BQ194 &gt;= 0, BQ194 &lt;=10000000),500000,IF(AND(BQ194 &gt;= 10000000, BQ194 &lt;20000000),1000000,IF(AND(BQ194&gt;= 20000000, BQ194 &lt;30000000),1500000,IF(AND(BQ194 &gt;= 30000000, BQ194 &lt;50000000),2000000,IF(BQ194 &lt; 50000000,E,0)))))</f>
        <v>500000</v>
      </c>
      <c r="BU194" s="57">
        <f t="shared" si="38"/>
        <v>500000</v>
      </c>
      <c r="BV194" s="57">
        <f>VLOOKUP($C194,Sheet2!$A:$BN,BV$6,0)</f>
        <v>0</v>
      </c>
      <c r="BW194" s="57">
        <f>VLOOKUP($C194,Sheet2!$A:$BN,BW$6,0)</f>
        <v>0</v>
      </c>
      <c r="BX194" s="60" t="e">
        <f>VLOOKUP($C194,Sheet2!$A:$BN,BX$6,0)</f>
        <v>#DIV/0!</v>
      </c>
      <c r="BY194" s="57">
        <f>IF(AND(BV194 &gt;= 0, BV194 &lt;=10000000),500000,IF(AND(BV194 &gt;= 10000000, BV194 &lt;20000000),1000000,IF(AND(BV194&gt;= 20000000, BV194 &lt;30000000),1500000,IF(AND(BV194 &gt;= 30000000, BV194 &lt;50000000),2000000,IF(BV194 &lt; 50000000,E,0)))))</f>
        <v>500000</v>
      </c>
      <c r="BZ194" s="57">
        <f t="shared" si="39"/>
        <v>500000</v>
      </c>
      <c r="CA194" s="57">
        <f>VLOOKUP($C194,Sheet2!$A:$BN,CA$6,0)</f>
        <v>0</v>
      </c>
      <c r="CB194" s="57">
        <f>VLOOKUP($C194,Sheet2!$A:$BN,CB$6,0)</f>
        <v>0</v>
      </c>
      <c r="CC194" s="60" t="e">
        <f>VLOOKUP($C194,Sheet2!$A:$BN,CC$6,0)</f>
        <v>#DIV/0!</v>
      </c>
      <c r="CD194" s="57">
        <f>IF(AND(CA194 &gt;= 0, CA194 &lt;=10000000),500000,IF(AND(CA194 &gt;= 10000000, CA194 &lt;20000000),1000000,IF(AND(CA194&gt;= 20000000, CA194 &lt;30000000),1500000,IF(AND(CA194 &gt;= 30000000, CA194 &lt;50000000),2000000,IF(CA194 &lt; 50000000,E,0)))))</f>
        <v>500000</v>
      </c>
      <c r="CE194" s="57">
        <f t="shared" si="40"/>
        <v>500000</v>
      </c>
    </row>
    <row r="195" spans="1:83" x14ac:dyDescent="0.35">
      <c r="A195" s="21" t="s">
        <v>336</v>
      </c>
      <c r="B195" s="21" t="s">
        <v>347</v>
      </c>
      <c r="C195" s="22" t="s">
        <v>348</v>
      </c>
      <c r="D195" s="57">
        <v>38300000</v>
      </c>
      <c r="E195" s="57">
        <f t="shared" si="41"/>
        <v>5000000</v>
      </c>
      <c r="F195" s="19">
        <v>33300000</v>
      </c>
      <c r="G195" s="19">
        <v>32300000</v>
      </c>
      <c r="H195" s="19">
        <v>31600000</v>
      </c>
      <c r="I195" s="19">
        <v>30100000</v>
      </c>
      <c r="J195" s="19">
        <v>28700000</v>
      </c>
      <c r="K195" s="19">
        <v>25900000</v>
      </c>
      <c r="L195" s="19">
        <v>23400000</v>
      </c>
      <c r="M195" s="19">
        <v>20900000</v>
      </c>
      <c r="N195" s="19">
        <v>0</v>
      </c>
      <c r="O195" s="19">
        <v>0</v>
      </c>
      <c r="P195" s="19">
        <v>0</v>
      </c>
      <c r="Q195" s="19">
        <v>0</v>
      </c>
      <c r="S195" s="57">
        <f>VLOOKUP($C195,Sheet2!$A:$BN,S$6,0)</f>
        <v>0</v>
      </c>
      <c r="T195" s="57">
        <f>VLOOKUP($C195,Sheet2!$A:$BN,T$6,0)</f>
        <v>0</v>
      </c>
      <c r="U195" s="60" t="e">
        <f>VLOOKUP($C195,Sheet2!$A:$BN,U$6,0)</f>
        <v>#DIV/0!</v>
      </c>
      <c r="V195" s="57">
        <f>IF(AND(S195 &gt;= 0, S195 &lt;=10000000),500000,IF(AND(S195 &gt;= 10000000, S195 &lt;20000000),1000000,IF(AND(S195&gt;= 20000000, S195 &lt;30000000),1500000,IF(AND(S195 &gt;= 30000000, S195 &lt;50000000),2000000,IF(S195 &lt; 50000000,E,0)))))</f>
        <v>500000</v>
      </c>
      <c r="W195" s="57">
        <f t="shared" si="28"/>
        <v>500000</v>
      </c>
      <c r="X195" s="57">
        <f>VLOOKUP($C195,Sheet2!$A:$BN,X$6,0)</f>
        <v>27562500</v>
      </c>
      <c r="Y195" s="57">
        <f>VLOOKUP($C195,Sheet2!$A:$BN,Y$6,0)</f>
        <v>1068500</v>
      </c>
      <c r="Z195" s="60">
        <f>VLOOKUP($C195,Sheet2!$A:$BN,Z$6,0)</f>
        <v>0.97926011458009499</v>
      </c>
      <c r="AA195" s="57">
        <f>IF(AND(X195 &gt;= 0, X195 &lt;=10000000),500000,IF(AND(X195 &gt;= 10000000, X195 &lt;20000000),1000000,IF(AND(X195&gt;= 20000000, X195 &lt;30000000),1500000,IF(AND(X195 &gt;= 30000000, X195 &lt;50000000),2000000,IF(X195 &lt; 50000000,E,0)))))</f>
        <v>1500000</v>
      </c>
      <c r="AB195" s="57">
        <f t="shared" si="29"/>
        <v>30200000</v>
      </c>
      <c r="AC195" s="57">
        <f>VLOOKUP($C195,Sheet2!$A:$BN,AC$6,0)</f>
        <v>0</v>
      </c>
      <c r="AD195" s="57">
        <f>VLOOKUP($C195,Sheet2!$A:$BN,AD$6,0)</f>
        <v>0</v>
      </c>
      <c r="AE195" s="60" t="e">
        <f>VLOOKUP($C195,Sheet2!$A:$BN,AE$6,0)</f>
        <v>#DIV/0!</v>
      </c>
      <c r="AF195" s="57">
        <f>IF(AND(AC195 &gt;= 0, AC195 &lt;=10000000),500000,IF(AND(AC195 &gt;= 10000000, AC195 &lt;20000000),1000000,IF(AND(AC195&gt;= 20000000, AC195 &lt;30000000),1500000,IF(AND(AC195 &gt;= 30000000, AC195 &lt;50000000),2000000,IF(AC195 &lt; 50000000,E,0)))))</f>
        <v>500000</v>
      </c>
      <c r="AG195" s="57">
        <f t="shared" si="30"/>
        <v>500000</v>
      </c>
      <c r="AH195" s="57">
        <f>VLOOKUP($C195,Sheet2!$A:$BN,AH$6,0)</f>
        <v>0</v>
      </c>
      <c r="AI195" s="57">
        <f>VLOOKUP($C195,Sheet2!$A:$BN,AI$6,0)</f>
        <v>0</v>
      </c>
      <c r="AJ195" s="60" t="e">
        <f>VLOOKUP($C195,Sheet2!$A:$BN,AJ$6,0)</f>
        <v>#DIV/0!</v>
      </c>
      <c r="AK195" s="57">
        <f>IF(AND(AH195 &gt;= 0, AH195 &lt;=10000000),500000,IF(AND(AH195 &gt;= 10000000, AH195 &lt;20000000),1000000,IF(AND(AH195&gt;= 20000000, AH195 &lt;30000000),1500000,IF(AND(AH195 &gt;= 30000000, AH195 &lt;50000000),2000000,IF(AH195 &lt; 50000000,E,0)))))</f>
        <v>500000</v>
      </c>
      <c r="AL195" s="57">
        <f t="shared" si="31"/>
        <v>500000</v>
      </c>
      <c r="AM195" s="57">
        <f>VLOOKUP($C195,Sheet2!$A:$BN,AM$6,0)</f>
        <v>0</v>
      </c>
      <c r="AN195" s="57">
        <f>VLOOKUP($C195,Sheet2!$A:$BN,AN$6,0)</f>
        <v>0</v>
      </c>
      <c r="AO195" s="60" t="e">
        <f>VLOOKUP($C195,Sheet2!$A:$BN,AO$6,0)</f>
        <v>#DIV/0!</v>
      </c>
      <c r="AP195" s="57">
        <f>IF(AND(AM195 &gt;= 0, AM195 &lt;=10000000),500000,IF(AND(AM195 &gt;= 10000000, AM195 &lt;20000000),1000000,IF(AND(AM195&gt;= 20000000, AM195 &lt;30000000),1500000,IF(AND(AM195 &gt;= 30000000, AM195 &lt;50000000),2000000,IF(AM195 &lt; 50000000,E,0)))))</f>
        <v>500000</v>
      </c>
      <c r="AQ195" s="57">
        <f t="shared" si="32"/>
        <v>500000</v>
      </c>
      <c r="AR195" s="57">
        <f>VLOOKUP($C195,Sheet2!$A:$BN,AR$6,0)</f>
        <v>0</v>
      </c>
      <c r="AS195" s="57">
        <f>VLOOKUP($C195,Sheet2!$A:$BN,AS$6,0)</f>
        <v>0</v>
      </c>
      <c r="AT195" s="60" t="e">
        <f>VLOOKUP($C195,Sheet2!$A:$BN,AT$6,0)</f>
        <v>#DIV/0!</v>
      </c>
      <c r="AU195" s="57">
        <f>IF(AND(AR195 &gt;= 0, AR195 &lt;=10000000),500000,IF(AND(AR195 &gt;= 10000000, AR195 &lt;20000000),1000000,IF(AND(AR195&gt;= 20000000, AR195 &lt;30000000),1500000,IF(AND(AR195 &gt;= 30000000, AR195 &lt;50000000),2000000,IF(AR195 &lt; 50000000,E,0)))))</f>
        <v>500000</v>
      </c>
      <c r="AV195" s="57">
        <f t="shared" si="33"/>
        <v>500000</v>
      </c>
      <c r="AW195" s="57">
        <f>VLOOKUP($C195,Sheet2!$A:$BN,AW$6,0)</f>
        <v>0</v>
      </c>
      <c r="AX195" s="57">
        <f>VLOOKUP($C195,Sheet2!$A:$BN,AX$6,0)</f>
        <v>0</v>
      </c>
      <c r="AY195" s="60" t="e">
        <f>VLOOKUP($C195,Sheet2!$A:$BN,AY$6,0)</f>
        <v>#DIV/0!</v>
      </c>
      <c r="AZ195" s="57">
        <f>IF(AND(AW195 &gt;= 0, AW195 &lt;=10000000),500000,IF(AND(AW195 &gt;= 10000000, AW195 &lt;20000000),1000000,IF(AND(AW195&gt;= 20000000, AW195 &lt;30000000),1500000,IF(AND(AW195 &gt;= 30000000, AW195 &lt;50000000),2000000,IF(AW195 &lt; 50000000,E,0)))))</f>
        <v>500000</v>
      </c>
      <c r="BA195" s="57">
        <f t="shared" si="34"/>
        <v>500000</v>
      </c>
      <c r="BB195" s="57">
        <f>VLOOKUP($C195,Sheet2!$A:$BN,BB$6,0)</f>
        <v>0</v>
      </c>
      <c r="BC195" s="57">
        <f>VLOOKUP($C195,Sheet2!$A:$BN,BC$6,0)</f>
        <v>0</v>
      </c>
      <c r="BD195" s="60" t="e">
        <f>VLOOKUP($C195,Sheet2!$A:$BN,BD$6,0)</f>
        <v>#DIV/0!</v>
      </c>
      <c r="BE195" s="57">
        <f>IF(AND(BB195 &gt;= 0, BB195 &lt;=10000000),500000,IF(AND(BB195 &gt;= 10000000, BB195 &lt;20000000),1000000,IF(AND(BB195&gt;= 20000000, BB195 &lt;30000000),1500000,IF(AND(BB195 &gt;= 30000000, BB195 &lt;50000000),2000000,IF(BB195 &lt; 50000000,E,0)))))</f>
        <v>500000</v>
      </c>
      <c r="BF195" s="57">
        <f t="shared" si="35"/>
        <v>500000</v>
      </c>
      <c r="BG195" s="57">
        <f>VLOOKUP($C195,Sheet2!$A:$BN,BG$6,0)</f>
        <v>0</v>
      </c>
      <c r="BH195" s="57">
        <f>VLOOKUP($C195,Sheet2!$A:$BN,BH$6,0)</f>
        <v>0</v>
      </c>
      <c r="BI195" s="60" t="e">
        <f>VLOOKUP($C195,Sheet2!$A:$BN,BI$6,0)</f>
        <v>#DIV/0!</v>
      </c>
      <c r="BJ195" s="57">
        <f>IF(AND(BG195 &gt;= 0, BG195 &lt;=10000000),500000,IF(AND(BG195 &gt;= 10000000, BG195 &lt;20000000),1000000,IF(AND(BG195&gt;= 20000000, BG195 &lt;30000000),1500000,IF(AND(BG195 &gt;= 30000000, BG195 &lt;50000000),2000000,IF(BG195 &lt; 50000000,E,0)))))</f>
        <v>500000</v>
      </c>
      <c r="BK195" s="57">
        <f t="shared" si="36"/>
        <v>500000</v>
      </c>
      <c r="BL195" s="57">
        <f>VLOOKUP($C195,Sheet2!$A:$BN,BL$6,0)</f>
        <v>0</v>
      </c>
      <c r="BM195" s="57">
        <f>VLOOKUP($C195,Sheet2!$A:$BN,BM$6,0)</f>
        <v>0</v>
      </c>
      <c r="BN195" s="60" t="e">
        <f>VLOOKUP($C195,Sheet2!$A:$BN,BN$6,0)</f>
        <v>#DIV/0!</v>
      </c>
      <c r="BO195" s="57">
        <f>IF(AND(BL195 &gt;= 0, BL195 &lt;=10000000),500000,IF(AND(BL195 &gt;= 10000000, BL195 &lt;20000000),1000000,IF(AND(BL195&gt;= 20000000, BL195 &lt;30000000),1500000,IF(AND(BL195 &gt;= 30000000, BL195 &lt;50000000),2000000,IF(BL195 &lt; 50000000,E,0)))))</f>
        <v>500000</v>
      </c>
      <c r="BP195" s="57">
        <f t="shared" si="37"/>
        <v>500000</v>
      </c>
      <c r="BQ195" s="57">
        <f>VLOOKUP($C195,Sheet2!$A:$BN,BQ$6,0)</f>
        <v>0</v>
      </c>
      <c r="BR195" s="57">
        <f>VLOOKUP($C195,Sheet2!$A:$BN,BR$6,0)</f>
        <v>0</v>
      </c>
      <c r="BS195" s="60" t="e">
        <f>VLOOKUP($C195,Sheet2!$A:$BN,BS$6,0)</f>
        <v>#DIV/0!</v>
      </c>
      <c r="BT195" s="57">
        <f>IF(AND(BQ195 &gt;= 0, BQ195 &lt;=10000000),500000,IF(AND(BQ195 &gt;= 10000000, BQ195 &lt;20000000),1000000,IF(AND(BQ195&gt;= 20000000, BQ195 &lt;30000000),1500000,IF(AND(BQ195 &gt;= 30000000, BQ195 &lt;50000000),2000000,IF(BQ195 &lt; 50000000,E,0)))))</f>
        <v>500000</v>
      </c>
      <c r="BU195" s="57">
        <f t="shared" si="38"/>
        <v>500000</v>
      </c>
      <c r="BV195" s="57">
        <f>VLOOKUP($C195,Sheet2!$A:$BN,BV$6,0)</f>
        <v>0</v>
      </c>
      <c r="BW195" s="57">
        <f>VLOOKUP($C195,Sheet2!$A:$BN,BW$6,0)</f>
        <v>0</v>
      </c>
      <c r="BX195" s="60" t="e">
        <f>VLOOKUP($C195,Sheet2!$A:$BN,BX$6,0)</f>
        <v>#DIV/0!</v>
      </c>
      <c r="BY195" s="57">
        <f>IF(AND(BV195 &gt;= 0, BV195 &lt;=10000000),500000,IF(AND(BV195 &gt;= 10000000, BV195 &lt;20000000),1000000,IF(AND(BV195&gt;= 20000000, BV195 &lt;30000000),1500000,IF(AND(BV195 &gt;= 30000000, BV195 &lt;50000000),2000000,IF(BV195 &lt; 50000000,E,0)))))</f>
        <v>500000</v>
      </c>
      <c r="BZ195" s="57">
        <f t="shared" si="39"/>
        <v>500000</v>
      </c>
      <c r="CA195" s="57">
        <f>VLOOKUP($C195,Sheet2!$A:$BN,CA$6,0)</f>
        <v>0</v>
      </c>
      <c r="CB195" s="57">
        <f>VLOOKUP($C195,Sheet2!$A:$BN,CB$6,0)</f>
        <v>0</v>
      </c>
      <c r="CC195" s="60" t="e">
        <f>VLOOKUP($C195,Sheet2!$A:$BN,CC$6,0)</f>
        <v>#DIV/0!</v>
      </c>
      <c r="CD195" s="57">
        <f>IF(AND(CA195 &gt;= 0, CA195 &lt;=10000000),500000,IF(AND(CA195 &gt;= 10000000, CA195 &lt;20000000),1000000,IF(AND(CA195&gt;= 20000000, CA195 &lt;30000000),1500000,IF(AND(CA195 &gt;= 30000000, CA195 &lt;50000000),2000000,IF(CA195 &lt; 50000000,E,0)))))</f>
        <v>500000</v>
      </c>
      <c r="CE195" s="57">
        <f t="shared" si="40"/>
        <v>500000</v>
      </c>
    </row>
    <row r="196" spans="1:83" x14ac:dyDescent="0.35">
      <c r="A196" s="21" t="s">
        <v>336</v>
      </c>
      <c r="B196" s="21" t="s">
        <v>349</v>
      </c>
      <c r="C196" s="22" t="s">
        <v>350</v>
      </c>
      <c r="D196" s="57">
        <v>69300000</v>
      </c>
      <c r="E196" s="57">
        <f t="shared" si="41"/>
        <v>15000000</v>
      </c>
      <c r="F196" s="19">
        <v>54300000</v>
      </c>
      <c r="G196" s="19">
        <v>53300000</v>
      </c>
      <c r="H196" s="19">
        <v>52200000</v>
      </c>
      <c r="I196" s="19">
        <v>49700000</v>
      </c>
      <c r="J196" s="19">
        <v>47300000</v>
      </c>
      <c r="K196" s="19">
        <v>43000000</v>
      </c>
      <c r="L196" s="19">
        <v>40100000</v>
      </c>
      <c r="M196" s="19">
        <v>36500000</v>
      </c>
      <c r="N196" s="19">
        <v>34700000</v>
      </c>
      <c r="O196" s="19">
        <v>0</v>
      </c>
      <c r="P196" s="19">
        <v>0</v>
      </c>
      <c r="Q196" s="19">
        <v>0</v>
      </c>
      <c r="S196" s="57" t="e">
        <f>VLOOKUP($C196,Sheet2!$A:$BN,S$6,0)</f>
        <v>#N/A</v>
      </c>
      <c r="T196" s="57" t="e">
        <f>VLOOKUP($C196,Sheet2!$A:$BN,T$6,0)</f>
        <v>#N/A</v>
      </c>
      <c r="U196" s="60" t="e">
        <f>VLOOKUP($C196,Sheet2!$A:$BN,U$6,0)</f>
        <v>#N/A</v>
      </c>
      <c r="V196" s="57" t="e">
        <f>IF(AND(S196 &gt;= 0, S196 &lt;=10000000),500000,IF(AND(S196 &gt;= 10000000, S196 &lt;20000000),1000000,IF(AND(S196&gt;= 20000000, S196 &lt;30000000),1500000,IF(AND(S196 &gt;= 30000000, S196 &lt;50000000),2000000,IF(S196 &lt; 50000000,E,0)))))</f>
        <v>#N/A</v>
      </c>
      <c r="W196" s="57" t="e">
        <f t="shared" si="28"/>
        <v>#N/A</v>
      </c>
      <c r="X196" s="57" t="e">
        <f>VLOOKUP($C196,Sheet2!$A:$BN,X$6,0)</f>
        <v>#N/A</v>
      </c>
      <c r="Y196" s="57" t="e">
        <f>VLOOKUP($C196,Sheet2!$A:$BN,Y$6,0)</f>
        <v>#N/A</v>
      </c>
      <c r="Z196" s="60" t="e">
        <f>VLOOKUP($C196,Sheet2!$A:$BN,Z$6,0)</f>
        <v>#N/A</v>
      </c>
      <c r="AA196" s="57" t="e">
        <f>IF(AND(X196 &gt;= 0, X196 &lt;=10000000),500000,IF(AND(X196 &gt;= 10000000, X196 &lt;20000000),1000000,IF(AND(X196&gt;= 20000000, X196 &lt;30000000),1500000,IF(AND(X196 &gt;= 30000000, X196 &lt;50000000),2000000,IF(X196 &lt; 50000000,E,0)))))</f>
        <v>#N/A</v>
      </c>
      <c r="AB196" s="57" t="e">
        <f t="shared" si="29"/>
        <v>#N/A</v>
      </c>
      <c r="AC196" s="57" t="e">
        <f>VLOOKUP($C196,Sheet2!$A:$BN,AC$6,0)</f>
        <v>#N/A</v>
      </c>
      <c r="AD196" s="57" t="e">
        <f>VLOOKUP($C196,Sheet2!$A:$BN,AD$6,0)</f>
        <v>#N/A</v>
      </c>
      <c r="AE196" s="60" t="e">
        <f>VLOOKUP($C196,Sheet2!$A:$BN,AE$6,0)</f>
        <v>#N/A</v>
      </c>
      <c r="AF196" s="57" t="e">
        <f>IF(AND(AC196 &gt;= 0, AC196 &lt;=10000000),500000,IF(AND(AC196 &gt;= 10000000, AC196 &lt;20000000),1000000,IF(AND(AC196&gt;= 20000000, AC196 &lt;30000000),1500000,IF(AND(AC196 &gt;= 30000000, AC196 &lt;50000000),2000000,IF(AC196 &lt; 50000000,E,0)))))</f>
        <v>#N/A</v>
      </c>
      <c r="AG196" s="57" t="e">
        <f t="shared" si="30"/>
        <v>#N/A</v>
      </c>
      <c r="AH196" s="57" t="e">
        <f>VLOOKUP($C196,Sheet2!$A:$BN,AH$6,0)</f>
        <v>#N/A</v>
      </c>
      <c r="AI196" s="57" t="e">
        <f>VLOOKUP($C196,Sheet2!$A:$BN,AI$6,0)</f>
        <v>#N/A</v>
      </c>
      <c r="AJ196" s="60" t="e">
        <f>VLOOKUP($C196,Sheet2!$A:$BN,AJ$6,0)</f>
        <v>#N/A</v>
      </c>
      <c r="AK196" s="57" t="e">
        <f>IF(AND(AH196 &gt;= 0, AH196 &lt;=10000000),500000,IF(AND(AH196 &gt;= 10000000, AH196 &lt;20000000),1000000,IF(AND(AH196&gt;= 20000000, AH196 &lt;30000000),1500000,IF(AND(AH196 &gt;= 30000000, AH196 &lt;50000000),2000000,IF(AH196 &lt; 50000000,E,0)))))</f>
        <v>#N/A</v>
      </c>
      <c r="AL196" s="57" t="e">
        <f t="shared" si="31"/>
        <v>#N/A</v>
      </c>
      <c r="AM196" s="57" t="e">
        <f>VLOOKUP($C196,Sheet2!$A:$BN,AM$6,0)</f>
        <v>#N/A</v>
      </c>
      <c r="AN196" s="57" t="e">
        <f>VLOOKUP($C196,Sheet2!$A:$BN,AN$6,0)</f>
        <v>#N/A</v>
      </c>
      <c r="AO196" s="60" t="e">
        <f>VLOOKUP($C196,Sheet2!$A:$BN,AO$6,0)</f>
        <v>#N/A</v>
      </c>
      <c r="AP196" s="57" t="e">
        <f>IF(AND(AM196 &gt;= 0, AM196 &lt;=10000000),500000,IF(AND(AM196 &gt;= 10000000, AM196 &lt;20000000),1000000,IF(AND(AM196&gt;= 20000000, AM196 &lt;30000000),1500000,IF(AND(AM196 &gt;= 30000000, AM196 &lt;50000000),2000000,IF(AM196 &lt; 50000000,E,0)))))</f>
        <v>#N/A</v>
      </c>
      <c r="AQ196" s="57" t="e">
        <f t="shared" si="32"/>
        <v>#N/A</v>
      </c>
      <c r="AR196" s="57" t="e">
        <f>VLOOKUP($C196,Sheet2!$A:$BN,AR$6,0)</f>
        <v>#N/A</v>
      </c>
      <c r="AS196" s="57" t="e">
        <f>VLOOKUP($C196,Sheet2!$A:$BN,AS$6,0)</f>
        <v>#N/A</v>
      </c>
      <c r="AT196" s="60" t="e">
        <f>VLOOKUP($C196,Sheet2!$A:$BN,AT$6,0)</f>
        <v>#N/A</v>
      </c>
      <c r="AU196" s="57" t="e">
        <f>IF(AND(AR196 &gt;= 0, AR196 &lt;=10000000),500000,IF(AND(AR196 &gt;= 10000000, AR196 &lt;20000000),1000000,IF(AND(AR196&gt;= 20000000, AR196 &lt;30000000),1500000,IF(AND(AR196 &gt;= 30000000, AR196 &lt;50000000),2000000,IF(AR196 &lt; 50000000,E,0)))))</f>
        <v>#N/A</v>
      </c>
      <c r="AV196" s="57" t="e">
        <f t="shared" si="33"/>
        <v>#N/A</v>
      </c>
      <c r="AW196" s="57" t="e">
        <f>VLOOKUP($C196,Sheet2!$A:$BN,AW$6,0)</f>
        <v>#N/A</v>
      </c>
      <c r="AX196" s="57" t="e">
        <f>VLOOKUP($C196,Sheet2!$A:$BN,AX$6,0)</f>
        <v>#N/A</v>
      </c>
      <c r="AY196" s="60" t="e">
        <f>VLOOKUP($C196,Sheet2!$A:$BN,AY$6,0)</f>
        <v>#N/A</v>
      </c>
      <c r="AZ196" s="57" t="e">
        <f>IF(AND(AW196 &gt;= 0, AW196 &lt;=10000000),500000,IF(AND(AW196 &gt;= 10000000, AW196 &lt;20000000),1000000,IF(AND(AW196&gt;= 20000000, AW196 &lt;30000000),1500000,IF(AND(AW196 &gt;= 30000000, AW196 &lt;50000000),2000000,IF(AW196 &lt; 50000000,E,0)))))</f>
        <v>#N/A</v>
      </c>
      <c r="BA196" s="57" t="e">
        <f t="shared" si="34"/>
        <v>#N/A</v>
      </c>
      <c r="BB196" s="57" t="e">
        <f>VLOOKUP($C196,Sheet2!$A:$BN,BB$6,0)</f>
        <v>#N/A</v>
      </c>
      <c r="BC196" s="57" t="e">
        <f>VLOOKUP($C196,Sheet2!$A:$BN,BC$6,0)</f>
        <v>#N/A</v>
      </c>
      <c r="BD196" s="60" t="e">
        <f>VLOOKUP($C196,Sheet2!$A:$BN,BD$6,0)</f>
        <v>#N/A</v>
      </c>
      <c r="BE196" s="57" t="e">
        <f>IF(AND(BB196 &gt;= 0, BB196 &lt;=10000000),500000,IF(AND(BB196 &gt;= 10000000, BB196 &lt;20000000),1000000,IF(AND(BB196&gt;= 20000000, BB196 &lt;30000000),1500000,IF(AND(BB196 &gt;= 30000000, BB196 &lt;50000000),2000000,IF(BB196 &lt; 50000000,E,0)))))</f>
        <v>#N/A</v>
      </c>
      <c r="BF196" s="57" t="e">
        <f t="shared" si="35"/>
        <v>#N/A</v>
      </c>
      <c r="BG196" s="57" t="e">
        <f>VLOOKUP($C196,Sheet2!$A:$BN,BG$6,0)</f>
        <v>#N/A</v>
      </c>
      <c r="BH196" s="57" t="e">
        <f>VLOOKUP($C196,Sheet2!$A:$BN,BH$6,0)</f>
        <v>#N/A</v>
      </c>
      <c r="BI196" s="60" t="e">
        <f>VLOOKUP($C196,Sheet2!$A:$BN,BI$6,0)</f>
        <v>#N/A</v>
      </c>
      <c r="BJ196" s="57" t="e">
        <f>IF(AND(BG196 &gt;= 0, BG196 &lt;=10000000),500000,IF(AND(BG196 &gt;= 10000000, BG196 &lt;20000000),1000000,IF(AND(BG196&gt;= 20000000, BG196 &lt;30000000),1500000,IF(AND(BG196 &gt;= 30000000, BG196 &lt;50000000),2000000,IF(BG196 &lt; 50000000,E,0)))))</f>
        <v>#N/A</v>
      </c>
      <c r="BK196" s="57" t="e">
        <f t="shared" si="36"/>
        <v>#N/A</v>
      </c>
      <c r="BL196" s="57" t="e">
        <f>VLOOKUP($C196,Sheet2!$A:$BN,BL$6,0)</f>
        <v>#N/A</v>
      </c>
      <c r="BM196" s="57" t="e">
        <f>VLOOKUP($C196,Sheet2!$A:$BN,BM$6,0)</f>
        <v>#N/A</v>
      </c>
      <c r="BN196" s="60" t="e">
        <f>VLOOKUP($C196,Sheet2!$A:$BN,BN$6,0)</f>
        <v>#N/A</v>
      </c>
      <c r="BO196" s="57" t="e">
        <f>IF(AND(BL196 &gt;= 0, BL196 &lt;=10000000),500000,IF(AND(BL196 &gt;= 10000000, BL196 &lt;20000000),1000000,IF(AND(BL196&gt;= 20000000, BL196 &lt;30000000),1500000,IF(AND(BL196 &gt;= 30000000, BL196 &lt;50000000),2000000,IF(BL196 &lt; 50000000,E,0)))))</f>
        <v>#N/A</v>
      </c>
      <c r="BP196" s="57" t="e">
        <f t="shared" si="37"/>
        <v>#N/A</v>
      </c>
      <c r="BQ196" s="57" t="e">
        <f>VLOOKUP($C196,Sheet2!$A:$BN,BQ$6,0)</f>
        <v>#N/A</v>
      </c>
      <c r="BR196" s="57" t="e">
        <f>VLOOKUP($C196,Sheet2!$A:$BN,BR$6,0)</f>
        <v>#N/A</v>
      </c>
      <c r="BS196" s="60" t="e">
        <f>VLOOKUP($C196,Sheet2!$A:$BN,BS$6,0)</f>
        <v>#N/A</v>
      </c>
      <c r="BT196" s="57" t="e">
        <f>IF(AND(BQ196 &gt;= 0, BQ196 &lt;=10000000),500000,IF(AND(BQ196 &gt;= 10000000, BQ196 &lt;20000000),1000000,IF(AND(BQ196&gt;= 20000000, BQ196 &lt;30000000),1500000,IF(AND(BQ196 &gt;= 30000000, BQ196 &lt;50000000),2000000,IF(BQ196 &lt; 50000000,E,0)))))</f>
        <v>#N/A</v>
      </c>
      <c r="BU196" s="57" t="e">
        <f t="shared" si="38"/>
        <v>#N/A</v>
      </c>
      <c r="BV196" s="57" t="e">
        <f>VLOOKUP($C196,Sheet2!$A:$BN,BV$6,0)</f>
        <v>#N/A</v>
      </c>
      <c r="BW196" s="57" t="e">
        <f>VLOOKUP($C196,Sheet2!$A:$BN,BW$6,0)</f>
        <v>#N/A</v>
      </c>
      <c r="BX196" s="60" t="e">
        <f>VLOOKUP($C196,Sheet2!$A:$BN,BX$6,0)</f>
        <v>#N/A</v>
      </c>
      <c r="BY196" s="57" t="e">
        <f>IF(AND(BV196 &gt;= 0, BV196 &lt;=10000000),500000,IF(AND(BV196 &gt;= 10000000, BV196 &lt;20000000),1000000,IF(AND(BV196&gt;= 20000000, BV196 &lt;30000000),1500000,IF(AND(BV196 &gt;= 30000000, BV196 &lt;50000000),2000000,IF(BV196 &lt; 50000000,E,0)))))</f>
        <v>#N/A</v>
      </c>
      <c r="BZ196" s="57" t="e">
        <f t="shared" si="39"/>
        <v>#N/A</v>
      </c>
      <c r="CA196" s="57" t="e">
        <f>VLOOKUP($C196,Sheet2!$A:$BN,CA$6,0)</f>
        <v>#N/A</v>
      </c>
      <c r="CB196" s="57" t="e">
        <f>VLOOKUP($C196,Sheet2!$A:$BN,CB$6,0)</f>
        <v>#N/A</v>
      </c>
      <c r="CC196" s="60" t="e">
        <f>VLOOKUP($C196,Sheet2!$A:$BN,CC$6,0)</f>
        <v>#N/A</v>
      </c>
      <c r="CD196" s="57" t="e">
        <f>IF(AND(CA196 &gt;= 0, CA196 &lt;=10000000),500000,IF(AND(CA196 &gt;= 10000000, CA196 &lt;20000000),1000000,IF(AND(CA196&gt;= 20000000, CA196 &lt;30000000),1500000,IF(AND(CA196 &gt;= 30000000, CA196 &lt;50000000),2000000,IF(CA196 &lt; 50000000,E,0)))))</f>
        <v>#N/A</v>
      </c>
      <c r="CE196" s="57" t="e">
        <f t="shared" si="40"/>
        <v>#N/A</v>
      </c>
    </row>
    <row r="197" spans="1:83" x14ac:dyDescent="0.35">
      <c r="A197" s="21" t="s">
        <v>336</v>
      </c>
      <c r="B197" s="21" t="s">
        <v>351</v>
      </c>
      <c r="C197" s="22" t="s">
        <v>352</v>
      </c>
      <c r="D197" s="57">
        <v>0</v>
      </c>
      <c r="E197" s="57">
        <f t="shared" si="41"/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0</v>
      </c>
      <c r="S197" s="57" t="e">
        <f>VLOOKUP($C197,Sheet2!$A:$BN,S$6,0)</f>
        <v>#N/A</v>
      </c>
      <c r="T197" s="57" t="e">
        <f>VLOOKUP($C197,Sheet2!$A:$BN,T$6,0)</f>
        <v>#N/A</v>
      </c>
      <c r="U197" s="60" t="e">
        <f>VLOOKUP($C197,Sheet2!$A:$BN,U$6,0)</f>
        <v>#N/A</v>
      </c>
      <c r="V197" s="57" t="e">
        <f>IF(AND(S197 &gt;= 0, S197 &lt;=10000000),500000,IF(AND(S197 &gt;= 10000000, S197 &lt;20000000),1000000,IF(AND(S197&gt;= 20000000, S197 &lt;30000000),1500000,IF(AND(S197 &gt;= 30000000, S197 &lt;50000000),2000000,IF(S197 &lt; 50000000,E,0)))))</f>
        <v>#N/A</v>
      </c>
      <c r="W197" s="57" t="e">
        <f t="shared" si="28"/>
        <v>#N/A</v>
      </c>
      <c r="X197" s="57" t="e">
        <f>VLOOKUP($C197,Sheet2!$A:$BN,X$6,0)</f>
        <v>#N/A</v>
      </c>
      <c r="Y197" s="57" t="e">
        <f>VLOOKUP($C197,Sheet2!$A:$BN,Y$6,0)</f>
        <v>#N/A</v>
      </c>
      <c r="Z197" s="60" t="e">
        <f>VLOOKUP($C197,Sheet2!$A:$BN,Z$6,0)</f>
        <v>#N/A</v>
      </c>
      <c r="AA197" s="57" t="e">
        <f>IF(AND(X197 &gt;= 0, X197 &lt;=10000000),500000,IF(AND(X197 &gt;= 10000000, X197 &lt;20000000),1000000,IF(AND(X197&gt;= 20000000, X197 &lt;30000000),1500000,IF(AND(X197 &gt;= 30000000, X197 &lt;50000000),2000000,IF(X197 &lt; 50000000,E,0)))))</f>
        <v>#N/A</v>
      </c>
      <c r="AB197" s="57" t="e">
        <f t="shared" si="29"/>
        <v>#N/A</v>
      </c>
      <c r="AC197" s="57" t="e">
        <f>VLOOKUP($C197,Sheet2!$A:$BN,AC$6,0)</f>
        <v>#N/A</v>
      </c>
      <c r="AD197" s="57" t="e">
        <f>VLOOKUP($C197,Sheet2!$A:$BN,AD$6,0)</f>
        <v>#N/A</v>
      </c>
      <c r="AE197" s="60" t="e">
        <f>VLOOKUP($C197,Sheet2!$A:$BN,AE$6,0)</f>
        <v>#N/A</v>
      </c>
      <c r="AF197" s="57" t="e">
        <f>IF(AND(AC197 &gt;= 0, AC197 &lt;=10000000),500000,IF(AND(AC197 &gt;= 10000000, AC197 &lt;20000000),1000000,IF(AND(AC197&gt;= 20000000, AC197 &lt;30000000),1500000,IF(AND(AC197 &gt;= 30000000, AC197 &lt;50000000),2000000,IF(AC197 &lt; 50000000,E,0)))))</f>
        <v>#N/A</v>
      </c>
      <c r="AG197" s="57" t="e">
        <f t="shared" si="30"/>
        <v>#N/A</v>
      </c>
      <c r="AH197" s="57" t="e">
        <f>VLOOKUP($C197,Sheet2!$A:$BN,AH$6,0)</f>
        <v>#N/A</v>
      </c>
      <c r="AI197" s="57" t="e">
        <f>VLOOKUP($C197,Sheet2!$A:$BN,AI$6,0)</f>
        <v>#N/A</v>
      </c>
      <c r="AJ197" s="60" t="e">
        <f>VLOOKUP($C197,Sheet2!$A:$BN,AJ$6,0)</f>
        <v>#N/A</v>
      </c>
      <c r="AK197" s="57" t="e">
        <f>IF(AND(AH197 &gt;= 0, AH197 &lt;=10000000),500000,IF(AND(AH197 &gt;= 10000000, AH197 &lt;20000000),1000000,IF(AND(AH197&gt;= 20000000, AH197 &lt;30000000),1500000,IF(AND(AH197 &gt;= 30000000, AH197 &lt;50000000),2000000,IF(AH197 &lt; 50000000,E,0)))))</f>
        <v>#N/A</v>
      </c>
      <c r="AL197" s="57" t="e">
        <f t="shared" si="31"/>
        <v>#N/A</v>
      </c>
      <c r="AM197" s="57" t="e">
        <f>VLOOKUP($C197,Sheet2!$A:$BN,AM$6,0)</f>
        <v>#N/A</v>
      </c>
      <c r="AN197" s="57" t="e">
        <f>VLOOKUP($C197,Sheet2!$A:$BN,AN$6,0)</f>
        <v>#N/A</v>
      </c>
      <c r="AO197" s="60" t="e">
        <f>VLOOKUP($C197,Sheet2!$A:$BN,AO$6,0)</f>
        <v>#N/A</v>
      </c>
      <c r="AP197" s="57" t="e">
        <f>IF(AND(AM197 &gt;= 0, AM197 &lt;=10000000),500000,IF(AND(AM197 &gt;= 10000000, AM197 &lt;20000000),1000000,IF(AND(AM197&gt;= 20000000, AM197 &lt;30000000),1500000,IF(AND(AM197 &gt;= 30000000, AM197 &lt;50000000),2000000,IF(AM197 &lt; 50000000,E,0)))))</f>
        <v>#N/A</v>
      </c>
      <c r="AQ197" s="57" t="e">
        <f t="shared" si="32"/>
        <v>#N/A</v>
      </c>
      <c r="AR197" s="57" t="e">
        <f>VLOOKUP($C197,Sheet2!$A:$BN,AR$6,0)</f>
        <v>#N/A</v>
      </c>
      <c r="AS197" s="57" t="e">
        <f>VLOOKUP($C197,Sheet2!$A:$BN,AS$6,0)</f>
        <v>#N/A</v>
      </c>
      <c r="AT197" s="60" t="e">
        <f>VLOOKUP($C197,Sheet2!$A:$BN,AT$6,0)</f>
        <v>#N/A</v>
      </c>
      <c r="AU197" s="57" t="e">
        <f>IF(AND(AR197 &gt;= 0, AR197 &lt;=10000000),500000,IF(AND(AR197 &gt;= 10000000, AR197 &lt;20000000),1000000,IF(AND(AR197&gt;= 20000000, AR197 &lt;30000000),1500000,IF(AND(AR197 &gt;= 30000000, AR197 &lt;50000000),2000000,IF(AR197 &lt; 50000000,E,0)))))</f>
        <v>#N/A</v>
      </c>
      <c r="AV197" s="57" t="e">
        <f t="shared" si="33"/>
        <v>#N/A</v>
      </c>
      <c r="AW197" s="57" t="e">
        <f>VLOOKUP($C197,Sheet2!$A:$BN,AW$6,0)</f>
        <v>#N/A</v>
      </c>
      <c r="AX197" s="57" t="e">
        <f>VLOOKUP($C197,Sheet2!$A:$BN,AX$6,0)</f>
        <v>#N/A</v>
      </c>
      <c r="AY197" s="60" t="e">
        <f>VLOOKUP($C197,Sheet2!$A:$BN,AY$6,0)</f>
        <v>#N/A</v>
      </c>
      <c r="AZ197" s="57" t="e">
        <f>IF(AND(AW197 &gt;= 0, AW197 &lt;=10000000),500000,IF(AND(AW197 &gt;= 10000000, AW197 &lt;20000000),1000000,IF(AND(AW197&gt;= 20000000, AW197 &lt;30000000),1500000,IF(AND(AW197 &gt;= 30000000, AW197 &lt;50000000),2000000,IF(AW197 &lt; 50000000,E,0)))))</f>
        <v>#N/A</v>
      </c>
      <c r="BA197" s="57" t="e">
        <f t="shared" si="34"/>
        <v>#N/A</v>
      </c>
      <c r="BB197" s="57" t="e">
        <f>VLOOKUP($C197,Sheet2!$A:$BN,BB$6,0)</f>
        <v>#N/A</v>
      </c>
      <c r="BC197" s="57" t="e">
        <f>VLOOKUP($C197,Sheet2!$A:$BN,BC$6,0)</f>
        <v>#N/A</v>
      </c>
      <c r="BD197" s="60" t="e">
        <f>VLOOKUP($C197,Sheet2!$A:$BN,BD$6,0)</f>
        <v>#N/A</v>
      </c>
      <c r="BE197" s="57" t="e">
        <f>IF(AND(BB197 &gt;= 0, BB197 &lt;=10000000),500000,IF(AND(BB197 &gt;= 10000000, BB197 &lt;20000000),1000000,IF(AND(BB197&gt;= 20000000, BB197 &lt;30000000),1500000,IF(AND(BB197 &gt;= 30000000, BB197 &lt;50000000),2000000,IF(BB197 &lt; 50000000,E,0)))))</f>
        <v>#N/A</v>
      </c>
      <c r="BF197" s="57" t="e">
        <f t="shared" si="35"/>
        <v>#N/A</v>
      </c>
      <c r="BG197" s="57" t="e">
        <f>VLOOKUP($C197,Sheet2!$A:$BN,BG$6,0)</f>
        <v>#N/A</v>
      </c>
      <c r="BH197" s="57" t="e">
        <f>VLOOKUP($C197,Sheet2!$A:$BN,BH$6,0)</f>
        <v>#N/A</v>
      </c>
      <c r="BI197" s="60" t="e">
        <f>VLOOKUP($C197,Sheet2!$A:$BN,BI$6,0)</f>
        <v>#N/A</v>
      </c>
      <c r="BJ197" s="57" t="e">
        <f>IF(AND(BG197 &gt;= 0, BG197 &lt;=10000000),500000,IF(AND(BG197 &gt;= 10000000, BG197 &lt;20000000),1000000,IF(AND(BG197&gt;= 20000000, BG197 &lt;30000000),1500000,IF(AND(BG197 &gt;= 30000000, BG197 &lt;50000000),2000000,IF(BG197 &lt; 50000000,E,0)))))</f>
        <v>#N/A</v>
      </c>
      <c r="BK197" s="57" t="e">
        <f t="shared" si="36"/>
        <v>#N/A</v>
      </c>
      <c r="BL197" s="57" t="e">
        <f>VLOOKUP($C197,Sheet2!$A:$BN,BL$6,0)</f>
        <v>#N/A</v>
      </c>
      <c r="BM197" s="57" t="e">
        <f>VLOOKUP($C197,Sheet2!$A:$BN,BM$6,0)</f>
        <v>#N/A</v>
      </c>
      <c r="BN197" s="60" t="e">
        <f>VLOOKUP($C197,Sheet2!$A:$BN,BN$6,0)</f>
        <v>#N/A</v>
      </c>
      <c r="BO197" s="57" t="e">
        <f>IF(AND(BL197 &gt;= 0, BL197 &lt;=10000000),500000,IF(AND(BL197 &gt;= 10000000, BL197 &lt;20000000),1000000,IF(AND(BL197&gt;= 20000000, BL197 &lt;30000000),1500000,IF(AND(BL197 &gt;= 30000000, BL197 &lt;50000000),2000000,IF(BL197 &lt; 50000000,E,0)))))</f>
        <v>#N/A</v>
      </c>
      <c r="BP197" s="57" t="e">
        <f t="shared" si="37"/>
        <v>#N/A</v>
      </c>
      <c r="BQ197" s="57" t="e">
        <f>VLOOKUP($C197,Sheet2!$A:$BN,BQ$6,0)</f>
        <v>#N/A</v>
      </c>
      <c r="BR197" s="57" t="e">
        <f>VLOOKUP($C197,Sheet2!$A:$BN,BR$6,0)</f>
        <v>#N/A</v>
      </c>
      <c r="BS197" s="60" t="e">
        <f>VLOOKUP($C197,Sheet2!$A:$BN,BS$6,0)</f>
        <v>#N/A</v>
      </c>
      <c r="BT197" s="57" t="e">
        <f>IF(AND(BQ197 &gt;= 0, BQ197 &lt;=10000000),500000,IF(AND(BQ197 &gt;= 10000000, BQ197 &lt;20000000),1000000,IF(AND(BQ197&gt;= 20000000, BQ197 &lt;30000000),1500000,IF(AND(BQ197 &gt;= 30000000, BQ197 &lt;50000000),2000000,IF(BQ197 &lt; 50000000,E,0)))))</f>
        <v>#N/A</v>
      </c>
      <c r="BU197" s="57" t="e">
        <f t="shared" si="38"/>
        <v>#N/A</v>
      </c>
      <c r="BV197" s="57" t="e">
        <f>VLOOKUP($C197,Sheet2!$A:$BN,BV$6,0)</f>
        <v>#N/A</v>
      </c>
      <c r="BW197" s="57" t="e">
        <f>VLOOKUP($C197,Sheet2!$A:$BN,BW$6,0)</f>
        <v>#N/A</v>
      </c>
      <c r="BX197" s="60" t="e">
        <f>VLOOKUP($C197,Sheet2!$A:$BN,BX$6,0)</f>
        <v>#N/A</v>
      </c>
      <c r="BY197" s="57" t="e">
        <f>IF(AND(BV197 &gt;= 0, BV197 &lt;=10000000),500000,IF(AND(BV197 &gt;= 10000000, BV197 &lt;20000000),1000000,IF(AND(BV197&gt;= 20000000, BV197 &lt;30000000),1500000,IF(AND(BV197 &gt;= 30000000, BV197 &lt;50000000),2000000,IF(BV197 &lt; 50000000,E,0)))))</f>
        <v>#N/A</v>
      </c>
      <c r="BZ197" s="57" t="e">
        <f t="shared" si="39"/>
        <v>#N/A</v>
      </c>
      <c r="CA197" s="57" t="e">
        <f>VLOOKUP($C197,Sheet2!$A:$BN,CA$6,0)</f>
        <v>#N/A</v>
      </c>
      <c r="CB197" s="57" t="e">
        <f>VLOOKUP($C197,Sheet2!$A:$BN,CB$6,0)</f>
        <v>#N/A</v>
      </c>
      <c r="CC197" s="60" t="e">
        <f>VLOOKUP($C197,Sheet2!$A:$BN,CC$6,0)</f>
        <v>#N/A</v>
      </c>
      <c r="CD197" s="57" t="e">
        <f>IF(AND(CA197 &gt;= 0, CA197 &lt;=10000000),500000,IF(AND(CA197 &gt;= 10000000, CA197 &lt;20000000),1000000,IF(AND(CA197&gt;= 20000000, CA197 &lt;30000000),1500000,IF(AND(CA197 &gt;= 30000000, CA197 &lt;50000000),2000000,IF(CA197 &lt; 50000000,E,0)))))</f>
        <v>#N/A</v>
      </c>
      <c r="CE197" s="57" t="e">
        <f t="shared" si="40"/>
        <v>#N/A</v>
      </c>
    </row>
    <row r="198" spans="1:83" x14ac:dyDescent="0.35">
      <c r="A198" s="21" t="s">
        <v>336</v>
      </c>
      <c r="B198" s="21" t="s">
        <v>353</v>
      </c>
      <c r="C198" s="22" t="s">
        <v>354</v>
      </c>
      <c r="D198" s="57">
        <v>0</v>
      </c>
      <c r="E198" s="57">
        <f t="shared" si="41"/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S198" s="57" t="e">
        <f>VLOOKUP($C198,Sheet2!$A:$BN,S$6,0)</f>
        <v>#N/A</v>
      </c>
      <c r="T198" s="57" t="e">
        <f>VLOOKUP($C198,Sheet2!$A:$BN,T$6,0)</f>
        <v>#N/A</v>
      </c>
      <c r="U198" s="60" t="e">
        <f>VLOOKUP($C198,Sheet2!$A:$BN,U$6,0)</f>
        <v>#N/A</v>
      </c>
      <c r="V198" s="57" t="e">
        <f>IF(AND(S198 &gt;= 0, S198 &lt;=10000000),500000,IF(AND(S198 &gt;= 10000000, S198 &lt;20000000),1000000,IF(AND(S198&gt;= 20000000, S198 &lt;30000000),1500000,IF(AND(S198 &gt;= 30000000, S198 &lt;50000000),2000000,IF(S198 &lt; 50000000,E,0)))))</f>
        <v>#N/A</v>
      </c>
      <c r="W198" s="57" t="e">
        <f t="shared" si="28"/>
        <v>#N/A</v>
      </c>
      <c r="X198" s="57" t="e">
        <f>VLOOKUP($C198,Sheet2!$A:$BN,X$6,0)</f>
        <v>#N/A</v>
      </c>
      <c r="Y198" s="57" t="e">
        <f>VLOOKUP($C198,Sheet2!$A:$BN,Y$6,0)</f>
        <v>#N/A</v>
      </c>
      <c r="Z198" s="60" t="e">
        <f>VLOOKUP($C198,Sheet2!$A:$BN,Z$6,0)</f>
        <v>#N/A</v>
      </c>
      <c r="AA198" s="57" t="e">
        <f>IF(AND(X198 &gt;= 0, X198 &lt;=10000000),500000,IF(AND(X198 &gt;= 10000000, X198 &lt;20000000),1000000,IF(AND(X198&gt;= 20000000, X198 &lt;30000000),1500000,IF(AND(X198 &gt;= 30000000, X198 &lt;50000000),2000000,IF(X198 &lt; 50000000,E,0)))))</f>
        <v>#N/A</v>
      </c>
      <c r="AB198" s="57" t="e">
        <f t="shared" si="29"/>
        <v>#N/A</v>
      </c>
      <c r="AC198" s="57" t="e">
        <f>VLOOKUP($C198,Sheet2!$A:$BN,AC$6,0)</f>
        <v>#N/A</v>
      </c>
      <c r="AD198" s="57" t="e">
        <f>VLOOKUP($C198,Sheet2!$A:$BN,AD$6,0)</f>
        <v>#N/A</v>
      </c>
      <c r="AE198" s="60" t="e">
        <f>VLOOKUP($C198,Sheet2!$A:$BN,AE$6,0)</f>
        <v>#N/A</v>
      </c>
      <c r="AF198" s="57" t="e">
        <f>IF(AND(AC198 &gt;= 0, AC198 &lt;=10000000),500000,IF(AND(AC198 &gt;= 10000000, AC198 &lt;20000000),1000000,IF(AND(AC198&gt;= 20000000, AC198 &lt;30000000),1500000,IF(AND(AC198 &gt;= 30000000, AC198 &lt;50000000),2000000,IF(AC198 &lt; 50000000,E,0)))))</f>
        <v>#N/A</v>
      </c>
      <c r="AG198" s="57" t="e">
        <f t="shared" si="30"/>
        <v>#N/A</v>
      </c>
      <c r="AH198" s="57" t="e">
        <f>VLOOKUP($C198,Sheet2!$A:$BN,AH$6,0)</f>
        <v>#N/A</v>
      </c>
      <c r="AI198" s="57" t="e">
        <f>VLOOKUP($C198,Sheet2!$A:$BN,AI$6,0)</f>
        <v>#N/A</v>
      </c>
      <c r="AJ198" s="60" t="e">
        <f>VLOOKUP($C198,Sheet2!$A:$BN,AJ$6,0)</f>
        <v>#N/A</v>
      </c>
      <c r="AK198" s="57" t="e">
        <f>IF(AND(AH198 &gt;= 0, AH198 &lt;=10000000),500000,IF(AND(AH198 &gt;= 10000000, AH198 &lt;20000000),1000000,IF(AND(AH198&gt;= 20000000, AH198 &lt;30000000),1500000,IF(AND(AH198 &gt;= 30000000, AH198 &lt;50000000),2000000,IF(AH198 &lt; 50000000,E,0)))))</f>
        <v>#N/A</v>
      </c>
      <c r="AL198" s="57" t="e">
        <f t="shared" si="31"/>
        <v>#N/A</v>
      </c>
      <c r="AM198" s="57" t="e">
        <f>VLOOKUP($C198,Sheet2!$A:$BN,AM$6,0)</f>
        <v>#N/A</v>
      </c>
      <c r="AN198" s="57" t="e">
        <f>VLOOKUP($C198,Sheet2!$A:$BN,AN$6,0)</f>
        <v>#N/A</v>
      </c>
      <c r="AO198" s="60" t="e">
        <f>VLOOKUP($C198,Sheet2!$A:$BN,AO$6,0)</f>
        <v>#N/A</v>
      </c>
      <c r="AP198" s="57" t="e">
        <f>IF(AND(AM198 &gt;= 0, AM198 &lt;=10000000),500000,IF(AND(AM198 &gt;= 10000000, AM198 &lt;20000000),1000000,IF(AND(AM198&gt;= 20000000, AM198 &lt;30000000),1500000,IF(AND(AM198 &gt;= 30000000, AM198 &lt;50000000),2000000,IF(AM198 &lt; 50000000,E,0)))))</f>
        <v>#N/A</v>
      </c>
      <c r="AQ198" s="57" t="e">
        <f t="shared" si="32"/>
        <v>#N/A</v>
      </c>
      <c r="AR198" s="57" t="e">
        <f>VLOOKUP($C198,Sheet2!$A:$BN,AR$6,0)</f>
        <v>#N/A</v>
      </c>
      <c r="AS198" s="57" t="e">
        <f>VLOOKUP($C198,Sheet2!$A:$BN,AS$6,0)</f>
        <v>#N/A</v>
      </c>
      <c r="AT198" s="60" t="e">
        <f>VLOOKUP($C198,Sheet2!$A:$BN,AT$6,0)</f>
        <v>#N/A</v>
      </c>
      <c r="AU198" s="57" t="e">
        <f>IF(AND(AR198 &gt;= 0, AR198 &lt;=10000000),500000,IF(AND(AR198 &gt;= 10000000, AR198 &lt;20000000),1000000,IF(AND(AR198&gt;= 20000000, AR198 &lt;30000000),1500000,IF(AND(AR198 &gt;= 30000000, AR198 &lt;50000000),2000000,IF(AR198 &lt; 50000000,E,0)))))</f>
        <v>#N/A</v>
      </c>
      <c r="AV198" s="57" t="e">
        <f t="shared" si="33"/>
        <v>#N/A</v>
      </c>
      <c r="AW198" s="57" t="e">
        <f>VLOOKUP($C198,Sheet2!$A:$BN,AW$6,0)</f>
        <v>#N/A</v>
      </c>
      <c r="AX198" s="57" t="e">
        <f>VLOOKUP($C198,Sheet2!$A:$BN,AX$6,0)</f>
        <v>#N/A</v>
      </c>
      <c r="AY198" s="60" t="e">
        <f>VLOOKUP($C198,Sheet2!$A:$BN,AY$6,0)</f>
        <v>#N/A</v>
      </c>
      <c r="AZ198" s="57" t="e">
        <f>IF(AND(AW198 &gt;= 0, AW198 &lt;=10000000),500000,IF(AND(AW198 &gt;= 10000000, AW198 &lt;20000000),1000000,IF(AND(AW198&gt;= 20000000, AW198 &lt;30000000),1500000,IF(AND(AW198 &gt;= 30000000, AW198 &lt;50000000),2000000,IF(AW198 &lt; 50000000,E,0)))))</f>
        <v>#N/A</v>
      </c>
      <c r="BA198" s="57" t="e">
        <f t="shared" si="34"/>
        <v>#N/A</v>
      </c>
      <c r="BB198" s="57" t="e">
        <f>VLOOKUP($C198,Sheet2!$A:$BN,BB$6,0)</f>
        <v>#N/A</v>
      </c>
      <c r="BC198" s="57" t="e">
        <f>VLOOKUP($C198,Sheet2!$A:$BN,BC$6,0)</f>
        <v>#N/A</v>
      </c>
      <c r="BD198" s="60" t="e">
        <f>VLOOKUP($C198,Sheet2!$A:$BN,BD$6,0)</f>
        <v>#N/A</v>
      </c>
      <c r="BE198" s="57" t="e">
        <f>IF(AND(BB198 &gt;= 0, BB198 &lt;=10000000),500000,IF(AND(BB198 &gt;= 10000000, BB198 &lt;20000000),1000000,IF(AND(BB198&gt;= 20000000, BB198 &lt;30000000),1500000,IF(AND(BB198 &gt;= 30000000, BB198 &lt;50000000),2000000,IF(BB198 &lt; 50000000,E,0)))))</f>
        <v>#N/A</v>
      </c>
      <c r="BF198" s="57" t="e">
        <f t="shared" si="35"/>
        <v>#N/A</v>
      </c>
      <c r="BG198" s="57" t="e">
        <f>VLOOKUP($C198,Sheet2!$A:$BN,BG$6,0)</f>
        <v>#N/A</v>
      </c>
      <c r="BH198" s="57" t="e">
        <f>VLOOKUP($C198,Sheet2!$A:$BN,BH$6,0)</f>
        <v>#N/A</v>
      </c>
      <c r="BI198" s="60" t="e">
        <f>VLOOKUP($C198,Sheet2!$A:$BN,BI$6,0)</f>
        <v>#N/A</v>
      </c>
      <c r="BJ198" s="57" t="e">
        <f>IF(AND(BG198 &gt;= 0, BG198 &lt;=10000000),500000,IF(AND(BG198 &gt;= 10000000, BG198 &lt;20000000),1000000,IF(AND(BG198&gt;= 20000000, BG198 &lt;30000000),1500000,IF(AND(BG198 &gt;= 30000000, BG198 &lt;50000000),2000000,IF(BG198 &lt; 50000000,E,0)))))</f>
        <v>#N/A</v>
      </c>
      <c r="BK198" s="57" t="e">
        <f t="shared" si="36"/>
        <v>#N/A</v>
      </c>
      <c r="BL198" s="57" t="e">
        <f>VLOOKUP($C198,Sheet2!$A:$BN,BL$6,0)</f>
        <v>#N/A</v>
      </c>
      <c r="BM198" s="57" t="e">
        <f>VLOOKUP($C198,Sheet2!$A:$BN,BM$6,0)</f>
        <v>#N/A</v>
      </c>
      <c r="BN198" s="60" t="e">
        <f>VLOOKUP($C198,Sheet2!$A:$BN,BN$6,0)</f>
        <v>#N/A</v>
      </c>
      <c r="BO198" s="57" t="e">
        <f>IF(AND(BL198 &gt;= 0, BL198 &lt;=10000000),500000,IF(AND(BL198 &gt;= 10000000, BL198 &lt;20000000),1000000,IF(AND(BL198&gt;= 20000000, BL198 &lt;30000000),1500000,IF(AND(BL198 &gt;= 30000000, BL198 &lt;50000000),2000000,IF(BL198 &lt; 50000000,E,0)))))</f>
        <v>#N/A</v>
      </c>
      <c r="BP198" s="57" t="e">
        <f t="shared" si="37"/>
        <v>#N/A</v>
      </c>
      <c r="BQ198" s="57" t="e">
        <f>VLOOKUP($C198,Sheet2!$A:$BN,BQ$6,0)</f>
        <v>#N/A</v>
      </c>
      <c r="BR198" s="57" t="e">
        <f>VLOOKUP($C198,Sheet2!$A:$BN,BR$6,0)</f>
        <v>#N/A</v>
      </c>
      <c r="BS198" s="60" t="e">
        <f>VLOOKUP($C198,Sheet2!$A:$BN,BS$6,0)</f>
        <v>#N/A</v>
      </c>
      <c r="BT198" s="57" t="e">
        <f>IF(AND(BQ198 &gt;= 0, BQ198 &lt;=10000000),500000,IF(AND(BQ198 &gt;= 10000000, BQ198 &lt;20000000),1000000,IF(AND(BQ198&gt;= 20000000, BQ198 &lt;30000000),1500000,IF(AND(BQ198 &gt;= 30000000, BQ198 &lt;50000000),2000000,IF(BQ198 &lt; 50000000,E,0)))))</f>
        <v>#N/A</v>
      </c>
      <c r="BU198" s="57" t="e">
        <f t="shared" si="38"/>
        <v>#N/A</v>
      </c>
      <c r="BV198" s="57" t="e">
        <f>VLOOKUP($C198,Sheet2!$A:$BN,BV$6,0)</f>
        <v>#N/A</v>
      </c>
      <c r="BW198" s="57" t="e">
        <f>VLOOKUP($C198,Sheet2!$A:$BN,BW$6,0)</f>
        <v>#N/A</v>
      </c>
      <c r="BX198" s="60" t="e">
        <f>VLOOKUP($C198,Sheet2!$A:$BN,BX$6,0)</f>
        <v>#N/A</v>
      </c>
      <c r="BY198" s="57" t="e">
        <f>IF(AND(BV198 &gt;= 0, BV198 &lt;=10000000),500000,IF(AND(BV198 &gt;= 10000000, BV198 &lt;20000000),1000000,IF(AND(BV198&gt;= 20000000, BV198 &lt;30000000),1500000,IF(AND(BV198 &gt;= 30000000, BV198 &lt;50000000),2000000,IF(BV198 &lt; 50000000,E,0)))))</f>
        <v>#N/A</v>
      </c>
      <c r="BZ198" s="57" t="e">
        <f t="shared" si="39"/>
        <v>#N/A</v>
      </c>
      <c r="CA198" s="57" t="e">
        <f>VLOOKUP($C198,Sheet2!$A:$BN,CA$6,0)</f>
        <v>#N/A</v>
      </c>
      <c r="CB198" s="57" t="e">
        <f>VLOOKUP($C198,Sheet2!$A:$BN,CB$6,0)</f>
        <v>#N/A</v>
      </c>
      <c r="CC198" s="60" t="e">
        <f>VLOOKUP($C198,Sheet2!$A:$BN,CC$6,0)</f>
        <v>#N/A</v>
      </c>
      <c r="CD198" s="57" t="e">
        <f>IF(AND(CA198 &gt;= 0, CA198 &lt;=10000000),500000,IF(AND(CA198 &gt;= 10000000, CA198 &lt;20000000),1000000,IF(AND(CA198&gt;= 20000000, CA198 &lt;30000000),1500000,IF(AND(CA198 &gt;= 30000000, CA198 &lt;50000000),2000000,IF(CA198 &lt; 50000000,E,0)))))</f>
        <v>#N/A</v>
      </c>
      <c r="CE198" s="57" t="e">
        <f t="shared" si="40"/>
        <v>#N/A</v>
      </c>
    </row>
    <row r="199" spans="1:83" x14ac:dyDescent="0.35">
      <c r="A199" s="21" t="s">
        <v>336</v>
      </c>
      <c r="B199" s="21" t="s">
        <v>355</v>
      </c>
      <c r="C199" s="22" t="s">
        <v>356</v>
      </c>
      <c r="D199" s="57">
        <v>0</v>
      </c>
      <c r="E199" s="57">
        <f t="shared" si="41"/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S199" s="57" t="e">
        <f>VLOOKUP($C199,Sheet2!$A:$BN,S$6,0)</f>
        <v>#N/A</v>
      </c>
      <c r="T199" s="57" t="e">
        <f>VLOOKUP($C199,Sheet2!$A:$BN,T$6,0)</f>
        <v>#N/A</v>
      </c>
      <c r="U199" s="60" t="e">
        <f>VLOOKUP($C199,Sheet2!$A:$BN,U$6,0)</f>
        <v>#N/A</v>
      </c>
      <c r="V199" s="57" t="e">
        <f>IF(AND(S199 &gt;= 0, S199 &lt;=10000000),500000,IF(AND(S199 &gt;= 10000000, S199 &lt;20000000),1000000,IF(AND(S199&gt;= 20000000, S199 &lt;30000000),1500000,IF(AND(S199 &gt;= 30000000, S199 &lt;50000000),2000000,IF(S199 &lt; 50000000,E,0)))))</f>
        <v>#N/A</v>
      </c>
      <c r="W199" s="57" t="e">
        <f t="shared" si="28"/>
        <v>#N/A</v>
      </c>
      <c r="X199" s="57" t="e">
        <f>VLOOKUP($C199,Sheet2!$A:$BN,X$6,0)</f>
        <v>#N/A</v>
      </c>
      <c r="Y199" s="57" t="e">
        <f>VLOOKUP($C199,Sheet2!$A:$BN,Y$6,0)</f>
        <v>#N/A</v>
      </c>
      <c r="Z199" s="60" t="e">
        <f>VLOOKUP($C199,Sheet2!$A:$BN,Z$6,0)</f>
        <v>#N/A</v>
      </c>
      <c r="AA199" s="57" t="e">
        <f>IF(AND(X199 &gt;= 0, X199 &lt;=10000000),500000,IF(AND(X199 &gt;= 10000000, X199 &lt;20000000),1000000,IF(AND(X199&gt;= 20000000, X199 &lt;30000000),1500000,IF(AND(X199 &gt;= 30000000, X199 &lt;50000000),2000000,IF(X199 &lt; 50000000,E,0)))))</f>
        <v>#N/A</v>
      </c>
      <c r="AB199" s="57" t="e">
        <f t="shared" si="29"/>
        <v>#N/A</v>
      </c>
      <c r="AC199" s="57" t="e">
        <f>VLOOKUP($C199,Sheet2!$A:$BN,AC$6,0)</f>
        <v>#N/A</v>
      </c>
      <c r="AD199" s="57" t="e">
        <f>VLOOKUP($C199,Sheet2!$A:$BN,AD$6,0)</f>
        <v>#N/A</v>
      </c>
      <c r="AE199" s="60" t="e">
        <f>VLOOKUP($C199,Sheet2!$A:$BN,AE$6,0)</f>
        <v>#N/A</v>
      </c>
      <c r="AF199" s="57" t="e">
        <f>IF(AND(AC199 &gt;= 0, AC199 &lt;=10000000),500000,IF(AND(AC199 &gt;= 10000000, AC199 &lt;20000000),1000000,IF(AND(AC199&gt;= 20000000, AC199 &lt;30000000),1500000,IF(AND(AC199 &gt;= 30000000, AC199 &lt;50000000),2000000,IF(AC199 &lt; 50000000,E,0)))))</f>
        <v>#N/A</v>
      </c>
      <c r="AG199" s="57" t="e">
        <f t="shared" si="30"/>
        <v>#N/A</v>
      </c>
      <c r="AH199" s="57" t="e">
        <f>VLOOKUP($C199,Sheet2!$A:$BN,AH$6,0)</f>
        <v>#N/A</v>
      </c>
      <c r="AI199" s="57" t="e">
        <f>VLOOKUP($C199,Sheet2!$A:$BN,AI$6,0)</f>
        <v>#N/A</v>
      </c>
      <c r="AJ199" s="60" t="e">
        <f>VLOOKUP($C199,Sheet2!$A:$BN,AJ$6,0)</f>
        <v>#N/A</v>
      </c>
      <c r="AK199" s="57" t="e">
        <f>IF(AND(AH199 &gt;= 0, AH199 &lt;=10000000),500000,IF(AND(AH199 &gt;= 10000000, AH199 &lt;20000000),1000000,IF(AND(AH199&gt;= 20000000, AH199 &lt;30000000),1500000,IF(AND(AH199 &gt;= 30000000, AH199 &lt;50000000),2000000,IF(AH199 &lt; 50000000,E,0)))))</f>
        <v>#N/A</v>
      </c>
      <c r="AL199" s="57" t="e">
        <f t="shared" si="31"/>
        <v>#N/A</v>
      </c>
      <c r="AM199" s="57" t="e">
        <f>VLOOKUP($C199,Sheet2!$A:$BN,AM$6,0)</f>
        <v>#N/A</v>
      </c>
      <c r="AN199" s="57" t="e">
        <f>VLOOKUP($C199,Sheet2!$A:$BN,AN$6,0)</f>
        <v>#N/A</v>
      </c>
      <c r="AO199" s="60" t="e">
        <f>VLOOKUP($C199,Sheet2!$A:$BN,AO$6,0)</f>
        <v>#N/A</v>
      </c>
      <c r="AP199" s="57" t="e">
        <f>IF(AND(AM199 &gt;= 0, AM199 &lt;=10000000),500000,IF(AND(AM199 &gt;= 10000000, AM199 &lt;20000000),1000000,IF(AND(AM199&gt;= 20000000, AM199 &lt;30000000),1500000,IF(AND(AM199 &gt;= 30000000, AM199 &lt;50000000),2000000,IF(AM199 &lt; 50000000,E,0)))))</f>
        <v>#N/A</v>
      </c>
      <c r="AQ199" s="57" t="e">
        <f t="shared" si="32"/>
        <v>#N/A</v>
      </c>
      <c r="AR199" s="57" t="e">
        <f>VLOOKUP($C199,Sheet2!$A:$BN,AR$6,0)</f>
        <v>#N/A</v>
      </c>
      <c r="AS199" s="57" t="e">
        <f>VLOOKUP($C199,Sheet2!$A:$BN,AS$6,0)</f>
        <v>#N/A</v>
      </c>
      <c r="AT199" s="60" t="e">
        <f>VLOOKUP($C199,Sheet2!$A:$BN,AT$6,0)</f>
        <v>#N/A</v>
      </c>
      <c r="AU199" s="57" t="e">
        <f>IF(AND(AR199 &gt;= 0, AR199 &lt;=10000000),500000,IF(AND(AR199 &gt;= 10000000, AR199 &lt;20000000),1000000,IF(AND(AR199&gt;= 20000000, AR199 &lt;30000000),1500000,IF(AND(AR199 &gt;= 30000000, AR199 &lt;50000000),2000000,IF(AR199 &lt; 50000000,E,0)))))</f>
        <v>#N/A</v>
      </c>
      <c r="AV199" s="57" t="e">
        <f t="shared" si="33"/>
        <v>#N/A</v>
      </c>
      <c r="AW199" s="57" t="e">
        <f>VLOOKUP($C199,Sheet2!$A:$BN,AW$6,0)</f>
        <v>#N/A</v>
      </c>
      <c r="AX199" s="57" t="e">
        <f>VLOOKUP($C199,Sheet2!$A:$BN,AX$6,0)</f>
        <v>#N/A</v>
      </c>
      <c r="AY199" s="60" t="e">
        <f>VLOOKUP($C199,Sheet2!$A:$BN,AY$6,0)</f>
        <v>#N/A</v>
      </c>
      <c r="AZ199" s="57" t="e">
        <f>IF(AND(AW199 &gt;= 0, AW199 &lt;=10000000),500000,IF(AND(AW199 &gt;= 10000000, AW199 &lt;20000000),1000000,IF(AND(AW199&gt;= 20000000, AW199 &lt;30000000),1500000,IF(AND(AW199 &gt;= 30000000, AW199 &lt;50000000),2000000,IF(AW199 &lt; 50000000,E,0)))))</f>
        <v>#N/A</v>
      </c>
      <c r="BA199" s="57" t="e">
        <f t="shared" si="34"/>
        <v>#N/A</v>
      </c>
      <c r="BB199" s="57" t="e">
        <f>VLOOKUP($C199,Sheet2!$A:$BN,BB$6,0)</f>
        <v>#N/A</v>
      </c>
      <c r="BC199" s="57" t="e">
        <f>VLOOKUP($C199,Sheet2!$A:$BN,BC$6,0)</f>
        <v>#N/A</v>
      </c>
      <c r="BD199" s="60" t="e">
        <f>VLOOKUP($C199,Sheet2!$A:$BN,BD$6,0)</f>
        <v>#N/A</v>
      </c>
      <c r="BE199" s="57" t="e">
        <f>IF(AND(BB199 &gt;= 0, BB199 &lt;=10000000),500000,IF(AND(BB199 &gt;= 10000000, BB199 &lt;20000000),1000000,IF(AND(BB199&gt;= 20000000, BB199 &lt;30000000),1500000,IF(AND(BB199 &gt;= 30000000, BB199 &lt;50000000),2000000,IF(BB199 &lt; 50000000,E,0)))))</f>
        <v>#N/A</v>
      </c>
      <c r="BF199" s="57" t="e">
        <f t="shared" si="35"/>
        <v>#N/A</v>
      </c>
      <c r="BG199" s="57" t="e">
        <f>VLOOKUP($C199,Sheet2!$A:$BN,BG$6,0)</f>
        <v>#N/A</v>
      </c>
      <c r="BH199" s="57" t="e">
        <f>VLOOKUP($C199,Sheet2!$A:$BN,BH$6,0)</f>
        <v>#N/A</v>
      </c>
      <c r="BI199" s="60" t="e">
        <f>VLOOKUP($C199,Sheet2!$A:$BN,BI$6,0)</f>
        <v>#N/A</v>
      </c>
      <c r="BJ199" s="57" t="e">
        <f>IF(AND(BG199 &gt;= 0, BG199 &lt;=10000000),500000,IF(AND(BG199 &gt;= 10000000, BG199 &lt;20000000),1000000,IF(AND(BG199&gt;= 20000000, BG199 &lt;30000000),1500000,IF(AND(BG199 &gt;= 30000000, BG199 &lt;50000000),2000000,IF(BG199 &lt; 50000000,E,0)))))</f>
        <v>#N/A</v>
      </c>
      <c r="BK199" s="57" t="e">
        <f t="shared" si="36"/>
        <v>#N/A</v>
      </c>
      <c r="BL199" s="57" t="e">
        <f>VLOOKUP($C199,Sheet2!$A:$BN,BL$6,0)</f>
        <v>#N/A</v>
      </c>
      <c r="BM199" s="57" t="e">
        <f>VLOOKUP($C199,Sheet2!$A:$BN,BM$6,0)</f>
        <v>#N/A</v>
      </c>
      <c r="BN199" s="60" t="e">
        <f>VLOOKUP($C199,Sheet2!$A:$BN,BN$6,0)</f>
        <v>#N/A</v>
      </c>
      <c r="BO199" s="57" t="e">
        <f>IF(AND(BL199 &gt;= 0, BL199 &lt;=10000000),500000,IF(AND(BL199 &gt;= 10000000, BL199 &lt;20000000),1000000,IF(AND(BL199&gt;= 20000000, BL199 &lt;30000000),1500000,IF(AND(BL199 &gt;= 30000000, BL199 &lt;50000000),2000000,IF(BL199 &lt; 50000000,E,0)))))</f>
        <v>#N/A</v>
      </c>
      <c r="BP199" s="57" t="e">
        <f t="shared" si="37"/>
        <v>#N/A</v>
      </c>
      <c r="BQ199" s="57" t="e">
        <f>VLOOKUP($C199,Sheet2!$A:$BN,BQ$6,0)</f>
        <v>#N/A</v>
      </c>
      <c r="BR199" s="57" t="e">
        <f>VLOOKUP($C199,Sheet2!$A:$BN,BR$6,0)</f>
        <v>#N/A</v>
      </c>
      <c r="BS199" s="60" t="e">
        <f>VLOOKUP($C199,Sheet2!$A:$BN,BS$6,0)</f>
        <v>#N/A</v>
      </c>
      <c r="BT199" s="57" t="e">
        <f>IF(AND(BQ199 &gt;= 0, BQ199 &lt;=10000000),500000,IF(AND(BQ199 &gt;= 10000000, BQ199 &lt;20000000),1000000,IF(AND(BQ199&gt;= 20000000, BQ199 &lt;30000000),1500000,IF(AND(BQ199 &gt;= 30000000, BQ199 &lt;50000000),2000000,IF(BQ199 &lt; 50000000,E,0)))))</f>
        <v>#N/A</v>
      </c>
      <c r="BU199" s="57" t="e">
        <f t="shared" si="38"/>
        <v>#N/A</v>
      </c>
      <c r="BV199" s="57" t="e">
        <f>VLOOKUP($C199,Sheet2!$A:$BN,BV$6,0)</f>
        <v>#N/A</v>
      </c>
      <c r="BW199" s="57" t="e">
        <f>VLOOKUP($C199,Sheet2!$A:$BN,BW$6,0)</f>
        <v>#N/A</v>
      </c>
      <c r="BX199" s="60" t="e">
        <f>VLOOKUP($C199,Sheet2!$A:$BN,BX$6,0)</f>
        <v>#N/A</v>
      </c>
      <c r="BY199" s="57" t="e">
        <f>IF(AND(BV199 &gt;= 0, BV199 &lt;=10000000),500000,IF(AND(BV199 &gt;= 10000000, BV199 &lt;20000000),1000000,IF(AND(BV199&gt;= 20000000, BV199 &lt;30000000),1500000,IF(AND(BV199 &gt;= 30000000, BV199 &lt;50000000),2000000,IF(BV199 &lt; 50000000,E,0)))))</f>
        <v>#N/A</v>
      </c>
      <c r="BZ199" s="57" t="e">
        <f t="shared" si="39"/>
        <v>#N/A</v>
      </c>
      <c r="CA199" s="57" t="e">
        <f>VLOOKUP($C199,Sheet2!$A:$BN,CA$6,0)</f>
        <v>#N/A</v>
      </c>
      <c r="CB199" s="57" t="e">
        <f>VLOOKUP($C199,Sheet2!$A:$BN,CB$6,0)</f>
        <v>#N/A</v>
      </c>
      <c r="CC199" s="60" t="e">
        <f>VLOOKUP($C199,Sheet2!$A:$BN,CC$6,0)</f>
        <v>#N/A</v>
      </c>
      <c r="CD199" s="57" t="e">
        <f>IF(AND(CA199 &gt;= 0, CA199 &lt;=10000000),500000,IF(AND(CA199 &gt;= 10000000, CA199 &lt;20000000),1000000,IF(AND(CA199&gt;= 20000000, CA199 &lt;30000000),1500000,IF(AND(CA199 &gt;= 30000000, CA199 &lt;50000000),2000000,IF(CA199 &lt; 50000000,E,0)))))</f>
        <v>#N/A</v>
      </c>
      <c r="CE199" s="57" t="e">
        <f t="shared" si="40"/>
        <v>#N/A</v>
      </c>
    </row>
    <row r="200" spans="1:83" x14ac:dyDescent="0.35">
      <c r="A200" s="21" t="s">
        <v>336</v>
      </c>
      <c r="B200" s="21" t="s">
        <v>357</v>
      </c>
      <c r="C200" s="22" t="s">
        <v>358</v>
      </c>
      <c r="D200" s="57">
        <v>0</v>
      </c>
      <c r="E200" s="57">
        <f t="shared" si="41"/>
        <v>-30400000</v>
      </c>
      <c r="F200" s="19">
        <v>30400000</v>
      </c>
      <c r="G200" s="19">
        <v>29400000</v>
      </c>
      <c r="H200" s="19">
        <v>28800000</v>
      </c>
      <c r="I200" s="19">
        <v>27500000</v>
      </c>
      <c r="J200" s="19">
        <v>26200000</v>
      </c>
      <c r="K200" s="19">
        <v>23700000</v>
      </c>
      <c r="L200" s="19">
        <v>21600000</v>
      </c>
      <c r="M200" s="19">
        <v>19400000</v>
      </c>
      <c r="N200" s="19">
        <v>18500000</v>
      </c>
      <c r="O200" s="19">
        <v>17600000</v>
      </c>
      <c r="P200" s="19">
        <v>16100000</v>
      </c>
      <c r="Q200" s="19">
        <v>14700000</v>
      </c>
      <c r="S200" s="57" t="e">
        <f>VLOOKUP($C200,Sheet2!$A:$BN,S$6,0)</f>
        <v>#N/A</v>
      </c>
      <c r="T200" s="57" t="e">
        <f>VLOOKUP($C200,Sheet2!$A:$BN,T$6,0)</f>
        <v>#N/A</v>
      </c>
      <c r="U200" s="60" t="e">
        <f>VLOOKUP($C200,Sheet2!$A:$BN,U$6,0)</f>
        <v>#N/A</v>
      </c>
      <c r="V200" s="57" t="e">
        <f>IF(AND(S200 &gt;= 0, S200 &lt;=10000000),500000,IF(AND(S200 &gt;= 10000000, S200 &lt;20000000),1000000,IF(AND(S200&gt;= 20000000, S200 &lt;30000000),1500000,IF(AND(S200 &gt;= 30000000, S200 &lt;50000000),2000000,IF(S200 &lt; 50000000,E,0)))))</f>
        <v>#N/A</v>
      </c>
      <c r="W200" s="57" t="e">
        <f t="shared" si="28"/>
        <v>#N/A</v>
      </c>
      <c r="X200" s="57" t="e">
        <f>VLOOKUP($C200,Sheet2!$A:$BN,X$6,0)</f>
        <v>#N/A</v>
      </c>
      <c r="Y200" s="57" t="e">
        <f>VLOOKUP($C200,Sheet2!$A:$BN,Y$6,0)</f>
        <v>#N/A</v>
      </c>
      <c r="Z200" s="60" t="e">
        <f>VLOOKUP($C200,Sheet2!$A:$BN,Z$6,0)</f>
        <v>#N/A</v>
      </c>
      <c r="AA200" s="57" t="e">
        <f>IF(AND(X200 &gt;= 0, X200 &lt;=10000000),500000,IF(AND(X200 &gt;= 10000000, X200 &lt;20000000),1000000,IF(AND(X200&gt;= 20000000, X200 &lt;30000000),1500000,IF(AND(X200 &gt;= 30000000, X200 &lt;50000000),2000000,IF(X200 &lt; 50000000,E,0)))))</f>
        <v>#N/A</v>
      </c>
      <c r="AB200" s="57" t="e">
        <f t="shared" si="29"/>
        <v>#N/A</v>
      </c>
      <c r="AC200" s="57" t="e">
        <f>VLOOKUP($C200,Sheet2!$A:$BN,AC$6,0)</f>
        <v>#N/A</v>
      </c>
      <c r="AD200" s="57" t="e">
        <f>VLOOKUP($C200,Sheet2!$A:$BN,AD$6,0)</f>
        <v>#N/A</v>
      </c>
      <c r="AE200" s="60" t="e">
        <f>VLOOKUP($C200,Sheet2!$A:$BN,AE$6,0)</f>
        <v>#N/A</v>
      </c>
      <c r="AF200" s="57" t="e">
        <f>IF(AND(AC200 &gt;= 0, AC200 &lt;=10000000),500000,IF(AND(AC200 &gt;= 10000000, AC200 &lt;20000000),1000000,IF(AND(AC200&gt;= 20000000, AC200 &lt;30000000),1500000,IF(AND(AC200 &gt;= 30000000, AC200 &lt;50000000),2000000,IF(AC200 &lt; 50000000,E,0)))))</f>
        <v>#N/A</v>
      </c>
      <c r="AG200" s="57" t="e">
        <f t="shared" si="30"/>
        <v>#N/A</v>
      </c>
      <c r="AH200" s="57" t="e">
        <f>VLOOKUP($C200,Sheet2!$A:$BN,AH$6,0)</f>
        <v>#N/A</v>
      </c>
      <c r="AI200" s="57" t="e">
        <f>VLOOKUP($C200,Sheet2!$A:$BN,AI$6,0)</f>
        <v>#N/A</v>
      </c>
      <c r="AJ200" s="60" t="e">
        <f>VLOOKUP($C200,Sheet2!$A:$BN,AJ$6,0)</f>
        <v>#N/A</v>
      </c>
      <c r="AK200" s="57" t="e">
        <f>IF(AND(AH200 &gt;= 0, AH200 &lt;=10000000),500000,IF(AND(AH200 &gt;= 10000000, AH200 &lt;20000000),1000000,IF(AND(AH200&gt;= 20000000, AH200 &lt;30000000),1500000,IF(AND(AH200 &gt;= 30000000, AH200 &lt;50000000),2000000,IF(AH200 &lt; 50000000,E,0)))))</f>
        <v>#N/A</v>
      </c>
      <c r="AL200" s="57" t="e">
        <f t="shared" si="31"/>
        <v>#N/A</v>
      </c>
      <c r="AM200" s="57" t="e">
        <f>VLOOKUP($C200,Sheet2!$A:$BN,AM$6,0)</f>
        <v>#N/A</v>
      </c>
      <c r="AN200" s="57" t="e">
        <f>VLOOKUP($C200,Sheet2!$A:$BN,AN$6,0)</f>
        <v>#N/A</v>
      </c>
      <c r="AO200" s="60" t="e">
        <f>VLOOKUP($C200,Sheet2!$A:$BN,AO$6,0)</f>
        <v>#N/A</v>
      </c>
      <c r="AP200" s="57" t="e">
        <f>IF(AND(AM200 &gt;= 0, AM200 &lt;=10000000),500000,IF(AND(AM200 &gt;= 10000000, AM200 &lt;20000000),1000000,IF(AND(AM200&gt;= 20000000, AM200 &lt;30000000),1500000,IF(AND(AM200 &gt;= 30000000, AM200 &lt;50000000),2000000,IF(AM200 &lt; 50000000,E,0)))))</f>
        <v>#N/A</v>
      </c>
      <c r="AQ200" s="57" t="e">
        <f t="shared" si="32"/>
        <v>#N/A</v>
      </c>
      <c r="AR200" s="57" t="e">
        <f>VLOOKUP($C200,Sheet2!$A:$BN,AR$6,0)</f>
        <v>#N/A</v>
      </c>
      <c r="AS200" s="57" t="e">
        <f>VLOOKUP($C200,Sheet2!$A:$BN,AS$6,0)</f>
        <v>#N/A</v>
      </c>
      <c r="AT200" s="60" t="e">
        <f>VLOOKUP($C200,Sheet2!$A:$BN,AT$6,0)</f>
        <v>#N/A</v>
      </c>
      <c r="AU200" s="57" t="e">
        <f>IF(AND(AR200 &gt;= 0, AR200 &lt;=10000000),500000,IF(AND(AR200 &gt;= 10000000, AR200 &lt;20000000),1000000,IF(AND(AR200&gt;= 20000000, AR200 &lt;30000000),1500000,IF(AND(AR200 &gt;= 30000000, AR200 &lt;50000000),2000000,IF(AR200 &lt; 50000000,E,0)))))</f>
        <v>#N/A</v>
      </c>
      <c r="AV200" s="57" t="e">
        <f t="shared" si="33"/>
        <v>#N/A</v>
      </c>
      <c r="AW200" s="57" t="e">
        <f>VLOOKUP($C200,Sheet2!$A:$BN,AW$6,0)</f>
        <v>#N/A</v>
      </c>
      <c r="AX200" s="57" t="e">
        <f>VLOOKUP($C200,Sheet2!$A:$BN,AX$6,0)</f>
        <v>#N/A</v>
      </c>
      <c r="AY200" s="60" t="e">
        <f>VLOOKUP($C200,Sheet2!$A:$BN,AY$6,0)</f>
        <v>#N/A</v>
      </c>
      <c r="AZ200" s="57" t="e">
        <f>IF(AND(AW200 &gt;= 0, AW200 &lt;=10000000),500000,IF(AND(AW200 &gt;= 10000000, AW200 &lt;20000000),1000000,IF(AND(AW200&gt;= 20000000, AW200 &lt;30000000),1500000,IF(AND(AW200 &gt;= 30000000, AW200 &lt;50000000),2000000,IF(AW200 &lt; 50000000,E,0)))))</f>
        <v>#N/A</v>
      </c>
      <c r="BA200" s="57" t="e">
        <f t="shared" si="34"/>
        <v>#N/A</v>
      </c>
      <c r="BB200" s="57" t="e">
        <f>VLOOKUP($C200,Sheet2!$A:$BN,BB$6,0)</f>
        <v>#N/A</v>
      </c>
      <c r="BC200" s="57" t="e">
        <f>VLOOKUP($C200,Sheet2!$A:$BN,BC$6,0)</f>
        <v>#N/A</v>
      </c>
      <c r="BD200" s="60" t="e">
        <f>VLOOKUP($C200,Sheet2!$A:$BN,BD$6,0)</f>
        <v>#N/A</v>
      </c>
      <c r="BE200" s="57" t="e">
        <f>IF(AND(BB200 &gt;= 0, BB200 &lt;=10000000),500000,IF(AND(BB200 &gt;= 10000000, BB200 &lt;20000000),1000000,IF(AND(BB200&gt;= 20000000, BB200 &lt;30000000),1500000,IF(AND(BB200 &gt;= 30000000, BB200 &lt;50000000),2000000,IF(BB200 &lt; 50000000,E,0)))))</f>
        <v>#N/A</v>
      </c>
      <c r="BF200" s="57" t="e">
        <f t="shared" si="35"/>
        <v>#N/A</v>
      </c>
      <c r="BG200" s="57" t="e">
        <f>VLOOKUP($C200,Sheet2!$A:$BN,BG$6,0)</f>
        <v>#N/A</v>
      </c>
      <c r="BH200" s="57" t="e">
        <f>VLOOKUP($C200,Sheet2!$A:$BN,BH$6,0)</f>
        <v>#N/A</v>
      </c>
      <c r="BI200" s="60" t="e">
        <f>VLOOKUP($C200,Sheet2!$A:$BN,BI$6,0)</f>
        <v>#N/A</v>
      </c>
      <c r="BJ200" s="57" t="e">
        <f>IF(AND(BG200 &gt;= 0, BG200 &lt;=10000000),500000,IF(AND(BG200 &gt;= 10000000, BG200 &lt;20000000),1000000,IF(AND(BG200&gt;= 20000000, BG200 &lt;30000000),1500000,IF(AND(BG200 &gt;= 30000000, BG200 &lt;50000000),2000000,IF(BG200 &lt; 50000000,E,0)))))</f>
        <v>#N/A</v>
      </c>
      <c r="BK200" s="57" t="e">
        <f t="shared" si="36"/>
        <v>#N/A</v>
      </c>
      <c r="BL200" s="57" t="e">
        <f>VLOOKUP($C200,Sheet2!$A:$BN,BL$6,0)</f>
        <v>#N/A</v>
      </c>
      <c r="BM200" s="57" t="e">
        <f>VLOOKUP($C200,Sheet2!$A:$BN,BM$6,0)</f>
        <v>#N/A</v>
      </c>
      <c r="BN200" s="60" t="e">
        <f>VLOOKUP($C200,Sheet2!$A:$BN,BN$6,0)</f>
        <v>#N/A</v>
      </c>
      <c r="BO200" s="57" t="e">
        <f>IF(AND(BL200 &gt;= 0, BL200 &lt;=10000000),500000,IF(AND(BL200 &gt;= 10000000, BL200 &lt;20000000),1000000,IF(AND(BL200&gt;= 20000000, BL200 &lt;30000000),1500000,IF(AND(BL200 &gt;= 30000000, BL200 &lt;50000000),2000000,IF(BL200 &lt; 50000000,E,0)))))</f>
        <v>#N/A</v>
      </c>
      <c r="BP200" s="57" t="e">
        <f t="shared" si="37"/>
        <v>#N/A</v>
      </c>
      <c r="BQ200" s="57" t="e">
        <f>VLOOKUP($C200,Sheet2!$A:$BN,BQ$6,0)</f>
        <v>#N/A</v>
      </c>
      <c r="BR200" s="57" t="e">
        <f>VLOOKUP($C200,Sheet2!$A:$BN,BR$6,0)</f>
        <v>#N/A</v>
      </c>
      <c r="BS200" s="60" t="e">
        <f>VLOOKUP($C200,Sheet2!$A:$BN,BS$6,0)</f>
        <v>#N/A</v>
      </c>
      <c r="BT200" s="57" t="e">
        <f>IF(AND(BQ200 &gt;= 0, BQ200 &lt;=10000000),500000,IF(AND(BQ200 &gt;= 10000000, BQ200 &lt;20000000),1000000,IF(AND(BQ200&gt;= 20000000, BQ200 &lt;30000000),1500000,IF(AND(BQ200 &gt;= 30000000, BQ200 &lt;50000000),2000000,IF(BQ200 &lt; 50000000,E,0)))))</f>
        <v>#N/A</v>
      </c>
      <c r="BU200" s="57" t="e">
        <f t="shared" si="38"/>
        <v>#N/A</v>
      </c>
      <c r="BV200" s="57" t="e">
        <f>VLOOKUP($C200,Sheet2!$A:$BN,BV$6,0)</f>
        <v>#N/A</v>
      </c>
      <c r="BW200" s="57" t="e">
        <f>VLOOKUP($C200,Sheet2!$A:$BN,BW$6,0)</f>
        <v>#N/A</v>
      </c>
      <c r="BX200" s="60" t="e">
        <f>VLOOKUP($C200,Sheet2!$A:$BN,BX$6,0)</f>
        <v>#N/A</v>
      </c>
      <c r="BY200" s="57" t="e">
        <f>IF(AND(BV200 &gt;= 0, BV200 &lt;=10000000),500000,IF(AND(BV200 &gt;= 10000000, BV200 &lt;20000000),1000000,IF(AND(BV200&gt;= 20000000, BV200 &lt;30000000),1500000,IF(AND(BV200 &gt;= 30000000, BV200 &lt;50000000),2000000,IF(BV200 &lt; 50000000,E,0)))))</f>
        <v>#N/A</v>
      </c>
      <c r="BZ200" s="57" t="e">
        <f t="shared" si="39"/>
        <v>#N/A</v>
      </c>
      <c r="CA200" s="57" t="e">
        <f>VLOOKUP($C200,Sheet2!$A:$BN,CA$6,0)</f>
        <v>#N/A</v>
      </c>
      <c r="CB200" s="57" t="e">
        <f>VLOOKUP($C200,Sheet2!$A:$BN,CB$6,0)</f>
        <v>#N/A</v>
      </c>
      <c r="CC200" s="60" t="e">
        <f>VLOOKUP($C200,Sheet2!$A:$BN,CC$6,0)</f>
        <v>#N/A</v>
      </c>
      <c r="CD200" s="57" t="e">
        <f>IF(AND(CA200 &gt;= 0, CA200 &lt;=10000000),500000,IF(AND(CA200 &gt;= 10000000, CA200 &lt;20000000),1000000,IF(AND(CA200&gt;= 20000000, CA200 &lt;30000000),1500000,IF(AND(CA200 &gt;= 30000000, CA200 &lt;50000000),2000000,IF(CA200 &lt; 50000000,E,0)))))</f>
        <v>#N/A</v>
      </c>
      <c r="CE200" s="57" t="e">
        <f t="shared" si="40"/>
        <v>#N/A</v>
      </c>
    </row>
    <row r="201" spans="1:83" x14ac:dyDescent="0.35">
      <c r="A201" s="21" t="s">
        <v>336</v>
      </c>
      <c r="B201" s="21" t="s">
        <v>359</v>
      </c>
      <c r="C201" s="22" t="s">
        <v>360</v>
      </c>
      <c r="D201" s="57">
        <v>35800000</v>
      </c>
      <c r="E201" s="57">
        <f t="shared" si="41"/>
        <v>4400000</v>
      </c>
      <c r="F201" s="19">
        <v>31400000</v>
      </c>
      <c r="G201" s="19">
        <v>30400000</v>
      </c>
      <c r="H201" s="19">
        <v>29800000</v>
      </c>
      <c r="I201" s="19">
        <v>28400000</v>
      </c>
      <c r="J201" s="19">
        <v>27100000</v>
      </c>
      <c r="K201" s="19">
        <v>24400000</v>
      </c>
      <c r="L201" s="19">
        <v>22200000</v>
      </c>
      <c r="M201" s="19">
        <v>20000000</v>
      </c>
      <c r="N201" s="19">
        <v>19100000</v>
      </c>
      <c r="O201" s="19">
        <v>18200000</v>
      </c>
      <c r="P201" s="19">
        <v>16600000</v>
      </c>
      <c r="Q201" s="19">
        <v>0</v>
      </c>
      <c r="S201" s="57">
        <f>VLOOKUP($C201,Sheet2!$A:$BN,S$6,0)</f>
        <v>0</v>
      </c>
      <c r="T201" s="57">
        <f>VLOOKUP($C201,Sheet2!$A:$BN,T$6,0)</f>
        <v>0</v>
      </c>
      <c r="U201" s="60" t="e">
        <f>VLOOKUP($C201,Sheet2!$A:$BN,U$6,0)</f>
        <v>#DIV/0!</v>
      </c>
      <c r="V201" s="57">
        <f>IF(AND(S201 &gt;= 0, S201 &lt;=10000000),500000,IF(AND(S201 &gt;= 10000000, S201 &lt;20000000),1000000,IF(AND(S201&gt;= 20000000, S201 &lt;30000000),1500000,IF(AND(S201 &gt;= 30000000, S201 &lt;50000000),2000000,IF(S201 &lt; 50000000,E,0)))))</f>
        <v>500000</v>
      </c>
      <c r="W201" s="57">
        <f t="shared" si="28"/>
        <v>500000</v>
      </c>
      <c r="X201" s="57">
        <f>VLOOKUP($C201,Sheet2!$A:$BN,X$6,0)</f>
        <v>28025000</v>
      </c>
      <c r="Y201" s="57">
        <f>VLOOKUP($C201,Sheet2!$A:$BN,Y$6,0)</f>
        <v>3730275</v>
      </c>
      <c r="Z201" s="60">
        <f>VLOOKUP($C201,Sheet2!$A:$BN,Z$6,0)</f>
        <v>1.1464523894992733</v>
      </c>
      <c r="AA201" s="57">
        <f>IF(AND(X201 &gt;= 0, X201 &lt;=10000000),500000,IF(AND(X201 &gt;= 10000000, X201 &lt;20000000),1000000,IF(AND(X201&gt;= 20000000, X201 &lt;30000000),1500000,IF(AND(X201 &gt;= 30000000, X201 &lt;50000000),2000000,IF(X201 &lt; 50000000,E,0)))))</f>
        <v>1500000</v>
      </c>
      <c r="AB201" s="57">
        <f t="shared" si="29"/>
        <v>33300000</v>
      </c>
      <c r="AC201" s="57">
        <f>VLOOKUP($C201,Sheet2!$A:$BN,AC$6,0)</f>
        <v>0</v>
      </c>
      <c r="AD201" s="57">
        <f>VLOOKUP($C201,Sheet2!$A:$BN,AD$6,0)</f>
        <v>0</v>
      </c>
      <c r="AE201" s="60" t="e">
        <f>VLOOKUP($C201,Sheet2!$A:$BN,AE$6,0)</f>
        <v>#DIV/0!</v>
      </c>
      <c r="AF201" s="57">
        <f>IF(AND(AC201 &gt;= 0, AC201 &lt;=10000000),500000,IF(AND(AC201 &gt;= 10000000, AC201 &lt;20000000),1000000,IF(AND(AC201&gt;= 20000000, AC201 &lt;30000000),1500000,IF(AND(AC201 &gt;= 30000000, AC201 &lt;50000000),2000000,IF(AC201 &lt; 50000000,E,0)))))</f>
        <v>500000</v>
      </c>
      <c r="AG201" s="57">
        <f t="shared" si="30"/>
        <v>500000</v>
      </c>
      <c r="AH201" s="57">
        <f>VLOOKUP($C201,Sheet2!$A:$BN,AH$6,0)</f>
        <v>0</v>
      </c>
      <c r="AI201" s="57">
        <f>VLOOKUP($C201,Sheet2!$A:$BN,AI$6,0)</f>
        <v>0</v>
      </c>
      <c r="AJ201" s="60" t="e">
        <f>VLOOKUP($C201,Sheet2!$A:$BN,AJ$6,0)</f>
        <v>#DIV/0!</v>
      </c>
      <c r="AK201" s="57">
        <f>IF(AND(AH201 &gt;= 0, AH201 &lt;=10000000),500000,IF(AND(AH201 &gt;= 10000000, AH201 &lt;20000000),1000000,IF(AND(AH201&gt;= 20000000, AH201 &lt;30000000),1500000,IF(AND(AH201 &gt;= 30000000, AH201 &lt;50000000),2000000,IF(AH201 &lt; 50000000,E,0)))))</f>
        <v>500000</v>
      </c>
      <c r="AL201" s="57">
        <f t="shared" si="31"/>
        <v>500000</v>
      </c>
      <c r="AM201" s="57">
        <f>VLOOKUP($C201,Sheet2!$A:$BN,AM$6,0)</f>
        <v>0</v>
      </c>
      <c r="AN201" s="57">
        <f>VLOOKUP($C201,Sheet2!$A:$BN,AN$6,0)</f>
        <v>0</v>
      </c>
      <c r="AO201" s="60" t="e">
        <f>VLOOKUP($C201,Sheet2!$A:$BN,AO$6,0)</f>
        <v>#DIV/0!</v>
      </c>
      <c r="AP201" s="57">
        <f>IF(AND(AM201 &gt;= 0, AM201 &lt;=10000000),500000,IF(AND(AM201 &gt;= 10000000, AM201 &lt;20000000),1000000,IF(AND(AM201&gt;= 20000000, AM201 &lt;30000000),1500000,IF(AND(AM201 &gt;= 30000000, AM201 &lt;50000000),2000000,IF(AM201 &lt; 50000000,E,0)))))</f>
        <v>500000</v>
      </c>
      <c r="AQ201" s="57">
        <f t="shared" si="32"/>
        <v>500000</v>
      </c>
      <c r="AR201" s="57">
        <f>VLOOKUP($C201,Sheet2!$A:$BN,AR$6,0)</f>
        <v>0</v>
      </c>
      <c r="AS201" s="57">
        <f>VLOOKUP($C201,Sheet2!$A:$BN,AS$6,0)</f>
        <v>0</v>
      </c>
      <c r="AT201" s="60" t="e">
        <f>VLOOKUP($C201,Sheet2!$A:$BN,AT$6,0)</f>
        <v>#DIV/0!</v>
      </c>
      <c r="AU201" s="57">
        <f>IF(AND(AR201 &gt;= 0, AR201 &lt;=10000000),500000,IF(AND(AR201 &gt;= 10000000, AR201 &lt;20000000),1000000,IF(AND(AR201&gt;= 20000000, AR201 &lt;30000000),1500000,IF(AND(AR201 &gt;= 30000000, AR201 &lt;50000000),2000000,IF(AR201 &lt; 50000000,E,0)))))</f>
        <v>500000</v>
      </c>
      <c r="AV201" s="57">
        <f t="shared" si="33"/>
        <v>500000</v>
      </c>
      <c r="AW201" s="57">
        <f>VLOOKUP($C201,Sheet2!$A:$BN,AW$6,0)</f>
        <v>0</v>
      </c>
      <c r="AX201" s="57">
        <f>VLOOKUP($C201,Sheet2!$A:$BN,AX$6,0)</f>
        <v>0</v>
      </c>
      <c r="AY201" s="60" t="e">
        <f>VLOOKUP($C201,Sheet2!$A:$BN,AY$6,0)</f>
        <v>#DIV/0!</v>
      </c>
      <c r="AZ201" s="57">
        <f>IF(AND(AW201 &gt;= 0, AW201 &lt;=10000000),500000,IF(AND(AW201 &gt;= 10000000, AW201 &lt;20000000),1000000,IF(AND(AW201&gt;= 20000000, AW201 &lt;30000000),1500000,IF(AND(AW201 &gt;= 30000000, AW201 &lt;50000000),2000000,IF(AW201 &lt; 50000000,E,0)))))</f>
        <v>500000</v>
      </c>
      <c r="BA201" s="57">
        <f t="shared" si="34"/>
        <v>500000</v>
      </c>
      <c r="BB201" s="57">
        <f>VLOOKUP($C201,Sheet2!$A:$BN,BB$6,0)</f>
        <v>0</v>
      </c>
      <c r="BC201" s="57">
        <f>VLOOKUP($C201,Sheet2!$A:$BN,BC$6,0)</f>
        <v>0</v>
      </c>
      <c r="BD201" s="60" t="e">
        <f>VLOOKUP($C201,Sheet2!$A:$BN,BD$6,0)</f>
        <v>#DIV/0!</v>
      </c>
      <c r="BE201" s="57">
        <f>IF(AND(BB201 &gt;= 0, BB201 &lt;=10000000),500000,IF(AND(BB201 &gt;= 10000000, BB201 &lt;20000000),1000000,IF(AND(BB201&gt;= 20000000, BB201 &lt;30000000),1500000,IF(AND(BB201 &gt;= 30000000, BB201 &lt;50000000),2000000,IF(BB201 &lt; 50000000,E,0)))))</f>
        <v>500000</v>
      </c>
      <c r="BF201" s="57">
        <f t="shared" si="35"/>
        <v>500000</v>
      </c>
      <c r="BG201" s="57">
        <f>VLOOKUP($C201,Sheet2!$A:$BN,BG$6,0)</f>
        <v>0</v>
      </c>
      <c r="BH201" s="57">
        <f>VLOOKUP($C201,Sheet2!$A:$BN,BH$6,0)</f>
        <v>0</v>
      </c>
      <c r="BI201" s="60" t="e">
        <f>VLOOKUP($C201,Sheet2!$A:$BN,BI$6,0)</f>
        <v>#DIV/0!</v>
      </c>
      <c r="BJ201" s="57">
        <f>IF(AND(BG201 &gt;= 0, BG201 &lt;=10000000),500000,IF(AND(BG201 &gt;= 10000000, BG201 &lt;20000000),1000000,IF(AND(BG201&gt;= 20000000, BG201 &lt;30000000),1500000,IF(AND(BG201 &gt;= 30000000, BG201 &lt;50000000),2000000,IF(BG201 &lt; 50000000,E,0)))))</f>
        <v>500000</v>
      </c>
      <c r="BK201" s="57">
        <f t="shared" si="36"/>
        <v>500000</v>
      </c>
      <c r="BL201" s="57">
        <f>VLOOKUP($C201,Sheet2!$A:$BN,BL$6,0)</f>
        <v>0</v>
      </c>
      <c r="BM201" s="57">
        <f>VLOOKUP($C201,Sheet2!$A:$BN,BM$6,0)</f>
        <v>0</v>
      </c>
      <c r="BN201" s="60" t="e">
        <f>VLOOKUP($C201,Sheet2!$A:$BN,BN$6,0)</f>
        <v>#DIV/0!</v>
      </c>
      <c r="BO201" s="57">
        <f>IF(AND(BL201 &gt;= 0, BL201 &lt;=10000000),500000,IF(AND(BL201 &gt;= 10000000, BL201 &lt;20000000),1000000,IF(AND(BL201&gt;= 20000000, BL201 &lt;30000000),1500000,IF(AND(BL201 &gt;= 30000000, BL201 &lt;50000000),2000000,IF(BL201 &lt; 50000000,E,0)))))</f>
        <v>500000</v>
      </c>
      <c r="BP201" s="57">
        <f t="shared" si="37"/>
        <v>500000</v>
      </c>
      <c r="BQ201" s="57">
        <f>VLOOKUP($C201,Sheet2!$A:$BN,BQ$6,0)</f>
        <v>0</v>
      </c>
      <c r="BR201" s="57">
        <f>VLOOKUP($C201,Sheet2!$A:$BN,BR$6,0)</f>
        <v>0</v>
      </c>
      <c r="BS201" s="60" t="e">
        <f>VLOOKUP($C201,Sheet2!$A:$BN,BS$6,0)</f>
        <v>#DIV/0!</v>
      </c>
      <c r="BT201" s="57">
        <f>IF(AND(BQ201 &gt;= 0, BQ201 &lt;=10000000),500000,IF(AND(BQ201 &gt;= 10000000, BQ201 &lt;20000000),1000000,IF(AND(BQ201&gt;= 20000000, BQ201 &lt;30000000),1500000,IF(AND(BQ201 &gt;= 30000000, BQ201 &lt;50000000),2000000,IF(BQ201 &lt; 50000000,E,0)))))</f>
        <v>500000</v>
      </c>
      <c r="BU201" s="57">
        <f t="shared" si="38"/>
        <v>500000</v>
      </c>
      <c r="BV201" s="57">
        <f>VLOOKUP($C201,Sheet2!$A:$BN,BV$6,0)</f>
        <v>0</v>
      </c>
      <c r="BW201" s="57">
        <f>VLOOKUP($C201,Sheet2!$A:$BN,BW$6,0)</f>
        <v>0</v>
      </c>
      <c r="BX201" s="60" t="e">
        <f>VLOOKUP($C201,Sheet2!$A:$BN,BX$6,0)</f>
        <v>#DIV/0!</v>
      </c>
      <c r="BY201" s="57">
        <f>IF(AND(BV201 &gt;= 0, BV201 &lt;=10000000),500000,IF(AND(BV201 &gt;= 10000000, BV201 &lt;20000000),1000000,IF(AND(BV201&gt;= 20000000, BV201 &lt;30000000),1500000,IF(AND(BV201 &gt;= 30000000, BV201 &lt;50000000),2000000,IF(BV201 &lt; 50000000,E,0)))))</f>
        <v>500000</v>
      </c>
      <c r="BZ201" s="57">
        <f t="shared" si="39"/>
        <v>500000</v>
      </c>
      <c r="CA201" s="57">
        <f>VLOOKUP($C201,Sheet2!$A:$BN,CA$6,0)</f>
        <v>0</v>
      </c>
      <c r="CB201" s="57">
        <f>VLOOKUP($C201,Sheet2!$A:$BN,CB$6,0)</f>
        <v>0</v>
      </c>
      <c r="CC201" s="60" t="e">
        <f>VLOOKUP($C201,Sheet2!$A:$BN,CC$6,0)</f>
        <v>#DIV/0!</v>
      </c>
      <c r="CD201" s="57">
        <f>IF(AND(CA201 &gt;= 0, CA201 &lt;=10000000),500000,IF(AND(CA201 &gt;= 10000000, CA201 &lt;20000000),1000000,IF(AND(CA201&gt;= 20000000, CA201 &lt;30000000),1500000,IF(AND(CA201 &gt;= 30000000, CA201 &lt;50000000),2000000,IF(CA201 &lt; 50000000,E,0)))))</f>
        <v>500000</v>
      </c>
      <c r="CE201" s="57">
        <f t="shared" si="40"/>
        <v>500000</v>
      </c>
    </row>
    <row r="202" spans="1:83" x14ac:dyDescent="0.35">
      <c r="A202" s="21" t="s">
        <v>336</v>
      </c>
      <c r="B202" s="21" t="s">
        <v>361</v>
      </c>
      <c r="C202" s="22" t="s">
        <v>362</v>
      </c>
      <c r="D202" s="57">
        <v>37100000</v>
      </c>
      <c r="E202" s="57">
        <f t="shared" si="41"/>
        <v>3300000</v>
      </c>
      <c r="F202" s="19">
        <v>33800000</v>
      </c>
      <c r="G202" s="19">
        <v>32800000</v>
      </c>
      <c r="H202" s="19">
        <v>32100000</v>
      </c>
      <c r="I202" s="19">
        <v>30700000</v>
      </c>
      <c r="J202" s="19">
        <v>28400000</v>
      </c>
      <c r="K202" s="19">
        <v>25700000</v>
      </c>
      <c r="L202" s="19">
        <v>23400000</v>
      </c>
      <c r="M202" s="19">
        <v>21000000</v>
      </c>
      <c r="N202" s="19">
        <v>19900000</v>
      </c>
      <c r="O202" s="19">
        <v>19100000</v>
      </c>
      <c r="P202" s="19">
        <v>17100000</v>
      </c>
      <c r="Q202" s="19">
        <v>0</v>
      </c>
      <c r="S202" s="57" t="e">
        <f>VLOOKUP($C202,Sheet2!$A:$BN,S$6,0)</f>
        <v>#N/A</v>
      </c>
      <c r="T202" s="57" t="e">
        <f>VLOOKUP($C202,Sheet2!$A:$BN,T$6,0)</f>
        <v>#N/A</v>
      </c>
      <c r="U202" s="60" t="e">
        <f>VLOOKUP($C202,Sheet2!$A:$BN,U$6,0)</f>
        <v>#N/A</v>
      </c>
      <c r="V202" s="57" t="e">
        <f>IF(AND(S202 &gt;= 0, S202 &lt;=10000000),500000,IF(AND(S202 &gt;= 10000000, S202 &lt;20000000),1000000,IF(AND(S202&gt;= 20000000, S202 &lt;30000000),1500000,IF(AND(S202 &gt;= 30000000, S202 &lt;50000000),2000000,IF(S202 &lt; 50000000,E,0)))))</f>
        <v>#N/A</v>
      </c>
      <c r="W202" s="57" t="e">
        <f t="shared" si="28"/>
        <v>#N/A</v>
      </c>
      <c r="X202" s="57" t="e">
        <f>VLOOKUP($C202,Sheet2!$A:$BN,X$6,0)</f>
        <v>#N/A</v>
      </c>
      <c r="Y202" s="57" t="e">
        <f>VLOOKUP($C202,Sheet2!$A:$BN,Y$6,0)</f>
        <v>#N/A</v>
      </c>
      <c r="Z202" s="60" t="e">
        <f>VLOOKUP($C202,Sheet2!$A:$BN,Z$6,0)</f>
        <v>#N/A</v>
      </c>
      <c r="AA202" s="57" t="e">
        <f>IF(AND(X202 &gt;= 0, X202 &lt;=10000000),500000,IF(AND(X202 &gt;= 10000000, X202 &lt;20000000),1000000,IF(AND(X202&gt;= 20000000, X202 &lt;30000000),1500000,IF(AND(X202 &gt;= 30000000, X202 &lt;50000000),2000000,IF(X202 &lt; 50000000,E,0)))))</f>
        <v>#N/A</v>
      </c>
      <c r="AB202" s="57" t="e">
        <f t="shared" si="29"/>
        <v>#N/A</v>
      </c>
      <c r="AC202" s="57" t="e">
        <f>VLOOKUP($C202,Sheet2!$A:$BN,AC$6,0)</f>
        <v>#N/A</v>
      </c>
      <c r="AD202" s="57" t="e">
        <f>VLOOKUP($C202,Sheet2!$A:$BN,AD$6,0)</f>
        <v>#N/A</v>
      </c>
      <c r="AE202" s="60" t="e">
        <f>VLOOKUP($C202,Sheet2!$A:$BN,AE$6,0)</f>
        <v>#N/A</v>
      </c>
      <c r="AF202" s="57" t="e">
        <f>IF(AND(AC202 &gt;= 0, AC202 &lt;=10000000),500000,IF(AND(AC202 &gt;= 10000000, AC202 &lt;20000000),1000000,IF(AND(AC202&gt;= 20000000, AC202 &lt;30000000),1500000,IF(AND(AC202 &gt;= 30000000, AC202 &lt;50000000),2000000,IF(AC202 &lt; 50000000,E,0)))))</f>
        <v>#N/A</v>
      </c>
      <c r="AG202" s="57" t="e">
        <f t="shared" si="30"/>
        <v>#N/A</v>
      </c>
      <c r="AH202" s="57" t="e">
        <f>VLOOKUP($C202,Sheet2!$A:$BN,AH$6,0)</f>
        <v>#N/A</v>
      </c>
      <c r="AI202" s="57" t="e">
        <f>VLOOKUP($C202,Sheet2!$A:$BN,AI$6,0)</f>
        <v>#N/A</v>
      </c>
      <c r="AJ202" s="60" t="e">
        <f>VLOOKUP($C202,Sheet2!$A:$BN,AJ$6,0)</f>
        <v>#N/A</v>
      </c>
      <c r="AK202" s="57" t="e">
        <f>IF(AND(AH202 &gt;= 0, AH202 &lt;=10000000),500000,IF(AND(AH202 &gt;= 10000000, AH202 &lt;20000000),1000000,IF(AND(AH202&gt;= 20000000, AH202 &lt;30000000),1500000,IF(AND(AH202 &gt;= 30000000, AH202 &lt;50000000),2000000,IF(AH202 &lt; 50000000,E,0)))))</f>
        <v>#N/A</v>
      </c>
      <c r="AL202" s="57" t="e">
        <f t="shared" si="31"/>
        <v>#N/A</v>
      </c>
      <c r="AM202" s="57" t="e">
        <f>VLOOKUP($C202,Sheet2!$A:$BN,AM$6,0)</f>
        <v>#N/A</v>
      </c>
      <c r="AN202" s="57" t="e">
        <f>VLOOKUP($C202,Sheet2!$A:$BN,AN$6,0)</f>
        <v>#N/A</v>
      </c>
      <c r="AO202" s="60" t="e">
        <f>VLOOKUP($C202,Sheet2!$A:$BN,AO$6,0)</f>
        <v>#N/A</v>
      </c>
      <c r="AP202" s="57" t="e">
        <f>IF(AND(AM202 &gt;= 0, AM202 &lt;=10000000),500000,IF(AND(AM202 &gt;= 10000000, AM202 &lt;20000000),1000000,IF(AND(AM202&gt;= 20000000, AM202 &lt;30000000),1500000,IF(AND(AM202 &gt;= 30000000, AM202 &lt;50000000),2000000,IF(AM202 &lt; 50000000,E,0)))))</f>
        <v>#N/A</v>
      </c>
      <c r="AQ202" s="57" t="e">
        <f t="shared" si="32"/>
        <v>#N/A</v>
      </c>
      <c r="AR202" s="57" t="e">
        <f>VLOOKUP($C202,Sheet2!$A:$BN,AR$6,0)</f>
        <v>#N/A</v>
      </c>
      <c r="AS202" s="57" t="e">
        <f>VLOOKUP($C202,Sheet2!$A:$BN,AS$6,0)</f>
        <v>#N/A</v>
      </c>
      <c r="AT202" s="60" t="e">
        <f>VLOOKUP($C202,Sheet2!$A:$BN,AT$6,0)</f>
        <v>#N/A</v>
      </c>
      <c r="AU202" s="57" t="e">
        <f>IF(AND(AR202 &gt;= 0, AR202 &lt;=10000000),500000,IF(AND(AR202 &gt;= 10000000, AR202 &lt;20000000),1000000,IF(AND(AR202&gt;= 20000000, AR202 &lt;30000000),1500000,IF(AND(AR202 &gt;= 30000000, AR202 &lt;50000000),2000000,IF(AR202 &lt; 50000000,E,0)))))</f>
        <v>#N/A</v>
      </c>
      <c r="AV202" s="57" t="e">
        <f t="shared" si="33"/>
        <v>#N/A</v>
      </c>
      <c r="AW202" s="57" t="e">
        <f>VLOOKUP($C202,Sheet2!$A:$BN,AW$6,0)</f>
        <v>#N/A</v>
      </c>
      <c r="AX202" s="57" t="e">
        <f>VLOOKUP($C202,Sheet2!$A:$BN,AX$6,0)</f>
        <v>#N/A</v>
      </c>
      <c r="AY202" s="60" t="e">
        <f>VLOOKUP($C202,Sheet2!$A:$BN,AY$6,0)</f>
        <v>#N/A</v>
      </c>
      <c r="AZ202" s="57" t="e">
        <f>IF(AND(AW202 &gt;= 0, AW202 &lt;=10000000),500000,IF(AND(AW202 &gt;= 10000000, AW202 &lt;20000000),1000000,IF(AND(AW202&gt;= 20000000, AW202 &lt;30000000),1500000,IF(AND(AW202 &gt;= 30000000, AW202 &lt;50000000),2000000,IF(AW202 &lt; 50000000,E,0)))))</f>
        <v>#N/A</v>
      </c>
      <c r="BA202" s="57" t="e">
        <f t="shared" si="34"/>
        <v>#N/A</v>
      </c>
      <c r="BB202" s="57" t="e">
        <f>VLOOKUP($C202,Sheet2!$A:$BN,BB$6,0)</f>
        <v>#N/A</v>
      </c>
      <c r="BC202" s="57" t="e">
        <f>VLOOKUP($C202,Sheet2!$A:$BN,BC$6,0)</f>
        <v>#N/A</v>
      </c>
      <c r="BD202" s="60" t="e">
        <f>VLOOKUP($C202,Sheet2!$A:$BN,BD$6,0)</f>
        <v>#N/A</v>
      </c>
      <c r="BE202" s="57" t="e">
        <f>IF(AND(BB202 &gt;= 0, BB202 &lt;=10000000),500000,IF(AND(BB202 &gt;= 10000000, BB202 &lt;20000000),1000000,IF(AND(BB202&gt;= 20000000, BB202 &lt;30000000),1500000,IF(AND(BB202 &gt;= 30000000, BB202 &lt;50000000),2000000,IF(BB202 &lt; 50000000,E,0)))))</f>
        <v>#N/A</v>
      </c>
      <c r="BF202" s="57" t="e">
        <f t="shared" si="35"/>
        <v>#N/A</v>
      </c>
      <c r="BG202" s="57" t="e">
        <f>VLOOKUP($C202,Sheet2!$A:$BN,BG$6,0)</f>
        <v>#N/A</v>
      </c>
      <c r="BH202" s="57" t="e">
        <f>VLOOKUP($C202,Sheet2!$A:$BN,BH$6,0)</f>
        <v>#N/A</v>
      </c>
      <c r="BI202" s="60" t="e">
        <f>VLOOKUP($C202,Sheet2!$A:$BN,BI$6,0)</f>
        <v>#N/A</v>
      </c>
      <c r="BJ202" s="57" t="e">
        <f>IF(AND(BG202 &gt;= 0, BG202 &lt;=10000000),500000,IF(AND(BG202 &gt;= 10000000, BG202 &lt;20000000),1000000,IF(AND(BG202&gt;= 20000000, BG202 &lt;30000000),1500000,IF(AND(BG202 &gt;= 30000000, BG202 &lt;50000000),2000000,IF(BG202 &lt; 50000000,E,0)))))</f>
        <v>#N/A</v>
      </c>
      <c r="BK202" s="57" t="e">
        <f t="shared" si="36"/>
        <v>#N/A</v>
      </c>
      <c r="BL202" s="57" t="e">
        <f>VLOOKUP($C202,Sheet2!$A:$BN,BL$6,0)</f>
        <v>#N/A</v>
      </c>
      <c r="BM202" s="57" t="e">
        <f>VLOOKUP($C202,Sheet2!$A:$BN,BM$6,0)</f>
        <v>#N/A</v>
      </c>
      <c r="BN202" s="60" t="e">
        <f>VLOOKUP($C202,Sheet2!$A:$BN,BN$6,0)</f>
        <v>#N/A</v>
      </c>
      <c r="BO202" s="57" t="e">
        <f>IF(AND(BL202 &gt;= 0, BL202 &lt;=10000000),500000,IF(AND(BL202 &gt;= 10000000, BL202 &lt;20000000),1000000,IF(AND(BL202&gt;= 20000000, BL202 &lt;30000000),1500000,IF(AND(BL202 &gt;= 30000000, BL202 &lt;50000000),2000000,IF(BL202 &lt; 50000000,E,0)))))</f>
        <v>#N/A</v>
      </c>
      <c r="BP202" s="57" t="e">
        <f t="shared" si="37"/>
        <v>#N/A</v>
      </c>
      <c r="BQ202" s="57" t="e">
        <f>VLOOKUP($C202,Sheet2!$A:$BN,BQ$6,0)</f>
        <v>#N/A</v>
      </c>
      <c r="BR202" s="57" t="e">
        <f>VLOOKUP($C202,Sheet2!$A:$BN,BR$6,0)</f>
        <v>#N/A</v>
      </c>
      <c r="BS202" s="60" t="e">
        <f>VLOOKUP($C202,Sheet2!$A:$BN,BS$6,0)</f>
        <v>#N/A</v>
      </c>
      <c r="BT202" s="57" t="e">
        <f>IF(AND(BQ202 &gt;= 0, BQ202 &lt;=10000000),500000,IF(AND(BQ202 &gt;= 10000000, BQ202 &lt;20000000),1000000,IF(AND(BQ202&gt;= 20000000, BQ202 &lt;30000000),1500000,IF(AND(BQ202 &gt;= 30000000, BQ202 &lt;50000000),2000000,IF(BQ202 &lt; 50000000,E,0)))))</f>
        <v>#N/A</v>
      </c>
      <c r="BU202" s="57" t="e">
        <f t="shared" si="38"/>
        <v>#N/A</v>
      </c>
      <c r="BV202" s="57" t="e">
        <f>VLOOKUP($C202,Sheet2!$A:$BN,BV$6,0)</f>
        <v>#N/A</v>
      </c>
      <c r="BW202" s="57" t="e">
        <f>VLOOKUP($C202,Sheet2!$A:$BN,BW$6,0)</f>
        <v>#N/A</v>
      </c>
      <c r="BX202" s="60" t="e">
        <f>VLOOKUP($C202,Sheet2!$A:$BN,BX$6,0)</f>
        <v>#N/A</v>
      </c>
      <c r="BY202" s="57" t="e">
        <f>IF(AND(BV202 &gt;= 0, BV202 &lt;=10000000),500000,IF(AND(BV202 &gt;= 10000000, BV202 &lt;20000000),1000000,IF(AND(BV202&gt;= 20000000, BV202 &lt;30000000),1500000,IF(AND(BV202 &gt;= 30000000, BV202 &lt;50000000),2000000,IF(BV202 &lt; 50000000,E,0)))))</f>
        <v>#N/A</v>
      </c>
      <c r="BZ202" s="57" t="e">
        <f t="shared" si="39"/>
        <v>#N/A</v>
      </c>
      <c r="CA202" s="57" t="e">
        <f>VLOOKUP($C202,Sheet2!$A:$BN,CA$6,0)</f>
        <v>#N/A</v>
      </c>
      <c r="CB202" s="57" t="e">
        <f>VLOOKUP($C202,Sheet2!$A:$BN,CB$6,0)</f>
        <v>#N/A</v>
      </c>
      <c r="CC202" s="60" t="e">
        <f>VLOOKUP($C202,Sheet2!$A:$BN,CC$6,0)</f>
        <v>#N/A</v>
      </c>
      <c r="CD202" s="57" t="e">
        <f>IF(AND(CA202 &gt;= 0, CA202 &lt;=10000000),500000,IF(AND(CA202 &gt;= 10000000, CA202 &lt;20000000),1000000,IF(AND(CA202&gt;= 20000000, CA202 &lt;30000000),1500000,IF(AND(CA202 &gt;= 30000000, CA202 &lt;50000000),2000000,IF(CA202 &lt; 50000000,E,0)))))</f>
        <v>#N/A</v>
      </c>
      <c r="CE202" s="57" t="e">
        <f t="shared" si="40"/>
        <v>#N/A</v>
      </c>
    </row>
    <row r="203" spans="1:83" x14ac:dyDescent="0.35">
      <c r="A203" s="21" t="s">
        <v>336</v>
      </c>
      <c r="B203" s="21" t="s">
        <v>453</v>
      </c>
      <c r="C203" s="29" t="s">
        <v>454</v>
      </c>
      <c r="D203" s="57">
        <v>38400000</v>
      </c>
      <c r="E203" s="57">
        <f t="shared" si="41"/>
        <v>3000000</v>
      </c>
      <c r="F203" s="19">
        <v>35400000</v>
      </c>
      <c r="G203" s="19">
        <v>34400000</v>
      </c>
      <c r="H203" s="19">
        <v>33700000</v>
      </c>
      <c r="I203" s="19">
        <v>32100000</v>
      </c>
      <c r="J203" s="19">
        <v>30600000</v>
      </c>
      <c r="K203" s="19">
        <v>27600000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S203" s="57">
        <f>VLOOKUP($C203,Sheet2!$A:$BN,S$6,0)</f>
        <v>0</v>
      </c>
      <c r="T203" s="57">
        <f>VLOOKUP($C203,Sheet2!$A:$BN,T$6,0)</f>
        <v>0</v>
      </c>
      <c r="U203" s="60" t="e">
        <f>VLOOKUP($C203,Sheet2!$A:$BN,U$6,0)</f>
        <v>#DIV/0!</v>
      </c>
      <c r="V203" s="57">
        <f>IF(AND(S203 &gt;= 0, S203 &lt;=10000000),500000,IF(AND(S203 &gt;= 10000000, S203 &lt;20000000),1000000,IF(AND(S203&gt;= 20000000, S203 &lt;30000000),1500000,IF(AND(S203 &gt;= 30000000, S203 &lt;50000000),2000000,IF(S203 &lt; 50000000,E,0)))))</f>
        <v>500000</v>
      </c>
      <c r="W203" s="57">
        <f t="shared" ref="W203:W266" si="42">ROUNDUP(S203+T203+V203,-5)</f>
        <v>500000</v>
      </c>
      <c r="X203" s="57">
        <f>VLOOKUP($C203,Sheet2!$A:$BN,X$6,0)</f>
        <v>26399833.333333332</v>
      </c>
      <c r="Y203" s="57">
        <f>VLOOKUP($C203,Sheet2!$A:$BN,Y$6,0)</f>
        <v>2019900</v>
      </c>
      <c r="Z203" s="60">
        <f>VLOOKUP($C203,Sheet2!$A:$BN,Z$6,0)</f>
        <v>0.8931785034710974</v>
      </c>
      <c r="AA203" s="57">
        <f>IF(AND(X203 &gt;= 0, X203 &lt;=10000000),500000,IF(AND(X203 &gt;= 10000000, X203 &lt;20000000),1000000,IF(AND(X203&gt;= 20000000, X203 &lt;30000000),1500000,IF(AND(X203 &gt;= 30000000, X203 &lt;50000000),2000000,IF(X203 &lt; 50000000,E,0)))))</f>
        <v>1500000</v>
      </c>
      <c r="AB203" s="57">
        <f t="shared" ref="AB203:AB266" si="43">ROUNDUP(X203+Y203+AA203,-5)</f>
        <v>30000000</v>
      </c>
      <c r="AC203" s="57">
        <f>VLOOKUP($C203,Sheet2!$A:$BN,AC$6,0)</f>
        <v>22725000</v>
      </c>
      <c r="AD203" s="57">
        <f>VLOOKUP($C203,Sheet2!$A:$BN,AD$6,0)</f>
        <v>5346571</v>
      </c>
      <c r="AE203" s="60">
        <f>VLOOKUP($C203,Sheet2!$A:$BN,AE$6,0)</f>
        <v>0.88917314605540487</v>
      </c>
      <c r="AF203" s="57">
        <f>IF(AND(AC203 &gt;= 0, AC203 &lt;=10000000),500000,IF(AND(AC203 &gt;= 10000000, AC203 &lt;20000000),1000000,IF(AND(AC203&gt;= 20000000, AC203 &lt;30000000),1500000,IF(AND(AC203 &gt;= 30000000, AC203 &lt;50000000),2000000,IF(AC203 &lt; 50000000,E,0)))))</f>
        <v>1500000</v>
      </c>
      <c r="AG203" s="57">
        <f t="shared" ref="AG203:AG266" si="44">ROUNDUP(AC203+AD203+AF203,-5)</f>
        <v>29600000</v>
      </c>
      <c r="AH203" s="57">
        <f>VLOOKUP($C203,Sheet2!$A:$BN,AH$6,0)</f>
        <v>23227406</v>
      </c>
      <c r="AI203" s="57">
        <f>VLOOKUP($C203,Sheet2!$A:$BN,AI$6,0)</f>
        <v>3768705</v>
      </c>
      <c r="AJ203" s="60">
        <f>VLOOKUP($C203,Sheet2!$A:$BN,AJ$6,0)</f>
        <v>0.90302114327935146</v>
      </c>
      <c r="AK203" s="57">
        <f>IF(AND(AH203 &gt;= 0, AH203 &lt;=10000000),500000,IF(AND(AH203 &gt;= 10000000, AH203 &lt;20000000),1000000,IF(AND(AH203&gt;= 20000000, AH203 &lt;30000000),1500000,IF(AND(AH203 &gt;= 30000000, AH203 &lt;50000000),2000000,IF(AH203 &lt; 50000000,E,0)))))</f>
        <v>1500000</v>
      </c>
      <c r="AL203" s="57">
        <f t="shared" ref="AL203:AL266" si="45">ROUNDUP(AH203+AI203+AK203,-5)</f>
        <v>28500000</v>
      </c>
      <c r="AM203" s="57">
        <f>VLOOKUP($C203,Sheet2!$A:$BN,AM$6,0)</f>
        <v>0</v>
      </c>
      <c r="AN203" s="57">
        <f>VLOOKUP($C203,Sheet2!$A:$BN,AN$6,0)</f>
        <v>0</v>
      </c>
      <c r="AO203" s="60" t="e">
        <f>VLOOKUP($C203,Sheet2!$A:$BN,AO$6,0)</f>
        <v>#DIV/0!</v>
      </c>
      <c r="AP203" s="57">
        <f>IF(AND(AM203 &gt;= 0, AM203 &lt;=10000000),500000,IF(AND(AM203 &gt;= 10000000, AM203 &lt;20000000),1000000,IF(AND(AM203&gt;= 20000000, AM203 &lt;30000000),1500000,IF(AND(AM203 &gt;= 30000000, AM203 &lt;50000000),2000000,IF(AM203 &lt; 50000000,E,0)))))</f>
        <v>500000</v>
      </c>
      <c r="AQ203" s="57">
        <f t="shared" ref="AQ203:AQ266" si="46">ROUNDUP(AM203+AN203+AP203,-5)</f>
        <v>500000</v>
      </c>
      <c r="AR203" s="57">
        <f>VLOOKUP($C203,Sheet2!$A:$BN,AR$6,0)</f>
        <v>0</v>
      </c>
      <c r="AS203" s="57">
        <f>VLOOKUP($C203,Sheet2!$A:$BN,AS$6,0)</f>
        <v>0</v>
      </c>
      <c r="AT203" s="60" t="e">
        <f>VLOOKUP($C203,Sheet2!$A:$BN,AT$6,0)</f>
        <v>#DIV/0!</v>
      </c>
      <c r="AU203" s="57">
        <f>IF(AND(AR203 &gt;= 0, AR203 &lt;=10000000),500000,IF(AND(AR203 &gt;= 10000000, AR203 &lt;20000000),1000000,IF(AND(AR203&gt;= 20000000, AR203 &lt;30000000),1500000,IF(AND(AR203 &gt;= 30000000, AR203 &lt;50000000),2000000,IF(AR203 &lt; 50000000,E,0)))))</f>
        <v>500000</v>
      </c>
      <c r="AV203" s="57">
        <f t="shared" ref="AV203:AV266" si="47">ROUNDUP(AR203+AS203+AU203,-5)</f>
        <v>500000</v>
      </c>
      <c r="AW203" s="57">
        <f>VLOOKUP($C203,Sheet2!$A:$BN,AW$6,0)</f>
        <v>0</v>
      </c>
      <c r="AX203" s="57">
        <f>VLOOKUP($C203,Sheet2!$A:$BN,AX$6,0)</f>
        <v>0</v>
      </c>
      <c r="AY203" s="60" t="e">
        <f>VLOOKUP($C203,Sheet2!$A:$BN,AY$6,0)</f>
        <v>#DIV/0!</v>
      </c>
      <c r="AZ203" s="57">
        <f>IF(AND(AW203 &gt;= 0, AW203 &lt;=10000000),500000,IF(AND(AW203 &gt;= 10000000, AW203 &lt;20000000),1000000,IF(AND(AW203&gt;= 20000000, AW203 &lt;30000000),1500000,IF(AND(AW203 &gt;= 30000000, AW203 &lt;50000000),2000000,IF(AW203 &lt; 50000000,E,0)))))</f>
        <v>500000</v>
      </c>
      <c r="BA203" s="57">
        <f t="shared" ref="BA203:BA266" si="48">ROUNDUP(AW203+AX203+AZ203,-5)</f>
        <v>500000</v>
      </c>
      <c r="BB203" s="57">
        <f>VLOOKUP($C203,Sheet2!$A:$BN,BB$6,0)</f>
        <v>0</v>
      </c>
      <c r="BC203" s="57">
        <f>VLOOKUP($C203,Sheet2!$A:$BN,BC$6,0)</f>
        <v>0</v>
      </c>
      <c r="BD203" s="60" t="e">
        <f>VLOOKUP($C203,Sheet2!$A:$BN,BD$6,0)</f>
        <v>#DIV/0!</v>
      </c>
      <c r="BE203" s="57">
        <f>IF(AND(BB203 &gt;= 0, BB203 &lt;=10000000),500000,IF(AND(BB203 &gt;= 10000000, BB203 &lt;20000000),1000000,IF(AND(BB203&gt;= 20000000, BB203 &lt;30000000),1500000,IF(AND(BB203 &gt;= 30000000, BB203 &lt;50000000),2000000,IF(BB203 &lt; 50000000,E,0)))))</f>
        <v>500000</v>
      </c>
      <c r="BF203" s="57">
        <f t="shared" ref="BF203:BF266" si="49">ROUNDUP(BB203+BC203+BE203,-5)</f>
        <v>500000</v>
      </c>
      <c r="BG203" s="57">
        <f>VLOOKUP($C203,Sheet2!$A:$BN,BG$6,0)</f>
        <v>0</v>
      </c>
      <c r="BH203" s="57">
        <f>VLOOKUP($C203,Sheet2!$A:$BN,BH$6,0)</f>
        <v>0</v>
      </c>
      <c r="BI203" s="60" t="e">
        <f>VLOOKUP($C203,Sheet2!$A:$BN,BI$6,0)</f>
        <v>#DIV/0!</v>
      </c>
      <c r="BJ203" s="57">
        <f>IF(AND(BG203 &gt;= 0, BG203 &lt;=10000000),500000,IF(AND(BG203 &gt;= 10000000, BG203 &lt;20000000),1000000,IF(AND(BG203&gt;= 20000000, BG203 &lt;30000000),1500000,IF(AND(BG203 &gt;= 30000000, BG203 &lt;50000000),2000000,IF(BG203 &lt; 50000000,E,0)))))</f>
        <v>500000</v>
      </c>
      <c r="BK203" s="57">
        <f t="shared" ref="BK203:BK266" si="50">ROUNDUP(BG203+BH203+BJ203,-5)</f>
        <v>500000</v>
      </c>
      <c r="BL203" s="57">
        <f>VLOOKUP($C203,Sheet2!$A:$BN,BL$6,0)</f>
        <v>0</v>
      </c>
      <c r="BM203" s="57">
        <f>VLOOKUP($C203,Sheet2!$A:$BN,BM$6,0)</f>
        <v>0</v>
      </c>
      <c r="BN203" s="60" t="e">
        <f>VLOOKUP($C203,Sheet2!$A:$BN,BN$6,0)</f>
        <v>#DIV/0!</v>
      </c>
      <c r="BO203" s="57">
        <f>IF(AND(BL203 &gt;= 0, BL203 &lt;=10000000),500000,IF(AND(BL203 &gt;= 10000000, BL203 &lt;20000000),1000000,IF(AND(BL203&gt;= 20000000, BL203 &lt;30000000),1500000,IF(AND(BL203 &gt;= 30000000, BL203 &lt;50000000),2000000,IF(BL203 &lt; 50000000,E,0)))))</f>
        <v>500000</v>
      </c>
      <c r="BP203" s="57">
        <f t="shared" ref="BP203:BP266" si="51">ROUNDUP(BL203+BM203+BO203,-5)</f>
        <v>500000</v>
      </c>
      <c r="BQ203" s="57">
        <f>VLOOKUP($C203,Sheet2!$A:$BN,BQ$6,0)</f>
        <v>0</v>
      </c>
      <c r="BR203" s="57">
        <f>VLOOKUP($C203,Sheet2!$A:$BN,BR$6,0)</f>
        <v>0</v>
      </c>
      <c r="BS203" s="60" t="e">
        <f>VLOOKUP($C203,Sheet2!$A:$BN,BS$6,0)</f>
        <v>#DIV/0!</v>
      </c>
      <c r="BT203" s="57">
        <f>IF(AND(BQ203 &gt;= 0, BQ203 &lt;=10000000),500000,IF(AND(BQ203 &gt;= 10000000, BQ203 &lt;20000000),1000000,IF(AND(BQ203&gt;= 20000000, BQ203 &lt;30000000),1500000,IF(AND(BQ203 &gt;= 30000000, BQ203 &lt;50000000),2000000,IF(BQ203 &lt; 50000000,E,0)))))</f>
        <v>500000</v>
      </c>
      <c r="BU203" s="57">
        <f t="shared" ref="BU203:BU266" si="52">ROUNDUP(BQ203+BR203+BT203,-5)</f>
        <v>500000</v>
      </c>
      <c r="BV203" s="57">
        <f>VLOOKUP($C203,Sheet2!$A:$BN,BV$6,0)</f>
        <v>0</v>
      </c>
      <c r="BW203" s="57">
        <f>VLOOKUP($C203,Sheet2!$A:$BN,BW$6,0)</f>
        <v>0</v>
      </c>
      <c r="BX203" s="60" t="e">
        <f>VLOOKUP($C203,Sheet2!$A:$BN,BX$6,0)</f>
        <v>#DIV/0!</v>
      </c>
      <c r="BY203" s="57">
        <f>IF(AND(BV203 &gt;= 0, BV203 &lt;=10000000),500000,IF(AND(BV203 &gt;= 10000000, BV203 &lt;20000000),1000000,IF(AND(BV203&gt;= 20000000, BV203 &lt;30000000),1500000,IF(AND(BV203 &gt;= 30000000, BV203 &lt;50000000),2000000,IF(BV203 &lt; 50000000,E,0)))))</f>
        <v>500000</v>
      </c>
      <c r="BZ203" s="57">
        <f t="shared" ref="BZ203:BZ266" si="53">ROUNDUP(BV203+BW203+BY203,-5)</f>
        <v>500000</v>
      </c>
      <c r="CA203" s="57">
        <f>VLOOKUP($C203,Sheet2!$A:$BN,CA$6,0)</f>
        <v>0</v>
      </c>
      <c r="CB203" s="57">
        <f>VLOOKUP($C203,Sheet2!$A:$BN,CB$6,0)</f>
        <v>0</v>
      </c>
      <c r="CC203" s="60" t="e">
        <f>VLOOKUP($C203,Sheet2!$A:$BN,CC$6,0)</f>
        <v>#DIV/0!</v>
      </c>
      <c r="CD203" s="57">
        <f>IF(AND(CA203 &gt;= 0, CA203 &lt;=10000000),500000,IF(AND(CA203 &gt;= 10000000, CA203 &lt;20000000),1000000,IF(AND(CA203&gt;= 20000000, CA203 &lt;30000000),1500000,IF(AND(CA203 &gt;= 30000000, CA203 &lt;50000000),2000000,IF(CA203 &lt; 50000000,E,0)))))</f>
        <v>500000</v>
      </c>
      <c r="CE203" s="57">
        <f t="shared" ref="CE203:CE266" si="54">ROUNDUP(CA203+CB203+CD203,-5)</f>
        <v>500000</v>
      </c>
    </row>
    <row r="204" spans="1:83" x14ac:dyDescent="0.35">
      <c r="A204" s="21" t="s">
        <v>336</v>
      </c>
      <c r="B204" s="21" t="s">
        <v>363</v>
      </c>
      <c r="C204" s="22" t="s">
        <v>364</v>
      </c>
      <c r="D204" s="57">
        <v>32000000</v>
      </c>
      <c r="E204" s="57">
        <f t="shared" ref="E204:E267" si="55">D204-F204</f>
        <v>1600000</v>
      </c>
      <c r="F204" s="19">
        <v>30400000</v>
      </c>
      <c r="G204" s="19">
        <v>29400000</v>
      </c>
      <c r="H204" s="19">
        <v>28800000</v>
      </c>
      <c r="I204" s="19">
        <v>27500000</v>
      </c>
      <c r="J204" s="19">
        <v>26200000</v>
      </c>
      <c r="K204" s="19">
        <v>23700000</v>
      </c>
      <c r="L204" s="19">
        <v>21600000</v>
      </c>
      <c r="M204" s="19">
        <v>19400000</v>
      </c>
      <c r="N204" s="19">
        <v>18500000</v>
      </c>
      <c r="O204" s="19">
        <v>17600000</v>
      </c>
      <c r="P204" s="19">
        <v>0</v>
      </c>
      <c r="Q204" s="19">
        <v>0</v>
      </c>
      <c r="S204" s="57" t="e">
        <f>VLOOKUP($C204,Sheet2!$A:$BN,S$6,0)</f>
        <v>#N/A</v>
      </c>
      <c r="T204" s="57" t="e">
        <f>VLOOKUP($C204,Sheet2!$A:$BN,T$6,0)</f>
        <v>#N/A</v>
      </c>
      <c r="U204" s="60" t="e">
        <f>VLOOKUP($C204,Sheet2!$A:$BN,U$6,0)</f>
        <v>#N/A</v>
      </c>
      <c r="V204" s="57" t="e">
        <f>IF(AND(S204 &gt;= 0, S204 &lt;=10000000),500000,IF(AND(S204 &gt;= 10000000, S204 &lt;20000000),1000000,IF(AND(S204&gt;= 20000000, S204 &lt;30000000),1500000,IF(AND(S204 &gt;= 30000000, S204 &lt;50000000),2000000,IF(S204 &lt; 50000000,E,0)))))</f>
        <v>#N/A</v>
      </c>
      <c r="W204" s="57" t="e">
        <f t="shared" si="42"/>
        <v>#N/A</v>
      </c>
      <c r="X204" s="57" t="e">
        <f>VLOOKUP($C204,Sheet2!$A:$BN,X$6,0)</f>
        <v>#N/A</v>
      </c>
      <c r="Y204" s="57" t="e">
        <f>VLOOKUP($C204,Sheet2!$A:$BN,Y$6,0)</f>
        <v>#N/A</v>
      </c>
      <c r="Z204" s="60" t="e">
        <f>VLOOKUP($C204,Sheet2!$A:$BN,Z$6,0)</f>
        <v>#N/A</v>
      </c>
      <c r="AA204" s="57" t="e">
        <f>IF(AND(X204 &gt;= 0, X204 &lt;=10000000),500000,IF(AND(X204 &gt;= 10000000, X204 &lt;20000000),1000000,IF(AND(X204&gt;= 20000000, X204 &lt;30000000),1500000,IF(AND(X204 &gt;= 30000000, X204 &lt;50000000),2000000,IF(X204 &lt; 50000000,E,0)))))</f>
        <v>#N/A</v>
      </c>
      <c r="AB204" s="57" t="e">
        <f t="shared" si="43"/>
        <v>#N/A</v>
      </c>
      <c r="AC204" s="57" t="e">
        <f>VLOOKUP($C204,Sheet2!$A:$BN,AC$6,0)</f>
        <v>#N/A</v>
      </c>
      <c r="AD204" s="57" t="e">
        <f>VLOOKUP($C204,Sheet2!$A:$BN,AD$6,0)</f>
        <v>#N/A</v>
      </c>
      <c r="AE204" s="60" t="e">
        <f>VLOOKUP($C204,Sheet2!$A:$BN,AE$6,0)</f>
        <v>#N/A</v>
      </c>
      <c r="AF204" s="57" t="e">
        <f>IF(AND(AC204 &gt;= 0, AC204 &lt;=10000000),500000,IF(AND(AC204 &gt;= 10000000, AC204 &lt;20000000),1000000,IF(AND(AC204&gt;= 20000000, AC204 &lt;30000000),1500000,IF(AND(AC204 &gt;= 30000000, AC204 &lt;50000000),2000000,IF(AC204 &lt; 50000000,E,0)))))</f>
        <v>#N/A</v>
      </c>
      <c r="AG204" s="57" t="e">
        <f t="shared" si="44"/>
        <v>#N/A</v>
      </c>
      <c r="AH204" s="57" t="e">
        <f>VLOOKUP($C204,Sheet2!$A:$BN,AH$6,0)</f>
        <v>#N/A</v>
      </c>
      <c r="AI204" s="57" t="e">
        <f>VLOOKUP($C204,Sheet2!$A:$BN,AI$6,0)</f>
        <v>#N/A</v>
      </c>
      <c r="AJ204" s="60" t="e">
        <f>VLOOKUP($C204,Sheet2!$A:$BN,AJ$6,0)</f>
        <v>#N/A</v>
      </c>
      <c r="AK204" s="57" t="e">
        <f>IF(AND(AH204 &gt;= 0, AH204 &lt;=10000000),500000,IF(AND(AH204 &gt;= 10000000, AH204 &lt;20000000),1000000,IF(AND(AH204&gt;= 20000000, AH204 &lt;30000000),1500000,IF(AND(AH204 &gt;= 30000000, AH204 &lt;50000000),2000000,IF(AH204 &lt; 50000000,E,0)))))</f>
        <v>#N/A</v>
      </c>
      <c r="AL204" s="57" t="e">
        <f t="shared" si="45"/>
        <v>#N/A</v>
      </c>
      <c r="AM204" s="57" t="e">
        <f>VLOOKUP($C204,Sheet2!$A:$BN,AM$6,0)</f>
        <v>#N/A</v>
      </c>
      <c r="AN204" s="57" t="e">
        <f>VLOOKUP($C204,Sheet2!$A:$BN,AN$6,0)</f>
        <v>#N/A</v>
      </c>
      <c r="AO204" s="60" t="e">
        <f>VLOOKUP($C204,Sheet2!$A:$BN,AO$6,0)</f>
        <v>#N/A</v>
      </c>
      <c r="AP204" s="57" t="e">
        <f>IF(AND(AM204 &gt;= 0, AM204 &lt;=10000000),500000,IF(AND(AM204 &gt;= 10000000, AM204 &lt;20000000),1000000,IF(AND(AM204&gt;= 20000000, AM204 &lt;30000000),1500000,IF(AND(AM204 &gt;= 30000000, AM204 &lt;50000000),2000000,IF(AM204 &lt; 50000000,E,0)))))</f>
        <v>#N/A</v>
      </c>
      <c r="AQ204" s="57" t="e">
        <f t="shared" si="46"/>
        <v>#N/A</v>
      </c>
      <c r="AR204" s="57" t="e">
        <f>VLOOKUP($C204,Sheet2!$A:$BN,AR$6,0)</f>
        <v>#N/A</v>
      </c>
      <c r="AS204" s="57" t="e">
        <f>VLOOKUP($C204,Sheet2!$A:$BN,AS$6,0)</f>
        <v>#N/A</v>
      </c>
      <c r="AT204" s="60" t="e">
        <f>VLOOKUP($C204,Sheet2!$A:$BN,AT$6,0)</f>
        <v>#N/A</v>
      </c>
      <c r="AU204" s="57" t="e">
        <f>IF(AND(AR204 &gt;= 0, AR204 &lt;=10000000),500000,IF(AND(AR204 &gt;= 10000000, AR204 &lt;20000000),1000000,IF(AND(AR204&gt;= 20000000, AR204 &lt;30000000),1500000,IF(AND(AR204 &gt;= 30000000, AR204 &lt;50000000),2000000,IF(AR204 &lt; 50000000,E,0)))))</f>
        <v>#N/A</v>
      </c>
      <c r="AV204" s="57" t="e">
        <f t="shared" si="47"/>
        <v>#N/A</v>
      </c>
      <c r="AW204" s="57" t="e">
        <f>VLOOKUP($C204,Sheet2!$A:$BN,AW$6,0)</f>
        <v>#N/A</v>
      </c>
      <c r="AX204" s="57" t="e">
        <f>VLOOKUP($C204,Sheet2!$A:$BN,AX$6,0)</f>
        <v>#N/A</v>
      </c>
      <c r="AY204" s="60" t="e">
        <f>VLOOKUP($C204,Sheet2!$A:$BN,AY$6,0)</f>
        <v>#N/A</v>
      </c>
      <c r="AZ204" s="57" t="e">
        <f>IF(AND(AW204 &gt;= 0, AW204 &lt;=10000000),500000,IF(AND(AW204 &gt;= 10000000, AW204 &lt;20000000),1000000,IF(AND(AW204&gt;= 20000000, AW204 &lt;30000000),1500000,IF(AND(AW204 &gt;= 30000000, AW204 &lt;50000000),2000000,IF(AW204 &lt; 50000000,E,0)))))</f>
        <v>#N/A</v>
      </c>
      <c r="BA204" s="57" t="e">
        <f t="shared" si="48"/>
        <v>#N/A</v>
      </c>
      <c r="BB204" s="57" t="e">
        <f>VLOOKUP($C204,Sheet2!$A:$BN,BB$6,0)</f>
        <v>#N/A</v>
      </c>
      <c r="BC204" s="57" t="e">
        <f>VLOOKUP($C204,Sheet2!$A:$BN,BC$6,0)</f>
        <v>#N/A</v>
      </c>
      <c r="BD204" s="60" t="e">
        <f>VLOOKUP($C204,Sheet2!$A:$BN,BD$6,0)</f>
        <v>#N/A</v>
      </c>
      <c r="BE204" s="57" t="e">
        <f>IF(AND(BB204 &gt;= 0, BB204 &lt;=10000000),500000,IF(AND(BB204 &gt;= 10000000, BB204 &lt;20000000),1000000,IF(AND(BB204&gt;= 20000000, BB204 &lt;30000000),1500000,IF(AND(BB204 &gt;= 30000000, BB204 &lt;50000000),2000000,IF(BB204 &lt; 50000000,E,0)))))</f>
        <v>#N/A</v>
      </c>
      <c r="BF204" s="57" t="e">
        <f t="shared" si="49"/>
        <v>#N/A</v>
      </c>
      <c r="BG204" s="57" t="e">
        <f>VLOOKUP($C204,Sheet2!$A:$BN,BG$6,0)</f>
        <v>#N/A</v>
      </c>
      <c r="BH204" s="57" t="e">
        <f>VLOOKUP($C204,Sheet2!$A:$BN,BH$6,0)</f>
        <v>#N/A</v>
      </c>
      <c r="BI204" s="60" t="e">
        <f>VLOOKUP($C204,Sheet2!$A:$BN,BI$6,0)</f>
        <v>#N/A</v>
      </c>
      <c r="BJ204" s="57" t="e">
        <f>IF(AND(BG204 &gt;= 0, BG204 &lt;=10000000),500000,IF(AND(BG204 &gt;= 10000000, BG204 &lt;20000000),1000000,IF(AND(BG204&gt;= 20000000, BG204 &lt;30000000),1500000,IF(AND(BG204 &gt;= 30000000, BG204 &lt;50000000),2000000,IF(BG204 &lt; 50000000,E,0)))))</f>
        <v>#N/A</v>
      </c>
      <c r="BK204" s="57" t="e">
        <f t="shared" si="50"/>
        <v>#N/A</v>
      </c>
      <c r="BL204" s="57" t="e">
        <f>VLOOKUP($C204,Sheet2!$A:$BN,BL$6,0)</f>
        <v>#N/A</v>
      </c>
      <c r="BM204" s="57" t="e">
        <f>VLOOKUP($C204,Sheet2!$A:$BN,BM$6,0)</f>
        <v>#N/A</v>
      </c>
      <c r="BN204" s="60" t="e">
        <f>VLOOKUP($C204,Sheet2!$A:$BN,BN$6,0)</f>
        <v>#N/A</v>
      </c>
      <c r="BO204" s="57" t="e">
        <f>IF(AND(BL204 &gt;= 0, BL204 &lt;=10000000),500000,IF(AND(BL204 &gt;= 10000000, BL204 &lt;20000000),1000000,IF(AND(BL204&gt;= 20000000, BL204 &lt;30000000),1500000,IF(AND(BL204 &gt;= 30000000, BL204 &lt;50000000),2000000,IF(BL204 &lt; 50000000,E,0)))))</f>
        <v>#N/A</v>
      </c>
      <c r="BP204" s="57" t="e">
        <f t="shared" si="51"/>
        <v>#N/A</v>
      </c>
      <c r="BQ204" s="57" t="e">
        <f>VLOOKUP($C204,Sheet2!$A:$BN,BQ$6,0)</f>
        <v>#N/A</v>
      </c>
      <c r="BR204" s="57" t="e">
        <f>VLOOKUP($C204,Sheet2!$A:$BN,BR$6,0)</f>
        <v>#N/A</v>
      </c>
      <c r="BS204" s="60" t="e">
        <f>VLOOKUP($C204,Sheet2!$A:$BN,BS$6,0)</f>
        <v>#N/A</v>
      </c>
      <c r="BT204" s="57" t="e">
        <f>IF(AND(BQ204 &gt;= 0, BQ204 &lt;=10000000),500000,IF(AND(BQ204 &gt;= 10000000, BQ204 &lt;20000000),1000000,IF(AND(BQ204&gt;= 20000000, BQ204 &lt;30000000),1500000,IF(AND(BQ204 &gt;= 30000000, BQ204 &lt;50000000),2000000,IF(BQ204 &lt; 50000000,E,0)))))</f>
        <v>#N/A</v>
      </c>
      <c r="BU204" s="57" t="e">
        <f t="shared" si="52"/>
        <v>#N/A</v>
      </c>
      <c r="BV204" s="57" t="e">
        <f>VLOOKUP($C204,Sheet2!$A:$BN,BV$6,0)</f>
        <v>#N/A</v>
      </c>
      <c r="BW204" s="57" t="e">
        <f>VLOOKUP($C204,Sheet2!$A:$BN,BW$6,0)</f>
        <v>#N/A</v>
      </c>
      <c r="BX204" s="60" t="e">
        <f>VLOOKUP($C204,Sheet2!$A:$BN,BX$6,0)</f>
        <v>#N/A</v>
      </c>
      <c r="BY204" s="57" t="e">
        <f>IF(AND(BV204 &gt;= 0, BV204 &lt;=10000000),500000,IF(AND(BV204 &gt;= 10000000, BV204 &lt;20000000),1000000,IF(AND(BV204&gt;= 20000000, BV204 &lt;30000000),1500000,IF(AND(BV204 &gt;= 30000000, BV204 &lt;50000000),2000000,IF(BV204 &lt; 50000000,E,0)))))</f>
        <v>#N/A</v>
      </c>
      <c r="BZ204" s="57" t="e">
        <f t="shared" si="53"/>
        <v>#N/A</v>
      </c>
      <c r="CA204" s="57" t="e">
        <f>VLOOKUP($C204,Sheet2!$A:$BN,CA$6,0)</f>
        <v>#N/A</v>
      </c>
      <c r="CB204" s="57" t="e">
        <f>VLOOKUP($C204,Sheet2!$A:$BN,CB$6,0)</f>
        <v>#N/A</v>
      </c>
      <c r="CC204" s="60" t="e">
        <f>VLOOKUP($C204,Sheet2!$A:$BN,CC$6,0)</f>
        <v>#N/A</v>
      </c>
      <c r="CD204" s="57" t="e">
        <f>IF(AND(CA204 &gt;= 0, CA204 &lt;=10000000),500000,IF(AND(CA204 &gt;= 10000000, CA204 &lt;20000000),1000000,IF(AND(CA204&gt;= 20000000, CA204 &lt;30000000),1500000,IF(AND(CA204 &gt;= 30000000, CA204 &lt;50000000),2000000,IF(CA204 &lt; 50000000,E,0)))))</f>
        <v>#N/A</v>
      </c>
      <c r="CE204" s="57" t="e">
        <f t="shared" si="54"/>
        <v>#N/A</v>
      </c>
    </row>
    <row r="205" spans="1:83" x14ac:dyDescent="0.35">
      <c r="A205" s="21" t="s">
        <v>336</v>
      </c>
      <c r="B205" s="21" t="s">
        <v>365</v>
      </c>
      <c r="C205" s="22" t="s">
        <v>366</v>
      </c>
      <c r="D205" s="57">
        <v>32800000</v>
      </c>
      <c r="E205" s="57">
        <f t="shared" si="55"/>
        <v>32800000</v>
      </c>
      <c r="F205" s="19">
        <v>0</v>
      </c>
      <c r="G205" s="19">
        <v>0</v>
      </c>
      <c r="H205" s="19">
        <v>0</v>
      </c>
      <c r="I205" s="19">
        <v>0</v>
      </c>
      <c r="J205" s="19">
        <v>26200000</v>
      </c>
      <c r="K205" s="19">
        <v>23700000</v>
      </c>
      <c r="L205" s="19">
        <v>21600000</v>
      </c>
      <c r="M205" s="19">
        <v>19400000</v>
      </c>
      <c r="N205" s="19">
        <v>18500000</v>
      </c>
      <c r="O205" s="19">
        <v>17600000</v>
      </c>
      <c r="P205" s="19">
        <v>0</v>
      </c>
      <c r="Q205" s="19">
        <v>0</v>
      </c>
      <c r="S205" s="57" t="e">
        <f>VLOOKUP($C205,Sheet2!$A:$BN,S$6,0)</f>
        <v>#N/A</v>
      </c>
      <c r="T205" s="57" t="e">
        <f>VLOOKUP($C205,Sheet2!$A:$BN,T$6,0)</f>
        <v>#N/A</v>
      </c>
      <c r="U205" s="60" t="e">
        <f>VLOOKUP($C205,Sheet2!$A:$BN,U$6,0)</f>
        <v>#N/A</v>
      </c>
      <c r="V205" s="57" t="e">
        <f>IF(AND(S205 &gt;= 0, S205 &lt;=10000000),500000,IF(AND(S205 &gt;= 10000000, S205 &lt;20000000),1000000,IF(AND(S205&gt;= 20000000, S205 &lt;30000000),1500000,IF(AND(S205 &gt;= 30000000, S205 &lt;50000000),2000000,IF(S205 &lt; 50000000,E,0)))))</f>
        <v>#N/A</v>
      </c>
      <c r="W205" s="57" t="e">
        <f t="shared" si="42"/>
        <v>#N/A</v>
      </c>
      <c r="X205" s="57" t="e">
        <f>VLOOKUP($C205,Sheet2!$A:$BN,X$6,0)</f>
        <v>#N/A</v>
      </c>
      <c r="Y205" s="57" t="e">
        <f>VLOOKUP($C205,Sheet2!$A:$BN,Y$6,0)</f>
        <v>#N/A</v>
      </c>
      <c r="Z205" s="60" t="e">
        <f>VLOOKUP($C205,Sheet2!$A:$BN,Z$6,0)</f>
        <v>#N/A</v>
      </c>
      <c r="AA205" s="57" t="e">
        <f>IF(AND(X205 &gt;= 0, X205 &lt;=10000000),500000,IF(AND(X205 &gt;= 10000000, X205 &lt;20000000),1000000,IF(AND(X205&gt;= 20000000, X205 &lt;30000000),1500000,IF(AND(X205 &gt;= 30000000, X205 &lt;50000000),2000000,IF(X205 &lt; 50000000,E,0)))))</f>
        <v>#N/A</v>
      </c>
      <c r="AB205" s="57" t="e">
        <f t="shared" si="43"/>
        <v>#N/A</v>
      </c>
      <c r="AC205" s="57" t="e">
        <f>VLOOKUP($C205,Sheet2!$A:$BN,AC$6,0)</f>
        <v>#N/A</v>
      </c>
      <c r="AD205" s="57" t="e">
        <f>VLOOKUP($C205,Sheet2!$A:$BN,AD$6,0)</f>
        <v>#N/A</v>
      </c>
      <c r="AE205" s="60" t="e">
        <f>VLOOKUP($C205,Sheet2!$A:$BN,AE$6,0)</f>
        <v>#N/A</v>
      </c>
      <c r="AF205" s="57" t="e">
        <f>IF(AND(AC205 &gt;= 0, AC205 &lt;=10000000),500000,IF(AND(AC205 &gt;= 10000000, AC205 &lt;20000000),1000000,IF(AND(AC205&gt;= 20000000, AC205 &lt;30000000),1500000,IF(AND(AC205 &gt;= 30000000, AC205 &lt;50000000),2000000,IF(AC205 &lt; 50000000,E,0)))))</f>
        <v>#N/A</v>
      </c>
      <c r="AG205" s="57" t="e">
        <f t="shared" si="44"/>
        <v>#N/A</v>
      </c>
      <c r="AH205" s="57" t="e">
        <f>VLOOKUP($C205,Sheet2!$A:$BN,AH$6,0)</f>
        <v>#N/A</v>
      </c>
      <c r="AI205" s="57" t="e">
        <f>VLOOKUP($C205,Sheet2!$A:$BN,AI$6,0)</f>
        <v>#N/A</v>
      </c>
      <c r="AJ205" s="60" t="e">
        <f>VLOOKUP($C205,Sheet2!$A:$BN,AJ$6,0)</f>
        <v>#N/A</v>
      </c>
      <c r="AK205" s="57" t="e">
        <f>IF(AND(AH205 &gt;= 0, AH205 &lt;=10000000),500000,IF(AND(AH205 &gt;= 10000000, AH205 &lt;20000000),1000000,IF(AND(AH205&gt;= 20000000, AH205 &lt;30000000),1500000,IF(AND(AH205 &gt;= 30000000, AH205 &lt;50000000),2000000,IF(AH205 &lt; 50000000,E,0)))))</f>
        <v>#N/A</v>
      </c>
      <c r="AL205" s="57" t="e">
        <f t="shared" si="45"/>
        <v>#N/A</v>
      </c>
      <c r="AM205" s="57" t="e">
        <f>VLOOKUP($C205,Sheet2!$A:$BN,AM$6,0)</f>
        <v>#N/A</v>
      </c>
      <c r="AN205" s="57" t="e">
        <f>VLOOKUP($C205,Sheet2!$A:$BN,AN$6,0)</f>
        <v>#N/A</v>
      </c>
      <c r="AO205" s="60" t="e">
        <f>VLOOKUP($C205,Sheet2!$A:$BN,AO$6,0)</f>
        <v>#N/A</v>
      </c>
      <c r="AP205" s="57" t="e">
        <f>IF(AND(AM205 &gt;= 0, AM205 &lt;=10000000),500000,IF(AND(AM205 &gt;= 10000000, AM205 &lt;20000000),1000000,IF(AND(AM205&gt;= 20000000, AM205 &lt;30000000),1500000,IF(AND(AM205 &gt;= 30000000, AM205 &lt;50000000),2000000,IF(AM205 &lt; 50000000,E,0)))))</f>
        <v>#N/A</v>
      </c>
      <c r="AQ205" s="57" t="e">
        <f t="shared" si="46"/>
        <v>#N/A</v>
      </c>
      <c r="AR205" s="57" t="e">
        <f>VLOOKUP($C205,Sheet2!$A:$BN,AR$6,0)</f>
        <v>#N/A</v>
      </c>
      <c r="AS205" s="57" t="e">
        <f>VLOOKUP($C205,Sheet2!$A:$BN,AS$6,0)</f>
        <v>#N/A</v>
      </c>
      <c r="AT205" s="60" t="e">
        <f>VLOOKUP($C205,Sheet2!$A:$BN,AT$6,0)</f>
        <v>#N/A</v>
      </c>
      <c r="AU205" s="57" t="e">
        <f>IF(AND(AR205 &gt;= 0, AR205 &lt;=10000000),500000,IF(AND(AR205 &gt;= 10000000, AR205 &lt;20000000),1000000,IF(AND(AR205&gt;= 20000000, AR205 &lt;30000000),1500000,IF(AND(AR205 &gt;= 30000000, AR205 &lt;50000000),2000000,IF(AR205 &lt; 50000000,E,0)))))</f>
        <v>#N/A</v>
      </c>
      <c r="AV205" s="57" t="e">
        <f t="shared" si="47"/>
        <v>#N/A</v>
      </c>
      <c r="AW205" s="57" t="e">
        <f>VLOOKUP($C205,Sheet2!$A:$BN,AW$6,0)</f>
        <v>#N/A</v>
      </c>
      <c r="AX205" s="57" t="e">
        <f>VLOOKUP($C205,Sheet2!$A:$BN,AX$6,0)</f>
        <v>#N/A</v>
      </c>
      <c r="AY205" s="60" t="e">
        <f>VLOOKUP($C205,Sheet2!$A:$BN,AY$6,0)</f>
        <v>#N/A</v>
      </c>
      <c r="AZ205" s="57" t="e">
        <f>IF(AND(AW205 &gt;= 0, AW205 &lt;=10000000),500000,IF(AND(AW205 &gt;= 10000000, AW205 &lt;20000000),1000000,IF(AND(AW205&gt;= 20000000, AW205 &lt;30000000),1500000,IF(AND(AW205 &gt;= 30000000, AW205 &lt;50000000),2000000,IF(AW205 &lt; 50000000,E,0)))))</f>
        <v>#N/A</v>
      </c>
      <c r="BA205" s="57" t="e">
        <f t="shared" si="48"/>
        <v>#N/A</v>
      </c>
      <c r="BB205" s="57" t="e">
        <f>VLOOKUP($C205,Sheet2!$A:$BN,BB$6,0)</f>
        <v>#N/A</v>
      </c>
      <c r="BC205" s="57" t="e">
        <f>VLOOKUP($C205,Sheet2!$A:$BN,BC$6,0)</f>
        <v>#N/A</v>
      </c>
      <c r="BD205" s="60" t="e">
        <f>VLOOKUP($C205,Sheet2!$A:$BN,BD$6,0)</f>
        <v>#N/A</v>
      </c>
      <c r="BE205" s="57" t="e">
        <f>IF(AND(BB205 &gt;= 0, BB205 &lt;=10000000),500000,IF(AND(BB205 &gt;= 10000000, BB205 &lt;20000000),1000000,IF(AND(BB205&gt;= 20000000, BB205 &lt;30000000),1500000,IF(AND(BB205 &gt;= 30000000, BB205 &lt;50000000),2000000,IF(BB205 &lt; 50000000,E,0)))))</f>
        <v>#N/A</v>
      </c>
      <c r="BF205" s="57" t="e">
        <f t="shared" si="49"/>
        <v>#N/A</v>
      </c>
      <c r="BG205" s="57" t="e">
        <f>VLOOKUP($C205,Sheet2!$A:$BN,BG$6,0)</f>
        <v>#N/A</v>
      </c>
      <c r="BH205" s="57" t="e">
        <f>VLOOKUP($C205,Sheet2!$A:$BN,BH$6,0)</f>
        <v>#N/A</v>
      </c>
      <c r="BI205" s="60" t="e">
        <f>VLOOKUP($C205,Sheet2!$A:$BN,BI$6,0)</f>
        <v>#N/A</v>
      </c>
      <c r="BJ205" s="57" t="e">
        <f>IF(AND(BG205 &gt;= 0, BG205 &lt;=10000000),500000,IF(AND(BG205 &gt;= 10000000, BG205 &lt;20000000),1000000,IF(AND(BG205&gt;= 20000000, BG205 &lt;30000000),1500000,IF(AND(BG205 &gt;= 30000000, BG205 &lt;50000000),2000000,IF(BG205 &lt; 50000000,E,0)))))</f>
        <v>#N/A</v>
      </c>
      <c r="BK205" s="57" t="e">
        <f t="shared" si="50"/>
        <v>#N/A</v>
      </c>
      <c r="BL205" s="57" t="e">
        <f>VLOOKUP($C205,Sheet2!$A:$BN,BL$6,0)</f>
        <v>#N/A</v>
      </c>
      <c r="BM205" s="57" t="e">
        <f>VLOOKUP($C205,Sheet2!$A:$BN,BM$6,0)</f>
        <v>#N/A</v>
      </c>
      <c r="BN205" s="60" t="e">
        <f>VLOOKUP($C205,Sheet2!$A:$BN,BN$6,0)</f>
        <v>#N/A</v>
      </c>
      <c r="BO205" s="57" t="e">
        <f>IF(AND(BL205 &gt;= 0, BL205 &lt;=10000000),500000,IF(AND(BL205 &gt;= 10000000, BL205 &lt;20000000),1000000,IF(AND(BL205&gt;= 20000000, BL205 &lt;30000000),1500000,IF(AND(BL205 &gt;= 30000000, BL205 &lt;50000000),2000000,IF(BL205 &lt; 50000000,E,0)))))</f>
        <v>#N/A</v>
      </c>
      <c r="BP205" s="57" t="e">
        <f t="shared" si="51"/>
        <v>#N/A</v>
      </c>
      <c r="BQ205" s="57" t="e">
        <f>VLOOKUP($C205,Sheet2!$A:$BN,BQ$6,0)</f>
        <v>#N/A</v>
      </c>
      <c r="BR205" s="57" t="e">
        <f>VLOOKUP($C205,Sheet2!$A:$BN,BR$6,0)</f>
        <v>#N/A</v>
      </c>
      <c r="BS205" s="60" t="e">
        <f>VLOOKUP($C205,Sheet2!$A:$BN,BS$6,0)</f>
        <v>#N/A</v>
      </c>
      <c r="BT205" s="57" t="e">
        <f>IF(AND(BQ205 &gt;= 0, BQ205 &lt;=10000000),500000,IF(AND(BQ205 &gt;= 10000000, BQ205 &lt;20000000),1000000,IF(AND(BQ205&gt;= 20000000, BQ205 &lt;30000000),1500000,IF(AND(BQ205 &gt;= 30000000, BQ205 &lt;50000000),2000000,IF(BQ205 &lt; 50000000,E,0)))))</f>
        <v>#N/A</v>
      </c>
      <c r="BU205" s="57" t="e">
        <f t="shared" si="52"/>
        <v>#N/A</v>
      </c>
      <c r="BV205" s="57" t="e">
        <f>VLOOKUP($C205,Sheet2!$A:$BN,BV$6,0)</f>
        <v>#N/A</v>
      </c>
      <c r="BW205" s="57" t="e">
        <f>VLOOKUP($C205,Sheet2!$A:$BN,BW$6,0)</f>
        <v>#N/A</v>
      </c>
      <c r="BX205" s="60" t="e">
        <f>VLOOKUP($C205,Sheet2!$A:$BN,BX$6,0)</f>
        <v>#N/A</v>
      </c>
      <c r="BY205" s="57" t="e">
        <f>IF(AND(BV205 &gt;= 0, BV205 &lt;=10000000),500000,IF(AND(BV205 &gt;= 10000000, BV205 &lt;20000000),1000000,IF(AND(BV205&gt;= 20000000, BV205 &lt;30000000),1500000,IF(AND(BV205 &gt;= 30000000, BV205 &lt;50000000),2000000,IF(BV205 &lt; 50000000,E,0)))))</f>
        <v>#N/A</v>
      </c>
      <c r="BZ205" s="57" t="e">
        <f t="shared" si="53"/>
        <v>#N/A</v>
      </c>
      <c r="CA205" s="57" t="e">
        <f>VLOOKUP($C205,Sheet2!$A:$BN,CA$6,0)</f>
        <v>#N/A</v>
      </c>
      <c r="CB205" s="57" t="e">
        <f>VLOOKUP($C205,Sheet2!$A:$BN,CB$6,0)</f>
        <v>#N/A</v>
      </c>
      <c r="CC205" s="60" t="e">
        <f>VLOOKUP($C205,Sheet2!$A:$BN,CC$6,0)</f>
        <v>#N/A</v>
      </c>
      <c r="CD205" s="57" t="e">
        <f>IF(AND(CA205 &gt;= 0, CA205 &lt;=10000000),500000,IF(AND(CA205 &gt;= 10000000, CA205 &lt;20000000),1000000,IF(AND(CA205&gt;= 20000000, CA205 &lt;30000000),1500000,IF(AND(CA205 &gt;= 30000000, CA205 &lt;50000000),2000000,IF(CA205 &lt; 50000000,E,0)))))</f>
        <v>#N/A</v>
      </c>
      <c r="CE205" s="57" t="e">
        <f t="shared" si="54"/>
        <v>#N/A</v>
      </c>
    </row>
    <row r="206" spans="1:83" x14ac:dyDescent="0.35">
      <c r="A206" s="21" t="s">
        <v>336</v>
      </c>
      <c r="B206" s="21" t="s">
        <v>367</v>
      </c>
      <c r="C206" s="22" t="s">
        <v>368</v>
      </c>
      <c r="D206" s="57">
        <v>0</v>
      </c>
      <c r="E206" s="57">
        <f t="shared" si="55"/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26200000</v>
      </c>
      <c r="K206" s="19">
        <v>23700000</v>
      </c>
      <c r="L206" s="19">
        <v>21600000</v>
      </c>
      <c r="M206" s="19">
        <v>19400000</v>
      </c>
      <c r="N206" s="19">
        <v>18500000</v>
      </c>
      <c r="O206" s="19">
        <v>17600000</v>
      </c>
      <c r="P206" s="19">
        <v>16100000</v>
      </c>
      <c r="Q206" s="19">
        <v>14700000</v>
      </c>
      <c r="S206" s="57" t="e">
        <f>VLOOKUP($C206,Sheet2!$A:$BN,S$6,0)</f>
        <v>#N/A</v>
      </c>
      <c r="T206" s="57" t="e">
        <f>VLOOKUP($C206,Sheet2!$A:$BN,T$6,0)</f>
        <v>#N/A</v>
      </c>
      <c r="U206" s="60" t="e">
        <f>VLOOKUP($C206,Sheet2!$A:$BN,U$6,0)</f>
        <v>#N/A</v>
      </c>
      <c r="V206" s="57" t="e">
        <f>IF(AND(S206 &gt;= 0, S206 &lt;=10000000),500000,IF(AND(S206 &gt;= 10000000, S206 &lt;20000000),1000000,IF(AND(S206&gt;= 20000000, S206 &lt;30000000),1500000,IF(AND(S206 &gt;= 30000000, S206 &lt;50000000),2000000,IF(S206 &lt; 50000000,E,0)))))</f>
        <v>#N/A</v>
      </c>
      <c r="W206" s="57" t="e">
        <f t="shared" si="42"/>
        <v>#N/A</v>
      </c>
      <c r="X206" s="57" t="e">
        <f>VLOOKUP($C206,Sheet2!$A:$BN,X$6,0)</f>
        <v>#N/A</v>
      </c>
      <c r="Y206" s="57" t="e">
        <f>VLOOKUP($C206,Sheet2!$A:$BN,Y$6,0)</f>
        <v>#N/A</v>
      </c>
      <c r="Z206" s="60" t="e">
        <f>VLOOKUP($C206,Sheet2!$A:$BN,Z$6,0)</f>
        <v>#N/A</v>
      </c>
      <c r="AA206" s="57" t="e">
        <f>IF(AND(X206 &gt;= 0, X206 &lt;=10000000),500000,IF(AND(X206 &gt;= 10000000, X206 &lt;20000000),1000000,IF(AND(X206&gt;= 20000000, X206 &lt;30000000),1500000,IF(AND(X206 &gt;= 30000000, X206 &lt;50000000),2000000,IF(X206 &lt; 50000000,E,0)))))</f>
        <v>#N/A</v>
      </c>
      <c r="AB206" s="57" t="e">
        <f t="shared" si="43"/>
        <v>#N/A</v>
      </c>
      <c r="AC206" s="57" t="e">
        <f>VLOOKUP($C206,Sheet2!$A:$BN,AC$6,0)</f>
        <v>#N/A</v>
      </c>
      <c r="AD206" s="57" t="e">
        <f>VLOOKUP($C206,Sheet2!$A:$BN,AD$6,0)</f>
        <v>#N/A</v>
      </c>
      <c r="AE206" s="60" t="e">
        <f>VLOOKUP($C206,Sheet2!$A:$BN,AE$6,0)</f>
        <v>#N/A</v>
      </c>
      <c r="AF206" s="57" t="e">
        <f>IF(AND(AC206 &gt;= 0, AC206 &lt;=10000000),500000,IF(AND(AC206 &gt;= 10000000, AC206 &lt;20000000),1000000,IF(AND(AC206&gt;= 20000000, AC206 &lt;30000000),1500000,IF(AND(AC206 &gt;= 30000000, AC206 &lt;50000000),2000000,IF(AC206 &lt; 50000000,E,0)))))</f>
        <v>#N/A</v>
      </c>
      <c r="AG206" s="57" t="e">
        <f t="shared" si="44"/>
        <v>#N/A</v>
      </c>
      <c r="AH206" s="57" t="e">
        <f>VLOOKUP($C206,Sheet2!$A:$BN,AH$6,0)</f>
        <v>#N/A</v>
      </c>
      <c r="AI206" s="57" t="e">
        <f>VLOOKUP($C206,Sheet2!$A:$BN,AI$6,0)</f>
        <v>#N/A</v>
      </c>
      <c r="AJ206" s="60" t="e">
        <f>VLOOKUP($C206,Sheet2!$A:$BN,AJ$6,0)</f>
        <v>#N/A</v>
      </c>
      <c r="AK206" s="57" t="e">
        <f>IF(AND(AH206 &gt;= 0, AH206 &lt;=10000000),500000,IF(AND(AH206 &gt;= 10000000, AH206 &lt;20000000),1000000,IF(AND(AH206&gt;= 20000000, AH206 &lt;30000000),1500000,IF(AND(AH206 &gt;= 30000000, AH206 &lt;50000000),2000000,IF(AH206 &lt; 50000000,E,0)))))</f>
        <v>#N/A</v>
      </c>
      <c r="AL206" s="57" t="e">
        <f t="shared" si="45"/>
        <v>#N/A</v>
      </c>
      <c r="AM206" s="57" t="e">
        <f>VLOOKUP($C206,Sheet2!$A:$BN,AM$6,0)</f>
        <v>#N/A</v>
      </c>
      <c r="AN206" s="57" t="e">
        <f>VLOOKUP($C206,Sheet2!$A:$BN,AN$6,0)</f>
        <v>#N/A</v>
      </c>
      <c r="AO206" s="60" t="e">
        <f>VLOOKUP($C206,Sheet2!$A:$BN,AO$6,0)</f>
        <v>#N/A</v>
      </c>
      <c r="AP206" s="57" t="e">
        <f>IF(AND(AM206 &gt;= 0, AM206 &lt;=10000000),500000,IF(AND(AM206 &gt;= 10000000, AM206 &lt;20000000),1000000,IF(AND(AM206&gt;= 20000000, AM206 &lt;30000000),1500000,IF(AND(AM206 &gt;= 30000000, AM206 &lt;50000000),2000000,IF(AM206 &lt; 50000000,E,0)))))</f>
        <v>#N/A</v>
      </c>
      <c r="AQ206" s="57" t="e">
        <f t="shared" si="46"/>
        <v>#N/A</v>
      </c>
      <c r="AR206" s="57" t="e">
        <f>VLOOKUP($C206,Sheet2!$A:$BN,AR$6,0)</f>
        <v>#N/A</v>
      </c>
      <c r="AS206" s="57" t="e">
        <f>VLOOKUP($C206,Sheet2!$A:$BN,AS$6,0)</f>
        <v>#N/A</v>
      </c>
      <c r="AT206" s="60" t="e">
        <f>VLOOKUP($C206,Sheet2!$A:$BN,AT$6,0)</f>
        <v>#N/A</v>
      </c>
      <c r="AU206" s="57" t="e">
        <f>IF(AND(AR206 &gt;= 0, AR206 &lt;=10000000),500000,IF(AND(AR206 &gt;= 10000000, AR206 &lt;20000000),1000000,IF(AND(AR206&gt;= 20000000, AR206 &lt;30000000),1500000,IF(AND(AR206 &gt;= 30000000, AR206 &lt;50000000),2000000,IF(AR206 &lt; 50000000,E,0)))))</f>
        <v>#N/A</v>
      </c>
      <c r="AV206" s="57" t="e">
        <f t="shared" si="47"/>
        <v>#N/A</v>
      </c>
      <c r="AW206" s="57" t="e">
        <f>VLOOKUP($C206,Sheet2!$A:$BN,AW$6,0)</f>
        <v>#N/A</v>
      </c>
      <c r="AX206" s="57" t="e">
        <f>VLOOKUP($C206,Sheet2!$A:$BN,AX$6,0)</f>
        <v>#N/A</v>
      </c>
      <c r="AY206" s="60" t="e">
        <f>VLOOKUP($C206,Sheet2!$A:$BN,AY$6,0)</f>
        <v>#N/A</v>
      </c>
      <c r="AZ206" s="57" t="e">
        <f>IF(AND(AW206 &gt;= 0, AW206 &lt;=10000000),500000,IF(AND(AW206 &gt;= 10000000, AW206 &lt;20000000),1000000,IF(AND(AW206&gt;= 20000000, AW206 &lt;30000000),1500000,IF(AND(AW206 &gt;= 30000000, AW206 &lt;50000000),2000000,IF(AW206 &lt; 50000000,E,0)))))</f>
        <v>#N/A</v>
      </c>
      <c r="BA206" s="57" t="e">
        <f t="shared" si="48"/>
        <v>#N/A</v>
      </c>
      <c r="BB206" s="57" t="e">
        <f>VLOOKUP($C206,Sheet2!$A:$BN,BB$6,0)</f>
        <v>#N/A</v>
      </c>
      <c r="BC206" s="57" t="e">
        <f>VLOOKUP($C206,Sheet2!$A:$BN,BC$6,0)</f>
        <v>#N/A</v>
      </c>
      <c r="BD206" s="60" t="e">
        <f>VLOOKUP($C206,Sheet2!$A:$BN,BD$6,0)</f>
        <v>#N/A</v>
      </c>
      <c r="BE206" s="57" t="e">
        <f>IF(AND(BB206 &gt;= 0, BB206 &lt;=10000000),500000,IF(AND(BB206 &gt;= 10000000, BB206 &lt;20000000),1000000,IF(AND(BB206&gt;= 20000000, BB206 &lt;30000000),1500000,IF(AND(BB206 &gt;= 30000000, BB206 &lt;50000000),2000000,IF(BB206 &lt; 50000000,E,0)))))</f>
        <v>#N/A</v>
      </c>
      <c r="BF206" s="57" t="e">
        <f t="shared" si="49"/>
        <v>#N/A</v>
      </c>
      <c r="BG206" s="57" t="e">
        <f>VLOOKUP($C206,Sheet2!$A:$BN,BG$6,0)</f>
        <v>#N/A</v>
      </c>
      <c r="BH206" s="57" t="e">
        <f>VLOOKUP($C206,Sheet2!$A:$BN,BH$6,0)</f>
        <v>#N/A</v>
      </c>
      <c r="BI206" s="60" t="e">
        <f>VLOOKUP($C206,Sheet2!$A:$BN,BI$6,0)</f>
        <v>#N/A</v>
      </c>
      <c r="BJ206" s="57" t="e">
        <f>IF(AND(BG206 &gt;= 0, BG206 &lt;=10000000),500000,IF(AND(BG206 &gt;= 10000000, BG206 &lt;20000000),1000000,IF(AND(BG206&gt;= 20000000, BG206 &lt;30000000),1500000,IF(AND(BG206 &gt;= 30000000, BG206 &lt;50000000),2000000,IF(BG206 &lt; 50000000,E,0)))))</f>
        <v>#N/A</v>
      </c>
      <c r="BK206" s="57" t="e">
        <f t="shared" si="50"/>
        <v>#N/A</v>
      </c>
      <c r="BL206" s="57" t="e">
        <f>VLOOKUP($C206,Sheet2!$A:$BN,BL$6,0)</f>
        <v>#N/A</v>
      </c>
      <c r="BM206" s="57" t="e">
        <f>VLOOKUP($C206,Sheet2!$A:$BN,BM$6,0)</f>
        <v>#N/A</v>
      </c>
      <c r="BN206" s="60" t="e">
        <f>VLOOKUP($C206,Sheet2!$A:$BN,BN$6,0)</f>
        <v>#N/A</v>
      </c>
      <c r="BO206" s="57" t="e">
        <f>IF(AND(BL206 &gt;= 0, BL206 &lt;=10000000),500000,IF(AND(BL206 &gt;= 10000000, BL206 &lt;20000000),1000000,IF(AND(BL206&gt;= 20000000, BL206 &lt;30000000),1500000,IF(AND(BL206 &gt;= 30000000, BL206 &lt;50000000),2000000,IF(BL206 &lt; 50000000,E,0)))))</f>
        <v>#N/A</v>
      </c>
      <c r="BP206" s="57" t="e">
        <f t="shared" si="51"/>
        <v>#N/A</v>
      </c>
      <c r="BQ206" s="57" t="e">
        <f>VLOOKUP($C206,Sheet2!$A:$BN,BQ$6,0)</f>
        <v>#N/A</v>
      </c>
      <c r="BR206" s="57" t="e">
        <f>VLOOKUP($C206,Sheet2!$A:$BN,BR$6,0)</f>
        <v>#N/A</v>
      </c>
      <c r="BS206" s="60" t="e">
        <f>VLOOKUP($C206,Sheet2!$A:$BN,BS$6,0)</f>
        <v>#N/A</v>
      </c>
      <c r="BT206" s="57" t="e">
        <f>IF(AND(BQ206 &gt;= 0, BQ206 &lt;=10000000),500000,IF(AND(BQ206 &gt;= 10000000, BQ206 &lt;20000000),1000000,IF(AND(BQ206&gt;= 20000000, BQ206 &lt;30000000),1500000,IF(AND(BQ206 &gt;= 30000000, BQ206 &lt;50000000),2000000,IF(BQ206 &lt; 50000000,E,0)))))</f>
        <v>#N/A</v>
      </c>
      <c r="BU206" s="57" t="e">
        <f t="shared" si="52"/>
        <v>#N/A</v>
      </c>
      <c r="BV206" s="57" t="e">
        <f>VLOOKUP($C206,Sheet2!$A:$BN,BV$6,0)</f>
        <v>#N/A</v>
      </c>
      <c r="BW206" s="57" t="e">
        <f>VLOOKUP($C206,Sheet2!$A:$BN,BW$6,0)</f>
        <v>#N/A</v>
      </c>
      <c r="BX206" s="60" t="e">
        <f>VLOOKUP($C206,Sheet2!$A:$BN,BX$6,0)</f>
        <v>#N/A</v>
      </c>
      <c r="BY206" s="57" t="e">
        <f>IF(AND(BV206 &gt;= 0, BV206 &lt;=10000000),500000,IF(AND(BV206 &gt;= 10000000, BV206 &lt;20000000),1000000,IF(AND(BV206&gt;= 20000000, BV206 &lt;30000000),1500000,IF(AND(BV206 &gt;= 30000000, BV206 &lt;50000000),2000000,IF(BV206 &lt; 50000000,E,0)))))</f>
        <v>#N/A</v>
      </c>
      <c r="BZ206" s="57" t="e">
        <f t="shared" si="53"/>
        <v>#N/A</v>
      </c>
      <c r="CA206" s="57" t="e">
        <f>VLOOKUP($C206,Sheet2!$A:$BN,CA$6,0)</f>
        <v>#N/A</v>
      </c>
      <c r="CB206" s="57" t="e">
        <f>VLOOKUP($C206,Sheet2!$A:$BN,CB$6,0)</f>
        <v>#N/A</v>
      </c>
      <c r="CC206" s="60" t="e">
        <f>VLOOKUP($C206,Sheet2!$A:$BN,CC$6,0)</f>
        <v>#N/A</v>
      </c>
      <c r="CD206" s="57" t="e">
        <f>IF(AND(CA206 &gt;= 0, CA206 &lt;=10000000),500000,IF(AND(CA206 &gt;= 10000000, CA206 &lt;20000000),1000000,IF(AND(CA206&gt;= 20000000, CA206 &lt;30000000),1500000,IF(AND(CA206 &gt;= 30000000, CA206 &lt;50000000),2000000,IF(CA206 &lt; 50000000,E,0)))))</f>
        <v>#N/A</v>
      </c>
      <c r="CE206" s="57" t="e">
        <f t="shared" si="54"/>
        <v>#N/A</v>
      </c>
    </row>
    <row r="207" spans="1:83" x14ac:dyDescent="0.35">
      <c r="A207" s="21" t="s">
        <v>336</v>
      </c>
      <c r="B207" s="21" t="s">
        <v>369</v>
      </c>
      <c r="C207" s="22" t="s">
        <v>370</v>
      </c>
      <c r="D207" s="57">
        <v>0</v>
      </c>
      <c r="E207" s="57">
        <f t="shared" si="55"/>
        <v>-57000000</v>
      </c>
      <c r="F207" s="19">
        <v>57000000</v>
      </c>
      <c r="G207" s="19">
        <v>56000000</v>
      </c>
      <c r="H207" s="19">
        <v>54900000</v>
      </c>
      <c r="I207" s="19">
        <v>52300000</v>
      </c>
      <c r="J207" s="19">
        <v>49700000</v>
      </c>
      <c r="K207" s="19">
        <v>45500000</v>
      </c>
      <c r="L207" s="19">
        <v>42300000</v>
      </c>
      <c r="M207" s="19">
        <v>38800000</v>
      </c>
      <c r="N207" s="19">
        <v>37000000</v>
      </c>
      <c r="O207" s="19">
        <v>35000000</v>
      </c>
      <c r="P207" s="19">
        <v>0</v>
      </c>
      <c r="Q207" s="19">
        <v>0</v>
      </c>
      <c r="S207" s="57" t="e">
        <f>VLOOKUP($C207,Sheet2!$A:$BN,S$6,0)</f>
        <v>#N/A</v>
      </c>
      <c r="T207" s="57" t="e">
        <f>VLOOKUP($C207,Sheet2!$A:$BN,T$6,0)</f>
        <v>#N/A</v>
      </c>
      <c r="U207" s="60" t="e">
        <f>VLOOKUP($C207,Sheet2!$A:$BN,U$6,0)</f>
        <v>#N/A</v>
      </c>
      <c r="V207" s="57" t="e">
        <f>IF(AND(S207 &gt;= 0, S207 &lt;=10000000),500000,IF(AND(S207 &gt;= 10000000, S207 &lt;20000000),1000000,IF(AND(S207&gt;= 20000000, S207 &lt;30000000),1500000,IF(AND(S207 &gt;= 30000000, S207 &lt;50000000),2000000,IF(S207 &lt; 50000000,E,0)))))</f>
        <v>#N/A</v>
      </c>
      <c r="W207" s="57" t="e">
        <f t="shared" si="42"/>
        <v>#N/A</v>
      </c>
      <c r="X207" s="57" t="e">
        <f>VLOOKUP($C207,Sheet2!$A:$BN,X$6,0)</f>
        <v>#N/A</v>
      </c>
      <c r="Y207" s="57" t="e">
        <f>VLOOKUP($C207,Sheet2!$A:$BN,Y$6,0)</f>
        <v>#N/A</v>
      </c>
      <c r="Z207" s="60" t="e">
        <f>VLOOKUP($C207,Sheet2!$A:$BN,Z$6,0)</f>
        <v>#N/A</v>
      </c>
      <c r="AA207" s="57" t="e">
        <f>IF(AND(X207 &gt;= 0, X207 &lt;=10000000),500000,IF(AND(X207 &gt;= 10000000, X207 &lt;20000000),1000000,IF(AND(X207&gt;= 20000000, X207 &lt;30000000),1500000,IF(AND(X207 &gt;= 30000000, X207 &lt;50000000),2000000,IF(X207 &lt; 50000000,E,0)))))</f>
        <v>#N/A</v>
      </c>
      <c r="AB207" s="57" t="e">
        <f t="shared" si="43"/>
        <v>#N/A</v>
      </c>
      <c r="AC207" s="57" t="e">
        <f>VLOOKUP($C207,Sheet2!$A:$BN,AC$6,0)</f>
        <v>#N/A</v>
      </c>
      <c r="AD207" s="57" t="e">
        <f>VLOOKUP($C207,Sheet2!$A:$BN,AD$6,0)</f>
        <v>#N/A</v>
      </c>
      <c r="AE207" s="60" t="e">
        <f>VLOOKUP($C207,Sheet2!$A:$BN,AE$6,0)</f>
        <v>#N/A</v>
      </c>
      <c r="AF207" s="57" t="e">
        <f>IF(AND(AC207 &gt;= 0, AC207 &lt;=10000000),500000,IF(AND(AC207 &gt;= 10000000, AC207 &lt;20000000),1000000,IF(AND(AC207&gt;= 20000000, AC207 &lt;30000000),1500000,IF(AND(AC207 &gt;= 30000000, AC207 &lt;50000000),2000000,IF(AC207 &lt; 50000000,E,0)))))</f>
        <v>#N/A</v>
      </c>
      <c r="AG207" s="57" t="e">
        <f t="shared" si="44"/>
        <v>#N/A</v>
      </c>
      <c r="AH207" s="57" t="e">
        <f>VLOOKUP($C207,Sheet2!$A:$BN,AH$6,0)</f>
        <v>#N/A</v>
      </c>
      <c r="AI207" s="57" t="e">
        <f>VLOOKUP($C207,Sheet2!$A:$BN,AI$6,0)</f>
        <v>#N/A</v>
      </c>
      <c r="AJ207" s="60" t="e">
        <f>VLOOKUP($C207,Sheet2!$A:$BN,AJ$6,0)</f>
        <v>#N/A</v>
      </c>
      <c r="AK207" s="57" t="e">
        <f>IF(AND(AH207 &gt;= 0, AH207 &lt;=10000000),500000,IF(AND(AH207 &gt;= 10000000, AH207 &lt;20000000),1000000,IF(AND(AH207&gt;= 20000000, AH207 &lt;30000000),1500000,IF(AND(AH207 &gt;= 30000000, AH207 &lt;50000000),2000000,IF(AH207 &lt; 50000000,E,0)))))</f>
        <v>#N/A</v>
      </c>
      <c r="AL207" s="57" t="e">
        <f t="shared" si="45"/>
        <v>#N/A</v>
      </c>
      <c r="AM207" s="57" t="e">
        <f>VLOOKUP($C207,Sheet2!$A:$BN,AM$6,0)</f>
        <v>#N/A</v>
      </c>
      <c r="AN207" s="57" t="e">
        <f>VLOOKUP($C207,Sheet2!$A:$BN,AN$6,0)</f>
        <v>#N/A</v>
      </c>
      <c r="AO207" s="60" t="e">
        <f>VLOOKUP($C207,Sheet2!$A:$BN,AO$6,0)</f>
        <v>#N/A</v>
      </c>
      <c r="AP207" s="57" t="e">
        <f>IF(AND(AM207 &gt;= 0, AM207 &lt;=10000000),500000,IF(AND(AM207 &gt;= 10000000, AM207 &lt;20000000),1000000,IF(AND(AM207&gt;= 20000000, AM207 &lt;30000000),1500000,IF(AND(AM207 &gt;= 30000000, AM207 &lt;50000000),2000000,IF(AM207 &lt; 50000000,E,0)))))</f>
        <v>#N/A</v>
      </c>
      <c r="AQ207" s="57" t="e">
        <f t="shared" si="46"/>
        <v>#N/A</v>
      </c>
      <c r="AR207" s="57" t="e">
        <f>VLOOKUP($C207,Sheet2!$A:$BN,AR$6,0)</f>
        <v>#N/A</v>
      </c>
      <c r="AS207" s="57" t="e">
        <f>VLOOKUP($C207,Sheet2!$A:$BN,AS$6,0)</f>
        <v>#N/A</v>
      </c>
      <c r="AT207" s="60" t="e">
        <f>VLOOKUP($C207,Sheet2!$A:$BN,AT$6,0)</f>
        <v>#N/A</v>
      </c>
      <c r="AU207" s="57" t="e">
        <f>IF(AND(AR207 &gt;= 0, AR207 &lt;=10000000),500000,IF(AND(AR207 &gt;= 10000000, AR207 &lt;20000000),1000000,IF(AND(AR207&gt;= 20000000, AR207 &lt;30000000),1500000,IF(AND(AR207 &gt;= 30000000, AR207 &lt;50000000),2000000,IF(AR207 &lt; 50000000,E,0)))))</f>
        <v>#N/A</v>
      </c>
      <c r="AV207" s="57" t="e">
        <f t="shared" si="47"/>
        <v>#N/A</v>
      </c>
      <c r="AW207" s="57" t="e">
        <f>VLOOKUP($C207,Sheet2!$A:$BN,AW$6,0)</f>
        <v>#N/A</v>
      </c>
      <c r="AX207" s="57" t="e">
        <f>VLOOKUP($C207,Sheet2!$A:$BN,AX$6,0)</f>
        <v>#N/A</v>
      </c>
      <c r="AY207" s="60" t="e">
        <f>VLOOKUP($C207,Sheet2!$A:$BN,AY$6,0)</f>
        <v>#N/A</v>
      </c>
      <c r="AZ207" s="57" t="e">
        <f>IF(AND(AW207 &gt;= 0, AW207 &lt;=10000000),500000,IF(AND(AW207 &gt;= 10000000, AW207 &lt;20000000),1000000,IF(AND(AW207&gt;= 20000000, AW207 &lt;30000000),1500000,IF(AND(AW207 &gt;= 30000000, AW207 &lt;50000000),2000000,IF(AW207 &lt; 50000000,E,0)))))</f>
        <v>#N/A</v>
      </c>
      <c r="BA207" s="57" t="e">
        <f t="shared" si="48"/>
        <v>#N/A</v>
      </c>
      <c r="BB207" s="57" t="e">
        <f>VLOOKUP($C207,Sheet2!$A:$BN,BB$6,0)</f>
        <v>#N/A</v>
      </c>
      <c r="BC207" s="57" t="e">
        <f>VLOOKUP($C207,Sheet2!$A:$BN,BC$6,0)</f>
        <v>#N/A</v>
      </c>
      <c r="BD207" s="60" t="e">
        <f>VLOOKUP($C207,Sheet2!$A:$BN,BD$6,0)</f>
        <v>#N/A</v>
      </c>
      <c r="BE207" s="57" t="e">
        <f>IF(AND(BB207 &gt;= 0, BB207 &lt;=10000000),500000,IF(AND(BB207 &gt;= 10000000, BB207 &lt;20000000),1000000,IF(AND(BB207&gt;= 20000000, BB207 &lt;30000000),1500000,IF(AND(BB207 &gt;= 30000000, BB207 &lt;50000000),2000000,IF(BB207 &lt; 50000000,E,0)))))</f>
        <v>#N/A</v>
      </c>
      <c r="BF207" s="57" t="e">
        <f t="shared" si="49"/>
        <v>#N/A</v>
      </c>
      <c r="BG207" s="57" t="e">
        <f>VLOOKUP($C207,Sheet2!$A:$BN,BG$6,0)</f>
        <v>#N/A</v>
      </c>
      <c r="BH207" s="57" t="e">
        <f>VLOOKUP($C207,Sheet2!$A:$BN,BH$6,0)</f>
        <v>#N/A</v>
      </c>
      <c r="BI207" s="60" t="e">
        <f>VLOOKUP($C207,Sheet2!$A:$BN,BI$6,0)</f>
        <v>#N/A</v>
      </c>
      <c r="BJ207" s="57" t="e">
        <f>IF(AND(BG207 &gt;= 0, BG207 &lt;=10000000),500000,IF(AND(BG207 &gt;= 10000000, BG207 &lt;20000000),1000000,IF(AND(BG207&gt;= 20000000, BG207 &lt;30000000),1500000,IF(AND(BG207 &gt;= 30000000, BG207 &lt;50000000),2000000,IF(BG207 &lt; 50000000,E,0)))))</f>
        <v>#N/A</v>
      </c>
      <c r="BK207" s="57" t="e">
        <f t="shared" si="50"/>
        <v>#N/A</v>
      </c>
      <c r="BL207" s="57" t="e">
        <f>VLOOKUP($C207,Sheet2!$A:$BN,BL$6,0)</f>
        <v>#N/A</v>
      </c>
      <c r="BM207" s="57" t="e">
        <f>VLOOKUP($C207,Sheet2!$A:$BN,BM$6,0)</f>
        <v>#N/A</v>
      </c>
      <c r="BN207" s="60" t="e">
        <f>VLOOKUP($C207,Sheet2!$A:$BN,BN$6,0)</f>
        <v>#N/A</v>
      </c>
      <c r="BO207" s="57" t="e">
        <f>IF(AND(BL207 &gt;= 0, BL207 &lt;=10000000),500000,IF(AND(BL207 &gt;= 10000000, BL207 &lt;20000000),1000000,IF(AND(BL207&gt;= 20000000, BL207 &lt;30000000),1500000,IF(AND(BL207 &gt;= 30000000, BL207 &lt;50000000),2000000,IF(BL207 &lt; 50000000,E,0)))))</f>
        <v>#N/A</v>
      </c>
      <c r="BP207" s="57" t="e">
        <f t="shared" si="51"/>
        <v>#N/A</v>
      </c>
      <c r="BQ207" s="57" t="e">
        <f>VLOOKUP($C207,Sheet2!$A:$BN,BQ$6,0)</f>
        <v>#N/A</v>
      </c>
      <c r="BR207" s="57" t="e">
        <f>VLOOKUP($C207,Sheet2!$A:$BN,BR$6,0)</f>
        <v>#N/A</v>
      </c>
      <c r="BS207" s="60" t="e">
        <f>VLOOKUP($C207,Sheet2!$A:$BN,BS$6,0)</f>
        <v>#N/A</v>
      </c>
      <c r="BT207" s="57" t="e">
        <f>IF(AND(BQ207 &gt;= 0, BQ207 &lt;=10000000),500000,IF(AND(BQ207 &gt;= 10000000, BQ207 &lt;20000000),1000000,IF(AND(BQ207&gt;= 20000000, BQ207 &lt;30000000),1500000,IF(AND(BQ207 &gt;= 30000000, BQ207 &lt;50000000),2000000,IF(BQ207 &lt; 50000000,E,0)))))</f>
        <v>#N/A</v>
      </c>
      <c r="BU207" s="57" t="e">
        <f t="shared" si="52"/>
        <v>#N/A</v>
      </c>
      <c r="BV207" s="57" t="e">
        <f>VLOOKUP($C207,Sheet2!$A:$BN,BV$6,0)</f>
        <v>#N/A</v>
      </c>
      <c r="BW207" s="57" t="e">
        <f>VLOOKUP($C207,Sheet2!$A:$BN,BW$6,0)</f>
        <v>#N/A</v>
      </c>
      <c r="BX207" s="60" t="e">
        <f>VLOOKUP($C207,Sheet2!$A:$BN,BX$6,0)</f>
        <v>#N/A</v>
      </c>
      <c r="BY207" s="57" t="e">
        <f>IF(AND(BV207 &gt;= 0, BV207 &lt;=10000000),500000,IF(AND(BV207 &gt;= 10000000, BV207 &lt;20000000),1000000,IF(AND(BV207&gt;= 20000000, BV207 &lt;30000000),1500000,IF(AND(BV207 &gt;= 30000000, BV207 &lt;50000000),2000000,IF(BV207 &lt; 50000000,E,0)))))</f>
        <v>#N/A</v>
      </c>
      <c r="BZ207" s="57" t="e">
        <f t="shared" si="53"/>
        <v>#N/A</v>
      </c>
      <c r="CA207" s="57" t="e">
        <f>VLOOKUP($C207,Sheet2!$A:$BN,CA$6,0)</f>
        <v>#N/A</v>
      </c>
      <c r="CB207" s="57" t="e">
        <f>VLOOKUP($C207,Sheet2!$A:$BN,CB$6,0)</f>
        <v>#N/A</v>
      </c>
      <c r="CC207" s="60" t="e">
        <f>VLOOKUP($C207,Sheet2!$A:$BN,CC$6,0)</f>
        <v>#N/A</v>
      </c>
      <c r="CD207" s="57" t="e">
        <f>IF(AND(CA207 &gt;= 0, CA207 &lt;=10000000),500000,IF(AND(CA207 &gt;= 10000000, CA207 &lt;20000000),1000000,IF(AND(CA207&gt;= 20000000, CA207 &lt;30000000),1500000,IF(AND(CA207 &gt;= 30000000, CA207 &lt;50000000),2000000,IF(CA207 &lt; 50000000,E,0)))))</f>
        <v>#N/A</v>
      </c>
      <c r="CE207" s="57" t="e">
        <f t="shared" si="54"/>
        <v>#N/A</v>
      </c>
    </row>
    <row r="208" spans="1:83" x14ac:dyDescent="0.35">
      <c r="A208" s="21" t="s">
        <v>336</v>
      </c>
      <c r="B208" s="21" t="s">
        <v>371</v>
      </c>
      <c r="C208" s="22" t="s">
        <v>372</v>
      </c>
      <c r="D208" s="57">
        <v>0</v>
      </c>
      <c r="E208" s="57">
        <f t="shared" si="55"/>
        <v>-26300000</v>
      </c>
      <c r="F208" s="19">
        <v>26300000</v>
      </c>
      <c r="G208" s="19">
        <v>25300000</v>
      </c>
      <c r="H208" s="19">
        <v>24800000</v>
      </c>
      <c r="I208" s="19">
        <v>23600000</v>
      </c>
      <c r="J208" s="19">
        <v>22500000</v>
      </c>
      <c r="K208" s="19">
        <v>20200000</v>
      </c>
      <c r="L208" s="19">
        <v>18900000</v>
      </c>
      <c r="M208" s="19">
        <v>17300000</v>
      </c>
      <c r="N208" s="19">
        <v>16100000</v>
      </c>
      <c r="O208" s="19">
        <v>15000000</v>
      </c>
      <c r="P208" s="19">
        <v>13200000</v>
      </c>
      <c r="Q208" s="19">
        <v>0</v>
      </c>
      <c r="S208" s="57" t="e">
        <f>VLOOKUP($C208,Sheet2!$A:$BN,S$6,0)</f>
        <v>#N/A</v>
      </c>
      <c r="T208" s="57" t="e">
        <f>VLOOKUP($C208,Sheet2!$A:$BN,T$6,0)</f>
        <v>#N/A</v>
      </c>
      <c r="U208" s="60" t="e">
        <f>VLOOKUP($C208,Sheet2!$A:$BN,U$6,0)</f>
        <v>#N/A</v>
      </c>
      <c r="V208" s="57" t="e">
        <f>IF(AND(S208 &gt;= 0, S208 &lt;=10000000),500000,IF(AND(S208 &gt;= 10000000, S208 &lt;20000000),1000000,IF(AND(S208&gt;= 20000000, S208 &lt;30000000),1500000,IF(AND(S208 &gt;= 30000000, S208 &lt;50000000),2000000,IF(S208 &lt; 50000000,E,0)))))</f>
        <v>#N/A</v>
      </c>
      <c r="W208" s="57" t="e">
        <f t="shared" si="42"/>
        <v>#N/A</v>
      </c>
      <c r="X208" s="57" t="e">
        <f>VLOOKUP($C208,Sheet2!$A:$BN,X$6,0)</f>
        <v>#N/A</v>
      </c>
      <c r="Y208" s="57" t="e">
        <f>VLOOKUP($C208,Sheet2!$A:$BN,Y$6,0)</f>
        <v>#N/A</v>
      </c>
      <c r="Z208" s="60" t="e">
        <f>VLOOKUP($C208,Sheet2!$A:$BN,Z$6,0)</f>
        <v>#N/A</v>
      </c>
      <c r="AA208" s="57" t="e">
        <f>IF(AND(X208 &gt;= 0, X208 &lt;=10000000),500000,IF(AND(X208 &gt;= 10000000, X208 &lt;20000000),1000000,IF(AND(X208&gt;= 20000000, X208 &lt;30000000),1500000,IF(AND(X208 &gt;= 30000000, X208 &lt;50000000),2000000,IF(X208 &lt; 50000000,E,0)))))</f>
        <v>#N/A</v>
      </c>
      <c r="AB208" s="57" t="e">
        <f t="shared" si="43"/>
        <v>#N/A</v>
      </c>
      <c r="AC208" s="57" t="e">
        <f>VLOOKUP($C208,Sheet2!$A:$BN,AC$6,0)</f>
        <v>#N/A</v>
      </c>
      <c r="AD208" s="57" t="e">
        <f>VLOOKUP($C208,Sheet2!$A:$BN,AD$6,0)</f>
        <v>#N/A</v>
      </c>
      <c r="AE208" s="60" t="e">
        <f>VLOOKUP($C208,Sheet2!$A:$BN,AE$6,0)</f>
        <v>#N/A</v>
      </c>
      <c r="AF208" s="57" t="e">
        <f>IF(AND(AC208 &gt;= 0, AC208 &lt;=10000000),500000,IF(AND(AC208 &gt;= 10000000, AC208 &lt;20000000),1000000,IF(AND(AC208&gt;= 20000000, AC208 &lt;30000000),1500000,IF(AND(AC208 &gt;= 30000000, AC208 &lt;50000000),2000000,IF(AC208 &lt; 50000000,E,0)))))</f>
        <v>#N/A</v>
      </c>
      <c r="AG208" s="57" t="e">
        <f t="shared" si="44"/>
        <v>#N/A</v>
      </c>
      <c r="AH208" s="57" t="e">
        <f>VLOOKUP($C208,Sheet2!$A:$BN,AH$6,0)</f>
        <v>#N/A</v>
      </c>
      <c r="AI208" s="57" t="e">
        <f>VLOOKUP($C208,Sheet2!$A:$BN,AI$6,0)</f>
        <v>#N/A</v>
      </c>
      <c r="AJ208" s="60" t="e">
        <f>VLOOKUP($C208,Sheet2!$A:$BN,AJ$6,0)</f>
        <v>#N/A</v>
      </c>
      <c r="AK208" s="57" t="e">
        <f>IF(AND(AH208 &gt;= 0, AH208 &lt;=10000000),500000,IF(AND(AH208 &gt;= 10000000, AH208 &lt;20000000),1000000,IF(AND(AH208&gt;= 20000000, AH208 &lt;30000000),1500000,IF(AND(AH208 &gt;= 30000000, AH208 &lt;50000000),2000000,IF(AH208 &lt; 50000000,E,0)))))</f>
        <v>#N/A</v>
      </c>
      <c r="AL208" s="57" t="e">
        <f t="shared" si="45"/>
        <v>#N/A</v>
      </c>
      <c r="AM208" s="57" t="e">
        <f>VLOOKUP($C208,Sheet2!$A:$BN,AM$6,0)</f>
        <v>#N/A</v>
      </c>
      <c r="AN208" s="57" t="e">
        <f>VLOOKUP($C208,Sheet2!$A:$BN,AN$6,0)</f>
        <v>#N/A</v>
      </c>
      <c r="AO208" s="60" t="e">
        <f>VLOOKUP($C208,Sheet2!$A:$BN,AO$6,0)</f>
        <v>#N/A</v>
      </c>
      <c r="AP208" s="57" t="e">
        <f>IF(AND(AM208 &gt;= 0, AM208 &lt;=10000000),500000,IF(AND(AM208 &gt;= 10000000, AM208 &lt;20000000),1000000,IF(AND(AM208&gt;= 20000000, AM208 &lt;30000000),1500000,IF(AND(AM208 &gt;= 30000000, AM208 &lt;50000000),2000000,IF(AM208 &lt; 50000000,E,0)))))</f>
        <v>#N/A</v>
      </c>
      <c r="AQ208" s="57" t="e">
        <f t="shared" si="46"/>
        <v>#N/A</v>
      </c>
      <c r="AR208" s="57" t="e">
        <f>VLOOKUP($C208,Sheet2!$A:$BN,AR$6,0)</f>
        <v>#N/A</v>
      </c>
      <c r="AS208" s="57" t="e">
        <f>VLOOKUP($C208,Sheet2!$A:$BN,AS$6,0)</f>
        <v>#N/A</v>
      </c>
      <c r="AT208" s="60" t="e">
        <f>VLOOKUP($C208,Sheet2!$A:$BN,AT$6,0)</f>
        <v>#N/A</v>
      </c>
      <c r="AU208" s="57" t="e">
        <f>IF(AND(AR208 &gt;= 0, AR208 &lt;=10000000),500000,IF(AND(AR208 &gt;= 10000000, AR208 &lt;20000000),1000000,IF(AND(AR208&gt;= 20000000, AR208 &lt;30000000),1500000,IF(AND(AR208 &gt;= 30000000, AR208 &lt;50000000),2000000,IF(AR208 &lt; 50000000,E,0)))))</f>
        <v>#N/A</v>
      </c>
      <c r="AV208" s="57" t="e">
        <f t="shared" si="47"/>
        <v>#N/A</v>
      </c>
      <c r="AW208" s="57" t="e">
        <f>VLOOKUP($C208,Sheet2!$A:$BN,AW$6,0)</f>
        <v>#N/A</v>
      </c>
      <c r="AX208" s="57" t="e">
        <f>VLOOKUP($C208,Sheet2!$A:$BN,AX$6,0)</f>
        <v>#N/A</v>
      </c>
      <c r="AY208" s="60" t="e">
        <f>VLOOKUP($C208,Sheet2!$A:$BN,AY$6,0)</f>
        <v>#N/A</v>
      </c>
      <c r="AZ208" s="57" t="e">
        <f>IF(AND(AW208 &gt;= 0, AW208 &lt;=10000000),500000,IF(AND(AW208 &gt;= 10000000, AW208 &lt;20000000),1000000,IF(AND(AW208&gt;= 20000000, AW208 &lt;30000000),1500000,IF(AND(AW208 &gt;= 30000000, AW208 &lt;50000000),2000000,IF(AW208 &lt; 50000000,E,0)))))</f>
        <v>#N/A</v>
      </c>
      <c r="BA208" s="57" t="e">
        <f t="shared" si="48"/>
        <v>#N/A</v>
      </c>
      <c r="BB208" s="57" t="e">
        <f>VLOOKUP($C208,Sheet2!$A:$BN,BB$6,0)</f>
        <v>#N/A</v>
      </c>
      <c r="BC208" s="57" t="e">
        <f>VLOOKUP($C208,Sheet2!$A:$BN,BC$6,0)</f>
        <v>#N/A</v>
      </c>
      <c r="BD208" s="60" t="e">
        <f>VLOOKUP($C208,Sheet2!$A:$BN,BD$6,0)</f>
        <v>#N/A</v>
      </c>
      <c r="BE208" s="57" t="e">
        <f>IF(AND(BB208 &gt;= 0, BB208 &lt;=10000000),500000,IF(AND(BB208 &gt;= 10000000, BB208 &lt;20000000),1000000,IF(AND(BB208&gt;= 20000000, BB208 &lt;30000000),1500000,IF(AND(BB208 &gt;= 30000000, BB208 &lt;50000000),2000000,IF(BB208 &lt; 50000000,E,0)))))</f>
        <v>#N/A</v>
      </c>
      <c r="BF208" s="57" t="e">
        <f t="shared" si="49"/>
        <v>#N/A</v>
      </c>
      <c r="BG208" s="57" t="e">
        <f>VLOOKUP($C208,Sheet2!$A:$BN,BG$6,0)</f>
        <v>#N/A</v>
      </c>
      <c r="BH208" s="57" t="e">
        <f>VLOOKUP($C208,Sheet2!$A:$BN,BH$6,0)</f>
        <v>#N/A</v>
      </c>
      <c r="BI208" s="60" t="e">
        <f>VLOOKUP($C208,Sheet2!$A:$BN,BI$6,0)</f>
        <v>#N/A</v>
      </c>
      <c r="BJ208" s="57" t="e">
        <f>IF(AND(BG208 &gt;= 0, BG208 &lt;=10000000),500000,IF(AND(BG208 &gt;= 10000000, BG208 &lt;20000000),1000000,IF(AND(BG208&gt;= 20000000, BG208 &lt;30000000),1500000,IF(AND(BG208 &gt;= 30000000, BG208 &lt;50000000),2000000,IF(BG208 &lt; 50000000,E,0)))))</f>
        <v>#N/A</v>
      </c>
      <c r="BK208" s="57" t="e">
        <f t="shared" si="50"/>
        <v>#N/A</v>
      </c>
      <c r="BL208" s="57" t="e">
        <f>VLOOKUP($C208,Sheet2!$A:$BN,BL$6,0)</f>
        <v>#N/A</v>
      </c>
      <c r="BM208" s="57" t="e">
        <f>VLOOKUP($C208,Sheet2!$A:$BN,BM$6,0)</f>
        <v>#N/A</v>
      </c>
      <c r="BN208" s="60" t="e">
        <f>VLOOKUP($C208,Sheet2!$A:$BN,BN$6,0)</f>
        <v>#N/A</v>
      </c>
      <c r="BO208" s="57" t="e">
        <f>IF(AND(BL208 &gt;= 0, BL208 &lt;=10000000),500000,IF(AND(BL208 &gt;= 10000000, BL208 &lt;20000000),1000000,IF(AND(BL208&gt;= 20000000, BL208 &lt;30000000),1500000,IF(AND(BL208 &gt;= 30000000, BL208 &lt;50000000),2000000,IF(BL208 &lt; 50000000,E,0)))))</f>
        <v>#N/A</v>
      </c>
      <c r="BP208" s="57" t="e">
        <f t="shared" si="51"/>
        <v>#N/A</v>
      </c>
      <c r="BQ208" s="57" t="e">
        <f>VLOOKUP($C208,Sheet2!$A:$BN,BQ$6,0)</f>
        <v>#N/A</v>
      </c>
      <c r="BR208" s="57" t="e">
        <f>VLOOKUP($C208,Sheet2!$A:$BN,BR$6,0)</f>
        <v>#N/A</v>
      </c>
      <c r="BS208" s="60" t="e">
        <f>VLOOKUP($C208,Sheet2!$A:$BN,BS$6,0)</f>
        <v>#N/A</v>
      </c>
      <c r="BT208" s="57" t="e">
        <f>IF(AND(BQ208 &gt;= 0, BQ208 &lt;=10000000),500000,IF(AND(BQ208 &gt;= 10000000, BQ208 &lt;20000000),1000000,IF(AND(BQ208&gt;= 20000000, BQ208 &lt;30000000),1500000,IF(AND(BQ208 &gt;= 30000000, BQ208 &lt;50000000),2000000,IF(BQ208 &lt; 50000000,E,0)))))</f>
        <v>#N/A</v>
      </c>
      <c r="BU208" s="57" t="e">
        <f t="shared" si="52"/>
        <v>#N/A</v>
      </c>
      <c r="BV208" s="57" t="e">
        <f>VLOOKUP($C208,Sheet2!$A:$BN,BV$6,0)</f>
        <v>#N/A</v>
      </c>
      <c r="BW208" s="57" t="e">
        <f>VLOOKUP($C208,Sheet2!$A:$BN,BW$6,0)</f>
        <v>#N/A</v>
      </c>
      <c r="BX208" s="60" t="e">
        <f>VLOOKUP($C208,Sheet2!$A:$BN,BX$6,0)</f>
        <v>#N/A</v>
      </c>
      <c r="BY208" s="57" t="e">
        <f>IF(AND(BV208 &gt;= 0, BV208 &lt;=10000000),500000,IF(AND(BV208 &gt;= 10000000, BV208 &lt;20000000),1000000,IF(AND(BV208&gt;= 20000000, BV208 &lt;30000000),1500000,IF(AND(BV208 &gt;= 30000000, BV208 &lt;50000000),2000000,IF(BV208 &lt; 50000000,E,0)))))</f>
        <v>#N/A</v>
      </c>
      <c r="BZ208" s="57" t="e">
        <f t="shared" si="53"/>
        <v>#N/A</v>
      </c>
      <c r="CA208" s="57" t="e">
        <f>VLOOKUP($C208,Sheet2!$A:$BN,CA$6,0)</f>
        <v>#N/A</v>
      </c>
      <c r="CB208" s="57" t="e">
        <f>VLOOKUP($C208,Sheet2!$A:$BN,CB$6,0)</f>
        <v>#N/A</v>
      </c>
      <c r="CC208" s="60" t="e">
        <f>VLOOKUP($C208,Sheet2!$A:$BN,CC$6,0)</f>
        <v>#N/A</v>
      </c>
      <c r="CD208" s="57" t="e">
        <f>IF(AND(CA208 &gt;= 0, CA208 &lt;=10000000),500000,IF(AND(CA208 &gt;= 10000000, CA208 &lt;20000000),1000000,IF(AND(CA208&gt;= 20000000, CA208 &lt;30000000),1500000,IF(AND(CA208 &gt;= 30000000, CA208 &lt;50000000),2000000,IF(CA208 &lt; 50000000,E,0)))))</f>
        <v>#N/A</v>
      </c>
      <c r="CE208" s="57" t="e">
        <f t="shared" si="54"/>
        <v>#N/A</v>
      </c>
    </row>
    <row r="209" spans="1:83" x14ac:dyDescent="0.35">
      <c r="A209" s="21" t="s">
        <v>336</v>
      </c>
      <c r="B209" s="21" t="s">
        <v>373</v>
      </c>
      <c r="C209" s="22" t="s">
        <v>374</v>
      </c>
      <c r="D209" s="57">
        <v>41000000</v>
      </c>
      <c r="E209" s="57">
        <f t="shared" si="55"/>
        <v>14700000</v>
      </c>
      <c r="F209" s="19">
        <v>26300000</v>
      </c>
      <c r="G209" s="19">
        <v>25300000</v>
      </c>
      <c r="H209" s="19">
        <v>24800000</v>
      </c>
      <c r="I209" s="19">
        <v>23600000</v>
      </c>
      <c r="J209" s="19">
        <v>22500000</v>
      </c>
      <c r="K209" s="19">
        <v>20200000</v>
      </c>
      <c r="L209" s="19">
        <v>18900000</v>
      </c>
      <c r="M209" s="19">
        <v>17300000</v>
      </c>
      <c r="N209" s="19">
        <v>16100000</v>
      </c>
      <c r="O209" s="19">
        <v>15000000</v>
      </c>
      <c r="P209" s="19">
        <v>13200000</v>
      </c>
      <c r="Q209" s="19">
        <v>0</v>
      </c>
      <c r="S209" s="57" t="e">
        <f>VLOOKUP($C209,Sheet2!$A:$BN,S$6,0)</f>
        <v>#N/A</v>
      </c>
      <c r="T209" s="57" t="e">
        <f>VLOOKUP($C209,Sheet2!$A:$BN,T$6,0)</f>
        <v>#N/A</v>
      </c>
      <c r="U209" s="60" t="e">
        <f>VLOOKUP($C209,Sheet2!$A:$BN,U$6,0)</f>
        <v>#N/A</v>
      </c>
      <c r="V209" s="57" t="e">
        <f>IF(AND(S209 &gt;= 0, S209 &lt;=10000000),500000,IF(AND(S209 &gt;= 10000000, S209 &lt;20000000),1000000,IF(AND(S209&gt;= 20000000, S209 &lt;30000000),1500000,IF(AND(S209 &gt;= 30000000, S209 &lt;50000000),2000000,IF(S209 &lt; 50000000,E,0)))))</f>
        <v>#N/A</v>
      </c>
      <c r="W209" s="57" t="e">
        <f t="shared" si="42"/>
        <v>#N/A</v>
      </c>
      <c r="X209" s="57" t="e">
        <f>VLOOKUP($C209,Sheet2!$A:$BN,X$6,0)</f>
        <v>#N/A</v>
      </c>
      <c r="Y209" s="57" t="e">
        <f>VLOOKUP($C209,Sheet2!$A:$BN,Y$6,0)</f>
        <v>#N/A</v>
      </c>
      <c r="Z209" s="60" t="e">
        <f>VLOOKUP($C209,Sheet2!$A:$BN,Z$6,0)</f>
        <v>#N/A</v>
      </c>
      <c r="AA209" s="57" t="e">
        <f>IF(AND(X209 &gt;= 0, X209 &lt;=10000000),500000,IF(AND(X209 &gt;= 10000000, X209 &lt;20000000),1000000,IF(AND(X209&gt;= 20000000, X209 &lt;30000000),1500000,IF(AND(X209 &gt;= 30000000, X209 &lt;50000000),2000000,IF(X209 &lt; 50000000,E,0)))))</f>
        <v>#N/A</v>
      </c>
      <c r="AB209" s="57" t="e">
        <f t="shared" si="43"/>
        <v>#N/A</v>
      </c>
      <c r="AC209" s="57" t="e">
        <f>VLOOKUP($C209,Sheet2!$A:$BN,AC$6,0)</f>
        <v>#N/A</v>
      </c>
      <c r="AD209" s="57" t="e">
        <f>VLOOKUP($C209,Sheet2!$A:$BN,AD$6,0)</f>
        <v>#N/A</v>
      </c>
      <c r="AE209" s="60" t="e">
        <f>VLOOKUP($C209,Sheet2!$A:$BN,AE$6,0)</f>
        <v>#N/A</v>
      </c>
      <c r="AF209" s="57" t="e">
        <f>IF(AND(AC209 &gt;= 0, AC209 &lt;=10000000),500000,IF(AND(AC209 &gt;= 10000000, AC209 &lt;20000000),1000000,IF(AND(AC209&gt;= 20000000, AC209 &lt;30000000),1500000,IF(AND(AC209 &gt;= 30000000, AC209 &lt;50000000),2000000,IF(AC209 &lt; 50000000,E,0)))))</f>
        <v>#N/A</v>
      </c>
      <c r="AG209" s="57" t="e">
        <f t="shared" si="44"/>
        <v>#N/A</v>
      </c>
      <c r="AH209" s="57" t="e">
        <f>VLOOKUP($C209,Sheet2!$A:$BN,AH$6,0)</f>
        <v>#N/A</v>
      </c>
      <c r="AI209" s="57" t="e">
        <f>VLOOKUP($C209,Sheet2!$A:$BN,AI$6,0)</f>
        <v>#N/A</v>
      </c>
      <c r="AJ209" s="60" t="e">
        <f>VLOOKUP($C209,Sheet2!$A:$BN,AJ$6,0)</f>
        <v>#N/A</v>
      </c>
      <c r="AK209" s="57" t="e">
        <f>IF(AND(AH209 &gt;= 0, AH209 &lt;=10000000),500000,IF(AND(AH209 &gt;= 10000000, AH209 &lt;20000000),1000000,IF(AND(AH209&gt;= 20000000, AH209 &lt;30000000),1500000,IF(AND(AH209 &gt;= 30000000, AH209 &lt;50000000),2000000,IF(AH209 &lt; 50000000,E,0)))))</f>
        <v>#N/A</v>
      </c>
      <c r="AL209" s="57" t="e">
        <f t="shared" si="45"/>
        <v>#N/A</v>
      </c>
      <c r="AM209" s="57" t="e">
        <f>VLOOKUP($C209,Sheet2!$A:$BN,AM$6,0)</f>
        <v>#N/A</v>
      </c>
      <c r="AN209" s="57" t="e">
        <f>VLOOKUP($C209,Sheet2!$A:$BN,AN$6,0)</f>
        <v>#N/A</v>
      </c>
      <c r="AO209" s="60" t="e">
        <f>VLOOKUP($C209,Sheet2!$A:$BN,AO$6,0)</f>
        <v>#N/A</v>
      </c>
      <c r="AP209" s="57" t="e">
        <f>IF(AND(AM209 &gt;= 0, AM209 &lt;=10000000),500000,IF(AND(AM209 &gt;= 10000000, AM209 &lt;20000000),1000000,IF(AND(AM209&gt;= 20000000, AM209 &lt;30000000),1500000,IF(AND(AM209 &gt;= 30000000, AM209 &lt;50000000),2000000,IF(AM209 &lt; 50000000,E,0)))))</f>
        <v>#N/A</v>
      </c>
      <c r="AQ209" s="57" t="e">
        <f t="shared" si="46"/>
        <v>#N/A</v>
      </c>
      <c r="AR209" s="57" t="e">
        <f>VLOOKUP($C209,Sheet2!$A:$BN,AR$6,0)</f>
        <v>#N/A</v>
      </c>
      <c r="AS209" s="57" t="e">
        <f>VLOOKUP($C209,Sheet2!$A:$BN,AS$6,0)</f>
        <v>#N/A</v>
      </c>
      <c r="AT209" s="60" t="e">
        <f>VLOOKUP($C209,Sheet2!$A:$BN,AT$6,0)</f>
        <v>#N/A</v>
      </c>
      <c r="AU209" s="57" t="e">
        <f>IF(AND(AR209 &gt;= 0, AR209 &lt;=10000000),500000,IF(AND(AR209 &gt;= 10000000, AR209 &lt;20000000),1000000,IF(AND(AR209&gt;= 20000000, AR209 &lt;30000000),1500000,IF(AND(AR209 &gt;= 30000000, AR209 &lt;50000000),2000000,IF(AR209 &lt; 50000000,E,0)))))</f>
        <v>#N/A</v>
      </c>
      <c r="AV209" s="57" t="e">
        <f t="shared" si="47"/>
        <v>#N/A</v>
      </c>
      <c r="AW209" s="57" t="e">
        <f>VLOOKUP($C209,Sheet2!$A:$BN,AW$6,0)</f>
        <v>#N/A</v>
      </c>
      <c r="AX209" s="57" t="e">
        <f>VLOOKUP($C209,Sheet2!$A:$BN,AX$6,0)</f>
        <v>#N/A</v>
      </c>
      <c r="AY209" s="60" t="e">
        <f>VLOOKUP($C209,Sheet2!$A:$BN,AY$6,0)</f>
        <v>#N/A</v>
      </c>
      <c r="AZ209" s="57" t="e">
        <f>IF(AND(AW209 &gt;= 0, AW209 &lt;=10000000),500000,IF(AND(AW209 &gt;= 10000000, AW209 &lt;20000000),1000000,IF(AND(AW209&gt;= 20000000, AW209 &lt;30000000),1500000,IF(AND(AW209 &gt;= 30000000, AW209 &lt;50000000),2000000,IF(AW209 &lt; 50000000,E,0)))))</f>
        <v>#N/A</v>
      </c>
      <c r="BA209" s="57" t="e">
        <f t="shared" si="48"/>
        <v>#N/A</v>
      </c>
      <c r="BB209" s="57" t="e">
        <f>VLOOKUP($C209,Sheet2!$A:$BN,BB$6,0)</f>
        <v>#N/A</v>
      </c>
      <c r="BC209" s="57" t="e">
        <f>VLOOKUP($C209,Sheet2!$A:$BN,BC$6,0)</f>
        <v>#N/A</v>
      </c>
      <c r="BD209" s="60" t="e">
        <f>VLOOKUP($C209,Sheet2!$A:$BN,BD$6,0)</f>
        <v>#N/A</v>
      </c>
      <c r="BE209" s="57" t="e">
        <f>IF(AND(BB209 &gt;= 0, BB209 &lt;=10000000),500000,IF(AND(BB209 &gt;= 10000000, BB209 &lt;20000000),1000000,IF(AND(BB209&gt;= 20000000, BB209 &lt;30000000),1500000,IF(AND(BB209 &gt;= 30000000, BB209 &lt;50000000),2000000,IF(BB209 &lt; 50000000,E,0)))))</f>
        <v>#N/A</v>
      </c>
      <c r="BF209" s="57" t="e">
        <f t="shared" si="49"/>
        <v>#N/A</v>
      </c>
      <c r="BG209" s="57" t="e">
        <f>VLOOKUP($C209,Sheet2!$A:$BN,BG$6,0)</f>
        <v>#N/A</v>
      </c>
      <c r="BH209" s="57" t="e">
        <f>VLOOKUP($C209,Sheet2!$A:$BN,BH$6,0)</f>
        <v>#N/A</v>
      </c>
      <c r="BI209" s="60" t="e">
        <f>VLOOKUP($C209,Sheet2!$A:$BN,BI$6,0)</f>
        <v>#N/A</v>
      </c>
      <c r="BJ209" s="57" t="e">
        <f>IF(AND(BG209 &gt;= 0, BG209 &lt;=10000000),500000,IF(AND(BG209 &gt;= 10000000, BG209 &lt;20000000),1000000,IF(AND(BG209&gt;= 20000000, BG209 &lt;30000000),1500000,IF(AND(BG209 &gt;= 30000000, BG209 &lt;50000000),2000000,IF(BG209 &lt; 50000000,E,0)))))</f>
        <v>#N/A</v>
      </c>
      <c r="BK209" s="57" t="e">
        <f t="shared" si="50"/>
        <v>#N/A</v>
      </c>
      <c r="BL209" s="57" t="e">
        <f>VLOOKUP($C209,Sheet2!$A:$BN,BL$6,0)</f>
        <v>#N/A</v>
      </c>
      <c r="BM209" s="57" t="e">
        <f>VLOOKUP($C209,Sheet2!$A:$BN,BM$6,0)</f>
        <v>#N/A</v>
      </c>
      <c r="BN209" s="60" t="e">
        <f>VLOOKUP($C209,Sheet2!$A:$BN,BN$6,0)</f>
        <v>#N/A</v>
      </c>
      <c r="BO209" s="57" t="e">
        <f>IF(AND(BL209 &gt;= 0, BL209 &lt;=10000000),500000,IF(AND(BL209 &gt;= 10000000, BL209 &lt;20000000),1000000,IF(AND(BL209&gt;= 20000000, BL209 &lt;30000000),1500000,IF(AND(BL209 &gt;= 30000000, BL209 &lt;50000000),2000000,IF(BL209 &lt; 50000000,E,0)))))</f>
        <v>#N/A</v>
      </c>
      <c r="BP209" s="57" t="e">
        <f t="shared" si="51"/>
        <v>#N/A</v>
      </c>
      <c r="BQ209" s="57" t="e">
        <f>VLOOKUP($C209,Sheet2!$A:$BN,BQ$6,0)</f>
        <v>#N/A</v>
      </c>
      <c r="BR209" s="57" t="e">
        <f>VLOOKUP($C209,Sheet2!$A:$BN,BR$6,0)</f>
        <v>#N/A</v>
      </c>
      <c r="BS209" s="60" t="e">
        <f>VLOOKUP($C209,Sheet2!$A:$BN,BS$6,0)</f>
        <v>#N/A</v>
      </c>
      <c r="BT209" s="57" t="e">
        <f>IF(AND(BQ209 &gt;= 0, BQ209 &lt;=10000000),500000,IF(AND(BQ209 &gt;= 10000000, BQ209 &lt;20000000),1000000,IF(AND(BQ209&gt;= 20000000, BQ209 &lt;30000000),1500000,IF(AND(BQ209 &gt;= 30000000, BQ209 &lt;50000000),2000000,IF(BQ209 &lt; 50000000,E,0)))))</f>
        <v>#N/A</v>
      </c>
      <c r="BU209" s="57" t="e">
        <f t="shared" si="52"/>
        <v>#N/A</v>
      </c>
      <c r="BV209" s="57" t="e">
        <f>VLOOKUP($C209,Sheet2!$A:$BN,BV$6,0)</f>
        <v>#N/A</v>
      </c>
      <c r="BW209" s="57" t="e">
        <f>VLOOKUP($C209,Sheet2!$A:$BN,BW$6,0)</f>
        <v>#N/A</v>
      </c>
      <c r="BX209" s="60" t="e">
        <f>VLOOKUP($C209,Sheet2!$A:$BN,BX$6,0)</f>
        <v>#N/A</v>
      </c>
      <c r="BY209" s="57" t="e">
        <f>IF(AND(BV209 &gt;= 0, BV209 &lt;=10000000),500000,IF(AND(BV209 &gt;= 10000000, BV209 &lt;20000000),1000000,IF(AND(BV209&gt;= 20000000, BV209 &lt;30000000),1500000,IF(AND(BV209 &gt;= 30000000, BV209 &lt;50000000),2000000,IF(BV209 &lt; 50000000,E,0)))))</f>
        <v>#N/A</v>
      </c>
      <c r="BZ209" s="57" t="e">
        <f t="shared" si="53"/>
        <v>#N/A</v>
      </c>
      <c r="CA209" s="57" t="e">
        <f>VLOOKUP($C209,Sheet2!$A:$BN,CA$6,0)</f>
        <v>#N/A</v>
      </c>
      <c r="CB209" s="57" t="e">
        <f>VLOOKUP($C209,Sheet2!$A:$BN,CB$6,0)</f>
        <v>#N/A</v>
      </c>
      <c r="CC209" s="60" t="e">
        <f>VLOOKUP($C209,Sheet2!$A:$BN,CC$6,0)</f>
        <v>#N/A</v>
      </c>
      <c r="CD209" s="57" t="e">
        <f>IF(AND(CA209 &gt;= 0, CA209 &lt;=10000000),500000,IF(AND(CA209 &gt;= 10000000, CA209 &lt;20000000),1000000,IF(AND(CA209&gt;= 20000000, CA209 &lt;30000000),1500000,IF(AND(CA209 &gt;= 30000000, CA209 &lt;50000000),2000000,IF(CA209 &lt; 50000000,E,0)))))</f>
        <v>#N/A</v>
      </c>
      <c r="CE209" s="57" t="e">
        <f t="shared" si="54"/>
        <v>#N/A</v>
      </c>
    </row>
    <row r="210" spans="1:83" x14ac:dyDescent="0.35">
      <c r="A210" s="21" t="s">
        <v>336</v>
      </c>
      <c r="B210" s="21" t="s">
        <v>375</v>
      </c>
      <c r="C210" s="22" t="s">
        <v>376</v>
      </c>
      <c r="D210" s="57">
        <v>0</v>
      </c>
      <c r="E210" s="57">
        <f t="shared" si="55"/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20400000</v>
      </c>
      <c r="N210" s="19">
        <v>19500000</v>
      </c>
      <c r="O210" s="19">
        <v>18200000</v>
      </c>
      <c r="P210" s="19">
        <v>16100000</v>
      </c>
      <c r="Q210" s="19">
        <v>14200000</v>
      </c>
      <c r="S210" s="57" t="e">
        <f>VLOOKUP($C210,Sheet2!$A:$BN,S$6,0)</f>
        <v>#N/A</v>
      </c>
      <c r="T210" s="57" t="e">
        <f>VLOOKUP($C210,Sheet2!$A:$BN,T$6,0)</f>
        <v>#N/A</v>
      </c>
      <c r="U210" s="60" t="e">
        <f>VLOOKUP($C210,Sheet2!$A:$BN,U$6,0)</f>
        <v>#N/A</v>
      </c>
      <c r="V210" s="57" t="e">
        <f>IF(AND(S210 &gt;= 0, S210 &lt;=10000000),500000,IF(AND(S210 &gt;= 10000000, S210 &lt;20000000),1000000,IF(AND(S210&gt;= 20000000, S210 &lt;30000000),1500000,IF(AND(S210 &gt;= 30000000, S210 &lt;50000000),2000000,IF(S210 &lt; 50000000,E,0)))))</f>
        <v>#N/A</v>
      </c>
      <c r="W210" s="57" t="e">
        <f t="shared" si="42"/>
        <v>#N/A</v>
      </c>
      <c r="X210" s="57" t="e">
        <f>VLOOKUP($C210,Sheet2!$A:$BN,X$6,0)</f>
        <v>#N/A</v>
      </c>
      <c r="Y210" s="57" t="e">
        <f>VLOOKUP($C210,Sheet2!$A:$BN,Y$6,0)</f>
        <v>#N/A</v>
      </c>
      <c r="Z210" s="60" t="e">
        <f>VLOOKUP($C210,Sheet2!$A:$BN,Z$6,0)</f>
        <v>#N/A</v>
      </c>
      <c r="AA210" s="57" t="e">
        <f>IF(AND(X210 &gt;= 0, X210 &lt;=10000000),500000,IF(AND(X210 &gt;= 10000000, X210 &lt;20000000),1000000,IF(AND(X210&gt;= 20000000, X210 &lt;30000000),1500000,IF(AND(X210 &gt;= 30000000, X210 &lt;50000000),2000000,IF(X210 &lt; 50000000,E,0)))))</f>
        <v>#N/A</v>
      </c>
      <c r="AB210" s="57" t="e">
        <f t="shared" si="43"/>
        <v>#N/A</v>
      </c>
      <c r="AC210" s="57" t="e">
        <f>VLOOKUP($C210,Sheet2!$A:$BN,AC$6,0)</f>
        <v>#N/A</v>
      </c>
      <c r="AD210" s="57" t="e">
        <f>VLOOKUP($C210,Sheet2!$A:$BN,AD$6,0)</f>
        <v>#N/A</v>
      </c>
      <c r="AE210" s="60" t="e">
        <f>VLOOKUP($C210,Sheet2!$A:$BN,AE$6,0)</f>
        <v>#N/A</v>
      </c>
      <c r="AF210" s="57" t="e">
        <f>IF(AND(AC210 &gt;= 0, AC210 &lt;=10000000),500000,IF(AND(AC210 &gt;= 10000000, AC210 &lt;20000000),1000000,IF(AND(AC210&gt;= 20000000, AC210 &lt;30000000),1500000,IF(AND(AC210 &gt;= 30000000, AC210 &lt;50000000),2000000,IF(AC210 &lt; 50000000,E,0)))))</f>
        <v>#N/A</v>
      </c>
      <c r="AG210" s="57" t="e">
        <f t="shared" si="44"/>
        <v>#N/A</v>
      </c>
      <c r="AH210" s="57" t="e">
        <f>VLOOKUP($C210,Sheet2!$A:$BN,AH$6,0)</f>
        <v>#N/A</v>
      </c>
      <c r="AI210" s="57" t="e">
        <f>VLOOKUP($C210,Sheet2!$A:$BN,AI$6,0)</f>
        <v>#N/A</v>
      </c>
      <c r="AJ210" s="60" t="e">
        <f>VLOOKUP($C210,Sheet2!$A:$BN,AJ$6,0)</f>
        <v>#N/A</v>
      </c>
      <c r="AK210" s="57" t="e">
        <f>IF(AND(AH210 &gt;= 0, AH210 &lt;=10000000),500000,IF(AND(AH210 &gt;= 10000000, AH210 &lt;20000000),1000000,IF(AND(AH210&gt;= 20000000, AH210 &lt;30000000),1500000,IF(AND(AH210 &gt;= 30000000, AH210 &lt;50000000),2000000,IF(AH210 &lt; 50000000,E,0)))))</f>
        <v>#N/A</v>
      </c>
      <c r="AL210" s="57" t="e">
        <f t="shared" si="45"/>
        <v>#N/A</v>
      </c>
      <c r="AM210" s="57" t="e">
        <f>VLOOKUP($C210,Sheet2!$A:$BN,AM$6,0)</f>
        <v>#N/A</v>
      </c>
      <c r="AN210" s="57" t="e">
        <f>VLOOKUP($C210,Sheet2!$A:$BN,AN$6,0)</f>
        <v>#N/A</v>
      </c>
      <c r="AO210" s="60" t="e">
        <f>VLOOKUP($C210,Sheet2!$A:$BN,AO$6,0)</f>
        <v>#N/A</v>
      </c>
      <c r="AP210" s="57" t="e">
        <f>IF(AND(AM210 &gt;= 0, AM210 &lt;=10000000),500000,IF(AND(AM210 &gt;= 10000000, AM210 &lt;20000000),1000000,IF(AND(AM210&gt;= 20000000, AM210 &lt;30000000),1500000,IF(AND(AM210 &gt;= 30000000, AM210 &lt;50000000),2000000,IF(AM210 &lt; 50000000,E,0)))))</f>
        <v>#N/A</v>
      </c>
      <c r="AQ210" s="57" t="e">
        <f t="shared" si="46"/>
        <v>#N/A</v>
      </c>
      <c r="AR210" s="57" t="e">
        <f>VLOOKUP($C210,Sheet2!$A:$BN,AR$6,0)</f>
        <v>#N/A</v>
      </c>
      <c r="AS210" s="57" t="e">
        <f>VLOOKUP($C210,Sheet2!$A:$BN,AS$6,0)</f>
        <v>#N/A</v>
      </c>
      <c r="AT210" s="60" t="e">
        <f>VLOOKUP($C210,Sheet2!$A:$BN,AT$6,0)</f>
        <v>#N/A</v>
      </c>
      <c r="AU210" s="57" t="e">
        <f>IF(AND(AR210 &gt;= 0, AR210 &lt;=10000000),500000,IF(AND(AR210 &gt;= 10000000, AR210 &lt;20000000),1000000,IF(AND(AR210&gt;= 20000000, AR210 &lt;30000000),1500000,IF(AND(AR210 &gt;= 30000000, AR210 &lt;50000000),2000000,IF(AR210 &lt; 50000000,E,0)))))</f>
        <v>#N/A</v>
      </c>
      <c r="AV210" s="57" t="e">
        <f t="shared" si="47"/>
        <v>#N/A</v>
      </c>
      <c r="AW210" s="57" t="e">
        <f>VLOOKUP($C210,Sheet2!$A:$BN,AW$6,0)</f>
        <v>#N/A</v>
      </c>
      <c r="AX210" s="57" t="e">
        <f>VLOOKUP($C210,Sheet2!$A:$BN,AX$6,0)</f>
        <v>#N/A</v>
      </c>
      <c r="AY210" s="60" t="e">
        <f>VLOOKUP($C210,Sheet2!$A:$BN,AY$6,0)</f>
        <v>#N/A</v>
      </c>
      <c r="AZ210" s="57" t="e">
        <f>IF(AND(AW210 &gt;= 0, AW210 &lt;=10000000),500000,IF(AND(AW210 &gt;= 10000000, AW210 &lt;20000000),1000000,IF(AND(AW210&gt;= 20000000, AW210 &lt;30000000),1500000,IF(AND(AW210 &gt;= 30000000, AW210 &lt;50000000),2000000,IF(AW210 &lt; 50000000,E,0)))))</f>
        <v>#N/A</v>
      </c>
      <c r="BA210" s="57" t="e">
        <f t="shared" si="48"/>
        <v>#N/A</v>
      </c>
      <c r="BB210" s="57" t="e">
        <f>VLOOKUP($C210,Sheet2!$A:$BN,BB$6,0)</f>
        <v>#N/A</v>
      </c>
      <c r="BC210" s="57" t="e">
        <f>VLOOKUP($C210,Sheet2!$A:$BN,BC$6,0)</f>
        <v>#N/A</v>
      </c>
      <c r="BD210" s="60" t="e">
        <f>VLOOKUP($C210,Sheet2!$A:$BN,BD$6,0)</f>
        <v>#N/A</v>
      </c>
      <c r="BE210" s="57" t="e">
        <f>IF(AND(BB210 &gt;= 0, BB210 &lt;=10000000),500000,IF(AND(BB210 &gt;= 10000000, BB210 &lt;20000000),1000000,IF(AND(BB210&gt;= 20000000, BB210 &lt;30000000),1500000,IF(AND(BB210 &gt;= 30000000, BB210 &lt;50000000),2000000,IF(BB210 &lt; 50000000,E,0)))))</f>
        <v>#N/A</v>
      </c>
      <c r="BF210" s="57" t="e">
        <f t="shared" si="49"/>
        <v>#N/A</v>
      </c>
      <c r="BG210" s="57" t="e">
        <f>VLOOKUP($C210,Sheet2!$A:$BN,BG$6,0)</f>
        <v>#N/A</v>
      </c>
      <c r="BH210" s="57" t="e">
        <f>VLOOKUP($C210,Sheet2!$A:$BN,BH$6,0)</f>
        <v>#N/A</v>
      </c>
      <c r="BI210" s="60" t="e">
        <f>VLOOKUP($C210,Sheet2!$A:$BN,BI$6,0)</f>
        <v>#N/A</v>
      </c>
      <c r="BJ210" s="57" t="e">
        <f>IF(AND(BG210 &gt;= 0, BG210 &lt;=10000000),500000,IF(AND(BG210 &gt;= 10000000, BG210 &lt;20000000),1000000,IF(AND(BG210&gt;= 20000000, BG210 &lt;30000000),1500000,IF(AND(BG210 &gt;= 30000000, BG210 &lt;50000000),2000000,IF(BG210 &lt; 50000000,E,0)))))</f>
        <v>#N/A</v>
      </c>
      <c r="BK210" s="57" t="e">
        <f t="shared" si="50"/>
        <v>#N/A</v>
      </c>
      <c r="BL210" s="57" t="e">
        <f>VLOOKUP($C210,Sheet2!$A:$BN,BL$6,0)</f>
        <v>#N/A</v>
      </c>
      <c r="BM210" s="57" t="e">
        <f>VLOOKUP($C210,Sheet2!$A:$BN,BM$6,0)</f>
        <v>#N/A</v>
      </c>
      <c r="BN210" s="60" t="e">
        <f>VLOOKUP($C210,Sheet2!$A:$BN,BN$6,0)</f>
        <v>#N/A</v>
      </c>
      <c r="BO210" s="57" t="e">
        <f>IF(AND(BL210 &gt;= 0, BL210 &lt;=10000000),500000,IF(AND(BL210 &gt;= 10000000, BL210 &lt;20000000),1000000,IF(AND(BL210&gt;= 20000000, BL210 &lt;30000000),1500000,IF(AND(BL210 &gt;= 30000000, BL210 &lt;50000000),2000000,IF(BL210 &lt; 50000000,E,0)))))</f>
        <v>#N/A</v>
      </c>
      <c r="BP210" s="57" t="e">
        <f t="shared" si="51"/>
        <v>#N/A</v>
      </c>
      <c r="BQ210" s="57" t="e">
        <f>VLOOKUP($C210,Sheet2!$A:$BN,BQ$6,0)</f>
        <v>#N/A</v>
      </c>
      <c r="BR210" s="57" t="e">
        <f>VLOOKUP($C210,Sheet2!$A:$BN,BR$6,0)</f>
        <v>#N/A</v>
      </c>
      <c r="BS210" s="60" t="e">
        <f>VLOOKUP($C210,Sheet2!$A:$BN,BS$6,0)</f>
        <v>#N/A</v>
      </c>
      <c r="BT210" s="57" t="e">
        <f>IF(AND(BQ210 &gt;= 0, BQ210 &lt;=10000000),500000,IF(AND(BQ210 &gt;= 10000000, BQ210 &lt;20000000),1000000,IF(AND(BQ210&gt;= 20000000, BQ210 &lt;30000000),1500000,IF(AND(BQ210 &gt;= 30000000, BQ210 &lt;50000000),2000000,IF(BQ210 &lt; 50000000,E,0)))))</f>
        <v>#N/A</v>
      </c>
      <c r="BU210" s="57" t="e">
        <f t="shared" si="52"/>
        <v>#N/A</v>
      </c>
      <c r="BV210" s="57" t="e">
        <f>VLOOKUP($C210,Sheet2!$A:$BN,BV$6,0)</f>
        <v>#N/A</v>
      </c>
      <c r="BW210" s="57" t="e">
        <f>VLOOKUP($C210,Sheet2!$A:$BN,BW$6,0)</f>
        <v>#N/A</v>
      </c>
      <c r="BX210" s="60" t="e">
        <f>VLOOKUP($C210,Sheet2!$A:$BN,BX$6,0)</f>
        <v>#N/A</v>
      </c>
      <c r="BY210" s="57" t="e">
        <f>IF(AND(BV210 &gt;= 0, BV210 &lt;=10000000),500000,IF(AND(BV210 &gt;= 10000000, BV210 &lt;20000000),1000000,IF(AND(BV210&gt;= 20000000, BV210 &lt;30000000),1500000,IF(AND(BV210 &gt;= 30000000, BV210 &lt;50000000),2000000,IF(BV210 &lt; 50000000,E,0)))))</f>
        <v>#N/A</v>
      </c>
      <c r="BZ210" s="57" t="e">
        <f t="shared" si="53"/>
        <v>#N/A</v>
      </c>
      <c r="CA210" s="57" t="e">
        <f>VLOOKUP($C210,Sheet2!$A:$BN,CA$6,0)</f>
        <v>#N/A</v>
      </c>
      <c r="CB210" s="57" t="e">
        <f>VLOOKUP($C210,Sheet2!$A:$BN,CB$6,0)</f>
        <v>#N/A</v>
      </c>
      <c r="CC210" s="60" t="e">
        <f>VLOOKUP($C210,Sheet2!$A:$BN,CC$6,0)</f>
        <v>#N/A</v>
      </c>
      <c r="CD210" s="57" t="e">
        <f>IF(AND(CA210 &gt;= 0, CA210 &lt;=10000000),500000,IF(AND(CA210 &gt;= 10000000, CA210 &lt;20000000),1000000,IF(AND(CA210&gt;= 20000000, CA210 &lt;30000000),1500000,IF(AND(CA210 &gt;= 30000000, CA210 &lt;50000000),2000000,IF(CA210 &lt; 50000000,E,0)))))</f>
        <v>#N/A</v>
      </c>
      <c r="CE210" s="57" t="e">
        <f t="shared" si="54"/>
        <v>#N/A</v>
      </c>
    </row>
    <row r="211" spans="1:83" x14ac:dyDescent="0.35">
      <c r="A211" s="21" t="s">
        <v>336</v>
      </c>
      <c r="B211" s="21" t="s">
        <v>377</v>
      </c>
      <c r="C211" s="22" t="s">
        <v>378</v>
      </c>
      <c r="D211" s="57">
        <v>0</v>
      </c>
      <c r="E211" s="57">
        <f t="shared" si="55"/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21000000</v>
      </c>
      <c r="N211" s="19">
        <v>19900000</v>
      </c>
      <c r="O211" s="19">
        <v>18500000</v>
      </c>
      <c r="P211" s="19">
        <v>16300000</v>
      </c>
      <c r="Q211" s="19">
        <v>14500000</v>
      </c>
      <c r="S211" s="57" t="e">
        <f>VLOOKUP($C211,Sheet2!$A:$BN,S$6,0)</f>
        <v>#N/A</v>
      </c>
      <c r="T211" s="57" t="e">
        <f>VLOOKUP($C211,Sheet2!$A:$BN,T$6,0)</f>
        <v>#N/A</v>
      </c>
      <c r="U211" s="60" t="e">
        <f>VLOOKUP($C211,Sheet2!$A:$BN,U$6,0)</f>
        <v>#N/A</v>
      </c>
      <c r="V211" s="57" t="e">
        <f>IF(AND(S211 &gt;= 0, S211 &lt;=10000000),500000,IF(AND(S211 &gt;= 10000000, S211 &lt;20000000),1000000,IF(AND(S211&gt;= 20000000, S211 &lt;30000000),1500000,IF(AND(S211 &gt;= 30000000, S211 &lt;50000000),2000000,IF(S211 &lt; 50000000,E,0)))))</f>
        <v>#N/A</v>
      </c>
      <c r="W211" s="57" t="e">
        <f t="shared" si="42"/>
        <v>#N/A</v>
      </c>
      <c r="X211" s="57" t="e">
        <f>VLOOKUP($C211,Sheet2!$A:$BN,X$6,0)</f>
        <v>#N/A</v>
      </c>
      <c r="Y211" s="57" t="e">
        <f>VLOOKUP($C211,Sheet2!$A:$BN,Y$6,0)</f>
        <v>#N/A</v>
      </c>
      <c r="Z211" s="60" t="e">
        <f>VLOOKUP($C211,Sheet2!$A:$BN,Z$6,0)</f>
        <v>#N/A</v>
      </c>
      <c r="AA211" s="57" t="e">
        <f>IF(AND(X211 &gt;= 0, X211 &lt;=10000000),500000,IF(AND(X211 &gt;= 10000000, X211 &lt;20000000),1000000,IF(AND(X211&gt;= 20000000, X211 &lt;30000000),1500000,IF(AND(X211 &gt;= 30000000, X211 &lt;50000000),2000000,IF(X211 &lt; 50000000,E,0)))))</f>
        <v>#N/A</v>
      </c>
      <c r="AB211" s="57" t="e">
        <f t="shared" si="43"/>
        <v>#N/A</v>
      </c>
      <c r="AC211" s="57" t="e">
        <f>VLOOKUP($C211,Sheet2!$A:$BN,AC$6,0)</f>
        <v>#N/A</v>
      </c>
      <c r="AD211" s="57" t="e">
        <f>VLOOKUP($C211,Sheet2!$A:$BN,AD$6,0)</f>
        <v>#N/A</v>
      </c>
      <c r="AE211" s="60" t="e">
        <f>VLOOKUP($C211,Sheet2!$A:$BN,AE$6,0)</f>
        <v>#N/A</v>
      </c>
      <c r="AF211" s="57" t="e">
        <f>IF(AND(AC211 &gt;= 0, AC211 &lt;=10000000),500000,IF(AND(AC211 &gt;= 10000000, AC211 &lt;20000000),1000000,IF(AND(AC211&gt;= 20000000, AC211 &lt;30000000),1500000,IF(AND(AC211 &gt;= 30000000, AC211 &lt;50000000),2000000,IF(AC211 &lt; 50000000,E,0)))))</f>
        <v>#N/A</v>
      </c>
      <c r="AG211" s="57" t="e">
        <f t="shared" si="44"/>
        <v>#N/A</v>
      </c>
      <c r="AH211" s="57" t="e">
        <f>VLOOKUP($C211,Sheet2!$A:$BN,AH$6,0)</f>
        <v>#N/A</v>
      </c>
      <c r="AI211" s="57" t="e">
        <f>VLOOKUP($C211,Sheet2!$A:$BN,AI$6,0)</f>
        <v>#N/A</v>
      </c>
      <c r="AJ211" s="60" t="e">
        <f>VLOOKUP($C211,Sheet2!$A:$BN,AJ$6,0)</f>
        <v>#N/A</v>
      </c>
      <c r="AK211" s="57" t="e">
        <f>IF(AND(AH211 &gt;= 0, AH211 &lt;=10000000),500000,IF(AND(AH211 &gt;= 10000000, AH211 &lt;20000000),1000000,IF(AND(AH211&gt;= 20000000, AH211 &lt;30000000),1500000,IF(AND(AH211 &gt;= 30000000, AH211 &lt;50000000),2000000,IF(AH211 &lt; 50000000,E,0)))))</f>
        <v>#N/A</v>
      </c>
      <c r="AL211" s="57" t="e">
        <f t="shared" si="45"/>
        <v>#N/A</v>
      </c>
      <c r="AM211" s="57" t="e">
        <f>VLOOKUP($C211,Sheet2!$A:$BN,AM$6,0)</f>
        <v>#N/A</v>
      </c>
      <c r="AN211" s="57" t="e">
        <f>VLOOKUP($C211,Sheet2!$A:$BN,AN$6,0)</f>
        <v>#N/A</v>
      </c>
      <c r="AO211" s="60" t="e">
        <f>VLOOKUP($C211,Sheet2!$A:$BN,AO$6,0)</f>
        <v>#N/A</v>
      </c>
      <c r="AP211" s="57" t="e">
        <f>IF(AND(AM211 &gt;= 0, AM211 &lt;=10000000),500000,IF(AND(AM211 &gt;= 10000000, AM211 &lt;20000000),1000000,IF(AND(AM211&gt;= 20000000, AM211 &lt;30000000),1500000,IF(AND(AM211 &gt;= 30000000, AM211 &lt;50000000),2000000,IF(AM211 &lt; 50000000,E,0)))))</f>
        <v>#N/A</v>
      </c>
      <c r="AQ211" s="57" t="e">
        <f t="shared" si="46"/>
        <v>#N/A</v>
      </c>
      <c r="AR211" s="57" t="e">
        <f>VLOOKUP($C211,Sheet2!$A:$BN,AR$6,0)</f>
        <v>#N/A</v>
      </c>
      <c r="AS211" s="57" t="e">
        <f>VLOOKUP($C211,Sheet2!$A:$BN,AS$6,0)</f>
        <v>#N/A</v>
      </c>
      <c r="AT211" s="60" t="e">
        <f>VLOOKUP($C211,Sheet2!$A:$BN,AT$6,0)</f>
        <v>#N/A</v>
      </c>
      <c r="AU211" s="57" t="e">
        <f>IF(AND(AR211 &gt;= 0, AR211 &lt;=10000000),500000,IF(AND(AR211 &gt;= 10000000, AR211 &lt;20000000),1000000,IF(AND(AR211&gt;= 20000000, AR211 &lt;30000000),1500000,IF(AND(AR211 &gt;= 30000000, AR211 &lt;50000000),2000000,IF(AR211 &lt; 50000000,E,0)))))</f>
        <v>#N/A</v>
      </c>
      <c r="AV211" s="57" t="e">
        <f t="shared" si="47"/>
        <v>#N/A</v>
      </c>
      <c r="AW211" s="57" t="e">
        <f>VLOOKUP($C211,Sheet2!$A:$BN,AW$6,0)</f>
        <v>#N/A</v>
      </c>
      <c r="AX211" s="57" t="e">
        <f>VLOOKUP($C211,Sheet2!$A:$BN,AX$6,0)</f>
        <v>#N/A</v>
      </c>
      <c r="AY211" s="60" t="e">
        <f>VLOOKUP($C211,Sheet2!$A:$BN,AY$6,0)</f>
        <v>#N/A</v>
      </c>
      <c r="AZ211" s="57" t="e">
        <f>IF(AND(AW211 &gt;= 0, AW211 &lt;=10000000),500000,IF(AND(AW211 &gt;= 10000000, AW211 &lt;20000000),1000000,IF(AND(AW211&gt;= 20000000, AW211 &lt;30000000),1500000,IF(AND(AW211 &gt;= 30000000, AW211 &lt;50000000),2000000,IF(AW211 &lt; 50000000,E,0)))))</f>
        <v>#N/A</v>
      </c>
      <c r="BA211" s="57" t="e">
        <f t="shared" si="48"/>
        <v>#N/A</v>
      </c>
      <c r="BB211" s="57" t="e">
        <f>VLOOKUP($C211,Sheet2!$A:$BN,BB$6,0)</f>
        <v>#N/A</v>
      </c>
      <c r="BC211" s="57" t="e">
        <f>VLOOKUP($C211,Sheet2!$A:$BN,BC$6,0)</f>
        <v>#N/A</v>
      </c>
      <c r="BD211" s="60" t="e">
        <f>VLOOKUP($C211,Sheet2!$A:$BN,BD$6,0)</f>
        <v>#N/A</v>
      </c>
      <c r="BE211" s="57" t="e">
        <f>IF(AND(BB211 &gt;= 0, BB211 &lt;=10000000),500000,IF(AND(BB211 &gt;= 10000000, BB211 &lt;20000000),1000000,IF(AND(BB211&gt;= 20000000, BB211 &lt;30000000),1500000,IF(AND(BB211 &gt;= 30000000, BB211 &lt;50000000),2000000,IF(BB211 &lt; 50000000,E,0)))))</f>
        <v>#N/A</v>
      </c>
      <c r="BF211" s="57" t="e">
        <f t="shared" si="49"/>
        <v>#N/A</v>
      </c>
      <c r="BG211" s="57" t="e">
        <f>VLOOKUP($C211,Sheet2!$A:$BN,BG$6,0)</f>
        <v>#N/A</v>
      </c>
      <c r="BH211" s="57" t="e">
        <f>VLOOKUP($C211,Sheet2!$A:$BN,BH$6,0)</f>
        <v>#N/A</v>
      </c>
      <c r="BI211" s="60" t="e">
        <f>VLOOKUP($C211,Sheet2!$A:$BN,BI$6,0)</f>
        <v>#N/A</v>
      </c>
      <c r="BJ211" s="57" t="e">
        <f>IF(AND(BG211 &gt;= 0, BG211 &lt;=10000000),500000,IF(AND(BG211 &gt;= 10000000, BG211 &lt;20000000),1000000,IF(AND(BG211&gt;= 20000000, BG211 &lt;30000000),1500000,IF(AND(BG211 &gt;= 30000000, BG211 &lt;50000000),2000000,IF(BG211 &lt; 50000000,E,0)))))</f>
        <v>#N/A</v>
      </c>
      <c r="BK211" s="57" t="e">
        <f t="shared" si="50"/>
        <v>#N/A</v>
      </c>
      <c r="BL211" s="57" t="e">
        <f>VLOOKUP($C211,Sheet2!$A:$BN,BL$6,0)</f>
        <v>#N/A</v>
      </c>
      <c r="BM211" s="57" t="e">
        <f>VLOOKUP($C211,Sheet2!$A:$BN,BM$6,0)</f>
        <v>#N/A</v>
      </c>
      <c r="BN211" s="60" t="e">
        <f>VLOOKUP($C211,Sheet2!$A:$BN,BN$6,0)</f>
        <v>#N/A</v>
      </c>
      <c r="BO211" s="57" t="e">
        <f>IF(AND(BL211 &gt;= 0, BL211 &lt;=10000000),500000,IF(AND(BL211 &gt;= 10000000, BL211 &lt;20000000),1000000,IF(AND(BL211&gt;= 20000000, BL211 &lt;30000000),1500000,IF(AND(BL211 &gt;= 30000000, BL211 &lt;50000000),2000000,IF(BL211 &lt; 50000000,E,0)))))</f>
        <v>#N/A</v>
      </c>
      <c r="BP211" s="57" t="e">
        <f t="shared" si="51"/>
        <v>#N/A</v>
      </c>
      <c r="BQ211" s="57" t="e">
        <f>VLOOKUP($C211,Sheet2!$A:$BN,BQ$6,0)</f>
        <v>#N/A</v>
      </c>
      <c r="BR211" s="57" t="e">
        <f>VLOOKUP($C211,Sheet2!$A:$BN,BR$6,0)</f>
        <v>#N/A</v>
      </c>
      <c r="BS211" s="60" t="e">
        <f>VLOOKUP($C211,Sheet2!$A:$BN,BS$6,0)</f>
        <v>#N/A</v>
      </c>
      <c r="BT211" s="57" t="e">
        <f>IF(AND(BQ211 &gt;= 0, BQ211 &lt;=10000000),500000,IF(AND(BQ211 &gt;= 10000000, BQ211 &lt;20000000),1000000,IF(AND(BQ211&gt;= 20000000, BQ211 &lt;30000000),1500000,IF(AND(BQ211 &gt;= 30000000, BQ211 &lt;50000000),2000000,IF(BQ211 &lt; 50000000,E,0)))))</f>
        <v>#N/A</v>
      </c>
      <c r="BU211" s="57" t="e">
        <f t="shared" si="52"/>
        <v>#N/A</v>
      </c>
      <c r="BV211" s="57" t="e">
        <f>VLOOKUP($C211,Sheet2!$A:$BN,BV$6,0)</f>
        <v>#N/A</v>
      </c>
      <c r="BW211" s="57" t="e">
        <f>VLOOKUP($C211,Sheet2!$A:$BN,BW$6,0)</f>
        <v>#N/A</v>
      </c>
      <c r="BX211" s="60" t="e">
        <f>VLOOKUP($C211,Sheet2!$A:$BN,BX$6,0)</f>
        <v>#N/A</v>
      </c>
      <c r="BY211" s="57" t="e">
        <f>IF(AND(BV211 &gt;= 0, BV211 &lt;=10000000),500000,IF(AND(BV211 &gt;= 10000000, BV211 &lt;20000000),1000000,IF(AND(BV211&gt;= 20000000, BV211 &lt;30000000),1500000,IF(AND(BV211 &gt;= 30000000, BV211 &lt;50000000),2000000,IF(BV211 &lt; 50000000,E,0)))))</f>
        <v>#N/A</v>
      </c>
      <c r="BZ211" s="57" t="e">
        <f t="shared" si="53"/>
        <v>#N/A</v>
      </c>
      <c r="CA211" s="57" t="e">
        <f>VLOOKUP($C211,Sheet2!$A:$BN,CA$6,0)</f>
        <v>#N/A</v>
      </c>
      <c r="CB211" s="57" t="e">
        <f>VLOOKUP($C211,Sheet2!$A:$BN,CB$6,0)</f>
        <v>#N/A</v>
      </c>
      <c r="CC211" s="60" t="e">
        <f>VLOOKUP($C211,Sheet2!$A:$BN,CC$6,0)</f>
        <v>#N/A</v>
      </c>
      <c r="CD211" s="57" t="e">
        <f>IF(AND(CA211 &gt;= 0, CA211 &lt;=10000000),500000,IF(AND(CA211 &gt;= 10000000, CA211 &lt;20000000),1000000,IF(AND(CA211&gt;= 20000000, CA211 &lt;30000000),1500000,IF(AND(CA211 &gt;= 30000000, CA211 &lt;50000000),2000000,IF(CA211 &lt; 50000000,E,0)))))</f>
        <v>#N/A</v>
      </c>
      <c r="CE211" s="57" t="e">
        <f t="shared" si="54"/>
        <v>#N/A</v>
      </c>
    </row>
    <row r="212" spans="1:83" x14ac:dyDescent="0.35">
      <c r="A212" s="21" t="s">
        <v>336</v>
      </c>
      <c r="B212" s="21" t="s">
        <v>379</v>
      </c>
      <c r="C212" s="22" t="s">
        <v>380</v>
      </c>
      <c r="D212" s="57">
        <v>66500000</v>
      </c>
      <c r="E212" s="57">
        <f t="shared" si="55"/>
        <v>9000000</v>
      </c>
      <c r="F212" s="19">
        <v>57500000</v>
      </c>
      <c r="G212" s="19">
        <v>56500000</v>
      </c>
      <c r="H212" s="19">
        <v>55300000</v>
      </c>
      <c r="I212" s="19">
        <v>52600000</v>
      </c>
      <c r="J212" s="19">
        <v>50000000</v>
      </c>
      <c r="K212" s="19">
        <v>44600000</v>
      </c>
      <c r="L212" s="19">
        <v>40600000</v>
      </c>
      <c r="M212" s="19">
        <v>36200000</v>
      </c>
      <c r="N212" s="19">
        <v>33400000</v>
      </c>
      <c r="O212" s="19">
        <v>31600000</v>
      </c>
      <c r="P212" s="19">
        <v>28300000</v>
      </c>
      <c r="Q212" s="19">
        <v>26300000</v>
      </c>
      <c r="S212" s="57" t="e">
        <f>VLOOKUP($C212,Sheet2!$A:$BN,S$6,0)</f>
        <v>#N/A</v>
      </c>
      <c r="T212" s="57" t="e">
        <f>VLOOKUP($C212,Sheet2!$A:$BN,T$6,0)</f>
        <v>#N/A</v>
      </c>
      <c r="U212" s="60" t="e">
        <f>VLOOKUP($C212,Sheet2!$A:$BN,U$6,0)</f>
        <v>#N/A</v>
      </c>
      <c r="V212" s="57" t="e">
        <f>IF(AND(S212 &gt;= 0, S212 &lt;=10000000),500000,IF(AND(S212 &gt;= 10000000, S212 &lt;20000000),1000000,IF(AND(S212&gt;= 20000000, S212 &lt;30000000),1500000,IF(AND(S212 &gt;= 30000000, S212 &lt;50000000),2000000,IF(S212 &lt; 50000000,E,0)))))</f>
        <v>#N/A</v>
      </c>
      <c r="W212" s="57" t="e">
        <f t="shared" si="42"/>
        <v>#N/A</v>
      </c>
      <c r="X212" s="57" t="e">
        <f>VLOOKUP($C212,Sheet2!$A:$BN,X$6,0)</f>
        <v>#N/A</v>
      </c>
      <c r="Y212" s="57" t="e">
        <f>VLOOKUP($C212,Sheet2!$A:$BN,Y$6,0)</f>
        <v>#N/A</v>
      </c>
      <c r="Z212" s="60" t="e">
        <f>VLOOKUP($C212,Sheet2!$A:$BN,Z$6,0)</f>
        <v>#N/A</v>
      </c>
      <c r="AA212" s="57" t="e">
        <f>IF(AND(X212 &gt;= 0, X212 &lt;=10000000),500000,IF(AND(X212 &gt;= 10000000, X212 &lt;20000000),1000000,IF(AND(X212&gt;= 20000000, X212 &lt;30000000),1500000,IF(AND(X212 &gt;= 30000000, X212 &lt;50000000),2000000,IF(X212 &lt; 50000000,E,0)))))</f>
        <v>#N/A</v>
      </c>
      <c r="AB212" s="57" t="e">
        <f t="shared" si="43"/>
        <v>#N/A</v>
      </c>
      <c r="AC212" s="57" t="e">
        <f>VLOOKUP($C212,Sheet2!$A:$BN,AC$6,0)</f>
        <v>#N/A</v>
      </c>
      <c r="AD212" s="57" t="e">
        <f>VLOOKUP($C212,Sheet2!$A:$BN,AD$6,0)</f>
        <v>#N/A</v>
      </c>
      <c r="AE212" s="60" t="e">
        <f>VLOOKUP($C212,Sheet2!$A:$BN,AE$6,0)</f>
        <v>#N/A</v>
      </c>
      <c r="AF212" s="57" t="e">
        <f>IF(AND(AC212 &gt;= 0, AC212 &lt;=10000000),500000,IF(AND(AC212 &gt;= 10000000, AC212 &lt;20000000),1000000,IF(AND(AC212&gt;= 20000000, AC212 &lt;30000000),1500000,IF(AND(AC212 &gt;= 30000000, AC212 &lt;50000000),2000000,IF(AC212 &lt; 50000000,E,0)))))</f>
        <v>#N/A</v>
      </c>
      <c r="AG212" s="57" t="e">
        <f t="shared" si="44"/>
        <v>#N/A</v>
      </c>
      <c r="AH212" s="57" t="e">
        <f>VLOOKUP($C212,Sheet2!$A:$BN,AH$6,0)</f>
        <v>#N/A</v>
      </c>
      <c r="AI212" s="57" t="e">
        <f>VLOOKUP($C212,Sheet2!$A:$BN,AI$6,0)</f>
        <v>#N/A</v>
      </c>
      <c r="AJ212" s="60" t="e">
        <f>VLOOKUP($C212,Sheet2!$A:$BN,AJ$6,0)</f>
        <v>#N/A</v>
      </c>
      <c r="AK212" s="57" t="e">
        <f>IF(AND(AH212 &gt;= 0, AH212 &lt;=10000000),500000,IF(AND(AH212 &gt;= 10000000, AH212 &lt;20000000),1000000,IF(AND(AH212&gt;= 20000000, AH212 &lt;30000000),1500000,IF(AND(AH212 &gt;= 30000000, AH212 &lt;50000000),2000000,IF(AH212 &lt; 50000000,E,0)))))</f>
        <v>#N/A</v>
      </c>
      <c r="AL212" s="57" t="e">
        <f t="shared" si="45"/>
        <v>#N/A</v>
      </c>
      <c r="AM212" s="57" t="e">
        <f>VLOOKUP($C212,Sheet2!$A:$BN,AM$6,0)</f>
        <v>#N/A</v>
      </c>
      <c r="AN212" s="57" t="e">
        <f>VLOOKUP($C212,Sheet2!$A:$BN,AN$6,0)</f>
        <v>#N/A</v>
      </c>
      <c r="AO212" s="60" t="e">
        <f>VLOOKUP($C212,Sheet2!$A:$BN,AO$6,0)</f>
        <v>#N/A</v>
      </c>
      <c r="AP212" s="57" t="e">
        <f>IF(AND(AM212 &gt;= 0, AM212 &lt;=10000000),500000,IF(AND(AM212 &gt;= 10000000, AM212 &lt;20000000),1000000,IF(AND(AM212&gt;= 20000000, AM212 &lt;30000000),1500000,IF(AND(AM212 &gt;= 30000000, AM212 &lt;50000000),2000000,IF(AM212 &lt; 50000000,E,0)))))</f>
        <v>#N/A</v>
      </c>
      <c r="AQ212" s="57" t="e">
        <f t="shared" si="46"/>
        <v>#N/A</v>
      </c>
      <c r="AR212" s="57" t="e">
        <f>VLOOKUP($C212,Sheet2!$A:$BN,AR$6,0)</f>
        <v>#N/A</v>
      </c>
      <c r="AS212" s="57" t="e">
        <f>VLOOKUP($C212,Sheet2!$A:$BN,AS$6,0)</f>
        <v>#N/A</v>
      </c>
      <c r="AT212" s="60" t="e">
        <f>VLOOKUP($C212,Sheet2!$A:$BN,AT$6,0)</f>
        <v>#N/A</v>
      </c>
      <c r="AU212" s="57" t="e">
        <f>IF(AND(AR212 &gt;= 0, AR212 &lt;=10000000),500000,IF(AND(AR212 &gt;= 10000000, AR212 &lt;20000000),1000000,IF(AND(AR212&gt;= 20000000, AR212 &lt;30000000),1500000,IF(AND(AR212 &gt;= 30000000, AR212 &lt;50000000),2000000,IF(AR212 &lt; 50000000,E,0)))))</f>
        <v>#N/A</v>
      </c>
      <c r="AV212" s="57" t="e">
        <f t="shared" si="47"/>
        <v>#N/A</v>
      </c>
      <c r="AW212" s="57" t="e">
        <f>VLOOKUP($C212,Sheet2!$A:$BN,AW$6,0)</f>
        <v>#N/A</v>
      </c>
      <c r="AX212" s="57" t="e">
        <f>VLOOKUP($C212,Sheet2!$A:$BN,AX$6,0)</f>
        <v>#N/A</v>
      </c>
      <c r="AY212" s="60" t="e">
        <f>VLOOKUP($C212,Sheet2!$A:$BN,AY$6,0)</f>
        <v>#N/A</v>
      </c>
      <c r="AZ212" s="57" t="e">
        <f>IF(AND(AW212 &gt;= 0, AW212 &lt;=10000000),500000,IF(AND(AW212 &gt;= 10000000, AW212 &lt;20000000),1000000,IF(AND(AW212&gt;= 20000000, AW212 &lt;30000000),1500000,IF(AND(AW212 &gt;= 30000000, AW212 &lt;50000000),2000000,IF(AW212 &lt; 50000000,E,0)))))</f>
        <v>#N/A</v>
      </c>
      <c r="BA212" s="57" t="e">
        <f t="shared" si="48"/>
        <v>#N/A</v>
      </c>
      <c r="BB212" s="57" t="e">
        <f>VLOOKUP($C212,Sheet2!$A:$BN,BB$6,0)</f>
        <v>#N/A</v>
      </c>
      <c r="BC212" s="57" t="e">
        <f>VLOOKUP($C212,Sheet2!$A:$BN,BC$6,0)</f>
        <v>#N/A</v>
      </c>
      <c r="BD212" s="60" t="e">
        <f>VLOOKUP($C212,Sheet2!$A:$BN,BD$6,0)</f>
        <v>#N/A</v>
      </c>
      <c r="BE212" s="57" t="e">
        <f>IF(AND(BB212 &gt;= 0, BB212 &lt;=10000000),500000,IF(AND(BB212 &gt;= 10000000, BB212 &lt;20000000),1000000,IF(AND(BB212&gt;= 20000000, BB212 &lt;30000000),1500000,IF(AND(BB212 &gt;= 30000000, BB212 &lt;50000000),2000000,IF(BB212 &lt; 50000000,E,0)))))</f>
        <v>#N/A</v>
      </c>
      <c r="BF212" s="57" t="e">
        <f t="shared" si="49"/>
        <v>#N/A</v>
      </c>
      <c r="BG212" s="57" t="e">
        <f>VLOOKUP($C212,Sheet2!$A:$BN,BG$6,0)</f>
        <v>#N/A</v>
      </c>
      <c r="BH212" s="57" t="e">
        <f>VLOOKUP($C212,Sheet2!$A:$BN,BH$6,0)</f>
        <v>#N/A</v>
      </c>
      <c r="BI212" s="60" t="e">
        <f>VLOOKUP($C212,Sheet2!$A:$BN,BI$6,0)</f>
        <v>#N/A</v>
      </c>
      <c r="BJ212" s="57" t="e">
        <f>IF(AND(BG212 &gt;= 0, BG212 &lt;=10000000),500000,IF(AND(BG212 &gt;= 10000000, BG212 &lt;20000000),1000000,IF(AND(BG212&gt;= 20000000, BG212 &lt;30000000),1500000,IF(AND(BG212 &gt;= 30000000, BG212 &lt;50000000),2000000,IF(BG212 &lt; 50000000,E,0)))))</f>
        <v>#N/A</v>
      </c>
      <c r="BK212" s="57" t="e">
        <f t="shared" si="50"/>
        <v>#N/A</v>
      </c>
      <c r="BL212" s="57" t="e">
        <f>VLOOKUP($C212,Sheet2!$A:$BN,BL$6,0)</f>
        <v>#N/A</v>
      </c>
      <c r="BM212" s="57" t="e">
        <f>VLOOKUP($C212,Sheet2!$A:$BN,BM$6,0)</f>
        <v>#N/A</v>
      </c>
      <c r="BN212" s="60" t="e">
        <f>VLOOKUP($C212,Sheet2!$A:$BN,BN$6,0)</f>
        <v>#N/A</v>
      </c>
      <c r="BO212" s="57" t="e">
        <f>IF(AND(BL212 &gt;= 0, BL212 &lt;=10000000),500000,IF(AND(BL212 &gt;= 10000000, BL212 &lt;20000000),1000000,IF(AND(BL212&gt;= 20000000, BL212 &lt;30000000),1500000,IF(AND(BL212 &gt;= 30000000, BL212 &lt;50000000),2000000,IF(BL212 &lt; 50000000,E,0)))))</f>
        <v>#N/A</v>
      </c>
      <c r="BP212" s="57" t="e">
        <f t="shared" si="51"/>
        <v>#N/A</v>
      </c>
      <c r="BQ212" s="57" t="e">
        <f>VLOOKUP($C212,Sheet2!$A:$BN,BQ$6,0)</f>
        <v>#N/A</v>
      </c>
      <c r="BR212" s="57" t="e">
        <f>VLOOKUP($C212,Sheet2!$A:$BN,BR$6,0)</f>
        <v>#N/A</v>
      </c>
      <c r="BS212" s="60" t="e">
        <f>VLOOKUP($C212,Sheet2!$A:$BN,BS$6,0)</f>
        <v>#N/A</v>
      </c>
      <c r="BT212" s="57" t="e">
        <f>IF(AND(BQ212 &gt;= 0, BQ212 &lt;=10000000),500000,IF(AND(BQ212 &gt;= 10000000, BQ212 &lt;20000000),1000000,IF(AND(BQ212&gt;= 20000000, BQ212 &lt;30000000),1500000,IF(AND(BQ212 &gt;= 30000000, BQ212 &lt;50000000),2000000,IF(BQ212 &lt; 50000000,E,0)))))</f>
        <v>#N/A</v>
      </c>
      <c r="BU212" s="57" t="e">
        <f t="shared" si="52"/>
        <v>#N/A</v>
      </c>
      <c r="BV212" s="57" t="e">
        <f>VLOOKUP($C212,Sheet2!$A:$BN,BV$6,0)</f>
        <v>#N/A</v>
      </c>
      <c r="BW212" s="57" t="e">
        <f>VLOOKUP($C212,Sheet2!$A:$BN,BW$6,0)</f>
        <v>#N/A</v>
      </c>
      <c r="BX212" s="60" t="e">
        <f>VLOOKUP($C212,Sheet2!$A:$BN,BX$6,0)</f>
        <v>#N/A</v>
      </c>
      <c r="BY212" s="57" t="e">
        <f>IF(AND(BV212 &gt;= 0, BV212 &lt;=10000000),500000,IF(AND(BV212 &gt;= 10000000, BV212 &lt;20000000),1000000,IF(AND(BV212&gt;= 20000000, BV212 &lt;30000000),1500000,IF(AND(BV212 &gt;= 30000000, BV212 &lt;50000000),2000000,IF(BV212 &lt; 50000000,E,0)))))</f>
        <v>#N/A</v>
      </c>
      <c r="BZ212" s="57" t="e">
        <f t="shared" si="53"/>
        <v>#N/A</v>
      </c>
      <c r="CA212" s="57" t="e">
        <f>VLOOKUP($C212,Sheet2!$A:$BN,CA$6,0)</f>
        <v>#N/A</v>
      </c>
      <c r="CB212" s="57" t="e">
        <f>VLOOKUP($C212,Sheet2!$A:$BN,CB$6,0)</f>
        <v>#N/A</v>
      </c>
      <c r="CC212" s="60" t="e">
        <f>VLOOKUP($C212,Sheet2!$A:$BN,CC$6,0)</f>
        <v>#N/A</v>
      </c>
      <c r="CD212" s="57" t="e">
        <f>IF(AND(CA212 &gt;= 0, CA212 &lt;=10000000),500000,IF(AND(CA212 &gt;= 10000000, CA212 &lt;20000000),1000000,IF(AND(CA212&gt;= 20000000, CA212 &lt;30000000),1500000,IF(AND(CA212 &gt;= 30000000, CA212 &lt;50000000),2000000,IF(CA212 &lt; 50000000,E,0)))))</f>
        <v>#N/A</v>
      </c>
      <c r="CE212" s="57" t="e">
        <f t="shared" si="54"/>
        <v>#N/A</v>
      </c>
    </row>
    <row r="213" spans="1:83" x14ac:dyDescent="0.35">
      <c r="A213" s="21" t="s">
        <v>336</v>
      </c>
      <c r="B213" s="21" t="s">
        <v>381</v>
      </c>
      <c r="C213" s="22" t="s">
        <v>382</v>
      </c>
      <c r="D213" s="57">
        <v>0</v>
      </c>
      <c r="E213" s="57">
        <f t="shared" si="55"/>
        <v>-58000000</v>
      </c>
      <c r="F213" s="19">
        <v>58000000</v>
      </c>
      <c r="G213" s="19">
        <v>57000000</v>
      </c>
      <c r="H213" s="19">
        <v>55800000</v>
      </c>
      <c r="I213" s="19">
        <v>53100000</v>
      </c>
      <c r="J213" s="19">
        <v>50500000</v>
      </c>
      <c r="K213" s="19">
        <v>45200000</v>
      </c>
      <c r="L213" s="19">
        <v>41000000</v>
      </c>
      <c r="M213" s="19">
        <v>36600000</v>
      </c>
      <c r="N213" s="19">
        <v>33600000</v>
      </c>
      <c r="O213" s="19">
        <v>32000000</v>
      </c>
      <c r="P213" s="19">
        <v>28600000</v>
      </c>
      <c r="Q213" s="19">
        <v>26500000</v>
      </c>
      <c r="S213" s="57" t="e">
        <f>VLOOKUP($C213,Sheet2!$A:$BN,S$6,0)</f>
        <v>#N/A</v>
      </c>
      <c r="T213" s="57" t="e">
        <f>VLOOKUP($C213,Sheet2!$A:$BN,T$6,0)</f>
        <v>#N/A</v>
      </c>
      <c r="U213" s="60" t="e">
        <f>VLOOKUP($C213,Sheet2!$A:$BN,U$6,0)</f>
        <v>#N/A</v>
      </c>
      <c r="V213" s="57" t="e">
        <f>IF(AND(S213 &gt;= 0, S213 &lt;=10000000),500000,IF(AND(S213 &gt;= 10000000, S213 &lt;20000000),1000000,IF(AND(S213&gt;= 20000000, S213 &lt;30000000),1500000,IF(AND(S213 &gt;= 30000000, S213 &lt;50000000),2000000,IF(S213 &lt; 50000000,E,0)))))</f>
        <v>#N/A</v>
      </c>
      <c r="W213" s="57" t="e">
        <f t="shared" si="42"/>
        <v>#N/A</v>
      </c>
      <c r="X213" s="57" t="e">
        <f>VLOOKUP($C213,Sheet2!$A:$BN,X$6,0)</f>
        <v>#N/A</v>
      </c>
      <c r="Y213" s="57" t="e">
        <f>VLOOKUP($C213,Sheet2!$A:$BN,Y$6,0)</f>
        <v>#N/A</v>
      </c>
      <c r="Z213" s="60" t="e">
        <f>VLOOKUP($C213,Sheet2!$A:$BN,Z$6,0)</f>
        <v>#N/A</v>
      </c>
      <c r="AA213" s="57" t="e">
        <f>IF(AND(X213 &gt;= 0, X213 &lt;=10000000),500000,IF(AND(X213 &gt;= 10000000, X213 &lt;20000000),1000000,IF(AND(X213&gt;= 20000000, X213 &lt;30000000),1500000,IF(AND(X213 &gt;= 30000000, X213 &lt;50000000),2000000,IF(X213 &lt; 50000000,E,0)))))</f>
        <v>#N/A</v>
      </c>
      <c r="AB213" s="57" t="e">
        <f t="shared" si="43"/>
        <v>#N/A</v>
      </c>
      <c r="AC213" s="57" t="e">
        <f>VLOOKUP($C213,Sheet2!$A:$BN,AC$6,0)</f>
        <v>#N/A</v>
      </c>
      <c r="AD213" s="57" t="e">
        <f>VLOOKUP($C213,Sheet2!$A:$BN,AD$6,0)</f>
        <v>#N/A</v>
      </c>
      <c r="AE213" s="60" t="e">
        <f>VLOOKUP($C213,Sheet2!$A:$BN,AE$6,0)</f>
        <v>#N/A</v>
      </c>
      <c r="AF213" s="57" t="e">
        <f>IF(AND(AC213 &gt;= 0, AC213 &lt;=10000000),500000,IF(AND(AC213 &gt;= 10000000, AC213 &lt;20000000),1000000,IF(AND(AC213&gt;= 20000000, AC213 &lt;30000000),1500000,IF(AND(AC213 &gt;= 30000000, AC213 &lt;50000000),2000000,IF(AC213 &lt; 50000000,E,0)))))</f>
        <v>#N/A</v>
      </c>
      <c r="AG213" s="57" t="e">
        <f t="shared" si="44"/>
        <v>#N/A</v>
      </c>
      <c r="AH213" s="57" t="e">
        <f>VLOOKUP($C213,Sheet2!$A:$BN,AH$6,0)</f>
        <v>#N/A</v>
      </c>
      <c r="AI213" s="57" t="e">
        <f>VLOOKUP($C213,Sheet2!$A:$BN,AI$6,0)</f>
        <v>#N/A</v>
      </c>
      <c r="AJ213" s="60" t="e">
        <f>VLOOKUP($C213,Sheet2!$A:$BN,AJ$6,0)</f>
        <v>#N/A</v>
      </c>
      <c r="AK213" s="57" t="e">
        <f>IF(AND(AH213 &gt;= 0, AH213 &lt;=10000000),500000,IF(AND(AH213 &gt;= 10000000, AH213 &lt;20000000),1000000,IF(AND(AH213&gt;= 20000000, AH213 &lt;30000000),1500000,IF(AND(AH213 &gt;= 30000000, AH213 &lt;50000000),2000000,IF(AH213 &lt; 50000000,E,0)))))</f>
        <v>#N/A</v>
      </c>
      <c r="AL213" s="57" t="e">
        <f t="shared" si="45"/>
        <v>#N/A</v>
      </c>
      <c r="AM213" s="57" t="e">
        <f>VLOOKUP($C213,Sheet2!$A:$BN,AM$6,0)</f>
        <v>#N/A</v>
      </c>
      <c r="AN213" s="57" t="e">
        <f>VLOOKUP($C213,Sheet2!$A:$BN,AN$6,0)</f>
        <v>#N/A</v>
      </c>
      <c r="AO213" s="60" t="e">
        <f>VLOOKUP($C213,Sheet2!$A:$BN,AO$6,0)</f>
        <v>#N/A</v>
      </c>
      <c r="AP213" s="57" t="e">
        <f>IF(AND(AM213 &gt;= 0, AM213 &lt;=10000000),500000,IF(AND(AM213 &gt;= 10000000, AM213 &lt;20000000),1000000,IF(AND(AM213&gt;= 20000000, AM213 &lt;30000000),1500000,IF(AND(AM213 &gt;= 30000000, AM213 &lt;50000000),2000000,IF(AM213 &lt; 50000000,E,0)))))</f>
        <v>#N/A</v>
      </c>
      <c r="AQ213" s="57" t="e">
        <f t="shared" si="46"/>
        <v>#N/A</v>
      </c>
      <c r="AR213" s="57" t="e">
        <f>VLOOKUP($C213,Sheet2!$A:$BN,AR$6,0)</f>
        <v>#N/A</v>
      </c>
      <c r="AS213" s="57" t="e">
        <f>VLOOKUP($C213,Sheet2!$A:$BN,AS$6,0)</f>
        <v>#N/A</v>
      </c>
      <c r="AT213" s="60" t="e">
        <f>VLOOKUP($C213,Sheet2!$A:$BN,AT$6,0)</f>
        <v>#N/A</v>
      </c>
      <c r="AU213" s="57" t="e">
        <f>IF(AND(AR213 &gt;= 0, AR213 &lt;=10000000),500000,IF(AND(AR213 &gt;= 10000000, AR213 &lt;20000000),1000000,IF(AND(AR213&gt;= 20000000, AR213 &lt;30000000),1500000,IF(AND(AR213 &gt;= 30000000, AR213 &lt;50000000),2000000,IF(AR213 &lt; 50000000,E,0)))))</f>
        <v>#N/A</v>
      </c>
      <c r="AV213" s="57" t="e">
        <f t="shared" si="47"/>
        <v>#N/A</v>
      </c>
      <c r="AW213" s="57" t="e">
        <f>VLOOKUP($C213,Sheet2!$A:$BN,AW$6,0)</f>
        <v>#N/A</v>
      </c>
      <c r="AX213" s="57" t="e">
        <f>VLOOKUP($C213,Sheet2!$A:$BN,AX$6,0)</f>
        <v>#N/A</v>
      </c>
      <c r="AY213" s="60" t="e">
        <f>VLOOKUP($C213,Sheet2!$A:$BN,AY$6,0)</f>
        <v>#N/A</v>
      </c>
      <c r="AZ213" s="57" t="e">
        <f>IF(AND(AW213 &gt;= 0, AW213 &lt;=10000000),500000,IF(AND(AW213 &gt;= 10000000, AW213 &lt;20000000),1000000,IF(AND(AW213&gt;= 20000000, AW213 &lt;30000000),1500000,IF(AND(AW213 &gt;= 30000000, AW213 &lt;50000000),2000000,IF(AW213 &lt; 50000000,E,0)))))</f>
        <v>#N/A</v>
      </c>
      <c r="BA213" s="57" t="e">
        <f t="shared" si="48"/>
        <v>#N/A</v>
      </c>
      <c r="BB213" s="57" t="e">
        <f>VLOOKUP($C213,Sheet2!$A:$BN,BB$6,0)</f>
        <v>#N/A</v>
      </c>
      <c r="BC213" s="57" t="e">
        <f>VLOOKUP($C213,Sheet2!$A:$BN,BC$6,0)</f>
        <v>#N/A</v>
      </c>
      <c r="BD213" s="60" t="e">
        <f>VLOOKUP($C213,Sheet2!$A:$BN,BD$6,0)</f>
        <v>#N/A</v>
      </c>
      <c r="BE213" s="57" t="e">
        <f>IF(AND(BB213 &gt;= 0, BB213 &lt;=10000000),500000,IF(AND(BB213 &gt;= 10000000, BB213 &lt;20000000),1000000,IF(AND(BB213&gt;= 20000000, BB213 &lt;30000000),1500000,IF(AND(BB213 &gt;= 30000000, BB213 &lt;50000000),2000000,IF(BB213 &lt; 50000000,E,0)))))</f>
        <v>#N/A</v>
      </c>
      <c r="BF213" s="57" t="e">
        <f t="shared" si="49"/>
        <v>#N/A</v>
      </c>
      <c r="BG213" s="57" t="e">
        <f>VLOOKUP($C213,Sheet2!$A:$BN,BG$6,0)</f>
        <v>#N/A</v>
      </c>
      <c r="BH213" s="57" t="e">
        <f>VLOOKUP($C213,Sheet2!$A:$BN,BH$6,0)</f>
        <v>#N/A</v>
      </c>
      <c r="BI213" s="60" t="e">
        <f>VLOOKUP($C213,Sheet2!$A:$BN,BI$6,0)</f>
        <v>#N/A</v>
      </c>
      <c r="BJ213" s="57" t="e">
        <f>IF(AND(BG213 &gt;= 0, BG213 &lt;=10000000),500000,IF(AND(BG213 &gt;= 10000000, BG213 &lt;20000000),1000000,IF(AND(BG213&gt;= 20000000, BG213 &lt;30000000),1500000,IF(AND(BG213 &gt;= 30000000, BG213 &lt;50000000),2000000,IF(BG213 &lt; 50000000,E,0)))))</f>
        <v>#N/A</v>
      </c>
      <c r="BK213" s="57" t="e">
        <f t="shared" si="50"/>
        <v>#N/A</v>
      </c>
      <c r="BL213" s="57" t="e">
        <f>VLOOKUP($C213,Sheet2!$A:$BN,BL$6,0)</f>
        <v>#N/A</v>
      </c>
      <c r="BM213" s="57" t="e">
        <f>VLOOKUP($C213,Sheet2!$A:$BN,BM$6,0)</f>
        <v>#N/A</v>
      </c>
      <c r="BN213" s="60" t="e">
        <f>VLOOKUP($C213,Sheet2!$A:$BN,BN$6,0)</f>
        <v>#N/A</v>
      </c>
      <c r="BO213" s="57" t="e">
        <f>IF(AND(BL213 &gt;= 0, BL213 &lt;=10000000),500000,IF(AND(BL213 &gt;= 10000000, BL213 &lt;20000000),1000000,IF(AND(BL213&gt;= 20000000, BL213 &lt;30000000),1500000,IF(AND(BL213 &gt;= 30000000, BL213 &lt;50000000),2000000,IF(BL213 &lt; 50000000,E,0)))))</f>
        <v>#N/A</v>
      </c>
      <c r="BP213" s="57" t="e">
        <f t="shared" si="51"/>
        <v>#N/A</v>
      </c>
      <c r="BQ213" s="57" t="e">
        <f>VLOOKUP($C213,Sheet2!$A:$BN,BQ$6,0)</f>
        <v>#N/A</v>
      </c>
      <c r="BR213" s="57" t="e">
        <f>VLOOKUP($C213,Sheet2!$A:$BN,BR$6,0)</f>
        <v>#N/A</v>
      </c>
      <c r="BS213" s="60" t="e">
        <f>VLOOKUP($C213,Sheet2!$A:$BN,BS$6,0)</f>
        <v>#N/A</v>
      </c>
      <c r="BT213" s="57" t="e">
        <f>IF(AND(BQ213 &gt;= 0, BQ213 &lt;=10000000),500000,IF(AND(BQ213 &gt;= 10000000, BQ213 &lt;20000000),1000000,IF(AND(BQ213&gt;= 20000000, BQ213 &lt;30000000),1500000,IF(AND(BQ213 &gt;= 30000000, BQ213 &lt;50000000),2000000,IF(BQ213 &lt; 50000000,E,0)))))</f>
        <v>#N/A</v>
      </c>
      <c r="BU213" s="57" t="e">
        <f t="shared" si="52"/>
        <v>#N/A</v>
      </c>
      <c r="BV213" s="57" t="e">
        <f>VLOOKUP($C213,Sheet2!$A:$BN,BV$6,0)</f>
        <v>#N/A</v>
      </c>
      <c r="BW213" s="57" t="e">
        <f>VLOOKUP($C213,Sheet2!$A:$BN,BW$6,0)</f>
        <v>#N/A</v>
      </c>
      <c r="BX213" s="60" t="e">
        <f>VLOOKUP($C213,Sheet2!$A:$BN,BX$6,0)</f>
        <v>#N/A</v>
      </c>
      <c r="BY213" s="57" t="e">
        <f>IF(AND(BV213 &gt;= 0, BV213 &lt;=10000000),500000,IF(AND(BV213 &gt;= 10000000, BV213 &lt;20000000),1000000,IF(AND(BV213&gt;= 20000000, BV213 &lt;30000000),1500000,IF(AND(BV213 &gt;= 30000000, BV213 &lt;50000000),2000000,IF(BV213 &lt; 50000000,E,0)))))</f>
        <v>#N/A</v>
      </c>
      <c r="BZ213" s="57" t="e">
        <f t="shared" si="53"/>
        <v>#N/A</v>
      </c>
      <c r="CA213" s="57" t="e">
        <f>VLOOKUP($C213,Sheet2!$A:$BN,CA$6,0)</f>
        <v>#N/A</v>
      </c>
      <c r="CB213" s="57" t="e">
        <f>VLOOKUP($C213,Sheet2!$A:$BN,CB$6,0)</f>
        <v>#N/A</v>
      </c>
      <c r="CC213" s="60" t="e">
        <f>VLOOKUP($C213,Sheet2!$A:$BN,CC$6,0)</f>
        <v>#N/A</v>
      </c>
      <c r="CD213" s="57" t="e">
        <f>IF(AND(CA213 &gt;= 0, CA213 &lt;=10000000),500000,IF(AND(CA213 &gt;= 10000000, CA213 &lt;20000000),1000000,IF(AND(CA213&gt;= 20000000, CA213 &lt;30000000),1500000,IF(AND(CA213 &gt;= 30000000, CA213 &lt;50000000),2000000,IF(CA213 &lt; 50000000,E,0)))))</f>
        <v>#N/A</v>
      </c>
      <c r="CE213" s="57" t="e">
        <f t="shared" si="54"/>
        <v>#N/A</v>
      </c>
    </row>
    <row r="214" spans="1:83" x14ac:dyDescent="0.35">
      <c r="A214" s="21" t="s">
        <v>336</v>
      </c>
      <c r="B214" s="21" t="s">
        <v>383</v>
      </c>
      <c r="C214" s="22" t="s">
        <v>384</v>
      </c>
      <c r="D214" s="57">
        <v>78900000</v>
      </c>
      <c r="E214" s="57">
        <f t="shared" si="55"/>
        <v>15300000</v>
      </c>
      <c r="F214" s="19">
        <v>63600000</v>
      </c>
      <c r="G214" s="19">
        <v>62600000</v>
      </c>
      <c r="H214" s="19">
        <v>61300000</v>
      </c>
      <c r="I214" s="19">
        <v>58300000</v>
      </c>
      <c r="J214" s="19">
        <v>55500000</v>
      </c>
      <c r="K214" s="19">
        <v>49500000</v>
      </c>
      <c r="L214" s="19">
        <v>45100000</v>
      </c>
      <c r="M214" s="19">
        <v>40100000</v>
      </c>
      <c r="N214" s="19">
        <v>37000000</v>
      </c>
      <c r="O214" s="19">
        <v>35200000</v>
      </c>
      <c r="P214" s="19">
        <v>31600000</v>
      </c>
      <c r="Q214" s="19">
        <v>29900000</v>
      </c>
      <c r="S214" s="57" t="e">
        <f>VLOOKUP($C214,Sheet2!$A:$BN,S$6,0)</f>
        <v>#N/A</v>
      </c>
      <c r="T214" s="57" t="e">
        <f>VLOOKUP($C214,Sheet2!$A:$BN,T$6,0)</f>
        <v>#N/A</v>
      </c>
      <c r="U214" s="60" t="e">
        <f>VLOOKUP($C214,Sheet2!$A:$BN,U$6,0)</f>
        <v>#N/A</v>
      </c>
      <c r="V214" s="57" t="e">
        <f>IF(AND(S214 &gt;= 0, S214 &lt;=10000000),500000,IF(AND(S214 &gt;= 10000000, S214 &lt;20000000),1000000,IF(AND(S214&gt;= 20000000, S214 &lt;30000000),1500000,IF(AND(S214 &gt;= 30000000, S214 &lt;50000000),2000000,IF(S214 &lt; 50000000,E,0)))))</f>
        <v>#N/A</v>
      </c>
      <c r="W214" s="57" t="e">
        <f t="shared" si="42"/>
        <v>#N/A</v>
      </c>
      <c r="X214" s="57" t="e">
        <f>VLOOKUP($C214,Sheet2!$A:$BN,X$6,0)</f>
        <v>#N/A</v>
      </c>
      <c r="Y214" s="57" t="e">
        <f>VLOOKUP($C214,Sheet2!$A:$BN,Y$6,0)</f>
        <v>#N/A</v>
      </c>
      <c r="Z214" s="60" t="e">
        <f>VLOOKUP($C214,Sheet2!$A:$BN,Z$6,0)</f>
        <v>#N/A</v>
      </c>
      <c r="AA214" s="57" t="e">
        <f>IF(AND(X214 &gt;= 0, X214 &lt;=10000000),500000,IF(AND(X214 &gt;= 10000000, X214 &lt;20000000),1000000,IF(AND(X214&gt;= 20000000, X214 &lt;30000000),1500000,IF(AND(X214 &gt;= 30000000, X214 &lt;50000000),2000000,IF(X214 &lt; 50000000,E,0)))))</f>
        <v>#N/A</v>
      </c>
      <c r="AB214" s="57" t="e">
        <f t="shared" si="43"/>
        <v>#N/A</v>
      </c>
      <c r="AC214" s="57" t="e">
        <f>VLOOKUP($C214,Sheet2!$A:$BN,AC$6,0)</f>
        <v>#N/A</v>
      </c>
      <c r="AD214" s="57" t="e">
        <f>VLOOKUP($C214,Sheet2!$A:$BN,AD$6,0)</f>
        <v>#N/A</v>
      </c>
      <c r="AE214" s="60" t="e">
        <f>VLOOKUP($C214,Sheet2!$A:$BN,AE$6,0)</f>
        <v>#N/A</v>
      </c>
      <c r="AF214" s="57" t="e">
        <f>IF(AND(AC214 &gt;= 0, AC214 &lt;=10000000),500000,IF(AND(AC214 &gt;= 10000000, AC214 &lt;20000000),1000000,IF(AND(AC214&gt;= 20000000, AC214 &lt;30000000),1500000,IF(AND(AC214 &gt;= 30000000, AC214 &lt;50000000),2000000,IF(AC214 &lt; 50000000,E,0)))))</f>
        <v>#N/A</v>
      </c>
      <c r="AG214" s="57" t="e">
        <f t="shared" si="44"/>
        <v>#N/A</v>
      </c>
      <c r="AH214" s="57" t="e">
        <f>VLOOKUP($C214,Sheet2!$A:$BN,AH$6,0)</f>
        <v>#N/A</v>
      </c>
      <c r="AI214" s="57" t="e">
        <f>VLOOKUP($C214,Sheet2!$A:$BN,AI$6,0)</f>
        <v>#N/A</v>
      </c>
      <c r="AJ214" s="60" t="e">
        <f>VLOOKUP($C214,Sheet2!$A:$BN,AJ$6,0)</f>
        <v>#N/A</v>
      </c>
      <c r="AK214" s="57" t="e">
        <f>IF(AND(AH214 &gt;= 0, AH214 &lt;=10000000),500000,IF(AND(AH214 &gt;= 10000000, AH214 &lt;20000000),1000000,IF(AND(AH214&gt;= 20000000, AH214 &lt;30000000),1500000,IF(AND(AH214 &gt;= 30000000, AH214 &lt;50000000),2000000,IF(AH214 &lt; 50000000,E,0)))))</f>
        <v>#N/A</v>
      </c>
      <c r="AL214" s="57" t="e">
        <f t="shared" si="45"/>
        <v>#N/A</v>
      </c>
      <c r="AM214" s="57" t="e">
        <f>VLOOKUP($C214,Sheet2!$A:$BN,AM$6,0)</f>
        <v>#N/A</v>
      </c>
      <c r="AN214" s="57" t="e">
        <f>VLOOKUP($C214,Sheet2!$A:$BN,AN$6,0)</f>
        <v>#N/A</v>
      </c>
      <c r="AO214" s="60" t="e">
        <f>VLOOKUP($C214,Sheet2!$A:$BN,AO$6,0)</f>
        <v>#N/A</v>
      </c>
      <c r="AP214" s="57" t="e">
        <f>IF(AND(AM214 &gt;= 0, AM214 &lt;=10000000),500000,IF(AND(AM214 &gt;= 10000000, AM214 &lt;20000000),1000000,IF(AND(AM214&gt;= 20000000, AM214 &lt;30000000),1500000,IF(AND(AM214 &gt;= 30000000, AM214 &lt;50000000),2000000,IF(AM214 &lt; 50000000,E,0)))))</f>
        <v>#N/A</v>
      </c>
      <c r="AQ214" s="57" t="e">
        <f t="shared" si="46"/>
        <v>#N/A</v>
      </c>
      <c r="AR214" s="57" t="e">
        <f>VLOOKUP($C214,Sheet2!$A:$BN,AR$6,0)</f>
        <v>#N/A</v>
      </c>
      <c r="AS214" s="57" t="e">
        <f>VLOOKUP($C214,Sheet2!$A:$BN,AS$6,0)</f>
        <v>#N/A</v>
      </c>
      <c r="AT214" s="60" t="e">
        <f>VLOOKUP($C214,Sheet2!$A:$BN,AT$6,0)</f>
        <v>#N/A</v>
      </c>
      <c r="AU214" s="57" t="e">
        <f>IF(AND(AR214 &gt;= 0, AR214 &lt;=10000000),500000,IF(AND(AR214 &gt;= 10000000, AR214 &lt;20000000),1000000,IF(AND(AR214&gt;= 20000000, AR214 &lt;30000000),1500000,IF(AND(AR214 &gt;= 30000000, AR214 &lt;50000000),2000000,IF(AR214 &lt; 50000000,E,0)))))</f>
        <v>#N/A</v>
      </c>
      <c r="AV214" s="57" t="e">
        <f t="shared" si="47"/>
        <v>#N/A</v>
      </c>
      <c r="AW214" s="57" t="e">
        <f>VLOOKUP($C214,Sheet2!$A:$BN,AW$6,0)</f>
        <v>#N/A</v>
      </c>
      <c r="AX214" s="57" t="e">
        <f>VLOOKUP($C214,Sheet2!$A:$BN,AX$6,0)</f>
        <v>#N/A</v>
      </c>
      <c r="AY214" s="60" t="e">
        <f>VLOOKUP($C214,Sheet2!$A:$BN,AY$6,0)</f>
        <v>#N/A</v>
      </c>
      <c r="AZ214" s="57" t="e">
        <f>IF(AND(AW214 &gt;= 0, AW214 &lt;=10000000),500000,IF(AND(AW214 &gt;= 10000000, AW214 &lt;20000000),1000000,IF(AND(AW214&gt;= 20000000, AW214 &lt;30000000),1500000,IF(AND(AW214 &gt;= 30000000, AW214 &lt;50000000),2000000,IF(AW214 &lt; 50000000,E,0)))))</f>
        <v>#N/A</v>
      </c>
      <c r="BA214" s="57" t="e">
        <f t="shared" si="48"/>
        <v>#N/A</v>
      </c>
      <c r="BB214" s="57" t="e">
        <f>VLOOKUP($C214,Sheet2!$A:$BN,BB$6,0)</f>
        <v>#N/A</v>
      </c>
      <c r="BC214" s="57" t="e">
        <f>VLOOKUP($C214,Sheet2!$A:$BN,BC$6,0)</f>
        <v>#N/A</v>
      </c>
      <c r="BD214" s="60" t="e">
        <f>VLOOKUP($C214,Sheet2!$A:$BN,BD$6,0)</f>
        <v>#N/A</v>
      </c>
      <c r="BE214" s="57" t="e">
        <f>IF(AND(BB214 &gt;= 0, BB214 &lt;=10000000),500000,IF(AND(BB214 &gt;= 10000000, BB214 &lt;20000000),1000000,IF(AND(BB214&gt;= 20000000, BB214 &lt;30000000),1500000,IF(AND(BB214 &gt;= 30000000, BB214 &lt;50000000),2000000,IF(BB214 &lt; 50000000,E,0)))))</f>
        <v>#N/A</v>
      </c>
      <c r="BF214" s="57" t="e">
        <f t="shared" si="49"/>
        <v>#N/A</v>
      </c>
      <c r="BG214" s="57" t="e">
        <f>VLOOKUP($C214,Sheet2!$A:$BN,BG$6,0)</f>
        <v>#N/A</v>
      </c>
      <c r="BH214" s="57" t="e">
        <f>VLOOKUP($C214,Sheet2!$A:$BN,BH$6,0)</f>
        <v>#N/A</v>
      </c>
      <c r="BI214" s="60" t="e">
        <f>VLOOKUP($C214,Sheet2!$A:$BN,BI$6,0)</f>
        <v>#N/A</v>
      </c>
      <c r="BJ214" s="57" t="e">
        <f>IF(AND(BG214 &gt;= 0, BG214 &lt;=10000000),500000,IF(AND(BG214 &gt;= 10000000, BG214 &lt;20000000),1000000,IF(AND(BG214&gt;= 20000000, BG214 &lt;30000000),1500000,IF(AND(BG214 &gt;= 30000000, BG214 &lt;50000000),2000000,IF(BG214 &lt; 50000000,E,0)))))</f>
        <v>#N/A</v>
      </c>
      <c r="BK214" s="57" t="e">
        <f t="shared" si="50"/>
        <v>#N/A</v>
      </c>
      <c r="BL214" s="57" t="e">
        <f>VLOOKUP($C214,Sheet2!$A:$BN,BL$6,0)</f>
        <v>#N/A</v>
      </c>
      <c r="BM214" s="57" t="e">
        <f>VLOOKUP($C214,Sheet2!$A:$BN,BM$6,0)</f>
        <v>#N/A</v>
      </c>
      <c r="BN214" s="60" t="e">
        <f>VLOOKUP($C214,Sheet2!$A:$BN,BN$6,0)</f>
        <v>#N/A</v>
      </c>
      <c r="BO214" s="57" t="e">
        <f>IF(AND(BL214 &gt;= 0, BL214 &lt;=10000000),500000,IF(AND(BL214 &gt;= 10000000, BL214 &lt;20000000),1000000,IF(AND(BL214&gt;= 20000000, BL214 &lt;30000000),1500000,IF(AND(BL214 &gt;= 30000000, BL214 &lt;50000000),2000000,IF(BL214 &lt; 50000000,E,0)))))</f>
        <v>#N/A</v>
      </c>
      <c r="BP214" s="57" t="e">
        <f t="shared" si="51"/>
        <v>#N/A</v>
      </c>
      <c r="BQ214" s="57" t="e">
        <f>VLOOKUP($C214,Sheet2!$A:$BN,BQ$6,0)</f>
        <v>#N/A</v>
      </c>
      <c r="BR214" s="57" t="e">
        <f>VLOOKUP($C214,Sheet2!$A:$BN,BR$6,0)</f>
        <v>#N/A</v>
      </c>
      <c r="BS214" s="60" t="e">
        <f>VLOOKUP($C214,Sheet2!$A:$BN,BS$6,0)</f>
        <v>#N/A</v>
      </c>
      <c r="BT214" s="57" t="e">
        <f>IF(AND(BQ214 &gt;= 0, BQ214 &lt;=10000000),500000,IF(AND(BQ214 &gt;= 10000000, BQ214 &lt;20000000),1000000,IF(AND(BQ214&gt;= 20000000, BQ214 &lt;30000000),1500000,IF(AND(BQ214 &gt;= 30000000, BQ214 &lt;50000000),2000000,IF(BQ214 &lt; 50000000,E,0)))))</f>
        <v>#N/A</v>
      </c>
      <c r="BU214" s="57" t="e">
        <f t="shared" si="52"/>
        <v>#N/A</v>
      </c>
      <c r="BV214" s="57" t="e">
        <f>VLOOKUP($C214,Sheet2!$A:$BN,BV$6,0)</f>
        <v>#N/A</v>
      </c>
      <c r="BW214" s="57" t="e">
        <f>VLOOKUP($C214,Sheet2!$A:$BN,BW$6,0)</f>
        <v>#N/A</v>
      </c>
      <c r="BX214" s="60" t="e">
        <f>VLOOKUP($C214,Sheet2!$A:$BN,BX$6,0)</f>
        <v>#N/A</v>
      </c>
      <c r="BY214" s="57" t="e">
        <f>IF(AND(BV214 &gt;= 0, BV214 &lt;=10000000),500000,IF(AND(BV214 &gt;= 10000000, BV214 &lt;20000000),1000000,IF(AND(BV214&gt;= 20000000, BV214 &lt;30000000),1500000,IF(AND(BV214 &gt;= 30000000, BV214 &lt;50000000),2000000,IF(BV214 &lt; 50000000,E,0)))))</f>
        <v>#N/A</v>
      </c>
      <c r="BZ214" s="57" t="e">
        <f t="shared" si="53"/>
        <v>#N/A</v>
      </c>
      <c r="CA214" s="57" t="e">
        <f>VLOOKUP($C214,Sheet2!$A:$BN,CA$6,0)</f>
        <v>#N/A</v>
      </c>
      <c r="CB214" s="57" t="e">
        <f>VLOOKUP($C214,Sheet2!$A:$BN,CB$6,0)</f>
        <v>#N/A</v>
      </c>
      <c r="CC214" s="60" t="e">
        <f>VLOOKUP($C214,Sheet2!$A:$BN,CC$6,0)</f>
        <v>#N/A</v>
      </c>
      <c r="CD214" s="57" t="e">
        <f>IF(AND(CA214 &gt;= 0, CA214 &lt;=10000000),500000,IF(AND(CA214 &gt;= 10000000, CA214 &lt;20000000),1000000,IF(AND(CA214&gt;= 20000000, CA214 &lt;30000000),1500000,IF(AND(CA214 &gt;= 30000000, CA214 &lt;50000000),2000000,IF(CA214 &lt; 50000000,E,0)))))</f>
        <v>#N/A</v>
      </c>
      <c r="CE214" s="57" t="e">
        <f t="shared" si="54"/>
        <v>#N/A</v>
      </c>
    </row>
    <row r="215" spans="1:83" x14ac:dyDescent="0.35">
      <c r="A215" s="21" t="s">
        <v>336</v>
      </c>
      <c r="B215" s="21" t="s">
        <v>385</v>
      </c>
      <c r="C215" s="22" t="s">
        <v>386</v>
      </c>
      <c r="D215" s="57">
        <v>0</v>
      </c>
      <c r="E215" s="57">
        <f t="shared" si="55"/>
        <v>-31900000</v>
      </c>
      <c r="F215" s="19">
        <v>31900000</v>
      </c>
      <c r="G215" s="19">
        <v>30400000</v>
      </c>
      <c r="H215" s="19">
        <v>29800000</v>
      </c>
      <c r="I215" s="19">
        <v>28400000</v>
      </c>
      <c r="J215" s="19">
        <v>27000000</v>
      </c>
      <c r="K215" s="19">
        <v>24200000</v>
      </c>
      <c r="L215" s="19">
        <v>22100000</v>
      </c>
      <c r="M215" s="19">
        <v>19700000</v>
      </c>
      <c r="N215" s="19">
        <v>18400000</v>
      </c>
      <c r="O215" s="19">
        <v>0</v>
      </c>
      <c r="P215" s="19">
        <v>0</v>
      </c>
      <c r="Q215" s="19">
        <v>0</v>
      </c>
      <c r="S215" s="57" t="e">
        <f>VLOOKUP($C215,Sheet2!$A:$BN,S$6,0)</f>
        <v>#N/A</v>
      </c>
      <c r="T215" s="57" t="e">
        <f>VLOOKUP($C215,Sheet2!$A:$BN,T$6,0)</f>
        <v>#N/A</v>
      </c>
      <c r="U215" s="60" t="e">
        <f>VLOOKUP($C215,Sheet2!$A:$BN,U$6,0)</f>
        <v>#N/A</v>
      </c>
      <c r="V215" s="57" t="e">
        <f>IF(AND(S215 &gt;= 0, S215 &lt;=10000000),500000,IF(AND(S215 &gt;= 10000000, S215 &lt;20000000),1000000,IF(AND(S215&gt;= 20000000, S215 &lt;30000000),1500000,IF(AND(S215 &gt;= 30000000, S215 &lt;50000000),2000000,IF(S215 &lt; 50000000,E,0)))))</f>
        <v>#N/A</v>
      </c>
      <c r="W215" s="57" t="e">
        <f t="shared" si="42"/>
        <v>#N/A</v>
      </c>
      <c r="X215" s="57" t="e">
        <f>VLOOKUP($C215,Sheet2!$A:$BN,X$6,0)</f>
        <v>#N/A</v>
      </c>
      <c r="Y215" s="57" t="e">
        <f>VLOOKUP($C215,Sheet2!$A:$BN,Y$6,0)</f>
        <v>#N/A</v>
      </c>
      <c r="Z215" s="60" t="e">
        <f>VLOOKUP($C215,Sheet2!$A:$BN,Z$6,0)</f>
        <v>#N/A</v>
      </c>
      <c r="AA215" s="57" t="e">
        <f>IF(AND(X215 &gt;= 0, X215 &lt;=10000000),500000,IF(AND(X215 &gt;= 10000000, X215 &lt;20000000),1000000,IF(AND(X215&gt;= 20000000, X215 &lt;30000000),1500000,IF(AND(X215 &gt;= 30000000, X215 &lt;50000000),2000000,IF(X215 &lt; 50000000,E,0)))))</f>
        <v>#N/A</v>
      </c>
      <c r="AB215" s="57" t="e">
        <f t="shared" si="43"/>
        <v>#N/A</v>
      </c>
      <c r="AC215" s="57" t="e">
        <f>VLOOKUP($C215,Sheet2!$A:$BN,AC$6,0)</f>
        <v>#N/A</v>
      </c>
      <c r="AD215" s="57" t="e">
        <f>VLOOKUP($C215,Sheet2!$A:$BN,AD$6,0)</f>
        <v>#N/A</v>
      </c>
      <c r="AE215" s="60" t="e">
        <f>VLOOKUP($C215,Sheet2!$A:$BN,AE$6,0)</f>
        <v>#N/A</v>
      </c>
      <c r="AF215" s="57" t="e">
        <f>IF(AND(AC215 &gt;= 0, AC215 &lt;=10000000),500000,IF(AND(AC215 &gt;= 10000000, AC215 &lt;20000000),1000000,IF(AND(AC215&gt;= 20000000, AC215 &lt;30000000),1500000,IF(AND(AC215 &gt;= 30000000, AC215 &lt;50000000),2000000,IF(AC215 &lt; 50000000,E,0)))))</f>
        <v>#N/A</v>
      </c>
      <c r="AG215" s="57" t="e">
        <f t="shared" si="44"/>
        <v>#N/A</v>
      </c>
      <c r="AH215" s="57" t="e">
        <f>VLOOKUP($C215,Sheet2!$A:$BN,AH$6,0)</f>
        <v>#N/A</v>
      </c>
      <c r="AI215" s="57" t="e">
        <f>VLOOKUP($C215,Sheet2!$A:$BN,AI$6,0)</f>
        <v>#N/A</v>
      </c>
      <c r="AJ215" s="60" t="e">
        <f>VLOOKUP($C215,Sheet2!$A:$BN,AJ$6,0)</f>
        <v>#N/A</v>
      </c>
      <c r="AK215" s="57" t="e">
        <f>IF(AND(AH215 &gt;= 0, AH215 &lt;=10000000),500000,IF(AND(AH215 &gt;= 10000000, AH215 &lt;20000000),1000000,IF(AND(AH215&gt;= 20000000, AH215 &lt;30000000),1500000,IF(AND(AH215 &gt;= 30000000, AH215 &lt;50000000),2000000,IF(AH215 &lt; 50000000,E,0)))))</f>
        <v>#N/A</v>
      </c>
      <c r="AL215" s="57" t="e">
        <f t="shared" si="45"/>
        <v>#N/A</v>
      </c>
      <c r="AM215" s="57" t="e">
        <f>VLOOKUP($C215,Sheet2!$A:$BN,AM$6,0)</f>
        <v>#N/A</v>
      </c>
      <c r="AN215" s="57" t="e">
        <f>VLOOKUP($C215,Sheet2!$A:$BN,AN$6,0)</f>
        <v>#N/A</v>
      </c>
      <c r="AO215" s="60" t="e">
        <f>VLOOKUP($C215,Sheet2!$A:$BN,AO$6,0)</f>
        <v>#N/A</v>
      </c>
      <c r="AP215" s="57" t="e">
        <f>IF(AND(AM215 &gt;= 0, AM215 &lt;=10000000),500000,IF(AND(AM215 &gt;= 10000000, AM215 &lt;20000000),1000000,IF(AND(AM215&gt;= 20000000, AM215 &lt;30000000),1500000,IF(AND(AM215 &gt;= 30000000, AM215 &lt;50000000),2000000,IF(AM215 &lt; 50000000,E,0)))))</f>
        <v>#N/A</v>
      </c>
      <c r="AQ215" s="57" t="e">
        <f t="shared" si="46"/>
        <v>#N/A</v>
      </c>
      <c r="AR215" s="57" t="e">
        <f>VLOOKUP($C215,Sheet2!$A:$BN,AR$6,0)</f>
        <v>#N/A</v>
      </c>
      <c r="AS215" s="57" t="e">
        <f>VLOOKUP($C215,Sheet2!$A:$BN,AS$6,0)</f>
        <v>#N/A</v>
      </c>
      <c r="AT215" s="60" t="e">
        <f>VLOOKUP($C215,Sheet2!$A:$BN,AT$6,0)</f>
        <v>#N/A</v>
      </c>
      <c r="AU215" s="57" t="e">
        <f>IF(AND(AR215 &gt;= 0, AR215 &lt;=10000000),500000,IF(AND(AR215 &gt;= 10000000, AR215 &lt;20000000),1000000,IF(AND(AR215&gt;= 20000000, AR215 &lt;30000000),1500000,IF(AND(AR215 &gt;= 30000000, AR215 &lt;50000000),2000000,IF(AR215 &lt; 50000000,E,0)))))</f>
        <v>#N/A</v>
      </c>
      <c r="AV215" s="57" t="e">
        <f t="shared" si="47"/>
        <v>#N/A</v>
      </c>
      <c r="AW215" s="57" t="e">
        <f>VLOOKUP($C215,Sheet2!$A:$BN,AW$6,0)</f>
        <v>#N/A</v>
      </c>
      <c r="AX215" s="57" t="e">
        <f>VLOOKUP($C215,Sheet2!$A:$BN,AX$6,0)</f>
        <v>#N/A</v>
      </c>
      <c r="AY215" s="60" t="e">
        <f>VLOOKUP($C215,Sheet2!$A:$BN,AY$6,0)</f>
        <v>#N/A</v>
      </c>
      <c r="AZ215" s="57" t="e">
        <f>IF(AND(AW215 &gt;= 0, AW215 &lt;=10000000),500000,IF(AND(AW215 &gt;= 10000000, AW215 &lt;20000000),1000000,IF(AND(AW215&gt;= 20000000, AW215 &lt;30000000),1500000,IF(AND(AW215 &gt;= 30000000, AW215 &lt;50000000),2000000,IF(AW215 &lt; 50000000,E,0)))))</f>
        <v>#N/A</v>
      </c>
      <c r="BA215" s="57" t="e">
        <f t="shared" si="48"/>
        <v>#N/A</v>
      </c>
      <c r="BB215" s="57" t="e">
        <f>VLOOKUP($C215,Sheet2!$A:$BN,BB$6,0)</f>
        <v>#N/A</v>
      </c>
      <c r="BC215" s="57" t="e">
        <f>VLOOKUP($C215,Sheet2!$A:$BN,BC$6,0)</f>
        <v>#N/A</v>
      </c>
      <c r="BD215" s="60" t="e">
        <f>VLOOKUP($C215,Sheet2!$A:$BN,BD$6,0)</f>
        <v>#N/A</v>
      </c>
      <c r="BE215" s="57" t="e">
        <f>IF(AND(BB215 &gt;= 0, BB215 &lt;=10000000),500000,IF(AND(BB215 &gt;= 10000000, BB215 &lt;20000000),1000000,IF(AND(BB215&gt;= 20000000, BB215 &lt;30000000),1500000,IF(AND(BB215 &gt;= 30000000, BB215 &lt;50000000),2000000,IF(BB215 &lt; 50000000,E,0)))))</f>
        <v>#N/A</v>
      </c>
      <c r="BF215" s="57" t="e">
        <f t="shared" si="49"/>
        <v>#N/A</v>
      </c>
      <c r="BG215" s="57" t="e">
        <f>VLOOKUP($C215,Sheet2!$A:$BN,BG$6,0)</f>
        <v>#N/A</v>
      </c>
      <c r="BH215" s="57" t="e">
        <f>VLOOKUP($C215,Sheet2!$A:$BN,BH$6,0)</f>
        <v>#N/A</v>
      </c>
      <c r="BI215" s="60" t="e">
        <f>VLOOKUP($C215,Sheet2!$A:$BN,BI$6,0)</f>
        <v>#N/A</v>
      </c>
      <c r="BJ215" s="57" t="e">
        <f>IF(AND(BG215 &gt;= 0, BG215 &lt;=10000000),500000,IF(AND(BG215 &gt;= 10000000, BG215 &lt;20000000),1000000,IF(AND(BG215&gt;= 20000000, BG215 &lt;30000000),1500000,IF(AND(BG215 &gt;= 30000000, BG215 &lt;50000000),2000000,IF(BG215 &lt; 50000000,E,0)))))</f>
        <v>#N/A</v>
      </c>
      <c r="BK215" s="57" t="e">
        <f t="shared" si="50"/>
        <v>#N/A</v>
      </c>
      <c r="BL215" s="57" t="e">
        <f>VLOOKUP($C215,Sheet2!$A:$BN,BL$6,0)</f>
        <v>#N/A</v>
      </c>
      <c r="BM215" s="57" t="e">
        <f>VLOOKUP($C215,Sheet2!$A:$BN,BM$6,0)</f>
        <v>#N/A</v>
      </c>
      <c r="BN215" s="60" t="e">
        <f>VLOOKUP($C215,Sheet2!$A:$BN,BN$6,0)</f>
        <v>#N/A</v>
      </c>
      <c r="BO215" s="57" t="e">
        <f>IF(AND(BL215 &gt;= 0, BL215 &lt;=10000000),500000,IF(AND(BL215 &gt;= 10000000, BL215 &lt;20000000),1000000,IF(AND(BL215&gt;= 20000000, BL215 &lt;30000000),1500000,IF(AND(BL215 &gt;= 30000000, BL215 &lt;50000000),2000000,IF(BL215 &lt; 50000000,E,0)))))</f>
        <v>#N/A</v>
      </c>
      <c r="BP215" s="57" t="e">
        <f t="shared" si="51"/>
        <v>#N/A</v>
      </c>
      <c r="BQ215" s="57" t="e">
        <f>VLOOKUP($C215,Sheet2!$A:$BN,BQ$6,0)</f>
        <v>#N/A</v>
      </c>
      <c r="BR215" s="57" t="e">
        <f>VLOOKUP($C215,Sheet2!$A:$BN,BR$6,0)</f>
        <v>#N/A</v>
      </c>
      <c r="BS215" s="60" t="e">
        <f>VLOOKUP($C215,Sheet2!$A:$BN,BS$6,0)</f>
        <v>#N/A</v>
      </c>
      <c r="BT215" s="57" t="e">
        <f>IF(AND(BQ215 &gt;= 0, BQ215 &lt;=10000000),500000,IF(AND(BQ215 &gt;= 10000000, BQ215 &lt;20000000),1000000,IF(AND(BQ215&gt;= 20000000, BQ215 &lt;30000000),1500000,IF(AND(BQ215 &gt;= 30000000, BQ215 &lt;50000000),2000000,IF(BQ215 &lt; 50000000,E,0)))))</f>
        <v>#N/A</v>
      </c>
      <c r="BU215" s="57" t="e">
        <f t="shared" si="52"/>
        <v>#N/A</v>
      </c>
      <c r="BV215" s="57" t="e">
        <f>VLOOKUP($C215,Sheet2!$A:$BN,BV$6,0)</f>
        <v>#N/A</v>
      </c>
      <c r="BW215" s="57" t="e">
        <f>VLOOKUP($C215,Sheet2!$A:$BN,BW$6,0)</f>
        <v>#N/A</v>
      </c>
      <c r="BX215" s="60" t="e">
        <f>VLOOKUP($C215,Sheet2!$A:$BN,BX$6,0)</f>
        <v>#N/A</v>
      </c>
      <c r="BY215" s="57" t="e">
        <f>IF(AND(BV215 &gt;= 0, BV215 &lt;=10000000),500000,IF(AND(BV215 &gt;= 10000000, BV215 &lt;20000000),1000000,IF(AND(BV215&gt;= 20000000, BV215 &lt;30000000),1500000,IF(AND(BV215 &gt;= 30000000, BV215 &lt;50000000),2000000,IF(BV215 &lt; 50000000,E,0)))))</f>
        <v>#N/A</v>
      </c>
      <c r="BZ215" s="57" t="e">
        <f t="shared" si="53"/>
        <v>#N/A</v>
      </c>
      <c r="CA215" s="57" t="e">
        <f>VLOOKUP($C215,Sheet2!$A:$BN,CA$6,0)</f>
        <v>#N/A</v>
      </c>
      <c r="CB215" s="57" t="e">
        <f>VLOOKUP($C215,Sheet2!$A:$BN,CB$6,0)</f>
        <v>#N/A</v>
      </c>
      <c r="CC215" s="60" t="e">
        <f>VLOOKUP($C215,Sheet2!$A:$BN,CC$6,0)</f>
        <v>#N/A</v>
      </c>
      <c r="CD215" s="57" t="e">
        <f>IF(AND(CA215 &gt;= 0, CA215 &lt;=10000000),500000,IF(AND(CA215 &gt;= 10000000, CA215 &lt;20000000),1000000,IF(AND(CA215&gt;= 20000000, CA215 &lt;30000000),1500000,IF(AND(CA215 &gt;= 30000000, CA215 &lt;50000000),2000000,IF(CA215 &lt; 50000000,E,0)))))</f>
        <v>#N/A</v>
      </c>
      <c r="CE215" s="57" t="e">
        <f t="shared" si="54"/>
        <v>#N/A</v>
      </c>
    </row>
    <row r="216" spans="1:83" x14ac:dyDescent="0.35">
      <c r="A216" s="21" t="s">
        <v>336</v>
      </c>
      <c r="B216" s="21" t="s">
        <v>387</v>
      </c>
      <c r="C216" s="22" t="s">
        <v>388</v>
      </c>
      <c r="D216" s="57">
        <v>0</v>
      </c>
      <c r="E216" s="57">
        <f t="shared" si="55"/>
        <v>-33400000</v>
      </c>
      <c r="F216" s="19">
        <v>33400000</v>
      </c>
      <c r="G216" s="19">
        <v>31900000</v>
      </c>
      <c r="H216" s="19">
        <v>31200000</v>
      </c>
      <c r="I216" s="19">
        <v>29800000</v>
      </c>
      <c r="J216" s="19">
        <v>28400000</v>
      </c>
      <c r="K216" s="19">
        <v>25500000</v>
      </c>
      <c r="L216" s="19">
        <v>22400000</v>
      </c>
      <c r="M216" s="19">
        <v>19400000</v>
      </c>
      <c r="N216" s="19">
        <v>17600000</v>
      </c>
      <c r="O216" s="19">
        <v>0</v>
      </c>
      <c r="P216" s="19">
        <v>0</v>
      </c>
      <c r="Q216" s="19">
        <v>0</v>
      </c>
      <c r="S216" s="57" t="e">
        <f>VLOOKUP($C216,Sheet2!$A:$BN,S$6,0)</f>
        <v>#N/A</v>
      </c>
      <c r="T216" s="57" t="e">
        <f>VLOOKUP($C216,Sheet2!$A:$BN,T$6,0)</f>
        <v>#N/A</v>
      </c>
      <c r="U216" s="60" t="e">
        <f>VLOOKUP($C216,Sheet2!$A:$BN,U$6,0)</f>
        <v>#N/A</v>
      </c>
      <c r="V216" s="57" t="e">
        <f>IF(AND(S216 &gt;= 0, S216 &lt;=10000000),500000,IF(AND(S216 &gt;= 10000000, S216 &lt;20000000),1000000,IF(AND(S216&gt;= 20000000, S216 &lt;30000000),1500000,IF(AND(S216 &gt;= 30000000, S216 &lt;50000000),2000000,IF(S216 &lt; 50000000,E,0)))))</f>
        <v>#N/A</v>
      </c>
      <c r="W216" s="57" t="e">
        <f t="shared" si="42"/>
        <v>#N/A</v>
      </c>
      <c r="X216" s="57" t="e">
        <f>VLOOKUP($C216,Sheet2!$A:$BN,X$6,0)</f>
        <v>#N/A</v>
      </c>
      <c r="Y216" s="57" t="e">
        <f>VLOOKUP($C216,Sheet2!$A:$BN,Y$6,0)</f>
        <v>#N/A</v>
      </c>
      <c r="Z216" s="60" t="e">
        <f>VLOOKUP($C216,Sheet2!$A:$BN,Z$6,0)</f>
        <v>#N/A</v>
      </c>
      <c r="AA216" s="57" t="e">
        <f>IF(AND(X216 &gt;= 0, X216 &lt;=10000000),500000,IF(AND(X216 &gt;= 10000000, X216 &lt;20000000),1000000,IF(AND(X216&gt;= 20000000, X216 &lt;30000000),1500000,IF(AND(X216 &gt;= 30000000, X216 &lt;50000000),2000000,IF(X216 &lt; 50000000,E,0)))))</f>
        <v>#N/A</v>
      </c>
      <c r="AB216" s="57" t="e">
        <f t="shared" si="43"/>
        <v>#N/A</v>
      </c>
      <c r="AC216" s="57" t="e">
        <f>VLOOKUP($C216,Sheet2!$A:$BN,AC$6,0)</f>
        <v>#N/A</v>
      </c>
      <c r="AD216" s="57" t="e">
        <f>VLOOKUP($C216,Sheet2!$A:$BN,AD$6,0)</f>
        <v>#N/A</v>
      </c>
      <c r="AE216" s="60" t="e">
        <f>VLOOKUP($C216,Sheet2!$A:$BN,AE$6,0)</f>
        <v>#N/A</v>
      </c>
      <c r="AF216" s="57" t="e">
        <f>IF(AND(AC216 &gt;= 0, AC216 &lt;=10000000),500000,IF(AND(AC216 &gt;= 10000000, AC216 &lt;20000000),1000000,IF(AND(AC216&gt;= 20000000, AC216 &lt;30000000),1500000,IF(AND(AC216 &gt;= 30000000, AC216 &lt;50000000),2000000,IF(AC216 &lt; 50000000,E,0)))))</f>
        <v>#N/A</v>
      </c>
      <c r="AG216" s="57" t="e">
        <f t="shared" si="44"/>
        <v>#N/A</v>
      </c>
      <c r="AH216" s="57" t="e">
        <f>VLOOKUP($C216,Sheet2!$A:$BN,AH$6,0)</f>
        <v>#N/A</v>
      </c>
      <c r="AI216" s="57" t="e">
        <f>VLOOKUP($C216,Sheet2!$A:$BN,AI$6,0)</f>
        <v>#N/A</v>
      </c>
      <c r="AJ216" s="60" t="e">
        <f>VLOOKUP($C216,Sheet2!$A:$BN,AJ$6,0)</f>
        <v>#N/A</v>
      </c>
      <c r="AK216" s="57" t="e">
        <f>IF(AND(AH216 &gt;= 0, AH216 &lt;=10000000),500000,IF(AND(AH216 &gt;= 10000000, AH216 &lt;20000000),1000000,IF(AND(AH216&gt;= 20000000, AH216 &lt;30000000),1500000,IF(AND(AH216 &gt;= 30000000, AH216 &lt;50000000),2000000,IF(AH216 &lt; 50000000,E,0)))))</f>
        <v>#N/A</v>
      </c>
      <c r="AL216" s="57" t="e">
        <f t="shared" si="45"/>
        <v>#N/A</v>
      </c>
      <c r="AM216" s="57" t="e">
        <f>VLOOKUP($C216,Sheet2!$A:$BN,AM$6,0)</f>
        <v>#N/A</v>
      </c>
      <c r="AN216" s="57" t="e">
        <f>VLOOKUP($C216,Sheet2!$A:$BN,AN$6,0)</f>
        <v>#N/A</v>
      </c>
      <c r="AO216" s="60" t="e">
        <f>VLOOKUP($C216,Sheet2!$A:$BN,AO$6,0)</f>
        <v>#N/A</v>
      </c>
      <c r="AP216" s="57" t="e">
        <f>IF(AND(AM216 &gt;= 0, AM216 &lt;=10000000),500000,IF(AND(AM216 &gt;= 10000000, AM216 &lt;20000000),1000000,IF(AND(AM216&gt;= 20000000, AM216 &lt;30000000),1500000,IF(AND(AM216 &gt;= 30000000, AM216 &lt;50000000),2000000,IF(AM216 &lt; 50000000,E,0)))))</f>
        <v>#N/A</v>
      </c>
      <c r="AQ216" s="57" t="e">
        <f t="shared" si="46"/>
        <v>#N/A</v>
      </c>
      <c r="AR216" s="57" t="e">
        <f>VLOOKUP($C216,Sheet2!$A:$BN,AR$6,0)</f>
        <v>#N/A</v>
      </c>
      <c r="AS216" s="57" t="e">
        <f>VLOOKUP($C216,Sheet2!$A:$BN,AS$6,0)</f>
        <v>#N/A</v>
      </c>
      <c r="AT216" s="60" t="e">
        <f>VLOOKUP($C216,Sheet2!$A:$BN,AT$6,0)</f>
        <v>#N/A</v>
      </c>
      <c r="AU216" s="57" t="e">
        <f>IF(AND(AR216 &gt;= 0, AR216 &lt;=10000000),500000,IF(AND(AR216 &gt;= 10000000, AR216 &lt;20000000),1000000,IF(AND(AR216&gt;= 20000000, AR216 &lt;30000000),1500000,IF(AND(AR216 &gt;= 30000000, AR216 &lt;50000000),2000000,IF(AR216 &lt; 50000000,E,0)))))</f>
        <v>#N/A</v>
      </c>
      <c r="AV216" s="57" t="e">
        <f t="shared" si="47"/>
        <v>#N/A</v>
      </c>
      <c r="AW216" s="57" t="e">
        <f>VLOOKUP($C216,Sheet2!$A:$BN,AW$6,0)</f>
        <v>#N/A</v>
      </c>
      <c r="AX216" s="57" t="e">
        <f>VLOOKUP($C216,Sheet2!$A:$BN,AX$6,0)</f>
        <v>#N/A</v>
      </c>
      <c r="AY216" s="60" t="e">
        <f>VLOOKUP($C216,Sheet2!$A:$BN,AY$6,0)</f>
        <v>#N/A</v>
      </c>
      <c r="AZ216" s="57" t="e">
        <f>IF(AND(AW216 &gt;= 0, AW216 &lt;=10000000),500000,IF(AND(AW216 &gt;= 10000000, AW216 &lt;20000000),1000000,IF(AND(AW216&gt;= 20000000, AW216 &lt;30000000),1500000,IF(AND(AW216 &gt;= 30000000, AW216 &lt;50000000),2000000,IF(AW216 &lt; 50000000,E,0)))))</f>
        <v>#N/A</v>
      </c>
      <c r="BA216" s="57" t="e">
        <f t="shared" si="48"/>
        <v>#N/A</v>
      </c>
      <c r="BB216" s="57" t="e">
        <f>VLOOKUP($C216,Sheet2!$A:$BN,BB$6,0)</f>
        <v>#N/A</v>
      </c>
      <c r="BC216" s="57" t="e">
        <f>VLOOKUP($C216,Sheet2!$A:$BN,BC$6,0)</f>
        <v>#N/A</v>
      </c>
      <c r="BD216" s="60" t="e">
        <f>VLOOKUP($C216,Sheet2!$A:$BN,BD$6,0)</f>
        <v>#N/A</v>
      </c>
      <c r="BE216" s="57" t="e">
        <f>IF(AND(BB216 &gt;= 0, BB216 &lt;=10000000),500000,IF(AND(BB216 &gt;= 10000000, BB216 &lt;20000000),1000000,IF(AND(BB216&gt;= 20000000, BB216 &lt;30000000),1500000,IF(AND(BB216 &gt;= 30000000, BB216 &lt;50000000),2000000,IF(BB216 &lt; 50000000,E,0)))))</f>
        <v>#N/A</v>
      </c>
      <c r="BF216" s="57" t="e">
        <f t="shared" si="49"/>
        <v>#N/A</v>
      </c>
      <c r="BG216" s="57" t="e">
        <f>VLOOKUP($C216,Sheet2!$A:$BN,BG$6,0)</f>
        <v>#N/A</v>
      </c>
      <c r="BH216" s="57" t="e">
        <f>VLOOKUP($C216,Sheet2!$A:$BN,BH$6,0)</f>
        <v>#N/A</v>
      </c>
      <c r="BI216" s="60" t="e">
        <f>VLOOKUP($C216,Sheet2!$A:$BN,BI$6,0)</f>
        <v>#N/A</v>
      </c>
      <c r="BJ216" s="57" t="e">
        <f>IF(AND(BG216 &gt;= 0, BG216 &lt;=10000000),500000,IF(AND(BG216 &gt;= 10000000, BG216 &lt;20000000),1000000,IF(AND(BG216&gt;= 20000000, BG216 &lt;30000000),1500000,IF(AND(BG216 &gt;= 30000000, BG216 &lt;50000000),2000000,IF(BG216 &lt; 50000000,E,0)))))</f>
        <v>#N/A</v>
      </c>
      <c r="BK216" s="57" t="e">
        <f t="shared" si="50"/>
        <v>#N/A</v>
      </c>
      <c r="BL216" s="57" t="e">
        <f>VLOOKUP($C216,Sheet2!$A:$BN,BL$6,0)</f>
        <v>#N/A</v>
      </c>
      <c r="BM216" s="57" t="e">
        <f>VLOOKUP($C216,Sheet2!$A:$BN,BM$6,0)</f>
        <v>#N/A</v>
      </c>
      <c r="BN216" s="60" t="e">
        <f>VLOOKUP($C216,Sheet2!$A:$BN,BN$6,0)</f>
        <v>#N/A</v>
      </c>
      <c r="BO216" s="57" t="e">
        <f>IF(AND(BL216 &gt;= 0, BL216 &lt;=10000000),500000,IF(AND(BL216 &gt;= 10000000, BL216 &lt;20000000),1000000,IF(AND(BL216&gt;= 20000000, BL216 &lt;30000000),1500000,IF(AND(BL216 &gt;= 30000000, BL216 &lt;50000000),2000000,IF(BL216 &lt; 50000000,E,0)))))</f>
        <v>#N/A</v>
      </c>
      <c r="BP216" s="57" t="e">
        <f t="shared" si="51"/>
        <v>#N/A</v>
      </c>
      <c r="BQ216" s="57" t="e">
        <f>VLOOKUP($C216,Sheet2!$A:$BN,BQ$6,0)</f>
        <v>#N/A</v>
      </c>
      <c r="BR216" s="57" t="e">
        <f>VLOOKUP($C216,Sheet2!$A:$BN,BR$6,0)</f>
        <v>#N/A</v>
      </c>
      <c r="BS216" s="60" t="e">
        <f>VLOOKUP($C216,Sheet2!$A:$BN,BS$6,0)</f>
        <v>#N/A</v>
      </c>
      <c r="BT216" s="57" t="e">
        <f>IF(AND(BQ216 &gt;= 0, BQ216 &lt;=10000000),500000,IF(AND(BQ216 &gt;= 10000000, BQ216 &lt;20000000),1000000,IF(AND(BQ216&gt;= 20000000, BQ216 &lt;30000000),1500000,IF(AND(BQ216 &gt;= 30000000, BQ216 &lt;50000000),2000000,IF(BQ216 &lt; 50000000,E,0)))))</f>
        <v>#N/A</v>
      </c>
      <c r="BU216" s="57" t="e">
        <f t="shared" si="52"/>
        <v>#N/A</v>
      </c>
      <c r="BV216" s="57" t="e">
        <f>VLOOKUP($C216,Sheet2!$A:$BN,BV$6,0)</f>
        <v>#N/A</v>
      </c>
      <c r="BW216" s="57" t="e">
        <f>VLOOKUP($C216,Sheet2!$A:$BN,BW$6,0)</f>
        <v>#N/A</v>
      </c>
      <c r="BX216" s="60" t="e">
        <f>VLOOKUP($C216,Sheet2!$A:$BN,BX$6,0)</f>
        <v>#N/A</v>
      </c>
      <c r="BY216" s="57" t="e">
        <f>IF(AND(BV216 &gt;= 0, BV216 &lt;=10000000),500000,IF(AND(BV216 &gt;= 10000000, BV216 &lt;20000000),1000000,IF(AND(BV216&gt;= 20000000, BV216 &lt;30000000),1500000,IF(AND(BV216 &gt;= 30000000, BV216 &lt;50000000),2000000,IF(BV216 &lt; 50000000,E,0)))))</f>
        <v>#N/A</v>
      </c>
      <c r="BZ216" s="57" t="e">
        <f t="shared" si="53"/>
        <v>#N/A</v>
      </c>
      <c r="CA216" s="57" t="e">
        <f>VLOOKUP($C216,Sheet2!$A:$BN,CA$6,0)</f>
        <v>#N/A</v>
      </c>
      <c r="CB216" s="57" t="e">
        <f>VLOOKUP($C216,Sheet2!$A:$BN,CB$6,0)</f>
        <v>#N/A</v>
      </c>
      <c r="CC216" s="60" t="e">
        <f>VLOOKUP($C216,Sheet2!$A:$BN,CC$6,0)</f>
        <v>#N/A</v>
      </c>
      <c r="CD216" s="57" t="e">
        <f>IF(AND(CA216 &gt;= 0, CA216 &lt;=10000000),500000,IF(AND(CA216 &gt;= 10000000, CA216 &lt;20000000),1000000,IF(AND(CA216&gt;= 20000000, CA216 &lt;30000000),1500000,IF(AND(CA216 &gt;= 30000000, CA216 &lt;50000000),2000000,IF(CA216 &lt; 50000000,E,0)))))</f>
        <v>#N/A</v>
      </c>
      <c r="CE216" s="57" t="e">
        <f t="shared" si="54"/>
        <v>#N/A</v>
      </c>
    </row>
    <row r="217" spans="1:83" x14ac:dyDescent="0.35">
      <c r="A217" s="21" t="s">
        <v>336</v>
      </c>
      <c r="B217" s="21" t="s">
        <v>389</v>
      </c>
      <c r="C217" s="22" t="s">
        <v>390</v>
      </c>
      <c r="D217" s="57">
        <v>0</v>
      </c>
      <c r="E217" s="57">
        <f t="shared" si="55"/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S217" s="57" t="e">
        <f>VLOOKUP($C217,Sheet2!$A:$BN,S$6,0)</f>
        <v>#N/A</v>
      </c>
      <c r="T217" s="57" t="e">
        <f>VLOOKUP($C217,Sheet2!$A:$BN,T$6,0)</f>
        <v>#N/A</v>
      </c>
      <c r="U217" s="60" t="e">
        <f>VLOOKUP($C217,Sheet2!$A:$BN,U$6,0)</f>
        <v>#N/A</v>
      </c>
      <c r="V217" s="57" t="e">
        <f>IF(AND(S217 &gt;= 0, S217 &lt;=10000000),500000,IF(AND(S217 &gt;= 10000000, S217 &lt;20000000),1000000,IF(AND(S217&gt;= 20000000, S217 &lt;30000000),1500000,IF(AND(S217 &gt;= 30000000, S217 &lt;50000000),2000000,IF(S217 &lt; 50000000,E,0)))))</f>
        <v>#N/A</v>
      </c>
      <c r="W217" s="57" t="e">
        <f t="shared" si="42"/>
        <v>#N/A</v>
      </c>
      <c r="X217" s="57" t="e">
        <f>VLOOKUP($C217,Sheet2!$A:$BN,X$6,0)</f>
        <v>#N/A</v>
      </c>
      <c r="Y217" s="57" t="e">
        <f>VLOOKUP($C217,Sheet2!$A:$BN,Y$6,0)</f>
        <v>#N/A</v>
      </c>
      <c r="Z217" s="60" t="e">
        <f>VLOOKUP($C217,Sheet2!$A:$BN,Z$6,0)</f>
        <v>#N/A</v>
      </c>
      <c r="AA217" s="57" t="e">
        <f>IF(AND(X217 &gt;= 0, X217 &lt;=10000000),500000,IF(AND(X217 &gt;= 10000000, X217 &lt;20000000),1000000,IF(AND(X217&gt;= 20000000, X217 &lt;30000000),1500000,IF(AND(X217 &gt;= 30000000, X217 &lt;50000000),2000000,IF(X217 &lt; 50000000,E,0)))))</f>
        <v>#N/A</v>
      </c>
      <c r="AB217" s="57" t="e">
        <f t="shared" si="43"/>
        <v>#N/A</v>
      </c>
      <c r="AC217" s="57" t="e">
        <f>VLOOKUP($C217,Sheet2!$A:$BN,AC$6,0)</f>
        <v>#N/A</v>
      </c>
      <c r="AD217" s="57" t="e">
        <f>VLOOKUP($C217,Sheet2!$A:$BN,AD$6,0)</f>
        <v>#N/A</v>
      </c>
      <c r="AE217" s="60" t="e">
        <f>VLOOKUP($C217,Sheet2!$A:$BN,AE$6,0)</f>
        <v>#N/A</v>
      </c>
      <c r="AF217" s="57" t="e">
        <f>IF(AND(AC217 &gt;= 0, AC217 &lt;=10000000),500000,IF(AND(AC217 &gt;= 10000000, AC217 &lt;20000000),1000000,IF(AND(AC217&gt;= 20000000, AC217 &lt;30000000),1500000,IF(AND(AC217 &gt;= 30000000, AC217 &lt;50000000),2000000,IF(AC217 &lt; 50000000,E,0)))))</f>
        <v>#N/A</v>
      </c>
      <c r="AG217" s="57" t="e">
        <f t="shared" si="44"/>
        <v>#N/A</v>
      </c>
      <c r="AH217" s="57" t="e">
        <f>VLOOKUP($C217,Sheet2!$A:$BN,AH$6,0)</f>
        <v>#N/A</v>
      </c>
      <c r="AI217" s="57" t="e">
        <f>VLOOKUP($C217,Sheet2!$A:$BN,AI$6,0)</f>
        <v>#N/A</v>
      </c>
      <c r="AJ217" s="60" t="e">
        <f>VLOOKUP($C217,Sheet2!$A:$BN,AJ$6,0)</f>
        <v>#N/A</v>
      </c>
      <c r="AK217" s="57" t="e">
        <f>IF(AND(AH217 &gt;= 0, AH217 &lt;=10000000),500000,IF(AND(AH217 &gt;= 10000000, AH217 &lt;20000000),1000000,IF(AND(AH217&gt;= 20000000, AH217 &lt;30000000),1500000,IF(AND(AH217 &gt;= 30000000, AH217 &lt;50000000),2000000,IF(AH217 &lt; 50000000,E,0)))))</f>
        <v>#N/A</v>
      </c>
      <c r="AL217" s="57" t="e">
        <f t="shared" si="45"/>
        <v>#N/A</v>
      </c>
      <c r="AM217" s="57" t="e">
        <f>VLOOKUP($C217,Sheet2!$A:$BN,AM$6,0)</f>
        <v>#N/A</v>
      </c>
      <c r="AN217" s="57" t="e">
        <f>VLOOKUP($C217,Sheet2!$A:$BN,AN$6,0)</f>
        <v>#N/A</v>
      </c>
      <c r="AO217" s="60" t="e">
        <f>VLOOKUP($C217,Sheet2!$A:$BN,AO$6,0)</f>
        <v>#N/A</v>
      </c>
      <c r="AP217" s="57" t="e">
        <f>IF(AND(AM217 &gt;= 0, AM217 &lt;=10000000),500000,IF(AND(AM217 &gt;= 10000000, AM217 &lt;20000000),1000000,IF(AND(AM217&gt;= 20000000, AM217 &lt;30000000),1500000,IF(AND(AM217 &gt;= 30000000, AM217 &lt;50000000),2000000,IF(AM217 &lt; 50000000,E,0)))))</f>
        <v>#N/A</v>
      </c>
      <c r="AQ217" s="57" t="e">
        <f t="shared" si="46"/>
        <v>#N/A</v>
      </c>
      <c r="AR217" s="57" t="e">
        <f>VLOOKUP($C217,Sheet2!$A:$BN,AR$6,0)</f>
        <v>#N/A</v>
      </c>
      <c r="AS217" s="57" t="e">
        <f>VLOOKUP($C217,Sheet2!$A:$BN,AS$6,0)</f>
        <v>#N/A</v>
      </c>
      <c r="AT217" s="60" t="e">
        <f>VLOOKUP($C217,Sheet2!$A:$BN,AT$6,0)</f>
        <v>#N/A</v>
      </c>
      <c r="AU217" s="57" t="e">
        <f>IF(AND(AR217 &gt;= 0, AR217 &lt;=10000000),500000,IF(AND(AR217 &gt;= 10000000, AR217 &lt;20000000),1000000,IF(AND(AR217&gt;= 20000000, AR217 &lt;30000000),1500000,IF(AND(AR217 &gt;= 30000000, AR217 &lt;50000000),2000000,IF(AR217 &lt; 50000000,E,0)))))</f>
        <v>#N/A</v>
      </c>
      <c r="AV217" s="57" t="e">
        <f t="shared" si="47"/>
        <v>#N/A</v>
      </c>
      <c r="AW217" s="57" t="e">
        <f>VLOOKUP($C217,Sheet2!$A:$BN,AW$6,0)</f>
        <v>#N/A</v>
      </c>
      <c r="AX217" s="57" t="e">
        <f>VLOOKUP($C217,Sheet2!$A:$BN,AX$6,0)</f>
        <v>#N/A</v>
      </c>
      <c r="AY217" s="60" t="e">
        <f>VLOOKUP($C217,Sheet2!$A:$BN,AY$6,0)</f>
        <v>#N/A</v>
      </c>
      <c r="AZ217" s="57" t="e">
        <f>IF(AND(AW217 &gt;= 0, AW217 &lt;=10000000),500000,IF(AND(AW217 &gt;= 10000000, AW217 &lt;20000000),1000000,IF(AND(AW217&gt;= 20000000, AW217 &lt;30000000),1500000,IF(AND(AW217 &gt;= 30000000, AW217 &lt;50000000),2000000,IF(AW217 &lt; 50000000,E,0)))))</f>
        <v>#N/A</v>
      </c>
      <c r="BA217" s="57" t="e">
        <f t="shared" si="48"/>
        <v>#N/A</v>
      </c>
      <c r="BB217" s="57" t="e">
        <f>VLOOKUP($C217,Sheet2!$A:$BN,BB$6,0)</f>
        <v>#N/A</v>
      </c>
      <c r="BC217" s="57" t="e">
        <f>VLOOKUP($C217,Sheet2!$A:$BN,BC$6,0)</f>
        <v>#N/A</v>
      </c>
      <c r="BD217" s="60" t="e">
        <f>VLOOKUP($C217,Sheet2!$A:$BN,BD$6,0)</f>
        <v>#N/A</v>
      </c>
      <c r="BE217" s="57" t="e">
        <f>IF(AND(BB217 &gt;= 0, BB217 &lt;=10000000),500000,IF(AND(BB217 &gt;= 10000000, BB217 &lt;20000000),1000000,IF(AND(BB217&gt;= 20000000, BB217 &lt;30000000),1500000,IF(AND(BB217 &gt;= 30000000, BB217 &lt;50000000),2000000,IF(BB217 &lt; 50000000,E,0)))))</f>
        <v>#N/A</v>
      </c>
      <c r="BF217" s="57" t="e">
        <f t="shared" si="49"/>
        <v>#N/A</v>
      </c>
      <c r="BG217" s="57" t="e">
        <f>VLOOKUP($C217,Sheet2!$A:$BN,BG$6,0)</f>
        <v>#N/A</v>
      </c>
      <c r="BH217" s="57" t="e">
        <f>VLOOKUP($C217,Sheet2!$A:$BN,BH$6,0)</f>
        <v>#N/A</v>
      </c>
      <c r="BI217" s="60" t="e">
        <f>VLOOKUP($C217,Sheet2!$A:$BN,BI$6,0)</f>
        <v>#N/A</v>
      </c>
      <c r="BJ217" s="57" t="e">
        <f>IF(AND(BG217 &gt;= 0, BG217 &lt;=10000000),500000,IF(AND(BG217 &gt;= 10000000, BG217 &lt;20000000),1000000,IF(AND(BG217&gt;= 20000000, BG217 &lt;30000000),1500000,IF(AND(BG217 &gt;= 30000000, BG217 &lt;50000000),2000000,IF(BG217 &lt; 50000000,E,0)))))</f>
        <v>#N/A</v>
      </c>
      <c r="BK217" s="57" t="e">
        <f t="shared" si="50"/>
        <v>#N/A</v>
      </c>
      <c r="BL217" s="57" t="e">
        <f>VLOOKUP($C217,Sheet2!$A:$BN,BL$6,0)</f>
        <v>#N/A</v>
      </c>
      <c r="BM217" s="57" t="e">
        <f>VLOOKUP($C217,Sheet2!$A:$BN,BM$6,0)</f>
        <v>#N/A</v>
      </c>
      <c r="BN217" s="60" t="e">
        <f>VLOOKUP($C217,Sheet2!$A:$BN,BN$6,0)</f>
        <v>#N/A</v>
      </c>
      <c r="BO217" s="57" t="e">
        <f>IF(AND(BL217 &gt;= 0, BL217 &lt;=10000000),500000,IF(AND(BL217 &gt;= 10000000, BL217 &lt;20000000),1000000,IF(AND(BL217&gt;= 20000000, BL217 &lt;30000000),1500000,IF(AND(BL217 &gt;= 30000000, BL217 &lt;50000000),2000000,IF(BL217 &lt; 50000000,E,0)))))</f>
        <v>#N/A</v>
      </c>
      <c r="BP217" s="57" t="e">
        <f t="shared" si="51"/>
        <v>#N/A</v>
      </c>
      <c r="BQ217" s="57" t="e">
        <f>VLOOKUP($C217,Sheet2!$A:$BN,BQ$6,0)</f>
        <v>#N/A</v>
      </c>
      <c r="BR217" s="57" t="e">
        <f>VLOOKUP($C217,Sheet2!$A:$BN,BR$6,0)</f>
        <v>#N/A</v>
      </c>
      <c r="BS217" s="60" t="e">
        <f>VLOOKUP($C217,Sheet2!$A:$BN,BS$6,0)</f>
        <v>#N/A</v>
      </c>
      <c r="BT217" s="57" t="e">
        <f>IF(AND(BQ217 &gt;= 0, BQ217 &lt;=10000000),500000,IF(AND(BQ217 &gt;= 10000000, BQ217 &lt;20000000),1000000,IF(AND(BQ217&gt;= 20000000, BQ217 &lt;30000000),1500000,IF(AND(BQ217 &gt;= 30000000, BQ217 &lt;50000000),2000000,IF(BQ217 &lt; 50000000,E,0)))))</f>
        <v>#N/A</v>
      </c>
      <c r="BU217" s="57" t="e">
        <f t="shared" si="52"/>
        <v>#N/A</v>
      </c>
      <c r="BV217" s="57" t="e">
        <f>VLOOKUP($C217,Sheet2!$A:$BN,BV$6,0)</f>
        <v>#N/A</v>
      </c>
      <c r="BW217" s="57" t="e">
        <f>VLOOKUP($C217,Sheet2!$A:$BN,BW$6,0)</f>
        <v>#N/A</v>
      </c>
      <c r="BX217" s="60" t="e">
        <f>VLOOKUP($C217,Sheet2!$A:$BN,BX$6,0)</f>
        <v>#N/A</v>
      </c>
      <c r="BY217" s="57" t="e">
        <f>IF(AND(BV217 &gt;= 0, BV217 &lt;=10000000),500000,IF(AND(BV217 &gt;= 10000000, BV217 &lt;20000000),1000000,IF(AND(BV217&gt;= 20000000, BV217 &lt;30000000),1500000,IF(AND(BV217 &gt;= 30000000, BV217 &lt;50000000),2000000,IF(BV217 &lt; 50000000,E,0)))))</f>
        <v>#N/A</v>
      </c>
      <c r="BZ217" s="57" t="e">
        <f t="shared" si="53"/>
        <v>#N/A</v>
      </c>
      <c r="CA217" s="57" t="e">
        <f>VLOOKUP($C217,Sheet2!$A:$BN,CA$6,0)</f>
        <v>#N/A</v>
      </c>
      <c r="CB217" s="57" t="e">
        <f>VLOOKUP($C217,Sheet2!$A:$BN,CB$6,0)</f>
        <v>#N/A</v>
      </c>
      <c r="CC217" s="60" t="e">
        <f>VLOOKUP($C217,Sheet2!$A:$BN,CC$6,0)</f>
        <v>#N/A</v>
      </c>
      <c r="CD217" s="57" t="e">
        <f>IF(AND(CA217 &gt;= 0, CA217 &lt;=10000000),500000,IF(AND(CA217 &gt;= 10000000, CA217 &lt;20000000),1000000,IF(AND(CA217&gt;= 20000000, CA217 &lt;30000000),1500000,IF(AND(CA217 &gt;= 30000000, CA217 &lt;50000000),2000000,IF(CA217 &lt; 50000000,E,0)))))</f>
        <v>#N/A</v>
      </c>
      <c r="CE217" s="57" t="e">
        <f t="shared" si="54"/>
        <v>#N/A</v>
      </c>
    </row>
    <row r="218" spans="1:83" x14ac:dyDescent="0.35">
      <c r="A218" s="21" t="s">
        <v>336</v>
      </c>
      <c r="B218" s="21" t="s">
        <v>391</v>
      </c>
      <c r="C218" s="22" t="s">
        <v>392</v>
      </c>
      <c r="D218" s="57">
        <v>0</v>
      </c>
      <c r="E218" s="57">
        <f t="shared" si="55"/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17900000</v>
      </c>
      <c r="N218" s="19">
        <v>16900000</v>
      </c>
      <c r="O218" s="19">
        <v>15800000</v>
      </c>
      <c r="P218" s="19">
        <v>13900000</v>
      </c>
      <c r="Q218" s="19">
        <v>12400000</v>
      </c>
      <c r="S218" s="57" t="e">
        <f>VLOOKUP($C218,Sheet2!$A:$BN,S$6,0)</f>
        <v>#N/A</v>
      </c>
      <c r="T218" s="57" t="e">
        <f>VLOOKUP($C218,Sheet2!$A:$BN,T$6,0)</f>
        <v>#N/A</v>
      </c>
      <c r="U218" s="60" t="e">
        <f>VLOOKUP($C218,Sheet2!$A:$BN,U$6,0)</f>
        <v>#N/A</v>
      </c>
      <c r="V218" s="57" t="e">
        <f>IF(AND(S218 &gt;= 0, S218 &lt;=10000000),500000,IF(AND(S218 &gt;= 10000000, S218 &lt;20000000),1000000,IF(AND(S218&gt;= 20000000, S218 &lt;30000000),1500000,IF(AND(S218 &gt;= 30000000, S218 &lt;50000000),2000000,IF(S218 &lt; 50000000,E,0)))))</f>
        <v>#N/A</v>
      </c>
      <c r="W218" s="57" t="e">
        <f t="shared" si="42"/>
        <v>#N/A</v>
      </c>
      <c r="X218" s="57" t="e">
        <f>VLOOKUP($C218,Sheet2!$A:$BN,X$6,0)</f>
        <v>#N/A</v>
      </c>
      <c r="Y218" s="57" t="e">
        <f>VLOOKUP($C218,Sheet2!$A:$BN,Y$6,0)</f>
        <v>#N/A</v>
      </c>
      <c r="Z218" s="60" t="e">
        <f>VLOOKUP($C218,Sheet2!$A:$BN,Z$6,0)</f>
        <v>#N/A</v>
      </c>
      <c r="AA218" s="57" t="e">
        <f>IF(AND(X218 &gt;= 0, X218 &lt;=10000000),500000,IF(AND(X218 &gt;= 10000000, X218 &lt;20000000),1000000,IF(AND(X218&gt;= 20000000, X218 &lt;30000000),1500000,IF(AND(X218 &gt;= 30000000, X218 &lt;50000000),2000000,IF(X218 &lt; 50000000,E,0)))))</f>
        <v>#N/A</v>
      </c>
      <c r="AB218" s="57" t="e">
        <f t="shared" si="43"/>
        <v>#N/A</v>
      </c>
      <c r="AC218" s="57" t="e">
        <f>VLOOKUP($C218,Sheet2!$A:$BN,AC$6,0)</f>
        <v>#N/A</v>
      </c>
      <c r="AD218" s="57" t="e">
        <f>VLOOKUP($C218,Sheet2!$A:$BN,AD$6,0)</f>
        <v>#N/A</v>
      </c>
      <c r="AE218" s="60" t="e">
        <f>VLOOKUP($C218,Sheet2!$A:$BN,AE$6,0)</f>
        <v>#N/A</v>
      </c>
      <c r="AF218" s="57" t="e">
        <f>IF(AND(AC218 &gt;= 0, AC218 &lt;=10000000),500000,IF(AND(AC218 &gt;= 10000000, AC218 &lt;20000000),1000000,IF(AND(AC218&gt;= 20000000, AC218 &lt;30000000),1500000,IF(AND(AC218 &gt;= 30000000, AC218 &lt;50000000),2000000,IF(AC218 &lt; 50000000,E,0)))))</f>
        <v>#N/A</v>
      </c>
      <c r="AG218" s="57" t="e">
        <f t="shared" si="44"/>
        <v>#N/A</v>
      </c>
      <c r="AH218" s="57" t="e">
        <f>VLOOKUP($C218,Sheet2!$A:$BN,AH$6,0)</f>
        <v>#N/A</v>
      </c>
      <c r="AI218" s="57" t="e">
        <f>VLOOKUP($C218,Sheet2!$A:$BN,AI$6,0)</f>
        <v>#N/A</v>
      </c>
      <c r="AJ218" s="60" t="e">
        <f>VLOOKUP($C218,Sheet2!$A:$BN,AJ$6,0)</f>
        <v>#N/A</v>
      </c>
      <c r="AK218" s="57" t="e">
        <f>IF(AND(AH218 &gt;= 0, AH218 &lt;=10000000),500000,IF(AND(AH218 &gt;= 10000000, AH218 &lt;20000000),1000000,IF(AND(AH218&gt;= 20000000, AH218 &lt;30000000),1500000,IF(AND(AH218 &gt;= 30000000, AH218 &lt;50000000),2000000,IF(AH218 &lt; 50000000,E,0)))))</f>
        <v>#N/A</v>
      </c>
      <c r="AL218" s="57" t="e">
        <f t="shared" si="45"/>
        <v>#N/A</v>
      </c>
      <c r="AM218" s="57" t="e">
        <f>VLOOKUP($C218,Sheet2!$A:$BN,AM$6,0)</f>
        <v>#N/A</v>
      </c>
      <c r="AN218" s="57" t="e">
        <f>VLOOKUP($C218,Sheet2!$A:$BN,AN$6,0)</f>
        <v>#N/A</v>
      </c>
      <c r="AO218" s="60" t="e">
        <f>VLOOKUP($C218,Sheet2!$A:$BN,AO$6,0)</f>
        <v>#N/A</v>
      </c>
      <c r="AP218" s="57" t="e">
        <f>IF(AND(AM218 &gt;= 0, AM218 &lt;=10000000),500000,IF(AND(AM218 &gt;= 10000000, AM218 &lt;20000000),1000000,IF(AND(AM218&gt;= 20000000, AM218 &lt;30000000),1500000,IF(AND(AM218 &gt;= 30000000, AM218 &lt;50000000),2000000,IF(AM218 &lt; 50000000,E,0)))))</f>
        <v>#N/A</v>
      </c>
      <c r="AQ218" s="57" t="e">
        <f t="shared" si="46"/>
        <v>#N/A</v>
      </c>
      <c r="AR218" s="57" t="e">
        <f>VLOOKUP($C218,Sheet2!$A:$BN,AR$6,0)</f>
        <v>#N/A</v>
      </c>
      <c r="AS218" s="57" t="e">
        <f>VLOOKUP($C218,Sheet2!$A:$BN,AS$6,0)</f>
        <v>#N/A</v>
      </c>
      <c r="AT218" s="60" t="e">
        <f>VLOOKUP($C218,Sheet2!$A:$BN,AT$6,0)</f>
        <v>#N/A</v>
      </c>
      <c r="AU218" s="57" t="e">
        <f>IF(AND(AR218 &gt;= 0, AR218 &lt;=10000000),500000,IF(AND(AR218 &gt;= 10000000, AR218 &lt;20000000),1000000,IF(AND(AR218&gt;= 20000000, AR218 &lt;30000000),1500000,IF(AND(AR218 &gt;= 30000000, AR218 &lt;50000000),2000000,IF(AR218 &lt; 50000000,E,0)))))</f>
        <v>#N/A</v>
      </c>
      <c r="AV218" s="57" t="e">
        <f t="shared" si="47"/>
        <v>#N/A</v>
      </c>
      <c r="AW218" s="57" t="e">
        <f>VLOOKUP($C218,Sheet2!$A:$BN,AW$6,0)</f>
        <v>#N/A</v>
      </c>
      <c r="AX218" s="57" t="e">
        <f>VLOOKUP($C218,Sheet2!$A:$BN,AX$6,0)</f>
        <v>#N/A</v>
      </c>
      <c r="AY218" s="60" t="e">
        <f>VLOOKUP($C218,Sheet2!$A:$BN,AY$6,0)</f>
        <v>#N/A</v>
      </c>
      <c r="AZ218" s="57" t="e">
        <f>IF(AND(AW218 &gt;= 0, AW218 &lt;=10000000),500000,IF(AND(AW218 &gt;= 10000000, AW218 &lt;20000000),1000000,IF(AND(AW218&gt;= 20000000, AW218 &lt;30000000),1500000,IF(AND(AW218 &gt;= 30000000, AW218 &lt;50000000),2000000,IF(AW218 &lt; 50000000,E,0)))))</f>
        <v>#N/A</v>
      </c>
      <c r="BA218" s="57" t="e">
        <f t="shared" si="48"/>
        <v>#N/A</v>
      </c>
      <c r="BB218" s="57" t="e">
        <f>VLOOKUP($C218,Sheet2!$A:$BN,BB$6,0)</f>
        <v>#N/A</v>
      </c>
      <c r="BC218" s="57" t="e">
        <f>VLOOKUP($C218,Sheet2!$A:$BN,BC$6,0)</f>
        <v>#N/A</v>
      </c>
      <c r="BD218" s="60" t="e">
        <f>VLOOKUP($C218,Sheet2!$A:$BN,BD$6,0)</f>
        <v>#N/A</v>
      </c>
      <c r="BE218" s="57" t="e">
        <f>IF(AND(BB218 &gt;= 0, BB218 &lt;=10000000),500000,IF(AND(BB218 &gt;= 10000000, BB218 &lt;20000000),1000000,IF(AND(BB218&gt;= 20000000, BB218 &lt;30000000),1500000,IF(AND(BB218 &gt;= 30000000, BB218 &lt;50000000),2000000,IF(BB218 &lt; 50000000,E,0)))))</f>
        <v>#N/A</v>
      </c>
      <c r="BF218" s="57" t="e">
        <f t="shared" si="49"/>
        <v>#N/A</v>
      </c>
      <c r="BG218" s="57" t="e">
        <f>VLOOKUP($C218,Sheet2!$A:$BN,BG$6,0)</f>
        <v>#N/A</v>
      </c>
      <c r="BH218" s="57" t="e">
        <f>VLOOKUP($C218,Sheet2!$A:$BN,BH$6,0)</f>
        <v>#N/A</v>
      </c>
      <c r="BI218" s="60" t="e">
        <f>VLOOKUP($C218,Sheet2!$A:$BN,BI$6,0)</f>
        <v>#N/A</v>
      </c>
      <c r="BJ218" s="57" t="e">
        <f>IF(AND(BG218 &gt;= 0, BG218 &lt;=10000000),500000,IF(AND(BG218 &gt;= 10000000, BG218 &lt;20000000),1000000,IF(AND(BG218&gt;= 20000000, BG218 &lt;30000000),1500000,IF(AND(BG218 &gt;= 30000000, BG218 &lt;50000000),2000000,IF(BG218 &lt; 50000000,E,0)))))</f>
        <v>#N/A</v>
      </c>
      <c r="BK218" s="57" t="e">
        <f t="shared" si="50"/>
        <v>#N/A</v>
      </c>
      <c r="BL218" s="57" t="e">
        <f>VLOOKUP($C218,Sheet2!$A:$BN,BL$6,0)</f>
        <v>#N/A</v>
      </c>
      <c r="BM218" s="57" t="e">
        <f>VLOOKUP($C218,Sheet2!$A:$BN,BM$6,0)</f>
        <v>#N/A</v>
      </c>
      <c r="BN218" s="60" t="e">
        <f>VLOOKUP($C218,Sheet2!$A:$BN,BN$6,0)</f>
        <v>#N/A</v>
      </c>
      <c r="BO218" s="57" t="e">
        <f>IF(AND(BL218 &gt;= 0, BL218 &lt;=10000000),500000,IF(AND(BL218 &gt;= 10000000, BL218 &lt;20000000),1000000,IF(AND(BL218&gt;= 20000000, BL218 &lt;30000000),1500000,IF(AND(BL218 &gt;= 30000000, BL218 &lt;50000000),2000000,IF(BL218 &lt; 50000000,E,0)))))</f>
        <v>#N/A</v>
      </c>
      <c r="BP218" s="57" t="e">
        <f t="shared" si="51"/>
        <v>#N/A</v>
      </c>
      <c r="BQ218" s="57" t="e">
        <f>VLOOKUP($C218,Sheet2!$A:$BN,BQ$6,0)</f>
        <v>#N/A</v>
      </c>
      <c r="BR218" s="57" t="e">
        <f>VLOOKUP($C218,Sheet2!$A:$BN,BR$6,0)</f>
        <v>#N/A</v>
      </c>
      <c r="BS218" s="60" t="e">
        <f>VLOOKUP($C218,Sheet2!$A:$BN,BS$6,0)</f>
        <v>#N/A</v>
      </c>
      <c r="BT218" s="57" t="e">
        <f>IF(AND(BQ218 &gt;= 0, BQ218 &lt;=10000000),500000,IF(AND(BQ218 &gt;= 10000000, BQ218 &lt;20000000),1000000,IF(AND(BQ218&gt;= 20000000, BQ218 &lt;30000000),1500000,IF(AND(BQ218 &gt;= 30000000, BQ218 &lt;50000000),2000000,IF(BQ218 &lt; 50000000,E,0)))))</f>
        <v>#N/A</v>
      </c>
      <c r="BU218" s="57" t="e">
        <f t="shared" si="52"/>
        <v>#N/A</v>
      </c>
      <c r="BV218" s="57" t="e">
        <f>VLOOKUP($C218,Sheet2!$A:$BN,BV$6,0)</f>
        <v>#N/A</v>
      </c>
      <c r="BW218" s="57" t="e">
        <f>VLOOKUP($C218,Sheet2!$A:$BN,BW$6,0)</f>
        <v>#N/A</v>
      </c>
      <c r="BX218" s="60" t="e">
        <f>VLOOKUP($C218,Sheet2!$A:$BN,BX$6,0)</f>
        <v>#N/A</v>
      </c>
      <c r="BY218" s="57" t="e">
        <f>IF(AND(BV218 &gt;= 0, BV218 &lt;=10000000),500000,IF(AND(BV218 &gt;= 10000000, BV218 &lt;20000000),1000000,IF(AND(BV218&gt;= 20000000, BV218 &lt;30000000),1500000,IF(AND(BV218 &gt;= 30000000, BV218 &lt;50000000),2000000,IF(BV218 &lt; 50000000,E,0)))))</f>
        <v>#N/A</v>
      </c>
      <c r="BZ218" s="57" t="e">
        <f t="shared" si="53"/>
        <v>#N/A</v>
      </c>
      <c r="CA218" s="57" t="e">
        <f>VLOOKUP($C218,Sheet2!$A:$BN,CA$6,0)</f>
        <v>#N/A</v>
      </c>
      <c r="CB218" s="57" t="e">
        <f>VLOOKUP($C218,Sheet2!$A:$BN,CB$6,0)</f>
        <v>#N/A</v>
      </c>
      <c r="CC218" s="60" t="e">
        <f>VLOOKUP($C218,Sheet2!$A:$BN,CC$6,0)</f>
        <v>#N/A</v>
      </c>
      <c r="CD218" s="57" t="e">
        <f>IF(AND(CA218 &gt;= 0, CA218 &lt;=10000000),500000,IF(AND(CA218 &gt;= 10000000, CA218 &lt;20000000),1000000,IF(AND(CA218&gt;= 20000000, CA218 &lt;30000000),1500000,IF(AND(CA218 &gt;= 30000000, CA218 &lt;50000000),2000000,IF(CA218 &lt; 50000000,E,0)))))</f>
        <v>#N/A</v>
      </c>
      <c r="CE218" s="57" t="e">
        <f t="shared" si="54"/>
        <v>#N/A</v>
      </c>
    </row>
    <row r="219" spans="1:83" x14ac:dyDescent="0.35">
      <c r="A219" s="21" t="s">
        <v>336</v>
      </c>
      <c r="B219" s="21" t="s">
        <v>393</v>
      </c>
      <c r="C219" s="22" t="s">
        <v>394</v>
      </c>
      <c r="D219" s="57">
        <v>0</v>
      </c>
      <c r="E219" s="57">
        <f t="shared" si="55"/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17900000</v>
      </c>
      <c r="N219" s="19">
        <v>16900000</v>
      </c>
      <c r="O219" s="19">
        <v>15800000</v>
      </c>
      <c r="P219" s="19">
        <v>13900000</v>
      </c>
      <c r="Q219" s="19">
        <v>12400000</v>
      </c>
      <c r="S219" s="57" t="e">
        <f>VLOOKUP($C219,Sheet2!$A:$BN,S$6,0)</f>
        <v>#N/A</v>
      </c>
      <c r="T219" s="57" t="e">
        <f>VLOOKUP($C219,Sheet2!$A:$BN,T$6,0)</f>
        <v>#N/A</v>
      </c>
      <c r="U219" s="60" t="e">
        <f>VLOOKUP($C219,Sheet2!$A:$BN,U$6,0)</f>
        <v>#N/A</v>
      </c>
      <c r="V219" s="57" t="e">
        <f>IF(AND(S219 &gt;= 0, S219 &lt;=10000000),500000,IF(AND(S219 &gt;= 10000000, S219 &lt;20000000),1000000,IF(AND(S219&gt;= 20000000, S219 &lt;30000000),1500000,IF(AND(S219 &gt;= 30000000, S219 &lt;50000000),2000000,IF(S219 &lt; 50000000,E,0)))))</f>
        <v>#N/A</v>
      </c>
      <c r="W219" s="57" t="e">
        <f t="shared" si="42"/>
        <v>#N/A</v>
      </c>
      <c r="X219" s="57" t="e">
        <f>VLOOKUP($C219,Sheet2!$A:$BN,X$6,0)</f>
        <v>#N/A</v>
      </c>
      <c r="Y219" s="57" t="e">
        <f>VLOOKUP($C219,Sheet2!$A:$BN,Y$6,0)</f>
        <v>#N/A</v>
      </c>
      <c r="Z219" s="60" t="e">
        <f>VLOOKUP($C219,Sheet2!$A:$BN,Z$6,0)</f>
        <v>#N/A</v>
      </c>
      <c r="AA219" s="57" t="e">
        <f>IF(AND(X219 &gt;= 0, X219 &lt;=10000000),500000,IF(AND(X219 &gt;= 10000000, X219 &lt;20000000),1000000,IF(AND(X219&gt;= 20000000, X219 &lt;30000000),1500000,IF(AND(X219 &gt;= 30000000, X219 &lt;50000000),2000000,IF(X219 &lt; 50000000,E,0)))))</f>
        <v>#N/A</v>
      </c>
      <c r="AB219" s="57" t="e">
        <f t="shared" si="43"/>
        <v>#N/A</v>
      </c>
      <c r="AC219" s="57" t="e">
        <f>VLOOKUP($C219,Sheet2!$A:$BN,AC$6,0)</f>
        <v>#N/A</v>
      </c>
      <c r="AD219" s="57" t="e">
        <f>VLOOKUP($C219,Sheet2!$A:$BN,AD$6,0)</f>
        <v>#N/A</v>
      </c>
      <c r="AE219" s="60" t="e">
        <f>VLOOKUP($C219,Sheet2!$A:$BN,AE$6,0)</f>
        <v>#N/A</v>
      </c>
      <c r="AF219" s="57" t="e">
        <f>IF(AND(AC219 &gt;= 0, AC219 &lt;=10000000),500000,IF(AND(AC219 &gt;= 10000000, AC219 &lt;20000000),1000000,IF(AND(AC219&gt;= 20000000, AC219 &lt;30000000),1500000,IF(AND(AC219 &gt;= 30000000, AC219 &lt;50000000),2000000,IF(AC219 &lt; 50000000,E,0)))))</f>
        <v>#N/A</v>
      </c>
      <c r="AG219" s="57" t="e">
        <f t="shared" si="44"/>
        <v>#N/A</v>
      </c>
      <c r="AH219" s="57" t="e">
        <f>VLOOKUP($C219,Sheet2!$A:$BN,AH$6,0)</f>
        <v>#N/A</v>
      </c>
      <c r="AI219" s="57" t="e">
        <f>VLOOKUP($C219,Sheet2!$A:$BN,AI$6,0)</f>
        <v>#N/A</v>
      </c>
      <c r="AJ219" s="60" t="e">
        <f>VLOOKUP($C219,Sheet2!$A:$BN,AJ$6,0)</f>
        <v>#N/A</v>
      </c>
      <c r="AK219" s="57" t="e">
        <f>IF(AND(AH219 &gt;= 0, AH219 &lt;=10000000),500000,IF(AND(AH219 &gt;= 10000000, AH219 &lt;20000000),1000000,IF(AND(AH219&gt;= 20000000, AH219 &lt;30000000),1500000,IF(AND(AH219 &gt;= 30000000, AH219 &lt;50000000),2000000,IF(AH219 &lt; 50000000,E,0)))))</f>
        <v>#N/A</v>
      </c>
      <c r="AL219" s="57" t="e">
        <f t="shared" si="45"/>
        <v>#N/A</v>
      </c>
      <c r="AM219" s="57" t="e">
        <f>VLOOKUP($C219,Sheet2!$A:$BN,AM$6,0)</f>
        <v>#N/A</v>
      </c>
      <c r="AN219" s="57" t="e">
        <f>VLOOKUP($C219,Sheet2!$A:$BN,AN$6,0)</f>
        <v>#N/A</v>
      </c>
      <c r="AO219" s="60" t="e">
        <f>VLOOKUP($C219,Sheet2!$A:$BN,AO$6,0)</f>
        <v>#N/A</v>
      </c>
      <c r="AP219" s="57" t="e">
        <f>IF(AND(AM219 &gt;= 0, AM219 &lt;=10000000),500000,IF(AND(AM219 &gt;= 10000000, AM219 &lt;20000000),1000000,IF(AND(AM219&gt;= 20000000, AM219 &lt;30000000),1500000,IF(AND(AM219 &gt;= 30000000, AM219 &lt;50000000),2000000,IF(AM219 &lt; 50000000,E,0)))))</f>
        <v>#N/A</v>
      </c>
      <c r="AQ219" s="57" t="e">
        <f t="shared" si="46"/>
        <v>#N/A</v>
      </c>
      <c r="AR219" s="57" t="e">
        <f>VLOOKUP($C219,Sheet2!$A:$BN,AR$6,0)</f>
        <v>#N/A</v>
      </c>
      <c r="AS219" s="57" t="e">
        <f>VLOOKUP($C219,Sheet2!$A:$BN,AS$6,0)</f>
        <v>#N/A</v>
      </c>
      <c r="AT219" s="60" t="e">
        <f>VLOOKUP($C219,Sheet2!$A:$BN,AT$6,0)</f>
        <v>#N/A</v>
      </c>
      <c r="AU219" s="57" t="e">
        <f>IF(AND(AR219 &gt;= 0, AR219 &lt;=10000000),500000,IF(AND(AR219 &gt;= 10000000, AR219 &lt;20000000),1000000,IF(AND(AR219&gt;= 20000000, AR219 &lt;30000000),1500000,IF(AND(AR219 &gt;= 30000000, AR219 &lt;50000000),2000000,IF(AR219 &lt; 50000000,E,0)))))</f>
        <v>#N/A</v>
      </c>
      <c r="AV219" s="57" t="e">
        <f t="shared" si="47"/>
        <v>#N/A</v>
      </c>
      <c r="AW219" s="57" t="e">
        <f>VLOOKUP($C219,Sheet2!$A:$BN,AW$6,0)</f>
        <v>#N/A</v>
      </c>
      <c r="AX219" s="57" t="e">
        <f>VLOOKUP($C219,Sheet2!$A:$BN,AX$6,0)</f>
        <v>#N/A</v>
      </c>
      <c r="AY219" s="60" t="e">
        <f>VLOOKUP($C219,Sheet2!$A:$BN,AY$6,0)</f>
        <v>#N/A</v>
      </c>
      <c r="AZ219" s="57" t="e">
        <f>IF(AND(AW219 &gt;= 0, AW219 &lt;=10000000),500000,IF(AND(AW219 &gt;= 10000000, AW219 &lt;20000000),1000000,IF(AND(AW219&gt;= 20000000, AW219 &lt;30000000),1500000,IF(AND(AW219 &gt;= 30000000, AW219 &lt;50000000),2000000,IF(AW219 &lt; 50000000,E,0)))))</f>
        <v>#N/A</v>
      </c>
      <c r="BA219" s="57" t="e">
        <f t="shared" si="48"/>
        <v>#N/A</v>
      </c>
      <c r="BB219" s="57" t="e">
        <f>VLOOKUP($C219,Sheet2!$A:$BN,BB$6,0)</f>
        <v>#N/A</v>
      </c>
      <c r="BC219" s="57" t="e">
        <f>VLOOKUP($C219,Sheet2!$A:$BN,BC$6,0)</f>
        <v>#N/A</v>
      </c>
      <c r="BD219" s="60" t="e">
        <f>VLOOKUP($C219,Sheet2!$A:$BN,BD$6,0)</f>
        <v>#N/A</v>
      </c>
      <c r="BE219" s="57" t="e">
        <f>IF(AND(BB219 &gt;= 0, BB219 &lt;=10000000),500000,IF(AND(BB219 &gt;= 10000000, BB219 &lt;20000000),1000000,IF(AND(BB219&gt;= 20000000, BB219 &lt;30000000),1500000,IF(AND(BB219 &gt;= 30000000, BB219 &lt;50000000),2000000,IF(BB219 &lt; 50000000,E,0)))))</f>
        <v>#N/A</v>
      </c>
      <c r="BF219" s="57" t="e">
        <f t="shared" si="49"/>
        <v>#N/A</v>
      </c>
      <c r="BG219" s="57" t="e">
        <f>VLOOKUP($C219,Sheet2!$A:$BN,BG$6,0)</f>
        <v>#N/A</v>
      </c>
      <c r="BH219" s="57" t="e">
        <f>VLOOKUP($C219,Sheet2!$A:$BN,BH$6,0)</f>
        <v>#N/A</v>
      </c>
      <c r="BI219" s="60" t="e">
        <f>VLOOKUP($C219,Sheet2!$A:$BN,BI$6,0)</f>
        <v>#N/A</v>
      </c>
      <c r="BJ219" s="57" t="e">
        <f>IF(AND(BG219 &gt;= 0, BG219 &lt;=10000000),500000,IF(AND(BG219 &gt;= 10000000, BG219 &lt;20000000),1000000,IF(AND(BG219&gt;= 20000000, BG219 &lt;30000000),1500000,IF(AND(BG219 &gt;= 30000000, BG219 &lt;50000000),2000000,IF(BG219 &lt; 50000000,E,0)))))</f>
        <v>#N/A</v>
      </c>
      <c r="BK219" s="57" t="e">
        <f t="shared" si="50"/>
        <v>#N/A</v>
      </c>
      <c r="BL219" s="57" t="e">
        <f>VLOOKUP($C219,Sheet2!$A:$BN,BL$6,0)</f>
        <v>#N/A</v>
      </c>
      <c r="BM219" s="57" t="e">
        <f>VLOOKUP($C219,Sheet2!$A:$BN,BM$6,0)</f>
        <v>#N/A</v>
      </c>
      <c r="BN219" s="60" t="e">
        <f>VLOOKUP($C219,Sheet2!$A:$BN,BN$6,0)</f>
        <v>#N/A</v>
      </c>
      <c r="BO219" s="57" t="e">
        <f>IF(AND(BL219 &gt;= 0, BL219 &lt;=10000000),500000,IF(AND(BL219 &gt;= 10000000, BL219 &lt;20000000),1000000,IF(AND(BL219&gt;= 20000000, BL219 &lt;30000000),1500000,IF(AND(BL219 &gt;= 30000000, BL219 &lt;50000000),2000000,IF(BL219 &lt; 50000000,E,0)))))</f>
        <v>#N/A</v>
      </c>
      <c r="BP219" s="57" t="e">
        <f t="shared" si="51"/>
        <v>#N/A</v>
      </c>
      <c r="BQ219" s="57" t="e">
        <f>VLOOKUP($C219,Sheet2!$A:$BN,BQ$6,0)</f>
        <v>#N/A</v>
      </c>
      <c r="BR219" s="57" t="e">
        <f>VLOOKUP($C219,Sheet2!$A:$BN,BR$6,0)</f>
        <v>#N/A</v>
      </c>
      <c r="BS219" s="60" t="e">
        <f>VLOOKUP($C219,Sheet2!$A:$BN,BS$6,0)</f>
        <v>#N/A</v>
      </c>
      <c r="BT219" s="57" t="e">
        <f>IF(AND(BQ219 &gt;= 0, BQ219 &lt;=10000000),500000,IF(AND(BQ219 &gt;= 10000000, BQ219 &lt;20000000),1000000,IF(AND(BQ219&gt;= 20000000, BQ219 &lt;30000000),1500000,IF(AND(BQ219 &gt;= 30000000, BQ219 &lt;50000000),2000000,IF(BQ219 &lt; 50000000,E,0)))))</f>
        <v>#N/A</v>
      </c>
      <c r="BU219" s="57" t="e">
        <f t="shared" si="52"/>
        <v>#N/A</v>
      </c>
      <c r="BV219" s="57" t="e">
        <f>VLOOKUP($C219,Sheet2!$A:$BN,BV$6,0)</f>
        <v>#N/A</v>
      </c>
      <c r="BW219" s="57" t="e">
        <f>VLOOKUP($C219,Sheet2!$A:$BN,BW$6,0)</f>
        <v>#N/A</v>
      </c>
      <c r="BX219" s="60" t="e">
        <f>VLOOKUP($C219,Sheet2!$A:$BN,BX$6,0)</f>
        <v>#N/A</v>
      </c>
      <c r="BY219" s="57" t="e">
        <f>IF(AND(BV219 &gt;= 0, BV219 &lt;=10000000),500000,IF(AND(BV219 &gt;= 10000000, BV219 &lt;20000000),1000000,IF(AND(BV219&gt;= 20000000, BV219 &lt;30000000),1500000,IF(AND(BV219 &gt;= 30000000, BV219 &lt;50000000),2000000,IF(BV219 &lt; 50000000,E,0)))))</f>
        <v>#N/A</v>
      </c>
      <c r="BZ219" s="57" t="e">
        <f t="shared" si="53"/>
        <v>#N/A</v>
      </c>
      <c r="CA219" s="57" t="e">
        <f>VLOOKUP($C219,Sheet2!$A:$BN,CA$6,0)</f>
        <v>#N/A</v>
      </c>
      <c r="CB219" s="57" t="e">
        <f>VLOOKUP($C219,Sheet2!$A:$BN,CB$6,0)</f>
        <v>#N/A</v>
      </c>
      <c r="CC219" s="60" t="e">
        <f>VLOOKUP($C219,Sheet2!$A:$BN,CC$6,0)</f>
        <v>#N/A</v>
      </c>
      <c r="CD219" s="57" t="e">
        <f>IF(AND(CA219 &gt;= 0, CA219 &lt;=10000000),500000,IF(AND(CA219 &gt;= 10000000, CA219 &lt;20000000),1000000,IF(AND(CA219&gt;= 20000000, CA219 &lt;30000000),1500000,IF(AND(CA219 &gt;= 30000000, CA219 &lt;50000000),2000000,IF(CA219 &lt; 50000000,E,0)))))</f>
        <v>#N/A</v>
      </c>
      <c r="CE219" s="57" t="e">
        <f t="shared" si="54"/>
        <v>#N/A</v>
      </c>
    </row>
    <row r="220" spans="1:83" x14ac:dyDescent="0.35">
      <c r="A220" s="21" t="s">
        <v>336</v>
      </c>
      <c r="B220" s="21" t="s">
        <v>395</v>
      </c>
      <c r="C220" s="22" t="s">
        <v>396</v>
      </c>
      <c r="D220" s="57">
        <v>0</v>
      </c>
      <c r="E220" s="57">
        <f t="shared" si="55"/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21000000</v>
      </c>
      <c r="N220" s="19">
        <v>19900000</v>
      </c>
      <c r="O220" s="19">
        <v>18500000</v>
      </c>
      <c r="P220" s="19">
        <v>16300000</v>
      </c>
      <c r="Q220" s="19">
        <v>14500000</v>
      </c>
      <c r="S220" s="57" t="e">
        <f>VLOOKUP($C220,Sheet2!$A:$BN,S$6,0)</f>
        <v>#N/A</v>
      </c>
      <c r="T220" s="57" t="e">
        <f>VLOOKUP($C220,Sheet2!$A:$BN,T$6,0)</f>
        <v>#N/A</v>
      </c>
      <c r="U220" s="60" t="e">
        <f>VLOOKUP($C220,Sheet2!$A:$BN,U$6,0)</f>
        <v>#N/A</v>
      </c>
      <c r="V220" s="57" t="e">
        <f>IF(AND(S220 &gt;= 0, S220 &lt;=10000000),500000,IF(AND(S220 &gt;= 10000000, S220 &lt;20000000),1000000,IF(AND(S220&gt;= 20000000, S220 &lt;30000000),1500000,IF(AND(S220 &gt;= 30000000, S220 &lt;50000000),2000000,IF(S220 &lt; 50000000,E,0)))))</f>
        <v>#N/A</v>
      </c>
      <c r="W220" s="57" t="e">
        <f t="shared" si="42"/>
        <v>#N/A</v>
      </c>
      <c r="X220" s="57" t="e">
        <f>VLOOKUP($C220,Sheet2!$A:$BN,X$6,0)</f>
        <v>#N/A</v>
      </c>
      <c r="Y220" s="57" t="e">
        <f>VLOOKUP($C220,Sheet2!$A:$BN,Y$6,0)</f>
        <v>#N/A</v>
      </c>
      <c r="Z220" s="60" t="e">
        <f>VLOOKUP($C220,Sheet2!$A:$BN,Z$6,0)</f>
        <v>#N/A</v>
      </c>
      <c r="AA220" s="57" t="e">
        <f>IF(AND(X220 &gt;= 0, X220 &lt;=10000000),500000,IF(AND(X220 &gt;= 10000000, X220 &lt;20000000),1000000,IF(AND(X220&gt;= 20000000, X220 &lt;30000000),1500000,IF(AND(X220 &gt;= 30000000, X220 &lt;50000000),2000000,IF(X220 &lt; 50000000,E,0)))))</f>
        <v>#N/A</v>
      </c>
      <c r="AB220" s="57" t="e">
        <f t="shared" si="43"/>
        <v>#N/A</v>
      </c>
      <c r="AC220" s="57" t="e">
        <f>VLOOKUP($C220,Sheet2!$A:$BN,AC$6,0)</f>
        <v>#N/A</v>
      </c>
      <c r="AD220" s="57" t="e">
        <f>VLOOKUP($C220,Sheet2!$A:$BN,AD$6,0)</f>
        <v>#N/A</v>
      </c>
      <c r="AE220" s="60" t="e">
        <f>VLOOKUP($C220,Sheet2!$A:$BN,AE$6,0)</f>
        <v>#N/A</v>
      </c>
      <c r="AF220" s="57" t="e">
        <f>IF(AND(AC220 &gt;= 0, AC220 &lt;=10000000),500000,IF(AND(AC220 &gt;= 10000000, AC220 &lt;20000000),1000000,IF(AND(AC220&gt;= 20000000, AC220 &lt;30000000),1500000,IF(AND(AC220 &gt;= 30000000, AC220 &lt;50000000),2000000,IF(AC220 &lt; 50000000,E,0)))))</f>
        <v>#N/A</v>
      </c>
      <c r="AG220" s="57" t="e">
        <f t="shared" si="44"/>
        <v>#N/A</v>
      </c>
      <c r="AH220" s="57" t="e">
        <f>VLOOKUP($C220,Sheet2!$A:$BN,AH$6,0)</f>
        <v>#N/A</v>
      </c>
      <c r="AI220" s="57" t="e">
        <f>VLOOKUP($C220,Sheet2!$A:$BN,AI$6,0)</f>
        <v>#N/A</v>
      </c>
      <c r="AJ220" s="60" t="e">
        <f>VLOOKUP($C220,Sheet2!$A:$BN,AJ$6,0)</f>
        <v>#N/A</v>
      </c>
      <c r="AK220" s="57" t="e">
        <f>IF(AND(AH220 &gt;= 0, AH220 &lt;=10000000),500000,IF(AND(AH220 &gt;= 10000000, AH220 &lt;20000000),1000000,IF(AND(AH220&gt;= 20000000, AH220 &lt;30000000),1500000,IF(AND(AH220 &gt;= 30000000, AH220 &lt;50000000),2000000,IF(AH220 &lt; 50000000,E,0)))))</f>
        <v>#N/A</v>
      </c>
      <c r="AL220" s="57" t="e">
        <f t="shared" si="45"/>
        <v>#N/A</v>
      </c>
      <c r="AM220" s="57" t="e">
        <f>VLOOKUP($C220,Sheet2!$A:$BN,AM$6,0)</f>
        <v>#N/A</v>
      </c>
      <c r="AN220" s="57" t="e">
        <f>VLOOKUP($C220,Sheet2!$A:$BN,AN$6,0)</f>
        <v>#N/A</v>
      </c>
      <c r="AO220" s="60" t="e">
        <f>VLOOKUP($C220,Sheet2!$A:$BN,AO$6,0)</f>
        <v>#N/A</v>
      </c>
      <c r="AP220" s="57" t="e">
        <f>IF(AND(AM220 &gt;= 0, AM220 &lt;=10000000),500000,IF(AND(AM220 &gt;= 10000000, AM220 &lt;20000000),1000000,IF(AND(AM220&gt;= 20000000, AM220 &lt;30000000),1500000,IF(AND(AM220 &gt;= 30000000, AM220 &lt;50000000),2000000,IF(AM220 &lt; 50000000,E,0)))))</f>
        <v>#N/A</v>
      </c>
      <c r="AQ220" s="57" t="e">
        <f t="shared" si="46"/>
        <v>#N/A</v>
      </c>
      <c r="AR220" s="57" t="e">
        <f>VLOOKUP($C220,Sheet2!$A:$BN,AR$6,0)</f>
        <v>#N/A</v>
      </c>
      <c r="AS220" s="57" t="e">
        <f>VLOOKUP($C220,Sheet2!$A:$BN,AS$6,0)</f>
        <v>#N/A</v>
      </c>
      <c r="AT220" s="60" t="e">
        <f>VLOOKUP($C220,Sheet2!$A:$BN,AT$6,0)</f>
        <v>#N/A</v>
      </c>
      <c r="AU220" s="57" t="e">
        <f>IF(AND(AR220 &gt;= 0, AR220 &lt;=10000000),500000,IF(AND(AR220 &gt;= 10000000, AR220 &lt;20000000),1000000,IF(AND(AR220&gt;= 20000000, AR220 &lt;30000000),1500000,IF(AND(AR220 &gt;= 30000000, AR220 &lt;50000000),2000000,IF(AR220 &lt; 50000000,E,0)))))</f>
        <v>#N/A</v>
      </c>
      <c r="AV220" s="57" t="e">
        <f t="shared" si="47"/>
        <v>#N/A</v>
      </c>
      <c r="AW220" s="57" t="e">
        <f>VLOOKUP($C220,Sheet2!$A:$BN,AW$6,0)</f>
        <v>#N/A</v>
      </c>
      <c r="AX220" s="57" t="e">
        <f>VLOOKUP($C220,Sheet2!$A:$BN,AX$6,0)</f>
        <v>#N/A</v>
      </c>
      <c r="AY220" s="60" t="e">
        <f>VLOOKUP($C220,Sheet2!$A:$BN,AY$6,0)</f>
        <v>#N/A</v>
      </c>
      <c r="AZ220" s="57" t="e">
        <f>IF(AND(AW220 &gt;= 0, AW220 &lt;=10000000),500000,IF(AND(AW220 &gt;= 10000000, AW220 &lt;20000000),1000000,IF(AND(AW220&gt;= 20000000, AW220 &lt;30000000),1500000,IF(AND(AW220 &gt;= 30000000, AW220 &lt;50000000),2000000,IF(AW220 &lt; 50000000,E,0)))))</f>
        <v>#N/A</v>
      </c>
      <c r="BA220" s="57" t="e">
        <f t="shared" si="48"/>
        <v>#N/A</v>
      </c>
      <c r="BB220" s="57" t="e">
        <f>VLOOKUP($C220,Sheet2!$A:$BN,BB$6,0)</f>
        <v>#N/A</v>
      </c>
      <c r="BC220" s="57" t="e">
        <f>VLOOKUP($C220,Sheet2!$A:$BN,BC$6,0)</f>
        <v>#N/A</v>
      </c>
      <c r="BD220" s="60" t="e">
        <f>VLOOKUP($C220,Sheet2!$A:$BN,BD$6,0)</f>
        <v>#N/A</v>
      </c>
      <c r="BE220" s="57" t="e">
        <f>IF(AND(BB220 &gt;= 0, BB220 &lt;=10000000),500000,IF(AND(BB220 &gt;= 10000000, BB220 &lt;20000000),1000000,IF(AND(BB220&gt;= 20000000, BB220 &lt;30000000),1500000,IF(AND(BB220 &gt;= 30000000, BB220 &lt;50000000),2000000,IF(BB220 &lt; 50000000,E,0)))))</f>
        <v>#N/A</v>
      </c>
      <c r="BF220" s="57" t="e">
        <f t="shared" si="49"/>
        <v>#N/A</v>
      </c>
      <c r="BG220" s="57" t="e">
        <f>VLOOKUP($C220,Sheet2!$A:$BN,BG$6,0)</f>
        <v>#N/A</v>
      </c>
      <c r="BH220" s="57" t="e">
        <f>VLOOKUP($C220,Sheet2!$A:$BN,BH$6,0)</f>
        <v>#N/A</v>
      </c>
      <c r="BI220" s="60" t="e">
        <f>VLOOKUP($C220,Sheet2!$A:$BN,BI$6,0)</f>
        <v>#N/A</v>
      </c>
      <c r="BJ220" s="57" t="e">
        <f>IF(AND(BG220 &gt;= 0, BG220 &lt;=10000000),500000,IF(AND(BG220 &gt;= 10000000, BG220 &lt;20000000),1000000,IF(AND(BG220&gt;= 20000000, BG220 &lt;30000000),1500000,IF(AND(BG220 &gt;= 30000000, BG220 &lt;50000000),2000000,IF(BG220 &lt; 50000000,E,0)))))</f>
        <v>#N/A</v>
      </c>
      <c r="BK220" s="57" t="e">
        <f t="shared" si="50"/>
        <v>#N/A</v>
      </c>
      <c r="BL220" s="57" t="e">
        <f>VLOOKUP($C220,Sheet2!$A:$BN,BL$6,0)</f>
        <v>#N/A</v>
      </c>
      <c r="BM220" s="57" t="e">
        <f>VLOOKUP($C220,Sheet2!$A:$BN,BM$6,0)</f>
        <v>#N/A</v>
      </c>
      <c r="BN220" s="60" t="e">
        <f>VLOOKUP($C220,Sheet2!$A:$BN,BN$6,0)</f>
        <v>#N/A</v>
      </c>
      <c r="BO220" s="57" t="e">
        <f>IF(AND(BL220 &gt;= 0, BL220 &lt;=10000000),500000,IF(AND(BL220 &gt;= 10000000, BL220 &lt;20000000),1000000,IF(AND(BL220&gt;= 20000000, BL220 &lt;30000000),1500000,IF(AND(BL220 &gt;= 30000000, BL220 &lt;50000000),2000000,IF(BL220 &lt; 50000000,E,0)))))</f>
        <v>#N/A</v>
      </c>
      <c r="BP220" s="57" t="e">
        <f t="shared" si="51"/>
        <v>#N/A</v>
      </c>
      <c r="BQ220" s="57" t="e">
        <f>VLOOKUP($C220,Sheet2!$A:$BN,BQ$6,0)</f>
        <v>#N/A</v>
      </c>
      <c r="BR220" s="57" t="e">
        <f>VLOOKUP($C220,Sheet2!$A:$BN,BR$6,0)</f>
        <v>#N/A</v>
      </c>
      <c r="BS220" s="60" t="e">
        <f>VLOOKUP($C220,Sheet2!$A:$BN,BS$6,0)</f>
        <v>#N/A</v>
      </c>
      <c r="BT220" s="57" t="e">
        <f>IF(AND(BQ220 &gt;= 0, BQ220 &lt;=10000000),500000,IF(AND(BQ220 &gt;= 10000000, BQ220 &lt;20000000),1000000,IF(AND(BQ220&gt;= 20000000, BQ220 &lt;30000000),1500000,IF(AND(BQ220 &gt;= 30000000, BQ220 &lt;50000000),2000000,IF(BQ220 &lt; 50000000,E,0)))))</f>
        <v>#N/A</v>
      </c>
      <c r="BU220" s="57" t="e">
        <f t="shared" si="52"/>
        <v>#N/A</v>
      </c>
      <c r="BV220" s="57" t="e">
        <f>VLOOKUP($C220,Sheet2!$A:$BN,BV$6,0)</f>
        <v>#N/A</v>
      </c>
      <c r="BW220" s="57" t="e">
        <f>VLOOKUP($C220,Sheet2!$A:$BN,BW$6,0)</f>
        <v>#N/A</v>
      </c>
      <c r="BX220" s="60" t="e">
        <f>VLOOKUP($C220,Sheet2!$A:$BN,BX$6,0)</f>
        <v>#N/A</v>
      </c>
      <c r="BY220" s="57" t="e">
        <f>IF(AND(BV220 &gt;= 0, BV220 &lt;=10000000),500000,IF(AND(BV220 &gt;= 10000000, BV220 &lt;20000000),1000000,IF(AND(BV220&gt;= 20000000, BV220 &lt;30000000),1500000,IF(AND(BV220 &gt;= 30000000, BV220 &lt;50000000),2000000,IF(BV220 &lt; 50000000,E,0)))))</f>
        <v>#N/A</v>
      </c>
      <c r="BZ220" s="57" t="e">
        <f t="shared" si="53"/>
        <v>#N/A</v>
      </c>
      <c r="CA220" s="57" t="e">
        <f>VLOOKUP($C220,Sheet2!$A:$BN,CA$6,0)</f>
        <v>#N/A</v>
      </c>
      <c r="CB220" s="57" t="e">
        <f>VLOOKUP($C220,Sheet2!$A:$BN,CB$6,0)</f>
        <v>#N/A</v>
      </c>
      <c r="CC220" s="60" t="e">
        <f>VLOOKUP($C220,Sheet2!$A:$BN,CC$6,0)</f>
        <v>#N/A</v>
      </c>
      <c r="CD220" s="57" t="e">
        <f>IF(AND(CA220 &gt;= 0, CA220 &lt;=10000000),500000,IF(AND(CA220 &gt;= 10000000, CA220 &lt;20000000),1000000,IF(AND(CA220&gt;= 20000000, CA220 &lt;30000000),1500000,IF(AND(CA220 &gt;= 30000000, CA220 &lt;50000000),2000000,IF(CA220 &lt; 50000000,E,0)))))</f>
        <v>#N/A</v>
      </c>
      <c r="CE220" s="57" t="e">
        <f t="shared" si="54"/>
        <v>#N/A</v>
      </c>
    </row>
    <row r="221" spans="1:83" x14ac:dyDescent="0.35">
      <c r="A221" s="21" t="s">
        <v>336</v>
      </c>
      <c r="B221" s="21" t="s">
        <v>397</v>
      </c>
      <c r="C221" s="22" t="s">
        <v>398</v>
      </c>
      <c r="D221" s="57">
        <v>0</v>
      </c>
      <c r="E221" s="57">
        <f t="shared" si="55"/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17900000</v>
      </c>
      <c r="N221" s="19">
        <v>16900000</v>
      </c>
      <c r="O221" s="19">
        <v>15800000</v>
      </c>
      <c r="P221" s="19">
        <v>13900000</v>
      </c>
      <c r="Q221" s="19">
        <v>12400000</v>
      </c>
      <c r="S221" s="57" t="e">
        <f>VLOOKUP($C221,Sheet2!$A:$BN,S$6,0)</f>
        <v>#N/A</v>
      </c>
      <c r="T221" s="57" t="e">
        <f>VLOOKUP($C221,Sheet2!$A:$BN,T$6,0)</f>
        <v>#N/A</v>
      </c>
      <c r="U221" s="60" t="e">
        <f>VLOOKUP($C221,Sheet2!$A:$BN,U$6,0)</f>
        <v>#N/A</v>
      </c>
      <c r="V221" s="57" t="e">
        <f>IF(AND(S221 &gt;= 0, S221 &lt;=10000000),500000,IF(AND(S221 &gt;= 10000000, S221 &lt;20000000),1000000,IF(AND(S221&gt;= 20000000, S221 &lt;30000000),1500000,IF(AND(S221 &gt;= 30000000, S221 &lt;50000000),2000000,IF(S221 &lt; 50000000,E,0)))))</f>
        <v>#N/A</v>
      </c>
      <c r="W221" s="57" t="e">
        <f t="shared" si="42"/>
        <v>#N/A</v>
      </c>
      <c r="X221" s="57" t="e">
        <f>VLOOKUP($C221,Sheet2!$A:$BN,X$6,0)</f>
        <v>#N/A</v>
      </c>
      <c r="Y221" s="57" t="e">
        <f>VLOOKUP($C221,Sheet2!$A:$BN,Y$6,0)</f>
        <v>#N/A</v>
      </c>
      <c r="Z221" s="60" t="e">
        <f>VLOOKUP($C221,Sheet2!$A:$BN,Z$6,0)</f>
        <v>#N/A</v>
      </c>
      <c r="AA221" s="57" t="e">
        <f>IF(AND(X221 &gt;= 0, X221 &lt;=10000000),500000,IF(AND(X221 &gt;= 10000000, X221 &lt;20000000),1000000,IF(AND(X221&gt;= 20000000, X221 &lt;30000000),1500000,IF(AND(X221 &gt;= 30000000, X221 &lt;50000000),2000000,IF(X221 &lt; 50000000,E,0)))))</f>
        <v>#N/A</v>
      </c>
      <c r="AB221" s="57" t="e">
        <f t="shared" si="43"/>
        <v>#N/A</v>
      </c>
      <c r="AC221" s="57" t="e">
        <f>VLOOKUP($C221,Sheet2!$A:$BN,AC$6,0)</f>
        <v>#N/A</v>
      </c>
      <c r="AD221" s="57" t="e">
        <f>VLOOKUP($C221,Sheet2!$A:$BN,AD$6,0)</f>
        <v>#N/A</v>
      </c>
      <c r="AE221" s="60" t="e">
        <f>VLOOKUP($C221,Sheet2!$A:$BN,AE$6,0)</f>
        <v>#N/A</v>
      </c>
      <c r="AF221" s="57" t="e">
        <f>IF(AND(AC221 &gt;= 0, AC221 &lt;=10000000),500000,IF(AND(AC221 &gt;= 10000000, AC221 &lt;20000000),1000000,IF(AND(AC221&gt;= 20000000, AC221 &lt;30000000),1500000,IF(AND(AC221 &gt;= 30000000, AC221 &lt;50000000),2000000,IF(AC221 &lt; 50000000,E,0)))))</f>
        <v>#N/A</v>
      </c>
      <c r="AG221" s="57" t="e">
        <f t="shared" si="44"/>
        <v>#N/A</v>
      </c>
      <c r="AH221" s="57" t="e">
        <f>VLOOKUP($C221,Sheet2!$A:$BN,AH$6,0)</f>
        <v>#N/A</v>
      </c>
      <c r="AI221" s="57" t="e">
        <f>VLOOKUP($C221,Sheet2!$A:$BN,AI$6,0)</f>
        <v>#N/A</v>
      </c>
      <c r="AJ221" s="60" t="e">
        <f>VLOOKUP($C221,Sheet2!$A:$BN,AJ$6,0)</f>
        <v>#N/A</v>
      </c>
      <c r="AK221" s="57" t="e">
        <f>IF(AND(AH221 &gt;= 0, AH221 &lt;=10000000),500000,IF(AND(AH221 &gt;= 10000000, AH221 &lt;20000000),1000000,IF(AND(AH221&gt;= 20000000, AH221 &lt;30000000),1500000,IF(AND(AH221 &gt;= 30000000, AH221 &lt;50000000),2000000,IF(AH221 &lt; 50000000,E,0)))))</f>
        <v>#N/A</v>
      </c>
      <c r="AL221" s="57" t="e">
        <f t="shared" si="45"/>
        <v>#N/A</v>
      </c>
      <c r="AM221" s="57" t="e">
        <f>VLOOKUP($C221,Sheet2!$A:$BN,AM$6,0)</f>
        <v>#N/A</v>
      </c>
      <c r="AN221" s="57" t="e">
        <f>VLOOKUP($C221,Sheet2!$A:$BN,AN$6,0)</f>
        <v>#N/A</v>
      </c>
      <c r="AO221" s="60" t="e">
        <f>VLOOKUP($C221,Sheet2!$A:$BN,AO$6,0)</f>
        <v>#N/A</v>
      </c>
      <c r="AP221" s="57" t="e">
        <f>IF(AND(AM221 &gt;= 0, AM221 &lt;=10000000),500000,IF(AND(AM221 &gt;= 10000000, AM221 &lt;20000000),1000000,IF(AND(AM221&gt;= 20000000, AM221 &lt;30000000),1500000,IF(AND(AM221 &gt;= 30000000, AM221 &lt;50000000),2000000,IF(AM221 &lt; 50000000,E,0)))))</f>
        <v>#N/A</v>
      </c>
      <c r="AQ221" s="57" t="e">
        <f t="shared" si="46"/>
        <v>#N/A</v>
      </c>
      <c r="AR221" s="57" t="e">
        <f>VLOOKUP($C221,Sheet2!$A:$BN,AR$6,0)</f>
        <v>#N/A</v>
      </c>
      <c r="AS221" s="57" t="e">
        <f>VLOOKUP($C221,Sheet2!$A:$BN,AS$6,0)</f>
        <v>#N/A</v>
      </c>
      <c r="AT221" s="60" t="e">
        <f>VLOOKUP($C221,Sheet2!$A:$BN,AT$6,0)</f>
        <v>#N/A</v>
      </c>
      <c r="AU221" s="57" t="e">
        <f>IF(AND(AR221 &gt;= 0, AR221 &lt;=10000000),500000,IF(AND(AR221 &gt;= 10000000, AR221 &lt;20000000),1000000,IF(AND(AR221&gt;= 20000000, AR221 &lt;30000000),1500000,IF(AND(AR221 &gt;= 30000000, AR221 &lt;50000000),2000000,IF(AR221 &lt; 50000000,E,0)))))</f>
        <v>#N/A</v>
      </c>
      <c r="AV221" s="57" t="e">
        <f t="shared" si="47"/>
        <v>#N/A</v>
      </c>
      <c r="AW221" s="57" t="e">
        <f>VLOOKUP($C221,Sheet2!$A:$BN,AW$6,0)</f>
        <v>#N/A</v>
      </c>
      <c r="AX221" s="57" t="e">
        <f>VLOOKUP($C221,Sheet2!$A:$BN,AX$6,0)</f>
        <v>#N/A</v>
      </c>
      <c r="AY221" s="60" t="e">
        <f>VLOOKUP($C221,Sheet2!$A:$BN,AY$6,0)</f>
        <v>#N/A</v>
      </c>
      <c r="AZ221" s="57" t="e">
        <f>IF(AND(AW221 &gt;= 0, AW221 &lt;=10000000),500000,IF(AND(AW221 &gt;= 10000000, AW221 &lt;20000000),1000000,IF(AND(AW221&gt;= 20000000, AW221 &lt;30000000),1500000,IF(AND(AW221 &gt;= 30000000, AW221 &lt;50000000),2000000,IF(AW221 &lt; 50000000,E,0)))))</f>
        <v>#N/A</v>
      </c>
      <c r="BA221" s="57" t="e">
        <f t="shared" si="48"/>
        <v>#N/A</v>
      </c>
      <c r="BB221" s="57" t="e">
        <f>VLOOKUP($C221,Sheet2!$A:$BN,BB$6,0)</f>
        <v>#N/A</v>
      </c>
      <c r="BC221" s="57" t="e">
        <f>VLOOKUP($C221,Sheet2!$A:$BN,BC$6,0)</f>
        <v>#N/A</v>
      </c>
      <c r="BD221" s="60" t="e">
        <f>VLOOKUP($C221,Sheet2!$A:$BN,BD$6,0)</f>
        <v>#N/A</v>
      </c>
      <c r="BE221" s="57" t="e">
        <f>IF(AND(BB221 &gt;= 0, BB221 &lt;=10000000),500000,IF(AND(BB221 &gt;= 10000000, BB221 &lt;20000000),1000000,IF(AND(BB221&gt;= 20000000, BB221 &lt;30000000),1500000,IF(AND(BB221 &gt;= 30000000, BB221 &lt;50000000),2000000,IF(BB221 &lt; 50000000,E,0)))))</f>
        <v>#N/A</v>
      </c>
      <c r="BF221" s="57" t="e">
        <f t="shared" si="49"/>
        <v>#N/A</v>
      </c>
      <c r="BG221" s="57" t="e">
        <f>VLOOKUP($C221,Sheet2!$A:$BN,BG$6,0)</f>
        <v>#N/A</v>
      </c>
      <c r="BH221" s="57" t="e">
        <f>VLOOKUP($C221,Sheet2!$A:$BN,BH$6,0)</f>
        <v>#N/A</v>
      </c>
      <c r="BI221" s="60" t="e">
        <f>VLOOKUP($C221,Sheet2!$A:$BN,BI$6,0)</f>
        <v>#N/A</v>
      </c>
      <c r="BJ221" s="57" t="e">
        <f>IF(AND(BG221 &gt;= 0, BG221 &lt;=10000000),500000,IF(AND(BG221 &gt;= 10000000, BG221 &lt;20000000),1000000,IF(AND(BG221&gt;= 20000000, BG221 &lt;30000000),1500000,IF(AND(BG221 &gt;= 30000000, BG221 &lt;50000000),2000000,IF(BG221 &lt; 50000000,E,0)))))</f>
        <v>#N/A</v>
      </c>
      <c r="BK221" s="57" t="e">
        <f t="shared" si="50"/>
        <v>#N/A</v>
      </c>
      <c r="BL221" s="57" t="e">
        <f>VLOOKUP($C221,Sheet2!$A:$BN,BL$6,0)</f>
        <v>#N/A</v>
      </c>
      <c r="BM221" s="57" t="e">
        <f>VLOOKUP($C221,Sheet2!$A:$BN,BM$6,0)</f>
        <v>#N/A</v>
      </c>
      <c r="BN221" s="60" t="e">
        <f>VLOOKUP($C221,Sheet2!$A:$BN,BN$6,0)</f>
        <v>#N/A</v>
      </c>
      <c r="BO221" s="57" t="e">
        <f>IF(AND(BL221 &gt;= 0, BL221 &lt;=10000000),500000,IF(AND(BL221 &gt;= 10000000, BL221 &lt;20000000),1000000,IF(AND(BL221&gt;= 20000000, BL221 &lt;30000000),1500000,IF(AND(BL221 &gt;= 30000000, BL221 &lt;50000000),2000000,IF(BL221 &lt; 50000000,E,0)))))</f>
        <v>#N/A</v>
      </c>
      <c r="BP221" s="57" t="e">
        <f t="shared" si="51"/>
        <v>#N/A</v>
      </c>
      <c r="BQ221" s="57" t="e">
        <f>VLOOKUP($C221,Sheet2!$A:$BN,BQ$6,0)</f>
        <v>#N/A</v>
      </c>
      <c r="BR221" s="57" t="e">
        <f>VLOOKUP($C221,Sheet2!$A:$BN,BR$6,0)</f>
        <v>#N/A</v>
      </c>
      <c r="BS221" s="60" t="e">
        <f>VLOOKUP($C221,Sheet2!$A:$BN,BS$6,0)</f>
        <v>#N/A</v>
      </c>
      <c r="BT221" s="57" t="e">
        <f>IF(AND(BQ221 &gt;= 0, BQ221 &lt;=10000000),500000,IF(AND(BQ221 &gt;= 10000000, BQ221 &lt;20000000),1000000,IF(AND(BQ221&gt;= 20000000, BQ221 &lt;30000000),1500000,IF(AND(BQ221 &gt;= 30000000, BQ221 &lt;50000000),2000000,IF(BQ221 &lt; 50000000,E,0)))))</f>
        <v>#N/A</v>
      </c>
      <c r="BU221" s="57" t="e">
        <f t="shared" si="52"/>
        <v>#N/A</v>
      </c>
      <c r="BV221" s="57" t="e">
        <f>VLOOKUP($C221,Sheet2!$A:$BN,BV$6,0)</f>
        <v>#N/A</v>
      </c>
      <c r="BW221" s="57" t="e">
        <f>VLOOKUP($C221,Sheet2!$A:$BN,BW$6,0)</f>
        <v>#N/A</v>
      </c>
      <c r="BX221" s="60" t="e">
        <f>VLOOKUP($C221,Sheet2!$A:$BN,BX$6,0)</f>
        <v>#N/A</v>
      </c>
      <c r="BY221" s="57" t="e">
        <f>IF(AND(BV221 &gt;= 0, BV221 &lt;=10000000),500000,IF(AND(BV221 &gt;= 10000000, BV221 &lt;20000000),1000000,IF(AND(BV221&gt;= 20000000, BV221 &lt;30000000),1500000,IF(AND(BV221 &gt;= 30000000, BV221 &lt;50000000),2000000,IF(BV221 &lt; 50000000,E,0)))))</f>
        <v>#N/A</v>
      </c>
      <c r="BZ221" s="57" t="e">
        <f t="shared" si="53"/>
        <v>#N/A</v>
      </c>
      <c r="CA221" s="57" t="e">
        <f>VLOOKUP($C221,Sheet2!$A:$BN,CA$6,0)</f>
        <v>#N/A</v>
      </c>
      <c r="CB221" s="57" t="e">
        <f>VLOOKUP($C221,Sheet2!$A:$BN,CB$6,0)</f>
        <v>#N/A</v>
      </c>
      <c r="CC221" s="60" t="e">
        <f>VLOOKUP($C221,Sheet2!$A:$BN,CC$6,0)</f>
        <v>#N/A</v>
      </c>
      <c r="CD221" s="57" t="e">
        <f>IF(AND(CA221 &gt;= 0, CA221 &lt;=10000000),500000,IF(AND(CA221 &gt;= 10000000, CA221 &lt;20000000),1000000,IF(AND(CA221&gt;= 20000000, CA221 &lt;30000000),1500000,IF(AND(CA221 &gt;= 30000000, CA221 &lt;50000000),2000000,IF(CA221 &lt; 50000000,E,0)))))</f>
        <v>#N/A</v>
      </c>
      <c r="CE221" s="57" t="e">
        <f t="shared" si="54"/>
        <v>#N/A</v>
      </c>
    </row>
    <row r="222" spans="1:83" x14ac:dyDescent="0.35">
      <c r="A222" s="21" t="s">
        <v>336</v>
      </c>
      <c r="B222" s="21" t="s">
        <v>399</v>
      </c>
      <c r="C222" s="22" t="s">
        <v>400</v>
      </c>
      <c r="D222" s="57">
        <v>0</v>
      </c>
      <c r="E222" s="57">
        <f t="shared" si="55"/>
        <v>-58000000</v>
      </c>
      <c r="F222" s="19">
        <v>58000000</v>
      </c>
      <c r="G222" s="19">
        <v>57000000</v>
      </c>
      <c r="H222" s="19">
        <v>55800000</v>
      </c>
      <c r="I222" s="19">
        <v>53100000</v>
      </c>
      <c r="J222" s="19">
        <v>50500000</v>
      </c>
      <c r="K222" s="19">
        <v>45200000</v>
      </c>
      <c r="L222" s="19">
        <v>41000000</v>
      </c>
      <c r="M222" s="19">
        <v>36600000</v>
      </c>
      <c r="N222" s="19">
        <v>33600000</v>
      </c>
      <c r="O222" s="19">
        <v>32000000</v>
      </c>
      <c r="P222" s="19">
        <v>28600000</v>
      </c>
      <c r="Q222" s="19">
        <v>26500000</v>
      </c>
      <c r="S222" s="57">
        <f>VLOOKUP($C222,Sheet2!$A:$BN,S$6,0)</f>
        <v>0</v>
      </c>
      <c r="T222" s="57">
        <f>VLOOKUP($C222,Sheet2!$A:$BN,T$6,0)</f>
        <v>0</v>
      </c>
      <c r="U222" s="60" t="e">
        <f>VLOOKUP($C222,Sheet2!$A:$BN,U$6,0)</f>
        <v>#DIV/0!</v>
      </c>
      <c r="V222" s="57">
        <f>IF(AND(S222 &gt;= 0, S222 &lt;=10000000),500000,IF(AND(S222 &gt;= 10000000, S222 &lt;20000000),1000000,IF(AND(S222&gt;= 20000000, S222 &lt;30000000),1500000,IF(AND(S222 &gt;= 30000000, S222 &lt;50000000),2000000,IF(S222 &lt; 50000000,E,0)))))</f>
        <v>500000</v>
      </c>
      <c r="W222" s="57">
        <f t="shared" si="42"/>
        <v>500000</v>
      </c>
      <c r="X222" s="57">
        <f>VLOOKUP($C222,Sheet2!$A:$BN,X$6,0)</f>
        <v>48500000</v>
      </c>
      <c r="Y222" s="57">
        <f>VLOOKUP($C222,Sheet2!$A:$BN,Y$6,0)</f>
        <v>5179900</v>
      </c>
      <c r="Z222" s="60">
        <f>VLOOKUP($C222,Sheet2!$A:$BN,Z$6,0)</f>
        <v>1.0303244672319642</v>
      </c>
      <c r="AA222" s="57">
        <f>IF(AND(X222 &gt;= 0, X222 &lt;=10000000),500000,IF(AND(X222 &gt;= 10000000, X222 &lt;20000000),1000000,IF(AND(X222&gt;= 20000000, X222 &lt;30000000),1500000,IF(AND(X222 &gt;= 30000000, X222 &lt;50000000),2000000,IF(X222 &lt; 50000000,E,0)))))</f>
        <v>2000000</v>
      </c>
      <c r="AB222" s="57">
        <f t="shared" si="43"/>
        <v>55700000</v>
      </c>
      <c r="AC222" s="57">
        <f>VLOOKUP($C222,Sheet2!$A:$BN,AC$6,0)</f>
        <v>0</v>
      </c>
      <c r="AD222" s="57">
        <f>VLOOKUP($C222,Sheet2!$A:$BN,AD$6,0)</f>
        <v>0</v>
      </c>
      <c r="AE222" s="60" t="e">
        <f>VLOOKUP($C222,Sheet2!$A:$BN,AE$6,0)</f>
        <v>#DIV/0!</v>
      </c>
      <c r="AF222" s="57">
        <f>IF(AND(AC222 &gt;= 0, AC222 &lt;=10000000),500000,IF(AND(AC222 &gt;= 10000000, AC222 &lt;20000000),1000000,IF(AND(AC222&gt;= 20000000, AC222 &lt;30000000),1500000,IF(AND(AC222 &gt;= 30000000, AC222 &lt;50000000),2000000,IF(AC222 &lt; 50000000,E,0)))))</f>
        <v>500000</v>
      </c>
      <c r="AG222" s="57">
        <f t="shared" si="44"/>
        <v>500000</v>
      </c>
      <c r="AH222" s="57">
        <f>VLOOKUP($C222,Sheet2!$A:$BN,AH$6,0)</f>
        <v>0</v>
      </c>
      <c r="AI222" s="57">
        <f>VLOOKUP($C222,Sheet2!$A:$BN,AI$6,0)</f>
        <v>0</v>
      </c>
      <c r="AJ222" s="60" t="e">
        <f>VLOOKUP($C222,Sheet2!$A:$BN,AJ$6,0)</f>
        <v>#DIV/0!</v>
      </c>
      <c r="AK222" s="57">
        <f>IF(AND(AH222 &gt;= 0, AH222 &lt;=10000000),500000,IF(AND(AH222 &gt;= 10000000, AH222 &lt;20000000),1000000,IF(AND(AH222&gt;= 20000000, AH222 &lt;30000000),1500000,IF(AND(AH222 &gt;= 30000000, AH222 &lt;50000000),2000000,IF(AH222 &lt; 50000000,E,0)))))</f>
        <v>500000</v>
      </c>
      <c r="AL222" s="57">
        <f t="shared" si="45"/>
        <v>500000</v>
      </c>
      <c r="AM222" s="57">
        <f>VLOOKUP($C222,Sheet2!$A:$BN,AM$6,0)</f>
        <v>37450000</v>
      </c>
      <c r="AN222" s="57">
        <f>VLOOKUP($C222,Sheet2!$A:$BN,AN$6,0)</f>
        <v>7061946.5</v>
      </c>
      <c r="AO222" s="60">
        <f>VLOOKUP($C222,Sheet2!$A:$BN,AO$6,0)</f>
        <v>0.94798544360124504</v>
      </c>
      <c r="AP222" s="57">
        <f>IF(AND(AM222 &gt;= 0, AM222 &lt;=10000000),500000,IF(AND(AM222 &gt;= 10000000, AM222 &lt;20000000),1000000,IF(AND(AM222&gt;= 20000000, AM222 &lt;30000000),1500000,IF(AND(AM222 &gt;= 30000000, AM222 &lt;50000000),2000000,IF(AM222 &lt; 50000000,E,0)))))</f>
        <v>2000000</v>
      </c>
      <c r="AQ222" s="57">
        <f t="shared" si="46"/>
        <v>46600000</v>
      </c>
      <c r="AR222" s="57">
        <f>VLOOKUP($C222,Sheet2!$A:$BN,AR$6,0)</f>
        <v>33630000</v>
      </c>
      <c r="AS222" s="57">
        <f>VLOOKUP($C222,Sheet2!$A:$BN,AS$6,0)</f>
        <v>8193200</v>
      </c>
      <c r="AT222" s="60">
        <f>VLOOKUP($C222,Sheet2!$A:$BN,AT$6,0)</f>
        <v>1.0214929652759215</v>
      </c>
      <c r="AU222" s="57">
        <f>IF(AND(AR222 &gt;= 0, AR222 &lt;=10000000),500000,IF(AND(AR222 &gt;= 10000000, AR222 &lt;20000000),1000000,IF(AND(AR222&gt;= 20000000, AR222 &lt;30000000),1500000,IF(AND(AR222 &gt;= 30000000, AR222 &lt;50000000),2000000,IF(AR222 &lt; 50000000,E,0)))))</f>
        <v>2000000</v>
      </c>
      <c r="AV222" s="57">
        <f t="shared" si="47"/>
        <v>43900000</v>
      </c>
      <c r="AW222" s="57">
        <f>VLOOKUP($C222,Sheet2!$A:$BN,AW$6,0)</f>
        <v>0</v>
      </c>
      <c r="AX222" s="57">
        <f>VLOOKUP($C222,Sheet2!$A:$BN,AX$6,0)</f>
        <v>0</v>
      </c>
      <c r="AY222" s="60" t="e">
        <f>VLOOKUP($C222,Sheet2!$A:$BN,AY$6,0)</f>
        <v>#DIV/0!</v>
      </c>
      <c r="AZ222" s="57">
        <f>IF(AND(AW222 &gt;= 0, AW222 &lt;=10000000),500000,IF(AND(AW222 &gt;= 10000000, AW222 &lt;20000000),1000000,IF(AND(AW222&gt;= 20000000, AW222 &lt;30000000),1500000,IF(AND(AW222 &gt;= 30000000, AW222 &lt;50000000),2000000,IF(AW222 &lt; 50000000,E,0)))))</f>
        <v>500000</v>
      </c>
      <c r="BA222" s="57">
        <f t="shared" si="48"/>
        <v>500000</v>
      </c>
      <c r="BB222" s="57">
        <f>VLOOKUP($C222,Sheet2!$A:$BN,BB$6,0)</f>
        <v>0</v>
      </c>
      <c r="BC222" s="57">
        <f>VLOOKUP($C222,Sheet2!$A:$BN,BC$6,0)</f>
        <v>0</v>
      </c>
      <c r="BD222" s="60" t="e">
        <f>VLOOKUP($C222,Sheet2!$A:$BN,BD$6,0)</f>
        <v>#DIV/0!</v>
      </c>
      <c r="BE222" s="57">
        <f>IF(AND(BB222 &gt;= 0, BB222 &lt;=10000000),500000,IF(AND(BB222 &gt;= 10000000, BB222 &lt;20000000),1000000,IF(AND(BB222&gt;= 20000000, BB222 &lt;30000000),1500000,IF(AND(BB222 &gt;= 30000000, BB222 &lt;50000000),2000000,IF(BB222 &lt; 50000000,E,0)))))</f>
        <v>500000</v>
      </c>
      <c r="BF222" s="57">
        <f t="shared" si="49"/>
        <v>500000</v>
      </c>
      <c r="BG222" s="57">
        <f>VLOOKUP($C222,Sheet2!$A:$BN,BG$6,0)</f>
        <v>0</v>
      </c>
      <c r="BH222" s="57">
        <f>VLOOKUP($C222,Sheet2!$A:$BN,BH$6,0)</f>
        <v>0</v>
      </c>
      <c r="BI222" s="60" t="e">
        <f>VLOOKUP($C222,Sheet2!$A:$BN,BI$6,0)</f>
        <v>#DIV/0!</v>
      </c>
      <c r="BJ222" s="57">
        <f>IF(AND(BG222 &gt;= 0, BG222 &lt;=10000000),500000,IF(AND(BG222 &gt;= 10000000, BG222 &lt;20000000),1000000,IF(AND(BG222&gt;= 20000000, BG222 &lt;30000000),1500000,IF(AND(BG222 &gt;= 30000000, BG222 &lt;50000000),2000000,IF(BG222 &lt; 50000000,E,0)))))</f>
        <v>500000</v>
      </c>
      <c r="BK222" s="57">
        <f t="shared" si="50"/>
        <v>500000</v>
      </c>
      <c r="BL222" s="57">
        <f>VLOOKUP($C222,Sheet2!$A:$BN,BL$6,0)</f>
        <v>0</v>
      </c>
      <c r="BM222" s="57">
        <f>VLOOKUP($C222,Sheet2!$A:$BN,BM$6,0)</f>
        <v>0</v>
      </c>
      <c r="BN222" s="60" t="e">
        <f>VLOOKUP($C222,Sheet2!$A:$BN,BN$6,0)</f>
        <v>#DIV/0!</v>
      </c>
      <c r="BO222" s="57">
        <f>IF(AND(BL222 &gt;= 0, BL222 &lt;=10000000),500000,IF(AND(BL222 &gt;= 10000000, BL222 &lt;20000000),1000000,IF(AND(BL222&gt;= 20000000, BL222 &lt;30000000),1500000,IF(AND(BL222 &gt;= 30000000, BL222 &lt;50000000),2000000,IF(BL222 &lt; 50000000,E,0)))))</f>
        <v>500000</v>
      </c>
      <c r="BP222" s="57">
        <f t="shared" si="51"/>
        <v>500000</v>
      </c>
      <c r="BQ222" s="57">
        <f>VLOOKUP($C222,Sheet2!$A:$BN,BQ$6,0)</f>
        <v>0</v>
      </c>
      <c r="BR222" s="57">
        <f>VLOOKUP($C222,Sheet2!$A:$BN,BR$6,0)</f>
        <v>0</v>
      </c>
      <c r="BS222" s="60" t="e">
        <f>VLOOKUP($C222,Sheet2!$A:$BN,BS$6,0)</f>
        <v>#DIV/0!</v>
      </c>
      <c r="BT222" s="57">
        <f>IF(AND(BQ222 &gt;= 0, BQ222 &lt;=10000000),500000,IF(AND(BQ222 &gt;= 10000000, BQ222 &lt;20000000),1000000,IF(AND(BQ222&gt;= 20000000, BQ222 &lt;30000000),1500000,IF(AND(BQ222 &gt;= 30000000, BQ222 &lt;50000000),2000000,IF(BQ222 &lt; 50000000,E,0)))))</f>
        <v>500000</v>
      </c>
      <c r="BU222" s="57">
        <f t="shared" si="52"/>
        <v>500000</v>
      </c>
      <c r="BV222" s="57">
        <f>VLOOKUP($C222,Sheet2!$A:$BN,BV$6,0)</f>
        <v>0</v>
      </c>
      <c r="BW222" s="57">
        <f>VLOOKUP($C222,Sheet2!$A:$BN,BW$6,0)</f>
        <v>0</v>
      </c>
      <c r="BX222" s="60" t="e">
        <f>VLOOKUP($C222,Sheet2!$A:$BN,BX$6,0)</f>
        <v>#DIV/0!</v>
      </c>
      <c r="BY222" s="57">
        <f>IF(AND(BV222 &gt;= 0, BV222 &lt;=10000000),500000,IF(AND(BV222 &gt;= 10000000, BV222 &lt;20000000),1000000,IF(AND(BV222&gt;= 20000000, BV222 &lt;30000000),1500000,IF(AND(BV222 &gt;= 30000000, BV222 &lt;50000000),2000000,IF(BV222 &lt; 50000000,E,0)))))</f>
        <v>500000</v>
      </c>
      <c r="BZ222" s="57">
        <f t="shared" si="53"/>
        <v>500000</v>
      </c>
      <c r="CA222" s="57">
        <f>VLOOKUP($C222,Sheet2!$A:$BN,CA$6,0)</f>
        <v>0</v>
      </c>
      <c r="CB222" s="57">
        <f>VLOOKUP($C222,Sheet2!$A:$BN,CB$6,0)</f>
        <v>0</v>
      </c>
      <c r="CC222" s="60" t="e">
        <f>VLOOKUP($C222,Sheet2!$A:$BN,CC$6,0)</f>
        <v>#DIV/0!</v>
      </c>
      <c r="CD222" s="57">
        <f>IF(AND(CA222 &gt;= 0, CA222 &lt;=10000000),500000,IF(AND(CA222 &gt;= 10000000, CA222 &lt;20000000),1000000,IF(AND(CA222&gt;= 20000000, CA222 &lt;30000000),1500000,IF(AND(CA222 &gt;= 30000000, CA222 &lt;50000000),2000000,IF(CA222 &lt; 50000000,E,0)))))</f>
        <v>500000</v>
      </c>
      <c r="CE222" s="57">
        <f t="shared" si="54"/>
        <v>500000</v>
      </c>
    </row>
    <row r="223" spans="1:83" x14ac:dyDescent="0.35">
      <c r="A223" s="21" t="s">
        <v>336</v>
      </c>
      <c r="B223" s="21" t="s">
        <v>401</v>
      </c>
      <c r="C223" s="22" t="s">
        <v>402</v>
      </c>
      <c r="D223" s="57">
        <v>0</v>
      </c>
      <c r="E223" s="57">
        <f t="shared" si="55"/>
        <v>-63600000</v>
      </c>
      <c r="F223" s="19">
        <v>63600000</v>
      </c>
      <c r="G223" s="19">
        <v>62600000</v>
      </c>
      <c r="H223" s="19">
        <v>61300000</v>
      </c>
      <c r="I223" s="19">
        <v>58300000</v>
      </c>
      <c r="J223" s="19">
        <v>55500000</v>
      </c>
      <c r="K223" s="19">
        <v>49500000</v>
      </c>
      <c r="L223" s="19">
        <v>45100000</v>
      </c>
      <c r="M223" s="19">
        <v>40100000</v>
      </c>
      <c r="N223" s="19">
        <v>37000000</v>
      </c>
      <c r="O223" s="19">
        <v>35200000</v>
      </c>
      <c r="P223" s="19">
        <v>31600000</v>
      </c>
      <c r="Q223" s="19">
        <v>29900000</v>
      </c>
      <c r="S223" s="57">
        <f>VLOOKUP($C223,Sheet2!$A:$BN,S$6,0)</f>
        <v>0</v>
      </c>
      <c r="T223" s="57">
        <f>VLOOKUP($C223,Sheet2!$A:$BN,T$6,0)</f>
        <v>0</v>
      </c>
      <c r="U223" s="60" t="e">
        <f>VLOOKUP($C223,Sheet2!$A:$BN,U$6,0)</f>
        <v>#DIV/0!</v>
      </c>
      <c r="V223" s="57">
        <f>IF(AND(S223 &gt;= 0, S223 &lt;=10000000),500000,IF(AND(S223 &gt;= 10000000, S223 &lt;20000000),1000000,IF(AND(S223&gt;= 20000000, S223 &lt;30000000),1500000,IF(AND(S223 &gt;= 30000000, S223 &lt;50000000),2000000,IF(S223 &lt; 50000000,E,0)))))</f>
        <v>500000</v>
      </c>
      <c r="W223" s="57">
        <f t="shared" si="42"/>
        <v>500000</v>
      </c>
      <c r="X223" s="57">
        <f>VLOOKUP($C223,Sheet2!$A:$BN,X$6,0)</f>
        <v>0</v>
      </c>
      <c r="Y223" s="57">
        <f>VLOOKUP($C223,Sheet2!$A:$BN,Y$6,0)</f>
        <v>0</v>
      </c>
      <c r="Z223" s="60" t="e">
        <f>VLOOKUP($C223,Sheet2!$A:$BN,Z$6,0)</f>
        <v>#DIV/0!</v>
      </c>
      <c r="AA223" s="57">
        <f>IF(AND(X223 &gt;= 0, X223 &lt;=10000000),500000,IF(AND(X223 &gt;= 10000000, X223 &lt;20000000),1000000,IF(AND(X223&gt;= 20000000, X223 &lt;30000000),1500000,IF(AND(X223 &gt;= 30000000, X223 &lt;50000000),2000000,IF(X223 &lt; 50000000,E,0)))))</f>
        <v>500000</v>
      </c>
      <c r="AB223" s="57">
        <f t="shared" si="43"/>
        <v>500000</v>
      </c>
      <c r="AC223" s="57">
        <f>VLOOKUP($C223,Sheet2!$A:$BN,AC$6,0)</f>
        <v>0</v>
      </c>
      <c r="AD223" s="57">
        <f>VLOOKUP($C223,Sheet2!$A:$BN,AD$6,0)</f>
        <v>0</v>
      </c>
      <c r="AE223" s="60" t="e">
        <f>VLOOKUP($C223,Sheet2!$A:$BN,AE$6,0)</f>
        <v>#DIV/0!</v>
      </c>
      <c r="AF223" s="57">
        <f>IF(AND(AC223 &gt;= 0, AC223 &lt;=10000000),500000,IF(AND(AC223 &gt;= 10000000, AC223 &lt;20000000),1000000,IF(AND(AC223&gt;= 20000000, AC223 &lt;30000000),1500000,IF(AND(AC223 &gt;= 30000000, AC223 &lt;50000000),2000000,IF(AC223 &lt; 50000000,E,0)))))</f>
        <v>500000</v>
      </c>
      <c r="AG223" s="57">
        <f t="shared" si="44"/>
        <v>500000</v>
      </c>
      <c r="AH223" s="57">
        <f>VLOOKUP($C223,Sheet2!$A:$BN,AH$6,0)</f>
        <v>0</v>
      </c>
      <c r="AI223" s="57">
        <f>VLOOKUP($C223,Sheet2!$A:$BN,AI$6,0)</f>
        <v>0</v>
      </c>
      <c r="AJ223" s="60" t="e">
        <f>VLOOKUP($C223,Sheet2!$A:$BN,AJ$6,0)</f>
        <v>#DIV/0!</v>
      </c>
      <c r="AK223" s="57">
        <f>IF(AND(AH223 &gt;= 0, AH223 &lt;=10000000),500000,IF(AND(AH223 &gt;= 10000000, AH223 &lt;20000000),1000000,IF(AND(AH223&gt;= 20000000, AH223 &lt;30000000),1500000,IF(AND(AH223 &gt;= 30000000, AH223 &lt;50000000),2000000,IF(AH223 &lt; 50000000,E,0)))))</f>
        <v>500000</v>
      </c>
      <c r="AL223" s="57">
        <f t="shared" si="45"/>
        <v>500000</v>
      </c>
      <c r="AM223" s="57">
        <f>VLOOKUP($C223,Sheet2!$A:$BN,AM$6,0)</f>
        <v>39175000</v>
      </c>
      <c r="AN223" s="57">
        <f>VLOOKUP($C223,Sheet2!$A:$BN,AN$6,0)</f>
        <v>9670600</v>
      </c>
      <c r="AO223" s="60">
        <f>VLOOKUP($C223,Sheet2!$A:$BN,AO$6,0)</f>
        <v>0.93934256810383487</v>
      </c>
      <c r="AP223" s="57">
        <f>IF(AND(AM223 &gt;= 0, AM223 &lt;=10000000),500000,IF(AND(AM223 &gt;= 10000000, AM223 &lt;20000000),1000000,IF(AND(AM223&gt;= 20000000, AM223 &lt;30000000),1500000,IF(AND(AM223 &gt;= 30000000, AM223 &lt;50000000),2000000,IF(AM223 &lt; 50000000,E,0)))))</f>
        <v>2000000</v>
      </c>
      <c r="AQ223" s="57">
        <f t="shared" si="46"/>
        <v>50900000</v>
      </c>
      <c r="AR223" s="57">
        <f>VLOOKUP($C223,Sheet2!$A:$BN,AR$6,0)</f>
        <v>0</v>
      </c>
      <c r="AS223" s="57">
        <f>VLOOKUP($C223,Sheet2!$A:$BN,AS$6,0)</f>
        <v>0</v>
      </c>
      <c r="AT223" s="60" t="e">
        <f>VLOOKUP($C223,Sheet2!$A:$BN,AT$6,0)</f>
        <v>#DIV/0!</v>
      </c>
      <c r="AU223" s="57">
        <f>IF(AND(AR223 &gt;= 0, AR223 &lt;=10000000),500000,IF(AND(AR223 &gt;= 10000000, AR223 &lt;20000000),1000000,IF(AND(AR223&gt;= 20000000, AR223 &lt;30000000),1500000,IF(AND(AR223 &gt;= 30000000, AR223 &lt;50000000),2000000,IF(AR223 &lt; 50000000,E,0)))))</f>
        <v>500000</v>
      </c>
      <c r="AV223" s="57">
        <f t="shared" si="47"/>
        <v>500000</v>
      </c>
      <c r="AW223" s="57">
        <f>VLOOKUP($C223,Sheet2!$A:$BN,AW$6,0)</f>
        <v>0</v>
      </c>
      <c r="AX223" s="57">
        <f>VLOOKUP($C223,Sheet2!$A:$BN,AX$6,0)</f>
        <v>0</v>
      </c>
      <c r="AY223" s="60" t="e">
        <f>VLOOKUP($C223,Sheet2!$A:$BN,AY$6,0)</f>
        <v>#DIV/0!</v>
      </c>
      <c r="AZ223" s="57">
        <f>IF(AND(AW223 &gt;= 0, AW223 &lt;=10000000),500000,IF(AND(AW223 &gt;= 10000000, AW223 &lt;20000000),1000000,IF(AND(AW223&gt;= 20000000, AW223 &lt;30000000),1500000,IF(AND(AW223 &gt;= 30000000, AW223 &lt;50000000),2000000,IF(AW223 &lt; 50000000,E,0)))))</f>
        <v>500000</v>
      </c>
      <c r="BA223" s="57">
        <f t="shared" si="48"/>
        <v>500000</v>
      </c>
      <c r="BB223" s="57">
        <f>VLOOKUP($C223,Sheet2!$A:$BN,BB$6,0)</f>
        <v>27475000</v>
      </c>
      <c r="BC223" s="57">
        <f>VLOOKUP($C223,Sheet2!$A:$BN,BC$6,0)</f>
        <v>8580000</v>
      </c>
      <c r="BD223" s="60">
        <f>VLOOKUP($C223,Sheet2!$A:$BN,BD$6,0)</f>
        <v>0.94622285743805212</v>
      </c>
      <c r="BE223" s="57">
        <f>IF(AND(BB223 &gt;= 0, BB223 &lt;=10000000),500000,IF(AND(BB223 &gt;= 10000000, BB223 &lt;20000000),1000000,IF(AND(BB223&gt;= 20000000, BB223 &lt;30000000),1500000,IF(AND(BB223 &gt;= 30000000, BB223 &lt;50000000),2000000,IF(BB223 &lt; 50000000,E,0)))))</f>
        <v>1500000</v>
      </c>
      <c r="BF223" s="57">
        <f t="shared" si="49"/>
        <v>37600000</v>
      </c>
      <c r="BG223" s="57">
        <f>VLOOKUP($C223,Sheet2!$A:$BN,BG$6,0)</f>
        <v>0</v>
      </c>
      <c r="BH223" s="57">
        <f>VLOOKUP($C223,Sheet2!$A:$BN,BH$6,0)</f>
        <v>0</v>
      </c>
      <c r="BI223" s="60" t="e">
        <f>VLOOKUP($C223,Sheet2!$A:$BN,BI$6,0)</f>
        <v>#DIV/0!</v>
      </c>
      <c r="BJ223" s="57">
        <f>IF(AND(BG223 &gt;= 0, BG223 &lt;=10000000),500000,IF(AND(BG223 &gt;= 10000000, BG223 &lt;20000000),1000000,IF(AND(BG223&gt;= 20000000, BG223 &lt;30000000),1500000,IF(AND(BG223 &gt;= 30000000, BG223 &lt;50000000),2000000,IF(BG223 &lt; 50000000,E,0)))))</f>
        <v>500000</v>
      </c>
      <c r="BK223" s="57">
        <f t="shared" si="50"/>
        <v>500000</v>
      </c>
      <c r="BL223" s="57">
        <f>VLOOKUP($C223,Sheet2!$A:$BN,BL$6,0)</f>
        <v>0</v>
      </c>
      <c r="BM223" s="57">
        <f>VLOOKUP($C223,Sheet2!$A:$BN,BM$6,0)</f>
        <v>0</v>
      </c>
      <c r="BN223" s="60" t="e">
        <f>VLOOKUP($C223,Sheet2!$A:$BN,BN$6,0)</f>
        <v>#DIV/0!</v>
      </c>
      <c r="BO223" s="57">
        <f>IF(AND(BL223 &gt;= 0, BL223 &lt;=10000000),500000,IF(AND(BL223 &gt;= 10000000, BL223 &lt;20000000),1000000,IF(AND(BL223&gt;= 20000000, BL223 &lt;30000000),1500000,IF(AND(BL223 &gt;= 30000000, BL223 &lt;50000000),2000000,IF(BL223 &lt; 50000000,E,0)))))</f>
        <v>500000</v>
      </c>
      <c r="BP223" s="57">
        <f t="shared" si="51"/>
        <v>500000</v>
      </c>
      <c r="BQ223" s="57">
        <f>VLOOKUP($C223,Sheet2!$A:$BN,BQ$6,0)</f>
        <v>0</v>
      </c>
      <c r="BR223" s="57">
        <f>VLOOKUP($C223,Sheet2!$A:$BN,BR$6,0)</f>
        <v>0</v>
      </c>
      <c r="BS223" s="60" t="e">
        <f>VLOOKUP($C223,Sheet2!$A:$BN,BS$6,0)</f>
        <v>#DIV/0!</v>
      </c>
      <c r="BT223" s="57">
        <f>IF(AND(BQ223 &gt;= 0, BQ223 &lt;=10000000),500000,IF(AND(BQ223 &gt;= 10000000, BQ223 &lt;20000000),1000000,IF(AND(BQ223&gt;= 20000000, BQ223 &lt;30000000),1500000,IF(AND(BQ223 &gt;= 30000000, BQ223 &lt;50000000),2000000,IF(BQ223 &lt; 50000000,E,0)))))</f>
        <v>500000</v>
      </c>
      <c r="BU223" s="57">
        <f t="shared" si="52"/>
        <v>500000</v>
      </c>
      <c r="BV223" s="57">
        <f>VLOOKUP($C223,Sheet2!$A:$BN,BV$6,0)</f>
        <v>0</v>
      </c>
      <c r="BW223" s="57">
        <f>VLOOKUP($C223,Sheet2!$A:$BN,BW$6,0)</f>
        <v>0</v>
      </c>
      <c r="BX223" s="60" t="e">
        <f>VLOOKUP($C223,Sheet2!$A:$BN,BX$6,0)</f>
        <v>#DIV/0!</v>
      </c>
      <c r="BY223" s="57">
        <f>IF(AND(BV223 &gt;= 0, BV223 &lt;=10000000),500000,IF(AND(BV223 &gt;= 10000000, BV223 &lt;20000000),1000000,IF(AND(BV223&gt;= 20000000, BV223 &lt;30000000),1500000,IF(AND(BV223 &gt;= 30000000, BV223 &lt;50000000),2000000,IF(BV223 &lt; 50000000,E,0)))))</f>
        <v>500000</v>
      </c>
      <c r="BZ223" s="57">
        <f t="shared" si="53"/>
        <v>500000</v>
      </c>
      <c r="CA223" s="57">
        <f>VLOOKUP($C223,Sheet2!$A:$BN,CA$6,0)</f>
        <v>0</v>
      </c>
      <c r="CB223" s="57">
        <f>VLOOKUP($C223,Sheet2!$A:$BN,CB$6,0)</f>
        <v>0</v>
      </c>
      <c r="CC223" s="60" t="e">
        <f>VLOOKUP($C223,Sheet2!$A:$BN,CC$6,0)</f>
        <v>#DIV/0!</v>
      </c>
      <c r="CD223" s="57">
        <f>IF(AND(CA223 &gt;= 0, CA223 &lt;=10000000),500000,IF(AND(CA223 &gt;= 10000000, CA223 &lt;20000000),1000000,IF(AND(CA223&gt;= 20000000, CA223 &lt;30000000),1500000,IF(AND(CA223 &gt;= 30000000, CA223 &lt;50000000),2000000,IF(CA223 &lt; 50000000,E,0)))))</f>
        <v>500000</v>
      </c>
      <c r="CE223" s="57">
        <f t="shared" si="54"/>
        <v>500000</v>
      </c>
    </row>
    <row r="224" spans="1:83" x14ac:dyDescent="0.35">
      <c r="A224" s="21" t="s">
        <v>336</v>
      </c>
      <c r="B224" s="21" t="s">
        <v>447</v>
      </c>
      <c r="C224" s="29" t="s">
        <v>448</v>
      </c>
      <c r="D224" s="57">
        <v>0</v>
      </c>
      <c r="E224" s="57">
        <f t="shared" si="55"/>
        <v>-63600000</v>
      </c>
      <c r="F224" s="19">
        <v>63600000</v>
      </c>
      <c r="G224" s="19">
        <v>62600000</v>
      </c>
      <c r="H224" s="19">
        <v>61300000</v>
      </c>
      <c r="I224" s="19">
        <v>58300000</v>
      </c>
      <c r="J224" s="19">
        <v>55500000</v>
      </c>
      <c r="K224" s="19">
        <v>49500000</v>
      </c>
      <c r="L224" s="19">
        <v>45100000</v>
      </c>
      <c r="M224" s="19">
        <v>40100000</v>
      </c>
      <c r="N224" s="19">
        <v>37000000</v>
      </c>
      <c r="O224" s="19">
        <v>35200000</v>
      </c>
      <c r="P224" s="19">
        <v>31600000</v>
      </c>
      <c r="Q224" s="19">
        <v>29900000</v>
      </c>
      <c r="S224" s="57" t="e">
        <f>VLOOKUP($C224,Sheet2!$A:$BN,S$6,0)</f>
        <v>#N/A</v>
      </c>
      <c r="T224" s="57" t="e">
        <f>VLOOKUP($C224,Sheet2!$A:$BN,T$6,0)</f>
        <v>#N/A</v>
      </c>
      <c r="U224" s="60" t="e">
        <f>VLOOKUP($C224,Sheet2!$A:$BN,U$6,0)</f>
        <v>#N/A</v>
      </c>
      <c r="V224" s="57" t="e">
        <f>IF(AND(S224 &gt;= 0, S224 &lt;=10000000),500000,IF(AND(S224 &gt;= 10000000, S224 &lt;20000000),1000000,IF(AND(S224&gt;= 20000000, S224 &lt;30000000),1500000,IF(AND(S224 &gt;= 30000000, S224 &lt;50000000),2000000,IF(S224 &lt; 50000000,E,0)))))</f>
        <v>#N/A</v>
      </c>
      <c r="W224" s="57" t="e">
        <f t="shared" si="42"/>
        <v>#N/A</v>
      </c>
      <c r="X224" s="57" t="e">
        <f>VLOOKUP($C224,Sheet2!$A:$BN,X$6,0)</f>
        <v>#N/A</v>
      </c>
      <c r="Y224" s="57" t="e">
        <f>VLOOKUP($C224,Sheet2!$A:$BN,Y$6,0)</f>
        <v>#N/A</v>
      </c>
      <c r="Z224" s="60" t="e">
        <f>VLOOKUP($C224,Sheet2!$A:$BN,Z$6,0)</f>
        <v>#N/A</v>
      </c>
      <c r="AA224" s="57" t="e">
        <f>IF(AND(X224 &gt;= 0, X224 &lt;=10000000),500000,IF(AND(X224 &gt;= 10000000, X224 &lt;20000000),1000000,IF(AND(X224&gt;= 20000000, X224 &lt;30000000),1500000,IF(AND(X224 &gt;= 30000000, X224 &lt;50000000),2000000,IF(X224 &lt; 50000000,E,0)))))</f>
        <v>#N/A</v>
      </c>
      <c r="AB224" s="57" t="e">
        <f t="shared" si="43"/>
        <v>#N/A</v>
      </c>
      <c r="AC224" s="57" t="e">
        <f>VLOOKUP($C224,Sheet2!$A:$BN,AC$6,0)</f>
        <v>#N/A</v>
      </c>
      <c r="AD224" s="57" t="e">
        <f>VLOOKUP($C224,Sheet2!$A:$BN,AD$6,0)</f>
        <v>#N/A</v>
      </c>
      <c r="AE224" s="60" t="e">
        <f>VLOOKUP($C224,Sheet2!$A:$BN,AE$6,0)</f>
        <v>#N/A</v>
      </c>
      <c r="AF224" s="57" t="e">
        <f>IF(AND(AC224 &gt;= 0, AC224 &lt;=10000000),500000,IF(AND(AC224 &gt;= 10000000, AC224 &lt;20000000),1000000,IF(AND(AC224&gt;= 20000000, AC224 &lt;30000000),1500000,IF(AND(AC224 &gt;= 30000000, AC224 &lt;50000000),2000000,IF(AC224 &lt; 50000000,E,0)))))</f>
        <v>#N/A</v>
      </c>
      <c r="AG224" s="57" t="e">
        <f t="shared" si="44"/>
        <v>#N/A</v>
      </c>
      <c r="AH224" s="57" t="e">
        <f>VLOOKUP($C224,Sheet2!$A:$BN,AH$6,0)</f>
        <v>#N/A</v>
      </c>
      <c r="AI224" s="57" t="e">
        <f>VLOOKUP($C224,Sheet2!$A:$BN,AI$6,0)</f>
        <v>#N/A</v>
      </c>
      <c r="AJ224" s="60" t="e">
        <f>VLOOKUP($C224,Sheet2!$A:$BN,AJ$6,0)</f>
        <v>#N/A</v>
      </c>
      <c r="AK224" s="57" t="e">
        <f>IF(AND(AH224 &gt;= 0, AH224 &lt;=10000000),500000,IF(AND(AH224 &gt;= 10000000, AH224 &lt;20000000),1000000,IF(AND(AH224&gt;= 20000000, AH224 &lt;30000000),1500000,IF(AND(AH224 &gt;= 30000000, AH224 &lt;50000000),2000000,IF(AH224 &lt; 50000000,E,0)))))</f>
        <v>#N/A</v>
      </c>
      <c r="AL224" s="57" t="e">
        <f t="shared" si="45"/>
        <v>#N/A</v>
      </c>
      <c r="AM224" s="57" t="e">
        <f>VLOOKUP($C224,Sheet2!$A:$BN,AM$6,0)</f>
        <v>#N/A</v>
      </c>
      <c r="AN224" s="57" t="e">
        <f>VLOOKUP($C224,Sheet2!$A:$BN,AN$6,0)</f>
        <v>#N/A</v>
      </c>
      <c r="AO224" s="60" t="e">
        <f>VLOOKUP($C224,Sheet2!$A:$BN,AO$6,0)</f>
        <v>#N/A</v>
      </c>
      <c r="AP224" s="57" t="e">
        <f>IF(AND(AM224 &gt;= 0, AM224 &lt;=10000000),500000,IF(AND(AM224 &gt;= 10000000, AM224 &lt;20000000),1000000,IF(AND(AM224&gt;= 20000000, AM224 &lt;30000000),1500000,IF(AND(AM224 &gt;= 30000000, AM224 &lt;50000000),2000000,IF(AM224 &lt; 50000000,E,0)))))</f>
        <v>#N/A</v>
      </c>
      <c r="AQ224" s="57" t="e">
        <f t="shared" si="46"/>
        <v>#N/A</v>
      </c>
      <c r="AR224" s="57" t="e">
        <f>VLOOKUP($C224,Sheet2!$A:$BN,AR$6,0)</f>
        <v>#N/A</v>
      </c>
      <c r="AS224" s="57" t="e">
        <f>VLOOKUP($C224,Sheet2!$A:$BN,AS$6,0)</f>
        <v>#N/A</v>
      </c>
      <c r="AT224" s="60" t="e">
        <f>VLOOKUP($C224,Sheet2!$A:$BN,AT$6,0)</f>
        <v>#N/A</v>
      </c>
      <c r="AU224" s="57" t="e">
        <f>IF(AND(AR224 &gt;= 0, AR224 &lt;=10000000),500000,IF(AND(AR224 &gt;= 10000000, AR224 &lt;20000000),1000000,IF(AND(AR224&gt;= 20000000, AR224 &lt;30000000),1500000,IF(AND(AR224 &gt;= 30000000, AR224 &lt;50000000),2000000,IF(AR224 &lt; 50000000,E,0)))))</f>
        <v>#N/A</v>
      </c>
      <c r="AV224" s="57" t="e">
        <f t="shared" si="47"/>
        <v>#N/A</v>
      </c>
      <c r="AW224" s="57" t="e">
        <f>VLOOKUP($C224,Sheet2!$A:$BN,AW$6,0)</f>
        <v>#N/A</v>
      </c>
      <c r="AX224" s="57" t="e">
        <f>VLOOKUP($C224,Sheet2!$A:$BN,AX$6,0)</f>
        <v>#N/A</v>
      </c>
      <c r="AY224" s="60" t="e">
        <f>VLOOKUP($C224,Sheet2!$A:$BN,AY$6,0)</f>
        <v>#N/A</v>
      </c>
      <c r="AZ224" s="57" t="e">
        <f>IF(AND(AW224 &gt;= 0, AW224 &lt;=10000000),500000,IF(AND(AW224 &gt;= 10000000, AW224 &lt;20000000),1000000,IF(AND(AW224&gt;= 20000000, AW224 &lt;30000000),1500000,IF(AND(AW224 &gt;= 30000000, AW224 &lt;50000000),2000000,IF(AW224 &lt; 50000000,E,0)))))</f>
        <v>#N/A</v>
      </c>
      <c r="BA224" s="57" t="e">
        <f t="shared" si="48"/>
        <v>#N/A</v>
      </c>
      <c r="BB224" s="57" t="e">
        <f>VLOOKUP($C224,Sheet2!$A:$BN,BB$6,0)</f>
        <v>#N/A</v>
      </c>
      <c r="BC224" s="57" t="e">
        <f>VLOOKUP($C224,Sheet2!$A:$BN,BC$6,0)</f>
        <v>#N/A</v>
      </c>
      <c r="BD224" s="60" t="e">
        <f>VLOOKUP($C224,Sheet2!$A:$BN,BD$6,0)</f>
        <v>#N/A</v>
      </c>
      <c r="BE224" s="57" t="e">
        <f>IF(AND(BB224 &gt;= 0, BB224 &lt;=10000000),500000,IF(AND(BB224 &gt;= 10000000, BB224 &lt;20000000),1000000,IF(AND(BB224&gt;= 20000000, BB224 &lt;30000000),1500000,IF(AND(BB224 &gt;= 30000000, BB224 &lt;50000000),2000000,IF(BB224 &lt; 50000000,E,0)))))</f>
        <v>#N/A</v>
      </c>
      <c r="BF224" s="57" t="e">
        <f t="shared" si="49"/>
        <v>#N/A</v>
      </c>
      <c r="BG224" s="57" t="e">
        <f>VLOOKUP($C224,Sheet2!$A:$BN,BG$6,0)</f>
        <v>#N/A</v>
      </c>
      <c r="BH224" s="57" t="e">
        <f>VLOOKUP($C224,Sheet2!$A:$BN,BH$6,0)</f>
        <v>#N/A</v>
      </c>
      <c r="BI224" s="60" t="e">
        <f>VLOOKUP($C224,Sheet2!$A:$BN,BI$6,0)</f>
        <v>#N/A</v>
      </c>
      <c r="BJ224" s="57" t="e">
        <f>IF(AND(BG224 &gt;= 0, BG224 &lt;=10000000),500000,IF(AND(BG224 &gt;= 10000000, BG224 &lt;20000000),1000000,IF(AND(BG224&gt;= 20000000, BG224 &lt;30000000),1500000,IF(AND(BG224 &gt;= 30000000, BG224 &lt;50000000),2000000,IF(BG224 &lt; 50000000,E,0)))))</f>
        <v>#N/A</v>
      </c>
      <c r="BK224" s="57" t="e">
        <f t="shared" si="50"/>
        <v>#N/A</v>
      </c>
      <c r="BL224" s="57" t="e">
        <f>VLOOKUP($C224,Sheet2!$A:$BN,BL$6,0)</f>
        <v>#N/A</v>
      </c>
      <c r="BM224" s="57" t="e">
        <f>VLOOKUP($C224,Sheet2!$A:$BN,BM$6,0)</f>
        <v>#N/A</v>
      </c>
      <c r="BN224" s="60" t="e">
        <f>VLOOKUP($C224,Sheet2!$A:$BN,BN$6,0)</f>
        <v>#N/A</v>
      </c>
      <c r="BO224" s="57" t="e">
        <f>IF(AND(BL224 &gt;= 0, BL224 &lt;=10000000),500000,IF(AND(BL224 &gt;= 10000000, BL224 &lt;20000000),1000000,IF(AND(BL224&gt;= 20000000, BL224 &lt;30000000),1500000,IF(AND(BL224 &gt;= 30000000, BL224 &lt;50000000),2000000,IF(BL224 &lt; 50000000,E,0)))))</f>
        <v>#N/A</v>
      </c>
      <c r="BP224" s="57" t="e">
        <f t="shared" si="51"/>
        <v>#N/A</v>
      </c>
      <c r="BQ224" s="57" t="e">
        <f>VLOOKUP($C224,Sheet2!$A:$BN,BQ$6,0)</f>
        <v>#N/A</v>
      </c>
      <c r="BR224" s="57" t="e">
        <f>VLOOKUP($C224,Sheet2!$A:$BN,BR$6,0)</f>
        <v>#N/A</v>
      </c>
      <c r="BS224" s="60" t="e">
        <f>VLOOKUP($C224,Sheet2!$A:$BN,BS$6,0)</f>
        <v>#N/A</v>
      </c>
      <c r="BT224" s="57" t="e">
        <f>IF(AND(BQ224 &gt;= 0, BQ224 &lt;=10000000),500000,IF(AND(BQ224 &gt;= 10000000, BQ224 &lt;20000000),1000000,IF(AND(BQ224&gt;= 20000000, BQ224 &lt;30000000),1500000,IF(AND(BQ224 &gt;= 30000000, BQ224 &lt;50000000),2000000,IF(BQ224 &lt; 50000000,E,0)))))</f>
        <v>#N/A</v>
      </c>
      <c r="BU224" s="57" t="e">
        <f t="shared" si="52"/>
        <v>#N/A</v>
      </c>
      <c r="BV224" s="57" t="e">
        <f>VLOOKUP($C224,Sheet2!$A:$BN,BV$6,0)</f>
        <v>#N/A</v>
      </c>
      <c r="BW224" s="57" t="e">
        <f>VLOOKUP($C224,Sheet2!$A:$BN,BW$6,0)</f>
        <v>#N/A</v>
      </c>
      <c r="BX224" s="60" t="e">
        <f>VLOOKUP($C224,Sheet2!$A:$BN,BX$6,0)</f>
        <v>#N/A</v>
      </c>
      <c r="BY224" s="57" t="e">
        <f>IF(AND(BV224 &gt;= 0, BV224 &lt;=10000000),500000,IF(AND(BV224 &gt;= 10000000, BV224 &lt;20000000),1000000,IF(AND(BV224&gt;= 20000000, BV224 &lt;30000000),1500000,IF(AND(BV224 &gt;= 30000000, BV224 &lt;50000000),2000000,IF(BV224 &lt; 50000000,E,0)))))</f>
        <v>#N/A</v>
      </c>
      <c r="BZ224" s="57" t="e">
        <f t="shared" si="53"/>
        <v>#N/A</v>
      </c>
      <c r="CA224" s="57" t="e">
        <f>VLOOKUP($C224,Sheet2!$A:$BN,CA$6,0)</f>
        <v>#N/A</v>
      </c>
      <c r="CB224" s="57" t="e">
        <f>VLOOKUP($C224,Sheet2!$A:$BN,CB$6,0)</f>
        <v>#N/A</v>
      </c>
      <c r="CC224" s="60" t="e">
        <f>VLOOKUP($C224,Sheet2!$A:$BN,CC$6,0)</f>
        <v>#N/A</v>
      </c>
      <c r="CD224" s="57" t="e">
        <f>IF(AND(CA224 &gt;= 0, CA224 &lt;=10000000),500000,IF(AND(CA224 &gt;= 10000000, CA224 &lt;20000000),1000000,IF(AND(CA224&gt;= 20000000, CA224 &lt;30000000),1500000,IF(AND(CA224 &gt;= 30000000, CA224 &lt;50000000),2000000,IF(CA224 &lt; 50000000,E,0)))))</f>
        <v>#N/A</v>
      </c>
      <c r="CE224" s="57" t="e">
        <f t="shared" si="54"/>
        <v>#N/A</v>
      </c>
    </row>
    <row r="225" spans="1:83" x14ac:dyDescent="0.35">
      <c r="A225" s="21" t="s">
        <v>336</v>
      </c>
      <c r="B225" s="21" t="s">
        <v>457</v>
      </c>
      <c r="C225" s="29" t="s">
        <v>458</v>
      </c>
      <c r="D225" s="57">
        <v>0</v>
      </c>
      <c r="E225" s="57">
        <f t="shared" si="55"/>
        <v>-63600000</v>
      </c>
      <c r="F225" s="19">
        <v>63600000</v>
      </c>
      <c r="G225" s="19">
        <v>62600000</v>
      </c>
      <c r="H225" s="19">
        <v>61300000</v>
      </c>
      <c r="I225" s="19">
        <v>58300000</v>
      </c>
      <c r="J225" s="19">
        <v>55500000</v>
      </c>
      <c r="K225" s="19">
        <v>49500000</v>
      </c>
      <c r="L225" s="19">
        <v>45100000</v>
      </c>
      <c r="M225" s="19">
        <v>40100000</v>
      </c>
      <c r="N225" s="19">
        <v>37000000</v>
      </c>
      <c r="O225" s="19">
        <v>35200000</v>
      </c>
      <c r="P225" s="19">
        <v>31600000</v>
      </c>
      <c r="Q225" s="19">
        <v>29900000</v>
      </c>
      <c r="S225" s="57" t="e">
        <f>VLOOKUP($C225,Sheet2!$A:$BN,S$6,0)</f>
        <v>#N/A</v>
      </c>
      <c r="T225" s="57" t="e">
        <f>VLOOKUP($C225,Sheet2!$A:$BN,T$6,0)</f>
        <v>#N/A</v>
      </c>
      <c r="U225" s="60" t="e">
        <f>VLOOKUP($C225,Sheet2!$A:$BN,U$6,0)</f>
        <v>#N/A</v>
      </c>
      <c r="V225" s="57" t="e">
        <f>IF(AND(S225 &gt;= 0, S225 &lt;=10000000),500000,IF(AND(S225 &gt;= 10000000, S225 &lt;20000000),1000000,IF(AND(S225&gt;= 20000000, S225 &lt;30000000),1500000,IF(AND(S225 &gt;= 30000000, S225 &lt;50000000),2000000,IF(S225 &lt; 50000000,E,0)))))</f>
        <v>#N/A</v>
      </c>
      <c r="W225" s="57" t="e">
        <f t="shared" si="42"/>
        <v>#N/A</v>
      </c>
      <c r="X225" s="57" t="e">
        <f>VLOOKUP($C225,Sheet2!$A:$BN,X$6,0)</f>
        <v>#N/A</v>
      </c>
      <c r="Y225" s="57" t="e">
        <f>VLOOKUP($C225,Sheet2!$A:$BN,Y$6,0)</f>
        <v>#N/A</v>
      </c>
      <c r="Z225" s="60" t="e">
        <f>VLOOKUP($C225,Sheet2!$A:$BN,Z$6,0)</f>
        <v>#N/A</v>
      </c>
      <c r="AA225" s="57" t="e">
        <f>IF(AND(X225 &gt;= 0, X225 &lt;=10000000),500000,IF(AND(X225 &gt;= 10000000, X225 &lt;20000000),1000000,IF(AND(X225&gt;= 20000000, X225 &lt;30000000),1500000,IF(AND(X225 &gt;= 30000000, X225 &lt;50000000),2000000,IF(X225 &lt; 50000000,E,0)))))</f>
        <v>#N/A</v>
      </c>
      <c r="AB225" s="57" t="e">
        <f t="shared" si="43"/>
        <v>#N/A</v>
      </c>
      <c r="AC225" s="57" t="e">
        <f>VLOOKUP($C225,Sheet2!$A:$BN,AC$6,0)</f>
        <v>#N/A</v>
      </c>
      <c r="AD225" s="57" t="e">
        <f>VLOOKUP($C225,Sheet2!$A:$BN,AD$6,0)</f>
        <v>#N/A</v>
      </c>
      <c r="AE225" s="60" t="e">
        <f>VLOOKUP($C225,Sheet2!$A:$BN,AE$6,0)</f>
        <v>#N/A</v>
      </c>
      <c r="AF225" s="57" t="e">
        <f>IF(AND(AC225 &gt;= 0, AC225 &lt;=10000000),500000,IF(AND(AC225 &gt;= 10000000, AC225 &lt;20000000),1000000,IF(AND(AC225&gt;= 20000000, AC225 &lt;30000000),1500000,IF(AND(AC225 &gt;= 30000000, AC225 &lt;50000000),2000000,IF(AC225 &lt; 50000000,E,0)))))</f>
        <v>#N/A</v>
      </c>
      <c r="AG225" s="57" t="e">
        <f t="shared" si="44"/>
        <v>#N/A</v>
      </c>
      <c r="AH225" s="57" t="e">
        <f>VLOOKUP($C225,Sheet2!$A:$BN,AH$6,0)</f>
        <v>#N/A</v>
      </c>
      <c r="AI225" s="57" t="e">
        <f>VLOOKUP($C225,Sheet2!$A:$BN,AI$6,0)</f>
        <v>#N/A</v>
      </c>
      <c r="AJ225" s="60" t="e">
        <f>VLOOKUP($C225,Sheet2!$A:$BN,AJ$6,0)</f>
        <v>#N/A</v>
      </c>
      <c r="AK225" s="57" t="e">
        <f>IF(AND(AH225 &gt;= 0, AH225 &lt;=10000000),500000,IF(AND(AH225 &gt;= 10000000, AH225 &lt;20000000),1000000,IF(AND(AH225&gt;= 20000000, AH225 &lt;30000000),1500000,IF(AND(AH225 &gt;= 30000000, AH225 &lt;50000000),2000000,IF(AH225 &lt; 50000000,E,0)))))</f>
        <v>#N/A</v>
      </c>
      <c r="AL225" s="57" t="e">
        <f t="shared" si="45"/>
        <v>#N/A</v>
      </c>
      <c r="AM225" s="57" t="e">
        <f>VLOOKUP($C225,Sheet2!$A:$BN,AM$6,0)</f>
        <v>#N/A</v>
      </c>
      <c r="AN225" s="57" t="e">
        <f>VLOOKUP($C225,Sheet2!$A:$BN,AN$6,0)</f>
        <v>#N/A</v>
      </c>
      <c r="AO225" s="60" t="e">
        <f>VLOOKUP($C225,Sheet2!$A:$BN,AO$6,0)</f>
        <v>#N/A</v>
      </c>
      <c r="AP225" s="57" t="e">
        <f>IF(AND(AM225 &gt;= 0, AM225 &lt;=10000000),500000,IF(AND(AM225 &gt;= 10000000, AM225 &lt;20000000),1000000,IF(AND(AM225&gt;= 20000000, AM225 &lt;30000000),1500000,IF(AND(AM225 &gt;= 30000000, AM225 &lt;50000000),2000000,IF(AM225 &lt; 50000000,E,0)))))</f>
        <v>#N/A</v>
      </c>
      <c r="AQ225" s="57" t="e">
        <f t="shared" si="46"/>
        <v>#N/A</v>
      </c>
      <c r="AR225" s="57" t="e">
        <f>VLOOKUP($C225,Sheet2!$A:$BN,AR$6,0)</f>
        <v>#N/A</v>
      </c>
      <c r="AS225" s="57" t="e">
        <f>VLOOKUP($C225,Sheet2!$A:$BN,AS$6,0)</f>
        <v>#N/A</v>
      </c>
      <c r="AT225" s="60" t="e">
        <f>VLOOKUP($C225,Sheet2!$A:$BN,AT$6,0)</f>
        <v>#N/A</v>
      </c>
      <c r="AU225" s="57" t="e">
        <f>IF(AND(AR225 &gt;= 0, AR225 &lt;=10000000),500000,IF(AND(AR225 &gt;= 10000000, AR225 &lt;20000000),1000000,IF(AND(AR225&gt;= 20000000, AR225 &lt;30000000),1500000,IF(AND(AR225 &gt;= 30000000, AR225 &lt;50000000),2000000,IF(AR225 &lt; 50000000,E,0)))))</f>
        <v>#N/A</v>
      </c>
      <c r="AV225" s="57" t="e">
        <f t="shared" si="47"/>
        <v>#N/A</v>
      </c>
      <c r="AW225" s="57" t="e">
        <f>VLOOKUP($C225,Sheet2!$A:$BN,AW$6,0)</f>
        <v>#N/A</v>
      </c>
      <c r="AX225" s="57" t="e">
        <f>VLOOKUP($C225,Sheet2!$A:$BN,AX$6,0)</f>
        <v>#N/A</v>
      </c>
      <c r="AY225" s="60" t="e">
        <f>VLOOKUP($C225,Sheet2!$A:$BN,AY$6,0)</f>
        <v>#N/A</v>
      </c>
      <c r="AZ225" s="57" t="e">
        <f>IF(AND(AW225 &gt;= 0, AW225 &lt;=10000000),500000,IF(AND(AW225 &gt;= 10000000, AW225 &lt;20000000),1000000,IF(AND(AW225&gt;= 20000000, AW225 &lt;30000000),1500000,IF(AND(AW225 &gt;= 30000000, AW225 &lt;50000000),2000000,IF(AW225 &lt; 50000000,E,0)))))</f>
        <v>#N/A</v>
      </c>
      <c r="BA225" s="57" t="e">
        <f t="shared" si="48"/>
        <v>#N/A</v>
      </c>
      <c r="BB225" s="57" t="e">
        <f>VLOOKUP($C225,Sheet2!$A:$BN,BB$6,0)</f>
        <v>#N/A</v>
      </c>
      <c r="BC225" s="57" t="e">
        <f>VLOOKUP($C225,Sheet2!$A:$BN,BC$6,0)</f>
        <v>#N/A</v>
      </c>
      <c r="BD225" s="60" t="e">
        <f>VLOOKUP($C225,Sheet2!$A:$BN,BD$6,0)</f>
        <v>#N/A</v>
      </c>
      <c r="BE225" s="57" t="e">
        <f>IF(AND(BB225 &gt;= 0, BB225 &lt;=10000000),500000,IF(AND(BB225 &gt;= 10000000, BB225 &lt;20000000),1000000,IF(AND(BB225&gt;= 20000000, BB225 &lt;30000000),1500000,IF(AND(BB225 &gt;= 30000000, BB225 &lt;50000000),2000000,IF(BB225 &lt; 50000000,E,0)))))</f>
        <v>#N/A</v>
      </c>
      <c r="BF225" s="57" t="e">
        <f t="shared" si="49"/>
        <v>#N/A</v>
      </c>
      <c r="BG225" s="57" t="e">
        <f>VLOOKUP($C225,Sheet2!$A:$BN,BG$6,0)</f>
        <v>#N/A</v>
      </c>
      <c r="BH225" s="57" t="e">
        <f>VLOOKUP($C225,Sheet2!$A:$BN,BH$6,0)</f>
        <v>#N/A</v>
      </c>
      <c r="BI225" s="60" t="e">
        <f>VLOOKUP($C225,Sheet2!$A:$BN,BI$6,0)</f>
        <v>#N/A</v>
      </c>
      <c r="BJ225" s="57" t="e">
        <f>IF(AND(BG225 &gt;= 0, BG225 &lt;=10000000),500000,IF(AND(BG225 &gt;= 10000000, BG225 &lt;20000000),1000000,IF(AND(BG225&gt;= 20000000, BG225 &lt;30000000),1500000,IF(AND(BG225 &gt;= 30000000, BG225 &lt;50000000),2000000,IF(BG225 &lt; 50000000,E,0)))))</f>
        <v>#N/A</v>
      </c>
      <c r="BK225" s="57" t="e">
        <f t="shared" si="50"/>
        <v>#N/A</v>
      </c>
      <c r="BL225" s="57" t="e">
        <f>VLOOKUP($C225,Sheet2!$A:$BN,BL$6,0)</f>
        <v>#N/A</v>
      </c>
      <c r="BM225" s="57" t="e">
        <f>VLOOKUP($C225,Sheet2!$A:$BN,BM$6,0)</f>
        <v>#N/A</v>
      </c>
      <c r="BN225" s="60" t="e">
        <f>VLOOKUP($C225,Sheet2!$A:$BN,BN$6,0)</f>
        <v>#N/A</v>
      </c>
      <c r="BO225" s="57" t="e">
        <f>IF(AND(BL225 &gt;= 0, BL225 &lt;=10000000),500000,IF(AND(BL225 &gt;= 10000000, BL225 &lt;20000000),1000000,IF(AND(BL225&gt;= 20000000, BL225 &lt;30000000),1500000,IF(AND(BL225 &gt;= 30000000, BL225 &lt;50000000),2000000,IF(BL225 &lt; 50000000,E,0)))))</f>
        <v>#N/A</v>
      </c>
      <c r="BP225" s="57" t="e">
        <f t="shared" si="51"/>
        <v>#N/A</v>
      </c>
      <c r="BQ225" s="57" t="e">
        <f>VLOOKUP($C225,Sheet2!$A:$BN,BQ$6,0)</f>
        <v>#N/A</v>
      </c>
      <c r="BR225" s="57" t="e">
        <f>VLOOKUP($C225,Sheet2!$A:$BN,BR$6,0)</f>
        <v>#N/A</v>
      </c>
      <c r="BS225" s="60" t="e">
        <f>VLOOKUP($C225,Sheet2!$A:$BN,BS$6,0)</f>
        <v>#N/A</v>
      </c>
      <c r="BT225" s="57" t="e">
        <f>IF(AND(BQ225 &gt;= 0, BQ225 &lt;=10000000),500000,IF(AND(BQ225 &gt;= 10000000, BQ225 &lt;20000000),1000000,IF(AND(BQ225&gt;= 20000000, BQ225 &lt;30000000),1500000,IF(AND(BQ225 &gt;= 30000000, BQ225 &lt;50000000),2000000,IF(BQ225 &lt; 50000000,E,0)))))</f>
        <v>#N/A</v>
      </c>
      <c r="BU225" s="57" t="e">
        <f t="shared" si="52"/>
        <v>#N/A</v>
      </c>
      <c r="BV225" s="57" t="e">
        <f>VLOOKUP($C225,Sheet2!$A:$BN,BV$6,0)</f>
        <v>#N/A</v>
      </c>
      <c r="BW225" s="57" t="e">
        <f>VLOOKUP($C225,Sheet2!$A:$BN,BW$6,0)</f>
        <v>#N/A</v>
      </c>
      <c r="BX225" s="60" t="e">
        <f>VLOOKUP($C225,Sheet2!$A:$BN,BX$6,0)</f>
        <v>#N/A</v>
      </c>
      <c r="BY225" s="57" t="e">
        <f>IF(AND(BV225 &gt;= 0, BV225 &lt;=10000000),500000,IF(AND(BV225 &gt;= 10000000, BV225 &lt;20000000),1000000,IF(AND(BV225&gt;= 20000000, BV225 &lt;30000000),1500000,IF(AND(BV225 &gt;= 30000000, BV225 &lt;50000000),2000000,IF(BV225 &lt; 50000000,E,0)))))</f>
        <v>#N/A</v>
      </c>
      <c r="BZ225" s="57" t="e">
        <f t="shared" si="53"/>
        <v>#N/A</v>
      </c>
      <c r="CA225" s="57" t="e">
        <f>VLOOKUP($C225,Sheet2!$A:$BN,CA$6,0)</f>
        <v>#N/A</v>
      </c>
      <c r="CB225" s="57" t="e">
        <f>VLOOKUP($C225,Sheet2!$A:$BN,CB$6,0)</f>
        <v>#N/A</v>
      </c>
      <c r="CC225" s="60" t="e">
        <f>VLOOKUP($C225,Sheet2!$A:$BN,CC$6,0)</f>
        <v>#N/A</v>
      </c>
      <c r="CD225" s="57" t="e">
        <f>IF(AND(CA225 &gt;= 0, CA225 &lt;=10000000),500000,IF(AND(CA225 &gt;= 10000000, CA225 &lt;20000000),1000000,IF(AND(CA225&gt;= 20000000, CA225 &lt;30000000),1500000,IF(AND(CA225 &gt;= 30000000, CA225 &lt;50000000),2000000,IF(CA225 &lt; 50000000,E,0)))))</f>
        <v>#N/A</v>
      </c>
      <c r="CE225" s="57" t="e">
        <f t="shared" si="54"/>
        <v>#N/A</v>
      </c>
    </row>
    <row r="226" spans="1:83" x14ac:dyDescent="0.35">
      <c r="A226" s="21" t="s">
        <v>336</v>
      </c>
      <c r="B226" s="21" t="s">
        <v>403</v>
      </c>
      <c r="C226" s="22" t="s">
        <v>404</v>
      </c>
      <c r="D226" s="57">
        <v>0</v>
      </c>
      <c r="E226" s="57">
        <f t="shared" si="55"/>
        <v>-58000000</v>
      </c>
      <c r="F226" s="19">
        <v>58000000</v>
      </c>
      <c r="G226" s="19">
        <v>57000000</v>
      </c>
      <c r="H226" s="19">
        <v>55800000</v>
      </c>
      <c r="I226" s="19">
        <v>53100000</v>
      </c>
      <c r="J226" s="19">
        <v>50500000</v>
      </c>
      <c r="K226" s="19">
        <v>45200000</v>
      </c>
      <c r="L226" s="19">
        <v>41000000</v>
      </c>
      <c r="M226" s="19">
        <v>36600000</v>
      </c>
      <c r="N226" s="19">
        <v>33600000</v>
      </c>
      <c r="O226" s="19">
        <v>32000000</v>
      </c>
      <c r="P226" s="19">
        <v>28600000</v>
      </c>
      <c r="Q226" s="19">
        <v>26500000</v>
      </c>
      <c r="S226" s="57">
        <f>VLOOKUP($C226,Sheet2!$A:$BN,S$6,0)</f>
        <v>0</v>
      </c>
      <c r="T226" s="57">
        <f>VLOOKUP($C226,Sheet2!$A:$BN,T$6,0)</f>
        <v>0</v>
      </c>
      <c r="U226" s="60" t="e">
        <f>VLOOKUP($C226,Sheet2!$A:$BN,U$6,0)</f>
        <v>#DIV/0!</v>
      </c>
      <c r="V226" s="57">
        <f>IF(AND(S226 &gt;= 0, S226 &lt;=10000000),500000,IF(AND(S226 &gt;= 10000000, S226 &lt;20000000),1000000,IF(AND(S226&gt;= 20000000, S226 &lt;30000000),1500000,IF(AND(S226 &gt;= 30000000, S226 &lt;50000000),2000000,IF(S226 &lt; 50000000,E,0)))))</f>
        <v>500000</v>
      </c>
      <c r="W226" s="57">
        <f t="shared" si="42"/>
        <v>500000</v>
      </c>
      <c r="X226" s="57">
        <f>VLOOKUP($C226,Sheet2!$A:$BN,X$6,0)</f>
        <v>0</v>
      </c>
      <c r="Y226" s="57">
        <f>VLOOKUP($C226,Sheet2!$A:$BN,Y$6,0)</f>
        <v>0</v>
      </c>
      <c r="Z226" s="60" t="e">
        <f>VLOOKUP($C226,Sheet2!$A:$BN,Z$6,0)</f>
        <v>#DIV/0!</v>
      </c>
      <c r="AA226" s="57">
        <f>IF(AND(X226 &gt;= 0, X226 &lt;=10000000),500000,IF(AND(X226 &gt;= 10000000, X226 &lt;20000000),1000000,IF(AND(X226&gt;= 20000000, X226 &lt;30000000),1500000,IF(AND(X226 &gt;= 30000000, X226 &lt;50000000),2000000,IF(X226 &lt; 50000000,E,0)))))</f>
        <v>500000</v>
      </c>
      <c r="AB226" s="57">
        <f t="shared" si="43"/>
        <v>500000</v>
      </c>
      <c r="AC226" s="57">
        <f>VLOOKUP($C226,Sheet2!$A:$BN,AC$6,0)</f>
        <v>0</v>
      </c>
      <c r="AD226" s="57">
        <f>VLOOKUP($C226,Sheet2!$A:$BN,AD$6,0)</f>
        <v>0</v>
      </c>
      <c r="AE226" s="60" t="e">
        <f>VLOOKUP($C226,Sheet2!$A:$BN,AE$6,0)</f>
        <v>#DIV/0!</v>
      </c>
      <c r="AF226" s="57">
        <f>IF(AND(AC226 &gt;= 0, AC226 &lt;=10000000),500000,IF(AND(AC226 &gt;= 10000000, AC226 &lt;20000000),1000000,IF(AND(AC226&gt;= 20000000, AC226 &lt;30000000),1500000,IF(AND(AC226 &gt;= 30000000, AC226 &lt;50000000),2000000,IF(AC226 &lt; 50000000,E,0)))))</f>
        <v>500000</v>
      </c>
      <c r="AG226" s="57">
        <f t="shared" si="44"/>
        <v>500000</v>
      </c>
      <c r="AH226" s="57">
        <f>VLOOKUP($C226,Sheet2!$A:$BN,AH$6,0)</f>
        <v>0</v>
      </c>
      <c r="AI226" s="57">
        <f>VLOOKUP($C226,Sheet2!$A:$BN,AI$6,0)</f>
        <v>0</v>
      </c>
      <c r="AJ226" s="60" t="e">
        <f>VLOOKUP($C226,Sheet2!$A:$BN,AJ$6,0)</f>
        <v>#DIV/0!</v>
      </c>
      <c r="AK226" s="57">
        <f>IF(AND(AH226 &gt;= 0, AH226 &lt;=10000000),500000,IF(AND(AH226 &gt;= 10000000, AH226 &lt;20000000),1000000,IF(AND(AH226&gt;= 20000000, AH226 &lt;30000000),1500000,IF(AND(AH226 &gt;= 30000000, AH226 &lt;50000000),2000000,IF(AH226 &lt; 50000000,E,0)))))</f>
        <v>500000</v>
      </c>
      <c r="AL226" s="57">
        <f t="shared" si="45"/>
        <v>500000</v>
      </c>
      <c r="AM226" s="57">
        <f>VLOOKUP($C226,Sheet2!$A:$BN,AM$6,0)</f>
        <v>0</v>
      </c>
      <c r="AN226" s="57">
        <f>VLOOKUP($C226,Sheet2!$A:$BN,AN$6,0)</f>
        <v>0</v>
      </c>
      <c r="AO226" s="60" t="e">
        <f>VLOOKUP($C226,Sheet2!$A:$BN,AO$6,0)</f>
        <v>#DIV/0!</v>
      </c>
      <c r="AP226" s="57">
        <f>IF(AND(AM226 &gt;= 0, AM226 &lt;=10000000),500000,IF(AND(AM226 &gt;= 10000000, AM226 &lt;20000000),1000000,IF(AND(AM226&gt;= 20000000, AM226 &lt;30000000),1500000,IF(AND(AM226 &gt;= 30000000, AM226 &lt;50000000),2000000,IF(AM226 &lt; 50000000,E,0)))))</f>
        <v>500000</v>
      </c>
      <c r="AQ226" s="57">
        <f t="shared" si="46"/>
        <v>500000</v>
      </c>
      <c r="AR226" s="57">
        <f>VLOOKUP($C226,Sheet2!$A:$BN,AR$6,0)</f>
        <v>0</v>
      </c>
      <c r="AS226" s="57">
        <f>VLOOKUP($C226,Sheet2!$A:$BN,AS$6,0)</f>
        <v>0</v>
      </c>
      <c r="AT226" s="60" t="e">
        <f>VLOOKUP($C226,Sheet2!$A:$BN,AT$6,0)</f>
        <v>#DIV/0!</v>
      </c>
      <c r="AU226" s="57">
        <f>IF(AND(AR226 &gt;= 0, AR226 &lt;=10000000),500000,IF(AND(AR226 &gt;= 10000000, AR226 &lt;20000000),1000000,IF(AND(AR226&gt;= 20000000, AR226 &lt;30000000),1500000,IF(AND(AR226 &gt;= 30000000, AR226 &lt;50000000),2000000,IF(AR226 &lt; 50000000,E,0)))))</f>
        <v>500000</v>
      </c>
      <c r="AV226" s="57">
        <f t="shared" si="47"/>
        <v>500000</v>
      </c>
      <c r="AW226" s="57">
        <f>VLOOKUP($C226,Sheet2!$A:$BN,AW$6,0)</f>
        <v>24437640</v>
      </c>
      <c r="AX226" s="57">
        <f>VLOOKUP($C226,Sheet2!$A:$BN,AX$6,0)</f>
        <v>7307410</v>
      </c>
      <c r="AY226" s="60">
        <f>VLOOKUP($C226,Sheet2!$A:$BN,AY$6,0)</f>
        <v>0.80624550897018255</v>
      </c>
      <c r="AZ226" s="57">
        <f>IF(AND(AW226 &gt;= 0, AW226 &lt;=10000000),500000,IF(AND(AW226 &gt;= 10000000, AW226 &lt;20000000),1000000,IF(AND(AW226&gt;= 20000000, AW226 &lt;30000000),1500000,IF(AND(AW226 &gt;= 30000000, AW226 &lt;50000000),2000000,IF(AW226 &lt; 50000000,E,0)))))</f>
        <v>1500000</v>
      </c>
      <c r="BA226" s="57">
        <f t="shared" si="48"/>
        <v>33300000</v>
      </c>
      <c r="BB226" s="57">
        <f>VLOOKUP($C226,Sheet2!$A:$BN,BB$6,0)</f>
        <v>0</v>
      </c>
      <c r="BC226" s="57">
        <f>VLOOKUP($C226,Sheet2!$A:$BN,BC$6,0)</f>
        <v>0</v>
      </c>
      <c r="BD226" s="60" t="e">
        <f>VLOOKUP($C226,Sheet2!$A:$BN,BD$6,0)</f>
        <v>#DIV/0!</v>
      </c>
      <c r="BE226" s="57">
        <f>IF(AND(BB226 &gt;= 0, BB226 &lt;=10000000),500000,IF(AND(BB226 &gt;= 10000000, BB226 &lt;20000000),1000000,IF(AND(BB226&gt;= 20000000, BB226 &lt;30000000),1500000,IF(AND(BB226 &gt;= 30000000, BB226 &lt;50000000),2000000,IF(BB226 &lt; 50000000,E,0)))))</f>
        <v>500000</v>
      </c>
      <c r="BF226" s="57">
        <f t="shared" si="49"/>
        <v>500000</v>
      </c>
      <c r="BG226" s="57">
        <f>VLOOKUP($C226,Sheet2!$A:$BN,BG$6,0)</f>
        <v>0</v>
      </c>
      <c r="BH226" s="57">
        <f>VLOOKUP($C226,Sheet2!$A:$BN,BH$6,0)</f>
        <v>0</v>
      </c>
      <c r="BI226" s="60" t="e">
        <f>VLOOKUP($C226,Sheet2!$A:$BN,BI$6,0)</f>
        <v>#DIV/0!</v>
      </c>
      <c r="BJ226" s="57">
        <f>IF(AND(BG226 &gt;= 0, BG226 &lt;=10000000),500000,IF(AND(BG226 &gt;= 10000000, BG226 &lt;20000000),1000000,IF(AND(BG226&gt;= 20000000, BG226 &lt;30000000),1500000,IF(AND(BG226 &gt;= 30000000, BG226 &lt;50000000),2000000,IF(BG226 &lt; 50000000,E,0)))))</f>
        <v>500000</v>
      </c>
      <c r="BK226" s="57">
        <f t="shared" si="50"/>
        <v>500000</v>
      </c>
      <c r="BL226" s="57">
        <f>VLOOKUP($C226,Sheet2!$A:$BN,BL$6,0)</f>
        <v>0</v>
      </c>
      <c r="BM226" s="57">
        <f>VLOOKUP($C226,Sheet2!$A:$BN,BM$6,0)</f>
        <v>0</v>
      </c>
      <c r="BN226" s="60" t="e">
        <f>VLOOKUP($C226,Sheet2!$A:$BN,BN$6,0)</f>
        <v>#DIV/0!</v>
      </c>
      <c r="BO226" s="57">
        <f>IF(AND(BL226 &gt;= 0, BL226 &lt;=10000000),500000,IF(AND(BL226 &gt;= 10000000, BL226 &lt;20000000),1000000,IF(AND(BL226&gt;= 20000000, BL226 &lt;30000000),1500000,IF(AND(BL226 &gt;= 30000000, BL226 &lt;50000000),2000000,IF(BL226 &lt; 50000000,E,0)))))</f>
        <v>500000</v>
      </c>
      <c r="BP226" s="57">
        <f t="shared" si="51"/>
        <v>500000</v>
      </c>
      <c r="BQ226" s="57">
        <f>VLOOKUP($C226,Sheet2!$A:$BN,BQ$6,0)</f>
        <v>0</v>
      </c>
      <c r="BR226" s="57">
        <f>VLOOKUP($C226,Sheet2!$A:$BN,BR$6,0)</f>
        <v>0</v>
      </c>
      <c r="BS226" s="60" t="e">
        <f>VLOOKUP($C226,Sheet2!$A:$BN,BS$6,0)</f>
        <v>#DIV/0!</v>
      </c>
      <c r="BT226" s="57">
        <f>IF(AND(BQ226 &gt;= 0, BQ226 &lt;=10000000),500000,IF(AND(BQ226 &gt;= 10000000, BQ226 &lt;20000000),1000000,IF(AND(BQ226&gt;= 20000000, BQ226 &lt;30000000),1500000,IF(AND(BQ226 &gt;= 30000000, BQ226 &lt;50000000),2000000,IF(BQ226 &lt; 50000000,E,0)))))</f>
        <v>500000</v>
      </c>
      <c r="BU226" s="57">
        <f t="shared" si="52"/>
        <v>500000</v>
      </c>
      <c r="BV226" s="57">
        <f>VLOOKUP($C226,Sheet2!$A:$BN,BV$6,0)</f>
        <v>0</v>
      </c>
      <c r="BW226" s="57">
        <f>VLOOKUP($C226,Sheet2!$A:$BN,BW$6,0)</f>
        <v>0</v>
      </c>
      <c r="BX226" s="60" t="e">
        <f>VLOOKUP($C226,Sheet2!$A:$BN,BX$6,0)</f>
        <v>#DIV/0!</v>
      </c>
      <c r="BY226" s="57">
        <f>IF(AND(BV226 &gt;= 0, BV226 &lt;=10000000),500000,IF(AND(BV226 &gt;= 10000000, BV226 &lt;20000000),1000000,IF(AND(BV226&gt;= 20000000, BV226 &lt;30000000),1500000,IF(AND(BV226 &gt;= 30000000, BV226 &lt;50000000),2000000,IF(BV226 &lt; 50000000,E,0)))))</f>
        <v>500000</v>
      </c>
      <c r="BZ226" s="57">
        <f t="shared" si="53"/>
        <v>500000</v>
      </c>
      <c r="CA226" s="57">
        <f>VLOOKUP($C226,Sheet2!$A:$BN,CA$6,0)</f>
        <v>0</v>
      </c>
      <c r="CB226" s="57">
        <f>VLOOKUP($C226,Sheet2!$A:$BN,CB$6,0)</f>
        <v>0</v>
      </c>
      <c r="CC226" s="60" t="e">
        <f>VLOOKUP($C226,Sheet2!$A:$BN,CC$6,0)</f>
        <v>#DIV/0!</v>
      </c>
      <c r="CD226" s="57">
        <f>IF(AND(CA226 &gt;= 0, CA226 &lt;=10000000),500000,IF(AND(CA226 &gt;= 10000000, CA226 &lt;20000000),1000000,IF(AND(CA226&gt;= 20000000, CA226 &lt;30000000),1500000,IF(AND(CA226 &gt;= 30000000, CA226 &lt;50000000),2000000,IF(CA226 &lt; 50000000,E,0)))))</f>
        <v>500000</v>
      </c>
      <c r="CE226" s="57">
        <f t="shared" si="54"/>
        <v>500000</v>
      </c>
    </row>
    <row r="227" spans="1:83" x14ac:dyDescent="0.35">
      <c r="A227" s="21" t="s">
        <v>336</v>
      </c>
      <c r="B227" s="21" t="s">
        <v>405</v>
      </c>
      <c r="C227" s="22" t="s">
        <v>406</v>
      </c>
      <c r="D227" s="57">
        <v>0</v>
      </c>
      <c r="E227" s="57">
        <f t="shared" si="55"/>
        <v>-58000000</v>
      </c>
      <c r="F227" s="19">
        <v>58000000</v>
      </c>
      <c r="G227" s="19">
        <v>57000000</v>
      </c>
      <c r="H227" s="19">
        <v>55800000</v>
      </c>
      <c r="I227" s="19">
        <v>53100000</v>
      </c>
      <c r="J227" s="19">
        <v>50500000</v>
      </c>
      <c r="K227" s="19">
        <v>45200000</v>
      </c>
      <c r="L227" s="19">
        <v>41000000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S227" s="57" t="e">
        <f>VLOOKUP($C227,Sheet2!$A:$BN,S$6,0)</f>
        <v>#N/A</v>
      </c>
      <c r="T227" s="57" t="e">
        <f>VLOOKUP($C227,Sheet2!$A:$BN,T$6,0)</f>
        <v>#N/A</v>
      </c>
      <c r="U227" s="60" t="e">
        <f>VLOOKUP($C227,Sheet2!$A:$BN,U$6,0)</f>
        <v>#N/A</v>
      </c>
      <c r="V227" s="57" t="e">
        <f>IF(AND(S227 &gt;= 0, S227 &lt;=10000000),500000,IF(AND(S227 &gt;= 10000000, S227 &lt;20000000),1000000,IF(AND(S227&gt;= 20000000, S227 &lt;30000000),1500000,IF(AND(S227 &gt;= 30000000, S227 &lt;50000000),2000000,IF(S227 &lt; 50000000,E,0)))))</f>
        <v>#N/A</v>
      </c>
      <c r="W227" s="57" t="e">
        <f t="shared" si="42"/>
        <v>#N/A</v>
      </c>
      <c r="X227" s="57" t="e">
        <f>VLOOKUP($C227,Sheet2!$A:$BN,X$6,0)</f>
        <v>#N/A</v>
      </c>
      <c r="Y227" s="57" t="e">
        <f>VLOOKUP($C227,Sheet2!$A:$BN,Y$6,0)</f>
        <v>#N/A</v>
      </c>
      <c r="Z227" s="60" t="e">
        <f>VLOOKUP($C227,Sheet2!$A:$BN,Z$6,0)</f>
        <v>#N/A</v>
      </c>
      <c r="AA227" s="57" t="e">
        <f>IF(AND(X227 &gt;= 0, X227 &lt;=10000000),500000,IF(AND(X227 &gt;= 10000000, X227 &lt;20000000),1000000,IF(AND(X227&gt;= 20000000, X227 &lt;30000000),1500000,IF(AND(X227 &gt;= 30000000, X227 &lt;50000000),2000000,IF(X227 &lt; 50000000,E,0)))))</f>
        <v>#N/A</v>
      </c>
      <c r="AB227" s="57" t="e">
        <f t="shared" si="43"/>
        <v>#N/A</v>
      </c>
      <c r="AC227" s="57" t="e">
        <f>VLOOKUP($C227,Sheet2!$A:$BN,AC$6,0)</f>
        <v>#N/A</v>
      </c>
      <c r="AD227" s="57" t="e">
        <f>VLOOKUP($C227,Sheet2!$A:$BN,AD$6,0)</f>
        <v>#N/A</v>
      </c>
      <c r="AE227" s="60" t="e">
        <f>VLOOKUP($C227,Sheet2!$A:$BN,AE$6,0)</f>
        <v>#N/A</v>
      </c>
      <c r="AF227" s="57" t="e">
        <f>IF(AND(AC227 &gt;= 0, AC227 &lt;=10000000),500000,IF(AND(AC227 &gt;= 10000000, AC227 &lt;20000000),1000000,IF(AND(AC227&gt;= 20000000, AC227 &lt;30000000),1500000,IF(AND(AC227 &gt;= 30000000, AC227 &lt;50000000),2000000,IF(AC227 &lt; 50000000,E,0)))))</f>
        <v>#N/A</v>
      </c>
      <c r="AG227" s="57" t="e">
        <f t="shared" si="44"/>
        <v>#N/A</v>
      </c>
      <c r="AH227" s="57" t="e">
        <f>VLOOKUP($C227,Sheet2!$A:$BN,AH$6,0)</f>
        <v>#N/A</v>
      </c>
      <c r="AI227" s="57" t="e">
        <f>VLOOKUP($C227,Sheet2!$A:$BN,AI$6,0)</f>
        <v>#N/A</v>
      </c>
      <c r="AJ227" s="60" t="e">
        <f>VLOOKUP($C227,Sheet2!$A:$BN,AJ$6,0)</f>
        <v>#N/A</v>
      </c>
      <c r="AK227" s="57" t="e">
        <f>IF(AND(AH227 &gt;= 0, AH227 &lt;=10000000),500000,IF(AND(AH227 &gt;= 10000000, AH227 &lt;20000000),1000000,IF(AND(AH227&gt;= 20000000, AH227 &lt;30000000),1500000,IF(AND(AH227 &gt;= 30000000, AH227 &lt;50000000),2000000,IF(AH227 &lt; 50000000,E,0)))))</f>
        <v>#N/A</v>
      </c>
      <c r="AL227" s="57" t="e">
        <f t="shared" si="45"/>
        <v>#N/A</v>
      </c>
      <c r="AM227" s="57" t="e">
        <f>VLOOKUP($C227,Sheet2!$A:$BN,AM$6,0)</f>
        <v>#N/A</v>
      </c>
      <c r="AN227" s="57" t="e">
        <f>VLOOKUP($C227,Sheet2!$A:$BN,AN$6,0)</f>
        <v>#N/A</v>
      </c>
      <c r="AO227" s="60" t="e">
        <f>VLOOKUP($C227,Sheet2!$A:$BN,AO$6,0)</f>
        <v>#N/A</v>
      </c>
      <c r="AP227" s="57" t="e">
        <f>IF(AND(AM227 &gt;= 0, AM227 &lt;=10000000),500000,IF(AND(AM227 &gt;= 10000000, AM227 &lt;20000000),1000000,IF(AND(AM227&gt;= 20000000, AM227 &lt;30000000),1500000,IF(AND(AM227 &gt;= 30000000, AM227 &lt;50000000),2000000,IF(AM227 &lt; 50000000,E,0)))))</f>
        <v>#N/A</v>
      </c>
      <c r="AQ227" s="57" t="e">
        <f t="shared" si="46"/>
        <v>#N/A</v>
      </c>
      <c r="AR227" s="57" t="e">
        <f>VLOOKUP($C227,Sheet2!$A:$BN,AR$6,0)</f>
        <v>#N/A</v>
      </c>
      <c r="AS227" s="57" t="e">
        <f>VLOOKUP($C227,Sheet2!$A:$BN,AS$6,0)</f>
        <v>#N/A</v>
      </c>
      <c r="AT227" s="60" t="e">
        <f>VLOOKUP($C227,Sheet2!$A:$BN,AT$6,0)</f>
        <v>#N/A</v>
      </c>
      <c r="AU227" s="57" t="e">
        <f>IF(AND(AR227 &gt;= 0, AR227 &lt;=10000000),500000,IF(AND(AR227 &gt;= 10000000, AR227 &lt;20000000),1000000,IF(AND(AR227&gt;= 20000000, AR227 &lt;30000000),1500000,IF(AND(AR227 &gt;= 30000000, AR227 &lt;50000000),2000000,IF(AR227 &lt; 50000000,E,0)))))</f>
        <v>#N/A</v>
      </c>
      <c r="AV227" s="57" t="e">
        <f t="shared" si="47"/>
        <v>#N/A</v>
      </c>
      <c r="AW227" s="57" t="e">
        <f>VLOOKUP($C227,Sheet2!$A:$BN,AW$6,0)</f>
        <v>#N/A</v>
      </c>
      <c r="AX227" s="57" t="e">
        <f>VLOOKUP($C227,Sheet2!$A:$BN,AX$6,0)</f>
        <v>#N/A</v>
      </c>
      <c r="AY227" s="60" t="e">
        <f>VLOOKUP($C227,Sheet2!$A:$BN,AY$6,0)</f>
        <v>#N/A</v>
      </c>
      <c r="AZ227" s="57" t="e">
        <f>IF(AND(AW227 &gt;= 0, AW227 &lt;=10000000),500000,IF(AND(AW227 &gt;= 10000000, AW227 &lt;20000000),1000000,IF(AND(AW227&gt;= 20000000, AW227 &lt;30000000),1500000,IF(AND(AW227 &gt;= 30000000, AW227 &lt;50000000),2000000,IF(AW227 &lt; 50000000,E,0)))))</f>
        <v>#N/A</v>
      </c>
      <c r="BA227" s="57" t="e">
        <f t="shared" si="48"/>
        <v>#N/A</v>
      </c>
      <c r="BB227" s="57" t="e">
        <f>VLOOKUP($C227,Sheet2!$A:$BN,BB$6,0)</f>
        <v>#N/A</v>
      </c>
      <c r="BC227" s="57" t="e">
        <f>VLOOKUP($C227,Sheet2!$A:$BN,BC$6,0)</f>
        <v>#N/A</v>
      </c>
      <c r="BD227" s="60" t="e">
        <f>VLOOKUP($C227,Sheet2!$A:$BN,BD$6,0)</f>
        <v>#N/A</v>
      </c>
      <c r="BE227" s="57" t="e">
        <f>IF(AND(BB227 &gt;= 0, BB227 &lt;=10000000),500000,IF(AND(BB227 &gt;= 10000000, BB227 &lt;20000000),1000000,IF(AND(BB227&gt;= 20000000, BB227 &lt;30000000),1500000,IF(AND(BB227 &gt;= 30000000, BB227 &lt;50000000),2000000,IF(BB227 &lt; 50000000,E,0)))))</f>
        <v>#N/A</v>
      </c>
      <c r="BF227" s="57" t="e">
        <f t="shared" si="49"/>
        <v>#N/A</v>
      </c>
      <c r="BG227" s="57" t="e">
        <f>VLOOKUP($C227,Sheet2!$A:$BN,BG$6,0)</f>
        <v>#N/A</v>
      </c>
      <c r="BH227" s="57" t="e">
        <f>VLOOKUP($C227,Sheet2!$A:$BN,BH$6,0)</f>
        <v>#N/A</v>
      </c>
      <c r="BI227" s="60" t="e">
        <f>VLOOKUP($C227,Sheet2!$A:$BN,BI$6,0)</f>
        <v>#N/A</v>
      </c>
      <c r="BJ227" s="57" t="e">
        <f>IF(AND(BG227 &gt;= 0, BG227 &lt;=10000000),500000,IF(AND(BG227 &gt;= 10000000, BG227 &lt;20000000),1000000,IF(AND(BG227&gt;= 20000000, BG227 &lt;30000000),1500000,IF(AND(BG227 &gt;= 30000000, BG227 &lt;50000000),2000000,IF(BG227 &lt; 50000000,E,0)))))</f>
        <v>#N/A</v>
      </c>
      <c r="BK227" s="57" t="e">
        <f t="shared" si="50"/>
        <v>#N/A</v>
      </c>
      <c r="BL227" s="57" t="e">
        <f>VLOOKUP($C227,Sheet2!$A:$BN,BL$6,0)</f>
        <v>#N/A</v>
      </c>
      <c r="BM227" s="57" t="e">
        <f>VLOOKUP($C227,Sheet2!$A:$BN,BM$6,0)</f>
        <v>#N/A</v>
      </c>
      <c r="BN227" s="60" t="e">
        <f>VLOOKUP($C227,Sheet2!$A:$BN,BN$6,0)</f>
        <v>#N/A</v>
      </c>
      <c r="BO227" s="57" t="e">
        <f>IF(AND(BL227 &gt;= 0, BL227 &lt;=10000000),500000,IF(AND(BL227 &gt;= 10000000, BL227 &lt;20000000),1000000,IF(AND(BL227&gt;= 20000000, BL227 &lt;30000000),1500000,IF(AND(BL227 &gt;= 30000000, BL227 &lt;50000000),2000000,IF(BL227 &lt; 50000000,E,0)))))</f>
        <v>#N/A</v>
      </c>
      <c r="BP227" s="57" t="e">
        <f t="shared" si="51"/>
        <v>#N/A</v>
      </c>
      <c r="BQ227" s="57" t="e">
        <f>VLOOKUP($C227,Sheet2!$A:$BN,BQ$6,0)</f>
        <v>#N/A</v>
      </c>
      <c r="BR227" s="57" t="e">
        <f>VLOOKUP($C227,Sheet2!$A:$BN,BR$6,0)</f>
        <v>#N/A</v>
      </c>
      <c r="BS227" s="60" t="e">
        <f>VLOOKUP($C227,Sheet2!$A:$BN,BS$6,0)</f>
        <v>#N/A</v>
      </c>
      <c r="BT227" s="57" t="e">
        <f>IF(AND(BQ227 &gt;= 0, BQ227 &lt;=10000000),500000,IF(AND(BQ227 &gt;= 10000000, BQ227 &lt;20000000),1000000,IF(AND(BQ227&gt;= 20000000, BQ227 &lt;30000000),1500000,IF(AND(BQ227 &gt;= 30000000, BQ227 &lt;50000000),2000000,IF(BQ227 &lt; 50000000,E,0)))))</f>
        <v>#N/A</v>
      </c>
      <c r="BU227" s="57" t="e">
        <f t="shared" si="52"/>
        <v>#N/A</v>
      </c>
      <c r="BV227" s="57" t="e">
        <f>VLOOKUP($C227,Sheet2!$A:$BN,BV$6,0)</f>
        <v>#N/A</v>
      </c>
      <c r="BW227" s="57" t="e">
        <f>VLOOKUP($C227,Sheet2!$A:$BN,BW$6,0)</f>
        <v>#N/A</v>
      </c>
      <c r="BX227" s="60" t="e">
        <f>VLOOKUP($C227,Sheet2!$A:$BN,BX$6,0)</f>
        <v>#N/A</v>
      </c>
      <c r="BY227" s="57" t="e">
        <f>IF(AND(BV227 &gt;= 0, BV227 &lt;=10000000),500000,IF(AND(BV227 &gt;= 10000000, BV227 &lt;20000000),1000000,IF(AND(BV227&gt;= 20000000, BV227 &lt;30000000),1500000,IF(AND(BV227 &gt;= 30000000, BV227 &lt;50000000),2000000,IF(BV227 &lt; 50000000,E,0)))))</f>
        <v>#N/A</v>
      </c>
      <c r="BZ227" s="57" t="e">
        <f t="shared" si="53"/>
        <v>#N/A</v>
      </c>
      <c r="CA227" s="57" t="e">
        <f>VLOOKUP($C227,Sheet2!$A:$BN,CA$6,0)</f>
        <v>#N/A</v>
      </c>
      <c r="CB227" s="57" t="e">
        <f>VLOOKUP($C227,Sheet2!$A:$BN,CB$6,0)</f>
        <v>#N/A</v>
      </c>
      <c r="CC227" s="60" t="e">
        <f>VLOOKUP($C227,Sheet2!$A:$BN,CC$6,0)</f>
        <v>#N/A</v>
      </c>
      <c r="CD227" s="57" t="e">
        <f>IF(AND(CA227 &gt;= 0, CA227 &lt;=10000000),500000,IF(AND(CA227 &gt;= 10000000, CA227 &lt;20000000),1000000,IF(AND(CA227&gt;= 20000000, CA227 &lt;30000000),1500000,IF(AND(CA227 &gt;= 30000000, CA227 &lt;50000000),2000000,IF(CA227 &lt; 50000000,E,0)))))</f>
        <v>#N/A</v>
      </c>
      <c r="CE227" s="57" t="e">
        <f t="shared" si="54"/>
        <v>#N/A</v>
      </c>
    </row>
    <row r="228" spans="1:83" x14ac:dyDescent="0.35">
      <c r="A228" s="21" t="s">
        <v>336</v>
      </c>
      <c r="B228" s="21" t="s">
        <v>407</v>
      </c>
      <c r="C228" s="22" t="s">
        <v>408</v>
      </c>
      <c r="D228" s="57">
        <v>0</v>
      </c>
      <c r="E228" s="57">
        <f t="shared" si="55"/>
        <v>-58000000</v>
      </c>
      <c r="F228" s="19">
        <v>58000000</v>
      </c>
      <c r="G228" s="19">
        <v>57000000</v>
      </c>
      <c r="H228" s="19">
        <v>55800000</v>
      </c>
      <c r="I228" s="19">
        <v>53100000</v>
      </c>
      <c r="J228" s="19">
        <v>50500000</v>
      </c>
      <c r="K228" s="19">
        <v>45200000</v>
      </c>
      <c r="L228" s="19">
        <v>41000000</v>
      </c>
      <c r="M228" s="19">
        <v>36600000</v>
      </c>
      <c r="N228" s="19">
        <v>33600000</v>
      </c>
      <c r="O228" s="19">
        <v>32000000</v>
      </c>
      <c r="P228" s="19">
        <v>28600000</v>
      </c>
      <c r="Q228" s="19">
        <v>26500000</v>
      </c>
      <c r="S228" s="57">
        <f>VLOOKUP($C228,Sheet2!$A:$BN,S$6,0)</f>
        <v>0</v>
      </c>
      <c r="T228" s="57">
        <f>VLOOKUP($C228,Sheet2!$A:$BN,T$6,0)</f>
        <v>0</v>
      </c>
      <c r="U228" s="60" t="e">
        <f>VLOOKUP($C228,Sheet2!$A:$BN,U$6,0)</f>
        <v>#DIV/0!</v>
      </c>
      <c r="V228" s="57">
        <f>IF(AND(S228 &gt;= 0, S228 &lt;=10000000),500000,IF(AND(S228 &gt;= 10000000, S228 &lt;20000000),1000000,IF(AND(S228&gt;= 20000000, S228 &lt;30000000),1500000,IF(AND(S228 &gt;= 30000000, S228 &lt;50000000),2000000,IF(S228 &lt; 50000000,E,0)))))</f>
        <v>500000</v>
      </c>
      <c r="W228" s="57">
        <f t="shared" si="42"/>
        <v>500000</v>
      </c>
      <c r="X228" s="57">
        <f>VLOOKUP($C228,Sheet2!$A:$BN,X$6,0)</f>
        <v>0</v>
      </c>
      <c r="Y228" s="57">
        <f>VLOOKUP($C228,Sheet2!$A:$BN,Y$6,0)</f>
        <v>0</v>
      </c>
      <c r="Z228" s="60" t="e">
        <f>VLOOKUP($C228,Sheet2!$A:$BN,Z$6,0)</f>
        <v>#DIV/0!</v>
      </c>
      <c r="AA228" s="57">
        <f>IF(AND(X228 &gt;= 0, X228 &lt;=10000000),500000,IF(AND(X228 &gt;= 10000000, X228 &lt;20000000),1000000,IF(AND(X228&gt;= 20000000, X228 &lt;30000000),1500000,IF(AND(X228 &gt;= 30000000, X228 &lt;50000000),2000000,IF(X228 &lt; 50000000,E,0)))))</f>
        <v>500000</v>
      </c>
      <c r="AB228" s="57">
        <f t="shared" si="43"/>
        <v>500000</v>
      </c>
      <c r="AC228" s="57">
        <f>VLOOKUP($C228,Sheet2!$A:$BN,AC$6,0)</f>
        <v>0</v>
      </c>
      <c r="AD228" s="57">
        <f>VLOOKUP($C228,Sheet2!$A:$BN,AD$6,0)</f>
        <v>0</v>
      </c>
      <c r="AE228" s="60" t="e">
        <f>VLOOKUP($C228,Sheet2!$A:$BN,AE$6,0)</f>
        <v>#DIV/0!</v>
      </c>
      <c r="AF228" s="57">
        <f>IF(AND(AC228 &gt;= 0, AC228 &lt;=10000000),500000,IF(AND(AC228 &gt;= 10000000, AC228 &lt;20000000),1000000,IF(AND(AC228&gt;= 20000000, AC228 &lt;30000000),1500000,IF(AND(AC228 &gt;= 30000000, AC228 &lt;50000000),2000000,IF(AC228 &lt; 50000000,E,0)))))</f>
        <v>500000</v>
      </c>
      <c r="AG228" s="57">
        <f t="shared" si="44"/>
        <v>500000</v>
      </c>
      <c r="AH228" s="57">
        <f>VLOOKUP($C228,Sheet2!$A:$BN,AH$6,0)</f>
        <v>0</v>
      </c>
      <c r="AI228" s="57">
        <f>VLOOKUP($C228,Sheet2!$A:$BN,AI$6,0)</f>
        <v>0</v>
      </c>
      <c r="AJ228" s="60" t="e">
        <f>VLOOKUP($C228,Sheet2!$A:$BN,AJ$6,0)</f>
        <v>#DIV/0!</v>
      </c>
      <c r="AK228" s="57">
        <f>IF(AND(AH228 &gt;= 0, AH228 &lt;=10000000),500000,IF(AND(AH228 &gt;= 10000000, AH228 &lt;20000000),1000000,IF(AND(AH228&gt;= 20000000, AH228 &lt;30000000),1500000,IF(AND(AH228 &gt;= 30000000, AH228 &lt;50000000),2000000,IF(AH228 &lt; 50000000,E,0)))))</f>
        <v>500000</v>
      </c>
      <c r="AL228" s="57">
        <f t="shared" si="45"/>
        <v>500000</v>
      </c>
      <c r="AM228" s="57">
        <f>VLOOKUP($C228,Sheet2!$A:$BN,AM$6,0)</f>
        <v>40425000</v>
      </c>
      <c r="AN228" s="57">
        <f>VLOOKUP($C228,Sheet2!$A:$BN,AN$6,0)</f>
        <v>4379500</v>
      </c>
      <c r="AO228" s="60">
        <f>VLOOKUP($C228,Sheet2!$A:$BN,AO$6,0)</f>
        <v>0.98428312292277909</v>
      </c>
      <c r="AP228" s="57">
        <f>IF(AND(AM228 &gt;= 0, AM228 &lt;=10000000),500000,IF(AND(AM228 &gt;= 10000000, AM228 &lt;20000000),1000000,IF(AND(AM228&gt;= 20000000, AM228 &lt;30000000),1500000,IF(AND(AM228 &gt;= 30000000, AM228 &lt;50000000),2000000,IF(AM228 &lt; 50000000,E,0)))))</f>
        <v>2000000</v>
      </c>
      <c r="AQ228" s="57">
        <f t="shared" si="46"/>
        <v>46900000</v>
      </c>
      <c r="AR228" s="57">
        <f>VLOOKUP($C228,Sheet2!$A:$BN,AR$6,0)</f>
        <v>0</v>
      </c>
      <c r="AS228" s="57">
        <f>VLOOKUP($C228,Sheet2!$A:$BN,AS$6,0)</f>
        <v>0</v>
      </c>
      <c r="AT228" s="60" t="e">
        <f>VLOOKUP($C228,Sheet2!$A:$BN,AT$6,0)</f>
        <v>#DIV/0!</v>
      </c>
      <c r="AU228" s="57">
        <f>IF(AND(AR228 &gt;= 0, AR228 &lt;=10000000),500000,IF(AND(AR228 &gt;= 10000000, AR228 &lt;20000000),1000000,IF(AND(AR228&gt;= 20000000, AR228 &lt;30000000),1500000,IF(AND(AR228 &gt;= 30000000, AR228 &lt;50000000),2000000,IF(AR228 &lt; 50000000,E,0)))))</f>
        <v>500000</v>
      </c>
      <c r="AV228" s="57">
        <f t="shared" si="47"/>
        <v>500000</v>
      </c>
      <c r="AW228" s="57">
        <f>VLOOKUP($C228,Sheet2!$A:$BN,AW$6,0)</f>
        <v>0</v>
      </c>
      <c r="AX228" s="57">
        <f>VLOOKUP($C228,Sheet2!$A:$BN,AX$6,0)</f>
        <v>0</v>
      </c>
      <c r="AY228" s="60" t="e">
        <f>VLOOKUP($C228,Sheet2!$A:$BN,AY$6,0)</f>
        <v>#DIV/0!</v>
      </c>
      <c r="AZ228" s="57">
        <f>IF(AND(AW228 &gt;= 0, AW228 &lt;=10000000),500000,IF(AND(AW228 &gt;= 10000000, AW228 &lt;20000000),1000000,IF(AND(AW228&gt;= 20000000, AW228 &lt;30000000),1500000,IF(AND(AW228 &gt;= 30000000, AW228 &lt;50000000),2000000,IF(AW228 &lt; 50000000,E,0)))))</f>
        <v>500000</v>
      </c>
      <c r="BA228" s="57">
        <f t="shared" si="48"/>
        <v>500000</v>
      </c>
      <c r="BB228" s="57">
        <f>VLOOKUP($C228,Sheet2!$A:$BN,BB$6,0)</f>
        <v>0</v>
      </c>
      <c r="BC228" s="57">
        <f>VLOOKUP($C228,Sheet2!$A:$BN,BC$6,0)</f>
        <v>0</v>
      </c>
      <c r="BD228" s="60" t="e">
        <f>VLOOKUP($C228,Sheet2!$A:$BN,BD$6,0)</f>
        <v>#DIV/0!</v>
      </c>
      <c r="BE228" s="57">
        <f>IF(AND(BB228 &gt;= 0, BB228 &lt;=10000000),500000,IF(AND(BB228 &gt;= 10000000, BB228 &lt;20000000),1000000,IF(AND(BB228&gt;= 20000000, BB228 &lt;30000000),1500000,IF(AND(BB228 &gt;= 30000000, BB228 &lt;50000000),2000000,IF(BB228 &lt; 50000000,E,0)))))</f>
        <v>500000</v>
      </c>
      <c r="BF228" s="57">
        <f t="shared" si="49"/>
        <v>500000</v>
      </c>
      <c r="BG228" s="57">
        <f>VLOOKUP($C228,Sheet2!$A:$BN,BG$6,0)</f>
        <v>0</v>
      </c>
      <c r="BH228" s="57">
        <f>VLOOKUP($C228,Sheet2!$A:$BN,BH$6,0)</f>
        <v>0</v>
      </c>
      <c r="BI228" s="60" t="e">
        <f>VLOOKUP($C228,Sheet2!$A:$BN,BI$6,0)</f>
        <v>#DIV/0!</v>
      </c>
      <c r="BJ228" s="57">
        <f>IF(AND(BG228 &gt;= 0, BG228 &lt;=10000000),500000,IF(AND(BG228 &gt;= 10000000, BG228 &lt;20000000),1000000,IF(AND(BG228&gt;= 20000000, BG228 &lt;30000000),1500000,IF(AND(BG228 &gt;= 30000000, BG228 &lt;50000000),2000000,IF(BG228 &lt; 50000000,E,0)))))</f>
        <v>500000</v>
      </c>
      <c r="BK228" s="57">
        <f t="shared" si="50"/>
        <v>500000</v>
      </c>
      <c r="BL228" s="57">
        <f>VLOOKUP($C228,Sheet2!$A:$BN,BL$6,0)</f>
        <v>0</v>
      </c>
      <c r="BM228" s="57">
        <f>VLOOKUP($C228,Sheet2!$A:$BN,BM$6,0)</f>
        <v>0</v>
      </c>
      <c r="BN228" s="60" t="e">
        <f>VLOOKUP($C228,Sheet2!$A:$BN,BN$6,0)</f>
        <v>#DIV/0!</v>
      </c>
      <c r="BO228" s="57">
        <f>IF(AND(BL228 &gt;= 0, BL228 &lt;=10000000),500000,IF(AND(BL228 &gt;= 10000000, BL228 &lt;20000000),1000000,IF(AND(BL228&gt;= 20000000, BL228 &lt;30000000),1500000,IF(AND(BL228 &gt;= 30000000, BL228 &lt;50000000),2000000,IF(BL228 &lt; 50000000,E,0)))))</f>
        <v>500000</v>
      </c>
      <c r="BP228" s="57">
        <f t="shared" si="51"/>
        <v>500000</v>
      </c>
      <c r="BQ228" s="57">
        <f>VLOOKUP($C228,Sheet2!$A:$BN,BQ$6,0)</f>
        <v>0</v>
      </c>
      <c r="BR228" s="57">
        <f>VLOOKUP($C228,Sheet2!$A:$BN,BR$6,0)</f>
        <v>0</v>
      </c>
      <c r="BS228" s="60" t="e">
        <f>VLOOKUP($C228,Sheet2!$A:$BN,BS$6,0)</f>
        <v>#DIV/0!</v>
      </c>
      <c r="BT228" s="57">
        <f>IF(AND(BQ228 &gt;= 0, BQ228 &lt;=10000000),500000,IF(AND(BQ228 &gt;= 10000000, BQ228 &lt;20000000),1000000,IF(AND(BQ228&gt;= 20000000, BQ228 &lt;30000000),1500000,IF(AND(BQ228 &gt;= 30000000, BQ228 &lt;50000000),2000000,IF(BQ228 &lt; 50000000,E,0)))))</f>
        <v>500000</v>
      </c>
      <c r="BU228" s="57">
        <f t="shared" si="52"/>
        <v>500000</v>
      </c>
      <c r="BV228" s="57">
        <f>VLOOKUP($C228,Sheet2!$A:$BN,BV$6,0)</f>
        <v>0</v>
      </c>
      <c r="BW228" s="57">
        <f>VLOOKUP($C228,Sheet2!$A:$BN,BW$6,0)</f>
        <v>0</v>
      </c>
      <c r="BX228" s="60" t="e">
        <f>VLOOKUP($C228,Sheet2!$A:$BN,BX$6,0)</f>
        <v>#DIV/0!</v>
      </c>
      <c r="BY228" s="57">
        <f>IF(AND(BV228 &gt;= 0, BV228 &lt;=10000000),500000,IF(AND(BV228 &gt;= 10000000, BV228 &lt;20000000),1000000,IF(AND(BV228&gt;= 20000000, BV228 &lt;30000000),1500000,IF(AND(BV228 &gt;= 30000000, BV228 &lt;50000000),2000000,IF(BV228 &lt; 50000000,E,0)))))</f>
        <v>500000</v>
      </c>
      <c r="BZ228" s="57">
        <f t="shared" si="53"/>
        <v>500000</v>
      </c>
      <c r="CA228" s="57">
        <f>VLOOKUP($C228,Sheet2!$A:$BN,CA$6,0)</f>
        <v>0</v>
      </c>
      <c r="CB228" s="57">
        <f>VLOOKUP($C228,Sheet2!$A:$BN,CB$6,0)</f>
        <v>0</v>
      </c>
      <c r="CC228" s="60" t="e">
        <f>VLOOKUP($C228,Sheet2!$A:$BN,CC$6,0)</f>
        <v>#DIV/0!</v>
      </c>
      <c r="CD228" s="57">
        <f>IF(AND(CA228 &gt;= 0, CA228 &lt;=10000000),500000,IF(AND(CA228 &gt;= 10000000, CA228 &lt;20000000),1000000,IF(AND(CA228&gt;= 20000000, CA228 &lt;30000000),1500000,IF(AND(CA228 &gt;= 30000000, CA228 &lt;50000000),2000000,IF(CA228 &lt; 50000000,E,0)))))</f>
        <v>500000</v>
      </c>
      <c r="CE228" s="57">
        <f t="shared" si="54"/>
        <v>500000</v>
      </c>
    </row>
    <row r="229" spans="1:83" x14ac:dyDescent="0.35">
      <c r="A229" s="21" t="s">
        <v>336</v>
      </c>
      <c r="B229" s="21" t="s">
        <v>409</v>
      </c>
      <c r="C229" s="22" t="s">
        <v>410</v>
      </c>
      <c r="D229" s="57">
        <v>0</v>
      </c>
      <c r="E229" s="57">
        <f t="shared" si="55"/>
        <v>-58000000</v>
      </c>
      <c r="F229" s="19">
        <v>58000000</v>
      </c>
      <c r="G229" s="19">
        <v>57000000</v>
      </c>
      <c r="H229" s="19">
        <v>55800000</v>
      </c>
      <c r="I229" s="19">
        <v>53100000</v>
      </c>
      <c r="J229" s="19">
        <v>50500000</v>
      </c>
      <c r="K229" s="19">
        <v>45200000</v>
      </c>
      <c r="L229" s="19">
        <v>41000000</v>
      </c>
      <c r="M229" s="19">
        <v>36600000</v>
      </c>
      <c r="N229" s="19">
        <v>33600000</v>
      </c>
      <c r="O229" s="19">
        <v>32000000</v>
      </c>
      <c r="P229" s="19">
        <v>28600000</v>
      </c>
      <c r="Q229" s="19">
        <v>26500000</v>
      </c>
      <c r="S229" s="57" t="e">
        <f>VLOOKUP($C229,Sheet2!$A:$BN,S$6,0)</f>
        <v>#N/A</v>
      </c>
      <c r="T229" s="57" t="e">
        <f>VLOOKUP($C229,Sheet2!$A:$BN,T$6,0)</f>
        <v>#N/A</v>
      </c>
      <c r="U229" s="60" t="e">
        <f>VLOOKUP($C229,Sheet2!$A:$BN,U$6,0)</f>
        <v>#N/A</v>
      </c>
      <c r="V229" s="57" t="e">
        <f>IF(AND(S229 &gt;= 0, S229 &lt;=10000000),500000,IF(AND(S229 &gt;= 10000000, S229 &lt;20000000),1000000,IF(AND(S229&gt;= 20000000, S229 &lt;30000000),1500000,IF(AND(S229 &gt;= 30000000, S229 &lt;50000000),2000000,IF(S229 &lt; 50000000,E,0)))))</f>
        <v>#N/A</v>
      </c>
      <c r="W229" s="57" t="e">
        <f t="shared" si="42"/>
        <v>#N/A</v>
      </c>
      <c r="X229" s="57" t="e">
        <f>VLOOKUP($C229,Sheet2!$A:$BN,X$6,0)</f>
        <v>#N/A</v>
      </c>
      <c r="Y229" s="57" t="e">
        <f>VLOOKUP($C229,Sheet2!$A:$BN,Y$6,0)</f>
        <v>#N/A</v>
      </c>
      <c r="Z229" s="60" t="e">
        <f>VLOOKUP($C229,Sheet2!$A:$BN,Z$6,0)</f>
        <v>#N/A</v>
      </c>
      <c r="AA229" s="57" t="e">
        <f>IF(AND(X229 &gt;= 0, X229 &lt;=10000000),500000,IF(AND(X229 &gt;= 10000000, X229 &lt;20000000),1000000,IF(AND(X229&gt;= 20000000, X229 &lt;30000000),1500000,IF(AND(X229 &gt;= 30000000, X229 &lt;50000000),2000000,IF(X229 &lt; 50000000,E,0)))))</f>
        <v>#N/A</v>
      </c>
      <c r="AB229" s="57" t="e">
        <f t="shared" si="43"/>
        <v>#N/A</v>
      </c>
      <c r="AC229" s="57" t="e">
        <f>VLOOKUP($C229,Sheet2!$A:$BN,AC$6,0)</f>
        <v>#N/A</v>
      </c>
      <c r="AD229" s="57" t="e">
        <f>VLOOKUP($C229,Sheet2!$A:$BN,AD$6,0)</f>
        <v>#N/A</v>
      </c>
      <c r="AE229" s="60" t="e">
        <f>VLOOKUP($C229,Sheet2!$A:$BN,AE$6,0)</f>
        <v>#N/A</v>
      </c>
      <c r="AF229" s="57" t="e">
        <f>IF(AND(AC229 &gt;= 0, AC229 &lt;=10000000),500000,IF(AND(AC229 &gt;= 10000000, AC229 &lt;20000000),1000000,IF(AND(AC229&gt;= 20000000, AC229 &lt;30000000),1500000,IF(AND(AC229 &gt;= 30000000, AC229 &lt;50000000),2000000,IF(AC229 &lt; 50000000,E,0)))))</f>
        <v>#N/A</v>
      </c>
      <c r="AG229" s="57" t="e">
        <f t="shared" si="44"/>
        <v>#N/A</v>
      </c>
      <c r="AH229" s="57" t="e">
        <f>VLOOKUP($C229,Sheet2!$A:$BN,AH$6,0)</f>
        <v>#N/A</v>
      </c>
      <c r="AI229" s="57" t="e">
        <f>VLOOKUP($C229,Sheet2!$A:$BN,AI$6,0)</f>
        <v>#N/A</v>
      </c>
      <c r="AJ229" s="60" t="e">
        <f>VLOOKUP($C229,Sheet2!$A:$BN,AJ$6,0)</f>
        <v>#N/A</v>
      </c>
      <c r="AK229" s="57" t="e">
        <f>IF(AND(AH229 &gt;= 0, AH229 &lt;=10000000),500000,IF(AND(AH229 &gt;= 10000000, AH229 &lt;20000000),1000000,IF(AND(AH229&gt;= 20000000, AH229 &lt;30000000),1500000,IF(AND(AH229 &gt;= 30000000, AH229 &lt;50000000),2000000,IF(AH229 &lt; 50000000,E,0)))))</f>
        <v>#N/A</v>
      </c>
      <c r="AL229" s="57" t="e">
        <f t="shared" si="45"/>
        <v>#N/A</v>
      </c>
      <c r="AM229" s="57" t="e">
        <f>VLOOKUP($C229,Sheet2!$A:$BN,AM$6,0)</f>
        <v>#N/A</v>
      </c>
      <c r="AN229" s="57" t="e">
        <f>VLOOKUP($C229,Sheet2!$A:$BN,AN$6,0)</f>
        <v>#N/A</v>
      </c>
      <c r="AO229" s="60" t="e">
        <f>VLOOKUP($C229,Sheet2!$A:$BN,AO$6,0)</f>
        <v>#N/A</v>
      </c>
      <c r="AP229" s="57" t="e">
        <f>IF(AND(AM229 &gt;= 0, AM229 &lt;=10000000),500000,IF(AND(AM229 &gt;= 10000000, AM229 &lt;20000000),1000000,IF(AND(AM229&gt;= 20000000, AM229 &lt;30000000),1500000,IF(AND(AM229 &gt;= 30000000, AM229 &lt;50000000),2000000,IF(AM229 &lt; 50000000,E,0)))))</f>
        <v>#N/A</v>
      </c>
      <c r="AQ229" s="57" t="e">
        <f t="shared" si="46"/>
        <v>#N/A</v>
      </c>
      <c r="AR229" s="57" t="e">
        <f>VLOOKUP($C229,Sheet2!$A:$BN,AR$6,0)</f>
        <v>#N/A</v>
      </c>
      <c r="AS229" s="57" t="e">
        <f>VLOOKUP($C229,Sheet2!$A:$BN,AS$6,0)</f>
        <v>#N/A</v>
      </c>
      <c r="AT229" s="60" t="e">
        <f>VLOOKUP($C229,Sheet2!$A:$BN,AT$6,0)</f>
        <v>#N/A</v>
      </c>
      <c r="AU229" s="57" t="e">
        <f>IF(AND(AR229 &gt;= 0, AR229 &lt;=10000000),500000,IF(AND(AR229 &gt;= 10000000, AR229 &lt;20000000),1000000,IF(AND(AR229&gt;= 20000000, AR229 &lt;30000000),1500000,IF(AND(AR229 &gt;= 30000000, AR229 &lt;50000000),2000000,IF(AR229 &lt; 50000000,E,0)))))</f>
        <v>#N/A</v>
      </c>
      <c r="AV229" s="57" t="e">
        <f t="shared" si="47"/>
        <v>#N/A</v>
      </c>
      <c r="AW229" s="57" t="e">
        <f>VLOOKUP($C229,Sheet2!$A:$BN,AW$6,0)</f>
        <v>#N/A</v>
      </c>
      <c r="AX229" s="57" t="e">
        <f>VLOOKUP($C229,Sheet2!$A:$BN,AX$6,0)</f>
        <v>#N/A</v>
      </c>
      <c r="AY229" s="60" t="e">
        <f>VLOOKUP($C229,Sheet2!$A:$BN,AY$6,0)</f>
        <v>#N/A</v>
      </c>
      <c r="AZ229" s="57" t="e">
        <f>IF(AND(AW229 &gt;= 0, AW229 &lt;=10000000),500000,IF(AND(AW229 &gt;= 10000000, AW229 &lt;20000000),1000000,IF(AND(AW229&gt;= 20000000, AW229 &lt;30000000),1500000,IF(AND(AW229 &gt;= 30000000, AW229 &lt;50000000),2000000,IF(AW229 &lt; 50000000,E,0)))))</f>
        <v>#N/A</v>
      </c>
      <c r="BA229" s="57" t="e">
        <f t="shared" si="48"/>
        <v>#N/A</v>
      </c>
      <c r="BB229" s="57" t="e">
        <f>VLOOKUP($C229,Sheet2!$A:$BN,BB$6,0)</f>
        <v>#N/A</v>
      </c>
      <c r="BC229" s="57" t="e">
        <f>VLOOKUP($C229,Sheet2!$A:$BN,BC$6,0)</f>
        <v>#N/A</v>
      </c>
      <c r="BD229" s="60" t="e">
        <f>VLOOKUP($C229,Sheet2!$A:$BN,BD$6,0)</f>
        <v>#N/A</v>
      </c>
      <c r="BE229" s="57" t="e">
        <f>IF(AND(BB229 &gt;= 0, BB229 &lt;=10000000),500000,IF(AND(BB229 &gt;= 10000000, BB229 &lt;20000000),1000000,IF(AND(BB229&gt;= 20000000, BB229 &lt;30000000),1500000,IF(AND(BB229 &gt;= 30000000, BB229 &lt;50000000),2000000,IF(BB229 &lt; 50000000,E,0)))))</f>
        <v>#N/A</v>
      </c>
      <c r="BF229" s="57" t="e">
        <f t="shared" si="49"/>
        <v>#N/A</v>
      </c>
      <c r="BG229" s="57" t="e">
        <f>VLOOKUP($C229,Sheet2!$A:$BN,BG$6,0)</f>
        <v>#N/A</v>
      </c>
      <c r="BH229" s="57" t="e">
        <f>VLOOKUP($C229,Sheet2!$A:$BN,BH$6,0)</f>
        <v>#N/A</v>
      </c>
      <c r="BI229" s="60" t="e">
        <f>VLOOKUP($C229,Sheet2!$A:$BN,BI$6,0)</f>
        <v>#N/A</v>
      </c>
      <c r="BJ229" s="57" t="e">
        <f>IF(AND(BG229 &gt;= 0, BG229 &lt;=10000000),500000,IF(AND(BG229 &gt;= 10000000, BG229 &lt;20000000),1000000,IF(AND(BG229&gt;= 20000000, BG229 &lt;30000000),1500000,IF(AND(BG229 &gt;= 30000000, BG229 &lt;50000000),2000000,IF(BG229 &lt; 50000000,E,0)))))</f>
        <v>#N/A</v>
      </c>
      <c r="BK229" s="57" t="e">
        <f t="shared" si="50"/>
        <v>#N/A</v>
      </c>
      <c r="BL229" s="57" t="e">
        <f>VLOOKUP($C229,Sheet2!$A:$BN,BL$6,0)</f>
        <v>#N/A</v>
      </c>
      <c r="BM229" s="57" t="e">
        <f>VLOOKUP($C229,Sheet2!$A:$BN,BM$6,0)</f>
        <v>#N/A</v>
      </c>
      <c r="BN229" s="60" t="e">
        <f>VLOOKUP($C229,Sheet2!$A:$BN,BN$6,0)</f>
        <v>#N/A</v>
      </c>
      <c r="BO229" s="57" t="e">
        <f>IF(AND(BL229 &gt;= 0, BL229 &lt;=10000000),500000,IF(AND(BL229 &gt;= 10000000, BL229 &lt;20000000),1000000,IF(AND(BL229&gt;= 20000000, BL229 &lt;30000000),1500000,IF(AND(BL229 &gt;= 30000000, BL229 &lt;50000000),2000000,IF(BL229 &lt; 50000000,E,0)))))</f>
        <v>#N/A</v>
      </c>
      <c r="BP229" s="57" t="e">
        <f t="shared" si="51"/>
        <v>#N/A</v>
      </c>
      <c r="BQ229" s="57" t="e">
        <f>VLOOKUP($C229,Sheet2!$A:$BN,BQ$6,0)</f>
        <v>#N/A</v>
      </c>
      <c r="BR229" s="57" t="e">
        <f>VLOOKUP($C229,Sheet2!$A:$BN,BR$6,0)</f>
        <v>#N/A</v>
      </c>
      <c r="BS229" s="60" t="e">
        <f>VLOOKUP($C229,Sheet2!$A:$BN,BS$6,0)</f>
        <v>#N/A</v>
      </c>
      <c r="BT229" s="57" t="e">
        <f>IF(AND(BQ229 &gt;= 0, BQ229 &lt;=10000000),500000,IF(AND(BQ229 &gt;= 10000000, BQ229 &lt;20000000),1000000,IF(AND(BQ229&gt;= 20000000, BQ229 &lt;30000000),1500000,IF(AND(BQ229 &gt;= 30000000, BQ229 &lt;50000000),2000000,IF(BQ229 &lt; 50000000,E,0)))))</f>
        <v>#N/A</v>
      </c>
      <c r="BU229" s="57" t="e">
        <f t="shared" si="52"/>
        <v>#N/A</v>
      </c>
      <c r="BV229" s="57" t="e">
        <f>VLOOKUP($C229,Sheet2!$A:$BN,BV$6,0)</f>
        <v>#N/A</v>
      </c>
      <c r="BW229" s="57" t="e">
        <f>VLOOKUP($C229,Sheet2!$A:$BN,BW$6,0)</f>
        <v>#N/A</v>
      </c>
      <c r="BX229" s="60" t="e">
        <f>VLOOKUP($C229,Sheet2!$A:$BN,BX$6,0)</f>
        <v>#N/A</v>
      </c>
      <c r="BY229" s="57" t="e">
        <f>IF(AND(BV229 &gt;= 0, BV229 &lt;=10000000),500000,IF(AND(BV229 &gt;= 10000000, BV229 &lt;20000000),1000000,IF(AND(BV229&gt;= 20000000, BV229 &lt;30000000),1500000,IF(AND(BV229 &gt;= 30000000, BV229 &lt;50000000),2000000,IF(BV229 &lt; 50000000,E,0)))))</f>
        <v>#N/A</v>
      </c>
      <c r="BZ229" s="57" t="e">
        <f t="shared" si="53"/>
        <v>#N/A</v>
      </c>
      <c r="CA229" s="57" t="e">
        <f>VLOOKUP($C229,Sheet2!$A:$BN,CA$6,0)</f>
        <v>#N/A</v>
      </c>
      <c r="CB229" s="57" t="e">
        <f>VLOOKUP($C229,Sheet2!$A:$BN,CB$6,0)</f>
        <v>#N/A</v>
      </c>
      <c r="CC229" s="60" t="e">
        <f>VLOOKUP($C229,Sheet2!$A:$BN,CC$6,0)</f>
        <v>#N/A</v>
      </c>
      <c r="CD229" s="57" t="e">
        <f>IF(AND(CA229 &gt;= 0, CA229 &lt;=10000000),500000,IF(AND(CA229 &gt;= 10000000, CA229 &lt;20000000),1000000,IF(AND(CA229&gt;= 20000000, CA229 &lt;30000000),1500000,IF(AND(CA229 &gt;= 30000000, CA229 &lt;50000000),2000000,IF(CA229 &lt; 50000000,E,0)))))</f>
        <v>#N/A</v>
      </c>
      <c r="CE229" s="57" t="e">
        <f t="shared" si="54"/>
        <v>#N/A</v>
      </c>
    </row>
    <row r="230" spans="1:83" x14ac:dyDescent="0.35">
      <c r="A230" s="21" t="s">
        <v>336</v>
      </c>
      <c r="B230" s="21" t="s">
        <v>445</v>
      </c>
      <c r="C230" s="29" t="s">
        <v>446</v>
      </c>
      <c r="D230" s="57">
        <v>0</v>
      </c>
      <c r="E230" s="57">
        <f t="shared" si="55"/>
        <v>-58000000</v>
      </c>
      <c r="F230" s="19">
        <v>58000000</v>
      </c>
      <c r="G230" s="19">
        <v>57000000</v>
      </c>
      <c r="H230" s="19">
        <v>55800000</v>
      </c>
      <c r="I230" s="19">
        <v>53100000</v>
      </c>
      <c r="J230" s="19">
        <v>50500000</v>
      </c>
      <c r="K230" s="19">
        <v>45200000</v>
      </c>
      <c r="L230" s="19">
        <v>41000000</v>
      </c>
      <c r="M230" s="19">
        <v>36600000</v>
      </c>
      <c r="N230" s="19">
        <v>33600000</v>
      </c>
      <c r="O230" s="19">
        <v>32000000</v>
      </c>
      <c r="P230" s="19">
        <v>28600000</v>
      </c>
      <c r="Q230" s="19">
        <v>26500000</v>
      </c>
      <c r="S230" s="57" t="e">
        <f>VLOOKUP($C230,Sheet2!$A:$BN,S$6,0)</f>
        <v>#N/A</v>
      </c>
      <c r="T230" s="57" t="e">
        <f>VLOOKUP($C230,Sheet2!$A:$BN,T$6,0)</f>
        <v>#N/A</v>
      </c>
      <c r="U230" s="60" t="e">
        <f>VLOOKUP($C230,Sheet2!$A:$BN,U$6,0)</f>
        <v>#N/A</v>
      </c>
      <c r="V230" s="57" t="e">
        <f>IF(AND(S230 &gt;= 0, S230 &lt;=10000000),500000,IF(AND(S230 &gt;= 10000000, S230 &lt;20000000),1000000,IF(AND(S230&gt;= 20000000, S230 &lt;30000000),1500000,IF(AND(S230 &gt;= 30000000, S230 &lt;50000000),2000000,IF(S230 &lt; 50000000,E,0)))))</f>
        <v>#N/A</v>
      </c>
      <c r="W230" s="57" t="e">
        <f t="shared" si="42"/>
        <v>#N/A</v>
      </c>
      <c r="X230" s="57" t="e">
        <f>VLOOKUP($C230,Sheet2!$A:$BN,X$6,0)</f>
        <v>#N/A</v>
      </c>
      <c r="Y230" s="57" t="e">
        <f>VLOOKUP($C230,Sheet2!$A:$BN,Y$6,0)</f>
        <v>#N/A</v>
      </c>
      <c r="Z230" s="60" t="e">
        <f>VLOOKUP($C230,Sheet2!$A:$BN,Z$6,0)</f>
        <v>#N/A</v>
      </c>
      <c r="AA230" s="57" t="e">
        <f>IF(AND(X230 &gt;= 0, X230 &lt;=10000000),500000,IF(AND(X230 &gt;= 10000000, X230 &lt;20000000),1000000,IF(AND(X230&gt;= 20000000, X230 &lt;30000000),1500000,IF(AND(X230 &gt;= 30000000, X230 &lt;50000000),2000000,IF(X230 &lt; 50000000,E,0)))))</f>
        <v>#N/A</v>
      </c>
      <c r="AB230" s="57" t="e">
        <f t="shared" si="43"/>
        <v>#N/A</v>
      </c>
      <c r="AC230" s="57" t="e">
        <f>VLOOKUP($C230,Sheet2!$A:$BN,AC$6,0)</f>
        <v>#N/A</v>
      </c>
      <c r="AD230" s="57" t="e">
        <f>VLOOKUP($C230,Sheet2!$A:$BN,AD$6,0)</f>
        <v>#N/A</v>
      </c>
      <c r="AE230" s="60" t="e">
        <f>VLOOKUP($C230,Sheet2!$A:$BN,AE$6,0)</f>
        <v>#N/A</v>
      </c>
      <c r="AF230" s="57" t="e">
        <f>IF(AND(AC230 &gt;= 0, AC230 &lt;=10000000),500000,IF(AND(AC230 &gt;= 10000000, AC230 &lt;20000000),1000000,IF(AND(AC230&gt;= 20000000, AC230 &lt;30000000),1500000,IF(AND(AC230 &gt;= 30000000, AC230 &lt;50000000),2000000,IF(AC230 &lt; 50000000,E,0)))))</f>
        <v>#N/A</v>
      </c>
      <c r="AG230" s="57" t="e">
        <f t="shared" si="44"/>
        <v>#N/A</v>
      </c>
      <c r="AH230" s="57" t="e">
        <f>VLOOKUP($C230,Sheet2!$A:$BN,AH$6,0)</f>
        <v>#N/A</v>
      </c>
      <c r="AI230" s="57" t="e">
        <f>VLOOKUP($C230,Sheet2!$A:$BN,AI$6,0)</f>
        <v>#N/A</v>
      </c>
      <c r="AJ230" s="60" t="e">
        <f>VLOOKUP($C230,Sheet2!$A:$BN,AJ$6,0)</f>
        <v>#N/A</v>
      </c>
      <c r="AK230" s="57" t="e">
        <f>IF(AND(AH230 &gt;= 0, AH230 &lt;=10000000),500000,IF(AND(AH230 &gt;= 10000000, AH230 &lt;20000000),1000000,IF(AND(AH230&gt;= 20000000, AH230 &lt;30000000),1500000,IF(AND(AH230 &gt;= 30000000, AH230 &lt;50000000),2000000,IF(AH230 &lt; 50000000,E,0)))))</f>
        <v>#N/A</v>
      </c>
      <c r="AL230" s="57" t="e">
        <f t="shared" si="45"/>
        <v>#N/A</v>
      </c>
      <c r="AM230" s="57" t="e">
        <f>VLOOKUP($C230,Sheet2!$A:$BN,AM$6,0)</f>
        <v>#N/A</v>
      </c>
      <c r="AN230" s="57" t="e">
        <f>VLOOKUP($C230,Sheet2!$A:$BN,AN$6,0)</f>
        <v>#N/A</v>
      </c>
      <c r="AO230" s="60" t="e">
        <f>VLOOKUP($C230,Sheet2!$A:$BN,AO$6,0)</f>
        <v>#N/A</v>
      </c>
      <c r="AP230" s="57" t="e">
        <f>IF(AND(AM230 &gt;= 0, AM230 &lt;=10000000),500000,IF(AND(AM230 &gt;= 10000000, AM230 &lt;20000000),1000000,IF(AND(AM230&gt;= 20000000, AM230 &lt;30000000),1500000,IF(AND(AM230 &gt;= 30000000, AM230 &lt;50000000),2000000,IF(AM230 &lt; 50000000,E,0)))))</f>
        <v>#N/A</v>
      </c>
      <c r="AQ230" s="57" t="e">
        <f t="shared" si="46"/>
        <v>#N/A</v>
      </c>
      <c r="AR230" s="57" t="e">
        <f>VLOOKUP($C230,Sheet2!$A:$BN,AR$6,0)</f>
        <v>#N/A</v>
      </c>
      <c r="AS230" s="57" t="e">
        <f>VLOOKUP($C230,Sheet2!$A:$BN,AS$6,0)</f>
        <v>#N/A</v>
      </c>
      <c r="AT230" s="60" t="e">
        <f>VLOOKUP($C230,Sheet2!$A:$BN,AT$6,0)</f>
        <v>#N/A</v>
      </c>
      <c r="AU230" s="57" t="e">
        <f>IF(AND(AR230 &gt;= 0, AR230 &lt;=10000000),500000,IF(AND(AR230 &gt;= 10000000, AR230 &lt;20000000),1000000,IF(AND(AR230&gt;= 20000000, AR230 &lt;30000000),1500000,IF(AND(AR230 &gt;= 30000000, AR230 &lt;50000000),2000000,IF(AR230 &lt; 50000000,E,0)))))</f>
        <v>#N/A</v>
      </c>
      <c r="AV230" s="57" t="e">
        <f t="shared" si="47"/>
        <v>#N/A</v>
      </c>
      <c r="AW230" s="57" t="e">
        <f>VLOOKUP($C230,Sheet2!$A:$BN,AW$6,0)</f>
        <v>#N/A</v>
      </c>
      <c r="AX230" s="57" t="e">
        <f>VLOOKUP($C230,Sheet2!$A:$BN,AX$6,0)</f>
        <v>#N/A</v>
      </c>
      <c r="AY230" s="60" t="e">
        <f>VLOOKUP($C230,Sheet2!$A:$BN,AY$6,0)</f>
        <v>#N/A</v>
      </c>
      <c r="AZ230" s="57" t="e">
        <f>IF(AND(AW230 &gt;= 0, AW230 &lt;=10000000),500000,IF(AND(AW230 &gt;= 10000000, AW230 &lt;20000000),1000000,IF(AND(AW230&gt;= 20000000, AW230 &lt;30000000),1500000,IF(AND(AW230 &gt;= 30000000, AW230 &lt;50000000),2000000,IF(AW230 &lt; 50000000,E,0)))))</f>
        <v>#N/A</v>
      </c>
      <c r="BA230" s="57" t="e">
        <f t="shared" si="48"/>
        <v>#N/A</v>
      </c>
      <c r="BB230" s="57" t="e">
        <f>VLOOKUP($C230,Sheet2!$A:$BN,BB$6,0)</f>
        <v>#N/A</v>
      </c>
      <c r="BC230" s="57" t="e">
        <f>VLOOKUP($C230,Sheet2!$A:$BN,BC$6,0)</f>
        <v>#N/A</v>
      </c>
      <c r="BD230" s="60" t="e">
        <f>VLOOKUP($C230,Sheet2!$A:$BN,BD$6,0)</f>
        <v>#N/A</v>
      </c>
      <c r="BE230" s="57" t="e">
        <f>IF(AND(BB230 &gt;= 0, BB230 &lt;=10000000),500000,IF(AND(BB230 &gt;= 10000000, BB230 &lt;20000000),1000000,IF(AND(BB230&gt;= 20000000, BB230 &lt;30000000),1500000,IF(AND(BB230 &gt;= 30000000, BB230 &lt;50000000),2000000,IF(BB230 &lt; 50000000,E,0)))))</f>
        <v>#N/A</v>
      </c>
      <c r="BF230" s="57" t="e">
        <f t="shared" si="49"/>
        <v>#N/A</v>
      </c>
      <c r="BG230" s="57" t="e">
        <f>VLOOKUP($C230,Sheet2!$A:$BN,BG$6,0)</f>
        <v>#N/A</v>
      </c>
      <c r="BH230" s="57" t="e">
        <f>VLOOKUP($C230,Sheet2!$A:$BN,BH$6,0)</f>
        <v>#N/A</v>
      </c>
      <c r="BI230" s="60" t="e">
        <f>VLOOKUP($C230,Sheet2!$A:$BN,BI$6,0)</f>
        <v>#N/A</v>
      </c>
      <c r="BJ230" s="57" t="e">
        <f>IF(AND(BG230 &gt;= 0, BG230 &lt;=10000000),500000,IF(AND(BG230 &gt;= 10000000, BG230 &lt;20000000),1000000,IF(AND(BG230&gt;= 20000000, BG230 &lt;30000000),1500000,IF(AND(BG230 &gt;= 30000000, BG230 &lt;50000000),2000000,IF(BG230 &lt; 50000000,E,0)))))</f>
        <v>#N/A</v>
      </c>
      <c r="BK230" s="57" t="e">
        <f t="shared" si="50"/>
        <v>#N/A</v>
      </c>
      <c r="BL230" s="57" t="e">
        <f>VLOOKUP($C230,Sheet2!$A:$BN,BL$6,0)</f>
        <v>#N/A</v>
      </c>
      <c r="BM230" s="57" t="e">
        <f>VLOOKUP($C230,Sheet2!$A:$BN,BM$6,0)</f>
        <v>#N/A</v>
      </c>
      <c r="BN230" s="60" t="e">
        <f>VLOOKUP($C230,Sheet2!$A:$BN,BN$6,0)</f>
        <v>#N/A</v>
      </c>
      <c r="BO230" s="57" t="e">
        <f>IF(AND(BL230 &gt;= 0, BL230 &lt;=10000000),500000,IF(AND(BL230 &gt;= 10000000, BL230 &lt;20000000),1000000,IF(AND(BL230&gt;= 20000000, BL230 &lt;30000000),1500000,IF(AND(BL230 &gt;= 30000000, BL230 &lt;50000000),2000000,IF(BL230 &lt; 50000000,E,0)))))</f>
        <v>#N/A</v>
      </c>
      <c r="BP230" s="57" t="e">
        <f t="shared" si="51"/>
        <v>#N/A</v>
      </c>
      <c r="BQ230" s="57" t="e">
        <f>VLOOKUP($C230,Sheet2!$A:$BN,BQ$6,0)</f>
        <v>#N/A</v>
      </c>
      <c r="BR230" s="57" t="e">
        <f>VLOOKUP($C230,Sheet2!$A:$BN,BR$6,0)</f>
        <v>#N/A</v>
      </c>
      <c r="BS230" s="60" t="e">
        <f>VLOOKUP($C230,Sheet2!$A:$BN,BS$6,0)</f>
        <v>#N/A</v>
      </c>
      <c r="BT230" s="57" t="e">
        <f>IF(AND(BQ230 &gt;= 0, BQ230 &lt;=10000000),500000,IF(AND(BQ230 &gt;= 10000000, BQ230 &lt;20000000),1000000,IF(AND(BQ230&gt;= 20000000, BQ230 &lt;30000000),1500000,IF(AND(BQ230 &gt;= 30000000, BQ230 &lt;50000000),2000000,IF(BQ230 &lt; 50000000,E,0)))))</f>
        <v>#N/A</v>
      </c>
      <c r="BU230" s="57" t="e">
        <f t="shared" si="52"/>
        <v>#N/A</v>
      </c>
      <c r="BV230" s="57" t="e">
        <f>VLOOKUP($C230,Sheet2!$A:$BN,BV$6,0)</f>
        <v>#N/A</v>
      </c>
      <c r="BW230" s="57" t="e">
        <f>VLOOKUP($C230,Sheet2!$A:$BN,BW$6,0)</f>
        <v>#N/A</v>
      </c>
      <c r="BX230" s="60" t="e">
        <f>VLOOKUP($C230,Sheet2!$A:$BN,BX$6,0)</f>
        <v>#N/A</v>
      </c>
      <c r="BY230" s="57" t="e">
        <f>IF(AND(BV230 &gt;= 0, BV230 &lt;=10000000),500000,IF(AND(BV230 &gt;= 10000000, BV230 &lt;20000000),1000000,IF(AND(BV230&gt;= 20000000, BV230 &lt;30000000),1500000,IF(AND(BV230 &gt;= 30000000, BV230 &lt;50000000),2000000,IF(BV230 &lt; 50000000,E,0)))))</f>
        <v>#N/A</v>
      </c>
      <c r="BZ230" s="57" t="e">
        <f t="shared" si="53"/>
        <v>#N/A</v>
      </c>
      <c r="CA230" s="57" t="e">
        <f>VLOOKUP($C230,Sheet2!$A:$BN,CA$6,0)</f>
        <v>#N/A</v>
      </c>
      <c r="CB230" s="57" t="e">
        <f>VLOOKUP($C230,Sheet2!$A:$BN,CB$6,0)</f>
        <v>#N/A</v>
      </c>
      <c r="CC230" s="60" t="e">
        <f>VLOOKUP($C230,Sheet2!$A:$BN,CC$6,0)</f>
        <v>#N/A</v>
      </c>
      <c r="CD230" s="57" t="e">
        <f>IF(AND(CA230 &gt;= 0, CA230 &lt;=10000000),500000,IF(AND(CA230 &gt;= 10000000, CA230 &lt;20000000),1000000,IF(AND(CA230&gt;= 20000000, CA230 &lt;30000000),1500000,IF(AND(CA230 &gt;= 30000000, CA230 &lt;50000000),2000000,IF(CA230 &lt; 50000000,E,0)))))</f>
        <v>#N/A</v>
      </c>
      <c r="CE230" s="57" t="e">
        <f t="shared" si="54"/>
        <v>#N/A</v>
      </c>
    </row>
    <row r="231" spans="1:83" x14ac:dyDescent="0.35">
      <c r="A231" s="21" t="s">
        <v>336</v>
      </c>
      <c r="B231" s="21" t="s">
        <v>411</v>
      </c>
      <c r="C231" s="22" t="s">
        <v>412</v>
      </c>
      <c r="D231" s="57">
        <v>0</v>
      </c>
      <c r="E231" s="57">
        <f t="shared" si="55"/>
        <v>-58000000</v>
      </c>
      <c r="F231" s="19">
        <v>58000000</v>
      </c>
      <c r="G231" s="19">
        <v>57000000</v>
      </c>
      <c r="H231" s="19">
        <v>55800000</v>
      </c>
      <c r="I231" s="19">
        <v>53100000</v>
      </c>
      <c r="J231" s="19">
        <v>50500000</v>
      </c>
      <c r="K231" s="19">
        <v>45200000</v>
      </c>
      <c r="L231" s="19">
        <v>41000000</v>
      </c>
      <c r="M231" s="19">
        <v>36600000</v>
      </c>
      <c r="N231" s="19">
        <v>33600000</v>
      </c>
      <c r="O231" s="19">
        <v>32000000</v>
      </c>
      <c r="P231" s="19">
        <v>28600000</v>
      </c>
      <c r="Q231" s="19">
        <v>26500000</v>
      </c>
      <c r="S231" s="57" t="e">
        <f>VLOOKUP($C231,Sheet2!$A:$BN,S$6,0)</f>
        <v>#N/A</v>
      </c>
      <c r="T231" s="57" t="e">
        <f>VLOOKUP($C231,Sheet2!$A:$BN,T$6,0)</f>
        <v>#N/A</v>
      </c>
      <c r="U231" s="60" t="e">
        <f>VLOOKUP($C231,Sheet2!$A:$BN,U$6,0)</f>
        <v>#N/A</v>
      </c>
      <c r="V231" s="57" t="e">
        <f>IF(AND(S231 &gt;= 0, S231 &lt;=10000000),500000,IF(AND(S231 &gt;= 10000000, S231 &lt;20000000),1000000,IF(AND(S231&gt;= 20000000, S231 &lt;30000000),1500000,IF(AND(S231 &gt;= 30000000, S231 &lt;50000000),2000000,IF(S231 &lt; 50000000,E,0)))))</f>
        <v>#N/A</v>
      </c>
      <c r="W231" s="57" t="e">
        <f t="shared" si="42"/>
        <v>#N/A</v>
      </c>
      <c r="X231" s="57" t="e">
        <f>VLOOKUP($C231,Sheet2!$A:$BN,X$6,0)</f>
        <v>#N/A</v>
      </c>
      <c r="Y231" s="57" t="e">
        <f>VLOOKUP($C231,Sheet2!$A:$BN,Y$6,0)</f>
        <v>#N/A</v>
      </c>
      <c r="Z231" s="60" t="e">
        <f>VLOOKUP($C231,Sheet2!$A:$BN,Z$6,0)</f>
        <v>#N/A</v>
      </c>
      <c r="AA231" s="57" t="e">
        <f>IF(AND(X231 &gt;= 0, X231 &lt;=10000000),500000,IF(AND(X231 &gt;= 10000000, X231 &lt;20000000),1000000,IF(AND(X231&gt;= 20000000, X231 &lt;30000000),1500000,IF(AND(X231 &gt;= 30000000, X231 &lt;50000000),2000000,IF(X231 &lt; 50000000,E,0)))))</f>
        <v>#N/A</v>
      </c>
      <c r="AB231" s="57" t="e">
        <f t="shared" si="43"/>
        <v>#N/A</v>
      </c>
      <c r="AC231" s="57" t="e">
        <f>VLOOKUP($C231,Sheet2!$A:$BN,AC$6,0)</f>
        <v>#N/A</v>
      </c>
      <c r="AD231" s="57" t="e">
        <f>VLOOKUP($C231,Sheet2!$A:$BN,AD$6,0)</f>
        <v>#N/A</v>
      </c>
      <c r="AE231" s="60" t="e">
        <f>VLOOKUP($C231,Sheet2!$A:$BN,AE$6,0)</f>
        <v>#N/A</v>
      </c>
      <c r="AF231" s="57" t="e">
        <f>IF(AND(AC231 &gt;= 0, AC231 &lt;=10000000),500000,IF(AND(AC231 &gt;= 10000000, AC231 &lt;20000000),1000000,IF(AND(AC231&gt;= 20000000, AC231 &lt;30000000),1500000,IF(AND(AC231 &gt;= 30000000, AC231 &lt;50000000),2000000,IF(AC231 &lt; 50000000,E,0)))))</f>
        <v>#N/A</v>
      </c>
      <c r="AG231" s="57" t="e">
        <f t="shared" si="44"/>
        <v>#N/A</v>
      </c>
      <c r="AH231" s="57" t="e">
        <f>VLOOKUP($C231,Sheet2!$A:$BN,AH$6,0)</f>
        <v>#N/A</v>
      </c>
      <c r="AI231" s="57" t="e">
        <f>VLOOKUP($C231,Sheet2!$A:$BN,AI$6,0)</f>
        <v>#N/A</v>
      </c>
      <c r="AJ231" s="60" t="e">
        <f>VLOOKUP($C231,Sheet2!$A:$BN,AJ$6,0)</f>
        <v>#N/A</v>
      </c>
      <c r="AK231" s="57" t="e">
        <f>IF(AND(AH231 &gt;= 0, AH231 &lt;=10000000),500000,IF(AND(AH231 &gt;= 10000000, AH231 &lt;20000000),1000000,IF(AND(AH231&gt;= 20000000, AH231 &lt;30000000),1500000,IF(AND(AH231 &gt;= 30000000, AH231 &lt;50000000),2000000,IF(AH231 &lt; 50000000,E,0)))))</f>
        <v>#N/A</v>
      </c>
      <c r="AL231" s="57" t="e">
        <f t="shared" si="45"/>
        <v>#N/A</v>
      </c>
      <c r="AM231" s="57" t="e">
        <f>VLOOKUP($C231,Sheet2!$A:$BN,AM$6,0)</f>
        <v>#N/A</v>
      </c>
      <c r="AN231" s="57" t="e">
        <f>VLOOKUP($C231,Sheet2!$A:$BN,AN$6,0)</f>
        <v>#N/A</v>
      </c>
      <c r="AO231" s="60" t="e">
        <f>VLOOKUP($C231,Sheet2!$A:$BN,AO$6,0)</f>
        <v>#N/A</v>
      </c>
      <c r="AP231" s="57" t="e">
        <f>IF(AND(AM231 &gt;= 0, AM231 &lt;=10000000),500000,IF(AND(AM231 &gt;= 10000000, AM231 &lt;20000000),1000000,IF(AND(AM231&gt;= 20000000, AM231 &lt;30000000),1500000,IF(AND(AM231 &gt;= 30000000, AM231 &lt;50000000),2000000,IF(AM231 &lt; 50000000,E,0)))))</f>
        <v>#N/A</v>
      </c>
      <c r="AQ231" s="57" t="e">
        <f t="shared" si="46"/>
        <v>#N/A</v>
      </c>
      <c r="AR231" s="57" t="e">
        <f>VLOOKUP($C231,Sheet2!$A:$BN,AR$6,0)</f>
        <v>#N/A</v>
      </c>
      <c r="AS231" s="57" t="e">
        <f>VLOOKUP($C231,Sheet2!$A:$BN,AS$6,0)</f>
        <v>#N/A</v>
      </c>
      <c r="AT231" s="60" t="e">
        <f>VLOOKUP($C231,Sheet2!$A:$BN,AT$6,0)</f>
        <v>#N/A</v>
      </c>
      <c r="AU231" s="57" t="e">
        <f>IF(AND(AR231 &gt;= 0, AR231 &lt;=10000000),500000,IF(AND(AR231 &gt;= 10000000, AR231 &lt;20000000),1000000,IF(AND(AR231&gt;= 20000000, AR231 &lt;30000000),1500000,IF(AND(AR231 &gt;= 30000000, AR231 &lt;50000000),2000000,IF(AR231 &lt; 50000000,E,0)))))</f>
        <v>#N/A</v>
      </c>
      <c r="AV231" s="57" t="e">
        <f t="shared" si="47"/>
        <v>#N/A</v>
      </c>
      <c r="AW231" s="57" t="e">
        <f>VLOOKUP($C231,Sheet2!$A:$BN,AW$6,0)</f>
        <v>#N/A</v>
      </c>
      <c r="AX231" s="57" t="e">
        <f>VLOOKUP($C231,Sheet2!$A:$BN,AX$6,0)</f>
        <v>#N/A</v>
      </c>
      <c r="AY231" s="60" t="e">
        <f>VLOOKUP($C231,Sheet2!$A:$BN,AY$6,0)</f>
        <v>#N/A</v>
      </c>
      <c r="AZ231" s="57" t="e">
        <f>IF(AND(AW231 &gt;= 0, AW231 &lt;=10000000),500000,IF(AND(AW231 &gt;= 10000000, AW231 &lt;20000000),1000000,IF(AND(AW231&gt;= 20000000, AW231 &lt;30000000),1500000,IF(AND(AW231 &gt;= 30000000, AW231 &lt;50000000),2000000,IF(AW231 &lt; 50000000,E,0)))))</f>
        <v>#N/A</v>
      </c>
      <c r="BA231" s="57" t="e">
        <f t="shared" si="48"/>
        <v>#N/A</v>
      </c>
      <c r="BB231" s="57" t="e">
        <f>VLOOKUP($C231,Sheet2!$A:$BN,BB$6,0)</f>
        <v>#N/A</v>
      </c>
      <c r="BC231" s="57" t="e">
        <f>VLOOKUP($C231,Sheet2!$A:$BN,BC$6,0)</f>
        <v>#N/A</v>
      </c>
      <c r="BD231" s="60" t="e">
        <f>VLOOKUP($C231,Sheet2!$A:$BN,BD$6,0)</f>
        <v>#N/A</v>
      </c>
      <c r="BE231" s="57" t="e">
        <f>IF(AND(BB231 &gt;= 0, BB231 &lt;=10000000),500000,IF(AND(BB231 &gt;= 10000000, BB231 &lt;20000000),1000000,IF(AND(BB231&gt;= 20000000, BB231 &lt;30000000),1500000,IF(AND(BB231 &gt;= 30000000, BB231 &lt;50000000),2000000,IF(BB231 &lt; 50000000,E,0)))))</f>
        <v>#N/A</v>
      </c>
      <c r="BF231" s="57" t="e">
        <f t="shared" si="49"/>
        <v>#N/A</v>
      </c>
      <c r="BG231" s="57" t="e">
        <f>VLOOKUP($C231,Sheet2!$A:$BN,BG$6,0)</f>
        <v>#N/A</v>
      </c>
      <c r="BH231" s="57" t="e">
        <f>VLOOKUP($C231,Sheet2!$A:$BN,BH$6,0)</f>
        <v>#N/A</v>
      </c>
      <c r="BI231" s="60" t="e">
        <f>VLOOKUP($C231,Sheet2!$A:$BN,BI$6,0)</f>
        <v>#N/A</v>
      </c>
      <c r="BJ231" s="57" t="e">
        <f>IF(AND(BG231 &gt;= 0, BG231 &lt;=10000000),500000,IF(AND(BG231 &gt;= 10000000, BG231 &lt;20000000),1000000,IF(AND(BG231&gt;= 20000000, BG231 &lt;30000000),1500000,IF(AND(BG231 &gt;= 30000000, BG231 &lt;50000000),2000000,IF(BG231 &lt; 50000000,E,0)))))</f>
        <v>#N/A</v>
      </c>
      <c r="BK231" s="57" t="e">
        <f t="shared" si="50"/>
        <v>#N/A</v>
      </c>
      <c r="BL231" s="57" t="e">
        <f>VLOOKUP($C231,Sheet2!$A:$BN,BL$6,0)</f>
        <v>#N/A</v>
      </c>
      <c r="BM231" s="57" t="e">
        <f>VLOOKUP($C231,Sheet2!$A:$BN,BM$6,0)</f>
        <v>#N/A</v>
      </c>
      <c r="BN231" s="60" t="e">
        <f>VLOOKUP($C231,Sheet2!$A:$BN,BN$6,0)</f>
        <v>#N/A</v>
      </c>
      <c r="BO231" s="57" t="e">
        <f>IF(AND(BL231 &gt;= 0, BL231 &lt;=10000000),500000,IF(AND(BL231 &gt;= 10000000, BL231 &lt;20000000),1000000,IF(AND(BL231&gt;= 20000000, BL231 &lt;30000000),1500000,IF(AND(BL231 &gt;= 30000000, BL231 &lt;50000000),2000000,IF(BL231 &lt; 50000000,E,0)))))</f>
        <v>#N/A</v>
      </c>
      <c r="BP231" s="57" t="e">
        <f t="shared" si="51"/>
        <v>#N/A</v>
      </c>
      <c r="BQ231" s="57" t="e">
        <f>VLOOKUP($C231,Sheet2!$A:$BN,BQ$6,0)</f>
        <v>#N/A</v>
      </c>
      <c r="BR231" s="57" t="e">
        <f>VLOOKUP($C231,Sheet2!$A:$BN,BR$6,0)</f>
        <v>#N/A</v>
      </c>
      <c r="BS231" s="60" t="e">
        <f>VLOOKUP($C231,Sheet2!$A:$BN,BS$6,0)</f>
        <v>#N/A</v>
      </c>
      <c r="BT231" s="57" t="e">
        <f>IF(AND(BQ231 &gt;= 0, BQ231 &lt;=10000000),500000,IF(AND(BQ231 &gt;= 10000000, BQ231 &lt;20000000),1000000,IF(AND(BQ231&gt;= 20000000, BQ231 &lt;30000000),1500000,IF(AND(BQ231 &gt;= 30000000, BQ231 &lt;50000000),2000000,IF(BQ231 &lt; 50000000,E,0)))))</f>
        <v>#N/A</v>
      </c>
      <c r="BU231" s="57" t="e">
        <f t="shared" si="52"/>
        <v>#N/A</v>
      </c>
      <c r="BV231" s="57" t="e">
        <f>VLOOKUP($C231,Sheet2!$A:$BN,BV$6,0)</f>
        <v>#N/A</v>
      </c>
      <c r="BW231" s="57" t="e">
        <f>VLOOKUP($C231,Sheet2!$A:$BN,BW$6,0)</f>
        <v>#N/A</v>
      </c>
      <c r="BX231" s="60" t="e">
        <f>VLOOKUP($C231,Sheet2!$A:$BN,BX$6,0)</f>
        <v>#N/A</v>
      </c>
      <c r="BY231" s="57" t="e">
        <f>IF(AND(BV231 &gt;= 0, BV231 &lt;=10000000),500000,IF(AND(BV231 &gt;= 10000000, BV231 &lt;20000000),1000000,IF(AND(BV231&gt;= 20000000, BV231 &lt;30000000),1500000,IF(AND(BV231 &gt;= 30000000, BV231 &lt;50000000),2000000,IF(BV231 &lt; 50000000,E,0)))))</f>
        <v>#N/A</v>
      </c>
      <c r="BZ231" s="57" t="e">
        <f t="shared" si="53"/>
        <v>#N/A</v>
      </c>
      <c r="CA231" s="57" t="e">
        <f>VLOOKUP($C231,Sheet2!$A:$BN,CA$6,0)</f>
        <v>#N/A</v>
      </c>
      <c r="CB231" s="57" t="e">
        <f>VLOOKUP($C231,Sheet2!$A:$BN,CB$6,0)</f>
        <v>#N/A</v>
      </c>
      <c r="CC231" s="60" t="e">
        <f>VLOOKUP($C231,Sheet2!$A:$BN,CC$6,0)</f>
        <v>#N/A</v>
      </c>
      <c r="CD231" s="57" t="e">
        <f>IF(AND(CA231 &gt;= 0, CA231 &lt;=10000000),500000,IF(AND(CA231 &gt;= 10000000, CA231 &lt;20000000),1000000,IF(AND(CA231&gt;= 20000000, CA231 &lt;30000000),1500000,IF(AND(CA231 &gt;= 30000000, CA231 &lt;50000000),2000000,IF(CA231 &lt; 50000000,E,0)))))</f>
        <v>#N/A</v>
      </c>
      <c r="CE231" s="57" t="e">
        <f t="shared" si="54"/>
        <v>#N/A</v>
      </c>
    </row>
    <row r="232" spans="1:83" x14ac:dyDescent="0.35">
      <c r="A232" s="21" t="s">
        <v>336</v>
      </c>
      <c r="B232" s="21" t="s">
        <v>455</v>
      </c>
      <c r="C232" s="29" t="s">
        <v>456</v>
      </c>
      <c r="D232" s="57">
        <v>36400000</v>
      </c>
      <c r="E232" s="57">
        <f t="shared" si="55"/>
        <v>5000000</v>
      </c>
      <c r="F232" s="19">
        <v>31400000</v>
      </c>
      <c r="G232" s="19">
        <v>30400000</v>
      </c>
      <c r="H232" s="19">
        <v>29800000</v>
      </c>
      <c r="I232" s="19">
        <v>28400000</v>
      </c>
      <c r="J232" s="19">
        <v>27000000</v>
      </c>
      <c r="K232" s="19">
        <v>24200000</v>
      </c>
      <c r="L232" s="19">
        <v>22100000</v>
      </c>
      <c r="M232" s="19">
        <v>19700000</v>
      </c>
      <c r="N232" s="19">
        <v>18400000</v>
      </c>
      <c r="O232" s="19">
        <v>0</v>
      </c>
      <c r="P232" s="19">
        <v>0</v>
      </c>
      <c r="Q232" s="19">
        <v>0</v>
      </c>
      <c r="S232" s="57">
        <f>VLOOKUP($C232,Sheet2!$A:$BN,S$6,0)</f>
        <v>0</v>
      </c>
      <c r="T232" s="57">
        <f>VLOOKUP($C232,Sheet2!$A:$BN,T$6,0)</f>
        <v>0</v>
      </c>
      <c r="U232" s="60" t="e">
        <f>VLOOKUP($C232,Sheet2!$A:$BN,U$6,0)</f>
        <v>#DIV/0!</v>
      </c>
      <c r="V232" s="57">
        <f>IF(AND(S232 &gt;= 0, S232 &lt;=10000000),500000,IF(AND(S232 &gt;= 10000000, S232 &lt;20000000),1000000,IF(AND(S232&gt;= 20000000, S232 &lt;30000000),1500000,IF(AND(S232 &gt;= 30000000, S232 &lt;50000000),2000000,IF(S232 &lt; 50000000,E,0)))))</f>
        <v>500000</v>
      </c>
      <c r="W232" s="57">
        <f t="shared" si="42"/>
        <v>500000</v>
      </c>
      <c r="X232" s="57">
        <f>VLOOKUP($C232,Sheet2!$A:$BN,X$6,0)</f>
        <v>0</v>
      </c>
      <c r="Y232" s="57">
        <f>VLOOKUP($C232,Sheet2!$A:$BN,Y$6,0)</f>
        <v>0</v>
      </c>
      <c r="Z232" s="60" t="e">
        <f>VLOOKUP($C232,Sheet2!$A:$BN,Z$6,0)</f>
        <v>#DIV/0!</v>
      </c>
      <c r="AA232" s="57">
        <f>IF(AND(X232 &gt;= 0, X232 &lt;=10000000),500000,IF(AND(X232 &gt;= 10000000, X232 &lt;20000000),1000000,IF(AND(X232&gt;= 20000000, X232 &lt;30000000),1500000,IF(AND(X232 &gt;= 30000000, X232 &lt;50000000),2000000,IF(X232 &lt; 50000000,E,0)))))</f>
        <v>500000</v>
      </c>
      <c r="AB232" s="57">
        <f t="shared" si="43"/>
        <v>500000</v>
      </c>
      <c r="AC232" s="57">
        <f>VLOOKUP($C232,Sheet2!$A:$BN,AC$6,0)</f>
        <v>0</v>
      </c>
      <c r="AD232" s="57">
        <f>VLOOKUP($C232,Sheet2!$A:$BN,AD$6,0)</f>
        <v>0</v>
      </c>
      <c r="AE232" s="60" t="e">
        <f>VLOOKUP($C232,Sheet2!$A:$BN,AE$6,0)</f>
        <v>#DIV/0!</v>
      </c>
      <c r="AF232" s="57">
        <f>IF(AND(AC232 &gt;= 0, AC232 &lt;=10000000),500000,IF(AND(AC232 &gt;= 10000000, AC232 &lt;20000000),1000000,IF(AND(AC232&gt;= 20000000, AC232 &lt;30000000),1500000,IF(AND(AC232 &gt;= 30000000, AC232 &lt;50000000),2000000,IF(AC232 &lt; 50000000,E,0)))))</f>
        <v>500000</v>
      </c>
      <c r="AG232" s="57">
        <f t="shared" si="44"/>
        <v>500000</v>
      </c>
      <c r="AH232" s="57">
        <f>VLOOKUP($C232,Sheet2!$A:$BN,AH$6,0)</f>
        <v>14375000</v>
      </c>
      <c r="AI232" s="57">
        <f>VLOOKUP($C232,Sheet2!$A:$BN,AI$6,0)</f>
        <v>5492846</v>
      </c>
      <c r="AJ232" s="60">
        <f>VLOOKUP($C232,Sheet2!$A:$BN,AJ$6,0)</f>
        <v>0.69116966919585887</v>
      </c>
      <c r="AK232" s="57">
        <f>IF(AND(AH232 &gt;= 0, AH232 &lt;=10000000),500000,IF(AND(AH232 &gt;= 10000000, AH232 &lt;20000000),1000000,IF(AND(AH232&gt;= 20000000, AH232 &lt;30000000),1500000,IF(AND(AH232 &gt;= 30000000, AH232 &lt;50000000),2000000,IF(AH232 &lt; 50000000,E,0)))))</f>
        <v>1000000</v>
      </c>
      <c r="AL232" s="57">
        <f t="shared" si="45"/>
        <v>20900000</v>
      </c>
      <c r="AM232" s="57">
        <f>VLOOKUP($C232,Sheet2!$A:$BN,AM$6,0)</f>
        <v>0</v>
      </c>
      <c r="AN232" s="57">
        <f>VLOOKUP($C232,Sheet2!$A:$BN,AN$6,0)</f>
        <v>0</v>
      </c>
      <c r="AO232" s="60" t="e">
        <f>VLOOKUP($C232,Sheet2!$A:$BN,AO$6,0)</f>
        <v>#DIV/0!</v>
      </c>
      <c r="AP232" s="57">
        <f>IF(AND(AM232 &gt;= 0, AM232 &lt;=10000000),500000,IF(AND(AM232 &gt;= 10000000, AM232 &lt;20000000),1000000,IF(AND(AM232&gt;= 20000000, AM232 &lt;30000000),1500000,IF(AND(AM232 &gt;= 30000000, AM232 &lt;50000000),2000000,IF(AM232 &lt; 50000000,E,0)))))</f>
        <v>500000</v>
      </c>
      <c r="AQ232" s="57">
        <f t="shared" si="46"/>
        <v>500000</v>
      </c>
      <c r="AR232" s="57">
        <f>VLOOKUP($C232,Sheet2!$A:$BN,AR$6,0)</f>
        <v>0</v>
      </c>
      <c r="AS232" s="57">
        <f>VLOOKUP($C232,Sheet2!$A:$BN,AS$6,0)</f>
        <v>0</v>
      </c>
      <c r="AT232" s="60" t="e">
        <f>VLOOKUP($C232,Sheet2!$A:$BN,AT$6,0)</f>
        <v>#DIV/0!</v>
      </c>
      <c r="AU232" s="57">
        <f>IF(AND(AR232 &gt;= 0, AR232 &lt;=10000000),500000,IF(AND(AR232 &gt;= 10000000, AR232 &lt;20000000),1000000,IF(AND(AR232&gt;= 20000000, AR232 &lt;30000000),1500000,IF(AND(AR232 &gt;= 30000000, AR232 &lt;50000000),2000000,IF(AR232 &lt; 50000000,E,0)))))</f>
        <v>500000</v>
      </c>
      <c r="AV232" s="57">
        <f t="shared" si="47"/>
        <v>500000</v>
      </c>
      <c r="AW232" s="57">
        <f>VLOOKUP($C232,Sheet2!$A:$BN,AW$6,0)</f>
        <v>0</v>
      </c>
      <c r="AX232" s="57">
        <f>VLOOKUP($C232,Sheet2!$A:$BN,AX$6,0)</f>
        <v>0</v>
      </c>
      <c r="AY232" s="60" t="e">
        <f>VLOOKUP($C232,Sheet2!$A:$BN,AY$6,0)</f>
        <v>#DIV/0!</v>
      </c>
      <c r="AZ232" s="57">
        <f>IF(AND(AW232 &gt;= 0, AW232 &lt;=10000000),500000,IF(AND(AW232 &gt;= 10000000, AW232 &lt;20000000),1000000,IF(AND(AW232&gt;= 20000000, AW232 &lt;30000000),1500000,IF(AND(AW232 &gt;= 30000000, AW232 &lt;50000000),2000000,IF(AW232 &lt; 50000000,E,0)))))</f>
        <v>500000</v>
      </c>
      <c r="BA232" s="57">
        <f t="shared" si="48"/>
        <v>500000</v>
      </c>
      <c r="BB232" s="57">
        <f>VLOOKUP($C232,Sheet2!$A:$BN,BB$6,0)</f>
        <v>0</v>
      </c>
      <c r="BC232" s="57">
        <f>VLOOKUP($C232,Sheet2!$A:$BN,BC$6,0)</f>
        <v>0</v>
      </c>
      <c r="BD232" s="60" t="e">
        <f>VLOOKUP($C232,Sheet2!$A:$BN,BD$6,0)</f>
        <v>#DIV/0!</v>
      </c>
      <c r="BE232" s="57">
        <f>IF(AND(BB232 &gt;= 0, BB232 &lt;=10000000),500000,IF(AND(BB232 &gt;= 10000000, BB232 &lt;20000000),1000000,IF(AND(BB232&gt;= 20000000, BB232 &lt;30000000),1500000,IF(AND(BB232 &gt;= 30000000, BB232 &lt;50000000),2000000,IF(BB232 &lt; 50000000,E,0)))))</f>
        <v>500000</v>
      </c>
      <c r="BF232" s="57">
        <f t="shared" si="49"/>
        <v>500000</v>
      </c>
      <c r="BG232" s="57">
        <f>VLOOKUP($C232,Sheet2!$A:$BN,BG$6,0)</f>
        <v>0</v>
      </c>
      <c r="BH232" s="57">
        <f>VLOOKUP($C232,Sheet2!$A:$BN,BH$6,0)</f>
        <v>0</v>
      </c>
      <c r="BI232" s="60" t="e">
        <f>VLOOKUP($C232,Sheet2!$A:$BN,BI$6,0)</f>
        <v>#DIV/0!</v>
      </c>
      <c r="BJ232" s="57">
        <f>IF(AND(BG232 &gt;= 0, BG232 &lt;=10000000),500000,IF(AND(BG232 &gt;= 10000000, BG232 &lt;20000000),1000000,IF(AND(BG232&gt;= 20000000, BG232 &lt;30000000),1500000,IF(AND(BG232 &gt;= 30000000, BG232 &lt;50000000),2000000,IF(BG232 &lt; 50000000,E,0)))))</f>
        <v>500000</v>
      </c>
      <c r="BK232" s="57">
        <f t="shared" si="50"/>
        <v>500000</v>
      </c>
      <c r="BL232" s="57">
        <f>VLOOKUP($C232,Sheet2!$A:$BN,BL$6,0)</f>
        <v>0</v>
      </c>
      <c r="BM232" s="57">
        <f>VLOOKUP($C232,Sheet2!$A:$BN,BM$6,0)</f>
        <v>0</v>
      </c>
      <c r="BN232" s="60" t="e">
        <f>VLOOKUP($C232,Sheet2!$A:$BN,BN$6,0)</f>
        <v>#DIV/0!</v>
      </c>
      <c r="BO232" s="57">
        <f>IF(AND(BL232 &gt;= 0, BL232 &lt;=10000000),500000,IF(AND(BL232 &gt;= 10000000, BL232 &lt;20000000),1000000,IF(AND(BL232&gt;= 20000000, BL232 &lt;30000000),1500000,IF(AND(BL232 &gt;= 30000000, BL232 &lt;50000000),2000000,IF(BL232 &lt; 50000000,E,0)))))</f>
        <v>500000</v>
      </c>
      <c r="BP232" s="57">
        <f t="shared" si="51"/>
        <v>500000</v>
      </c>
      <c r="BQ232" s="57">
        <f>VLOOKUP($C232,Sheet2!$A:$BN,BQ$6,0)</f>
        <v>0</v>
      </c>
      <c r="BR232" s="57">
        <f>VLOOKUP($C232,Sheet2!$A:$BN,BR$6,0)</f>
        <v>0</v>
      </c>
      <c r="BS232" s="60" t="e">
        <f>VLOOKUP($C232,Sheet2!$A:$BN,BS$6,0)</f>
        <v>#DIV/0!</v>
      </c>
      <c r="BT232" s="57">
        <f>IF(AND(BQ232 &gt;= 0, BQ232 &lt;=10000000),500000,IF(AND(BQ232 &gt;= 10000000, BQ232 &lt;20000000),1000000,IF(AND(BQ232&gt;= 20000000, BQ232 &lt;30000000),1500000,IF(AND(BQ232 &gt;= 30000000, BQ232 &lt;50000000),2000000,IF(BQ232 &lt; 50000000,E,0)))))</f>
        <v>500000</v>
      </c>
      <c r="BU232" s="57">
        <f t="shared" si="52"/>
        <v>500000</v>
      </c>
      <c r="BV232" s="57">
        <f>VLOOKUP($C232,Sheet2!$A:$BN,BV$6,0)</f>
        <v>0</v>
      </c>
      <c r="BW232" s="57">
        <f>VLOOKUP($C232,Sheet2!$A:$BN,BW$6,0)</f>
        <v>0</v>
      </c>
      <c r="BX232" s="60" t="e">
        <f>VLOOKUP($C232,Sheet2!$A:$BN,BX$6,0)</f>
        <v>#DIV/0!</v>
      </c>
      <c r="BY232" s="57">
        <f>IF(AND(BV232 &gt;= 0, BV232 &lt;=10000000),500000,IF(AND(BV232 &gt;= 10000000, BV232 &lt;20000000),1000000,IF(AND(BV232&gt;= 20000000, BV232 &lt;30000000),1500000,IF(AND(BV232 &gt;= 30000000, BV232 &lt;50000000),2000000,IF(BV232 &lt; 50000000,E,0)))))</f>
        <v>500000</v>
      </c>
      <c r="BZ232" s="57">
        <f t="shared" si="53"/>
        <v>500000</v>
      </c>
      <c r="CA232" s="57">
        <f>VLOOKUP($C232,Sheet2!$A:$BN,CA$6,0)</f>
        <v>0</v>
      </c>
      <c r="CB232" s="57">
        <f>VLOOKUP($C232,Sheet2!$A:$BN,CB$6,0)</f>
        <v>0</v>
      </c>
      <c r="CC232" s="60" t="e">
        <f>VLOOKUP($C232,Sheet2!$A:$BN,CC$6,0)</f>
        <v>#DIV/0!</v>
      </c>
      <c r="CD232" s="57">
        <f>IF(AND(CA232 &gt;= 0, CA232 &lt;=10000000),500000,IF(AND(CA232 &gt;= 10000000, CA232 &lt;20000000),1000000,IF(AND(CA232&gt;= 20000000, CA232 &lt;30000000),1500000,IF(AND(CA232 &gt;= 30000000, CA232 &lt;50000000),2000000,IF(CA232 &lt; 50000000,E,0)))))</f>
        <v>500000</v>
      </c>
      <c r="CE232" s="57">
        <f t="shared" si="54"/>
        <v>500000</v>
      </c>
    </row>
    <row r="233" spans="1:83" x14ac:dyDescent="0.35">
      <c r="A233" s="21" t="s">
        <v>336</v>
      </c>
      <c r="B233" s="21" t="s">
        <v>413</v>
      </c>
      <c r="C233" s="22" t="s">
        <v>414</v>
      </c>
      <c r="D233" s="57">
        <v>0</v>
      </c>
      <c r="E233" s="57">
        <f t="shared" si="55"/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17900000</v>
      </c>
      <c r="N233" s="19">
        <v>16900000</v>
      </c>
      <c r="O233" s="19">
        <v>15800000</v>
      </c>
      <c r="P233" s="19">
        <v>13900000</v>
      </c>
      <c r="Q233" s="19">
        <v>12400000</v>
      </c>
      <c r="S233" s="57" t="e">
        <f>VLOOKUP($C233,Sheet2!$A:$BN,S$6,0)</f>
        <v>#N/A</v>
      </c>
      <c r="T233" s="57" t="e">
        <f>VLOOKUP($C233,Sheet2!$A:$BN,T$6,0)</f>
        <v>#N/A</v>
      </c>
      <c r="U233" s="60" t="e">
        <f>VLOOKUP($C233,Sheet2!$A:$BN,U$6,0)</f>
        <v>#N/A</v>
      </c>
      <c r="V233" s="57" t="e">
        <f>IF(AND(S233 &gt;= 0, S233 &lt;=10000000),500000,IF(AND(S233 &gt;= 10000000, S233 &lt;20000000),1000000,IF(AND(S233&gt;= 20000000, S233 &lt;30000000),1500000,IF(AND(S233 &gt;= 30000000, S233 &lt;50000000),2000000,IF(S233 &lt; 50000000,E,0)))))</f>
        <v>#N/A</v>
      </c>
      <c r="W233" s="57" t="e">
        <f t="shared" si="42"/>
        <v>#N/A</v>
      </c>
      <c r="X233" s="57" t="e">
        <f>VLOOKUP($C233,Sheet2!$A:$BN,X$6,0)</f>
        <v>#N/A</v>
      </c>
      <c r="Y233" s="57" t="e">
        <f>VLOOKUP($C233,Sheet2!$A:$BN,Y$6,0)</f>
        <v>#N/A</v>
      </c>
      <c r="Z233" s="60" t="e">
        <f>VLOOKUP($C233,Sheet2!$A:$BN,Z$6,0)</f>
        <v>#N/A</v>
      </c>
      <c r="AA233" s="57" t="e">
        <f>IF(AND(X233 &gt;= 0, X233 &lt;=10000000),500000,IF(AND(X233 &gt;= 10000000, X233 &lt;20000000),1000000,IF(AND(X233&gt;= 20000000, X233 &lt;30000000),1500000,IF(AND(X233 &gt;= 30000000, X233 &lt;50000000),2000000,IF(X233 &lt; 50000000,E,0)))))</f>
        <v>#N/A</v>
      </c>
      <c r="AB233" s="57" t="e">
        <f t="shared" si="43"/>
        <v>#N/A</v>
      </c>
      <c r="AC233" s="57" t="e">
        <f>VLOOKUP($C233,Sheet2!$A:$BN,AC$6,0)</f>
        <v>#N/A</v>
      </c>
      <c r="AD233" s="57" t="e">
        <f>VLOOKUP($C233,Sheet2!$A:$BN,AD$6,0)</f>
        <v>#N/A</v>
      </c>
      <c r="AE233" s="60" t="e">
        <f>VLOOKUP($C233,Sheet2!$A:$BN,AE$6,0)</f>
        <v>#N/A</v>
      </c>
      <c r="AF233" s="57" t="e">
        <f>IF(AND(AC233 &gt;= 0, AC233 &lt;=10000000),500000,IF(AND(AC233 &gt;= 10000000, AC233 &lt;20000000),1000000,IF(AND(AC233&gt;= 20000000, AC233 &lt;30000000),1500000,IF(AND(AC233 &gt;= 30000000, AC233 &lt;50000000),2000000,IF(AC233 &lt; 50000000,E,0)))))</f>
        <v>#N/A</v>
      </c>
      <c r="AG233" s="57" t="e">
        <f t="shared" si="44"/>
        <v>#N/A</v>
      </c>
      <c r="AH233" s="57" t="e">
        <f>VLOOKUP($C233,Sheet2!$A:$BN,AH$6,0)</f>
        <v>#N/A</v>
      </c>
      <c r="AI233" s="57" t="e">
        <f>VLOOKUP($C233,Sheet2!$A:$BN,AI$6,0)</f>
        <v>#N/A</v>
      </c>
      <c r="AJ233" s="60" t="e">
        <f>VLOOKUP($C233,Sheet2!$A:$BN,AJ$6,0)</f>
        <v>#N/A</v>
      </c>
      <c r="AK233" s="57" t="e">
        <f>IF(AND(AH233 &gt;= 0, AH233 &lt;=10000000),500000,IF(AND(AH233 &gt;= 10000000, AH233 &lt;20000000),1000000,IF(AND(AH233&gt;= 20000000, AH233 &lt;30000000),1500000,IF(AND(AH233 &gt;= 30000000, AH233 &lt;50000000),2000000,IF(AH233 &lt; 50000000,E,0)))))</f>
        <v>#N/A</v>
      </c>
      <c r="AL233" s="57" t="e">
        <f t="shared" si="45"/>
        <v>#N/A</v>
      </c>
      <c r="AM233" s="57" t="e">
        <f>VLOOKUP($C233,Sheet2!$A:$BN,AM$6,0)</f>
        <v>#N/A</v>
      </c>
      <c r="AN233" s="57" t="e">
        <f>VLOOKUP($C233,Sheet2!$A:$BN,AN$6,0)</f>
        <v>#N/A</v>
      </c>
      <c r="AO233" s="60" t="e">
        <f>VLOOKUP($C233,Sheet2!$A:$BN,AO$6,0)</f>
        <v>#N/A</v>
      </c>
      <c r="AP233" s="57" t="e">
        <f>IF(AND(AM233 &gt;= 0, AM233 &lt;=10000000),500000,IF(AND(AM233 &gt;= 10000000, AM233 &lt;20000000),1000000,IF(AND(AM233&gt;= 20000000, AM233 &lt;30000000),1500000,IF(AND(AM233 &gt;= 30000000, AM233 &lt;50000000),2000000,IF(AM233 &lt; 50000000,E,0)))))</f>
        <v>#N/A</v>
      </c>
      <c r="AQ233" s="57" t="e">
        <f t="shared" si="46"/>
        <v>#N/A</v>
      </c>
      <c r="AR233" s="57" t="e">
        <f>VLOOKUP($C233,Sheet2!$A:$BN,AR$6,0)</f>
        <v>#N/A</v>
      </c>
      <c r="AS233" s="57" t="e">
        <f>VLOOKUP($C233,Sheet2!$A:$BN,AS$6,0)</f>
        <v>#N/A</v>
      </c>
      <c r="AT233" s="60" t="e">
        <f>VLOOKUP($C233,Sheet2!$A:$BN,AT$6,0)</f>
        <v>#N/A</v>
      </c>
      <c r="AU233" s="57" t="e">
        <f>IF(AND(AR233 &gt;= 0, AR233 &lt;=10000000),500000,IF(AND(AR233 &gt;= 10000000, AR233 &lt;20000000),1000000,IF(AND(AR233&gt;= 20000000, AR233 &lt;30000000),1500000,IF(AND(AR233 &gt;= 30000000, AR233 &lt;50000000),2000000,IF(AR233 &lt; 50000000,E,0)))))</f>
        <v>#N/A</v>
      </c>
      <c r="AV233" s="57" t="e">
        <f t="shared" si="47"/>
        <v>#N/A</v>
      </c>
      <c r="AW233" s="57" t="e">
        <f>VLOOKUP($C233,Sheet2!$A:$BN,AW$6,0)</f>
        <v>#N/A</v>
      </c>
      <c r="AX233" s="57" t="e">
        <f>VLOOKUP($C233,Sheet2!$A:$BN,AX$6,0)</f>
        <v>#N/A</v>
      </c>
      <c r="AY233" s="60" t="e">
        <f>VLOOKUP($C233,Sheet2!$A:$BN,AY$6,0)</f>
        <v>#N/A</v>
      </c>
      <c r="AZ233" s="57" t="e">
        <f>IF(AND(AW233 &gt;= 0, AW233 &lt;=10000000),500000,IF(AND(AW233 &gt;= 10000000, AW233 &lt;20000000),1000000,IF(AND(AW233&gt;= 20000000, AW233 &lt;30000000),1500000,IF(AND(AW233 &gt;= 30000000, AW233 &lt;50000000),2000000,IF(AW233 &lt; 50000000,E,0)))))</f>
        <v>#N/A</v>
      </c>
      <c r="BA233" s="57" t="e">
        <f t="shared" si="48"/>
        <v>#N/A</v>
      </c>
      <c r="BB233" s="57" t="e">
        <f>VLOOKUP($C233,Sheet2!$A:$BN,BB$6,0)</f>
        <v>#N/A</v>
      </c>
      <c r="BC233" s="57" t="e">
        <f>VLOOKUP($C233,Sheet2!$A:$BN,BC$6,0)</f>
        <v>#N/A</v>
      </c>
      <c r="BD233" s="60" t="e">
        <f>VLOOKUP($C233,Sheet2!$A:$BN,BD$6,0)</f>
        <v>#N/A</v>
      </c>
      <c r="BE233" s="57" t="e">
        <f>IF(AND(BB233 &gt;= 0, BB233 &lt;=10000000),500000,IF(AND(BB233 &gt;= 10000000, BB233 &lt;20000000),1000000,IF(AND(BB233&gt;= 20000000, BB233 &lt;30000000),1500000,IF(AND(BB233 &gt;= 30000000, BB233 &lt;50000000),2000000,IF(BB233 &lt; 50000000,E,0)))))</f>
        <v>#N/A</v>
      </c>
      <c r="BF233" s="57" t="e">
        <f t="shared" si="49"/>
        <v>#N/A</v>
      </c>
      <c r="BG233" s="57" t="e">
        <f>VLOOKUP($C233,Sheet2!$A:$BN,BG$6,0)</f>
        <v>#N/A</v>
      </c>
      <c r="BH233" s="57" t="e">
        <f>VLOOKUP($C233,Sheet2!$A:$BN,BH$6,0)</f>
        <v>#N/A</v>
      </c>
      <c r="BI233" s="60" t="e">
        <f>VLOOKUP($C233,Sheet2!$A:$BN,BI$6,0)</f>
        <v>#N/A</v>
      </c>
      <c r="BJ233" s="57" t="e">
        <f>IF(AND(BG233 &gt;= 0, BG233 &lt;=10000000),500000,IF(AND(BG233 &gt;= 10000000, BG233 &lt;20000000),1000000,IF(AND(BG233&gt;= 20000000, BG233 &lt;30000000),1500000,IF(AND(BG233 &gt;= 30000000, BG233 &lt;50000000),2000000,IF(BG233 &lt; 50000000,E,0)))))</f>
        <v>#N/A</v>
      </c>
      <c r="BK233" s="57" t="e">
        <f t="shared" si="50"/>
        <v>#N/A</v>
      </c>
      <c r="BL233" s="57" t="e">
        <f>VLOOKUP($C233,Sheet2!$A:$BN,BL$6,0)</f>
        <v>#N/A</v>
      </c>
      <c r="BM233" s="57" t="e">
        <f>VLOOKUP($C233,Sheet2!$A:$BN,BM$6,0)</f>
        <v>#N/A</v>
      </c>
      <c r="BN233" s="60" t="e">
        <f>VLOOKUP($C233,Sheet2!$A:$BN,BN$6,0)</f>
        <v>#N/A</v>
      </c>
      <c r="BO233" s="57" t="e">
        <f>IF(AND(BL233 &gt;= 0, BL233 &lt;=10000000),500000,IF(AND(BL233 &gt;= 10000000, BL233 &lt;20000000),1000000,IF(AND(BL233&gt;= 20000000, BL233 &lt;30000000),1500000,IF(AND(BL233 &gt;= 30000000, BL233 &lt;50000000),2000000,IF(BL233 &lt; 50000000,E,0)))))</f>
        <v>#N/A</v>
      </c>
      <c r="BP233" s="57" t="e">
        <f t="shared" si="51"/>
        <v>#N/A</v>
      </c>
      <c r="BQ233" s="57" t="e">
        <f>VLOOKUP($C233,Sheet2!$A:$BN,BQ$6,0)</f>
        <v>#N/A</v>
      </c>
      <c r="BR233" s="57" t="e">
        <f>VLOOKUP($C233,Sheet2!$A:$BN,BR$6,0)</f>
        <v>#N/A</v>
      </c>
      <c r="BS233" s="60" t="e">
        <f>VLOOKUP($C233,Sheet2!$A:$BN,BS$6,0)</f>
        <v>#N/A</v>
      </c>
      <c r="BT233" s="57" t="e">
        <f>IF(AND(BQ233 &gt;= 0, BQ233 &lt;=10000000),500000,IF(AND(BQ233 &gt;= 10000000, BQ233 &lt;20000000),1000000,IF(AND(BQ233&gt;= 20000000, BQ233 &lt;30000000),1500000,IF(AND(BQ233 &gt;= 30000000, BQ233 &lt;50000000),2000000,IF(BQ233 &lt; 50000000,E,0)))))</f>
        <v>#N/A</v>
      </c>
      <c r="BU233" s="57" t="e">
        <f t="shared" si="52"/>
        <v>#N/A</v>
      </c>
      <c r="BV233" s="57" t="e">
        <f>VLOOKUP($C233,Sheet2!$A:$BN,BV$6,0)</f>
        <v>#N/A</v>
      </c>
      <c r="BW233" s="57" t="e">
        <f>VLOOKUP($C233,Sheet2!$A:$BN,BW$6,0)</f>
        <v>#N/A</v>
      </c>
      <c r="BX233" s="60" t="e">
        <f>VLOOKUP($C233,Sheet2!$A:$BN,BX$6,0)</f>
        <v>#N/A</v>
      </c>
      <c r="BY233" s="57" t="e">
        <f>IF(AND(BV233 &gt;= 0, BV233 &lt;=10000000),500000,IF(AND(BV233 &gt;= 10000000, BV233 &lt;20000000),1000000,IF(AND(BV233&gt;= 20000000, BV233 &lt;30000000),1500000,IF(AND(BV233 &gt;= 30000000, BV233 &lt;50000000),2000000,IF(BV233 &lt; 50000000,E,0)))))</f>
        <v>#N/A</v>
      </c>
      <c r="BZ233" s="57" t="e">
        <f t="shared" si="53"/>
        <v>#N/A</v>
      </c>
      <c r="CA233" s="57" t="e">
        <f>VLOOKUP($C233,Sheet2!$A:$BN,CA$6,0)</f>
        <v>#N/A</v>
      </c>
      <c r="CB233" s="57" t="e">
        <f>VLOOKUP($C233,Sheet2!$A:$BN,CB$6,0)</f>
        <v>#N/A</v>
      </c>
      <c r="CC233" s="60" t="e">
        <f>VLOOKUP($C233,Sheet2!$A:$BN,CC$6,0)</f>
        <v>#N/A</v>
      </c>
      <c r="CD233" s="57" t="e">
        <f>IF(AND(CA233 &gt;= 0, CA233 &lt;=10000000),500000,IF(AND(CA233 &gt;= 10000000, CA233 &lt;20000000),1000000,IF(AND(CA233&gt;= 20000000, CA233 &lt;30000000),1500000,IF(AND(CA233 &gt;= 30000000, CA233 &lt;50000000),2000000,IF(CA233 &lt; 50000000,E,0)))))</f>
        <v>#N/A</v>
      </c>
      <c r="CE233" s="57" t="e">
        <f t="shared" si="54"/>
        <v>#N/A</v>
      </c>
    </row>
    <row r="234" spans="1:83" x14ac:dyDescent="0.35">
      <c r="A234" s="21" t="s">
        <v>336</v>
      </c>
      <c r="B234" s="21" t="s">
        <v>415</v>
      </c>
      <c r="C234" s="22" t="s">
        <v>416</v>
      </c>
      <c r="D234" s="57">
        <v>0</v>
      </c>
      <c r="E234" s="57">
        <f t="shared" si="55"/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17900000</v>
      </c>
      <c r="N234" s="19">
        <v>16900000</v>
      </c>
      <c r="O234" s="19">
        <v>15800000</v>
      </c>
      <c r="P234" s="19">
        <v>13900000</v>
      </c>
      <c r="Q234" s="19">
        <v>12400000</v>
      </c>
      <c r="S234" s="57" t="e">
        <f>VLOOKUP($C234,Sheet2!$A:$BN,S$6,0)</f>
        <v>#N/A</v>
      </c>
      <c r="T234" s="57" t="e">
        <f>VLOOKUP($C234,Sheet2!$A:$BN,T$6,0)</f>
        <v>#N/A</v>
      </c>
      <c r="U234" s="60" t="e">
        <f>VLOOKUP($C234,Sheet2!$A:$BN,U$6,0)</f>
        <v>#N/A</v>
      </c>
      <c r="V234" s="57" t="e">
        <f>IF(AND(S234 &gt;= 0, S234 &lt;=10000000),500000,IF(AND(S234 &gt;= 10000000, S234 &lt;20000000),1000000,IF(AND(S234&gt;= 20000000, S234 &lt;30000000),1500000,IF(AND(S234 &gt;= 30000000, S234 &lt;50000000),2000000,IF(S234 &lt; 50000000,E,0)))))</f>
        <v>#N/A</v>
      </c>
      <c r="W234" s="57" t="e">
        <f t="shared" si="42"/>
        <v>#N/A</v>
      </c>
      <c r="X234" s="57" t="e">
        <f>VLOOKUP($C234,Sheet2!$A:$BN,X$6,0)</f>
        <v>#N/A</v>
      </c>
      <c r="Y234" s="57" t="e">
        <f>VLOOKUP($C234,Sheet2!$A:$BN,Y$6,0)</f>
        <v>#N/A</v>
      </c>
      <c r="Z234" s="60" t="e">
        <f>VLOOKUP($C234,Sheet2!$A:$BN,Z$6,0)</f>
        <v>#N/A</v>
      </c>
      <c r="AA234" s="57" t="e">
        <f>IF(AND(X234 &gt;= 0, X234 &lt;=10000000),500000,IF(AND(X234 &gt;= 10000000, X234 &lt;20000000),1000000,IF(AND(X234&gt;= 20000000, X234 &lt;30000000),1500000,IF(AND(X234 &gt;= 30000000, X234 &lt;50000000),2000000,IF(X234 &lt; 50000000,E,0)))))</f>
        <v>#N/A</v>
      </c>
      <c r="AB234" s="57" t="e">
        <f t="shared" si="43"/>
        <v>#N/A</v>
      </c>
      <c r="AC234" s="57" t="e">
        <f>VLOOKUP($C234,Sheet2!$A:$BN,AC$6,0)</f>
        <v>#N/A</v>
      </c>
      <c r="AD234" s="57" t="e">
        <f>VLOOKUP($C234,Sheet2!$A:$BN,AD$6,0)</f>
        <v>#N/A</v>
      </c>
      <c r="AE234" s="60" t="e">
        <f>VLOOKUP($C234,Sheet2!$A:$BN,AE$6,0)</f>
        <v>#N/A</v>
      </c>
      <c r="AF234" s="57" t="e">
        <f>IF(AND(AC234 &gt;= 0, AC234 &lt;=10000000),500000,IF(AND(AC234 &gt;= 10000000, AC234 &lt;20000000),1000000,IF(AND(AC234&gt;= 20000000, AC234 &lt;30000000),1500000,IF(AND(AC234 &gt;= 30000000, AC234 &lt;50000000),2000000,IF(AC234 &lt; 50000000,E,0)))))</f>
        <v>#N/A</v>
      </c>
      <c r="AG234" s="57" t="e">
        <f t="shared" si="44"/>
        <v>#N/A</v>
      </c>
      <c r="AH234" s="57" t="e">
        <f>VLOOKUP($C234,Sheet2!$A:$BN,AH$6,0)</f>
        <v>#N/A</v>
      </c>
      <c r="AI234" s="57" t="e">
        <f>VLOOKUP($C234,Sheet2!$A:$BN,AI$6,0)</f>
        <v>#N/A</v>
      </c>
      <c r="AJ234" s="60" t="e">
        <f>VLOOKUP($C234,Sheet2!$A:$BN,AJ$6,0)</f>
        <v>#N/A</v>
      </c>
      <c r="AK234" s="57" t="e">
        <f>IF(AND(AH234 &gt;= 0, AH234 &lt;=10000000),500000,IF(AND(AH234 &gt;= 10000000, AH234 &lt;20000000),1000000,IF(AND(AH234&gt;= 20000000, AH234 &lt;30000000),1500000,IF(AND(AH234 &gt;= 30000000, AH234 &lt;50000000),2000000,IF(AH234 &lt; 50000000,E,0)))))</f>
        <v>#N/A</v>
      </c>
      <c r="AL234" s="57" t="e">
        <f t="shared" si="45"/>
        <v>#N/A</v>
      </c>
      <c r="AM234" s="57" t="e">
        <f>VLOOKUP($C234,Sheet2!$A:$BN,AM$6,0)</f>
        <v>#N/A</v>
      </c>
      <c r="AN234" s="57" t="e">
        <f>VLOOKUP($C234,Sheet2!$A:$BN,AN$6,0)</f>
        <v>#N/A</v>
      </c>
      <c r="AO234" s="60" t="e">
        <f>VLOOKUP($C234,Sheet2!$A:$BN,AO$6,0)</f>
        <v>#N/A</v>
      </c>
      <c r="AP234" s="57" t="e">
        <f>IF(AND(AM234 &gt;= 0, AM234 &lt;=10000000),500000,IF(AND(AM234 &gt;= 10000000, AM234 &lt;20000000),1000000,IF(AND(AM234&gt;= 20000000, AM234 &lt;30000000),1500000,IF(AND(AM234 &gt;= 30000000, AM234 &lt;50000000),2000000,IF(AM234 &lt; 50000000,E,0)))))</f>
        <v>#N/A</v>
      </c>
      <c r="AQ234" s="57" t="e">
        <f t="shared" si="46"/>
        <v>#N/A</v>
      </c>
      <c r="AR234" s="57" t="e">
        <f>VLOOKUP($C234,Sheet2!$A:$BN,AR$6,0)</f>
        <v>#N/A</v>
      </c>
      <c r="AS234" s="57" t="e">
        <f>VLOOKUP($C234,Sheet2!$A:$BN,AS$6,0)</f>
        <v>#N/A</v>
      </c>
      <c r="AT234" s="60" t="e">
        <f>VLOOKUP($C234,Sheet2!$A:$BN,AT$6,0)</f>
        <v>#N/A</v>
      </c>
      <c r="AU234" s="57" t="e">
        <f>IF(AND(AR234 &gt;= 0, AR234 &lt;=10000000),500000,IF(AND(AR234 &gt;= 10000000, AR234 &lt;20000000),1000000,IF(AND(AR234&gt;= 20000000, AR234 &lt;30000000),1500000,IF(AND(AR234 &gt;= 30000000, AR234 &lt;50000000),2000000,IF(AR234 &lt; 50000000,E,0)))))</f>
        <v>#N/A</v>
      </c>
      <c r="AV234" s="57" t="e">
        <f t="shared" si="47"/>
        <v>#N/A</v>
      </c>
      <c r="AW234" s="57" t="e">
        <f>VLOOKUP($C234,Sheet2!$A:$BN,AW$6,0)</f>
        <v>#N/A</v>
      </c>
      <c r="AX234" s="57" t="e">
        <f>VLOOKUP($C234,Sheet2!$A:$BN,AX$6,0)</f>
        <v>#N/A</v>
      </c>
      <c r="AY234" s="60" t="e">
        <f>VLOOKUP($C234,Sheet2!$A:$BN,AY$6,0)</f>
        <v>#N/A</v>
      </c>
      <c r="AZ234" s="57" t="e">
        <f>IF(AND(AW234 &gt;= 0, AW234 &lt;=10000000),500000,IF(AND(AW234 &gt;= 10000000, AW234 &lt;20000000),1000000,IF(AND(AW234&gt;= 20000000, AW234 &lt;30000000),1500000,IF(AND(AW234 &gt;= 30000000, AW234 &lt;50000000),2000000,IF(AW234 &lt; 50000000,E,0)))))</f>
        <v>#N/A</v>
      </c>
      <c r="BA234" s="57" t="e">
        <f t="shared" si="48"/>
        <v>#N/A</v>
      </c>
      <c r="BB234" s="57" t="e">
        <f>VLOOKUP($C234,Sheet2!$A:$BN,BB$6,0)</f>
        <v>#N/A</v>
      </c>
      <c r="BC234" s="57" t="e">
        <f>VLOOKUP($C234,Sheet2!$A:$BN,BC$6,0)</f>
        <v>#N/A</v>
      </c>
      <c r="BD234" s="60" t="e">
        <f>VLOOKUP($C234,Sheet2!$A:$BN,BD$6,0)</f>
        <v>#N/A</v>
      </c>
      <c r="BE234" s="57" t="e">
        <f>IF(AND(BB234 &gt;= 0, BB234 &lt;=10000000),500000,IF(AND(BB234 &gt;= 10000000, BB234 &lt;20000000),1000000,IF(AND(BB234&gt;= 20000000, BB234 &lt;30000000),1500000,IF(AND(BB234 &gt;= 30000000, BB234 &lt;50000000),2000000,IF(BB234 &lt; 50000000,E,0)))))</f>
        <v>#N/A</v>
      </c>
      <c r="BF234" s="57" t="e">
        <f t="shared" si="49"/>
        <v>#N/A</v>
      </c>
      <c r="BG234" s="57" t="e">
        <f>VLOOKUP($C234,Sheet2!$A:$BN,BG$6,0)</f>
        <v>#N/A</v>
      </c>
      <c r="BH234" s="57" t="e">
        <f>VLOOKUP($C234,Sheet2!$A:$BN,BH$6,0)</f>
        <v>#N/A</v>
      </c>
      <c r="BI234" s="60" t="e">
        <f>VLOOKUP($C234,Sheet2!$A:$BN,BI$6,0)</f>
        <v>#N/A</v>
      </c>
      <c r="BJ234" s="57" t="e">
        <f>IF(AND(BG234 &gt;= 0, BG234 &lt;=10000000),500000,IF(AND(BG234 &gt;= 10000000, BG234 &lt;20000000),1000000,IF(AND(BG234&gt;= 20000000, BG234 &lt;30000000),1500000,IF(AND(BG234 &gt;= 30000000, BG234 &lt;50000000),2000000,IF(BG234 &lt; 50000000,E,0)))))</f>
        <v>#N/A</v>
      </c>
      <c r="BK234" s="57" t="e">
        <f t="shared" si="50"/>
        <v>#N/A</v>
      </c>
      <c r="BL234" s="57" t="e">
        <f>VLOOKUP($C234,Sheet2!$A:$BN,BL$6,0)</f>
        <v>#N/A</v>
      </c>
      <c r="BM234" s="57" t="e">
        <f>VLOOKUP($C234,Sheet2!$A:$BN,BM$6,0)</f>
        <v>#N/A</v>
      </c>
      <c r="BN234" s="60" t="e">
        <f>VLOOKUP($C234,Sheet2!$A:$BN,BN$6,0)</f>
        <v>#N/A</v>
      </c>
      <c r="BO234" s="57" t="e">
        <f>IF(AND(BL234 &gt;= 0, BL234 &lt;=10000000),500000,IF(AND(BL234 &gt;= 10000000, BL234 &lt;20000000),1000000,IF(AND(BL234&gt;= 20000000, BL234 &lt;30000000),1500000,IF(AND(BL234 &gt;= 30000000, BL234 &lt;50000000),2000000,IF(BL234 &lt; 50000000,E,0)))))</f>
        <v>#N/A</v>
      </c>
      <c r="BP234" s="57" t="e">
        <f t="shared" si="51"/>
        <v>#N/A</v>
      </c>
      <c r="BQ234" s="57" t="e">
        <f>VLOOKUP($C234,Sheet2!$A:$BN,BQ$6,0)</f>
        <v>#N/A</v>
      </c>
      <c r="BR234" s="57" t="e">
        <f>VLOOKUP($C234,Sheet2!$A:$BN,BR$6,0)</f>
        <v>#N/A</v>
      </c>
      <c r="BS234" s="60" t="e">
        <f>VLOOKUP($C234,Sheet2!$A:$BN,BS$6,0)</f>
        <v>#N/A</v>
      </c>
      <c r="BT234" s="57" t="e">
        <f>IF(AND(BQ234 &gt;= 0, BQ234 &lt;=10000000),500000,IF(AND(BQ234 &gt;= 10000000, BQ234 &lt;20000000),1000000,IF(AND(BQ234&gt;= 20000000, BQ234 &lt;30000000),1500000,IF(AND(BQ234 &gt;= 30000000, BQ234 &lt;50000000),2000000,IF(BQ234 &lt; 50000000,E,0)))))</f>
        <v>#N/A</v>
      </c>
      <c r="BU234" s="57" t="e">
        <f t="shared" si="52"/>
        <v>#N/A</v>
      </c>
      <c r="BV234" s="57" t="e">
        <f>VLOOKUP($C234,Sheet2!$A:$BN,BV$6,0)</f>
        <v>#N/A</v>
      </c>
      <c r="BW234" s="57" t="e">
        <f>VLOOKUP($C234,Sheet2!$A:$BN,BW$6,0)</f>
        <v>#N/A</v>
      </c>
      <c r="BX234" s="60" t="e">
        <f>VLOOKUP($C234,Sheet2!$A:$BN,BX$6,0)</f>
        <v>#N/A</v>
      </c>
      <c r="BY234" s="57" t="e">
        <f>IF(AND(BV234 &gt;= 0, BV234 &lt;=10000000),500000,IF(AND(BV234 &gt;= 10000000, BV234 &lt;20000000),1000000,IF(AND(BV234&gt;= 20000000, BV234 &lt;30000000),1500000,IF(AND(BV234 &gt;= 30000000, BV234 &lt;50000000),2000000,IF(BV234 &lt; 50000000,E,0)))))</f>
        <v>#N/A</v>
      </c>
      <c r="BZ234" s="57" t="e">
        <f t="shared" si="53"/>
        <v>#N/A</v>
      </c>
      <c r="CA234" s="57" t="e">
        <f>VLOOKUP($C234,Sheet2!$A:$BN,CA$6,0)</f>
        <v>#N/A</v>
      </c>
      <c r="CB234" s="57" t="e">
        <f>VLOOKUP($C234,Sheet2!$A:$BN,CB$6,0)</f>
        <v>#N/A</v>
      </c>
      <c r="CC234" s="60" t="e">
        <f>VLOOKUP($C234,Sheet2!$A:$BN,CC$6,0)</f>
        <v>#N/A</v>
      </c>
      <c r="CD234" s="57" t="e">
        <f>IF(AND(CA234 &gt;= 0, CA234 &lt;=10000000),500000,IF(AND(CA234 &gt;= 10000000, CA234 &lt;20000000),1000000,IF(AND(CA234&gt;= 20000000, CA234 &lt;30000000),1500000,IF(AND(CA234 &gt;= 30000000, CA234 &lt;50000000),2000000,IF(CA234 &lt; 50000000,E,0)))))</f>
        <v>#N/A</v>
      </c>
      <c r="CE234" s="57" t="e">
        <f t="shared" si="54"/>
        <v>#N/A</v>
      </c>
    </row>
    <row r="235" spans="1:83" x14ac:dyDescent="0.35">
      <c r="A235" s="21" t="s">
        <v>336</v>
      </c>
      <c r="B235" s="21" t="s">
        <v>417</v>
      </c>
      <c r="C235" s="22" t="s">
        <v>418</v>
      </c>
      <c r="D235" s="57">
        <v>0</v>
      </c>
      <c r="E235" s="57">
        <f t="shared" si="55"/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17900000</v>
      </c>
      <c r="N235" s="19">
        <v>16900000</v>
      </c>
      <c r="O235" s="19">
        <v>15800000</v>
      </c>
      <c r="P235" s="19">
        <v>13900000</v>
      </c>
      <c r="Q235" s="19">
        <v>12400000</v>
      </c>
      <c r="S235" s="57" t="e">
        <f>VLOOKUP($C235,Sheet2!$A:$BN,S$6,0)</f>
        <v>#N/A</v>
      </c>
      <c r="T235" s="57" t="e">
        <f>VLOOKUP($C235,Sheet2!$A:$BN,T$6,0)</f>
        <v>#N/A</v>
      </c>
      <c r="U235" s="60" t="e">
        <f>VLOOKUP($C235,Sheet2!$A:$BN,U$6,0)</f>
        <v>#N/A</v>
      </c>
      <c r="V235" s="57" t="e">
        <f>IF(AND(S235 &gt;= 0, S235 &lt;=10000000),500000,IF(AND(S235 &gt;= 10000000, S235 &lt;20000000),1000000,IF(AND(S235&gt;= 20000000, S235 &lt;30000000),1500000,IF(AND(S235 &gt;= 30000000, S235 &lt;50000000),2000000,IF(S235 &lt; 50000000,E,0)))))</f>
        <v>#N/A</v>
      </c>
      <c r="W235" s="57" t="e">
        <f t="shared" si="42"/>
        <v>#N/A</v>
      </c>
      <c r="X235" s="57" t="e">
        <f>VLOOKUP($C235,Sheet2!$A:$BN,X$6,0)</f>
        <v>#N/A</v>
      </c>
      <c r="Y235" s="57" t="e">
        <f>VLOOKUP($C235,Sheet2!$A:$BN,Y$6,0)</f>
        <v>#N/A</v>
      </c>
      <c r="Z235" s="60" t="e">
        <f>VLOOKUP($C235,Sheet2!$A:$BN,Z$6,0)</f>
        <v>#N/A</v>
      </c>
      <c r="AA235" s="57" t="e">
        <f>IF(AND(X235 &gt;= 0, X235 &lt;=10000000),500000,IF(AND(X235 &gt;= 10000000, X235 &lt;20000000),1000000,IF(AND(X235&gt;= 20000000, X235 &lt;30000000),1500000,IF(AND(X235 &gt;= 30000000, X235 &lt;50000000),2000000,IF(X235 &lt; 50000000,E,0)))))</f>
        <v>#N/A</v>
      </c>
      <c r="AB235" s="57" t="e">
        <f t="shared" si="43"/>
        <v>#N/A</v>
      </c>
      <c r="AC235" s="57" t="e">
        <f>VLOOKUP($C235,Sheet2!$A:$BN,AC$6,0)</f>
        <v>#N/A</v>
      </c>
      <c r="AD235" s="57" t="e">
        <f>VLOOKUP($C235,Sheet2!$A:$BN,AD$6,0)</f>
        <v>#N/A</v>
      </c>
      <c r="AE235" s="60" t="e">
        <f>VLOOKUP($C235,Sheet2!$A:$BN,AE$6,0)</f>
        <v>#N/A</v>
      </c>
      <c r="AF235" s="57" t="e">
        <f>IF(AND(AC235 &gt;= 0, AC235 &lt;=10000000),500000,IF(AND(AC235 &gt;= 10000000, AC235 &lt;20000000),1000000,IF(AND(AC235&gt;= 20000000, AC235 &lt;30000000),1500000,IF(AND(AC235 &gt;= 30000000, AC235 &lt;50000000),2000000,IF(AC235 &lt; 50000000,E,0)))))</f>
        <v>#N/A</v>
      </c>
      <c r="AG235" s="57" t="e">
        <f t="shared" si="44"/>
        <v>#N/A</v>
      </c>
      <c r="AH235" s="57" t="e">
        <f>VLOOKUP($C235,Sheet2!$A:$BN,AH$6,0)</f>
        <v>#N/A</v>
      </c>
      <c r="AI235" s="57" t="e">
        <f>VLOOKUP($C235,Sheet2!$A:$BN,AI$6,0)</f>
        <v>#N/A</v>
      </c>
      <c r="AJ235" s="60" t="e">
        <f>VLOOKUP($C235,Sheet2!$A:$BN,AJ$6,0)</f>
        <v>#N/A</v>
      </c>
      <c r="AK235" s="57" t="e">
        <f>IF(AND(AH235 &gt;= 0, AH235 &lt;=10000000),500000,IF(AND(AH235 &gt;= 10000000, AH235 &lt;20000000),1000000,IF(AND(AH235&gt;= 20000000, AH235 &lt;30000000),1500000,IF(AND(AH235 &gt;= 30000000, AH235 &lt;50000000),2000000,IF(AH235 &lt; 50000000,E,0)))))</f>
        <v>#N/A</v>
      </c>
      <c r="AL235" s="57" t="e">
        <f t="shared" si="45"/>
        <v>#N/A</v>
      </c>
      <c r="AM235" s="57" t="e">
        <f>VLOOKUP($C235,Sheet2!$A:$BN,AM$6,0)</f>
        <v>#N/A</v>
      </c>
      <c r="AN235" s="57" t="e">
        <f>VLOOKUP($C235,Sheet2!$A:$BN,AN$6,0)</f>
        <v>#N/A</v>
      </c>
      <c r="AO235" s="60" t="e">
        <f>VLOOKUP($C235,Sheet2!$A:$BN,AO$6,0)</f>
        <v>#N/A</v>
      </c>
      <c r="AP235" s="57" t="e">
        <f>IF(AND(AM235 &gt;= 0, AM235 &lt;=10000000),500000,IF(AND(AM235 &gt;= 10000000, AM235 &lt;20000000),1000000,IF(AND(AM235&gt;= 20000000, AM235 &lt;30000000),1500000,IF(AND(AM235 &gt;= 30000000, AM235 &lt;50000000),2000000,IF(AM235 &lt; 50000000,E,0)))))</f>
        <v>#N/A</v>
      </c>
      <c r="AQ235" s="57" t="e">
        <f t="shared" si="46"/>
        <v>#N/A</v>
      </c>
      <c r="AR235" s="57" t="e">
        <f>VLOOKUP($C235,Sheet2!$A:$BN,AR$6,0)</f>
        <v>#N/A</v>
      </c>
      <c r="AS235" s="57" t="e">
        <f>VLOOKUP($C235,Sheet2!$A:$BN,AS$6,0)</f>
        <v>#N/A</v>
      </c>
      <c r="AT235" s="60" t="e">
        <f>VLOOKUP($C235,Sheet2!$A:$BN,AT$6,0)</f>
        <v>#N/A</v>
      </c>
      <c r="AU235" s="57" t="e">
        <f>IF(AND(AR235 &gt;= 0, AR235 &lt;=10000000),500000,IF(AND(AR235 &gt;= 10000000, AR235 &lt;20000000),1000000,IF(AND(AR235&gt;= 20000000, AR235 &lt;30000000),1500000,IF(AND(AR235 &gt;= 30000000, AR235 &lt;50000000),2000000,IF(AR235 &lt; 50000000,E,0)))))</f>
        <v>#N/A</v>
      </c>
      <c r="AV235" s="57" t="e">
        <f t="shared" si="47"/>
        <v>#N/A</v>
      </c>
      <c r="AW235" s="57" t="e">
        <f>VLOOKUP($C235,Sheet2!$A:$BN,AW$6,0)</f>
        <v>#N/A</v>
      </c>
      <c r="AX235" s="57" t="e">
        <f>VLOOKUP($C235,Sheet2!$A:$BN,AX$6,0)</f>
        <v>#N/A</v>
      </c>
      <c r="AY235" s="60" t="e">
        <f>VLOOKUP($C235,Sheet2!$A:$BN,AY$6,0)</f>
        <v>#N/A</v>
      </c>
      <c r="AZ235" s="57" t="e">
        <f>IF(AND(AW235 &gt;= 0, AW235 &lt;=10000000),500000,IF(AND(AW235 &gt;= 10000000, AW235 &lt;20000000),1000000,IF(AND(AW235&gt;= 20000000, AW235 &lt;30000000),1500000,IF(AND(AW235 &gt;= 30000000, AW235 &lt;50000000),2000000,IF(AW235 &lt; 50000000,E,0)))))</f>
        <v>#N/A</v>
      </c>
      <c r="BA235" s="57" t="e">
        <f t="shared" si="48"/>
        <v>#N/A</v>
      </c>
      <c r="BB235" s="57" t="e">
        <f>VLOOKUP($C235,Sheet2!$A:$BN,BB$6,0)</f>
        <v>#N/A</v>
      </c>
      <c r="BC235" s="57" t="e">
        <f>VLOOKUP($C235,Sheet2!$A:$BN,BC$6,0)</f>
        <v>#N/A</v>
      </c>
      <c r="BD235" s="60" t="e">
        <f>VLOOKUP($C235,Sheet2!$A:$BN,BD$6,0)</f>
        <v>#N/A</v>
      </c>
      <c r="BE235" s="57" t="e">
        <f>IF(AND(BB235 &gt;= 0, BB235 &lt;=10000000),500000,IF(AND(BB235 &gt;= 10000000, BB235 &lt;20000000),1000000,IF(AND(BB235&gt;= 20000000, BB235 &lt;30000000),1500000,IF(AND(BB235 &gt;= 30000000, BB235 &lt;50000000),2000000,IF(BB235 &lt; 50000000,E,0)))))</f>
        <v>#N/A</v>
      </c>
      <c r="BF235" s="57" t="e">
        <f t="shared" si="49"/>
        <v>#N/A</v>
      </c>
      <c r="BG235" s="57" t="e">
        <f>VLOOKUP($C235,Sheet2!$A:$BN,BG$6,0)</f>
        <v>#N/A</v>
      </c>
      <c r="BH235" s="57" t="e">
        <f>VLOOKUP($C235,Sheet2!$A:$BN,BH$6,0)</f>
        <v>#N/A</v>
      </c>
      <c r="BI235" s="60" t="e">
        <f>VLOOKUP($C235,Sheet2!$A:$BN,BI$6,0)</f>
        <v>#N/A</v>
      </c>
      <c r="BJ235" s="57" t="e">
        <f>IF(AND(BG235 &gt;= 0, BG235 &lt;=10000000),500000,IF(AND(BG235 &gt;= 10000000, BG235 &lt;20000000),1000000,IF(AND(BG235&gt;= 20000000, BG235 &lt;30000000),1500000,IF(AND(BG235 &gt;= 30000000, BG235 &lt;50000000),2000000,IF(BG235 &lt; 50000000,E,0)))))</f>
        <v>#N/A</v>
      </c>
      <c r="BK235" s="57" t="e">
        <f t="shared" si="50"/>
        <v>#N/A</v>
      </c>
      <c r="BL235" s="57" t="e">
        <f>VLOOKUP($C235,Sheet2!$A:$BN,BL$6,0)</f>
        <v>#N/A</v>
      </c>
      <c r="BM235" s="57" t="e">
        <f>VLOOKUP($C235,Sheet2!$A:$BN,BM$6,0)</f>
        <v>#N/A</v>
      </c>
      <c r="BN235" s="60" t="e">
        <f>VLOOKUP($C235,Sheet2!$A:$BN,BN$6,0)</f>
        <v>#N/A</v>
      </c>
      <c r="BO235" s="57" t="e">
        <f>IF(AND(BL235 &gt;= 0, BL235 &lt;=10000000),500000,IF(AND(BL235 &gt;= 10000000, BL235 &lt;20000000),1000000,IF(AND(BL235&gt;= 20000000, BL235 &lt;30000000),1500000,IF(AND(BL235 &gt;= 30000000, BL235 &lt;50000000),2000000,IF(BL235 &lt; 50000000,E,0)))))</f>
        <v>#N/A</v>
      </c>
      <c r="BP235" s="57" t="e">
        <f t="shared" si="51"/>
        <v>#N/A</v>
      </c>
      <c r="BQ235" s="57" t="e">
        <f>VLOOKUP($C235,Sheet2!$A:$BN,BQ$6,0)</f>
        <v>#N/A</v>
      </c>
      <c r="BR235" s="57" t="e">
        <f>VLOOKUP($C235,Sheet2!$A:$BN,BR$6,0)</f>
        <v>#N/A</v>
      </c>
      <c r="BS235" s="60" t="e">
        <f>VLOOKUP($C235,Sheet2!$A:$BN,BS$6,0)</f>
        <v>#N/A</v>
      </c>
      <c r="BT235" s="57" t="e">
        <f>IF(AND(BQ235 &gt;= 0, BQ235 &lt;=10000000),500000,IF(AND(BQ235 &gt;= 10000000, BQ235 &lt;20000000),1000000,IF(AND(BQ235&gt;= 20000000, BQ235 &lt;30000000),1500000,IF(AND(BQ235 &gt;= 30000000, BQ235 &lt;50000000),2000000,IF(BQ235 &lt; 50000000,E,0)))))</f>
        <v>#N/A</v>
      </c>
      <c r="BU235" s="57" t="e">
        <f t="shared" si="52"/>
        <v>#N/A</v>
      </c>
      <c r="BV235" s="57" t="e">
        <f>VLOOKUP($C235,Sheet2!$A:$BN,BV$6,0)</f>
        <v>#N/A</v>
      </c>
      <c r="BW235" s="57" t="e">
        <f>VLOOKUP($C235,Sheet2!$A:$BN,BW$6,0)</f>
        <v>#N/A</v>
      </c>
      <c r="BX235" s="60" t="e">
        <f>VLOOKUP($C235,Sheet2!$A:$BN,BX$6,0)</f>
        <v>#N/A</v>
      </c>
      <c r="BY235" s="57" t="e">
        <f>IF(AND(BV235 &gt;= 0, BV235 &lt;=10000000),500000,IF(AND(BV235 &gt;= 10000000, BV235 &lt;20000000),1000000,IF(AND(BV235&gt;= 20000000, BV235 &lt;30000000),1500000,IF(AND(BV235 &gt;= 30000000, BV235 &lt;50000000),2000000,IF(BV235 &lt; 50000000,E,0)))))</f>
        <v>#N/A</v>
      </c>
      <c r="BZ235" s="57" t="e">
        <f t="shared" si="53"/>
        <v>#N/A</v>
      </c>
      <c r="CA235" s="57" t="e">
        <f>VLOOKUP($C235,Sheet2!$A:$BN,CA$6,0)</f>
        <v>#N/A</v>
      </c>
      <c r="CB235" s="57" t="e">
        <f>VLOOKUP($C235,Sheet2!$A:$BN,CB$6,0)</f>
        <v>#N/A</v>
      </c>
      <c r="CC235" s="60" t="e">
        <f>VLOOKUP($C235,Sheet2!$A:$BN,CC$6,0)</f>
        <v>#N/A</v>
      </c>
      <c r="CD235" s="57" t="e">
        <f>IF(AND(CA235 &gt;= 0, CA235 &lt;=10000000),500000,IF(AND(CA235 &gt;= 10000000, CA235 &lt;20000000),1000000,IF(AND(CA235&gt;= 20000000, CA235 &lt;30000000),1500000,IF(AND(CA235 &gt;= 30000000, CA235 &lt;50000000),2000000,IF(CA235 &lt; 50000000,E,0)))))</f>
        <v>#N/A</v>
      </c>
      <c r="CE235" s="57" t="e">
        <f t="shared" si="54"/>
        <v>#N/A</v>
      </c>
    </row>
    <row r="236" spans="1:83" x14ac:dyDescent="0.35">
      <c r="A236" s="21" t="s">
        <v>336</v>
      </c>
      <c r="B236" s="21" t="s">
        <v>419</v>
      </c>
      <c r="C236" s="22" t="s">
        <v>420</v>
      </c>
      <c r="D236" s="57">
        <v>0</v>
      </c>
      <c r="E236" s="57">
        <f t="shared" si="55"/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17900000</v>
      </c>
      <c r="N236" s="19">
        <v>16900000</v>
      </c>
      <c r="O236" s="19">
        <v>15800000</v>
      </c>
      <c r="P236" s="19">
        <v>13900000</v>
      </c>
      <c r="Q236" s="19">
        <v>12400000</v>
      </c>
      <c r="S236" s="57" t="e">
        <f>VLOOKUP($C236,Sheet2!$A:$BN,S$6,0)</f>
        <v>#N/A</v>
      </c>
      <c r="T236" s="57" t="e">
        <f>VLOOKUP($C236,Sheet2!$A:$BN,T$6,0)</f>
        <v>#N/A</v>
      </c>
      <c r="U236" s="60" t="e">
        <f>VLOOKUP($C236,Sheet2!$A:$BN,U$6,0)</f>
        <v>#N/A</v>
      </c>
      <c r="V236" s="57" t="e">
        <f>IF(AND(S236 &gt;= 0, S236 &lt;=10000000),500000,IF(AND(S236 &gt;= 10000000, S236 &lt;20000000),1000000,IF(AND(S236&gt;= 20000000, S236 &lt;30000000),1500000,IF(AND(S236 &gt;= 30000000, S236 &lt;50000000),2000000,IF(S236 &lt; 50000000,E,0)))))</f>
        <v>#N/A</v>
      </c>
      <c r="W236" s="57" t="e">
        <f t="shared" si="42"/>
        <v>#N/A</v>
      </c>
      <c r="X236" s="57" t="e">
        <f>VLOOKUP($C236,Sheet2!$A:$BN,X$6,0)</f>
        <v>#N/A</v>
      </c>
      <c r="Y236" s="57" t="e">
        <f>VLOOKUP($C236,Sheet2!$A:$BN,Y$6,0)</f>
        <v>#N/A</v>
      </c>
      <c r="Z236" s="60" t="e">
        <f>VLOOKUP($C236,Sheet2!$A:$BN,Z$6,0)</f>
        <v>#N/A</v>
      </c>
      <c r="AA236" s="57" t="e">
        <f>IF(AND(X236 &gt;= 0, X236 &lt;=10000000),500000,IF(AND(X236 &gt;= 10000000, X236 &lt;20000000),1000000,IF(AND(X236&gt;= 20000000, X236 &lt;30000000),1500000,IF(AND(X236 &gt;= 30000000, X236 &lt;50000000),2000000,IF(X236 &lt; 50000000,E,0)))))</f>
        <v>#N/A</v>
      </c>
      <c r="AB236" s="57" t="e">
        <f t="shared" si="43"/>
        <v>#N/A</v>
      </c>
      <c r="AC236" s="57" t="e">
        <f>VLOOKUP($C236,Sheet2!$A:$BN,AC$6,0)</f>
        <v>#N/A</v>
      </c>
      <c r="AD236" s="57" t="e">
        <f>VLOOKUP($C236,Sheet2!$A:$BN,AD$6,0)</f>
        <v>#N/A</v>
      </c>
      <c r="AE236" s="60" t="e">
        <f>VLOOKUP($C236,Sheet2!$A:$BN,AE$6,0)</f>
        <v>#N/A</v>
      </c>
      <c r="AF236" s="57" t="e">
        <f>IF(AND(AC236 &gt;= 0, AC236 &lt;=10000000),500000,IF(AND(AC236 &gt;= 10000000, AC236 &lt;20000000),1000000,IF(AND(AC236&gt;= 20000000, AC236 &lt;30000000),1500000,IF(AND(AC236 &gt;= 30000000, AC236 &lt;50000000),2000000,IF(AC236 &lt; 50000000,E,0)))))</f>
        <v>#N/A</v>
      </c>
      <c r="AG236" s="57" t="e">
        <f t="shared" si="44"/>
        <v>#N/A</v>
      </c>
      <c r="AH236" s="57" t="e">
        <f>VLOOKUP($C236,Sheet2!$A:$BN,AH$6,0)</f>
        <v>#N/A</v>
      </c>
      <c r="AI236" s="57" t="e">
        <f>VLOOKUP($C236,Sheet2!$A:$BN,AI$6,0)</f>
        <v>#N/A</v>
      </c>
      <c r="AJ236" s="60" t="e">
        <f>VLOOKUP($C236,Sheet2!$A:$BN,AJ$6,0)</f>
        <v>#N/A</v>
      </c>
      <c r="AK236" s="57" t="e">
        <f>IF(AND(AH236 &gt;= 0, AH236 &lt;=10000000),500000,IF(AND(AH236 &gt;= 10000000, AH236 &lt;20000000),1000000,IF(AND(AH236&gt;= 20000000, AH236 &lt;30000000),1500000,IF(AND(AH236 &gt;= 30000000, AH236 &lt;50000000),2000000,IF(AH236 &lt; 50000000,E,0)))))</f>
        <v>#N/A</v>
      </c>
      <c r="AL236" s="57" t="e">
        <f t="shared" si="45"/>
        <v>#N/A</v>
      </c>
      <c r="AM236" s="57" t="e">
        <f>VLOOKUP($C236,Sheet2!$A:$BN,AM$6,0)</f>
        <v>#N/A</v>
      </c>
      <c r="AN236" s="57" t="e">
        <f>VLOOKUP($C236,Sheet2!$A:$BN,AN$6,0)</f>
        <v>#N/A</v>
      </c>
      <c r="AO236" s="60" t="e">
        <f>VLOOKUP($C236,Sheet2!$A:$BN,AO$6,0)</f>
        <v>#N/A</v>
      </c>
      <c r="AP236" s="57" t="e">
        <f>IF(AND(AM236 &gt;= 0, AM236 &lt;=10000000),500000,IF(AND(AM236 &gt;= 10000000, AM236 &lt;20000000),1000000,IF(AND(AM236&gt;= 20000000, AM236 &lt;30000000),1500000,IF(AND(AM236 &gt;= 30000000, AM236 &lt;50000000),2000000,IF(AM236 &lt; 50000000,E,0)))))</f>
        <v>#N/A</v>
      </c>
      <c r="AQ236" s="57" t="e">
        <f t="shared" si="46"/>
        <v>#N/A</v>
      </c>
      <c r="AR236" s="57" t="e">
        <f>VLOOKUP($C236,Sheet2!$A:$BN,AR$6,0)</f>
        <v>#N/A</v>
      </c>
      <c r="AS236" s="57" t="e">
        <f>VLOOKUP($C236,Sheet2!$A:$BN,AS$6,0)</f>
        <v>#N/A</v>
      </c>
      <c r="AT236" s="60" t="e">
        <f>VLOOKUP($C236,Sheet2!$A:$BN,AT$6,0)</f>
        <v>#N/A</v>
      </c>
      <c r="AU236" s="57" t="e">
        <f>IF(AND(AR236 &gt;= 0, AR236 &lt;=10000000),500000,IF(AND(AR236 &gt;= 10000000, AR236 &lt;20000000),1000000,IF(AND(AR236&gt;= 20000000, AR236 &lt;30000000),1500000,IF(AND(AR236 &gt;= 30000000, AR236 &lt;50000000),2000000,IF(AR236 &lt; 50000000,E,0)))))</f>
        <v>#N/A</v>
      </c>
      <c r="AV236" s="57" t="e">
        <f t="shared" si="47"/>
        <v>#N/A</v>
      </c>
      <c r="AW236" s="57" t="e">
        <f>VLOOKUP($C236,Sheet2!$A:$BN,AW$6,0)</f>
        <v>#N/A</v>
      </c>
      <c r="AX236" s="57" t="e">
        <f>VLOOKUP($C236,Sheet2!$A:$BN,AX$6,0)</f>
        <v>#N/A</v>
      </c>
      <c r="AY236" s="60" t="e">
        <f>VLOOKUP($C236,Sheet2!$A:$BN,AY$6,0)</f>
        <v>#N/A</v>
      </c>
      <c r="AZ236" s="57" t="e">
        <f>IF(AND(AW236 &gt;= 0, AW236 &lt;=10000000),500000,IF(AND(AW236 &gt;= 10000000, AW236 &lt;20000000),1000000,IF(AND(AW236&gt;= 20000000, AW236 &lt;30000000),1500000,IF(AND(AW236 &gt;= 30000000, AW236 &lt;50000000),2000000,IF(AW236 &lt; 50000000,E,0)))))</f>
        <v>#N/A</v>
      </c>
      <c r="BA236" s="57" t="e">
        <f t="shared" si="48"/>
        <v>#N/A</v>
      </c>
      <c r="BB236" s="57" t="e">
        <f>VLOOKUP($C236,Sheet2!$A:$BN,BB$6,0)</f>
        <v>#N/A</v>
      </c>
      <c r="BC236" s="57" t="e">
        <f>VLOOKUP($C236,Sheet2!$A:$BN,BC$6,0)</f>
        <v>#N/A</v>
      </c>
      <c r="BD236" s="60" t="e">
        <f>VLOOKUP($C236,Sheet2!$A:$BN,BD$6,0)</f>
        <v>#N/A</v>
      </c>
      <c r="BE236" s="57" t="e">
        <f>IF(AND(BB236 &gt;= 0, BB236 &lt;=10000000),500000,IF(AND(BB236 &gt;= 10000000, BB236 &lt;20000000),1000000,IF(AND(BB236&gt;= 20000000, BB236 &lt;30000000),1500000,IF(AND(BB236 &gt;= 30000000, BB236 &lt;50000000),2000000,IF(BB236 &lt; 50000000,E,0)))))</f>
        <v>#N/A</v>
      </c>
      <c r="BF236" s="57" t="e">
        <f t="shared" si="49"/>
        <v>#N/A</v>
      </c>
      <c r="BG236" s="57" t="e">
        <f>VLOOKUP($C236,Sheet2!$A:$BN,BG$6,0)</f>
        <v>#N/A</v>
      </c>
      <c r="BH236" s="57" t="e">
        <f>VLOOKUP($C236,Sheet2!$A:$BN,BH$6,0)</f>
        <v>#N/A</v>
      </c>
      <c r="BI236" s="60" t="e">
        <f>VLOOKUP($C236,Sheet2!$A:$BN,BI$6,0)</f>
        <v>#N/A</v>
      </c>
      <c r="BJ236" s="57" t="e">
        <f>IF(AND(BG236 &gt;= 0, BG236 &lt;=10000000),500000,IF(AND(BG236 &gt;= 10000000, BG236 &lt;20000000),1000000,IF(AND(BG236&gt;= 20000000, BG236 &lt;30000000),1500000,IF(AND(BG236 &gt;= 30000000, BG236 &lt;50000000),2000000,IF(BG236 &lt; 50000000,E,0)))))</f>
        <v>#N/A</v>
      </c>
      <c r="BK236" s="57" t="e">
        <f t="shared" si="50"/>
        <v>#N/A</v>
      </c>
      <c r="BL236" s="57" t="e">
        <f>VLOOKUP($C236,Sheet2!$A:$BN,BL$6,0)</f>
        <v>#N/A</v>
      </c>
      <c r="BM236" s="57" t="e">
        <f>VLOOKUP($C236,Sheet2!$A:$BN,BM$6,0)</f>
        <v>#N/A</v>
      </c>
      <c r="BN236" s="60" t="e">
        <f>VLOOKUP($C236,Sheet2!$A:$BN,BN$6,0)</f>
        <v>#N/A</v>
      </c>
      <c r="BO236" s="57" t="e">
        <f>IF(AND(BL236 &gt;= 0, BL236 &lt;=10000000),500000,IF(AND(BL236 &gt;= 10000000, BL236 &lt;20000000),1000000,IF(AND(BL236&gt;= 20000000, BL236 &lt;30000000),1500000,IF(AND(BL236 &gt;= 30000000, BL236 &lt;50000000),2000000,IF(BL236 &lt; 50000000,E,0)))))</f>
        <v>#N/A</v>
      </c>
      <c r="BP236" s="57" t="e">
        <f t="shared" si="51"/>
        <v>#N/A</v>
      </c>
      <c r="BQ236" s="57" t="e">
        <f>VLOOKUP($C236,Sheet2!$A:$BN,BQ$6,0)</f>
        <v>#N/A</v>
      </c>
      <c r="BR236" s="57" t="e">
        <f>VLOOKUP($C236,Sheet2!$A:$BN,BR$6,0)</f>
        <v>#N/A</v>
      </c>
      <c r="BS236" s="60" t="e">
        <f>VLOOKUP($C236,Sheet2!$A:$BN,BS$6,0)</f>
        <v>#N/A</v>
      </c>
      <c r="BT236" s="57" t="e">
        <f>IF(AND(BQ236 &gt;= 0, BQ236 &lt;=10000000),500000,IF(AND(BQ236 &gt;= 10000000, BQ236 &lt;20000000),1000000,IF(AND(BQ236&gt;= 20000000, BQ236 &lt;30000000),1500000,IF(AND(BQ236 &gt;= 30000000, BQ236 &lt;50000000),2000000,IF(BQ236 &lt; 50000000,E,0)))))</f>
        <v>#N/A</v>
      </c>
      <c r="BU236" s="57" t="e">
        <f t="shared" si="52"/>
        <v>#N/A</v>
      </c>
      <c r="BV236" s="57" t="e">
        <f>VLOOKUP($C236,Sheet2!$A:$BN,BV$6,0)</f>
        <v>#N/A</v>
      </c>
      <c r="BW236" s="57" t="e">
        <f>VLOOKUP($C236,Sheet2!$A:$BN,BW$6,0)</f>
        <v>#N/A</v>
      </c>
      <c r="BX236" s="60" t="e">
        <f>VLOOKUP($C236,Sheet2!$A:$BN,BX$6,0)</f>
        <v>#N/A</v>
      </c>
      <c r="BY236" s="57" t="e">
        <f>IF(AND(BV236 &gt;= 0, BV236 &lt;=10000000),500000,IF(AND(BV236 &gt;= 10000000, BV236 &lt;20000000),1000000,IF(AND(BV236&gt;= 20000000, BV236 &lt;30000000),1500000,IF(AND(BV236 &gt;= 30000000, BV236 &lt;50000000),2000000,IF(BV236 &lt; 50000000,E,0)))))</f>
        <v>#N/A</v>
      </c>
      <c r="BZ236" s="57" t="e">
        <f t="shared" si="53"/>
        <v>#N/A</v>
      </c>
      <c r="CA236" s="57" t="e">
        <f>VLOOKUP($C236,Sheet2!$A:$BN,CA$6,0)</f>
        <v>#N/A</v>
      </c>
      <c r="CB236" s="57" t="e">
        <f>VLOOKUP($C236,Sheet2!$A:$BN,CB$6,0)</f>
        <v>#N/A</v>
      </c>
      <c r="CC236" s="60" t="e">
        <f>VLOOKUP($C236,Sheet2!$A:$BN,CC$6,0)</f>
        <v>#N/A</v>
      </c>
      <c r="CD236" s="57" t="e">
        <f>IF(AND(CA236 &gt;= 0, CA236 &lt;=10000000),500000,IF(AND(CA236 &gt;= 10000000, CA236 &lt;20000000),1000000,IF(AND(CA236&gt;= 20000000, CA236 &lt;30000000),1500000,IF(AND(CA236 &gt;= 30000000, CA236 &lt;50000000),2000000,IF(CA236 &lt; 50000000,E,0)))))</f>
        <v>#N/A</v>
      </c>
      <c r="CE236" s="57" t="e">
        <f t="shared" si="54"/>
        <v>#N/A</v>
      </c>
    </row>
    <row r="237" spans="1:83" x14ac:dyDescent="0.35">
      <c r="A237" s="21" t="s">
        <v>336</v>
      </c>
      <c r="B237" s="21" t="s">
        <v>421</v>
      </c>
      <c r="C237" s="22" t="s">
        <v>422</v>
      </c>
      <c r="D237" s="57">
        <v>0</v>
      </c>
      <c r="E237" s="57">
        <f t="shared" si="55"/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17900000</v>
      </c>
      <c r="N237" s="19">
        <v>16900000</v>
      </c>
      <c r="O237" s="19">
        <v>15800000</v>
      </c>
      <c r="P237" s="19">
        <v>13900000</v>
      </c>
      <c r="Q237" s="19">
        <v>12400000</v>
      </c>
      <c r="S237" s="57" t="e">
        <f>VLOOKUP($C237,Sheet2!$A:$BN,S$6,0)</f>
        <v>#N/A</v>
      </c>
      <c r="T237" s="57" t="e">
        <f>VLOOKUP($C237,Sheet2!$A:$BN,T$6,0)</f>
        <v>#N/A</v>
      </c>
      <c r="U237" s="60" t="e">
        <f>VLOOKUP($C237,Sheet2!$A:$BN,U$6,0)</f>
        <v>#N/A</v>
      </c>
      <c r="V237" s="57" t="e">
        <f>IF(AND(S237 &gt;= 0, S237 &lt;=10000000),500000,IF(AND(S237 &gt;= 10000000, S237 &lt;20000000),1000000,IF(AND(S237&gt;= 20000000, S237 &lt;30000000),1500000,IF(AND(S237 &gt;= 30000000, S237 &lt;50000000),2000000,IF(S237 &lt; 50000000,E,0)))))</f>
        <v>#N/A</v>
      </c>
      <c r="W237" s="57" t="e">
        <f t="shared" si="42"/>
        <v>#N/A</v>
      </c>
      <c r="X237" s="57" t="e">
        <f>VLOOKUP($C237,Sheet2!$A:$BN,X$6,0)</f>
        <v>#N/A</v>
      </c>
      <c r="Y237" s="57" t="e">
        <f>VLOOKUP($C237,Sheet2!$A:$BN,Y$6,0)</f>
        <v>#N/A</v>
      </c>
      <c r="Z237" s="60" t="e">
        <f>VLOOKUP($C237,Sheet2!$A:$BN,Z$6,0)</f>
        <v>#N/A</v>
      </c>
      <c r="AA237" s="57" t="e">
        <f>IF(AND(X237 &gt;= 0, X237 &lt;=10000000),500000,IF(AND(X237 &gt;= 10000000, X237 &lt;20000000),1000000,IF(AND(X237&gt;= 20000000, X237 &lt;30000000),1500000,IF(AND(X237 &gt;= 30000000, X237 &lt;50000000),2000000,IF(X237 &lt; 50000000,E,0)))))</f>
        <v>#N/A</v>
      </c>
      <c r="AB237" s="57" t="e">
        <f t="shared" si="43"/>
        <v>#N/A</v>
      </c>
      <c r="AC237" s="57" t="e">
        <f>VLOOKUP($C237,Sheet2!$A:$BN,AC$6,0)</f>
        <v>#N/A</v>
      </c>
      <c r="AD237" s="57" t="e">
        <f>VLOOKUP($C237,Sheet2!$A:$BN,AD$6,0)</f>
        <v>#N/A</v>
      </c>
      <c r="AE237" s="60" t="e">
        <f>VLOOKUP($C237,Sheet2!$A:$BN,AE$6,0)</f>
        <v>#N/A</v>
      </c>
      <c r="AF237" s="57" t="e">
        <f>IF(AND(AC237 &gt;= 0, AC237 &lt;=10000000),500000,IF(AND(AC237 &gt;= 10000000, AC237 &lt;20000000),1000000,IF(AND(AC237&gt;= 20000000, AC237 &lt;30000000),1500000,IF(AND(AC237 &gt;= 30000000, AC237 &lt;50000000),2000000,IF(AC237 &lt; 50000000,E,0)))))</f>
        <v>#N/A</v>
      </c>
      <c r="AG237" s="57" t="e">
        <f t="shared" si="44"/>
        <v>#N/A</v>
      </c>
      <c r="AH237" s="57" t="e">
        <f>VLOOKUP($C237,Sheet2!$A:$BN,AH$6,0)</f>
        <v>#N/A</v>
      </c>
      <c r="AI237" s="57" t="e">
        <f>VLOOKUP($C237,Sheet2!$A:$BN,AI$6,0)</f>
        <v>#N/A</v>
      </c>
      <c r="AJ237" s="60" t="e">
        <f>VLOOKUP($C237,Sheet2!$A:$BN,AJ$6,0)</f>
        <v>#N/A</v>
      </c>
      <c r="AK237" s="57" t="e">
        <f>IF(AND(AH237 &gt;= 0, AH237 &lt;=10000000),500000,IF(AND(AH237 &gt;= 10000000, AH237 &lt;20000000),1000000,IF(AND(AH237&gt;= 20000000, AH237 &lt;30000000),1500000,IF(AND(AH237 &gt;= 30000000, AH237 &lt;50000000),2000000,IF(AH237 &lt; 50000000,E,0)))))</f>
        <v>#N/A</v>
      </c>
      <c r="AL237" s="57" t="e">
        <f t="shared" si="45"/>
        <v>#N/A</v>
      </c>
      <c r="AM237" s="57" t="e">
        <f>VLOOKUP($C237,Sheet2!$A:$BN,AM$6,0)</f>
        <v>#N/A</v>
      </c>
      <c r="AN237" s="57" t="e">
        <f>VLOOKUP($C237,Sheet2!$A:$BN,AN$6,0)</f>
        <v>#N/A</v>
      </c>
      <c r="AO237" s="60" t="e">
        <f>VLOOKUP($C237,Sheet2!$A:$BN,AO$6,0)</f>
        <v>#N/A</v>
      </c>
      <c r="AP237" s="57" t="e">
        <f>IF(AND(AM237 &gt;= 0, AM237 &lt;=10000000),500000,IF(AND(AM237 &gt;= 10000000, AM237 &lt;20000000),1000000,IF(AND(AM237&gt;= 20000000, AM237 &lt;30000000),1500000,IF(AND(AM237 &gt;= 30000000, AM237 &lt;50000000),2000000,IF(AM237 &lt; 50000000,E,0)))))</f>
        <v>#N/A</v>
      </c>
      <c r="AQ237" s="57" t="e">
        <f t="shared" si="46"/>
        <v>#N/A</v>
      </c>
      <c r="AR237" s="57" t="e">
        <f>VLOOKUP($C237,Sheet2!$A:$BN,AR$6,0)</f>
        <v>#N/A</v>
      </c>
      <c r="AS237" s="57" t="e">
        <f>VLOOKUP($C237,Sheet2!$A:$BN,AS$6,0)</f>
        <v>#N/A</v>
      </c>
      <c r="AT237" s="60" t="e">
        <f>VLOOKUP($C237,Sheet2!$A:$BN,AT$6,0)</f>
        <v>#N/A</v>
      </c>
      <c r="AU237" s="57" t="e">
        <f>IF(AND(AR237 &gt;= 0, AR237 &lt;=10000000),500000,IF(AND(AR237 &gt;= 10000000, AR237 &lt;20000000),1000000,IF(AND(AR237&gt;= 20000000, AR237 &lt;30000000),1500000,IF(AND(AR237 &gt;= 30000000, AR237 &lt;50000000),2000000,IF(AR237 &lt; 50000000,E,0)))))</f>
        <v>#N/A</v>
      </c>
      <c r="AV237" s="57" t="e">
        <f t="shared" si="47"/>
        <v>#N/A</v>
      </c>
      <c r="AW237" s="57" t="e">
        <f>VLOOKUP($C237,Sheet2!$A:$BN,AW$6,0)</f>
        <v>#N/A</v>
      </c>
      <c r="AX237" s="57" t="e">
        <f>VLOOKUP($C237,Sheet2!$A:$BN,AX$6,0)</f>
        <v>#N/A</v>
      </c>
      <c r="AY237" s="60" t="e">
        <f>VLOOKUP($C237,Sheet2!$A:$BN,AY$6,0)</f>
        <v>#N/A</v>
      </c>
      <c r="AZ237" s="57" t="e">
        <f>IF(AND(AW237 &gt;= 0, AW237 &lt;=10000000),500000,IF(AND(AW237 &gt;= 10000000, AW237 &lt;20000000),1000000,IF(AND(AW237&gt;= 20000000, AW237 &lt;30000000),1500000,IF(AND(AW237 &gt;= 30000000, AW237 &lt;50000000),2000000,IF(AW237 &lt; 50000000,E,0)))))</f>
        <v>#N/A</v>
      </c>
      <c r="BA237" s="57" t="e">
        <f t="shared" si="48"/>
        <v>#N/A</v>
      </c>
      <c r="BB237" s="57" t="e">
        <f>VLOOKUP($C237,Sheet2!$A:$BN,BB$6,0)</f>
        <v>#N/A</v>
      </c>
      <c r="BC237" s="57" t="e">
        <f>VLOOKUP($C237,Sheet2!$A:$BN,BC$6,0)</f>
        <v>#N/A</v>
      </c>
      <c r="BD237" s="60" t="e">
        <f>VLOOKUP($C237,Sheet2!$A:$BN,BD$6,0)</f>
        <v>#N/A</v>
      </c>
      <c r="BE237" s="57" t="e">
        <f>IF(AND(BB237 &gt;= 0, BB237 &lt;=10000000),500000,IF(AND(BB237 &gt;= 10000000, BB237 &lt;20000000),1000000,IF(AND(BB237&gt;= 20000000, BB237 &lt;30000000),1500000,IF(AND(BB237 &gt;= 30000000, BB237 &lt;50000000),2000000,IF(BB237 &lt; 50000000,E,0)))))</f>
        <v>#N/A</v>
      </c>
      <c r="BF237" s="57" t="e">
        <f t="shared" si="49"/>
        <v>#N/A</v>
      </c>
      <c r="BG237" s="57" t="e">
        <f>VLOOKUP($C237,Sheet2!$A:$BN,BG$6,0)</f>
        <v>#N/A</v>
      </c>
      <c r="BH237" s="57" t="e">
        <f>VLOOKUP($C237,Sheet2!$A:$BN,BH$6,0)</f>
        <v>#N/A</v>
      </c>
      <c r="BI237" s="60" t="e">
        <f>VLOOKUP($C237,Sheet2!$A:$BN,BI$6,0)</f>
        <v>#N/A</v>
      </c>
      <c r="BJ237" s="57" t="e">
        <f>IF(AND(BG237 &gt;= 0, BG237 &lt;=10000000),500000,IF(AND(BG237 &gt;= 10000000, BG237 &lt;20000000),1000000,IF(AND(BG237&gt;= 20000000, BG237 &lt;30000000),1500000,IF(AND(BG237 &gt;= 30000000, BG237 &lt;50000000),2000000,IF(BG237 &lt; 50000000,E,0)))))</f>
        <v>#N/A</v>
      </c>
      <c r="BK237" s="57" t="e">
        <f t="shared" si="50"/>
        <v>#N/A</v>
      </c>
      <c r="BL237" s="57" t="e">
        <f>VLOOKUP($C237,Sheet2!$A:$BN,BL$6,0)</f>
        <v>#N/A</v>
      </c>
      <c r="BM237" s="57" t="e">
        <f>VLOOKUP($C237,Sheet2!$A:$BN,BM$6,0)</f>
        <v>#N/A</v>
      </c>
      <c r="BN237" s="60" t="e">
        <f>VLOOKUP($C237,Sheet2!$A:$BN,BN$6,0)</f>
        <v>#N/A</v>
      </c>
      <c r="BO237" s="57" t="e">
        <f>IF(AND(BL237 &gt;= 0, BL237 &lt;=10000000),500000,IF(AND(BL237 &gt;= 10000000, BL237 &lt;20000000),1000000,IF(AND(BL237&gt;= 20000000, BL237 &lt;30000000),1500000,IF(AND(BL237 &gt;= 30000000, BL237 &lt;50000000),2000000,IF(BL237 &lt; 50000000,E,0)))))</f>
        <v>#N/A</v>
      </c>
      <c r="BP237" s="57" t="e">
        <f t="shared" si="51"/>
        <v>#N/A</v>
      </c>
      <c r="BQ237" s="57" t="e">
        <f>VLOOKUP($C237,Sheet2!$A:$BN,BQ$6,0)</f>
        <v>#N/A</v>
      </c>
      <c r="BR237" s="57" t="e">
        <f>VLOOKUP($C237,Sheet2!$A:$BN,BR$6,0)</f>
        <v>#N/A</v>
      </c>
      <c r="BS237" s="60" t="e">
        <f>VLOOKUP($C237,Sheet2!$A:$BN,BS$6,0)</f>
        <v>#N/A</v>
      </c>
      <c r="BT237" s="57" t="e">
        <f>IF(AND(BQ237 &gt;= 0, BQ237 &lt;=10000000),500000,IF(AND(BQ237 &gt;= 10000000, BQ237 &lt;20000000),1000000,IF(AND(BQ237&gt;= 20000000, BQ237 &lt;30000000),1500000,IF(AND(BQ237 &gt;= 30000000, BQ237 &lt;50000000),2000000,IF(BQ237 &lt; 50000000,E,0)))))</f>
        <v>#N/A</v>
      </c>
      <c r="BU237" s="57" t="e">
        <f t="shared" si="52"/>
        <v>#N/A</v>
      </c>
      <c r="BV237" s="57" t="e">
        <f>VLOOKUP($C237,Sheet2!$A:$BN,BV$6,0)</f>
        <v>#N/A</v>
      </c>
      <c r="BW237" s="57" t="e">
        <f>VLOOKUP($C237,Sheet2!$A:$BN,BW$6,0)</f>
        <v>#N/A</v>
      </c>
      <c r="BX237" s="60" t="e">
        <f>VLOOKUP($C237,Sheet2!$A:$BN,BX$6,0)</f>
        <v>#N/A</v>
      </c>
      <c r="BY237" s="57" t="e">
        <f>IF(AND(BV237 &gt;= 0, BV237 &lt;=10000000),500000,IF(AND(BV237 &gt;= 10000000, BV237 &lt;20000000),1000000,IF(AND(BV237&gt;= 20000000, BV237 &lt;30000000),1500000,IF(AND(BV237 &gt;= 30000000, BV237 &lt;50000000),2000000,IF(BV237 &lt; 50000000,E,0)))))</f>
        <v>#N/A</v>
      </c>
      <c r="BZ237" s="57" t="e">
        <f t="shared" si="53"/>
        <v>#N/A</v>
      </c>
      <c r="CA237" s="57" t="e">
        <f>VLOOKUP($C237,Sheet2!$A:$BN,CA$6,0)</f>
        <v>#N/A</v>
      </c>
      <c r="CB237" s="57" t="e">
        <f>VLOOKUP($C237,Sheet2!$A:$BN,CB$6,0)</f>
        <v>#N/A</v>
      </c>
      <c r="CC237" s="60" t="e">
        <f>VLOOKUP($C237,Sheet2!$A:$BN,CC$6,0)</f>
        <v>#N/A</v>
      </c>
      <c r="CD237" s="57" t="e">
        <f>IF(AND(CA237 &gt;= 0, CA237 &lt;=10000000),500000,IF(AND(CA237 &gt;= 10000000, CA237 &lt;20000000),1000000,IF(AND(CA237&gt;= 20000000, CA237 &lt;30000000),1500000,IF(AND(CA237 &gt;= 30000000, CA237 &lt;50000000),2000000,IF(CA237 &lt; 50000000,E,0)))))</f>
        <v>#N/A</v>
      </c>
      <c r="CE237" s="57" t="e">
        <f t="shared" si="54"/>
        <v>#N/A</v>
      </c>
    </row>
    <row r="238" spans="1:83" x14ac:dyDescent="0.35">
      <c r="A238" s="21" t="s">
        <v>336</v>
      </c>
      <c r="B238" s="21" t="s">
        <v>423</v>
      </c>
      <c r="C238" s="22" t="s">
        <v>424</v>
      </c>
      <c r="D238" s="57">
        <v>0</v>
      </c>
      <c r="E238" s="57">
        <f t="shared" si="55"/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21000000</v>
      </c>
      <c r="N238" s="19">
        <v>19900000</v>
      </c>
      <c r="O238" s="19">
        <v>18500000</v>
      </c>
      <c r="P238" s="19">
        <v>16300000</v>
      </c>
      <c r="Q238" s="19">
        <v>14500000</v>
      </c>
      <c r="S238" s="57">
        <f>VLOOKUP($C238,Sheet2!$A:$BN,S$6,0)</f>
        <v>0</v>
      </c>
      <c r="T238" s="57">
        <f>VLOOKUP($C238,Sheet2!$A:$BN,T$6,0)</f>
        <v>0</v>
      </c>
      <c r="U238" s="60" t="e">
        <f>VLOOKUP($C238,Sheet2!$A:$BN,U$6,0)</f>
        <v>#DIV/0!</v>
      </c>
      <c r="V238" s="57">
        <f>IF(AND(S238 &gt;= 0, S238 &lt;=10000000),500000,IF(AND(S238 &gt;= 10000000, S238 &lt;20000000),1000000,IF(AND(S238&gt;= 20000000, S238 &lt;30000000),1500000,IF(AND(S238 &gt;= 30000000, S238 &lt;50000000),2000000,IF(S238 &lt; 50000000,E,0)))))</f>
        <v>500000</v>
      </c>
      <c r="W238" s="57">
        <f t="shared" si="42"/>
        <v>500000</v>
      </c>
      <c r="X238" s="57">
        <f>VLOOKUP($C238,Sheet2!$A:$BN,X$6,0)</f>
        <v>0</v>
      </c>
      <c r="Y238" s="57">
        <f>VLOOKUP($C238,Sheet2!$A:$BN,Y$6,0)</f>
        <v>0</v>
      </c>
      <c r="Z238" s="60" t="e">
        <f>VLOOKUP($C238,Sheet2!$A:$BN,Z$6,0)</f>
        <v>#DIV/0!</v>
      </c>
      <c r="AA238" s="57">
        <f>IF(AND(X238 &gt;= 0, X238 &lt;=10000000),500000,IF(AND(X238 &gt;= 10000000, X238 &lt;20000000),1000000,IF(AND(X238&gt;= 20000000, X238 &lt;30000000),1500000,IF(AND(X238 &gt;= 30000000, X238 &lt;50000000),2000000,IF(X238 &lt; 50000000,E,0)))))</f>
        <v>500000</v>
      </c>
      <c r="AB238" s="57">
        <f t="shared" si="43"/>
        <v>500000</v>
      </c>
      <c r="AC238" s="57">
        <f>VLOOKUP($C238,Sheet2!$A:$BN,AC$6,0)</f>
        <v>0</v>
      </c>
      <c r="AD238" s="57">
        <f>VLOOKUP($C238,Sheet2!$A:$BN,AD$6,0)</f>
        <v>0</v>
      </c>
      <c r="AE238" s="60" t="e">
        <f>VLOOKUP($C238,Sheet2!$A:$BN,AE$6,0)</f>
        <v>#DIV/0!</v>
      </c>
      <c r="AF238" s="57">
        <f>IF(AND(AC238 &gt;= 0, AC238 &lt;=10000000),500000,IF(AND(AC238 &gt;= 10000000, AC238 &lt;20000000),1000000,IF(AND(AC238&gt;= 20000000, AC238 &lt;30000000),1500000,IF(AND(AC238 &gt;= 30000000, AC238 &lt;50000000),2000000,IF(AC238 &lt; 50000000,E,0)))))</f>
        <v>500000</v>
      </c>
      <c r="AG238" s="57">
        <f t="shared" si="44"/>
        <v>500000</v>
      </c>
      <c r="AH238" s="57">
        <f>VLOOKUP($C238,Sheet2!$A:$BN,AH$6,0)</f>
        <v>0</v>
      </c>
      <c r="AI238" s="57">
        <f>VLOOKUP($C238,Sheet2!$A:$BN,AI$6,0)</f>
        <v>0</v>
      </c>
      <c r="AJ238" s="60" t="e">
        <f>VLOOKUP($C238,Sheet2!$A:$BN,AJ$6,0)</f>
        <v>#DIV/0!</v>
      </c>
      <c r="AK238" s="57">
        <f>IF(AND(AH238 &gt;= 0, AH238 &lt;=10000000),500000,IF(AND(AH238 &gt;= 10000000, AH238 &lt;20000000),1000000,IF(AND(AH238&gt;= 20000000, AH238 &lt;30000000),1500000,IF(AND(AH238 &gt;= 30000000, AH238 &lt;50000000),2000000,IF(AH238 &lt; 50000000,E,0)))))</f>
        <v>500000</v>
      </c>
      <c r="AL238" s="57">
        <f t="shared" si="45"/>
        <v>500000</v>
      </c>
      <c r="AM238" s="57">
        <f>VLOOKUP($C238,Sheet2!$A:$BN,AM$6,0)</f>
        <v>0</v>
      </c>
      <c r="AN238" s="57">
        <f>VLOOKUP($C238,Sheet2!$A:$BN,AN$6,0)</f>
        <v>0</v>
      </c>
      <c r="AO238" s="60" t="e">
        <f>VLOOKUP($C238,Sheet2!$A:$BN,AO$6,0)</f>
        <v>#DIV/0!</v>
      </c>
      <c r="AP238" s="57">
        <f>IF(AND(AM238 &gt;= 0, AM238 &lt;=10000000),500000,IF(AND(AM238 &gt;= 10000000, AM238 &lt;20000000),1000000,IF(AND(AM238&gt;= 20000000, AM238 &lt;30000000),1500000,IF(AND(AM238 &gt;= 30000000, AM238 &lt;50000000),2000000,IF(AM238 &lt; 50000000,E,0)))))</f>
        <v>500000</v>
      </c>
      <c r="AQ238" s="57">
        <f t="shared" si="46"/>
        <v>500000</v>
      </c>
      <c r="AR238" s="57">
        <f>VLOOKUP($C238,Sheet2!$A:$BN,AR$6,0)</f>
        <v>0</v>
      </c>
      <c r="AS238" s="57">
        <f>VLOOKUP($C238,Sheet2!$A:$BN,AS$6,0)</f>
        <v>0</v>
      </c>
      <c r="AT238" s="60" t="e">
        <f>VLOOKUP($C238,Sheet2!$A:$BN,AT$6,0)</f>
        <v>#DIV/0!</v>
      </c>
      <c r="AU238" s="57">
        <f>IF(AND(AR238 &gt;= 0, AR238 &lt;=10000000),500000,IF(AND(AR238 &gt;= 10000000, AR238 &lt;20000000),1000000,IF(AND(AR238&gt;= 20000000, AR238 &lt;30000000),1500000,IF(AND(AR238 &gt;= 30000000, AR238 &lt;50000000),2000000,IF(AR238 &lt; 50000000,E,0)))))</f>
        <v>500000</v>
      </c>
      <c r="AV238" s="57">
        <f t="shared" si="47"/>
        <v>500000</v>
      </c>
      <c r="AW238" s="57">
        <f>VLOOKUP($C238,Sheet2!$A:$BN,AW$6,0)</f>
        <v>0</v>
      </c>
      <c r="AX238" s="57">
        <f>VLOOKUP($C238,Sheet2!$A:$BN,AX$6,0)</f>
        <v>0</v>
      </c>
      <c r="AY238" s="60" t="e">
        <f>VLOOKUP($C238,Sheet2!$A:$BN,AY$6,0)</f>
        <v>#DIV/0!</v>
      </c>
      <c r="AZ238" s="57">
        <f>IF(AND(AW238 &gt;= 0, AW238 &lt;=10000000),500000,IF(AND(AW238 &gt;= 10000000, AW238 &lt;20000000),1000000,IF(AND(AW238&gt;= 20000000, AW238 &lt;30000000),1500000,IF(AND(AW238 &gt;= 30000000, AW238 &lt;50000000),2000000,IF(AW238 &lt; 50000000,E,0)))))</f>
        <v>500000</v>
      </c>
      <c r="BA238" s="57">
        <f t="shared" si="48"/>
        <v>500000</v>
      </c>
      <c r="BB238" s="57">
        <f>VLOOKUP($C238,Sheet2!$A:$BN,BB$6,0)</f>
        <v>13675000</v>
      </c>
      <c r="BC238" s="57">
        <f>VLOOKUP($C238,Sheet2!$A:$BN,BC$6,0)</f>
        <v>3701650</v>
      </c>
      <c r="BD238" s="60">
        <f>VLOOKUP($C238,Sheet2!$A:$BN,BD$6,0)</f>
        <v>0.88683671666134345</v>
      </c>
      <c r="BE238" s="57">
        <f>IF(AND(BB238 &gt;= 0, BB238 &lt;=10000000),500000,IF(AND(BB238 &gt;= 10000000, BB238 &lt;20000000),1000000,IF(AND(BB238&gt;= 20000000, BB238 &lt;30000000),1500000,IF(AND(BB238 &gt;= 30000000, BB238 &lt;50000000),2000000,IF(BB238 &lt; 50000000,E,0)))))</f>
        <v>1000000</v>
      </c>
      <c r="BF238" s="57">
        <f t="shared" si="49"/>
        <v>18400000</v>
      </c>
      <c r="BG238" s="57">
        <f>VLOOKUP($C238,Sheet2!$A:$BN,BG$6,0)</f>
        <v>16725000</v>
      </c>
      <c r="BH238" s="57">
        <f>VLOOKUP($C238,Sheet2!$A:$BN,BH$6,0)</f>
        <v>4648750</v>
      </c>
      <c r="BI238" s="60">
        <f>VLOOKUP($C238,Sheet2!$A:$BN,BI$6,0)</f>
        <v>1.2033348022771628</v>
      </c>
      <c r="BJ238" s="57">
        <f>IF(AND(BG238 &gt;= 0, BG238 &lt;=10000000),500000,IF(AND(BG238 &gt;= 10000000, BG238 &lt;20000000),1000000,IF(AND(BG238&gt;= 20000000, BG238 &lt;30000000),1500000,IF(AND(BG238 &gt;= 30000000, BG238 &lt;50000000),2000000,IF(BG238 &lt; 50000000,E,0)))))</f>
        <v>1000000</v>
      </c>
      <c r="BK238" s="57">
        <f t="shared" si="50"/>
        <v>22400000</v>
      </c>
      <c r="BL238" s="57">
        <f>VLOOKUP($C238,Sheet2!$A:$BN,BL$6,0)</f>
        <v>0</v>
      </c>
      <c r="BM238" s="57">
        <f>VLOOKUP($C238,Sheet2!$A:$BN,BM$6,0)</f>
        <v>0</v>
      </c>
      <c r="BN238" s="60" t="e">
        <f>VLOOKUP($C238,Sheet2!$A:$BN,BN$6,0)</f>
        <v>#DIV/0!</v>
      </c>
      <c r="BO238" s="57">
        <f>IF(AND(BL238 &gt;= 0, BL238 &lt;=10000000),500000,IF(AND(BL238 &gt;= 10000000, BL238 &lt;20000000),1000000,IF(AND(BL238&gt;= 20000000, BL238 &lt;30000000),1500000,IF(AND(BL238 &gt;= 30000000, BL238 &lt;50000000),2000000,IF(BL238 &lt; 50000000,E,0)))))</f>
        <v>500000</v>
      </c>
      <c r="BP238" s="57">
        <f t="shared" si="51"/>
        <v>500000</v>
      </c>
      <c r="BQ238" s="57">
        <f>VLOOKUP($C238,Sheet2!$A:$BN,BQ$6,0)</f>
        <v>0</v>
      </c>
      <c r="BR238" s="57">
        <f>VLOOKUP($C238,Sheet2!$A:$BN,BR$6,0)</f>
        <v>0</v>
      </c>
      <c r="BS238" s="60" t="e">
        <f>VLOOKUP($C238,Sheet2!$A:$BN,BS$6,0)</f>
        <v>#DIV/0!</v>
      </c>
      <c r="BT238" s="57">
        <f>IF(AND(BQ238 &gt;= 0, BQ238 &lt;=10000000),500000,IF(AND(BQ238 &gt;= 10000000, BQ238 &lt;20000000),1000000,IF(AND(BQ238&gt;= 20000000, BQ238 &lt;30000000),1500000,IF(AND(BQ238 &gt;= 30000000, BQ238 &lt;50000000),2000000,IF(BQ238 &lt; 50000000,E,0)))))</f>
        <v>500000</v>
      </c>
      <c r="BU238" s="57">
        <f t="shared" si="52"/>
        <v>500000</v>
      </c>
      <c r="BV238" s="57">
        <f>VLOOKUP($C238,Sheet2!$A:$BN,BV$6,0)</f>
        <v>0</v>
      </c>
      <c r="BW238" s="57">
        <f>VLOOKUP($C238,Sheet2!$A:$BN,BW$6,0)</f>
        <v>0</v>
      </c>
      <c r="BX238" s="60" t="e">
        <f>VLOOKUP($C238,Sheet2!$A:$BN,BX$6,0)</f>
        <v>#DIV/0!</v>
      </c>
      <c r="BY238" s="57">
        <f>IF(AND(BV238 &gt;= 0, BV238 &lt;=10000000),500000,IF(AND(BV238 &gt;= 10000000, BV238 &lt;20000000),1000000,IF(AND(BV238&gt;= 20000000, BV238 &lt;30000000),1500000,IF(AND(BV238 &gt;= 30000000, BV238 &lt;50000000),2000000,IF(BV238 &lt; 50000000,E,0)))))</f>
        <v>500000</v>
      </c>
      <c r="BZ238" s="57">
        <f t="shared" si="53"/>
        <v>500000</v>
      </c>
      <c r="CA238" s="57">
        <f>VLOOKUP($C238,Sheet2!$A:$BN,CA$6,0)</f>
        <v>0</v>
      </c>
      <c r="CB238" s="57">
        <f>VLOOKUP($C238,Sheet2!$A:$BN,CB$6,0)</f>
        <v>0</v>
      </c>
      <c r="CC238" s="60" t="e">
        <f>VLOOKUP($C238,Sheet2!$A:$BN,CC$6,0)</f>
        <v>#DIV/0!</v>
      </c>
      <c r="CD238" s="57">
        <f>IF(AND(CA238 &gt;= 0, CA238 &lt;=10000000),500000,IF(AND(CA238 &gt;= 10000000, CA238 &lt;20000000),1000000,IF(AND(CA238&gt;= 20000000, CA238 &lt;30000000),1500000,IF(AND(CA238 &gt;= 30000000, CA238 &lt;50000000),2000000,IF(CA238 &lt; 50000000,E,0)))))</f>
        <v>500000</v>
      </c>
      <c r="CE238" s="57">
        <f t="shared" si="54"/>
        <v>500000</v>
      </c>
    </row>
    <row r="239" spans="1:83" x14ac:dyDescent="0.35">
      <c r="A239" s="21" t="s">
        <v>336</v>
      </c>
      <c r="B239" s="21" t="s">
        <v>425</v>
      </c>
      <c r="C239" s="22" t="s">
        <v>426</v>
      </c>
      <c r="D239" s="57">
        <v>0</v>
      </c>
      <c r="E239" s="57">
        <f t="shared" si="55"/>
        <v>-31400000</v>
      </c>
      <c r="F239" s="19">
        <v>31400000</v>
      </c>
      <c r="G239" s="19">
        <v>30400000</v>
      </c>
      <c r="H239" s="19">
        <v>29800000</v>
      </c>
      <c r="I239" s="19">
        <v>28400000</v>
      </c>
      <c r="J239" s="19">
        <v>27000000</v>
      </c>
      <c r="K239" s="19">
        <v>24200000</v>
      </c>
      <c r="L239" s="19">
        <v>22100000</v>
      </c>
      <c r="M239" s="19">
        <v>19700000</v>
      </c>
      <c r="N239" s="19">
        <v>18400000</v>
      </c>
      <c r="O239" s="19">
        <v>17100000</v>
      </c>
      <c r="P239" s="19">
        <v>0</v>
      </c>
      <c r="Q239" s="19">
        <v>0</v>
      </c>
      <c r="S239" s="57" t="e">
        <f>VLOOKUP($C239,Sheet2!$A:$BN,S$6,0)</f>
        <v>#N/A</v>
      </c>
      <c r="T239" s="57" t="e">
        <f>VLOOKUP($C239,Sheet2!$A:$BN,T$6,0)</f>
        <v>#N/A</v>
      </c>
      <c r="U239" s="60" t="e">
        <f>VLOOKUP($C239,Sheet2!$A:$BN,U$6,0)</f>
        <v>#N/A</v>
      </c>
      <c r="V239" s="57" t="e">
        <f>IF(AND(S239 &gt;= 0, S239 &lt;=10000000),500000,IF(AND(S239 &gt;= 10000000, S239 &lt;20000000),1000000,IF(AND(S239&gt;= 20000000, S239 &lt;30000000),1500000,IF(AND(S239 &gt;= 30000000, S239 &lt;50000000),2000000,IF(S239 &lt; 50000000,E,0)))))</f>
        <v>#N/A</v>
      </c>
      <c r="W239" s="57" t="e">
        <f t="shared" si="42"/>
        <v>#N/A</v>
      </c>
      <c r="X239" s="57" t="e">
        <f>VLOOKUP($C239,Sheet2!$A:$BN,X$6,0)</f>
        <v>#N/A</v>
      </c>
      <c r="Y239" s="57" t="e">
        <f>VLOOKUP($C239,Sheet2!$A:$BN,Y$6,0)</f>
        <v>#N/A</v>
      </c>
      <c r="Z239" s="60" t="e">
        <f>VLOOKUP($C239,Sheet2!$A:$BN,Z$6,0)</f>
        <v>#N/A</v>
      </c>
      <c r="AA239" s="57" t="e">
        <f>IF(AND(X239 &gt;= 0, X239 &lt;=10000000),500000,IF(AND(X239 &gt;= 10000000, X239 &lt;20000000),1000000,IF(AND(X239&gt;= 20000000, X239 &lt;30000000),1500000,IF(AND(X239 &gt;= 30000000, X239 &lt;50000000),2000000,IF(X239 &lt; 50000000,E,0)))))</f>
        <v>#N/A</v>
      </c>
      <c r="AB239" s="57" t="e">
        <f t="shared" si="43"/>
        <v>#N/A</v>
      </c>
      <c r="AC239" s="57" t="e">
        <f>VLOOKUP($C239,Sheet2!$A:$BN,AC$6,0)</f>
        <v>#N/A</v>
      </c>
      <c r="AD239" s="57" t="e">
        <f>VLOOKUP($C239,Sheet2!$A:$BN,AD$6,0)</f>
        <v>#N/A</v>
      </c>
      <c r="AE239" s="60" t="e">
        <f>VLOOKUP($C239,Sheet2!$A:$BN,AE$6,0)</f>
        <v>#N/A</v>
      </c>
      <c r="AF239" s="57" t="e">
        <f>IF(AND(AC239 &gt;= 0, AC239 &lt;=10000000),500000,IF(AND(AC239 &gt;= 10000000, AC239 &lt;20000000),1000000,IF(AND(AC239&gt;= 20000000, AC239 &lt;30000000),1500000,IF(AND(AC239 &gt;= 30000000, AC239 &lt;50000000),2000000,IF(AC239 &lt; 50000000,E,0)))))</f>
        <v>#N/A</v>
      </c>
      <c r="AG239" s="57" t="e">
        <f t="shared" si="44"/>
        <v>#N/A</v>
      </c>
      <c r="AH239" s="57" t="e">
        <f>VLOOKUP($C239,Sheet2!$A:$BN,AH$6,0)</f>
        <v>#N/A</v>
      </c>
      <c r="AI239" s="57" t="e">
        <f>VLOOKUP($C239,Sheet2!$A:$BN,AI$6,0)</f>
        <v>#N/A</v>
      </c>
      <c r="AJ239" s="60" t="e">
        <f>VLOOKUP($C239,Sheet2!$A:$BN,AJ$6,0)</f>
        <v>#N/A</v>
      </c>
      <c r="AK239" s="57" t="e">
        <f>IF(AND(AH239 &gt;= 0, AH239 &lt;=10000000),500000,IF(AND(AH239 &gt;= 10000000, AH239 &lt;20000000),1000000,IF(AND(AH239&gt;= 20000000, AH239 &lt;30000000),1500000,IF(AND(AH239 &gt;= 30000000, AH239 &lt;50000000),2000000,IF(AH239 &lt; 50000000,E,0)))))</f>
        <v>#N/A</v>
      </c>
      <c r="AL239" s="57" t="e">
        <f t="shared" si="45"/>
        <v>#N/A</v>
      </c>
      <c r="AM239" s="57" t="e">
        <f>VLOOKUP($C239,Sheet2!$A:$BN,AM$6,0)</f>
        <v>#N/A</v>
      </c>
      <c r="AN239" s="57" t="e">
        <f>VLOOKUP($C239,Sheet2!$A:$BN,AN$6,0)</f>
        <v>#N/A</v>
      </c>
      <c r="AO239" s="60" t="e">
        <f>VLOOKUP($C239,Sheet2!$A:$BN,AO$6,0)</f>
        <v>#N/A</v>
      </c>
      <c r="AP239" s="57" t="e">
        <f>IF(AND(AM239 &gt;= 0, AM239 &lt;=10000000),500000,IF(AND(AM239 &gt;= 10000000, AM239 &lt;20000000),1000000,IF(AND(AM239&gt;= 20000000, AM239 &lt;30000000),1500000,IF(AND(AM239 &gt;= 30000000, AM239 &lt;50000000),2000000,IF(AM239 &lt; 50000000,E,0)))))</f>
        <v>#N/A</v>
      </c>
      <c r="AQ239" s="57" t="e">
        <f t="shared" si="46"/>
        <v>#N/A</v>
      </c>
      <c r="AR239" s="57" t="e">
        <f>VLOOKUP($C239,Sheet2!$A:$BN,AR$6,0)</f>
        <v>#N/A</v>
      </c>
      <c r="AS239" s="57" t="e">
        <f>VLOOKUP($C239,Sheet2!$A:$BN,AS$6,0)</f>
        <v>#N/A</v>
      </c>
      <c r="AT239" s="60" t="e">
        <f>VLOOKUP($C239,Sheet2!$A:$BN,AT$6,0)</f>
        <v>#N/A</v>
      </c>
      <c r="AU239" s="57" t="e">
        <f>IF(AND(AR239 &gt;= 0, AR239 &lt;=10000000),500000,IF(AND(AR239 &gt;= 10000000, AR239 &lt;20000000),1000000,IF(AND(AR239&gt;= 20000000, AR239 &lt;30000000),1500000,IF(AND(AR239 &gt;= 30000000, AR239 &lt;50000000),2000000,IF(AR239 &lt; 50000000,E,0)))))</f>
        <v>#N/A</v>
      </c>
      <c r="AV239" s="57" t="e">
        <f t="shared" si="47"/>
        <v>#N/A</v>
      </c>
      <c r="AW239" s="57" t="e">
        <f>VLOOKUP($C239,Sheet2!$A:$BN,AW$6,0)</f>
        <v>#N/A</v>
      </c>
      <c r="AX239" s="57" t="e">
        <f>VLOOKUP($C239,Sheet2!$A:$BN,AX$6,0)</f>
        <v>#N/A</v>
      </c>
      <c r="AY239" s="60" t="e">
        <f>VLOOKUP($C239,Sheet2!$A:$BN,AY$6,0)</f>
        <v>#N/A</v>
      </c>
      <c r="AZ239" s="57" t="e">
        <f>IF(AND(AW239 &gt;= 0, AW239 &lt;=10000000),500000,IF(AND(AW239 &gt;= 10000000, AW239 &lt;20000000),1000000,IF(AND(AW239&gt;= 20000000, AW239 &lt;30000000),1500000,IF(AND(AW239 &gt;= 30000000, AW239 &lt;50000000),2000000,IF(AW239 &lt; 50000000,E,0)))))</f>
        <v>#N/A</v>
      </c>
      <c r="BA239" s="57" t="e">
        <f t="shared" si="48"/>
        <v>#N/A</v>
      </c>
      <c r="BB239" s="57" t="e">
        <f>VLOOKUP($C239,Sheet2!$A:$BN,BB$6,0)</f>
        <v>#N/A</v>
      </c>
      <c r="BC239" s="57" t="e">
        <f>VLOOKUP($C239,Sheet2!$A:$BN,BC$6,0)</f>
        <v>#N/A</v>
      </c>
      <c r="BD239" s="60" t="e">
        <f>VLOOKUP($C239,Sheet2!$A:$BN,BD$6,0)</f>
        <v>#N/A</v>
      </c>
      <c r="BE239" s="57" t="e">
        <f>IF(AND(BB239 &gt;= 0, BB239 &lt;=10000000),500000,IF(AND(BB239 &gt;= 10000000, BB239 &lt;20000000),1000000,IF(AND(BB239&gt;= 20000000, BB239 &lt;30000000),1500000,IF(AND(BB239 &gt;= 30000000, BB239 &lt;50000000),2000000,IF(BB239 &lt; 50000000,E,0)))))</f>
        <v>#N/A</v>
      </c>
      <c r="BF239" s="57" t="e">
        <f t="shared" si="49"/>
        <v>#N/A</v>
      </c>
      <c r="BG239" s="57" t="e">
        <f>VLOOKUP($C239,Sheet2!$A:$BN,BG$6,0)</f>
        <v>#N/A</v>
      </c>
      <c r="BH239" s="57" t="e">
        <f>VLOOKUP($C239,Sheet2!$A:$BN,BH$6,0)</f>
        <v>#N/A</v>
      </c>
      <c r="BI239" s="60" t="e">
        <f>VLOOKUP($C239,Sheet2!$A:$BN,BI$6,0)</f>
        <v>#N/A</v>
      </c>
      <c r="BJ239" s="57" t="e">
        <f>IF(AND(BG239 &gt;= 0, BG239 &lt;=10000000),500000,IF(AND(BG239 &gt;= 10000000, BG239 &lt;20000000),1000000,IF(AND(BG239&gt;= 20000000, BG239 &lt;30000000),1500000,IF(AND(BG239 &gt;= 30000000, BG239 &lt;50000000),2000000,IF(BG239 &lt; 50000000,E,0)))))</f>
        <v>#N/A</v>
      </c>
      <c r="BK239" s="57" t="e">
        <f t="shared" si="50"/>
        <v>#N/A</v>
      </c>
      <c r="BL239" s="57" t="e">
        <f>VLOOKUP($C239,Sheet2!$A:$BN,BL$6,0)</f>
        <v>#N/A</v>
      </c>
      <c r="BM239" s="57" t="e">
        <f>VLOOKUP($C239,Sheet2!$A:$BN,BM$6,0)</f>
        <v>#N/A</v>
      </c>
      <c r="BN239" s="60" t="e">
        <f>VLOOKUP($C239,Sheet2!$A:$BN,BN$6,0)</f>
        <v>#N/A</v>
      </c>
      <c r="BO239" s="57" t="e">
        <f>IF(AND(BL239 &gt;= 0, BL239 &lt;=10000000),500000,IF(AND(BL239 &gt;= 10000000, BL239 &lt;20000000),1000000,IF(AND(BL239&gt;= 20000000, BL239 &lt;30000000),1500000,IF(AND(BL239 &gt;= 30000000, BL239 &lt;50000000),2000000,IF(BL239 &lt; 50000000,E,0)))))</f>
        <v>#N/A</v>
      </c>
      <c r="BP239" s="57" t="e">
        <f t="shared" si="51"/>
        <v>#N/A</v>
      </c>
      <c r="BQ239" s="57" t="e">
        <f>VLOOKUP($C239,Sheet2!$A:$BN,BQ$6,0)</f>
        <v>#N/A</v>
      </c>
      <c r="BR239" s="57" t="e">
        <f>VLOOKUP($C239,Sheet2!$A:$BN,BR$6,0)</f>
        <v>#N/A</v>
      </c>
      <c r="BS239" s="60" t="e">
        <f>VLOOKUP($C239,Sheet2!$A:$BN,BS$6,0)</f>
        <v>#N/A</v>
      </c>
      <c r="BT239" s="57" t="e">
        <f>IF(AND(BQ239 &gt;= 0, BQ239 &lt;=10000000),500000,IF(AND(BQ239 &gt;= 10000000, BQ239 &lt;20000000),1000000,IF(AND(BQ239&gt;= 20000000, BQ239 &lt;30000000),1500000,IF(AND(BQ239 &gt;= 30000000, BQ239 &lt;50000000),2000000,IF(BQ239 &lt; 50000000,E,0)))))</f>
        <v>#N/A</v>
      </c>
      <c r="BU239" s="57" t="e">
        <f t="shared" si="52"/>
        <v>#N/A</v>
      </c>
      <c r="BV239" s="57" t="e">
        <f>VLOOKUP($C239,Sheet2!$A:$BN,BV$6,0)</f>
        <v>#N/A</v>
      </c>
      <c r="BW239" s="57" t="e">
        <f>VLOOKUP($C239,Sheet2!$A:$BN,BW$6,0)</f>
        <v>#N/A</v>
      </c>
      <c r="BX239" s="60" t="e">
        <f>VLOOKUP($C239,Sheet2!$A:$BN,BX$6,0)</f>
        <v>#N/A</v>
      </c>
      <c r="BY239" s="57" t="e">
        <f>IF(AND(BV239 &gt;= 0, BV239 &lt;=10000000),500000,IF(AND(BV239 &gt;= 10000000, BV239 &lt;20000000),1000000,IF(AND(BV239&gt;= 20000000, BV239 &lt;30000000),1500000,IF(AND(BV239 &gt;= 30000000, BV239 &lt;50000000),2000000,IF(BV239 &lt; 50000000,E,0)))))</f>
        <v>#N/A</v>
      </c>
      <c r="BZ239" s="57" t="e">
        <f t="shared" si="53"/>
        <v>#N/A</v>
      </c>
      <c r="CA239" s="57" t="e">
        <f>VLOOKUP($C239,Sheet2!$A:$BN,CA$6,0)</f>
        <v>#N/A</v>
      </c>
      <c r="CB239" s="57" t="e">
        <f>VLOOKUP($C239,Sheet2!$A:$BN,CB$6,0)</f>
        <v>#N/A</v>
      </c>
      <c r="CC239" s="60" t="e">
        <f>VLOOKUP($C239,Sheet2!$A:$BN,CC$6,0)</f>
        <v>#N/A</v>
      </c>
      <c r="CD239" s="57" t="e">
        <f>IF(AND(CA239 &gt;= 0, CA239 &lt;=10000000),500000,IF(AND(CA239 &gt;= 10000000, CA239 &lt;20000000),1000000,IF(AND(CA239&gt;= 20000000, CA239 &lt;30000000),1500000,IF(AND(CA239 &gt;= 30000000, CA239 &lt;50000000),2000000,IF(CA239 &lt; 50000000,E,0)))))</f>
        <v>#N/A</v>
      </c>
      <c r="CE239" s="57" t="e">
        <f t="shared" si="54"/>
        <v>#N/A</v>
      </c>
    </row>
    <row r="240" spans="1:83" x14ac:dyDescent="0.35">
      <c r="A240" s="21" t="s">
        <v>336</v>
      </c>
      <c r="B240" s="21" t="s">
        <v>427</v>
      </c>
      <c r="C240" s="22" t="s">
        <v>428</v>
      </c>
      <c r="D240" s="57">
        <v>0</v>
      </c>
      <c r="E240" s="57">
        <f t="shared" si="55"/>
        <v>-32900000</v>
      </c>
      <c r="F240" s="19">
        <v>32900000</v>
      </c>
      <c r="G240" s="19">
        <v>31900000</v>
      </c>
      <c r="H240" s="19">
        <v>31200000</v>
      </c>
      <c r="I240" s="19">
        <v>29800000</v>
      </c>
      <c r="J240" s="19">
        <v>28400000</v>
      </c>
      <c r="K240" s="19">
        <v>25500000</v>
      </c>
      <c r="L240" s="19">
        <v>23200000</v>
      </c>
      <c r="M240" s="19">
        <v>20700000</v>
      </c>
      <c r="N240" s="19">
        <v>19300000</v>
      </c>
      <c r="O240" s="19">
        <v>18000000</v>
      </c>
      <c r="P240" s="19">
        <v>0</v>
      </c>
      <c r="Q240" s="19">
        <v>0</v>
      </c>
      <c r="S240" s="57" t="e">
        <f>VLOOKUP($C240,Sheet2!$A:$BN,S$6,0)</f>
        <v>#N/A</v>
      </c>
      <c r="T240" s="57" t="e">
        <f>VLOOKUP($C240,Sheet2!$A:$BN,T$6,0)</f>
        <v>#N/A</v>
      </c>
      <c r="U240" s="60" t="e">
        <f>VLOOKUP($C240,Sheet2!$A:$BN,U$6,0)</f>
        <v>#N/A</v>
      </c>
      <c r="V240" s="57" t="e">
        <f>IF(AND(S240 &gt;= 0, S240 &lt;=10000000),500000,IF(AND(S240 &gt;= 10000000, S240 &lt;20000000),1000000,IF(AND(S240&gt;= 20000000, S240 &lt;30000000),1500000,IF(AND(S240 &gt;= 30000000, S240 &lt;50000000),2000000,IF(S240 &lt; 50000000,E,0)))))</f>
        <v>#N/A</v>
      </c>
      <c r="W240" s="57" t="e">
        <f t="shared" si="42"/>
        <v>#N/A</v>
      </c>
      <c r="X240" s="57" t="e">
        <f>VLOOKUP($C240,Sheet2!$A:$BN,X$6,0)</f>
        <v>#N/A</v>
      </c>
      <c r="Y240" s="57" t="e">
        <f>VLOOKUP($C240,Sheet2!$A:$BN,Y$6,0)</f>
        <v>#N/A</v>
      </c>
      <c r="Z240" s="60" t="e">
        <f>VLOOKUP($C240,Sheet2!$A:$BN,Z$6,0)</f>
        <v>#N/A</v>
      </c>
      <c r="AA240" s="57" t="e">
        <f>IF(AND(X240 &gt;= 0, X240 &lt;=10000000),500000,IF(AND(X240 &gt;= 10000000, X240 &lt;20000000),1000000,IF(AND(X240&gt;= 20000000, X240 &lt;30000000),1500000,IF(AND(X240 &gt;= 30000000, X240 &lt;50000000),2000000,IF(X240 &lt; 50000000,E,0)))))</f>
        <v>#N/A</v>
      </c>
      <c r="AB240" s="57" t="e">
        <f t="shared" si="43"/>
        <v>#N/A</v>
      </c>
      <c r="AC240" s="57" t="e">
        <f>VLOOKUP($C240,Sheet2!$A:$BN,AC$6,0)</f>
        <v>#N/A</v>
      </c>
      <c r="AD240" s="57" t="e">
        <f>VLOOKUP($C240,Sheet2!$A:$BN,AD$6,0)</f>
        <v>#N/A</v>
      </c>
      <c r="AE240" s="60" t="e">
        <f>VLOOKUP($C240,Sheet2!$A:$BN,AE$6,0)</f>
        <v>#N/A</v>
      </c>
      <c r="AF240" s="57" t="e">
        <f>IF(AND(AC240 &gt;= 0, AC240 &lt;=10000000),500000,IF(AND(AC240 &gt;= 10000000, AC240 &lt;20000000),1000000,IF(AND(AC240&gt;= 20000000, AC240 &lt;30000000),1500000,IF(AND(AC240 &gt;= 30000000, AC240 &lt;50000000),2000000,IF(AC240 &lt; 50000000,E,0)))))</f>
        <v>#N/A</v>
      </c>
      <c r="AG240" s="57" t="e">
        <f t="shared" si="44"/>
        <v>#N/A</v>
      </c>
      <c r="AH240" s="57" t="e">
        <f>VLOOKUP($C240,Sheet2!$A:$BN,AH$6,0)</f>
        <v>#N/A</v>
      </c>
      <c r="AI240" s="57" t="e">
        <f>VLOOKUP($C240,Sheet2!$A:$BN,AI$6,0)</f>
        <v>#N/A</v>
      </c>
      <c r="AJ240" s="60" t="e">
        <f>VLOOKUP($C240,Sheet2!$A:$BN,AJ$6,0)</f>
        <v>#N/A</v>
      </c>
      <c r="AK240" s="57" t="e">
        <f>IF(AND(AH240 &gt;= 0, AH240 &lt;=10000000),500000,IF(AND(AH240 &gt;= 10000000, AH240 &lt;20000000),1000000,IF(AND(AH240&gt;= 20000000, AH240 &lt;30000000),1500000,IF(AND(AH240 &gt;= 30000000, AH240 &lt;50000000),2000000,IF(AH240 &lt; 50000000,E,0)))))</f>
        <v>#N/A</v>
      </c>
      <c r="AL240" s="57" t="e">
        <f t="shared" si="45"/>
        <v>#N/A</v>
      </c>
      <c r="AM240" s="57" t="e">
        <f>VLOOKUP($C240,Sheet2!$A:$BN,AM$6,0)</f>
        <v>#N/A</v>
      </c>
      <c r="AN240" s="57" t="e">
        <f>VLOOKUP($C240,Sheet2!$A:$BN,AN$6,0)</f>
        <v>#N/A</v>
      </c>
      <c r="AO240" s="60" t="e">
        <f>VLOOKUP($C240,Sheet2!$A:$BN,AO$6,0)</f>
        <v>#N/A</v>
      </c>
      <c r="AP240" s="57" t="e">
        <f>IF(AND(AM240 &gt;= 0, AM240 &lt;=10000000),500000,IF(AND(AM240 &gt;= 10000000, AM240 &lt;20000000),1000000,IF(AND(AM240&gt;= 20000000, AM240 &lt;30000000),1500000,IF(AND(AM240 &gt;= 30000000, AM240 &lt;50000000),2000000,IF(AM240 &lt; 50000000,E,0)))))</f>
        <v>#N/A</v>
      </c>
      <c r="AQ240" s="57" t="e">
        <f t="shared" si="46"/>
        <v>#N/A</v>
      </c>
      <c r="AR240" s="57" t="e">
        <f>VLOOKUP($C240,Sheet2!$A:$BN,AR$6,0)</f>
        <v>#N/A</v>
      </c>
      <c r="AS240" s="57" t="e">
        <f>VLOOKUP($C240,Sheet2!$A:$BN,AS$6,0)</f>
        <v>#N/A</v>
      </c>
      <c r="AT240" s="60" t="e">
        <f>VLOOKUP($C240,Sheet2!$A:$BN,AT$6,0)</f>
        <v>#N/A</v>
      </c>
      <c r="AU240" s="57" t="e">
        <f>IF(AND(AR240 &gt;= 0, AR240 &lt;=10000000),500000,IF(AND(AR240 &gt;= 10000000, AR240 &lt;20000000),1000000,IF(AND(AR240&gt;= 20000000, AR240 &lt;30000000),1500000,IF(AND(AR240 &gt;= 30000000, AR240 &lt;50000000),2000000,IF(AR240 &lt; 50000000,E,0)))))</f>
        <v>#N/A</v>
      </c>
      <c r="AV240" s="57" t="e">
        <f t="shared" si="47"/>
        <v>#N/A</v>
      </c>
      <c r="AW240" s="57" t="e">
        <f>VLOOKUP($C240,Sheet2!$A:$BN,AW$6,0)</f>
        <v>#N/A</v>
      </c>
      <c r="AX240" s="57" t="e">
        <f>VLOOKUP($C240,Sheet2!$A:$BN,AX$6,0)</f>
        <v>#N/A</v>
      </c>
      <c r="AY240" s="60" t="e">
        <f>VLOOKUP($C240,Sheet2!$A:$BN,AY$6,0)</f>
        <v>#N/A</v>
      </c>
      <c r="AZ240" s="57" t="e">
        <f>IF(AND(AW240 &gt;= 0, AW240 &lt;=10000000),500000,IF(AND(AW240 &gt;= 10000000, AW240 &lt;20000000),1000000,IF(AND(AW240&gt;= 20000000, AW240 &lt;30000000),1500000,IF(AND(AW240 &gt;= 30000000, AW240 &lt;50000000),2000000,IF(AW240 &lt; 50000000,E,0)))))</f>
        <v>#N/A</v>
      </c>
      <c r="BA240" s="57" t="e">
        <f t="shared" si="48"/>
        <v>#N/A</v>
      </c>
      <c r="BB240" s="57" t="e">
        <f>VLOOKUP($C240,Sheet2!$A:$BN,BB$6,0)</f>
        <v>#N/A</v>
      </c>
      <c r="BC240" s="57" t="e">
        <f>VLOOKUP($C240,Sheet2!$A:$BN,BC$6,0)</f>
        <v>#N/A</v>
      </c>
      <c r="BD240" s="60" t="e">
        <f>VLOOKUP($C240,Sheet2!$A:$BN,BD$6,0)</f>
        <v>#N/A</v>
      </c>
      <c r="BE240" s="57" t="e">
        <f>IF(AND(BB240 &gt;= 0, BB240 &lt;=10000000),500000,IF(AND(BB240 &gt;= 10000000, BB240 &lt;20000000),1000000,IF(AND(BB240&gt;= 20000000, BB240 &lt;30000000),1500000,IF(AND(BB240 &gt;= 30000000, BB240 &lt;50000000),2000000,IF(BB240 &lt; 50000000,E,0)))))</f>
        <v>#N/A</v>
      </c>
      <c r="BF240" s="57" t="e">
        <f t="shared" si="49"/>
        <v>#N/A</v>
      </c>
      <c r="BG240" s="57" t="e">
        <f>VLOOKUP($C240,Sheet2!$A:$BN,BG$6,0)</f>
        <v>#N/A</v>
      </c>
      <c r="BH240" s="57" t="e">
        <f>VLOOKUP($C240,Sheet2!$A:$BN,BH$6,0)</f>
        <v>#N/A</v>
      </c>
      <c r="BI240" s="60" t="e">
        <f>VLOOKUP($C240,Sheet2!$A:$BN,BI$6,0)</f>
        <v>#N/A</v>
      </c>
      <c r="BJ240" s="57" t="e">
        <f>IF(AND(BG240 &gt;= 0, BG240 &lt;=10000000),500000,IF(AND(BG240 &gt;= 10000000, BG240 &lt;20000000),1000000,IF(AND(BG240&gt;= 20000000, BG240 &lt;30000000),1500000,IF(AND(BG240 &gt;= 30000000, BG240 &lt;50000000),2000000,IF(BG240 &lt; 50000000,E,0)))))</f>
        <v>#N/A</v>
      </c>
      <c r="BK240" s="57" t="e">
        <f t="shared" si="50"/>
        <v>#N/A</v>
      </c>
      <c r="BL240" s="57" t="e">
        <f>VLOOKUP($C240,Sheet2!$A:$BN,BL$6,0)</f>
        <v>#N/A</v>
      </c>
      <c r="BM240" s="57" t="e">
        <f>VLOOKUP($C240,Sheet2!$A:$BN,BM$6,0)</f>
        <v>#N/A</v>
      </c>
      <c r="BN240" s="60" t="e">
        <f>VLOOKUP($C240,Sheet2!$A:$BN,BN$6,0)</f>
        <v>#N/A</v>
      </c>
      <c r="BO240" s="57" t="e">
        <f>IF(AND(BL240 &gt;= 0, BL240 &lt;=10000000),500000,IF(AND(BL240 &gt;= 10000000, BL240 &lt;20000000),1000000,IF(AND(BL240&gt;= 20000000, BL240 &lt;30000000),1500000,IF(AND(BL240 &gt;= 30000000, BL240 &lt;50000000),2000000,IF(BL240 &lt; 50000000,E,0)))))</f>
        <v>#N/A</v>
      </c>
      <c r="BP240" s="57" t="e">
        <f t="shared" si="51"/>
        <v>#N/A</v>
      </c>
      <c r="BQ240" s="57" t="e">
        <f>VLOOKUP($C240,Sheet2!$A:$BN,BQ$6,0)</f>
        <v>#N/A</v>
      </c>
      <c r="BR240" s="57" t="e">
        <f>VLOOKUP($C240,Sheet2!$A:$BN,BR$6,0)</f>
        <v>#N/A</v>
      </c>
      <c r="BS240" s="60" t="e">
        <f>VLOOKUP($C240,Sheet2!$A:$BN,BS$6,0)</f>
        <v>#N/A</v>
      </c>
      <c r="BT240" s="57" t="e">
        <f>IF(AND(BQ240 &gt;= 0, BQ240 &lt;=10000000),500000,IF(AND(BQ240 &gt;= 10000000, BQ240 &lt;20000000),1000000,IF(AND(BQ240&gt;= 20000000, BQ240 &lt;30000000),1500000,IF(AND(BQ240 &gt;= 30000000, BQ240 &lt;50000000),2000000,IF(BQ240 &lt; 50000000,E,0)))))</f>
        <v>#N/A</v>
      </c>
      <c r="BU240" s="57" t="e">
        <f t="shared" si="52"/>
        <v>#N/A</v>
      </c>
      <c r="BV240" s="57" t="e">
        <f>VLOOKUP($C240,Sheet2!$A:$BN,BV$6,0)</f>
        <v>#N/A</v>
      </c>
      <c r="BW240" s="57" t="e">
        <f>VLOOKUP($C240,Sheet2!$A:$BN,BW$6,0)</f>
        <v>#N/A</v>
      </c>
      <c r="BX240" s="60" t="e">
        <f>VLOOKUP($C240,Sheet2!$A:$BN,BX$6,0)</f>
        <v>#N/A</v>
      </c>
      <c r="BY240" s="57" t="e">
        <f>IF(AND(BV240 &gt;= 0, BV240 &lt;=10000000),500000,IF(AND(BV240 &gt;= 10000000, BV240 &lt;20000000),1000000,IF(AND(BV240&gt;= 20000000, BV240 &lt;30000000),1500000,IF(AND(BV240 &gt;= 30000000, BV240 &lt;50000000),2000000,IF(BV240 &lt; 50000000,E,0)))))</f>
        <v>#N/A</v>
      </c>
      <c r="BZ240" s="57" t="e">
        <f t="shared" si="53"/>
        <v>#N/A</v>
      </c>
      <c r="CA240" s="57" t="e">
        <f>VLOOKUP($C240,Sheet2!$A:$BN,CA$6,0)</f>
        <v>#N/A</v>
      </c>
      <c r="CB240" s="57" t="e">
        <f>VLOOKUP($C240,Sheet2!$A:$BN,CB$6,0)</f>
        <v>#N/A</v>
      </c>
      <c r="CC240" s="60" t="e">
        <f>VLOOKUP($C240,Sheet2!$A:$BN,CC$6,0)</f>
        <v>#N/A</v>
      </c>
      <c r="CD240" s="57" t="e">
        <f>IF(AND(CA240 &gt;= 0, CA240 &lt;=10000000),500000,IF(AND(CA240 &gt;= 10000000, CA240 &lt;20000000),1000000,IF(AND(CA240&gt;= 20000000, CA240 &lt;30000000),1500000,IF(AND(CA240 &gt;= 30000000, CA240 &lt;50000000),2000000,IF(CA240 &lt; 50000000,E,0)))))</f>
        <v>#N/A</v>
      </c>
      <c r="CE240" s="57" t="e">
        <f t="shared" si="54"/>
        <v>#N/A</v>
      </c>
    </row>
    <row r="241" spans="1:83" x14ac:dyDescent="0.35">
      <c r="A241" s="21" t="s">
        <v>336</v>
      </c>
      <c r="B241" s="21" t="s">
        <v>429</v>
      </c>
      <c r="C241" s="22" t="s">
        <v>430</v>
      </c>
      <c r="D241" s="57">
        <v>0</v>
      </c>
      <c r="E241" s="57">
        <f t="shared" si="55"/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17900000</v>
      </c>
      <c r="N241" s="19">
        <v>16900000</v>
      </c>
      <c r="O241" s="19">
        <v>15800000</v>
      </c>
      <c r="P241" s="19">
        <v>13900000</v>
      </c>
      <c r="Q241" s="19">
        <v>12400000</v>
      </c>
      <c r="S241" s="57" t="e">
        <f>VLOOKUP($C241,Sheet2!$A:$BN,S$6,0)</f>
        <v>#N/A</v>
      </c>
      <c r="T241" s="57" t="e">
        <f>VLOOKUP($C241,Sheet2!$A:$BN,T$6,0)</f>
        <v>#N/A</v>
      </c>
      <c r="U241" s="60" t="e">
        <f>VLOOKUP($C241,Sheet2!$A:$BN,U$6,0)</f>
        <v>#N/A</v>
      </c>
      <c r="V241" s="57" t="e">
        <f>IF(AND(S241 &gt;= 0, S241 &lt;=10000000),500000,IF(AND(S241 &gt;= 10000000, S241 &lt;20000000),1000000,IF(AND(S241&gt;= 20000000, S241 &lt;30000000),1500000,IF(AND(S241 &gt;= 30000000, S241 &lt;50000000),2000000,IF(S241 &lt; 50000000,E,0)))))</f>
        <v>#N/A</v>
      </c>
      <c r="W241" s="57" t="e">
        <f t="shared" si="42"/>
        <v>#N/A</v>
      </c>
      <c r="X241" s="57" t="e">
        <f>VLOOKUP($C241,Sheet2!$A:$BN,X$6,0)</f>
        <v>#N/A</v>
      </c>
      <c r="Y241" s="57" t="e">
        <f>VLOOKUP($C241,Sheet2!$A:$BN,Y$6,0)</f>
        <v>#N/A</v>
      </c>
      <c r="Z241" s="60" t="e">
        <f>VLOOKUP($C241,Sheet2!$A:$BN,Z$6,0)</f>
        <v>#N/A</v>
      </c>
      <c r="AA241" s="57" t="e">
        <f>IF(AND(X241 &gt;= 0, X241 &lt;=10000000),500000,IF(AND(X241 &gt;= 10000000, X241 &lt;20000000),1000000,IF(AND(X241&gt;= 20000000, X241 &lt;30000000),1500000,IF(AND(X241 &gt;= 30000000, X241 &lt;50000000),2000000,IF(X241 &lt; 50000000,E,0)))))</f>
        <v>#N/A</v>
      </c>
      <c r="AB241" s="57" t="e">
        <f t="shared" si="43"/>
        <v>#N/A</v>
      </c>
      <c r="AC241" s="57" t="e">
        <f>VLOOKUP($C241,Sheet2!$A:$BN,AC$6,0)</f>
        <v>#N/A</v>
      </c>
      <c r="AD241" s="57" t="e">
        <f>VLOOKUP($C241,Sheet2!$A:$BN,AD$6,0)</f>
        <v>#N/A</v>
      </c>
      <c r="AE241" s="60" t="e">
        <f>VLOOKUP($C241,Sheet2!$A:$BN,AE$6,0)</f>
        <v>#N/A</v>
      </c>
      <c r="AF241" s="57" t="e">
        <f>IF(AND(AC241 &gt;= 0, AC241 &lt;=10000000),500000,IF(AND(AC241 &gt;= 10000000, AC241 &lt;20000000),1000000,IF(AND(AC241&gt;= 20000000, AC241 &lt;30000000),1500000,IF(AND(AC241 &gt;= 30000000, AC241 &lt;50000000),2000000,IF(AC241 &lt; 50000000,E,0)))))</f>
        <v>#N/A</v>
      </c>
      <c r="AG241" s="57" t="e">
        <f t="shared" si="44"/>
        <v>#N/A</v>
      </c>
      <c r="AH241" s="57" t="e">
        <f>VLOOKUP($C241,Sheet2!$A:$BN,AH$6,0)</f>
        <v>#N/A</v>
      </c>
      <c r="AI241" s="57" t="e">
        <f>VLOOKUP($C241,Sheet2!$A:$BN,AI$6,0)</f>
        <v>#N/A</v>
      </c>
      <c r="AJ241" s="60" t="e">
        <f>VLOOKUP($C241,Sheet2!$A:$BN,AJ$6,0)</f>
        <v>#N/A</v>
      </c>
      <c r="AK241" s="57" t="e">
        <f>IF(AND(AH241 &gt;= 0, AH241 &lt;=10000000),500000,IF(AND(AH241 &gt;= 10000000, AH241 &lt;20000000),1000000,IF(AND(AH241&gt;= 20000000, AH241 &lt;30000000),1500000,IF(AND(AH241 &gt;= 30000000, AH241 &lt;50000000),2000000,IF(AH241 &lt; 50000000,E,0)))))</f>
        <v>#N/A</v>
      </c>
      <c r="AL241" s="57" t="e">
        <f t="shared" si="45"/>
        <v>#N/A</v>
      </c>
      <c r="AM241" s="57" t="e">
        <f>VLOOKUP($C241,Sheet2!$A:$BN,AM$6,0)</f>
        <v>#N/A</v>
      </c>
      <c r="AN241" s="57" t="e">
        <f>VLOOKUP($C241,Sheet2!$A:$BN,AN$6,0)</f>
        <v>#N/A</v>
      </c>
      <c r="AO241" s="60" t="e">
        <f>VLOOKUP($C241,Sheet2!$A:$BN,AO$6,0)</f>
        <v>#N/A</v>
      </c>
      <c r="AP241" s="57" t="e">
        <f>IF(AND(AM241 &gt;= 0, AM241 &lt;=10000000),500000,IF(AND(AM241 &gt;= 10000000, AM241 &lt;20000000),1000000,IF(AND(AM241&gt;= 20000000, AM241 &lt;30000000),1500000,IF(AND(AM241 &gt;= 30000000, AM241 &lt;50000000),2000000,IF(AM241 &lt; 50000000,E,0)))))</f>
        <v>#N/A</v>
      </c>
      <c r="AQ241" s="57" t="e">
        <f t="shared" si="46"/>
        <v>#N/A</v>
      </c>
      <c r="AR241" s="57" t="e">
        <f>VLOOKUP($C241,Sheet2!$A:$BN,AR$6,0)</f>
        <v>#N/A</v>
      </c>
      <c r="AS241" s="57" t="e">
        <f>VLOOKUP($C241,Sheet2!$A:$BN,AS$6,0)</f>
        <v>#N/A</v>
      </c>
      <c r="AT241" s="60" t="e">
        <f>VLOOKUP($C241,Sheet2!$A:$BN,AT$6,0)</f>
        <v>#N/A</v>
      </c>
      <c r="AU241" s="57" t="e">
        <f>IF(AND(AR241 &gt;= 0, AR241 &lt;=10000000),500000,IF(AND(AR241 &gt;= 10000000, AR241 &lt;20000000),1000000,IF(AND(AR241&gt;= 20000000, AR241 &lt;30000000),1500000,IF(AND(AR241 &gt;= 30000000, AR241 &lt;50000000),2000000,IF(AR241 &lt; 50000000,E,0)))))</f>
        <v>#N/A</v>
      </c>
      <c r="AV241" s="57" t="e">
        <f t="shared" si="47"/>
        <v>#N/A</v>
      </c>
      <c r="AW241" s="57" t="e">
        <f>VLOOKUP($C241,Sheet2!$A:$BN,AW$6,0)</f>
        <v>#N/A</v>
      </c>
      <c r="AX241" s="57" t="e">
        <f>VLOOKUP($C241,Sheet2!$A:$BN,AX$6,0)</f>
        <v>#N/A</v>
      </c>
      <c r="AY241" s="60" t="e">
        <f>VLOOKUP($C241,Sheet2!$A:$BN,AY$6,0)</f>
        <v>#N/A</v>
      </c>
      <c r="AZ241" s="57" t="e">
        <f>IF(AND(AW241 &gt;= 0, AW241 &lt;=10000000),500000,IF(AND(AW241 &gt;= 10000000, AW241 &lt;20000000),1000000,IF(AND(AW241&gt;= 20000000, AW241 &lt;30000000),1500000,IF(AND(AW241 &gt;= 30000000, AW241 &lt;50000000),2000000,IF(AW241 &lt; 50000000,E,0)))))</f>
        <v>#N/A</v>
      </c>
      <c r="BA241" s="57" t="e">
        <f t="shared" si="48"/>
        <v>#N/A</v>
      </c>
      <c r="BB241" s="57" t="e">
        <f>VLOOKUP($C241,Sheet2!$A:$BN,BB$6,0)</f>
        <v>#N/A</v>
      </c>
      <c r="BC241" s="57" t="e">
        <f>VLOOKUP($C241,Sheet2!$A:$BN,BC$6,0)</f>
        <v>#N/A</v>
      </c>
      <c r="BD241" s="60" t="e">
        <f>VLOOKUP($C241,Sheet2!$A:$BN,BD$6,0)</f>
        <v>#N/A</v>
      </c>
      <c r="BE241" s="57" t="e">
        <f>IF(AND(BB241 &gt;= 0, BB241 &lt;=10000000),500000,IF(AND(BB241 &gt;= 10000000, BB241 &lt;20000000),1000000,IF(AND(BB241&gt;= 20000000, BB241 &lt;30000000),1500000,IF(AND(BB241 &gt;= 30000000, BB241 &lt;50000000),2000000,IF(BB241 &lt; 50000000,E,0)))))</f>
        <v>#N/A</v>
      </c>
      <c r="BF241" s="57" t="e">
        <f t="shared" si="49"/>
        <v>#N/A</v>
      </c>
      <c r="BG241" s="57" t="e">
        <f>VLOOKUP($C241,Sheet2!$A:$BN,BG$6,0)</f>
        <v>#N/A</v>
      </c>
      <c r="BH241" s="57" t="e">
        <f>VLOOKUP($C241,Sheet2!$A:$BN,BH$6,0)</f>
        <v>#N/A</v>
      </c>
      <c r="BI241" s="60" t="e">
        <f>VLOOKUP($C241,Sheet2!$A:$BN,BI$6,0)</f>
        <v>#N/A</v>
      </c>
      <c r="BJ241" s="57" t="e">
        <f>IF(AND(BG241 &gt;= 0, BG241 &lt;=10000000),500000,IF(AND(BG241 &gt;= 10000000, BG241 &lt;20000000),1000000,IF(AND(BG241&gt;= 20000000, BG241 &lt;30000000),1500000,IF(AND(BG241 &gt;= 30000000, BG241 &lt;50000000),2000000,IF(BG241 &lt; 50000000,E,0)))))</f>
        <v>#N/A</v>
      </c>
      <c r="BK241" s="57" t="e">
        <f t="shared" si="50"/>
        <v>#N/A</v>
      </c>
      <c r="BL241" s="57" t="e">
        <f>VLOOKUP($C241,Sheet2!$A:$BN,BL$6,0)</f>
        <v>#N/A</v>
      </c>
      <c r="BM241" s="57" t="e">
        <f>VLOOKUP($C241,Sheet2!$A:$BN,BM$6,0)</f>
        <v>#N/A</v>
      </c>
      <c r="BN241" s="60" t="e">
        <f>VLOOKUP($C241,Sheet2!$A:$BN,BN$6,0)</f>
        <v>#N/A</v>
      </c>
      <c r="BO241" s="57" t="e">
        <f>IF(AND(BL241 &gt;= 0, BL241 &lt;=10000000),500000,IF(AND(BL241 &gt;= 10000000, BL241 &lt;20000000),1000000,IF(AND(BL241&gt;= 20000000, BL241 &lt;30000000),1500000,IF(AND(BL241 &gt;= 30000000, BL241 &lt;50000000),2000000,IF(BL241 &lt; 50000000,E,0)))))</f>
        <v>#N/A</v>
      </c>
      <c r="BP241" s="57" t="e">
        <f t="shared" si="51"/>
        <v>#N/A</v>
      </c>
      <c r="BQ241" s="57" t="e">
        <f>VLOOKUP($C241,Sheet2!$A:$BN,BQ$6,0)</f>
        <v>#N/A</v>
      </c>
      <c r="BR241" s="57" t="e">
        <f>VLOOKUP($C241,Sheet2!$A:$BN,BR$6,0)</f>
        <v>#N/A</v>
      </c>
      <c r="BS241" s="60" t="e">
        <f>VLOOKUP($C241,Sheet2!$A:$BN,BS$6,0)</f>
        <v>#N/A</v>
      </c>
      <c r="BT241" s="57" t="e">
        <f>IF(AND(BQ241 &gt;= 0, BQ241 &lt;=10000000),500000,IF(AND(BQ241 &gt;= 10000000, BQ241 &lt;20000000),1000000,IF(AND(BQ241&gt;= 20000000, BQ241 &lt;30000000),1500000,IF(AND(BQ241 &gt;= 30000000, BQ241 &lt;50000000),2000000,IF(BQ241 &lt; 50000000,E,0)))))</f>
        <v>#N/A</v>
      </c>
      <c r="BU241" s="57" t="e">
        <f t="shared" si="52"/>
        <v>#N/A</v>
      </c>
      <c r="BV241" s="57" t="e">
        <f>VLOOKUP($C241,Sheet2!$A:$BN,BV$6,0)</f>
        <v>#N/A</v>
      </c>
      <c r="BW241" s="57" t="e">
        <f>VLOOKUP($C241,Sheet2!$A:$BN,BW$6,0)</f>
        <v>#N/A</v>
      </c>
      <c r="BX241" s="60" t="e">
        <f>VLOOKUP($C241,Sheet2!$A:$BN,BX$6,0)</f>
        <v>#N/A</v>
      </c>
      <c r="BY241" s="57" t="e">
        <f>IF(AND(BV241 &gt;= 0, BV241 &lt;=10000000),500000,IF(AND(BV241 &gt;= 10000000, BV241 &lt;20000000),1000000,IF(AND(BV241&gt;= 20000000, BV241 &lt;30000000),1500000,IF(AND(BV241 &gt;= 30000000, BV241 &lt;50000000),2000000,IF(BV241 &lt; 50000000,E,0)))))</f>
        <v>#N/A</v>
      </c>
      <c r="BZ241" s="57" t="e">
        <f t="shared" si="53"/>
        <v>#N/A</v>
      </c>
      <c r="CA241" s="57" t="e">
        <f>VLOOKUP($C241,Sheet2!$A:$BN,CA$6,0)</f>
        <v>#N/A</v>
      </c>
      <c r="CB241" s="57" t="e">
        <f>VLOOKUP($C241,Sheet2!$A:$BN,CB$6,0)</f>
        <v>#N/A</v>
      </c>
      <c r="CC241" s="60" t="e">
        <f>VLOOKUP($C241,Sheet2!$A:$BN,CC$6,0)</f>
        <v>#N/A</v>
      </c>
      <c r="CD241" s="57" t="e">
        <f>IF(AND(CA241 &gt;= 0, CA241 &lt;=10000000),500000,IF(AND(CA241 &gt;= 10000000, CA241 &lt;20000000),1000000,IF(AND(CA241&gt;= 20000000, CA241 &lt;30000000),1500000,IF(AND(CA241 &gt;= 30000000, CA241 &lt;50000000),2000000,IF(CA241 &lt; 50000000,E,0)))))</f>
        <v>#N/A</v>
      </c>
      <c r="CE241" s="57" t="e">
        <f t="shared" si="54"/>
        <v>#N/A</v>
      </c>
    </row>
    <row r="242" spans="1:83" x14ac:dyDescent="0.35">
      <c r="A242" s="21" t="s">
        <v>336</v>
      </c>
      <c r="B242" s="21" t="s">
        <v>431</v>
      </c>
      <c r="C242" s="22" t="s">
        <v>432</v>
      </c>
      <c r="D242" s="57">
        <v>0</v>
      </c>
      <c r="E242" s="57">
        <f t="shared" si="55"/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17900000</v>
      </c>
      <c r="N242" s="19">
        <v>16900000</v>
      </c>
      <c r="O242" s="19">
        <v>15800000</v>
      </c>
      <c r="P242" s="19">
        <v>13900000</v>
      </c>
      <c r="Q242" s="19">
        <v>12400000</v>
      </c>
      <c r="S242" s="57" t="e">
        <f>VLOOKUP($C242,Sheet2!$A:$BN,S$6,0)</f>
        <v>#N/A</v>
      </c>
      <c r="T242" s="57" t="e">
        <f>VLOOKUP($C242,Sheet2!$A:$BN,T$6,0)</f>
        <v>#N/A</v>
      </c>
      <c r="U242" s="60" t="e">
        <f>VLOOKUP($C242,Sheet2!$A:$BN,U$6,0)</f>
        <v>#N/A</v>
      </c>
      <c r="V242" s="57" t="e">
        <f>IF(AND(S242 &gt;= 0, S242 &lt;=10000000),500000,IF(AND(S242 &gt;= 10000000, S242 &lt;20000000),1000000,IF(AND(S242&gt;= 20000000, S242 &lt;30000000),1500000,IF(AND(S242 &gt;= 30000000, S242 &lt;50000000),2000000,IF(S242 &lt; 50000000,E,0)))))</f>
        <v>#N/A</v>
      </c>
      <c r="W242" s="57" t="e">
        <f t="shared" si="42"/>
        <v>#N/A</v>
      </c>
      <c r="X242" s="57" t="e">
        <f>VLOOKUP($C242,Sheet2!$A:$BN,X$6,0)</f>
        <v>#N/A</v>
      </c>
      <c r="Y242" s="57" t="e">
        <f>VLOOKUP($C242,Sheet2!$A:$BN,Y$6,0)</f>
        <v>#N/A</v>
      </c>
      <c r="Z242" s="60" t="e">
        <f>VLOOKUP($C242,Sheet2!$A:$BN,Z$6,0)</f>
        <v>#N/A</v>
      </c>
      <c r="AA242" s="57" t="e">
        <f>IF(AND(X242 &gt;= 0, X242 &lt;=10000000),500000,IF(AND(X242 &gt;= 10000000, X242 &lt;20000000),1000000,IF(AND(X242&gt;= 20000000, X242 &lt;30000000),1500000,IF(AND(X242 &gt;= 30000000, X242 &lt;50000000),2000000,IF(X242 &lt; 50000000,E,0)))))</f>
        <v>#N/A</v>
      </c>
      <c r="AB242" s="57" t="e">
        <f t="shared" si="43"/>
        <v>#N/A</v>
      </c>
      <c r="AC242" s="57" t="e">
        <f>VLOOKUP($C242,Sheet2!$A:$BN,AC$6,0)</f>
        <v>#N/A</v>
      </c>
      <c r="AD242" s="57" t="e">
        <f>VLOOKUP($C242,Sheet2!$A:$BN,AD$6,0)</f>
        <v>#N/A</v>
      </c>
      <c r="AE242" s="60" t="e">
        <f>VLOOKUP($C242,Sheet2!$A:$BN,AE$6,0)</f>
        <v>#N/A</v>
      </c>
      <c r="AF242" s="57" t="e">
        <f>IF(AND(AC242 &gt;= 0, AC242 &lt;=10000000),500000,IF(AND(AC242 &gt;= 10000000, AC242 &lt;20000000),1000000,IF(AND(AC242&gt;= 20000000, AC242 &lt;30000000),1500000,IF(AND(AC242 &gt;= 30000000, AC242 &lt;50000000),2000000,IF(AC242 &lt; 50000000,E,0)))))</f>
        <v>#N/A</v>
      </c>
      <c r="AG242" s="57" t="e">
        <f t="shared" si="44"/>
        <v>#N/A</v>
      </c>
      <c r="AH242" s="57" t="e">
        <f>VLOOKUP($C242,Sheet2!$A:$BN,AH$6,0)</f>
        <v>#N/A</v>
      </c>
      <c r="AI242" s="57" t="e">
        <f>VLOOKUP($C242,Sheet2!$A:$BN,AI$6,0)</f>
        <v>#N/A</v>
      </c>
      <c r="AJ242" s="60" t="e">
        <f>VLOOKUP($C242,Sheet2!$A:$BN,AJ$6,0)</f>
        <v>#N/A</v>
      </c>
      <c r="AK242" s="57" t="e">
        <f>IF(AND(AH242 &gt;= 0, AH242 &lt;=10000000),500000,IF(AND(AH242 &gt;= 10000000, AH242 &lt;20000000),1000000,IF(AND(AH242&gt;= 20000000, AH242 &lt;30000000),1500000,IF(AND(AH242 &gt;= 30000000, AH242 &lt;50000000),2000000,IF(AH242 &lt; 50000000,E,0)))))</f>
        <v>#N/A</v>
      </c>
      <c r="AL242" s="57" t="e">
        <f t="shared" si="45"/>
        <v>#N/A</v>
      </c>
      <c r="AM242" s="57" t="e">
        <f>VLOOKUP($C242,Sheet2!$A:$BN,AM$6,0)</f>
        <v>#N/A</v>
      </c>
      <c r="AN242" s="57" t="e">
        <f>VLOOKUP($C242,Sheet2!$A:$BN,AN$6,0)</f>
        <v>#N/A</v>
      </c>
      <c r="AO242" s="60" t="e">
        <f>VLOOKUP($C242,Sheet2!$A:$BN,AO$6,0)</f>
        <v>#N/A</v>
      </c>
      <c r="AP242" s="57" t="e">
        <f>IF(AND(AM242 &gt;= 0, AM242 &lt;=10000000),500000,IF(AND(AM242 &gt;= 10000000, AM242 &lt;20000000),1000000,IF(AND(AM242&gt;= 20000000, AM242 &lt;30000000),1500000,IF(AND(AM242 &gt;= 30000000, AM242 &lt;50000000),2000000,IF(AM242 &lt; 50000000,E,0)))))</f>
        <v>#N/A</v>
      </c>
      <c r="AQ242" s="57" t="e">
        <f t="shared" si="46"/>
        <v>#N/A</v>
      </c>
      <c r="AR242" s="57" t="e">
        <f>VLOOKUP($C242,Sheet2!$A:$BN,AR$6,0)</f>
        <v>#N/A</v>
      </c>
      <c r="AS242" s="57" t="e">
        <f>VLOOKUP($C242,Sheet2!$A:$BN,AS$6,0)</f>
        <v>#N/A</v>
      </c>
      <c r="AT242" s="60" t="e">
        <f>VLOOKUP($C242,Sheet2!$A:$BN,AT$6,0)</f>
        <v>#N/A</v>
      </c>
      <c r="AU242" s="57" t="e">
        <f>IF(AND(AR242 &gt;= 0, AR242 &lt;=10000000),500000,IF(AND(AR242 &gt;= 10000000, AR242 &lt;20000000),1000000,IF(AND(AR242&gt;= 20000000, AR242 &lt;30000000),1500000,IF(AND(AR242 &gt;= 30000000, AR242 &lt;50000000),2000000,IF(AR242 &lt; 50000000,E,0)))))</f>
        <v>#N/A</v>
      </c>
      <c r="AV242" s="57" t="e">
        <f t="shared" si="47"/>
        <v>#N/A</v>
      </c>
      <c r="AW242" s="57" t="e">
        <f>VLOOKUP($C242,Sheet2!$A:$BN,AW$6,0)</f>
        <v>#N/A</v>
      </c>
      <c r="AX242" s="57" t="e">
        <f>VLOOKUP($C242,Sheet2!$A:$BN,AX$6,0)</f>
        <v>#N/A</v>
      </c>
      <c r="AY242" s="60" t="e">
        <f>VLOOKUP($C242,Sheet2!$A:$BN,AY$6,0)</f>
        <v>#N/A</v>
      </c>
      <c r="AZ242" s="57" t="e">
        <f>IF(AND(AW242 &gt;= 0, AW242 &lt;=10000000),500000,IF(AND(AW242 &gt;= 10000000, AW242 &lt;20000000),1000000,IF(AND(AW242&gt;= 20000000, AW242 &lt;30000000),1500000,IF(AND(AW242 &gt;= 30000000, AW242 &lt;50000000),2000000,IF(AW242 &lt; 50000000,E,0)))))</f>
        <v>#N/A</v>
      </c>
      <c r="BA242" s="57" t="e">
        <f t="shared" si="48"/>
        <v>#N/A</v>
      </c>
      <c r="BB242" s="57" t="e">
        <f>VLOOKUP($C242,Sheet2!$A:$BN,BB$6,0)</f>
        <v>#N/A</v>
      </c>
      <c r="BC242" s="57" t="e">
        <f>VLOOKUP($C242,Sheet2!$A:$BN,BC$6,0)</f>
        <v>#N/A</v>
      </c>
      <c r="BD242" s="60" t="e">
        <f>VLOOKUP($C242,Sheet2!$A:$BN,BD$6,0)</f>
        <v>#N/A</v>
      </c>
      <c r="BE242" s="57" t="e">
        <f>IF(AND(BB242 &gt;= 0, BB242 &lt;=10000000),500000,IF(AND(BB242 &gt;= 10000000, BB242 &lt;20000000),1000000,IF(AND(BB242&gt;= 20000000, BB242 &lt;30000000),1500000,IF(AND(BB242 &gt;= 30000000, BB242 &lt;50000000),2000000,IF(BB242 &lt; 50000000,E,0)))))</f>
        <v>#N/A</v>
      </c>
      <c r="BF242" s="57" t="e">
        <f t="shared" si="49"/>
        <v>#N/A</v>
      </c>
      <c r="BG242" s="57" t="e">
        <f>VLOOKUP($C242,Sheet2!$A:$BN,BG$6,0)</f>
        <v>#N/A</v>
      </c>
      <c r="BH242" s="57" t="e">
        <f>VLOOKUP($C242,Sheet2!$A:$BN,BH$6,0)</f>
        <v>#N/A</v>
      </c>
      <c r="BI242" s="60" t="e">
        <f>VLOOKUP($C242,Sheet2!$A:$BN,BI$6,0)</f>
        <v>#N/A</v>
      </c>
      <c r="BJ242" s="57" t="e">
        <f>IF(AND(BG242 &gt;= 0, BG242 &lt;=10000000),500000,IF(AND(BG242 &gt;= 10000000, BG242 &lt;20000000),1000000,IF(AND(BG242&gt;= 20000000, BG242 &lt;30000000),1500000,IF(AND(BG242 &gt;= 30000000, BG242 &lt;50000000),2000000,IF(BG242 &lt; 50000000,E,0)))))</f>
        <v>#N/A</v>
      </c>
      <c r="BK242" s="57" t="e">
        <f t="shared" si="50"/>
        <v>#N/A</v>
      </c>
      <c r="BL242" s="57" t="e">
        <f>VLOOKUP($C242,Sheet2!$A:$BN,BL$6,0)</f>
        <v>#N/A</v>
      </c>
      <c r="BM242" s="57" t="e">
        <f>VLOOKUP($C242,Sheet2!$A:$BN,BM$6,0)</f>
        <v>#N/A</v>
      </c>
      <c r="BN242" s="60" t="e">
        <f>VLOOKUP($C242,Sheet2!$A:$BN,BN$6,0)</f>
        <v>#N/A</v>
      </c>
      <c r="BO242" s="57" t="e">
        <f>IF(AND(BL242 &gt;= 0, BL242 &lt;=10000000),500000,IF(AND(BL242 &gt;= 10000000, BL242 &lt;20000000),1000000,IF(AND(BL242&gt;= 20000000, BL242 &lt;30000000),1500000,IF(AND(BL242 &gt;= 30000000, BL242 &lt;50000000),2000000,IF(BL242 &lt; 50000000,E,0)))))</f>
        <v>#N/A</v>
      </c>
      <c r="BP242" s="57" t="e">
        <f t="shared" si="51"/>
        <v>#N/A</v>
      </c>
      <c r="BQ242" s="57" t="e">
        <f>VLOOKUP($C242,Sheet2!$A:$BN,BQ$6,0)</f>
        <v>#N/A</v>
      </c>
      <c r="BR242" s="57" t="e">
        <f>VLOOKUP($C242,Sheet2!$A:$BN,BR$6,0)</f>
        <v>#N/A</v>
      </c>
      <c r="BS242" s="60" t="e">
        <f>VLOOKUP($C242,Sheet2!$A:$BN,BS$6,0)</f>
        <v>#N/A</v>
      </c>
      <c r="BT242" s="57" t="e">
        <f>IF(AND(BQ242 &gt;= 0, BQ242 &lt;=10000000),500000,IF(AND(BQ242 &gt;= 10000000, BQ242 &lt;20000000),1000000,IF(AND(BQ242&gt;= 20000000, BQ242 &lt;30000000),1500000,IF(AND(BQ242 &gt;= 30000000, BQ242 &lt;50000000),2000000,IF(BQ242 &lt; 50000000,E,0)))))</f>
        <v>#N/A</v>
      </c>
      <c r="BU242" s="57" t="e">
        <f t="shared" si="52"/>
        <v>#N/A</v>
      </c>
      <c r="BV242" s="57" t="e">
        <f>VLOOKUP($C242,Sheet2!$A:$BN,BV$6,0)</f>
        <v>#N/A</v>
      </c>
      <c r="BW242" s="57" t="e">
        <f>VLOOKUP($C242,Sheet2!$A:$BN,BW$6,0)</f>
        <v>#N/A</v>
      </c>
      <c r="BX242" s="60" t="e">
        <f>VLOOKUP($C242,Sheet2!$A:$BN,BX$6,0)</f>
        <v>#N/A</v>
      </c>
      <c r="BY242" s="57" t="e">
        <f>IF(AND(BV242 &gt;= 0, BV242 &lt;=10000000),500000,IF(AND(BV242 &gt;= 10000000, BV242 &lt;20000000),1000000,IF(AND(BV242&gt;= 20000000, BV242 &lt;30000000),1500000,IF(AND(BV242 &gt;= 30000000, BV242 &lt;50000000),2000000,IF(BV242 &lt; 50000000,E,0)))))</f>
        <v>#N/A</v>
      </c>
      <c r="BZ242" s="57" t="e">
        <f t="shared" si="53"/>
        <v>#N/A</v>
      </c>
      <c r="CA242" s="57" t="e">
        <f>VLOOKUP($C242,Sheet2!$A:$BN,CA$6,0)</f>
        <v>#N/A</v>
      </c>
      <c r="CB242" s="57" t="e">
        <f>VLOOKUP($C242,Sheet2!$A:$BN,CB$6,0)</f>
        <v>#N/A</v>
      </c>
      <c r="CC242" s="60" t="e">
        <f>VLOOKUP($C242,Sheet2!$A:$BN,CC$6,0)</f>
        <v>#N/A</v>
      </c>
      <c r="CD242" s="57" t="e">
        <f>IF(AND(CA242 &gt;= 0, CA242 &lt;=10000000),500000,IF(AND(CA242 &gt;= 10000000, CA242 &lt;20000000),1000000,IF(AND(CA242&gt;= 20000000, CA242 &lt;30000000),1500000,IF(AND(CA242 &gt;= 30000000, CA242 &lt;50000000),2000000,IF(CA242 &lt; 50000000,E,0)))))</f>
        <v>#N/A</v>
      </c>
      <c r="CE242" s="57" t="e">
        <f t="shared" si="54"/>
        <v>#N/A</v>
      </c>
    </row>
    <row r="243" spans="1:83" x14ac:dyDescent="0.35">
      <c r="A243" s="21" t="s">
        <v>336</v>
      </c>
      <c r="B243" s="21" t="s">
        <v>433</v>
      </c>
      <c r="C243" s="22" t="s">
        <v>434</v>
      </c>
      <c r="D243" s="57">
        <v>0</v>
      </c>
      <c r="E243" s="57">
        <f t="shared" si="55"/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17900000</v>
      </c>
      <c r="N243" s="19">
        <v>16900000</v>
      </c>
      <c r="O243" s="19">
        <v>15800000</v>
      </c>
      <c r="P243" s="19">
        <v>13900000</v>
      </c>
      <c r="Q243" s="19">
        <v>12400000</v>
      </c>
      <c r="S243" s="57" t="e">
        <f>VLOOKUP($C243,Sheet2!$A:$BN,S$6,0)</f>
        <v>#N/A</v>
      </c>
      <c r="T243" s="57" t="e">
        <f>VLOOKUP($C243,Sheet2!$A:$BN,T$6,0)</f>
        <v>#N/A</v>
      </c>
      <c r="U243" s="60" t="e">
        <f>VLOOKUP($C243,Sheet2!$A:$BN,U$6,0)</f>
        <v>#N/A</v>
      </c>
      <c r="V243" s="57" t="e">
        <f>IF(AND(S243 &gt;= 0, S243 &lt;=10000000),500000,IF(AND(S243 &gt;= 10000000, S243 &lt;20000000),1000000,IF(AND(S243&gt;= 20000000, S243 &lt;30000000),1500000,IF(AND(S243 &gt;= 30000000, S243 &lt;50000000),2000000,IF(S243 &lt; 50000000,E,0)))))</f>
        <v>#N/A</v>
      </c>
      <c r="W243" s="57" t="e">
        <f t="shared" si="42"/>
        <v>#N/A</v>
      </c>
      <c r="X243" s="57" t="e">
        <f>VLOOKUP($C243,Sheet2!$A:$BN,X$6,0)</f>
        <v>#N/A</v>
      </c>
      <c r="Y243" s="57" t="e">
        <f>VLOOKUP($C243,Sheet2!$A:$BN,Y$6,0)</f>
        <v>#N/A</v>
      </c>
      <c r="Z243" s="60" t="e">
        <f>VLOOKUP($C243,Sheet2!$A:$BN,Z$6,0)</f>
        <v>#N/A</v>
      </c>
      <c r="AA243" s="57" t="e">
        <f>IF(AND(X243 &gt;= 0, X243 &lt;=10000000),500000,IF(AND(X243 &gt;= 10000000, X243 &lt;20000000),1000000,IF(AND(X243&gt;= 20000000, X243 &lt;30000000),1500000,IF(AND(X243 &gt;= 30000000, X243 &lt;50000000),2000000,IF(X243 &lt; 50000000,E,0)))))</f>
        <v>#N/A</v>
      </c>
      <c r="AB243" s="57" t="e">
        <f t="shared" si="43"/>
        <v>#N/A</v>
      </c>
      <c r="AC243" s="57" t="e">
        <f>VLOOKUP($C243,Sheet2!$A:$BN,AC$6,0)</f>
        <v>#N/A</v>
      </c>
      <c r="AD243" s="57" t="e">
        <f>VLOOKUP($C243,Sheet2!$A:$BN,AD$6,0)</f>
        <v>#N/A</v>
      </c>
      <c r="AE243" s="60" t="e">
        <f>VLOOKUP($C243,Sheet2!$A:$BN,AE$6,0)</f>
        <v>#N/A</v>
      </c>
      <c r="AF243" s="57" t="e">
        <f>IF(AND(AC243 &gt;= 0, AC243 &lt;=10000000),500000,IF(AND(AC243 &gt;= 10000000, AC243 &lt;20000000),1000000,IF(AND(AC243&gt;= 20000000, AC243 &lt;30000000),1500000,IF(AND(AC243 &gt;= 30000000, AC243 &lt;50000000),2000000,IF(AC243 &lt; 50000000,E,0)))))</f>
        <v>#N/A</v>
      </c>
      <c r="AG243" s="57" t="e">
        <f t="shared" si="44"/>
        <v>#N/A</v>
      </c>
      <c r="AH243" s="57" t="e">
        <f>VLOOKUP($C243,Sheet2!$A:$BN,AH$6,0)</f>
        <v>#N/A</v>
      </c>
      <c r="AI243" s="57" t="e">
        <f>VLOOKUP($C243,Sheet2!$A:$BN,AI$6,0)</f>
        <v>#N/A</v>
      </c>
      <c r="AJ243" s="60" t="e">
        <f>VLOOKUP($C243,Sheet2!$A:$BN,AJ$6,0)</f>
        <v>#N/A</v>
      </c>
      <c r="AK243" s="57" t="e">
        <f>IF(AND(AH243 &gt;= 0, AH243 &lt;=10000000),500000,IF(AND(AH243 &gt;= 10000000, AH243 &lt;20000000),1000000,IF(AND(AH243&gt;= 20000000, AH243 &lt;30000000),1500000,IF(AND(AH243 &gt;= 30000000, AH243 &lt;50000000),2000000,IF(AH243 &lt; 50000000,E,0)))))</f>
        <v>#N/A</v>
      </c>
      <c r="AL243" s="57" t="e">
        <f t="shared" si="45"/>
        <v>#N/A</v>
      </c>
      <c r="AM243" s="57" t="e">
        <f>VLOOKUP($C243,Sheet2!$A:$BN,AM$6,0)</f>
        <v>#N/A</v>
      </c>
      <c r="AN243" s="57" t="e">
        <f>VLOOKUP($C243,Sheet2!$A:$BN,AN$6,0)</f>
        <v>#N/A</v>
      </c>
      <c r="AO243" s="60" t="e">
        <f>VLOOKUP($C243,Sheet2!$A:$BN,AO$6,0)</f>
        <v>#N/A</v>
      </c>
      <c r="AP243" s="57" t="e">
        <f>IF(AND(AM243 &gt;= 0, AM243 &lt;=10000000),500000,IF(AND(AM243 &gt;= 10000000, AM243 &lt;20000000),1000000,IF(AND(AM243&gt;= 20000000, AM243 &lt;30000000),1500000,IF(AND(AM243 &gt;= 30000000, AM243 &lt;50000000),2000000,IF(AM243 &lt; 50000000,E,0)))))</f>
        <v>#N/A</v>
      </c>
      <c r="AQ243" s="57" t="e">
        <f t="shared" si="46"/>
        <v>#N/A</v>
      </c>
      <c r="AR243" s="57" t="e">
        <f>VLOOKUP($C243,Sheet2!$A:$BN,AR$6,0)</f>
        <v>#N/A</v>
      </c>
      <c r="AS243" s="57" t="e">
        <f>VLOOKUP($C243,Sheet2!$A:$BN,AS$6,0)</f>
        <v>#N/A</v>
      </c>
      <c r="AT243" s="60" t="e">
        <f>VLOOKUP($C243,Sheet2!$A:$BN,AT$6,0)</f>
        <v>#N/A</v>
      </c>
      <c r="AU243" s="57" t="e">
        <f>IF(AND(AR243 &gt;= 0, AR243 &lt;=10000000),500000,IF(AND(AR243 &gt;= 10000000, AR243 &lt;20000000),1000000,IF(AND(AR243&gt;= 20000000, AR243 &lt;30000000),1500000,IF(AND(AR243 &gt;= 30000000, AR243 &lt;50000000),2000000,IF(AR243 &lt; 50000000,E,0)))))</f>
        <v>#N/A</v>
      </c>
      <c r="AV243" s="57" t="e">
        <f t="shared" si="47"/>
        <v>#N/A</v>
      </c>
      <c r="AW243" s="57" t="e">
        <f>VLOOKUP($C243,Sheet2!$A:$BN,AW$6,0)</f>
        <v>#N/A</v>
      </c>
      <c r="AX243" s="57" t="e">
        <f>VLOOKUP($C243,Sheet2!$A:$BN,AX$6,0)</f>
        <v>#N/A</v>
      </c>
      <c r="AY243" s="60" t="e">
        <f>VLOOKUP($C243,Sheet2!$A:$BN,AY$6,0)</f>
        <v>#N/A</v>
      </c>
      <c r="AZ243" s="57" t="e">
        <f>IF(AND(AW243 &gt;= 0, AW243 &lt;=10000000),500000,IF(AND(AW243 &gt;= 10000000, AW243 &lt;20000000),1000000,IF(AND(AW243&gt;= 20000000, AW243 &lt;30000000),1500000,IF(AND(AW243 &gt;= 30000000, AW243 &lt;50000000),2000000,IF(AW243 &lt; 50000000,E,0)))))</f>
        <v>#N/A</v>
      </c>
      <c r="BA243" s="57" t="e">
        <f t="shared" si="48"/>
        <v>#N/A</v>
      </c>
      <c r="BB243" s="57" t="e">
        <f>VLOOKUP($C243,Sheet2!$A:$BN,BB$6,0)</f>
        <v>#N/A</v>
      </c>
      <c r="BC243" s="57" t="e">
        <f>VLOOKUP($C243,Sheet2!$A:$BN,BC$6,0)</f>
        <v>#N/A</v>
      </c>
      <c r="BD243" s="60" t="e">
        <f>VLOOKUP($C243,Sheet2!$A:$BN,BD$6,0)</f>
        <v>#N/A</v>
      </c>
      <c r="BE243" s="57" t="e">
        <f>IF(AND(BB243 &gt;= 0, BB243 &lt;=10000000),500000,IF(AND(BB243 &gt;= 10000000, BB243 &lt;20000000),1000000,IF(AND(BB243&gt;= 20000000, BB243 &lt;30000000),1500000,IF(AND(BB243 &gt;= 30000000, BB243 &lt;50000000),2000000,IF(BB243 &lt; 50000000,E,0)))))</f>
        <v>#N/A</v>
      </c>
      <c r="BF243" s="57" t="e">
        <f t="shared" si="49"/>
        <v>#N/A</v>
      </c>
      <c r="BG243" s="57" t="e">
        <f>VLOOKUP($C243,Sheet2!$A:$BN,BG$6,0)</f>
        <v>#N/A</v>
      </c>
      <c r="BH243" s="57" t="e">
        <f>VLOOKUP($C243,Sheet2!$A:$BN,BH$6,0)</f>
        <v>#N/A</v>
      </c>
      <c r="BI243" s="60" t="e">
        <f>VLOOKUP($C243,Sheet2!$A:$BN,BI$6,0)</f>
        <v>#N/A</v>
      </c>
      <c r="BJ243" s="57" t="e">
        <f>IF(AND(BG243 &gt;= 0, BG243 &lt;=10000000),500000,IF(AND(BG243 &gt;= 10000000, BG243 &lt;20000000),1000000,IF(AND(BG243&gt;= 20000000, BG243 &lt;30000000),1500000,IF(AND(BG243 &gt;= 30000000, BG243 &lt;50000000),2000000,IF(BG243 &lt; 50000000,E,0)))))</f>
        <v>#N/A</v>
      </c>
      <c r="BK243" s="57" t="e">
        <f t="shared" si="50"/>
        <v>#N/A</v>
      </c>
      <c r="BL243" s="57" t="e">
        <f>VLOOKUP($C243,Sheet2!$A:$BN,BL$6,0)</f>
        <v>#N/A</v>
      </c>
      <c r="BM243" s="57" t="e">
        <f>VLOOKUP($C243,Sheet2!$A:$BN,BM$6,0)</f>
        <v>#N/A</v>
      </c>
      <c r="BN243" s="60" t="e">
        <f>VLOOKUP($C243,Sheet2!$A:$BN,BN$6,0)</f>
        <v>#N/A</v>
      </c>
      <c r="BO243" s="57" t="e">
        <f>IF(AND(BL243 &gt;= 0, BL243 &lt;=10000000),500000,IF(AND(BL243 &gt;= 10000000, BL243 &lt;20000000),1000000,IF(AND(BL243&gt;= 20000000, BL243 &lt;30000000),1500000,IF(AND(BL243 &gt;= 30000000, BL243 &lt;50000000),2000000,IF(BL243 &lt; 50000000,E,0)))))</f>
        <v>#N/A</v>
      </c>
      <c r="BP243" s="57" t="e">
        <f t="shared" si="51"/>
        <v>#N/A</v>
      </c>
      <c r="BQ243" s="57" t="e">
        <f>VLOOKUP($C243,Sheet2!$A:$BN,BQ$6,0)</f>
        <v>#N/A</v>
      </c>
      <c r="BR243" s="57" t="e">
        <f>VLOOKUP($C243,Sheet2!$A:$BN,BR$6,0)</f>
        <v>#N/A</v>
      </c>
      <c r="BS243" s="60" t="e">
        <f>VLOOKUP($C243,Sheet2!$A:$BN,BS$6,0)</f>
        <v>#N/A</v>
      </c>
      <c r="BT243" s="57" t="e">
        <f>IF(AND(BQ243 &gt;= 0, BQ243 &lt;=10000000),500000,IF(AND(BQ243 &gt;= 10000000, BQ243 &lt;20000000),1000000,IF(AND(BQ243&gt;= 20000000, BQ243 &lt;30000000),1500000,IF(AND(BQ243 &gt;= 30000000, BQ243 &lt;50000000),2000000,IF(BQ243 &lt; 50000000,E,0)))))</f>
        <v>#N/A</v>
      </c>
      <c r="BU243" s="57" t="e">
        <f t="shared" si="52"/>
        <v>#N/A</v>
      </c>
      <c r="BV243" s="57" t="e">
        <f>VLOOKUP($C243,Sheet2!$A:$BN,BV$6,0)</f>
        <v>#N/A</v>
      </c>
      <c r="BW243" s="57" t="e">
        <f>VLOOKUP($C243,Sheet2!$A:$BN,BW$6,0)</f>
        <v>#N/A</v>
      </c>
      <c r="BX243" s="60" t="e">
        <f>VLOOKUP($C243,Sheet2!$A:$BN,BX$6,0)</f>
        <v>#N/A</v>
      </c>
      <c r="BY243" s="57" t="e">
        <f>IF(AND(BV243 &gt;= 0, BV243 &lt;=10000000),500000,IF(AND(BV243 &gt;= 10000000, BV243 &lt;20000000),1000000,IF(AND(BV243&gt;= 20000000, BV243 &lt;30000000),1500000,IF(AND(BV243 &gt;= 30000000, BV243 &lt;50000000),2000000,IF(BV243 &lt; 50000000,E,0)))))</f>
        <v>#N/A</v>
      </c>
      <c r="BZ243" s="57" t="e">
        <f t="shared" si="53"/>
        <v>#N/A</v>
      </c>
      <c r="CA243" s="57" t="e">
        <f>VLOOKUP($C243,Sheet2!$A:$BN,CA$6,0)</f>
        <v>#N/A</v>
      </c>
      <c r="CB243" s="57" t="e">
        <f>VLOOKUP($C243,Sheet2!$A:$BN,CB$6,0)</f>
        <v>#N/A</v>
      </c>
      <c r="CC243" s="60" t="e">
        <f>VLOOKUP($C243,Sheet2!$A:$BN,CC$6,0)</f>
        <v>#N/A</v>
      </c>
      <c r="CD243" s="57" t="e">
        <f>IF(AND(CA243 &gt;= 0, CA243 &lt;=10000000),500000,IF(AND(CA243 &gt;= 10000000, CA243 &lt;20000000),1000000,IF(AND(CA243&gt;= 20000000, CA243 &lt;30000000),1500000,IF(AND(CA243 &gt;= 30000000, CA243 &lt;50000000),2000000,IF(CA243 &lt; 50000000,E,0)))))</f>
        <v>#N/A</v>
      </c>
      <c r="CE243" s="57" t="e">
        <f t="shared" si="54"/>
        <v>#N/A</v>
      </c>
    </row>
    <row r="244" spans="1:83" x14ac:dyDescent="0.35">
      <c r="A244" s="21" t="s">
        <v>336</v>
      </c>
      <c r="B244" s="21" t="s">
        <v>435</v>
      </c>
      <c r="C244" s="22" t="s">
        <v>436</v>
      </c>
      <c r="D244" s="57">
        <v>0</v>
      </c>
      <c r="E244" s="57">
        <f t="shared" si="55"/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S244" s="57" t="e">
        <f>VLOOKUP($C244,Sheet2!$A:$BN,S$6,0)</f>
        <v>#N/A</v>
      </c>
      <c r="T244" s="57" t="e">
        <f>VLOOKUP($C244,Sheet2!$A:$BN,T$6,0)</f>
        <v>#N/A</v>
      </c>
      <c r="U244" s="60" t="e">
        <f>VLOOKUP($C244,Sheet2!$A:$BN,U$6,0)</f>
        <v>#N/A</v>
      </c>
      <c r="V244" s="57" t="e">
        <f>IF(AND(S244 &gt;= 0, S244 &lt;=10000000),500000,IF(AND(S244 &gt;= 10000000, S244 &lt;20000000),1000000,IF(AND(S244&gt;= 20000000, S244 &lt;30000000),1500000,IF(AND(S244 &gt;= 30000000, S244 &lt;50000000),2000000,IF(S244 &lt; 50000000,E,0)))))</f>
        <v>#N/A</v>
      </c>
      <c r="W244" s="57" t="e">
        <f t="shared" si="42"/>
        <v>#N/A</v>
      </c>
      <c r="X244" s="57" t="e">
        <f>VLOOKUP($C244,Sheet2!$A:$BN,X$6,0)</f>
        <v>#N/A</v>
      </c>
      <c r="Y244" s="57" t="e">
        <f>VLOOKUP($C244,Sheet2!$A:$BN,Y$6,0)</f>
        <v>#N/A</v>
      </c>
      <c r="Z244" s="60" t="e">
        <f>VLOOKUP($C244,Sheet2!$A:$BN,Z$6,0)</f>
        <v>#N/A</v>
      </c>
      <c r="AA244" s="57" t="e">
        <f>IF(AND(X244 &gt;= 0, X244 &lt;=10000000),500000,IF(AND(X244 &gt;= 10000000, X244 &lt;20000000),1000000,IF(AND(X244&gt;= 20000000, X244 &lt;30000000),1500000,IF(AND(X244 &gt;= 30000000, X244 &lt;50000000),2000000,IF(X244 &lt; 50000000,E,0)))))</f>
        <v>#N/A</v>
      </c>
      <c r="AB244" s="57" t="e">
        <f t="shared" si="43"/>
        <v>#N/A</v>
      </c>
      <c r="AC244" s="57" t="e">
        <f>VLOOKUP($C244,Sheet2!$A:$BN,AC$6,0)</f>
        <v>#N/A</v>
      </c>
      <c r="AD244" s="57" t="e">
        <f>VLOOKUP($C244,Sheet2!$A:$BN,AD$6,0)</f>
        <v>#N/A</v>
      </c>
      <c r="AE244" s="60" t="e">
        <f>VLOOKUP($C244,Sheet2!$A:$BN,AE$6,0)</f>
        <v>#N/A</v>
      </c>
      <c r="AF244" s="57" t="e">
        <f>IF(AND(AC244 &gt;= 0, AC244 &lt;=10000000),500000,IF(AND(AC244 &gt;= 10000000, AC244 &lt;20000000),1000000,IF(AND(AC244&gt;= 20000000, AC244 &lt;30000000),1500000,IF(AND(AC244 &gt;= 30000000, AC244 &lt;50000000),2000000,IF(AC244 &lt; 50000000,E,0)))))</f>
        <v>#N/A</v>
      </c>
      <c r="AG244" s="57" t="e">
        <f t="shared" si="44"/>
        <v>#N/A</v>
      </c>
      <c r="AH244" s="57" t="e">
        <f>VLOOKUP($C244,Sheet2!$A:$BN,AH$6,0)</f>
        <v>#N/A</v>
      </c>
      <c r="AI244" s="57" t="e">
        <f>VLOOKUP($C244,Sheet2!$A:$BN,AI$6,0)</f>
        <v>#N/A</v>
      </c>
      <c r="AJ244" s="60" t="e">
        <f>VLOOKUP($C244,Sheet2!$A:$BN,AJ$6,0)</f>
        <v>#N/A</v>
      </c>
      <c r="AK244" s="57" t="e">
        <f>IF(AND(AH244 &gt;= 0, AH244 &lt;=10000000),500000,IF(AND(AH244 &gt;= 10000000, AH244 &lt;20000000),1000000,IF(AND(AH244&gt;= 20000000, AH244 &lt;30000000),1500000,IF(AND(AH244 &gt;= 30000000, AH244 &lt;50000000),2000000,IF(AH244 &lt; 50000000,E,0)))))</f>
        <v>#N/A</v>
      </c>
      <c r="AL244" s="57" t="e">
        <f t="shared" si="45"/>
        <v>#N/A</v>
      </c>
      <c r="AM244" s="57" t="e">
        <f>VLOOKUP($C244,Sheet2!$A:$BN,AM$6,0)</f>
        <v>#N/A</v>
      </c>
      <c r="AN244" s="57" t="e">
        <f>VLOOKUP($C244,Sheet2!$A:$BN,AN$6,0)</f>
        <v>#N/A</v>
      </c>
      <c r="AO244" s="60" t="e">
        <f>VLOOKUP($C244,Sheet2!$A:$BN,AO$6,0)</f>
        <v>#N/A</v>
      </c>
      <c r="AP244" s="57" t="e">
        <f>IF(AND(AM244 &gt;= 0, AM244 &lt;=10000000),500000,IF(AND(AM244 &gt;= 10000000, AM244 &lt;20000000),1000000,IF(AND(AM244&gt;= 20000000, AM244 &lt;30000000),1500000,IF(AND(AM244 &gt;= 30000000, AM244 &lt;50000000),2000000,IF(AM244 &lt; 50000000,E,0)))))</f>
        <v>#N/A</v>
      </c>
      <c r="AQ244" s="57" t="e">
        <f t="shared" si="46"/>
        <v>#N/A</v>
      </c>
      <c r="AR244" s="57" t="e">
        <f>VLOOKUP($C244,Sheet2!$A:$BN,AR$6,0)</f>
        <v>#N/A</v>
      </c>
      <c r="AS244" s="57" t="e">
        <f>VLOOKUP($C244,Sheet2!$A:$BN,AS$6,0)</f>
        <v>#N/A</v>
      </c>
      <c r="AT244" s="60" t="e">
        <f>VLOOKUP($C244,Sheet2!$A:$BN,AT$6,0)</f>
        <v>#N/A</v>
      </c>
      <c r="AU244" s="57" t="e">
        <f>IF(AND(AR244 &gt;= 0, AR244 &lt;=10000000),500000,IF(AND(AR244 &gt;= 10000000, AR244 &lt;20000000),1000000,IF(AND(AR244&gt;= 20000000, AR244 &lt;30000000),1500000,IF(AND(AR244 &gt;= 30000000, AR244 &lt;50000000),2000000,IF(AR244 &lt; 50000000,E,0)))))</f>
        <v>#N/A</v>
      </c>
      <c r="AV244" s="57" t="e">
        <f t="shared" si="47"/>
        <v>#N/A</v>
      </c>
      <c r="AW244" s="57" t="e">
        <f>VLOOKUP($C244,Sheet2!$A:$BN,AW$6,0)</f>
        <v>#N/A</v>
      </c>
      <c r="AX244" s="57" t="e">
        <f>VLOOKUP($C244,Sheet2!$A:$BN,AX$6,0)</f>
        <v>#N/A</v>
      </c>
      <c r="AY244" s="60" t="e">
        <f>VLOOKUP($C244,Sheet2!$A:$BN,AY$6,0)</f>
        <v>#N/A</v>
      </c>
      <c r="AZ244" s="57" t="e">
        <f>IF(AND(AW244 &gt;= 0, AW244 &lt;=10000000),500000,IF(AND(AW244 &gt;= 10000000, AW244 &lt;20000000),1000000,IF(AND(AW244&gt;= 20000000, AW244 &lt;30000000),1500000,IF(AND(AW244 &gt;= 30000000, AW244 &lt;50000000),2000000,IF(AW244 &lt; 50000000,E,0)))))</f>
        <v>#N/A</v>
      </c>
      <c r="BA244" s="57" t="e">
        <f t="shared" si="48"/>
        <v>#N/A</v>
      </c>
      <c r="BB244" s="57" t="e">
        <f>VLOOKUP($C244,Sheet2!$A:$BN,BB$6,0)</f>
        <v>#N/A</v>
      </c>
      <c r="BC244" s="57" t="e">
        <f>VLOOKUP($C244,Sheet2!$A:$BN,BC$6,0)</f>
        <v>#N/A</v>
      </c>
      <c r="BD244" s="60" t="e">
        <f>VLOOKUP($C244,Sheet2!$A:$BN,BD$6,0)</f>
        <v>#N/A</v>
      </c>
      <c r="BE244" s="57" t="e">
        <f>IF(AND(BB244 &gt;= 0, BB244 &lt;=10000000),500000,IF(AND(BB244 &gt;= 10000000, BB244 &lt;20000000),1000000,IF(AND(BB244&gt;= 20000000, BB244 &lt;30000000),1500000,IF(AND(BB244 &gt;= 30000000, BB244 &lt;50000000),2000000,IF(BB244 &lt; 50000000,E,0)))))</f>
        <v>#N/A</v>
      </c>
      <c r="BF244" s="57" t="e">
        <f t="shared" si="49"/>
        <v>#N/A</v>
      </c>
      <c r="BG244" s="57" t="e">
        <f>VLOOKUP($C244,Sheet2!$A:$BN,BG$6,0)</f>
        <v>#N/A</v>
      </c>
      <c r="BH244" s="57" t="e">
        <f>VLOOKUP($C244,Sheet2!$A:$BN,BH$6,0)</f>
        <v>#N/A</v>
      </c>
      <c r="BI244" s="60" t="e">
        <f>VLOOKUP($C244,Sheet2!$A:$BN,BI$6,0)</f>
        <v>#N/A</v>
      </c>
      <c r="BJ244" s="57" t="e">
        <f>IF(AND(BG244 &gt;= 0, BG244 &lt;=10000000),500000,IF(AND(BG244 &gt;= 10000000, BG244 &lt;20000000),1000000,IF(AND(BG244&gt;= 20000000, BG244 &lt;30000000),1500000,IF(AND(BG244 &gt;= 30000000, BG244 &lt;50000000),2000000,IF(BG244 &lt; 50000000,E,0)))))</f>
        <v>#N/A</v>
      </c>
      <c r="BK244" s="57" t="e">
        <f t="shared" si="50"/>
        <v>#N/A</v>
      </c>
      <c r="BL244" s="57" t="e">
        <f>VLOOKUP($C244,Sheet2!$A:$BN,BL$6,0)</f>
        <v>#N/A</v>
      </c>
      <c r="BM244" s="57" t="e">
        <f>VLOOKUP($C244,Sheet2!$A:$BN,BM$6,0)</f>
        <v>#N/A</v>
      </c>
      <c r="BN244" s="60" t="e">
        <f>VLOOKUP($C244,Sheet2!$A:$BN,BN$6,0)</f>
        <v>#N/A</v>
      </c>
      <c r="BO244" s="57" t="e">
        <f>IF(AND(BL244 &gt;= 0, BL244 &lt;=10000000),500000,IF(AND(BL244 &gt;= 10000000, BL244 &lt;20000000),1000000,IF(AND(BL244&gt;= 20000000, BL244 &lt;30000000),1500000,IF(AND(BL244 &gt;= 30000000, BL244 &lt;50000000),2000000,IF(BL244 &lt; 50000000,E,0)))))</f>
        <v>#N/A</v>
      </c>
      <c r="BP244" s="57" t="e">
        <f t="shared" si="51"/>
        <v>#N/A</v>
      </c>
      <c r="BQ244" s="57" t="e">
        <f>VLOOKUP($C244,Sheet2!$A:$BN,BQ$6,0)</f>
        <v>#N/A</v>
      </c>
      <c r="BR244" s="57" t="e">
        <f>VLOOKUP($C244,Sheet2!$A:$BN,BR$6,0)</f>
        <v>#N/A</v>
      </c>
      <c r="BS244" s="60" t="e">
        <f>VLOOKUP($C244,Sheet2!$A:$BN,BS$6,0)</f>
        <v>#N/A</v>
      </c>
      <c r="BT244" s="57" t="e">
        <f>IF(AND(BQ244 &gt;= 0, BQ244 &lt;=10000000),500000,IF(AND(BQ244 &gt;= 10000000, BQ244 &lt;20000000),1000000,IF(AND(BQ244&gt;= 20000000, BQ244 &lt;30000000),1500000,IF(AND(BQ244 &gt;= 30000000, BQ244 &lt;50000000),2000000,IF(BQ244 &lt; 50000000,E,0)))))</f>
        <v>#N/A</v>
      </c>
      <c r="BU244" s="57" t="e">
        <f t="shared" si="52"/>
        <v>#N/A</v>
      </c>
      <c r="BV244" s="57" t="e">
        <f>VLOOKUP($C244,Sheet2!$A:$BN,BV$6,0)</f>
        <v>#N/A</v>
      </c>
      <c r="BW244" s="57" t="e">
        <f>VLOOKUP($C244,Sheet2!$A:$BN,BW$6,0)</f>
        <v>#N/A</v>
      </c>
      <c r="BX244" s="60" t="e">
        <f>VLOOKUP($C244,Sheet2!$A:$BN,BX$6,0)</f>
        <v>#N/A</v>
      </c>
      <c r="BY244" s="57" t="e">
        <f>IF(AND(BV244 &gt;= 0, BV244 &lt;=10000000),500000,IF(AND(BV244 &gt;= 10000000, BV244 &lt;20000000),1000000,IF(AND(BV244&gt;= 20000000, BV244 &lt;30000000),1500000,IF(AND(BV244 &gt;= 30000000, BV244 &lt;50000000),2000000,IF(BV244 &lt; 50000000,E,0)))))</f>
        <v>#N/A</v>
      </c>
      <c r="BZ244" s="57" t="e">
        <f t="shared" si="53"/>
        <v>#N/A</v>
      </c>
      <c r="CA244" s="57" t="e">
        <f>VLOOKUP($C244,Sheet2!$A:$BN,CA$6,0)</f>
        <v>#N/A</v>
      </c>
      <c r="CB244" s="57" t="e">
        <f>VLOOKUP($C244,Sheet2!$A:$BN,CB$6,0)</f>
        <v>#N/A</v>
      </c>
      <c r="CC244" s="60" t="e">
        <f>VLOOKUP($C244,Sheet2!$A:$BN,CC$6,0)</f>
        <v>#N/A</v>
      </c>
      <c r="CD244" s="57" t="e">
        <f>IF(AND(CA244 &gt;= 0, CA244 &lt;=10000000),500000,IF(AND(CA244 &gt;= 10000000, CA244 &lt;20000000),1000000,IF(AND(CA244&gt;= 20000000, CA244 &lt;30000000),1500000,IF(AND(CA244 &gt;= 30000000, CA244 &lt;50000000),2000000,IF(CA244 &lt; 50000000,E,0)))))</f>
        <v>#N/A</v>
      </c>
      <c r="CE244" s="57" t="e">
        <f t="shared" si="54"/>
        <v>#N/A</v>
      </c>
    </row>
    <row r="245" spans="1:83" x14ac:dyDescent="0.35">
      <c r="A245" s="21" t="s">
        <v>336</v>
      </c>
      <c r="B245" s="21" t="s">
        <v>437</v>
      </c>
      <c r="C245" s="22" t="s">
        <v>438</v>
      </c>
      <c r="D245" s="57">
        <v>0</v>
      </c>
      <c r="E245" s="57">
        <f t="shared" si="55"/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S245" s="57" t="e">
        <f>VLOOKUP($C245,Sheet2!$A:$BN,S$6,0)</f>
        <v>#N/A</v>
      </c>
      <c r="T245" s="57" t="e">
        <f>VLOOKUP($C245,Sheet2!$A:$BN,T$6,0)</f>
        <v>#N/A</v>
      </c>
      <c r="U245" s="60" t="e">
        <f>VLOOKUP($C245,Sheet2!$A:$BN,U$6,0)</f>
        <v>#N/A</v>
      </c>
      <c r="V245" s="57" t="e">
        <f>IF(AND(S245 &gt;= 0, S245 &lt;=10000000),500000,IF(AND(S245 &gt;= 10000000, S245 &lt;20000000),1000000,IF(AND(S245&gt;= 20000000, S245 &lt;30000000),1500000,IF(AND(S245 &gt;= 30000000, S245 &lt;50000000),2000000,IF(S245 &lt; 50000000,E,0)))))</f>
        <v>#N/A</v>
      </c>
      <c r="W245" s="57" t="e">
        <f t="shared" si="42"/>
        <v>#N/A</v>
      </c>
      <c r="X245" s="57" t="e">
        <f>VLOOKUP($C245,Sheet2!$A:$BN,X$6,0)</f>
        <v>#N/A</v>
      </c>
      <c r="Y245" s="57" t="e">
        <f>VLOOKUP($C245,Sheet2!$A:$BN,Y$6,0)</f>
        <v>#N/A</v>
      </c>
      <c r="Z245" s="60" t="e">
        <f>VLOOKUP($C245,Sheet2!$A:$BN,Z$6,0)</f>
        <v>#N/A</v>
      </c>
      <c r="AA245" s="57" t="e">
        <f>IF(AND(X245 &gt;= 0, X245 &lt;=10000000),500000,IF(AND(X245 &gt;= 10000000, X245 &lt;20000000),1000000,IF(AND(X245&gt;= 20000000, X245 &lt;30000000),1500000,IF(AND(X245 &gt;= 30000000, X245 &lt;50000000),2000000,IF(X245 &lt; 50000000,E,0)))))</f>
        <v>#N/A</v>
      </c>
      <c r="AB245" s="57" t="e">
        <f t="shared" si="43"/>
        <v>#N/A</v>
      </c>
      <c r="AC245" s="57" t="e">
        <f>VLOOKUP($C245,Sheet2!$A:$BN,AC$6,0)</f>
        <v>#N/A</v>
      </c>
      <c r="AD245" s="57" t="e">
        <f>VLOOKUP($C245,Sheet2!$A:$BN,AD$6,0)</f>
        <v>#N/A</v>
      </c>
      <c r="AE245" s="60" t="e">
        <f>VLOOKUP($C245,Sheet2!$A:$BN,AE$6,0)</f>
        <v>#N/A</v>
      </c>
      <c r="AF245" s="57" t="e">
        <f>IF(AND(AC245 &gt;= 0, AC245 &lt;=10000000),500000,IF(AND(AC245 &gt;= 10000000, AC245 &lt;20000000),1000000,IF(AND(AC245&gt;= 20000000, AC245 &lt;30000000),1500000,IF(AND(AC245 &gt;= 30000000, AC245 &lt;50000000),2000000,IF(AC245 &lt; 50000000,E,0)))))</f>
        <v>#N/A</v>
      </c>
      <c r="AG245" s="57" t="e">
        <f t="shared" si="44"/>
        <v>#N/A</v>
      </c>
      <c r="AH245" s="57" t="e">
        <f>VLOOKUP($C245,Sheet2!$A:$BN,AH$6,0)</f>
        <v>#N/A</v>
      </c>
      <c r="AI245" s="57" t="e">
        <f>VLOOKUP($C245,Sheet2!$A:$BN,AI$6,0)</f>
        <v>#N/A</v>
      </c>
      <c r="AJ245" s="60" t="e">
        <f>VLOOKUP($C245,Sheet2!$A:$BN,AJ$6,0)</f>
        <v>#N/A</v>
      </c>
      <c r="AK245" s="57" t="e">
        <f>IF(AND(AH245 &gt;= 0, AH245 &lt;=10000000),500000,IF(AND(AH245 &gt;= 10000000, AH245 &lt;20000000),1000000,IF(AND(AH245&gt;= 20000000, AH245 &lt;30000000),1500000,IF(AND(AH245 &gt;= 30000000, AH245 &lt;50000000),2000000,IF(AH245 &lt; 50000000,E,0)))))</f>
        <v>#N/A</v>
      </c>
      <c r="AL245" s="57" t="e">
        <f t="shared" si="45"/>
        <v>#N/A</v>
      </c>
      <c r="AM245" s="57" t="e">
        <f>VLOOKUP($C245,Sheet2!$A:$BN,AM$6,0)</f>
        <v>#N/A</v>
      </c>
      <c r="AN245" s="57" t="e">
        <f>VLOOKUP($C245,Sheet2!$A:$BN,AN$6,0)</f>
        <v>#N/A</v>
      </c>
      <c r="AO245" s="60" t="e">
        <f>VLOOKUP($C245,Sheet2!$A:$BN,AO$6,0)</f>
        <v>#N/A</v>
      </c>
      <c r="AP245" s="57" t="e">
        <f>IF(AND(AM245 &gt;= 0, AM245 &lt;=10000000),500000,IF(AND(AM245 &gt;= 10000000, AM245 &lt;20000000),1000000,IF(AND(AM245&gt;= 20000000, AM245 &lt;30000000),1500000,IF(AND(AM245 &gt;= 30000000, AM245 &lt;50000000),2000000,IF(AM245 &lt; 50000000,E,0)))))</f>
        <v>#N/A</v>
      </c>
      <c r="AQ245" s="57" t="e">
        <f t="shared" si="46"/>
        <v>#N/A</v>
      </c>
      <c r="AR245" s="57" t="e">
        <f>VLOOKUP($C245,Sheet2!$A:$BN,AR$6,0)</f>
        <v>#N/A</v>
      </c>
      <c r="AS245" s="57" t="e">
        <f>VLOOKUP($C245,Sheet2!$A:$BN,AS$6,0)</f>
        <v>#N/A</v>
      </c>
      <c r="AT245" s="60" t="e">
        <f>VLOOKUP($C245,Sheet2!$A:$BN,AT$6,0)</f>
        <v>#N/A</v>
      </c>
      <c r="AU245" s="57" t="e">
        <f>IF(AND(AR245 &gt;= 0, AR245 &lt;=10000000),500000,IF(AND(AR245 &gt;= 10000000, AR245 &lt;20000000),1000000,IF(AND(AR245&gt;= 20000000, AR245 &lt;30000000),1500000,IF(AND(AR245 &gt;= 30000000, AR245 &lt;50000000),2000000,IF(AR245 &lt; 50000000,E,0)))))</f>
        <v>#N/A</v>
      </c>
      <c r="AV245" s="57" t="e">
        <f t="shared" si="47"/>
        <v>#N/A</v>
      </c>
      <c r="AW245" s="57" t="e">
        <f>VLOOKUP($C245,Sheet2!$A:$BN,AW$6,0)</f>
        <v>#N/A</v>
      </c>
      <c r="AX245" s="57" t="e">
        <f>VLOOKUP($C245,Sheet2!$A:$BN,AX$6,0)</f>
        <v>#N/A</v>
      </c>
      <c r="AY245" s="60" t="e">
        <f>VLOOKUP($C245,Sheet2!$A:$BN,AY$6,0)</f>
        <v>#N/A</v>
      </c>
      <c r="AZ245" s="57" t="e">
        <f>IF(AND(AW245 &gt;= 0, AW245 &lt;=10000000),500000,IF(AND(AW245 &gt;= 10000000, AW245 &lt;20000000),1000000,IF(AND(AW245&gt;= 20000000, AW245 &lt;30000000),1500000,IF(AND(AW245 &gt;= 30000000, AW245 &lt;50000000),2000000,IF(AW245 &lt; 50000000,E,0)))))</f>
        <v>#N/A</v>
      </c>
      <c r="BA245" s="57" t="e">
        <f t="shared" si="48"/>
        <v>#N/A</v>
      </c>
      <c r="BB245" s="57" t="e">
        <f>VLOOKUP($C245,Sheet2!$A:$BN,BB$6,0)</f>
        <v>#N/A</v>
      </c>
      <c r="BC245" s="57" t="e">
        <f>VLOOKUP($C245,Sheet2!$A:$BN,BC$6,0)</f>
        <v>#N/A</v>
      </c>
      <c r="BD245" s="60" t="e">
        <f>VLOOKUP($C245,Sheet2!$A:$BN,BD$6,0)</f>
        <v>#N/A</v>
      </c>
      <c r="BE245" s="57" t="e">
        <f>IF(AND(BB245 &gt;= 0, BB245 &lt;=10000000),500000,IF(AND(BB245 &gt;= 10000000, BB245 &lt;20000000),1000000,IF(AND(BB245&gt;= 20000000, BB245 &lt;30000000),1500000,IF(AND(BB245 &gt;= 30000000, BB245 &lt;50000000),2000000,IF(BB245 &lt; 50000000,E,0)))))</f>
        <v>#N/A</v>
      </c>
      <c r="BF245" s="57" t="e">
        <f t="shared" si="49"/>
        <v>#N/A</v>
      </c>
      <c r="BG245" s="57" t="e">
        <f>VLOOKUP($C245,Sheet2!$A:$BN,BG$6,0)</f>
        <v>#N/A</v>
      </c>
      <c r="BH245" s="57" t="e">
        <f>VLOOKUP($C245,Sheet2!$A:$BN,BH$6,0)</f>
        <v>#N/A</v>
      </c>
      <c r="BI245" s="60" t="e">
        <f>VLOOKUP($C245,Sheet2!$A:$BN,BI$6,0)</f>
        <v>#N/A</v>
      </c>
      <c r="BJ245" s="57" t="e">
        <f>IF(AND(BG245 &gt;= 0, BG245 &lt;=10000000),500000,IF(AND(BG245 &gt;= 10000000, BG245 &lt;20000000),1000000,IF(AND(BG245&gt;= 20000000, BG245 &lt;30000000),1500000,IF(AND(BG245 &gt;= 30000000, BG245 &lt;50000000),2000000,IF(BG245 &lt; 50000000,E,0)))))</f>
        <v>#N/A</v>
      </c>
      <c r="BK245" s="57" t="e">
        <f t="shared" si="50"/>
        <v>#N/A</v>
      </c>
      <c r="BL245" s="57" t="e">
        <f>VLOOKUP($C245,Sheet2!$A:$BN,BL$6,0)</f>
        <v>#N/A</v>
      </c>
      <c r="BM245" s="57" t="e">
        <f>VLOOKUP($C245,Sheet2!$A:$BN,BM$6,0)</f>
        <v>#N/A</v>
      </c>
      <c r="BN245" s="60" t="e">
        <f>VLOOKUP($C245,Sheet2!$A:$BN,BN$6,0)</f>
        <v>#N/A</v>
      </c>
      <c r="BO245" s="57" t="e">
        <f>IF(AND(BL245 &gt;= 0, BL245 &lt;=10000000),500000,IF(AND(BL245 &gt;= 10000000, BL245 &lt;20000000),1000000,IF(AND(BL245&gt;= 20000000, BL245 &lt;30000000),1500000,IF(AND(BL245 &gt;= 30000000, BL245 &lt;50000000),2000000,IF(BL245 &lt; 50000000,E,0)))))</f>
        <v>#N/A</v>
      </c>
      <c r="BP245" s="57" t="e">
        <f t="shared" si="51"/>
        <v>#N/A</v>
      </c>
      <c r="BQ245" s="57" t="e">
        <f>VLOOKUP($C245,Sheet2!$A:$BN,BQ$6,0)</f>
        <v>#N/A</v>
      </c>
      <c r="BR245" s="57" t="e">
        <f>VLOOKUP($C245,Sheet2!$A:$BN,BR$6,0)</f>
        <v>#N/A</v>
      </c>
      <c r="BS245" s="60" t="e">
        <f>VLOOKUP($C245,Sheet2!$A:$BN,BS$6,0)</f>
        <v>#N/A</v>
      </c>
      <c r="BT245" s="57" t="e">
        <f>IF(AND(BQ245 &gt;= 0, BQ245 &lt;=10000000),500000,IF(AND(BQ245 &gt;= 10000000, BQ245 &lt;20000000),1000000,IF(AND(BQ245&gt;= 20000000, BQ245 &lt;30000000),1500000,IF(AND(BQ245 &gt;= 30000000, BQ245 &lt;50000000),2000000,IF(BQ245 &lt; 50000000,E,0)))))</f>
        <v>#N/A</v>
      </c>
      <c r="BU245" s="57" t="e">
        <f t="shared" si="52"/>
        <v>#N/A</v>
      </c>
      <c r="BV245" s="57" t="e">
        <f>VLOOKUP($C245,Sheet2!$A:$BN,BV$6,0)</f>
        <v>#N/A</v>
      </c>
      <c r="BW245" s="57" t="e">
        <f>VLOOKUP($C245,Sheet2!$A:$BN,BW$6,0)</f>
        <v>#N/A</v>
      </c>
      <c r="BX245" s="60" t="e">
        <f>VLOOKUP($C245,Sheet2!$A:$BN,BX$6,0)</f>
        <v>#N/A</v>
      </c>
      <c r="BY245" s="57" t="e">
        <f>IF(AND(BV245 &gt;= 0, BV245 &lt;=10000000),500000,IF(AND(BV245 &gt;= 10000000, BV245 &lt;20000000),1000000,IF(AND(BV245&gt;= 20000000, BV245 &lt;30000000),1500000,IF(AND(BV245 &gt;= 30000000, BV245 &lt;50000000),2000000,IF(BV245 &lt; 50000000,E,0)))))</f>
        <v>#N/A</v>
      </c>
      <c r="BZ245" s="57" t="e">
        <f t="shared" si="53"/>
        <v>#N/A</v>
      </c>
      <c r="CA245" s="57" t="e">
        <f>VLOOKUP($C245,Sheet2!$A:$BN,CA$6,0)</f>
        <v>#N/A</v>
      </c>
      <c r="CB245" s="57" t="e">
        <f>VLOOKUP($C245,Sheet2!$A:$BN,CB$6,0)</f>
        <v>#N/A</v>
      </c>
      <c r="CC245" s="60" t="e">
        <f>VLOOKUP($C245,Sheet2!$A:$BN,CC$6,0)</f>
        <v>#N/A</v>
      </c>
      <c r="CD245" s="57" t="e">
        <f>IF(AND(CA245 &gt;= 0, CA245 &lt;=10000000),500000,IF(AND(CA245 &gt;= 10000000, CA245 &lt;20000000),1000000,IF(AND(CA245&gt;= 20000000, CA245 &lt;30000000),1500000,IF(AND(CA245 &gt;= 30000000, CA245 &lt;50000000),2000000,IF(CA245 &lt; 50000000,E,0)))))</f>
        <v>#N/A</v>
      </c>
      <c r="CE245" s="57" t="e">
        <f t="shared" si="54"/>
        <v>#N/A</v>
      </c>
    </row>
    <row r="246" spans="1:83" x14ac:dyDescent="0.35">
      <c r="A246" s="21" t="s">
        <v>336</v>
      </c>
      <c r="B246" s="21" t="s">
        <v>439</v>
      </c>
      <c r="C246" s="22" t="s">
        <v>440</v>
      </c>
      <c r="D246" s="57">
        <v>201000000</v>
      </c>
      <c r="E246" s="57">
        <f t="shared" si="55"/>
        <v>201000000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S246" s="57" t="e">
        <f>VLOOKUP($C246,Sheet2!$A:$BN,S$6,0)</f>
        <v>#N/A</v>
      </c>
      <c r="T246" s="57" t="e">
        <f>VLOOKUP($C246,Sheet2!$A:$BN,T$6,0)</f>
        <v>#N/A</v>
      </c>
      <c r="U246" s="60" t="e">
        <f>VLOOKUP($C246,Sheet2!$A:$BN,U$6,0)</f>
        <v>#N/A</v>
      </c>
      <c r="V246" s="57" t="e">
        <f>IF(AND(S246 &gt;= 0, S246 &lt;=10000000),500000,IF(AND(S246 &gt;= 10000000, S246 &lt;20000000),1000000,IF(AND(S246&gt;= 20000000, S246 &lt;30000000),1500000,IF(AND(S246 &gt;= 30000000, S246 &lt;50000000),2000000,IF(S246 &lt; 50000000,E,0)))))</f>
        <v>#N/A</v>
      </c>
      <c r="W246" s="57" t="e">
        <f t="shared" si="42"/>
        <v>#N/A</v>
      </c>
      <c r="X246" s="57" t="e">
        <f>VLOOKUP($C246,Sheet2!$A:$BN,X$6,0)</f>
        <v>#N/A</v>
      </c>
      <c r="Y246" s="57" t="e">
        <f>VLOOKUP($C246,Sheet2!$A:$BN,Y$6,0)</f>
        <v>#N/A</v>
      </c>
      <c r="Z246" s="60" t="e">
        <f>VLOOKUP($C246,Sheet2!$A:$BN,Z$6,0)</f>
        <v>#N/A</v>
      </c>
      <c r="AA246" s="57" t="e">
        <f>IF(AND(X246 &gt;= 0, X246 &lt;=10000000),500000,IF(AND(X246 &gt;= 10000000, X246 &lt;20000000),1000000,IF(AND(X246&gt;= 20000000, X246 &lt;30000000),1500000,IF(AND(X246 &gt;= 30000000, X246 &lt;50000000),2000000,IF(X246 &lt; 50000000,E,0)))))</f>
        <v>#N/A</v>
      </c>
      <c r="AB246" s="57" t="e">
        <f t="shared" si="43"/>
        <v>#N/A</v>
      </c>
      <c r="AC246" s="57" t="e">
        <f>VLOOKUP($C246,Sheet2!$A:$BN,AC$6,0)</f>
        <v>#N/A</v>
      </c>
      <c r="AD246" s="57" t="e">
        <f>VLOOKUP($C246,Sheet2!$A:$BN,AD$6,0)</f>
        <v>#N/A</v>
      </c>
      <c r="AE246" s="60" t="e">
        <f>VLOOKUP($C246,Sheet2!$A:$BN,AE$6,0)</f>
        <v>#N/A</v>
      </c>
      <c r="AF246" s="57" t="e">
        <f>IF(AND(AC246 &gt;= 0, AC246 &lt;=10000000),500000,IF(AND(AC246 &gt;= 10000000, AC246 &lt;20000000),1000000,IF(AND(AC246&gt;= 20000000, AC246 &lt;30000000),1500000,IF(AND(AC246 &gt;= 30000000, AC246 &lt;50000000),2000000,IF(AC246 &lt; 50000000,E,0)))))</f>
        <v>#N/A</v>
      </c>
      <c r="AG246" s="57" t="e">
        <f t="shared" si="44"/>
        <v>#N/A</v>
      </c>
      <c r="AH246" s="57" t="e">
        <f>VLOOKUP($C246,Sheet2!$A:$BN,AH$6,0)</f>
        <v>#N/A</v>
      </c>
      <c r="AI246" s="57" t="e">
        <f>VLOOKUP($C246,Sheet2!$A:$BN,AI$6,0)</f>
        <v>#N/A</v>
      </c>
      <c r="AJ246" s="60" t="e">
        <f>VLOOKUP($C246,Sheet2!$A:$BN,AJ$6,0)</f>
        <v>#N/A</v>
      </c>
      <c r="AK246" s="57" t="e">
        <f>IF(AND(AH246 &gt;= 0, AH246 &lt;=10000000),500000,IF(AND(AH246 &gt;= 10000000, AH246 &lt;20000000),1000000,IF(AND(AH246&gt;= 20000000, AH246 &lt;30000000),1500000,IF(AND(AH246 &gt;= 30000000, AH246 &lt;50000000),2000000,IF(AH246 &lt; 50000000,E,0)))))</f>
        <v>#N/A</v>
      </c>
      <c r="AL246" s="57" t="e">
        <f t="shared" si="45"/>
        <v>#N/A</v>
      </c>
      <c r="AM246" s="57" t="e">
        <f>VLOOKUP($C246,Sheet2!$A:$BN,AM$6,0)</f>
        <v>#N/A</v>
      </c>
      <c r="AN246" s="57" t="e">
        <f>VLOOKUP($C246,Sheet2!$A:$BN,AN$6,0)</f>
        <v>#N/A</v>
      </c>
      <c r="AO246" s="60" t="e">
        <f>VLOOKUP($C246,Sheet2!$A:$BN,AO$6,0)</f>
        <v>#N/A</v>
      </c>
      <c r="AP246" s="57" t="e">
        <f>IF(AND(AM246 &gt;= 0, AM246 &lt;=10000000),500000,IF(AND(AM246 &gt;= 10000000, AM246 &lt;20000000),1000000,IF(AND(AM246&gt;= 20000000, AM246 &lt;30000000),1500000,IF(AND(AM246 &gt;= 30000000, AM246 &lt;50000000),2000000,IF(AM246 &lt; 50000000,E,0)))))</f>
        <v>#N/A</v>
      </c>
      <c r="AQ246" s="57" t="e">
        <f t="shared" si="46"/>
        <v>#N/A</v>
      </c>
      <c r="AR246" s="57" t="e">
        <f>VLOOKUP($C246,Sheet2!$A:$BN,AR$6,0)</f>
        <v>#N/A</v>
      </c>
      <c r="AS246" s="57" t="e">
        <f>VLOOKUP($C246,Sheet2!$A:$BN,AS$6,0)</f>
        <v>#N/A</v>
      </c>
      <c r="AT246" s="60" t="e">
        <f>VLOOKUP($C246,Sheet2!$A:$BN,AT$6,0)</f>
        <v>#N/A</v>
      </c>
      <c r="AU246" s="57" t="e">
        <f>IF(AND(AR246 &gt;= 0, AR246 &lt;=10000000),500000,IF(AND(AR246 &gt;= 10000000, AR246 &lt;20000000),1000000,IF(AND(AR246&gt;= 20000000, AR246 &lt;30000000),1500000,IF(AND(AR246 &gt;= 30000000, AR246 &lt;50000000),2000000,IF(AR246 &lt; 50000000,E,0)))))</f>
        <v>#N/A</v>
      </c>
      <c r="AV246" s="57" t="e">
        <f t="shared" si="47"/>
        <v>#N/A</v>
      </c>
      <c r="AW246" s="57" t="e">
        <f>VLOOKUP($C246,Sheet2!$A:$BN,AW$6,0)</f>
        <v>#N/A</v>
      </c>
      <c r="AX246" s="57" t="e">
        <f>VLOOKUP($C246,Sheet2!$A:$BN,AX$6,0)</f>
        <v>#N/A</v>
      </c>
      <c r="AY246" s="60" t="e">
        <f>VLOOKUP($C246,Sheet2!$A:$BN,AY$6,0)</f>
        <v>#N/A</v>
      </c>
      <c r="AZ246" s="57" t="e">
        <f>IF(AND(AW246 &gt;= 0, AW246 &lt;=10000000),500000,IF(AND(AW246 &gt;= 10000000, AW246 &lt;20000000),1000000,IF(AND(AW246&gt;= 20000000, AW246 &lt;30000000),1500000,IF(AND(AW246 &gt;= 30000000, AW246 &lt;50000000),2000000,IF(AW246 &lt; 50000000,E,0)))))</f>
        <v>#N/A</v>
      </c>
      <c r="BA246" s="57" t="e">
        <f t="shared" si="48"/>
        <v>#N/A</v>
      </c>
      <c r="BB246" s="57" t="e">
        <f>VLOOKUP($C246,Sheet2!$A:$BN,BB$6,0)</f>
        <v>#N/A</v>
      </c>
      <c r="BC246" s="57" t="e">
        <f>VLOOKUP($C246,Sheet2!$A:$BN,BC$6,0)</f>
        <v>#N/A</v>
      </c>
      <c r="BD246" s="60" t="e">
        <f>VLOOKUP($C246,Sheet2!$A:$BN,BD$6,0)</f>
        <v>#N/A</v>
      </c>
      <c r="BE246" s="57" t="e">
        <f>IF(AND(BB246 &gt;= 0, BB246 &lt;=10000000),500000,IF(AND(BB246 &gt;= 10000000, BB246 &lt;20000000),1000000,IF(AND(BB246&gt;= 20000000, BB246 &lt;30000000),1500000,IF(AND(BB246 &gt;= 30000000, BB246 &lt;50000000),2000000,IF(BB246 &lt; 50000000,E,0)))))</f>
        <v>#N/A</v>
      </c>
      <c r="BF246" s="57" t="e">
        <f t="shared" si="49"/>
        <v>#N/A</v>
      </c>
      <c r="BG246" s="57" t="e">
        <f>VLOOKUP($C246,Sheet2!$A:$BN,BG$6,0)</f>
        <v>#N/A</v>
      </c>
      <c r="BH246" s="57" t="e">
        <f>VLOOKUP($C246,Sheet2!$A:$BN,BH$6,0)</f>
        <v>#N/A</v>
      </c>
      <c r="BI246" s="60" t="e">
        <f>VLOOKUP($C246,Sheet2!$A:$BN,BI$6,0)</f>
        <v>#N/A</v>
      </c>
      <c r="BJ246" s="57" t="e">
        <f>IF(AND(BG246 &gt;= 0, BG246 &lt;=10000000),500000,IF(AND(BG246 &gt;= 10000000, BG246 &lt;20000000),1000000,IF(AND(BG246&gt;= 20000000, BG246 &lt;30000000),1500000,IF(AND(BG246 &gt;= 30000000, BG246 &lt;50000000),2000000,IF(BG246 &lt; 50000000,E,0)))))</f>
        <v>#N/A</v>
      </c>
      <c r="BK246" s="57" t="e">
        <f t="shared" si="50"/>
        <v>#N/A</v>
      </c>
      <c r="BL246" s="57" t="e">
        <f>VLOOKUP($C246,Sheet2!$A:$BN,BL$6,0)</f>
        <v>#N/A</v>
      </c>
      <c r="BM246" s="57" t="e">
        <f>VLOOKUP($C246,Sheet2!$A:$BN,BM$6,0)</f>
        <v>#N/A</v>
      </c>
      <c r="BN246" s="60" t="e">
        <f>VLOOKUP($C246,Sheet2!$A:$BN,BN$6,0)</f>
        <v>#N/A</v>
      </c>
      <c r="BO246" s="57" t="e">
        <f>IF(AND(BL246 &gt;= 0, BL246 &lt;=10000000),500000,IF(AND(BL246 &gt;= 10000000, BL246 &lt;20000000),1000000,IF(AND(BL246&gt;= 20000000, BL246 &lt;30000000),1500000,IF(AND(BL246 &gt;= 30000000, BL246 &lt;50000000),2000000,IF(BL246 &lt; 50000000,E,0)))))</f>
        <v>#N/A</v>
      </c>
      <c r="BP246" s="57" t="e">
        <f t="shared" si="51"/>
        <v>#N/A</v>
      </c>
      <c r="BQ246" s="57" t="e">
        <f>VLOOKUP($C246,Sheet2!$A:$BN,BQ$6,0)</f>
        <v>#N/A</v>
      </c>
      <c r="BR246" s="57" t="e">
        <f>VLOOKUP($C246,Sheet2!$A:$BN,BR$6,0)</f>
        <v>#N/A</v>
      </c>
      <c r="BS246" s="60" t="e">
        <f>VLOOKUP($C246,Sheet2!$A:$BN,BS$6,0)</f>
        <v>#N/A</v>
      </c>
      <c r="BT246" s="57" t="e">
        <f>IF(AND(BQ246 &gt;= 0, BQ246 &lt;=10000000),500000,IF(AND(BQ246 &gt;= 10000000, BQ246 &lt;20000000),1000000,IF(AND(BQ246&gt;= 20000000, BQ246 &lt;30000000),1500000,IF(AND(BQ246 &gt;= 30000000, BQ246 &lt;50000000),2000000,IF(BQ246 &lt; 50000000,E,0)))))</f>
        <v>#N/A</v>
      </c>
      <c r="BU246" s="57" t="e">
        <f t="shared" si="52"/>
        <v>#N/A</v>
      </c>
      <c r="BV246" s="57" t="e">
        <f>VLOOKUP($C246,Sheet2!$A:$BN,BV$6,0)</f>
        <v>#N/A</v>
      </c>
      <c r="BW246" s="57" t="e">
        <f>VLOOKUP($C246,Sheet2!$A:$BN,BW$6,0)</f>
        <v>#N/A</v>
      </c>
      <c r="BX246" s="60" t="e">
        <f>VLOOKUP($C246,Sheet2!$A:$BN,BX$6,0)</f>
        <v>#N/A</v>
      </c>
      <c r="BY246" s="57" t="e">
        <f>IF(AND(BV246 &gt;= 0, BV246 &lt;=10000000),500000,IF(AND(BV246 &gt;= 10000000, BV246 &lt;20000000),1000000,IF(AND(BV246&gt;= 20000000, BV246 &lt;30000000),1500000,IF(AND(BV246 &gt;= 30000000, BV246 &lt;50000000),2000000,IF(BV246 &lt; 50000000,E,0)))))</f>
        <v>#N/A</v>
      </c>
      <c r="BZ246" s="57" t="e">
        <f t="shared" si="53"/>
        <v>#N/A</v>
      </c>
      <c r="CA246" s="57" t="e">
        <f>VLOOKUP($C246,Sheet2!$A:$BN,CA$6,0)</f>
        <v>#N/A</v>
      </c>
      <c r="CB246" s="57" t="e">
        <f>VLOOKUP($C246,Sheet2!$A:$BN,CB$6,0)</f>
        <v>#N/A</v>
      </c>
      <c r="CC246" s="60" t="e">
        <f>VLOOKUP($C246,Sheet2!$A:$BN,CC$6,0)</f>
        <v>#N/A</v>
      </c>
      <c r="CD246" s="57" t="e">
        <f>IF(AND(CA246 &gt;= 0, CA246 &lt;=10000000),500000,IF(AND(CA246 &gt;= 10000000, CA246 &lt;20000000),1000000,IF(AND(CA246&gt;= 20000000, CA246 &lt;30000000),1500000,IF(AND(CA246 &gt;= 30000000, CA246 &lt;50000000),2000000,IF(CA246 &lt; 50000000,E,0)))))</f>
        <v>#N/A</v>
      </c>
      <c r="CE246" s="57" t="e">
        <f t="shared" si="54"/>
        <v>#N/A</v>
      </c>
    </row>
    <row r="247" spans="1:83" x14ac:dyDescent="0.35">
      <c r="A247" s="34" t="s">
        <v>336</v>
      </c>
      <c r="B247" s="31" t="s">
        <v>1046</v>
      </c>
      <c r="C247" s="32" t="s">
        <v>1064</v>
      </c>
      <c r="D247" s="57">
        <v>35600000</v>
      </c>
      <c r="E247" s="57">
        <f t="shared" si="55"/>
        <v>6800000</v>
      </c>
      <c r="F247" s="19">
        <v>28800000</v>
      </c>
      <c r="G247" s="19">
        <v>27800000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S247" s="57">
        <f>VLOOKUP($C247,Sheet2!$A:$BN,S$6,0)</f>
        <v>0</v>
      </c>
      <c r="T247" s="57">
        <f>VLOOKUP($C247,Sheet2!$A:$BN,T$6,0)</f>
        <v>0</v>
      </c>
      <c r="U247" s="60" t="e">
        <f>VLOOKUP($C247,Sheet2!$A:$BN,U$6,0)</f>
        <v>#DIV/0!</v>
      </c>
      <c r="V247" s="57">
        <f>IF(AND(S247 &gt;= 0, S247 &lt;=10000000),500000,IF(AND(S247 &gt;= 10000000, S247 &lt;20000000),1000000,IF(AND(S247&gt;= 20000000, S247 &lt;30000000),1500000,IF(AND(S247 &gt;= 30000000, S247 &lt;50000000),2000000,IF(S247 &lt; 50000000,E,0)))))</f>
        <v>500000</v>
      </c>
      <c r="W247" s="57">
        <f t="shared" si="42"/>
        <v>500000</v>
      </c>
      <c r="X247" s="57">
        <f>VLOOKUP($C247,Sheet2!$A:$BN,X$6,0)</f>
        <v>24500000</v>
      </c>
      <c r="Y247" s="57">
        <f>VLOOKUP($C247,Sheet2!$A:$BN,Y$6,0)</f>
        <v>622075</v>
      </c>
      <c r="Z247" s="60">
        <f>VLOOKUP($C247,Sheet2!$A:$BN,Z$6,0)</f>
        <v>0.99708302344060795</v>
      </c>
      <c r="AA247" s="57">
        <f>IF(AND(X247 &gt;= 0, X247 &lt;=10000000),500000,IF(AND(X247 &gt;= 10000000, X247 &lt;20000000),1000000,IF(AND(X247&gt;= 20000000, X247 &lt;30000000),1500000,IF(AND(X247 &gt;= 30000000, X247 &lt;50000000),2000000,IF(X247 &lt; 50000000,E,0)))))</f>
        <v>1500000</v>
      </c>
      <c r="AB247" s="57">
        <f t="shared" si="43"/>
        <v>26700000</v>
      </c>
      <c r="AC247" s="57">
        <f>VLOOKUP($C247,Sheet2!$A:$BN,AC$6,0)</f>
        <v>0</v>
      </c>
      <c r="AD247" s="57">
        <f>VLOOKUP($C247,Sheet2!$A:$BN,AD$6,0)</f>
        <v>0</v>
      </c>
      <c r="AE247" s="60" t="e">
        <f>VLOOKUP($C247,Sheet2!$A:$BN,AE$6,0)</f>
        <v>#DIV/0!</v>
      </c>
      <c r="AF247" s="57">
        <f>IF(AND(AC247 &gt;= 0, AC247 &lt;=10000000),500000,IF(AND(AC247 &gt;= 10000000, AC247 &lt;20000000),1000000,IF(AND(AC247&gt;= 20000000, AC247 &lt;30000000),1500000,IF(AND(AC247 &gt;= 30000000, AC247 &lt;50000000),2000000,IF(AC247 &lt; 50000000,E,0)))))</f>
        <v>500000</v>
      </c>
      <c r="AG247" s="57">
        <f t="shared" si="44"/>
        <v>500000</v>
      </c>
      <c r="AH247" s="57">
        <f>VLOOKUP($C247,Sheet2!$A:$BN,AH$6,0)</f>
        <v>0</v>
      </c>
      <c r="AI247" s="57">
        <f>VLOOKUP($C247,Sheet2!$A:$BN,AI$6,0)</f>
        <v>0</v>
      </c>
      <c r="AJ247" s="60" t="e">
        <f>VLOOKUP($C247,Sheet2!$A:$BN,AJ$6,0)</f>
        <v>#DIV/0!</v>
      </c>
      <c r="AK247" s="57">
        <f>IF(AND(AH247 &gt;= 0, AH247 &lt;=10000000),500000,IF(AND(AH247 &gt;= 10000000, AH247 &lt;20000000),1000000,IF(AND(AH247&gt;= 20000000, AH247 &lt;30000000),1500000,IF(AND(AH247 &gt;= 30000000, AH247 &lt;50000000),2000000,IF(AH247 &lt; 50000000,E,0)))))</f>
        <v>500000</v>
      </c>
      <c r="AL247" s="57">
        <f t="shared" si="45"/>
        <v>500000</v>
      </c>
      <c r="AM247" s="57">
        <f>VLOOKUP($C247,Sheet2!$A:$BN,AM$6,0)</f>
        <v>0</v>
      </c>
      <c r="AN247" s="57">
        <f>VLOOKUP($C247,Sheet2!$A:$BN,AN$6,0)</f>
        <v>0</v>
      </c>
      <c r="AO247" s="60" t="e">
        <f>VLOOKUP($C247,Sheet2!$A:$BN,AO$6,0)</f>
        <v>#DIV/0!</v>
      </c>
      <c r="AP247" s="57">
        <f>IF(AND(AM247 &gt;= 0, AM247 &lt;=10000000),500000,IF(AND(AM247 &gt;= 10000000, AM247 &lt;20000000),1000000,IF(AND(AM247&gt;= 20000000, AM247 &lt;30000000),1500000,IF(AND(AM247 &gt;= 30000000, AM247 &lt;50000000),2000000,IF(AM247 &lt; 50000000,E,0)))))</f>
        <v>500000</v>
      </c>
      <c r="AQ247" s="57">
        <f t="shared" si="46"/>
        <v>500000</v>
      </c>
      <c r="AR247" s="57">
        <f>VLOOKUP($C247,Sheet2!$A:$BN,AR$6,0)</f>
        <v>0</v>
      </c>
      <c r="AS247" s="57">
        <f>VLOOKUP($C247,Sheet2!$A:$BN,AS$6,0)</f>
        <v>0</v>
      </c>
      <c r="AT247" s="60" t="e">
        <f>VLOOKUP($C247,Sheet2!$A:$BN,AT$6,0)</f>
        <v>#DIV/0!</v>
      </c>
      <c r="AU247" s="57">
        <f>IF(AND(AR247 &gt;= 0, AR247 &lt;=10000000),500000,IF(AND(AR247 &gt;= 10000000, AR247 &lt;20000000),1000000,IF(AND(AR247&gt;= 20000000, AR247 &lt;30000000),1500000,IF(AND(AR247 &gt;= 30000000, AR247 &lt;50000000),2000000,IF(AR247 &lt; 50000000,E,0)))))</f>
        <v>500000</v>
      </c>
      <c r="AV247" s="57">
        <f t="shared" si="47"/>
        <v>500000</v>
      </c>
      <c r="AW247" s="57">
        <f>VLOOKUP($C247,Sheet2!$A:$BN,AW$6,0)</f>
        <v>0</v>
      </c>
      <c r="AX247" s="57">
        <f>VLOOKUP($C247,Sheet2!$A:$BN,AX$6,0)</f>
        <v>0</v>
      </c>
      <c r="AY247" s="60" t="e">
        <f>VLOOKUP($C247,Sheet2!$A:$BN,AY$6,0)</f>
        <v>#DIV/0!</v>
      </c>
      <c r="AZ247" s="57">
        <f>IF(AND(AW247 &gt;= 0, AW247 &lt;=10000000),500000,IF(AND(AW247 &gt;= 10000000, AW247 &lt;20000000),1000000,IF(AND(AW247&gt;= 20000000, AW247 &lt;30000000),1500000,IF(AND(AW247 &gt;= 30000000, AW247 &lt;50000000),2000000,IF(AW247 &lt; 50000000,E,0)))))</f>
        <v>500000</v>
      </c>
      <c r="BA247" s="57">
        <f t="shared" si="48"/>
        <v>500000</v>
      </c>
      <c r="BB247" s="57">
        <f>VLOOKUP($C247,Sheet2!$A:$BN,BB$6,0)</f>
        <v>0</v>
      </c>
      <c r="BC247" s="57">
        <f>VLOOKUP($C247,Sheet2!$A:$BN,BC$6,0)</f>
        <v>0</v>
      </c>
      <c r="BD247" s="60" t="e">
        <f>VLOOKUP($C247,Sheet2!$A:$BN,BD$6,0)</f>
        <v>#DIV/0!</v>
      </c>
      <c r="BE247" s="57">
        <f>IF(AND(BB247 &gt;= 0, BB247 &lt;=10000000),500000,IF(AND(BB247 &gt;= 10000000, BB247 &lt;20000000),1000000,IF(AND(BB247&gt;= 20000000, BB247 &lt;30000000),1500000,IF(AND(BB247 &gt;= 30000000, BB247 &lt;50000000),2000000,IF(BB247 &lt; 50000000,E,0)))))</f>
        <v>500000</v>
      </c>
      <c r="BF247" s="57">
        <f t="shared" si="49"/>
        <v>500000</v>
      </c>
      <c r="BG247" s="57">
        <f>VLOOKUP($C247,Sheet2!$A:$BN,BG$6,0)</f>
        <v>0</v>
      </c>
      <c r="BH247" s="57">
        <f>VLOOKUP($C247,Sheet2!$A:$BN,BH$6,0)</f>
        <v>0</v>
      </c>
      <c r="BI247" s="60" t="e">
        <f>VLOOKUP($C247,Sheet2!$A:$BN,BI$6,0)</f>
        <v>#DIV/0!</v>
      </c>
      <c r="BJ247" s="57">
        <f>IF(AND(BG247 &gt;= 0, BG247 &lt;=10000000),500000,IF(AND(BG247 &gt;= 10000000, BG247 &lt;20000000),1000000,IF(AND(BG247&gt;= 20000000, BG247 &lt;30000000),1500000,IF(AND(BG247 &gt;= 30000000, BG247 &lt;50000000),2000000,IF(BG247 &lt; 50000000,E,0)))))</f>
        <v>500000</v>
      </c>
      <c r="BK247" s="57">
        <f t="shared" si="50"/>
        <v>500000</v>
      </c>
      <c r="BL247" s="57">
        <f>VLOOKUP($C247,Sheet2!$A:$BN,BL$6,0)</f>
        <v>0</v>
      </c>
      <c r="BM247" s="57">
        <f>VLOOKUP($C247,Sheet2!$A:$BN,BM$6,0)</f>
        <v>0</v>
      </c>
      <c r="BN247" s="60" t="e">
        <f>VLOOKUP($C247,Sheet2!$A:$BN,BN$6,0)</f>
        <v>#DIV/0!</v>
      </c>
      <c r="BO247" s="57">
        <f>IF(AND(BL247 &gt;= 0, BL247 &lt;=10000000),500000,IF(AND(BL247 &gt;= 10000000, BL247 &lt;20000000),1000000,IF(AND(BL247&gt;= 20000000, BL247 &lt;30000000),1500000,IF(AND(BL247 &gt;= 30000000, BL247 &lt;50000000),2000000,IF(BL247 &lt; 50000000,E,0)))))</f>
        <v>500000</v>
      </c>
      <c r="BP247" s="57">
        <f t="shared" si="51"/>
        <v>500000</v>
      </c>
      <c r="BQ247" s="57">
        <f>VLOOKUP($C247,Sheet2!$A:$BN,BQ$6,0)</f>
        <v>0</v>
      </c>
      <c r="BR247" s="57">
        <f>VLOOKUP($C247,Sheet2!$A:$BN,BR$6,0)</f>
        <v>0</v>
      </c>
      <c r="BS247" s="60" t="e">
        <f>VLOOKUP($C247,Sheet2!$A:$BN,BS$6,0)</f>
        <v>#DIV/0!</v>
      </c>
      <c r="BT247" s="57">
        <f>IF(AND(BQ247 &gt;= 0, BQ247 &lt;=10000000),500000,IF(AND(BQ247 &gt;= 10000000, BQ247 &lt;20000000),1000000,IF(AND(BQ247&gt;= 20000000, BQ247 &lt;30000000),1500000,IF(AND(BQ247 &gt;= 30000000, BQ247 &lt;50000000),2000000,IF(BQ247 &lt; 50000000,E,0)))))</f>
        <v>500000</v>
      </c>
      <c r="BU247" s="57">
        <f t="shared" si="52"/>
        <v>500000</v>
      </c>
      <c r="BV247" s="57">
        <f>VLOOKUP($C247,Sheet2!$A:$BN,BV$6,0)</f>
        <v>0</v>
      </c>
      <c r="BW247" s="57">
        <f>VLOOKUP($C247,Sheet2!$A:$BN,BW$6,0)</f>
        <v>0</v>
      </c>
      <c r="BX247" s="60" t="e">
        <f>VLOOKUP($C247,Sheet2!$A:$BN,BX$6,0)</f>
        <v>#DIV/0!</v>
      </c>
      <c r="BY247" s="57">
        <f>IF(AND(BV247 &gt;= 0, BV247 &lt;=10000000),500000,IF(AND(BV247 &gt;= 10000000, BV247 &lt;20000000),1000000,IF(AND(BV247&gt;= 20000000, BV247 &lt;30000000),1500000,IF(AND(BV247 &gt;= 30000000, BV247 &lt;50000000),2000000,IF(BV247 &lt; 50000000,E,0)))))</f>
        <v>500000</v>
      </c>
      <c r="BZ247" s="57">
        <f t="shared" si="53"/>
        <v>500000</v>
      </c>
      <c r="CA247" s="57">
        <f>VLOOKUP($C247,Sheet2!$A:$BN,CA$6,0)</f>
        <v>0</v>
      </c>
      <c r="CB247" s="57">
        <f>VLOOKUP($C247,Sheet2!$A:$BN,CB$6,0)</f>
        <v>0</v>
      </c>
      <c r="CC247" s="60" t="e">
        <f>VLOOKUP($C247,Sheet2!$A:$BN,CC$6,0)</f>
        <v>#DIV/0!</v>
      </c>
      <c r="CD247" s="57">
        <f>IF(AND(CA247 &gt;= 0, CA247 &lt;=10000000),500000,IF(AND(CA247 &gt;= 10000000, CA247 &lt;20000000),1000000,IF(AND(CA247&gt;= 20000000, CA247 &lt;30000000),1500000,IF(AND(CA247 &gt;= 30000000, CA247 &lt;50000000),2000000,IF(CA247 &lt; 50000000,E,0)))))</f>
        <v>500000</v>
      </c>
      <c r="CE247" s="57">
        <f t="shared" si="54"/>
        <v>500000</v>
      </c>
    </row>
    <row r="248" spans="1:83" x14ac:dyDescent="0.35">
      <c r="A248" s="21" t="s">
        <v>336</v>
      </c>
      <c r="B248" s="21" t="s">
        <v>451</v>
      </c>
      <c r="C248" s="29" t="s">
        <v>452</v>
      </c>
      <c r="D248" s="57">
        <v>30800000</v>
      </c>
      <c r="E248" s="57">
        <f t="shared" si="55"/>
        <v>2600000</v>
      </c>
      <c r="F248" s="19">
        <v>28200000</v>
      </c>
      <c r="G248" s="19">
        <v>27200000</v>
      </c>
      <c r="H248" s="19">
        <v>26600000</v>
      </c>
      <c r="I248" s="19">
        <v>25300000</v>
      </c>
      <c r="J248" s="19">
        <v>22800000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S248" s="57">
        <f>VLOOKUP($C248,Sheet2!$A:$BN,S$6,0)</f>
        <v>0</v>
      </c>
      <c r="T248" s="57">
        <f>VLOOKUP($C248,Sheet2!$A:$BN,T$6,0)</f>
        <v>0</v>
      </c>
      <c r="U248" s="60" t="e">
        <f>VLOOKUP($C248,Sheet2!$A:$BN,U$6,0)</f>
        <v>#DIV/0!</v>
      </c>
      <c r="V248" s="57">
        <f>IF(AND(S248 &gt;= 0, S248 &lt;=10000000),500000,IF(AND(S248 &gt;= 10000000, S248 &lt;20000000),1000000,IF(AND(S248&gt;= 20000000, S248 &lt;30000000),1500000,IF(AND(S248 &gt;= 30000000, S248 &lt;50000000),2000000,IF(S248 &lt; 50000000,E,0)))))</f>
        <v>500000</v>
      </c>
      <c r="W248" s="57">
        <f t="shared" si="42"/>
        <v>500000</v>
      </c>
      <c r="X248" s="57">
        <f>VLOOKUP($C248,Sheet2!$A:$BN,X$6,0)</f>
        <v>0</v>
      </c>
      <c r="Y248" s="57">
        <f>VLOOKUP($C248,Sheet2!$A:$BN,Y$6,0)</f>
        <v>0</v>
      </c>
      <c r="Z248" s="60" t="e">
        <f>VLOOKUP($C248,Sheet2!$A:$BN,Z$6,0)</f>
        <v>#DIV/0!</v>
      </c>
      <c r="AA248" s="57">
        <f>IF(AND(X248 &gt;= 0, X248 &lt;=10000000),500000,IF(AND(X248 &gt;= 10000000, X248 &lt;20000000),1000000,IF(AND(X248&gt;= 20000000, X248 &lt;30000000),1500000,IF(AND(X248 &gt;= 30000000, X248 &lt;50000000),2000000,IF(X248 &lt; 50000000,E,0)))))</f>
        <v>500000</v>
      </c>
      <c r="AB248" s="57">
        <f t="shared" si="43"/>
        <v>500000</v>
      </c>
      <c r="AC248" s="57">
        <f>VLOOKUP($C248,Sheet2!$A:$BN,AC$6,0)</f>
        <v>19780000</v>
      </c>
      <c r="AD248" s="57">
        <f>VLOOKUP($C248,Sheet2!$A:$BN,AD$6,0)</f>
        <v>5305885</v>
      </c>
      <c r="AE248" s="60">
        <f>VLOOKUP($C248,Sheet2!$A:$BN,AE$6,0)</f>
        <v>0.9910755599915122</v>
      </c>
      <c r="AF248" s="57">
        <f>IF(AND(AC248 &gt;= 0, AC248 &lt;=10000000),500000,IF(AND(AC248 &gt;= 10000000, AC248 &lt;20000000),1000000,IF(AND(AC248&gt;= 20000000, AC248 &lt;30000000),1500000,IF(AND(AC248 &gt;= 30000000, AC248 &lt;50000000),2000000,IF(AC248 &lt; 50000000,E,0)))))</f>
        <v>1000000</v>
      </c>
      <c r="AG248" s="57">
        <f t="shared" si="44"/>
        <v>26100000</v>
      </c>
      <c r="AH248" s="57">
        <f>VLOOKUP($C248,Sheet2!$A:$BN,AH$6,0)</f>
        <v>0</v>
      </c>
      <c r="AI248" s="57">
        <f>VLOOKUP($C248,Sheet2!$A:$BN,AI$6,0)</f>
        <v>0</v>
      </c>
      <c r="AJ248" s="60" t="e">
        <f>VLOOKUP($C248,Sheet2!$A:$BN,AJ$6,0)</f>
        <v>#DIV/0!</v>
      </c>
      <c r="AK248" s="57">
        <f>IF(AND(AH248 &gt;= 0, AH248 &lt;=10000000),500000,IF(AND(AH248 &gt;= 10000000, AH248 &lt;20000000),1000000,IF(AND(AH248&gt;= 20000000, AH248 &lt;30000000),1500000,IF(AND(AH248 &gt;= 30000000, AH248 &lt;50000000),2000000,IF(AH248 &lt; 50000000,E,0)))))</f>
        <v>500000</v>
      </c>
      <c r="AL248" s="57">
        <f t="shared" si="45"/>
        <v>500000</v>
      </c>
      <c r="AM248" s="57">
        <f>VLOOKUP($C248,Sheet2!$A:$BN,AM$6,0)</f>
        <v>0</v>
      </c>
      <c r="AN248" s="57">
        <f>VLOOKUP($C248,Sheet2!$A:$BN,AN$6,0)</f>
        <v>0</v>
      </c>
      <c r="AO248" s="60" t="e">
        <f>VLOOKUP($C248,Sheet2!$A:$BN,AO$6,0)</f>
        <v>#DIV/0!</v>
      </c>
      <c r="AP248" s="57">
        <f>IF(AND(AM248 &gt;= 0, AM248 &lt;=10000000),500000,IF(AND(AM248 &gt;= 10000000, AM248 &lt;20000000),1000000,IF(AND(AM248&gt;= 20000000, AM248 &lt;30000000),1500000,IF(AND(AM248 &gt;= 30000000, AM248 &lt;50000000),2000000,IF(AM248 &lt; 50000000,E,0)))))</f>
        <v>500000</v>
      </c>
      <c r="AQ248" s="57">
        <f t="shared" si="46"/>
        <v>500000</v>
      </c>
      <c r="AR248" s="57">
        <f>VLOOKUP($C248,Sheet2!$A:$BN,AR$6,0)</f>
        <v>0</v>
      </c>
      <c r="AS248" s="57">
        <f>VLOOKUP($C248,Sheet2!$A:$BN,AS$6,0)</f>
        <v>0</v>
      </c>
      <c r="AT248" s="60" t="e">
        <f>VLOOKUP($C248,Sheet2!$A:$BN,AT$6,0)</f>
        <v>#DIV/0!</v>
      </c>
      <c r="AU248" s="57">
        <f>IF(AND(AR248 &gt;= 0, AR248 &lt;=10000000),500000,IF(AND(AR248 &gt;= 10000000, AR248 &lt;20000000),1000000,IF(AND(AR248&gt;= 20000000, AR248 &lt;30000000),1500000,IF(AND(AR248 &gt;= 30000000, AR248 &lt;50000000),2000000,IF(AR248 &lt; 50000000,E,0)))))</f>
        <v>500000</v>
      </c>
      <c r="AV248" s="57">
        <f t="shared" si="47"/>
        <v>500000</v>
      </c>
      <c r="AW248" s="57">
        <f>VLOOKUP($C248,Sheet2!$A:$BN,AW$6,0)</f>
        <v>0</v>
      </c>
      <c r="AX248" s="57">
        <f>VLOOKUP($C248,Sheet2!$A:$BN,AX$6,0)</f>
        <v>0</v>
      </c>
      <c r="AY248" s="60" t="e">
        <f>VLOOKUP($C248,Sheet2!$A:$BN,AY$6,0)</f>
        <v>#DIV/0!</v>
      </c>
      <c r="AZ248" s="57">
        <f>IF(AND(AW248 &gt;= 0, AW248 &lt;=10000000),500000,IF(AND(AW248 &gt;= 10000000, AW248 &lt;20000000),1000000,IF(AND(AW248&gt;= 20000000, AW248 &lt;30000000),1500000,IF(AND(AW248 &gt;= 30000000, AW248 &lt;50000000),2000000,IF(AW248 &lt; 50000000,E,0)))))</f>
        <v>500000</v>
      </c>
      <c r="BA248" s="57">
        <f t="shared" si="48"/>
        <v>500000</v>
      </c>
      <c r="BB248" s="57">
        <f>VLOOKUP($C248,Sheet2!$A:$BN,BB$6,0)</f>
        <v>0</v>
      </c>
      <c r="BC248" s="57">
        <f>VLOOKUP($C248,Sheet2!$A:$BN,BC$6,0)</f>
        <v>0</v>
      </c>
      <c r="BD248" s="60" t="e">
        <f>VLOOKUP($C248,Sheet2!$A:$BN,BD$6,0)</f>
        <v>#DIV/0!</v>
      </c>
      <c r="BE248" s="57">
        <f>IF(AND(BB248 &gt;= 0, BB248 &lt;=10000000),500000,IF(AND(BB248 &gt;= 10000000, BB248 &lt;20000000),1000000,IF(AND(BB248&gt;= 20000000, BB248 &lt;30000000),1500000,IF(AND(BB248 &gt;= 30000000, BB248 &lt;50000000),2000000,IF(BB248 &lt; 50000000,E,0)))))</f>
        <v>500000</v>
      </c>
      <c r="BF248" s="57">
        <f t="shared" si="49"/>
        <v>500000</v>
      </c>
      <c r="BG248" s="57">
        <f>VLOOKUP($C248,Sheet2!$A:$BN,BG$6,0)</f>
        <v>0</v>
      </c>
      <c r="BH248" s="57">
        <f>VLOOKUP($C248,Sheet2!$A:$BN,BH$6,0)</f>
        <v>0</v>
      </c>
      <c r="BI248" s="60" t="e">
        <f>VLOOKUP($C248,Sheet2!$A:$BN,BI$6,0)</f>
        <v>#DIV/0!</v>
      </c>
      <c r="BJ248" s="57">
        <f>IF(AND(BG248 &gt;= 0, BG248 &lt;=10000000),500000,IF(AND(BG248 &gt;= 10000000, BG248 &lt;20000000),1000000,IF(AND(BG248&gt;= 20000000, BG248 &lt;30000000),1500000,IF(AND(BG248 &gt;= 30000000, BG248 &lt;50000000),2000000,IF(BG248 &lt; 50000000,E,0)))))</f>
        <v>500000</v>
      </c>
      <c r="BK248" s="57">
        <f t="shared" si="50"/>
        <v>500000</v>
      </c>
      <c r="BL248" s="57">
        <f>VLOOKUP($C248,Sheet2!$A:$BN,BL$6,0)</f>
        <v>0</v>
      </c>
      <c r="BM248" s="57">
        <f>VLOOKUP($C248,Sheet2!$A:$BN,BM$6,0)</f>
        <v>0</v>
      </c>
      <c r="BN248" s="60" t="e">
        <f>VLOOKUP($C248,Sheet2!$A:$BN,BN$6,0)</f>
        <v>#DIV/0!</v>
      </c>
      <c r="BO248" s="57">
        <f>IF(AND(BL248 &gt;= 0, BL248 &lt;=10000000),500000,IF(AND(BL248 &gt;= 10000000, BL248 &lt;20000000),1000000,IF(AND(BL248&gt;= 20000000, BL248 &lt;30000000),1500000,IF(AND(BL248 &gt;= 30000000, BL248 &lt;50000000),2000000,IF(BL248 &lt; 50000000,E,0)))))</f>
        <v>500000</v>
      </c>
      <c r="BP248" s="57">
        <f t="shared" si="51"/>
        <v>500000</v>
      </c>
      <c r="BQ248" s="57">
        <f>VLOOKUP($C248,Sheet2!$A:$BN,BQ$6,0)</f>
        <v>0</v>
      </c>
      <c r="BR248" s="57">
        <f>VLOOKUP($C248,Sheet2!$A:$BN,BR$6,0)</f>
        <v>0</v>
      </c>
      <c r="BS248" s="60" t="e">
        <f>VLOOKUP($C248,Sheet2!$A:$BN,BS$6,0)</f>
        <v>#DIV/0!</v>
      </c>
      <c r="BT248" s="57">
        <f>IF(AND(BQ248 &gt;= 0, BQ248 &lt;=10000000),500000,IF(AND(BQ248 &gt;= 10000000, BQ248 &lt;20000000),1000000,IF(AND(BQ248&gt;= 20000000, BQ248 &lt;30000000),1500000,IF(AND(BQ248 &gt;= 30000000, BQ248 &lt;50000000),2000000,IF(BQ248 &lt; 50000000,E,0)))))</f>
        <v>500000</v>
      </c>
      <c r="BU248" s="57">
        <f t="shared" si="52"/>
        <v>500000</v>
      </c>
      <c r="BV248" s="57">
        <f>VLOOKUP($C248,Sheet2!$A:$BN,BV$6,0)</f>
        <v>0</v>
      </c>
      <c r="BW248" s="57">
        <f>VLOOKUP($C248,Sheet2!$A:$BN,BW$6,0)</f>
        <v>0</v>
      </c>
      <c r="BX248" s="60" t="e">
        <f>VLOOKUP($C248,Sheet2!$A:$BN,BX$6,0)</f>
        <v>#DIV/0!</v>
      </c>
      <c r="BY248" s="57">
        <f>IF(AND(BV248 &gt;= 0, BV248 &lt;=10000000),500000,IF(AND(BV248 &gt;= 10000000, BV248 &lt;20000000),1000000,IF(AND(BV248&gt;= 20000000, BV248 &lt;30000000),1500000,IF(AND(BV248 &gt;= 30000000, BV248 &lt;50000000),2000000,IF(BV248 &lt; 50000000,E,0)))))</f>
        <v>500000</v>
      </c>
      <c r="BZ248" s="57">
        <f t="shared" si="53"/>
        <v>500000</v>
      </c>
      <c r="CA248" s="57">
        <f>VLOOKUP($C248,Sheet2!$A:$BN,CA$6,0)</f>
        <v>0</v>
      </c>
      <c r="CB248" s="57">
        <f>VLOOKUP($C248,Sheet2!$A:$BN,CB$6,0)</f>
        <v>0</v>
      </c>
      <c r="CC248" s="60" t="e">
        <f>VLOOKUP($C248,Sheet2!$A:$BN,CC$6,0)</f>
        <v>#DIV/0!</v>
      </c>
      <c r="CD248" s="57">
        <f>IF(AND(CA248 &gt;= 0, CA248 &lt;=10000000),500000,IF(AND(CA248 &gt;= 10000000, CA248 &lt;20000000),1000000,IF(AND(CA248&gt;= 20000000, CA248 &lt;30000000),1500000,IF(AND(CA248 &gt;= 30000000, CA248 &lt;50000000),2000000,IF(CA248 &lt; 50000000,E,0)))))</f>
        <v>500000</v>
      </c>
      <c r="CE248" s="57">
        <f t="shared" si="54"/>
        <v>500000</v>
      </c>
    </row>
    <row r="249" spans="1:83" x14ac:dyDescent="0.35">
      <c r="A249" s="21" t="s">
        <v>336</v>
      </c>
      <c r="B249" s="21" t="s">
        <v>449</v>
      </c>
      <c r="C249" s="29" t="s">
        <v>450</v>
      </c>
      <c r="D249" s="57">
        <v>34300000</v>
      </c>
      <c r="E249" s="57">
        <f t="shared" si="55"/>
        <v>5200000</v>
      </c>
      <c r="F249" s="19">
        <v>29100000</v>
      </c>
      <c r="G249" s="19">
        <v>28100000</v>
      </c>
      <c r="H249" s="19">
        <v>27500000</v>
      </c>
      <c r="I249" s="19">
        <v>26200000</v>
      </c>
      <c r="J249" s="19">
        <v>23600000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S249" s="57">
        <f>VLOOKUP($C249,Sheet2!$A:$BN,S$6,0)</f>
        <v>0</v>
      </c>
      <c r="T249" s="57">
        <f>VLOOKUP($C249,Sheet2!$A:$BN,T$6,0)</f>
        <v>0</v>
      </c>
      <c r="U249" s="60" t="e">
        <f>VLOOKUP($C249,Sheet2!$A:$BN,U$6,0)</f>
        <v>#DIV/0!</v>
      </c>
      <c r="V249" s="57">
        <f>IF(AND(S249 &gt;= 0, S249 &lt;=10000000),500000,IF(AND(S249 &gt;= 10000000, S249 &lt;20000000),1000000,IF(AND(S249&gt;= 20000000, S249 &lt;30000000),1500000,IF(AND(S249 &gt;= 30000000, S249 &lt;50000000),2000000,IF(S249 &lt; 50000000,E,0)))))</f>
        <v>500000</v>
      </c>
      <c r="W249" s="57">
        <f t="shared" si="42"/>
        <v>500000</v>
      </c>
      <c r="X249" s="57">
        <f>VLOOKUP($C249,Sheet2!$A:$BN,X$6,0)</f>
        <v>0</v>
      </c>
      <c r="Y249" s="57">
        <f>VLOOKUP($C249,Sheet2!$A:$BN,Y$6,0)</f>
        <v>0</v>
      </c>
      <c r="Z249" s="60" t="e">
        <f>VLOOKUP($C249,Sheet2!$A:$BN,Z$6,0)</f>
        <v>#DIV/0!</v>
      </c>
      <c r="AA249" s="57">
        <f>IF(AND(X249 &gt;= 0, X249 &lt;=10000000),500000,IF(AND(X249 &gt;= 10000000, X249 &lt;20000000),1000000,IF(AND(X249&gt;= 20000000, X249 &lt;30000000),1500000,IF(AND(X249 &gt;= 30000000, X249 &lt;50000000),2000000,IF(X249 &lt; 50000000,E,0)))))</f>
        <v>500000</v>
      </c>
      <c r="AB249" s="57">
        <f t="shared" si="43"/>
        <v>500000</v>
      </c>
      <c r="AC249" s="57">
        <f>VLOOKUP($C249,Sheet2!$A:$BN,AC$6,0)</f>
        <v>21425000</v>
      </c>
      <c r="AD249" s="57">
        <f>VLOOKUP($C249,Sheet2!$A:$BN,AD$6,0)</f>
        <v>1740510</v>
      </c>
      <c r="AE249" s="60">
        <f>VLOOKUP($C249,Sheet2!$A:$BN,AE$6,0)</f>
        <v>0.91964768801429719</v>
      </c>
      <c r="AF249" s="57">
        <f>IF(AND(AC249 &gt;= 0, AC249 &lt;=10000000),500000,IF(AND(AC249 &gt;= 10000000, AC249 &lt;20000000),1000000,IF(AND(AC249&gt;= 20000000, AC249 &lt;30000000),1500000,IF(AND(AC249 &gt;= 30000000, AC249 &lt;50000000),2000000,IF(AC249 &lt; 50000000,E,0)))))</f>
        <v>1500000</v>
      </c>
      <c r="AG249" s="57">
        <f t="shared" si="44"/>
        <v>24700000</v>
      </c>
      <c r="AH249" s="57">
        <f>VLOOKUP($C249,Sheet2!$A:$BN,AH$6,0)</f>
        <v>20985000</v>
      </c>
      <c r="AI249" s="57">
        <f>VLOOKUP($C249,Sheet2!$A:$BN,AI$6,0)</f>
        <v>3690325</v>
      </c>
      <c r="AJ249" s="60">
        <f>VLOOKUP($C249,Sheet2!$A:$BN,AJ$6,0)</f>
        <v>1.0315387377573901</v>
      </c>
      <c r="AK249" s="57">
        <f>IF(AND(AH249 &gt;= 0, AH249 &lt;=10000000),500000,IF(AND(AH249 &gt;= 10000000, AH249 &lt;20000000),1000000,IF(AND(AH249&gt;= 20000000, AH249 &lt;30000000),1500000,IF(AND(AH249 &gt;= 30000000, AH249 &lt;50000000),2000000,IF(AH249 &lt; 50000000,E,0)))))</f>
        <v>1500000</v>
      </c>
      <c r="AL249" s="57">
        <f t="shared" si="45"/>
        <v>26200000</v>
      </c>
      <c r="AM249" s="57">
        <f>VLOOKUP($C249,Sheet2!$A:$BN,AM$6,0)</f>
        <v>0</v>
      </c>
      <c r="AN249" s="57">
        <f>VLOOKUP($C249,Sheet2!$A:$BN,AN$6,0)</f>
        <v>0</v>
      </c>
      <c r="AO249" s="60" t="e">
        <f>VLOOKUP($C249,Sheet2!$A:$BN,AO$6,0)</f>
        <v>#DIV/0!</v>
      </c>
      <c r="AP249" s="57">
        <f>IF(AND(AM249 &gt;= 0, AM249 &lt;=10000000),500000,IF(AND(AM249 &gt;= 10000000, AM249 &lt;20000000),1000000,IF(AND(AM249&gt;= 20000000, AM249 &lt;30000000),1500000,IF(AND(AM249 &gt;= 30000000, AM249 &lt;50000000),2000000,IF(AM249 &lt; 50000000,E,0)))))</f>
        <v>500000</v>
      </c>
      <c r="AQ249" s="57">
        <f t="shared" si="46"/>
        <v>500000</v>
      </c>
      <c r="AR249" s="57">
        <f>VLOOKUP($C249,Sheet2!$A:$BN,AR$6,0)</f>
        <v>0</v>
      </c>
      <c r="AS249" s="57">
        <f>VLOOKUP($C249,Sheet2!$A:$BN,AS$6,0)</f>
        <v>0</v>
      </c>
      <c r="AT249" s="60" t="e">
        <f>VLOOKUP($C249,Sheet2!$A:$BN,AT$6,0)</f>
        <v>#DIV/0!</v>
      </c>
      <c r="AU249" s="57">
        <f>IF(AND(AR249 &gt;= 0, AR249 &lt;=10000000),500000,IF(AND(AR249 &gt;= 10000000, AR249 &lt;20000000),1000000,IF(AND(AR249&gt;= 20000000, AR249 &lt;30000000),1500000,IF(AND(AR249 &gt;= 30000000, AR249 &lt;50000000),2000000,IF(AR249 &lt; 50000000,E,0)))))</f>
        <v>500000</v>
      </c>
      <c r="AV249" s="57">
        <f t="shared" si="47"/>
        <v>500000</v>
      </c>
      <c r="AW249" s="57">
        <f>VLOOKUP($C249,Sheet2!$A:$BN,AW$6,0)</f>
        <v>0</v>
      </c>
      <c r="AX249" s="57">
        <f>VLOOKUP($C249,Sheet2!$A:$BN,AX$6,0)</f>
        <v>0</v>
      </c>
      <c r="AY249" s="60" t="e">
        <f>VLOOKUP($C249,Sheet2!$A:$BN,AY$6,0)</f>
        <v>#DIV/0!</v>
      </c>
      <c r="AZ249" s="57">
        <f>IF(AND(AW249 &gt;= 0, AW249 &lt;=10000000),500000,IF(AND(AW249 &gt;= 10000000, AW249 &lt;20000000),1000000,IF(AND(AW249&gt;= 20000000, AW249 &lt;30000000),1500000,IF(AND(AW249 &gt;= 30000000, AW249 &lt;50000000),2000000,IF(AW249 &lt; 50000000,E,0)))))</f>
        <v>500000</v>
      </c>
      <c r="BA249" s="57">
        <f t="shared" si="48"/>
        <v>500000</v>
      </c>
      <c r="BB249" s="57">
        <f>VLOOKUP($C249,Sheet2!$A:$BN,BB$6,0)</f>
        <v>0</v>
      </c>
      <c r="BC249" s="57">
        <f>VLOOKUP($C249,Sheet2!$A:$BN,BC$6,0)</f>
        <v>0</v>
      </c>
      <c r="BD249" s="60" t="e">
        <f>VLOOKUP($C249,Sheet2!$A:$BN,BD$6,0)</f>
        <v>#DIV/0!</v>
      </c>
      <c r="BE249" s="57">
        <f>IF(AND(BB249 &gt;= 0, BB249 &lt;=10000000),500000,IF(AND(BB249 &gt;= 10000000, BB249 &lt;20000000),1000000,IF(AND(BB249&gt;= 20000000, BB249 &lt;30000000),1500000,IF(AND(BB249 &gt;= 30000000, BB249 &lt;50000000),2000000,IF(BB249 &lt; 50000000,E,0)))))</f>
        <v>500000</v>
      </c>
      <c r="BF249" s="57">
        <f t="shared" si="49"/>
        <v>500000</v>
      </c>
      <c r="BG249" s="57">
        <f>VLOOKUP($C249,Sheet2!$A:$BN,BG$6,0)</f>
        <v>0</v>
      </c>
      <c r="BH249" s="57">
        <f>VLOOKUP($C249,Sheet2!$A:$BN,BH$6,0)</f>
        <v>0</v>
      </c>
      <c r="BI249" s="60" t="e">
        <f>VLOOKUP($C249,Sheet2!$A:$BN,BI$6,0)</f>
        <v>#DIV/0!</v>
      </c>
      <c r="BJ249" s="57">
        <f>IF(AND(BG249 &gt;= 0, BG249 &lt;=10000000),500000,IF(AND(BG249 &gt;= 10000000, BG249 &lt;20000000),1000000,IF(AND(BG249&gt;= 20000000, BG249 &lt;30000000),1500000,IF(AND(BG249 &gt;= 30000000, BG249 &lt;50000000),2000000,IF(BG249 &lt; 50000000,E,0)))))</f>
        <v>500000</v>
      </c>
      <c r="BK249" s="57">
        <f t="shared" si="50"/>
        <v>500000</v>
      </c>
      <c r="BL249" s="57">
        <f>VLOOKUP($C249,Sheet2!$A:$BN,BL$6,0)</f>
        <v>0</v>
      </c>
      <c r="BM249" s="57">
        <f>VLOOKUP($C249,Sheet2!$A:$BN,BM$6,0)</f>
        <v>0</v>
      </c>
      <c r="BN249" s="60" t="e">
        <f>VLOOKUP($C249,Sheet2!$A:$BN,BN$6,0)</f>
        <v>#DIV/0!</v>
      </c>
      <c r="BO249" s="57">
        <f>IF(AND(BL249 &gt;= 0, BL249 &lt;=10000000),500000,IF(AND(BL249 &gt;= 10000000, BL249 &lt;20000000),1000000,IF(AND(BL249&gt;= 20000000, BL249 &lt;30000000),1500000,IF(AND(BL249 &gt;= 30000000, BL249 &lt;50000000),2000000,IF(BL249 &lt; 50000000,E,0)))))</f>
        <v>500000</v>
      </c>
      <c r="BP249" s="57">
        <f t="shared" si="51"/>
        <v>500000</v>
      </c>
      <c r="BQ249" s="57">
        <f>VLOOKUP($C249,Sheet2!$A:$BN,BQ$6,0)</f>
        <v>0</v>
      </c>
      <c r="BR249" s="57">
        <f>VLOOKUP($C249,Sheet2!$A:$BN,BR$6,0)</f>
        <v>0</v>
      </c>
      <c r="BS249" s="60" t="e">
        <f>VLOOKUP($C249,Sheet2!$A:$BN,BS$6,0)</f>
        <v>#DIV/0!</v>
      </c>
      <c r="BT249" s="57">
        <f>IF(AND(BQ249 &gt;= 0, BQ249 &lt;=10000000),500000,IF(AND(BQ249 &gt;= 10000000, BQ249 &lt;20000000),1000000,IF(AND(BQ249&gt;= 20000000, BQ249 &lt;30000000),1500000,IF(AND(BQ249 &gt;= 30000000, BQ249 &lt;50000000),2000000,IF(BQ249 &lt; 50000000,E,0)))))</f>
        <v>500000</v>
      </c>
      <c r="BU249" s="57">
        <f t="shared" si="52"/>
        <v>500000</v>
      </c>
      <c r="BV249" s="57">
        <f>VLOOKUP($C249,Sheet2!$A:$BN,BV$6,0)</f>
        <v>0</v>
      </c>
      <c r="BW249" s="57">
        <f>VLOOKUP($C249,Sheet2!$A:$BN,BW$6,0)</f>
        <v>0</v>
      </c>
      <c r="BX249" s="60" t="e">
        <f>VLOOKUP($C249,Sheet2!$A:$BN,BX$6,0)</f>
        <v>#DIV/0!</v>
      </c>
      <c r="BY249" s="57">
        <f>IF(AND(BV249 &gt;= 0, BV249 &lt;=10000000),500000,IF(AND(BV249 &gt;= 10000000, BV249 &lt;20000000),1000000,IF(AND(BV249&gt;= 20000000, BV249 &lt;30000000),1500000,IF(AND(BV249 &gt;= 30000000, BV249 &lt;50000000),2000000,IF(BV249 &lt; 50000000,E,0)))))</f>
        <v>500000</v>
      </c>
      <c r="BZ249" s="57">
        <f t="shared" si="53"/>
        <v>500000</v>
      </c>
      <c r="CA249" s="57">
        <f>VLOOKUP($C249,Sheet2!$A:$BN,CA$6,0)</f>
        <v>0</v>
      </c>
      <c r="CB249" s="57">
        <f>VLOOKUP($C249,Sheet2!$A:$BN,CB$6,0)</f>
        <v>0</v>
      </c>
      <c r="CC249" s="60" t="e">
        <f>VLOOKUP($C249,Sheet2!$A:$BN,CC$6,0)</f>
        <v>#DIV/0!</v>
      </c>
      <c r="CD249" s="57">
        <f>IF(AND(CA249 &gt;= 0, CA249 &lt;=10000000),500000,IF(AND(CA249 &gt;= 10000000, CA249 &lt;20000000),1000000,IF(AND(CA249&gt;= 20000000, CA249 &lt;30000000),1500000,IF(AND(CA249 &gt;= 30000000, CA249 &lt;50000000),2000000,IF(CA249 &lt; 50000000,E,0)))))</f>
        <v>500000</v>
      </c>
      <c r="CE249" s="57">
        <f t="shared" si="54"/>
        <v>500000</v>
      </c>
    </row>
    <row r="250" spans="1:83" x14ac:dyDescent="0.35">
      <c r="A250" s="21" t="s">
        <v>336</v>
      </c>
      <c r="B250" s="21" t="s">
        <v>441</v>
      </c>
      <c r="C250" s="22" t="s">
        <v>442</v>
      </c>
      <c r="D250" s="57">
        <v>57200000</v>
      </c>
      <c r="E250" s="57">
        <f t="shared" si="55"/>
        <v>10200000</v>
      </c>
      <c r="F250" s="19">
        <v>47000000</v>
      </c>
      <c r="G250" s="19">
        <v>45500000</v>
      </c>
      <c r="H250" s="19">
        <v>44600000</v>
      </c>
      <c r="I250" s="19">
        <v>42500000</v>
      </c>
      <c r="J250" s="19">
        <v>40500000</v>
      </c>
      <c r="K250" s="19">
        <v>36400000</v>
      </c>
      <c r="L250" s="19">
        <v>33000000</v>
      </c>
      <c r="M250" s="19">
        <v>29500000</v>
      </c>
      <c r="N250" s="19">
        <v>27500000</v>
      </c>
      <c r="O250" s="19">
        <v>25600000</v>
      </c>
      <c r="P250" s="19">
        <v>0</v>
      </c>
      <c r="Q250" s="19">
        <v>0</v>
      </c>
      <c r="S250" s="57" t="e">
        <f>VLOOKUP($C250,Sheet2!$A:$BN,S$6,0)</f>
        <v>#N/A</v>
      </c>
      <c r="T250" s="57" t="e">
        <f>VLOOKUP($C250,Sheet2!$A:$BN,T$6,0)</f>
        <v>#N/A</v>
      </c>
      <c r="U250" s="60" t="e">
        <f>VLOOKUP($C250,Sheet2!$A:$BN,U$6,0)</f>
        <v>#N/A</v>
      </c>
      <c r="V250" s="57" t="e">
        <f>IF(AND(S250 &gt;= 0, S250 &lt;=10000000),500000,IF(AND(S250 &gt;= 10000000, S250 &lt;20000000),1000000,IF(AND(S250&gt;= 20000000, S250 &lt;30000000),1500000,IF(AND(S250 &gt;= 30000000, S250 &lt;50000000),2000000,IF(S250 &lt; 50000000,E,0)))))</f>
        <v>#N/A</v>
      </c>
      <c r="W250" s="57" t="e">
        <f t="shared" si="42"/>
        <v>#N/A</v>
      </c>
      <c r="X250" s="57" t="e">
        <f>VLOOKUP($C250,Sheet2!$A:$BN,X$6,0)</f>
        <v>#N/A</v>
      </c>
      <c r="Y250" s="57" t="e">
        <f>VLOOKUP($C250,Sheet2!$A:$BN,Y$6,0)</f>
        <v>#N/A</v>
      </c>
      <c r="Z250" s="60" t="e">
        <f>VLOOKUP($C250,Sheet2!$A:$BN,Z$6,0)</f>
        <v>#N/A</v>
      </c>
      <c r="AA250" s="57" t="e">
        <f>IF(AND(X250 &gt;= 0, X250 &lt;=10000000),500000,IF(AND(X250 &gt;= 10000000, X250 &lt;20000000),1000000,IF(AND(X250&gt;= 20000000, X250 &lt;30000000),1500000,IF(AND(X250 &gt;= 30000000, X250 &lt;50000000),2000000,IF(X250 &lt; 50000000,E,0)))))</f>
        <v>#N/A</v>
      </c>
      <c r="AB250" s="57" t="e">
        <f t="shared" si="43"/>
        <v>#N/A</v>
      </c>
      <c r="AC250" s="57" t="e">
        <f>VLOOKUP($C250,Sheet2!$A:$BN,AC$6,0)</f>
        <v>#N/A</v>
      </c>
      <c r="AD250" s="57" t="e">
        <f>VLOOKUP($C250,Sheet2!$A:$BN,AD$6,0)</f>
        <v>#N/A</v>
      </c>
      <c r="AE250" s="60" t="e">
        <f>VLOOKUP($C250,Sheet2!$A:$BN,AE$6,0)</f>
        <v>#N/A</v>
      </c>
      <c r="AF250" s="57" t="e">
        <f>IF(AND(AC250 &gt;= 0, AC250 &lt;=10000000),500000,IF(AND(AC250 &gt;= 10000000, AC250 &lt;20000000),1000000,IF(AND(AC250&gt;= 20000000, AC250 &lt;30000000),1500000,IF(AND(AC250 &gt;= 30000000, AC250 &lt;50000000),2000000,IF(AC250 &lt; 50000000,E,0)))))</f>
        <v>#N/A</v>
      </c>
      <c r="AG250" s="57" t="e">
        <f t="shared" si="44"/>
        <v>#N/A</v>
      </c>
      <c r="AH250" s="57" t="e">
        <f>VLOOKUP($C250,Sheet2!$A:$BN,AH$6,0)</f>
        <v>#N/A</v>
      </c>
      <c r="AI250" s="57" t="e">
        <f>VLOOKUP($C250,Sheet2!$A:$BN,AI$6,0)</f>
        <v>#N/A</v>
      </c>
      <c r="AJ250" s="60" t="e">
        <f>VLOOKUP($C250,Sheet2!$A:$BN,AJ$6,0)</f>
        <v>#N/A</v>
      </c>
      <c r="AK250" s="57" t="e">
        <f>IF(AND(AH250 &gt;= 0, AH250 &lt;=10000000),500000,IF(AND(AH250 &gt;= 10000000, AH250 &lt;20000000),1000000,IF(AND(AH250&gt;= 20000000, AH250 &lt;30000000),1500000,IF(AND(AH250 &gt;= 30000000, AH250 &lt;50000000),2000000,IF(AH250 &lt; 50000000,E,0)))))</f>
        <v>#N/A</v>
      </c>
      <c r="AL250" s="57" t="e">
        <f t="shared" si="45"/>
        <v>#N/A</v>
      </c>
      <c r="AM250" s="57" t="e">
        <f>VLOOKUP($C250,Sheet2!$A:$BN,AM$6,0)</f>
        <v>#N/A</v>
      </c>
      <c r="AN250" s="57" t="e">
        <f>VLOOKUP($C250,Sheet2!$A:$BN,AN$6,0)</f>
        <v>#N/A</v>
      </c>
      <c r="AO250" s="60" t="e">
        <f>VLOOKUP($C250,Sheet2!$A:$BN,AO$6,0)</f>
        <v>#N/A</v>
      </c>
      <c r="AP250" s="57" t="e">
        <f>IF(AND(AM250 &gt;= 0, AM250 &lt;=10000000),500000,IF(AND(AM250 &gt;= 10000000, AM250 &lt;20000000),1000000,IF(AND(AM250&gt;= 20000000, AM250 &lt;30000000),1500000,IF(AND(AM250 &gt;= 30000000, AM250 &lt;50000000),2000000,IF(AM250 &lt; 50000000,E,0)))))</f>
        <v>#N/A</v>
      </c>
      <c r="AQ250" s="57" t="e">
        <f t="shared" si="46"/>
        <v>#N/A</v>
      </c>
      <c r="AR250" s="57" t="e">
        <f>VLOOKUP($C250,Sheet2!$A:$BN,AR$6,0)</f>
        <v>#N/A</v>
      </c>
      <c r="AS250" s="57" t="e">
        <f>VLOOKUP($C250,Sheet2!$A:$BN,AS$6,0)</f>
        <v>#N/A</v>
      </c>
      <c r="AT250" s="60" t="e">
        <f>VLOOKUP($C250,Sheet2!$A:$BN,AT$6,0)</f>
        <v>#N/A</v>
      </c>
      <c r="AU250" s="57" t="e">
        <f>IF(AND(AR250 &gt;= 0, AR250 &lt;=10000000),500000,IF(AND(AR250 &gt;= 10000000, AR250 &lt;20000000),1000000,IF(AND(AR250&gt;= 20000000, AR250 &lt;30000000),1500000,IF(AND(AR250 &gt;= 30000000, AR250 &lt;50000000),2000000,IF(AR250 &lt; 50000000,E,0)))))</f>
        <v>#N/A</v>
      </c>
      <c r="AV250" s="57" t="e">
        <f t="shared" si="47"/>
        <v>#N/A</v>
      </c>
      <c r="AW250" s="57" t="e">
        <f>VLOOKUP($C250,Sheet2!$A:$BN,AW$6,0)</f>
        <v>#N/A</v>
      </c>
      <c r="AX250" s="57" t="e">
        <f>VLOOKUP($C250,Sheet2!$A:$BN,AX$6,0)</f>
        <v>#N/A</v>
      </c>
      <c r="AY250" s="60" t="e">
        <f>VLOOKUP($C250,Sheet2!$A:$BN,AY$6,0)</f>
        <v>#N/A</v>
      </c>
      <c r="AZ250" s="57" t="e">
        <f>IF(AND(AW250 &gt;= 0, AW250 &lt;=10000000),500000,IF(AND(AW250 &gt;= 10000000, AW250 &lt;20000000),1000000,IF(AND(AW250&gt;= 20000000, AW250 &lt;30000000),1500000,IF(AND(AW250 &gt;= 30000000, AW250 &lt;50000000),2000000,IF(AW250 &lt; 50000000,E,0)))))</f>
        <v>#N/A</v>
      </c>
      <c r="BA250" s="57" t="e">
        <f t="shared" si="48"/>
        <v>#N/A</v>
      </c>
      <c r="BB250" s="57" t="e">
        <f>VLOOKUP($C250,Sheet2!$A:$BN,BB$6,0)</f>
        <v>#N/A</v>
      </c>
      <c r="BC250" s="57" t="e">
        <f>VLOOKUP($C250,Sheet2!$A:$BN,BC$6,0)</f>
        <v>#N/A</v>
      </c>
      <c r="BD250" s="60" t="e">
        <f>VLOOKUP($C250,Sheet2!$A:$BN,BD$6,0)</f>
        <v>#N/A</v>
      </c>
      <c r="BE250" s="57" t="e">
        <f>IF(AND(BB250 &gt;= 0, BB250 &lt;=10000000),500000,IF(AND(BB250 &gt;= 10000000, BB250 &lt;20000000),1000000,IF(AND(BB250&gt;= 20000000, BB250 &lt;30000000),1500000,IF(AND(BB250 &gt;= 30000000, BB250 &lt;50000000),2000000,IF(BB250 &lt; 50000000,E,0)))))</f>
        <v>#N/A</v>
      </c>
      <c r="BF250" s="57" t="e">
        <f t="shared" si="49"/>
        <v>#N/A</v>
      </c>
      <c r="BG250" s="57" t="e">
        <f>VLOOKUP($C250,Sheet2!$A:$BN,BG$6,0)</f>
        <v>#N/A</v>
      </c>
      <c r="BH250" s="57" t="e">
        <f>VLOOKUP($C250,Sheet2!$A:$BN,BH$6,0)</f>
        <v>#N/A</v>
      </c>
      <c r="BI250" s="60" t="e">
        <f>VLOOKUP($C250,Sheet2!$A:$BN,BI$6,0)</f>
        <v>#N/A</v>
      </c>
      <c r="BJ250" s="57" t="e">
        <f>IF(AND(BG250 &gt;= 0, BG250 &lt;=10000000),500000,IF(AND(BG250 &gt;= 10000000, BG250 &lt;20000000),1000000,IF(AND(BG250&gt;= 20000000, BG250 &lt;30000000),1500000,IF(AND(BG250 &gt;= 30000000, BG250 &lt;50000000),2000000,IF(BG250 &lt; 50000000,E,0)))))</f>
        <v>#N/A</v>
      </c>
      <c r="BK250" s="57" t="e">
        <f t="shared" si="50"/>
        <v>#N/A</v>
      </c>
      <c r="BL250" s="57" t="e">
        <f>VLOOKUP($C250,Sheet2!$A:$BN,BL$6,0)</f>
        <v>#N/A</v>
      </c>
      <c r="BM250" s="57" t="e">
        <f>VLOOKUP($C250,Sheet2!$A:$BN,BM$6,0)</f>
        <v>#N/A</v>
      </c>
      <c r="BN250" s="60" t="e">
        <f>VLOOKUP($C250,Sheet2!$A:$BN,BN$6,0)</f>
        <v>#N/A</v>
      </c>
      <c r="BO250" s="57" t="e">
        <f>IF(AND(BL250 &gt;= 0, BL250 &lt;=10000000),500000,IF(AND(BL250 &gt;= 10000000, BL250 &lt;20000000),1000000,IF(AND(BL250&gt;= 20000000, BL250 &lt;30000000),1500000,IF(AND(BL250 &gt;= 30000000, BL250 &lt;50000000),2000000,IF(BL250 &lt; 50000000,E,0)))))</f>
        <v>#N/A</v>
      </c>
      <c r="BP250" s="57" t="e">
        <f t="shared" si="51"/>
        <v>#N/A</v>
      </c>
      <c r="BQ250" s="57" t="e">
        <f>VLOOKUP($C250,Sheet2!$A:$BN,BQ$6,0)</f>
        <v>#N/A</v>
      </c>
      <c r="BR250" s="57" t="e">
        <f>VLOOKUP($C250,Sheet2!$A:$BN,BR$6,0)</f>
        <v>#N/A</v>
      </c>
      <c r="BS250" s="60" t="e">
        <f>VLOOKUP($C250,Sheet2!$A:$BN,BS$6,0)</f>
        <v>#N/A</v>
      </c>
      <c r="BT250" s="57" t="e">
        <f>IF(AND(BQ250 &gt;= 0, BQ250 &lt;=10000000),500000,IF(AND(BQ250 &gt;= 10000000, BQ250 &lt;20000000),1000000,IF(AND(BQ250&gt;= 20000000, BQ250 &lt;30000000),1500000,IF(AND(BQ250 &gt;= 30000000, BQ250 &lt;50000000),2000000,IF(BQ250 &lt; 50000000,E,0)))))</f>
        <v>#N/A</v>
      </c>
      <c r="BU250" s="57" t="e">
        <f t="shared" si="52"/>
        <v>#N/A</v>
      </c>
      <c r="BV250" s="57" t="e">
        <f>VLOOKUP($C250,Sheet2!$A:$BN,BV$6,0)</f>
        <v>#N/A</v>
      </c>
      <c r="BW250" s="57" t="e">
        <f>VLOOKUP($C250,Sheet2!$A:$BN,BW$6,0)</f>
        <v>#N/A</v>
      </c>
      <c r="BX250" s="60" t="e">
        <f>VLOOKUP($C250,Sheet2!$A:$BN,BX$6,0)</f>
        <v>#N/A</v>
      </c>
      <c r="BY250" s="57" t="e">
        <f>IF(AND(BV250 &gt;= 0, BV250 &lt;=10000000),500000,IF(AND(BV250 &gt;= 10000000, BV250 &lt;20000000),1000000,IF(AND(BV250&gt;= 20000000, BV250 &lt;30000000),1500000,IF(AND(BV250 &gt;= 30000000, BV250 &lt;50000000),2000000,IF(BV250 &lt; 50000000,E,0)))))</f>
        <v>#N/A</v>
      </c>
      <c r="BZ250" s="57" t="e">
        <f t="shared" si="53"/>
        <v>#N/A</v>
      </c>
      <c r="CA250" s="57" t="e">
        <f>VLOOKUP($C250,Sheet2!$A:$BN,CA$6,0)</f>
        <v>#N/A</v>
      </c>
      <c r="CB250" s="57" t="e">
        <f>VLOOKUP($C250,Sheet2!$A:$BN,CB$6,0)</f>
        <v>#N/A</v>
      </c>
      <c r="CC250" s="60" t="e">
        <f>VLOOKUP($C250,Sheet2!$A:$BN,CC$6,0)</f>
        <v>#N/A</v>
      </c>
      <c r="CD250" s="57" t="e">
        <f>IF(AND(CA250 &gt;= 0, CA250 &lt;=10000000),500000,IF(AND(CA250 &gt;= 10000000, CA250 &lt;20000000),1000000,IF(AND(CA250&gt;= 20000000, CA250 &lt;30000000),1500000,IF(AND(CA250 &gt;= 30000000, CA250 &lt;50000000),2000000,IF(CA250 &lt; 50000000,E,0)))))</f>
        <v>#N/A</v>
      </c>
      <c r="CE250" s="57" t="e">
        <f t="shared" si="54"/>
        <v>#N/A</v>
      </c>
    </row>
    <row r="251" spans="1:83" x14ac:dyDescent="0.35">
      <c r="A251" s="21" t="s">
        <v>336</v>
      </c>
      <c r="B251" s="21" t="s">
        <v>443</v>
      </c>
      <c r="C251" s="22" t="s">
        <v>444</v>
      </c>
      <c r="D251" s="57">
        <v>44900000</v>
      </c>
      <c r="E251" s="57">
        <f t="shared" si="55"/>
        <v>18900000</v>
      </c>
      <c r="F251" s="19">
        <v>26000000</v>
      </c>
      <c r="G251" s="19">
        <v>25500000</v>
      </c>
      <c r="H251" s="19">
        <v>25000000</v>
      </c>
      <c r="I251" s="19">
        <v>23800000</v>
      </c>
      <c r="J251" s="19">
        <v>22700000</v>
      </c>
      <c r="K251" s="19">
        <v>19700000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S251" s="57" t="e">
        <f>VLOOKUP($C251,Sheet2!$A:$BN,S$6,0)</f>
        <v>#N/A</v>
      </c>
      <c r="T251" s="57" t="e">
        <f>VLOOKUP($C251,Sheet2!$A:$BN,T$6,0)</f>
        <v>#N/A</v>
      </c>
      <c r="U251" s="60" t="e">
        <f>VLOOKUP($C251,Sheet2!$A:$BN,U$6,0)</f>
        <v>#N/A</v>
      </c>
      <c r="V251" s="57" t="e">
        <f>IF(AND(S251 &gt;= 0, S251 &lt;=10000000),500000,IF(AND(S251 &gt;= 10000000, S251 &lt;20000000),1000000,IF(AND(S251&gt;= 20000000, S251 &lt;30000000),1500000,IF(AND(S251 &gt;= 30000000, S251 &lt;50000000),2000000,IF(S251 &lt; 50000000,E,0)))))</f>
        <v>#N/A</v>
      </c>
      <c r="W251" s="57" t="e">
        <f t="shared" si="42"/>
        <v>#N/A</v>
      </c>
      <c r="X251" s="57" t="e">
        <f>VLOOKUP($C251,Sheet2!$A:$BN,X$6,0)</f>
        <v>#N/A</v>
      </c>
      <c r="Y251" s="57" t="e">
        <f>VLOOKUP($C251,Sheet2!$A:$BN,Y$6,0)</f>
        <v>#N/A</v>
      </c>
      <c r="Z251" s="60" t="e">
        <f>VLOOKUP($C251,Sheet2!$A:$BN,Z$6,0)</f>
        <v>#N/A</v>
      </c>
      <c r="AA251" s="57" t="e">
        <f>IF(AND(X251 &gt;= 0, X251 &lt;=10000000),500000,IF(AND(X251 &gt;= 10000000, X251 &lt;20000000),1000000,IF(AND(X251&gt;= 20000000, X251 &lt;30000000),1500000,IF(AND(X251 &gt;= 30000000, X251 &lt;50000000),2000000,IF(X251 &lt; 50000000,E,0)))))</f>
        <v>#N/A</v>
      </c>
      <c r="AB251" s="57" t="e">
        <f t="shared" si="43"/>
        <v>#N/A</v>
      </c>
      <c r="AC251" s="57" t="e">
        <f>VLOOKUP($C251,Sheet2!$A:$BN,AC$6,0)</f>
        <v>#N/A</v>
      </c>
      <c r="AD251" s="57" t="e">
        <f>VLOOKUP($C251,Sheet2!$A:$BN,AD$6,0)</f>
        <v>#N/A</v>
      </c>
      <c r="AE251" s="60" t="e">
        <f>VLOOKUP($C251,Sheet2!$A:$BN,AE$6,0)</f>
        <v>#N/A</v>
      </c>
      <c r="AF251" s="57" t="e">
        <f>IF(AND(AC251 &gt;= 0, AC251 &lt;=10000000),500000,IF(AND(AC251 &gt;= 10000000, AC251 &lt;20000000),1000000,IF(AND(AC251&gt;= 20000000, AC251 &lt;30000000),1500000,IF(AND(AC251 &gt;= 30000000, AC251 &lt;50000000),2000000,IF(AC251 &lt; 50000000,E,0)))))</f>
        <v>#N/A</v>
      </c>
      <c r="AG251" s="57" t="e">
        <f t="shared" si="44"/>
        <v>#N/A</v>
      </c>
      <c r="AH251" s="57" t="e">
        <f>VLOOKUP($C251,Sheet2!$A:$BN,AH$6,0)</f>
        <v>#N/A</v>
      </c>
      <c r="AI251" s="57" t="e">
        <f>VLOOKUP($C251,Sheet2!$A:$BN,AI$6,0)</f>
        <v>#N/A</v>
      </c>
      <c r="AJ251" s="60" t="e">
        <f>VLOOKUP($C251,Sheet2!$A:$BN,AJ$6,0)</f>
        <v>#N/A</v>
      </c>
      <c r="AK251" s="57" t="e">
        <f>IF(AND(AH251 &gt;= 0, AH251 &lt;=10000000),500000,IF(AND(AH251 &gt;= 10000000, AH251 &lt;20000000),1000000,IF(AND(AH251&gt;= 20000000, AH251 &lt;30000000),1500000,IF(AND(AH251 &gt;= 30000000, AH251 &lt;50000000),2000000,IF(AH251 &lt; 50000000,E,0)))))</f>
        <v>#N/A</v>
      </c>
      <c r="AL251" s="57" t="e">
        <f t="shared" si="45"/>
        <v>#N/A</v>
      </c>
      <c r="AM251" s="57" t="e">
        <f>VLOOKUP($C251,Sheet2!$A:$BN,AM$6,0)</f>
        <v>#N/A</v>
      </c>
      <c r="AN251" s="57" t="e">
        <f>VLOOKUP($C251,Sheet2!$A:$BN,AN$6,0)</f>
        <v>#N/A</v>
      </c>
      <c r="AO251" s="60" t="e">
        <f>VLOOKUP($C251,Sheet2!$A:$BN,AO$6,0)</f>
        <v>#N/A</v>
      </c>
      <c r="AP251" s="57" t="e">
        <f>IF(AND(AM251 &gt;= 0, AM251 &lt;=10000000),500000,IF(AND(AM251 &gt;= 10000000, AM251 &lt;20000000),1000000,IF(AND(AM251&gt;= 20000000, AM251 &lt;30000000),1500000,IF(AND(AM251 &gt;= 30000000, AM251 &lt;50000000),2000000,IF(AM251 &lt; 50000000,E,0)))))</f>
        <v>#N/A</v>
      </c>
      <c r="AQ251" s="57" t="e">
        <f t="shared" si="46"/>
        <v>#N/A</v>
      </c>
      <c r="AR251" s="57" t="e">
        <f>VLOOKUP($C251,Sheet2!$A:$BN,AR$6,0)</f>
        <v>#N/A</v>
      </c>
      <c r="AS251" s="57" t="e">
        <f>VLOOKUP($C251,Sheet2!$A:$BN,AS$6,0)</f>
        <v>#N/A</v>
      </c>
      <c r="AT251" s="60" t="e">
        <f>VLOOKUP($C251,Sheet2!$A:$BN,AT$6,0)</f>
        <v>#N/A</v>
      </c>
      <c r="AU251" s="57" t="e">
        <f>IF(AND(AR251 &gt;= 0, AR251 &lt;=10000000),500000,IF(AND(AR251 &gt;= 10000000, AR251 &lt;20000000),1000000,IF(AND(AR251&gt;= 20000000, AR251 &lt;30000000),1500000,IF(AND(AR251 &gt;= 30000000, AR251 &lt;50000000),2000000,IF(AR251 &lt; 50000000,E,0)))))</f>
        <v>#N/A</v>
      </c>
      <c r="AV251" s="57" t="e">
        <f t="shared" si="47"/>
        <v>#N/A</v>
      </c>
      <c r="AW251" s="57" t="e">
        <f>VLOOKUP($C251,Sheet2!$A:$BN,AW$6,0)</f>
        <v>#N/A</v>
      </c>
      <c r="AX251" s="57" t="e">
        <f>VLOOKUP($C251,Sheet2!$A:$BN,AX$6,0)</f>
        <v>#N/A</v>
      </c>
      <c r="AY251" s="60" t="e">
        <f>VLOOKUP($C251,Sheet2!$A:$BN,AY$6,0)</f>
        <v>#N/A</v>
      </c>
      <c r="AZ251" s="57" t="e">
        <f>IF(AND(AW251 &gt;= 0, AW251 &lt;=10000000),500000,IF(AND(AW251 &gt;= 10000000, AW251 &lt;20000000),1000000,IF(AND(AW251&gt;= 20000000, AW251 &lt;30000000),1500000,IF(AND(AW251 &gt;= 30000000, AW251 &lt;50000000),2000000,IF(AW251 &lt; 50000000,E,0)))))</f>
        <v>#N/A</v>
      </c>
      <c r="BA251" s="57" t="e">
        <f t="shared" si="48"/>
        <v>#N/A</v>
      </c>
      <c r="BB251" s="57" t="e">
        <f>VLOOKUP($C251,Sheet2!$A:$BN,BB$6,0)</f>
        <v>#N/A</v>
      </c>
      <c r="BC251" s="57" t="e">
        <f>VLOOKUP($C251,Sheet2!$A:$BN,BC$6,0)</f>
        <v>#N/A</v>
      </c>
      <c r="BD251" s="60" t="e">
        <f>VLOOKUP($C251,Sheet2!$A:$BN,BD$6,0)</f>
        <v>#N/A</v>
      </c>
      <c r="BE251" s="57" t="e">
        <f>IF(AND(BB251 &gt;= 0, BB251 &lt;=10000000),500000,IF(AND(BB251 &gt;= 10000000, BB251 &lt;20000000),1000000,IF(AND(BB251&gt;= 20000000, BB251 &lt;30000000),1500000,IF(AND(BB251 &gt;= 30000000, BB251 &lt;50000000),2000000,IF(BB251 &lt; 50000000,E,0)))))</f>
        <v>#N/A</v>
      </c>
      <c r="BF251" s="57" t="e">
        <f t="shared" si="49"/>
        <v>#N/A</v>
      </c>
      <c r="BG251" s="57" t="e">
        <f>VLOOKUP($C251,Sheet2!$A:$BN,BG$6,0)</f>
        <v>#N/A</v>
      </c>
      <c r="BH251" s="57" t="e">
        <f>VLOOKUP($C251,Sheet2!$A:$BN,BH$6,0)</f>
        <v>#N/A</v>
      </c>
      <c r="BI251" s="60" t="e">
        <f>VLOOKUP($C251,Sheet2!$A:$BN,BI$6,0)</f>
        <v>#N/A</v>
      </c>
      <c r="BJ251" s="57" t="e">
        <f>IF(AND(BG251 &gt;= 0, BG251 &lt;=10000000),500000,IF(AND(BG251 &gt;= 10000000, BG251 &lt;20000000),1000000,IF(AND(BG251&gt;= 20000000, BG251 &lt;30000000),1500000,IF(AND(BG251 &gt;= 30000000, BG251 &lt;50000000),2000000,IF(BG251 &lt; 50000000,E,0)))))</f>
        <v>#N/A</v>
      </c>
      <c r="BK251" s="57" t="e">
        <f t="shared" si="50"/>
        <v>#N/A</v>
      </c>
      <c r="BL251" s="57" t="e">
        <f>VLOOKUP($C251,Sheet2!$A:$BN,BL$6,0)</f>
        <v>#N/A</v>
      </c>
      <c r="BM251" s="57" t="e">
        <f>VLOOKUP($C251,Sheet2!$A:$BN,BM$6,0)</f>
        <v>#N/A</v>
      </c>
      <c r="BN251" s="60" t="e">
        <f>VLOOKUP($C251,Sheet2!$A:$BN,BN$6,0)</f>
        <v>#N/A</v>
      </c>
      <c r="BO251" s="57" t="e">
        <f>IF(AND(BL251 &gt;= 0, BL251 &lt;=10000000),500000,IF(AND(BL251 &gt;= 10000000, BL251 &lt;20000000),1000000,IF(AND(BL251&gt;= 20000000, BL251 &lt;30000000),1500000,IF(AND(BL251 &gt;= 30000000, BL251 &lt;50000000),2000000,IF(BL251 &lt; 50000000,E,0)))))</f>
        <v>#N/A</v>
      </c>
      <c r="BP251" s="57" t="e">
        <f t="shared" si="51"/>
        <v>#N/A</v>
      </c>
      <c r="BQ251" s="57" t="e">
        <f>VLOOKUP($C251,Sheet2!$A:$BN,BQ$6,0)</f>
        <v>#N/A</v>
      </c>
      <c r="BR251" s="57" t="e">
        <f>VLOOKUP($C251,Sheet2!$A:$BN,BR$6,0)</f>
        <v>#N/A</v>
      </c>
      <c r="BS251" s="60" t="e">
        <f>VLOOKUP($C251,Sheet2!$A:$BN,BS$6,0)</f>
        <v>#N/A</v>
      </c>
      <c r="BT251" s="57" t="e">
        <f>IF(AND(BQ251 &gt;= 0, BQ251 &lt;=10000000),500000,IF(AND(BQ251 &gt;= 10000000, BQ251 &lt;20000000),1000000,IF(AND(BQ251&gt;= 20000000, BQ251 &lt;30000000),1500000,IF(AND(BQ251 &gt;= 30000000, BQ251 &lt;50000000),2000000,IF(BQ251 &lt; 50000000,E,0)))))</f>
        <v>#N/A</v>
      </c>
      <c r="BU251" s="57" t="e">
        <f t="shared" si="52"/>
        <v>#N/A</v>
      </c>
      <c r="BV251" s="57" t="e">
        <f>VLOOKUP($C251,Sheet2!$A:$BN,BV$6,0)</f>
        <v>#N/A</v>
      </c>
      <c r="BW251" s="57" t="e">
        <f>VLOOKUP($C251,Sheet2!$A:$BN,BW$6,0)</f>
        <v>#N/A</v>
      </c>
      <c r="BX251" s="60" t="e">
        <f>VLOOKUP($C251,Sheet2!$A:$BN,BX$6,0)</f>
        <v>#N/A</v>
      </c>
      <c r="BY251" s="57" t="e">
        <f>IF(AND(BV251 &gt;= 0, BV251 &lt;=10000000),500000,IF(AND(BV251 &gt;= 10000000, BV251 &lt;20000000),1000000,IF(AND(BV251&gt;= 20000000, BV251 &lt;30000000),1500000,IF(AND(BV251 &gt;= 30000000, BV251 &lt;50000000),2000000,IF(BV251 &lt; 50000000,E,0)))))</f>
        <v>#N/A</v>
      </c>
      <c r="BZ251" s="57" t="e">
        <f t="shared" si="53"/>
        <v>#N/A</v>
      </c>
      <c r="CA251" s="57" t="e">
        <f>VLOOKUP($C251,Sheet2!$A:$BN,CA$6,0)</f>
        <v>#N/A</v>
      </c>
      <c r="CB251" s="57" t="e">
        <f>VLOOKUP($C251,Sheet2!$A:$BN,CB$6,0)</f>
        <v>#N/A</v>
      </c>
      <c r="CC251" s="60" t="e">
        <f>VLOOKUP($C251,Sheet2!$A:$BN,CC$6,0)</f>
        <v>#N/A</v>
      </c>
      <c r="CD251" s="57" t="e">
        <f>IF(AND(CA251 &gt;= 0, CA251 &lt;=10000000),500000,IF(AND(CA251 &gt;= 10000000, CA251 &lt;20000000),1000000,IF(AND(CA251&gt;= 20000000, CA251 &lt;30000000),1500000,IF(AND(CA251 &gt;= 30000000, CA251 &lt;50000000),2000000,IF(CA251 &lt; 50000000,E,0)))))</f>
        <v>#N/A</v>
      </c>
      <c r="CE251" s="57" t="e">
        <f t="shared" si="54"/>
        <v>#N/A</v>
      </c>
    </row>
    <row r="252" spans="1:83" x14ac:dyDescent="0.35">
      <c r="A252" s="21" t="s">
        <v>459</v>
      </c>
      <c r="B252" s="21" t="s">
        <v>460</v>
      </c>
      <c r="C252" s="29" t="s">
        <v>461</v>
      </c>
      <c r="D252" s="57">
        <v>0</v>
      </c>
      <c r="E252" s="57">
        <f t="shared" si="55"/>
        <v>-32800000</v>
      </c>
      <c r="F252" s="19">
        <v>32800000</v>
      </c>
      <c r="G252" s="19">
        <v>30800000</v>
      </c>
      <c r="H252" s="19">
        <v>30100000</v>
      </c>
      <c r="I252" s="19">
        <v>28700000</v>
      </c>
      <c r="J252" s="19">
        <v>27300000</v>
      </c>
      <c r="K252" s="19">
        <v>23700000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S252" s="57" t="e">
        <f>VLOOKUP($C252,Sheet2!$A:$BN,S$6,0)</f>
        <v>#N/A</v>
      </c>
      <c r="T252" s="57" t="e">
        <f>VLOOKUP($C252,Sheet2!$A:$BN,T$6,0)</f>
        <v>#N/A</v>
      </c>
      <c r="U252" s="60" t="e">
        <f>VLOOKUP($C252,Sheet2!$A:$BN,U$6,0)</f>
        <v>#N/A</v>
      </c>
      <c r="V252" s="57" t="e">
        <f>IF(AND(S252 &gt;= 0, S252 &lt;=10000000),500000,IF(AND(S252 &gt;= 10000000, S252 &lt;20000000),1000000,IF(AND(S252&gt;= 20000000, S252 &lt;30000000),1500000,IF(AND(S252 &gt;= 30000000, S252 &lt;50000000),2000000,IF(S252 &lt; 50000000,E,0)))))</f>
        <v>#N/A</v>
      </c>
      <c r="W252" s="57" t="e">
        <f t="shared" si="42"/>
        <v>#N/A</v>
      </c>
      <c r="X252" s="57" t="e">
        <f>VLOOKUP($C252,Sheet2!$A:$BN,X$6,0)</f>
        <v>#N/A</v>
      </c>
      <c r="Y252" s="57" t="e">
        <f>VLOOKUP($C252,Sheet2!$A:$BN,Y$6,0)</f>
        <v>#N/A</v>
      </c>
      <c r="Z252" s="60" t="e">
        <f>VLOOKUP($C252,Sheet2!$A:$BN,Z$6,0)</f>
        <v>#N/A</v>
      </c>
      <c r="AA252" s="57" t="e">
        <f>IF(AND(X252 &gt;= 0, X252 &lt;=10000000),500000,IF(AND(X252 &gt;= 10000000, X252 &lt;20000000),1000000,IF(AND(X252&gt;= 20000000, X252 &lt;30000000),1500000,IF(AND(X252 &gt;= 30000000, X252 &lt;50000000),2000000,IF(X252 &lt; 50000000,E,0)))))</f>
        <v>#N/A</v>
      </c>
      <c r="AB252" s="57" t="e">
        <f t="shared" si="43"/>
        <v>#N/A</v>
      </c>
      <c r="AC252" s="57" t="e">
        <f>VLOOKUP($C252,Sheet2!$A:$BN,AC$6,0)</f>
        <v>#N/A</v>
      </c>
      <c r="AD252" s="57" t="e">
        <f>VLOOKUP($C252,Sheet2!$A:$BN,AD$6,0)</f>
        <v>#N/A</v>
      </c>
      <c r="AE252" s="60" t="e">
        <f>VLOOKUP($C252,Sheet2!$A:$BN,AE$6,0)</f>
        <v>#N/A</v>
      </c>
      <c r="AF252" s="57" t="e">
        <f>IF(AND(AC252 &gt;= 0, AC252 &lt;=10000000),500000,IF(AND(AC252 &gt;= 10000000, AC252 &lt;20000000),1000000,IF(AND(AC252&gt;= 20000000, AC252 &lt;30000000),1500000,IF(AND(AC252 &gt;= 30000000, AC252 &lt;50000000),2000000,IF(AC252 &lt; 50000000,E,0)))))</f>
        <v>#N/A</v>
      </c>
      <c r="AG252" s="57" t="e">
        <f t="shared" si="44"/>
        <v>#N/A</v>
      </c>
      <c r="AH252" s="57" t="e">
        <f>VLOOKUP($C252,Sheet2!$A:$BN,AH$6,0)</f>
        <v>#N/A</v>
      </c>
      <c r="AI252" s="57" t="e">
        <f>VLOOKUP($C252,Sheet2!$A:$BN,AI$6,0)</f>
        <v>#N/A</v>
      </c>
      <c r="AJ252" s="60" t="e">
        <f>VLOOKUP($C252,Sheet2!$A:$BN,AJ$6,0)</f>
        <v>#N/A</v>
      </c>
      <c r="AK252" s="57" t="e">
        <f>IF(AND(AH252 &gt;= 0, AH252 &lt;=10000000),500000,IF(AND(AH252 &gt;= 10000000, AH252 &lt;20000000),1000000,IF(AND(AH252&gt;= 20000000, AH252 &lt;30000000),1500000,IF(AND(AH252 &gt;= 30000000, AH252 &lt;50000000),2000000,IF(AH252 &lt; 50000000,E,0)))))</f>
        <v>#N/A</v>
      </c>
      <c r="AL252" s="57" t="e">
        <f t="shared" si="45"/>
        <v>#N/A</v>
      </c>
      <c r="AM252" s="57" t="e">
        <f>VLOOKUP($C252,Sheet2!$A:$BN,AM$6,0)</f>
        <v>#N/A</v>
      </c>
      <c r="AN252" s="57" t="e">
        <f>VLOOKUP($C252,Sheet2!$A:$BN,AN$6,0)</f>
        <v>#N/A</v>
      </c>
      <c r="AO252" s="60" t="e">
        <f>VLOOKUP($C252,Sheet2!$A:$BN,AO$6,0)</f>
        <v>#N/A</v>
      </c>
      <c r="AP252" s="57" t="e">
        <f>IF(AND(AM252 &gt;= 0, AM252 &lt;=10000000),500000,IF(AND(AM252 &gt;= 10000000, AM252 &lt;20000000),1000000,IF(AND(AM252&gt;= 20000000, AM252 &lt;30000000),1500000,IF(AND(AM252 &gt;= 30000000, AM252 &lt;50000000),2000000,IF(AM252 &lt; 50000000,E,0)))))</f>
        <v>#N/A</v>
      </c>
      <c r="AQ252" s="57" t="e">
        <f t="shared" si="46"/>
        <v>#N/A</v>
      </c>
      <c r="AR252" s="57" t="e">
        <f>VLOOKUP($C252,Sheet2!$A:$BN,AR$6,0)</f>
        <v>#N/A</v>
      </c>
      <c r="AS252" s="57" t="e">
        <f>VLOOKUP($C252,Sheet2!$A:$BN,AS$6,0)</f>
        <v>#N/A</v>
      </c>
      <c r="AT252" s="60" t="e">
        <f>VLOOKUP($C252,Sheet2!$A:$BN,AT$6,0)</f>
        <v>#N/A</v>
      </c>
      <c r="AU252" s="57" t="e">
        <f>IF(AND(AR252 &gt;= 0, AR252 &lt;=10000000),500000,IF(AND(AR252 &gt;= 10000000, AR252 &lt;20000000),1000000,IF(AND(AR252&gt;= 20000000, AR252 &lt;30000000),1500000,IF(AND(AR252 &gt;= 30000000, AR252 &lt;50000000),2000000,IF(AR252 &lt; 50000000,E,0)))))</f>
        <v>#N/A</v>
      </c>
      <c r="AV252" s="57" t="e">
        <f t="shared" si="47"/>
        <v>#N/A</v>
      </c>
      <c r="AW252" s="57" t="e">
        <f>VLOOKUP($C252,Sheet2!$A:$BN,AW$6,0)</f>
        <v>#N/A</v>
      </c>
      <c r="AX252" s="57" t="e">
        <f>VLOOKUP($C252,Sheet2!$A:$BN,AX$6,0)</f>
        <v>#N/A</v>
      </c>
      <c r="AY252" s="60" t="e">
        <f>VLOOKUP($C252,Sheet2!$A:$BN,AY$6,0)</f>
        <v>#N/A</v>
      </c>
      <c r="AZ252" s="57" t="e">
        <f>IF(AND(AW252 &gt;= 0, AW252 &lt;=10000000),500000,IF(AND(AW252 &gt;= 10000000, AW252 &lt;20000000),1000000,IF(AND(AW252&gt;= 20000000, AW252 &lt;30000000),1500000,IF(AND(AW252 &gt;= 30000000, AW252 &lt;50000000),2000000,IF(AW252 &lt; 50000000,E,0)))))</f>
        <v>#N/A</v>
      </c>
      <c r="BA252" s="57" t="e">
        <f t="shared" si="48"/>
        <v>#N/A</v>
      </c>
      <c r="BB252" s="57" t="e">
        <f>VLOOKUP($C252,Sheet2!$A:$BN,BB$6,0)</f>
        <v>#N/A</v>
      </c>
      <c r="BC252" s="57" t="e">
        <f>VLOOKUP($C252,Sheet2!$A:$BN,BC$6,0)</f>
        <v>#N/A</v>
      </c>
      <c r="BD252" s="60" t="e">
        <f>VLOOKUP($C252,Sheet2!$A:$BN,BD$6,0)</f>
        <v>#N/A</v>
      </c>
      <c r="BE252" s="57" t="e">
        <f>IF(AND(BB252 &gt;= 0, BB252 &lt;=10000000),500000,IF(AND(BB252 &gt;= 10000000, BB252 &lt;20000000),1000000,IF(AND(BB252&gt;= 20000000, BB252 &lt;30000000),1500000,IF(AND(BB252 &gt;= 30000000, BB252 &lt;50000000),2000000,IF(BB252 &lt; 50000000,E,0)))))</f>
        <v>#N/A</v>
      </c>
      <c r="BF252" s="57" t="e">
        <f t="shared" si="49"/>
        <v>#N/A</v>
      </c>
      <c r="BG252" s="57" t="e">
        <f>VLOOKUP($C252,Sheet2!$A:$BN,BG$6,0)</f>
        <v>#N/A</v>
      </c>
      <c r="BH252" s="57" t="e">
        <f>VLOOKUP($C252,Sheet2!$A:$BN,BH$6,0)</f>
        <v>#N/A</v>
      </c>
      <c r="BI252" s="60" t="e">
        <f>VLOOKUP($C252,Sheet2!$A:$BN,BI$6,0)</f>
        <v>#N/A</v>
      </c>
      <c r="BJ252" s="57" t="e">
        <f>IF(AND(BG252 &gt;= 0, BG252 &lt;=10000000),500000,IF(AND(BG252 &gt;= 10000000, BG252 &lt;20000000),1000000,IF(AND(BG252&gt;= 20000000, BG252 &lt;30000000),1500000,IF(AND(BG252 &gt;= 30000000, BG252 &lt;50000000),2000000,IF(BG252 &lt; 50000000,E,0)))))</f>
        <v>#N/A</v>
      </c>
      <c r="BK252" s="57" t="e">
        <f t="shared" si="50"/>
        <v>#N/A</v>
      </c>
      <c r="BL252" s="57" t="e">
        <f>VLOOKUP($C252,Sheet2!$A:$BN,BL$6,0)</f>
        <v>#N/A</v>
      </c>
      <c r="BM252" s="57" t="e">
        <f>VLOOKUP($C252,Sheet2!$A:$BN,BM$6,0)</f>
        <v>#N/A</v>
      </c>
      <c r="BN252" s="60" t="e">
        <f>VLOOKUP($C252,Sheet2!$A:$BN,BN$6,0)</f>
        <v>#N/A</v>
      </c>
      <c r="BO252" s="57" t="e">
        <f>IF(AND(BL252 &gt;= 0, BL252 &lt;=10000000),500000,IF(AND(BL252 &gt;= 10000000, BL252 &lt;20000000),1000000,IF(AND(BL252&gt;= 20000000, BL252 &lt;30000000),1500000,IF(AND(BL252 &gt;= 30000000, BL252 &lt;50000000),2000000,IF(BL252 &lt; 50000000,E,0)))))</f>
        <v>#N/A</v>
      </c>
      <c r="BP252" s="57" t="e">
        <f t="shared" si="51"/>
        <v>#N/A</v>
      </c>
      <c r="BQ252" s="57" t="e">
        <f>VLOOKUP($C252,Sheet2!$A:$BN,BQ$6,0)</f>
        <v>#N/A</v>
      </c>
      <c r="BR252" s="57" t="e">
        <f>VLOOKUP($C252,Sheet2!$A:$BN,BR$6,0)</f>
        <v>#N/A</v>
      </c>
      <c r="BS252" s="60" t="e">
        <f>VLOOKUP($C252,Sheet2!$A:$BN,BS$6,0)</f>
        <v>#N/A</v>
      </c>
      <c r="BT252" s="57" t="e">
        <f>IF(AND(BQ252 &gt;= 0, BQ252 &lt;=10000000),500000,IF(AND(BQ252 &gt;= 10000000, BQ252 &lt;20000000),1000000,IF(AND(BQ252&gt;= 20000000, BQ252 &lt;30000000),1500000,IF(AND(BQ252 &gt;= 30000000, BQ252 &lt;50000000),2000000,IF(BQ252 &lt; 50000000,E,0)))))</f>
        <v>#N/A</v>
      </c>
      <c r="BU252" s="57" t="e">
        <f t="shared" si="52"/>
        <v>#N/A</v>
      </c>
      <c r="BV252" s="57" t="e">
        <f>VLOOKUP($C252,Sheet2!$A:$BN,BV$6,0)</f>
        <v>#N/A</v>
      </c>
      <c r="BW252" s="57" t="e">
        <f>VLOOKUP($C252,Sheet2!$A:$BN,BW$6,0)</f>
        <v>#N/A</v>
      </c>
      <c r="BX252" s="60" t="e">
        <f>VLOOKUP($C252,Sheet2!$A:$BN,BX$6,0)</f>
        <v>#N/A</v>
      </c>
      <c r="BY252" s="57" t="e">
        <f>IF(AND(BV252 &gt;= 0, BV252 &lt;=10000000),500000,IF(AND(BV252 &gt;= 10000000, BV252 &lt;20000000),1000000,IF(AND(BV252&gt;= 20000000, BV252 &lt;30000000),1500000,IF(AND(BV252 &gt;= 30000000, BV252 &lt;50000000),2000000,IF(BV252 &lt; 50000000,E,0)))))</f>
        <v>#N/A</v>
      </c>
      <c r="BZ252" s="57" t="e">
        <f t="shared" si="53"/>
        <v>#N/A</v>
      </c>
      <c r="CA252" s="57" t="e">
        <f>VLOOKUP($C252,Sheet2!$A:$BN,CA$6,0)</f>
        <v>#N/A</v>
      </c>
      <c r="CB252" s="57" t="e">
        <f>VLOOKUP($C252,Sheet2!$A:$BN,CB$6,0)</f>
        <v>#N/A</v>
      </c>
      <c r="CC252" s="60" t="e">
        <f>VLOOKUP($C252,Sheet2!$A:$BN,CC$6,0)</f>
        <v>#N/A</v>
      </c>
      <c r="CD252" s="57" t="e">
        <f>IF(AND(CA252 &gt;= 0, CA252 &lt;=10000000),500000,IF(AND(CA252 &gt;= 10000000, CA252 &lt;20000000),1000000,IF(AND(CA252&gt;= 20000000, CA252 &lt;30000000),1500000,IF(AND(CA252 &gt;= 30000000, CA252 &lt;50000000),2000000,IF(CA252 &lt; 50000000,E,0)))))</f>
        <v>#N/A</v>
      </c>
      <c r="CE252" s="57" t="e">
        <f t="shared" si="54"/>
        <v>#N/A</v>
      </c>
    </row>
    <row r="253" spans="1:83" x14ac:dyDescent="0.35">
      <c r="A253" s="21" t="s">
        <v>459</v>
      </c>
      <c r="B253" s="21" t="s">
        <v>462</v>
      </c>
      <c r="C253" s="29" t="s">
        <v>463</v>
      </c>
      <c r="D253" s="57">
        <v>0</v>
      </c>
      <c r="E253" s="57">
        <f t="shared" si="55"/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S253" s="57" t="e">
        <f>VLOOKUP($C253,Sheet2!$A:$BN,S$6,0)</f>
        <v>#N/A</v>
      </c>
      <c r="T253" s="57" t="e">
        <f>VLOOKUP($C253,Sheet2!$A:$BN,T$6,0)</f>
        <v>#N/A</v>
      </c>
      <c r="U253" s="60" t="e">
        <f>VLOOKUP($C253,Sheet2!$A:$BN,U$6,0)</f>
        <v>#N/A</v>
      </c>
      <c r="V253" s="57" t="e">
        <f>IF(AND(S253 &gt;= 0, S253 &lt;=10000000),500000,IF(AND(S253 &gt;= 10000000, S253 &lt;20000000),1000000,IF(AND(S253&gt;= 20000000, S253 &lt;30000000),1500000,IF(AND(S253 &gt;= 30000000, S253 &lt;50000000),2000000,IF(S253 &lt; 50000000,E,0)))))</f>
        <v>#N/A</v>
      </c>
      <c r="W253" s="57" t="e">
        <f t="shared" si="42"/>
        <v>#N/A</v>
      </c>
      <c r="X253" s="57" t="e">
        <f>VLOOKUP($C253,Sheet2!$A:$BN,X$6,0)</f>
        <v>#N/A</v>
      </c>
      <c r="Y253" s="57" t="e">
        <f>VLOOKUP($C253,Sheet2!$A:$BN,Y$6,0)</f>
        <v>#N/A</v>
      </c>
      <c r="Z253" s="60" t="e">
        <f>VLOOKUP($C253,Sheet2!$A:$BN,Z$6,0)</f>
        <v>#N/A</v>
      </c>
      <c r="AA253" s="57" t="e">
        <f>IF(AND(X253 &gt;= 0, X253 &lt;=10000000),500000,IF(AND(X253 &gt;= 10000000, X253 &lt;20000000),1000000,IF(AND(X253&gt;= 20000000, X253 &lt;30000000),1500000,IF(AND(X253 &gt;= 30000000, X253 &lt;50000000),2000000,IF(X253 &lt; 50000000,E,0)))))</f>
        <v>#N/A</v>
      </c>
      <c r="AB253" s="57" t="e">
        <f t="shared" si="43"/>
        <v>#N/A</v>
      </c>
      <c r="AC253" s="57" t="e">
        <f>VLOOKUP($C253,Sheet2!$A:$BN,AC$6,0)</f>
        <v>#N/A</v>
      </c>
      <c r="AD253" s="57" t="e">
        <f>VLOOKUP($C253,Sheet2!$A:$BN,AD$6,0)</f>
        <v>#N/A</v>
      </c>
      <c r="AE253" s="60" t="e">
        <f>VLOOKUP($C253,Sheet2!$A:$BN,AE$6,0)</f>
        <v>#N/A</v>
      </c>
      <c r="AF253" s="57" t="e">
        <f>IF(AND(AC253 &gt;= 0, AC253 &lt;=10000000),500000,IF(AND(AC253 &gt;= 10000000, AC253 &lt;20000000),1000000,IF(AND(AC253&gt;= 20000000, AC253 &lt;30000000),1500000,IF(AND(AC253 &gt;= 30000000, AC253 &lt;50000000),2000000,IF(AC253 &lt; 50000000,E,0)))))</f>
        <v>#N/A</v>
      </c>
      <c r="AG253" s="57" t="e">
        <f t="shared" si="44"/>
        <v>#N/A</v>
      </c>
      <c r="AH253" s="57" t="e">
        <f>VLOOKUP($C253,Sheet2!$A:$BN,AH$6,0)</f>
        <v>#N/A</v>
      </c>
      <c r="AI253" s="57" t="e">
        <f>VLOOKUP($C253,Sheet2!$A:$BN,AI$6,0)</f>
        <v>#N/A</v>
      </c>
      <c r="AJ253" s="60" t="e">
        <f>VLOOKUP($C253,Sheet2!$A:$BN,AJ$6,0)</f>
        <v>#N/A</v>
      </c>
      <c r="AK253" s="57" t="e">
        <f>IF(AND(AH253 &gt;= 0, AH253 &lt;=10000000),500000,IF(AND(AH253 &gt;= 10000000, AH253 &lt;20000000),1000000,IF(AND(AH253&gt;= 20000000, AH253 &lt;30000000),1500000,IF(AND(AH253 &gt;= 30000000, AH253 &lt;50000000),2000000,IF(AH253 &lt; 50000000,E,0)))))</f>
        <v>#N/A</v>
      </c>
      <c r="AL253" s="57" t="e">
        <f t="shared" si="45"/>
        <v>#N/A</v>
      </c>
      <c r="AM253" s="57" t="e">
        <f>VLOOKUP($C253,Sheet2!$A:$BN,AM$6,0)</f>
        <v>#N/A</v>
      </c>
      <c r="AN253" s="57" t="e">
        <f>VLOOKUP($C253,Sheet2!$A:$BN,AN$6,0)</f>
        <v>#N/A</v>
      </c>
      <c r="AO253" s="60" t="e">
        <f>VLOOKUP($C253,Sheet2!$A:$BN,AO$6,0)</f>
        <v>#N/A</v>
      </c>
      <c r="AP253" s="57" t="e">
        <f>IF(AND(AM253 &gt;= 0, AM253 &lt;=10000000),500000,IF(AND(AM253 &gt;= 10000000, AM253 &lt;20000000),1000000,IF(AND(AM253&gt;= 20000000, AM253 &lt;30000000),1500000,IF(AND(AM253 &gt;= 30000000, AM253 &lt;50000000),2000000,IF(AM253 &lt; 50000000,E,0)))))</f>
        <v>#N/A</v>
      </c>
      <c r="AQ253" s="57" t="e">
        <f t="shared" si="46"/>
        <v>#N/A</v>
      </c>
      <c r="AR253" s="57" t="e">
        <f>VLOOKUP($C253,Sheet2!$A:$BN,AR$6,0)</f>
        <v>#N/A</v>
      </c>
      <c r="AS253" s="57" t="e">
        <f>VLOOKUP($C253,Sheet2!$A:$BN,AS$6,0)</f>
        <v>#N/A</v>
      </c>
      <c r="AT253" s="60" t="e">
        <f>VLOOKUP($C253,Sheet2!$A:$BN,AT$6,0)</f>
        <v>#N/A</v>
      </c>
      <c r="AU253" s="57" t="e">
        <f>IF(AND(AR253 &gt;= 0, AR253 &lt;=10000000),500000,IF(AND(AR253 &gt;= 10000000, AR253 &lt;20000000),1000000,IF(AND(AR253&gt;= 20000000, AR253 &lt;30000000),1500000,IF(AND(AR253 &gt;= 30000000, AR253 &lt;50000000),2000000,IF(AR253 &lt; 50000000,E,0)))))</f>
        <v>#N/A</v>
      </c>
      <c r="AV253" s="57" t="e">
        <f t="shared" si="47"/>
        <v>#N/A</v>
      </c>
      <c r="AW253" s="57" t="e">
        <f>VLOOKUP($C253,Sheet2!$A:$BN,AW$6,0)</f>
        <v>#N/A</v>
      </c>
      <c r="AX253" s="57" t="e">
        <f>VLOOKUP($C253,Sheet2!$A:$BN,AX$6,0)</f>
        <v>#N/A</v>
      </c>
      <c r="AY253" s="60" t="e">
        <f>VLOOKUP($C253,Sheet2!$A:$BN,AY$6,0)</f>
        <v>#N/A</v>
      </c>
      <c r="AZ253" s="57" t="e">
        <f>IF(AND(AW253 &gt;= 0, AW253 &lt;=10000000),500000,IF(AND(AW253 &gt;= 10000000, AW253 &lt;20000000),1000000,IF(AND(AW253&gt;= 20000000, AW253 &lt;30000000),1500000,IF(AND(AW253 &gt;= 30000000, AW253 &lt;50000000),2000000,IF(AW253 &lt; 50000000,E,0)))))</f>
        <v>#N/A</v>
      </c>
      <c r="BA253" s="57" t="e">
        <f t="shared" si="48"/>
        <v>#N/A</v>
      </c>
      <c r="BB253" s="57" t="e">
        <f>VLOOKUP($C253,Sheet2!$A:$BN,BB$6,0)</f>
        <v>#N/A</v>
      </c>
      <c r="BC253" s="57" t="e">
        <f>VLOOKUP($C253,Sheet2!$A:$BN,BC$6,0)</f>
        <v>#N/A</v>
      </c>
      <c r="BD253" s="60" t="e">
        <f>VLOOKUP($C253,Sheet2!$A:$BN,BD$6,0)</f>
        <v>#N/A</v>
      </c>
      <c r="BE253" s="57" t="e">
        <f>IF(AND(BB253 &gt;= 0, BB253 &lt;=10000000),500000,IF(AND(BB253 &gt;= 10000000, BB253 &lt;20000000),1000000,IF(AND(BB253&gt;= 20000000, BB253 &lt;30000000),1500000,IF(AND(BB253 &gt;= 30000000, BB253 &lt;50000000),2000000,IF(BB253 &lt; 50000000,E,0)))))</f>
        <v>#N/A</v>
      </c>
      <c r="BF253" s="57" t="e">
        <f t="shared" si="49"/>
        <v>#N/A</v>
      </c>
      <c r="BG253" s="57" t="e">
        <f>VLOOKUP($C253,Sheet2!$A:$BN,BG$6,0)</f>
        <v>#N/A</v>
      </c>
      <c r="BH253" s="57" t="e">
        <f>VLOOKUP($C253,Sheet2!$A:$BN,BH$6,0)</f>
        <v>#N/A</v>
      </c>
      <c r="BI253" s="60" t="e">
        <f>VLOOKUP($C253,Sheet2!$A:$BN,BI$6,0)</f>
        <v>#N/A</v>
      </c>
      <c r="BJ253" s="57" t="e">
        <f>IF(AND(BG253 &gt;= 0, BG253 &lt;=10000000),500000,IF(AND(BG253 &gt;= 10000000, BG253 &lt;20000000),1000000,IF(AND(BG253&gt;= 20000000, BG253 &lt;30000000),1500000,IF(AND(BG253 &gt;= 30000000, BG253 &lt;50000000),2000000,IF(BG253 &lt; 50000000,E,0)))))</f>
        <v>#N/A</v>
      </c>
      <c r="BK253" s="57" t="e">
        <f t="shared" si="50"/>
        <v>#N/A</v>
      </c>
      <c r="BL253" s="57" t="e">
        <f>VLOOKUP($C253,Sheet2!$A:$BN,BL$6,0)</f>
        <v>#N/A</v>
      </c>
      <c r="BM253" s="57" t="e">
        <f>VLOOKUP($C253,Sheet2!$A:$BN,BM$6,0)</f>
        <v>#N/A</v>
      </c>
      <c r="BN253" s="60" t="e">
        <f>VLOOKUP($C253,Sheet2!$A:$BN,BN$6,0)</f>
        <v>#N/A</v>
      </c>
      <c r="BO253" s="57" t="e">
        <f>IF(AND(BL253 &gt;= 0, BL253 &lt;=10000000),500000,IF(AND(BL253 &gt;= 10000000, BL253 &lt;20000000),1000000,IF(AND(BL253&gt;= 20000000, BL253 &lt;30000000),1500000,IF(AND(BL253 &gt;= 30000000, BL253 &lt;50000000),2000000,IF(BL253 &lt; 50000000,E,0)))))</f>
        <v>#N/A</v>
      </c>
      <c r="BP253" s="57" t="e">
        <f t="shared" si="51"/>
        <v>#N/A</v>
      </c>
      <c r="BQ253" s="57" t="e">
        <f>VLOOKUP($C253,Sheet2!$A:$BN,BQ$6,0)</f>
        <v>#N/A</v>
      </c>
      <c r="BR253" s="57" t="e">
        <f>VLOOKUP($C253,Sheet2!$A:$BN,BR$6,0)</f>
        <v>#N/A</v>
      </c>
      <c r="BS253" s="60" t="e">
        <f>VLOOKUP($C253,Sheet2!$A:$BN,BS$6,0)</f>
        <v>#N/A</v>
      </c>
      <c r="BT253" s="57" t="e">
        <f>IF(AND(BQ253 &gt;= 0, BQ253 &lt;=10000000),500000,IF(AND(BQ253 &gt;= 10000000, BQ253 &lt;20000000),1000000,IF(AND(BQ253&gt;= 20000000, BQ253 &lt;30000000),1500000,IF(AND(BQ253 &gt;= 30000000, BQ253 &lt;50000000),2000000,IF(BQ253 &lt; 50000000,E,0)))))</f>
        <v>#N/A</v>
      </c>
      <c r="BU253" s="57" t="e">
        <f t="shared" si="52"/>
        <v>#N/A</v>
      </c>
      <c r="BV253" s="57" t="e">
        <f>VLOOKUP($C253,Sheet2!$A:$BN,BV$6,0)</f>
        <v>#N/A</v>
      </c>
      <c r="BW253" s="57" t="e">
        <f>VLOOKUP($C253,Sheet2!$A:$BN,BW$6,0)</f>
        <v>#N/A</v>
      </c>
      <c r="BX253" s="60" t="e">
        <f>VLOOKUP($C253,Sheet2!$A:$BN,BX$6,0)</f>
        <v>#N/A</v>
      </c>
      <c r="BY253" s="57" t="e">
        <f>IF(AND(BV253 &gt;= 0, BV253 &lt;=10000000),500000,IF(AND(BV253 &gt;= 10000000, BV253 &lt;20000000),1000000,IF(AND(BV253&gt;= 20000000, BV253 &lt;30000000),1500000,IF(AND(BV253 &gt;= 30000000, BV253 &lt;50000000),2000000,IF(BV253 &lt; 50000000,E,0)))))</f>
        <v>#N/A</v>
      </c>
      <c r="BZ253" s="57" t="e">
        <f t="shared" si="53"/>
        <v>#N/A</v>
      </c>
      <c r="CA253" s="57" t="e">
        <f>VLOOKUP($C253,Sheet2!$A:$BN,CA$6,0)</f>
        <v>#N/A</v>
      </c>
      <c r="CB253" s="57" t="e">
        <f>VLOOKUP($C253,Sheet2!$A:$BN,CB$6,0)</f>
        <v>#N/A</v>
      </c>
      <c r="CC253" s="60" t="e">
        <f>VLOOKUP($C253,Sheet2!$A:$BN,CC$6,0)</f>
        <v>#N/A</v>
      </c>
      <c r="CD253" s="57" t="e">
        <f>IF(AND(CA253 &gt;= 0, CA253 &lt;=10000000),500000,IF(AND(CA253 &gt;= 10000000, CA253 &lt;20000000),1000000,IF(AND(CA253&gt;= 20000000, CA253 &lt;30000000),1500000,IF(AND(CA253 &gt;= 30000000, CA253 &lt;50000000),2000000,IF(CA253 &lt; 50000000,E,0)))))</f>
        <v>#N/A</v>
      </c>
      <c r="CE253" s="57" t="e">
        <f t="shared" si="54"/>
        <v>#N/A</v>
      </c>
    </row>
    <row r="254" spans="1:83" x14ac:dyDescent="0.35">
      <c r="A254" s="21" t="s">
        <v>459</v>
      </c>
      <c r="B254" s="21" t="s">
        <v>464</v>
      </c>
      <c r="C254" s="29" t="s">
        <v>465</v>
      </c>
      <c r="D254" s="57">
        <v>0</v>
      </c>
      <c r="E254" s="57">
        <f t="shared" si="55"/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S254" s="57" t="e">
        <f>VLOOKUP($C254,Sheet2!$A:$BN,S$6,0)</f>
        <v>#N/A</v>
      </c>
      <c r="T254" s="57" t="e">
        <f>VLOOKUP($C254,Sheet2!$A:$BN,T$6,0)</f>
        <v>#N/A</v>
      </c>
      <c r="U254" s="60" t="e">
        <f>VLOOKUP($C254,Sheet2!$A:$BN,U$6,0)</f>
        <v>#N/A</v>
      </c>
      <c r="V254" s="57" t="e">
        <f>IF(AND(S254 &gt;= 0, S254 &lt;=10000000),500000,IF(AND(S254 &gt;= 10000000, S254 &lt;20000000),1000000,IF(AND(S254&gt;= 20000000, S254 &lt;30000000),1500000,IF(AND(S254 &gt;= 30000000, S254 &lt;50000000),2000000,IF(S254 &lt; 50000000,E,0)))))</f>
        <v>#N/A</v>
      </c>
      <c r="W254" s="57" t="e">
        <f t="shared" si="42"/>
        <v>#N/A</v>
      </c>
      <c r="X254" s="57" t="e">
        <f>VLOOKUP($C254,Sheet2!$A:$BN,X$6,0)</f>
        <v>#N/A</v>
      </c>
      <c r="Y254" s="57" t="e">
        <f>VLOOKUP($C254,Sheet2!$A:$BN,Y$6,0)</f>
        <v>#N/A</v>
      </c>
      <c r="Z254" s="60" t="e">
        <f>VLOOKUP($C254,Sheet2!$A:$BN,Z$6,0)</f>
        <v>#N/A</v>
      </c>
      <c r="AA254" s="57" t="e">
        <f>IF(AND(X254 &gt;= 0, X254 &lt;=10000000),500000,IF(AND(X254 &gt;= 10000000, X254 &lt;20000000),1000000,IF(AND(X254&gt;= 20000000, X254 &lt;30000000),1500000,IF(AND(X254 &gt;= 30000000, X254 &lt;50000000),2000000,IF(X254 &lt; 50000000,E,0)))))</f>
        <v>#N/A</v>
      </c>
      <c r="AB254" s="57" t="e">
        <f t="shared" si="43"/>
        <v>#N/A</v>
      </c>
      <c r="AC254" s="57" t="e">
        <f>VLOOKUP($C254,Sheet2!$A:$BN,AC$6,0)</f>
        <v>#N/A</v>
      </c>
      <c r="AD254" s="57" t="e">
        <f>VLOOKUP($C254,Sheet2!$A:$BN,AD$6,0)</f>
        <v>#N/A</v>
      </c>
      <c r="AE254" s="60" t="e">
        <f>VLOOKUP($C254,Sheet2!$A:$BN,AE$6,0)</f>
        <v>#N/A</v>
      </c>
      <c r="AF254" s="57" t="e">
        <f>IF(AND(AC254 &gt;= 0, AC254 &lt;=10000000),500000,IF(AND(AC254 &gt;= 10000000, AC254 &lt;20000000),1000000,IF(AND(AC254&gt;= 20000000, AC254 &lt;30000000),1500000,IF(AND(AC254 &gt;= 30000000, AC254 &lt;50000000),2000000,IF(AC254 &lt; 50000000,E,0)))))</f>
        <v>#N/A</v>
      </c>
      <c r="AG254" s="57" t="e">
        <f t="shared" si="44"/>
        <v>#N/A</v>
      </c>
      <c r="AH254" s="57" t="e">
        <f>VLOOKUP($C254,Sheet2!$A:$BN,AH$6,0)</f>
        <v>#N/A</v>
      </c>
      <c r="AI254" s="57" t="e">
        <f>VLOOKUP($C254,Sheet2!$A:$BN,AI$6,0)</f>
        <v>#N/A</v>
      </c>
      <c r="AJ254" s="60" t="e">
        <f>VLOOKUP($C254,Sheet2!$A:$BN,AJ$6,0)</f>
        <v>#N/A</v>
      </c>
      <c r="AK254" s="57" t="e">
        <f>IF(AND(AH254 &gt;= 0, AH254 &lt;=10000000),500000,IF(AND(AH254 &gt;= 10000000, AH254 &lt;20000000),1000000,IF(AND(AH254&gt;= 20000000, AH254 &lt;30000000),1500000,IF(AND(AH254 &gt;= 30000000, AH254 &lt;50000000),2000000,IF(AH254 &lt; 50000000,E,0)))))</f>
        <v>#N/A</v>
      </c>
      <c r="AL254" s="57" t="e">
        <f t="shared" si="45"/>
        <v>#N/A</v>
      </c>
      <c r="AM254" s="57" t="e">
        <f>VLOOKUP($C254,Sheet2!$A:$BN,AM$6,0)</f>
        <v>#N/A</v>
      </c>
      <c r="AN254" s="57" t="e">
        <f>VLOOKUP($C254,Sheet2!$A:$BN,AN$6,0)</f>
        <v>#N/A</v>
      </c>
      <c r="AO254" s="60" t="e">
        <f>VLOOKUP($C254,Sheet2!$A:$BN,AO$6,0)</f>
        <v>#N/A</v>
      </c>
      <c r="AP254" s="57" t="e">
        <f>IF(AND(AM254 &gt;= 0, AM254 &lt;=10000000),500000,IF(AND(AM254 &gt;= 10000000, AM254 &lt;20000000),1000000,IF(AND(AM254&gt;= 20000000, AM254 &lt;30000000),1500000,IF(AND(AM254 &gt;= 30000000, AM254 &lt;50000000),2000000,IF(AM254 &lt; 50000000,E,0)))))</f>
        <v>#N/A</v>
      </c>
      <c r="AQ254" s="57" t="e">
        <f t="shared" si="46"/>
        <v>#N/A</v>
      </c>
      <c r="AR254" s="57" t="e">
        <f>VLOOKUP($C254,Sheet2!$A:$BN,AR$6,0)</f>
        <v>#N/A</v>
      </c>
      <c r="AS254" s="57" t="e">
        <f>VLOOKUP($C254,Sheet2!$A:$BN,AS$6,0)</f>
        <v>#N/A</v>
      </c>
      <c r="AT254" s="60" t="e">
        <f>VLOOKUP($C254,Sheet2!$A:$BN,AT$6,0)</f>
        <v>#N/A</v>
      </c>
      <c r="AU254" s="57" t="e">
        <f>IF(AND(AR254 &gt;= 0, AR254 &lt;=10000000),500000,IF(AND(AR254 &gt;= 10000000, AR254 &lt;20000000),1000000,IF(AND(AR254&gt;= 20000000, AR254 &lt;30000000),1500000,IF(AND(AR254 &gt;= 30000000, AR254 &lt;50000000),2000000,IF(AR254 &lt; 50000000,E,0)))))</f>
        <v>#N/A</v>
      </c>
      <c r="AV254" s="57" t="e">
        <f t="shared" si="47"/>
        <v>#N/A</v>
      </c>
      <c r="AW254" s="57" t="e">
        <f>VLOOKUP($C254,Sheet2!$A:$BN,AW$6,0)</f>
        <v>#N/A</v>
      </c>
      <c r="AX254" s="57" t="e">
        <f>VLOOKUP($C254,Sheet2!$A:$BN,AX$6,0)</f>
        <v>#N/A</v>
      </c>
      <c r="AY254" s="60" t="e">
        <f>VLOOKUP($C254,Sheet2!$A:$BN,AY$6,0)</f>
        <v>#N/A</v>
      </c>
      <c r="AZ254" s="57" t="e">
        <f>IF(AND(AW254 &gt;= 0, AW254 &lt;=10000000),500000,IF(AND(AW254 &gt;= 10000000, AW254 &lt;20000000),1000000,IF(AND(AW254&gt;= 20000000, AW254 &lt;30000000),1500000,IF(AND(AW254 &gt;= 30000000, AW254 &lt;50000000),2000000,IF(AW254 &lt; 50000000,E,0)))))</f>
        <v>#N/A</v>
      </c>
      <c r="BA254" s="57" t="e">
        <f t="shared" si="48"/>
        <v>#N/A</v>
      </c>
      <c r="BB254" s="57" t="e">
        <f>VLOOKUP($C254,Sheet2!$A:$BN,BB$6,0)</f>
        <v>#N/A</v>
      </c>
      <c r="BC254" s="57" t="e">
        <f>VLOOKUP($C254,Sheet2!$A:$BN,BC$6,0)</f>
        <v>#N/A</v>
      </c>
      <c r="BD254" s="60" t="e">
        <f>VLOOKUP($C254,Sheet2!$A:$BN,BD$6,0)</f>
        <v>#N/A</v>
      </c>
      <c r="BE254" s="57" t="e">
        <f>IF(AND(BB254 &gt;= 0, BB254 &lt;=10000000),500000,IF(AND(BB254 &gt;= 10000000, BB254 &lt;20000000),1000000,IF(AND(BB254&gt;= 20000000, BB254 &lt;30000000),1500000,IF(AND(BB254 &gt;= 30000000, BB254 &lt;50000000),2000000,IF(BB254 &lt; 50000000,E,0)))))</f>
        <v>#N/A</v>
      </c>
      <c r="BF254" s="57" t="e">
        <f t="shared" si="49"/>
        <v>#N/A</v>
      </c>
      <c r="BG254" s="57" t="e">
        <f>VLOOKUP($C254,Sheet2!$A:$BN,BG$6,0)</f>
        <v>#N/A</v>
      </c>
      <c r="BH254" s="57" t="e">
        <f>VLOOKUP($C254,Sheet2!$A:$BN,BH$6,0)</f>
        <v>#N/A</v>
      </c>
      <c r="BI254" s="60" t="e">
        <f>VLOOKUP($C254,Sheet2!$A:$BN,BI$6,0)</f>
        <v>#N/A</v>
      </c>
      <c r="BJ254" s="57" t="e">
        <f>IF(AND(BG254 &gt;= 0, BG254 &lt;=10000000),500000,IF(AND(BG254 &gt;= 10000000, BG254 &lt;20000000),1000000,IF(AND(BG254&gt;= 20000000, BG254 &lt;30000000),1500000,IF(AND(BG254 &gt;= 30000000, BG254 &lt;50000000),2000000,IF(BG254 &lt; 50000000,E,0)))))</f>
        <v>#N/A</v>
      </c>
      <c r="BK254" s="57" t="e">
        <f t="shared" si="50"/>
        <v>#N/A</v>
      </c>
      <c r="BL254" s="57" t="e">
        <f>VLOOKUP($C254,Sheet2!$A:$BN,BL$6,0)</f>
        <v>#N/A</v>
      </c>
      <c r="BM254" s="57" t="e">
        <f>VLOOKUP($C254,Sheet2!$A:$BN,BM$6,0)</f>
        <v>#N/A</v>
      </c>
      <c r="BN254" s="60" t="e">
        <f>VLOOKUP($C254,Sheet2!$A:$BN,BN$6,0)</f>
        <v>#N/A</v>
      </c>
      <c r="BO254" s="57" t="e">
        <f>IF(AND(BL254 &gt;= 0, BL254 &lt;=10000000),500000,IF(AND(BL254 &gt;= 10000000, BL254 &lt;20000000),1000000,IF(AND(BL254&gt;= 20000000, BL254 &lt;30000000),1500000,IF(AND(BL254 &gt;= 30000000, BL254 &lt;50000000),2000000,IF(BL254 &lt; 50000000,E,0)))))</f>
        <v>#N/A</v>
      </c>
      <c r="BP254" s="57" t="e">
        <f t="shared" si="51"/>
        <v>#N/A</v>
      </c>
      <c r="BQ254" s="57" t="e">
        <f>VLOOKUP($C254,Sheet2!$A:$BN,BQ$6,0)</f>
        <v>#N/A</v>
      </c>
      <c r="BR254" s="57" t="e">
        <f>VLOOKUP($C254,Sheet2!$A:$BN,BR$6,0)</f>
        <v>#N/A</v>
      </c>
      <c r="BS254" s="60" t="e">
        <f>VLOOKUP($C254,Sheet2!$A:$BN,BS$6,0)</f>
        <v>#N/A</v>
      </c>
      <c r="BT254" s="57" t="e">
        <f>IF(AND(BQ254 &gt;= 0, BQ254 &lt;=10000000),500000,IF(AND(BQ254 &gt;= 10000000, BQ254 &lt;20000000),1000000,IF(AND(BQ254&gt;= 20000000, BQ254 &lt;30000000),1500000,IF(AND(BQ254 &gt;= 30000000, BQ254 &lt;50000000),2000000,IF(BQ254 &lt; 50000000,E,0)))))</f>
        <v>#N/A</v>
      </c>
      <c r="BU254" s="57" t="e">
        <f t="shared" si="52"/>
        <v>#N/A</v>
      </c>
      <c r="BV254" s="57" t="e">
        <f>VLOOKUP($C254,Sheet2!$A:$BN,BV$6,0)</f>
        <v>#N/A</v>
      </c>
      <c r="BW254" s="57" t="e">
        <f>VLOOKUP($C254,Sheet2!$A:$BN,BW$6,0)</f>
        <v>#N/A</v>
      </c>
      <c r="BX254" s="60" t="e">
        <f>VLOOKUP($C254,Sheet2!$A:$BN,BX$6,0)</f>
        <v>#N/A</v>
      </c>
      <c r="BY254" s="57" t="e">
        <f>IF(AND(BV254 &gt;= 0, BV254 &lt;=10000000),500000,IF(AND(BV254 &gt;= 10000000, BV254 &lt;20000000),1000000,IF(AND(BV254&gt;= 20000000, BV254 &lt;30000000),1500000,IF(AND(BV254 &gt;= 30000000, BV254 &lt;50000000),2000000,IF(BV254 &lt; 50000000,E,0)))))</f>
        <v>#N/A</v>
      </c>
      <c r="BZ254" s="57" t="e">
        <f t="shared" si="53"/>
        <v>#N/A</v>
      </c>
      <c r="CA254" s="57" t="e">
        <f>VLOOKUP($C254,Sheet2!$A:$BN,CA$6,0)</f>
        <v>#N/A</v>
      </c>
      <c r="CB254" s="57" t="e">
        <f>VLOOKUP($C254,Sheet2!$A:$BN,CB$6,0)</f>
        <v>#N/A</v>
      </c>
      <c r="CC254" s="60" t="e">
        <f>VLOOKUP($C254,Sheet2!$A:$BN,CC$6,0)</f>
        <v>#N/A</v>
      </c>
      <c r="CD254" s="57" t="e">
        <f>IF(AND(CA254 &gt;= 0, CA254 &lt;=10000000),500000,IF(AND(CA254 &gt;= 10000000, CA254 &lt;20000000),1000000,IF(AND(CA254&gt;= 20000000, CA254 &lt;30000000),1500000,IF(AND(CA254 &gt;= 30000000, CA254 &lt;50000000),2000000,IF(CA254 &lt; 50000000,E,0)))))</f>
        <v>#N/A</v>
      </c>
      <c r="CE254" s="57" t="e">
        <f t="shared" si="54"/>
        <v>#N/A</v>
      </c>
    </row>
    <row r="255" spans="1:83" x14ac:dyDescent="0.35">
      <c r="A255" s="21" t="s">
        <v>459</v>
      </c>
      <c r="B255" s="21" t="s">
        <v>466</v>
      </c>
      <c r="C255" s="29" t="s">
        <v>467</v>
      </c>
      <c r="D255" s="57">
        <v>0</v>
      </c>
      <c r="E255" s="57">
        <f t="shared" si="55"/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S255" s="57" t="e">
        <f>VLOOKUP($C255,Sheet2!$A:$BN,S$6,0)</f>
        <v>#N/A</v>
      </c>
      <c r="T255" s="57" t="e">
        <f>VLOOKUP($C255,Sheet2!$A:$BN,T$6,0)</f>
        <v>#N/A</v>
      </c>
      <c r="U255" s="60" t="e">
        <f>VLOOKUP($C255,Sheet2!$A:$BN,U$6,0)</f>
        <v>#N/A</v>
      </c>
      <c r="V255" s="57" t="e">
        <f>IF(AND(S255 &gt;= 0, S255 &lt;=10000000),500000,IF(AND(S255 &gt;= 10000000, S255 &lt;20000000),1000000,IF(AND(S255&gt;= 20000000, S255 &lt;30000000),1500000,IF(AND(S255 &gt;= 30000000, S255 &lt;50000000),2000000,IF(S255 &lt; 50000000,E,0)))))</f>
        <v>#N/A</v>
      </c>
      <c r="W255" s="57" t="e">
        <f t="shared" si="42"/>
        <v>#N/A</v>
      </c>
      <c r="X255" s="57" t="e">
        <f>VLOOKUP($C255,Sheet2!$A:$BN,X$6,0)</f>
        <v>#N/A</v>
      </c>
      <c r="Y255" s="57" t="e">
        <f>VLOOKUP($C255,Sheet2!$A:$BN,Y$6,0)</f>
        <v>#N/A</v>
      </c>
      <c r="Z255" s="60" t="e">
        <f>VLOOKUP($C255,Sheet2!$A:$BN,Z$6,0)</f>
        <v>#N/A</v>
      </c>
      <c r="AA255" s="57" t="e">
        <f>IF(AND(X255 &gt;= 0, X255 &lt;=10000000),500000,IF(AND(X255 &gt;= 10000000, X255 &lt;20000000),1000000,IF(AND(X255&gt;= 20000000, X255 &lt;30000000),1500000,IF(AND(X255 &gt;= 30000000, X255 &lt;50000000),2000000,IF(X255 &lt; 50000000,E,0)))))</f>
        <v>#N/A</v>
      </c>
      <c r="AB255" s="57" t="e">
        <f t="shared" si="43"/>
        <v>#N/A</v>
      </c>
      <c r="AC255" s="57" t="e">
        <f>VLOOKUP($C255,Sheet2!$A:$BN,AC$6,0)</f>
        <v>#N/A</v>
      </c>
      <c r="AD255" s="57" t="e">
        <f>VLOOKUP($C255,Sheet2!$A:$BN,AD$6,0)</f>
        <v>#N/A</v>
      </c>
      <c r="AE255" s="60" t="e">
        <f>VLOOKUP($C255,Sheet2!$A:$BN,AE$6,0)</f>
        <v>#N/A</v>
      </c>
      <c r="AF255" s="57" t="e">
        <f>IF(AND(AC255 &gt;= 0, AC255 &lt;=10000000),500000,IF(AND(AC255 &gt;= 10000000, AC255 &lt;20000000),1000000,IF(AND(AC255&gt;= 20000000, AC255 &lt;30000000),1500000,IF(AND(AC255 &gt;= 30000000, AC255 &lt;50000000),2000000,IF(AC255 &lt; 50000000,E,0)))))</f>
        <v>#N/A</v>
      </c>
      <c r="AG255" s="57" t="e">
        <f t="shared" si="44"/>
        <v>#N/A</v>
      </c>
      <c r="AH255" s="57" t="e">
        <f>VLOOKUP($C255,Sheet2!$A:$BN,AH$6,0)</f>
        <v>#N/A</v>
      </c>
      <c r="AI255" s="57" t="e">
        <f>VLOOKUP($C255,Sheet2!$A:$BN,AI$6,0)</f>
        <v>#N/A</v>
      </c>
      <c r="AJ255" s="60" t="e">
        <f>VLOOKUP($C255,Sheet2!$A:$BN,AJ$6,0)</f>
        <v>#N/A</v>
      </c>
      <c r="AK255" s="57" t="e">
        <f>IF(AND(AH255 &gt;= 0, AH255 &lt;=10000000),500000,IF(AND(AH255 &gt;= 10000000, AH255 &lt;20000000),1000000,IF(AND(AH255&gt;= 20000000, AH255 &lt;30000000),1500000,IF(AND(AH255 &gt;= 30000000, AH255 &lt;50000000),2000000,IF(AH255 &lt; 50000000,E,0)))))</f>
        <v>#N/A</v>
      </c>
      <c r="AL255" s="57" t="e">
        <f t="shared" si="45"/>
        <v>#N/A</v>
      </c>
      <c r="AM255" s="57" t="e">
        <f>VLOOKUP($C255,Sheet2!$A:$BN,AM$6,0)</f>
        <v>#N/A</v>
      </c>
      <c r="AN255" s="57" t="e">
        <f>VLOOKUP($C255,Sheet2!$A:$BN,AN$6,0)</f>
        <v>#N/A</v>
      </c>
      <c r="AO255" s="60" t="e">
        <f>VLOOKUP($C255,Sheet2!$A:$BN,AO$6,0)</f>
        <v>#N/A</v>
      </c>
      <c r="AP255" s="57" t="e">
        <f>IF(AND(AM255 &gt;= 0, AM255 &lt;=10000000),500000,IF(AND(AM255 &gt;= 10000000, AM255 &lt;20000000),1000000,IF(AND(AM255&gt;= 20000000, AM255 &lt;30000000),1500000,IF(AND(AM255 &gt;= 30000000, AM255 &lt;50000000),2000000,IF(AM255 &lt; 50000000,E,0)))))</f>
        <v>#N/A</v>
      </c>
      <c r="AQ255" s="57" t="e">
        <f t="shared" si="46"/>
        <v>#N/A</v>
      </c>
      <c r="AR255" s="57" t="e">
        <f>VLOOKUP($C255,Sheet2!$A:$BN,AR$6,0)</f>
        <v>#N/A</v>
      </c>
      <c r="AS255" s="57" t="e">
        <f>VLOOKUP($C255,Sheet2!$A:$BN,AS$6,0)</f>
        <v>#N/A</v>
      </c>
      <c r="AT255" s="60" t="e">
        <f>VLOOKUP($C255,Sheet2!$A:$BN,AT$6,0)</f>
        <v>#N/A</v>
      </c>
      <c r="AU255" s="57" t="e">
        <f>IF(AND(AR255 &gt;= 0, AR255 &lt;=10000000),500000,IF(AND(AR255 &gt;= 10000000, AR255 &lt;20000000),1000000,IF(AND(AR255&gt;= 20000000, AR255 &lt;30000000),1500000,IF(AND(AR255 &gt;= 30000000, AR255 &lt;50000000),2000000,IF(AR255 &lt; 50000000,E,0)))))</f>
        <v>#N/A</v>
      </c>
      <c r="AV255" s="57" t="e">
        <f t="shared" si="47"/>
        <v>#N/A</v>
      </c>
      <c r="AW255" s="57" t="e">
        <f>VLOOKUP($C255,Sheet2!$A:$BN,AW$6,0)</f>
        <v>#N/A</v>
      </c>
      <c r="AX255" s="57" t="e">
        <f>VLOOKUP($C255,Sheet2!$A:$BN,AX$6,0)</f>
        <v>#N/A</v>
      </c>
      <c r="AY255" s="60" t="e">
        <f>VLOOKUP($C255,Sheet2!$A:$BN,AY$6,0)</f>
        <v>#N/A</v>
      </c>
      <c r="AZ255" s="57" t="e">
        <f>IF(AND(AW255 &gt;= 0, AW255 &lt;=10000000),500000,IF(AND(AW255 &gt;= 10000000, AW255 &lt;20000000),1000000,IF(AND(AW255&gt;= 20000000, AW255 &lt;30000000),1500000,IF(AND(AW255 &gt;= 30000000, AW255 &lt;50000000),2000000,IF(AW255 &lt; 50000000,E,0)))))</f>
        <v>#N/A</v>
      </c>
      <c r="BA255" s="57" t="e">
        <f t="shared" si="48"/>
        <v>#N/A</v>
      </c>
      <c r="BB255" s="57" t="e">
        <f>VLOOKUP($C255,Sheet2!$A:$BN,BB$6,0)</f>
        <v>#N/A</v>
      </c>
      <c r="BC255" s="57" t="e">
        <f>VLOOKUP($C255,Sheet2!$A:$BN,BC$6,0)</f>
        <v>#N/A</v>
      </c>
      <c r="BD255" s="60" t="e">
        <f>VLOOKUP($C255,Sheet2!$A:$BN,BD$6,0)</f>
        <v>#N/A</v>
      </c>
      <c r="BE255" s="57" t="e">
        <f>IF(AND(BB255 &gt;= 0, BB255 &lt;=10000000),500000,IF(AND(BB255 &gt;= 10000000, BB255 &lt;20000000),1000000,IF(AND(BB255&gt;= 20000000, BB255 &lt;30000000),1500000,IF(AND(BB255 &gt;= 30000000, BB255 &lt;50000000),2000000,IF(BB255 &lt; 50000000,E,0)))))</f>
        <v>#N/A</v>
      </c>
      <c r="BF255" s="57" t="e">
        <f t="shared" si="49"/>
        <v>#N/A</v>
      </c>
      <c r="BG255" s="57" t="e">
        <f>VLOOKUP($C255,Sheet2!$A:$BN,BG$6,0)</f>
        <v>#N/A</v>
      </c>
      <c r="BH255" s="57" t="e">
        <f>VLOOKUP($C255,Sheet2!$A:$BN,BH$6,0)</f>
        <v>#N/A</v>
      </c>
      <c r="BI255" s="60" t="e">
        <f>VLOOKUP($C255,Sheet2!$A:$BN,BI$6,0)</f>
        <v>#N/A</v>
      </c>
      <c r="BJ255" s="57" t="e">
        <f>IF(AND(BG255 &gt;= 0, BG255 &lt;=10000000),500000,IF(AND(BG255 &gt;= 10000000, BG255 &lt;20000000),1000000,IF(AND(BG255&gt;= 20000000, BG255 &lt;30000000),1500000,IF(AND(BG255 &gt;= 30000000, BG255 &lt;50000000),2000000,IF(BG255 &lt; 50000000,E,0)))))</f>
        <v>#N/A</v>
      </c>
      <c r="BK255" s="57" t="e">
        <f t="shared" si="50"/>
        <v>#N/A</v>
      </c>
      <c r="BL255" s="57" t="e">
        <f>VLOOKUP($C255,Sheet2!$A:$BN,BL$6,0)</f>
        <v>#N/A</v>
      </c>
      <c r="BM255" s="57" t="e">
        <f>VLOOKUP($C255,Sheet2!$A:$BN,BM$6,0)</f>
        <v>#N/A</v>
      </c>
      <c r="BN255" s="60" t="e">
        <f>VLOOKUP($C255,Sheet2!$A:$BN,BN$6,0)</f>
        <v>#N/A</v>
      </c>
      <c r="BO255" s="57" t="e">
        <f>IF(AND(BL255 &gt;= 0, BL255 &lt;=10000000),500000,IF(AND(BL255 &gt;= 10000000, BL255 &lt;20000000),1000000,IF(AND(BL255&gt;= 20000000, BL255 &lt;30000000),1500000,IF(AND(BL255 &gt;= 30000000, BL255 &lt;50000000),2000000,IF(BL255 &lt; 50000000,E,0)))))</f>
        <v>#N/A</v>
      </c>
      <c r="BP255" s="57" t="e">
        <f t="shared" si="51"/>
        <v>#N/A</v>
      </c>
      <c r="BQ255" s="57" t="e">
        <f>VLOOKUP($C255,Sheet2!$A:$BN,BQ$6,0)</f>
        <v>#N/A</v>
      </c>
      <c r="BR255" s="57" t="e">
        <f>VLOOKUP($C255,Sheet2!$A:$BN,BR$6,0)</f>
        <v>#N/A</v>
      </c>
      <c r="BS255" s="60" t="e">
        <f>VLOOKUP($C255,Sheet2!$A:$BN,BS$6,0)</f>
        <v>#N/A</v>
      </c>
      <c r="BT255" s="57" t="e">
        <f>IF(AND(BQ255 &gt;= 0, BQ255 &lt;=10000000),500000,IF(AND(BQ255 &gt;= 10000000, BQ255 &lt;20000000),1000000,IF(AND(BQ255&gt;= 20000000, BQ255 &lt;30000000),1500000,IF(AND(BQ255 &gt;= 30000000, BQ255 &lt;50000000),2000000,IF(BQ255 &lt; 50000000,E,0)))))</f>
        <v>#N/A</v>
      </c>
      <c r="BU255" s="57" t="e">
        <f t="shared" si="52"/>
        <v>#N/A</v>
      </c>
      <c r="BV255" s="57" t="e">
        <f>VLOOKUP($C255,Sheet2!$A:$BN,BV$6,0)</f>
        <v>#N/A</v>
      </c>
      <c r="BW255" s="57" t="e">
        <f>VLOOKUP($C255,Sheet2!$A:$BN,BW$6,0)</f>
        <v>#N/A</v>
      </c>
      <c r="BX255" s="60" t="e">
        <f>VLOOKUP($C255,Sheet2!$A:$BN,BX$6,0)</f>
        <v>#N/A</v>
      </c>
      <c r="BY255" s="57" t="e">
        <f>IF(AND(BV255 &gt;= 0, BV255 &lt;=10000000),500000,IF(AND(BV255 &gt;= 10000000, BV255 &lt;20000000),1000000,IF(AND(BV255&gt;= 20000000, BV255 &lt;30000000),1500000,IF(AND(BV255 &gt;= 30000000, BV255 &lt;50000000),2000000,IF(BV255 &lt; 50000000,E,0)))))</f>
        <v>#N/A</v>
      </c>
      <c r="BZ255" s="57" t="e">
        <f t="shared" si="53"/>
        <v>#N/A</v>
      </c>
      <c r="CA255" s="57" t="e">
        <f>VLOOKUP($C255,Sheet2!$A:$BN,CA$6,0)</f>
        <v>#N/A</v>
      </c>
      <c r="CB255" s="57" t="e">
        <f>VLOOKUP($C255,Sheet2!$A:$BN,CB$6,0)</f>
        <v>#N/A</v>
      </c>
      <c r="CC255" s="60" t="e">
        <f>VLOOKUP($C255,Sheet2!$A:$BN,CC$6,0)</f>
        <v>#N/A</v>
      </c>
      <c r="CD255" s="57" t="e">
        <f>IF(AND(CA255 &gt;= 0, CA255 &lt;=10000000),500000,IF(AND(CA255 &gt;= 10000000, CA255 &lt;20000000),1000000,IF(AND(CA255&gt;= 20000000, CA255 &lt;30000000),1500000,IF(AND(CA255 &gt;= 30000000, CA255 &lt;50000000),2000000,IF(CA255 &lt; 50000000,E,0)))))</f>
        <v>#N/A</v>
      </c>
      <c r="CE255" s="57" t="e">
        <f t="shared" si="54"/>
        <v>#N/A</v>
      </c>
    </row>
    <row r="256" spans="1:83" x14ac:dyDescent="0.35">
      <c r="A256" s="21" t="s">
        <v>459</v>
      </c>
      <c r="B256" s="21" t="s">
        <v>468</v>
      </c>
      <c r="C256" s="29" t="s">
        <v>469</v>
      </c>
      <c r="D256" s="57">
        <v>47700000</v>
      </c>
      <c r="E256" s="57">
        <f t="shared" si="55"/>
        <v>47700000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S256" s="57" t="e">
        <f>VLOOKUP($C256,Sheet2!$A:$BN,S$6,0)</f>
        <v>#N/A</v>
      </c>
      <c r="T256" s="57" t="e">
        <f>VLOOKUP($C256,Sheet2!$A:$BN,T$6,0)</f>
        <v>#N/A</v>
      </c>
      <c r="U256" s="60" t="e">
        <f>VLOOKUP($C256,Sheet2!$A:$BN,U$6,0)</f>
        <v>#N/A</v>
      </c>
      <c r="V256" s="57" t="e">
        <f>IF(AND(S256 &gt;= 0, S256 &lt;=10000000),500000,IF(AND(S256 &gt;= 10000000, S256 &lt;20000000),1000000,IF(AND(S256&gt;= 20000000, S256 &lt;30000000),1500000,IF(AND(S256 &gt;= 30000000, S256 &lt;50000000),2000000,IF(S256 &lt; 50000000,E,0)))))</f>
        <v>#N/A</v>
      </c>
      <c r="W256" s="57" t="e">
        <f t="shared" si="42"/>
        <v>#N/A</v>
      </c>
      <c r="X256" s="57" t="e">
        <f>VLOOKUP($C256,Sheet2!$A:$BN,X$6,0)</f>
        <v>#N/A</v>
      </c>
      <c r="Y256" s="57" t="e">
        <f>VLOOKUP($C256,Sheet2!$A:$BN,Y$6,0)</f>
        <v>#N/A</v>
      </c>
      <c r="Z256" s="60" t="e">
        <f>VLOOKUP($C256,Sheet2!$A:$BN,Z$6,0)</f>
        <v>#N/A</v>
      </c>
      <c r="AA256" s="57" t="e">
        <f>IF(AND(X256 &gt;= 0, X256 &lt;=10000000),500000,IF(AND(X256 &gt;= 10000000, X256 &lt;20000000),1000000,IF(AND(X256&gt;= 20000000, X256 &lt;30000000),1500000,IF(AND(X256 &gt;= 30000000, X256 &lt;50000000),2000000,IF(X256 &lt; 50000000,E,0)))))</f>
        <v>#N/A</v>
      </c>
      <c r="AB256" s="57" t="e">
        <f t="shared" si="43"/>
        <v>#N/A</v>
      </c>
      <c r="AC256" s="57" t="e">
        <f>VLOOKUP($C256,Sheet2!$A:$BN,AC$6,0)</f>
        <v>#N/A</v>
      </c>
      <c r="AD256" s="57" t="e">
        <f>VLOOKUP($C256,Sheet2!$A:$BN,AD$6,0)</f>
        <v>#N/A</v>
      </c>
      <c r="AE256" s="60" t="e">
        <f>VLOOKUP($C256,Sheet2!$A:$BN,AE$6,0)</f>
        <v>#N/A</v>
      </c>
      <c r="AF256" s="57" t="e">
        <f>IF(AND(AC256 &gt;= 0, AC256 &lt;=10000000),500000,IF(AND(AC256 &gt;= 10000000, AC256 &lt;20000000),1000000,IF(AND(AC256&gt;= 20000000, AC256 &lt;30000000),1500000,IF(AND(AC256 &gt;= 30000000, AC256 &lt;50000000),2000000,IF(AC256 &lt; 50000000,E,0)))))</f>
        <v>#N/A</v>
      </c>
      <c r="AG256" s="57" t="e">
        <f t="shared" si="44"/>
        <v>#N/A</v>
      </c>
      <c r="AH256" s="57" t="e">
        <f>VLOOKUP($C256,Sheet2!$A:$BN,AH$6,0)</f>
        <v>#N/A</v>
      </c>
      <c r="AI256" s="57" t="e">
        <f>VLOOKUP($C256,Sheet2!$A:$BN,AI$6,0)</f>
        <v>#N/A</v>
      </c>
      <c r="AJ256" s="60" t="e">
        <f>VLOOKUP($C256,Sheet2!$A:$BN,AJ$6,0)</f>
        <v>#N/A</v>
      </c>
      <c r="AK256" s="57" t="e">
        <f>IF(AND(AH256 &gt;= 0, AH256 &lt;=10000000),500000,IF(AND(AH256 &gt;= 10000000, AH256 &lt;20000000),1000000,IF(AND(AH256&gt;= 20000000, AH256 &lt;30000000),1500000,IF(AND(AH256 &gt;= 30000000, AH256 &lt;50000000),2000000,IF(AH256 &lt; 50000000,E,0)))))</f>
        <v>#N/A</v>
      </c>
      <c r="AL256" s="57" t="e">
        <f t="shared" si="45"/>
        <v>#N/A</v>
      </c>
      <c r="AM256" s="57" t="e">
        <f>VLOOKUP($C256,Sheet2!$A:$BN,AM$6,0)</f>
        <v>#N/A</v>
      </c>
      <c r="AN256" s="57" t="e">
        <f>VLOOKUP($C256,Sheet2!$A:$BN,AN$6,0)</f>
        <v>#N/A</v>
      </c>
      <c r="AO256" s="60" t="e">
        <f>VLOOKUP($C256,Sheet2!$A:$BN,AO$6,0)</f>
        <v>#N/A</v>
      </c>
      <c r="AP256" s="57" t="e">
        <f>IF(AND(AM256 &gt;= 0, AM256 &lt;=10000000),500000,IF(AND(AM256 &gt;= 10000000, AM256 &lt;20000000),1000000,IF(AND(AM256&gt;= 20000000, AM256 &lt;30000000),1500000,IF(AND(AM256 &gt;= 30000000, AM256 &lt;50000000),2000000,IF(AM256 &lt; 50000000,E,0)))))</f>
        <v>#N/A</v>
      </c>
      <c r="AQ256" s="57" t="e">
        <f t="shared" si="46"/>
        <v>#N/A</v>
      </c>
      <c r="AR256" s="57" t="e">
        <f>VLOOKUP($C256,Sheet2!$A:$BN,AR$6,0)</f>
        <v>#N/A</v>
      </c>
      <c r="AS256" s="57" t="e">
        <f>VLOOKUP($C256,Sheet2!$A:$BN,AS$6,0)</f>
        <v>#N/A</v>
      </c>
      <c r="AT256" s="60" t="e">
        <f>VLOOKUP($C256,Sheet2!$A:$BN,AT$6,0)</f>
        <v>#N/A</v>
      </c>
      <c r="AU256" s="57" t="e">
        <f>IF(AND(AR256 &gt;= 0, AR256 &lt;=10000000),500000,IF(AND(AR256 &gt;= 10000000, AR256 &lt;20000000),1000000,IF(AND(AR256&gt;= 20000000, AR256 &lt;30000000),1500000,IF(AND(AR256 &gt;= 30000000, AR256 &lt;50000000),2000000,IF(AR256 &lt; 50000000,E,0)))))</f>
        <v>#N/A</v>
      </c>
      <c r="AV256" s="57" t="e">
        <f t="shared" si="47"/>
        <v>#N/A</v>
      </c>
      <c r="AW256" s="57" t="e">
        <f>VLOOKUP($C256,Sheet2!$A:$BN,AW$6,0)</f>
        <v>#N/A</v>
      </c>
      <c r="AX256" s="57" t="e">
        <f>VLOOKUP($C256,Sheet2!$A:$BN,AX$6,0)</f>
        <v>#N/A</v>
      </c>
      <c r="AY256" s="60" t="e">
        <f>VLOOKUP($C256,Sheet2!$A:$BN,AY$6,0)</f>
        <v>#N/A</v>
      </c>
      <c r="AZ256" s="57" t="e">
        <f>IF(AND(AW256 &gt;= 0, AW256 &lt;=10000000),500000,IF(AND(AW256 &gt;= 10000000, AW256 &lt;20000000),1000000,IF(AND(AW256&gt;= 20000000, AW256 &lt;30000000),1500000,IF(AND(AW256 &gt;= 30000000, AW256 &lt;50000000),2000000,IF(AW256 &lt; 50000000,E,0)))))</f>
        <v>#N/A</v>
      </c>
      <c r="BA256" s="57" t="e">
        <f t="shared" si="48"/>
        <v>#N/A</v>
      </c>
      <c r="BB256" s="57" t="e">
        <f>VLOOKUP($C256,Sheet2!$A:$BN,BB$6,0)</f>
        <v>#N/A</v>
      </c>
      <c r="BC256" s="57" t="e">
        <f>VLOOKUP($C256,Sheet2!$A:$BN,BC$6,0)</f>
        <v>#N/A</v>
      </c>
      <c r="BD256" s="60" t="e">
        <f>VLOOKUP($C256,Sheet2!$A:$BN,BD$6,0)</f>
        <v>#N/A</v>
      </c>
      <c r="BE256" s="57" t="e">
        <f>IF(AND(BB256 &gt;= 0, BB256 &lt;=10000000),500000,IF(AND(BB256 &gt;= 10000000, BB256 &lt;20000000),1000000,IF(AND(BB256&gt;= 20000000, BB256 &lt;30000000),1500000,IF(AND(BB256 &gt;= 30000000, BB256 &lt;50000000),2000000,IF(BB256 &lt; 50000000,E,0)))))</f>
        <v>#N/A</v>
      </c>
      <c r="BF256" s="57" t="e">
        <f t="shared" si="49"/>
        <v>#N/A</v>
      </c>
      <c r="BG256" s="57" t="e">
        <f>VLOOKUP($C256,Sheet2!$A:$BN,BG$6,0)</f>
        <v>#N/A</v>
      </c>
      <c r="BH256" s="57" t="e">
        <f>VLOOKUP($C256,Sheet2!$A:$BN,BH$6,0)</f>
        <v>#N/A</v>
      </c>
      <c r="BI256" s="60" t="e">
        <f>VLOOKUP($C256,Sheet2!$A:$BN,BI$6,0)</f>
        <v>#N/A</v>
      </c>
      <c r="BJ256" s="57" t="e">
        <f>IF(AND(BG256 &gt;= 0, BG256 &lt;=10000000),500000,IF(AND(BG256 &gt;= 10000000, BG256 &lt;20000000),1000000,IF(AND(BG256&gt;= 20000000, BG256 &lt;30000000),1500000,IF(AND(BG256 &gt;= 30000000, BG256 &lt;50000000),2000000,IF(BG256 &lt; 50000000,E,0)))))</f>
        <v>#N/A</v>
      </c>
      <c r="BK256" s="57" t="e">
        <f t="shared" si="50"/>
        <v>#N/A</v>
      </c>
      <c r="BL256" s="57" t="e">
        <f>VLOOKUP($C256,Sheet2!$A:$BN,BL$6,0)</f>
        <v>#N/A</v>
      </c>
      <c r="BM256" s="57" t="e">
        <f>VLOOKUP($C256,Sheet2!$A:$BN,BM$6,0)</f>
        <v>#N/A</v>
      </c>
      <c r="BN256" s="60" t="e">
        <f>VLOOKUP($C256,Sheet2!$A:$BN,BN$6,0)</f>
        <v>#N/A</v>
      </c>
      <c r="BO256" s="57" t="e">
        <f>IF(AND(BL256 &gt;= 0, BL256 &lt;=10000000),500000,IF(AND(BL256 &gt;= 10000000, BL256 &lt;20000000),1000000,IF(AND(BL256&gt;= 20000000, BL256 &lt;30000000),1500000,IF(AND(BL256 &gt;= 30000000, BL256 &lt;50000000),2000000,IF(BL256 &lt; 50000000,E,0)))))</f>
        <v>#N/A</v>
      </c>
      <c r="BP256" s="57" t="e">
        <f t="shared" si="51"/>
        <v>#N/A</v>
      </c>
      <c r="BQ256" s="57" t="e">
        <f>VLOOKUP($C256,Sheet2!$A:$BN,BQ$6,0)</f>
        <v>#N/A</v>
      </c>
      <c r="BR256" s="57" t="e">
        <f>VLOOKUP($C256,Sheet2!$A:$BN,BR$6,0)</f>
        <v>#N/A</v>
      </c>
      <c r="BS256" s="60" t="e">
        <f>VLOOKUP($C256,Sheet2!$A:$BN,BS$6,0)</f>
        <v>#N/A</v>
      </c>
      <c r="BT256" s="57" t="e">
        <f>IF(AND(BQ256 &gt;= 0, BQ256 &lt;=10000000),500000,IF(AND(BQ256 &gt;= 10000000, BQ256 &lt;20000000),1000000,IF(AND(BQ256&gt;= 20000000, BQ256 &lt;30000000),1500000,IF(AND(BQ256 &gt;= 30000000, BQ256 &lt;50000000),2000000,IF(BQ256 &lt; 50000000,E,0)))))</f>
        <v>#N/A</v>
      </c>
      <c r="BU256" s="57" t="e">
        <f t="shared" si="52"/>
        <v>#N/A</v>
      </c>
      <c r="BV256" s="57" t="e">
        <f>VLOOKUP($C256,Sheet2!$A:$BN,BV$6,0)</f>
        <v>#N/A</v>
      </c>
      <c r="BW256" s="57" t="e">
        <f>VLOOKUP($C256,Sheet2!$A:$BN,BW$6,0)</f>
        <v>#N/A</v>
      </c>
      <c r="BX256" s="60" t="e">
        <f>VLOOKUP($C256,Sheet2!$A:$BN,BX$6,0)</f>
        <v>#N/A</v>
      </c>
      <c r="BY256" s="57" t="e">
        <f>IF(AND(BV256 &gt;= 0, BV256 &lt;=10000000),500000,IF(AND(BV256 &gt;= 10000000, BV256 &lt;20000000),1000000,IF(AND(BV256&gt;= 20000000, BV256 &lt;30000000),1500000,IF(AND(BV256 &gt;= 30000000, BV256 &lt;50000000),2000000,IF(BV256 &lt; 50000000,E,0)))))</f>
        <v>#N/A</v>
      </c>
      <c r="BZ256" s="57" t="e">
        <f t="shared" si="53"/>
        <v>#N/A</v>
      </c>
      <c r="CA256" s="57" t="e">
        <f>VLOOKUP($C256,Sheet2!$A:$BN,CA$6,0)</f>
        <v>#N/A</v>
      </c>
      <c r="CB256" s="57" t="e">
        <f>VLOOKUP($C256,Sheet2!$A:$BN,CB$6,0)</f>
        <v>#N/A</v>
      </c>
      <c r="CC256" s="60" t="e">
        <f>VLOOKUP($C256,Sheet2!$A:$BN,CC$6,0)</f>
        <v>#N/A</v>
      </c>
      <c r="CD256" s="57" t="e">
        <f>IF(AND(CA256 &gt;= 0, CA256 &lt;=10000000),500000,IF(AND(CA256 &gt;= 10000000, CA256 &lt;20000000),1000000,IF(AND(CA256&gt;= 20000000, CA256 &lt;30000000),1500000,IF(AND(CA256 &gt;= 30000000, CA256 &lt;50000000),2000000,IF(CA256 &lt; 50000000,E,0)))))</f>
        <v>#N/A</v>
      </c>
      <c r="CE256" s="57" t="e">
        <f t="shared" si="54"/>
        <v>#N/A</v>
      </c>
    </row>
    <row r="257" spans="1:83" x14ac:dyDescent="0.35">
      <c r="A257" s="21" t="s">
        <v>459</v>
      </c>
      <c r="B257" s="21" t="s">
        <v>470</v>
      </c>
      <c r="C257" s="29" t="s">
        <v>471</v>
      </c>
      <c r="D257" s="57">
        <v>50700000</v>
      </c>
      <c r="E257" s="57">
        <f t="shared" si="55"/>
        <v>14700000</v>
      </c>
      <c r="F257" s="19">
        <v>36000000</v>
      </c>
      <c r="G257" s="19">
        <v>34000000</v>
      </c>
      <c r="H257" s="19">
        <v>33300000</v>
      </c>
      <c r="I257" s="19">
        <v>31700000</v>
      </c>
      <c r="J257" s="19">
        <v>30200000</v>
      </c>
      <c r="K257" s="19">
        <v>26300000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19">
        <v>0</v>
      </c>
      <c r="S257" s="57" t="e">
        <f>VLOOKUP($C257,Sheet2!$A:$BN,S$6,0)</f>
        <v>#N/A</v>
      </c>
      <c r="T257" s="57" t="e">
        <f>VLOOKUP($C257,Sheet2!$A:$BN,T$6,0)</f>
        <v>#N/A</v>
      </c>
      <c r="U257" s="60" t="e">
        <f>VLOOKUP($C257,Sheet2!$A:$BN,U$6,0)</f>
        <v>#N/A</v>
      </c>
      <c r="V257" s="57" t="e">
        <f>IF(AND(S257 &gt;= 0, S257 &lt;=10000000),500000,IF(AND(S257 &gt;= 10000000, S257 &lt;20000000),1000000,IF(AND(S257&gt;= 20000000, S257 &lt;30000000),1500000,IF(AND(S257 &gt;= 30000000, S257 &lt;50000000),2000000,IF(S257 &lt; 50000000,E,0)))))</f>
        <v>#N/A</v>
      </c>
      <c r="W257" s="57" t="e">
        <f t="shared" si="42"/>
        <v>#N/A</v>
      </c>
      <c r="X257" s="57" t="e">
        <f>VLOOKUP($C257,Sheet2!$A:$BN,X$6,0)</f>
        <v>#N/A</v>
      </c>
      <c r="Y257" s="57" t="e">
        <f>VLOOKUP($C257,Sheet2!$A:$BN,Y$6,0)</f>
        <v>#N/A</v>
      </c>
      <c r="Z257" s="60" t="e">
        <f>VLOOKUP($C257,Sheet2!$A:$BN,Z$6,0)</f>
        <v>#N/A</v>
      </c>
      <c r="AA257" s="57" t="e">
        <f>IF(AND(X257 &gt;= 0, X257 &lt;=10000000),500000,IF(AND(X257 &gt;= 10000000, X257 &lt;20000000),1000000,IF(AND(X257&gt;= 20000000, X257 &lt;30000000),1500000,IF(AND(X257 &gt;= 30000000, X257 &lt;50000000),2000000,IF(X257 &lt; 50000000,E,0)))))</f>
        <v>#N/A</v>
      </c>
      <c r="AB257" s="57" t="e">
        <f t="shared" si="43"/>
        <v>#N/A</v>
      </c>
      <c r="AC257" s="57" t="e">
        <f>VLOOKUP($C257,Sheet2!$A:$BN,AC$6,0)</f>
        <v>#N/A</v>
      </c>
      <c r="AD257" s="57" t="e">
        <f>VLOOKUP($C257,Sheet2!$A:$BN,AD$6,0)</f>
        <v>#N/A</v>
      </c>
      <c r="AE257" s="60" t="e">
        <f>VLOOKUP($C257,Sheet2!$A:$BN,AE$6,0)</f>
        <v>#N/A</v>
      </c>
      <c r="AF257" s="57" t="e">
        <f>IF(AND(AC257 &gt;= 0, AC257 &lt;=10000000),500000,IF(AND(AC257 &gt;= 10000000, AC257 &lt;20000000),1000000,IF(AND(AC257&gt;= 20000000, AC257 &lt;30000000),1500000,IF(AND(AC257 &gt;= 30000000, AC257 &lt;50000000),2000000,IF(AC257 &lt; 50000000,E,0)))))</f>
        <v>#N/A</v>
      </c>
      <c r="AG257" s="57" t="e">
        <f t="shared" si="44"/>
        <v>#N/A</v>
      </c>
      <c r="AH257" s="57" t="e">
        <f>VLOOKUP($C257,Sheet2!$A:$BN,AH$6,0)</f>
        <v>#N/A</v>
      </c>
      <c r="AI257" s="57" t="e">
        <f>VLOOKUP($C257,Sheet2!$A:$BN,AI$6,0)</f>
        <v>#N/A</v>
      </c>
      <c r="AJ257" s="60" t="e">
        <f>VLOOKUP($C257,Sheet2!$A:$BN,AJ$6,0)</f>
        <v>#N/A</v>
      </c>
      <c r="AK257" s="57" t="e">
        <f>IF(AND(AH257 &gt;= 0, AH257 &lt;=10000000),500000,IF(AND(AH257 &gt;= 10000000, AH257 &lt;20000000),1000000,IF(AND(AH257&gt;= 20000000, AH257 &lt;30000000),1500000,IF(AND(AH257 &gt;= 30000000, AH257 &lt;50000000),2000000,IF(AH257 &lt; 50000000,E,0)))))</f>
        <v>#N/A</v>
      </c>
      <c r="AL257" s="57" t="e">
        <f t="shared" si="45"/>
        <v>#N/A</v>
      </c>
      <c r="AM257" s="57" t="e">
        <f>VLOOKUP($C257,Sheet2!$A:$BN,AM$6,0)</f>
        <v>#N/A</v>
      </c>
      <c r="AN257" s="57" t="e">
        <f>VLOOKUP($C257,Sheet2!$A:$BN,AN$6,0)</f>
        <v>#N/A</v>
      </c>
      <c r="AO257" s="60" t="e">
        <f>VLOOKUP($C257,Sheet2!$A:$BN,AO$6,0)</f>
        <v>#N/A</v>
      </c>
      <c r="AP257" s="57" t="e">
        <f>IF(AND(AM257 &gt;= 0, AM257 &lt;=10000000),500000,IF(AND(AM257 &gt;= 10000000, AM257 &lt;20000000),1000000,IF(AND(AM257&gt;= 20000000, AM257 &lt;30000000),1500000,IF(AND(AM257 &gt;= 30000000, AM257 &lt;50000000),2000000,IF(AM257 &lt; 50000000,E,0)))))</f>
        <v>#N/A</v>
      </c>
      <c r="AQ257" s="57" t="e">
        <f t="shared" si="46"/>
        <v>#N/A</v>
      </c>
      <c r="AR257" s="57" t="e">
        <f>VLOOKUP($C257,Sheet2!$A:$BN,AR$6,0)</f>
        <v>#N/A</v>
      </c>
      <c r="AS257" s="57" t="e">
        <f>VLOOKUP($C257,Sheet2!$A:$BN,AS$6,0)</f>
        <v>#N/A</v>
      </c>
      <c r="AT257" s="60" t="e">
        <f>VLOOKUP($C257,Sheet2!$A:$BN,AT$6,0)</f>
        <v>#N/A</v>
      </c>
      <c r="AU257" s="57" t="e">
        <f>IF(AND(AR257 &gt;= 0, AR257 &lt;=10000000),500000,IF(AND(AR257 &gt;= 10000000, AR257 &lt;20000000),1000000,IF(AND(AR257&gt;= 20000000, AR257 &lt;30000000),1500000,IF(AND(AR257 &gt;= 30000000, AR257 &lt;50000000),2000000,IF(AR257 &lt; 50000000,E,0)))))</f>
        <v>#N/A</v>
      </c>
      <c r="AV257" s="57" t="e">
        <f t="shared" si="47"/>
        <v>#N/A</v>
      </c>
      <c r="AW257" s="57" t="e">
        <f>VLOOKUP($C257,Sheet2!$A:$BN,AW$6,0)</f>
        <v>#N/A</v>
      </c>
      <c r="AX257" s="57" t="e">
        <f>VLOOKUP($C257,Sheet2!$A:$BN,AX$6,0)</f>
        <v>#N/A</v>
      </c>
      <c r="AY257" s="60" t="e">
        <f>VLOOKUP($C257,Sheet2!$A:$BN,AY$6,0)</f>
        <v>#N/A</v>
      </c>
      <c r="AZ257" s="57" t="e">
        <f>IF(AND(AW257 &gt;= 0, AW257 &lt;=10000000),500000,IF(AND(AW257 &gt;= 10000000, AW257 &lt;20000000),1000000,IF(AND(AW257&gt;= 20000000, AW257 &lt;30000000),1500000,IF(AND(AW257 &gt;= 30000000, AW257 &lt;50000000),2000000,IF(AW257 &lt; 50000000,E,0)))))</f>
        <v>#N/A</v>
      </c>
      <c r="BA257" s="57" t="e">
        <f t="shared" si="48"/>
        <v>#N/A</v>
      </c>
      <c r="BB257" s="57" t="e">
        <f>VLOOKUP($C257,Sheet2!$A:$BN,BB$6,0)</f>
        <v>#N/A</v>
      </c>
      <c r="BC257" s="57" t="e">
        <f>VLOOKUP($C257,Sheet2!$A:$BN,BC$6,0)</f>
        <v>#N/A</v>
      </c>
      <c r="BD257" s="60" t="e">
        <f>VLOOKUP($C257,Sheet2!$A:$BN,BD$6,0)</f>
        <v>#N/A</v>
      </c>
      <c r="BE257" s="57" t="e">
        <f>IF(AND(BB257 &gt;= 0, BB257 &lt;=10000000),500000,IF(AND(BB257 &gt;= 10000000, BB257 &lt;20000000),1000000,IF(AND(BB257&gt;= 20000000, BB257 &lt;30000000),1500000,IF(AND(BB257 &gt;= 30000000, BB257 &lt;50000000),2000000,IF(BB257 &lt; 50000000,E,0)))))</f>
        <v>#N/A</v>
      </c>
      <c r="BF257" s="57" t="e">
        <f t="shared" si="49"/>
        <v>#N/A</v>
      </c>
      <c r="BG257" s="57" t="e">
        <f>VLOOKUP($C257,Sheet2!$A:$BN,BG$6,0)</f>
        <v>#N/A</v>
      </c>
      <c r="BH257" s="57" t="e">
        <f>VLOOKUP($C257,Sheet2!$A:$BN,BH$6,0)</f>
        <v>#N/A</v>
      </c>
      <c r="BI257" s="60" t="e">
        <f>VLOOKUP($C257,Sheet2!$A:$BN,BI$6,0)</f>
        <v>#N/A</v>
      </c>
      <c r="BJ257" s="57" t="e">
        <f>IF(AND(BG257 &gt;= 0, BG257 &lt;=10000000),500000,IF(AND(BG257 &gt;= 10000000, BG257 &lt;20000000),1000000,IF(AND(BG257&gt;= 20000000, BG257 &lt;30000000),1500000,IF(AND(BG257 &gt;= 30000000, BG257 &lt;50000000),2000000,IF(BG257 &lt; 50000000,E,0)))))</f>
        <v>#N/A</v>
      </c>
      <c r="BK257" s="57" t="e">
        <f t="shared" si="50"/>
        <v>#N/A</v>
      </c>
      <c r="BL257" s="57" t="e">
        <f>VLOOKUP($C257,Sheet2!$A:$BN,BL$6,0)</f>
        <v>#N/A</v>
      </c>
      <c r="BM257" s="57" t="e">
        <f>VLOOKUP($C257,Sheet2!$A:$BN,BM$6,0)</f>
        <v>#N/A</v>
      </c>
      <c r="BN257" s="60" t="e">
        <f>VLOOKUP($C257,Sheet2!$A:$BN,BN$6,0)</f>
        <v>#N/A</v>
      </c>
      <c r="BO257" s="57" t="e">
        <f>IF(AND(BL257 &gt;= 0, BL257 &lt;=10000000),500000,IF(AND(BL257 &gt;= 10000000, BL257 &lt;20000000),1000000,IF(AND(BL257&gt;= 20000000, BL257 &lt;30000000),1500000,IF(AND(BL257 &gt;= 30000000, BL257 &lt;50000000),2000000,IF(BL257 &lt; 50000000,E,0)))))</f>
        <v>#N/A</v>
      </c>
      <c r="BP257" s="57" t="e">
        <f t="shared" si="51"/>
        <v>#N/A</v>
      </c>
      <c r="BQ257" s="57" t="e">
        <f>VLOOKUP($C257,Sheet2!$A:$BN,BQ$6,0)</f>
        <v>#N/A</v>
      </c>
      <c r="BR257" s="57" t="e">
        <f>VLOOKUP($C257,Sheet2!$A:$BN,BR$6,0)</f>
        <v>#N/A</v>
      </c>
      <c r="BS257" s="60" t="e">
        <f>VLOOKUP($C257,Sheet2!$A:$BN,BS$6,0)</f>
        <v>#N/A</v>
      </c>
      <c r="BT257" s="57" t="e">
        <f>IF(AND(BQ257 &gt;= 0, BQ257 &lt;=10000000),500000,IF(AND(BQ257 &gt;= 10000000, BQ257 &lt;20000000),1000000,IF(AND(BQ257&gt;= 20000000, BQ257 &lt;30000000),1500000,IF(AND(BQ257 &gt;= 30000000, BQ257 &lt;50000000),2000000,IF(BQ257 &lt; 50000000,E,0)))))</f>
        <v>#N/A</v>
      </c>
      <c r="BU257" s="57" t="e">
        <f t="shared" si="52"/>
        <v>#N/A</v>
      </c>
      <c r="BV257" s="57" t="e">
        <f>VLOOKUP($C257,Sheet2!$A:$BN,BV$6,0)</f>
        <v>#N/A</v>
      </c>
      <c r="BW257" s="57" t="e">
        <f>VLOOKUP($C257,Sheet2!$A:$BN,BW$6,0)</f>
        <v>#N/A</v>
      </c>
      <c r="BX257" s="60" t="e">
        <f>VLOOKUP($C257,Sheet2!$A:$BN,BX$6,0)</f>
        <v>#N/A</v>
      </c>
      <c r="BY257" s="57" t="e">
        <f>IF(AND(BV257 &gt;= 0, BV257 &lt;=10000000),500000,IF(AND(BV257 &gt;= 10000000, BV257 &lt;20000000),1000000,IF(AND(BV257&gt;= 20000000, BV257 &lt;30000000),1500000,IF(AND(BV257 &gt;= 30000000, BV257 &lt;50000000),2000000,IF(BV257 &lt; 50000000,E,0)))))</f>
        <v>#N/A</v>
      </c>
      <c r="BZ257" s="57" t="e">
        <f t="shared" si="53"/>
        <v>#N/A</v>
      </c>
      <c r="CA257" s="57" t="e">
        <f>VLOOKUP($C257,Sheet2!$A:$BN,CA$6,0)</f>
        <v>#N/A</v>
      </c>
      <c r="CB257" s="57" t="e">
        <f>VLOOKUP($C257,Sheet2!$A:$BN,CB$6,0)</f>
        <v>#N/A</v>
      </c>
      <c r="CC257" s="60" t="e">
        <f>VLOOKUP($C257,Sheet2!$A:$BN,CC$6,0)</f>
        <v>#N/A</v>
      </c>
      <c r="CD257" s="57" t="e">
        <f>IF(AND(CA257 &gt;= 0, CA257 &lt;=10000000),500000,IF(AND(CA257 &gt;= 10000000, CA257 &lt;20000000),1000000,IF(AND(CA257&gt;= 20000000, CA257 &lt;30000000),1500000,IF(AND(CA257 &gt;= 30000000, CA257 &lt;50000000),2000000,IF(CA257 &lt; 50000000,E,0)))))</f>
        <v>#N/A</v>
      </c>
      <c r="CE257" s="57" t="e">
        <f t="shared" si="54"/>
        <v>#N/A</v>
      </c>
    </row>
    <row r="258" spans="1:83" x14ac:dyDescent="0.35">
      <c r="A258" s="21" t="s">
        <v>459</v>
      </c>
      <c r="B258" s="21" t="s">
        <v>986</v>
      </c>
      <c r="C258" s="22" t="s">
        <v>987</v>
      </c>
      <c r="D258" s="57">
        <v>50700000</v>
      </c>
      <c r="E258" s="57">
        <f t="shared" si="55"/>
        <v>9000000</v>
      </c>
      <c r="F258" s="19">
        <v>41700000</v>
      </c>
      <c r="G258" s="19">
        <v>40700000</v>
      </c>
      <c r="H258" s="19">
        <v>39700000</v>
      </c>
      <c r="I258" s="19">
        <v>35300000</v>
      </c>
      <c r="J258" s="19">
        <v>33600000</v>
      </c>
      <c r="K258" s="19">
        <v>31500000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S258" s="57" t="e">
        <f>VLOOKUP($C258,Sheet2!$A:$BN,S$6,0)</f>
        <v>#N/A</v>
      </c>
      <c r="T258" s="57" t="e">
        <f>VLOOKUP($C258,Sheet2!$A:$BN,T$6,0)</f>
        <v>#N/A</v>
      </c>
      <c r="U258" s="60" t="e">
        <f>VLOOKUP($C258,Sheet2!$A:$BN,U$6,0)</f>
        <v>#N/A</v>
      </c>
      <c r="V258" s="57" t="e">
        <f>IF(AND(S258 &gt;= 0, S258 &lt;=10000000),500000,IF(AND(S258 &gt;= 10000000, S258 &lt;20000000),1000000,IF(AND(S258&gt;= 20000000, S258 &lt;30000000),1500000,IF(AND(S258 &gt;= 30000000, S258 &lt;50000000),2000000,IF(S258 &lt; 50000000,E,0)))))</f>
        <v>#N/A</v>
      </c>
      <c r="W258" s="57" t="e">
        <f t="shared" si="42"/>
        <v>#N/A</v>
      </c>
      <c r="X258" s="57" t="e">
        <f>VLOOKUP($C258,Sheet2!$A:$BN,X$6,0)</f>
        <v>#N/A</v>
      </c>
      <c r="Y258" s="57" t="e">
        <f>VLOOKUP($C258,Sheet2!$A:$BN,Y$6,0)</f>
        <v>#N/A</v>
      </c>
      <c r="Z258" s="60" t="e">
        <f>VLOOKUP($C258,Sheet2!$A:$BN,Z$6,0)</f>
        <v>#N/A</v>
      </c>
      <c r="AA258" s="57" t="e">
        <f>IF(AND(X258 &gt;= 0, X258 &lt;=10000000),500000,IF(AND(X258 &gt;= 10000000, X258 &lt;20000000),1000000,IF(AND(X258&gt;= 20000000, X258 &lt;30000000),1500000,IF(AND(X258 &gt;= 30000000, X258 &lt;50000000),2000000,IF(X258 &lt; 50000000,E,0)))))</f>
        <v>#N/A</v>
      </c>
      <c r="AB258" s="57" t="e">
        <f t="shared" si="43"/>
        <v>#N/A</v>
      </c>
      <c r="AC258" s="57" t="e">
        <f>VLOOKUP($C258,Sheet2!$A:$BN,AC$6,0)</f>
        <v>#N/A</v>
      </c>
      <c r="AD258" s="57" t="e">
        <f>VLOOKUP($C258,Sheet2!$A:$BN,AD$6,0)</f>
        <v>#N/A</v>
      </c>
      <c r="AE258" s="60" t="e">
        <f>VLOOKUP($C258,Sheet2!$A:$BN,AE$6,0)</f>
        <v>#N/A</v>
      </c>
      <c r="AF258" s="57" t="e">
        <f>IF(AND(AC258 &gt;= 0, AC258 &lt;=10000000),500000,IF(AND(AC258 &gt;= 10000000, AC258 &lt;20000000),1000000,IF(AND(AC258&gt;= 20000000, AC258 &lt;30000000),1500000,IF(AND(AC258 &gt;= 30000000, AC258 &lt;50000000),2000000,IF(AC258 &lt; 50000000,E,0)))))</f>
        <v>#N/A</v>
      </c>
      <c r="AG258" s="57" t="e">
        <f t="shared" si="44"/>
        <v>#N/A</v>
      </c>
      <c r="AH258" s="57" t="e">
        <f>VLOOKUP($C258,Sheet2!$A:$BN,AH$6,0)</f>
        <v>#N/A</v>
      </c>
      <c r="AI258" s="57" t="e">
        <f>VLOOKUP($C258,Sheet2!$A:$BN,AI$6,0)</f>
        <v>#N/A</v>
      </c>
      <c r="AJ258" s="60" t="e">
        <f>VLOOKUP($C258,Sheet2!$A:$BN,AJ$6,0)</f>
        <v>#N/A</v>
      </c>
      <c r="AK258" s="57" t="e">
        <f>IF(AND(AH258 &gt;= 0, AH258 &lt;=10000000),500000,IF(AND(AH258 &gt;= 10000000, AH258 &lt;20000000),1000000,IF(AND(AH258&gt;= 20000000, AH258 &lt;30000000),1500000,IF(AND(AH258 &gt;= 30000000, AH258 &lt;50000000),2000000,IF(AH258 &lt; 50000000,E,0)))))</f>
        <v>#N/A</v>
      </c>
      <c r="AL258" s="57" t="e">
        <f t="shared" si="45"/>
        <v>#N/A</v>
      </c>
      <c r="AM258" s="57" t="e">
        <f>VLOOKUP($C258,Sheet2!$A:$BN,AM$6,0)</f>
        <v>#N/A</v>
      </c>
      <c r="AN258" s="57" t="e">
        <f>VLOOKUP($C258,Sheet2!$A:$BN,AN$6,0)</f>
        <v>#N/A</v>
      </c>
      <c r="AO258" s="60" t="e">
        <f>VLOOKUP($C258,Sheet2!$A:$BN,AO$6,0)</f>
        <v>#N/A</v>
      </c>
      <c r="AP258" s="57" t="e">
        <f>IF(AND(AM258 &gt;= 0, AM258 &lt;=10000000),500000,IF(AND(AM258 &gt;= 10000000, AM258 &lt;20000000),1000000,IF(AND(AM258&gt;= 20000000, AM258 &lt;30000000),1500000,IF(AND(AM258 &gt;= 30000000, AM258 &lt;50000000),2000000,IF(AM258 &lt; 50000000,E,0)))))</f>
        <v>#N/A</v>
      </c>
      <c r="AQ258" s="57" t="e">
        <f t="shared" si="46"/>
        <v>#N/A</v>
      </c>
      <c r="AR258" s="57" t="e">
        <f>VLOOKUP($C258,Sheet2!$A:$BN,AR$6,0)</f>
        <v>#N/A</v>
      </c>
      <c r="AS258" s="57" t="e">
        <f>VLOOKUP($C258,Sheet2!$A:$BN,AS$6,0)</f>
        <v>#N/A</v>
      </c>
      <c r="AT258" s="60" t="e">
        <f>VLOOKUP($C258,Sheet2!$A:$BN,AT$6,0)</f>
        <v>#N/A</v>
      </c>
      <c r="AU258" s="57" t="e">
        <f>IF(AND(AR258 &gt;= 0, AR258 &lt;=10000000),500000,IF(AND(AR258 &gt;= 10000000, AR258 &lt;20000000),1000000,IF(AND(AR258&gt;= 20000000, AR258 &lt;30000000),1500000,IF(AND(AR258 &gt;= 30000000, AR258 &lt;50000000),2000000,IF(AR258 &lt; 50000000,E,0)))))</f>
        <v>#N/A</v>
      </c>
      <c r="AV258" s="57" t="e">
        <f t="shared" si="47"/>
        <v>#N/A</v>
      </c>
      <c r="AW258" s="57" t="e">
        <f>VLOOKUP($C258,Sheet2!$A:$BN,AW$6,0)</f>
        <v>#N/A</v>
      </c>
      <c r="AX258" s="57" t="e">
        <f>VLOOKUP($C258,Sheet2!$A:$BN,AX$6,0)</f>
        <v>#N/A</v>
      </c>
      <c r="AY258" s="60" t="e">
        <f>VLOOKUP($C258,Sheet2!$A:$BN,AY$6,0)</f>
        <v>#N/A</v>
      </c>
      <c r="AZ258" s="57" t="e">
        <f>IF(AND(AW258 &gt;= 0, AW258 &lt;=10000000),500000,IF(AND(AW258 &gt;= 10000000, AW258 &lt;20000000),1000000,IF(AND(AW258&gt;= 20000000, AW258 &lt;30000000),1500000,IF(AND(AW258 &gt;= 30000000, AW258 &lt;50000000),2000000,IF(AW258 &lt; 50000000,E,0)))))</f>
        <v>#N/A</v>
      </c>
      <c r="BA258" s="57" t="e">
        <f t="shared" si="48"/>
        <v>#N/A</v>
      </c>
      <c r="BB258" s="57" t="e">
        <f>VLOOKUP($C258,Sheet2!$A:$BN,BB$6,0)</f>
        <v>#N/A</v>
      </c>
      <c r="BC258" s="57" t="e">
        <f>VLOOKUP($C258,Sheet2!$A:$BN,BC$6,0)</f>
        <v>#N/A</v>
      </c>
      <c r="BD258" s="60" t="e">
        <f>VLOOKUP($C258,Sheet2!$A:$BN,BD$6,0)</f>
        <v>#N/A</v>
      </c>
      <c r="BE258" s="57" t="e">
        <f>IF(AND(BB258 &gt;= 0, BB258 &lt;=10000000),500000,IF(AND(BB258 &gt;= 10000000, BB258 &lt;20000000),1000000,IF(AND(BB258&gt;= 20000000, BB258 &lt;30000000),1500000,IF(AND(BB258 &gt;= 30000000, BB258 &lt;50000000),2000000,IF(BB258 &lt; 50000000,E,0)))))</f>
        <v>#N/A</v>
      </c>
      <c r="BF258" s="57" t="e">
        <f t="shared" si="49"/>
        <v>#N/A</v>
      </c>
      <c r="BG258" s="57" t="e">
        <f>VLOOKUP($C258,Sheet2!$A:$BN,BG$6,0)</f>
        <v>#N/A</v>
      </c>
      <c r="BH258" s="57" t="e">
        <f>VLOOKUP($C258,Sheet2!$A:$BN,BH$6,0)</f>
        <v>#N/A</v>
      </c>
      <c r="BI258" s="60" t="e">
        <f>VLOOKUP($C258,Sheet2!$A:$BN,BI$6,0)</f>
        <v>#N/A</v>
      </c>
      <c r="BJ258" s="57" t="e">
        <f>IF(AND(BG258 &gt;= 0, BG258 &lt;=10000000),500000,IF(AND(BG258 &gt;= 10000000, BG258 &lt;20000000),1000000,IF(AND(BG258&gt;= 20000000, BG258 &lt;30000000),1500000,IF(AND(BG258 &gt;= 30000000, BG258 &lt;50000000),2000000,IF(BG258 &lt; 50000000,E,0)))))</f>
        <v>#N/A</v>
      </c>
      <c r="BK258" s="57" t="e">
        <f t="shared" si="50"/>
        <v>#N/A</v>
      </c>
      <c r="BL258" s="57" t="e">
        <f>VLOOKUP($C258,Sheet2!$A:$BN,BL$6,0)</f>
        <v>#N/A</v>
      </c>
      <c r="BM258" s="57" t="e">
        <f>VLOOKUP($C258,Sheet2!$A:$BN,BM$6,0)</f>
        <v>#N/A</v>
      </c>
      <c r="BN258" s="60" t="e">
        <f>VLOOKUP($C258,Sheet2!$A:$BN,BN$6,0)</f>
        <v>#N/A</v>
      </c>
      <c r="BO258" s="57" t="e">
        <f>IF(AND(BL258 &gt;= 0, BL258 &lt;=10000000),500000,IF(AND(BL258 &gt;= 10000000, BL258 &lt;20000000),1000000,IF(AND(BL258&gt;= 20000000, BL258 &lt;30000000),1500000,IF(AND(BL258 &gt;= 30000000, BL258 &lt;50000000),2000000,IF(BL258 &lt; 50000000,E,0)))))</f>
        <v>#N/A</v>
      </c>
      <c r="BP258" s="57" t="e">
        <f t="shared" si="51"/>
        <v>#N/A</v>
      </c>
      <c r="BQ258" s="57" t="e">
        <f>VLOOKUP($C258,Sheet2!$A:$BN,BQ$6,0)</f>
        <v>#N/A</v>
      </c>
      <c r="BR258" s="57" t="e">
        <f>VLOOKUP($C258,Sheet2!$A:$BN,BR$6,0)</f>
        <v>#N/A</v>
      </c>
      <c r="BS258" s="60" t="e">
        <f>VLOOKUP($C258,Sheet2!$A:$BN,BS$6,0)</f>
        <v>#N/A</v>
      </c>
      <c r="BT258" s="57" t="e">
        <f>IF(AND(BQ258 &gt;= 0, BQ258 &lt;=10000000),500000,IF(AND(BQ258 &gt;= 10000000, BQ258 &lt;20000000),1000000,IF(AND(BQ258&gt;= 20000000, BQ258 &lt;30000000),1500000,IF(AND(BQ258 &gt;= 30000000, BQ258 &lt;50000000),2000000,IF(BQ258 &lt; 50000000,E,0)))))</f>
        <v>#N/A</v>
      </c>
      <c r="BU258" s="57" t="e">
        <f t="shared" si="52"/>
        <v>#N/A</v>
      </c>
      <c r="BV258" s="57" t="e">
        <f>VLOOKUP($C258,Sheet2!$A:$BN,BV$6,0)</f>
        <v>#N/A</v>
      </c>
      <c r="BW258" s="57" t="e">
        <f>VLOOKUP($C258,Sheet2!$A:$BN,BW$6,0)</f>
        <v>#N/A</v>
      </c>
      <c r="BX258" s="60" t="e">
        <f>VLOOKUP($C258,Sheet2!$A:$BN,BX$6,0)</f>
        <v>#N/A</v>
      </c>
      <c r="BY258" s="57" t="e">
        <f>IF(AND(BV258 &gt;= 0, BV258 &lt;=10000000),500000,IF(AND(BV258 &gt;= 10000000, BV258 &lt;20000000),1000000,IF(AND(BV258&gt;= 20000000, BV258 &lt;30000000),1500000,IF(AND(BV258 &gt;= 30000000, BV258 &lt;50000000),2000000,IF(BV258 &lt; 50000000,E,0)))))</f>
        <v>#N/A</v>
      </c>
      <c r="BZ258" s="57" t="e">
        <f t="shared" si="53"/>
        <v>#N/A</v>
      </c>
      <c r="CA258" s="57" t="e">
        <f>VLOOKUP($C258,Sheet2!$A:$BN,CA$6,0)</f>
        <v>#N/A</v>
      </c>
      <c r="CB258" s="57" t="e">
        <f>VLOOKUP($C258,Sheet2!$A:$BN,CB$6,0)</f>
        <v>#N/A</v>
      </c>
      <c r="CC258" s="60" t="e">
        <f>VLOOKUP($C258,Sheet2!$A:$BN,CC$6,0)</f>
        <v>#N/A</v>
      </c>
      <c r="CD258" s="57" t="e">
        <f>IF(AND(CA258 &gt;= 0, CA258 &lt;=10000000),500000,IF(AND(CA258 &gt;= 10000000, CA258 &lt;20000000),1000000,IF(AND(CA258&gt;= 20000000, CA258 &lt;30000000),1500000,IF(AND(CA258 &gt;= 30000000, CA258 &lt;50000000),2000000,IF(CA258 &lt; 50000000,E,0)))))</f>
        <v>#N/A</v>
      </c>
      <c r="CE258" s="57" t="e">
        <f t="shared" si="54"/>
        <v>#N/A</v>
      </c>
    </row>
    <row r="259" spans="1:83" x14ac:dyDescent="0.35">
      <c r="A259" s="21" t="s">
        <v>459</v>
      </c>
      <c r="B259" s="21" t="s">
        <v>988</v>
      </c>
      <c r="C259" s="22" t="s">
        <v>989</v>
      </c>
      <c r="D259" s="57">
        <v>0</v>
      </c>
      <c r="E259" s="57">
        <f t="shared" si="55"/>
        <v>-41700000</v>
      </c>
      <c r="F259" s="19">
        <v>41700000</v>
      </c>
      <c r="G259" s="19">
        <v>40700000</v>
      </c>
      <c r="H259" s="19">
        <v>39700000</v>
      </c>
      <c r="I259" s="19">
        <v>35300000</v>
      </c>
      <c r="J259" s="19">
        <v>33600000</v>
      </c>
      <c r="K259" s="19">
        <v>31500000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0</v>
      </c>
      <c r="S259" s="57" t="e">
        <f>VLOOKUP($C259,Sheet2!$A:$BN,S$6,0)</f>
        <v>#N/A</v>
      </c>
      <c r="T259" s="57" t="e">
        <f>VLOOKUP($C259,Sheet2!$A:$BN,T$6,0)</f>
        <v>#N/A</v>
      </c>
      <c r="U259" s="60" t="e">
        <f>VLOOKUP($C259,Sheet2!$A:$BN,U$6,0)</f>
        <v>#N/A</v>
      </c>
      <c r="V259" s="57" t="e">
        <f>IF(AND(S259 &gt;= 0, S259 &lt;=10000000),500000,IF(AND(S259 &gt;= 10000000, S259 &lt;20000000),1000000,IF(AND(S259&gt;= 20000000, S259 &lt;30000000),1500000,IF(AND(S259 &gt;= 30000000, S259 &lt;50000000),2000000,IF(S259 &lt; 50000000,E,0)))))</f>
        <v>#N/A</v>
      </c>
      <c r="W259" s="57" t="e">
        <f t="shared" si="42"/>
        <v>#N/A</v>
      </c>
      <c r="X259" s="57" t="e">
        <f>VLOOKUP($C259,Sheet2!$A:$BN,X$6,0)</f>
        <v>#N/A</v>
      </c>
      <c r="Y259" s="57" t="e">
        <f>VLOOKUP($C259,Sheet2!$A:$BN,Y$6,0)</f>
        <v>#N/A</v>
      </c>
      <c r="Z259" s="60" t="e">
        <f>VLOOKUP($C259,Sheet2!$A:$BN,Z$6,0)</f>
        <v>#N/A</v>
      </c>
      <c r="AA259" s="57" t="e">
        <f>IF(AND(X259 &gt;= 0, X259 &lt;=10000000),500000,IF(AND(X259 &gt;= 10000000, X259 &lt;20000000),1000000,IF(AND(X259&gt;= 20000000, X259 &lt;30000000),1500000,IF(AND(X259 &gt;= 30000000, X259 &lt;50000000),2000000,IF(X259 &lt; 50000000,E,0)))))</f>
        <v>#N/A</v>
      </c>
      <c r="AB259" s="57" t="e">
        <f t="shared" si="43"/>
        <v>#N/A</v>
      </c>
      <c r="AC259" s="57" t="e">
        <f>VLOOKUP($C259,Sheet2!$A:$BN,AC$6,0)</f>
        <v>#N/A</v>
      </c>
      <c r="AD259" s="57" t="e">
        <f>VLOOKUP($C259,Sheet2!$A:$BN,AD$6,0)</f>
        <v>#N/A</v>
      </c>
      <c r="AE259" s="60" t="e">
        <f>VLOOKUP($C259,Sheet2!$A:$BN,AE$6,0)</f>
        <v>#N/A</v>
      </c>
      <c r="AF259" s="57" t="e">
        <f>IF(AND(AC259 &gt;= 0, AC259 &lt;=10000000),500000,IF(AND(AC259 &gt;= 10000000, AC259 &lt;20000000),1000000,IF(AND(AC259&gt;= 20000000, AC259 &lt;30000000),1500000,IF(AND(AC259 &gt;= 30000000, AC259 &lt;50000000),2000000,IF(AC259 &lt; 50000000,E,0)))))</f>
        <v>#N/A</v>
      </c>
      <c r="AG259" s="57" t="e">
        <f t="shared" si="44"/>
        <v>#N/A</v>
      </c>
      <c r="AH259" s="57" t="e">
        <f>VLOOKUP($C259,Sheet2!$A:$BN,AH$6,0)</f>
        <v>#N/A</v>
      </c>
      <c r="AI259" s="57" t="e">
        <f>VLOOKUP($C259,Sheet2!$A:$BN,AI$6,0)</f>
        <v>#N/A</v>
      </c>
      <c r="AJ259" s="60" t="e">
        <f>VLOOKUP($C259,Sheet2!$A:$BN,AJ$6,0)</f>
        <v>#N/A</v>
      </c>
      <c r="AK259" s="57" t="e">
        <f>IF(AND(AH259 &gt;= 0, AH259 &lt;=10000000),500000,IF(AND(AH259 &gt;= 10000000, AH259 &lt;20000000),1000000,IF(AND(AH259&gt;= 20000000, AH259 &lt;30000000),1500000,IF(AND(AH259 &gt;= 30000000, AH259 &lt;50000000),2000000,IF(AH259 &lt; 50000000,E,0)))))</f>
        <v>#N/A</v>
      </c>
      <c r="AL259" s="57" t="e">
        <f t="shared" si="45"/>
        <v>#N/A</v>
      </c>
      <c r="AM259" s="57" t="e">
        <f>VLOOKUP($C259,Sheet2!$A:$BN,AM$6,0)</f>
        <v>#N/A</v>
      </c>
      <c r="AN259" s="57" t="e">
        <f>VLOOKUP($C259,Sheet2!$A:$BN,AN$6,0)</f>
        <v>#N/A</v>
      </c>
      <c r="AO259" s="60" t="e">
        <f>VLOOKUP($C259,Sheet2!$A:$BN,AO$6,0)</f>
        <v>#N/A</v>
      </c>
      <c r="AP259" s="57" t="e">
        <f>IF(AND(AM259 &gt;= 0, AM259 &lt;=10000000),500000,IF(AND(AM259 &gt;= 10000000, AM259 &lt;20000000),1000000,IF(AND(AM259&gt;= 20000000, AM259 &lt;30000000),1500000,IF(AND(AM259 &gt;= 30000000, AM259 &lt;50000000),2000000,IF(AM259 &lt; 50000000,E,0)))))</f>
        <v>#N/A</v>
      </c>
      <c r="AQ259" s="57" t="e">
        <f t="shared" si="46"/>
        <v>#N/A</v>
      </c>
      <c r="AR259" s="57" t="e">
        <f>VLOOKUP($C259,Sheet2!$A:$BN,AR$6,0)</f>
        <v>#N/A</v>
      </c>
      <c r="AS259" s="57" t="e">
        <f>VLOOKUP($C259,Sheet2!$A:$BN,AS$6,0)</f>
        <v>#N/A</v>
      </c>
      <c r="AT259" s="60" t="e">
        <f>VLOOKUP($C259,Sheet2!$A:$BN,AT$6,0)</f>
        <v>#N/A</v>
      </c>
      <c r="AU259" s="57" t="e">
        <f>IF(AND(AR259 &gt;= 0, AR259 &lt;=10000000),500000,IF(AND(AR259 &gt;= 10000000, AR259 &lt;20000000),1000000,IF(AND(AR259&gt;= 20000000, AR259 &lt;30000000),1500000,IF(AND(AR259 &gt;= 30000000, AR259 &lt;50000000),2000000,IF(AR259 &lt; 50000000,E,0)))))</f>
        <v>#N/A</v>
      </c>
      <c r="AV259" s="57" t="e">
        <f t="shared" si="47"/>
        <v>#N/A</v>
      </c>
      <c r="AW259" s="57" t="e">
        <f>VLOOKUP($C259,Sheet2!$A:$BN,AW$6,0)</f>
        <v>#N/A</v>
      </c>
      <c r="AX259" s="57" t="e">
        <f>VLOOKUP($C259,Sheet2!$A:$BN,AX$6,0)</f>
        <v>#N/A</v>
      </c>
      <c r="AY259" s="60" t="e">
        <f>VLOOKUP($C259,Sheet2!$A:$BN,AY$6,0)</f>
        <v>#N/A</v>
      </c>
      <c r="AZ259" s="57" t="e">
        <f>IF(AND(AW259 &gt;= 0, AW259 &lt;=10000000),500000,IF(AND(AW259 &gt;= 10000000, AW259 &lt;20000000),1000000,IF(AND(AW259&gt;= 20000000, AW259 &lt;30000000),1500000,IF(AND(AW259 &gt;= 30000000, AW259 &lt;50000000),2000000,IF(AW259 &lt; 50000000,E,0)))))</f>
        <v>#N/A</v>
      </c>
      <c r="BA259" s="57" t="e">
        <f t="shared" si="48"/>
        <v>#N/A</v>
      </c>
      <c r="BB259" s="57" t="e">
        <f>VLOOKUP($C259,Sheet2!$A:$BN,BB$6,0)</f>
        <v>#N/A</v>
      </c>
      <c r="BC259" s="57" t="e">
        <f>VLOOKUP($C259,Sheet2!$A:$BN,BC$6,0)</f>
        <v>#N/A</v>
      </c>
      <c r="BD259" s="60" t="e">
        <f>VLOOKUP($C259,Sheet2!$A:$BN,BD$6,0)</f>
        <v>#N/A</v>
      </c>
      <c r="BE259" s="57" t="e">
        <f>IF(AND(BB259 &gt;= 0, BB259 &lt;=10000000),500000,IF(AND(BB259 &gt;= 10000000, BB259 &lt;20000000),1000000,IF(AND(BB259&gt;= 20000000, BB259 &lt;30000000),1500000,IF(AND(BB259 &gt;= 30000000, BB259 &lt;50000000),2000000,IF(BB259 &lt; 50000000,E,0)))))</f>
        <v>#N/A</v>
      </c>
      <c r="BF259" s="57" t="e">
        <f t="shared" si="49"/>
        <v>#N/A</v>
      </c>
      <c r="BG259" s="57" t="e">
        <f>VLOOKUP($C259,Sheet2!$A:$BN,BG$6,0)</f>
        <v>#N/A</v>
      </c>
      <c r="BH259" s="57" t="e">
        <f>VLOOKUP($C259,Sheet2!$A:$BN,BH$6,0)</f>
        <v>#N/A</v>
      </c>
      <c r="BI259" s="60" t="e">
        <f>VLOOKUP($C259,Sheet2!$A:$BN,BI$6,0)</f>
        <v>#N/A</v>
      </c>
      <c r="BJ259" s="57" t="e">
        <f>IF(AND(BG259 &gt;= 0, BG259 &lt;=10000000),500000,IF(AND(BG259 &gt;= 10000000, BG259 &lt;20000000),1000000,IF(AND(BG259&gt;= 20000000, BG259 &lt;30000000),1500000,IF(AND(BG259 &gt;= 30000000, BG259 &lt;50000000),2000000,IF(BG259 &lt; 50000000,E,0)))))</f>
        <v>#N/A</v>
      </c>
      <c r="BK259" s="57" t="e">
        <f t="shared" si="50"/>
        <v>#N/A</v>
      </c>
      <c r="BL259" s="57" t="e">
        <f>VLOOKUP($C259,Sheet2!$A:$BN,BL$6,0)</f>
        <v>#N/A</v>
      </c>
      <c r="BM259" s="57" t="e">
        <f>VLOOKUP($C259,Sheet2!$A:$BN,BM$6,0)</f>
        <v>#N/A</v>
      </c>
      <c r="BN259" s="60" t="e">
        <f>VLOOKUP($C259,Sheet2!$A:$BN,BN$6,0)</f>
        <v>#N/A</v>
      </c>
      <c r="BO259" s="57" t="e">
        <f>IF(AND(BL259 &gt;= 0, BL259 &lt;=10000000),500000,IF(AND(BL259 &gt;= 10000000, BL259 &lt;20000000),1000000,IF(AND(BL259&gt;= 20000000, BL259 &lt;30000000),1500000,IF(AND(BL259 &gt;= 30000000, BL259 &lt;50000000),2000000,IF(BL259 &lt; 50000000,E,0)))))</f>
        <v>#N/A</v>
      </c>
      <c r="BP259" s="57" t="e">
        <f t="shared" si="51"/>
        <v>#N/A</v>
      </c>
      <c r="BQ259" s="57" t="e">
        <f>VLOOKUP($C259,Sheet2!$A:$BN,BQ$6,0)</f>
        <v>#N/A</v>
      </c>
      <c r="BR259" s="57" t="e">
        <f>VLOOKUP($C259,Sheet2!$A:$BN,BR$6,0)</f>
        <v>#N/A</v>
      </c>
      <c r="BS259" s="60" t="e">
        <f>VLOOKUP($C259,Sheet2!$A:$BN,BS$6,0)</f>
        <v>#N/A</v>
      </c>
      <c r="BT259" s="57" t="e">
        <f>IF(AND(BQ259 &gt;= 0, BQ259 &lt;=10000000),500000,IF(AND(BQ259 &gt;= 10000000, BQ259 &lt;20000000),1000000,IF(AND(BQ259&gt;= 20000000, BQ259 &lt;30000000),1500000,IF(AND(BQ259 &gt;= 30000000, BQ259 &lt;50000000),2000000,IF(BQ259 &lt; 50000000,E,0)))))</f>
        <v>#N/A</v>
      </c>
      <c r="BU259" s="57" t="e">
        <f t="shared" si="52"/>
        <v>#N/A</v>
      </c>
      <c r="BV259" s="57" t="e">
        <f>VLOOKUP($C259,Sheet2!$A:$BN,BV$6,0)</f>
        <v>#N/A</v>
      </c>
      <c r="BW259" s="57" t="e">
        <f>VLOOKUP($C259,Sheet2!$A:$BN,BW$6,0)</f>
        <v>#N/A</v>
      </c>
      <c r="BX259" s="60" t="e">
        <f>VLOOKUP($C259,Sheet2!$A:$BN,BX$6,0)</f>
        <v>#N/A</v>
      </c>
      <c r="BY259" s="57" t="e">
        <f>IF(AND(BV259 &gt;= 0, BV259 &lt;=10000000),500000,IF(AND(BV259 &gt;= 10000000, BV259 &lt;20000000),1000000,IF(AND(BV259&gt;= 20000000, BV259 &lt;30000000),1500000,IF(AND(BV259 &gt;= 30000000, BV259 &lt;50000000),2000000,IF(BV259 &lt; 50000000,E,0)))))</f>
        <v>#N/A</v>
      </c>
      <c r="BZ259" s="57" t="e">
        <f t="shared" si="53"/>
        <v>#N/A</v>
      </c>
      <c r="CA259" s="57" t="e">
        <f>VLOOKUP($C259,Sheet2!$A:$BN,CA$6,0)</f>
        <v>#N/A</v>
      </c>
      <c r="CB259" s="57" t="e">
        <f>VLOOKUP($C259,Sheet2!$A:$BN,CB$6,0)</f>
        <v>#N/A</v>
      </c>
      <c r="CC259" s="60" t="e">
        <f>VLOOKUP($C259,Sheet2!$A:$BN,CC$6,0)</f>
        <v>#N/A</v>
      </c>
      <c r="CD259" s="57" t="e">
        <f>IF(AND(CA259 &gt;= 0, CA259 &lt;=10000000),500000,IF(AND(CA259 &gt;= 10000000, CA259 &lt;20000000),1000000,IF(AND(CA259&gt;= 20000000, CA259 &lt;30000000),1500000,IF(AND(CA259 &gt;= 30000000, CA259 &lt;50000000),2000000,IF(CA259 &lt; 50000000,E,0)))))</f>
        <v>#N/A</v>
      </c>
      <c r="CE259" s="57" t="e">
        <f t="shared" si="54"/>
        <v>#N/A</v>
      </c>
    </row>
    <row r="260" spans="1:83" x14ac:dyDescent="0.35">
      <c r="A260" s="28" t="s">
        <v>459</v>
      </c>
      <c r="B260" s="28" t="s">
        <v>982</v>
      </c>
      <c r="C260" s="29" t="s">
        <v>983</v>
      </c>
      <c r="D260" s="57">
        <v>50700000</v>
      </c>
      <c r="E260" s="57">
        <f t="shared" si="55"/>
        <v>12600000</v>
      </c>
      <c r="F260" s="19">
        <v>38100000</v>
      </c>
      <c r="G260" s="19">
        <v>36100000</v>
      </c>
      <c r="H260" s="19">
        <v>35300000</v>
      </c>
      <c r="I260" s="19">
        <v>33600000</v>
      </c>
      <c r="J260" s="19">
        <v>32000000</v>
      </c>
      <c r="K260" s="19">
        <v>29800000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0</v>
      </c>
      <c r="S260" s="57" t="e">
        <f>VLOOKUP($C260,Sheet2!$A:$BN,S$6,0)</f>
        <v>#N/A</v>
      </c>
      <c r="T260" s="57" t="e">
        <f>VLOOKUP($C260,Sheet2!$A:$BN,T$6,0)</f>
        <v>#N/A</v>
      </c>
      <c r="U260" s="60" t="e">
        <f>VLOOKUP($C260,Sheet2!$A:$BN,U$6,0)</f>
        <v>#N/A</v>
      </c>
      <c r="V260" s="57" t="e">
        <f>IF(AND(S260 &gt;= 0, S260 &lt;=10000000),500000,IF(AND(S260 &gt;= 10000000, S260 &lt;20000000),1000000,IF(AND(S260&gt;= 20000000, S260 &lt;30000000),1500000,IF(AND(S260 &gt;= 30000000, S260 &lt;50000000),2000000,IF(S260 &lt; 50000000,E,0)))))</f>
        <v>#N/A</v>
      </c>
      <c r="W260" s="57" t="e">
        <f t="shared" si="42"/>
        <v>#N/A</v>
      </c>
      <c r="X260" s="57" t="e">
        <f>VLOOKUP($C260,Sheet2!$A:$BN,X$6,0)</f>
        <v>#N/A</v>
      </c>
      <c r="Y260" s="57" t="e">
        <f>VLOOKUP($C260,Sheet2!$A:$BN,Y$6,0)</f>
        <v>#N/A</v>
      </c>
      <c r="Z260" s="60" t="e">
        <f>VLOOKUP($C260,Sheet2!$A:$BN,Z$6,0)</f>
        <v>#N/A</v>
      </c>
      <c r="AA260" s="57" t="e">
        <f>IF(AND(X260 &gt;= 0, X260 &lt;=10000000),500000,IF(AND(X260 &gt;= 10000000, X260 &lt;20000000),1000000,IF(AND(X260&gt;= 20000000, X260 &lt;30000000),1500000,IF(AND(X260 &gt;= 30000000, X260 &lt;50000000),2000000,IF(X260 &lt; 50000000,E,0)))))</f>
        <v>#N/A</v>
      </c>
      <c r="AB260" s="57" t="e">
        <f t="shared" si="43"/>
        <v>#N/A</v>
      </c>
      <c r="AC260" s="57" t="e">
        <f>VLOOKUP($C260,Sheet2!$A:$BN,AC$6,0)</f>
        <v>#N/A</v>
      </c>
      <c r="AD260" s="57" t="e">
        <f>VLOOKUP($C260,Sheet2!$A:$BN,AD$6,0)</f>
        <v>#N/A</v>
      </c>
      <c r="AE260" s="60" t="e">
        <f>VLOOKUP($C260,Sheet2!$A:$BN,AE$6,0)</f>
        <v>#N/A</v>
      </c>
      <c r="AF260" s="57" t="e">
        <f>IF(AND(AC260 &gt;= 0, AC260 &lt;=10000000),500000,IF(AND(AC260 &gt;= 10000000, AC260 &lt;20000000),1000000,IF(AND(AC260&gt;= 20000000, AC260 &lt;30000000),1500000,IF(AND(AC260 &gt;= 30000000, AC260 &lt;50000000),2000000,IF(AC260 &lt; 50000000,E,0)))))</f>
        <v>#N/A</v>
      </c>
      <c r="AG260" s="57" t="e">
        <f t="shared" si="44"/>
        <v>#N/A</v>
      </c>
      <c r="AH260" s="57" t="e">
        <f>VLOOKUP($C260,Sheet2!$A:$BN,AH$6,0)</f>
        <v>#N/A</v>
      </c>
      <c r="AI260" s="57" t="e">
        <f>VLOOKUP($C260,Sheet2!$A:$BN,AI$6,0)</f>
        <v>#N/A</v>
      </c>
      <c r="AJ260" s="60" t="e">
        <f>VLOOKUP($C260,Sheet2!$A:$BN,AJ$6,0)</f>
        <v>#N/A</v>
      </c>
      <c r="AK260" s="57" t="e">
        <f>IF(AND(AH260 &gt;= 0, AH260 &lt;=10000000),500000,IF(AND(AH260 &gt;= 10000000, AH260 &lt;20000000),1000000,IF(AND(AH260&gt;= 20000000, AH260 &lt;30000000),1500000,IF(AND(AH260 &gt;= 30000000, AH260 &lt;50000000),2000000,IF(AH260 &lt; 50000000,E,0)))))</f>
        <v>#N/A</v>
      </c>
      <c r="AL260" s="57" t="e">
        <f t="shared" si="45"/>
        <v>#N/A</v>
      </c>
      <c r="AM260" s="57" t="e">
        <f>VLOOKUP($C260,Sheet2!$A:$BN,AM$6,0)</f>
        <v>#N/A</v>
      </c>
      <c r="AN260" s="57" t="e">
        <f>VLOOKUP($C260,Sheet2!$A:$BN,AN$6,0)</f>
        <v>#N/A</v>
      </c>
      <c r="AO260" s="60" t="e">
        <f>VLOOKUP($C260,Sheet2!$A:$BN,AO$6,0)</f>
        <v>#N/A</v>
      </c>
      <c r="AP260" s="57" t="e">
        <f>IF(AND(AM260 &gt;= 0, AM260 &lt;=10000000),500000,IF(AND(AM260 &gt;= 10000000, AM260 &lt;20000000),1000000,IF(AND(AM260&gt;= 20000000, AM260 &lt;30000000),1500000,IF(AND(AM260 &gt;= 30000000, AM260 &lt;50000000),2000000,IF(AM260 &lt; 50000000,E,0)))))</f>
        <v>#N/A</v>
      </c>
      <c r="AQ260" s="57" t="e">
        <f t="shared" si="46"/>
        <v>#N/A</v>
      </c>
      <c r="AR260" s="57" t="e">
        <f>VLOOKUP($C260,Sheet2!$A:$BN,AR$6,0)</f>
        <v>#N/A</v>
      </c>
      <c r="AS260" s="57" t="e">
        <f>VLOOKUP($C260,Sheet2!$A:$BN,AS$6,0)</f>
        <v>#N/A</v>
      </c>
      <c r="AT260" s="60" t="e">
        <f>VLOOKUP($C260,Sheet2!$A:$BN,AT$6,0)</f>
        <v>#N/A</v>
      </c>
      <c r="AU260" s="57" t="e">
        <f>IF(AND(AR260 &gt;= 0, AR260 &lt;=10000000),500000,IF(AND(AR260 &gt;= 10000000, AR260 &lt;20000000),1000000,IF(AND(AR260&gt;= 20000000, AR260 &lt;30000000),1500000,IF(AND(AR260 &gt;= 30000000, AR260 &lt;50000000),2000000,IF(AR260 &lt; 50000000,E,0)))))</f>
        <v>#N/A</v>
      </c>
      <c r="AV260" s="57" t="e">
        <f t="shared" si="47"/>
        <v>#N/A</v>
      </c>
      <c r="AW260" s="57" t="e">
        <f>VLOOKUP($C260,Sheet2!$A:$BN,AW$6,0)</f>
        <v>#N/A</v>
      </c>
      <c r="AX260" s="57" t="e">
        <f>VLOOKUP($C260,Sheet2!$A:$BN,AX$6,0)</f>
        <v>#N/A</v>
      </c>
      <c r="AY260" s="60" t="e">
        <f>VLOOKUP($C260,Sheet2!$A:$BN,AY$6,0)</f>
        <v>#N/A</v>
      </c>
      <c r="AZ260" s="57" t="e">
        <f>IF(AND(AW260 &gt;= 0, AW260 &lt;=10000000),500000,IF(AND(AW260 &gt;= 10000000, AW260 &lt;20000000),1000000,IF(AND(AW260&gt;= 20000000, AW260 &lt;30000000),1500000,IF(AND(AW260 &gt;= 30000000, AW260 &lt;50000000),2000000,IF(AW260 &lt; 50000000,E,0)))))</f>
        <v>#N/A</v>
      </c>
      <c r="BA260" s="57" t="e">
        <f t="shared" si="48"/>
        <v>#N/A</v>
      </c>
      <c r="BB260" s="57" t="e">
        <f>VLOOKUP($C260,Sheet2!$A:$BN,BB$6,0)</f>
        <v>#N/A</v>
      </c>
      <c r="BC260" s="57" t="e">
        <f>VLOOKUP($C260,Sheet2!$A:$BN,BC$6,0)</f>
        <v>#N/A</v>
      </c>
      <c r="BD260" s="60" t="e">
        <f>VLOOKUP($C260,Sheet2!$A:$BN,BD$6,0)</f>
        <v>#N/A</v>
      </c>
      <c r="BE260" s="57" t="e">
        <f>IF(AND(BB260 &gt;= 0, BB260 &lt;=10000000),500000,IF(AND(BB260 &gt;= 10000000, BB260 &lt;20000000),1000000,IF(AND(BB260&gt;= 20000000, BB260 &lt;30000000),1500000,IF(AND(BB260 &gt;= 30000000, BB260 &lt;50000000),2000000,IF(BB260 &lt; 50000000,E,0)))))</f>
        <v>#N/A</v>
      </c>
      <c r="BF260" s="57" t="e">
        <f t="shared" si="49"/>
        <v>#N/A</v>
      </c>
      <c r="BG260" s="57" t="e">
        <f>VLOOKUP($C260,Sheet2!$A:$BN,BG$6,0)</f>
        <v>#N/A</v>
      </c>
      <c r="BH260" s="57" t="e">
        <f>VLOOKUP($C260,Sheet2!$A:$BN,BH$6,0)</f>
        <v>#N/A</v>
      </c>
      <c r="BI260" s="60" t="e">
        <f>VLOOKUP($C260,Sheet2!$A:$BN,BI$6,0)</f>
        <v>#N/A</v>
      </c>
      <c r="BJ260" s="57" t="e">
        <f>IF(AND(BG260 &gt;= 0, BG260 &lt;=10000000),500000,IF(AND(BG260 &gt;= 10000000, BG260 &lt;20000000),1000000,IF(AND(BG260&gt;= 20000000, BG260 &lt;30000000),1500000,IF(AND(BG260 &gt;= 30000000, BG260 &lt;50000000),2000000,IF(BG260 &lt; 50000000,E,0)))))</f>
        <v>#N/A</v>
      </c>
      <c r="BK260" s="57" t="e">
        <f t="shared" si="50"/>
        <v>#N/A</v>
      </c>
      <c r="BL260" s="57" t="e">
        <f>VLOOKUP($C260,Sheet2!$A:$BN,BL$6,0)</f>
        <v>#N/A</v>
      </c>
      <c r="BM260" s="57" t="e">
        <f>VLOOKUP($C260,Sheet2!$A:$BN,BM$6,0)</f>
        <v>#N/A</v>
      </c>
      <c r="BN260" s="60" t="e">
        <f>VLOOKUP($C260,Sheet2!$A:$BN,BN$6,0)</f>
        <v>#N/A</v>
      </c>
      <c r="BO260" s="57" t="e">
        <f>IF(AND(BL260 &gt;= 0, BL260 &lt;=10000000),500000,IF(AND(BL260 &gt;= 10000000, BL260 &lt;20000000),1000000,IF(AND(BL260&gt;= 20000000, BL260 &lt;30000000),1500000,IF(AND(BL260 &gt;= 30000000, BL260 &lt;50000000),2000000,IF(BL260 &lt; 50000000,E,0)))))</f>
        <v>#N/A</v>
      </c>
      <c r="BP260" s="57" t="e">
        <f t="shared" si="51"/>
        <v>#N/A</v>
      </c>
      <c r="BQ260" s="57" t="e">
        <f>VLOOKUP($C260,Sheet2!$A:$BN,BQ$6,0)</f>
        <v>#N/A</v>
      </c>
      <c r="BR260" s="57" t="e">
        <f>VLOOKUP($C260,Sheet2!$A:$BN,BR$6,0)</f>
        <v>#N/A</v>
      </c>
      <c r="BS260" s="60" t="e">
        <f>VLOOKUP($C260,Sheet2!$A:$BN,BS$6,0)</f>
        <v>#N/A</v>
      </c>
      <c r="BT260" s="57" t="e">
        <f>IF(AND(BQ260 &gt;= 0, BQ260 &lt;=10000000),500000,IF(AND(BQ260 &gt;= 10000000, BQ260 &lt;20000000),1000000,IF(AND(BQ260&gt;= 20000000, BQ260 &lt;30000000),1500000,IF(AND(BQ260 &gt;= 30000000, BQ260 &lt;50000000),2000000,IF(BQ260 &lt; 50000000,E,0)))))</f>
        <v>#N/A</v>
      </c>
      <c r="BU260" s="57" t="e">
        <f t="shared" si="52"/>
        <v>#N/A</v>
      </c>
      <c r="BV260" s="57" t="e">
        <f>VLOOKUP($C260,Sheet2!$A:$BN,BV$6,0)</f>
        <v>#N/A</v>
      </c>
      <c r="BW260" s="57" t="e">
        <f>VLOOKUP($C260,Sheet2!$A:$BN,BW$6,0)</f>
        <v>#N/A</v>
      </c>
      <c r="BX260" s="60" t="e">
        <f>VLOOKUP($C260,Sheet2!$A:$BN,BX$6,0)</f>
        <v>#N/A</v>
      </c>
      <c r="BY260" s="57" t="e">
        <f>IF(AND(BV260 &gt;= 0, BV260 &lt;=10000000),500000,IF(AND(BV260 &gt;= 10000000, BV260 &lt;20000000),1000000,IF(AND(BV260&gt;= 20000000, BV260 &lt;30000000),1500000,IF(AND(BV260 &gt;= 30000000, BV260 &lt;50000000),2000000,IF(BV260 &lt; 50000000,E,0)))))</f>
        <v>#N/A</v>
      </c>
      <c r="BZ260" s="57" t="e">
        <f t="shared" si="53"/>
        <v>#N/A</v>
      </c>
      <c r="CA260" s="57" t="e">
        <f>VLOOKUP($C260,Sheet2!$A:$BN,CA$6,0)</f>
        <v>#N/A</v>
      </c>
      <c r="CB260" s="57" t="e">
        <f>VLOOKUP($C260,Sheet2!$A:$BN,CB$6,0)</f>
        <v>#N/A</v>
      </c>
      <c r="CC260" s="60" t="e">
        <f>VLOOKUP($C260,Sheet2!$A:$BN,CC$6,0)</f>
        <v>#N/A</v>
      </c>
      <c r="CD260" s="57" t="e">
        <f>IF(AND(CA260 &gt;= 0, CA260 &lt;=10000000),500000,IF(AND(CA260 &gt;= 10000000, CA260 &lt;20000000),1000000,IF(AND(CA260&gt;= 20000000, CA260 &lt;30000000),1500000,IF(AND(CA260 &gt;= 30000000, CA260 &lt;50000000),2000000,IF(CA260 &lt; 50000000,E,0)))))</f>
        <v>#N/A</v>
      </c>
      <c r="CE260" s="57" t="e">
        <f t="shared" si="54"/>
        <v>#N/A</v>
      </c>
    </row>
    <row r="261" spans="1:83" x14ac:dyDescent="0.35">
      <c r="A261" s="21" t="s">
        <v>459</v>
      </c>
      <c r="B261" s="21" t="s">
        <v>472</v>
      </c>
      <c r="C261" s="29" t="s">
        <v>473</v>
      </c>
      <c r="D261" s="57">
        <v>0</v>
      </c>
      <c r="E261" s="57">
        <f t="shared" si="55"/>
        <v>-38600000</v>
      </c>
      <c r="F261" s="19">
        <v>38600000</v>
      </c>
      <c r="G261" s="19">
        <v>36600000</v>
      </c>
      <c r="H261" s="19">
        <v>35800000</v>
      </c>
      <c r="I261" s="19">
        <v>34100000</v>
      </c>
      <c r="J261" s="19">
        <v>32500000</v>
      </c>
      <c r="K261" s="19">
        <v>28300000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S261" s="57" t="e">
        <f>VLOOKUP($C261,Sheet2!$A:$BN,S$6,0)</f>
        <v>#N/A</v>
      </c>
      <c r="T261" s="57" t="e">
        <f>VLOOKUP($C261,Sheet2!$A:$BN,T$6,0)</f>
        <v>#N/A</v>
      </c>
      <c r="U261" s="60" t="e">
        <f>VLOOKUP($C261,Sheet2!$A:$BN,U$6,0)</f>
        <v>#N/A</v>
      </c>
      <c r="V261" s="57" t="e">
        <f>IF(AND(S261 &gt;= 0, S261 &lt;=10000000),500000,IF(AND(S261 &gt;= 10000000, S261 &lt;20000000),1000000,IF(AND(S261&gt;= 20000000, S261 &lt;30000000),1500000,IF(AND(S261 &gt;= 30000000, S261 &lt;50000000),2000000,IF(S261 &lt; 50000000,E,0)))))</f>
        <v>#N/A</v>
      </c>
      <c r="W261" s="57" t="e">
        <f t="shared" si="42"/>
        <v>#N/A</v>
      </c>
      <c r="X261" s="57" t="e">
        <f>VLOOKUP($C261,Sheet2!$A:$BN,X$6,0)</f>
        <v>#N/A</v>
      </c>
      <c r="Y261" s="57" t="e">
        <f>VLOOKUP($C261,Sheet2!$A:$BN,Y$6,0)</f>
        <v>#N/A</v>
      </c>
      <c r="Z261" s="60" t="e">
        <f>VLOOKUP($C261,Sheet2!$A:$BN,Z$6,0)</f>
        <v>#N/A</v>
      </c>
      <c r="AA261" s="57" t="e">
        <f>IF(AND(X261 &gt;= 0, X261 &lt;=10000000),500000,IF(AND(X261 &gt;= 10000000, X261 &lt;20000000),1000000,IF(AND(X261&gt;= 20000000, X261 &lt;30000000),1500000,IF(AND(X261 &gt;= 30000000, X261 &lt;50000000),2000000,IF(X261 &lt; 50000000,E,0)))))</f>
        <v>#N/A</v>
      </c>
      <c r="AB261" s="57" t="e">
        <f t="shared" si="43"/>
        <v>#N/A</v>
      </c>
      <c r="AC261" s="57" t="e">
        <f>VLOOKUP($C261,Sheet2!$A:$BN,AC$6,0)</f>
        <v>#N/A</v>
      </c>
      <c r="AD261" s="57" t="e">
        <f>VLOOKUP($C261,Sheet2!$A:$BN,AD$6,0)</f>
        <v>#N/A</v>
      </c>
      <c r="AE261" s="60" t="e">
        <f>VLOOKUP($C261,Sheet2!$A:$BN,AE$6,0)</f>
        <v>#N/A</v>
      </c>
      <c r="AF261" s="57" t="e">
        <f>IF(AND(AC261 &gt;= 0, AC261 &lt;=10000000),500000,IF(AND(AC261 &gt;= 10000000, AC261 &lt;20000000),1000000,IF(AND(AC261&gt;= 20000000, AC261 &lt;30000000),1500000,IF(AND(AC261 &gt;= 30000000, AC261 &lt;50000000),2000000,IF(AC261 &lt; 50000000,E,0)))))</f>
        <v>#N/A</v>
      </c>
      <c r="AG261" s="57" t="e">
        <f t="shared" si="44"/>
        <v>#N/A</v>
      </c>
      <c r="AH261" s="57" t="e">
        <f>VLOOKUP($C261,Sheet2!$A:$BN,AH$6,0)</f>
        <v>#N/A</v>
      </c>
      <c r="AI261" s="57" t="e">
        <f>VLOOKUP($C261,Sheet2!$A:$BN,AI$6,0)</f>
        <v>#N/A</v>
      </c>
      <c r="AJ261" s="60" t="e">
        <f>VLOOKUP($C261,Sheet2!$A:$BN,AJ$6,0)</f>
        <v>#N/A</v>
      </c>
      <c r="AK261" s="57" t="e">
        <f>IF(AND(AH261 &gt;= 0, AH261 &lt;=10000000),500000,IF(AND(AH261 &gt;= 10000000, AH261 &lt;20000000),1000000,IF(AND(AH261&gt;= 20000000, AH261 &lt;30000000),1500000,IF(AND(AH261 &gt;= 30000000, AH261 &lt;50000000),2000000,IF(AH261 &lt; 50000000,E,0)))))</f>
        <v>#N/A</v>
      </c>
      <c r="AL261" s="57" t="e">
        <f t="shared" si="45"/>
        <v>#N/A</v>
      </c>
      <c r="AM261" s="57" t="e">
        <f>VLOOKUP($C261,Sheet2!$A:$BN,AM$6,0)</f>
        <v>#N/A</v>
      </c>
      <c r="AN261" s="57" t="e">
        <f>VLOOKUP($C261,Sheet2!$A:$BN,AN$6,0)</f>
        <v>#N/A</v>
      </c>
      <c r="AO261" s="60" t="e">
        <f>VLOOKUP($C261,Sheet2!$A:$BN,AO$6,0)</f>
        <v>#N/A</v>
      </c>
      <c r="AP261" s="57" t="e">
        <f>IF(AND(AM261 &gt;= 0, AM261 &lt;=10000000),500000,IF(AND(AM261 &gt;= 10000000, AM261 &lt;20000000),1000000,IF(AND(AM261&gt;= 20000000, AM261 &lt;30000000),1500000,IF(AND(AM261 &gt;= 30000000, AM261 &lt;50000000),2000000,IF(AM261 &lt; 50000000,E,0)))))</f>
        <v>#N/A</v>
      </c>
      <c r="AQ261" s="57" t="e">
        <f t="shared" si="46"/>
        <v>#N/A</v>
      </c>
      <c r="AR261" s="57" t="e">
        <f>VLOOKUP($C261,Sheet2!$A:$BN,AR$6,0)</f>
        <v>#N/A</v>
      </c>
      <c r="AS261" s="57" t="e">
        <f>VLOOKUP($C261,Sheet2!$A:$BN,AS$6,0)</f>
        <v>#N/A</v>
      </c>
      <c r="AT261" s="60" t="e">
        <f>VLOOKUP($C261,Sheet2!$A:$BN,AT$6,0)</f>
        <v>#N/A</v>
      </c>
      <c r="AU261" s="57" t="e">
        <f>IF(AND(AR261 &gt;= 0, AR261 &lt;=10000000),500000,IF(AND(AR261 &gt;= 10000000, AR261 &lt;20000000),1000000,IF(AND(AR261&gt;= 20000000, AR261 &lt;30000000),1500000,IF(AND(AR261 &gt;= 30000000, AR261 &lt;50000000),2000000,IF(AR261 &lt; 50000000,E,0)))))</f>
        <v>#N/A</v>
      </c>
      <c r="AV261" s="57" t="e">
        <f t="shared" si="47"/>
        <v>#N/A</v>
      </c>
      <c r="AW261" s="57" t="e">
        <f>VLOOKUP($C261,Sheet2!$A:$BN,AW$6,0)</f>
        <v>#N/A</v>
      </c>
      <c r="AX261" s="57" t="e">
        <f>VLOOKUP($C261,Sheet2!$A:$BN,AX$6,0)</f>
        <v>#N/A</v>
      </c>
      <c r="AY261" s="60" t="e">
        <f>VLOOKUP($C261,Sheet2!$A:$BN,AY$6,0)</f>
        <v>#N/A</v>
      </c>
      <c r="AZ261" s="57" t="e">
        <f>IF(AND(AW261 &gt;= 0, AW261 &lt;=10000000),500000,IF(AND(AW261 &gt;= 10000000, AW261 &lt;20000000),1000000,IF(AND(AW261&gt;= 20000000, AW261 &lt;30000000),1500000,IF(AND(AW261 &gt;= 30000000, AW261 &lt;50000000),2000000,IF(AW261 &lt; 50000000,E,0)))))</f>
        <v>#N/A</v>
      </c>
      <c r="BA261" s="57" t="e">
        <f t="shared" si="48"/>
        <v>#N/A</v>
      </c>
      <c r="BB261" s="57" t="e">
        <f>VLOOKUP($C261,Sheet2!$A:$BN,BB$6,0)</f>
        <v>#N/A</v>
      </c>
      <c r="BC261" s="57" t="e">
        <f>VLOOKUP($C261,Sheet2!$A:$BN,BC$6,0)</f>
        <v>#N/A</v>
      </c>
      <c r="BD261" s="60" t="e">
        <f>VLOOKUP($C261,Sheet2!$A:$BN,BD$6,0)</f>
        <v>#N/A</v>
      </c>
      <c r="BE261" s="57" t="e">
        <f>IF(AND(BB261 &gt;= 0, BB261 &lt;=10000000),500000,IF(AND(BB261 &gt;= 10000000, BB261 &lt;20000000),1000000,IF(AND(BB261&gt;= 20000000, BB261 &lt;30000000),1500000,IF(AND(BB261 &gt;= 30000000, BB261 &lt;50000000),2000000,IF(BB261 &lt; 50000000,E,0)))))</f>
        <v>#N/A</v>
      </c>
      <c r="BF261" s="57" t="e">
        <f t="shared" si="49"/>
        <v>#N/A</v>
      </c>
      <c r="BG261" s="57" t="e">
        <f>VLOOKUP($C261,Sheet2!$A:$BN,BG$6,0)</f>
        <v>#N/A</v>
      </c>
      <c r="BH261" s="57" t="e">
        <f>VLOOKUP($C261,Sheet2!$A:$BN,BH$6,0)</f>
        <v>#N/A</v>
      </c>
      <c r="BI261" s="60" t="e">
        <f>VLOOKUP($C261,Sheet2!$A:$BN,BI$6,0)</f>
        <v>#N/A</v>
      </c>
      <c r="BJ261" s="57" t="e">
        <f>IF(AND(BG261 &gt;= 0, BG261 &lt;=10000000),500000,IF(AND(BG261 &gt;= 10000000, BG261 &lt;20000000),1000000,IF(AND(BG261&gt;= 20000000, BG261 &lt;30000000),1500000,IF(AND(BG261 &gt;= 30000000, BG261 &lt;50000000),2000000,IF(BG261 &lt; 50000000,E,0)))))</f>
        <v>#N/A</v>
      </c>
      <c r="BK261" s="57" t="e">
        <f t="shared" si="50"/>
        <v>#N/A</v>
      </c>
      <c r="BL261" s="57" t="e">
        <f>VLOOKUP($C261,Sheet2!$A:$BN,BL$6,0)</f>
        <v>#N/A</v>
      </c>
      <c r="BM261" s="57" t="e">
        <f>VLOOKUP($C261,Sheet2!$A:$BN,BM$6,0)</f>
        <v>#N/A</v>
      </c>
      <c r="BN261" s="60" t="e">
        <f>VLOOKUP($C261,Sheet2!$A:$BN,BN$6,0)</f>
        <v>#N/A</v>
      </c>
      <c r="BO261" s="57" t="e">
        <f>IF(AND(BL261 &gt;= 0, BL261 &lt;=10000000),500000,IF(AND(BL261 &gt;= 10000000, BL261 &lt;20000000),1000000,IF(AND(BL261&gt;= 20000000, BL261 &lt;30000000),1500000,IF(AND(BL261 &gt;= 30000000, BL261 &lt;50000000),2000000,IF(BL261 &lt; 50000000,E,0)))))</f>
        <v>#N/A</v>
      </c>
      <c r="BP261" s="57" t="e">
        <f t="shared" si="51"/>
        <v>#N/A</v>
      </c>
      <c r="BQ261" s="57" t="e">
        <f>VLOOKUP($C261,Sheet2!$A:$BN,BQ$6,0)</f>
        <v>#N/A</v>
      </c>
      <c r="BR261" s="57" t="e">
        <f>VLOOKUP($C261,Sheet2!$A:$BN,BR$6,0)</f>
        <v>#N/A</v>
      </c>
      <c r="BS261" s="60" t="e">
        <f>VLOOKUP($C261,Sheet2!$A:$BN,BS$6,0)</f>
        <v>#N/A</v>
      </c>
      <c r="BT261" s="57" t="e">
        <f>IF(AND(BQ261 &gt;= 0, BQ261 &lt;=10000000),500000,IF(AND(BQ261 &gt;= 10000000, BQ261 &lt;20000000),1000000,IF(AND(BQ261&gt;= 20000000, BQ261 &lt;30000000),1500000,IF(AND(BQ261 &gt;= 30000000, BQ261 &lt;50000000),2000000,IF(BQ261 &lt; 50000000,E,0)))))</f>
        <v>#N/A</v>
      </c>
      <c r="BU261" s="57" t="e">
        <f t="shared" si="52"/>
        <v>#N/A</v>
      </c>
      <c r="BV261" s="57" t="e">
        <f>VLOOKUP($C261,Sheet2!$A:$BN,BV$6,0)</f>
        <v>#N/A</v>
      </c>
      <c r="BW261" s="57" t="e">
        <f>VLOOKUP($C261,Sheet2!$A:$BN,BW$6,0)</f>
        <v>#N/A</v>
      </c>
      <c r="BX261" s="60" t="e">
        <f>VLOOKUP($C261,Sheet2!$A:$BN,BX$6,0)</f>
        <v>#N/A</v>
      </c>
      <c r="BY261" s="57" t="e">
        <f>IF(AND(BV261 &gt;= 0, BV261 &lt;=10000000),500000,IF(AND(BV261 &gt;= 10000000, BV261 &lt;20000000),1000000,IF(AND(BV261&gt;= 20000000, BV261 &lt;30000000),1500000,IF(AND(BV261 &gt;= 30000000, BV261 &lt;50000000),2000000,IF(BV261 &lt; 50000000,E,0)))))</f>
        <v>#N/A</v>
      </c>
      <c r="BZ261" s="57" t="e">
        <f t="shared" si="53"/>
        <v>#N/A</v>
      </c>
      <c r="CA261" s="57" t="e">
        <f>VLOOKUP($C261,Sheet2!$A:$BN,CA$6,0)</f>
        <v>#N/A</v>
      </c>
      <c r="CB261" s="57" t="e">
        <f>VLOOKUP($C261,Sheet2!$A:$BN,CB$6,0)</f>
        <v>#N/A</v>
      </c>
      <c r="CC261" s="60" t="e">
        <f>VLOOKUP($C261,Sheet2!$A:$BN,CC$6,0)</f>
        <v>#N/A</v>
      </c>
      <c r="CD261" s="57" t="e">
        <f>IF(AND(CA261 &gt;= 0, CA261 &lt;=10000000),500000,IF(AND(CA261 &gt;= 10000000, CA261 &lt;20000000),1000000,IF(AND(CA261&gt;= 20000000, CA261 &lt;30000000),1500000,IF(AND(CA261 &gt;= 30000000, CA261 &lt;50000000),2000000,IF(CA261 &lt; 50000000,E,0)))))</f>
        <v>#N/A</v>
      </c>
      <c r="CE261" s="57" t="e">
        <f t="shared" si="54"/>
        <v>#N/A</v>
      </c>
    </row>
    <row r="262" spans="1:83" x14ac:dyDescent="0.35">
      <c r="A262" s="21" t="s">
        <v>459</v>
      </c>
      <c r="B262" s="21" t="s">
        <v>474</v>
      </c>
      <c r="C262" s="29" t="s">
        <v>475</v>
      </c>
      <c r="D262" s="57">
        <v>67400000</v>
      </c>
      <c r="E262" s="57">
        <f t="shared" si="55"/>
        <v>67400000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S262" s="57" t="e">
        <f>VLOOKUP($C262,Sheet2!$A:$BN,S$6,0)</f>
        <v>#N/A</v>
      </c>
      <c r="T262" s="57" t="e">
        <f>VLOOKUP($C262,Sheet2!$A:$BN,T$6,0)</f>
        <v>#N/A</v>
      </c>
      <c r="U262" s="60" t="e">
        <f>VLOOKUP($C262,Sheet2!$A:$BN,U$6,0)</f>
        <v>#N/A</v>
      </c>
      <c r="V262" s="57" t="e">
        <f>IF(AND(S262 &gt;= 0, S262 &lt;=10000000),500000,IF(AND(S262 &gt;= 10000000, S262 &lt;20000000),1000000,IF(AND(S262&gt;= 20000000, S262 &lt;30000000),1500000,IF(AND(S262 &gt;= 30000000, S262 &lt;50000000),2000000,IF(S262 &lt; 50000000,E,0)))))</f>
        <v>#N/A</v>
      </c>
      <c r="W262" s="57" t="e">
        <f t="shared" si="42"/>
        <v>#N/A</v>
      </c>
      <c r="X262" s="57" t="e">
        <f>VLOOKUP($C262,Sheet2!$A:$BN,X$6,0)</f>
        <v>#N/A</v>
      </c>
      <c r="Y262" s="57" t="e">
        <f>VLOOKUP($C262,Sheet2!$A:$BN,Y$6,0)</f>
        <v>#N/A</v>
      </c>
      <c r="Z262" s="60" t="e">
        <f>VLOOKUP($C262,Sheet2!$A:$BN,Z$6,0)</f>
        <v>#N/A</v>
      </c>
      <c r="AA262" s="57" t="e">
        <f>IF(AND(X262 &gt;= 0, X262 &lt;=10000000),500000,IF(AND(X262 &gt;= 10000000, X262 &lt;20000000),1000000,IF(AND(X262&gt;= 20000000, X262 &lt;30000000),1500000,IF(AND(X262 &gt;= 30000000, X262 &lt;50000000),2000000,IF(X262 &lt; 50000000,E,0)))))</f>
        <v>#N/A</v>
      </c>
      <c r="AB262" s="57" t="e">
        <f t="shared" si="43"/>
        <v>#N/A</v>
      </c>
      <c r="AC262" s="57" t="e">
        <f>VLOOKUP($C262,Sheet2!$A:$BN,AC$6,0)</f>
        <v>#N/A</v>
      </c>
      <c r="AD262" s="57" t="e">
        <f>VLOOKUP($C262,Sheet2!$A:$BN,AD$6,0)</f>
        <v>#N/A</v>
      </c>
      <c r="AE262" s="60" t="e">
        <f>VLOOKUP($C262,Sheet2!$A:$BN,AE$6,0)</f>
        <v>#N/A</v>
      </c>
      <c r="AF262" s="57" t="e">
        <f>IF(AND(AC262 &gt;= 0, AC262 &lt;=10000000),500000,IF(AND(AC262 &gt;= 10000000, AC262 &lt;20000000),1000000,IF(AND(AC262&gt;= 20000000, AC262 &lt;30000000),1500000,IF(AND(AC262 &gt;= 30000000, AC262 &lt;50000000),2000000,IF(AC262 &lt; 50000000,E,0)))))</f>
        <v>#N/A</v>
      </c>
      <c r="AG262" s="57" t="e">
        <f t="shared" si="44"/>
        <v>#N/A</v>
      </c>
      <c r="AH262" s="57" t="e">
        <f>VLOOKUP($C262,Sheet2!$A:$BN,AH$6,0)</f>
        <v>#N/A</v>
      </c>
      <c r="AI262" s="57" t="e">
        <f>VLOOKUP($C262,Sheet2!$A:$BN,AI$6,0)</f>
        <v>#N/A</v>
      </c>
      <c r="AJ262" s="60" t="e">
        <f>VLOOKUP($C262,Sheet2!$A:$BN,AJ$6,0)</f>
        <v>#N/A</v>
      </c>
      <c r="AK262" s="57" t="e">
        <f>IF(AND(AH262 &gt;= 0, AH262 &lt;=10000000),500000,IF(AND(AH262 &gt;= 10000000, AH262 &lt;20000000),1000000,IF(AND(AH262&gt;= 20000000, AH262 &lt;30000000),1500000,IF(AND(AH262 &gt;= 30000000, AH262 &lt;50000000),2000000,IF(AH262 &lt; 50000000,E,0)))))</f>
        <v>#N/A</v>
      </c>
      <c r="AL262" s="57" t="e">
        <f t="shared" si="45"/>
        <v>#N/A</v>
      </c>
      <c r="AM262" s="57" t="e">
        <f>VLOOKUP($C262,Sheet2!$A:$BN,AM$6,0)</f>
        <v>#N/A</v>
      </c>
      <c r="AN262" s="57" t="e">
        <f>VLOOKUP($C262,Sheet2!$A:$BN,AN$6,0)</f>
        <v>#N/A</v>
      </c>
      <c r="AO262" s="60" t="e">
        <f>VLOOKUP($C262,Sheet2!$A:$BN,AO$6,0)</f>
        <v>#N/A</v>
      </c>
      <c r="AP262" s="57" t="e">
        <f>IF(AND(AM262 &gt;= 0, AM262 &lt;=10000000),500000,IF(AND(AM262 &gt;= 10000000, AM262 &lt;20000000),1000000,IF(AND(AM262&gt;= 20000000, AM262 &lt;30000000),1500000,IF(AND(AM262 &gt;= 30000000, AM262 &lt;50000000),2000000,IF(AM262 &lt; 50000000,E,0)))))</f>
        <v>#N/A</v>
      </c>
      <c r="AQ262" s="57" t="e">
        <f t="shared" si="46"/>
        <v>#N/A</v>
      </c>
      <c r="AR262" s="57" t="e">
        <f>VLOOKUP($C262,Sheet2!$A:$BN,AR$6,0)</f>
        <v>#N/A</v>
      </c>
      <c r="AS262" s="57" t="e">
        <f>VLOOKUP($C262,Sheet2!$A:$BN,AS$6,0)</f>
        <v>#N/A</v>
      </c>
      <c r="AT262" s="60" t="e">
        <f>VLOOKUP($C262,Sheet2!$A:$BN,AT$6,0)</f>
        <v>#N/A</v>
      </c>
      <c r="AU262" s="57" t="e">
        <f>IF(AND(AR262 &gt;= 0, AR262 &lt;=10000000),500000,IF(AND(AR262 &gt;= 10000000, AR262 &lt;20000000),1000000,IF(AND(AR262&gt;= 20000000, AR262 &lt;30000000),1500000,IF(AND(AR262 &gt;= 30000000, AR262 &lt;50000000),2000000,IF(AR262 &lt; 50000000,E,0)))))</f>
        <v>#N/A</v>
      </c>
      <c r="AV262" s="57" t="e">
        <f t="shared" si="47"/>
        <v>#N/A</v>
      </c>
      <c r="AW262" s="57" t="e">
        <f>VLOOKUP($C262,Sheet2!$A:$BN,AW$6,0)</f>
        <v>#N/A</v>
      </c>
      <c r="AX262" s="57" t="e">
        <f>VLOOKUP($C262,Sheet2!$A:$BN,AX$6,0)</f>
        <v>#N/A</v>
      </c>
      <c r="AY262" s="60" t="e">
        <f>VLOOKUP($C262,Sheet2!$A:$BN,AY$6,0)</f>
        <v>#N/A</v>
      </c>
      <c r="AZ262" s="57" t="e">
        <f>IF(AND(AW262 &gt;= 0, AW262 &lt;=10000000),500000,IF(AND(AW262 &gt;= 10000000, AW262 &lt;20000000),1000000,IF(AND(AW262&gt;= 20000000, AW262 &lt;30000000),1500000,IF(AND(AW262 &gt;= 30000000, AW262 &lt;50000000),2000000,IF(AW262 &lt; 50000000,E,0)))))</f>
        <v>#N/A</v>
      </c>
      <c r="BA262" s="57" t="e">
        <f t="shared" si="48"/>
        <v>#N/A</v>
      </c>
      <c r="BB262" s="57" t="e">
        <f>VLOOKUP($C262,Sheet2!$A:$BN,BB$6,0)</f>
        <v>#N/A</v>
      </c>
      <c r="BC262" s="57" t="e">
        <f>VLOOKUP($C262,Sheet2!$A:$BN,BC$6,0)</f>
        <v>#N/A</v>
      </c>
      <c r="BD262" s="60" t="e">
        <f>VLOOKUP($C262,Sheet2!$A:$BN,BD$6,0)</f>
        <v>#N/A</v>
      </c>
      <c r="BE262" s="57" t="e">
        <f>IF(AND(BB262 &gt;= 0, BB262 &lt;=10000000),500000,IF(AND(BB262 &gt;= 10000000, BB262 &lt;20000000),1000000,IF(AND(BB262&gt;= 20000000, BB262 &lt;30000000),1500000,IF(AND(BB262 &gt;= 30000000, BB262 &lt;50000000),2000000,IF(BB262 &lt; 50000000,E,0)))))</f>
        <v>#N/A</v>
      </c>
      <c r="BF262" s="57" t="e">
        <f t="shared" si="49"/>
        <v>#N/A</v>
      </c>
      <c r="BG262" s="57" t="e">
        <f>VLOOKUP($C262,Sheet2!$A:$BN,BG$6,0)</f>
        <v>#N/A</v>
      </c>
      <c r="BH262" s="57" t="e">
        <f>VLOOKUP($C262,Sheet2!$A:$BN,BH$6,0)</f>
        <v>#N/A</v>
      </c>
      <c r="BI262" s="60" t="e">
        <f>VLOOKUP($C262,Sheet2!$A:$BN,BI$6,0)</f>
        <v>#N/A</v>
      </c>
      <c r="BJ262" s="57" t="e">
        <f>IF(AND(BG262 &gt;= 0, BG262 &lt;=10000000),500000,IF(AND(BG262 &gt;= 10000000, BG262 &lt;20000000),1000000,IF(AND(BG262&gt;= 20000000, BG262 &lt;30000000),1500000,IF(AND(BG262 &gt;= 30000000, BG262 &lt;50000000),2000000,IF(BG262 &lt; 50000000,E,0)))))</f>
        <v>#N/A</v>
      </c>
      <c r="BK262" s="57" t="e">
        <f t="shared" si="50"/>
        <v>#N/A</v>
      </c>
      <c r="BL262" s="57" t="e">
        <f>VLOOKUP($C262,Sheet2!$A:$BN,BL$6,0)</f>
        <v>#N/A</v>
      </c>
      <c r="BM262" s="57" t="e">
        <f>VLOOKUP($C262,Sheet2!$A:$BN,BM$6,0)</f>
        <v>#N/A</v>
      </c>
      <c r="BN262" s="60" t="e">
        <f>VLOOKUP($C262,Sheet2!$A:$BN,BN$6,0)</f>
        <v>#N/A</v>
      </c>
      <c r="BO262" s="57" t="e">
        <f>IF(AND(BL262 &gt;= 0, BL262 &lt;=10000000),500000,IF(AND(BL262 &gt;= 10000000, BL262 &lt;20000000),1000000,IF(AND(BL262&gt;= 20000000, BL262 &lt;30000000),1500000,IF(AND(BL262 &gt;= 30000000, BL262 &lt;50000000),2000000,IF(BL262 &lt; 50000000,E,0)))))</f>
        <v>#N/A</v>
      </c>
      <c r="BP262" s="57" t="e">
        <f t="shared" si="51"/>
        <v>#N/A</v>
      </c>
      <c r="BQ262" s="57" t="e">
        <f>VLOOKUP($C262,Sheet2!$A:$BN,BQ$6,0)</f>
        <v>#N/A</v>
      </c>
      <c r="BR262" s="57" t="e">
        <f>VLOOKUP($C262,Sheet2!$A:$BN,BR$6,0)</f>
        <v>#N/A</v>
      </c>
      <c r="BS262" s="60" t="e">
        <f>VLOOKUP($C262,Sheet2!$A:$BN,BS$6,0)</f>
        <v>#N/A</v>
      </c>
      <c r="BT262" s="57" t="e">
        <f>IF(AND(BQ262 &gt;= 0, BQ262 &lt;=10000000),500000,IF(AND(BQ262 &gt;= 10000000, BQ262 &lt;20000000),1000000,IF(AND(BQ262&gt;= 20000000, BQ262 &lt;30000000),1500000,IF(AND(BQ262 &gt;= 30000000, BQ262 &lt;50000000),2000000,IF(BQ262 &lt; 50000000,E,0)))))</f>
        <v>#N/A</v>
      </c>
      <c r="BU262" s="57" t="e">
        <f t="shared" si="52"/>
        <v>#N/A</v>
      </c>
      <c r="BV262" s="57" t="e">
        <f>VLOOKUP($C262,Sheet2!$A:$BN,BV$6,0)</f>
        <v>#N/A</v>
      </c>
      <c r="BW262" s="57" t="e">
        <f>VLOOKUP($C262,Sheet2!$A:$BN,BW$6,0)</f>
        <v>#N/A</v>
      </c>
      <c r="BX262" s="60" t="e">
        <f>VLOOKUP($C262,Sheet2!$A:$BN,BX$6,0)</f>
        <v>#N/A</v>
      </c>
      <c r="BY262" s="57" t="e">
        <f>IF(AND(BV262 &gt;= 0, BV262 &lt;=10000000),500000,IF(AND(BV262 &gt;= 10000000, BV262 &lt;20000000),1000000,IF(AND(BV262&gt;= 20000000, BV262 &lt;30000000),1500000,IF(AND(BV262 &gt;= 30000000, BV262 &lt;50000000),2000000,IF(BV262 &lt; 50000000,E,0)))))</f>
        <v>#N/A</v>
      </c>
      <c r="BZ262" s="57" t="e">
        <f t="shared" si="53"/>
        <v>#N/A</v>
      </c>
      <c r="CA262" s="57" t="e">
        <f>VLOOKUP($C262,Sheet2!$A:$BN,CA$6,0)</f>
        <v>#N/A</v>
      </c>
      <c r="CB262" s="57" t="e">
        <f>VLOOKUP($C262,Sheet2!$A:$BN,CB$6,0)</f>
        <v>#N/A</v>
      </c>
      <c r="CC262" s="60" t="e">
        <f>VLOOKUP($C262,Sheet2!$A:$BN,CC$6,0)</f>
        <v>#N/A</v>
      </c>
      <c r="CD262" s="57" t="e">
        <f>IF(AND(CA262 &gt;= 0, CA262 &lt;=10000000),500000,IF(AND(CA262 &gt;= 10000000, CA262 &lt;20000000),1000000,IF(AND(CA262&gt;= 20000000, CA262 &lt;30000000),1500000,IF(AND(CA262 &gt;= 30000000, CA262 &lt;50000000),2000000,IF(CA262 &lt; 50000000,E,0)))))</f>
        <v>#N/A</v>
      </c>
      <c r="CE262" s="57" t="e">
        <f t="shared" si="54"/>
        <v>#N/A</v>
      </c>
    </row>
    <row r="263" spans="1:83" x14ac:dyDescent="0.35">
      <c r="A263" s="21" t="s">
        <v>459</v>
      </c>
      <c r="B263" s="21" t="s">
        <v>476</v>
      </c>
      <c r="C263" s="29" t="s">
        <v>477</v>
      </c>
      <c r="D263" s="57">
        <v>67400000</v>
      </c>
      <c r="E263" s="57">
        <f t="shared" si="55"/>
        <v>13800000</v>
      </c>
      <c r="F263" s="19">
        <v>53600000</v>
      </c>
      <c r="G263" s="19">
        <v>52600000</v>
      </c>
      <c r="H263" s="19">
        <v>51600000</v>
      </c>
      <c r="I263" s="19">
        <v>40100000</v>
      </c>
      <c r="J263" s="19">
        <v>38200000</v>
      </c>
      <c r="K263" s="19">
        <v>33100000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19">
        <v>0</v>
      </c>
      <c r="S263" s="57" t="e">
        <f>VLOOKUP($C263,Sheet2!$A:$BN,S$6,0)</f>
        <v>#N/A</v>
      </c>
      <c r="T263" s="57" t="e">
        <f>VLOOKUP($C263,Sheet2!$A:$BN,T$6,0)</f>
        <v>#N/A</v>
      </c>
      <c r="U263" s="60" t="e">
        <f>VLOOKUP($C263,Sheet2!$A:$BN,U$6,0)</f>
        <v>#N/A</v>
      </c>
      <c r="V263" s="57" t="e">
        <f>IF(AND(S263 &gt;= 0, S263 &lt;=10000000),500000,IF(AND(S263 &gt;= 10000000, S263 &lt;20000000),1000000,IF(AND(S263&gt;= 20000000, S263 &lt;30000000),1500000,IF(AND(S263 &gt;= 30000000, S263 &lt;50000000),2000000,IF(S263 &lt; 50000000,E,0)))))</f>
        <v>#N/A</v>
      </c>
      <c r="W263" s="57" t="e">
        <f t="shared" si="42"/>
        <v>#N/A</v>
      </c>
      <c r="X263" s="57" t="e">
        <f>VLOOKUP($C263,Sheet2!$A:$BN,X$6,0)</f>
        <v>#N/A</v>
      </c>
      <c r="Y263" s="57" t="e">
        <f>VLOOKUP($C263,Sheet2!$A:$BN,Y$6,0)</f>
        <v>#N/A</v>
      </c>
      <c r="Z263" s="60" t="e">
        <f>VLOOKUP($C263,Sheet2!$A:$BN,Z$6,0)</f>
        <v>#N/A</v>
      </c>
      <c r="AA263" s="57" t="e">
        <f>IF(AND(X263 &gt;= 0, X263 &lt;=10000000),500000,IF(AND(X263 &gt;= 10000000, X263 &lt;20000000),1000000,IF(AND(X263&gt;= 20000000, X263 &lt;30000000),1500000,IF(AND(X263 &gt;= 30000000, X263 &lt;50000000),2000000,IF(X263 &lt; 50000000,E,0)))))</f>
        <v>#N/A</v>
      </c>
      <c r="AB263" s="57" t="e">
        <f t="shared" si="43"/>
        <v>#N/A</v>
      </c>
      <c r="AC263" s="57" t="e">
        <f>VLOOKUP($C263,Sheet2!$A:$BN,AC$6,0)</f>
        <v>#N/A</v>
      </c>
      <c r="AD263" s="57" t="e">
        <f>VLOOKUP($C263,Sheet2!$A:$BN,AD$6,0)</f>
        <v>#N/A</v>
      </c>
      <c r="AE263" s="60" t="e">
        <f>VLOOKUP($C263,Sheet2!$A:$BN,AE$6,0)</f>
        <v>#N/A</v>
      </c>
      <c r="AF263" s="57" t="e">
        <f>IF(AND(AC263 &gt;= 0, AC263 &lt;=10000000),500000,IF(AND(AC263 &gt;= 10000000, AC263 &lt;20000000),1000000,IF(AND(AC263&gt;= 20000000, AC263 &lt;30000000),1500000,IF(AND(AC263 &gt;= 30000000, AC263 &lt;50000000),2000000,IF(AC263 &lt; 50000000,E,0)))))</f>
        <v>#N/A</v>
      </c>
      <c r="AG263" s="57" t="e">
        <f t="shared" si="44"/>
        <v>#N/A</v>
      </c>
      <c r="AH263" s="57" t="e">
        <f>VLOOKUP($C263,Sheet2!$A:$BN,AH$6,0)</f>
        <v>#N/A</v>
      </c>
      <c r="AI263" s="57" t="e">
        <f>VLOOKUP($C263,Sheet2!$A:$BN,AI$6,0)</f>
        <v>#N/A</v>
      </c>
      <c r="AJ263" s="60" t="e">
        <f>VLOOKUP($C263,Sheet2!$A:$BN,AJ$6,0)</f>
        <v>#N/A</v>
      </c>
      <c r="AK263" s="57" t="e">
        <f>IF(AND(AH263 &gt;= 0, AH263 &lt;=10000000),500000,IF(AND(AH263 &gt;= 10000000, AH263 &lt;20000000),1000000,IF(AND(AH263&gt;= 20000000, AH263 &lt;30000000),1500000,IF(AND(AH263 &gt;= 30000000, AH263 &lt;50000000),2000000,IF(AH263 &lt; 50000000,E,0)))))</f>
        <v>#N/A</v>
      </c>
      <c r="AL263" s="57" t="e">
        <f t="shared" si="45"/>
        <v>#N/A</v>
      </c>
      <c r="AM263" s="57" t="e">
        <f>VLOOKUP($C263,Sheet2!$A:$BN,AM$6,0)</f>
        <v>#N/A</v>
      </c>
      <c r="AN263" s="57" t="e">
        <f>VLOOKUP($C263,Sheet2!$A:$BN,AN$6,0)</f>
        <v>#N/A</v>
      </c>
      <c r="AO263" s="60" t="e">
        <f>VLOOKUP($C263,Sheet2!$A:$BN,AO$6,0)</f>
        <v>#N/A</v>
      </c>
      <c r="AP263" s="57" t="e">
        <f>IF(AND(AM263 &gt;= 0, AM263 &lt;=10000000),500000,IF(AND(AM263 &gt;= 10000000, AM263 &lt;20000000),1000000,IF(AND(AM263&gt;= 20000000, AM263 &lt;30000000),1500000,IF(AND(AM263 &gt;= 30000000, AM263 &lt;50000000),2000000,IF(AM263 &lt; 50000000,E,0)))))</f>
        <v>#N/A</v>
      </c>
      <c r="AQ263" s="57" t="e">
        <f t="shared" si="46"/>
        <v>#N/A</v>
      </c>
      <c r="AR263" s="57" t="e">
        <f>VLOOKUP($C263,Sheet2!$A:$BN,AR$6,0)</f>
        <v>#N/A</v>
      </c>
      <c r="AS263" s="57" t="e">
        <f>VLOOKUP($C263,Sheet2!$A:$BN,AS$6,0)</f>
        <v>#N/A</v>
      </c>
      <c r="AT263" s="60" t="e">
        <f>VLOOKUP($C263,Sheet2!$A:$BN,AT$6,0)</f>
        <v>#N/A</v>
      </c>
      <c r="AU263" s="57" t="e">
        <f>IF(AND(AR263 &gt;= 0, AR263 &lt;=10000000),500000,IF(AND(AR263 &gt;= 10000000, AR263 &lt;20000000),1000000,IF(AND(AR263&gt;= 20000000, AR263 &lt;30000000),1500000,IF(AND(AR263 &gt;= 30000000, AR263 &lt;50000000),2000000,IF(AR263 &lt; 50000000,E,0)))))</f>
        <v>#N/A</v>
      </c>
      <c r="AV263" s="57" t="e">
        <f t="shared" si="47"/>
        <v>#N/A</v>
      </c>
      <c r="AW263" s="57" t="e">
        <f>VLOOKUP($C263,Sheet2!$A:$BN,AW$6,0)</f>
        <v>#N/A</v>
      </c>
      <c r="AX263" s="57" t="e">
        <f>VLOOKUP($C263,Sheet2!$A:$BN,AX$6,0)</f>
        <v>#N/A</v>
      </c>
      <c r="AY263" s="60" t="e">
        <f>VLOOKUP($C263,Sheet2!$A:$BN,AY$6,0)</f>
        <v>#N/A</v>
      </c>
      <c r="AZ263" s="57" t="e">
        <f>IF(AND(AW263 &gt;= 0, AW263 &lt;=10000000),500000,IF(AND(AW263 &gt;= 10000000, AW263 &lt;20000000),1000000,IF(AND(AW263&gt;= 20000000, AW263 &lt;30000000),1500000,IF(AND(AW263 &gt;= 30000000, AW263 &lt;50000000),2000000,IF(AW263 &lt; 50000000,E,0)))))</f>
        <v>#N/A</v>
      </c>
      <c r="BA263" s="57" t="e">
        <f t="shared" si="48"/>
        <v>#N/A</v>
      </c>
      <c r="BB263" s="57" t="e">
        <f>VLOOKUP($C263,Sheet2!$A:$BN,BB$6,0)</f>
        <v>#N/A</v>
      </c>
      <c r="BC263" s="57" t="e">
        <f>VLOOKUP($C263,Sheet2!$A:$BN,BC$6,0)</f>
        <v>#N/A</v>
      </c>
      <c r="BD263" s="60" t="e">
        <f>VLOOKUP($C263,Sheet2!$A:$BN,BD$6,0)</f>
        <v>#N/A</v>
      </c>
      <c r="BE263" s="57" t="e">
        <f>IF(AND(BB263 &gt;= 0, BB263 &lt;=10000000),500000,IF(AND(BB263 &gt;= 10000000, BB263 &lt;20000000),1000000,IF(AND(BB263&gt;= 20000000, BB263 &lt;30000000),1500000,IF(AND(BB263 &gt;= 30000000, BB263 &lt;50000000),2000000,IF(BB263 &lt; 50000000,E,0)))))</f>
        <v>#N/A</v>
      </c>
      <c r="BF263" s="57" t="e">
        <f t="shared" si="49"/>
        <v>#N/A</v>
      </c>
      <c r="BG263" s="57" t="e">
        <f>VLOOKUP($C263,Sheet2!$A:$BN,BG$6,0)</f>
        <v>#N/A</v>
      </c>
      <c r="BH263" s="57" t="e">
        <f>VLOOKUP($C263,Sheet2!$A:$BN,BH$6,0)</f>
        <v>#N/A</v>
      </c>
      <c r="BI263" s="60" t="e">
        <f>VLOOKUP($C263,Sheet2!$A:$BN,BI$6,0)</f>
        <v>#N/A</v>
      </c>
      <c r="BJ263" s="57" t="e">
        <f>IF(AND(BG263 &gt;= 0, BG263 &lt;=10000000),500000,IF(AND(BG263 &gt;= 10000000, BG263 &lt;20000000),1000000,IF(AND(BG263&gt;= 20000000, BG263 &lt;30000000),1500000,IF(AND(BG263 &gt;= 30000000, BG263 &lt;50000000),2000000,IF(BG263 &lt; 50000000,E,0)))))</f>
        <v>#N/A</v>
      </c>
      <c r="BK263" s="57" t="e">
        <f t="shared" si="50"/>
        <v>#N/A</v>
      </c>
      <c r="BL263" s="57" t="e">
        <f>VLOOKUP($C263,Sheet2!$A:$BN,BL$6,0)</f>
        <v>#N/A</v>
      </c>
      <c r="BM263" s="57" t="e">
        <f>VLOOKUP($C263,Sheet2!$A:$BN,BM$6,0)</f>
        <v>#N/A</v>
      </c>
      <c r="BN263" s="60" t="e">
        <f>VLOOKUP($C263,Sheet2!$A:$BN,BN$6,0)</f>
        <v>#N/A</v>
      </c>
      <c r="BO263" s="57" t="e">
        <f>IF(AND(BL263 &gt;= 0, BL263 &lt;=10000000),500000,IF(AND(BL263 &gt;= 10000000, BL263 &lt;20000000),1000000,IF(AND(BL263&gt;= 20000000, BL263 &lt;30000000),1500000,IF(AND(BL263 &gt;= 30000000, BL263 &lt;50000000),2000000,IF(BL263 &lt; 50000000,E,0)))))</f>
        <v>#N/A</v>
      </c>
      <c r="BP263" s="57" t="e">
        <f t="shared" si="51"/>
        <v>#N/A</v>
      </c>
      <c r="BQ263" s="57" t="e">
        <f>VLOOKUP($C263,Sheet2!$A:$BN,BQ$6,0)</f>
        <v>#N/A</v>
      </c>
      <c r="BR263" s="57" t="e">
        <f>VLOOKUP($C263,Sheet2!$A:$BN,BR$6,0)</f>
        <v>#N/A</v>
      </c>
      <c r="BS263" s="60" t="e">
        <f>VLOOKUP($C263,Sheet2!$A:$BN,BS$6,0)</f>
        <v>#N/A</v>
      </c>
      <c r="BT263" s="57" t="e">
        <f>IF(AND(BQ263 &gt;= 0, BQ263 &lt;=10000000),500000,IF(AND(BQ263 &gt;= 10000000, BQ263 &lt;20000000),1000000,IF(AND(BQ263&gt;= 20000000, BQ263 &lt;30000000),1500000,IF(AND(BQ263 &gt;= 30000000, BQ263 &lt;50000000),2000000,IF(BQ263 &lt; 50000000,E,0)))))</f>
        <v>#N/A</v>
      </c>
      <c r="BU263" s="57" t="e">
        <f t="shared" si="52"/>
        <v>#N/A</v>
      </c>
      <c r="BV263" s="57" t="e">
        <f>VLOOKUP($C263,Sheet2!$A:$BN,BV$6,0)</f>
        <v>#N/A</v>
      </c>
      <c r="BW263" s="57" t="e">
        <f>VLOOKUP($C263,Sheet2!$A:$BN,BW$6,0)</f>
        <v>#N/A</v>
      </c>
      <c r="BX263" s="60" t="e">
        <f>VLOOKUP($C263,Sheet2!$A:$BN,BX$6,0)</f>
        <v>#N/A</v>
      </c>
      <c r="BY263" s="57" t="e">
        <f>IF(AND(BV263 &gt;= 0, BV263 &lt;=10000000),500000,IF(AND(BV263 &gt;= 10000000, BV263 &lt;20000000),1000000,IF(AND(BV263&gt;= 20000000, BV263 &lt;30000000),1500000,IF(AND(BV263 &gt;= 30000000, BV263 &lt;50000000),2000000,IF(BV263 &lt; 50000000,E,0)))))</f>
        <v>#N/A</v>
      </c>
      <c r="BZ263" s="57" t="e">
        <f t="shared" si="53"/>
        <v>#N/A</v>
      </c>
      <c r="CA263" s="57" t="e">
        <f>VLOOKUP($C263,Sheet2!$A:$BN,CA$6,0)</f>
        <v>#N/A</v>
      </c>
      <c r="CB263" s="57" t="e">
        <f>VLOOKUP($C263,Sheet2!$A:$BN,CB$6,0)</f>
        <v>#N/A</v>
      </c>
      <c r="CC263" s="60" t="e">
        <f>VLOOKUP($C263,Sheet2!$A:$BN,CC$6,0)</f>
        <v>#N/A</v>
      </c>
      <c r="CD263" s="57" t="e">
        <f>IF(AND(CA263 &gt;= 0, CA263 &lt;=10000000),500000,IF(AND(CA263 &gt;= 10000000, CA263 &lt;20000000),1000000,IF(AND(CA263&gt;= 20000000, CA263 &lt;30000000),1500000,IF(AND(CA263 &gt;= 30000000, CA263 &lt;50000000),2000000,IF(CA263 &lt; 50000000,E,0)))))</f>
        <v>#N/A</v>
      </c>
      <c r="CE263" s="57" t="e">
        <f t="shared" si="54"/>
        <v>#N/A</v>
      </c>
    </row>
    <row r="264" spans="1:83" x14ac:dyDescent="0.35">
      <c r="A264" s="21" t="s">
        <v>459</v>
      </c>
      <c r="B264" s="21" t="s">
        <v>478</v>
      </c>
      <c r="C264" s="29" t="s">
        <v>479</v>
      </c>
      <c r="D264" s="57">
        <v>0</v>
      </c>
      <c r="E264" s="57">
        <f t="shared" si="55"/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v>0</v>
      </c>
      <c r="S264" s="57" t="e">
        <f>VLOOKUP($C264,Sheet2!$A:$BN,S$6,0)</f>
        <v>#N/A</v>
      </c>
      <c r="T264" s="57" t="e">
        <f>VLOOKUP($C264,Sheet2!$A:$BN,T$6,0)</f>
        <v>#N/A</v>
      </c>
      <c r="U264" s="60" t="e">
        <f>VLOOKUP($C264,Sheet2!$A:$BN,U$6,0)</f>
        <v>#N/A</v>
      </c>
      <c r="V264" s="57" t="e">
        <f>IF(AND(S264 &gt;= 0, S264 &lt;=10000000),500000,IF(AND(S264 &gt;= 10000000, S264 &lt;20000000),1000000,IF(AND(S264&gt;= 20000000, S264 &lt;30000000),1500000,IF(AND(S264 &gt;= 30000000, S264 &lt;50000000),2000000,IF(S264 &lt; 50000000,E,0)))))</f>
        <v>#N/A</v>
      </c>
      <c r="W264" s="57" t="e">
        <f t="shared" si="42"/>
        <v>#N/A</v>
      </c>
      <c r="X264" s="57" t="e">
        <f>VLOOKUP($C264,Sheet2!$A:$BN,X$6,0)</f>
        <v>#N/A</v>
      </c>
      <c r="Y264" s="57" t="e">
        <f>VLOOKUP($C264,Sheet2!$A:$BN,Y$6,0)</f>
        <v>#N/A</v>
      </c>
      <c r="Z264" s="60" t="e">
        <f>VLOOKUP($C264,Sheet2!$A:$BN,Z$6,0)</f>
        <v>#N/A</v>
      </c>
      <c r="AA264" s="57" t="e">
        <f>IF(AND(X264 &gt;= 0, X264 &lt;=10000000),500000,IF(AND(X264 &gt;= 10000000, X264 &lt;20000000),1000000,IF(AND(X264&gt;= 20000000, X264 &lt;30000000),1500000,IF(AND(X264 &gt;= 30000000, X264 &lt;50000000),2000000,IF(X264 &lt; 50000000,E,0)))))</f>
        <v>#N/A</v>
      </c>
      <c r="AB264" s="57" t="e">
        <f t="shared" si="43"/>
        <v>#N/A</v>
      </c>
      <c r="AC264" s="57" t="e">
        <f>VLOOKUP($C264,Sheet2!$A:$BN,AC$6,0)</f>
        <v>#N/A</v>
      </c>
      <c r="AD264" s="57" t="e">
        <f>VLOOKUP($C264,Sheet2!$A:$BN,AD$6,0)</f>
        <v>#N/A</v>
      </c>
      <c r="AE264" s="60" t="e">
        <f>VLOOKUP($C264,Sheet2!$A:$BN,AE$6,0)</f>
        <v>#N/A</v>
      </c>
      <c r="AF264" s="57" t="e">
        <f>IF(AND(AC264 &gt;= 0, AC264 &lt;=10000000),500000,IF(AND(AC264 &gt;= 10000000, AC264 &lt;20000000),1000000,IF(AND(AC264&gt;= 20000000, AC264 &lt;30000000),1500000,IF(AND(AC264 &gt;= 30000000, AC264 &lt;50000000),2000000,IF(AC264 &lt; 50000000,E,0)))))</f>
        <v>#N/A</v>
      </c>
      <c r="AG264" s="57" t="e">
        <f t="shared" si="44"/>
        <v>#N/A</v>
      </c>
      <c r="AH264" s="57" t="e">
        <f>VLOOKUP($C264,Sheet2!$A:$BN,AH$6,0)</f>
        <v>#N/A</v>
      </c>
      <c r="AI264" s="57" t="e">
        <f>VLOOKUP($C264,Sheet2!$A:$BN,AI$6,0)</f>
        <v>#N/A</v>
      </c>
      <c r="AJ264" s="60" t="e">
        <f>VLOOKUP($C264,Sheet2!$A:$BN,AJ$6,0)</f>
        <v>#N/A</v>
      </c>
      <c r="AK264" s="57" t="e">
        <f>IF(AND(AH264 &gt;= 0, AH264 &lt;=10000000),500000,IF(AND(AH264 &gt;= 10000000, AH264 &lt;20000000),1000000,IF(AND(AH264&gt;= 20000000, AH264 &lt;30000000),1500000,IF(AND(AH264 &gt;= 30000000, AH264 &lt;50000000),2000000,IF(AH264 &lt; 50000000,E,0)))))</f>
        <v>#N/A</v>
      </c>
      <c r="AL264" s="57" t="e">
        <f t="shared" si="45"/>
        <v>#N/A</v>
      </c>
      <c r="AM264" s="57" t="e">
        <f>VLOOKUP($C264,Sheet2!$A:$BN,AM$6,0)</f>
        <v>#N/A</v>
      </c>
      <c r="AN264" s="57" t="e">
        <f>VLOOKUP($C264,Sheet2!$A:$BN,AN$6,0)</f>
        <v>#N/A</v>
      </c>
      <c r="AO264" s="60" t="e">
        <f>VLOOKUP($C264,Sheet2!$A:$BN,AO$6,0)</f>
        <v>#N/A</v>
      </c>
      <c r="AP264" s="57" t="e">
        <f>IF(AND(AM264 &gt;= 0, AM264 &lt;=10000000),500000,IF(AND(AM264 &gt;= 10000000, AM264 &lt;20000000),1000000,IF(AND(AM264&gt;= 20000000, AM264 &lt;30000000),1500000,IF(AND(AM264 &gt;= 30000000, AM264 &lt;50000000),2000000,IF(AM264 &lt; 50000000,E,0)))))</f>
        <v>#N/A</v>
      </c>
      <c r="AQ264" s="57" t="e">
        <f t="shared" si="46"/>
        <v>#N/A</v>
      </c>
      <c r="AR264" s="57" t="e">
        <f>VLOOKUP($C264,Sheet2!$A:$BN,AR$6,0)</f>
        <v>#N/A</v>
      </c>
      <c r="AS264" s="57" t="e">
        <f>VLOOKUP($C264,Sheet2!$A:$BN,AS$6,0)</f>
        <v>#N/A</v>
      </c>
      <c r="AT264" s="60" t="e">
        <f>VLOOKUP($C264,Sheet2!$A:$BN,AT$6,0)</f>
        <v>#N/A</v>
      </c>
      <c r="AU264" s="57" t="e">
        <f>IF(AND(AR264 &gt;= 0, AR264 &lt;=10000000),500000,IF(AND(AR264 &gt;= 10000000, AR264 &lt;20000000),1000000,IF(AND(AR264&gt;= 20000000, AR264 &lt;30000000),1500000,IF(AND(AR264 &gt;= 30000000, AR264 &lt;50000000),2000000,IF(AR264 &lt; 50000000,E,0)))))</f>
        <v>#N/A</v>
      </c>
      <c r="AV264" s="57" t="e">
        <f t="shared" si="47"/>
        <v>#N/A</v>
      </c>
      <c r="AW264" s="57" t="e">
        <f>VLOOKUP($C264,Sheet2!$A:$BN,AW$6,0)</f>
        <v>#N/A</v>
      </c>
      <c r="AX264" s="57" t="e">
        <f>VLOOKUP($C264,Sheet2!$A:$BN,AX$6,0)</f>
        <v>#N/A</v>
      </c>
      <c r="AY264" s="60" t="e">
        <f>VLOOKUP($C264,Sheet2!$A:$BN,AY$6,0)</f>
        <v>#N/A</v>
      </c>
      <c r="AZ264" s="57" t="e">
        <f>IF(AND(AW264 &gt;= 0, AW264 &lt;=10000000),500000,IF(AND(AW264 &gt;= 10000000, AW264 &lt;20000000),1000000,IF(AND(AW264&gt;= 20000000, AW264 &lt;30000000),1500000,IF(AND(AW264 &gt;= 30000000, AW264 &lt;50000000),2000000,IF(AW264 &lt; 50000000,E,0)))))</f>
        <v>#N/A</v>
      </c>
      <c r="BA264" s="57" t="e">
        <f t="shared" si="48"/>
        <v>#N/A</v>
      </c>
      <c r="BB264" s="57" t="e">
        <f>VLOOKUP($C264,Sheet2!$A:$BN,BB$6,0)</f>
        <v>#N/A</v>
      </c>
      <c r="BC264" s="57" t="e">
        <f>VLOOKUP($C264,Sheet2!$A:$BN,BC$6,0)</f>
        <v>#N/A</v>
      </c>
      <c r="BD264" s="60" t="e">
        <f>VLOOKUP($C264,Sheet2!$A:$BN,BD$6,0)</f>
        <v>#N/A</v>
      </c>
      <c r="BE264" s="57" t="e">
        <f>IF(AND(BB264 &gt;= 0, BB264 &lt;=10000000),500000,IF(AND(BB264 &gt;= 10000000, BB264 &lt;20000000),1000000,IF(AND(BB264&gt;= 20000000, BB264 &lt;30000000),1500000,IF(AND(BB264 &gt;= 30000000, BB264 &lt;50000000),2000000,IF(BB264 &lt; 50000000,E,0)))))</f>
        <v>#N/A</v>
      </c>
      <c r="BF264" s="57" t="e">
        <f t="shared" si="49"/>
        <v>#N/A</v>
      </c>
      <c r="BG264" s="57" t="e">
        <f>VLOOKUP($C264,Sheet2!$A:$BN,BG$6,0)</f>
        <v>#N/A</v>
      </c>
      <c r="BH264" s="57" t="e">
        <f>VLOOKUP($C264,Sheet2!$A:$BN,BH$6,0)</f>
        <v>#N/A</v>
      </c>
      <c r="BI264" s="60" t="e">
        <f>VLOOKUP($C264,Sheet2!$A:$BN,BI$6,0)</f>
        <v>#N/A</v>
      </c>
      <c r="BJ264" s="57" t="e">
        <f>IF(AND(BG264 &gt;= 0, BG264 &lt;=10000000),500000,IF(AND(BG264 &gt;= 10000000, BG264 &lt;20000000),1000000,IF(AND(BG264&gt;= 20000000, BG264 &lt;30000000),1500000,IF(AND(BG264 &gt;= 30000000, BG264 &lt;50000000),2000000,IF(BG264 &lt; 50000000,E,0)))))</f>
        <v>#N/A</v>
      </c>
      <c r="BK264" s="57" t="e">
        <f t="shared" si="50"/>
        <v>#N/A</v>
      </c>
      <c r="BL264" s="57" t="e">
        <f>VLOOKUP($C264,Sheet2!$A:$BN,BL$6,0)</f>
        <v>#N/A</v>
      </c>
      <c r="BM264" s="57" t="e">
        <f>VLOOKUP($C264,Sheet2!$A:$BN,BM$6,0)</f>
        <v>#N/A</v>
      </c>
      <c r="BN264" s="60" t="e">
        <f>VLOOKUP($C264,Sheet2!$A:$BN,BN$6,0)</f>
        <v>#N/A</v>
      </c>
      <c r="BO264" s="57" t="e">
        <f>IF(AND(BL264 &gt;= 0, BL264 &lt;=10000000),500000,IF(AND(BL264 &gt;= 10000000, BL264 &lt;20000000),1000000,IF(AND(BL264&gt;= 20000000, BL264 &lt;30000000),1500000,IF(AND(BL264 &gt;= 30000000, BL264 &lt;50000000),2000000,IF(BL264 &lt; 50000000,E,0)))))</f>
        <v>#N/A</v>
      </c>
      <c r="BP264" s="57" t="e">
        <f t="shared" si="51"/>
        <v>#N/A</v>
      </c>
      <c r="BQ264" s="57" t="e">
        <f>VLOOKUP($C264,Sheet2!$A:$BN,BQ$6,0)</f>
        <v>#N/A</v>
      </c>
      <c r="BR264" s="57" t="e">
        <f>VLOOKUP($C264,Sheet2!$A:$BN,BR$6,0)</f>
        <v>#N/A</v>
      </c>
      <c r="BS264" s="60" t="e">
        <f>VLOOKUP($C264,Sheet2!$A:$BN,BS$6,0)</f>
        <v>#N/A</v>
      </c>
      <c r="BT264" s="57" t="e">
        <f>IF(AND(BQ264 &gt;= 0, BQ264 &lt;=10000000),500000,IF(AND(BQ264 &gt;= 10000000, BQ264 &lt;20000000),1000000,IF(AND(BQ264&gt;= 20000000, BQ264 &lt;30000000),1500000,IF(AND(BQ264 &gt;= 30000000, BQ264 &lt;50000000),2000000,IF(BQ264 &lt; 50000000,E,0)))))</f>
        <v>#N/A</v>
      </c>
      <c r="BU264" s="57" t="e">
        <f t="shared" si="52"/>
        <v>#N/A</v>
      </c>
      <c r="BV264" s="57" t="e">
        <f>VLOOKUP($C264,Sheet2!$A:$BN,BV$6,0)</f>
        <v>#N/A</v>
      </c>
      <c r="BW264" s="57" t="e">
        <f>VLOOKUP($C264,Sheet2!$A:$BN,BW$6,0)</f>
        <v>#N/A</v>
      </c>
      <c r="BX264" s="60" t="e">
        <f>VLOOKUP($C264,Sheet2!$A:$BN,BX$6,0)</f>
        <v>#N/A</v>
      </c>
      <c r="BY264" s="57" t="e">
        <f>IF(AND(BV264 &gt;= 0, BV264 &lt;=10000000),500000,IF(AND(BV264 &gt;= 10000000, BV264 &lt;20000000),1000000,IF(AND(BV264&gt;= 20000000, BV264 &lt;30000000),1500000,IF(AND(BV264 &gt;= 30000000, BV264 &lt;50000000),2000000,IF(BV264 &lt; 50000000,E,0)))))</f>
        <v>#N/A</v>
      </c>
      <c r="BZ264" s="57" t="e">
        <f t="shared" si="53"/>
        <v>#N/A</v>
      </c>
      <c r="CA264" s="57" t="e">
        <f>VLOOKUP($C264,Sheet2!$A:$BN,CA$6,0)</f>
        <v>#N/A</v>
      </c>
      <c r="CB264" s="57" t="e">
        <f>VLOOKUP($C264,Sheet2!$A:$BN,CB$6,0)</f>
        <v>#N/A</v>
      </c>
      <c r="CC264" s="60" t="e">
        <f>VLOOKUP($C264,Sheet2!$A:$BN,CC$6,0)</f>
        <v>#N/A</v>
      </c>
      <c r="CD264" s="57" t="e">
        <f>IF(AND(CA264 &gt;= 0, CA264 &lt;=10000000),500000,IF(AND(CA264 &gt;= 10000000, CA264 &lt;20000000),1000000,IF(AND(CA264&gt;= 20000000, CA264 &lt;30000000),1500000,IF(AND(CA264 &gt;= 30000000, CA264 &lt;50000000),2000000,IF(CA264 &lt; 50000000,E,0)))))</f>
        <v>#N/A</v>
      </c>
      <c r="CE264" s="57" t="e">
        <f t="shared" si="54"/>
        <v>#N/A</v>
      </c>
    </row>
    <row r="265" spans="1:83" x14ac:dyDescent="0.35">
      <c r="A265" s="21" t="s">
        <v>459</v>
      </c>
      <c r="B265" s="21" t="s">
        <v>984</v>
      </c>
      <c r="C265" s="22" t="s">
        <v>985</v>
      </c>
      <c r="D265" s="57">
        <v>40000000</v>
      </c>
      <c r="E265" s="57">
        <f t="shared" si="55"/>
        <v>7100000</v>
      </c>
      <c r="F265" s="19">
        <v>32900000</v>
      </c>
      <c r="G265" s="19">
        <v>31900000</v>
      </c>
      <c r="H265" s="19">
        <v>30900000</v>
      </c>
      <c r="I265" s="19">
        <v>26500000</v>
      </c>
      <c r="J265" s="19">
        <v>25200000</v>
      </c>
      <c r="K265" s="19">
        <v>23500000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v>0</v>
      </c>
      <c r="S265" s="57" t="e">
        <f>VLOOKUP($C265,Sheet2!$A:$BN,S$6,0)</f>
        <v>#N/A</v>
      </c>
      <c r="T265" s="57" t="e">
        <f>VLOOKUP($C265,Sheet2!$A:$BN,T$6,0)</f>
        <v>#N/A</v>
      </c>
      <c r="U265" s="60" t="e">
        <f>VLOOKUP($C265,Sheet2!$A:$BN,U$6,0)</f>
        <v>#N/A</v>
      </c>
      <c r="V265" s="57" t="e">
        <f>IF(AND(S265 &gt;= 0, S265 &lt;=10000000),500000,IF(AND(S265 &gt;= 10000000, S265 &lt;20000000),1000000,IF(AND(S265&gt;= 20000000, S265 &lt;30000000),1500000,IF(AND(S265 &gt;= 30000000, S265 &lt;50000000),2000000,IF(S265 &lt; 50000000,E,0)))))</f>
        <v>#N/A</v>
      </c>
      <c r="W265" s="57" t="e">
        <f t="shared" si="42"/>
        <v>#N/A</v>
      </c>
      <c r="X265" s="57" t="e">
        <f>VLOOKUP($C265,Sheet2!$A:$BN,X$6,0)</f>
        <v>#N/A</v>
      </c>
      <c r="Y265" s="57" t="e">
        <f>VLOOKUP($C265,Sheet2!$A:$BN,Y$6,0)</f>
        <v>#N/A</v>
      </c>
      <c r="Z265" s="60" t="e">
        <f>VLOOKUP($C265,Sheet2!$A:$BN,Z$6,0)</f>
        <v>#N/A</v>
      </c>
      <c r="AA265" s="57" t="e">
        <f>IF(AND(X265 &gt;= 0, X265 &lt;=10000000),500000,IF(AND(X265 &gt;= 10000000, X265 &lt;20000000),1000000,IF(AND(X265&gt;= 20000000, X265 &lt;30000000),1500000,IF(AND(X265 &gt;= 30000000, X265 &lt;50000000),2000000,IF(X265 &lt; 50000000,E,0)))))</f>
        <v>#N/A</v>
      </c>
      <c r="AB265" s="57" t="e">
        <f t="shared" si="43"/>
        <v>#N/A</v>
      </c>
      <c r="AC265" s="57" t="e">
        <f>VLOOKUP($C265,Sheet2!$A:$BN,AC$6,0)</f>
        <v>#N/A</v>
      </c>
      <c r="AD265" s="57" t="e">
        <f>VLOOKUP($C265,Sheet2!$A:$BN,AD$6,0)</f>
        <v>#N/A</v>
      </c>
      <c r="AE265" s="60" t="e">
        <f>VLOOKUP($C265,Sheet2!$A:$BN,AE$6,0)</f>
        <v>#N/A</v>
      </c>
      <c r="AF265" s="57" t="e">
        <f>IF(AND(AC265 &gt;= 0, AC265 &lt;=10000000),500000,IF(AND(AC265 &gt;= 10000000, AC265 &lt;20000000),1000000,IF(AND(AC265&gt;= 20000000, AC265 &lt;30000000),1500000,IF(AND(AC265 &gt;= 30000000, AC265 &lt;50000000),2000000,IF(AC265 &lt; 50000000,E,0)))))</f>
        <v>#N/A</v>
      </c>
      <c r="AG265" s="57" t="e">
        <f t="shared" si="44"/>
        <v>#N/A</v>
      </c>
      <c r="AH265" s="57" t="e">
        <f>VLOOKUP($C265,Sheet2!$A:$BN,AH$6,0)</f>
        <v>#N/A</v>
      </c>
      <c r="AI265" s="57" t="e">
        <f>VLOOKUP($C265,Sheet2!$A:$BN,AI$6,0)</f>
        <v>#N/A</v>
      </c>
      <c r="AJ265" s="60" t="e">
        <f>VLOOKUP($C265,Sheet2!$A:$BN,AJ$6,0)</f>
        <v>#N/A</v>
      </c>
      <c r="AK265" s="57" t="e">
        <f>IF(AND(AH265 &gt;= 0, AH265 &lt;=10000000),500000,IF(AND(AH265 &gt;= 10000000, AH265 &lt;20000000),1000000,IF(AND(AH265&gt;= 20000000, AH265 &lt;30000000),1500000,IF(AND(AH265 &gt;= 30000000, AH265 &lt;50000000),2000000,IF(AH265 &lt; 50000000,E,0)))))</f>
        <v>#N/A</v>
      </c>
      <c r="AL265" s="57" t="e">
        <f t="shared" si="45"/>
        <v>#N/A</v>
      </c>
      <c r="AM265" s="57" t="e">
        <f>VLOOKUP($C265,Sheet2!$A:$BN,AM$6,0)</f>
        <v>#N/A</v>
      </c>
      <c r="AN265" s="57" t="e">
        <f>VLOOKUP($C265,Sheet2!$A:$BN,AN$6,0)</f>
        <v>#N/A</v>
      </c>
      <c r="AO265" s="60" t="e">
        <f>VLOOKUP($C265,Sheet2!$A:$BN,AO$6,0)</f>
        <v>#N/A</v>
      </c>
      <c r="AP265" s="57" t="e">
        <f>IF(AND(AM265 &gt;= 0, AM265 &lt;=10000000),500000,IF(AND(AM265 &gt;= 10000000, AM265 &lt;20000000),1000000,IF(AND(AM265&gt;= 20000000, AM265 &lt;30000000),1500000,IF(AND(AM265 &gt;= 30000000, AM265 &lt;50000000),2000000,IF(AM265 &lt; 50000000,E,0)))))</f>
        <v>#N/A</v>
      </c>
      <c r="AQ265" s="57" t="e">
        <f t="shared" si="46"/>
        <v>#N/A</v>
      </c>
      <c r="AR265" s="57" t="e">
        <f>VLOOKUP($C265,Sheet2!$A:$BN,AR$6,0)</f>
        <v>#N/A</v>
      </c>
      <c r="AS265" s="57" t="e">
        <f>VLOOKUP($C265,Sheet2!$A:$BN,AS$6,0)</f>
        <v>#N/A</v>
      </c>
      <c r="AT265" s="60" t="e">
        <f>VLOOKUP($C265,Sheet2!$A:$BN,AT$6,0)</f>
        <v>#N/A</v>
      </c>
      <c r="AU265" s="57" t="e">
        <f>IF(AND(AR265 &gt;= 0, AR265 &lt;=10000000),500000,IF(AND(AR265 &gt;= 10000000, AR265 &lt;20000000),1000000,IF(AND(AR265&gt;= 20000000, AR265 &lt;30000000),1500000,IF(AND(AR265 &gt;= 30000000, AR265 &lt;50000000),2000000,IF(AR265 &lt; 50000000,E,0)))))</f>
        <v>#N/A</v>
      </c>
      <c r="AV265" s="57" t="e">
        <f t="shared" si="47"/>
        <v>#N/A</v>
      </c>
      <c r="AW265" s="57" t="e">
        <f>VLOOKUP($C265,Sheet2!$A:$BN,AW$6,0)</f>
        <v>#N/A</v>
      </c>
      <c r="AX265" s="57" t="e">
        <f>VLOOKUP($C265,Sheet2!$A:$BN,AX$6,0)</f>
        <v>#N/A</v>
      </c>
      <c r="AY265" s="60" t="e">
        <f>VLOOKUP($C265,Sheet2!$A:$BN,AY$6,0)</f>
        <v>#N/A</v>
      </c>
      <c r="AZ265" s="57" t="e">
        <f>IF(AND(AW265 &gt;= 0, AW265 &lt;=10000000),500000,IF(AND(AW265 &gt;= 10000000, AW265 &lt;20000000),1000000,IF(AND(AW265&gt;= 20000000, AW265 &lt;30000000),1500000,IF(AND(AW265 &gt;= 30000000, AW265 &lt;50000000),2000000,IF(AW265 &lt; 50000000,E,0)))))</f>
        <v>#N/A</v>
      </c>
      <c r="BA265" s="57" t="e">
        <f t="shared" si="48"/>
        <v>#N/A</v>
      </c>
      <c r="BB265" s="57" t="e">
        <f>VLOOKUP($C265,Sheet2!$A:$BN,BB$6,0)</f>
        <v>#N/A</v>
      </c>
      <c r="BC265" s="57" t="e">
        <f>VLOOKUP($C265,Sheet2!$A:$BN,BC$6,0)</f>
        <v>#N/A</v>
      </c>
      <c r="BD265" s="60" t="e">
        <f>VLOOKUP($C265,Sheet2!$A:$BN,BD$6,0)</f>
        <v>#N/A</v>
      </c>
      <c r="BE265" s="57" t="e">
        <f>IF(AND(BB265 &gt;= 0, BB265 &lt;=10000000),500000,IF(AND(BB265 &gt;= 10000000, BB265 &lt;20000000),1000000,IF(AND(BB265&gt;= 20000000, BB265 &lt;30000000),1500000,IF(AND(BB265 &gt;= 30000000, BB265 &lt;50000000),2000000,IF(BB265 &lt; 50000000,E,0)))))</f>
        <v>#N/A</v>
      </c>
      <c r="BF265" s="57" t="e">
        <f t="shared" si="49"/>
        <v>#N/A</v>
      </c>
      <c r="BG265" s="57" t="e">
        <f>VLOOKUP($C265,Sheet2!$A:$BN,BG$6,0)</f>
        <v>#N/A</v>
      </c>
      <c r="BH265" s="57" t="e">
        <f>VLOOKUP($C265,Sheet2!$A:$BN,BH$6,0)</f>
        <v>#N/A</v>
      </c>
      <c r="BI265" s="60" t="e">
        <f>VLOOKUP($C265,Sheet2!$A:$BN,BI$6,0)</f>
        <v>#N/A</v>
      </c>
      <c r="BJ265" s="57" t="e">
        <f>IF(AND(BG265 &gt;= 0, BG265 &lt;=10000000),500000,IF(AND(BG265 &gt;= 10000000, BG265 &lt;20000000),1000000,IF(AND(BG265&gt;= 20000000, BG265 &lt;30000000),1500000,IF(AND(BG265 &gt;= 30000000, BG265 &lt;50000000),2000000,IF(BG265 &lt; 50000000,E,0)))))</f>
        <v>#N/A</v>
      </c>
      <c r="BK265" s="57" t="e">
        <f t="shared" si="50"/>
        <v>#N/A</v>
      </c>
      <c r="BL265" s="57" t="e">
        <f>VLOOKUP($C265,Sheet2!$A:$BN,BL$6,0)</f>
        <v>#N/A</v>
      </c>
      <c r="BM265" s="57" t="e">
        <f>VLOOKUP($C265,Sheet2!$A:$BN,BM$6,0)</f>
        <v>#N/A</v>
      </c>
      <c r="BN265" s="60" t="e">
        <f>VLOOKUP($C265,Sheet2!$A:$BN,BN$6,0)</f>
        <v>#N/A</v>
      </c>
      <c r="BO265" s="57" t="e">
        <f>IF(AND(BL265 &gt;= 0, BL265 &lt;=10000000),500000,IF(AND(BL265 &gt;= 10000000, BL265 &lt;20000000),1000000,IF(AND(BL265&gt;= 20000000, BL265 &lt;30000000),1500000,IF(AND(BL265 &gt;= 30000000, BL265 &lt;50000000),2000000,IF(BL265 &lt; 50000000,E,0)))))</f>
        <v>#N/A</v>
      </c>
      <c r="BP265" s="57" t="e">
        <f t="shared" si="51"/>
        <v>#N/A</v>
      </c>
      <c r="BQ265" s="57" t="e">
        <f>VLOOKUP($C265,Sheet2!$A:$BN,BQ$6,0)</f>
        <v>#N/A</v>
      </c>
      <c r="BR265" s="57" t="e">
        <f>VLOOKUP($C265,Sheet2!$A:$BN,BR$6,0)</f>
        <v>#N/A</v>
      </c>
      <c r="BS265" s="60" t="e">
        <f>VLOOKUP($C265,Sheet2!$A:$BN,BS$6,0)</f>
        <v>#N/A</v>
      </c>
      <c r="BT265" s="57" t="e">
        <f>IF(AND(BQ265 &gt;= 0, BQ265 &lt;=10000000),500000,IF(AND(BQ265 &gt;= 10000000, BQ265 &lt;20000000),1000000,IF(AND(BQ265&gt;= 20000000, BQ265 &lt;30000000),1500000,IF(AND(BQ265 &gt;= 30000000, BQ265 &lt;50000000),2000000,IF(BQ265 &lt; 50000000,E,0)))))</f>
        <v>#N/A</v>
      </c>
      <c r="BU265" s="57" t="e">
        <f t="shared" si="52"/>
        <v>#N/A</v>
      </c>
      <c r="BV265" s="57" t="e">
        <f>VLOOKUP($C265,Sheet2!$A:$BN,BV$6,0)</f>
        <v>#N/A</v>
      </c>
      <c r="BW265" s="57" t="e">
        <f>VLOOKUP($C265,Sheet2!$A:$BN,BW$6,0)</f>
        <v>#N/A</v>
      </c>
      <c r="BX265" s="60" t="e">
        <f>VLOOKUP($C265,Sheet2!$A:$BN,BX$6,0)</f>
        <v>#N/A</v>
      </c>
      <c r="BY265" s="57" t="e">
        <f>IF(AND(BV265 &gt;= 0, BV265 &lt;=10000000),500000,IF(AND(BV265 &gt;= 10000000, BV265 &lt;20000000),1000000,IF(AND(BV265&gt;= 20000000, BV265 &lt;30000000),1500000,IF(AND(BV265 &gt;= 30000000, BV265 &lt;50000000),2000000,IF(BV265 &lt; 50000000,E,0)))))</f>
        <v>#N/A</v>
      </c>
      <c r="BZ265" s="57" t="e">
        <f t="shared" si="53"/>
        <v>#N/A</v>
      </c>
      <c r="CA265" s="57" t="e">
        <f>VLOOKUP($C265,Sheet2!$A:$BN,CA$6,0)</f>
        <v>#N/A</v>
      </c>
      <c r="CB265" s="57" t="e">
        <f>VLOOKUP($C265,Sheet2!$A:$BN,CB$6,0)</f>
        <v>#N/A</v>
      </c>
      <c r="CC265" s="60" t="e">
        <f>VLOOKUP($C265,Sheet2!$A:$BN,CC$6,0)</f>
        <v>#N/A</v>
      </c>
      <c r="CD265" s="57" t="e">
        <f>IF(AND(CA265 &gt;= 0, CA265 &lt;=10000000),500000,IF(AND(CA265 &gt;= 10000000, CA265 &lt;20000000),1000000,IF(AND(CA265&gt;= 20000000, CA265 &lt;30000000),1500000,IF(AND(CA265 &gt;= 30000000, CA265 &lt;50000000),2000000,IF(CA265 &lt; 50000000,E,0)))))</f>
        <v>#N/A</v>
      </c>
      <c r="CE265" s="57" t="e">
        <f t="shared" si="54"/>
        <v>#N/A</v>
      </c>
    </row>
    <row r="266" spans="1:83" x14ac:dyDescent="0.35">
      <c r="A266" s="21" t="s">
        <v>459</v>
      </c>
      <c r="B266" s="21" t="s">
        <v>480</v>
      </c>
      <c r="C266" s="29" t="s">
        <v>481</v>
      </c>
      <c r="D266" s="57">
        <v>0</v>
      </c>
      <c r="E266" s="57">
        <f t="shared" si="55"/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19">
        <v>0</v>
      </c>
      <c r="S266" s="57" t="e">
        <f>VLOOKUP($C266,Sheet2!$A:$BN,S$6,0)</f>
        <v>#N/A</v>
      </c>
      <c r="T266" s="57" t="e">
        <f>VLOOKUP($C266,Sheet2!$A:$BN,T$6,0)</f>
        <v>#N/A</v>
      </c>
      <c r="U266" s="60" t="e">
        <f>VLOOKUP($C266,Sheet2!$A:$BN,U$6,0)</f>
        <v>#N/A</v>
      </c>
      <c r="V266" s="57" t="e">
        <f>IF(AND(S266 &gt;= 0, S266 &lt;=10000000),500000,IF(AND(S266 &gt;= 10000000, S266 &lt;20000000),1000000,IF(AND(S266&gt;= 20000000, S266 &lt;30000000),1500000,IF(AND(S266 &gt;= 30000000, S266 &lt;50000000),2000000,IF(S266 &lt; 50000000,E,0)))))</f>
        <v>#N/A</v>
      </c>
      <c r="W266" s="57" t="e">
        <f t="shared" si="42"/>
        <v>#N/A</v>
      </c>
      <c r="X266" s="57" t="e">
        <f>VLOOKUP($C266,Sheet2!$A:$BN,X$6,0)</f>
        <v>#N/A</v>
      </c>
      <c r="Y266" s="57" t="e">
        <f>VLOOKUP($C266,Sheet2!$A:$BN,Y$6,0)</f>
        <v>#N/A</v>
      </c>
      <c r="Z266" s="60" t="e">
        <f>VLOOKUP($C266,Sheet2!$A:$BN,Z$6,0)</f>
        <v>#N/A</v>
      </c>
      <c r="AA266" s="57" t="e">
        <f>IF(AND(X266 &gt;= 0, X266 &lt;=10000000),500000,IF(AND(X266 &gt;= 10000000, X266 &lt;20000000),1000000,IF(AND(X266&gt;= 20000000, X266 &lt;30000000),1500000,IF(AND(X266 &gt;= 30000000, X266 &lt;50000000),2000000,IF(X266 &lt; 50000000,E,0)))))</f>
        <v>#N/A</v>
      </c>
      <c r="AB266" s="57" t="e">
        <f t="shared" si="43"/>
        <v>#N/A</v>
      </c>
      <c r="AC266" s="57" t="e">
        <f>VLOOKUP($C266,Sheet2!$A:$BN,AC$6,0)</f>
        <v>#N/A</v>
      </c>
      <c r="AD266" s="57" t="e">
        <f>VLOOKUP($C266,Sheet2!$A:$BN,AD$6,0)</f>
        <v>#N/A</v>
      </c>
      <c r="AE266" s="60" t="e">
        <f>VLOOKUP($C266,Sheet2!$A:$BN,AE$6,0)</f>
        <v>#N/A</v>
      </c>
      <c r="AF266" s="57" t="e">
        <f>IF(AND(AC266 &gt;= 0, AC266 &lt;=10000000),500000,IF(AND(AC266 &gt;= 10000000, AC266 &lt;20000000),1000000,IF(AND(AC266&gt;= 20000000, AC266 &lt;30000000),1500000,IF(AND(AC266 &gt;= 30000000, AC266 &lt;50000000),2000000,IF(AC266 &lt; 50000000,E,0)))))</f>
        <v>#N/A</v>
      </c>
      <c r="AG266" s="57" t="e">
        <f t="shared" si="44"/>
        <v>#N/A</v>
      </c>
      <c r="AH266" s="57" t="e">
        <f>VLOOKUP($C266,Sheet2!$A:$BN,AH$6,0)</f>
        <v>#N/A</v>
      </c>
      <c r="AI266" s="57" t="e">
        <f>VLOOKUP($C266,Sheet2!$A:$BN,AI$6,0)</f>
        <v>#N/A</v>
      </c>
      <c r="AJ266" s="60" t="e">
        <f>VLOOKUP($C266,Sheet2!$A:$BN,AJ$6,0)</f>
        <v>#N/A</v>
      </c>
      <c r="AK266" s="57" t="e">
        <f>IF(AND(AH266 &gt;= 0, AH266 &lt;=10000000),500000,IF(AND(AH266 &gt;= 10000000, AH266 &lt;20000000),1000000,IF(AND(AH266&gt;= 20000000, AH266 &lt;30000000),1500000,IF(AND(AH266 &gt;= 30000000, AH266 &lt;50000000),2000000,IF(AH266 &lt; 50000000,E,0)))))</f>
        <v>#N/A</v>
      </c>
      <c r="AL266" s="57" t="e">
        <f t="shared" si="45"/>
        <v>#N/A</v>
      </c>
      <c r="AM266" s="57" t="e">
        <f>VLOOKUP($C266,Sheet2!$A:$BN,AM$6,0)</f>
        <v>#N/A</v>
      </c>
      <c r="AN266" s="57" t="e">
        <f>VLOOKUP($C266,Sheet2!$A:$BN,AN$6,0)</f>
        <v>#N/A</v>
      </c>
      <c r="AO266" s="60" t="e">
        <f>VLOOKUP($C266,Sheet2!$A:$BN,AO$6,0)</f>
        <v>#N/A</v>
      </c>
      <c r="AP266" s="57" t="e">
        <f>IF(AND(AM266 &gt;= 0, AM266 &lt;=10000000),500000,IF(AND(AM266 &gt;= 10000000, AM266 &lt;20000000),1000000,IF(AND(AM266&gt;= 20000000, AM266 &lt;30000000),1500000,IF(AND(AM266 &gt;= 30000000, AM266 &lt;50000000),2000000,IF(AM266 &lt; 50000000,E,0)))))</f>
        <v>#N/A</v>
      </c>
      <c r="AQ266" s="57" t="e">
        <f t="shared" si="46"/>
        <v>#N/A</v>
      </c>
      <c r="AR266" s="57" t="e">
        <f>VLOOKUP($C266,Sheet2!$A:$BN,AR$6,0)</f>
        <v>#N/A</v>
      </c>
      <c r="AS266" s="57" t="e">
        <f>VLOOKUP($C266,Sheet2!$A:$BN,AS$6,0)</f>
        <v>#N/A</v>
      </c>
      <c r="AT266" s="60" t="e">
        <f>VLOOKUP($C266,Sheet2!$A:$BN,AT$6,0)</f>
        <v>#N/A</v>
      </c>
      <c r="AU266" s="57" t="e">
        <f>IF(AND(AR266 &gt;= 0, AR266 &lt;=10000000),500000,IF(AND(AR266 &gt;= 10000000, AR266 &lt;20000000),1000000,IF(AND(AR266&gt;= 20000000, AR266 &lt;30000000),1500000,IF(AND(AR266 &gt;= 30000000, AR266 &lt;50000000),2000000,IF(AR266 &lt; 50000000,E,0)))))</f>
        <v>#N/A</v>
      </c>
      <c r="AV266" s="57" t="e">
        <f t="shared" si="47"/>
        <v>#N/A</v>
      </c>
      <c r="AW266" s="57" t="e">
        <f>VLOOKUP($C266,Sheet2!$A:$BN,AW$6,0)</f>
        <v>#N/A</v>
      </c>
      <c r="AX266" s="57" t="e">
        <f>VLOOKUP($C266,Sheet2!$A:$BN,AX$6,0)</f>
        <v>#N/A</v>
      </c>
      <c r="AY266" s="60" t="e">
        <f>VLOOKUP($C266,Sheet2!$A:$BN,AY$6,0)</f>
        <v>#N/A</v>
      </c>
      <c r="AZ266" s="57" t="e">
        <f>IF(AND(AW266 &gt;= 0, AW266 &lt;=10000000),500000,IF(AND(AW266 &gt;= 10000000, AW266 &lt;20000000),1000000,IF(AND(AW266&gt;= 20000000, AW266 &lt;30000000),1500000,IF(AND(AW266 &gt;= 30000000, AW266 &lt;50000000),2000000,IF(AW266 &lt; 50000000,E,0)))))</f>
        <v>#N/A</v>
      </c>
      <c r="BA266" s="57" t="e">
        <f t="shared" si="48"/>
        <v>#N/A</v>
      </c>
      <c r="BB266" s="57" t="e">
        <f>VLOOKUP($C266,Sheet2!$A:$BN,BB$6,0)</f>
        <v>#N/A</v>
      </c>
      <c r="BC266" s="57" t="e">
        <f>VLOOKUP($C266,Sheet2!$A:$BN,BC$6,0)</f>
        <v>#N/A</v>
      </c>
      <c r="BD266" s="60" t="e">
        <f>VLOOKUP($C266,Sheet2!$A:$BN,BD$6,0)</f>
        <v>#N/A</v>
      </c>
      <c r="BE266" s="57" t="e">
        <f>IF(AND(BB266 &gt;= 0, BB266 &lt;=10000000),500000,IF(AND(BB266 &gt;= 10000000, BB266 &lt;20000000),1000000,IF(AND(BB266&gt;= 20000000, BB266 &lt;30000000),1500000,IF(AND(BB266 &gt;= 30000000, BB266 &lt;50000000),2000000,IF(BB266 &lt; 50000000,E,0)))))</f>
        <v>#N/A</v>
      </c>
      <c r="BF266" s="57" t="e">
        <f t="shared" si="49"/>
        <v>#N/A</v>
      </c>
      <c r="BG266" s="57" t="e">
        <f>VLOOKUP($C266,Sheet2!$A:$BN,BG$6,0)</f>
        <v>#N/A</v>
      </c>
      <c r="BH266" s="57" t="e">
        <f>VLOOKUP($C266,Sheet2!$A:$BN,BH$6,0)</f>
        <v>#N/A</v>
      </c>
      <c r="BI266" s="60" t="e">
        <f>VLOOKUP($C266,Sheet2!$A:$BN,BI$6,0)</f>
        <v>#N/A</v>
      </c>
      <c r="BJ266" s="57" t="e">
        <f>IF(AND(BG266 &gt;= 0, BG266 &lt;=10000000),500000,IF(AND(BG266 &gt;= 10000000, BG266 &lt;20000000),1000000,IF(AND(BG266&gt;= 20000000, BG266 &lt;30000000),1500000,IF(AND(BG266 &gt;= 30000000, BG266 &lt;50000000),2000000,IF(BG266 &lt; 50000000,E,0)))))</f>
        <v>#N/A</v>
      </c>
      <c r="BK266" s="57" t="e">
        <f t="shared" si="50"/>
        <v>#N/A</v>
      </c>
      <c r="BL266" s="57" t="e">
        <f>VLOOKUP($C266,Sheet2!$A:$BN,BL$6,0)</f>
        <v>#N/A</v>
      </c>
      <c r="BM266" s="57" t="e">
        <f>VLOOKUP($C266,Sheet2!$A:$BN,BM$6,0)</f>
        <v>#N/A</v>
      </c>
      <c r="BN266" s="60" t="e">
        <f>VLOOKUP($C266,Sheet2!$A:$BN,BN$6,0)</f>
        <v>#N/A</v>
      </c>
      <c r="BO266" s="57" t="e">
        <f>IF(AND(BL266 &gt;= 0, BL266 &lt;=10000000),500000,IF(AND(BL266 &gt;= 10000000, BL266 &lt;20000000),1000000,IF(AND(BL266&gt;= 20000000, BL266 &lt;30000000),1500000,IF(AND(BL266 &gt;= 30000000, BL266 &lt;50000000),2000000,IF(BL266 &lt; 50000000,E,0)))))</f>
        <v>#N/A</v>
      </c>
      <c r="BP266" s="57" t="e">
        <f t="shared" si="51"/>
        <v>#N/A</v>
      </c>
      <c r="BQ266" s="57" t="e">
        <f>VLOOKUP($C266,Sheet2!$A:$BN,BQ$6,0)</f>
        <v>#N/A</v>
      </c>
      <c r="BR266" s="57" t="e">
        <f>VLOOKUP($C266,Sheet2!$A:$BN,BR$6,0)</f>
        <v>#N/A</v>
      </c>
      <c r="BS266" s="60" t="e">
        <f>VLOOKUP($C266,Sheet2!$A:$BN,BS$6,0)</f>
        <v>#N/A</v>
      </c>
      <c r="BT266" s="57" t="e">
        <f>IF(AND(BQ266 &gt;= 0, BQ266 &lt;=10000000),500000,IF(AND(BQ266 &gt;= 10000000, BQ266 &lt;20000000),1000000,IF(AND(BQ266&gt;= 20000000, BQ266 &lt;30000000),1500000,IF(AND(BQ266 &gt;= 30000000, BQ266 &lt;50000000),2000000,IF(BQ266 &lt; 50000000,E,0)))))</f>
        <v>#N/A</v>
      </c>
      <c r="BU266" s="57" t="e">
        <f t="shared" si="52"/>
        <v>#N/A</v>
      </c>
      <c r="BV266" s="57" t="e">
        <f>VLOOKUP($C266,Sheet2!$A:$BN,BV$6,0)</f>
        <v>#N/A</v>
      </c>
      <c r="BW266" s="57" t="e">
        <f>VLOOKUP($C266,Sheet2!$A:$BN,BW$6,0)</f>
        <v>#N/A</v>
      </c>
      <c r="BX266" s="60" t="e">
        <f>VLOOKUP($C266,Sheet2!$A:$BN,BX$6,0)</f>
        <v>#N/A</v>
      </c>
      <c r="BY266" s="57" t="e">
        <f>IF(AND(BV266 &gt;= 0, BV266 &lt;=10000000),500000,IF(AND(BV266 &gt;= 10000000, BV266 &lt;20000000),1000000,IF(AND(BV266&gt;= 20000000, BV266 &lt;30000000),1500000,IF(AND(BV266 &gt;= 30000000, BV266 &lt;50000000),2000000,IF(BV266 &lt; 50000000,E,0)))))</f>
        <v>#N/A</v>
      </c>
      <c r="BZ266" s="57" t="e">
        <f t="shared" si="53"/>
        <v>#N/A</v>
      </c>
      <c r="CA266" s="57" t="e">
        <f>VLOOKUP($C266,Sheet2!$A:$BN,CA$6,0)</f>
        <v>#N/A</v>
      </c>
      <c r="CB266" s="57" t="e">
        <f>VLOOKUP($C266,Sheet2!$A:$BN,CB$6,0)</f>
        <v>#N/A</v>
      </c>
      <c r="CC266" s="60" t="e">
        <f>VLOOKUP($C266,Sheet2!$A:$BN,CC$6,0)</f>
        <v>#N/A</v>
      </c>
      <c r="CD266" s="57" t="e">
        <f>IF(AND(CA266 &gt;= 0, CA266 &lt;=10000000),500000,IF(AND(CA266 &gt;= 10000000, CA266 &lt;20000000),1000000,IF(AND(CA266&gt;= 20000000, CA266 &lt;30000000),1500000,IF(AND(CA266 &gt;= 30000000, CA266 &lt;50000000),2000000,IF(CA266 &lt; 50000000,E,0)))))</f>
        <v>#N/A</v>
      </c>
      <c r="CE266" s="57" t="e">
        <f t="shared" si="54"/>
        <v>#N/A</v>
      </c>
    </row>
    <row r="267" spans="1:83" x14ac:dyDescent="0.35">
      <c r="A267" s="21" t="s">
        <v>459</v>
      </c>
      <c r="B267" s="21" t="s">
        <v>482</v>
      </c>
      <c r="C267" s="29" t="s">
        <v>483</v>
      </c>
      <c r="D267" s="57">
        <v>0</v>
      </c>
      <c r="E267" s="57">
        <f t="shared" si="55"/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19">
        <v>0</v>
      </c>
      <c r="S267" s="57" t="e">
        <f>VLOOKUP($C267,Sheet2!$A:$BN,S$6,0)</f>
        <v>#N/A</v>
      </c>
      <c r="T267" s="57" t="e">
        <f>VLOOKUP($C267,Sheet2!$A:$BN,T$6,0)</f>
        <v>#N/A</v>
      </c>
      <c r="U267" s="60" t="e">
        <f>VLOOKUP($C267,Sheet2!$A:$BN,U$6,0)</f>
        <v>#N/A</v>
      </c>
      <c r="V267" s="57" t="e">
        <f>IF(AND(S267 &gt;= 0, S267 &lt;=10000000),500000,IF(AND(S267 &gt;= 10000000, S267 &lt;20000000),1000000,IF(AND(S267&gt;= 20000000, S267 &lt;30000000),1500000,IF(AND(S267 &gt;= 30000000, S267 &lt;50000000),2000000,IF(S267 &lt; 50000000,E,0)))))</f>
        <v>#N/A</v>
      </c>
      <c r="W267" s="57" t="e">
        <f t="shared" ref="W267:W330" si="56">ROUNDUP(S267+T267+V267,-5)</f>
        <v>#N/A</v>
      </c>
      <c r="X267" s="57" t="e">
        <f>VLOOKUP($C267,Sheet2!$A:$BN,X$6,0)</f>
        <v>#N/A</v>
      </c>
      <c r="Y267" s="57" t="e">
        <f>VLOOKUP($C267,Sheet2!$A:$BN,Y$6,0)</f>
        <v>#N/A</v>
      </c>
      <c r="Z267" s="60" t="e">
        <f>VLOOKUP($C267,Sheet2!$A:$BN,Z$6,0)</f>
        <v>#N/A</v>
      </c>
      <c r="AA267" s="57" t="e">
        <f>IF(AND(X267 &gt;= 0, X267 &lt;=10000000),500000,IF(AND(X267 &gt;= 10000000, X267 &lt;20000000),1000000,IF(AND(X267&gt;= 20000000, X267 &lt;30000000),1500000,IF(AND(X267 &gt;= 30000000, X267 &lt;50000000),2000000,IF(X267 &lt; 50000000,E,0)))))</f>
        <v>#N/A</v>
      </c>
      <c r="AB267" s="57" t="e">
        <f t="shared" ref="AB267:AB330" si="57">ROUNDUP(X267+Y267+AA267,-5)</f>
        <v>#N/A</v>
      </c>
      <c r="AC267" s="57" t="e">
        <f>VLOOKUP($C267,Sheet2!$A:$BN,AC$6,0)</f>
        <v>#N/A</v>
      </c>
      <c r="AD267" s="57" t="e">
        <f>VLOOKUP($C267,Sheet2!$A:$BN,AD$6,0)</f>
        <v>#N/A</v>
      </c>
      <c r="AE267" s="60" t="e">
        <f>VLOOKUP($C267,Sheet2!$A:$BN,AE$6,0)</f>
        <v>#N/A</v>
      </c>
      <c r="AF267" s="57" t="e">
        <f>IF(AND(AC267 &gt;= 0, AC267 &lt;=10000000),500000,IF(AND(AC267 &gt;= 10000000, AC267 &lt;20000000),1000000,IF(AND(AC267&gt;= 20000000, AC267 &lt;30000000),1500000,IF(AND(AC267 &gt;= 30000000, AC267 &lt;50000000),2000000,IF(AC267 &lt; 50000000,E,0)))))</f>
        <v>#N/A</v>
      </c>
      <c r="AG267" s="57" t="e">
        <f t="shared" ref="AG267:AG330" si="58">ROUNDUP(AC267+AD267+AF267,-5)</f>
        <v>#N/A</v>
      </c>
      <c r="AH267" s="57" t="e">
        <f>VLOOKUP($C267,Sheet2!$A:$BN,AH$6,0)</f>
        <v>#N/A</v>
      </c>
      <c r="AI267" s="57" t="e">
        <f>VLOOKUP($C267,Sheet2!$A:$BN,AI$6,0)</f>
        <v>#N/A</v>
      </c>
      <c r="AJ267" s="60" t="e">
        <f>VLOOKUP($C267,Sheet2!$A:$BN,AJ$6,0)</f>
        <v>#N/A</v>
      </c>
      <c r="AK267" s="57" t="e">
        <f>IF(AND(AH267 &gt;= 0, AH267 &lt;=10000000),500000,IF(AND(AH267 &gt;= 10000000, AH267 &lt;20000000),1000000,IF(AND(AH267&gt;= 20000000, AH267 &lt;30000000),1500000,IF(AND(AH267 &gt;= 30000000, AH267 &lt;50000000),2000000,IF(AH267 &lt; 50000000,E,0)))))</f>
        <v>#N/A</v>
      </c>
      <c r="AL267" s="57" t="e">
        <f t="shared" ref="AL267:AL330" si="59">ROUNDUP(AH267+AI267+AK267,-5)</f>
        <v>#N/A</v>
      </c>
      <c r="AM267" s="57" t="e">
        <f>VLOOKUP($C267,Sheet2!$A:$BN,AM$6,0)</f>
        <v>#N/A</v>
      </c>
      <c r="AN267" s="57" t="e">
        <f>VLOOKUP($C267,Sheet2!$A:$BN,AN$6,0)</f>
        <v>#N/A</v>
      </c>
      <c r="AO267" s="60" t="e">
        <f>VLOOKUP($C267,Sheet2!$A:$BN,AO$6,0)</f>
        <v>#N/A</v>
      </c>
      <c r="AP267" s="57" t="e">
        <f>IF(AND(AM267 &gt;= 0, AM267 &lt;=10000000),500000,IF(AND(AM267 &gt;= 10000000, AM267 &lt;20000000),1000000,IF(AND(AM267&gt;= 20000000, AM267 &lt;30000000),1500000,IF(AND(AM267 &gt;= 30000000, AM267 &lt;50000000),2000000,IF(AM267 &lt; 50000000,E,0)))))</f>
        <v>#N/A</v>
      </c>
      <c r="AQ267" s="57" t="e">
        <f t="shared" ref="AQ267:AQ330" si="60">ROUNDUP(AM267+AN267+AP267,-5)</f>
        <v>#N/A</v>
      </c>
      <c r="AR267" s="57" t="e">
        <f>VLOOKUP($C267,Sheet2!$A:$BN,AR$6,0)</f>
        <v>#N/A</v>
      </c>
      <c r="AS267" s="57" t="e">
        <f>VLOOKUP($C267,Sheet2!$A:$BN,AS$6,0)</f>
        <v>#N/A</v>
      </c>
      <c r="AT267" s="60" t="e">
        <f>VLOOKUP($C267,Sheet2!$A:$BN,AT$6,0)</f>
        <v>#N/A</v>
      </c>
      <c r="AU267" s="57" t="e">
        <f>IF(AND(AR267 &gt;= 0, AR267 &lt;=10000000),500000,IF(AND(AR267 &gt;= 10000000, AR267 &lt;20000000),1000000,IF(AND(AR267&gt;= 20000000, AR267 &lt;30000000),1500000,IF(AND(AR267 &gt;= 30000000, AR267 &lt;50000000),2000000,IF(AR267 &lt; 50000000,E,0)))))</f>
        <v>#N/A</v>
      </c>
      <c r="AV267" s="57" t="e">
        <f t="shared" ref="AV267:AV330" si="61">ROUNDUP(AR267+AS267+AU267,-5)</f>
        <v>#N/A</v>
      </c>
      <c r="AW267" s="57" t="e">
        <f>VLOOKUP($C267,Sheet2!$A:$BN,AW$6,0)</f>
        <v>#N/A</v>
      </c>
      <c r="AX267" s="57" t="e">
        <f>VLOOKUP($C267,Sheet2!$A:$BN,AX$6,0)</f>
        <v>#N/A</v>
      </c>
      <c r="AY267" s="60" t="e">
        <f>VLOOKUP($C267,Sheet2!$A:$BN,AY$6,0)</f>
        <v>#N/A</v>
      </c>
      <c r="AZ267" s="57" t="e">
        <f>IF(AND(AW267 &gt;= 0, AW267 &lt;=10000000),500000,IF(AND(AW267 &gt;= 10000000, AW267 &lt;20000000),1000000,IF(AND(AW267&gt;= 20000000, AW267 &lt;30000000),1500000,IF(AND(AW267 &gt;= 30000000, AW267 &lt;50000000),2000000,IF(AW267 &lt; 50000000,E,0)))))</f>
        <v>#N/A</v>
      </c>
      <c r="BA267" s="57" t="e">
        <f t="shared" ref="BA267:BA330" si="62">ROUNDUP(AW267+AX267+AZ267,-5)</f>
        <v>#N/A</v>
      </c>
      <c r="BB267" s="57" t="e">
        <f>VLOOKUP($C267,Sheet2!$A:$BN,BB$6,0)</f>
        <v>#N/A</v>
      </c>
      <c r="BC267" s="57" t="e">
        <f>VLOOKUP($C267,Sheet2!$A:$BN,BC$6,0)</f>
        <v>#N/A</v>
      </c>
      <c r="BD267" s="60" t="e">
        <f>VLOOKUP($C267,Sheet2!$A:$BN,BD$6,0)</f>
        <v>#N/A</v>
      </c>
      <c r="BE267" s="57" t="e">
        <f>IF(AND(BB267 &gt;= 0, BB267 &lt;=10000000),500000,IF(AND(BB267 &gt;= 10000000, BB267 &lt;20000000),1000000,IF(AND(BB267&gt;= 20000000, BB267 &lt;30000000),1500000,IF(AND(BB267 &gt;= 30000000, BB267 &lt;50000000),2000000,IF(BB267 &lt; 50000000,E,0)))))</f>
        <v>#N/A</v>
      </c>
      <c r="BF267" s="57" t="e">
        <f t="shared" ref="BF267:BF330" si="63">ROUNDUP(BB267+BC267+BE267,-5)</f>
        <v>#N/A</v>
      </c>
      <c r="BG267" s="57" t="e">
        <f>VLOOKUP($C267,Sheet2!$A:$BN,BG$6,0)</f>
        <v>#N/A</v>
      </c>
      <c r="BH267" s="57" t="e">
        <f>VLOOKUP($C267,Sheet2!$A:$BN,BH$6,0)</f>
        <v>#N/A</v>
      </c>
      <c r="BI267" s="60" t="e">
        <f>VLOOKUP($C267,Sheet2!$A:$BN,BI$6,0)</f>
        <v>#N/A</v>
      </c>
      <c r="BJ267" s="57" t="e">
        <f>IF(AND(BG267 &gt;= 0, BG267 &lt;=10000000),500000,IF(AND(BG267 &gt;= 10000000, BG267 &lt;20000000),1000000,IF(AND(BG267&gt;= 20000000, BG267 &lt;30000000),1500000,IF(AND(BG267 &gt;= 30000000, BG267 &lt;50000000),2000000,IF(BG267 &lt; 50000000,E,0)))))</f>
        <v>#N/A</v>
      </c>
      <c r="BK267" s="57" t="e">
        <f t="shared" ref="BK267:BK330" si="64">ROUNDUP(BG267+BH267+BJ267,-5)</f>
        <v>#N/A</v>
      </c>
      <c r="BL267" s="57" t="e">
        <f>VLOOKUP($C267,Sheet2!$A:$BN,BL$6,0)</f>
        <v>#N/A</v>
      </c>
      <c r="BM267" s="57" t="e">
        <f>VLOOKUP($C267,Sheet2!$A:$BN,BM$6,0)</f>
        <v>#N/A</v>
      </c>
      <c r="BN267" s="60" t="e">
        <f>VLOOKUP($C267,Sheet2!$A:$BN,BN$6,0)</f>
        <v>#N/A</v>
      </c>
      <c r="BO267" s="57" t="e">
        <f>IF(AND(BL267 &gt;= 0, BL267 &lt;=10000000),500000,IF(AND(BL267 &gt;= 10000000, BL267 &lt;20000000),1000000,IF(AND(BL267&gt;= 20000000, BL267 &lt;30000000),1500000,IF(AND(BL267 &gt;= 30000000, BL267 &lt;50000000),2000000,IF(BL267 &lt; 50000000,E,0)))))</f>
        <v>#N/A</v>
      </c>
      <c r="BP267" s="57" t="e">
        <f t="shared" ref="BP267:BP330" si="65">ROUNDUP(BL267+BM267+BO267,-5)</f>
        <v>#N/A</v>
      </c>
      <c r="BQ267" s="57" t="e">
        <f>VLOOKUP($C267,Sheet2!$A:$BN,BQ$6,0)</f>
        <v>#N/A</v>
      </c>
      <c r="BR267" s="57" t="e">
        <f>VLOOKUP($C267,Sheet2!$A:$BN,BR$6,0)</f>
        <v>#N/A</v>
      </c>
      <c r="BS267" s="60" t="e">
        <f>VLOOKUP($C267,Sheet2!$A:$BN,BS$6,0)</f>
        <v>#N/A</v>
      </c>
      <c r="BT267" s="57" t="e">
        <f>IF(AND(BQ267 &gt;= 0, BQ267 &lt;=10000000),500000,IF(AND(BQ267 &gt;= 10000000, BQ267 &lt;20000000),1000000,IF(AND(BQ267&gt;= 20000000, BQ267 &lt;30000000),1500000,IF(AND(BQ267 &gt;= 30000000, BQ267 &lt;50000000),2000000,IF(BQ267 &lt; 50000000,E,0)))))</f>
        <v>#N/A</v>
      </c>
      <c r="BU267" s="57" t="e">
        <f t="shared" ref="BU267:BU330" si="66">ROUNDUP(BQ267+BR267+BT267,-5)</f>
        <v>#N/A</v>
      </c>
      <c r="BV267" s="57" t="e">
        <f>VLOOKUP($C267,Sheet2!$A:$BN,BV$6,0)</f>
        <v>#N/A</v>
      </c>
      <c r="BW267" s="57" t="e">
        <f>VLOOKUP($C267,Sheet2!$A:$BN,BW$6,0)</f>
        <v>#N/A</v>
      </c>
      <c r="BX267" s="60" t="e">
        <f>VLOOKUP($C267,Sheet2!$A:$BN,BX$6,0)</f>
        <v>#N/A</v>
      </c>
      <c r="BY267" s="57" t="e">
        <f>IF(AND(BV267 &gt;= 0, BV267 &lt;=10000000),500000,IF(AND(BV267 &gt;= 10000000, BV267 &lt;20000000),1000000,IF(AND(BV267&gt;= 20000000, BV267 &lt;30000000),1500000,IF(AND(BV267 &gt;= 30000000, BV267 &lt;50000000),2000000,IF(BV267 &lt; 50000000,E,0)))))</f>
        <v>#N/A</v>
      </c>
      <c r="BZ267" s="57" t="e">
        <f t="shared" ref="BZ267:BZ330" si="67">ROUNDUP(BV267+BW267+BY267,-5)</f>
        <v>#N/A</v>
      </c>
      <c r="CA267" s="57" t="e">
        <f>VLOOKUP($C267,Sheet2!$A:$BN,CA$6,0)</f>
        <v>#N/A</v>
      </c>
      <c r="CB267" s="57" t="e">
        <f>VLOOKUP($C267,Sheet2!$A:$BN,CB$6,0)</f>
        <v>#N/A</v>
      </c>
      <c r="CC267" s="60" t="e">
        <f>VLOOKUP($C267,Sheet2!$A:$BN,CC$6,0)</f>
        <v>#N/A</v>
      </c>
      <c r="CD267" s="57" t="e">
        <f>IF(AND(CA267 &gt;= 0, CA267 &lt;=10000000),500000,IF(AND(CA267 &gt;= 10000000, CA267 &lt;20000000),1000000,IF(AND(CA267&gt;= 20000000, CA267 &lt;30000000),1500000,IF(AND(CA267 &gt;= 30000000, CA267 &lt;50000000),2000000,IF(CA267 &lt; 50000000,E,0)))))</f>
        <v>#N/A</v>
      </c>
      <c r="CE267" s="57" t="e">
        <f t="shared" ref="CE267:CE330" si="68">ROUNDUP(CA267+CB267+CD267,-5)</f>
        <v>#N/A</v>
      </c>
    </row>
    <row r="268" spans="1:83" x14ac:dyDescent="0.35">
      <c r="A268" s="21" t="s">
        <v>459</v>
      </c>
      <c r="B268" s="21" t="s">
        <v>484</v>
      </c>
      <c r="C268" s="29" t="s">
        <v>485</v>
      </c>
      <c r="D268" s="57">
        <v>41500000</v>
      </c>
      <c r="E268" s="57">
        <f t="shared" ref="E268:E331" si="69">D268-F268</f>
        <v>7300000</v>
      </c>
      <c r="F268" s="19">
        <v>34200000</v>
      </c>
      <c r="G268" s="19">
        <v>33200000</v>
      </c>
      <c r="H268" s="19">
        <v>32200000</v>
      </c>
      <c r="I268" s="19">
        <v>25300000</v>
      </c>
      <c r="J268" s="19">
        <v>24100000</v>
      </c>
      <c r="K268" s="19">
        <v>21000000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S268" s="57">
        <f>VLOOKUP($C268,Sheet2!$A:$BN,S$6,0)</f>
        <v>0</v>
      </c>
      <c r="T268" s="57">
        <f>VLOOKUP($C268,Sheet2!$A:$BN,T$6,0)</f>
        <v>0</v>
      </c>
      <c r="U268" s="60" t="e">
        <f>VLOOKUP($C268,Sheet2!$A:$BN,U$6,0)</f>
        <v>#DIV/0!</v>
      </c>
      <c r="V268" s="57">
        <f>IF(AND(S268 &gt;= 0, S268 &lt;=10000000),500000,IF(AND(S268 &gt;= 10000000, S268 &lt;20000000),1000000,IF(AND(S268&gt;= 20000000, S268 &lt;30000000),1500000,IF(AND(S268 &gt;= 30000000, S268 &lt;50000000),2000000,IF(S268 &lt; 50000000,E,0)))))</f>
        <v>500000</v>
      </c>
      <c r="W268" s="57">
        <f t="shared" si="56"/>
        <v>500000</v>
      </c>
      <c r="X268" s="57">
        <f>VLOOKUP($C268,Sheet2!$A:$BN,X$6,0)</f>
        <v>33150000</v>
      </c>
      <c r="Y268" s="57">
        <f>VLOOKUP($C268,Sheet2!$A:$BN,Y$6,0)</f>
        <v>2300550</v>
      </c>
      <c r="Z268" s="60">
        <f>VLOOKUP($C268,Sheet2!$A:$BN,Z$6,0)</f>
        <v>1.4791381287452536</v>
      </c>
      <c r="AA268" s="57">
        <f>IF(AND(X268 &gt;= 0, X268 &lt;=10000000),500000,IF(AND(X268 &gt;= 10000000, X268 &lt;20000000),1000000,IF(AND(X268&gt;= 20000000, X268 &lt;30000000),1500000,IF(AND(X268 &gt;= 30000000, X268 &lt;50000000),2000000,IF(X268 &lt; 50000000,E,0)))))</f>
        <v>2000000</v>
      </c>
      <c r="AB268" s="57">
        <f t="shared" si="57"/>
        <v>37500000</v>
      </c>
      <c r="AC268" s="57">
        <f>VLOOKUP($C268,Sheet2!$A:$BN,AC$6,0)</f>
        <v>0</v>
      </c>
      <c r="AD268" s="57">
        <f>VLOOKUP($C268,Sheet2!$A:$BN,AD$6,0)</f>
        <v>0</v>
      </c>
      <c r="AE268" s="60" t="e">
        <f>VLOOKUP($C268,Sheet2!$A:$BN,AE$6,0)</f>
        <v>#DIV/0!</v>
      </c>
      <c r="AF268" s="57">
        <f>IF(AND(AC268 &gt;= 0, AC268 &lt;=10000000),500000,IF(AND(AC268 &gt;= 10000000, AC268 &lt;20000000),1000000,IF(AND(AC268&gt;= 20000000, AC268 &lt;30000000),1500000,IF(AND(AC268 &gt;= 30000000, AC268 &lt;50000000),2000000,IF(AC268 &lt; 50000000,E,0)))))</f>
        <v>500000</v>
      </c>
      <c r="AG268" s="57">
        <f t="shared" si="58"/>
        <v>500000</v>
      </c>
      <c r="AH268" s="57">
        <f>VLOOKUP($C268,Sheet2!$A:$BN,AH$6,0)</f>
        <v>0</v>
      </c>
      <c r="AI268" s="57">
        <f>VLOOKUP($C268,Sheet2!$A:$BN,AI$6,0)</f>
        <v>0</v>
      </c>
      <c r="AJ268" s="60" t="e">
        <f>VLOOKUP($C268,Sheet2!$A:$BN,AJ$6,0)</f>
        <v>#DIV/0!</v>
      </c>
      <c r="AK268" s="57">
        <f>IF(AND(AH268 &gt;= 0, AH268 &lt;=10000000),500000,IF(AND(AH268 &gt;= 10000000, AH268 &lt;20000000),1000000,IF(AND(AH268&gt;= 20000000, AH268 &lt;30000000),1500000,IF(AND(AH268 &gt;= 30000000, AH268 &lt;50000000),2000000,IF(AH268 &lt; 50000000,E,0)))))</f>
        <v>500000</v>
      </c>
      <c r="AL268" s="57">
        <f t="shared" si="59"/>
        <v>500000</v>
      </c>
      <c r="AM268" s="57">
        <f>VLOOKUP($C268,Sheet2!$A:$BN,AM$6,0)</f>
        <v>0</v>
      </c>
      <c r="AN268" s="57">
        <f>VLOOKUP($C268,Sheet2!$A:$BN,AN$6,0)</f>
        <v>0</v>
      </c>
      <c r="AO268" s="60" t="e">
        <f>VLOOKUP($C268,Sheet2!$A:$BN,AO$6,0)</f>
        <v>#DIV/0!</v>
      </c>
      <c r="AP268" s="57">
        <f>IF(AND(AM268 &gt;= 0, AM268 &lt;=10000000),500000,IF(AND(AM268 &gt;= 10000000, AM268 &lt;20000000),1000000,IF(AND(AM268&gt;= 20000000, AM268 &lt;30000000),1500000,IF(AND(AM268 &gt;= 30000000, AM268 &lt;50000000),2000000,IF(AM268 &lt; 50000000,E,0)))))</f>
        <v>500000</v>
      </c>
      <c r="AQ268" s="57">
        <f t="shared" si="60"/>
        <v>500000</v>
      </c>
      <c r="AR268" s="57">
        <f>VLOOKUP($C268,Sheet2!$A:$BN,AR$6,0)</f>
        <v>0</v>
      </c>
      <c r="AS268" s="57">
        <f>VLOOKUP($C268,Sheet2!$A:$BN,AS$6,0)</f>
        <v>0</v>
      </c>
      <c r="AT268" s="60" t="e">
        <f>VLOOKUP($C268,Sheet2!$A:$BN,AT$6,0)</f>
        <v>#DIV/0!</v>
      </c>
      <c r="AU268" s="57">
        <f>IF(AND(AR268 &gt;= 0, AR268 &lt;=10000000),500000,IF(AND(AR268 &gt;= 10000000, AR268 &lt;20000000),1000000,IF(AND(AR268&gt;= 20000000, AR268 &lt;30000000),1500000,IF(AND(AR268 &gt;= 30000000, AR268 &lt;50000000),2000000,IF(AR268 &lt; 50000000,E,0)))))</f>
        <v>500000</v>
      </c>
      <c r="AV268" s="57">
        <f t="shared" si="61"/>
        <v>500000</v>
      </c>
      <c r="AW268" s="57">
        <f>VLOOKUP($C268,Sheet2!$A:$BN,AW$6,0)</f>
        <v>0</v>
      </c>
      <c r="AX268" s="57">
        <f>VLOOKUP($C268,Sheet2!$A:$BN,AX$6,0)</f>
        <v>0</v>
      </c>
      <c r="AY268" s="60" t="e">
        <f>VLOOKUP($C268,Sheet2!$A:$BN,AY$6,0)</f>
        <v>#DIV/0!</v>
      </c>
      <c r="AZ268" s="57">
        <f>IF(AND(AW268 &gt;= 0, AW268 &lt;=10000000),500000,IF(AND(AW268 &gt;= 10000000, AW268 &lt;20000000),1000000,IF(AND(AW268&gt;= 20000000, AW268 &lt;30000000),1500000,IF(AND(AW268 &gt;= 30000000, AW268 &lt;50000000),2000000,IF(AW268 &lt; 50000000,E,0)))))</f>
        <v>500000</v>
      </c>
      <c r="BA268" s="57">
        <f t="shared" si="62"/>
        <v>500000</v>
      </c>
      <c r="BB268" s="57">
        <f>VLOOKUP($C268,Sheet2!$A:$BN,BB$6,0)</f>
        <v>0</v>
      </c>
      <c r="BC268" s="57">
        <f>VLOOKUP($C268,Sheet2!$A:$BN,BC$6,0)</f>
        <v>0</v>
      </c>
      <c r="BD268" s="60" t="e">
        <f>VLOOKUP($C268,Sheet2!$A:$BN,BD$6,0)</f>
        <v>#DIV/0!</v>
      </c>
      <c r="BE268" s="57">
        <f>IF(AND(BB268 &gt;= 0, BB268 &lt;=10000000),500000,IF(AND(BB268 &gt;= 10000000, BB268 &lt;20000000),1000000,IF(AND(BB268&gt;= 20000000, BB268 &lt;30000000),1500000,IF(AND(BB268 &gt;= 30000000, BB268 &lt;50000000),2000000,IF(BB268 &lt; 50000000,E,0)))))</f>
        <v>500000</v>
      </c>
      <c r="BF268" s="57">
        <f t="shared" si="63"/>
        <v>500000</v>
      </c>
      <c r="BG268" s="57">
        <f>VLOOKUP($C268,Sheet2!$A:$BN,BG$6,0)</f>
        <v>0</v>
      </c>
      <c r="BH268" s="57">
        <f>VLOOKUP($C268,Sheet2!$A:$BN,BH$6,0)</f>
        <v>0</v>
      </c>
      <c r="BI268" s="60" t="e">
        <f>VLOOKUP($C268,Sheet2!$A:$BN,BI$6,0)</f>
        <v>#DIV/0!</v>
      </c>
      <c r="BJ268" s="57">
        <f>IF(AND(BG268 &gt;= 0, BG268 &lt;=10000000),500000,IF(AND(BG268 &gt;= 10000000, BG268 &lt;20000000),1000000,IF(AND(BG268&gt;= 20000000, BG268 &lt;30000000),1500000,IF(AND(BG268 &gt;= 30000000, BG268 &lt;50000000),2000000,IF(BG268 &lt; 50000000,E,0)))))</f>
        <v>500000</v>
      </c>
      <c r="BK268" s="57">
        <f t="shared" si="64"/>
        <v>500000</v>
      </c>
      <c r="BL268" s="57">
        <f>VLOOKUP($C268,Sheet2!$A:$BN,BL$6,0)</f>
        <v>0</v>
      </c>
      <c r="BM268" s="57">
        <f>VLOOKUP($C268,Sheet2!$A:$BN,BM$6,0)</f>
        <v>0</v>
      </c>
      <c r="BN268" s="60" t="e">
        <f>VLOOKUP($C268,Sheet2!$A:$BN,BN$6,0)</f>
        <v>#DIV/0!</v>
      </c>
      <c r="BO268" s="57">
        <f>IF(AND(BL268 &gt;= 0, BL268 &lt;=10000000),500000,IF(AND(BL268 &gt;= 10000000, BL268 &lt;20000000),1000000,IF(AND(BL268&gt;= 20000000, BL268 &lt;30000000),1500000,IF(AND(BL268 &gt;= 30000000, BL268 &lt;50000000),2000000,IF(BL268 &lt; 50000000,E,0)))))</f>
        <v>500000</v>
      </c>
      <c r="BP268" s="57">
        <f t="shared" si="65"/>
        <v>500000</v>
      </c>
      <c r="BQ268" s="57">
        <f>VLOOKUP($C268,Sheet2!$A:$BN,BQ$6,0)</f>
        <v>0</v>
      </c>
      <c r="BR268" s="57">
        <f>VLOOKUP($C268,Sheet2!$A:$BN,BR$6,0)</f>
        <v>0</v>
      </c>
      <c r="BS268" s="60" t="e">
        <f>VLOOKUP($C268,Sheet2!$A:$BN,BS$6,0)</f>
        <v>#DIV/0!</v>
      </c>
      <c r="BT268" s="57">
        <f>IF(AND(BQ268 &gt;= 0, BQ268 &lt;=10000000),500000,IF(AND(BQ268 &gt;= 10000000, BQ268 &lt;20000000),1000000,IF(AND(BQ268&gt;= 20000000, BQ268 &lt;30000000),1500000,IF(AND(BQ268 &gt;= 30000000, BQ268 &lt;50000000),2000000,IF(BQ268 &lt; 50000000,E,0)))))</f>
        <v>500000</v>
      </c>
      <c r="BU268" s="57">
        <f t="shared" si="66"/>
        <v>500000</v>
      </c>
      <c r="BV268" s="57">
        <f>VLOOKUP($C268,Sheet2!$A:$BN,BV$6,0)</f>
        <v>0</v>
      </c>
      <c r="BW268" s="57">
        <f>VLOOKUP($C268,Sheet2!$A:$BN,BW$6,0)</f>
        <v>0</v>
      </c>
      <c r="BX268" s="60" t="e">
        <f>VLOOKUP($C268,Sheet2!$A:$BN,BX$6,0)</f>
        <v>#DIV/0!</v>
      </c>
      <c r="BY268" s="57">
        <f>IF(AND(BV268 &gt;= 0, BV268 &lt;=10000000),500000,IF(AND(BV268 &gt;= 10000000, BV268 &lt;20000000),1000000,IF(AND(BV268&gt;= 20000000, BV268 &lt;30000000),1500000,IF(AND(BV268 &gt;= 30000000, BV268 &lt;50000000),2000000,IF(BV268 &lt; 50000000,E,0)))))</f>
        <v>500000</v>
      </c>
      <c r="BZ268" s="57">
        <f t="shared" si="67"/>
        <v>500000</v>
      </c>
      <c r="CA268" s="57">
        <f>VLOOKUP($C268,Sheet2!$A:$BN,CA$6,0)</f>
        <v>0</v>
      </c>
      <c r="CB268" s="57">
        <f>VLOOKUP($C268,Sheet2!$A:$BN,CB$6,0)</f>
        <v>0</v>
      </c>
      <c r="CC268" s="60" t="e">
        <f>VLOOKUP($C268,Sheet2!$A:$BN,CC$6,0)</f>
        <v>#DIV/0!</v>
      </c>
      <c r="CD268" s="57">
        <f>IF(AND(CA268 &gt;= 0, CA268 &lt;=10000000),500000,IF(AND(CA268 &gt;= 10000000, CA268 &lt;20000000),1000000,IF(AND(CA268&gt;= 20000000, CA268 &lt;30000000),1500000,IF(AND(CA268 &gt;= 30000000, CA268 &lt;50000000),2000000,IF(CA268 &lt; 50000000,E,0)))))</f>
        <v>500000</v>
      </c>
      <c r="CE268" s="57">
        <f t="shared" si="68"/>
        <v>500000</v>
      </c>
    </row>
    <row r="269" spans="1:83" x14ac:dyDescent="0.35">
      <c r="A269" s="21" t="s">
        <v>459</v>
      </c>
      <c r="B269" s="21" t="s">
        <v>486</v>
      </c>
      <c r="C269" s="29" t="s">
        <v>487</v>
      </c>
      <c r="D269" s="57">
        <v>53200000</v>
      </c>
      <c r="E269" s="57">
        <f t="shared" si="69"/>
        <v>53200000</v>
      </c>
      <c r="F269" s="19">
        <v>0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19">
        <v>0</v>
      </c>
      <c r="S269" s="57" t="e">
        <f>VLOOKUP($C269,Sheet2!$A:$BN,S$6,0)</f>
        <v>#N/A</v>
      </c>
      <c r="T269" s="57" t="e">
        <f>VLOOKUP($C269,Sheet2!$A:$BN,T$6,0)</f>
        <v>#N/A</v>
      </c>
      <c r="U269" s="60" t="e">
        <f>VLOOKUP($C269,Sheet2!$A:$BN,U$6,0)</f>
        <v>#N/A</v>
      </c>
      <c r="V269" s="57" t="e">
        <f>IF(AND(S269 &gt;= 0, S269 &lt;=10000000),500000,IF(AND(S269 &gt;= 10000000, S269 &lt;20000000),1000000,IF(AND(S269&gt;= 20000000, S269 &lt;30000000),1500000,IF(AND(S269 &gt;= 30000000, S269 &lt;50000000),2000000,IF(S269 &lt; 50000000,E,0)))))</f>
        <v>#N/A</v>
      </c>
      <c r="W269" s="57" t="e">
        <f t="shared" si="56"/>
        <v>#N/A</v>
      </c>
      <c r="X269" s="57" t="e">
        <f>VLOOKUP($C269,Sheet2!$A:$BN,X$6,0)</f>
        <v>#N/A</v>
      </c>
      <c r="Y269" s="57" t="e">
        <f>VLOOKUP($C269,Sheet2!$A:$BN,Y$6,0)</f>
        <v>#N/A</v>
      </c>
      <c r="Z269" s="60" t="e">
        <f>VLOOKUP($C269,Sheet2!$A:$BN,Z$6,0)</f>
        <v>#N/A</v>
      </c>
      <c r="AA269" s="57" t="e">
        <f>IF(AND(X269 &gt;= 0, X269 &lt;=10000000),500000,IF(AND(X269 &gt;= 10000000, X269 &lt;20000000),1000000,IF(AND(X269&gt;= 20000000, X269 &lt;30000000),1500000,IF(AND(X269 &gt;= 30000000, X269 &lt;50000000),2000000,IF(X269 &lt; 50000000,E,0)))))</f>
        <v>#N/A</v>
      </c>
      <c r="AB269" s="57" t="e">
        <f t="shared" si="57"/>
        <v>#N/A</v>
      </c>
      <c r="AC269" s="57" t="e">
        <f>VLOOKUP($C269,Sheet2!$A:$BN,AC$6,0)</f>
        <v>#N/A</v>
      </c>
      <c r="AD269" s="57" t="e">
        <f>VLOOKUP($C269,Sheet2!$A:$BN,AD$6,0)</f>
        <v>#N/A</v>
      </c>
      <c r="AE269" s="60" t="e">
        <f>VLOOKUP($C269,Sheet2!$A:$BN,AE$6,0)</f>
        <v>#N/A</v>
      </c>
      <c r="AF269" s="57" t="e">
        <f>IF(AND(AC269 &gt;= 0, AC269 &lt;=10000000),500000,IF(AND(AC269 &gt;= 10000000, AC269 &lt;20000000),1000000,IF(AND(AC269&gt;= 20000000, AC269 &lt;30000000),1500000,IF(AND(AC269 &gt;= 30000000, AC269 &lt;50000000),2000000,IF(AC269 &lt; 50000000,E,0)))))</f>
        <v>#N/A</v>
      </c>
      <c r="AG269" s="57" t="e">
        <f t="shared" si="58"/>
        <v>#N/A</v>
      </c>
      <c r="AH269" s="57" t="e">
        <f>VLOOKUP($C269,Sheet2!$A:$BN,AH$6,0)</f>
        <v>#N/A</v>
      </c>
      <c r="AI269" s="57" t="e">
        <f>VLOOKUP($C269,Sheet2!$A:$BN,AI$6,0)</f>
        <v>#N/A</v>
      </c>
      <c r="AJ269" s="60" t="e">
        <f>VLOOKUP($C269,Sheet2!$A:$BN,AJ$6,0)</f>
        <v>#N/A</v>
      </c>
      <c r="AK269" s="57" t="e">
        <f>IF(AND(AH269 &gt;= 0, AH269 &lt;=10000000),500000,IF(AND(AH269 &gt;= 10000000, AH269 &lt;20000000),1000000,IF(AND(AH269&gt;= 20000000, AH269 &lt;30000000),1500000,IF(AND(AH269 &gt;= 30000000, AH269 &lt;50000000),2000000,IF(AH269 &lt; 50000000,E,0)))))</f>
        <v>#N/A</v>
      </c>
      <c r="AL269" s="57" t="e">
        <f t="shared" si="59"/>
        <v>#N/A</v>
      </c>
      <c r="AM269" s="57" t="e">
        <f>VLOOKUP($C269,Sheet2!$A:$BN,AM$6,0)</f>
        <v>#N/A</v>
      </c>
      <c r="AN269" s="57" t="e">
        <f>VLOOKUP($C269,Sheet2!$A:$BN,AN$6,0)</f>
        <v>#N/A</v>
      </c>
      <c r="AO269" s="60" t="e">
        <f>VLOOKUP($C269,Sheet2!$A:$BN,AO$6,0)</f>
        <v>#N/A</v>
      </c>
      <c r="AP269" s="57" t="e">
        <f>IF(AND(AM269 &gt;= 0, AM269 &lt;=10000000),500000,IF(AND(AM269 &gt;= 10000000, AM269 &lt;20000000),1000000,IF(AND(AM269&gt;= 20000000, AM269 &lt;30000000),1500000,IF(AND(AM269 &gt;= 30000000, AM269 &lt;50000000),2000000,IF(AM269 &lt; 50000000,E,0)))))</f>
        <v>#N/A</v>
      </c>
      <c r="AQ269" s="57" t="e">
        <f t="shared" si="60"/>
        <v>#N/A</v>
      </c>
      <c r="AR269" s="57" t="e">
        <f>VLOOKUP($C269,Sheet2!$A:$BN,AR$6,0)</f>
        <v>#N/A</v>
      </c>
      <c r="AS269" s="57" t="e">
        <f>VLOOKUP($C269,Sheet2!$A:$BN,AS$6,0)</f>
        <v>#N/A</v>
      </c>
      <c r="AT269" s="60" t="e">
        <f>VLOOKUP($C269,Sheet2!$A:$BN,AT$6,0)</f>
        <v>#N/A</v>
      </c>
      <c r="AU269" s="57" t="e">
        <f>IF(AND(AR269 &gt;= 0, AR269 &lt;=10000000),500000,IF(AND(AR269 &gt;= 10000000, AR269 &lt;20000000),1000000,IF(AND(AR269&gt;= 20000000, AR269 &lt;30000000),1500000,IF(AND(AR269 &gt;= 30000000, AR269 &lt;50000000),2000000,IF(AR269 &lt; 50000000,E,0)))))</f>
        <v>#N/A</v>
      </c>
      <c r="AV269" s="57" t="e">
        <f t="shared" si="61"/>
        <v>#N/A</v>
      </c>
      <c r="AW269" s="57" t="e">
        <f>VLOOKUP($C269,Sheet2!$A:$BN,AW$6,0)</f>
        <v>#N/A</v>
      </c>
      <c r="AX269" s="57" t="e">
        <f>VLOOKUP($C269,Sheet2!$A:$BN,AX$6,0)</f>
        <v>#N/A</v>
      </c>
      <c r="AY269" s="60" t="e">
        <f>VLOOKUP($C269,Sheet2!$A:$BN,AY$6,0)</f>
        <v>#N/A</v>
      </c>
      <c r="AZ269" s="57" t="e">
        <f>IF(AND(AW269 &gt;= 0, AW269 &lt;=10000000),500000,IF(AND(AW269 &gt;= 10000000, AW269 &lt;20000000),1000000,IF(AND(AW269&gt;= 20000000, AW269 &lt;30000000),1500000,IF(AND(AW269 &gt;= 30000000, AW269 &lt;50000000),2000000,IF(AW269 &lt; 50000000,E,0)))))</f>
        <v>#N/A</v>
      </c>
      <c r="BA269" s="57" t="e">
        <f t="shared" si="62"/>
        <v>#N/A</v>
      </c>
      <c r="BB269" s="57" t="e">
        <f>VLOOKUP($C269,Sheet2!$A:$BN,BB$6,0)</f>
        <v>#N/A</v>
      </c>
      <c r="BC269" s="57" t="e">
        <f>VLOOKUP($C269,Sheet2!$A:$BN,BC$6,0)</f>
        <v>#N/A</v>
      </c>
      <c r="BD269" s="60" t="e">
        <f>VLOOKUP($C269,Sheet2!$A:$BN,BD$6,0)</f>
        <v>#N/A</v>
      </c>
      <c r="BE269" s="57" t="e">
        <f>IF(AND(BB269 &gt;= 0, BB269 &lt;=10000000),500000,IF(AND(BB269 &gt;= 10000000, BB269 &lt;20000000),1000000,IF(AND(BB269&gt;= 20000000, BB269 &lt;30000000),1500000,IF(AND(BB269 &gt;= 30000000, BB269 &lt;50000000),2000000,IF(BB269 &lt; 50000000,E,0)))))</f>
        <v>#N/A</v>
      </c>
      <c r="BF269" s="57" t="e">
        <f t="shared" si="63"/>
        <v>#N/A</v>
      </c>
      <c r="BG269" s="57" t="e">
        <f>VLOOKUP($C269,Sheet2!$A:$BN,BG$6,0)</f>
        <v>#N/A</v>
      </c>
      <c r="BH269" s="57" t="e">
        <f>VLOOKUP($C269,Sheet2!$A:$BN,BH$6,0)</f>
        <v>#N/A</v>
      </c>
      <c r="BI269" s="60" t="e">
        <f>VLOOKUP($C269,Sheet2!$A:$BN,BI$6,0)</f>
        <v>#N/A</v>
      </c>
      <c r="BJ269" s="57" t="e">
        <f>IF(AND(BG269 &gt;= 0, BG269 &lt;=10000000),500000,IF(AND(BG269 &gt;= 10000000, BG269 &lt;20000000),1000000,IF(AND(BG269&gt;= 20000000, BG269 &lt;30000000),1500000,IF(AND(BG269 &gt;= 30000000, BG269 &lt;50000000),2000000,IF(BG269 &lt; 50000000,E,0)))))</f>
        <v>#N/A</v>
      </c>
      <c r="BK269" s="57" t="e">
        <f t="shared" si="64"/>
        <v>#N/A</v>
      </c>
      <c r="BL269" s="57" t="e">
        <f>VLOOKUP($C269,Sheet2!$A:$BN,BL$6,0)</f>
        <v>#N/A</v>
      </c>
      <c r="BM269" s="57" t="e">
        <f>VLOOKUP($C269,Sheet2!$A:$BN,BM$6,0)</f>
        <v>#N/A</v>
      </c>
      <c r="BN269" s="60" t="e">
        <f>VLOOKUP($C269,Sheet2!$A:$BN,BN$6,0)</f>
        <v>#N/A</v>
      </c>
      <c r="BO269" s="57" t="e">
        <f>IF(AND(BL269 &gt;= 0, BL269 &lt;=10000000),500000,IF(AND(BL269 &gt;= 10000000, BL269 &lt;20000000),1000000,IF(AND(BL269&gt;= 20000000, BL269 &lt;30000000),1500000,IF(AND(BL269 &gt;= 30000000, BL269 &lt;50000000),2000000,IF(BL269 &lt; 50000000,E,0)))))</f>
        <v>#N/A</v>
      </c>
      <c r="BP269" s="57" t="e">
        <f t="shared" si="65"/>
        <v>#N/A</v>
      </c>
      <c r="BQ269" s="57" t="e">
        <f>VLOOKUP($C269,Sheet2!$A:$BN,BQ$6,0)</f>
        <v>#N/A</v>
      </c>
      <c r="BR269" s="57" t="e">
        <f>VLOOKUP($C269,Sheet2!$A:$BN,BR$6,0)</f>
        <v>#N/A</v>
      </c>
      <c r="BS269" s="60" t="e">
        <f>VLOOKUP($C269,Sheet2!$A:$BN,BS$6,0)</f>
        <v>#N/A</v>
      </c>
      <c r="BT269" s="57" t="e">
        <f>IF(AND(BQ269 &gt;= 0, BQ269 &lt;=10000000),500000,IF(AND(BQ269 &gt;= 10000000, BQ269 &lt;20000000),1000000,IF(AND(BQ269&gt;= 20000000, BQ269 &lt;30000000),1500000,IF(AND(BQ269 &gt;= 30000000, BQ269 &lt;50000000),2000000,IF(BQ269 &lt; 50000000,E,0)))))</f>
        <v>#N/A</v>
      </c>
      <c r="BU269" s="57" t="e">
        <f t="shared" si="66"/>
        <v>#N/A</v>
      </c>
      <c r="BV269" s="57" t="e">
        <f>VLOOKUP($C269,Sheet2!$A:$BN,BV$6,0)</f>
        <v>#N/A</v>
      </c>
      <c r="BW269" s="57" t="e">
        <f>VLOOKUP($C269,Sheet2!$A:$BN,BW$6,0)</f>
        <v>#N/A</v>
      </c>
      <c r="BX269" s="60" t="e">
        <f>VLOOKUP($C269,Sheet2!$A:$BN,BX$6,0)</f>
        <v>#N/A</v>
      </c>
      <c r="BY269" s="57" t="e">
        <f>IF(AND(BV269 &gt;= 0, BV269 &lt;=10000000),500000,IF(AND(BV269 &gt;= 10000000, BV269 &lt;20000000),1000000,IF(AND(BV269&gt;= 20000000, BV269 &lt;30000000),1500000,IF(AND(BV269 &gt;= 30000000, BV269 &lt;50000000),2000000,IF(BV269 &lt; 50000000,E,0)))))</f>
        <v>#N/A</v>
      </c>
      <c r="BZ269" s="57" t="e">
        <f t="shared" si="67"/>
        <v>#N/A</v>
      </c>
      <c r="CA269" s="57" t="e">
        <f>VLOOKUP($C269,Sheet2!$A:$BN,CA$6,0)</f>
        <v>#N/A</v>
      </c>
      <c r="CB269" s="57" t="e">
        <f>VLOOKUP($C269,Sheet2!$A:$BN,CB$6,0)</f>
        <v>#N/A</v>
      </c>
      <c r="CC269" s="60" t="e">
        <f>VLOOKUP($C269,Sheet2!$A:$BN,CC$6,0)</f>
        <v>#N/A</v>
      </c>
      <c r="CD269" s="57" t="e">
        <f>IF(AND(CA269 &gt;= 0, CA269 &lt;=10000000),500000,IF(AND(CA269 &gt;= 10000000, CA269 &lt;20000000),1000000,IF(AND(CA269&gt;= 20000000, CA269 &lt;30000000),1500000,IF(AND(CA269 &gt;= 30000000, CA269 &lt;50000000),2000000,IF(CA269 &lt; 50000000,E,0)))))</f>
        <v>#N/A</v>
      </c>
      <c r="CE269" s="57" t="e">
        <f t="shared" si="68"/>
        <v>#N/A</v>
      </c>
    </row>
    <row r="270" spans="1:83" x14ac:dyDescent="0.35">
      <c r="A270" s="21" t="s">
        <v>459</v>
      </c>
      <c r="B270" s="21" t="s">
        <v>488</v>
      </c>
      <c r="C270" s="29" t="s">
        <v>489</v>
      </c>
      <c r="D270" s="57">
        <v>53200000</v>
      </c>
      <c r="E270" s="57">
        <f t="shared" si="69"/>
        <v>53200000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S270" s="57" t="e">
        <f>VLOOKUP($C270,Sheet2!$A:$BN,S$6,0)</f>
        <v>#N/A</v>
      </c>
      <c r="T270" s="57" t="e">
        <f>VLOOKUP($C270,Sheet2!$A:$BN,T$6,0)</f>
        <v>#N/A</v>
      </c>
      <c r="U270" s="60" t="e">
        <f>VLOOKUP($C270,Sheet2!$A:$BN,U$6,0)</f>
        <v>#N/A</v>
      </c>
      <c r="V270" s="57" t="e">
        <f>IF(AND(S270 &gt;= 0, S270 &lt;=10000000),500000,IF(AND(S270 &gt;= 10000000, S270 &lt;20000000),1000000,IF(AND(S270&gt;= 20000000, S270 &lt;30000000),1500000,IF(AND(S270 &gt;= 30000000, S270 &lt;50000000),2000000,IF(S270 &lt; 50000000,E,0)))))</f>
        <v>#N/A</v>
      </c>
      <c r="W270" s="57" t="e">
        <f t="shared" si="56"/>
        <v>#N/A</v>
      </c>
      <c r="X270" s="57" t="e">
        <f>VLOOKUP($C270,Sheet2!$A:$BN,X$6,0)</f>
        <v>#N/A</v>
      </c>
      <c r="Y270" s="57" t="e">
        <f>VLOOKUP($C270,Sheet2!$A:$BN,Y$6,0)</f>
        <v>#N/A</v>
      </c>
      <c r="Z270" s="60" t="e">
        <f>VLOOKUP($C270,Sheet2!$A:$BN,Z$6,0)</f>
        <v>#N/A</v>
      </c>
      <c r="AA270" s="57" t="e">
        <f>IF(AND(X270 &gt;= 0, X270 &lt;=10000000),500000,IF(AND(X270 &gt;= 10000000, X270 &lt;20000000),1000000,IF(AND(X270&gt;= 20000000, X270 &lt;30000000),1500000,IF(AND(X270 &gt;= 30000000, X270 &lt;50000000),2000000,IF(X270 &lt; 50000000,E,0)))))</f>
        <v>#N/A</v>
      </c>
      <c r="AB270" s="57" t="e">
        <f t="shared" si="57"/>
        <v>#N/A</v>
      </c>
      <c r="AC270" s="57" t="e">
        <f>VLOOKUP($C270,Sheet2!$A:$BN,AC$6,0)</f>
        <v>#N/A</v>
      </c>
      <c r="AD270" s="57" t="e">
        <f>VLOOKUP($C270,Sheet2!$A:$BN,AD$6,0)</f>
        <v>#N/A</v>
      </c>
      <c r="AE270" s="60" t="e">
        <f>VLOOKUP($C270,Sheet2!$A:$BN,AE$6,0)</f>
        <v>#N/A</v>
      </c>
      <c r="AF270" s="57" t="e">
        <f>IF(AND(AC270 &gt;= 0, AC270 &lt;=10000000),500000,IF(AND(AC270 &gt;= 10000000, AC270 &lt;20000000),1000000,IF(AND(AC270&gt;= 20000000, AC270 &lt;30000000),1500000,IF(AND(AC270 &gt;= 30000000, AC270 &lt;50000000),2000000,IF(AC270 &lt; 50000000,E,0)))))</f>
        <v>#N/A</v>
      </c>
      <c r="AG270" s="57" t="e">
        <f t="shared" si="58"/>
        <v>#N/A</v>
      </c>
      <c r="AH270" s="57" t="e">
        <f>VLOOKUP($C270,Sheet2!$A:$BN,AH$6,0)</f>
        <v>#N/A</v>
      </c>
      <c r="AI270" s="57" t="e">
        <f>VLOOKUP($C270,Sheet2!$A:$BN,AI$6,0)</f>
        <v>#N/A</v>
      </c>
      <c r="AJ270" s="60" t="e">
        <f>VLOOKUP($C270,Sheet2!$A:$BN,AJ$6,0)</f>
        <v>#N/A</v>
      </c>
      <c r="AK270" s="57" t="e">
        <f>IF(AND(AH270 &gt;= 0, AH270 &lt;=10000000),500000,IF(AND(AH270 &gt;= 10000000, AH270 &lt;20000000),1000000,IF(AND(AH270&gt;= 20000000, AH270 &lt;30000000),1500000,IF(AND(AH270 &gt;= 30000000, AH270 &lt;50000000),2000000,IF(AH270 &lt; 50000000,E,0)))))</f>
        <v>#N/A</v>
      </c>
      <c r="AL270" s="57" t="e">
        <f t="shared" si="59"/>
        <v>#N/A</v>
      </c>
      <c r="AM270" s="57" t="e">
        <f>VLOOKUP($C270,Sheet2!$A:$BN,AM$6,0)</f>
        <v>#N/A</v>
      </c>
      <c r="AN270" s="57" t="e">
        <f>VLOOKUP($C270,Sheet2!$A:$BN,AN$6,0)</f>
        <v>#N/A</v>
      </c>
      <c r="AO270" s="60" t="e">
        <f>VLOOKUP($C270,Sheet2!$A:$BN,AO$6,0)</f>
        <v>#N/A</v>
      </c>
      <c r="AP270" s="57" t="e">
        <f>IF(AND(AM270 &gt;= 0, AM270 &lt;=10000000),500000,IF(AND(AM270 &gt;= 10000000, AM270 &lt;20000000),1000000,IF(AND(AM270&gt;= 20000000, AM270 &lt;30000000),1500000,IF(AND(AM270 &gt;= 30000000, AM270 &lt;50000000),2000000,IF(AM270 &lt; 50000000,E,0)))))</f>
        <v>#N/A</v>
      </c>
      <c r="AQ270" s="57" t="e">
        <f t="shared" si="60"/>
        <v>#N/A</v>
      </c>
      <c r="AR270" s="57" t="e">
        <f>VLOOKUP($C270,Sheet2!$A:$BN,AR$6,0)</f>
        <v>#N/A</v>
      </c>
      <c r="AS270" s="57" t="e">
        <f>VLOOKUP($C270,Sheet2!$A:$BN,AS$6,0)</f>
        <v>#N/A</v>
      </c>
      <c r="AT270" s="60" t="e">
        <f>VLOOKUP($C270,Sheet2!$A:$BN,AT$6,0)</f>
        <v>#N/A</v>
      </c>
      <c r="AU270" s="57" t="e">
        <f>IF(AND(AR270 &gt;= 0, AR270 &lt;=10000000),500000,IF(AND(AR270 &gt;= 10000000, AR270 &lt;20000000),1000000,IF(AND(AR270&gt;= 20000000, AR270 &lt;30000000),1500000,IF(AND(AR270 &gt;= 30000000, AR270 &lt;50000000),2000000,IF(AR270 &lt; 50000000,E,0)))))</f>
        <v>#N/A</v>
      </c>
      <c r="AV270" s="57" t="e">
        <f t="shared" si="61"/>
        <v>#N/A</v>
      </c>
      <c r="AW270" s="57" t="e">
        <f>VLOOKUP($C270,Sheet2!$A:$BN,AW$6,0)</f>
        <v>#N/A</v>
      </c>
      <c r="AX270" s="57" t="e">
        <f>VLOOKUP($C270,Sheet2!$A:$BN,AX$6,0)</f>
        <v>#N/A</v>
      </c>
      <c r="AY270" s="60" t="e">
        <f>VLOOKUP($C270,Sheet2!$A:$BN,AY$6,0)</f>
        <v>#N/A</v>
      </c>
      <c r="AZ270" s="57" t="e">
        <f>IF(AND(AW270 &gt;= 0, AW270 &lt;=10000000),500000,IF(AND(AW270 &gt;= 10000000, AW270 &lt;20000000),1000000,IF(AND(AW270&gt;= 20000000, AW270 &lt;30000000),1500000,IF(AND(AW270 &gt;= 30000000, AW270 &lt;50000000),2000000,IF(AW270 &lt; 50000000,E,0)))))</f>
        <v>#N/A</v>
      </c>
      <c r="BA270" s="57" t="e">
        <f t="shared" si="62"/>
        <v>#N/A</v>
      </c>
      <c r="BB270" s="57" t="e">
        <f>VLOOKUP($C270,Sheet2!$A:$BN,BB$6,0)</f>
        <v>#N/A</v>
      </c>
      <c r="BC270" s="57" t="e">
        <f>VLOOKUP($C270,Sheet2!$A:$BN,BC$6,0)</f>
        <v>#N/A</v>
      </c>
      <c r="BD270" s="60" t="e">
        <f>VLOOKUP($C270,Sheet2!$A:$BN,BD$6,0)</f>
        <v>#N/A</v>
      </c>
      <c r="BE270" s="57" t="e">
        <f>IF(AND(BB270 &gt;= 0, BB270 &lt;=10000000),500000,IF(AND(BB270 &gt;= 10000000, BB270 &lt;20000000),1000000,IF(AND(BB270&gt;= 20000000, BB270 &lt;30000000),1500000,IF(AND(BB270 &gt;= 30000000, BB270 &lt;50000000),2000000,IF(BB270 &lt; 50000000,E,0)))))</f>
        <v>#N/A</v>
      </c>
      <c r="BF270" s="57" t="e">
        <f t="shared" si="63"/>
        <v>#N/A</v>
      </c>
      <c r="BG270" s="57" t="e">
        <f>VLOOKUP($C270,Sheet2!$A:$BN,BG$6,0)</f>
        <v>#N/A</v>
      </c>
      <c r="BH270" s="57" t="e">
        <f>VLOOKUP($C270,Sheet2!$A:$BN,BH$6,0)</f>
        <v>#N/A</v>
      </c>
      <c r="BI270" s="60" t="e">
        <f>VLOOKUP($C270,Sheet2!$A:$BN,BI$6,0)</f>
        <v>#N/A</v>
      </c>
      <c r="BJ270" s="57" t="e">
        <f>IF(AND(BG270 &gt;= 0, BG270 &lt;=10000000),500000,IF(AND(BG270 &gt;= 10000000, BG270 &lt;20000000),1000000,IF(AND(BG270&gt;= 20000000, BG270 &lt;30000000),1500000,IF(AND(BG270 &gt;= 30000000, BG270 &lt;50000000),2000000,IF(BG270 &lt; 50000000,E,0)))))</f>
        <v>#N/A</v>
      </c>
      <c r="BK270" s="57" t="e">
        <f t="shared" si="64"/>
        <v>#N/A</v>
      </c>
      <c r="BL270" s="57" t="e">
        <f>VLOOKUP($C270,Sheet2!$A:$BN,BL$6,0)</f>
        <v>#N/A</v>
      </c>
      <c r="BM270" s="57" t="e">
        <f>VLOOKUP($C270,Sheet2!$A:$BN,BM$6,0)</f>
        <v>#N/A</v>
      </c>
      <c r="BN270" s="60" t="e">
        <f>VLOOKUP($C270,Sheet2!$A:$BN,BN$6,0)</f>
        <v>#N/A</v>
      </c>
      <c r="BO270" s="57" t="e">
        <f>IF(AND(BL270 &gt;= 0, BL270 &lt;=10000000),500000,IF(AND(BL270 &gt;= 10000000, BL270 &lt;20000000),1000000,IF(AND(BL270&gt;= 20000000, BL270 &lt;30000000),1500000,IF(AND(BL270 &gt;= 30000000, BL270 &lt;50000000),2000000,IF(BL270 &lt; 50000000,E,0)))))</f>
        <v>#N/A</v>
      </c>
      <c r="BP270" s="57" t="e">
        <f t="shared" si="65"/>
        <v>#N/A</v>
      </c>
      <c r="BQ270" s="57" t="e">
        <f>VLOOKUP($C270,Sheet2!$A:$BN,BQ$6,0)</f>
        <v>#N/A</v>
      </c>
      <c r="BR270" s="57" t="e">
        <f>VLOOKUP($C270,Sheet2!$A:$BN,BR$6,0)</f>
        <v>#N/A</v>
      </c>
      <c r="BS270" s="60" t="e">
        <f>VLOOKUP($C270,Sheet2!$A:$BN,BS$6,0)</f>
        <v>#N/A</v>
      </c>
      <c r="BT270" s="57" t="e">
        <f>IF(AND(BQ270 &gt;= 0, BQ270 &lt;=10000000),500000,IF(AND(BQ270 &gt;= 10000000, BQ270 &lt;20000000),1000000,IF(AND(BQ270&gt;= 20000000, BQ270 &lt;30000000),1500000,IF(AND(BQ270 &gt;= 30000000, BQ270 &lt;50000000),2000000,IF(BQ270 &lt; 50000000,E,0)))))</f>
        <v>#N/A</v>
      </c>
      <c r="BU270" s="57" t="e">
        <f t="shared" si="66"/>
        <v>#N/A</v>
      </c>
      <c r="BV270" s="57" t="e">
        <f>VLOOKUP($C270,Sheet2!$A:$BN,BV$6,0)</f>
        <v>#N/A</v>
      </c>
      <c r="BW270" s="57" t="e">
        <f>VLOOKUP($C270,Sheet2!$A:$BN,BW$6,0)</f>
        <v>#N/A</v>
      </c>
      <c r="BX270" s="60" t="e">
        <f>VLOOKUP($C270,Sheet2!$A:$BN,BX$6,0)</f>
        <v>#N/A</v>
      </c>
      <c r="BY270" s="57" t="e">
        <f>IF(AND(BV270 &gt;= 0, BV270 &lt;=10000000),500000,IF(AND(BV270 &gt;= 10000000, BV270 &lt;20000000),1000000,IF(AND(BV270&gt;= 20000000, BV270 &lt;30000000),1500000,IF(AND(BV270 &gt;= 30000000, BV270 &lt;50000000),2000000,IF(BV270 &lt; 50000000,E,0)))))</f>
        <v>#N/A</v>
      </c>
      <c r="BZ270" s="57" t="e">
        <f t="shared" si="67"/>
        <v>#N/A</v>
      </c>
      <c r="CA270" s="57" t="e">
        <f>VLOOKUP($C270,Sheet2!$A:$BN,CA$6,0)</f>
        <v>#N/A</v>
      </c>
      <c r="CB270" s="57" t="e">
        <f>VLOOKUP($C270,Sheet2!$A:$BN,CB$6,0)</f>
        <v>#N/A</v>
      </c>
      <c r="CC270" s="60" t="e">
        <f>VLOOKUP($C270,Sheet2!$A:$BN,CC$6,0)</f>
        <v>#N/A</v>
      </c>
      <c r="CD270" s="57" t="e">
        <f>IF(AND(CA270 &gt;= 0, CA270 &lt;=10000000),500000,IF(AND(CA270 &gt;= 10000000, CA270 &lt;20000000),1000000,IF(AND(CA270&gt;= 20000000, CA270 &lt;30000000),1500000,IF(AND(CA270 &gt;= 30000000, CA270 &lt;50000000),2000000,IF(CA270 &lt; 50000000,E,0)))))</f>
        <v>#N/A</v>
      </c>
      <c r="CE270" s="57" t="e">
        <f t="shared" si="68"/>
        <v>#N/A</v>
      </c>
    </row>
    <row r="271" spans="1:83" x14ac:dyDescent="0.35">
      <c r="A271" s="21" t="s">
        <v>459</v>
      </c>
      <c r="B271" s="21" t="s">
        <v>490</v>
      </c>
      <c r="C271" s="29" t="s">
        <v>491</v>
      </c>
      <c r="D271" s="57">
        <v>0</v>
      </c>
      <c r="E271" s="57">
        <f t="shared" si="69"/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S271" s="57" t="e">
        <f>VLOOKUP($C271,Sheet2!$A:$BN,S$6,0)</f>
        <v>#N/A</v>
      </c>
      <c r="T271" s="57" t="e">
        <f>VLOOKUP($C271,Sheet2!$A:$BN,T$6,0)</f>
        <v>#N/A</v>
      </c>
      <c r="U271" s="60" t="e">
        <f>VLOOKUP($C271,Sheet2!$A:$BN,U$6,0)</f>
        <v>#N/A</v>
      </c>
      <c r="V271" s="57" t="e">
        <f>IF(AND(S271 &gt;= 0, S271 &lt;=10000000),500000,IF(AND(S271 &gt;= 10000000, S271 &lt;20000000),1000000,IF(AND(S271&gt;= 20000000, S271 &lt;30000000),1500000,IF(AND(S271 &gt;= 30000000, S271 &lt;50000000),2000000,IF(S271 &lt; 50000000,E,0)))))</f>
        <v>#N/A</v>
      </c>
      <c r="W271" s="57" t="e">
        <f t="shared" si="56"/>
        <v>#N/A</v>
      </c>
      <c r="X271" s="57" t="e">
        <f>VLOOKUP($C271,Sheet2!$A:$BN,X$6,0)</f>
        <v>#N/A</v>
      </c>
      <c r="Y271" s="57" t="e">
        <f>VLOOKUP($C271,Sheet2!$A:$BN,Y$6,0)</f>
        <v>#N/A</v>
      </c>
      <c r="Z271" s="60" t="e">
        <f>VLOOKUP($C271,Sheet2!$A:$BN,Z$6,0)</f>
        <v>#N/A</v>
      </c>
      <c r="AA271" s="57" t="e">
        <f>IF(AND(X271 &gt;= 0, X271 &lt;=10000000),500000,IF(AND(X271 &gt;= 10000000, X271 &lt;20000000),1000000,IF(AND(X271&gt;= 20000000, X271 &lt;30000000),1500000,IF(AND(X271 &gt;= 30000000, X271 &lt;50000000),2000000,IF(X271 &lt; 50000000,E,0)))))</f>
        <v>#N/A</v>
      </c>
      <c r="AB271" s="57" t="e">
        <f t="shared" si="57"/>
        <v>#N/A</v>
      </c>
      <c r="AC271" s="57" t="e">
        <f>VLOOKUP($C271,Sheet2!$A:$BN,AC$6,0)</f>
        <v>#N/A</v>
      </c>
      <c r="AD271" s="57" t="e">
        <f>VLOOKUP($C271,Sheet2!$A:$BN,AD$6,0)</f>
        <v>#N/A</v>
      </c>
      <c r="AE271" s="60" t="e">
        <f>VLOOKUP($C271,Sheet2!$A:$BN,AE$6,0)</f>
        <v>#N/A</v>
      </c>
      <c r="AF271" s="57" t="e">
        <f>IF(AND(AC271 &gt;= 0, AC271 &lt;=10000000),500000,IF(AND(AC271 &gt;= 10000000, AC271 &lt;20000000),1000000,IF(AND(AC271&gt;= 20000000, AC271 &lt;30000000),1500000,IF(AND(AC271 &gt;= 30000000, AC271 &lt;50000000),2000000,IF(AC271 &lt; 50000000,E,0)))))</f>
        <v>#N/A</v>
      </c>
      <c r="AG271" s="57" t="e">
        <f t="shared" si="58"/>
        <v>#N/A</v>
      </c>
      <c r="AH271" s="57" t="e">
        <f>VLOOKUP($C271,Sheet2!$A:$BN,AH$6,0)</f>
        <v>#N/A</v>
      </c>
      <c r="AI271" s="57" t="e">
        <f>VLOOKUP($C271,Sheet2!$A:$BN,AI$6,0)</f>
        <v>#N/A</v>
      </c>
      <c r="AJ271" s="60" t="e">
        <f>VLOOKUP($C271,Sheet2!$A:$BN,AJ$6,0)</f>
        <v>#N/A</v>
      </c>
      <c r="AK271" s="57" t="e">
        <f>IF(AND(AH271 &gt;= 0, AH271 &lt;=10000000),500000,IF(AND(AH271 &gt;= 10000000, AH271 &lt;20000000),1000000,IF(AND(AH271&gt;= 20000000, AH271 &lt;30000000),1500000,IF(AND(AH271 &gt;= 30000000, AH271 &lt;50000000),2000000,IF(AH271 &lt; 50000000,E,0)))))</f>
        <v>#N/A</v>
      </c>
      <c r="AL271" s="57" t="e">
        <f t="shared" si="59"/>
        <v>#N/A</v>
      </c>
      <c r="AM271" s="57" t="e">
        <f>VLOOKUP($C271,Sheet2!$A:$BN,AM$6,0)</f>
        <v>#N/A</v>
      </c>
      <c r="AN271" s="57" t="e">
        <f>VLOOKUP($C271,Sheet2!$A:$BN,AN$6,0)</f>
        <v>#N/A</v>
      </c>
      <c r="AO271" s="60" t="e">
        <f>VLOOKUP($C271,Sheet2!$A:$BN,AO$6,0)</f>
        <v>#N/A</v>
      </c>
      <c r="AP271" s="57" t="e">
        <f>IF(AND(AM271 &gt;= 0, AM271 &lt;=10000000),500000,IF(AND(AM271 &gt;= 10000000, AM271 &lt;20000000),1000000,IF(AND(AM271&gt;= 20000000, AM271 &lt;30000000),1500000,IF(AND(AM271 &gt;= 30000000, AM271 &lt;50000000),2000000,IF(AM271 &lt; 50000000,E,0)))))</f>
        <v>#N/A</v>
      </c>
      <c r="AQ271" s="57" t="e">
        <f t="shared" si="60"/>
        <v>#N/A</v>
      </c>
      <c r="AR271" s="57" t="e">
        <f>VLOOKUP($C271,Sheet2!$A:$BN,AR$6,0)</f>
        <v>#N/A</v>
      </c>
      <c r="AS271" s="57" t="e">
        <f>VLOOKUP($C271,Sheet2!$A:$BN,AS$6,0)</f>
        <v>#N/A</v>
      </c>
      <c r="AT271" s="60" t="e">
        <f>VLOOKUP($C271,Sheet2!$A:$BN,AT$6,0)</f>
        <v>#N/A</v>
      </c>
      <c r="AU271" s="57" t="e">
        <f>IF(AND(AR271 &gt;= 0, AR271 &lt;=10000000),500000,IF(AND(AR271 &gt;= 10000000, AR271 &lt;20000000),1000000,IF(AND(AR271&gt;= 20000000, AR271 &lt;30000000),1500000,IF(AND(AR271 &gt;= 30000000, AR271 &lt;50000000),2000000,IF(AR271 &lt; 50000000,E,0)))))</f>
        <v>#N/A</v>
      </c>
      <c r="AV271" s="57" t="e">
        <f t="shared" si="61"/>
        <v>#N/A</v>
      </c>
      <c r="AW271" s="57" t="e">
        <f>VLOOKUP($C271,Sheet2!$A:$BN,AW$6,0)</f>
        <v>#N/A</v>
      </c>
      <c r="AX271" s="57" t="e">
        <f>VLOOKUP($C271,Sheet2!$A:$BN,AX$6,0)</f>
        <v>#N/A</v>
      </c>
      <c r="AY271" s="60" t="e">
        <f>VLOOKUP($C271,Sheet2!$A:$BN,AY$6,0)</f>
        <v>#N/A</v>
      </c>
      <c r="AZ271" s="57" t="e">
        <f>IF(AND(AW271 &gt;= 0, AW271 &lt;=10000000),500000,IF(AND(AW271 &gt;= 10000000, AW271 &lt;20000000),1000000,IF(AND(AW271&gt;= 20000000, AW271 &lt;30000000),1500000,IF(AND(AW271 &gt;= 30000000, AW271 &lt;50000000),2000000,IF(AW271 &lt; 50000000,E,0)))))</f>
        <v>#N/A</v>
      </c>
      <c r="BA271" s="57" t="e">
        <f t="shared" si="62"/>
        <v>#N/A</v>
      </c>
      <c r="BB271" s="57" t="e">
        <f>VLOOKUP($C271,Sheet2!$A:$BN,BB$6,0)</f>
        <v>#N/A</v>
      </c>
      <c r="BC271" s="57" t="e">
        <f>VLOOKUP($C271,Sheet2!$A:$BN,BC$6,0)</f>
        <v>#N/A</v>
      </c>
      <c r="BD271" s="60" t="e">
        <f>VLOOKUP($C271,Sheet2!$A:$BN,BD$6,0)</f>
        <v>#N/A</v>
      </c>
      <c r="BE271" s="57" t="e">
        <f>IF(AND(BB271 &gt;= 0, BB271 &lt;=10000000),500000,IF(AND(BB271 &gt;= 10000000, BB271 &lt;20000000),1000000,IF(AND(BB271&gt;= 20000000, BB271 &lt;30000000),1500000,IF(AND(BB271 &gt;= 30000000, BB271 &lt;50000000),2000000,IF(BB271 &lt; 50000000,E,0)))))</f>
        <v>#N/A</v>
      </c>
      <c r="BF271" s="57" t="e">
        <f t="shared" si="63"/>
        <v>#N/A</v>
      </c>
      <c r="BG271" s="57" t="e">
        <f>VLOOKUP($C271,Sheet2!$A:$BN,BG$6,0)</f>
        <v>#N/A</v>
      </c>
      <c r="BH271" s="57" t="e">
        <f>VLOOKUP($C271,Sheet2!$A:$BN,BH$6,0)</f>
        <v>#N/A</v>
      </c>
      <c r="BI271" s="60" t="e">
        <f>VLOOKUP($C271,Sheet2!$A:$BN,BI$6,0)</f>
        <v>#N/A</v>
      </c>
      <c r="BJ271" s="57" t="e">
        <f>IF(AND(BG271 &gt;= 0, BG271 &lt;=10000000),500000,IF(AND(BG271 &gt;= 10000000, BG271 &lt;20000000),1000000,IF(AND(BG271&gt;= 20000000, BG271 &lt;30000000),1500000,IF(AND(BG271 &gt;= 30000000, BG271 &lt;50000000),2000000,IF(BG271 &lt; 50000000,E,0)))))</f>
        <v>#N/A</v>
      </c>
      <c r="BK271" s="57" t="e">
        <f t="shared" si="64"/>
        <v>#N/A</v>
      </c>
      <c r="BL271" s="57" t="e">
        <f>VLOOKUP($C271,Sheet2!$A:$BN,BL$6,0)</f>
        <v>#N/A</v>
      </c>
      <c r="BM271" s="57" t="e">
        <f>VLOOKUP($C271,Sheet2!$A:$BN,BM$6,0)</f>
        <v>#N/A</v>
      </c>
      <c r="BN271" s="60" t="e">
        <f>VLOOKUP($C271,Sheet2!$A:$BN,BN$6,0)</f>
        <v>#N/A</v>
      </c>
      <c r="BO271" s="57" t="e">
        <f>IF(AND(BL271 &gt;= 0, BL271 &lt;=10000000),500000,IF(AND(BL271 &gt;= 10000000, BL271 &lt;20000000),1000000,IF(AND(BL271&gt;= 20000000, BL271 &lt;30000000),1500000,IF(AND(BL271 &gt;= 30000000, BL271 &lt;50000000),2000000,IF(BL271 &lt; 50000000,E,0)))))</f>
        <v>#N/A</v>
      </c>
      <c r="BP271" s="57" t="e">
        <f t="shared" si="65"/>
        <v>#N/A</v>
      </c>
      <c r="BQ271" s="57" t="e">
        <f>VLOOKUP($C271,Sheet2!$A:$BN,BQ$6,0)</f>
        <v>#N/A</v>
      </c>
      <c r="BR271" s="57" t="e">
        <f>VLOOKUP($C271,Sheet2!$A:$BN,BR$6,0)</f>
        <v>#N/A</v>
      </c>
      <c r="BS271" s="60" t="e">
        <f>VLOOKUP($C271,Sheet2!$A:$BN,BS$6,0)</f>
        <v>#N/A</v>
      </c>
      <c r="BT271" s="57" t="e">
        <f>IF(AND(BQ271 &gt;= 0, BQ271 &lt;=10000000),500000,IF(AND(BQ271 &gt;= 10000000, BQ271 &lt;20000000),1000000,IF(AND(BQ271&gt;= 20000000, BQ271 &lt;30000000),1500000,IF(AND(BQ271 &gt;= 30000000, BQ271 &lt;50000000),2000000,IF(BQ271 &lt; 50000000,E,0)))))</f>
        <v>#N/A</v>
      </c>
      <c r="BU271" s="57" t="e">
        <f t="shared" si="66"/>
        <v>#N/A</v>
      </c>
      <c r="BV271" s="57" t="e">
        <f>VLOOKUP($C271,Sheet2!$A:$BN,BV$6,0)</f>
        <v>#N/A</v>
      </c>
      <c r="BW271" s="57" t="e">
        <f>VLOOKUP($C271,Sheet2!$A:$BN,BW$6,0)</f>
        <v>#N/A</v>
      </c>
      <c r="BX271" s="60" t="e">
        <f>VLOOKUP($C271,Sheet2!$A:$BN,BX$6,0)</f>
        <v>#N/A</v>
      </c>
      <c r="BY271" s="57" t="e">
        <f>IF(AND(BV271 &gt;= 0, BV271 &lt;=10000000),500000,IF(AND(BV271 &gt;= 10000000, BV271 &lt;20000000),1000000,IF(AND(BV271&gt;= 20000000, BV271 &lt;30000000),1500000,IF(AND(BV271 &gt;= 30000000, BV271 &lt;50000000),2000000,IF(BV271 &lt; 50000000,E,0)))))</f>
        <v>#N/A</v>
      </c>
      <c r="BZ271" s="57" t="e">
        <f t="shared" si="67"/>
        <v>#N/A</v>
      </c>
      <c r="CA271" s="57" t="e">
        <f>VLOOKUP($C271,Sheet2!$A:$BN,CA$6,0)</f>
        <v>#N/A</v>
      </c>
      <c r="CB271" s="57" t="e">
        <f>VLOOKUP($C271,Sheet2!$A:$BN,CB$6,0)</f>
        <v>#N/A</v>
      </c>
      <c r="CC271" s="60" t="e">
        <f>VLOOKUP($C271,Sheet2!$A:$BN,CC$6,0)</f>
        <v>#N/A</v>
      </c>
      <c r="CD271" s="57" t="e">
        <f>IF(AND(CA271 &gt;= 0, CA271 &lt;=10000000),500000,IF(AND(CA271 &gt;= 10000000, CA271 &lt;20000000),1000000,IF(AND(CA271&gt;= 20000000, CA271 &lt;30000000),1500000,IF(AND(CA271 &gt;= 30000000, CA271 &lt;50000000),2000000,IF(CA271 &lt; 50000000,E,0)))))</f>
        <v>#N/A</v>
      </c>
      <c r="CE271" s="57" t="e">
        <f t="shared" si="68"/>
        <v>#N/A</v>
      </c>
    </row>
    <row r="272" spans="1:83" x14ac:dyDescent="0.35">
      <c r="A272" s="21" t="s">
        <v>492</v>
      </c>
      <c r="B272" s="21" t="s">
        <v>493</v>
      </c>
      <c r="C272" s="22" t="s">
        <v>494</v>
      </c>
      <c r="D272" s="57">
        <v>0</v>
      </c>
      <c r="E272" s="57">
        <f t="shared" si="69"/>
        <v>-11700000</v>
      </c>
      <c r="F272" s="19">
        <v>11700000</v>
      </c>
      <c r="G272" s="19">
        <v>11200000</v>
      </c>
      <c r="H272" s="19">
        <v>10900000</v>
      </c>
      <c r="I272" s="19">
        <v>10300000</v>
      </c>
      <c r="J272" s="19">
        <v>9800000</v>
      </c>
      <c r="K272" s="19">
        <v>8500000</v>
      </c>
      <c r="L272" s="19">
        <v>7500000</v>
      </c>
      <c r="M272" s="19">
        <v>6500000</v>
      </c>
      <c r="N272" s="19">
        <v>5900000</v>
      </c>
      <c r="O272" s="19">
        <v>0</v>
      </c>
      <c r="P272" s="19">
        <v>0</v>
      </c>
      <c r="Q272" s="19">
        <v>0</v>
      </c>
      <c r="S272" s="57" t="e">
        <f>VLOOKUP($C272,Sheet2!$A:$BN,S$6,0)</f>
        <v>#N/A</v>
      </c>
      <c r="T272" s="57" t="e">
        <f>VLOOKUP($C272,Sheet2!$A:$BN,T$6,0)</f>
        <v>#N/A</v>
      </c>
      <c r="U272" s="60" t="e">
        <f>VLOOKUP($C272,Sheet2!$A:$BN,U$6,0)</f>
        <v>#N/A</v>
      </c>
      <c r="V272" s="57" t="e">
        <f>IF(AND(S272 &gt;= 0, S272 &lt;=10000000),500000,IF(AND(S272 &gt;= 10000000, S272 &lt;20000000),1000000,IF(AND(S272&gt;= 20000000, S272 &lt;30000000),1500000,IF(AND(S272 &gt;= 30000000, S272 &lt;50000000),2000000,IF(S272 &lt; 50000000,E,0)))))</f>
        <v>#N/A</v>
      </c>
      <c r="W272" s="57" t="e">
        <f t="shared" si="56"/>
        <v>#N/A</v>
      </c>
      <c r="X272" s="57" t="e">
        <f>VLOOKUP($C272,Sheet2!$A:$BN,X$6,0)</f>
        <v>#N/A</v>
      </c>
      <c r="Y272" s="57" t="e">
        <f>VLOOKUP($C272,Sheet2!$A:$BN,Y$6,0)</f>
        <v>#N/A</v>
      </c>
      <c r="Z272" s="60" t="e">
        <f>VLOOKUP($C272,Sheet2!$A:$BN,Z$6,0)</f>
        <v>#N/A</v>
      </c>
      <c r="AA272" s="57" t="e">
        <f>IF(AND(X272 &gt;= 0, X272 &lt;=10000000),500000,IF(AND(X272 &gt;= 10000000, X272 &lt;20000000),1000000,IF(AND(X272&gt;= 20000000, X272 &lt;30000000),1500000,IF(AND(X272 &gt;= 30000000, X272 &lt;50000000),2000000,IF(X272 &lt; 50000000,E,0)))))</f>
        <v>#N/A</v>
      </c>
      <c r="AB272" s="57" t="e">
        <f t="shared" si="57"/>
        <v>#N/A</v>
      </c>
      <c r="AC272" s="57" t="e">
        <f>VLOOKUP($C272,Sheet2!$A:$BN,AC$6,0)</f>
        <v>#N/A</v>
      </c>
      <c r="AD272" s="57" t="e">
        <f>VLOOKUP($C272,Sheet2!$A:$BN,AD$6,0)</f>
        <v>#N/A</v>
      </c>
      <c r="AE272" s="60" t="e">
        <f>VLOOKUP($C272,Sheet2!$A:$BN,AE$6,0)</f>
        <v>#N/A</v>
      </c>
      <c r="AF272" s="57" t="e">
        <f>IF(AND(AC272 &gt;= 0, AC272 &lt;=10000000),500000,IF(AND(AC272 &gt;= 10000000, AC272 &lt;20000000),1000000,IF(AND(AC272&gt;= 20000000, AC272 &lt;30000000),1500000,IF(AND(AC272 &gt;= 30000000, AC272 &lt;50000000),2000000,IF(AC272 &lt; 50000000,E,0)))))</f>
        <v>#N/A</v>
      </c>
      <c r="AG272" s="57" t="e">
        <f t="shared" si="58"/>
        <v>#N/A</v>
      </c>
      <c r="AH272" s="57" t="e">
        <f>VLOOKUP($C272,Sheet2!$A:$BN,AH$6,0)</f>
        <v>#N/A</v>
      </c>
      <c r="AI272" s="57" t="e">
        <f>VLOOKUP($C272,Sheet2!$A:$BN,AI$6,0)</f>
        <v>#N/A</v>
      </c>
      <c r="AJ272" s="60" t="e">
        <f>VLOOKUP($C272,Sheet2!$A:$BN,AJ$6,0)</f>
        <v>#N/A</v>
      </c>
      <c r="AK272" s="57" t="e">
        <f>IF(AND(AH272 &gt;= 0, AH272 &lt;=10000000),500000,IF(AND(AH272 &gt;= 10000000, AH272 &lt;20000000),1000000,IF(AND(AH272&gt;= 20000000, AH272 &lt;30000000),1500000,IF(AND(AH272 &gt;= 30000000, AH272 &lt;50000000),2000000,IF(AH272 &lt; 50000000,E,0)))))</f>
        <v>#N/A</v>
      </c>
      <c r="AL272" s="57" t="e">
        <f t="shared" si="59"/>
        <v>#N/A</v>
      </c>
      <c r="AM272" s="57" t="e">
        <f>VLOOKUP($C272,Sheet2!$A:$BN,AM$6,0)</f>
        <v>#N/A</v>
      </c>
      <c r="AN272" s="57" t="e">
        <f>VLOOKUP($C272,Sheet2!$A:$BN,AN$6,0)</f>
        <v>#N/A</v>
      </c>
      <c r="AO272" s="60" t="e">
        <f>VLOOKUP($C272,Sheet2!$A:$BN,AO$6,0)</f>
        <v>#N/A</v>
      </c>
      <c r="AP272" s="57" t="e">
        <f>IF(AND(AM272 &gt;= 0, AM272 &lt;=10000000),500000,IF(AND(AM272 &gt;= 10000000, AM272 &lt;20000000),1000000,IF(AND(AM272&gt;= 20000000, AM272 &lt;30000000),1500000,IF(AND(AM272 &gt;= 30000000, AM272 &lt;50000000),2000000,IF(AM272 &lt; 50000000,E,0)))))</f>
        <v>#N/A</v>
      </c>
      <c r="AQ272" s="57" t="e">
        <f t="shared" si="60"/>
        <v>#N/A</v>
      </c>
      <c r="AR272" s="57" t="e">
        <f>VLOOKUP($C272,Sheet2!$A:$BN,AR$6,0)</f>
        <v>#N/A</v>
      </c>
      <c r="AS272" s="57" t="e">
        <f>VLOOKUP($C272,Sheet2!$A:$BN,AS$6,0)</f>
        <v>#N/A</v>
      </c>
      <c r="AT272" s="60" t="e">
        <f>VLOOKUP($C272,Sheet2!$A:$BN,AT$6,0)</f>
        <v>#N/A</v>
      </c>
      <c r="AU272" s="57" t="e">
        <f>IF(AND(AR272 &gt;= 0, AR272 &lt;=10000000),500000,IF(AND(AR272 &gt;= 10000000, AR272 &lt;20000000),1000000,IF(AND(AR272&gt;= 20000000, AR272 &lt;30000000),1500000,IF(AND(AR272 &gt;= 30000000, AR272 &lt;50000000),2000000,IF(AR272 &lt; 50000000,E,0)))))</f>
        <v>#N/A</v>
      </c>
      <c r="AV272" s="57" t="e">
        <f t="shared" si="61"/>
        <v>#N/A</v>
      </c>
      <c r="AW272" s="57" t="e">
        <f>VLOOKUP($C272,Sheet2!$A:$BN,AW$6,0)</f>
        <v>#N/A</v>
      </c>
      <c r="AX272" s="57" t="e">
        <f>VLOOKUP($C272,Sheet2!$A:$BN,AX$6,0)</f>
        <v>#N/A</v>
      </c>
      <c r="AY272" s="60" t="e">
        <f>VLOOKUP($C272,Sheet2!$A:$BN,AY$6,0)</f>
        <v>#N/A</v>
      </c>
      <c r="AZ272" s="57" t="e">
        <f>IF(AND(AW272 &gt;= 0, AW272 &lt;=10000000),500000,IF(AND(AW272 &gt;= 10000000, AW272 &lt;20000000),1000000,IF(AND(AW272&gt;= 20000000, AW272 &lt;30000000),1500000,IF(AND(AW272 &gt;= 30000000, AW272 &lt;50000000),2000000,IF(AW272 &lt; 50000000,E,0)))))</f>
        <v>#N/A</v>
      </c>
      <c r="BA272" s="57" t="e">
        <f t="shared" si="62"/>
        <v>#N/A</v>
      </c>
      <c r="BB272" s="57" t="e">
        <f>VLOOKUP($C272,Sheet2!$A:$BN,BB$6,0)</f>
        <v>#N/A</v>
      </c>
      <c r="BC272" s="57" t="e">
        <f>VLOOKUP($C272,Sheet2!$A:$BN,BC$6,0)</f>
        <v>#N/A</v>
      </c>
      <c r="BD272" s="60" t="e">
        <f>VLOOKUP($C272,Sheet2!$A:$BN,BD$6,0)</f>
        <v>#N/A</v>
      </c>
      <c r="BE272" s="57" t="e">
        <f>IF(AND(BB272 &gt;= 0, BB272 &lt;=10000000),500000,IF(AND(BB272 &gt;= 10000000, BB272 &lt;20000000),1000000,IF(AND(BB272&gt;= 20000000, BB272 &lt;30000000),1500000,IF(AND(BB272 &gt;= 30000000, BB272 &lt;50000000),2000000,IF(BB272 &lt; 50000000,E,0)))))</f>
        <v>#N/A</v>
      </c>
      <c r="BF272" s="57" t="e">
        <f t="shared" si="63"/>
        <v>#N/A</v>
      </c>
      <c r="BG272" s="57" t="e">
        <f>VLOOKUP($C272,Sheet2!$A:$BN,BG$6,0)</f>
        <v>#N/A</v>
      </c>
      <c r="BH272" s="57" t="e">
        <f>VLOOKUP($C272,Sheet2!$A:$BN,BH$6,0)</f>
        <v>#N/A</v>
      </c>
      <c r="BI272" s="60" t="e">
        <f>VLOOKUP($C272,Sheet2!$A:$BN,BI$6,0)</f>
        <v>#N/A</v>
      </c>
      <c r="BJ272" s="57" t="e">
        <f>IF(AND(BG272 &gt;= 0, BG272 &lt;=10000000),500000,IF(AND(BG272 &gt;= 10000000, BG272 &lt;20000000),1000000,IF(AND(BG272&gt;= 20000000, BG272 &lt;30000000),1500000,IF(AND(BG272 &gt;= 30000000, BG272 &lt;50000000),2000000,IF(BG272 &lt; 50000000,E,0)))))</f>
        <v>#N/A</v>
      </c>
      <c r="BK272" s="57" t="e">
        <f t="shared" si="64"/>
        <v>#N/A</v>
      </c>
      <c r="BL272" s="57" t="e">
        <f>VLOOKUP($C272,Sheet2!$A:$BN,BL$6,0)</f>
        <v>#N/A</v>
      </c>
      <c r="BM272" s="57" t="e">
        <f>VLOOKUP($C272,Sheet2!$A:$BN,BM$6,0)</f>
        <v>#N/A</v>
      </c>
      <c r="BN272" s="60" t="e">
        <f>VLOOKUP($C272,Sheet2!$A:$BN,BN$6,0)</f>
        <v>#N/A</v>
      </c>
      <c r="BO272" s="57" t="e">
        <f>IF(AND(BL272 &gt;= 0, BL272 &lt;=10000000),500000,IF(AND(BL272 &gt;= 10000000, BL272 &lt;20000000),1000000,IF(AND(BL272&gt;= 20000000, BL272 &lt;30000000),1500000,IF(AND(BL272 &gt;= 30000000, BL272 &lt;50000000),2000000,IF(BL272 &lt; 50000000,E,0)))))</f>
        <v>#N/A</v>
      </c>
      <c r="BP272" s="57" t="e">
        <f t="shared" si="65"/>
        <v>#N/A</v>
      </c>
      <c r="BQ272" s="57" t="e">
        <f>VLOOKUP($C272,Sheet2!$A:$BN,BQ$6,0)</f>
        <v>#N/A</v>
      </c>
      <c r="BR272" s="57" t="e">
        <f>VLOOKUP($C272,Sheet2!$A:$BN,BR$6,0)</f>
        <v>#N/A</v>
      </c>
      <c r="BS272" s="60" t="e">
        <f>VLOOKUP($C272,Sheet2!$A:$BN,BS$6,0)</f>
        <v>#N/A</v>
      </c>
      <c r="BT272" s="57" t="e">
        <f>IF(AND(BQ272 &gt;= 0, BQ272 &lt;=10000000),500000,IF(AND(BQ272 &gt;= 10000000, BQ272 &lt;20000000),1000000,IF(AND(BQ272&gt;= 20000000, BQ272 &lt;30000000),1500000,IF(AND(BQ272 &gt;= 30000000, BQ272 &lt;50000000),2000000,IF(BQ272 &lt; 50000000,E,0)))))</f>
        <v>#N/A</v>
      </c>
      <c r="BU272" s="57" t="e">
        <f t="shared" si="66"/>
        <v>#N/A</v>
      </c>
      <c r="BV272" s="57" t="e">
        <f>VLOOKUP($C272,Sheet2!$A:$BN,BV$6,0)</f>
        <v>#N/A</v>
      </c>
      <c r="BW272" s="57" t="e">
        <f>VLOOKUP($C272,Sheet2!$A:$BN,BW$6,0)</f>
        <v>#N/A</v>
      </c>
      <c r="BX272" s="60" t="e">
        <f>VLOOKUP($C272,Sheet2!$A:$BN,BX$6,0)</f>
        <v>#N/A</v>
      </c>
      <c r="BY272" s="57" t="e">
        <f>IF(AND(BV272 &gt;= 0, BV272 &lt;=10000000),500000,IF(AND(BV272 &gt;= 10000000, BV272 &lt;20000000),1000000,IF(AND(BV272&gt;= 20000000, BV272 &lt;30000000),1500000,IF(AND(BV272 &gt;= 30000000, BV272 &lt;50000000),2000000,IF(BV272 &lt; 50000000,E,0)))))</f>
        <v>#N/A</v>
      </c>
      <c r="BZ272" s="57" t="e">
        <f t="shared" si="67"/>
        <v>#N/A</v>
      </c>
      <c r="CA272" s="57" t="e">
        <f>VLOOKUP($C272,Sheet2!$A:$BN,CA$6,0)</f>
        <v>#N/A</v>
      </c>
      <c r="CB272" s="57" t="e">
        <f>VLOOKUP($C272,Sheet2!$A:$BN,CB$6,0)</f>
        <v>#N/A</v>
      </c>
      <c r="CC272" s="60" t="e">
        <f>VLOOKUP($C272,Sheet2!$A:$BN,CC$6,0)</f>
        <v>#N/A</v>
      </c>
      <c r="CD272" s="57" t="e">
        <f>IF(AND(CA272 &gt;= 0, CA272 &lt;=10000000),500000,IF(AND(CA272 &gt;= 10000000, CA272 &lt;20000000),1000000,IF(AND(CA272&gt;= 20000000, CA272 &lt;30000000),1500000,IF(AND(CA272 &gt;= 30000000, CA272 &lt;50000000),2000000,IF(CA272 &lt; 50000000,E,0)))))</f>
        <v>#N/A</v>
      </c>
      <c r="CE272" s="57" t="e">
        <f t="shared" si="68"/>
        <v>#N/A</v>
      </c>
    </row>
    <row r="273" spans="1:83" x14ac:dyDescent="0.35">
      <c r="A273" s="21" t="s">
        <v>492</v>
      </c>
      <c r="B273" s="21" t="s">
        <v>495</v>
      </c>
      <c r="C273" s="22" t="s">
        <v>496</v>
      </c>
      <c r="D273" s="57">
        <v>18813000</v>
      </c>
      <c r="E273" s="57">
        <f t="shared" si="69"/>
        <v>7113000</v>
      </c>
      <c r="F273" s="19">
        <v>11700000</v>
      </c>
      <c r="G273" s="19">
        <v>11200000</v>
      </c>
      <c r="H273" s="19">
        <v>10900000</v>
      </c>
      <c r="I273" s="19">
        <v>10300000</v>
      </c>
      <c r="J273" s="19">
        <v>9800000</v>
      </c>
      <c r="K273" s="19">
        <v>8500000</v>
      </c>
      <c r="L273" s="19">
        <v>7500000</v>
      </c>
      <c r="M273" s="19">
        <v>6500000</v>
      </c>
      <c r="N273" s="19">
        <v>5900000</v>
      </c>
      <c r="O273" s="19">
        <v>0</v>
      </c>
      <c r="P273" s="19">
        <v>0</v>
      </c>
      <c r="Q273" s="19">
        <v>0</v>
      </c>
      <c r="S273" s="57" t="e">
        <f>VLOOKUP($C273,Sheet2!$A:$BN,S$6,0)</f>
        <v>#N/A</v>
      </c>
      <c r="T273" s="57" t="e">
        <f>VLOOKUP($C273,Sheet2!$A:$BN,T$6,0)</f>
        <v>#N/A</v>
      </c>
      <c r="U273" s="60" t="e">
        <f>VLOOKUP($C273,Sheet2!$A:$BN,U$6,0)</f>
        <v>#N/A</v>
      </c>
      <c r="V273" s="57" t="e">
        <f>IF(AND(S273 &gt;= 0, S273 &lt;=10000000),500000,IF(AND(S273 &gt;= 10000000, S273 &lt;20000000),1000000,IF(AND(S273&gt;= 20000000, S273 &lt;30000000),1500000,IF(AND(S273 &gt;= 30000000, S273 &lt;50000000),2000000,IF(S273 &lt; 50000000,E,0)))))</f>
        <v>#N/A</v>
      </c>
      <c r="W273" s="57" t="e">
        <f t="shared" si="56"/>
        <v>#N/A</v>
      </c>
      <c r="X273" s="57" t="e">
        <f>VLOOKUP($C273,Sheet2!$A:$BN,X$6,0)</f>
        <v>#N/A</v>
      </c>
      <c r="Y273" s="57" t="e">
        <f>VLOOKUP($C273,Sheet2!$A:$BN,Y$6,0)</f>
        <v>#N/A</v>
      </c>
      <c r="Z273" s="60" t="e">
        <f>VLOOKUP($C273,Sheet2!$A:$BN,Z$6,0)</f>
        <v>#N/A</v>
      </c>
      <c r="AA273" s="57" t="e">
        <f>IF(AND(X273 &gt;= 0, X273 &lt;=10000000),500000,IF(AND(X273 &gt;= 10000000, X273 &lt;20000000),1000000,IF(AND(X273&gt;= 20000000, X273 &lt;30000000),1500000,IF(AND(X273 &gt;= 30000000, X273 &lt;50000000),2000000,IF(X273 &lt; 50000000,E,0)))))</f>
        <v>#N/A</v>
      </c>
      <c r="AB273" s="57" t="e">
        <f t="shared" si="57"/>
        <v>#N/A</v>
      </c>
      <c r="AC273" s="57" t="e">
        <f>VLOOKUP($C273,Sheet2!$A:$BN,AC$6,0)</f>
        <v>#N/A</v>
      </c>
      <c r="AD273" s="57" t="e">
        <f>VLOOKUP($C273,Sheet2!$A:$BN,AD$6,0)</f>
        <v>#N/A</v>
      </c>
      <c r="AE273" s="60" t="e">
        <f>VLOOKUP($C273,Sheet2!$A:$BN,AE$6,0)</f>
        <v>#N/A</v>
      </c>
      <c r="AF273" s="57" t="e">
        <f>IF(AND(AC273 &gt;= 0, AC273 &lt;=10000000),500000,IF(AND(AC273 &gt;= 10000000, AC273 &lt;20000000),1000000,IF(AND(AC273&gt;= 20000000, AC273 &lt;30000000),1500000,IF(AND(AC273 &gt;= 30000000, AC273 &lt;50000000),2000000,IF(AC273 &lt; 50000000,E,0)))))</f>
        <v>#N/A</v>
      </c>
      <c r="AG273" s="57" t="e">
        <f t="shared" si="58"/>
        <v>#N/A</v>
      </c>
      <c r="AH273" s="57" t="e">
        <f>VLOOKUP($C273,Sheet2!$A:$BN,AH$6,0)</f>
        <v>#N/A</v>
      </c>
      <c r="AI273" s="57" t="e">
        <f>VLOOKUP($C273,Sheet2!$A:$BN,AI$6,0)</f>
        <v>#N/A</v>
      </c>
      <c r="AJ273" s="60" t="e">
        <f>VLOOKUP($C273,Sheet2!$A:$BN,AJ$6,0)</f>
        <v>#N/A</v>
      </c>
      <c r="AK273" s="57" t="e">
        <f>IF(AND(AH273 &gt;= 0, AH273 &lt;=10000000),500000,IF(AND(AH273 &gt;= 10000000, AH273 &lt;20000000),1000000,IF(AND(AH273&gt;= 20000000, AH273 &lt;30000000),1500000,IF(AND(AH273 &gt;= 30000000, AH273 &lt;50000000),2000000,IF(AH273 &lt; 50000000,E,0)))))</f>
        <v>#N/A</v>
      </c>
      <c r="AL273" s="57" t="e">
        <f t="shared" si="59"/>
        <v>#N/A</v>
      </c>
      <c r="AM273" s="57" t="e">
        <f>VLOOKUP($C273,Sheet2!$A:$BN,AM$6,0)</f>
        <v>#N/A</v>
      </c>
      <c r="AN273" s="57" t="e">
        <f>VLOOKUP($C273,Sheet2!$A:$BN,AN$6,0)</f>
        <v>#N/A</v>
      </c>
      <c r="AO273" s="60" t="e">
        <f>VLOOKUP($C273,Sheet2!$A:$BN,AO$6,0)</f>
        <v>#N/A</v>
      </c>
      <c r="AP273" s="57" t="e">
        <f>IF(AND(AM273 &gt;= 0, AM273 &lt;=10000000),500000,IF(AND(AM273 &gt;= 10000000, AM273 &lt;20000000),1000000,IF(AND(AM273&gt;= 20000000, AM273 &lt;30000000),1500000,IF(AND(AM273 &gt;= 30000000, AM273 &lt;50000000),2000000,IF(AM273 &lt; 50000000,E,0)))))</f>
        <v>#N/A</v>
      </c>
      <c r="AQ273" s="57" t="e">
        <f t="shared" si="60"/>
        <v>#N/A</v>
      </c>
      <c r="AR273" s="57" t="e">
        <f>VLOOKUP($C273,Sheet2!$A:$BN,AR$6,0)</f>
        <v>#N/A</v>
      </c>
      <c r="AS273" s="57" t="e">
        <f>VLOOKUP($C273,Sheet2!$A:$BN,AS$6,0)</f>
        <v>#N/A</v>
      </c>
      <c r="AT273" s="60" t="e">
        <f>VLOOKUP($C273,Sheet2!$A:$BN,AT$6,0)</f>
        <v>#N/A</v>
      </c>
      <c r="AU273" s="57" t="e">
        <f>IF(AND(AR273 &gt;= 0, AR273 &lt;=10000000),500000,IF(AND(AR273 &gt;= 10000000, AR273 &lt;20000000),1000000,IF(AND(AR273&gt;= 20000000, AR273 &lt;30000000),1500000,IF(AND(AR273 &gt;= 30000000, AR273 &lt;50000000),2000000,IF(AR273 &lt; 50000000,E,0)))))</f>
        <v>#N/A</v>
      </c>
      <c r="AV273" s="57" t="e">
        <f t="shared" si="61"/>
        <v>#N/A</v>
      </c>
      <c r="AW273" s="57" t="e">
        <f>VLOOKUP($C273,Sheet2!$A:$BN,AW$6,0)</f>
        <v>#N/A</v>
      </c>
      <c r="AX273" s="57" t="e">
        <f>VLOOKUP($C273,Sheet2!$A:$BN,AX$6,0)</f>
        <v>#N/A</v>
      </c>
      <c r="AY273" s="60" t="e">
        <f>VLOOKUP($C273,Sheet2!$A:$BN,AY$6,0)</f>
        <v>#N/A</v>
      </c>
      <c r="AZ273" s="57" t="e">
        <f>IF(AND(AW273 &gt;= 0, AW273 &lt;=10000000),500000,IF(AND(AW273 &gt;= 10000000, AW273 &lt;20000000),1000000,IF(AND(AW273&gt;= 20000000, AW273 &lt;30000000),1500000,IF(AND(AW273 &gt;= 30000000, AW273 &lt;50000000),2000000,IF(AW273 &lt; 50000000,E,0)))))</f>
        <v>#N/A</v>
      </c>
      <c r="BA273" s="57" t="e">
        <f t="shared" si="62"/>
        <v>#N/A</v>
      </c>
      <c r="BB273" s="57" t="e">
        <f>VLOOKUP($C273,Sheet2!$A:$BN,BB$6,0)</f>
        <v>#N/A</v>
      </c>
      <c r="BC273" s="57" t="e">
        <f>VLOOKUP($C273,Sheet2!$A:$BN,BC$6,0)</f>
        <v>#N/A</v>
      </c>
      <c r="BD273" s="60" t="e">
        <f>VLOOKUP($C273,Sheet2!$A:$BN,BD$6,0)</f>
        <v>#N/A</v>
      </c>
      <c r="BE273" s="57" t="e">
        <f>IF(AND(BB273 &gt;= 0, BB273 &lt;=10000000),500000,IF(AND(BB273 &gt;= 10000000, BB273 &lt;20000000),1000000,IF(AND(BB273&gt;= 20000000, BB273 &lt;30000000),1500000,IF(AND(BB273 &gt;= 30000000, BB273 &lt;50000000),2000000,IF(BB273 &lt; 50000000,E,0)))))</f>
        <v>#N/A</v>
      </c>
      <c r="BF273" s="57" t="e">
        <f t="shared" si="63"/>
        <v>#N/A</v>
      </c>
      <c r="BG273" s="57" t="e">
        <f>VLOOKUP($C273,Sheet2!$A:$BN,BG$6,0)</f>
        <v>#N/A</v>
      </c>
      <c r="BH273" s="57" t="e">
        <f>VLOOKUP($C273,Sheet2!$A:$BN,BH$6,0)</f>
        <v>#N/A</v>
      </c>
      <c r="BI273" s="60" t="e">
        <f>VLOOKUP($C273,Sheet2!$A:$BN,BI$6,0)</f>
        <v>#N/A</v>
      </c>
      <c r="BJ273" s="57" t="e">
        <f>IF(AND(BG273 &gt;= 0, BG273 &lt;=10000000),500000,IF(AND(BG273 &gt;= 10000000, BG273 &lt;20000000),1000000,IF(AND(BG273&gt;= 20000000, BG273 &lt;30000000),1500000,IF(AND(BG273 &gt;= 30000000, BG273 &lt;50000000),2000000,IF(BG273 &lt; 50000000,E,0)))))</f>
        <v>#N/A</v>
      </c>
      <c r="BK273" s="57" t="e">
        <f t="shared" si="64"/>
        <v>#N/A</v>
      </c>
      <c r="BL273" s="57" t="e">
        <f>VLOOKUP($C273,Sheet2!$A:$BN,BL$6,0)</f>
        <v>#N/A</v>
      </c>
      <c r="BM273" s="57" t="e">
        <f>VLOOKUP($C273,Sheet2!$A:$BN,BM$6,0)</f>
        <v>#N/A</v>
      </c>
      <c r="BN273" s="60" t="e">
        <f>VLOOKUP($C273,Sheet2!$A:$BN,BN$6,0)</f>
        <v>#N/A</v>
      </c>
      <c r="BO273" s="57" t="e">
        <f>IF(AND(BL273 &gt;= 0, BL273 &lt;=10000000),500000,IF(AND(BL273 &gt;= 10000000, BL273 &lt;20000000),1000000,IF(AND(BL273&gt;= 20000000, BL273 &lt;30000000),1500000,IF(AND(BL273 &gt;= 30000000, BL273 &lt;50000000),2000000,IF(BL273 &lt; 50000000,E,0)))))</f>
        <v>#N/A</v>
      </c>
      <c r="BP273" s="57" t="e">
        <f t="shared" si="65"/>
        <v>#N/A</v>
      </c>
      <c r="BQ273" s="57" t="e">
        <f>VLOOKUP($C273,Sheet2!$A:$BN,BQ$6,0)</f>
        <v>#N/A</v>
      </c>
      <c r="BR273" s="57" t="e">
        <f>VLOOKUP($C273,Sheet2!$A:$BN,BR$6,0)</f>
        <v>#N/A</v>
      </c>
      <c r="BS273" s="60" t="e">
        <f>VLOOKUP($C273,Sheet2!$A:$BN,BS$6,0)</f>
        <v>#N/A</v>
      </c>
      <c r="BT273" s="57" t="e">
        <f>IF(AND(BQ273 &gt;= 0, BQ273 &lt;=10000000),500000,IF(AND(BQ273 &gt;= 10000000, BQ273 &lt;20000000),1000000,IF(AND(BQ273&gt;= 20000000, BQ273 &lt;30000000),1500000,IF(AND(BQ273 &gt;= 30000000, BQ273 &lt;50000000),2000000,IF(BQ273 &lt; 50000000,E,0)))))</f>
        <v>#N/A</v>
      </c>
      <c r="BU273" s="57" t="e">
        <f t="shared" si="66"/>
        <v>#N/A</v>
      </c>
      <c r="BV273" s="57" t="e">
        <f>VLOOKUP($C273,Sheet2!$A:$BN,BV$6,0)</f>
        <v>#N/A</v>
      </c>
      <c r="BW273" s="57" t="e">
        <f>VLOOKUP($C273,Sheet2!$A:$BN,BW$6,0)</f>
        <v>#N/A</v>
      </c>
      <c r="BX273" s="60" t="e">
        <f>VLOOKUP($C273,Sheet2!$A:$BN,BX$6,0)</f>
        <v>#N/A</v>
      </c>
      <c r="BY273" s="57" t="e">
        <f>IF(AND(BV273 &gt;= 0, BV273 &lt;=10000000),500000,IF(AND(BV273 &gt;= 10000000, BV273 &lt;20000000),1000000,IF(AND(BV273&gt;= 20000000, BV273 &lt;30000000),1500000,IF(AND(BV273 &gt;= 30000000, BV273 &lt;50000000),2000000,IF(BV273 &lt; 50000000,E,0)))))</f>
        <v>#N/A</v>
      </c>
      <c r="BZ273" s="57" t="e">
        <f t="shared" si="67"/>
        <v>#N/A</v>
      </c>
      <c r="CA273" s="57" t="e">
        <f>VLOOKUP($C273,Sheet2!$A:$BN,CA$6,0)</f>
        <v>#N/A</v>
      </c>
      <c r="CB273" s="57" t="e">
        <f>VLOOKUP($C273,Sheet2!$A:$BN,CB$6,0)</f>
        <v>#N/A</v>
      </c>
      <c r="CC273" s="60" t="e">
        <f>VLOOKUP($C273,Sheet2!$A:$BN,CC$6,0)</f>
        <v>#N/A</v>
      </c>
      <c r="CD273" s="57" t="e">
        <f>IF(AND(CA273 &gt;= 0, CA273 &lt;=10000000),500000,IF(AND(CA273 &gt;= 10000000, CA273 &lt;20000000),1000000,IF(AND(CA273&gt;= 20000000, CA273 &lt;30000000),1500000,IF(AND(CA273 &gt;= 30000000, CA273 &lt;50000000),2000000,IF(CA273 &lt; 50000000,E,0)))))</f>
        <v>#N/A</v>
      </c>
      <c r="CE273" s="57" t="e">
        <f t="shared" si="68"/>
        <v>#N/A</v>
      </c>
    </row>
    <row r="274" spans="1:83" x14ac:dyDescent="0.35">
      <c r="A274" s="21" t="s">
        <v>492</v>
      </c>
      <c r="B274" s="21" t="s">
        <v>497</v>
      </c>
      <c r="C274" s="22" t="s">
        <v>498</v>
      </c>
      <c r="D274" s="57">
        <v>0</v>
      </c>
      <c r="E274" s="57">
        <f t="shared" si="69"/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6500000</v>
      </c>
      <c r="N274" s="19">
        <v>5900000</v>
      </c>
      <c r="O274" s="19">
        <v>0</v>
      </c>
      <c r="P274" s="19">
        <v>0</v>
      </c>
      <c r="Q274" s="19">
        <v>0</v>
      </c>
      <c r="S274" s="57" t="e">
        <f>VLOOKUP($C274,Sheet2!$A:$BN,S$6,0)</f>
        <v>#N/A</v>
      </c>
      <c r="T274" s="57" t="e">
        <f>VLOOKUP($C274,Sheet2!$A:$BN,T$6,0)</f>
        <v>#N/A</v>
      </c>
      <c r="U274" s="60" t="e">
        <f>VLOOKUP($C274,Sheet2!$A:$BN,U$6,0)</f>
        <v>#N/A</v>
      </c>
      <c r="V274" s="57" t="e">
        <f>IF(AND(S274 &gt;= 0, S274 &lt;=10000000),500000,IF(AND(S274 &gt;= 10000000, S274 &lt;20000000),1000000,IF(AND(S274&gt;= 20000000, S274 &lt;30000000),1500000,IF(AND(S274 &gt;= 30000000, S274 &lt;50000000),2000000,IF(S274 &lt; 50000000,E,0)))))</f>
        <v>#N/A</v>
      </c>
      <c r="W274" s="57" t="e">
        <f t="shared" si="56"/>
        <v>#N/A</v>
      </c>
      <c r="X274" s="57" t="e">
        <f>VLOOKUP($C274,Sheet2!$A:$BN,X$6,0)</f>
        <v>#N/A</v>
      </c>
      <c r="Y274" s="57" t="e">
        <f>VLOOKUP($C274,Sheet2!$A:$BN,Y$6,0)</f>
        <v>#N/A</v>
      </c>
      <c r="Z274" s="60" t="e">
        <f>VLOOKUP($C274,Sheet2!$A:$BN,Z$6,0)</f>
        <v>#N/A</v>
      </c>
      <c r="AA274" s="57" t="e">
        <f>IF(AND(X274 &gt;= 0, X274 &lt;=10000000),500000,IF(AND(X274 &gt;= 10000000, X274 &lt;20000000),1000000,IF(AND(X274&gt;= 20000000, X274 &lt;30000000),1500000,IF(AND(X274 &gt;= 30000000, X274 &lt;50000000),2000000,IF(X274 &lt; 50000000,E,0)))))</f>
        <v>#N/A</v>
      </c>
      <c r="AB274" s="57" t="e">
        <f t="shared" si="57"/>
        <v>#N/A</v>
      </c>
      <c r="AC274" s="57" t="e">
        <f>VLOOKUP($C274,Sheet2!$A:$BN,AC$6,0)</f>
        <v>#N/A</v>
      </c>
      <c r="AD274" s="57" t="e">
        <f>VLOOKUP($C274,Sheet2!$A:$BN,AD$6,0)</f>
        <v>#N/A</v>
      </c>
      <c r="AE274" s="60" t="e">
        <f>VLOOKUP($C274,Sheet2!$A:$BN,AE$6,0)</f>
        <v>#N/A</v>
      </c>
      <c r="AF274" s="57" t="e">
        <f>IF(AND(AC274 &gt;= 0, AC274 &lt;=10000000),500000,IF(AND(AC274 &gt;= 10000000, AC274 &lt;20000000),1000000,IF(AND(AC274&gt;= 20000000, AC274 &lt;30000000),1500000,IF(AND(AC274 &gt;= 30000000, AC274 &lt;50000000),2000000,IF(AC274 &lt; 50000000,E,0)))))</f>
        <v>#N/A</v>
      </c>
      <c r="AG274" s="57" t="e">
        <f t="shared" si="58"/>
        <v>#N/A</v>
      </c>
      <c r="AH274" s="57" t="e">
        <f>VLOOKUP($C274,Sheet2!$A:$BN,AH$6,0)</f>
        <v>#N/A</v>
      </c>
      <c r="AI274" s="57" t="e">
        <f>VLOOKUP($C274,Sheet2!$A:$BN,AI$6,0)</f>
        <v>#N/A</v>
      </c>
      <c r="AJ274" s="60" t="e">
        <f>VLOOKUP($C274,Sheet2!$A:$BN,AJ$6,0)</f>
        <v>#N/A</v>
      </c>
      <c r="AK274" s="57" t="e">
        <f>IF(AND(AH274 &gt;= 0, AH274 &lt;=10000000),500000,IF(AND(AH274 &gt;= 10000000, AH274 &lt;20000000),1000000,IF(AND(AH274&gt;= 20000000, AH274 &lt;30000000),1500000,IF(AND(AH274 &gt;= 30000000, AH274 &lt;50000000),2000000,IF(AH274 &lt; 50000000,E,0)))))</f>
        <v>#N/A</v>
      </c>
      <c r="AL274" s="57" t="e">
        <f t="shared" si="59"/>
        <v>#N/A</v>
      </c>
      <c r="AM274" s="57" t="e">
        <f>VLOOKUP($C274,Sheet2!$A:$BN,AM$6,0)</f>
        <v>#N/A</v>
      </c>
      <c r="AN274" s="57" t="e">
        <f>VLOOKUP($C274,Sheet2!$A:$BN,AN$6,0)</f>
        <v>#N/A</v>
      </c>
      <c r="AO274" s="60" t="e">
        <f>VLOOKUP($C274,Sheet2!$A:$BN,AO$6,0)</f>
        <v>#N/A</v>
      </c>
      <c r="AP274" s="57" t="e">
        <f>IF(AND(AM274 &gt;= 0, AM274 &lt;=10000000),500000,IF(AND(AM274 &gt;= 10000000, AM274 &lt;20000000),1000000,IF(AND(AM274&gt;= 20000000, AM274 &lt;30000000),1500000,IF(AND(AM274 &gt;= 30000000, AM274 &lt;50000000),2000000,IF(AM274 &lt; 50000000,E,0)))))</f>
        <v>#N/A</v>
      </c>
      <c r="AQ274" s="57" t="e">
        <f t="shared" si="60"/>
        <v>#N/A</v>
      </c>
      <c r="AR274" s="57" t="e">
        <f>VLOOKUP($C274,Sheet2!$A:$BN,AR$6,0)</f>
        <v>#N/A</v>
      </c>
      <c r="AS274" s="57" t="e">
        <f>VLOOKUP($C274,Sheet2!$A:$BN,AS$6,0)</f>
        <v>#N/A</v>
      </c>
      <c r="AT274" s="60" t="e">
        <f>VLOOKUP($C274,Sheet2!$A:$BN,AT$6,0)</f>
        <v>#N/A</v>
      </c>
      <c r="AU274" s="57" t="e">
        <f>IF(AND(AR274 &gt;= 0, AR274 &lt;=10000000),500000,IF(AND(AR274 &gt;= 10000000, AR274 &lt;20000000),1000000,IF(AND(AR274&gt;= 20000000, AR274 &lt;30000000),1500000,IF(AND(AR274 &gt;= 30000000, AR274 &lt;50000000),2000000,IF(AR274 &lt; 50000000,E,0)))))</f>
        <v>#N/A</v>
      </c>
      <c r="AV274" s="57" t="e">
        <f t="shared" si="61"/>
        <v>#N/A</v>
      </c>
      <c r="AW274" s="57" t="e">
        <f>VLOOKUP($C274,Sheet2!$A:$BN,AW$6,0)</f>
        <v>#N/A</v>
      </c>
      <c r="AX274" s="57" t="e">
        <f>VLOOKUP($C274,Sheet2!$A:$BN,AX$6,0)</f>
        <v>#N/A</v>
      </c>
      <c r="AY274" s="60" t="e">
        <f>VLOOKUP($C274,Sheet2!$A:$BN,AY$6,0)</f>
        <v>#N/A</v>
      </c>
      <c r="AZ274" s="57" t="e">
        <f>IF(AND(AW274 &gt;= 0, AW274 &lt;=10000000),500000,IF(AND(AW274 &gt;= 10000000, AW274 &lt;20000000),1000000,IF(AND(AW274&gt;= 20000000, AW274 &lt;30000000),1500000,IF(AND(AW274 &gt;= 30000000, AW274 &lt;50000000),2000000,IF(AW274 &lt; 50000000,E,0)))))</f>
        <v>#N/A</v>
      </c>
      <c r="BA274" s="57" t="e">
        <f t="shared" si="62"/>
        <v>#N/A</v>
      </c>
      <c r="BB274" s="57" t="e">
        <f>VLOOKUP($C274,Sheet2!$A:$BN,BB$6,0)</f>
        <v>#N/A</v>
      </c>
      <c r="BC274" s="57" t="e">
        <f>VLOOKUP($C274,Sheet2!$A:$BN,BC$6,0)</f>
        <v>#N/A</v>
      </c>
      <c r="BD274" s="60" t="e">
        <f>VLOOKUP($C274,Sheet2!$A:$BN,BD$6,0)</f>
        <v>#N/A</v>
      </c>
      <c r="BE274" s="57" t="e">
        <f>IF(AND(BB274 &gt;= 0, BB274 &lt;=10000000),500000,IF(AND(BB274 &gt;= 10000000, BB274 &lt;20000000),1000000,IF(AND(BB274&gt;= 20000000, BB274 &lt;30000000),1500000,IF(AND(BB274 &gt;= 30000000, BB274 &lt;50000000),2000000,IF(BB274 &lt; 50000000,E,0)))))</f>
        <v>#N/A</v>
      </c>
      <c r="BF274" s="57" t="e">
        <f t="shared" si="63"/>
        <v>#N/A</v>
      </c>
      <c r="BG274" s="57" t="e">
        <f>VLOOKUP($C274,Sheet2!$A:$BN,BG$6,0)</f>
        <v>#N/A</v>
      </c>
      <c r="BH274" s="57" t="e">
        <f>VLOOKUP($C274,Sheet2!$A:$BN,BH$6,0)</f>
        <v>#N/A</v>
      </c>
      <c r="BI274" s="60" t="e">
        <f>VLOOKUP($C274,Sheet2!$A:$BN,BI$6,0)</f>
        <v>#N/A</v>
      </c>
      <c r="BJ274" s="57" t="e">
        <f>IF(AND(BG274 &gt;= 0, BG274 &lt;=10000000),500000,IF(AND(BG274 &gt;= 10000000, BG274 &lt;20000000),1000000,IF(AND(BG274&gt;= 20000000, BG274 &lt;30000000),1500000,IF(AND(BG274 &gt;= 30000000, BG274 &lt;50000000),2000000,IF(BG274 &lt; 50000000,E,0)))))</f>
        <v>#N/A</v>
      </c>
      <c r="BK274" s="57" t="e">
        <f t="shared" si="64"/>
        <v>#N/A</v>
      </c>
      <c r="BL274" s="57" t="e">
        <f>VLOOKUP($C274,Sheet2!$A:$BN,BL$6,0)</f>
        <v>#N/A</v>
      </c>
      <c r="BM274" s="57" t="e">
        <f>VLOOKUP($C274,Sheet2!$A:$BN,BM$6,0)</f>
        <v>#N/A</v>
      </c>
      <c r="BN274" s="60" t="e">
        <f>VLOOKUP($C274,Sheet2!$A:$BN,BN$6,0)</f>
        <v>#N/A</v>
      </c>
      <c r="BO274" s="57" t="e">
        <f>IF(AND(BL274 &gt;= 0, BL274 &lt;=10000000),500000,IF(AND(BL274 &gt;= 10000000, BL274 &lt;20000000),1000000,IF(AND(BL274&gt;= 20000000, BL274 &lt;30000000),1500000,IF(AND(BL274 &gt;= 30000000, BL274 &lt;50000000),2000000,IF(BL274 &lt; 50000000,E,0)))))</f>
        <v>#N/A</v>
      </c>
      <c r="BP274" s="57" t="e">
        <f t="shared" si="65"/>
        <v>#N/A</v>
      </c>
      <c r="BQ274" s="57" t="e">
        <f>VLOOKUP($C274,Sheet2!$A:$BN,BQ$6,0)</f>
        <v>#N/A</v>
      </c>
      <c r="BR274" s="57" t="e">
        <f>VLOOKUP($C274,Sheet2!$A:$BN,BR$6,0)</f>
        <v>#N/A</v>
      </c>
      <c r="BS274" s="60" t="e">
        <f>VLOOKUP($C274,Sheet2!$A:$BN,BS$6,0)</f>
        <v>#N/A</v>
      </c>
      <c r="BT274" s="57" t="e">
        <f>IF(AND(BQ274 &gt;= 0, BQ274 &lt;=10000000),500000,IF(AND(BQ274 &gt;= 10000000, BQ274 &lt;20000000),1000000,IF(AND(BQ274&gt;= 20000000, BQ274 &lt;30000000),1500000,IF(AND(BQ274 &gt;= 30000000, BQ274 &lt;50000000),2000000,IF(BQ274 &lt; 50000000,E,0)))))</f>
        <v>#N/A</v>
      </c>
      <c r="BU274" s="57" t="e">
        <f t="shared" si="66"/>
        <v>#N/A</v>
      </c>
      <c r="BV274" s="57" t="e">
        <f>VLOOKUP($C274,Sheet2!$A:$BN,BV$6,0)</f>
        <v>#N/A</v>
      </c>
      <c r="BW274" s="57" t="e">
        <f>VLOOKUP($C274,Sheet2!$A:$BN,BW$6,0)</f>
        <v>#N/A</v>
      </c>
      <c r="BX274" s="60" t="e">
        <f>VLOOKUP($C274,Sheet2!$A:$BN,BX$6,0)</f>
        <v>#N/A</v>
      </c>
      <c r="BY274" s="57" t="e">
        <f>IF(AND(BV274 &gt;= 0, BV274 &lt;=10000000),500000,IF(AND(BV274 &gt;= 10000000, BV274 &lt;20000000),1000000,IF(AND(BV274&gt;= 20000000, BV274 &lt;30000000),1500000,IF(AND(BV274 &gt;= 30000000, BV274 &lt;50000000),2000000,IF(BV274 &lt; 50000000,E,0)))))</f>
        <v>#N/A</v>
      </c>
      <c r="BZ274" s="57" t="e">
        <f t="shared" si="67"/>
        <v>#N/A</v>
      </c>
      <c r="CA274" s="57" t="e">
        <f>VLOOKUP($C274,Sheet2!$A:$BN,CA$6,0)</f>
        <v>#N/A</v>
      </c>
      <c r="CB274" s="57" t="e">
        <f>VLOOKUP($C274,Sheet2!$A:$BN,CB$6,0)</f>
        <v>#N/A</v>
      </c>
      <c r="CC274" s="60" t="e">
        <f>VLOOKUP($C274,Sheet2!$A:$BN,CC$6,0)</f>
        <v>#N/A</v>
      </c>
      <c r="CD274" s="57" t="e">
        <f>IF(AND(CA274 &gt;= 0, CA274 &lt;=10000000),500000,IF(AND(CA274 &gt;= 10000000, CA274 &lt;20000000),1000000,IF(AND(CA274&gt;= 20000000, CA274 &lt;30000000),1500000,IF(AND(CA274 &gt;= 30000000, CA274 &lt;50000000),2000000,IF(CA274 &lt; 50000000,E,0)))))</f>
        <v>#N/A</v>
      </c>
      <c r="CE274" s="57" t="e">
        <f t="shared" si="68"/>
        <v>#N/A</v>
      </c>
    </row>
    <row r="275" spans="1:83" x14ac:dyDescent="0.35">
      <c r="A275" s="28" t="s">
        <v>492</v>
      </c>
      <c r="B275" s="28" t="s">
        <v>990</v>
      </c>
      <c r="C275" s="29" t="s">
        <v>991</v>
      </c>
      <c r="D275" s="57">
        <v>19292000</v>
      </c>
      <c r="E275" s="57">
        <f t="shared" si="69"/>
        <v>7092000</v>
      </c>
      <c r="F275" s="19">
        <v>12200000</v>
      </c>
      <c r="G275" s="19">
        <v>11700000</v>
      </c>
      <c r="H275" s="19">
        <v>11400000</v>
      </c>
      <c r="I275" s="19">
        <v>10900000</v>
      </c>
      <c r="J275" s="19">
        <v>10300000</v>
      </c>
      <c r="K275" s="19">
        <v>9500000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S275" s="57" t="e">
        <f>VLOOKUP($C275,Sheet2!$A:$BN,S$6,0)</f>
        <v>#N/A</v>
      </c>
      <c r="T275" s="57" t="e">
        <f>VLOOKUP($C275,Sheet2!$A:$BN,T$6,0)</f>
        <v>#N/A</v>
      </c>
      <c r="U275" s="60" t="e">
        <f>VLOOKUP($C275,Sheet2!$A:$BN,U$6,0)</f>
        <v>#N/A</v>
      </c>
      <c r="V275" s="57" t="e">
        <f>IF(AND(S275 &gt;= 0, S275 &lt;=10000000),500000,IF(AND(S275 &gt;= 10000000, S275 &lt;20000000),1000000,IF(AND(S275&gt;= 20000000, S275 &lt;30000000),1500000,IF(AND(S275 &gt;= 30000000, S275 &lt;50000000),2000000,IF(S275 &lt; 50000000,E,0)))))</f>
        <v>#N/A</v>
      </c>
      <c r="W275" s="57" t="e">
        <f t="shared" si="56"/>
        <v>#N/A</v>
      </c>
      <c r="X275" s="57" t="e">
        <f>VLOOKUP($C275,Sheet2!$A:$BN,X$6,0)</f>
        <v>#N/A</v>
      </c>
      <c r="Y275" s="57" t="e">
        <f>VLOOKUP($C275,Sheet2!$A:$BN,Y$6,0)</f>
        <v>#N/A</v>
      </c>
      <c r="Z275" s="60" t="e">
        <f>VLOOKUP($C275,Sheet2!$A:$BN,Z$6,0)</f>
        <v>#N/A</v>
      </c>
      <c r="AA275" s="57" t="e">
        <f>IF(AND(X275 &gt;= 0, X275 &lt;=10000000),500000,IF(AND(X275 &gt;= 10000000, X275 &lt;20000000),1000000,IF(AND(X275&gt;= 20000000, X275 &lt;30000000),1500000,IF(AND(X275 &gt;= 30000000, X275 &lt;50000000),2000000,IF(X275 &lt; 50000000,E,0)))))</f>
        <v>#N/A</v>
      </c>
      <c r="AB275" s="57" t="e">
        <f t="shared" si="57"/>
        <v>#N/A</v>
      </c>
      <c r="AC275" s="57" t="e">
        <f>VLOOKUP($C275,Sheet2!$A:$BN,AC$6,0)</f>
        <v>#N/A</v>
      </c>
      <c r="AD275" s="57" t="e">
        <f>VLOOKUP($C275,Sheet2!$A:$BN,AD$6,0)</f>
        <v>#N/A</v>
      </c>
      <c r="AE275" s="60" t="e">
        <f>VLOOKUP($C275,Sheet2!$A:$BN,AE$6,0)</f>
        <v>#N/A</v>
      </c>
      <c r="AF275" s="57" t="e">
        <f>IF(AND(AC275 &gt;= 0, AC275 &lt;=10000000),500000,IF(AND(AC275 &gt;= 10000000, AC275 &lt;20000000),1000000,IF(AND(AC275&gt;= 20000000, AC275 &lt;30000000),1500000,IF(AND(AC275 &gt;= 30000000, AC275 &lt;50000000),2000000,IF(AC275 &lt; 50000000,E,0)))))</f>
        <v>#N/A</v>
      </c>
      <c r="AG275" s="57" t="e">
        <f t="shared" si="58"/>
        <v>#N/A</v>
      </c>
      <c r="AH275" s="57" t="e">
        <f>VLOOKUP($C275,Sheet2!$A:$BN,AH$6,0)</f>
        <v>#N/A</v>
      </c>
      <c r="AI275" s="57" t="e">
        <f>VLOOKUP($C275,Sheet2!$A:$BN,AI$6,0)</f>
        <v>#N/A</v>
      </c>
      <c r="AJ275" s="60" t="e">
        <f>VLOOKUP($C275,Sheet2!$A:$BN,AJ$6,0)</f>
        <v>#N/A</v>
      </c>
      <c r="AK275" s="57" t="e">
        <f>IF(AND(AH275 &gt;= 0, AH275 &lt;=10000000),500000,IF(AND(AH275 &gt;= 10000000, AH275 &lt;20000000),1000000,IF(AND(AH275&gt;= 20000000, AH275 &lt;30000000),1500000,IF(AND(AH275 &gt;= 30000000, AH275 &lt;50000000),2000000,IF(AH275 &lt; 50000000,E,0)))))</f>
        <v>#N/A</v>
      </c>
      <c r="AL275" s="57" t="e">
        <f t="shared" si="59"/>
        <v>#N/A</v>
      </c>
      <c r="AM275" s="57" t="e">
        <f>VLOOKUP($C275,Sheet2!$A:$BN,AM$6,0)</f>
        <v>#N/A</v>
      </c>
      <c r="AN275" s="57" t="e">
        <f>VLOOKUP($C275,Sheet2!$A:$BN,AN$6,0)</f>
        <v>#N/A</v>
      </c>
      <c r="AO275" s="60" t="e">
        <f>VLOOKUP($C275,Sheet2!$A:$BN,AO$6,0)</f>
        <v>#N/A</v>
      </c>
      <c r="AP275" s="57" t="e">
        <f>IF(AND(AM275 &gt;= 0, AM275 &lt;=10000000),500000,IF(AND(AM275 &gt;= 10000000, AM275 &lt;20000000),1000000,IF(AND(AM275&gt;= 20000000, AM275 &lt;30000000),1500000,IF(AND(AM275 &gt;= 30000000, AM275 &lt;50000000),2000000,IF(AM275 &lt; 50000000,E,0)))))</f>
        <v>#N/A</v>
      </c>
      <c r="AQ275" s="57" t="e">
        <f t="shared" si="60"/>
        <v>#N/A</v>
      </c>
      <c r="AR275" s="57" t="e">
        <f>VLOOKUP($C275,Sheet2!$A:$BN,AR$6,0)</f>
        <v>#N/A</v>
      </c>
      <c r="AS275" s="57" t="e">
        <f>VLOOKUP($C275,Sheet2!$A:$BN,AS$6,0)</f>
        <v>#N/A</v>
      </c>
      <c r="AT275" s="60" t="e">
        <f>VLOOKUP($C275,Sheet2!$A:$BN,AT$6,0)</f>
        <v>#N/A</v>
      </c>
      <c r="AU275" s="57" t="e">
        <f>IF(AND(AR275 &gt;= 0, AR275 &lt;=10000000),500000,IF(AND(AR275 &gt;= 10000000, AR275 &lt;20000000),1000000,IF(AND(AR275&gt;= 20000000, AR275 &lt;30000000),1500000,IF(AND(AR275 &gt;= 30000000, AR275 &lt;50000000),2000000,IF(AR275 &lt; 50000000,E,0)))))</f>
        <v>#N/A</v>
      </c>
      <c r="AV275" s="57" t="e">
        <f t="shared" si="61"/>
        <v>#N/A</v>
      </c>
      <c r="AW275" s="57" t="e">
        <f>VLOOKUP($C275,Sheet2!$A:$BN,AW$6,0)</f>
        <v>#N/A</v>
      </c>
      <c r="AX275" s="57" t="e">
        <f>VLOOKUP($C275,Sheet2!$A:$BN,AX$6,0)</f>
        <v>#N/A</v>
      </c>
      <c r="AY275" s="60" t="e">
        <f>VLOOKUP($C275,Sheet2!$A:$BN,AY$6,0)</f>
        <v>#N/A</v>
      </c>
      <c r="AZ275" s="57" t="e">
        <f>IF(AND(AW275 &gt;= 0, AW275 &lt;=10000000),500000,IF(AND(AW275 &gt;= 10000000, AW275 &lt;20000000),1000000,IF(AND(AW275&gt;= 20000000, AW275 &lt;30000000),1500000,IF(AND(AW275 &gt;= 30000000, AW275 &lt;50000000),2000000,IF(AW275 &lt; 50000000,E,0)))))</f>
        <v>#N/A</v>
      </c>
      <c r="BA275" s="57" t="e">
        <f t="shared" si="62"/>
        <v>#N/A</v>
      </c>
      <c r="BB275" s="57" t="e">
        <f>VLOOKUP($C275,Sheet2!$A:$BN,BB$6,0)</f>
        <v>#N/A</v>
      </c>
      <c r="BC275" s="57" t="e">
        <f>VLOOKUP($C275,Sheet2!$A:$BN,BC$6,0)</f>
        <v>#N/A</v>
      </c>
      <c r="BD275" s="60" t="e">
        <f>VLOOKUP($C275,Sheet2!$A:$BN,BD$6,0)</f>
        <v>#N/A</v>
      </c>
      <c r="BE275" s="57" t="e">
        <f>IF(AND(BB275 &gt;= 0, BB275 &lt;=10000000),500000,IF(AND(BB275 &gt;= 10000000, BB275 &lt;20000000),1000000,IF(AND(BB275&gt;= 20000000, BB275 &lt;30000000),1500000,IF(AND(BB275 &gt;= 30000000, BB275 &lt;50000000),2000000,IF(BB275 &lt; 50000000,E,0)))))</f>
        <v>#N/A</v>
      </c>
      <c r="BF275" s="57" t="e">
        <f t="shared" si="63"/>
        <v>#N/A</v>
      </c>
      <c r="BG275" s="57" t="e">
        <f>VLOOKUP($C275,Sheet2!$A:$BN,BG$6,0)</f>
        <v>#N/A</v>
      </c>
      <c r="BH275" s="57" t="e">
        <f>VLOOKUP($C275,Sheet2!$A:$BN,BH$6,0)</f>
        <v>#N/A</v>
      </c>
      <c r="BI275" s="60" t="e">
        <f>VLOOKUP($C275,Sheet2!$A:$BN,BI$6,0)</f>
        <v>#N/A</v>
      </c>
      <c r="BJ275" s="57" t="e">
        <f>IF(AND(BG275 &gt;= 0, BG275 &lt;=10000000),500000,IF(AND(BG275 &gt;= 10000000, BG275 &lt;20000000),1000000,IF(AND(BG275&gt;= 20000000, BG275 &lt;30000000),1500000,IF(AND(BG275 &gt;= 30000000, BG275 &lt;50000000),2000000,IF(BG275 &lt; 50000000,E,0)))))</f>
        <v>#N/A</v>
      </c>
      <c r="BK275" s="57" t="e">
        <f t="shared" si="64"/>
        <v>#N/A</v>
      </c>
      <c r="BL275" s="57" t="e">
        <f>VLOOKUP($C275,Sheet2!$A:$BN,BL$6,0)</f>
        <v>#N/A</v>
      </c>
      <c r="BM275" s="57" t="e">
        <f>VLOOKUP($C275,Sheet2!$A:$BN,BM$6,0)</f>
        <v>#N/A</v>
      </c>
      <c r="BN275" s="60" t="e">
        <f>VLOOKUP($C275,Sheet2!$A:$BN,BN$6,0)</f>
        <v>#N/A</v>
      </c>
      <c r="BO275" s="57" t="e">
        <f>IF(AND(BL275 &gt;= 0, BL275 &lt;=10000000),500000,IF(AND(BL275 &gt;= 10000000, BL275 &lt;20000000),1000000,IF(AND(BL275&gt;= 20000000, BL275 &lt;30000000),1500000,IF(AND(BL275 &gt;= 30000000, BL275 &lt;50000000),2000000,IF(BL275 &lt; 50000000,E,0)))))</f>
        <v>#N/A</v>
      </c>
      <c r="BP275" s="57" t="e">
        <f t="shared" si="65"/>
        <v>#N/A</v>
      </c>
      <c r="BQ275" s="57" t="e">
        <f>VLOOKUP($C275,Sheet2!$A:$BN,BQ$6,0)</f>
        <v>#N/A</v>
      </c>
      <c r="BR275" s="57" t="e">
        <f>VLOOKUP($C275,Sheet2!$A:$BN,BR$6,0)</f>
        <v>#N/A</v>
      </c>
      <c r="BS275" s="60" t="e">
        <f>VLOOKUP($C275,Sheet2!$A:$BN,BS$6,0)</f>
        <v>#N/A</v>
      </c>
      <c r="BT275" s="57" t="e">
        <f>IF(AND(BQ275 &gt;= 0, BQ275 &lt;=10000000),500000,IF(AND(BQ275 &gt;= 10000000, BQ275 &lt;20000000),1000000,IF(AND(BQ275&gt;= 20000000, BQ275 &lt;30000000),1500000,IF(AND(BQ275 &gt;= 30000000, BQ275 &lt;50000000),2000000,IF(BQ275 &lt; 50000000,E,0)))))</f>
        <v>#N/A</v>
      </c>
      <c r="BU275" s="57" t="e">
        <f t="shared" si="66"/>
        <v>#N/A</v>
      </c>
      <c r="BV275" s="57" t="e">
        <f>VLOOKUP($C275,Sheet2!$A:$BN,BV$6,0)</f>
        <v>#N/A</v>
      </c>
      <c r="BW275" s="57" t="e">
        <f>VLOOKUP($C275,Sheet2!$A:$BN,BW$6,0)</f>
        <v>#N/A</v>
      </c>
      <c r="BX275" s="60" t="e">
        <f>VLOOKUP($C275,Sheet2!$A:$BN,BX$6,0)</f>
        <v>#N/A</v>
      </c>
      <c r="BY275" s="57" t="e">
        <f>IF(AND(BV275 &gt;= 0, BV275 &lt;=10000000),500000,IF(AND(BV275 &gt;= 10000000, BV275 &lt;20000000),1000000,IF(AND(BV275&gt;= 20000000, BV275 &lt;30000000),1500000,IF(AND(BV275 &gt;= 30000000, BV275 &lt;50000000),2000000,IF(BV275 &lt; 50000000,E,0)))))</f>
        <v>#N/A</v>
      </c>
      <c r="BZ275" s="57" t="e">
        <f t="shared" si="67"/>
        <v>#N/A</v>
      </c>
      <c r="CA275" s="57" t="e">
        <f>VLOOKUP($C275,Sheet2!$A:$BN,CA$6,0)</f>
        <v>#N/A</v>
      </c>
      <c r="CB275" s="57" t="e">
        <f>VLOOKUP($C275,Sheet2!$A:$BN,CB$6,0)</f>
        <v>#N/A</v>
      </c>
      <c r="CC275" s="60" t="e">
        <f>VLOOKUP($C275,Sheet2!$A:$BN,CC$6,0)</f>
        <v>#N/A</v>
      </c>
      <c r="CD275" s="57" t="e">
        <f>IF(AND(CA275 &gt;= 0, CA275 &lt;=10000000),500000,IF(AND(CA275 &gt;= 10000000, CA275 &lt;20000000),1000000,IF(AND(CA275&gt;= 20000000, CA275 &lt;30000000),1500000,IF(AND(CA275 &gt;= 30000000, CA275 &lt;50000000),2000000,IF(CA275 &lt; 50000000,E,0)))))</f>
        <v>#N/A</v>
      </c>
      <c r="CE275" s="57" t="e">
        <f t="shared" si="68"/>
        <v>#N/A</v>
      </c>
    </row>
    <row r="276" spans="1:83" x14ac:dyDescent="0.35">
      <c r="A276" s="21" t="s">
        <v>492</v>
      </c>
      <c r="B276" s="21" t="s">
        <v>499</v>
      </c>
      <c r="C276" s="22" t="s">
        <v>500</v>
      </c>
      <c r="D276" s="57">
        <v>18813000</v>
      </c>
      <c r="E276" s="57">
        <f t="shared" si="69"/>
        <v>7813000</v>
      </c>
      <c r="F276" s="19">
        <v>11000000</v>
      </c>
      <c r="G276" s="19">
        <v>10500000</v>
      </c>
      <c r="H276" s="19">
        <v>10200000</v>
      </c>
      <c r="I276" s="19">
        <v>9800000</v>
      </c>
      <c r="J276" s="19">
        <v>9300000</v>
      </c>
      <c r="K276" s="19">
        <v>8200000</v>
      </c>
      <c r="L276" s="19">
        <v>7100000</v>
      </c>
      <c r="M276" s="19">
        <v>6300000</v>
      </c>
      <c r="N276" s="19">
        <v>5800000</v>
      </c>
      <c r="O276" s="19">
        <v>0</v>
      </c>
      <c r="P276" s="19">
        <v>0</v>
      </c>
      <c r="Q276" s="19">
        <v>0</v>
      </c>
      <c r="S276" s="57" t="e">
        <f>VLOOKUP($C276,Sheet2!$A:$BN,S$6,0)</f>
        <v>#N/A</v>
      </c>
      <c r="T276" s="57" t="e">
        <f>VLOOKUP($C276,Sheet2!$A:$BN,T$6,0)</f>
        <v>#N/A</v>
      </c>
      <c r="U276" s="60" t="e">
        <f>VLOOKUP($C276,Sheet2!$A:$BN,U$6,0)</f>
        <v>#N/A</v>
      </c>
      <c r="V276" s="57" t="e">
        <f>IF(AND(S276 &gt;= 0, S276 &lt;=10000000),500000,IF(AND(S276 &gt;= 10000000, S276 &lt;20000000),1000000,IF(AND(S276&gt;= 20000000, S276 &lt;30000000),1500000,IF(AND(S276 &gt;= 30000000, S276 &lt;50000000),2000000,IF(S276 &lt; 50000000,E,0)))))</f>
        <v>#N/A</v>
      </c>
      <c r="W276" s="57" t="e">
        <f t="shared" si="56"/>
        <v>#N/A</v>
      </c>
      <c r="X276" s="57" t="e">
        <f>VLOOKUP($C276,Sheet2!$A:$BN,X$6,0)</f>
        <v>#N/A</v>
      </c>
      <c r="Y276" s="57" t="e">
        <f>VLOOKUP($C276,Sheet2!$A:$BN,Y$6,0)</f>
        <v>#N/A</v>
      </c>
      <c r="Z276" s="60" t="e">
        <f>VLOOKUP($C276,Sheet2!$A:$BN,Z$6,0)</f>
        <v>#N/A</v>
      </c>
      <c r="AA276" s="57" t="e">
        <f>IF(AND(X276 &gt;= 0, X276 &lt;=10000000),500000,IF(AND(X276 &gt;= 10000000, X276 &lt;20000000),1000000,IF(AND(X276&gt;= 20000000, X276 &lt;30000000),1500000,IF(AND(X276 &gt;= 30000000, X276 &lt;50000000),2000000,IF(X276 &lt; 50000000,E,0)))))</f>
        <v>#N/A</v>
      </c>
      <c r="AB276" s="57" t="e">
        <f t="shared" si="57"/>
        <v>#N/A</v>
      </c>
      <c r="AC276" s="57" t="e">
        <f>VLOOKUP($C276,Sheet2!$A:$BN,AC$6,0)</f>
        <v>#N/A</v>
      </c>
      <c r="AD276" s="57" t="e">
        <f>VLOOKUP($C276,Sheet2!$A:$BN,AD$6,0)</f>
        <v>#N/A</v>
      </c>
      <c r="AE276" s="60" t="e">
        <f>VLOOKUP($C276,Sheet2!$A:$BN,AE$6,0)</f>
        <v>#N/A</v>
      </c>
      <c r="AF276" s="57" t="e">
        <f>IF(AND(AC276 &gt;= 0, AC276 &lt;=10000000),500000,IF(AND(AC276 &gt;= 10000000, AC276 &lt;20000000),1000000,IF(AND(AC276&gt;= 20000000, AC276 &lt;30000000),1500000,IF(AND(AC276 &gt;= 30000000, AC276 &lt;50000000),2000000,IF(AC276 &lt; 50000000,E,0)))))</f>
        <v>#N/A</v>
      </c>
      <c r="AG276" s="57" t="e">
        <f t="shared" si="58"/>
        <v>#N/A</v>
      </c>
      <c r="AH276" s="57" t="e">
        <f>VLOOKUP($C276,Sheet2!$A:$BN,AH$6,0)</f>
        <v>#N/A</v>
      </c>
      <c r="AI276" s="57" t="e">
        <f>VLOOKUP($C276,Sheet2!$A:$BN,AI$6,0)</f>
        <v>#N/A</v>
      </c>
      <c r="AJ276" s="60" t="e">
        <f>VLOOKUP($C276,Sheet2!$A:$BN,AJ$6,0)</f>
        <v>#N/A</v>
      </c>
      <c r="AK276" s="57" t="e">
        <f>IF(AND(AH276 &gt;= 0, AH276 &lt;=10000000),500000,IF(AND(AH276 &gt;= 10000000, AH276 &lt;20000000),1000000,IF(AND(AH276&gt;= 20000000, AH276 &lt;30000000),1500000,IF(AND(AH276 &gt;= 30000000, AH276 &lt;50000000),2000000,IF(AH276 &lt; 50000000,E,0)))))</f>
        <v>#N/A</v>
      </c>
      <c r="AL276" s="57" t="e">
        <f t="shared" si="59"/>
        <v>#N/A</v>
      </c>
      <c r="AM276" s="57" t="e">
        <f>VLOOKUP($C276,Sheet2!$A:$BN,AM$6,0)</f>
        <v>#N/A</v>
      </c>
      <c r="AN276" s="57" t="e">
        <f>VLOOKUP($C276,Sheet2!$A:$BN,AN$6,0)</f>
        <v>#N/A</v>
      </c>
      <c r="AO276" s="60" t="e">
        <f>VLOOKUP($C276,Sheet2!$A:$BN,AO$6,0)</f>
        <v>#N/A</v>
      </c>
      <c r="AP276" s="57" t="e">
        <f>IF(AND(AM276 &gt;= 0, AM276 &lt;=10000000),500000,IF(AND(AM276 &gt;= 10000000, AM276 &lt;20000000),1000000,IF(AND(AM276&gt;= 20000000, AM276 &lt;30000000),1500000,IF(AND(AM276 &gt;= 30000000, AM276 &lt;50000000),2000000,IF(AM276 &lt; 50000000,E,0)))))</f>
        <v>#N/A</v>
      </c>
      <c r="AQ276" s="57" t="e">
        <f t="shared" si="60"/>
        <v>#N/A</v>
      </c>
      <c r="AR276" s="57" t="e">
        <f>VLOOKUP($C276,Sheet2!$A:$BN,AR$6,0)</f>
        <v>#N/A</v>
      </c>
      <c r="AS276" s="57" t="e">
        <f>VLOOKUP($C276,Sheet2!$A:$BN,AS$6,0)</f>
        <v>#N/A</v>
      </c>
      <c r="AT276" s="60" t="e">
        <f>VLOOKUP($C276,Sheet2!$A:$BN,AT$6,0)</f>
        <v>#N/A</v>
      </c>
      <c r="AU276" s="57" t="e">
        <f>IF(AND(AR276 &gt;= 0, AR276 &lt;=10000000),500000,IF(AND(AR276 &gt;= 10000000, AR276 &lt;20000000),1000000,IF(AND(AR276&gt;= 20000000, AR276 &lt;30000000),1500000,IF(AND(AR276 &gt;= 30000000, AR276 &lt;50000000),2000000,IF(AR276 &lt; 50000000,E,0)))))</f>
        <v>#N/A</v>
      </c>
      <c r="AV276" s="57" t="e">
        <f t="shared" si="61"/>
        <v>#N/A</v>
      </c>
      <c r="AW276" s="57" t="e">
        <f>VLOOKUP($C276,Sheet2!$A:$BN,AW$6,0)</f>
        <v>#N/A</v>
      </c>
      <c r="AX276" s="57" t="e">
        <f>VLOOKUP($C276,Sheet2!$A:$BN,AX$6,0)</f>
        <v>#N/A</v>
      </c>
      <c r="AY276" s="60" t="e">
        <f>VLOOKUP($C276,Sheet2!$A:$BN,AY$6,0)</f>
        <v>#N/A</v>
      </c>
      <c r="AZ276" s="57" t="e">
        <f>IF(AND(AW276 &gt;= 0, AW276 &lt;=10000000),500000,IF(AND(AW276 &gt;= 10000000, AW276 &lt;20000000),1000000,IF(AND(AW276&gt;= 20000000, AW276 &lt;30000000),1500000,IF(AND(AW276 &gt;= 30000000, AW276 &lt;50000000),2000000,IF(AW276 &lt; 50000000,E,0)))))</f>
        <v>#N/A</v>
      </c>
      <c r="BA276" s="57" t="e">
        <f t="shared" si="62"/>
        <v>#N/A</v>
      </c>
      <c r="BB276" s="57" t="e">
        <f>VLOOKUP($C276,Sheet2!$A:$BN,BB$6,0)</f>
        <v>#N/A</v>
      </c>
      <c r="BC276" s="57" t="e">
        <f>VLOOKUP($C276,Sheet2!$A:$BN,BC$6,0)</f>
        <v>#N/A</v>
      </c>
      <c r="BD276" s="60" t="e">
        <f>VLOOKUP($C276,Sheet2!$A:$BN,BD$6,0)</f>
        <v>#N/A</v>
      </c>
      <c r="BE276" s="57" t="e">
        <f>IF(AND(BB276 &gt;= 0, BB276 &lt;=10000000),500000,IF(AND(BB276 &gt;= 10000000, BB276 &lt;20000000),1000000,IF(AND(BB276&gt;= 20000000, BB276 &lt;30000000),1500000,IF(AND(BB276 &gt;= 30000000, BB276 &lt;50000000),2000000,IF(BB276 &lt; 50000000,E,0)))))</f>
        <v>#N/A</v>
      </c>
      <c r="BF276" s="57" t="e">
        <f t="shared" si="63"/>
        <v>#N/A</v>
      </c>
      <c r="BG276" s="57" t="e">
        <f>VLOOKUP($C276,Sheet2!$A:$BN,BG$6,0)</f>
        <v>#N/A</v>
      </c>
      <c r="BH276" s="57" t="e">
        <f>VLOOKUP($C276,Sheet2!$A:$BN,BH$6,0)</f>
        <v>#N/A</v>
      </c>
      <c r="BI276" s="60" t="e">
        <f>VLOOKUP($C276,Sheet2!$A:$BN,BI$6,0)</f>
        <v>#N/A</v>
      </c>
      <c r="BJ276" s="57" t="e">
        <f>IF(AND(BG276 &gt;= 0, BG276 &lt;=10000000),500000,IF(AND(BG276 &gt;= 10000000, BG276 &lt;20000000),1000000,IF(AND(BG276&gt;= 20000000, BG276 &lt;30000000),1500000,IF(AND(BG276 &gt;= 30000000, BG276 &lt;50000000),2000000,IF(BG276 &lt; 50000000,E,0)))))</f>
        <v>#N/A</v>
      </c>
      <c r="BK276" s="57" t="e">
        <f t="shared" si="64"/>
        <v>#N/A</v>
      </c>
      <c r="BL276" s="57" t="e">
        <f>VLOOKUP($C276,Sheet2!$A:$BN,BL$6,0)</f>
        <v>#N/A</v>
      </c>
      <c r="BM276" s="57" t="e">
        <f>VLOOKUP($C276,Sheet2!$A:$BN,BM$6,0)</f>
        <v>#N/A</v>
      </c>
      <c r="BN276" s="60" t="e">
        <f>VLOOKUP($C276,Sheet2!$A:$BN,BN$6,0)</f>
        <v>#N/A</v>
      </c>
      <c r="BO276" s="57" t="e">
        <f>IF(AND(BL276 &gt;= 0, BL276 &lt;=10000000),500000,IF(AND(BL276 &gt;= 10000000, BL276 &lt;20000000),1000000,IF(AND(BL276&gt;= 20000000, BL276 &lt;30000000),1500000,IF(AND(BL276 &gt;= 30000000, BL276 &lt;50000000),2000000,IF(BL276 &lt; 50000000,E,0)))))</f>
        <v>#N/A</v>
      </c>
      <c r="BP276" s="57" t="e">
        <f t="shared" si="65"/>
        <v>#N/A</v>
      </c>
      <c r="BQ276" s="57" t="e">
        <f>VLOOKUP($C276,Sheet2!$A:$BN,BQ$6,0)</f>
        <v>#N/A</v>
      </c>
      <c r="BR276" s="57" t="e">
        <f>VLOOKUP($C276,Sheet2!$A:$BN,BR$6,0)</f>
        <v>#N/A</v>
      </c>
      <c r="BS276" s="60" t="e">
        <f>VLOOKUP($C276,Sheet2!$A:$BN,BS$6,0)</f>
        <v>#N/A</v>
      </c>
      <c r="BT276" s="57" t="e">
        <f>IF(AND(BQ276 &gt;= 0, BQ276 &lt;=10000000),500000,IF(AND(BQ276 &gt;= 10000000, BQ276 &lt;20000000),1000000,IF(AND(BQ276&gt;= 20000000, BQ276 &lt;30000000),1500000,IF(AND(BQ276 &gt;= 30000000, BQ276 &lt;50000000),2000000,IF(BQ276 &lt; 50000000,E,0)))))</f>
        <v>#N/A</v>
      </c>
      <c r="BU276" s="57" t="e">
        <f t="shared" si="66"/>
        <v>#N/A</v>
      </c>
      <c r="BV276" s="57" t="e">
        <f>VLOOKUP($C276,Sheet2!$A:$BN,BV$6,0)</f>
        <v>#N/A</v>
      </c>
      <c r="BW276" s="57" t="e">
        <f>VLOOKUP($C276,Sheet2!$A:$BN,BW$6,0)</f>
        <v>#N/A</v>
      </c>
      <c r="BX276" s="60" t="e">
        <f>VLOOKUP($C276,Sheet2!$A:$BN,BX$6,0)</f>
        <v>#N/A</v>
      </c>
      <c r="BY276" s="57" t="e">
        <f>IF(AND(BV276 &gt;= 0, BV276 &lt;=10000000),500000,IF(AND(BV276 &gt;= 10000000, BV276 &lt;20000000),1000000,IF(AND(BV276&gt;= 20000000, BV276 &lt;30000000),1500000,IF(AND(BV276 &gt;= 30000000, BV276 &lt;50000000),2000000,IF(BV276 &lt; 50000000,E,0)))))</f>
        <v>#N/A</v>
      </c>
      <c r="BZ276" s="57" t="e">
        <f t="shared" si="67"/>
        <v>#N/A</v>
      </c>
      <c r="CA276" s="57" t="e">
        <f>VLOOKUP($C276,Sheet2!$A:$BN,CA$6,0)</f>
        <v>#N/A</v>
      </c>
      <c r="CB276" s="57" t="e">
        <f>VLOOKUP($C276,Sheet2!$A:$BN,CB$6,0)</f>
        <v>#N/A</v>
      </c>
      <c r="CC276" s="60" t="e">
        <f>VLOOKUP($C276,Sheet2!$A:$BN,CC$6,0)</f>
        <v>#N/A</v>
      </c>
      <c r="CD276" s="57" t="e">
        <f>IF(AND(CA276 &gt;= 0, CA276 &lt;=10000000),500000,IF(AND(CA276 &gt;= 10000000, CA276 &lt;20000000),1000000,IF(AND(CA276&gt;= 20000000, CA276 &lt;30000000),1500000,IF(AND(CA276 &gt;= 30000000, CA276 &lt;50000000),2000000,IF(CA276 &lt; 50000000,E,0)))))</f>
        <v>#N/A</v>
      </c>
      <c r="CE276" s="57" t="e">
        <f t="shared" si="68"/>
        <v>#N/A</v>
      </c>
    </row>
    <row r="277" spans="1:83" x14ac:dyDescent="0.35">
      <c r="A277" s="21" t="s">
        <v>492</v>
      </c>
      <c r="B277" s="21" t="s">
        <v>501</v>
      </c>
      <c r="C277" s="22" t="s">
        <v>502</v>
      </c>
      <c r="D277" s="57">
        <v>0</v>
      </c>
      <c r="E277" s="57">
        <f t="shared" si="69"/>
        <v>0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5900000</v>
      </c>
      <c r="O277" s="19">
        <v>5300000</v>
      </c>
      <c r="P277" s="19">
        <v>4600000</v>
      </c>
      <c r="Q277" s="19">
        <v>3900000</v>
      </c>
      <c r="S277" s="57" t="e">
        <f>VLOOKUP($C277,Sheet2!$A:$BN,S$6,0)</f>
        <v>#N/A</v>
      </c>
      <c r="T277" s="57" t="e">
        <f>VLOOKUP($C277,Sheet2!$A:$BN,T$6,0)</f>
        <v>#N/A</v>
      </c>
      <c r="U277" s="60" t="e">
        <f>VLOOKUP($C277,Sheet2!$A:$BN,U$6,0)</f>
        <v>#N/A</v>
      </c>
      <c r="V277" s="57" t="e">
        <f>IF(AND(S277 &gt;= 0, S277 &lt;=10000000),500000,IF(AND(S277 &gt;= 10000000, S277 &lt;20000000),1000000,IF(AND(S277&gt;= 20000000, S277 &lt;30000000),1500000,IF(AND(S277 &gt;= 30000000, S277 &lt;50000000),2000000,IF(S277 &lt; 50000000,E,0)))))</f>
        <v>#N/A</v>
      </c>
      <c r="W277" s="57" t="e">
        <f t="shared" si="56"/>
        <v>#N/A</v>
      </c>
      <c r="X277" s="57" t="e">
        <f>VLOOKUP($C277,Sheet2!$A:$BN,X$6,0)</f>
        <v>#N/A</v>
      </c>
      <c r="Y277" s="57" t="e">
        <f>VLOOKUP($C277,Sheet2!$A:$BN,Y$6,0)</f>
        <v>#N/A</v>
      </c>
      <c r="Z277" s="60" t="e">
        <f>VLOOKUP($C277,Sheet2!$A:$BN,Z$6,0)</f>
        <v>#N/A</v>
      </c>
      <c r="AA277" s="57" t="e">
        <f>IF(AND(X277 &gt;= 0, X277 &lt;=10000000),500000,IF(AND(X277 &gt;= 10000000, X277 &lt;20000000),1000000,IF(AND(X277&gt;= 20000000, X277 &lt;30000000),1500000,IF(AND(X277 &gt;= 30000000, X277 &lt;50000000),2000000,IF(X277 &lt; 50000000,E,0)))))</f>
        <v>#N/A</v>
      </c>
      <c r="AB277" s="57" t="e">
        <f t="shared" si="57"/>
        <v>#N/A</v>
      </c>
      <c r="AC277" s="57" t="e">
        <f>VLOOKUP($C277,Sheet2!$A:$BN,AC$6,0)</f>
        <v>#N/A</v>
      </c>
      <c r="AD277" s="57" t="e">
        <f>VLOOKUP($C277,Sheet2!$A:$BN,AD$6,0)</f>
        <v>#N/A</v>
      </c>
      <c r="AE277" s="60" t="e">
        <f>VLOOKUP($C277,Sheet2!$A:$BN,AE$6,0)</f>
        <v>#N/A</v>
      </c>
      <c r="AF277" s="57" t="e">
        <f>IF(AND(AC277 &gt;= 0, AC277 &lt;=10000000),500000,IF(AND(AC277 &gt;= 10000000, AC277 &lt;20000000),1000000,IF(AND(AC277&gt;= 20000000, AC277 &lt;30000000),1500000,IF(AND(AC277 &gt;= 30000000, AC277 &lt;50000000),2000000,IF(AC277 &lt; 50000000,E,0)))))</f>
        <v>#N/A</v>
      </c>
      <c r="AG277" s="57" t="e">
        <f t="shared" si="58"/>
        <v>#N/A</v>
      </c>
      <c r="AH277" s="57" t="e">
        <f>VLOOKUP($C277,Sheet2!$A:$BN,AH$6,0)</f>
        <v>#N/A</v>
      </c>
      <c r="AI277" s="57" t="e">
        <f>VLOOKUP($C277,Sheet2!$A:$BN,AI$6,0)</f>
        <v>#N/A</v>
      </c>
      <c r="AJ277" s="60" t="e">
        <f>VLOOKUP($C277,Sheet2!$A:$BN,AJ$6,0)</f>
        <v>#N/A</v>
      </c>
      <c r="AK277" s="57" t="e">
        <f>IF(AND(AH277 &gt;= 0, AH277 &lt;=10000000),500000,IF(AND(AH277 &gt;= 10000000, AH277 &lt;20000000),1000000,IF(AND(AH277&gt;= 20000000, AH277 &lt;30000000),1500000,IF(AND(AH277 &gt;= 30000000, AH277 &lt;50000000),2000000,IF(AH277 &lt; 50000000,E,0)))))</f>
        <v>#N/A</v>
      </c>
      <c r="AL277" s="57" t="e">
        <f t="shared" si="59"/>
        <v>#N/A</v>
      </c>
      <c r="AM277" s="57" t="e">
        <f>VLOOKUP($C277,Sheet2!$A:$BN,AM$6,0)</f>
        <v>#N/A</v>
      </c>
      <c r="AN277" s="57" t="e">
        <f>VLOOKUP($C277,Sheet2!$A:$BN,AN$6,0)</f>
        <v>#N/A</v>
      </c>
      <c r="AO277" s="60" t="e">
        <f>VLOOKUP($C277,Sheet2!$A:$BN,AO$6,0)</f>
        <v>#N/A</v>
      </c>
      <c r="AP277" s="57" t="e">
        <f>IF(AND(AM277 &gt;= 0, AM277 &lt;=10000000),500000,IF(AND(AM277 &gt;= 10000000, AM277 &lt;20000000),1000000,IF(AND(AM277&gt;= 20000000, AM277 &lt;30000000),1500000,IF(AND(AM277 &gt;= 30000000, AM277 &lt;50000000),2000000,IF(AM277 &lt; 50000000,E,0)))))</f>
        <v>#N/A</v>
      </c>
      <c r="AQ277" s="57" t="e">
        <f t="shared" si="60"/>
        <v>#N/A</v>
      </c>
      <c r="AR277" s="57" t="e">
        <f>VLOOKUP($C277,Sheet2!$A:$BN,AR$6,0)</f>
        <v>#N/A</v>
      </c>
      <c r="AS277" s="57" t="e">
        <f>VLOOKUP($C277,Sheet2!$A:$BN,AS$6,0)</f>
        <v>#N/A</v>
      </c>
      <c r="AT277" s="60" t="e">
        <f>VLOOKUP($C277,Sheet2!$A:$BN,AT$6,0)</f>
        <v>#N/A</v>
      </c>
      <c r="AU277" s="57" t="e">
        <f>IF(AND(AR277 &gt;= 0, AR277 &lt;=10000000),500000,IF(AND(AR277 &gt;= 10000000, AR277 &lt;20000000),1000000,IF(AND(AR277&gt;= 20000000, AR277 &lt;30000000),1500000,IF(AND(AR277 &gt;= 30000000, AR277 &lt;50000000),2000000,IF(AR277 &lt; 50000000,E,0)))))</f>
        <v>#N/A</v>
      </c>
      <c r="AV277" s="57" t="e">
        <f t="shared" si="61"/>
        <v>#N/A</v>
      </c>
      <c r="AW277" s="57" t="e">
        <f>VLOOKUP($C277,Sheet2!$A:$BN,AW$6,0)</f>
        <v>#N/A</v>
      </c>
      <c r="AX277" s="57" t="e">
        <f>VLOOKUP($C277,Sheet2!$A:$BN,AX$6,0)</f>
        <v>#N/A</v>
      </c>
      <c r="AY277" s="60" t="e">
        <f>VLOOKUP($C277,Sheet2!$A:$BN,AY$6,0)</f>
        <v>#N/A</v>
      </c>
      <c r="AZ277" s="57" t="e">
        <f>IF(AND(AW277 &gt;= 0, AW277 &lt;=10000000),500000,IF(AND(AW277 &gt;= 10000000, AW277 &lt;20000000),1000000,IF(AND(AW277&gt;= 20000000, AW277 &lt;30000000),1500000,IF(AND(AW277 &gt;= 30000000, AW277 &lt;50000000),2000000,IF(AW277 &lt; 50000000,E,0)))))</f>
        <v>#N/A</v>
      </c>
      <c r="BA277" s="57" t="e">
        <f t="shared" si="62"/>
        <v>#N/A</v>
      </c>
      <c r="BB277" s="57" t="e">
        <f>VLOOKUP($C277,Sheet2!$A:$BN,BB$6,0)</f>
        <v>#N/A</v>
      </c>
      <c r="BC277" s="57" t="e">
        <f>VLOOKUP($C277,Sheet2!$A:$BN,BC$6,0)</f>
        <v>#N/A</v>
      </c>
      <c r="BD277" s="60" t="e">
        <f>VLOOKUP($C277,Sheet2!$A:$BN,BD$6,0)</f>
        <v>#N/A</v>
      </c>
      <c r="BE277" s="57" t="e">
        <f>IF(AND(BB277 &gt;= 0, BB277 &lt;=10000000),500000,IF(AND(BB277 &gt;= 10000000, BB277 &lt;20000000),1000000,IF(AND(BB277&gt;= 20000000, BB277 &lt;30000000),1500000,IF(AND(BB277 &gt;= 30000000, BB277 &lt;50000000),2000000,IF(BB277 &lt; 50000000,E,0)))))</f>
        <v>#N/A</v>
      </c>
      <c r="BF277" s="57" t="e">
        <f t="shared" si="63"/>
        <v>#N/A</v>
      </c>
      <c r="BG277" s="57" t="e">
        <f>VLOOKUP($C277,Sheet2!$A:$BN,BG$6,0)</f>
        <v>#N/A</v>
      </c>
      <c r="BH277" s="57" t="e">
        <f>VLOOKUP($C277,Sheet2!$A:$BN,BH$6,0)</f>
        <v>#N/A</v>
      </c>
      <c r="BI277" s="60" t="e">
        <f>VLOOKUP($C277,Sheet2!$A:$BN,BI$6,0)</f>
        <v>#N/A</v>
      </c>
      <c r="BJ277" s="57" t="e">
        <f>IF(AND(BG277 &gt;= 0, BG277 &lt;=10000000),500000,IF(AND(BG277 &gt;= 10000000, BG277 &lt;20000000),1000000,IF(AND(BG277&gt;= 20000000, BG277 &lt;30000000),1500000,IF(AND(BG277 &gt;= 30000000, BG277 &lt;50000000),2000000,IF(BG277 &lt; 50000000,E,0)))))</f>
        <v>#N/A</v>
      </c>
      <c r="BK277" s="57" t="e">
        <f t="shared" si="64"/>
        <v>#N/A</v>
      </c>
      <c r="BL277" s="57" t="e">
        <f>VLOOKUP($C277,Sheet2!$A:$BN,BL$6,0)</f>
        <v>#N/A</v>
      </c>
      <c r="BM277" s="57" t="e">
        <f>VLOOKUP($C277,Sheet2!$A:$BN,BM$6,0)</f>
        <v>#N/A</v>
      </c>
      <c r="BN277" s="60" t="e">
        <f>VLOOKUP($C277,Sheet2!$A:$BN,BN$6,0)</f>
        <v>#N/A</v>
      </c>
      <c r="BO277" s="57" t="e">
        <f>IF(AND(BL277 &gt;= 0, BL277 &lt;=10000000),500000,IF(AND(BL277 &gt;= 10000000, BL277 &lt;20000000),1000000,IF(AND(BL277&gt;= 20000000, BL277 &lt;30000000),1500000,IF(AND(BL277 &gt;= 30000000, BL277 &lt;50000000),2000000,IF(BL277 &lt; 50000000,E,0)))))</f>
        <v>#N/A</v>
      </c>
      <c r="BP277" s="57" t="e">
        <f t="shared" si="65"/>
        <v>#N/A</v>
      </c>
      <c r="BQ277" s="57" t="e">
        <f>VLOOKUP($C277,Sheet2!$A:$BN,BQ$6,0)</f>
        <v>#N/A</v>
      </c>
      <c r="BR277" s="57" t="e">
        <f>VLOOKUP($C277,Sheet2!$A:$BN,BR$6,0)</f>
        <v>#N/A</v>
      </c>
      <c r="BS277" s="60" t="e">
        <f>VLOOKUP($C277,Sheet2!$A:$BN,BS$6,0)</f>
        <v>#N/A</v>
      </c>
      <c r="BT277" s="57" t="e">
        <f>IF(AND(BQ277 &gt;= 0, BQ277 &lt;=10000000),500000,IF(AND(BQ277 &gt;= 10000000, BQ277 &lt;20000000),1000000,IF(AND(BQ277&gt;= 20000000, BQ277 &lt;30000000),1500000,IF(AND(BQ277 &gt;= 30000000, BQ277 &lt;50000000),2000000,IF(BQ277 &lt; 50000000,E,0)))))</f>
        <v>#N/A</v>
      </c>
      <c r="BU277" s="57" t="e">
        <f t="shared" si="66"/>
        <v>#N/A</v>
      </c>
      <c r="BV277" s="57" t="e">
        <f>VLOOKUP($C277,Sheet2!$A:$BN,BV$6,0)</f>
        <v>#N/A</v>
      </c>
      <c r="BW277" s="57" t="e">
        <f>VLOOKUP($C277,Sheet2!$A:$BN,BW$6,0)</f>
        <v>#N/A</v>
      </c>
      <c r="BX277" s="60" t="e">
        <f>VLOOKUP($C277,Sheet2!$A:$BN,BX$6,0)</f>
        <v>#N/A</v>
      </c>
      <c r="BY277" s="57" t="e">
        <f>IF(AND(BV277 &gt;= 0, BV277 &lt;=10000000),500000,IF(AND(BV277 &gt;= 10000000, BV277 &lt;20000000),1000000,IF(AND(BV277&gt;= 20000000, BV277 &lt;30000000),1500000,IF(AND(BV277 &gt;= 30000000, BV277 &lt;50000000),2000000,IF(BV277 &lt; 50000000,E,0)))))</f>
        <v>#N/A</v>
      </c>
      <c r="BZ277" s="57" t="e">
        <f t="shared" si="67"/>
        <v>#N/A</v>
      </c>
      <c r="CA277" s="57" t="e">
        <f>VLOOKUP($C277,Sheet2!$A:$BN,CA$6,0)</f>
        <v>#N/A</v>
      </c>
      <c r="CB277" s="57" t="e">
        <f>VLOOKUP($C277,Sheet2!$A:$BN,CB$6,0)</f>
        <v>#N/A</v>
      </c>
      <c r="CC277" s="60" t="e">
        <f>VLOOKUP($C277,Sheet2!$A:$BN,CC$6,0)</f>
        <v>#N/A</v>
      </c>
      <c r="CD277" s="57" t="e">
        <f>IF(AND(CA277 &gt;= 0, CA277 &lt;=10000000),500000,IF(AND(CA277 &gt;= 10000000, CA277 &lt;20000000),1000000,IF(AND(CA277&gt;= 20000000, CA277 &lt;30000000),1500000,IF(AND(CA277 &gt;= 30000000, CA277 &lt;50000000),2000000,IF(CA277 &lt; 50000000,E,0)))))</f>
        <v>#N/A</v>
      </c>
      <c r="CE277" s="57" t="e">
        <f t="shared" si="68"/>
        <v>#N/A</v>
      </c>
    </row>
    <row r="278" spans="1:83" x14ac:dyDescent="0.35">
      <c r="A278" s="21" t="s">
        <v>492</v>
      </c>
      <c r="B278" s="21" t="s">
        <v>503</v>
      </c>
      <c r="C278" s="22" t="s">
        <v>504</v>
      </c>
      <c r="D278" s="57">
        <v>0</v>
      </c>
      <c r="E278" s="57">
        <f t="shared" si="69"/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5900000</v>
      </c>
      <c r="O278" s="19">
        <v>5300000</v>
      </c>
      <c r="P278" s="19">
        <v>4600000</v>
      </c>
      <c r="Q278" s="19">
        <v>3900000</v>
      </c>
      <c r="S278" s="57" t="e">
        <f>VLOOKUP($C278,Sheet2!$A:$BN,S$6,0)</f>
        <v>#N/A</v>
      </c>
      <c r="T278" s="57" t="e">
        <f>VLOOKUP($C278,Sheet2!$A:$BN,T$6,0)</f>
        <v>#N/A</v>
      </c>
      <c r="U278" s="60" t="e">
        <f>VLOOKUP($C278,Sheet2!$A:$BN,U$6,0)</f>
        <v>#N/A</v>
      </c>
      <c r="V278" s="57" t="e">
        <f>IF(AND(S278 &gt;= 0, S278 &lt;=10000000),500000,IF(AND(S278 &gt;= 10000000, S278 &lt;20000000),1000000,IF(AND(S278&gt;= 20000000, S278 &lt;30000000),1500000,IF(AND(S278 &gt;= 30000000, S278 &lt;50000000),2000000,IF(S278 &lt; 50000000,E,0)))))</f>
        <v>#N/A</v>
      </c>
      <c r="W278" s="57" t="e">
        <f t="shared" si="56"/>
        <v>#N/A</v>
      </c>
      <c r="X278" s="57" t="e">
        <f>VLOOKUP($C278,Sheet2!$A:$BN,X$6,0)</f>
        <v>#N/A</v>
      </c>
      <c r="Y278" s="57" t="e">
        <f>VLOOKUP($C278,Sheet2!$A:$BN,Y$6,0)</f>
        <v>#N/A</v>
      </c>
      <c r="Z278" s="60" t="e">
        <f>VLOOKUP($C278,Sheet2!$A:$BN,Z$6,0)</f>
        <v>#N/A</v>
      </c>
      <c r="AA278" s="57" t="e">
        <f>IF(AND(X278 &gt;= 0, X278 &lt;=10000000),500000,IF(AND(X278 &gt;= 10000000, X278 &lt;20000000),1000000,IF(AND(X278&gt;= 20000000, X278 &lt;30000000),1500000,IF(AND(X278 &gt;= 30000000, X278 &lt;50000000),2000000,IF(X278 &lt; 50000000,E,0)))))</f>
        <v>#N/A</v>
      </c>
      <c r="AB278" s="57" t="e">
        <f t="shared" si="57"/>
        <v>#N/A</v>
      </c>
      <c r="AC278" s="57" t="e">
        <f>VLOOKUP($C278,Sheet2!$A:$BN,AC$6,0)</f>
        <v>#N/A</v>
      </c>
      <c r="AD278" s="57" t="e">
        <f>VLOOKUP($C278,Sheet2!$A:$BN,AD$6,0)</f>
        <v>#N/A</v>
      </c>
      <c r="AE278" s="60" t="e">
        <f>VLOOKUP($C278,Sheet2!$A:$BN,AE$6,0)</f>
        <v>#N/A</v>
      </c>
      <c r="AF278" s="57" t="e">
        <f>IF(AND(AC278 &gt;= 0, AC278 &lt;=10000000),500000,IF(AND(AC278 &gt;= 10000000, AC278 &lt;20000000),1000000,IF(AND(AC278&gt;= 20000000, AC278 &lt;30000000),1500000,IF(AND(AC278 &gt;= 30000000, AC278 &lt;50000000),2000000,IF(AC278 &lt; 50000000,E,0)))))</f>
        <v>#N/A</v>
      </c>
      <c r="AG278" s="57" t="e">
        <f t="shared" si="58"/>
        <v>#N/A</v>
      </c>
      <c r="AH278" s="57" t="e">
        <f>VLOOKUP($C278,Sheet2!$A:$BN,AH$6,0)</f>
        <v>#N/A</v>
      </c>
      <c r="AI278" s="57" t="e">
        <f>VLOOKUP($C278,Sheet2!$A:$BN,AI$6,0)</f>
        <v>#N/A</v>
      </c>
      <c r="AJ278" s="60" t="e">
        <f>VLOOKUP($C278,Sheet2!$A:$BN,AJ$6,0)</f>
        <v>#N/A</v>
      </c>
      <c r="AK278" s="57" t="e">
        <f>IF(AND(AH278 &gt;= 0, AH278 &lt;=10000000),500000,IF(AND(AH278 &gt;= 10000000, AH278 &lt;20000000),1000000,IF(AND(AH278&gt;= 20000000, AH278 &lt;30000000),1500000,IF(AND(AH278 &gt;= 30000000, AH278 &lt;50000000),2000000,IF(AH278 &lt; 50000000,E,0)))))</f>
        <v>#N/A</v>
      </c>
      <c r="AL278" s="57" t="e">
        <f t="shared" si="59"/>
        <v>#N/A</v>
      </c>
      <c r="AM278" s="57" t="e">
        <f>VLOOKUP($C278,Sheet2!$A:$BN,AM$6,0)</f>
        <v>#N/A</v>
      </c>
      <c r="AN278" s="57" t="e">
        <f>VLOOKUP($C278,Sheet2!$A:$BN,AN$6,0)</f>
        <v>#N/A</v>
      </c>
      <c r="AO278" s="60" t="e">
        <f>VLOOKUP($C278,Sheet2!$A:$BN,AO$6,0)</f>
        <v>#N/A</v>
      </c>
      <c r="AP278" s="57" t="e">
        <f>IF(AND(AM278 &gt;= 0, AM278 &lt;=10000000),500000,IF(AND(AM278 &gt;= 10000000, AM278 &lt;20000000),1000000,IF(AND(AM278&gt;= 20000000, AM278 &lt;30000000),1500000,IF(AND(AM278 &gt;= 30000000, AM278 &lt;50000000),2000000,IF(AM278 &lt; 50000000,E,0)))))</f>
        <v>#N/A</v>
      </c>
      <c r="AQ278" s="57" t="e">
        <f t="shared" si="60"/>
        <v>#N/A</v>
      </c>
      <c r="AR278" s="57" t="e">
        <f>VLOOKUP($C278,Sheet2!$A:$BN,AR$6,0)</f>
        <v>#N/A</v>
      </c>
      <c r="AS278" s="57" t="e">
        <f>VLOOKUP($C278,Sheet2!$A:$BN,AS$6,0)</f>
        <v>#N/A</v>
      </c>
      <c r="AT278" s="60" t="e">
        <f>VLOOKUP($C278,Sheet2!$A:$BN,AT$6,0)</f>
        <v>#N/A</v>
      </c>
      <c r="AU278" s="57" t="e">
        <f>IF(AND(AR278 &gt;= 0, AR278 &lt;=10000000),500000,IF(AND(AR278 &gt;= 10000000, AR278 &lt;20000000),1000000,IF(AND(AR278&gt;= 20000000, AR278 &lt;30000000),1500000,IF(AND(AR278 &gt;= 30000000, AR278 &lt;50000000),2000000,IF(AR278 &lt; 50000000,E,0)))))</f>
        <v>#N/A</v>
      </c>
      <c r="AV278" s="57" t="e">
        <f t="shared" si="61"/>
        <v>#N/A</v>
      </c>
      <c r="AW278" s="57" t="e">
        <f>VLOOKUP($C278,Sheet2!$A:$BN,AW$6,0)</f>
        <v>#N/A</v>
      </c>
      <c r="AX278" s="57" t="e">
        <f>VLOOKUP($C278,Sheet2!$A:$BN,AX$6,0)</f>
        <v>#N/A</v>
      </c>
      <c r="AY278" s="60" t="e">
        <f>VLOOKUP($C278,Sheet2!$A:$BN,AY$6,0)</f>
        <v>#N/A</v>
      </c>
      <c r="AZ278" s="57" t="e">
        <f>IF(AND(AW278 &gt;= 0, AW278 &lt;=10000000),500000,IF(AND(AW278 &gt;= 10000000, AW278 &lt;20000000),1000000,IF(AND(AW278&gt;= 20000000, AW278 &lt;30000000),1500000,IF(AND(AW278 &gt;= 30000000, AW278 &lt;50000000),2000000,IF(AW278 &lt; 50000000,E,0)))))</f>
        <v>#N/A</v>
      </c>
      <c r="BA278" s="57" t="e">
        <f t="shared" si="62"/>
        <v>#N/A</v>
      </c>
      <c r="BB278" s="57" t="e">
        <f>VLOOKUP($C278,Sheet2!$A:$BN,BB$6,0)</f>
        <v>#N/A</v>
      </c>
      <c r="BC278" s="57" t="e">
        <f>VLOOKUP($C278,Sheet2!$A:$BN,BC$6,0)</f>
        <v>#N/A</v>
      </c>
      <c r="BD278" s="60" t="e">
        <f>VLOOKUP($C278,Sheet2!$A:$BN,BD$6,0)</f>
        <v>#N/A</v>
      </c>
      <c r="BE278" s="57" t="e">
        <f>IF(AND(BB278 &gt;= 0, BB278 &lt;=10000000),500000,IF(AND(BB278 &gt;= 10000000, BB278 &lt;20000000),1000000,IF(AND(BB278&gt;= 20000000, BB278 &lt;30000000),1500000,IF(AND(BB278 &gt;= 30000000, BB278 &lt;50000000),2000000,IF(BB278 &lt; 50000000,E,0)))))</f>
        <v>#N/A</v>
      </c>
      <c r="BF278" s="57" t="e">
        <f t="shared" si="63"/>
        <v>#N/A</v>
      </c>
      <c r="BG278" s="57" t="e">
        <f>VLOOKUP($C278,Sheet2!$A:$BN,BG$6,0)</f>
        <v>#N/A</v>
      </c>
      <c r="BH278" s="57" t="e">
        <f>VLOOKUP($C278,Sheet2!$A:$BN,BH$6,0)</f>
        <v>#N/A</v>
      </c>
      <c r="BI278" s="60" t="e">
        <f>VLOOKUP($C278,Sheet2!$A:$BN,BI$6,0)</f>
        <v>#N/A</v>
      </c>
      <c r="BJ278" s="57" t="e">
        <f>IF(AND(BG278 &gt;= 0, BG278 &lt;=10000000),500000,IF(AND(BG278 &gt;= 10000000, BG278 &lt;20000000),1000000,IF(AND(BG278&gt;= 20000000, BG278 &lt;30000000),1500000,IF(AND(BG278 &gt;= 30000000, BG278 &lt;50000000),2000000,IF(BG278 &lt; 50000000,E,0)))))</f>
        <v>#N/A</v>
      </c>
      <c r="BK278" s="57" t="e">
        <f t="shared" si="64"/>
        <v>#N/A</v>
      </c>
      <c r="BL278" s="57" t="e">
        <f>VLOOKUP($C278,Sheet2!$A:$BN,BL$6,0)</f>
        <v>#N/A</v>
      </c>
      <c r="BM278" s="57" t="e">
        <f>VLOOKUP($C278,Sheet2!$A:$BN,BM$6,0)</f>
        <v>#N/A</v>
      </c>
      <c r="BN278" s="60" t="e">
        <f>VLOOKUP($C278,Sheet2!$A:$BN,BN$6,0)</f>
        <v>#N/A</v>
      </c>
      <c r="BO278" s="57" t="e">
        <f>IF(AND(BL278 &gt;= 0, BL278 &lt;=10000000),500000,IF(AND(BL278 &gt;= 10000000, BL278 &lt;20000000),1000000,IF(AND(BL278&gt;= 20000000, BL278 &lt;30000000),1500000,IF(AND(BL278 &gt;= 30000000, BL278 &lt;50000000),2000000,IF(BL278 &lt; 50000000,E,0)))))</f>
        <v>#N/A</v>
      </c>
      <c r="BP278" s="57" t="e">
        <f t="shared" si="65"/>
        <v>#N/A</v>
      </c>
      <c r="BQ278" s="57" t="e">
        <f>VLOOKUP($C278,Sheet2!$A:$BN,BQ$6,0)</f>
        <v>#N/A</v>
      </c>
      <c r="BR278" s="57" t="e">
        <f>VLOOKUP($C278,Sheet2!$A:$BN,BR$6,0)</f>
        <v>#N/A</v>
      </c>
      <c r="BS278" s="60" t="e">
        <f>VLOOKUP($C278,Sheet2!$A:$BN,BS$6,0)</f>
        <v>#N/A</v>
      </c>
      <c r="BT278" s="57" t="e">
        <f>IF(AND(BQ278 &gt;= 0, BQ278 &lt;=10000000),500000,IF(AND(BQ278 &gt;= 10000000, BQ278 &lt;20000000),1000000,IF(AND(BQ278&gt;= 20000000, BQ278 &lt;30000000),1500000,IF(AND(BQ278 &gt;= 30000000, BQ278 &lt;50000000),2000000,IF(BQ278 &lt; 50000000,E,0)))))</f>
        <v>#N/A</v>
      </c>
      <c r="BU278" s="57" t="e">
        <f t="shared" si="66"/>
        <v>#N/A</v>
      </c>
      <c r="BV278" s="57" t="e">
        <f>VLOOKUP($C278,Sheet2!$A:$BN,BV$6,0)</f>
        <v>#N/A</v>
      </c>
      <c r="BW278" s="57" t="e">
        <f>VLOOKUP($C278,Sheet2!$A:$BN,BW$6,0)</f>
        <v>#N/A</v>
      </c>
      <c r="BX278" s="60" t="e">
        <f>VLOOKUP($C278,Sheet2!$A:$BN,BX$6,0)</f>
        <v>#N/A</v>
      </c>
      <c r="BY278" s="57" t="e">
        <f>IF(AND(BV278 &gt;= 0, BV278 &lt;=10000000),500000,IF(AND(BV278 &gt;= 10000000, BV278 &lt;20000000),1000000,IF(AND(BV278&gt;= 20000000, BV278 &lt;30000000),1500000,IF(AND(BV278 &gt;= 30000000, BV278 &lt;50000000),2000000,IF(BV278 &lt; 50000000,E,0)))))</f>
        <v>#N/A</v>
      </c>
      <c r="BZ278" s="57" t="e">
        <f t="shared" si="67"/>
        <v>#N/A</v>
      </c>
      <c r="CA278" s="57" t="e">
        <f>VLOOKUP($C278,Sheet2!$A:$BN,CA$6,0)</f>
        <v>#N/A</v>
      </c>
      <c r="CB278" s="57" t="e">
        <f>VLOOKUP($C278,Sheet2!$A:$BN,CB$6,0)</f>
        <v>#N/A</v>
      </c>
      <c r="CC278" s="60" t="e">
        <f>VLOOKUP($C278,Sheet2!$A:$BN,CC$6,0)</f>
        <v>#N/A</v>
      </c>
      <c r="CD278" s="57" t="e">
        <f>IF(AND(CA278 &gt;= 0, CA278 &lt;=10000000),500000,IF(AND(CA278 &gt;= 10000000, CA278 &lt;20000000),1000000,IF(AND(CA278&gt;= 20000000, CA278 &lt;30000000),1500000,IF(AND(CA278 &gt;= 30000000, CA278 &lt;50000000),2000000,IF(CA278 &lt; 50000000,E,0)))))</f>
        <v>#N/A</v>
      </c>
      <c r="CE278" s="57" t="e">
        <f t="shared" si="68"/>
        <v>#N/A</v>
      </c>
    </row>
    <row r="279" spans="1:83" x14ac:dyDescent="0.35">
      <c r="A279" s="21" t="s">
        <v>492</v>
      </c>
      <c r="B279" s="21" t="s">
        <v>505</v>
      </c>
      <c r="C279" s="22" t="s">
        <v>506</v>
      </c>
      <c r="D279" s="57">
        <v>0</v>
      </c>
      <c r="E279" s="57">
        <f t="shared" si="69"/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5000000</v>
      </c>
      <c r="P279" s="19">
        <v>4300000</v>
      </c>
      <c r="Q279" s="19">
        <v>3900000</v>
      </c>
      <c r="S279" s="57" t="e">
        <f>VLOOKUP($C279,Sheet2!$A:$BN,S$6,0)</f>
        <v>#N/A</v>
      </c>
      <c r="T279" s="57" t="e">
        <f>VLOOKUP($C279,Sheet2!$A:$BN,T$6,0)</f>
        <v>#N/A</v>
      </c>
      <c r="U279" s="60" t="e">
        <f>VLOOKUP($C279,Sheet2!$A:$BN,U$6,0)</f>
        <v>#N/A</v>
      </c>
      <c r="V279" s="57" t="e">
        <f>IF(AND(S279 &gt;= 0, S279 &lt;=10000000),500000,IF(AND(S279 &gt;= 10000000, S279 &lt;20000000),1000000,IF(AND(S279&gt;= 20000000, S279 &lt;30000000),1500000,IF(AND(S279 &gt;= 30000000, S279 &lt;50000000),2000000,IF(S279 &lt; 50000000,E,0)))))</f>
        <v>#N/A</v>
      </c>
      <c r="W279" s="57" t="e">
        <f t="shared" si="56"/>
        <v>#N/A</v>
      </c>
      <c r="X279" s="57" t="e">
        <f>VLOOKUP($C279,Sheet2!$A:$BN,X$6,0)</f>
        <v>#N/A</v>
      </c>
      <c r="Y279" s="57" t="e">
        <f>VLOOKUP($C279,Sheet2!$A:$BN,Y$6,0)</f>
        <v>#N/A</v>
      </c>
      <c r="Z279" s="60" t="e">
        <f>VLOOKUP($C279,Sheet2!$A:$BN,Z$6,0)</f>
        <v>#N/A</v>
      </c>
      <c r="AA279" s="57" t="e">
        <f>IF(AND(X279 &gt;= 0, X279 &lt;=10000000),500000,IF(AND(X279 &gt;= 10000000, X279 &lt;20000000),1000000,IF(AND(X279&gt;= 20000000, X279 &lt;30000000),1500000,IF(AND(X279 &gt;= 30000000, X279 &lt;50000000),2000000,IF(X279 &lt; 50000000,E,0)))))</f>
        <v>#N/A</v>
      </c>
      <c r="AB279" s="57" t="e">
        <f t="shared" si="57"/>
        <v>#N/A</v>
      </c>
      <c r="AC279" s="57" t="e">
        <f>VLOOKUP($C279,Sheet2!$A:$BN,AC$6,0)</f>
        <v>#N/A</v>
      </c>
      <c r="AD279" s="57" t="e">
        <f>VLOOKUP($C279,Sheet2!$A:$BN,AD$6,0)</f>
        <v>#N/A</v>
      </c>
      <c r="AE279" s="60" t="e">
        <f>VLOOKUP($C279,Sheet2!$A:$BN,AE$6,0)</f>
        <v>#N/A</v>
      </c>
      <c r="AF279" s="57" t="e">
        <f>IF(AND(AC279 &gt;= 0, AC279 &lt;=10000000),500000,IF(AND(AC279 &gt;= 10000000, AC279 &lt;20000000),1000000,IF(AND(AC279&gt;= 20000000, AC279 &lt;30000000),1500000,IF(AND(AC279 &gt;= 30000000, AC279 &lt;50000000),2000000,IF(AC279 &lt; 50000000,E,0)))))</f>
        <v>#N/A</v>
      </c>
      <c r="AG279" s="57" t="e">
        <f t="shared" si="58"/>
        <v>#N/A</v>
      </c>
      <c r="AH279" s="57" t="e">
        <f>VLOOKUP($C279,Sheet2!$A:$BN,AH$6,0)</f>
        <v>#N/A</v>
      </c>
      <c r="AI279" s="57" t="e">
        <f>VLOOKUP($C279,Sheet2!$A:$BN,AI$6,0)</f>
        <v>#N/A</v>
      </c>
      <c r="AJ279" s="60" t="e">
        <f>VLOOKUP($C279,Sheet2!$A:$BN,AJ$6,0)</f>
        <v>#N/A</v>
      </c>
      <c r="AK279" s="57" t="e">
        <f>IF(AND(AH279 &gt;= 0, AH279 &lt;=10000000),500000,IF(AND(AH279 &gt;= 10000000, AH279 &lt;20000000),1000000,IF(AND(AH279&gt;= 20000000, AH279 &lt;30000000),1500000,IF(AND(AH279 &gt;= 30000000, AH279 &lt;50000000),2000000,IF(AH279 &lt; 50000000,E,0)))))</f>
        <v>#N/A</v>
      </c>
      <c r="AL279" s="57" t="e">
        <f t="shared" si="59"/>
        <v>#N/A</v>
      </c>
      <c r="AM279" s="57" t="e">
        <f>VLOOKUP($C279,Sheet2!$A:$BN,AM$6,0)</f>
        <v>#N/A</v>
      </c>
      <c r="AN279" s="57" t="e">
        <f>VLOOKUP($C279,Sheet2!$A:$BN,AN$6,0)</f>
        <v>#N/A</v>
      </c>
      <c r="AO279" s="60" t="e">
        <f>VLOOKUP($C279,Sheet2!$A:$BN,AO$6,0)</f>
        <v>#N/A</v>
      </c>
      <c r="AP279" s="57" t="e">
        <f>IF(AND(AM279 &gt;= 0, AM279 &lt;=10000000),500000,IF(AND(AM279 &gt;= 10000000, AM279 &lt;20000000),1000000,IF(AND(AM279&gt;= 20000000, AM279 &lt;30000000),1500000,IF(AND(AM279 &gt;= 30000000, AM279 &lt;50000000),2000000,IF(AM279 &lt; 50000000,E,0)))))</f>
        <v>#N/A</v>
      </c>
      <c r="AQ279" s="57" t="e">
        <f t="shared" si="60"/>
        <v>#N/A</v>
      </c>
      <c r="AR279" s="57" t="e">
        <f>VLOOKUP($C279,Sheet2!$A:$BN,AR$6,0)</f>
        <v>#N/A</v>
      </c>
      <c r="AS279" s="57" t="e">
        <f>VLOOKUP($C279,Sheet2!$A:$BN,AS$6,0)</f>
        <v>#N/A</v>
      </c>
      <c r="AT279" s="60" t="e">
        <f>VLOOKUP($C279,Sheet2!$A:$BN,AT$6,0)</f>
        <v>#N/A</v>
      </c>
      <c r="AU279" s="57" t="e">
        <f>IF(AND(AR279 &gt;= 0, AR279 &lt;=10000000),500000,IF(AND(AR279 &gt;= 10000000, AR279 &lt;20000000),1000000,IF(AND(AR279&gt;= 20000000, AR279 &lt;30000000),1500000,IF(AND(AR279 &gt;= 30000000, AR279 &lt;50000000),2000000,IF(AR279 &lt; 50000000,E,0)))))</f>
        <v>#N/A</v>
      </c>
      <c r="AV279" s="57" t="e">
        <f t="shared" si="61"/>
        <v>#N/A</v>
      </c>
      <c r="AW279" s="57" t="e">
        <f>VLOOKUP($C279,Sheet2!$A:$BN,AW$6,0)</f>
        <v>#N/A</v>
      </c>
      <c r="AX279" s="57" t="e">
        <f>VLOOKUP($C279,Sheet2!$A:$BN,AX$6,0)</f>
        <v>#N/A</v>
      </c>
      <c r="AY279" s="60" t="e">
        <f>VLOOKUP($C279,Sheet2!$A:$BN,AY$6,0)</f>
        <v>#N/A</v>
      </c>
      <c r="AZ279" s="57" t="e">
        <f>IF(AND(AW279 &gt;= 0, AW279 &lt;=10000000),500000,IF(AND(AW279 &gt;= 10000000, AW279 &lt;20000000),1000000,IF(AND(AW279&gt;= 20000000, AW279 &lt;30000000),1500000,IF(AND(AW279 &gt;= 30000000, AW279 &lt;50000000),2000000,IF(AW279 &lt; 50000000,E,0)))))</f>
        <v>#N/A</v>
      </c>
      <c r="BA279" s="57" t="e">
        <f t="shared" si="62"/>
        <v>#N/A</v>
      </c>
      <c r="BB279" s="57" t="e">
        <f>VLOOKUP($C279,Sheet2!$A:$BN,BB$6,0)</f>
        <v>#N/A</v>
      </c>
      <c r="BC279" s="57" t="e">
        <f>VLOOKUP($C279,Sheet2!$A:$BN,BC$6,0)</f>
        <v>#N/A</v>
      </c>
      <c r="BD279" s="60" t="e">
        <f>VLOOKUP($C279,Sheet2!$A:$BN,BD$6,0)</f>
        <v>#N/A</v>
      </c>
      <c r="BE279" s="57" t="e">
        <f>IF(AND(BB279 &gt;= 0, BB279 &lt;=10000000),500000,IF(AND(BB279 &gt;= 10000000, BB279 &lt;20000000),1000000,IF(AND(BB279&gt;= 20000000, BB279 &lt;30000000),1500000,IF(AND(BB279 &gt;= 30000000, BB279 &lt;50000000),2000000,IF(BB279 &lt; 50000000,E,0)))))</f>
        <v>#N/A</v>
      </c>
      <c r="BF279" s="57" t="e">
        <f t="shared" si="63"/>
        <v>#N/A</v>
      </c>
      <c r="BG279" s="57" t="e">
        <f>VLOOKUP($C279,Sheet2!$A:$BN,BG$6,0)</f>
        <v>#N/A</v>
      </c>
      <c r="BH279" s="57" t="e">
        <f>VLOOKUP($C279,Sheet2!$A:$BN,BH$6,0)</f>
        <v>#N/A</v>
      </c>
      <c r="BI279" s="60" t="e">
        <f>VLOOKUP($C279,Sheet2!$A:$BN,BI$6,0)</f>
        <v>#N/A</v>
      </c>
      <c r="BJ279" s="57" t="e">
        <f>IF(AND(BG279 &gt;= 0, BG279 &lt;=10000000),500000,IF(AND(BG279 &gt;= 10000000, BG279 &lt;20000000),1000000,IF(AND(BG279&gt;= 20000000, BG279 &lt;30000000),1500000,IF(AND(BG279 &gt;= 30000000, BG279 &lt;50000000),2000000,IF(BG279 &lt; 50000000,E,0)))))</f>
        <v>#N/A</v>
      </c>
      <c r="BK279" s="57" t="e">
        <f t="shared" si="64"/>
        <v>#N/A</v>
      </c>
      <c r="BL279" s="57" t="e">
        <f>VLOOKUP($C279,Sheet2!$A:$BN,BL$6,0)</f>
        <v>#N/A</v>
      </c>
      <c r="BM279" s="57" t="e">
        <f>VLOOKUP($C279,Sheet2!$A:$BN,BM$6,0)</f>
        <v>#N/A</v>
      </c>
      <c r="BN279" s="60" t="e">
        <f>VLOOKUP($C279,Sheet2!$A:$BN,BN$6,0)</f>
        <v>#N/A</v>
      </c>
      <c r="BO279" s="57" t="e">
        <f>IF(AND(BL279 &gt;= 0, BL279 &lt;=10000000),500000,IF(AND(BL279 &gt;= 10000000, BL279 &lt;20000000),1000000,IF(AND(BL279&gt;= 20000000, BL279 &lt;30000000),1500000,IF(AND(BL279 &gt;= 30000000, BL279 &lt;50000000),2000000,IF(BL279 &lt; 50000000,E,0)))))</f>
        <v>#N/A</v>
      </c>
      <c r="BP279" s="57" t="e">
        <f t="shared" si="65"/>
        <v>#N/A</v>
      </c>
      <c r="BQ279" s="57" t="e">
        <f>VLOOKUP($C279,Sheet2!$A:$BN,BQ$6,0)</f>
        <v>#N/A</v>
      </c>
      <c r="BR279" s="57" t="e">
        <f>VLOOKUP($C279,Sheet2!$A:$BN,BR$6,0)</f>
        <v>#N/A</v>
      </c>
      <c r="BS279" s="60" t="e">
        <f>VLOOKUP($C279,Sheet2!$A:$BN,BS$6,0)</f>
        <v>#N/A</v>
      </c>
      <c r="BT279" s="57" t="e">
        <f>IF(AND(BQ279 &gt;= 0, BQ279 &lt;=10000000),500000,IF(AND(BQ279 &gt;= 10000000, BQ279 &lt;20000000),1000000,IF(AND(BQ279&gt;= 20000000, BQ279 &lt;30000000),1500000,IF(AND(BQ279 &gt;= 30000000, BQ279 &lt;50000000),2000000,IF(BQ279 &lt; 50000000,E,0)))))</f>
        <v>#N/A</v>
      </c>
      <c r="BU279" s="57" t="e">
        <f t="shared" si="66"/>
        <v>#N/A</v>
      </c>
      <c r="BV279" s="57" t="e">
        <f>VLOOKUP($C279,Sheet2!$A:$BN,BV$6,0)</f>
        <v>#N/A</v>
      </c>
      <c r="BW279" s="57" t="e">
        <f>VLOOKUP($C279,Sheet2!$A:$BN,BW$6,0)</f>
        <v>#N/A</v>
      </c>
      <c r="BX279" s="60" t="e">
        <f>VLOOKUP($C279,Sheet2!$A:$BN,BX$6,0)</f>
        <v>#N/A</v>
      </c>
      <c r="BY279" s="57" t="e">
        <f>IF(AND(BV279 &gt;= 0, BV279 &lt;=10000000),500000,IF(AND(BV279 &gt;= 10000000, BV279 &lt;20000000),1000000,IF(AND(BV279&gt;= 20000000, BV279 &lt;30000000),1500000,IF(AND(BV279 &gt;= 30000000, BV279 &lt;50000000),2000000,IF(BV279 &lt; 50000000,E,0)))))</f>
        <v>#N/A</v>
      </c>
      <c r="BZ279" s="57" t="e">
        <f t="shared" si="67"/>
        <v>#N/A</v>
      </c>
      <c r="CA279" s="57" t="e">
        <f>VLOOKUP($C279,Sheet2!$A:$BN,CA$6,0)</f>
        <v>#N/A</v>
      </c>
      <c r="CB279" s="57" t="e">
        <f>VLOOKUP($C279,Sheet2!$A:$BN,CB$6,0)</f>
        <v>#N/A</v>
      </c>
      <c r="CC279" s="60" t="e">
        <f>VLOOKUP($C279,Sheet2!$A:$BN,CC$6,0)</f>
        <v>#N/A</v>
      </c>
      <c r="CD279" s="57" t="e">
        <f>IF(AND(CA279 &gt;= 0, CA279 &lt;=10000000),500000,IF(AND(CA279 &gt;= 10000000, CA279 &lt;20000000),1000000,IF(AND(CA279&gt;= 20000000, CA279 &lt;30000000),1500000,IF(AND(CA279 &gt;= 30000000, CA279 &lt;50000000),2000000,IF(CA279 &lt; 50000000,E,0)))))</f>
        <v>#N/A</v>
      </c>
      <c r="CE279" s="57" t="e">
        <f t="shared" si="68"/>
        <v>#N/A</v>
      </c>
    </row>
    <row r="280" spans="1:83" x14ac:dyDescent="0.35">
      <c r="A280" s="21" t="s">
        <v>492</v>
      </c>
      <c r="B280" s="21" t="s">
        <v>507</v>
      </c>
      <c r="C280" s="22" t="s">
        <v>508</v>
      </c>
      <c r="D280" s="57">
        <v>0</v>
      </c>
      <c r="E280" s="57">
        <f t="shared" si="69"/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5000000</v>
      </c>
      <c r="P280" s="19">
        <v>4300000</v>
      </c>
      <c r="Q280" s="19">
        <v>3900000</v>
      </c>
      <c r="S280" s="57" t="e">
        <f>VLOOKUP($C280,Sheet2!$A:$BN,S$6,0)</f>
        <v>#N/A</v>
      </c>
      <c r="T280" s="57" t="e">
        <f>VLOOKUP($C280,Sheet2!$A:$BN,T$6,0)</f>
        <v>#N/A</v>
      </c>
      <c r="U280" s="60" t="e">
        <f>VLOOKUP($C280,Sheet2!$A:$BN,U$6,0)</f>
        <v>#N/A</v>
      </c>
      <c r="V280" s="57" t="e">
        <f>IF(AND(S280 &gt;= 0, S280 &lt;=10000000),500000,IF(AND(S280 &gt;= 10000000, S280 &lt;20000000),1000000,IF(AND(S280&gt;= 20000000, S280 &lt;30000000),1500000,IF(AND(S280 &gt;= 30000000, S280 &lt;50000000),2000000,IF(S280 &lt; 50000000,E,0)))))</f>
        <v>#N/A</v>
      </c>
      <c r="W280" s="57" t="e">
        <f t="shared" si="56"/>
        <v>#N/A</v>
      </c>
      <c r="X280" s="57" t="e">
        <f>VLOOKUP($C280,Sheet2!$A:$BN,X$6,0)</f>
        <v>#N/A</v>
      </c>
      <c r="Y280" s="57" t="e">
        <f>VLOOKUP($C280,Sheet2!$A:$BN,Y$6,0)</f>
        <v>#N/A</v>
      </c>
      <c r="Z280" s="60" t="e">
        <f>VLOOKUP($C280,Sheet2!$A:$BN,Z$6,0)</f>
        <v>#N/A</v>
      </c>
      <c r="AA280" s="57" t="e">
        <f>IF(AND(X280 &gt;= 0, X280 &lt;=10000000),500000,IF(AND(X280 &gt;= 10000000, X280 &lt;20000000),1000000,IF(AND(X280&gt;= 20000000, X280 &lt;30000000),1500000,IF(AND(X280 &gt;= 30000000, X280 &lt;50000000),2000000,IF(X280 &lt; 50000000,E,0)))))</f>
        <v>#N/A</v>
      </c>
      <c r="AB280" s="57" t="e">
        <f t="shared" si="57"/>
        <v>#N/A</v>
      </c>
      <c r="AC280" s="57" t="e">
        <f>VLOOKUP($C280,Sheet2!$A:$BN,AC$6,0)</f>
        <v>#N/A</v>
      </c>
      <c r="AD280" s="57" t="e">
        <f>VLOOKUP($C280,Sheet2!$A:$BN,AD$6,0)</f>
        <v>#N/A</v>
      </c>
      <c r="AE280" s="60" t="e">
        <f>VLOOKUP($C280,Sheet2!$A:$BN,AE$6,0)</f>
        <v>#N/A</v>
      </c>
      <c r="AF280" s="57" t="e">
        <f>IF(AND(AC280 &gt;= 0, AC280 &lt;=10000000),500000,IF(AND(AC280 &gt;= 10000000, AC280 &lt;20000000),1000000,IF(AND(AC280&gt;= 20000000, AC280 &lt;30000000),1500000,IF(AND(AC280 &gt;= 30000000, AC280 &lt;50000000),2000000,IF(AC280 &lt; 50000000,E,0)))))</f>
        <v>#N/A</v>
      </c>
      <c r="AG280" s="57" t="e">
        <f t="shared" si="58"/>
        <v>#N/A</v>
      </c>
      <c r="AH280" s="57" t="e">
        <f>VLOOKUP($C280,Sheet2!$A:$BN,AH$6,0)</f>
        <v>#N/A</v>
      </c>
      <c r="AI280" s="57" t="e">
        <f>VLOOKUP($C280,Sheet2!$A:$BN,AI$6,0)</f>
        <v>#N/A</v>
      </c>
      <c r="AJ280" s="60" t="e">
        <f>VLOOKUP($C280,Sheet2!$A:$BN,AJ$6,0)</f>
        <v>#N/A</v>
      </c>
      <c r="AK280" s="57" t="e">
        <f>IF(AND(AH280 &gt;= 0, AH280 &lt;=10000000),500000,IF(AND(AH280 &gt;= 10000000, AH280 &lt;20000000),1000000,IF(AND(AH280&gt;= 20000000, AH280 &lt;30000000),1500000,IF(AND(AH280 &gt;= 30000000, AH280 &lt;50000000),2000000,IF(AH280 &lt; 50000000,E,0)))))</f>
        <v>#N/A</v>
      </c>
      <c r="AL280" s="57" t="e">
        <f t="shared" si="59"/>
        <v>#N/A</v>
      </c>
      <c r="AM280" s="57" t="e">
        <f>VLOOKUP($C280,Sheet2!$A:$BN,AM$6,0)</f>
        <v>#N/A</v>
      </c>
      <c r="AN280" s="57" t="e">
        <f>VLOOKUP($C280,Sheet2!$A:$BN,AN$6,0)</f>
        <v>#N/A</v>
      </c>
      <c r="AO280" s="60" t="e">
        <f>VLOOKUP($C280,Sheet2!$A:$BN,AO$6,0)</f>
        <v>#N/A</v>
      </c>
      <c r="AP280" s="57" t="e">
        <f>IF(AND(AM280 &gt;= 0, AM280 &lt;=10000000),500000,IF(AND(AM280 &gt;= 10000000, AM280 &lt;20000000),1000000,IF(AND(AM280&gt;= 20000000, AM280 &lt;30000000),1500000,IF(AND(AM280 &gt;= 30000000, AM280 &lt;50000000),2000000,IF(AM280 &lt; 50000000,E,0)))))</f>
        <v>#N/A</v>
      </c>
      <c r="AQ280" s="57" t="e">
        <f t="shared" si="60"/>
        <v>#N/A</v>
      </c>
      <c r="AR280" s="57" t="e">
        <f>VLOOKUP($C280,Sheet2!$A:$BN,AR$6,0)</f>
        <v>#N/A</v>
      </c>
      <c r="AS280" s="57" t="e">
        <f>VLOOKUP($C280,Sheet2!$A:$BN,AS$6,0)</f>
        <v>#N/A</v>
      </c>
      <c r="AT280" s="60" t="e">
        <f>VLOOKUP($C280,Sheet2!$A:$BN,AT$6,0)</f>
        <v>#N/A</v>
      </c>
      <c r="AU280" s="57" t="e">
        <f>IF(AND(AR280 &gt;= 0, AR280 &lt;=10000000),500000,IF(AND(AR280 &gt;= 10000000, AR280 &lt;20000000),1000000,IF(AND(AR280&gt;= 20000000, AR280 &lt;30000000),1500000,IF(AND(AR280 &gt;= 30000000, AR280 &lt;50000000),2000000,IF(AR280 &lt; 50000000,E,0)))))</f>
        <v>#N/A</v>
      </c>
      <c r="AV280" s="57" t="e">
        <f t="shared" si="61"/>
        <v>#N/A</v>
      </c>
      <c r="AW280" s="57" t="e">
        <f>VLOOKUP($C280,Sheet2!$A:$BN,AW$6,0)</f>
        <v>#N/A</v>
      </c>
      <c r="AX280" s="57" t="e">
        <f>VLOOKUP($C280,Sheet2!$A:$BN,AX$6,0)</f>
        <v>#N/A</v>
      </c>
      <c r="AY280" s="60" t="e">
        <f>VLOOKUP($C280,Sheet2!$A:$BN,AY$6,0)</f>
        <v>#N/A</v>
      </c>
      <c r="AZ280" s="57" t="e">
        <f>IF(AND(AW280 &gt;= 0, AW280 &lt;=10000000),500000,IF(AND(AW280 &gt;= 10000000, AW280 &lt;20000000),1000000,IF(AND(AW280&gt;= 20000000, AW280 &lt;30000000),1500000,IF(AND(AW280 &gt;= 30000000, AW280 &lt;50000000),2000000,IF(AW280 &lt; 50000000,E,0)))))</f>
        <v>#N/A</v>
      </c>
      <c r="BA280" s="57" t="e">
        <f t="shared" si="62"/>
        <v>#N/A</v>
      </c>
      <c r="BB280" s="57" t="e">
        <f>VLOOKUP($C280,Sheet2!$A:$BN,BB$6,0)</f>
        <v>#N/A</v>
      </c>
      <c r="BC280" s="57" t="e">
        <f>VLOOKUP($C280,Sheet2!$A:$BN,BC$6,0)</f>
        <v>#N/A</v>
      </c>
      <c r="BD280" s="60" t="e">
        <f>VLOOKUP($C280,Sheet2!$A:$BN,BD$6,0)</f>
        <v>#N/A</v>
      </c>
      <c r="BE280" s="57" t="e">
        <f>IF(AND(BB280 &gt;= 0, BB280 &lt;=10000000),500000,IF(AND(BB280 &gt;= 10000000, BB280 &lt;20000000),1000000,IF(AND(BB280&gt;= 20000000, BB280 &lt;30000000),1500000,IF(AND(BB280 &gt;= 30000000, BB280 &lt;50000000),2000000,IF(BB280 &lt; 50000000,E,0)))))</f>
        <v>#N/A</v>
      </c>
      <c r="BF280" s="57" t="e">
        <f t="shared" si="63"/>
        <v>#N/A</v>
      </c>
      <c r="BG280" s="57" t="e">
        <f>VLOOKUP($C280,Sheet2!$A:$BN,BG$6,0)</f>
        <v>#N/A</v>
      </c>
      <c r="BH280" s="57" t="e">
        <f>VLOOKUP($C280,Sheet2!$A:$BN,BH$6,0)</f>
        <v>#N/A</v>
      </c>
      <c r="BI280" s="60" t="e">
        <f>VLOOKUP($C280,Sheet2!$A:$BN,BI$6,0)</f>
        <v>#N/A</v>
      </c>
      <c r="BJ280" s="57" t="e">
        <f>IF(AND(BG280 &gt;= 0, BG280 &lt;=10000000),500000,IF(AND(BG280 &gt;= 10000000, BG280 &lt;20000000),1000000,IF(AND(BG280&gt;= 20000000, BG280 &lt;30000000),1500000,IF(AND(BG280 &gt;= 30000000, BG280 &lt;50000000),2000000,IF(BG280 &lt; 50000000,E,0)))))</f>
        <v>#N/A</v>
      </c>
      <c r="BK280" s="57" t="e">
        <f t="shared" si="64"/>
        <v>#N/A</v>
      </c>
      <c r="BL280" s="57" t="e">
        <f>VLOOKUP($C280,Sheet2!$A:$BN,BL$6,0)</f>
        <v>#N/A</v>
      </c>
      <c r="BM280" s="57" t="e">
        <f>VLOOKUP($C280,Sheet2!$A:$BN,BM$6,0)</f>
        <v>#N/A</v>
      </c>
      <c r="BN280" s="60" t="e">
        <f>VLOOKUP($C280,Sheet2!$A:$BN,BN$6,0)</f>
        <v>#N/A</v>
      </c>
      <c r="BO280" s="57" t="e">
        <f>IF(AND(BL280 &gt;= 0, BL280 &lt;=10000000),500000,IF(AND(BL280 &gt;= 10000000, BL280 &lt;20000000),1000000,IF(AND(BL280&gt;= 20000000, BL280 &lt;30000000),1500000,IF(AND(BL280 &gt;= 30000000, BL280 &lt;50000000),2000000,IF(BL280 &lt; 50000000,E,0)))))</f>
        <v>#N/A</v>
      </c>
      <c r="BP280" s="57" t="e">
        <f t="shared" si="65"/>
        <v>#N/A</v>
      </c>
      <c r="BQ280" s="57" t="e">
        <f>VLOOKUP($C280,Sheet2!$A:$BN,BQ$6,0)</f>
        <v>#N/A</v>
      </c>
      <c r="BR280" s="57" t="e">
        <f>VLOOKUP($C280,Sheet2!$A:$BN,BR$6,0)</f>
        <v>#N/A</v>
      </c>
      <c r="BS280" s="60" t="e">
        <f>VLOOKUP($C280,Sheet2!$A:$BN,BS$6,0)</f>
        <v>#N/A</v>
      </c>
      <c r="BT280" s="57" t="e">
        <f>IF(AND(BQ280 &gt;= 0, BQ280 &lt;=10000000),500000,IF(AND(BQ280 &gt;= 10000000, BQ280 &lt;20000000),1000000,IF(AND(BQ280&gt;= 20000000, BQ280 &lt;30000000),1500000,IF(AND(BQ280 &gt;= 30000000, BQ280 &lt;50000000),2000000,IF(BQ280 &lt; 50000000,E,0)))))</f>
        <v>#N/A</v>
      </c>
      <c r="BU280" s="57" t="e">
        <f t="shared" si="66"/>
        <v>#N/A</v>
      </c>
      <c r="BV280" s="57" t="e">
        <f>VLOOKUP($C280,Sheet2!$A:$BN,BV$6,0)</f>
        <v>#N/A</v>
      </c>
      <c r="BW280" s="57" t="e">
        <f>VLOOKUP($C280,Sheet2!$A:$BN,BW$6,0)</f>
        <v>#N/A</v>
      </c>
      <c r="BX280" s="60" t="e">
        <f>VLOOKUP($C280,Sheet2!$A:$BN,BX$6,0)</f>
        <v>#N/A</v>
      </c>
      <c r="BY280" s="57" t="e">
        <f>IF(AND(BV280 &gt;= 0, BV280 &lt;=10000000),500000,IF(AND(BV280 &gt;= 10000000, BV280 &lt;20000000),1000000,IF(AND(BV280&gt;= 20000000, BV280 &lt;30000000),1500000,IF(AND(BV280 &gt;= 30000000, BV280 &lt;50000000),2000000,IF(BV280 &lt; 50000000,E,0)))))</f>
        <v>#N/A</v>
      </c>
      <c r="BZ280" s="57" t="e">
        <f t="shared" si="67"/>
        <v>#N/A</v>
      </c>
      <c r="CA280" s="57" t="e">
        <f>VLOOKUP($C280,Sheet2!$A:$BN,CA$6,0)</f>
        <v>#N/A</v>
      </c>
      <c r="CB280" s="57" t="e">
        <f>VLOOKUP($C280,Sheet2!$A:$BN,CB$6,0)</f>
        <v>#N/A</v>
      </c>
      <c r="CC280" s="60" t="e">
        <f>VLOOKUP($C280,Sheet2!$A:$BN,CC$6,0)</f>
        <v>#N/A</v>
      </c>
      <c r="CD280" s="57" t="e">
        <f>IF(AND(CA280 &gt;= 0, CA280 &lt;=10000000),500000,IF(AND(CA280 &gt;= 10000000, CA280 &lt;20000000),1000000,IF(AND(CA280&gt;= 20000000, CA280 &lt;30000000),1500000,IF(AND(CA280 &gt;= 30000000, CA280 &lt;50000000),2000000,IF(CA280 &lt; 50000000,E,0)))))</f>
        <v>#N/A</v>
      </c>
      <c r="CE280" s="57" t="e">
        <f t="shared" si="68"/>
        <v>#N/A</v>
      </c>
    </row>
    <row r="281" spans="1:83" x14ac:dyDescent="0.35">
      <c r="A281" s="21" t="s">
        <v>492</v>
      </c>
      <c r="B281" s="21" t="s">
        <v>509</v>
      </c>
      <c r="C281" s="22" t="s">
        <v>510</v>
      </c>
      <c r="D281" s="57">
        <v>0</v>
      </c>
      <c r="E281" s="57">
        <f t="shared" si="69"/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19">
        <v>8400000</v>
      </c>
      <c r="N281" s="19">
        <v>7500000</v>
      </c>
      <c r="O281" s="19">
        <v>7000000</v>
      </c>
      <c r="P281" s="19">
        <v>6500000</v>
      </c>
      <c r="Q281" s="19">
        <v>5900000</v>
      </c>
      <c r="S281" s="57" t="e">
        <f>VLOOKUP($C281,Sheet2!$A:$BN,S$6,0)</f>
        <v>#N/A</v>
      </c>
      <c r="T281" s="57" t="e">
        <f>VLOOKUP($C281,Sheet2!$A:$BN,T$6,0)</f>
        <v>#N/A</v>
      </c>
      <c r="U281" s="60" t="e">
        <f>VLOOKUP($C281,Sheet2!$A:$BN,U$6,0)</f>
        <v>#N/A</v>
      </c>
      <c r="V281" s="57" t="e">
        <f>IF(AND(S281 &gt;= 0, S281 &lt;=10000000),500000,IF(AND(S281 &gt;= 10000000, S281 &lt;20000000),1000000,IF(AND(S281&gt;= 20000000, S281 &lt;30000000),1500000,IF(AND(S281 &gt;= 30000000, S281 &lt;50000000),2000000,IF(S281 &lt; 50000000,E,0)))))</f>
        <v>#N/A</v>
      </c>
      <c r="W281" s="57" t="e">
        <f t="shared" si="56"/>
        <v>#N/A</v>
      </c>
      <c r="X281" s="57" t="e">
        <f>VLOOKUP($C281,Sheet2!$A:$BN,X$6,0)</f>
        <v>#N/A</v>
      </c>
      <c r="Y281" s="57" t="e">
        <f>VLOOKUP($C281,Sheet2!$A:$BN,Y$6,0)</f>
        <v>#N/A</v>
      </c>
      <c r="Z281" s="60" t="e">
        <f>VLOOKUP($C281,Sheet2!$A:$BN,Z$6,0)</f>
        <v>#N/A</v>
      </c>
      <c r="AA281" s="57" t="e">
        <f>IF(AND(X281 &gt;= 0, X281 &lt;=10000000),500000,IF(AND(X281 &gt;= 10000000, X281 &lt;20000000),1000000,IF(AND(X281&gt;= 20000000, X281 &lt;30000000),1500000,IF(AND(X281 &gt;= 30000000, X281 &lt;50000000),2000000,IF(X281 &lt; 50000000,E,0)))))</f>
        <v>#N/A</v>
      </c>
      <c r="AB281" s="57" t="e">
        <f t="shared" si="57"/>
        <v>#N/A</v>
      </c>
      <c r="AC281" s="57" t="e">
        <f>VLOOKUP($C281,Sheet2!$A:$BN,AC$6,0)</f>
        <v>#N/A</v>
      </c>
      <c r="AD281" s="57" t="e">
        <f>VLOOKUP($C281,Sheet2!$A:$BN,AD$6,0)</f>
        <v>#N/A</v>
      </c>
      <c r="AE281" s="60" t="e">
        <f>VLOOKUP($C281,Sheet2!$A:$BN,AE$6,0)</f>
        <v>#N/A</v>
      </c>
      <c r="AF281" s="57" t="e">
        <f>IF(AND(AC281 &gt;= 0, AC281 &lt;=10000000),500000,IF(AND(AC281 &gt;= 10000000, AC281 &lt;20000000),1000000,IF(AND(AC281&gt;= 20000000, AC281 &lt;30000000),1500000,IF(AND(AC281 &gt;= 30000000, AC281 &lt;50000000),2000000,IF(AC281 &lt; 50000000,E,0)))))</f>
        <v>#N/A</v>
      </c>
      <c r="AG281" s="57" t="e">
        <f t="shared" si="58"/>
        <v>#N/A</v>
      </c>
      <c r="AH281" s="57" t="e">
        <f>VLOOKUP($C281,Sheet2!$A:$BN,AH$6,0)</f>
        <v>#N/A</v>
      </c>
      <c r="AI281" s="57" t="e">
        <f>VLOOKUP($C281,Sheet2!$A:$BN,AI$6,0)</f>
        <v>#N/A</v>
      </c>
      <c r="AJ281" s="60" t="e">
        <f>VLOOKUP($C281,Sheet2!$A:$BN,AJ$6,0)</f>
        <v>#N/A</v>
      </c>
      <c r="AK281" s="57" t="e">
        <f>IF(AND(AH281 &gt;= 0, AH281 &lt;=10000000),500000,IF(AND(AH281 &gt;= 10000000, AH281 &lt;20000000),1000000,IF(AND(AH281&gt;= 20000000, AH281 &lt;30000000),1500000,IF(AND(AH281 &gt;= 30000000, AH281 &lt;50000000),2000000,IF(AH281 &lt; 50000000,E,0)))))</f>
        <v>#N/A</v>
      </c>
      <c r="AL281" s="57" t="e">
        <f t="shared" si="59"/>
        <v>#N/A</v>
      </c>
      <c r="AM281" s="57" t="e">
        <f>VLOOKUP($C281,Sheet2!$A:$BN,AM$6,0)</f>
        <v>#N/A</v>
      </c>
      <c r="AN281" s="57" t="e">
        <f>VLOOKUP($C281,Sheet2!$A:$BN,AN$6,0)</f>
        <v>#N/A</v>
      </c>
      <c r="AO281" s="60" t="e">
        <f>VLOOKUP($C281,Sheet2!$A:$BN,AO$6,0)</f>
        <v>#N/A</v>
      </c>
      <c r="AP281" s="57" t="e">
        <f>IF(AND(AM281 &gt;= 0, AM281 &lt;=10000000),500000,IF(AND(AM281 &gt;= 10000000, AM281 &lt;20000000),1000000,IF(AND(AM281&gt;= 20000000, AM281 &lt;30000000),1500000,IF(AND(AM281 &gt;= 30000000, AM281 &lt;50000000),2000000,IF(AM281 &lt; 50000000,E,0)))))</f>
        <v>#N/A</v>
      </c>
      <c r="AQ281" s="57" t="e">
        <f t="shared" si="60"/>
        <v>#N/A</v>
      </c>
      <c r="AR281" s="57" t="e">
        <f>VLOOKUP($C281,Sheet2!$A:$BN,AR$6,0)</f>
        <v>#N/A</v>
      </c>
      <c r="AS281" s="57" t="e">
        <f>VLOOKUP($C281,Sheet2!$A:$BN,AS$6,0)</f>
        <v>#N/A</v>
      </c>
      <c r="AT281" s="60" t="e">
        <f>VLOOKUP($C281,Sheet2!$A:$BN,AT$6,0)</f>
        <v>#N/A</v>
      </c>
      <c r="AU281" s="57" t="e">
        <f>IF(AND(AR281 &gt;= 0, AR281 &lt;=10000000),500000,IF(AND(AR281 &gt;= 10000000, AR281 &lt;20000000),1000000,IF(AND(AR281&gt;= 20000000, AR281 &lt;30000000),1500000,IF(AND(AR281 &gt;= 30000000, AR281 &lt;50000000),2000000,IF(AR281 &lt; 50000000,E,0)))))</f>
        <v>#N/A</v>
      </c>
      <c r="AV281" s="57" t="e">
        <f t="shared" si="61"/>
        <v>#N/A</v>
      </c>
      <c r="AW281" s="57" t="e">
        <f>VLOOKUP($C281,Sheet2!$A:$BN,AW$6,0)</f>
        <v>#N/A</v>
      </c>
      <c r="AX281" s="57" t="e">
        <f>VLOOKUP($C281,Sheet2!$A:$BN,AX$6,0)</f>
        <v>#N/A</v>
      </c>
      <c r="AY281" s="60" t="e">
        <f>VLOOKUP($C281,Sheet2!$A:$BN,AY$6,0)</f>
        <v>#N/A</v>
      </c>
      <c r="AZ281" s="57" t="e">
        <f>IF(AND(AW281 &gt;= 0, AW281 &lt;=10000000),500000,IF(AND(AW281 &gt;= 10000000, AW281 &lt;20000000),1000000,IF(AND(AW281&gt;= 20000000, AW281 &lt;30000000),1500000,IF(AND(AW281 &gt;= 30000000, AW281 &lt;50000000),2000000,IF(AW281 &lt; 50000000,E,0)))))</f>
        <v>#N/A</v>
      </c>
      <c r="BA281" s="57" t="e">
        <f t="shared" si="62"/>
        <v>#N/A</v>
      </c>
      <c r="BB281" s="57" t="e">
        <f>VLOOKUP($C281,Sheet2!$A:$BN,BB$6,0)</f>
        <v>#N/A</v>
      </c>
      <c r="BC281" s="57" t="e">
        <f>VLOOKUP($C281,Sheet2!$A:$BN,BC$6,0)</f>
        <v>#N/A</v>
      </c>
      <c r="BD281" s="60" t="e">
        <f>VLOOKUP($C281,Sheet2!$A:$BN,BD$6,0)</f>
        <v>#N/A</v>
      </c>
      <c r="BE281" s="57" t="e">
        <f>IF(AND(BB281 &gt;= 0, BB281 &lt;=10000000),500000,IF(AND(BB281 &gt;= 10000000, BB281 &lt;20000000),1000000,IF(AND(BB281&gt;= 20000000, BB281 &lt;30000000),1500000,IF(AND(BB281 &gt;= 30000000, BB281 &lt;50000000),2000000,IF(BB281 &lt; 50000000,E,0)))))</f>
        <v>#N/A</v>
      </c>
      <c r="BF281" s="57" t="e">
        <f t="shared" si="63"/>
        <v>#N/A</v>
      </c>
      <c r="BG281" s="57" t="e">
        <f>VLOOKUP($C281,Sheet2!$A:$BN,BG$6,0)</f>
        <v>#N/A</v>
      </c>
      <c r="BH281" s="57" t="e">
        <f>VLOOKUP($C281,Sheet2!$A:$BN,BH$6,0)</f>
        <v>#N/A</v>
      </c>
      <c r="BI281" s="60" t="e">
        <f>VLOOKUP($C281,Sheet2!$A:$BN,BI$6,0)</f>
        <v>#N/A</v>
      </c>
      <c r="BJ281" s="57" t="e">
        <f>IF(AND(BG281 &gt;= 0, BG281 &lt;=10000000),500000,IF(AND(BG281 &gt;= 10000000, BG281 &lt;20000000),1000000,IF(AND(BG281&gt;= 20000000, BG281 &lt;30000000),1500000,IF(AND(BG281 &gt;= 30000000, BG281 &lt;50000000),2000000,IF(BG281 &lt; 50000000,E,0)))))</f>
        <v>#N/A</v>
      </c>
      <c r="BK281" s="57" t="e">
        <f t="shared" si="64"/>
        <v>#N/A</v>
      </c>
      <c r="BL281" s="57" t="e">
        <f>VLOOKUP($C281,Sheet2!$A:$BN,BL$6,0)</f>
        <v>#N/A</v>
      </c>
      <c r="BM281" s="57" t="e">
        <f>VLOOKUP($C281,Sheet2!$A:$BN,BM$6,0)</f>
        <v>#N/A</v>
      </c>
      <c r="BN281" s="60" t="e">
        <f>VLOOKUP($C281,Sheet2!$A:$BN,BN$6,0)</f>
        <v>#N/A</v>
      </c>
      <c r="BO281" s="57" t="e">
        <f>IF(AND(BL281 &gt;= 0, BL281 &lt;=10000000),500000,IF(AND(BL281 &gt;= 10000000, BL281 &lt;20000000),1000000,IF(AND(BL281&gt;= 20000000, BL281 &lt;30000000),1500000,IF(AND(BL281 &gt;= 30000000, BL281 &lt;50000000),2000000,IF(BL281 &lt; 50000000,E,0)))))</f>
        <v>#N/A</v>
      </c>
      <c r="BP281" s="57" t="e">
        <f t="shared" si="65"/>
        <v>#N/A</v>
      </c>
      <c r="BQ281" s="57" t="e">
        <f>VLOOKUP($C281,Sheet2!$A:$BN,BQ$6,0)</f>
        <v>#N/A</v>
      </c>
      <c r="BR281" s="57" t="e">
        <f>VLOOKUP($C281,Sheet2!$A:$BN,BR$6,0)</f>
        <v>#N/A</v>
      </c>
      <c r="BS281" s="60" t="e">
        <f>VLOOKUP($C281,Sheet2!$A:$BN,BS$6,0)</f>
        <v>#N/A</v>
      </c>
      <c r="BT281" s="57" t="e">
        <f>IF(AND(BQ281 &gt;= 0, BQ281 &lt;=10000000),500000,IF(AND(BQ281 &gt;= 10000000, BQ281 &lt;20000000),1000000,IF(AND(BQ281&gt;= 20000000, BQ281 &lt;30000000),1500000,IF(AND(BQ281 &gt;= 30000000, BQ281 &lt;50000000),2000000,IF(BQ281 &lt; 50000000,E,0)))))</f>
        <v>#N/A</v>
      </c>
      <c r="BU281" s="57" t="e">
        <f t="shared" si="66"/>
        <v>#N/A</v>
      </c>
      <c r="BV281" s="57" t="e">
        <f>VLOOKUP($C281,Sheet2!$A:$BN,BV$6,0)</f>
        <v>#N/A</v>
      </c>
      <c r="BW281" s="57" t="e">
        <f>VLOOKUP($C281,Sheet2!$A:$BN,BW$6,0)</f>
        <v>#N/A</v>
      </c>
      <c r="BX281" s="60" t="e">
        <f>VLOOKUP($C281,Sheet2!$A:$BN,BX$6,0)</f>
        <v>#N/A</v>
      </c>
      <c r="BY281" s="57" t="e">
        <f>IF(AND(BV281 &gt;= 0, BV281 &lt;=10000000),500000,IF(AND(BV281 &gt;= 10000000, BV281 &lt;20000000),1000000,IF(AND(BV281&gt;= 20000000, BV281 &lt;30000000),1500000,IF(AND(BV281 &gt;= 30000000, BV281 &lt;50000000),2000000,IF(BV281 &lt; 50000000,E,0)))))</f>
        <v>#N/A</v>
      </c>
      <c r="BZ281" s="57" t="e">
        <f t="shared" si="67"/>
        <v>#N/A</v>
      </c>
      <c r="CA281" s="57" t="e">
        <f>VLOOKUP($C281,Sheet2!$A:$BN,CA$6,0)</f>
        <v>#N/A</v>
      </c>
      <c r="CB281" s="57" t="e">
        <f>VLOOKUP($C281,Sheet2!$A:$BN,CB$6,0)</f>
        <v>#N/A</v>
      </c>
      <c r="CC281" s="60" t="e">
        <f>VLOOKUP($C281,Sheet2!$A:$BN,CC$6,0)</f>
        <v>#N/A</v>
      </c>
      <c r="CD281" s="57" t="e">
        <f>IF(AND(CA281 &gt;= 0, CA281 &lt;=10000000),500000,IF(AND(CA281 &gt;= 10000000, CA281 &lt;20000000),1000000,IF(AND(CA281&gt;= 20000000, CA281 &lt;30000000),1500000,IF(AND(CA281 &gt;= 30000000, CA281 &lt;50000000),2000000,IF(CA281 &lt; 50000000,E,0)))))</f>
        <v>#N/A</v>
      </c>
      <c r="CE281" s="57" t="e">
        <f t="shared" si="68"/>
        <v>#N/A</v>
      </c>
    </row>
    <row r="282" spans="1:83" x14ac:dyDescent="0.35">
      <c r="A282" s="21" t="s">
        <v>492</v>
      </c>
      <c r="B282" s="21" t="s">
        <v>511</v>
      </c>
      <c r="C282" s="22" t="s">
        <v>512</v>
      </c>
      <c r="D282" s="57">
        <v>0</v>
      </c>
      <c r="E282" s="57">
        <f t="shared" si="69"/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8400000</v>
      </c>
      <c r="N282" s="19">
        <v>7500000</v>
      </c>
      <c r="O282" s="19">
        <v>7000000</v>
      </c>
      <c r="P282" s="19">
        <v>6500000</v>
      </c>
      <c r="Q282" s="19">
        <v>5900000</v>
      </c>
      <c r="S282" s="57" t="e">
        <f>VLOOKUP($C282,Sheet2!$A:$BN,S$6,0)</f>
        <v>#N/A</v>
      </c>
      <c r="T282" s="57" t="e">
        <f>VLOOKUP($C282,Sheet2!$A:$BN,T$6,0)</f>
        <v>#N/A</v>
      </c>
      <c r="U282" s="60" t="e">
        <f>VLOOKUP($C282,Sheet2!$A:$BN,U$6,0)</f>
        <v>#N/A</v>
      </c>
      <c r="V282" s="57" t="e">
        <f>IF(AND(S282 &gt;= 0, S282 &lt;=10000000),500000,IF(AND(S282 &gt;= 10000000, S282 &lt;20000000),1000000,IF(AND(S282&gt;= 20000000, S282 &lt;30000000),1500000,IF(AND(S282 &gt;= 30000000, S282 &lt;50000000),2000000,IF(S282 &lt; 50000000,E,0)))))</f>
        <v>#N/A</v>
      </c>
      <c r="W282" s="57" t="e">
        <f t="shared" si="56"/>
        <v>#N/A</v>
      </c>
      <c r="X282" s="57" t="e">
        <f>VLOOKUP($C282,Sheet2!$A:$BN,X$6,0)</f>
        <v>#N/A</v>
      </c>
      <c r="Y282" s="57" t="e">
        <f>VLOOKUP($C282,Sheet2!$A:$BN,Y$6,0)</f>
        <v>#N/A</v>
      </c>
      <c r="Z282" s="60" t="e">
        <f>VLOOKUP($C282,Sheet2!$A:$BN,Z$6,0)</f>
        <v>#N/A</v>
      </c>
      <c r="AA282" s="57" t="e">
        <f>IF(AND(X282 &gt;= 0, X282 &lt;=10000000),500000,IF(AND(X282 &gt;= 10000000, X282 &lt;20000000),1000000,IF(AND(X282&gt;= 20000000, X282 &lt;30000000),1500000,IF(AND(X282 &gt;= 30000000, X282 &lt;50000000),2000000,IF(X282 &lt; 50000000,E,0)))))</f>
        <v>#N/A</v>
      </c>
      <c r="AB282" s="57" t="e">
        <f t="shared" si="57"/>
        <v>#N/A</v>
      </c>
      <c r="AC282" s="57" t="e">
        <f>VLOOKUP($C282,Sheet2!$A:$BN,AC$6,0)</f>
        <v>#N/A</v>
      </c>
      <c r="AD282" s="57" t="e">
        <f>VLOOKUP($C282,Sheet2!$A:$BN,AD$6,0)</f>
        <v>#N/A</v>
      </c>
      <c r="AE282" s="60" t="e">
        <f>VLOOKUP($C282,Sheet2!$A:$BN,AE$6,0)</f>
        <v>#N/A</v>
      </c>
      <c r="AF282" s="57" t="e">
        <f>IF(AND(AC282 &gt;= 0, AC282 &lt;=10000000),500000,IF(AND(AC282 &gt;= 10000000, AC282 &lt;20000000),1000000,IF(AND(AC282&gt;= 20000000, AC282 &lt;30000000),1500000,IF(AND(AC282 &gt;= 30000000, AC282 &lt;50000000),2000000,IF(AC282 &lt; 50000000,E,0)))))</f>
        <v>#N/A</v>
      </c>
      <c r="AG282" s="57" t="e">
        <f t="shared" si="58"/>
        <v>#N/A</v>
      </c>
      <c r="AH282" s="57" t="e">
        <f>VLOOKUP($C282,Sheet2!$A:$BN,AH$6,0)</f>
        <v>#N/A</v>
      </c>
      <c r="AI282" s="57" t="e">
        <f>VLOOKUP($C282,Sheet2!$A:$BN,AI$6,0)</f>
        <v>#N/A</v>
      </c>
      <c r="AJ282" s="60" t="e">
        <f>VLOOKUP($C282,Sheet2!$A:$BN,AJ$6,0)</f>
        <v>#N/A</v>
      </c>
      <c r="AK282" s="57" t="e">
        <f>IF(AND(AH282 &gt;= 0, AH282 &lt;=10000000),500000,IF(AND(AH282 &gt;= 10000000, AH282 &lt;20000000),1000000,IF(AND(AH282&gt;= 20000000, AH282 &lt;30000000),1500000,IF(AND(AH282 &gt;= 30000000, AH282 &lt;50000000),2000000,IF(AH282 &lt; 50000000,E,0)))))</f>
        <v>#N/A</v>
      </c>
      <c r="AL282" s="57" t="e">
        <f t="shared" si="59"/>
        <v>#N/A</v>
      </c>
      <c r="AM282" s="57" t="e">
        <f>VLOOKUP($C282,Sheet2!$A:$BN,AM$6,0)</f>
        <v>#N/A</v>
      </c>
      <c r="AN282" s="57" t="e">
        <f>VLOOKUP($C282,Sheet2!$A:$BN,AN$6,0)</f>
        <v>#N/A</v>
      </c>
      <c r="AO282" s="60" t="e">
        <f>VLOOKUP($C282,Sheet2!$A:$BN,AO$6,0)</f>
        <v>#N/A</v>
      </c>
      <c r="AP282" s="57" t="e">
        <f>IF(AND(AM282 &gt;= 0, AM282 &lt;=10000000),500000,IF(AND(AM282 &gt;= 10000000, AM282 &lt;20000000),1000000,IF(AND(AM282&gt;= 20000000, AM282 &lt;30000000),1500000,IF(AND(AM282 &gt;= 30000000, AM282 &lt;50000000),2000000,IF(AM282 &lt; 50000000,E,0)))))</f>
        <v>#N/A</v>
      </c>
      <c r="AQ282" s="57" t="e">
        <f t="shared" si="60"/>
        <v>#N/A</v>
      </c>
      <c r="AR282" s="57" t="e">
        <f>VLOOKUP($C282,Sheet2!$A:$BN,AR$6,0)</f>
        <v>#N/A</v>
      </c>
      <c r="AS282" s="57" t="e">
        <f>VLOOKUP($C282,Sheet2!$A:$BN,AS$6,0)</f>
        <v>#N/A</v>
      </c>
      <c r="AT282" s="60" t="e">
        <f>VLOOKUP($C282,Sheet2!$A:$BN,AT$6,0)</f>
        <v>#N/A</v>
      </c>
      <c r="AU282" s="57" t="e">
        <f>IF(AND(AR282 &gt;= 0, AR282 &lt;=10000000),500000,IF(AND(AR282 &gt;= 10000000, AR282 &lt;20000000),1000000,IF(AND(AR282&gt;= 20000000, AR282 &lt;30000000),1500000,IF(AND(AR282 &gt;= 30000000, AR282 &lt;50000000),2000000,IF(AR282 &lt; 50000000,E,0)))))</f>
        <v>#N/A</v>
      </c>
      <c r="AV282" s="57" t="e">
        <f t="shared" si="61"/>
        <v>#N/A</v>
      </c>
      <c r="AW282" s="57" t="e">
        <f>VLOOKUP($C282,Sheet2!$A:$BN,AW$6,0)</f>
        <v>#N/A</v>
      </c>
      <c r="AX282" s="57" t="e">
        <f>VLOOKUP($C282,Sheet2!$A:$BN,AX$6,0)</f>
        <v>#N/A</v>
      </c>
      <c r="AY282" s="60" t="e">
        <f>VLOOKUP($C282,Sheet2!$A:$BN,AY$6,0)</f>
        <v>#N/A</v>
      </c>
      <c r="AZ282" s="57" t="e">
        <f>IF(AND(AW282 &gt;= 0, AW282 &lt;=10000000),500000,IF(AND(AW282 &gt;= 10000000, AW282 &lt;20000000),1000000,IF(AND(AW282&gt;= 20000000, AW282 &lt;30000000),1500000,IF(AND(AW282 &gt;= 30000000, AW282 &lt;50000000),2000000,IF(AW282 &lt; 50000000,E,0)))))</f>
        <v>#N/A</v>
      </c>
      <c r="BA282" s="57" t="e">
        <f t="shared" si="62"/>
        <v>#N/A</v>
      </c>
      <c r="BB282" s="57" t="e">
        <f>VLOOKUP($C282,Sheet2!$A:$BN,BB$6,0)</f>
        <v>#N/A</v>
      </c>
      <c r="BC282" s="57" t="e">
        <f>VLOOKUP($C282,Sheet2!$A:$BN,BC$6,0)</f>
        <v>#N/A</v>
      </c>
      <c r="BD282" s="60" t="e">
        <f>VLOOKUP($C282,Sheet2!$A:$BN,BD$6,0)</f>
        <v>#N/A</v>
      </c>
      <c r="BE282" s="57" t="e">
        <f>IF(AND(BB282 &gt;= 0, BB282 &lt;=10000000),500000,IF(AND(BB282 &gt;= 10000000, BB282 &lt;20000000),1000000,IF(AND(BB282&gt;= 20000000, BB282 &lt;30000000),1500000,IF(AND(BB282 &gt;= 30000000, BB282 &lt;50000000),2000000,IF(BB282 &lt; 50000000,E,0)))))</f>
        <v>#N/A</v>
      </c>
      <c r="BF282" s="57" t="e">
        <f t="shared" si="63"/>
        <v>#N/A</v>
      </c>
      <c r="BG282" s="57" t="e">
        <f>VLOOKUP($C282,Sheet2!$A:$BN,BG$6,0)</f>
        <v>#N/A</v>
      </c>
      <c r="BH282" s="57" t="e">
        <f>VLOOKUP($C282,Sheet2!$A:$BN,BH$6,0)</f>
        <v>#N/A</v>
      </c>
      <c r="BI282" s="60" t="e">
        <f>VLOOKUP($C282,Sheet2!$A:$BN,BI$6,0)</f>
        <v>#N/A</v>
      </c>
      <c r="BJ282" s="57" t="e">
        <f>IF(AND(BG282 &gt;= 0, BG282 &lt;=10000000),500000,IF(AND(BG282 &gt;= 10000000, BG282 &lt;20000000),1000000,IF(AND(BG282&gt;= 20000000, BG282 &lt;30000000),1500000,IF(AND(BG282 &gt;= 30000000, BG282 &lt;50000000),2000000,IF(BG282 &lt; 50000000,E,0)))))</f>
        <v>#N/A</v>
      </c>
      <c r="BK282" s="57" t="e">
        <f t="shared" si="64"/>
        <v>#N/A</v>
      </c>
      <c r="BL282" s="57" t="e">
        <f>VLOOKUP($C282,Sheet2!$A:$BN,BL$6,0)</f>
        <v>#N/A</v>
      </c>
      <c r="BM282" s="57" t="e">
        <f>VLOOKUP($C282,Sheet2!$A:$BN,BM$6,0)</f>
        <v>#N/A</v>
      </c>
      <c r="BN282" s="60" t="e">
        <f>VLOOKUP($C282,Sheet2!$A:$BN,BN$6,0)</f>
        <v>#N/A</v>
      </c>
      <c r="BO282" s="57" t="e">
        <f>IF(AND(BL282 &gt;= 0, BL282 &lt;=10000000),500000,IF(AND(BL282 &gt;= 10000000, BL282 &lt;20000000),1000000,IF(AND(BL282&gt;= 20000000, BL282 &lt;30000000),1500000,IF(AND(BL282 &gt;= 30000000, BL282 &lt;50000000),2000000,IF(BL282 &lt; 50000000,E,0)))))</f>
        <v>#N/A</v>
      </c>
      <c r="BP282" s="57" t="e">
        <f t="shared" si="65"/>
        <v>#N/A</v>
      </c>
      <c r="BQ282" s="57" t="e">
        <f>VLOOKUP($C282,Sheet2!$A:$BN,BQ$6,0)</f>
        <v>#N/A</v>
      </c>
      <c r="BR282" s="57" t="e">
        <f>VLOOKUP($C282,Sheet2!$A:$BN,BR$6,0)</f>
        <v>#N/A</v>
      </c>
      <c r="BS282" s="60" t="e">
        <f>VLOOKUP($C282,Sheet2!$A:$BN,BS$6,0)</f>
        <v>#N/A</v>
      </c>
      <c r="BT282" s="57" t="e">
        <f>IF(AND(BQ282 &gt;= 0, BQ282 &lt;=10000000),500000,IF(AND(BQ282 &gt;= 10000000, BQ282 &lt;20000000),1000000,IF(AND(BQ282&gt;= 20000000, BQ282 &lt;30000000),1500000,IF(AND(BQ282 &gt;= 30000000, BQ282 &lt;50000000),2000000,IF(BQ282 &lt; 50000000,E,0)))))</f>
        <v>#N/A</v>
      </c>
      <c r="BU282" s="57" t="e">
        <f t="shared" si="66"/>
        <v>#N/A</v>
      </c>
      <c r="BV282" s="57" t="e">
        <f>VLOOKUP($C282,Sheet2!$A:$BN,BV$6,0)</f>
        <v>#N/A</v>
      </c>
      <c r="BW282" s="57" t="e">
        <f>VLOOKUP($C282,Sheet2!$A:$BN,BW$6,0)</f>
        <v>#N/A</v>
      </c>
      <c r="BX282" s="60" t="e">
        <f>VLOOKUP($C282,Sheet2!$A:$BN,BX$6,0)</f>
        <v>#N/A</v>
      </c>
      <c r="BY282" s="57" t="e">
        <f>IF(AND(BV282 &gt;= 0, BV282 &lt;=10000000),500000,IF(AND(BV282 &gt;= 10000000, BV282 &lt;20000000),1000000,IF(AND(BV282&gt;= 20000000, BV282 &lt;30000000),1500000,IF(AND(BV282 &gt;= 30000000, BV282 &lt;50000000),2000000,IF(BV282 &lt; 50000000,E,0)))))</f>
        <v>#N/A</v>
      </c>
      <c r="BZ282" s="57" t="e">
        <f t="shared" si="67"/>
        <v>#N/A</v>
      </c>
      <c r="CA282" s="57" t="e">
        <f>VLOOKUP($C282,Sheet2!$A:$BN,CA$6,0)</f>
        <v>#N/A</v>
      </c>
      <c r="CB282" s="57" t="e">
        <f>VLOOKUP($C282,Sheet2!$A:$BN,CB$6,0)</f>
        <v>#N/A</v>
      </c>
      <c r="CC282" s="60" t="e">
        <f>VLOOKUP($C282,Sheet2!$A:$BN,CC$6,0)</f>
        <v>#N/A</v>
      </c>
      <c r="CD282" s="57" t="e">
        <f>IF(AND(CA282 &gt;= 0, CA282 &lt;=10000000),500000,IF(AND(CA282 &gt;= 10000000, CA282 &lt;20000000),1000000,IF(AND(CA282&gt;= 20000000, CA282 &lt;30000000),1500000,IF(AND(CA282 &gt;= 30000000, CA282 &lt;50000000),2000000,IF(CA282 &lt; 50000000,E,0)))))</f>
        <v>#N/A</v>
      </c>
      <c r="CE282" s="57" t="e">
        <f t="shared" si="68"/>
        <v>#N/A</v>
      </c>
    </row>
    <row r="283" spans="1:83" x14ac:dyDescent="0.35">
      <c r="A283" s="21" t="s">
        <v>492</v>
      </c>
      <c r="B283" s="21" t="s">
        <v>513</v>
      </c>
      <c r="C283" s="22" t="s">
        <v>514</v>
      </c>
      <c r="D283" s="57">
        <v>0</v>
      </c>
      <c r="E283" s="57">
        <f t="shared" si="69"/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0</v>
      </c>
      <c r="S283" s="57" t="e">
        <f>VLOOKUP($C283,Sheet2!$A:$BN,S$6,0)</f>
        <v>#N/A</v>
      </c>
      <c r="T283" s="57" t="e">
        <f>VLOOKUP($C283,Sheet2!$A:$BN,T$6,0)</f>
        <v>#N/A</v>
      </c>
      <c r="U283" s="60" t="e">
        <f>VLOOKUP($C283,Sheet2!$A:$BN,U$6,0)</f>
        <v>#N/A</v>
      </c>
      <c r="V283" s="57" t="e">
        <f>IF(AND(S283 &gt;= 0, S283 &lt;=10000000),500000,IF(AND(S283 &gt;= 10000000, S283 &lt;20000000),1000000,IF(AND(S283&gt;= 20000000, S283 &lt;30000000),1500000,IF(AND(S283 &gt;= 30000000, S283 &lt;50000000),2000000,IF(S283 &lt; 50000000,E,0)))))</f>
        <v>#N/A</v>
      </c>
      <c r="W283" s="57" t="e">
        <f t="shared" si="56"/>
        <v>#N/A</v>
      </c>
      <c r="X283" s="57" t="e">
        <f>VLOOKUP($C283,Sheet2!$A:$BN,X$6,0)</f>
        <v>#N/A</v>
      </c>
      <c r="Y283" s="57" t="e">
        <f>VLOOKUP($C283,Sheet2!$A:$BN,Y$6,0)</f>
        <v>#N/A</v>
      </c>
      <c r="Z283" s="60" t="e">
        <f>VLOOKUP($C283,Sheet2!$A:$BN,Z$6,0)</f>
        <v>#N/A</v>
      </c>
      <c r="AA283" s="57" t="e">
        <f>IF(AND(X283 &gt;= 0, X283 &lt;=10000000),500000,IF(AND(X283 &gt;= 10000000, X283 &lt;20000000),1000000,IF(AND(X283&gt;= 20000000, X283 &lt;30000000),1500000,IF(AND(X283 &gt;= 30000000, X283 &lt;50000000),2000000,IF(X283 &lt; 50000000,E,0)))))</f>
        <v>#N/A</v>
      </c>
      <c r="AB283" s="57" t="e">
        <f t="shared" si="57"/>
        <v>#N/A</v>
      </c>
      <c r="AC283" s="57" t="e">
        <f>VLOOKUP($C283,Sheet2!$A:$BN,AC$6,0)</f>
        <v>#N/A</v>
      </c>
      <c r="AD283" s="57" t="e">
        <f>VLOOKUP($C283,Sheet2!$A:$BN,AD$6,0)</f>
        <v>#N/A</v>
      </c>
      <c r="AE283" s="60" t="e">
        <f>VLOOKUP($C283,Sheet2!$A:$BN,AE$6,0)</f>
        <v>#N/A</v>
      </c>
      <c r="AF283" s="57" t="e">
        <f>IF(AND(AC283 &gt;= 0, AC283 &lt;=10000000),500000,IF(AND(AC283 &gt;= 10000000, AC283 &lt;20000000),1000000,IF(AND(AC283&gt;= 20000000, AC283 &lt;30000000),1500000,IF(AND(AC283 &gt;= 30000000, AC283 &lt;50000000),2000000,IF(AC283 &lt; 50000000,E,0)))))</f>
        <v>#N/A</v>
      </c>
      <c r="AG283" s="57" t="e">
        <f t="shared" si="58"/>
        <v>#N/A</v>
      </c>
      <c r="AH283" s="57" t="e">
        <f>VLOOKUP($C283,Sheet2!$A:$BN,AH$6,0)</f>
        <v>#N/A</v>
      </c>
      <c r="AI283" s="57" t="e">
        <f>VLOOKUP($C283,Sheet2!$A:$BN,AI$6,0)</f>
        <v>#N/A</v>
      </c>
      <c r="AJ283" s="60" t="e">
        <f>VLOOKUP($C283,Sheet2!$A:$BN,AJ$6,0)</f>
        <v>#N/A</v>
      </c>
      <c r="AK283" s="57" t="e">
        <f>IF(AND(AH283 &gt;= 0, AH283 &lt;=10000000),500000,IF(AND(AH283 &gt;= 10000000, AH283 &lt;20000000),1000000,IF(AND(AH283&gt;= 20000000, AH283 &lt;30000000),1500000,IF(AND(AH283 &gt;= 30000000, AH283 &lt;50000000),2000000,IF(AH283 &lt; 50000000,E,0)))))</f>
        <v>#N/A</v>
      </c>
      <c r="AL283" s="57" t="e">
        <f t="shared" si="59"/>
        <v>#N/A</v>
      </c>
      <c r="AM283" s="57" t="e">
        <f>VLOOKUP($C283,Sheet2!$A:$BN,AM$6,0)</f>
        <v>#N/A</v>
      </c>
      <c r="AN283" s="57" t="e">
        <f>VLOOKUP($C283,Sheet2!$A:$BN,AN$6,0)</f>
        <v>#N/A</v>
      </c>
      <c r="AO283" s="60" t="e">
        <f>VLOOKUP($C283,Sheet2!$A:$BN,AO$6,0)</f>
        <v>#N/A</v>
      </c>
      <c r="AP283" s="57" t="e">
        <f>IF(AND(AM283 &gt;= 0, AM283 &lt;=10000000),500000,IF(AND(AM283 &gt;= 10000000, AM283 &lt;20000000),1000000,IF(AND(AM283&gt;= 20000000, AM283 &lt;30000000),1500000,IF(AND(AM283 &gt;= 30000000, AM283 &lt;50000000),2000000,IF(AM283 &lt; 50000000,E,0)))))</f>
        <v>#N/A</v>
      </c>
      <c r="AQ283" s="57" t="e">
        <f t="shared" si="60"/>
        <v>#N/A</v>
      </c>
      <c r="AR283" s="57" t="e">
        <f>VLOOKUP($C283,Sheet2!$A:$BN,AR$6,0)</f>
        <v>#N/A</v>
      </c>
      <c r="AS283" s="57" t="e">
        <f>VLOOKUP($C283,Sheet2!$A:$BN,AS$6,0)</f>
        <v>#N/A</v>
      </c>
      <c r="AT283" s="60" t="e">
        <f>VLOOKUP($C283,Sheet2!$A:$BN,AT$6,0)</f>
        <v>#N/A</v>
      </c>
      <c r="AU283" s="57" t="e">
        <f>IF(AND(AR283 &gt;= 0, AR283 &lt;=10000000),500000,IF(AND(AR283 &gt;= 10000000, AR283 &lt;20000000),1000000,IF(AND(AR283&gt;= 20000000, AR283 &lt;30000000),1500000,IF(AND(AR283 &gt;= 30000000, AR283 &lt;50000000),2000000,IF(AR283 &lt; 50000000,E,0)))))</f>
        <v>#N/A</v>
      </c>
      <c r="AV283" s="57" t="e">
        <f t="shared" si="61"/>
        <v>#N/A</v>
      </c>
      <c r="AW283" s="57" t="e">
        <f>VLOOKUP($C283,Sheet2!$A:$BN,AW$6,0)</f>
        <v>#N/A</v>
      </c>
      <c r="AX283" s="57" t="e">
        <f>VLOOKUP($C283,Sheet2!$A:$BN,AX$6,0)</f>
        <v>#N/A</v>
      </c>
      <c r="AY283" s="60" t="e">
        <f>VLOOKUP($C283,Sheet2!$A:$BN,AY$6,0)</f>
        <v>#N/A</v>
      </c>
      <c r="AZ283" s="57" t="e">
        <f>IF(AND(AW283 &gt;= 0, AW283 &lt;=10000000),500000,IF(AND(AW283 &gt;= 10000000, AW283 &lt;20000000),1000000,IF(AND(AW283&gt;= 20000000, AW283 &lt;30000000),1500000,IF(AND(AW283 &gt;= 30000000, AW283 &lt;50000000),2000000,IF(AW283 &lt; 50000000,E,0)))))</f>
        <v>#N/A</v>
      </c>
      <c r="BA283" s="57" t="e">
        <f t="shared" si="62"/>
        <v>#N/A</v>
      </c>
      <c r="BB283" s="57" t="e">
        <f>VLOOKUP($C283,Sheet2!$A:$BN,BB$6,0)</f>
        <v>#N/A</v>
      </c>
      <c r="BC283" s="57" t="e">
        <f>VLOOKUP($C283,Sheet2!$A:$BN,BC$6,0)</f>
        <v>#N/A</v>
      </c>
      <c r="BD283" s="60" t="e">
        <f>VLOOKUP($C283,Sheet2!$A:$BN,BD$6,0)</f>
        <v>#N/A</v>
      </c>
      <c r="BE283" s="57" t="e">
        <f>IF(AND(BB283 &gt;= 0, BB283 &lt;=10000000),500000,IF(AND(BB283 &gt;= 10000000, BB283 &lt;20000000),1000000,IF(AND(BB283&gt;= 20000000, BB283 &lt;30000000),1500000,IF(AND(BB283 &gt;= 30000000, BB283 &lt;50000000),2000000,IF(BB283 &lt; 50000000,E,0)))))</f>
        <v>#N/A</v>
      </c>
      <c r="BF283" s="57" t="e">
        <f t="shared" si="63"/>
        <v>#N/A</v>
      </c>
      <c r="BG283" s="57" t="e">
        <f>VLOOKUP($C283,Sheet2!$A:$BN,BG$6,0)</f>
        <v>#N/A</v>
      </c>
      <c r="BH283" s="57" t="e">
        <f>VLOOKUP($C283,Sheet2!$A:$BN,BH$6,0)</f>
        <v>#N/A</v>
      </c>
      <c r="BI283" s="60" t="e">
        <f>VLOOKUP($C283,Sheet2!$A:$BN,BI$6,0)</f>
        <v>#N/A</v>
      </c>
      <c r="BJ283" s="57" t="e">
        <f>IF(AND(BG283 &gt;= 0, BG283 &lt;=10000000),500000,IF(AND(BG283 &gt;= 10000000, BG283 &lt;20000000),1000000,IF(AND(BG283&gt;= 20000000, BG283 &lt;30000000),1500000,IF(AND(BG283 &gt;= 30000000, BG283 &lt;50000000),2000000,IF(BG283 &lt; 50000000,E,0)))))</f>
        <v>#N/A</v>
      </c>
      <c r="BK283" s="57" t="e">
        <f t="shared" si="64"/>
        <v>#N/A</v>
      </c>
      <c r="BL283" s="57" t="e">
        <f>VLOOKUP($C283,Sheet2!$A:$BN,BL$6,0)</f>
        <v>#N/A</v>
      </c>
      <c r="BM283" s="57" t="e">
        <f>VLOOKUP($C283,Sheet2!$A:$BN,BM$6,0)</f>
        <v>#N/A</v>
      </c>
      <c r="BN283" s="60" t="e">
        <f>VLOOKUP($C283,Sheet2!$A:$BN,BN$6,0)</f>
        <v>#N/A</v>
      </c>
      <c r="BO283" s="57" t="e">
        <f>IF(AND(BL283 &gt;= 0, BL283 &lt;=10000000),500000,IF(AND(BL283 &gt;= 10000000, BL283 &lt;20000000),1000000,IF(AND(BL283&gt;= 20000000, BL283 &lt;30000000),1500000,IF(AND(BL283 &gt;= 30000000, BL283 &lt;50000000),2000000,IF(BL283 &lt; 50000000,E,0)))))</f>
        <v>#N/A</v>
      </c>
      <c r="BP283" s="57" t="e">
        <f t="shared" si="65"/>
        <v>#N/A</v>
      </c>
      <c r="BQ283" s="57" t="e">
        <f>VLOOKUP($C283,Sheet2!$A:$BN,BQ$6,0)</f>
        <v>#N/A</v>
      </c>
      <c r="BR283" s="57" t="e">
        <f>VLOOKUP($C283,Sheet2!$A:$BN,BR$6,0)</f>
        <v>#N/A</v>
      </c>
      <c r="BS283" s="60" t="e">
        <f>VLOOKUP($C283,Sheet2!$A:$BN,BS$6,0)</f>
        <v>#N/A</v>
      </c>
      <c r="BT283" s="57" t="e">
        <f>IF(AND(BQ283 &gt;= 0, BQ283 &lt;=10000000),500000,IF(AND(BQ283 &gt;= 10000000, BQ283 &lt;20000000),1000000,IF(AND(BQ283&gt;= 20000000, BQ283 &lt;30000000),1500000,IF(AND(BQ283 &gt;= 30000000, BQ283 &lt;50000000),2000000,IF(BQ283 &lt; 50000000,E,0)))))</f>
        <v>#N/A</v>
      </c>
      <c r="BU283" s="57" t="e">
        <f t="shared" si="66"/>
        <v>#N/A</v>
      </c>
      <c r="BV283" s="57" t="e">
        <f>VLOOKUP($C283,Sheet2!$A:$BN,BV$6,0)</f>
        <v>#N/A</v>
      </c>
      <c r="BW283" s="57" t="e">
        <f>VLOOKUP($C283,Sheet2!$A:$BN,BW$6,0)</f>
        <v>#N/A</v>
      </c>
      <c r="BX283" s="60" t="e">
        <f>VLOOKUP($C283,Sheet2!$A:$BN,BX$6,0)</f>
        <v>#N/A</v>
      </c>
      <c r="BY283" s="57" t="e">
        <f>IF(AND(BV283 &gt;= 0, BV283 &lt;=10000000),500000,IF(AND(BV283 &gt;= 10000000, BV283 &lt;20000000),1000000,IF(AND(BV283&gt;= 20000000, BV283 &lt;30000000),1500000,IF(AND(BV283 &gt;= 30000000, BV283 &lt;50000000),2000000,IF(BV283 &lt; 50000000,E,0)))))</f>
        <v>#N/A</v>
      </c>
      <c r="BZ283" s="57" t="e">
        <f t="shared" si="67"/>
        <v>#N/A</v>
      </c>
      <c r="CA283" s="57" t="e">
        <f>VLOOKUP($C283,Sheet2!$A:$BN,CA$6,0)</f>
        <v>#N/A</v>
      </c>
      <c r="CB283" s="57" t="e">
        <f>VLOOKUP($C283,Sheet2!$A:$BN,CB$6,0)</f>
        <v>#N/A</v>
      </c>
      <c r="CC283" s="60" t="e">
        <f>VLOOKUP($C283,Sheet2!$A:$BN,CC$6,0)</f>
        <v>#N/A</v>
      </c>
      <c r="CD283" s="57" t="e">
        <f>IF(AND(CA283 &gt;= 0, CA283 &lt;=10000000),500000,IF(AND(CA283 &gt;= 10000000, CA283 &lt;20000000),1000000,IF(AND(CA283&gt;= 20000000, CA283 &lt;30000000),1500000,IF(AND(CA283 &gt;= 30000000, CA283 &lt;50000000),2000000,IF(CA283 &lt; 50000000,E,0)))))</f>
        <v>#N/A</v>
      </c>
      <c r="CE283" s="57" t="e">
        <f t="shared" si="68"/>
        <v>#N/A</v>
      </c>
    </row>
    <row r="284" spans="1:83" x14ac:dyDescent="0.35">
      <c r="A284" s="21" t="s">
        <v>492</v>
      </c>
      <c r="B284" s="21" t="s">
        <v>645</v>
      </c>
      <c r="C284" s="29" t="s">
        <v>646</v>
      </c>
      <c r="D284" s="57">
        <v>34231000</v>
      </c>
      <c r="E284" s="57">
        <f t="shared" si="69"/>
        <v>13031000</v>
      </c>
      <c r="F284" s="19">
        <v>21200000</v>
      </c>
      <c r="G284" s="19">
        <v>20200000</v>
      </c>
      <c r="H284" s="19">
        <v>19800000</v>
      </c>
      <c r="I284" s="19">
        <v>18900000</v>
      </c>
      <c r="J284" s="19">
        <v>18100000</v>
      </c>
      <c r="K284" s="19">
        <v>15800000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S284" s="57">
        <f>VLOOKUP($C284,Sheet2!$A:$BN,S$6,0)</f>
        <v>0</v>
      </c>
      <c r="T284" s="57">
        <f>VLOOKUP($C284,Sheet2!$A:$BN,T$6,0)</f>
        <v>0</v>
      </c>
      <c r="U284" s="60" t="e">
        <f>VLOOKUP($C284,Sheet2!$A:$BN,U$6,0)</f>
        <v>#DIV/0!</v>
      </c>
      <c r="V284" s="57">
        <f>IF(AND(S284 &gt;= 0, S284 &lt;=10000000),500000,IF(AND(S284 &gt;= 10000000, S284 &lt;20000000),1000000,IF(AND(S284&gt;= 20000000, S284 &lt;30000000),1500000,IF(AND(S284 &gt;= 30000000, S284 &lt;50000000),2000000,IF(S284 &lt; 50000000,E,0)))))</f>
        <v>500000</v>
      </c>
      <c r="W284" s="57">
        <f t="shared" si="56"/>
        <v>500000</v>
      </c>
      <c r="X284" s="57">
        <f>VLOOKUP($C284,Sheet2!$A:$BN,X$6,0)</f>
        <v>17500000</v>
      </c>
      <c r="Y284" s="57">
        <f>VLOOKUP($C284,Sheet2!$A:$BN,Y$6,0)</f>
        <v>2997035</v>
      </c>
      <c r="Z284" s="60">
        <f>VLOOKUP($C284,Sheet2!$A:$BN,Z$6,0)</f>
        <v>1.0374387948162445</v>
      </c>
      <c r="AA284" s="57">
        <f>IF(AND(X284 &gt;= 0, X284 &lt;=10000000),500000,IF(AND(X284 &gt;= 10000000, X284 &lt;20000000),1000000,IF(AND(X284&gt;= 20000000, X284 &lt;30000000),1500000,IF(AND(X284 &gt;= 30000000, X284 &lt;50000000),2000000,IF(X284 &lt; 50000000,E,0)))))</f>
        <v>1000000</v>
      </c>
      <c r="AB284" s="57">
        <f t="shared" si="57"/>
        <v>21500000</v>
      </c>
      <c r="AC284" s="57">
        <f>VLOOKUP($C284,Sheet2!$A:$BN,AC$6,0)</f>
        <v>0</v>
      </c>
      <c r="AD284" s="57">
        <f>VLOOKUP($C284,Sheet2!$A:$BN,AD$6,0)</f>
        <v>0</v>
      </c>
      <c r="AE284" s="60" t="e">
        <f>VLOOKUP($C284,Sheet2!$A:$BN,AE$6,0)</f>
        <v>#DIV/0!</v>
      </c>
      <c r="AF284" s="57">
        <f>IF(AND(AC284 &gt;= 0, AC284 &lt;=10000000),500000,IF(AND(AC284 &gt;= 10000000, AC284 &lt;20000000),1000000,IF(AND(AC284&gt;= 20000000, AC284 &lt;30000000),1500000,IF(AND(AC284 &gt;= 30000000, AC284 &lt;50000000),2000000,IF(AC284 &lt; 50000000,E,0)))))</f>
        <v>500000</v>
      </c>
      <c r="AG284" s="57">
        <f t="shared" si="58"/>
        <v>500000</v>
      </c>
      <c r="AH284" s="57">
        <f>VLOOKUP($C284,Sheet2!$A:$BN,AH$6,0)</f>
        <v>0</v>
      </c>
      <c r="AI284" s="57">
        <f>VLOOKUP($C284,Sheet2!$A:$BN,AI$6,0)</f>
        <v>0</v>
      </c>
      <c r="AJ284" s="60" t="e">
        <f>VLOOKUP($C284,Sheet2!$A:$BN,AJ$6,0)</f>
        <v>#DIV/0!</v>
      </c>
      <c r="AK284" s="57">
        <f>IF(AND(AH284 &gt;= 0, AH284 &lt;=10000000),500000,IF(AND(AH284 &gt;= 10000000, AH284 &lt;20000000),1000000,IF(AND(AH284&gt;= 20000000, AH284 &lt;30000000),1500000,IF(AND(AH284 &gt;= 30000000, AH284 &lt;50000000),2000000,IF(AH284 &lt; 50000000,E,0)))))</f>
        <v>500000</v>
      </c>
      <c r="AL284" s="57">
        <f t="shared" si="59"/>
        <v>500000</v>
      </c>
      <c r="AM284" s="57">
        <f>VLOOKUP($C284,Sheet2!$A:$BN,AM$6,0)</f>
        <v>12766666.666666666</v>
      </c>
      <c r="AN284" s="57">
        <f>VLOOKUP($C284,Sheet2!$A:$BN,AN$6,0)</f>
        <v>3795368.3333333335</v>
      </c>
      <c r="AO284" s="60">
        <f>VLOOKUP($C284,Sheet2!$A:$BN,AO$6,0)</f>
        <v>0.95074507508465789</v>
      </c>
      <c r="AP284" s="57">
        <f>IF(AND(AM284 &gt;= 0, AM284 &lt;=10000000),500000,IF(AND(AM284 &gt;= 10000000, AM284 &lt;20000000),1000000,IF(AND(AM284&gt;= 20000000, AM284 &lt;30000000),1500000,IF(AND(AM284 &gt;= 30000000, AM284 &lt;50000000),2000000,IF(AM284 &lt; 50000000,E,0)))))</f>
        <v>1000000</v>
      </c>
      <c r="AQ284" s="57">
        <f t="shared" si="60"/>
        <v>17600000</v>
      </c>
      <c r="AR284" s="57">
        <f>VLOOKUP($C284,Sheet2!$A:$BN,AR$6,0)</f>
        <v>10870000</v>
      </c>
      <c r="AS284" s="57">
        <f>VLOOKUP($C284,Sheet2!$A:$BN,AS$6,0)</f>
        <v>4518817.2</v>
      </c>
      <c r="AT284" s="60">
        <f>VLOOKUP($C284,Sheet2!$A:$BN,AT$6,0)</f>
        <v>1.0237654095530668</v>
      </c>
      <c r="AU284" s="57">
        <f>IF(AND(AR284 &gt;= 0, AR284 &lt;=10000000),500000,IF(AND(AR284 &gt;= 10000000, AR284 &lt;20000000),1000000,IF(AND(AR284&gt;= 20000000, AR284 &lt;30000000),1500000,IF(AND(AR284 &gt;= 30000000, AR284 &lt;50000000),2000000,IF(AR284 &lt; 50000000,E,0)))))</f>
        <v>1000000</v>
      </c>
      <c r="AV284" s="57">
        <f t="shared" si="61"/>
        <v>16400000</v>
      </c>
      <c r="AW284" s="57">
        <f>VLOOKUP($C284,Sheet2!$A:$BN,AW$6,0)</f>
        <v>0</v>
      </c>
      <c r="AX284" s="57">
        <f>VLOOKUP($C284,Sheet2!$A:$BN,AX$6,0)</f>
        <v>0</v>
      </c>
      <c r="AY284" s="60" t="e">
        <f>VLOOKUP($C284,Sheet2!$A:$BN,AY$6,0)</f>
        <v>#DIV/0!</v>
      </c>
      <c r="AZ284" s="57">
        <f>IF(AND(AW284 &gt;= 0, AW284 &lt;=10000000),500000,IF(AND(AW284 &gt;= 10000000, AW284 &lt;20000000),1000000,IF(AND(AW284&gt;= 20000000, AW284 &lt;30000000),1500000,IF(AND(AW284 &gt;= 30000000, AW284 &lt;50000000),2000000,IF(AW284 &lt; 50000000,E,0)))))</f>
        <v>500000</v>
      </c>
      <c r="BA284" s="57">
        <f t="shared" si="62"/>
        <v>500000</v>
      </c>
      <c r="BB284" s="57">
        <f>VLOOKUP($C284,Sheet2!$A:$BN,BB$6,0)</f>
        <v>0</v>
      </c>
      <c r="BC284" s="57">
        <f>VLOOKUP($C284,Sheet2!$A:$BN,BC$6,0)</f>
        <v>0</v>
      </c>
      <c r="BD284" s="60" t="e">
        <f>VLOOKUP($C284,Sheet2!$A:$BN,BD$6,0)</f>
        <v>#DIV/0!</v>
      </c>
      <c r="BE284" s="57">
        <f>IF(AND(BB284 &gt;= 0, BB284 &lt;=10000000),500000,IF(AND(BB284 &gt;= 10000000, BB284 &lt;20000000),1000000,IF(AND(BB284&gt;= 20000000, BB284 &lt;30000000),1500000,IF(AND(BB284 &gt;= 30000000, BB284 &lt;50000000),2000000,IF(BB284 &lt; 50000000,E,0)))))</f>
        <v>500000</v>
      </c>
      <c r="BF284" s="57">
        <f t="shared" si="63"/>
        <v>500000</v>
      </c>
      <c r="BG284" s="57">
        <f>VLOOKUP($C284,Sheet2!$A:$BN,BG$6,0)</f>
        <v>0</v>
      </c>
      <c r="BH284" s="57">
        <f>VLOOKUP($C284,Sheet2!$A:$BN,BH$6,0)</f>
        <v>0</v>
      </c>
      <c r="BI284" s="60" t="e">
        <f>VLOOKUP($C284,Sheet2!$A:$BN,BI$6,0)</f>
        <v>#DIV/0!</v>
      </c>
      <c r="BJ284" s="57">
        <f>IF(AND(BG284 &gt;= 0, BG284 &lt;=10000000),500000,IF(AND(BG284 &gt;= 10000000, BG284 &lt;20000000),1000000,IF(AND(BG284&gt;= 20000000, BG284 &lt;30000000),1500000,IF(AND(BG284 &gt;= 30000000, BG284 &lt;50000000),2000000,IF(BG284 &lt; 50000000,E,0)))))</f>
        <v>500000</v>
      </c>
      <c r="BK284" s="57">
        <f t="shared" si="64"/>
        <v>500000</v>
      </c>
      <c r="BL284" s="57">
        <f>VLOOKUP($C284,Sheet2!$A:$BN,BL$6,0)</f>
        <v>0</v>
      </c>
      <c r="BM284" s="57">
        <f>VLOOKUP($C284,Sheet2!$A:$BN,BM$6,0)</f>
        <v>0</v>
      </c>
      <c r="BN284" s="60" t="e">
        <f>VLOOKUP($C284,Sheet2!$A:$BN,BN$6,0)</f>
        <v>#DIV/0!</v>
      </c>
      <c r="BO284" s="57">
        <f>IF(AND(BL284 &gt;= 0, BL284 &lt;=10000000),500000,IF(AND(BL284 &gt;= 10000000, BL284 &lt;20000000),1000000,IF(AND(BL284&gt;= 20000000, BL284 &lt;30000000),1500000,IF(AND(BL284 &gt;= 30000000, BL284 &lt;50000000),2000000,IF(BL284 &lt; 50000000,E,0)))))</f>
        <v>500000</v>
      </c>
      <c r="BP284" s="57">
        <f t="shared" si="65"/>
        <v>500000</v>
      </c>
      <c r="BQ284" s="57">
        <f>VLOOKUP($C284,Sheet2!$A:$BN,BQ$6,0)</f>
        <v>0</v>
      </c>
      <c r="BR284" s="57">
        <f>VLOOKUP($C284,Sheet2!$A:$BN,BR$6,0)</f>
        <v>0</v>
      </c>
      <c r="BS284" s="60" t="e">
        <f>VLOOKUP($C284,Sheet2!$A:$BN,BS$6,0)</f>
        <v>#DIV/0!</v>
      </c>
      <c r="BT284" s="57">
        <f>IF(AND(BQ284 &gt;= 0, BQ284 &lt;=10000000),500000,IF(AND(BQ284 &gt;= 10000000, BQ284 &lt;20000000),1000000,IF(AND(BQ284&gt;= 20000000, BQ284 &lt;30000000),1500000,IF(AND(BQ284 &gt;= 30000000, BQ284 &lt;50000000),2000000,IF(BQ284 &lt; 50000000,E,0)))))</f>
        <v>500000</v>
      </c>
      <c r="BU284" s="57">
        <f t="shared" si="66"/>
        <v>500000</v>
      </c>
      <c r="BV284" s="57">
        <f>VLOOKUP($C284,Sheet2!$A:$BN,BV$6,0)</f>
        <v>0</v>
      </c>
      <c r="BW284" s="57">
        <f>VLOOKUP($C284,Sheet2!$A:$BN,BW$6,0)</f>
        <v>0</v>
      </c>
      <c r="BX284" s="60" t="e">
        <f>VLOOKUP($C284,Sheet2!$A:$BN,BX$6,0)</f>
        <v>#DIV/0!</v>
      </c>
      <c r="BY284" s="57">
        <f>IF(AND(BV284 &gt;= 0, BV284 &lt;=10000000),500000,IF(AND(BV284 &gt;= 10000000, BV284 &lt;20000000),1000000,IF(AND(BV284&gt;= 20000000, BV284 &lt;30000000),1500000,IF(AND(BV284 &gt;= 30000000, BV284 &lt;50000000),2000000,IF(BV284 &lt; 50000000,E,0)))))</f>
        <v>500000</v>
      </c>
      <c r="BZ284" s="57">
        <f t="shared" si="67"/>
        <v>500000</v>
      </c>
      <c r="CA284" s="57">
        <f>VLOOKUP($C284,Sheet2!$A:$BN,CA$6,0)</f>
        <v>0</v>
      </c>
      <c r="CB284" s="57">
        <f>VLOOKUP($C284,Sheet2!$A:$BN,CB$6,0)</f>
        <v>0</v>
      </c>
      <c r="CC284" s="60" t="e">
        <f>VLOOKUP($C284,Sheet2!$A:$BN,CC$6,0)</f>
        <v>#DIV/0!</v>
      </c>
      <c r="CD284" s="57">
        <f>IF(AND(CA284 &gt;= 0, CA284 &lt;=10000000),500000,IF(AND(CA284 &gt;= 10000000, CA284 &lt;20000000),1000000,IF(AND(CA284&gt;= 20000000, CA284 &lt;30000000),1500000,IF(AND(CA284 &gt;= 30000000, CA284 &lt;50000000),2000000,IF(CA284 &lt; 50000000,E,0)))))</f>
        <v>500000</v>
      </c>
      <c r="CE284" s="57">
        <f t="shared" si="68"/>
        <v>500000</v>
      </c>
    </row>
    <row r="285" spans="1:83" x14ac:dyDescent="0.35">
      <c r="A285" s="21" t="s">
        <v>492</v>
      </c>
      <c r="B285" s="21" t="s">
        <v>647</v>
      </c>
      <c r="C285" s="29" t="s">
        <v>648</v>
      </c>
      <c r="D285" s="57">
        <v>30511000</v>
      </c>
      <c r="E285" s="57">
        <f t="shared" si="69"/>
        <v>10111000</v>
      </c>
      <c r="F285" s="19">
        <v>20400000</v>
      </c>
      <c r="G285" s="19">
        <v>19400000</v>
      </c>
      <c r="H285" s="19">
        <v>19000000</v>
      </c>
      <c r="I285" s="19">
        <v>18100000</v>
      </c>
      <c r="J285" s="19">
        <v>17200000</v>
      </c>
      <c r="K285" s="19">
        <v>15000000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S285" s="57" t="e">
        <f>VLOOKUP($C285,Sheet2!$A:$BN,S$6,0)</f>
        <v>#N/A</v>
      </c>
      <c r="T285" s="57" t="e">
        <f>VLOOKUP($C285,Sheet2!$A:$BN,T$6,0)</f>
        <v>#N/A</v>
      </c>
      <c r="U285" s="60" t="e">
        <f>VLOOKUP($C285,Sheet2!$A:$BN,U$6,0)</f>
        <v>#N/A</v>
      </c>
      <c r="V285" s="57" t="e">
        <f>IF(AND(S285 &gt;= 0, S285 &lt;=10000000),500000,IF(AND(S285 &gt;= 10000000, S285 &lt;20000000),1000000,IF(AND(S285&gt;= 20000000, S285 &lt;30000000),1500000,IF(AND(S285 &gt;= 30000000, S285 &lt;50000000),2000000,IF(S285 &lt; 50000000,E,0)))))</f>
        <v>#N/A</v>
      </c>
      <c r="W285" s="57" t="e">
        <f t="shared" si="56"/>
        <v>#N/A</v>
      </c>
      <c r="X285" s="57" t="e">
        <f>VLOOKUP($C285,Sheet2!$A:$BN,X$6,0)</f>
        <v>#N/A</v>
      </c>
      <c r="Y285" s="57" t="e">
        <f>VLOOKUP($C285,Sheet2!$A:$BN,Y$6,0)</f>
        <v>#N/A</v>
      </c>
      <c r="Z285" s="60" t="e">
        <f>VLOOKUP($C285,Sheet2!$A:$BN,Z$6,0)</f>
        <v>#N/A</v>
      </c>
      <c r="AA285" s="57" t="e">
        <f>IF(AND(X285 &gt;= 0, X285 &lt;=10000000),500000,IF(AND(X285 &gt;= 10000000, X285 &lt;20000000),1000000,IF(AND(X285&gt;= 20000000, X285 &lt;30000000),1500000,IF(AND(X285 &gt;= 30000000, X285 &lt;50000000),2000000,IF(X285 &lt; 50000000,E,0)))))</f>
        <v>#N/A</v>
      </c>
      <c r="AB285" s="57" t="e">
        <f t="shared" si="57"/>
        <v>#N/A</v>
      </c>
      <c r="AC285" s="57" t="e">
        <f>VLOOKUP($C285,Sheet2!$A:$BN,AC$6,0)</f>
        <v>#N/A</v>
      </c>
      <c r="AD285" s="57" t="e">
        <f>VLOOKUP($C285,Sheet2!$A:$BN,AD$6,0)</f>
        <v>#N/A</v>
      </c>
      <c r="AE285" s="60" t="e">
        <f>VLOOKUP($C285,Sheet2!$A:$BN,AE$6,0)</f>
        <v>#N/A</v>
      </c>
      <c r="AF285" s="57" t="e">
        <f>IF(AND(AC285 &gt;= 0, AC285 &lt;=10000000),500000,IF(AND(AC285 &gt;= 10000000, AC285 &lt;20000000),1000000,IF(AND(AC285&gt;= 20000000, AC285 &lt;30000000),1500000,IF(AND(AC285 &gt;= 30000000, AC285 &lt;50000000),2000000,IF(AC285 &lt; 50000000,E,0)))))</f>
        <v>#N/A</v>
      </c>
      <c r="AG285" s="57" t="e">
        <f t="shared" si="58"/>
        <v>#N/A</v>
      </c>
      <c r="AH285" s="57" t="e">
        <f>VLOOKUP($C285,Sheet2!$A:$BN,AH$6,0)</f>
        <v>#N/A</v>
      </c>
      <c r="AI285" s="57" t="e">
        <f>VLOOKUP($C285,Sheet2!$A:$BN,AI$6,0)</f>
        <v>#N/A</v>
      </c>
      <c r="AJ285" s="60" t="e">
        <f>VLOOKUP($C285,Sheet2!$A:$BN,AJ$6,0)</f>
        <v>#N/A</v>
      </c>
      <c r="AK285" s="57" t="e">
        <f>IF(AND(AH285 &gt;= 0, AH285 &lt;=10000000),500000,IF(AND(AH285 &gt;= 10000000, AH285 &lt;20000000),1000000,IF(AND(AH285&gt;= 20000000, AH285 &lt;30000000),1500000,IF(AND(AH285 &gt;= 30000000, AH285 &lt;50000000),2000000,IF(AH285 &lt; 50000000,E,0)))))</f>
        <v>#N/A</v>
      </c>
      <c r="AL285" s="57" t="e">
        <f t="shared" si="59"/>
        <v>#N/A</v>
      </c>
      <c r="AM285" s="57" t="e">
        <f>VLOOKUP($C285,Sheet2!$A:$BN,AM$6,0)</f>
        <v>#N/A</v>
      </c>
      <c r="AN285" s="57" t="e">
        <f>VLOOKUP($C285,Sheet2!$A:$BN,AN$6,0)</f>
        <v>#N/A</v>
      </c>
      <c r="AO285" s="60" t="e">
        <f>VLOOKUP($C285,Sheet2!$A:$BN,AO$6,0)</f>
        <v>#N/A</v>
      </c>
      <c r="AP285" s="57" t="e">
        <f>IF(AND(AM285 &gt;= 0, AM285 &lt;=10000000),500000,IF(AND(AM285 &gt;= 10000000, AM285 &lt;20000000),1000000,IF(AND(AM285&gt;= 20000000, AM285 &lt;30000000),1500000,IF(AND(AM285 &gt;= 30000000, AM285 &lt;50000000),2000000,IF(AM285 &lt; 50000000,E,0)))))</f>
        <v>#N/A</v>
      </c>
      <c r="AQ285" s="57" t="e">
        <f t="shared" si="60"/>
        <v>#N/A</v>
      </c>
      <c r="AR285" s="57" t="e">
        <f>VLOOKUP($C285,Sheet2!$A:$BN,AR$6,0)</f>
        <v>#N/A</v>
      </c>
      <c r="AS285" s="57" t="e">
        <f>VLOOKUP($C285,Sheet2!$A:$BN,AS$6,0)</f>
        <v>#N/A</v>
      </c>
      <c r="AT285" s="60" t="e">
        <f>VLOOKUP($C285,Sheet2!$A:$BN,AT$6,0)</f>
        <v>#N/A</v>
      </c>
      <c r="AU285" s="57" t="e">
        <f>IF(AND(AR285 &gt;= 0, AR285 &lt;=10000000),500000,IF(AND(AR285 &gt;= 10000000, AR285 &lt;20000000),1000000,IF(AND(AR285&gt;= 20000000, AR285 &lt;30000000),1500000,IF(AND(AR285 &gt;= 30000000, AR285 &lt;50000000),2000000,IF(AR285 &lt; 50000000,E,0)))))</f>
        <v>#N/A</v>
      </c>
      <c r="AV285" s="57" t="e">
        <f t="shared" si="61"/>
        <v>#N/A</v>
      </c>
      <c r="AW285" s="57" t="e">
        <f>VLOOKUP($C285,Sheet2!$A:$BN,AW$6,0)</f>
        <v>#N/A</v>
      </c>
      <c r="AX285" s="57" t="e">
        <f>VLOOKUP($C285,Sheet2!$A:$BN,AX$6,0)</f>
        <v>#N/A</v>
      </c>
      <c r="AY285" s="60" t="e">
        <f>VLOOKUP($C285,Sheet2!$A:$BN,AY$6,0)</f>
        <v>#N/A</v>
      </c>
      <c r="AZ285" s="57" t="e">
        <f>IF(AND(AW285 &gt;= 0, AW285 &lt;=10000000),500000,IF(AND(AW285 &gt;= 10000000, AW285 &lt;20000000),1000000,IF(AND(AW285&gt;= 20000000, AW285 &lt;30000000),1500000,IF(AND(AW285 &gt;= 30000000, AW285 &lt;50000000),2000000,IF(AW285 &lt; 50000000,E,0)))))</f>
        <v>#N/A</v>
      </c>
      <c r="BA285" s="57" t="e">
        <f t="shared" si="62"/>
        <v>#N/A</v>
      </c>
      <c r="BB285" s="57" t="e">
        <f>VLOOKUP($C285,Sheet2!$A:$BN,BB$6,0)</f>
        <v>#N/A</v>
      </c>
      <c r="BC285" s="57" t="e">
        <f>VLOOKUP($C285,Sheet2!$A:$BN,BC$6,0)</f>
        <v>#N/A</v>
      </c>
      <c r="BD285" s="60" t="e">
        <f>VLOOKUP($C285,Sheet2!$A:$BN,BD$6,0)</f>
        <v>#N/A</v>
      </c>
      <c r="BE285" s="57" t="e">
        <f>IF(AND(BB285 &gt;= 0, BB285 &lt;=10000000),500000,IF(AND(BB285 &gt;= 10000000, BB285 &lt;20000000),1000000,IF(AND(BB285&gt;= 20000000, BB285 &lt;30000000),1500000,IF(AND(BB285 &gt;= 30000000, BB285 &lt;50000000),2000000,IF(BB285 &lt; 50000000,E,0)))))</f>
        <v>#N/A</v>
      </c>
      <c r="BF285" s="57" t="e">
        <f t="shared" si="63"/>
        <v>#N/A</v>
      </c>
      <c r="BG285" s="57" t="e">
        <f>VLOOKUP($C285,Sheet2!$A:$BN,BG$6,0)</f>
        <v>#N/A</v>
      </c>
      <c r="BH285" s="57" t="e">
        <f>VLOOKUP($C285,Sheet2!$A:$BN,BH$6,0)</f>
        <v>#N/A</v>
      </c>
      <c r="BI285" s="60" t="e">
        <f>VLOOKUP($C285,Sheet2!$A:$BN,BI$6,0)</f>
        <v>#N/A</v>
      </c>
      <c r="BJ285" s="57" t="e">
        <f>IF(AND(BG285 &gt;= 0, BG285 &lt;=10000000),500000,IF(AND(BG285 &gt;= 10000000, BG285 &lt;20000000),1000000,IF(AND(BG285&gt;= 20000000, BG285 &lt;30000000),1500000,IF(AND(BG285 &gt;= 30000000, BG285 &lt;50000000),2000000,IF(BG285 &lt; 50000000,E,0)))))</f>
        <v>#N/A</v>
      </c>
      <c r="BK285" s="57" t="e">
        <f t="shared" si="64"/>
        <v>#N/A</v>
      </c>
      <c r="BL285" s="57" t="e">
        <f>VLOOKUP($C285,Sheet2!$A:$BN,BL$6,0)</f>
        <v>#N/A</v>
      </c>
      <c r="BM285" s="57" t="e">
        <f>VLOOKUP($C285,Sheet2!$A:$BN,BM$6,0)</f>
        <v>#N/A</v>
      </c>
      <c r="BN285" s="60" t="e">
        <f>VLOOKUP($C285,Sheet2!$A:$BN,BN$6,0)</f>
        <v>#N/A</v>
      </c>
      <c r="BO285" s="57" t="e">
        <f>IF(AND(BL285 &gt;= 0, BL285 &lt;=10000000),500000,IF(AND(BL285 &gt;= 10000000, BL285 &lt;20000000),1000000,IF(AND(BL285&gt;= 20000000, BL285 &lt;30000000),1500000,IF(AND(BL285 &gt;= 30000000, BL285 &lt;50000000),2000000,IF(BL285 &lt; 50000000,E,0)))))</f>
        <v>#N/A</v>
      </c>
      <c r="BP285" s="57" t="e">
        <f t="shared" si="65"/>
        <v>#N/A</v>
      </c>
      <c r="BQ285" s="57" t="e">
        <f>VLOOKUP($C285,Sheet2!$A:$BN,BQ$6,0)</f>
        <v>#N/A</v>
      </c>
      <c r="BR285" s="57" t="e">
        <f>VLOOKUP($C285,Sheet2!$A:$BN,BR$6,0)</f>
        <v>#N/A</v>
      </c>
      <c r="BS285" s="60" t="e">
        <f>VLOOKUP($C285,Sheet2!$A:$BN,BS$6,0)</f>
        <v>#N/A</v>
      </c>
      <c r="BT285" s="57" t="e">
        <f>IF(AND(BQ285 &gt;= 0, BQ285 &lt;=10000000),500000,IF(AND(BQ285 &gt;= 10000000, BQ285 &lt;20000000),1000000,IF(AND(BQ285&gt;= 20000000, BQ285 &lt;30000000),1500000,IF(AND(BQ285 &gt;= 30000000, BQ285 &lt;50000000),2000000,IF(BQ285 &lt; 50000000,E,0)))))</f>
        <v>#N/A</v>
      </c>
      <c r="BU285" s="57" t="e">
        <f t="shared" si="66"/>
        <v>#N/A</v>
      </c>
      <c r="BV285" s="57" t="e">
        <f>VLOOKUP($C285,Sheet2!$A:$BN,BV$6,0)</f>
        <v>#N/A</v>
      </c>
      <c r="BW285" s="57" t="e">
        <f>VLOOKUP($C285,Sheet2!$A:$BN,BW$6,0)</f>
        <v>#N/A</v>
      </c>
      <c r="BX285" s="60" t="e">
        <f>VLOOKUP($C285,Sheet2!$A:$BN,BX$6,0)</f>
        <v>#N/A</v>
      </c>
      <c r="BY285" s="57" t="e">
        <f>IF(AND(BV285 &gt;= 0, BV285 &lt;=10000000),500000,IF(AND(BV285 &gt;= 10000000, BV285 &lt;20000000),1000000,IF(AND(BV285&gt;= 20000000, BV285 &lt;30000000),1500000,IF(AND(BV285 &gt;= 30000000, BV285 &lt;50000000),2000000,IF(BV285 &lt; 50000000,E,0)))))</f>
        <v>#N/A</v>
      </c>
      <c r="BZ285" s="57" t="e">
        <f t="shared" si="67"/>
        <v>#N/A</v>
      </c>
      <c r="CA285" s="57" t="e">
        <f>VLOOKUP($C285,Sheet2!$A:$BN,CA$6,0)</f>
        <v>#N/A</v>
      </c>
      <c r="CB285" s="57" t="e">
        <f>VLOOKUP($C285,Sheet2!$A:$BN,CB$6,0)</f>
        <v>#N/A</v>
      </c>
      <c r="CC285" s="60" t="e">
        <f>VLOOKUP($C285,Sheet2!$A:$BN,CC$6,0)</f>
        <v>#N/A</v>
      </c>
      <c r="CD285" s="57" t="e">
        <f>IF(AND(CA285 &gt;= 0, CA285 &lt;=10000000),500000,IF(AND(CA285 &gt;= 10000000, CA285 &lt;20000000),1000000,IF(AND(CA285&gt;= 20000000, CA285 &lt;30000000),1500000,IF(AND(CA285 &gt;= 30000000, CA285 &lt;50000000),2000000,IF(CA285 &lt; 50000000,E,0)))))</f>
        <v>#N/A</v>
      </c>
      <c r="CE285" s="57" t="e">
        <f t="shared" si="68"/>
        <v>#N/A</v>
      </c>
    </row>
    <row r="286" spans="1:83" x14ac:dyDescent="0.35">
      <c r="A286" s="21" t="s">
        <v>492</v>
      </c>
      <c r="B286" s="21" t="s">
        <v>515</v>
      </c>
      <c r="C286" s="22" t="s">
        <v>516</v>
      </c>
      <c r="D286" s="57">
        <v>0</v>
      </c>
      <c r="E286" s="57">
        <f t="shared" si="69"/>
        <v>0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6500000</v>
      </c>
      <c r="N286" s="19">
        <v>5900000</v>
      </c>
      <c r="O286" s="19">
        <v>5300000</v>
      </c>
      <c r="P286" s="19">
        <v>4600000</v>
      </c>
      <c r="Q286" s="19">
        <v>4100000</v>
      </c>
      <c r="S286" s="57" t="e">
        <f>VLOOKUP($C286,Sheet2!$A:$BN,S$6,0)</f>
        <v>#N/A</v>
      </c>
      <c r="T286" s="57" t="e">
        <f>VLOOKUP($C286,Sheet2!$A:$BN,T$6,0)</f>
        <v>#N/A</v>
      </c>
      <c r="U286" s="60" t="e">
        <f>VLOOKUP($C286,Sheet2!$A:$BN,U$6,0)</f>
        <v>#N/A</v>
      </c>
      <c r="V286" s="57" t="e">
        <f>IF(AND(S286 &gt;= 0, S286 &lt;=10000000),500000,IF(AND(S286 &gt;= 10000000, S286 &lt;20000000),1000000,IF(AND(S286&gt;= 20000000, S286 &lt;30000000),1500000,IF(AND(S286 &gt;= 30000000, S286 &lt;50000000),2000000,IF(S286 &lt; 50000000,E,0)))))</f>
        <v>#N/A</v>
      </c>
      <c r="W286" s="57" t="e">
        <f t="shared" si="56"/>
        <v>#N/A</v>
      </c>
      <c r="X286" s="57" t="e">
        <f>VLOOKUP($C286,Sheet2!$A:$BN,X$6,0)</f>
        <v>#N/A</v>
      </c>
      <c r="Y286" s="57" t="e">
        <f>VLOOKUP($C286,Sheet2!$A:$BN,Y$6,0)</f>
        <v>#N/A</v>
      </c>
      <c r="Z286" s="60" t="e">
        <f>VLOOKUP($C286,Sheet2!$A:$BN,Z$6,0)</f>
        <v>#N/A</v>
      </c>
      <c r="AA286" s="57" t="e">
        <f>IF(AND(X286 &gt;= 0, X286 &lt;=10000000),500000,IF(AND(X286 &gt;= 10000000, X286 &lt;20000000),1000000,IF(AND(X286&gt;= 20000000, X286 &lt;30000000),1500000,IF(AND(X286 &gt;= 30000000, X286 &lt;50000000),2000000,IF(X286 &lt; 50000000,E,0)))))</f>
        <v>#N/A</v>
      </c>
      <c r="AB286" s="57" t="e">
        <f t="shared" si="57"/>
        <v>#N/A</v>
      </c>
      <c r="AC286" s="57" t="e">
        <f>VLOOKUP($C286,Sheet2!$A:$BN,AC$6,0)</f>
        <v>#N/A</v>
      </c>
      <c r="AD286" s="57" t="e">
        <f>VLOOKUP($C286,Sheet2!$A:$BN,AD$6,0)</f>
        <v>#N/A</v>
      </c>
      <c r="AE286" s="60" t="e">
        <f>VLOOKUP($C286,Sheet2!$A:$BN,AE$6,0)</f>
        <v>#N/A</v>
      </c>
      <c r="AF286" s="57" t="e">
        <f>IF(AND(AC286 &gt;= 0, AC286 &lt;=10000000),500000,IF(AND(AC286 &gt;= 10000000, AC286 &lt;20000000),1000000,IF(AND(AC286&gt;= 20000000, AC286 &lt;30000000),1500000,IF(AND(AC286 &gt;= 30000000, AC286 &lt;50000000),2000000,IF(AC286 &lt; 50000000,E,0)))))</f>
        <v>#N/A</v>
      </c>
      <c r="AG286" s="57" t="e">
        <f t="shared" si="58"/>
        <v>#N/A</v>
      </c>
      <c r="AH286" s="57" t="e">
        <f>VLOOKUP($C286,Sheet2!$A:$BN,AH$6,0)</f>
        <v>#N/A</v>
      </c>
      <c r="AI286" s="57" t="e">
        <f>VLOOKUP($C286,Sheet2!$A:$BN,AI$6,0)</f>
        <v>#N/A</v>
      </c>
      <c r="AJ286" s="60" t="e">
        <f>VLOOKUP($C286,Sheet2!$A:$BN,AJ$6,0)</f>
        <v>#N/A</v>
      </c>
      <c r="AK286" s="57" t="e">
        <f>IF(AND(AH286 &gt;= 0, AH286 &lt;=10000000),500000,IF(AND(AH286 &gt;= 10000000, AH286 &lt;20000000),1000000,IF(AND(AH286&gt;= 20000000, AH286 &lt;30000000),1500000,IF(AND(AH286 &gt;= 30000000, AH286 &lt;50000000),2000000,IF(AH286 &lt; 50000000,E,0)))))</f>
        <v>#N/A</v>
      </c>
      <c r="AL286" s="57" t="e">
        <f t="shared" si="59"/>
        <v>#N/A</v>
      </c>
      <c r="AM286" s="57" t="e">
        <f>VLOOKUP($C286,Sheet2!$A:$BN,AM$6,0)</f>
        <v>#N/A</v>
      </c>
      <c r="AN286" s="57" t="e">
        <f>VLOOKUP($C286,Sheet2!$A:$BN,AN$6,0)</f>
        <v>#N/A</v>
      </c>
      <c r="AO286" s="60" t="e">
        <f>VLOOKUP($C286,Sheet2!$A:$BN,AO$6,0)</f>
        <v>#N/A</v>
      </c>
      <c r="AP286" s="57" t="e">
        <f>IF(AND(AM286 &gt;= 0, AM286 &lt;=10000000),500000,IF(AND(AM286 &gt;= 10000000, AM286 &lt;20000000),1000000,IF(AND(AM286&gt;= 20000000, AM286 &lt;30000000),1500000,IF(AND(AM286 &gt;= 30000000, AM286 &lt;50000000),2000000,IF(AM286 &lt; 50000000,E,0)))))</f>
        <v>#N/A</v>
      </c>
      <c r="AQ286" s="57" t="e">
        <f t="shared" si="60"/>
        <v>#N/A</v>
      </c>
      <c r="AR286" s="57" t="e">
        <f>VLOOKUP($C286,Sheet2!$A:$BN,AR$6,0)</f>
        <v>#N/A</v>
      </c>
      <c r="AS286" s="57" t="e">
        <f>VLOOKUP($C286,Sheet2!$A:$BN,AS$6,0)</f>
        <v>#N/A</v>
      </c>
      <c r="AT286" s="60" t="e">
        <f>VLOOKUP($C286,Sheet2!$A:$BN,AT$6,0)</f>
        <v>#N/A</v>
      </c>
      <c r="AU286" s="57" t="e">
        <f>IF(AND(AR286 &gt;= 0, AR286 &lt;=10000000),500000,IF(AND(AR286 &gt;= 10000000, AR286 &lt;20000000),1000000,IF(AND(AR286&gt;= 20000000, AR286 &lt;30000000),1500000,IF(AND(AR286 &gt;= 30000000, AR286 &lt;50000000),2000000,IF(AR286 &lt; 50000000,E,0)))))</f>
        <v>#N/A</v>
      </c>
      <c r="AV286" s="57" t="e">
        <f t="shared" si="61"/>
        <v>#N/A</v>
      </c>
      <c r="AW286" s="57" t="e">
        <f>VLOOKUP($C286,Sheet2!$A:$BN,AW$6,0)</f>
        <v>#N/A</v>
      </c>
      <c r="AX286" s="57" t="e">
        <f>VLOOKUP($C286,Sheet2!$A:$BN,AX$6,0)</f>
        <v>#N/A</v>
      </c>
      <c r="AY286" s="60" t="e">
        <f>VLOOKUP($C286,Sheet2!$A:$BN,AY$6,0)</f>
        <v>#N/A</v>
      </c>
      <c r="AZ286" s="57" t="e">
        <f>IF(AND(AW286 &gt;= 0, AW286 &lt;=10000000),500000,IF(AND(AW286 &gt;= 10000000, AW286 &lt;20000000),1000000,IF(AND(AW286&gt;= 20000000, AW286 &lt;30000000),1500000,IF(AND(AW286 &gt;= 30000000, AW286 &lt;50000000),2000000,IF(AW286 &lt; 50000000,E,0)))))</f>
        <v>#N/A</v>
      </c>
      <c r="BA286" s="57" t="e">
        <f t="shared" si="62"/>
        <v>#N/A</v>
      </c>
      <c r="BB286" s="57" t="e">
        <f>VLOOKUP($C286,Sheet2!$A:$BN,BB$6,0)</f>
        <v>#N/A</v>
      </c>
      <c r="BC286" s="57" t="e">
        <f>VLOOKUP($C286,Sheet2!$A:$BN,BC$6,0)</f>
        <v>#N/A</v>
      </c>
      <c r="BD286" s="60" t="e">
        <f>VLOOKUP($C286,Sheet2!$A:$BN,BD$6,0)</f>
        <v>#N/A</v>
      </c>
      <c r="BE286" s="57" t="e">
        <f>IF(AND(BB286 &gt;= 0, BB286 &lt;=10000000),500000,IF(AND(BB286 &gt;= 10000000, BB286 &lt;20000000),1000000,IF(AND(BB286&gt;= 20000000, BB286 &lt;30000000),1500000,IF(AND(BB286 &gt;= 30000000, BB286 &lt;50000000),2000000,IF(BB286 &lt; 50000000,E,0)))))</f>
        <v>#N/A</v>
      </c>
      <c r="BF286" s="57" t="e">
        <f t="shared" si="63"/>
        <v>#N/A</v>
      </c>
      <c r="BG286" s="57" t="e">
        <f>VLOOKUP($C286,Sheet2!$A:$BN,BG$6,0)</f>
        <v>#N/A</v>
      </c>
      <c r="BH286" s="57" t="e">
        <f>VLOOKUP($C286,Sheet2!$A:$BN,BH$6,0)</f>
        <v>#N/A</v>
      </c>
      <c r="BI286" s="60" t="e">
        <f>VLOOKUP($C286,Sheet2!$A:$BN,BI$6,0)</f>
        <v>#N/A</v>
      </c>
      <c r="BJ286" s="57" t="e">
        <f>IF(AND(BG286 &gt;= 0, BG286 &lt;=10000000),500000,IF(AND(BG286 &gt;= 10000000, BG286 &lt;20000000),1000000,IF(AND(BG286&gt;= 20000000, BG286 &lt;30000000),1500000,IF(AND(BG286 &gt;= 30000000, BG286 &lt;50000000),2000000,IF(BG286 &lt; 50000000,E,0)))))</f>
        <v>#N/A</v>
      </c>
      <c r="BK286" s="57" t="e">
        <f t="shared" si="64"/>
        <v>#N/A</v>
      </c>
      <c r="BL286" s="57" t="e">
        <f>VLOOKUP($C286,Sheet2!$A:$BN,BL$6,0)</f>
        <v>#N/A</v>
      </c>
      <c r="BM286" s="57" t="e">
        <f>VLOOKUP($C286,Sheet2!$A:$BN,BM$6,0)</f>
        <v>#N/A</v>
      </c>
      <c r="BN286" s="60" t="e">
        <f>VLOOKUP($C286,Sheet2!$A:$BN,BN$6,0)</f>
        <v>#N/A</v>
      </c>
      <c r="BO286" s="57" t="e">
        <f>IF(AND(BL286 &gt;= 0, BL286 &lt;=10000000),500000,IF(AND(BL286 &gt;= 10000000, BL286 &lt;20000000),1000000,IF(AND(BL286&gt;= 20000000, BL286 &lt;30000000),1500000,IF(AND(BL286 &gt;= 30000000, BL286 &lt;50000000),2000000,IF(BL286 &lt; 50000000,E,0)))))</f>
        <v>#N/A</v>
      </c>
      <c r="BP286" s="57" t="e">
        <f t="shared" si="65"/>
        <v>#N/A</v>
      </c>
      <c r="BQ286" s="57" t="e">
        <f>VLOOKUP($C286,Sheet2!$A:$BN,BQ$6,0)</f>
        <v>#N/A</v>
      </c>
      <c r="BR286" s="57" t="e">
        <f>VLOOKUP($C286,Sheet2!$A:$BN,BR$6,0)</f>
        <v>#N/A</v>
      </c>
      <c r="BS286" s="60" t="e">
        <f>VLOOKUP($C286,Sheet2!$A:$BN,BS$6,0)</f>
        <v>#N/A</v>
      </c>
      <c r="BT286" s="57" t="e">
        <f>IF(AND(BQ286 &gt;= 0, BQ286 &lt;=10000000),500000,IF(AND(BQ286 &gt;= 10000000, BQ286 &lt;20000000),1000000,IF(AND(BQ286&gt;= 20000000, BQ286 &lt;30000000),1500000,IF(AND(BQ286 &gt;= 30000000, BQ286 &lt;50000000),2000000,IF(BQ286 &lt; 50000000,E,0)))))</f>
        <v>#N/A</v>
      </c>
      <c r="BU286" s="57" t="e">
        <f t="shared" si="66"/>
        <v>#N/A</v>
      </c>
      <c r="BV286" s="57" t="e">
        <f>VLOOKUP($C286,Sheet2!$A:$BN,BV$6,0)</f>
        <v>#N/A</v>
      </c>
      <c r="BW286" s="57" t="e">
        <f>VLOOKUP($C286,Sheet2!$A:$BN,BW$6,0)</f>
        <v>#N/A</v>
      </c>
      <c r="BX286" s="60" t="e">
        <f>VLOOKUP($C286,Sheet2!$A:$BN,BX$6,0)</f>
        <v>#N/A</v>
      </c>
      <c r="BY286" s="57" t="e">
        <f>IF(AND(BV286 &gt;= 0, BV286 &lt;=10000000),500000,IF(AND(BV286 &gt;= 10000000, BV286 &lt;20000000),1000000,IF(AND(BV286&gt;= 20000000, BV286 &lt;30000000),1500000,IF(AND(BV286 &gt;= 30000000, BV286 &lt;50000000),2000000,IF(BV286 &lt; 50000000,E,0)))))</f>
        <v>#N/A</v>
      </c>
      <c r="BZ286" s="57" t="e">
        <f t="shared" si="67"/>
        <v>#N/A</v>
      </c>
      <c r="CA286" s="57" t="e">
        <f>VLOOKUP($C286,Sheet2!$A:$BN,CA$6,0)</f>
        <v>#N/A</v>
      </c>
      <c r="CB286" s="57" t="e">
        <f>VLOOKUP($C286,Sheet2!$A:$BN,CB$6,0)</f>
        <v>#N/A</v>
      </c>
      <c r="CC286" s="60" t="e">
        <f>VLOOKUP($C286,Sheet2!$A:$BN,CC$6,0)</f>
        <v>#N/A</v>
      </c>
      <c r="CD286" s="57" t="e">
        <f>IF(AND(CA286 &gt;= 0, CA286 &lt;=10000000),500000,IF(AND(CA286 &gt;= 10000000, CA286 &lt;20000000),1000000,IF(AND(CA286&gt;= 20000000, CA286 &lt;30000000),1500000,IF(AND(CA286 &gt;= 30000000, CA286 &lt;50000000),2000000,IF(CA286 &lt; 50000000,E,0)))))</f>
        <v>#N/A</v>
      </c>
      <c r="CE286" s="57" t="e">
        <f t="shared" si="68"/>
        <v>#N/A</v>
      </c>
    </row>
    <row r="287" spans="1:83" x14ac:dyDescent="0.35">
      <c r="A287" s="21" t="s">
        <v>492</v>
      </c>
      <c r="B287" s="21" t="s">
        <v>517</v>
      </c>
      <c r="C287" s="22" t="s">
        <v>518</v>
      </c>
      <c r="D287" s="57">
        <v>0</v>
      </c>
      <c r="E287" s="57">
        <f t="shared" si="69"/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S287" s="57" t="e">
        <f>VLOOKUP($C287,Sheet2!$A:$BN,S$6,0)</f>
        <v>#N/A</v>
      </c>
      <c r="T287" s="57" t="e">
        <f>VLOOKUP($C287,Sheet2!$A:$BN,T$6,0)</f>
        <v>#N/A</v>
      </c>
      <c r="U287" s="60" t="e">
        <f>VLOOKUP($C287,Sheet2!$A:$BN,U$6,0)</f>
        <v>#N/A</v>
      </c>
      <c r="V287" s="57" t="e">
        <f>IF(AND(S287 &gt;= 0, S287 &lt;=10000000),500000,IF(AND(S287 &gt;= 10000000, S287 &lt;20000000),1000000,IF(AND(S287&gt;= 20000000, S287 &lt;30000000),1500000,IF(AND(S287 &gt;= 30000000, S287 &lt;50000000),2000000,IF(S287 &lt; 50000000,E,0)))))</f>
        <v>#N/A</v>
      </c>
      <c r="W287" s="57" t="e">
        <f t="shared" si="56"/>
        <v>#N/A</v>
      </c>
      <c r="X287" s="57" t="e">
        <f>VLOOKUP($C287,Sheet2!$A:$BN,X$6,0)</f>
        <v>#N/A</v>
      </c>
      <c r="Y287" s="57" t="e">
        <f>VLOOKUP($C287,Sheet2!$A:$BN,Y$6,0)</f>
        <v>#N/A</v>
      </c>
      <c r="Z287" s="60" t="e">
        <f>VLOOKUP($C287,Sheet2!$A:$BN,Z$6,0)</f>
        <v>#N/A</v>
      </c>
      <c r="AA287" s="57" t="e">
        <f>IF(AND(X287 &gt;= 0, X287 &lt;=10000000),500000,IF(AND(X287 &gt;= 10000000, X287 &lt;20000000),1000000,IF(AND(X287&gt;= 20000000, X287 &lt;30000000),1500000,IF(AND(X287 &gt;= 30000000, X287 &lt;50000000),2000000,IF(X287 &lt; 50000000,E,0)))))</f>
        <v>#N/A</v>
      </c>
      <c r="AB287" s="57" t="e">
        <f t="shared" si="57"/>
        <v>#N/A</v>
      </c>
      <c r="AC287" s="57" t="e">
        <f>VLOOKUP($C287,Sheet2!$A:$BN,AC$6,0)</f>
        <v>#N/A</v>
      </c>
      <c r="AD287" s="57" t="e">
        <f>VLOOKUP($C287,Sheet2!$A:$BN,AD$6,0)</f>
        <v>#N/A</v>
      </c>
      <c r="AE287" s="60" t="e">
        <f>VLOOKUP($C287,Sheet2!$A:$BN,AE$6,0)</f>
        <v>#N/A</v>
      </c>
      <c r="AF287" s="57" t="e">
        <f>IF(AND(AC287 &gt;= 0, AC287 &lt;=10000000),500000,IF(AND(AC287 &gt;= 10000000, AC287 &lt;20000000),1000000,IF(AND(AC287&gt;= 20000000, AC287 &lt;30000000),1500000,IF(AND(AC287 &gt;= 30000000, AC287 &lt;50000000),2000000,IF(AC287 &lt; 50000000,E,0)))))</f>
        <v>#N/A</v>
      </c>
      <c r="AG287" s="57" t="e">
        <f t="shared" si="58"/>
        <v>#N/A</v>
      </c>
      <c r="AH287" s="57" t="e">
        <f>VLOOKUP($C287,Sheet2!$A:$BN,AH$6,0)</f>
        <v>#N/A</v>
      </c>
      <c r="AI287" s="57" t="e">
        <f>VLOOKUP($C287,Sheet2!$A:$BN,AI$6,0)</f>
        <v>#N/A</v>
      </c>
      <c r="AJ287" s="60" t="e">
        <f>VLOOKUP($C287,Sheet2!$A:$BN,AJ$6,0)</f>
        <v>#N/A</v>
      </c>
      <c r="AK287" s="57" t="e">
        <f>IF(AND(AH287 &gt;= 0, AH287 &lt;=10000000),500000,IF(AND(AH287 &gt;= 10000000, AH287 &lt;20000000),1000000,IF(AND(AH287&gt;= 20000000, AH287 &lt;30000000),1500000,IF(AND(AH287 &gt;= 30000000, AH287 &lt;50000000),2000000,IF(AH287 &lt; 50000000,E,0)))))</f>
        <v>#N/A</v>
      </c>
      <c r="AL287" s="57" t="e">
        <f t="shared" si="59"/>
        <v>#N/A</v>
      </c>
      <c r="AM287" s="57" t="e">
        <f>VLOOKUP($C287,Sheet2!$A:$BN,AM$6,0)</f>
        <v>#N/A</v>
      </c>
      <c r="AN287" s="57" t="e">
        <f>VLOOKUP($C287,Sheet2!$A:$BN,AN$6,0)</f>
        <v>#N/A</v>
      </c>
      <c r="AO287" s="60" t="e">
        <f>VLOOKUP($C287,Sheet2!$A:$BN,AO$6,0)</f>
        <v>#N/A</v>
      </c>
      <c r="AP287" s="57" t="e">
        <f>IF(AND(AM287 &gt;= 0, AM287 &lt;=10000000),500000,IF(AND(AM287 &gt;= 10000000, AM287 &lt;20000000),1000000,IF(AND(AM287&gt;= 20000000, AM287 &lt;30000000),1500000,IF(AND(AM287 &gt;= 30000000, AM287 &lt;50000000),2000000,IF(AM287 &lt; 50000000,E,0)))))</f>
        <v>#N/A</v>
      </c>
      <c r="AQ287" s="57" t="e">
        <f t="shared" si="60"/>
        <v>#N/A</v>
      </c>
      <c r="AR287" s="57" t="e">
        <f>VLOOKUP($C287,Sheet2!$A:$BN,AR$6,0)</f>
        <v>#N/A</v>
      </c>
      <c r="AS287" s="57" t="e">
        <f>VLOOKUP($C287,Sheet2!$A:$BN,AS$6,0)</f>
        <v>#N/A</v>
      </c>
      <c r="AT287" s="60" t="e">
        <f>VLOOKUP($C287,Sheet2!$A:$BN,AT$6,0)</f>
        <v>#N/A</v>
      </c>
      <c r="AU287" s="57" t="e">
        <f>IF(AND(AR287 &gt;= 0, AR287 &lt;=10000000),500000,IF(AND(AR287 &gt;= 10000000, AR287 &lt;20000000),1000000,IF(AND(AR287&gt;= 20000000, AR287 &lt;30000000),1500000,IF(AND(AR287 &gt;= 30000000, AR287 &lt;50000000),2000000,IF(AR287 &lt; 50000000,E,0)))))</f>
        <v>#N/A</v>
      </c>
      <c r="AV287" s="57" t="e">
        <f t="shared" si="61"/>
        <v>#N/A</v>
      </c>
      <c r="AW287" s="57" t="e">
        <f>VLOOKUP($C287,Sheet2!$A:$BN,AW$6,0)</f>
        <v>#N/A</v>
      </c>
      <c r="AX287" s="57" t="e">
        <f>VLOOKUP($C287,Sheet2!$A:$BN,AX$6,0)</f>
        <v>#N/A</v>
      </c>
      <c r="AY287" s="60" t="e">
        <f>VLOOKUP($C287,Sheet2!$A:$BN,AY$6,0)</f>
        <v>#N/A</v>
      </c>
      <c r="AZ287" s="57" t="e">
        <f>IF(AND(AW287 &gt;= 0, AW287 &lt;=10000000),500000,IF(AND(AW287 &gt;= 10000000, AW287 &lt;20000000),1000000,IF(AND(AW287&gt;= 20000000, AW287 &lt;30000000),1500000,IF(AND(AW287 &gt;= 30000000, AW287 &lt;50000000),2000000,IF(AW287 &lt; 50000000,E,0)))))</f>
        <v>#N/A</v>
      </c>
      <c r="BA287" s="57" t="e">
        <f t="shared" si="62"/>
        <v>#N/A</v>
      </c>
      <c r="BB287" s="57" t="e">
        <f>VLOOKUP($C287,Sheet2!$A:$BN,BB$6,0)</f>
        <v>#N/A</v>
      </c>
      <c r="BC287" s="57" t="e">
        <f>VLOOKUP($C287,Sheet2!$A:$BN,BC$6,0)</f>
        <v>#N/A</v>
      </c>
      <c r="BD287" s="60" t="e">
        <f>VLOOKUP($C287,Sheet2!$A:$BN,BD$6,0)</f>
        <v>#N/A</v>
      </c>
      <c r="BE287" s="57" t="e">
        <f>IF(AND(BB287 &gt;= 0, BB287 &lt;=10000000),500000,IF(AND(BB287 &gt;= 10000000, BB287 &lt;20000000),1000000,IF(AND(BB287&gt;= 20000000, BB287 &lt;30000000),1500000,IF(AND(BB287 &gt;= 30000000, BB287 &lt;50000000),2000000,IF(BB287 &lt; 50000000,E,0)))))</f>
        <v>#N/A</v>
      </c>
      <c r="BF287" s="57" t="e">
        <f t="shared" si="63"/>
        <v>#N/A</v>
      </c>
      <c r="BG287" s="57" t="e">
        <f>VLOOKUP($C287,Sheet2!$A:$BN,BG$6,0)</f>
        <v>#N/A</v>
      </c>
      <c r="BH287" s="57" t="e">
        <f>VLOOKUP($C287,Sheet2!$A:$BN,BH$6,0)</f>
        <v>#N/A</v>
      </c>
      <c r="BI287" s="60" t="e">
        <f>VLOOKUP($C287,Sheet2!$A:$BN,BI$6,0)</f>
        <v>#N/A</v>
      </c>
      <c r="BJ287" s="57" t="e">
        <f>IF(AND(BG287 &gt;= 0, BG287 &lt;=10000000),500000,IF(AND(BG287 &gt;= 10000000, BG287 &lt;20000000),1000000,IF(AND(BG287&gt;= 20000000, BG287 &lt;30000000),1500000,IF(AND(BG287 &gt;= 30000000, BG287 &lt;50000000),2000000,IF(BG287 &lt; 50000000,E,0)))))</f>
        <v>#N/A</v>
      </c>
      <c r="BK287" s="57" t="e">
        <f t="shared" si="64"/>
        <v>#N/A</v>
      </c>
      <c r="BL287" s="57" t="e">
        <f>VLOOKUP($C287,Sheet2!$A:$BN,BL$6,0)</f>
        <v>#N/A</v>
      </c>
      <c r="BM287" s="57" t="e">
        <f>VLOOKUP($C287,Sheet2!$A:$BN,BM$6,0)</f>
        <v>#N/A</v>
      </c>
      <c r="BN287" s="60" t="e">
        <f>VLOOKUP($C287,Sheet2!$A:$BN,BN$6,0)</f>
        <v>#N/A</v>
      </c>
      <c r="BO287" s="57" t="e">
        <f>IF(AND(BL287 &gt;= 0, BL287 &lt;=10000000),500000,IF(AND(BL287 &gt;= 10000000, BL287 &lt;20000000),1000000,IF(AND(BL287&gt;= 20000000, BL287 &lt;30000000),1500000,IF(AND(BL287 &gt;= 30000000, BL287 &lt;50000000),2000000,IF(BL287 &lt; 50000000,E,0)))))</f>
        <v>#N/A</v>
      </c>
      <c r="BP287" s="57" t="e">
        <f t="shared" si="65"/>
        <v>#N/A</v>
      </c>
      <c r="BQ287" s="57" t="e">
        <f>VLOOKUP($C287,Sheet2!$A:$BN,BQ$6,0)</f>
        <v>#N/A</v>
      </c>
      <c r="BR287" s="57" t="e">
        <f>VLOOKUP($C287,Sheet2!$A:$BN,BR$6,0)</f>
        <v>#N/A</v>
      </c>
      <c r="BS287" s="60" t="e">
        <f>VLOOKUP($C287,Sheet2!$A:$BN,BS$6,0)</f>
        <v>#N/A</v>
      </c>
      <c r="BT287" s="57" t="e">
        <f>IF(AND(BQ287 &gt;= 0, BQ287 &lt;=10000000),500000,IF(AND(BQ287 &gt;= 10000000, BQ287 &lt;20000000),1000000,IF(AND(BQ287&gt;= 20000000, BQ287 &lt;30000000),1500000,IF(AND(BQ287 &gt;= 30000000, BQ287 &lt;50000000),2000000,IF(BQ287 &lt; 50000000,E,0)))))</f>
        <v>#N/A</v>
      </c>
      <c r="BU287" s="57" t="e">
        <f t="shared" si="66"/>
        <v>#N/A</v>
      </c>
      <c r="BV287" s="57" t="e">
        <f>VLOOKUP($C287,Sheet2!$A:$BN,BV$6,0)</f>
        <v>#N/A</v>
      </c>
      <c r="BW287" s="57" t="e">
        <f>VLOOKUP($C287,Sheet2!$A:$BN,BW$6,0)</f>
        <v>#N/A</v>
      </c>
      <c r="BX287" s="60" t="e">
        <f>VLOOKUP($C287,Sheet2!$A:$BN,BX$6,0)</f>
        <v>#N/A</v>
      </c>
      <c r="BY287" s="57" t="e">
        <f>IF(AND(BV287 &gt;= 0, BV287 &lt;=10000000),500000,IF(AND(BV287 &gt;= 10000000, BV287 &lt;20000000),1000000,IF(AND(BV287&gt;= 20000000, BV287 &lt;30000000),1500000,IF(AND(BV287 &gt;= 30000000, BV287 &lt;50000000),2000000,IF(BV287 &lt; 50000000,E,0)))))</f>
        <v>#N/A</v>
      </c>
      <c r="BZ287" s="57" t="e">
        <f t="shared" si="67"/>
        <v>#N/A</v>
      </c>
      <c r="CA287" s="57" t="e">
        <f>VLOOKUP($C287,Sheet2!$A:$BN,CA$6,0)</f>
        <v>#N/A</v>
      </c>
      <c r="CB287" s="57" t="e">
        <f>VLOOKUP($C287,Sheet2!$A:$BN,CB$6,0)</f>
        <v>#N/A</v>
      </c>
      <c r="CC287" s="60" t="e">
        <f>VLOOKUP($C287,Sheet2!$A:$BN,CC$6,0)</f>
        <v>#N/A</v>
      </c>
      <c r="CD287" s="57" t="e">
        <f>IF(AND(CA287 &gt;= 0, CA287 &lt;=10000000),500000,IF(AND(CA287 &gt;= 10000000, CA287 &lt;20000000),1000000,IF(AND(CA287&gt;= 20000000, CA287 &lt;30000000),1500000,IF(AND(CA287 &gt;= 30000000, CA287 &lt;50000000),2000000,IF(CA287 &lt; 50000000,E,0)))))</f>
        <v>#N/A</v>
      </c>
      <c r="CE287" s="57" t="e">
        <f t="shared" si="68"/>
        <v>#N/A</v>
      </c>
    </row>
    <row r="288" spans="1:83" x14ac:dyDescent="0.35">
      <c r="A288" s="21" t="s">
        <v>492</v>
      </c>
      <c r="B288" s="21" t="s">
        <v>519</v>
      </c>
      <c r="C288" s="22" t="s">
        <v>520</v>
      </c>
      <c r="D288" s="57">
        <v>0</v>
      </c>
      <c r="E288" s="57">
        <f t="shared" si="69"/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10600000</v>
      </c>
      <c r="M288" s="19">
        <v>8400000</v>
      </c>
      <c r="N288" s="19">
        <v>7500000</v>
      </c>
      <c r="O288" s="19">
        <v>7000000</v>
      </c>
      <c r="P288" s="19">
        <v>0</v>
      </c>
      <c r="Q288" s="19">
        <v>0</v>
      </c>
      <c r="S288" s="57" t="e">
        <f>VLOOKUP($C288,Sheet2!$A:$BN,S$6,0)</f>
        <v>#N/A</v>
      </c>
      <c r="T288" s="57" t="e">
        <f>VLOOKUP($C288,Sheet2!$A:$BN,T$6,0)</f>
        <v>#N/A</v>
      </c>
      <c r="U288" s="60" t="e">
        <f>VLOOKUP($C288,Sheet2!$A:$BN,U$6,0)</f>
        <v>#N/A</v>
      </c>
      <c r="V288" s="57" t="e">
        <f>IF(AND(S288 &gt;= 0, S288 &lt;=10000000),500000,IF(AND(S288 &gt;= 10000000, S288 &lt;20000000),1000000,IF(AND(S288&gt;= 20000000, S288 &lt;30000000),1500000,IF(AND(S288 &gt;= 30000000, S288 &lt;50000000),2000000,IF(S288 &lt; 50000000,E,0)))))</f>
        <v>#N/A</v>
      </c>
      <c r="W288" s="57" t="e">
        <f t="shared" si="56"/>
        <v>#N/A</v>
      </c>
      <c r="X288" s="57" t="e">
        <f>VLOOKUP($C288,Sheet2!$A:$BN,X$6,0)</f>
        <v>#N/A</v>
      </c>
      <c r="Y288" s="57" t="e">
        <f>VLOOKUP($C288,Sheet2!$A:$BN,Y$6,0)</f>
        <v>#N/A</v>
      </c>
      <c r="Z288" s="60" t="e">
        <f>VLOOKUP($C288,Sheet2!$A:$BN,Z$6,0)</f>
        <v>#N/A</v>
      </c>
      <c r="AA288" s="57" t="e">
        <f>IF(AND(X288 &gt;= 0, X288 &lt;=10000000),500000,IF(AND(X288 &gt;= 10000000, X288 &lt;20000000),1000000,IF(AND(X288&gt;= 20000000, X288 &lt;30000000),1500000,IF(AND(X288 &gt;= 30000000, X288 &lt;50000000),2000000,IF(X288 &lt; 50000000,E,0)))))</f>
        <v>#N/A</v>
      </c>
      <c r="AB288" s="57" t="e">
        <f t="shared" si="57"/>
        <v>#N/A</v>
      </c>
      <c r="AC288" s="57" t="e">
        <f>VLOOKUP($C288,Sheet2!$A:$BN,AC$6,0)</f>
        <v>#N/A</v>
      </c>
      <c r="AD288" s="57" t="e">
        <f>VLOOKUP($C288,Sheet2!$A:$BN,AD$6,0)</f>
        <v>#N/A</v>
      </c>
      <c r="AE288" s="60" t="e">
        <f>VLOOKUP($C288,Sheet2!$A:$BN,AE$6,0)</f>
        <v>#N/A</v>
      </c>
      <c r="AF288" s="57" t="e">
        <f>IF(AND(AC288 &gt;= 0, AC288 &lt;=10000000),500000,IF(AND(AC288 &gt;= 10000000, AC288 &lt;20000000),1000000,IF(AND(AC288&gt;= 20000000, AC288 &lt;30000000),1500000,IF(AND(AC288 &gt;= 30000000, AC288 &lt;50000000),2000000,IF(AC288 &lt; 50000000,E,0)))))</f>
        <v>#N/A</v>
      </c>
      <c r="AG288" s="57" t="e">
        <f t="shared" si="58"/>
        <v>#N/A</v>
      </c>
      <c r="AH288" s="57" t="e">
        <f>VLOOKUP($C288,Sheet2!$A:$BN,AH$6,0)</f>
        <v>#N/A</v>
      </c>
      <c r="AI288" s="57" t="e">
        <f>VLOOKUP($C288,Sheet2!$A:$BN,AI$6,0)</f>
        <v>#N/A</v>
      </c>
      <c r="AJ288" s="60" t="e">
        <f>VLOOKUP($C288,Sheet2!$A:$BN,AJ$6,0)</f>
        <v>#N/A</v>
      </c>
      <c r="AK288" s="57" t="e">
        <f>IF(AND(AH288 &gt;= 0, AH288 &lt;=10000000),500000,IF(AND(AH288 &gt;= 10000000, AH288 &lt;20000000),1000000,IF(AND(AH288&gt;= 20000000, AH288 &lt;30000000),1500000,IF(AND(AH288 &gt;= 30000000, AH288 &lt;50000000),2000000,IF(AH288 &lt; 50000000,E,0)))))</f>
        <v>#N/A</v>
      </c>
      <c r="AL288" s="57" t="e">
        <f t="shared" si="59"/>
        <v>#N/A</v>
      </c>
      <c r="AM288" s="57" t="e">
        <f>VLOOKUP($C288,Sheet2!$A:$BN,AM$6,0)</f>
        <v>#N/A</v>
      </c>
      <c r="AN288" s="57" t="e">
        <f>VLOOKUP($C288,Sheet2!$A:$BN,AN$6,0)</f>
        <v>#N/A</v>
      </c>
      <c r="AO288" s="60" t="e">
        <f>VLOOKUP($C288,Sheet2!$A:$BN,AO$6,0)</f>
        <v>#N/A</v>
      </c>
      <c r="AP288" s="57" t="e">
        <f>IF(AND(AM288 &gt;= 0, AM288 &lt;=10000000),500000,IF(AND(AM288 &gt;= 10000000, AM288 &lt;20000000),1000000,IF(AND(AM288&gt;= 20000000, AM288 &lt;30000000),1500000,IF(AND(AM288 &gt;= 30000000, AM288 &lt;50000000),2000000,IF(AM288 &lt; 50000000,E,0)))))</f>
        <v>#N/A</v>
      </c>
      <c r="AQ288" s="57" t="e">
        <f t="shared" si="60"/>
        <v>#N/A</v>
      </c>
      <c r="AR288" s="57" t="e">
        <f>VLOOKUP($C288,Sheet2!$A:$BN,AR$6,0)</f>
        <v>#N/A</v>
      </c>
      <c r="AS288" s="57" t="e">
        <f>VLOOKUP($C288,Sheet2!$A:$BN,AS$6,0)</f>
        <v>#N/A</v>
      </c>
      <c r="AT288" s="60" t="e">
        <f>VLOOKUP($C288,Sheet2!$A:$BN,AT$6,0)</f>
        <v>#N/A</v>
      </c>
      <c r="AU288" s="57" t="e">
        <f>IF(AND(AR288 &gt;= 0, AR288 &lt;=10000000),500000,IF(AND(AR288 &gt;= 10000000, AR288 &lt;20000000),1000000,IF(AND(AR288&gt;= 20000000, AR288 &lt;30000000),1500000,IF(AND(AR288 &gt;= 30000000, AR288 &lt;50000000),2000000,IF(AR288 &lt; 50000000,E,0)))))</f>
        <v>#N/A</v>
      </c>
      <c r="AV288" s="57" t="e">
        <f t="shared" si="61"/>
        <v>#N/A</v>
      </c>
      <c r="AW288" s="57" t="e">
        <f>VLOOKUP($C288,Sheet2!$A:$BN,AW$6,0)</f>
        <v>#N/A</v>
      </c>
      <c r="AX288" s="57" t="e">
        <f>VLOOKUP($C288,Sheet2!$A:$BN,AX$6,0)</f>
        <v>#N/A</v>
      </c>
      <c r="AY288" s="60" t="e">
        <f>VLOOKUP($C288,Sheet2!$A:$BN,AY$6,0)</f>
        <v>#N/A</v>
      </c>
      <c r="AZ288" s="57" t="e">
        <f>IF(AND(AW288 &gt;= 0, AW288 &lt;=10000000),500000,IF(AND(AW288 &gt;= 10000000, AW288 &lt;20000000),1000000,IF(AND(AW288&gt;= 20000000, AW288 &lt;30000000),1500000,IF(AND(AW288 &gt;= 30000000, AW288 &lt;50000000),2000000,IF(AW288 &lt; 50000000,E,0)))))</f>
        <v>#N/A</v>
      </c>
      <c r="BA288" s="57" t="e">
        <f t="shared" si="62"/>
        <v>#N/A</v>
      </c>
      <c r="BB288" s="57" t="e">
        <f>VLOOKUP($C288,Sheet2!$A:$BN,BB$6,0)</f>
        <v>#N/A</v>
      </c>
      <c r="BC288" s="57" t="e">
        <f>VLOOKUP($C288,Sheet2!$A:$BN,BC$6,0)</f>
        <v>#N/A</v>
      </c>
      <c r="BD288" s="60" t="e">
        <f>VLOOKUP($C288,Sheet2!$A:$BN,BD$6,0)</f>
        <v>#N/A</v>
      </c>
      <c r="BE288" s="57" t="e">
        <f>IF(AND(BB288 &gt;= 0, BB288 &lt;=10000000),500000,IF(AND(BB288 &gt;= 10000000, BB288 &lt;20000000),1000000,IF(AND(BB288&gt;= 20000000, BB288 &lt;30000000),1500000,IF(AND(BB288 &gt;= 30000000, BB288 &lt;50000000),2000000,IF(BB288 &lt; 50000000,E,0)))))</f>
        <v>#N/A</v>
      </c>
      <c r="BF288" s="57" t="e">
        <f t="shared" si="63"/>
        <v>#N/A</v>
      </c>
      <c r="BG288" s="57" t="e">
        <f>VLOOKUP($C288,Sheet2!$A:$BN,BG$6,0)</f>
        <v>#N/A</v>
      </c>
      <c r="BH288" s="57" t="e">
        <f>VLOOKUP($C288,Sheet2!$A:$BN,BH$6,0)</f>
        <v>#N/A</v>
      </c>
      <c r="BI288" s="60" t="e">
        <f>VLOOKUP($C288,Sheet2!$A:$BN,BI$6,0)</f>
        <v>#N/A</v>
      </c>
      <c r="BJ288" s="57" t="e">
        <f>IF(AND(BG288 &gt;= 0, BG288 &lt;=10000000),500000,IF(AND(BG288 &gt;= 10000000, BG288 &lt;20000000),1000000,IF(AND(BG288&gt;= 20000000, BG288 &lt;30000000),1500000,IF(AND(BG288 &gt;= 30000000, BG288 &lt;50000000),2000000,IF(BG288 &lt; 50000000,E,0)))))</f>
        <v>#N/A</v>
      </c>
      <c r="BK288" s="57" t="e">
        <f t="shared" si="64"/>
        <v>#N/A</v>
      </c>
      <c r="BL288" s="57" t="e">
        <f>VLOOKUP($C288,Sheet2!$A:$BN,BL$6,0)</f>
        <v>#N/A</v>
      </c>
      <c r="BM288" s="57" t="e">
        <f>VLOOKUP($C288,Sheet2!$A:$BN,BM$6,0)</f>
        <v>#N/A</v>
      </c>
      <c r="BN288" s="60" t="e">
        <f>VLOOKUP($C288,Sheet2!$A:$BN,BN$6,0)</f>
        <v>#N/A</v>
      </c>
      <c r="BO288" s="57" t="e">
        <f>IF(AND(BL288 &gt;= 0, BL288 &lt;=10000000),500000,IF(AND(BL288 &gt;= 10000000, BL288 &lt;20000000),1000000,IF(AND(BL288&gt;= 20000000, BL288 &lt;30000000),1500000,IF(AND(BL288 &gt;= 30000000, BL288 &lt;50000000),2000000,IF(BL288 &lt; 50000000,E,0)))))</f>
        <v>#N/A</v>
      </c>
      <c r="BP288" s="57" t="e">
        <f t="shared" si="65"/>
        <v>#N/A</v>
      </c>
      <c r="BQ288" s="57" t="e">
        <f>VLOOKUP($C288,Sheet2!$A:$BN,BQ$6,0)</f>
        <v>#N/A</v>
      </c>
      <c r="BR288" s="57" t="e">
        <f>VLOOKUP($C288,Sheet2!$A:$BN,BR$6,0)</f>
        <v>#N/A</v>
      </c>
      <c r="BS288" s="60" t="e">
        <f>VLOOKUP($C288,Sheet2!$A:$BN,BS$6,0)</f>
        <v>#N/A</v>
      </c>
      <c r="BT288" s="57" t="e">
        <f>IF(AND(BQ288 &gt;= 0, BQ288 &lt;=10000000),500000,IF(AND(BQ288 &gt;= 10000000, BQ288 &lt;20000000),1000000,IF(AND(BQ288&gt;= 20000000, BQ288 &lt;30000000),1500000,IF(AND(BQ288 &gt;= 30000000, BQ288 &lt;50000000),2000000,IF(BQ288 &lt; 50000000,E,0)))))</f>
        <v>#N/A</v>
      </c>
      <c r="BU288" s="57" t="e">
        <f t="shared" si="66"/>
        <v>#N/A</v>
      </c>
      <c r="BV288" s="57" t="e">
        <f>VLOOKUP($C288,Sheet2!$A:$BN,BV$6,0)</f>
        <v>#N/A</v>
      </c>
      <c r="BW288" s="57" t="e">
        <f>VLOOKUP($C288,Sheet2!$A:$BN,BW$6,0)</f>
        <v>#N/A</v>
      </c>
      <c r="BX288" s="60" t="e">
        <f>VLOOKUP($C288,Sheet2!$A:$BN,BX$6,0)</f>
        <v>#N/A</v>
      </c>
      <c r="BY288" s="57" t="e">
        <f>IF(AND(BV288 &gt;= 0, BV288 &lt;=10000000),500000,IF(AND(BV288 &gt;= 10000000, BV288 &lt;20000000),1000000,IF(AND(BV288&gt;= 20000000, BV288 &lt;30000000),1500000,IF(AND(BV288 &gt;= 30000000, BV288 &lt;50000000),2000000,IF(BV288 &lt; 50000000,E,0)))))</f>
        <v>#N/A</v>
      </c>
      <c r="BZ288" s="57" t="e">
        <f t="shared" si="67"/>
        <v>#N/A</v>
      </c>
      <c r="CA288" s="57" t="e">
        <f>VLOOKUP($C288,Sheet2!$A:$BN,CA$6,0)</f>
        <v>#N/A</v>
      </c>
      <c r="CB288" s="57" t="e">
        <f>VLOOKUP($C288,Sheet2!$A:$BN,CB$6,0)</f>
        <v>#N/A</v>
      </c>
      <c r="CC288" s="60" t="e">
        <f>VLOOKUP($C288,Sheet2!$A:$BN,CC$6,0)</f>
        <v>#N/A</v>
      </c>
      <c r="CD288" s="57" t="e">
        <f>IF(AND(CA288 &gt;= 0, CA288 &lt;=10000000),500000,IF(AND(CA288 &gt;= 10000000, CA288 &lt;20000000),1000000,IF(AND(CA288&gt;= 20000000, CA288 &lt;30000000),1500000,IF(AND(CA288 &gt;= 30000000, CA288 &lt;50000000),2000000,IF(CA288 &lt; 50000000,E,0)))))</f>
        <v>#N/A</v>
      </c>
      <c r="CE288" s="57" t="e">
        <f t="shared" si="68"/>
        <v>#N/A</v>
      </c>
    </row>
    <row r="289" spans="1:83" x14ac:dyDescent="0.35">
      <c r="A289" s="21" t="s">
        <v>492</v>
      </c>
      <c r="B289" s="21" t="s">
        <v>521</v>
      </c>
      <c r="C289" s="22" t="s">
        <v>523</v>
      </c>
      <c r="D289" s="57">
        <v>0</v>
      </c>
      <c r="E289" s="57">
        <f t="shared" si="69"/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S289" s="57" t="e">
        <f>VLOOKUP($C289,Sheet2!$A:$BN,S$6,0)</f>
        <v>#N/A</v>
      </c>
      <c r="T289" s="57" t="e">
        <f>VLOOKUP($C289,Sheet2!$A:$BN,T$6,0)</f>
        <v>#N/A</v>
      </c>
      <c r="U289" s="60" t="e">
        <f>VLOOKUP($C289,Sheet2!$A:$BN,U$6,0)</f>
        <v>#N/A</v>
      </c>
      <c r="V289" s="57" t="e">
        <f>IF(AND(S289 &gt;= 0, S289 &lt;=10000000),500000,IF(AND(S289 &gt;= 10000000, S289 &lt;20000000),1000000,IF(AND(S289&gt;= 20000000, S289 &lt;30000000),1500000,IF(AND(S289 &gt;= 30000000, S289 &lt;50000000),2000000,IF(S289 &lt; 50000000,E,0)))))</f>
        <v>#N/A</v>
      </c>
      <c r="W289" s="57" t="e">
        <f t="shared" si="56"/>
        <v>#N/A</v>
      </c>
      <c r="X289" s="57" t="e">
        <f>VLOOKUP($C289,Sheet2!$A:$BN,X$6,0)</f>
        <v>#N/A</v>
      </c>
      <c r="Y289" s="57" t="e">
        <f>VLOOKUP($C289,Sheet2!$A:$BN,Y$6,0)</f>
        <v>#N/A</v>
      </c>
      <c r="Z289" s="60" t="e">
        <f>VLOOKUP($C289,Sheet2!$A:$BN,Z$6,0)</f>
        <v>#N/A</v>
      </c>
      <c r="AA289" s="57" t="e">
        <f>IF(AND(X289 &gt;= 0, X289 &lt;=10000000),500000,IF(AND(X289 &gt;= 10000000, X289 &lt;20000000),1000000,IF(AND(X289&gt;= 20000000, X289 &lt;30000000),1500000,IF(AND(X289 &gt;= 30000000, X289 &lt;50000000),2000000,IF(X289 &lt; 50000000,E,0)))))</f>
        <v>#N/A</v>
      </c>
      <c r="AB289" s="57" t="e">
        <f t="shared" si="57"/>
        <v>#N/A</v>
      </c>
      <c r="AC289" s="57" t="e">
        <f>VLOOKUP($C289,Sheet2!$A:$BN,AC$6,0)</f>
        <v>#N/A</v>
      </c>
      <c r="AD289" s="57" t="e">
        <f>VLOOKUP($C289,Sheet2!$A:$BN,AD$6,0)</f>
        <v>#N/A</v>
      </c>
      <c r="AE289" s="60" t="e">
        <f>VLOOKUP($C289,Sheet2!$A:$BN,AE$6,0)</f>
        <v>#N/A</v>
      </c>
      <c r="AF289" s="57" t="e">
        <f>IF(AND(AC289 &gt;= 0, AC289 &lt;=10000000),500000,IF(AND(AC289 &gt;= 10000000, AC289 &lt;20000000),1000000,IF(AND(AC289&gt;= 20000000, AC289 &lt;30000000),1500000,IF(AND(AC289 &gt;= 30000000, AC289 &lt;50000000),2000000,IF(AC289 &lt; 50000000,E,0)))))</f>
        <v>#N/A</v>
      </c>
      <c r="AG289" s="57" t="e">
        <f t="shared" si="58"/>
        <v>#N/A</v>
      </c>
      <c r="AH289" s="57" t="e">
        <f>VLOOKUP($C289,Sheet2!$A:$BN,AH$6,0)</f>
        <v>#N/A</v>
      </c>
      <c r="AI289" s="57" t="e">
        <f>VLOOKUP($C289,Sheet2!$A:$BN,AI$6,0)</f>
        <v>#N/A</v>
      </c>
      <c r="AJ289" s="60" t="e">
        <f>VLOOKUP($C289,Sheet2!$A:$BN,AJ$6,0)</f>
        <v>#N/A</v>
      </c>
      <c r="AK289" s="57" t="e">
        <f>IF(AND(AH289 &gt;= 0, AH289 &lt;=10000000),500000,IF(AND(AH289 &gt;= 10000000, AH289 &lt;20000000),1000000,IF(AND(AH289&gt;= 20000000, AH289 &lt;30000000),1500000,IF(AND(AH289 &gt;= 30000000, AH289 &lt;50000000),2000000,IF(AH289 &lt; 50000000,E,0)))))</f>
        <v>#N/A</v>
      </c>
      <c r="AL289" s="57" t="e">
        <f t="shared" si="59"/>
        <v>#N/A</v>
      </c>
      <c r="AM289" s="57" t="e">
        <f>VLOOKUP($C289,Sheet2!$A:$BN,AM$6,0)</f>
        <v>#N/A</v>
      </c>
      <c r="AN289" s="57" t="e">
        <f>VLOOKUP($C289,Sheet2!$A:$BN,AN$6,0)</f>
        <v>#N/A</v>
      </c>
      <c r="AO289" s="60" t="e">
        <f>VLOOKUP($C289,Sheet2!$A:$BN,AO$6,0)</f>
        <v>#N/A</v>
      </c>
      <c r="AP289" s="57" t="e">
        <f>IF(AND(AM289 &gt;= 0, AM289 &lt;=10000000),500000,IF(AND(AM289 &gt;= 10000000, AM289 &lt;20000000),1000000,IF(AND(AM289&gt;= 20000000, AM289 &lt;30000000),1500000,IF(AND(AM289 &gt;= 30000000, AM289 &lt;50000000),2000000,IF(AM289 &lt; 50000000,E,0)))))</f>
        <v>#N/A</v>
      </c>
      <c r="AQ289" s="57" t="e">
        <f t="shared" si="60"/>
        <v>#N/A</v>
      </c>
      <c r="AR289" s="57" t="e">
        <f>VLOOKUP($C289,Sheet2!$A:$BN,AR$6,0)</f>
        <v>#N/A</v>
      </c>
      <c r="AS289" s="57" t="e">
        <f>VLOOKUP($C289,Sheet2!$A:$BN,AS$6,0)</f>
        <v>#N/A</v>
      </c>
      <c r="AT289" s="60" t="e">
        <f>VLOOKUP($C289,Sheet2!$A:$BN,AT$6,0)</f>
        <v>#N/A</v>
      </c>
      <c r="AU289" s="57" t="e">
        <f>IF(AND(AR289 &gt;= 0, AR289 &lt;=10000000),500000,IF(AND(AR289 &gt;= 10000000, AR289 &lt;20000000),1000000,IF(AND(AR289&gt;= 20000000, AR289 &lt;30000000),1500000,IF(AND(AR289 &gt;= 30000000, AR289 &lt;50000000),2000000,IF(AR289 &lt; 50000000,E,0)))))</f>
        <v>#N/A</v>
      </c>
      <c r="AV289" s="57" t="e">
        <f t="shared" si="61"/>
        <v>#N/A</v>
      </c>
      <c r="AW289" s="57" t="e">
        <f>VLOOKUP($C289,Sheet2!$A:$BN,AW$6,0)</f>
        <v>#N/A</v>
      </c>
      <c r="AX289" s="57" t="e">
        <f>VLOOKUP($C289,Sheet2!$A:$BN,AX$6,0)</f>
        <v>#N/A</v>
      </c>
      <c r="AY289" s="60" t="e">
        <f>VLOOKUP($C289,Sheet2!$A:$BN,AY$6,0)</f>
        <v>#N/A</v>
      </c>
      <c r="AZ289" s="57" t="e">
        <f>IF(AND(AW289 &gt;= 0, AW289 &lt;=10000000),500000,IF(AND(AW289 &gt;= 10000000, AW289 &lt;20000000),1000000,IF(AND(AW289&gt;= 20000000, AW289 &lt;30000000),1500000,IF(AND(AW289 &gt;= 30000000, AW289 &lt;50000000),2000000,IF(AW289 &lt; 50000000,E,0)))))</f>
        <v>#N/A</v>
      </c>
      <c r="BA289" s="57" t="e">
        <f t="shared" si="62"/>
        <v>#N/A</v>
      </c>
      <c r="BB289" s="57" t="e">
        <f>VLOOKUP($C289,Sheet2!$A:$BN,BB$6,0)</f>
        <v>#N/A</v>
      </c>
      <c r="BC289" s="57" t="e">
        <f>VLOOKUP($C289,Sheet2!$A:$BN,BC$6,0)</f>
        <v>#N/A</v>
      </c>
      <c r="BD289" s="60" t="e">
        <f>VLOOKUP($C289,Sheet2!$A:$BN,BD$6,0)</f>
        <v>#N/A</v>
      </c>
      <c r="BE289" s="57" t="e">
        <f>IF(AND(BB289 &gt;= 0, BB289 &lt;=10000000),500000,IF(AND(BB289 &gt;= 10000000, BB289 &lt;20000000),1000000,IF(AND(BB289&gt;= 20000000, BB289 &lt;30000000),1500000,IF(AND(BB289 &gt;= 30000000, BB289 &lt;50000000),2000000,IF(BB289 &lt; 50000000,E,0)))))</f>
        <v>#N/A</v>
      </c>
      <c r="BF289" s="57" t="e">
        <f t="shared" si="63"/>
        <v>#N/A</v>
      </c>
      <c r="BG289" s="57" t="e">
        <f>VLOOKUP($C289,Sheet2!$A:$BN,BG$6,0)</f>
        <v>#N/A</v>
      </c>
      <c r="BH289" s="57" t="e">
        <f>VLOOKUP($C289,Sheet2!$A:$BN,BH$6,0)</f>
        <v>#N/A</v>
      </c>
      <c r="BI289" s="60" t="e">
        <f>VLOOKUP($C289,Sheet2!$A:$BN,BI$6,0)</f>
        <v>#N/A</v>
      </c>
      <c r="BJ289" s="57" t="e">
        <f>IF(AND(BG289 &gt;= 0, BG289 &lt;=10000000),500000,IF(AND(BG289 &gt;= 10000000, BG289 &lt;20000000),1000000,IF(AND(BG289&gt;= 20000000, BG289 &lt;30000000),1500000,IF(AND(BG289 &gt;= 30000000, BG289 &lt;50000000),2000000,IF(BG289 &lt; 50000000,E,0)))))</f>
        <v>#N/A</v>
      </c>
      <c r="BK289" s="57" t="e">
        <f t="shared" si="64"/>
        <v>#N/A</v>
      </c>
      <c r="BL289" s="57" t="e">
        <f>VLOOKUP($C289,Sheet2!$A:$BN,BL$6,0)</f>
        <v>#N/A</v>
      </c>
      <c r="BM289" s="57" t="e">
        <f>VLOOKUP($C289,Sheet2!$A:$BN,BM$6,0)</f>
        <v>#N/A</v>
      </c>
      <c r="BN289" s="60" t="e">
        <f>VLOOKUP($C289,Sheet2!$A:$BN,BN$6,0)</f>
        <v>#N/A</v>
      </c>
      <c r="BO289" s="57" t="e">
        <f>IF(AND(BL289 &gt;= 0, BL289 &lt;=10000000),500000,IF(AND(BL289 &gt;= 10000000, BL289 &lt;20000000),1000000,IF(AND(BL289&gt;= 20000000, BL289 &lt;30000000),1500000,IF(AND(BL289 &gt;= 30000000, BL289 &lt;50000000),2000000,IF(BL289 &lt; 50000000,E,0)))))</f>
        <v>#N/A</v>
      </c>
      <c r="BP289" s="57" t="e">
        <f t="shared" si="65"/>
        <v>#N/A</v>
      </c>
      <c r="BQ289" s="57" t="e">
        <f>VLOOKUP($C289,Sheet2!$A:$BN,BQ$6,0)</f>
        <v>#N/A</v>
      </c>
      <c r="BR289" s="57" t="e">
        <f>VLOOKUP($C289,Sheet2!$A:$BN,BR$6,0)</f>
        <v>#N/A</v>
      </c>
      <c r="BS289" s="60" t="e">
        <f>VLOOKUP($C289,Sheet2!$A:$BN,BS$6,0)</f>
        <v>#N/A</v>
      </c>
      <c r="BT289" s="57" t="e">
        <f>IF(AND(BQ289 &gt;= 0, BQ289 &lt;=10000000),500000,IF(AND(BQ289 &gt;= 10000000, BQ289 &lt;20000000),1000000,IF(AND(BQ289&gt;= 20000000, BQ289 &lt;30000000),1500000,IF(AND(BQ289 &gt;= 30000000, BQ289 &lt;50000000),2000000,IF(BQ289 &lt; 50000000,E,0)))))</f>
        <v>#N/A</v>
      </c>
      <c r="BU289" s="57" t="e">
        <f t="shared" si="66"/>
        <v>#N/A</v>
      </c>
      <c r="BV289" s="57" t="e">
        <f>VLOOKUP($C289,Sheet2!$A:$BN,BV$6,0)</f>
        <v>#N/A</v>
      </c>
      <c r="BW289" s="57" t="e">
        <f>VLOOKUP($C289,Sheet2!$A:$BN,BW$6,0)</f>
        <v>#N/A</v>
      </c>
      <c r="BX289" s="60" t="e">
        <f>VLOOKUP($C289,Sheet2!$A:$BN,BX$6,0)</f>
        <v>#N/A</v>
      </c>
      <c r="BY289" s="57" t="e">
        <f>IF(AND(BV289 &gt;= 0, BV289 &lt;=10000000),500000,IF(AND(BV289 &gt;= 10000000, BV289 &lt;20000000),1000000,IF(AND(BV289&gt;= 20000000, BV289 &lt;30000000),1500000,IF(AND(BV289 &gt;= 30000000, BV289 &lt;50000000),2000000,IF(BV289 &lt; 50000000,E,0)))))</f>
        <v>#N/A</v>
      </c>
      <c r="BZ289" s="57" t="e">
        <f t="shared" si="67"/>
        <v>#N/A</v>
      </c>
      <c r="CA289" s="57" t="e">
        <f>VLOOKUP($C289,Sheet2!$A:$BN,CA$6,0)</f>
        <v>#N/A</v>
      </c>
      <c r="CB289" s="57" t="e">
        <f>VLOOKUP($C289,Sheet2!$A:$BN,CB$6,0)</f>
        <v>#N/A</v>
      </c>
      <c r="CC289" s="60" t="e">
        <f>VLOOKUP($C289,Sheet2!$A:$BN,CC$6,0)</f>
        <v>#N/A</v>
      </c>
      <c r="CD289" s="57" t="e">
        <f>IF(AND(CA289 &gt;= 0, CA289 &lt;=10000000),500000,IF(AND(CA289 &gt;= 10000000, CA289 &lt;20000000),1000000,IF(AND(CA289&gt;= 20000000, CA289 &lt;30000000),1500000,IF(AND(CA289 &gt;= 30000000, CA289 &lt;50000000),2000000,IF(CA289 &lt; 50000000,E,0)))))</f>
        <v>#N/A</v>
      </c>
      <c r="CE289" s="57" t="e">
        <f t="shared" si="68"/>
        <v>#N/A</v>
      </c>
    </row>
    <row r="290" spans="1:83" x14ac:dyDescent="0.35">
      <c r="A290" s="21" t="s">
        <v>492</v>
      </c>
      <c r="B290" s="21" t="s">
        <v>521</v>
      </c>
      <c r="C290" s="22" t="s">
        <v>522</v>
      </c>
      <c r="D290" s="57">
        <v>0</v>
      </c>
      <c r="E290" s="57">
        <f t="shared" si="69"/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S290" s="57" t="e">
        <f>VLOOKUP($C290,Sheet2!$A:$BN,S$6,0)</f>
        <v>#N/A</v>
      </c>
      <c r="T290" s="57" t="e">
        <f>VLOOKUP($C290,Sheet2!$A:$BN,T$6,0)</f>
        <v>#N/A</v>
      </c>
      <c r="U290" s="60" t="e">
        <f>VLOOKUP($C290,Sheet2!$A:$BN,U$6,0)</f>
        <v>#N/A</v>
      </c>
      <c r="V290" s="57" t="e">
        <f>IF(AND(S290 &gt;= 0, S290 &lt;=10000000),500000,IF(AND(S290 &gt;= 10000000, S290 &lt;20000000),1000000,IF(AND(S290&gt;= 20000000, S290 &lt;30000000),1500000,IF(AND(S290 &gt;= 30000000, S290 &lt;50000000),2000000,IF(S290 &lt; 50000000,E,0)))))</f>
        <v>#N/A</v>
      </c>
      <c r="W290" s="57" t="e">
        <f t="shared" si="56"/>
        <v>#N/A</v>
      </c>
      <c r="X290" s="57" t="e">
        <f>VLOOKUP($C290,Sheet2!$A:$BN,X$6,0)</f>
        <v>#N/A</v>
      </c>
      <c r="Y290" s="57" t="e">
        <f>VLOOKUP($C290,Sheet2!$A:$BN,Y$6,0)</f>
        <v>#N/A</v>
      </c>
      <c r="Z290" s="60" t="e">
        <f>VLOOKUP($C290,Sheet2!$A:$BN,Z$6,0)</f>
        <v>#N/A</v>
      </c>
      <c r="AA290" s="57" t="e">
        <f>IF(AND(X290 &gt;= 0, X290 &lt;=10000000),500000,IF(AND(X290 &gt;= 10000000, X290 &lt;20000000),1000000,IF(AND(X290&gt;= 20000000, X290 &lt;30000000),1500000,IF(AND(X290 &gt;= 30000000, X290 &lt;50000000),2000000,IF(X290 &lt; 50000000,E,0)))))</f>
        <v>#N/A</v>
      </c>
      <c r="AB290" s="57" t="e">
        <f t="shared" si="57"/>
        <v>#N/A</v>
      </c>
      <c r="AC290" s="57" t="e">
        <f>VLOOKUP($C290,Sheet2!$A:$BN,AC$6,0)</f>
        <v>#N/A</v>
      </c>
      <c r="AD290" s="57" t="e">
        <f>VLOOKUP($C290,Sheet2!$A:$BN,AD$6,0)</f>
        <v>#N/A</v>
      </c>
      <c r="AE290" s="60" t="e">
        <f>VLOOKUP($C290,Sheet2!$A:$BN,AE$6,0)</f>
        <v>#N/A</v>
      </c>
      <c r="AF290" s="57" t="e">
        <f>IF(AND(AC290 &gt;= 0, AC290 &lt;=10000000),500000,IF(AND(AC290 &gt;= 10000000, AC290 &lt;20000000),1000000,IF(AND(AC290&gt;= 20000000, AC290 &lt;30000000),1500000,IF(AND(AC290 &gt;= 30000000, AC290 &lt;50000000),2000000,IF(AC290 &lt; 50000000,E,0)))))</f>
        <v>#N/A</v>
      </c>
      <c r="AG290" s="57" t="e">
        <f t="shared" si="58"/>
        <v>#N/A</v>
      </c>
      <c r="AH290" s="57" t="e">
        <f>VLOOKUP($C290,Sheet2!$A:$BN,AH$6,0)</f>
        <v>#N/A</v>
      </c>
      <c r="AI290" s="57" t="e">
        <f>VLOOKUP($C290,Sheet2!$A:$BN,AI$6,0)</f>
        <v>#N/A</v>
      </c>
      <c r="AJ290" s="60" t="e">
        <f>VLOOKUP($C290,Sheet2!$A:$BN,AJ$6,0)</f>
        <v>#N/A</v>
      </c>
      <c r="AK290" s="57" t="e">
        <f>IF(AND(AH290 &gt;= 0, AH290 &lt;=10000000),500000,IF(AND(AH290 &gt;= 10000000, AH290 &lt;20000000),1000000,IF(AND(AH290&gt;= 20000000, AH290 &lt;30000000),1500000,IF(AND(AH290 &gt;= 30000000, AH290 &lt;50000000),2000000,IF(AH290 &lt; 50000000,E,0)))))</f>
        <v>#N/A</v>
      </c>
      <c r="AL290" s="57" t="e">
        <f t="shared" si="59"/>
        <v>#N/A</v>
      </c>
      <c r="AM290" s="57" t="e">
        <f>VLOOKUP($C290,Sheet2!$A:$BN,AM$6,0)</f>
        <v>#N/A</v>
      </c>
      <c r="AN290" s="57" t="e">
        <f>VLOOKUP($C290,Sheet2!$A:$BN,AN$6,0)</f>
        <v>#N/A</v>
      </c>
      <c r="AO290" s="60" t="e">
        <f>VLOOKUP($C290,Sheet2!$A:$BN,AO$6,0)</f>
        <v>#N/A</v>
      </c>
      <c r="AP290" s="57" t="e">
        <f>IF(AND(AM290 &gt;= 0, AM290 &lt;=10000000),500000,IF(AND(AM290 &gt;= 10000000, AM290 &lt;20000000),1000000,IF(AND(AM290&gt;= 20000000, AM290 &lt;30000000),1500000,IF(AND(AM290 &gt;= 30000000, AM290 &lt;50000000),2000000,IF(AM290 &lt; 50000000,E,0)))))</f>
        <v>#N/A</v>
      </c>
      <c r="AQ290" s="57" t="e">
        <f t="shared" si="60"/>
        <v>#N/A</v>
      </c>
      <c r="AR290" s="57" t="e">
        <f>VLOOKUP($C290,Sheet2!$A:$BN,AR$6,0)</f>
        <v>#N/A</v>
      </c>
      <c r="AS290" s="57" t="e">
        <f>VLOOKUP($C290,Sheet2!$A:$BN,AS$6,0)</f>
        <v>#N/A</v>
      </c>
      <c r="AT290" s="60" t="e">
        <f>VLOOKUP($C290,Sheet2!$A:$BN,AT$6,0)</f>
        <v>#N/A</v>
      </c>
      <c r="AU290" s="57" t="e">
        <f>IF(AND(AR290 &gt;= 0, AR290 &lt;=10000000),500000,IF(AND(AR290 &gt;= 10000000, AR290 &lt;20000000),1000000,IF(AND(AR290&gt;= 20000000, AR290 &lt;30000000),1500000,IF(AND(AR290 &gt;= 30000000, AR290 &lt;50000000),2000000,IF(AR290 &lt; 50000000,E,0)))))</f>
        <v>#N/A</v>
      </c>
      <c r="AV290" s="57" t="e">
        <f t="shared" si="61"/>
        <v>#N/A</v>
      </c>
      <c r="AW290" s="57" t="e">
        <f>VLOOKUP($C290,Sheet2!$A:$BN,AW$6,0)</f>
        <v>#N/A</v>
      </c>
      <c r="AX290" s="57" t="e">
        <f>VLOOKUP($C290,Sheet2!$A:$BN,AX$6,0)</f>
        <v>#N/A</v>
      </c>
      <c r="AY290" s="60" t="e">
        <f>VLOOKUP($C290,Sheet2!$A:$BN,AY$6,0)</f>
        <v>#N/A</v>
      </c>
      <c r="AZ290" s="57" t="e">
        <f>IF(AND(AW290 &gt;= 0, AW290 &lt;=10000000),500000,IF(AND(AW290 &gt;= 10000000, AW290 &lt;20000000),1000000,IF(AND(AW290&gt;= 20000000, AW290 &lt;30000000),1500000,IF(AND(AW290 &gt;= 30000000, AW290 &lt;50000000),2000000,IF(AW290 &lt; 50000000,E,0)))))</f>
        <v>#N/A</v>
      </c>
      <c r="BA290" s="57" t="e">
        <f t="shared" si="62"/>
        <v>#N/A</v>
      </c>
      <c r="BB290" s="57" t="e">
        <f>VLOOKUP($C290,Sheet2!$A:$BN,BB$6,0)</f>
        <v>#N/A</v>
      </c>
      <c r="BC290" s="57" t="e">
        <f>VLOOKUP($C290,Sheet2!$A:$BN,BC$6,0)</f>
        <v>#N/A</v>
      </c>
      <c r="BD290" s="60" t="e">
        <f>VLOOKUP($C290,Sheet2!$A:$BN,BD$6,0)</f>
        <v>#N/A</v>
      </c>
      <c r="BE290" s="57" t="e">
        <f>IF(AND(BB290 &gt;= 0, BB290 &lt;=10000000),500000,IF(AND(BB290 &gt;= 10000000, BB290 &lt;20000000),1000000,IF(AND(BB290&gt;= 20000000, BB290 &lt;30000000),1500000,IF(AND(BB290 &gt;= 30000000, BB290 &lt;50000000),2000000,IF(BB290 &lt; 50000000,E,0)))))</f>
        <v>#N/A</v>
      </c>
      <c r="BF290" s="57" t="e">
        <f t="shared" si="63"/>
        <v>#N/A</v>
      </c>
      <c r="BG290" s="57" t="e">
        <f>VLOOKUP($C290,Sheet2!$A:$BN,BG$6,0)</f>
        <v>#N/A</v>
      </c>
      <c r="BH290" s="57" t="e">
        <f>VLOOKUP($C290,Sheet2!$A:$BN,BH$6,0)</f>
        <v>#N/A</v>
      </c>
      <c r="BI290" s="60" t="e">
        <f>VLOOKUP($C290,Sheet2!$A:$BN,BI$6,0)</f>
        <v>#N/A</v>
      </c>
      <c r="BJ290" s="57" t="e">
        <f>IF(AND(BG290 &gt;= 0, BG290 &lt;=10000000),500000,IF(AND(BG290 &gt;= 10000000, BG290 &lt;20000000),1000000,IF(AND(BG290&gt;= 20000000, BG290 &lt;30000000),1500000,IF(AND(BG290 &gt;= 30000000, BG290 &lt;50000000),2000000,IF(BG290 &lt; 50000000,E,0)))))</f>
        <v>#N/A</v>
      </c>
      <c r="BK290" s="57" t="e">
        <f t="shared" si="64"/>
        <v>#N/A</v>
      </c>
      <c r="BL290" s="57" t="e">
        <f>VLOOKUP($C290,Sheet2!$A:$BN,BL$6,0)</f>
        <v>#N/A</v>
      </c>
      <c r="BM290" s="57" t="e">
        <f>VLOOKUP($C290,Sheet2!$A:$BN,BM$6,0)</f>
        <v>#N/A</v>
      </c>
      <c r="BN290" s="60" t="e">
        <f>VLOOKUP($C290,Sheet2!$A:$BN,BN$6,0)</f>
        <v>#N/A</v>
      </c>
      <c r="BO290" s="57" t="e">
        <f>IF(AND(BL290 &gt;= 0, BL290 &lt;=10000000),500000,IF(AND(BL290 &gt;= 10000000, BL290 &lt;20000000),1000000,IF(AND(BL290&gt;= 20000000, BL290 &lt;30000000),1500000,IF(AND(BL290 &gt;= 30000000, BL290 &lt;50000000),2000000,IF(BL290 &lt; 50000000,E,0)))))</f>
        <v>#N/A</v>
      </c>
      <c r="BP290" s="57" t="e">
        <f t="shared" si="65"/>
        <v>#N/A</v>
      </c>
      <c r="BQ290" s="57" t="e">
        <f>VLOOKUP($C290,Sheet2!$A:$BN,BQ$6,0)</f>
        <v>#N/A</v>
      </c>
      <c r="BR290" s="57" t="e">
        <f>VLOOKUP($C290,Sheet2!$A:$BN,BR$6,0)</f>
        <v>#N/A</v>
      </c>
      <c r="BS290" s="60" t="e">
        <f>VLOOKUP($C290,Sheet2!$A:$BN,BS$6,0)</f>
        <v>#N/A</v>
      </c>
      <c r="BT290" s="57" t="e">
        <f>IF(AND(BQ290 &gt;= 0, BQ290 &lt;=10000000),500000,IF(AND(BQ290 &gt;= 10000000, BQ290 &lt;20000000),1000000,IF(AND(BQ290&gt;= 20000000, BQ290 &lt;30000000),1500000,IF(AND(BQ290 &gt;= 30000000, BQ290 &lt;50000000),2000000,IF(BQ290 &lt; 50000000,E,0)))))</f>
        <v>#N/A</v>
      </c>
      <c r="BU290" s="57" t="e">
        <f t="shared" si="66"/>
        <v>#N/A</v>
      </c>
      <c r="BV290" s="57" t="e">
        <f>VLOOKUP($C290,Sheet2!$A:$BN,BV$6,0)</f>
        <v>#N/A</v>
      </c>
      <c r="BW290" s="57" t="e">
        <f>VLOOKUP($C290,Sheet2!$A:$BN,BW$6,0)</f>
        <v>#N/A</v>
      </c>
      <c r="BX290" s="60" t="e">
        <f>VLOOKUP($C290,Sheet2!$A:$BN,BX$6,0)</f>
        <v>#N/A</v>
      </c>
      <c r="BY290" s="57" t="e">
        <f>IF(AND(BV290 &gt;= 0, BV290 &lt;=10000000),500000,IF(AND(BV290 &gt;= 10000000, BV290 &lt;20000000),1000000,IF(AND(BV290&gt;= 20000000, BV290 &lt;30000000),1500000,IF(AND(BV290 &gt;= 30000000, BV290 &lt;50000000),2000000,IF(BV290 &lt; 50000000,E,0)))))</f>
        <v>#N/A</v>
      </c>
      <c r="BZ290" s="57" t="e">
        <f t="shared" si="67"/>
        <v>#N/A</v>
      </c>
      <c r="CA290" s="57" t="e">
        <f>VLOOKUP($C290,Sheet2!$A:$BN,CA$6,0)</f>
        <v>#N/A</v>
      </c>
      <c r="CB290" s="57" t="e">
        <f>VLOOKUP($C290,Sheet2!$A:$BN,CB$6,0)</f>
        <v>#N/A</v>
      </c>
      <c r="CC290" s="60" t="e">
        <f>VLOOKUP($C290,Sheet2!$A:$BN,CC$6,0)</f>
        <v>#N/A</v>
      </c>
      <c r="CD290" s="57" t="e">
        <f>IF(AND(CA290 &gt;= 0, CA290 &lt;=10000000),500000,IF(AND(CA290 &gt;= 10000000, CA290 &lt;20000000),1000000,IF(AND(CA290&gt;= 20000000, CA290 &lt;30000000),1500000,IF(AND(CA290 &gt;= 30000000, CA290 &lt;50000000),2000000,IF(CA290 &lt; 50000000,E,0)))))</f>
        <v>#N/A</v>
      </c>
      <c r="CE290" s="57" t="e">
        <f t="shared" si="68"/>
        <v>#N/A</v>
      </c>
    </row>
    <row r="291" spans="1:83" x14ac:dyDescent="0.35">
      <c r="A291" s="21" t="s">
        <v>492</v>
      </c>
      <c r="B291" s="21" t="s">
        <v>524</v>
      </c>
      <c r="C291" s="22" t="s">
        <v>525</v>
      </c>
      <c r="D291" s="57">
        <v>0</v>
      </c>
      <c r="E291" s="57">
        <f t="shared" si="69"/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S291" s="57" t="e">
        <f>VLOOKUP($C291,Sheet2!$A:$BN,S$6,0)</f>
        <v>#N/A</v>
      </c>
      <c r="T291" s="57" t="e">
        <f>VLOOKUP($C291,Sheet2!$A:$BN,T$6,0)</f>
        <v>#N/A</v>
      </c>
      <c r="U291" s="60" t="e">
        <f>VLOOKUP($C291,Sheet2!$A:$BN,U$6,0)</f>
        <v>#N/A</v>
      </c>
      <c r="V291" s="57" t="e">
        <f>IF(AND(S291 &gt;= 0, S291 &lt;=10000000),500000,IF(AND(S291 &gt;= 10000000, S291 &lt;20000000),1000000,IF(AND(S291&gt;= 20000000, S291 &lt;30000000),1500000,IF(AND(S291 &gt;= 30000000, S291 &lt;50000000),2000000,IF(S291 &lt; 50000000,E,0)))))</f>
        <v>#N/A</v>
      </c>
      <c r="W291" s="57" t="e">
        <f t="shared" si="56"/>
        <v>#N/A</v>
      </c>
      <c r="X291" s="57" t="e">
        <f>VLOOKUP($C291,Sheet2!$A:$BN,X$6,0)</f>
        <v>#N/A</v>
      </c>
      <c r="Y291" s="57" t="e">
        <f>VLOOKUP($C291,Sheet2!$A:$BN,Y$6,0)</f>
        <v>#N/A</v>
      </c>
      <c r="Z291" s="60" t="e">
        <f>VLOOKUP($C291,Sheet2!$A:$BN,Z$6,0)</f>
        <v>#N/A</v>
      </c>
      <c r="AA291" s="57" t="e">
        <f>IF(AND(X291 &gt;= 0, X291 &lt;=10000000),500000,IF(AND(X291 &gt;= 10000000, X291 &lt;20000000),1000000,IF(AND(X291&gt;= 20000000, X291 &lt;30000000),1500000,IF(AND(X291 &gt;= 30000000, X291 &lt;50000000),2000000,IF(X291 &lt; 50000000,E,0)))))</f>
        <v>#N/A</v>
      </c>
      <c r="AB291" s="57" t="e">
        <f t="shared" si="57"/>
        <v>#N/A</v>
      </c>
      <c r="AC291" s="57" t="e">
        <f>VLOOKUP($C291,Sheet2!$A:$BN,AC$6,0)</f>
        <v>#N/A</v>
      </c>
      <c r="AD291" s="57" t="e">
        <f>VLOOKUP($C291,Sheet2!$A:$BN,AD$6,0)</f>
        <v>#N/A</v>
      </c>
      <c r="AE291" s="60" t="e">
        <f>VLOOKUP($C291,Sheet2!$A:$BN,AE$6,0)</f>
        <v>#N/A</v>
      </c>
      <c r="AF291" s="57" t="e">
        <f>IF(AND(AC291 &gt;= 0, AC291 &lt;=10000000),500000,IF(AND(AC291 &gt;= 10000000, AC291 &lt;20000000),1000000,IF(AND(AC291&gt;= 20000000, AC291 &lt;30000000),1500000,IF(AND(AC291 &gt;= 30000000, AC291 &lt;50000000),2000000,IF(AC291 &lt; 50000000,E,0)))))</f>
        <v>#N/A</v>
      </c>
      <c r="AG291" s="57" t="e">
        <f t="shared" si="58"/>
        <v>#N/A</v>
      </c>
      <c r="AH291" s="57" t="e">
        <f>VLOOKUP($C291,Sheet2!$A:$BN,AH$6,0)</f>
        <v>#N/A</v>
      </c>
      <c r="AI291" s="57" t="e">
        <f>VLOOKUP($C291,Sheet2!$A:$BN,AI$6,0)</f>
        <v>#N/A</v>
      </c>
      <c r="AJ291" s="60" t="e">
        <f>VLOOKUP($C291,Sheet2!$A:$BN,AJ$6,0)</f>
        <v>#N/A</v>
      </c>
      <c r="AK291" s="57" t="e">
        <f>IF(AND(AH291 &gt;= 0, AH291 &lt;=10000000),500000,IF(AND(AH291 &gt;= 10000000, AH291 &lt;20000000),1000000,IF(AND(AH291&gt;= 20000000, AH291 &lt;30000000),1500000,IF(AND(AH291 &gt;= 30000000, AH291 &lt;50000000),2000000,IF(AH291 &lt; 50000000,E,0)))))</f>
        <v>#N/A</v>
      </c>
      <c r="AL291" s="57" t="e">
        <f t="shared" si="59"/>
        <v>#N/A</v>
      </c>
      <c r="AM291" s="57" t="e">
        <f>VLOOKUP($C291,Sheet2!$A:$BN,AM$6,0)</f>
        <v>#N/A</v>
      </c>
      <c r="AN291" s="57" t="e">
        <f>VLOOKUP($C291,Sheet2!$A:$BN,AN$6,0)</f>
        <v>#N/A</v>
      </c>
      <c r="AO291" s="60" t="e">
        <f>VLOOKUP($C291,Sheet2!$A:$BN,AO$6,0)</f>
        <v>#N/A</v>
      </c>
      <c r="AP291" s="57" t="e">
        <f>IF(AND(AM291 &gt;= 0, AM291 &lt;=10000000),500000,IF(AND(AM291 &gt;= 10000000, AM291 &lt;20000000),1000000,IF(AND(AM291&gt;= 20000000, AM291 &lt;30000000),1500000,IF(AND(AM291 &gt;= 30000000, AM291 &lt;50000000),2000000,IF(AM291 &lt; 50000000,E,0)))))</f>
        <v>#N/A</v>
      </c>
      <c r="AQ291" s="57" t="e">
        <f t="shared" si="60"/>
        <v>#N/A</v>
      </c>
      <c r="AR291" s="57" t="e">
        <f>VLOOKUP($C291,Sheet2!$A:$BN,AR$6,0)</f>
        <v>#N/A</v>
      </c>
      <c r="AS291" s="57" t="e">
        <f>VLOOKUP($C291,Sheet2!$A:$BN,AS$6,0)</f>
        <v>#N/A</v>
      </c>
      <c r="AT291" s="60" t="e">
        <f>VLOOKUP($C291,Sheet2!$A:$BN,AT$6,0)</f>
        <v>#N/A</v>
      </c>
      <c r="AU291" s="57" t="e">
        <f>IF(AND(AR291 &gt;= 0, AR291 &lt;=10000000),500000,IF(AND(AR291 &gt;= 10000000, AR291 &lt;20000000),1000000,IF(AND(AR291&gt;= 20000000, AR291 &lt;30000000),1500000,IF(AND(AR291 &gt;= 30000000, AR291 &lt;50000000),2000000,IF(AR291 &lt; 50000000,E,0)))))</f>
        <v>#N/A</v>
      </c>
      <c r="AV291" s="57" t="e">
        <f t="shared" si="61"/>
        <v>#N/A</v>
      </c>
      <c r="AW291" s="57" t="e">
        <f>VLOOKUP($C291,Sheet2!$A:$BN,AW$6,0)</f>
        <v>#N/A</v>
      </c>
      <c r="AX291" s="57" t="e">
        <f>VLOOKUP($C291,Sheet2!$A:$BN,AX$6,0)</f>
        <v>#N/A</v>
      </c>
      <c r="AY291" s="60" t="e">
        <f>VLOOKUP($C291,Sheet2!$A:$BN,AY$6,0)</f>
        <v>#N/A</v>
      </c>
      <c r="AZ291" s="57" t="e">
        <f>IF(AND(AW291 &gt;= 0, AW291 &lt;=10000000),500000,IF(AND(AW291 &gt;= 10000000, AW291 &lt;20000000),1000000,IF(AND(AW291&gt;= 20000000, AW291 &lt;30000000),1500000,IF(AND(AW291 &gt;= 30000000, AW291 &lt;50000000),2000000,IF(AW291 &lt; 50000000,E,0)))))</f>
        <v>#N/A</v>
      </c>
      <c r="BA291" s="57" t="e">
        <f t="shared" si="62"/>
        <v>#N/A</v>
      </c>
      <c r="BB291" s="57" t="e">
        <f>VLOOKUP($C291,Sheet2!$A:$BN,BB$6,0)</f>
        <v>#N/A</v>
      </c>
      <c r="BC291" s="57" t="e">
        <f>VLOOKUP($C291,Sheet2!$A:$BN,BC$6,0)</f>
        <v>#N/A</v>
      </c>
      <c r="BD291" s="60" t="e">
        <f>VLOOKUP($C291,Sheet2!$A:$BN,BD$6,0)</f>
        <v>#N/A</v>
      </c>
      <c r="BE291" s="57" t="e">
        <f>IF(AND(BB291 &gt;= 0, BB291 &lt;=10000000),500000,IF(AND(BB291 &gt;= 10000000, BB291 &lt;20000000),1000000,IF(AND(BB291&gt;= 20000000, BB291 &lt;30000000),1500000,IF(AND(BB291 &gt;= 30000000, BB291 &lt;50000000),2000000,IF(BB291 &lt; 50000000,E,0)))))</f>
        <v>#N/A</v>
      </c>
      <c r="BF291" s="57" t="e">
        <f t="shared" si="63"/>
        <v>#N/A</v>
      </c>
      <c r="BG291" s="57" t="e">
        <f>VLOOKUP($C291,Sheet2!$A:$BN,BG$6,0)</f>
        <v>#N/A</v>
      </c>
      <c r="BH291" s="57" t="e">
        <f>VLOOKUP($C291,Sheet2!$A:$BN,BH$6,0)</f>
        <v>#N/A</v>
      </c>
      <c r="BI291" s="60" t="e">
        <f>VLOOKUP($C291,Sheet2!$A:$BN,BI$6,0)</f>
        <v>#N/A</v>
      </c>
      <c r="BJ291" s="57" t="e">
        <f>IF(AND(BG291 &gt;= 0, BG291 &lt;=10000000),500000,IF(AND(BG291 &gt;= 10000000, BG291 &lt;20000000),1000000,IF(AND(BG291&gt;= 20000000, BG291 &lt;30000000),1500000,IF(AND(BG291 &gt;= 30000000, BG291 &lt;50000000),2000000,IF(BG291 &lt; 50000000,E,0)))))</f>
        <v>#N/A</v>
      </c>
      <c r="BK291" s="57" t="e">
        <f t="shared" si="64"/>
        <v>#N/A</v>
      </c>
      <c r="BL291" s="57" t="e">
        <f>VLOOKUP($C291,Sheet2!$A:$BN,BL$6,0)</f>
        <v>#N/A</v>
      </c>
      <c r="BM291" s="57" t="e">
        <f>VLOOKUP($C291,Sheet2!$A:$BN,BM$6,0)</f>
        <v>#N/A</v>
      </c>
      <c r="BN291" s="60" t="e">
        <f>VLOOKUP($C291,Sheet2!$A:$BN,BN$6,0)</f>
        <v>#N/A</v>
      </c>
      <c r="BO291" s="57" t="e">
        <f>IF(AND(BL291 &gt;= 0, BL291 &lt;=10000000),500000,IF(AND(BL291 &gt;= 10000000, BL291 &lt;20000000),1000000,IF(AND(BL291&gt;= 20000000, BL291 &lt;30000000),1500000,IF(AND(BL291 &gt;= 30000000, BL291 &lt;50000000),2000000,IF(BL291 &lt; 50000000,E,0)))))</f>
        <v>#N/A</v>
      </c>
      <c r="BP291" s="57" t="e">
        <f t="shared" si="65"/>
        <v>#N/A</v>
      </c>
      <c r="BQ291" s="57" t="e">
        <f>VLOOKUP($C291,Sheet2!$A:$BN,BQ$6,0)</f>
        <v>#N/A</v>
      </c>
      <c r="BR291" s="57" t="e">
        <f>VLOOKUP($C291,Sheet2!$A:$BN,BR$6,0)</f>
        <v>#N/A</v>
      </c>
      <c r="BS291" s="60" t="e">
        <f>VLOOKUP($C291,Sheet2!$A:$BN,BS$6,0)</f>
        <v>#N/A</v>
      </c>
      <c r="BT291" s="57" t="e">
        <f>IF(AND(BQ291 &gt;= 0, BQ291 &lt;=10000000),500000,IF(AND(BQ291 &gt;= 10000000, BQ291 &lt;20000000),1000000,IF(AND(BQ291&gt;= 20000000, BQ291 &lt;30000000),1500000,IF(AND(BQ291 &gt;= 30000000, BQ291 &lt;50000000),2000000,IF(BQ291 &lt; 50000000,E,0)))))</f>
        <v>#N/A</v>
      </c>
      <c r="BU291" s="57" t="e">
        <f t="shared" si="66"/>
        <v>#N/A</v>
      </c>
      <c r="BV291" s="57" t="e">
        <f>VLOOKUP($C291,Sheet2!$A:$BN,BV$6,0)</f>
        <v>#N/A</v>
      </c>
      <c r="BW291" s="57" t="e">
        <f>VLOOKUP($C291,Sheet2!$A:$BN,BW$6,0)</f>
        <v>#N/A</v>
      </c>
      <c r="BX291" s="60" t="e">
        <f>VLOOKUP($C291,Sheet2!$A:$BN,BX$6,0)</f>
        <v>#N/A</v>
      </c>
      <c r="BY291" s="57" t="e">
        <f>IF(AND(BV291 &gt;= 0, BV291 &lt;=10000000),500000,IF(AND(BV291 &gt;= 10000000, BV291 &lt;20000000),1000000,IF(AND(BV291&gt;= 20000000, BV291 &lt;30000000),1500000,IF(AND(BV291 &gt;= 30000000, BV291 &lt;50000000),2000000,IF(BV291 &lt; 50000000,E,0)))))</f>
        <v>#N/A</v>
      </c>
      <c r="BZ291" s="57" t="e">
        <f t="shared" si="67"/>
        <v>#N/A</v>
      </c>
      <c r="CA291" s="57" t="e">
        <f>VLOOKUP($C291,Sheet2!$A:$BN,CA$6,0)</f>
        <v>#N/A</v>
      </c>
      <c r="CB291" s="57" t="e">
        <f>VLOOKUP($C291,Sheet2!$A:$BN,CB$6,0)</f>
        <v>#N/A</v>
      </c>
      <c r="CC291" s="60" t="e">
        <f>VLOOKUP($C291,Sheet2!$A:$BN,CC$6,0)</f>
        <v>#N/A</v>
      </c>
      <c r="CD291" s="57" t="e">
        <f>IF(AND(CA291 &gt;= 0, CA291 &lt;=10000000),500000,IF(AND(CA291 &gt;= 10000000, CA291 &lt;20000000),1000000,IF(AND(CA291&gt;= 20000000, CA291 &lt;30000000),1500000,IF(AND(CA291 &gt;= 30000000, CA291 &lt;50000000),2000000,IF(CA291 &lt; 50000000,E,0)))))</f>
        <v>#N/A</v>
      </c>
      <c r="CE291" s="57" t="e">
        <f t="shared" si="68"/>
        <v>#N/A</v>
      </c>
    </row>
    <row r="292" spans="1:83" x14ac:dyDescent="0.35">
      <c r="A292" s="21" t="s">
        <v>492</v>
      </c>
      <c r="B292" s="21" t="s">
        <v>526</v>
      </c>
      <c r="C292" s="22" t="s">
        <v>527</v>
      </c>
      <c r="D292" s="57">
        <v>0</v>
      </c>
      <c r="E292" s="57">
        <f t="shared" si="69"/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S292" s="57" t="e">
        <f>VLOOKUP($C292,Sheet2!$A:$BN,S$6,0)</f>
        <v>#N/A</v>
      </c>
      <c r="T292" s="57" t="e">
        <f>VLOOKUP($C292,Sheet2!$A:$BN,T$6,0)</f>
        <v>#N/A</v>
      </c>
      <c r="U292" s="60" t="e">
        <f>VLOOKUP($C292,Sheet2!$A:$BN,U$6,0)</f>
        <v>#N/A</v>
      </c>
      <c r="V292" s="57" t="e">
        <f>IF(AND(S292 &gt;= 0, S292 &lt;=10000000),500000,IF(AND(S292 &gt;= 10000000, S292 &lt;20000000),1000000,IF(AND(S292&gt;= 20000000, S292 &lt;30000000),1500000,IF(AND(S292 &gt;= 30000000, S292 &lt;50000000),2000000,IF(S292 &lt; 50000000,E,0)))))</f>
        <v>#N/A</v>
      </c>
      <c r="W292" s="57" t="e">
        <f t="shared" si="56"/>
        <v>#N/A</v>
      </c>
      <c r="X292" s="57" t="e">
        <f>VLOOKUP($C292,Sheet2!$A:$BN,X$6,0)</f>
        <v>#N/A</v>
      </c>
      <c r="Y292" s="57" t="e">
        <f>VLOOKUP($C292,Sheet2!$A:$BN,Y$6,0)</f>
        <v>#N/A</v>
      </c>
      <c r="Z292" s="60" t="e">
        <f>VLOOKUP($C292,Sheet2!$A:$BN,Z$6,0)</f>
        <v>#N/A</v>
      </c>
      <c r="AA292" s="57" t="e">
        <f>IF(AND(X292 &gt;= 0, X292 &lt;=10000000),500000,IF(AND(X292 &gt;= 10000000, X292 &lt;20000000),1000000,IF(AND(X292&gt;= 20000000, X292 &lt;30000000),1500000,IF(AND(X292 &gt;= 30000000, X292 &lt;50000000),2000000,IF(X292 &lt; 50000000,E,0)))))</f>
        <v>#N/A</v>
      </c>
      <c r="AB292" s="57" t="e">
        <f t="shared" si="57"/>
        <v>#N/A</v>
      </c>
      <c r="AC292" s="57" t="e">
        <f>VLOOKUP($C292,Sheet2!$A:$BN,AC$6,0)</f>
        <v>#N/A</v>
      </c>
      <c r="AD292" s="57" t="e">
        <f>VLOOKUP($C292,Sheet2!$A:$BN,AD$6,0)</f>
        <v>#N/A</v>
      </c>
      <c r="AE292" s="60" t="e">
        <f>VLOOKUP($C292,Sheet2!$A:$BN,AE$6,0)</f>
        <v>#N/A</v>
      </c>
      <c r="AF292" s="57" t="e">
        <f>IF(AND(AC292 &gt;= 0, AC292 &lt;=10000000),500000,IF(AND(AC292 &gt;= 10000000, AC292 &lt;20000000),1000000,IF(AND(AC292&gt;= 20000000, AC292 &lt;30000000),1500000,IF(AND(AC292 &gt;= 30000000, AC292 &lt;50000000),2000000,IF(AC292 &lt; 50000000,E,0)))))</f>
        <v>#N/A</v>
      </c>
      <c r="AG292" s="57" t="e">
        <f t="shared" si="58"/>
        <v>#N/A</v>
      </c>
      <c r="AH292" s="57" t="e">
        <f>VLOOKUP($C292,Sheet2!$A:$BN,AH$6,0)</f>
        <v>#N/A</v>
      </c>
      <c r="AI292" s="57" t="e">
        <f>VLOOKUP($C292,Sheet2!$A:$BN,AI$6,0)</f>
        <v>#N/A</v>
      </c>
      <c r="AJ292" s="60" t="e">
        <f>VLOOKUP($C292,Sheet2!$A:$BN,AJ$6,0)</f>
        <v>#N/A</v>
      </c>
      <c r="AK292" s="57" t="e">
        <f>IF(AND(AH292 &gt;= 0, AH292 &lt;=10000000),500000,IF(AND(AH292 &gt;= 10000000, AH292 &lt;20000000),1000000,IF(AND(AH292&gt;= 20000000, AH292 &lt;30000000),1500000,IF(AND(AH292 &gt;= 30000000, AH292 &lt;50000000),2000000,IF(AH292 &lt; 50000000,E,0)))))</f>
        <v>#N/A</v>
      </c>
      <c r="AL292" s="57" t="e">
        <f t="shared" si="59"/>
        <v>#N/A</v>
      </c>
      <c r="AM292" s="57" t="e">
        <f>VLOOKUP($C292,Sheet2!$A:$BN,AM$6,0)</f>
        <v>#N/A</v>
      </c>
      <c r="AN292" s="57" t="e">
        <f>VLOOKUP($C292,Sheet2!$A:$BN,AN$6,0)</f>
        <v>#N/A</v>
      </c>
      <c r="AO292" s="60" t="e">
        <f>VLOOKUP($C292,Sheet2!$A:$BN,AO$6,0)</f>
        <v>#N/A</v>
      </c>
      <c r="AP292" s="57" t="e">
        <f>IF(AND(AM292 &gt;= 0, AM292 &lt;=10000000),500000,IF(AND(AM292 &gt;= 10000000, AM292 &lt;20000000),1000000,IF(AND(AM292&gt;= 20000000, AM292 &lt;30000000),1500000,IF(AND(AM292 &gt;= 30000000, AM292 &lt;50000000),2000000,IF(AM292 &lt; 50000000,E,0)))))</f>
        <v>#N/A</v>
      </c>
      <c r="AQ292" s="57" t="e">
        <f t="shared" si="60"/>
        <v>#N/A</v>
      </c>
      <c r="AR292" s="57" t="e">
        <f>VLOOKUP($C292,Sheet2!$A:$BN,AR$6,0)</f>
        <v>#N/A</v>
      </c>
      <c r="AS292" s="57" t="e">
        <f>VLOOKUP($C292,Sheet2!$A:$BN,AS$6,0)</f>
        <v>#N/A</v>
      </c>
      <c r="AT292" s="60" t="e">
        <f>VLOOKUP($C292,Sheet2!$A:$BN,AT$6,0)</f>
        <v>#N/A</v>
      </c>
      <c r="AU292" s="57" t="e">
        <f>IF(AND(AR292 &gt;= 0, AR292 &lt;=10000000),500000,IF(AND(AR292 &gt;= 10000000, AR292 &lt;20000000),1000000,IF(AND(AR292&gt;= 20000000, AR292 &lt;30000000),1500000,IF(AND(AR292 &gt;= 30000000, AR292 &lt;50000000),2000000,IF(AR292 &lt; 50000000,E,0)))))</f>
        <v>#N/A</v>
      </c>
      <c r="AV292" s="57" t="e">
        <f t="shared" si="61"/>
        <v>#N/A</v>
      </c>
      <c r="AW292" s="57" t="e">
        <f>VLOOKUP($C292,Sheet2!$A:$BN,AW$6,0)</f>
        <v>#N/A</v>
      </c>
      <c r="AX292" s="57" t="e">
        <f>VLOOKUP($C292,Sheet2!$A:$BN,AX$6,0)</f>
        <v>#N/A</v>
      </c>
      <c r="AY292" s="60" t="e">
        <f>VLOOKUP($C292,Sheet2!$A:$BN,AY$6,0)</f>
        <v>#N/A</v>
      </c>
      <c r="AZ292" s="57" t="e">
        <f>IF(AND(AW292 &gt;= 0, AW292 &lt;=10000000),500000,IF(AND(AW292 &gt;= 10000000, AW292 &lt;20000000),1000000,IF(AND(AW292&gt;= 20000000, AW292 &lt;30000000),1500000,IF(AND(AW292 &gt;= 30000000, AW292 &lt;50000000),2000000,IF(AW292 &lt; 50000000,E,0)))))</f>
        <v>#N/A</v>
      </c>
      <c r="BA292" s="57" t="e">
        <f t="shared" si="62"/>
        <v>#N/A</v>
      </c>
      <c r="BB292" s="57" t="e">
        <f>VLOOKUP($C292,Sheet2!$A:$BN,BB$6,0)</f>
        <v>#N/A</v>
      </c>
      <c r="BC292" s="57" t="e">
        <f>VLOOKUP($C292,Sheet2!$A:$BN,BC$6,0)</f>
        <v>#N/A</v>
      </c>
      <c r="BD292" s="60" t="e">
        <f>VLOOKUP($C292,Sheet2!$A:$BN,BD$6,0)</f>
        <v>#N/A</v>
      </c>
      <c r="BE292" s="57" t="e">
        <f>IF(AND(BB292 &gt;= 0, BB292 &lt;=10000000),500000,IF(AND(BB292 &gt;= 10000000, BB292 &lt;20000000),1000000,IF(AND(BB292&gt;= 20000000, BB292 &lt;30000000),1500000,IF(AND(BB292 &gt;= 30000000, BB292 &lt;50000000),2000000,IF(BB292 &lt; 50000000,E,0)))))</f>
        <v>#N/A</v>
      </c>
      <c r="BF292" s="57" t="e">
        <f t="shared" si="63"/>
        <v>#N/A</v>
      </c>
      <c r="BG292" s="57" t="e">
        <f>VLOOKUP($C292,Sheet2!$A:$BN,BG$6,0)</f>
        <v>#N/A</v>
      </c>
      <c r="BH292" s="57" t="e">
        <f>VLOOKUP($C292,Sheet2!$A:$BN,BH$6,0)</f>
        <v>#N/A</v>
      </c>
      <c r="BI292" s="60" t="e">
        <f>VLOOKUP($C292,Sheet2!$A:$BN,BI$6,0)</f>
        <v>#N/A</v>
      </c>
      <c r="BJ292" s="57" t="e">
        <f>IF(AND(BG292 &gt;= 0, BG292 &lt;=10000000),500000,IF(AND(BG292 &gt;= 10000000, BG292 &lt;20000000),1000000,IF(AND(BG292&gt;= 20000000, BG292 &lt;30000000),1500000,IF(AND(BG292 &gt;= 30000000, BG292 &lt;50000000),2000000,IF(BG292 &lt; 50000000,E,0)))))</f>
        <v>#N/A</v>
      </c>
      <c r="BK292" s="57" t="e">
        <f t="shared" si="64"/>
        <v>#N/A</v>
      </c>
      <c r="BL292" s="57" t="e">
        <f>VLOOKUP($C292,Sheet2!$A:$BN,BL$6,0)</f>
        <v>#N/A</v>
      </c>
      <c r="BM292" s="57" t="e">
        <f>VLOOKUP($C292,Sheet2!$A:$BN,BM$6,0)</f>
        <v>#N/A</v>
      </c>
      <c r="BN292" s="60" t="e">
        <f>VLOOKUP($C292,Sheet2!$A:$BN,BN$6,0)</f>
        <v>#N/A</v>
      </c>
      <c r="BO292" s="57" t="e">
        <f>IF(AND(BL292 &gt;= 0, BL292 &lt;=10000000),500000,IF(AND(BL292 &gt;= 10000000, BL292 &lt;20000000),1000000,IF(AND(BL292&gt;= 20000000, BL292 &lt;30000000),1500000,IF(AND(BL292 &gt;= 30000000, BL292 &lt;50000000),2000000,IF(BL292 &lt; 50000000,E,0)))))</f>
        <v>#N/A</v>
      </c>
      <c r="BP292" s="57" t="e">
        <f t="shared" si="65"/>
        <v>#N/A</v>
      </c>
      <c r="BQ292" s="57" t="e">
        <f>VLOOKUP($C292,Sheet2!$A:$BN,BQ$6,0)</f>
        <v>#N/A</v>
      </c>
      <c r="BR292" s="57" t="e">
        <f>VLOOKUP($C292,Sheet2!$A:$BN,BR$6,0)</f>
        <v>#N/A</v>
      </c>
      <c r="BS292" s="60" t="e">
        <f>VLOOKUP($C292,Sheet2!$A:$BN,BS$6,0)</f>
        <v>#N/A</v>
      </c>
      <c r="BT292" s="57" t="e">
        <f>IF(AND(BQ292 &gt;= 0, BQ292 &lt;=10000000),500000,IF(AND(BQ292 &gt;= 10000000, BQ292 &lt;20000000),1000000,IF(AND(BQ292&gt;= 20000000, BQ292 &lt;30000000),1500000,IF(AND(BQ292 &gt;= 30000000, BQ292 &lt;50000000),2000000,IF(BQ292 &lt; 50000000,E,0)))))</f>
        <v>#N/A</v>
      </c>
      <c r="BU292" s="57" t="e">
        <f t="shared" si="66"/>
        <v>#N/A</v>
      </c>
      <c r="BV292" s="57" t="e">
        <f>VLOOKUP($C292,Sheet2!$A:$BN,BV$6,0)</f>
        <v>#N/A</v>
      </c>
      <c r="BW292" s="57" t="e">
        <f>VLOOKUP($C292,Sheet2!$A:$BN,BW$6,0)</f>
        <v>#N/A</v>
      </c>
      <c r="BX292" s="60" t="e">
        <f>VLOOKUP($C292,Sheet2!$A:$BN,BX$6,0)</f>
        <v>#N/A</v>
      </c>
      <c r="BY292" s="57" t="e">
        <f>IF(AND(BV292 &gt;= 0, BV292 &lt;=10000000),500000,IF(AND(BV292 &gt;= 10000000, BV292 &lt;20000000),1000000,IF(AND(BV292&gt;= 20000000, BV292 &lt;30000000),1500000,IF(AND(BV292 &gt;= 30000000, BV292 &lt;50000000),2000000,IF(BV292 &lt; 50000000,E,0)))))</f>
        <v>#N/A</v>
      </c>
      <c r="BZ292" s="57" t="e">
        <f t="shared" si="67"/>
        <v>#N/A</v>
      </c>
      <c r="CA292" s="57" t="e">
        <f>VLOOKUP($C292,Sheet2!$A:$BN,CA$6,0)</f>
        <v>#N/A</v>
      </c>
      <c r="CB292" s="57" t="e">
        <f>VLOOKUP($C292,Sheet2!$A:$BN,CB$6,0)</f>
        <v>#N/A</v>
      </c>
      <c r="CC292" s="60" t="e">
        <f>VLOOKUP($C292,Sheet2!$A:$BN,CC$6,0)</f>
        <v>#N/A</v>
      </c>
      <c r="CD292" s="57" t="e">
        <f>IF(AND(CA292 &gt;= 0, CA292 &lt;=10000000),500000,IF(AND(CA292 &gt;= 10000000, CA292 &lt;20000000),1000000,IF(AND(CA292&gt;= 20000000, CA292 &lt;30000000),1500000,IF(AND(CA292 &gt;= 30000000, CA292 &lt;50000000),2000000,IF(CA292 &lt; 50000000,E,0)))))</f>
        <v>#N/A</v>
      </c>
      <c r="CE292" s="57" t="e">
        <f t="shared" si="68"/>
        <v>#N/A</v>
      </c>
    </row>
    <row r="293" spans="1:83" x14ac:dyDescent="0.35">
      <c r="A293" s="21" t="s">
        <v>492</v>
      </c>
      <c r="B293" s="21" t="s">
        <v>528</v>
      </c>
      <c r="C293" s="22" t="s">
        <v>529</v>
      </c>
      <c r="D293" s="57">
        <v>0</v>
      </c>
      <c r="E293" s="57">
        <f t="shared" si="69"/>
        <v>0</v>
      </c>
      <c r="F293" s="19">
        <v>0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19">
        <v>0</v>
      </c>
      <c r="S293" s="57" t="e">
        <f>VLOOKUP($C293,Sheet2!$A:$BN,S$6,0)</f>
        <v>#N/A</v>
      </c>
      <c r="T293" s="57" t="e">
        <f>VLOOKUP($C293,Sheet2!$A:$BN,T$6,0)</f>
        <v>#N/A</v>
      </c>
      <c r="U293" s="60" t="e">
        <f>VLOOKUP($C293,Sheet2!$A:$BN,U$6,0)</f>
        <v>#N/A</v>
      </c>
      <c r="V293" s="57" t="e">
        <f>IF(AND(S293 &gt;= 0, S293 &lt;=10000000),500000,IF(AND(S293 &gt;= 10000000, S293 &lt;20000000),1000000,IF(AND(S293&gt;= 20000000, S293 &lt;30000000),1500000,IF(AND(S293 &gt;= 30000000, S293 &lt;50000000),2000000,IF(S293 &lt; 50000000,E,0)))))</f>
        <v>#N/A</v>
      </c>
      <c r="W293" s="57" t="e">
        <f t="shared" si="56"/>
        <v>#N/A</v>
      </c>
      <c r="X293" s="57" t="e">
        <f>VLOOKUP($C293,Sheet2!$A:$BN,X$6,0)</f>
        <v>#N/A</v>
      </c>
      <c r="Y293" s="57" t="e">
        <f>VLOOKUP($C293,Sheet2!$A:$BN,Y$6,0)</f>
        <v>#N/A</v>
      </c>
      <c r="Z293" s="60" t="e">
        <f>VLOOKUP($C293,Sheet2!$A:$BN,Z$6,0)</f>
        <v>#N/A</v>
      </c>
      <c r="AA293" s="57" t="e">
        <f>IF(AND(X293 &gt;= 0, X293 &lt;=10000000),500000,IF(AND(X293 &gt;= 10000000, X293 &lt;20000000),1000000,IF(AND(X293&gt;= 20000000, X293 &lt;30000000),1500000,IF(AND(X293 &gt;= 30000000, X293 &lt;50000000),2000000,IF(X293 &lt; 50000000,E,0)))))</f>
        <v>#N/A</v>
      </c>
      <c r="AB293" s="57" t="e">
        <f t="shared" si="57"/>
        <v>#N/A</v>
      </c>
      <c r="AC293" s="57" t="e">
        <f>VLOOKUP($C293,Sheet2!$A:$BN,AC$6,0)</f>
        <v>#N/A</v>
      </c>
      <c r="AD293" s="57" t="e">
        <f>VLOOKUP($C293,Sheet2!$A:$BN,AD$6,0)</f>
        <v>#N/A</v>
      </c>
      <c r="AE293" s="60" t="e">
        <f>VLOOKUP($C293,Sheet2!$A:$BN,AE$6,0)</f>
        <v>#N/A</v>
      </c>
      <c r="AF293" s="57" t="e">
        <f>IF(AND(AC293 &gt;= 0, AC293 &lt;=10000000),500000,IF(AND(AC293 &gt;= 10000000, AC293 &lt;20000000),1000000,IF(AND(AC293&gt;= 20000000, AC293 &lt;30000000),1500000,IF(AND(AC293 &gt;= 30000000, AC293 &lt;50000000),2000000,IF(AC293 &lt; 50000000,E,0)))))</f>
        <v>#N/A</v>
      </c>
      <c r="AG293" s="57" t="e">
        <f t="shared" si="58"/>
        <v>#N/A</v>
      </c>
      <c r="AH293" s="57" t="e">
        <f>VLOOKUP($C293,Sheet2!$A:$BN,AH$6,0)</f>
        <v>#N/A</v>
      </c>
      <c r="AI293" s="57" t="e">
        <f>VLOOKUP($C293,Sheet2!$A:$BN,AI$6,0)</f>
        <v>#N/A</v>
      </c>
      <c r="AJ293" s="60" t="e">
        <f>VLOOKUP($C293,Sheet2!$A:$BN,AJ$6,0)</f>
        <v>#N/A</v>
      </c>
      <c r="AK293" s="57" t="e">
        <f>IF(AND(AH293 &gt;= 0, AH293 &lt;=10000000),500000,IF(AND(AH293 &gt;= 10000000, AH293 &lt;20000000),1000000,IF(AND(AH293&gt;= 20000000, AH293 &lt;30000000),1500000,IF(AND(AH293 &gt;= 30000000, AH293 &lt;50000000),2000000,IF(AH293 &lt; 50000000,E,0)))))</f>
        <v>#N/A</v>
      </c>
      <c r="AL293" s="57" t="e">
        <f t="shared" si="59"/>
        <v>#N/A</v>
      </c>
      <c r="AM293" s="57" t="e">
        <f>VLOOKUP($C293,Sheet2!$A:$BN,AM$6,0)</f>
        <v>#N/A</v>
      </c>
      <c r="AN293" s="57" t="e">
        <f>VLOOKUP($C293,Sheet2!$A:$BN,AN$6,0)</f>
        <v>#N/A</v>
      </c>
      <c r="AO293" s="60" t="e">
        <f>VLOOKUP($C293,Sheet2!$A:$BN,AO$6,0)</f>
        <v>#N/A</v>
      </c>
      <c r="AP293" s="57" t="e">
        <f>IF(AND(AM293 &gt;= 0, AM293 &lt;=10000000),500000,IF(AND(AM293 &gt;= 10000000, AM293 &lt;20000000),1000000,IF(AND(AM293&gt;= 20000000, AM293 &lt;30000000),1500000,IF(AND(AM293 &gt;= 30000000, AM293 &lt;50000000),2000000,IF(AM293 &lt; 50000000,E,0)))))</f>
        <v>#N/A</v>
      </c>
      <c r="AQ293" s="57" t="e">
        <f t="shared" si="60"/>
        <v>#N/A</v>
      </c>
      <c r="AR293" s="57" t="e">
        <f>VLOOKUP($C293,Sheet2!$A:$BN,AR$6,0)</f>
        <v>#N/A</v>
      </c>
      <c r="AS293" s="57" t="e">
        <f>VLOOKUP($C293,Sheet2!$A:$BN,AS$6,0)</f>
        <v>#N/A</v>
      </c>
      <c r="AT293" s="60" t="e">
        <f>VLOOKUP($C293,Sheet2!$A:$BN,AT$6,0)</f>
        <v>#N/A</v>
      </c>
      <c r="AU293" s="57" t="e">
        <f>IF(AND(AR293 &gt;= 0, AR293 &lt;=10000000),500000,IF(AND(AR293 &gt;= 10000000, AR293 &lt;20000000),1000000,IF(AND(AR293&gt;= 20000000, AR293 &lt;30000000),1500000,IF(AND(AR293 &gt;= 30000000, AR293 &lt;50000000),2000000,IF(AR293 &lt; 50000000,E,0)))))</f>
        <v>#N/A</v>
      </c>
      <c r="AV293" s="57" t="e">
        <f t="shared" si="61"/>
        <v>#N/A</v>
      </c>
      <c r="AW293" s="57" t="e">
        <f>VLOOKUP($C293,Sheet2!$A:$BN,AW$6,0)</f>
        <v>#N/A</v>
      </c>
      <c r="AX293" s="57" t="e">
        <f>VLOOKUP($C293,Sheet2!$A:$BN,AX$6,0)</f>
        <v>#N/A</v>
      </c>
      <c r="AY293" s="60" t="e">
        <f>VLOOKUP($C293,Sheet2!$A:$BN,AY$6,0)</f>
        <v>#N/A</v>
      </c>
      <c r="AZ293" s="57" t="e">
        <f>IF(AND(AW293 &gt;= 0, AW293 &lt;=10000000),500000,IF(AND(AW293 &gt;= 10000000, AW293 &lt;20000000),1000000,IF(AND(AW293&gt;= 20000000, AW293 &lt;30000000),1500000,IF(AND(AW293 &gt;= 30000000, AW293 &lt;50000000),2000000,IF(AW293 &lt; 50000000,E,0)))))</f>
        <v>#N/A</v>
      </c>
      <c r="BA293" s="57" t="e">
        <f t="shared" si="62"/>
        <v>#N/A</v>
      </c>
      <c r="BB293" s="57" t="e">
        <f>VLOOKUP($C293,Sheet2!$A:$BN,BB$6,0)</f>
        <v>#N/A</v>
      </c>
      <c r="BC293" s="57" t="e">
        <f>VLOOKUP($C293,Sheet2!$A:$BN,BC$6,0)</f>
        <v>#N/A</v>
      </c>
      <c r="BD293" s="60" t="e">
        <f>VLOOKUP($C293,Sheet2!$A:$BN,BD$6,0)</f>
        <v>#N/A</v>
      </c>
      <c r="BE293" s="57" t="e">
        <f>IF(AND(BB293 &gt;= 0, BB293 &lt;=10000000),500000,IF(AND(BB293 &gt;= 10000000, BB293 &lt;20000000),1000000,IF(AND(BB293&gt;= 20000000, BB293 &lt;30000000),1500000,IF(AND(BB293 &gt;= 30000000, BB293 &lt;50000000),2000000,IF(BB293 &lt; 50000000,E,0)))))</f>
        <v>#N/A</v>
      </c>
      <c r="BF293" s="57" t="e">
        <f t="shared" si="63"/>
        <v>#N/A</v>
      </c>
      <c r="BG293" s="57" t="e">
        <f>VLOOKUP($C293,Sheet2!$A:$BN,BG$6,0)</f>
        <v>#N/A</v>
      </c>
      <c r="BH293" s="57" t="e">
        <f>VLOOKUP($C293,Sheet2!$A:$BN,BH$6,0)</f>
        <v>#N/A</v>
      </c>
      <c r="BI293" s="60" t="e">
        <f>VLOOKUP($C293,Sheet2!$A:$BN,BI$6,0)</f>
        <v>#N/A</v>
      </c>
      <c r="BJ293" s="57" t="e">
        <f>IF(AND(BG293 &gt;= 0, BG293 &lt;=10000000),500000,IF(AND(BG293 &gt;= 10000000, BG293 &lt;20000000),1000000,IF(AND(BG293&gt;= 20000000, BG293 &lt;30000000),1500000,IF(AND(BG293 &gt;= 30000000, BG293 &lt;50000000),2000000,IF(BG293 &lt; 50000000,E,0)))))</f>
        <v>#N/A</v>
      </c>
      <c r="BK293" s="57" t="e">
        <f t="shared" si="64"/>
        <v>#N/A</v>
      </c>
      <c r="BL293" s="57" t="e">
        <f>VLOOKUP($C293,Sheet2!$A:$BN,BL$6,0)</f>
        <v>#N/A</v>
      </c>
      <c r="BM293" s="57" t="e">
        <f>VLOOKUP($C293,Sheet2!$A:$BN,BM$6,0)</f>
        <v>#N/A</v>
      </c>
      <c r="BN293" s="60" t="e">
        <f>VLOOKUP($C293,Sheet2!$A:$BN,BN$6,0)</f>
        <v>#N/A</v>
      </c>
      <c r="BO293" s="57" t="e">
        <f>IF(AND(BL293 &gt;= 0, BL293 &lt;=10000000),500000,IF(AND(BL293 &gt;= 10000000, BL293 &lt;20000000),1000000,IF(AND(BL293&gt;= 20000000, BL293 &lt;30000000),1500000,IF(AND(BL293 &gt;= 30000000, BL293 &lt;50000000),2000000,IF(BL293 &lt; 50000000,E,0)))))</f>
        <v>#N/A</v>
      </c>
      <c r="BP293" s="57" t="e">
        <f t="shared" si="65"/>
        <v>#N/A</v>
      </c>
      <c r="BQ293" s="57" t="e">
        <f>VLOOKUP($C293,Sheet2!$A:$BN,BQ$6,0)</f>
        <v>#N/A</v>
      </c>
      <c r="BR293" s="57" t="e">
        <f>VLOOKUP($C293,Sheet2!$A:$BN,BR$6,0)</f>
        <v>#N/A</v>
      </c>
      <c r="BS293" s="60" t="e">
        <f>VLOOKUP($C293,Sheet2!$A:$BN,BS$6,0)</f>
        <v>#N/A</v>
      </c>
      <c r="BT293" s="57" t="e">
        <f>IF(AND(BQ293 &gt;= 0, BQ293 &lt;=10000000),500000,IF(AND(BQ293 &gt;= 10000000, BQ293 &lt;20000000),1000000,IF(AND(BQ293&gt;= 20000000, BQ293 &lt;30000000),1500000,IF(AND(BQ293 &gt;= 30000000, BQ293 &lt;50000000),2000000,IF(BQ293 &lt; 50000000,E,0)))))</f>
        <v>#N/A</v>
      </c>
      <c r="BU293" s="57" t="e">
        <f t="shared" si="66"/>
        <v>#N/A</v>
      </c>
      <c r="BV293" s="57" t="e">
        <f>VLOOKUP($C293,Sheet2!$A:$BN,BV$6,0)</f>
        <v>#N/A</v>
      </c>
      <c r="BW293" s="57" t="e">
        <f>VLOOKUP($C293,Sheet2!$A:$BN,BW$6,0)</f>
        <v>#N/A</v>
      </c>
      <c r="BX293" s="60" t="e">
        <f>VLOOKUP($C293,Sheet2!$A:$BN,BX$6,0)</f>
        <v>#N/A</v>
      </c>
      <c r="BY293" s="57" t="e">
        <f>IF(AND(BV293 &gt;= 0, BV293 &lt;=10000000),500000,IF(AND(BV293 &gt;= 10000000, BV293 &lt;20000000),1000000,IF(AND(BV293&gt;= 20000000, BV293 &lt;30000000),1500000,IF(AND(BV293 &gt;= 30000000, BV293 &lt;50000000),2000000,IF(BV293 &lt; 50000000,E,0)))))</f>
        <v>#N/A</v>
      </c>
      <c r="BZ293" s="57" t="e">
        <f t="shared" si="67"/>
        <v>#N/A</v>
      </c>
      <c r="CA293" s="57" t="e">
        <f>VLOOKUP($C293,Sheet2!$A:$BN,CA$6,0)</f>
        <v>#N/A</v>
      </c>
      <c r="CB293" s="57" t="e">
        <f>VLOOKUP($C293,Sheet2!$A:$BN,CB$6,0)</f>
        <v>#N/A</v>
      </c>
      <c r="CC293" s="60" t="e">
        <f>VLOOKUP($C293,Sheet2!$A:$BN,CC$6,0)</f>
        <v>#N/A</v>
      </c>
      <c r="CD293" s="57" t="e">
        <f>IF(AND(CA293 &gt;= 0, CA293 &lt;=10000000),500000,IF(AND(CA293 &gt;= 10000000, CA293 &lt;20000000),1000000,IF(AND(CA293&gt;= 20000000, CA293 &lt;30000000),1500000,IF(AND(CA293 &gt;= 30000000, CA293 &lt;50000000),2000000,IF(CA293 &lt; 50000000,E,0)))))</f>
        <v>#N/A</v>
      </c>
      <c r="CE293" s="57" t="e">
        <f t="shared" si="68"/>
        <v>#N/A</v>
      </c>
    </row>
    <row r="294" spans="1:83" x14ac:dyDescent="0.35">
      <c r="A294" s="21" t="s">
        <v>492</v>
      </c>
      <c r="B294" s="21" t="s">
        <v>530</v>
      </c>
      <c r="C294" s="22" t="s">
        <v>531</v>
      </c>
      <c r="D294" s="57">
        <v>0</v>
      </c>
      <c r="E294" s="57">
        <f t="shared" si="69"/>
        <v>0</v>
      </c>
      <c r="F294" s="19">
        <v>0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19">
        <v>0</v>
      </c>
      <c r="S294" s="57" t="e">
        <f>VLOOKUP($C294,Sheet2!$A:$BN,S$6,0)</f>
        <v>#N/A</v>
      </c>
      <c r="T294" s="57" t="e">
        <f>VLOOKUP($C294,Sheet2!$A:$BN,T$6,0)</f>
        <v>#N/A</v>
      </c>
      <c r="U294" s="60" t="e">
        <f>VLOOKUP($C294,Sheet2!$A:$BN,U$6,0)</f>
        <v>#N/A</v>
      </c>
      <c r="V294" s="57" t="e">
        <f>IF(AND(S294 &gt;= 0, S294 &lt;=10000000),500000,IF(AND(S294 &gt;= 10000000, S294 &lt;20000000),1000000,IF(AND(S294&gt;= 20000000, S294 &lt;30000000),1500000,IF(AND(S294 &gt;= 30000000, S294 &lt;50000000),2000000,IF(S294 &lt; 50000000,E,0)))))</f>
        <v>#N/A</v>
      </c>
      <c r="W294" s="57" t="e">
        <f t="shared" si="56"/>
        <v>#N/A</v>
      </c>
      <c r="X294" s="57" t="e">
        <f>VLOOKUP($C294,Sheet2!$A:$BN,X$6,0)</f>
        <v>#N/A</v>
      </c>
      <c r="Y294" s="57" t="e">
        <f>VLOOKUP($C294,Sheet2!$A:$BN,Y$6,0)</f>
        <v>#N/A</v>
      </c>
      <c r="Z294" s="60" t="e">
        <f>VLOOKUP($C294,Sheet2!$A:$BN,Z$6,0)</f>
        <v>#N/A</v>
      </c>
      <c r="AA294" s="57" t="e">
        <f>IF(AND(X294 &gt;= 0, X294 &lt;=10000000),500000,IF(AND(X294 &gt;= 10000000, X294 &lt;20000000),1000000,IF(AND(X294&gt;= 20000000, X294 &lt;30000000),1500000,IF(AND(X294 &gt;= 30000000, X294 &lt;50000000),2000000,IF(X294 &lt; 50000000,E,0)))))</f>
        <v>#N/A</v>
      </c>
      <c r="AB294" s="57" t="e">
        <f t="shared" si="57"/>
        <v>#N/A</v>
      </c>
      <c r="AC294" s="57" t="e">
        <f>VLOOKUP($C294,Sheet2!$A:$BN,AC$6,0)</f>
        <v>#N/A</v>
      </c>
      <c r="AD294" s="57" t="e">
        <f>VLOOKUP($C294,Sheet2!$A:$BN,AD$6,0)</f>
        <v>#N/A</v>
      </c>
      <c r="AE294" s="60" t="e">
        <f>VLOOKUP($C294,Sheet2!$A:$BN,AE$6,0)</f>
        <v>#N/A</v>
      </c>
      <c r="AF294" s="57" t="e">
        <f>IF(AND(AC294 &gt;= 0, AC294 &lt;=10000000),500000,IF(AND(AC294 &gt;= 10000000, AC294 &lt;20000000),1000000,IF(AND(AC294&gt;= 20000000, AC294 &lt;30000000),1500000,IF(AND(AC294 &gt;= 30000000, AC294 &lt;50000000),2000000,IF(AC294 &lt; 50000000,E,0)))))</f>
        <v>#N/A</v>
      </c>
      <c r="AG294" s="57" t="e">
        <f t="shared" si="58"/>
        <v>#N/A</v>
      </c>
      <c r="AH294" s="57" t="e">
        <f>VLOOKUP($C294,Sheet2!$A:$BN,AH$6,0)</f>
        <v>#N/A</v>
      </c>
      <c r="AI294" s="57" t="e">
        <f>VLOOKUP($C294,Sheet2!$A:$BN,AI$6,0)</f>
        <v>#N/A</v>
      </c>
      <c r="AJ294" s="60" t="e">
        <f>VLOOKUP($C294,Sheet2!$A:$BN,AJ$6,0)</f>
        <v>#N/A</v>
      </c>
      <c r="AK294" s="57" t="e">
        <f>IF(AND(AH294 &gt;= 0, AH294 &lt;=10000000),500000,IF(AND(AH294 &gt;= 10000000, AH294 &lt;20000000),1000000,IF(AND(AH294&gt;= 20000000, AH294 &lt;30000000),1500000,IF(AND(AH294 &gt;= 30000000, AH294 &lt;50000000),2000000,IF(AH294 &lt; 50000000,E,0)))))</f>
        <v>#N/A</v>
      </c>
      <c r="AL294" s="57" t="e">
        <f t="shared" si="59"/>
        <v>#N/A</v>
      </c>
      <c r="AM294" s="57" t="e">
        <f>VLOOKUP($C294,Sheet2!$A:$BN,AM$6,0)</f>
        <v>#N/A</v>
      </c>
      <c r="AN294" s="57" t="e">
        <f>VLOOKUP($C294,Sheet2!$A:$BN,AN$6,0)</f>
        <v>#N/A</v>
      </c>
      <c r="AO294" s="60" t="e">
        <f>VLOOKUP($C294,Sheet2!$A:$BN,AO$6,0)</f>
        <v>#N/A</v>
      </c>
      <c r="AP294" s="57" t="e">
        <f>IF(AND(AM294 &gt;= 0, AM294 &lt;=10000000),500000,IF(AND(AM294 &gt;= 10000000, AM294 &lt;20000000),1000000,IF(AND(AM294&gt;= 20000000, AM294 &lt;30000000),1500000,IF(AND(AM294 &gt;= 30000000, AM294 &lt;50000000),2000000,IF(AM294 &lt; 50000000,E,0)))))</f>
        <v>#N/A</v>
      </c>
      <c r="AQ294" s="57" t="e">
        <f t="shared" si="60"/>
        <v>#N/A</v>
      </c>
      <c r="AR294" s="57" t="e">
        <f>VLOOKUP($C294,Sheet2!$A:$BN,AR$6,0)</f>
        <v>#N/A</v>
      </c>
      <c r="AS294" s="57" t="e">
        <f>VLOOKUP($C294,Sheet2!$A:$BN,AS$6,0)</f>
        <v>#N/A</v>
      </c>
      <c r="AT294" s="60" t="e">
        <f>VLOOKUP($C294,Sheet2!$A:$BN,AT$6,0)</f>
        <v>#N/A</v>
      </c>
      <c r="AU294" s="57" t="e">
        <f>IF(AND(AR294 &gt;= 0, AR294 &lt;=10000000),500000,IF(AND(AR294 &gt;= 10000000, AR294 &lt;20000000),1000000,IF(AND(AR294&gt;= 20000000, AR294 &lt;30000000),1500000,IF(AND(AR294 &gt;= 30000000, AR294 &lt;50000000),2000000,IF(AR294 &lt; 50000000,E,0)))))</f>
        <v>#N/A</v>
      </c>
      <c r="AV294" s="57" t="e">
        <f t="shared" si="61"/>
        <v>#N/A</v>
      </c>
      <c r="AW294" s="57" t="e">
        <f>VLOOKUP($C294,Sheet2!$A:$BN,AW$6,0)</f>
        <v>#N/A</v>
      </c>
      <c r="AX294" s="57" t="e">
        <f>VLOOKUP($C294,Sheet2!$A:$BN,AX$6,0)</f>
        <v>#N/A</v>
      </c>
      <c r="AY294" s="60" t="e">
        <f>VLOOKUP($C294,Sheet2!$A:$BN,AY$6,0)</f>
        <v>#N/A</v>
      </c>
      <c r="AZ294" s="57" t="e">
        <f>IF(AND(AW294 &gt;= 0, AW294 &lt;=10000000),500000,IF(AND(AW294 &gt;= 10000000, AW294 &lt;20000000),1000000,IF(AND(AW294&gt;= 20000000, AW294 &lt;30000000),1500000,IF(AND(AW294 &gt;= 30000000, AW294 &lt;50000000),2000000,IF(AW294 &lt; 50000000,E,0)))))</f>
        <v>#N/A</v>
      </c>
      <c r="BA294" s="57" t="e">
        <f t="shared" si="62"/>
        <v>#N/A</v>
      </c>
      <c r="BB294" s="57" t="e">
        <f>VLOOKUP($C294,Sheet2!$A:$BN,BB$6,0)</f>
        <v>#N/A</v>
      </c>
      <c r="BC294" s="57" t="e">
        <f>VLOOKUP($C294,Sheet2!$A:$BN,BC$6,0)</f>
        <v>#N/A</v>
      </c>
      <c r="BD294" s="60" t="e">
        <f>VLOOKUP($C294,Sheet2!$A:$BN,BD$6,0)</f>
        <v>#N/A</v>
      </c>
      <c r="BE294" s="57" t="e">
        <f>IF(AND(BB294 &gt;= 0, BB294 &lt;=10000000),500000,IF(AND(BB294 &gt;= 10000000, BB294 &lt;20000000),1000000,IF(AND(BB294&gt;= 20000000, BB294 &lt;30000000),1500000,IF(AND(BB294 &gt;= 30000000, BB294 &lt;50000000),2000000,IF(BB294 &lt; 50000000,E,0)))))</f>
        <v>#N/A</v>
      </c>
      <c r="BF294" s="57" t="e">
        <f t="shared" si="63"/>
        <v>#N/A</v>
      </c>
      <c r="BG294" s="57" t="e">
        <f>VLOOKUP($C294,Sheet2!$A:$BN,BG$6,0)</f>
        <v>#N/A</v>
      </c>
      <c r="BH294" s="57" t="e">
        <f>VLOOKUP($C294,Sheet2!$A:$BN,BH$6,0)</f>
        <v>#N/A</v>
      </c>
      <c r="BI294" s="60" t="e">
        <f>VLOOKUP($C294,Sheet2!$A:$BN,BI$6,0)</f>
        <v>#N/A</v>
      </c>
      <c r="BJ294" s="57" t="e">
        <f>IF(AND(BG294 &gt;= 0, BG294 &lt;=10000000),500000,IF(AND(BG294 &gt;= 10000000, BG294 &lt;20000000),1000000,IF(AND(BG294&gt;= 20000000, BG294 &lt;30000000),1500000,IF(AND(BG294 &gt;= 30000000, BG294 &lt;50000000),2000000,IF(BG294 &lt; 50000000,E,0)))))</f>
        <v>#N/A</v>
      </c>
      <c r="BK294" s="57" t="e">
        <f t="shared" si="64"/>
        <v>#N/A</v>
      </c>
      <c r="BL294" s="57" t="e">
        <f>VLOOKUP($C294,Sheet2!$A:$BN,BL$6,0)</f>
        <v>#N/A</v>
      </c>
      <c r="BM294" s="57" t="e">
        <f>VLOOKUP($C294,Sheet2!$A:$BN,BM$6,0)</f>
        <v>#N/A</v>
      </c>
      <c r="BN294" s="60" t="e">
        <f>VLOOKUP($C294,Sheet2!$A:$BN,BN$6,0)</f>
        <v>#N/A</v>
      </c>
      <c r="BO294" s="57" t="e">
        <f>IF(AND(BL294 &gt;= 0, BL294 &lt;=10000000),500000,IF(AND(BL294 &gt;= 10000000, BL294 &lt;20000000),1000000,IF(AND(BL294&gt;= 20000000, BL294 &lt;30000000),1500000,IF(AND(BL294 &gt;= 30000000, BL294 &lt;50000000),2000000,IF(BL294 &lt; 50000000,E,0)))))</f>
        <v>#N/A</v>
      </c>
      <c r="BP294" s="57" t="e">
        <f t="shared" si="65"/>
        <v>#N/A</v>
      </c>
      <c r="BQ294" s="57" t="e">
        <f>VLOOKUP($C294,Sheet2!$A:$BN,BQ$6,0)</f>
        <v>#N/A</v>
      </c>
      <c r="BR294" s="57" t="e">
        <f>VLOOKUP($C294,Sheet2!$A:$BN,BR$6,0)</f>
        <v>#N/A</v>
      </c>
      <c r="BS294" s="60" t="e">
        <f>VLOOKUP($C294,Sheet2!$A:$BN,BS$6,0)</f>
        <v>#N/A</v>
      </c>
      <c r="BT294" s="57" t="e">
        <f>IF(AND(BQ294 &gt;= 0, BQ294 &lt;=10000000),500000,IF(AND(BQ294 &gt;= 10000000, BQ294 &lt;20000000),1000000,IF(AND(BQ294&gt;= 20000000, BQ294 &lt;30000000),1500000,IF(AND(BQ294 &gt;= 30000000, BQ294 &lt;50000000),2000000,IF(BQ294 &lt; 50000000,E,0)))))</f>
        <v>#N/A</v>
      </c>
      <c r="BU294" s="57" t="e">
        <f t="shared" si="66"/>
        <v>#N/A</v>
      </c>
      <c r="BV294" s="57" t="e">
        <f>VLOOKUP($C294,Sheet2!$A:$BN,BV$6,0)</f>
        <v>#N/A</v>
      </c>
      <c r="BW294" s="57" t="e">
        <f>VLOOKUP($C294,Sheet2!$A:$BN,BW$6,0)</f>
        <v>#N/A</v>
      </c>
      <c r="BX294" s="60" t="e">
        <f>VLOOKUP($C294,Sheet2!$A:$BN,BX$6,0)</f>
        <v>#N/A</v>
      </c>
      <c r="BY294" s="57" t="e">
        <f>IF(AND(BV294 &gt;= 0, BV294 &lt;=10000000),500000,IF(AND(BV294 &gt;= 10000000, BV294 &lt;20000000),1000000,IF(AND(BV294&gt;= 20000000, BV294 &lt;30000000),1500000,IF(AND(BV294 &gt;= 30000000, BV294 &lt;50000000),2000000,IF(BV294 &lt; 50000000,E,0)))))</f>
        <v>#N/A</v>
      </c>
      <c r="BZ294" s="57" t="e">
        <f t="shared" si="67"/>
        <v>#N/A</v>
      </c>
      <c r="CA294" s="57" t="e">
        <f>VLOOKUP($C294,Sheet2!$A:$BN,CA$6,0)</f>
        <v>#N/A</v>
      </c>
      <c r="CB294" s="57" t="e">
        <f>VLOOKUP($C294,Sheet2!$A:$BN,CB$6,0)</f>
        <v>#N/A</v>
      </c>
      <c r="CC294" s="60" t="e">
        <f>VLOOKUP($C294,Sheet2!$A:$BN,CC$6,0)</f>
        <v>#N/A</v>
      </c>
      <c r="CD294" s="57" t="e">
        <f>IF(AND(CA294 &gt;= 0, CA294 &lt;=10000000),500000,IF(AND(CA294 &gt;= 10000000, CA294 &lt;20000000),1000000,IF(AND(CA294&gt;= 20000000, CA294 &lt;30000000),1500000,IF(AND(CA294 &gt;= 30000000, CA294 &lt;50000000),2000000,IF(CA294 &lt; 50000000,E,0)))))</f>
        <v>#N/A</v>
      </c>
      <c r="CE294" s="57" t="e">
        <f t="shared" si="68"/>
        <v>#N/A</v>
      </c>
    </row>
    <row r="295" spans="1:83" x14ac:dyDescent="0.35">
      <c r="A295" s="21" t="s">
        <v>492</v>
      </c>
      <c r="B295" s="21" t="s">
        <v>532</v>
      </c>
      <c r="C295" s="22" t="s">
        <v>533</v>
      </c>
      <c r="D295" s="57">
        <v>0</v>
      </c>
      <c r="E295" s="57">
        <f t="shared" si="69"/>
        <v>-12100000</v>
      </c>
      <c r="F295" s="19">
        <v>12100000</v>
      </c>
      <c r="G295" s="19">
        <v>11400000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19">
        <v>0</v>
      </c>
      <c r="S295" s="57" t="e">
        <f>VLOOKUP($C295,Sheet2!$A:$BN,S$6,0)</f>
        <v>#N/A</v>
      </c>
      <c r="T295" s="57" t="e">
        <f>VLOOKUP($C295,Sheet2!$A:$BN,T$6,0)</f>
        <v>#N/A</v>
      </c>
      <c r="U295" s="60" t="e">
        <f>VLOOKUP($C295,Sheet2!$A:$BN,U$6,0)</f>
        <v>#N/A</v>
      </c>
      <c r="V295" s="57" t="e">
        <f>IF(AND(S295 &gt;= 0, S295 &lt;=10000000),500000,IF(AND(S295 &gt;= 10000000, S295 &lt;20000000),1000000,IF(AND(S295&gt;= 20000000, S295 &lt;30000000),1500000,IF(AND(S295 &gt;= 30000000, S295 &lt;50000000),2000000,IF(S295 &lt; 50000000,E,0)))))</f>
        <v>#N/A</v>
      </c>
      <c r="W295" s="57" t="e">
        <f t="shared" si="56"/>
        <v>#N/A</v>
      </c>
      <c r="X295" s="57" t="e">
        <f>VLOOKUP($C295,Sheet2!$A:$BN,X$6,0)</f>
        <v>#N/A</v>
      </c>
      <c r="Y295" s="57" t="e">
        <f>VLOOKUP($C295,Sheet2!$A:$BN,Y$6,0)</f>
        <v>#N/A</v>
      </c>
      <c r="Z295" s="60" t="e">
        <f>VLOOKUP($C295,Sheet2!$A:$BN,Z$6,0)</f>
        <v>#N/A</v>
      </c>
      <c r="AA295" s="57" t="e">
        <f>IF(AND(X295 &gt;= 0, X295 &lt;=10000000),500000,IF(AND(X295 &gt;= 10000000, X295 &lt;20000000),1000000,IF(AND(X295&gt;= 20000000, X295 &lt;30000000),1500000,IF(AND(X295 &gt;= 30000000, X295 &lt;50000000),2000000,IF(X295 &lt; 50000000,E,0)))))</f>
        <v>#N/A</v>
      </c>
      <c r="AB295" s="57" t="e">
        <f t="shared" si="57"/>
        <v>#N/A</v>
      </c>
      <c r="AC295" s="57" t="e">
        <f>VLOOKUP($C295,Sheet2!$A:$BN,AC$6,0)</f>
        <v>#N/A</v>
      </c>
      <c r="AD295" s="57" t="e">
        <f>VLOOKUP($C295,Sheet2!$A:$BN,AD$6,0)</f>
        <v>#N/A</v>
      </c>
      <c r="AE295" s="60" t="e">
        <f>VLOOKUP($C295,Sheet2!$A:$BN,AE$6,0)</f>
        <v>#N/A</v>
      </c>
      <c r="AF295" s="57" t="e">
        <f>IF(AND(AC295 &gt;= 0, AC295 &lt;=10000000),500000,IF(AND(AC295 &gt;= 10000000, AC295 &lt;20000000),1000000,IF(AND(AC295&gt;= 20000000, AC295 &lt;30000000),1500000,IF(AND(AC295 &gt;= 30000000, AC295 &lt;50000000),2000000,IF(AC295 &lt; 50000000,E,0)))))</f>
        <v>#N/A</v>
      </c>
      <c r="AG295" s="57" t="e">
        <f t="shared" si="58"/>
        <v>#N/A</v>
      </c>
      <c r="AH295" s="57" t="e">
        <f>VLOOKUP($C295,Sheet2!$A:$BN,AH$6,0)</f>
        <v>#N/A</v>
      </c>
      <c r="AI295" s="57" t="e">
        <f>VLOOKUP($C295,Sheet2!$A:$BN,AI$6,0)</f>
        <v>#N/A</v>
      </c>
      <c r="AJ295" s="60" t="e">
        <f>VLOOKUP($C295,Sheet2!$A:$BN,AJ$6,0)</f>
        <v>#N/A</v>
      </c>
      <c r="AK295" s="57" t="e">
        <f>IF(AND(AH295 &gt;= 0, AH295 &lt;=10000000),500000,IF(AND(AH295 &gt;= 10000000, AH295 &lt;20000000),1000000,IF(AND(AH295&gt;= 20000000, AH295 &lt;30000000),1500000,IF(AND(AH295 &gt;= 30000000, AH295 &lt;50000000),2000000,IF(AH295 &lt; 50000000,E,0)))))</f>
        <v>#N/A</v>
      </c>
      <c r="AL295" s="57" t="e">
        <f t="shared" si="59"/>
        <v>#N/A</v>
      </c>
      <c r="AM295" s="57" t="e">
        <f>VLOOKUP($C295,Sheet2!$A:$BN,AM$6,0)</f>
        <v>#N/A</v>
      </c>
      <c r="AN295" s="57" t="e">
        <f>VLOOKUP($C295,Sheet2!$A:$BN,AN$6,0)</f>
        <v>#N/A</v>
      </c>
      <c r="AO295" s="60" t="e">
        <f>VLOOKUP($C295,Sheet2!$A:$BN,AO$6,0)</f>
        <v>#N/A</v>
      </c>
      <c r="AP295" s="57" t="e">
        <f>IF(AND(AM295 &gt;= 0, AM295 &lt;=10000000),500000,IF(AND(AM295 &gt;= 10000000, AM295 &lt;20000000),1000000,IF(AND(AM295&gt;= 20000000, AM295 &lt;30000000),1500000,IF(AND(AM295 &gt;= 30000000, AM295 &lt;50000000),2000000,IF(AM295 &lt; 50000000,E,0)))))</f>
        <v>#N/A</v>
      </c>
      <c r="AQ295" s="57" t="e">
        <f t="shared" si="60"/>
        <v>#N/A</v>
      </c>
      <c r="AR295" s="57" t="e">
        <f>VLOOKUP($C295,Sheet2!$A:$BN,AR$6,0)</f>
        <v>#N/A</v>
      </c>
      <c r="AS295" s="57" t="e">
        <f>VLOOKUP($C295,Sheet2!$A:$BN,AS$6,0)</f>
        <v>#N/A</v>
      </c>
      <c r="AT295" s="60" t="e">
        <f>VLOOKUP($C295,Sheet2!$A:$BN,AT$6,0)</f>
        <v>#N/A</v>
      </c>
      <c r="AU295" s="57" t="e">
        <f>IF(AND(AR295 &gt;= 0, AR295 &lt;=10000000),500000,IF(AND(AR295 &gt;= 10000000, AR295 &lt;20000000),1000000,IF(AND(AR295&gt;= 20000000, AR295 &lt;30000000),1500000,IF(AND(AR295 &gt;= 30000000, AR295 &lt;50000000),2000000,IF(AR295 &lt; 50000000,E,0)))))</f>
        <v>#N/A</v>
      </c>
      <c r="AV295" s="57" t="e">
        <f t="shared" si="61"/>
        <v>#N/A</v>
      </c>
      <c r="AW295" s="57" t="e">
        <f>VLOOKUP($C295,Sheet2!$A:$BN,AW$6,0)</f>
        <v>#N/A</v>
      </c>
      <c r="AX295" s="57" t="e">
        <f>VLOOKUP($C295,Sheet2!$A:$BN,AX$6,0)</f>
        <v>#N/A</v>
      </c>
      <c r="AY295" s="60" t="e">
        <f>VLOOKUP($C295,Sheet2!$A:$BN,AY$6,0)</f>
        <v>#N/A</v>
      </c>
      <c r="AZ295" s="57" t="e">
        <f>IF(AND(AW295 &gt;= 0, AW295 &lt;=10000000),500000,IF(AND(AW295 &gt;= 10000000, AW295 &lt;20000000),1000000,IF(AND(AW295&gt;= 20000000, AW295 &lt;30000000),1500000,IF(AND(AW295 &gt;= 30000000, AW295 &lt;50000000),2000000,IF(AW295 &lt; 50000000,E,0)))))</f>
        <v>#N/A</v>
      </c>
      <c r="BA295" s="57" t="e">
        <f t="shared" si="62"/>
        <v>#N/A</v>
      </c>
      <c r="BB295" s="57" t="e">
        <f>VLOOKUP($C295,Sheet2!$A:$BN,BB$6,0)</f>
        <v>#N/A</v>
      </c>
      <c r="BC295" s="57" t="e">
        <f>VLOOKUP($C295,Sheet2!$A:$BN,BC$6,0)</f>
        <v>#N/A</v>
      </c>
      <c r="BD295" s="60" t="e">
        <f>VLOOKUP($C295,Sheet2!$A:$BN,BD$6,0)</f>
        <v>#N/A</v>
      </c>
      <c r="BE295" s="57" t="e">
        <f>IF(AND(BB295 &gt;= 0, BB295 &lt;=10000000),500000,IF(AND(BB295 &gt;= 10000000, BB295 &lt;20000000),1000000,IF(AND(BB295&gt;= 20000000, BB295 &lt;30000000),1500000,IF(AND(BB295 &gt;= 30000000, BB295 &lt;50000000),2000000,IF(BB295 &lt; 50000000,E,0)))))</f>
        <v>#N/A</v>
      </c>
      <c r="BF295" s="57" t="e">
        <f t="shared" si="63"/>
        <v>#N/A</v>
      </c>
      <c r="BG295" s="57" t="e">
        <f>VLOOKUP($C295,Sheet2!$A:$BN,BG$6,0)</f>
        <v>#N/A</v>
      </c>
      <c r="BH295" s="57" t="e">
        <f>VLOOKUP($C295,Sheet2!$A:$BN,BH$6,0)</f>
        <v>#N/A</v>
      </c>
      <c r="BI295" s="60" t="e">
        <f>VLOOKUP($C295,Sheet2!$A:$BN,BI$6,0)</f>
        <v>#N/A</v>
      </c>
      <c r="BJ295" s="57" t="e">
        <f>IF(AND(BG295 &gt;= 0, BG295 &lt;=10000000),500000,IF(AND(BG295 &gt;= 10000000, BG295 &lt;20000000),1000000,IF(AND(BG295&gt;= 20000000, BG295 &lt;30000000),1500000,IF(AND(BG295 &gt;= 30000000, BG295 &lt;50000000),2000000,IF(BG295 &lt; 50000000,E,0)))))</f>
        <v>#N/A</v>
      </c>
      <c r="BK295" s="57" t="e">
        <f t="shared" si="64"/>
        <v>#N/A</v>
      </c>
      <c r="BL295" s="57" t="e">
        <f>VLOOKUP($C295,Sheet2!$A:$BN,BL$6,0)</f>
        <v>#N/A</v>
      </c>
      <c r="BM295" s="57" t="e">
        <f>VLOOKUP($C295,Sheet2!$A:$BN,BM$6,0)</f>
        <v>#N/A</v>
      </c>
      <c r="BN295" s="60" t="e">
        <f>VLOOKUP($C295,Sheet2!$A:$BN,BN$6,0)</f>
        <v>#N/A</v>
      </c>
      <c r="BO295" s="57" t="e">
        <f>IF(AND(BL295 &gt;= 0, BL295 &lt;=10000000),500000,IF(AND(BL295 &gt;= 10000000, BL295 &lt;20000000),1000000,IF(AND(BL295&gt;= 20000000, BL295 &lt;30000000),1500000,IF(AND(BL295 &gt;= 30000000, BL295 &lt;50000000),2000000,IF(BL295 &lt; 50000000,E,0)))))</f>
        <v>#N/A</v>
      </c>
      <c r="BP295" s="57" t="e">
        <f t="shared" si="65"/>
        <v>#N/A</v>
      </c>
      <c r="BQ295" s="57" t="e">
        <f>VLOOKUP($C295,Sheet2!$A:$BN,BQ$6,0)</f>
        <v>#N/A</v>
      </c>
      <c r="BR295" s="57" t="e">
        <f>VLOOKUP($C295,Sheet2!$A:$BN,BR$6,0)</f>
        <v>#N/A</v>
      </c>
      <c r="BS295" s="60" t="e">
        <f>VLOOKUP($C295,Sheet2!$A:$BN,BS$6,0)</f>
        <v>#N/A</v>
      </c>
      <c r="BT295" s="57" t="e">
        <f>IF(AND(BQ295 &gt;= 0, BQ295 &lt;=10000000),500000,IF(AND(BQ295 &gt;= 10000000, BQ295 &lt;20000000),1000000,IF(AND(BQ295&gt;= 20000000, BQ295 &lt;30000000),1500000,IF(AND(BQ295 &gt;= 30000000, BQ295 &lt;50000000),2000000,IF(BQ295 &lt; 50000000,E,0)))))</f>
        <v>#N/A</v>
      </c>
      <c r="BU295" s="57" t="e">
        <f t="shared" si="66"/>
        <v>#N/A</v>
      </c>
      <c r="BV295" s="57" t="e">
        <f>VLOOKUP($C295,Sheet2!$A:$BN,BV$6,0)</f>
        <v>#N/A</v>
      </c>
      <c r="BW295" s="57" t="e">
        <f>VLOOKUP($C295,Sheet2!$A:$BN,BW$6,0)</f>
        <v>#N/A</v>
      </c>
      <c r="BX295" s="60" t="e">
        <f>VLOOKUP($C295,Sheet2!$A:$BN,BX$6,0)</f>
        <v>#N/A</v>
      </c>
      <c r="BY295" s="57" t="e">
        <f>IF(AND(BV295 &gt;= 0, BV295 &lt;=10000000),500000,IF(AND(BV295 &gt;= 10000000, BV295 &lt;20000000),1000000,IF(AND(BV295&gt;= 20000000, BV295 &lt;30000000),1500000,IF(AND(BV295 &gt;= 30000000, BV295 &lt;50000000),2000000,IF(BV295 &lt; 50000000,E,0)))))</f>
        <v>#N/A</v>
      </c>
      <c r="BZ295" s="57" t="e">
        <f t="shared" si="67"/>
        <v>#N/A</v>
      </c>
      <c r="CA295" s="57" t="e">
        <f>VLOOKUP($C295,Sheet2!$A:$BN,CA$6,0)</f>
        <v>#N/A</v>
      </c>
      <c r="CB295" s="57" t="e">
        <f>VLOOKUP($C295,Sheet2!$A:$BN,CB$6,0)</f>
        <v>#N/A</v>
      </c>
      <c r="CC295" s="60" t="e">
        <f>VLOOKUP($C295,Sheet2!$A:$BN,CC$6,0)</f>
        <v>#N/A</v>
      </c>
      <c r="CD295" s="57" t="e">
        <f>IF(AND(CA295 &gt;= 0, CA295 &lt;=10000000),500000,IF(AND(CA295 &gt;= 10000000, CA295 &lt;20000000),1000000,IF(AND(CA295&gt;= 20000000, CA295 &lt;30000000),1500000,IF(AND(CA295 &gt;= 30000000, CA295 &lt;50000000),2000000,IF(CA295 &lt; 50000000,E,0)))))</f>
        <v>#N/A</v>
      </c>
      <c r="CE295" s="57" t="e">
        <f t="shared" si="68"/>
        <v>#N/A</v>
      </c>
    </row>
    <row r="296" spans="1:83" x14ac:dyDescent="0.35">
      <c r="A296" s="21" t="s">
        <v>492</v>
      </c>
      <c r="B296" s="21" t="s">
        <v>534</v>
      </c>
      <c r="C296" s="22" t="s">
        <v>535</v>
      </c>
      <c r="D296" s="57">
        <v>0</v>
      </c>
      <c r="E296" s="57">
        <f t="shared" si="69"/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S296" s="57" t="e">
        <f>VLOOKUP($C296,Sheet2!$A:$BN,S$6,0)</f>
        <v>#N/A</v>
      </c>
      <c r="T296" s="57" t="e">
        <f>VLOOKUP($C296,Sheet2!$A:$BN,T$6,0)</f>
        <v>#N/A</v>
      </c>
      <c r="U296" s="60" t="e">
        <f>VLOOKUP($C296,Sheet2!$A:$BN,U$6,0)</f>
        <v>#N/A</v>
      </c>
      <c r="V296" s="57" t="e">
        <f>IF(AND(S296 &gt;= 0, S296 &lt;=10000000),500000,IF(AND(S296 &gt;= 10000000, S296 &lt;20000000),1000000,IF(AND(S296&gt;= 20000000, S296 &lt;30000000),1500000,IF(AND(S296 &gt;= 30000000, S296 &lt;50000000),2000000,IF(S296 &lt; 50000000,E,0)))))</f>
        <v>#N/A</v>
      </c>
      <c r="W296" s="57" t="e">
        <f t="shared" si="56"/>
        <v>#N/A</v>
      </c>
      <c r="X296" s="57" t="e">
        <f>VLOOKUP($C296,Sheet2!$A:$BN,X$6,0)</f>
        <v>#N/A</v>
      </c>
      <c r="Y296" s="57" t="e">
        <f>VLOOKUP($C296,Sheet2!$A:$BN,Y$6,0)</f>
        <v>#N/A</v>
      </c>
      <c r="Z296" s="60" t="e">
        <f>VLOOKUP($C296,Sheet2!$A:$BN,Z$6,0)</f>
        <v>#N/A</v>
      </c>
      <c r="AA296" s="57" t="e">
        <f>IF(AND(X296 &gt;= 0, X296 &lt;=10000000),500000,IF(AND(X296 &gt;= 10000000, X296 &lt;20000000),1000000,IF(AND(X296&gt;= 20000000, X296 &lt;30000000),1500000,IF(AND(X296 &gt;= 30000000, X296 &lt;50000000),2000000,IF(X296 &lt; 50000000,E,0)))))</f>
        <v>#N/A</v>
      </c>
      <c r="AB296" s="57" t="e">
        <f t="shared" si="57"/>
        <v>#N/A</v>
      </c>
      <c r="AC296" s="57" t="e">
        <f>VLOOKUP($C296,Sheet2!$A:$BN,AC$6,0)</f>
        <v>#N/A</v>
      </c>
      <c r="AD296" s="57" t="e">
        <f>VLOOKUP($C296,Sheet2!$A:$BN,AD$6,0)</f>
        <v>#N/A</v>
      </c>
      <c r="AE296" s="60" t="e">
        <f>VLOOKUP($C296,Sheet2!$A:$BN,AE$6,0)</f>
        <v>#N/A</v>
      </c>
      <c r="AF296" s="57" t="e">
        <f>IF(AND(AC296 &gt;= 0, AC296 &lt;=10000000),500000,IF(AND(AC296 &gt;= 10000000, AC296 &lt;20000000),1000000,IF(AND(AC296&gt;= 20000000, AC296 &lt;30000000),1500000,IF(AND(AC296 &gt;= 30000000, AC296 &lt;50000000),2000000,IF(AC296 &lt; 50000000,E,0)))))</f>
        <v>#N/A</v>
      </c>
      <c r="AG296" s="57" t="e">
        <f t="shared" si="58"/>
        <v>#N/A</v>
      </c>
      <c r="AH296" s="57" t="e">
        <f>VLOOKUP($C296,Sheet2!$A:$BN,AH$6,0)</f>
        <v>#N/A</v>
      </c>
      <c r="AI296" s="57" t="e">
        <f>VLOOKUP($C296,Sheet2!$A:$BN,AI$6,0)</f>
        <v>#N/A</v>
      </c>
      <c r="AJ296" s="60" t="e">
        <f>VLOOKUP($C296,Sheet2!$A:$BN,AJ$6,0)</f>
        <v>#N/A</v>
      </c>
      <c r="AK296" s="57" t="e">
        <f>IF(AND(AH296 &gt;= 0, AH296 &lt;=10000000),500000,IF(AND(AH296 &gt;= 10000000, AH296 &lt;20000000),1000000,IF(AND(AH296&gt;= 20000000, AH296 &lt;30000000),1500000,IF(AND(AH296 &gt;= 30000000, AH296 &lt;50000000),2000000,IF(AH296 &lt; 50000000,E,0)))))</f>
        <v>#N/A</v>
      </c>
      <c r="AL296" s="57" t="e">
        <f t="shared" si="59"/>
        <v>#N/A</v>
      </c>
      <c r="AM296" s="57" t="e">
        <f>VLOOKUP($C296,Sheet2!$A:$BN,AM$6,0)</f>
        <v>#N/A</v>
      </c>
      <c r="AN296" s="57" t="e">
        <f>VLOOKUP($C296,Sheet2!$A:$BN,AN$6,0)</f>
        <v>#N/A</v>
      </c>
      <c r="AO296" s="60" t="e">
        <f>VLOOKUP($C296,Sheet2!$A:$BN,AO$6,0)</f>
        <v>#N/A</v>
      </c>
      <c r="AP296" s="57" t="e">
        <f>IF(AND(AM296 &gt;= 0, AM296 &lt;=10000000),500000,IF(AND(AM296 &gt;= 10000000, AM296 &lt;20000000),1000000,IF(AND(AM296&gt;= 20000000, AM296 &lt;30000000),1500000,IF(AND(AM296 &gt;= 30000000, AM296 &lt;50000000),2000000,IF(AM296 &lt; 50000000,E,0)))))</f>
        <v>#N/A</v>
      </c>
      <c r="AQ296" s="57" t="e">
        <f t="shared" si="60"/>
        <v>#N/A</v>
      </c>
      <c r="AR296" s="57" t="e">
        <f>VLOOKUP($C296,Sheet2!$A:$BN,AR$6,0)</f>
        <v>#N/A</v>
      </c>
      <c r="AS296" s="57" t="e">
        <f>VLOOKUP($C296,Sheet2!$A:$BN,AS$6,0)</f>
        <v>#N/A</v>
      </c>
      <c r="AT296" s="60" t="e">
        <f>VLOOKUP($C296,Sheet2!$A:$BN,AT$6,0)</f>
        <v>#N/A</v>
      </c>
      <c r="AU296" s="57" t="e">
        <f>IF(AND(AR296 &gt;= 0, AR296 &lt;=10000000),500000,IF(AND(AR296 &gt;= 10000000, AR296 &lt;20000000),1000000,IF(AND(AR296&gt;= 20000000, AR296 &lt;30000000),1500000,IF(AND(AR296 &gt;= 30000000, AR296 &lt;50000000),2000000,IF(AR296 &lt; 50000000,E,0)))))</f>
        <v>#N/A</v>
      </c>
      <c r="AV296" s="57" t="e">
        <f t="shared" si="61"/>
        <v>#N/A</v>
      </c>
      <c r="AW296" s="57" t="e">
        <f>VLOOKUP($C296,Sheet2!$A:$BN,AW$6,0)</f>
        <v>#N/A</v>
      </c>
      <c r="AX296" s="57" t="e">
        <f>VLOOKUP($C296,Sheet2!$A:$BN,AX$6,0)</f>
        <v>#N/A</v>
      </c>
      <c r="AY296" s="60" t="e">
        <f>VLOOKUP($C296,Sheet2!$A:$BN,AY$6,0)</f>
        <v>#N/A</v>
      </c>
      <c r="AZ296" s="57" t="e">
        <f>IF(AND(AW296 &gt;= 0, AW296 &lt;=10000000),500000,IF(AND(AW296 &gt;= 10000000, AW296 &lt;20000000),1000000,IF(AND(AW296&gt;= 20000000, AW296 &lt;30000000),1500000,IF(AND(AW296 &gt;= 30000000, AW296 &lt;50000000),2000000,IF(AW296 &lt; 50000000,E,0)))))</f>
        <v>#N/A</v>
      </c>
      <c r="BA296" s="57" t="e">
        <f t="shared" si="62"/>
        <v>#N/A</v>
      </c>
      <c r="BB296" s="57" t="e">
        <f>VLOOKUP($C296,Sheet2!$A:$BN,BB$6,0)</f>
        <v>#N/A</v>
      </c>
      <c r="BC296" s="57" t="e">
        <f>VLOOKUP($C296,Sheet2!$A:$BN,BC$6,0)</f>
        <v>#N/A</v>
      </c>
      <c r="BD296" s="60" t="e">
        <f>VLOOKUP($C296,Sheet2!$A:$BN,BD$6,0)</f>
        <v>#N/A</v>
      </c>
      <c r="BE296" s="57" t="e">
        <f>IF(AND(BB296 &gt;= 0, BB296 &lt;=10000000),500000,IF(AND(BB296 &gt;= 10000000, BB296 &lt;20000000),1000000,IF(AND(BB296&gt;= 20000000, BB296 &lt;30000000),1500000,IF(AND(BB296 &gt;= 30000000, BB296 &lt;50000000),2000000,IF(BB296 &lt; 50000000,E,0)))))</f>
        <v>#N/A</v>
      </c>
      <c r="BF296" s="57" t="e">
        <f t="shared" si="63"/>
        <v>#N/A</v>
      </c>
      <c r="BG296" s="57" t="e">
        <f>VLOOKUP($C296,Sheet2!$A:$BN,BG$6,0)</f>
        <v>#N/A</v>
      </c>
      <c r="BH296" s="57" t="e">
        <f>VLOOKUP($C296,Sheet2!$A:$BN,BH$6,0)</f>
        <v>#N/A</v>
      </c>
      <c r="BI296" s="60" t="e">
        <f>VLOOKUP($C296,Sheet2!$A:$BN,BI$6,0)</f>
        <v>#N/A</v>
      </c>
      <c r="BJ296" s="57" t="e">
        <f>IF(AND(BG296 &gt;= 0, BG296 &lt;=10000000),500000,IF(AND(BG296 &gt;= 10000000, BG296 &lt;20000000),1000000,IF(AND(BG296&gt;= 20000000, BG296 &lt;30000000),1500000,IF(AND(BG296 &gt;= 30000000, BG296 &lt;50000000),2000000,IF(BG296 &lt; 50000000,E,0)))))</f>
        <v>#N/A</v>
      </c>
      <c r="BK296" s="57" t="e">
        <f t="shared" si="64"/>
        <v>#N/A</v>
      </c>
      <c r="BL296" s="57" t="e">
        <f>VLOOKUP($C296,Sheet2!$A:$BN,BL$6,0)</f>
        <v>#N/A</v>
      </c>
      <c r="BM296" s="57" t="e">
        <f>VLOOKUP($C296,Sheet2!$A:$BN,BM$6,0)</f>
        <v>#N/A</v>
      </c>
      <c r="BN296" s="60" t="e">
        <f>VLOOKUP($C296,Sheet2!$A:$BN,BN$6,0)</f>
        <v>#N/A</v>
      </c>
      <c r="BO296" s="57" t="e">
        <f>IF(AND(BL296 &gt;= 0, BL296 &lt;=10000000),500000,IF(AND(BL296 &gt;= 10000000, BL296 &lt;20000000),1000000,IF(AND(BL296&gt;= 20000000, BL296 &lt;30000000),1500000,IF(AND(BL296 &gt;= 30000000, BL296 &lt;50000000),2000000,IF(BL296 &lt; 50000000,E,0)))))</f>
        <v>#N/A</v>
      </c>
      <c r="BP296" s="57" t="e">
        <f t="shared" si="65"/>
        <v>#N/A</v>
      </c>
      <c r="BQ296" s="57" t="e">
        <f>VLOOKUP($C296,Sheet2!$A:$BN,BQ$6,0)</f>
        <v>#N/A</v>
      </c>
      <c r="BR296" s="57" t="e">
        <f>VLOOKUP($C296,Sheet2!$A:$BN,BR$6,0)</f>
        <v>#N/A</v>
      </c>
      <c r="BS296" s="60" t="e">
        <f>VLOOKUP($C296,Sheet2!$A:$BN,BS$6,0)</f>
        <v>#N/A</v>
      </c>
      <c r="BT296" s="57" t="e">
        <f>IF(AND(BQ296 &gt;= 0, BQ296 &lt;=10000000),500000,IF(AND(BQ296 &gt;= 10000000, BQ296 &lt;20000000),1000000,IF(AND(BQ296&gt;= 20000000, BQ296 &lt;30000000),1500000,IF(AND(BQ296 &gt;= 30000000, BQ296 &lt;50000000),2000000,IF(BQ296 &lt; 50000000,E,0)))))</f>
        <v>#N/A</v>
      </c>
      <c r="BU296" s="57" t="e">
        <f t="shared" si="66"/>
        <v>#N/A</v>
      </c>
      <c r="BV296" s="57" t="e">
        <f>VLOOKUP($C296,Sheet2!$A:$BN,BV$6,0)</f>
        <v>#N/A</v>
      </c>
      <c r="BW296" s="57" t="e">
        <f>VLOOKUP($C296,Sheet2!$A:$BN,BW$6,0)</f>
        <v>#N/A</v>
      </c>
      <c r="BX296" s="60" t="e">
        <f>VLOOKUP($C296,Sheet2!$A:$BN,BX$6,0)</f>
        <v>#N/A</v>
      </c>
      <c r="BY296" s="57" t="e">
        <f>IF(AND(BV296 &gt;= 0, BV296 &lt;=10000000),500000,IF(AND(BV296 &gt;= 10000000, BV296 &lt;20000000),1000000,IF(AND(BV296&gt;= 20000000, BV296 &lt;30000000),1500000,IF(AND(BV296 &gt;= 30000000, BV296 &lt;50000000),2000000,IF(BV296 &lt; 50000000,E,0)))))</f>
        <v>#N/A</v>
      </c>
      <c r="BZ296" s="57" t="e">
        <f t="shared" si="67"/>
        <v>#N/A</v>
      </c>
      <c r="CA296" s="57" t="e">
        <f>VLOOKUP($C296,Sheet2!$A:$BN,CA$6,0)</f>
        <v>#N/A</v>
      </c>
      <c r="CB296" s="57" t="e">
        <f>VLOOKUP($C296,Sheet2!$A:$BN,CB$6,0)</f>
        <v>#N/A</v>
      </c>
      <c r="CC296" s="60" t="e">
        <f>VLOOKUP($C296,Sheet2!$A:$BN,CC$6,0)</f>
        <v>#N/A</v>
      </c>
      <c r="CD296" s="57" t="e">
        <f>IF(AND(CA296 &gt;= 0, CA296 &lt;=10000000),500000,IF(AND(CA296 &gt;= 10000000, CA296 &lt;20000000),1000000,IF(AND(CA296&gt;= 20000000, CA296 &lt;30000000),1500000,IF(AND(CA296 &gt;= 30000000, CA296 &lt;50000000),2000000,IF(CA296 &lt; 50000000,E,0)))))</f>
        <v>#N/A</v>
      </c>
      <c r="CE296" s="57" t="e">
        <f t="shared" si="68"/>
        <v>#N/A</v>
      </c>
    </row>
    <row r="297" spans="1:83" x14ac:dyDescent="0.35">
      <c r="A297" s="21" t="s">
        <v>492</v>
      </c>
      <c r="B297" s="21" t="s">
        <v>536</v>
      </c>
      <c r="C297" s="22" t="s">
        <v>537</v>
      </c>
      <c r="D297" s="57">
        <v>0</v>
      </c>
      <c r="E297" s="57">
        <f t="shared" si="69"/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19">
        <v>0</v>
      </c>
      <c r="S297" s="57" t="e">
        <f>VLOOKUP($C297,Sheet2!$A:$BN,S$6,0)</f>
        <v>#N/A</v>
      </c>
      <c r="T297" s="57" t="e">
        <f>VLOOKUP($C297,Sheet2!$A:$BN,T$6,0)</f>
        <v>#N/A</v>
      </c>
      <c r="U297" s="60" t="e">
        <f>VLOOKUP($C297,Sheet2!$A:$BN,U$6,0)</f>
        <v>#N/A</v>
      </c>
      <c r="V297" s="57" t="e">
        <f>IF(AND(S297 &gt;= 0, S297 &lt;=10000000),500000,IF(AND(S297 &gt;= 10000000, S297 &lt;20000000),1000000,IF(AND(S297&gt;= 20000000, S297 &lt;30000000),1500000,IF(AND(S297 &gt;= 30000000, S297 &lt;50000000),2000000,IF(S297 &lt; 50000000,E,0)))))</f>
        <v>#N/A</v>
      </c>
      <c r="W297" s="57" t="e">
        <f t="shared" si="56"/>
        <v>#N/A</v>
      </c>
      <c r="X297" s="57" t="e">
        <f>VLOOKUP($C297,Sheet2!$A:$BN,X$6,0)</f>
        <v>#N/A</v>
      </c>
      <c r="Y297" s="57" t="e">
        <f>VLOOKUP($C297,Sheet2!$A:$BN,Y$6,0)</f>
        <v>#N/A</v>
      </c>
      <c r="Z297" s="60" t="e">
        <f>VLOOKUP($C297,Sheet2!$A:$BN,Z$6,0)</f>
        <v>#N/A</v>
      </c>
      <c r="AA297" s="57" t="e">
        <f>IF(AND(X297 &gt;= 0, X297 &lt;=10000000),500000,IF(AND(X297 &gt;= 10000000, X297 &lt;20000000),1000000,IF(AND(X297&gt;= 20000000, X297 &lt;30000000),1500000,IF(AND(X297 &gt;= 30000000, X297 &lt;50000000),2000000,IF(X297 &lt; 50000000,E,0)))))</f>
        <v>#N/A</v>
      </c>
      <c r="AB297" s="57" t="e">
        <f t="shared" si="57"/>
        <v>#N/A</v>
      </c>
      <c r="AC297" s="57" t="e">
        <f>VLOOKUP($C297,Sheet2!$A:$BN,AC$6,0)</f>
        <v>#N/A</v>
      </c>
      <c r="AD297" s="57" t="e">
        <f>VLOOKUP($C297,Sheet2!$A:$BN,AD$6,0)</f>
        <v>#N/A</v>
      </c>
      <c r="AE297" s="60" t="e">
        <f>VLOOKUP($C297,Sheet2!$A:$BN,AE$6,0)</f>
        <v>#N/A</v>
      </c>
      <c r="AF297" s="57" t="e">
        <f>IF(AND(AC297 &gt;= 0, AC297 &lt;=10000000),500000,IF(AND(AC297 &gt;= 10000000, AC297 &lt;20000000),1000000,IF(AND(AC297&gt;= 20000000, AC297 &lt;30000000),1500000,IF(AND(AC297 &gt;= 30000000, AC297 &lt;50000000),2000000,IF(AC297 &lt; 50000000,E,0)))))</f>
        <v>#N/A</v>
      </c>
      <c r="AG297" s="57" t="e">
        <f t="shared" si="58"/>
        <v>#N/A</v>
      </c>
      <c r="AH297" s="57" t="e">
        <f>VLOOKUP($C297,Sheet2!$A:$BN,AH$6,0)</f>
        <v>#N/A</v>
      </c>
      <c r="AI297" s="57" t="e">
        <f>VLOOKUP($C297,Sheet2!$A:$BN,AI$6,0)</f>
        <v>#N/A</v>
      </c>
      <c r="AJ297" s="60" t="e">
        <f>VLOOKUP($C297,Sheet2!$A:$BN,AJ$6,0)</f>
        <v>#N/A</v>
      </c>
      <c r="AK297" s="57" t="e">
        <f>IF(AND(AH297 &gt;= 0, AH297 &lt;=10000000),500000,IF(AND(AH297 &gt;= 10000000, AH297 &lt;20000000),1000000,IF(AND(AH297&gt;= 20000000, AH297 &lt;30000000),1500000,IF(AND(AH297 &gt;= 30000000, AH297 &lt;50000000),2000000,IF(AH297 &lt; 50000000,E,0)))))</f>
        <v>#N/A</v>
      </c>
      <c r="AL297" s="57" t="e">
        <f t="shared" si="59"/>
        <v>#N/A</v>
      </c>
      <c r="AM297" s="57" t="e">
        <f>VLOOKUP($C297,Sheet2!$A:$BN,AM$6,0)</f>
        <v>#N/A</v>
      </c>
      <c r="AN297" s="57" t="e">
        <f>VLOOKUP($C297,Sheet2!$A:$BN,AN$6,0)</f>
        <v>#N/A</v>
      </c>
      <c r="AO297" s="60" t="e">
        <f>VLOOKUP($C297,Sheet2!$A:$BN,AO$6,0)</f>
        <v>#N/A</v>
      </c>
      <c r="AP297" s="57" t="e">
        <f>IF(AND(AM297 &gt;= 0, AM297 &lt;=10000000),500000,IF(AND(AM297 &gt;= 10000000, AM297 &lt;20000000),1000000,IF(AND(AM297&gt;= 20000000, AM297 &lt;30000000),1500000,IF(AND(AM297 &gt;= 30000000, AM297 &lt;50000000),2000000,IF(AM297 &lt; 50000000,E,0)))))</f>
        <v>#N/A</v>
      </c>
      <c r="AQ297" s="57" t="e">
        <f t="shared" si="60"/>
        <v>#N/A</v>
      </c>
      <c r="AR297" s="57" t="e">
        <f>VLOOKUP($C297,Sheet2!$A:$BN,AR$6,0)</f>
        <v>#N/A</v>
      </c>
      <c r="AS297" s="57" t="e">
        <f>VLOOKUP($C297,Sheet2!$A:$BN,AS$6,0)</f>
        <v>#N/A</v>
      </c>
      <c r="AT297" s="60" t="e">
        <f>VLOOKUP($C297,Sheet2!$A:$BN,AT$6,0)</f>
        <v>#N/A</v>
      </c>
      <c r="AU297" s="57" t="e">
        <f>IF(AND(AR297 &gt;= 0, AR297 &lt;=10000000),500000,IF(AND(AR297 &gt;= 10000000, AR297 &lt;20000000),1000000,IF(AND(AR297&gt;= 20000000, AR297 &lt;30000000),1500000,IF(AND(AR297 &gt;= 30000000, AR297 &lt;50000000),2000000,IF(AR297 &lt; 50000000,E,0)))))</f>
        <v>#N/A</v>
      </c>
      <c r="AV297" s="57" t="e">
        <f t="shared" si="61"/>
        <v>#N/A</v>
      </c>
      <c r="AW297" s="57" t="e">
        <f>VLOOKUP($C297,Sheet2!$A:$BN,AW$6,0)</f>
        <v>#N/A</v>
      </c>
      <c r="AX297" s="57" t="e">
        <f>VLOOKUP($C297,Sheet2!$A:$BN,AX$6,0)</f>
        <v>#N/A</v>
      </c>
      <c r="AY297" s="60" t="e">
        <f>VLOOKUP($C297,Sheet2!$A:$BN,AY$6,0)</f>
        <v>#N/A</v>
      </c>
      <c r="AZ297" s="57" t="e">
        <f>IF(AND(AW297 &gt;= 0, AW297 &lt;=10000000),500000,IF(AND(AW297 &gt;= 10000000, AW297 &lt;20000000),1000000,IF(AND(AW297&gt;= 20000000, AW297 &lt;30000000),1500000,IF(AND(AW297 &gt;= 30000000, AW297 &lt;50000000),2000000,IF(AW297 &lt; 50000000,E,0)))))</f>
        <v>#N/A</v>
      </c>
      <c r="BA297" s="57" t="e">
        <f t="shared" si="62"/>
        <v>#N/A</v>
      </c>
      <c r="BB297" s="57" t="e">
        <f>VLOOKUP($C297,Sheet2!$A:$BN,BB$6,0)</f>
        <v>#N/A</v>
      </c>
      <c r="BC297" s="57" t="e">
        <f>VLOOKUP($C297,Sheet2!$A:$BN,BC$6,0)</f>
        <v>#N/A</v>
      </c>
      <c r="BD297" s="60" t="e">
        <f>VLOOKUP($C297,Sheet2!$A:$BN,BD$6,0)</f>
        <v>#N/A</v>
      </c>
      <c r="BE297" s="57" t="e">
        <f>IF(AND(BB297 &gt;= 0, BB297 &lt;=10000000),500000,IF(AND(BB297 &gt;= 10000000, BB297 &lt;20000000),1000000,IF(AND(BB297&gt;= 20000000, BB297 &lt;30000000),1500000,IF(AND(BB297 &gt;= 30000000, BB297 &lt;50000000),2000000,IF(BB297 &lt; 50000000,E,0)))))</f>
        <v>#N/A</v>
      </c>
      <c r="BF297" s="57" t="e">
        <f t="shared" si="63"/>
        <v>#N/A</v>
      </c>
      <c r="BG297" s="57" t="e">
        <f>VLOOKUP($C297,Sheet2!$A:$BN,BG$6,0)</f>
        <v>#N/A</v>
      </c>
      <c r="BH297" s="57" t="e">
        <f>VLOOKUP($C297,Sheet2!$A:$BN,BH$6,0)</f>
        <v>#N/A</v>
      </c>
      <c r="BI297" s="60" t="e">
        <f>VLOOKUP($C297,Sheet2!$A:$BN,BI$6,0)</f>
        <v>#N/A</v>
      </c>
      <c r="BJ297" s="57" t="e">
        <f>IF(AND(BG297 &gt;= 0, BG297 &lt;=10000000),500000,IF(AND(BG297 &gt;= 10000000, BG297 &lt;20000000),1000000,IF(AND(BG297&gt;= 20000000, BG297 &lt;30000000),1500000,IF(AND(BG297 &gt;= 30000000, BG297 &lt;50000000),2000000,IF(BG297 &lt; 50000000,E,0)))))</f>
        <v>#N/A</v>
      </c>
      <c r="BK297" s="57" t="e">
        <f t="shared" si="64"/>
        <v>#N/A</v>
      </c>
      <c r="BL297" s="57" t="e">
        <f>VLOOKUP($C297,Sheet2!$A:$BN,BL$6,0)</f>
        <v>#N/A</v>
      </c>
      <c r="BM297" s="57" t="e">
        <f>VLOOKUP($C297,Sheet2!$A:$BN,BM$6,0)</f>
        <v>#N/A</v>
      </c>
      <c r="BN297" s="60" t="e">
        <f>VLOOKUP($C297,Sheet2!$A:$BN,BN$6,0)</f>
        <v>#N/A</v>
      </c>
      <c r="BO297" s="57" t="e">
        <f>IF(AND(BL297 &gt;= 0, BL297 &lt;=10000000),500000,IF(AND(BL297 &gt;= 10000000, BL297 &lt;20000000),1000000,IF(AND(BL297&gt;= 20000000, BL297 &lt;30000000),1500000,IF(AND(BL297 &gt;= 30000000, BL297 &lt;50000000),2000000,IF(BL297 &lt; 50000000,E,0)))))</f>
        <v>#N/A</v>
      </c>
      <c r="BP297" s="57" t="e">
        <f t="shared" si="65"/>
        <v>#N/A</v>
      </c>
      <c r="BQ297" s="57" t="e">
        <f>VLOOKUP($C297,Sheet2!$A:$BN,BQ$6,0)</f>
        <v>#N/A</v>
      </c>
      <c r="BR297" s="57" t="e">
        <f>VLOOKUP($C297,Sheet2!$A:$BN,BR$6,0)</f>
        <v>#N/A</v>
      </c>
      <c r="BS297" s="60" t="e">
        <f>VLOOKUP($C297,Sheet2!$A:$BN,BS$6,0)</f>
        <v>#N/A</v>
      </c>
      <c r="BT297" s="57" t="e">
        <f>IF(AND(BQ297 &gt;= 0, BQ297 &lt;=10000000),500000,IF(AND(BQ297 &gt;= 10000000, BQ297 &lt;20000000),1000000,IF(AND(BQ297&gt;= 20000000, BQ297 &lt;30000000),1500000,IF(AND(BQ297 &gt;= 30000000, BQ297 &lt;50000000),2000000,IF(BQ297 &lt; 50000000,E,0)))))</f>
        <v>#N/A</v>
      </c>
      <c r="BU297" s="57" t="e">
        <f t="shared" si="66"/>
        <v>#N/A</v>
      </c>
      <c r="BV297" s="57" t="e">
        <f>VLOOKUP($C297,Sheet2!$A:$BN,BV$6,0)</f>
        <v>#N/A</v>
      </c>
      <c r="BW297" s="57" t="e">
        <f>VLOOKUP($C297,Sheet2!$A:$BN,BW$6,0)</f>
        <v>#N/A</v>
      </c>
      <c r="BX297" s="60" t="e">
        <f>VLOOKUP($C297,Sheet2!$A:$BN,BX$6,0)</f>
        <v>#N/A</v>
      </c>
      <c r="BY297" s="57" t="e">
        <f>IF(AND(BV297 &gt;= 0, BV297 &lt;=10000000),500000,IF(AND(BV297 &gt;= 10000000, BV297 &lt;20000000),1000000,IF(AND(BV297&gt;= 20000000, BV297 &lt;30000000),1500000,IF(AND(BV297 &gt;= 30000000, BV297 &lt;50000000),2000000,IF(BV297 &lt; 50000000,E,0)))))</f>
        <v>#N/A</v>
      </c>
      <c r="BZ297" s="57" t="e">
        <f t="shared" si="67"/>
        <v>#N/A</v>
      </c>
      <c r="CA297" s="57" t="e">
        <f>VLOOKUP($C297,Sheet2!$A:$BN,CA$6,0)</f>
        <v>#N/A</v>
      </c>
      <c r="CB297" s="57" t="e">
        <f>VLOOKUP($C297,Sheet2!$A:$BN,CB$6,0)</f>
        <v>#N/A</v>
      </c>
      <c r="CC297" s="60" t="e">
        <f>VLOOKUP($C297,Sheet2!$A:$BN,CC$6,0)</f>
        <v>#N/A</v>
      </c>
      <c r="CD297" s="57" t="e">
        <f>IF(AND(CA297 &gt;= 0, CA297 &lt;=10000000),500000,IF(AND(CA297 &gt;= 10000000, CA297 &lt;20000000),1000000,IF(AND(CA297&gt;= 20000000, CA297 &lt;30000000),1500000,IF(AND(CA297 &gt;= 30000000, CA297 &lt;50000000),2000000,IF(CA297 &lt; 50000000,E,0)))))</f>
        <v>#N/A</v>
      </c>
      <c r="CE297" s="57" t="e">
        <f t="shared" si="68"/>
        <v>#N/A</v>
      </c>
    </row>
    <row r="298" spans="1:83" x14ac:dyDescent="0.35">
      <c r="A298" s="21" t="s">
        <v>492</v>
      </c>
      <c r="B298" s="21" t="s">
        <v>538</v>
      </c>
      <c r="C298" s="22" t="s">
        <v>539</v>
      </c>
      <c r="D298" s="57">
        <v>0</v>
      </c>
      <c r="E298" s="57">
        <f t="shared" si="69"/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S298" s="57" t="e">
        <f>VLOOKUP($C298,Sheet2!$A:$BN,S$6,0)</f>
        <v>#N/A</v>
      </c>
      <c r="T298" s="57" t="e">
        <f>VLOOKUP($C298,Sheet2!$A:$BN,T$6,0)</f>
        <v>#N/A</v>
      </c>
      <c r="U298" s="60" t="e">
        <f>VLOOKUP($C298,Sheet2!$A:$BN,U$6,0)</f>
        <v>#N/A</v>
      </c>
      <c r="V298" s="57" t="e">
        <f>IF(AND(S298 &gt;= 0, S298 &lt;=10000000),500000,IF(AND(S298 &gt;= 10000000, S298 &lt;20000000),1000000,IF(AND(S298&gt;= 20000000, S298 &lt;30000000),1500000,IF(AND(S298 &gt;= 30000000, S298 &lt;50000000),2000000,IF(S298 &lt; 50000000,E,0)))))</f>
        <v>#N/A</v>
      </c>
      <c r="W298" s="57" t="e">
        <f t="shared" si="56"/>
        <v>#N/A</v>
      </c>
      <c r="X298" s="57" t="e">
        <f>VLOOKUP($C298,Sheet2!$A:$BN,X$6,0)</f>
        <v>#N/A</v>
      </c>
      <c r="Y298" s="57" t="e">
        <f>VLOOKUP($C298,Sheet2!$A:$BN,Y$6,0)</f>
        <v>#N/A</v>
      </c>
      <c r="Z298" s="60" t="e">
        <f>VLOOKUP($C298,Sheet2!$A:$BN,Z$6,0)</f>
        <v>#N/A</v>
      </c>
      <c r="AA298" s="57" t="e">
        <f>IF(AND(X298 &gt;= 0, X298 &lt;=10000000),500000,IF(AND(X298 &gt;= 10000000, X298 &lt;20000000),1000000,IF(AND(X298&gt;= 20000000, X298 &lt;30000000),1500000,IF(AND(X298 &gt;= 30000000, X298 &lt;50000000),2000000,IF(X298 &lt; 50000000,E,0)))))</f>
        <v>#N/A</v>
      </c>
      <c r="AB298" s="57" t="e">
        <f t="shared" si="57"/>
        <v>#N/A</v>
      </c>
      <c r="AC298" s="57" t="e">
        <f>VLOOKUP($C298,Sheet2!$A:$BN,AC$6,0)</f>
        <v>#N/A</v>
      </c>
      <c r="AD298" s="57" t="e">
        <f>VLOOKUP($C298,Sheet2!$A:$BN,AD$6,0)</f>
        <v>#N/A</v>
      </c>
      <c r="AE298" s="60" t="e">
        <f>VLOOKUP($C298,Sheet2!$A:$BN,AE$6,0)</f>
        <v>#N/A</v>
      </c>
      <c r="AF298" s="57" t="e">
        <f>IF(AND(AC298 &gt;= 0, AC298 &lt;=10000000),500000,IF(AND(AC298 &gt;= 10000000, AC298 &lt;20000000),1000000,IF(AND(AC298&gt;= 20000000, AC298 &lt;30000000),1500000,IF(AND(AC298 &gt;= 30000000, AC298 &lt;50000000),2000000,IF(AC298 &lt; 50000000,E,0)))))</f>
        <v>#N/A</v>
      </c>
      <c r="AG298" s="57" t="e">
        <f t="shared" si="58"/>
        <v>#N/A</v>
      </c>
      <c r="AH298" s="57" t="e">
        <f>VLOOKUP($C298,Sheet2!$A:$BN,AH$6,0)</f>
        <v>#N/A</v>
      </c>
      <c r="AI298" s="57" t="e">
        <f>VLOOKUP($C298,Sheet2!$A:$BN,AI$6,0)</f>
        <v>#N/A</v>
      </c>
      <c r="AJ298" s="60" t="e">
        <f>VLOOKUP($C298,Sheet2!$A:$BN,AJ$6,0)</f>
        <v>#N/A</v>
      </c>
      <c r="AK298" s="57" t="e">
        <f>IF(AND(AH298 &gt;= 0, AH298 &lt;=10000000),500000,IF(AND(AH298 &gt;= 10000000, AH298 &lt;20000000),1000000,IF(AND(AH298&gt;= 20000000, AH298 &lt;30000000),1500000,IF(AND(AH298 &gt;= 30000000, AH298 &lt;50000000),2000000,IF(AH298 &lt; 50000000,E,0)))))</f>
        <v>#N/A</v>
      </c>
      <c r="AL298" s="57" t="e">
        <f t="shared" si="59"/>
        <v>#N/A</v>
      </c>
      <c r="AM298" s="57" t="e">
        <f>VLOOKUP($C298,Sheet2!$A:$BN,AM$6,0)</f>
        <v>#N/A</v>
      </c>
      <c r="AN298" s="57" t="e">
        <f>VLOOKUP($C298,Sheet2!$A:$BN,AN$6,0)</f>
        <v>#N/A</v>
      </c>
      <c r="AO298" s="60" t="e">
        <f>VLOOKUP($C298,Sheet2!$A:$BN,AO$6,0)</f>
        <v>#N/A</v>
      </c>
      <c r="AP298" s="57" t="e">
        <f>IF(AND(AM298 &gt;= 0, AM298 &lt;=10000000),500000,IF(AND(AM298 &gt;= 10000000, AM298 &lt;20000000),1000000,IF(AND(AM298&gt;= 20000000, AM298 &lt;30000000),1500000,IF(AND(AM298 &gt;= 30000000, AM298 &lt;50000000),2000000,IF(AM298 &lt; 50000000,E,0)))))</f>
        <v>#N/A</v>
      </c>
      <c r="AQ298" s="57" t="e">
        <f t="shared" si="60"/>
        <v>#N/A</v>
      </c>
      <c r="AR298" s="57" t="e">
        <f>VLOOKUP($C298,Sheet2!$A:$BN,AR$6,0)</f>
        <v>#N/A</v>
      </c>
      <c r="AS298" s="57" t="e">
        <f>VLOOKUP($C298,Sheet2!$A:$BN,AS$6,0)</f>
        <v>#N/A</v>
      </c>
      <c r="AT298" s="60" t="e">
        <f>VLOOKUP($C298,Sheet2!$A:$BN,AT$6,0)</f>
        <v>#N/A</v>
      </c>
      <c r="AU298" s="57" t="e">
        <f>IF(AND(AR298 &gt;= 0, AR298 &lt;=10000000),500000,IF(AND(AR298 &gt;= 10000000, AR298 &lt;20000000),1000000,IF(AND(AR298&gt;= 20000000, AR298 &lt;30000000),1500000,IF(AND(AR298 &gt;= 30000000, AR298 &lt;50000000),2000000,IF(AR298 &lt; 50000000,E,0)))))</f>
        <v>#N/A</v>
      </c>
      <c r="AV298" s="57" t="e">
        <f t="shared" si="61"/>
        <v>#N/A</v>
      </c>
      <c r="AW298" s="57" t="e">
        <f>VLOOKUP($C298,Sheet2!$A:$BN,AW$6,0)</f>
        <v>#N/A</v>
      </c>
      <c r="AX298" s="57" t="e">
        <f>VLOOKUP($C298,Sheet2!$A:$BN,AX$6,0)</f>
        <v>#N/A</v>
      </c>
      <c r="AY298" s="60" t="e">
        <f>VLOOKUP($C298,Sheet2!$A:$BN,AY$6,0)</f>
        <v>#N/A</v>
      </c>
      <c r="AZ298" s="57" t="e">
        <f>IF(AND(AW298 &gt;= 0, AW298 &lt;=10000000),500000,IF(AND(AW298 &gt;= 10000000, AW298 &lt;20000000),1000000,IF(AND(AW298&gt;= 20000000, AW298 &lt;30000000),1500000,IF(AND(AW298 &gt;= 30000000, AW298 &lt;50000000),2000000,IF(AW298 &lt; 50000000,E,0)))))</f>
        <v>#N/A</v>
      </c>
      <c r="BA298" s="57" t="e">
        <f t="shared" si="62"/>
        <v>#N/A</v>
      </c>
      <c r="BB298" s="57" t="e">
        <f>VLOOKUP($C298,Sheet2!$A:$BN,BB$6,0)</f>
        <v>#N/A</v>
      </c>
      <c r="BC298" s="57" t="e">
        <f>VLOOKUP($C298,Sheet2!$A:$BN,BC$6,0)</f>
        <v>#N/A</v>
      </c>
      <c r="BD298" s="60" t="e">
        <f>VLOOKUP($C298,Sheet2!$A:$BN,BD$6,0)</f>
        <v>#N/A</v>
      </c>
      <c r="BE298" s="57" t="e">
        <f>IF(AND(BB298 &gt;= 0, BB298 &lt;=10000000),500000,IF(AND(BB298 &gt;= 10000000, BB298 &lt;20000000),1000000,IF(AND(BB298&gt;= 20000000, BB298 &lt;30000000),1500000,IF(AND(BB298 &gt;= 30000000, BB298 &lt;50000000),2000000,IF(BB298 &lt; 50000000,E,0)))))</f>
        <v>#N/A</v>
      </c>
      <c r="BF298" s="57" t="e">
        <f t="shared" si="63"/>
        <v>#N/A</v>
      </c>
      <c r="BG298" s="57" t="e">
        <f>VLOOKUP($C298,Sheet2!$A:$BN,BG$6,0)</f>
        <v>#N/A</v>
      </c>
      <c r="BH298" s="57" t="e">
        <f>VLOOKUP($C298,Sheet2!$A:$BN,BH$6,0)</f>
        <v>#N/A</v>
      </c>
      <c r="BI298" s="60" t="e">
        <f>VLOOKUP($C298,Sheet2!$A:$BN,BI$6,0)</f>
        <v>#N/A</v>
      </c>
      <c r="BJ298" s="57" t="e">
        <f>IF(AND(BG298 &gt;= 0, BG298 &lt;=10000000),500000,IF(AND(BG298 &gt;= 10000000, BG298 &lt;20000000),1000000,IF(AND(BG298&gt;= 20000000, BG298 &lt;30000000),1500000,IF(AND(BG298 &gt;= 30000000, BG298 &lt;50000000),2000000,IF(BG298 &lt; 50000000,E,0)))))</f>
        <v>#N/A</v>
      </c>
      <c r="BK298" s="57" t="e">
        <f t="shared" si="64"/>
        <v>#N/A</v>
      </c>
      <c r="BL298" s="57" t="e">
        <f>VLOOKUP($C298,Sheet2!$A:$BN,BL$6,0)</f>
        <v>#N/A</v>
      </c>
      <c r="BM298" s="57" t="e">
        <f>VLOOKUP($C298,Sheet2!$A:$BN,BM$6,0)</f>
        <v>#N/A</v>
      </c>
      <c r="BN298" s="60" t="e">
        <f>VLOOKUP($C298,Sheet2!$A:$BN,BN$6,0)</f>
        <v>#N/A</v>
      </c>
      <c r="BO298" s="57" t="e">
        <f>IF(AND(BL298 &gt;= 0, BL298 &lt;=10000000),500000,IF(AND(BL298 &gt;= 10000000, BL298 &lt;20000000),1000000,IF(AND(BL298&gt;= 20000000, BL298 &lt;30000000),1500000,IF(AND(BL298 &gt;= 30000000, BL298 &lt;50000000),2000000,IF(BL298 &lt; 50000000,E,0)))))</f>
        <v>#N/A</v>
      </c>
      <c r="BP298" s="57" t="e">
        <f t="shared" si="65"/>
        <v>#N/A</v>
      </c>
      <c r="BQ298" s="57" t="e">
        <f>VLOOKUP($C298,Sheet2!$A:$BN,BQ$6,0)</f>
        <v>#N/A</v>
      </c>
      <c r="BR298" s="57" t="e">
        <f>VLOOKUP($C298,Sheet2!$A:$BN,BR$6,0)</f>
        <v>#N/A</v>
      </c>
      <c r="BS298" s="60" t="e">
        <f>VLOOKUP($C298,Sheet2!$A:$BN,BS$6,0)</f>
        <v>#N/A</v>
      </c>
      <c r="BT298" s="57" t="e">
        <f>IF(AND(BQ298 &gt;= 0, BQ298 &lt;=10000000),500000,IF(AND(BQ298 &gt;= 10000000, BQ298 &lt;20000000),1000000,IF(AND(BQ298&gt;= 20000000, BQ298 &lt;30000000),1500000,IF(AND(BQ298 &gt;= 30000000, BQ298 &lt;50000000),2000000,IF(BQ298 &lt; 50000000,E,0)))))</f>
        <v>#N/A</v>
      </c>
      <c r="BU298" s="57" t="e">
        <f t="shared" si="66"/>
        <v>#N/A</v>
      </c>
      <c r="BV298" s="57" t="e">
        <f>VLOOKUP($C298,Sheet2!$A:$BN,BV$6,0)</f>
        <v>#N/A</v>
      </c>
      <c r="BW298" s="57" t="e">
        <f>VLOOKUP($C298,Sheet2!$A:$BN,BW$6,0)</f>
        <v>#N/A</v>
      </c>
      <c r="BX298" s="60" t="e">
        <f>VLOOKUP($C298,Sheet2!$A:$BN,BX$6,0)</f>
        <v>#N/A</v>
      </c>
      <c r="BY298" s="57" t="e">
        <f>IF(AND(BV298 &gt;= 0, BV298 &lt;=10000000),500000,IF(AND(BV298 &gt;= 10000000, BV298 &lt;20000000),1000000,IF(AND(BV298&gt;= 20000000, BV298 &lt;30000000),1500000,IF(AND(BV298 &gt;= 30000000, BV298 &lt;50000000),2000000,IF(BV298 &lt; 50000000,E,0)))))</f>
        <v>#N/A</v>
      </c>
      <c r="BZ298" s="57" t="e">
        <f t="shared" si="67"/>
        <v>#N/A</v>
      </c>
      <c r="CA298" s="57" t="e">
        <f>VLOOKUP($C298,Sheet2!$A:$BN,CA$6,0)</f>
        <v>#N/A</v>
      </c>
      <c r="CB298" s="57" t="e">
        <f>VLOOKUP($C298,Sheet2!$A:$BN,CB$6,0)</f>
        <v>#N/A</v>
      </c>
      <c r="CC298" s="60" t="e">
        <f>VLOOKUP($C298,Sheet2!$A:$BN,CC$6,0)</f>
        <v>#N/A</v>
      </c>
      <c r="CD298" s="57" t="e">
        <f>IF(AND(CA298 &gt;= 0, CA298 &lt;=10000000),500000,IF(AND(CA298 &gt;= 10000000, CA298 &lt;20000000),1000000,IF(AND(CA298&gt;= 20000000, CA298 &lt;30000000),1500000,IF(AND(CA298 &gt;= 30000000, CA298 &lt;50000000),2000000,IF(CA298 &lt; 50000000,E,0)))))</f>
        <v>#N/A</v>
      </c>
      <c r="CE298" s="57" t="e">
        <f t="shared" si="68"/>
        <v>#N/A</v>
      </c>
    </row>
    <row r="299" spans="1:83" x14ac:dyDescent="0.35">
      <c r="A299" s="21" t="s">
        <v>492</v>
      </c>
      <c r="B299" s="21" t="s">
        <v>540</v>
      </c>
      <c r="C299" s="22" t="s">
        <v>541</v>
      </c>
      <c r="D299" s="57">
        <v>0</v>
      </c>
      <c r="E299" s="57">
        <f t="shared" si="69"/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6300000</v>
      </c>
      <c r="M299" s="19">
        <v>5400000</v>
      </c>
      <c r="N299" s="19">
        <v>4700000</v>
      </c>
      <c r="O299" s="19">
        <v>4300000</v>
      </c>
      <c r="P299" s="19">
        <v>3800000</v>
      </c>
      <c r="Q299" s="19">
        <v>0</v>
      </c>
      <c r="S299" s="57" t="e">
        <f>VLOOKUP($C299,Sheet2!$A:$BN,S$6,0)</f>
        <v>#N/A</v>
      </c>
      <c r="T299" s="57" t="e">
        <f>VLOOKUP($C299,Sheet2!$A:$BN,T$6,0)</f>
        <v>#N/A</v>
      </c>
      <c r="U299" s="60" t="e">
        <f>VLOOKUP($C299,Sheet2!$A:$BN,U$6,0)</f>
        <v>#N/A</v>
      </c>
      <c r="V299" s="57" t="e">
        <f>IF(AND(S299 &gt;= 0, S299 &lt;=10000000),500000,IF(AND(S299 &gt;= 10000000, S299 &lt;20000000),1000000,IF(AND(S299&gt;= 20000000, S299 &lt;30000000),1500000,IF(AND(S299 &gt;= 30000000, S299 &lt;50000000),2000000,IF(S299 &lt; 50000000,E,0)))))</f>
        <v>#N/A</v>
      </c>
      <c r="W299" s="57" t="e">
        <f t="shared" si="56"/>
        <v>#N/A</v>
      </c>
      <c r="X299" s="57" t="e">
        <f>VLOOKUP($C299,Sheet2!$A:$BN,X$6,0)</f>
        <v>#N/A</v>
      </c>
      <c r="Y299" s="57" t="e">
        <f>VLOOKUP($C299,Sheet2!$A:$BN,Y$6,0)</f>
        <v>#N/A</v>
      </c>
      <c r="Z299" s="60" t="e">
        <f>VLOOKUP($C299,Sheet2!$A:$BN,Z$6,0)</f>
        <v>#N/A</v>
      </c>
      <c r="AA299" s="57" t="e">
        <f>IF(AND(X299 &gt;= 0, X299 &lt;=10000000),500000,IF(AND(X299 &gt;= 10000000, X299 &lt;20000000),1000000,IF(AND(X299&gt;= 20000000, X299 &lt;30000000),1500000,IF(AND(X299 &gt;= 30000000, X299 &lt;50000000),2000000,IF(X299 &lt; 50000000,E,0)))))</f>
        <v>#N/A</v>
      </c>
      <c r="AB299" s="57" t="e">
        <f t="shared" si="57"/>
        <v>#N/A</v>
      </c>
      <c r="AC299" s="57" t="e">
        <f>VLOOKUP($C299,Sheet2!$A:$BN,AC$6,0)</f>
        <v>#N/A</v>
      </c>
      <c r="AD299" s="57" t="e">
        <f>VLOOKUP($C299,Sheet2!$A:$BN,AD$6,0)</f>
        <v>#N/A</v>
      </c>
      <c r="AE299" s="60" t="e">
        <f>VLOOKUP($C299,Sheet2!$A:$BN,AE$6,0)</f>
        <v>#N/A</v>
      </c>
      <c r="AF299" s="57" t="e">
        <f>IF(AND(AC299 &gt;= 0, AC299 &lt;=10000000),500000,IF(AND(AC299 &gt;= 10000000, AC299 &lt;20000000),1000000,IF(AND(AC299&gt;= 20000000, AC299 &lt;30000000),1500000,IF(AND(AC299 &gt;= 30000000, AC299 &lt;50000000),2000000,IF(AC299 &lt; 50000000,E,0)))))</f>
        <v>#N/A</v>
      </c>
      <c r="AG299" s="57" t="e">
        <f t="shared" si="58"/>
        <v>#N/A</v>
      </c>
      <c r="AH299" s="57" t="e">
        <f>VLOOKUP($C299,Sheet2!$A:$BN,AH$6,0)</f>
        <v>#N/A</v>
      </c>
      <c r="AI299" s="57" t="e">
        <f>VLOOKUP($C299,Sheet2!$A:$BN,AI$6,0)</f>
        <v>#N/A</v>
      </c>
      <c r="AJ299" s="60" t="e">
        <f>VLOOKUP($C299,Sheet2!$A:$BN,AJ$6,0)</f>
        <v>#N/A</v>
      </c>
      <c r="AK299" s="57" t="e">
        <f>IF(AND(AH299 &gt;= 0, AH299 &lt;=10000000),500000,IF(AND(AH299 &gt;= 10000000, AH299 &lt;20000000),1000000,IF(AND(AH299&gt;= 20000000, AH299 &lt;30000000),1500000,IF(AND(AH299 &gt;= 30000000, AH299 &lt;50000000),2000000,IF(AH299 &lt; 50000000,E,0)))))</f>
        <v>#N/A</v>
      </c>
      <c r="AL299" s="57" t="e">
        <f t="shared" si="59"/>
        <v>#N/A</v>
      </c>
      <c r="AM299" s="57" t="e">
        <f>VLOOKUP($C299,Sheet2!$A:$BN,AM$6,0)</f>
        <v>#N/A</v>
      </c>
      <c r="AN299" s="57" t="e">
        <f>VLOOKUP($C299,Sheet2!$A:$BN,AN$6,0)</f>
        <v>#N/A</v>
      </c>
      <c r="AO299" s="60" t="e">
        <f>VLOOKUP($C299,Sheet2!$A:$BN,AO$6,0)</f>
        <v>#N/A</v>
      </c>
      <c r="AP299" s="57" t="e">
        <f>IF(AND(AM299 &gt;= 0, AM299 &lt;=10000000),500000,IF(AND(AM299 &gt;= 10000000, AM299 &lt;20000000),1000000,IF(AND(AM299&gt;= 20000000, AM299 &lt;30000000),1500000,IF(AND(AM299 &gt;= 30000000, AM299 &lt;50000000),2000000,IF(AM299 &lt; 50000000,E,0)))))</f>
        <v>#N/A</v>
      </c>
      <c r="AQ299" s="57" t="e">
        <f t="shared" si="60"/>
        <v>#N/A</v>
      </c>
      <c r="AR299" s="57" t="e">
        <f>VLOOKUP($C299,Sheet2!$A:$BN,AR$6,0)</f>
        <v>#N/A</v>
      </c>
      <c r="AS299" s="57" t="e">
        <f>VLOOKUP($C299,Sheet2!$A:$BN,AS$6,0)</f>
        <v>#N/A</v>
      </c>
      <c r="AT299" s="60" t="e">
        <f>VLOOKUP($C299,Sheet2!$A:$BN,AT$6,0)</f>
        <v>#N/A</v>
      </c>
      <c r="AU299" s="57" t="e">
        <f>IF(AND(AR299 &gt;= 0, AR299 &lt;=10000000),500000,IF(AND(AR299 &gt;= 10000000, AR299 &lt;20000000),1000000,IF(AND(AR299&gt;= 20000000, AR299 &lt;30000000),1500000,IF(AND(AR299 &gt;= 30000000, AR299 &lt;50000000),2000000,IF(AR299 &lt; 50000000,E,0)))))</f>
        <v>#N/A</v>
      </c>
      <c r="AV299" s="57" t="e">
        <f t="shared" si="61"/>
        <v>#N/A</v>
      </c>
      <c r="AW299" s="57" t="e">
        <f>VLOOKUP($C299,Sheet2!$A:$BN,AW$6,0)</f>
        <v>#N/A</v>
      </c>
      <c r="AX299" s="57" t="e">
        <f>VLOOKUP($C299,Sheet2!$A:$BN,AX$6,0)</f>
        <v>#N/A</v>
      </c>
      <c r="AY299" s="60" t="e">
        <f>VLOOKUP($C299,Sheet2!$A:$BN,AY$6,0)</f>
        <v>#N/A</v>
      </c>
      <c r="AZ299" s="57" t="e">
        <f>IF(AND(AW299 &gt;= 0, AW299 &lt;=10000000),500000,IF(AND(AW299 &gt;= 10000000, AW299 &lt;20000000),1000000,IF(AND(AW299&gt;= 20000000, AW299 &lt;30000000),1500000,IF(AND(AW299 &gt;= 30000000, AW299 &lt;50000000),2000000,IF(AW299 &lt; 50000000,E,0)))))</f>
        <v>#N/A</v>
      </c>
      <c r="BA299" s="57" t="e">
        <f t="shared" si="62"/>
        <v>#N/A</v>
      </c>
      <c r="BB299" s="57" t="e">
        <f>VLOOKUP($C299,Sheet2!$A:$BN,BB$6,0)</f>
        <v>#N/A</v>
      </c>
      <c r="BC299" s="57" t="e">
        <f>VLOOKUP($C299,Sheet2!$A:$BN,BC$6,0)</f>
        <v>#N/A</v>
      </c>
      <c r="BD299" s="60" t="e">
        <f>VLOOKUP($C299,Sheet2!$A:$BN,BD$6,0)</f>
        <v>#N/A</v>
      </c>
      <c r="BE299" s="57" t="e">
        <f>IF(AND(BB299 &gt;= 0, BB299 &lt;=10000000),500000,IF(AND(BB299 &gt;= 10000000, BB299 &lt;20000000),1000000,IF(AND(BB299&gt;= 20000000, BB299 &lt;30000000),1500000,IF(AND(BB299 &gt;= 30000000, BB299 &lt;50000000),2000000,IF(BB299 &lt; 50000000,E,0)))))</f>
        <v>#N/A</v>
      </c>
      <c r="BF299" s="57" t="e">
        <f t="shared" si="63"/>
        <v>#N/A</v>
      </c>
      <c r="BG299" s="57" t="e">
        <f>VLOOKUP($C299,Sheet2!$A:$BN,BG$6,0)</f>
        <v>#N/A</v>
      </c>
      <c r="BH299" s="57" t="e">
        <f>VLOOKUP($C299,Sheet2!$A:$BN,BH$6,0)</f>
        <v>#N/A</v>
      </c>
      <c r="BI299" s="60" t="e">
        <f>VLOOKUP($C299,Sheet2!$A:$BN,BI$6,0)</f>
        <v>#N/A</v>
      </c>
      <c r="BJ299" s="57" t="e">
        <f>IF(AND(BG299 &gt;= 0, BG299 &lt;=10000000),500000,IF(AND(BG299 &gt;= 10000000, BG299 &lt;20000000),1000000,IF(AND(BG299&gt;= 20000000, BG299 &lt;30000000),1500000,IF(AND(BG299 &gt;= 30000000, BG299 &lt;50000000),2000000,IF(BG299 &lt; 50000000,E,0)))))</f>
        <v>#N/A</v>
      </c>
      <c r="BK299" s="57" t="e">
        <f t="shared" si="64"/>
        <v>#N/A</v>
      </c>
      <c r="BL299" s="57" t="e">
        <f>VLOOKUP($C299,Sheet2!$A:$BN,BL$6,0)</f>
        <v>#N/A</v>
      </c>
      <c r="BM299" s="57" t="e">
        <f>VLOOKUP($C299,Sheet2!$A:$BN,BM$6,0)</f>
        <v>#N/A</v>
      </c>
      <c r="BN299" s="60" t="e">
        <f>VLOOKUP($C299,Sheet2!$A:$BN,BN$6,0)</f>
        <v>#N/A</v>
      </c>
      <c r="BO299" s="57" t="e">
        <f>IF(AND(BL299 &gt;= 0, BL299 &lt;=10000000),500000,IF(AND(BL299 &gt;= 10000000, BL299 &lt;20000000),1000000,IF(AND(BL299&gt;= 20000000, BL299 &lt;30000000),1500000,IF(AND(BL299 &gt;= 30000000, BL299 &lt;50000000),2000000,IF(BL299 &lt; 50000000,E,0)))))</f>
        <v>#N/A</v>
      </c>
      <c r="BP299" s="57" t="e">
        <f t="shared" si="65"/>
        <v>#N/A</v>
      </c>
      <c r="BQ299" s="57" t="e">
        <f>VLOOKUP($C299,Sheet2!$A:$BN,BQ$6,0)</f>
        <v>#N/A</v>
      </c>
      <c r="BR299" s="57" t="e">
        <f>VLOOKUP($C299,Sheet2!$A:$BN,BR$6,0)</f>
        <v>#N/A</v>
      </c>
      <c r="BS299" s="60" t="e">
        <f>VLOOKUP($C299,Sheet2!$A:$BN,BS$6,0)</f>
        <v>#N/A</v>
      </c>
      <c r="BT299" s="57" t="e">
        <f>IF(AND(BQ299 &gt;= 0, BQ299 &lt;=10000000),500000,IF(AND(BQ299 &gt;= 10000000, BQ299 &lt;20000000),1000000,IF(AND(BQ299&gt;= 20000000, BQ299 &lt;30000000),1500000,IF(AND(BQ299 &gt;= 30000000, BQ299 &lt;50000000),2000000,IF(BQ299 &lt; 50000000,E,0)))))</f>
        <v>#N/A</v>
      </c>
      <c r="BU299" s="57" t="e">
        <f t="shared" si="66"/>
        <v>#N/A</v>
      </c>
      <c r="BV299" s="57" t="e">
        <f>VLOOKUP($C299,Sheet2!$A:$BN,BV$6,0)</f>
        <v>#N/A</v>
      </c>
      <c r="BW299" s="57" t="e">
        <f>VLOOKUP($C299,Sheet2!$A:$BN,BW$6,0)</f>
        <v>#N/A</v>
      </c>
      <c r="BX299" s="60" t="e">
        <f>VLOOKUP($C299,Sheet2!$A:$BN,BX$6,0)</f>
        <v>#N/A</v>
      </c>
      <c r="BY299" s="57" t="e">
        <f>IF(AND(BV299 &gt;= 0, BV299 &lt;=10000000),500000,IF(AND(BV299 &gt;= 10000000, BV299 &lt;20000000),1000000,IF(AND(BV299&gt;= 20000000, BV299 &lt;30000000),1500000,IF(AND(BV299 &gt;= 30000000, BV299 &lt;50000000),2000000,IF(BV299 &lt; 50000000,E,0)))))</f>
        <v>#N/A</v>
      </c>
      <c r="BZ299" s="57" t="e">
        <f t="shared" si="67"/>
        <v>#N/A</v>
      </c>
      <c r="CA299" s="57" t="e">
        <f>VLOOKUP($C299,Sheet2!$A:$BN,CA$6,0)</f>
        <v>#N/A</v>
      </c>
      <c r="CB299" s="57" t="e">
        <f>VLOOKUP($C299,Sheet2!$A:$BN,CB$6,0)</f>
        <v>#N/A</v>
      </c>
      <c r="CC299" s="60" t="e">
        <f>VLOOKUP($C299,Sheet2!$A:$BN,CC$6,0)</f>
        <v>#N/A</v>
      </c>
      <c r="CD299" s="57" t="e">
        <f>IF(AND(CA299 &gt;= 0, CA299 &lt;=10000000),500000,IF(AND(CA299 &gt;= 10000000, CA299 &lt;20000000),1000000,IF(AND(CA299&gt;= 20000000, CA299 &lt;30000000),1500000,IF(AND(CA299 &gt;= 30000000, CA299 &lt;50000000),2000000,IF(CA299 &lt; 50000000,E,0)))))</f>
        <v>#N/A</v>
      </c>
      <c r="CE299" s="57" t="e">
        <f t="shared" si="68"/>
        <v>#N/A</v>
      </c>
    </row>
    <row r="300" spans="1:83" x14ac:dyDescent="0.35">
      <c r="A300" s="21" t="s">
        <v>492</v>
      </c>
      <c r="B300" s="21" t="s">
        <v>542</v>
      </c>
      <c r="C300" s="22" t="s">
        <v>543</v>
      </c>
      <c r="D300" s="57">
        <v>0</v>
      </c>
      <c r="E300" s="57">
        <f t="shared" si="69"/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6100000</v>
      </c>
      <c r="M300" s="19">
        <v>5200000</v>
      </c>
      <c r="N300" s="19">
        <v>4600000</v>
      </c>
      <c r="O300" s="19">
        <v>4100000</v>
      </c>
      <c r="P300" s="19">
        <v>3600000</v>
      </c>
      <c r="Q300" s="19">
        <v>0</v>
      </c>
      <c r="S300" s="57" t="e">
        <f>VLOOKUP($C300,Sheet2!$A:$BN,S$6,0)</f>
        <v>#N/A</v>
      </c>
      <c r="T300" s="57" t="e">
        <f>VLOOKUP($C300,Sheet2!$A:$BN,T$6,0)</f>
        <v>#N/A</v>
      </c>
      <c r="U300" s="60" t="e">
        <f>VLOOKUP($C300,Sheet2!$A:$BN,U$6,0)</f>
        <v>#N/A</v>
      </c>
      <c r="V300" s="57" t="e">
        <f>IF(AND(S300 &gt;= 0, S300 &lt;=10000000),500000,IF(AND(S300 &gt;= 10000000, S300 &lt;20000000),1000000,IF(AND(S300&gt;= 20000000, S300 &lt;30000000),1500000,IF(AND(S300 &gt;= 30000000, S300 &lt;50000000),2000000,IF(S300 &lt; 50000000,E,0)))))</f>
        <v>#N/A</v>
      </c>
      <c r="W300" s="57" t="e">
        <f t="shared" si="56"/>
        <v>#N/A</v>
      </c>
      <c r="X300" s="57" t="e">
        <f>VLOOKUP($C300,Sheet2!$A:$BN,X$6,0)</f>
        <v>#N/A</v>
      </c>
      <c r="Y300" s="57" t="e">
        <f>VLOOKUP($C300,Sheet2!$A:$BN,Y$6,0)</f>
        <v>#N/A</v>
      </c>
      <c r="Z300" s="60" t="e">
        <f>VLOOKUP($C300,Sheet2!$A:$BN,Z$6,0)</f>
        <v>#N/A</v>
      </c>
      <c r="AA300" s="57" t="e">
        <f>IF(AND(X300 &gt;= 0, X300 &lt;=10000000),500000,IF(AND(X300 &gt;= 10000000, X300 &lt;20000000),1000000,IF(AND(X300&gt;= 20000000, X300 &lt;30000000),1500000,IF(AND(X300 &gt;= 30000000, X300 &lt;50000000),2000000,IF(X300 &lt; 50000000,E,0)))))</f>
        <v>#N/A</v>
      </c>
      <c r="AB300" s="57" t="e">
        <f t="shared" si="57"/>
        <v>#N/A</v>
      </c>
      <c r="AC300" s="57" t="e">
        <f>VLOOKUP($C300,Sheet2!$A:$BN,AC$6,0)</f>
        <v>#N/A</v>
      </c>
      <c r="AD300" s="57" t="e">
        <f>VLOOKUP($C300,Sheet2!$A:$BN,AD$6,0)</f>
        <v>#N/A</v>
      </c>
      <c r="AE300" s="60" t="e">
        <f>VLOOKUP($C300,Sheet2!$A:$BN,AE$6,0)</f>
        <v>#N/A</v>
      </c>
      <c r="AF300" s="57" t="e">
        <f>IF(AND(AC300 &gt;= 0, AC300 &lt;=10000000),500000,IF(AND(AC300 &gt;= 10000000, AC300 &lt;20000000),1000000,IF(AND(AC300&gt;= 20000000, AC300 &lt;30000000),1500000,IF(AND(AC300 &gt;= 30000000, AC300 &lt;50000000),2000000,IF(AC300 &lt; 50000000,E,0)))))</f>
        <v>#N/A</v>
      </c>
      <c r="AG300" s="57" t="e">
        <f t="shared" si="58"/>
        <v>#N/A</v>
      </c>
      <c r="AH300" s="57" t="e">
        <f>VLOOKUP($C300,Sheet2!$A:$BN,AH$6,0)</f>
        <v>#N/A</v>
      </c>
      <c r="AI300" s="57" t="e">
        <f>VLOOKUP($C300,Sheet2!$A:$BN,AI$6,0)</f>
        <v>#N/A</v>
      </c>
      <c r="AJ300" s="60" t="e">
        <f>VLOOKUP($C300,Sheet2!$A:$BN,AJ$6,0)</f>
        <v>#N/A</v>
      </c>
      <c r="AK300" s="57" t="e">
        <f>IF(AND(AH300 &gt;= 0, AH300 &lt;=10000000),500000,IF(AND(AH300 &gt;= 10000000, AH300 &lt;20000000),1000000,IF(AND(AH300&gt;= 20000000, AH300 &lt;30000000),1500000,IF(AND(AH300 &gt;= 30000000, AH300 &lt;50000000),2000000,IF(AH300 &lt; 50000000,E,0)))))</f>
        <v>#N/A</v>
      </c>
      <c r="AL300" s="57" t="e">
        <f t="shared" si="59"/>
        <v>#N/A</v>
      </c>
      <c r="AM300" s="57" t="e">
        <f>VLOOKUP($C300,Sheet2!$A:$BN,AM$6,0)</f>
        <v>#N/A</v>
      </c>
      <c r="AN300" s="57" t="e">
        <f>VLOOKUP($C300,Sheet2!$A:$BN,AN$6,0)</f>
        <v>#N/A</v>
      </c>
      <c r="AO300" s="60" t="e">
        <f>VLOOKUP($C300,Sheet2!$A:$BN,AO$6,0)</f>
        <v>#N/A</v>
      </c>
      <c r="AP300" s="57" t="e">
        <f>IF(AND(AM300 &gt;= 0, AM300 &lt;=10000000),500000,IF(AND(AM300 &gt;= 10000000, AM300 &lt;20000000),1000000,IF(AND(AM300&gt;= 20000000, AM300 &lt;30000000),1500000,IF(AND(AM300 &gt;= 30000000, AM300 &lt;50000000),2000000,IF(AM300 &lt; 50000000,E,0)))))</f>
        <v>#N/A</v>
      </c>
      <c r="AQ300" s="57" t="e">
        <f t="shared" si="60"/>
        <v>#N/A</v>
      </c>
      <c r="AR300" s="57" t="e">
        <f>VLOOKUP($C300,Sheet2!$A:$BN,AR$6,0)</f>
        <v>#N/A</v>
      </c>
      <c r="AS300" s="57" t="e">
        <f>VLOOKUP($C300,Sheet2!$A:$BN,AS$6,0)</f>
        <v>#N/A</v>
      </c>
      <c r="AT300" s="60" t="e">
        <f>VLOOKUP($C300,Sheet2!$A:$BN,AT$6,0)</f>
        <v>#N/A</v>
      </c>
      <c r="AU300" s="57" t="e">
        <f>IF(AND(AR300 &gt;= 0, AR300 &lt;=10000000),500000,IF(AND(AR300 &gt;= 10000000, AR300 &lt;20000000),1000000,IF(AND(AR300&gt;= 20000000, AR300 &lt;30000000),1500000,IF(AND(AR300 &gt;= 30000000, AR300 &lt;50000000),2000000,IF(AR300 &lt; 50000000,E,0)))))</f>
        <v>#N/A</v>
      </c>
      <c r="AV300" s="57" t="e">
        <f t="shared" si="61"/>
        <v>#N/A</v>
      </c>
      <c r="AW300" s="57" t="e">
        <f>VLOOKUP($C300,Sheet2!$A:$BN,AW$6,0)</f>
        <v>#N/A</v>
      </c>
      <c r="AX300" s="57" t="e">
        <f>VLOOKUP($C300,Sheet2!$A:$BN,AX$6,0)</f>
        <v>#N/A</v>
      </c>
      <c r="AY300" s="60" t="e">
        <f>VLOOKUP($C300,Sheet2!$A:$BN,AY$6,0)</f>
        <v>#N/A</v>
      </c>
      <c r="AZ300" s="57" t="e">
        <f>IF(AND(AW300 &gt;= 0, AW300 &lt;=10000000),500000,IF(AND(AW300 &gt;= 10000000, AW300 &lt;20000000),1000000,IF(AND(AW300&gt;= 20000000, AW300 &lt;30000000),1500000,IF(AND(AW300 &gt;= 30000000, AW300 &lt;50000000),2000000,IF(AW300 &lt; 50000000,E,0)))))</f>
        <v>#N/A</v>
      </c>
      <c r="BA300" s="57" t="e">
        <f t="shared" si="62"/>
        <v>#N/A</v>
      </c>
      <c r="BB300" s="57" t="e">
        <f>VLOOKUP($C300,Sheet2!$A:$BN,BB$6,0)</f>
        <v>#N/A</v>
      </c>
      <c r="BC300" s="57" t="e">
        <f>VLOOKUP($C300,Sheet2!$A:$BN,BC$6,0)</f>
        <v>#N/A</v>
      </c>
      <c r="BD300" s="60" t="e">
        <f>VLOOKUP($C300,Sheet2!$A:$BN,BD$6,0)</f>
        <v>#N/A</v>
      </c>
      <c r="BE300" s="57" t="e">
        <f>IF(AND(BB300 &gt;= 0, BB300 &lt;=10000000),500000,IF(AND(BB300 &gt;= 10000000, BB300 &lt;20000000),1000000,IF(AND(BB300&gt;= 20000000, BB300 &lt;30000000),1500000,IF(AND(BB300 &gt;= 30000000, BB300 &lt;50000000),2000000,IF(BB300 &lt; 50000000,E,0)))))</f>
        <v>#N/A</v>
      </c>
      <c r="BF300" s="57" t="e">
        <f t="shared" si="63"/>
        <v>#N/A</v>
      </c>
      <c r="BG300" s="57" t="e">
        <f>VLOOKUP($C300,Sheet2!$A:$BN,BG$6,0)</f>
        <v>#N/A</v>
      </c>
      <c r="BH300" s="57" t="e">
        <f>VLOOKUP($C300,Sheet2!$A:$BN,BH$6,0)</f>
        <v>#N/A</v>
      </c>
      <c r="BI300" s="60" t="e">
        <f>VLOOKUP($C300,Sheet2!$A:$BN,BI$6,0)</f>
        <v>#N/A</v>
      </c>
      <c r="BJ300" s="57" t="e">
        <f>IF(AND(BG300 &gt;= 0, BG300 &lt;=10000000),500000,IF(AND(BG300 &gt;= 10000000, BG300 &lt;20000000),1000000,IF(AND(BG300&gt;= 20000000, BG300 &lt;30000000),1500000,IF(AND(BG300 &gt;= 30000000, BG300 &lt;50000000),2000000,IF(BG300 &lt; 50000000,E,0)))))</f>
        <v>#N/A</v>
      </c>
      <c r="BK300" s="57" t="e">
        <f t="shared" si="64"/>
        <v>#N/A</v>
      </c>
      <c r="BL300" s="57" t="e">
        <f>VLOOKUP($C300,Sheet2!$A:$BN,BL$6,0)</f>
        <v>#N/A</v>
      </c>
      <c r="BM300" s="57" t="e">
        <f>VLOOKUP($C300,Sheet2!$A:$BN,BM$6,0)</f>
        <v>#N/A</v>
      </c>
      <c r="BN300" s="60" t="e">
        <f>VLOOKUP($C300,Sheet2!$A:$BN,BN$6,0)</f>
        <v>#N/A</v>
      </c>
      <c r="BO300" s="57" t="e">
        <f>IF(AND(BL300 &gt;= 0, BL300 &lt;=10000000),500000,IF(AND(BL300 &gt;= 10000000, BL300 &lt;20000000),1000000,IF(AND(BL300&gt;= 20000000, BL300 &lt;30000000),1500000,IF(AND(BL300 &gt;= 30000000, BL300 &lt;50000000),2000000,IF(BL300 &lt; 50000000,E,0)))))</f>
        <v>#N/A</v>
      </c>
      <c r="BP300" s="57" t="e">
        <f t="shared" si="65"/>
        <v>#N/A</v>
      </c>
      <c r="BQ300" s="57" t="e">
        <f>VLOOKUP($C300,Sheet2!$A:$BN,BQ$6,0)</f>
        <v>#N/A</v>
      </c>
      <c r="BR300" s="57" t="e">
        <f>VLOOKUP($C300,Sheet2!$A:$BN,BR$6,0)</f>
        <v>#N/A</v>
      </c>
      <c r="BS300" s="60" t="e">
        <f>VLOOKUP($C300,Sheet2!$A:$BN,BS$6,0)</f>
        <v>#N/A</v>
      </c>
      <c r="BT300" s="57" t="e">
        <f>IF(AND(BQ300 &gt;= 0, BQ300 &lt;=10000000),500000,IF(AND(BQ300 &gt;= 10000000, BQ300 &lt;20000000),1000000,IF(AND(BQ300&gt;= 20000000, BQ300 &lt;30000000),1500000,IF(AND(BQ300 &gt;= 30000000, BQ300 &lt;50000000),2000000,IF(BQ300 &lt; 50000000,E,0)))))</f>
        <v>#N/A</v>
      </c>
      <c r="BU300" s="57" t="e">
        <f t="shared" si="66"/>
        <v>#N/A</v>
      </c>
      <c r="BV300" s="57" t="e">
        <f>VLOOKUP($C300,Sheet2!$A:$BN,BV$6,0)</f>
        <v>#N/A</v>
      </c>
      <c r="BW300" s="57" t="e">
        <f>VLOOKUP($C300,Sheet2!$A:$BN,BW$6,0)</f>
        <v>#N/A</v>
      </c>
      <c r="BX300" s="60" t="e">
        <f>VLOOKUP($C300,Sheet2!$A:$BN,BX$6,0)</f>
        <v>#N/A</v>
      </c>
      <c r="BY300" s="57" t="e">
        <f>IF(AND(BV300 &gt;= 0, BV300 &lt;=10000000),500000,IF(AND(BV300 &gt;= 10000000, BV300 &lt;20000000),1000000,IF(AND(BV300&gt;= 20000000, BV300 &lt;30000000),1500000,IF(AND(BV300 &gt;= 30000000, BV300 &lt;50000000),2000000,IF(BV300 &lt; 50000000,E,0)))))</f>
        <v>#N/A</v>
      </c>
      <c r="BZ300" s="57" t="e">
        <f t="shared" si="67"/>
        <v>#N/A</v>
      </c>
      <c r="CA300" s="57" t="e">
        <f>VLOOKUP($C300,Sheet2!$A:$BN,CA$6,0)</f>
        <v>#N/A</v>
      </c>
      <c r="CB300" s="57" t="e">
        <f>VLOOKUP($C300,Sheet2!$A:$BN,CB$6,0)</f>
        <v>#N/A</v>
      </c>
      <c r="CC300" s="60" t="e">
        <f>VLOOKUP($C300,Sheet2!$A:$BN,CC$6,0)</f>
        <v>#N/A</v>
      </c>
      <c r="CD300" s="57" t="e">
        <f>IF(AND(CA300 &gt;= 0, CA300 &lt;=10000000),500000,IF(AND(CA300 &gt;= 10000000, CA300 &lt;20000000),1000000,IF(AND(CA300&gt;= 20000000, CA300 &lt;30000000),1500000,IF(AND(CA300 &gt;= 30000000, CA300 &lt;50000000),2000000,IF(CA300 &lt; 50000000,E,0)))))</f>
        <v>#N/A</v>
      </c>
      <c r="CE300" s="57" t="e">
        <f t="shared" si="68"/>
        <v>#N/A</v>
      </c>
    </row>
    <row r="301" spans="1:83" x14ac:dyDescent="0.35">
      <c r="A301" s="21" t="s">
        <v>492</v>
      </c>
      <c r="B301" s="21" t="s">
        <v>544</v>
      </c>
      <c r="C301" s="22" t="s">
        <v>545</v>
      </c>
      <c r="D301" s="57">
        <v>0</v>
      </c>
      <c r="E301" s="57">
        <f t="shared" si="69"/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6300000</v>
      </c>
      <c r="M301" s="19">
        <v>5400000</v>
      </c>
      <c r="N301" s="19">
        <v>4700000</v>
      </c>
      <c r="O301" s="19">
        <v>4300000</v>
      </c>
      <c r="P301" s="19">
        <v>3700000</v>
      </c>
      <c r="Q301" s="19">
        <v>0</v>
      </c>
      <c r="S301" s="57" t="e">
        <f>VLOOKUP($C301,Sheet2!$A:$BN,S$6,0)</f>
        <v>#N/A</v>
      </c>
      <c r="T301" s="57" t="e">
        <f>VLOOKUP($C301,Sheet2!$A:$BN,T$6,0)</f>
        <v>#N/A</v>
      </c>
      <c r="U301" s="60" t="e">
        <f>VLOOKUP($C301,Sheet2!$A:$BN,U$6,0)</f>
        <v>#N/A</v>
      </c>
      <c r="V301" s="57" t="e">
        <f>IF(AND(S301 &gt;= 0, S301 &lt;=10000000),500000,IF(AND(S301 &gt;= 10000000, S301 &lt;20000000),1000000,IF(AND(S301&gt;= 20000000, S301 &lt;30000000),1500000,IF(AND(S301 &gt;= 30000000, S301 &lt;50000000),2000000,IF(S301 &lt; 50000000,E,0)))))</f>
        <v>#N/A</v>
      </c>
      <c r="W301" s="57" t="e">
        <f t="shared" si="56"/>
        <v>#N/A</v>
      </c>
      <c r="X301" s="57" t="e">
        <f>VLOOKUP($C301,Sheet2!$A:$BN,X$6,0)</f>
        <v>#N/A</v>
      </c>
      <c r="Y301" s="57" t="e">
        <f>VLOOKUP($C301,Sheet2!$A:$BN,Y$6,0)</f>
        <v>#N/A</v>
      </c>
      <c r="Z301" s="60" t="e">
        <f>VLOOKUP($C301,Sheet2!$A:$BN,Z$6,0)</f>
        <v>#N/A</v>
      </c>
      <c r="AA301" s="57" t="e">
        <f>IF(AND(X301 &gt;= 0, X301 &lt;=10000000),500000,IF(AND(X301 &gt;= 10000000, X301 &lt;20000000),1000000,IF(AND(X301&gt;= 20000000, X301 &lt;30000000),1500000,IF(AND(X301 &gt;= 30000000, X301 &lt;50000000),2000000,IF(X301 &lt; 50000000,E,0)))))</f>
        <v>#N/A</v>
      </c>
      <c r="AB301" s="57" t="e">
        <f t="shared" si="57"/>
        <v>#N/A</v>
      </c>
      <c r="AC301" s="57" t="e">
        <f>VLOOKUP($C301,Sheet2!$A:$BN,AC$6,0)</f>
        <v>#N/A</v>
      </c>
      <c r="AD301" s="57" t="e">
        <f>VLOOKUP($C301,Sheet2!$A:$BN,AD$6,0)</f>
        <v>#N/A</v>
      </c>
      <c r="AE301" s="60" t="e">
        <f>VLOOKUP($C301,Sheet2!$A:$BN,AE$6,0)</f>
        <v>#N/A</v>
      </c>
      <c r="AF301" s="57" t="e">
        <f>IF(AND(AC301 &gt;= 0, AC301 &lt;=10000000),500000,IF(AND(AC301 &gt;= 10000000, AC301 &lt;20000000),1000000,IF(AND(AC301&gt;= 20000000, AC301 &lt;30000000),1500000,IF(AND(AC301 &gt;= 30000000, AC301 &lt;50000000),2000000,IF(AC301 &lt; 50000000,E,0)))))</f>
        <v>#N/A</v>
      </c>
      <c r="AG301" s="57" t="e">
        <f t="shared" si="58"/>
        <v>#N/A</v>
      </c>
      <c r="AH301" s="57" t="e">
        <f>VLOOKUP($C301,Sheet2!$A:$BN,AH$6,0)</f>
        <v>#N/A</v>
      </c>
      <c r="AI301" s="57" t="e">
        <f>VLOOKUP($C301,Sheet2!$A:$BN,AI$6,0)</f>
        <v>#N/A</v>
      </c>
      <c r="AJ301" s="60" t="e">
        <f>VLOOKUP($C301,Sheet2!$A:$BN,AJ$6,0)</f>
        <v>#N/A</v>
      </c>
      <c r="AK301" s="57" t="e">
        <f>IF(AND(AH301 &gt;= 0, AH301 &lt;=10000000),500000,IF(AND(AH301 &gt;= 10000000, AH301 &lt;20000000),1000000,IF(AND(AH301&gt;= 20000000, AH301 &lt;30000000),1500000,IF(AND(AH301 &gt;= 30000000, AH301 &lt;50000000),2000000,IF(AH301 &lt; 50000000,E,0)))))</f>
        <v>#N/A</v>
      </c>
      <c r="AL301" s="57" t="e">
        <f t="shared" si="59"/>
        <v>#N/A</v>
      </c>
      <c r="AM301" s="57" t="e">
        <f>VLOOKUP($C301,Sheet2!$A:$BN,AM$6,0)</f>
        <v>#N/A</v>
      </c>
      <c r="AN301" s="57" t="e">
        <f>VLOOKUP($C301,Sheet2!$A:$BN,AN$6,0)</f>
        <v>#N/A</v>
      </c>
      <c r="AO301" s="60" t="e">
        <f>VLOOKUP($C301,Sheet2!$A:$BN,AO$6,0)</f>
        <v>#N/A</v>
      </c>
      <c r="AP301" s="57" t="e">
        <f>IF(AND(AM301 &gt;= 0, AM301 &lt;=10000000),500000,IF(AND(AM301 &gt;= 10000000, AM301 &lt;20000000),1000000,IF(AND(AM301&gt;= 20000000, AM301 &lt;30000000),1500000,IF(AND(AM301 &gt;= 30000000, AM301 &lt;50000000),2000000,IF(AM301 &lt; 50000000,E,0)))))</f>
        <v>#N/A</v>
      </c>
      <c r="AQ301" s="57" t="e">
        <f t="shared" si="60"/>
        <v>#N/A</v>
      </c>
      <c r="AR301" s="57" t="e">
        <f>VLOOKUP($C301,Sheet2!$A:$BN,AR$6,0)</f>
        <v>#N/A</v>
      </c>
      <c r="AS301" s="57" t="e">
        <f>VLOOKUP($C301,Sheet2!$A:$BN,AS$6,0)</f>
        <v>#N/A</v>
      </c>
      <c r="AT301" s="60" t="e">
        <f>VLOOKUP($C301,Sheet2!$A:$BN,AT$6,0)</f>
        <v>#N/A</v>
      </c>
      <c r="AU301" s="57" t="e">
        <f>IF(AND(AR301 &gt;= 0, AR301 &lt;=10000000),500000,IF(AND(AR301 &gt;= 10000000, AR301 &lt;20000000),1000000,IF(AND(AR301&gt;= 20000000, AR301 &lt;30000000),1500000,IF(AND(AR301 &gt;= 30000000, AR301 &lt;50000000),2000000,IF(AR301 &lt; 50000000,E,0)))))</f>
        <v>#N/A</v>
      </c>
      <c r="AV301" s="57" t="e">
        <f t="shared" si="61"/>
        <v>#N/A</v>
      </c>
      <c r="AW301" s="57" t="e">
        <f>VLOOKUP($C301,Sheet2!$A:$BN,AW$6,0)</f>
        <v>#N/A</v>
      </c>
      <c r="AX301" s="57" t="e">
        <f>VLOOKUP($C301,Sheet2!$A:$BN,AX$6,0)</f>
        <v>#N/A</v>
      </c>
      <c r="AY301" s="60" t="e">
        <f>VLOOKUP($C301,Sheet2!$A:$BN,AY$6,0)</f>
        <v>#N/A</v>
      </c>
      <c r="AZ301" s="57" t="e">
        <f>IF(AND(AW301 &gt;= 0, AW301 &lt;=10000000),500000,IF(AND(AW301 &gt;= 10000000, AW301 &lt;20000000),1000000,IF(AND(AW301&gt;= 20000000, AW301 &lt;30000000),1500000,IF(AND(AW301 &gt;= 30000000, AW301 &lt;50000000),2000000,IF(AW301 &lt; 50000000,E,0)))))</f>
        <v>#N/A</v>
      </c>
      <c r="BA301" s="57" t="e">
        <f t="shared" si="62"/>
        <v>#N/A</v>
      </c>
      <c r="BB301" s="57" t="e">
        <f>VLOOKUP($C301,Sheet2!$A:$BN,BB$6,0)</f>
        <v>#N/A</v>
      </c>
      <c r="BC301" s="57" t="e">
        <f>VLOOKUP($C301,Sheet2!$A:$BN,BC$6,0)</f>
        <v>#N/A</v>
      </c>
      <c r="BD301" s="60" t="e">
        <f>VLOOKUP($C301,Sheet2!$A:$BN,BD$6,0)</f>
        <v>#N/A</v>
      </c>
      <c r="BE301" s="57" t="e">
        <f>IF(AND(BB301 &gt;= 0, BB301 &lt;=10000000),500000,IF(AND(BB301 &gt;= 10000000, BB301 &lt;20000000),1000000,IF(AND(BB301&gt;= 20000000, BB301 &lt;30000000),1500000,IF(AND(BB301 &gt;= 30000000, BB301 &lt;50000000),2000000,IF(BB301 &lt; 50000000,E,0)))))</f>
        <v>#N/A</v>
      </c>
      <c r="BF301" s="57" t="e">
        <f t="shared" si="63"/>
        <v>#N/A</v>
      </c>
      <c r="BG301" s="57" t="e">
        <f>VLOOKUP($C301,Sheet2!$A:$BN,BG$6,0)</f>
        <v>#N/A</v>
      </c>
      <c r="BH301" s="57" t="e">
        <f>VLOOKUP($C301,Sheet2!$A:$BN,BH$6,0)</f>
        <v>#N/A</v>
      </c>
      <c r="BI301" s="60" t="e">
        <f>VLOOKUP($C301,Sheet2!$A:$BN,BI$6,0)</f>
        <v>#N/A</v>
      </c>
      <c r="BJ301" s="57" t="e">
        <f>IF(AND(BG301 &gt;= 0, BG301 &lt;=10000000),500000,IF(AND(BG301 &gt;= 10000000, BG301 &lt;20000000),1000000,IF(AND(BG301&gt;= 20000000, BG301 &lt;30000000),1500000,IF(AND(BG301 &gt;= 30000000, BG301 &lt;50000000),2000000,IF(BG301 &lt; 50000000,E,0)))))</f>
        <v>#N/A</v>
      </c>
      <c r="BK301" s="57" t="e">
        <f t="shared" si="64"/>
        <v>#N/A</v>
      </c>
      <c r="BL301" s="57" t="e">
        <f>VLOOKUP($C301,Sheet2!$A:$BN,BL$6,0)</f>
        <v>#N/A</v>
      </c>
      <c r="BM301" s="57" t="e">
        <f>VLOOKUP($C301,Sheet2!$A:$BN,BM$6,0)</f>
        <v>#N/A</v>
      </c>
      <c r="BN301" s="60" t="e">
        <f>VLOOKUP($C301,Sheet2!$A:$BN,BN$6,0)</f>
        <v>#N/A</v>
      </c>
      <c r="BO301" s="57" t="e">
        <f>IF(AND(BL301 &gt;= 0, BL301 &lt;=10000000),500000,IF(AND(BL301 &gt;= 10000000, BL301 &lt;20000000),1000000,IF(AND(BL301&gt;= 20000000, BL301 &lt;30000000),1500000,IF(AND(BL301 &gt;= 30000000, BL301 &lt;50000000),2000000,IF(BL301 &lt; 50000000,E,0)))))</f>
        <v>#N/A</v>
      </c>
      <c r="BP301" s="57" t="e">
        <f t="shared" si="65"/>
        <v>#N/A</v>
      </c>
      <c r="BQ301" s="57" t="e">
        <f>VLOOKUP($C301,Sheet2!$A:$BN,BQ$6,0)</f>
        <v>#N/A</v>
      </c>
      <c r="BR301" s="57" t="e">
        <f>VLOOKUP($C301,Sheet2!$A:$BN,BR$6,0)</f>
        <v>#N/A</v>
      </c>
      <c r="BS301" s="60" t="e">
        <f>VLOOKUP($C301,Sheet2!$A:$BN,BS$6,0)</f>
        <v>#N/A</v>
      </c>
      <c r="BT301" s="57" t="e">
        <f>IF(AND(BQ301 &gt;= 0, BQ301 &lt;=10000000),500000,IF(AND(BQ301 &gt;= 10000000, BQ301 &lt;20000000),1000000,IF(AND(BQ301&gt;= 20000000, BQ301 &lt;30000000),1500000,IF(AND(BQ301 &gt;= 30000000, BQ301 &lt;50000000),2000000,IF(BQ301 &lt; 50000000,E,0)))))</f>
        <v>#N/A</v>
      </c>
      <c r="BU301" s="57" t="e">
        <f t="shared" si="66"/>
        <v>#N/A</v>
      </c>
      <c r="BV301" s="57" t="e">
        <f>VLOOKUP($C301,Sheet2!$A:$BN,BV$6,0)</f>
        <v>#N/A</v>
      </c>
      <c r="BW301" s="57" t="e">
        <f>VLOOKUP($C301,Sheet2!$A:$BN,BW$6,0)</f>
        <v>#N/A</v>
      </c>
      <c r="BX301" s="60" t="e">
        <f>VLOOKUP($C301,Sheet2!$A:$BN,BX$6,0)</f>
        <v>#N/A</v>
      </c>
      <c r="BY301" s="57" t="e">
        <f>IF(AND(BV301 &gt;= 0, BV301 &lt;=10000000),500000,IF(AND(BV301 &gt;= 10000000, BV301 &lt;20000000),1000000,IF(AND(BV301&gt;= 20000000, BV301 &lt;30000000),1500000,IF(AND(BV301 &gt;= 30000000, BV301 &lt;50000000),2000000,IF(BV301 &lt; 50000000,E,0)))))</f>
        <v>#N/A</v>
      </c>
      <c r="BZ301" s="57" t="e">
        <f t="shared" si="67"/>
        <v>#N/A</v>
      </c>
      <c r="CA301" s="57" t="e">
        <f>VLOOKUP($C301,Sheet2!$A:$BN,CA$6,0)</f>
        <v>#N/A</v>
      </c>
      <c r="CB301" s="57" t="e">
        <f>VLOOKUP($C301,Sheet2!$A:$BN,CB$6,0)</f>
        <v>#N/A</v>
      </c>
      <c r="CC301" s="60" t="e">
        <f>VLOOKUP($C301,Sheet2!$A:$BN,CC$6,0)</f>
        <v>#N/A</v>
      </c>
      <c r="CD301" s="57" t="e">
        <f>IF(AND(CA301 &gt;= 0, CA301 &lt;=10000000),500000,IF(AND(CA301 &gt;= 10000000, CA301 &lt;20000000),1000000,IF(AND(CA301&gt;= 20000000, CA301 &lt;30000000),1500000,IF(AND(CA301 &gt;= 30000000, CA301 &lt;50000000),2000000,IF(CA301 &lt; 50000000,E,0)))))</f>
        <v>#N/A</v>
      </c>
      <c r="CE301" s="57" t="e">
        <f t="shared" si="68"/>
        <v>#N/A</v>
      </c>
    </row>
    <row r="302" spans="1:83" x14ac:dyDescent="0.35">
      <c r="A302" s="28" t="s">
        <v>492</v>
      </c>
      <c r="B302" s="28" t="s">
        <v>992</v>
      </c>
      <c r="C302" s="29" t="s">
        <v>993</v>
      </c>
      <c r="D302" s="57">
        <v>17981000</v>
      </c>
      <c r="E302" s="57">
        <f t="shared" si="69"/>
        <v>7581000</v>
      </c>
      <c r="F302" s="19">
        <v>10400000</v>
      </c>
      <c r="G302" s="19">
        <v>9900000</v>
      </c>
      <c r="H302" s="19">
        <v>9700000</v>
      </c>
      <c r="I302" s="19">
        <v>9200000</v>
      </c>
      <c r="J302" s="19">
        <v>8700000</v>
      </c>
      <c r="K302" s="19">
        <v>7700000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19">
        <v>0</v>
      </c>
      <c r="S302" s="57">
        <f>VLOOKUP($C302,Sheet2!$A:$BN,S$6,0)</f>
        <v>0</v>
      </c>
      <c r="T302" s="57">
        <f>VLOOKUP($C302,Sheet2!$A:$BN,T$6,0)</f>
        <v>0</v>
      </c>
      <c r="U302" s="60" t="e">
        <f>VLOOKUP($C302,Sheet2!$A:$BN,U$6,0)</f>
        <v>#DIV/0!</v>
      </c>
      <c r="V302" s="57">
        <f>IF(AND(S302 &gt;= 0, S302 &lt;=10000000),500000,IF(AND(S302 &gt;= 10000000, S302 &lt;20000000),1000000,IF(AND(S302&gt;= 20000000, S302 &lt;30000000),1500000,IF(AND(S302 &gt;= 30000000, S302 &lt;50000000),2000000,IF(S302 &lt; 50000000,E,0)))))</f>
        <v>500000</v>
      </c>
      <c r="W302" s="57">
        <f t="shared" si="56"/>
        <v>500000</v>
      </c>
      <c r="X302" s="57">
        <f>VLOOKUP($C302,Sheet2!$A:$BN,X$6,0)</f>
        <v>10050000</v>
      </c>
      <c r="Y302" s="57">
        <f>VLOOKUP($C302,Sheet2!$A:$BN,Y$6,0)</f>
        <v>645125</v>
      </c>
      <c r="Z302" s="60">
        <f>VLOOKUP($C302,Sheet2!$A:$BN,Z$6,0)</f>
        <v>1.2106063571891046</v>
      </c>
      <c r="AA302" s="57">
        <f>IF(AND(X302 &gt;= 0, X302 &lt;=10000000),500000,IF(AND(X302 &gt;= 10000000, X302 &lt;20000000),1000000,IF(AND(X302&gt;= 20000000, X302 &lt;30000000),1500000,IF(AND(X302 &gt;= 30000000, X302 &lt;50000000),2000000,IF(X302 &lt; 50000000,E,0)))))</f>
        <v>1000000</v>
      </c>
      <c r="AB302" s="57">
        <f t="shared" si="57"/>
        <v>11700000</v>
      </c>
      <c r="AC302" s="57">
        <f>VLOOKUP($C302,Sheet2!$A:$BN,AC$6,0)</f>
        <v>0</v>
      </c>
      <c r="AD302" s="57">
        <f>VLOOKUP($C302,Sheet2!$A:$BN,AD$6,0)</f>
        <v>0</v>
      </c>
      <c r="AE302" s="60" t="e">
        <f>VLOOKUP($C302,Sheet2!$A:$BN,AE$6,0)</f>
        <v>#DIV/0!</v>
      </c>
      <c r="AF302" s="57">
        <f>IF(AND(AC302 &gt;= 0, AC302 &lt;=10000000),500000,IF(AND(AC302 &gt;= 10000000, AC302 &lt;20000000),1000000,IF(AND(AC302&gt;= 20000000, AC302 &lt;30000000),1500000,IF(AND(AC302 &gt;= 30000000, AC302 &lt;50000000),2000000,IF(AC302 &lt; 50000000,E,0)))))</f>
        <v>500000</v>
      </c>
      <c r="AG302" s="57">
        <f t="shared" si="58"/>
        <v>500000</v>
      </c>
      <c r="AH302" s="57">
        <f>VLOOKUP($C302,Sheet2!$A:$BN,AH$6,0)</f>
        <v>6762500</v>
      </c>
      <c r="AI302" s="57">
        <f>VLOOKUP($C302,Sheet2!$A:$BN,AI$6,0)</f>
        <v>2713362.5</v>
      </c>
      <c r="AJ302" s="60">
        <f>VLOOKUP($C302,Sheet2!$A:$BN,AJ$6,0)</f>
        <v>1.0830418862946154</v>
      </c>
      <c r="AK302" s="57">
        <f>IF(AND(AH302 &gt;= 0, AH302 &lt;=10000000),500000,IF(AND(AH302 &gt;= 10000000, AH302 &lt;20000000),1000000,IF(AND(AH302&gt;= 20000000, AH302 &lt;30000000),1500000,IF(AND(AH302 &gt;= 30000000, AH302 &lt;50000000),2000000,IF(AH302 &lt; 50000000,E,0)))))</f>
        <v>500000</v>
      </c>
      <c r="AL302" s="57">
        <f t="shared" si="59"/>
        <v>10000000</v>
      </c>
      <c r="AM302" s="57">
        <f>VLOOKUP($C302,Sheet2!$A:$BN,AM$6,0)</f>
        <v>0</v>
      </c>
      <c r="AN302" s="57">
        <f>VLOOKUP($C302,Sheet2!$A:$BN,AN$6,0)</f>
        <v>0</v>
      </c>
      <c r="AO302" s="60" t="e">
        <f>VLOOKUP($C302,Sheet2!$A:$BN,AO$6,0)</f>
        <v>#DIV/0!</v>
      </c>
      <c r="AP302" s="57">
        <f>IF(AND(AM302 &gt;= 0, AM302 &lt;=10000000),500000,IF(AND(AM302 &gt;= 10000000, AM302 &lt;20000000),1000000,IF(AND(AM302&gt;= 20000000, AM302 &lt;30000000),1500000,IF(AND(AM302 &gt;= 30000000, AM302 &lt;50000000),2000000,IF(AM302 &lt; 50000000,E,0)))))</f>
        <v>500000</v>
      </c>
      <c r="AQ302" s="57">
        <f t="shared" si="60"/>
        <v>500000</v>
      </c>
      <c r="AR302" s="57">
        <f>VLOOKUP($C302,Sheet2!$A:$BN,AR$6,0)</f>
        <v>0</v>
      </c>
      <c r="AS302" s="57">
        <f>VLOOKUP($C302,Sheet2!$A:$BN,AS$6,0)</f>
        <v>0</v>
      </c>
      <c r="AT302" s="60" t="e">
        <f>VLOOKUP($C302,Sheet2!$A:$BN,AT$6,0)</f>
        <v>#DIV/0!</v>
      </c>
      <c r="AU302" s="57">
        <f>IF(AND(AR302 &gt;= 0, AR302 &lt;=10000000),500000,IF(AND(AR302 &gt;= 10000000, AR302 &lt;20000000),1000000,IF(AND(AR302&gt;= 20000000, AR302 &lt;30000000),1500000,IF(AND(AR302 &gt;= 30000000, AR302 &lt;50000000),2000000,IF(AR302 &lt; 50000000,E,0)))))</f>
        <v>500000</v>
      </c>
      <c r="AV302" s="57">
        <f t="shared" si="61"/>
        <v>500000</v>
      </c>
      <c r="AW302" s="57">
        <f>VLOOKUP($C302,Sheet2!$A:$BN,AW$6,0)</f>
        <v>0</v>
      </c>
      <c r="AX302" s="57">
        <f>VLOOKUP($C302,Sheet2!$A:$BN,AX$6,0)</f>
        <v>0</v>
      </c>
      <c r="AY302" s="60" t="e">
        <f>VLOOKUP($C302,Sheet2!$A:$BN,AY$6,0)</f>
        <v>#DIV/0!</v>
      </c>
      <c r="AZ302" s="57">
        <f>IF(AND(AW302 &gt;= 0, AW302 &lt;=10000000),500000,IF(AND(AW302 &gt;= 10000000, AW302 &lt;20000000),1000000,IF(AND(AW302&gt;= 20000000, AW302 &lt;30000000),1500000,IF(AND(AW302 &gt;= 30000000, AW302 &lt;50000000),2000000,IF(AW302 &lt; 50000000,E,0)))))</f>
        <v>500000</v>
      </c>
      <c r="BA302" s="57">
        <f t="shared" si="62"/>
        <v>500000</v>
      </c>
      <c r="BB302" s="57">
        <f>VLOOKUP($C302,Sheet2!$A:$BN,BB$6,0)</f>
        <v>0</v>
      </c>
      <c r="BC302" s="57">
        <f>VLOOKUP($C302,Sheet2!$A:$BN,BC$6,0)</f>
        <v>0</v>
      </c>
      <c r="BD302" s="60" t="e">
        <f>VLOOKUP($C302,Sheet2!$A:$BN,BD$6,0)</f>
        <v>#DIV/0!</v>
      </c>
      <c r="BE302" s="57">
        <f>IF(AND(BB302 &gt;= 0, BB302 &lt;=10000000),500000,IF(AND(BB302 &gt;= 10000000, BB302 &lt;20000000),1000000,IF(AND(BB302&gt;= 20000000, BB302 &lt;30000000),1500000,IF(AND(BB302 &gt;= 30000000, BB302 &lt;50000000),2000000,IF(BB302 &lt; 50000000,E,0)))))</f>
        <v>500000</v>
      </c>
      <c r="BF302" s="57">
        <f t="shared" si="63"/>
        <v>500000</v>
      </c>
      <c r="BG302" s="57">
        <f>VLOOKUP($C302,Sheet2!$A:$BN,BG$6,0)</f>
        <v>0</v>
      </c>
      <c r="BH302" s="57">
        <f>VLOOKUP($C302,Sheet2!$A:$BN,BH$6,0)</f>
        <v>0</v>
      </c>
      <c r="BI302" s="60" t="e">
        <f>VLOOKUP($C302,Sheet2!$A:$BN,BI$6,0)</f>
        <v>#DIV/0!</v>
      </c>
      <c r="BJ302" s="57">
        <f>IF(AND(BG302 &gt;= 0, BG302 &lt;=10000000),500000,IF(AND(BG302 &gt;= 10000000, BG302 &lt;20000000),1000000,IF(AND(BG302&gt;= 20000000, BG302 &lt;30000000),1500000,IF(AND(BG302 &gt;= 30000000, BG302 &lt;50000000),2000000,IF(BG302 &lt; 50000000,E,0)))))</f>
        <v>500000</v>
      </c>
      <c r="BK302" s="57">
        <f t="shared" si="64"/>
        <v>500000</v>
      </c>
      <c r="BL302" s="57">
        <f>VLOOKUP($C302,Sheet2!$A:$BN,BL$6,0)</f>
        <v>0</v>
      </c>
      <c r="BM302" s="57">
        <f>VLOOKUP($C302,Sheet2!$A:$BN,BM$6,0)</f>
        <v>0</v>
      </c>
      <c r="BN302" s="60" t="e">
        <f>VLOOKUP($C302,Sheet2!$A:$BN,BN$6,0)</f>
        <v>#DIV/0!</v>
      </c>
      <c r="BO302" s="57">
        <f>IF(AND(BL302 &gt;= 0, BL302 &lt;=10000000),500000,IF(AND(BL302 &gt;= 10000000, BL302 &lt;20000000),1000000,IF(AND(BL302&gt;= 20000000, BL302 &lt;30000000),1500000,IF(AND(BL302 &gt;= 30000000, BL302 &lt;50000000),2000000,IF(BL302 &lt; 50000000,E,0)))))</f>
        <v>500000</v>
      </c>
      <c r="BP302" s="57">
        <f t="shared" si="65"/>
        <v>500000</v>
      </c>
      <c r="BQ302" s="57">
        <f>VLOOKUP($C302,Sheet2!$A:$BN,BQ$6,0)</f>
        <v>0</v>
      </c>
      <c r="BR302" s="57">
        <f>VLOOKUP($C302,Sheet2!$A:$BN,BR$6,0)</f>
        <v>0</v>
      </c>
      <c r="BS302" s="60" t="e">
        <f>VLOOKUP($C302,Sheet2!$A:$BN,BS$6,0)</f>
        <v>#DIV/0!</v>
      </c>
      <c r="BT302" s="57">
        <f>IF(AND(BQ302 &gt;= 0, BQ302 &lt;=10000000),500000,IF(AND(BQ302 &gt;= 10000000, BQ302 &lt;20000000),1000000,IF(AND(BQ302&gt;= 20000000, BQ302 &lt;30000000),1500000,IF(AND(BQ302 &gt;= 30000000, BQ302 &lt;50000000),2000000,IF(BQ302 &lt; 50000000,E,0)))))</f>
        <v>500000</v>
      </c>
      <c r="BU302" s="57">
        <f t="shared" si="66"/>
        <v>500000</v>
      </c>
      <c r="BV302" s="57">
        <f>VLOOKUP($C302,Sheet2!$A:$BN,BV$6,0)</f>
        <v>0</v>
      </c>
      <c r="BW302" s="57">
        <f>VLOOKUP($C302,Sheet2!$A:$BN,BW$6,0)</f>
        <v>0</v>
      </c>
      <c r="BX302" s="60" t="e">
        <f>VLOOKUP($C302,Sheet2!$A:$BN,BX$6,0)</f>
        <v>#DIV/0!</v>
      </c>
      <c r="BY302" s="57">
        <f>IF(AND(BV302 &gt;= 0, BV302 &lt;=10000000),500000,IF(AND(BV302 &gt;= 10000000, BV302 &lt;20000000),1000000,IF(AND(BV302&gt;= 20000000, BV302 &lt;30000000),1500000,IF(AND(BV302 &gt;= 30000000, BV302 &lt;50000000),2000000,IF(BV302 &lt; 50000000,E,0)))))</f>
        <v>500000</v>
      </c>
      <c r="BZ302" s="57">
        <f t="shared" si="67"/>
        <v>500000</v>
      </c>
      <c r="CA302" s="57">
        <f>VLOOKUP($C302,Sheet2!$A:$BN,CA$6,0)</f>
        <v>0</v>
      </c>
      <c r="CB302" s="57">
        <f>VLOOKUP($C302,Sheet2!$A:$BN,CB$6,0)</f>
        <v>0</v>
      </c>
      <c r="CC302" s="60" t="e">
        <f>VLOOKUP($C302,Sheet2!$A:$BN,CC$6,0)</f>
        <v>#DIV/0!</v>
      </c>
      <c r="CD302" s="57">
        <f>IF(AND(CA302 &gt;= 0, CA302 &lt;=10000000),500000,IF(AND(CA302 &gt;= 10000000, CA302 &lt;20000000),1000000,IF(AND(CA302&gt;= 20000000, CA302 &lt;30000000),1500000,IF(AND(CA302 &gt;= 30000000, CA302 &lt;50000000),2000000,IF(CA302 &lt; 50000000,E,0)))))</f>
        <v>500000</v>
      </c>
      <c r="CE302" s="57">
        <f t="shared" si="68"/>
        <v>500000</v>
      </c>
    </row>
    <row r="303" spans="1:83" x14ac:dyDescent="0.35">
      <c r="A303" s="31" t="s">
        <v>492</v>
      </c>
      <c r="B303" s="21" t="s">
        <v>546</v>
      </c>
      <c r="C303" s="22" t="s">
        <v>547</v>
      </c>
      <c r="D303" s="57">
        <v>0</v>
      </c>
      <c r="E303" s="57">
        <f t="shared" si="69"/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5200000</v>
      </c>
      <c r="N303" s="19">
        <v>4600000</v>
      </c>
      <c r="O303" s="19">
        <v>4100000</v>
      </c>
      <c r="P303" s="19">
        <v>3600000</v>
      </c>
      <c r="Q303" s="19">
        <v>0</v>
      </c>
      <c r="S303" s="57" t="e">
        <f>VLOOKUP($C303,Sheet2!$A:$BN,S$6,0)</f>
        <v>#N/A</v>
      </c>
      <c r="T303" s="57" t="e">
        <f>VLOOKUP($C303,Sheet2!$A:$BN,T$6,0)</f>
        <v>#N/A</v>
      </c>
      <c r="U303" s="60" t="e">
        <f>VLOOKUP($C303,Sheet2!$A:$BN,U$6,0)</f>
        <v>#N/A</v>
      </c>
      <c r="V303" s="57" t="e">
        <f>IF(AND(S303 &gt;= 0, S303 &lt;=10000000),500000,IF(AND(S303 &gt;= 10000000, S303 &lt;20000000),1000000,IF(AND(S303&gt;= 20000000, S303 &lt;30000000),1500000,IF(AND(S303 &gt;= 30000000, S303 &lt;50000000),2000000,IF(S303 &lt; 50000000,E,0)))))</f>
        <v>#N/A</v>
      </c>
      <c r="W303" s="57" t="e">
        <f t="shared" si="56"/>
        <v>#N/A</v>
      </c>
      <c r="X303" s="57" t="e">
        <f>VLOOKUP($C303,Sheet2!$A:$BN,X$6,0)</f>
        <v>#N/A</v>
      </c>
      <c r="Y303" s="57" t="e">
        <f>VLOOKUP($C303,Sheet2!$A:$BN,Y$6,0)</f>
        <v>#N/A</v>
      </c>
      <c r="Z303" s="60" t="e">
        <f>VLOOKUP($C303,Sheet2!$A:$BN,Z$6,0)</f>
        <v>#N/A</v>
      </c>
      <c r="AA303" s="57" t="e">
        <f>IF(AND(X303 &gt;= 0, X303 &lt;=10000000),500000,IF(AND(X303 &gt;= 10000000, X303 &lt;20000000),1000000,IF(AND(X303&gt;= 20000000, X303 &lt;30000000),1500000,IF(AND(X303 &gt;= 30000000, X303 &lt;50000000),2000000,IF(X303 &lt; 50000000,E,0)))))</f>
        <v>#N/A</v>
      </c>
      <c r="AB303" s="57" t="e">
        <f t="shared" si="57"/>
        <v>#N/A</v>
      </c>
      <c r="AC303" s="57" t="e">
        <f>VLOOKUP($C303,Sheet2!$A:$BN,AC$6,0)</f>
        <v>#N/A</v>
      </c>
      <c r="AD303" s="57" t="e">
        <f>VLOOKUP($C303,Sheet2!$A:$BN,AD$6,0)</f>
        <v>#N/A</v>
      </c>
      <c r="AE303" s="60" t="e">
        <f>VLOOKUP($C303,Sheet2!$A:$BN,AE$6,0)</f>
        <v>#N/A</v>
      </c>
      <c r="AF303" s="57" t="e">
        <f>IF(AND(AC303 &gt;= 0, AC303 &lt;=10000000),500000,IF(AND(AC303 &gt;= 10000000, AC303 &lt;20000000),1000000,IF(AND(AC303&gt;= 20000000, AC303 &lt;30000000),1500000,IF(AND(AC303 &gt;= 30000000, AC303 &lt;50000000),2000000,IF(AC303 &lt; 50000000,E,0)))))</f>
        <v>#N/A</v>
      </c>
      <c r="AG303" s="57" t="e">
        <f t="shared" si="58"/>
        <v>#N/A</v>
      </c>
      <c r="AH303" s="57" t="e">
        <f>VLOOKUP($C303,Sheet2!$A:$BN,AH$6,0)</f>
        <v>#N/A</v>
      </c>
      <c r="AI303" s="57" t="e">
        <f>VLOOKUP($C303,Sheet2!$A:$BN,AI$6,0)</f>
        <v>#N/A</v>
      </c>
      <c r="AJ303" s="60" t="e">
        <f>VLOOKUP($C303,Sheet2!$A:$BN,AJ$6,0)</f>
        <v>#N/A</v>
      </c>
      <c r="AK303" s="57" t="e">
        <f>IF(AND(AH303 &gt;= 0, AH303 &lt;=10000000),500000,IF(AND(AH303 &gt;= 10000000, AH303 &lt;20000000),1000000,IF(AND(AH303&gt;= 20000000, AH303 &lt;30000000),1500000,IF(AND(AH303 &gt;= 30000000, AH303 &lt;50000000),2000000,IF(AH303 &lt; 50000000,E,0)))))</f>
        <v>#N/A</v>
      </c>
      <c r="AL303" s="57" t="e">
        <f t="shared" si="59"/>
        <v>#N/A</v>
      </c>
      <c r="AM303" s="57" t="e">
        <f>VLOOKUP($C303,Sheet2!$A:$BN,AM$6,0)</f>
        <v>#N/A</v>
      </c>
      <c r="AN303" s="57" t="e">
        <f>VLOOKUP($C303,Sheet2!$A:$BN,AN$6,0)</f>
        <v>#N/A</v>
      </c>
      <c r="AO303" s="60" t="e">
        <f>VLOOKUP($C303,Sheet2!$A:$BN,AO$6,0)</f>
        <v>#N/A</v>
      </c>
      <c r="AP303" s="57" t="e">
        <f>IF(AND(AM303 &gt;= 0, AM303 &lt;=10000000),500000,IF(AND(AM303 &gt;= 10000000, AM303 &lt;20000000),1000000,IF(AND(AM303&gt;= 20000000, AM303 &lt;30000000),1500000,IF(AND(AM303 &gt;= 30000000, AM303 &lt;50000000),2000000,IF(AM303 &lt; 50000000,E,0)))))</f>
        <v>#N/A</v>
      </c>
      <c r="AQ303" s="57" t="e">
        <f t="shared" si="60"/>
        <v>#N/A</v>
      </c>
      <c r="AR303" s="57" t="e">
        <f>VLOOKUP($C303,Sheet2!$A:$BN,AR$6,0)</f>
        <v>#N/A</v>
      </c>
      <c r="AS303" s="57" t="e">
        <f>VLOOKUP($C303,Sheet2!$A:$BN,AS$6,0)</f>
        <v>#N/A</v>
      </c>
      <c r="AT303" s="60" t="e">
        <f>VLOOKUP($C303,Sheet2!$A:$BN,AT$6,0)</f>
        <v>#N/A</v>
      </c>
      <c r="AU303" s="57" t="e">
        <f>IF(AND(AR303 &gt;= 0, AR303 &lt;=10000000),500000,IF(AND(AR303 &gt;= 10000000, AR303 &lt;20000000),1000000,IF(AND(AR303&gt;= 20000000, AR303 &lt;30000000),1500000,IF(AND(AR303 &gt;= 30000000, AR303 &lt;50000000),2000000,IF(AR303 &lt; 50000000,E,0)))))</f>
        <v>#N/A</v>
      </c>
      <c r="AV303" s="57" t="e">
        <f t="shared" si="61"/>
        <v>#N/A</v>
      </c>
      <c r="AW303" s="57" t="e">
        <f>VLOOKUP($C303,Sheet2!$A:$BN,AW$6,0)</f>
        <v>#N/A</v>
      </c>
      <c r="AX303" s="57" t="e">
        <f>VLOOKUP($C303,Sheet2!$A:$BN,AX$6,0)</f>
        <v>#N/A</v>
      </c>
      <c r="AY303" s="60" t="e">
        <f>VLOOKUP($C303,Sheet2!$A:$BN,AY$6,0)</f>
        <v>#N/A</v>
      </c>
      <c r="AZ303" s="57" t="e">
        <f>IF(AND(AW303 &gt;= 0, AW303 &lt;=10000000),500000,IF(AND(AW303 &gt;= 10000000, AW303 &lt;20000000),1000000,IF(AND(AW303&gt;= 20000000, AW303 &lt;30000000),1500000,IF(AND(AW303 &gt;= 30000000, AW303 &lt;50000000),2000000,IF(AW303 &lt; 50000000,E,0)))))</f>
        <v>#N/A</v>
      </c>
      <c r="BA303" s="57" t="e">
        <f t="shared" si="62"/>
        <v>#N/A</v>
      </c>
      <c r="BB303" s="57" t="e">
        <f>VLOOKUP($C303,Sheet2!$A:$BN,BB$6,0)</f>
        <v>#N/A</v>
      </c>
      <c r="BC303" s="57" t="e">
        <f>VLOOKUP($C303,Sheet2!$A:$BN,BC$6,0)</f>
        <v>#N/A</v>
      </c>
      <c r="BD303" s="60" t="e">
        <f>VLOOKUP($C303,Sheet2!$A:$BN,BD$6,0)</f>
        <v>#N/A</v>
      </c>
      <c r="BE303" s="57" t="e">
        <f>IF(AND(BB303 &gt;= 0, BB303 &lt;=10000000),500000,IF(AND(BB303 &gt;= 10000000, BB303 &lt;20000000),1000000,IF(AND(BB303&gt;= 20000000, BB303 &lt;30000000),1500000,IF(AND(BB303 &gt;= 30000000, BB303 &lt;50000000),2000000,IF(BB303 &lt; 50000000,E,0)))))</f>
        <v>#N/A</v>
      </c>
      <c r="BF303" s="57" t="e">
        <f t="shared" si="63"/>
        <v>#N/A</v>
      </c>
      <c r="BG303" s="57" t="e">
        <f>VLOOKUP($C303,Sheet2!$A:$BN,BG$6,0)</f>
        <v>#N/A</v>
      </c>
      <c r="BH303" s="57" t="e">
        <f>VLOOKUP($C303,Sheet2!$A:$BN,BH$6,0)</f>
        <v>#N/A</v>
      </c>
      <c r="BI303" s="60" t="e">
        <f>VLOOKUP($C303,Sheet2!$A:$BN,BI$6,0)</f>
        <v>#N/A</v>
      </c>
      <c r="BJ303" s="57" t="e">
        <f>IF(AND(BG303 &gt;= 0, BG303 &lt;=10000000),500000,IF(AND(BG303 &gt;= 10000000, BG303 &lt;20000000),1000000,IF(AND(BG303&gt;= 20000000, BG303 &lt;30000000),1500000,IF(AND(BG303 &gt;= 30000000, BG303 &lt;50000000),2000000,IF(BG303 &lt; 50000000,E,0)))))</f>
        <v>#N/A</v>
      </c>
      <c r="BK303" s="57" t="e">
        <f t="shared" si="64"/>
        <v>#N/A</v>
      </c>
      <c r="BL303" s="57" t="e">
        <f>VLOOKUP($C303,Sheet2!$A:$BN,BL$6,0)</f>
        <v>#N/A</v>
      </c>
      <c r="BM303" s="57" t="e">
        <f>VLOOKUP($C303,Sheet2!$A:$BN,BM$6,0)</f>
        <v>#N/A</v>
      </c>
      <c r="BN303" s="60" t="e">
        <f>VLOOKUP($C303,Sheet2!$A:$BN,BN$6,0)</f>
        <v>#N/A</v>
      </c>
      <c r="BO303" s="57" t="e">
        <f>IF(AND(BL303 &gt;= 0, BL303 &lt;=10000000),500000,IF(AND(BL303 &gt;= 10000000, BL303 &lt;20000000),1000000,IF(AND(BL303&gt;= 20000000, BL303 &lt;30000000),1500000,IF(AND(BL303 &gt;= 30000000, BL303 &lt;50000000),2000000,IF(BL303 &lt; 50000000,E,0)))))</f>
        <v>#N/A</v>
      </c>
      <c r="BP303" s="57" t="e">
        <f t="shared" si="65"/>
        <v>#N/A</v>
      </c>
      <c r="BQ303" s="57" t="e">
        <f>VLOOKUP($C303,Sheet2!$A:$BN,BQ$6,0)</f>
        <v>#N/A</v>
      </c>
      <c r="BR303" s="57" t="e">
        <f>VLOOKUP($C303,Sheet2!$A:$BN,BR$6,0)</f>
        <v>#N/A</v>
      </c>
      <c r="BS303" s="60" t="e">
        <f>VLOOKUP($C303,Sheet2!$A:$BN,BS$6,0)</f>
        <v>#N/A</v>
      </c>
      <c r="BT303" s="57" t="e">
        <f>IF(AND(BQ303 &gt;= 0, BQ303 &lt;=10000000),500000,IF(AND(BQ303 &gt;= 10000000, BQ303 &lt;20000000),1000000,IF(AND(BQ303&gt;= 20000000, BQ303 &lt;30000000),1500000,IF(AND(BQ303 &gt;= 30000000, BQ303 &lt;50000000),2000000,IF(BQ303 &lt; 50000000,E,0)))))</f>
        <v>#N/A</v>
      </c>
      <c r="BU303" s="57" t="e">
        <f t="shared" si="66"/>
        <v>#N/A</v>
      </c>
      <c r="BV303" s="57" t="e">
        <f>VLOOKUP($C303,Sheet2!$A:$BN,BV$6,0)</f>
        <v>#N/A</v>
      </c>
      <c r="BW303" s="57" t="e">
        <f>VLOOKUP($C303,Sheet2!$A:$BN,BW$6,0)</f>
        <v>#N/A</v>
      </c>
      <c r="BX303" s="60" t="e">
        <f>VLOOKUP($C303,Sheet2!$A:$BN,BX$6,0)</f>
        <v>#N/A</v>
      </c>
      <c r="BY303" s="57" t="e">
        <f>IF(AND(BV303 &gt;= 0, BV303 &lt;=10000000),500000,IF(AND(BV303 &gt;= 10000000, BV303 &lt;20000000),1000000,IF(AND(BV303&gt;= 20000000, BV303 &lt;30000000),1500000,IF(AND(BV303 &gt;= 30000000, BV303 &lt;50000000),2000000,IF(BV303 &lt; 50000000,E,0)))))</f>
        <v>#N/A</v>
      </c>
      <c r="BZ303" s="57" t="e">
        <f t="shared" si="67"/>
        <v>#N/A</v>
      </c>
      <c r="CA303" s="57" t="e">
        <f>VLOOKUP($C303,Sheet2!$A:$BN,CA$6,0)</f>
        <v>#N/A</v>
      </c>
      <c r="CB303" s="57" t="e">
        <f>VLOOKUP($C303,Sheet2!$A:$BN,CB$6,0)</f>
        <v>#N/A</v>
      </c>
      <c r="CC303" s="60" t="e">
        <f>VLOOKUP($C303,Sheet2!$A:$BN,CC$6,0)</f>
        <v>#N/A</v>
      </c>
      <c r="CD303" s="57" t="e">
        <f>IF(AND(CA303 &gt;= 0, CA303 &lt;=10000000),500000,IF(AND(CA303 &gt;= 10000000, CA303 &lt;20000000),1000000,IF(AND(CA303&gt;= 20000000, CA303 &lt;30000000),1500000,IF(AND(CA303 &gt;= 30000000, CA303 &lt;50000000),2000000,IF(CA303 &lt; 50000000,E,0)))))</f>
        <v>#N/A</v>
      </c>
      <c r="CE303" s="57" t="e">
        <f t="shared" si="68"/>
        <v>#N/A</v>
      </c>
    </row>
    <row r="304" spans="1:83" x14ac:dyDescent="0.35">
      <c r="A304" s="31" t="s">
        <v>492</v>
      </c>
      <c r="B304" s="21" t="s">
        <v>548</v>
      </c>
      <c r="C304" s="22" t="s">
        <v>549</v>
      </c>
      <c r="D304" s="57">
        <v>0</v>
      </c>
      <c r="E304" s="57">
        <f t="shared" si="69"/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19">
        <v>5200000</v>
      </c>
      <c r="N304" s="19">
        <v>4600000</v>
      </c>
      <c r="O304" s="19">
        <v>4100000</v>
      </c>
      <c r="P304" s="19">
        <v>3600000</v>
      </c>
      <c r="Q304" s="19">
        <v>0</v>
      </c>
      <c r="S304" s="57" t="e">
        <f>VLOOKUP($C304,Sheet2!$A:$BN,S$6,0)</f>
        <v>#N/A</v>
      </c>
      <c r="T304" s="57" t="e">
        <f>VLOOKUP($C304,Sheet2!$A:$BN,T$6,0)</f>
        <v>#N/A</v>
      </c>
      <c r="U304" s="60" t="e">
        <f>VLOOKUP($C304,Sheet2!$A:$BN,U$6,0)</f>
        <v>#N/A</v>
      </c>
      <c r="V304" s="57" t="e">
        <f>IF(AND(S304 &gt;= 0, S304 &lt;=10000000),500000,IF(AND(S304 &gt;= 10000000, S304 &lt;20000000),1000000,IF(AND(S304&gt;= 20000000, S304 &lt;30000000),1500000,IF(AND(S304 &gt;= 30000000, S304 &lt;50000000),2000000,IF(S304 &lt; 50000000,E,0)))))</f>
        <v>#N/A</v>
      </c>
      <c r="W304" s="57" t="e">
        <f t="shared" si="56"/>
        <v>#N/A</v>
      </c>
      <c r="X304" s="57" t="e">
        <f>VLOOKUP($C304,Sheet2!$A:$BN,X$6,0)</f>
        <v>#N/A</v>
      </c>
      <c r="Y304" s="57" t="e">
        <f>VLOOKUP($C304,Sheet2!$A:$BN,Y$6,0)</f>
        <v>#N/A</v>
      </c>
      <c r="Z304" s="60" t="e">
        <f>VLOOKUP($C304,Sheet2!$A:$BN,Z$6,0)</f>
        <v>#N/A</v>
      </c>
      <c r="AA304" s="57" t="e">
        <f>IF(AND(X304 &gt;= 0, X304 &lt;=10000000),500000,IF(AND(X304 &gt;= 10000000, X304 &lt;20000000),1000000,IF(AND(X304&gt;= 20000000, X304 &lt;30000000),1500000,IF(AND(X304 &gt;= 30000000, X304 &lt;50000000),2000000,IF(X304 &lt; 50000000,E,0)))))</f>
        <v>#N/A</v>
      </c>
      <c r="AB304" s="57" t="e">
        <f t="shared" si="57"/>
        <v>#N/A</v>
      </c>
      <c r="AC304" s="57" t="e">
        <f>VLOOKUP($C304,Sheet2!$A:$BN,AC$6,0)</f>
        <v>#N/A</v>
      </c>
      <c r="AD304" s="57" t="e">
        <f>VLOOKUP($C304,Sheet2!$A:$BN,AD$6,0)</f>
        <v>#N/A</v>
      </c>
      <c r="AE304" s="60" t="e">
        <f>VLOOKUP($C304,Sheet2!$A:$BN,AE$6,0)</f>
        <v>#N/A</v>
      </c>
      <c r="AF304" s="57" t="e">
        <f>IF(AND(AC304 &gt;= 0, AC304 &lt;=10000000),500000,IF(AND(AC304 &gt;= 10000000, AC304 &lt;20000000),1000000,IF(AND(AC304&gt;= 20000000, AC304 &lt;30000000),1500000,IF(AND(AC304 &gt;= 30000000, AC304 &lt;50000000),2000000,IF(AC304 &lt; 50000000,E,0)))))</f>
        <v>#N/A</v>
      </c>
      <c r="AG304" s="57" t="e">
        <f t="shared" si="58"/>
        <v>#N/A</v>
      </c>
      <c r="AH304" s="57" t="e">
        <f>VLOOKUP($C304,Sheet2!$A:$BN,AH$6,0)</f>
        <v>#N/A</v>
      </c>
      <c r="AI304" s="57" t="e">
        <f>VLOOKUP($C304,Sheet2!$A:$BN,AI$6,0)</f>
        <v>#N/A</v>
      </c>
      <c r="AJ304" s="60" t="e">
        <f>VLOOKUP($C304,Sheet2!$A:$BN,AJ$6,0)</f>
        <v>#N/A</v>
      </c>
      <c r="AK304" s="57" t="e">
        <f>IF(AND(AH304 &gt;= 0, AH304 &lt;=10000000),500000,IF(AND(AH304 &gt;= 10000000, AH304 &lt;20000000),1000000,IF(AND(AH304&gt;= 20000000, AH304 &lt;30000000),1500000,IF(AND(AH304 &gt;= 30000000, AH304 &lt;50000000),2000000,IF(AH304 &lt; 50000000,E,0)))))</f>
        <v>#N/A</v>
      </c>
      <c r="AL304" s="57" t="e">
        <f t="shared" si="59"/>
        <v>#N/A</v>
      </c>
      <c r="AM304" s="57" t="e">
        <f>VLOOKUP($C304,Sheet2!$A:$BN,AM$6,0)</f>
        <v>#N/A</v>
      </c>
      <c r="AN304" s="57" t="e">
        <f>VLOOKUP($C304,Sheet2!$A:$BN,AN$6,0)</f>
        <v>#N/A</v>
      </c>
      <c r="AO304" s="60" t="e">
        <f>VLOOKUP($C304,Sheet2!$A:$BN,AO$6,0)</f>
        <v>#N/A</v>
      </c>
      <c r="AP304" s="57" t="e">
        <f>IF(AND(AM304 &gt;= 0, AM304 &lt;=10000000),500000,IF(AND(AM304 &gt;= 10000000, AM304 &lt;20000000),1000000,IF(AND(AM304&gt;= 20000000, AM304 &lt;30000000),1500000,IF(AND(AM304 &gt;= 30000000, AM304 &lt;50000000),2000000,IF(AM304 &lt; 50000000,E,0)))))</f>
        <v>#N/A</v>
      </c>
      <c r="AQ304" s="57" t="e">
        <f t="shared" si="60"/>
        <v>#N/A</v>
      </c>
      <c r="AR304" s="57" t="e">
        <f>VLOOKUP($C304,Sheet2!$A:$BN,AR$6,0)</f>
        <v>#N/A</v>
      </c>
      <c r="AS304" s="57" t="e">
        <f>VLOOKUP($C304,Sheet2!$A:$BN,AS$6,0)</f>
        <v>#N/A</v>
      </c>
      <c r="AT304" s="60" t="e">
        <f>VLOOKUP($C304,Sheet2!$A:$BN,AT$6,0)</f>
        <v>#N/A</v>
      </c>
      <c r="AU304" s="57" t="e">
        <f>IF(AND(AR304 &gt;= 0, AR304 &lt;=10000000),500000,IF(AND(AR304 &gt;= 10000000, AR304 &lt;20000000),1000000,IF(AND(AR304&gt;= 20000000, AR304 &lt;30000000),1500000,IF(AND(AR304 &gt;= 30000000, AR304 &lt;50000000),2000000,IF(AR304 &lt; 50000000,E,0)))))</f>
        <v>#N/A</v>
      </c>
      <c r="AV304" s="57" t="e">
        <f t="shared" si="61"/>
        <v>#N/A</v>
      </c>
      <c r="AW304" s="57" t="e">
        <f>VLOOKUP($C304,Sheet2!$A:$BN,AW$6,0)</f>
        <v>#N/A</v>
      </c>
      <c r="AX304" s="57" t="e">
        <f>VLOOKUP($C304,Sheet2!$A:$BN,AX$6,0)</f>
        <v>#N/A</v>
      </c>
      <c r="AY304" s="60" t="e">
        <f>VLOOKUP($C304,Sheet2!$A:$BN,AY$6,0)</f>
        <v>#N/A</v>
      </c>
      <c r="AZ304" s="57" t="e">
        <f>IF(AND(AW304 &gt;= 0, AW304 &lt;=10000000),500000,IF(AND(AW304 &gt;= 10000000, AW304 &lt;20000000),1000000,IF(AND(AW304&gt;= 20000000, AW304 &lt;30000000),1500000,IF(AND(AW304 &gt;= 30000000, AW304 &lt;50000000),2000000,IF(AW304 &lt; 50000000,E,0)))))</f>
        <v>#N/A</v>
      </c>
      <c r="BA304" s="57" t="e">
        <f t="shared" si="62"/>
        <v>#N/A</v>
      </c>
      <c r="BB304" s="57" t="e">
        <f>VLOOKUP($C304,Sheet2!$A:$BN,BB$6,0)</f>
        <v>#N/A</v>
      </c>
      <c r="BC304" s="57" t="e">
        <f>VLOOKUP($C304,Sheet2!$A:$BN,BC$6,0)</f>
        <v>#N/A</v>
      </c>
      <c r="BD304" s="60" t="e">
        <f>VLOOKUP($C304,Sheet2!$A:$BN,BD$6,0)</f>
        <v>#N/A</v>
      </c>
      <c r="BE304" s="57" t="e">
        <f>IF(AND(BB304 &gt;= 0, BB304 &lt;=10000000),500000,IF(AND(BB304 &gt;= 10000000, BB304 &lt;20000000),1000000,IF(AND(BB304&gt;= 20000000, BB304 &lt;30000000),1500000,IF(AND(BB304 &gt;= 30000000, BB304 &lt;50000000),2000000,IF(BB304 &lt; 50000000,E,0)))))</f>
        <v>#N/A</v>
      </c>
      <c r="BF304" s="57" t="e">
        <f t="shared" si="63"/>
        <v>#N/A</v>
      </c>
      <c r="BG304" s="57" t="e">
        <f>VLOOKUP($C304,Sheet2!$A:$BN,BG$6,0)</f>
        <v>#N/A</v>
      </c>
      <c r="BH304" s="57" t="e">
        <f>VLOOKUP($C304,Sheet2!$A:$BN,BH$6,0)</f>
        <v>#N/A</v>
      </c>
      <c r="BI304" s="60" t="e">
        <f>VLOOKUP($C304,Sheet2!$A:$BN,BI$6,0)</f>
        <v>#N/A</v>
      </c>
      <c r="BJ304" s="57" t="e">
        <f>IF(AND(BG304 &gt;= 0, BG304 &lt;=10000000),500000,IF(AND(BG304 &gt;= 10000000, BG304 &lt;20000000),1000000,IF(AND(BG304&gt;= 20000000, BG304 &lt;30000000),1500000,IF(AND(BG304 &gt;= 30000000, BG304 &lt;50000000),2000000,IF(BG304 &lt; 50000000,E,0)))))</f>
        <v>#N/A</v>
      </c>
      <c r="BK304" s="57" t="e">
        <f t="shared" si="64"/>
        <v>#N/A</v>
      </c>
      <c r="BL304" s="57" t="e">
        <f>VLOOKUP($C304,Sheet2!$A:$BN,BL$6,0)</f>
        <v>#N/A</v>
      </c>
      <c r="BM304" s="57" t="e">
        <f>VLOOKUP($C304,Sheet2!$A:$BN,BM$6,0)</f>
        <v>#N/A</v>
      </c>
      <c r="BN304" s="60" t="e">
        <f>VLOOKUP($C304,Sheet2!$A:$BN,BN$6,0)</f>
        <v>#N/A</v>
      </c>
      <c r="BO304" s="57" t="e">
        <f>IF(AND(BL304 &gt;= 0, BL304 &lt;=10000000),500000,IF(AND(BL304 &gt;= 10000000, BL304 &lt;20000000),1000000,IF(AND(BL304&gt;= 20000000, BL304 &lt;30000000),1500000,IF(AND(BL304 &gt;= 30000000, BL304 &lt;50000000),2000000,IF(BL304 &lt; 50000000,E,0)))))</f>
        <v>#N/A</v>
      </c>
      <c r="BP304" s="57" t="e">
        <f t="shared" si="65"/>
        <v>#N/A</v>
      </c>
      <c r="BQ304" s="57" t="e">
        <f>VLOOKUP($C304,Sheet2!$A:$BN,BQ$6,0)</f>
        <v>#N/A</v>
      </c>
      <c r="BR304" s="57" t="e">
        <f>VLOOKUP($C304,Sheet2!$A:$BN,BR$6,0)</f>
        <v>#N/A</v>
      </c>
      <c r="BS304" s="60" t="e">
        <f>VLOOKUP($C304,Sheet2!$A:$BN,BS$6,0)</f>
        <v>#N/A</v>
      </c>
      <c r="BT304" s="57" t="e">
        <f>IF(AND(BQ304 &gt;= 0, BQ304 &lt;=10000000),500000,IF(AND(BQ304 &gt;= 10000000, BQ304 &lt;20000000),1000000,IF(AND(BQ304&gt;= 20000000, BQ304 &lt;30000000),1500000,IF(AND(BQ304 &gt;= 30000000, BQ304 &lt;50000000),2000000,IF(BQ304 &lt; 50000000,E,0)))))</f>
        <v>#N/A</v>
      </c>
      <c r="BU304" s="57" t="e">
        <f t="shared" si="66"/>
        <v>#N/A</v>
      </c>
      <c r="BV304" s="57" t="e">
        <f>VLOOKUP($C304,Sheet2!$A:$BN,BV$6,0)</f>
        <v>#N/A</v>
      </c>
      <c r="BW304" s="57" t="e">
        <f>VLOOKUP($C304,Sheet2!$A:$BN,BW$6,0)</f>
        <v>#N/A</v>
      </c>
      <c r="BX304" s="60" t="e">
        <f>VLOOKUP($C304,Sheet2!$A:$BN,BX$6,0)</f>
        <v>#N/A</v>
      </c>
      <c r="BY304" s="57" t="e">
        <f>IF(AND(BV304 &gt;= 0, BV304 &lt;=10000000),500000,IF(AND(BV304 &gt;= 10000000, BV304 &lt;20000000),1000000,IF(AND(BV304&gt;= 20000000, BV304 &lt;30000000),1500000,IF(AND(BV304 &gt;= 30000000, BV304 &lt;50000000),2000000,IF(BV304 &lt; 50000000,E,0)))))</f>
        <v>#N/A</v>
      </c>
      <c r="BZ304" s="57" t="e">
        <f t="shared" si="67"/>
        <v>#N/A</v>
      </c>
      <c r="CA304" s="57" t="e">
        <f>VLOOKUP($C304,Sheet2!$A:$BN,CA$6,0)</f>
        <v>#N/A</v>
      </c>
      <c r="CB304" s="57" t="e">
        <f>VLOOKUP($C304,Sheet2!$A:$BN,CB$6,0)</f>
        <v>#N/A</v>
      </c>
      <c r="CC304" s="60" t="e">
        <f>VLOOKUP($C304,Sheet2!$A:$BN,CC$6,0)</f>
        <v>#N/A</v>
      </c>
      <c r="CD304" s="57" t="e">
        <f>IF(AND(CA304 &gt;= 0, CA304 &lt;=10000000),500000,IF(AND(CA304 &gt;= 10000000, CA304 &lt;20000000),1000000,IF(AND(CA304&gt;= 20000000, CA304 &lt;30000000),1500000,IF(AND(CA304 &gt;= 30000000, CA304 &lt;50000000),2000000,IF(CA304 &lt; 50000000,E,0)))))</f>
        <v>#N/A</v>
      </c>
      <c r="CE304" s="57" t="e">
        <f t="shared" si="68"/>
        <v>#N/A</v>
      </c>
    </row>
    <row r="305" spans="1:83" x14ac:dyDescent="0.35">
      <c r="A305" s="21" t="s">
        <v>492</v>
      </c>
      <c r="B305" s="21" t="s">
        <v>550</v>
      </c>
      <c r="C305" s="22" t="s">
        <v>551</v>
      </c>
      <c r="D305" s="57">
        <v>0</v>
      </c>
      <c r="E305" s="57">
        <f t="shared" si="69"/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S305" s="57" t="e">
        <f>VLOOKUP($C305,Sheet2!$A:$BN,S$6,0)</f>
        <v>#N/A</v>
      </c>
      <c r="T305" s="57" t="e">
        <f>VLOOKUP($C305,Sheet2!$A:$BN,T$6,0)</f>
        <v>#N/A</v>
      </c>
      <c r="U305" s="60" t="e">
        <f>VLOOKUP($C305,Sheet2!$A:$BN,U$6,0)</f>
        <v>#N/A</v>
      </c>
      <c r="V305" s="57" t="e">
        <f>IF(AND(S305 &gt;= 0, S305 &lt;=10000000),500000,IF(AND(S305 &gt;= 10000000, S305 &lt;20000000),1000000,IF(AND(S305&gt;= 20000000, S305 &lt;30000000),1500000,IF(AND(S305 &gt;= 30000000, S305 &lt;50000000),2000000,IF(S305 &lt; 50000000,E,0)))))</f>
        <v>#N/A</v>
      </c>
      <c r="W305" s="57" t="e">
        <f t="shared" si="56"/>
        <v>#N/A</v>
      </c>
      <c r="X305" s="57" t="e">
        <f>VLOOKUP($C305,Sheet2!$A:$BN,X$6,0)</f>
        <v>#N/A</v>
      </c>
      <c r="Y305" s="57" t="e">
        <f>VLOOKUP($C305,Sheet2!$A:$BN,Y$6,0)</f>
        <v>#N/A</v>
      </c>
      <c r="Z305" s="60" t="e">
        <f>VLOOKUP($C305,Sheet2!$A:$BN,Z$6,0)</f>
        <v>#N/A</v>
      </c>
      <c r="AA305" s="57" t="e">
        <f>IF(AND(X305 &gt;= 0, X305 &lt;=10000000),500000,IF(AND(X305 &gt;= 10000000, X305 &lt;20000000),1000000,IF(AND(X305&gt;= 20000000, X305 &lt;30000000),1500000,IF(AND(X305 &gt;= 30000000, X305 &lt;50000000),2000000,IF(X305 &lt; 50000000,E,0)))))</f>
        <v>#N/A</v>
      </c>
      <c r="AB305" s="57" t="e">
        <f t="shared" si="57"/>
        <v>#N/A</v>
      </c>
      <c r="AC305" s="57" t="e">
        <f>VLOOKUP($C305,Sheet2!$A:$BN,AC$6,0)</f>
        <v>#N/A</v>
      </c>
      <c r="AD305" s="57" t="e">
        <f>VLOOKUP($C305,Sheet2!$A:$BN,AD$6,0)</f>
        <v>#N/A</v>
      </c>
      <c r="AE305" s="60" t="e">
        <f>VLOOKUP($C305,Sheet2!$A:$BN,AE$6,0)</f>
        <v>#N/A</v>
      </c>
      <c r="AF305" s="57" t="e">
        <f>IF(AND(AC305 &gt;= 0, AC305 &lt;=10000000),500000,IF(AND(AC305 &gt;= 10000000, AC305 &lt;20000000),1000000,IF(AND(AC305&gt;= 20000000, AC305 &lt;30000000),1500000,IF(AND(AC305 &gt;= 30000000, AC305 &lt;50000000),2000000,IF(AC305 &lt; 50000000,E,0)))))</f>
        <v>#N/A</v>
      </c>
      <c r="AG305" s="57" t="e">
        <f t="shared" si="58"/>
        <v>#N/A</v>
      </c>
      <c r="AH305" s="57" t="e">
        <f>VLOOKUP($C305,Sheet2!$A:$BN,AH$6,0)</f>
        <v>#N/A</v>
      </c>
      <c r="AI305" s="57" t="e">
        <f>VLOOKUP($C305,Sheet2!$A:$BN,AI$6,0)</f>
        <v>#N/A</v>
      </c>
      <c r="AJ305" s="60" t="e">
        <f>VLOOKUP($C305,Sheet2!$A:$BN,AJ$6,0)</f>
        <v>#N/A</v>
      </c>
      <c r="AK305" s="57" t="e">
        <f>IF(AND(AH305 &gt;= 0, AH305 &lt;=10000000),500000,IF(AND(AH305 &gt;= 10000000, AH305 &lt;20000000),1000000,IF(AND(AH305&gt;= 20000000, AH305 &lt;30000000),1500000,IF(AND(AH305 &gt;= 30000000, AH305 &lt;50000000),2000000,IF(AH305 &lt; 50000000,E,0)))))</f>
        <v>#N/A</v>
      </c>
      <c r="AL305" s="57" t="e">
        <f t="shared" si="59"/>
        <v>#N/A</v>
      </c>
      <c r="AM305" s="57" t="e">
        <f>VLOOKUP($C305,Sheet2!$A:$BN,AM$6,0)</f>
        <v>#N/A</v>
      </c>
      <c r="AN305" s="57" t="e">
        <f>VLOOKUP($C305,Sheet2!$A:$BN,AN$6,0)</f>
        <v>#N/A</v>
      </c>
      <c r="AO305" s="60" t="e">
        <f>VLOOKUP($C305,Sheet2!$A:$BN,AO$6,0)</f>
        <v>#N/A</v>
      </c>
      <c r="AP305" s="57" t="e">
        <f>IF(AND(AM305 &gt;= 0, AM305 &lt;=10000000),500000,IF(AND(AM305 &gt;= 10000000, AM305 &lt;20000000),1000000,IF(AND(AM305&gt;= 20000000, AM305 &lt;30000000),1500000,IF(AND(AM305 &gt;= 30000000, AM305 &lt;50000000),2000000,IF(AM305 &lt; 50000000,E,0)))))</f>
        <v>#N/A</v>
      </c>
      <c r="AQ305" s="57" t="e">
        <f t="shared" si="60"/>
        <v>#N/A</v>
      </c>
      <c r="AR305" s="57" t="e">
        <f>VLOOKUP($C305,Sheet2!$A:$BN,AR$6,0)</f>
        <v>#N/A</v>
      </c>
      <c r="AS305" s="57" t="e">
        <f>VLOOKUP($C305,Sheet2!$A:$BN,AS$6,0)</f>
        <v>#N/A</v>
      </c>
      <c r="AT305" s="60" t="e">
        <f>VLOOKUP($C305,Sheet2!$A:$BN,AT$6,0)</f>
        <v>#N/A</v>
      </c>
      <c r="AU305" s="57" t="e">
        <f>IF(AND(AR305 &gt;= 0, AR305 &lt;=10000000),500000,IF(AND(AR305 &gt;= 10000000, AR305 &lt;20000000),1000000,IF(AND(AR305&gt;= 20000000, AR305 &lt;30000000),1500000,IF(AND(AR305 &gt;= 30000000, AR305 &lt;50000000),2000000,IF(AR305 &lt; 50000000,E,0)))))</f>
        <v>#N/A</v>
      </c>
      <c r="AV305" s="57" t="e">
        <f t="shared" si="61"/>
        <v>#N/A</v>
      </c>
      <c r="AW305" s="57" t="e">
        <f>VLOOKUP($C305,Sheet2!$A:$BN,AW$6,0)</f>
        <v>#N/A</v>
      </c>
      <c r="AX305" s="57" t="e">
        <f>VLOOKUP($C305,Sheet2!$A:$BN,AX$6,0)</f>
        <v>#N/A</v>
      </c>
      <c r="AY305" s="60" t="e">
        <f>VLOOKUP($C305,Sheet2!$A:$BN,AY$6,0)</f>
        <v>#N/A</v>
      </c>
      <c r="AZ305" s="57" t="e">
        <f>IF(AND(AW305 &gt;= 0, AW305 &lt;=10000000),500000,IF(AND(AW305 &gt;= 10000000, AW305 &lt;20000000),1000000,IF(AND(AW305&gt;= 20000000, AW305 &lt;30000000),1500000,IF(AND(AW305 &gt;= 30000000, AW305 &lt;50000000),2000000,IF(AW305 &lt; 50000000,E,0)))))</f>
        <v>#N/A</v>
      </c>
      <c r="BA305" s="57" t="e">
        <f t="shared" si="62"/>
        <v>#N/A</v>
      </c>
      <c r="BB305" s="57" t="e">
        <f>VLOOKUP($C305,Sheet2!$A:$BN,BB$6,0)</f>
        <v>#N/A</v>
      </c>
      <c r="BC305" s="57" t="e">
        <f>VLOOKUP($C305,Sheet2!$A:$BN,BC$6,0)</f>
        <v>#N/A</v>
      </c>
      <c r="BD305" s="60" t="e">
        <f>VLOOKUP($C305,Sheet2!$A:$BN,BD$6,0)</f>
        <v>#N/A</v>
      </c>
      <c r="BE305" s="57" t="e">
        <f>IF(AND(BB305 &gt;= 0, BB305 &lt;=10000000),500000,IF(AND(BB305 &gt;= 10000000, BB305 &lt;20000000),1000000,IF(AND(BB305&gt;= 20000000, BB305 &lt;30000000),1500000,IF(AND(BB305 &gt;= 30000000, BB305 &lt;50000000),2000000,IF(BB305 &lt; 50000000,E,0)))))</f>
        <v>#N/A</v>
      </c>
      <c r="BF305" s="57" t="e">
        <f t="shared" si="63"/>
        <v>#N/A</v>
      </c>
      <c r="BG305" s="57" t="e">
        <f>VLOOKUP($C305,Sheet2!$A:$BN,BG$6,0)</f>
        <v>#N/A</v>
      </c>
      <c r="BH305" s="57" t="e">
        <f>VLOOKUP($C305,Sheet2!$A:$BN,BH$6,0)</f>
        <v>#N/A</v>
      </c>
      <c r="BI305" s="60" t="e">
        <f>VLOOKUP($C305,Sheet2!$A:$BN,BI$6,0)</f>
        <v>#N/A</v>
      </c>
      <c r="BJ305" s="57" t="e">
        <f>IF(AND(BG305 &gt;= 0, BG305 &lt;=10000000),500000,IF(AND(BG305 &gt;= 10000000, BG305 &lt;20000000),1000000,IF(AND(BG305&gt;= 20000000, BG305 &lt;30000000),1500000,IF(AND(BG305 &gt;= 30000000, BG305 &lt;50000000),2000000,IF(BG305 &lt; 50000000,E,0)))))</f>
        <v>#N/A</v>
      </c>
      <c r="BK305" s="57" t="e">
        <f t="shared" si="64"/>
        <v>#N/A</v>
      </c>
      <c r="BL305" s="57" t="e">
        <f>VLOOKUP($C305,Sheet2!$A:$BN,BL$6,0)</f>
        <v>#N/A</v>
      </c>
      <c r="BM305" s="57" t="e">
        <f>VLOOKUP($C305,Sheet2!$A:$BN,BM$6,0)</f>
        <v>#N/A</v>
      </c>
      <c r="BN305" s="60" t="e">
        <f>VLOOKUP($C305,Sheet2!$A:$BN,BN$6,0)</f>
        <v>#N/A</v>
      </c>
      <c r="BO305" s="57" t="e">
        <f>IF(AND(BL305 &gt;= 0, BL305 &lt;=10000000),500000,IF(AND(BL305 &gt;= 10000000, BL305 &lt;20000000),1000000,IF(AND(BL305&gt;= 20000000, BL305 &lt;30000000),1500000,IF(AND(BL305 &gt;= 30000000, BL305 &lt;50000000),2000000,IF(BL305 &lt; 50000000,E,0)))))</f>
        <v>#N/A</v>
      </c>
      <c r="BP305" s="57" t="e">
        <f t="shared" si="65"/>
        <v>#N/A</v>
      </c>
      <c r="BQ305" s="57" t="e">
        <f>VLOOKUP($C305,Sheet2!$A:$BN,BQ$6,0)</f>
        <v>#N/A</v>
      </c>
      <c r="BR305" s="57" t="e">
        <f>VLOOKUP($C305,Sheet2!$A:$BN,BR$6,0)</f>
        <v>#N/A</v>
      </c>
      <c r="BS305" s="60" t="e">
        <f>VLOOKUP($C305,Sheet2!$A:$BN,BS$6,0)</f>
        <v>#N/A</v>
      </c>
      <c r="BT305" s="57" t="e">
        <f>IF(AND(BQ305 &gt;= 0, BQ305 &lt;=10000000),500000,IF(AND(BQ305 &gt;= 10000000, BQ305 &lt;20000000),1000000,IF(AND(BQ305&gt;= 20000000, BQ305 &lt;30000000),1500000,IF(AND(BQ305 &gt;= 30000000, BQ305 &lt;50000000),2000000,IF(BQ305 &lt; 50000000,E,0)))))</f>
        <v>#N/A</v>
      </c>
      <c r="BU305" s="57" t="e">
        <f t="shared" si="66"/>
        <v>#N/A</v>
      </c>
      <c r="BV305" s="57" t="e">
        <f>VLOOKUP($C305,Sheet2!$A:$BN,BV$6,0)</f>
        <v>#N/A</v>
      </c>
      <c r="BW305" s="57" t="e">
        <f>VLOOKUP($C305,Sheet2!$A:$BN,BW$6,0)</f>
        <v>#N/A</v>
      </c>
      <c r="BX305" s="60" t="e">
        <f>VLOOKUP($C305,Sheet2!$A:$BN,BX$6,0)</f>
        <v>#N/A</v>
      </c>
      <c r="BY305" s="57" t="e">
        <f>IF(AND(BV305 &gt;= 0, BV305 &lt;=10000000),500000,IF(AND(BV305 &gt;= 10000000, BV305 &lt;20000000),1000000,IF(AND(BV305&gt;= 20000000, BV305 &lt;30000000),1500000,IF(AND(BV305 &gt;= 30000000, BV305 &lt;50000000),2000000,IF(BV305 &lt; 50000000,E,0)))))</f>
        <v>#N/A</v>
      </c>
      <c r="BZ305" s="57" t="e">
        <f t="shared" si="67"/>
        <v>#N/A</v>
      </c>
      <c r="CA305" s="57" t="e">
        <f>VLOOKUP($C305,Sheet2!$A:$BN,CA$6,0)</f>
        <v>#N/A</v>
      </c>
      <c r="CB305" s="57" t="e">
        <f>VLOOKUP($C305,Sheet2!$A:$BN,CB$6,0)</f>
        <v>#N/A</v>
      </c>
      <c r="CC305" s="60" t="e">
        <f>VLOOKUP($C305,Sheet2!$A:$BN,CC$6,0)</f>
        <v>#N/A</v>
      </c>
      <c r="CD305" s="57" t="e">
        <f>IF(AND(CA305 &gt;= 0, CA305 &lt;=10000000),500000,IF(AND(CA305 &gt;= 10000000, CA305 &lt;20000000),1000000,IF(AND(CA305&gt;= 20000000, CA305 &lt;30000000),1500000,IF(AND(CA305 &gt;= 30000000, CA305 &lt;50000000),2000000,IF(CA305 &lt; 50000000,E,0)))))</f>
        <v>#N/A</v>
      </c>
      <c r="CE305" s="57" t="e">
        <f t="shared" si="68"/>
        <v>#N/A</v>
      </c>
    </row>
    <row r="306" spans="1:83" x14ac:dyDescent="0.35">
      <c r="A306" s="21" t="s">
        <v>492</v>
      </c>
      <c r="B306" s="21" t="s">
        <v>552</v>
      </c>
      <c r="C306" s="22" t="s">
        <v>553</v>
      </c>
      <c r="D306" s="57">
        <v>0</v>
      </c>
      <c r="E306" s="57">
        <f t="shared" si="69"/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19">
        <v>0</v>
      </c>
      <c r="S306" s="57" t="e">
        <f>VLOOKUP($C306,Sheet2!$A:$BN,S$6,0)</f>
        <v>#N/A</v>
      </c>
      <c r="T306" s="57" t="e">
        <f>VLOOKUP($C306,Sheet2!$A:$BN,T$6,0)</f>
        <v>#N/A</v>
      </c>
      <c r="U306" s="60" t="e">
        <f>VLOOKUP($C306,Sheet2!$A:$BN,U$6,0)</f>
        <v>#N/A</v>
      </c>
      <c r="V306" s="57" t="e">
        <f>IF(AND(S306 &gt;= 0, S306 &lt;=10000000),500000,IF(AND(S306 &gt;= 10000000, S306 &lt;20000000),1000000,IF(AND(S306&gt;= 20000000, S306 &lt;30000000),1500000,IF(AND(S306 &gt;= 30000000, S306 &lt;50000000),2000000,IF(S306 &lt; 50000000,E,0)))))</f>
        <v>#N/A</v>
      </c>
      <c r="W306" s="57" t="e">
        <f t="shared" si="56"/>
        <v>#N/A</v>
      </c>
      <c r="X306" s="57" t="e">
        <f>VLOOKUP($C306,Sheet2!$A:$BN,X$6,0)</f>
        <v>#N/A</v>
      </c>
      <c r="Y306" s="57" t="e">
        <f>VLOOKUP($C306,Sheet2!$A:$BN,Y$6,0)</f>
        <v>#N/A</v>
      </c>
      <c r="Z306" s="60" t="e">
        <f>VLOOKUP($C306,Sheet2!$A:$BN,Z$6,0)</f>
        <v>#N/A</v>
      </c>
      <c r="AA306" s="57" t="e">
        <f>IF(AND(X306 &gt;= 0, X306 &lt;=10000000),500000,IF(AND(X306 &gt;= 10000000, X306 &lt;20000000),1000000,IF(AND(X306&gt;= 20000000, X306 &lt;30000000),1500000,IF(AND(X306 &gt;= 30000000, X306 &lt;50000000),2000000,IF(X306 &lt; 50000000,E,0)))))</f>
        <v>#N/A</v>
      </c>
      <c r="AB306" s="57" t="e">
        <f t="shared" si="57"/>
        <v>#N/A</v>
      </c>
      <c r="AC306" s="57" t="e">
        <f>VLOOKUP($C306,Sheet2!$A:$BN,AC$6,0)</f>
        <v>#N/A</v>
      </c>
      <c r="AD306" s="57" t="e">
        <f>VLOOKUP($C306,Sheet2!$A:$BN,AD$6,0)</f>
        <v>#N/A</v>
      </c>
      <c r="AE306" s="60" t="e">
        <f>VLOOKUP($C306,Sheet2!$A:$BN,AE$6,0)</f>
        <v>#N/A</v>
      </c>
      <c r="AF306" s="57" t="e">
        <f>IF(AND(AC306 &gt;= 0, AC306 &lt;=10000000),500000,IF(AND(AC306 &gt;= 10000000, AC306 &lt;20000000),1000000,IF(AND(AC306&gt;= 20000000, AC306 &lt;30000000),1500000,IF(AND(AC306 &gt;= 30000000, AC306 &lt;50000000),2000000,IF(AC306 &lt; 50000000,E,0)))))</f>
        <v>#N/A</v>
      </c>
      <c r="AG306" s="57" t="e">
        <f t="shared" si="58"/>
        <v>#N/A</v>
      </c>
      <c r="AH306" s="57" t="e">
        <f>VLOOKUP($C306,Sheet2!$A:$BN,AH$6,0)</f>
        <v>#N/A</v>
      </c>
      <c r="AI306" s="57" t="e">
        <f>VLOOKUP($C306,Sheet2!$A:$BN,AI$6,0)</f>
        <v>#N/A</v>
      </c>
      <c r="AJ306" s="60" t="e">
        <f>VLOOKUP($C306,Sheet2!$A:$BN,AJ$6,0)</f>
        <v>#N/A</v>
      </c>
      <c r="AK306" s="57" t="e">
        <f>IF(AND(AH306 &gt;= 0, AH306 &lt;=10000000),500000,IF(AND(AH306 &gt;= 10000000, AH306 &lt;20000000),1000000,IF(AND(AH306&gt;= 20000000, AH306 &lt;30000000),1500000,IF(AND(AH306 &gt;= 30000000, AH306 &lt;50000000),2000000,IF(AH306 &lt; 50000000,E,0)))))</f>
        <v>#N/A</v>
      </c>
      <c r="AL306" s="57" t="e">
        <f t="shared" si="59"/>
        <v>#N/A</v>
      </c>
      <c r="AM306" s="57" t="e">
        <f>VLOOKUP($C306,Sheet2!$A:$BN,AM$6,0)</f>
        <v>#N/A</v>
      </c>
      <c r="AN306" s="57" t="e">
        <f>VLOOKUP($C306,Sheet2!$A:$BN,AN$6,0)</f>
        <v>#N/A</v>
      </c>
      <c r="AO306" s="60" t="e">
        <f>VLOOKUP($C306,Sheet2!$A:$BN,AO$6,0)</f>
        <v>#N/A</v>
      </c>
      <c r="AP306" s="57" t="e">
        <f>IF(AND(AM306 &gt;= 0, AM306 &lt;=10000000),500000,IF(AND(AM306 &gt;= 10000000, AM306 &lt;20000000),1000000,IF(AND(AM306&gt;= 20000000, AM306 &lt;30000000),1500000,IF(AND(AM306 &gt;= 30000000, AM306 &lt;50000000),2000000,IF(AM306 &lt; 50000000,E,0)))))</f>
        <v>#N/A</v>
      </c>
      <c r="AQ306" s="57" t="e">
        <f t="shared" si="60"/>
        <v>#N/A</v>
      </c>
      <c r="AR306" s="57" t="e">
        <f>VLOOKUP($C306,Sheet2!$A:$BN,AR$6,0)</f>
        <v>#N/A</v>
      </c>
      <c r="AS306" s="57" t="e">
        <f>VLOOKUP($C306,Sheet2!$A:$BN,AS$6,0)</f>
        <v>#N/A</v>
      </c>
      <c r="AT306" s="60" t="e">
        <f>VLOOKUP($C306,Sheet2!$A:$BN,AT$6,0)</f>
        <v>#N/A</v>
      </c>
      <c r="AU306" s="57" t="e">
        <f>IF(AND(AR306 &gt;= 0, AR306 &lt;=10000000),500000,IF(AND(AR306 &gt;= 10000000, AR306 &lt;20000000),1000000,IF(AND(AR306&gt;= 20000000, AR306 &lt;30000000),1500000,IF(AND(AR306 &gt;= 30000000, AR306 &lt;50000000),2000000,IF(AR306 &lt; 50000000,E,0)))))</f>
        <v>#N/A</v>
      </c>
      <c r="AV306" s="57" t="e">
        <f t="shared" si="61"/>
        <v>#N/A</v>
      </c>
      <c r="AW306" s="57" t="e">
        <f>VLOOKUP($C306,Sheet2!$A:$BN,AW$6,0)</f>
        <v>#N/A</v>
      </c>
      <c r="AX306" s="57" t="e">
        <f>VLOOKUP($C306,Sheet2!$A:$BN,AX$6,0)</f>
        <v>#N/A</v>
      </c>
      <c r="AY306" s="60" t="e">
        <f>VLOOKUP($C306,Sheet2!$A:$BN,AY$6,0)</f>
        <v>#N/A</v>
      </c>
      <c r="AZ306" s="57" t="e">
        <f>IF(AND(AW306 &gt;= 0, AW306 &lt;=10000000),500000,IF(AND(AW306 &gt;= 10000000, AW306 &lt;20000000),1000000,IF(AND(AW306&gt;= 20000000, AW306 &lt;30000000),1500000,IF(AND(AW306 &gt;= 30000000, AW306 &lt;50000000),2000000,IF(AW306 &lt; 50000000,E,0)))))</f>
        <v>#N/A</v>
      </c>
      <c r="BA306" s="57" t="e">
        <f t="shared" si="62"/>
        <v>#N/A</v>
      </c>
      <c r="BB306" s="57" t="e">
        <f>VLOOKUP($C306,Sheet2!$A:$BN,BB$6,0)</f>
        <v>#N/A</v>
      </c>
      <c r="BC306" s="57" t="e">
        <f>VLOOKUP($C306,Sheet2!$A:$BN,BC$6,0)</f>
        <v>#N/A</v>
      </c>
      <c r="BD306" s="60" t="e">
        <f>VLOOKUP($C306,Sheet2!$A:$BN,BD$6,0)</f>
        <v>#N/A</v>
      </c>
      <c r="BE306" s="57" t="e">
        <f>IF(AND(BB306 &gt;= 0, BB306 &lt;=10000000),500000,IF(AND(BB306 &gt;= 10000000, BB306 &lt;20000000),1000000,IF(AND(BB306&gt;= 20000000, BB306 &lt;30000000),1500000,IF(AND(BB306 &gt;= 30000000, BB306 &lt;50000000),2000000,IF(BB306 &lt; 50000000,E,0)))))</f>
        <v>#N/A</v>
      </c>
      <c r="BF306" s="57" t="e">
        <f t="shared" si="63"/>
        <v>#N/A</v>
      </c>
      <c r="BG306" s="57" t="e">
        <f>VLOOKUP($C306,Sheet2!$A:$BN,BG$6,0)</f>
        <v>#N/A</v>
      </c>
      <c r="BH306" s="57" t="e">
        <f>VLOOKUP($C306,Sheet2!$A:$BN,BH$6,0)</f>
        <v>#N/A</v>
      </c>
      <c r="BI306" s="60" t="e">
        <f>VLOOKUP($C306,Sheet2!$A:$BN,BI$6,0)</f>
        <v>#N/A</v>
      </c>
      <c r="BJ306" s="57" t="e">
        <f>IF(AND(BG306 &gt;= 0, BG306 &lt;=10000000),500000,IF(AND(BG306 &gt;= 10000000, BG306 &lt;20000000),1000000,IF(AND(BG306&gt;= 20000000, BG306 &lt;30000000),1500000,IF(AND(BG306 &gt;= 30000000, BG306 &lt;50000000),2000000,IF(BG306 &lt; 50000000,E,0)))))</f>
        <v>#N/A</v>
      </c>
      <c r="BK306" s="57" t="e">
        <f t="shared" si="64"/>
        <v>#N/A</v>
      </c>
      <c r="BL306" s="57" t="e">
        <f>VLOOKUP($C306,Sheet2!$A:$BN,BL$6,0)</f>
        <v>#N/A</v>
      </c>
      <c r="BM306" s="57" t="e">
        <f>VLOOKUP($C306,Sheet2!$A:$BN,BM$6,0)</f>
        <v>#N/A</v>
      </c>
      <c r="BN306" s="60" t="e">
        <f>VLOOKUP($C306,Sheet2!$A:$BN,BN$6,0)</f>
        <v>#N/A</v>
      </c>
      <c r="BO306" s="57" t="e">
        <f>IF(AND(BL306 &gt;= 0, BL306 &lt;=10000000),500000,IF(AND(BL306 &gt;= 10000000, BL306 &lt;20000000),1000000,IF(AND(BL306&gt;= 20000000, BL306 &lt;30000000),1500000,IF(AND(BL306 &gt;= 30000000, BL306 &lt;50000000),2000000,IF(BL306 &lt; 50000000,E,0)))))</f>
        <v>#N/A</v>
      </c>
      <c r="BP306" s="57" t="e">
        <f t="shared" si="65"/>
        <v>#N/A</v>
      </c>
      <c r="BQ306" s="57" t="e">
        <f>VLOOKUP($C306,Sheet2!$A:$BN,BQ$6,0)</f>
        <v>#N/A</v>
      </c>
      <c r="BR306" s="57" t="e">
        <f>VLOOKUP($C306,Sheet2!$A:$BN,BR$6,0)</f>
        <v>#N/A</v>
      </c>
      <c r="BS306" s="60" t="e">
        <f>VLOOKUP($C306,Sheet2!$A:$BN,BS$6,0)</f>
        <v>#N/A</v>
      </c>
      <c r="BT306" s="57" t="e">
        <f>IF(AND(BQ306 &gt;= 0, BQ306 &lt;=10000000),500000,IF(AND(BQ306 &gt;= 10000000, BQ306 &lt;20000000),1000000,IF(AND(BQ306&gt;= 20000000, BQ306 &lt;30000000),1500000,IF(AND(BQ306 &gt;= 30000000, BQ306 &lt;50000000),2000000,IF(BQ306 &lt; 50000000,E,0)))))</f>
        <v>#N/A</v>
      </c>
      <c r="BU306" s="57" t="e">
        <f t="shared" si="66"/>
        <v>#N/A</v>
      </c>
      <c r="BV306" s="57" t="e">
        <f>VLOOKUP($C306,Sheet2!$A:$BN,BV$6,0)</f>
        <v>#N/A</v>
      </c>
      <c r="BW306" s="57" t="e">
        <f>VLOOKUP($C306,Sheet2!$A:$BN,BW$6,0)</f>
        <v>#N/A</v>
      </c>
      <c r="BX306" s="60" t="e">
        <f>VLOOKUP($C306,Sheet2!$A:$BN,BX$6,0)</f>
        <v>#N/A</v>
      </c>
      <c r="BY306" s="57" t="e">
        <f>IF(AND(BV306 &gt;= 0, BV306 &lt;=10000000),500000,IF(AND(BV306 &gt;= 10000000, BV306 &lt;20000000),1000000,IF(AND(BV306&gt;= 20000000, BV306 &lt;30000000),1500000,IF(AND(BV306 &gt;= 30000000, BV306 &lt;50000000),2000000,IF(BV306 &lt; 50000000,E,0)))))</f>
        <v>#N/A</v>
      </c>
      <c r="BZ306" s="57" t="e">
        <f t="shared" si="67"/>
        <v>#N/A</v>
      </c>
      <c r="CA306" s="57" t="e">
        <f>VLOOKUP($C306,Sheet2!$A:$BN,CA$6,0)</f>
        <v>#N/A</v>
      </c>
      <c r="CB306" s="57" t="e">
        <f>VLOOKUP($C306,Sheet2!$A:$BN,CB$6,0)</f>
        <v>#N/A</v>
      </c>
      <c r="CC306" s="60" t="e">
        <f>VLOOKUP($C306,Sheet2!$A:$BN,CC$6,0)</f>
        <v>#N/A</v>
      </c>
      <c r="CD306" s="57" t="e">
        <f>IF(AND(CA306 &gt;= 0, CA306 &lt;=10000000),500000,IF(AND(CA306 &gt;= 10000000, CA306 &lt;20000000),1000000,IF(AND(CA306&gt;= 20000000, CA306 &lt;30000000),1500000,IF(AND(CA306 &gt;= 30000000, CA306 &lt;50000000),2000000,IF(CA306 &lt; 50000000,E,0)))))</f>
        <v>#N/A</v>
      </c>
      <c r="CE306" s="57" t="e">
        <f t="shared" si="68"/>
        <v>#N/A</v>
      </c>
    </row>
    <row r="307" spans="1:83" x14ac:dyDescent="0.35">
      <c r="A307" s="21" t="s">
        <v>492</v>
      </c>
      <c r="B307" s="21" t="s">
        <v>554</v>
      </c>
      <c r="C307" s="22" t="s">
        <v>555</v>
      </c>
      <c r="D307" s="57">
        <v>0</v>
      </c>
      <c r="E307" s="57">
        <f t="shared" si="69"/>
        <v>-14000000</v>
      </c>
      <c r="F307" s="19">
        <v>14000000</v>
      </c>
      <c r="G307" s="19">
        <v>13500000</v>
      </c>
      <c r="H307" s="19">
        <v>13200000</v>
      </c>
      <c r="I307" s="19">
        <v>12700000</v>
      </c>
      <c r="J307" s="19">
        <v>12100000</v>
      </c>
      <c r="K307" s="19">
        <v>11200000</v>
      </c>
      <c r="L307" s="19">
        <v>10600000</v>
      </c>
      <c r="M307" s="19">
        <v>8400000</v>
      </c>
      <c r="N307" s="19">
        <v>7500000</v>
      </c>
      <c r="O307" s="19">
        <v>7000000</v>
      </c>
      <c r="P307" s="19">
        <v>6500000</v>
      </c>
      <c r="Q307" s="19">
        <v>5900000</v>
      </c>
      <c r="S307" s="57" t="e">
        <f>VLOOKUP($C307,Sheet2!$A:$BN,S$6,0)</f>
        <v>#N/A</v>
      </c>
      <c r="T307" s="57" t="e">
        <f>VLOOKUP($C307,Sheet2!$A:$BN,T$6,0)</f>
        <v>#N/A</v>
      </c>
      <c r="U307" s="60" t="e">
        <f>VLOOKUP($C307,Sheet2!$A:$BN,U$6,0)</f>
        <v>#N/A</v>
      </c>
      <c r="V307" s="57" t="e">
        <f>IF(AND(S307 &gt;= 0, S307 &lt;=10000000),500000,IF(AND(S307 &gt;= 10000000, S307 &lt;20000000),1000000,IF(AND(S307&gt;= 20000000, S307 &lt;30000000),1500000,IF(AND(S307 &gt;= 30000000, S307 &lt;50000000),2000000,IF(S307 &lt; 50000000,E,0)))))</f>
        <v>#N/A</v>
      </c>
      <c r="W307" s="57" t="e">
        <f t="shared" si="56"/>
        <v>#N/A</v>
      </c>
      <c r="X307" s="57" t="e">
        <f>VLOOKUP($C307,Sheet2!$A:$BN,X$6,0)</f>
        <v>#N/A</v>
      </c>
      <c r="Y307" s="57" t="e">
        <f>VLOOKUP($C307,Sheet2!$A:$BN,Y$6,0)</f>
        <v>#N/A</v>
      </c>
      <c r="Z307" s="60" t="e">
        <f>VLOOKUP($C307,Sheet2!$A:$BN,Z$6,0)</f>
        <v>#N/A</v>
      </c>
      <c r="AA307" s="57" t="e">
        <f>IF(AND(X307 &gt;= 0, X307 &lt;=10000000),500000,IF(AND(X307 &gt;= 10000000, X307 &lt;20000000),1000000,IF(AND(X307&gt;= 20000000, X307 &lt;30000000),1500000,IF(AND(X307 &gt;= 30000000, X307 &lt;50000000),2000000,IF(X307 &lt; 50000000,E,0)))))</f>
        <v>#N/A</v>
      </c>
      <c r="AB307" s="57" t="e">
        <f t="shared" si="57"/>
        <v>#N/A</v>
      </c>
      <c r="AC307" s="57" t="e">
        <f>VLOOKUP($C307,Sheet2!$A:$BN,AC$6,0)</f>
        <v>#N/A</v>
      </c>
      <c r="AD307" s="57" t="e">
        <f>VLOOKUP($C307,Sheet2!$A:$BN,AD$6,0)</f>
        <v>#N/A</v>
      </c>
      <c r="AE307" s="60" t="e">
        <f>VLOOKUP($C307,Sheet2!$A:$BN,AE$6,0)</f>
        <v>#N/A</v>
      </c>
      <c r="AF307" s="57" t="e">
        <f>IF(AND(AC307 &gt;= 0, AC307 &lt;=10000000),500000,IF(AND(AC307 &gt;= 10000000, AC307 &lt;20000000),1000000,IF(AND(AC307&gt;= 20000000, AC307 &lt;30000000),1500000,IF(AND(AC307 &gt;= 30000000, AC307 &lt;50000000),2000000,IF(AC307 &lt; 50000000,E,0)))))</f>
        <v>#N/A</v>
      </c>
      <c r="AG307" s="57" t="e">
        <f t="shared" si="58"/>
        <v>#N/A</v>
      </c>
      <c r="AH307" s="57" t="e">
        <f>VLOOKUP($C307,Sheet2!$A:$BN,AH$6,0)</f>
        <v>#N/A</v>
      </c>
      <c r="AI307" s="57" t="e">
        <f>VLOOKUP($C307,Sheet2!$A:$BN,AI$6,0)</f>
        <v>#N/A</v>
      </c>
      <c r="AJ307" s="60" t="e">
        <f>VLOOKUP($C307,Sheet2!$A:$BN,AJ$6,0)</f>
        <v>#N/A</v>
      </c>
      <c r="AK307" s="57" t="e">
        <f>IF(AND(AH307 &gt;= 0, AH307 &lt;=10000000),500000,IF(AND(AH307 &gt;= 10000000, AH307 &lt;20000000),1000000,IF(AND(AH307&gt;= 20000000, AH307 &lt;30000000),1500000,IF(AND(AH307 &gt;= 30000000, AH307 &lt;50000000),2000000,IF(AH307 &lt; 50000000,E,0)))))</f>
        <v>#N/A</v>
      </c>
      <c r="AL307" s="57" t="e">
        <f t="shared" si="59"/>
        <v>#N/A</v>
      </c>
      <c r="AM307" s="57" t="e">
        <f>VLOOKUP($C307,Sheet2!$A:$BN,AM$6,0)</f>
        <v>#N/A</v>
      </c>
      <c r="AN307" s="57" t="e">
        <f>VLOOKUP($C307,Sheet2!$A:$BN,AN$6,0)</f>
        <v>#N/A</v>
      </c>
      <c r="AO307" s="60" t="e">
        <f>VLOOKUP($C307,Sheet2!$A:$BN,AO$6,0)</f>
        <v>#N/A</v>
      </c>
      <c r="AP307" s="57" t="e">
        <f>IF(AND(AM307 &gt;= 0, AM307 &lt;=10000000),500000,IF(AND(AM307 &gt;= 10000000, AM307 &lt;20000000),1000000,IF(AND(AM307&gt;= 20000000, AM307 &lt;30000000),1500000,IF(AND(AM307 &gt;= 30000000, AM307 &lt;50000000),2000000,IF(AM307 &lt; 50000000,E,0)))))</f>
        <v>#N/A</v>
      </c>
      <c r="AQ307" s="57" t="e">
        <f t="shared" si="60"/>
        <v>#N/A</v>
      </c>
      <c r="AR307" s="57" t="e">
        <f>VLOOKUP($C307,Sheet2!$A:$BN,AR$6,0)</f>
        <v>#N/A</v>
      </c>
      <c r="AS307" s="57" t="e">
        <f>VLOOKUP($C307,Sheet2!$A:$BN,AS$6,0)</f>
        <v>#N/A</v>
      </c>
      <c r="AT307" s="60" t="e">
        <f>VLOOKUP($C307,Sheet2!$A:$BN,AT$6,0)</f>
        <v>#N/A</v>
      </c>
      <c r="AU307" s="57" t="e">
        <f>IF(AND(AR307 &gt;= 0, AR307 &lt;=10000000),500000,IF(AND(AR307 &gt;= 10000000, AR307 &lt;20000000),1000000,IF(AND(AR307&gt;= 20000000, AR307 &lt;30000000),1500000,IF(AND(AR307 &gt;= 30000000, AR307 &lt;50000000),2000000,IF(AR307 &lt; 50000000,E,0)))))</f>
        <v>#N/A</v>
      </c>
      <c r="AV307" s="57" t="e">
        <f t="shared" si="61"/>
        <v>#N/A</v>
      </c>
      <c r="AW307" s="57" t="e">
        <f>VLOOKUP($C307,Sheet2!$A:$BN,AW$6,0)</f>
        <v>#N/A</v>
      </c>
      <c r="AX307" s="57" t="e">
        <f>VLOOKUP($C307,Sheet2!$A:$BN,AX$6,0)</f>
        <v>#N/A</v>
      </c>
      <c r="AY307" s="60" t="e">
        <f>VLOOKUP($C307,Sheet2!$A:$BN,AY$6,0)</f>
        <v>#N/A</v>
      </c>
      <c r="AZ307" s="57" t="e">
        <f>IF(AND(AW307 &gt;= 0, AW307 &lt;=10000000),500000,IF(AND(AW307 &gt;= 10000000, AW307 &lt;20000000),1000000,IF(AND(AW307&gt;= 20000000, AW307 &lt;30000000),1500000,IF(AND(AW307 &gt;= 30000000, AW307 &lt;50000000),2000000,IF(AW307 &lt; 50000000,E,0)))))</f>
        <v>#N/A</v>
      </c>
      <c r="BA307" s="57" t="e">
        <f t="shared" si="62"/>
        <v>#N/A</v>
      </c>
      <c r="BB307" s="57" t="e">
        <f>VLOOKUP($C307,Sheet2!$A:$BN,BB$6,0)</f>
        <v>#N/A</v>
      </c>
      <c r="BC307" s="57" t="e">
        <f>VLOOKUP($C307,Sheet2!$A:$BN,BC$6,0)</f>
        <v>#N/A</v>
      </c>
      <c r="BD307" s="60" t="e">
        <f>VLOOKUP($C307,Sheet2!$A:$BN,BD$6,0)</f>
        <v>#N/A</v>
      </c>
      <c r="BE307" s="57" t="e">
        <f>IF(AND(BB307 &gt;= 0, BB307 &lt;=10000000),500000,IF(AND(BB307 &gt;= 10000000, BB307 &lt;20000000),1000000,IF(AND(BB307&gt;= 20000000, BB307 &lt;30000000),1500000,IF(AND(BB307 &gt;= 30000000, BB307 &lt;50000000),2000000,IF(BB307 &lt; 50000000,E,0)))))</f>
        <v>#N/A</v>
      </c>
      <c r="BF307" s="57" t="e">
        <f t="shared" si="63"/>
        <v>#N/A</v>
      </c>
      <c r="BG307" s="57" t="e">
        <f>VLOOKUP($C307,Sheet2!$A:$BN,BG$6,0)</f>
        <v>#N/A</v>
      </c>
      <c r="BH307" s="57" t="e">
        <f>VLOOKUP($C307,Sheet2!$A:$BN,BH$6,0)</f>
        <v>#N/A</v>
      </c>
      <c r="BI307" s="60" t="e">
        <f>VLOOKUP($C307,Sheet2!$A:$BN,BI$6,0)</f>
        <v>#N/A</v>
      </c>
      <c r="BJ307" s="57" t="e">
        <f>IF(AND(BG307 &gt;= 0, BG307 &lt;=10000000),500000,IF(AND(BG307 &gt;= 10000000, BG307 &lt;20000000),1000000,IF(AND(BG307&gt;= 20000000, BG307 &lt;30000000),1500000,IF(AND(BG307 &gt;= 30000000, BG307 &lt;50000000),2000000,IF(BG307 &lt; 50000000,E,0)))))</f>
        <v>#N/A</v>
      </c>
      <c r="BK307" s="57" t="e">
        <f t="shared" si="64"/>
        <v>#N/A</v>
      </c>
      <c r="BL307" s="57" t="e">
        <f>VLOOKUP($C307,Sheet2!$A:$BN,BL$6,0)</f>
        <v>#N/A</v>
      </c>
      <c r="BM307" s="57" t="e">
        <f>VLOOKUP($C307,Sheet2!$A:$BN,BM$6,0)</f>
        <v>#N/A</v>
      </c>
      <c r="BN307" s="60" t="e">
        <f>VLOOKUP($C307,Sheet2!$A:$BN,BN$6,0)</f>
        <v>#N/A</v>
      </c>
      <c r="BO307" s="57" t="e">
        <f>IF(AND(BL307 &gt;= 0, BL307 &lt;=10000000),500000,IF(AND(BL307 &gt;= 10000000, BL307 &lt;20000000),1000000,IF(AND(BL307&gt;= 20000000, BL307 &lt;30000000),1500000,IF(AND(BL307 &gt;= 30000000, BL307 &lt;50000000),2000000,IF(BL307 &lt; 50000000,E,0)))))</f>
        <v>#N/A</v>
      </c>
      <c r="BP307" s="57" t="e">
        <f t="shared" si="65"/>
        <v>#N/A</v>
      </c>
      <c r="BQ307" s="57" t="e">
        <f>VLOOKUP($C307,Sheet2!$A:$BN,BQ$6,0)</f>
        <v>#N/A</v>
      </c>
      <c r="BR307" s="57" t="e">
        <f>VLOOKUP($C307,Sheet2!$A:$BN,BR$6,0)</f>
        <v>#N/A</v>
      </c>
      <c r="BS307" s="60" t="e">
        <f>VLOOKUP($C307,Sheet2!$A:$BN,BS$6,0)</f>
        <v>#N/A</v>
      </c>
      <c r="BT307" s="57" t="e">
        <f>IF(AND(BQ307 &gt;= 0, BQ307 &lt;=10000000),500000,IF(AND(BQ307 &gt;= 10000000, BQ307 &lt;20000000),1000000,IF(AND(BQ307&gt;= 20000000, BQ307 &lt;30000000),1500000,IF(AND(BQ307 &gt;= 30000000, BQ307 &lt;50000000),2000000,IF(BQ307 &lt; 50000000,E,0)))))</f>
        <v>#N/A</v>
      </c>
      <c r="BU307" s="57" t="e">
        <f t="shared" si="66"/>
        <v>#N/A</v>
      </c>
      <c r="BV307" s="57" t="e">
        <f>VLOOKUP($C307,Sheet2!$A:$BN,BV$6,0)</f>
        <v>#N/A</v>
      </c>
      <c r="BW307" s="57" t="e">
        <f>VLOOKUP($C307,Sheet2!$A:$BN,BW$6,0)</f>
        <v>#N/A</v>
      </c>
      <c r="BX307" s="60" t="e">
        <f>VLOOKUP($C307,Sheet2!$A:$BN,BX$6,0)</f>
        <v>#N/A</v>
      </c>
      <c r="BY307" s="57" t="e">
        <f>IF(AND(BV307 &gt;= 0, BV307 &lt;=10000000),500000,IF(AND(BV307 &gt;= 10000000, BV307 &lt;20000000),1000000,IF(AND(BV307&gt;= 20000000, BV307 &lt;30000000),1500000,IF(AND(BV307 &gt;= 30000000, BV307 &lt;50000000),2000000,IF(BV307 &lt; 50000000,E,0)))))</f>
        <v>#N/A</v>
      </c>
      <c r="BZ307" s="57" t="e">
        <f t="shared" si="67"/>
        <v>#N/A</v>
      </c>
      <c r="CA307" s="57" t="e">
        <f>VLOOKUP($C307,Sheet2!$A:$BN,CA$6,0)</f>
        <v>#N/A</v>
      </c>
      <c r="CB307" s="57" t="e">
        <f>VLOOKUP($C307,Sheet2!$A:$BN,CB$6,0)</f>
        <v>#N/A</v>
      </c>
      <c r="CC307" s="60" t="e">
        <f>VLOOKUP($C307,Sheet2!$A:$BN,CC$6,0)</f>
        <v>#N/A</v>
      </c>
      <c r="CD307" s="57" t="e">
        <f>IF(AND(CA307 &gt;= 0, CA307 &lt;=10000000),500000,IF(AND(CA307 &gt;= 10000000, CA307 &lt;20000000),1000000,IF(AND(CA307&gt;= 20000000, CA307 &lt;30000000),1500000,IF(AND(CA307 &gt;= 30000000, CA307 &lt;50000000),2000000,IF(CA307 &lt; 50000000,E,0)))))</f>
        <v>#N/A</v>
      </c>
      <c r="CE307" s="57" t="e">
        <f t="shared" si="68"/>
        <v>#N/A</v>
      </c>
    </row>
    <row r="308" spans="1:83" x14ac:dyDescent="0.35">
      <c r="A308" s="21" t="s">
        <v>492</v>
      </c>
      <c r="B308" s="21" t="s">
        <v>556</v>
      </c>
      <c r="C308" s="22" t="s">
        <v>557</v>
      </c>
      <c r="D308" s="57">
        <v>0</v>
      </c>
      <c r="E308" s="57">
        <f t="shared" si="69"/>
        <v>-14000000</v>
      </c>
      <c r="F308" s="19">
        <v>14000000</v>
      </c>
      <c r="G308" s="19">
        <v>13500000</v>
      </c>
      <c r="H308" s="19">
        <v>13200000</v>
      </c>
      <c r="I308" s="19">
        <v>12700000</v>
      </c>
      <c r="J308" s="19">
        <v>12100000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19">
        <v>0</v>
      </c>
      <c r="S308" s="57" t="e">
        <f>VLOOKUP($C308,Sheet2!$A:$BN,S$6,0)</f>
        <v>#N/A</v>
      </c>
      <c r="T308" s="57" t="e">
        <f>VLOOKUP($C308,Sheet2!$A:$BN,T$6,0)</f>
        <v>#N/A</v>
      </c>
      <c r="U308" s="60" t="e">
        <f>VLOOKUP($C308,Sheet2!$A:$BN,U$6,0)</f>
        <v>#N/A</v>
      </c>
      <c r="V308" s="57" t="e">
        <f>IF(AND(S308 &gt;= 0, S308 &lt;=10000000),500000,IF(AND(S308 &gt;= 10000000, S308 &lt;20000000),1000000,IF(AND(S308&gt;= 20000000, S308 &lt;30000000),1500000,IF(AND(S308 &gt;= 30000000, S308 &lt;50000000),2000000,IF(S308 &lt; 50000000,E,0)))))</f>
        <v>#N/A</v>
      </c>
      <c r="W308" s="57" t="e">
        <f t="shared" si="56"/>
        <v>#N/A</v>
      </c>
      <c r="X308" s="57" t="e">
        <f>VLOOKUP($C308,Sheet2!$A:$BN,X$6,0)</f>
        <v>#N/A</v>
      </c>
      <c r="Y308" s="57" t="e">
        <f>VLOOKUP($C308,Sheet2!$A:$BN,Y$6,0)</f>
        <v>#N/A</v>
      </c>
      <c r="Z308" s="60" t="e">
        <f>VLOOKUP($C308,Sheet2!$A:$BN,Z$6,0)</f>
        <v>#N/A</v>
      </c>
      <c r="AA308" s="57" t="e">
        <f>IF(AND(X308 &gt;= 0, X308 &lt;=10000000),500000,IF(AND(X308 &gt;= 10000000, X308 &lt;20000000),1000000,IF(AND(X308&gt;= 20000000, X308 &lt;30000000),1500000,IF(AND(X308 &gt;= 30000000, X308 &lt;50000000),2000000,IF(X308 &lt; 50000000,E,0)))))</f>
        <v>#N/A</v>
      </c>
      <c r="AB308" s="57" t="e">
        <f t="shared" si="57"/>
        <v>#N/A</v>
      </c>
      <c r="AC308" s="57" t="e">
        <f>VLOOKUP($C308,Sheet2!$A:$BN,AC$6,0)</f>
        <v>#N/A</v>
      </c>
      <c r="AD308" s="57" t="e">
        <f>VLOOKUP($C308,Sheet2!$A:$BN,AD$6,0)</f>
        <v>#N/A</v>
      </c>
      <c r="AE308" s="60" t="e">
        <f>VLOOKUP($C308,Sheet2!$A:$BN,AE$6,0)</f>
        <v>#N/A</v>
      </c>
      <c r="AF308" s="57" t="e">
        <f>IF(AND(AC308 &gt;= 0, AC308 &lt;=10000000),500000,IF(AND(AC308 &gt;= 10000000, AC308 &lt;20000000),1000000,IF(AND(AC308&gt;= 20000000, AC308 &lt;30000000),1500000,IF(AND(AC308 &gt;= 30000000, AC308 &lt;50000000),2000000,IF(AC308 &lt; 50000000,E,0)))))</f>
        <v>#N/A</v>
      </c>
      <c r="AG308" s="57" t="e">
        <f t="shared" si="58"/>
        <v>#N/A</v>
      </c>
      <c r="AH308" s="57" t="e">
        <f>VLOOKUP($C308,Sheet2!$A:$BN,AH$6,0)</f>
        <v>#N/A</v>
      </c>
      <c r="AI308" s="57" t="e">
        <f>VLOOKUP($C308,Sheet2!$A:$BN,AI$6,0)</f>
        <v>#N/A</v>
      </c>
      <c r="AJ308" s="60" t="e">
        <f>VLOOKUP($C308,Sheet2!$A:$BN,AJ$6,0)</f>
        <v>#N/A</v>
      </c>
      <c r="AK308" s="57" t="e">
        <f>IF(AND(AH308 &gt;= 0, AH308 &lt;=10000000),500000,IF(AND(AH308 &gt;= 10000000, AH308 &lt;20000000),1000000,IF(AND(AH308&gt;= 20000000, AH308 &lt;30000000),1500000,IF(AND(AH308 &gt;= 30000000, AH308 &lt;50000000),2000000,IF(AH308 &lt; 50000000,E,0)))))</f>
        <v>#N/A</v>
      </c>
      <c r="AL308" s="57" t="e">
        <f t="shared" si="59"/>
        <v>#N/A</v>
      </c>
      <c r="AM308" s="57" t="e">
        <f>VLOOKUP($C308,Sheet2!$A:$BN,AM$6,0)</f>
        <v>#N/A</v>
      </c>
      <c r="AN308" s="57" t="e">
        <f>VLOOKUP($C308,Sheet2!$A:$BN,AN$6,0)</f>
        <v>#N/A</v>
      </c>
      <c r="AO308" s="60" t="e">
        <f>VLOOKUP($C308,Sheet2!$A:$BN,AO$6,0)</f>
        <v>#N/A</v>
      </c>
      <c r="AP308" s="57" t="e">
        <f>IF(AND(AM308 &gt;= 0, AM308 &lt;=10000000),500000,IF(AND(AM308 &gt;= 10000000, AM308 &lt;20000000),1000000,IF(AND(AM308&gt;= 20000000, AM308 &lt;30000000),1500000,IF(AND(AM308 &gt;= 30000000, AM308 &lt;50000000),2000000,IF(AM308 &lt; 50000000,E,0)))))</f>
        <v>#N/A</v>
      </c>
      <c r="AQ308" s="57" t="e">
        <f t="shared" si="60"/>
        <v>#N/A</v>
      </c>
      <c r="AR308" s="57" t="e">
        <f>VLOOKUP($C308,Sheet2!$A:$BN,AR$6,0)</f>
        <v>#N/A</v>
      </c>
      <c r="AS308" s="57" t="e">
        <f>VLOOKUP($C308,Sheet2!$A:$BN,AS$6,0)</f>
        <v>#N/A</v>
      </c>
      <c r="AT308" s="60" t="e">
        <f>VLOOKUP($C308,Sheet2!$A:$BN,AT$6,0)</f>
        <v>#N/A</v>
      </c>
      <c r="AU308" s="57" t="e">
        <f>IF(AND(AR308 &gt;= 0, AR308 &lt;=10000000),500000,IF(AND(AR308 &gt;= 10000000, AR308 &lt;20000000),1000000,IF(AND(AR308&gt;= 20000000, AR308 &lt;30000000),1500000,IF(AND(AR308 &gt;= 30000000, AR308 &lt;50000000),2000000,IF(AR308 &lt; 50000000,E,0)))))</f>
        <v>#N/A</v>
      </c>
      <c r="AV308" s="57" t="e">
        <f t="shared" si="61"/>
        <v>#N/A</v>
      </c>
      <c r="AW308" s="57" t="e">
        <f>VLOOKUP($C308,Sheet2!$A:$BN,AW$6,0)</f>
        <v>#N/A</v>
      </c>
      <c r="AX308" s="57" t="e">
        <f>VLOOKUP($C308,Sheet2!$A:$BN,AX$6,0)</f>
        <v>#N/A</v>
      </c>
      <c r="AY308" s="60" t="e">
        <f>VLOOKUP($C308,Sheet2!$A:$BN,AY$6,0)</f>
        <v>#N/A</v>
      </c>
      <c r="AZ308" s="57" t="e">
        <f>IF(AND(AW308 &gt;= 0, AW308 &lt;=10000000),500000,IF(AND(AW308 &gt;= 10000000, AW308 &lt;20000000),1000000,IF(AND(AW308&gt;= 20000000, AW308 &lt;30000000),1500000,IF(AND(AW308 &gt;= 30000000, AW308 &lt;50000000),2000000,IF(AW308 &lt; 50000000,E,0)))))</f>
        <v>#N/A</v>
      </c>
      <c r="BA308" s="57" t="e">
        <f t="shared" si="62"/>
        <v>#N/A</v>
      </c>
      <c r="BB308" s="57" t="e">
        <f>VLOOKUP($C308,Sheet2!$A:$BN,BB$6,0)</f>
        <v>#N/A</v>
      </c>
      <c r="BC308" s="57" t="e">
        <f>VLOOKUP($C308,Sheet2!$A:$BN,BC$6,0)</f>
        <v>#N/A</v>
      </c>
      <c r="BD308" s="60" t="e">
        <f>VLOOKUP($C308,Sheet2!$A:$BN,BD$6,0)</f>
        <v>#N/A</v>
      </c>
      <c r="BE308" s="57" t="e">
        <f>IF(AND(BB308 &gt;= 0, BB308 &lt;=10000000),500000,IF(AND(BB308 &gt;= 10000000, BB308 &lt;20000000),1000000,IF(AND(BB308&gt;= 20000000, BB308 &lt;30000000),1500000,IF(AND(BB308 &gt;= 30000000, BB308 &lt;50000000),2000000,IF(BB308 &lt; 50000000,E,0)))))</f>
        <v>#N/A</v>
      </c>
      <c r="BF308" s="57" t="e">
        <f t="shared" si="63"/>
        <v>#N/A</v>
      </c>
      <c r="BG308" s="57" t="e">
        <f>VLOOKUP($C308,Sheet2!$A:$BN,BG$6,0)</f>
        <v>#N/A</v>
      </c>
      <c r="BH308" s="57" t="e">
        <f>VLOOKUP($C308,Sheet2!$A:$BN,BH$6,0)</f>
        <v>#N/A</v>
      </c>
      <c r="BI308" s="60" t="e">
        <f>VLOOKUP($C308,Sheet2!$A:$BN,BI$6,0)</f>
        <v>#N/A</v>
      </c>
      <c r="BJ308" s="57" t="e">
        <f>IF(AND(BG308 &gt;= 0, BG308 &lt;=10000000),500000,IF(AND(BG308 &gt;= 10000000, BG308 &lt;20000000),1000000,IF(AND(BG308&gt;= 20000000, BG308 &lt;30000000),1500000,IF(AND(BG308 &gt;= 30000000, BG308 &lt;50000000),2000000,IF(BG308 &lt; 50000000,E,0)))))</f>
        <v>#N/A</v>
      </c>
      <c r="BK308" s="57" t="e">
        <f t="shared" si="64"/>
        <v>#N/A</v>
      </c>
      <c r="BL308" s="57" t="e">
        <f>VLOOKUP($C308,Sheet2!$A:$BN,BL$6,0)</f>
        <v>#N/A</v>
      </c>
      <c r="BM308" s="57" t="e">
        <f>VLOOKUP($C308,Sheet2!$A:$BN,BM$6,0)</f>
        <v>#N/A</v>
      </c>
      <c r="BN308" s="60" t="e">
        <f>VLOOKUP($C308,Sheet2!$A:$BN,BN$6,0)</f>
        <v>#N/A</v>
      </c>
      <c r="BO308" s="57" t="e">
        <f>IF(AND(BL308 &gt;= 0, BL308 &lt;=10000000),500000,IF(AND(BL308 &gt;= 10000000, BL308 &lt;20000000),1000000,IF(AND(BL308&gt;= 20000000, BL308 &lt;30000000),1500000,IF(AND(BL308 &gt;= 30000000, BL308 &lt;50000000),2000000,IF(BL308 &lt; 50000000,E,0)))))</f>
        <v>#N/A</v>
      </c>
      <c r="BP308" s="57" t="e">
        <f t="shared" si="65"/>
        <v>#N/A</v>
      </c>
      <c r="BQ308" s="57" t="e">
        <f>VLOOKUP($C308,Sheet2!$A:$BN,BQ$6,0)</f>
        <v>#N/A</v>
      </c>
      <c r="BR308" s="57" t="e">
        <f>VLOOKUP($C308,Sheet2!$A:$BN,BR$6,0)</f>
        <v>#N/A</v>
      </c>
      <c r="BS308" s="60" t="e">
        <f>VLOOKUP($C308,Sheet2!$A:$BN,BS$6,0)</f>
        <v>#N/A</v>
      </c>
      <c r="BT308" s="57" t="e">
        <f>IF(AND(BQ308 &gt;= 0, BQ308 &lt;=10000000),500000,IF(AND(BQ308 &gt;= 10000000, BQ308 &lt;20000000),1000000,IF(AND(BQ308&gt;= 20000000, BQ308 &lt;30000000),1500000,IF(AND(BQ308 &gt;= 30000000, BQ308 &lt;50000000),2000000,IF(BQ308 &lt; 50000000,E,0)))))</f>
        <v>#N/A</v>
      </c>
      <c r="BU308" s="57" t="e">
        <f t="shared" si="66"/>
        <v>#N/A</v>
      </c>
      <c r="BV308" s="57" t="e">
        <f>VLOOKUP($C308,Sheet2!$A:$BN,BV$6,0)</f>
        <v>#N/A</v>
      </c>
      <c r="BW308" s="57" t="e">
        <f>VLOOKUP($C308,Sheet2!$A:$BN,BW$6,0)</f>
        <v>#N/A</v>
      </c>
      <c r="BX308" s="60" t="e">
        <f>VLOOKUP($C308,Sheet2!$A:$BN,BX$6,0)</f>
        <v>#N/A</v>
      </c>
      <c r="BY308" s="57" t="e">
        <f>IF(AND(BV308 &gt;= 0, BV308 &lt;=10000000),500000,IF(AND(BV308 &gt;= 10000000, BV308 &lt;20000000),1000000,IF(AND(BV308&gt;= 20000000, BV308 &lt;30000000),1500000,IF(AND(BV308 &gt;= 30000000, BV308 &lt;50000000),2000000,IF(BV308 &lt; 50000000,E,0)))))</f>
        <v>#N/A</v>
      </c>
      <c r="BZ308" s="57" t="e">
        <f t="shared" si="67"/>
        <v>#N/A</v>
      </c>
      <c r="CA308" s="57" t="e">
        <f>VLOOKUP($C308,Sheet2!$A:$BN,CA$6,0)</f>
        <v>#N/A</v>
      </c>
      <c r="CB308" s="57" t="e">
        <f>VLOOKUP($C308,Sheet2!$A:$BN,CB$6,0)</f>
        <v>#N/A</v>
      </c>
      <c r="CC308" s="60" t="e">
        <f>VLOOKUP($C308,Sheet2!$A:$BN,CC$6,0)</f>
        <v>#N/A</v>
      </c>
      <c r="CD308" s="57" t="e">
        <f>IF(AND(CA308 &gt;= 0, CA308 &lt;=10000000),500000,IF(AND(CA308 &gt;= 10000000, CA308 &lt;20000000),1000000,IF(AND(CA308&gt;= 20000000, CA308 &lt;30000000),1500000,IF(AND(CA308 &gt;= 30000000, CA308 &lt;50000000),2000000,IF(CA308 &lt; 50000000,E,0)))))</f>
        <v>#N/A</v>
      </c>
      <c r="CE308" s="57" t="e">
        <f t="shared" si="68"/>
        <v>#N/A</v>
      </c>
    </row>
    <row r="309" spans="1:83" x14ac:dyDescent="0.35">
      <c r="A309" s="21" t="s">
        <v>492</v>
      </c>
      <c r="B309" s="21" t="s">
        <v>558</v>
      </c>
      <c r="C309" s="22" t="s">
        <v>559</v>
      </c>
      <c r="D309" s="57">
        <v>0</v>
      </c>
      <c r="E309" s="57">
        <f t="shared" si="69"/>
        <v>-14000000</v>
      </c>
      <c r="F309" s="19">
        <v>14000000</v>
      </c>
      <c r="G309" s="19">
        <v>13500000</v>
      </c>
      <c r="H309" s="19">
        <v>13200000</v>
      </c>
      <c r="I309" s="19">
        <v>12700000</v>
      </c>
      <c r="J309" s="19">
        <v>12100000</v>
      </c>
      <c r="K309" s="19">
        <v>11200000</v>
      </c>
      <c r="L309" s="19">
        <v>10600000</v>
      </c>
      <c r="M309" s="19">
        <v>8400000</v>
      </c>
      <c r="N309" s="19">
        <v>7500000</v>
      </c>
      <c r="O309" s="19">
        <v>7000000</v>
      </c>
      <c r="P309" s="19">
        <v>6500000</v>
      </c>
      <c r="Q309" s="19">
        <v>0</v>
      </c>
      <c r="S309" s="57" t="e">
        <f>VLOOKUP($C309,Sheet2!$A:$BN,S$6,0)</f>
        <v>#N/A</v>
      </c>
      <c r="T309" s="57" t="e">
        <f>VLOOKUP($C309,Sheet2!$A:$BN,T$6,0)</f>
        <v>#N/A</v>
      </c>
      <c r="U309" s="60" t="e">
        <f>VLOOKUP($C309,Sheet2!$A:$BN,U$6,0)</f>
        <v>#N/A</v>
      </c>
      <c r="V309" s="57" t="e">
        <f>IF(AND(S309 &gt;= 0, S309 &lt;=10000000),500000,IF(AND(S309 &gt;= 10000000, S309 &lt;20000000),1000000,IF(AND(S309&gt;= 20000000, S309 &lt;30000000),1500000,IF(AND(S309 &gt;= 30000000, S309 &lt;50000000),2000000,IF(S309 &lt; 50000000,E,0)))))</f>
        <v>#N/A</v>
      </c>
      <c r="W309" s="57" t="e">
        <f t="shared" si="56"/>
        <v>#N/A</v>
      </c>
      <c r="X309" s="57" t="e">
        <f>VLOOKUP($C309,Sheet2!$A:$BN,X$6,0)</f>
        <v>#N/A</v>
      </c>
      <c r="Y309" s="57" t="e">
        <f>VLOOKUP($C309,Sheet2!$A:$BN,Y$6,0)</f>
        <v>#N/A</v>
      </c>
      <c r="Z309" s="60" t="e">
        <f>VLOOKUP($C309,Sheet2!$A:$BN,Z$6,0)</f>
        <v>#N/A</v>
      </c>
      <c r="AA309" s="57" t="e">
        <f>IF(AND(X309 &gt;= 0, X309 &lt;=10000000),500000,IF(AND(X309 &gt;= 10000000, X309 &lt;20000000),1000000,IF(AND(X309&gt;= 20000000, X309 &lt;30000000),1500000,IF(AND(X309 &gt;= 30000000, X309 &lt;50000000),2000000,IF(X309 &lt; 50000000,E,0)))))</f>
        <v>#N/A</v>
      </c>
      <c r="AB309" s="57" t="e">
        <f t="shared" si="57"/>
        <v>#N/A</v>
      </c>
      <c r="AC309" s="57" t="e">
        <f>VLOOKUP($C309,Sheet2!$A:$BN,AC$6,0)</f>
        <v>#N/A</v>
      </c>
      <c r="AD309" s="57" t="e">
        <f>VLOOKUP($C309,Sheet2!$A:$BN,AD$6,0)</f>
        <v>#N/A</v>
      </c>
      <c r="AE309" s="60" t="e">
        <f>VLOOKUP($C309,Sheet2!$A:$BN,AE$6,0)</f>
        <v>#N/A</v>
      </c>
      <c r="AF309" s="57" t="e">
        <f>IF(AND(AC309 &gt;= 0, AC309 &lt;=10000000),500000,IF(AND(AC309 &gt;= 10000000, AC309 &lt;20000000),1000000,IF(AND(AC309&gt;= 20000000, AC309 &lt;30000000),1500000,IF(AND(AC309 &gt;= 30000000, AC309 &lt;50000000),2000000,IF(AC309 &lt; 50000000,E,0)))))</f>
        <v>#N/A</v>
      </c>
      <c r="AG309" s="57" t="e">
        <f t="shared" si="58"/>
        <v>#N/A</v>
      </c>
      <c r="AH309" s="57" t="e">
        <f>VLOOKUP($C309,Sheet2!$A:$BN,AH$6,0)</f>
        <v>#N/A</v>
      </c>
      <c r="AI309" s="57" t="e">
        <f>VLOOKUP($C309,Sheet2!$A:$BN,AI$6,0)</f>
        <v>#N/A</v>
      </c>
      <c r="AJ309" s="60" t="e">
        <f>VLOOKUP($C309,Sheet2!$A:$BN,AJ$6,0)</f>
        <v>#N/A</v>
      </c>
      <c r="AK309" s="57" t="e">
        <f>IF(AND(AH309 &gt;= 0, AH309 &lt;=10000000),500000,IF(AND(AH309 &gt;= 10000000, AH309 &lt;20000000),1000000,IF(AND(AH309&gt;= 20000000, AH309 &lt;30000000),1500000,IF(AND(AH309 &gt;= 30000000, AH309 &lt;50000000),2000000,IF(AH309 &lt; 50000000,E,0)))))</f>
        <v>#N/A</v>
      </c>
      <c r="AL309" s="57" t="e">
        <f t="shared" si="59"/>
        <v>#N/A</v>
      </c>
      <c r="AM309" s="57" t="e">
        <f>VLOOKUP($C309,Sheet2!$A:$BN,AM$6,0)</f>
        <v>#N/A</v>
      </c>
      <c r="AN309" s="57" t="e">
        <f>VLOOKUP($C309,Sheet2!$A:$BN,AN$6,0)</f>
        <v>#N/A</v>
      </c>
      <c r="AO309" s="60" t="e">
        <f>VLOOKUP($C309,Sheet2!$A:$BN,AO$6,0)</f>
        <v>#N/A</v>
      </c>
      <c r="AP309" s="57" t="e">
        <f>IF(AND(AM309 &gt;= 0, AM309 &lt;=10000000),500000,IF(AND(AM309 &gt;= 10000000, AM309 &lt;20000000),1000000,IF(AND(AM309&gt;= 20000000, AM309 &lt;30000000),1500000,IF(AND(AM309 &gt;= 30000000, AM309 &lt;50000000),2000000,IF(AM309 &lt; 50000000,E,0)))))</f>
        <v>#N/A</v>
      </c>
      <c r="AQ309" s="57" t="e">
        <f t="shared" si="60"/>
        <v>#N/A</v>
      </c>
      <c r="AR309" s="57" t="e">
        <f>VLOOKUP($C309,Sheet2!$A:$BN,AR$6,0)</f>
        <v>#N/A</v>
      </c>
      <c r="AS309" s="57" t="e">
        <f>VLOOKUP($C309,Sheet2!$A:$BN,AS$6,0)</f>
        <v>#N/A</v>
      </c>
      <c r="AT309" s="60" t="e">
        <f>VLOOKUP($C309,Sheet2!$A:$BN,AT$6,0)</f>
        <v>#N/A</v>
      </c>
      <c r="AU309" s="57" t="e">
        <f>IF(AND(AR309 &gt;= 0, AR309 &lt;=10000000),500000,IF(AND(AR309 &gt;= 10000000, AR309 &lt;20000000),1000000,IF(AND(AR309&gt;= 20000000, AR309 &lt;30000000),1500000,IF(AND(AR309 &gt;= 30000000, AR309 &lt;50000000),2000000,IF(AR309 &lt; 50000000,E,0)))))</f>
        <v>#N/A</v>
      </c>
      <c r="AV309" s="57" t="e">
        <f t="shared" si="61"/>
        <v>#N/A</v>
      </c>
      <c r="AW309" s="57" t="e">
        <f>VLOOKUP($C309,Sheet2!$A:$BN,AW$6,0)</f>
        <v>#N/A</v>
      </c>
      <c r="AX309" s="57" t="e">
        <f>VLOOKUP($C309,Sheet2!$A:$BN,AX$6,0)</f>
        <v>#N/A</v>
      </c>
      <c r="AY309" s="60" t="e">
        <f>VLOOKUP($C309,Sheet2!$A:$BN,AY$6,0)</f>
        <v>#N/A</v>
      </c>
      <c r="AZ309" s="57" t="e">
        <f>IF(AND(AW309 &gt;= 0, AW309 &lt;=10000000),500000,IF(AND(AW309 &gt;= 10000000, AW309 &lt;20000000),1000000,IF(AND(AW309&gt;= 20000000, AW309 &lt;30000000),1500000,IF(AND(AW309 &gt;= 30000000, AW309 &lt;50000000),2000000,IF(AW309 &lt; 50000000,E,0)))))</f>
        <v>#N/A</v>
      </c>
      <c r="BA309" s="57" t="e">
        <f t="shared" si="62"/>
        <v>#N/A</v>
      </c>
      <c r="BB309" s="57" t="e">
        <f>VLOOKUP($C309,Sheet2!$A:$BN,BB$6,0)</f>
        <v>#N/A</v>
      </c>
      <c r="BC309" s="57" t="e">
        <f>VLOOKUP($C309,Sheet2!$A:$BN,BC$6,0)</f>
        <v>#N/A</v>
      </c>
      <c r="BD309" s="60" t="e">
        <f>VLOOKUP($C309,Sheet2!$A:$BN,BD$6,0)</f>
        <v>#N/A</v>
      </c>
      <c r="BE309" s="57" t="e">
        <f>IF(AND(BB309 &gt;= 0, BB309 &lt;=10000000),500000,IF(AND(BB309 &gt;= 10000000, BB309 &lt;20000000),1000000,IF(AND(BB309&gt;= 20000000, BB309 &lt;30000000),1500000,IF(AND(BB309 &gt;= 30000000, BB309 &lt;50000000),2000000,IF(BB309 &lt; 50000000,E,0)))))</f>
        <v>#N/A</v>
      </c>
      <c r="BF309" s="57" t="e">
        <f t="shared" si="63"/>
        <v>#N/A</v>
      </c>
      <c r="BG309" s="57" t="e">
        <f>VLOOKUP($C309,Sheet2!$A:$BN,BG$6,0)</f>
        <v>#N/A</v>
      </c>
      <c r="BH309" s="57" t="e">
        <f>VLOOKUP($C309,Sheet2!$A:$BN,BH$6,0)</f>
        <v>#N/A</v>
      </c>
      <c r="BI309" s="60" t="e">
        <f>VLOOKUP($C309,Sheet2!$A:$BN,BI$6,0)</f>
        <v>#N/A</v>
      </c>
      <c r="BJ309" s="57" t="e">
        <f>IF(AND(BG309 &gt;= 0, BG309 &lt;=10000000),500000,IF(AND(BG309 &gt;= 10000000, BG309 &lt;20000000),1000000,IF(AND(BG309&gt;= 20000000, BG309 &lt;30000000),1500000,IF(AND(BG309 &gt;= 30000000, BG309 &lt;50000000),2000000,IF(BG309 &lt; 50000000,E,0)))))</f>
        <v>#N/A</v>
      </c>
      <c r="BK309" s="57" t="e">
        <f t="shared" si="64"/>
        <v>#N/A</v>
      </c>
      <c r="BL309" s="57" t="e">
        <f>VLOOKUP($C309,Sheet2!$A:$BN,BL$6,0)</f>
        <v>#N/A</v>
      </c>
      <c r="BM309" s="57" t="e">
        <f>VLOOKUP($C309,Sheet2!$A:$BN,BM$6,0)</f>
        <v>#N/A</v>
      </c>
      <c r="BN309" s="60" t="e">
        <f>VLOOKUP($C309,Sheet2!$A:$BN,BN$6,0)</f>
        <v>#N/A</v>
      </c>
      <c r="BO309" s="57" t="e">
        <f>IF(AND(BL309 &gt;= 0, BL309 &lt;=10000000),500000,IF(AND(BL309 &gt;= 10000000, BL309 &lt;20000000),1000000,IF(AND(BL309&gt;= 20000000, BL309 &lt;30000000),1500000,IF(AND(BL309 &gt;= 30000000, BL309 &lt;50000000),2000000,IF(BL309 &lt; 50000000,E,0)))))</f>
        <v>#N/A</v>
      </c>
      <c r="BP309" s="57" t="e">
        <f t="shared" si="65"/>
        <v>#N/A</v>
      </c>
      <c r="BQ309" s="57" t="e">
        <f>VLOOKUP($C309,Sheet2!$A:$BN,BQ$6,0)</f>
        <v>#N/A</v>
      </c>
      <c r="BR309" s="57" t="e">
        <f>VLOOKUP($C309,Sheet2!$A:$BN,BR$6,0)</f>
        <v>#N/A</v>
      </c>
      <c r="BS309" s="60" t="e">
        <f>VLOOKUP($C309,Sheet2!$A:$BN,BS$6,0)</f>
        <v>#N/A</v>
      </c>
      <c r="BT309" s="57" t="e">
        <f>IF(AND(BQ309 &gt;= 0, BQ309 &lt;=10000000),500000,IF(AND(BQ309 &gt;= 10000000, BQ309 &lt;20000000),1000000,IF(AND(BQ309&gt;= 20000000, BQ309 &lt;30000000),1500000,IF(AND(BQ309 &gt;= 30000000, BQ309 &lt;50000000),2000000,IF(BQ309 &lt; 50000000,E,0)))))</f>
        <v>#N/A</v>
      </c>
      <c r="BU309" s="57" t="e">
        <f t="shared" si="66"/>
        <v>#N/A</v>
      </c>
      <c r="BV309" s="57" t="e">
        <f>VLOOKUP($C309,Sheet2!$A:$BN,BV$6,0)</f>
        <v>#N/A</v>
      </c>
      <c r="BW309" s="57" t="e">
        <f>VLOOKUP($C309,Sheet2!$A:$BN,BW$6,0)</f>
        <v>#N/A</v>
      </c>
      <c r="BX309" s="60" t="e">
        <f>VLOOKUP($C309,Sheet2!$A:$BN,BX$6,0)</f>
        <v>#N/A</v>
      </c>
      <c r="BY309" s="57" t="e">
        <f>IF(AND(BV309 &gt;= 0, BV309 &lt;=10000000),500000,IF(AND(BV309 &gt;= 10000000, BV309 &lt;20000000),1000000,IF(AND(BV309&gt;= 20000000, BV309 &lt;30000000),1500000,IF(AND(BV309 &gt;= 30000000, BV309 &lt;50000000),2000000,IF(BV309 &lt; 50000000,E,0)))))</f>
        <v>#N/A</v>
      </c>
      <c r="BZ309" s="57" t="e">
        <f t="shared" si="67"/>
        <v>#N/A</v>
      </c>
      <c r="CA309" s="57" t="e">
        <f>VLOOKUP($C309,Sheet2!$A:$BN,CA$6,0)</f>
        <v>#N/A</v>
      </c>
      <c r="CB309" s="57" t="e">
        <f>VLOOKUP($C309,Sheet2!$A:$BN,CB$6,0)</f>
        <v>#N/A</v>
      </c>
      <c r="CC309" s="60" t="e">
        <f>VLOOKUP($C309,Sheet2!$A:$BN,CC$6,0)</f>
        <v>#N/A</v>
      </c>
      <c r="CD309" s="57" t="e">
        <f>IF(AND(CA309 &gt;= 0, CA309 &lt;=10000000),500000,IF(AND(CA309 &gt;= 10000000, CA309 &lt;20000000),1000000,IF(AND(CA309&gt;= 20000000, CA309 &lt;30000000),1500000,IF(AND(CA309 &gt;= 30000000, CA309 &lt;50000000),2000000,IF(CA309 &lt; 50000000,E,0)))))</f>
        <v>#N/A</v>
      </c>
      <c r="CE309" s="57" t="e">
        <f t="shared" si="68"/>
        <v>#N/A</v>
      </c>
    </row>
    <row r="310" spans="1:83" x14ac:dyDescent="0.35">
      <c r="A310" s="21" t="s">
        <v>492</v>
      </c>
      <c r="B310" s="21" t="s">
        <v>560</v>
      </c>
      <c r="C310" s="22" t="s">
        <v>561</v>
      </c>
      <c r="D310" s="57">
        <v>27558000</v>
      </c>
      <c r="E310" s="57">
        <f t="shared" si="69"/>
        <v>27558000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8400000</v>
      </c>
      <c r="N310" s="19">
        <v>7500000</v>
      </c>
      <c r="O310" s="19">
        <v>7000000</v>
      </c>
      <c r="P310" s="19">
        <v>6500000</v>
      </c>
      <c r="Q310" s="19">
        <v>5900000</v>
      </c>
      <c r="S310" s="57" t="e">
        <f>VLOOKUP($C310,Sheet2!$A:$BN,S$6,0)</f>
        <v>#N/A</v>
      </c>
      <c r="T310" s="57" t="e">
        <f>VLOOKUP($C310,Sheet2!$A:$BN,T$6,0)</f>
        <v>#N/A</v>
      </c>
      <c r="U310" s="60" t="e">
        <f>VLOOKUP($C310,Sheet2!$A:$BN,U$6,0)</f>
        <v>#N/A</v>
      </c>
      <c r="V310" s="57" t="e">
        <f>IF(AND(S310 &gt;= 0, S310 &lt;=10000000),500000,IF(AND(S310 &gt;= 10000000, S310 &lt;20000000),1000000,IF(AND(S310&gt;= 20000000, S310 &lt;30000000),1500000,IF(AND(S310 &gt;= 30000000, S310 &lt;50000000),2000000,IF(S310 &lt; 50000000,E,0)))))</f>
        <v>#N/A</v>
      </c>
      <c r="W310" s="57" t="e">
        <f t="shared" si="56"/>
        <v>#N/A</v>
      </c>
      <c r="X310" s="57" t="e">
        <f>VLOOKUP($C310,Sheet2!$A:$BN,X$6,0)</f>
        <v>#N/A</v>
      </c>
      <c r="Y310" s="57" t="e">
        <f>VLOOKUP($C310,Sheet2!$A:$BN,Y$6,0)</f>
        <v>#N/A</v>
      </c>
      <c r="Z310" s="60" t="e">
        <f>VLOOKUP($C310,Sheet2!$A:$BN,Z$6,0)</f>
        <v>#N/A</v>
      </c>
      <c r="AA310" s="57" t="e">
        <f>IF(AND(X310 &gt;= 0, X310 &lt;=10000000),500000,IF(AND(X310 &gt;= 10000000, X310 &lt;20000000),1000000,IF(AND(X310&gt;= 20000000, X310 &lt;30000000),1500000,IF(AND(X310 &gt;= 30000000, X310 &lt;50000000),2000000,IF(X310 &lt; 50000000,E,0)))))</f>
        <v>#N/A</v>
      </c>
      <c r="AB310" s="57" t="e">
        <f t="shared" si="57"/>
        <v>#N/A</v>
      </c>
      <c r="AC310" s="57" t="e">
        <f>VLOOKUP($C310,Sheet2!$A:$BN,AC$6,0)</f>
        <v>#N/A</v>
      </c>
      <c r="AD310" s="57" t="e">
        <f>VLOOKUP($C310,Sheet2!$A:$BN,AD$6,0)</f>
        <v>#N/A</v>
      </c>
      <c r="AE310" s="60" t="e">
        <f>VLOOKUP($C310,Sheet2!$A:$BN,AE$6,0)</f>
        <v>#N/A</v>
      </c>
      <c r="AF310" s="57" t="e">
        <f>IF(AND(AC310 &gt;= 0, AC310 &lt;=10000000),500000,IF(AND(AC310 &gt;= 10000000, AC310 &lt;20000000),1000000,IF(AND(AC310&gt;= 20000000, AC310 &lt;30000000),1500000,IF(AND(AC310 &gt;= 30000000, AC310 &lt;50000000),2000000,IF(AC310 &lt; 50000000,E,0)))))</f>
        <v>#N/A</v>
      </c>
      <c r="AG310" s="57" t="e">
        <f t="shared" si="58"/>
        <v>#N/A</v>
      </c>
      <c r="AH310" s="57" t="e">
        <f>VLOOKUP($C310,Sheet2!$A:$BN,AH$6,0)</f>
        <v>#N/A</v>
      </c>
      <c r="AI310" s="57" t="e">
        <f>VLOOKUP($C310,Sheet2!$A:$BN,AI$6,0)</f>
        <v>#N/A</v>
      </c>
      <c r="AJ310" s="60" t="e">
        <f>VLOOKUP($C310,Sheet2!$A:$BN,AJ$6,0)</f>
        <v>#N/A</v>
      </c>
      <c r="AK310" s="57" t="e">
        <f>IF(AND(AH310 &gt;= 0, AH310 &lt;=10000000),500000,IF(AND(AH310 &gt;= 10000000, AH310 &lt;20000000),1000000,IF(AND(AH310&gt;= 20000000, AH310 &lt;30000000),1500000,IF(AND(AH310 &gt;= 30000000, AH310 &lt;50000000),2000000,IF(AH310 &lt; 50000000,E,0)))))</f>
        <v>#N/A</v>
      </c>
      <c r="AL310" s="57" t="e">
        <f t="shared" si="59"/>
        <v>#N/A</v>
      </c>
      <c r="AM310" s="57" t="e">
        <f>VLOOKUP($C310,Sheet2!$A:$BN,AM$6,0)</f>
        <v>#N/A</v>
      </c>
      <c r="AN310" s="57" t="e">
        <f>VLOOKUP($C310,Sheet2!$A:$BN,AN$6,0)</f>
        <v>#N/A</v>
      </c>
      <c r="AO310" s="60" t="e">
        <f>VLOOKUP($C310,Sheet2!$A:$BN,AO$6,0)</f>
        <v>#N/A</v>
      </c>
      <c r="AP310" s="57" t="e">
        <f>IF(AND(AM310 &gt;= 0, AM310 &lt;=10000000),500000,IF(AND(AM310 &gt;= 10000000, AM310 &lt;20000000),1000000,IF(AND(AM310&gt;= 20000000, AM310 &lt;30000000),1500000,IF(AND(AM310 &gt;= 30000000, AM310 &lt;50000000),2000000,IF(AM310 &lt; 50000000,E,0)))))</f>
        <v>#N/A</v>
      </c>
      <c r="AQ310" s="57" t="e">
        <f t="shared" si="60"/>
        <v>#N/A</v>
      </c>
      <c r="AR310" s="57" t="e">
        <f>VLOOKUP($C310,Sheet2!$A:$BN,AR$6,0)</f>
        <v>#N/A</v>
      </c>
      <c r="AS310" s="57" t="e">
        <f>VLOOKUP($C310,Sheet2!$A:$BN,AS$6,0)</f>
        <v>#N/A</v>
      </c>
      <c r="AT310" s="60" t="e">
        <f>VLOOKUP($C310,Sheet2!$A:$BN,AT$6,0)</f>
        <v>#N/A</v>
      </c>
      <c r="AU310" s="57" t="e">
        <f>IF(AND(AR310 &gt;= 0, AR310 &lt;=10000000),500000,IF(AND(AR310 &gt;= 10000000, AR310 &lt;20000000),1000000,IF(AND(AR310&gt;= 20000000, AR310 &lt;30000000),1500000,IF(AND(AR310 &gt;= 30000000, AR310 &lt;50000000),2000000,IF(AR310 &lt; 50000000,E,0)))))</f>
        <v>#N/A</v>
      </c>
      <c r="AV310" s="57" t="e">
        <f t="shared" si="61"/>
        <v>#N/A</v>
      </c>
      <c r="AW310" s="57" t="e">
        <f>VLOOKUP($C310,Sheet2!$A:$BN,AW$6,0)</f>
        <v>#N/A</v>
      </c>
      <c r="AX310" s="57" t="e">
        <f>VLOOKUP($C310,Sheet2!$A:$BN,AX$6,0)</f>
        <v>#N/A</v>
      </c>
      <c r="AY310" s="60" t="e">
        <f>VLOOKUP($C310,Sheet2!$A:$BN,AY$6,0)</f>
        <v>#N/A</v>
      </c>
      <c r="AZ310" s="57" t="e">
        <f>IF(AND(AW310 &gt;= 0, AW310 &lt;=10000000),500000,IF(AND(AW310 &gt;= 10000000, AW310 &lt;20000000),1000000,IF(AND(AW310&gt;= 20000000, AW310 &lt;30000000),1500000,IF(AND(AW310 &gt;= 30000000, AW310 &lt;50000000),2000000,IF(AW310 &lt; 50000000,E,0)))))</f>
        <v>#N/A</v>
      </c>
      <c r="BA310" s="57" t="e">
        <f t="shared" si="62"/>
        <v>#N/A</v>
      </c>
      <c r="BB310" s="57" t="e">
        <f>VLOOKUP($C310,Sheet2!$A:$BN,BB$6,0)</f>
        <v>#N/A</v>
      </c>
      <c r="BC310" s="57" t="e">
        <f>VLOOKUP($C310,Sheet2!$A:$BN,BC$6,0)</f>
        <v>#N/A</v>
      </c>
      <c r="BD310" s="60" t="e">
        <f>VLOOKUP($C310,Sheet2!$A:$BN,BD$6,0)</f>
        <v>#N/A</v>
      </c>
      <c r="BE310" s="57" t="e">
        <f>IF(AND(BB310 &gt;= 0, BB310 &lt;=10000000),500000,IF(AND(BB310 &gt;= 10000000, BB310 &lt;20000000),1000000,IF(AND(BB310&gt;= 20000000, BB310 &lt;30000000),1500000,IF(AND(BB310 &gt;= 30000000, BB310 &lt;50000000),2000000,IF(BB310 &lt; 50000000,E,0)))))</f>
        <v>#N/A</v>
      </c>
      <c r="BF310" s="57" t="e">
        <f t="shared" si="63"/>
        <v>#N/A</v>
      </c>
      <c r="BG310" s="57" t="e">
        <f>VLOOKUP($C310,Sheet2!$A:$BN,BG$6,0)</f>
        <v>#N/A</v>
      </c>
      <c r="BH310" s="57" t="e">
        <f>VLOOKUP($C310,Sheet2!$A:$BN,BH$6,0)</f>
        <v>#N/A</v>
      </c>
      <c r="BI310" s="60" t="e">
        <f>VLOOKUP($C310,Sheet2!$A:$BN,BI$6,0)</f>
        <v>#N/A</v>
      </c>
      <c r="BJ310" s="57" t="e">
        <f>IF(AND(BG310 &gt;= 0, BG310 &lt;=10000000),500000,IF(AND(BG310 &gt;= 10000000, BG310 &lt;20000000),1000000,IF(AND(BG310&gt;= 20000000, BG310 &lt;30000000),1500000,IF(AND(BG310 &gt;= 30000000, BG310 &lt;50000000),2000000,IF(BG310 &lt; 50000000,E,0)))))</f>
        <v>#N/A</v>
      </c>
      <c r="BK310" s="57" t="e">
        <f t="shared" si="64"/>
        <v>#N/A</v>
      </c>
      <c r="BL310" s="57" t="e">
        <f>VLOOKUP($C310,Sheet2!$A:$BN,BL$6,0)</f>
        <v>#N/A</v>
      </c>
      <c r="BM310" s="57" t="e">
        <f>VLOOKUP($C310,Sheet2!$A:$BN,BM$6,0)</f>
        <v>#N/A</v>
      </c>
      <c r="BN310" s="60" t="e">
        <f>VLOOKUP($C310,Sheet2!$A:$BN,BN$6,0)</f>
        <v>#N/A</v>
      </c>
      <c r="BO310" s="57" t="e">
        <f>IF(AND(BL310 &gt;= 0, BL310 &lt;=10000000),500000,IF(AND(BL310 &gt;= 10000000, BL310 &lt;20000000),1000000,IF(AND(BL310&gt;= 20000000, BL310 &lt;30000000),1500000,IF(AND(BL310 &gt;= 30000000, BL310 &lt;50000000),2000000,IF(BL310 &lt; 50000000,E,0)))))</f>
        <v>#N/A</v>
      </c>
      <c r="BP310" s="57" t="e">
        <f t="shared" si="65"/>
        <v>#N/A</v>
      </c>
      <c r="BQ310" s="57" t="e">
        <f>VLOOKUP($C310,Sheet2!$A:$BN,BQ$6,0)</f>
        <v>#N/A</v>
      </c>
      <c r="BR310" s="57" t="e">
        <f>VLOOKUP($C310,Sheet2!$A:$BN,BR$6,0)</f>
        <v>#N/A</v>
      </c>
      <c r="BS310" s="60" t="e">
        <f>VLOOKUP($C310,Sheet2!$A:$BN,BS$6,0)</f>
        <v>#N/A</v>
      </c>
      <c r="BT310" s="57" t="e">
        <f>IF(AND(BQ310 &gt;= 0, BQ310 &lt;=10000000),500000,IF(AND(BQ310 &gt;= 10000000, BQ310 &lt;20000000),1000000,IF(AND(BQ310&gt;= 20000000, BQ310 &lt;30000000),1500000,IF(AND(BQ310 &gt;= 30000000, BQ310 &lt;50000000),2000000,IF(BQ310 &lt; 50000000,E,0)))))</f>
        <v>#N/A</v>
      </c>
      <c r="BU310" s="57" t="e">
        <f t="shared" si="66"/>
        <v>#N/A</v>
      </c>
      <c r="BV310" s="57" t="e">
        <f>VLOOKUP($C310,Sheet2!$A:$BN,BV$6,0)</f>
        <v>#N/A</v>
      </c>
      <c r="BW310" s="57" t="e">
        <f>VLOOKUP($C310,Sheet2!$A:$BN,BW$6,0)</f>
        <v>#N/A</v>
      </c>
      <c r="BX310" s="60" t="e">
        <f>VLOOKUP($C310,Sheet2!$A:$BN,BX$6,0)</f>
        <v>#N/A</v>
      </c>
      <c r="BY310" s="57" t="e">
        <f>IF(AND(BV310 &gt;= 0, BV310 &lt;=10000000),500000,IF(AND(BV310 &gt;= 10000000, BV310 &lt;20000000),1000000,IF(AND(BV310&gt;= 20000000, BV310 &lt;30000000),1500000,IF(AND(BV310 &gt;= 30000000, BV310 &lt;50000000),2000000,IF(BV310 &lt; 50000000,E,0)))))</f>
        <v>#N/A</v>
      </c>
      <c r="BZ310" s="57" t="e">
        <f t="shared" si="67"/>
        <v>#N/A</v>
      </c>
      <c r="CA310" s="57" t="e">
        <f>VLOOKUP($C310,Sheet2!$A:$BN,CA$6,0)</f>
        <v>#N/A</v>
      </c>
      <c r="CB310" s="57" t="e">
        <f>VLOOKUP($C310,Sheet2!$A:$BN,CB$6,0)</f>
        <v>#N/A</v>
      </c>
      <c r="CC310" s="60" t="e">
        <f>VLOOKUP($C310,Sheet2!$A:$BN,CC$6,0)</f>
        <v>#N/A</v>
      </c>
      <c r="CD310" s="57" t="e">
        <f>IF(AND(CA310 &gt;= 0, CA310 &lt;=10000000),500000,IF(AND(CA310 &gt;= 10000000, CA310 &lt;20000000),1000000,IF(AND(CA310&gt;= 20000000, CA310 &lt;30000000),1500000,IF(AND(CA310 &gt;= 30000000, CA310 &lt;50000000),2000000,IF(CA310 &lt; 50000000,E,0)))))</f>
        <v>#N/A</v>
      </c>
      <c r="CE310" s="57" t="e">
        <f t="shared" si="68"/>
        <v>#N/A</v>
      </c>
    </row>
    <row r="311" spans="1:83" x14ac:dyDescent="0.35">
      <c r="A311" s="21" t="s">
        <v>492</v>
      </c>
      <c r="B311" s="21" t="s">
        <v>562</v>
      </c>
      <c r="C311" s="22" t="s">
        <v>563</v>
      </c>
      <c r="D311" s="57">
        <v>0</v>
      </c>
      <c r="E311" s="57">
        <f t="shared" si="69"/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8400000</v>
      </c>
      <c r="N311" s="19">
        <v>7500000</v>
      </c>
      <c r="O311" s="19">
        <v>7000000</v>
      </c>
      <c r="P311" s="19">
        <v>6500000</v>
      </c>
      <c r="Q311" s="19">
        <v>5900000</v>
      </c>
      <c r="S311" s="57" t="e">
        <f>VLOOKUP($C311,Sheet2!$A:$BN,S$6,0)</f>
        <v>#N/A</v>
      </c>
      <c r="T311" s="57" t="e">
        <f>VLOOKUP($C311,Sheet2!$A:$BN,T$6,0)</f>
        <v>#N/A</v>
      </c>
      <c r="U311" s="60" t="e">
        <f>VLOOKUP($C311,Sheet2!$A:$BN,U$6,0)</f>
        <v>#N/A</v>
      </c>
      <c r="V311" s="57" t="e">
        <f>IF(AND(S311 &gt;= 0, S311 &lt;=10000000),500000,IF(AND(S311 &gt;= 10000000, S311 &lt;20000000),1000000,IF(AND(S311&gt;= 20000000, S311 &lt;30000000),1500000,IF(AND(S311 &gt;= 30000000, S311 &lt;50000000),2000000,IF(S311 &lt; 50000000,E,0)))))</f>
        <v>#N/A</v>
      </c>
      <c r="W311" s="57" t="e">
        <f t="shared" si="56"/>
        <v>#N/A</v>
      </c>
      <c r="X311" s="57" t="e">
        <f>VLOOKUP($C311,Sheet2!$A:$BN,X$6,0)</f>
        <v>#N/A</v>
      </c>
      <c r="Y311" s="57" t="e">
        <f>VLOOKUP($C311,Sheet2!$A:$BN,Y$6,0)</f>
        <v>#N/A</v>
      </c>
      <c r="Z311" s="60" t="e">
        <f>VLOOKUP($C311,Sheet2!$A:$BN,Z$6,0)</f>
        <v>#N/A</v>
      </c>
      <c r="AA311" s="57" t="e">
        <f>IF(AND(X311 &gt;= 0, X311 &lt;=10000000),500000,IF(AND(X311 &gt;= 10000000, X311 &lt;20000000),1000000,IF(AND(X311&gt;= 20000000, X311 &lt;30000000),1500000,IF(AND(X311 &gt;= 30000000, X311 &lt;50000000),2000000,IF(X311 &lt; 50000000,E,0)))))</f>
        <v>#N/A</v>
      </c>
      <c r="AB311" s="57" t="e">
        <f t="shared" si="57"/>
        <v>#N/A</v>
      </c>
      <c r="AC311" s="57" t="e">
        <f>VLOOKUP($C311,Sheet2!$A:$BN,AC$6,0)</f>
        <v>#N/A</v>
      </c>
      <c r="AD311" s="57" t="e">
        <f>VLOOKUP($C311,Sheet2!$A:$BN,AD$6,0)</f>
        <v>#N/A</v>
      </c>
      <c r="AE311" s="60" t="e">
        <f>VLOOKUP($C311,Sheet2!$A:$BN,AE$6,0)</f>
        <v>#N/A</v>
      </c>
      <c r="AF311" s="57" t="e">
        <f>IF(AND(AC311 &gt;= 0, AC311 &lt;=10000000),500000,IF(AND(AC311 &gt;= 10000000, AC311 &lt;20000000),1000000,IF(AND(AC311&gt;= 20000000, AC311 &lt;30000000),1500000,IF(AND(AC311 &gt;= 30000000, AC311 &lt;50000000),2000000,IF(AC311 &lt; 50000000,E,0)))))</f>
        <v>#N/A</v>
      </c>
      <c r="AG311" s="57" t="e">
        <f t="shared" si="58"/>
        <v>#N/A</v>
      </c>
      <c r="AH311" s="57" t="e">
        <f>VLOOKUP($C311,Sheet2!$A:$BN,AH$6,0)</f>
        <v>#N/A</v>
      </c>
      <c r="AI311" s="57" t="e">
        <f>VLOOKUP($C311,Sheet2!$A:$BN,AI$6,0)</f>
        <v>#N/A</v>
      </c>
      <c r="AJ311" s="60" t="e">
        <f>VLOOKUP($C311,Sheet2!$A:$BN,AJ$6,0)</f>
        <v>#N/A</v>
      </c>
      <c r="AK311" s="57" t="e">
        <f>IF(AND(AH311 &gt;= 0, AH311 &lt;=10000000),500000,IF(AND(AH311 &gt;= 10000000, AH311 &lt;20000000),1000000,IF(AND(AH311&gt;= 20000000, AH311 &lt;30000000),1500000,IF(AND(AH311 &gt;= 30000000, AH311 &lt;50000000),2000000,IF(AH311 &lt; 50000000,E,0)))))</f>
        <v>#N/A</v>
      </c>
      <c r="AL311" s="57" t="e">
        <f t="shared" si="59"/>
        <v>#N/A</v>
      </c>
      <c r="AM311" s="57" t="e">
        <f>VLOOKUP($C311,Sheet2!$A:$BN,AM$6,0)</f>
        <v>#N/A</v>
      </c>
      <c r="AN311" s="57" t="e">
        <f>VLOOKUP($C311,Sheet2!$A:$BN,AN$6,0)</f>
        <v>#N/A</v>
      </c>
      <c r="AO311" s="60" t="e">
        <f>VLOOKUP($C311,Sheet2!$A:$BN,AO$6,0)</f>
        <v>#N/A</v>
      </c>
      <c r="AP311" s="57" t="e">
        <f>IF(AND(AM311 &gt;= 0, AM311 &lt;=10000000),500000,IF(AND(AM311 &gt;= 10000000, AM311 &lt;20000000),1000000,IF(AND(AM311&gt;= 20000000, AM311 &lt;30000000),1500000,IF(AND(AM311 &gt;= 30000000, AM311 &lt;50000000),2000000,IF(AM311 &lt; 50000000,E,0)))))</f>
        <v>#N/A</v>
      </c>
      <c r="AQ311" s="57" t="e">
        <f t="shared" si="60"/>
        <v>#N/A</v>
      </c>
      <c r="AR311" s="57" t="e">
        <f>VLOOKUP($C311,Sheet2!$A:$BN,AR$6,0)</f>
        <v>#N/A</v>
      </c>
      <c r="AS311" s="57" t="e">
        <f>VLOOKUP($C311,Sheet2!$A:$BN,AS$6,0)</f>
        <v>#N/A</v>
      </c>
      <c r="AT311" s="60" t="e">
        <f>VLOOKUP($C311,Sheet2!$A:$BN,AT$6,0)</f>
        <v>#N/A</v>
      </c>
      <c r="AU311" s="57" t="e">
        <f>IF(AND(AR311 &gt;= 0, AR311 &lt;=10000000),500000,IF(AND(AR311 &gt;= 10000000, AR311 &lt;20000000),1000000,IF(AND(AR311&gt;= 20000000, AR311 &lt;30000000),1500000,IF(AND(AR311 &gt;= 30000000, AR311 &lt;50000000),2000000,IF(AR311 &lt; 50000000,E,0)))))</f>
        <v>#N/A</v>
      </c>
      <c r="AV311" s="57" t="e">
        <f t="shared" si="61"/>
        <v>#N/A</v>
      </c>
      <c r="AW311" s="57" t="e">
        <f>VLOOKUP($C311,Sheet2!$A:$BN,AW$6,0)</f>
        <v>#N/A</v>
      </c>
      <c r="AX311" s="57" t="e">
        <f>VLOOKUP($C311,Sheet2!$A:$BN,AX$6,0)</f>
        <v>#N/A</v>
      </c>
      <c r="AY311" s="60" t="e">
        <f>VLOOKUP($C311,Sheet2!$A:$BN,AY$6,0)</f>
        <v>#N/A</v>
      </c>
      <c r="AZ311" s="57" t="e">
        <f>IF(AND(AW311 &gt;= 0, AW311 &lt;=10000000),500000,IF(AND(AW311 &gt;= 10000000, AW311 &lt;20000000),1000000,IF(AND(AW311&gt;= 20000000, AW311 &lt;30000000),1500000,IF(AND(AW311 &gt;= 30000000, AW311 &lt;50000000),2000000,IF(AW311 &lt; 50000000,E,0)))))</f>
        <v>#N/A</v>
      </c>
      <c r="BA311" s="57" t="e">
        <f t="shared" si="62"/>
        <v>#N/A</v>
      </c>
      <c r="BB311" s="57" t="e">
        <f>VLOOKUP($C311,Sheet2!$A:$BN,BB$6,0)</f>
        <v>#N/A</v>
      </c>
      <c r="BC311" s="57" t="e">
        <f>VLOOKUP($C311,Sheet2!$A:$BN,BC$6,0)</f>
        <v>#N/A</v>
      </c>
      <c r="BD311" s="60" t="e">
        <f>VLOOKUP($C311,Sheet2!$A:$BN,BD$6,0)</f>
        <v>#N/A</v>
      </c>
      <c r="BE311" s="57" t="e">
        <f>IF(AND(BB311 &gt;= 0, BB311 &lt;=10000000),500000,IF(AND(BB311 &gt;= 10000000, BB311 &lt;20000000),1000000,IF(AND(BB311&gt;= 20000000, BB311 &lt;30000000),1500000,IF(AND(BB311 &gt;= 30000000, BB311 &lt;50000000),2000000,IF(BB311 &lt; 50000000,E,0)))))</f>
        <v>#N/A</v>
      </c>
      <c r="BF311" s="57" t="e">
        <f t="shared" si="63"/>
        <v>#N/A</v>
      </c>
      <c r="BG311" s="57" t="e">
        <f>VLOOKUP($C311,Sheet2!$A:$BN,BG$6,0)</f>
        <v>#N/A</v>
      </c>
      <c r="BH311" s="57" t="e">
        <f>VLOOKUP($C311,Sheet2!$A:$BN,BH$6,0)</f>
        <v>#N/A</v>
      </c>
      <c r="BI311" s="60" t="e">
        <f>VLOOKUP($C311,Sheet2!$A:$BN,BI$6,0)</f>
        <v>#N/A</v>
      </c>
      <c r="BJ311" s="57" t="e">
        <f>IF(AND(BG311 &gt;= 0, BG311 &lt;=10000000),500000,IF(AND(BG311 &gt;= 10000000, BG311 &lt;20000000),1000000,IF(AND(BG311&gt;= 20000000, BG311 &lt;30000000),1500000,IF(AND(BG311 &gt;= 30000000, BG311 &lt;50000000),2000000,IF(BG311 &lt; 50000000,E,0)))))</f>
        <v>#N/A</v>
      </c>
      <c r="BK311" s="57" t="e">
        <f t="shared" si="64"/>
        <v>#N/A</v>
      </c>
      <c r="BL311" s="57" t="e">
        <f>VLOOKUP($C311,Sheet2!$A:$BN,BL$6,0)</f>
        <v>#N/A</v>
      </c>
      <c r="BM311" s="57" t="e">
        <f>VLOOKUP($C311,Sheet2!$A:$BN,BM$6,0)</f>
        <v>#N/A</v>
      </c>
      <c r="BN311" s="60" t="e">
        <f>VLOOKUP($C311,Sheet2!$A:$BN,BN$6,0)</f>
        <v>#N/A</v>
      </c>
      <c r="BO311" s="57" t="e">
        <f>IF(AND(BL311 &gt;= 0, BL311 &lt;=10000000),500000,IF(AND(BL311 &gt;= 10000000, BL311 &lt;20000000),1000000,IF(AND(BL311&gt;= 20000000, BL311 &lt;30000000),1500000,IF(AND(BL311 &gt;= 30000000, BL311 &lt;50000000),2000000,IF(BL311 &lt; 50000000,E,0)))))</f>
        <v>#N/A</v>
      </c>
      <c r="BP311" s="57" t="e">
        <f t="shared" si="65"/>
        <v>#N/A</v>
      </c>
      <c r="BQ311" s="57" t="e">
        <f>VLOOKUP($C311,Sheet2!$A:$BN,BQ$6,0)</f>
        <v>#N/A</v>
      </c>
      <c r="BR311" s="57" t="e">
        <f>VLOOKUP($C311,Sheet2!$A:$BN,BR$6,0)</f>
        <v>#N/A</v>
      </c>
      <c r="BS311" s="60" t="e">
        <f>VLOOKUP($C311,Sheet2!$A:$BN,BS$6,0)</f>
        <v>#N/A</v>
      </c>
      <c r="BT311" s="57" t="e">
        <f>IF(AND(BQ311 &gt;= 0, BQ311 &lt;=10000000),500000,IF(AND(BQ311 &gt;= 10000000, BQ311 &lt;20000000),1000000,IF(AND(BQ311&gt;= 20000000, BQ311 &lt;30000000),1500000,IF(AND(BQ311 &gt;= 30000000, BQ311 &lt;50000000),2000000,IF(BQ311 &lt; 50000000,E,0)))))</f>
        <v>#N/A</v>
      </c>
      <c r="BU311" s="57" t="e">
        <f t="shared" si="66"/>
        <v>#N/A</v>
      </c>
      <c r="BV311" s="57" t="e">
        <f>VLOOKUP($C311,Sheet2!$A:$BN,BV$6,0)</f>
        <v>#N/A</v>
      </c>
      <c r="BW311" s="57" t="e">
        <f>VLOOKUP($C311,Sheet2!$A:$BN,BW$6,0)</f>
        <v>#N/A</v>
      </c>
      <c r="BX311" s="60" t="e">
        <f>VLOOKUP($C311,Sheet2!$A:$BN,BX$6,0)</f>
        <v>#N/A</v>
      </c>
      <c r="BY311" s="57" t="e">
        <f>IF(AND(BV311 &gt;= 0, BV311 &lt;=10000000),500000,IF(AND(BV311 &gt;= 10000000, BV311 &lt;20000000),1000000,IF(AND(BV311&gt;= 20000000, BV311 &lt;30000000),1500000,IF(AND(BV311 &gt;= 30000000, BV311 &lt;50000000),2000000,IF(BV311 &lt; 50000000,E,0)))))</f>
        <v>#N/A</v>
      </c>
      <c r="BZ311" s="57" t="e">
        <f t="shared" si="67"/>
        <v>#N/A</v>
      </c>
      <c r="CA311" s="57" t="e">
        <f>VLOOKUP($C311,Sheet2!$A:$BN,CA$6,0)</f>
        <v>#N/A</v>
      </c>
      <c r="CB311" s="57" t="e">
        <f>VLOOKUP($C311,Sheet2!$A:$BN,CB$6,0)</f>
        <v>#N/A</v>
      </c>
      <c r="CC311" s="60" t="e">
        <f>VLOOKUP($C311,Sheet2!$A:$BN,CC$6,0)</f>
        <v>#N/A</v>
      </c>
      <c r="CD311" s="57" t="e">
        <f>IF(AND(CA311 &gt;= 0, CA311 &lt;=10000000),500000,IF(AND(CA311 &gt;= 10000000, CA311 &lt;20000000),1000000,IF(AND(CA311&gt;= 20000000, CA311 &lt;30000000),1500000,IF(AND(CA311 &gt;= 30000000, CA311 &lt;50000000),2000000,IF(CA311 &lt; 50000000,E,0)))))</f>
        <v>#N/A</v>
      </c>
      <c r="CE311" s="57" t="e">
        <f t="shared" si="68"/>
        <v>#N/A</v>
      </c>
    </row>
    <row r="312" spans="1:83" x14ac:dyDescent="0.35">
      <c r="A312" s="21" t="s">
        <v>492</v>
      </c>
      <c r="B312" s="21" t="s">
        <v>564</v>
      </c>
      <c r="C312" s="22" t="s">
        <v>565</v>
      </c>
      <c r="D312" s="57">
        <v>0</v>
      </c>
      <c r="E312" s="57">
        <f t="shared" si="69"/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10600000</v>
      </c>
      <c r="M312" s="19">
        <v>8400000</v>
      </c>
      <c r="N312" s="19">
        <v>7500000</v>
      </c>
      <c r="O312" s="19">
        <v>7000000</v>
      </c>
      <c r="P312" s="19">
        <v>6500000</v>
      </c>
      <c r="Q312" s="19">
        <v>5900000</v>
      </c>
      <c r="S312" s="57" t="e">
        <f>VLOOKUP($C312,Sheet2!$A:$BN,S$6,0)</f>
        <v>#N/A</v>
      </c>
      <c r="T312" s="57" t="e">
        <f>VLOOKUP($C312,Sheet2!$A:$BN,T$6,0)</f>
        <v>#N/A</v>
      </c>
      <c r="U312" s="60" t="e">
        <f>VLOOKUP($C312,Sheet2!$A:$BN,U$6,0)</f>
        <v>#N/A</v>
      </c>
      <c r="V312" s="57" t="e">
        <f>IF(AND(S312 &gt;= 0, S312 &lt;=10000000),500000,IF(AND(S312 &gt;= 10000000, S312 &lt;20000000),1000000,IF(AND(S312&gt;= 20000000, S312 &lt;30000000),1500000,IF(AND(S312 &gt;= 30000000, S312 &lt;50000000),2000000,IF(S312 &lt; 50000000,E,0)))))</f>
        <v>#N/A</v>
      </c>
      <c r="W312" s="57" t="e">
        <f t="shared" si="56"/>
        <v>#N/A</v>
      </c>
      <c r="X312" s="57" t="e">
        <f>VLOOKUP($C312,Sheet2!$A:$BN,X$6,0)</f>
        <v>#N/A</v>
      </c>
      <c r="Y312" s="57" t="e">
        <f>VLOOKUP($C312,Sheet2!$A:$BN,Y$6,0)</f>
        <v>#N/A</v>
      </c>
      <c r="Z312" s="60" t="e">
        <f>VLOOKUP($C312,Sheet2!$A:$BN,Z$6,0)</f>
        <v>#N/A</v>
      </c>
      <c r="AA312" s="57" t="e">
        <f>IF(AND(X312 &gt;= 0, X312 &lt;=10000000),500000,IF(AND(X312 &gt;= 10000000, X312 &lt;20000000),1000000,IF(AND(X312&gt;= 20000000, X312 &lt;30000000),1500000,IF(AND(X312 &gt;= 30000000, X312 &lt;50000000),2000000,IF(X312 &lt; 50000000,E,0)))))</f>
        <v>#N/A</v>
      </c>
      <c r="AB312" s="57" t="e">
        <f t="shared" si="57"/>
        <v>#N/A</v>
      </c>
      <c r="AC312" s="57" t="e">
        <f>VLOOKUP($C312,Sheet2!$A:$BN,AC$6,0)</f>
        <v>#N/A</v>
      </c>
      <c r="AD312" s="57" t="e">
        <f>VLOOKUP($C312,Sheet2!$A:$BN,AD$6,0)</f>
        <v>#N/A</v>
      </c>
      <c r="AE312" s="60" t="e">
        <f>VLOOKUP($C312,Sheet2!$A:$BN,AE$6,0)</f>
        <v>#N/A</v>
      </c>
      <c r="AF312" s="57" t="e">
        <f>IF(AND(AC312 &gt;= 0, AC312 &lt;=10000000),500000,IF(AND(AC312 &gt;= 10000000, AC312 &lt;20000000),1000000,IF(AND(AC312&gt;= 20000000, AC312 &lt;30000000),1500000,IF(AND(AC312 &gt;= 30000000, AC312 &lt;50000000),2000000,IF(AC312 &lt; 50000000,E,0)))))</f>
        <v>#N/A</v>
      </c>
      <c r="AG312" s="57" t="e">
        <f t="shared" si="58"/>
        <v>#N/A</v>
      </c>
      <c r="AH312" s="57" t="e">
        <f>VLOOKUP($C312,Sheet2!$A:$BN,AH$6,0)</f>
        <v>#N/A</v>
      </c>
      <c r="AI312" s="57" t="e">
        <f>VLOOKUP($C312,Sheet2!$A:$BN,AI$6,0)</f>
        <v>#N/A</v>
      </c>
      <c r="AJ312" s="60" t="e">
        <f>VLOOKUP($C312,Sheet2!$A:$BN,AJ$6,0)</f>
        <v>#N/A</v>
      </c>
      <c r="AK312" s="57" t="e">
        <f>IF(AND(AH312 &gt;= 0, AH312 &lt;=10000000),500000,IF(AND(AH312 &gt;= 10000000, AH312 &lt;20000000),1000000,IF(AND(AH312&gt;= 20000000, AH312 &lt;30000000),1500000,IF(AND(AH312 &gt;= 30000000, AH312 &lt;50000000),2000000,IF(AH312 &lt; 50000000,E,0)))))</f>
        <v>#N/A</v>
      </c>
      <c r="AL312" s="57" t="e">
        <f t="shared" si="59"/>
        <v>#N/A</v>
      </c>
      <c r="AM312" s="57" t="e">
        <f>VLOOKUP($C312,Sheet2!$A:$BN,AM$6,0)</f>
        <v>#N/A</v>
      </c>
      <c r="AN312" s="57" t="e">
        <f>VLOOKUP($C312,Sheet2!$A:$BN,AN$6,0)</f>
        <v>#N/A</v>
      </c>
      <c r="AO312" s="60" t="e">
        <f>VLOOKUP($C312,Sheet2!$A:$BN,AO$6,0)</f>
        <v>#N/A</v>
      </c>
      <c r="AP312" s="57" t="e">
        <f>IF(AND(AM312 &gt;= 0, AM312 &lt;=10000000),500000,IF(AND(AM312 &gt;= 10000000, AM312 &lt;20000000),1000000,IF(AND(AM312&gt;= 20000000, AM312 &lt;30000000),1500000,IF(AND(AM312 &gt;= 30000000, AM312 &lt;50000000),2000000,IF(AM312 &lt; 50000000,E,0)))))</f>
        <v>#N/A</v>
      </c>
      <c r="AQ312" s="57" t="e">
        <f t="shared" si="60"/>
        <v>#N/A</v>
      </c>
      <c r="AR312" s="57" t="e">
        <f>VLOOKUP($C312,Sheet2!$A:$BN,AR$6,0)</f>
        <v>#N/A</v>
      </c>
      <c r="AS312" s="57" t="e">
        <f>VLOOKUP($C312,Sheet2!$A:$BN,AS$6,0)</f>
        <v>#N/A</v>
      </c>
      <c r="AT312" s="60" t="e">
        <f>VLOOKUP($C312,Sheet2!$A:$BN,AT$6,0)</f>
        <v>#N/A</v>
      </c>
      <c r="AU312" s="57" t="e">
        <f>IF(AND(AR312 &gt;= 0, AR312 &lt;=10000000),500000,IF(AND(AR312 &gt;= 10000000, AR312 &lt;20000000),1000000,IF(AND(AR312&gt;= 20000000, AR312 &lt;30000000),1500000,IF(AND(AR312 &gt;= 30000000, AR312 &lt;50000000),2000000,IF(AR312 &lt; 50000000,E,0)))))</f>
        <v>#N/A</v>
      </c>
      <c r="AV312" s="57" t="e">
        <f t="shared" si="61"/>
        <v>#N/A</v>
      </c>
      <c r="AW312" s="57" t="e">
        <f>VLOOKUP($C312,Sheet2!$A:$BN,AW$6,0)</f>
        <v>#N/A</v>
      </c>
      <c r="AX312" s="57" t="e">
        <f>VLOOKUP($C312,Sheet2!$A:$BN,AX$6,0)</f>
        <v>#N/A</v>
      </c>
      <c r="AY312" s="60" t="e">
        <f>VLOOKUP($C312,Sheet2!$A:$BN,AY$6,0)</f>
        <v>#N/A</v>
      </c>
      <c r="AZ312" s="57" t="e">
        <f>IF(AND(AW312 &gt;= 0, AW312 &lt;=10000000),500000,IF(AND(AW312 &gt;= 10000000, AW312 &lt;20000000),1000000,IF(AND(AW312&gt;= 20000000, AW312 &lt;30000000),1500000,IF(AND(AW312 &gt;= 30000000, AW312 &lt;50000000),2000000,IF(AW312 &lt; 50000000,E,0)))))</f>
        <v>#N/A</v>
      </c>
      <c r="BA312" s="57" t="e">
        <f t="shared" si="62"/>
        <v>#N/A</v>
      </c>
      <c r="BB312" s="57" t="e">
        <f>VLOOKUP($C312,Sheet2!$A:$BN,BB$6,0)</f>
        <v>#N/A</v>
      </c>
      <c r="BC312" s="57" t="e">
        <f>VLOOKUP($C312,Sheet2!$A:$BN,BC$6,0)</f>
        <v>#N/A</v>
      </c>
      <c r="BD312" s="60" t="e">
        <f>VLOOKUP($C312,Sheet2!$A:$BN,BD$6,0)</f>
        <v>#N/A</v>
      </c>
      <c r="BE312" s="57" t="e">
        <f>IF(AND(BB312 &gt;= 0, BB312 &lt;=10000000),500000,IF(AND(BB312 &gt;= 10000000, BB312 &lt;20000000),1000000,IF(AND(BB312&gt;= 20000000, BB312 &lt;30000000),1500000,IF(AND(BB312 &gt;= 30000000, BB312 &lt;50000000),2000000,IF(BB312 &lt; 50000000,E,0)))))</f>
        <v>#N/A</v>
      </c>
      <c r="BF312" s="57" t="e">
        <f t="shared" si="63"/>
        <v>#N/A</v>
      </c>
      <c r="BG312" s="57" t="e">
        <f>VLOOKUP($C312,Sheet2!$A:$BN,BG$6,0)</f>
        <v>#N/A</v>
      </c>
      <c r="BH312" s="57" t="e">
        <f>VLOOKUP($C312,Sheet2!$A:$BN,BH$6,0)</f>
        <v>#N/A</v>
      </c>
      <c r="BI312" s="60" t="e">
        <f>VLOOKUP($C312,Sheet2!$A:$BN,BI$6,0)</f>
        <v>#N/A</v>
      </c>
      <c r="BJ312" s="57" t="e">
        <f>IF(AND(BG312 &gt;= 0, BG312 &lt;=10000000),500000,IF(AND(BG312 &gt;= 10000000, BG312 &lt;20000000),1000000,IF(AND(BG312&gt;= 20000000, BG312 &lt;30000000),1500000,IF(AND(BG312 &gt;= 30000000, BG312 &lt;50000000),2000000,IF(BG312 &lt; 50000000,E,0)))))</f>
        <v>#N/A</v>
      </c>
      <c r="BK312" s="57" t="e">
        <f t="shared" si="64"/>
        <v>#N/A</v>
      </c>
      <c r="BL312" s="57" t="e">
        <f>VLOOKUP($C312,Sheet2!$A:$BN,BL$6,0)</f>
        <v>#N/A</v>
      </c>
      <c r="BM312" s="57" t="e">
        <f>VLOOKUP($C312,Sheet2!$A:$BN,BM$6,0)</f>
        <v>#N/A</v>
      </c>
      <c r="BN312" s="60" t="e">
        <f>VLOOKUP($C312,Sheet2!$A:$BN,BN$6,0)</f>
        <v>#N/A</v>
      </c>
      <c r="BO312" s="57" t="e">
        <f>IF(AND(BL312 &gt;= 0, BL312 &lt;=10000000),500000,IF(AND(BL312 &gt;= 10000000, BL312 &lt;20000000),1000000,IF(AND(BL312&gt;= 20000000, BL312 &lt;30000000),1500000,IF(AND(BL312 &gt;= 30000000, BL312 &lt;50000000),2000000,IF(BL312 &lt; 50000000,E,0)))))</f>
        <v>#N/A</v>
      </c>
      <c r="BP312" s="57" t="e">
        <f t="shared" si="65"/>
        <v>#N/A</v>
      </c>
      <c r="BQ312" s="57" t="e">
        <f>VLOOKUP($C312,Sheet2!$A:$BN,BQ$6,0)</f>
        <v>#N/A</v>
      </c>
      <c r="BR312" s="57" t="e">
        <f>VLOOKUP($C312,Sheet2!$A:$BN,BR$6,0)</f>
        <v>#N/A</v>
      </c>
      <c r="BS312" s="60" t="e">
        <f>VLOOKUP($C312,Sheet2!$A:$BN,BS$6,0)</f>
        <v>#N/A</v>
      </c>
      <c r="BT312" s="57" t="e">
        <f>IF(AND(BQ312 &gt;= 0, BQ312 &lt;=10000000),500000,IF(AND(BQ312 &gt;= 10000000, BQ312 &lt;20000000),1000000,IF(AND(BQ312&gt;= 20000000, BQ312 &lt;30000000),1500000,IF(AND(BQ312 &gt;= 30000000, BQ312 &lt;50000000),2000000,IF(BQ312 &lt; 50000000,E,0)))))</f>
        <v>#N/A</v>
      </c>
      <c r="BU312" s="57" t="e">
        <f t="shared" si="66"/>
        <v>#N/A</v>
      </c>
      <c r="BV312" s="57" t="e">
        <f>VLOOKUP($C312,Sheet2!$A:$BN,BV$6,0)</f>
        <v>#N/A</v>
      </c>
      <c r="BW312" s="57" t="e">
        <f>VLOOKUP($C312,Sheet2!$A:$BN,BW$6,0)</f>
        <v>#N/A</v>
      </c>
      <c r="BX312" s="60" t="e">
        <f>VLOOKUP($C312,Sheet2!$A:$BN,BX$6,0)</f>
        <v>#N/A</v>
      </c>
      <c r="BY312" s="57" t="e">
        <f>IF(AND(BV312 &gt;= 0, BV312 &lt;=10000000),500000,IF(AND(BV312 &gt;= 10000000, BV312 &lt;20000000),1000000,IF(AND(BV312&gt;= 20000000, BV312 &lt;30000000),1500000,IF(AND(BV312 &gt;= 30000000, BV312 &lt;50000000),2000000,IF(BV312 &lt; 50000000,E,0)))))</f>
        <v>#N/A</v>
      </c>
      <c r="BZ312" s="57" t="e">
        <f t="shared" si="67"/>
        <v>#N/A</v>
      </c>
      <c r="CA312" s="57" t="e">
        <f>VLOOKUP($C312,Sheet2!$A:$BN,CA$6,0)</f>
        <v>#N/A</v>
      </c>
      <c r="CB312" s="57" t="e">
        <f>VLOOKUP($C312,Sheet2!$A:$BN,CB$6,0)</f>
        <v>#N/A</v>
      </c>
      <c r="CC312" s="60" t="e">
        <f>VLOOKUP($C312,Sheet2!$A:$BN,CC$6,0)</f>
        <v>#N/A</v>
      </c>
      <c r="CD312" s="57" t="e">
        <f>IF(AND(CA312 &gt;= 0, CA312 &lt;=10000000),500000,IF(AND(CA312 &gt;= 10000000, CA312 &lt;20000000),1000000,IF(AND(CA312&gt;= 20000000, CA312 &lt;30000000),1500000,IF(AND(CA312 &gt;= 30000000, CA312 &lt;50000000),2000000,IF(CA312 &lt; 50000000,E,0)))))</f>
        <v>#N/A</v>
      </c>
      <c r="CE312" s="57" t="e">
        <f t="shared" si="68"/>
        <v>#N/A</v>
      </c>
    </row>
    <row r="313" spans="1:83" x14ac:dyDescent="0.35">
      <c r="A313" s="21" t="s">
        <v>492</v>
      </c>
      <c r="B313" s="21" t="s">
        <v>566</v>
      </c>
      <c r="C313" s="22" t="s">
        <v>567</v>
      </c>
      <c r="D313" s="57">
        <v>0</v>
      </c>
      <c r="E313" s="57">
        <f t="shared" si="69"/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10600000</v>
      </c>
      <c r="M313" s="19">
        <v>8400000</v>
      </c>
      <c r="N313" s="19">
        <v>7500000</v>
      </c>
      <c r="O313" s="19">
        <v>7000000</v>
      </c>
      <c r="P313" s="19">
        <v>6500000</v>
      </c>
      <c r="Q313" s="19">
        <v>5900000</v>
      </c>
      <c r="S313" s="57" t="e">
        <f>VLOOKUP($C313,Sheet2!$A:$BN,S$6,0)</f>
        <v>#N/A</v>
      </c>
      <c r="T313" s="57" t="e">
        <f>VLOOKUP($C313,Sheet2!$A:$BN,T$6,0)</f>
        <v>#N/A</v>
      </c>
      <c r="U313" s="60" t="e">
        <f>VLOOKUP($C313,Sheet2!$A:$BN,U$6,0)</f>
        <v>#N/A</v>
      </c>
      <c r="V313" s="57" t="e">
        <f>IF(AND(S313 &gt;= 0, S313 &lt;=10000000),500000,IF(AND(S313 &gt;= 10000000, S313 &lt;20000000),1000000,IF(AND(S313&gt;= 20000000, S313 &lt;30000000),1500000,IF(AND(S313 &gt;= 30000000, S313 &lt;50000000),2000000,IF(S313 &lt; 50000000,E,0)))))</f>
        <v>#N/A</v>
      </c>
      <c r="W313" s="57" t="e">
        <f t="shared" si="56"/>
        <v>#N/A</v>
      </c>
      <c r="X313" s="57" t="e">
        <f>VLOOKUP($C313,Sheet2!$A:$BN,X$6,0)</f>
        <v>#N/A</v>
      </c>
      <c r="Y313" s="57" t="e">
        <f>VLOOKUP($C313,Sheet2!$A:$BN,Y$6,0)</f>
        <v>#N/A</v>
      </c>
      <c r="Z313" s="60" t="e">
        <f>VLOOKUP($C313,Sheet2!$A:$BN,Z$6,0)</f>
        <v>#N/A</v>
      </c>
      <c r="AA313" s="57" t="e">
        <f>IF(AND(X313 &gt;= 0, X313 &lt;=10000000),500000,IF(AND(X313 &gt;= 10000000, X313 &lt;20000000),1000000,IF(AND(X313&gt;= 20000000, X313 &lt;30000000),1500000,IF(AND(X313 &gt;= 30000000, X313 &lt;50000000),2000000,IF(X313 &lt; 50000000,E,0)))))</f>
        <v>#N/A</v>
      </c>
      <c r="AB313" s="57" t="e">
        <f t="shared" si="57"/>
        <v>#N/A</v>
      </c>
      <c r="AC313" s="57" t="e">
        <f>VLOOKUP($C313,Sheet2!$A:$BN,AC$6,0)</f>
        <v>#N/A</v>
      </c>
      <c r="AD313" s="57" t="e">
        <f>VLOOKUP($C313,Sheet2!$A:$BN,AD$6,0)</f>
        <v>#N/A</v>
      </c>
      <c r="AE313" s="60" t="e">
        <f>VLOOKUP($C313,Sheet2!$A:$BN,AE$6,0)</f>
        <v>#N/A</v>
      </c>
      <c r="AF313" s="57" t="e">
        <f>IF(AND(AC313 &gt;= 0, AC313 &lt;=10000000),500000,IF(AND(AC313 &gt;= 10000000, AC313 &lt;20000000),1000000,IF(AND(AC313&gt;= 20000000, AC313 &lt;30000000),1500000,IF(AND(AC313 &gt;= 30000000, AC313 &lt;50000000),2000000,IF(AC313 &lt; 50000000,E,0)))))</f>
        <v>#N/A</v>
      </c>
      <c r="AG313" s="57" t="e">
        <f t="shared" si="58"/>
        <v>#N/A</v>
      </c>
      <c r="AH313" s="57" t="e">
        <f>VLOOKUP($C313,Sheet2!$A:$BN,AH$6,0)</f>
        <v>#N/A</v>
      </c>
      <c r="AI313" s="57" t="e">
        <f>VLOOKUP($C313,Sheet2!$A:$BN,AI$6,0)</f>
        <v>#N/A</v>
      </c>
      <c r="AJ313" s="60" t="e">
        <f>VLOOKUP($C313,Sheet2!$A:$BN,AJ$6,0)</f>
        <v>#N/A</v>
      </c>
      <c r="AK313" s="57" t="e">
        <f>IF(AND(AH313 &gt;= 0, AH313 &lt;=10000000),500000,IF(AND(AH313 &gt;= 10000000, AH313 &lt;20000000),1000000,IF(AND(AH313&gt;= 20000000, AH313 &lt;30000000),1500000,IF(AND(AH313 &gt;= 30000000, AH313 &lt;50000000),2000000,IF(AH313 &lt; 50000000,E,0)))))</f>
        <v>#N/A</v>
      </c>
      <c r="AL313" s="57" t="e">
        <f t="shared" si="59"/>
        <v>#N/A</v>
      </c>
      <c r="AM313" s="57" t="e">
        <f>VLOOKUP($C313,Sheet2!$A:$BN,AM$6,0)</f>
        <v>#N/A</v>
      </c>
      <c r="AN313" s="57" t="e">
        <f>VLOOKUP($C313,Sheet2!$A:$BN,AN$6,0)</f>
        <v>#N/A</v>
      </c>
      <c r="AO313" s="60" t="e">
        <f>VLOOKUP($C313,Sheet2!$A:$BN,AO$6,0)</f>
        <v>#N/A</v>
      </c>
      <c r="AP313" s="57" t="e">
        <f>IF(AND(AM313 &gt;= 0, AM313 &lt;=10000000),500000,IF(AND(AM313 &gt;= 10000000, AM313 &lt;20000000),1000000,IF(AND(AM313&gt;= 20000000, AM313 &lt;30000000),1500000,IF(AND(AM313 &gt;= 30000000, AM313 &lt;50000000),2000000,IF(AM313 &lt; 50000000,E,0)))))</f>
        <v>#N/A</v>
      </c>
      <c r="AQ313" s="57" t="e">
        <f t="shared" si="60"/>
        <v>#N/A</v>
      </c>
      <c r="AR313" s="57" t="e">
        <f>VLOOKUP($C313,Sheet2!$A:$BN,AR$6,0)</f>
        <v>#N/A</v>
      </c>
      <c r="AS313" s="57" t="e">
        <f>VLOOKUP($C313,Sheet2!$A:$BN,AS$6,0)</f>
        <v>#N/A</v>
      </c>
      <c r="AT313" s="60" t="e">
        <f>VLOOKUP($C313,Sheet2!$A:$BN,AT$6,0)</f>
        <v>#N/A</v>
      </c>
      <c r="AU313" s="57" t="e">
        <f>IF(AND(AR313 &gt;= 0, AR313 &lt;=10000000),500000,IF(AND(AR313 &gt;= 10000000, AR313 &lt;20000000),1000000,IF(AND(AR313&gt;= 20000000, AR313 &lt;30000000),1500000,IF(AND(AR313 &gt;= 30000000, AR313 &lt;50000000),2000000,IF(AR313 &lt; 50000000,E,0)))))</f>
        <v>#N/A</v>
      </c>
      <c r="AV313" s="57" t="e">
        <f t="shared" si="61"/>
        <v>#N/A</v>
      </c>
      <c r="AW313" s="57" t="e">
        <f>VLOOKUP($C313,Sheet2!$A:$BN,AW$6,0)</f>
        <v>#N/A</v>
      </c>
      <c r="AX313" s="57" t="e">
        <f>VLOOKUP($C313,Sheet2!$A:$BN,AX$6,0)</f>
        <v>#N/A</v>
      </c>
      <c r="AY313" s="60" t="e">
        <f>VLOOKUP($C313,Sheet2!$A:$BN,AY$6,0)</f>
        <v>#N/A</v>
      </c>
      <c r="AZ313" s="57" t="e">
        <f>IF(AND(AW313 &gt;= 0, AW313 &lt;=10000000),500000,IF(AND(AW313 &gt;= 10000000, AW313 &lt;20000000),1000000,IF(AND(AW313&gt;= 20000000, AW313 &lt;30000000),1500000,IF(AND(AW313 &gt;= 30000000, AW313 &lt;50000000),2000000,IF(AW313 &lt; 50000000,E,0)))))</f>
        <v>#N/A</v>
      </c>
      <c r="BA313" s="57" t="e">
        <f t="shared" si="62"/>
        <v>#N/A</v>
      </c>
      <c r="BB313" s="57" t="e">
        <f>VLOOKUP($C313,Sheet2!$A:$BN,BB$6,0)</f>
        <v>#N/A</v>
      </c>
      <c r="BC313" s="57" t="e">
        <f>VLOOKUP($C313,Sheet2!$A:$BN,BC$6,0)</f>
        <v>#N/A</v>
      </c>
      <c r="BD313" s="60" t="e">
        <f>VLOOKUP($C313,Sheet2!$A:$BN,BD$6,0)</f>
        <v>#N/A</v>
      </c>
      <c r="BE313" s="57" t="e">
        <f>IF(AND(BB313 &gt;= 0, BB313 &lt;=10000000),500000,IF(AND(BB313 &gt;= 10000000, BB313 &lt;20000000),1000000,IF(AND(BB313&gt;= 20000000, BB313 &lt;30000000),1500000,IF(AND(BB313 &gt;= 30000000, BB313 &lt;50000000),2000000,IF(BB313 &lt; 50000000,E,0)))))</f>
        <v>#N/A</v>
      </c>
      <c r="BF313" s="57" t="e">
        <f t="shared" si="63"/>
        <v>#N/A</v>
      </c>
      <c r="BG313" s="57" t="e">
        <f>VLOOKUP($C313,Sheet2!$A:$BN,BG$6,0)</f>
        <v>#N/A</v>
      </c>
      <c r="BH313" s="57" t="e">
        <f>VLOOKUP($C313,Sheet2!$A:$BN,BH$6,0)</f>
        <v>#N/A</v>
      </c>
      <c r="BI313" s="60" t="e">
        <f>VLOOKUP($C313,Sheet2!$A:$BN,BI$6,0)</f>
        <v>#N/A</v>
      </c>
      <c r="BJ313" s="57" t="e">
        <f>IF(AND(BG313 &gt;= 0, BG313 &lt;=10000000),500000,IF(AND(BG313 &gt;= 10000000, BG313 &lt;20000000),1000000,IF(AND(BG313&gt;= 20000000, BG313 &lt;30000000),1500000,IF(AND(BG313 &gt;= 30000000, BG313 &lt;50000000),2000000,IF(BG313 &lt; 50000000,E,0)))))</f>
        <v>#N/A</v>
      </c>
      <c r="BK313" s="57" t="e">
        <f t="shared" si="64"/>
        <v>#N/A</v>
      </c>
      <c r="BL313" s="57" t="e">
        <f>VLOOKUP($C313,Sheet2!$A:$BN,BL$6,0)</f>
        <v>#N/A</v>
      </c>
      <c r="BM313" s="57" t="e">
        <f>VLOOKUP($C313,Sheet2!$A:$BN,BM$6,0)</f>
        <v>#N/A</v>
      </c>
      <c r="BN313" s="60" t="e">
        <f>VLOOKUP($C313,Sheet2!$A:$BN,BN$6,0)</f>
        <v>#N/A</v>
      </c>
      <c r="BO313" s="57" t="e">
        <f>IF(AND(BL313 &gt;= 0, BL313 &lt;=10000000),500000,IF(AND(BL313 &gt;= 10000000, BL313 &lt;20000000),1000000,IF(AND(BL313&gt;= 20000000, BL313 &lt;30000000),1500000,IF(AND(BL313 &gt;= 30000000, BL313 &lt;50000000),2000000,IF(BL313 &lt; 50000000,E,0)))))</f>
        <v>#N/A</v>
      </c>
      <c r="BP313" s="57" t="e">
        <f t="shared" si="65"/>
        <v>#N/A</v>
      </c>
      <c r="BQ313" s="57" t="e">
        <f>VLOOKUP($C313,Sheet2!$A:$BN,BQ$6,0)</f>
        <v>#N/A</v>
      </c>
      <c r="BR313" s="57" t="e">
        <f>VLOOKUP($C313,Sheet2!$A:$BN,BR$6,0)</f>
        <v>#N/A</v>
      </c>
      <c r="BS313" s="60" t="e">
        <f>VLOOKUP($C313,Sheet2!$A:$BN,BS$6,0)</f>
        <v>#N/A</v>
      </c>
      <c r="BT313" s="57" t="e">
        <f>IF(AND(BQ313 &gt;= 0, BQ313 &lt;=10000000),500000,IF(AND(BQ313 &gt;= 10000000, BQ313 &lt;20000000),1000000,IF(AND(BQ313&gt;= 20000000, BQ313 &lt;30000000),1500000,IF(AND(BQ313 &gt;= 30000000, BQ313 &lt;50000000),2000000,IF(BQ313 &lt; 50000000,E,0)))))</f>
        <v>#N/A</v>
      </c>
      <c r="BU313" s="57" t="e">
        <f t="shared" si="66"/>
        <v>#N/A</v>
      </c>
      <c r="BV313" s="57" t="e">
        <f>VLOOKUP($C313,Sheet2!$A:$BN,BV$6,0)</f>
        <v>#N/A</v>
      </c>
      <c r="BW313" s="57" t="e">
        <f>VLOOKUP($C313,Sheet2!$A:$BN,BW$6,0)</f>
        <v>#N/A</v>
      </c>
      <c r="BX313" s="60" t="e">
        <f>VLOOKUP($C313,Sheet2!$A:$BN,BX$6,0)</f>
        <v>#N/A</v>
      </c>
      <c r="BY313" s="57" t="e">
        <f>IF(AND(BV313 &gt;= 0, BV313 &lt;=10000000),500000,IF(AND(BV313 &gt;= 10000000, BV313 &lt;20000000),1000000,IF(AND(BV313&gt;= 20000000, BV313 &lt;30000000),1500000,IF(AND(BV313 &gt;= 30000000, BV313 &lt;50000000),2000000,IF(BV313 &lt; 50000000,E,0)))))</f>
        <v>#N/A</v>
      </c>
      <c r="BZ313" s="57" t="e">
        <f t="shared" si="67"/>
        <v>#N/A</v>
      </c>
      <c r="CA313" s="57" t="e">
        <f>VLOOKUP($C313,Sheet2!$A:$BN,CA$6,0)</f>
        <v>#N/A</v>
      </c>
      <c r="CB313" s="57" t="e">
        <f>VLOOKUP($C313,Sheet2!$A:$BN,CB$6,0)</f>
        <v>#N/A</v>
      </c>
      <c r="CC313" s="60" t="e">
        <f>VLOOKUP($C313,Sheet2!$A:$BN,CC$6,0)</f>
        <v>#N/A</v>
      </c>
      <c r="CD313" s="57" t="e">
        <f>IF(AND(CA313 &gt;= 0, CA313 &lt;=10000000),500000,IF(AND(CA313 &gt;= 10000000, CA313 &lt;20000000),1000000,IF(AND(CA313&gt;= 20000000, CA313 &lt;30000000),1500000,IF(AND(CA313 &gt;= 30000000, CA313 &lt;50000000),2000000,IF(CA313 &lt; 50000000,E,0)))))</f>
        <v>#N/A</v>
      </c>
      <c r="CE313" s="57" t="e">
        <f t="shared" si="68"/>
        <v>#N/A</v>
      </c>
    </row>
    <row r="314" spans="1:83" x14ac:dyDescent="0.35">
      <c r="A314" s="21" t="s">
        <v>492</v>
      </c>
      <c r="B314" s="21" t="s">
        <v>568</v>
      </c>
      <c r="C314" s="22" t="s">
        <v>569</v>
      </c>
      <c r="D314" s="57">
        <v>26760000</v>
      </c>
      <c r="E314" s="57">
        <f t="shared" si="69"/>
        <v>11760000</v>
      </c>
      <c r="F314" s="19">
        <v>15000000</v>
      </c>
      <c r="G314" s="19">
        <v>14500000</v>
      </c>
      <c r="H314" s="19">
        <v>14200000</v>
      </c>
      <c r="I314" s="19">
        <v>13700000</v>
      </c>
      <c r="J314" s="19">
        <v>13100000</v>
      </c>
      <c r="K314" s="19">
        <v>12200000</v>
      </c>
      <c r="L314" s="19">
        <v>11600000</v>
      </c>
      <c r="M314" s="19">
        <v>9400000</v>
      </c>
      <c r="N314" s="19">
        <v>8500000</v>
      </c>
      <c r="O314" s="19">
        <v>8000000</v>
      </c>
      <c r="P314" s="19">
        <v>0</v>
      </c>
      <c r="Q314" s="19">
        <v>0</v>
      </c>
      <c r="S314" s="57" t="e">
        <f>VLOOKUP($C314,Sheet2!$A:$BN,S$6,0)</f>
        <v>#N/A</v>
      </c>
      <c r="T314" s="57" t="e">
        <f>VLOOKUP($C314,Sheet2!$A:$BN,T$6,0)</f>
        <v>#N/A</v>
      </c>
      <c r="U314" s="60" t="e">
        <f>VLOOKUP($C314,Sheet2!$A:$BN,U$6,0)</f>
        <v>#N/A</v>
      </c>
      <c r="V314" s="57" t="e">
        <f>IF(AND(S314 &gt;= 0, S314 &lt;=10000000),500000,IF(AND(S314 &gt;= 10000000, S314 &lt;20000000),1000000,IF(AND(S314&gt;= 20000000, S314 &lt;30000000),1500000,IF(AND(S314 &gt;= 30000000, S314 &lt;50000000),2000000,IF(S314 &lt; 50000000,E,0)))))</f>
        <v>#N/A</v>
      </c>
      <c r="W314" s="57" t="e">
        <f t="shared" si="56"/>
        <v>#N/A</v>
      </c>
      <c r="X314" s="57" t="e">
        <f>VLOOKUP($C314,Sheet2!$A:$BN,X$6,0)</f>
        <v>#N/A</v>
      </c>
      <c r="Y314" s="57" t="e">
        <f>VLOOKUP($C314,Sheet2!$A:$BN,Y$6,0)</f>
        <v>#N/A</v>
      </c>
      <c r="Z314" s="60" t="e">
        <f>VLOOKUP($C314,Sheet2!$A:$BN,Z$6,0)</f>
        <v>#N/A</v>
      </c>
      <c r="AA314" s="57" t="e">
        <f>IF(AND(X314 &gt;= 0, X314 &lt;=10000000),500000,IF(AND(X314 &gt;= 10000000, X314 &lt;20000000),1000000,IF(AND(X314&gt;= 20000000, X314 &lt;30000000),1500000,IF(AND(X314 &gt;= 30000000, X314 &lt;50000000),2000000,IF(X314 &lt; 50000000,E,0)))))</f>
        <v>#N/A</v>
      </c>
      <c r="AB314" s="57" t="e">
        <f t="shared" si="57"/>
        <v>#N/A</v>
      </c>
      <c r="AC314" s="57" t="e">
        <f>VLOOKUP($C314,Sheet2!$A:$BN,AC$6,0)</f>
        <v>#N/A</v>
      </c>
      <c r="AD314" s="57" t="e">
        <f>VLOOKUP($C314,Sheet2!$A:$BN,AD$6,0)</f>
        <v>#N/A</v>
      </c>
      <c r="AE314" s="60" t="e">
        <f>VLOOKUP($C314,Sheet2!$A:$BN,AE$6,0)</f>
        <v>#N/A</v>
      </c>
      <c r="AF314" s="57" t="e">
        <f>IF(AND(AC314 &gt;= 0, AC314 &lt;=10000000),500000,IF(AND(AC314 &gt;= 10000000, AC314 &lt;20000000),1000000,IF(AND(AC314&gt;= 20000000, AC314 &lt;30000000),1500000,IF(AND(AC314 &gt;= 30000000, AC314 &lt;50000000),2000000,IF(AC314 &lt; 50000000,E,0)))))</f>
        <v>#N/A</v>
      </c>
      <c r="AG314" s="57" t="e">
        <f t="shared" si="58"/>
        <v>#N/A</v>
      </c>
      <c r="AH314" s="57" t="e">
        <f>VLOOKUP($C314,Sheet2!$A:$BN,AH$6,0)</f>
        <v>#N/A</v>
      </c>
      <c r="AI314" s="57" t="e">
        <f>VLOOKUP($C314,Sheet2!$A:$BN,AI$6,0)</f>
        <v>#N/A</v>
      </c>
      <c r="AJ314" s="60" t="e">
        <f>VLOOKUP($C314,Sheet2!$A:$BN,AJ$6,0)</f>
        <v>#N/A</v>
      </c>
      <c r="AK314" s="57" t="e">
        <f>IF(AND(AH314 &gt;= 0, AH314 &lt;=10000000),500000,IF(AND(AH314 &gt;= 10000000, AH314 &lt;20000000),1000000,IF(AND(AH314&gt;= 20000000, AH314 &lt;30000000),1500000,IF(AND(AH314 &gt;= 30000000, AH314 &lt;50000000),2000000,IF(AH314 &lt; 50000000,E,0)))))</f>
        <v>#N/A</v>
      </c>
      <c r="AL314" s="57" t="e">
        <f t="shared" si="59"/>
        <v>#N/A</v>
      </c>
      <c r="AM314" s="57" t="e">
        <f>VLOOKUP($C314,Sheet2!$A:$BN,AM$6,0)</f>
        <v>#N/A</v>
      </c>
      <c r="AN314" s="57" t="e">
        <f>VLOOKUP($C314,Sheet2!$A:$BN,AN$6,0)</f>
        <v>#N/A</v>
      </c>
      <c r="AO314" s="60" t="e">
        <f>VLOOKUP($C314,Sheet2!$A:$BN,AO$6,0)</f>
        <v>#N/A</v>
      </c>
      <c r="AP314" s="57" t="e">
        <f>IF(AND(AM314 &gt;= 0, AM314 &lt;=10000000),500000,IF(AND(AM314 &gt;= 10000000, AM314 &lt;20000000),1000000,IF(AND(AM314&gt;= 20000000, AM314 &lt;30000000),1500000,IF(AND(AM314 &gt;= 30000000, AM314 &lt;50000000),2000000,IF(AM314 &lt; 50000000,E,0)))))</f>
        <v>#N/A</v>
      </c>
      <c r="AQ314" s="57" t="e">
        <f t="shared" si="60"/>
        <v>#N/A</v>
      </c>
      <c r="AR314" s="57" t="e">
        <f>VLOOKUP($C314,Sheet2!$A:$BN,AR$6,0)</f>
        <v>#N/A</v>
      </c>
      <c r="AS314" s="57" t="e">
        <f>VLOOKUP($C314,Sheet2!$A:$BN,AS$6,0)</f>
        <v>#N/A</v>
      </c>
      <c r="AT314" s="60" t="e">
        <f>VLOOKUP($C314,Sheet2!$A:$BN,AT$6,0)</f>
        <v>#N/A</v>
      </c>
      <c r="AU314" s="57" t="e">
        <f>IF(AND(AR314 &gt;= 0, AR314 &lt;=10000000),500000,IF(AND(AR314 &gt;= 10000000, AR314 &lt;20000000),1000000,IF(AND(AR314&gt;= 20000000, AR314 &lt;30000000),1500000,IF(AND(AR314 &gt;= 30000000, AR314 &lt;50000000),2000000,IF(AR314 &lt; 50000000,E,0)))))</f>
        <v>#N/A</v>
      </c>
      <c r="AV314" s="57" t="e">
        <f t="shared" si="61"/>
        <v>#N/A</v>
      </c>
      <c r="AW314" s="57" t="e">
        <f>VLOOKUP($C314,Sheet2!$A:$BN,AW$6,0)</f>
        <v>#N/A</v>
      </c>
      <c r="AX314" s="57" t="e">
        <f>VLOOKUP($C314,Sheet2!$A:$BN,AX$6,0)</f>
        <v>#N/A</v>
      </c>
      <c r="AY314" s="60" t="e">
        <f>VLOOKUP($C314,Sheet2!$A:$BN,AY$6,0)</f>
        <v>#N/A</v>
      </c>
      <c r="AZ314" s="57" t="e">
        <f>IF(AND(AW314 &gt;= 0, AW314 &lt;=10000000),500000,IF(AND(AW314 &gt;= 10000000, AW314 &lt;20000000),1000000,IF(AND(AW314&gt;= 20000000, AW314 &lt;30000000),1500000,IF(AND(AW314 &gt;= 30000000, AW314 &lt;50000000),2000000,IF(AW314 &lt; 50000000,E,0)))))</f>
        <v>#N/A</v>
      </c>
      <c r="BA314" s="57" t="e">
        <f t="shared" si="62"/>
        <v>#N/A</v>
      </c>
      <c r="BB314" s="57" t="e">
        <f>VLOOKUP($C314,Sheet2!$A:$BN,BB$6,0)</f>
        <v>#N/A</v>
      </c>
      <c r="BC314" s="57" t="e">
        <f>VLOOKUP($C314,Sheet2!$A:$BN,BC$6,0)</f>
        <v>#N/A</v>
      </c>
      <c r="BD314" s="60" t="e">
        <f>VLOOKUP($C314,Sheet2!$A:$BN,BD$6,0)</f>
        <v>#N/A</v>
      </c>
      <c r="BE314" s="57" t="e">
        <f>IF(AND(BB314 &gt;= 0, BB314 &lt;=10000000),500000,IF(AND(BB314 &gt;= 10000000, BB314 &lt;20000000),1000000,IF(AND(BB314&gt;= 20000000, BB314 &lt;30000000),1500000,IF(AND(BB314 &gt;= 30000000, BB314 &lt;50000000),2000000,IF(BB314 &lt; 50000000,E,0)))))</f>
        <v>#N/A</v>
      </c>
      <c r="BF314" s="57" t="e">
        <f t="shared" si="63"/>
        <v>#N/A</v>
      </c>
      <c r="BG314" s="57" t="e">
        <f>VLOOKUP($C314,Sheet2!$A:$BN,BG$6,0)</f>
        <v>#N/A</v>
      </c>
      <c r="BH314" s="57" t="e">
        <f>VLOOKUP($C314,Sheet2!$A:$BN,BH$6,0)</f>
        <v>#N/A</v>
      </c>
      <c r="BI314" s="60" t="e">
        <f>VLOOKUP($C314,Sheet2!$A:$BN,BI$6,0)</f>
        <v>#N/A</v>
      </c>
      <c r="BJ314" s="57" t="e">
        <f>IF(AND(BG314 &gt;= 0, BG314 &lt;=10000000),500000,IF(AND(BG314 &gt;= 10000000, BG314 &lt;20000000),1000000,IF(AND(BG314&gt;= 20000000, BG314 &lt;30000000),1500000,IF(AND(BG314 &gt;= 30000000, BG314 &lt;50000000),2000000,IF(BG314 &lt; 50000000,E,0)))))</f>
        <v>#N/A</v>
      </c>
      <c r="BK314" s="57" t="e">
        <f t="shared" si="64"/>
        <v>#N/A</v>
      </c>
      <c r="BL314" s="57" t="e">
        <f>VLOOKUP($C314,Sheet2!$A:$BN,BL$6,0)</f>
        <v>#N/A</v>
      </c>
      <c r="BM314" s="57" t="e">
        <f>VLOOKUP($C314,Sheet2!$A:$BN,BM$6,0)</f>
        <v>#N/A</v>
      </c>
      <c r="BN314" s="60" t="e">
        <f>VLOOKUP($C314,Sheet2!$A:$BN,BN$6,0)</f>
        <v>#N/A</v>
      </c>
      <c r="BO314" s="57" t="e">
        <f>IF(AND(BL314 &gt;= 0, BL314 &lt;=10000000),500000,IF(AND(BL314 &gt;= 10000000, BL314 &lt;20000000),1000000,IF(AND(BL314&gt;= 20000000, BL314 &lt;30000000),1500000,IF(AND(BL314 &gt;= 30000000, BL314 &lt;50000000),2000000,IF(BL314 &lt; 50000000,E,0)))))</f>
        <v>#N/A</v>
      </c>
      <c r="BP314" s="57" t="e">
        <f t="shared" si="65"/>
        <v>#N/A</v>
      </c>
      <c r="BQ314" s="57" t="e">
        <f>VLOOKUP($C314,Sheet2!$A:$BN,BQ$6,0)</f>
        <v>#N/A</v>
      </c>
      <c r="BR314" s="57" t="e">
        <f>VLOOKUP($C314,Sheet2!$A:$BN,BR$6,0)</f>
        <v>#N/A</v>
      </c>
      <c r="BS314" s="60" t="e">
        <f>VLOOKUP($C314,Sheet2!$A:$BN,BS$6,0)</f>
        <v>#N/A</v>
      </c>
      <c r="BT314" s="57" t="e">
        <f>IF(AND(BQ314 &gt;= 0, BQ314 &lt;=10000000),500000,IF(AND(BQ314 &gt;= 10000000, BQ314 &lt;20000000),1000000,IF(AND(BQ314&gt;= 20000000, BQ314 &lt;30000000),1500000,IF(AND(BQ314 &gt;= 30000000, BQ314 &lt;50000000),2000000,IF(BQ314 &lt; 50000000,E,0)))))</f>
        <v>#N/A</v>
      </c>
      <c r="BU314" s="57" t="e">
        <f t="shared" si="66"/>
        <v>#N/A</v>
      </c>
      <c r="BV314" s="57" t="e">
        <f>VLOOKUP($C314,Sheet2!$A:$BN,BV$6,0)</f>
        <v>#N/A</v>
      </c>
      <c r="BW314" s="57" t="e">
        <f>VLOOKUP($C314,Sheet2!$A:$BN,BW$6,0)</f>
        <v>#N/A</v>
      </c>
      <c r="BX314" s="60" t="e">
        <f>VLOOKUP($C314,Sheet2!$A:$BN,BX$6,0)</f>
        <v>#N/A</v>
      </c>
      <c r="BY314" s="57" t="e">
        <f>IF(AND(BV314 &gt;= 0, BV314 &lt;=10000000),500000,IF(AND(BV314 &gt;= 10000000, BV314 &lt;20000000),1000000,IF(AND(BV314&gt;= 20000000, BV314 &lt;30000000),1500000,IF(AND(BV314 &gt;= 30000000, BV314 &lt;50000000),2000000,IF(BV314 &lt; 50000000,E,0)))))</f>
        <v>#N/A</v>
      </c>
      <c r="BZ314" s="57" t="e">
        <f t="shared" si="67"/>
        <v>#N/A</v>
      </c>
      <c r="CA314" s="57" t="e">
        <f>VLOOKUP($C314,Sheet2!$A:$BN,CA$6,0)</f>
        <v>#N/A</v>
      </c>
      <c r="CB314" s="57" t="e">
        <f>VLOOKUP($C314,Sheet2!$A:$BN,CB$6,0)</f>
        <v>#N/A</v>
      </c>
      <c r="CC314" s="60" t="e">
        <f>VLOOKUP($C314,Sheet2!$A:$BN,CC$6,0)</f>
        <v>#N/A</v>
      </c>
      <c r="CD314" s="57" t="e">
        <f>IF(AND(CA314 &gt;= 0, CA314 &lt;=10000000),500000,IF(AND(CA314 &gt;= 10000000, CA314 &lt;20000000),1000000,IF(AND(CA314&gt;= 20000000, CA314 &lt;30000000),1500000,IF(AND(CA314 &gt;= 30000000, CA314 &lt;50000000),2000000,IF(CA314 &lt; 50000000,E,0)))))</f>
        <v>#N/A</v>
      </c>
      <c r="CE314" s="57" t="e">
        <f t="shared" si="68"/>
        <v>#N/A</v>
      </c>
    </row>
    <row r="315" spans="1:83" x14ac:dyDescent="0.35">
      <c r="A315" s="21" t="s">
        <v>492</v>
      </c>
      <c r="B315" s="21" t="s">
        <v>570</v>
      </c>
      <c r="C315" s="22" t="s">
        <v>571</v>
      </c>
      <c r="D315" s="57">
        <v>0</v>
      </c>
      <c r="E315" s="57">
        <f t="shared" si="69"/>
        <v>-14000000</v>
      </c>
      <c r="F315" s="19">
        <v>14000000</v>
      </c>
      <c r="G315" s="19">
        <v>13500000</v>
      </c>
      <c r="H315" s="19">
        <v>13200000</v>
      </c>
      <c r="I315" s="19">
        <v>12700000</v>
      </c>
      <c r="J315" s="19">
        <v>12100000</v>
      </c>
      <c r="K315" s="19">
        <v>11200000</v>
      </c>
      <c r="L315" s="19">
        <v>10600000</v>
      </c>
      <c r="M315" s="19">
        <v>8400000</v>
      </c>
      <c r="N315" s="19">
        <v>7500000</v>
      </c>
      <c r="O315" s="19">
        <v>7000000</v>
      </c>
      <c r="P315" s="19">
        <v>6500000</v>
      </c>
      <c r="Q315" s="19">
        <v>5900000</v>
      </c>
      <c r="S315" s="57">
        <f>VLOOKUP($C315,Sheet2!$A:$BN,S$6,0)</f>
        <v>0</v>
      </c>
      <c r="T315" s="57">
        <f>VLOOKUP($C315,Sheet2!$A:$BN,T$6,0)</f>
        <v>0</v>
      </c>
      <c r="U315" s="60" t="e">
        <f>VLOOKUP($C315,Sheet2!$A:$BN,U$6,0)</f>
        <v>#DIV/0!</v>
      </c>
      <c r="V315" s="57">
        <f>IF(AND(S315 &gt;= 0, S315 &lt;=10000000),500000,IF(AND(S315 &gt;= 10000000, S315 &lt;20000000),1000000,IF(AND(S315&gt;= 20000000, S315 &lt;30000000),1500000,IF(AND(S315 &gt;= 30000000, S315 &lt;50000000),2000000,IF(S315 &lt; 50000000,E,0)))))</f>
        <v>500000</v>
      </c>
      <c r="W315" s="57">
        <f t="shared" si="56"/>
        <v>500000</v>
      </c>
      <c r="X315" s="57">
        <f>VLOOKUP($C315,Sheet2!$A:$BN,X$6,0)</f>
        <v>0</v>
      </c>
      <c r="Y315" s="57">
        <f>VLOOKUP($C315,Sheet2!$A:$BN,Y$6,0)</f>
        <v>0</v>
      </c>
      <c r="Z315" s="60" t="e">
        <f>VLOOKUP($C315,Sheet2!$A:$BN,Z$6,0)</f>
        <v>#DIV/0!</v>
      </c>
      <c r="AA315" s="57">
        <f>IF(AND(X315 &gt;= 0, X315 &lt;=10000000),500000,IF(AND(X315 &gt;= 10000000, X315 &lt;20000000),1000000,IF(AND(X315&gt;= 20000000, X315 &lt;30000000),1500000,IF(AND(X315 &gt;= 30000000, X315 &lt;50000000),2000000,IF(X315 &lt; 50000000,E,0)))))</f>
        <v>500000</v>
      </c>
      <c r="AB315" s="57">
        <f t="shared" si="57"/>
        <v>500000</v>
      </c>
      <c r="AC315" s="57">
        <f>VLOOKUP($C315,Sheet2!$A:$BN,AC$6,0)</f>
        <v>0</v>
      </c>
      <c r="AD315" s="57">
        <f>VLOOKUP($C315,Sheet2!$A:$BN,AD$6,0)</f>
        <v>0</v>
      </c>
      <c r="AE315" s="60" t="e">
        <f>VLOOKUP($C315,Sheet2!$A:$BN,AE$6,0)</f>
        <v>#DIV/0!</v>
      </c>
      <c r="AF315" s="57">
        <f>IF(AND(AC315 &gt;= 0, AC315 &lt;=10000000),500000,IF(AND(AC315 &gt;= 10000000, AC315 &lt;20000000),1000000,IF(AND(AC315&gt;= 20000000, AC315 &lt;30000000),1500000,IF(AND(AC315 &gt;= 30000000, AC315 &lt;50000000),2000000,IF(AC315 &lt; 50000000,E,0)))))</f>
        <v>500000</v>
      </c>
      <c r="AG315" s="57">
        <f t="shared" si="58"/>
        <v>500000</v>
      </c>
      <c r="AH315" s="57">
        <f>VLOOKUP($C315,Sheet2!$A:$BN,AH$6,0)</f>
        <v>0</v>
      </c>
      <c r="AI315" s="57">
        <f>VLOOKUP($C315,Sheet2!$A:$BN,AI$6,0)</f>
        <v>0</v>
      </c>
      <c r="AJ315" s="60" t="e">
        <f>VLOOKUP($C315,Sheet2!$A:$BN,AJ$6,0)</f>
        <v>#DIV/0!</v>
      </c>
      <c r="AK315" s="57">
        <f>IF(AND(AH315 &gt;= 0, AH315 &lt;=10000000),500000,IF(AND(AH315 &gt;= 10000000, AH315 &lt;20000000),1000000,IF(AND(AH315&gt;= 20000000, AH315 &lt;30000000),1500000,IF(AND(AH315 &gt;= 30000000, AH315 &lt;50000000),2000000,IF(AH315 &lt; 50000000,E,0)))))</f>
        <v>500000</v>
      </c>
      <c r="AL315" s="57">
        <f t="shared" si="59"/>
        <v>500000</v>
      </c>
      <c r="AM315" s="57">
        <f>VLOOKUP($C315,Sheet2!$A:$BN,AM$6,0)</f>
        <v>0</v>
      </c>
      <c r="AN315" s="57">
        <f>VLOOKUP($C315,Sheet2!$A:$BN,AN$6,0)</f>
        <v>0</v>
      </c>
      <c r="AO315" s="60" t="e">
        <f>VLOOKUP($C315,Sheet2!$A:$BN,AO$6,0)</f>
        <v>#DIV/0!</v>
      </c>
      <c r="AP315" s="57">
        <f>IF(AND(AM315 &gt;= 0, AM315 &lt;=10000000),500000,IF(AND(AM315 &gt;= 10000000, AM315 &lt;20000000),1000000,IF(AND(AM315&gt;= 20000000, AM315 &lt;30000000),1500000,IF(AND(AM315 &gt;= 30000000, AM315 &lt;50000000),2000000,IF(AM315 &lt; 50000000,E,0)))))</f>
        <v>500000</v>
      </c>
      <c r="AQ315" s="57">
        <f t="shared" si="60"/>
        <v>500000</v>
      </c>
      <c r="AR315" s="57">
        <f>VLOOKUP($C315,Sheet2!$A:$BN,AR$6,0)</f>
        <v>0</v>
      </c>
      <c r="AS315" s="57">
        <f>VLOOKUP($C315,Sheet2!$A:$BN,AS$6,0)</f>
        <v>0</v>
      </c>
      <c r="AT315" s="60" t="e">
        <f>VLOOKUP($C315,Sheet2!$A:$BN,AT$6,0)</f>
        <v>#DIV/0!</v>
      </c>
      <c r="AU315" s="57">
        <f>IF(AND(AR315 &gt;= 0, AR315 &lt;=10000000),500000,IF(AND(AR315 &gt;= 10000000, AR315 &lt;20000000),1000000,IF(AND(AR315&gt;= 20000000, AR315 &lt;30000000),1500000,IF(AND(AR315 &gt;= 30000000, AR315 &lt;50000000),2000000,IF(AR315 &lt; 50000000,E,0)))))</f>
        <v>500000</v>
      </c>
      <c r="AV315" s="57">
        <f t="shared" si="61"/>
        <v>500000</v>
      </c>
      <c r="AW315" s="57">
        <f>VLOOKUP($C315,Sheet2!$A:$BN,AW$6,0)</f>
        <v>0</v>
      </c>
      <c r="AX315" s="57">
        <f>VLOOKUP($C315,Sheet2!$A:$BN,AX$6,0)</f>
        <v>0</v>
      </c>
      <c r="AY315" s="60" t="e">
        <f>VLOOKUP($C315,Sheet2!$A:$BN,AY$6,0)</f>
        <v>#DIV/0!</v>
      </c>
      <c r="AZ315" s="57">
        <f>IF(AND(AW315 &gt;= 0, AW315 &lt;=10000000),500000,IF(AND(AW315 &gt;= 10000000, AW315 &lt;20000000),1000000,IF(AND(AW315&gt;= 20000000, AW315 &lt;30000000),1500000,IF(AND(AW315 &gt;= 30000000, AW315 &lt;50000000),2000000,IF(AW315 &lt; 50000000,E,0)))))</f>
        <v>500000</v>
      </c>
      <c r="BA315" s="57">
        <f t="shared" si="62"/>
        <v>500000</v>
      </c>
      <c r="BB315" s="57">
        <f>VLOOKUP($C315,Sheet2!$A:$BN,BB$6,0)</f>
        <v>0</v>
      </c>
      <c r="BC315" s="57">
        <f>VLOOKUP($C315,Sheet2!$A:$BN,BC$6,0)</f>
        <v>0</v>
      </c>
      <c r="BD315" s="60" t="e">
        <f>VLOOKUP($C315,Sheet2!$A:$BN,BD$6,0)</f>
        <v>#DIV/0!</v>
      </c>
      <c r="BE315" s="57">
        <f>IF(AND(BB315 &gt;= 0, BB315 &lt;=10000000),500000,IF(AND(BB315 &gt;= 10000000, BB315 &lt;20000000),1000000,IF(AND(BB315&gt;= 20000000, BB315 &lt;30000000),1500000,IF(AND(BB315 &gt;= 30000000, BB315 &lt;50000000),2000000,IF(BB315 &lt; 50000000,E,0)))))</f>
        <v>500000</v>
      </c>
      <c r="BF315" s="57">
        <f t="shared" si="63"/>
        <v>500000</v>
      </c>
      <c r="BG315" s="57">
        <f>VLOOKUP($C315,Sheet2!$A:$BN,BG$6,0)</f>
        <v>0</v>
      </c>
      <c r="BH315" s="57">
        <f>VLOOKUP($C315,Sheet2!$A:$BN,BH$6,0)</f>
        <v>0</v>
      </c>
      <c r="BI315" s="60" t="e">
        <f>VLOOKUP($C315,Sheet2!$A:$BN,BI$6,0)</f>
        <v>#DIV/0!</v>
      </c>
      <c r="BJ315" s="57">
        <f>IF(AND(BG315 &gt;= 0, BG315 &lt;=10000000),500000,IF(AND(BG315 &gt;= 10000000, BG315 &lt;20000000),1000000,IF(AND(BG315&gt;= 20000000, BG315 &lt;30000000),1500000,IF(AND(BG315 &gt;= 30000000, BG315 &lt;50000000),2000000,IF(BG315 &lt; 50000000,E,0)))))</f>
        <v>500000</v>
      </c>
      <c r="BK315" s="57">
        <f t="shared" si="64"/>
        <v>500000</v>
      </c>
      <c r="BL315" s="57">
        <f>VLOOKUP($C315,Sheet2!$A:$BN,BL$6,0)</f>
        <v>4825000</v>
      </c>
      <c r="BM315" s="57">
        <f>VLOOKUP($C315,Sheet2!$A:$BN,BM$6,0)</f>
        <v>1716020</v>
      </c>
      <c r="BN315" s="60">
        <f>VLOOKUP($C315,Sheet2!$A:$BN,BN$6,0)</f>
        <v>0.97083862348161842</v>
      </c>
      <c r="BO315" s="57">
        <f>IF(AND(BL315 &gt;= 0, BL315 &lt;=10000000),500000,IF(AND(BL315 &gt;= 10000000, BL315 &lt;20000000),1000000,IF(AND(BL315&gt;= 20000000, BL315 &lt;30000000),1500000,IF(AND(BL315 &gt;= 30000000, BL315 &lt;50000000),2000000,IF(BL315 &lt; 50000000,E,0)))))</f>
        <v>500000</v>
      </c>
      <c r="BP315" s="57">
        <f t="shared" si="65"/>
        <v>7100000</v>
      </c>
      <c r="BQ315" s="57">
        <f>VLOOKUP($C315,Sheet2!$A:$BN,BQ$6,0)</f>
        <v>0</v>
      </c>
      <c r="BR315" s="57">
        <f>VLOOKUP($C315,Sheet2!$A:$BN,BR$6,0)</f>
        <v>0</v>
      </c>
      <c r="BS315" s="60" t="e">
        <f>VLOOKUP($C315,Sheet2!$A:$BN,BS$6,0)</f>
        <v>#DIV/0!</v>
      </c>
      <c r="BT315" s="57">
        <f>IF(AND(BQ315 &gt;= 0, BQ315 &lt;=10000000),500000,IF(AND(BQ315 &gt;= 10000000, BQ315 &lt;20000000),1000000,IF(AND(BQ315&gt;= 20000000, BQ315 &lt;30000000),1500000,IF(AND(BQ315 &gt;= 30000000, BQ315 &lt;50000000),2000000,IF(BQ315 &lt; 50000000,E,0)))))</f>
        <v>500000</v>
      </c>
      <c r="BU315" s="57">
        <f t="shared" si="66"/>
        <v>500000</v>
      </c>
      <c r="BV315" s="57">
        <f>VLOOKUP($C315,Sheet2!$A:$BN,BV$6,0)</f>
        <v>0</v>
      </c>
      <c r="BW315" s="57">
        <f>VLOOKUP($C315,Sheet2!$A:$BN,BW$6,0)</f>
        <v>0</v>
      </c>
      <c r="BX315" s="60" t="e">
        <f>VLOOKUP($C315,Sheet2!$A:$BN,BX$6,0)</f>
        <v>#DIV/0!</v>
      </c>
      <c r="BY315" s="57">
        <f>IF(AND(BV315 &gt;= 0, BV315 &lt;=10000000),500000,IF(AND(BV315 &gt;= 10000000, BV315 &lt;20000000),1000000,IF(AND(BV315&gt;= 20000000, BV315 &lt;30000000),1500000,IF(AND(BV315 &gt;= 30000000, BV315 &lt;50000000),2000000,IF(BV315 &lt; 50000000,E,0)))))</f>
        <v>500000</v>
      </c>
      <c r="BZ315" s="57">
        <f t="shared" si="67"/>
        <v>500000</v>
      </c>
      <c r="CA315" s="57">
        <f>VLOOKUP($C315,Sheet2!$A:$BN,CA$6,0)</f>
        <v>0</v>
      </c>
      <c r="CB315" s="57">
        <f>VLOOKUP($C315,Sheet2!$A:$BN,CB$6,0)</f>
        <v>0</v>
      </c>
      <c r="CC315" s="60" t="e">
        <f>VLOOKUP($C315,Sheet2!$A:$BN,CC$6,0)</f>
        <v>#DIV/0!</v>
      </c>
      <c r="CD315" s="57">
        <f>IF(AND(CA315 &gt;= 0, CA315 &lt;=10000000),500000,IF(AND(CA315 &gt;= 10000000, CA315 &lt;20000000),1000000,IF(AND(CA315&gt;= 20000000, CA315 &lt;30000000),1500000,IF(AND(CA315 &gt;= 30000000, CA315 &lt;50000000),2000000,IF(CA315 &lt; 50000000,E,0)))))</f>
        <v>500000</v>
      </c>
      <c r="CE315" s="57">
        <f t="shared" si="68"/>
        <v>500000</v>
      </c>
    </row>
    <row r="316" spans="1:83" x14ac:dyDescent="0.35">
      <c r="A316" s="21" t="s">
        <v>492</v>
      </c>
      <c r="B316" s="21" t="s">
        <v>572</v>
      </c>
      <c r="C316" s="22" t="s">
        <v>573</v>
      </c>
      <c r="D316" s="57">
        <v>0</v>
      </c>
      <c r="E316" s="57">
        <f t="shared" si="69"/>
        <v>-14000000</v>
      </c>
      <c r="F316" s="19">
        <v>14000000</v>
      </c>
      <c r="G316" s="19">
        <v>13500000</v>
      </c>
      <c r="H316" s="19">
        <v>13200000</v>
      </c>
      <c r="I316" s="19">
        <v>12700000</v>
      </c>
      <c r="J316" s="19">
        <v>12100000</v>
      </c>
      <c r="K316" s="19">
        <v>11200000</v>
      </c>
      <c r="L316" s="19">
        <v>10600000</v>
      </c>
      <c r="M316" s="19">
        <v>8400000</v>
      </c>
      <c r="N316" s="19">
        <v>0</v>
      </c>
      <c r="O316" s="19">
        <v>0</v>
      </c>
      <c r="P316" s="19">
        <v>0</v>
      </c>
      <c r="Q316" s="19">
        <v>0</v>
      </c>
      <c r="S316" s="57" t="e">
        <f>VLOOKUP($C316,Sheet2!$A:$BN,S$6,0)</f>
        <v>#N/A</v>
      </c>
      <c r="T316" s="57" t="e">
        <f>VLOOKUP($C316,Sheet2!$A:$BN,T$6,0)</f>
        <v>#N/A</v>
      </c>
      <c r="U316" s="60" t="e">
        <f>VLOOKUP($C316,Sheet2!$A:$BN,U$6,0)</f>
        <v>#N/A</v>
      </c>
      <c r="V316" s="57" t="e">
        <f>IF(AND(S316 &gt;= 0, S316 &lt;=10000000),500000,IF(AND(S316 &gt;= 10000000, S316 &lt;20000000),1000000,IF(AND(S316&gt;= 20000000, S316 &lt;30000000),1500000,IF(AND(S316 &gt;= 30000000, S316 &lt;50000000),2000000,IF(S316 &lt; 50000000,E,0)))))</f>
        <v>#N/A</v>
      </c>
      <c r="W316" s="57" t="e">
        <f t="shared" si="56"/>
        <v>#N/A</v>
      </c>
      <c r="X316" s="57" t="e">
        <f>VLOOKUP($C316,Sheet2!$A:$BN,X$6,0)</f>
        <v>#N/A</v>
      </c>
      <c r="Y316" s="57" t="e">
        <f>VLOOKUP($C316,Sheet2!$A:$BN,Y$6,0)</f>
        <v>#N/A</v>
      </c>
      <c r="Z316" s="60" t="e">
        <f>VLOOKUP($C316,Sheet2!$A:$BN,Z$6,0)</f>
        <v>#N/A</v>
      </c>
      <c r="AA316" s="57" t="e">
        <f>IF(AND(X316 &gt;= 0, X316 &lt;=10000000),500000,IF(AND(X316 &gt;= 10000000, X316 &lt;20000000),1000000,IF(AND(X316&gt;= 20000000, X316 &lt;30000000),1500000,IF(AND(X316 &gt;= 30000000, X316 &lt;50000000),2000000,IF(X316 &lt; 50000000,E,0)))))</f>
        <v>#N/A</v>
      </c>
      <c r="AB316" s="57" t="e">
        <f t="shared" si="57"/>
        <v>#N/A</v>
      </c>
      <c r="AC316" s="57" t="e">
        <f>VLOOKUP($C316,Sheet2!$A:$BN,AC$6,0)</f>
        <v>#N/A</v>
      </c>
      <c r="AD316" s="57" t="e">
        <f>VLOOKUP($C316,Sheet2!$A:$BN,AD$6,0)</f>
        <v>#N/A</v>
      </c>
      <c r="AE316" s="60" t="e">
        <f>VLOOKUP($C316,Sheet2!$A:$BN,AE$6,0)</f>
        <v>#N/A</v>
      </c>
      <c r="AF316" s="57" t="e">
        <f>IF(AND(AC316 &gt;= 0, AC316 &lt;=10000000),500000,IF(AND(AC316 &gt;= 10000000, AC316 &lt;20000000),1000000,IF(AND(AC316&gt;= 20000000, AC316 &lt;30000000),1500000,IF(AND(AC316 &gt;= 30000000, AC316 &lt;50000000),2000000,IF(AC316 &lt; 50000000,E,0)))))</f>
        <v>#N/A</v>
      </c>
      <c r="AG316" s="57" t="e">
        <f t="shared" si="58"/>
        <v>#N/A</v>
      </c>
      <c r="AH316" s="57" t="e">
        <f>VLOOKUP($C316,Sheet2!$A:$BN,AH$6,0)</f>
        <v>#N/A</v>
      </c>
      <c r="AI316" s="57" t="e">
        <f>VLOOKUP($C316,Sheet2!$A:$BN,AI$6,0)</f>
        <v>#N/A</v>
      </c>
      <c r="AJ316" s="60" t="e">
        <f>VLOOKUP($C316,Sheet2!$A:$BN,AJ$6,0)</f>
        <v>#N/A</v>
      </c>
      <c r="AK316" s="57" t="e">
        <f>IF(AND(AH316 &gt;= 0, AH316 &lt;=10000000),500000,IF(AND(AH316 &gt;= 10000000, AH316 &lt;20000000),1000000,IF(AND(AH316&gt;= 20000000, AH316 &lt;30000000),1500000,IF(AND(AH316 &gt;= 30000000, AH316 &lt;50000000),2000000,IF(AH316 &lt; 50000000,E,0)))))</f>
        <v>#N/A</v>
      </c>
      <c r="AL316" s="57" t="e">
        <f t="shared" si="59"/>
        <v>#N/A</v>
      </c>
      <c r="AM316" s="57" t="e">
        <f>VLOOKUP($C316,Sheet2!$A:$BN,AM$6,0)</f>
        <v>#N/A</v>
      </c>
      <c r="AN316" s="57" t="e">
        <f>VLOOKUP($C316,Sheet2!$A:$BN,AN$6,0)</f>
        <v>#N/A</v>
      </c>
      <c r="AO316" s="60" t="e">
        <f>VLOOKUP($C316,Sheet2!$A:$BN,AO$6,0)</f>
        <v>#N/A</v>
      </c>
      <c r="AP316" s="57" t="e">
        <f>IF(AND(AM316 &gt;= 0, AM316 &lt;=10000000),500000,IF(AND(AM316 &gt;= 10000000, AM316 &lt;20000000),1000000,IF(AND(AM316&gt;= 20000000, AM316 &lt;30000000),1500000,IF(AND(AM316 &gt;= 30000000, AM316 &lt;50000000),2000000,IF(AM316 &lt; 50000000,E,0)))))</f>
        <v>#N/A</v>
      </c>
      <c r="AQ316" s="57" t="e">
        <f t="shared" si="60"/>
        <v>#N/A</v>
      </c>
      <c r="AR316" s="57" t="e">
        <f>VLOOKUP($C316,Sheet2!$A:$BN,AR$6,0)</f>
        <v>#N/A</v>
      </c>
      <c r="AS316" s="57" t="e">
        <f>VLOOKUP($C316,Sheet2!$A:$BN,AS$6,0)</f>
        <v>#N/A</v>
      </c>
      <c r="AT316" s="60" t="e">
        <f>VLOOKUP($C316,Sheet2!$A:$BN,AT$6,0)</f>
        <v>#N/A</v>
      </c>
      <c r="AU316" s="57" t="e">
        <f>IF(AND(AR316 &gt;= 0, AR316 &lt;=10000000),500000,IF(AND(AR316 &gt;= 10000000, AR316 &lt;20000000),1000000,IF(AND(AR316&gt;= 20000000, AR316 &lt;30000000),1500000,IF(AND(AR316 &gt;= 30000000, AR316 &lt;50000000),2000000,IF(AR316 &lt; 50000000,E,0)))))</f>
        <v>#N/A</v>
      </c>
      <c r="AV316" s="57" t="e">
        <f t="shared" si="61"/>
        <v>#N/A</v>
      </c>
      <c r="AW316" s="57" t="e">
        <f>VLOOKUP($C316,Sheet2!$A:$BN,AW$6,0)</f>
        <v>#N/A</v>
      </c>
      <c r="AX316" s="57" t="e">
        <f>VLOOKUP($C316,Sheet2!$A:$BN,AX$6,0)</f>
        <v>#N/A</v>
      </c>
      <c r="AY316" s="60" t="e">
        <f>VLOOKUP($C316,Sheet2!$A:$BN,AY$6,0)</f>
        <v>#N/A</v>
      </c>
      <c r="AZ316" s="57" t="e">
        <f>IF(AND(AW316 &gt;= 0, AW316 &lt;=10000000),500000,IF(AND(AW316 &gt;= 10000000, AW316 &lt;20000000),1000000,IF(AND(AW316&gt;= 20000000, AW316 &lt;30000000),1500000,IF(AND(AW316 &gt;= 30000000, AW316 &lt;50000000),2000000,IF(AW316 &lt; 50000000,E,0)))))</f>
        <v>#N/A</v>
      </c>
      <c r="BA316" s="57" t="e">
        <f t="shared" si="62"/>
        <v>#N/A</v>
      </c>
      <c r="BB316" s="57" t="e">
        <f>VLOOKUP($C316,Sheet2!$A:$BN,BB$6,0)</f>
        <v>#N/A</v>
      </c>
      <c r="BC316" s="57" t="e">
        <f>VLOOKUP($C316,Sheet2!$A:$BN,BC$6,0)</f>
        <v>#N/A</v>
      </c>
      <c r="BD316" s="60" t="e">
        <f>VLOOKUP($C316,Sheet2!$A:$BN,BD$6,0)</f>
        <v>#N/A</v>
      </c>
      <c r="BE316" s="57" t="e">
        <f>IF(AND(BB316 &gt;= 0, BB316 &lt;=10000000),500000,IF(AND(BB316 &gt;= 10000000, BB316 &lt;20000000),1000000,IF(AND(BB316&gt;= 20000000, BB316 &lt;30000000),1500000,IF(AND(BB316 &gt;= 30000000, BB316 &lt;50000000),2000000,IF(BB316 &lt; 50000000,E,0)))))</f>
        <v>#N/A</v>
      </c>
      <c r="BF316" s="57" t="e">
        <f t="shared" si="63"/>
        <v>#N/A</v>
      </c>
      <c r="BG316" s="57" t="e">
        <f>VLOOKUP($C316,Sheet2!$A:$BN,BG$6,0)</f>
        <v>#N/A</v>
      </c>
      <c r="BH316" s="57" t="e">
        <f>VLOOKUP($C316,Sheet2!$A:$BN,BH$6,0)</f>
        <v>#N/A</v>
      </c>
      <c r="BI316" s="60" t="e">
        <f>VLOOKUP($C316,Sheet2!$A:$BN,BI$6,0)</f>
        <v>#N/A</v>
      </c>
      <c r="BJ316" s="57" t="e">
        <f>IF(AND(BG316 &gt;= 0, BG316 &lt;=10000000),500000,IF(AND(BG316 &gt;= 10000000, BG316 &lt;20000000),1000000,IF(AND(BG316&gt;= 20000000, BG316 &lt;30000000),1500000,IF(AND(BG316 &gt;= 30000000, BG316 &lt;50000000),2000000,IF(BG316 &lt; 50000000,E,0)))))</f>
        <v>#N/A</v>
      </c>
      <c r="BK316" s="57" t="e">
        <f t="shared" si="64"/>
        <v>#N/A</v>
      </c>
      <c r="BL316" s="57" t="e">
        <f>VLOOKUP($C316,Sheet2!$A:$BN,BL$6,0)</f>
        <v>#N/A</v>
      </c>
      <c r="BM316" s="57" t="e">
        <f>VLOOKUP($C316,Sheet2!$A:$BN,BM$6,0)</f>
        <v>#N/A</v>
      </c>
      <c r="BN316" s="60" t="e">
        <f>VLOOKUP($C316,Sheet2!$A:$BN,BN$6,0)</f>
        <v>#N/A</v>
      </c>
      <c r="BO316" s="57" t="e">
        <f>IF(AND(BL316 &gt;= 0, BL316 &lt;=10000000),500000,IF(AND(BL316 &gt;= 10000000, BL316 &lt;20000000),1000000,IF(AND(BL316&gt;= 20000000, BL316 &lt;30000000),1500000,IF(AND(BL316 &gt;= 30000000, BL316 &lt;50000000),2000000,IF(BL316 &lt; 50000000,E,0)))))</f>
        <v>#N/A</v>
      </c>
      <c r="BP316" s="57" t="e">
        <f t="shared" si="65"/>
        <v>#N/A</v>
      </c>
      <c r="BQ316" s="57" t="e">
        <f>VLOOKUP($C316,Sheet2!$A:$BN,BQ$6,0)</f>
        <v>#N/A</v>
      </c>
      <c r="BR316" s="57" t="e">
        <f>VLOOKUP($C316,Sheet2!$A:$BN,BR$6,0)</f>
        <v>#N/A</v>
      </c>
      <c r="BS316" s="60" t="e">
        <f>VLOOKUP($C316,Sheet2!$A:$BN,BS$6,0)</f>
        <v>#N/A</v>
      </c>
      <c r="BT316" s="57" t="e">
        <f>IF(AND(BQ316 &gt;= 0, BQ316 &lt;=10000000),500000,IF(AND(BQ316 &gt;= 10000000, BQ316 &lt;20000000),1000000,IF(AND(BQ316&gt;= 20000000, BQ316 &lt;30000000),1500000,IF(AND(BQ316 &gt;= 30000000, BQ316 &lt;50000000),2000000,IF(BQ316 &lt; 50000000,E,0)))))</f>
        <v>#N/A</v>
      </c>
      <c r="BU316" s="57" t="e">
        <f t="shared" si="66"/>
        <v>#N/A</v>
      </c>
      <c r="BV316" s="57" t="e">
        <f>VLOOKUP($C316,Sheet2!$A:$BN,BV$6,0)</f>
        <v>#N/A</v>
      </c>
      <c r="BW316" s="57" t="e">
        <f>VLOOKUP($C316,Sheet2!$A:$BN,BW$6,0)</f>
        <v>#N/A</v>
      </c>
      <c r="BX316" s="60" t="e">
        <f>VLOOKUP($C316,Sheet2!$A:$BN,BX$6,0)</f>
        <v>#N/A</v>
      </c>
      <c r="BY316" s="57" t="e">
        <f>IF(AND(BV316 &gt;= 0, BV316 &lt;=10000000),500000,IF(AND(BV316 &gt;= 10000000, BV316 &lt;20000000),1000000,IF(AND(BV316&gt;= 20000000, BV316 &lt;30000000),1500000,IF(AND(BV316 &gt;= 30000000, BV316 &lt;50000000),2000000,IF(BV316 &lt; 50000000,E,0)))))</f>
        <v>#N/A</v>
      </c>
      <c r="BZ316" s="57" t="e">
        <f t="shared" si="67"/>
        <v>#N/A</v>
      </c>
      <c r="CA316" s="57" t="e">
        <f>VLOOKUP($C316,Sheet2!$A:$BN,CA$6,0)</f>
        <v>#N/A</v>
      </c>
      <c r="CB316" s="57" t="e">
        <f>VLOOKUP($C316,Sheet2!$A:$BN,CB$6,0)</f>
        <v>#N/A</v>
      </c>
      <c r="CC316" s="60" t="e">
        <f>VLOOKUP($C316,Sheet2!$A:$BN,CC$6,0)</f>
        <v>#N/A</v>
      </c>
      <c r="CD316" s="57" t="e">
        <f>IF(AND(CA316 &gt;= 0, CA316 &lt;=10000000),500000,IF(AND(CA316 &gt;= 10000000, CA316 &lt;20000000),1000000,IF(AND(CA316&gt;= 20000000, CA316 &lt;30000000),1500000,IF(AND(CA316 &gt;= 30000000, CA316 &lt;50000000),2000000,IF(CA316 &lt; 50000000,E,0)))))</f>
        <v>#N/A</v>
      </c>
      <c r="CE316" s="57" t="e">
        <f t="shared" si="68"/>
        <v>#N/A</v>
      </c>
    </row>
    <row r="317" spans="1:83" x14ac:dyDescent="0.35">
      <c r="A317" s="21" t="s">
        <v>492</v>
      </c>
      <c r="B317" s="21" t="s">
        <v>574</v>
      </c>
      <c r="C317" s="22" t="s">
        <v>575</v>
      </c>
      <c r="D317" s="57">
        <v>0</v>
      </c>
      <c r="E317" s="57">
        <f t="shared" si="69"/>
        <v>-14000000</v>
      </c>
      <c r="F317" s="19">
        <v>14000000</v>
      </c>
      <c r="G317" s="19">
        <v>13500000</v>
      </c>
      <c r="H317" s="19">
        <v>13200000</v>
      </c>
      <c r="I317" s="19">
        <v>12700000</v>
      </c>
      <c r="J317" s="19">
        <v>12100000</v>
      </c>
      <c r="K317" s="19">
        <v>11200000</v>
      </c>
      <c r="L317" s="19">
        <v>10600000</v>
      </c>
      <c r="M317" s="19">
        <v>8400000</v>
      </c>
      <c r="N317" s="19">
        <v>0</v>
      </c>
      <c r="O317" s="19">
        <v>0</v>
      </c>
      <c r="P317" s="19">
        <v>0</v>
      </c>
      <c r="Q317" s="19">
        <v>0</v>
      </c>
      <c r="S317" s="57" t="e">
        <f>VLOOKUP($C317,Sheet2!$A:$BN,S$6,0)</f>
        <v>#N/A</v>
      </c>
      <c r="T317" s="57" t="e">
        <f>VLOOKUP($C317,Sheet2!$A:$BN,T$6,0)</f>
        <v>#N/A</v>
      </c>
      <c r="U317" s="60" t="e">
        <f>VLOOKUP($C317,Sheet2!$A:$BN,U$6,0)</f>
        <v>#N/A</v>
      </c>
      <c r="V317" s="57" t="e">
        <f>IF(AND(S317 &gt;= 0, S317 &lt;=10000000),500000,IF(AND(S317 &gt;= 10000000, S317 &lt;20000000),1000000,IF(AND(S317&gt;= 20000000, S317 &lt;30000000),1500000,IF(AND(S317 &gt;= 30000000, S317 &lt;50000000),2000000,IF(S317 &lt; 50000000,E,0)))))</f>
        <v>#N/A</v>
      </c>
      <c r="W317" s="57" t="e">
        <f t="shared" si="56"/>
        <v>#N/A</v>
      </c>
      <c r="X317" s="57" t="e">
        <f>VLOOKUP($C317,Sheet2!$A:$BN,X$6,0)</f>
        <v>#N/A</v>
      </c>
      <c r="Y317" s="57" t="e">
        <f>VLOOKUP($C317,Sheet2!$A:$BN,Y$6,0)</f>
        <v>#N/A</v>
      </c>
      <c r="Z317" s="60" t="e">
        <f>VLOOKUP($C317,Sheet2!$A:$BN,Z$6,0)</f>
        <v>#N/A</v>
      </c>
      <c r="AA317" s="57" t="e">
        <f>IF(AND(X317 &gt;= 0, X317 &lt;=10000000),500000,IF(AND(X317 &gt;= 10000000, X317 &lt;20000000),1000000,IF(AND(X317&gt;= 20000000, X317 &lt;30000000),1500000,IF(AND(X317 &gt;= 30000000, X317 &lt;50000000),2000000,IF(X317 &lt; 50000000,E,0)))))</f>
        <v>#N/A</v>
      </c>
      <c r="AB317" s="57" t="e">
        <f t="shared" si="57"/>
        <v>#N/A</v>
      </c>
      <c r="AC317" s="57" t="e">
        <f>VLOOKUP($C317,Sheet2!$A:$BN,AC$6,0)</f>
        <v>#N/A</v>
      </c>
      <c r="AD317" s="57" t="e">
        <f>VLOOKUP($C317,Sheet2!$A:$BN,AD$6,0)</f>
        <v>#N/A</v>
      </c>
      <c r="AE317" s="60" t="e">
        <f>VLOOKUP($C317,Sheet2!$A:$BN,AE$6,0)</f>
        <v>#N/A</v>
      </c>
      <c r="AF317" s="57" t="e">
        <f>IF(AND(AC317 &gt;= 0, AC317 &lt;=10000000),500000,IF(AND(AC317 &gt;= 10000000, AC317 &lt;20000000),1000000,IF(AND(AC317&gt;= 20000000, AC317 &lt;30000000),1500000,IF(AND(AC317 &gt;= 30000000, AC317 &lt;50000000),2000000,IF(AC317 &lt; 50000000,E,0)))))</f>
        <v>#N/A</v>
      </c>
      <c r="AG317" s="57" t="e">
        <f t="shared" si="58"/>
        <v>#N/A</v>
      </c>
      <c r="AH317" s="57" t="e">
        <f>VLOOKUP($C317,Sheet2!$A:$BN,AH$6,0)</f>
        <v>#N/A</v>
      </c>
      <c r="AI317" s="57" t="e">
        <f>VLOOKUP($C317,Sheet2!$A:$BN,AI$6,0)</f>
        <v>#N/A</v>
      </c>
      <c r="AJ317" s="60" t="e">
        <f>VLOOKUP($C317,Sheet2!$A:$BN,AJ$6,0)</f>
        <v>#N/A</v>
      </c>
      <c r="AK317" s="57" t="e">
        <f>IF(AND(AH317 &gt;= 0, AH317 &lt;=10000000),500000,IF(AND(AH317 &gt;= 10000000, AH317 &lt;20000000),1000000,IF(AND(AH317&gt;= 20000000, AH317 &lt;30000000),1500000,IF(AND(AH317 &gt;= 30000000, AH317 &lt;50000000),2000000,IF(AH317 &lt; 50000000,E,0)))))</f>
        <v>#N/A</v>
      </c>
      <c r="AL317" s="57" t="e">
        <f t="shared" si="59"/>
        <v>#N/A</v>
      </c>
      <c r="AM317" s="57" t="e">
        <f>VLOOKUP($C317,Sheet2!$A:$BN,AM$6,0)</f>
        <v>#N/A</v>
      </c>
      <c r="AN317" s="57" t="e">
        <f>VLOOKUP($C317,Sheet2!$A:$BN,AN$6,0)</f>
        <v>#N/A</v>
      </c>
      <c r="AO317" s="60" t="e">
        <f>VLOOKUP($C317,Sheet2!$A:$BN,AO$6,0)</f>
        <v>#N/A</v>
      </c>
      <c r="AP317" s="57" t="e">
        <f>IF(AND(AM317 &gt;= 0, AM317 &lt;=10000000),500000,IF(AND(AM317 &gt;= 10000000, AM317 &lt;20000000),1000000,IF(AND(AM317&gt;= 20000000, AM317 &lt;30000000),1500000,IF(AND(AM317 &gt;= 30000000, AM317 &lt;50000000),2000000,IF(AM317 &lt; 50000000,E,0)))))</f>
        <v>#N/A</v>
      </c>
      <c r="AQ317" s="57" t="e">
        <f t="shared" si="60"/>
        <v>#N/A</v>
      </c>
      <c r="AR317" s="57" t="e">
        <f>VLOOKUP($C317,Sheet2!$A:$BN,AR$6,0)</f>
        <v>#N/A</v>
      </c>
      <c r="AS317" s="57" t="e">
        <f>VLOOKUP($C317,Sheet2!$A:$BN,AS$6,0)</f>
        <v>#N/A</v>
      </c>
      <c r="AT317" s="60" t="e">
        <f>VLOOKUP($C317,Sheet2!$A:$BN,AT$6,0)</f>
        <v>#N/A</v>
      </c>
      <c r="AU317" s="57" t="e">
        <f>IF(AND(AR317 &gt;= 0, AR317 &lt;=10000000),500000,IF(AND(AR317 &gt;= 10000000, AR317 &lt;20000000),1000000,IF(AND(AR317&gt;= 20000000, AR317 &lt;30000000),1500000,IF(AND(AR317 &gt;= 30000000, AR317 &lt;50000000),2000000,IF(AR317 &lt; 50000000,E,0)))))</f>
        <v>#N/A</v>
      </c>
      <c r="AV317" s="57" t="e">
        <f t="shared" si="61"/>
        <v>#N/A</v>
      </c>
      <c r="AW317" s="57" t="e">
        <f>VLOOKUP($C317,Sheet2!$A:$BN,AW$6,0)</f>
        <v>#N/A</v>
      </c>
      <c r="AX317" s="57" t="e">
        <f>VLOOKUP($C317,Sheet2!$A:$BN,AX$6,0)</f>
        <v>#N/A</v>
      </c>
      <c r="AY317" s="60" t="e">
        <f>VLOOKUP($C317,Sheet2!$A:$BN,AY$6,0)</f>
        <v>#N/A</v>
      </c>
      <c r="AZ317" s="57" t="e">
        <f>IF(AND(AW317 &gt;= 0, AW317 &lt;=10000000),500000,IF(AND(AW317 &gt;= 10000000, AW317 &lt;20000000),1000000,IF(AND(AW317&gt;= 20000000, AW317 &lt;30000000),1500000,IF(AND(AW317 &gt;= 30000000, AW317 &lt;50000000),2000000,IF(AW317 &lt; 50000000,E,0)))))</f>
        <v>#N/A</v>
      </c>
      <c r="BA317" s="57" t="e">
        <f t="shared" si="62"/>
        <v>#N/A</v>
      </c>
      <c r="BB317" s="57" t="e">
        <f>VLOOKUP($C317,Sheet2!$A:$BN,BB$6,0)</f>
        <v>#N/A</v>
      </c>
      <c r="BC317" s="57" t="e">
        <f>VLOOKUP($C317,Sheet2!$A:$BN,BC$6,0)</f>
        <v>#N/A</v>
      </c>
      <c r="BD317" s="60" t="e">
        <f>VLOOKUP($C317,Sheet2!$A:$BN,BD$6,0)</f>
        <v>#N/A</v>
      </c>
      <c r="BE317" s="57" t="e">
        <f>IF(AND(BB317 &gt;= 0, BB317 &lt;=10000000),500000,IF(AND(BB317 &gt;= 10000000, BB317 &lt;20000000),1000000,IF(AND(BB317&gt;= 20000000, BB317 &lt;30000000),1500000,IF(AND(BB317 &gt;= 30000000, BB317 &lt;50000000),2000000,IF(BB317 &lt; 50000000,E,0)))))</f>
        <v>#N/A</v>
      </c>
      <c r="BF317" s="57" t="e">
        <f t="shared" si="63"/>
        <v>#N/A</v>
      </c>
      <c r="BG317" s="57" t="e">
        <f>VLOOKUP($C317,Sheet2!$A:$BN,BG$6,0)</f>
        <v>#N/A</v>
      </c>
      <c r="BH317" s="57" t="e">
        <f>VLOOKUP($C317,Sheet2!$A:$BN,BH$6,0)</f>
        <v>#N/A</v>
      </c>
      <c r="BI317" s="60" t="e">
        <f>VLOOKUP($C317,Sheet2!$A:$BN,BI$6,0)</f>
        <v>#N/A</v>
      </c>
      <c r="BJ317" s="57" t="e">
        <f>IF(AND(BG317 &gt;= 0, BG317 &lt;=10000000),500000,IF(AND(BG317 &gt;= 10000000, BG317 &lt;20000000),1000000,IF(AND(BG317&gt;= 20000000, BG317 &lt;30000000),1500000,IF(AND(BG317 &gt;= 30000000, BG317 &lt;50000000),2000000,IF(BG317 &lt; 50000000,E,0)))))</f>
        <v>#N/A</v>
      </c>
      <c r="BK317" s="57" t="e">
        <f t="shared" si="64"/>
        <v>#N/A</v>
      </c>
      <c r="BL317" s="57" t="e">
        <f>VLOOKUP($C317,Sheet2!$A:$BN,BL$6,0)</f>
        <v>#N/A</v>
      </c>
      <c r="BM317" s="57" t="e">
        <f>VLOOKUP($C317,Sheet2!$A:$BN,BM$6,0)</f>
        <v>#N/A</v>
      </c>
      <c r="BN317" s="60" t="e">
        <f>VLOOKUP($C317,Sheet2!$A:$BN,BN$6,0)</f>
        <v>#N/A</v>
      </c>
      <c r="BO317" s="57" t="e">
        <f>IF(AND(BL317 &gt;= 0, BL317 &lt;=10000000),500000,IF(AND(BL317 &gt;= 10000000, BL317 &lt;20000000),1000000,IF(AND(BL317&gt;= 20000000, BL317 &lt;30000000),1500000,IF(AND(BL317 &gt;= 30000000, BL317 &lt;50000000),2000000,IF(BL317 &lt; 50000000,E,0)))))</f>
        <v>#N/A</v>
      </c>
      <c r="BP317" s="57" t="e">
        <f t="shared" si="65"/>
        <v>#N/A</v>
      </c>
      <c r="BQ317" s="57" t="e">
        <f>VLOOKUP($C317,Sheet2!$A:$BN,BQ$6,0)</f>
        <v>#N/A</v>
      </c>
      <c r="BR317" s="57" t="e">
        <f>VLOOKUP($C317,Sheet2!$A:$BN,BR$6,0)</f>
        <v>#N/A</v>
      </c>
      <c r="BS317" s="60" t="e">
        <f>VLOOKUP($C317,Sheet2!$A:$BN,BS$6,0)</f>
        <v>#N/A</v>
      </c>
      <c r="BT317" s="57" t="e">
        <f>IF(AND(BQ317 &gt;= 0, BQ317 &lt;=10000000),500000,IF(AND(BQ317 &gt;= 10000000, BQ317 &lt;20000000),1000000,IF(AND(BQ317&gt;= 20000000, BQ317 &lt;30000000),1500000,IF(AND(BQ317 &gt;= 30000000, BQ317 &lt;50000000),2000000,IF(BQ317 &lt; 50000000,E,0)))))</f>
        <v>#N/A</v>
      </c>
      <c r="BU317" s="57" t="e">
        <f t="shared" si="66"/>
        <v>#N/A</v>
      </c>
      <c r="BV317" s="57" t="e">
        <f>VLOOKUP($C317,Sheet2!$A:$BN,BV$6,0)</f>
        <v>#N/A</v>
      </c>
      <c r="BW317" s="57" t="e">
        <f>VLOOKUP($C317,Sheet2!$A:$BN,BW$6,0)</f>
        <v>#N/A</v>
      </c>
      <c r="BX317" s="60" t="e">
        <f>VLOOKUP($C317,Sheet2!$A:$BN,BX$6,0)</f>
        <v>#N/A</v>
      </c>
      <c r="BY317" s="57" t="e">
        <f>IF(AND(BV317 &gt;= 0, BV317 &lt;=10000000),500000,IF(AND(BV317 &gt;= 10000000, BV317 &lt;20000000),1000000,IF(AND(BV317&gt;= 20000000, BV317 &lt;30000000),1500000,IF(AND(BV317 &gt;= 30000000, BV317 &lt;50000000),2000000,IF(BV317 &lt; 50000000,E,0)))))</f>
        <v>#N/A</v>
      </c>
      <c r="BZ317" s="57" t="e">
        <f t="shared" si="67"/>
        <v>#N/A</v>
      </c>
      <c r="CA317" s="57" t="e">
        <f>VLOOKUP($C317,Sheet2!$A:$BN,CA$6,0)</f>
        <v>#N/A</v>
      </c>
      <c r="CB317" s="57" t="e">
        <f>VLOOKUP($C317,Sheet2!$A:$BN,CB$6,0)</f>
        <v>#N/A</v>
      </c>
      <c r="CC317" s="60" t="e">
        <f>VLOOKUP($C317,Sheet2!$A:$BN,CC$6,0)</f>
        <v>#N/A</v>
      </c>
      <c r="CD317" s="57" t="e">
        <f>IF(AND(CA317 &gt;= 0, CA317 &lt;=10000000),500000,IF(AND(CA317 &gt;= 10000000, CA317 &lt;20000000),1000000,IF(AND(CA317&gt;= 20000000, CA317 &lt;30000000),1500000,IF(AND(CA317 &gt;= 30000000, CA317 &lt;50000000),2000000,IF(CA317 &lt; 50000000,E,0)))))</f>
        <v>#N/A</v>
      </c>
      <c r="CE317" s="57" t="e">
        <f t="shared" si="68"/>
        <v>#N/A</v>
      </c>
    </row>
    <row r="318" spans="1:83" x14ac:dyDescent="0.35">
      <c r="A318" s="21" t="s">
        <v>492</v>
      </c>
      <c r="B318" s="21" t="s">
        <v>576</v>
      </c>
      <c r="C318" s="22" t="s">
        <v>577</v>
      </c>
      <c r="D318" s="57">
        <v>0</v>
      </c>
      <c r="E318" s="57">
        <f t="shared" si="69"/>
        <v>-14000000</v>
      </c>
      <c r="F318" s="19">
        <v>14000000</v>
      </c>
      <c r="G318" s="19">
        <v>13500000</v>
      </c>
      <c r="H318" s="19">
        <v>13200000</v>
      </c>
      <c r="I318" s="19">
        <v>12700000</v>
      </c>
      <c r="J318" s="19">
        <v>12100000</v>
      </c>
      <c r="K318" s="19">
        <v>11200000</v>
      </c>
      <c r="L318" s="19">
        <v>10600000</v>
      </c>
      <c r="M318" s="19">
        <v>8400000</v>
      </c>
      <c r="N318" s="19">
        <v>0</v>
      </c>
      <c r="O318" s="19">
        <v>0</v>
      </c>
      <c r="P318" s="19">
        <v>0</v>
      </c>
      <c r="Q318" s="19">
        <v>0</v>
      </c>
      <c r="S318" s="57" t="e">
        <f>VLOOKUP($C318,Sheet2!$A:$BN,S$6,0)</f>
        <v>#N/A</v>
      </c>
      <c r="T318" s="57" t="e">
        <f>VLOOKUP($C318,Sheet2!$A:$BN,T$6,0)</f>
        <v>#N/A</v>
      </c>
      <c r="U318" s="60" t="e">
        <f>VLOOKUP($C318,Sheet2!$A:$BN,U$6,0)</f>
        <v>#N/A</v>
      </c>
      <c r="V318" s="57" t="e">
        <f>IF(AND(S318 &gt;= 0, S318 &lt;=10000000),500000,IF(AND(S318 &gt;= 10000000, S318 &lt;20000000),1000000,IF(AND(S318&gt;= 20000000, S318 &lt;30000000),1500000,IF(AND(S318 &gt;= 30000000, S318 &lt;50000000),2000000,IF(S318 &lt; 50000000,E,0)))))</f>
        <v>#N/A</v>
      </c>
      <c r="W318" s="57" t="e">
        <f t="shared" si="56"/>
        <v>#N/A</v>
      </c>
      <c r="X318" s="57" t="e">
        <f>VLOOKUP($C318,Sheet2!$A:$BN,X$6,0)</f>
        <v>#N/A</v>
      </c>
      <c r="Y318" s="57" t="e">
        <f>VLOOKUP($C318,Sheet2!$A:$BN,Y$6,0)</f>
        <v>#N/A</v>
      </c>
      <c r="Z318" s="60" t="e">
        <f>VLOOKUP($C318,Sheet2!$A:$BN,Z$6,0)</f>
        <v>#N/A</v>
      </c>
      <c r="AA318" s="57" t="e">
        <f>IF(AND(X318 &gt;= 0, X318 &lt;=10000000),500000,IF(AND(X318 &gt;= 10000000, X318 &lt;20000000),1000000,IF(AND(X318&gt;= 20000000, X318 &lt;30000000),1500000,IF(AND(X318 &gt;= 30000000, X318 &lt;50000000),2000000,IF(X318 &lt; 50000000,E,0)))))</f>
        <v>#N/A</v>
      </c>
      <c r="AB318" s="57" t="e">
        <f t="shared" si="57"/>
        <v>#N/A</v>
      </c>
      <c r="AC318" s="57" t="e">
        <f>VLOOKUP($C318,Sheet2!$A:$BN,AC$6,0)</f>
        <v>#N/A</v>
      </c>
      <c r="AD318" s="57" t="e">
        <f>VLOOKUP($C318,Sheet2!$A:$BN,AD$6,0)</f>
        <v>#N/A</v>
      </c>
      <c r="AE318" s="60" t="e">
        <f>VLOOKUP($C318,Sheet2!$A:$BN,AE$6,0)</f>
        <v>#N/A</v>
      </c>
      <c r="AF318" s="57" t="e">
        <f>IF(AND(AC318 &gt;= 0, AC318 &lt;=10000000),500000,IF(AND(AC318 &gt;= 10000000, AC318 &lt;20000000),1000000,IF(AND(AC318&gt;= 20000000, AC318 &lt;30000000),1500000,IF(AND(AC318 &gt;= 30000000, AC318 &lt;50000000),2000000,IF(AC318 &lt; 50000000,E,0)))))</f>
        <v>#N/A</v>
      </c>
      <c r="AG318" s="57" t="e">
        <f t="shared" si="58"/>
        <v>#N/A</v>
      </c>
      <c r="AH318" s="57" t="e">
        <f>VLOOKUP($C318,Sheet2!$A:$BN,AH$6,0)</f>
        <v>#N/A</v>
      </c>
      <c r="AI318" s="57" t="e">
        <f>VLOOKUP($C318,Sheet2!$A:$BN,AI$6,0)</f>
        <v>#N/A</v>
      </c>
      <c r="AJ318" s="60" t="e">
        <f>VLOOKUP($C318,Sheet2!$A:$BN,AJ$6,0)</f>
        <v>#N/A</v>
      </c>
      <c r="AK318" s="57" t="e">
        <f>IF(AND(AH318 &gt;= 0, AH318 &lt;=10000000),500000,IF(AND(AH318 &gt;= 10000000, AH318 &lt;20000000),1000000,IF(AND(AH318&gt;= 20000000, AH318 &lt;30000000),1500000,IF(AND(AH318 &gt;= 30000000, AH318 &lt;50000000),2000000,IF(AH318 &lt; 50000000,E,0)))))</f>
        <v>#N/A</v>
      </c>
      <c r="AL318" s="57" t="e">
        <f t="shared" si="59"/>
        <v>#N/A</v>
      </c>
      <c r="AM318" s="57" t="e">
        <f>VLOOKUP($C318,Sheet2!$A:$BN,AM$6,0)</f>
        <v>#N/A</v>
      </c>
      <c r="AN318" s="57" t="e">
        <f>VLOOKUP($C318,Sheet2!$A:$BN,AN$6,0)</f>
        <v>#N/A</v>
      </c>
      <c r="AO318" s="60" t="e">
        <f>VLOOKUP($C318,Sheet2!$A:$BN,AO$6,0)</f>
        <v>#N/A</v>
      </c>
      <c r="AP318" s="57" t="e">
        <f>IF(AND(AM318 &gt;= 0, AM318 &lt;=10000000),500000,IF(AND(AM318 &gt;= 10000000, AM318 &lt;20000000),1000000,IF(AND(AM318&gt;= 20000000, AM318 &lt;30000000),1500000,IF(AND(AM318 &gt;= 30000000, AM318 &lt;50000000),2000000,IF(AM318 &lt; 50000000,E,0)))))</f>
        <v>#N/A</v>
      </c>
      <c r="AQ318" s="57" t="e">
        <f t="shared" si="60"/>
        <v>#N/A</v>
      </c>
      <c r="AR318" s="57" t="e">
        <f>VLOOKUP($C318,Sheet2!$A:$BN,AR$6,0)</f>
        <v>#N/A</v>
      </c>
      <c r="AS318" s="57" t="e">
        <f>VLOOKUP($C318,Sheet2!$A:$BN,AS$6,0)</f>
        <v>#N/A</v>
      </c>
      <c r="AT318" s="60" t="e">
        <f>VLOOKUP($C318,Sheet2!$A:$BN,AT$6,0)</f>
        <v>#N/A</v>
      </c>
      <c r="AU318" s="57" t="e">
        <f>IF(AND(AR318 &gt;= 0, AR318 &lt;=10000000),500000,IF(AND(AR318 &gt;= 10000000, AR318 &lt;20000000),1000000,IF(AND(AR318&gt;= 20000000, AR318 &lt;30000000),1500000,IF(AND(AR318 &gt;= 30000000, AR318 &lt;50000000),2000000,IF(AR318 &lt; 50000000,E,0)))))</f>
        <v>#N/A</v>
      </c>
      <c r="AV318" s="57" t="e">
        <f t="shared" si="61"/>
        <v>#N/A</v>
      </c>
      <c r="AW318" s="57" t="e">
        <f>VLOOKUP($C318,Sheet2!$A:$BN,AW$6,0)</f>
        <v>#N/A</v>
      </c>
      <c r="AX318" s="57" t="e">
        <f>VLOOKUP($C318,Sheet2!$A:$BN,AX$6,0)</f>
        <v>#N/A</v>
      </c>
      <c r="AY318" s="60" t="e">
        <f>VLOOKUP($C318,Sheet2!$A:$BN,AY$6,0)</f>
        <v>#N/A</v>
      </c>
      <c r="AZ318" s="57" t="e">
        <f>IF(AND(AW318 &gt;= 0, AW318 &lt;=10000000),500000,IF(AND(AW318 &gt;= 10000000, AW318 &lt;20000000),1000000,IF(AND(AW318&gt;= 20000000, AW318 &lt;30000000),1500000,IF(AND(AW318 &gt;= 30000000, AW318 &lt;50000000),2000000,IF(AW318 &lt; 50000000,E,0)))))</f>
        <v>#N/A</v>
      </c>
      <c r="BA318" s="57" t="e">
        <f t="shared" si="62"/>
        <v>#N/A</v>
      </c>
      <c r="BB318" s="57" t="e">
        <f>VLOOKUP($C318,Sheet2!$A:$BN,BB$6,0)</f>
        <v>#N/A</v>
      </c>
      <c r="BC318" s="57" t="e">
        <f>VLOOKUP($C318,Sheet2!$A:$BN,BC$6,0)</f>
        <v>#N/A</v>
      </c>
      <c r="BD318" s="60" t="e">
        <f>VLOOKUP($C318,Sheet2!$A:$BN,BD$6,0)</f>
        <v>#N/A</v>
      </c>
      <c r="BE318" s="57" t="e">
        <f>IF(AND(BB318 &gt;= 0, BB318 &lt;=10000000),500000,IF(AND(BB318 &gt;= 10000000, BB318 &lt;20000000),1000000,IF(AND(BB318&gt;= 20000000, BB318 &lt;30000000),1500000,IF(AND(BB318 &gt;= 30000000, BB318 &lt;50000000),2000000,IF(BB318 &lt; 50000000,E,0)))))</f>
        <v>#N/A</v>
      </c>
      <c r="BF318" s="57" t="e">
        <f t="shared" si="63"/>
        <v>#N/A</v>
      </c>
      <c r="BG318" s="57" t="e">
        <f>VLOOKUP($C318,Sheet2!$A:$BN,BG$6,0)</f>
        <v>#N/A</v>
      </c>
      <c r="BH318" s="57" t="e">
        <f>VLOOKUP($C318,Sheet2!$A:$BN,BH$6,0)</f>
        <v>#N/A</v>
      </c>
      <c r="BI318" s="60" t="e">
        <f>VLOOKUP($C318,Sheet2!$A:$BN,BI$6,0)</f>
        <v>#N/A</v>
      </c>
      <c r="BJ318" s="57" t="e">
        <f>IF(AND(BG318 &gt;= 0, BG318 &lt;=10000000),500000,IF(AND(BG318 &gt;= 10000000, BG318 &lt;20000000),1000000,IF(AND(BG318&gt;= 20000000, BG318 &lt;30000000),1500000,IF(AND(BG318 &gt;= 30000000, BG318 &lt;50000000),2000000,IF(BG318 &lt; 50000000,E,0)))))</f>
        <v>#N/A</v>
      </c>
      <c r="BK318" s="57" t="e">
        <f t="shared" si="64"/>
        <v>#N/A</v>
      </c>
      <c r="BL318" s="57" t="e">
        <f>VLOOKUP($C318,Sheet2!$A:$BN,BL$6,0)</f>
        <v>#N/A</v>
      </c>
      <c r="BM318" s="57" t="e">
        <f>VLOOKUP($C318,Sheet2!$A:$BN,BM$6,0)</f>
        <v>#N/A</v>
      </c>
      <c r="BN318" s="60" t="e">
        <f>VLOOKUP($C318,Sheet2!$A:$BN,BN$6,0)</f>
        <v>#N/A</v>
      </c>
      <c r="BO318" s="57" t="e">
        <f>IF(AND(BL318 &gt;= 0, BL318 &lt;=10000000),500000,IF(AND(BL318 &gt;= 10000000, BL318 &lt;20000000),1000000,IF(AND(BL318&gt;= 20000000, BL318 &lt;30000000),1500000,IF(AND(BL318 &gt;= 30000000, BL318 &lt;50000000),2000000,IF(BL318 &lt; 50000000,E,0)))))</f>
        <v>#N/A</v>
      </c>
      <c r="BP318" s="57" t="e">
        <f t="shared" si="65"/>
        <v>#N/A</v>
      </c>
      <c r="BQ318" s="57" t="e">
        <f>VLOOKUP($C318,Sheet2!$A:$BN,BQ$6,0)</f>
        <v>#N/A</v>
      </c>
      <c r="BR318" s="57" t="e">
        <f>VLOOKUP($C318,Sheet2!$A:$BN,BR$6,0)</f>
        <v>#N/A</v>
      </c>
      <c r="BS318" s="60" t="e">
        <f>VLOOKUP($C318,Sheet2!$A:$BN,BS$6,0)</f>
        <v>#N/A</v>
      </c>
      <c r="BT318" s="57" t="e">
        <f>IF(AND(BQ318 &gt;= 0, BQ318 &lt;=10000000),500000,IF(AND(BQ318 &gt;= 10000000, BQ318 &lt;20000000),1000000,IF(AND(BQ318&gt;= 20000000, BQ318 &lt;30000000),1500000,IF(AND(BQ318 &gt;= 30000000, BQ318 &lt;50000000),2000000,IF(BQ318 &lt; 50000000,E,0)))))</f>
        <v>#N/A</v>
      </c>
      <c r="BU318" s="57" t="e">
        <f t="shared" si="66"/>
        <v>#N/A</v>
      </c>
      <c r="BV318" s="57" t="e">
        <f>VLOOKUP($C318,Sheet2!$A:$BN,BV$6,0)</f>
        <v>#N/A</v>
      </c>
      <c r="BW318" s="57" t="e">
        <f>VLOOKUP($C318,Sheet2!$A:$BN,BW$6,0)</f>
        <v>#N/A</v>
      </c>
      <c r="BX318" s="60" t="e">
        <f>VLOOKUP($C318,Sheet2!$A:$BN,BX$6,0)</f>
        <v>#N/A</v>
      </c>
      <c r="BY318" s="57" t="e">
        <f>IF(AND(BV318 &gt;= 0, BV318 &lt;=10000000),500000,IF(AND(BV318 &gt;= 10000000, BV318 &lt;20000000),1000000,IF(AND(BV318&gt;= 20000000, BV318 &lt;30000000),1500000,IF(AND(BV318 &gt;= 30000000, BV318 &lt;50000000),2000000,IF(BV318 &lt; 50000000,E,0)))))</f>
        <v>#N/A</v>
      </c>
      <c r="BZ318" s="57" t="e">
        <f t="shared" si="67"/>
        <v>#N/A</v>
      </c>
      <c r="CA318" s="57" t="e">
        <f>VLOOKUP($C318,Sheet2!$A:$BN,CA$6,0)</f>
        <v>#N/A</v>
      </c>
      <c r="CB318" s="57" t="e">
        <f>VLOOKUP($C318,Sheet2!$A:$BN,CB$6,0)</f>
        <v>#N/A</v>
      </c>
      <c r="CC318" s="60" t="e">
        <f>VLOOKUP($C318,Sheet2!$A:$BN,CC$6,0)</f>
        <v>#N/A</v>
      </c>
      <c r="CD318" s="57" t="e">
        <f>IF(AND(CA318 &gt;= 0, CA318 &lt;=10000000),500000,IF(AND(CA318 &gt;= 10000000, CA318 &lt;20000000),1000000,IF(AND(CA318&gt;= 20000000, CA318 &lt;30000000),1500000,IF(AND(CA318 &gt;= 30000000, CA318 &lt;50000000),2000000,IF(CA318 &lt; 50000000,E,0)))))</f>
        <v>#N/A</v>
      </c>
      <c r="CE318" s="57" t="e">
        <f t="shared" si="68"/>
        <v>#N/A</v>
      </c>
    </row>
    <row r="319" spans="1:83" x14ac:dyDescent="0.35">
      <c r="A319" s="21" t="s">
        <v>492</v>
      </c>
      <c r="B319" s="21" t="s">
        <v>578</v>
      </c>
      <c r="C319" s="22" t="s">
        <v>579</v>
      </c>
      <c r="D319" s="57">
        <v>0</v>
      </c>
      <c r="E319" s="57">
        <f t="shared" si="69"/>
        <v>-14000000</v>
      </c>
      <c r="F319" s="19">
        <v>14000000</v>
      </c>
      <c r="G319" s="19">
        <v>13500000</v>
      </c>
      <c r="H319" s="19">
        <v>13200000</v>
      </c>
      <c r="I319" s="19">
        <v>12700000</v>
      </c>
      <c r="J319" s="19">
        <v>12100000</v>
      </c>
      <c r="K319" s="19">
        <v>11200000</v>
      </c>
      <c r="L319" s="19">
        <v>10600000</v>
      </c>
      <c r="M319" s="19">
        <v>8400000</v>
      </c>
      <c r="N319" s="19">
        <v>7500000</v>
      </c>
      <c r="O319" s="19">
        <v>0</v>
      </c>
      <c r="P319" s="19">
        <v>0</v>
      </c>
      <c r="Q319" s="19">
        <v>0</v>
      </c>
      <c r="S319" s="57" t="e">
        <f>VLOOKUP($C319,Sheet2!$A:$BN,S$6,0)</f>
        <v>#N/A</v>
      </c>
      <c r="T319" s="57" t="e">
        <f>VLOOKUP($C319,Sheet2!$A:$BN,T$6,0)</f>
        <v>#N/A</v>
      </c>
      <c r="U319" s="60" t="e">
        <f>VLOOKUP($C319,Sheet2!$A:$BN,U$6,0)</f>
        <v>#N/A</v>
      </c>
      <c r="V319" s="57" t="e">
        <f>IF(AND(S319 &gt;= 0, S319 &lt;=10000000),500000,IF(AND(S319 &gt;= 10000000, S319 &lt;20000000),1000000,IF(AND(S319&gt;= 20000000, S319 &lt;30000000),1500000,IF(AND(S319 &gt;= 30000000, S319 &lt;50000000),2000000,IF(S319 &lt; 50000000,E,0)))))</f>
        <v>#N/A</v>
      </c>
      <c r="W319" s="57" t="e">
        <f t="shared" si="56"/>
        <v>#N/A</v>
      </c>
      <c r="X319" s="57" t="e">
        <f>VLOOKUP($C319,Sheet2!$A:$BN,X$6,0)</f>
        <v>#N/A</v>
      </c>
      <c r="Y319" s="57" t="e">
        <f>VLOOKUP($C319,Sheet2!$A:$BN,Y$6,0)</f>
        <v>#N/A</v>
      </c>
      <c r="Z319" s="60" t="e">
        <f>VLOOKUP($C319,Sheet2!$A:$BN,Z$6,0)</f>
        <v>#N/A</v>
      </c>
      <c r="AA319" s="57" t="e">
        <f>IF(AND(X319 &gt;= 0, X319 &lt;=10000000),500000,IF(AND(X319 &gt;= 10000000, X319 &lt;20000000),1000000,IF(AND(X319&gt;= 20000000, X319 &lt;30000000),1500000,IF(AND(X319 &gt;= 30000000, X319 &lt;50000000),2000000,IF(X319 &lt; 50000000,E,0)))))</f>
        <v>#N/A</v>
      </c>
      <c r="AB319" s="57" t="e">
        <f t="shared" si="57"/>
        <v>#N/A</v>
      </c>
      <c r="AC319" s="57" t="e">
        <f>VLOOKUP($C319,Sheet2!$A:$BN,AC$6,0)</f>
        <v>#N/A</v>
      </c>
      <c r="AD319" s="57" t="e">
        <f>VLOOKUP($C319,Sheet2!$A:$BN,AD$6,0)</f>
        <v>#N/A</v>
      </c>
      <c r="AE319" s="60" t="e">
        <f>VLOOKUP($C319,Sheet2!$A:$BN,AE$6,0)</f>
        <v>#N/A</v>
      </c>
      <c r="AF319" s="57" t="e">
        <f>IF(AND(AC319 &gt;= 0, AC319 &lt;=10000000),500000,IF(AND(AC319 &gt;= 10000000, AC319 &lt;20000000),1000000,IF(AND(AC319&gt;= 20000000, AC319 &lt;30000000),1500000,IF(AND(AC319 &gt;= 30000000, AC319 &lt;50000000),2000000,IF(AC319 &lt; 50000000,E,0)))))</f>
        <v>#N/A</v>
      </c>
      <c r="AG319" s="57" t="e">
        <f t="shared" si="58"/>
        <v>#N/A</v>
      </c>
      <c r="AH319" s="57" t="e">
        <f>VLOOKUP($C319,Sheet2!$A:$BN,AH$6,0)</f>
        <v>#N/A</v>
      </c>
      <c r="AI319" s="57" t="e">
        <f>VLOOKUP($C319,Sheet2!$A:$BN,AI$6,0)</f>
        <v>#N/A</v>
      </c>
      <c r="AJ319" s="60" t="e">
        <f>VLOOKUP($C319,Sheet2!$A:$BN,AJ$6,0)</f>
        <v>#N/A</v>
      </c>
      <c r="AK319" s="57" t="e">
        <f>IF(AND(AH319 &gt;= 0, AH319 &lt;=10000000),500000,IF(AND(AH319 &gt;= 10000000, AH319 &lt;20000000),1000000,IF(AND(AH319&gt;= 20000000, AH319 &lt;30000000),1500000,IF(AND(AH319 &gt;= 30000000, AH319 &lt;50000000),2000000,IF(AH319 &lt; 50000000,E,0)))))</f>
        <v>#N/A</v>
      </c>
      <c r="AL319" s="57" t="e">
        <f t="shared" si="59"/>
        <v>#N/A</v>
      </c>
      <c r="AM319" s="57" t="e">
        <f>VLOOKUP($C319,Sheet2!$A:$BN,AM$6,0)</f>
        <v>#N/A</v>
      </c>
      <c r="AN319" s="57" t="e">
        <f>VLOOKUP($C319,Sheet2!$A:$BN,AN$6,0)</f>
        <v>#N/A</v>
      </c>
      <c r="AO319" s="60" t="e">
        <f>VLOOKUP($C319,Sheet2!$A:$BN,AO$6,0)</f>
        <v>#N/A</v>
      </c>
      <c r="AP319" s="57" t="e">
        <f>IF(AND(AM319 &gt;= 0, AM319 &lt;=10000000),500000,IF(AND(AM319 &gt;= 10000000, AM319 &lt;20000000),1000000,IF(AND(AM319&gt;= 20000000, AM319 &lt;30000000),1500000,IF(AND(AM319 &gt;= 30000000, AM319 &lt;50000000),2000000,IF(AM319 &lt; 50000000,E,0)))))</f>
        <v>#N/A</v>
      </c>
      <c r="AQ319" s="57" t="e">
        <f t="shared" si="60"/>
        <v>#N/A</v>
      </c>
      <c r="AR319" s="57" t="e">
        <f>VLOOKUP($C319,Sheet2!$A:$BN,AR$6,0)</f>
        <v>#N/A</v>
      </c>
      <c r="AS319" s="57" t="e">
        <f>VLOOKUP($C319,Sheet2!$A:$BN,AS$6,0)</f>
        <v>#N/A</v>
      </c>
      <c r="AT319" s="60" t="e">
        <f>VLOOKUP($C319,Sheet2!$A:$BN,AT$6,0)</f>
        <v>#N/A</v>
      </c>
      <c r="AU319" s="57" t="e">
        <f>IF(AND(AR319 &gt;= 0, AR319 &lt;=10000000),500000,IF(AND(AR319 &gt;= 10000000, AR319 &lt;20000000),1000000,IF(AND(AR319&gt;= 20000000, AR319 &lt;30000000),1500000,IF(AND(AR319 &gt;= 30000000, AR319 &lt;50000000),2000000,IF(AR319 &lt; 50000000,E,0)))))</f>
        <v>#N/A</v>
      </c>
      <c r="AV319" s="57" t="e">
        <f t="shared" si="61"/>
        <v>#N/A</v>
      </c>
      <c r="AW319" s="57" t="e">
        <f>VLOOKUP($C319,Sheet2!$A:$BN,AW$6,0)</f>
        <v>#N/A</v>
      </c>
      <c r="AX319" s="57" t="e">
        <f>VLOOKUP($C319,Sheet2!$A:$BN,AX$6,0)</f>
        <v>#N/A</v>
      </c>
      <c r="AY319" s="60" t="e">
        <f>VLOOKUP($C319,Sheet2!$A:$BN,AY$6,0)</f>
        <v>#N/A</v>
      </c>
      <c r="AZ319" s="57" t="e">
        <f>IF(AND(AW319 &gt;= 0, AW319 &lt;=10000000),500000,IF(AND(AW319 &gt;= 10000000, AW319 &lt;20000000),1000000,IF(AND(AW319&gt;= 20000000, AW319 &lt;30000000),1500000,IF(AND(AW319 &gt;= 30000000, AW319 &lt;50000000),2000000,IF(AW319 &lt; 50000000,E,0)))))</f>
        <v>#N/A</v>
      </c>
      <c r="BA319" s="57" t="e">
        <f t="shared" si="62"/>
        <v>#N/A</v>
      </c>
      <c r="BB319" s="57" t="e">
        <f>VLOOKUP($C319,Sheet2!$A:$BN,BB$6,0)</f>
        <v>#N/A</v>
      </c>
      <c r="BC319" s="57" t="e">
        <f>VLOOKUP($C319,Sheet2!$A:$BN,BC$6,0)</f>
        <v>#N/A</v>
      </c>
      <c r="BD319" s="60" t="e">
        <f>VLOOKUP($C319,Sheet2!$A:$BN,BD$6,0)</f>
        <v>#N/A</v>
      </c>
      <c r="BE319" s="57" t="e">
        <f>IF(AND(BB319 &gt;= 0, BB319 &lt;=10000000),500000,IF(AND(BB319 &gt;= 10000000, BB319 &lt;20000000),1000000,IF(AND(BB319&gt;= 20000000, BB319 &lt;30000000),1500000,IF(AND(BB319 &gt;= 30000000, BB319 &lt;50000000),2000000,IF(BB319 &lt; 50000000,E,0)))))</f>
        <v>#N/A</v>
      </c>
      <c r="BF319" s="57" t="e">
        <f t="shared" si="63"/>
        <v>#N/A</v>
      </c>
      <c r="BG319" s="57" t="e">
        <f>VLOOKUP($C319,Sheet2!$A:$BN,BG$6,0)</f>
        <v>#N/A</v>
      </c>
      <c r="BH319" s="57" t="e">
        <f>VLOOKUP($C319,Sheet2!$A:$BN,BH$6,0)</f>
        <v>#N/A</v>
      </c>
      <c r="BI319" s="60" t="e">
        <f>VLOOKUP($C319,Sheet2!$A:$BN,BI$6,0)</f>
        <v>#N/A</v>
      </c>
      <c r="BJ319" s="57" t="e">
        <f>IF(AND(BG319 &gt;= 0, BG319 &lt;=10000000),500000,IF(AND(BG319 &gt;= 10000000, BG319 &lt;20000000),1000000,IF(AND(BG319&gt;= 20000000, BG319 &lt;30000000),1500000,IF(AND(BG319 &gt;= 30000000, BG319 &lt;50000000),2000000,IF(BG319 &lt; 50000000,E,0)))))</f>
        <v>#N/A</v>
      </c>
      <c r="BK319" s="57" t="e">
        <f t="shared" si="64"/>
        <v>#N/A</v>
      </c>
      <c r="BL319" s="57" t="e">
        <f>VLOOKUP($C319,Sheet2!$A:$BN,BL$6,0)</f>
        <v>#N/A</v>
      </c>
      <c r="BM319" s="57" t="e">
        <f>VLOOKUP($C319,Sheet2!$A:$BN,BM$6,0)</f>
        <v>#N/A</v>
      </c>
      <c r="BN319" s="60" t="e">
        <f>VLOOKUP($C319,Sheet2!$A:$BN,BN$6,0)</f>
        <v>#N/A</v>
      </c>
      <c r="BO319" s="57" t="e">
        <f>IF(AND(BL319 &gt;= 0, BL319 &lt;=10000000),500000,IF(AND(BL319 &gt;= 10000000, BL319 &lt;20000000),1000000,IF(AND(BL319&gt;= 20000000, BL319 &lt;30000000),1500000,IF(AND(BL319 &gt;= 30000000, BL319 &lt;50000000),2000000,IF(BL319 &lt; 50000000,E,0)))))</f>
        <v>#N/A</v>
      </c>
      <c r="BP319" s="57" t="e">
        <f t="shared" si="65"/>
        <v>#N/A</v>
      </c>
      <c r="BQ319" s="57" t="e">
        <f>VLOOKUP($C319,Sheet2!$A:$BN,BQ$6,0)</f>
        <v>#N/A</v>
      </c>
      <c r="BR319" s="57" t="e">
        <f>VLOOKUP($C319,Sheet2!$A:$BN,BR$6,0)</f>
        <v>#N/A</v>
      </c>
      <c r="BS319" s="60" t="e">
        <f>VLOOKUP($C319,Sheet2!$A:$BN,BS$6,0)</f>
        <v>#N/A</v>
      </c>
      <c r="BT319" s="57" t="e">
        <f>IF(AND(BQ319 &gt;= 0, BQ319 &lt;=10000000),500000,IF(AND(BQ319 &gt;= 10000000, BQ319 &lt;20000000),1000000,IF(AND(BQ319&gt;= 20000000, BQ319 &lt;30000000),1500000,IF(AND(BQ319 &gt;= 30000000, BQ319 &lt;50000000),2000000,IF(BQ319 &lt; 50000000,E,0)))))</f>
        <v>#N/A</v>
      </c>
      <c r="BU319" s="57" t="e">
        <f t="shared" si="66"/>
        <v>#N/A</v>
      </c>
      <c r="BV319" s="57" t="e">
        <f>VLOOKUP($C319,Sheet2!$A:$BN,BV$6,0)</f>
        <v>#N/A</v>
      </c>
      <c r="BW319" s="57" t="e">
        <f>VLOOKUP($C319,Sheet2!$A:$BN,BW$6,0)</f>
        <v>#N/A</v>
      </c>
      <c r="BX319" s="60" t="e">
        <f>VLOOKUP($C319,Sheet2!$A:$BN,BX$6,0)</f>
        <v>#N/A</v>
      </c>
      <c r="BY319" s="57" t="e">
        <f>IF(AND(BV319 &gt;= 0, BV319 &lt;=10000000),500000,IF(AND(BV319 &gt;= 10000000, BV319 &lt;20000000),1000000,IF(AND(BV319&gt;= 20000000, BV319 &lt;30000000),1500000,IF(AND(BV319 &gt;= 30000000, BV319 &lt;50000000),2000000,IF(BV319 &lt; 50000000,E,0)))))</f>
        <v>#N/A</v>
      </c>
      <c r="BZ319" s="57" t="e">
        <f t="shared" si="67"/>
        <v>#N/A</v>
      </c>
      <c r="CA319" s="57" t="e">
        <f>VLOOKUP($C319,Sheet2!$A:$BN,CA$6,0)</f>
        <v>#N/A</v>
      </c>
      <c r="CB319" s="57" t="e">
        <f>VLOOKUP($C319,Sheet2!$A:$BN,CB$6,0)</f>
        <v>#N/A</v>
      </c>
      <c r="CC319" s="60" t="e">
        <f>VLOOKUP($C319,Sheet2!$A:$BN,CC$6,0)</f>
        <v>#N/A</v>
      </c>
      <c r="CD319" s="57" t="e">
        <f>IF(AND(CA319 &gt;= 0, CA319 &lt;=10000000),500000,IF(AND(CA319 &gt;= 10000000, CA319 &lt;20000000),1000000,IF(AND(CA319&gt;= 20000000, CA319 &lt;30000000),1500000,IF(AND(CA319 &gt;= 30000000, CA319 &lt;50000000),2000000,IF(CA319 &lt; 50000000,E,0)))))</f>
        <v>#N/A</v>
      </c>
      <c r="CE319" s="57" t="e">
        <f t="shared" si="68"/>
        <v>#N/A</v>
      </c>
    </row>
    <row r="320" spans="1:83" x14ac:dyDescent="0.35">
      <c r="A320" s="21" t="s">
        <v>492</v>
      </c>
      <c r="B320" s="21" t="s">
        <v>580</v>
      </c>
      <c r="C320" s="22" t="s">
        <v>581</v>
      </c>
      <c r="D320" s="57">
        <v>0</v>
      </c>
      <c r="E320" s="57">
        <f t="shared" si="69"/>
        <v>0</v>
      </c>
      <c r="F320" s="19">
        <v>0</v>
      </c>
      <c r="G320" s="19">
        <v>0</v>
      </c>
      <c r="H320" s="19">
        <v>0</v>
      </c>
      <c r="I320" s="19">
        <v>0</v>
      </c>
      <c r="J320" s="19">
        <v>12100000</v>
      </c>
      <c r="K320" s="19">
        <v>11200000</v>
      </c>
      <c r="L320" s="19">
        <v>10600000</v>
      </c>
      <c r="M320" s="19">
        <v>8400000</v>
      </c>
      <c r="N320" s="19">
        <v>7500000</v>
      </c>
      <c r="O320" s="19">
        <v>7000000</v>
      </c>
      <c r="P320" s="19">
        <v>6500000</v>
      </c>
      <c r="Q320" s="19">
        <v>5900000</v>
      </c>
      <c r="S320" s="57" t="e">
        <f>VLOOKUP($C320,Sheet2!$A:$BN,S$6,0)</f>
        <v>#N/A</v>
      </c>
      <c r="T320" s="57" t="e">
        <f>VLOOKUP($C320,Sheet2!$A:$BN,T$6,0)</f>
        <v>#N/A</v>
      </c>
      <c r="U320" s="60" t="e">
        <f>VLOOKUP($C320,Sheet2!$A:$BN,U$6,0)</f>
        <v>#N/A</v>
      </c>
      <c r="V320" s="57" t="e">
        <f>IF(AND(S320 &gt;= 0, S320 &lt;=10000000),500000,IF(AND(S320 &gt;= 10000000, S320 &lt;20000000),1000000,IF(AND(S320&gt;= 20000000, S320 &lt;30000000),1500000,IF(AND(S320 &gt;= 30000000, S320 &lt;50000000),2000000,IF(S320 &lt; 50000000,E,0)))))</f>
        <v>#N/A</v>
      </c>
      <c r="W320" s="57" t="e">
        <f t="shared" si="56"/>
        <v>#N/A</v>
      </c>
      <c r="X320" s="57" t="e">
        <f>VLOOKUP($C320,Sheet2!$A:$BN,X$6,0)</f>
        <v>#N/A</v>
      </c>
      <c r="Y320" s="57" t="e">
        <f>VLOOKUP($C320,Sheet2!$A:$BN,Y$6,0)</f>
        <v>#N/A</v>
      </c>
      <c r="Z320" s="60" t="e">
        <f>VLOOKUP($C320,Sheet2!$A:$BN,Z$6,0)</f>
        <v>#N/A</v>
      </c>
      <c r="AA320" s="57" t="e">
        <f>IF(AND(X320 &gt;= 0, X320 &lt;=10000000),500000,IF(AND(X320 &gt;= 10000000, X320 &lt;20000000),1000000,IF(AND(X320&gt;= 20000000, X320 &lt;30000000),1500000,IF(AND(X320 &gt;= 30000000, X320 &lt;50000000),2000000,IF(X320 &lt; 50000000,E,0)))))</f>
        <v>#N/A</v>
      </c>
      <c r="AB320" s="57" t="e">
        <f t="shared" si="57"/>
        <v>#N/A</v>
      </c>
      <c r="AC320" s="57" t="e">
        <f>VLOOKUP($C320,Sheet2!$A:$BN,AC$6,0)</f>
        <v>#N/A</v>
      </c>
      <c r="AD320" s="57" t="e">
        <f>VLOOKUP($C320,Sheet2!$A:$BN,AD$6,0)</f>
        <v>#N/A</v>
      </c>
      <c r="AE320" s="60" t="e">
        <f>VLOOKUP($C320,Sheet2!$A:$BN,AE$6,0)</f>
        <v>#N/A</v>
      </c>
      <c r="AF320" s="57" t="e">
        <f>IF(AND(AC320 &gt;= 0, AC320 &lt;=10000000),500000,IF(AND(AC320 &gt;= 10000000, AC320 &lt;20000000),1000000,IF(AND(AC320&gt;= 20000000, AC320 &lt;30000000),1500000,IF(AND(AC320 &gt;= 30000000, AC320 &lt;50000000),2000000,IF(AC320 &lt; 50000000,E,0)))))</f>
        <v>#N/A</v>
      </c>
      <c r="AG320" s="57" t="e">
        <f t="shared" si="58"/>
        <v>#N/A</v>
      </c>
      <c r="AH320" s="57" t="e">
        <f>VLOOKUP($C320,Sheet2!$A:$BN,AH$6,0)</f>
        <v>#N/A</v>
      </c>
      <c r="AI320" s="57" t="e">
        <f>VLOOKUP($C320,Sheet2!$A:$BN,AI$6,0)</f>
        <v>#N/A</v>
      </c>
      <c r="AJ320" s="60" t="e">
        <f>VLOOKUP($C320,Sheet2!$A:$BN,AJ$6,0)</f>
        <v>#N/A</v>
      </c>
      <c r="AK320" s="57" t="e">
        <f>IF(AND(AH320 &gt;= 0, AH320 &lt;=10000000),500000,IF(AND(AH320 &gt;= 10000000, AH320 &lt;20000000),1000000,IF(AND(AH320&gt;= 20000000, AH320 &lt;30000000),1500000,IF(AND(AH320 &gt;= 30000000, AH320 &lt;50000000),2000000,IF(AH320 &lt; 50000000,E,0)))))</f>
        <v>#N/A</v>
      </c>
      <c r="AL320" s="57" t="e">
        <f t="shared" si="59"/>
        <v>#N/A</v>
      </c>
      <c r="AM320" s="57" t="e">
        <f>VLOOKUP($C320,Sheet2!$A:$BN,AM$6,0)</f>
        <v>#N/A</v>
      </c>
      <c r="AN320" s="57" t="e">
        <f>VLOOKUP($C320,Sheet2!$A:$BN,AN$6,0)</f>
        <v>#N/A</v>
      </c>
      <c r="AO320" s="60" t="e">
        <f>VLOOKUP($C320,Sheet2!$A:$BN,AO$6,0)</f>
        <v>#N/A</v>
      </c>
      <c r="AP320" s="57" t="e">
        <f>IF(AND(AM320 &gt;= 0, AM320 &lt;=10000000),500000,IF(AND(AM320 &gt;= 10000000, AM320 &lt;20000000),1000000,IF(AND(AM320&gt;= 20000000, AM320 &lt;30000000),1500000,IF(AND(AM320 &gt;= 30000000, AM320 &lt;50000000),2000000,IF(AM320 &lt; 50000000,E,0)))))</f>
        <v>#N/A</v>
      </c>
      <c r="AQ320" s="57" t="e">
        <f t="shared" si="60"/>
        <v>#N/A</v>
      </c>
      <c r="AR320" s="57" t="e">
        <f>VLOOKUP($C320,Sheet2!$A:$BN,AR$6,0)</f>
        <v>#N/A</v>
      </c>
      <c r="AS320" s="57" t="e">
        <f>VLOOKUP($C320,Sheet2!$A:$BN,AS$6,0)</f>
        <v>#N/A</v>
      </c>
      <c r="AT320" s="60" t="e">
        <f>VLOOKUP($C320,Sheet2!$A:$BN,AT$6,0)</f>
        <v>#N/A</v>
      </c>
      <c r="AU320" s="57" t="e">
        <f>IF(AND(AR320 &gt;= 0, AR320 &lt;=10000000),500000,IF(AND(AR320 &gt;= 10000000, AR320 &lt;20000000),1000000,IF(AND(AR320&gt;= 20000000, AR320 &lt;30000000),1500000,IF(AND(AR320 &gt;= 30000000, AR320 &lt;50000000),2000000,IF(AR320 &lt; 50000000,E,0)))))</f>
        <v>#N/A</v>
      </c>
      <c r="AV320" s="57" t="e">
        <f t="shared" si="61"/>
        <v>#N/A</v>
      </c>
      <c r="AW320" s="57" t="e">
        <f>VLOOKUP($C320,Sheet2!$A:$BN,AW$6,0)</f>
        <v>#N/A</v>
      </c>
      <c r="AX320" s="57" t="e">
        <f>VLOOKUP($C320,Sheet2!$A:$BN,AX$6,0)</f>
        <v>#N/A</v>
      </c>
      <c r="AY320" s="60" t="e">
        <f>VLOOKUP($C320,Sheet2!$A:$BN,AY$6,0)</f>
        <v>#N/A</v>
      </c>
      <c r="AZ320" s="57" t="e">
        <f>IF(AND(AW320 &gt;= 0, AW320 &lt;=10000000),500000,IF(AND(AW320 &gt;= 10000000, AW320 &lt;20000000),1000000,IF(AND(AW320&gt;= 20000000, AW320 &lt;30000000),1500000,IF(AND(AW320 &gt;= 30000000, AW320 &lt;50000000),2000000,IF(AW320 &lt; 50000000,E,0)))))</f>
        <v>#N/A</v>
      </c>
      <c r="BA320" s="57" t="e">
        <f t="shared" si="62"/>
        <v>#N/A</v>
      </c>
      <c r="BB320" s="57" t="e">
        <f>VLOOKUP($C320,Sheet2!$A:$BN,BB$6,0)</f>
        <v>#N/A</v>
      </c>
      <c r="BC320" s="57" t="e">
        <f>VLOOKUP($C320,Sheet2!$A:$BN,BC$6,0)</f>
        <v>#N/A</v>
      </c>
      <c r="BD320" s="60" t="e">
        <f>VLOOKUP($C320,Sheet2!$A:$BN,BD$6,0)</f>
        <v>#N/A</v>
      </c>
      <c r="BE320" s="57" t="e">
        <f>IF(AND(BB320 &gt;= 0, BB320 &lt;=10000000),500000,IF(AND(BB320 &gt;= 10000000, BB320 &lt;20000000),1000000,IF(AND(BB320&gt;= 20000000, BB320 &lt;30000000),1500000,IF(AND(BB320 &gt;= 30000000, BB320 &lt;50000000),2000000,IF(BB320 &lt; 50000000,E,0)))))</f>
        <v>#N/A</v>
      </c>
      <c r="BF320" s="57" t="e">
        <f t="shared" si="63"/>
        <v>#N/A</v>
      </c>
      <c r="BG320" s="57" t="e">
        <f>VLOOKUP($C320,Sheet2!$A:$BN,BG$6,0)</f>
        <v>#N/A</v>
      </c>
      <c r="BH320" s="57" t="e">
        <f>VLOOKUP($C320,Sheet2!$A:$BN,BH$6,0)</f>
        <v>#N/A</v>
      </c>
      <c r="BI320" s="60" t="e">
        <f>VLOOKUP($C320,Sheet2!$A:$BN,BI$6,0)</f>
        <v>#N/A</v>
      </c>
      <c r="BJ320" s="57" t="e">
        <f>IF(AND(BG320 &gt;= 0, BG320 &lt;=10000000),500000,IF(AND(BG320 &gt;= 10000000, BG320 &lt;20000000),1000000,IF(AND(BG320&gt;= 20000000, BG320 &lt;30000000),1500000,IF(AND(BG320 &gt;= 30000000, BG320 &lt;50000000),2000000,IF(BG320 &lt; 50000000,E,0)))))</f>
        <v>#N/A</v>
      </c>
      <c r="BK320" s="57" t="e">
        <f t="shared" si="64"/>
        <v>#N/A</v>
      </c>
      <c r="BL320" s="57" t="e">
        <f>VLOOKUP($C320,Sheet2!$A:$BN,BL$6,0)</f>
        <v>#N/A</v>
      </c>
      <c r="BM320" s="57" t="e">
        <f>VLOOKUP($C320,Sheet2!$A:$BN,BM$6,0)</f>
        <v>#N/A</v>
      </c>
      <c r="BN320" s="60" t="e">
        <f>VLOOKUP($C320,Sheet2!$A:$BN,BN$6,0)</f>
        <v>#N/A</v>
      </c>
      <c r="BO320" s="57" t="e">
        <f>IF(AND(BL320 &gt;= 0, BL320 &lt;=10000000),500000,IF(AND(BL320 &gt;= 10000000, BL320 &lt;20000000),1000000,IF(AND(BL320&gt;= 20000000, BL320 &lt;30000000),1500000,IF(AND(BL320 &gt;= 30000000, BL320 &lt;50000000),2000000,IF(BL320 &lt; 50000000,E,0)))))</f>
        <v>#N/A</v>
      </c>
      <c r="BP320" s="57" t="e">
        <f t="shared" si="65"/>
        <v>#N/A</v>
      </c>
      <c r="BQ320" s="57" t="e">
        <f>VLOOKUP($C320,Sheet2!$A:$BN,BQ$6,0)</f>
        <v>#N/A</v>
      </c>
      <c r="BR320" s="57" t="e">
        <f>VLOOKUP($C320,Sheet2!$A:$BN,BR$6,0)</f>
        <v>#N/A</v>
      </c>
      <c r="BS320" s="60" t="e">
        <f>VLOOKUP($C320,Sheet2!$A:$BN,BS$6,0)</f>
        <v>#N/A</v>
      </c>
      <c r="BT320" s="57" t="e">
        <f>IF(AND(BQ320 &gt;= 0, BQ320 &lt;=10000000),500000,IF(AND(BQ320 &gt;= 10000000, BQ320 &lt;20000000),1000000,IF(AND(BQ320&gt;= 20000000, BQ320 &lt;30000000),1500000,IF(AND(BQ320 &gt;= 30000000, BQ320 &lt;50000000),2000000,IF(BQ320 &lt; 50000000,E,0)))))</f>
        <v>#N/A</v>
      </c>
      <c r="BU320" s="57" t="e">
        <f t="shared" si="66"/>
        <v>#N/A</v>
      </c>
      <c r="BV320" s="57" t="e">
        <f>VLOOKUP($C320,Sheet2!$A:$BN,BV$6,0)</f>
        <v>#N/A</v>
      </c>
      <c r="BW320" s="57" t="e">
        <f>VLOOKUP($C320,Sheet2!$A:$BN,BW$6,0)</f>
        <v>#N/A</v>
      </c>
      <c r="BX320" s="60" t="e">
        <f>VLOOKUP($C320,Sheet2!$A:$BN,BX$6,0)</f>
        <v>#N/A</v>
      </c>
      <c r="BY320" s="57" t="e">
        <f>IF(AND(BV320 &gt;= 0, BV320 &lt;=10000000),500000,IF(AND(BV320 &gt;= 10000000, BV320 &lt;20000000),1000000,IF(AND(BV320&gt;= 20000000, BV320 &lt;30000000),1500000,IF(AND(BV320 &gt;= 30000000, BV320 &lt;50000000),2000000,IF(BV320 &lt; 50000000,E,0)))))</f>
        <v>#N/A</v>
      </c>
      <c r="BZ320" s="57" t="e">
        <f t="shared" si="67"/>
        <v>#N/A</v>
      </c>
      <c r="CA320" s="57" t="e">
        <f>VLOOKUP($C320,Sheet2!$A:$BN,CA$6,0)</f>
        <v>#N/A</v>
      </c>
      <c r="CB320" s="57" t="e">
        <f>VLOOKUP($C320,Sheet2!$A:$BN,CB$6,0)</f>
        <v>#N/A</v>
      </c>
      <c r="CC320" s="60" t="e">
        <f>VLOOKUP($C320,Sheet2!$A:$BN,CC$6,0)</f>
        <v>#N/A</v>
      </c>
      <c r="CD320" s="57" t="e">
        <f>IF(AND(CA320 &gt;= 0, CA320 &lt;=10000000),500000,IF(AND(CA320 &gt;= 10000000, CA320 &lt;20000000),1000000,IF(AND(CA320&gt;= 20000000, CA320 &lt;30000000),1500000,IF(AND(CA320 &gt;= 30000000, CA320 &lt;50000000),2000000,IF(CA320 &lt; 50000000,E,0)))))</f>
        <v>#N/A</v>
      </c>
      <c r="CE320" s="57" t="e">
        <f t="shared" si="68"/>
        <v>#N/A</v>
      </c>
    </row>
    <row r="321" spans="1:83" x14ac:dyDescent="0.35">
      <c r="A321" s="21" t="s">
        <v>492</v>
      </c>
      <c r="B321" s="21" t="s">
        <v>582</v>
      </c>
      <c r="C321" s="22" t="s">
        <v>583</v>
      </c>
      <c r="D321" s="57">
        <v>0</v>
      </c>
      <c r="E321" s="57">
        <f t="shared" si="69"/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10600000</v>
      </c>
      <c r="M321" s="19">
        <v>8400000</v>
      </c>
      <c r="N321" s="19">
        <v>0</v>
      </c>
      <c r="O321" s="19">
        <v>0</v>
      </c>
      <c r="P321" s="19">
        <v>0</v>
      </c>
      <c r="Q321" s="19">
        <v>0</v>
      </c>
      <c r="S321" s="57" t="e">
        <f>VLOOKUP($C321,Sheet2!$A:$BN,S$6,0)</f>
        <v>#N/A</v>
      </c>
      <c r="T321" s="57" t="e">
        <f>VLOOKUP($C321,Sheet2!$A:$BN,T$6,0)</f>
        <v>#N/A</v>
      </c>
      <c r="U321" s="60" t="e">
        <f>VLOOKUP($C321,Sheet2!$A:$BN,U$6,0)</f>
        <v>#N/A</v>
      </c>
      <c r="V321" s="57" t="e">
        <f>IF(AND(S321 &gt;= 0, S321 &lt;=10000000),500000,IF(AND(S321 &gt;= 10000000, S321 &lt;20000000),1000000,IF(AND(S321&gt;= 20000000, S321 &lt;30000000),1500000,IF(AND(S321 &gt;= 30000000, S321 &lt;50000000),2000000,IF(S321 &lt; 50000000,E,0)))))</f>
        <v>#N/A</v>
      </c>
      <c r="W321" s="57" t="e">
        <f t="shared" si="56"/>
        <v>#N/A</v>
      </c>
      <c r="X321" s="57" t="e">
        <f>VLOOKUP($C321,Sheet2!$A:$BN,X$6,0)</f>
        <v>#N/A</v>
      </c>
      <c r="Y321" s="57" t="e">
        <f>VLOOKUP($C321,Sheet2!$A:$BN,Y$6,0)</f>
        <v>#N/A</v>
      </c>
      <c r="Z321" s="60" t="e">
        <f>VLOOKUP($C321,Sheet2!$A:$BN,Z$6,0)</f>
        <v>#N/A</v>
      </c>
      <c r="AA321" s="57" t="e">
        <f>IF(AND(X321 &gt;= 0, X321 &lt;=10000000),500000,IF(AND(X321 &gt;= 10000000, X321 &lt;20000000),1000000,IF(AND(X321&gt;= 20000000, X321 &lt;30000000),1500000,IF(AND(X321 &gt;= 30000000, X321 &lt;50000000),2000000,IF(X321 &lt; 50000000,E,0)))))</f>
        <v>#N/A</v>
      </c>
      <c r="AB321" s="57" t="e">
        <f t="shared" si="57"/>
        <v>#N/A</v>
      </c>
      <c r="AC321" s="57" t="e">
        <f>VLOOKUP($C321,Sheet2!$A:$BN,AC$6,0)</f>
        <v>#N/A</v>
      </c>
      <c r="AD321" s="57" t="e">
        <f>VLOOKUP($C321,Sheet2!$A:$BN,AD$6,0)</f>
        <v>#N/A</v>
      </c>
      <c r="AE321" s="60" t="e">
        <f>VLOOKUP($C321,Sheet2!$A:$BN,AE$6,0)</f>
        <v>#N/A</v>
      </c>
      <c r="AF321" s="57" t="e">
        <f>IF(AND(AC321 &gt;= 0, AC321 &lt;=10000000),500000,IF(AND(AC321 &gt;= 10000000, AC321 &lt;20000000),1000000,IF(AND(AC321&gt;= 20000000, AC321 &lt;30000000),1500000,IF(AND(AC321 &gt;= 30000000, AC321 &lt;50000000),2000000,IF(AC321 &lt; 50000000,E,0)))))</f>
        <v>#N/A</v>
      </c>
      <c r="AG321" s="57" t="e">
        <f t="shared" si="58"/>
        <v>#N/A</v>
      </c>
      <c r="AH321" s="57" t="e">
        <f>VLOOKUP($C321,Sheet2!$A:$BN,AH$6,0)</f>
        <v>#N/A</v>
      </c>
      <c r="AI321" s="57" t="e">
        <f>VLOOKUP($C321,Sheet2!$A:$BN,AI$6,0)</f>
        <v>#N/A</v>
      </c>
      <c r="AJ321" s="60" t="e">
        <f>VLOOKUP($C321,Sheet2!$A:$BN,AJ$6,0)</f>
        <v>#N/A</v>
      </c>
      <c r="AK321" s="57" t="e">
        <f>IF(AND(AH321 &gt;= 0, AH321 &lt;=10000000),500000,IF(AND(AH321 &gt;= 10000000, AH321 &lt;20000000),1000000,IF(AND(AH321&gt;= 20000000, AH321 &lt;30000000),1500000,IF(AND(AH321 &gt;= 30000000, AH321 &lt;50000000),2000000,IF(AH321 &lt; 50000000,E,0)))))</f>
        <v>#N/A</v>
      </c>
      <c r="AL321" s="57" t="e">
        <f t="shared" si="59"/>
        <v>#N/A</v>
      </c>
      <c r="AM321" s="57" t="e">
        <f>VLOOKUP($C321,Sheet2!$A:$BN,AM$6,0)</f>
        <v>#N/A</v>
      </c>
      <c r="AN321" s="57" t="e">
        <f>VLOOKUP($C321,Sheet2!$A:$BN,AN$6,0)</f>
        <v>#N/A</v>
      </c>
      <c r="AO321" s="60" t="e">
        <f>VLOOKUP($C321,Sheet2!$A:$BN,AO$6,0)</f>
        <v>#N/A</v>
      </c>
      <c r="AP321" s="57" t="e">
        <f>IF(AND(AM321 &gt;= 0, AM321 &lt;=10000000),500000,IF(AND(AM321 &gt;= 10000000, AM321 &lt;20000000),1000000,IF(AND(AM321&gt;= 20000000, AM321 &lt;30000000),1500000,IF(AND(AM321 &gt;= 30000000, AM321 &lt;50000000),2000000,IF(AM321 &lt; 50000000,E,0)))))</f>
        <v>#N/A</v>
      </c>
      <c r="AQ321" s="57" t="e">
        <f t="shared" si="60"/>
        <v>#N/A</v>
      </c>
      <c r="AR321" s="57" t="e">
        <f>VLOOKUP($C321,Sheet2!$A:$BN,AR$6,0)</f>
        <v>#N/A</v>
      </c>
      <c r="AS321" s="57" t="e">
        <f>VLOOKUP($C321,Sheet2!$A:$BN,AS$6,0)</f>
        <v>#N/A</v>
      </c>
      <c r="AT321" s="60" t="e">
        <f>VLOOKUP($C321,Sheet2!$A:$BN,AT$6,0)</f>
        <v>#N/A</v>
      </c>
      <c r="AU321" s="57" t="e">
        <f>IF(AND(AR321 &gt;= 0, AR321 &lt;=10000000),500000,IF(AND(AR321 &gt;= 10000000, AR321 &lt;20000000),1000000,IF(AND(AR321&gt;= 20000000, AR321 &lt;30000000),1500000,IF(AND(AR321 &gt;= 30000000, AR321 &lt;50000000),2000000,IF(AR321 &lt; 50000000,E,0)))))</f>
        <v>#N/A</v>
      </c>
      <c r="AV321" s="57" t="e">
        <f t="shared" si="61"/>
        <v>#N/A</v>
      </c>
      <c r="AW321" s="57" t="e">
        <f>VLOOKUP($C321,Sheet2!$A:$BN,AW$6,0)</f>
        <v>#N/A</v>
      </c>
      <c r="AX321" s="57" t="e">
        <f>VLOOKUP($C321,Sheet2!$A:$BN,AX$6,0)</f>
        <v>#N/A</v>
      </c>
      <c r="AY321" s="60" t="e">
        <f>VLOOKUP($C321,Sheet2!$A:$BN,AY$6,0)</f>
        <v>#N/A</v>
      </c>
      <c r="AZ321" s="57" t="e">
        <f>IF(AND(AW321 &gt;= 0, AW321 &lt;=10000000),500000,IF(AND(AW321 &gt;= 10000000, AW321 &lt;20000000),1000000,IF(AND(AW321&gt;= 20000000, AW321 &lt;30000000),1500000,IF(AND(AW321 &gt;= 30000000, AW321 &lt;50000000),2000000,IF(AW321 &lt; 50000000,E,0)))))</f>
        <v>#N/A</v>
      </c>
      <c r="BA321" s="57" t="e">
        <f t="shared" si="62"/>
        <v>#N/A</v>
      </c>
      <c r="BB321" s="57" t="e">
        <f>VLOOKUP($C321,Sheet2!$A:$BN,BB$6,0)</f>
        <v>#N/A</v>
      </c>
      <c r="BC321" s="57" t="e">
        <f>VLOOKUP($C321,Sheet2!$A:$BN,BC$6,0)</f>
        <v>#N/A</v>
      </c>
      <c r="BD321" s="60" t="e">
        <f>VLOOKUP($C321,Sheet2!$A:$BN,BD$6,0)</f>
        <v>#N/A</v>
      </c>
      <c r="BE321" s="57" t="e">
        <f>IF(AND(BB321 &gt;= 0, BB321 &lt;=10000000),500000,IF(AND(BB321 &gt;= 10000000, BB321 &lt;20000000),1000000,IF(AND(BB321&gt;= 20000000, BB321 &lt;30000000),1500000,IF(AND(BB321 &gt;= 30000000, BB321 &lt;50000000),2000000,IF(BB321 &lt; 50000000,E,0)))))</f>
        <v>#N/A</v>
      </c>
      <c r="BF321" s="57" t="e">
        <f t="shared" si="63"/>
        <v>#N/A</v>
      </c>
      <c r="BG321" s="57" t="e">
        <f>VLOOKUP($C321,Sheet2!$A:$BN,BG$6,0)</f>
        <v>#N/A</v>
      </c>
      <c r="BH321" s="57" t="e">
        <f>VLOOKUP($C321,Sheet2!$A:$BN,BH$6,0)</f>
        <v>#N/A</v>
      </c>
      <c r="BI321" s="60" t="e">
        <f>VLOOKUP($C321,Sheet2!$A:$BN,BI$6,0)</f>
        <v>#N/A</v>
      </c>
      <c r="BJ321" s="57" t="e">
        <f>IF(AND(BG321 &gt;= 0, BG321 &lt;=10000000),500000,IF(AND(BG321 &gt;= 10000000, BG321 &lt;20000000),1000000,IF(AND(BG321&gt;= 20000000, BG321 &lt;30000000),1500000,IF(AND(BG321 &gt;= 30000000, BG321 &lt;50000000),2000000,IF(BG321 &lt; 50000000,E,0)))))</f>
        <v>#N/A</v>
      </c>
      <c r="BK321" s="57" t="e">
        <f t="shared" si="64"/>
        <v>#N/A</v>
      </c>
      <c r="BL321" s="57" t="e">
        <f>VLOOKUP($C321,Sheet2!$A:$BN,BL$6,0)</f>
        <v>#N/A</v>
      </c>
      <c r="BM321" s="57" t="e">
        <f>VLOOKUP($C321,Sheet2!$A:$BN,BM$6,0)</f>
        <v>#N/A</v>
      </c>
      <c r="BN321" s="60" t="e">
        <f>VLOOKUP($C321,Sheet2!$A:$BN,BN$6,0)</f>
        <v>#N/A</v>
      </c>
      <c r="BO321" s="57" t="e">
        <f>IF(AND(BL321 &gt;= 0, BL321 &lt;=10000000),500000,IF(AND(BL321 &gt;= 10000000, BL321 &lt;20000000),1000000,IF(AND(BL321&gt;= 20000000, BL321 &lt;30000000),1500000,IF(AND(BL321 &gt;= 30000000, BL321 &lt;50000000),2000000,IF(BL321 &lt; 50000000,E,0)))))</f>
        <v>#N/A</v>
      </c>
      <c r="BP321" s="57" t="e">
        <f t="shared" si="65"/>
        <v>#N/A</v>
      </c>
      <c r="BQ321" s="57" t="e">
        <f>VLOOKUP($C321,Sheet2!$A:$BN,BQ$6,0)</f>
        <v>#N/A</v>
      </c>
      <c r="BR321" s="57" t="e">
        <f>VLOOKUP($C321,Sheet2!$A:$BN,BR$6,0)</f>
        <v>#N/A</v>
      </c>
      <c r="BS321" s="60" t="e">
        <f>VLOOKUP($C321,Sheet2!$A:$BN,BS$6,0)</f>
        <v>#N/A</v>
      </c>
      <c r="BT321" s="57" t="e">
        <f>IF(AND(BQ321 &gt;= 0, BQ321 &lt;=10000000),500000,IF(AND(BQ321 &gt;= 10000000, BQ321 &lt;20000000),1000000,IF(AND(BQ321&gt;= 20000000, BQ321 &lt;30000000),1500000,IF(AND(BQ321 &gt;= 30000000, BQ321 &lt;50000000),2000000,IF(BQ321 &lt; 50000000,E,0)))))</f>
        <v>#N/A</v>
      </c>
      <c r="BU321" s="57" t="e">
        <f t="shared" si="66"/>
        <v>#N/A</v>
      </c>
      <c r="BV321" s="57" t="e">
        <f>VLOOKUP($C321,Sheet2!$A:$BN,BV$6,0)</f>
        <v>#N/A</v>
      </c>
      <c r="BW321" s="57" t="e">
        <f>VLOOKUP($C321,Sheet2!$A:$BN,BW$6,0)</f>
        <v>#N/A</v>
      </c>
      <c r="BX321" s="60" t="e">
        <f>VLOOKUP($C321,Sheet2!$A:$BN,BX$6,0)</f>
        <v>#N/A</v>
      </c>
      <c r="BY321" s="57" t="e">
        <f>IF(AND(BV321 &gt;= 0, BV321 &lt;=10000000),500000,IF(AND(BV321 &gt;= 10000000, BV321 &lt;20000000),1000000,IF(AND(BV321&gt;= 20000000, BV321 &lt;30000000),1500000,IF(AND(BV321 &gt;= 30000000, BV321 &lt;50000000),2000000,IF(BV321 &lt; 50000000,E,0)))))</f>
        <v>#N/A</v>
      </c>
      <c r="BZ321" s="57" t="e">
        <f t="shared" si="67"/>
        <v>#N/A</v>
      </c>
      <c r="CA321" s="57" t="e">
        <f>VLOOKUP($C321,Sheet2!$A:$BN,CA$6,0)</f>
        <v>#N/A</v>
      </c>
      <c r="CB321" s="57" t="e">
        <f>VLOOKUP($C321,Sheet2!$A:$BN,CB$6,0)</f>
        <v>#N/A</v>
      </c>
      <c r="CC321" s="60" t="e">
        <f>VLOOKUP($C321,Sheet2!$A:$BN,CC$6,0)</f>
        <v>#N/A</v>
      </c>
      <c r="CD321" s="57" t="e">
        <f>IF(AND(CA321 &gt;= 0, CA321 &lt;=10000000),500000,IF(AND(CA321 &gt;= 10000000, CA321 &lt;20000000),1000000,IF(AND(CA321&gt;= 20000000, CA321 &lt;30000000),1500000,IF(AND(CA321 &gt;= 30000000, CA321 &lt;50000000),2000000,IF(CA321 &lt; 50000000,E,0)))))</f>
        <v>#N/A</v>
      </c>
      <c r="CE321" s="57" t="e">
        <f t="shared" si="68"/>
        <v>#N/A</v>
      </c>
    </row>
    <row r="322" spans="1:83" x14ac:dyDescent="0.35">
      <c r="A322" s="21" t="s">
        <v>492</v>
      </c>
      <c r="B322" s="21" t="s">
        <v>584</v>
      </c>
      <c r="C322" s="22" t="s">
        <v>585</v>
      </c>
      <c r="D322" s="57">
        <v>0</v>
      </c>
      <c r="E322" s="57">
        <f t="shared" si="69"/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S322" s="57" t="e">
        <f>VLOOKUP($C322,Sheet2!$A:$BN,S$6,0)</f>
        <v>#N/A</v>
      </c>
      <c r="T322" s="57" t="e">
        <f>VLOOKUP($C322,Sheet2!$A:$BN,T$6,0)</f>
        <v>#N/A</v>
      </c>
      <c r="U322" s="60" t="e">
        <f>VLOOKUP($C322,Sheet2!$A:$BN,U$6,0)</f>
        <v>#N/A</v>
      </c>
      <c r="V322" s="57" t="e">
        <f>IF(AND(S322 &gt;= 0, S322 &lt;=10000000),500000,IF(AND(S322 &gt;= 10000000, S322 &lt;20000000),1000000,IF(AND(S322&gt;= 20000000, S322 &lt;30000000),1500000,IF(AND(S322 &gt;= 30000000, S322 &lt;50000000),2000000,IF(S322 &lt; 50000000,E,0)))))</f>
        <v>#N/A</v>
      </c>
      <c r="W322" s="57" t="e">
        <f t="shared" si="56"/>
        <v>#N/A</v>
      </c>
      <c r="X322" s="57" t="e">
        <f>VLOOKUP($C322,Sheet2!$A:$BN,X$6,0)</f>
        <v>#N/A</v>
      </c>
      <c r="Y322" s="57" t="e">
        <f>VLOOKUP($C322,Sheet2!$A:$BN,Y$6,0)</f>
        <v>#N/A</v>
      </c>
      <c r="Z322" s="60" t="e">
        <f>VLOOKUP($C322,Sheet2!$A:$BN,Z$6,0)</f>
        <v>#N/A</v>
      </c>
      <c r="AA322" s="57" t="e">
        <f>IF(AND(X322 &gt;= 0, X322 &lt;=10000000),500000,IF(AND(X322 &gt;= 10000000, X322 &lt;20000000),1000000,IF(AND(X322&gt;= 20000000, X322 &lt;30000000),1500000,IF(AND(X322 &gt;= 30000000, X322 &lt;50000000),2000000,IF(X322 &lt; 50000000,E,0)))))</f>
        <v>#N/A</v>
      </c>
      <c r="AB322" s="57" t="e">
        <f t="shared" si="57"/>
        <v>#N/A</v>
      </c>
      <c r="AC322" s="57" t="e">
        <f>VLOOKUP($C322,Sheet2!$A:$BN,AC$6,0)</f>
        <v>#N/A</v>
      </c>
      <c r="AD322" s="57" t="e">
        <f>VLOOKUP($C322,Sheet2!$A:$BN,AD$6,0)</f>
        <v>#N/A</v>
      </c>
      <c r="AE322" s="60" t="e">
        <f>VLOOKUP($C322,Sheet2!$A:$BN,AE$6,0)</f>
        <v>#N/A</v>
      </c>
      <c r="AF322" s="57" t="e">
        <f>IF(AND(AC322 &gt;= 0, AC322 &lt;=10000000),500000,IF(AND(AC322 &gt;= 10000000, AC322 &lt;20000000),1000000,IF(AND(AC322&gt;= 20000000, AC322 &lt;30000000),1500000,IF(AND(AC322 &gt;= 30000000, AC322 &lt;50000000),2000000,IF(AC322 &lt; 50000000,E,0)))))</f>
        <v>#N/A</v>
      </c>
      <c r="AG322" s="57" t="e">
        <f t="shared" si="58"/>
        <v>#N/A</v>
      </c>
      <c r="AH322" s="57" t="e">
        <f>VLOOKUP($C322,Sheet2!$A:$BN,AH$6,0)</f>
        <v>#N/A</v>
      </c>
      <c r="AI322" s="57" t="e">
        <f>VLOOKUP($C322,Sheet2!$A:$BN,AI$6,0)</f>
        <v>#N/A</v>
      </c>
      <c r="AJ322" s="60" t="e">
        <f>VLOOKUP($C322,Sheet2!$A:$BN,AJ$6,0)</f>
        <v>#N/A</v>
      </c>
      <c r="AK322" s="57" t="e">
        <f>IF(AND(AH322 &gt;= 0, AH322 &lt;=10000000),500000,IF(AND(AH322 &gt;= 10000000, AH322 &lt;20000000),1000000,IF(AND(AH322&gt;= 20000000, AH322 &lt;30000000),1500000,IF(AND(AH322 &gt;= 30000000, AH322 &lt;50000000),2000000,IF(AH322 &lt; 50000000,E,0)))))</f>
        <v>#N/A</v>
      </c>
      <c r="AL322" s="57" t="e">
        <f t="shared" si="59"/>
        <v>#N/A</v>
      </c>
      <c r="AM322" s="57" t="e">
        <f>VLOOKUP($C322,Sheet2!$A:$BN,AM$6,0)</f>
        <v>#N/A</v>
      </c>
      <c r="AN322" s="57" t="e">
        <f>VLOOKUP($C322,Sheet2!$A:$BN,AN$6,0)</f>
        <v>#N/A</v>
      </c>
      <c r="AO322" s="60" t="e">
        <f>VLOOKUP($C322,Sheet2!$A:$BN,AO$6,0)</f>
        <v>#N/A</v>
      </c>
      <c r="AP322" s="57" t="e">
        <f>IF(AND(AM322 &gt;= 0, AM322 &lt;=10000000),500000,IF(AND(AM322 &gt;= 10000000, AM322 &lt;20000000),1000000,IF(AND(AM322&gt;= 20000000, AM322 &lt;30000000),1500000,IF(AND(AM322 &gt;= 30000000, AM322 &lt;50000000),2000000,IF(AM322 &lt; 50000000,E,0)))))</f>
        <v>#N/A</v>
      </c>
      <c r="AQ322" s="57" t="e">
        <f t="shared" si="60"/>
        <v>#N/A</v>
      </c>
      <c r="AR322" s="57" t="e">
        <f>VLOOKUP($C322,Sheet2!$A:$BN,AR$6,0)</f>
        <v>#N/A</v>
      </c>
      <c r="AS322" s="57" t="e">
        <f>VLOOKUP($C322,Sheet2!$A:$BN,AS$6,0)</f>
        <v>#N/A</v>
      </c>
      <c r="AT322" s="60" t="e">
        <f>VLOOKUP($C322,Sheet2!$A:$BN,AT$6,0)</f>
        <v>#N/A</v>
      </c>
      <c r="AU322" s="57" t="e">
        <f>IF(AND(AR322 &gt;= 0, AR322 &lt;=10000000),500000,IF(AND(AR322 &gt;= 10000000, AR322 &lt;20000000),1000000,IF(AND(AR322&gt;= 20000000, AR322 &lt;30000000),1500000,IF(AND(AR322 &gt;= 30000000, AR322 &lt;50000000),2000000,IF(AR322 &lt; 50000000,E,0)))))</f>
        <v>#N/A</v>
      </c>
      <c r="AV322" s="57" t="e">
        <f t="shared" si="61"/>
        <v>#N/A</v>
      </c>
      <c r="AW322" s="57" t="e">
        <f>VLOOKUP($C322,Sheet2!$A:$BN,AW$6,0)</f>
        <v>#N/A</v>
      </c>
      <c r="AX322" s="57" t="e">
        <f>VLOOKUP($C322,Sheet2!$A:$BN,AX$6,0)</f>
        <v>#N/A</v>
      </c>
      <c r="AY322" s="60" t="e">
        <f>VLOOKUP($C322,Sheet2!$A:$BN,AY$6,0)</f>
        <v>#N/A</v>
      </c>
      <c r="AZ322" s="57" t="e">
        <f>IF(AND(AW322 &gt;= 0, AW322 &lt;=10000000),500000,IF(AND(AW322 &gt;= 10000000, AW322 &lt;20000000),1000000,IF(AND(AW322&gt;= 20000000, AW322 &lt;30000000),1500000,IF(AND(AW322 &gt;= 30000000, AW322 &lt;50000000),2000000,IF(AW322 &lt; 50000000,E,0)))))</f>
        <v>#N/A</v>
      </c>
      <c r="BA322" s="57" t="e">
        <f t="shared" si="62"/>
        <v>#N/A</v>
      </c>
      <c r="BB322" s="57" t="e">
        <f>VLOOKUP($C322,Sheet2!$A:$BN,BB$6,0)</f>
        <v>#N/A</v>
      </c>
      <c r="BC322" s="57" t="e">
        <f>VLOOKUP($C322,Sheet2!$A:$BN,BC$6,0)</f>
        <v>#N/A</v>
      </c>
      <c r="BD322" s="60" t="e">
        <f>VLOOKUP($C322,Sheet2!$A:$BN,BD$6,0)</f>
        <v>#N/A</v>
      </c>
      <c r="BE322" s="57" t="e">
        <f>IF(AND(BB322 &gt;= 0, BB322 &lt;=10000000),500000,IF(AND(BB322 &gt;= 10000000, BB322 &lt;20000000),1000000,IF(AND(BB322&gt;= 20000000, BB322 &lt;30000000),1500000,IF(AND(BB322 &gt;= 30000000, BB322 &lt;50000000),2000000,IF(BB322 &lt; 50000000,E,0)))))</f>
        <v>#N/A</v>
      </c>
      <c r="BF322" s="57" t="e">
        <f t="shared" si="63"/>
        <v>#N/A</v>
      </c>
      <c r="BG322" s="57" t="e">
        <f>VLOOKUP($C322,Sheet2!$A:$BN,BG$6,0)</f>
        <v>#N/A</v>
      </c>
      <c r="BH322" s="57" t="e">
        <f>VLOOKUP($C322,Sheet2!$A:$BN,BH$6,0)</f>
        <v>#N/A</v>
      </c>
      <c r="BI322" s="60" t="e">
        <f>VLOOKUP($C322,Sheet2!$A:$BN,BI$6,0)</f>
        <v>#N/A</v>
      </c>
      <c r="BJ322" s="57" t="e">
        <f>IF(AND(BG322 &gt;= 0, BG322 &lt;=10000000),500000,IF(AND(BG322 &gt;= 10000000, BG322 &lt;20000000),1000000,IF(AND(BG322&gt;= 20000000, BG322 &lt;30000000),1500000,IF(AND(BG322 &gt;= 30000000, BG322 &lt;50000000),2000000,IF(BG322 &lt; 50000000,E,0)))))</f>
        <v>#N/A</v>
      </c>
      <c r="BK322" s="57" t="e">
        <f t="shared" si="64"/>
        <v>#N/A</v>
      </c>
      <c r="BL322" s="57" t="e">
        <f>VLOOKUP($C322,Sheet2!$A:$BN,BL$6,0)</f>
        <v>#N/A</v>
      </c>
      <c r="BM322" s="57" t="e">
        <f>VLOOKUP($C322,Sheet2!$A:$BN,BM$6,0)</f>
        <v>#N/A</v>
      </c>
      <c r="BN322" s="60" t="e">
        <f>VLOOKUP($C322,Sheet2!$A:$BN,BN$6,0)</f>
        <v>#N/A</v>
      </c>
      <c r="BO322" s="57" t="e">
        <f>IF(AND(BL322 &gt;= 0, BL322 &lt;=10000000),500000,IF(AND(BL322 &gt;= 10000000, BL322 &lt;20000000),1000000,IF(AND(BL322&gt;= 20000000, BL322 &lt;30000000),1500000,IF(AND(BL322 &gt;= 30000000, BL322 &lt;50000000),2000000,IF(BL322 &lt; 50000000,E,0)))))</f>
        <v>#N/A</v>
      </c>
      <c r="BP322" s="57" t="e">
        <f t="shared" si="65"/>
        <v>#N/A</v>
      </c>
      <c r="BQ322" s="57" t="e">
        <f>VLOOKUP($C322,Sheet2!$A:$BN,BQ$6,0)</f>
        <v>#N/A</v>
      </c>
      <c r="BR322" s="57" t="e">
        <f>VLOOKUP($C322,Sheet2!$A:$BN,BR$6,0)</f>
        <v>#N/A</v>
      </c>
      <c r="BS322" s="60" t="e">
        <f>VLOOKUP($C322,Sheet2!$A:$BN,BS$6,0)</f>
        <v>#N/A</v>
      </c>
      <c r="BT322" s="57" t="e">
        <f>IF(AND(BQ322 &gt;= 0, BQ322 &lt;=10000000),500000,IF(AND(BQ322 &gt;= 10000000, BQ322 &lt;20000000),1000000,IF(AND(BQ322&gt;= 20000000, BQ322 &lt;30000000),1500000,IF(AND(BQ322 &gt;= 30000000, BQ322 &lt;50000000),2000000,IF(BQ322 &lt; 50000000,E,0)))))</f>
        <v>#N/A</v>
      </c>
      <c r="BU322" s="57" t="e">
        <f t="shared" si="66"/>
        <v>#N/A</v>
      </c>
      <c r="BV322" s="57" t="e">
        <f>VLOOKUP($C322,Sheet2!$A:$BN,BV$6,0)</f>
        <v>#N/A</v>
      </c>
      <c r="BW322" s="57" t="e">
        <f>VLOOKUP($C322,Sheet2!$A:$BN,BW$6,0)</f>
        <v>#N/A</v>
      </c>
      <c r="BX322" s="60" t="e">
        <f>VLOOKUP($C322,Sheet2!$A:$BN,BX$6,0)</f>
        <v>#N/A</v>
      </c>
      <c r="BY322" s="57" t="e">
        <f>IF(AND(BV322 &gt;= 0, BV322 &lt;=10000000),500000,IF(AND(BV322 &gt;= 10000000, BV322 &lt;20000000),1000000,IF(AND(BV322&gt;= 20000000, BV322 &lt;30000000),1500000,IF(AND(BV322 &gt;= 30000000, BV322 &lt;50000000),2000000,IF(BV322 &lt; 50000000,E,0)))))</f>
        <v>#N/A</v>
      </c>
      <c r="BZ322" s="57" t="e">
        <f t="shared" si="67"/>
        <v>#N/A</v>
      </c>
      <c r="CA322" s="57" t="e">
        <f>VLOOKUP($C322,Sheet2!$A:$BN,CA$6,0)</f>
        <v>#N/A</v>
      </c>
      <c r="CB322" s="57" t="e">
        <f>VLOOKUP($C322,Sheet2!$A:$BN,CB$6,0)</f>
        <v>#N/A</v>
      </c>
      <c r="CC322" s="60" t="e">
        <f>VLOOKUP($C322,Sheet2!$A:$BN,CC$6,0)</f>
        <v>#N/A</v>
      </c>
      <c r="CD322" s="57" t="e">
        <f>IF(AND(CA322 &gt;= 0, CA322 &lt;=10000000),500000,IF(AND(CA322 &gt;= 10000000, CA322 &lt;20000000),1000000,IF(AND(CA322&gt;= 20000000, CA322 &lt;30000000),1500000,IF(AND(CA322 &gt;= 30000000, CA322 &lt;50000000),2000000,IF(CA322 &lt; 50000000,E,0)))))</f>
        <v>#N/A</v>
      </c>
      <c r="CE322" s="57" t="e">
        <f t="shared" si="68"/>
        <v>#N/A</v>
      </c>
    </row>
    <row r="323" spans="1:83" x14ac:dyDescent="0.35">
      <c r="A323" s="21" t="s">
        <v>492</v>
      </c>
      <c r="B323" s="21" t="s">
        <v>586</v>
      </c>
      <c r="C323" s="22" t="s">
        <v>587</v>
      </c>
      <c r="D323" s="57">
        <v>0</v>
      </c>
      <c r="E323" s="57">
        <f t="shared" si="69"/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0</v>
      </c>
      <c r="K323" s="19">
        <v>0</v>
      </c>
      <c r="L323" s="19">
        <v>10600000</v>
      </c>
      <c r="M323" s="19">
        <v>8400000</v>
      </c>
      <c r="N323" s="19">
        <v>7500000</v>
      </c>
      <c r="O323" s="19">
        <v>0</v>
      </c>
      <c r="P323" s="19">
        <v>0</v>
      </c>
      <c r="Q323" s="19">
        <v>0</v>
      </c>
      <c r="S323" s="57" t="e">
        <f>VLOOKUP($C323,Sheet2!$A:$BN,S$6,0)</f>
        <v>#N/A</v>
      </c>
      <c r="T323" s="57" t="e">
        <f>VLOOKUP($C323,Sheet2!$A:$BN,T$6,0)</f>
        <v>#N/A</v>
      </c>
      <c r="U323" s="60" t="e">
        <f>VLOOKUP($C323,Sheet2!$A:$BN,U$6,0)</f>
        <v>#N/A</v>
      </c>
      <c r="V323" s="57" t="e">
        <f>IF(AND(S323 &gt;= 0, S323 &lt;=10000000),500000,IF(AND(S323 &gt;= 10000000, S323 &lt;20000000),1000000,IF(AND(S323&gt;= 20000000, S323 &lt;30000000),1500000,IF(AND(S323 &gt;= 30000000, S323 &lt;50000000),2000000,IF(S323 &lt; 50000000,E,0)))))</f>
        <v>#N/A</v>
      </c>
      <c r="W323" s="57" t="e">
        <f t="shared" si="56"/>
        <v>#N/A</v>
      </c>
      <c r="X323" s="57" t="e">
        <f>VLOOKUP($C323,Sheet2!$A:$BN,X$6,0)</f>
        <v>#N/A</v>
      </c>
      <c r="Y323" s="57" t="e">
        <f>VLOOKUP($C323,Sheet2!$A:$BN,Y$6,0)</f>
        <v>#N/A</v>
      </c>
      <c r="Z323" s="60" t="e">
        <f>VLOOKUP($C323,Sheet2!$A:$BN,Z$6,0)</f>
        <v>#N/A</v>
      </c>
      <c r="AA323" s="57" t="e">
        <f>IF(AND(X323 &gt;= 0, X323 &lt;=10000000),500000,IF(AND(X323 &gt;= 10000000, X323 &lt;20000000),1000000,IF(AND(X323&gt;= 20000000, X323 &lt;30000000),1500000,IF(AND(X323 &gt;= 30000000, X323 &lt;50000000),2000000,IF(X323 &lt; 50000000,E,0)))))</f>
        <v>#N/A</v>
      </c>
      <c r="AB323" s="57" t="e">
        <f t="shared" si="57"/>
        <v>#N/A</v>
      </c>
      <c r="AC323" s="57" t="e">
        <f>VLOOKUP($C323,Sheet2!$A:$BN,AC$6,0)</f>
        <v>#N/A</v>
      </c>
      <c r="AD323" s="57" t="e">
        <f>VLOOKUP($C323,Sheet2!$A:$BN,AD$6,0)</f>
        <v>#N/A</v>
      </c>
      <c r="AE323" s="60" t="e">
        <f>VLOOKUP($C323,Sheet2!$A:$BN,AE$6,0)</f>
        <v>#N/A</v>
      </c>
      <c r="AF323" s="57" t="e">
        <f>IF(AND(AC323 &gt;= 0, AC323 &lt;=10000000),500000,IF(AND(AC323 &gt;= 10000000, AC323 &lt;20000000),1000000,IF(AND(AC323&gt;= 20000000, AC323 &lt;30000000),1500000,IF(AND(AC323 &gt;= 30000000, AC323 &lt;50000000),2000000,IF(AC323 &lt; 50000000,E,0)))))</f>
        <v>#N/A</v>
      </c>
      <c r="AG323" s="57" t="e">
        <f t="shared" si="58"/>
        <v>#N/A</v>
      </c>
      <c r="AH323" s="57" t="e">
        <f>VLOOKUP($C323,Sheet2!$A:$BN,AH$6,0)</f>
        <v>#N/A</v>
      </c>
      <c r="AI323" s="57" t="e">
        <f>VLOOKUP($C323,Sheet2!$A:$BN,AI$6,0)</f>
        <v>#N/A</v>
      </c>
      <c r="AJ323" s="60" t="e">
        <f>VLOOKUP($C323,Sheet2!$A:$BN,AJ$6,0)</f>
        <v>#N/A</v>
      </c>
      <c r="AK323" s="57" t="e">
        <f>IF(AND(AH323 &gt;= 0, AH323 &lt;=10000000),500000,IF(AND(AH323 &gt;= 10000000, AH323 &lt;20000000),1000000,IF(AND(AH323&gt;= 20000000, AH323 &lt;30000000),1500000,IF(AND(AH323 &gt;= 30000000, AH323 &lt;50000000),2000000,IF(AH323 &lt; 50000000,E,0)))))</f>
        <v>#N/A</v>
      </c>
      <c r="AL323" s="57" t="e">
        <f t="shared" si="59"/>
        <v>#N/A</v>
      </c>
      <c r="AM323" s="57" t="e">
        <f>VLOOKUP($C323,Sheet2!$A:$BN,AM$6,0)</f>
        <v>#N/A</v>
      </c>
      <c r="AN323" s="57" t="e">
        <f>VLOOKUP($C323,Sheet2!$A:$BN,AN$6,0)</f>
        <v>#N/A</v>
      </c>
      <c r="AO323" s="60" t="e">
        <f>VLOOKUP($C323,Sheet2!$A:$BN,AO$6,0)</f>
        <v>#N/A</v>
      </c>
      <c r="AP323" s="57" t="e">
        <f>IF(AND(AM323 &gt;= 0, AM323 &lt;=10000000),500000,IF(AND(AM323 &gt;= 10000000, AM323 &lt;20000000),1000000,IF(AND(AM323&gt;= 20000000, AM323 &lt;30000000),1500000,IF(AND(AM323 &gt;= 30000000, AM323 &lt;50000000),2000000,IF(AM323 &lt; 50000000,E,0)))))</f>
        <v>#N/A</v>
      </c>
      <c r="AQ323" s="57" t="e">
        <f t="shared" si="60"/>
        <v>#N/A</v>
      </c>
      <c r="AR323" s="57" t="e">
        <f>VLOOKUP($C323,Sheet2!$A:$BN,AR$6,0)</f>
        <v>#N/A</v>
      </c>
      <c r="AS323" s="57" t="e">
        <f>VLOOKUP($C323,Sheet2!$A:$BN,AS$6,0)</f>
        <v>#N/A</v>
      </c>
      <c r="AT323" s="60" t="e">
        <f>VLOOKUP($C323,Sheet2!$A:$BN,AT$6,0)</f>
        <v>#N/A</v>
      </c>
      <c r="AU323" s="57" t="e">
        <f>IF(AND(AR323 &gt;= 0, AR323 &lt;=10000000),500000,IF(AND(AR323 &gt;= 10000000, AR323 &lt;20000000),1000000,IF(AND(AR323&gt;= 20000000, AR323 &lt;30000000),1500000,IF(AND(AR323 &gt;= 30000000, AR323 &lt;50000000),2000000,IF(AR323 &lt; 50000000,E,0)))))</f>
        <v>#N/A</v>
      </c>
      <c r="AV323" s="57" t="e">
        <f t="shared" si="61"/>
        <v>#N/A</v>
      </c>
      <c r="AW323" s="57" t="e">
        <f>VLOOKUP($C323,Sheet2!$A:$BN,AW$6,0)</f>
        <v>#N/A</v>
      </c>
      <c r="AX323" s="57" t="e">
        <f>VLOOKUP($C323,Sheet2!$A:$BN,AX$6,0)</f>
        <v>#N/A</v>
      </c>
      <c r="AY323" s="60" t="e">
        <f>VLOOKUP($C323,Sheet2!$A:$BN,AY$6,0)</f>
        <v>#N/A</v>
      </c>
      <c r="AZ323" s="57" t="e">
        <f>IF(AND(AW323 &gt;= 0, AW323 &lt;=10000000),500000,IF(AND(AW323 &gt;= 10000000, AW323 &lt;20000000),1000000,IF(AND(AW323&gt;= 20000000, AW323 &lt;30000000),1500000,IF(AND(AW323 &gt;= 30000000, AW323 &lt;50000000),2000000,IF(AW323 &lt; 50000000,E,0)))))</f>
        <v>#N/A</v>
      </c>
      <c r="BA323" s="57" t="e">
        <f t="shared" si="62"/>
        <v>#N/A</v>
      </c>
      <c r="BB323" s="57" t="e">
        <f>VLOOKUP($C323,Sheet2!$A:$BN,BB$6,0)</f>
        <v>#N/A</v>
      </c>
      <c r="BC323" s="57" t="e">
        <f>VLOOKUP($C323,Sheet2!$A:$BN,BC$6,0)</f>
        <v>#N/A</v>
      </c>
      <c r="BD323" s="60" t="e">
        <f>VLOOKUP($C323,Sheet2!$A:$BN,BD$6,0)</f>
        <v>#N/A</v>
      </c>
      <c r="BE323" s="57" t="e">
        <f>IF(AND(BB323 &gt;= 0, BB323 &lt;=10000000),500000,IF(AND(BB323 &gt;= 10000000, BB323 &lt;20000000),1000000,IF(AND(BB323&gt;= 20000000, BB323 &lt;30000000),1500000,IF(AND(BB323 &gt;= 30000000, BB323 &lt;50000000),2000000,IF(BB323 &lt; 50000000,E,0)))))</f>
        <v>#N/A</v>
      </c>
      <c r="BF323" s="57" t="e">
        <f t="shared" si="63"/>
        <v>#N/A</v>
      </c>
      <c r="BG323" s="57" t="e">
        <f>VLOOKUP($C323,Sheet2!$A:$BN,BG$6,0)</f>
        <v>#N/A</v>
      </c>
      <c r="BH323" s="57" t="e">
        <f>VLOOKUP($C323,Sheet2!$A:$BN,BH$6,0)</f>
        <v>#N/A</v>
      </c>
      <c r="BI323" s="60" t="e">
        <f>VLOOKUP($C323,Sheet2!$A:$BN,BI$6,0)</f>
        <v>#N/A</v>
      </c>
      <c r="BJ323" s="57" t="e">
        <f>IF(AND(BG323 &gt;= 0, BG323 &lt;=10000000),500000,IF(AND(BG323 &gt;= 10000000, BG323 &lt;20000000),1000000,IF(AND(BG323&gt;= 20000000, BG323 &lt;30000000),1500000,IF(AND(BG323 &gt;= 30000000, BG323 &lt;50000000),2000000,IF(BG323 &lt; 50000000,E,0)))))</f>
        <v>#N/A</v>
      </c>
      <c r="BK323" s="57" t="e">
        <f t="shared" si="64"/>
        <v>#N/A</v>
      </c>
      <c r="BL323" s="57" t="e">
        <f>VLOOKUP($C323,Sheet2!$A:$BN,BL$6,0)</f>
        <v>#N/A</v>
      </c>
      <c r="BM323" s="57" t="e">
        <f>VLOOKUP($C323,Sheet2!$A:$BN,BM$6,0)</f>
        <v>#N/A</v>
      </c>
      <c r="BN323" s="60" t="e">
        <f>VLOOKUP($C323,Sheet2!$A:$BN,BN$6,0)</f>
        <v>#N/A</v>
      </c>
      <c r="BO323" s="57" t="e">
        <f>IF(AND(BL323 &gt;= 0, BL323 &lt;=10000000),500000,IF(AND(BL323 &gt;= 10000000, BL323 &lt;20000000),1000000,IF(AND(BL323&gt;= 20000000, BL323 &lt;30000000),1500000,IF(AND(BL323 &gt;= 30000000, BL323 &lt;50000000),2000000,IF(BL323 &lt; 50000000,E,0)))))</f>
        <v>#N/A</v>
      </c>
      <c r="BP323" s="57" t="e">
        <f t="shared" si="65"/>
        <v>#N/A</v>
      </c>
      <c r="BQ323" s="57" t="e">
        <f>VLOOKUP($C323,Sheet2!$A:$BN,BQ$6,0)</f>
        <v>#N/A</v>
      </c>
      <c r="BR323" s="57" t="e">
        <f>VLOOKUP($C323,Sheet2!$A:$BN,BR$6,0)</f>
        <v>#N/A</v>
      </c>
      <c r="BS323" s="60" t="e">
        <f>VLOOKUP($C323,Sheet2!$A:$BN,BS$6,0)</f>
        <v>#N/A</v>
      </c>
      <c r="BT323" s="57" t="e">
        <f>IF(AND(BQ323 &gt;= 0, BQ323 &lt;=10000000),500000,IF(AND(BQ323 &gt;= 10000000, BQ323 &lt;20000000),1000000,IF(AND(BQ323&gt;= 20000000, BQ323 &lt;30000000),1500000,IF(AND(BQ323 &gt;= 30000000, BQ323 &lt;50000000),2000000,IF(BQ323 &lt; 50000000,E,0)))))</f>
        <v>#N/A</v>
      </c>
      <c r="BU323" s="57" t="e">
        <f t="shared" si="66"/>
        <v>#N/A</v>
      </c>
      <c r="BV323" s="57" t="e">
        <f>VLOOKUP($C323,Sheet2!$A:$BN,BV$6,0)</f>
        <v>#N/A</v>
      </c>
      <c r="BW323" s="57" t="e">
        <f>VLOOKUP($C323,Sheet2!$A:$BN,BW$6,0)</f>
        <v>#N/A</v>
      </c>
      <c r="BX323" s="60" t="e">
        <f>VLOOKUP($C323,Sheet2!$A:$BN,BX$6,0)</f>
        <v>#N/A</v>
      </c>
      <c r="BY323" s="57" t="e">
        <f>IF(AND(BV323 &gt;= 0, BV323 &lt;=10000000),500000,IF(AND(BV323 &gt;= 10000000, BV323 &lt;20000000),1000000,IF(AND(BV323&gt;= 20000000, BV323 &lt;30000000),1500000,IF(AND(BV323 &gt;= 30000000, BV323 &lt;50000000),2000000,IF(BV323 &lt; 50000000,E,0)))))</f>
        <v>#N/A</v>
      </c>
      <c r="BZ323" s="57" t="e">
        <f t="shared" si="67"/>
        <v>#N/A</v>
      </c>
      <c r="CA323" s="57" t="e">
        <f>VLOOKUP($C323,Sheet2!$A:$BN,CA$6,0)</f>
        <v>#N/A</v>
      </c>
      <c r="CB323" s="57" t="e">
        <f>VLOOKUP($C323,Sheet2!$A:$BN,CB$6,0)</f>
        <v>#N/A</v>
      </c>
      <c r="CC323" s="60" t="e">
        <f>VLOOKUP($C323,Sheet2!$A:$BN,CC$6,0)</f>
        <v>#N/A</v>
      </c>
      <c r="CD323" s="57" t="e">
        <f>IF(AND(CA323 &gt;= 0, CA323 &lt;=10000000),500000,IF(AND(CA323 &gt;= 10000000, CA323 &lt;20000000),1000000,IF(AND(CA323&gt;= 20000000, CA323 &lt;30000000),1500000,IF(AND(CA323 &gt;= 30000000, CA323 &lt;50000000),2000000,IF(CA323 &lt; 50000000,E,0)))))</f>
        <v>#N/A</v>
      </c>
      <c r="CE323" s="57" t="e">
        <f t="shared" si="68"/>
        <v>#N/A</v>
      </c>
    </row>
    <row r="324" spans="1:83" x14ac:dyDescent="0.35">
      <c r="A324" s="21" t="s">
        <v>492</v>
      </c>
      <c r="B324" s="21" t="s">
        <v>588</v>
      </c>
      <c r="C324" s="22" t="s">
        <v>589</v>
      </c>
      <c r="D324" s="57">
        <v>0</v>
      </c>
      <c r="E324" s="57">
        <f t="shared" si="69"/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0</v>
      </c>
      <c r="S324" s="57" t="e">
        <f>VLOOKUP($C324,Sheet2!$A:$BN,S$6,0)</f>
        <v>#N/A</v>
      </c>
      <c r="T324" s="57" t="e">
        <f>VLOOKUP($C324,Sheet2!$A:$BN,T$6,0)</f>
        <v>#N/A</v>
      </c>
      <c r="U324" s="60" t="e">
        <f>VLOOKUP($C324,Sheet2!$A:$BN,U$6,0)</f>
        <v>#N/A</v>
      </c>
      <c r="V324" s="57" t="e">
        <f>IF(AND(S324 &gt;= 0, S324 &lt;=10000000),500000,IF(AND(S324 &gt;= 10000000, S324 &lt;20000000),1000000,IF(AND(S324&gt;= 20000000, S324 &lt;30000000),1500000,IF(AND(S324 &gt;= 30000000, S324 &lt;50000000),2000000,IF(S324 &lt; 50000000,E,0)))))</f>
        <v>#N/A</v>
      </c>
      <c r="W324" s="57" t="e">
        <f t="shared" si="56"/>
        <v>#N/A</v>
      </c>
      <c r="X324" s="57" t="e">
        <f>VLOOKUP($C324,Sheet2!$A:$BN,X$6,0)</f>
        <v>#N/A</v>
      </c>
      <c r="Y324" s="57" t="e">
        <f>VLOOKUP($C324,Sheet2!$A:$BN,Y$6,0)</f>
        <v>#N/A</v>
      </c>
      <c r="Z324" s="60" t="e">
        <f>VLOOKUP($C324,Sheet2!$A:$BN,Z$6,0)</f>
        <v>#N/A</v>
      </c>
      <c r="AA324" s="57" t="e">
        <f>IF(AND(X324 &gt;= 0, X324 &lt;=10000000),500000,IF(AND(X324 &gt;= 10000000, X324 &lt;20000000),1000000,IF(AND(X324&gt;= 20000000, X324 &lt;30000000),1500000,IF(AND(X324 &gt;= 30000000, X324 &lt;50000000),2000000,IF(X324 &lt; 50000000,E,0)))))</f>
        <v>#N/A</v>
      </c>
      <c r="AB324" s="57" t="e">
        <f t="shared" si="57"/>
        <v>#N/A</v>
      </c>
      <c r="AC324" s="57" t="e">
        <f>VLOOKUP($C324,Sheet2!$A:$BN,AC$6,0)</f>
        <v>#N/A</v>
      </c>
      <c r="AD324" s="57" t="e">
        <f>VLOOKUP($C324,Sheet2!$A:$BN,AD$6,0)</f>
        <v>#N/A</v>
      </c>
      <c r="AE324" s="60" t="e">
        <f>VLOOKUP($C324,Sheet2!$A:$BN,AE$6,0)</f>
        <v>#N/A</v>
      </c>
      <c r="AF324" s="57" t="e">
        <f>IF(AND(AC324 &gt;= 0, AC324 &lt;=10000000),500000,IF(AND(AC324 &gt;= 10000000, AC324 &lt;20000000),1000000,IF(AND(AC324&gt;= 20000000, AC324 &lt;30000000),1500000,IF(AND(AC324 &gt;= 30000000, AC324 &lt;50000000),2000000,IF(AC324 &lt; 50000000,E,0)))))</f>
        <v>#N/A</v>
      </c>
      <c r="AG324" s="57" t="e">
        <f t="shared" si="58"/>
        <v>#N/A</v>
      </c>
      <c r="AH324" s="57" t="e">
        <f>VLOOKUP($C324,Sheet2!$A:$BN,AH$6,0)</f>
        <v>#N/A</v>
      </c>
      <c r="AI324" s="57" t="e">
        <f>VLOOKUP($C324,Sheet2!$A:$BN,AI$6,0)</f>
        <v>#N/A</v>
      </c>
      <c r="AJ324" s="60" t="e">
        <f>VLOOKUP($C324,Sheet2!$A:$BN,AJ$6,0)</f>
        <v>#N/A</v>
      </c>
      <c r="AK324" s="57" t="e">
        <f>IF(AND(AH324 &gt;= 0, AH324 &lt;=10000000),500000,IF(AND(AH324 &gt;= 10000000, AH324 &lt;20000000),1000000,IF(AND(AH324&gt;= 20000000, AH324 &lt;30000000),1500000,IF(AND(AH324 &gt;= 30000000, AH324 &lt;50000000),2000000,IF(AH324 &lt; 50000000,E,0)))))</f>
        <v>#N/A</v>
      </c>
      <c r="AL324" s="57" t="e">
        <f t="shared" si="59"/>
        <v>#N/A</v>
      </c>
      <c r="AM324" s="57" t="e">
        <f>VLOOKUP($C324,Sheet2!$A:$BN,AM$6,0)</f>
        <v>#N/A</v>
      </c>
      <c r="AN324" s="57" t="e">
        <f>VLOOKUP($C324,Sheet2!$A:$BN,AN$6,0)</f>
        <v>#N/A</v>
      </c>
      <c r="AO324" s="60" t="e">
        <f>VLOOKUP($C324,Sheet2!$A:$BN,AO$6,0)</f>
        <v>#N/A</v>
      </c>
      <c r="AP324" s="57" t="e">
        <f>IF(AND(AM324 &gt;= 0, AM324 &lt;=10000000),500000,IF(AND(AM324 &gt;= 10000000, AM324 &lt;20000000),1000000,IF(AND(AM324&gt;= 20000000, AM324 &lt;30000000),1500000,IF(AND(AM324 &gt;= 30000000, AM324 &lt;50000000),2000000,IF(AM324 &lt; 50000000,E,0)))))</f>
        <v>#N/A</v>
      </c>
      <c r="AQ324" s="57" t="e">
        <f t="shared" si="60"/>
        <v>#N/A</v>
      </c>
      <c r="AR324" s="57" t="e">
        <f>VLOOKUP($C324,Sheet2!$A:$BN,AR$6,0)</f>
        <v>#N/A</v>
      </c>
      <c r="AS324" s="57" t="e">
        <f>VLOOKUP($C324,Sheet2!$A:$BN,AS$6,0)</f>
        <v>#N/A</v>
      </c>
      <c r="AT324" s="60" t="e">
        <f>VLOOKUP($C324,Sheet2!$A:$BN,AT$6,0)</f>
        <v>#N/A</v>
      </c>
      <c r="AU324" s="57" t="e">
        <f>IF(AND(AR324 &gt;= 0, AR324 &lt;=10000000),500000,IF(AND(AR324 &gt;= 10000000, AR324 &lt;20000000),1000000,IF(AND(AR324&gt;= 20000000, AR324 &lt;30000000),1500000,IF(AND(AR324 &gt;= 30000000, AR324 &lt;50000000),2000000,IF(AR324 &lt; 50000000,E,0)))))</f>
        <v>#N/A</v>
      </c>
      <c r="AV324" s="57" t="e">
        <f t="shared" si="61"/>
        <v>#N/A</v>
      </c>
      <c r="AW324" s="57" t="e">
        <f>VLOOKUP($C324,Sheet2!$A:$BN,AW$6,0)</f>
        <v>#N/A</v>
      </c>
      <c r="AX324" s="57" t="e">
        <f>VLOOKUP($C324,Sheet2!$A:$BN,AX$6,0)</f>
        <v>#N/A</v>
      </c>
      <c r="AY324" s="60" t="e">
        <f>VLOOKUP($C324,Sheet2!$A:$BN,AY$6,0)</f>
        <v>#N/A</v>
      </c>
      <c r="AZ324" s="57" t="e">
        <f>IF(AND(AW324 &gt;= 0, AW324 &lt;=10000000),500000,IF(AND(AW324 &gt;= 10000000, AW324 &lt;20000000),1000000,IF(AND(AW324&gt;= 20000000, AW324 &lt;30000000),1500000,IF(AND(AW324 &gt;= 30000000, AW324 &lt;50000000),2000000,IF(AW324 &lt; 50000000,E,0)))))</f>
        <v>#N/A</v>
      </c>
      <c r="BA324" s="57" t="e">
        <f t="shared" si="62"/>
        <v>#N/A</v>
      </c>
      <c r="BB324" s="57" t="e">
        <f>VLOOKUP($C324,Sheet2!$A:$BN,BB$6,0)</f>
        <v>#N/A</v>
      </c>
      <c r="BC324" s="57" t="e">
        <f>VLOOKUP($C324,Sheet2!$A:$BN,BC$6,0)</f>
        <v>#N/A</v>
      </c>
      <c r="BD324" s="60" t="e">
        <f>VLOOKUP($C324,Sheet2!$A:$BN,BD$6,0)</f>
        <v>#N/A</v>
      </c>
      <c r="BE324" s="57" t="e">
        <f>IF(AND(BB324 &gt;= 0, BB324 &lt;=10000000),500000,IF(AND(BB324 &gt;= 10000000, BB324 &lt;20000000),1000000,IF(AND(BB324&gt;= 20000000, BB324 &lt;30000000),1500000,IF(AND(BB324 &gt;= 30000000, BB324 &lt;50000000),2000000,IF(BB324 &lt; 50000000,E,0)))))</f>
        <v>#N/A</v>
      </c>
      <c r="BF324" s="57" t="e">
        <f t="shared" si="63"/>
        <v>#N/A</v>
      </c>
      <c r="BG324" s="57" t="e">
        <f>VLOOKUP($C324,Sheet2!$A:$BN,BG$6,0)</f>
        <v>#N/A</v>
      </c>
      <c r="BH324" s="57" t="e">
        <f>VLOOKUP($C324,Sheet2!$A:$BN,BH$6,0)</f>
        <v>#N/A</v>
      </c>
      <c r="BI324" s="60" t="e">
        <f>VLOOKUP($C324,Sheet2!$A:$BN,BI$6,0)</f>
        <v>#N/A</v>
      </c>
      <c r="BJ324" s="57" t="e">
        <f>IF(AND(BG324 &gt;= 0, BG324 &lt;=10000000),500000,IF(AND(BG324 &gt;= 10000000, BG324 &lt;20000000),1000000,IF(AND(BG324&gt;= 20000000, BG324 &lt;30000000),1500000,IF(AND(BG324 &gt;= 30000000, BG324 &lt;50000000),2000000,IF(BG324 &lt; 50000000,E,0)))))</f>
        <v>#N/A</v>
      </c>
      <c r="BK324" s="57" t="e">
        <f t="shared" si="64"/>
        <v>#N/A</v>
      </c>
      <c r="BL324" s="57" t="e">
        <f>VLOOKUP($C324,Sheet2!$A:$BN,BL$6,0)</f>
        <v>#N/A</v>
      </c>
      <c r="BM324" s="57" t="e">
        <f>VLOOKUP($C324,Sheet2!$A:$BN,BM$6,0)</f>
        <v>#N/A</v>
      </c>
      <c r="BN324" s="60" t="e">
        <f>VLOOKUP($C324,Sheet2!$A:$BN,BN$6,0)</f>
        <v>#N/A</v>
      </c>
      <c r="BO324" s="57" t="e">
        <f>IF(AND(BL324 &gt;= 0, BL324 &lt;=10000000),500000,IF(AND(BL324 &gt;= 10000000, BL324 &lt;20000000),1000000,IF(AND(BL324&gt;= 20000000, BL324 &lt;30000000),1500000,IF(AND(BL324 &gt;= 30000000, BL324 &lt;50000000),2000000,IF(BL324 &lt; 50000000,E,0)))))</f>
        <v>#N/A</v>
      </c>
      <c r="BP324" s="57" t="e">
        <f t="shared" si="65"/>
        <v>#N/A</v>
      </c>
      <c r="BQ324" s="57" t="e">
        <f>VLOOKUP($C324,Sheet2!$A:$BN,BQ$6,0)</f>
        <v>#N/A</v>
      </c>
      <c r="BR324" s="57" t="e">
        <f>VLOOKUP($C324,Sheet2!$A:$BN,BR$6,0)</f>
        <v>#N/A</v>
      </c>
      <c r="BS324" s="60" t="e">
        <f>VLOOKUP($C324,Sheet2!$A:$BN,BS$6,0)</f>
        <v>#N/A</v>
      </c>
      <c r="BT324" s="57" t="e">
        <f>IF(AND(BQ324 &gt;= 0, BQ324 &lt;=10000000),500000,IF(AND(BQ324 &gt;= 10000000, BQ324 &lt;20000000),1000000,IF(AND(BQ324&gt;= 20000000, BQ324 &lt;30000000),1500000,IF(AND(BQ324 &gt;= 30000000, BQ324 &lt;50000000),2000000,IF(BQ324 &lt; 50000000,E,0)))))</f>
        <v>#N/A</v>
      </c>
      <c r="BU324" s="57" t="e">
        <f t="shared" si="66"/>
        <v>#N/A</v>
      </c>
      <c r="BV324" s="57" t="e">
        <f>VLOOKUP($C324,Sheet2!$A:$BN,BV$6,0)</f>
        <v>#N/A</v>
      </c>
      <c r="BW324" s="57" t="e">
        <f>VLOOKUP($C324,Sheet2!$A:$BN,BW$6,0)</f>
        <v>#N/A</v>
      </c>
      <c r="BX324" s="60" t="e">
        <f>VLOOKUP($C324,Sheet2!$A:$BN,BX$6,0)</f>
        <v>#N/A</v>
      </c>
      <c r="BY324" s="57" t="e">
        <f>IF(AND(BV324 &gt;= 0, BV324 &lt;=10000000),500000,IF(AND(BV324 &gt;= 10000000, BV324 &lt;20000000),1000000,IF(AND(BV324&gt;= 20000000, BV324 &lt;30000000),1500000,IF(AND(BV324 &gt;= 30000000, BV324 &lt;50000000),2000000,IF(BV324 &lt; 50000000,E,0)))))</f>
        <v>#N/A</v>
      </c>
      <c r="BZ324" s="57" t="e">
        <f t="shared" si="67"/>
        <v>#N/A</v>
      </c>
      <c r="CA324" s="57" t="e">
        <f>VLOOKUP($C324,Sheet2!$A:$BN,CA$6,0)</f>
        <v>#N/A</v>
      </c>
      <c r="CB324" s="57" t="e">
        <f>VLOOKUP($C324,Sheet2!$A:$BN,CB$6,0)</f>
        <v>#N/A</v>
      </c>
      <c r="CC324" s="60" t="e">
        <f>VLOOKUP($C324,Sheet2!$A:$BN,CC$6,0)</f>
        <v>#N/A</v>
      </c>
      <c r="CD324" s="57" t="e">
        <f>IF(AND(CA324 &gt;= 0, CA324 &lt;=10000000),500000,IF(AND(CA324 &gt;= 10000000, CA324 &lt;20000000),1000000,IF(AND(CA324&gt;= 20000000, CA324 &lt;30000000),1500000,IF(AND(CA324 &gt;= 30000000, CA324 &lt;50000000),2000000,IF(CA324 &lt; 50000000,E,0)))))</f>
        <v>#N/A</v>
      </c>
      <c r="CE324" s="57" t="e">
        <f t="shared" si="68"/>
        <v>#N/A</v>
      </c>
    </row>
    <row r="325" spans="1:83" x14ac:dyDescent="0.35">
      <c r="A325" s="21" t="s">
        <v>492</v>
      </c>
      <c r="B325" s="21" t="s">
        <v>590</v>
      </c>
      <c r="C325" s="22" t="s">
        <v>591</v>
      </c>
      <c r="D325" s="57">
        <v>0</v>
      </c>
      <c r="E325" s="57">
        <f t="shared" si="69"/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0</v>
      </c>
      <c r="S325" s="57" t="e">
        <f>VLOOKUP($C325,Sheet2!$A:$BN,S$6,0)</f>
        <v>#N/A</v>
      </c>
      <c r="T325" s="57" t="e">
        <f>VLOOKUP($C325,Sheet2!$A:$BN,T$6,0)</f>
        <v>#N/A</v>
      </c>
      <c r="U325" s="60" t="e">
        <f>VLOOKUP($C325,Sheet2!$A:$BN,U$6,0)</f>
        <v>#N/A</v>
      </c>
      <c r="V325" s="57" t="e">
        <f>IF(AND(S325 &gt;= 0, S325 &lt;=10000000),500000,IF(AND(S325 &gt;= 10000000, S325 &lt;20000000),1000000,IF(AND(S325&gt;= 20000000, S325 &lt;30000000),1500000,IF(AND(S325 &gt;= 30000000, S325 &lt;50000000),2000000,IF(S325 &lt; 50000000,E,0)))))</f>
        <v>#N/A</v>
      </c>
      <c r="W325" s="57" t="e">
        <f t="shared" si="56"/>
        <v>#N/A</v>
      </c>
      <c r="X325" s="57" t="e">
        <f>VLOOKUP($C325,Sheet2!$A:$BN,X$6,0)</f>
        <v>#N/A</v>
      </c>
      <c r="Y325" s="57" t="e">
        <f>VLOOKUP($C325,Sheet2!$A:$BN,Y$6,0)</f>
        <v>#N/A</v>
      </c>
      <c r="Z325" s="60" t="e">
        <f>VLOOKUP($C325,Sheet2!$A:$BN,Z$6,0)</f>
        <v>#N/A</v>
      </c>
      <c r="AA325" s="57" t="e">
        <f>IF(AND(X325 &gt;= 0, X325 &lt;=10000000),500000,IF(AND(X325 &gt;= 10000000, X325 &lt;20000000),1000000,IF(AND(X325&gt;= 20000000, X325 &lt;30000000),1500000,IF(AND(X325 &gt;= 30000000, X325 &lt;50000000),2000000,IF(X325 &lt; 50000000,E,0)))))</f>
        <v>#N/A</v>
      </c>
      <c r="AB325" s="57" t="e">
        <f t="shared" si="57"/>
        <v>#N/A</v>
      </c>
      <c r="AC325" s="57" t="e">
        <f>VLOOKUP($C325,Sheet2!$A:$BN,AC$6,0)</f>
        <v>#N/A</v>
      </c>
      <c r="AD325" s="57" t="e">
        <f>VLOOKUP($C325,Sheet2!$A:$BN,AD$6,0)</f>
        <v>#N/A</v>
      </c>
      <c r="AE325" s="60" t="e">
        <f>VLOOKUP($C325,Sheet2!$A:$BN,AE$6,0)</f>
        <v>#N/A</v>
      </c>
      <c r="AF325" s="57" t="e">
        <f>IF(AND(AC325 &gt;= 0, AC325 &lt;=10000000),500000,IF(AND(AC325 &gt;= 10000000, AC325 &lt;20000000),1000000,IF(AND(AC325&gt;= 20000000, AC325 &lt;30000000),1500000,IF(AND(AC325 &gt;= 30000000, AC325 &lt;50000000),2000000,IF(AC325 &lt; 50000000,E,0)))))</f>
        <v>#N/A</v>
      </c>
      <c r="AG325" s="57" t="e">
        <f t="shared" si="58"/>
        <v>#N/A</v>
      </c>
      <c r="AH325" s="57" t="e">
        <f>VLOOKUP($C325,Sheet2!$A:$BN,AH$6,0)</f>
        <v>#N/A</v>
      </c>
      <c r="AI325" s="57" t="e">
        <f>VLOOKUP($C325,Sheet2!$A:$BN,AI$6,0)</f>
        <v>#N/A</v>
      </c>
      <c r="AJ325" s="60" t="e">
        <f>VLOOKUP($C325,Sheet2!$A:$BN,AJ$6,0)</f>
        <v>#N/A</v>
      </c>
      <c r="AK325" s="57" t="e">
        <f>IF(AND(AH325 &gt;= 0, AH325 &lt;=10000000),500000,IF(AND(AH325 &gt;= 10000000, AH325 &lt;20000000),1000000,IF(AND(AH325&gt;= 20000000, AH325 &lt;30000000),1500000,IF(AND(AH325 &gt;= 30000000, AH325 &lt;50000000),2000000,IF(AH325 &lt; 50000000,E,0)))))</f>
        <v>#N/A</v>
      </c>
      <c r="AL325" s="57" t="e">
        <f t="shared" si="59"/>
        <v>#N/A</v>
      </c>
      <c r="AM325" s="57" t="e">
        <f>VLOOKUP($C325,Sheet2!$A:$BN,AM$6,0)</f>
        <v>#N/A</v>
      </c>
      <c r="AN325" s="57" t="e">
        <f>VLOOKUP($C325,Sheet2!$A:$BN,AN$6,0)</f>
        <v>#N/A</v>
      </c>
      <c r="AO325" s="60" t="e">
        <f>VLOOKUP($C325,Sheet2!$A:$BN,AO$6,0)</f>
        <v>#N/A</v>
      </c>
      <c r="AP325" s="57" t="e">
        <f>IF(AND(AM325 &gt;= 0, AM325 &lt;=10000000),500000,IF(AND(AM325 &gt;= 10000000, AM325 &lt;20000000),1000000,IF(AND(AM325&gt;= 20000000, AM325 &lt;30000000),1500000,IF(AND(AM325 &gt;= 30000000, AM325 &lt;50000000),2000000,IF(AM325 &lt; 50000000,E,0)))))</f>
        <v>#N/A</v>
      </c>
      <c r="AQ325" s="57" t="e">
        <f t="shared" si="60"/>
        <v>#N/A</v>
      </c>
      <c r="AR325" s="57" t="e">
        <f>VLOOKUP($C325,Sheet2!$A:$BN,AR$6,0)</f>
        <v>#N/A</v>
      </c>
      <c r="AS325" s="57" t="e">
        <f>VLOOKUP($C325,Sheet2!$A:$BN,AS$6,0)</f>
        <v>#N/A</v>
      </c>
      <c r="AT325" s="60" t="e">
        <f>VLOOKUP($C325,Sheet2!$A:$BN,AT$6,0)</f>
        <v>#N/A</v>
      </c>
      <c r="AU325" s="57" t="e">
        <f>IF(AND(AR325 &gt;= 0, AR325 &lt;=10000000),500000,IF(AND(AR325 &gt;= 10000000, AR325 &lt;20000000),1000000,IF(AND(AR325&gt;= 20000000, AR325 &lt;30000000),1500000,IF(AND(AR325 &gt;= 30000000, AR325 &lt;50000000),2000000,IF(AR325 &lt; 50000000,E,0)))))</f>
        <v>#N/A</v>
      </c>
      <c r="AV325" s="57" t="e">
        <f t="shared" si="61"/>
        <v>#N/A</v>
      </c>
      <c r="AW325" s="57" t="e">
        <f>VLOOKUP($C325,Sheet2!$A:$BN,AW$6,0)</f>
        <v>#N/A</v>
      </c>
      <c r="AX325" s="57" t="e">
        <f>VLOOKUP($C325,Sheet2!$A:$BN,AX$6,0)</f>
        <v>#N/A</v>
      </c>
      <c r="AY325" s="60" t="e">
        <f>VLOOKUP($C325,Sheet2!$A:$BN,AY$6,0)</f>
        <v>#N/A</v>
      </c>
      <c r="AZ325" s="57" t="e">
        <f>IF(AND(AW325 &gt;= 0, AW325 &lt;=10000000),500000,IF(AND(AW325 &gt;= 10000000, AW325 &lt;20000000),1000000,IF(AND(AW325&gt;= 20000000, AW325 &lt;30000000),1500000,IF(AND(AW325 &gt;= 30000000, AW325 &lt;50000000),2000000,IF(AW325 &lt; 50000000,E,0)))))</f>
        <v>#N/A</v>
      </c>
      <c r="BA325" s="57" t="e">
        <f t="shared" si="62"/>
        <v>#N/A</v>
      </c>
      <c r="BB325" s="57" t="e">
        <f>VLOOKUP($C325,Sheet2!$A:$BN,BB$6,0)</f>
        <v>#N/A</v>
      </c>
      <c r="BC325" s="57" t="e">
        <f>VLOOKUP($C325,Sheet2!$A:$BN,BC$6,0)</f>
        <v>#N/A</v>
      </c>
      <c r="BD325" s="60" t="e">
        <f>VLOOKUP($C325,Sheet2!$A:$BN,BD$6,0)</f>
        <v>#N/A</v>
      </c>
      <c r="BE325" s="57" t="e">
        <f>IF(AND(BB325 &gt;= 0, BB325 &lt;=10000000),500000,IF(AND(BB325 &gt;= 10000000, BB325 &lt;20000000),1000000,IF(AND(BB325&gt;= 20000000, BB325 &lt;30000000),1500000,IF(AND(BB325 &gt;= 30000000, BB325 &lt;50000000),2000000,IF(BB325 &lt; 50000000,E,0)))))</f>
        <v>#N/A</v>
      </c>
      <c r="BF325" s="57" t="e">
        <f t="shared" si="63"/>
        <v>#N/A</v>
      </c>
      <c r="BG325" s="57" t="e">
        <f>VLOOKUP($C325,Sheet2!$A:$BN,BG$6,0)</f>
        <v>#N/A</v>
      </c>
      <c r="BH325" s="57" t="e">
        <f>VLOOKUP($C325,Sheet2!$A:$BN,BH$6,0)</f>
        <v>#N/A</v>
      </c>
      <c r="BI325" s="60" t="e">
        <f>VLOOKUP($C325,Sheet2!$A:$BN,BI$6,0)</f>
        <v>#N/A</v>
      </c>
      <c r="BJ325" s="57" t="e">
        <f>IF(AND(BG325 &gt;= 0, BG325 &lt;=10000000),500000,IF(AND(BG325 &gt;= 10000000, BG325 &lt;20000000),1000000,IF(AND(BG325&gt;= 20000000, BG325 &lt;30000000),1500000,IF(AND(BG325 &gt;= 30000000, BG325 &lt;50000000),2000000,IF(BG325 &lt; 50000000,E,0)))))</f>
        <v>#N/A</v>
      </c>
      <c r="BK325" s="57" t="e">
        <f t="shared" si="64"/>
        <v>#N/A</v>
      </c>
      <c r="BL325" s="57" t="e">
        <f>VLOOKUP($C325,Sheet2!$A:$BN,BL$6,0)</f>
        <v>#N/A</v>
      </c>
      <c r="BM325" s="57" t="e">
        <f>VLOOKUP($C325,Sheet2!$A:$BN,BM$6,0)</f>
        <v>#N/A</v>
      </c>
      <c r="BN325" s="60" t="e">
        <f>VLOOKUP($C325,Sheet2!$A:$BN,BN$6,0)</f>
        <v>#N/A</v>
      </c>
      <c r="BO325" s="57" t="e">
        <f>IF(AND(BL325 &gt;= 0, BL325 &lt;=10000000),500000,IF(AND(BL325 &gt;= 10000000, BL325 &lt;20000000),1000000,IF(AND(BL325&gt;= 20000000, BL325 &lt;30000000),1500000,IF(AND(BL325 &gt;= 30000000, BL325 &lt;50000000),2000000,IF(BL325 &lt; 50000000,E,0)))))</f>
        <v>#N/A</v>
      </c>
      <c r="BP325" s="57" t="e">
        <f t="shared" si="65"/>
        <v>#N/A</v>
      </c>
      <c r="BQ325" s="57" t="e">
        <f>VLOOKUP($C325,Sheet2!$A:$BN,BQ$6,0)</f>
        <v>#N/A</v>
      </c>
      <c r="BR325" s="57" t="e">
        <f>VLOOKUP($C325,Sheet2!$A:$BN,BR$6,0)</f>
        <v>#N/A</v>
      </c>
      <c r="BS325" s="60" t="e">
        <f>VLOOKUP($C325,Sheet2!$A:$BN,BS$6,0)</f>
        <v>#N/A</v>
      </c>
      <c r="BT325" s="57" t="e">
        <f>IF(AND(BQ325 &gt;= 0, BQ325 &lt;=10000000),500000,IF(AND(BQ325 &gt;= 10000000, BQ325 &lt;20000000),1000000,IF(AND(BQ325&gt;= 20000000, BQ325 &lt;30000000),1500000,IF(AND(BQ325 &gt;= 30000000, BQ325 &lt;50000000),2000000,IF(BQ325 &lt; 50000000,E,0)))))</f>
        <v>#N/A</v>
      </c>
      <c r="BU325" s="57" t="e">
        <f t="shared" si="66"/>
        <v>#N/A</v>
      </c>
      <c r="BV325" s="57" t="e">
        <f>VLOOKUP($C325,Sheet2!$A:$BN,BV$6,0)</f>
        <v>#N/A</v>
      </c>
      <c r="BW325" s="57" t="e">
        <f>VLOOKUP($C325,Sheet2!$A:$BN,BW$6,0)</f>
        <v>#N/A</v>
      </c>
      <c r="BX325" s="60" t="e">
        <f>VLOOKUP($C325,Sheet2!$A:$BN,BX$6,0)</f>
        <v>#N/A</v>
      </c>
      <c r="BY325" s="57" t="e">
        <f>IF(AND(BV325 &gt;= 0, BV325 &lt;=10000000),500000,IF(AND(BV325 &gt;= 10000000, BV325 &lt;20000000),1000000,IF(AND(BV325&gt;= 20000000, BV325 &lt;30000000),1500000,IF(AND(BV325 &gt;= 30000000, BV325 &lt;50000000),2000000,IF(BV325 &lt; 50000000,E,0)))))</f>
        <v>#N/A</v>
      </c>
      <c r="BZ325" s="57" t="e">
        <f t="shared" si="67"/>
        <v>#N/A</v>
      </c>
      <c r="CA325" s="57" t="e">
        <f>VLOOKUP($C325,Sheet2!$A:$BN,CA$6,0)</f>
        <v>#N/A</v>
      </c>
      <c r="CB325" s="57" t="e">
        <f>VLOOKUP($C325,Sheet2!$A:$BN,CB$6,0)</f>
        <v>#N/A</v>
      </c>
      <c r="CC325" s="60" t="e">
        <f>VLOOKUP($C325,Sheet2!$A:$BN,CC$6,0)</f>
        <v>#N/A</v>
      </c>
      <c r="CD325" s="57" t="e">
        <f>IF(AND(CA325 &gt;= 0, CA325 &lt;=10000000),500000,IF(AND(CA325 &gt;= 10000000, CA325 &lt;20000000),1000000,IF(AND(CA325&gt;= 20000000, CA325 &lt;30000000),1500000,IF(AND(CA325 &gt;= 30000000, CA325 &lt;50000000),2000000,IF(CA325 &lt; 50000000,E,0)))))</f>
        <v>#N/A</v>
      </c>
      <c r="CE325" s="57" t="e">
        <f t="shared" si="68"/>
        <v>#N/A</v>
      </c>
    </row>
    <row r="326" spans="1:83" x14ac:dyDescent="0.35">
      <c r="A326" s="21" t="s">
        <v>492</v>
      </c>
      <c r="B326" s="21" t="s">
        <v>592</v>
      </c>
      <c r="C326" s="22" t="s">
        <v>593</v>
      </c>
      <c r="D326" s="57">
        <v>0</v>
      </c>
      <c r="E326" s="57">
        <f t="shared" si="69"/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0</v>
      </c>
      <c r="S326" s="57" t="e">
        <f>VLOOKUP($C326,Sheet2!$A:$BN,S$6,0)</f>
        <v>#N/A</v>
      </c>
      <c r="T326" s="57" t="e">
        <f>VLOOKUP($C326,Sheet2!$A:$BN,T$6,0)</f>
        <v>#N/A</v>
      </c>
      <c r="U326" s="60" t="e">
        <f>VLOOKUP($C326,Sheet2!$A:$BN,U$6,0)</f>
        <v>#N/A</v>
      </c>
      <c r="V326" s="57" t="e">
        <f>IF(AND(S326 &gt;= 0, S326 &lt;=10000000),500000,IF(AND(S326 &gt;= 10000000, S326 &lt;20000000),1000000,IF(AND(S326&gt;= 20000000, S326 &lt;30000000),1500000,IF(AND(S326 &gt;= 30000000, S326 &lt;50000000),2000000,IF(S326 &lt; 50000000,E,0)))))</f>
        <v>#N/A</v>
      </c>
      <c r="W326" s="57" t="e">
        <f t="shared" si="56"/>
        <v>#N/A</v>
      </c>
      <c r="X326" s="57" t="e">
        <f>VLOOKUP($C326,Sheet2!$A:$BN,X$6,0)</f>
        <v>#N/A</v>
      </c>
      <c r="Y326" s="57" t="e">
        <f>VLOOKUP($C326,Sheet2!$A:$BN,Y$6,0)</f>
        <v>#N/A</v>
      </c>
      <c r="Z326" s="60" t="e">
        <f>VLOOKUP($C326,Sheet2!$A:$BN,Z$6,0)</f>
        <v>#N/A</v>
      </c>
      <c r="AA326" s="57" t="e">
        <f>IF(AND(X326 &gt;= 0, X326 &lt;=10000000),500000,IF(AND(X326 &gt;= 10000000, X326 &lt;20000000),1000000,IF(AND(X326&gt;= 20000000, X326 &lt;30000000),1500000,IF(AND(X326 &gt;= 30000000, X326 &lt;50000000),2000000,IF(X326 &lt; 50000000,E,0)))))</f>
        <v>#N/A</v>
      </c>
      <c r="AB326" s="57" t="e">
        <f t="shared" si="57"/>
        <v>#N/A</v>
      </c>
      <c r="AC326" s="57" t="e">
        <f>VLOOKUP($C326,Sheet2!$A:$BN,AC$6,0)</f>
        <v>#N/A</v>
      </c>
      <c r="AD326" s="57" t="e">
        <f>VLOOKUP($C326,Sheet2!$A:$BN,AD$6,0)</f>
        <v>#N/A</v>
      </c>
      <c r="AE326" s="60" t="e">
        <f>VLOOKUP($C326,Sheet2!$A:$BN,AE$6,0)</f>
        <v>#N/A</v>
      </c>
      <c r="AF326" s="57" t="e">
        <f>IF(AND(AC326 &gt;= 0, AC326 &lt;=10000000),500000,IF(AND(AC326 &gt;= 10000000, AC326 &lt;20000000),1000000,IF(AND(AC326&gt;= 20000000, AC326 &lt;30000000),1500000,IF(AND(AC326 &gt;= 30000000, AC326 &lt;50000000),2000000,IF(AC326 &lt; 50000000,E,0)))))</f>
        <v>#N/A</v>
      </c>
      <c r="AG326" s="57" t="e">
        <f t="shared" si="58"/>
        <v>#N/A</v>
      </c>
      <c r="AH326" s="57" t="e">
        <f>VLOOKUP($C326,Sheet2!$A:$BN,AH$6,0)</f>
        <v>#N/A</v>
      </c>
      <c r="AI326" s="57" t="e">
        <f>VLOOKUP($C326,Sheet2!$A:$BN,AI$6,0)</f>
        <v>#N/A</v>
      </c>
      <c r="AJ326" s="60" t="e">
        <f>VLOOKUP($C326,Sheet2!$A:$BN,AJ$6,0)</f>
        <v>#N/A</v>
      </c>
      <c r="AK326" s="57" t="e">
        <f>IF(AND(AH326 &gt;= 0, AH326 &lt;=10000000),500000,IF(AND(AH326 &gt;= 10000000, AH326 &lt;20000000),1000000,IF(AND(AH326&gt;= 20000000, AH326 &lt;30000000),1500000,IF(AND(AH326 &gt;= 30000000, AH326 &lt;50000000),2000000,IF(AH326 &lt; 50000000,E,0)))))</f>
        <v>#N/A</v>
      </c>
      <c r="AL326" s="57" t="e">
        <f t="shared" si="59"/>
        <v>#N/A</v>
      </c>
      <c r="AM326" s="57" t="e">
        <f>VLOOKUP($C326,Sheet2!$A:$BN,AM$6,0)</f>
        <v>#N/A</v>
      </c>
      <c r="AN326" s="57" t="e">
        <f>VLOOKUP($C326,Sheet2!$A:$BN,AN$6,0)</f>
        <v>#N/A</v>
      </c>
      <c r="AO326" s="60" t="e">
        <f>VLOOKUP($C326,Sheet2!$A:$BN,AO$6,0)</f>
        <v>#N/A</v>
      </c>
      <c r="AP326" s="57" t="e">
        <f>IF(AND(AM326 &gt;= 0, AM326 &lt;=10000000),500000,IF(AND(AM326 &gt;= 10000000, AM326 &lt;20000000),1000000,IF(AND(AM326&gt;= 20000000, AM326 &lt;30000000),1500000,IF(AND(AM326 &gt;= 30000000, AM326 &lt;50000000),2000000,IF(AM326 &lt; 50000000,E,0)))))</f>
        <v>#N/A</v>
      </c>
      <c r="AQ326" s="57" t="e">
        <f t="shared" si="60"/>
        <v>#N/A</v>
      </c>
      <c r="AR326" s="57" t="e">
        <f>VLOOKUP($C326,Sheet2!$A:$BN,AR$6,0)</f>
        <v>#N/A</v>
      </c>
      <c r="AS326" s="57" t="e">
        <f>VLOOKUP($C326,Sheet2!$A:$BN,AS$6,0)</f>
        <v>#N/A</v>
      </c>
      <c r="AT326" s="60" t="e">
        <f>VLOOKUP($C326,Sheet2!$A:$BN,AT$6,0)</f>
        <v>#N/A</v>
      </c>
      <c r="AU326" s="57" t="e">
        <f>IF(AND(AR326 &gt;= 0, AR326 &lt;=10000000),500000,IF(AND(AR326 &gt;= 10000000, AR326 &lt;20000000),1000000,IF(AND(AR326&gt;= 20000000, AR326 &lt;30000000),1500000,IF(AND(AR326 &gt;= 30000000, AR326 &lt;50000000),2000000,IF(AR326 &lt; 50000000,E,0)))))</f>
        <v>#N/A</v>
      </c>
      <c r="AV326" s="57" t="e">
        <f t="shared" si="61"/>
        <v>#N/A</v>
      </c>
      <c r="AW326" s="57" t="e">
        <f>VLOOKUP($C326,Sheet2!$A:$BN,AW$6,0)</f>
        <v>#N/A</v>
      </c>
      <c r="AX326" s="57" t="e">
        <f>VLOOKUP($C326,Sheet2!$A:$BN,AX$6,0)</f>
        <v>#N/A</v>
      </c>
      <c r="AY326" s="60" t="e">
        <f>VLOOKUP($C326,Sheet2!$A:$BN,AY$6,0)</f>
        <v>#N/A</v>
      </c>
      <c r="AZ326" s="57" t="e">
        <f>IF(AND(AW326 &gt;= 0, AW326 &lt;=10000000),500000,IF(AND(AW326 &gt;= 10000000, AW326 &lt;20000000),1000000,IF(AND(AW326&gt;= 20000000, AW326 &lt;30000000),1500000,IF(AND(AW326 &gt;= 30000000, AW326 &lt;50000000),2000000,IF(AW326 &lt; 50000000,E,0)))))</f>
        <v>#N/A</v>
      </c>
      <c r="BA326" s="57" t="e">
        <f t="shared" si="62"/>
        <v>#N/A</v>
      </c>
      <c r="BB326" s="57" t="e">
        <f>VLOOKUP($C326,Sheet2!$A:$BN,BB$6,0)</f>
        <v>#N/A</v>
      </c>
      <c r="BC326" s="57" t="e">
        <f>VLOOKUP($C326,Sheet2!$A:$BN,BC$6,0)</f>
        <v>#N/A</v>
      </c>
      <c r="BD326" s="60" t="e">
        <f>VLOOKUP($C326,Sheet2!$A:$BN,BD$6,0)</f>
        <v>#N/A</v>
      </c>
      <c r="BE326" s="57" t="e">
        <f>IF(AND(BB326 &gt;= 0, BB326 &lt;=10000000),500000,IF(AND(BB326 &gt;= 10000000, BB326 &lt;20000000),1000000,IF(AND(BB326&gt;= 20000000, BB326 &lt;30000000),1500000,IF(AND(BB326 &gt;= 30000000, BB326 &lt;50000000),2000000,IF(BB326 &lt; 50000000,E,0)))))</f>
        <v>#N/A</v>
      </c>
      <c r="BF326" s="57" t="e">
        <f t="shared" si="63"/>
        <v>#N/A</v>
      </c>
      <c r="BG326" s="57" t="e">
        <f>VLOOKUP($C326,Sheet2!$A:$BN,BG$6,0)</f>
        <v>#N/A</v>
      </c>
      <c r="BH326" s="57" t="e">
        <f>VLOOKUP($C326,Sheet2!$A:$BN,BH$6,0)</f>
        <v>#N/A</v>
      </c>
      <c r="BI326" s="60" t="e">
        <f>VLOOKUP($C326,Sheet2!$A:$BN,BI$6,0)</f>
        <v>#N/A</v>
      </c>
      <c r="BJ326" s="57" t="e">
        <f>IF(AND(BG326 &gt;= 0, BG326 &lt;=10000000),500000,IF(AND(BG326 &gt;= 10000000, BG326 &lt;20000000),1000000,IF(AND(BG326&gt;= 20000000, BG326 &lt;30000000),1500000,IF(AND(BG326 &gt;= 30000000, BG326 &lt;50000000),2000000,IF(BG326 &lt; 50000000,E,0)))))</f>
        <v>#N/A</v>
      </c>
      <c r="BK326" s="57" t="e">
        <f t="shared" si="64"/>
        <v>#N/A</v>
      </c>
      <c r="BL326" s="57" t="e">
        <f>VLOOKUP($C326,Sheet2!$A:$BN,BL$6,0)</f>
        <v>#N/A</v>
      </c>
      <c r="BM326" s="57" t="e">
        <f>VLOOKUP($C326,Sheet2!$A:$BN,BM$6,0)</f>
        <v>#N/A</v>
      </c>
      <c r="BN326" s="60" t="e">
        <f>VLOOKUP($C326,Sheet2!$A:$BN,BN$6,0)</f>
        <v>#N/A</v>
      </c>
      <c r="BO326" s="57" t="e">
        <f>IF(AND(BL326 &gt;= 0, BL326 &lt;=10000000),500000,IF(AND(BL326 &gt;= 10000000, BL326 &lt;20000000),1000000,IF(AND(BL326&gt;= 20000000, BL326 &lt;30000000),1500000,IF(AND(BL326 &gt;= 30000000, BL326 &lt;50000000),2000000,IF(BL326 &lt; 50000000,E,0)))))</f>
        <v>#N/A</v>
      </c>
      <c r="BP326" s="57" t="e">
        <f t="shared" si="65"/>
        <v>#N/A</v>
      </c>
      <c r="BQ326" s="57" t="e">
        <f>VLOOKUP($C326,Sheet2!$A:$BN,BQ$6,0)</f>
        <v>#N/A</v>
      </c>
      <c r="BR326" s="57" t="e">
        <f>VLOOKUP($C326,Sheet2!$A:$BN,BR$6,0)</f>
        <v>#N/A</v>
      </c>
      <c r="BS326" s="60" t="e">
        <f>VLOOKUP($C326,Sheet2!$A:$BN,BS$6,0)</f>
        <v>#N/A</v>
      </c>
      <c r="BT326" s="57" t="e">
        <f>IF(AND(BQ326 &gt;= 0, BQ326 &lt;=10000000),500000,IF(AND(BQ326 &gt;= 10000000, BQ326 &lt;20000000),1000000,IF(AND(BQ326&gt;= 20000000, BQ326 &lt;30000000),1500000,IF(AND(BQ326 &gt;= 30000000, BQ326 &lt;50000000),2000000,IF(BQ326 &lt; 50000000,E,0)))))</f>
        <v>#N/A</v>
      </c>
      <c r="BU326" s="57" t="e">
        <f t="shared" si="66"/>
        <v>#N/A</v>
      </c>
      <c r="BV326" s="57" t="e">
        <f>VLOOKUP($C326,Sheet2!$A:$BN,BV$6,0)</f>
        <v>#N/A</v>
      </c>
      <c r="BW326" s="57" t="e">
        <f>VLOOKUP($C326,Sheet2!$A:$BN,BW$6,0)</f>
        <v>#N/A</v>
      </c>
      <c r="BX326" s="60" t="e">
        <f>VLOOKUP($C326,Sheet2!$A:$BN,BX$6,0)</f>
        <v>#N/A</v>
      </c>
      <c r="BY326" s="57" t="e">
        <f>IF(AND(BV326 &gt;= 0, BV326 &lt;=10000000),500000,IF(AND(BV326 &gt;= 10000000, BV326 &lt;20000000),1000000,IF(AND(BV326&gt;= 20000000, BV326 &lt;30000000),1500000,IF(AND(BV326 &gt;= 30000000, BV326 &lt;50000000),2000000,IF(BV326 &lt; 50000000,E,0)))))</f>
        <v>#N/A</v>
      </c>
      <c r="BZ326" s="57" t="e">
        <f t="shared" si="67"/>
        <v>#N/A</v>
      </c>
      <c r="CA326" s="57" t="e">
        <f>VLOOKUP($C326,Sheet2!$A:$BN,CA$6,0)</f>
        <v>#N/A</v>
      </c>
      <c r="CB326" s="57" t="e">
        <f>VLOOKUP($C326,Sheet2!$A:$BN,CB$6,0)</f>
        <v>#N/A</v>
      </c>
      <c r="CC326" s="60" t="e">
        <f>VLOOKUP($C326,Sheet2!$A:$BN,CC$6,0)</f>
        <v>#N/A</v>
      </c>
      <c r="CD326" s="57" t="e">
        <f>IF(AND(CA326 &gt;= 0, CA326 &lt;=10000000),500000,IF(AND(CA326 &gt;= 10000000, CA326 &lt;20000000),1000000,IF(AND(CA326&gt;= 20000000, CA326 &lt;30000000),1500000,IF(AND(CA326 &gt;= 30000000, CA326 &lt;50000000),2000000,IF(CA326 &lt; 50000000,E,0)))))</f>
        <v>#N/A</v>
      </c>
      <c r="CE326" s="57" t="e">
        <f t="shared" si="68"/>
        <v>#N/A</v>
      </c>
    </row>
    <row r="327" spans="1:83" x14ac:dyDescent="0.35">
      <c r="A327" s="21" t="s">
        <v>492</v>
      </c>
      <c r="B327" s="21" t="s">
        <v>594</v>
      </c>
      <c r="C327" s="22" t="s">
        <v>595</v>
      </c>
      <c r="D327" s="57">
        <v>0</v>
      </c>
      <c r="E327" s="57">
        <f t="shared" si="69"/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19">
        <v>5300000</v>
      </c>
      <c r="O327" s="19">
        <v>4800000</v>
      </c>
      <c r="P327" s="19">
        <v>0</v>
      </c>
      <c r="Q327" s="19">
        <v>0</v>
      </c>
      <c r="S327" s="57" t="e">
        <f>VLOOKUP($C327,Sheet2!$A:$BN,S$6,0)</f>
        <v>#N/A</v>
      </c>
      <c r="T327" s="57" t="e">
        <f>VLOOKUP($C327,Sheet2!$A:$BN,T$6,0)</f>
        <v>#N/A</v>
      </c>
      <c r="U327" s="60" t="e">
        <f>VLOOKUP($C327,Sheet2!$A:$BN,U$6,0)</f>
        <v>#N/A</v>
      </c>
      <c r="V327" s="57" t="e">
        <f>IF(AND(S327 &gt;= 0, S327 &lt;=10000000),500000,IF(AND(S327 &gt;= 10000000, S327 &lt;20000000),1000000,IF(AND(S327&gt;= 20000000, S327 &lt;30000000),1500000,IF(AND(S327 &gt;= 30000000, S327 &lt;50000000),2000000,IF(S327 &lt; 50000000,E,0)))))</f>
        <v>#N/A</v>
      </c>
      <c r="W327" s="57" t="e">
        <f t="shared" si="56"/>
        <v>#N/A</v>
      </c>
      <c r="X327" s="57" t="e">
        <f>VLOOKUP($C327,Sheet2!$A:$BN,X$6,0)</f>
        <v>#N/A</v>
      </c>
      <c r="Y327" s="57" t="e">
        <f>VLOOKUP($C327,Sheet2!$A:$BN,Y$6,0)</f>
        <v>#N/A</v>
      </c>
      <c r="Z327" s="60" t="e">
        <f>VLOOKUP($C327,Sheet2!$A:$BN,Z$6,0)</f>
        <v>#N/A</v>
      </c>
      <c r="AA327" s="57" t="e">
        <f>IF(AND(X327 &gt;= 0, X327 &lt;=10000000),500000,IF(AND(X327 &gt;= 10000000, X327 &lt;20000000),1000000,IF(AND(X327&gt;= 20000000, X327 &lt;30000000),1500000,IF(AND(X327 &gt;= 30000000, X327 &lt;50000000),2000000,IF(X327 &lt; 50000000,E,0)))))</f>
        <v>#N/A</v>
      </c>
      <c r="AB327" s="57" t="e">
        <f t="shared" si="57"/>
        <v>#N/A</v>
      </c>
      <c r="AC327" s="57" t="e">
        <f>VLOOKUP($C327,Sheet2!$A:$BN,AC$6,0)</f>
        <v>#N/A</v>
      </c>
      <c r="AD327" s="57" t="e">
        <f>VLOOKUP($C327,Sheet2!$A:$BN,AD$6,0)</f>
        <v>#N/A</v>
      </c>
      <c r="AE327" s="60" t="e">
        <f>VLOOKUP($C327,Sheet2!$A:$BN,AE$6,0)</f>
        <v>#N/A</v>
      </c>
      <c r="AF327" s="57" t="e">
        <f>IF(AND(AC327 &gt;= 0, AC327 &lt;=10000000),500000,IF(AND(AC327 &gt;= 10000000, AC327 &lt;20000000),1000000,IF(AND(AC327&gt;= 20000000, AC327 &lt;30000000),1500000,IF(AND(AC327 &gt;= 30000000, AC327 &lt;50000000),2000000,IF(AC327 &lt; 50000000,E,0)))))</f>
        <v>#N/A</v>
      </c>
      <c r="AG327" s="57" t="e">
        <f t="shared" si="58"/>
        <v>#N/A</v>
      </c>
      <c r="AH327" s="57" t="e">
        <f>VLOOKUP($C327,Sheet2!$A:$BN,AH$6,0)</f>
        <v>#N/A</v>
      </c>
      <c r="AI327" s="57" t="e">
        <f>VLOOKUP($C327,Sheet2!$A:$BN,AI$6,0)</f>
        <v>#N/A</v>
      </c>
      <c r="AJ327" s="60" t="e">
        <f>VLOOKUP($C327,Sheet2!$A:$BN,AJ$6,0)</f>
        <v>#N/A</v>
      </c>
      <c r="AK327" s="57" t="e">
        <f>IF(AND(AH327 &gt;= 0, AH327 &lt;=10000000),500000,IF(AND(AH327 &gt;= 10000000, AH327 &lt;20000000),1000000,IF(AND(AH327&gt;= 20000000, AH327 &lt;30000000),1500000,IF(AND(AH327 &gt;= 30000000, AH327 &lt;50000000),2000000,IF(AH327 &lt; 50000000,E,0)))))</f>
        <v>#N/A</v>
      </c>
      <c r="AL327" s="57" t="e">
        <f t="shared" si="59"/>
        <v>#N/A</v>
      </c>
      <c r="AM327" s="57" t="e">
        <f>VLOOKUP($C327,Sheet2!$A:$BN,AM$6,0)</f>
        <v>#N/A</v>
      </c>
      <c r="AN327" s="57" t="e">
        <f>VLOOKUP($C327,Sheet2!$A:$BN,AN$6,0)</f>
        <v>#N/A</v>
      </c>
      <c r="AO327" s="60" t="e">
        <f>VLOOKUP($C327,Sheet2!$A:$BN,AO$6,0)</f>
        <v>#N/A</v>
      </c>
      <c r="AP327" s="57" t="e">
        <f>IF(AND(AM327 &gt;= 0, AM327 &lt;=10000000),500000,IF(AND(AM327 &gt;= 10000000, AM327 &lt;20000000),1000000,IF(AND(AM327&gt;= 20000000, AM327 &lt;30000000),1500000,IF(AND(AM327 &gt;= 30000000, AM327 &lt;50000000),2000000,IF(AM327 &lt; 50000000,E,0)))))</f>
        <v>#N/A</v>
      </c>
      <c r="AQ327" s="57" t="e">
        <f t="shared" si="60"/>
        <v>#N/A</v>
      </c>
      <c r="AR327" s="57" t="e">
        <f>VLOOKUP($C327,Sheet2!$A:$BN,AR$6,0)</f>
        <v>#N/A</v>
      </c>
      <c r="AS327" s="57" t="e">
        <f>VLOOKUP($C327,Sheet2!$A:$BN,AS$6,0)</f>
        <v>#N/A</v>
      </c>
      <c r="AT327" s="60" t="e">
        <f>VLOOKUP($C327,Sheet2!$A:$BN,AT$6,0)</f>
        <v>#N/A</v>
      </c>
      <c r="AU327" s="57" t="e">
        <f>IF(AND(AR327 &gt;= 0, AR327 &lt;=10000000),500000,IF(AND(AR327 &gt;= 10000000, AR327 &lt;20000000),1000000,IF(AND(AR327&gt;= 20000000, AR327 &lt;30000000),1500000,IF(AND(AR327 &gt;= 30000000, AR327 &lt;50000000),2000000,IF(AR327 &lt; 50000000,E,0)))))</f>
        <v>#N/A</v>
      </c>
      <c r="AV327" s="57" t="e">
        <f t="shared" si="61"/>
        <v>#N/A</v>
      </c>
      <c r="AW327" s="57" t="e">
        <f>VLOOKUP($C327,Sheet2!$A:$BN,AW$6,0)</f>
        <v>#N/A</v>
      </c>
      <c r="AX327" s="57" t="e">
        <f>VLOOKUP($C327,Sheet2!$A:$BN,AX$6,0)</f>
        <v>#N/A</v>
      </c>
      <c r="AY327" s="60" t="e">
        <f>VLOOKUP($C327,Sheet2!$A:$BN,AY$6,0)</f>
        <v>#N/A</v>
      </c>
      <c r="AZ327" s="57" t="e">
        <f>IF(AND(AW327 &gt;= 0, AW327 &lt;=10000000),500000,IF(AND(AW327 &gt;= 10000000, AW327 &lt;20000000),1000000,IF(AND(AW327&gt;= 20000000, AW327 &lt;30000000),1500000,IF(AND(AW327 &gt;= 30000000, AW327 &lt;50000000),2000000,IF(AW327 &lt; 50000000,E,0)))))</f>
        <v>#N/A</v>
      </c>
      <c r="BA327" s="57" t="e">
        <f t="shared" si="62"/>
        <v>#N/A</v>
      </c>
      <c r="BB327" s="57" t="e">
        <f>VLOOKUP($C327,Sheet2!$A:$BN,BB$6,0)</f>
        <v>#N/A</v>
      </c>
      <c r="BC327" s="57" t="e">
        <f>VLOOKUP($C327,Sheet2!$A:$BN,BC$6,0)</f>
        <v>#N/A</v>
      </c>
      <c r="BD327" s="60" t="e">
        <f>VLOOKUP($C327,Sheet2!$A:$BN,BD$6,0)</f>
        <v>#N/A</v>
      </c>
      <c r="BE327" s="57" t="e">
        <f>IF(AND(BB327 &gt;= 0, BB327 &lt;=10000000),500000,IF(AND(BB327 &gt;= 10000000, BB327 &lt;20000000),1000000,IF(AND(BB327&gt;= 20000000, BB327 &lt;30000000),1500000,IF(AND(BB327 &gt;= 30000000, BB327 &lt;50000000),2000000,IF(BB327 &lt; 50000000,E,0)))))</f>
        <v>#N/A</v>
      </c>
      <c r="BF327" s="57" t="e">
        <f t="shared" si="63"/>
        <v>#N/A</v>
      </c>
      <c r="BG327" s="57" t="e">
        <f>VLOOKUP($C327,Sheet2!$A:$BN,BG$6,0)</f>
        <v>#N/A</v>
      </c>
      <c r="BH327" s="57" t="e">
        <f>VLOOKUP($C327,Sheet2!$A:$BN,BH$6,0)</f>
        <v>#N/A</v>
      </c>
      <c r="BI327" s="60" t="e">
        <f>VLOOKUP($C327,Sheet2!$A:$BN,BI$6,0)</f>
        <v>#N/A</v>
      </c>
      <c r="BJ327" s="57" t="e">
        <f>IF(AND(BG327 &gt;= 0, BG327 &lt;=10000000),500000,IF(AND(BG327 &gt;= 10000000, BG327 &lt;20000000),1000000,IF(AND(BG327&gt;= 20000000, BG327 &lt;30000000),1500000,IF(AND(BG327 &gt;= 30000000, BG327 &lt;50000000),2000000,IF(BG327 &lt; 50000000,E,0)))))</f>
        <v>#N/A</v>
      </c>
      <c r="BK327" s="57" t="e">
        <f t="shared" si="64"/>
        <v>#N/A</v>
      </c>
      <c r="BL327" s="57" t="e">
        <f>VLOOKUP($C327,Sheet2!$A:$BN,BL$6,0)</f>
        <v>#N/A</v>
      </c>
      <c r="BM327" s="57" t="e">
        <f>VLOOKUP($C327,Sheet2!$A:$BN,BM$6,0)</f>
        <v>#N/A</v>
      </c>
      <c r="BN327" s="60" t="e">
        <f>VLOOKUP($C327,Sheet2!$A:$BN,BN$6,0)</f>
        <v>#N/A</v>
      </c>
      <c r="BO327" s="57" t="e">
        <f>IF(AND(BL327 &gt;= 0, BL327 &lt;=10000000),500000,IF(AND(BL327 &gt;= 10000000, BL327 &lt;20000000),1000000,IF(AND(BL327&gt;= 20000000, BL327 &lt;30000000),1500000,IF(AND(BL327 &gt;= 30000000, BL327 &lt;50000000),2000000,IF(BL327 &lt; 50000000,E,0)))))</f>
        <v>#N/A</v>
      </c>
      <c r="BP327" s="57" t="e">
        <f t="shared" si="65"/>
        <v>#N/A</v>
      </c>
      <c r="BQ327" s="57" t="e">
        <f>VLOOKUP($C327,Sheet2!$A:$BN,BQ$6,0)</f>
        <v>#N/A</v>
      </c>
      <c r="BR327" s="57" t="e">
        <f>VLOOKUP($C327,Sheet2!$A:$BN,BR$6,0)</f>
        <v>#N/A</v>
      </c>
      <c r="BS327" s="60" t="e">
        <f>VLOOKUP($C327,Sheet2!$A:$BN,BS$6,0)</f>
        <v>#N/A</v>
      </c>
      <c r="BT327" s="57" t="e">
        <f>IF(AND(BQ327 &gt;= 0, BQ327 &lt;=10000000),500000,IF(AND(BQ327 &gt;= 10000000, BQ327 &lt;20000000),1000000,IF(AND(BQ327&gt;= 20000000, BQ327 &lt;30000000),1500000,IF(AND(BQ327 &gt;= 30000000, BQ327 &lt;50000000),2000000,IF(BQ327 &lt; 50000000,E,0)))))</f>
        <v>#N/A</v>
      </c>
      <c r="BU327" s="57" t="e">
        <f t="shared" si="66"/>
        <v>#N/A</v>
      </c>
      <c r="BV327" s="57" t="e">
        <f>VLOOKUP($C327,Sheet2!$A:$BN,BV$6,0)</f>
        <v>#N/A</v>
      </c>
      <c r="BW327" s="57" t="e">
        <f>VLOOKUP($C327,Sheet2!$A:$BN,BW$6,0)</f>
        <v>#N/A</v>
      </c>
      <c r="BX327" s="60" t="e">
        <f>VLOOKUP($C327,Sheet2!$A:$BN,BX$6,0)</f>
        <v>#N/A</v>
      </c>
      <c r="BY327" s="57" t="e">
        <f>IF(AND(BV327 &gt;= 0, BV327 &lt;=10000000),500000,IF(AND(BV327 &gt;= 10000000, BV327 &lt;20000000),1000000,IF(AND(BV327&gt;= 20000000, BV327 &lt;30000000),1500000,IF(AND(BV327 &gt;= 30000000, BV327 &lt;50000000),2000000,IF(BV327 &lt; 50000000,E,0)))))</f>
        <v>#N/A</v>
      </c>
      <c r="BZ327" s="57" t="e">
        <f t="shared" si="67"/>
        <v>#N/A</v>
      </c>
      <c r="CA327" s="57" t="e">
        <f>VLOOKUP($C327,Sheet2!$A:$BN,CA$6,0)</f>
        <v>#N/A</v>
      </c>
      <c r="CB327" s="57" t="e">
        <f>VLOOKUP($C327,Sheet2!$A:$BN,CB$6,0)</f>
        <v>#N/A</v>
      </c>
      <c r="CC327" s="60" t="e">
        <f>VLOOKUP($C327,Sheet2!$A:$BN,CC$6,0)</f>
        <v>#N/A</v>
      </c>
      <c r="CD327" s="57" t="e">
        <f>IF(AND(CA327 &gt;= 0, CA327 &lt;=10000000),500000,IF(AND(CA327 &gt;= 10000000, CA327 &lt;20000000),1000000,IF(AND(CA327&gt;= 20000000, CA327 &lt;30000000),1500000,IF(AND(CA327 &gt;= 30000000, CA327 &lt;50000000),2000000,IF(CA327 &lt; 50000000,E,0)))))</f>
        <v>#N/A</v>
      </c>
      <c r="CE327" s="57" t="e">
        <f t="shared" si="68"/>
        <v>#N/A</v>
      </c>
    </row>
    <row r="328" spans="1:83" x14ac:dyDescent="0.35">
      <c r="A328" s="21" t="s">
        <v>492</v>
      </c>
      <c r="B328" s="21" t="s">
        <v>596</v>
      </c>
      <c r="C328" s="22" t="s">
        <v>597</v>
      </c>
      <c r="D328" s="57">
        <v>0</v>
      </c>
      <c r="E328" s="57">
        <f t="shared" si="69"/>
        <v>0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5300000</v>
      </c>
      <c r="O328" s="19">
        <v>4800000</v>
      </c>
      <c r="P328" s="19">
        <v>0</v>
      </c>
      <c r="Q328" s="19">
        <v>0</v>
      </c>
      <c r="S328" s="57" t="e">
        <f>VLOOKUP($C328,Sheet2!$A:$BN,S$6,0)</f>
        <v>#N/A</v>
      </c>
      <c r="T328" s="57" t="e">
        <f>VLOOKUP($C328,Sheet2!$A:$BN,T$6,0)</f>
        <v>#N/A</v>
      </c>
      <c r="U328" s="60" t="e">
        <f>VLOOKUP($C328,Sheet2!$A:$BN,U$6,0)</f>
        <v>#N/A</v>
      </c>
      <c r="V328" s="57" t="e">
        <f>IF(AND(S328 &gt;= 0, S328 &lt;=10000000),500000,IF(AND(S328 &gt;= 10000000, S328 &lt;20000000),1000000,IF(AND(S328&gt;= 20000000, S328 &lt;30000000),1500000,IF(AND(S328 &gt;= 30000000, S328 &lt;50000000),2000000,IF(S328 &lt; 50000000,E,0)))))</f>
        <v>#N/A</v>
      </c>
      <c r="W328" s="57" t="e">
        <f t="shared" si="56"/>
        <v>#N/A</v>
      </c>
      <c r="X328" s="57" t="e">
        <f>VLOOKUP($C328,Sheet2!$A:$BN,X$6,0)</f>
        <v>#N/A</v>
      </c>
      <c r="Y328" s="57" t="e">
        <f>VLOOKUP($C328,Sheet2!$A:$BN,Y$6,0)</f>
        <v>#N/A</v>
      </c>
      <c r="Z328" s="60" t="e">
        <f>VLOOKUP($C328,Sheet2!$A:$BN,Z$6,0)</f>
        <v>#N/A</v>
      </c>
      <c r="AA328" s="57" t="e">
        <f>IF(AND(X328 &gt;= 0, X328 &lt;=10000000),500000,IF(AND(X328 &gt;= 10000000, X328 &lt;20000000),1000000,IF(AND(X328&gt;= 20000000, X328 &lt;30000000),1500000,IF(AND(X328 &gt;= 30000000, X328 &lt;50000000),2000000,IF(X328 &lt; 50000000,E,0)))))</f>
        <v>#N/A</v>
      </c>
      <c r="AB328" s="57" t="e">
        <f t="shared" si="57"/>
        <v>#N/A</v>
      </c>
      <c r="AC328" s="57" t="e">
        <f>VLOOKUP($C328,Sheet2!$A:$BN,AC$6,0)</f>
        <v>#N/A</v>
      </c>
      <c r="AD328" s="57" t="e">
        <f>VLOOKUP($C328,Sheet2!$A:$BN,AD$6,0)</f>
        <v>#N/A</v>
      </c>
      <c r="AE328" s="60" t="e">
        <f>VLOOKUP($C328,Sheet2!$A:$BN,AE$6,0)</f>
        <v>#N/A</v>
      </c>
      <c r="AF328" s="57" t="e">
        <f>IF(AND(AC328 &gt;= 0, AC328 &lt;=10000000),500000,IF(AND(AC328 &gt;= 10000000, AC328 &lt;20000000),1000000,IF(AND(AC328&gt;= 20000000, AC328 &lt;30000000),1500000,IF(AND(AC328 &gt;= 30000000, AC328 &lt;50000000),2000000,IF(AC328 &lt; 50000000,E,0)))))</f>
        <v>#N/A</v>
      </c>
      <c r="AG328" s="57" t="e">
        <f t="shared" si="58"/>
        <v>#N/A</v>
      </c>
      <c r="AH328" s="57" t="e">
        <f>VLOOKUP($C328,Sheet2!$A:$BN,AH$6,0)</f>
        <v>#N/A</v>
      </c>
      <c r="AI328" s="57" t="e">
        <f>VLOOKUP($C328,Sheet2!$A:$BN,AI$6,0)</f>
        <v>#N/A</v>
      </c>
      <c r="AJ328" s="60" t="e">
        <f>VLOOKUP($C328,Sheet2!$A:$BN,AJ$6,0)</f>
        <v>#N/A</v>
      </c>
      <c r="AK328" s="57" t="e">
        <f>IF(AND(AH328 &gt;= 0, AH328 &lt;=10000000),500000,IF(AND(AH328 &gt;= 10000000, AH328 &lt;20000000),1000000,IF(AND(AH328&gt;= 20000000, AH328 &lt;30000000),1500000,IF(AND(AH328 &gt;= 30000000, AH328 &lt;50000000),2000000,IF(AH328 &lt; 50000000,E,0)))))</f>
        <v>#N/A</v>
      </c>
      <c r="AL328" s="57" t="e">
        <f t="shared" si="59"/>
        <v>#N/A</v>
      </c>
      <c r="AM328" s="57" t="e">
        <f>VLOOKUP($C328,Sheet2!$A:$BN,AM$6,0)</f>
        <v>#N/A</v>
      </c>
      <c r="AN328" s="57" t="e">
        <f>VLOOKUP($C328,Sheet2!$A:$BN,AN$6,0)</f>
        <v>#N/A</v>
      </c>
      <c r="AO328" s="60" t="e">
        <f>VLOOKUP($C328,Sheet2!$A:$BN,AO$6,0)</f>
        <v>#N/A</v>
      </c>
      <c r="AP328" s="57" t="e">
        <f>IF(AND(AM328 &gt;= 0, AM328 &lt;=10000000),500000,IF(AND(AM328 &gt;= 10000000, AM328 &lt;20000000),1000000,IF(AND(AM328&gt;= 20000000, AM328 &lt;30000000),1500000,IF(AND(AM328 &gt;= 30000000, AM328 &lt;50000000),2000000,IF(AM328 &lt; 50000000,E,0)))))</f>
        <v>#N/A</v>
      </c>
      <c r="AQ328" s="57" t="e">
        <f t="shared" si="60"/>
        <v>#N/A</v>
      </c>
      <c r="AR328" s="57" t="e">
        <f>VLOOKUP($C328,Sheet2!$A:$BN,AR$6,0)</f>
        <v>#N/A</v>
      </c>
      <c r="AS328" s="57" t="e">
        <f>VLOOKUP($C328,Sheet2!$A:$BN,AS$6,0)</f>
        <v>#N/A</v>
      </c>
      <c r="AT328" s="60" t="e">
        <f>VLOOKUP($C328,Sheet2!$A:$BN,AT$6,0)</f>
        <v>#N/A</v>
      </c>
      <c r="AU328" s="57" t="e">
        <f>IF(AND(AR328 &gt;= 0, AR328 &lt;=10000000),500000,IF(AND(AR328 &gt;= 10000000, AR328 &lt;20000000),1000000,IF(AND(AR328&gt;= 20000000, AR328 &lt;30000000),1500000,IF(AND(AR328 &gt;= 30000000, AR328 &lt;50000000),2000000,IF(AR328 &lt; 50000000,E,0)))))</f>
        <v>#N/A</v>
      </c>
      <c r="AV328" s="57" t="e">
        <f t="shared" si="61"/>
        <v>#N/A</v>
      </c>
      <c r="AW328" s="57" t="e">
        <f>VLOOKUP($C328,Sheet2!$A:$BN,AW$6,0)</f>
        <v>#N/A</v>
      </c>
      <c r="AX328" s="57" t="e">
        <f>VLOOKUP($C328,Sheet2!$A:$BN,AX$6,0)</f>
        <v>#N/A</v>
      </c>
      <c r="AY328" s="60" t="e">
        <f>VLOOKUP($C328,Sheet2!$A:$BN,AY$6,0)</f>
        <v>#N/A</v>
      </c>
      <c r="AZ328" s="57" t="e">
        <f>IF(AND(AW328 &gt;= 0, AW328 &lt;=10000000),500000,IF(AND(AW328 &gt;= 10000000, AW328 &lt;20000000),1000000,IF(AND(AW328&gt;= 20000000, AW328 &lt;30000000),1500000,IF(AND(AW328 &gt;= 30000000, AW328 &lt;50000000),2000000,IF(AW328 &lt; 50000000,E,0)))))</f>
        <v>#N/A</v>
      </c>
      <c r="BA328" s="57" t="e">
        <f t="shared" si="62"/>
        <v>#N/A</v>
      </c>
      <c r="BB328" s="57" t="e">
        <f>VLOOKUP($C328,Sheet2!$A:$BN,BB$6,0)</f>
        <v>#N/A</v>
      </c>
      <c r="BC328" s="57" t="e">
        <f>VLOOKUP($C328,Sheet2!$A:$BN,BC$6,0)</f>
        <v>#N/A</v>
      </c>
      <c r="BD328" s="60" t="e">
        <f>VLOOKUP($C328,Sheet2!$A:$BN,BD$6,0)</f>
        <v>#N/A</v>
      </c>
      <c r="BE328" s="57" t="e">
        <f>IF(AND(BB328 &gt;= 0, BB328 &lt;=10000000),500000,IF(AND(BB328 &gt;= 10000000, BB328 &lt;20000000),1000000,IF(AND(BB328&gt;= 20000000, BB328 &lt;30000000),1500000,IF(AND(BB328 &gt;= 30000000, BB328 &lt;50000000),2000000,IF(BB328 &lt; 50000000,E,0)))))</f>
        <v>#N/A</v>
      </c>
      <c r="BF328" s="57" t="e">
        <f t="shared" si="63"/>
        <v>#N/A</v>
      </c>
      <c r="BG328" s="57" t="e">
        <f>VLOOKUP($C328,Sheet2!$A:$BN,BG$6,0)</f>
        <v>#N/A</v>
      </c>
      <c r="BH328" s="57" t="e">
        <f>VLOOKUP($C328,Sheet2!$A:$BN,BH$6,0)</f>
        <v>#N/A</v>
      </c>
      <c r="BI328" s="60" t="e">
        <f>VLOOKUP($C328,Sheet2!$A:$BN,BI$6,0)</f>
        <v>#N/A</v>
      </c>
      <c r="BJ328" s="57" t="e">
        <f>IF(AND(BG328 &gt;= 0, BG328 &lt;=10000000),500000,IF(AND(BG328 &gt;= 10000000, BG328 &lt;20000000),1000000,IF(AND(BG328&gt;= 20000000, BG328 &lt;30000000),1500000,IF(AND(BG328 &gt;= 30000000, BG328 &lt;50000000),2000000,IF(BG328 &lt; 50000000,E,0)))))</f>
        <v>#N/A</v>
      </c>
      <c r="BK328" s="57" t="e">
        <f t="shared" si="64"/>
        <v>#N/A</v>
      </c>
      <c r="BL328" s="57" t="e">
        <f>VLOOKUP($C328,Sheet2!$A:$BN,BL$6,0)</f>
        <v>#N/A</v>
      </c>
      <c r="BM328" s="57" t="e">
        <f>VLOOKUP($C328,Sheet2!$A:$BN,BM$6,0)</f>
        <v>#N/A</v>
      </c>
      <c r="BN328" s="60" t="e">
        <f>VLOOKUP($C328,Sheet2!$A:$BN,BN$6,0)</f>
        <v>#N/A</v>
      </c>
      <c r="BO328" s="57" t="e">
        <f>IF(AND(BL328 &gt;= 0, BL328 &lt;=10000000),500000,IF(AND(BL328 &gt;= 10000000, BL328 &lt;20000000),1000000,IF(AND(BL328&gt;= 20000000, BL328 &lt;30000000),1500000,IF(AND(BL328 &gt;= 30000000, BL328 &lt;50000000),2000000,IF(BL328 &lt; 50000000,E,0)))))</f>
        <v>#N/A</v>
      </c>
      <c r="BP328" s="57" t="e">
        <f t="shared" si="65"/>
        <v>#N/A</v>
      </c>
      <c r="BQ328" s="57" t="e">
        <f>VLOOKUP($C328,Sheet2!$A:$BN,BQ$6,0)</f>
        <v>#N/A</v>
      </c>
      <c r="BR328" s="57" t="e">
        <f>VLOOKUP($C328,Sheet2!$A:$BN,BR$6,0)</f>
        <v>#N/A</v>
      </c>
      <c r="BS328" s="60" t="e">
        <f>VLOOKUP($C328,Sheet2!$A:$BN,BS$6,0)</f>
        <v>#N/A</v>
      </c>
      <c r="BT328" s="57" t="e">
        <f>IF(AND(BQ328 &gt;= 0, BQ328 &lt;=10000000),500000,IF(AND(BQ328 &gt;= 10000000, BQ328 &lt;20000000),1000000,IF(AND(BQ328&gt;= 20000000, BQ328 &lt;30000000),1500000,IF(AND(BQ328 &gt;= 30000000, BQ328 &lt;50000000),2000000,IF(BQ328 &lt; 50000000,E,0)))))</f>
        <v>#N/A</v>
      </c>
      <c r="BU328" s="57" t="e">
        <f t="shared" si="66"/>
        <v>#N/A</v>
      </c>
      <c r="BV328" s="57" t="e">
        <f>VLOOKUP($C328,Sheet2!$A:$BN,BV$6,0)</f>
        <v>#N/A</v>
      </c>
      <c r="BW328" s="57" t="e">
        <f>VLOOKUP($C328,Sheet2!$A:$BN,BW$6,0)</f>
        <v>#N/A</v>
      </c>
      <c r="BX328" s="60" t="e">
        <f>VLOOKUP($C328,Sheet2!$A:$BN,BX$6,0)</f>
        <v>#N/A</v>
      </c>
      <c r="BY328" s="57" t="e">
        <f>IF(AND(BV328 &gt;= 0, BV328 &lt;=10000000),500000,IF(AND(BV328 &gt;= 10000000, BV328 &lt;20000000),1000000,IF(AND(BV328&gt;= 20000000, BV328 &lt;30000000),1500000,IF(AND(BV328 &gt;= 30000000, BV328 &lt;50000000),2000000,IF(BV328 &lt; 50000000,E,0)))))</f>
        <v>#N/A</v>
      </c>
      <c r="BZ328" s="57" t="e">
        <f t="shared" si="67"/>
        <v>#N/A</v>
      </c>
      <c r="CA328" s="57" t="e">
        <f>VLOOKUP($C328,Sheet2!$A:$BN,CA$6,0)</f>
        <v>#N/A</v>
      </c>
      <c r="CB328" s="57" t="e">
        <f>VLOOKUP($C328,Sheet2!$A:$BN,CB$6,0)</f>
        <v>#N/A</v>
      </c>
      <c r="CC328" s="60" t="e">
        <f>VLOOKUP($C328,Sheet2!$A:$BN,CC$6,0)</f>
        <v>#N/A</v>
      </c>
      <c r="CD328" s="57" t="e">
        <f>IF(AND(CA328 &gt;= 0, CA328 &lt;=10000000),500000,IF(AND(CA328 &gt;= 10000000, CA328 &lt;20000000),1000000,IF(AND(CA328&gt;= 20000000, CA328 &lt;30000000),1500000,IF(AND(CA328 &gt;= 30000000, CA328 &lt;50000000),2000000,IF(CA328 &lt; 50000000,E,0)))))</f>
        <v>#N/A</v>
      </c>
      <c r="CE328" s="57" t="e">
        <f t="shared" si="68"/>
        <v>#N/A</v>
      </c>
    </row>
    <row r="329" spans="1:83" x14ac:dyDescent="0.35">
      <c r="A329" s="21" t="s">
        <v>492</v>
      </c>
      <c r="B329" s="21" t="s">
        <v>598</v>
      </c>
      <c r="C329" s="22" t="s">
        <v>599</v>
      </c>
      <c r="D329" s="57">
        <v>0</v>
      </c>
      <c r="E329" s="57">
        <f t="shared" si="69"/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5300000</v>
      </c>
      <c r="O329" s="19">
        <v>4800000</v>
      </c>
      <c r="P329" s="19">
        <v>0</v>
      </c>
      <c r="Q329" s="19">
        <v>0</v>
      </c>
      <c r="S329" s="57" t="e">
        <f>VLOOKUP($C329,Sheet2!$A:$BN,S$6,0)</f>
        <v>#N/A</v>
      </c>
      <c r="T329" s="57" t="e">
        <f>VLOOKUP($C329,Sheet2!$A:$BN,T$6,0)</f>
        <v>#N/A</v>
      </c>
      <c r="U329" s="60" t="e">
        <f>VLOOKUP($C329,Sheet2!$A:$BN,U$6,0)</f>
        <v>#N/A</v>
      </c>
      <c r="V329" s="57" t="e">
        <f>IF(AND(S329 &gt;= 0, S329 &lt;=10000000),500000,IF(AND(S329 &gt;= 10000000, S329 &lt;20000000),1000000,IF(AND(S329&gt;= 20000000, S329 &lt;30000000),1500000,IF(AND(S329 &gt;= 30000000, S329 &lt;50000000),2000000,IF(S329 &lt; 50000000,E,0)))))</f>
        <v>#N/A</v>
      </c>
      <c r="W329" s="57" t="e">
        <f t="shared" si="56"/>
        <v>#N/A</v>
      </c>
      <c r="X329" s="57" t="e">
        <f>VLOOKUP($C329,Sheet2!$A:$BN,X$6,0)</f>
        <v>#N/A</v>
      </c>
      <c r="Y329" s="57" t="e">
        <f>VLOOKUP($C329,Sheet2!$A:$BN,Y$6,0)</f>
        <v>#N/A</v>
      </c>
      <c r="Z329" s="60" t="e">
        <f>VLOOKUP($C329,Sheet2!$A:$BN,Z$6,0)</f>
        <v>#N/A</v>
      </c>
      <c r="AA329" s="57" t="e">
        <f>IF(AND(X329 &gt;= 0, X329 &lt;=10000000),500000,IF(AND(X329 &gt;= 10000000, X329 &lt;20000000),1000000,IF(AND(X329&gt;= 20000000, X329 &lt;30000000),1500000,IF(AND(X329 &gt;= 30000000, X329 &lt;50000000),2000000,IF(X329 &lt; 50000000,E,0)))))</f>
        <v>#N/A</v>
      </c>
      <c r="AB329" s="57" t="e">
        <f t="shared" si="57"/>
        <v>#N/A</v>
      </c>
      <c r="AC329" s="57" t="e">
        <f>VLOOKUP($C329,Sheet2!$A:$BN,AC$6,0)</f>
        <v>#N/A</v>
      </c>
      <c r="AD329" s="57" t="e">
        <f>VLOOKUP($C329,Sheet2!$A:$BN,AD$6,0)</f>
        <v>#N/A</v>
      </c>
      <c r="AE329" s="60" t="e">
        <f>VLOOKUP($C329,Sheet2!$A:$BN,AE$6,0)</f>
        <v>#N/A</v>
      </c>
      <c r="AF329" s="57" t="e">
        <f>IF(AND(AC329 &gt;= 0, AC329 &lt;=10000000),500000,IF(AND(AC329 &gt;= 10000000, AC329 &lt;20000000),1000000,IF(AND(AC329&gt;= 20000000, AC329 &lt;30000000),1500000,IF(AND(AC329 &gt;= 30000000, AC329 &lt;50000000),2000000,IF(AC329 &lt; 50000000,E,0)))))</f>
        <v>#N/A</v>
      </c>
      <c r="AG329" s="57" t="e">
        <f t="shared" si="58"/>
        <v>#N/A</v>
      </c>
      <c r="AH329" s="57" t="e">
        <f>VLOOKUP($C329,Sheet2!$A:$BN,AH$6,0)</f>
        <v>#N/A</v>
      </c>
      <c r="AI329" s="57" t="e">
        <f>VLOOKUP($C329,Sheet2!$A:$BN,AI$6,0)</f>
        <v>#N/A</v>
      </c>
      <c r="AJ329" s="60" t="e">
        <f>VLOOKUP($C329,Sheet2!$A:$BN,AJ$6,0)</f>
        <v>#N/A</v>
      </c>
      <c r="AK329" s="57" t="e">
        <f>IF(AND(AH329 &gt;= 0, AH329 &lt;=10000000),500000,IF(AND(AH329 &gt;= 10000000, AH329 &lt;20000000),1000000,IF(AND(AH329&gt;= 20000000, AH329 &lt;30000000),1500000,IF(AND(AH329 &gt;= 30000000, AH329 &lt;50000000),2000000,IF(AH329 &lt; 50000000,E,0)))))</f>
        <v>#N/A</v>
      </c>
      <c r="AL329" s="57" t="e">
        <f t="shared" si="59"/>
        <v>#N/A</v>
      </c>
      <c r="AM329" s="57" t="e">
        <f>VLOOKUP($C329,Sheet2!$A:$BN,AM$6,0)</f>
        <v>#N/A</v>
      </c>
      <c r="AN329" s="57" t="e">
        <f>VLOOKUP($C329,Sheet2!$A:$BN,AN$6,0)</f>
        <v>#N/A</v>
      </c>
      <c r="AO329" s="60" t="e">
        <f>VLOOKUP($C329,Sheet2!$A:$BN,AO$6,0)</f>
        <v>#N/A</v>
      </c>
      <c r="AP329" s="57" t="e">
        <f>IF(AND(AM329 &gt;= 0, AM329 &lt;=10000000),500000,IF(AND(AM329 &gt;= 10000000, AM329 &lt;20000000),1000000,IF(AND(AM329&gt;= 20000000, AM329 &lt;30000000),1500000,IF(AND(AM329 &gt;= 30000000, AM329 &lt;50000000),2000000,IF(AM329 &lt; 50000000,E,0)))))</f>
        <v>#N/A</v>
      </c>
      <c r="AQ329" s="57" t="e">
        <f t="shared" si="60"/>
        <v>#N/A</v>
      </c>
      <c r="AR329" s="57" t="e">
        <f>VLOOKUP($C329,Sheet2!$A:$BN,AR$6,0)</f>
        <v>#N/A</v>
      </c>
      <c r="AS329" s="57" t="e">
        <f>VLOOKUP($C329,Sheet2!$A:$BN,AS$6,0)</f>
        <v>#N/A</v>
      </c>
      <c r="AT329" s="60" t="e">
        <f>VLOOKUP($C329,Sheet2!$A:$BN,AT$6,0)</f>
        <v>#N/A</v>
      </c>
      <c r="AU329" s="57" t="e">
        <f>IF(AND(AR329 &gt;= 0, AR329 &lt;=10000000),500000,IF(AND(AR329 &gt;= 10000000, AR329 &lt;20000000),1000000,IF(AND(AR329&gt;= 20000000, AR329 &lt;30000000),1500000,IF(AND(AR329 &gt;= 30000000, AR329 &lt;50000000),2000000,IF(AR329 &lt; 50000000,E,0)))))</f>
        <v>#N/A</v>
      </c>
      <c r="AV329" s="57" t="e">
        <f t="shared" si="61"/>
        <v>#N/A</v>
      </c>
      <c r="AW329" s="57" t="e">
        <f>VLOOKUP($C329,Sheet2!$A:$BN,AW$6,0)</f>
        <v>#N/A</v>
      </c>
      <c r="AX329" s="57" t="e">
        <f>VLOOKUP($C329,Sheet2!$A:$BN,AX$6,0)</f>
        <v>#N/A</v>
      </c>
      <c r="AY329" s="60" t="e">
        <f>VLOOKUP($C329,Sheet2!$A:$BN,AY$6,0)</f>
        <v>#N/A</v>
      </c>
      <c r="AZ329" s="57" t="e">
        <f>IF(AND(AW329 &gt;= 0, AW329 &lt;=10000000),500000,IF(AND(AW329 &gt;= 10000000, AW329 &lt;20000000),1000000,IF(AND(AW329&gt;= 20000000, AW329 &lt;30000000),1500000,IF(AND(AW329 &gt;= 30000000, AW329 &lt;50000000),2000000,IF(AW329 &lt; 50000000,E,0)))))</f>
        <v>#N/A</v>
      </c>
      <c r="BA329" s="57" t="e">
        <f t="shared" si="62"/>
        <v>#N/A</v>
      </c>
      <c r="BB329" s="57" t="e">
        <f>VLOOKUP($C329,Sheet2!$A:$BN,BB$6,0)</f>
        <v>#N/A</v>
      </c>
      <c r="BC329" s="57" t="e">
        <f>VLOOKUP($C329,Sheet2!$A:$BN,BC$6,0)</f>
        <v>#N/A</v>
      </c>
      <c r="BD329" s="60" t="e">
        <f>VLOOKUP($C329,Sheet2!$A:$BN,BD$6,0)</f>
        <v>#N/A</v>
      </c>
      <c r="BE329" s="57" t="e">
        <f>IF(AND(BB329 &gt;= 0, BB329 &lt;=10000000),500000,IF(AND(BB329 &gt;= 10000000, BB329 &lt;20000000),1000000,IF(AND(BB329&gt;= 20000000, BB329 &lt;30000000),1500000,IF(AND(BB329 &gt;= 30000000, BB329 &lt;50000000),2000000,IF(BB329 &lt; 50000000,E,0)))))</f>
        <v>#N/A</v>
      </c>
      <c r="BF329" s="57" t="e">
        <f t="shared" si="63"/>
        <v>#N/A</v>
      </c>
      <c r="BG329" s="57" t="e">
        <f>VLOOKUP($C329,Sheet2!$A:$BN,BG$6,0)</f>
        <v>#N/A</v>
      </c>
      <c r="BH329" s="57" t="e">
        <f>VLOOKUP($C329,Sheet2!$A:$BN,BH$6,0)</f>
        <v>#N/A</v>
      </c>
      <c r="BI329" s="60" t="e">
        <f>VLOOKUP($C329,Sheet2!$A:$BN,BI$6,0)</f>
        <v>#N/A</v>
      </c>
      <c r="BJ329" s="57" t="e">
        <f>IF(AND(BG329 &gt;= 0, BG329 &lt;=10000000),500000,IF(AND(BG329 &gt;= 10000000, BG329 &lt;20000000),1000000,IF(AND(BG329&gt;= 20000000, BG329 &lt;30000000),1500000,IF(AND(BG329 &gt;= 30000000, BG329 &lt;50000000),2000000,IF(BG329 &lt; 50000000,E,0)))))</f>
        <v>#N/A</v>
      </c>
      <c r="BK329" s="57" t="e">
        <f t="shared" si="64"/>
        <v>#N/A</v>
      </c>
      <c r="BL329" s="57" t="e">
        <f>VLOOKUP($C329,Sheet2!$A:$BN,BL$6,0)</f>
        <v>#N/A</v>
      </c>
      <c r="BM329" s="57" t="e">
        <f>VLOOKUP($C329,Sheet2!$A:$BN,BM$6,0)</f>
        <v>#N/A</v>
      </c>
      <c r="BN329" s="60" t="e">
        <f>VLOOKUP($C329,Sheet2!$A:$BN,BN$6,0)</f>
        <v>#N/A</v>
      </c>
      <c r="BO329" s="57" t="e">
        <f>IF(AND(BL329 &gt;= 0, BL329 &lt;=10000000),500000,IF(AND(BL329 &gt;= 10000000, BL329 &lt;20000000),1000000,IF(AND(BL329&gt;= 20000000, BL329 &lt;30000000),1500000,IF(AND(BL329 &gt;= 30000000, BL329 &lt;50000000),2000000,IF(BL329 &lt; 50000000,E,0)))))</f>
        <v>#N/A</v>
      </c>
      <c r="BP329" s="57" t="e">
        <f t="shared" si="65"/>
        <v>#N/A</v>
      </c>
      <c r="BQ329" s="57" t="e">
        <f>VLOOKUP($C329,Sheet2!$A:$BN,BQ$6,0)</f>
        <v>#N/A</v>
      </c>
      <c r="BR329" s="57" t="e">
        <f>VLOOKUP($C329,Sheet2!$A:$BN,BR$6,0)</f>
        <v>#N/A</v>
      </c>
      <c r="BS329" s="60" t="e">
        <f>VLOOKUP($C329,Sheet2!$A:$BN,BS$6,0)</f>
        <v>#N/A</v>
      </c>
      <c r="BT329" s="57" t="e">
        <f>IF(AND(BQ329 &gt;= 0, BQ329 &lt;=10000000),500000,IF(AND(BQ329 &gt;= 10000000, BQ329 &lt;20000000),1000000,IF(AND(BQ329&gt;= 20000000, BQ329 &lt;30000000),1500000,IF(AND(BQ329 &gt;= 30000000, BQ329 &lt;50000000),2000000,IF(BQ329 &lt; 50000000,E,0)))))</f>
        <v>#N/A</v>
      </c>
      <c r="BU329" s="57" t="e">
        <f t="shared" si="66"/>
        <v>#N/A</v>
      </c>
      <c r="BV329" s="57" t="e">
        <f>VLOOKUP($C329,Sheet2!$A:$BN,BV$6,0)</f>
        <v>#N/A</v>
      </c>
      <c r="BW329" s="57" t="e">
        <f>VLOOKUP($C329,Sheet2!$A:$BN,BW$6,0)</f>
        <v>#N/A</v>
      </c>
      <c r="BX329" s="60" t="e">
        <f>VLOOKUP($C329,Sheet2!$A:$BN,BX$6,0)</f>
        <v>#N/A</v>
      </c>
      <c r="BY329" s="57" t="e">
        <f>IF(AND(BV329 &gt;= 0, BV329 &lt;=10000000),500000,IF(AND(BV329 &gt;= 10000000, BV329 &lt;20000000),1000000,IF(AND(BV329&gt;= 20000000, BV329 &lt;30000000),1500000,IF(AND(BV329 &gt;= 30000000, BV329 &lt;50000000),2000000,IF(BV329 &lt; 50000000,E,0)))))</f>
        <v>#N/A</v>
      </c>
      <c r="BZ329" s="57" t="e">
        <f t="shared" si="67"/>
        <v>#N/A</v>
      </c>
      <c r="CA329" s="57" t="e">
        <f>VLOOKUP($C329,Sheet2!$A:$BN,CA$6,0)</f>
        <v>#N/A</v>
      </c>
      <c r="CB329" s="57" t="e">
        <f>VLOOKUP($C329,Sheet2!$A:$BN,CB$6,0)</f>
        <v>#N/A</v>
      </c>
      <c r="CC329" s="60" t="e">
        <f>VLOOKUP($C329,Sheet2!$A:$BN,CC$6,0)</f>
        <v>#N/A</v>
      </c>
      <c r="CD329" s="57" t="e">
        <f>IF(AND(CA329 &gt;= 0, CA329 &lt;=10000000),500000,IF(AND(CA329 &gt;= 10000000, CA329 &lt;20000000),1000000,IF(AND(CA329&gt;= 20000000, CA329 &lt;30000000),1500000,IF(AND(CA329 &gt;= 30000000, CA329 &lt;50000000),2000000,IF(CA329 &lt; 50000000,E,0)))))</f>
        <v>#N/A</v>
      </c>
      <c r="CE329" s="57" t="e">
        <f t="shared" si="68"/>
        <v>#N/A</v>
      </c>
    </row>
    <row r="330" spans="1:83" x14ac:dyDescent="0.35">
      <c r="A330" s="21" t="s">
        <v>492</v>
      </c>
      <c r="B330" s="21" t="s">
        <v>600</v>
      </c>
      <c r="C330" s="22" t="s">
        <v>601</v>
      </c>
      <c r="D330" s="57">
        <v>0</v>
      </c>
      <c r="E330" s="57">
        <f t="shared" si="69"/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19">
        <v>0</v>
      </c>
      <c r="O330" s="19">
        <v>4900000</v>
      </c>
      <c r="P330" s="19">
        <v>4400000</v>
      </c>
      <c r="Q330" s="19">
        <v>3900000</v>
      </c>
      <c r="S330" s="57" t="e">
        <f>VLOOKUP($C330,Sheet2!$A:$BN,S$6,0)</f>
        <v>#N/A</v>
      </c>
      <c r="T330" s="57" t="e">
        <f>VLOOKUP($C330,Sheet2!$A:$BN,T$6,0)</f>
        <v>#N/A</v>
      </c>
      <c r="U330" s="60" t="e">
        <f>VLOOKUP($C330,Sheet2!$A:$BN,U$6,0)</f>
        <v>#N/A</v>
      </c>
      <c r="V330" s="57" t="e">
        <f>IF(AND(S330 &gt;= 0, S330 &lt;=10000000),500000,IF(AND(S330 &gt;= 10000000, S330 &lt;20000000),1000000,IF(AND(S330&gt;= 20000000, S330 &lt;30000000),1500000,IF(AND(S330 &gt;= 30000000, S330 &lt;50000000),2000000,IF(S330 &lt; 50000000,E,0)))))</f>
        <v>#N/A</v>
      </c>
      <c r="W330" s="57" t="e">
        <f t="shared" si="56"/>
        <v>#N/A</v>
      </c>
      <c r="X330" s="57" t="e">
        <f>VLOOKUP($C330,Sheet2!$A:$BN,X$6,0)</f>
        <v>#N/A</v>
      </c>
      <c r="Y330" s="57" t="e">
        <f>VLOOKUP($C330,Sheet2!$A:$BN,Y$6,0)</f>
        <v>#N/A</v>
      </c>
      <c r="Z330" s="60" t="e">
        <f>VLOOKUP($C330,Sheet2!$A:$BN,Z$6,0)</f>
        <v>#N/A</v>
      </c>
      <c r="AA330" s="57" t="e">
        <f>IF(AND(X330 &gt;= 0, X330 &lt;=10000000),500000,IF(AND(X330 &gt;= 10000000, X330 &lt;20000000),1000000,IF(AND(X330&gt;= 20000000, X330 &lt;30000000),1500000,IF(AND(X330 &gt;= 30000000, X330 &lt;50000000),2000000,IF(X330 &lt; 50000000,E,0)))))</f>
        <v>#N/A</v>
      </c>
      <c r="AB330" s="57" t="e">
        <f t="shared" si="57"/>
        <v>#N/A</v>
      </c>
      <c r="AC330" s="57" t="e">
        <f>VLOOKUP($C330,Sheet2!$A:$BN,AC$6,0)</f>
        <v>#N/A</v>
      </c>
      <c r="AD330" s="57" t="e">
        <f>VLOOKUP($C330,Sheet2!$A:$BN,AD$6,0)</f>
        <v>#N/A</v>
      </c>
      <c r="AE330" s="60" t="e">
        <f>VLOOKUP($C330,Sheet2!$A:$BN,AE$6,0)</f>
        <v>#N/A</v>
      </c>
      <c r="AF330" s="57" t="e">
        <f>IF(AND(AC330 &gt;= 0, AC330 &lt;=10000000),500000,IF(AND(AC330 &gt;= 10000000, AC330 &lt;20000000),1000000,IF(AND(AC330&gt;= 20000000, AC330 &lt;30000000),1500000,IF(AND(AC330 &gt;= 30000000, AC330 &lt;50000000),2000000,IF(AC330 &lt; 50000000,E,0)))))</f>
        <v>#N/A</v>
      </c>
      <c r="AG330" s="57" t="e">
        <f t="shared" si="58"/>
        <v>#N/A</v>
      </c>
      <c r="AH330" s="57" t="e">
        <f>VLOOKUP($C330,Sheet2!$A:$BN,AH$6,0)</f>
        <v>#N/A</v>
      </c>
      <c r="AI330" s="57" t="e">
        <f>VLOOKUP($C330,Sheet2!$A:$BN,AI$6,0)</f>
        <v>#N/A</v>
      </c>
      <c r="AJ330" s="60" t="e">
        <f>VLOOKUP($C330,Sheet2!$A:$BN,AJ$6,0)</f>
        <v>#N/A</v>
      </c>
      <c r="AK330" s="57" t="e">
        <f>IF(AND(AH330 &gt;= 0, AH330 &lt;=10000000),500000,IF(AND(AH330 &gt;= 10000000, AH330 &lt;20000000),1000000,IF(AND(AH330&gt;= 20000000, AH330 &lt;30000000),1500000,IF(AND(AH330 &gt;= 30000000, AH330 &lt;50000000),2000000,IF(AH330 &lt; 50000000,E,0)))))</f>
        <v>#N/A</v>
      </c>
      <c r="AL330" s="57" t="e">
        <f t="shared" si="59"/>
        <v>#N/A</v>
      </c>
      <c r="AM330" s="57" t="e">
        <f>VLOOKUP($C330,Sheet2!$A:$BN,AM$6,0)</f>
        <v>#N/A</v>
      </c>
      <c r="AN330" s="57" t="e">
        <f>VLOOKUP($C330,Sheet2!$A:$BN,AN$6,0)</f>
        <v>#N/A</v>
      </c>
      <c r="AO330" s="60" t="e">
        <f>VLOOKUP($C330,Sheet2!$A:$BN,AO$6,0)</f>
        <v>#N/A</v>
      </c>
      <c r="AP330" s="57" t="e">
        <f>IF(AND(AM330 &gt;= 0, AM330 &lt;=10000000),500000,IF(AND(AM330 &gt;= 10000000, AM330 &lt;20000000),1000000,IF(AND(AM330&gt;= 20000000, AM330 &lt;30000000),1500000,IF(AND(AM330 &gt;= 30000000, AM330 &lt;50000000),2000000,IF(AM330 &lt; 50000000,E,0)))))</f>
        <v>#N/A</v>
      </c>
      <c r="AQ330" s="57" t="e">
        <f t="shared" si="60"/>
        <v>#N/A</v>
      </c>
      <c r="AR330" s="57" t="e">
        <f>VLOOKUP($C330,Sheet2!$A:$BN,AR$6,0)</f>
        <v>#N/A</v>
      </c>
      <c r="AS330" s="57" t="e">
        <f>VLOOKUP($C330,Sheet2!$A:$BN,AS$6,0)</f>
        <v>#N/A</v>
      </c>
      <c r="AT330" s="60" t="e">
        <f>VLOOKUP($C330,Sheet2!$A:$BN,AT$6,0)</f>
        <v>#N/A</v>
      </c>
      <c r="AU330" s="57" t="e">
        <f>IF(AND(AR330 &gt;= 0, AR330 &lt;=10000000),500000,IF(AND(AR330 &gt;= 10000000, AR330 &lt;20000000),1000000,IF(AND(AR330&gt;= 20000000, AR330 &lt;30000000),1500000,IF(AND(AR330 &gt;= 30000000, AR330 &lt;50000000),2000000,IF(AR330 &lt; 50000000,E,0)))))</f>
        <v>#N/A</v>
      </c>
      <c r="AV330" s="57" t="e">
        <f t="shared" si="61"/>
        <v>#N/A</v>
      </c>
      <c r="AW330" s="57" t="e">
        <f>VLOOKUP($C330,Sheet2!$A:$BN,AW$6,0)</f>
        <v>#N/A</v>
      </c>
      <c r="AX330" s="57" t="e">
        <f>VLOOKUP($C330,Sheet2!$A:$BN,AX$6,0)</f>
        <v>#N/A</v>
      </c>
      <c r="AY330" s="60" t="e">
        <f>VLOOKUP($C330,Sheet2!$A:$BN,AY$6,0)</f>
        <v>#N/A</v>
      </c>
      <c r="AZ330" s="57" t="e">
        <f>IF(AND(AW330 &gt;= 0, AW330 &lt;=10000000),500000,IF(AND(AW330 &gt;= 10000000, AW330 &lt;20000000),1000000,IF(AND(AW330&gt;= 20000000, AW330 &lt;30000000),1500000,IF(AND(AW330 &gt;= 30000000, AW330 &lt;50000000),2000000,IF(AW330 &lt; 50000000,E,0)))))</f>
        <v>#N/A</v>
      </c>
      <c r="BA330" s="57" t="e">
        <f t="shared" si="62"/>
        <v>#N/A</v>
      </c>
      <c r="BB330" s="57" t="e">
        <f>VLOOKUP($C330,Sheet2!$A:$BN,BB$6,0)</f>
        <v>#N/A</v>
      </c>
      <c r="BC330" s="57" t="e">
        <f>VLOOKUP($C330,Sheet2!$A:$BN,BC$6,0)</f>
        <v>#N/A</v>
      </c>
      <c r="BD330" s="60" t="e">
        <f>VLOOKUP($C330,Sheet2!$A:$BN,BD$6,0)</f>
        <v>#N/A</v>
      </c>
      <c r="BE330" s="57" t="e">
        <f>IF(AND(BB330 &gt;= 0, BB330 &lt;=10000000),500000,IF(AND(BB330 &gt;= 10000000, BB330 &lt;20000000),1000000,IF(AND(BB330&gt;= 20000000, BB330 &lt;30000000),1500000,IF(AND(BB330 &gt;= 30000000, BB330 &lt;50000000),2000000,IF(BB330 &lt; 50000000,E,0)))))</f>
        <v>#N/A</v>
      </c>
      <c r="BF330" s="57" t="e">
        <f t="shared" si="63"/>
        <v>#N/A</v>
      </c>
      <c r="BG330" s="57" t="e">
        <f>VLOOKUP($C330,Sheet2!$A:$BN,BG$6,0)</f>
        <v>#N/A</v>
      </c>
      <c r="BH330" s="57" t="e">
        <f>VLOOKUP($C330,Sheet2!$A:$BN,BH$6,0)</f>
        <v>#N/A</v>
      </c>
      <c r="BI330" s="60" t="e">
        <f>VLOOKUP($C330,Sheet2!$A:$BN,BI$6,0)</f>
        <v>#N/A</v>
      </c>
      <c r="BJ330" s="57" t="e">
        <f>IF(AND(BG330 &gt;= 0, BG330 &lt;=10000000),500000,IF(AND(BG330 &gt;= 10000000, BG330 &lt;20000000),1000000,IF(AND(BG330&gt;= 20000000, BG330 &lt;30000000),1500000,IF(AND(BG330 &gt;= 30000000, BG330 &lt;50000000),2000000,IF(BG330 &lt; 50000000,E,0)))))</f>
        <v>#N/A</v>
      </c>
      <c r="BK330" s="57" t="e">
        <f t="shared" si="64"/>
        <v>#N/A</v>
      </c>
      <c r="BL330" s="57" t="e">
        <f>VLOOKUP($C330,Sheet2!$A:$BN,BL$6,0)</f>
        <v>#N/A</v>
      </c>
      <c r="BM330" s="57" t="e">
        <f>VLOOKUP($C330,Sheet2!$A:$BN,BM$6,0)</f>
        <v>#N/A</v>
      </c>
      <c r="BN330" s="60" t="e">
        <f>VLOOKUP($C330,Sheet2!$A:$BN,BN$6,0)</f>
        <v>#N/A</v>
      </c>
      <c r="BO330" s="57" t="e">
        <f>IF(AND(BL330 &gt;= 0, BL330 &lt;=10000000),500000,IF(AND(BL330 &gt;= 10000000, BL330 &lt;20000000),1000000,IF(AND(BL330&gt;= 20000000, BL330 &lt;30000000),1500000,IF(AND(BL330 &gt;= 30000000, BL330 &lt;50000000),2000000,IF(BL330 &lt; 50000000,E,0)))))</f>
        <v>#N/A</v>
      </c>
      <c r="BP330" s="57" t="e">
        <f t="shared" si="65"/>
        <v>#N/A</v>
      </c>
      <c r="BQ330" s="57" t="e">
        <f>VLOOKUP($C330,Sheet2!$A:$BN,BQ$6,0)</f>
        <v>#N/A</v>
      </c>
      <c r="BR330" s="57" t="e">
        <f>VLOOKUP($C330,Sheet2!$A:$BN,BR$6,0)</f>
        <v>#N/A</v>
      </c>
      <c r="BS330" s="60" t="e">
        <f>VLOOKUP($C330,Sheet2!$A:$BN,BS$6,0)</f>
        <v>#N/A</v>
      </c>
      <c r="BT330" s="57" t="e">
        <f>IF(AND(BQ330 &gt;= 0, BQ330 &lt;=10000000),500000,IF(AND(BQ330 &gt;= 10000000, BQ330 &lt;20000000),1000000,IF(AND(BQ330&gt;= 20000000, BQ330 &lt;30000000),1500000,IF(AND(BQ330 &gt;= 30000000, BQ330 &lt;50000000),2000000,IF(BQ330 &lt; 50000000,E,0)))))</f>
        <v>#N/A</v>
      </c>
      <c r="BU330" s="57" t="e">
        <f t="shared" si="66"/>
        <v>#N/A</v>
      </c>
      <c r="BV330" s="57" t="e">
        <f>VLOOKUP($C330,Sheet2!$A:$BN,BV$6,0)</f>
        <v>#N/A</v>
      </c>
      <c r="BW330" s="57" t="e">
        <f>VLOOKUP($C330,Sheet2!$A:$BN,BW$6,0)</f>
        <v>#N/A</v>
      </c>
      <c r="BX330" s="60" t="e">
        <f>VLOOKUP($C330,Sheet2!$A:$BN,BX$6,0)</f>
        <v>#N/A</v>
      </c>
      <c r="BY330" s="57" t="e">
        <f>IF(AND(BV330 &gt;= 0, BV330 &lt;=10000000),500000,IF(AND(BV330 &gt;= 10000000, BV330 &lt;20000000),1000000,IF(AND(BV330&gt;= 20000000, BV330 &lt;30000000),1500000,IF(AND(BV330 &gt;= 30000000, BV330 &lt;50000000),2000000,IF(BV330 &lt; 50000000,E,0)))))</f>
        <v>#N/A</v>
      </c>
      <c r="BZ330" s="57" t="e">
        <f t="shared" si="67"/>
        <v>#N/A</v>
      </c>
      <c r="CA330" s="57" t="e">
        <f>VLOOKUP($C330,Sheet2!$A:$BN,CA$6,0)</f>
        <v>#N/A</v>
      </c>
      <c r="CB330" s="57" t="e">
        <f>VLOOKUP($C330,Sheet2!$A:$BN,CB$6,0)</f>
        <v>#N/A</v>
      </c>
      <c r="CC330" s="60" t="e">
        <f>VLOOKUP($C330,Sheet2!$A:$BN,CC$6,0)</f>
        <v>#N/A</v>
      </c>
      <c r="CD330" s="57" t="e">
        <f>IF(AND(CA330 &gt;= 0, CA330 &lt;=10000000),500000,IF(AND(CA330 &gt;= 10000000, CA330 &lt;20000000),1000000,IF(AND(CA330&gt;= 20000000, CA330 &lt;30000000),1500000,IF(AND(CA330 &gt;= 30000000, CA330 &lt;50000000),2000000,IF(CA330 &lt; 50000000,E,0)))))</f>
        <v>#N/A</v>
      </c>
      <c r="CE330" s="57" t="e">
        <f t="shared" si="68"/>
        <v>#N/A</v>
      </c>
    </row>
    <row r="331" spans="1:83" x14ac:dyDescent="0.35">
      <c r="A331" s="21" t="s">
        <v>492</v>
      </c>
      <c r="B331" s="21" t="s">
        <v>602</v>
      </c>
      <c r="C331" s="22" t="s">
        <v>603</v>
      </c>
      <c r="D331" s="57">
        <v>0</v>
      </c>
      <c r="E331" s="57">
        <f t="shared" si="69"/>
        <v>0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19">
        <v>0</v>
      </c>
      <c r="O331" s="19">
        <v>4900000</v>
      </c>
      <c r="P331" s="19">
        <v>4400000</v>
      </c>
      <c r="Q331" s="19">
        <v>3900000</v>
      </c>
      <c r="S331" s="57" t="e">
        <f>VLOOKUP($C331,Sheet2!$A:$BN,S$6,0)</f>
        <v>#N/A</v>
      </c>
      <c r="T331" s="57" t="e">
        <f>VLOOKUP($C331,Sheet2!$A:$BN,T$6,0)</f>
        <v>#N/A</v>
      </c>
      <c r="U331" s="60" t="e">
        <f>VLOOKUP($C331,Sheet2!$A:$BN,U$6,0)</f>
        <v>#N/A</v>
      </c>
      <c r="V331" s="57" t="e">
        <f>IF(AND(S331 &gt;= 0, S331 &lt;=10000000),500000,IF(AND(S331 &gt;= 10000000, S331 &lt;20000000),1000000,IF(AND(S331&gt;= 20000000, S331 &lt;30000000),1500000,IF(AND(S331 &gt;= 30000000, S331 &lt;50000000),2000000,IF(S331 &lt; 50000000,E,0)))))</f>
        <v>#N/A</v>
      </c>
      <c r="W331" s="57" t="e">
        <f t="shared" ref="W331:W394" si="70">ROUNDUP(S331+T331+V331,-5)</f>
        <v>#N/A</v>
      </c>
      <c r="X331" s="57" t="e">
        <f>VLOOKUP($C331,Sheet2!$A:$BN,X$6,0)</f>
        <v>#N/A</v>
      </c>
      <c r="Y331" s="57" t="e">
        <f>VLOOKUP($C331,Sheet2!$A:$BN,Y$6,0)</f>
        <v>#N/A</v>
      </c>
      <c r="Z331" s="60" t="e">
        <f>VLOOKUP($C331,Sheet2!$A:$BN,Z$6,0)</f>
        <v>#N/A</v>
      </c>
      <c r="AA331" s="57" t="e">
        <f>IF(AND(X331 &gt;= 0, X331 &lt;=10000000),500000,IF(AND(X331 &gt;= 10000000, X331 &lt;20000000),1000000,IF(AND(X331&gt;= 20000000, X331 &lt;30000000),1500000,IF(AND(X331 &gt;= 30000000, X331 &lt;50000000),2000000,IF(X331 &lt; 50000000,E,0)))))</f>
        <v>#N/A</v>
      </c>
      <c r="AB331" s="57" t="e">
        <f t="shared" ref="AB331:AB394" si="71">ROUNDUP(X331+Y331+AA331,-5)</f>
        <v>#N/A</v>
      </c>
      <c r="AC331" s="57" t="e">
        <f>VLOOKUP($C331,Sheet2!$A:$BN,AC$6,0)</f>
        <v>#N/A</v>
      </c>
      <c r="AD331" s="57" t="e">
        <f>VLOOKUP($C331,Sheet2!$A:$BN,AD$6,0)</f>
        <v>#N/A</v>
      </c>
      <c r="AE331" s="60" t="e">
        <f>VLOOKUP($C331,Sheet2!$A:$BN,AE$6,0)</f>
        <v>#N/A</v>
      </c>
      <c r="AF331" s="57" t="e">
        <f>IF(AND(AC331 &gt;= 0, AC331 &lt;=10000000),500000,IF(AND(AC331 &gt;= 10000000, AC331 &lt;20000000),1000000,IF(AND(AC331&gt;= 20000000, AC331 &lt;30000000),1500000,IF(AND(AC331 &gt;= 30000000, AC331 &lt;50000000),2000000,IF(AC331 &lt; 50000000,E,0)))))</f>
        <v>#N/A</v>
      </c>
      <c r="AG331" s="57" t="e">
        <f t="shared" ref="AG331:AG394" si="72">ROUNDUP(AC331+AD331+AF331,-5)</f>
        <v>#N/A</v>
      </c>
      <c r="AH331" s="57" t="e">
        <f>VLOOKUP($C331,Sheet2!$A:$BN,AH$6,0)</f>
        <v>#N/A</v>
      </c>
      <c r="AI331" s="57" t="e">
        <f>VLOOKUP($C331,Sheet2!$A:$BN,AI$6,0)</f>
        <v>#N/A</v>
      </c>
      <c r="AJ331" s="60" t="e">
        <f>VLOOKUP($C331,Sheet2!$A:$BN,AJ$6,0)</f>
        <v>#N/A</v>
      </c>
      <c r="AK331" s="57" t="e">
        <f>IF(AND(AH331 &gt;= 0, AH331 &lt;=10000000),500000,IF(AND(AH331 &gt;= 10000000, AH331 &lt;20000000),1000000,IF(AND(AH331&gt;= 20000000, AH331 &lt;30000000),1500000,IF(AND(AH331 &gt;= 30000000, AH331 &lt;50000000),2000000,IF(AH331 &lt; 50000000,E,0)))))</f>
        <v>#N/A</v>
      </c>
      <c r="AL331" s="57" t="e">
        <f t="shared" ref="AL331:AL394" si="73">ROUNDUP(AH331+AI331+AK331,-5)</f>
        <v>#N/A</v>
      </c>
      <c r="AM331" s="57" t="e">
        <f>VLOOKUP($C331,Sheet2!$A:$BN,AM$6,0)</f>
        <v>#N/A</v>
      </c>
      <c r="AN331" s="57" t="e">
        <f>VLOOKUP($C331,Sheet2!$A:$BN,AN$6,0)</f>
        <v>#N/A</v>
      </c>
      <c r="AO331" s="60" t="e">
        <f>VLOOKUP($C331,Sheet2!$A:$BN,AO$6,0)</f>
        <v>#N/A</v>
      </c>
      <c r="AP331" s="57" t="e">
        <f>IF(AND(AM331 &gt;= 0, AM331 &lt;=10000000),500000,IF(AND(AM331 &gt;= 10000000, AM331 &lt;20000000),1000000,IF(AND(AM331&gt;= 20000000, AM331 &lt;30000000),1500000,IF(AND(AM331 &gt;= 30000000, AM331 &lt;50000000),2000000,IF(AM331 &lt; 50000000,E,0)))))</f>
        <v>#N/A</v>
      </c>
      <c r="AQ331" s="57" t="e">
        <f t="shared" ref="AQ331:AQ394" si="74">ROUNDUP(AM331+AN331+AP331,-5)</f>
        <v>#N/A</v>
      </c>
      <c r="AR331" s="57" t="e">
        <f>VLOOKUP($C331,Sheet2!$A:$BN,AR$6,0)</f>
        <v>#N/A</v>
      </c>
      <c r="AS331" s="57" t="e">
        <f>VLOOKUP($C331,Sheet2!$A:$BN,AS$6,0)</f>
        <v>#N/A</v>
      </c>
      <c r="AT331" s="60" t="e">
        <f>VLOOKUP($C331,Sheet2!$A:$BN,AT$6,0)</f>
        <v>#N/A</v>
      </c>
      <c r="AU331" s="57" t="e">
        <f>IF(AND(AR331 &gt;= 0, AR331 &lt;=10000000),500000,IF(AND(AR331 &gt;= 10000000, AR331 &lt;20000000),1000000,IF(AND(AR331&gt;= 20000000, AR331 &lt;30000000),1500000,IF(AND(AR331 &gt;= 30000000, AR331 &lt;50000000),2000000,IF(AR331 &lt; 50000000,E,0)))))</f>
        <v>#N/A</v>
      </c>
      <c r="AV331" s="57" t="e">
        <f t="shared" ref="AV331:AV394" si="75">ROUNDUP(AR331+AS331+AU331,-5)</f>
        <v>#N/A</v>
      </c>
      <c r="AW331" s="57" t="e">
        <f>VLOOKUP($C331,Sheet2!$A:$BN,AW$6,0)</f>
        <v>#N/A</v>
      </c>
      <c r="AX331" s="57" t="e">
        <f>VLOOKUP($C331,Sheet2!$A:$BN,AX$6,0)</f>
        <v>#N/A</v>
      </c>
      <c r="AY331" s="60" t="e">
        <f>VLOOKUP($C331,Sheet2!$A:$BN,AY$6,0)</f>
        <v>#N/A</v>
      </c>
      <c r="AZ331" s="57" t="e">
        <f>IF(AND(AW331 &gt;= 0, AW331 &lt;=10000000),500000,IF(AND(AW331 &gt;= 10000000, AW331 &lt;20000000),1000000,IF(AND(AW331&gt;= 20000000, AW331 &lt;30000000),1500000,IF(AND(AW331 &gt;= 30000000, AW331 &lt;50000000),2000000,IF(AW331 &lt; 50000000,E,0)))))</f>
        <v>#N/A</v>
      </c>
      <c r="BA331" s="57" t="e">
        <f t="shared" ref="BA331:BA394" si="76">ROUNDUP(AW331+AX331+AZ331,-5)</f>
        <v>#N/A</v>
      </c>
      <c r="BB331" s="57" t="e">
        <f>VLOOKUP($C331,Sheet2!$A:$BN,BB$6,0)</f>
        <v>#N/A</v>
      </c>
      <c r="BC331" s="57" t="e">
        <f>VLOOKUP($C331,Sheet2!$A:$BN,BC$6,0)</f>
        <v>#N/A</v>
      </c>
      <c r="BD331" s="60" t="e">
        <f>VLOOKUP($C331,Sheet2!$A:$BN,BD$6,0)</f>
        <v>#N/A</v>
      </c>
      <c r="BE331" s="57" t="e">
        <f>IF(AND(BB331 &gt;= 0, BB331 &lt;=10000000),500000,IF(AND(BB331 &gt;= 10000000, BB331 &lt;20000000),1000000,IF(AND(BB331&gt;= 20000000, BB331 &lt;30000000),1500000,IF(AND(BB331 &gt;= 30000000, BB331 &lt;50000000),2000000,IF(BB331 &lt; 50000000,E,0)))))</f>
        <v>#N/A</v>
      </c>
      <c r="BF331" s="57" t="e">
        <f t="shared" ref="BF331:BF394" si="77">ROUNDUP(BB331+BC331+BE331,-5)</f>
        <v>#N/A</v>
      </c>
      <c r="BG331" s="57" t="e">
        <f>VLOOKUP($C331,Sheet2!$A:$BN,BG$6,0)</f>
        <v>#N/A</v>
      </c>
      <c r="BH331" s="57" t="e">
        <f>VLOOKUP($C331,Sheet2!$A:$BN,BH$6,0)</f>
        <v>#N/A</v>
      </c>
      <c r="BI331" s="60" t="e">
        <f>VLOOKUP($C331,Sheet2!$A:$BN,BI$6,0)</f>
        <v>#N/A</v>
      </c>
      <c r="BJ331" s="57" t="e">
        <f>IF(AND(BG331 &gt;= 0, BG331 &lt;=10000000),500000,IF(AND(BG331 &gt;= 10000000, BG331 &lt;20000000),1000000,IF(AND(BG331&gt;= 20000000, BG331 &lt;30000000),1500000,IF(AND(BG331 &gt;= 30000000, BG331 &lt;50000000),2000000,IF(BG331 &lt; 50000000,E,0)))))</f>
        <v>#N/A</v>
      </c>
      <c r="BK331" s="57" t="e">
        <f t="shared" ref="BK331:BK394" si="78">ROUNDUP(BG331+BH331+BJ331,-5)</f>
        <v>#N/A</v>
      </c>
      <c r="BL331" s="57" t="e">
        <f>VLOOKUP($C331,Sheet2!$A:$BN,BL$6,0)</f>
        <v>#N/A</v>
      </c>
      <c r="BM331" s="57" t="e">
        <f>VLOOKUP($C331,Sheet2!$A:$BN,BM$6,0)</f>
        <v>#N/A</v>
      </c>
      <c r="BN331" s="60" t="e">
        <f>VLOOKUP($C331,Sheet2!$A:$BN,BN$6,0)</f>
        <v>#N/A</v>
      </c>
      <c r="BO331" s="57" t="e">
        <f>IF(AND(BL331 &gt;= 0, BL331 &lt;=10000000),500000,IF(AND(BL331 &gt;= 10000000, BL331 &lt;20000000),1000000,IF(AND(BL331&gt;= 20000000, BL331 &lt;30000000),1500000,IF(AND(BL331 &gt;= 30000000, BL331 &lt;50000000),2000000,IF(BL331 &lt; 50000000,E,0)))))</f>
        <v>#N/A</v>
      </c>
      <c r="BP331" s="57" t="e">
        <f t="shared" ref="BP331:BP394" si="79">ROUNDUP(BL331+BM331+BO331,-5)</f>
        <v>#N/A</v>
      </c>
      <c r="BQ331" s="57" t="e">
        <f>VLOOKUP($C331,Sheet2!$A:$BN,BQ$6,0)</f>
        <v>#N/A</v>
      </c>
      <c r="BR331" s="57" t="e">
        <f>VLOOKUP($C331,Sheet2!$A:$BN,BR$6,0)</f>
        <v>#N/A</v>
      </c>
      <c r="BS331" s="60" t="e">
        <f>VLOOKUP($C331,Sheet2!$A:$BN,BS$6,0)</f>
        <v>#N/A</v>
      </c>
      <c r="BT331" s="57" t="e">
        <f>IF(AND(BQ331 &gt;= 0, BQ331 &lt;=10000000),500000,IF(AND(BQ331 &gt;= 10000000, BQ331 &lt;20000000),1000000,IF(AND(BQ331&gt;= 20000000, BQ331 &lt;30000000),1500000,IF(AND(BQ331 &gt;= 30000000, BQ331 &lt;50000000),2000000,IF(BQ331 &lt; 50000000,E,0)))))</f>
        <v>#N/A</v>
      </c>
      <c r="BU331" s="57" t="e">
        <f t="shared" ref="BU331:BU394" si="80">ROUNDUP(BQ331+BR331+BT331,-5)</f>
        <v>#N/A</v>
      </c>
      <c r="BV331" s="57" t="e">
        <f>VLOOKUP($C331,Sheet2!$A:$BN,BV$6,0)</f>
        <v>#N/A</v>
      </c>
      <c r="BW331" s="57" t="e">
        <f>VLOOKUP($C331,Sheet2!$A:$BN,BW$6,0)</f>
        <v>#N/A</v>
      </c>
      <c r="BX331" s="60" t="e">
        <f>VLOOKUP($C331,Sheet2!$A:$BN,BX$6,0)</f>
        <v>#N/A</v>
      </c>
      <c r="BY331" s="57" t="e">
        <f>IF(AND(BV331 &gt;= 0, BV331 &lt;=10000000),500000,IF(AND(BV331 &gt;= 10000000, BV331 &lt;20000000),1000000,IF(AND(BV331&gt;= 20000000, BV331 &lt;30000000),1500000,IF(AND(BV331 &gt;= 30000000, BV331 &lt;50000000),2000000,IF(BV331 &lt; 50000000,E,0)))))</f>
        <v>#N/A</v>
      </c>
      <c r="BZ331" s="57" t="e">
        <f t="shared" ref="BZ331:BZ394" si="81">ROUNDUP(BV331+BW331+BY331,-5)</f>
        <v>#N/A</v>
      </c>
      <c r="CA331" s="57" t="e">
        <f>VLOOKUP($C331,Sheet2!$A:$BN,CA$6,0)</f>
        <v>#N/A</v>
      </c>
      <c r="CB331" s="57" t="e">
        <f>VLOOKUP($C331,Sheet2!$A:$BN,CB$6,0)</f>
        <v>#N/A</v>
      </c>
      <c r="CC331" s="60" t="e">
        <f>VLOOKUP($C331,Sheet2!$A:$BN,CC$6,0)</f>
        <v>#N/A</v>
      </c>
      <c r="CD331" s="57" t="e">
        <f>IF(AND(CA331 &gt;= 0, CA331 &lt;=10000000),500000,IF(AND(CA331 &gt;= 10000000, CA331 &lt;20000000),1000000,IF(AND(CA331&gt;= 20000000, CA331 &lt;30000000),1500000,IF(AND(CA331 &gt;= 30000000, CA331 &lt;50000000),2000000,IF(CA331 &lt; 50000000,E,0)))))</f>
        <v>#N/A</v>
      </c>
      <c r="CE331" s="57" t="e">
        <f t="shared" ref="CE331:CE394" si="82">ROUNDUP(CA331+CB331+CD331,-5)</f>
        <v>#N/A</v>
      </c>
    </row>
    <row r="332" spans="1:83" x14ac:dyDescent="0.35">
      <c r="A332" s="21" t="s">
        <v>492</v>
      </c>
      <c r="B332" s="21" t="s">
        <v>604</v>
      </c>
      <c r="C332" s="22" t="s">
        <v>605</v>
      </c>
      <c r="D332" s="57">
        <v>0</v>
      </c>
      <c r="E332" s="57">
        <f t="shared" ref="E332:E395" si="83">D332-F332</f>
        <v>0</v>
      </c>
      <c r="F332" s="19">
        <v>0</v>
      </c>
      <c r="G332" s="19">
        <v>0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4100000</v>
      </c>
      <c r="S332" s="57" t="e">
        <f>VLOOKUP($C332,Sheet2!$A:$BN,S$6,0)</f>
        <v>#N/A</v>
      </c>
      <c r="T332" s="57" t="e">
        <f>VLOOKUP($C332,Sheet2!$A:$BN,T$6,0)</f>
        <v>#N/A</v>
      </c>
      <c r="U332" s="60" t="e">
        <f>VLOOKUP($C332,Sheet2!$A:$BN,U$6,0)</f>
        <v>#N/A</v>
      </c>
      <c r="V332" s="57" t="e">
        <f>IF(AND(S332 &gt;= 0, S332 &lt;=10000000),500000,IF(AND(S332 &gt;= 10000000, S332 &lt;20000000),1000000,IF(AND(S332&gt;= 20000000, S332 &lt;30000000),1500000,IF(AND(S332 &gt;= 30000000, S332 &lt;50000000),2000000,IF(S332 &lt; 50000000,E,0)))))</f>
        <v>#N/A</v>
      </c>
      <c r="W332" s="57" t="e">
        <f t="shared" si="70"/>
        <v>#N/A</v>
      </c>
      <c r="X332" s="57" t="e">
        <f>VLOOKUP($C332,Sheet2!$A:$BN,X$6,0)</f>
        <v>#N/A</v>
      </c>
      <c r="Y332" s="57" t="e">
        <f>VLOOKUP($C332,Sheet2!$A:$BN,Y$6,0)</f>
        <v>#N/A</v>
      </c>
      <c r="Z332" s="60" t="e">
        <f>VLOOKUP($C332,Sheet2!$A:$BN,Z$6,0)</f>
        <v>#N/A</v>
      </c>
      <c r="AA332" s="57" t="e">
        <f>IF(AND(X332 &gt;= 0, X332 &lt;=10000000),500000,IF(AND(X332 &gt;= 10000000, X332 &lt;20000000),1000000,IF(AND(X332&gt;= 20000000, X332 &lt;30000000),1500000,IF(AND(X332 &gt;= 30000000, X332 &lt;50000000),2000000,IF(X332 &lt; 50000000,E,0)))))</f>
        <v>#N/A</v>
      </c>
      <c r="AB332" s="57" t="e">
        <f t="shared" si="71"/>
        <v>#N/A</v>
      </c>
      <c r="AC332" s="57" t="e">
        <f>VLOOKUP($C332,Sheet2!$A:$BN,AC$6,0)</f>
        <v>#N/A</v>
      </c>
      <c r="AD332" s="57" t="e">
        <f>VLOOKUP($C332,Sheet2!$A:$BN,AD$6,0)</f>
        <v>#N/A</v>
      </c>
      <c r="AE332" s="60" t="e">
        <f>VLOOKUP($C332,Sheet2!$A:$BN,AE$6,0)</f>
        <v>#N/A</v>
      </c>
      <c r="AF332" s="57" t="e">
        <f>IF(AND(AC332 &gt;= 0, AC332 &lt;=10000000),500000,IF(AND(AC332 &gt;= 10000000, AC332 &lt;20000000),1000000,IF(AND(AC332&gt;= 20000000, AC332 &lt;30000000),1500000,IF(AND(AC332 &gt;= 30000000, AC332 &lt;50000000),2000000,IF(AC332 &lt; 50000000,E,0)))))</f>
        <v>#N/A</v>
      </c>
      <c r="AG332" s="57" t="e">
        <f t="shared" si="72"/>
        <v>#N/A</v>
      </c>
      <c r="AH332" s="57" t="e">
        <f>VLOOKUP($C332,Sheet2!$A:$BN,AH$6,0)</f>
        <v>#N/A</v>
      </c>
      <c r="AI332" s="57" t="e">
        <f>VLOOKUP($C332,Sheet2!$A:$BN,AI$6,0)</f>
        <v>#N/A</v>
      </c>
      <c r="AJ332" s="60" t="e">
        <f>VLOOKUP($C332,Sheet2!$A:$BN,AJ$6,0)</f>
        <v>#N/A</v>
      </c>
      <c r="AK332" s="57" t="e">
        <f>IF(AND(AH332 &gt;= 0, AH332 &lt;=10000000),500000,IF(AND(AH332 &gt;= 10000000, AH332 &lt;20000000),1000000,IF(AND(AH332&gt;= 20000000, AH332 &lt;30000000),1500000,IF(AND(AH332 &gt;= 30000000, AH332 &lt;50000000),2000000,IF(AH332 &lt; 50000000,E,0)))))</f>
        <v>#N/A</v>
      </c>
      <c r="AL332" s="57" t="e">
        <f t="shared" si="73"/>
        <v>#N/A</v>
      </c>
      <c r="AM332" s="57" t="e">
        <f>VLOOKUP($C332,Sheet2!$A:$BN,AM$6,0)</f>
        <v>#N/A</v>
      </c>
      <c r="AN332" s="57" t="e">
        <f>VLOOKUP($C332,Sheet2!$A:$BN,AN$6,0)</f>
        <v>#N/A</v>
      </c>
      <c r="AO332" s="60" t="e">
        <f>VLOOKUP($C332,Sheet2!$A:$BN,AO$6,0)</f>
        <v>#N/A</v>
      </c>
      <c r="AP332" s="57" t="e">
        <f>IF(AND(AM332 &gt;= 0, AM332 &lt;=10000000),500000,IF(AND(AM332 &gt;= 10000000, AM332 &lt;20000000),1000000,IF(AND(AM332&gt;= 20000000, AM332 &lt;30000000),1500000,IF(AND(AM332 &gt;= 30000000, AM332 &lt;50000000),2000000,IF(AM332 &lt; 50000000,E,0)))))</f>
        <v>#N/A</v>
      </c>
      <c r="AQ332" s="57" t="e">
        <f t="shared" si="74"/>
        <v>#N/A</v>
      </c>
      <c r="AR332" s="57" t="e">
        <f>VLOOKUP($C332,Sheet2!$A:$BN,AR$6,0)</f>
        <v>#N/A</v>
      </c>
      <c r="AS332" s="57" t="e">
        <f>VLOOKUP($C332,Sheet2!$A:$BN,AS$6,0)</f>
        <v>#N/A</v>
      </c>
      <c r="AT332" s="60" t="e">
        <f>VLOOKUP($C332,Sheet2!$A:$BN,AT$6,0)</f>
        <v>#N/A</v>
      </c>
      <c r="AU332" s="57" t="e">
        <f>IF(AND(AR332 &gt;= 0, AR332 &lt;=10000000),500000,IF(AND(AR332 &gt;= 10000000, AR332 &lt;20000000),1000000,IF(AND(AR332&gt;= 20000000, AR332 &lt;30000000),1500000,IF(AND(AR332 &gt;= 30000000, AR332 &lt;50000000),2000000,IF(AR332 &lt; 50000000,E,0)))))</f>
        <v>#N/A</v>
      </c>
      <c r="AV332" s="57" t="e">
        <f t="shared" si="75"/>
        <v>#N/A</v>
      </c>
      <c r="AW332" s="57" t="e">
        <f>VLOOKUP($C332,Sheet2!$A:$BN,AW$6,0)</f>
        <v>#N/A</v>
      </c>
      <c r="AX332" s="57" t="e">
        <f>VLOOKUP($C332,Sheet2!$A:$BN,AX$6,0)</f>
        <v>#N/A</v>
      </c>
      <c r="AY332" s="60" t="e">
        <f>VLOOKUP($C332,Sheet2!$A:$BN,AY$6,0)</f>
        <v>#N/A</v>
      </c>
      <c r="AZ332" s="57" t="e">
        <f>IF(AND(AW332 &gt;= 0, AW332 &lt;=10000000),500000,IF(AND(AW332 &gt;= 10000000, AW332 &lt;20000000),1000000,IF(AND(AW332&gt;= 20000000, AW332 &lt;30000000),1500000,IF(AND(AW332 &gt;= 30000000, AW332 &lt;50000000),2000000,IF(AW332 &lt; 50000000,E,0)))))</f>
        <v>#N/A</v>
      </c>
      <c r="BA332" s="57" t="e">
        <f t="shared" si="76"/>
        <v>#N/A</v>
      </c>
      <c r="BB332" s="57" t="e">
        <f>VLOOKUP($C332,Sheet2!$A:$BN,BB$6,0)</f>
        <v>#N/A</v>
      </c>
      <c r="BC332" s="57" t="e">
        <f>VLOOKUP($C332,Sheet2!$A:$BN,BC$6,0)</f>
        <v>#N/A</v>
      </c>
      <c r="BD332" s="60" t="e">
        <f>VLOOKUP($C332,Sheet2!$A:$BN,BD$6,0)</f>
        <v>#N/A</v>
      </c>
      <c r="BE332" s="57" t="e">
        <f>IF(AND(BB332 &gt;= 0, BB332 &lt;=10000000),500000,IF(AND(BB332 &gt;= 10000000, BB332 &lt;20000000),1000000,IF(AND(BB332&gt;= 20000000, BB332 &lt;30000000),1500000,IF(AND(BB332 &gt;= 30000000, BB332 &lt;50000000),2000000,IF(BB332 &lt; 50000000,E,0)))))</f>
        <v>#N/A</v>
      </c>
      <c r="BF332" s="57" t="e">
        <f t="shared" si="77"/>
        <v>#N/A</v>
      </c>
      <c r="BG332" s="57" t="e">
        <f>VLOOKUP($C332,Sheet2!$A:$BN,BG$6,0)</f>
        <v>#N/A</v>
      </c>
      <c r="BH332" s="57" t="e">
        <f>VLOOKUP($C332,Sheet2!$A:$BN,BH$6,0)</f>
        <v>#N/A</v>
      </c>
      <c r="BI332" s="60" t="e">
        <f>VLOOKUP($C332,Sheet2!$A:$BN,BI$6,0)</f>
        <v>#N/A</v>
      </c>
      <c r="BJ332" s="57" t="e">
        <f>IF(AND(BG332 &gt;= 0, BG332 &lt;=10000000),500000,IF(AND(BG332 &gt;= 10000000, BG332 &lt;20000000),1000000,IF(AND(BG332&gt;= 20000000, BG332 &lt;30000000),1500000,IF(AND(BG332 &gt;= 30000000, BG332 &lt;50000000),2000000,IF(BG332 &lt; 50000000,E,0)))))</f>
        <v>#N/A</v>
      </c>
      <c r="BK332" s="57" t="e">
        <f t="shared" si="78"/>
        <v>#N/A</v>
      </c>
      <c r="BL332" s="57" t="e">
        <f>VLOOKUP($C332,Sheet2!$A:$BN,BL$6,0)</f>
        <v>#N/A</v>
      </c>
      <c r="BM332" s="57" t="e">
        <f>VLOOKUP($C332,Sheet2!$A:$BN,BM$6,0)</f>
        <v>#N/A</v>
      </c>
      <c r="BN332" s="60" t="e">
        <f>VLOOKUP($C332,Sheet2!$A:$BN,BN$6,0)</f>
        <v>#N/A</v>
      </c>
      <c r="BO332" s="57" t="e">
        <f>IF(AND(BL332 &gt;= 0, BL332 &lt;=10000000),500000,IF(AND(BL332 &gt;= 10000000, BL332 &lt;20000000),1000000,IF(AND(BL332&gt;= 20000000, BL332 &lt;30000000),1500000,IF(AND(BL332 &gt;= 30000000, BL332 &lt;50000000),2000000,IF(BL332 &lt; 50000000,E,0)))))</f>
        <v>#N/A</v>
      </c>
      <c r="BP332" s="57" t="e">
        <f t="shared" si="79"/>
        <v>#N/A</v>
      </c>
      <c r="BQ332" s="57" t="e">
        <f>VLOOKUP($C332,Sheet2!$A:$BN,BQ$6,0)</f>
        <v>#N/A</v>
      </c>
      <c r="BR332" s="57" t="e">
        <f>VLOOKUP($C332,Sheet2!$A:$BN,BR$6,0)</f>
        <v>#N/A</v>
      </c>
      <c r="BS332" s="60" t="e">
        <f>VLOOKUP($C332,Sheet2!$A:$BN,BS$6,0)</f>
        <v>#N/A</v>
      </c>
      <c r="BT332" s="57" t="e">
        <f>IF(AND(BQ332 &gt;= 0, BQ332 &lt;=10000000),500000,IF(AND(BQ332 &gt;= 10000000, BQ332 &lt;20000000),1000000,IF(AND(BQ332&gt;= 20000000, BQ332 &lt;30000000),1500000,IF(AND(BQ332 &gt;= 30000000, BQ332 &lt;50000000),2000000,IF(BQ332 &lt; 50000000,E,0)))))</f>
        <v>#N/A</v>
      </c>
      <c r="BU332" s="57" t="e">
        <f t="shared" si="80"/>
        <v>#N/A</v>
      </c>
      <c r="BV332" s="57" t="e">
        <f>VLOOKUP($C332,Sheet2!$A:$BN,BV$6,0)</f>
        <v>#N/A</v>
      </c>
      <c r="BW332" s="57" t="e">
        <f>VLOOKUP($C332,Sheet2!$A:$BN,BW$6,0)</f>
        <v>#N/A</v>
      </c>
      <c r="BX332" s="60" t="e">
        <f>VLOOKUP($C332,Sheet2!$A:$BN,BX$6,0)</f>
        <v>#N/A</v>
      </c>
      <c r="BY332" s="57" t="e">
        <f>IF(AND(BV332 &gt;= 0, BV332 &lt;=10000000),500000,IF(AND(BV332 &gt;= 10000000, BV332 &lt;20000000),1000000,IF(AND(BV332&gt;= 20000000, BV332 &lt;30000000),1500000,IF(AND(BV332 &gt;= 30000000, BV332 &lt;50000000),2000000,IF(BV332 &lt; 50000000,E,0)))))</f>
        <v>#N/A</v>
      </c>
      <c r="BZ332" s="57" t="e">
        <f t="shared" si="81"/>
        <v>#N/A</v>
      </c>
      <c r="CA332" s="57" t="e">
        <f>VLOOKUP($C332,Sheet2!$A:$BN,CA$6,0)</f>
        <v>#N/A</v>
      </c>
      <c r="CB332" s="57" t="e">
        <f>VLOOKUP($C332,Sheet2!$A:$BN,CB$6,0)</f>
        <v>#N/A</v>
      </c>
      <c r="CC332" s="60" t="e">
        <f>VLOOKUP($C332,Sheet2!$A:$BN,CC$6,0)</f>
        <v>#N/A</v>
      </c>
      <c r="CD332" s="57" t="e">
        <f>IF(AND(CA332 &gt;= 0, CA332 &lt;=10000000),500000,IF(AND(CA332 &gt;= 10000000, CA332 &lt;20000000),1000000,IF(AND(CA332&gt;= 20000000, CA332 &lt;30000000),1500000,IF(AND(CA332 &gt;= 30000000, CA332 &lt;50000000),2000000,IF(CA332 &lt; 50000000,E,0)))))</f>
        <v>#N/A</v>
      </c>
      <c r="CE332" s="57" t="e">
        <f t="shared" si="82"/>
        <v>#N/A</v>
      </c>
    </row>
    <row r="333" spans="1:83" x14ac:dyDescent="0.35">
      <c r="A333" s="21" t="s">
        <v>492</v>
      </c>
      <c r="B333" s="21" t="s">
        <v>606</v>
      </c>
      <c r="C333" s="22" t="s">
        <v>607</v>
      </c>
      <c r="D333" s="57">
        <v>0</v>
      </c>
      <c r="E333" s="57">
        <f t="shared" si="83"/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4100000</v>
      </c>
      <c r="S333" s="57" t="e">
        <f>VLOOKUP($C333,Sheet2!$A:$BN,S$6,0)</f>
        <v>#N/A</v>
      </c>
      <c r="T333" s="57" t="e">
        <f>VLOOKUP($C333,Sheet2!$A:$BN,T$6,0)</f>
        <v>#N/A</v>
      </c>
      <c r="U333" s="60" t="e">
        <f>VLOOKUP($C333,Sheet2!$A:$BN,U$6,0)</f>
        <v>#N/A</v>
      </c>
      <c r="V333" s="57" t="e">
        <f>IF(AND(S333 &gt;= 0, S333 &lt;=10000000),500000,IF(AND(S333 &gt;= 10000000, S333 &lt;20000000),1000000,IF(AND(S333&gt;= 20000000, S333 &lt;30000000),1500000,IF(AND(S333 &gt;= 30000000, S333 &lt;50000000),2000000,IF(S333 &lt; 50000000,E,0)))))</f>
        <v>#N/A</v>
      </c>
      <c r="W333" s="57" t="e">
        <f t="shared" si="70"/>
        <v>#N/A</v>
      </c>
      <c r="X333" s="57" t="e">
        <f>VLOOKUP($C333,Sheet2!$A:$BN,X$6,0)</f>
        <v>#N/A</v>
      </c>
      <c r="Y333" s="57" t="e">
        <f>VLOOKUP($C333,Sheet2!$A:$BN,Y$6,0)</f>
        <v>#N/A</v>
      </c>
      <c r="Z333" s="60" t="e">
        <f>VLOOKUP($C333,Sheet2!$A:$BN,Z$6,0)</f>
        <v>#N/A</v>
      </c>
      <c r="AA333" s="57" t="e">
        <f>IF(AND(X333 &gt;= 0, X333 &lt;=10000000),500000,IF(AND(X333 &gt;= 10000000, X333 &lt;20000000),1000000,IF(AND(X333&gt;= 20000000, X333 &lt;30000000),1500000,IF(AND(X333 &gt;= 30000000, X333 &lt;50000000),2000000,IF(X333 &lt; 50000000,E,0)))))</f>
        <v>#N/A</v>
      </c>
      <c r="AB333" s="57" t="e">
        <f t="shared" si="71"/>
        <v>#N/A</v>
      </c>
      <c r="AC333" s="57" t="e">
        <f>VLOOKUP($C333,Sheet2!$A:$BN,AC$6,0)</f>
        <v>#N/A</v>
      </c>
      <c r="AD333" s="57" t="e">
        <f>VLOOKUP($C333,Sheet2!$A:$BN,AD$6,0)</f>
        <v>#N/A</v>
      </c>
      <c r="AE333" s="60" t="e">
        <f>VLOOKUP($C333,Sheet2!$A:$BN,AE$6,0)</f>
        <v>#N/A</v>
      </c>
      <c r="AF333" s="57" t="e">
        <f>IF(AND(AC333 &gt;= 0, AC333 &lt;=10000000),500000,IF(AND(AC333 &gt;= 10000000, AC333 &lt;20000000),1000000,IF(AND(AC333&gt;= 20000000, AC333 &lt;30000000),1500000,IF(AND(AC333 &gt;= 30000000, AC333 &lt;50000000),2000000,IF(AC333 &lt; 50000000,E,0)))))</f>
        <v>#N/A</v>
      </c>
      <c r="AG333" s="57" t="e">
        <f t="shared" si="72"/>
        <v>#N/A</v>
      </c>
      <c r="AH333" s="57" t="e">
        <f>VLOOKUP($C333,Sheet2!$A:$BN,AH$6,0)</f>
        <v>#N/A</v>
      </c>
      <c r="AI333" s="57" t="e">
        <f>VLOOKUP($C333,Sheet2!$A:$BN,AI$6,0)</f>
        <v>#N/A</v>
      </c>
      <c r="AJ333" s="60" t="e">
        <f>VLOOKUP($C333,Sheet2!$A:$BN,AJ$6,0)</f>
        <v>#N/A</v>
      </c>
      <c r="AK333" s="57" t="e">
        <f>IF(AND(AH333 &gt;= 0, AH333 &lt;=10000000),500000,IF(AND(AH333 &gt;= 10000000, AH333 &lt;20000000),1000000,IF(AND(AH333&gt;= 20000000, AH333 &lt;30000000),1500000,IF(AND(AH333 &gt;= 30000000, AH333 &lt;50000000),2000000,IF(AH333 &lt; 50000000,E,0)))))</f>
        <v>#N/A</v>
      </c>
      <c r="AL333" s="57" t="e">
        <f t="shared" si="73"/>
        <v>#N/A</v>
      </c>
      <c r="AM333" s="57" t="e">
        <f>VLOOKUP($C333,Sheet2!$A:$BN,AM$6,0)</f>
        <v>#N/A</v>
      </c>
      <c r="AN333" s="57" t="e">
        <f>VLOOKUP($C333,Sheet2!$A:$BN,AN$6,0)</f>
        <v>#N/A</v>
      </c>
      <c r="AO333" s="60" t="e">
        <f>VLOOKUP($C333,Sheet2!$A:$BN,AO$6,0)</f>
        <v>#N/A</v>
      </c>
      <c r="AP333" s="57" t="e">
        <f>IF(AND(AM333 &gt;= 0, AM333 &lt;=10000000),500000,IF(AND(AM333 &gt;= 10000000, AM333 &lt;20000000),1000000,IF(AND(AM333&gt;= 20000000, AM333 &lt;30000000),1500000,IF(AND(AM333 &gt;= 30000000, AM333 &lt;50000000),2000000,IF(AM333 &lt; 50000000,E,0)))))</f>
        <v>#N/A</v>
      </c>
      <c r="AQ333" s="57" t="e">
        <f t="shared" si="74"/>
        <v>#N/A</v>
      </c>
      <c r="AR333" s="57" t="e">
        <f>VLOOKUP($C333,Sheet2!$A:$BN,AR$6,0)</f>
        <v>#N/A</v>
      </c>
      <c r="AS333" s="57" t="e">
        <f>VLOOKUP($C333,Sheet2!$A:$BN,AS$6,0)</f>
        <v>#N/A</v>
      </c>
      <c r="AT333" s="60" t="e">
        <f>VLOOKUP($C333,Sheet2!$A:$BN,AT$6,0)</f>
        <v>#N/A</v>
      </c>
      <c r="AU333" s="57" t="e">
        <f>IF(AND(AR333 &gt;= 0, AR333 &lt;=10000000),500000,IF(AND(AR333 &gt;= 10000000, AR333 &lt;20000000),1000000,IF(AND(AR333&gt;= 20000000, AR333 &lt;30000000),1500000,IF(AND(AR333 &gt;= 30000000, AR333 &lt;50000000),2000000,IF(AR333 &lt; 50000000,E,0)))))</f>
        <v>#N/A</v>
      </c>
      <c r="AV333" s="57" t="e">
        <f t="shared" si="75"/>
        <v>#N/A</v>
      </c>
      <c r="AW333" s="57" t="e">
        <f>VLOOKUP($C333,Sheet2!$A:$BN,AW$6,0)</f>
        <v>#N/A</v>
      </c>
      <c r="AX333" s="57" t="e">
        <f>VLOOKUP($C333,Sheet2!$A:$BN,AX$6,0)</f>
        <v>#N/A</v>
      </c>
      <c r="AY333" s="60" t="e">
        <f>VLOOKUP($C333,Sheet2!$A:$BN,AY$6,0)</f>
        <v>#N/A</v>
      </c>
      <c r="AZ333" s="57" t="e">
        <f>IF(AND(AW333 &gt;= 0, AW333 &lt;=10000000),500000,IF(AND(AW333 &gt;= 10000000, AW333 &lt;20000000),1000000,IF(AND(AW333&gt;= 20000000, AW333 &lt;30000000),1500000,IF(AND(AW333 &gt;= 30000000, AW333 &lt;50000000),2000000,IF(AW333 &lt; 50000000,E,0)))))</f>
        <v>#N/A</v>
      </c>
      <c r="BA333" s="57" t="e">
        <f t="shared" si="76"/>
        <v>#N/A</v>
      </c>
      <c r="BB333" s="57" t="e">
        <f>VLOOKUP($C333,Sheet2!$A:$BN,BB$6,0)</f>
        <v>#N/A</v>
      </c>
      <c r="BC333" s="57" t="e">
        <f>VLOOKUP($C333,Sheet2!$A:$BN,BC$6,0)</f>
        <v>#N/A</v>
      </c>
      <c r="BD333" s="60" t="e">
        <f>VLOOKUP($C333,Sheet2!$A:$BN,BD$6,0)</f>
        <v>#N/A</v>
      </c>
      <c r="BE333" s="57" t="e">
        <f>IF(AND(BB333 &gt;= 0, BB333 &lt;=10000000),500000,IF(AND(BB333 &gt;= 10000000, BB333 &lt;20000000),1000000,IF(AND(BB333&gt;= 20000000, BB333 &lt;30000000),1500000,IF(AND(BB333 &gt;= 30000000, BB333 &lt;50000000),2000000,IF(BB333 &lt; 50000000,E,0)))))</f>
        <v>#N/A</v>
      </c>
      <c r="BF333" s="57" t="e">
        <f t="shared" si="77"/>
        <v>#N/A</v>
      </c>
      <c r="BG333" s="57" t="e">
        <f>VLOOKUP($C333,Sheet2!$A:$BN,BG$6,0)</f>
        <v>#N/A</v>
      </c>
      <c r="BH333" s="57" t="e">
        <f>VLOOKUP($C333,Sheet2!$A:$BN,BH$6,0)</f>
        <v>#N/A</v>
      </c>
      <c r="BI333" s="60" t="e">
        <f>VLOOKUP($C333,Sheet2!$A:$BN,BI$6,0)</f>
        <v>#N/A</v>
      </c>
      <c r="BJ333" s="57" t="e">
        <f>IF(AND(BG333 &gt;= 0, BG333 &lt;=10000000),500000,IF(AND(BG333 &gt;= 10000000, BG333 &lt;20000000),1000000,IF(AND(BG333&gt;= 20000000, BG333 &lt;30000000),1500000,IF(AND(BG333 &gt;= 30000000, BG333 &lt;50000000),2000000,IF(BG333 &lt; 50000000,E,0)))))</f>
        <v>#N/A</v>
      </c>
      <c r="BK333" s="57" t="e">
        <f t="shared" si="78"/>
        <v>#N/A</v>
      </c>
      <c r="BL333" s="57" t="e">
        <f>VLOOKUP($C333,Sheet2!$A:$BN,BL$6,0)</f>
        <v>#N/A</v>
      </c>
      <c r="BM333" s="57" t="e">
        <f>VLOOKUP($C333,Sheet2!$A:$BN,BM$6,0)</f>
        <v>#N/A</v>
      </c>
      <c r="BN333" s="60" t="e">
        <f>VLOOKUP($C333,Sheet2!$A:$BN,BN$6,0)</f>
        <v>#N/A</v>
      </c>
      <c r="BO333" s="57" t="e">
        <f>IF(AND(BL333 &gt;= 0, BL333 &lt;=10000000),500000,IF(AND(BL333 &gt;= 10000000, BL333 &lt;20000000),1000000,IF(AND(BL333&gt;= 20000000, BL333 &lt;30000000),1500000,IF(AND(BL333 &gt;= 30000000, BL333 &lt;50000000),2000000,IF(BL333 &lt; 50000000,E,0)))))</f>
        <v>#N/A</v>
      </c>
      <c r="BP333" s="57" t="e">
        <f t="shared" si="79"/>
        <v>#N/A</v>
      </c>
      <c r="BQ333" s="57" t="e">
        <f>VLOOKUP($C333,Sheet2!$A:$BN,BQ$6,0)</f>
        <v>#N/A</v>
      </c>
      <c r="BR333" s="57" t="e">
        <f>VLOOKUP($C333,Sheet2!$A:$BN,BR$6,0)</f>
        <v>#N/A</v>
      </c>
      <c r="BS333" s="60" t="e">
        <f>VLOOKUP($C333,Sheet2!$A:$BN,BS$6,0)</f>
        <v>#N/A</v>
      </c>
      <c r="BT333" s="57" t="e">
        <f>IF(AND(BQ333 &gt;= 0, BQ333 &lt;=10000000),500000,IF(AND(BQ333 &gt;= 10000000, BQ333 &lt;20000000),1000000,IF(AND(BQ333&gt;= 20000000, BQ333 &lt;30000000),1500000,IF(AND(BQ333 &gt;= 30000000, BQ333 &lt;50000000),2000000,IF(BQ333 &lt; 50000000,E,0)))))</f>
        <v>#N/A</v>
      </c>
      <c r="BU333" s="57" t="e">
        <f t="shared" si="80"/>
        <v>#N/A</v>
      </c>
      <c r="BV333" s="57" t="e">
        <f>VLOOKUP($C333,Sheet2!$A:$BN,BV$6,0)</f>
        <v>#N/A</v>
      </c>
      <c r="BW333" s="57" t="e">
        <f>VLOOKUP($C333,Sheet2!$A:$BN,BW$6,0)</f>
        <v>#N/A</v>
      </c>
      <c r="BX333" s="60" t="e">
        <f>VLOOKUP($C333,Sheet2!$A:$BN,BX$6,0)</f>
        <v>#N/A</v>
      </c>
      <c r="BY333" s="57" t="e">
        <f>IF(AND(BV333 &gt;= 0, BV333 &lt;=10000000),500000,IF(AND(BV333 &gt;= 10000000, BV333 &lt;20000000),1000000,IF(AND(BV333&gt;= 20000000, BV333 &lt;30000000),1500000,IF(AND(BV333 &gt;= 30000000, BV333 &lt;50000000),2000000,IF(BV333 &lt; 50000000,E,0)))))</f>
        <v>#N/A</v>
      </c>
      <c r="BZ333" s="57" t="e">
        <f t="shared" si="81"/>
        <v>#N/A</v>
      </c>
      <c r="CA333" s="57" t="e">
        <f>VLOOKUP($C333,Sheet2!$A:$BN,CA$6,0)</f>
        <v>#N/A</v>
      </c>
      <c r="CB333" s="57" t="e">
        <f>VLOOKUP($C333,Sheet2!$A:$BN,CB$6,0)</f>
        <v>#N/A</v>
      </c>
      <c r="CC333" s="60" t="e">
        <f>VLOOKUP($C333,Sheet2!$A:$BN,CC$6,0)</f>
        <v>#N/A</v>
      </c>
      <c r="CD333" s="57" t="e">
        <f>IF(AND(CA333 &gt;= 0, CA333 &lt;=10000000),500000,IF(AND(CA333 &gt;= 10000000, CA333 &lt;20000000),1000000,IF(AND(CA333&gt;= 20000000, CA333 &lt;30000000),1500000,IF(AND(CA333 &gt;= 30000000, CA333 &lt;50000000),2000000,IF(CA333 &lt; 50000000,E,0)))))</f>
        <v>#N/A</v>
      </c>
      <c r="CE333" s="57" t="e">
        <f t="shared" si="82"/>
        <v>#N/A</v>
      </c>
    </row>
    <row r="334" spans="1:83" x14ac:dyDescent="0.35">
      <c r="A334" s="21" t="s">
        <v>492</v>
      </c>
      <c r="B334" s="21" t="s">
        <v>608</v>
      </c>
      <c r="C334" s="22" t="s">
        <v>609</v>
      </c>
      <c r="D334" s="57">
        <v>0</v>
      </c>
      <c r="E334" s="57">
        <f t="shared" si="83"/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4100000</v>
      </c>
      <c r="S334" s="57" t="e">
        <f>VLOOKUP($C334,Sheet2!$A:$BN,S$6,0)</f>
        <v>#N/A</v>
      </c>
      <c r="T334" s="57" t="e">
        <f>VLOOKUP($C334,Sheet2!$A:$BN,T$6,0)</f>
        <v>#N/A</v>
      </c>
      <c r="U334" s="60" t="e">
        <f>VLOOKUP($C334,Sheet2!$A:$BN,U$6,0)</f>
        <v>#N/A</v>
      </c>
      <c r="V334" s="57" t="e">
        <f>IF(AND(S334 &gt;= 0, S334 &lt;=10000000),500000,IF(AND(S334 &gt;= 10000000, S334 &lt;20000000),1000000,IF(AND(S334&gt;= 20000000, S334 &lt;30000000),1500000,IF(AND(S334 &gt;= 30000000, S334 &lt;50000000),2000000,IF(S334 &lt; 50000000,E,0)))))</f>
        <v>#N/A</v>
      </c>
      <c r="W334" s="57" t="e">
        <f t="shared" si="70"/>
        <v>#N/A</v>
      </c>
      <c r="X334" s="57" t="e">
        <f>VLOOKUP($C334,Sheet2!$A:$BN,X$6,0)</f>
        <v>#N/A</v>
      </c>
      <c r="Y334" s="57" t="e">
        <f>VLOOKUP($C334,Sheet2!$A:$BN,Y$6,0)</f>
        <v>#N/A</v>
      </c>
      <c r="Z334" s="60" t="e">
        <f>VLOOKUP($C334,Sheet2!$A:$BN,Z$6,0)</f>
        <v>#N/A</v>
      </c>
      <c r="AA334" s="57" t="e">
        <f>IF(AND(X334 &gt;= 0, X334 &lt;=10000000),500000,IF(AND(X334 &gt;= 10000000, X334 &lt;20000000),1000000,IF(AND(X334&gt;= 20000000, X334 &lt;30000000),1500000,IF(AND(X334 &gt;= 30000000, X334 &lt;50000000),2000000,IF(X334 &lt; 50000000,E,0)))))</f>
        <v>#N/A</v>
      </c>
      <c r="AB334" s="57" t="e">
        <f t="shared" si="71"/>
        <v>#N/A</v>
      </c>
      <c r="AC334" s="57" t="e">
        <f>VLOOKUP($C334,Sheet2!$A:$BN,AC$6,0)</f>
        <v>#N/A</v>
      </c>
      <c r="AD334" s="57" t="e">
        <f>VLOOKUP($C334,Sheet2!$A:$BN,AD$6,0)</f>
        <v>#N/A</v>
      </c>
      <c r="AE334" s="60" t="e">
        <f>VLOOKUP($C334,Sheet2!$A:$BN,AE$6,0)</f>
        <v>#N/A</v>
      </c>
      <c r="AF334" s="57" t="e">
        <f>IF(AND(AC334 &gt;= 0, AC334 &lt;=10000000),500000,IF(AND(AC334 &gt;= 10000000, AC334 &lt;20000000),1000000,IF(AND(AC334&gt;= 20000000, AC334 &lt;30000000),1500000,IF(AND(AC334 &gt;= 30000000, AC334 &lt;50000000),2000000,IF(AC334 &lt; 50000000,E,0)))))</f>
        <v>#N/A</v>
      </c>
      <c r="AG334" s="57" t="e">
        <f t="shared" si="72"/>
        <v>#N/A</v>
      </c>
      <c r="AH334" s="57" t="e">
        <f>VLOOKUP($C334,Sheet2!$A:$BN,AH$6,0)</f>
        <v>#N/A</v>
      </c>
      <c r="AI334" s="57" t="e">
        <f>VLOOKUP($C334,Sheet2!$A:$BN,AI$6,0)</f>
        <v>#N/A</v>
      </c>
      <c r="AJ334" s="60" t="e">
        <f>VLOOKUP($C334,Sheet2!$A:$BN,AJ$6,0)</f>
        <v>#N/A</v>
      </c>
      <c r="AK334" s="57" t="e">
        <f>IF(AND(AH334 &gt;= 0, AH334 &lt;=10000000),500000,IF(AND(AH334 &gt;= 10000000, AH334 &lt;20000000),1000000,IF(AND(AH334&gt;= 20000000, AH334 &lt;30000000),1500000,IF(AND(AH334 &gt;= 30000000, AH334 &lt;50000000),2000000,IF(AH334 &lt; 50000000,E,0)))))</f>
        <v>#N/A</v>
      </c>
      <c r="AL334" s="57" t="e">
        <f t="shared" si="73"/>
        <v>#N/A</v>
      </c>
      <c r="AM334" s="57" t="e">
        <f>VLOOKUP($C334,Sheet2!$A:$BN,AM$6,0)</f>
        <v>#N/A</v>
      </c>
      <c r="AN334" s="57" t="e">
        <f>VLOOKUP($C334,Sheet2!$A:$BN,AN$6,0)</f>
        <v>#N/A</v>
      </c>
      <c r="AO334" s="60" t="e">
        <f>VLOOKUP($C334,Sheet2!$A:$BN,AO$6,0)</f>
        <v>#N/A</v>
      </c>
      <c r="AP334" s="57" t="e">
        <f>IF(AND(AM334 &gt;= 0, AM334 &lt;=10000000),500000,IF(AND(AM334 &gt;= 10000000, AM334 &lt;20000000),1000000,IF(AND(AM334&gt;= 20000000, AM334 &lt;30000000),1500000,IF(AND(AM334 &gt;= 30000000, AM334 &lt;50000000),2000000,IF(AM334 &lt; 50000000,E,0)))))</f>
        <v>#N/A</v>
      </c>
      <c r="AQ334" s="57" t="e">
        <f t="shared" si="74"/>
        <v>#N/A</v>
      </c>
      <c r="AR334" s="57" t="e">
        <f>VLOOKUP($C334,Sheet2!$A:$BN,AR$6,0)</f>
        <v>#N/A</v>
      </c>
      <c r="AS334" s="57" t="e">
        <f>VLOOKUP($C334,Sheet2!$A:$BN,AS$6,0)</f>
        <v>#N/A</v>
      </c>
      <c r="AT334" s="60" t="e">
        <f>VLOOKUP($C334,Sheet2!$A:$BN,AT$6,0)</f>
        <v>#N/A</v>
      </c>
      <c r="AU334" s="57" t="e">
        <f>IF(AND(AR334 &gt;= 0, AR334 &lt;=10000000),500000,IF(AND(AR334 &gt;= 10000000, AR334 &lt;20000000),1000000,IF(AND(AR334&gt;= 20000000, AR334 &lt;30000000),1500000,IF(AND(AR334 &gt;= 30000000, AR334 &lt;50000000),2000000,IF(AR334 &lt; 50000000,E,0)))))</f>
        <v>#N/A</v>
      </c>
      <c r="AV334" s="57" t="e">
        <f t="shared" si="75"/>
        <v>#N/A</v>
      </c>
      <c r="AW334" s="57" t="e">
        <f>VLOOKUP($C334,Sheet2!$A:$BN,AW$6,0)</f>
        <v>#N/A</v>
      </c>
      <c r="AX334" s="57" t="e">
        <f>VLOOKUP($C334,Sheet2!$A:$BN,AX$6,0)</f>
        <v>#N/A</v>
      </c>
      <c r="AY334" s="60" t="e">
        <f>VLOOKUP($C334,Sheet2!$A:$BN,AY$6,0)</f>
        <v>#N/A</v>
      </c>
      <c r="AZ334" s="57" t="e">
        <f>IF(AND(AW334 &gt;= 0, AW334 &lt;=10000000),500000,IF(AND(AW334 &gt;= 10000000, AW334 &lt;20000000),1000000,IF(AND(AW334&gt;= 20000000, AW334 &lt;30000000),1500000,IF(AND(AW334 &gt;= 30000000, AW334 &lt;50000000),2000000,IF(AW334 &lt; 50000000,E,0)))))</f>
        <v>#N/A</v>
      </c>
      <c r="BA334" s="57" t="e">
        <f t="shared" si="76"/>
        <v>#N/A</v>
      </c>
      <c r="BB334" s="57" t="e">
        <f>VLOOKUP($C334,Sheet2!$A:$BN,BB$6,0)</f>
        <v>#N/A</v>
      </c>
      <c r="BC334" s="57" t="e">
        <f>VLOOKUP($C334,Sheet2!$A:$BN,BC$6,0)</f>
        <v>#N/A</v>
      </c>
      <c r="BD334" s="60" t="e">
        <f>VLOOKUP($C334,Sheet2!$A:$BN,BD$6,0)</f>
        <v>#N/A</v>
      </c>
      <c r="BE334" s="57" t="e">
        <f>IF(AND(BB334 &gt;= 0, BB334 &lt;=10000000),500000,IF(AND(BB334 &gt;= 10000000, BB334 &lt;20000000),1000000,IF(AND(BB334&gt;= 20000000, BB334 &lt;30000000),1500000,IF(AND(BB334 &gt;= 30000000, BB334 &lt;50000000),2000000,IF(BB334 &lt; 50000000,E,0)))))</f>
        <v>#N/A</v>
      </c>
      <c r="BF334" s="57" t="e">
        <f t="shared" si="77"/>
        <v>#N/A</v>
      </c>
      <c r="BG334" s="57" t="e">
        <f>VLOOKUP($C334,Sheet2!$A:$BN,BG$6,0)</f>
        <v>#N/A</v>
      </c>
      <c r="BH334" s="57" t="e">
        <f>VLOOKUP($C334,Sheet2!$A:$BN,BH$6,0)</f>
        <v>#N/A</v>
      </c>
      <c r="BI334" s="60" t="e">
        <f>VLOOKUP($C334,Sheet2!$A:$BN,BI$6,0)</f>
        <v>#N/A</v>
      </c>
      <c r="BJ334" s="57" t="e">
        <f>IF(AND(BG334 &gt;= 0, BG334 &lt;=10000000),500000,IF(AND(BG334 &gt;= 10000000, BG334 &lt;20000000),1000000,IF(AND(BG334&gt;= 20000000, BG334 &lt;30000000),1500000,IF(AND(BG334 &gt;= 30000000, BG334 &lt;50000000),2000000,IF(BG334 &lt; 50000000,E,0)))))</f>
        <v>#N/A</v>
      </c>
      <c r="BK334" s="57" t="e">
        <f t="shared" si="78"/>
        <v>#N/A</v>
      </c>
      <c r="BL334" s="57" t="e">
        <f>VLOOKUP($C334,Sheet2!$A:$BN,BL$6,0)</f>
        <v>#N/A</v>
      </c>
      <c r="BM334" s="57" t="e">
        <f>VLOOKUP($C334,Sheet2!$A:$BN,BM$6,0)</f>
        <v>#N/A</v>
      </c>
      <c r="BN334" s="60" t="e">
        <f>VLOOKUP($C334,Sheet2!$A:$BN,BN$6,0)</f>
        <v>#N/A</v>
      </c>
      <c r="BO334" s="57" t="e">
        <f>IF(AND(BL334 &gt;= 0, BL334 &lt;=10000000),500000,IF(AND(BL334 &gt;= 10000000, BL334 &lt;20000000),1000000,IF(AND(BL334&gt;= 20000000, BL334 &lt;30000000),1500000,IF(AND(BL334 &gt;= 30000000, BL334 &lt;50000000),2000000,IF(BL334 &lt; 50000000,E,0)))))</f>
        <v>#N/A</v>
      </c>
      <c r="BP334" s="57" t="e">
        <f t="shared" si="79"/>
        <v>#N/A</v>
      </c>
      <c r="BQ334" s="57" t="e">
        <f>VLOOKUP($C334,Sheet2!$A:$BN,BQ$6,0)</f>
        <v>#N/A</v>
      </c>
      <c r="BR334" s="57" t="e">
        <f>VLOOKUP($C334,Sheet2!$A:$BN,BR$6,0)</f>
        <v>#N/A</v>
      </c>
      <c r="BS334" s="60" t="e">
        <f>VLOOKUP($C334,Sheet2!$A:$BN,BS$6,0)</f>
        <v>#N/A</v>
      </c>
      <c r="BT334" s="57" t="e">
        <f>IF(AND(BQ334 &gt;= 0, BQ334 &lt;=10000000),500000,IF(AND(BQ334 &gt;= 10000000, BQ334 &lt;20000000),1000000,IF(AND(BQ334&gt;= 20000000, BQ334 &lt;30000000),1500000,IF(AND(BQ334 &gt;= 30000000, BQ334 &lt;50000000),2000000,IF(BQ334 &lt; 50000000,E,0)))))</f>
        <v>#N/A</v>
      </c>
      <c r="BU334" s="57" t="e">
        <f t="shared" si="80"/>
        <v>#N/A</v>
      </c>
      <c r="BV334" s="57" t="e">
        <f>VLOOKUP($C334,Sheet2!$A:$BN,BV$6,0)</f>
        <v>#N/A</v>
      </c>
      <c r="BW334" s="57" t="e">
        <f>VLOOKUP($C334,Sheet2!$A:$BN,BW$6,0)</f>
        <v>#N/A</v>
      </c>
      <c r="BX334" s="60" t="e">
        <f>VLOOKUP($C334,Sheet2!$A:$BN,BX$6,0)</f>
        <v>#N/A</v>
      </c>
      <c r="BY334" s="57" t="e">
        <f>IF(AND(BV334 &gt;= 0, BV334 &lt;=10000000),500000,IF(AND(BV334 &gt;= 10000000, BV334 &lt;20000000),1000000,IF(AND(BV334&gt;= 20000000, BV334 &lt;30000000),1500000,IF(AND(BV334 &gt;= 30000000, BV334 &lt;50000000),2000000,IF(BV334 &lt; 50000000,E,0)))))</f>
        <v>#N/A</v>
      </c>
      <c r="BZ334" s="57" t="e">
        <f t="shared" si="81"/>
        <v>#N/A</v>
      </c>
      <c r="CA334" s="57" t="e">
        <f>VLOOKUP($C334,Sheet2!$A:$BN,CA$6,0)</f>
        <v>#N/A</v>
      </c>
      <c r="CB334" s="57" t="e">
        <f>VLOOKUP($C334,Sheet2!$A:$BN,CB$6,0)</f>
        <v>#N/A</v>
      </c>
      <c r="CC334" s="60" t="e">
        <f>VLOOKUP($C334,Sheet2!$A:$BN,CC$6,0)</f>
        <v>#N/A</v>
      </c>
      <c r="CD334" s="57" t="e">
        <f>IF(AND(CA334 &gt;= 0, CA334 &lt;=10000000),500000,IF(AND(CA334 &gt;= 10000000, CA334 &lt;20000000),1000000,IF(AND(CA334&gt;= 20000000, CA334 &lt;30000000),1500000,IF(AND(CA334 &gt;= 30000000, CA334 &lt;50000000),2000000,IF(CA334 &lt; 50000000,E,0)))))</f>
        <v>#N/A</v>
      </c>
      <c r="CE334" s="57" t="e">
        <f t="shared" si="82"/>
        <v>#N/A</v>
      </c>
    </row>
    <row r="335" spans="1:83" x14ac:dyDescent="0.35">
      <c r="A335" s="21" t="s">
        <v>492</v>
      </c>
      <c r="B335" s="21" t="s">
        <v>641</v>
      </c>
      <c r="C335" s="29" t="s">
        <v>642</v>
      </c>
      <c r="D335" s="57">
        <v>0</v>
      </c>
      <c r="E335" s="57">
        <f t="shared" si="83"/>
        <v>-10400000</v>
      </c>
      <c r="F335" s="19">
        <v>10400000</v>
      </c>
      <c r="G335" s="19">
        <v>9900000</v>
      </c>
      <c r="H335" s="19">
        <v>9700000</v>
      </c>
      <c r="I335" s="19">
        <v>9200000</v>
      </c>
      <c r="J335" s="19">
        <v>8700000</v>
      </c>
      <c r="K335" s="19">
        <v>8100000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S335" s="57" t="e">
        <f>VLOOKUP($C335,Sheet2!$A:$BN,S$6,0)</f>
        <v>#N/A</v>
      </c>
      <c r="T335" s="57" t="e">
        <f>VLOOKUP($C335,Sheet2!$A:$BN,T$6,0)</f>
        <v>#N/A</v>
      </c>
      <c r="U335" s="60" t="e">
        <f>VLOOKUP($C335,Sheet2!$A:$BN,U$6,0)</f>
        <v>#N/A</v>
      </c>
      <c r="V335" s="57" t="e">
        <f>IF(AND(S335 &gt;= 0, S335 &lt;=10000000),500000,IF(AND(S335 &gt;= 10000000, S335 &lt;20000000),1000000,IF(AND(S335&gt;= 20000000, S335 &lt;30000000),1500000,IF(AND(S335 &gt;= 30000000, S335 &lt;50000000),2000000,IF(S335 &lt; 50000000,E,0)))))</f>
        <v>#N/A</v>
      </c>
      <c r="W335" s="57" t="e">
        <f t="shared" si="70"/>
        <v>#N/A</v>
      </c>
      <c r="X335" s="57" t="e">
        <f>VLOOKUP($C335,Sheet2!$A:$BN,X$6,0)</f>
        <v>#N/A</v>
      </c>
      <c r="Y335" s="57" t="e">
        <f>VLOOKUP($C335,Sheet2!$A:$BN,Y$6,0)</f>
        <v>#N/A</v>
      </c>
      <c r="Z335" s="60" t="e">
        <f>VLOOKUP($C335,Sheet2!$A:$BN,Z$6,0)</f>
        <v>#N/A</v>
      </c>
      <c r="AA335" s="57" t="e">
        <f>IF(AND(X335 &gt;= 0, X335 &lt;=10000000),500000,IF(AND(X335 &gt;= 10000000, X335 &lt;20000000),1000000,IF(AND(X335&gt;= 20000000, X335 &lt;30000000),1500000,IF(AND(X335 &gt;= 30000000, X335 &lt;50000000),2000000,IF(X335 &lt; 50000000,E,0)))))</f>
        <v>#N/A</v>
      </c>
      <c r="AB335" s="57" t="e">
        <f t="shared" si="71"/>
        <v>#N/A</v>
      </c>
      <c r="AC335" s="57" t="e">
        <f>VLOOKUP($C335,Sheet2!$A:$BN,AC$6,0)</f>
        <v>#N/A</v>
      </c>
      <c r="AD335" s="57" t="e">
        <f>VLOOKUP($C335,Sheet2!$A:$BN,AD$6,0)</f>
        <v>#N/A</v>
      </c>
      <c r="AE335" s="60" t="e">
        <f>VLOOKUP($C335,Sheet2!$A:$BN,AE$6,0)</f>
        <v>#N/A</v>
      </c>
      <c r="AF335" s="57" t="e">
        <f>IF(AND(AC335 &gt;= 0, AC335 &lt;=10000000),500000,IF(AND(AC335 &gt;= 10000000, AC335 &lt;20000000),1000000,IF(AND(AC335&gt;= 20000000, AC335 &lt;30000000),1500000,IF(AND(AC335 &gt;= 30000000, AC335 &lt;50000000),2000000,IF(AC335 &lt; 50000000,E,0)))))</f>
        <v>#N/A</v>
      </c>
      <c r="AG335" s="57" t="e">
        <f t="shared" si="72"/>
        <v>#N/A</v>
      </c>
      <c r="AH335" s="57" t="e">
        <f>VLOOKUP($C335,Sheet2!$A:$BN,AH$6,0)</f>
        <v>#N/A</v>
      </c>
      <c r="AI335" s="57" t="e">
        <f>VLOOKUP($C335,Sheet2!$A:$BN,AI$6,0)</f>
        <v>#N/A</v>
      </c>
      <c r="AJ335" s="60" t="e">
        <f>VLOOKUP($C335,Sheet2!$A:$BN,AJ$6,0)</f>
        <v>#N/A</v>
      </c>
      <c r="AK335" s="57" t="e">
        <f>IF(AND(AH335 &gt;= 0, AH335 &lt;=10000000),500000,IF(AND(AH335 &gt;= 10000000, AH335 &lt;20000000),1000000,IF(AND(AH335&gt;= 20000000, AH335 &lt;30000000),1500000,IF(AND(AH335 &gt;= 30000000, AH335 &lt;50000000),2000000,IF(AH335 &lt; 50000000,E,0)))))</f>
        <v>#N/A</v>
      </c>
      <c r="AL335" s="57" t="e">
        <f t="shared" si="73"/>
        <v>#N/A</v>
      </c>
      <c r="AM335" s="57" t="e">
        <f>VLOOKUP($C335,Sheet2!$A:$BN,AM$6,0)</f>
        <v>#N/A</v>
      </c>
      <c r="AN335" s="57" t="e">
        <f>VLOOKUP($C335,Sheet2!$A:$BN,AN$6,0)</f>
        <v>#N/A</v>
      </c>
      <c r="AO335" s="60" t="e">
        <f>VLOOKUP($C335,Sheet2!$A:$BN,AO$6,0)</f>
        <v>#N/A</v>
      </c>
      <c r="AP335" s="57" t="e">
        <f>IF(AND(AM335 &gt;= 0, AM335 &lt;=10000000),500000,IF(AND(AM335 &gt;= 10000000, AM335 &lt;20000000),1000000,IF(AND(AM335&gt;= 20000000, AM335 &lt;30000000),1500000,IF(AND(AM335 &gt;= 30000000, AM335 &lt;50000000),2000000,IF(AM335 &lt; 50000000,E,0)))))</f>
        <v>#N/A</v>
      </c>
      <c r="AQ335" s="57" t="e">
        <f t="shared" si="74"/>
        <v>#N/A</v>
      </c>
      <c r="AR335" s="57" t="e">
        <f>VLOOKUP($C335,Sheet2!$A:$BN,AR$6,0)</f>
        <v>#N/A</v>
      </c>
      <c r="AS335" s="57" t="e">
        <f>VLOOKUP($C335,Sheet2!$A:$BN,AS$6,0)</f>
        <v>#N/A</v>
      </c>
      <c r="AT335" s="60" t="e">
        <f>VLOOKUP($C335,Sheet2!$A:$BN,AT$6,0)</f>
        <v>#N/A</v>
      </c>
      <c r="AU335" s="57" t="e">
        <f>IF(AND(AR335 &gt;= 0, AR335 &lt;=10000000),500000,IF(AND(AR335 &gt;= 10000000, AR335 &lt;20000000),1000000,IF(AND(AR335&gt;= 20000000, AR335 &lt;30000000),1500000,IF(AND(AR335 &gt;= 30000000, AR335 &lt;50000000),2000000,IF(AR335 &lt; 50000000,E,0)))))</f>
        <v>#N/A</v>
      </c>
      <c r="AV335" s="57" t="e">
        <f t="shared" si="75"/>
        <v>#N/A</v>
      </c>
      <c r="AW335" s="57" t="e">
        <f>VLOOKUP($C335,Sheet2!$A:$BN,AW$6,0)</f>
        <v>#N/A</v>
      </c>
      <c r="AX335" s="57" t="e">
        <f>VLOOKUP($C335,Sheet2!$A:$BN,AX$6,0)</f>
        <v>#N/A</v>
      </c>
      <c r="AY335" s="60" t="e">
        <f>VLOOKUP($C335,Sheet2!$A:$BN,AY$6,0)</f>
        <v>#N/A</v>
      </c>
      <c r="AZ335" s="57" t="e">
        <f>IF(AND(AW335 &gt;= 0, AW335 &lt;=10000000),500000,IF(AND(AW335 &gt;= 10000000, AW335 &lt;20000000),1000000,IF(AND(AW335&gt;= 20000000, AW335 &lt;30000000),1500000,IF(AND(AW335 &gt;= 30000000, AW335 &lt;50000000),2000000,IF(AW335 &lt; 50000000,E,0)))))</f>
        <v>#N/A</v>
      </c>
      <c r="BA335" s="57" t="e">
        <f t="shared" si="76"/>
        <v>#N/A</v>
      </c>
      <c r="BB335" s="57" t="e">
        <f>VLOOKUP($C335,Sheet2!$A:$BN,BB$6,0)</f>
        <v>#N/A</v>
      </c>
      <c r="BC335" s="57" t="e">
        <f>VLOOKUP($C335,Sheet2!$A:$BN,BC$6,0)</f>
        <v>#N/A</v>
      </c>
      <c r="BD335" s="60" t="e">
        <f>VLOOKUP($C335,Sheet2!$A:$BN,BD$6,0)</f>
        <v>#N/A</v>
      </c>
      <c r="BE335" s="57" t="e">
        <f>IF(AND(BB335 &gt;= 0, BB335 &lt;=10000000),500000,IF(AND(BB335 &gt;= 10000000, BB335 &lt;20000000),1000000,IF(AND(BB335&gt;= 20000000, BB335 &lt;30000000),1500000,IF(AND(BB335 &gt;= 30000000, BB335 &lt;50000000),2000000,IF(BB335 &lt; 50000000,E,0)))))</f>
        <v>#N/A</v>
      </c>
      <c r="BF335" s="57" t="e">
        <f t="shared" si="77"/>
        <v>#N/A</v>
      </c>
      <c r="BG335" s="57" t="e">
        <f>VLOOKUP($C335,Sheet2!$A:$BN,BG$6,0)</f>
        <v>#N/A</v>
      </c>
      <c r="BH335" s="57" t="e">
        <f>VLOOKUP($C335,Sheet2!$A:$BN,BH$6,0)</f>
        <v>#N/A</v>
      </c>
      <c r="BI335" s="60" t="e">
        <f>VLOOKUP($C335,Sheet2!$A:$BN,BI$6,0)</f>
        <v>#N/A</v>
      </c>
      <c r="BJ335" s="57" t="e">
        <f>IF(AND(BG335 &gt;= 0, BG335 &lt;=10000000),500000,IF(AND(BG335 &gt;= 10000000, BG335 &lt;20000000),1000000,IF(AND(BG335&gt;= 20000000, BG335 &lt;30000000),1500000,IF(AND(BG335 &gt;= 30000000, BG335 &lt;50000000),2000000,IF(BG335 &lt; 50000000,E,0)))))</f>
        <v>#N/A</v>
      </c>
      <c r="BK335" s="57" t="e">
        <f t="shared" si="78"/>
        <v>#N/A</v>
      </c>
      <c r="BL335" s="57" t="e">
        <f>VLOOKUP($C335,Sheet2!$A:$BN,BL$6,0)</f>
        <v>#N/A</v>
      </c>
      <c r="BM335" s="57" t="e">
        <f>VLOOKUP($C335,Sheet2!$A:$BN,BM$6,0)</f>
        <v>#N/A</v>
      </c>
      <c r="BN335" s="60" t="e">
        <f>VLOOKUP($C335,Sheet2!$A:$BN,BN$6,0)</f>
        <v>#N/A</v>
      </c>
      <c r="BO335" s="57" t="e">
        <f>IF(AND(BL335 &gt;= 0, BL335 &lt;=10000000),500000,IF(AND(BL335 &gt;= 10000000, BL335 &lt;20000000),1000000,IF(AND(BL335&gt;= 20000000, BL335 &lt;30000000),1500000,IF(AND(BL335 &gt;= 30000000, BL335 &lt;50000000),2000000,IF(BL335 &lt; 50000000,E,0)))))</f>
        <v>#N/A</v>
      </c>
      <c r="BP335" s="57" t="e">
        <f t="shared" si="79"/>
        <v>#N/A</v>
      </c>
      <c r="BQ335" s="57" t="e">
        <f>VLOOKUP($C335,Sheet2!$A:$BN,BQ$6,0)</f>
        <v>#N/A</v>
      </c>
      <c r="BR335" s="57" t="e">
        <f>VLOOKUP($C335,Sheet2!$A:$BN,BR$6,0)</f>
        <v>#N/A</v>
      </c>
      <c r="BS335" s="60" t="e">
        <f>VLOOKUP($C335,Sheet2!$A:$BN,BS$6,0)</f>
        <v>#N/A</v>
      </c>
      <c r="BT335" s="57" t="e">
        <f>IF(AND(BQ335 &gt;= 0, BQ335 &lt;=10000000),500000,IF(AND(BQ335 &gt;= 10000000, BQ335 &lt;20000000),1000000,IF(AND(BQ335&gt;= 20000000, BQ335 &lt;30000000),1500000,IF(AND(BQ335 &gt;= 30000000, BQ335 &lt;50000000),2000000,IF(BQ335 &lt; 50000000,E,0)))))</f>
        <v>#N/A</v>
      </c>
      <c r="BU335" s="57" t="e">
        <f t="shared" si="80"/>
        <v>#N/A</v>
      </c>
      <c r="BV335" s="57" t="e">
        <f>VLOOKUP($C335,Sheet2!$A:$BN,BV$6,0)</f>
        <v>#N/A</v>
      </c>
      <c r="BW335" s="57" t="e">
        <f>VLOOKUP($C335,Sheet2!$A:$BN,BW$6,0)</f>
        <v>#N/A</v>
      </c>
      <c r="BX335" s="60" t="e">
        <f>VLOOKUP($C335,Sheet2!$A:$BN,BX$6,0)</f>
        <v>#N/A</v>
      </c>
      <c r="BY335" s="57" t="e">
        <f>IF(AND(BV335 &gt;= 0, BV335 &lt;=10000000),500000,IF(AND(BV335 &gt;= 10000000, BV335 &lt;20000000),1000000,IF(AND(BV335&gt;= 20000000, BV335 &lt;30000000),1500000,IF(AND(BV335 &gt;= 30000000, BV335 &lt;50000000),2000000,IF(BV335 &lt; 50000000,E,0)))))</f>
        <v>#N/A</v>
      </c>
      <c r="BZ335" s="57" t="e">
        <f t="shared" si="81"/>
        <v>#N/A</v>
      </c>
      <c r="CA335" s="57" t="e">
        <f>VLOOKUP($C335,Sheet2!$A:$BN,CA$6,0)</f>
        <v>#N/A</v>
      </c>
      <c r="CB335" s="57" t="e">
        <f>VLOOKUP($C335,Sheet2!$A:$BN,CB$6,0)</f>
        <v>#N/A</v>
      </c>
      <c r="CC335" s="60" t="e">
        <f>VLOOKUP($C335,Sheet2!$A:$BN,CC$6,0)</f>
        <v>#N/A</v>
      </c>
      <c r="CD335" s="57" t="e">
        <f>IF(AND(CA335 &gt;= 0, CA335 &lt;=10000000),500000,IF(AND(CA335 &gt;= 10000000, CA335 &lt;20000000),1000000,IF(AND(CA335&gt;= 20000000, CA335 &lt;30000000),1500000,IF(AND(CA335 &gt;= 30000000, CA335 &lt;50000000),2000000,IF(CA335 &lt; 50000000,E,0)))))</f>
        <v>#N/A</v>
      </c>
      <c r="CE335" s="57" t="e">
        <f t="shared" si="82"/>
        <v>#N/A</v>
      </c>
    </row>
    <row r="336" spans="1:83" x14ac:dyDescent="0.35">
      <c r="A336" s="21" t="s">
        <v>492</v>
      </c>
      <c r="B336" s="21" t="s">
        <v>643</v>
      </c>
      <c r="C336" s="29" t="s">
        <v>644</v>
      </c>
      <c r="D336" s="57">
        <v>0</v>
      </c>
      <c r="E336" s="57">
        <f t="shared" si="83"/>
        <v>-12100000</v>
      </c>
      <c r="F336" s="19">
        <v>12100000</v>
      </c>
      <c r="G336" s="19">
        <v>11400000</v>
      </c>
      <c r="H336" s="19">
        <v>10200000</v>
      </c>
      <c r="I336" s="19">
        <v>9800000</v>
      </c>
      <c r="J336" s="19">
        <v>9300000</v>
      </c>
      <c r="K336" s="19">
        <v>8600000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S336" s="57" t="e">
        <f>VLOOKUP($C336,Sheet2!$A:$BN,S$6,0)</f>
        <v>#N/A</v>
      </c>
      <c r="T336" s="57" t="e">
        <f>VLOOKUP($C336,Sheet2!$A:$BN,T$6,0)</f>
        <v>#N/A</v>
      </c>
      <c r="U336" s="60" t="e">
        <f>VLOOKUP($C336,Sheet2!$A:$BN,U$6,0)</f>
        <v>#N/A</v>
      </c>
      <c r="V336" s="57" t="e">
        <f>IF(AND(S336 &gt;= 0, S336 &lt;=10000000),500000,IF(AND(S336 &gt;= 10000000, S336 &lt;20000000),1000000,IF(AND(S336&gt;= 20000000, S336 &lt;30000000),1500000,IF(AND(S336 &gt;= 30000000, S336 &lt;50000000),2000000,IF(S336 &lt; 50000000,E,0)))))</f>
        <v>#N/A</v>
      </c>
      <c r="W336" s="57" t="e">
        <f t="shared" si="70"/>
        <v>#N/A</v>
      </c>
      <c r="X336" s="57" t="e">
        <f>VLOOKUP($C336,Sheet2!$A:$BN,X$6,0)</f>
        <v>#N/A</v>
      </c>
      <c r="Y336" s="57" t="e">
        <f>VLOOKUP($C336,Sheet2!$A:$BN,Y$6,0)</f>
        <v>#N/A</v>
      </c>
      <c r="Z336" s="60" t="e">
        <f>VLOOKUP($C336,Sheet2!$A:$BN,Z$6,0)</f>
        <v>#N/A</v>
      </c>
      <c r="AA336" s="57" t="e">
        <f>IF(AND(X336 &gt;= 0, X336 &lt;=10000000),500000,IF(AND(X336 &gt;= 10000000, X336 &lt;20000000),1000000,IF(AND(X336&gt;= 20000000, X336 &lt;30000000),1500000,IF(AND(X336 &gt;= 30000000, X336 &lt;50000000),2000000,IF(X336 &lt; 50000000,E,0)))))</f>
        <v>#N/A</v>
      </c>
      <c r="AB336" s="57" t="e">
        <f t="shared" si="71"/>
        <v>#N/A</v>
      </c>
      <c r="AC336" s="57" t="e">
        <f>VLOOKUP($C336,Sheet2!$A:$BN,AC$6,0)</f>
        <v>#N/A</v>
      </c>
      <c r="AD336" s="57" t="e">
        <f>VLOOKUP($C336,Sheet2!$A:$BN,AD$6,0)</f>
        <v>#N/A</v>
      </c>
      <c r="AE336" s="60" t="e">
        <f>VLOOKUP($C336,Sheet2!$A:$BN,AE$6,0)</f>
        <v>#N/A</v>
      </c>
      <c r="AF336" s="57" t="e">
        <f>IF(AND(AC336 &gt;= 0, AC336 &lt;=10000000),500000,IF(AND(AC336 &gt;= 10000000, AC336 &lt;20000000),1000000,IF(AND(AC336&gt;= 20000000, AC336 &lt;30000000),1500000,IF(AND(AC336 &gt;= 30000000, AC336 &lt;50000000),2000000,IF(AC336 &lt; 50000000,E,0)))))</f>
        <v>#N/A</v>
      </c>
      <c r="AG336" s="57" t="e">
        <f t="shared" si="72"/>
        <v>#N/A</v>
      </c>
      <c r="AH336" s="57" t="e">
        <f>VLOOKUP($C336,Sheet2!$A:$BN,AH$6,0)</f>
        <v>#N/A</v>
      </c>
      <c r="AI336" s="57" t="e">
        <f>VLOOKUP($C336,Sheet2!$A:$BN,AI$6,0)</f>
        <v>#N/A</v>
      </c>
      <c r="AJ336" s="60" t="e">
        <f>VLOOKUP($C336,Sheet2!$A:$BN,AJ$6,0)</f>
        <v>#N/A</v>
      </c>
      <c r="AK336" s="57" t="e">
        <f>IF(AND(AH336 &gt;= 0, AH336 &lt;=10000000),500000,IF(AND(AH336 &gt;= 10000000, AH336 &lt;20000000),1000000,IF(AND(AH336&gt;= 20000000, AH336 &lt;30000000),1500000,IF(AND(AH336 &gt;= 30000000, AH336 &lt;50000000),2000000,IF(AH336 &lt; 50000000,E,0)))))</f>
        <v>#N/A</v>
      </c>
      <c r="AL336" s="57" t="e">
        <f t="shared" si="73"/>
        <v>#N/A</v>
      </c>
      <c r="AM336" s="57" t="e">
        <f>VLOOKUP($C336,Sheet2!$A:$BN,AM$6,0)</f>
        <v>#N/A</v>
      </c>
      <c r="AN336" s="57" t="e">
        <f>VLOOKUP($C336,Sheet2!$A:$BN,AN$6,0)</f>
        <v>#N/A</v>
      </c>
      <c r="AO336" s="60" t="e">
        <f>VLOOKUP($C336,Sheet2!$A:$BN,AO$6,0)</f>
        <v>#N/A</v>
      </c>
      <c r="AP336" s="57" t="e">
        <f>IF(AND(AM336 &gt;= 0, AM336 &lt;=10000000),500000,IF(AND(AM336 &gt;= 10000000, AM336 &lt;20000000),1000000,IF(AND(AM336&gt;= 20000000, AM336 &lt;30000000),1500000,IF(AND(AM336 &gt;= 30000000, AM336 &lt;50000000),2000000,IF(AM336 &lt; 50000000,E,0)))))</f>
        <v>#N/A</v>
      </c>
      <c r="AQ336" s="57" t="e">
        <f t="shared" si="74"/>
        <v>#N/A</v>
      </c>
      <c r="AR336" s="57" t="e">
        <f>VLOOKUP($C336,Sheet2!$A:$BN,AR$6,0)</f>
        <v>#N/A</v>
      </c>
      <c r="AS336" s="57" t="e">
        <f>VLOOKUP($C336,Sheet2!$A:$BN,AS$6,0)</f>
        <v>#N/A</v>
      </c>
      <c r="AT336" s="60" t="e">
        <f>VLOOKUP($C336,Sheet2!$A:$BN,AT$6,0)</f>
        <v>#N/A</v>
      </c>
      <c r="AU336" s="57" t="e">
        <f>IF(AND(AR336 &gt;= 0, AR336 &lt;=10000000),500000,IF(AND(AR336 &gt;= 10000000, AR336 &lt;20000000),1000000,IF(AND(AR336&gt;= 20000000, AR336 &lt;30000000),1500000,IF(AND(AR336 &gt;= 30000000, AR336 &lt;50000000),2000000,IF(AR336 &lt; 50000000,E,0)))))</f>
        <v>#N/A</v>
      </c>
      <c r="AV336" s="57" t="e">
        <f t="shared" si="75"/>
        <v>#N/A</v>
      </c>
      <c r="AW336" s="57" t="e">
        <f>VLOOKUP($C336,Sheet2!$A:$BN,AW$6,0)</f>
        <v>#N/A</v>
      </c>
      <c r="AX336" s="57" t="e">
        <f>VLOOKUP($C336,Sheet2!$A:$BN,AX$6,0)</f>
        <v>#N/A</v>
      </c>
      <c r="AY336" s="60" t="e">
        <f>VLOOKUP($C336,Sheet2!$A:$BN,AY$6,0)</f>
        <v>#N/A</v>
      </c>
      <c r="AZ336" s="57" t="e">
        <f>IF(AND(AW336 &gt;= 0, AW336 &lt;=10000000),500000,IF(AND(AW336 &gt;= 10000000, AW336 &lt;20000000),1000000,IF(AND(AW336&gt;= 20000000, AW336 &lt;30000000),1500000,IF(AND(AW336 &gt;= 30000000, AW336 &lt;50000000),2000000,IF(AW336 &lt; 50000000,E,0)))))</f>
        <v>#N/A</v>
      </c>
      <c r="BA336" s="57" t="e">
        <f t="shared" si="76"/>
        <v>#N/A</v>
      </c>
      <c r="BB336" s="57" t="e">
        <f>VLOOKUP($C336,Sheet2!$A:$BN,BB$6,0)</f>
        <v>#N/A</v>
      </c>
      <c r="BC336" s="57" t="e">
        <f>VLOOKUP($C336,Sheet2!$A:$BN,BC$6,0)</f>
        <v>#N/A</v>
      </c>
      <c r="BD336" s="60" t="e">
        <f>VLOOKUP($C336,Sheet2!$A:$BN,BD$6,0)</f>
        <v>#N/A</v>
      </c>
      <c r="BE336" s="57" t="e">
        <f>IF(AND(BB336 &gt;= 0, BB336 &lt;=10000000),500000,IF(AND(BB336 &gt;= 10000000, BB336 &lt;20000000),1000000,IF(AND(BB336&gt;= 20000000, BB336 &lt;30000000),1500000,IF(AND(BB336 &gt;= 30000000, BB336 &lt;50000000),2000000,IF(BB336 &lt; 50000000,E,0)))))</f>
        <v>#N/A</v>
      </c>
      <c r="BF336" s="57" t="e">
        <f t="shared" si="77"/>
        <v>#N/A</v>
      </c>
      <c r="BG336" s="57" t="e">
        <f>VLOOKUP($C336,Sheet2!$A:$BN,BG$6,0)</f>
        <v>#N/A</v>
      </c>
      <c r="BH336" s="57" t="e">
        <f>VLOOKUP($C336,Sheet2!$A:$BN,BH$6,0)</f>
        <v>#N/A</v>
      </c>
      <c r="BI336" s="60" t="e">
        <f>VLOOKUP($C336,Sheet2!$A:$BN,BI$6,0)</f>
        <v>#N/A</v>
      </c>
      <c r="BJ336" s="57" t="e">
        <f>IF(AND(BG336 &gt;= 0, BG336 &lt;=10000000),500000,IF(AND(BG336 &gt;= 10000000, BG336 &lt;20000000),1000000,IF(AND(BG336&gt;= 20000000, BG336 &lt;30000000),1500000,IF(AND(BG336 &gt;= 30000000, BG336 &lt;50000000),2000000,IF(BG336 &lt; 50000000,E,0)))))</f>
        <v>#N/A</v>
      </c>
      <c r="BK336" s="57" t="e">
        <f t="shared" si="78"/>
        <v>#N/A</v>
      </c>
      <c r="BL336" s="57" t="e">
        <f>VLOOKUP($C336,Sheet2!$A:$BN,BL$6,0)</f>
        <v>#N/A</v>
      </c>
      <c r="BM336" s="57" t="e">
        <f>VLOOKUP($C336,Sheet2!$A:$BN,BM$6,0)</f>
        <v>#N/A</v>
      </c>
      <c r="BN336" s="60" t="e">
        <f>VLOOKUP($C336,Sheet2!$A:$BN,BN$6,0)</f>
        <v>#N/A</v>
      </c>
      <c r="BO336" s="57" t="e">
        <f>IF(AND(BL336 &gt;= 0, BL336 &lt;=10000000),500000,IF(AND(BL336 &gt;= 10000000, BL336 &lt;20000000),1000000,IF(AND(BL336&gt;= 20000000, BL336 &lt;30000000),1500000,IF(AND(BL336 &gt;= 30000000, BL336 &lt;50000000),2000000,IF(BL336 &lt; 50000000,E,0)))))</f>
        <v>#N/A</v>
      </c>
      <c r="BP336" s="57" t="e">
        <f t="shared" si="79"/>
        <v>#N/A</v>
      </c>
      <c r="BQ336" s="57" t="e">
        <f>VLOOKUP($C336,Sheet2!$A:$BN,BQ$6,0)</f>
        <v>#N/A</v>
      </c>
      <c r="BR336" s="57" t="e">
        <f>VLOOKUP($C336,Sheet2!$A:$BN,BR$6,0)</f>
        <v>#N/A</v>
      </c>
      <c r="BS336" s="60" t="e">
        <f>VLOOKUP($C336,Sheet2!$A:$BN,BS$6,0)</f>
        <v>#N/A</v>
      </c>
      <c r="BT336" s="57" t="e">
        <f>IF(AND(BQ336 &gt;= 0, BQ336 &lt;=10000000),500000,IF(AND(BQ336 &gt;= 10000000, BQ336 &lt;20000000),1000000,IF(AND(BQ336&gt;= 20000000, BQ336 &lt;30000000),1500000,IF(AND(BQ336 &gt;= 30000000, BQ336 &lt;50000000),2000000,IF(BQ336 &lt; 50000000,E,0)))))</f>
        <v>#N/A</v>
      </c>
      <c r="BU336" s="57" t="e">
        <f t="shared" si="80"/>
        <v>#N/A</v>
      </c>
      <c r="BV336" s="57" t="e">
        <f>VLOOKUP($C336,Sheet2!$A:$BN,BV$6,0)</f>
        <v>#N/A</v>
      </c>
      <c r="BW336" s="57" t="e">
        <f>VLOOKUP($C336,Sheet2!$A:$BN,BW$6,0)</f>
        <v>#N/A</v>
      </c>
      <c r="BX336" s="60" t="e">
        <f>VLOOKUP($C336,Sheet2!$A:$BN,BX$6,0)</f>
        <v>#N/A</v>
      </c>
      <c r="BY336" s="57" t="e">
        <f>IF(AND(BV336 &gt;= 0, BV336 &lt;=10000000),500000,IF(AND(BV336 &gt;= 10000000, BV336 &lt;20000000),1000000,IF(AND(BV336&gt;= 20000000, BV336 &lt;30000000),1500000,IF(AND(BV336 &gt;= 30000000, BV336 &lt;50000000),2000000,IF(BV336 &lt; 50000000,E,0)))))</f>
        <v>#N/A</v>
      </c>
      <c r="BZ336" s="57" t="e">
        <f t="shared" si="81"/>
        <v>#N/A</v>
      </c>
      <c r="CA336" s="57" t="e">
        <f>VLOOKUP($C336,Sheet2!$A:$BN,CA$6,0)</f>
        <v>#N/A</v>
      </c>
      <c r="CB336" s="57" t="e">
        <f>VLOOKUP($C336,Sheet2!$A:$BN,CB$6,0)</f>
        <v>#N/A</v>
      </c>
      <c r="CC336" s="60" t="e">
        <f>VLOOKUP($C336,Sheet2!$A:$BN,CC$6,0)</f>
        <v>#N/A</v>
      </c>
      <c r="CD336" s="57" t="e">
        <f>IF(AND(CA336 &gt;= 0, CA336 &lt;=10000000),500000,IF(AND(CA336 &gt;= 10000000, CA336 &lt;20000000),1000000,IF(AND(CA336&gt;= 20000000, CA336 &lt;30000000),1500000,IF(AND(CA336 &gt;= 30000000, CA336 &lt;50000000),2000000,IF(CA336 &lt; 50000000,E,0)))))</f>
        <v>#N/A</v>
      </c>
      <c r="CE336" s="57" t="e">
        <f t="shared" si="82"/>
        <v>#N/A</v>
      </c>
    </row>
    <row r="337" spans="1:83" x14ac:dyDescent="0.35">
      <c r="A337" s="21" t="s">
        <v>492</v>
      </c>
      <c r="B337" s="21" t="s">
        <v>610</v>
      </c>
      <c r="C337" s="22" t="s">
        <v>611</v>
      </c>
      <c r="D337" s="57">
        <v>0</v>
      </c>
      <c r="E337" s="57">
        <f t="shared" si="83"/>
        <v>-12600000</v>
      </c>
      <c r="F337" s="19">
        <v>12600000</v>
      </c>
      <c r="G337" s="19">
        <v>11900000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S337" s="57" t="e">
        <f>VLOOKUP($C337,Sheet2!$A:$BN,S$6,0)</f>
        <v>#N/A</v>
      </c>
      <c r="T337" s="57" t="e">
        <f>VLOOKUP($C337,Sheet2!$A:$BN,T$6,0)</f>
        <v>#N/A</v>
      </c>
      <c r="U337" s="60" t="e">
        <f>VLOOKUP($C337,Sheet2!$A:$BN,U$6,0)</f>
        <v>#N/A</v>
      </c>
      <c r="V337" s="57" t="e">
        <f>IF(AND(S337 &gt;= 0, S337 &lt;=10000000),500000,IF(AND(S337 &gt;= 10000000, S337 &lt;20000000),1000000,IF(AND(S337&gt;= 20000000, S337 &lt;30000000),1500000,IF(AND(S337 &gt;= 30000000, S337 &lt;50000000),2000000,IF(S337 &lt; 50000000,E,0)))))</f>
        <v>#N/A</v>
      </c>
      <c r="W337" s="57" t="e">
        <f t="shared" si="70"/>
        <v>#N/A</v>
      </c>
      <c r="X337" s="57" t="e">
        <f>VLOOKUP($C337,Sheet2!$A:$BN,X$6,0)</f>
        <v>#N/A</v>
      </c>
      <c r="Y337" s="57" t="e">
        <f>VLOOKUP($C337,Sheet2!$A:$BN,Y$6,0)</f>
        <v>#N/A</v>
      </c>
      <c r="Z337" s="60" t="e">
        <f>VLOOKUP($C337,Sheet2!$A:$BN,Z$6,0)</f>
        <v>#N/A</v>
      </c>
      <c r="AA337" s="57" t="e">
        <f>IF(AND(X337 &gt;= 0, X337 &lt;=10000000),500000,IF(AND(X337 &gt;= 10000000, X337 &lt;20000000),1000000,IF(AND(X337&gt;= 20000000, X337 &lt;30000000),1500000,IF(AND(X337 &gt;= 30000000, X337 &lt;50000000),2000000,IF(X337 &lt; 50000000,E,0)))))</f>
        <v>#N/A</v>
      </c>
      <c r="AB337" s="57" t="e">
        <f t="shared" si="71"/>
        <v>#N/A</v>
      </c>
      <c r="AC337" s="57" t="e">
        <f>VLOOKUP($C337,Sheet2!$A:$BN,AC$6,0)</f>
        <v>#N/A</v>
      </c>
      <c r="AD337" s="57" t="e">
        <f>VLOOKUP($C337,Sheet2!$A:$BN,AD$6,0)</f>
        <v>#N/A</v>
      </c>
      <c r="AE337" s="60" t="e">
        <f>VLOOKUP($C337,Sheet2!$A:$BN,AE$6,0)</f>
        <v>#N/A</v>
      </c>
      <c r="AF337" s="57" t="e">
        <f>IF(AND(AC337 &gt;= 0, AC337 &lt;=10000000),500000,IF(AND(AC337 &gt;= 10000000, AC337 &lt;20000000),1000000,IF(AND(AC337&gt;= 20000000, AC337 &lt;30000000),1500000,IF(AND(AC337 &gt;= 30000000, AC337 &lt;50000000),2000000,IF(AC337 &lt; 50000000,E,0)))))</f>
        <v>#N/A</v>
      </c>
      <c r="AG337" s="57" t="e">
        <f t="shared" si="72"/>
        <v>#N/A</v>
      </c>
      <c r="AH337" s="57" t="e">
        <f>VLOOKUP($C337,Sheet2!$A:$BN,AH$6,0)</f>
        <v>#N/A</v>
      </c>
      <c r="AI337" s="57" t="e">
        <f>VLOOKUP($C337,Sheet2!$A:$BN,AI$6,0)</f>
        <v>#N/A</v>
      </c>
      <c r="AJ337" s="60" t="e">
        <f>VLOOKUP($C337,Sheet2!$A:$BN,AJ$6,0)</f>
        <v>#N/A</v>
      </c>
      <c r="AK337" s="57" t="e">
        <f>IF(AND(AH337 &gt;= 0, AH337 &lt;=10000000),500000,IF(AND(AH337 &gt;= 10000000, AH337 &lt;20000000),1000000,IF(AND(AH337&gt;= 20000000, AH337 &lt;30000000),1500000,IF(AND(AH337 &gt;= 30000000, AH337 &lt;50000000),2000000,IF(AH337 &lt; 50000000,E,0)))))</f>
        <v>#N/A</v>
      </c>
      <c r="AL337" s="57" t="e">
        <f t="shared" si="73"/>
        <v>#N/A</v>
      </c>
      <c r="AM337" s="57" t="e">
        <f>VLOOKUP($C337,Sheet2!$A:$BN,AM$6,0)</f>
        <v>#N/A</v>
      </c>
      <c r="AN337" s="57" t="e">
        <f>VLOOKUP($C337,Sheet2!$A:$BN,AN$6,0)</f>
        <v>#N/A</v>
      </c>
      <c r="AO337" s="60" t="e">
        <f>VLOOKUP($C337,Sheet2!$A:$BN,AO$6,0)</f>
        <v>#N/A</v>
      </c>
      <c r="AP337" s="57" t="e">
        <f>IF(AND(AM337 &gt;= 0, AM337 &lt;=10000000),500000,IF(AND(AM337 &gt;= 10000000, AM337 &lt;20000000),1000000,IF(AND(AM337&gt;= 20000000, AM337 &lt;30000000),1500000,IF(AND(AM337 &gt;= 30000000, AM337 &lt;50000000),2000000,IF(AM337 &lt; 50000000,E,0)))))</f>
        <v>#N/A</v>
      </c>
      <c r="AQ337" s="57" t="e">
        <f t="shared" si="74"/>
        <v>#N/A</v>
      </c>
      <c r="AR337" s="57" t="e">
        <f>VLOOKUP($C337,Sheet2!$A:$BN,AR$6,0)</f>
        <v>#N/A</v>
      </c>
      <c r="AS337" s="57" t="e">
        <f>VLOOKUP($C337,Sheet2!$A:$BN,AS$6,0)</f>
        <v>#N/A</v>
      </c>
      <c r="AT337" s="60" t="e">
        <f>VLOOKUP($C337,Sheet2!$A:$BN,AT$6,0)</f>
        <v>#N/A</v>
      </c>
      <c r="AU337" s="57" t="e">
        <f>IF(AND(AR337 &gt;= 0, AR337 &lt;=10000000),500000,IF(AND(AR337 &gt;= 10000000, AR337 &lt;20000000),1000000,IF(AND(AR337&gt;= 20000000, AR337 &lt;30000000),1500000,IF(AND(AR337 &gt;= 30000000, AR337 &lt;50000000),2000000,IF(AR337 &lt; 50000000,E,0)))))</f>
        <v>#N/A</v>
      </c>
      <c r="AV337" s="57" t="e">
        <f t="shared" si="75"/>
        <v>#N/A</v>
      </c>
      <c r="AW337" s="57" t="e">
        <f>VLOOKUP($C337,Sheet2!$A:$BN,AW$6,0)</f>
        <v>#N/A</v>
      </c>
      <c r="AX337" s="57" t="e">
        <f>VLOOKUP($C337,Sheet2!$A:$BN,AX$6,0)</f>
        <v>#N/A</v>
      </c>
      <c r="AY337" s="60" t="e">
        <f>VLOOKUP($C337,Sheet2!$A:$BN,AY$6,0)</f>
        <v>#N/A</v>
      </c>
      <c r="AZ337" s="57" t="e">
        <f>IF(AND(AW337 &gt;= 0, AW337 &lt;=10000000),500000,IF(AND(AW337 &gt;= 10000000, AW337 &lt;20000000),1000000,IF(AND(AW337&gt;= 20000000, AW337 &lt;30000000),1500000,IF(AND(AW337 &gt;= 30000000, AW337 &lt;50000000),2000000,IF(AW337 &lt; 50000000,E,0)))))</f>
        <v>#N/A</v>
      </c>
      <c r="BA337" s="57" t="e">
        <f t="shared" si="76"/>
        <v>#N/A</v>
      </c>
      <c r="BB337" s="57" t="e">
        <f>VLOOKUP($C337,Sheet2!$A:$BN,BB$6,0)</f>
        <v>#N/A</v>
      </c>
      <c r="BC337" s="57" t="e">
        <f>VLOOKUP($C337,Sheet2!$A:$BN,BC$6,0)</f>
        <v>#N/A</v>
      </c>
      <c r="BD337" s="60" t="e">
        <f>VLOOKUP($C337,Sheet2!$A:$BN,BD$6,0)</f>
        <v>#N/A</v>
      </c>
      <c r="BE337" s="57" t="e">
        <f>IF(AND(BB337 &gt;= 0, BB337 &lt;=10000000),500000,IF(AND(BB337 &gt;= 10000000, BB337 &lt;20000000),1000000,IF(AND(BB337&gt;= 20000000, BB337 &lt;30000000),1500000,IF(AND(BB337 &gt;= 30000000, BB337 &lt;50000000),2000000,IF(BB337 &lt; 50000000,E,0)))))</f>
        <v>#N/A</v>
      </c>
      <c r="BF337" s="57" t="e">
        <f t="shared" si="77"/>
        <v>#N/A</v>
      </c>
      <c r="BG337" s="57" t="e">
        <f>VLOOKUP($C337,Sheet2!$A:$BN,BG$6,0)</f>
        <v>#N/A</v>
      </c>
      <c r="BH337" s="57" t="e">
        <f>VLOOKUP($C337,Sheet2!$A:$BN,BH$6,0)</f>
        <v>#N/A</v>
      </c>
      <c r="BI337" s="60" t="e">
        <f>VLOOKUP($C337,Sheet2!$A:$BN,BI$6,0)</f>
        <v>#N/A</v>
      </c>
      <c r="BJ337" s="57" t="e">
        <f>IF(AND(BG337 &gt;= 0, BG337 &lt;=10000000),500000,IF(AND(BG337 &gt;= 10000000, BG337 &lt;20000000),1000000,IF(AND(BG337&gt;= 20000000, BG337 &lt;30000000),1500000,IF(AND(BG337 &gt;= 30000000, BG337 &lt;50000000),2000000,IF(BG337 &lt; 50000000,E,0)))))</f>
        <v>#N/A</v>
      </c>
      <c r="BK337" s="57" t="e">
        <f t="shared" si="78"/>
        <v>#N/A</v>
      </c>
      <c r="BL337" s="57" t="e">
        <f>VLOOKUP($C337,Sheet2!$A:$BN,BL$6,0)</f>
        <v>#N/A</v>
      </c>
      <c r="BM337" s="57" t="e">
        <f>VLOOKUP($C337,Sheet2!$A:$BN,BM$6,0)</f>
        <v>#N/A</v>
      </c>
      <c r="BN337" s="60" t="e">
        <f>VLOOKUP($C337,Sheet2!$A:$BN,BN$6,0)</f>
        <v>#N/A</v>
      </c>
      <c r="BO337" s="57" t="e">
        <f>IF(AND(BL337 &gt;= 0, BL337 &lt;=10000000),500000,IF(AND(BL337 &gt;= 10000000, BL337 &lt;20000000),1000000,IF(AND(BL337&gt;= 20000000, BL337 &lt;30000000),1500000,IF(AND(BL337 &gt;= 30000000, BL337 &lt;50000000),2000000,IF(BL337 &lt; 50000000,E,0)))))</f>
        <v>#N/A</v>
      </c>
      <c r="BP337" s="57" t="e">
        <f t="shared" si="79"/>
        <v>#N/A</v>
      </c>
      <c r="BQ337" s="57" t="e">
        <f>VLOOKUP($C337,Sheet2!$A:$BN,BQ$6,0)</f>
        <v>#N/A</v>
      </c>
      <c r="BR337" s="57" t="e">
        <f>VLOOKUP($C337,Sheet2!$A:$BN,BR$6,0)</f>
        <v>#N/A</v>
      </c>
      <c r="BS337" s="60" t="e">
        <f>VLOOKUP($C337,Sheet2!$A:$BN,BS$6,0)</f>
        <v>#N/A</v>
      </c>
      <c r="BT337" s="57" t="e">
        <f>IF(AND(BQ337 &gt;= 0, BQ337 &lt;=10000000),500000,IF(AND(BQ337 &gt;= 10000000, BQ337 &lt;20000000),1000000,IF(AND(BQ337&gt;= 20000000, BQ337 &lt;30000000),1500000,IF(AND(BQ337 &gt;= 30000000, BQ337 &lt;50000000),2000000,IF(BQ337 &lt; 50000000,E,0)))))</f>
        <v>#N/A</v>
      </c>
      <c r="BU337" s="57" t="e">
        <f t="shared" si="80"/>
        <v>#N/A</v>
      </c>
      <c r="BV337" s="57" t="e">
        <f>VLOOKUP($C337,Sheet2!$A:$BN,BV$6,0)</f>
        <v>#N/A</v>
      </c>
      <c r="BW337" s="57" t="e">
        <f>VLOOKUP($C337,Sheet2!$A:$BN,BW$6,0)</f>
        <v>#N/A</v>
      </c>
      <c r="BX337" s="60" t="e">
        <f>VLOOKUP($C337,Sheet2!$A:$BN,BX$6,0)</f>
        <v>#N/A</v>
      </c>
      <c r="BY337" s="57" t="e">
        <f>IF(AND(BV337 &gt;= 0, BV337 &lt;=10000000),500000,IF(AND(BV337 &gt;= 10000000, BV337 &lt;20000000),1000000,IF(AND(BV337&gt;= 20000000, BV337 &lt;30000000),1500000,IF(AND(BV337 &gt;= 30000000, BV337 &lt;50000000),2000000,IF(BV337 &lt; 50000000,E,0)))))</f>
        <v>#N/A</v>
      </c>
      <c r="BZ337" s="57" t="e">
        <f t="shared" si="81"/>
        <v>#N/A</v>
      </c>
      <c r="CA337" s="57" t="e">
        <f>VLOOKUP($C337,Sheet2!$A:$BN,CA$6,0)</f>
        <v>#N/A</v>
      </c>
      <c r="CB337" s="57" t="e">
        <f>VLOOKUP($C337,Sheet2!$A:$BN,CB$6,0)</f>
        <v>#N/A</v>
      </c>
      <c r="CC337" s="60" t="e">
        <f>VLOOKUP($C337,Sheet2!$A:$BN,CC$6,0)</f>
        <v>#N/A</v>
      </c>
      <c r="CD337" s="57" t="e">
        <f>IF(AND(CA337 &gt;= 0, CA337 &lt;=10000000),500000,IF(AND(CA337 &gt;= 10000000, CA337 &lt;20000000),1000000,IF(AND(CA337&gt;= 20000000, CA337 &lt;30000000),1500000,IF(AND(CA337 &gt;= 30000000, CA337 &lt;50000000),2000000,IF(CA337 &lt; 50000000,E,0)))))</f>
        <v>#N/A</v>
      </c>
      <c r="CE337" s="57" t="e">
        <f t="shared" si="82"/>
        <v>#N/A</v>
      </c>
    </row>
    <row r="338" spans="1:83" x14ac:dyDescent="0.35">
      <c r="A338" s="21" t="s">
        <v>492</v>
      </c>
      <c r="B338" s="21" t="s">
        <v>612</v>
      </c>
      <c r="C338" s="22" t="s">
        <v>613</v>
      </c>
      <c r="D338" s="57">
        <v>0</v>
      </c>
      <c r="E338" s="57">
        <f t="shared" si="83"/>
        <v>0</v>
      </c>
      <c r="F338" s="19">
        <v>0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3300000</v>
      </c>
      <c r="S338" s="57" t="e">
        <f>VLOOKUP($C338,Sheet2!$A:$BN,S$6,0)</f>
        <v>#N/A</v>
      </c>
      <c r="T338" s="57" t="e">
        <f>VLOOKUP($C338,Sheet2!$A:$BN,T$6,0)</f>
        <v>#N/A</v>
      </c>
      <c r="U338" s="60" t="e">
        <f>VLOOKUP($C338,Sheet2!$A:$BN,U$6,0)</f>
        <v>#N/A</v>
      </c>
      <c r="V338" s="57" t="e">
        <f>IF(AND(S338 &gt;= 0, S338 &lt;=10000000),500000,IF(AND(S338 &gt;= 10000000, S338 &lt;20000000),1000000,IF(AND(S338&gt;= 20000000, S338 &lt;30000000),1500000,IF(AND(S338 &gt;= 30000000, S338 &lt;50000000),2000000,IF(S338 &lt; 50000000,E,0)))))</f>
        <v>#N/A</v>
      </c>
      <c r="W338" s="57" t="e">
        <f t="shared" si="70"/>
        <v>#N/A</v>
      </c>
      <c r="X338" s="57" t="e">
        <f>VLOOKUP($C338,Sheet2!$A:$BN,X$6,0)</f>
        <v>#N/A</v>
      </c>
      <c r="Y338" s="57" t="e">
        <f>VLOOKUP($C338,Sheet2!$A:$BN,Y$6,0)</f>
        <v>#N/A</v>
      </c>
      <c r="Z338" s="60" t="e">
        <f>VLOOKUP($C338,Sheet2!$A:$BN,Z$6,0)</f>
        <v>#N/A</v>
      </c>
      <c r="AA338" s="57" t="e">
        <f>IF(AND(X338 &gt;= 0, X338 &lt;=10000000),500000,IF(AND(X338 &gt;= 10000000, X338 &lt;20000000),1000000,IF(AND(X338&gt;= 20000000, X338 &lt;30000000),1500000,IF(AND(X338 &gt;= 30000000, X338 &lt;50000000),2000000,IF(X338 &lt; 50000000,E,0)))))</f>
        <v>#N/A</v>
      </c>
      <c r="AB338" s="57" t="e">
        <f t="shared" si="71"/>
        <v>#N/A</v>
      </c>
      <c r="AC338" s="57" t="e">
        <f>VLOOKUP($C338,Sheet2!$A:$BN,AC$6,0)</f>
        <v>#N/A</v>
      </c>
      <c r="AD338" s="57" t="e">
        <f>VLOOKUP($C338,Sheet2!$A:$BN,AD$6,0)</f>
        <v>#N/A</v>
      </c>
      <c r="AE338" s="60" t="e">
        <f>VLOOKUP($C338,Sheet2!$A:$BN,AE$6,0)</f>
        <v>#N/A</v>
      </c>
      <c r="AF338" s="57" t="e">
        <f>IF(AND(AC338 &gt;= 0, AC338 &lt;=10000000),500000,IF(AND(AC338 &gt;= 10000000, AC338 &lt;20000000),1000000,IF(AND(AC338&gt;= 20000000, AC338 &lt;30000000),1500000,IF(AND(AC338 &gt;= 30000000, AC338 &lt;50000000),2000000,IF(AC338 &lt; 50000000,E,0)))))</f>
        <v>#N/A</v>
      </c>
      <c r="AG338" s="57" t="e">
        <f t="shared" si="72"/>
        <v>#N/A</v>
      </c>
      <c r="AH338" s="57" t="e">
        <f>VLOOKUP($C338,Sheet2!$A:$BN,AH$6,0)</f>
        <v>#N/A</v>
      </c>
      <c r="AI338" s="57" t="e">
        <f>VLOOKUP($C338,Sheet2!$A:$BN,AI$6,0)</f>
        <v>#N/A</v>
      </c>
      <c r="AJ338" s="60" t="e">
        <f>VLOOKUP($C338,Sheet2!$A:$BN,AJ$6,0)</f>
        <v>#N/A</v>
      </c>
      <c r="AK338" s="57" t="e">
        <f>IF(AND(AH338 &gt;= 0, AH338 &lt;=10000000),500000,IF(AND(AH338 &gt;= 10000000, AH338 &lt;20000000),1000000,IF(AND(AH338&gt;= 20000000, AH338 &lt;30000000),1500000,IF(AND(AH338 &gt;= 30000000, AH338 &lt;50000000),2000000,IF(AH338 &lt; 50000000,E,0)))))</f>
        <v>#N/A</v>
      </c>
      <c r="AL338" s="57" t="e">
        <f t="shared" si="73"/>
        <v>#N/A</v>
      </c>
      <c r="AM338" s="57" t="e">
        <f>VLOOKUP($C338,Sheet2!$A:$BN,AM$6,0)</f>
        <v>#N/A</v>
      </c>
      <c r="AN338" s="57" t="e">
        <f>VLOOKUP($C338,Sheet2!$A:$BN,AN$6,0)</f>
        <v>#N/A</v>
      </c>
      <c r="AO338" s="60" t="e">
        <f>VLOOKUP($C338,Sheet2!$A:$BN,AO$6,0)</f>
        <v>#N/A</v>
      </c>
      <c r="AP338" s="57" t="e">
        <f>IF(AND(AM338 &gt;= 0, AM338 &lt;=10000000),500000,IF(AND(AM338 &gt;= 10000000, AM338 &lt;20000000),1000000,IF(AND(AM338&gt;= 20000000, AM338 &lt;30000000),1500000,IF(AND(AM338 &gt;= 30000000, AM338 &lt;50000000),2000000,IF(AM338 &lt; 50000000,E,0)))))</f>
        <v>#N/A</v>
      </c>
      <c r="AQ338" s="57" t="e">
        <f t="shared" si="74"/>
        <v>#N/A</v>
      </c>
      <c r="AR338" s="57" t="e">
        <f>VLOOKUP($C338,Sheet2!$A:$BN,AR$6,0)</f>
        <v>#N/A</v>
      </c>
      <c r="AS338" s="57" t="e">
        <f>VLOOKUP($C338,Sheet2!$A:$BN,AS$6,0)</f>
        <v>#N/A</v>
      </c>
      <c r="AT338" s="60" t="e">
        <f>VLOOKUP($C338,Sheet2!$A:$BN,AT$6,0)</f>
        <v>#N/A</v>
      </c>
      <c r="AU338" s="57" t="e">
        <f>IF(AND(AR338 &gt;= 0, AR338 &lt;=10000000),500000,IF(AND(AR338 &gt;= 10000000, AR338 &lt;20000000),1000000,IF(AND(AR338&gt;= 20000000, AR338 &lt;30000000),1500000,IF(AND(AR338 &gt;= 30000000, AR338 &lt;50000000),2000000,IF(AR338 &lt; 50000000,E,0)))))</f>
        <v>#N/A</v>
      </c>
      <c r="AV338" s="57" t="e">
        <f t="shared" si="75"/>
        <v>#N/A</v>
      </c>
      <c r="AW338" s="57" t="e">
        <f>VLOOKUP($C338,Sheet2!$A:$BN,AW$6,0)</f>
        <v>#N/A</v>
      </c>
      <c r="AX338" s="57" t="e">
        <f>VLOOKUP($C338,Sheet2!$A:$BN,AX$6,0)</f>
        <v>#N/A</v>
      </c>
      <c r="AY338" s="60" t="e">
        <f>VLOOKUP($C338,Sheet2!$A:$BN,AY$6,0)</f>
        <v>#N/A</v>
      </c>
      <c r="AZ338" s="57" t="e">
        <f>IF(AND(AW338 &gt;= 0, AW338 &lt;=10000000),500000,IF(AND(AW338 &gt;= 10000000, AW338 &lt;20000000),1000000,IF(AND(AW338&gt;= 20000000, AW338 &lt;30000000),1500000,IF(AND(AW338 &gt;= 30000000, AW338 &lt;50000000),2000000,IF(AW338 &lt; 50000000,E,0)))))</f>
        <v>#N/A</v>
      </c>
      <c r="BA338" s="57" t="e">
        <f t="shared" si="76"/>
        <v>#N/A</v>
      </c>
      <c r="BB338" s="57" t="e">
        <f>VLOOKUP($C338,Sheet2!$A:$BN,BB$6,0)</f>
        <v>#N/A</v>
      </c>
      <c r="BC338" s="57" t="e">
        <f>VLOOKUP($C338,Sheet2!$A:$BN,BC$6,0)</f>
        <v>#N/A</v>
      </c>
      <c r="BD338" s="60" t="e">
        <f>VLOOKUP($C338,Sheet2!$A:$BN,BD$6,0)</f>
        <v>#N/A</v>
      </c>
      <c r="BE338" s="57" t="e">
        <f>IF(AND(BB338 &gt;= 0, BB338 &lt;=10000000),500000,IF(AND(BB338 &gt;= 10000000, BB338 &lt;20000000),1000000,IF(AND(BB338&gt;= 20000000, BB338 &lt;30000000),1500000,IF(AND(BB338 &gt;= 30000000, BB338 &lt;50000000),2000000,IF(BB338 &lt; 50000000,E,0)))))</f>
        <v>#N/A</v>
      </c>
      <c r="BF338" s="57" t="e">
        <f t="shared" si="77"/>
        <v>#N/A</v>
      </c>
      <c r="BG338" s="57" t="e">
        <f>VLOOKUP($C338,Sheet2!$A:$BN,BG$6,0)</f>
        <v>#N/A</v>
      </c>
      <c r="BH338" s="57" t="e">
        <f>VLOOKUP($C338,Sheet2!$A:$BN,BH$6,0)</f>
        <v>#N/A</v>
      </c>
      <c r="BI338" s="60" t="e">
        <f>VLOOKUP($C338,Sheet2!$A:$BN,BI$6,0)</f>
        <v>#N/A</v>
      </c>
      <c r="BJ338" s="57" t="e">
        <f>IF(AND(BG338 &gt;= 0, BG338 &lt;=10000000),500000,IF(AND(BG338 &gt;= 10000000, BG338 &lt;20000000),1000000,IF(AND(BG338&gt;= 20000000, BG338 &lt;30000000),1500000,IF(AND(BG338 &gt;= 30000000, BG338 &lt;50000000),2000000,IF(BG338 &lt; 50000000,E,0)))))</f>
        <v>#N/A</v>
      </c>
      <c r="BK338" s="57" t="e">
        <f t="shared" si="78"/>
        <v>#N/A</v>
      </c>
      <c r="BL338" s="57" t="e">
        <f>VLOOKUP($C338,Sheet2!$A:$BN,BL$6,0)</f>
        <v>#N/A</v>
      </c>
      <c r="BM338" s="57" t="e">
        <f>VLOOKUP($C338,Sheet2!$A:$BN,BM$6,0)</f>
        <v>#N/A</v>
      </c>
      <c r="BN338" s="60" t="e">
        <f>VLOOKUP($C338,Sheet2!$A:$BN,BN$6,0)</f>
        <v>#N/A</v>
      </c>
      <c r="BO338" s="57" t="e">
        <f>IF(AND(BL338 &gt;= 0, BL338 &lt;=10000000),500000,IF(AND(BL338 &gt;= 10000000, BL338 &lt;20000000),1000000,IF(AND(BL338&gt;= 20000000, BL338 &lt;30000000),1500000,IF(AND(BL338 &gt;= 30000000, BL338 &lt;50000000),2000000,IF(BL338 &lt; 50000000,E,0)))))</f>
        <v>#N/A</v>
      </c>
      <c r="BP338" s="57" t="e">
        <f t="shared" si="79"/>
        <v>#N/A</v>
      </c>
      <c r="BQ338" s="57" t="e">
        <f>VLOOKUP($C338,Sheet2!$A:$BN,BQ$6,0)</f>
        <v>#N/A</v>
      </c>
      <c r="BR338" s="57" t="e">
        <f>VLOOKUP($C338,Sheet2!$A:$BN,BR$6,0)</f>
        <v>#N/A</v>
      </c>
      <c r="BS338" s="60" t="e">
        <f>VLOOKUP($C338,Sheet2!$A:$BN,BS$6,0)</f>
        <v>#N/A</v>
      </c>
      <c r="BT338" s="57" t="e">
        <f>IF(AND(BQ338 &gt;= 0, BQ338 &lt;=10000000),500000,IF(AND(BQ338 &gt;= 10000000, BQ338 &lt;20000000),1000000,IF(AND(BQ338&gt;= 20000000, BQ338 &lt;30000000),1500000,IF(AND(BQ338 &gt;= 30000000, BQ338 &lt;50000000),2000000,IF(BQ338 &lt; 50000000,E,0)))))</f>
        <v>#N/A</v>
      </c>
      <c r="BU338" s="57" t="e">
        <f t="shared" si="80"/>
        <v>#N/A</v>
      </c>
      <c r="BV338" s="57" t="e">
        <f>VLOOKUP($C338,Sheet2!$A:$BN,BV$6,0)</f>
        <v>#N/A</v>
      </c>
      <c r="BW338" s="57" t="e">
        <f>VLOOKUP($C338,Sheet2!$A:$BN,BW$6,0)</f>
        <v>#N/A</v>
      </c>
      <c r="BX338" s="60" t="e">
        <f>VLOOKUP($C338,Sheet2!$A:$BN,BX$6,0)</f>
        <v>#N/A</v>
      </c>
      <c r="BY338" s="57" t="e">
        <f>IF(AND(BV338 &gt;= 0, BV338 &lt;=10000000),500000,IF(AND(BV338 &gt;= 10000000, BV338 &lt;20000000),1000000,IF(AND(BV338&gt;= 20000000, BV338 &lt;30000000),1500000,IF(AND(BV338 &gt;= 30000000, BV338 &lt;50000000),2000000,IF(BV338 &lt; 50000000,E,0)))))</f>
        <v>#N/A</v>
      </c>
      <c r="BZ338" s="57" t="e">
        <f t="shared" si="81"/>
        <v>#N/A</v>
      </c>
      <c r="CA338" s="57" t="e">
        <f>VLOOKUP($C338,Sheet2!$A:$BN,CA$6,0)</f>
        <v>#N/A</v>
      </c>
      <c r="CB338" s="57" t="e">
        <f>VLOOKUP($C338,Sheet2!$A:$BN,CB$6,0)</f>
        <v>#N/A</v>
      </c>
      <c r="CC338" s="60" t="e">
        <f>VLOOKUP($C338,Sheet2!$A:$BN,CC$6,0)</f>
        <v>#N/A</v>
      </c>
      <c r="CD338" s="57" t="e">
        <f>IF(AND(CA338 &gt;= 0, CA338 &lt;=10000000),500000,IF(AND(CA338 &gt;= 10000000, CA338 &lt;20000000),1000000,IF(AND(CA338&gt;= 20000000, CA338 &lt;30000000),1500000,IF(AND(CA338 &gt;= 30000000, CA338 &lt;50000000),2000000,IF(CA338 &lt; 50000000,E,0)))))</f>
        <v>#N/A</v>
      </c>
      <c r="CE338" s="57" t="e">
        <f t="shared" si="82"/>
        <v>#N/A</v>
      </c>
    </row>
    <row r="339" spans="1:83" x14ac:dyDescent="0.35">
      <c r="A339" s="21" t="s">
        <v>492</v>
      </c>
      <c r="B339" s="21" t="s">
        <v>614</v>
      </c>
      <c r="C339" s="22" t="s">
        <v>615</v>
      </c>
      <c r="D339" s="57">
        <v>0</v>
      </c>
      <c r="E339" s="57">
        <f t="shared" si="83"/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3300000</v>
      </c>
      <c r="S339" s="57" t="e">
        <f>VLOOKUP($C339,Sheet2!$A:$BN,S$6,0)</f>
        <v>#N/A</v>
      </c>
      <c r="T339" s="57" t="e">
        <f>VLOOKUP($C339,Sheet2!$A:$BN,T$6,0)</f>
        <v>#N/A</v>
      </c>
      <c r="U339" s="60" t="e">
        <f>VLOOKUP($C339,Sheet2!$A:$BN,U$6,0)</f>
        <v>#N/A</v>
      </c>
      <c r="V339" s="57" t="e">
        <f>IF(AND(S339 &gt;= 0, S339 &lt;=10000000),500000,IF(AND(S339 &gt;= 10000000, S339 &lt;20000000),1000000,IF(AND(S339&gt;= 20000000, S339 &lt;30000000),1500000,IF(AND(S339 &gt;= 30000000, S339 &lt;50000000),2000000,IF(S339 &lt; 50000000,E,0)))))</f>
        <v>#N/A</v>
      </c>
      <c r="W339" s="57" t="e">
        <f t="shared" si="70"/>
        <v>#N/A</v>
      </c>
      <c r="X339" s="57" t="e">
        <f>VLOOKUP($C339,Sheet2!$A:$BN,X$6,0)</f>
        <v>#N/A</v>
      </c>
      <c r="Y339" s="57" t="e">
        <f>VLOOKUP($C339,Sheet2!$A:$BN,Y$6,0)</f>
        <v>#N/A</v>
      </c>
      <c r="Z339" s="60" t="e">
        <f>VLOOKUP($C339,Sheet2!$A:$BN,Z$6,0)</f>
        <v>#N/A</v>
      </c>
      <c r="AA339" s="57" t="e">
        <f>IF(AND(X339 &gt;= 0, X339 &lt;=10000000),500000,IF(AND(X339 &gt;= 10000000, X339 &lt;20000000),1000000,IF(AND(X339&gt;= 20000000, X339 &lt;30000000),1500000,IF(AND(X339 &gt;= 30000000, X339 &lt;50000000),2000000,IF(X339 &lt; 50000000,E,0)))))</f>
        <v>#N/A</v>
      </c>
      <c r="AB339" s="57" t="e">
        <f t="shared" si="71"/>
        <v>#N/A</v>
      </c>
      <c r="AC339" s="57" t="e">
        <f>VLOOKUP($C339,Sheet2!$A:$BN,AC$6,0)</f>
        <v>#N/A</v>
      </c>
      <c r="AD339" s="57" t="e">
        <f>VLOOKUP($C339,Sheet2!$A:$BN,AD$6,0)</f>
        <v>#N/A</v>
      </c>
      <c r="AE339" s="60" t="e">
        <f>VLOOKUP($C339,Sheet2!$A:$BN,AE$6,0)</f>
        <v>#N/A</v>
      </c>
      <c r="AF339" s="57" t="e">
        <f>IF(AND(AC339 &gt;= 0, AC339 &lt;=10000000),500000,IF(AND(AC339 &gt;= 10000000, AC339 &lt;20000000),1000000,IF(AND(AC339&gt;= 20000000, AC339 &lt;30000000),1500000,IF(AND(AC339 &gt;= 30000000, AC339 &lt;50000000),2000000,IF(AC339 &lt; 50000000,E,0)))))</f>
        <v>#N/A</v>
      </c>
      <c r="AG339" s="57" t="e">
        <f t="shared" si="72"/>
        <v>#N/A</v>
      </c>
      <c r="AH339" s="57" t="e">
        <f>VLOOKUP($C339,Sheet2!$A:$BN,AH$6,0)</f>
        <v>#N/A</v>
      </c>
      <c r="AI339" s="57" t="e">
        <f>VLOOKUP($C339,Sheet2!$A:$BN,AI$6,0)</f>
        <v>#N/A</v>
      </c>
      <c r="AJ339" s="60" t="e">
        <f>VLOOKUP($C339,Sheet2!$A:$BN,AJ$6,0)</f>
        <v>#N/A</v>
      </c>
      <c r="AK339" s="57" t="e">
        <f>IF(AND(AH339 &gt;= 0, AH339 &lt;=10000000),500000,IF(AND(AH339 &gt;= 10000000, AH339 &lt;20000000),1000000,IF(AND(AH339&gt;= 20000000, AH339 &lt;30000000),1500000,IF(AND(AH339 &gt;= 30000000, AH339 &lt;50000000),2000000,IF(AH339 &lt; 50000000,E,0)))))</f>
        <v>#N/A</v>
      </c>
      <c r="AL339" s="57" t="e">
        <f t="shared" si="73"/>
        <v>#N/A</v>
      </c>
      <c r="AM339" s="57" t="e">
        <f>VLOOKUP($C339,Sheet2!$A:$BN,AM$6,0)</f>
        <v>#N/A</v>
      </c>
      <c r="AN339" s="57" t="e">
        <f>VLOOKUP($C339,Sheet2!$A:$BN,AN$6,0)</f>
        <v>#N/A</v>
      </c>
      <c r="AO339" s="60" t="e">
        <f>VLOOKUP($C339,Sheet2!$A:$BN,AO$6,0)</f>
        <v>#N/A</v>
      </c>
      <c r="AP339" s="57" t="e">
        <f>IF(AND(AM339 &gt;= 0, AM339 &lt;=10000000),500000,IF(AND(AM339 &gt;= 10000000, AM339 &lt;20000000),1000000,IF(AND(AM339&gt;= 20000000, AM339 &lt;30000000),1500000,IF(AND(AM339 &gt;= 30000000, AM339 &lt;50000000),2000000,IF(AM339 &lt; 50000000,E,0)))))</f>
        <v>#N/A</v>
      </c>
      <c r="AQ339" s="57" t="e">
        <f t="shared" si="74"/>
        <v>#N/A</v>
      </c>
      <c r="AR339" s="57" t="e">
        <f>VLOOKUP($C339,Sheet2!$A:$BN,AR$6,0)</f>
        <v>#N/A</v>
      </c>
      <c r="AS339" s="57" t="e">
        <f>VLOOKUP($C339,Sheet2!$A:$BN,AS$6,0)</f>
        <v>#N/A</v>
      </c>
      <c r="AT339" s="60" t="e">
        <f>VLOOKUP($C339,Sheet2!$A:$BN,AT$6,0)</f>
        <v>#N/A</v>
      </c>
      <c r="AU339" s="57" t="e">
        <f>IF(AND(AR339 &gt;= 0, AR339 &lt;=10000000),500000,IF(AND(AR339 &gt;= 10000000, AR339 &lt;20000000),1000000,IF(AND(AR339&gt;= 20000000, AR339 &lt;30000000),1500000,IF(AND(AR339 &gt;= 30000000, AR339 &lt;50000000),2000000,IF(AR339 &lt; 50000000,E,0)))))</f>
        <v>#N/A</v>
      </c>
      <c r="AV339" s="57" t="e">
        <f t="shared" si="75"/>
        <v>#N/A</v>
      </c>
      <c r="AW339" s="57" t="e">
        <f>VLOOKUP($C339,Sheet2!$A:$BN,AW$6,0)</f>
        <v>#N/A</v>
      </c>
      <c r="AX339" s="57" t="e">
        <f>VLOOKUP($C339,Sheet2!$A:$BN,AX$6,0)</f>
        <v>#N/A</v>
      </c>
      <c r="AY339" s="60" t="e">
        <f>VLOOKUP($C339,Sheet2!$A:$BN,AY$6,0)</f>
        <v>#N/A</v>
      </c>
      <c r="AZ339" s="57" t="e">
        <f>IF(AND(AW339 &gt;= 0, AW339 &lt;=10000000),500000,IF(AND(AW339 &gt;= 10000000, AW339 &lt;20000000),1000000,IF(AND(AW339&gt;= 20000000, AW339 &lt;30000000),1500000,IF(AND(AW339 &gt;= 30000000, AW339 &lt;50000000),2000000,IF(AW339 &lt; 50000000,E,0)))))</f>
        <v>#N/A</v>
      </c>
      <c r="BA339" s="57" t="e">
        <f t="shared" si="76"/>
        <v>#N/A</v>
      </c>
      <c r="BB339" s="57" t="e">
        <f>VLOOKUP($C339,Sheet2!$A:$BN,BB$6,0)</f>
        <v>#N/A</v>
      </c>
      <c r="BC339" s="57" t="e">
        <f>VLOOKUP($C339,Sheet2!$A:$BN,BC$6,0)</f>
        <v>#N/A</v>
      </c>
      <c r="BD339" s="60" t="e">
        <f>VLOOKUP($C339,Sheet2!$A:$BN,BD$6,0)</f>
        <v>#N/A</v>
      </c>
      <c r="BE339" s="57" t="e">
        <f>IF(AND(BB339 &gt;= 0, BB339 &lt;=10000000),500000,IF(AND(BB339 &gt;= 10000000, BB339 &lt;20000000),1000000,IF(AND(BB339&gt;= 20000000, BB339 &lt;30000000),1500000,IF(AND(BB339 &gt;= 30000000, BB339 &lt;50000000),2000000,IF(BB339 &lt; 50000000,E,0)))))</f>
        <v>#N/A</v>
      </c>
      <c r="BF339" s="57" t="e">
        <f t="shared" si="77"/>
        <v>#N/A</v>
      </c>
      <c r="BG339" s="57" t="e">
        <f>VLOOKUP($C339,Sheet2!$A:$BN,BG$6,0)</f>
        <v>#N/A</v>
      </c>
      <c r="BH339" s="57" t="e">
        <f>VLOOKUP($C339,Sheet2!$A:$BN,BH$6,0)</f>
        <v>#N/A</v>
      </c>
      <c r="BI339" s="60" t="e">
        <f>VLOOKUP($C339,Sheet2!$A:$BN,BI$6,0)</f>
        <v>#N/A</v>
      </c>
      <c r="BJ339" s="57" t="e">
        <f>IF(AND(BG339 &gt;= 0, BG339 &lt;=10000000),500000,IF(AND(BG339 &gt;= 10000000, BG339 &lt;20000000),1000000,IF(AND(BG339&gt;= 20000000, BG339 &lt;30000000),1500000,IF(AND(BG339 &gt;= 30000000, BG339 &lt;50000000),2000000,IF(BG339 &lt; 50000000,E,0)))))</f>
        <v>#N/A</v>
      </c>
      <c r="BK339" s="57" t="e">
        <f t="shared" si="78"/>
        <v>#N/A</v>
      </c>
      <c r="BL339" s="57" t="e">
        <f>VLOOKUP($C339,Sheet2!$A:$BN,BL$6,0)</f>
        <v>#N/A</v>
      </c>
      <c r="BM339" s="57" t="e">
        <f>VLOOKUP($C339,Sheet2!$A:$BN,BM$6,0)</f>
        <v>#N/A</v>
      </c>
      <c r="BN339" s="60" t="e">
        <f>VLOOKUP($C339,Sheet2!$A:$BN,BN$6,0)</f>
        <v>#N/A</v>
      </c>
      <c r="BO339" s="57" t="e">
        <f>IF(AND(BL339 &gt;= 0, BL339 &lt;=10000000),500000,IF(AND(BL339 &gt;= 10000000, BL339 &lt;20000000),1000000,IF(AND(BL339&gt;= 20000000, BL339 &lt;30000000),1500000,IF(AND(BL339 &gt;= 30000000, BL339 &lt;50000000),2000000,IF(BL339 &lt; 50000000,E,0)))))</f>
        <v>#N/A</v>
      </c>
      <c r="BP339" s="57" t="e">
        <f t="shared" si="79"/>
        <v>#N/A</v>
      </c>
      <c r="BQ339" s="57" t="e">
        <f>VLOOKUP($C339,Sheet2!$A:$BN,BQ$6,0)</f>
        <v>#N/A</v>
      </c>
      <c r="BR339" s="57" t="e">
        <f>VLOOKUP($C339,Sheet2!$A:$BN,BR$6,0)</f>
        <v>#N/A</v>
      </c>
      <c r="BS339" s="60" t="e">
        <f>VLOOKUP($C339,Sheet2!$A:$BN,BS$6,0)</f>
        <v>#N/A</v>
      </c>
      <c r="BT339" s="57" t="e">
        <f>IF(AND(BQ339 &gt;= 0, BQ339 &lt;=10000000),500000,IF(AND(BQ339 &gt;= 10000000, BQ339 &lt;20000000),1000000,IF(AND(BQ339&gt;= 20000000, BQ339 &lt;30000000),1500000,IF(AND(BQ339 &gt;= 30000000, BQ339 &lt;50000000),2000000,IF(BQ339 &lt; 50000000,E,0)))))</f>
        <v>#N/A</v>
      </c>
      <c r="BU339" s="57" t="e">
        <f t="shared" si="80"/>
        <v>#N/A</v>
      </c>
      <c r="BV339" s="57" t="e">
        <f>VLOOKUP($C339,Sheet2!$A:$BN,BV$6,0)</f>
        <v>#N/A</v>
      </c>
      <c r="BW339" s="57" t="e">
        <f>VLOOKUP($C339,Sheet2!$A:$BN,BW$6,0)</f>
        <v>#N/A</v>
      </c>
      <c r="BX339" s="60" t="e">
        <f>VLOOKUP($C339,Sheet2!$A:$BN,BX$6,0)</f>
        <v>#N/A</v>
      </c>
      <c r="BY339" s="57" t="e">
        <f>IF(AND(BV339 &gt;= 0, BV339 &lt;=10000000),500000,IF(AND(BV339 &gt;= 10000000, BV339 &lt;20000000),1000000,IF(AND(BV339&gt;= 20000000, BV339 &lt;30000000),1500000,IF(AND(BV339 &gt;= 30000000, BV339 &lt;50000000),2000000,IF(BV339 &lt; 50000000,E,0)))))</f>
        <v>#N/A</v>
      </c>
      <c r="BZ339" s="57" t="e">
        <f t="shared" si="81"/>
        <v>#N/A</v>
      </c>
      <c r="CA339" s="57" t="e">
        <f>VLOOKUP($C339,Sheet2!$A:$BN,CA$6,0)</f>
        <v>#N/A</v>
      </c>
      <c r="CB339" s="57" t="e">
        <f>VLOOKUP($C339,Sheet2!$A:$BN,CB$6,0)</f>
        <v>#N/A</v>
      </c>
      <c r="CC339" s="60" t="e">
        <f>VLOOKUP($C339,Sheet2!$A:$BN,CC$6,0)</f>
        <v>#N/A</v>
      </c>
      <c r="CD339" s="57" t="e">
        <f>IF(AND(CA339 &gt;= 0, CA339 &lt;=10000000),500000,IF(AND(CA339 &gt;= 10000000, CA339 &lt;20000000),1000000,IF(AND(CA339&gt;= 20000000, CA339 &lt;30000000),1500000,IF(AND(CA339 &gt;= 30000000, CA339 &lt;50000000),2000000,IF(CA339 &lt; 50000000,E,0)))))</f>
        <v>#N/A</v>
      </c>
      <c r="CE339" s="57" t="e">
        <f t="shared" si="82"/>
        <v>#N/A</v>
      </c>
    </row>
    <row r="340" spans="1:83" x14ac:dyDescent="0.35">
      <c r="A340" s="21" t="s">
        <v>492</v>
      </c>
      <c r="B340" s="21" t="s">
        <v>616</v>
      </c>
      <c r="C340" s="22" t="s">
        <v>617</v>
      </c>
      <c r="D340" s="57">
        <v>0</v>
      </c>
      <c r="E340" s="57">
        <f t="shared" si="83"/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3300000</v>
      </c>
      <c r="S340" s="57" t="e">
        <f>VLOOKUP($C340,Sheet2!$A:$BN,S$6,0)</f>
        <v>#N/A</v>
      </c>
      <c r="T340" s="57" t="e">
        <f>VLOOKUP($C340,Sheet2!$A:$BN,T$6,0)</f>
        <v>#N/A</v>
      </c>
      <c r="U340" s="60" t="e">
        <f>VLOOKUP($C340,Sheet2!$A:$BN,U$6,0)</f>
        <v>#N/A</v>
      </c>
      <c r="V340" s="57" t="e">
        <f>IF(AND(S340 &gt;= 0, S340 &lt;=10000000),500000,IF(AND(S340 &gt;= 10000000, S340 &lt;20000000),1000000,IF(AND(S340&gt;= 20000000, S340 &lt;30000000),1500000,IF(AND(S340 &gt;= 30000000, S340 &lt;50000000),2000000,IF(S340 &lt; 50000000,E,0)))))</f>
        <v>#N/A</v>
      </c>
      <c r="W340" s="57" t="e">
        <f t="shared" si="70"/>
        <v>#N/A</v>
      </c>
      <c r="X340" s="57" t="e">
        <f>VLOOKUP($C340,Sheet2!$A:$BN,X$6,0)</f>
        <v>#N/A</v>
      </c>
      <c r="Y340" s="57" t="e">
        <f>VLOOKUP($C340,Sheet2!$A:$BN,Y$6,0)</f>
        <v>#N/A</v>
      </c>
      <c r="Z340" s="60" t="e">
        <f>VLOOKUP($C340,Sheet2!$A:$BN,Z$6,0)</f>
        <v>#N/A</v>
      </c>
      <c r="AA340" s="57" t="e">
        <f>IF(AND(X340 &gt;= 0, X340 &lt;=10000000),500000,IF(AND(X340 &gt;= 10000000, X340 &lt;20000000),1000000,IF(AND(X340&gt;= 20000000, X340 &lt;30000000),1500000,IF(AND(X340 &gt;= 30000000, X340 &lt;50000000),2000000,IF(X340 &lt; 50000000,E,0)))))</f>
        <v>#N/A</v>
      </c>
      <c r="AB340" s="57" t="e">
        <f t="shared" si="71"/>
        <v>#N/A</v>
      </c>
      <c r="AC340" s="57" t="e">
        <f>VLOOKUP($C340,Sheet2!$A:$BN,AC$6,0)</f>
        <v>#N/A</v>
      </c>
      <c r="AD340" s="57" t="e">
        <f>VLOOKUP($C340,Sheet2!$A:$BN,AD$6,0)</f>
        <v>#N/A</v>
      </c>
      <c r="AE340" s="60" t="e">
        <f>VLOOKUP($C340,Sheet2!$A:$BN,AE$6,0)</f>
        <v>#N/A</v>
      </c>
      <c r="AF340" s="57" t="e">
        <f>IF(AND(AC340 &gt;= 0, AC340 &lt;=10000000),500000,IF(AND(AC340 &gt;= 10000000, AC340 &lt;20000000),1000000,IF(AND(AC340&gt;= 20000000, AC340 &lt;30000000),1500000,IF(AND(AC340 &gt;= 30000000, AC340 &lt;50000000),2000000,IF(AC340 &lt; 50000000,E,0)))))</f>
        <v>#N/A</v>
      </c>
      <c r="AG340" s="57" t="e">
        <f t="shared" si="72"/>
        <v>#N/A</v>
      </c>
      <c r="AH340" s="57" t="e">
        <f>VLOOKUP($C340,Sheet2!$A:$BN,AH$6,0)</f>
        <v>#N/A</v>
      </c>
      <c r="AI340" s="57" t="e">
        <f>VLOOKUP($C340,Sheet2!$A:$BN,AI$6,0)</f>
        <v>#N/A</v>
      </c>
      <c r="AJ340" s="60" t="e">
        <f>VLOOKUP($C340,Sheet2!$A:$BN,AJ$6,0)</f>
        <v>#N/A</v>
      </c>
      <c r="AK340" s="57" t="e">
        <f>IF(AND(AH340 &gt;= 0, AH340 &lt;=10000000),500000,IF(AND(AH340 &gt;= 10000000, AH340 &lt;20000000),1000000,IF(AND(AH340&gt;= 20000000, AH340 &lt;30000000),1500000,IF(AND(AH340 &gt;= 30000000, AH340 &lt;50000000),2000000,IF(AH340 &lt; 50000000,E,0)))))</f>
        <v>#N/A</v>
      </c>
      <c r="AL340" s="57" t="e">
        <f t="shared" si="73"/>
        <v>#N/A</v>
      </c>
      <c r="AM340" s="57" t="e">
        <f>VLOOKUP($C340,Sheet2!$A:$BN,AM$6,0)</f>
        <v>#N/A</v>
      </c>
      <c r="AN340" s="57" t="e">
        <f>VLOOKUP($C340,Sheet2!$A:$BN,AN$6,0)</f>
        <v>#N/A</v>
      </c>
      <c r="AO340" s="60" t="e">
        <f>VLOOKUP($C340,Sheet2!$A:$BN,AO$6,0)</f>
        <v>#N/A</v>
      </c>
      <c r="AP340" s="57" t="e">
        <f>IF(AND(AM340 &gt;= 0, AM340 &lt;=10000000),500000,IF(AND(AM340 &gt;= 10000000, AM340 &lt;20000000),1000000,IF(AND(AM340&gt;= 20000000, AM340 &lt;30000000),1500000,IF(AND(AM340 &gt;= 30000000, AM340 &lt;50000000),2000000,IF(AM340 &lt; 50000000,E,0)))))</f>
        <v>#N/A</v>
      </c>
      <c r="AQ340" s="57" t="e">
        <f t="shared" si="74"/>
        <v>#N/A</v>
      </c>
      <c r="AR340" s="57" t="e">
        <f>VLOOKUP($C340,Sheet2!$A:$BN,AR$6,0)</f>
        <v>#N/A</v>
      </c>
      <c r="AS340" s="57" t="e">
        <f>VLOOKUP($C340,Sheet2!$A:$BN,AS$6,0)</f>
        <v>#N/A</v>
      </c>
      <c r="AT340" s="60" t="e">
        <f>VLOOKUP($C340,Sheet2!$A:$BN,AT$6,0)</f>
        <v>#N/A</v>
      </c>
      <c r="AU340" s="57" t="e">
        <f>IF(AND(AR340 &gt;= 0, AR340 &lt;=10000000),500000,IF(AND(AR340 &gt;= 10000000, AR340 &lt;20000000),1000000,IF(AND(AR340&gt;= 20000000, AR340 &lt;30000000),1500000,IF(AND(AR340 &gt;= 30000000, AR340 &lt;50000000),2000000,IF(AR340 &lt; 50000000,E,0)))))</f>
        <v>#N/A</v>
      </c>
      <c r="AV340" s="57" t="e">
        <f t="shared" si="75"/>
        <v>#N/A</v>
      </c>
      <c r="AW340" s="57" t="e">
        <f>VLOOKUP($C340,Sheet2!$A:$BN,AW$6,0)</f>
        <v>#N/A</v>
      </c>
      <c r="AX340" s="57" t="e">
        <f>VLOOKUP($C340,Sheet2!$A:$BN,AX$6,0)</f>
        <v>#N/A</v>
      </c>
      <c r="AY340" s="60" t="e">
        <f>VLOOKUP($C340,Sheet2!$A:$BN,AY$6,0)</f>
        <v>#N/A</v>
      </c>
      <c r="AZ340" s="57" t="e">
        <f>IF(AND(AW340 &gt;= 0, AW340 &lt;=10000000),500000,IF(AND(AW340 &gt;= 10000000, AW340 &lt;20000000),1000000,IF(AND(AW340&gt;= 20000000, AW340 &lt;30000000),1500000,IF(AND(AW340 &gt;= 30000000, AW340 &lt;50000000),2000000,IF(AW340 &lt; 50000000,E,0)))))</f>
        <v>#N/A</v>
      </c>
      <c r="BA340" s="57" t="e">
        <f t="shared" si="76"/>
        <v>#N/A</v>
      </c>
      <c r="BB340" s="57" t="e">
        <f>VLOOKUP($C340,Sheet2!$A:$BN,BB$6,0)</f>
        <v>#N/A</v>
      </c>
      <c r="BC340" s="57" t="e">
        <f>VLOOKUP($C340,Sheet2!$A:$BN,BC$6,0)</f>
        <v>#N/A</v>
      </c>
      <c r="BD340" s="60" t="e">
        <f>VLOOKUP($C340,Sheet2!$A:$BN,BD$6,0)</f>
        <v>#N/A</v>
      </c>
      <c r="BE340" s="57" t="e">
        <f>IF(AND(BB340 &gt;= 0, BB340 &lt;=10000000),500000,IF(AND(BB340 &gt;= 10000000, BB340 &lt;20000000),1000000,IF(AND(BB340&gt;= 20000000, BB340 &lt;30000000),1500000,IF(AND(BB340 &gt;= 30000000, BB340 &lt;50000000),2000000,IF(BB340 &lt; 50000000,E,0)))))</f>
        <v>#N/A</v>
      </c>
      <c r="BF340" s="57" t="e">
        <f t="shared" si="77"/>
        <v>#N/A</v>
      </c>
      <c r="BG340" s="57" t="e">
        <f>VLOOKUP($C340,Sheet2!$A:$BN,BG$6,0)</f>
        <v>#N/A</v>
      </c>
      <c r="BH340" s="57" t="e">
        <f>VLOOKUP($C340,Sheet2!$A:$BN,BH$6,0)</f>
        <v>#N/A</v>
      </c>
      <c r="BI340" s="60" t="e">
        <f>VLOOKUP($C340,Sheet2!$A:$BN,BI$6,0)</f>
        <v>#N/A</v>
      </c>
      <c r="BJ340" s="57" t="e">
        <f>IF(AND(BG340 &gt;= 0, BG340 &lt;=10000000),500000,IF(AND(BG340 &gt;= 10000000, BG340 &lt;20000000),1000000,IF(AND(BG340&gt;= 20000000, BG340 &lt;30000000),1500000,IF(AND(BG340 &gt;= 30000000, BG340 &lt;50000000),2000000,IF(BG340 &lt; 50000000,E,0)))))</f>
        <v>#N/A</v>
      </c>
      <c r="BK340" s="57" t="e">
        <f t="shared" si="78"/>
        <v>#N/A</v>
      </c>
      <c r="BL340" s="57" t="e">
        <f>VLOOKUP($C340,Sheet2!$A:$BN,BL$6,0)</f>
        <v>#N/A</v>
      </c>
      <c r="BM340" s="57" t="e">
        <f>VLOOKUP($C340,Sheet2!$A:$BN,BM$6,0)</f>
        <v>#N/A</v>
      </c>
      <c r="BN340" s="60" t="e">
        <f>VLOOKUP($C340,Sheet2!$A:$BN,BN$6,0)</f>
        <v>#N/A</v>
      </c>
      <c r="BO340" s="57" t="e">
        <f>IF(AND(BL340 &gt;= 0, BL340 &lt;=10000000),500000,IF(AND(BL340 &gt;= 10000000, BL340 &lt;20000000),1000000,IF(AND(BL340&gt;= 20000000, BL340 &lt;30000000),1500000,IF(AND(BL340 &gt;= 30000000, BL340 &lt;50000000),2000000,IF(BL340 &lt; 50000000,E,0)))))</f>
        <v>#N/A</v>
      </c>
      <c r="BP340" s="57" t="e">
        <f t="shared" si="79"/>
        <v>#N/A</v>
      </c>
      <c r="BQ340" s="57" t="e">
        <f>VLOOKUP($C340,Sheet2!$A:$BN,BQ$6,0)</f>
        <v>#N/A</v>
      </c>
      <c r="BR340" s="57" t="e">
        <f>VLOOKUP($C340,Sheet2!$A:$BN,BR$6,0)</f>
        <v>#N/A</v>
      </c>
      <c r="BS340" s="60" t="e">
        <f>VLOOKUP($C340,Sheet2!$A:$BN,BS$6,0)</f>
        <v>#N/A</v>
      </c>
      <c r="BT340" s="57" t="e">
        <f>IF(AND(BQ340 &gt;= 0, BQ340 &lt;=10000000),500000,IF(AND(BQ340 &gt;= 10000000, BQ340 &lt;20000000),1000000,IF(AND(BQ340&gt;= 20000000, BQ340 &lt;30000000),1500000,IF(AND(BQ340 &gt;= 30000000, BQ340 &lt;50000000),2000000,IF(BQ340 &lt; 50000000,E,0)))))</f>
        <v>#N/A</v>
      </c>
      <c r="BU340" s="57" t="e">
        <f t="shared" si="80"/>
        <v>#N/A</v>
      </c>
      <c r="BV340" s="57" t="e">
        <f>VLOOKUP($C340,Sheet2!$A:$BN,BV$6,0)</f>
        <v>#N/A</v>
      </c>
      <c r="BW340" s="57" t="e">
        <f>VLOOKUP($C340,Sheet2!$A:$BN,BW$6,0)</f>
        <v>#N/A</v>
      </c>
      <c r="BX340" s="60" t="e">
        <f>VLOOKUP($C340,Sheet2!$A:$BN,BX$6,0)</f>
        <v>#N/A</v>
      </c>
      <c r="BY340" s="57" t="e">
        <f>IF(AND(BV340 &gt;= 0, BV340 &lt;=10000000),500000,IF(AND(BV340 &gt;= 10000000, BV340 &lt;20000000),1000000,IF(AND(BV340&gt;= 20000000, BV340 &lt;30000000),1500000,IF(AND(BV340 &gt;= 30000000, BV340 &lt;50000000),2000000,IF(BV340 &lt; 50000000,E,0)))))</f>
        <v>#N/A</v>
      </c>
      <c r="BZ340" s="57" t="e">
        <f t="shared" si="81"/>
        <v>#N/A</v>
      </c>
      <c r="CA340" s="57" t="e">
        <f>VLOOKUP($C340,Sheet2!$A:$BN,CA$6,0)</f>
        <v>#N/A</v>
      </c>
      <c r="CB340" s="57" t="e">
        <f>VLOOKUP($C340,Sheet2!$A:$BN,CB$6,0)</f>
        <v>#N/A</v>
      </c>
      <c r="CC340" s="60" t="e">
        <f>VLOOKUP($C340,Sheet2!$A:$BN,CC$6,0)</f>
        <v>#N/A</v>
      </c>
      <c r="CD340" s="57" t="e">
        <f>IF(AND(CA340 &gt;= 0, CA340 &lt;=10000000),500000,IF(AND(CA340 &gt;= 10000000, CA340 &lt;20000000),1000000,IF(AND(CA340&gt;= 20000000, CA340 &lt;30000000),1500000,IF(AND(CA340 &gt;= 30000000, CA340 &lt;50000000),2000000,IF(CA340 &lt; 50000000,E,0)))))</f>
        <v>#N/A</v>
      </c>
      <c r="CE340" s="57" t="e">
        <f t="shared" si="82"/>
        <v>#N/A</v>
      </c>
    </row>
    <row r="341" spans="1:83" x14ac:dyDescent="0.35">
      <c r="A341" s="21" t="s">
        <v>492</v>
      </c>
      <c r="B341" s="21" t="s">
        <v>618</v>
      </c>
      <c r="C341" s="22" t="s">
        <v>619</v>
      </c>
      <c r="D341" s="57">
        <v>0</v>
      </c>
      <c r="E341" s="57">
        <f t="shared" si="83"/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19">
        <v>3300000</v>
      </c>
      <c r="S341" s="57" t="e">
        <f>VLOOKUP($C341,Sheet2!$A:$BN,S$6,0)</f>
        <v>#N/A</v>
      </c>
      <c r="T341" s="57" t="e">
        <f>VLOOKUP($C341,Sheet2!$A:$BN,T$6,0)</f>
        <v>#N/A</v>
      </c>
      <c r="U341" s="60" t="e">
        <f>VLOOKUP($C341,Sheet2!$A:$BN,U$6,0)</f>
        <v>#N/A</v>
      </c>
      <c r="V341" s="57" t="e">
        <f>IF(AND(S341 &gt;= 0, S341 &lt;=10000000),500000,IF(AND(S341 &gt;= 10000000, S341 &lt;20000000),1000000,IF(AND(S341&gt;= 20000000, S341 &lt;30000000),1500000,IF(AND(S341 &gt;= 30000000, S341 &lt;50000000),2000000,IF(S341 &lt; 50000000,E,0)))))</f>
        <v>#N/A</v>
      </c>
      <c r="W341" s="57" t="e">
        <f t="shared" si="70"/>
        <v>#N/A</v>
      </c>
      <c r="X341" s="57" t="e">
        <f>VLOOKUP($C341,Sheet2!$A:$BN,X$6,0)</f>
        <v>#N/A</v>
      </c>
      <c r="Y341" s="57" t="e">
        <f>VLOOKUP($C341,Sheet2!$A:$BN,Y$6,0)</f>
        <v>#N/A</v>
      </c>
      <c r="Z341" s="60" t="e">
        <f>VLOOKUP($C341,Sheet2!$A:$BN,Z$6,0)</f>
        <v>#N/A</v>
      </c>
      <c r="AA341" s="57" t="e">
        <f>IF(AND(X341 &gt;= 0, X341 &lt;=10000000),500000,IF(AND(X341 &gt;= 10000000, X341 &lt;20000000),1000000,IF(AND(X341&gt;= 20000000, X341 &lt;30000000),1500000,IF(AND(X341 &gt;= 30000000, X341 &lt;50000000),2000000,IF(X341 &lt; 50000000,E,0)))))</f>
        <v>#N/A</v>
      </c>
      <c r="AB341" s="57" t="e">
        <f t="shared" si="71"/>
        <v>#N/A</v>
      </c>
      <c r="AC341" s="57" t="e">
        <f>VLOOKUP($C341,Sheet2!$A:$BN,AC$6,0)</f>
        <v>#N/A</v>
      </c>
      <c r="AD341" s="57" t="e">
        <f>VLOOKUP($C341,Sheet2!$A:$BN,AD$6,0)</f>
        <v>#N/A</v>
      </c>
      <c r="AE341" s="60" t="e">
        <f>VLOOKUP($C341,Sheet2!$A:$BN,AE$6,0)</f>
        <v>#N/A</v>
      </c>
      <c r="AF341" s="57" t="e">
        <f>IF(AND(AC341 &gt;= 0, AC341 &lt;=10000000),500000,IF(AND(AC341 &gt;= 10000000, AC341 &lt;20000000),1000000,IF(AND(AC341&gt;= 20000000, AC341 &lt;30000000),1500000,IF(AND(AC341 &gt;= 30000000, AC341 &lt;50000000),2000000,IF(AC341 &lt; 50000000,E,0)))))</f>
        <v>#N/A</v>
      </c>
      <c r="AG341" s="57" t="e">
        <f t="shared" si="72"/>
        <v>#N/A</v>
      </c>
      <c r="AH341" s="57" t="e">
        <f>VLOOKUP($C341,Sheet2!$A:$BN,AH$6,0)</f>
        <v>#N/A</v>
      </c>
      <c r="AI341" s="57" t="e">
        <f>VLOOKUP($C341,Sheet2!$A:$BN,AI$6,0)</f>
        <v>#N/A</v>
      </c>
      <c r="AJ341" s="60" t="e">
        <f>VLOOKUP($C341,Sheet2!$A:$BN,AJ$6,0)</f>
        <v>#N/A</v>
      </c>
      <c r="AK341" s="57" t="e">
        <f>IF(AND(AH341 &gt;= 0, AH341 &lt;=10000000),500000,IF(AND(AH341 &gt;= 10000000, AH341 &lt;20000000),1000000,IF(AND(AH341&gt;= 20000000, AH341 &lt;30000000),1500000,IF(AND(AH341 &gt;= 30000000, AH341 &lt;50000000),2000000,IF(AH341 &lt; 50000000,E,0)))))</f>
        <v>#N/A</v>
      </c>
      <c r="AL341" s="57" t="e">
        <f t="shared" si="73"/>
        <v>#N/A</v>
      </c>
      <c r="AM341" s="57" t="e">
        <f>VLOOKUP($C341,Sheet2!$A:$BN,AM$6,0)</f>
        <v>#N/A</v>
      </c>
      <c r="AN341" s="57" t="e">
        <f>VLOOKUP($C341,Sheet2!$A:$BN,AN$6,0)</f>
        <v>#N/A</v>
      </c>
      <c r="AO341" s="60" t="e">
        <f>VLOOKUP($C341,Sheet2!$A:$BN,AO$6,0)</f>
        <v>#N/A</v>
      </c>
      <c r="AP341" s="57" t="e">
        <f>IF(AND(AM341 &gt;= 0, AM341 &lt;=10000000),500000,IF(AND(AM341 &gt;= 10000000, AM341 &lt;20000000),1000000,IF(AND(AM341&gt;= 20000000, AM341 &lt;30000000),1500000,IF(AND(AM341 &gt;= 30000000, AM341 &lt;50000000),2000000,IF(AM341 &lt; 50000000,E,0)))))</f>
        <v>#N/A</v>
      </c>
      <c r="AQ341" s="57" t="e">
        <f t="shared" si="74"/>
        <v>#N/A</v>
      </c>
      <c r="AR341" s="57" t="e">
        <f>VLOOKUP($C341,Sheet2!$A:$BN,AR$6,0)</f>
        <v>#N/A</v>
      </c>
      <c r="AS341" s="57" t="e">
        <f>VLOOKUP($C341,Sheet2!$A:$BN,AS$6,0)</f>
        <v>#N/A</v>
      </c>
      <c r="AT341" s="60" t="e">
        <f>VLOOKUP($C341,Sheet2!$A:$BN,AT$6,0)</f>
        <v>#N/A</v>
      </c>
      <c r="AU341" s="57" t="e">
        <f>IF(AND(AR341 &gt;= 0, AR341 &lt;=10000000),500000,IF(AND(AR341 &gt;= 10000000, AR341 &lt;20000000),1000000,IF(AND(AR341&gt;= 20000000, AR341 &lt;30000000),1500000,IF(AND(AR341 &gt;= 30000000, AR341 &lt;50000000),2000000,IF(AR341 &lt; 50000000,E,0)))))</f>
        <v>#N/A</v>
      </c>
      <c r="AV341" s="57" t="e">
        <f t="shared" si="75"/>
        <v>#N/A</v>
      </c>
      <c r="AW341" s="57" t="e">
        <f>VLOOKUP($C341,Sheet2!$A:$BN,AW$6,0)</f>
        <v>#N/A</v>
      </c>
      <c r="AX341" s="57" t="e">
        <f>VLOOKUP($C341,Sheet2!$A:$BN,AX$6,0)</f>
        <v>#N/A</v>
      </c>
      <c r="AY341" s="60" t="e">
        <f>VLOOKUP($C341,Sheet2!$A:$BN,AY$6,0)</f>
        <v>#N/A</v>
      </c>
      <c r="AZ341" s="57" t="e">
        <f>IF(AND(AW341 &gt;= 0, AW341 &lt;=10000000),500000,IF(AND(AW341 &gt;= 10000000, AW341 &lt;20000000),1000000,IF(AND(AW341&gt;= 20000000, AW341 &lt;30000000),1500000,IF(AND(AW341 &gt;= 30000000, AW341 &lt;50000000),2000000,IF(AW341 &lt; 50000000,E,0)))))</f>
        <v>#N/A</v>
      </c>
      <c r="BA341" s="57" t="e">
        <f t="shared" si="76"/>
        <v>#N/A</v>
      </c>
      <c r="BB341" s="57" t="e">
        <f>VLOOKUP($C341,Sheet2!$A:$BN,BB$6,0)</f>
        <v>#N/A</v>
      </c>
      <c r="BC341" s="57" t="e">
        <f>VLOOKUP($C341,Sheet2!$A:$BN,BC$6,0)</f>
        <v>#N/A</v>
      </c>
      <c r="BD341" s="60" t="e">
        <f>VLOOKUP($C341,Sheet2!$A:$BN,BD$6,0)</f>
        <v>#N/A</v>
      </c>
      <c r="BE341" s="57" t="e">
        <f>IF(AND(BB341 &gt;= 0, BB341 &lt;=10000000),500000,IF(AND(BB341 &gt;= 10000000, BB341 &lt;20000000),1000000,IF(AND(BB341&gt;= 20000000, BB341 &lt;30000000),1500000,IF(AND(BB341 &gt;= 30000000, BB341 &lt;50000000),2000000,IF(BB341 &lt; 50000000,E,0)))))</f>
        <v>#N/A</v>
      </c>
      <c r="BF341" s="57" t="e">
        <f t="shared" si="77"/>
        <v>#N/A</v>
      </c>
      <c r="BG341" s="57" t="e">
        <f>VLOOKUP($C341,Sheet2!$A:$BN,BG$6,0)</f>
        <v>#N/A</v>
      </c>
      <c r="BH341" s="57" t="e">
        <f>VLOOKUP($C341,Sheet2!$A:$BN,BH$6,0)</f>
        <v>#N/A</v>
      </c>
      <c r="BI341" s="60" t="e">
        <f>VLOOKUP($C341,Sheet2!$A:$BN,BI$6,0)</f>
        <v>#N/A</v>
      </c>
      <c r="BJ341" s="57" t="e">
        <f>IF(AND(BG341 &gt;= 0, BG341 &lt;=10000000),500000,IF(AND(BG341 &gt;= 10000000, BG341 &lt;20000000),1000000,IF(AND(BG341&gt;= 20000000, BG341 &lt;30000000),1500000,IF(AND(BG341 &gt;= 30000000, BG341 &lt;50000000),2000000,IF(BG341 &lt; 50000000,E,0)))))</f>
        <v>#N/A</v>
      </c>
      <c r="BK341" s="57" t="e">
        <f t="shared" si="78"/>
        <v>#N/A</v>
      </c>
      <c r="BL341" s="57" t="e">
        <f>VLOOKUP($C341,Sheet2!$A:$BN,BL$6,0)</f>
        <v>#N/A</v>
      </c>
      <c r="BM341" s="57" t="e">
        <f>VLOOKUP($C341,Sheet2!$A:$BN,BM$6,0)</f>
        <v>#N/A</v>
      </c>
      <c r="BN341" s="60" t="e">
        <f>VLOOKUP($C341,Sheet2!$A:$BN,BN$6,0)</f>
        <v>#N/A</v>
      </c>
      <c r="BO341" s="57" t="e">
        <f>IF(AND(BL341 &gt;= 0, BL341 &lt;=10000000),500000,IF(AND(BL341 &gt;= 10000000, BL341 &lt;20000000),1000000,IF(AND(BL341&gt;= 20000000, BL341 &lt;30000000),1500000,IF(AND(BL341 &gt;= 30000000, BL341 &lt;50000000),2000000,IF(BL341 &lt; 50000000,E,0)))))</f>
        <v>#N/A</v>
      </c>
      <c r="BP341" s="57" t="e">
        <f t="shared" si="79"/>
        <v>#N/A</v>
      </c>
      <c r="BQ341" s="57" t="e">
        <f>VLOOKUP($C341,Sheet2!$A:$BN,BQ$6,0)</f>
        <v>#N/A</v>
      </c>
      <c r="BR341" s="57" t="e">
        <f>VLOOKUP($C341,Sheet2!$A:$BN,BR$6,0)</f>
        <v>#N/A</v>
      </c>
      <c r="BS341" s="60" t="e">
        <f>VLOOKUP($C341,Sheet2!$A:$BN,BS$6,0)</f>
        <v>#N/A</v>
      </c>
      <c r="BT341" s="57" t="e">
        <f>IF(AND(BQ341 &gt;= 0, BQ341 &lt;=10000000),500000,IF(AND(BQ341 &gt;= 10000000, BQ341 &lt;20000000),1000000,IF(AND(BQ341&gt;= 20000000, BQ341 &lt;30000000),1500000,IF(AND(BQ341 &gt;= 30000000, BQ341 &lt;50000000),2000000,IF(BQ341 &lt; 50000000,E,0)))))</f>
        <v>#N/A</v>
      </c>
      <c r="BU341" s="57" t="e">
        <f t="shared" si="80"/>
        <v>#N/A</v>
      </c>
      <c r="BV341" s="57" t="e">
        <f>VLOOKUP($C341,Sheet2!$A:$BN,BV$6,0)</f>
        <v>#N/A</v>
      </c>
      <c r="BW341" s="57" t="e">
        <f>VLOOKUP($C341,Sheet2!$A:$BN,BW$6,0)</f>
        <v>#N/A</v>
      </c>
      <c r="BX341" s="60" t="e">
        <f>VLOOKUP($C341,Sheet2!$A:$BN,BX$6,0)</f>
        <v>#N/A</v>
      </c>
      <c r="BY341" s="57" t="e">
        <f>IF(AND(BV341 &gt;= 0, BV341 &lt;=10000000),500000,IF(AND(BV341 &gt;= 10000000, BV341 &lt;20000000),1000000,IF(AND(BV341&gt;= 20000000, BV341 &lt;30000000),1500000,IF(AND(BV341 &gt;= 30000000, BV341 &lt;50000000),2000000,IF(BV341 &lt; 50000000,E,0)))))</f>
        <v>#N/A</v>
      </c>
      <c r="BZ341" s="57" t="e">
        <f t="shared" si="81"/>
        <v>#N/A</v>
      </c>
      <c r="CA341" s="57" t="e">
        <f>VLOOKUP($C341,Sheet2!$A:$BN,CA$6,0)</f>
        <v>#N/A</v>
      </c>
      <c r="CB341" s="57" t="e">
        <f>VLOOKUP($C341,Sheet2!$A:$BN,CB$6,0)</f>
        <v>#N/A</v>
      </c>
      <c r="CC341" s="60" t="e">
        <f>VLOOKUP($C341,Sheet2!$A:$BN,CC$6,0)</f>
        <v>#N/A</v>
      </c>
      <c r="CD341" s="57" t="e">
        <f>IF(AND(CA341 &gt;= 0, CA341 &lt;=10000000),500000,IF(AND(CA341 &gt;= 10000000, CA341 &lt;20000000),1000000,IF(AND(CA341&gt;= 20000000, CA341 &lt;30000000),1500000,IF(AND(CA341 &gt;= 30000000, CA341 &lt;50000000),2000000,IF(CA341 &lt; 50000000,E,0)))))</f>
        <v>#N/A</v>
      </c>
      <c r="CE341" s="57" t="e">
        <f t="shared" si="82"/>
        <v>#N/A</v>
      </c>
    </row>
    <row r="342" spans="1:83" x14ac:dyDescent="0.35">
      <c r="A342" s="21" t="s">
        <v>492</v>
      </c>
      <c r="B342" s="21" t="s">
        <v>620</v>
      </c>
      <c r="C342" s="22" t="s">
        <v>621</v>
      </c>
      <c r="D342" s="57">
        <v>0</v>
      </c>
      <c r="E342" s="57">
        <f t="shared" si="83"/>
        <v>0</v>
      </c>
      <c r="F342" s="19">
        <v>0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v>3300000</v>
      </c>
      <c r="S342" s="57" t="e">
        <f>VLOOKUP($C342,Sheet2!$A:$BN,S$6,0)</f>
        <v>#N/A</v>
      </c>
      <c r="T342" s="57" t="e">
        <f>VLOOKUP($C342,Sheet2!$A:$BN,T$6,0)</f>
        <v>#N/A</v>
      </c>
      <c r="U342" s="60" t="e">
        <f>VLOOKUP($C342,Sheet2!$A:$BN,U$6,0)</f>
        <v>#N/A</v>
      </c>
      <c r="V342" s="57" t="e">
        <f>IF(AND(S342 &gt;= 0, S342 &lt;=10000000),500000,IF(AND(S342 &gt;= 10000000, S342 &lt;20000000),1000000,IF(AND(S342&gt;= 20000000, S342 &lt;30000000),1500000,IF(AND(S342 &gt;= 30000000, S342 &lt;50000000),2000000,IF(S342 &lt; 50000000,E,0)))))</f>
        <v>#N/A</v>
      </c>
      <c r="W342" s="57" t="e">
        <f t="shared" si="70"/>
        <v>#N/A</v>
      </c>
      <c r="X342" s="57" t="e">
        <f>VLOOKUP($C342,Sheet2!$A:$BN,X$6,0)</f>
        <v>#N/A</v>
      </c>
      <c r="Y342" s="57" t="e">
        <f>VLOOKUP($C342,Sheet2!$A:$BN,Y$6,0)</f>
        <v>#N/A</v>
      </c>
      <c r="Z342" s="60" t="e">
        <f>VLOOKUP($C342,Sheet2!$A:$BN,Z$6,0)</f>
        <v>#N/A</v>
      </c>
      <c r="AA342" s="57" t="e">
        <f>IF(AND(X342 &gt;= 0, X342 &lt;=10000000),500000,IF(AND(X342 &gt;= 10000000, X342 &lt;20000000),1000000,IF(AND(X342&gt;= 20000000, X342 &lt;30000000),1500000,IF(AND(X342 &gt;= 30000000, X342 &lt;50000000),2000000,IF(X342 &lt; 50000000,E,0)))))</f>
        <v>#N/A</v>
      </c>
      <c r="AB342" s="57" t="e">
        <f t="shared" si="71"/>
        <v>#N/A</v>
      </c>
      <c r="AC342" s="57" t="e">
        <f>VLOOKUP($C342,Sheet2!$A:$BN,AC$6,0)</f>
        <v>#N/A</v>
      </c>
      <c r="AD342" s="57" t="e">
        <f>VLOOKUP($C342,Sheet2!$A:$BN,AD$6,0)</f>
        <v>#N/A</v>
      </c>
      <c r="AE342" s="60" t="e">
        <f>VLOOKUP($C342,Sheet2!$A:$BN,AE$6,0)</f>
        <v>#N/A</v>
      </c>
      <c r="AF342" s="57" t="e">
        <f>IF(AND(AC342 &gt;= 0, AC342 &lt;=10000000),500000,IF(AND(AC342 &gt;= 10000000, AC342 &lt;20000000),1000000,IF(AND(AC342&gt;= 20000000, AC342 &lt;30000000),1500000,IF(AND(AC342 &gt;= 30000000, AC342 &lt;50000000),2000000,IF(AC342 &lt; 50000000,E,0)))))</f>
        <v>#N/A</v>
      </c>
      <c r="AG342" s="57" t="e">
        <f t="shared" si="72"/>
        <v>#N/A</v>
      </c>
      <c r="AH342" s="57" t="e">
        <f>VLOOKUP($C342,Sheet2!$A:$BN,AH$6,0)</f>
        <v>#N/A</v>
      </c>
      <c r="AI342" s="57" t="e">
        <f>VLOOKUP($C342,Sheet2!$A:$BN,AI$6,0)</f>
        <v>#N/A</v>
      </c>
      <c r="AJ342" s="60" t="e">
        <f>VLOOKUP($C342,Sheet2!$A:$BN,AJ$6,0)</f>
        <v>#N/A</v>
      </c>
      <c r="AK342" s="57" t="e">
        <f>IF(AND(AH342 &gt;= 0, AH342 &lt;=10000000),500000,IF(AND(AH342 &gt;= 10000000, AH342 &lt;20000000),1000000,IF(AND(AH342&gt;= 20000000, AH342 &lt;30000000),1500000,IF(AND(AH342 &gt;= 30000000, AH342 &lt;50000000),2000000,IF(AH342 &lt; 50000000,E,0)))))</f>
        <v>#N/A</v>
      </c>
      <c r="AL342" s="57" t="e">
        <f t="shared" si="73"/>
        <v>#N/A</v>
      </c>
      <c r="AM342" s="57" t="e">
        <f>VLOOKUP($C342,Sheet2!$A:$BN,AM$6,0)</f>
        <v>#N/A</v>
      </c>
      <c r="AN342" s="57" t="e">
        <f>VLOOKUP($C342,Sheet2!$A:$BN,AN$6,0)</f>
        <v>#N/A</v>
      </c>
      <c r="AO342" s="60" t="e">
        <f>VLOOKUP($C342,Sheet2!$A:$BN,AO$6,0)</f>
        <v>#N/A</v>
      </c>
      <c r="AP342" s="57" t="e">
        <f>IF(AND(AM342 &gt;= 0, AM342 &lt;=10000000),500000,IF(AND(AM342 &gt;= 10000000, AM342 &lt;20000000),1000000,IF(AND(AM342&gt;= 20000000, AM342 &lt;30000000),1500000,IF(AND(AM342 &gt;= 30000000, AM342 &lt;50000000),2000000,IF(AM342 &lt; 50000000,E,0)))))</f>
        <v>#N/A</v>
      </c>
      <c r="AQ342" s="57" t="e">
        <f t="shared" si="74"/>
        <v>#N/A</v>
      </c>
      <c r="AR342" s="57" t="e">
        <f>VLOOKUP($C342,Sheet2!$A:$BN,AR$6,0)</f>
        <v>#N/A</v>
      </c>
      <c r="AS342" s="57" t="e">
        <f>VLOOKUP($C342,Sheet2!$A:$BN,AS$6,0)</f>
        <v>#N/A</v>
      </c>
      <c r="AT342" s="60" t="e">
        <f>VLOOKUP($C342,Sheet2!$A:$BN,AT$6,0)</f>
        <v>#N/A</v>
      </c>
      <c r="AU342" s="57" t="e">
        <f>IF(AND(AR342 &gt;= 0, AR342 &lt;=10000000),500000,IF(AND(AR342 &gt;= 10000000, AR342 &lt;20000000),1000000,IF(AND(AR342&gt;= 20000000, AR342 &lt;30000000),1500000,IF(AND(AR342 &gt;= 30000000, AR342 &lt;50000000),2000000,IF(AR342 &lt; 50000000,E,0)))))</f>
        <v>#N/A</v>
      </c>
      <c r="AV342" s="57" t="e">
        <f t="shared" si="75"/>
        <v>#N/A</v>
      </c>
      <c r="AW342" s="57" t="e">
        <f>VLOOKUP($C342,Sheet2!$A:$BN,AW$6,0)</f>
        <v>#N/A</v>
      </c>
      <c r="AX342" s="57" t="e">
        <f>VLOOKUP($C342,Sheet2!$A:$BN,AX$6,0)</f>
        <v>#N/A</v>
      </c>
      <c r="AY342" s="60" t="e">
        <f>VLOOKUP($C342,Sheet2!$A:$BN,AY$6,0)</f>
        <v>#N/A</v>
      </c>
      <c r="AZ342" s="57" t="e">
        <f>IF(AND(AW342 &gt;= 0, AW342 &lt;=10000000),500000,IF(AND(AW342 &gt;= 10000000, AW342 &lt;20000000),1000000,IF(AND(AW342&gt;= 20000000, AW342 &lt;30000000),1500000,IF(AND(AW342 &gt;= 30000000, AW342 &lt;50000000),2000000,IF(AW342 &lt; 50000000,E,0)))))</f>
        <v>#N/A</v>
      </c>
      <c r="BA342" s="57" t="e">
        <f t="shared" si="76"/>
        <v>#N/A</v>
      </c>
      <c r="BB342" s="57" t="e">
        <f>VLOOKUP($C342,Sheet2!$A:$BN,BB$6,0)</f>
        <v>#N/A</v>
      </c>
      <c r="BC342" s="57" t="e">
        <f>VLOOKUP($C342,Sheet2!$A:$BN,BC$6,0)</f>
        <v>#N/A</v>
      </c>
      <c r="BD342" s="60" t="e">
        <f>VLOOKUP($C342,Sheet2!$A:$BN,BD$6,0)</f>
        <v>#N/A</v>
      </c>
      <c r="BE342" s="57" t="e">
        <f>IF(AND(BB342 &gt;= 0, BB342 &lt;=10000000),500000,IF(AND(BB342 &gt;= 10000000, BB342 &lt;20000000),1000000,IF(AND(BB342&gt;= 20000000, BB342 &lt;30000000),1500000,IF(AND(BB342 &gt;= 30000000, BB342 &lt;50000000),2000000,IF(BB342 &lt; 50000000,E,0)))))</f>
        <v>#N/A</v>
      </c>
      <c r="BF342" s="57" t="e">
        <f t="shared" si="77"/>
        <v>#N/A</v>
      </c>
      <c r="BG342" s="57" t="e">
        <f>VLOOKUP($C342,Sheet2!$A:$BN,BG$6,0)</f>
        <v>#N/A</v>
      </c>
      <c r="BH342" s="57" t="e">
        <f>VLOOKUP($C342,Sheet2!$A:$BN,BH$6,0)</f>
        <v>#N/A</v>
      </c>
      <c r="BI342" s="60" t="e">
        <f>VLOOKUP($C342,Sheet2!$A:$BN,BI$6,0)</f>
        <v>#N/A</v>
      </c>
      <c r="BJ342" s="57" t="e">
        <f>IF(AND(BG342 &gt;= 0, BG342 &lt;=10000000),500000,IF(AND(BG342 &gt;= 10000000, BG342 &lt;20000000),1000000,IF(AND(BG342&gt;= 20000000, BG342 &lt;30000000),1500000,IF(AND(BG342 &gt;= 30000000, BG342 &lt;50000000),2000000,IF(BG342 &lt; 50000000,E,0)))))</f>
        <v>#N/A</v>
      </c>
      <c r="BK342" s="57" t="e">
        <f t="shared" si="78"/>
        <v>#N/A</v>
      </c>
      <c r="BL342" s="57" t="e">
        <f>VLOOKUP($C342,Sheet2!$A:$BN,BL$6,0)</f>
        <v>#N/A</v>
      </c>
      <c r="BM342" s="57" t="e">
        <f>VLOOKUP($C342,Sheet2!$A:$BN,BM$6,0)</f>
        <v>#N/A</v>
      </c>
      <c r="BN342" s="60" t="e">
        <f>VLOOKUP($C342,Sheet2!$A:$BN,BN$6,0)</f>
        <v>#N/A</v>
      </c>
      <c r="BO342" s="57" t="e">
        <f>IF(AND(BL342 &gt;= 0, BL342 &lt;=10000000),500000,IF(AND(BL342 &gt;= 10000000, BL342 &lt;20000000),1000000,IF(AND(BL342&gt;= 20000000, BL342 &lt;30000000),1500000,IF(AND(BL342 &gt;= 30000000, BL342 &lt;50000000),2000000,IF(BL342 &lt; 50000000,E,0)))))</f>
        <v>#N/A</v>
      </c>
      <c r="BP342" s="57" t="e">
        <f t="shared" si="79"/>
        <v>#N/A</v>
      </c>
      <c r="BQ342" s="57" t="e">
        <f>VLOOKUP($C342,Sheet2!$A:$BN,BQ$6,0)</f>
        <v>#N/A</v>
      </c>
      <c r="BR342" s="57" t="e">
        <f>VLOOKUP($C342,Sheet2!$A:$BN,BR$6,0)</f>
        <v>#N/A</v>
      </c>
      <c r="BS342" s="60" t="e">
        <f>VLOOKUP($C342,Sheet2!$A:$BN,BS$6,0)</f>
        <v>#N/A</v>
      </c>
      <c r="BT342" s="57" t="e">
        <f>IF(AND(BQ342 &gt;= 0, BQ342 &lt;=10000000),500000,IF(AND(BQ342 &gt;= 10000000, BQ342 &lt;20000000),1000000,IF(AND(BQ342&gt;= 20000000, BQ342 &lt;30000000),1500000,IF(AND(BQ342 &gt;= 30000000, BQ342 &lt;50000000),2000000,IF(BQ342 &lt; 50000000,E,0)))))</f>
        <v>#N/A</v>
      </c>
      <c r="BU342" s="57" t="e">
        <f t="shared" si="80"/>
        <v>#N/A</v>
      </c>
      <c r="BV342" s="57" t="e">
        <f>VLOOKUP($C342,Sheet2!$A:$BN,BV$6,0)</f>
        <v>#N/A</v>
      </c>
      <c r="BW342" s="57" t="e">
        <f>VLOOKUP($C342,Sheet2!$A:$BN,BW$6,0)</f>
        <v>#N/A</v>
      </c>
      <c r="BX342" s="60" t="e">
        <f>VLOOKUP($C342,Sheet2!$A:$BN,BX$6,0)</f>
        <v>#N/A</v>
      </c>
      <c r="BY342" s="57" t="e">
        <f>IF(AND(BV342 &gt;= 0, BV342 &lt;=10000000),500000,IF(AND(BV342 &gt;= 10000000, BV342 &lt;20000000),1000000,IF(AND(BV342&gt;= 20000000, BV342 &lt;30000000),1500000,IF(AND(BV342 &gt;= 30000000, BV342 &lt;50000000),2000000,IF(BV342 &lt; 50000000,E,0)))))</f>
        <v>#N/A</v>
      </c>
      <c r="BZ342" s="57" t="e">
        <f t="shared" si="81"/>
        <v>#N/A</v>
      </c>
      <c r="CA342" s="57" t="e">
        <f>VLOOKUP($C342,Sheet2!$A:$BN,CA$6,0)</f>
        <v>#N/A</v>
      </c>
      <c r="CB342" s="57" t="e">
        <f>VLOOKUP($C342,Sheet2!$A:$BN,CB$6,0)</f>
        <v>#N/A</v>
      </c>
      <c r="CC342" s="60" t="e">
        <f>VLOOKUP($C342,Sheet2!$A:$BN,CC$6,0)</f>
        <v>#N/A</v>
      </c>
      <c r="CD342" s="57" t="e">
        <f>IF(AND(CA342 &gt;= 0, CA342 &lt;=10000000),500000,IF(AND(CA342 &gt;= 10000000, CA342 &lt;20000000),1000000,IF(AND(CA342&gt;= 20000000, CA342 &lt;30000000),1500000,IF(AND(CA342 &gt;= 30000000, CA342 &lt;50000000),2000000,IF(CA342 &lt; 50000000,E,0)))))</f>
        <v>#N/A</v>
      </c>
      <c r="CE342" s="57" t="e">
        <f t="shared" si="82"/>
        <v>#N/A</v>
      </c>
    </row>
    <row r="343" spans="1:83" x14ac:dyDescent="0.35">
      <c r="A343" s="21" t="s">
        <v>492</v>
      </c>
      <c r="B343" s="21" t="s">
        <v>622</v>
      </c>
      <c r="C343" s="22" t="s">
        <v>623</v>
      </c>
      <c r="D343" s="57">
        <v>0</v>
      </c>
      <c r="E343" s="57">
        <f t="shared" si="83"/>
        <v>0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4400000</v>
      </c>
      <c r="O343" s="19">
        <v>3900000</v>
      </c>
      <c r="P343" s="19">
        <v>3400000</v>
      </c>
      <c r="Q343" s="19">
        <v>0</v>
      </c>
      <c r="S343" s="57" t="e">
        <f>VLOOKUP($C343,Sheet2!$A:$BN,S$6,0)</f>
        <v>#N/A</v>
      </c>
      <c r="T343" s="57" t="e">
        <f>VLOOKUP($C343,Sheet2!$A:$BN,T$6,0)</f>
        <v>#N/A</v>
      </c>
      <c r="U343" s="60" t="e">
        <f>VLOOKUP($C343,Sheet2!$A:$BN,U$6,0)</f>
        <v>#N/A</v>
      </c>
      <c r="V343" s="57" t="e">
        <f>IF(AND(S343 &gt;= 0, S343 &lt;=10000000),500000,IF(AND(S343 &gt;= 10000000, S343 &lt;20000000),1000000,IF(AND(S343&gt;= 20000000, S343 &lt;30000000),1500000,IF(AND(S343 &gt;= 30000000, S343 &lt;50000000),2000000,IF(S343 &lt; 50000000,E,0)))))</f>
        <v>#N/A</v>
      </c>
      <c r="W343" s="57" t="e">
        <f t="shared" si="70"/>
        <v>#N/A</v>
      </c>
      <c r="X343" s="57" t="e">
        <f>VLOOKUP($C343,Sheet2!$A:$BN,X$6,0)</f>
        <v>#N/A</v>
      </c>
      <c r="Y343" s="57" t="e">
        <f>VLOOKUP($C343,Sheet2!$A:$BN,Y$6,0)</f>
        <v>#N/A</v>
      </c>
      <c r="Z343" s="60" t="e">
        <f>VLOOKUP($C343,Sheet2!$A:$BN,Z$6,0)</f>
        <v>#N/A</v>
      </c>
      <c r="AA343" s="57" t="e">
        <f>IF(AND(X343 &gt;= 0, X343 &lt;=10000000),500000,IF(AND(X343 &gt;= 10000000, X343 &lt;20000000),1000000,IF(AND(X343&gt;= 20000000, X343 &lt;30000000),1500000,IF(AND(X343 &gt;= 30000000, X343 &lt;50000000),2000000,IF(X343 &lt; 50000000,E,0)))))</f>
        <v>#N/A</v>
      </c>
      <c r="AB343" s="57" t="e">
        <f t="shared" si="71"/>
        <v>#N/A</v>
      </c>
      <c r="AC343" s="57" t="e">
        <f>VLOOKUP($C343,Sheet2!$A:$BN,AC$6,0)</f>
        <v>#N/A</v>
      </c>
      <c r="AD343" s="57" t="e">
        <f>VLOOKUP($C343,Sheet2!$A:$BN,AD$6,0)</f>
        <v>#N/A</v>
      </c>
      <c r="AE343" s="60" t="e">
        <f>VLOOKUP($C343,Sheet2!$A:$BN,AE$6,0)</f>
        <v>#N/A</v>
      </c>
      <c r="AF343" s="57" t="e">
        <f>IF(AND(AC343 &gt;= 0, AC343 &lt;=10000000),500000,IF(AND(AC343 &gt;= 10000000, AC343 &lt;20000000),1000000,IF(AND(AC343&gt;= 20000000, AC343 &lt;30000000),1500000,IF(AND(AC343 &gt;= 30000000, AC343 &lt;50000000),2000000,IF(AC343 &lt; 50000000,E,0)))))</f>
        <v>#N/A</v>
      </c>
      <c r="AG343" s="57" t="e">
        <f t="shared" si="72"/>
        <v>#N/A</v>
      </c>
      <c r="AH343" s="57" t="e">
        <f>VLOOKUP($C343,Sheet2!$A:$BN,AH$6,0)</f>
        <v>#N/A</v>
      </c>
      <c r="AI343" s="57" t="e">
        <f>VLOOKUP($C343,Sheet2!$A:$BN,AI$6,0)</f>
        <v>#N/A</v>
      </c>
      <c r="AJ343" s="60" t="e">
        <f>VLOOKUP($C343,Sheet2!$A:$BN,AJ$6,0)</f>
        <v>#N/A</v>
      </c>
      <c r="AK343" s="57" t="e">
        <f>IF(AND(AH343 &gt;= 0, AH343 &lt;=10000000),500000,IF(AND(AH343 &gt;= 10000000, AH343 &lt;20000000),1000000,IF(AND(AH343&gt;= 20000000, AH343 &lt;30000000),1500000,IF(AND(AH343 &gt;= 30000000, AH343 &lt;50000000),2000000,IF(AH343 &lt; 50000000,E,0)))))</f>
        <v>#N/A</v>
      </c>
      <c r="AL343" s="57" t="e">
        <f t="shared" si="73"/>
        <v>#N/A</v>
      </c>
      <c r="AM343" s="57" t="e">
        <f>VLOOKUP($C343,Sheet2!$A:$BN,AM$6,0)</f>
        <v>#N/A</v>
      </c>
      <c r="AN343" s="57" t="e">
        <f>VLOOKUP($C343,Sheet2!$A:$BN,AN$6,0)</f>
        <v>#N/A</v>
      </c>
      <c r="AO343" s="60" t="e">
        <f>VLOOKUP($C343,Sheet2!$A:$BN,AO$6,0)</f>
        <v>#N/A</v>
      </c>
      <c r="AP343" s="57" t="e">
        <f>IF(AND(AM343 &gt;= 0, AM343 &lt;=10000000),500000,IF(AND(AM343 &gt;= 10000000, AM343 &lt;20000000),1000000,IF(AND(AM343&gt;= 20000000, AM343 &lt;30000000),1500000,IF(AND(AM343 &gt;= 30000000, AM343 &lt;50000000),2000000,IF(AM343 &lt; 50000000,E,0)))))</f>
        <v>#N/A</v>
      </c>
      <c r="AQ343" s="57" t="e">
        <f t="shared" si="74"/>
        <v>#N/A</v>
      </c>
      <c r="AR343" s="57" t="e">
        <f>VLOOKUP($C343,Sheet2!$A:$BN,AR$6,0)</f>
        <v>#N/A</v>
      </c>
      <c r="AS343" s="57" t="e">
        <f>VLOOKUP($C343,Sheet2!$A:$BN,AS$6,0)</f>
        <v>#N/A</v>
      </c>
      <c r="AT343" s="60" t="e">
        <f>VLOOKUP($C343,Sheet2!$A:$BN,AT$6,0)</f>
        <v>#N/A</v>
      </c>
      <c r="AU343" s="57" t="e">
        <f>IF(AND(AR343 &gt;= 0, AR343 &lt;=10000000),500000,IF(AND(AR343 &gt;= 10000000, AR343 &lt;20000000),1000000,IF(AND(AR343&gt;= 20000000, AR343 &lt;30000000),1500000,IF(AND(AR343 &gt;= 30000000, AR343 &lt;50000000),2000000,IF(AR343 &lt; 50000000,E,0)))))</f>
        <v>#N/A</v>
      </c>
      <c r="AV343" s="57" t="e">
        <f t="shared" si="75"/>
        <v>#N/A</v>
      </c>
      <c r="AW343" s="57" t="e">
        <f>VLOOKUP($C343,Sheet2!$A:$BN,AW$6,0)</f>
        <v>#N/A</v>
      </c>
      <c r="AX343" s="57" t="e">
        <f>VLOOKUP($C343,Sheet2!$A:$BN,AX$6,0)</f>
        <v>#N/A</v>
      </c>
      <c r="AY343" s="60" t="e">
        <f>VLOOKUP($C343,Sheet2!$A:$BN,AY$6,0)</f>
        <v>#N/A</v>
      </c>
      <c r="AZ343" s="57" t="e">
        <f>IF(AND(AW343 &gt;= 0, AW343 &lt;=10000000),500000,IF(AND(AW343 &gt;= 10000000, AW343 &lt;20000000),1000000,IF(AND(AW343&gt;= 20000000, AW343 &lt;30000000),1500000,IF(AND(AW343 &gt;= 30000000, AW343 &lt;50000000),2000000,IF(AW343 &lt; 50000000,E,0)))))</f>
        <v>#N/A</v>
      </c>
      <c r="BA343" s="57" t="e">
        <f t="shared" si="76"/>
        <v>#N/A</v>
      </c>
      <c r="BB343" s="57" t="e">
        <f>VLOOKUP($C343,Sheet2!$A:$BN,BB$6,0)</f>
        <v>#N/A</v>
      </c>
      <c r="BC343" s="57" t="e">
        <f>VLOOKUP($C343,Sheet2!$A:$BN,BC$6,0)</f>
        <v>#N/A</v>
      </c>
      <c r="BD343" s="60" t="e">
        <f>VLOOKUP($C343,Sheet2!$A:$BN,BD$6,0)</f>
        <v>#N/A</v>
      </c>
      <c r="BE343" s="57" t="e">
        <f>IF(AND(BB343 &gt;= 0, BB343 &lt;=10000000),500000,IF(AND(BB343 &gt;= 10000000, BB343 &lt;20000000),1000000,IF(AND(BB343&gt;= 20000000, BB343 &lt;30000000),1500000,IF(AND(BB343 &gt;= 30000000, BB343 &lt;50000000),2000000,IF(BB343 &lt; 50000000,E,0)))))</f>
        <v>#N/A</v>
      </c>
      <c r="BF343" s="57" t="e">
        <f t="shared" si="77"/>
        <v>#N/A</v>
      </c>
      <c r="BG343" s="57" t="e">
        <f>VLOOKUP($C343,Sheet2!$A:$BN,BG$6,0)</f>
        <v>#N/A</v>
      </c>
      <c r="BH343" s="57" t="e">
        <f>VLOOKUP($C343,Sheet2!$A:$BN,BH$6,0)</f>
        <v>#N/A</v>
      </c>
      <c r="BI343" s="60" t="e">
        <f>VLOOKUP($C343,Sheet2!$A:$BN,BI$6,0)</f>
        <v>#N/A</v>
      </c>
      <c r="BJ343" s="57" t="e">
        <f>IF(AND(BG343 &gt;= 0, BG343 &lt;=10000000),500000,IF(AND(BG343 &gt;= 10000000, BG343 &lt;20000000),1000000,IF(AND(BG343&gt;= 20000000, BG343 &lt;30000000),1500000,IF(AND(BG343 &gt;= 30000000, BG343 &lt;50000000),2000000,IF(BG343 &lt; 50000000,E,0)))))</f>
        <v>#N/A</v>
      </c>
      <c r="BK343" s="57" t="e">
        <f t="shared" si="78"/>
        <v>#N/A</v>
      </c>
      <c r="BL343" s="57" t="e">
        <f>VLOOKUP($C343,Sheet2!$A:$BN,BL$6,0)</f>
        <v>#N/A</v>
      </c>
      <c r="BM343" s="57" t="e">
        <f>VLOOKUP($C343,Sheet2!$A:$BN,BM$6,0)</f>
        <v>#N/A</v>
      </c>
      <c r="BN343" s="60" t="e">
        <f>VLOOKUP($C343,Sheet2!$A:$BN,BN$6,0)</f>
        <v>#N/A</v>
      </c>
      <c r="BO343" s="57" t="e">
        <f>IF(AND(BL343 &gt;= 0, BL343 &lt;=10000000),500000,IF(AND(BL343 &gt;= 10000000, BL343 &lt;20000000),1000000,IF(AND(BL343&gt;= 20000000, BL343 &lt;30000000),1500000,IF(AND(BL343 &gt;= 30000000, BL343 &lt;50000000),2000000,IF(BL343 &lt; 50000000,E,0)))))</f>
        <v>#N/A</v>
      </c>
      <c r="BP343" s="57" t="e">
        <f t="shared" si="79"/>
        <v>#N/A</v>
      </c>
      <c r="BQ343" s="57" t="e">
        <f>VLOOKUP($C343,Sheet2!$A:$BN,BQ$6,0)</f>
        <v>#N/A</v>
      </c>
      <c r="BR343" s="57" t="e">
        <f>VLOOKUP($C343,Sheet2!$A:$BN,BR$6,0)</f>
        <v>#N/A</v>
      </c>
      <c r="BS343" s="60" t="e">
        <f>VLOOKUP($C343,Sheet2!$A:$BN,BS$6,0)</f>
        <v>#N/A</v>
      </c>
      <c r="BT343" s="57" t="e">
        <f>IF(AND(BQ343 &gt;= 0, BQ343 &lt;=10000000),500000,IF(AND(BQ343 &gt;= 10000000, BQ343 &lt;20000000),1000000,IF(AND(BQ343&gt;= 20000000, BQ343 &lt;30000000),1500000,IF(AND(BQ343 &gt;= 30000000, BQ343 &lt;50000000),2000000,IF(BQ343 &lt; 50000000,E,0)))))</f>
        <v>#N/A</v>
      </c>
      <c r="BU343" s="57" t="e">
        <f t="shared" si="80"/>
        <v>#N/A</v>
      </c>
      <c r="BV343" s="57" t="e">
        <f>VLOOKUP($C343,Sheet2!$A:$BN,BV$6,0)</f>
        <v>#N/A</v>
      </c>
      <c r="BW343" s="57" t="e">
        <f>VLOOKUP($C343,Sheet2!$A:$BN,BW$6,0)</f>
        <v>#N/A</v>
      </c>
      <c r="BX343" s="60" t="e">
        <f>VLOOKUP($C343,Sheet2!$A:$BN,BX$6,0)</f>
        <v>#N/A</v>
      </c>
      <c r="BY343" s="57" t="e">
        <f>IF(AND(BV343 &gt;= 0, BV343 &lt;=10000000),500000,IF(AND(BV343 &gt;= 10000000, BV343 &lt;20000000),1000000,IF(AND(BV343&gt;= 20000000, BV343 &lt;30000000),1500000,IF(AND(BV343 &gt;= 30000000, BV343 &lt;50000000),2000000,IF(BV343 &lt; 50000000,E,0)))))</f>
        <v>#N/A</v>
      </c>
      <c r="BZ343" s="57" t="e">
        <f t="shared" si="81"/>
        <v>#N/A</v>
      </c>
      <c r="CA343" s="57" t="e">
        <f>VLOOKUP($C343,Sheet2!$A:$BN,CA$6,0)</f>
        <v>#N/A</v>
      </c>
      <c r="CB343" s="57" t="e">
        <f>VLOOKUP($C343,Sheet2!$A:$BN,CB$6,0)</f>
        <v>#N/A</v>
      </c>
      <c r="CC343" s="60" t="e">
        <f>VLOOKUP($C343,Sheet2!$A:$BN,CC$6,0)</f>
        <v>#N/A</v>
      </c>
      <c r="CD343" s="57" t="e">
        <f>IF(AND(CA343 &gt;= 0, CA343 &lt;=10000000),500000,IF(AND(CA343 &gt;= 10000000, CA343 &lt;20000000),1000000,IF(AND(CA343&gt;= 20000000, CA343 &lt;30000000),1500000,IF(AND(CA343 &gt;= 30000000, CA343 &lt;50000000),2000000,IF(CA343 &lt; 50000000,E,0)))))</f>
        <v>#N/A</v>
      </c>
      <c r="CE343" s="57" t="e">
        <f t="shared" si="82"/>
        <v>#N/A</v>
      </c>
    </row>
    <row r="344" spans="1:83" x14ac:dyDescent="0.35">
      <c r="A344" s="21" t="s">
        <v>492</v>
      </c>
      <c r="B344" s="21" t="s">
        <v>624</v>
      </c>
      <c r="C344" s="22" t="s">
        <v>625</v>
      </c>
      <c r="D344" s="57">
        <v>0</v>
      </c>
      <c r="E344" s="57">
        <f t="shared" si="83"/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6400000</v>
      </c>
      <c r="Q344" s="19">
        <v>5700000</v>
      </c>
      <c r="S344" s="57" t="e">
        <f>VLOOKUP($C344,Sheet2!$A:$BN,S$6,0)</f>
        <v>#N/A</v>
      </c>
      <c r="T344" s="57" t="e">
        <f>VLOOKUP($C344,Sheet2!$A:$BN,T$6,0)</f>
        <v>#N/A</v>
      </c>
      <c r="U344" s="60" t="e">
        <f>VLOOKUP($C344,Sheet2!$A:$BN,U$6,0)</f>
        <v>#N/A</v>
      </c>
      <c r="V344" s="57" t="e">
        <f>IF(AND(S344 &gt;= 0, S344 &lt;=10000000),500000,IF(AND(S344 &gt;= 10000000, S344 &lt;20000000),1000000,IF(AND(S344&gt;= 20000000, S344 &lt;30000000),1500000,IF(AND(S344 &gt;= 30000000, S344 &lt;50000000),2000000,IF(S344 &lt; 50000000,E,0)))))</f>
        <v>#N/A</v>
      </c>
      <c r="W344" s="57" t="e">
        <f t="shared" si="70"/>
        <v>#N/A</v>
      </c>
      <c r="X344" s="57" t="e">
        <f>VLOOKUP($C344,Sheet2!$A:$BN,X$6,0)</f>
        <v>#N/A</v>
      </c>
      <c r="Y344" s="57" t="e">
        <f>VLOOKUP($C344,Sheet2!$A:$BN,Y$6,0)</f>
        <v>#N/A</v>
      </c>
      <c r="Z344" s="60" t="e">
        <f>VLOOKUP($C344,Sheet2!$A:$BN,Z$6,0)</f>
        <v>#N/A</v>
      </c>
      <c r="AA344" s="57" t="e">
        <f>IF(AND(X344 &gt;= 0, X344 &lt;=10000000),500000,IF(AND(X344 &gt;= 10000000, X344 &lt;20000000),1000000,IF(AND(X344&gt;= 20000000, X344 &lt;30000000),1500000,IF(AND(X344 &gt;= 30000000, X344 &lt;50000000),2000000,IF(X344 &lt; 50000000,E,0)))))</f>
        <v>#N/A</v>
      </c>
      <c r="AB344" s="57" t="e">
        <f t="shared" si="71"/>
        <v>#N/A</v>
      </c>
      <c r="AC344" s="57" t="e">
        <f>VLOOKUP($C344,Sheet2!$A:$BN,AC$6,0)</f>
        <v>#N/A</v>
      </c>
      <c r="AD344" s="57" t="e">
        <f>VLOOKUP($C344,Sheet2!$A:$BN,AD$6,0)</f>
        <v>#N/A</v>
      </c>
      <c r="AE344" s="60" t="e">
        <f>VLOOKUP($C344,Sheet2!$A:$BN,AE$6,0)</f>
        <v>#N/A</v>
      </c>
      <c r="AF344" s="57" t="e">
        <f>IF(AND(AC344 &gt;= 0, AC344 &lt;=10000000),500000,IF(AND(AC344 &gt;= 10000000, AC344 &lt;20000000),1000000,IF(AND(AC344&gt;= 20000000, AC344 &lt;30000000),1500000,IF(AND(AC344 &gt;= 30000000, AC344 &lt;50000000),2000000,IF(AC344 &lt; 50000000,E,0)))))</f>
        <v>#N/A</v>
      </c>
      <c r="AG344" s="57" t="e">
        <f t="shared" si="72"/>
        <v>#N/A</v>
      </c>
      <c r="AH344" s="57" t="e">
        <f>VLOOKUP($C344,Sheet2!$A:$BN,AH$6,0)</f>
        <v>#N/A</v>
      </c>
      <c r="AI344" s="57" t="e">
        <f>VLOOKUP($C344,Sheet2!$A:$BN,AI$6,0)</f>
        <v>#N/A</v>
      </c>
      <c r="AJ344" s="60" t="e">
        <f>VLOOKUP($C344,Sheet2!$A:$BN,AJ$6,0)</f>
        <v>#N/A</v>
      </c>
      <c r="AK344" s="57" t="e">
        <f>IF(AND(AH344 &gt;= 0, AH344 &lt;=10000000),500000,IF(AND(AH344 &gt;= 10000000, AH344 &lt;20000000),1000000,IF(AND(AH344&gt;= 20000000, AH344 &lt;30000000),1500000,IF(AND(AH344 &gt;= 30000000, AH344 &lt;50000000),2000000,IF(AH344 &lt; 50000000,E,0)))))</f>
        <v>#N/A</v>
      </c>
      <c r="AL344" s="57" t="e">
        <f t="shared" si="73"/>
        <v>#N/A</v>
      </c>
      <c r="AM344" s="57" t="e">
        <f>VLOOKUP($C344,Sheet2!$A:$BN,AM$6,0)</f>
        <v>#N/A</v>
      </c>
      <c r="AN344" s="57" t="e">
        <f>VLOOKUP($C344,Sheet2!$A:$BN,AN$6,0)</f>
        <v>#N/A</v>
      </c>
      <c r="AO344" s="60" t="e">
        <f>VLOOKUP($C344,Sheet2!$A:$BN,AO$6,0)</f>
        <v>#N/A</v>
      </c>
      <c r="AP344" s="57" t="e">
        <f>IF(AND(AM344 &gt;= 0, AM344 &lt;=10000000),500000,IF(AND(AM344 &gt;= 10000000, AM344 &lt;20000000),1000000,IF(AND(AM344&gt;= 20000000, AM344 &lt;30000000),1500000,IF(AND(AM344 &gt;= 30000000, AM344 &lt;50000000),2000000,IF(AM344 &lt; 50000000,E,0)))))</f>
        <v>#N/A</v>
      </c>
      <c r="AQ344" s="57" t="e">
        <f t="shared" si="74"/>
        <v>#N/A</v>
      </c>
      <c r="AR344" s="57" t="e">
        <f>VLOOKUP($C344,Sheet2!$A:$BN,AR$6,0)</f>
        <v>#N/A</v>
      </c>
      <c r="AS344" s="57" t="e">
        <f>VLOOKUP($C344,Sheet2!$A:$BN,AS$6,0)</f>
        <v>#N/A</v>
      </c>
      <c r="AT344" s="60" t="e">
        <f>VLOOKUP($C344,Sheet2!$A:$BN,AT$6,0)</f>
        <v>#N/A</v>
      </c>
      <c r="AU344" s="57" t="e">
        <f>IF(AND(AR344 &gt;= 0, AR344 &lt;=10000000),500000,IF(AND(AR344 &gt;= 10000000, AR344 &lt;20000000),1000000,IF(AND(AR344&gt;= 20000000, AR344 &lt;30000000),1500000,IF(AND(AR344 &gt;= 30000000, AR344 &lt;50000000),2000000,IF(AR344 &lt; 50000000,E,0)))))</f>
        <v>#N/A</v>
      </c>
      <c r="AV344" s="57" t="e">
        <f t="shared" si="75"/>
        <v>#N/A</v>
      </c>
      <c r="AW344" s="57" t="e">
        <f>VLOOKUP($C344,Sheet2!$A:$BN,AW$6,0)</f>
        <v>#N/A</v>
      </c>
      <c r="AX344" s="57" t="e">
        <f>VLOOKUP($C344,Sheet2!$A:$BN,AX$6,0)</f>
        <v>#N/A</v>
      </c>
      <c r="AY344" s="60" t="e">
        <f>VLOOKUP($C344,Sheet2!$A:$BN,AY$6,0)</f>
        <v>#N/A</v>
      </c>
      <c r="AZ344" s="57" t="e">
        <f>IF(AND(AW344 &gt;= 0, AW344 &lt;=10000000),500000,IF(AND(AW344 &gt;= 10000000, AW344 &lt;20000000),1000000,IF(AND(AW344&gt;= 20000000, AW344 &lt;30000000),1500000,IF(AND(AW344 &gt;= 30000000, AW344 &lt;50000000),2000000,IF(AW344 &lt; 50000000,E,0)))))</f>
        <v>#N/A</v>
      </c>
      <c r="BA344" s="57" t="e">
        <f t="shared" si="76"/>
        <v>#N/A</v>
      </c>
      <c r="BB344" s="57" t="e">
        <f>VLOOKUP($C344,Sheet2!$A:$BN,BB$6,0)</f>
        <v>#N/A</v>
      </c>
      <c r="BC344" s="57" t="e">
        <f>VLOOKUP($C344,Sheet2!$A:$BN,BC$6,0)</f>
        <v>#N/A</v>
      </c>
      <c r="BD344" s="60" t="e">
        <f>VLOOKUP($C344,Sheet2!$A:$BN,BD$6,0)</f>
        <v>#N/A</v>
      </c>
      <c r="BE344" s="57" t="e">
        <f>IF(AND(BB344 &gt;= 0, BB344 &lt;=10000000),500000,IF(AND(BB344 &gt;= 10000000, BB344 &lt;20000000),1000000,IF(AND(BB344&gt;= 20000000, BB344 &lt;30000000),1500000,IF(AND(BB344 &gt;= 30000000, BB344 &lt;50000000),2000000,IF(BB344 &lt; 50000000,E,0)))))</f>
        <v>#N/A</v>
      </c>
      <c r="BF344" s="57" t="e">
        <f t="shared" si="77"/>
        <v>#N/A</v>
      </c>
      <c r="BG344" s="57" t="e">
        <f>VLOOKUP($C344,Sheet2!$A:$BN,BG$6,0)</f>
        <v>#N/A</v>
      </c>
      <c r="BH344" s="57" t="e">
        <f>VLOOKUP($C344,Sheet2!$A:$BN,BH$6,0)</f>
        <v>#N/A</v>
      </c>
      <c r="BI344" s="60" t="e">
        <f>VLOOKUP($C344,Sheet2!$A:$BN,BI$6,0)</f>
        <v>#N/A</v>
      </c>
      <c r="BJ344" s="57" t="e">
        <f>IF(AND(BG344 &gt;= 0, BG344 &lt;=10000000),500000,IF(AND(BG344 &gt;= 10000000, BG344 &lt;20000000),1000000,IF(AND(BG344&gt;= 20000000, BG344 &lt;30000000),1500000,IF(AND(BG344 &gt;= 30000000, BG344 &lt;50000000),2000000,IF(BG344 &lt; 50000000,E,0)))))</f>
        <v>#N/A</v>
      </c>
      <c r="BK344" s="57" t="e">
        <f t="shared" si="78"/>
        <v>#N/A</v>
      </c>
      <c r="BL344" s="57" t="e">
        <f>VLOOKUP($C344,Sheet2!$A:$BN,BL$6,0)</f>
        <v>#N/A</v>
      </c>
      <c r="BM344" s="57" t="e">
        <f>VLOOKUP($C344,Sheet2!$A:$BN,BM$6,0)</f>
        <v>#N/A</v>
      </c>
      <c r="BN344" s="60" t="e">
        <f>VLOOKUP($C344,Sheet2!$A:$BN,BN$6,0)</f>
        <v>#N/A</v>
      </c>
      <c r="BO344" s="57" t="e">
        <f>IF(AND(BL344 &gt;= 0, BL344 &lt;=10000000),500000,IF(AND(BL344 &gt;= 10000000, BL344 &lt;20000000),1000000,IF(AND(BL344&gt;= 20000000, BL344 &lt;30000000),1500000,IF(AND(BL344 &gt;= 30000000, BL344 &lt;50000000),2000000,IF(BL344 &lt; 50000000,E,0)))))</f>
        <v>#N/A</v>
      </c>
      <c r="BP344" s="57" t="e">
        <f t="shared" si="79"/>
        <v>#N/A</v>
      </c>
      <c r="BQ344" s="57" t="e">
        <f>VLOOKUP($C344,Sheet2!$A:$BN,BQ$6,0)</f>
        <v>#N/A</v>
      </c>
      <c r="BR344" s="57" t="e">
        <f>VLOOKUP($C344,Sheet2!$A:$BN,BR$6,0)</f>
        <v>#N/A</v>
      </c>
      <c r="BS344" s="60" t="e">
        <f>VLOOKUP($C344,Sheet2!$A:$BN,BS$6,0)</f>
        <v>#N/A</v>
      </c>
      <c r="BT344" s="57" t="e">
        <f>IF(AND(BQ344 &gt;= 0, BQ344 &lt;=10000000),500000,IF(AND(BQ344 &gt;= 10000000, BQ344 &lt;20000000),1000000,IF(AND(BQ344&gt;= 20000000, BQ344 &lt;30000000),1500000,IF(AND(BQ344 &gt;= 30000000, BQ344 &lt;50000000),2000000,IF(BQ344 &lt; 50000000,E,0)))))</f>
        <v>#N/A</v>
      </c>
      <c r="BU344" s="57" t="e">
        <f t="shared" si="80"/>
        <v>#N/A</v>
      </c>
      <c r="BV344" s="57" t="e">
        <f>VLOOKUP($C344,Sheet2!$A:$BN,BV$6,0)</f>
        <v>#N/A</v>
      </c>
      <c r="BW344" s="57" t="e">
        <f>VLOOKUP($C344,Sheet2!$A:$BN,BW$6,0)</f>
        <v>#N/A</v>
      </c>
      <c r="BX344" s="60" t="e">
        <f>VLOOKUP($C344,Sheet2!$A:$BN,BX$6,0)</f>
        <v>#N/A</v>
      </c>
      <c r="BY344" s="57" t="e">
        <f>IF(AND(BV344 &gt;= 0, BV344 &lt;=10000000),500000,IF(AND(BV344 &gt;= 10000000, BV344 &lt;20000000),1000000,IF(AND(BV344&gt;= 20000000, BV344 &lt;30000000),1500000,IF(AND(BV344 &gt;= 30000000, BV344 &lt;50000000),2000000,IF(BV344 &lt; 50000000,E,0)))))</f>
        <v>#N/A</v>
      </c>
      <c r="BZ344" s="57" t="e">
        <f t="shared" si="81"/>
        <v>#N/A</v>
      </c>
      <c r="CA344" s="57" t="e">
        <f>VLOOKUP($C344,Sheet2!$A:$BN,CA$6,0)</f>
        <v>#N/A</v>
      </c>
      <c r="CB344" s="57" t="e">
        <f>VLOOKUP($C344,Sheet2!$A:$BN,CB$6,0)</f>
        <v>#N/A</v>
      </c>
      <c r="CC344" s="60" t="e">
        <f>VLOOKUP($C344,Sheet2!$A:$BN,CC$6,0)</f>
        <v>#N/A</v>
      </c>
      <c r="CD344" s="57" t="e">
        <f>IF(AND(CA344 &gt;= 0, CA344 &lt;=10000000),500000,IF(AND(CA344 &gt;= 10000000, CA344 &lt;20000000),1000000,IF(AND(CA344&gt;= 20000000, CA344 &lt;30000000),1500000,IF(AND(CA344 &gt;= 30000000, CA344 &lt;50000000),2000000,IF(CA344 &lt; 50000000,E,0)))))</f>
        <v>#N/A</v>
      </c>
      <c r="CE344" s="57" t="e">
        <f t="shared" si="82"/>
        <v>#N/A</v>
      </c>
    </row>
    <row r="345" spans="1:83" x14ac:dyDescent="0.35">
      <c r="A345" s="21" t="s">
        <v>492</v>
      </c>
      <c r="B345" s="21" t="s">
        <v>626</v>
      </c>
      <c r="C345" s="22" t="s">
        <v>627</v>
      </c>
      <c r="D345" s="57">
        <v>0</v>
      </c>
      <c r="E345" s="57">
        <f t="shared" si="83"/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6400000</v>
      </c>
      <c r="Q345" s="19">
        <v>5700000</v>
      </c>
      <c r="S345" s="57" t="e">
        <f>VLOOKUP($C345,Sheet2!$A:$BN,S$6,0)</f>
        <v>#N/A</v>
      </c>
      <c r="T345" s="57" t="e">
        <f>VLOOKUP($C345,Sheet2!$A:$BN,T$6,0)</f>
        <v>#N/A</v>
      </c>
      <c r="U345" s="60" t="e">
        <f>VLOOKUP($C345,Sheet2!$A:$BN,U$6,0)</f>
        <v>#N/A</v>
      </c>
      <c r="V345" s="57" t="e">
        <f>IF(AND(S345 &gt;= 0, S345 &lt;=10000000),500000,IF(AND(S345 &gt;= 10000000, S345 &lt;20000000),1000000,IF(AND(S345&gt;= 20000000, S345 &lt;30000000),1500000,IF(AND(S345 &gt;= 30000000, S345 &lt;50000000),2000000,IF(S345 &lt; 50000000,E,0)))))</f>
        <v>#N/A</v>
      </c>
      <c r="W345" s="57" t="e">
        <f t="shared" si="70"/>
        <v>#N/A</v>
      </c>
      <c r="X345" s="57" t="e">
        <f>VLOOKUP($C345,Sheet2!$A:$BN,X$6,0)</f>
        <v>#N/A</v>
      </c>
      <c r="Y345" s="57" t="e">
        <f>VLOOKUP($C345,Sheet2!$A:$BN,Y$6,0)</f>
        <v>#N/A</v>
      </c>
      <c r="Z345" s="60" t="e">
        <f>VLOOKUP($C345,Sheet2!$A:$BN,Z$6,0)</f>
        <v>#N/A</v>
      </c>
      <c r="AA345" s="57" t="e">
        <f>IF(AND(X345 &gt;= 0, X345 &lt;=10000000),500000,IF(AND(X345 &gt;= 10000000, X345 &lt;20000000),1000000,IF(AND(X345&gt;= 20000000, X345 &lt;30000000),1500000,IF(AND(X345 &gt;= 30000000, X345 &lt;50000000),2000000,IF(X345 &lt; 50000000,E,0)))))</f>
        <v>#N/A</v>
      </c>
      <c r="AB345" s="57" t="e">
        <f t="shared" si="71"/>
        <v>#N/A</v>
      </c>
      <c r="AC345" s="57" t="e">
        <f>VLOOKUP($C345,Sheet2!$A:$BN,AC$6,0)</f>
        <v>#N/A</v>
      </c>
      <c r="AD345" s="57" t="e">
        <f>VLOOKUP($C345,Sheet2!$A:$BN,AD$6,0)</f>
        <v>#N/A</v>
      </c>
      <c r="AE345" s="60" t="e">
        <f>VLOOKUP($C345,Sheet2!$A:$BN,AE$6,0)</f>
        <v>#N/A</v>
      </c>
      <c r="AF345" s="57" t="e">
        <f>IF(AND(AC345 &gt;= 0, AC345 &lt;=10000000),500000,IF(AND(AC345 &gt;= 10000000, AC345 &lt;20000000),1000000,IF(AND(AC345&gt;= 20000000, AC345 &lt;30000000),1500000,IF(AND(AC345 &gt;= 30000000, AC345 &lt;50000000),2000000,IF(AC345 &lt; 50000000,E,0)))))</f>
        <v>#N/A</v>
      </c>
      <c r="AG345" s="57" t="e">
        <f t="shared" si="72"/>
        <v>#N/A</v>
      </c>
      <c r="AH345" s="57" t="e">
        <f>VLOOKUP($C345,Sheet2!$A:$BN,AH$6,0)</f>
        <v>#N/A</v>
      </c>
      <c r="AI345" s="57" t="e">
        <f>VLOOKUP($C345,Sheet2!$A:$BN,AI$6,0)</f>
        <v>#N/A</v>
      </c>
      <c r="AJ345" s="60" t="e">
        <f>VLOOKUP($C345,Sheet2!$A:$BN,AJ$6,0)</f>
        <v>#N/A</v>
      </c>
      <c r="AK345" s="57" t="e">
        <f>IF(AND(AH345 &gt;= 0, AH345 &lt;=10000000),500000,IF(AND(AH345 &gt;= 10000000, AH345 &lt;20000000),1000000,IF(AND(AH345&gt;= 20000000, AH345 &lt;30000000),1500000,IF(AND(AH345 &gt;= 30000000, AH345 &lt;50000000),2000000,IF(AH345 &lt; 50000000,E,0)))))</f>
        <v>#N/A</v>
      </c>
      <c r="AL345" s="57" t="e">
        <f t="shared" si="73"/>
        <v>#N/A</v>
      </c>
      <c r="AM345" s="57" t="e">
        <f>VLOOKUP($C345,Sheet2!$A:$BN,AM$6,0)</f>
        <v>#N/A</v>
      </c>
      <c r="AN345" s="57" t="e">
        <f>VLOOKUP($C345,Sheet2!$A:$BN,AN$6,0)</f>
        <v>#N/A</v>
      </c>
      <c r="AO345" s="60" t="e">
        <f>VLOOKUP($C345,Sheet2!$A:$BN,AO$6,0)</f>
        <v>#N/A</v>
      </c>
      <c r="AP345" s="57" t="e">
        <f>IF(AND(AM345 &gt;= 0, AM345 &lt;=10000000),500000,IF(AND(AM345 &gt;= 10000000, AM345 &lt;20000000),1000000,IF(AND(AM345&gt;= 20000000, AM345 &lt;30000000),1500000,IF(AND(AM345 &gt;= 30000000, AM345 &lt;50000000),2000000,IF(AM345 &lt; 50000000,E,0)))))</f>
        <v>#N/A</v>
      </c>
      <c r="AQ345" s="57" t="e">
        <f t="shared" si="74"/>
        <v>#N/A</v>
      </c>
      <c r="AR345" s="57" t="e">
        <f>VLOOKUP($C345,Sheet2!$A:$BN,AR$6,0)</f>
        <v>#N/A</v>
      </c>
      <c r="AS345" s="57" t="e">
        <f>VLOOKUP($C345,Sheet2!$A:$BN,AS$6,0)</f>
        <v>#N/A</v>
      </c>
      <c r="AT345" s="60" t="e">
        <f>VLOOKUP($C345,Sheet2!$A:$BN,AT$6,0)</f>
        <v>#N/A</v>
      </c>
      <c r="AU345" s="57" t="e">
        <f>IF(AND(AR345 &gt;= 0, AR345 &lt;=10000000),500000,IF(AND(AR345 &gt;= 10000000, AR345 &lt;20000000),1000000,IF(AND(AR345&gt;= 20000000, AR345 &lt;30000000),1500000,IF(AND(AR345 &gt;= 30000000, AR345 &lt;50000000),2000000,IF(AR345 &lt; 50000000,E,0)))))</f>
        <v>#N/A</v>
      </c>
      <c r="AV345" s="57" t="e">
        <f t="shared" si="75"/>
        <v>#N/A</v>
      </c>
      <c r="AW345" s="57" t="e">
        <f>VLOOKUP($C345,Sheet2!$A:$BN,AW$6,0)</f>
        <v>#N/A</v>
      </c>
      <c r="AX345" s="57" t="e">
        <f>VLOOKUP($C345,Sheet2!$A:$BN,AX$6,0)</f>
        <v>#N/A</v>
      </c>
      <c r="AY345" s="60" t="e">
        <f>VLOOKUP($C345,Sheet2!$A:$BN,AY$6,0)</f>
        <v>#N/A</v>
      </c>
      <c r="AZ345" s="57" t="e">
        <f>IF(AND(AW345 &gt;= 0, AW345 &lt;=10000000),500000,IF(AND(AW345 &gt;= 10000000, AW345 &lt;20000000),1000000,IF(AND(AW345&gt;= 20000000, AW345 &lt;30000000),1500000,IF(AND(AW345 &gt;= 30000000, AW345 &lt;50000000),2000000,IF(AW345 &lt; 50000000,E,0)))))</f>
        <v>#N/A</v>
      </c>
      <c r="BA345" s="57" t="e">
        <f t="shared" si="76"/>
        <v>#N/A</v>
      </c>
      <c r="BB345" s="57" t="e">
        <f>VLOOKUP($C345,Sheet2!$A:$BN,BB$6,0)</f>
        <v>#N/A</v>
      </c>
      <c r="BC345" s="57" t="e">
        <f>VLOOKUP($C345,Sheet2!$A:$BN,BC$6,0)</f>
        <v>#N/A</v>
      </c>
      <c r="BD345" s="60" t="e">
        <f>VLOOKUP($C345,Sheet2!$A:$BN,BD$6,0)</f>
        <v>#N/A</v>
      </c>
      <c r="BE345" s="57" t="e">
        <f>IF(AND(BB345 &gt;= 0, BB345 &lt;=10000000),500000,IF(AND(BB345 &gt;= 10000000, BB345 &lt;20000000),1000000,IF(AND(BB345&gt;= 20000000, BB345 &lt;30000000),1500000,IF(AND(BB345 &gt;= 30000000, BB345 &lt;50000000),2000000,IF(BB345 &lt; 50000000,E,0)))))</f>
        <v>#N/A</v>
      </c>
      <c r="BF345" s="57" t="e">
        <f t="shared" si="77"/>
        <v>#N/A</v>
      </c>
      <c r="BG345" s="57" t="e">
        <f>VLOOKUP($C345,Sheet2!$A:$BN,BG$6,0)</f>
        <v>#N/A</v>
      </c>
      <c r="BH345" s="57" t="e">
        <f>VLOOKUP($C345,Sheet2!$A:$BN,BH$6,0)</f>
        <v>#N/A</v>
      </c>
      <c r="BI345" s="60" t="e">
        <f>VLOOKUP($C345,Sheet2!$A:$BN,BI$6,0)</f>
        <v>#N/A</v>
      </c>
      <c r="BJ345" s="57" t="e">
        <f>IF(AND(BG345 &gt;= 0, BG345 &lt;=10000000),500000,IF(AND(BG345 &gt;= 10000000, BG345 &lt;20000000),1000000,IF(AND(BG345&gt;= 20000000, BG345 &lt;30000000),1500000,IF(AND(BG345 &gt;= 30000000, BG345 &lt;50000000),2000000,IF(BG345 &lt; 50000000,E,0)))))</f>
        <v>#N/A</v>
      </c>
      <c r="BK345" s="57" t="e">
        <f t="shared" si="78"/>
        <v>#N/A</v>
      </c>
      <c r="BL345" s="57" t="e">
        <f>VLOOKUP($C345,Sheet2!$A:$BN,BL$6,0)</f>
        <v>#N/A</v>
      </c>
      <c r="BM345" s="57" t="e">
        <f>VLOOKUP($C345,Sheet2!$A:$BN,BM$6,0)</f>
        <v>#N/A</v>
      </c>
      <c r="BN345" s="60" t="e">
        <f>VLOOKUP($C345,Sheet2!$A:$BN,BN$6,0)</f>
        <v>#N/A</v>
      </c>
      <c r="BO345" s="57" t="e">
        <f>IF(AND(BL345 &gt;= 0, BL345 &lt;=10000000),500000,IF(AND(BL345 &gt;= 10000000, BL345 &lt;20000000),1000000,IF(AND(BL345&gt;= 20000000, BL345 &lt;30000000),1500000,IF(AND(BL345 &gt;= 30000000, BL345 &lt;50000000),2000000,IF(BL345 &lt; 50000000,E,0)))))</f>
        <v>#N/A</v>
      </c>
      <c r="BP345" s="57" t="e">
        <f t="shared" si="79"/>
        <v>#N/A</v>
      </c>
      <c r="BQ345" s="57" t="e">
        <f>VLOOKUP($C345,Sheet2!$A:$BN,BQ$6,0)</f>
        <v>#N/A</v>
      </c>
      <c r="BR345" s="57" t="e">
        <f>VLOOKUP($C345,Sheet2!$A:$BN,BR$6,0)</f>
        <v>#N/A</v>
      </c>
      <c r="BS345" s="60" t="e">
        <f>VLOOKUP($C345,Sheet2!$A:$BN,BS$6,0)</f>
        <v>#N/A</v>
      </c>
      <c r="BT345" s="57" t="e">
        <f>IF(AND(BQ345 &gt;= 0, BQ345 &lt;=10000000),500000,IF(AND(BQ345 &gt;= 10000000, BQ345 &lt;20000000),1000000,IF(AND(BQ345&gt;= 20000000, BQ345 &lt;30000000),1500000,IF(AND(BQ345 &gt;= 30000000, BQ345 &lt;50000000),2000000,IF(BQ345 &lt; 50000000,E,0)))))</f>
        <v>#N/A</v>
      </c>
      <c r="BU345" s="57" t="e">
        <f t="shared" si="80"/>
        <v>#N/A</v>
      </c>
      <c r="BV345" s="57" t="e">
        <f>VLOOKUP($C345,Sheet2!$A:$BN,BV$6,0)</f>
        <v>#N/A</v>
      </c>
      <c r="BW345" s="57" t="e">
        <f>VLOOKUP($C345,Sheet2!$A:$BN,BW$6,0)</f>
        <v>#N/A</v>
      </c>
      <c r="BX345" s="60" t="e">
        <f>VLOOKUP($C345,Sheet2!$A:$BN,BX$6,0)</f>
        <v>#N/A</v>
      </c>
      <c r="BY345" s="57" t="e">
        <f>IF(AND(BV345 &gt;= 0, BV345 &lt;=10000000),500000,IF(AND(BV345 &gt;= 10000000, BV345 &lt;20000000),1000000,IF(AND(BV345&gt;= 20000000, BV345 &lt;30000000),1500000,IF(AND(BV345 &gt;= 30000000, BV345 &lt;50000000),2000000,IF(BV345 &lt; 50000000,E,0)))))</f>
        <v>#N/A</v>
      </c>
      <c r="BZ345" s="57" t="e">
        <f t="shared" si="81"/>
        <v>#N/A</v>
      </c>
      <c r="CA345" s="57" t="e">
        <f>VLOOKUP($C345,Sheet2!$A:$BN,CA$6,0)</f>
        <v>#N/A</v>
      </c>
      <c r="CB345" s="57" t="e">
        <f>VLOOKUP($C345,Sheet2!$A:$BN,CB$6,0)</f>
        <v>#N/A</v>
      </c>
      <c r="CC345" s="60" t="e">
        <f>VLOOKUP($C345,Sheet2!$A:$BN,CC$6,0)</f>
        <v>#N/A</v>
      </c>
      <c r="CD345" s="57" t="e">
        <f>IF(AND(CA345 &gt;= 0, CA345 &lt;=10000000),500000,IF(AND(CA345 &gt;= 10000000, CA345 &lt;20000000),1000000,IF(AND(CA345&gt;= 20000000, CA345 &lt;30000000),1500000,IF(AND(CA345 &gt;= 30000000, CA345 &lt;50000000),2000000,IF(CA345 &lt; 50000000,E,0)))))</f>
        <v>#N/A</v>
      </c>
      <c r="CE345" s="57" t="e">
        <f t="shared" si="82"/>
        <v>#N/A</v>
      </c>
    </row>
    <row r="346" spans="1:83" x14ac:dyDescent="0.35">
      <c r="A346" s="21" t="s">
        <v>492</v>
      </c>
      <c r="B346" s="21" t="s">
        <v>628</v>
      </c>
      <c r="C346" s="22" t="s">
        <v>629</v>
      </c>
      <c r="D346" s="57">
        <v>0</v>
      </c>
      <c r="E346" s="57">
        <f t="shared" si="83"/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6400000</v>
      </c>
      <c r="Q346" s="19">
        <v>5700000</v>
      </c>
      <c r="S346" s="57" t="e">
        <f>VLOOKUP($C346,Sheet2!$A:$BN,S$6,0)</f>
        <v>#N/A</v>
      </c>
      <c r="T346" s="57" t="e">
        <f>VLOOKUP($C346,Sheet2!$A:$BN,T$6,0)</f>
        <v>#N/A</v>
      </c>
      <c r="U346" s="60" t="e">
        <f>VLOOKUP($C346,Sheet2!$A:$BN,U$6,0)</f>
        <v>#N/A</v>
      </c>
      <c r="V346" s="57" t="e">
        <f>IF(AND(S346 &gt;= 0, S346 &lt;=10000000),500000,IF(AND(S346 &gt;= 10000000, S346 &lt;20000000),1000000,IF(AND(S346&gt;= 20000000, S346 &lt;30000000),1500000,IF(AND(S346 &gt;= 30000000, S346 &lt;50000000),2000000,IF(S346 &lt; 50000000,E,0)))))</f>
        <v>#N/A</v>
      </c>
      <c r="W346" s="57" t="e">
        <f t="shared" si="70"/>
        <v>#N/A</v>
      </c>
      <c r="X346" s="57" t="e">
        <f>VLOOKUP($C346,Sheet2!$A:$BN,X$6,0)</f>
        <v>#N/A</v>
      </c>
      <c r="Y346" s="57" t="e">
        <f>VLOOKUP($C346,Sheet2!$A:$BN,Y$6,0)</f>
        <v>#N/A</v>
      </c>
      <c r="Z346" s="60" t="e">
        <f>VLOOKUP($C346,Sheet2!$A:$BN,Z$6,0)</f>
        <v>#N/A</v>
      </c>
      <c r="AA346" s="57" t="e">
        <f>IF(AND(X346 &gt;= 0, X346 &lt;=10000000),500000,IF(AND(X346 &gt;= 10000000, X346 &lt;20000000),1000000,IF(AND(X346&gt;= 20000000, X346 &lt;30000000),1500000,IF(AND(X346 &gt;= 30000000, X346 &lt;50000000),2000000,IF(X346 &lt; 50000000,E,0)))))</f>
        <v>#N/A</v>
      </c>
      <c r="AB346" s="57" t="e">
        <f t="shared" si="71"/>
        <v>#N/A</v>
      </c>
      <c r="AC346" s="57" t="e">
        <f>VLOOKUP($C346,Sheet2!$A:$BN,AC$6,0)</f>
        <v>#N/A</v>
      </c>
      <c r="AD346" s="57" t="e">
        <f>VLOOKUP($C346,Sheet2!$A:$BN,AD$6,0)</f>
        <v>#N/A</v>
      </c>
      <c r="AE346" s="60" t="e">
        <f>VLOOKUP($C346,Sheet2!$A:$BN,AE$6,0)</f>
        <v>#N/A</v>
      </c>
      <c r="AF346" s="57" t="e">
        <f>IF(AND(AC346 &gt;= 0, AC346 &lt;=10000000),500000,IF(AND(AC346 &gt;= 10000000, AC346 &lt;20000000),1000000,IF(AND(AC346&gt;= 20000000, AC346 &lt;30000000),1500000,IF(AND(AC346 &gt;= 30000000, AC346 &lt;50000000),2000000,IF(AC346 &lt; 50000000,E,0)))))</f>
        <v>#N/A</v>
      </c>
      <c r="AG346" s="57" t="e">
        <f t="shared" si="72"/>
        <v>#N/A</v>
      </c>
      <c r="AH346" s="57" t="e">
        <f>VLOOKUP($C346,Sheet2!$A:$BN,AH$6,0)</f>
        <v>#N/A</v>
      </c>
      <c r="AI346" s="57" t="e">
        <f>VLOOKUP($C346,Sheet2!$A:$BN,AI$6,0)</f>
        <v>#N/A</v>
      </c>
      <c r="AJ346" s="60" t="e">
        <f>VLOOKUP($C346,Sheet2!$A:$BN,AJ$6,0)</f>
        <v>#N/A</v>
      </c>
      <c r="AK346" s="57" t="e">
        <f>IF(AND(AH346 &gt;= 0, AH346 &lt;=10000000),500000,IF(AND(AH346 &gt;= 10000000, AH346 &lt;20000000),1000000,IF(AND(AH346&gt;= 20000000, AH346 &lt;30000000),1500000,IF(AND(AH346 &gt;= 30000000, AH346 &lt;50000000),2000000,IF(AH346 &lt; 50000000,E,0)))))</f>
        <v>#N/A</v>
      </c>
      <c r="AL346" s="57" t="e">
        <f t="shared" si="73"/>
        <v>#N/A</v>
      </c>
      <c r="AM346" s="57" t="e">
        <f>VLOOKUP($C346,Sheet2!$A:$BN,AM$6,0)</f>
        <v>#N/A</v>
      </c>
      <c r="AN346" s="57" t="e">
        <f>VLOOKUP($C346,Sheet2!$A:$BN,AN$6,0)</f>
        <v>#N/A</v>
      </c>
      <c r="AO346" s="60" t="e">
        <f>VLOOKUP($C346,Sheet2!$A:$BN,AO$6,0)</f>
        <v>#N/A</v>
      </c>
      <c r="AP346" s="57" t="e">
        <f>IF(AND(AM346 &gt;= 0, AM346 &lt;=10000000),500000,IF(AND(AM346 &gt;= 10000000, AM346 &lt;20000000),1000000,IF(AND(AM346&gt;= 20000000, AM346 &lt;30000000),1500000,IF(AND(AM346 &gt;= 30000000, AM346 &lt;50000000),2000000,IF(AM346 &lt; 50000000,E,0)))))</f>
        <v>#N/A</v>
      </c>
      <c r="AQ346" s="57" t="e">
        <f t="shared" si="74"/>
        <v>#N/A</v>
      </c>
      <c r="AR346" s="57" t="e">
        <f>VLOOKUP($C346,Sheet2!$A:$BN,AR$6,0)</f>
        <v>#N/A</v>
      </c>
      <c r="AS346" s="57" t="e">
        <f>VLOOKUP($C346,Sheet2!$A:$BN,AS$6,0)</f>
        <v>#N/A</v>
      </c>
      <c r="AT346" s="60" t="e">
        <f>VLOOKUP($C346,Sheet2!$A:$BN,AT$6,0)</f>
        <v>#N/A</v>
      </c>
      <c r="AU346" s="57" t="e">
        <f>IF(AND(AR346 &gt;= 0, AR346 &lt;=10000000),500000,IF(AND(AR346 &gt;= 10000000, AR346 &lt;20000000),1000000,IF(AND(AR346&gt;= 20000000, AR346 &lt;30000000),1500000,IF(AND(AR346 &gt;= 30000000, AR346 &lt;50000000),2000000,IF(AR346 &lt; 50000000,E,0)))))</f>
        <v>#N/A</v>
      </c>
      <c r="AV346" s="57" t="e">
        <f t="shared" si="75"/>
        <v>#N/A</v>
      </c>
      <c r="AW346" s="57" t="e">
        <f>VLOOKUP($C346,Sheet2!$A:$BN,AW$6,0)</f>
        <v>#N/A</v>
      </c>
      <c r="AX346" s="57" t="e">
        <f>VLOOKUP($C346,Sheet2!$A:$BN,AX$6,0)</f>
        <v>#N/A</v>
      </c>
      <c r="AY346" s="60" t="e">
        <f>VLOOKUP($C346,Sheet2!$A:$BN,AY$6,0)</f>
        <v>#N/A</v>
      </c>
      <c r="AZ346" s="57" t="e">
        <f>IF(AND(AW346 &gt;= 0, AW346 &lt;=10000000),500000,IF(AND(AW346 &gt;= 10000000, AW346 &lt;20000000),1000000,IF(AND(AW346&gt;= 20000000, AW346 &lt;30000000),1500000,IF(AND(AW346 &gt;= 30000000, AW346 &lt;50000000),2000000,IF(AW346 &lt; 50000000,E,0)))))</f>
        <v>#N/A</v>
      </c>
      <c r="BA346" s="57" t="e">
        <f t="shared" si="76"/>
        <v>#N/A</v>
      </c>
      <c r="BB346" s="57" t="e">
        <f>VLOOKUP($C346,Sheet2!$A:$BN,BB$6,0)</f>
        <v>#N/A</v>
      </c>
      <c r="BC346" s="57" t="e">
        <f>VLOOKUP($C346,Sheet2!$A:$BN,BC$6,0)</f>
        <v>#N/A</v>
      </c>
      <c r="BD346" s="60" t="e">
        <f>VLOOKUP($C346,Sheet2!$A:$BN,BD$6,0)</f>
        <v>#N/A</v>
      </c>
      <c r="BE346" s="57" t="e">
        <f>IF(AND(BB346 &gt;= 0, BB346 &lt;=10000000),500000,IF(AND(BB346 &gt;= 10000000, BB346 &lt;20000000),1000000,IF(AND(BB346&gt;= 20000000, BB346 &lt;30000000),1500000,IF(AND(BB346 &gt;= 30000000, BB346 &lt;50000000),2000000,IF(BB346 &lt; 50000000,E,0)))))</f>
        <v>#N/A</v>
      </c>
      <c r="BF346" s="57" t="e">
        <f t="shared" si="77"/>
        <v>#N/A</v>
      </c>
      <c r="BG346" s="57" t="e">
        <f>VLOOKUP($C346,Sheet2!$A:$BN,BG$6,0)</f>
        <v>#N/A</v>
      </c>
      <c r="BH346" s="57" t="e">
        <f>VLOOKUP($C346,Sheet2!$A:$BN,BH$6,0)</f>
        <v>#N/A</v>
      </c>
      <c r="BI346" s="60" t="e">
        <f>VLOOKUP($C346,Sheet2!$A:$BN,BI$6,0)</f>
        <v>#N/A</v>
      </c>
      <c r="BJ346" s="57" t="e">
        <f>IF(AND(BG346 &gt;= 0, BG346 &lt;=10000000),500000,IF(AND(BG346 &gt;= 10000000, BG346 &lt;20000000),1000000,IF(AND(BG346&gt;= 20000000, BG346 &lt;30000000),1500000,IF(AND(BG346 &gt;= 30000000, BG346 &lt;50000000),2000000,IF(BG346 &lt; 50000000,E,0)))))</f>
        <v>#N/A</v>
      </c>
      <c r="BK346" s="57" t="e">
        <f t="shared" si="78"/>
        <v>#N/A</v>
      </c>
      <c r="BL346" s="57" t="e">
        <f>VLOOKUP($C346,Sheet2!$A:$BN,BL$6,0)</f>
        <v>#N/A</v>
      </c>
      <c r="BM346" s="57" t="e">
        <f>VLOOKUP($C346,Sheet2!$A:$BN,BM$6,0)</f>
        <v>#N/A</v>
      </c>
      <c r="BN346" s="60" t="e">
        <f>VLOOKUP($C346,Sheet2!$A:$BN,BN$6,0)</f>
        <v>#N/A</v>
      </c>
      <c r="BO346" s="57" t="e">
        <f>IF(AND(BL346 &gt;= 0, BL346 &lt;=10000000),500000,IF(AND(BL346 &gt;= 10000000, BL346 &lt;20000000),1000000,IF(AND(BL346&gt;= 20000000, BL346 &lt;30000000),1500000,IF(AND(BL346 &gt;= 30000000, BL346 &lt;50000000),2000000,IF(BL346 &lt; 50000000,E,0)))))</f>
        <v>#N/A</v>
      </c>
      <c r="BP346" s="57" t="e">
        <f t="shared" si="79"/>
        <v>#N/A</v>
      </c>
      <c r="BQ346" s="57" t="e">
        <f>VLOOKUP($C346,Sheet2!$A:$BN,BQ$6,0)</f>
        <v>#N/A</v>
      </c>
      <c r="BR346" s="57" t="e">
        <f>VLOOKUP($C346,Sheet2!$A:$BN,BR$6,0)</f>
        <v>#N/A</v>
      </c>
      <c r="BS346" s="60" t="e">
        <f>VLOOKUP($C346,Sheet2!$A:$BN,BS$6,0)</f>
        <v>#N/A</v>
      </c>
      <c r="BT346" s="57" t="e">
        <f>IF(AND(BQ346 &gt;= 0, BQ346 &lt;=10000000),500000,IF(AND(BQ346 &gt;= 10000000, BQ346 &lt;20000000),1000000,IF(AND(BQ346&gt;= 20000000, BQ346 &lt;30000000),1500000,IF(AND(BQ346 &gt;= 30000000, BQ346 &lt;50000000),2000000,IF(BQ346 &lt; 50000000,E,0)))))</f>
        <v>#N/A</v>
      </c>
      <c r="BU346" s="57" t="e">
        <f t="shared" si="80"/>
        <v>#N/A</v>
      </c>
      <c r="BV346" s="57" t="e">
        <f>VLOOKUP($C346,Sheet2!$A:$BN,BV$6,0)</f>
        <v>#N/A</v>
      </c>
      <c r="BW346" s="57" t="e">
        <f>VLOOKUP($C346,Sheet2!$A:$BN,BW$6,0)</f>
        <v>#N/A</v>
      </c>
      <c r="BX346" s="60" t="e">
        <f>VLOOKUP($C346,Sheet2!$A:$BN,BX$6,0)</f>
        <v>#N/A</v>
      </c>
      <c r="BY346" s="57" t="e">
        <f>IF(AND(BV346 &gt;= 0, BV346 &lt;=10000000),500000,IF(AND(BV346 &gt;= 10000000, BV346 &lt;20000000),1000000,IF(AND(BV346&gt;= 20000000, BV346 &lt;30000000),1500000,IF(AND(BV346 &gt;= 30000000, BV346 &lt;50000000),2000000,IF(BV346 &lt; 50000000,E,0)))))</f>
        <v>#N/A</v>
      </c>
      <c r="BZ346" s="57" t="e">
        <f t="shared" si="81"/>
        <v>#N/A</v>
      </c>
      <c r="CA346" s="57" t="e">
        <f>VLOOKUP($C346,Sheet2!$A:$BN,CA$6,0)</f>
        <v>#N/A</v>
      </c>
      <c r="CB346" s="57" t="e">
        <f>VLOOKUP($C346,Sheet2!$A:$BN,CB$6,0)</f>
        <v>#N/A</v>
      </c>
      <c r="CC346" s="60" t="e">
        <f>VLOOKUP($C346,Sheet2!$A:$BN,CC$6,0)</f>
        <v>#N/A</v>
      </c>
      <c r="CD346" s="57" t="e">
        <f>IF(AND(CA346 &gt;= 0, CA346 &lt;=10000000),500000,IF(AND(CA346 &gt;= 10000000, CA346 &lt;20000000),1000000,IF(AND(CA346&gt;= 20000000, CA346 &lt;30000000),1500000,IF(AND(CA346 &gt;= 30000000, CA346 &lt;50000000),2000000,IF(CA346 &lt; 50000000,E,0)))))</f>
        <v>#N/A</v>
      </c>
      <c r="CE346" s="57" t="e">
        <f t="shared" si="82"/>
        <v>#N/A</v>
      </c>
    </row>
    <row r="347" spans="1:83" x14ac:dyDescent="0.35">
      <c r="A347" s="21" t="s">
        <v>492</v>
      </c>
      <c r="B347" s="21" t="s">
        <v>630</v>
      </c>
      <c r="C347" s="22" t="s">
        <v>631</v>
      </c>
      <c r="D347" s="57">
        <v>0</v>
      </c>
      <c r="E347" s="57">
        <f t="shared" si="83"/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19">
        <v>7900000</v>
      </c>
      <c r="O347" s="19">
        <v>7200000</v>
      </c>
      <c r="P347" s="19">
        <v>6400000</v>
      </c>
      <c r="Q347" s="19">
        <v>5700000</v>
      </c>
      <c r="S347" s="57" t="e">
        <f>VLOOKUP($C347,Sheet2!$A:$BN,S$6,0)</f>
        <v>#N/A</v>
      </c>
      <c r="T347" s="57" t="e">
        <f>VLOOKUP($C347,Sheet2!$A:$BN,T$6,0)</f>
        <v>#N/A</v>
      </c>
      <c r="U347" s="60" t="e">
        <f>VLOOKUP($C347,Sheet2!$A:$BN,U$6,0)</f>
        <v>#N/A</v>
      </c>
      <c r="V347" s="57" t="e">
        <f>IF(AND(S347 &gt;= 0, S347 &lt;=10000000),500000,IF(AND(S347 &gt;= 10000000, S347 &lt;20000000),1000000,IF(AND(S347&gt;= 20000000, S347 &lt;30000000),1500000,IF(AND(S347 &gt;= 30000000, S347 &lt;50000000),2000000,IF(S347 &lt; 50000000,E,0)))))</f>
        <v>#N/A</v>
      </c>
      <c r="W347" s="57" t="e">
        <f t="shared" si="70"/>
        <v>#N/A</v>
      </c>
      <c r="X347" s="57" t="e">
        <f>VLOOKUP($C347,Sheet2!$A:$BN,X$6,0)</f>
        <v>#N/A</v>
      </c>
      <c r="Y347" s="57" t="e">
        <f>VLOOKUP($C347,Sheet2!$A:$BN,Y$6,0)</f>
        <v>#N/A</v>
      </c>
      <c r="Z347" s="60" t="e">
        <f>VLOOKUP($C347,Sheet2!$A:$BN,Z$6,0)</f>
        <v>#N/A</v>
      </c>
      <c r="AA347" s="57" t="e">
        <f>IF(AND(X347 &gt;= 0, X347 &lt;=10000000),500000,IF(AND(X347 &gt;= 10000000, X347 &lt;20000000),1000000,IF(AND(X347&gt;= 20000000, X347 &lt;30000000),1500000,IF(AND(X347 &gt;= 30000000, X347 &lt;50000000),2000000,IF(X347 &lt; 50000000,E,0)))))</f>
        <v>#N/A</v>
      </c>
      <c r="AB347" s="57" t="e">
        <f t="shared" si="71"/>
        <v>#N/A</v>
      </c>
      <c r="AC347" s="57" t="e">
        <f>VLOOKUP($C347,Sheet2!$A:$BN,AC$6,0)</f>
        <v>#N/A</v>
      </c>
      <c r="AD347" s="57" t="e">
        <f>VLOOKUP($C347,Sheet2!$A:$BN,AD$6,0)</f>
        <v>#N/A</v>
      </c>
      <c r="AE347" s="60" t="e">
        <f>VLOOKUP($C347,Sheet2!$A:$BN,AE$6,0)</f>
        <v>#N/A</v>
      </c>
      <c r="AF347" s="57" t="e">
        <f>IF(AND(AC347 &gt;= 0, AC347 &lt;=10000000),500000,IF(AND(AC347 &gt;= 10000000, AC347 &lt;20000000),1000000,IF(AND(AC347&gt;= 20000000, AC347 &lt;30000000),1500000,IF(AND(AC347 &gt;= 30000000, AC347 &lt;50000000),2000000,IF(AC347 &lt; 50000000,E,0)))))</f>
        <v>#N/A</v>
      </c>
      <c r="AG347" s="57" t="e">
        <f t="shared" si="72"/>
        <v>#N/A</v>
      </c>
      <c r="AH347" s="57" t="e">
        <f>VLOOKUP($C347,Sheet2!$A:$BN,AH$6,0)</f>
        <v>#N/A</v>
      </c>
      <c r="AI347" s="57" t="e">
        <f>VLOOKUP($C347,Sheet2!$A:$BN,AI$6,0)</f>
        <v>#N/A</v>
      </c>
      <c r="AJ347" s="60" t="e">
        <f>VLOOKUP($C347,Sheet2!$A:$BN,AJ$6,0)</f>
        <v>#N/A</v>
      </c>
      <c r="AK347" s="57" t="e">
        <f>IF(AND(AH347 &gt;= 0, AH347 &lt;=10000000),500000,IF(AND(AH347 &gt;= 10000000, AH347 &lt;20000000),1000000,IF(AND(AH347&gt;= 20000000, AH347 &lt;30000000),1500000,IF(AND(AH347 &gt;= 30000000, AH347 &lt;50000000),2000000,IF(AH347 &lt; 50000000,E,0)))))</f>
        <v>#N/A</v>
      </c>
      <c r="AL347" s="57" t="e">
        <f t="shared" si="73"/>
        <v>#N/A</v>
      </c>
      <c r="AM347" s="57" t="e">
        <f>VLOOKUP($C347,Sheet2!$A:$BN,AM$6,0)</f>
        <v>#N/A</v>
      </c>
      <c r="AN347" s="57" t="e">
        <f>VLOOKUP($C347,Sheet2!$A:$BN,AN$6,0)</f>
        <v>#N/A</v>
      </c>
      <c r="AO347" s="60" t="e">
        <f>VLOOKUP($C347,Sheet2!$A:$BN,AO$6,0)</f>
        <v>#N/A</v>
      </c>
      <c r="AP347" s="57" t="e">
        <f>IF(AND(AM347 &gt;= 0, AM347 &lt;=10000000),500000,IF(AND(AM347 &gt;= 10000000, AM347 &lt;20000000),1000000,IF(AND(AM347&gt;= 20000000, AM347 &lt;30000000),1500000,IF(AND(AM347 &gt;= 30000000, AM347 &lt;50000000),2000000,IF(AM347 &lt; 50000000,E,0)))))</f>
        <v>#N/A</v>
      </c>
      <c r="AQ347" s="57" t="e">
        <f t="shared" si="74"/>
        <v>#N/A</v>
      </c>
      <c r="AR347" s="57" t="e">
        <f>VLOOKUP($C347,Sheet2!$A:$BN,AR$6,0)</f>
        <v>#N/A</v>
      </c>
      <c r="AS347" s="57" t="e">
        <f>VLOOKUP($C347,Sheet2!$A:$BN,AS$6,0)</f>
        <v>#N/A</v>
      </c>
      <c r="AT347" s="60" t="e">
        <f>VLOOKUP($C347,Sheet2!$A:$BN,AT$6,0)</f>
        <v>#N/A</v>
      </c>
      <c r="AU347" s="57" t="e">
        <f>IF(AND(AR347 &gt;= 0, AR347 &lt;=10000000),500000,IF(AND(AR347 &gt;= 10000000, AR347 &lt;20000000),1000000,IF(AND(AR347&gt;= 20000000, AR347 &lt;30000000),1500000,IF(AND(AR347 &gt;= 30000000, AR347 &lt;50000000),2000000,IF(AR347 &lt; 50000000,E,0)))))</f>
        <v>#N/A</v>
      </c>
      <c r="AV347" s="57" t="e">
        <f t="shared" si="75"/>
        <v>#N/A</v>
      </c>
      <c r="AW347" s="57" t="e">
        <f>VLOOKUP($C347,Sheet2!$A:$BN,AW$6,0)</f>
        <v>#N/A</v>
      </c>
      <c r="AX347" s="57" t="e">
        <f>VLOOKUP($C347,Sheet2!$A:$BN,AX$6,0)</f>
        <v>#N/A</v>
      </c>
      <c r="AY347" s="60" t="e">
        <f>VLOOKUP($C347,Sheet2!$A:$BN,AY$6,0)</f>
        <v>#N/A</v>
      </c>
      <c r="AZ347" s="57" t="e">
        <f>IF(AND(AW347 &gt;= 0, AW347 &lt;=10000000),500000,IF(AND(AW347 &gt;= 10000000, AW347 &lt;20000000),1000000,IF(AND(AW347&gt;= 20000000, AW347 &lt;30000000),1500000,IF(AND(AW347 &gt;= 30000000, AW347 &lt;50000000),2000000,IF(AW347 &lt; 50000000,E,0)))))</f>
        <v>#N/A</v>
      </c>
      <c r="BA347" s="57" t="e">
        <f t="shared" si="76"/>
        <v>#N/A</v>
      </c>
      <c r="BB347" s="57" t="e">
        <f>VLOOKUP($C347,Sheet2!$A:$BN,BB$6,0)</f>
        <v>#N/A</v>
      </c>
      <c r="BC347" s="57" t="e">
        <f>VLOOKUP($C347,Sheet2!$A:$BN,BC$6,0)</f>
        <v>#N/A</v>
      </c>
      <c r="BD347" s="60" t="e">
        <f>VLOOKUP($C347,Sheet2!$A:$BN,BD$6,0)</f>
        <v>#N/A</v>
      </c>
      <c r="BE347" s="57" t="e">
        <f>IF(AND(BB347 &gt;= 0, BB347 &lt;=10000000),500000,IF(AND(BB347 &gt;= 10000000, BB347 &lt;20000000),1000000,IF(AND(BB347&gt;= 20000000, BB347 &lt;30000000),1500000,IF(AND(BB347 &gt;= 30000000, BB347 &lt;50000000),2000000,IF(BB347 &lt; 50000000,E,0)))))</f>
        <v>#N/A</v>
      </c>
      <c r="BF347" s="57" t="e">
        <f t="shared" si="77"/>
        <v>#N/A</v>
      </c>
      <c r="BG347" s="57" t="e">
        <f>VLOOKUP($C347,Sheet2!$A:$BN,BG$6,0)</f>
        <v>#N/A</v>
      </c>
      <c r="BH347" s="57" t="e">
        <f>VLOOKUP($C347,Sheet2!$A:$BN,BH$6,0)</f>
        <v>#N/A</v>
      </c>
      <c r="BI347" s="60" t="e">
        <f>VLOOKUP($C347,Sheet2!$A:$BN,BI$6,0)</f>
        <v>#N/A</v>
      </c>
      <c r="BJ347" s="57" t="e">
        <f>IF(AND(BG347 &gt;= 0, BG347 &lt;=10000000),500000,IF(AND(BG347 &gt;= 10000000, BG347 &lt;20000000),1000000,IF(AND(BG347&gt;= 20000000, BG347 &lt;30000000),1500000,IF(AND(BG347 &gt;= 30000000, BG347 &lt;50000000),2000000,IF(BG347 &lt; 50000000,E,0)))))</f>
        <v>#N/A</v>
      </c>
      <c r="BK347" s="57" t="e">
        <f t="shared" si="78"/>
        <v>#N/A</v>
      </c>
      <c r="BL347" s="57" t="e">
        <f>VLOOKUP($C347,Sheet2!$A:$BN,BL$6,0)</f>
        <v>#N/A</v>
      </c>
      <c r="BM347" s="57" t="e">
        <f>VLOOKUP($C347,Sheet2!$A:$BN,BM$6,0)</f>
        <v>#N/A</v>
      </c>
      <c r="BN347" s="60" t="e">
        <f>VLOOKUP($C347,Sheet2!$A:$BN,BN$6,0)</f>
        <v>#N/A</v>
      </c>
      <c r="BO347" s="57" t="e">
        <f>IF(AND(BL347 &gt;= 0, BL347 &lt;=10000000),500000,IF(AND(BL347 &gt;= 10000000, BL347 &lt;20000000),1000000,IF(AND(BL347&gt;= 20000000, BL347 &lt;30000000),1500000,IF(AND(BL347 &gt;= 30000000, BL347 &lt;50000000),2000000,IF(BL347 &lt; 50000000,E,0)))))</f>
        <v>#N/A</v>
      </c>
      <c r="BP347" s="57" t="e">
        <f t="shared" si="79"/>
        <v>#N/A</v>
      </c>
      <c r="BQ347" s="57" t="e">
        <f>VLOOKUP($C347,Sheet2!$A:$BN,BQ$6,0)</f>
        <v>#N/A</v>
      </c>
      <c r="BR347" s="57" t="e">
        <f>VLOOKUP($C347,Sheet2!$A:$BN,BR$6,0)</f>
        <v>#N/A</v>
      </c>
      <c r="BS347" s="60" t="e">
        <f>VLOOKUP($C347,Sheet2!$A:$BN,BS$6,0)</f>
        <v>#N/A</v>
      </c>
      <c r="BT347" s="57" t="e">
        <f>IF(AND(BQ347 &gt;= 0, BQ347 &lt;=10000000),500000,IF(AND(BQ347 &gt;= 10000000, BQ347 &lt;20000000),1000000,IF(AND(BQ347&gt;= 20000000, BQ347 &lt;30000000),1500000,IF(AND(BQ347 &gt;= 30000000, BQ347 &lt;50000000),2000000,IF(BQ347 &lt; 50000000,E,0)))))</f>
        <v>#N/A</v>
      </c>
      <c r="BU347" s="57" t="e">
        <f t="shared" si="80"/>
        <v>#N/A</v>
      </c>
      <c r="BV347" s="57" t="e">
        <f>VLOOKUP($C347,Sheet2!$A:$BN,BV$6,0)</f>
        <v>#N/A</v>
      </c>
      <c r="BW347" s="57" t="e">
        <f>VLOOKUP($C347,Sheet2!$A:$BN,BW$6,0)</f>
        <v>#N/A</v>
      </c>
      <c r="BX347" s="60" t="e">
        <f>VLOOKUP($C347,Sheet2!$A:$BN,BX$6,0)</f>
        <v>#N/A</v>
      </c>
      <c r="BY347" s="57" t="e">
        <f>IF(AND(BV347 &gt;= 0, BV347 &lt;=10000000),500000,IF(AND(BV347 &gt;= 10000000, BV347 &lt;20000000),1000000,IF(AND(BV347&gt;= 20000000, BV347 &lt;30000000),1500000,IF(AND(BV347 &gt;= 30000000, BV347 &lt;50000000),2000000,IF(BV347 &lt; 50000000,E,0)))))</f>
        <v>#N/A</v>
      </c>
      <c r="BZ347" s="57" t="e">
        <f t="shared" si="81"/>
        <v>#N/A</v>
      </c>
      <c r="CA347" s="57" t="e">
        <f>VLOOKUP($C347,Sheet2!$A:$BN,CA$6,0)</f>
        <v>#N/A</v>
      </c>
      <c r="CB347" s="57" t="e">
        <f>VLOOKUP($C347,Sheet2!$A:$BN,CB$6,0)</f>
        <v>#N/A</v>
      </c>
      <c r="CC347" s="60" t="e">
        <f>VLOOKUP($C347,Sheet2!$A:$BN,CC$6,0)</f>
        <v>#N/A</v>
      </c>
      <c r="CD347" s="57" t="e">
        <f>IF(AND(CA347 &gt;= 0, CA347 &lt;=10000000),500000,IF(AND(CA347 &gt;= 10000000, CA347 &lt;20000000),1000000,IF(AND(CA347&gt;= 20000000, CA347 &lt;30000000),1500000,IF(AND(CA347 &gt;= 30000000, CA347 &lt;50000000),2000000,IF(CA347 &lt; 50000000,E,0)))))</f>
        <v>#N/A</v>
      </c>
      <c r="CE347" s="57" t="e">
        <f t="shared" si="82"/>
        <v>#N/A</v>
      </c>
    </row>
    <row r="348" spans="1:83" x14ac:dyDescent="0.35">
      <c r="A348" s="21" t="s">
        <v>492</v>
      </c>
      <c r="B348" s="21" t="s">
        <v>630</v>
      </c>
      <c r="C348" s="22" t="s">
        <v>632</v>
      </c>
      <c r="D348" s="57">
        <v>0</v>
      </c>
      <c r="E348" s="57">
        <f t="shared" si="83"/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19">
        <v>7900000</v>
      </c>
      <c r="O348" s="19">
        <v>7200000</v>
      </c>
      <c r="P348" s="19">
        <v>6400000</v>
      </c>
      <c r="Q348" s="19">
        <v>5700000</v>
      </c>
      <c r="S348" s="57" t="e">
        <f>VLOOKUP($C348,Sheet2!$A:$BN,S$6,0)</f>
        <v>#N/A</v>
      </c>
      <c r="T348" s="57" t="e">
        <f>VLOOKUP($C348,Sheet2!$A:$BN,T$6,0)</f>
        <v>#N/A</v>
      </c>
      <c r="U348" s="60" t="e">
        <f>VLOOKUP($C348,Sheet2!$A:$BN,U$6,0)</f>
        <v>#N/A</v>
      </c>
      <c r="V348" s="57" t="e">
        <f>IF(AND(S348 &gt;= 0, S348 &lt;=10000000),500000,IF(AND(S348 &gt;= 10000000, S348 &lt;20000000),1000000,IF(AND(S348&gt;= 20000000, S348 &lt;30000000),1500000,IF(AND(S348 &gt;= 30000000, S348 &lt;50000000),2000000,IF(S348 &lt; 50000000,E,0)))))</f>
        <v>#N/A</v>
      </c>
      <c r="W348" s="57" t="e">
        <f t="shared" si="70"/>
        <v>#N/A</v>
      </c>
      <c r="X348" s="57" t="e">
        <f>VLOOKUP($C348,Sheet2!$A:$BN,X$6,0)</f>
        <v>#N/A</v>
      </c>
      <c r="Y348" s="57" t="e">
        <f>VLOOKUP($C348,Sheet2!$A:$BN,Y$6,0)</f>
        <v>#N/A</v>
      </c>
      <c r="Z348" s="60" t="e">
        <f>VLOOKUP($C348,Sheet2!$A:$BN,Z$6,0)</f>
        <v>#N/A</v>
      </c>
      <c r="AA348" s="57" t="e">
        <f>IF(AND(X348 &gt;= 0, X348 &lt;=10000000),500000,IF(AND(X348 &gt;= 10000000, X348 &lt;20000000),1000000,IF(AND(X348&gt;= 20000000, X348 &lt;30000000),1500000,IF(AND(X348 &gt;= 30000000, X348 &lt;50000000),2000000,IF(X348 &lt; 50000000,E,0)))))</f>
        <v>#N/A</v>
      </c>
      <c r="AB348" s="57" t="e">
        <f t="shared" si="71"/>
        <v>#N/A</v>
      </c>
      <c r="AC348" s="57" t="e">
        <f>VLOOKUP($C348,Sheet2!$A:$BN,AC$6,0)</f>
        <v>#N/A</v>
      </c>
      <c r="AD348" s="57" t="e">
        <f>VLOOKUP($C348,Sheet2!$A:$BN,AD$6,0)</f>
        <v>#N/A</v>
      </c>
      <c r="AE348" s="60" t="e">
        <f>VLOOKUP($C348,Sheet2!$A:$BN,AE$6,0)</f>
        <v>#N/A</v>
      </c>
      <c r="AF348" s="57" t="e">
        <f>IF(AND(AC348 &gt;= 0, AC348 &lt;=10000000),500000,IF(AND(AC348 &gt;= 10000000, AC348 &lt;20000000),1000000,IF(AND(AC348&gt;= 20000000, AC348 &lt;30000000),1500000,IF(AND(AC348 &gt;= 30000000, AC348 &lt;50000000),2000000,IF(AC348 &lt; 50000000,E,0)))))</f>
        <v>#N/A</v>
      </c>
      <c r="AG348" s="57" t="e">
        <f t="shared" si="72"/>
        <v>#N/A</v>
      </c>
      <c r="AH348" s="57" t="e">
        <f>VLOOKUP($C348,Sheet2!$A:$BN,AH$6,0)</f>
        <v>#N/A</v>
      </c>
      <c r="AI348" s="57" t="e">
        <f>VLOOKUP($C348,Sheet2!$A:$BN,AI$6,0)</f>
        <v>#N/A</v>
      </c>
      <c r="AJ348" s="60" t="e">
        <f>VLOOKUP($C348,Sheet2!$A:$BN,AJ$6,0)</f>
        <v>#N/A</v>
      </c>
      <c r="AK348" s="57" t="e">
        <f>IF(AND(AH348 &gt;= 0, AH348 &lt;=10000000),500000,IF(AND(AH348 &gt;= 10000000, AH348 &lt;20000000),1000000,IF(AND(AH348&gt;= 20000000, AH348 &lt;30000000),1500000,IF(AND(AH348 &gt;= 30000000, AH348 &lt;50000000),2000000,IF(AH348 &lt; 50000000,E,0)))))</f>
        <v>#N/A</v>
      </c>
      <c r="AL348" s="57" t="e">
        <f t="shared" si="73"/>
        <v>#N/A</v>
      </c>
      <c r="AM348" s="57" t="e">
        <f>VLOOKUP($C348,Sheet2!$A:$BN,AM$6,0)</f>
        <v>#N/A</v>
      </c>
      <c r="AN348" s="57" t="e">
        <f>VLOOKUP($C348,Sheet2!$A:$BN,AN$6,0)</f>
        <v>#N/A</v>
      </c>
      <c r="AO348" s="60" t="e">
        <f>VLOOKUP($C348,Sheet2!$A:$BN,AO$6,0)</f>
        <v>#N/A</v>
      </c>
      <c r="AP348" s="57" t="e">
        <f>IF(AND(AM348 &gt;= 0, AM348 &lt;=10000000),500000,IF(AND(AM348 &gt;= 10000000, AM348 &lt;20000000),1000000,IF(AND(AM348&gt;= 20000000, AM348 &lt;30000000),1500000,IF(AND(AM348 &gt;= 30000000, AM348 &lt;50000000),2000000,IF(AM348 &lt; 50000000,E,0)))))</f>
        <v>#N/A</v>
      </c>
      <c r="AQ348" s="57" t="e">
        <f t="shared" si="74"/>
        <v>#N/A</v>
      </c>
      <c r="AR348" s="57" t="e">
        <f>VLOOKUP($C348,Sheet2!$A:$BN,AR$6,0)</f>
        <v>#N/A</v>
      </c>
      <c r="AS348" s="57" t="e">
        <f>VLOOKUP($C348,Sheet2!$A:$BN,AS$6,0)</f>
        <v>#N/A</v>
      </c>
      <c r="AT348" s="60" t="e">
        <f>VLOOKUP($C348,Sheet2!$A:$BN,AT$6,0)</f>
        <v>#N/A</v>
      </c>
      <c r="AU348" s="57" t="e">
        <f>IF(AND(AR348 &gt;= 0, AR348 &lt;=10000000),500000,IF(AND(AR348 &gt;= 10000000, AR348 &lt;20000000),1000000,IF(AND(AR348&gt;= 20000000, AR348 &lt;30000000),1500000,IF(AND(AR348 &gt;= 30000000, AR348 &lt;50000000),2000000,IF(AR348 &lt; 50000000,E,0)))))</f>
        <v>#N/A</v>
      </c>
      <c r="AV348" s="57" t="e">
        <f t="shared" si="75"/>
        <v>#N/A</v>
      </c>
      <c r="AW348" s="57" t="e">
        <f>VLOOKUP($C348,Sheet2!$A:$BN,AW$6,0)</f>
        <v>#N/A</v>
      </c>
      <c r="AX348" s="57" t="e">
        <f>VLOOKUP($C348,Sheet2!$A:$BN,AX$6,0)</f>
        <v>#N/A</v>
      </c>
      <c r="AY348" s="60" t="e">
        <f>VLOOKUP($C348,Sheet2!$A:$BN,AY$6,0)</f>
        <v>#N/A</v>
      </c>
      <c r="AZ348" s="57" t="e">
        <f>IF(AND(AW348 &gt;= 0, AW348 &lt;=10000000),500000,IF(AND(AW348 &gt;= 10000000, AW348 &lt;20000000),1000000,IF(AND(AW348&gt;= 20000000, AW348 &lt;30000000),1500000,IF(AND(AW348 &gt;= 30000000, AW348 &lt;50000000),2000000,IF(AW348 &lt; 50000000,E,0)))))</f>
        <v>#N/A</v>
      </c>
      <c r="BA348" s="57" t="e">
        <f t="shared" si="76"/>
        <v>#N/A</v>
      </c>
      <c r="BB348" s="57" t="e">
        <f>VLOOKUP($C348,Sheet2!$A:$BN,BB$6,0)</f>
        <v>#N/A</v>
      </c>
      <c r="BC348" s="57" t="e">
        <f>VLOOKUP($C348,Sheet2!$A:$BN,BC$6,0)</f>
        <v>#N/A</v>
      </c>
      <c r="BD348" s="60" t="e">
        <f>VLOOKUP($C348,Sheet2!$A:$BN,BD$6,0)</f>
        <v>#N/A</v>
      </c>
      <c r="BE348" s="57" t="e">
        <f>IF(AND(BB348 &gt;= 0, BB348 &lt;=10000000),500000,IF(AND(BB348 &gt;= 10000000, BB348 &lt;20000000),1000000,IF(AND(BB348&gt;= 20000000, BB348 &lt;30000000),1500000,IF(AND(BB348 &gt;= 30000000, BB348 &lt;50000000),2000000,IF(BB348 &lt; 50000000,E,0)))))</f>
        <v>#N/A</v>
      </c>
      <c r="BF348" s="57" t="e">
        <f t="shared" si="77"/>
        <v>#N/A</v>
      </c>
      <c r="BG348" s="57" t="e">
        <f>VLOOKUP($C348,Sheet2!$A:$BN,BG$6,0)</f>
        <v>#N/A</v>
      </c>
      <c r="BH348" s="57" t="e">
        <f>VLOOKUP($C348,Sheet2!$A:$BN,BH$6,0)</f>
        <v>#N/A</v>
      </c>
      <c r="BI348" s="60" t="e">
        <f>VLOOKUP($C348,Sheet2!$A:$BN,BI$6,0)</f>
        <v>#N/A</v>
      </c>
      <c r="BJ348" s="57" t="e">
        <f>IF(AND(BG348 &gt;= 0, BG348 &lt;=10000000),500000,IF(AND(BG348 &gt;= 10000000, BG348 &lt;20000000),1000000,IF(AND(BG348&gt;= 20000000, BG348 &lt;30000000),1500000,IF(AND(BG348 &gt;= 30000000, BG348 &lt;50000000),2000000,IF(BG348 &lt; 50000000,E,0)))))</f>
        <v>#N/A</v>
      </c>
      <c r="BK348" s="57" t="e">
        <f t="shared" si="78"/>
        <v>#N/A</v>
      </c>
      <c r="BL348" s="57" t="e">
        <f>VLOOKUP($C348,Sheet2!$A:$BN,BL$6,0)</f>
        <v>#N/A</v>
      </c>
      <c r="BM348" s="57" t="e">
        <f>VLOOKUP($C348,Sheet2!$A:$BN,BM$6,0)</f>
        <v>#N/A</v>
      </c>
      <c r="BN348" s="60" t="e">
        <f>VLOOKUP($C348,Sheet2!$A:$BN,BN$6,0)</f>
        <v>#N/A</v>
      </c>
      <c r="BO348" s="57" t="e">
        <f>IF(AND(BL348 &gt;= 0, BL348 &lt;=10000000),500000,IF(AND(BL348 &gt;= 10000000, BL348 &lt;20000000),1000000,IF(AND(BL348&gt;= 20000000, BL348 &lt;30000000),1500000,IF(AND(BL348 &gt;= 30000000, BL348 &lt;50000000),2000000,IF(BL348 &lt; 50000000,E,0)))))</f>
        <v>#N/A</v>
      </c>
      <c r="BP348" s="57" t="e">
        <f t="shared" si="79"/>
        <v>#N/A</v>
      </c>
      <c r="BQ348" s="57" t="e">
        <f>VLOOKUP($C348,Sheet2!$A:$BN,BQ$6,0)</f>
        <v>#N/A</v>
      </c>
      <c r="BR348" s="57" t="e">
        <f>VLOOKUP($C348,Sheet2!$A:$BN,BR$6,0)</f>
        <v>#N/A</v>
      </c>
      <c r="BS348" s="60" t="e">
        <f>VLOOKUP($C348,Sheet2!$A:$BN,BS$6,0)</f>
        <v>#N/A</v>
      </c>
      <c r="BT348" s="57" t="e">
        <f>IF(AND(BQ348 &gt;= 0, BQ348 &lt;=10000000),500000,IF(AND(BQ348 &gt;= 10000000, BQ348 &lt;20000000),1000000,IF(AND(BQ348&gt;= 20000000, BQ348 &lt;30000000),1500000,IF(AND(BQ348 &gt;= 30000000, BQ348 &lt;50000000),2000000,IF(BQ348 &lt; 50000000,E,0)))))</f>
        <v>#N/A</v>
      </c>
      <c r="BU348" s="57" t="e">
        <f t="shared" si="80"/>
        <v>#N/A</v>
      </c>
      <c r="BV348" s="57" t="e">
        <f>VLOOKUP($C348,Sheet2!$A:$BN,BV$6,0)</f>
        <v>#N/A</v>
      </c>
      <c r="BW348" s="57" t="e">
        <f>VLOOKUP($C348,Sheet2!$A:$BN,BW$6,0)</f>
        <v>#N/A</v>
      </c>
      <c r="BX348" s="60" t="e">
        <f>VLOOKUP($C348,Sheet2!$A:$BN,BX$6,0)</f>
        <v>#N/A</v>
      </c>
      <c r="BY348" s="57" t="e">
        <f>IF(AND(BV348 &gt;= 0, BV348 &lt;=10000000),500000,IF(AND(BV348 &gt;= 10000000, BV348 &lt;20000000),1000000,IF(AND(BV348&gt;= 20000000, BV348 &lt;30000000),1500000,IF(AND(BV348 &gt;= 30000000, BV348 &lt;50000000),2000000,IF(BV348 &lt; 50000000,E,0)))))</f>
        <v>#N/A</v>
      </c>
      <c r="BZ348" s="57" t="e">
        <f t="shared" si="81"/>
        <v>#N/A</v>
      </c>
      <c r="CA348" s="57" t="e">
        <f>VLOOKUP($C348,Sheet2!$A:$BN,CA$6,0)</f>
        <v>#N/A</v>
      </c>
      <c r="CB348" s="57" t="e">
        <f>VLOOKUP($C348,Sheet2!$A:$BN,CB$6,0)</f>
        <v>#N/A</v>
      </c>
      <c r="CC348" s="60" t="e">
        <f>VLOOKUP($C348,Sheet2!$A:$BN,CC$6,0)</f>
        <v>#N/A</v>
      </c>
      <c r="CD348" s="57" t="e">
        <f>IF(AND(CA348 &gt;= 0, CA348 &lt;=10000000),500000,IF(AND(CA348 &gt;= 10000000, CA348 &lt;20000000),1000000,IF(AND(CA348&gt;= 20000000, CA348 &lt;30000000),1500000,IF(AND(CA348 &gt;= 30000000, CA348 &lt;50000000),2000000,IF(CA348 &lt; 50000000,E,0)))))</f>
        <v>#N/A</v>
      </c>
      <c r="CE348" s="57" t="e">
        <f t="shared" si="82"/>
        <v>#N/A</v>
      </c>
    </row>
    <row r="349" spans="1:83" x14ac:dyDescent="0.35">
      <c r="A349" s="21" t="s">
        <v>492</v>
      </c>
      <c r="B349" s="21" t="s">
        <v>633</v>
      </c>
      <c r="C349" s="22" t="s">
        <v>634</v>
      </c>
      <c r="D349" s="57">
        <v>0</v>
      </c>
      <c r="E349" s="57">
        <f t="shared" si="83"/>
        <v>0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4500000</v>
      </c>
      <c r="O349" s="19">
        <v>4000000</v>
      </c>
      <c r="P349" s="19">
        <v>3600000</v>
      </c>
      <c r="Q349" s="19">
        <v>3300000</v>
      </c>
      <c r="S349" s="57" t="e">
        <f>VLOOKUP($C349,Sheet2!$A:$BN,S$6,0)</f>
        <v>#N/A</v>
      </c>
      <c r="T349" s="57" t="e">
        <f>VLOOKUP($C349,Sheet2!$A:$BN,T$6,0)</f>
        <v>#N/A</v>
      </c>
      <c r="U349" s="60" t="e">
        <f>VLOOKUP($C349,Sheet2!$A:$BN,U$6,0)</f>
        <v>#N/A</v>
      </c>
      <c r="V349" s="57" t="e">
        <f>IF(AND(S349 &gt;= 0, S349 &lt;=10000000),500000,IF(AND(S349 &gt;= 10000000, S349 &lt;20000000),1000000,IF(AND(S349&gt;= 20000000, S349 &lt;30000000),1500000,IF(AND(S349 &gt;= 30000000, S349 &lt;50000000),2000000,IF(S349 &lt; 50000000,E,0)))))</f>
        <v>#N/A</v>
      </c>
      <c r="W349" s="57" t="e">
        <f t="shared" si="70"/>
        <v>#N/A</v>
      </c>
      <c r="X349" s="57" t="e">
        <f>VLOOKUP($C349,Sheet2!$A:$BN,X$6,0)</f>
        <v>#N/A</v>
      </c>
      <c r="Y349" s="57" t="e">
        <f>VLOOKUP($C349,Sheet2!$A:$BN,Y$6,0)</f>
        <v>#N/A</v>
      </c>
      <c r="Z349" s="60" t="e">
        <f>VLOOKUP($C349,Sheet2!$A:$BN,Z$6,0)</f>
        <v>#N/A</v>
      </c>
      <c r="AA349" s="57" t="e">
        <f>IF(AND(X349 &gt;= 0, X349 &lt;=10000000),500000,IF(AND(X349 &gt;= 10000000, X349 &lt;20000000),1000000,IF(AND(X349&gt;= 20000000, X349 &lt;30000000),1500000,IF(AND(X349 &gt;= 30000000, X349 &lt;50000000),2000000,IF(X349 &lt; 50000000,E,0)))))</f>
        <v>#N/A</v>
      </c>
      <c r="AB349" s="57" t="e">
        <f t="shared" si="71"/>
        <v>#N/A</v>
      </c>
      <c r="AC349" s="57" t="e">
        <f>VLOOKUP($C349,Sheet2!$A:$BN,AC$6,0)</f>
        <v>#N/A</v>
      </c>
      <c r="AD349" s="57" t="e">
        <f>VLOOKUP($C349,Sheet2!$A:$BN,AD$6,0)</f>
        <v>#N/A</v>
      </c>
      <c r="AE349" s="60" t="e">
        <f>VLOOKUP($C349,Sheet2!$A:$BN,AE$6,0)</f>
        <v>#N/A</v>
      </c>
      <c r="AF349" s="57" t="e">
        <f>IF(AND(AC349 &gt;= 0, AC349 &lt;=10000000),500000,IF(AND(AC349 &gt;= 10000000, AC349 &lt;20000000),1000000,IF(AND(AC349&gt;= 20000000, AC349 &lt;30000000),1500000,IF(AND(AC349 &gt;= 30000000, AC349 &lt;50000000),2000000,IF(AC349 &lt; 50000000,E,0)))))</f>
        <v>#N/A</v>
      </c>
      <c r="AG349" s="57" t="e">
        <f t="shared" si="72"/>
        <v>#N/A</v>
      </c>
      <c r="AH349" s="57" t="e">
        <f>VLOOKUP($C349,Sheet2!$A:$BN,AH$6,0)</f>
        <v>#N/A</v>
      </c>
      <c r="AI349" s="57" t="e">
        <f>VLOOKUP($C349,Sheet2!$A:$BN,AI$6,0)</f>
        <v>#N/A</v>
      </c>
      <c r="AJ349" s="60" t="e">
        <f>VLOOKUP($C349,Sheet2!$A:$BN,AJ$6,0)</f>
        <v>#N/A</v>
      </c>
      <c r="AK349" s="57" t="e">
        <f>IF(AND(AH349 &gt;= 0, AH349 &lt;=10000000),500000,IF(AND(AH349 &gt;= 10000000, AH349 &lt;20000000),1000000,IF(AND(AH349&gt;= 20000000, AH349 &lt;30000000),1500000,IF(AND(AH349 &gt;= 30000000, AH349 &lt;50000000),2000000,IF(AH349 &lt; 50000000,E,0)))))</f>
        <v>#N/A</v>
      </c>
      <c r="AL349" s="57" t="e">
        <f t="shared" si="73"/>
        <v>#N/A</v>
      </c>
      <c r="AM349" s="57" t="e">
        <f>VLOOKUP($C349,Sheet2!$A:$BN,AM$6,0)</f>
        <v>#N/A</v>
      </c>
      <c r="AN349" s="57" t="e">
        <f>VLOOKUP($C349,Sheet2!$A:$BN,AN$6,0)</f>
        <v>#N/A</v>
      </c>
      <c r="AO349" s="60" t="e">
        <f>VLOOKUP($C349,Sheet2!$A:$BN,AO$6,0)</f>
        <v>#N/A</v>
      </c>
      <c r="AP349" s="57" t="e">
        <f>IF(AND(AM349 &gt;= 0, AM349 &lt;=10000000),500000,IF(AND(AM349 &gt;= 10000000, AM349 &lt;20000000),1000000,IF(AND(AM349&gt;= 20000000, AM349 &lt;30000000),1500000,IF(AND(AM349 &gt;= 30000000, AM349 &lt;50000000),2000000,IF(AM349 &lt; 50000000,E,0)))))</f>
        <v>#N/A</v>
      </c>
      <c r="AQ349" s="57" t="e">
        <f t="shared" si="74"/>
        <v>#N/A</v>
      </c>
      <c r="AR349" s="57" t="e">
        <f>VLOOKUP($C349,Sheet2!$A:$BN,AR$6,0)</f>
        <v>#N/A</v>
      </c>
      <c r="AS349" s="57" t="e">
        <f>VLOOKUP($C349,Sheet2!$A:$BN,AS$6,0)</f>
        <v>#N/A</v>
      </c>
      <c r="AT349" s="60" t="e">
        <f>VLOOKUP($C349,Sheet2!$A:$BN,AT$6,0)</f>
        <v>#N/A</v>
      </c>
      <c r="AU349" s="57" t="e">
        <f>IF(AND(AR349 &gt;= 0, AR349 &lt;=10000000),500000,IF(AND(AR349 &gt;= 10000000, AR349 &lt;20000000),1000000,IF(AND(AR349&gt;= 20000000, AR349 &lt;30000000),1500000,IF(AND(AR349 &gt;= 30000000, AR349 &lt;50000000),2000000,IF(AR349 &lt; 50000000,E,0)))))</f>
        <v>#N/A</v>
      </c>
      <c r="AV349" s="57" t="e">
        <f t="shared" si="75"/>
        <v>#N/A</v>
      </c>
      <c r="AW349" s="57" t="e">
        <f>VLOOKUP($C349,Sheet2!$A:$BN,AW$6,0)</f>
        <v>#N/A</v>
      </c>
      <c r="AX349" s="57" t="e">
        <f>VLOOKUP($C349,Sheet2!$A:$BN,AX$6,0)</f>
        <v>#N/A</v>
      </c>
      <c r="AY349" s="60" t="e">
        <f>VLOOKUP($C349,Sheet2!$A:$BN,AY$6,0)</f>
        <v>#N/A</v>
      </c>
      <c r="AZ349" s="57" t="e">
        <f>IF(AND(AW349 &gt;= 0, AW349 &lt;=10000000),500000,IF(AND(AW349 &gt;= 10000000, AW349 &lt;20000000),1000000,IF(AND(AW349&gt;= 20000000, AW349 &lt;30000000),1500000,IF(AND(AW349 &gt;= 30000000, AW349 &lt;50000000),2000000,IF(AW349 &lt; 50000000,E,0)))))</f>
        <v>#N/A</v>
      </c>
      <c r="BA349" s="57" t="e">
        <f t="shared" si="76"/>
        <v>#N/A</v>
      </c>
      <c r="BB349" s="57" t="e">
        <f>VLOOKUP($C349,Sheet2!$A:$BN,BB$6,0)</f>
        <v>#N/A</v>
      </c>
      <c r="BC349" s="57" t="e">
        <f>VLOOKUP($C349,Sheet2!$A:$BN,BC$6,0)</f>
        <v>#N/A</v>
      </c>
      <c r="BD349" s="60" t="e">
        <f>VLOOKUP($C349,Sheet2!$A:$BN,BD$6,0)</f>
        <v>#N/A</v>
      </c>
      <c r="BE349" s="57" t="e">
        <f>IF(AND(BB349 &gt;= 0, BB349 &lt;=10000000),500000,IF(AND(BB349 &gt;= 10000000, BB349 &lt;20000000),1000000,IF(AND(BB349&gt;= 20000000, BB349 &lt;30000000),1500000,IF(AND(BB349 &gt;= 30000000, BB349 &lt;50000000),2000000,IF(BB349 &lt; 50000000,E,0)))))</f>
        <v>#N/A</v>
      </c>
      <c r="BF349" s="57" t="e">
        <f t="shared" si="77"/>
        <v>#N/A</v>
      </c>
      <c r="BG349" s="57" t="e">
        <f>VLOOKUP($C349,Sheet2!$A:$BN,BG$6,0)</f>
        <v>#N/A</v>
      </c>
      <c r="BH349" s="57" t="e">
        <f>VLOOKUP($C349,Sheet2!$A:$BN,BH$6,0)</f>
        <v>#N/A</v>
      </c>
      <c r="BI349" s="60" t="e">
        <f>VLOOKUP($C349,Sheet2!$A:$BN,BI$6,0)</f>
        <v>#N/A</v>
      </c>
      <c r="BJ349" s="57" t="e">
        <f>IF(AND(BG349 &gt;= 0, BG349 &lt;=10000000),500000,IF(AND(BG349 &gt;= 10000000, BG349 &lt;20000000),1000000,IF(AND(BG349&gt;= 20000000, BG349 &lt;30000000),1500000,IF(AND(BG349 &gt;= 30000000, BG349 &lt;50000000),2000000,IF(BG349 &lt; 50000000,E,0)))))</f>
        <v>#N/A</v>
      </c>
      <c r="BK349" s="57" t="e">
        <f t="shared" si="78"/>
        <v>#N/A</v>
      </c>
      <c r="BL349" s="57" t="e">
        <f>VLOOKUP($C349,Sheet2!$A:$BN,BL$6,0)</f>
        <v>#N/A</v>
      </c>
      <c r="BM349" s="57" t="e">
        <f>VLOOKUP($C349,Sheet2!$A:$BN,BM$6,0)</f>
        <v>#N/A</v>
      </c>
      <c r="BN349" s="60" t="e">
        <f>VLOOKUP($C349,Sheet2!$A:$BN,BN$6,0)</f>
        <v>#N/A</v>
      </c>
      <c r="BO349" s="57" t="e">
        <f>IF(AND(BL349 &gt;= 0, BL349 &lt;=10000000),500000,IF(AND(BL349 &gt;= 10000000, BL349 &lt;20000000),1000000,IF(AND(BL349&gt;= 20000000, BL349 &lt;30000000),1500000,IF(AND(BL349 &gt;= 30000000, BL349 &lt;50000000),2000000,IF(BL349 &lt; 50000000,E,0)))))</f>
        <v>#N/A</v>
      </c>
      <c r="BP349" s="57" t="e">
        <f t="shared" si="79"/>
        <v>#N/A</v>
      </c>
      <c r="BQ349" s="57" t="e">
        <f>VLOOKUP($C349,Sheet2!$A:$BN,BQ$6,0)</f>
        <v>#N/A</v>
      </c>
      <c r="BR349" s="57" t="e">
        <f>VLOOKUP($C349,Sheet2!$A:$BN,BR$6,0)</f>
        <v>#N/A</v>
      </c>
      <c r="BS349" s="60" t="e">
        <f>VLOOKUP($C349,Sheet2!$A:$BN,BS$6,0)</f>
        <v>#N/A</v>
      </c>
      <c r="BT349" s="57" t="e">
        <f>IF(AND(BQ349 &gt;= 0, BQ349 &lt;=10000000),500000,IF(AND(BQ349 &gt;= 10000000, BQ349 &lt;20000000),1000000,IF(AND(BQ349&gt;= 20000000, BQ349 &lt;30000000),1500000,IF(AND(BQ349 &gt;= 30000000, BQ349 &lt;50000000),2000000,IF(BQ349 &lt; 50000000,E,0)))))</f>
        <v>#N/A</v>
      </c>
      <c r="BU349" s="57" t="e">
        <f t="shared" si="80"/>
        <v>#N/A</v>
      </c>
      <c r="BV349" s="57" t="e">
        <f>VLOOKUP($C349,Sheet2!$A:$BN,BV$6,0)</f>
        <v>#N/A</v>
      </c>
      <c r="BW349" s="57" t="e">
        <f>VLOOKUP($C349,Sheet2!$A:$BN,BW$6,0)</f>
        <v>#N/A</v>
      </c>
      <c r="BX349" s="60" t="e">
        <f>VLOOKUP($C349,Sheet2!$A:$BN,BX$6,0)</f>
        <v>#N/A</v>
      </c>
      <c r="BY349" s="57" t="e">
        <f>IF(AND(BV349 &gt;= 0, BV349 &lt;=10000000),500000,IF(AND(BV349 &gt;= 10000000, BV349 &lt;20000000),1000000,IF(AND(BV349&gt;= 20000000, BV349 &lt;30000000),1500000,IF(AND(BV349 &gt;= 30000000, BV349 &lt;50000000),2000000,IF(BV349 &lt; 50000000,E,0)))))</f>
        <v>#N/A</v>
      </c>
      <c r="BZ349" s="57" t="e">
        <f t="shared" si="81"/>
        <v>#N/A</v>
      </c>
      <c r="CA349" s="57" t="e">
        <f>VLOOKUP($C349,Sheet2!$A:$BN,CA$6,0)</f>
        <v>#N/A</v>
      </c>
      <c r="CB349" s="57" t="e">
        <f>VLOOKUP($C349,Sheet2!$A:$BN,CB$6,0)</f>
        <v>#N/A</v>
      </c>
      <c r="CC349" s="60" t="e">
        <f>VLOOKUP($C349,Sheet2!$A:$BN,CC$6,0)</f>
        <v>#N/A</v>
      </c>
      <c r="CD349" s="57" t="e">
        <f>IF(AND(CA349 &gt;= 0, CA349 &lt;=10000000),500000,IF(AND(CA349 &gt;= 10000000, CA349 &lt;20000000),1000000,IF(AND(CA349&gt;= 20000000, CA349 &lt;30000000),1500000,IF(AND(CA349 &gt;= 30000000, CA349 &lt;50000000),2000000,IF(CA349 &lt; 50000000,E,0)))))</f>
        <v>#N/A</v>
      </c>
      <c r="CE349" s="57" t="e">
        <f t="shared" si="82"/>
        <v>#N/A</v>
      </c>
    </row>
    <row r="350" spans="1:83" x14ac:dyDescent="0.35">
      <c r="A350" s="21" t="s">
        <v>492</v>
      </c>
      <c r="B350" s="21" t="s">
        <v>635</v>
      </c>
      <c r="C350" s="22" t="s">
        <v>636</v>
      </c>
      <c r="D350" s="57">
        <v>0</v>
      </c>
      <c r="E350" s="57">
        <f t="shared" si="83"/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19">
        <v>4500000</v>
      </c>
      <c r="O350" s="19">
        <v>4000000</v>
      </c>
      <c r="P350" s="19">
        <v>3600000</v>
      </c>
      <c r="Q350" s="19">
        <v>3300000</v>
      </c>
      <c r="S350" s="57" t="e">
        <f>VLOOKUP($C350,Sheet2!$A:$BN,S$6,0)</f>
        <v>#N/A</v>
      </c>
      <c r="T350" s="57" t="e">
        <f>VLOOKUP($C350,Sheet2!$A:$BN,T$6,0)</f>
        <v>#N/A</v>
      </c>
      <c r="U350" s="60" t="e">
        <f>VLOOKUP($C350,Sheet2!$A:$BN,U$6,0)</f>
        <v>#N/A</v>
      </c>
      <c r="V350" s="57" t="e">
        <f>IF(AND(S350 &gt;= 0, S350 &lt;=10000000),500000,IF(AND(S350 &gt;= 10000000, S350 &lt;20000000),1000000,IF(AND(S350&gt;= 20000000, S350 &lt;30000000),1500000,IF(AND(S350 &gt;= 30000000, S350 &lt;50000000),2000000,IF(S350 &lt; 50000000,E,0)))))</f>
        <v>#N/A</v>
      </c>
      <c r="W350" s="57" t="e">
        <f t="shared" si="70"/>
        <v>#N/A</v>
      </c>
      <c r="X350" s="57" t="e">
        <f>VLOOKUP($C350,Sheet2!$A:$BN,X$6,0)</f>
        <v>#N/A</v>
      </c>
      <c r="Y350" s="57" t="e">
        <f>VLOOKUP($C350,Sheet2!$A:$BN,Y$6,0)</f>
        <v>#N/A</v>
      </c>
      <c r="Z350" s="60" t="e">
        <f>VLOOKUP($C350,Sheet2!$A:$BN,Z$6,0)</f>
        <v>#N/A</v>
      </c>
      <c r="AA350" s="57" t="e">
        <f>IF(AND(X350 &gt;= 0, X350 &lt;=10000000),500000,IF(AND(X350 &gt;= 10000000, X350 &lt;20000000),1000000,IF(AND(X350&gt;= 20000000, X350 &lt;30000000),1500000,IF(AND(X350 &gt;= 30000000, X350 &lt;50000000),2000000,IF(X350 &lt; 50000000,E,0)))))</f>
        <v>#N/A</v>
      </c>
      <c r="AB350" s="57" t="e">
        <f t="shared" si="71"/>
        <v>#N/A</v>
      </c>
      <c r="AC350" s="57" t="e">
        <f>VLOOKUP($C350,Sheet2!$A:$BN,AC$6,0)</f>
        <v>#N/A</v>
      </c>
      <c r="AD350" s="57" t="e">
        <f>VLOOKUP($C350,Sheet2!$A:$BN,AD$6,0)</f>
        <v>#N/A</v>
      </c>
      <c r="AE350" s="60" t="e">
        <f>VLOOKUP($C350,Sheet2!$A:$BN,AE$6,0)</f>
        <v>#N/A</v>
      </c>
      <c r="AF350" s="57" t="e">
        <f>IF(AND(AC350 &gt;= 0, AC350 &lt;=10000000),500000,IF(AND(AC350 &gt;= 10000000, AC350 &lt;20000000),1000000,IF(AND(AC350&gt;= 20000000, AC350 &lt;30000000),1500000,IF(AND(AC350 &gt;= 30000000, AC350 &lt;50000000),2000000,IF(AC350 &lt; 50000000,E,0)))))</f>
        <v>#N/A</v>
      </c>
      <c r="AG350" s="57" t="e">
        <f t="shared" si="72"/>
        <v>#N/A</v>
      </c>
      <c r="AH350" s="57" t="e">
        <f>VLOOKUP($C350,Sheet2!$A:$BN,AH$6,0)</f>
        <v>#N/A</v>
      </c>
      <c r="AI350" s="57" t="e">
        <f>VLOOKUP($C350,Sheet2!$A:$BN,AI$6,0)</f>
        <v>#N/A</v>
      </c>
      <c r="AJ350" s="60" t="e">
        <f>VLOOKUP($C350,Sheet2!$A:$BN,AJ$6,0)</f>
        <v>#N/A</v>
      </c>
      <c r="AK350" s="57" t="e">
        <f>IF(AND(AH350 &gt;= 0, AH350 &lt;=10000000),500000,IF(AND(AH350 &gt;= 10000000, AH350 &lt;20000000),1000000,IF(AND(AH350&gt;= 20000000, AH350 &lt;30000000),1500000,IF(AND(AH350 &gt;= 30000000, AH350 &lt;50000000),2000000,IF(AH350 &lt; 50000000,E,0)))))</f>
        <v>#N/A</v>
      </c>
      <c r="AL350" s="57" t="e">
        <f t="shared" si="73"/>
        <v>#N/A</v>
      </c>
      <c r="AM350" s="57" t="e">
        <f>VLOOKUP($C350,Sheet2!$A:$BN,AM$6,0)</f>
        <v>#N/A</v>
      </c>
      <c r="AN350" s="57" t="e">
        <f>VLOOKUP($C350,Sheet2!$A:$BN,AN$6,0)</f>
        <v>#N/A</v>
      </c>
      <c r="AO350" s="60" t="e">
        <f>VLOOKUP($C350,Sheet2!$A:$BN,AO$6,0)</f>
        <v>#N/A</v>
      </c>
      <c r="AP350" s="57" t="e">
        <f>IF(AND(AM350 &gt;= 0, AM350 &lt;=10000000),500000,IF(AND(AM350 &gt;= 10000000, AM350 &lt;20000000),1000000,IF(AND(AM350&gt;= 20000000, AM350 &lt;30000000),1500000,IF(AND(AM350 &gt;= 30000000, AM350 &lt;50000000),2000000,IF(AM350 &lt; 50000000,E,0)))))</f>
        <v>#N/A</v>
      </c>
      <c r="AQ350" s="57" t="e">
        <f t="shared" si="74"/>
        <v>#N/A</v>
      </c>
      <c r="AR350" s="57" t="e">
        <f>VLOOKUP($C350,Sheet2!$A:$BN,AR$6,0)</f>
        <v>#N/A</v>
      </c>
      <c r="AS350" s="57" t="e">
        <f>VLOOKUP($C350,Sheet2!$A:$BN,AS$6,0)</f>
        <v>#N/A</v>
      </c>
      <c r="AT350" s="60" t="e">
        <f>VLOOKUP($C350,Sheet2!$A:$BN,AT$6,0)</f>
        <v>#N/A</v>
      </c>
      <c r="AU350" s="57" t="e">
        <f>IF(AND(AR350 &gt;= 0, AR350 &lt;=10000000),500000,IF(AND(AR350 &gt;= 10000000, AR350 &lt;20000000),1000000,IF(AND(AR350&gt;= 20000000, AR350 &lt;30000000),1500000,IF(AND(AR350 &gt;= 30000000, AR350 &lt;50000000),2000000,IF(AR350 &lt; 50000000,E,0)))))</f>
        <v>#N/A</v>
      </c>
      <c r="AV350" s="57" t="e">
        <f t="shared" si="75"/>
        <v>#N/A</v>
      </c>
      <c r="AW350" s="57" t="e">
        <f>VLOOKUP($C350,Sheet2!$A:$BN,AW$6,0)</f>
        <v>#N/A</v>
      </c>
      <c r="AX350" s="57" t="e">
        <f>VLOOKUP($C350,Sheet2!$A:$BN,AX$6,0)</f>
        <v>#N/A</v>
      </c>
      <c r="AY350" s="60" t="e">
        <f>VLOOKUP($C350,Sheet2!$A:$BN,AY$6,0)</f>
        <v>#N/A</v>
      </c>
      <c r="AZ350" s="57" t="e">
        <f>IF(AND(AW350 &gt;= 0, AW350 &lt;=10000000),500000,IF(AND(AW350 &gt;= 10000000, AW350 &lt;20000000),1000000,IF(AND(AW350&gt;= 20000000, AW350 &lt;30000000),1500000,IF(AND(AW350 &gt;= 30000000, AW350 &lt;50000000),2000000,IF(AW350 &lt; 50000000,E,0)))))</f>
        <v>#N/A</v>
      </c>
      <c r="BA350" s="57" t="e">
        <f t="shared" si="76"/>
        <v>#N/A</v>
      </c>
      <c r="BB350" s="57" t="e">
        <f>VLOOKUP($C350,Sheet2!$A:$BN,BB$6,0)</f>
        <v>#N/A</v>
      </c>
      <c r="BC350" s="57" t="e">
        <f>VLOOKUP($C350,Sheet2!$A:$BN,BC$6,0)</f>
        <v>#N/A</v>
      </c>
      <c r="BD350" s="60" t="e">
        <f>VLOOKUP($C350,Sheet2!$A:$BN,BD$6,0)</f>
        <v>#N/A</v>
      </c>
      <c r="BE350" s="57" t="e">
        <f>IF(AND(BB350 &gt;= 0, BB350 &lt;=10000000),500000,IF(AND(BB350 &gt;= 10000000, BB350 &lt;20000000),1000000,IF(AND(BB350&gt;= 20000000, BB350 &lt;30000000),1500000,IF(AND(BB350 &gt;= 30000000, BB350 &lt;50000000),2000000,IF(BB350 &lt; 50000000,E,0)))))</f>
        <v>#N/A</v>
      </c>
      <c r="BF350" s="57" t="e">
        <f t="shared" si="77"/>
        <v>#N/A</v>
      </c>
      <c r="BG350" s="57" t="e">
        <f>VLOOKUP($C350,Sheet2!$A:$BN,BG$6,0)</f>
        <v>#N/A</v>
      </c>
      <c r="BH350" s="57" t="e">
        <f>VLOOKUP($C350,Sheet2!$A:$BN,BH$6,0)</f>
        <v>#N/A</v>
      </c>
      <c r="BI350" s="60" t="e">
        <f>VLOOKUP($C350,Sheet2!$A:$BN,BI$6,0)</f>
        <v>#N/A</v>
      </c>
      <c r="BJ350" s="57" t="e">
        <f>IF(AND(BG350 &gt;= 0, BG350 &lt;=10000000),500000,IF(AND(BG350 &gt;= 10000000, BG350 &lt;20000000),1000000,IF(AND(BG350&gt;= 20000000, BG350 &lt;30000000),1500000,IF(AND(BG350 &gt;= 30000000, BG350 &lt;50000000),2000000,IF(BG350 &lt; 50000000,E,0)))))</f>
        <v>#N/A</v>
      </c>
      <c r="BK350" s="57" t="e">
        <f t="shared" si="78"/>
        <v>#N/A</v>
      </c>
      <c r="BL350" s="57" t="e">
        <f>VLOOKUP($C350,Sheet2!$A:$BN,BL$6,0)</f>
        <v>#N/A</v>
      </c>
      <c r="BM350" s="57" t="e">
        <f>VLOOKUP($C350,Sheet2!$A:$BN,BM$6,0)</f>
        <v>#N/A</v>
      </c>
      <c r="BN350" s="60" t="e">
        <f>VLOOKUP($C350,Sheet2!$A:$BN,BN$6,0)</f>
        <v>#N/A</v>
      </c>
      <c r="BO350" s="57" t="e">
        <f>IF(AND(BL350 &gt;= 0, BL350 &lt;=10000000),500000,IF(AND(BL350 &gt;= 10000000, BL350 &lt;20000000),1000000,IF(AND(BL350&gt;= 20000000, BL350 &lt;30000000),1500000,IF(AND(BL350 &gt;= 30000000, BL350 &lt;50000000),2000000,IF(BL350 &lt; 50000000,E,0)))))</f>
        <v>#N/A</v>
      </c>
      <c r="BP350" s="57" t="e">
        <f t="shared" si="79"/>
        <v>#N/A</v>
      </c>
      <c r="BQ350" s="57" t="e">
        <f>VLOOKUP($C350,Sheet2!$A:$BN,BQ$6,0)</f>
        <v>#N/A</v>
      </c>
      <c r="BR350" s="57" t="e">
        <f>VLOOKUP($C350,Sheet2!$A:$BN,BR$6,0)</f>
        <v>#N/A</v>
      </c>
      <c r="BS350" s="60" t="e">
        <f>VLOOKUP($C350,Sheet2!$A:$BN,BS$6,0)</f>
        <v>#N/A</v>
      </c>
      <c r="BT350" s="57" t="e">
        <f>IF(AND(BQ350 &gt;= 0, BQ350 &lt;=10000000),500000,IF(AND(BQ350 &gt;= 10000000, BQ350 &lt;20000000),1000000,IF(AND(BQ350&gt;= 20000000, BQ350 &lt;30000000),1500000,IF(AND(BQ350 &gt;= 30000000, BQ350 &lt;50000000),2000000,IF(BQ350 &lt; 50000000,E,0)))))</f>
        <v>#N/A</v>
      </c>
      <c r="BU350" s="57" t="e">
        <f t="shared" si="80"/>
        <v>#N/A</v>
      </c>
      <c r="BV350" s="57" t="e">
        <f>VLOOKUP($C350,Sheet2!$A:$BN,BV$6,0)</f>
        <v>#N/A</v>
      </c>
      <c r="BW350" s="57" t="e">
        <f>VLOOKUP($C350,Sheet2!$A:$BN,BW$6,0)</f>
        <v>#N/A</v>
      </c>
      <c r="BX350" s="60" t="e">
        <f>VLOOKUP($C350,Sheet2!$A:$BN,BX$6,0)</f>
        <v>#N/A</v>
      </c>
      <c r="BY350" s="57" t="e">
        <f>IF(AND(BV350 &gt;= 0, BV350 &lt;=10000000),500000,IF(AND(BV350 &gt;= 10000000, BV350 &lt;20000000),1000000,IF(AND(BV350&gt;= 20000000, BV350 &lt;30000000),1500000,IF(AND(BV350 &gt;= 30000000, BV350 &lt;50000000),2000000,IF(BV350 &lt; 50000000,E,0)))))</f>
        <v>#N/A</v>
      </c>
      <c r="BZ350" s="57" t="e">
        <f t="shared" si="81"/>
        <v>#N/A</v>
      </c>
      <c r="CA350" s="57" t="e">
        <f>VLOOKUP($C350,Sheet2!$A:$BN,CA$6,0)</f>
        <v>#N/A</v>
      </c>
      <c r="CB350" s="57" t="e">
        <f>VLOOKUP($C350,Sheet2!$A:$BN,CB$6,0)</f>
        <v>#N/A</v>
      </c>
      <c r="CC350" s="60" t="e">
        <f>VLOOKUP($C350,Sheet2!$A:$BN,CC$6,0)</f>
        <v>#N/A</v>
      </c>
      <c r="CD350" s="57" t="e">
        <f>IF(AND(CA350 &gt;= 0, CA350 &lt;=10000000),500000,IF(AND(CA350 &gt;= 10000000, CA350 &lt;20000000),1000000,IF(AND(CA350&gt;= 20000000, CA350 &lt;30000000),1500000,IF(AND(CA350 &gt;= 30000000, CA350 &lt;50000000),2000000,IF(CA350 &lt; 50000000,E,0)))))</f>
        <v>#N/A</v>
      </c>
      <c r="CE350" s="57" t="e">
        <f t="shared" si="82"/>
        <v>#N/A</v>
      </c>
    </row>
    <row r="351" spans="1:83" x14ac:dyDescent="0.35">
      <c r="A351" s="21" t="s">
        <v>492</v>
      </c>
      <c r="B351" s="21" t="s">
        <v>637</v>
      </c>
      <c r="C351" s="22" t="s">
        <v>638</v>
      </c>
      <c r="D351" s="57">
        <v>0</v>
      </c>
      <c r="E351" s="57">
        <f t="shared" si="83"/>
        <v>0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19">
        <v>4500000</v>
      </c>
      <c r="O351" s="19">
        <v>4000000</v>
      </c>
      <c r="P351" s="19">
        <v>3600000</v>
      </c>
      <c r="Q351" s="19">
        <v>3300000</v>
      </c>
      <c r="S351" s="57" t="e">
        <f>VLOOKUP($C351,Sheet2!$A:$BN,S$6,0)</f>
        <v>#N/A</v>
      </c>
      <c r="T351" s="57" t="e">
        <f>VLOOKUP($C351,Sheet2!$A:$BN,T$6,0)</f>
        <v>#N/A</v>
      </c>
      <c r="U351" s="60" t="e">
        <f>VLOOKUP($C351,Sheet2!$A:$BN,U$6,0)</f>
        <v>#N/A</v>
      </c>
      <c r="V351" s="57" t="e">
        <f>IF(AND(S351 &gt;= 0, S351 &lt;=10000000),500000,IF(AND(S351 &gt;= 10000000, S351 &lt;20000000),1000000,IF(AND(S351&gt;= 20000000, S351 &lt;30000000),1500000,IF(AND(S351 &gt;= 30000000, S351 &lt;50000000),2000000,IF(S351 &lt; 50000000,E,0)))))</f>
        <v>#N/A</v>
      </c>
      <c r="W351" s="57" t="e">
        <f t="shared" si="70"/>
        <v>#N/A</v>
      </c>
      <c r="X351" s="57" t="e">
        <f>VLOOKUP($C351,Sheet2!$A:$BN,X$6,0)</f>
        <v>#N/A</v>
      </c>
      <c r="Y351" s="57" t="e">
        <f>VLOOKUP($C351,Sheet2!$A:$BN,Y$6,0)</f>
        <v>#N/A</v>
      </c>
      <c r="Z351" s="60" t="e">
        <f>VLOOKUP($C351,Sheet2!$A:$BN,Z$6,0)</f>
        <v>#N/A</v>
      </c>
      <c r="AA351" s="57" t="e">
        <f>IF(AND(X351 &gt;= 0, X351 &lt;=10000000),500000,IF(AND(X351 &gt;= 10000000, X351 &lt;20000000),1000000,IF(AND(X351&gt;= 20000000, X351 &lt;30000000),1500000,IF(AND(X351 &gt;= 30000000, X351 &lt;50000000),2000000,IF(X351 &lt; 50000000,E,0)))))</f>
        <v>#N/A</v>
      </c>
      <c r="AB351" s="57" t="e">
        <f t="shared" si="71"/>
        <v>#N/A</v>
      </c>
      <c r="AC351" s="57" t="e">
        <f>VLOOKUP($C351,Sheet2!$A:$BN,AC$6,0)</f>
        <v>#N/A</v>
      </c>
      <c r="AD351" s="57" t="e">
        <f>VLOOKUP($C351,Sheet2!$A:$BN,AD$6,0)</f>
        <v>#N/A</v>
      </c>
      <c r="AE351" s="60" t="e">
        <f>VLOOKUP($C351,Sheet2!$A:$BN,AE$6,0)</f>
        <v>#N/A</v>
      </c>
      <c r="AF351" s="57" t="e">
        <f>IF(AND(AC351 &gt;= 0, AC351 &lt;=10000000),500000,IF(AND(AC351 &gt;= 10000000, AC351 &lt;20000000),1000000,IF(AND(AC351&gt;= 20000000, AC351 &lt;30000000),1500000,IF(AND(AC351 &gt;= 30000000, AC351 &lt;50000000),2000000,IF(AC351 &lt; 50000000,E,0)))))</f>
        <v>#N/A</v>
      </c>
      <c r="AG351" s="57" t="e">
        <f t="shared" si="72"/>
        <v>#N/A</v>
      </c>
      <c r="AH351" s="57" t="e">
        <f>VLOOKUP($C351,Sheet2!$A:$BN,AH$6,0)</f>
        <v>#N/A</v>
      </c>
      <c r="AI351" s="57" t="e">
        <f>VLOOKUP($C351,Sheet2!$A:$BN,AI$6,0)</f>
        <v>#N/A</v>
      </c>
      <c r="AJ351" s="60" t="e">
        <f>VLOOKUP($C351,Sheet2!$A:$BN,AJ$6,0)</f>
        <v>#N/A</v>
      </c>
      <c r="AK351" s="57" t="e">
        <f>IF(AND(AH351 &gt;= 0, AH351 &lt;=10000000),500000,IF(AND(AH351 &gt;= 10000000, AH351 &lt;20000000),1000000,IF(AND(AH351&gt;= 20000000, AH351 &lt;30000000),1500000,IF(AND(AH351 &gt;= 30000000, AH351 &lt;50000000),2000000,IF(AH351 &lt; 50000000,E,0)))))</f>
        <v>#N/A</v>
      </c>
      <c r="AL351" s="57" t="e">
        <f t="shared" si="73"/>
        <v>#N/A</v>
      </c>
      <c r="AM351" s="57" t="e">
        <f>VLOOKUP($C351,Sheet2!$A:$BN,AM$6,0)</f>
        <v>#N/A</v>
      </c>
      <c r="AN351" s="57" t="e">
        <f>VLOOKUP($C351,Sheet2!$A:$BN,AN$6,0)</f>
        <v>#N/A</v>
      </c>
      <c r="AO351" s="60" t="e">
        <f>VLOOKUP($C351,Sheet2!$A:$BN,AO$6,0)</f>
        <v>#N/A</v>
      </c>
      <c r="AP351" s="57" t="e">
        <f>IF(AND(AM351 &gt;= 0, AM351 &lt;=10000000),500000,IF(AND(AM351 &gt;= 10000000, AM351 &lt;20000000),1000000,IF(AND(AM351&gt;= 20000000, AM351 &lt;30000000),1500000,IF(AND(AM351 &gt;= 30000000, AM351 &lt;50000000),2000000,IF(AM351 &lt; 50000000,E,0)))))</f>
        <v>#N/A</v>
      </c>
      <c r="AQ351" s="57" t="e">
        <f t="shared" si="74"/>
        <v>#N/A</v>
      </c>
      <c r="AR351" s="57" t="e">
        <f>VLOOKUP($C351,Sheet2!$A:$BN,AR$6,0)</f>
        <v>#N/A</v>
      </c>
      <c r="AS351" s="57" t="e">
        <f>VLOOKUP($C351,Sheet2!$A:$BN,AS$6,0)</f>
        <v>#N/A</v>
      </c>
      <c r="AT351" s="60" t="e">
        <f>VLOOKUP($C351,Sheet2!$A:$BN,AT$6,0)</f>
        <v>#N/A</v>
      </c>
      <c r="AU351" s="57" t="e">
        <f>IF(AND(AR351 &gt;= 0, AR351 &lt;=10000000),500000,IF(AND(AR351 &gt;= 10000000, AR351 &lt;20000000),1000000,IF(AND(AR351&gt;= 20000000, AR351 &lt;30000000),1500000,IF(AND(AR351 &gt;= 30000000, AR351 &lt;50000000),2000000,IF(AR351 &lt; 50000000,E,0)))))</f>
        <v>#N/A</v>
      </c>
      <c r="AV351" s="57" t="e">
        <f t="shared" si="75"/>
        <v>#N/A</v>
      </c>
      <c r="AW351" s="57" t="e">
        <f>VLOOKUP($C351,Sheet2!$A:$BN,AW$6,0)</f>
        <v>#N/A</v>
      </c>
      <c r="AX351" s="57" t="e">
        <f>VLOOKUP($C351,Sheet2!$A:$BN,AX$6,0)</f>
        <v>#N/A</v>
      </c>
      <c r="AY351" s="60" t="e">
        <f>VLOOKUP($C351,Sheet2!$A:$BN,AY$6,0)</f>
        <v>#N/A</v>
      </c>
      <c r="AZ351" s="57" t="e">
        <f>IF(AND(AW351 &gt;= 0, AW351 &lt;=10000000),500000,IF(AND(AW351 &gt;= 10000000, AW351 &lt;20000000),1000000,IF(AND(AW351&gt;= 20000000, AW351 &lt;30000000),1500000,IF(AND(AW351 &gt;= 30000000, AW351 &lt;50000000),2000000,IF(AW351 &lt; 50000000,E,0)))))</f>
        <v>#N/A</v>
      </c>
      <c r="BA351" s="57" t="e">
        <f t="shared" si="76"/>
        <v>#N/A</v>
      </c>
      <c r="BB351" s="57" t="e">
        <f>VLOOKUP($C351,Sheet2!$A:$BN,BB$6,0)</f>
        <v>#N/A</v>
      </c>
      <c r="BC351" s="57" t="e">
        <f>VLOOKUP($C351,Sheet2!$A:$BN,BC$6,0)</f>
        <v>#N/A</v>
      </c>
      <c r="BD351" s="60" t="e">
        <f>VLOOKUP($C351,Sheet2!$A:$BN,BD$6,0)</f>
        <v>#N/A</v>
      </c>
      <c r="BE351" s="57" t="e">
        <f>IF(AND(BB351 &gt;= 0, BB351 &lt;=10000000),500000,IF(AND(BB351 &gt;= 10000000, BB351 &lt;20000000),1000000,IF(AND(BB351&gt;= 20000000, BB351 &lt;30000000),1500000,IF(AND(BB351 &gt;= 30000000, BB351 &lt;50000000),2000000,IF(BB351 &lt; 50000000,E,0)))))</f>
        <v>#N/A</v>
      </c>
      <c r="BF351" s="57" t="e">
        <f t="shared" si="77"/>
        <v>#N/A</v>
      </c>
      <c r="BG351" s="57" t="e">
        <f>VLOOKUP($C351,Sheet2!$A:$BN,BG$6,0)</f>
        <v>#N/A</v>
      </c>
      <c r="BH351" s="57" t="e">
        <f>VLOOKUP($C351,Sheet2!$A:$BN,BH$6,0)</f>
        <v>#N/A</v>
      </c>
      <c r="BI351" s="60" t="e">
        <f>VLOOKUP($C351,Sheet2!$A:$BN,BI$6,0)</f>
        <v>#N/A</v>
      </c>
      <c r="BJ351" s="57" t="e">
        <f>IF(AND(BG351 &gt;= 0, BG351 &lt;=10000000),500000,IF(AND(BG351 &gt;= 10000000, BG351 &lt;20000000),1000000,IF(AND(BG351&gt;= 20000000, BG351 &lt;30000000),1500000,IF(AND(BG351 &gt;= 30000000, BG351 &lt;50000000),2000000,IF(BG351 &lt; 50000000,E,0)))))</f>
        <v>#N/A</v>
      </c>
      <c r="BK351" s="57" t="e">
        <f t="shared" si="78"/>
        <v>#N/A</v>
      </c>
      <c r="BL351" s="57" t="e">
        <f>VLOOKUP($C351,Sheet2!$A:$BN,BL$6,0)</f>
        <v>#N/A</v>
      </c>
      <c r="BM351" s="57" t="e">
        <f>VLOOKUP($C351,Sheet2!$A:$BN,BM$6,0)</f>
        <v>#N/A</v>
      </c>
      <c r="BN351" s="60" t="e">
        <f>VLOOKUP($C351,Sheet2!$A:$BN,BN$6,0)</f>
        <v>#N/A</v>
      </c>
      <c r="BO351" s="57" t="e">
        <f>IF(AND(BL351 &gt;= 0, BL351 &lt;=10000000),500000,IF(AND(BL351 &gt;= 10000000, BL351 &lt;20000000),1000000,IF(AND(BL351&gt;= 20000000, BL351 &lt;30000000),1500000,IF(AND(BL351 &gt;= 30000000, BL351 &lt;50000000),2000000,IF(BL351 &lt; 50000000,E,0)))))</f>
        <v>#N/A</v>
      </c>
      <c r="BP351" s="57" t="e">
        <f t="shared" si="79"/>
        <v>#N/A</v>
      </c>
      <c r="BQ351" s="57" t="e">
        <f>VLOOKUP($C351,Sheet2!$A:$BN,BQ$6,0)</f>
        <v>#N/A</v>
      </c>
      <c r="BR351" s="57" t="e">
        <f>VLOOKUP($C351,Sheet2!$A:$BN,BR$6,0)</f>
        <v>#N/A</v>
      </c>
      <c r="BS351" s="60" t="e">
        <f>VLOOKUP($C351,Sheet2!$A:$BN,BS$6,0)</f>
        <v>#N/A</v>
      </c>
      <c r="BT351" s="57" t="e">
        <f>IF(AND(BQ351 &gt;= 0, BQ351 &lt;=10000000),500000,IF(AND(BQ351 &gt;= 10000000, BQ351 &lt;20000000),1000000,IF(AND(BQ351&gt;= 20000000, BQ351 &lt;30000000),1500000,IF(AND(BQ351 &gt;= 30000000, BQ351 &lt;50000000),2000000,IF(BQ351 &lt; 50000000,E,0)))))</f>
        <v>#N/A</v>
      </c>
      <c r="BU351" s="57" t="e">
        <f t="shared" si="80"/>
        <v>#N/A</v>
      </c>
      <c r="BV351" s="57" t="e">
        <f>VLOOKUP($C351,Sheet2!$A:$BN,BV$6,0)</f>
        <v>#N/A</v>
      </c>
      <c r="BW351" s="57" t="e">
        <f>VLOOKUP($C351,Sheet2!$A:$BN,BW$6,0)</f>
        <v>#N/A</v>
      </c>
      <c r="BX351" s="60" t="e">
        <f>VLOOKUP($C351,Sheet2!$A:$BN,BX$6,0)</f>
        <v>#N/A</v>
      </c>
      <c r="BY351" s="57" t="e">
        <f>IF(AND(BV351 &gt;= 0, BV351 &lt;=10000000),500000,IF(AND(BV351 &gt;= 10000000, BV351 &lt;20000000),1000000,IF(AND(BV351&gt;= 20000000, BV351 &lt;30000000),1500000,IF(AND(BV351 &gt;= 30000000, BV351 &lt;50000000),2000000,IF(BV351 &lt; 50000000,E,0)))))</f>
        <v>#N/A</v>
      </c>
      <c r="BZ351" s="57" t="e">
        <f t="shared" si="81"/>
        <v>#N/A</v>
      </c>
      <c r="CA351" s="57" t="e">
        <f>VLOOKUP($C351,Sheet2!$A:$BN,CA$6,0)</f>
        <v>#N/A</v>
      </c>
      <c r="CB351" s="57" t="e">
        <f>VLOOKUP($C351,Sheet2!$A:$BN,CB$6,0)</f>
        <v>#N/A</v>
      </c>
      <c r="CC351" s="60" t="e">
        <f>VLOOKUP($C351,Sheet2!$A:$BN,CC$6,0)</f>
        <v>#N/A</v>
      </c>
      <c r="CD351" s="57" t="e">
        <f>IF(AND(CA351 &gt;= 0, CA351 &lt;=10000000),500000,IF(AND(CA351 &gt;= 10000000, CA351 &lt;20000000),1000000,IF(AND(CA351&gt;= 20000000, CA351 &lt;30000000),1500000,IF(AND(CA351 &gt;= 30000000, CA351 &lt;50000000),2000000,IF(CA351 &lt; 50000000,E,0)))))</f>
        <v>#N/A</v>
      </c>
      <c r="CE351" s="57" t="e">
        <f t="shared" si="82"/>
        <v>#N/A</v>
      </c>
    </row>
    <row r="352" spans="1:83" x14ac:dyDescent="0.35">
      <c r="A352" s="21" t="s">
        <v>492</v>
      </c>
      <c r="B352" s="21" t="s">
        <v>639</v>
      </c>
      <c r="C352" s="22" t="s">
        <v>640</v>
      </c>
      <c r="D352" s="57">
        <v>0</v>
      </c>
      <c r="E352" s="57">
        <f t="shared" si="83"/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3600000</v>
      </c>
      <c r="Q352" s="19">
        <v>3300000</v>
      </c>
      <c r="S352" s="57" t="e">
        <f>VLOOKUP($C352,Sheet2!$A:$BN,S$6,0)</f>
        <v>#N/A</v>
      </c>
      <c r="T352" s="57" t="e">
        <f>VLOOKUP($C352,Sheet2!$A:$BN,T$6,0)</f>
        <v>#N/A</v>
      </c>
      <c r="U352" s="60" t="e">
        <f>VLOOKUP($C352,Sheet2!$A:$BN,U$6,0)</f>
        <v>#N/A</v>
      </c>
      <c r="V352" s="57" t="e">
        <f>IF(AND(S352 &gt;= 0, S352 &lt;=10000000),500000,IF(AND(S352 &gt;= 10000000, S352 &lt;20000000),1000000,IF(AND(S352&gt;= 20000000, S352 &lt;30000000),1500000,IF(AND(S352 &gt;= 30000000, S352 &lt;50000000),2000000,IF(S352 &lt; 50000000,E,0)))))</f>
        <v>#N/A</v>
      </c>
      <c r="W352" s="57" t="e">
        <f t="shared" si="70"/>
        <v>#N/A</v>
      </c>
      <c r="X352" s="57" t="e">
        <f>VLOOKUP($C352,Sheet2!$A:$BN,X$6,0)</f>
        <v>#N/A</v>
      </c>
      <c r="Y352" s="57" t="e">
        <f>VLOOKUP($C352,Sheet2!$A:$BN,Y$6,0)</f>
        <v>#N/A</v>
      </c>
      <c r="Z352" s="60" t="e">
        <f>VLOOKUP($C352,Sheet2!$A:$BN,Z$6,0)</f>
        <v>#N/A</v>
      </c>
      <c r="AA352" s="57" t="e">
        <f>IF(AND(X352 &gt;= 0, X352 &lt;=10000000),500000,IF(AND(X352 &gt;= 10000000, X352 &lt;20000000),1000000,IF(AND(X352&gt;= 20000000, X352 &lt;30000000),1500000,IF(AND(X352 &gt;= 30000000, X352 &lt;50000000),2000000,IF(X352 &lt; 50000000,E,0)))))</f>
        <v>#N/A</v>
      </c>
      <c r="AB352" s="57" t="e">
        <f t="shared" si="71"/>
        <v>#N/A</v>
      </c>
      <c r="AC352" s="57" t="e">
        <f>VLOOKUP($C352,Sheet2!$A:$BN,AC$6,0)</f>
        <v>#N/A</v>
      </c>
      <c r="AD352" s="57" t="e">
        <f>VLOOKUP($C352,Sheet2!$A:$BN,AD$6,0)</f>
        <v>#N/A</v>
      </c>
      <c r="AE352" s="60" t="e">
        <f>VLOOKUP($C352,Sheet2!$A:$BN,AE$6,0)</f>
        <v>#N/A</v>
      </c>
      <c r="AF352" s="57" t="e">
        <f>IF(AND(AC352 &gt;= 0, AC352 &lt;=10000000),500000,IF(AND(AC352 &gt;= 10000000, AC352 &lt;20000000),1000000,IF(AND(AC352&gt;= 20000000, AC352 &lt;30000000),1500000,IF(AND(AC352 &gt;= 30000000, AC352 &lt;50000000),2000000,IF(AC352 &lt; 50000000,E,0)))))</f>
        <v>#N/A</v>
      </c>
      <c r="AG352" s="57" t="e">
        <f t="shared" si="72"/>
        <v>#N/A</v>
      </c>
      <c r="AH352" s="57" t="e">
        <f>VLOOKUP($C352,Sheet2!$A:$BN,AH$6,0)</f>
        <v>#N/A</v>
      </c>
      <c r="AI352" s="57" t="e">
        <f>VLOOKUP($C352,Sheet2!$A:$BN,AI$6,0)</f>
        <v>#N/A</v>
      </c>
      <c r="AJ352" s="60" t="e">
        <f>VLOOKUP($C352,Sheet2!$A:$BN,AJ$6,0)</f>
        <v>#N/A</v>
      </c>
      <c r="AK352" s="57" t="e">
        <f>IF(AND(AH352 &gt;= 0, AH352 &lt;=10000000),500000,IF(AND(AH352 &gt;= 10000000, AH352 &lt;20000000),1000000,IF(AND(AH352&gt;= 20000000, AH352 &lt;30000000),1500000,IF(AND(AH352 &gt;= 30000000, AH352 &lt;50000000),2000000,IF(AH352 &lt; 50000000,E,0)))))</f>
        <v>#N/A</v>
      </c>
      <c r="AL352" s="57" t="e">
        <f t="shared" si="73"/>
        <v>#N/A</v>
      </c>
      <c r="AM352" s="57" t="e">
        <f>VLOOKUP($C352,Sheet2!$A:$BN,AM$6,0)</f>
        <v>#N/A</v>
      </c>
      <c r="AN352" s="57" t="e">
        <f>VLOOKUP($C352,Sheet2!$A:$BN,AN$6,0)</f>
        <v>#N/A</v>
      </c>
      <c r="AO352" s="60" t="e">
        <f>VLOOKUP($C352,Sheet2!$A:$BN,AO$6,0)</f>
        <v>#N/A</v>
      </c>
      <c r="AP352" s="57" t="e">
        <f>IF(AND(AM352 &gt;= 0, AM352 &lt;=10000000),500000,IF(AND(AM352 &gt;= 10000000, AM352 &lt;20000000),1000000,IF(AND(AM352&gt;= 20000000, AM352 &lt;30000000),1500000,IF(AND(AM352 &gt;= 30000000, AM352 &lt;50000000),2000000,IF(AM352 &lt; 50000000,E,0)))))</f>
        <v>#N/A</v>
      </c>
      <c r="AQ352" s="57" t="e">
        <f t="shared" si="74"/>
        <v>#N/A</v>
      </c>
      <c r="AR352" s="57" t="e">
        <f>VLOOKUP($C352,Sheet2!$A:$BN,AR$6,0)</f>
        <v>#N/A</v>
      </c>
      <c r="AS352" s="57" t="e">
        <f>VLOOKUP($C352,Sheet2!$A:$BN,AS$6,0)</f>
        <v>#N/A</v>
      </c>
      <c r="AT352" s="60" t="e">
        <f>VLOOKUP($C352,Sheet2!$A:$BN,AT$6,0)</f>
        <v>#N/A</v>
      </c>
      <c r="AU352" s="57" t="e">
        <f>IF(AND(AR352 &gt;= 0, AR352 &lt;=10000000),500000,IF(AND(AR352 &gt;= 10000000, AR352 &lt;20000000),1000000,IF(AND(AR352&gt;= 20000000, AR352 &lt;30000000),1500000,IF(AND(AR352 &gt;= 30000000, AR352 &lt;50000000),2000000,IF(AR352 &lt; 50000000,E,0)))))</f>
        <v>#N/A</v>
      </c>
      <c r="AV352" s="57" t="e">
        <f t="shared" si="75"/>
        <v>#N/A</v>
      </c>
      <c r="AW352" s="57" t="e">
        <f>VLOOKUP($C352,Sheet2!$A:$BN,AW$6,0)</f>
        <v>#N/A</v>
      </c>
      <c r="AX352" s="57" t="e">
        <f>VLOOKUP($C352,Sheet2!$A:$BN,AX$6,0)</f>
        <v>#N/A</v>
      </c>
      <c r="AY352" s="60" t="e">
        <f>VLOOKUP($C352,Sheet2!$A:$BN,AY$6,0)</f>
        <v>#N/A</v>
      </c>
      <c r="AZ352" s="57" t="e">
        <f>IF(AND(AW352 &gt;= 0, AW352 &lt;=10000000),500000,IF(AND(AW352 &gt;= 10000000, AW352 &lt;20000000),1000000,IF(AND(AW352&gt;= 20000000, AW352 &lt;30000000),1500000,IF(AND(AW352 &gt;= 30000000, AW352 &lt;50000000),2000000,IF(AW352 &lt; 50000000,E,0)))))</f>
        <v>#N/A</v>
      </c>
      <c r="BA352" s="57" t="e">
        <f t="shared" si="76"/>
        <v>#N/A</v>
      </c>
      <c r="BB352" s="57" t="e">
        <f>VLOOKUP($C352,Sheet2!$A:$BN,BB$6,0)</f>
        <v>#N/A</v>
      </c>
      <c r="BC352" s="57" t="e">
        <f>VLOOKUP($C352,Sheet2!$A:$BN,BC$6,0)</f>
        <v>#N/A</v>
      </c>
      <c r="BD352" s="60" t="e">
        <f>VLOOKUP($C352,Sheet2!$A:$BN,BD$6,0)</f>
        <v>#N/A</v>
      </c>
      <c r="BE352" s="57" t="e">
        <f>IF(AND(BB352 &gt;= 0, BB352 &lt;=10000000),500000,IF(AND(BB352 &gt;= 10000000, BB352 &lt;20000000),1000000,IF(AND(BB352&gt;= 20000000, BB352 &lt;30000000),1500000,IF(AND(BB352 &gt;= 30000000, BB352 &lt;50000000),2000000,IF(BB352 &lt; 50000000,E,0)))))</f>
        <v>#N/A</v>
      </c>
      <c r="BF352" s="57" t="e">
        <f t="shared" si="77"/>
        <v>#N/A</v>
      </c>
      <c r="BG352" s="57" t="e">
        <f>VLOOKUP($C352,Sheet2!$A:$BN,BG$6,0)</f>
        <v>#N/A</v>
      </c>
      <c r="BH352" s="57" t="e">
        <f>VLOOKUP($C352,Sheet2!$A:$BN,BH$6,0)</f>
        <v>#N/A</v>
      </c>
      <c r="BI352" s="60" t="e">
        <f>VLOOKUP($C352,Sheet2!$A:$BN,BI$6,0)</f>
        <v>#N/A</v>
      </c>
      <c r="BJ352" s="57" t="e">
        <f>IF(AND(BG352 &gt;= 0, BG352 &lt;=10000000),500000,IF(AND(BG352 &gt;= 10000000, BG352 &lt;20000000),1000000,IF(AND(BG352&gt;= 20000000, BG352 &lt;30000000),1500000,IF(AND(BG352 &gt;= 30000000, BG352 &lt;50000000),2000000,IF(BG352 &lt; 50000000,E,0)))))</f>
        <v>#N/A</v>
      </c>
      <c r="BK352" s="57" t="e">
        <f t="shared" si="78"/>
        <v>#N/A</v>
      </c>
      <c r="BL352" s="57" t="e">
        <f>VLOOKUP($C352,Sheet2!$A:$BN,BL$6,0)</f>
        <v>#N/A</v>
      </c>
      <c r="BM352" s="57" t="e">
        <f>VLOOKUP($C352,Sheet2!$A:$BN,BM$6,0)</f>
        <v>#N/A</v>
      </c>
      <c r="BN352" s="60" t="e">
        <f>VLOOKUP($C352,Sheet2!$A:$BN,BN$6,0)</f>
        <v>#N/A</v>
      </c>
      <c r="BO352" s="57" t="e">
        <f>IF(AND(BL352 &gt;= 0, BL352 &lt;=10000000),500000,IF(AND(BL352 &gt;= 10000000, BL352 &lt;20000000),1000000,IF(AND(BL352&gt;= 20000000, BL352 &lt;30000000),1500000,IF(AND(BL352 &gt;= 30000000, BL352 &lt;50000000),2000000,IF(BL352 &lt; 50000000,E,0)))))</f>
        <v>#N/A</v>
      </c>
      <c r="BP352" s="57" t="e">
        <f t="shared" si="79"/>
        <v>#N/A</v>
      </c>
      <c r="BQ352" s="57" t="e">
        <f>VLOOKUP($C352,Sheet2!$A:$BN,BQ$6,0)</f>
        <v>#N/A</v>
      </c>
      <c r="BR352" s="57" t="e">
        <f>VLOOKUP($C352,Sheet2!$A:$BN,BR$6,0)</f>
        <v>#N/A</v>
      </c>
      <c r="BS352" s="60" t="e">
        <f>VLOOKUP($C352,Sheet2!$A:$BN,BS$6,0)</f>
        <v>#N/A</v>
      </c>
      <c r="BT352" s="57" t="e">
        <f>IF(AND(BQ352 &gt;= 0, BQ352 &lt;=10000000),500000,IF(AND(BQ352 &gt;= 10000000, BQ352 &lt;20000000),1000000,IF(AND(BQ352&gt;= 20000000, BQ352 &lt;30000000),1500000,IF(AND(BQ352 &gt;= 30000000, BQ352 &lt;50000000),2000000,IF(BQ352 &lt; 50000000,E,0)))))</f>
        <v>#N/A</v>
      </c>
      <c r="BU352" s="57" t="e">
        <f t="shared" si="80"/>
        <v>#N/A</v>
      </c>
      <c r="BV352" s="57" t="e">
        <f>VLOOKUP($C352,Sheet2!$A:$BN,BV$6,0)</f>
        <v>#N/A</v>
      </c>
      <c r="BW352" s="57" t="e">
        <f>VLOOKUP($C352,Sheet2!$A:$BN,BW$6,0)</f>
        <v>#N/A</v>
      </c>
      <c r="BX352" s="60" t="e">
        <f>VLOOKUP($C352,Sheet2!$A:$BN,BX$6,0)</f>
        <v>#N/A</v>
      </c>
      <c r="BY352" s="57" t="e">
        <f>IF(AND(BV352 &gt;= 0, BV352 &lt;=10000000),500000,IF(AND(BV352 &gt;= 10000000, BV352 &lt;20000000),1000000,IF(AND(BV352&gt;= 20000000, BV352 &lt;30000000),1500000,IF(AND(BV352 &gt;= 30000000, BV352 &lt;50000000),2000000,IF(BV352 &lt; 50000000,E,0)))))</f>
        <v>#N/A</v>
      </c>
      <c r="BZ352" s="57" t="e">
        <f t="shared" si="81"/>
        <v>#N/A</v>
      </c>
      <c r="CA352" s="57" t="e">
        <f>VLOOKUP($C352,Sheet2!$A:$BN,CA$6,0)</f>
        <v>#N/A</v>
      </c>
      <c r="CB352" s="57" t="e">
        <f>VLOOKUP($C352,Sheet2!$A:$BN,CB$6,0)</f>
        <v>#N/A</v>
      </c>
      <c r="CC352" s="60" t="e">
        <f>VLOOKUP($C352,Sheet2!$A:$BN,CC$6,0)</f>
        <v>#N/A</v>
      </c>
      <c r="CD352" s="57" t="e">
        <f>IF(AND(CA352 &gt;= 0, CA352 &lt;=10000000),500000,IF(AND(CA352 &gt;= 10000000, CA352 &lt;20000000),1000000,IF(AND(CA352&gt;= 20000000, CA352 &lt;30000000),1500000,IF(AND(CA352 &gt;= 30000000, CA352 &lt;50000000),2000000,IF(CA352 &lt; 50000000,E,0)))))</f>
        <v>#N/A</v>
      </c>
      <c r="CE352" s="57" t="e">
        <f t="shared" si="82"/>
        <v>#N/A</v>
      </c>
    </row>
    <row r="353" spans="1:83" x14ac:dyDescent="0.35">
      <c r="A353" s="30" t="s">
        <v>1065</v>
      </c>
      <c r="B353" s="31" t="s">
        <v>1029</v>
      </c>
      <c r="C353" s="32" t="s">
        <v>1047</v>
      </c>
      <c r="D353" s="57">
        <v>0</v>
      </c>
      <c r="E353" s="57">
        <f t="shared" si="83"/>
        <v>-21300000</v>
      </c>
      <c r="F353" s="19">
        <v>21300000</v>
      </c>
      <c r="G353" s="19">
        <v>20300000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S353" s="57" t="e">
        <f>VLOOKUP($C353,Sheet2!$A:$BN,S$6,0)</f>
        <v>#N/A</v>
      </c>
      <c r="T353" s="57" t="e">
        <f>VLOOKUP($C353,Sheet2!$A:$BN,T$6,0)</f>
        <v>#N/A</v>
      </c>
      <c r="U353" s="60" t="e">
        <f>VLOOKUP($C353,Sheet2!$A:$BN,U$6,0)</f>
        <v>#N/A</v>
      </c>
      <c r="V353" s="57" t="e">
        <f>IF(AND(S353 &gt;= 0, S353 &lt;=10000000),500000,IF(AND(S353 &gt;= 10000000, S353 &lt;20000000),1000000,IF(AND(S353&gt;= 20000000, S353 &lt;30000000),1500000,IF(AND(S353 &gt;= 30000000, S353 &lt;50000000),2000000,IF(S353 &lt; 50000000,E,0)))))</f>
        <v>#N/A</v>
      </c>
      <c r="W353" s="57" t="e">
        <f t="shared" si="70"/>
        <v>#N/A</v>
      </c>
      <c r="X353" s="57" t="e">
        <f>VLOOKUP($C353,Sheet2!$A:$BN,X$6,0)</f>
        <v>#N/A</v>
      </c>
      <c r="Y353" s="57" t="e">
        <f>VLOOKUP($C353,Sheet2!$A:$BN,Y$6,0)</f>
        <v>#N/A</v>
      </c>
      <c r="Z353" s="60" t="e">
        <f>VLOOKUP($C353,Sheet2!$A:$BN,Z$6,0)</f>
        <v>#N/A</v>
      </c>
      <c r="AA353" s="57" t="e">
        <f>IF(AND(X353 &gt;= 0, X353 &lt;=10000000),500000,IF(AND(X353 &gt;= 10000000, X353 &lt;20000000),1000000,IF(AND(X353&gt;= 20000000, X353 &lt;30000000),1500000,IF(AND(X353 &gt;= 30000000, X353 &lt;50000000),2000000,IF(X353 &lt; 50000000,E,0)))))</f>
        <v>#N/A</v>
      </c>
      <c r="AB353" s="57" t="e">
        <f t="shared" si="71"/>
        <v>#N/A</v>
      </c>
      <c r="AC353" s="57" t="e">
        <f>VLOOKUP($C353,Sheet2!$A:$BN,AC$6,0)</f>
        <v>#N/A</v>
      </c>
      <c r="AD353" s="57" t="e">
        <f>VLOOKUP($C353,Sheet2!$A:$BN,AD$6,0)</f>
        <v>#N/A</v>
      </c>
      <c r="AE353" s="60" t="e">
        <f>VLOOKUP($C353,Sheet2!$A:$BN,AE$6,0)</f>
        <v>#N/A</v>
      </c>
      <c r="AF353" s="57" t="e">
        <f>IF(AND(AC353 &gt;= 0, AC353 &lt;=10000000),500000,IF(AND(AC353 &gt;= 10000000, AC353 &lt;20000000),1000000,IF(AND(AC353&gt;= 20000000, AC353 &lt;30000000),1500000,IF(AND(AC353 &gt;= 30000000, AC353 &lt;50000000),2000000,IF(AC353 &lt; 50000000,E,0)))))</f>
        <v>#N/A</v>
      </c>
      <c r="AG353" s="57" t="e">
        <f t="shared" si="72"/>
        <v>#N/A</v>
      </c>
      <c r="AH353" s="57" t="e">
        <f>VLOOKUP($C353,Sheet2!$A:$BN,AH$6,0)</f>
        <v>#N/A</v>
      </c>
      <c r="AI353" s="57" t="e">
        <f>VLOOKUP($C353,Sheet2!$A:$BN,AI$6,0)</f>
        <v>#N/A</v>
      </c>
      <c r="AJ353" s="60" t="e">
        <f>VLOOKUP($C353,Sheet2!$A:$BN,AJ$6,0)</f>
        <v>#N/A</v>
      </c>
      <c r="AK353" s="57" t="e">
        <f>IF(AND(AH353 &gt;= 0, AH353 &lt;=10000000),500000,IF(AND(AH353 &gt;= 10000000, AH353 &lt;20000000),1000000,IF(AND(AH353&gt;= 20000000, AH353 &lt;30000000),1500000,IF(AND(AH353 &gt;= 30000000, AH353 &lt;50000000),2000000,IF(AH353 &lt; 50000000,E,0)))))</f>
        <v>#N/A</v>
      </c>
      <c r="AL353" s="57" t="e">
        <f t="shared" si="73"/>
        <v>#N/A</v>
      </c>
      <c r="AM353" s="57" t="e">
        <f>VLOOKUP($C353,Sheet2!$A:$BN,AM$6,0)</f>
        <v>#N/A</v>
      </c>
      <c r="AN353" s="57" t="e">
        <f>VLOOKUP($C353,Sheet2!$A:$BN,AN$6,0)</f>
        <v>#N/A</v>
      </c>
      <c r="AO353" s="60" t="e">
        <f>VLOOKUP($C353,Sheet2!$A:$BN,AO$6,0)</f>
        <v>#N/A</v>
      </c>
      <c r="AP353" s="57" t="e">
        <f>IF(AND(AM353 &gt;= 0, AM353 &lt;=10000000),500000,IF(AND(AM353 &gt;= 10000000, AM353 &lt;20000000),1000000,IF(AND(AM353&gt;= 20000000, AM353 &lt;30000000),1500000,IF(AND(AM353 &gt;= 30000000, AM353 &lt;50000000),2000000,IF(AM353 &lt; 50000000,E,0)))))</f>
        <v>#N/A</v>
      </c>
      <c r="AQ353" s="57" t="e">
        <f t="shared" si="74"/>
        <v>#N/A</v>
      </c>
      <c r="AR353" s="57" t="e">
        <f>VLOOKUP($C353,Sheet2!$A:$BN,AR$6,0)</f>
        <v>#N/A</v>
      </c>
      <c r="AS353" s="57" t="e">
        <f>VLOOKUP($C353,Sheet2!$A:$BN,AS$6,0)</f>
        <v>#N/A</v>
      </c>
      <c r="AT353" s="60" t="e">
        <f>VLOOKUP($C353,Sheet2!$A:$BN,AT$6,0)</f>
        <v>#N/A</v>
      </c>
      <c r="AU353" s="57" t="e">
        <f>IF(AND(AR353 &gt;= 0, AR353 &lt;=10000000),500000,IF(AND(AR353 &gt;= 10000000, AR353 &lt;20000000),1000000,IF(AND(AR353&gt;= 20000000, AR353 &lt;30000000),1500000,IF(AND(AR353 &gt;= 30000000, AR353 &lt;50000000),2000000,IF(AR353 &lt; 50000000,E,0)))))</f>
        <v>#N/A</v>
      </c>
      <c r="AV353" s="57" t="e">
        <f t="shared" si="75"/>
        <v>#N/A</v>
      </c>
      <c r="AW353" s="57" t="e">
        <f>VLOOKUP($C353,Sheet2!$A:$BN,AW$6,0)</f>
        <v>#N/A</v>
      </c>
      <c r="AX353" s="57" t="e">
        <f>VLOOKUP($C353,Sheet2!$A:$BN,AX$6,0)</f>
        <v>#N/A</v>
      </c>
      <c r="AY353" s="60" t="e">
        <f>VLOOKUP($C353,Sheet2!$A:$BN,AY$6,0)</f>
        <v>#N/A</v>
      </c>
      <c r="AZ353" s="57" t="e">
        <f>IF(AND(AW353 &gt;= 0, AW353 &lt;=10000000),500000,IF(AND(AW353 &gt;= 10000000, AW353 &lt;20000000),1000000,IF(AND(AW353&gt;= 20000000, AW353 &lt;30000000),1500000,IF(AND(AW353 &gt;= 30000000, AW353 &lt;50000000),2000000,IF(AW353 &lt; 50000000,E,0)))))</f>
        <v>#N/A</v>
      </c>
      <c r="BA353" s="57" t="e">
        <f t="shared" si="76"/>
        <v>#N/A</v>
      </c>
      <c r="BB353" s="57" t="e">
        <f>VLOOKUP($C353,Sheet2!$A:$BN,BB$6,0)</f>
        <v>#N/A</v>
      </c>
      <c r="BC353" s="57" t="e">
        <f>VLOOKUP($C353,Sheet2!$A:$BN,BC$6,0)</f>
        <v>#N/A</v>
      </c>
      <c r="BD353" s="60" t="e">
        <f>VLOOKUP($C353,Sheet2!$A:$BN,BD$6,0)</f>
        <v>#N/A</v>
      </c>
      <c r="BE353" s="57" t="e">
        <f>IF(AND(BB353 &gt;= 0, BB353 &lt;=10000000),500000,IF(AND(BB353 &gt;= 10000000, BB353 &lt;20000000),1000000,IF(AND(BB353&gt;= 20000000, BB353 &lt;30000000),1500000,IF(AND(BB353 &gt;= 30000000, BB353 &lt;50000000),2000000,IF(BB353 &lt; 50000000,E,0)))))</f>
        <v>#N/A</v>
      </c>
      <c r="BF353" s="57" t="e">
        <f t="shared" si="77"/>
        <v>#N/A</v>
      </c>
      <c r="BG353" s="57" t="e">
        <f>VLOOKUP($C353,Sheet2!$A:$BN,BG$6,0)</f>
        <v>#N/A</v>
      </c>
      <c r="BH353" s="57" t="e">
        <f>VLOOKUP($C353,Sheet2!$A:$BN,BH$6,0)</f>
        <v>#N/A</v>
      </c>
      <c r="BI353" s="60" t="e">
        <f>VLOOKUP($C353,Sheet2!$A:$BN,BI$6,0)</f>
        <v>#N/A</v>
      </c>
      <c r="BJ353" s="57" t="e">
        <f>IF(AND(BG353 &gt;= 0, BG353 &lt;=10000000),500000,IF(AND(BG353 &gt;= 10000000, BG353 &lt;20000000),1000000,IF(AND(BG353&gt;= 20000000, BG353 &lt;30000000),1500000,IF(AND(BG353 &gt;= 30000000, BG353 &lt;50000000),2000000,IF(BG353 &lt; 50000000,E,0)))))</f>
        <v>#N/A</v>
      </c>
      <c r="BK353" s="57" t="e">
        <f t="shared" si="78"/>
        <v>#N/A</v>
      </c>
      <c r="BL353" s="57" t="e">
        <f>VLOOKUP($C353,Sheet2!$A:$BN,BL$6,0)</f>
        <v>#N/A</v>
      </c>
      <c r="BM353" s="57" t="e">
        <f>VLOOKUP($C353,Sheet2!$A:$BN,BM$6,0)</f>
        <v>#N/A</v>
      </c>
      <c r="BN353" s="60" t="e">
        <f>VLOOKUP($C353,Sheet2!$A:$BN,BN$6,0)</f>
        <v>#N/A</v>
      </c>
      <c r="BO353" s="57" t="e">
        <f>IF(AND(BL353 &gt;= 0, BL353 &lt;=10000000),500000,IF(AND(BL353 &gt;= 10000000, BL353 &lt;20000000),1000000,IF(AND(BL353&gt;= 20000000, BL353 &lt;30000000),1500000,IF(AND(BL353 &gt;= 30000000, BL353 &lt;50000000),2000000,IF(BL353 &lt; 50000000,E,0)))))</f>
        <v>#N/A</v>
      </c>
      <c r="BP353" s="57" t="e">
        <f t="shared" si="79"/>
        <v>#N/A</v>
      </c>
      <c r="BQ353" s="57" t="e">
        <f>VLOOKUP($C353,Sheet2!$A:$BN,BQ$6,0)</f>
        <v>#N/A</v>
      </c>
      <c r="BR353" s="57" t="e">
        <f>VLOOKUP($C353,Sheet2!$A:$BN,BR$6,0)</f>
        <v>#N/A</v>
      </c>
      <c r="BS353" s="60" t="e">
        <f>VLOOKUP($C353,Sheet2!$A:$BN,BS$6,0)</f>
        <v>#N/A</v>
      </c>
      <c r="BT353" s="57" t="e">
        <f>IF(AND(BQ353 &gt;= 0, BQ353 &lt;=10000000),500000,IF(AND(BQ353 &gt;= 10000000, BQ353 &lt;20000000),1000000,IF(AND(BQ353&gt;= 20000000, BQ353 &lt;30000000),1500000,IF(AND(BQ353 &gt;= 30000000, BQ353 &lt;50000000),2000000,IF(BQ353 &lt; 50000000,E,0)))))</f>
        <v>#N/A</v>
      </c>
      <c r="BU353" s="57" t="e">
        <f t="shared" si="80"/>
        <v>#N/A</v>
      </c>
      <c r="BV353" s="57" t="e">
        <f>VLOOKUP($C353,Sheet2!$A:$BN,BV$6,0)</f>
        <v>#N/A</v>
      </c>
      <c r="BW353" s="57" t="e">
        <f>VLOOKUP($C353,Sheet2!$A:$BN,BW$6,0)</f>
        <v>#N/A</v>
      </c>
      <c r="BX353" s="60" t="e">
        <f>VLOOKUP($C353,Sheet2!$A:$BN,BX$6,0)</f>
        <v>#N/A</v>
      </c>
      <c r="BY353" s="57" t="e">
        <f>IF(AND(BV353 &gt;= 0, BV353 &lt;=10000000),500000,IF(AND(BV353 &gt;= 10000000, BV353 &lt;20000000),1000000,IF(AND(BV353&gt;= 20000000, BV353 &lt;30000000),1500000,IF(AND(BV353 &gt;= 30000000, BV353 &lt;50000000),2000000,IF(BV353 &lt; 50000000,E,0)))))</f>
        <v>#N/A</v>
      </c>
      <c r="BZ353" s="57" t="e">
        <f t="shared" si="81"/>
        <v>#N/A</v>
      </c>
      <c r="CA353" s="57" t="e">
        <f>VLOOKUP($C353,Sheet2!$A:$BN,CA$6,0)</f>
        <v>#N/A</v>
      </c>
      <c r="CB353" s="57" t="e">
        <f>VLOOKUP($C353,Sheet2!$A:$BN,CB$6,0)</f>
        <v>#N/A</v>
      </c>
      <c r="CC353" s="60" t="e">
        <f>VLOOKUP($C353,Sheet2!$A:$BN,CC$6,0)</f>
        <v>#N/A</v>
      </c>
      <c r="CD353" s="57" t="e">
        <f>IF(AND(CA353 &gt;= 0, CA353 &lt;=10000000),500000,IF(AND(CA353 &gt;= 10000000, CA353 &lt;20000000),1000000,IF(AND(CA353&gt;= 20000000, CA353 &lt;30000000),1500000,IF(AND(CA353 &gt;= 30000000, CA353 &lt;50000000),2000000,IF(CA353 &lt; 50000000,E,0)))))</f>
        <v>#N/A</v>
      </c>
      <c r="CE353" s="57" t="e">
        <f t="shared" si="82"/>
        <v>#N/A</v>
      </c>
    </row>
    <row r="354" spans="1:83" x14ac:dyDescent="0.35">
      <c r="A354" s="21" t="s">
        <v>649</v>
      </c>
      <c r="B354" s="21" t="s">
        <v>650</v>
      </c>
      <c r="C354" s="22" t="s">
        <v>651</v>
      </c>
      <c r="D354" s="57">
        <v>0</v>
      </c>
      <c r="E354" s="57">
        <f t="shared" si="83"/>
        <v>0</v>
      </c>
      <c r="F354" s="19">
        <v>0</v>
      </c>
      <c r="G354" s="19">
        <v>0</v>
      </c>
      <c r="H354" s="19">
        <v>0</v>
      </c>
      <c r="I354" s="19">
        <v>0</v>
      </c>
      <c r="J354" s="19">
        <v>0</v>
      </c>
      <c r="K354" s="19">
        <v>9800000</v>
      </c>
      <c r="L354" s="19">
        <v>8800000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S354" s="57" t="e">
        <f>VLOOKUP($C354,Sheet2!$A:$BN,S$6,0)</f>
        <v>#N/A</v>
      </c>
      <c r="T354" s="57" t="e">
        <f>VLOOKUP($C354,Sheet2!$A:$BN,T$6,0)</f>
        <v>#N/A</v>
      </c>
      <c r="U354" s="60" t="e">
        <f>VLOOKUP($C354,Sheet2!$A:$BN,U$6,0)</f>
        <v>#N/A</v>
      </c>
      <c r="V354" s="57" t="e">
        <f>IF(AND(S354 &gt;= 0, S354 &lt;=10000000),500000,IF(AND(S354 &gt;= 10000000, S354 &lt;20000000),1000000,IF(AND(S354&gt;= 20000000, S354 &lt;30000000),1500000,IF(AND(S354 &gt;= 30000000, S354 &lt;50000000),2000000,IF(S354 &lt; 50000000,E,0)))))</f>
        <v>#N/A</v>
      </c>
      <c r="W354" s="57" t="e">
        <f t="shared" si="70"/>
        <v>#N/A</v>
      </c>
      <c r="X354" s="57" t="e">
        <f>VLOOKUP($C354,Sheet2!$A:$BN,X$6,0)</f>
        <v>#N/A</v>
      </c>
      <c r="Y354" s="57" t="e">
        <f>VLOOKUP($C354,Sheet2!$A:$BN,Y$6,0)</f>
        <v>#N/A</v>
      </c>
      <c r="Z354" s="60" t="e">
        <f>VLOOKUP($C354,Sheet2!$A:$BN,Z$6,0)</f>
        <v>#N/A</v>
      </c>
      <c r="AA354" s="57" t="e">
        <f>IF(AND(X354 &gt;= 0, X354 &lt;=10000000),500000,IF(AND(X354 &gt;= 10000000, X354 &lt;20000000),1000000,IF(AND(X354&gt;= 20000000, X354 &lt;30000000),1500000,IF(AND(X354 &gt;= 30000000, X354 &lt;50000000),2000000,IF(X354 &lt; 50000000,E,0)))))</f>
        <v>#N/A</v>
      </c>
      <c r="AB354" s="57" t="e">
        <f t="shared" si="71"/>
        <v>#N/A</v>
      </c>
      <c r="AC354" s="57" t="e">
        <f>VLOOKUP($C354,Sheet2!$A:$BN,AC$6,0)</f>
        <v>#N/A</v>
      </c>
      <c r="AD354" s="57" t="e">
        <f>VLOOKUP($C354,Sheet2!$A:$BN,AD$6,0)</f>
        <v>#N/A</v>
      </c>
      <c r="AE354" s="60" t="e">
        <f>VLOOKUP($C354,Sheet2!$A:$BN,AE$6,0)</f>
        <v>#N/A</v>
      </c>
      <c r="AF354" s="57" t="e">
        <f>IF(AND(AC354 &gt;= 0, AC354 &lt;=10000000),500000,IF(AND(AC354 &gt;= 10000000, AC354 &lt;20000000),1000000,IF(AND(AC354&gt;= 20000000, AC354 &lt;30000000),1500000,IF(AND(AC354 &gt;= 30000000, AC354 &lt;50000000),2000000,IF(AC354 &lt; 50000000,E,0)))))</f>
        <v>#N/A</v>
      </c>
      <c r="AG354" s="57" t="e">
        <f t="shared" si="72"/>
        <v>#N/A</v>
      </c>
      <c r="AH354" s="57" t="e">
        <f>VLOOKUP($C354,Sheet2!$A:$BN,AH$6,0)</f>
        <v>#N/A</v>
      </c>
      <c r="AI354" s="57" t="e">
        <f>VLOOKUP($C354,Sheet2!$A:$BN,AI$6,0)</f>
        <v>#N/A</v>
      </c>
      <c r="AJ354" s="60" t="e">
        <f>VLOOKUP($C354,Sheet2!$A:$BN,AJ$6,0)</f>
        <v>#N/A</v>
      </c>
      <c r="AK354" s="57" t="e">
        <f>IF(AND(AH354 &gt;= 0, AH354 &lt;=10000000),500000,IF(AND(AH354 &gt;= 10000000, AH354 &lt;20000000),1000000,IF(AND(AH354&gt;= 20000000, AH354 &lt;30000000),1500000,IF(AND(AH354 &gt;= 30000000, AH354 &lt;50000000),2000000,IF(AH354 &lt; 50000000,E,0)))))</f>
        <v>#N/A</v>
      </c>
      <c r="AL354" s="57" t="e">
        <f t="shared" si="73"/>
        <v>#N/A</v>
      </c>
      <c r="AM354" s="57" t="e">
        <f>VLOOKUP($C354,Sheet2!$A:$BN,AM$6,0)</f>
        <v>#N/A</v>
      </c>
      <c r="AN354" s="57" t="e">
        <f>VLOOKUP($C354,Sheet2!$A:$BN,AN$6,0)</f>
        <v>#N/A</v>
      </c>
      <c r="AO354" s="60" t="e">
        <f>VLOOKUP($C354,Sheet2!$A:$BN,AO$6,0)</f>
        <v>#N/A</v>
      </c>
      <c r="AP354" s="57" t="e">
        <f>IF(AND(AM354 &gt;= 0, AM354 &lt;=10000000),500000,IF(AND(AM354 &gt;= 10000000, AM354 &lt;20000000),1000000,IF(AND(AM354&gt;= 20000000, AM354 &lt;30000000),1500000,IF(AND(AM354 &gt;= 30000000, AM354 &lt;50000000),2000000,IF(AM354 &lt; 50000000,E,0)))))</f>
        <v>#N/A</v>
      </c>
      <c r="AQ354" s="57" t="e">
        <f t="shared" si="74"/>
        <v>#N/A</v>
      </c>
      <c r="AR354" s="57" t="e">
        <f>VLOOKUP($C354,Sheet2!$A:$BN,AR$6,0)</f>
        <v>#N/A</v>
      </c>
      <c r="AS354" s="57" t="e">
        <f>VLOOKUP($C354,Sheet2!$A:$BN,AS$6,0)</f>
        <v>#N/A</v>
      </c>
      <c r="AT354" s="60" t="e">
        <f>VLOOKUP($C354,Sheet2!$A:$BN,AT$6,0)</f>
        <v>#N/A</v>
      </c>
      <c r="AU354" s="57" t="e">
        <f>IF(AND(AR354 &gt;= 0, AR354 &lt;=10000000),500000,IF(AND(AR354 &gt;= 10000000, AR354 &lt;20000000),1000000,IF(AND(AR354&gt;= 20000000, AR354 &lt;30000000),1500000,IF(AND(AR354 &gt;= 30000000, AR354 &lt;50000000),2000000,IF(AR354 &lt; 50000000,E,0)))))</f>
        <v>#N/A</v>
      </c>
      <c r="AV354" s="57" t="e">
        <f t="shared" si="75"/>
        <v>#N/A</v>
      </c>
      <c r="AW354" s="57" t="e">
        <f>VLOOKUP($C354,Sheet2!$A:$BN,AW$6,0)</f>
        <v>#N/A</v>
      </c>
      <c r="AX354" s="57" t="e">
        <f>VLOOKUP($C354,Sheet2!$A:$BN,AX$6,0)</f>
        <v>#N/A</v>
      </c>
      <c r="AY354" s="60" t="e">
        <f>VLOOKUP($C354,Sheet2!$A:$BN,AY$6,0)</f>
        <v>#N/A</v>
      </c>
      <c r="AZ354" s="57" t="e">
        <f>IF(AND(AW354 &gt;= 0, AW354 &lt;=10000000),500000,IF(AND(AW354 &gt;= 10000000, AW354 &lt;20000000),1000000,IF(AND(AW354&gt;= 20000000, AW354 &lt;30000000),1500000,IF(AND(AW354 &gt;= 30000000, AW354 &lt;50000000),2000000,IF(AW354 &lt; 50000000,E,0)))))</f>
        <v>#N/A</v>
      </c>
      <c r="BA354" s="57" t="e">
        <f t="shared" si="76"/>
        <v>#N/A</v>
      </c>
      <c r="BB354" s="57" t="e">
        <f>VLOOKUP($C354,Sheet2!$A:$BN,BB$6,0)</f>
        <v>#N/A</v>
      </c>
      <c r="BC354" s="57" t="e">
        <f>VLOOKUP($C354,Sheet2!$A:$BN,BC$6,0)</f>
        <v>#N/A</v>
      </c>
      <c r="BD354" s="60" t="e">
        <f>VLOOKUP($C354,Sheet2!$A:$BN,BD$6,0)</f>
        <v>#N/A</v>
      </c>
      <c r="BE354" s="57" t="e">
        <f>IF(AND(BB354 &gt;= 0, BB354 &lt;=10000000),500000,IF(AND(BB354 &gt;= 10000000, BB354 &lt;20000000),1000000,IF(AND(BB354&gt;= 20000000, BB354 &lt;30000000),1500000,IF(AND(BB354 &gt;= 30000000, BB354 &lt;50000000),2000000,IF(BB354 &lt; 50000000,E,0)))))</f>
        <v>#N/A</v>
      </c>
      <c r="BF354" s="57" t="e">
        <f t="shared" si="77"/>
        <v>#N/A</v>
      </c>
      <c r="BG354" s="57" t="e">
        <f>VLOOKUP($C354,Sheet2!$A:$BN,BG$6,0)</f>
        <v>#N/A</v>
      </c>
      <c r="BH354" s="57" t="e">
        <f>VLOOKUP($C354,Sheet2!$A:$BN,BH$6,0)</f>
        <v>#N/A</v>
      </c>
      <c r="BI354" s="60" t="e">
        <f>VLOOKUP($C354,Sheet2!$A:$BN,BI$6,0)</f>
        <v>#N/A</v>
      </c>
      <c r="BJ354" s="57" t="e">
        <f>IF(AND(BG354 &gt;= 0, BG354 &lt;=10000000),500000,IF(AND(BG354 &gt;= 10000000, BG354 &lt;20000000),1000000,IF(AND(BG354&gt;= 20000000, BG354 &lt;30000000),1500000,IF(AND(BG354 &gt;= 30000000, BG354 &lt;50000000),2000000,IF(BG354 &lt; 50000000,E,0)))))</f>
        <v>#N/A</v>
      </c>
      <c r="BK354" s="57" t="e">
        <f t="shared" si="78"/>
        <v>#N/A</v>
      </c>
      <c r="BL354" s="57" t="e">
        <f>VLOOKUP($C354,Sheet2!$A:$BN,BL$6,0)</f>
        <v>#N/A</v>
      </c>
      <c r="BM354" s="57" t="e">
        <f>VLOOKUP($C354,Sheet2!$A:$BN,BM$6,0)</f>
        <v>#N/A</v>
      </c>
      <c r="BN354" s="60" t="e">
        <f>VLOOKUP($C354,Sheet2!$A:$BN,BN$6,0)</f>
        <v>#N/A</v>
      </c>
      <c r="BO354" s="57" t="e">
        <f>IF(AND(BL354 &gt;= 0, BL354 &lt;=10000000),500000,IF(AND(BL354 &gt;= 10000000, BL354 &lt;20000000),1000000,IF(AND(BL354&gt;= 20000000, BL354 &lt;30000000),1500000,IF(AND(BL354 &gt;= 30000000, BL354 &lt;50000000),2000000,IF(BL354 &lt; 50000000,E,0)))))</f>
        <v>#N/A</v>
      </c>
      <c r="BP354" s="57" t="e">
        <f t="shared" si="79"/>
        <v>#N/A</v>
      </c>
      <c r="BQ354" s="57" t="e">
        <f>VLOOKUP($C354,Sheet2!$A:$BN,BQ$6,0)</f>
        <v>#N/A</v>
      </c>
      <c r="BR354" s="57" t="e">
        <f>VLOOKUP($C354,Sheet2!$A:$BN,BR$6,0)</f>
        <v>#N/A</v>
      </c>
      <c r="BS354" s="60" t="e">
        <f>VLOOKUP($C354,Sheet2!$A:$BN,BS$6,0)</f>
        <v>#N/A</v>
      </c>
      <c r="BT354" s="57" t="e">
        <f>IF(AND(BQ354 &gt;= 0, BQ354 &lt;=10000000),500000,IF(AND(BQ354 &gt;= 10000000, BQ354 &lt;20000000),1000000,IF(AND(BQ354&gt;= 20000000, BQ354 &lt;30000000),1500000,IF(AND(BQ354 &gt;= 30000000, BQ354 &lt;50000000),2000000,IF(BQ354 &lt; 50000000,E,0)))))</f>
        <v>#N/A</v>
      </c>
      <c r="BU354" s="57" t="e">
        <f t="shared" si="80"/>
        <v>#N/A</v>
      </c>
      <c r="BV354" s="57" t="e">
        <f>VLOOKUP($C354,Sheet2!$A:$BN,BV$6,0)</f>
        <v>#N/A</v>
      </c>
      <c r="BW354" s="57" t="e">
        <f>VLOOKUP($C354,Sheet2!$A:$BN,BW$6,0)</f>
        <v>#N/A</v>
      </c>
      <c r="BX354" s="60" t="e">
        <f>VLOOKUP($C354,Sheet2!$A:$BN,BX$6,0)</f>
        <v>#N/A</v>
      </c>
      <c r="BY354" s="57" t="e">
        <f>IF(AND(BV354 &gt;= 0, BV354 &lt;=10000000),500000,IF(AND(BV354 &gt;= 10000000, BV354 &lt;20000000),1000000,IF(AND(BV354&gt;= 20000000, BV354 &lt;30000000),1500000,IF(AND(BV354 &gt;= 30000000, BV354 &lt;50000000),2000000,IF(BV354 &lt; 50000000,E,0)))))</f>
        <v>#N/A</v>
      </c>
      <c r="BZ354" s="57" t="e">
        <f t="shared" si="81"/>
        <v>#N/A</v>
      </c>
      <c r="CA354" s="57" t="e">
        <f>VLOOKUP($C354,Sheet2!$A:$BN,CA$6,0)</f>
        <v>#N/A</v>
      </c>
      <c r="CB354" s="57" t="e">
        <f>VLOOKUP($C354,Sheet2!$A:$BN,CB$6,0)</f>
        <v>#N/A</v>
      </c>
      <c r="CC354" s="60" t="e">
        <f>VLOOKUP($C354,Sheet2!$A:$BN,CC$6,0)</f>
        <v>#N/A</v>
      </c>
      <c r="CD354" s="57" t="e">
        <f>IF(AND(CA354 &gt;= 0, CA354 &lt;=10000000),500000,IF(AND(CA354 &gt;= 10000000, CA354 &lt;20000000),1000000,IF(AND(CA354&gt;= 20000000, CA354 &lt;30000000),1500000,IF(AND(CA354 &gt;= 30000000, CA354 &lt;50000000),2000000,IF(CA354 &lt; 50000000,E,0)))))</f>
        <v>#N/A</v>
      </c>
      <c r="CE354" s="57" t="e">
        <f t="shared" si="82"/>
        <v>#N/A</v>
      </c>
    </row>
    <row r="355" spans="1:83" x14ac:dyDescent="0.35">
      <c r="A355" s="28" t="s">
        <v>649</v>
      </c>
      <c r="B355" s="28" t="s">
        <v>998</v>
      </c>
      <c r="C355" s="29" t="s">
        <v>999</v>
      </c>
      <c r="D355" s="57">
        <v>0</v>
      </c>
      <c r="E355" s="57">
        <f t="shared" si="83"/>
        <v>-19700000</v>
      </c>
      <c r="F355" s="19">
        <v>19700000</v>
      </c>
      <c r="G355" s="19">
        <v>19200000</v>
      </c>
      <c r="H355" s="19">
        <v>18800000</v>
      </c>
      <c r="I355" s="19">
        <v>17900000</v>
      </c>
      <c r="J355" s="19">
        <v>17000000</v>
      </c>
      <c r="K355" s="62">
        <v>15900000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S355" s="57" t="e">
        <f>VLOOKUP($C355,Sheet2!$A:$BN,S$6,0)</f>
        <v>#N/A</v>
      </c>
      <c r="T355" s="57" t="e">
        <f>VLOOKUP($C355,Sheet2!$A:$BN,T$6,0)</f>
        <v>#N/A</v>
      </c>
      <c r="U355" s="60" t="e">
        <f>VLOOKUP($C355,Sheet2!$A:$BN,U$6,0)</f>
        <v>#N/A</v>
      </c>
      <c r="V355" s="57" t="e">
        <f>IF(AND(S355 &gt;= 0, S355 &lt;=10000000),500000,IF(AND(S355 &gt;= 10000000, S355 &lt;20000000),1000000,IF(AND(S355&gt;= 20000000, S355 &lt;30000000),1500000,IF(AND(S355 &gt;= 30000000, S355 &lt;50000000),2000000,IF(S355 &lt; 50000000,E,0)))))</f>
        <v>#N/A</v>
      </c>
      <c r="W355" s="57" t="e">
        <f t="shared" si="70"/>
        <v>#N/A</v>
      </c>
      <c r="X355" s="57" t="e">
        <f>VLOOKUP($C355,Sheet2!$A:$BN,X$6,0)</f>
        <v>#N/A</v>
      </c>
      <c r="Y355" s="57" t="e">
        <f>VLOOKUP($C355,Sheet2!$A:$BN,Y$6,0)</f>
        <v>#N/A</v>
      </c>
      <c r="Z355" s="60" t="e">
        <f>VLOOKUP($C355,Sheet2!$A:$BN,Z$6,0)</f>
        <v>#N/A</v>
      </c>
      <c r="AA355" s="57" t="e">
        <f>IF(AND(X355 &gt;= 0, X355 &lt;=10000000),500000,IF(AND(X355 &gt;= 10000000, X355 &lt;20000000),1000000,IF(AND(X355&gt;= 20000000, X355 &lt;30000000),1500000,IF(AND(X355 &gt;= 30000000, X355 &lt;50000000),2000000,IF(X355 &lt; 50000000,E,0)))))</f>
        <v>#N/A</v>
      </c>
      <c r="AB355" s="57" t="e">
        <f t="shared" si="71"/>
        <v>#N/A</v>
      </c>
      <c r="AC355" s="57" t="e">
        <f>VLOOKUP($C355,Sheet2!$A:$BN,AC$6,0)</f>
        <v>#N/A</v>
      </c>
      <c r="AD355" s="57" t="e">
        <f>VLOOKUP($C355,Sheet2!$A:$BN,AD$6,0)</f>
        <v>#N/A</v>
      </c>
      <c r="AE355" s="60" t="e">
        <f>VLOOKUP($C355,Sheet2!$A:$BN,AE$6,0)</f>
        <v>#N/A</v>
      </c>
      <c r="AF355" s="57" t="e">
        <f>IF(AND(AC355 &gt;= 0, AC355 &lt;=10000000),500000,IF(AND(AC355 &gt;= 10000000, AC355 &lt;20000000),1000000,IF(AND(AC355&gt;= 20000000, AC355 &lt;30000000),1500000,IF(AND(AC355 &gt;= 30000000, AC355 &lt;50000000),2000000,IF(AC355 &lt; 50000000,E,0)))))</f>
        <v>#N/A</v>
      </c>
      <c r="AG355" s="57" t="e">
        <f t="shared" si="72"/>
        <v>#N/A</v>
      </c>
      <c r="AH355" s="57" t="e">
        <f>VLOOKUP($C355,Sheet2!$A:$BN,AH$6,0)</f>
        <v>#N/A</v>
      </c>
      <c r="AI355" s="57" t="e">
        <f>VLOOKUP($C355,Sheet2!$A:$BN,AI$6,0)</f>
        <v>#N/A</v>
      </c>
      <c r="AJ355" s="60" t="e">
        <f>VLOOKUP($C355,Sheet2!$A:$BN,AJ$6,0)</f>
        <v>#N/A</v>
      </c>
      <c r="AK355" s="57" t="e">
        <f>IF(AND(AH355 &gt;= 0, AH355 &lt;=10000000),500000,IF(AND(AH355 &gt;= 10000000, AH355 &lt;20000000),1000000,IF(AND(AH355&gt;= 20000000, AH355 &lt;30000000),1500000,IF(AND(AH355 &gt;= 30000000, AH355 &lt;50000000),2000000,IF(AH355 &lt; 50000000,E,0)))))</f>
        <v>#N/A</v>
      </c>
      <c r="AL355" s="57" t="e">
        <f t="shared" si="73"/>
        <v>#N/A</v>
      </c>
      <c r="AM355" s="57" t="e">
        <f>VLOOKUP($C355,Sheet2!$A:$BN,AM$6,0)</f>
        <v>#N/A</v>
      </c>
      <c r="AN355" s="57" t="e">
        <f>VLOOKUP($C355,Sheet2!$A:$BN,AN$6,0)</f>
        <v>#N/A</v>
      </c>
      <c r="AO355" s="60" t="e">
        <f>VLOOKUP($C355,Sheet2!$A:$BN,AO$6,0)</f>
        <v>#N/A</v>
      </c>
      <c r="AP355" s="57" t="e">
        <f>IF(AND(AM355 &gt;= 0, AM355 &lt;=10000000),500000,IF(AND(AM355 &gt;= 10000000, AM355 &lt;20000000),1000000,IF(AND(AM355&gt;= 20000000, AM355 &lt;30000000),1500000,IF(AND(AM355 &gt;= 30000000, AM355 &lt;50000000),2000000,IF(AM355 &lt; 50000000,E,0)))))</f>
        <v>#N/A</v>
      </c>
      <c r="AQ355" s="57" t="e">
        <f t="shared" si="74"/>
        <v>#N/A</v>
      </c>
      <c r="AR355" s="57" t="e">
        <f>VLOOKUP($C355,Sheet2!$A:$BN,AR$6,0)</f>
        <v>#N/A</v>
      </c>
      <c r="AS355" s="57" t="e">
        <f>VLOOKUP($C355,Sheet2!$A:$BN,AS$6,0)</f>
        <v>#N/A</v>
      </c>
      <c r="AT355" s="60" t="e">
        <f>VLOOKUP($C355,Sheet2!$A:$BN,AT$6,0)</f>
        <v>#N/A</v>
      </c>
      <c r="AU355" s="57" t="e">
        <f>IF(AND(AR355 &gt;= 0, AR355 &lt;=10000000),500000,IF(AND(AR355 &gt;= 10000000, AR355 &lt;20000000),1000000,IF(AND(AR355&gt;= 20000000, AR355 &lt;30000000),1500000,IF(AND(AR355 &gt;= 30000000, AR355 &lt;50000000),2000000,IF(AR355 &lt; 50000000,E,0)))))</f>
        <v>#N/A</v>
      </c>
      <c r="AV355" s="57" t="e">
        <f t="shared" si="75"/>
        <v>#N/A</v>
      </c>
      <c r="AW355" s="57" t="e">
        <f>VLOOKUP($C355,Sheet2!$A:$BN,AW$6,0)</f>
        <v>#N/A</v>
      </c>
      <c r="AX355" s="57" t="e">
        <f>VLOOKUP($C355,Sheet2!$A:$BN,AX$6,0)</f>
        <v>#N/A</v>
      </c>
      <c r="AY355" s="60" t="e">
        <f>VLOOKUP($C355,Sheet2!$A:$BN,AY$6,0)</f>
        <v>#N/A</v>
      </c>
      <c r="AZ355" s="57" t="e">
        <f>IF(AND(AW355 &gt;= 0, AW355 &lt;=10000000),500000,IF(AND(AW355 &gt;= 10000000, AW355 &lt;20000000),1000000,IF(AND(AW355&gt;= 20000000, AW355 &lt;30000000),1500000,IF(AND(AW355 &gt;= 30000000, AW355 &lt;50000000),2000000,IF(AW355 &lt; 50000000,E,0)))))</f>
        <v>#N/A</v>
      </c>
      <c r="BA355" s="57" t="e">
        <f t="shared" si="76"/>
        <v>#N/A</v>
      </c>
      <c r="BB355" s="57" t="e">
        <f>VLOOKUP($C355,Sheet2!$A:$BN,BB$6,0)</f>
        <v>#N/A</v>
      </c>
      <c r="BC355" s="57" t="e">
        <f>VLOOKUP($C355,Sheet2!$A:$BN,BC$6,0)</f>
        <v>#N/A</v>
      </c>
      <c r="BD355" s="60" t="e">
        <f>VLOOKUP($C355,Sheet2!$A:$BN,BD$6,0)</f>
        <v>#N/A</v>
      </c>
      <c r="BE355" s="57" t="e">
        <f>IF(AND(BB355 &gt;= 0, BB355 &lt;=10000000),500000,IF(AND(BB355 &gt;= 10000000, BB355 &lt;20000000),1000000,IF(AND(BB355&gt;= 20000000, BB355 &lt;30000000),1500000,IF(AND(BB355 &gt;= 30000000, BB355 &lt;50000000),2000000,IF(BB355 &lt; 50000000,E,0)))))</f>
        <v>#N/A</v>
      </c>
      <c r="BF355" s="57" t="e">
        <f t="shared" si="77"/>
        <v>#N/A</v>
      </c>
      <c r="BG355" s="57" t="e">
        <f>VLOOKUP($C355,Sheet2!$A:$BN,BG$6,0)</f>
        <v>#N/A</v>
      </c>
      <c r="BH355" s="57" t="e">
        <f>VLOOKUP($C355,Sheet2!$A:$BN,BH$6,0)</f>
        <v>#N/A</v>
      </c>
      <c r="BI355" s="60" t="e">
        <f>VLOOKUP($C355,Sheet2!$A:$BN,BI$6,0)</f>
        <v>#N/A</v>
      </c>
      <c r="BJ355" s="57" t="e">
        <f>IF(AND(BG355 &gt;= 0, BG355 &lt;=10000000),500000,IF(AND(BG355 &gt;= 10000000, BG355 &lt;20000000),1000000,IF(AND(BG355&gt;= 20000000, BG355 &lt;30000000),1500000,IF(AND(BG355 &gt;= 30000000, BG355 &lt;50000000),2000000,IF(BG355 &lt; 50000000,E,0)))))</f>
        <v>#N/A</v>
      </c>
      <c r="BK355" s="57" t="e">
        <f t="shared" si="78"/>
        <v>#N/A</v>
      </c>
      <c r="BL355" s="57" t="e">
        <f>VLOOKUP($C355,Sheet2!$A:$BN,BL$6,0)</f>
        <v>#N/A</v>
      </c>
      <c r="BM355" s="57" t="e">
        <f>VLOOKUP($C355,Sheet2!$A:$BN,BM$6,0)</f>
        <v>#N/A</v>
      </c>
      <c r="BN355" s="60" t="e">
        <f>VLOOKUP($C355,Sheet2!$A:$BN,BN$6,0)</f>
        <v>#N/A</v>
      </c>
      <c r="BO355" s="57" t="e">
        <f>IF(AND(BL355 &gt;= 0, BL355 &lt;=10000000),500000,IF(AND(BL355 &gt;= 10000000, BL355 &lt;20000000),1000000,IF(AND(BL355&gt;= 20000000, BL355 &lt;30000000),1500000,IF(AND(BL355 &gt;= 30000000, BL355 &lt;50000000),2000000,IF(BL355 &lt; 50000000,E,0)))))</f>
        <v>#N/A</v>
      </c>
      <c r="BP355" s="57" t="e">
        <f t="shared" si="79"/>
        <v>#N/A</v>
      </c>
      <c r="BQ355" s="57" t="e">
        <f>VLOOKUP($C355,Sheet2!$A:$BN,BQ$6,0)</f>
        <v>#N/A</v>
      </c>
      <c r="BR355" s="57" t="e">
        <f>VLOOKUP($C355,Sheet2!$A:$BN,BR$6,0)</f>
        <v>#N/A</v>
      </c>
      <c r="BS355" s="60" t="e">
        <f>VLOOKUP($C355,Sheet2!$A:$BN,BS$6,0)</f>
        <v>#N/A</v>
      </c>
      <c r="BT355" s="57" t="e">
        <f>IF(AND(BQ355 &gt;= 0, BQ355 &lt;=10000000),500000,IF(AND(BQ355 &gt;= 10000000, BQ355 &lt;20000000),1000000,IF(AND(BQ355&gt;= 20000000, BQ355 &lt;30000000),1500000,IF(AND(BQ355 &gt;= 30000000, BQ355 &lt;50000000),2000000,IF(BQ355 &lt; 50000000,E,0)))))</f>
        <v>#N/A</v>
      </c>
      <c r="BU355" s="57" t="e">
        <f t="shared" si="80"/>
        <v>#N/A</v>
      </c>
      <c r="BV355" s="57" t="e">
        <f>VLOOKUP($C355,Sheet2!$A:$BN,BV$6,0)</f>
        <v>#N/A</v>
      </c>
      <c r="BW355" s="57" t="e">
        <f>VLOOKUP($C355,Sheet2!$A:$BN,BW$6,0)</f>
        <v>#N/A</v>
      </c>
      <c r="BX355" s="60" t="e">
        <f>VLOOKUP($C355,Sheet2!$A:$BN,BX$6,0)</f>
        <v>#N/A</v>
      </c>
      <c r="BY355" s="57" t="e">
        <f>IF(AND(BV355 &gt;= 0, BV355 &lt;=10000000),500000,IF(AND(BV355 &gt;= 10000000, BV355 &lt;20000000),1000000,IF(AND(BV355&gt;= 20000000, BV355 &lt;30000000),1500000,IF(AND(BV355 &gt;= 30000000, BV355 &lt;50000000),2000000,IF(BV355 &lt; 50000000,E,0)))))</f>
        <v>#N/A</v>
      </c>
      <c r="BZ355" s="57" t="e">
        <f t="shared" si="81"/>
        <v>#N/A</v>
      </c>
      <c r="CA355" s="57" t="e">
        <f>VLOOKUP($C355,Sheet2!$A:$BN,CA$6,0)</f>
        <v>#N/A</v>
      </c>
      <c r="CB355" s="57" t="e">
        <f>VLOOKUP($C355,Sheet2!$A:$BN,CB$6,0)</f>
        <v>#N/A</v>
      </c>
      <c r="CC355" s="60" t="e">
        <f>VLOOKUP($C355,Sheet2!$A:$BN,CC$6,0)</f>
        <v>#N/A</v>
      </c>
      <c r="CD355" s="57" t="e">
        <f>IF(AND(CA355 &gt;= 0, CA355 &lt;=10000000),500000,IF(AND(CA355 &gt;= 10000000, CA355 &lt;20000000),1000000,IF(AND(CA355&gt;= 20000000, CA355 &lt;30000000),1500000,IF(AND(CA355 &gt;= 30000000, CA355 &lt;50000000),2000000,IF(CA355 &lt; 50000000,E,0)))))</f>
        <v>#N/A</v>
      </c>
      <c r="CE355" s="57" t="e">
        <f t="shared" si="82"/>
        <v>#N/A</v>
      </c>
    </row>
    <row r="356" spans="1:83" x14ac:dyDescent="0.35">
      <c r="A356" s="21" t="s">
        <v>649</v>
      </c>
      <c r="B356" s="21" t="s">
        <v>953</v>
      </c>
      <c r="C356" s="29" t="s">
        <v>954</v>
      </c>
      <c r="D356" s="57">
        <v>24795000</v>
      </c>
      <c r="E356" s="57">
        <f t="shared" si="83"/>
        <v>3695000</v>
      </c>
      <c r="F356" s="19">
        <v>21100000</v>
      </c>
      <c r="G356" s="19">
        <v>20600000</v>
      </c>
      <c r="H356" s="19">
        <v>20200000</v>
      </c>
      <c r="I356" s="19">
        <v>19400000</v>
      </c>
      <c r="J356" s="19">
        <v>18400000</v>
      </c>
      <c r="K356" s="19">
        <v>16700000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19">
        <v>0</v>
      </c>
      <c r="S356" s="57">
        <f>VLOOKUP($C356,Sheet2!$A:$BN,S$6,0)</f>
        <v>0</v>
      </c>
      <c r="T356" s="57">
        <f>VLOOKUP($C356,Sheet2!$A:$BN,T$6,0)</f>
        <v>0</v>
      </c>
      <c r="U356" s="60" t="e">
        <f>VLOOKUP($C356,Sheet2!$A:$BN,U$6,0)</f>
        <v>#DIV/0!</v>
      </c>
      <c r="V356" s="57">
        <f>IF(AND(S356 &gt;= 0, S356 &lt;=10000000),500000,IF(AND(S356 &gt;= 10000000, S356 &lt;20000000),1000000,IF(AND(S356&gt;= 20000000, S356 &lt;30000000),1500000,IF(AND(S356 &gt;= 30000000, S356 &lt;50000000),2000000,IF(S356 &lt; 50000000,E,0)))))</f>
        <v>500000</v>
      </c>
      <c r="W356" s="57">
        <f t="shared" si="70"/>
        <v>500000</v>
      </c>
      <c r="X356" s="57">
        <f>VLOOKUP($C356,Sheet2!$A:$BN,X$6,0)</f>
        <v>0</v>
      </c>
      <c r="Y356" s="57">
        <f>VLOOKUP($C356,Sheet2!$A:$BN,Y$6,0)</f>
        <v>0</v>
      </c>
      <c r="Z356" s="60" t="e">
        <f>VLOOKUP($C356,Sheet2!$A:$BN,Z$6,0)</f>
        <v>#DIV/0!</v>
      </c>
      <c r="AA356" s="57">
        <f>IF(AND(X356 &gt;= 0, X356 &lt;=10000000),500000,IF(AND(X356 &gt;= 10000000, X356 &lt;20000000),1000000,IF(AND(X356&gt;= 20000000, X356 &lt;30000000),1500000,IF(AND(X356 &gt;= 30000000, X356 &lt;50000000),2000000,IF(X356 &lt; 50000000,E,0)))))</f>
        <v>500000</v>
      </c>
      <c r="AB356" s="57">
        <f t="shared" si="71"/>
        <v>500000</v>
      </c>
      <c r="AC356" s="57">
        <f>VLOOKUP($C356,Sheet2!$A:$BN,AC$6,0)</f>
        <v>17934446</v>
      </c>
      <c r="AD356" s="57">
        <f>VLOOKUP($C356,Sheet2!$A:$BN,AD$6,0)</f>
        <v>3413456.75</v>
      </c>
      <c r="AE356" s="60">
        <f>VLOOKUP($C356,Sheet2!$A:$BN,AE$6,0)</f>
        <v>1.1679812043974238</v>
      </c>
      <c r="AF356" s="57">
        <f>IF(AND(AC356 &gt;= 0, AC356 &lt;=10000000),500000,IF(AND(AC356 &gt;= 10000000, AC356 &lt;20000000),1000000,IF(AND(AC356&gt;= 20000000, AC356 &lt;30000000),1500000,IF(AND(AC356 &gt;= 30000000, AC356 &lt;50000000),2000000,IF(AC356 &lt; 50000000,E,0)))))</f>
        <v>1000000</v>
      </c>
      <c r="AG356" s="57">
        <f t="shared" si="72"/>
        <v>22400000</v>
      </c>
      <c r="AH356" s="57">
        <f>VLOOKUP($C356,Sheet2!$A:$BN,AH$6,0)</f>
        <v>17397000</v>
      </c>
      <c r="AI356" s="57">
        <f>VLOOKUP($C356,Sheet2!$A:$BN,AI$6,0)</f>
        <v>3498646</v>
      </c>
      <c r="AJ356" s="60">
        <f>VLOOKUP($C356,Sheet2!$A:$BN,AJ$6,0)</f>
        <v>1.1774149120272017</v>
      </c>
      <c r="AK356" s="57">
        <f>IF(AND(AH356 &gt;= 0, AH356 &lt;=10000000),500000,IF(AND(AH356 &gt;= 10000000, AH356 &lt;20000000),1000000,IF(AND(AH356&gt;= 20000000, AH356 &lt;30000000),1500000,IF(AND(AH356 &gt;= 30000000, AH356 &lt;50000000),2000000,IF(AH356 &lt; 50000000,E,0)))))</f>
        <v>1000000</v>
      </c>
      <c r="AL356" s="57">
        <f t="shared" si="73"/>
        <v>21900000</v>
      </c>
      <c r="AM356" s="57">
        <f>VLOOKUP($C356,Sheet2!$A:$BN,AM$6,0)</f>
        <v>16431250</v>
      </c>
      <c r="AN356" s="57">
        <f>VLOOKUP($C356,Sheet2!$A:$BN,AN$6,0)</f>
        <v>2708362.5</v>
      </c>
      <c r="AO356" s="60">
        <f>VLOOKUP($C356,Sheet2!$A:$BN,AO$6,0)</f>
        <v>1.1490043128088852</v>
      </c>
      <c r="AP356" s="57">
        <f>IF(AND(AM356 &gt;= 0, AM356 &lt;=10000000),500000,IF(AND(AM356 &gt;= 10000000, AM356 &lt;20000000),1000000,IF(AND(AM356&gt;= 20000000, AM356 &lt;30000000),1500000,IF(AND(AM356 &gt;= 30000000, AM356 &lt;50000000),2000000,IF(AM356 &lt; 50000000,E,0)))))</f>
        <v>1000000</v>
      </c>
      <c r="AQ356" s="57">
        <f t="shared" si="74"/>
        <v>20200000</v>
      </c>
      <c r="AR356" s="57">
        <f>VLOOKUP($C356,Sheet2!$A:$BN,AR$6,0)</f>
        <v>14150000</v>
      </c>
      <c r="AS356" s="57">
        <f>VLOOKUP($C356,Sheet2!$A:$BN,AS$6,0)</f>
        <v>2399412.5</v>
      </c>
      <c r="AT356" s="60">
        <f>VLOOKUP($C356,Sheet2!$A:$BN,AT$6,0)</f>
        <v>1.1038334810636976</v>
      </c>
      <c r="AU356" s="57">
        <f>IF(AND(AR356 &gt;= 0, AR356 &lt;=10000000),500000,IF(AND(AR356 &gt;= 10000000, AR356 &lt;20000000),1000000,IF(AND(AR356&gt;= 20000000, AR356 &lt;30000000),1500000,IF(AND(AR356 &gt;= 30000000, AR356 &lt;50000000),2000000,IF(AR356 &lt; 50000000,E,0)))))</f>
        <v>1000000</v>
      </c>
      <c r="AV356" s="57">
        <f t="shared" si="75"/>
        <v>17600000</v>
      </c>
      <c r="AW356" s="57">
        <f>VLOOKUP($C356,Sheet2!$A:$BN,AW$6,0)</f>
        <v>0</v>
      </c>
      <c r="AX356" s="57">
        <f>VLOOKUP($C356,Sheet2!$A:$BN,AX$6,0)</f>
        <v>0</v>
      </c>
      <c r="AY356" s="60" t="e">
        <f>VLOOKUP($C356,Sheet2!$A:$BN,AY$6,0)</f>
        <v>#DIV/0!</v>
      </c>
      <c r="AZ356" s="57">
        <f>IF(AND(AW356 &gt;= 0, AW356 &lt;=10000000),500000,IF(AND(AW356 &gt;= 10000000, AW356 &lt;20000000),1000000,IF(AND(AW356&gt;= 20000000, AW356 &lt;30000000),1500000,IF(AND(AW356 &gt;= 30000000, AW356 &lt;50000000),2000000,IF(AW356 &lt; 50000000,E,0)))))</f>
        <v>500000</v>
      </c>
      <c r="BA356" s="57">
        <f t="shared" si="76"/>
        <v>500000</v>
      </c>
      <c r="BB356" s="57">
        <f>VLOOKUP($C356,Sheet2!$A:$BN,BB$6,0)</f>
        <v>0</v>
      </c>
      <c r="BC356" s="57">
        <f>VLOOKUP($C356,Sheet2!$A:$BN,BC$6,0)</f>
        <v>0</v>
      </c>
      <c r="BD356" s="60" t="e">
        <f>VLOOKUP($C356,Sheet2!$A:$BN,BD$6,0)</f>
        <v>#DIV/0!</v>
      </c>
      <c r="BE356" s="57">
        <f>IF(AND(BB356 &gt;= 0, BB356 &lt;=10000000),500000,IF(AND(BB356 &gt;= 10000000, BB356 &lt;20000000),1000000,IF(AND(BB356&gt;= 20000000, BB356 &lt;30000000),1500000,IF(AND(BB356 &gt;= 30000000, BB356 &lt;50000000),2000000,IF(BB356 &lt; 50000000,E,0)))))</f>
        <v>500000</v>
      </c>
      <c r="BF356" s="57">
        <f t="shared" si="77"/>
        <v>500000</v>
      </c>
      <c r="BG356" s="57">
        <f>VLOOKUP($C356,Sheet2!$A:$BN,BG$6,0)</f>
        <v>0</v>
      </c>
      <c r="BH356" s="57">
        <f>VLOOKUP($C356,Sheet2!$A:$BN,BH$6,0)</f>
        <v>0</v>
      </c>
      <c r="BI356" s="60" t="e">
        <f>VLOOKUP($C356,Sheet2!$A:$BN,BI$6,0)</f>
        <v>#DIV/0!</v>
      </c>
      <c r="BJ356" s="57">
        <f>IF(AND(BG356 &gt;= 0, BG356 &lt;=10000000),500000,IF(AND(BG356 &gt;= 10000000, BG356 &lt;20000000),1000000,IF(AND(BG356&gt;= 20000000, BG356 &lt;30000000),1500000,IF(AND(BG356 &gt;= 30000000, BG356 &lt;50000000),2000000,IF(BG356 &lt; 50000000,E,0)))))</f>
        <v>500000</v>
      </c>
      <c r="BK356" s="57">
        <f t="shared" si="78"/>
        <v>500000</v>
      </c>
      <c r="BL356" s="57">
        <f>VLOOKUP($C356,Sheet2!$A:$BN,BL$6,0)</f>
        <v>0</v>
      </c>
      <c r="BM356" s="57">
        <f>VLOOKUP($C356,Sheet2!$A:$BN,BM$6,0)</f>
        <v>0</v>
      </c>
      <c r="BN356" s="60" t="e">
        <f>VLOOKUP($C356,Sheet2!$A:$BN,BN$6,0)</f>
        <v>#DIV/0!</v>
      </c>
      <c r="BO356" s="57">
        <f>IF(AND(BL356 &gt;= 0, BL356 &lt;=10000000),500000,IF(AND(BL356 &gt;= 10000000, BL356 &lt;20000000),1000000,IF(AND(BL356&gt;= 20000000, BL356 &lt;30000000),1500000,IF(AND(BL356 &gt;= 30000000, BL356 &lt;50000000),2000000,IF(BL356 &lt; 50000000,E,0)))))</f>
        <v>500000</v>
      </c>
      <c r="BP356" s="57">
        <f t="shared" si="79"/>
        <v>500000</v>
      </c>
      <c r="BQ356" s="57">
        <f>VLOOKUP($C356,Sheet2!$A:$BN,BQ$6,0)</f>
        <v>0</v>
      </c>
      <c r="BR356" s="57">
        <f>VLOOKUP($C356,Sheet2!$A:$BN,BR$6,0)</f>
        <v>0</v>
      </c>
      <c r="BS356" s="60" t="e">
        <f>VLOOKUP($C356,Sheet2!$A:$BN,BS$6,0)</f>
        <v>#DIV/0!</v>
      </c>
      <c r="BT356" s="57">
        <f>IF(AND(BQ356 &gt;= 0, BQ356 &lt;=10000000),500000,IF(AND(BQ356 &gt;= 10000000, BQ356 &lt;20000000),1000000,IF(AND(BQ356&gt;= 20000000, BQ356 &lt;30000000),1500000,IF(AND(BQ356 &gt;= 30000000, BQ356 &lt;50000000),2000000,IF(BQ356 &lt; 50000000,E,0)))))</f>
        <v>500000</v>
      </c>
      <c r="BU356" s="57">
        <f t="shared" si="80"/>
        <v>500000</v>
      </c>
      <c r="BV356" s="57">
        <f>VLOOKUP($C356,Sheet2!$A:$BN,BV$6,0)</f>
        <v>0</v>
      </c>
      <c r="BW356" s="57">
        <f>VLOOKUP($C356,Sheet2!$A:$BN,BW$6,0)</f>
        <v>0</v>
      </c>
      <c r="BX356" s="60" t="e">
        <f>VLOOKUP($C356,Sheet2!$A:$BN,BX$6,0)</f>
        <v>#DIV/0!</v>
      </c>
      <c r="BY356" s="57">
        <f>IF(AND(BV356 &gt;= 0, BV356 &lt;=10000000),500000,IF(AND(BV356 &gt;= 10000000, BV356 &lt;20000000),1000000,IF(AND(BV356&gt;= 20000000, BV356 &lt;30000000),1500000,IF(AND(BV356 &gt;= 30000000, BV356 &lt;50000000),2000000,IF(BV356 &lt; 50000000,E,0)))))</f>
        <v>500000</v>
      </c>
      <c r="BZ356" s="57">
        <f t="shared" si="81"/>
        <v>500000</v>
      </c>
      <c r="CA356" s="57">
        <f>VLOOKUP($C356,Sheet2!$A:$BN,CA$6,0)</f>
        <v>0</v>
      </c>
      <c r="CB356" s="57">
        <f>VLOOKUP($C356,Sheet2!$A:$BN,CB$6,0)</f>
        <v>0</v>
      </c>
      <c r="CC356" s="60" t="e">
        <f>VLOOKUP($C356,Sheet2!$A:$BN,CC$6,0)</f>
        <v>#DIV/0!</v>
      </c>
      <c r="CD356" s="57">
        <f>IF(AND(CA356 &gt;= 0, CA356 &lt;=10000000),500000,IF(AND(CA356 &gt;= 10000000, CA356 &lt;20000000),1000000,IF(AND(CA356&gt;= 20000000, CA356 &lt;30000000),1500000,IF(AND(CA356 &gt;= 30000000, CA356 &lt;50000000),2000000,IF(CA356 &lt; 50000000,E,0)))))</f>
        <v>500000</v>
      </c>
      <c r="CE356" s="57">
        <f t="shared" si="82"/>
        <v>500000</v>
      </c>
    </row>
    <row r="357" spans="1:83" x14ac:dyDescent="0.35">
      <c r="A357" s="21" t="s">
        <v>649</v>
      </c>
      <c r="B357" s="21" t="s">
        <v>955</v>
      </c>
      <c r="C357" s="29" t="s">
        <v>956</v>
      </c>
      <c r="D357" s="57">
        <v>26645000</v>
      </c>
      <c r="E357" s="57">
        <f t="shared" si="83"/>
        <v>3845000</v>
      </c>
      <c r="F357" s="19">
        <v>22800000</v>
      </c>
      <c r="G357" s="19">
        <v>22300000</v>
      </c>
      <c r="H357" s="19">
        <v>21800000</v>
      </c>
      <c r="I357" s="19">
        <v>20800000</v>
      </c>
      <c r="J357" s="19">
        <v>20000000</v>
      </c>
      <c r="K357" s="19">
        <v>17800000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19">
        <v>0</v>
      </c>
      <c r="S357" s="57">
        <f>VLOOKUP($C357,Sheet2!$A:$BN,S$6,0)</f>
        <v>0</v>
      </c>
      <c r="T357" s="57">
        <f>VLOOKUP($C357,Sheet2!$A:$BN,T$6,0)</f>
        <v>0</v>
      </c>
      <c r="U357" s="60" t="e">
        <f>VLOOKUP($C357,Sheet2!$A:$BN,U$6,0)</f>
        <v>#DIV/0!</v>
      </c>
      <c r="V357" s="57">
        <f>IF(AND(S357 &gt;= 0, S357 &lt;=10000000),500000,IF(AND(S357 &gt;= 10000000, S357 &lt;20000000),1000000,IF(AND(S357&gt;= 20000000, S357 &lt;30000000),1500000,IF(AND(S357 &gt;= 30000000, S357 &lt;50000000),2000000,IF(S357 &lt; 50000000,E,0)))))</f>
        <v>500000</v>
      </c>
      <c r="W357" s="57">
        <f t="shared" si="70"/>
        <v>500000</v>
      </c>
      <c r="X357" s="57">
        <f>VLOOKUP($C357,Sheet2!$A:$BN,X$6,0)</f>
        <v>0</v>
      </c>
      <c r="Y357" s="57">
        <f>VLOOKUP($C357,Sheet2!$A:$BN,Y$6,0)</f>
        <v>0</v>
      </c>
      <c r="Z357" s="60" t="e">
        <f>VLOOKUP($C357,Sheet2!$A:$BN,Z$6,0)</f>
        <v>#DIV/0!</v>
      </c>
      <c r="AA357" s="57">
        <f>IF(AND(X357 &gt;= 0, X357 &lt;=10000000),500000,IF(AND(X357 &gt;= 10000000, X357 &lt;20000000),1000000,IF(AND(X357&gt;= 20000000, X357 &lt;30000000),1500000,IF(AND(X357 &gt;= 30000000, X357 &lt;50000000),2000000,IF(X357 &lt; 50000000,E,0)))))</f>
        <v>500000</v>
      </c>
      <c r="AB357" s="57">
        <f t="shared" si="71"/>
        <v>500000</v>
      </c>
      <c r="AC357" s="57">
        <f>VLOOKUP($C357,Sheet2!$A:$BN,AC$6,0)</f>
        <v>0</v>
      </c>
      <c r="AD357" s="57">
        <f>VLOOKUP($C357,Sheet2!$A:$BN,AD$6,0)</f>
        <v>0</v>
      </c>
      <c r="AE357" s="60" t="e">
        <f>VLOOKUP($C357,Sheet2!$A:$BN,AE$6,0)</f>
        <v>#DIV/0!</v>
      </c>
      <c r="AF357" s="57">
        <f>IF(AND(AC357 &gt;= 0, AC357 &lt;=10000000),500000,IF(AND(AC357 &gt;= 10000000, AC357 &lt;20000000),1000000,IF(AND(AC357&gt;= 20000000, AC357 &lt;30000000),1500000,IF(AND(AC357 &gt;= 30000000, AC357 &lt;50000000),2000000,IF(AC357 &lt; 50000000,E,0)))))</f>
        <v>500000</v>
      </c>
      <c r="AG357" s="57">
        <f t="shared" si="72"/>
        <v>500000</v>
      </c>
      <c r="AH357" s="57">
        <f>VLOOKUP($C357,Sheet2!$A:$BN,AH$6,0)</f>
        <v>14300000</v>
      </c>
      <c r="AI357" s="57">
        <f>VLOOKUP($C357,Sheet2!$A:$BN,AI$6,0)</f>
        <v>6013325</v>
      </c>
      <c r="AJ357" s="60">
        <f>VLOOKUP($C357,Sheet2!$A:$BN,AJ$6,0)</f>
        <v>0.98462640141428159</v>
      </c>
      <c r="AK357" s="57">
        <f>IF(AND(AH357 &gt;= 0, AH357 &lt;=10000000),500000,IF(AND(AH357 &gt;= 10000000, AH357 &lt;20000000),1000000,IF(AND(AH357&gt;= 20000000, AH357 &lt;30000000),1500000,IF(AND(AH357 &gt;= 30000000, AH357 &lt;50000000),2000000,IF(AH357 &lt; 50000000,E,0)))))</f>
        <v>1000000</v>
      </c>
      <c r="AL357" s="57">
        <f t="shared" si="73"/>
        <v>21400000</v>
      </c>
      <c r="AM357" s="57">
        <f>VLOOKUP($C357,Sheet2!$A:$BN,AM$6,0)</f>
        <v>16425000</v>
      </c>
      <c r="AN357" s="57">
        <f>VLOOKUP($C357,Sheet2!$A:$BN,AN$6,0)</f>
        <v>2966405</v>
      </c>
      <c r="AO357" s="60">
        <f>VLOOKUP($C357,Sheet2!$A:$BN,AO$6,0)</f>
        <v>1.0353461176254046</v>
      </c>
      <c r="AP357" s="57">
        <f>IF(AND(AM357 &gt;= 0, AM357 &lt;=10000000),500000,IF(AND(AM357 &gt;= 10000000, AM357 &lt;20000000),1000000,IF(AND(AM357&gt;= 20000000, AM357 &lt;30000000),1500000,IF(AND(AM357 &gt;= 30000000, AM357 &lt;50000000),2000000,IF(AM357 &lt; 50000000,E,0)))))</f>
        <v>1000000</v>
      </c>
      <c r="AQ357" s="57">
        <f t="shared" si="74"/>
        <v>20400000</v>
      </c>
      <c r="AR357" s="57">
        <f>VLOOKUP($C357,Sheet2!$A:$BN,AR$6,0)</f>
        <v>0</v>
      </c>
      <c r="AS357" s="57">
        <f>VLOOKUP($C357,Sheet2!$A:$BN,AS$6,0)</f>
        <v>0</v>
      </c>
      <c r="AT357" s="60" t="e">
        <f>VLOOKUP($C357,Sheet2!$A:$BN,AT$6,0)</f>
        <v>#DIV/0!</v>
      </c>
      <c r="AU357" s="57">
        <f>IF(AND(AR357 &gt;= 0, AR357 &lt;=10000000),500000,IF(AND(AR357 &gt;= 10000000, AR357 &lt;20000000),1000000,IF(AND(AR357&gt;= 20000000, AR357 &lt;30000000),1500000,IF(AND(AR357 &gt;= 30000000, AR357 &lt;50000000),2000000,IF(AR357 &lt; 50000000,E,0)))))</f>
        <v>500000</v>
      </c>
      <c r="AV357" s="57">
        <f t="shared" si="75"/>
        <v>500000</v>
      </c>
      <c r="AW357" s="57">
        <f>VLOOKUP($C357,Sheet2!$A:$BN,AW$6,0)</f>
        <v>0</v>
      </c>
      <c r="AX357" s="57">
        <f>VLOOKUP($C357,Sheet2!$A:$BN,AX$6,0)</f>
        <v>0</v>
      </c>
      <c r="AY357" s="60" t="e">
        <f>VLOOKUP($C357,Sheet2!$A:$BN,AY$6,0)</f>
        <v>#DIV/0!</v>
      </c>
      <c r="AZ357" s="57">
        <f>IF(AND(AW357 &gt;= 0, AW357 &lt;=10000000),500000,IF(AND(AW357 &gt;= 10000000, AW357 &lt;20000000),1000000,IF(AND(AW357&gt;= 20000000, AW357 &lt;30000000),1500000,IF(AND(AW357 &gt;= 30000000, AW357 &lt;50000000),2000000,IF(AW357 &lt; 50000000,E,0)))))</f>
        <v>500000</v>
      </c>
      <c r="BA357" s="57">
        <f t="shared" si="76"/>
        <v>500000</v>
      </c>
      <c r="BB357" s="57">
        <f>VLOOKUP($C357,Sheet2!$A:$BN,BB$6,0)</f>
        <v>0</v>
      </c>
      <c r="BC357" s="57">
        <f>VLOOKUP($C357,Sheet2!$A:$BN,BC$6,0)</f>
        <v>0</v>
      </c>
      <c r="BD357" s="60" t="e">
        <f>VLOOKUP($C357,Sheet2!$A:$BN,BD$6,0)</f>
        <v>#DIV/0!</v>
      </c>
      <c r="BE357" s="57">
        <f>IF(AND(BB357 &gt;= 0, BB357 &lt;=10000000),500000,IF(AND(BB357 &gt;= 10000000, BB357 &lt;20000000),1000000,IF(AND(BB357&gt;= 20000000, BB357 &lt;30000000),1500000,IF(AND(BB357 &gt;= 30000000, BB357 &lt;50000000),2000000,IF(BB357 &lt; 50000000,E,0)))))</f>
        <v>500000</v>
      </c>
      <c r="BF357" s="57">
        <f t="shared" si="77"/>
        <v>500000</v>
      </c>
      <c r="BG357" s="57">
        <f>VLOOKUP($C357,Sheet2!$A:$BN,BG$6,0)</f>
        <v>0</v>
      </c>
      <c r="BH357" s="57">
        <f>VLOOKUP($C357,Sheet2!$A:$BN,BH$6,0)</f>
        <v>0</v>
      </c>
      <c r="BI357" s="60" t="e">
        <f>VLOOKUP($C357,Sheet2!$A:$BN,BI$6,0)</f>
        <v>#DIV/0!</v>
      </c>
      <c r="BJ357" s="57">
        <f>IF(AND(BG357 &gt;= 0, BG357 &lt;=10000000),500000,IF(AND(BG357 &gt;= 10000000, BG357 &lt;20000000),1000000,IF(AND(BG357&gt;= 20000000, BG357 &lt;30000000),1500000,IF(AND(BG357 &gt;= 30000000, BG357 &lt;50000000),2000000,IF(BG357 &lt; 50000000,E,0)))))</f>
        <v>500000</v>
      </c>
      <c r="BK357" s="57">
        <f t="shared" si="78"/>
        <v>500000</v>
      </c>
      <c r="BL357" s="57">
        <f>VLOOKUP($C357,Sheet2!$A:$BN,BL$6,0)</f>
        <v>0</v>
      </c>
      <c r="BM357" s="57">
        <f>VLOOKUP($C357,Sheet2!$A:$BN,BM$6,0)</f>
        <v>0</v>
      </c>
      <c r="BN357" s="60" t="e">
        <f>VLOOKUP($C357,Sheet2!$A:$BN,BN$6,0)</f>
        <v>#DIV/0!</v>
      </c>
      <c r="BO357" s="57">
        <f>IF(AND(BL357 &gt;= 0, BL357 &lt;=10000000),500000,IF(AND(BL357 &gt;= 10000000, BL357 &lt;20000000),1000000,IF(AND(BL357&gt;= 20000000, BL357 &lt;30000000),1500000,IF(AND(BL357 &gt;= 30000000, BL357 &lt;50000000),2000000,IF(BL357 &lt; 50000000,E,0)))))</f>
        <v>500000</v>
      </c>
      <c r="BP357" s="57">
        <f t="shared" si="79"/>
        <v>500000</v>
      </c>
      <c r="BQ357" s="57">
        <f>VLOOKUP($C357,Sheet2!$A:$BN,BQ$6,0)</f>
        <v>0</v>
      </c>
      <c r="BR357" s="57">
        <f>VLOOKUP($C357,Sheet2!$A:$BN,BR$6,0)</f>
        <v>0</v>
      </c>
      <c r="BS357" s="60" t="e">
        <f>VLOOKUP($C357,Sheet2!$A:$BN,BS$6,0)</f>
        <v>#DIV/0!</v>
      </c>
      <c r="BT357" s="57">
        <f>IF(AND(BQ357 &gt;= 0, BQ357 &lt;=10000000),500000,IF(AND(BQ357 &gt;= 10000000, BQ357 &lt;20000000),1000000,IF(AND(BQ357&gt;= 20000000, BQ357 &lt;30000000),1500000,IF(AND(BQ357 &gt;= 30000000, BQ357 &lt;50000000),2000000,IF(BQ357 &lt; 50000000,E,0)))))</f>
        <v>500000</v>
      </c>
      <c r="BU357" s="57">
        <f t="shared" si="80"/>
        <v>500000</v>
      </c>
      <c r="BV357" s="57">
        <f>VLOOKUP($C357,Sheet2!$A:$BN,BV$6,0)</f>
        <v>0</v>
      </c>
      <c r="BW357" s="57">
        <f>VLOOKUP($C357,Sheet2!$A:$BN,BW$6,0)</f>
        <v>0</v>
      </c>
      <c r="BX357" s="60" t="e">
        <f>VLOOKUP($C357,Sheet2!$A:$BN,BX$6,0)</f>
        <v>#DIV/0!</v>
      </c>
      <c r="BY357" s="57">
        <f>IF(AND(BV357 &gt;= 0, BV357 &lt;=10000000),500000,IF(AND(BV357 &gt;= 10000000, BV357 &lt;20000000),1000000,IF(AND(BV357&gt;= 20000000, BV357 &lt;30000000),1500000,IF(AND(BV357 &gt;= 30000000, BV357 &lt;50000000),2000000,IF(BV357 &lt; 50000000,E,0)))))</f>
        <v>500000</v>
      </c>
      <c r="BZ357" s="57">
        <f t="shared" si="81"/>
        <v>500000</v>
      </c>
      <c r="CA357" s="57">
        <f>VLOOKUP($C357,Sheet2!$A:$BN,CA$6,0)</f>
        <v>0</v>
      </c>
      <c r="CB357" s="57">
        <f>VLOOKUP($C357,Sheet2!$A:$BN,CB$6,0)</f>
        <v>0</v>
      </c>
      <c r="CC357" s="60" t="e">
        <f>VLOOKUP($C357,Sheet2!$A:$BN,CC$6,0)</f>
        <v>#DIV/0!</v>
      </c>
      <c r="CD357" s="57">
        <f>IF(AND(CA357 &gt;= 0, CA357 &lt;=10000000),500000,IF(AND(CA357 &gt;= 10000000, CA357 &lt;20000000),1000000,IF(AND(CA357&gt;= 20000000, CA357 &lt;30000000),1500000,IF(AND(CA357 &gt;= 30000000, CA357 &lt;50000000),2000000,IF(CA357 &lt; 50000000,E,0)))))</f>
        <v>500000</v>
      </c>
      <c r="CE357" s="57">
        <f t="shared" si="82"/>
        <v>500000</v>
      </c>
    </row>
    <row r="358" spans="1:83" x14ac:dyDescent="0.35">
      <c r="A358" s="21" t="s">
        <v>649</v>
      </c>
      <c r="B358" s="21" t="s">
        <v>957</v>
      </c>
      <c r="C358" s="29" t="s">
        <v>958</v>
      </c>
      <c r="D358" s="57">
        <v>28565000</v>
      </c>
      <c r="E358" s="57">
        <f t="shared" si="83"/>
        <v>4765000</v>
      </c>
      <c r="F358" s="19">
        <v>23800000</v>
      </c>
      <c r="G358" s="19">
        <v>23300000</v>
      </c>
      <c r="H358" s="19">
        <v>22800000</v>
      </c>
      <c r="I358" s="19">
        <v>21800000</v>
      </c>
      <c r="J358" s="19">
        <v>20800000</v>
      </c>
      <c r="K358" s="19">
        <v>18600000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S358" s="57">
        <f>VLOOKUP($C358,Sheet2!$A:$BN,S$6,0)</f>
        <v>0</v>
      </c>
      <c r="T358" s="57">
        <f>VLOOKUP($C358,Sheet2!$A:$BN,T$6,0)</f>
        <v>0</v>
      </c>
      <c r="U358" s="60" t="e">
        <f>VLOOKUP($C358,Sheet2!$A:$BN,U$6,0)</f>
        <v>#DIV/0!</v>
      </c>
      <c r="V358" s="57">
        <f>IF(AND(S358 &gt;= 0, S358 &lt;=10000000),500000,IF(AND(S358 &gt;= 10000000, S358 &lt;20000000),1000000,IF(AND(S358&gt;= 20000000, S358 &lt;30000000),1500000,IF(AND(S358 &gt;= 30000000, S358 &lt;50000000),2000000,IF(S358 &lt; 50000000,E,0)))))</f>
        <v>500000</v>
      </c>
      <c r="W358" s="57">
        <f t="shared" si="70"/>
        <v>500000</v>
      </c>
      <c r="X358" s="57">
        <f>VLOOKUP($C358,Sheet2!$A:$BN,X$6,0)</f>
        <v>0</v>
      </c>
      <c r="Y358" s="57">
        <f>VLOOKUP($C358,Sheet2!$A:$BN,Y$6,0)</f>
        <v>0</v>
      </c>
      <c r="Z358" s="60" t="e">
        <f>VLOOKUP($C358,Sheet2!$A:$BN,Z$6,0)</f>
        <v>#DIV/0!</v>
      </c>
      <c r="AA358" s="57">
        <f>IF(AND(X358 &gt;= 0, X358 &lt;=10000000),500000,IF(AND(X358 &gt;= 10000000, X358 &lt;20000000),1000000,IF(AND(X358&gt;= 20000000, X358 &lt;30000000),1500000,IF(AND(X358 &gt;= 30000000, X358 &lt;50000000),2000000,IF(X358 &lt; 50000000,E,0)))))</f>
        <v>500000</v>
      </c>
      <c r="AB358" s="57">
        <f t="shared" si="71"/>
        <v>500000</v>
      </c>
      <c r="AC358" s="57">
        <f>VLOOKUP($C358,Sheet2!$A:$BN,AC$6,0)</f>
        <v>0</v>
      </c>
      <c r="AD358" s="57">
        <f>VLOOKUP($C358,Sheet2!$A:$BN,AD$6,0)</f>
        <v>0</v>
      </c>
      <c r="AE358" s="60" t="e">
        <f>VLOOKUP($C358,Sheet2!$A:$BN,AE$6,0)</f>
        <v>#DIV/0!</v>
      </c>
      <c r="AF358" s="57">
        <f>IF(AND(AC358 &gt;= 0, AC358 &lt;=10000000),500000,IF(AND(AC358 &gt;= 10000000, AC358 &lt;20000000),1000000,IF(AND(AC358&gt;= 20000000, AC358 &lt;30000000),1500000,IF(AND(AC358 &gt;= 30000000, AC358 &lt;50000000),2000000,IF(AC358 &lt; 50000000,E,0)))))</f>
        <v>500000</v>
      </c>
      <c r="AG358" s="57">
        <f t="shared" si="72"/>
        <v>500000</v>
      </c>
      <c r="AH358" s="57">
        <f>VLOOKUP($C358,Sheet2!$A:$BN,AH$6,0)</f>
        <v>0</v>
      </c>
      <c r="AI358" s="57">
        <f>VLOOKUP($C358,Sheet2!$A:$BN,AI$6,0)</f>
        <v>0</v>
      </c>
      <c r="AJ358" s="60" t="e">
        <f>VLOOKUP($C358,Sheet2!$A:$BN,AJ$6,0)</f>
        <v>#DIV/0!</v>
      </c>
      <c r="AK358" s="57">
        <f>IF(AND(AH358 &gt;= 0, AH358 &lt;=10000000),500000,IF(AND(AH358 &gt;= 10000000, AH358 &lt;20000000),1000000,IF(AND(AH358&gt;= 20000000, AH358 &lt;30000000),1500000,IF(AND(AH358 &gt;= 30000000, AH358 &lt;50000000),2000000,IF(AH358 &lt; 50000000,E,0)))))</f>
        <v>500000</v>
      </c>
      <c r="AL358" s="57">
        <f t="shared" si="73"/>
        <v>500000</v>
      </c>
      <c r="AM358" s="57">
        <f>VLOOKUP($C358,Sheet2!$A:$BN,AM$6,0)</f>
        <v>14800000</v>
      </c>
      <c r="AN358" s="57">
        <f>VLOOKUP($C358,Sheet2!$A:$BN,AN$6,0)</f>
        <v>5452070.5</v>
      </c>
      <c r="AO358" s="60">
        <f>VLOOKUP($C358,Sheet2!$A:$BN,AO$6,0)</f>
        <v>0.96031392402632121</v>
      </c>
      <c r="AP358" s="57">
        <f>IF(AND(AM358 &gt;= 0, AM358 &lt;=10000000),500000,IF(AND(AM358 &gt;= 10000000, AM358 &lt;20000000),1000000,IF(AND(AM358&gt;= 20000000, AM358 &lt;30000000),1500000,IF(AND(AM358 &gt;= 30000000, AM358 &lt;50000000),2000000,IF(AM358 &lt; 50000000,E,0)))))</f>
        <v>1000000</v>
      </c>
      <c r="AQ358" s="57">
        <f t="shared" si="74"/>
        <v>21300000</v>
      </c>
      <c r="AR358" s="57">
        <f>VLOOKUP($C358,Sheet2!$A:$BN,AR$6,0)</f>
        <v>13775000</v>
      </c>
      <c r="AS358" s="57">
        <f>VLOOKUP($C358,Sheet2!$A:$BN,AS$6,0)</f>
        <v>6303965</v>
      </c>
      <c r="AT358" s="60">
        <f>VLOOKUP($C358,Sheet2!$A:$BN,AT$6,0)</f>
        <v>1.0703181544995515</v>
      </c>
      <c r="AU358" s="57">
        <f>IF(AND(AR358 &gt;= 0, AR358 &lt;=10000000),500000,IF(AND(AR358 &gt;= 10000000, AR358 &lt;20000000),1000000,IF(AND(AR358&gt;= 20000000, AR358 &lt;30000000),1500000,IF(AND(AR358 &gt;= 30000000, AR358 &lt;50000000),2000000,IF(AR358 &lt; 50000000,E,0)))))</f>
        <v>1000000</v>
      </c>
      <c r="AV358" s="57">
        <f t="shared" si="75"/>
        <v>21100000</v>
      </c>
      <c r="AW358" s="57">
        <f>VLOOKUP($C358,Sheet2!$A:$BN,AW$6,0)</f>
        <v>0</v>
      </c>
      <c r="AX358" s="57">
        <f>VLOOKUP($C358,Sheet2!$A:$BN,AX$6,0)</f>
        <v>0</v>
      </c>
      <c r="AY358" s="60" t="e">
        <f>VLOOKUP($C358,Sheet2!$A:$BN,AY$6,0)</f>
        <v>#DIV/0!</v>
      </c>
      <c r="AZ358" s="57">
        <f>IF(AND(AW358 &gt;= 0, AW358 &lt;=10000000),500000,IF(AND(AW358 &gt;= 10000000, AW358 &lt;20000000),1000000,IF(AND(AW358&gt;= 20000000, AW358 &lt;30000000),1500000,IF(AND(AW358 &gt;= 30000000, AW358 &lt;50000000),2000000,IF(AW358 &lt; 50000000,E,0)))))</f>
        <v>500000</v>
      </c>
      <c r="BA358" s="57">
        <f t="shared" si="76"/>
        <v>500000</v>
      </c>
      <c r="BB358" s="57">
        <f>VLOOKUP($C358,Sheet2!$A:$BN,BB$6,0)</f>
        <v>0</v>
      </c>
      <c r="BC358" s="57">
        <f>VLOOKUP($C358,Sheet2!$A:$BN,BC$6,0)</f>
        <v>0</v>
      </c>
      <c r="BD358" s="60" t="e">
        <f>VLOOKUP($C358,Sheet2!$A:$BN,BD$6,0)</f>
        <v>#DIV/0!</v>
      </c>
      <c r="BE358" s="57">
        <f>IF(AND(BB358 &gt;= 0, BB358 &lt;=10000000),500000,IF(AND(BB358 &gt;= 10000000, BB358 &lt;20000000),1000000,IF(AND(BB358&gt;= 20000000, BB358 &lt;30000000),1500000,IF(AND(BB358 &gt;= 30000000, BB358 &lt;50000000),2000000,IF(BB358 &lt; 50000000,E,0)))))</f>
        <v>500000</v>
      </c>
      <c r="BF358" s="57">
        <f t="shared" si="77"/>
        <v>500000</v>
      </c>
      <c r="BG358" s="57">
        <f>VLOOKUP($C358,Sheet2!$A:$BN,BG$6,0)</f>
        <v>0</v>
      </c>
      <c r="BH358" s="57">
        <f>VLOOKUP($C358,Sheet2!$A:$BN,BH$6,0)</f>
        <v>0</v>
      </c>
      <c r="BI358" s="60" t="e">
        <f>VLOOKUP($C358,Sheet2!$A:$BN,BI$6,0)</f>
        <v>#DIV/0!</v>
      </c>
      <c r="BJ358" s="57">
        <f>IF(AND(BG358 &gt;= 0, BG358 &lt;=10000000),500000,IF(AND(BG358 &gt;= 10000000, BG358 &lt;20000000),1000000,IF(AND(BG358&gt;= 20000000, BG358 &lt;30000000),1500000,IF(AND(BG358 &gt;= 30000000, BG358 &lt;50000000),2000000,IF(BG358 &lt; 50000000,E,0)))))</f>
        <v>500000</v>
      </c>
      <c r="BK358" s="57">
        <f t="shared" si="78"/>
        <v>500000</v>
      </c>
      <c r="BL358" s="57">
        <f>VLOOKUP($C358,Sheet2!$A:$BN,BL$6,0)</f>
        <v>0</v>
      </c>
      <c r="BM358" s="57">
        <f>VLOOKUP($C358,Sheet2!$A:$BN,BM$6,0)</f>
        <v>0</v>
      </c>
      <c r="BN358" s="60" t="e">
        <f>VLOOKUP($C358,Sheet2!$A:$BN,BN$6,0)</f>
        <v>#DIV/0!</v>
      </c>
      <c r="BO358" s="57">
        <f>IF(AND(BL358 &gt;= 0, BL358 &lt;=10000000),500000,IF(AND(BL358 &gt;= 10000000, BL358 &lt;20000000),1000000,IF(AND(BL358&gt;= 20000000, BL358 &lt;30000000),1500000,IF(AND(BL358 &gt;= 30000000, BL358 &lt;50000000),2000000,IF(BL358 &lt; 50000000,E,0)))))</f>
        <v>500000</v>
      </c>
      <c r="BP358" s="57">
        <f t="shared" si="79"/>
        <v>500000</v>
      </c>
      <c r="BQ358" s="57">
        <f>VLOOKUP($C358,Sheet2!$A:$BN,BQ$6,0)</f>
        <v>0</v>
      </c>
      <c r="BR358" s="57">
        <f>VLOOKUP($C358,Sheet2!$A:$BN,BR$6,0)</f>
        <v>0</v>
      </c>
      <c r="BS358" s="60" t="e">
        <f>VLOOKUP($C358,Sheet2!$A:$BN,BS$6,0)</f>
        <v>#DIV/0!</v>
      </c>
      <c r="BT358" s="57">
        <f>IF(AND(BQ358 &gt;= 0, BQ358 &lt;=10000000),500000,IF(AND(BQ358 &gt;= 10000000, BQ358 &lt;20000000),1000000,IF(AND(BQ358&gt;= 20000000, BQ358 &lt;30000000),1500000,IF(AND(BQ358 &gt;= 30000000, BQ358 &lt;50000000),2000000,IF(BQ358 &lt; 50000000,E,0)))))</f>
        <v>500000</v>
      </c>
      <c r="BU358" s="57">
        <f t="shared" si="80"/>
        <v>500000</v>
      </c>
      <c r="BV358" s="57">
        <f>VLOOKUP($C358,Sheet2!$A:$BN,BV$6,0)</f>
        <v>0</v>
      </c>
      <c r="BW358" s="57">
        <f>VLOOKUP($C358,Sheet2!$A:$BN,BW$6,0)</f>
        <v>0</v>
      </c>
      <c r="BX358" s="60" t="e">
        <f>VLOOKUP($C358,Sheet2!$A:$BN,BX$6,0)</f>
        <v>#DIV/0!</v>
      </c>
      <c r="BY358" s="57">
        <f>IF(AND(BV358 &gt;= 0, BV358 &lt;=10000000),500000,IF(AND(BV358 &gt;= 10000000, BV358 &lt;20000000),1000000,IF(AND(BV358&gt;= 20000000, BV358 &lt;30000000),1500000,IF(AND(BV358 &gt;= 30000000, BV358 &lt;50000000),2000000,IF(BV358 &lt; 50000000,E,0)))))</f>
        <v>500000</v>
      </c>
      <c r="BZ358" s="57">
        <f t="shared" si="81"/>
        <v>500000</v>
      </c>
      <c r="CA358" s="57">
        <f>VLOOKUP($C358,Sheet2!$A:$BN,CA$6,0)</f>
        <v>0</v>
      </c>
      <c r="CB358" s="57">
        <f>VLOOKUP($C358,Sheet2!$A:$BN,CB$6,0)</f>
        <v>0</v>
      </c>
      <c r="CC358" s="60" t="e">
        <f>VLOOKUP($C358,Sheet2!$A:$BN,CC$6,0)</f>
        <v>#DIV/0!</v>
      </c>
      <c r="CD358" s="57">
        <f>IF(AND(CA358 &gt;= 0, CA358 &lt;=10000000),500000,IF(AND(CA358 &gt;= 10000000, CA358 &lt;20000000),1000000,IF(AND(CA358&gt;= 20000000, CA358 &lt;30000000),1500000,IF(AND(CA358 &gt;= 30000000, CA358 &lt;50000000),2000000,IF(CA358 &lt; 50000000,E,0)))))</f>
        <v>500000</v>
      </c>
      <c r="CE358" s="57">
        <f t="shared" si="82"/>
        <v>500000</v>
      </c>
    </row>
    <row r="359" spans="1:83" x14ac:dyDescent="0.35">
      <c r="A359" s="21" t="s">
        <v>649</v>
      </c>
      <c r="B359" s="21" t="s">
        <v>652</v>
      </c>
      <c r="C359" s="22" t="s">
        <v>653</v>
      </c>
      <c r="D359" s="57">
        <v>22950000</v>
      </c>
      <c r="E359" s="57">
        <f t="shared" si="83"/>
        <v>7650000</v>
      </c>
      <c r="F359" s="19">
        <v>15300000</v>
      </c>
      <c r="G359" s="19">
        <v>14300000</v>
      </c>
      <c r="H359" s="19">
        <v>14000000</v>
      </c>
      <c r="I359" s="19">
        <v>13300000</v>
      </c>
      <c r="J359" s="19">
        <v>12600000</v>
      </c>
      <c r="K359" s="19">
        <v>11700000</v>
      </c>
      <c r="L359" s="19">
        <v>9500000</v>
      </c>
      <c r="M359" s="19">
        <v>8200000</v>
      </c>
      <c r="N359" s="19">
        <v>0</v>
      </c>
      <c r="O359" s="19">
        <v>0</v>
      </c>
      <c r="P359" s="19">
        <v>0</v>
      </c>
      <c r="Q359" s="19">
        <v>0</v>
      </c>
      <c r="S359" s="57" t="e">
        <f>VLOOKUP($C359,Sheet2!$A:$BN,S$6,0)</f>
        <v>#N/A</v>
      </c>
      <c r="T359" s="57" t="e">
        <f>VLOOKUP($C359,Sheet2!$A:$BN,T$6,0)</f>
        <v>#N/A</v>
      </c>
      <c r="U359" s="60" t="e">
        <f>VLOOKUP($C359,Sheet2!$A:$BN,U$6,0)</f>
        <v>#N/A</v>
      </c>
      <c r="V359" s="57" t="e">
        <f>IF(AND(S359 &gt;= 0, S359 &lt;=10000000),500000,IF(AND(S359 &gt;= 10000000, S359 &lt;20000000),1000000,IF(AND(S359&gt;= 20000000, S359 &lt;30000000),1500000,IF(AND(S359 &gt;= 30000000, S359 &lt;50000000),2000000,IF(S359 &lt; 50000000,E,0)))))</f>
        <v>#N/A</v>
      </c>
      <c r="W359" s="57" t="e">
        <f t="shared" si="70"/>
        <v>#N/A</v>
      </c>
      <c r="X359" s="57" t="e">
        <f>VLOOKUP($C359,Sheet2!$A:$BN,X$6,0)</f>
        <v>#N/A</v>
      </c>
      <c r="Y359" s="57" t="e">
        <f>VLOOKUP($C359,Sheet2!$A:$BN,Y$6,0)</f>
        <v>#N/A</v>
      </c>
      <c r="Z359" s="60" t="e">
        <f>VLOOKUP($C359,Sheet2!$A:$BN,Z$6,0)</f>
        <v>#N/A</v>
      </c>
      <c r="AA359" s="57" t="e">
        <f>IF(AND(X359 &gt;= 0, X359 &lt;=10000000),500000,IF(AND(X359 &gt;= 10000000, X359 &lt;20000000),1000000,IF(AND(X359&gt;= 20000000, X359 &lt;30000000),1500000,IF(AND(X359 &gt;= 30000000, X359 &lt;50000000),2000000,IF(X359 &lt; 50000000,E,0)))))</f>
        <v>#N/A</v>
      </c>
      <c r="AB359" s="57" t="e">
        <f t="shared" si="71"/>
        <v>#N/A</v>
      </c>
      <c r="AC359" s="57" t="e">
        <f>VLOOKUP($C359,Sheet2!$A:$BN,AC$6,0)</f>
        <v>#N/A</v>
      </c>
      <c r="AD359" s="57" t="e">
        <f>VLOOKUP($C359,Sheet2!$A:$BN,AD$6,0)</f>
        <v>#N/A</v>
      </c>
      <c r="AE359" s="60" t="e">
        <f>VLOOKUP($C359,Sheet2!$A:$BN,AE$6,0)</f>
        <v>#N/A</v>
      </c>
      <c r="AF359" s="57" t="e">
        <f>IF(AND(AC359 &gt;= 0, AC359 &lt;=10000000),500000,IF(AND(AC359 &gt;= 10000000, AC359 &lt;20000000),1000000,IF(AND(AC359&gt;= 20000000, AC359 &lt;30000000),1500000,IF(AND(AC359 &gt;= 30000000, AC359 &lt;50000000),2000000,IF(AC359 &lt; 50000000,E,0)))))</f>
        <v>#N/A</v>
      </c>
      <c r="AG359" s="57" t="e">
        <f t="shared" si="72"/>
        <v>#N/A</v>
      </c>
      <c r="AH359" s="57" t="e">
        <f>VLOOKUP($C359,Sheet2!$A:$BN,AH$6,0)</f>
        <v>#N/A</v>
      </c>
      <c r="AI359" s="57" t="e">
        <f>VLOOKUP($C359,Sheet2!$A:$BN,AI$6,0)</f>
        <v>#N/A</v>
      </c>
      <c r="AJ359" s="60" t="e">
        <f>VLOOKUP($C359,Sheet2!$A:$BN,AJ$6,0)</f>
        <v>#N/A</v>
      </c>
      <c r="AK359" s="57" t="e">
        <f>IF(AND(AH359 &gt;= 0, AH359 &lt;=10000000),500000,IF(AND(AH359 &gt;= 10000000, AH359 &lt;20000000),1000000,IF(AND(AH359&gt;= 20000000, AH359 &lt;30000000),1500000,IF(AND(AH359 &gt;= 30000000, AH359 &lt;50000000),2000000,IF(AH359 &lt; 50000000,E,0)))))</f>
        <v>#N/A</v>
      </c>
      <c r="AL359" s="57" t="e">
        <f t="shared" si="73"/>
        <v>#N/A</v>
      </c>
      <c r="AM359" s="57" t="e">
        <f>VLOOKUP($C359,Sheet2!$A:$BN,AM$6,0)</f>
        <v>#N/A</v>
      </c>
      <c r="AN359" s="57" t="e">
        <f>VLOOKUP($C359,Sheet2!$A:$BN,AN$6,0)</f>
        <v>#N/A</v>
      </c>
      <c r="AO359" s="60" t="e">
        <f>VLOOKUP($C359,Sheet2!$A:$BN,AO$6,0)</f>
        <v>#N/A</v>
      </c>
      <c r="AP359" s="57" t="e">
        <f>IF(AND(AM359 &gt;= 0, AM359 &lt;=10000000),500000,IF(AND(AM359 &gt;= 10000000, AM359 &lt;20000000),1000000,IF(AND(AM359&gt;= 20000000, AM359 &lt;30000000),1500000,IF(AND(AM359 &gt;= 30000000, AM359 &lt;50000000),2000000,IF(AM359 &lt; 50000000,E,0)))))</f>
        <v>#N/A</v>
      </c>
      <c r="AQ359" s="57" t="e">
        <f t="shared" si="74"/>
        <v>#N/A</v>
      </c>
      <c r="AR359" s="57" t="e">
        <f>VLOOKUP($C359,Sheet2!$A:$BN,AR$6,0)</f>
        <v>#N/A</v>
      </c>
      <c r="AS359" s="57" t="e">
        <f>VLOOKUP($C359,Sheet2!$A:$BN,AS$6,0)</f>
        <v>#N/A</v>
      </c>
      <c r="AT359" s="60" t="e">
        <f>VLOOKUP($C359,Sheet2!$A:$BN,AT$6,0)</f>
        <v>#N/A</v>
      </c>
      <c r="AU359" s="57" t="e">
        <f>IF(AND(AR359 &gt;= 0, AR359 &lt;=10000000),500000,IF(AND(AR359 &gt;= 10000000, AR359 &lt;20000000),1000000,IF(AND(AR359&gt;= 20000000, AR359 &lt;30000000),1500000,IF(AND(AR359 &gt;= 30000000, AR359 &lt;50000000),2000000,IF(AR359 &lt; 50000000,E,0)))))</f>
        <v>#N/A</v>
      </c>
      <c r="AV359" s="57" t="e">
        <f t="shared" si="75"/>
        <v>#N/A</v>
      </c>
      <c r="AW359" s="57" t="e">
        <f>VLOOKUP($C359,Sheet2!$A:$BN,AW$6,0)</f>
        <v>#N/A</v>
      </c>
      <c r="AX359" s="57" t="e">
        <f>VLOOKUP($C359,Sheet2!$A:$BN,AX$6,0)</f>
        <v>#N/A</v>
      </c>
      <c r="AY359" s="60" t="e">
        <f>VLOOKUP($C359,Sheet2!$A:$BN,AY$6,0)</f>
        <v>#N/A</v>
      </c>
      <c r="AZ359" s="57" t="e">
        <f>IF(AND(AW359 &gt;= 0, AW359 &lt;=10000000),500000,IF(AND(AW359 &gt;= 10000000, AW359 &lt;20000000),1000000,IF(AND(AW359&gt;= 20000000, AW359 &lt;30000000),1500000,IF(AND(AW359 &gt;= 30000000, AW359 &lt;50000000),2000000,IF(AW359 &lt; 50000000,E,0)))))</f>
        <v>#N/A</v>
      </c>
      <c r="BA359" s="57" t="e">
        <f t="shared" si="76"/>
        <v>#N/A</v>
      </c>
      <c r="BB359" s="57" t="e">
        <f>VLOOKUP($C359,Sheet2!$A:$BN,BB$6,0)</f>
        <v>#N/A</v>
      </c>
      <c r="BC359" s="57" t="e">
        <f>VLOOKUP($C359,Sheet2!$A:$BN,BC$6,0)</f>
        <v>#N/A</v>
      </c>
      <c r="BD359" s="60" t="e">
        <f>VLOOKUP($C359,Sheet2!$A:$BN,BD$6,0)</f>
        <v>#N/A</v>
      </c>
      <c r="BE359" s="57" t="e">
        <f>IF(AND(BB359 &gt;= 0, BB359 &lt;=10000000),500000,IF(AND(BB359 &gt;= 10000000, BB359 &lt;20000000),1000000,IF(AND(BB359&gt;= 20000000, BB359 &lt;30000000),1500000,IF(AND(BB359 &gt;= 30000000, BB359 &lt;50000000),2000000,IF(BB359 &lt; 50000000,E,0)))))</f>
        <v>#N/A</v>
      </c>
      <c r="BF359" s="57" t="e">
        <f t="shared" si="77"/>
        <v>#N/A</v>
      </c>
      <c r="BG359" s="57" t="e">
        <f>VLOOKUP($C359,Sheet2!$A:$BN,BG$6,0)</f>
        <v>#N/A</v>
      </c>
      <c r="BH359" s="57" t="e">
        <f>VLOOKUP($C359,Sheet2!$A:$BN,BH$6,0)</f>
        <v>#N/A</v>
      </c>
      <c r="BI359" s="60" t="e">
        <f>VLOOKUP($C359,Sheet2!$A:$BN,BI$6,0)</f>
        <v>#N/A</v>
      </c>
      <c r="BJ359" s="57" t="e">
        <f>IF(AND(BG359 &gt;= 0, BG359 &lt;=10000000),500000,IF(AND(BG359 &gt;= 10000000, BG359 &lt;20000000),1000000,IF(AND(BG359&gt;= 20000000, BG359 &lt;30000000),1500000,IF(AND(BG359 &gt;= 30000000, BG359 &lt;50000000),2000000,IF(BG359 &lt; 50000000,E,0)))))</f>
        <v>#N/A</v>
      </c>
      <c r="BK359" s="57" t="e">
        <f t="shared" si="78"/>
        <v>#N/A</v>
      </c>
      <c r="BL359" s="57" t="e">
        <f>VLOOKUP($C359,Sheet2!$A:$BN,BL$6,0)</f>
        <v>#N/A</v>
      </c>
      <c r="BM359" s="57" t="e">
        <f>VLOOKUP($C359,Sheet2!$A:$BN,BM$6,0)</f>
        <v>#N/A</v>
      </c>
      <c r="BN359" s="60" t="e">
        <f>VLOOKUP($C359,Sheet2!$A:$BN,BN$6,0)</f>
        <v>#N/A</v>
      </c>
      <c r="BO359" s="57" t="e">
        <f>IF(AND(BL359 &gt;= 0, BL359 &lt;=10000000),500000,IF(AND(BL359 &gt;= 10000000, BL359 &lt;20000000),1000000,IF(AND(BL359&gt;= 20000000, BL359 &lt;30000000),1500000,IF(AND(BL359 &gt;= 30000000, BL359 &lt;50000000),2000000,IF(BL359 &lt; 50000000,E,0)))))</f>
        <v>#N/A</v>
      </c>
      <c r="BP359" s="57" t="e">
        <f t="shared" si="79"/>
        <v>#N/A</v>
      </c>
      <c r="BQ359" s="57" t="e">
        <f>VLOOKUP($C359,Sheet2!$A:$BN,BQ$6,0)</f>
        <v>#N/A</v>
      </c>
      <c r="BR359" s="57" t="e">
        <f>VLOOKUP($C359,Sheet2!$A:$BN,BR$6,0)</f>
        <v>#N/A</v>
      </c>
      <c r="BS359" s="60" t="e">
        <f>VLOOKUP($C359,Sheet2!$A:$BN,BS$6,0)</f>
        <v>#N/A</v>
      </c>
      <c r="BT359" s="57" t="e">
        <f>IF(AND(BQ359 &gt;= 0, BQ359 &lt;=10000000),500000,IF(AND(BQ359 &gt;= 10000000, BQ359 &lt;20000000),1000000,IF(AND(BQ359&gt;= 20000000, BQ359 &lt;30000000),1500000,IF(AND(BQ359 &gt;= 30000000, BQ359 &lt;50000000),2000000,IF(BQ359 &lt; 50000000,E,0)))))</f>
        <v>#N/A</v>
      </c>
      <c r="BU359" s="57" t="e">
        <f t="shared" si="80"/>
        <v>#N/A</v>
      </c>
      <c r="BV359" s="57" t="e">
        <f>VLOOKUP($C359,Sheet2!$A:$BN,BV$6,0)</f>
        <v>#N/A</v>
      </c>
      <c r="BW359" s="57" t="e">
        <f>VLOOKUP($C359,Sheet2!$A:$BN,BW$6,0)</f>
        <v>#N/A</v>
      </c>
      <c r="BX359" s="60" t="e">
        <f>VLOOKUP($C359,Sheet2!$A:$BN,BX$6,0)</f>
        <v>#N/A</v>
      </c>
      <c r="BY359" s="57" t="e">
        <f>IF(AND(BV359 &gt;= 0, BV359 &lt;=10000000),500000,IF(AND(BV359 &gt;= 10000000, BV359 &lt;20000000),1000000,IF(AND(BV359&gt;= 20000000, BV359 &lt;30000000),1500000,IF(AND(BV359 &gt;= 30000000, BV359 &lt;50000000),2000000,IF(BV359 &lt; 50000000,E,0)))))</f>
        <v>#N/A</v>
      </c>
      <c r="BZ359" s="57" t="e">
        <f t="shared" si="81"/>
        <v>#N/A</v>
      </c>
      <c r="CA359" s="57" t="e">
        <f>VLOOKUP($C359,Sheet2!$A:$BN,CA$6,0)</f>
        <v>#N/A</v>
      </c>
      <c r="CB359" s="57" t="e">
        <f>VLOOKUP($C359,Sheet2!$A:$BN,CB$6,0)</f>
        <v>#N/A</v>
      </c>
      <c r="CC359" s="60" t="e">
        <f>VLOOKUP($C359,Sheet2!$A:$BN,CC$6,0)</f>
        <v>#N/A</v>
      </c>
      <c r="CD359" s="57" t="e">
        <f>IF(AND(CA359 &gt;= 0, CA359 &lt;=10000000),500000,IF(AND(CA359 &gt;= 10000000, CA359 &lt;20000000),1000000,IF(AND(CA359&gt;= 20000000, CA359 &lt;30000000),1500000,IF(AND(CA359 &gt;= 30000000, CA359 &lt;50000000),2000000,IF(CA359 &lt; 50000000,E,0)))))</f>
        <v>#N/A</v>
      </c>
      <c r="CE359" s="57" t="e">
        <f t="shared" si="82"/>
        <v>#N/A</v>
      </c>
    </row>
    <row r="360" spans="1:83" x14ac:dyDescent="0.35">
      <c r="A360" s="21" t="s">
        <v>649</v>
      </c>
      <c r="B360" s="21" t="s">
        <v>1019</v>
      </c>
      <c r="C360" s="29" t="s">
        <v>1020</v>
      </c>
      <c r="D360" s="57">
        <v>31115000</v>
      </c>
      <c r="E360" s="57">
        <f t="shared" si="83"/>
        <v>2015000</v>
      </c>
      <c r="F360" s="19">
        <v>29100000</v>
      </c>
      <c r="G360" s="19">
        <v>28400000</v>
      </c>
      <c r="H360" s="19">
        <v>27800000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19">
        <v>0</v>
      </c>
      <c r="S360" s="57">
        <f>VLOOKUP($C360,Sheet2!$A:$BN,S$6,0)</f>
        <v>25722500</v>
      </c>
      <c r="T360" s="57">
        <f>VLOOKUP($C360,Sheet2!$A:$BN,T$6,0)</f>
        <v>2383300</v>
      </c>
      <c r="U360" s="60">
        <f>VLOOKUP($C360,Sheet2!$A:$BN,U$6,0)</f>
        <v>1.0245783286099199</v>
      </c>
      <c r="V360" s="57">
        <f>IF(AND(S360 &gt;= 0, S360 &lt;=10000000),500000,IF(AND(S360 &gt;= 10000000, S360 &lt;20000000),1000000,IF(AND(S360&gt;= 20000000, S360 &lt;30000000),1500000,IF(AND(S360 &gt;= 30000000, S360 &lt;50000000),2000000,IF(S360 &lt; 50000000,E,0)))))</f>
        <v>1500000</v>
      </c>
      <c r="W360" s="57">
        <f t="shared" si="70"/>
        <v>29700000</v>
      </c>
      <c r="X360" s="57">
        <f>VLOOKUP($C360,Sheet2!$A:$BN,X$6,0)</f>
        <v>25292708.333333332</v>
      </c>
      <c r="Y360" s="57">
        <f>VLOOKUP($C360,Sheet2!$A:$BN,Y$6,0)</f>
        <v>1523466.5833333333</v>
      </c>
      <c r="Z360" s="60">
        <f>VLOOKUP($C360,Sheet2!$A:$BN,Z$6,0)</f>
        <v>1.0259673801680707</v>
      </c>
      <c r="AA360" s="57">
        <f>IF(AND(X360 &gt;= 0, X360 &lt;=10000000),500000,IF(AND(X360 &gt;= 10000000, X360 &lt;20000000),1000000,IF(AND(X360&gt;= 20000000, X360 &lt;30000000),1500000,IF(AND(X360 &gt;= 30000000, X360 &lt;50000000),2000000,IF(X360 &lt; 50000000,E,0)))))</f>
        <v>1500000</v>
      </c>
      <c r="AB360" s="57">
        <f t="shared" si="71"/>
        <v>28400000</v>
      </c>
      <c r="AC360" s="57">
        <f>VLOOKUP($C360,Sheet2!$A:$BN,AC$6,0)</f>
        <v>23425000</v>
      </c>
      <c r="AD360" s="57">
        <f>VLOOKUP($C360,Sheet2!$A:$BN,AD$6,0)</f>
        <v>3558700</v>
      </c>
      <c r="AE360" s="60">
        <f>VLOOKUP($C360,Sheet2!$A:$BN,AE$6,0)</f>
        <v>1.0363530988837912</v>
      </c>
      <c r="AF360" s="57">
        <f>IF(AND(AC360 &gt;= 0, AC360 &lt;=10000000),500000,IF(AND(AC360 &gt;= 10000000, AC360 &lt;20000000),1000000,IF(AND(AC360&gt;= 20000000, AC360 &lt;30000000),1500000,IF(AND(AC360 &gt;= 30000000, AC360 &lt;50000000),2000000,IF(AC360 &lt; 50000000,E,0)))))</f>
        <v>1500000</v>
      </c>
      <c r="AG360" s="57">
        <f t="shared" si="72"/>
        <v>28500000</v>
      </c>
      <c r="AH360" s="57">
        <f>VLOOKUP($C360,Sheet2!$A:$BN,AH$6,0)</f>
        <v>0</v>
      </c>
      <c r="AI360" s="57">
        <f>VLOOKUP($C360,Sheet2!$A:$BN,AI$6,0)</f>
        <v>0</v>
      </c>
      <c r="AJ360" s="60" t="e">
        <f>VLOOKUP($C360,Sheet2!$A:$BN,AJ$6,0)</f>
        <v>#DIV/0!</v>
      </c>
      <c r="AK360" s="57">
        <f>IF(AND(AH360 &gt;= 0, AH360 &lt;=10000000),500000,IF(AND(AH360 &gt;= 10000000, AH360 &lt;20000000),1000000,IF(AND(AH360&gt;= 20000000, AH360 &lt;30000000),1500000,IF(AND(AH360 &gt;= 30000000, AH360 &lt;50000000),2000000,IF(AH360 &lt; 50000000,E,0)))))</f>
        <v>500000</v>
      </c>
      <c r="AL360" s="57">
        <f t="shared" si="73"/>
        <v>500000</v>
      </c>
      <c r="AM360" s="57">
        <f>VLOOKUP($C360,Sheet2!$A:$BN,AM$6,0)</f>
        <v>0</v>
      </c>
      <c r="AN360" s="57">
        <f>VLOOKUP($C360,Sheet2!$A:$BN,AN$6,0)</f>
        <v>0</v>
      </c>
      <c r="AO360" s="60" t="e">
        <f>VLOOKUP($C360,Sheet2!$A:$BN,AO$6,0)</f>
        <v>#DIV/0!</v>
      </c>
      <c r="AP360" s="57">
        <f>IF(AND(AM360 &gt;= 0, AM360 &lt;=10000000),500000,IF(AND(AM360 &gt;= 10000000, AM360 &lt;20000000),1000000,IF(AND(AM360&gt;= 20000000, AM360 &lt;30000000),1500000,IF(AND(AM360 &gt;= 30000000, AM360 &lt;50000000),2000000,IF(AM360 &lt; 50000000,E,0)))))</f>
        <v>500000</v>
      </c>
      <c r="AQ360" s="57">
        <f t="shared" si="74"/>
        <v>500000</v>
      </c>
      <c r="AR360" s="57">
        <f>VLOOKUP($C360,Sheet2!$A:$BN,AR$6,0)</f>
        <v>0</v>
      </c>
      <c r="AS360" s="57">
        <f>VLOOKUP($C360,Sheet2!$A:$BN,AS$6,0)</f>
        <v>0</v>
      </c>
      <c r="AT360" s="60" t="e">
        <f>VLOOKUP($C360,Sheet2!$A:$BN,AT$6,0)</f>
        <v>#DIV/0!</v>
      </c>
      <c r="AU360" s="57">
        <f>IF(AND(AR360 &gt;= 0, AR360 &lt;=10000000),500000,IF(AND(AR360 &gt;= 10000000, AR360 &lt;20000000),1000000,IF(AND(AR360&gt;= 20000000, AR360 &lt;30000000),1500000,IF(AND(AR360 &gt;= 30000000, AR360 &lt;50000000),2000000,IF(AR360 &lt; 50000000,E,0)))))</f>
        <v>500000</v>
      </c>
      <c r="AV360" s="57">
        <f t="shared" si="75"/>
        <v>500000</v>
      </c>
      <c r="AW360" s="57">
        <f>VLOOKUP($C360,Sheet2!$A:$BN,AW$6,0)</f>
        <v>0</v>
      </c>
      <c r="AX360" s="57">
        <f>VLOOKUP($C360,Sheet2!$A:$BN,AX$6,0)</f>
        <v>0</v>
      </c>
      <c r="AY360" s="60" t="e">
        <f>VLOOKUP($C360,Sheet2!$A:$BN,AY$6,0)</f>
        <v>#DIV/0!</v>
      </c>
      <c r="AZ360" s="57">
        <f>IF(AND(AW360 &gt;= 0, AW360 &lt;=10000000),500000,IF(AND(AW360 &gt;= 10000000, AW360 &lt;20000000),1000000,IF(AND(AW360&gt;= 20000000, AW360 &lt;30000000),1500000,IF(AND(AW360 &gt;= 30000000, AW360 &lt;50000000),2000000,IF(AW360 &lt; 50000000,E,0)))))</f>
        <v>500000</v>
      </c>
      <c r="BA360" s="57">
        <f t="shared" si="76"/>
        <v>500000</v>
      </c>
      <c r="BB360" s="57">
        <f>VLOOKUP($C360,Sheet2!$A:$BN,BB$6,0)</f>
        <v>0</v>
      </c>
      <c r="BC360" s="57">
        <f>VLOOKUP($C360,Sheet2!$A:$BN,BC$6,0)</f>
        <v>0</v>
      </c>
      <c r="BD360" s="60" t="e">
        <f>VLOOKUP($C360,Sheet2!$A:$BN,BD$6,0)</f>
        <v>#DIV/0!</v>
      </c>
      <c r="BE360" s="57">
        <f>IF(AND(BB360 &gt;= 0, BB360 &lt;=10000000),500000,IF(AND(BB360 &gt;= 10000000, BB360 &lt;20000000),1000000,IF(AND(BB360&gt;= 20000000, BB360 &lt;30000000),1500000,IF(AND(BB360 &gt;= 30000000, BB360 &lt;50000000),2000000,IF(BB360 &lt; 50000000,E,0)))))</f>
        <v>500000</v>
      </c>
      <c r="BF360" s="57">
        <f t="shared" si="77"/>
        <v>500000</v>
      </c>
      <c r="BG360" s="57">
        <f>VLOOKUP($C360,Sheet2!$A:$BN,BG$6,0)</f>
        <v>0</v>
      </c>
      <c r="BH360" s="57">
        <f>VLOOKUP($C360,Sheet2!$A:$BN,BH$6,0)</f>
        <v>0</v>
      </c>
      <c r="BI360" s="60" t="e">
        <f>VLOOKUP($C360,Sheet2!$A:$BN,BI$6,0)</f>
        <v>#DIV/0!</v>
      </c>
      <c r="BJ360" s="57">
        <f>IF(AND(BG360 &gt;= 0, BG360 &lt;=10000000),500000,IF(AND(BG360 &gt;= 10000000, BG360 &lt;20000000),1000000,IF(AND(BG360&gt;= 20000000, BG360 &lt;30000000),1500000,IF(AND(BG360 &gt;= 30000000, BG360 &lt;50000000),2000000,IF(BG360 &lt; 50000000,E,0)))))</f>
        <v>500000</v>
      </c>
      <c r="BK360" s="57">
        <f t="shared" si="78"/>
        <v>500000</v>
      </c>
      <c r="BL360" s="57">
        <f>VLOOKUP($C360,Sheet2!$A:$BN,BL$6,0)</f>
        <v>0</v>
      </c>
      <c r="BM360" s="57">
        <f>VLOOKUP($C360,Sheet2!$A:$BN,BM$6,0)</f>
        <v>0</v>
      </c>
      <c r="BN360" s="60" t="e">
        <f>VLOOKUP($C360,Sheet2!$A:$BN,BN$6,0)</f>
        <v>#DIV/0!</v>
      </c>
      <c r="BO360" s="57">
        <f>IF(AND(BL360 &gt;= 0, BL360 &lt;=10000000),500000,IF(AND(BL360 &gt;= 10000000, BL360 &lt;20000000),1000000,IF(AND(BL360&gt;= 20000000, BL360 &lt;30000000),1500000,IF(AND(BL360 &gt;= 30000000, BL360 &lt;50000000),2000000,IF(BL360 &lt; 50000000,E,0)))))</f>
        <v>500000</v>
      </c>
      <c r="BP360" s="57">
        <f t="shared" si="79"/>
        <v>500000</v>
      </c>
      <c r="BQ360" s="57">
        <f>VLOOKUP($C360,Sheet2!$A:$BN,BQ$6,0)</f>
        <v>0</v>
      </c>
      <c r="BR360" s="57">
        <f>VLOOKUP($C360,Sheet2!$A:$BN,BR$6,0)</f>
        <v>0</v>
      </c>
      <c r="BS360" s="60" t="e">
        <f>VLOOKUP($C360,Sheet2!$A:$BN,BS$6,0)</f>
        <v>#DIV/0!</v>
      </c>
      <c r="BT360" s="57">
        <f>IF(AND(BQ360 &gt;= 0, BQ360 &lt;=10000000),500000,IF(AND(BQ360 &gt;= 10000000, BQ360 &lt;20000000),1000000,IF(AND(BQ360&gt;= 20000000, BQ360 &lt;30000000),1500000,IF(AND(BQ360 &gt;= 30000000, BQ360 &lt;50000000),2000000,IF(BQ360 &lt; 50000000,E,0)))))</f>
        <v>500000</v>
      </c>
      <c r="BU360" s="57">
        <f t="shared" si="80"/>
        <v>500000</v>
      </c>
      <c r="BV360" s="57">
        <f>VLOOKUP($C360,Sheet2!$A:$BN,BV$6,0)</f>
        <v>0</v>
      </c>
      <c r="BW360" s="57">
        <f>VLOOKUP($C360,Sheet2!$A:$BN,BW$6,0)</f>
        <v>0</v>
      </c>
      <c r="BX360" s="60" t="e">
        <f>VLOOKUP($C360,Sheet2!$A:$BN,BX$6,0)</f>
        <v>#DIV/0!</v>
      </c>
      <c r="BY360" s="57">
        <f>IF(AND(BV360 &gt;= 0, BV360 &lt;=10000000),500000,IF(AND(BV360 &gt;= 10000000, BV360 &lt;20000000),1000000,IF(AND(BV360&gt;= 20000000, BV360 &lt;30000000),1500000,IF(AND(BV360 &gt;= 30000000, BV360 &lt;50000000),2000000,IF(BV360 &lt; 50000000,E,0)))))</f>
        <v>500000</v>
      </c>
      <c r="BZ360" s="57">
        <f t="shared" si="81"/>
        <v>500000</v>
      </c>
      <c r="CA360" s="57">
        <f>VLOOKUP($C360,Sheet2!$A:$BN,CA$6,0)</f>
        <v>0</v>
      </c>
      <c r="CB360" s="57">
        <f>VLOOKUP($C360,Sheet2!$A:$BN,CB$6,0)</f>
        <v>0</v>
      </c>
      <c r="CC360" s="60" t="e">
        <f>VLOOKUP($C360,Sheet2!$A:$BN,CC$6,0)</f>
        <v>#DIV/0!</v>
      </c>
      <c r="CD360" s="57">
        <f>IF(AND(CA360 &gt;= 0, CA360 &lt;=10000000),500000,IF(AND(CA360 &gt;= 10000000, CA360 &lt;20000000),1000000,IF(AND(CA360&gt;= 20000000, CA360 &lt;30000000),1500000,IF(AND(CA360 &gt;= 30000000, CA360 &lt;50000000),2000000,IF(CA360 &lt; 50000000,E,0)))))</f>
        <v>500000</v>
      </c>
      <c r="CE360" s="57">
        <f t="shared" si="82"/>
        <v>500000</v>
      </c>
    </row>
    <row r="361" spans="1:83" x14ac:dyDescent="0.35">
      <c r="A361" s="21" t="s">
        <v>649</v>
      </c>
      <c r="B361" s="21" t="s">
        <v>1021</v>
      </c>
      <c r="C361" s="22" t="s">
        <v>1022</v>
      </c>
      <c r="D361" s="57">
        <v>32265000</v>
      </c>
      <c r="E361" s="57">
        <f t="shared" si="83"/>
        <v>1265000</v>
      </c>
      <c r="F361" s="19">
        <v>31000000</v>
      </c>
      <c r="G361" s="19">
        <v>30300000</v>
      </c>
      <c r="H361" s="19">
        <v>29700000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19">
        <v>0</v>
      </c>
      <c r="S361" s="57">
        <f>VLOOKUP($C361,Sheet2!$A:$BN,S$6,0)</f>
        <v>0</v>
      </c>
      <c r="T361" s="57">
        <f>VLOOKUP($C361,Sheet2!$A:$BN,T$6,0)</f>
        <v>0</v>
      </c>
      <c r="U361" s="60" t="e">
        <f>VLOOKUP($C361,Sheet2!$A:$BN,U$6,0)</f>
        <v>#DIV/0!</v>
      </c>
      <c r="V361" s="57">
        <f>IF(AND(S361 &gt;= 0, S361 &lt;=10000000),500000,IF(AND(S361 &gt;= 10000000, S361 &lt;20000000),1000000,IF(AND(S361&gt;= 20000000, S361 &lt;30000000),1500000,IF(AND(S361 &gt;= 30000000, S361 &lt;50000000),2000000,IF(S361 &lt; 50000000,E,0)))))</f>
        <v>500000</v>
      </c>
      <c r="W361" s="57">
        <f t="shared" si="70"/>
        <v>500000</v>
      </c>
      <c r="X361" s="57">
        <f>VLOOKUP($C361,Sheet2!$A:$BN,X$6,0)</f>
        <v>26015000</v>
      </c>
      <c r="Y361" s="57">
        <f>VLOOKUP($C361,Sheet2!$A:$BN,Y$6,0)</f>
        <v>2114600</v>
      </c>
      <c r="Z361" s="60">
        <f>VLOOKUP($C361,Sheet2!$A:$BN,Z$6,0)</f>
        <v>1.0022074374848311</v>
      </c>
      <c r="AA361" s="57">
        <f>IF(AND(X361 &gt;= 0, X361 &lt;=10000000),500000,IF(AND(X361 &gt;= 10000000, X361 &lt;20000000),1000000,IF(AND(X361&gt;= 20000000, X361 &lt;30000000),1500000,IF(AND(X361 &gt;= 30000000, X361 &lt;50000000),2000000,IF(X361 &lt; 50000000,E,0)))))</f>
        <v>1500000</v>
      </c>
      <c r="AB361" s="57">
        <f t="shared" si="71"/>
        <v>29700000</v>
      </c>
      <c r="AC361" s="57">
        <f>VLOOKUP($C361,Sheet2!$A:$BN,AC$6,0)</f>
        <v>26085000</v>
      </c>
      <c r="AD361" s="57">
        <f>VLOOKUP($C361,Sheet2!$A:$BN,AD$6,0)</f>
        <v>1693175</v>
      </c>
      <c r="AE361" s="60">
        <f>VLOOKUP($C361,Sheet2!$A:$BN,AE$6,0)</f>
        <v>1.0320612589782356</v>
      </c>
      <c r="AF361" s="57">
        <f>IF(AND(AC361 &gt;= 0, AC361 &lt;=10000000),500000,IF(AND(AC361 &gt;= 10000000, AC361 &lt;20000000),1000000,IF(AND(AC361&gt;= 20000000, AC361 &lt;30000000),1500000,IF(AND(AC361 &gt;= 30000000, AC361 &lt;50000000),2000000,IF(AC361 &lt; 50000000,E,0)))))</f>
        <v>1500000</v>
      </c>
      <c r="AG361" s="57">
        <f t="shared" si="72"/>
        <v>29300000</v>
      </c>
      <c r="AH361" s="57">
        <f>VLOOKUP($C361,Sheet2!$A:$BN,AH$6,0)</f>
        <v>0</v>
      </c>
      <c r="AI361" s="57">
        <f>VLOOKUP($C361,Sheet2!$A:$BN,AI$6,0)</f>
        <v>0</v>
      </c>
      <c r="AJ361" s="60" t="e">
        <f>VLOOKUP($C361,Sheet2!$A:$BN,AJ$6,0)</f>
        <v>#DIV/0!</v>
      </c>
      <c r="AK361" s="57">
        <f>IF(AND(AH361 &gt;= 0, AH361 &lt;=10000000),500000,IF(AND(AH361 &gt;= 10000000, AH361 &lt;20000000),1000000,IF(AND(AH361&gt;= 20000000, AH361 &lt;30000000),1500000,IF(AND(AH361 &gt;= 30000000, AH361 &lt;50000000),2000000,IF(AH361 &lt; 50000000,E,0)))))</f>
        <v>500000</v>
      </c>
      <c r="AL361" s="57">
        <f t="shared" si="73"/>
        <v>500000</v>
      </c>
      <c r="AM361" s="57">
        <f>VLOOKUP($C361,Sheet2!$A:$BN,AM$6,0)</f>
        <v>0</v>
      </c>
      <c r="AN361" s="57">
        <f>VLOOKUP($C361,Sheet2!$A:$BN,AN$6,0)</f>
        <v>0</v>
      </c>
      <c r="AO361" s="60" t="e">
        <f>VLOOKUP($C361,Sheet2!$A:$BN,AO$6,0)</f>
        <v>#DIV/0!</v>
      </c>
      <c r="AP361" s="57">
        <f>IF(AND(AM361 &gt;= 0, AM361 &lt;=10000000),500000,IF(AND(AM361 &gt;= 10000000, AM361 &lt;20000000),1000000,IF(AND(AM361&gt;= 20000000, AM361 &lt;30000000),1500000,IF(AND(AM361 &gt;= 30000000, AM361 &lt;50000000),2000000,IF(AM361 &lt; 50000000,E,0)))))</f>
        <v>500000</v>
      </c>
      <c r="AQ361" s="57">
        <f t="shared" si="74"/>
        <v>500000</v>
      </c>
      <c r="AR361" s="57">
        <f>VLOOKUP($C361,Sheet2!$A:$BN,AR$6,0)</f>
        <v>0</v>
      </c>
      <c r="AS361" s="57">
        <f>VLOOKUP($C361,Sheet2!$A:$BN,AS$6,0)</f>
        <v>0</v>
      </c>
      <c r="AT361" s="60" t="e">
        <f>VLOOKUP($C361,Sheet2!$A:$BN,AT$6,0)</f>
        <v>#DIV/0!</v>
      </c>
      <c r="AU361" s="57">
        <f>IF(AND(AR361 &gt;= 0, AR361 &lt;=10000000),500000,IF(AND(AR361 &gt;= 10000000, AR361 &lt;20000000),1000000,IF(AND(AR361&gt;= 20000000, AR361 &lt;30000000),1500000,IF(AND(AR361 &gt;= 30000000, AR361 &lt;50000000),2000000,IF(AR361 &lt; 50000000,E,0)))))</f>
        <v>500000</v>
      </c>
      <c r="AV361" s="57">
        <f t="shared" si="75"/>
        <v>500000</v>
      </c>
      <c r="AW361" s="57">
        <f>VLOOKUP($C361,Sheet2!$A:$BN,AW$6,0)</f>
        <v>0</v>
      </c>
      <c r="AX361" s="57">
        <f>VLOOKUP($C361,Sheet2!$A:$BN,AX$6,0)</f>
        <v>0</v>
      </c>
      <c r="AY361" s="60" t="e">
        <f>VLOOKUP($C361,Sheet2!$A:$BN,AY$6,0)</f>
        <v>#DIV/0!</v>
      </c>
      <c r="AZ361" s="57">
        <f>IF(AND(AW361 &gt;= 0, AW361 &lt;=10000000),500000,IF(AND(AW361 &gt;= 10000000, AW361 &lt;20000000),1000000,IF(AND(AW361&gt;= 20000000, AW361 &lt;30000000),1500000,IF(AND(AW361 &gt;= 30000000, AW361 &lt;50000000),2000000,IF(AW361 &lt; 50000000,E,0)))))</f>
        <v>500000</v>
      </c>
      <c r="BA361" s="57">
        <f t="shared" si="76"/>
        <v>500000</v>
      </c>
      <c r="BB361" s="57">
        <f>VLOOKUP($C361,Sheet2!$A:$BN,BB$6,0)</f>
        <v>0</v>
      </c>
      <c r="BC361" s="57">
        <f>VLOOKUP($C361,Sheet2!$A:$BN,BC$6,0)</f>
        <v>0</v>
      </c>
      <c r="BD361" s="60" t="e">
        <f>VLOOKUP($C361,Sheet2!$A:$BN,BD$6,0)</f>
        <v>#DIV/0!</v>
      </c>
      <c r="BE361" s="57">
        <f>IF(AND(BB361 &gt;= 0, BB361 &lt;=10000000),500000,IF(AND(BB361 &gt;= 10000000, BB361 &lt;20000000),1000000,IF(AND(BB361&gt;= 20000000, BB361 &lt;30000000),1500000,IF(AND(BB361 &gt;= 30000000, BB361 &lt;50000000),2000000,IF(BB361 &lt; 50000000,E,0)))))</f>
        <v>500000</v>
      </c>
      <c r="BF361" s="57">
        <f t="shared" si="77"/>
        <v>500000</v>
      </c>
      <c r="BG361" s="57">
        <f>VLOOKUP($C361,Sheet2!$A:$BN,BG$6,0)</f>
        <v>0</v>
      </c>
      <c r="BH361" s="57">
        <f>VLOOKUP($C361,Sheet2!$A:$BN,BH$6,0)</f>
        <v>0</v>
      </c>
      <c r="BI361" s="60" t="e">
        <f>VLOOKUP($C361,Sheet2!$A:$BN,BI$6,0)</f>
        <v>#DIV/0!</v>
      </c>
      <c r="BJ361" s="57">
        <f>IF(AND(BG361 &gt;= 0, BG361 &lt;=10000000),500000,IF(AND(BG361 &gt;= 10000000, BG361 &lt;20000000),1000000,IF(AND(BG361&gt;= 20000000, BG361 &lt;30000000),1500000,IF(AND(BG361 &gt;= 30000000, BG361 &lt;50000000),2000000,IF(BG361 &lt; 50000000,E,0)))))</f>
        <v>500000</v>
      </c>
      <c r="BK361" s="57">
        <f t="shared" si="78"/>
        <v>500000</v>
      </c>
      <c r="BL361" s="57">
        <f>VLOOKUP($C361,Sheet2!$A:$BN,BL$6,0)</f>
        <v>0</v>
      </c>
      <c r="BM361" s="57">
        <f>VLOOKUP($C361,Sheet2!$A:$BN,BM$6,0)</f>
        <v>0</v>
      </c>
      <c r="BN361" s="60" t="e">
        <f>VLOOKUP($C361,Sheet2!$A:$BN,BN$6,0)</f>
        <v>#DIV/0!</v>
      </c>
      <c r="BO361" s="57">
        <f>IF(AND(BL361 &gt;= 0, BL361 &lt;=10000000),500000,IF(AND(BL361 &gt;= 10000000, BL361 &lt;20000000),1000000,IF(AND(BL361&gt;= 20000000, BL361 &lt;30000000),1500000,IF(AND(BL361 &gt;= 30000000, BL361 &lt;50000000),2000000,IF(BL361 &lt; 50000000,E,0)))))</f>
        <v>500000</v>
      </c>
      <c r="BP361" s="57">
        <f t="shared" si="79"/>
        <v>500000</v>
      </c>
      <c r="BQ361" s="57">
        <f>VLOOKUP($C361,Sheet2!$A:$BN,BQ$6,0)</f>
        <v>0</v>
      </c>
      <c r="BR361" s="57">
        <f>VLOOKUP($C361,Sheet2!$A:$BN,BR$6,0)</f>
        <v>0</v>
      </c>
      <c r="BS361" s="60" t="e">
        <f>VLOOKUP($C361,Sheet2!$A:$BN,BS$6,0)</f>
        <v>#DIV/0!</v>
      </c>
      <c r="BT361" s="57">
        <f>IF(AND(BQ361 &gt;= 0, BQ361 &lt;=10000000),500000,IF(AND(BQ361 &gt;= 10000000, BQ361 &lt;20000000),1000000,IF(AND(BQ361&gt;= 20000000, BQ361 &lt;30000000),1500000,IF(AND(BQ361 &gt;= 30000000, BQ361 &lt;50000000),2000000,IF(BQ361 &lt; 50000000,E,0)))))</f>
        <v>500000</v>
      </c>
      <c r="BU361" s="57">
        <f t="shared" si="80"/>
        <v>500000</v>
      </c>
      <c r="BV361" s="57">
        <f>VLOOKUP($C361,Sheet2!$A:$BN,BV$6,0)</f>
        <v>0</v>
      </c>
      <c r="BW361" s="57">
        <f>VLOOKUP($C361,Sheet2!$A:$BN,BW$6,0)</f>
        <v>0</v>
      </c>
      <c r="BX361" s="60" t="e">
        <f>VLOOKUP($C361,Sheet2!$A:$BN,BX$6,0)</f>
        <v>#DIV/0!</v>
      </c>
      <c r="BY361" s="57">
        <f>IF(AND(BV361 &gt;= 0, BV361 &lt;=10000000),500000,IF(AND(BV361 &gt;= 10000000, BV361 &lt;20000000),1000000,IF(AND(BV361&gt;= 20000000, BV361 &lt;30000000),1500000,IF(AND(BV361 &gt;= 30000000, BV361 &lt;50000000),2000000,IF(BV361 &lt; 50000000,E,0)))))</f>
        <v>500000</v>
      </c>
      <c r="BZ361" s="57">
        <f t="shared" si="81"/>
        <v>500000</v>
      </c>
      <c r="CA361" s="57">
        <f>VLOOKUP($C361,Sheet2!$A:$BN,CA$6,0)</f>
        <v>0</v>
      </c>
      <c r="CB361" s="57">
        <f>VLOOKUP($C361,Sheet2!$A:$BN,CB$6,0)</f>
        <v>0</v>
      </c>
      <c r="CC361" s="60" t="e">
        <f>VLOOKUP($C361,Sheet2!$A:$BN,CC$6,0)</f>
        <v>#DIV/0!</v>
      </c>
      <c r="CD361" s="57">
        <f>IF(AND(CA361 &gt;= 0, CA361 &lt;=10000000),500000,IF(AND(CA361 &gt;= 10000000, CA361 &lt;20000000),1000000,IF(AND(CA361&gt;= 20000000, CA361 &lt;30000000),1500000,IF(AND(CA361 &gt;= 30000000, CA361 &lt;50000000),2000000,IF(CA361 &lt; 50000000,E,0)))))</f>
        <v>500000</v>
      </c>
      <c r="CE361" s="57">
        <f t="shared" si="82"/>
        <v>500000</v>
      </c>
    </row>
    <row r="362" spans="1:83" x14ac:dyDescent="0.35">
      <c r="A362" s="35" t="s">
        <v>649</v>
      </c>
      <c r="B362" s="31" t="s">
        <v>1041</v>
      </c>
      <c r="C362" s="32" t="s">
        <v>1059</v>
      </c>
      <c r="D362" s="57">
        <v>32375000</v>
      </c>
      <c r="E362" s="57">
        <f t="shared" si="83"/>
        <v>3175000</v>
      </c>
      <c r="F362" s="19">
        <v>29200000</v>
      </c>
      <c r="G362" s="19">
        <v>28500000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19">
        <v>0</v>
      </c>
      <c r="S362" s="57">
        <f>VLOOKUP($C362,Sheet2!$A:$BN,S$6,0)</f>
        <v>27512500</v>
      </c>
      <c r="T362" s="57">
        <f>VLOOKUP($C362,Sheet2!$A:$BN,T$6,0)</f>
        <v>437500</v>
      </c>
      <c r="U362" s="60">
        <f>VLOOKUP($C362,Sheet2!$A:$BN,U$6,0)</f>
        <v>1.0518015865430566</v>
      </c>
      <c r="V362" s="57">
        <f>IF(AND(S362 &gt;= 0, S362 &lt;=10000000),500000,IF(AND(S362 &gt;= 10000000, S362 &lt;20000000),1000000,IF(AND(S362&gt;= 20000000, S362 &lt;30000000),1500000,IF(AND(S362 &gt;= 30000000, S362 &lt;50000000),2000000,IF(S362 &lt; 50000000,E,0)))))</f>
        <v>1500000</v>
      </c>
      <c r="W362" s="57">
        <f t="shared" si="70"/>
        <v>29500000</v>
      </c>
      <c r="X362" s="57">
        <f>VLOOKUP($C362,Sheet2!$A:$BN,X$6,0)</f>
        <v>26243593.333333332</v>
      </c>
      <c r="Y362" s="57">
        <f>VLOOKUP($C362,Sheet2!$A:$BN,Y$6,0)</f>
        <v>1638603.3333333333</v>
      </c>
      <c r="Z362" s="60">
        <f>VLOOKUP($C362,Sheet2!$A:$BN,Z$6,0)</f>
        <v>1.0675192453759115</v>
      </c>
      <c r="AA362" s="57">
        <f>IF(AND(X362 &gt;= 0, X362 &lt;=10000000),500000,IF(AND(X362 &gt;= 10000000, X362 &lt;20000000),1000000,IF(AND(X362&gt;= 20000000, X362 &lt;30000000),1500000,IF(AND(X362 &gt;= 30000000, X362 &lt;50000000),2000000,IF(X362 &lt; 50000000,E,0)))))</f>
        <v>1500000</v>
      </c>
      <c r="AB362" s="57">
        <f t="shared" si="71"/>
        <v>29400000</v>
      </c>
      <c r="AC362" s="57">
        <f>VLOOKUP($C362,Sheet2!$A:$BN,AC$6,0)</f>
        <v>0</v>
      </c>
      <c r="AD362" s="57">
        <f>VLOOKUP($C362,Sheet2!$A:$BN,AD$6,0)</f>
        <v>0</v>
      </c>
      <c r="AE362" s="60" t="e">
        <f>VLOOKUP($C362,Sheet2!$A:$BN,AE$6,0)</f>
        <v>#DIV/0!</v>
      </c>
      <c r="AF362" s="57">
        <f>IF(AND(AC362 &gt;= 0, AC362 &lt;=10000000),500000,IF(AND(AC362 &gt;= 10000000, AC362 &lt;20000000),1000000,IF(AND(AC362&gt;= 20000000, AC362 &lt;30000000),1500000,IF(AND(AC362 &gt;= 30000000, AC362 &lt;50000000),2000000,IF(AC362 &lt; 50000000,E,0)))))</f>
        <v>500000</v>
      </c>
      <c r="AG362" s="57">
        <f t="shared" si="72"/>
        <v>500000</v>
      </c>
      <c r="AH362" s="57">
        <f>VLOOKUP($C362,Sheet2!$A:$BN,AH$6,0)</f>
        <v>0</v>
      </c>
      <c r="AI362" s="57">
        <f>VLOOKUP($C362,Sheet2!$A:$BN,AI$6,0)</f>
        <v>0</v>
      </c>
      <c r="AJ362" s="60" t="e">
        <f>VLOOKUP($C362,Sheet2!$A:$BN,AJ$6,0)</f>
        <v>#DIV/0!</v>
      </c>
      <c r="AK362" s="57">
        <f>IF(AND(AH362 &gt;= 0, AH362 &lt;=10000000),500000,IF(AND(AH362 &gt;= 10000000, AH362 &lt;20000000),1000000,IF(AND(AH362&gt;= 20000000, AH362 &lt;30000000),1500000,IF(AND(AH362 &gt;= 30000000, AH362 &lt;50000000),2000000,IF(AH362 &lt; 50000000,E,0)))))</f>
        <v>500000</v>
      </c>
      <c r="AL362" s="57">
        <f t="shared" si="73"/>
        <v>500000</v>
      </c>
      <c r="AM362" s="57">
        <f>VLOOKUP($C362,Sheet2!$A:$BN,AM$6,0)</f>
        <v>0</v>
      </c>
      <c r="AN362" s="57">
        <f>VLOOKUP($C362,Sheet2!$A:$BN,AN$6,0)</f>
        <v>0</v>
      </c>
      <c r="AO362" s="60" t="e">
        <f>VLOOKUP($C362,Sheet2!$A:$BN,AO$6,0)</f>
        <v>#DIV/0!</v>
      </c>
      <c r="AP362" s="57">
        <f>IF(AND(AM362 &gt;= 0, AM362 &lt;=10000000),500000,IF(AND(AM362 &gt;= 10000000, AM362 &lt;20000000),1000000,IF(AND(AM362&gt;= 20000000, AM362 &lt;30000000),1500000,IF(AND(AM362 &gt;= 30000000, AM362 &lt;50000000),2000000,IF(AM362 &lt; 50000000,E,0)))))</f>
        <v>500000</v>
      </c>
      <c r="AQ362" s="57">
        <f t="shared" si="74"/>
        <v>500000</v>
      </c>
      <c r="AR362" s="57">
        <f>VLOOKUP($C362,Sheet2!$A:$BN,AR$6,0)</f>
        <v>0</v>
      </c>
      <c r="AS362" s="57">
        <f>VLOOKUP($C362,Sheet2!$A:$BN,AS$6,0)</f>
        <v>0</v>
      </c>
      <c r="AT362" s="60" t="e">
        <f>VLOOKUP($C362,Sheet2!$A:$BN,AT$6,0)</f>
        <v>#DIV/0!</v>
      </c>
      <c r="AU362" s="57">
        <f>IF(AND(AR362 &gt;= 0, AR362 &lt;=10000000),500000,IF(AND(AR362 &gt;= 10000000, AR362 &lt;20000000),1000000,IF(AND(AR362&gt;= 20000000, AR362 &lt;30000000),1500000,IF(AND(AR362 &gt;= 30000000, AR362 &lt;50000000),2000000,IF(AR362 &lt; 50000000,E,0)))))</f>
        <v>500000</v>
      </c>
      <c r="AV362" s="57">
        <f t="shared" si="75"/>
        <v>500000</v>
      </c>
      <c r="AW362" s="57">
        <f>VLOOKUP($C362,Sheet2!$A:$BN,AW$6,0)</f>
        <v>0</v>
      </c>
      <c r="AX362" s="57">
        <f>VLOOKUP($C362,Sheet2!$A:$BN,AX$6,0)</f>
        <v>0</v>
      </c>
      <c r="AY362" s="60" t="e">
        <f>VLOOKUP($C362,Sheet2!$A:$BN,AY$6,0)</f>
        <v>#DIV/0!</v>
      </c>
      <c r="AZ362" s="57">
        <f>IF(AND(AW362 &gt;= 0, AW362 &lt;=10000000),500000,IF(AND(AW362 &gt;= 10000000, AW362 &lt;20000000),1000000,IF(AND(AW362&gt;= 20000000, AW362 &lt;30000000),1500000,IF(AND(AW362 &gt;= 30000000, AW362 &lt;50000000),2000000,IF(AW362 &lt; 50000000,E,0)))))</f>
        <v>500000</v>
      </c>
      <c r="BA362" s="57">
        <f t="shared" si="76"/>
        <v>500000</v>
      </c>
      <c r="BB362" s="57">
        <f>VLOOKUP($C362,Sheet2!$A:$BN,BB$6,0)</f>
        <v>0</v>
      </c>
      <c r="BC362" s="57">
        <f>VLOOKUP($C362,Sheet2!$A:$BN,BC$6,0)</f>
        <v>0</v>
      </c>
      <c r="BD362" s="60" t="e">
        <f>VLOOKUP($C362,Sheet2!$A:$BN,BD$6,0)</f>
        <v>#DIV/0!</v>
      </c>
      <c r="BE362" s="57">
        <f>IF(AND(BB362 &gt;= 0, BB362 &lt;=10000000),500000,IF(AND(BB362 &gt;= 10000000, BB362 &lt;20000000),1000000,IF(AND(BB362&gt;= 20000000, BB362 &lt;30000000),1500000,IF(AND(BB362 &gt;= 30000000, BB362 &lt;50000000),2000000,IF(BB362 &lt; 50000000,E,0)))))</f>
        <v>500000</v>
      </c>
      <c r="BF362" s="57">
        <f t="shared" si="77"/>
        <v>500000</v>
      </c>
      <c r="BG362" s="57">
        <f>VLOOKUP($C362,Sheet2!$A:$BN,BG$6,0)</f>
        <v>0</v>
      </c>
      <c r="BH362" s="57">
        <f>VLOOKUP($C362,Sheet2!$A:$BN,BH$6,0)</f>
        <v>0</v>
      </c>
      <c r="BI362" s="60" t="e">
        <f>VLOOKUP($C362,Sheet2!$A:$BN,BI$6,0)</f>
        <v>#DIV/0!</v>
      </c>
      <c r="BJ362" s="57">
        <f>IF(AND(BG362 &gt;= 0, BG362 &lt;=10000000),500000,IF(AND(BG362 &gt;= 10000000, BG362 &lt;20000000),1000000,IF(AND(BG362&gt;= 20000000, BG362 &lt;30000000),1500000,IF(AND(BG362 &gt;= 30000000, BG362 &lt;50000000),2000000,IF(BG362 &lt; 50000000,E,0)))))</f>
        <v>500000</v>
      </c>
      <c r="BK362" s="57">
        <f t="shared" si="78"/>
        <v>500000</v>
      </c>
      <c r="BL362" s="57">
        <f>VLOOKUP($C362,Sheet2!$A:$BN,BL$6,0)</f>
        <v>0</v>
      </c>
      <c r="BM362" s="57">
        <f>VLOOKUP($C362,Sheet2!$A:$BN,BM$6,0)</f>
        <v>0</v>
      </c>
      <c r="BN362" s="60" t="e">
        <f>VLOOKUP($C362,Sheet2!$A:$BN,BN$6,0)</f>
        <v>#DIV/0!</v>
      </c>
      <c r="BO362" s="57">
        <f>IF(AND(BL362 &gt;= 0, BL362 &lt;=10000000),500000,IF(AND(BL362 &gt;= 10000000, BL362 &lt;20000000),1000000,IF(AND(BL362&gt;= 20000000, BL362 &lt;30000000),1500000,IF(AND(BL362 &gt;= 30000000, BL362 &lt;50000000),2000000,IF(BL362 &lt; 50000000,E,0)))))</f>
        <v>500000</v>
      </c>
      <c r="BP362" s="57">
        <f t="shared" si="79"/>
        <v>500000</v>
      </c>
      <c r="BQ362" s="57">
        <f>VLOOKUP($C362,Sheet2!$A:$BN,BQ$6,0)</f>
        <v>0</v>
      </c>
      <c r="BR362" s="57">
        <f>VLOOKUP($C362,Sheet2!$A:$BN,BR$6,0)</f>
        <v>0</v>
      </c>
      <c r="BS362" s="60" t="e">
        <f>VLOOKUP($C362,Sheet2!$A:$BN,BS$6,0)</f>
        <v>#DIV/0!</v>
      </c>
      <c r="BT362" s="57">
        <f>IF(AND(BQ362 &gt;= 0, BQ362 &lt;=10000000),500000,IF(AND(BQ362 &gt;= 10000000, BQ362 &lt;20000000),1000000,IF(AND(BQ362&gt;= 20000000, BQ362 &lt;30000000),1500000,IF(AND(BQ362 &gt;= 30000000, BQ362 &lt;50000000),2000000,IF(BQ362 &lt; 50000000,E,0)))))</f>
        <v>500000</v>
      </c>
      <c r="BU362" s="57">
        <f t="shared" si="80"/>
        <v>500000</v>
      </c>
      <c r="BV362" s="57">
        <f>VLOOKUP($C362,Sheet2!$A:$BN,BV$6,0)</f>
        <v>0</v>
      </c>
      <c r="BW362" s="57">
        <f>VLOOKUP($C362,Sheet2!$A:$BN,BW$6,0)</f>
        <v>0</v>
      </c>
      <c r="BX362" s="60" t="e">
        <f>VLOOKUP($C362,Sheet2!$A:$BN,BX$6,0)</f>
        <v>#DIV/0!</v>
      </c>
      <c r="BY362" s="57">
        <f>IF(AND(BV362 &gt;= 0, BV362 &lt;=10000000),500000,IF(AND(BV362 &gt;= 10000000, BV362 &lt;20000000),1000000,IF(AND(BV362&gt;= 20000000, BV362 &lt;30000000),1500000,IF(AND(BV362 &gt;= 30000000, BV362 &lt;50000000),2000000,IF(BV362 &lt; 50000000,E,0)))))</f>
        <v>500000</v>
      </c>
      <c r="BZ362" s="57">
        <f t="shared" si="81"/>
        <v>500000</v>
      </c>
      <c r="CA362" s="57">
        <f>VLOOKUP($C362,Sheet2!$A:$BN,CA$6,0)</f>
        <v>0</v>
      </c>
      <c r="CB362" s="57">
        <f>VLOOKUP($C362,Sheet2!$A:$BN,CB$6,0)</f>
        <v>0</v>
      </c>
      <c r="CC362" s="60" t="e">
        <f>VLOOKUP($C362,Sheet2!$A:$BN,CC$6,0)</f>
        <v>#DIV/0!</v>
      </c>
      <c r="CD362" s="57">
        <f>IF(AND(CA362 &gt;= 0, CA362 &lt;=10000000),500000,IF(AND(CA362 &gt;= 10000000, CA362 &lt;20000000),1000000,IF(AND(CA362&gt;= 20000000, CA362 &lt;30000000),1500000,IF(AND(CA362 &gt;= 30000000, CA362 &lt;50000000),2000000,IF(CA362 &lt; 50000000,E,0)))))</f>
        <v>500000</v>
      </c>
      <c r="CE362" s="57">
        <f t="shared" si="82"/>
        <v>500000</v>
      </c>
    </row>
    <row r="363" spans="1:83" x14ac:dyDescent="0.35">
      <c r="A363" s="21" t="s">
        <v>649</v>
      </c>
      <c r="B363" s="21" t="s">
        <v>959</v>
      </c>
      <c r="C363" s="29" t="s">
        <v>960</v>
      </c>
      <c r="D363" s="57">
        <v>0</v>
      </c>
      <c r="E363" s="57">
        <f t="shared" si="83"/>
        <v>-27500000</v>
      </c>
      <c r="F363" s="19">
        <v>27500000</v>
      </c>
      <c r="G363" s="19">
        <v>27000000</v>
      </c>
      <c r="H363" s="19">
        <v>26400000</v>
      </c>
      <c r="I363" s="19">
        <v>25200000</v>
      </c>
      <c r="J363" s="19">
        <v>24100000</v>
      </c>
      <c r="K363" s="19">
        <v>21100000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S363" s="57">
        <f>VLOOKUP($C363,Sheet2!$A:$BN,S$6,0)</f>
        <v>0</v>
      </c>
      <c r="T363" s="57">
        <f>VLOOKUP($C363,Sheet2!$A:$BN,T$6,0)</f>
        <v>0</v>
      </c>
      <c r="U363" s="60" t="e">
        <f>VLOOKUP($C363,Sheet2!$A:$BN,U$6,0)</f>
        <v>#DIV/0!</v>
      </c>
      <c r="V363" s="57">
        <f>IF(AND(S363 &gt;= 0, S363 &lt;=10000000),500000,IF(AND(S363 &gt;= 10000000, S363 &lt;20000000),1000000,IF(AND(S363&gt;= 20000000, S363 &lt;30000000),1500000,IF(AND(S363 &gt;= 30000000, S363 &lt;50000000),2000000,IF(S363 &lt; 50000000,E,0)))))</f>
        <v>500000</v>
      </c>
      <c r="W363" s="57">
        <f t="shared" si="70"/>
        <v>500000</v>
      </c>
      <c r="X363" s="57">
        <f>VLOOKUP($C363,Sheet2!$A:$BN,X$6,0)</f>
        <v>25282500</v>
      </c>
      <c r="Y363" s="57">
        <f>VLOOKUP($C363,Sheet2!$A:$BN,Y$6,0)</f>
        <v>1754816.6666666667</v>
      </c>
      <c r="Z363" s="60">
        <f>VLOOKUP($C363,Sheet2!$A:$BN,Z$6,0)</f>
        <v>1.0949845599922619</v>
      </c>
      <c r="AA363" s="57">
        <f>IF(AND(X363 &gt;= 0, X363 &lt;=10000000),500000,IF(AND(X363 &gt;= 10000000, X363 &lt;20000000),1000000,IF(AND(X363&gt;= 20000000, X363 &lt;30000000),1500000,IF(AND(X363 &gt;= 30000000, X363 &lt;50000000),2000000,IF(X363 &lt; 50000000,E,0)))))</f>
        <v>1500000</v>
      </c>
      <c r="AB363" s="57">
        <f t="shared" si="71"/>
        <v>28600000</v>
      </c>
      <c r="AC363" s="57">
        <f>VLOOKUP($C363,Sheet2!$A:$BN,AC$6,0)</f>
        <v>0</v>
      </c>
      <c r="AD363" s="57">
        <f>VLOOKUP($C363,Sheet2!$A:$BN,AD$6,0)</f>
        <v>0</v>
      </c>
      <c r="AE363" s="60" t="e">
        <f>VLOOKUP($C363,Sheet2!$A:$BN,AE$6,0)</f>
        <v>#DIV/0!</v>
      </c>
      <c r="AF363" s="57">
        <f>IF(AND(AC363 &gt;= 0, AC363 &lt;=10000000),500000,IF(AND(AC363 &gt;= 10000000, AC363 &lt;20000000),1000000,IF(AND(AC363&gt;= 20000000, AC363 &lt;30000000),1500000,IF(AND(AC363 &gt;= 30000000, AC363 &lt;50000000),2000000,IF(AC363 &lt; 50000000,E,0)))))</f>
        <v>500000</v>
      </c>
      <c r="AG363" s="57">
        <f t="shared" si="72"/>
        <v>500000</v>
      </c>
      <c r="AH363" s="57">
        <f>VLOOKUP($C363,Sheet2!$A:$BN,AH$6,0)</f>
        <v>19090000</v>
      </c>
      <c r="AI363" s="57">
        <f>VLOOKUP($C363,Sheet2!$A:$BN,AI$6,0)</f>
        <v>4575905</v>
      </c>
      <c r="AJ363" s="60">
        <f>VLOOKUP($C363,Sheet2!$A:$BN,AJ$6,0)</f>
        <v>0.97682409362979183</v>
      </c>
      <c r="AK363" s="57">
        <f>IF(AND(AH363 &gt;= 0, AH363 &lt;=10000000),500000,IF(AND(AH363 &gt;= 10000000, AH363 &lt;20000000),1000000,IF(AND(AH363&gt;= 20000000, AH363 &lt;30000000),1500000,IF(AND(AH363 &gt;= 30000000, AH363 &lt;50000000),2000000,IF(AH363 &lt; 50000000,E,0)))))</f>
        <v>1000000</v>
      </c>
      <c r="AL363" s="57">
        <f t="shared" si="73"/>
        <v>24700000</v>
      </c>
      <c r="AM363" s="57">
        <f>VLOOKUP($C363,Sheet2!$A:$BN,AM$6,0)</f>
        <v>19300000</v>
      </c>
      <c r="AN363" s="57">
        <f>VLOOKUP($C363,Sheet2!$A:$BN,AN$6,0)</f>
        <v>2619237.5</v>
      </c>
      <c r="AO363" s="60">
        <f>VLOOKUP($C363,Sheet2!$A:$BN,AO$6,0)</f>
        <v>0.99915356679703982</v>
      </c>
      <c r="AP363" s="57">
        <f>IF(AND(AM363 &gt;= 0, AM363 &lt;=10000000),500000,IF(AND(AM363 &gt;= 10000000, AM363 &lt;20000000),1000000,IF(AND(AM363&gt;= 20000000, AM363 &lt;30000000),1500000,IF(AND(AM363 &gt;= 30000000, AM363 &lt;50000000),2000000,IF(AM363 &lt; 50000000,E,0)))))</f>
        <v>1000000</v>
      </c>
      <c r="AQ363" s="57">
        <f t="shared" si="74"/>
        <v>23000000</v>
      </c>
      <c r="AR363" s="57">
        <f>VLOOKUP($C363,Sheet2!$A:$BN,AR$6,0)</f>
        <v>0</v>
      </c>
      <c r="AS363" s="57">
        <f>VLOOKUP($C363,Sheet2!$A:$BN,AS$6,0)</f>
        <v>0</v>
      </c>
      <c r="AT363" s="60" t="e">
        <f>VLOOKUP($C363,Sheet2!$A:$BN,AT$6,0)</f>
        <v>#DIV/0!</v>
      </c>
      <c r="AU363" s="57">
        <f>IF(AND(AR363 &gt;= 0, AR363 &lt;=10000000),500000,IF(AND(AR363 &gt;= 10000000, AR363 &lt;20000000),1000000,IF(AND(AR363&gt;= 20000000, AR363 &lt;30000000),1500000,IF(AND(AR363 &gt;= 30000000, AR363 &lt;50000000),2000000,IF(AR363 &lt; 50000000,E,0)))))</f>
        <v>500000</v>
      </c>
      <c r="AV363" s="57">
        <f t="shared" si="75"/>
        <v>500000</v>
      </c>
      <c r="AW363" s="57">
        <f>VLOOKUP($C363,Sheet2!$A:$BN,AW$6,0)</f>
        <v>0</v>
      </c>
      <c r="AX363" s="57">
        <f>VLOOKUP($C363,Sheet2!$A:$BN,AX$6,0)</f>
        <v>0</v>
      </c>
      <c r="AY363" s="60" t="e">
        <f>VLOOKUP($C363,Sheet2!$A:$BN,AY$6,0)</f>
        <v>#DIV/0!</v>
      </c>
      <c r="AZ363" s="57">
        <f>IF(AND(AW363 &gt;= 0, AW363 &lt;=10000000),500000,IF(AND(AW363 &gt;= 10000000, AW363 &lt;20000000),1000000,IF(AND(AW363&gt;= 20000000, AW363 &lt;30000000),1500000,IF(AND(AW363 &gt;= 30000000, AW363 &lt;50000000),2000000,IF(AW363 &lt; 50000000,E,0)))))</f>
        <v>500000</v>
      </c>
      <c r="BA363" s="57">
        <f t="shared" si="76"/>
        <v>500000</v>
      </c>
      <c r="BB363" s="57">
        <f>VLOOKUP($C363,Sheet2!$A:$BN,BB$6,0)</f>
        <v>0</v>
      </c>
      <c r="BC363" s="57">
        <f>VLOOKUP($C363,Sheet2!$A:$BN,BC$6,0)</f>
        <v>0</v>
      </c>
      <c r="BD363" s="60" t="e">
        <f>VLOOKUP($C363,Sheet2!$A:$BN,BD$6,0)</f>
        <v>#DIV/0!</v>
      </c>
      <c r="BE363" s="57">
        <f>IF(AND(BB363 &gt;= 0, BB363 &lt;=10000000),500000,IF(AND(BB363 &gt;= 10000000, BB363 &lt;20000000),1000000,IF(AND(BB363&gt;= 20000000, BB363 &lt;30000000),1500000,IF(AND(BB363 &gt;= 30000000, BB363 &lt;50000000),2000000,IF(BB363 &lt; 50000000,E,0)))))</f>
        <v>500000</v>
      </c>
      <c r="BF363" s="57">
        <f t="shared" si="77"/>
        <v>500000</v>
      </c>
      <c r="BG363" s="57">
        <f>VLOOKUP($C363,Sheet2!$A:$BN,BG$6,0)</f>
        <v>0</v>
      </c>
      <c r="BH363" s="57">
        <f>VLOOKUP($C363,Sheet2!$A:$BN,BH$6,0)</f>
        <v>0</v>
      </c>
      <c r="BI363" s="60" t="e">
        <f>VLOOKUP($C363,Sheet2!$A:$BN,BI$6,0)</f>
        <v>#DIV/0!</v>
      </c>
      <c r="BJ363" s="57">
        <f>IF(AND(BG363 &gt;= 0, BG363 &lt;=10000000),500000,IF(AND(BG363 &gt;= 10000000, BG363 &lt;20000000),1000000,IF(AND(BG363&gt;= 20000000, BG363 &lt;30000000),1500000,IF(AND(BG363 &gt;= 30000000, BG363 &lt;50000000),2000000,IF(BG363 &lt; 50000000,E,0)))))</f>
        <v>500000</v>
      </c>
      <c r="BK363" s="57">
        <f t="shared" si="78"/>
        <v>500000</v>
      </c>
      <c r="BL363" s="57">
        <f>VLOOKUP($C363,Sheet2!$A:$BN,BL$6,0)</f>
        <v>0</v>
      </c>
      <c r="BM363" s="57">
        <f>VLOOKUP($C363,Sheet2!$A:$BN,BM$6,0)</f>
        <v>0</v>
      </c>
      <c r="BN363" s="60" t="e">
        <f>VLOOKUP($C363,Sheet2!$A:$BN,BN$6,0)</f>
        <v>#DIV/0!</v>
      </c>
      <c r="BO363" s="57">
        <f>IF(AND(BL363 &gt;= 0, BL363 &lt;=10000000),500000,IF(AND(BL363 &gt;= 10000000, BL363 &lt;20000000),1000000,IF(AND(BL363&gt;= 20000000, BL363 &lt;30000000),1500000,IF(AND(BL363 &gt;= 30000000, BL363 &lt;50000000),2000000,IF(BL363 &lt; 50000000,E,0)))))</f>
        <v>500000</v>
      </c>
      <c r="BP363" s="57">
        <f t="shared" si="79"/>
        <v>500000</v>
      </c>
      <c r="BQ363" s="57">
        <f>VLOOKUP($C363,Sheet2!$A:$BN,BQ$6,0)</f>
        <v>0</v>
      </c>
      <c r="BR363" s="57">
        <f>VLOOKUP($C363,Sheet2!$A:$BN,BR$6,0)</f>
        <v>0</v>
      </c>
      <c r="BS363" s="60" t="e">
        <f>VLOOKUP($C363,Sheet2!$A:$BN,BS$6,0)</f>
        <v>#DIV/0!</v>
      </c>
      <c r="BT363" s="57">
        <f>IF(AND(BQ363 &gt;= 0, BQ363 &lt;=10000000),500000,IF(AND(BQ363 &gt;= 10000000, BQ363 &lt;20000000),1000000,IF(AND(BQ363&gt;= 20000000, BQ363 &lt;30000000),1500000,IF(AND(BQ363 &gt;= 30000000, BQ363 &lt;50000000),2000000,IF(BQ363 &lt; 50000000,E,0)))))</f>
        <v>500000</v>
      </c>
      <c r="BU363" s="57">
        <f t="shared" si="80"/>
        <v>500000</v>
      </c>
      <c r="BV363" s="57">
        <f>VLOOKUP($C363,Sheet2!$A:$BN,BV$6,0)</f>
        <v>0</v>
      </c>
      <c r="BW363" s="57">
        <f>VLOOKUP($C363,Sheet2!$A:$BN,BW$6,0)</f>
        <v>0</v>
      </c>
      <c r="BX363" s="60" t="e">
        <f>VLOOKUP($C363,Sheet2!$A:$BN,BX$6,0)</f>
        <v>#DIV/0!</v>
      </c>
      <c r="BY363" s="57">
        <f>IF(AND(BV363 &gt;= 0, BV363 &lt;=10000000),500000,IF(AND(BV363 &gt;= 10000000, BV363 &lt;20000000),1000000,IF(AND(BV363&gt;= 20000000, BV363 &lt;30000000),1500000,IF(AND(BV363 &gt;= 30000000, BV363 &lt;50000000),2000000,IF(BV363 &lt; 50000000,E,0)))))</f>
        <v>500000</v>
      </c>
      <c r="BZ363" s="57">
        <f t="shared" si="81"/>
        <v>500000</v>
      </c>
      <c r="CA363" s="57">
        <f>VLOOKUP($C363,Sheet2!$A:$BN,CA$6,0)</f>
        <v>0</v>
      </c>
      <c r="CB363" s="57">
        <f>VLOOKUP($C363,Sheet2!$A:$BN,CB$6,0)</f>
        <v>0</v>
      </c>
      <c r="CC363" s="60" t="e">
        <f>VLOOKUP($C363,Sheet2!$A:$BN,CC$6,0)</f>
        <v>#DIV/0!</v>
      </c>
      <c r="CD363" s="57">
        <f>IF(AND(CA363 &gt;= 0, CA363 &lt;=10000000),500000,IF(AND(CA363 &gt;= 10000000, CA363 &lt;20000000),1000000,IF(AND(CA363&gt;= 20000000, CA363 &lt;30000000),1500000,IF(AND(CA363 &gt;= 30000000, CA363 &lt;50000000),2000000,IF(CA363 &lt; 50000000,E,0)))))</f>
        <v>500000</v>
      </c>
      <c r="CE363" s="57">
        <f t="shared" si="82"/>
        <v>500000</v>
      </c>
    </row>
    <row r="364" spans="1:83" x14ac:dyDescent="0.35">
      <c r="A364" s="21" t="s">
        <v>649</v>
      </c>
      <c r="B364" s="21" t="s">
        <v>654</v>
      </c>
      <c r="C364" s="29" t="s">
        <v>655</v>
      </c>
      <c r="D364" s="57">
        <v>16300000</v>
      </c>
      <c r="E364" s="57">
        <f t="shared" si="83"/>
        <v>5200000</v>
      </c>
      <c r="F364" s="19">
        <v>11100000</v>
      </c>
      <c r="G364" s="19">
        <v>10600000</v>
      </c>
      <c r="H364" s="19">
        <v>10300000</v>
      </c>
      <c r="I364" s="19">
        <v>9800000</v>
      </c>
      <c r="J364" s="19">
        <v>9300000</v>
      </c>
      <c r="K364" s="19">
        <v>8200000</v>
      </c>
      <c r="L364" s="19">
        <v>7800000</v>
      </c>
      <c r="M364" s="19">
        <v>6900000</v>
      </c>
      <c r="N364" s="19">
        <v>5900000</v>
      </c>
      <c r="O364" s="19">
        <v>0</v>
      </c>
      <c r="P364" s="19">
        <v>0</v>
      </c>
      <c r="Q364" s="19">
        <v>0</v>
      </c>
      <c r="S364" s="57">
        <f>VLOOKUP($C364,Sheet2!$A:$BN,S$6,0)</f>
        <v>0</v>
      </c>
      <c r="T364" s="57">
        <f>VLOOKUP($C364,Sheet2!$A:$BN,T$6,0)</f>
        <v>0</v>
      </c>
      <c r="U364" s="60" t="e">
        <f>VLOOKUP($C364,Sheet2!$A:$BN,U$6,0)</f>
        <v>#DIV/0!</v>
      </c>
      <c r="V364" s="57">
        <f>IF(AND(S364 &gt;= 0, S364 &lt;=10000000),500000,IF(AND(S364 &gt;= 10000000, S364 &lt;20000000),1000000,IF(AND(S364&gt;= 20000000, S364 &lt;30000000),1500000,IF(AND(S364 &gt;= 30000000, S364 &lt;50000000),2000000,IF(S364 &lt; 50000000,E,0)))))</f>
        <v>500000</v>
      </c>
      <c r="W364" s="57">
        <f t="shared" si="70"/>
        <v>500000</v>
      </c>
      <c r="X364" s="57">
        <f>VLOOKUP($C364,Sheet2!$A:$BN,X$6,0)</f>
        <v>0</v>
      </c>
      <c r="Y364" s="57">
        <f>VLOOKUP($C364,Sheet2!$A:$BN,Y$6,0)</f>
        <v>0</v>
      </c>
      <c r="Z364" s="60" t="e">
        <f>VLOOKUP($C364,Sheet2!$A:$BN,Z$6,0)</f>
        <v>#DIV/0!</v>
      </c>
      <c r="AA364" s="57">
        <f>IF(AND(X364 &gt;= 0, X364 &lt;=10000000),500000,IF(AND(X364 &gt;= 10000000, X364 &lt;20000000),1000000,IF(AND(X364&gt;= 20000000, X364 &lt;30000000),1500000,IF(AND(X364 &gt;= 30000000, X364 &lt;50000000),2000000,IF(X364 &lt; 50000000,E,0)))))</f>
        <v>500000</v>
      </c>
      <c r="AB364" s="57">
        <f t="shared" si="71"/>
        <v>500000</v>
      </c>
      <c r="AC364" s="57">
        <f>VLOOKUP($C364,Sheet2!$A:$BN,AC$6,0)</f>
        <v>0</v>
      </c>
      <c r="AD364" s="57">
        <f>VLOOKUP($C364,Sheet2!$A:$BN,AD$6,0)</f>
        <v>0</v>
      </c>
      <c r="AE364" s="60" t="e">
        <f>VLOOKUP($C364,Sheet2!$A:$BN,AE$6,0)</f>
        <v>#DIV/0!</v>
      </c>
      <c r="AF364" s="57">
        <f>IF(AND(AC364 &gt;= 0, AC364 &lt;=10000000),500000,IF(AND(AC364 &gt;= 10000000, AC364 &lt;20000000),1000000,IF(AND(AC364&gt;= 20000000, AC364 &lt;30000000),1500000,IF(AND(AC364 &gt;= 30000000, AC364 &lt;50000000),2000000,IF(AC364 &lt; 50000000,E,0)))))</f>
        <v>500000</v>
      </c>
      <c r="AG364" s="57">
        <f t="shared" si="72"/>
        <v>500000</v>
      </c>
      <c r="AH364" s="57">
        <f>VLOOKUP($C364,Sheet2!$A:$BN,AH$6,0)</f>
        <v>0</v>
      </c>
      <c r="AI364" s="57">
        <f>VLOOKUP($C364,Sheet2!$A:$BN,AI$6,0)</f>
        <v>0</v>
      </c>
      <c r="AJ364" s="60" t="e">
        <f>VLOOKUP($C364,Sheet2!$A:$BN,AJ$6,0)</f>
        <v>#DIV/0!</v>
      </c>
      <c r="AK364" s="57">
        <f>IF(AND(AH364 &gt;= 0, AH364 &lt;=10000000),500000,IF(AND(AH364 &gt;= 10000000, AH364 &lt;20000000),1000000,IF(AND(AH364&gt;= 20000000, AH364 &lt;30000000),1500000,IF(AND(AH364 &gt;= 30000000, AH364 &lt;50000000),2000000,IF(AH364 &lt; 50000000,E,0)))))</f>
        <v>500000</v>
      </c>
      <c r="AL364" s="57">
        <f t="shared" si="73"/>
        <v>500000</v>
      </c>
      <c r="AM364" s="57">
        <f>VLOOKUP($C364,Sheet2!$A:$BN,AM$6,0)</f>
        <v>0</v>
      </c>
      <c r="AN364" s="57">
        <f>VLOOKUP($C364,Sheet2!$A:$BN,AN$6,0)</f>
        <v>0</v>
      </c>
      <c r="AO364" s="60" t="e">
        <f>VLOOKUP($C364,Sheet2!$A:$BN,AO$6,0)</f>
        <v>#DIV/0!</v>
      </c>
      <c r="AP364" s="57">
        <f>IF(AND(AM364 &gt;= 0, AM364 &lt;=10000000),500000,IF(AND(AM364 &gt;= 10000000, AM364 &lt;20000000),1000000,IF(AND(AM364&gt;= 20000000, AM364 &lt;30000000),1500000,IF(AND(AM364 &gt;= 30000000, AM364 &lt;50000000),2000000,IF(AM364 &lt; 50000000,E,0)))))</f>
        <v>500000</v>
      </c>
      <c r="AQ364" s="57">
        <f t="shared" si="74"/>
        <v>500000</v>
      </c>
      <c r="AR364" s="57">
        <f>VLOOKUP($C364,Sheet2!$A:$BN,AR$6,0)</f>
        <v>0</v>
      </c>
      <c r="AS364" s="57">
        <f>VLOOKUP($C364,Sheet2!$A:$BN,AS$6,0)</f>
        <v>0</v>
      </c>
      <c r="AT364" s="60" t="e">
        <f>VLOOKUP($C364,Sheet2!$A:$BN,AT$6,0)</f>
        <v>#DIV/0!</v>
      </c>
      <c r="AU364" s="57">
        <f>IF(AND(AR364 &gt;= 0, AR364 &lt;=10000000),500000,IF(AND(AR364 &gt;= 10000000, AR364 &lt;20000000),1000000,IF(AND(AR364&gt;= 20000000, AR364 &lt;30000000),1500000,IF(AND(AR364 &gt;= 30000000, AR364 &lt;50000000),2000000,IF(AR364 &lt; 50000000,E,0)))))</f>
        <v>500000</v>
      </c>
      <c r="AV364" s="57">
        <f t="shared" si="75"/>
        <v>500000</v>
      </c>
      <c r="AW364" s="57">
        <f>VLOOKUP($C364,Sheet2!$A:$BN,AW$6,0)</f>
        <v>6350000</v>
      </c>
      <c r="AX364" s="57">
        <f>VLOOKUP($C364,Sheet2!$A:$BN,AX$6,0)</f>
        <v>2112500</v>
      </c>
      <c r="AY364" s="60">
        <f>VLOOKUP($C364,Sheet2!$A:$BN,AY$6,0)</f>
        <v>1.2184884027727807</v>
      </c>
      <c r="AZ364" s="57">
        <f>IF(AND(AW364 &gt;= 0, AW364 &lt;=10000000),500000,IF(AND(AW364 &gt;= 10000000, AW364 &lt;20000000),1000000,IF(AND(AW364&gt;= 20000000, AW364 &lt;30000000),1500000,IF(AND(AW364 &gt;= 30000000, AW364 &lt;50000000),2000000,IF(AW364 &lt; 50000000,E,0)))))</f>
        <v>500000</v>
      </c>
      <c r="BA364" s="57">
        <f t="shared" si="76"/>
        <v>9000000</v>
      </c>
      <c r="BB364" s="57">
        <f>VLOOKUP($C364,Sheet2!$A:$BN,BB$6,0)</f>
        <v>0</v>
      </c>
      <c r="BC364" s="57">
        <f>VLOOKUP($C364,Sheet2!$A:$BN,BC$6,0)</f>
        <v>0</v>
      </c>
      <c r="BD364" s="60" t="e">
        <f>VLOOKUP($C364,Sheet2!$A:$BN,BD$6,0)</f>
        <v>#DIV/0!</v>
      </c>
      <c r="BE364" s="57">
        <f>IF(AND(BB364 &gt;= 0, BB364 &lt;=10000000),500000,IF(AND(BB364 &gt;= 10000000, BB364 &lt;20000000),1000000,IF(AND(BB364&gt;= 20000000, BB364 &lt;30000000),1500000,IF(AND(BB364 &gt;= 30000000, BB364 &lt;50000000),2000000,IF(BB364 &lt; 50000000,E,0)))))</f>
        <v>500000</v>
      </c>
      <c r="BF364" s="57">
        <f t="shared" si="77"/>
        <v>500000</v>
      </c>
      <c r="BG364" s="57">
        <f>VLOOKUP($C364,Sheet2!$A:$BN,BG$6,0)</f>
        <v>0</v>
      </c>
      <c r="BH364" s="57">
        <f>VLOOKUP($C364,Sheet2!$A:$BN,BH$6,0)</f>
        <v>0</v>
      </c>
      <c r="BI364" s="60" t="e">
        <f>VLOOKUP($C364,Sheet2!$A:$BN,BI$6,0)</f>
        <v>#DIV/0!</v>
      </c>
      <c r="BJ364" s="57">
        <f>IF(AND(BG364 &gt;= 0, BG364 &lt;=10000000),500000,IF(AND(BG364 &gt;= 10000000, BG364 &lt;20000000),1000000,IF(AND(BG364&gt;= 20000000, BG364 &lt;30000000),1500000,IF(AND(BG364 &gt;= 30000000, BG364 &lt;50000000),2000000,IF(BG364 &lt; 50000000,E,0)))))</f>
        <v>500000</v>
      </c>
      <c r="BK364" s="57">
        <f t="shared" si="78"/>
        <v>500000</v>
      </c>
      <c r="BL364" s="57">
        <f>VLOOKUP($C364,Sheet2!$A:$BN,BL$6,0)</f>
        <v>0</v>
      </c>
      <c r="BM364" s="57">
        <f>VLOOKUP($C364,Sheet2!$A:$BN,BM$6,0)</f>
        <v>0</v>
      </c>
      <c r="BN364" s="60" t="e">
        <f>VLOOKUP($C364,Sheet2!$A:$BN,BN$6,0)</f>
        <v>#DIV/0!</v>
      </c>
      <c r="BO364" s="57">
        <f>IF(AND(BL364 &gt;= 0, BL364 &lt;=10000000),500000,IF(AND(BL364 &gt;= 10000000, BL364 &lt;20000000),1000000,IF(AND(BL364&gt;= 20000000, BL364 &lt;30000000),1500000,IF(AND(BL364 &gt;= 30000000, BL364 &lt;50000000),2000000,IF(BL364 &lt; 50000000,E,0)))))</f>
        <v>500000</v>
      </c>
      <c r="BP364" s="57">
        <f t="shared" si="79"/>
        <v>500000</v>
      </c>
      <c r="BQ364" s="57">
        <f>VLOOKUP($C364,Sheet2!$A:$BN,BQ$6,0)</f>
        <v>0</v>
      </c>
      <c r="BR364" s="57">
        <f>VLOOKUP($C364,Sheet2!$A:$BN,BR$6,0)</f>
        <v>0</v>
      </c>
      <c r="BS364" s="60" t="e">
        <f>VLOOKUP($C364,Sheet2!$A:$BN,BS$6,0)</f>
        <v>#DIV/0!</v>
      </c>
      <c r="BT364" s="57">
        <f>IF(AND(BQ364 &gt;= 0, BQ364 &lt;=10000000),500000,IF(AND(BQ364 &gt;= 10000000, BQ364 &lt;20000000),1000000,IF(AND(BQ364&gt;= 20000000, BQ364 &lt;30000000),1500000,IF(AND(BQ364 &gt;= 30000000, BQ364 &lt;50000000),2000000,IF(BQ364 &lt; 50000000,E,0)))))</f>
        <v>500000</v>
      </c>
      <c r="BU364" s="57">
        <f t="shared" si="80"/>
        <v>500000</v>
      </c>
      <c r="BV364" s="57">
        <f>VLOOKUP($C364,Sheet2!$A:$BN,BV$6,0)</f>
        <v>0</v>
      </c>
      <c r="BW364" s="57">
        <f>VLOOKUP($C364,Sheet2!$A:$BN,BW$6,0)</f>
        <v>0</v>
      </c>
      <c r="BX364" s="60" t="e">
        <f>VLOOKUP($C364,Sheet2!$A:$BN,BX$6,0)</f>
        <v>#DIV/0!</v>
      </c>
      <c r="BY364" s="57">
        <f>IF(AND(BV364 &gt;= 0, BV364 &lt;=10000000),500000,IF(AND(BV364 &gt;= 10000000, BV364 &lt;20000000),1000000,IF(AND(BV364&gt;= 20000000, BV364 &lt;30000000),1500000,IF(AND(BV364 &gt;= 30000000, BV364 &lt;50000000),2000000,IF(BV364 &lt; 50000000,E,0)))))</f>
        <v>500000</v>
      </c>
      <c r="BZ364" s="57">
        <f t="shared" si="81"/>
        <v>500000</v>
      </c>
      <c r="CA364" s="57">
        <f>VLOOKUP($C364,Sheet2!$A:$BN,CA$6,0)</f>
        <v>0</v>
      </c>
      <c r="CB364" s="57">
        <f>VLOOKUP($C364,Sheet2!$A:$BN,CB$6,0)</f>
        <v>0</v>
      </c>
      <c r="CC364" s="60" t="e">
        <f>VLOOKUP($C364,Sheet2!$A:$BN,CC$6,0)</f>
        <v>#DIV/0!</v>
      </c>
      <c r="CD364" s="57">
        <f>IF(AND(CA364 &gt;= 0, CA364 &lt;=10000000),500000,IF(AND(CA364 &gt;= 10000000, CA364 &lt;20000000),1000000,IF(AND(CA364&gt;= 20000000, CA364 &lt;30000000),1500000,IF(AND(CA364 &gt;= 30000000, CA364 &lt;50000000),2000000,IF(CA364 &lt; 50000000,E,0)))))</f>
        <v>500000</v>
      </c>
      <c r="CE364" s="57">
        <f t="shared" si="82"/>
        <v>500000</v>
      </c>
    </row>
    <row r="365" spans="1:83" x14ac:dyDescent="0.35">
      <c r="A365" s="21" t="s">
        <v>649</v>
      </c>
      <c r="B365" s="21" t="s">
        <v>961</v>
      </c>
      <c r="C365" s="29" t="s">
        <v>962</v>
      </c>
      <c r="D365" s="57">
        <v>28740000</v>
      </c>
      <c r="E365" s="57">
        <f t="shared" si="83"/>
        <v>9640000</v>
      </c>
      <c r="F365" s="19">
        <v>19100000</v>
      </c>
      <c r="G365" s="19">
        <v>18800000</v>
      </c>
      <c r="H365" s="19">
        <v>18400000</v>
      </c>
      <c r="I365" s="19">
        <v>17600000</v>
      </c>
      <c r="J365" s="19">
        <v>16000000</v>
      </c>
      <c r="K365" s="19">
        <v>13900000</v>
      </c>
      <c r="L365" s="19">
        <v>12700000</v>
      </c>
      <c r="M365" s="19">
        <v>11500000</v>
      </c>
      <c r="N365" s="19">
        <v>10700000</v>
      </c>
      <c r="O365" s="19">
        <v>0</v>
      </c>
      <c r="P365" s="19">
        <v>0</v>
      </c>
      <c r="Q365" s="19">
        <v>0</v>
      </c>
      <c r="S365" s="57">
        <f>VLOOKUP($C365,Sheet2!$A:$BN,S$6,0)</f>
        <v>0</v>
      </c>
      <c r="T365" s="57">
        <f>VLOOKUP($C365,Sheet2!$A:$BN,T$6,0)</f>
        <v>0</v>
      </c>
      <c r="U365" s="60" t="e">
        <f>VLOOKUP($C365,Sheet2!$A:$BN,U$6,0)</f>
        <v>#DIV/0!</v>
      </c>
      <c r="V365" s="57">
        <f>IF(AND(S365 &gt;= 0, S365 &lt;=10000000),500000,IF(AND(S365 &gt;= 10000000, S365 &lt;20000000),1000000,IF(AND(S365&gt;= 20000000, S365 &lt;30000000),1500000,IF(AND(S365 &gt;= 30000000, S365 &lt;50000000),2000000,IF(S365 &lt; 50000000,E,0)))))</f>
        <v>500000</v>
      </c>
      <c r="W365" s="57">
        <f t="shared" si="70"/>
        <v>500000</v>
      </c>
      <c r="X365" s="57">
        <f>VLOOKUP($C365,Sheet2!$A:$BN,X$6,0)</f>
        <v>0</v>
      </c>
      <c r="Y365" s="57">
        <f>VLOOKUP($C365,Sheet2!$A:$BN,Y$6,0)</f>
        <v>0</v>
      </c>
      <c r="Z365" s="60" t="e">
        <f>VLOOKUP($C365,Sheet2!$A:$BN,Z$6,0)</f>
        <v>#DIV/0!</v>
      </c>
      <c r="AA365" s="57">
        <f>IF(AND(X365 &gt;= 0, X365 &lt;=10000000),500000,IF(AND(X365 &gt;= 10000000, X365 &lt;20000000),1000000,IF(AND(X365&gt;= 20000000, X365 &lt;30000000),1500000,IF(AND(X365 &gt;= 30000000, X365 &lt;50000000),2000000,IF(X365 &lt; 50000000,E,0)))))</f>
        <v>500000</v>
      </c>
      <c r="AB365" s="57">
        <f t="shared" si="71"/>
        <v>500000</v>
      </c>
      <c r="AC365" s="57">
        <f>VLOOKUP($C365,Sheet2!$A:$BN,AC$6,0)</f>
        <v>0</v>
      </c>
      <c r="AD365" s="57">
        <f>VLOOKUP($C365,Sheet2!$A:$BN,AD$6,0)</f>
        <v>0</v>
      </c>
      <c r="AE365" s="60" t="e">
        <f>VLOOKUP($C365,Sheet2!$A:$BN,AE$6,0)</f>
        <v>#DIV/0!</v>
      </c>
      <c r="AF365" s="57">
        <f>IF(AND(AC365 &gt;= 0, AC365 &lt;=10000000),500000,IF(AND(AC365 &gt;= 10000000, AC365 &lt;20000000),1000000,IF(AND(AC365&gt;= 20000000, AC365 &lt;30000000),1500000,IF(AND(AC365 &gt;= 30000000, AC365 &lt;50000000),2000000,IF(AC365 &lt; 50000000,E,0)))))</f>
        <v>500000</v>
      </c>
      <c r="AG365" s="57">
        <f t="shared" si="72"/>
        <v>500000</v>
      </c>
      <c r="AH365" s="57">
        <f>VLOOKUP($C365,Sheet2!$A:$BN,AH$6,0)</f>
        <v>11375000</v>
      </c>
      <c r="AI365" s="57">
        <f>VLOOKUP($C365,Sheet2!$A:$BN,AI$6,0)</f>
        <v>2647325</v>
      </c>
      <c r="AJ365" s="60">
        <f>VLOOKUP($C365,Sheet2!$A:$BN,AJ$6,0)</f>
        <v>0.84317657043952665</v>
      </c>
      <c r="AK365" s="57">
        <f>IF(AND(AH365 &gt;= 0, AH365 &lt;=10000000),500000,IF(AND(AH365 &gt;= 10000000, AH365 &lt;20000000),1000000,IF(AND(AH365&gt;= 20000000, AH365 &lt;30000000),1500000,IF(AND(AH365 &gt;= 30000000, AH365 &lt;50000000),2000000,IF(AH365 &lt; 50000000,E,0)))))</f>
        <v>1000000</v>
      </c>
      <c r="AL365" s="57">
        <f t="shared" si="73"/>
        <v>15100000</v>
      </c>
      <c r="AM365" s="57">
        <f>VLOOKUP($C365,Sheet2!$A:$BN,AM$6,0)</f>
        <v>12655000</v>
      </c>
      <c r="AN365" s="57">
        <f>VLOOKUP($C365,Sheet2!$A:$BN,AN$6,0)</f>
        <v>2317562.5</v>
      </c>
      <c r="AO365" s="60">
        <f>VLOOKUP($C365,Sheet2!$A:$BN,AO$6,0)</f>
        <v>1.0079519082289854</v>
      </c>
      <c r="AP365" s="57">
        <f>IF(AND(AM365 &gt;= 0, AM365 &lt;=10000000),500000,IF(AND(AM365 &gt;= 10000000, AM365 &lt;20000000),1000000,IF(AND(AM365&gt;= 20000000, AM365 &lt;30000000),1500000,IF(AND(AM365 &gt;= 30000000, AM365 &lt;50000000),2000000,IF(AM365 &lt; 50000000,E,0)))))</f>
        <v>1000000</v>
      </c>
      <c r="AQ365" s="57">
        <f t="shared" si="74"/>
        <v>16000000</v>
      </c>
      <c r="AR365" s="57">
        <f>VLOOKUP($C365,Sheet2!$A:$BN,AR$6,0)</f>
        <v>0</v>
      </c>
      <c r="AS365" s="57">
        <f>VLOOKUP($C365,Sheet2!$A:$BN,AS$6,0)</f>
        <v>0</v>
      </c>
      <c r="AT365" s="60" t="e">
        <f>VLOOKUP($C365,Sheet2!$A:$BN,AT$6,0)</f>
        <v>#DIV/0!</v>
      </c>
      <c r="AU365" s="57">
        <f>IF(AND(AR365 &gt;= 0, AR365 &lt;=10000000),500000,IF(AND(AR365 &gt;= 10000000, AR365 &lt;20000000),1000000,IF(AND(AR365&gt;= 20000000, AR365 &lt;30000000),1500000,IF(AND(AR365 &gt;= 30000000, AR365 &lt;50000000),2000000,IF(AR365 &lt; 50000000,E,0)))))</f>
        <v>500000</v>
      </c>
      <c r="AV365" s="57">
        <f t="shared" si="75"/>
        <v>500000</v>
      </c>
      <c r="AW365" s="57">
        <f>VLOOKUP($C365,Sheet2!$A:$BN,AW$6,0)</f>
        <v>0</v>
      </c>
      <c r="AX365" s="57">
        <f>VLOOKUP($C365,Sheet2!$A:$BN,AX$6,0)</f>
        <v>0</v>
      </c>
      <c r="AY365" s="60" t="e">
        <f>VLOOKUP($C365,Sheet2!$A:$BN,AY$6,0)</f>
        <v>#DIV/0!</v>
      </c>
      <c r="AZ365" s="57">
        <f>IF(AND(AW365 &gt;= 0, AW365 &lt;=10000000),500000,IF(AND(AW365 &gt;= 10000000, AW365 &lt;20000000),1000000,IF(AND(AW365&gt;= 20000000, AW365 &lt;30000000),1500000,IF(AND(AW365 &gt;= 30000000, AW365 &lt;50000000),2000000,IF(AW365 &lt; 50000000,E,0)))))</f>
        <v>500000</v>
      </c>
      <c r="BA365" s="57">
        <f t="shared" si="76"/>
        <v>500000</v>
      </c>
      <c r="BB365" s="57">
        <f>VLOOKUP($C365,Sheet2!$A:$BN,BB$6,0)</f>
        <v>0</v>
      </c>
      <c r="BC365" s="57">
        <f>VLOOKUP($C365,Sheet2!$A:$BN,BC$6,0)</f>
        <v>0</v>
      </c>
      <c r="BD365" s="60" t="e">
        <f>VLOOKUP($C365,Sheet2!$A:$BN,BD$6,0)</f>
        <v>#DIV/0!</v>
      </c>
      <c r="BE365" s="57">
        <f>IF(AND(BB365 &gt;= 0, BB365 &lt;=10000000),500000,IF(AND(BB365 &gt;= 10000000, BB365 &lt;20000000),1000000,IF(AND(BB365&gt;= 20000000, BB365 &lt;30000000),1500000,IF(AND(BB365 &gt;= 30000000, BB365 &lt;50000000),2000000,IF(BB365 &lt; 50000000,E,0)))))</f>
        <v>500000</v>
      </c>
      <c r="BF365" s="57">
        <f t="shared" si="77"/>
        <v>500000</v>
      </c>
      <c r="BG365" s="57">
        <f>VLOOKUP($C365,Sheet2!$A:$BN,BG$6,0)</f>
        <v>0</v>
      </c>
      <c r="BH365" s="57">
        <f>VLOOKUP($C365,Sheet2!$A:$BN,BH$6,0)</f>
        <v>0</v>
      </c>
      <c r="BI365" s="60" t="e">
        <f>VLOOKUP($C365,Sheet2!$A:$BN,BI$6,0)</f>
        <v>#DIV/0!</v>
      </c>
      <c r="BJ365" s="57">
        <f>IF(AND(BG365 &gt;= 0, BG365 &lt;=10000000),500000,IF(AND(BG365 &gt;= 10000000, BG365 &lt;20000000),1000000,IF(AND(BG365&gt;= 20000000, BG365 &lt;30000000),1500000,IF(AND(BG365 &gt;= 30000000, BG365 &lt;50000000),2000000,IF(BG365 &lt; 50000000,E,0)))))</f>
        <v>500000</v>
      </c>
      <c r="BK365" s="57">
        <f t="shared" si="78"/>
        <v>500000</v>
      </c>
      <c r="BL365" s="57">
        <f>VLOOKUP($C365,Sheet2!$A:$BN,BL$6,0)</f>
        <v>0</v>
      </c>
      <c r="BM365" s="57">
        <f>VLOOKUP($C365,Sheet2!$A:$BN,BM$6,0)</f>
        <v>0</v>
      </c>
      <c r="BN365" s="60" t="e">
        <f>VLOOKUP($C365,Sheet2!$A:$BN,BN$6,0)</f>
        <v>#DIV/0!</v>
      </c>
      <c r="BO365" s="57">
        <f>IF(AND(BL365 &gt;= 0, BL365 &lt;=10000000),500000,IF(AND(BL365 &gt;= 10000000, BL365 &lt;20000000),1000000,IF(AND(BL365&gt;= 20000000, BL365 &lt;30000000),1500000,IF(AND(BL365 &gt;= 30000000, BL365 &lt;50000000),2000000,IF(BL365 &lt; 50000000,E,0)))))</f>
        <v>500000</v>
      </c>
      <c r="BP365" s="57">
        <f t="shared" si="79"/>
        <v>500000</v>
      </c>
      <c r="BQ365" s="57">
        <f>VLOOKUP($C365,Sheet2!$A:$BN,BQ$6,0)</f>
        <v>0</v>
      </c>
      <c r="BR365" s="57">
        <f>VLOOKUP($C365,Sheet2!$A:$BN,BR$6,0)</f>
        <v>0</v>
      </c>
      <c r="BS365" s="60" t="e">
        <f>VLOOKUP($C365,Sheet2!$A:$BN,BS$6,0)</f>
        <v>#DIV/0!</v>
      </c>
      <c r="BT365" s="57">
        <f>IF(AND(BQ365 &gt;= 0, BQ365 &lt;=10000000),500000,IF(AND(BQ365 &gt;= 10000000, BQ365 &lt;20000000),1000000,IF(AND(BQ365&gt;= 20000000, BQ365 &lt;30000000),1500000,IF(AND(BQ365 &gt;= 30000000, BQ365 &lt;50000000),2000000,IF(BQ365 &lt; 50000000,E,0)))))</f>
        <v>500000</v>
      </c>
      <c r="BU365" s="57">
        <f t="shared" si="80"/>
        <v>500000</v>
      </c>
      <c r="BV365" s="57">
        <f>VLOOKUP($C365,Sheet2!$A:$BN,BV$6,0)</f>
        <v>0</v>
      </c>
      <c r="BW365" s="57">
        <f>VLOOKUP($C365,Sheet2!$A:$BN,BW$6,0)</f>
        <v>0</v>
      </c>
      <c r="BX365" s="60" t="e">
        <f>VLOOKUP($C365,Sheet2!$A:$BN,BX$6,0)</f>
        <v>#DIV/0!</v>
      </c>
      <c r="BY365" s="57">
        <f>IF(AND(BV365 &gt;= 0, BV365 &lt;=10000000),500000,IF(AND(BV365 &gt;= 10000000, BV365 &lt;20000000),1000000,IF(AND(BV365&gt;= 20000000, BV365 &lt;30000000),1500000,IF(AND(BV365 &gt;= 30000000, BV365 &lt;50000000),2000000,IF(BV365 &lt; 50000000,E,0)))))</f>
        <v>500000</v>
      </c>
      <c r="BZ365" s="57">
        <f t="shared" si="81"/>
        <v>500000</v>
      </c>
      <c r="CA365" s="57">
        <f>VLOOKUP($C365,Sheet2!$A:$BN,CA$6,0)</f>
        <v>0</v>
      </c>
      <c r="CB365" s="57">
        <f>VLOOKUP($C365,Sheet2!$A:$BN,CB$6,0)</f>
        <v>0</v>
      </c>
      <c r="CC365" s="60" t="e">
        <f>VLOOKUP($C365,Sheet2!$A:$BN,CC$6,0)</f>
        <v>#DIV/0!</v>
      </c>
      <c r="CD365" s="57">
        <f>IF(AND(CA365 &gt;= 0, CA365 &lt;=10000000),500000,IF(AND(CA365 &gt;= 10000000, CA365 &lt;20000000),1000000,IF(AND(CA365&gt;= 20000000, CA365 &lt;30000000),1500000,IF(AND(CA365 &gt;= 30000000, CA365 &lt;50000000),2000000,IF(CA365 &lt; 50000000,E,0)))))</f>
        <v>500000</v>
      </c>
      <c r="CE365" s="57">
        <f t="shared" si="82"/>
        <v>500000</v>
      </c>
    </row>
    <row r="366" spans="1:83" x14ac:dyDescent="0.35">
      <c r="A366" s="21" t="s">
        <v>649</v>
      </c>
      <c r="B366" s="21" t="s">
        <v>963</v>
      </c>
      <c r="C366" s="29" t="s">
        <v>964</v>
      </c>
      <c r="D366" s="57">
        <v>28650000</v>
      </c>
      <c r="E366" s="57">
        <f t="shared" si="83"/>
        <v>9550000</v>
      </c>
      <c r="F366" s="19">
        <v>19100000</v>
      </c>
      <c r="G366" s="19">
        <v>18800000</v>
      </c>
      <c r="H366" s="19">
        <v>18400000</v>
      </c>
      <c r="I366" s="19">
        <v>17600000</v>
      </c>
      <c r="J366" s="19">
        <v>16000000</v>
      </c>
      <c r="K366" s="19">
        <v>13900000</v>
      </c>
      <c r="L366" s="19">
        <v>12700000</v>
      </c>
      <c r="M366" s="19">
        <v>11500000</v>
      </c>
      <c r="N366" s="19">
        <v>0</v>
      </c>
      <c r="O366" s="19">
        <v>0</v>
      </c>
      <c r="P366" s="19">
        <v>0</v>
      </c>
      <c r="Q366" s="19">
        <v>0</v>
      </c>
      <c r="S366" s="57" t="e">
        <f>VLOOKUP($C366,Sheet2!$A:$BN,S$6,0)</f>
        <v>#N/A</v>
      </c>
      <c r="T366" s="57" t="e">
        <f>VLOOKUP($C366,Sheet2!$A:$BN,T$6,0)</f>
        <v>#N/A</v>
      </c>
      <c r="U366" s="60" t="e">
        <f>VLOOKUP($C366,Sheet2!$A:$BN,U$6,0)</f>
        <v>#N/A</v>
      </c>
      <c r="V366" s="57" t="e">
        <f>IF(AND(S366 &gt;= 0, S366 &lt;=10000000),500000,IF(AND(S366 &gt;= 10000000, S366 &lt;20000000),1000000,IF(AND(S366&gt;= 20000000, S366 &lt;30000000),1500000,IF(AND(S366 &gt;= 30000000, S366 &lt;50000000),2000000,IF(S366 &lt; 50000000,E,0)))))</f>
        <v>#N/A</v>
      </c>
      <c r="W366" s="57" t="e">
        <f t="shared" si="70"/>
        <v>#N/A</v>
      </c>
      <c r="X366" s="57" t="e">
        <f>VLOOKUP($C366,Sheet2!$A:$BN,X$6,0)</f>
        <v>#N/A</v>
      </c>
      <c r="Y366" s="57" t="e">
        <f>VLOOKUP($C366,Sheet2!$A:$BN,Y$6,0)</f>
        <v>#N/A</v>
      </c>
      <c r="Z366" s="60" t="e">
        <f>VLOOKUP($C366,Sheet2!$A:$BN,Z$6,0)</f>
        <v>#N/A</v>
      </c>
      <c r="AA366" s="57" t="e">
        <f>IF(AND(X366 &gt;= 0, X366 &lt;=10000000),500000,IF(AND(X366 &gt;= 10000000, X366 &lt;20000000),1000000,IF(AND(X366&gt;= 20000000, X366 &lt;30000000),1500000,IF(AND(X366 &gt;= 30000000, X366 &lt;50000000),2000000,IF(X366 &lt; 50000000,E,0)))))</f>
        <v>#N/A</v>
      </c>
      <c r="AB366" s="57" t="e">
        <f t="shared" si="71"/>
        <v>#N/A</v>
      </c>
      <c r="AC366" s="57" t="e">
        <f>VLOOKUP($C366,Sheet2!$A:$BN,AC$6,0)</f>
        <v>#N/A</v>
      </c>
      <c r="AD366" s="57" t="e">
        <f>VLOOKUP($C366,Sheet2!$A:$BN,AD$6,0)</f>
        <v>#N/A</v>
      </c>
      <c r="AE366" s="60" t="e">
        <f>VLOOKUP($C366,Sheet2!$A:$BN,AE$6,0)</f>
        <v>#N/A</v>
      </c>
      <c r="AF366" s="57" t="e">
        <f>IF(AND(AC366 &gt;= 0, AC366 &lt;=10000000),500000,IF(AND(AC366 &gt;= 10000000, AC366 &lt;20000000),1000000,IF(AND(AC366&gt;= 20000000, AC366 &lt;30000000),1500000,IF(AND(AC366 &gt;= 30000000, AC366 &lt;50000000),2000000,IF(AC366 &lt; 50000000,E,0)))))</f>
        <v>#N/A</v>
      </c>
      <c r="AG366" s="57" t="e">
        <f t="shared" si="72"/>
        <v>#N/A</v>
      </c>
      <c r="AH366" s="57" t="e">
        <f>VLOOKUP($C366,Sheet2!$A:$BN,AH$6,0)</f>
        <v>#N/A</v>
      </c>
      <c r="AI366" s="57" t="e">
        <f>VLOOKUP($C366,Sheet2!$A:$BN,AI$6,0)</f>
        <v>#N/A</v>
      </c>
      <c r="AJ366" s="60" t="e">
        <f>VLOOKUP($C366,Sheet2!$A:$BN,AJ$6,0)</f>
        <v>#N/A</v>
      </c>
      <c r="AK366" s="57" t="e">
        <f>IF(AND(AH366 &gt;= 0, AH366 &lt;=10000000),500000,IF(AND(AH366 &gt;= 10000000, AH366 &lt;20000000),1000000,IF(AND(AH366&gt;= 20000000, AH366 &lt;30000000),1500000,IF(AND(AH366 &gt;= 30000000, AH366 &lt;50000000),2000000,IF(AH366 &lt; 50000000,E,0)))))</f>
        <v>#N/A</v>
      </c>
      <c r="AL366" s="57" t="e">
        <f t="shared" si="73"/>
        <v>#N/A</v>
      </c>
      <c r="AM366" s="57" t="e">
        <f>VLOOKUP($C366,Sheet2!$A:$BN,AM$6,0)</f>
        <v>#N/A</v>
      </c>
      <c r="AN366" s="57" t="e">
        <f>VLOOKUP($C366,Sheet2!$A:$BN,AN$6,0)</f>
        <v>#N/A</v>
      </c>
      <c r="AO366" s="60" t="e">
        <f>VLOOKUP($C366,Sheet2!$A:$BN,AO$6,0)</f>
        <v>#N/A</v>
      </c>
      <c r="AP366" s="57" t="e">
        <f>IF(AND(AM366 &gt;= 0, AM366 &lt;=10000000),500000,IF(AND(AM366 &gt;= 10000000, AM366 &lt;20000000),1000000,IF(AND(AM366&gt;= 20000000, AM366 &lt;30000000),1500000,IF(AND(AM366 &gt;= 30000000, AM366 &lt;50000000),2000000,IF(AM366 &lt; 50000000,E,0)))))</f>
        <v>#N/A</v>
      </c>
      <c r="AQ366" s="57" t="e">
        <f t="shared" si="74"/>
        <v>#N/A</v>
      </c>
      <c r="AR366" s="57" t="e">
        <f>VLOOKUP($C366,Sheet2!$A:$BN,AR$6,0)</f>
        <v>#N/A</v>
      </c>
      <c r="AS366" s="57" t="e">
        <f>VLOOKUP($C366,Sheet2!$A:$BN,AS$6,0)</f>
        <v>#N/A</v>
      </c>
      <c r="AT366" s="60" t="e">
        <f>VLOOKUP($C366,Sheet2!$A:$BN,AT$6,0)</f>
        <v>#N/A</v>
      </c>
      <c r="AU366" s="57" t="e">
        <f>IF(AND(AR366 &gt;= 0, AR366 &lt;=10000000),500000,IF(AND(AR366 &gt;= 10000000, AR366 &lt;20000000),1000000,IF(AND(AR366&gt;= 20000000, AR366 &lt;30000000),1500000,IF(AND(AR366 &gt;= 30000000, AR366 &lt;50000000),2000000,IF(AR366 &lt; 50000000,E,0)))))</f>
        <v>#N/A</v>
      </c>
      <c r="AV366" s="57" t="e">
        <f t="shared" si="75"/>
        <v>#N/A</v>
      </c>
      <c r="AW366" s="57" t="e">
        <f>VLOOKUP($C366,Sheet2!$A:$BN,AW$6,0)</f>
        <v>#N/A</v>
      </c>
      <c r="AX366" s="57" t="e">
        <f>VLOOKUP($C366,Sheet2!$A:$BN,AX$6,0)</f>
        <v>#N/A</v>
      </c>
      <c r="AY366" s="60" t="e">
        <f>VLOOKUP($C366,Sheet2!$A:$BN,AY$6,0)</f>
        <v>#N/A</v>
      </c>
      <c r="AZ366" s="57" t="e">
        <f>IF(AND(AW366 &gt;= 0, AW366 &lt;=10000000),500000,IF(AND(AW366 &gt;= 10000000, AW366 &lt;20000000),1000000,IF(AND(AW366&gt;= 20000000, AW366 &lt;30000000),1500000,IF(AND(AW366 &gt;= 30000000, AW366 &lt;50000000),2000000,IF(AW366 &lt; 50000000,E,0)))))</f>
        <v>#N/A</v>
      </c>
      <c r="BA366" s="57" t="e">
        <f t="shared" si="76"/>
        <v>#N/A</v>
      </c>
      <c r="BB366" s="57" t="e">
        <f>VLOOKUP($C366,Sheet2!$A:$BN,BB$6,0)</f>
        <v>#N/A</v>
      </c>
      <c r="BC366" s="57" t="e">
        <f>VLOOKUP($C366,Sheet2!$A:$BN,BC$6,0)</f>
        <v>#N/A</v>
      </c>
      <c r="BD366" s="60" t="e">
        <f>VLOOKUP($C366,Sheet2!$A:$BN,BD$6,0)</f>
        <v>#N/A</v>
      </c>
      <c r="BE366" s="57" t="e">
        <f>IF(AND(BB366 &gt;= 0, BB366 &lt;=10000000),500000,IF(AND(BB366 &gt;= 10000000, BB366 &lt;20000000),1000000,IF(AND(BB366&gt;= 20000000, BB366 &lt;30000000),1500000,IF(AND(BB366 &gt;= 30000000, BB366 &lt;50000000),2000000,IF(BB366 &lt; 50000000,E,0)))))</f>
        <v>#N/A</v>
      </c>
      <c r="BF366" s="57" t="e">
        <f t="shared" si="77"/>
        <v>#N/A</v>
      </c>
      <c r="BG366" s="57" t="e">
        <f>VLOOKUP($C366,Sheet2!$A:$BN,BG$6,0)</f>
        <v>#N/A</v>
      </c>
      <c r="BH366" s="57" t="e">
        <f>VLOOKUP($C366,Sheet2!$A:$BN,BH$6,0)</f>
        <v>#N/A</v>
      </c>
      <c r="BI366" s="60" t="e">
        <f>VLOOKUP($C366,Sheet2!$A:$BN,BI$6,0)</f>
        <v>#N/A</v>
      </c>
      <c r="BJ366" s="57" t="e">
        <f>IF(AND(BG366 &gt;= 0, BG366 &lt;=10000000),500000,IF(AND(BG366 &gt;= 10000000, BG366 &lt;20000000),1000000,IF(AND(BG366&gt;= 20000000, BG366 &lt;30000000),1500000,IF(AND(BG366 &gt;= 30000000, BG366 &lt;50000000),2000000,IF(BG366 &lt; 50000000,E,0)))))</f>
        <v>#N/A</v>
      </c>
      <c r="BK366" s="57" t="e">
        <f t="shared" si="78"/>
        <v>#N/A</v>
      </c>
      <c r="BL366" s="57" t="e">
        <f>VLOOKUP($C366,Sheet2!$A:$BN,BL$6,0)</f>
        <v>#N/A</v>
      </c>
      <c r="BM366" s="57" t="e">
        <f>VLOOKUP($C366,Sheet2!$A:$BN,BM$6,0)</f>
        <v>#N/A</v>
      </c>
      <c r="BN366" s="60" t="e">
        <f>VLOOKUP($C366,Sheet2!$A:$BN,BN$6,0)</f>
        <v>#N/A</v>
      </c>
      <c r="BO366" s="57" t="e">
        <f>IF(AND(BL366 &gt;= 0, BL366 &lt;=10000000),500000,IF(AND(BL366 &gt;= 10000000, BL366 &lt;20000000),1000000,IF(AND(BL366&gt;= 20000000, BL366 &lt;30000000),1500000,IF(AND(BL366 &gt;= 30000000, BL366 &lt;50000000),2000000,IF(BL366 &lt; 50000000,E,0)))))</f>
        <v>#N/A</v>
      </c>
      <c r="BP366" s="57" t="e">
        <f t="shared" si="79"/>
        <v>#N/A</v>
      </c>
      <c r="BQ366" s="57" t="e">
        <f>VLOOKUP($C366,Sheet2!$A:$BN,BQ$6,0)</f>
        <v>#N/A</v>
      </c>
      <c r="BR366" s="57" t="e">
        <f>VLOOKUP($C366,Sheet2!$A:$BN,BR$6,0)</f>
        <v>#N/A</v>
      </c>
      <c r="BS366" s="60" t="e">
        <f>VLOOKUP($C366,Sheet2!$A:$BN,BS$6,0)</f>
        <v>#N/A</v>
      </c>
      <c r="BT366" s="57" t="e">
        <f>IF(AND(BQ366 &gt;= 0, BQ366 &lt;=10000000),500000,IF(AND(BQ366 &gt;= 10000000, BQ366 &lt;20000000),1000000,IF(AND(BQ366&gt;= 20000000, BQ366 &lt;30000000),1500000,IF(AND(BQ366 &gt;= 30000000, BQ366 &lt;50000000),2000000,IF(BQ366 &lt; 50000000,E,0)))))</f>
        <v>#N/A</v>
      </c>
      <c r="BU366" s="57" t="e">
        <f t="shared" si="80"/>
        <v>#N/A</v>
      </c>
      <c r="BV366" s="57" t="e">
        <f>VLOOKUP($C366,Sheet2!$A:$BN,BV$6,0)</f>
        <v>#N/A</v>
      </c>
      <c r="BW366" s="57" t="e">
        <f>VLOOKUP($C366,Sheet2!$A:$BN,BW$6,0)</f>
        <v>#N/A</v>
      </c>
      <c r="BX366" s="60" t="e">
        <f>VLOOKUP($C366,Sheet2!$A:$BN,BX$6,0)</f>
        <v>#N/A</v>
      </c>
      <c r="BY366" s="57" t="e">
        <f>IF(AND(BV366 &gt;= 0, BV366 &lt;=10000000),500000,IF(AND(BV366 &gt;= 10000000, BV366 &lt;20000000),1000000,IF(AND(BV366&gt;= 20000000, BV366 &lt;30000000),1500000,IF(AND(BV366 &gt;= 30000000, BV366 &lt;50000000),2000000,IF(BV366 &lt; 50000000,E,0)))))</f>
        <v>#N/A</v>
      </c>
      <c r="BZ366" s="57" t="e">
        <f t="shared" si="81"/>
        <v>#N/A</v>
      </c>
      <c r="CA366" s="57" t="e">
        <f>VLOOKUP($C366,Sheet2!$A:$BN,CA$6,0)</f>
        <v>#N/A</v>
      </c>
      <c r="CB366" s="57" t="e">
        <f>VLOOKUP($C366,Sheet2!$A:$BN,CB$6,0)</f>
        <v>#N/A</v>
      </c>
      <c r="CC366" s="60" t="e">
        <f>VLOOKUP($C366,Sheet2!$A:$BN,CC$6,0)</f>
        <v>#N/A</v>
      </c>
      <c r="CD366" s="57" t="e">
        <f>IF(AND(CA366 &gt;= 0, CA366 &lt;=10000000),500000,IF(AND(CA366 &gt;= 10000000, CA366 &lt;20000000),1000000,IF(AND(CA366&gt;= 20000000, CA366 &lt;30000000),1500000,IF(AND(CA366 &gt;= 30000000, CA366 &lt;50000000),2000000,IF(CA366 &lt; 50000000,E,0)))))</f>
        <v>#N/A</v>
      </c>
      <c r="CE366" s="57" t="e">
        <f t="shared" si="82"/>
        <v>#N/A</v>
      </c>
    </row>
    <row r="367" spans="1:83" x14ac:dyDescent="0.35">
      <c r="A367" s="21" t="s">
        <v>649</v>
      </c>
      <c r="B367" s="21" t="s">
        <v>965</v>
      </c>
      <c r="C367" s="22" t="s">
        <v>966</v>
      </c>
      <c r="D367" s="57">
        <v>32455000</v>
      </c>
      <c r="E367" s="57">
        <f t="shared" si="83"/>
        <v>9755000</v>
      </c>
      <c r="F367" s="19">
        <v>22700000</v>
      </c>
      <c r="G367" s="19">
        <v>22400000</v>
      </c>
      <c r="H367" s="19">
        <v>21900000</v>
      </c>
      <c r="I367" s="19">
        <v>20900000</v>
      </c>
      <c r="J367" s="19">
        <v>19500000</v>
      </c>
      <c r="K367" s="19">
        <v>17500000</v>
      </c>
      <c r="L367" s="19">
        <v>14700000</v>
      </c>
      <c r="M367" s="19">
        <v>13100000</v>
      </c>
      <c r="N367" s="19">
        <v>0</v>
      </c>
      <c r="O367" s="19">
        <v>0</v>
      </c>
      <c r="P367" s="19">
        <v>0</v>
      </c>
      <c r="Q367" s="19">
        <v>0</v>
      </c>
      <c r="S367" s="57">
        <f>VLOOKUP($C367,Sheet2!$A:$BN,S$6,0)</f>
        <v>0</v>
      </c>
      <c r="T367" s="57">
        <f>VLOOKUP($C367,Sheet2!$A:$BN,T$6,0)</f>
        <v>0</v>
      </c>
      <c r="U367" s="60" t="e">
        <f>VLOOKUP($C367,Sheet2!$A:$BN,U$6,0)</f>
        <v>#DIV/0!</v>
      </c>
      <c r="V367" s="57">
        <f>IF(AND(S367 &gt;= 0, S367 &lt;=10000000),500000,IF(AND(S367 &gt;= 10000000, S367 &lt;20000000),1000000,IF(AND(S367&gt;= 20000000, S367 &lt;30000000),1500000,IF(AND(S367 &gt;= 30000000, S367 &lt;50000000),2000000,IF(S367 &lt; 50000000,E,0)))))</f>
        <v>500000</v>
      </c>
      <c r="W367" s="57">
        <f t="shared" si="70"/>
        <v>500000</v>
      </c>
      <c r="X367" s="57">
        <f>VLOOKUP($C367,Sheet2!$A:$BN,X$6,0)</f>
        <v>0</v>
      </c>
      <c r="Y367" s="57">
        <f>VLOOKUP($C367,Sheet2!$A:$BN,Y$6,0)</f>
        <v>0</v>
      </c>
      <c r="Z367" s="60" t="e">
        <f>VLOOKUP($C367,Sheet2!$A:$BN,Z$6,0)</f>
        <v>#DIV/0!</v>
      </c>
      <c r="AA367" s="57">
        <f>IF(AND(X367 &gt;= 0, X367 &lt;=10000000),500000,IF(AND(X367 &gt;= 10000000, X367 &lt;20000000),1000000,IF(AND(X367&gt;= 20000000, X367 &lt;30000000),1500000,IF(AND(X367 &gt;= 30000000, X367 &lt;50000000),2000000,IF(X367 &lt; 50000000,E,0)))))</f>
        <v>500000</v>
      </c>
      <c r="AB367" s="57">
        <f t="shared" si="71"/>
        <v>500000</v>
      </c>
      <c r="AC367" s="57">
        <f>VLOOKUP($C367,Sheet2!$A:$BN,AC$6,0)</f>
        <v>0</v>
      </c>
      <c r="AD367" s="57">
        <f>VLOOKUP($C367,Sheet2!$A:$BN,AD$6,0)</f>
        <v>0</v>
      </c>
      <c r="AE367" s="60" t="e">
        <f>VLOOKUP($C367,Sheet2!$A:$BN,AE$6,0)</f>
        <v>#DIV/0!</v>
      </c>
      <c r="AF367" s="57">
        <f>IF(AND(AC367 &gt;= 0, AC367 &lt;=10000000),500000,IF(AND(AC367 &gt;= 10000000, AC367 &lt;20000000),1000000,IF(AND(AC367&gt;= 20000000, AC367 &lt;30000000),1500000,IF(AND(AC367 &gt;= 30000000, AC367 &lt;50000000),2000000,IF(AC367 &lt; 50000000,E,0)))))</f>
        <v>500000</v>
      </c>
      <c r="AG367" s="57">
        <f t="shared" si="72"/>
        <v>500000</v>
      </c>
      <c r="AH367" s="57">
        <f>VLOOKUP($C367,Sheet2!$A:$BN,AH$6,0)</f>
        <v>16350000</v>
      </c>
      <c r="AI367" s="57">
        <f>VLOOKUP($C367,Sheet2!$A:$BN,AI$6,0)</f>
        <v>0</v>
      </c>
      <c r="AJ367" s="60">
        <f>VLOOKUP($C367,Sheet2!$A:$BN,AJ$6,0)</f>
        <v>0.86921850079744811</v>
      </c>
      <c r="AK367" s="57">
        <f>IF(AND(AH367 &gt;= 0, AH367 &lt;=10000000),500000,IF(AND(AH367 &gt;= 10000000, AH367 &lt;20000000),1000000,IF(AND(AH367&gt;= 20000000, AH367 &lt;30000000),1500000,IF(AND(AH367 &gt;= 30000000, AH367 &lt;50000000),2000000,IF(AH367 &lt; 50000000,E,0)))))</f>
        <v>1000000</v>
      </c>
      <c r="AL367" s="57">
        <f t="shared" si="73"/>
        <v>17400000</v>
      </c>
      <c r="AM367" s="57">
        <f>VLOOKUP($C367,Sheet2!$A:$BN,AM$6,0)</f>
        <v>0</v>
      </c>
      <c r="AN367" s="57">
        <f>VLOOKUP($C367,Sheet2!$A:$BN,AN$6,0)</f>
        <v>0</v>
      </c>
      <c r="AO367" s="60" t="e">
        <f>VLOOKUP($C367,Sheet2!$A:$BN,AO$6,0)</f>
        <v>#DIV/0!</v>
      </c>
      <c r="AP367" s="57">
        <f>IF(AND(AM367 &gt;= 0, AM367 &lt;=10000000),500000,IF(AND(AM367 &gt;= 10000000, AM367 &lt;20000000),1000000,IF(AND(AM367&gt;= 20000000, AM367 &lt;30000000),1500000,IF(AND(AM367 &gt;= 30000000, AM367 &lt;50000000),2000000,IF(AM367 &lt; 50000000,E,0)))))</f>
        <v>500000</v>
      </c>
      <c r="AQ367" s="57">
        <f t="shared" si="74"/>
        <v>500000</v>
      </c>
      <c r="AR367" s="57">
        <f>VLOOKUP($C367,Sheet2!$A:$BN,AR$6,0)</f>
        <v>0</v>
      </c>
      <c r="AS367" s="57">
        <f>VLOOKUP($C367,Sheet2!$A:$BN,AS$6,0)</f>
        <v>0</v>
      </c>
      <c r="AT367" s="60" t="e">
        <f>VLOOKUP($C367,Sheet2!$A:$BN,AT$6,0)</f>
        <v>#DIV/0!</v>
      </c>
      <c r="AU367" s="57">
        <f>IF(AND(AR367 &gt;= 0, AR367 &lt;=10000000),500000,IF(AND(AR367 &gt;= 10000000, AR367 &lt;20000000),1000000,IF(AND(AR367&gt;= 20000000, AR367 &lt;30000000),1500000,IF(AND(AR367 &gt;= 30000000, AR367 &lt;50000000),2000000,IF(AR367 &lt; 50000000,E,0)))))</f>
        <v>500000</v>
      </c>
      <c r="AV367" s="57">
        <f t="shared" si="75"/>
        <v>500000</v>
      </c>
      <c r="AW367" s="57">
        <f>VLOOKUP($C367,Sheet2!$A:$BN,AW$6,0)</f>
        <v>0</v>
      </c>
      <c r="AX367" s="57">
        <f>VLOOKUP($C367,Sheet2!$A:$BN,AX$6,0)</f>
        <v>0</v>
      </c>
      <c r="AY367" s="60" t="e">
        <f>VLOOKUP($C367,Sheet2!$A:$BN,AY$6,0)</f>
        <v>#DIV/0!</v>
      </c>
      <c r="AZ367" s="57">
        <f>IF(AND(AW367 &gt;= 0, AW367 &lt;=10000000),500000,IF(AND(AW367 &gt;= 10000000, AW367 &lt;20000000),1000000,IF(AND(AW367&gt;= 20000000, AW367 &lt;30000000),1500000,IF(AND(AW367 &gt;= 30000000, AW367 &lt;50000000),2000000,IF(AW367 &lt; 50000000,E,0)))))</f>
        <v>500000</v>
      </c>
      <c r="BA367" s="57">
        <f t="shared" si="76"/>
        <v>500000</v>
      </c>
      <c r="BB367" s="57">
        <f>VLOOKUP($C367,Sheet2!$A:$BN,BB$6,0)</f>
        <v>0</v>
      </c>
      <c r="BC367" s="57">
        <f>VLOOKUP($C367,Sheet2!$A:$BN,BC$6,0)</f>
        <v>0</v>
      </c>
      <c r="BD367" s="60" t="e">
        <f>VLOOKUP($C367,Sheet2!$A:$BN,BD$6,0)</f>
        <v>#DIV/0!</v>
      </c>
      <c r="BE367" s="57">
        <f>IF(AND(BB367 &gt;= 0, BB367 &lt;=10000000),500000,IF(AND(BB367 &gt;= 10000000, BB367 &lt;20000000),1000000,IF(AND(BB367&gt;= 20000000, BB367 &lt;30000000),1500000,IF(AND(BB367 &gt;= 30000000, BB367 &lt;50000000),2000000,IF(BB367 &lt; 50000000,E,0)))))</f>
        <v>500000</v>
      </c>
      <c r="BF367" s="57">
        <f t="shared" si="77"/>
        <v>500000</v>
      </c>
      <c r="BG367" s="57">
        <f>VLOOKUP($C367,Sheet2!$A:$BN,BG$6,0)</f>
        <v>0</v>
      </c>
      <c r="BH367" s="57">
        <f>VLOOKUP($C367,Sheet2!$A:$BN,BH$6,0)</f>
        <v>0</v>
      </c>
      <c r="BI367" s="60" t="e">
        <f>VLOOKUP($C367,Sheet2!$A:$BN,BI$6,0)</f>
        <v>#DIV/0!</v>
      </c>
      <c r="BJ367" s="57">
        <f>IF(AND(BG367 &gt;= 0, BG367 &lt;=10000000),500000,IF(AND(BG367 &gt;= 10000000, BG367 &lt;20000000),1000000,IF(AND(BG367&gt;= 20000000, BG367 &lt;30000000),1500000,IF(AND(BG367 &gt;= 30000000, BG367 &lt;50000000),2000000,IF(BG367 &lt; 50000000,E,0)))))</f>
        <v>500000</v>
      </c>
      <c r="BK367" s="57">
        <f t="shared" si="78"/>
        <v>500000</v>
      </c>
      <c r="BL367" s="57">
        <f>VLOOKUP($C367,Sheet2!$A:$BN,BL$6,0)</f>
        <v>0</v>
      </c>
      <c r="BM367" s="57">
        <f>VLOOKUP($C367,Sheet2!$A:$BN,BM$6,0)</f>
        <v>0</v>
      </c>
      <c r="BN367" s="60" t="e">
        <f>VLOOKUP($C367,Sheet2!$A:$BN,BN$6,0)</f>
        <v>#DIV/0!</v>
      </c>
      <c r="BO367" s="57">
        <f>IF(AND(BL367 &gt;= 0, BL367 &lt;=10000000),500000,IF(AND(BL367 &gt;= 10000000, BL367 &lt;20000000),1000000,IF(AND(BL367&gt;= 20000000, BL367 &lt;30000000),1500000,IF(AND(BL367 &gt;= 30000000, BL367 &lt;50000000),2000000,IF(BL367 &lt; 50000000,E,0)))))</f>
        <v>500000</v>
      </c>
      <c r="BP367" s="57">
        <f t="shared" si="79"/>
        <v>500000</v>
      </c>
      <c r="BQ367" s="57">
        <f>VLOOKUP($C367,Sheet2!$A:$BN,BQ$6,0)</f>
        <v>0</v>
      </c>
      <c r="BR367" s="57">
        <f>VLOOKUP($C367,Sheet2!$A:$BN,BR$6,0)</f>
        <v>0</v>
      </c>
      <c r="BS367" s="60" t="e">
        <f>VLOOKUP($C367,Sheet2!$A:$BN,BS$6,0)</f>
        <v>#DIV/0!</v>
      </c>
      <c r="BT367" s="57">
        <f>IF(AND(BQ367 &gt;= 0, BQ367 &lt;=10000000),500000,IF(AND(BQ367 &gt;= 10000000, BQ367 &lt;20000000),1000000,IF(AND(BQ367&gt;= 20000000, BQ367 &lt;30000000),1500000,IF(AND(BQ367 &gt;= 30000000, BQ367 &lt;50000000),2000000,IF(BQ367 &lt; 50000000,E,0)))))</f>
        <v>500000</v>
      </c>
      <c r="BU367" s="57">
        <f t="shared" si="80"/>
        <v>500000</v>
      </c>
      <c r="BV367" s="57">
        <f>VLOOKUP($C367,Sheet2!$A:$BN,BV$6,0)</f>
        <v>0</v>
      </c>
      <c r="BW367" s="57">
        <f>VLOOKUP($C367,Sheet2!$A:$BN,BW$6,0)</f>
        <v>0</v>
      </c>
      <c r="BX367" s="60" t="e">
        <f>VLOOKUP($C367,Sheet2!$A:$BN,BX$6,0)</f>
        <v>#DIV/0!</v>
      </c>
      <c r="BY367" s="57">
        <f>IF(AND(BV367 &gt;= 0, BV367 &lt;=10000000),500000,IF(AND(BV367 &gt;= 10000000, BV367 &lt;20000000),1000000,IF(AND(BV367&gt;= 20000000, BV367 &lt;30000000),1500000,IF(AND(BV367 &gt;= 30000000, BV367 &lt;50000000),2000000,IF(BV367 &lt; 50000000,E,0)))))</f>
        <v>500000</v>
      </c>
      <c r="BZ367" s="57">
        <f t="shared" si="81"/>
        <v>500000</v>
      </c>
      <c r="CA367" s="57">
        <f>VLOOKUP($C367,Sheet2!$A:$BN,CA$6,0)</f>
        <v>0</v>
      </c>
      <c r="CB367" s="57">
        <f>VLOOKUP($C367,Sheet2!$A:$BN,CB$6,0)</f>
        <v>0</v>
      </c>
      <c r="CC367" s="60" t="e">
        <f>VLOOKUP($C367,Sheet2!$A:$BN,CC$6,0)</f>
        <v>#DIV/0!</v>
      </c>
      <c r="CD367" s="57">
        <f>IF(AND(CA367 &gt;= 0, CA367 &lt;=10000000),500000,IF(AND(CA367 &gt;= 10000000, CA367 &lt;20000000),1000000,IF(AND(CA367&gt;= 20000000, CA367 &lt;30000000),1500000,IF(AND(CA367 &gt;= 30000000, CA367 &lt;50000000),2000000,IF(CA367 &lt; 50000000,E,0)))))</f>
        <v>500000</v>
      </c>
      <c r="CE367" s="57">
        <f t="shared" si="82"/>
        <v>500000</v>
      </c>
    </row>
    <row r="368" spans="1:83" x14ac:dyDescent="0.35">
      <c r="A368" s="21" t="s">
        <v>649</v>
      </c>
      <c r="B368" s="21" t="s">
        <v>967</v>
      </c>
      <c r="C368" s="22" t="s">
        <v>968</v>
      </c>
      <c r="D368" s="57">
        <v>19400000</v>
      </c>
      <c r="E368" s="57">
        <f t="shared" si="83"/>
        <v>6500000</v>
      </c>
      <c r="F368" s="19">
        <v>12900000</v>
      </c>
      <c r="G368" s="19">
        <v>12400000</v>
      </c>
      <c r="H368" s="19">
        <v>12100000</v>
      </c>
      <c r="I368" s="19">
        <v>11500000</v>
      </c>
      <c r="J368" s="19">
        <v>10900000</v>
      </c>
      <c r="K368" s="19">
        <v>9800000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19">
        <v>0</v>
      </c>
      <c r="S368" s="57">
        <f>VLOOKUP($C368,Sheet2!$A:$BN,S$6,0)</f>
        <v>0</v>
      </c>
      <c r="T368" s="57">
        <f>VLOOKUP($C368,Sheet2!$A:$BN,T$6,0)</f>
        <v>0</v>
      </c>
      <c r="U368" s="60" t="e">
        <f>VLOOKUP($C368,Sheet2!$A:$BN,U$6,0)</f>
        <v>#DIV/0!</v>
      </c>
      <c r="V368" s="57">
        <f>IF(AND(S368 &gt;= 0, S368 &lt;=10000000),500000,IF(AND(S368 &gt;= 10000000, S368 &lt;20000000),1000000,IF(AND(S368&gt;= 20000000, S368 &lt;30000000),1500000,IF(AND(S368 &gt;= 30000000, S368 &lt;50000000),2000000,IF(S368 &lt; 50000000,E,0)))))</f>
        <v>500000</v>
      </c>
      <c r="W368" s="57">
        <f t="shared" si="70"/>
        <v>500000</v>
      </c>
      <c r="X368" s="57">
        <f>VLOOKUP($C368,Sheet2!$A:$BN,X$6,0)</f>
        <v>9900000</v>
      </c>
      <c r="Y368" s="57">
        <f>VLOOKUP($C368,Sheet2!$A:$BN,Y$6,0)</f>
        <v>1582900</v>
      </c>
      <c r="Z368" s="60">
        <f>VLOOKUP($C368,Sheet2!$A:$BN,Z$6,0)</f>
        <v>1.0244152296397473</v>
      </c>
      <c r="AA368" s="57">
        <f>IF(AND(X368 &gt;= 0, X368 &lt;=10000000),500000,IF(AND(X368 &gt;= 10000000, X368 &lt;20000000),1000000,IF(AND(X368&gt;= 20000000, X368 &lt;30000000),1500000,IF(AND(X368 &gt;= 30000000, X368 &lt;50000000),2000000,IF(X368 &lt; 50000000,E,0)))))</f>
        <v>500000</v>
      </c>
      <c r="AB368" s="57">
        <f t="shared" si="71"/>
        <v>12000000</v>
      </c>
      <c r="AC368" s="57">
        <f>VLOOKUP($C368,Sheet2!$A:$BN,AC$6,0)</f>
        <v>9537500</v>
      </c>
      <c r="AD368" s="57">
        <f>VLOOKUP($C368,Sheet2!$A:$BN,AD$6,0)</f>
        <v>2132325</v>
      </c>
      <c r="AE368" s="60">
        <f>VLOOKUP($C368,Sheet2!$A:$BN,AE$6,0)</f>
        <v>1.0321522877797498</v>
      </c>
      <c r="AF368" s="57">
        <f>IF(AND(AC368 &gt;= 0, AC368 &lt;=10000000),500000,IF(AND(AC368 &gt;= 10000000, AC368 &lt;20000000),1000000,IF(AND(AC368&gt;= 20000000, AC368 &lt;30000000),1500000,IF(AND(AC368 &gt;= 30000000, AC368 &lt;50000000),2000000,IF(AC368 &lt; 50000000,E,0)))))</f>
        <v>500000</v>
      </c>
      <c r="AG368" s="57">
        <f t="shared" si="72"/>
        <v>12200000</v>
      </c>
      <c r="AH368" s="57">
        <f>VLOOKUP($C368,Sheet2!$A:$BN,AH$6,0)</f>
        <v>8068333.333333333</v>
      </c>
      <c r="AI368" s="57">
        <f>VLOOKUP($C368,Sheet2!$A:$BN,AI$6,0)</f>
        <v>2199391.6666666665</v>
      </c>
      <c r="AJ368" s="60">
        <f>VLOOKUP($C368,Sheet2!$A:$BN,AJ$6,0)</f>
        <v>0.91740424439224577</v>
      </c>
      <c r="AK368" s="57">
        <f>IF(AND(AH368 &gt;= 0, AH368 &lt;=10000000),500000,IF(AND(AH368 &gt;= 10000000, AH368 &lt;20000000),1000000,IF(AND(AH368&gt;= 20000000, AH368 &lt;30000000),1500000,IF(AND(AH368 &gt;= 30000000, AH368 &lt;50000000),2000000,IF(AH368 &lt; 50000000,E,0)))))</f>
        <v>500000</v>
      </c>
      <c r="AL368" s="57">
        <f t="shared" si="73"/>
        <v>10800000</v>
      </c>
      <c r="AM368" s="57">
        <f>VLOOKUP($C368,Sheet2!$A:$BN,AM$6,0)</f>
        <v>0</v>
      </c>
      <c r="AN368" s="57">
        <f>VLOOKUP($C368,Sheet2!$A:$BN,AN$6,0)</f>
        <v>0</v>
      </c>
      <c r="AO368" s="60" t="e">
        <f>VLOOKUP($C368,Sheet2!$A:$BN,AO$6,0)</f>
        <v>#DIV/0!</v>
      </c>
      <c r="AP368" s="57">
        <f>IF(AND(AM368 &gt;= 0, AM368 &lt;=10000000),500000,IF(AND(AM368 &gt;= 10000000, AM368 &lt;20000000),1000000,IF(AND(AM368&gt;= 20000000, AM368 &lt;30000000),1500000,IF(AND(AM368 &gt;= 30000000, AM368 &lt;50000000),2000000,IF(AM368 &lt; 50000000,E,0)))))</f>
        <v>500000</v>
      </c>
      <c r="AQ368" s="57">
        <f t="shared" si="74"/>
        <v>500000</v>
      </c>
      <c r="AR368" s="57">
        <f>VLOOKUP($C368,Sheet2!$A:$BN,AR$6,0)</f>
        <v>0</v>
      </c>
      <c r="AS368" s="57">
        <f>VLOOKUP($C368,Sheet2!$A:$BN,AS$6,0)</f>
        <v>0</v>
      </c>
      <c r="AT368" s="60" t="e">
        <f>VLOOKUP($C368,Sheet2!$A:$BN,AT$6,0)</f>
        <v>#DIV/0!</v>
      </c>
      <c r="AU368" s="57">
        <f>IF(AND(AR368 &gt;= 0, AR368 &lt;=10000000),500000,IF(AND(AR368 &gt;= 10000000, AR368 &lt;20000000),1000000,IF(AND(AR368&gt;= 20000000, AR368 &lt;30000000),1500000,IF(AND(AR368 &gt;= 30000000, AR368 &lt;50000000),2000000,IF(AR368 &lt; 50000000,E,0)))))</f>
        <v>500000</v>
      </c>
      <c r="AV368" s="57">
        <f t="shared" si="75"/>
        <v>500000</v>
      </c>
      <c r="AW368" s="57">
        <f>VLOOKUP($C368,Sheet2!$A:$BN,AW$6,0)</f>
        <v>0</v>
      </c>
      <c r="AX368" s="57">
        <f>VLOOKUP($C368,Sheet2!$A:$BN,AX$6,0)</f>
        <v>0</v>
      </c>
      <c r="AY368" s="60" t="e">
        <f>VLOOKUP($C368,Sheet2!$A:$BN,AY$6,0)</f>
        <v>#DIV/0!</v>
      </c>
      <c r="AZ368" s="57">
        <f>IF(AND(AW368 &gt;= 0, AW368 &lt;=10000000),500000,IF(AND(AW368 &gt;= 10000000, AW368 &lt;20000000),1000000,IF(AND(AW368&gt;= 20000000, AW368 &lt;30000000),1500000,IF(AND(AW368 &gt;= 30000000, AW368 &lt;50000000),2000000,IF(AW368 &lt; 50000000,E,0)))))</f>
        <v>500000</v>
      </c>
      <c r="BA368" s="57">
        <f t="shared" si="76"/>
        <v>500000</v>
      </c>
      <c r="BB368" s="57">
        <f>VLOOKUP($C368,Sheet2!$A:$BN,BB$6,0)</f>
        <v>0</v>
      </c>
      <c r="BC368" s="57">
        <f>VLOOKUP($C368,Sheet2!$A:$BN,BC$6,0)</f>
        <v>0</v>
      </c>
      <c r="BD368" s="60" t="e">
        <f>VLOOKUP($C368,Sheet2!$A:$BN,BD$6,0)</f>
        <v>#DIV/0!</v>
      </c>
      <c r="BE368" s="57">
        <f>IF(AND(BB368 &gt;= 0, BB368 &lt;=10000000),500000,IF(AND(BB368 &gt;= 10000000, BB368 &lt;20000000),1000000,IF(AND(BB368&gt;= 20000000, BB368 &lt;30000000),1500000,IF(AND(BB368 &gt;= 30000000, BB368 &lt;50000000),2000000,IF(BB368 &lt; 50000000,E,0)))))</f>
        <v>500000</v>
      </c>
      <c r="BF368" s="57">
        <f t="shared" si="77"/>
        <v>500000</v>
      </c>
      <c r="BG368" s="57">
        <f>VLOOKUP($C368,Sheet2!$A:$BN,BG$6,0)</f>
        <v>0</v>
      </c>
      <c r="BH368" s="57">
        <f>VLOOKUP($C368,Sheet2!$A:$BN,BH$6,0)</f>
        <v>0</v>
      </c>
      <c r="BI368" s="60" t="e">
        <f>VLOOKUP($C368,Sheet2!$A:$BN,BI$6,0)</f>
        <v>#DIV/0!</v>
      </c>
      <c r="BJ368" s="57">
        <f>IF(AND(BG368 &gt;= 0, BG368 &lt;=10000000),500000,IF(AND(BG368 &gt;= 10000000, BG368 &lt;20000000),1000000,IF(AND(BG368&gt;= 20000000, BG368 &lt;30000000),1500000,IF(AND(BG368 &gt;= 30000000, BG368 &lt;50000000),2000000,IF(BG368 &lt; 50000000,E,0)))))</f>
        <v>500000</v>
      </c>
      <c r="BK368" s="57">
        <f t="shared" si="78"/>
        <v>500000</v>
      </c>
      <c r="BL368" s="57">
        <f>VLOOKUP($C368,Sheet2!$A:$BN,BL$6,0)</f>
        <v>0</v>
      </c>
      <c r="BM368" s="57">
        <f>VLOOKUP($C368,Sheet2!$A:$BN,BM$6,0)</f>
        <v>0</v>
      </c>
      <c r="BN368" s="60" t="e">
        <f>VLOOKUP($C368,Sheet2!$A:$BN,BN$6,0)</f>
        <v>#DIV/0!</v>
      </c>
      <c r="BO368" s="57">
        <f>IF(AND(BL368 &gt;= 0, BL368 &lt;=10000000),500000,IF(AND(BL368 &gt;= 10000000, BL368 &lt;20000000),1000000,IF(AND(BL368&gt;= 20000000, BL368 &lt;30000000),1500000,IF(AND(BL368 &gt;= 30000000, BL368 &lt;50000000),2000000,IF(BL368 &lt; 50000000,E,0)))))</f>
        <v>500000</v>
      </c>
      <c r="BP368" s="57">
        <f t="shared" si="79"/>
        <v>500000</v>
      </c>
      <c r="BQ368" s="57">
        <f>VLOOKUP($C368,Sheet2!$A:$BN,BQ$6,0)</f>
        <v>0</v>
      </c>
      <c r="BR368" s="57">
        <f>VLOOKUP($C368,Sheet2!$A:$BN,BR$6,0)</f>
        <v>0</v>
      </c>
      <c r="BS368" s="60" t="e">
        <f>VLOOKUP($C368,Sheet2!$A:$BN,BS$6,0)</f>
        <v>#DIV/0!</v>
      </c>
      <c r="BT368" s="57">
        <f>IF(AND(BQ368 &gt;= 0, BQ368 &lt;=10000000),500000,IF(AND(BQ368 &gt;= 10000000, BQ368 &lt;20000000),1000000,IF(AND(BQ368&gt;= 20000000, BQ368 &lt;30000000),1500000,IF(AND(BQ368 &gt;= 30000000, BQ368 &lt;50000000),2000000,IF(BQ368 &lt; 50000000,E,0)))))</f>
        <v>500000</v>
      </c>
      <c r="BU368" s="57">
        <f t="shared" si="80"/>
        <v>500000</v>
      </c>
      <c r="BV368" s="57">
        <f>VLOOKUP($C368,Sheet2!$A:$BN,BV$6,0)</f>
        <v>0</v>
      </c>
      <c r="BW368" s="57">
        <f>VLOOKUP($C368,Sheet2!$A:$BN,BW$6,0)</f>
        <v>0</v>
      </c>
      <c r="BX368" s="60" t="e">
        <f>VLOOKUP($C368,Sheet2!$A:$BN,BX$6,0)</f>
        <v>#DIV/0!</v>
      </c>
      <c r="BY368" s="57">
        <f>IF(AND(BV368 &gt;= 0, BV368 &lt;=10000000),500000,IF(AND(BV368 &gt;= 10000000, BV368 &lt;20000000),1000000,IF(AND(BV368&gt;= 20000000, BV368 &lt;30000000),1500000,IF(AND(BV368 &gt;= 30000000, BV368 &lt;50000000),2000000,IF(BV368 &lt; 50000000,E,0)))))</f>
        <v>500000</v>
      </c>
      <c r="BZ368" s="57">
        <f t="shared" si="81"/>
        <v>500000</v>
      </c>
      <c r="CA368" s="57">
        <f>VLOOKUP($C368,Sheet2!$A:$BN,CA$6,0)</f>
        <v>0</v>
      </c>
      <c r="CB368" s="57">
        <f>VLOOKUP($C368,Sheet2!$A:$BN,CB$6,0)</f>
        <v>0</v>
      </c>
      <c r="CC368" s="60" t="e">
        <f>VLOOKUP($C368,Sheet2!$A:$BN,CC$6,0)</f>
        <v>#DIV/0!</v>
      </c>
      <c r="CD368" s="57">
        <f>IF(AND(CA368 &gt;= 0, CA368 &lt;=10000000),500000,IF(AND(CA368 &gt;= 10000000, CA368 &lt;20000000),1000000,IF(AND(CA368&gt;= 20000000, CA368 &lt;30000000),1500000,IF(AND(CA368 &gt;= 30000000, CA368 &lt;50000000),2000000,IF(CA368 &lt; 50000000,E,0)))))</f>
        <v>500000</v>
      </c>
      <c r="CE368" s="57">
        <f t="shared" si="82"/>
        <v>500000</v>
      </c>
    </row>
    <row r="369" spans="1:83" x14ac:dyDescent="0.35">
      <c r="A369" s="21" t="s">
        <v>649</v>
      </c>
      <c r="B369" s="26" t="s">
        <v>1027</v>
      </c>
      <c r="C369" s="27" t="s">
        <v>1028</v>
      </c>
      <c r="D369" s="57">
        <v>37235000</v>
      </c>
      <c r="E369" s="57">
        <f t="shared" si="83"/>
        <v>4535000</v>
      </c>
      <c r="F369" s="19">
        <v>32700000</v>
      </c>
      <c r="G369" s="19">
        <v>31700000</v>
      </c>
      <c r="H369" s="19">
        <v>31000000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19">
        <v>0</v>
      </c>
      <c r="S369" s="57">
        <f>VLOOKUP($C369,Sheet2!$A:$BN,S$6,0)</f>
        <v>0</v>
      </c>
      <c r="T369" s="57">
        <f>VLOOKUP($C369,Sheet2!$A:$BN,T$6,0)</f>
        <v>0</v>
      </c>
      <c r="U369" s="60" t="e">
        <f>VLOOKUP($C369,Sheet2!$A:$BN,U$6,0)</f>
        <v>#DIV/0!</v>
      </c>
      <c r="V369" s="57">
        <f>IF(AND(S369 &gt;= 0, S369 &lt;=10000000),500000,IF(AND(S369 &gt;= 10000000, S369 &lt;20000000),1000000,IF(AND(S369&gt;= 20000000, S369 &lt;30000000),1500000,IF(AND(S369 &gt;= 30000000, S369 &lt;50000000),2000000,IF(S369 &lt; 50000000,E,0)))))</f>
        <v>500000</v>
      </c>
      <c r="W369" s="57">
        <f t="shared" si="70"/>
        <v>500000</v>
      </c>
      <c r="X369" s="57">
        <f>VLOOKUP($C369,Sheet2!$A:$BN,X$6,0)</f>
        <v>28725000</v>
      </c>
      <c r="Y369" s="57">
        <f>VLOOKUP($C369,Sheet2!$A:$BN,Y$6,0)</f>
        <v>416532.5</v>
      </c>
      <c r="Z369" s="60">
        <f>VLOOKUP($C369,Sheet2!$A:$BN,Z$6,0)</f>
        <v>1.0151662210994039</v>
      </c>
      <c r="AA369" s="57">
        <f>IF(AND(X369 &gt;= 0, X369 &lt;=10000000),500000,IF(AND(X369 &gt;= 10000000, X369 &lt;20000000),1000000,IF(AND(X369&gt;= 20000000, X369 &lt;30000000),1500000,IF(AND(X369 &gt;= 30000000, X369 &lt;50000000),2000000,IF(X369 &lt; 50000000,E,0)))))</f>
        <v>1500000</v>
      </c>
      <c r="AB369" s="57">
        <f t="shared" si="71"/>
        <v>30700000</v>
      </c>
      <c r="AC369" s="57">
        <f>VLOOKUP($C369,Sheet2!$A:$BN,AC$6,0)</f>
        <v>0</v>
      </c>
      <c r="AD369" s="57">
        <f>VLOOKUP($C369,Sheet2!$A:$BN,AD$6,0)</f>
        <v>0</v>
      </c>
      <c r="AE369" s="60" t="e">
        <f>VLOOKUP($C369,Sheet2!$A:$BN,AE$6,0)</f>
        <v>#DIV/0!</v>
      </c>
      <c r="AF369" s="57">
        <f>IF(AND(AC369 &gt;= 0, AC369 &lt;=10000000),500000,IF(AND(AC369 &gt;= 10000000, AC369 &lt;20000000),1000000,IF(AND(AC369&gt;= 20000000, AC369 &lt;30000000),1500000,IF(AND(AC369 &gt;= 30000000, AC369 &lt;50000000),2000000,IF(AC369 &lt; 50000000,E,0)))))</f>
        <v>500000</v>
      </c>
      <c r="AG369" s="57">
        <f t="shared" si="72"/>
        <v>500000</v>
      </c>
      <c r="AH369" s="57">
        <f>VLOOKUP($C369,Sheet2!$A:$BN,AH$6,0)</f>
        <v>0</v>
      </c>
      <c r="AI369" s="57">
        <f>VLOOKUP($C369,Sheet2!$A:$BN,AI$6,0)</f>
        <v>0</v>
      </c>
      <c r="AJ369" s="60" t="e">
        <f>VLOOKUP($C369,Sheet2!$A:$BN,AJ$6,0)</f>
        <v>#DIV/0!</v>
      </c>
      <c r="AK369" s="57">
        <f>IF(AND(AH369 &gt;= 0, AH369 &lt;=10000000),500000,IF(AND(AH369 &gt;= 10000000, AH369 &lt;20000000),1000000,IF(AND(AH369&gt;= 20000000, AH369 &lt;30000000),1500000,IF(AND(AH369 &gt;= 30000000, AH369 &lt;50000000),2000000,IF(AH369 &lt; 50000000,E,0)))))</f>
        <v>500000</v>
      </c>
      <c r="AL369" s="57">
        <f t="shared" si="73"/>
        <v>500000</v>
      </c>
      <c r="AM369" s="57">
        <f>VLOOKUP($C369,Sheet2!$A:$BN,AM$6,0)</f>
        <v>0</v>
      </c>
      <c r="AN369" s="57">
        <f>VLOOKUP($C369,Sheet2!$A:$BN,AN$6,0)</f>
        <v>0</v>
      </c>
      <c r="AO369" s="60" t="e">
        <f>VLOOKUP($C369,Sheet2!$A:$BN,AO$6,0)</f>
        <v>#DIV/0!</v>
      </c>
      <c r="AP369" s="57">
        <f>IF(AND(AM369 &gt;= 0, AM369 &lt;=10000000),500000,IF(AND(AM369 &gt;= 10000000, AM369 &lt;20000000),1000000,IF(AND(AM369&gt;= 20000000, AM369 &lt;30000000),1500000,IF(AND(AM369 &gt;= 30000000, AM369 &lt;50000000),2000000,IF(AM369 &lt; 50000000,E,0)))))</f>
        <v>500000</v>
      </c>
      <c r="AQ369" s="57">
        <f t="shared" si="74"/>
        <v>500000</v>
      </c>
      <c r="AR369" s="57">
        <f>VLOOKUP($C369,Sheet2!$A:$BN,AR$6,0)</f>
        <v>0</v>
      </c>
      <c r="AS369" s="57">
        <f>VLOOKUP($C369,Sheet2!$A:$BN,AS$6,0)</f>
        <v>0</v>
      </c>
      <c r="AT369" s="60" t="e">
        <f>VLOOKUP($C369,Sheet2!$A:$BN,AT$6,0)</f>
        <v>#DIV/0!</v>
      </c>
      <c r="AU369" s="57">
        <f>IF(AND(AR369 &gt;= 0, AR369 &lt;=10000000),500000,IF(AND(AR369 &gt;= 10000000, AR369 &lt;20000000),1000000,IF(AND(AR369&gt;= 20000000, AR369 &lt;30000000),1500000,IF(AND(AR369 &gt;= 30000000, AR369 &lt;50000000),2000000,IF(AR369 &lt; 50000000,E,0)))))</f>
        <v>500000</v>
      </c>
      <c r="AV369" s="57">
        <f t="shared" si="75"/>
        <v>500000</v>
      </c>
      <c r="AW369" s="57">
        <f>VLOOKUP($C369,Sheet2!$A:$BN,AW$6,0)</f>
        <v>0</v>
      </c>
      <c r="AX369" s="57">
        <f>VLOOKUP($C369,Sheet2!$A:$BN,AX$6,0)</f>
        <v>0</v>
      </c>
      <c r="AY369" s="60" t="e">
        <f>VLOOKUP($C369,Sheet2!$A:$BN,AY$6,0)</f>
        <v>#DIV/0!</v>
      </c>
      <c r="AZ369" s="57">
        <f>IF(AND(AW369 &gt;= 0, AW369 &lt;=10000000),500000,IF(AND(AW369 &gt;= 10000000, AW369 &lt;20000000),1000000,IF(AND(AW369&gt;= 20000000, AW369 &lt;30000000),1500000,IF(AND(AW369 &gt;= 30000000, AW369 &lt;50000000),2000000,IF(AW369 &lt; 50000000,E,0)))))</f>
        <v>500000</v>
      </c>
      <c r="BA369" s="57">
        <f t="shared" si="76"/>
        <v>500000</v>
      </c>
      <c r="BB369" s="57">
        <f>VLOOKUP($C369,Sheet2!$A:$BN,BB$6,0)</f>
        <v>0</v>
      </c>
      <c r="BC369" s="57">
        <f>VLOOKUP($C369,Sheet2!$A:$BN,BC$6,0)</f>
        <v>0</v>
      </c>
      <c r="BD369" s="60" t="e">
        <f>VLOOKUP($C369,Sheet2!$A:$BN,BD$6,0)</f>
        <v>#DIV/0!</v>
      </c>
      <c r="BE369" s="57">
        <f>IF(AND(BB369 &gt;= 0, BB369 &lt;=10000000),500000,IF(AND(BB369 &gt;= 10000000, BB369 &lt;20000000),1000000,IF(AND(BB369&gt;= 20000000, BB369 &lt;30000000),1500000,IF(AND(BB369 &gt;= 30000000, BB369 &lt;50000000),2000000,IF(BB369 &lt; 50000000,E,0)))))</f>
        <v>500000</v>
      </c>
      <c r="BF369" s="57">
        <f t="shared" si="77"/>
        <v>500000</v>
      </c>
      <c r="BG369" s="57">
        <f>VLOOKUP($C369,Sheet2!$A:$BN,BG$6,0)</f>
        <v>0</v>
      </c>
      <c r="BH369" s="57">
        <f>VLOOKUP($C369,Sheet2!$A:$BN,BH$6,0)</f>
        <v>0</v>
      </c>
      <c r="BI369" s="60" t="e">
        <f>VLOOKUP($C369,Sheet2!$A:$BN,BI$6,0)</f>
        <v>#DIV/0!</v>
      </c>
      <c r="BJ369" s="57">
        <f>IF(AND(BG369 &gt;= 0, BG369 &lt;=10000000),500000,IF(AND(BG369 &gt;= 10000000, BG369 &lt;20000000),1000000,IF(AND(BG369&gt;= 20000000, BG369 &lt;30000000),1500000,IF(AND(BG369 &gt;= 30000000, BG369 &lt;50000000),2000000,IF(BG369 &lt; 50000000,E,0)))))</f>
        <v>500000</v>
      </c>
      <c r="BK369" s="57">
        <f t="shared" si="78"/>
        <v>500000</v>
      </c>
      <c r="BL369" s="57">
        <f>VLOOKUP($C369,Sheet2!$A:$BN,BL$6,0)</f>
        <v>0</v>
      </c>
      <c r="BM369" s="57">
        <f>VLOOKUP($C369,Sheet2!$A:$BN,BM$6,0)</f>
        <v>0</v>
      </c>
      <c r="BN369" s="60" t="e">
        <f>VLOOKUP($C369,Sheet2!$A:$BN,BN$6,0)</f>
        <v>#DIV/0!</v>
      </c>
      <c r="BO369" s="57">
        <f>IF(AND(BL369 &gt;= 0, BL369 &lt;=10000000),500000,IF(AND(BL369 &gt;= 10000000, BL369 &lt;20000000),1000000,IF(AND(BL369&gt;= 20000000, BL369 &lt;30000000),1500000,IF(AND(BL369 &gt;= 30000000, BL369 &lt;50000000),2000000,IF(BL369 &lt; 50000000,E,0)))))</f>
        <v>500000</v>
      </c>
      <c r="BP369" s="57">
        <f t="shared" si="79"/>
        <v>500000</v>
      </c>
      <c r="BQ369" s="57">
        <f>VLOOKUP($C369,Sheet2!$A:$BN,BQ$6,0)</f>
        <v>0</v>
      </c>
      <c r="BR369" s="57">
        <f>VLOOKUP($C369,Sheet2!$A:$BN,BR$6,0)</f>
        <v>0</v>
      </c>
      <c r="BS369" s="60" t="e">
        <f>VLOOKUP($C369,Sheet2!$A:$BN,BS$6,0)</f>
        <v>#DIV/0!</v>
      </c>
      <c r="BT369" s="57">
        <f>IF(AND(BQ369 &gt;= 0, BQ369 &lt;=10000000),500000,IF(AND(BQ369 &gt;= 10000000, BQ369 &lt;20000000),1000000,IF(AND(BQ369&gt;= 20000000, BQ369 &lt;30000000),1500000,IF(AND(BQ369 &gt;= 30000000, BQ369 &lt;50000000),2000000,IF(BQ369 &lt; 50000000,E,0)))))</f>
        <v>500000</v>
      </c>
      <c r="BU369" s="57">
        <f t="shared" si="80"/>
        <v>500000</v>
      </c>
      <c r="BV369" s="57">
        <f>VLOOKUP($C369,Sheet2!$A:$BN,BV$6,0)</f>
        <v>0</v>
      </c>
      <c r="BW369" s="57">
        <f>VLOOKUP($C369,Sheet2!$A:$BN,BW$6,0)</f>
        <v>0</v>
      </c>
      <c r="BX369" s="60" t="e">
        <f>VLOOKUP($C369,Sheet2!$A:$BN,BX$6,0)</f>
        <v>#DIV/0!</v>
      </c>
      <c r="BY369" s="57">
        <f>IF(AND(BV369 &gt;= 0, BV369 &lt;=10000000),500000,IF(AND(BV369 &gt;= 10000000, BV369 &lt;20000000),1000000,IF(AND(BV369&gt;= 20000000, BV369 &lt;30000000),1500000,IF(AND(BV369 &gt;= 30000000, BV369 &lt;50000000),2000000,IF(BV369 &lt; 50000000,E,0)))))</f>
        <v>500000</v>
      </c>
      <c r="BZ369" s="57">
        <f t="shared" si="81"/>
        <v>500000</v>
      </c>
      <c r="CA369" s="57">
        <f>VLOOKUP($C369,Sheet2!$A:$BN,CA$6,0)</f>
        <v>0</v>
      </c>
      <c r="CB369" s="57">
        <f>VLOOKUP($C369,Sheet2!$A:$BN,CB$6,0)</f>
        <v>0</v>
      </c>
      <c r="CC369" s="60" t="e">
        <f>VLOOKUP($C369,Sheet2!$A:$BN,CC$6,0)</f>
        <v>#DIV/0!</v>
      </c>
      <c r="CD369" s="57">
        <f>IF(AND(CA369 &gt;= 0, CA369 &lt;=10000000),500000,IF(AND(CA369 &gt;= 10000000, CA369 &lt;20000000),1000000,IF(AND(CA369&gt;= 20000000, CA369 &lt;30000000),1500000,IF(AND(CA369 &gt;= 30000000, CA369 &lt;50000000),2000000,IF(CA369 &lt; 50000000,E,0)))))</f>
        <v>500000</v>
      </c>
      <c r="CE369" s="57">
        <f t="shared" si="82"/>
        <v>500000</v>
      </c>
    </row>
    <row r="370" spans="1:83" x14ac:dyDescent="0.35">
      <c r="A370" s="35" t="s">
        <v>649</v>
      </c>
      <c r="B370" s="31" t="s">
        <v>1042</v>
      </c>
      <c r="C370" s="32" t="s">
        <v>1060</v>
      </c>
      <c r="D370" s="57">
        <v>35250000</v>
      </c>
      <c r="E370" s="57">
        <f t="shared" si="83"/>
        <v>3750000</v>
      </c>
      <c r="F370" s="19">
        <v>31500000</v>
      </c>
      <c r="G370" s="19">
        <v>30800000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19">
        <v>0</v>
      </c>
      <c r="S370" s="57">
        <f>VLOOKUP($C370,Sheet2!$A:$BN,S$6,0)</f>
        <v>0</v>
      </c>
      <c r="T370" s="57">
        <f>VLOOKUP($C370,Sheet2!$A:$BN,T$6,0)</f>
        <v>0</v>
      </c>
      <c r="U370" s="60" t="e">
        <f>VLOOKUP($C370,Sheet2!$A:$BN,U$6,0)</f>
        <v>#DIV/0!</v>
      </c>
      <c r="V370" s="57">
        <f>IF(AND(S370 &gt;= 0, S370 &lt;=10000000),500000,IF(AND(S370 &gt;= 10000000, S370 &lt;20000000),1000000,IF(AND(S370&gt;= 20000000, S370 &lt;30000000),1500000,IF(AND(S370 &gt;= 30000000, S370 &lt;50000000),2000000,IF(S370 &lt; 50000000,E,0)))))</f>
        <v>500000</v>
      </c>
      <c r="W370" s="57">
        <f t="shared" si="70"/>
        <v>500000</v>
      </c>
      <c r="X370" s="57">
        <f>VLOOKUP($C370,Sheet2!$A:$BN,X$6,0)</f>
        <v>27033333.333333332</v>
      </c>
      <c r="Y370" s="57">
        <f>VLOOKUP($C370,Sheet2!$A:$BN,Y$6,0)</f>
        <v>829300</v>
      </c>
      <c r="Z370" s="60">
        <f>VLOOKUP($C370,Sheet2!$A:$BN,Z$6,0)</f>
        <v>0.99624045141608031</v>
      </c>
      <c r="AA370" s="57">
        <f>IF(AND(X370 &gt;= 0, X370 &lt;=10000000),500000,IF(AND(X370 &gt;= 10000000, X370 &lt;20000000),1000000,IF(AND(X370&gt;= 20000000, X370 &lt;30000000),1500000,IF(AND(X370 &gt;= 30000000, X370 &lt;50000000),2000000,IF(X370 &lt; 50000000,E,0)))))</f>
        <v>1500000</v>
      </c>
      <c r="AB370" s="57">
        <f t="shared" si="71"/>
        <v>29400000</v>
      </c>
      <c r="AC370" s="57">
        <f>VLOOKUP($C370,Sheet2!$A:$BN,AC$6,0)</f>
        <v>0</v>
      </c>
      <c r="AD370" s="57">
        <f>VLOOKUP($C370,Sheet2!$A:$BN,AD$6,0)</f>
        <v>0</v>
      </c>
      <c r="AE370" s="60" t="e">
        <f>VLOOKUP($C370,Sheet2!$A:$BN,AE$6,0)</f>
        <v>#DIV/0!</v>
      </c>
      <c r="AF370" s="57">
        <f>IF(AND(AC370 &gt;= 0, AC370 &lt;=10000000),500000,IF(AND(AC370 &gt;= 10000000, AC370 &lt;20000000),1000000,IF(AND(AC370&gt;= 20000000, AC370 &lt;30000000),1500000,IF(AND(AC370 &gt;= 30000000, AC370 &lt;50000000),2000000,IF(AC370 &lt; 50000000,E,0)))))</f>
        <v>500000</v>
      </c>
      <c r="AG370" s="57">
        <f t="shared" si="72"/>
        <v>500000</v>
      </c>
      <c r="AH370" s="57">
        <f>VLOOKUP($C370,Sheet2!$A:$BN,AH$6,0)</f>
        <v>0</v>
      </c>
      <c r="AI370" s="57">
        <f>VLOOKUP($C370,Sheet2!$A:$BN,AI$6,0)</f>
        <v>0</v>
      </c>
      <c r="AJ370" s="60" t="e">
        <f>VLOOKUP($C370,Sheet2!$A:$BN,AJ$6,0)</f>
        <v>#DIV/0!</v>
      </c>
      <c r="AK370" s="57">
        <f>IF(AND(AH370 &gt;= 0, AH370 &lt;=10000000),500000,IF(AND(AH370 &gt;= 10000000, AH370 &lt;20000000),1000000,IF(AND(AH370&gt;= 20000000, AH370 &lt;30000000),1500000,IF(AND(AH370 &gt;= 30000000, AH370 &lt;50000000),2000000,IF(AH370 &lt; 50000000,E,0)))))</f>
        <v>500000</v>
      </c>
      <c r="AL370" s="57">
        <f t="shared" si="73"/>
        <v>500000</v>
      </c>
      <c r="AM370" s="57">
        <f>VLOOKUP($C370,Sheet2!$A:$BN,AM$6,0)</f>
        <v>0</v>
      </c>
      <c r="AN370" s="57">
        <f>VLOOKUP($C370,Sheet2!$A:$BN,AN$6,0)</f>
        <v>0</v>
      </c>
      <c r="AO370" s="60" t="e">
        <f>VLOOKUP($C370,Sheet2!$A:$BN,AO$6,0)</f>
        <v>#DIV/0!</v>
      </c>
      <c r="AP370" s="57">
        <f>IF(AND(AM370 &gt;= 0, AM370 &lt;=10000000),500000,IF(AND(AM370 &gt;= 10000000, AM370 &lt;20000000),1000000,IF(AND(AM370&gt;= 20000000, AM370 &lt;30000000),1500000,IF(AND(AM370 &gt;= 30000000, AM370 &lt;50000000),2000000,IF(AM370 &lt; 50000000,E,0)))))</f>
        <v>500000</v>
      </c>
      <c r="AQ370" s="57">
        <f t="shared" si="74"/>
        <v>500000</v>
      </c>
      <c r="AR370" s="57">
        <f>VLOOKUP($C370,Sheet2!$A:$BN,AR$6,0)</f>
        <v>0</v>
      </c>
      <c r="AS370" s="57">
        <f>VLOOKUP($C370,Sheet2!$A:$BN,AS$6,0)</f>
        <v>0</v>
      </c>
      <c r="AT370" s="60" t="e">
        <f>VLOOKUP($C370,Sheet2!$A:$BN,AT$6,0)</f>
        <v>#DIV/0!</v>
      </c>
      <c r="AU370" s="57">
        <f>IF(AND(AR370 &gt;= 0, AR370 &lt;=10000000),500000,IF(AND(AR370 &gt;= 10000000, AR370 &lt;20000000),1000000,IF(AND(AR370&gt;= 20000000, AR370 &lt;30000000),1500000,IF(AND(AR370 &gt;= 30000000, AR370 &lt;50000000),2000000,IF(AR370 &lt; 50000000,E,0)))))</f>
        <v>500000</v>
      </c>
      <c r="AV370" s="57">
        <f t="shared" si="75"/>
        <v>500000</v>
      </c>
      <c r="AW370" s="57">
        <f>VLOOKUP($C370,Sheet2!$A:$BN,AW$6,0)</f>
        <v>0</v>
      </c>
      <c r="AX370" s="57">
        <f>VLOOKUP($C370,Sheet2!$A:$BN,AX$6,0)</f>
        <v>0</v>
      </c>
      <c r="AY370" s="60" t="e">
        <f>VLOOKUP($C370,Sheet2!$A:$BN,AY$6,0)</f>
        <v>#DIV/0!</v>
      </c>
      <c r="AZ370" s="57">
        <f>IF(AND(AW370 &gt;= 0, AW370 &lt;=10000000),500000,IF(AND(AW370 &gt;= 10000000, AW370 &lt;20000000),1000000,IF(AND(AW370&gt;= 20000000, AW370 &lt;30000000),1500000,IF(AND(AW370 &gt;= 30000000, AW370 &lt;50000000),2000000,IF(AW370 &lt; 50000000,E,0)))))</f>
        <v>500000</v>
      </c>
      <c r="BA370" s="57">
        <f t="shared" si="76"/>
        <v>500000</v>
      </c>
      <c r="BB370" s="57">
        <f>VLOOKUP($C370,Sheet2!$A:$BN,BB$6,0)</f>
        <v>0</v>
      </c>
      <c r="BC370" s="57">
        <f>VLOOKUP($C370,Sheet2!$A:$BN,BC$6,0)</f>
        <v>0</v>
      </c>
      <c r="BD370" s="60" t="e">
        <f>VLOOKUP($C370,Sheet2!$A:$BN,BD$6,0)</f>
        <v>#DIV/0!</v>
      </c>
      <c r="BE370" s="57">
        <f>IF(AND(BB370 &gt;= 0, BB370 &lt;=10000000),500000,IF(AND(BB370 &gt;= 10000000, BB370 &lt;20000000),1000000,IF(AND(BB370&gt;= 20000000, BB370 &lt;30000000),1500000,IF(AND(BB370 &gt;= 30000000, BB370 &lt;50000000),2000000,IF(BB370 &lt; 50000000,E,0)))))</f>
        <v>500000</v>
      </c>
      <c r="BF370" s="57">
        <f t="shared" si="77"/>
        <v>500000</v>
      </c>
      <c r="BG370" s="57">
        <f>VLOOKUP($C370,Sheet2!$A:$BN,BG$6,0)</f>
        <v>0</v>
      </c>
      <c r="BH370" s="57">
        <f>VLOOKUP($C370,Sheet2!$A:$BN,BH$6,0)</f>
        <v>0</v>
      </c>
      <c r="BI370" s="60" t="e">
        <f>VLOOKUP($C370,Sheet2!$A:$BN,BI$6,0)</f>
        <v>#DIV/0!</v>
      </c>
      <c r="BJ370" s="57">
        <f>IF(AND(BG370 &gt;= 0, BG370 &lt;=10000000),500000,IF(AND(BG370 &gt;= 10000000, BG370 &lt;20000000),1000000,IF(AND(BG370&gt;= 20000000, BG370 &lt;30000000),1500000,IF(AND(BG370 &gt;= 30000000, BG370 &lt;50000000),2000000,IF(BG370 &lt; 50000000,E,0)))))</f>
        <v>500000</v>
      </c>
      <c r="BK370" s="57">
        <f t="shared" si="78"/>
        <v>500000</v>
      </c>
      <c r="BL370" s="57">
        <f>VLOOKUP($C370,Sheet2!$A:$BN,BL$6,0)</f>
        <v>0</v>
      </c>
      <c r="BM370" s="57">
        <f>VLOOKUP($C370,Sheet2!$A:$BN,BM$6,0)</f>
        <v>0</v>
      </c>
      <c r="BN370" s="60" t="e">
        <f>VLOOKUP($C370,Sheet2!$A:$BN,BN$6,0)</f>
        <v>#DIV/0!</v>
      </c>
      <c r="BO370" s="57">
        <f>IF(AND(BL370 &gt;= 0, BL370 &lt;=10000000),500000,IF(AND(BL370 &gt;= 10000000, BL370 &lt;20000000),1000000,IF(AND(BL370&gt;= 20000000, BL370 &lt;30000000),1500000,IF(AND(BL370 &gt;= 30000000, BL370 &lt;50000000),2000000,IF(BL370 &lt; 50000000,E,0)))))</f>
        <v>500000</v>
      </c>
      <c r="BP370" s="57">
        <f t="shared" si="79"/>
        <v>500000</v>
      </c>
      <c r="BQ370" s="57">
        <f>VLOOKUP($C370,Sheet2!$A:$BN,BQ$6,0)</f>
        <v>0</v>
      </c>
      <c r="BR370" s="57">
        <f>VLOOKUP($C370,Sheet2!$A:$BN,BR$6,0)</f>
        <v>0</v>
      </c>
      <c r="BS370" s="60" t="e">
        <f>VLOOKUP($C370,Sheet2!$A:$BN,BS$6,0)</f>
        <v>#DIV/0!</v>
      </c>
      <c r="BT370" s="57">
        <f>IF(AND(BQ370 &gt;= 0, BQ370 &lt;=10000000),500000,IF(AND(BQ370 &gt;= 10000000, BQ370 &lt;20000000),1000000,IF(AND(BQ370&gt;= 20000000, BQ370 &lt;30000000),1500000,IF(AND(BQ370 &gt;= 30000000, BQ370 &lt;50000000),2000000,IF(BQ370 &lt; 50000000,E,0)))))</f>
        <v>500000</v>
      </c>
      <c r="BU370" s="57">
        <f t="shared" si="80"/>
        <v>500000</v>
      </c>
      <c r="BV370" s="57">
        <f>VLOOKUP($C370,Sheet2!$A:$BN,BV$6,0)</f>
        <v>0</v>
      </c>
      <c r="BW370" s="57">
        <f>VLOOKUP($C370,Sheet2!$A:$BN,BW$6,0)</f>
        <v>0</v>
      </c>
      <c r="BX370" s="60" t="e">
        <f>VLOOKUP($C370,Sheet2!$A:$BN,BX$6,0)</f>
        <v>#DIV/0!</v>
      </c>
      <c r="BY370" s="57">
        <f>IF(AND(BV370 &gt;= 0, BV370 &lt;=10000000),500000,IF(AND(BV370 &gt;= 10000000, BV370 &lt;20000000),1000000,IF(AND(BV370&gt;= 20000000, BV370 &lt;30000000),1500000,IF(AND(BV370 &gt;= 30000000, BV370 &lt;50000000),2000000,IF(BV370 &lt; 50000000,E,0)))))</f>
        <v>500000</v>
      </c>
      <c r="BZ370" s="57">
        <f t="shared" si="81"/>
        <v>500000</v>
      </c>
      <c r="CA370" s="57">
        <f>VLOOKUP($C370,Sheet2!$A:$BN,CA$6,0)</f>
        <v>0</v>
      </c>
      <c r="CB370" s="57">
        <f>VLOOKUP($C370,Sheet2!$A:$BN,CB$6,0)</f>
        <v>0</v>
      </c>
      <c r="CC370" s="60" t="e">
        <f>VLOOKUP($C370,Sheet2!$A:$BN,CC$6,0)</f>
        <v>#DIV/0!</v>
      </c>
      <c r="CD370" s="57">
        <f>IF(AND(CA370 &gt;= 0, CA370 &lt;=10000000),500000,IF(AND(CA370 &gt;= 10000000, CA370 &lt;20000000),1000000,IF(AND(CA370&gt;= 20000000, CA370 &lt;30000000),1500000,IF(AND(CA370 &gt;= 30000000, CA370 &lt;50000000),2000000,IF(CA370 &lt; 50000000,E,0)))))</f>
        <v>500000</v>
      </c>
      <c r="CE370" s="57">
        <f t="shared" si="82"/>
        <v>500000</v>
      </c>
    </row>
    <row r="371" spans="1:83" x14ac:dyDescent="0.35">
      <c r="A371" s="21" t="s">
        <v>649</v>
      </c>
      <c r="B371" s="21" t="s">
        <v>656</v>
      </c>
      <c r="C371" s="22" t="s">
        <v>657</v>
      </c>
      <c r="D371" s="57">
        <v>0</v>
      </c>
      <c r="E371" s="57">
        <f t="shared" si="83"/>
        <v>0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9500000</v>
      </c>
      <c r="M371" s="19">
        <v>8200000</v>
      </c>
      <c r="N371" s="19">
        <v>7500000</v>
      </c>
      <c r="O371" s="19">
        <v>6900000</v>
      </c>
      <c r="P371" s="19">
        <v>6400000</v>
      </c>
      <c r="Q371" s="19">
        <v>5700000</v>
      </c>
      <c r="S371" s="57">
        <f>VLOOKUP($C371,Sheet2!$A:$BN,S$6,0)</f>
        <v>0</v>
      </c>
      <c r="T371" s="57">
        <f>VLOOKUP($C371,Sheet2!$A:$BN,T$6,0)</f>
        <v>0</v>
      </c>
      <c r="U371" s="60" t="e">
        <f>VLOOKUP($C371,Sheet2!$A:$BN,U$6,0)</f>
        <v>#DIV/0!</v>
      </c>
      <c r="V371" s="57">
        <f>IF(AND(S371 &gt;= 0, S371 &lt;=10000000),500000,IF(AND(S371 &gt;= 10000000, S371 &lt;20000000),1000000,IF(AND(S371&gt;= 20000000, S371 &lt;30000000),1500000,IF(AND(S371 &gt;= 30000000, S371 &lt;50000000),2000000,IF(S371 &lt; 50000000,E,0)))))</f>
        <v>500000</v>
      </c>
      <c r="W371" s="57">
        <f t="shared" si="70"/>
        <v>500000</v>
      </c>
      <c r="X371" s="57">
        <f>VLOOKUP($C371,Sheet2!$A:$BN,X$6,0)</f>
        <v>0</v>
      </c>
      <c r="Y371" s="57">
        <f>VLOOKUP($C371,Sheet2!$A:$BN,Y$6,0)</f>
        <v>0</v>
      </c>
      <c r="Z371" s="60" t="e">
        <f>VLOOKUP($C371,Sheet2!$A:$BN,Z$6,0)</f>
        <v>#DIV/0!</v>
      </c>
      <c r="AA371" s="57">
        <f>IF(AND(X371 &gt;= 0, X371 &lt;=10000000),500000,IF(AND(X371 &gt;= 10000000, X371 &lt;20000000),1000000,IF(AND(X371&gt;= 20000000, X371 &lt;30000000),1500000,IF(AND(X371 &gt;= 30000000, X371 &lt;50000000),2000000,IF(X371 &lt; 50000000,E,0)))))</f>
        <v>500000</v>
      </c>
      <c r="AB371" s="57">
        <f t="shared" si="71"/>
        <v>500000</v>
      </c>
      <c r="AC371" s="57">
        <f>VLOOKUP($C371,Sheet2!$A:$BN,AC$6,0)</f>
        <v>0</v>
      </c>
      <c r="AD371" s="57">
        <f>VLOOKUP($C371,Sheet2!$A:$BN,AD$6,0)</f>
        <v>0</v>
      </c>
      <c r="AE371" s="60" t="e">
        <f>VLOOKUP($C371,Sheet2!$A:$BN,AE$6,0)</f>
        <v>#DIV/0!</v>
      </c>
      <c r="AF371" s="57">
        <f>IF(AND(AC371 &gt;= 0, AC371 &lt;=10000000),500000,IF(AND(AC371 &gt;= 10000000, AC371 &lt;20000000),1000000,IF(AND(AC371&gt;= 20000000, AC371 &lt;30000000),1500000,IF(AND(AC371 &gt;= 30000000, AC371 &lt;50000000),2000000,IF(AC371 &lt; 50000000,E,0)))))</f>
        <v>500000</v>
      </c>
      <c r="AG371" s="57">
        <f t="shared" si="72"/>
        <v>500000</v>
      </c>
      <c r="AH371" s="57">
        <f>VLOOKUP($C371,Sheet2!$A:$BN,AH$6,0)</f>
        <v>0</v>
      </c>
      <c r="AI371" s="57">
        <f>VLOOKUP($C371,Sheet2!$A:$BN,AI$6,0)</f>
        <v>0</v>
      </c>
      <c r="AJ371" s="60" t="e">
        <f>VLOOKUP($C371,Sheet2!$A:$BN,AJ$6,0)</f>
        <v>#DIV/0!</v>
      </c>
      <c r="AK371" s="57">
        <f>IF(AND(AH371 &gt;= 0, AH371 &lt;=10000000),500000,IF(AND(AH371 &gt;= 10000000, AH371 &lt;20000000),1000000,IF(AND(AH371&gt;= 20000000, AH371 &lt;30000000),1500000,IF(AND(AH371 &gt;= 30000000, AH371 &lt;50000000),2000000,IF(AH371 &lt; 50000000,E,0)))))</f>
        <v>500000</v>
      </c>
      <c r="AL371" s="57">
        <f t="shared" si="73"/>
        <v>500000</v>
      </c>
      <c r="AM371" s="57">
        <f>VLOOKUP($C371,Sheet2!$A:$BN,AM$6,0)</f>
        <v>0</v>
      </c>
      <c r="AN371" s="57">
        <f>VLOOKUP($C371,Sheet2!$A:$BN,AN$6,0)</f>
        <v>0</v>
      </c>
      <c r="AO371" s="60" t="e">
        <f>VLOOKUP($C371,Sheet2!$A:$BN,AO$6,0)</f>
        <v>#DIV/0!</v>
      </c>
      <c r="AP371" s="57">
        <f>IF(AND(AM371 &gt;= 0, AM371 &lt;=10000000),500000,IF(AND(AM371 &gt;= 10000000, AM371 &lt;20000000),1000000,IF(AND(AM371&gt;= 20000000, AM371 &lt;30000000),1500000,IF(AND(AM371 &gt;= 30000000, AM371 &lt;50000000),2000000,IF(AM371 &lt; 50000000,E,0)))))</f>
        <v>500000</v>
      </c>
      <c r="AQ371" s="57">
        <f t="shared" si="74"/>
        <v>500000</v>
      </c>
      <c r="AR371" s="57">
        <f>VLOOKUP($C371,Sheet2!$A:$BN,AR$6,0)</f>
        <v>0</v>
      </c>
      <c r="AS371" s="57">
        <f>VLOOKUP($C371,Sheet2!$A:$BN,AS$6,0)</f>
        <v>0</v>
      </c>
      <c r="AT371" s="60" t="e">
        <f>VLOOKUP($C371,Sheet2!$A:$BN,AT$6,0)</f>
        <v>#DIV/0!</v>
      </c>
      <c r="AU371" s="57">
        <f>IF(AND(AR371 &gt;= 0, AR371 &lt;=10000000),500000,IF(AND(AR371 &gt;= 10000000, AR371 &lt;20000000),1000000,IF(AND(AR371&gt;= 20000000, AR371 &lt;30000000),1500000,IF(AND(AR371 &gt;= 30000000, AR371 &lt;50000000),2000000,IF(AR371 &lt; 50000000,E,0)))))</f>
        <v>500000</v>
      </c>
      <c r="AV371" s="57">
        <f t="shared" si="75"/>
        <v>500000</v>
      </c>
      <c r="AW371" s="57">
        <f>VLOOKUP($C371,Sheet2!$A:$BN,AW$6,0)</f>
        <v>0</v>
      </c>
      <c r="AX371" s="57">
        <f>VLOOKUP($C371,Sheet2!$A:$BN,AX$6,0)</f>
        <v>0</v>
      </c>
      <c r="AY371" s="60" t="e">
        <f>VLOOKUP($C371,Sheet2!$A:$BN,AY$6,0)</f>
        <v>#DIV/0!</v>
      </c>
      <c r="AZ371" s="57">
        <f>IF(AND(AW371 &gt;= 0, AW371 &lt;=10000000),500000,IF(AND(AW371 &gt;= 10000000, AW371 &lt;20000000),1000000,IF(AND(AW371&gt;= 20000000, AW371 &lt;30000000),1500000,IF(AND(AW371 &gt;= 30000000, AW371 &lt;50000000),2000000,IF(AW371 &lt; 50000000,E,0)))))</f>
        <v>500000</v>
      </c>
      <c r="BA371" s="57">
        <f t="shared" si="76"/>
        <v>500000</v>
      </c>
      <c r="BB371" s="57">
        <f>VLOOKUP($C371,Sheet2!$A:$BN,BB$6,0)</f>
        <v>0</v>
      </c>
      <c r="BC371" s="57">
        <f>VLOOKUP($C371,Sheet2!$A:$BN,BC$6,0)</f>
        <v>0</v>
      </c>
      <c r="BD371" s="60" t="e">
        <f>VLOOKUP($C371,Sheet2!$A:$BN,BD$6,0)</f>
        <v>#DIV/0!</v>
      </c>
      <c r="BE371" s="57">
        <f>IF(AND(BB371 &gt;= 0, BB371 &lt;=10000000),500000,IF(AND(BB371 &gt;= 10000000, BB371 &lt;20000000),1000000,IF(AND(BB371&gt;= 20000000, BB371 &lt;30000000),1500000,IF(AND(BB371 &gt;= 30000000, BB371 &lt;50000000),2000000,IF(BB371 &lt; 50000000,E,0)))))</f>
        <v>500000</v>
      </c>
      <c r="BF371" s="57">
        <f t="shared" si="77"/>
        <v>500000</v>
      </c>
      <c r="BG371" s="57">
        <f>VLOOKUP($C371,Sheet2!$A:$BN,BG$6,0)</f>
        <v>0</v>
      </c>
      <c r="BH371" s="57">
        <f>VLOOKUP($C371,Sheet2!$A:$BN,BH$6,0)</f>
        <v>0</v>
      </c>
      <c r="BI371" s="60" t="e">
        <f>VLOOKUP($C371,Sheet2!$A:$BN,BI$6,0)</f>
        <v>#DIV/0!</v>
      </c>
      <c r="BJ371" s="57">
        <f>IF(AND(BG371 &gt;= 0, BG371 &lt;=10000000),500000,IF(AND(BG371 &gt;= 10000000, BG371 &lt;20000000),1000000,IF(AND(BG371&gt;= 20000000, BG371 &lt;30000000),1500000,IF(AND(BG371 &gt;= 30000000, BG371 &lt;50000000),2000000,IF(BG371 &lt; 50000000,E,0)))))</f>
        <v>500000</v>
      </c>
      <c r="BK371" s="57">
        <f t="shared" si="78"/>
        <v>500000</v>
      </c>
      <c r="BL371" s="57">
        <f>VLOOKUP($C371,Sheet2!$A:$BN,BL$6,0)</f>
        <v>4175000</v>
      </c>
      <c r="BM371" s="57">
        <f>VLOOKUP($C371,Sheet2!$A:$BN,BM$6,0)</f>
        <v>2948450</v>
      </c>
      <c r="BN371" s="60">
        <f>VLOOKUP($C371,Sheet2!$A:$BN,BN$6,0)</f>
        <v>1.1335713606929039</v>
      </c>
      <c r="BO371" s="57">
        <f>IF(AND(BL371 &gt;= 0, BL371 &lt;=10000000),500000,IF(AND(BL371 &gt;= 10000000, BL371 &lt;20000000),1000000,IF(AND(BL371&gt;= 20000000, BL371 &lt;30000000),1500000,IF(AND(BL371 &gt;= 30000000, BL371 &lt;50000000),2000000,IF(BL371 &lt; 50000000,E,0)))))</f>
        <v>500000</v>
      </c>
      <c r="BP371" s="57">
        <f t="shared" si="79"/>
        <v>7700000</v>
      </c>
      <c r="BQ371" s="57">
        <f>VLOOKUP($C371,Sheet2!$A:$BN,BQ$6,0)</f>
        <v>0</v>
      </c>
      <c r="BR371" s="57">
        <f>VLOOKUP($C371,Sheet2!$A:$BN,BR$6,0)</f>
        <v>0</v>
      </c>
      <c r="BS371" s="60" t="e">
        <f>VLOOKUP($C371,Sheet2!$A:$BN,BS$6,0)</f>
        <v>#DIV/0!</v>
      </c>
      <c r="BT371" s="57">
        <f>IF(AND(BQ371 &gt;= 0, BQ371 &lt;=10000000),500000,IF(AND(BQ371 &gt;= 10000000, BQ371 &lt;20000000),1000000,IF(AND(BQ371&gt;= 20000000, BQ371 &lt;30000000),1500000,IF(AND(BQ371 &gt;= 30000000, BQ371 &lt;50000000),2000000,IF(BQ371 &lt; 50000000,E,0)))))</f>
        <v>500000</v>
      </c>
      <c r="BU371" s="57">
        <f t="shared" si="80"/>
        <v>500000</v>
      </c>
      <c r="BV371" s="57">
        <f>VLOOKUP($C371,Sheet2!$A:$BN,BV$6,0)</f>
        <v>0</v>
      </c>
      <c r="BW371" s="57">
        <f>VLOOKUP($C371,Sheet2!$A:$BN,BW$6,0)</f>
        <v>0</v>
      </c>
      <c r="BX371" s="60" t="e">
        <f>VLOOKUP($C371,Sheet2!$A:$BN,BX$6,0)</f>
        <v>#DIV/0!</v>
      </c>
      <c r="BY371" s="57">
        <f>IF(AND(BV371 &gt;= 0, BV371 &lt;=10000000),500000,IF(AND(BV371 &gt;= 10000000, BV371 &lt;20000000),1000000,IF(AND(BV371&gt;= 20000000, BV371 &lt;30000000),1500000,IF(AND(BV371 &gt;= 30000000, BV371 &lt;50000000),2000000,IF(BV371 &lt; 50000000,E,0)))))</f>
        <v>500000</v>
      </c>
      <c r="BZ371" s="57">
        <f t="shared" si="81"/>
        <v>500000</v>
      </c>
      <c r="CA371" s="57">
        <f>VLOOKUP($C371,Sheet2!$A:$BN,CA$6,0)</f>
        <v>0</v>
      </c>
      <c r="CB371" s="57">
        <f>VLOOKUP($C371,Sheet2!$A:$BN,CB$6,0)</f>
        <v>0</v>
      </c>
      <c r="CC371" s="60" t="e">
        <f>VLOOKUP($C371,Sheet2!$A:$BN,CC$6,0)</f>
        <v>#DIV/0!</v>
      </c>
      <c r="CD371" s="57">
        <f>IF(AND(CA371 &gt;= 0, CA371 &lt;=10000000),500000,IF(AND(CA371 &gt;= 10000000, CA371 &lt;20000000),1000000,IF(AND(CA371&gt;= 20000000, CA371 &lt;30000000),1500000,IF(AND(CA371 &gt;= 30000000, CA371 &lt;50000000),2000000,IF(CA371 &lt; 50000000,E,0)))))</f>
        <v>500000</v>
      </c>
      <c r="CE371" s="57">
        <f t="shared" si="82"/>
        <v>500000</v>
      </c>
    </row>
    <row r="372" spans="1:83" x14ac:dyDescent="0.35">
      <c r="A372" s="21" t="s">
        <v>649</v>
      </c>
      <c r="B372" s="21" t="s">
        <v>658</v>
      </c>
      <c r="C372" s="22" t="s">
        <v>659</v>
      </c>
      <c r="D372" s="57">
        <v>0</v>
      </c>
      <c r="E372" s="57">
        <f t="shared" si="83"/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9500000</v>
      </c>
      <c r="M372" s="19">
        <v>8200000</v>
      </c>
      <c r="N372" s="19">
        <v>7500000</v>
      </c>
      <c r="O372" s="19">
        <v>6900000</v>
      </c>
      <c r="P372" s="19">
        <v>6400000</v>
      </c>
      <c r="Q372" s="19">
        <v>5700000</v>
      </c>
      <c r="S372" s="57" t="e">
        <f>VLOOKUP($C372,Sheet2!$A:$BN,S$6,0)</f>
        <v>#N/A</v>
      </c>
      <c r="T372" s="57" t="e">
        <f>VLOOKUP($C372,Sheet2!$A:$BN,T$6,0)</f>
        <v>#N/A</v>
      </c>
      <c r="U372" s="60" t="e">
        <f>VLOOKUP($C372,Sheet2!$A:$BN,U$6,0)</f>
        <v>#N/A</v>
      </c>
      <c r="V372" s="57" t="e">
        <f>IF(AND(S372 &gt;= 0, S372 &lt;=10000000),500000,IF(AND(S372 &gt;= 10000000, S372 &lt;20000000),1000000,IF(AND(S372&gt;= 20000000, S372 &lt;30000000),1500000,IF(AND(S372 &gt;= 30000000, S372 &lt;50000000),2000000,IF(S372 &lt; 50000000,E,0)))))</f>
        <v>#N/A</v>
      </c>
      <c r="W372" s="57" t="e">
        <f t="shared" si="70"/>
        <v>#N/A</v>
      </c>
      <c r="X372" s="57" t="e">
        <f>VLOOKUP($C372,Sheet2!$A:$BN,X$6,0)</f>
        <v>#N/A</v>
      </c>
      <c r="Y372" s="57" t="e">
        <f>VLOOKUP($C372,Sheet2!$A:$BN,Y$6,0)</f>
        <v>#N/A</v>
      </c>
      <c r="Z372" s="60" t="e">
        <f>VLOOKUP($C372,Sheet2!$A:$BN,Z$6,0)</f>
        <v>#N/A</v>
      </c>
      <c r="AA372" s="57" t="e">
        <f>IF(AND(X372 &gt;= 0, X372 &lt;=10000000),500000,IF(AND(X372 &gt;= 10000000, X372 &lt;20000000),1000000,IF(AND(X372&gt;= 20000000, X372 &lt;30000000),1500000,IF(AND(X372 &gt;= 30000000, X372 &lt;50000000),2000000,IF(X372 &lt; 50000000,E,0)))))</f>
        <v>#N/A</v>
      </c>
      <c r="AB372" s="57" t="e">
        <f t="shared" si="71"/>
        <v>#N/A</v>
      </c>
      <c r="AC372" s="57" t="e">
        <f>VLOOKUP($C372,Sheet2!$A:$BN,AC$6,0)</f>
        <v>#N/A</v>
      </c>
      <c r="AD372" s="57" t="e">
        <f>VLOOKUP($C372,Sheet2!$A:$BN,AD$6,0)</f>
        <v>#N/A</v>
      </c>
      <c r="AE372" s="60" t="e">
        <f>VLOOKUP($C372,Sheet2!$A:$BN,AE$6,0)</f>
        <v>#N/A</v>
      </c>
      <c r="AF372" s="57" t="e">
        <f>IF(AND(AC372 &gt;= 0, AC372 &lt;=10000000),500000,IF(AND(AC372 &gt;= 10000000, AC372 &lt;20000000),1000000,IF(AND(AC372&gt;= 20000000, AC372 &lt;30000000),1500000,IF(AND(AC372 &gt;= 30000000, AC372 &lt;50000000),2000000,IF(AC372 &lt; 50000000,E,0)))))</f>
        <v>#N/A</v>
      </c>
      <c r="AG372" s="57" t="e">
        <f t="shared" si="72"/>
        <v>#N/A</v>
      </c>
      <c r="AH372" s="57" t="e">
        <f>VLOOKUP($C372,Sheet2!$A:$BN,AH$6,0)</f>
        <v>#N/A</v>
      </c>
      <c r="AI372" s="57" t="e">
        <f>VLOOKUP($C372,Sheet2!$A:$BN,AI$6,0)</f>
        <v>#N/A</v>
      </c>
      <c r="AJ372" s="60" t="e">
        <f>VLOOKUP($C372,Sheet2!$A:$BN,AJ$6,0)</f>
        <v>#N/A</v>
      </c>
      <c r="AK372" s="57" t="e">
        <f>IF(AND(AH372 &gt;= 0, AH372 &lt;=10000000),500000,IF(AND(AH372 &gt;= 10000000, AH372 &lt;20000000),1000000,IF(AND(AH372&gt;= 20000000, AH372 &lt;30000000),1500000,IF(AND(AH372 &gt;= 30000000, AH372 &lt;50000000),2000000,IF(AH372 &lt; 50000000,E,0)))))</f>
        <v>#N/A</v>
      </c>
      <c r="AL372" s="57" t="e">
        <f t="shared" si="73"/>
        <v>#N/A</v>
      </c>
      <c r="AM372" s="57" t="e">
        <f>VLOOKUP($C372,Sheet2!$A:$BN,AM$6,0)</f>
        <v>#N/A</v>
      </c>
      <c r="AN372" s="57" t="e">
        <f>VLOOKUP($C372,Sheet2!$A:$BN,AN$6,0)</f>
        <v>#N/A</v>
      </c>
      <c r="AO372" s="60" t="e">
        <f>VLOOKUP($C372,Sheet2!$A:$BN,AO$6,0)</f>
        <v>#N/A</v>
      </c>
      <c r="AP372" s="57" t="e">
        <f>IF(AND(AM372 &gt;= 0, AM372 &lt;=10000000),500000,IF(AND(AM372 &gt;= 10000000, AM372 &lt;20000000),1000000,IF(AND(AM372&gt;= 20000000, AM372 &lt;30000000),1500000,IF(AND(AM372 &gt;= 30000000, AM372 &lt;50000000),2000000,IF(AM372 &lt; 50000000,E,0)))))</f>
        <v>#N/A</v>
      </c>
      <c r="AQ372" s="57" t="e">
        <f t="shared" si="74"/>
        <v>#N/A</v>
      </c>
      <c r="AR372" s="57" t="e">
        <f>VLOOKUP($C372,Sheet2!$A:$BN,AR$6,0)</f>
        <v>#N/A</v>
      </c>
      <c r="AS372" s="57" t="e">
        <f>VLOOKUP($C372,Sheet2!$A:$BN,AS$6,0)</f>
        <v>#N/A</v>
      </c>
      <c r="AT372" s="60" t="e">
        <f>VLOOKUP($C372,Sheet2!$A:$BN,AT$6,0)</f>
        <v>#N/A</v>
      </c>
      <c r="AU372" s="57" t="e">
        <f>IF(AND(AR372 &gt;= 0, AR372 &lt;=10000000),500000,IF(AND(AR372 &gt;= 10000000, AR372 &lt;20000000),1000000,IF(AND(AR372&gt;= 20000000, AR372 &lt;30000000),1500000,IF(AND(AR372 &gt;= 30000000, AR372 &lt;50000000),2000000,IF(AR372 &lt; 50000000,E,0)))))</f>
        <v>#N/A</v>
      </c>
      <c r="AV372" s="57" t="e">
        <f t="shared" si="75"/>
        <v>#N/A</v>
      </c>
      <c r="AW372" s="57" t="e">
        <f>VLOOKUP($C372,Sheet2!$A:$BN,AW$6,0)</f>
        <v>#N/A</v>
      </c>
      <c r="AX372" s="57" t="e">
        <f>VLOOKUP($C372,Sheet2!$A:$BN,AX$6,0)</f>
        <v>#N/A</v>
      </c>
      <c r="AY372" s="60" t="e">
        <f>VLOOKUP($C372,Sheet2!$A:$BN,AY$6,0)</f>
        <v>#N/A</v>
      </c>
      <c r="AZ372" s="57" t="e">
        <f>IF(AND(AW372 &gt;= 0, AW372 &lt;=10000000),500000,IF(AND(AW372 &gt;= 10000000, AW372 &lt;20000000),1000000,IF(AND(AW372&gt;= 20000000, AW372 &lt;30000000),1500000,IF(AND(AW372 &gt;= 30000000, AW372 &lt;50000000),2000000,IF(AW372 &lt; 50000000,E,0)))))</f>
        <v>#N/A</v>
      </c>
      <c r="BA372" s="57" t="e">
        <f t="shared" si="76"/>
        <v>#N/A</v>
      </c>
      <c r="BB372" s="57" t="e">
        <f>VLOOKUP($C372,Sheet2!$A:$BN,BB$6,0)</f>
        <v>#N/A</v>
      </c>
      <c r="BC372" s="57" t="e">
        <f>VLOOKUP($C372,Sheet2!$A:$BN,BC$6,0)</f>
        <v>#N/A</v>
      </c>
      <c r="BD372" s="60" t="e">
        <f>VLOOKUP($C372,Sheet2!$A:$BN,BD$6,0)</f>
        <v>#N/A</v>
      </c>
      <c r="BE372" s="57" t="e">
        <f>IF(AND(BB372 &gt;= 0, BB372 &lt;=10000000),500000,IF(AND(BB372 &gt;= 10000000, BB372 &lt;20000000),1000000,IF(AND(BB372&gt;= 20000000, BB372 &lt;30000000),1500000,IF(AND(BB372 &gt;= 30000000, BB372 &lt;50000000),2000000,IF(BB372 &lt; 50000000,E,0)))))</f>
        <v>#N/A</v>
      </c>
      <c r="BF372" s="57" t="e">
        <f t="shared" si="77"/>
        <v>#N/A</v>
      </c>
      <c r="BG372" s="57" t="e">
        <f>VLOOKUP($C372,Sheet2!$A:$BN,BG$6,0)</f>
        <v>#N/A</v>
      </c>
      <c r="BH372" s="57" t="e">
        <f>VLOOKUP($C372,Sheet2!$A:$BN,BH$6,0)</f>
        <v>#N/A</v>
      </c>
      <c r="BI372" s="60" t="e">
        <f>VLOOKUP($C372,Sheet2!$A:$BN,BI$6,0)</f>
        <v>#N/A</v>
      </c>
      <c r="BJ372" s="57" t="e">
        <f>IF(AND(BG372 &gt;= 0, BG372 &lt;=10000000),500000,IF(AND(BG372 &gt;= 10000000, BG372 &lt;20000000),1000000,IF(AND(BG372&gt;= 20000000, BG372 &lt;30000000),1500000,IF(AND(BG372 &gt;= 30000000, BG372 &lt;50000000),2000000,IF(BG372 &lt; 50000000,E,0)))))</f>
        <v>#N/A</v>
      </c>
      <c r="BK372" s="57" t="e">
        <f t="shared" si="78"/>
        <v>#N/A</v>
      </c>
      <c r="BL372" s="57" t="e">
        <f>VLOOKUP($C372,Sheet2!$A:$BN,BL$6,0)</f>
        <v>#N/A</v>
      </c>
      <c r="BM372" s="57" t="e">
        <f>VLOOKUP($C372,Sheet2!$A:$BN,BM$6,0)</f>
        <v>#N/A</v>
      </c>
      <c r="BN372" s="60" t="e">
        <f>VLOOKUP($C372,Sheet2!$A:$BN,BN$6,0)</f>
        <v>#N/A</v>
      </c>
      <c r="BO372" s="57" t="e">
        <f>IF(AND(BL372 &gt;= 0, BL372 &lt;=10000000),500000,IF(AND(BL372 &gt;= 10000000, BL372 &lt;20000000),1000000,IF(AND(BL372&gt;= 20000000, BL372 &lt;30000000),1500000,IF(AND(BL372 &gt;= 30000000, BL372 &lt;50000000),2000000,IF(BL372 &lt; 50000000,E,0)))))</f>
        <v>#N/A</v>
      </c>
      <c r="BP372" s="57" t="e">
        <f t="shared" si="79"/>
        <v>#N/A</v>
      </c>
      <c r="BQ372" s="57" t="e">
        <f>VLOOKUP($C372,Sheet2!$A:$BN,BQ$6,0)</f>
        <v>#N/A</v>
      </c>
      <c r="BR372" s="57" t="e">
        <f>VLOOKUP($C372,Sheet2!$A:$BN,BR$6,0)</f>
        <v>#N/A</v>
      </c>
      <c r="BS372" s="60" t="e">
        <f>VLOOKUP($C372,Sheet2!$A:$BN,BS$6,0)</f>
        <v>#N/A</v>
      </c>
      <c r="BT372" s="57" t="e">
        <f>IF(AND(BQ372 &gt;= 0, BQ372 &lt;=10000000),500000,IF(AND(BQ372 &gt;= 10000000, BQ372 &lt;20000000),1000000,IF(AND(BQ372&gt;= 20000000, BQ372 &lt;30000000),1500000,IF(AND(BQ372 &gt;= 30000000, BQ372 &lt;50000000),2000000,IF(BQ372 &lt; 50000000,E,0)))))</f>
        <v>#N/A</v>
      </c>
      <c r="BU372" s="57" t="e">
        <f t="shared" si="80"/>
        <v>#N/A</v>
      </c>
      <c r="BV372" s="57" t="e">
        <f>VLOOKUP($C372,Sheet2!$A:$BN,BV$6,0)</f>
        <v>#N/A</v>
      </c>
      <c r="BW372" s="57" t="e">
        <f>VLOOKUP($C372,Sheet2!$A:$BN,BW$6,0)</f>
        <v>#N/A</v>
      </c>
      <c r="BX372" s="60" t="e">
        <f>VLOOKUP($C372,Sheet2!$A:$BN,BX$6,0)</f>
        <v>#N/A</v>
      </c>
      <c r="BY372" s="57" t="e">
        <f>IF(AND(BV372 &gt;= 0, BV372 &lt;=10000000),500000,IF(AND(BV372 &gt;= 10000000, BV372 &lt;20000000),1000000,IF(AND(BV372&gt;= 20000000, BV372 &lt;30000000),1500000,IF(AND(BV372 &gt;= 30000000, BV372 &lt;50000000),2000000,IF(BV372 &lt; 50000000,E,0)))))</f>
        <v>#N/A</v>
      </c>
      <c r="BZ372" s="57" t="e">
        <f t="shared" si="81"/>
        <v>#N/A</v>
      </c>
      <c r="CA372" s="57" t="e">
        <f>VLOOKUP($C372,Sheet2!$A:$BN,CA$6,0)</f>
        <v>#N/A</v>
      </c>
      <c r="CB372" s="57" t="e">
        <f>VLOOKUP($C372,Sheet2!$A:$BN,CB$6,0)</f>
        <v>#N/A</v>
      </c>
      <c r="CC372" s="60" t="e">
        <f>VLOOKUP($C372,Sheet2!$A:$BN,CC$6,0)</f>
        <v>#N/A</v>
      </c>
      <c r="CD372" s="57" t="e">
        <f>IF(AND(CA372 &gt;= 0, CA372 &lt;=10000000),500000,IF(AND(CA372 &gt;= 10000000, CA372 &lt;20000000),1000000,IF(AND(CA372&gt;= 20000000, CA372 &lt;30000000),1500000,IF(AND(CA372 &gt;= 30000000, CA372 &lt;50000000),2000000,IF(CA372 &lt; 50000000,E,0)))))</f>
        <v>#N/A</v>
      </c>
      <c r="CE372" s="57" t="e">
        <f t="shared" si="82"/>
        <v>#N/A</v>
      </c>
    </row>
    <row r="373" spans="1:83" x14ac:dyDescent="0.35">
      <c r="A373" s="21" t="s">
        <v>649</v>
      </c>
      <c r="B373" s="21" t="s">
        <v>660</v>
      </c>
      <c r="C373" s="22" t="s">
        <v>661</v>
      </c>
      <c r="D373" s="57">
        <v>0</v>
      </c>
      <c r="E373" s="57">
        <f t="shared" si="83"/>
        <v>0</v>
      </c>
      <c r="F373" s="19">
        <v>0</v>
      </c>
      <c r="G373" s="19">
        <v>0</v>
      </c>
      <c r="H373" s="19">
        <v>0</v>
      </c>
      <c r="I373" s="19">
        <v>0</v>
      </c>
      <c r="J373" s="19">
        <v>11500000</v>
      </c>
      <c r="K373" s="19">
        <v>10200000</v>
      </c>
      <c r="L373" s="19">
        <v>9100000</v>
      </c>
      <c r="M373" s="19">
        <v>7900000</v>
      </c>
      <c r="N373" s="19">
        <v>6800000</v>
      </c>
      <c r="O373" s="19">
        <v>6100000</v>
      </c>
      <c r="P373" s="19">
        <v>4800000</v>
      </c>
      <c r="Q373" s="19">
        <v>0</v>
      </c>
      <c r="S373" s="57" t="e">
        <f>VLOOKUP($C373,Sheet2!$A:$BN,S$6,0)</f>
        <v>#N/A</v>
      </c>
      <c r="T373" s="57" t="e">
        <f>VLOOKUP($C373,Sheet2!$A:$BN,T$6,0)</f>
        <v>#N/A</v>
      </c>
      <c r="U373" s="60" t="e">
        <f>VLOOKUP($C373,Sheet2!$A:$BN,U$6,0)</f>
        <v>#N/A</v>
      </c>
      <c r="V373" s="57" t="e">
        <f>IF(AND(S373 &gt;= 0, S373 &lt;=10000000),500000,IF(AND(S373 &gt;= 10000000, S373 &lt;20000000),1000000,IF(AND(S373&gt;= 20000000, S373 &lt;30000000),1500000,IF(AND(S373 &gt;= 30000000, S373 &lt;50000000),2000000,IF(S373 &lt; 50000000,E,0)))))</f>
        <v>#N/A</v>
      </c>
      <c r="W373" s="57" t="e">
        <f t="shared" si="70"/>
        <v>#N/A</v>
      </c>
      <c r="X373" s="57" t="e">
        <f>VLOOKUP($C373,Sheet2!$A:$BN,X$6,0)</f>
        <v>#N/A</v>
      </c>
      <c r="Y373" s="57" t="e">
        <f>VLOOKUP($C373,Sheet2!$A:$BN,Y$6,0)</f>
        <v>#N/A</v>
      </c>
      <c r="Z373" s="60" t="e">
        <f>VLOOKUP($C373,Sheet2!$A:$BN,Z$6,0)</f>
        <v>#N/A</v>
      </c>
      <c r="AA373" s="57" t="e">
        <f>IF(AND(X373 &gt;= 0, X373 &lt;=10000000),500000,IF(AND(X373 &gt;= 10000000, X373 &lt;20000000),1000000,IF(AND(X373&gt;= 20000000, X373 &lt;30000000),1500000,IF(AND(X373 &gt;= 30000000, X373 &lt;50000000),2000000,IF(X373 &lt; 50000000,E,0)))))</f>
        <v>#N/A</v>
      </c>
      <c r="AB373" s="57" t="e">
        <f t="shared" si="71"/>
        <v>#N/A</v>
      </c>
      <c r="AC373" s="57" t="e">
        <f>VLOOKUP($C373,Sheet2!$A:$BN,AC$6,0)</f>
        <v>#N/A</v>
      </c>
      <c r="AD373" s="57" t="e">
        <f>VLOOKUP($C373,Sheet2!$A:$BN,AD$6,0)</f>
        <v>#N/A</v>
      </c>
      <c r="AE373" s="60" t="e">
        <f>VLOOKUP($C373,Sheet2!$A:$BN,AE$6,0)</f>
        <v>#N/A</v>
      </c>
      <c r="AF373" s="57" t="e">
        <f>IF(AND(AC373 &gt;= 0, AC373 &lt;=10000000),500000,IF(AND(AC373 &gt;= 10000000, AC373 &lt;20000000),1000000,IF(AND(AC373&gt;= 20000000, AC373 &lt;30000000),1500000,IF(AND(AC373 &gt;= 30000000, AC373 &lt;50000000),2000000,IF(AC373 &lt; 50000000,E,0)))))</f>
        <v>#N/A</v>
      </c>
      <c r="AG373" s="57" t="e">
        <f t="shared" si="72"/>
        <v>#N/A</v>
      </c>
      <c r="AH373" s="57" t="e">
        <f>VLOOKUP($C373,Sheet2!$A:$BN,AH$6,0)</f>
        <v>#N/A</v>
      </c>
      <c r="AI373" s="57" t="e">
        <f>VLOOKUP($C373,Sheet2!$A:$BN,AI$6,0)</f>
        <v>#N/A</v>
      </c>
      <c r="AJ373" s="60" t="e">
        <f>VLOOKUP($C373,Sheet2!$A:$BN,AJ$6,0)</f>
        <v>#N/A</v>
      </c>
      <c r="AK373" s="57" t="e">
        <f>IF(AND(AH373 &gt;= 0, AH373 &lt;=10000000),500000,IF(AND(AH373 &gt;= 10000000, AH373 &lt;20000000),1000000,IF(AND(AH373&gt;= 20000000, AH373 &lt;30000000),1500000,IF(AND(AH373 &gt;= 30000000, AH373 &lt;50000000),2000000,IF(AH373 &lt; 50000000,E,0)))))</f>
        <v>#N/A</v>
      </c>
      <c r="AL373" s="57" t="e">
        <f t="shared" si="73"/>
        <v>#N/A</v>
      </c>
      <c r="AM373" s="57" t="e">
        <f>VLOOKUP($C373,Sheet2!$A:$BN,AM$6,0)</f>
        <v>#N/A</v>
      </c>
      <c r="AN373" s="57" t="e">
        <f>VLOOKUP($C373,Sheet2!$A:$BN,AN$6,0)</f>
        <v>#N/A</v>
      </c>
      <c r="AO373" s="60" t="e">
        <f>VLOOKUP($C373,Sheet2!$A:$BN,AO$6,0)</f>
        <v>#N/A</v>
      </c>
      <c r="AP373" s="57" t="e">
        <f>IF(AND(AM373 &gt;= 0, AM373 &lt;=10000000),500000,IF(AND(AM373 &gt;= 10000000, AM373 &lt;20000000),1000000,IF(AND(AM373&gt;= 20000000, AM373 &lt;30000000),1500000,IF(AND(AM373 &gt;= 30000000, AM373 &lt;50000000),2000000,IF(AM373 &lt; 50000000,E,0)))))</f>
        <v>#N/A</v>
      </c>
      <c r="AQ373" s="57" t="e">
        <f t="shared" si="74"/>
        <v>#N/A</v>
      </c>
      <c r="AR373" s="57" t="e">
        <f>VLOOKUP($C373,Sheet2!$A:$BN,AR$6,0)</f>
        <v>#N/A</v>
      </c>
      <c r="AS373" s="57" t="e">
        <f>VLOOKUP($C373,Sheet2!$A:$BN,AS$6,0)</f>
        <v>#N/A</v>
      </c>
      <c r="AT373" s="60" t="e">
        <f>VLOOKUP($C373,Sheet2!$A:$BN,AT$6,0)</f>
        <v>#N/A</v>
      </c>
      <c r="AU373" s="57" t="e">
        <f>IF(AND(AR373 &gt;= 0, AR373 &lt;=10000000),500000,IF(AND(AR373 &gt;= 10000000, AR373 &lt;20000000),1000000,IF(AND(AR373&gt;= 20000000, AR373 &lt;30000000),1500000,IF(AND(AR373 &gt;= 30000000, AR373 &lt;50000000),2000000,IF(AR373 &lt; 50000000,E,0)))))</f>
        <v>#N/A</v>
      </c>
      <c r="AV373" s="57" t="e">
        <f t="shared" si="75"/>
        <v>#N/A</v>
      </c>
      <c r="AW373" s="57" t="e">
        <f>VLOOKUP($C373,Sheet2!$A:$BN,AW$6,0)</f>
        <v>#N/A</v>
      </c>
      <c r="AX373" s="57" t="e">
        <f>VLOOKUP($C373,Sheet2!$A:$BN,AX$6,0)</f>
        <v>#N/A</v>
      </c>
      <c r="AY373" s="60" t="e">
        <f>VLOOKUP($C373,Sheet2!$A:$BN,AY$6,0)</f>
        <v>#N/A</v>
      </c>
      <c r="AZ373" s="57" t="e">
        <f>IF(AND(AW373 &gt;= 0, AW373 &lt;=10000000),500000,IF(AND(AW373 &gt;= 10000000, AW373 &lt;20000000),1000000,IF(AND(AW373&gt;= 20000000, AW373 &lt;30000000),1500000,IF(AND(AW373 &gt;= 30000000, AW373 &lt;50000000),2000000,IF(AW373 &lt; 50000000,E,0)))))</f>
        <v>#N/A</v>
      </c>
      <c r="BA373" s="57" t="e">
        <f t="shared" si="76"/>
        <v>#N/A</v>
      </c>
      <c r="BB373" s="57" t="e">
        <f>VLOOKUP($C373,Sheet2!$A:$BN,BB$6,0)</f>
        <v>#N/A</v>
      </c>
      <c r="BC373" s="57" t="e">
        <f>VLOOKUP($C373,Sheet2!$A:$BN,BC$6,0)</f>
        <v>#N/A</v>
      </c>
      <c r="BD373" s="60" t="e">
        <f>VLOOKUP($C373,Sheet2!$A:$BN,BD$6,0)</f>
        <v>#N/A</v>
      </c>
      <c r="BE373" s="57" t="e">
        <f>IF(AND(BB373 &gt;= 0, BB373 &lt;=10000000),500000,IF(AND(BB373 &gt;= 10000000, BB373 &lt;20000000),1000000,IF(AND(BB373&gt;= 20000000, BB373 &lt;30000000),1500000,IF(AND(BB373 &gt;= 30000000, BB373 &lt;50000000),2000000,IF(BB373 &lt; 50000000,E,0)))))</f>
        <v>#N/A</v>
      </c>
      <c r="BF373" s="57" t="e">
        <f t="shared" si="77"/>
        <v>#N/A</v>
      </c>
      <c r="BG373" s="57" t="e">
        <f>VLOOKUP($C373,Sheet2!$A:$BN,BG$6,0)</f>
        <v>#N/A</v>
      </c>
      <c r="BH373" s="57" t="e">
        <f>VLOOKUP($C373,Sheet2!$A:$BN,BH$6,0)</f>
        <v>#N/A</v>
      </c>
      <c r="BI373" s="60" t="e">
        <f>VLOOKUP($C373,Sheet2!$A:$BN,BI$6,0)</f>
        <v>#N/A</v>
      </c>
      <c r="BJ373" s="57" t="e">
        <f>IF(AND(BG373 &gt;= 0, BG373 &lt;=10000000),500000,IF(AND(BG373 &gt;= 10000000, BG373 &lt;20000000),1000000,IF(AND(BG373&gt;= 20000000, BG373 &lt;30000000),1500000,IF(AND(BG373 &gt;= 30000000, BG373 &lt;50000000),2000000,IF(BG373 &lt; 50000000,E,0)))))</f>
        <v>#N/A</v>
      </c>
      <c r="BK373" s="57" t="e">
        <f t="shared" si="78"/>
        <v>#N/A</v>
      </c>
      <c r="BL373" s="57" t="e">
        <f>VLOOKUP($C373,Sheet2!$A:$BN,BL$6,0)</f>
        <v>#N/A</v>
      </c>
      <c r="BM373" s="57" t="e">
        <f>VLOOKUP($C373,Sheet2!$A:$BN,BM$6,0)</f>
        <v>#N/A</v>
      </c>
      <c r="BN373" s="60" t="e">
        <f>VLOOKUP($C373,Sheet2!$A:$BN,BN$6,0)</f>
        <v>#N/A</v>
      </c>
      <c r="BO373" s="57" t="e">
        <f>IF(AND(BL373 &gt;= 0, BL373 &lt;=10000000),500000,IF(AND(BL373 &gt;= 10000000, BL373 &lt;20000000),1000000,IF(AND(BL373&gt;= 20000000, BL373 &lt;30000000),1500000,IF(AND(BL373 &gt;= 30000000, BL373 &lt;50000000),2000000,IF(BL373 &lt; 50000000,E,0)))))</f>
        <v>#N/A</v>
      </c>
      <c r="BP373" s="57" t="e">
        <f t="shared" si="79"/>
        <v>#N/A</v>
      </c>
      <c r="BQ373" s="57" t="e">
        <f>VLOOKUP($C373,Sheet2!$A:$BN,BQ$6,0)</f>
        <v>#N/A</v>
      </c>
      <c r="BR373" s="57" t="e">
        <f>VLOOKUP($C373,Sheet2!$A:$BN,BR$6,0)</f>
        <v>#N/A</v>
      </c>
      <c r="BS373" s="60" t="e">
        <f>VLOOKUP($C373,Sheet2!$A:$BN,BS$6,0)</f>
        <v>#N/A</v>
      </c>
      <c r="BT373" s="57" t="e">
        <f>IF(AND(BQ373 &gt;= 0, BQ373 &lt;=10000000),500000,IF(AND(BQ373 &gt;= 10000000, BQ373 &lt;20000000),1000000,IF(AND(BQ373&gt;= 20000000, BQ373 &lt;30000000),1500000,IF(AND(BQ373 &gt;= 30000000, BQ373 &lt;50000000),2000000,IF(BQ373 &lt; 50000000,E,0)))))</f>
        <v>#N/A</v>
      </c>
      <c r="BU373" s="57" t="e">
        <f t="shared" si="80"/>
        <v>#N/A</v>
      </c>
      <c r="BV373" s="57" t="e">
        <f>VLOOKUP($C373,Sheet2!$A:$BN,BV$6,0)</f>
        <v>#N/A</v>
      </c>
      <c r="BW373" s="57" t="e">
        <f>VLOOKUP($C373,Sheet2!$A:$BN,BW$6,0)</f>
        <v>#N/A</v>
      </c>
      <c r="BX373" s="60" t="e">
        <f>VLOOKUP($C373,Sheet2!$A:$BN,BX$6,0)</f>
        <v>#N/A</v>
      </c>
      <c r="BY373" s="57" t="e">
        <f>IF(AND(BV373 &gt;= 0, BV373 &lt;=10000000),500000,IF(AND(BV373 &gt;= 10000000, BV373 &lt;20000000),1000000,IF(AND(BV373&gt;= 20000000, BV373 &lt;30000000),1500000,IF(AND(BV373 &gt;= 30000000, BV373 &lt;50000000),2000000,IF(BV373 &lt; 50000000,E,0)))))</f>
        <v>#N/A</v>
      </c>
      <c r="BZ373" s="57" t="e">
        <f t="shared" si="81"/>
        <v>#N/A</v>
      </c>
      <c r="CA373" s="57" t="e">
        <f>VLOOKUP($C373,Sheet2!$A:$BN,CA$6,0)</f>
        <v>#N/A</v>
      </c>
      <c r="CB373" s="57" t="e">
        <f>VLOOKUP($C373,Sheet2!$A:$BN,CB$6,0)</f>
        <v>#N/A</v>
      </c>
      <c r="CC373" s="60" t="e">
        <f>VLOOKUP($C373,Sheet2!$A:$BN,CC$6,0)</f>
        <v>#N/A</v>
      </c>
      <c r="CD373" s="57" t="e">
        <f>IF(AND(CA373 &gt;= 0, CA373 &lt;=10000000),500000,IF(AND(CA373 &gt;= 10000000, CA373 &lt;20000000),1000000,IF(AND(CA373&gt;= 20000000, CA373 &lt;30000000),1500000,IF(AND(CA373 &gt;= 30000000, CA373 &lt;50000000),2000000,IF(CA373 &lt; 50000000,E,0)))))</f>
        <v>#N/A</v>
      </c>
      <c r="CE373" s="57" t="e">
        <f t="shared" si="82"/>
        <v>#N/A</v>
      </c>
    </row>
    <row r="374" spans="1:83" x14ac:dyDescent="0.35">
      <c r="A374" s="21" t="s">
        <v>649</v>
      </c>
      <c r="B374" s="21" t="s">
        <v>662</v>
      </c>
      <c r="C374" s="22" t="s">
        <v>663</v>
      </c>
      <c r="D374" s="57">
        <v>0</v>
      </c>
      <c r="E374" s="57">
        <f t="shared" si="83"/>
        <v>0</v>
      </c>
      <c r="F374" s="19">
        <v>0</v>
      </c>
      <c r="G374" s="19">
        <v>0</v>
      </c>
      <c r="H374" s="19">
        <v>0</v>
      </c>
      <c r="I374" s="19">
        <v>0</v>
      </c>
      <c r="J374" s="19">
        <v>11500000</v>
      </c>
      <c r="K374" s="19">
        <v>10200000</v>
      </c>
      <c r="L374" s="19">
        <v>9100000</v>
      </c>
      <c r="M374" s="19">
        <v>7900000</v>
      </c>
      <c r="N374" s="19">
        <v>6800000</v>
      </c>
      <c r="O374" s="19">
        <v>6100000</v>
      </c>
      <c r="P374" s="19">
        <v>4800000</v>
      </c>
      <c r="Q374" s="19">
        <v>0</v>
      </c>
      <c r="S374" s="57" t="e">
        <f>VLOOKUP($C374,Sheet2!$A:$BN,S$6,0)</f>
        <v>#N/A</v>
      </c>
      <c r="T374" s="57" t="e">
        <f>VLOOKUP($C374,Sheet2!$A:$BN,T$6,0)</f>
        <v>#N/A</v>
      </c>
      <c r="U374" s="60" t="e">
        <f>VLOOKUP($C374,Sheet2!$A:$BN,U$6,0)</f>
        <v>#N/A</v>
      </c>
      <c r="V374" s="57" t="e">
        <f>IF(AND(S374 &gt;= 0, S374 &lt;=10000000),500000,IF(AND(S374 &gt;= 10000000, S374 &lt;20000000),1000000,IF(AND(S374&gt;= 20000000, S374 &lt;30000000),1500000,IF(AND(S374 &gt;= 30000000, S374 &lt;50000000),2000000,IF(S374 &lt; 50000000,E,0)))))</f>
        <v>#N/A</v>
      </c>
      <c r="W374" s="57" t="e">
        <f t="shared" si="70"/>
        <v>#N/A</v>
      </c>
      <c r="X374" s="57" t="e">
        <f>VLOOKUP($C374,Sheet2!$A:$BN,X$6,0)</f>
        <v>#N/A</v>
      </c>
      <c r="Y374" s="57" t="e">
        <f>VLOOKUP($C374,Sheet2!$A:$BN,Y$6,0)</f>
        <v>#N/A</v>
      </c>
      <c r="Z374" s="60" t="e">
        <f>VLOOKUP($C374,Sheet2!$A:$BN,Z$6,0)</f>
        <v>#N/A</v>
      </c>
      <c r="AA374" s="57" t="e">
        <f>IF(AND(X374 &gt;= 0, X374 &lt;=10000000),500000,IF(AND(X374 &gt;= 10000000, X374 &lt;20000000),1000000,IF(AND(X374&gt;= 20000000, X374 &lt;30000000),1500000,IF(AND(X374 &gt;= 30000000, X374 &lt;50000000),2000000,IF(X374 &lt; 50000000,E,0)))))</f>
        <v>#N/A</v>
      </c>
      <c r="AB374" s="57" t="e">
        <f t="shared" si="71"/>
        <v>#N/A</v>
      </c>
      <c r="AC374" s="57" t="e">
        <f>VLOOKUP($C374,Sheet2!$A:$BN,AC$6,0)</f>
        <v>#N/A</v>
      </c>
      <c r="AD374" s="57" t="e">
        <f>VLOOKUP($C374,Sheet2!$A:$BN,AD$6,0)</f>
        <v>#N/A</v>
      </c>
      <c r="AE374" s="60" t="e">
        <f>VLOOKUP($C374,Sheet2!$A:$BN,AE$6,0)</f>
        <v>#N/A</v>
      </c>
      <c r="AF374" s="57" t="e">
        <f>IF(AND(AC374 &gt;= 0, AC374 &lt;=10000000),500000,IF(AND(AC374 &gt;= 10000000, AC374 &lt;20000000),1000000,IF(AND(AC374&gt;= 20000000, AC374 &lt;30000000),1500000,IF(AND(AC374 &gt;= 30000000, AC374 &lt;50000000),2000000,IF(AC374 &lt; 50000000,E,0)))))</f>
        <v>#N/A</v>
      </c>
      <c r="AG374" s="57" t="e">
        <f t="shared" si="72"/>
        <v>#N/A</v>
      </c>
      <c r="AH374" s="57" t="e">
        <f>VLOOKUP($C374,Sheet2!$A:$BN,AH$6,0)</f>
        <v>#N/A</v>
      </c>
      <c r="AI374" s="57" t="e">
        <f>VLOOKUP($C374,Sheet2!$A:$BN,AI$6,0)</f>
        <v>#N/A</v>
      </c>
      <c r="AJ374" s="60" t="e">
        <f>VLOOKUP($C374,Sheet2!$A:$BN,AJ$6,0)</f>
        <v>#N/A</v>
      </c>
      <c r="AK374" s="57" t="e">
        <f>IF(AND(AH374 &gt;= 0, AH374 &lt;=10000000),500000,IF(AND(AH374 &gt;= 10000000, AH374 &lt;20000000),1000000,IF(AND(AH374&gt;= 20000000, AH374 &lt;30000000),1500000,IF(AND(AH374 &gt;= 30000000, AH374 &lt;50000000),2000000,IF(AH374 &lt; 50000000,E,0)))))</f>
        <v>#N/A</v>
      </c>
      <c r="AL374" s="57" t="e">
        <f t="shared" si="73"/>
        <v>#N/A</v>
      </c>
      <c r="AM374" s="57" t="e">
        <f>VLOOKUP($C374,Sheet2!$A:$BN,AM$6,0)</f>
        <v>#N/A</v>
      </c>
      <c r="AN374" s="57" t="e">
        <f>VLOOKUP($C374,Sheet2!$A:$BN,AN$6,0)</f>
        <v>#N/A</v>
      </c>
      <c r="AO374" s="60" t="e">
        <f>VLOOKUP($C374,Sheet2!$A:$BN,AO$6,0)</f>
        <v>#N/A</v>
      </c>
      <c r="AP374" s="57" t="e">
        <f>IF(AND(AM374 &gt;= 0, AM374 &lt;=10000000),500000,IF(AND(AM374 &gt;= 10000000, AM374 &lt;20000000),1000000,IF(AND(AM374&gt;= 20000000, AM374 &lt;30000000),1500000,IF(AND(AM374 &gt;= 30000000, AM374 &lt;50000000),2000000,IF(AM374 &lt; 50000000,E,0)))))</f>
        <v>#N/A</v>
      </c>
      <c r="AQ374" s="57" t="e">
        <f t="shared" si="74"/>
        <v>#N/A</v>
      </c>
      <c r="AR374" s="57" t="e">
        <f>VLOOKUP($C374,Sheet2!$A:$BN,AR$6,0)</f>
        <v>#N/A</v>
      </c>
      <c r="AS374" s="57" t="e">
        <f>VLOOKUP($C374,Sheet2!$A:$BN,AS$6,0)</f>
        <v>#N/A</v>
      </c>
      <c r="AT374" s="60" t="e">
        <f>VLOOKUP($C374,Sheet2!$A:$BN,AT$6,0)</f>
        <v>#N/A</v>
      </c>
      <c r="AU374" s="57" t="e">
        <f>IF(AND(AR374 &gt;= 0, AR374 &lt;=10000000),500000,IF(AND(AR374 &gt;= 10000000, AR374 &lt;20000000),1000000,IF(AND(AR374&gt;= 20000000, AR374 &lt;30000000),1500000,IF(AND(AR374 &gt;= 30000000, AR374 &lt;50000000),2000000,IF(AR374 &lt; 50000000,E,0)))))</f>
        <v>#N/A</v>
      </c>
      <c r="AV374" s="57" t="e">
        <f t="shared" si="75"/>
        <v>#N/A</v>
      </c>
      <c r="AW374" s="57" t="e">
        <f>VLOOKUP($C374,Sheet2!$A:$BN,AW$6,0)</f>
        <v>#N/A</v>
      </c>
      <c r="AX374" s="57" t="e">
        <f>VLOOKUP($C374,Sheet2!$A:$BN,AX$6,0)</f>
        <v>#N/A</v>
      </c>
      <c r="AY374" s="60" t="e">
        <f>VLOOKUP($C374,Sheet2!$A:$BN,AY$6,0)</f>
        <v>#N/A</v>
      </c>
      <c r="AZ374" s="57" t="e">
        <f>IF(AND(AW374 &gt;= 0, AW374 &lt;=10000000),500000,IF(AND(AW374 &gt;= 10000000, AW374 &lt;20000000),1000000,IF(AND(AW374&gt;= 20000000, AW374 &lt;30000000),1500000,IF(AND(AW374 &gt;= 30000000, AW374 &lt;50000000),2000000,IF(AW374 &lt; 50000000,E,0)))))</f>
        <v>#N/A</v>
      </c>
      <c r="BA374" s="57" t="e">
        <f t="shared" si="76"/>
        <v>#N/A</v>
      </c>
      <c r="BB374" s="57" t="e">
        <f>VLOOKUP($C374,Sheet2!$A:$BN,BB$6,0)</f>
        <v>#N/A</v>
      </c>
      <c r="BC374" s="57" t="e">
        <f>VLOOKUP($C374,Sheet2!$A:$BN,BC$6,0)</f>
        <v>#N/A</v>
      </c>
      <c r="BD374" s="60" t="e">
        <f>VLOOKUP($C374,Sheet2!$A:$BN,BD$6,0)</f>
        <v>#N/A</v>
      </c>
      <c r="BE374" s="57" t="e">
        <f>IF(AND(BB374 &gt;= 0, BB374 &lt;=10000000),500000,IF(AND(BB374 &gt;= 10000000, BB374 &lt;20000000),1000000,IF(AND(BB374&gt;= 20000000, BB374 &lt;30000000),1500000,IF(AND(BB374 &gt;= 30000000, BB374 &lt;50000000),2000000,IF(BB374 &lt; 50000000,E,0)))))</f>
        <v>#N/A</v>
      </c>
      <c r="BF374" s="57" t="e">
        <f t="shared" si="77"/>
        <v>#N/A</v>
      </c>
      <c r="BG374" s="57" t="e">
        <f>VLOOKUP($C374,Sheet2!$A:$BN,BG$6,0)</f>
        <v>#N/A</v>
      </c>
      <c r="BH374" s="57" t="e">
        <f>VLOOKUP($C374,Sheet2!$A:$BN,BH$6,0)</f>
        <v>#N/A</v>
      </c>
      <c r="BI374" s="60" t="e">
        <f>VLOOKUP($C374,Sheet2!$A:$BN,BI$6,0)</f>
        <v>#N/A</v>
      </c>
      <c r="BJ374" s="57" t="e">
        <f>IF(AND(BG374 &gt;= 0, BG374 &lt;=10000000),500000,IF(AND(BG374 &gt;= 10000000, BG374 &lt;20000000),1000000,IF(AND(BG374&gt;= 20000000, BG374 &lt;30000000),1500000,IF(AND(BG374 &gt;= 30000000, BG374 &lt;50000000),2000000,IF(BG374 &lt; 50000000,E,0)))))</f>
        <v>#N/A</v>
      </c>
      <c r="BK374" s="57" t="e">
        <f t="shared" si="78"/>
        <v>#N/A</v>
      </c>
      <c r="BL374" s="57" t="e">
        <f>VLOOKUP($C374,Sheet2!$A:$BN,BL$6,0)</f>
        <v>#N/A</v>
      </c>
      <c r="BM374" s="57" t="e">
        <f>VLOOKUP($C374,Sheet2!$A:$BN,BM$6,0)</f>
        <v>#N/A</v>
      </c>
      <c r="BN374" s="60" t="e">
        <f>VLOOKUP($C374,Sheet2!$A:$BN,BN$6,0)</f>
        <v>#N/A</v>
      </c>
      <c r="BO374" s="57" t="e">
        <f>IF(AND(BL374 &gt;= 0, BL374 &lt;=10000000),500000,IF(AND(BL374 &gt;= 10000000, BL374 &lt;20000000),1000000,IF(AND(BL374&gt;= 20000000, BL374 &lt;30000000),1500000,IF(AND(BL374 &gt;= 30000000, BL374 &lt;50000000),2000000,IF(BL374 &lt; 50000000,E,0)))))</f>
        <v>#N/A</v>
      </c>
      <c r="BP374" s="57" t="e">
        <f t="shared" si="79"/>
        <v>#N/A</v>
      </c>
      <c r="BQ374" s="57" t="e">
        <f>VLOOKUP($C374,Sheet2!$A:$BN,BQ$6,0)</f>
        <v>#N/A</v>
      </c>
      <c r="BR374" s="57" t="e">
        <f>VLOOKUP($C374,Sheet2!$A:$BN,BR$6,0)</f>
        <v>#N/A</v>
      </c>
      <c r="BS374" s="60" t="e">
        <f>VLOOKUP($C374,Sheet2!$A:$BN,BS$6,0)</f>
        <v>#N/A</v>
      </c>
      <c r="BT374" s="57" t="e">
        <f>IF(AND(BQ374 &gt;= 0, BQ374 &lt;=10000000),500000,IF(AND(BQ374 &gt;= 10000000, BQ374 &lt;20000000),1000000,IF(AND(BQ374&gt;= 20000000, BQ374 &lt;30000000),1500000,IF(AND(BQ374 &gt;= 30000000, BQ374 &lt;50000000),2000000,IF(BQ374 &lt; 50000000,E,0)))))</f>
        <v>#N/A</v>
      </c>
      <c r="BU374" s="57" t="e">
        <f t="shared" si="80"/>
        <v>#N/A</v>
      </c>
      <c r="BV374" s="57" t="e">
        <f>VLOOKUP($C374,Sheet2!$A:$BN,BV$6,0)</f>
        <v>#N/A</v>
      </c>
      <c r="BW374" s="57" t="e">
        <f>VLOOKUP($C374,Sheet2!$A:$BN,BW$6,0)</f>
        <v>#N/A</v>
      </c>
      <c r="BX374" s="60" t="e">
        <f>VLOOKUP($C374,Sheet2!$A:$BN,BX$6,0)</f>
        <v>#N/A</v>
      </c>
      <c r="BY374" s="57" t="e">
        <f>IF(AND(BV374 &gt;= 0, BV374 &lt;=10000000),500000,IF(AND(BV374 &gt;= 10000000, BV374 &lt;20000000),1000000,IF(AND(BV374&gt;= 20000000, BV374 &lt;30000000),1500000,IF(AND(BV374 &gt;= 30000000, BV374 &lt;50000000),2000000,IF(BV374 &lt; 50000000,E,0)))))</f>
        <v>#N/A</v>
      </c>
      <c r="BZ374" s="57" t="e">
        <f t="shared" si="81"/>
        <v>#N/A</v>
      </c>
      <c r="CA374" s="57" t="e">
        <f>VLOOKUP($C374,Sheet2!$A:$BN,CA$6,0)</f>
        <v>#N/A</v>
      </c>
      <c r="CB374" s="57" t="e">
        <f>VLOOKUP($C374,Sheet2!$A:$BN,CB$6,0)</f>
        <v>#N/A</v>
      </c>
      <c r="CC374" s="60" t="e">
        <f>VLOOKUP($C374,Sheet2!$A:$BN,CC$6,0)</f>
        <v>#N/A</v>
      </c>
      <c r="CD374" s="57" t="e">
        <f>IF(AND(CA374 &gt;= 0, CA374 &lt;=10000000),500000,IF(AND(CA374 &gt;= 10000000, CA374 &lt;20000000),1000000,IF(AND(CA374&gt;= 20000000, CA374 &lt;30000000),1500000,IF(AND(CA374 &gt;= 30000000, CA374 &lt;50000000),2000000,IF(CA374 &lt; 50000000,E,0)))))</f>
        <v>#N/A</v>
      </c>
      <c r="CE374" s="57" t="e">
        <f t="shared" si="82"/>
        <v>#N/A</v>
      </c>
    </row>
    <row r="375" spans="1:83" x14ac:dyDescent="0.35">
      <c r="A375" s="21" t="s">
        <v>649</v>
      </c>
      <c r="B375" s="21" t="s">
        <v>664</v>
      </c>
      <c r="C375" s="22" t="s">
        <v>665</v>
      </c>
      <c r="D375" s="57">
        <v>0</v>
      </c>
      <c r="E375" s="57">
        <f t="shared" si="83"/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11500000</v>
      </c>
      <c r="K375" s="19">
        <v>10200000</v>
      </c>
      <c r="L375" s="19">
        <v>9100000</v>
      </c>
      <c r="M375" s="19">
        <v>7900000</v>
      </c>
      <c r="N375" s="19">
        <v>6800000</v>
      </c>
      <c r="O375" s="19">
        <v>6100000</v>
      </c>
      <c r="P375" s="19">
        <v>4800000</v>
      </c>
      <c r="Q375" s="19">
        <v>0</v>
      </c>
      <c r="S375" s="57" t="e">
        <f>VLOOKUP($C375,Sheet2!$A:$BN,S$6,0)</f>
        <v>#N/A</v>
      </c>
      <c r="T375" s="57" t="e">
        <f>VLOOKUP($C375,Sheet2!$A:$BN,T$6,0)</f>
        <v>#N/A</v>
      </c>
      <c r="U375" s="60" t="e">
        <f>VLOOKUP($C375,Sheet2!$A:$BN,U$6,0)</f>
        <v>#N/A</v>
      </c>
      <c r="V375" s="57" t="e">
        <f>IF(AND(S375 &gt;= 0, S375 &lt;=10000000),500000,IF(AND(S375 &gt;= 10000000, S375 &lt;20000000),1000000,IF(AND(S375&gt;= 20000000, S375 &lt;30000000),1500000,IF(AND(S375 &gt;= 30000000, S375 &lt;50000000),2000000,IF(S375 &lt; 50000000,E,0)))))</f>
        <v>#N/A</v>
      </c>
      <c r="W375" s="57" t="e">
        <f t="shared" si="70"/>
        <v>#N/A</v>
      </c>
      <c r="X375" s="57" t="e">
        <f>VLOOKUP($C375,Sheet2!$A:$BN,X$6,0)</f>
        <v>#N/A</v>
      </c>
      <c r="Y375" s="57" t="e">
        <f>VLOOKUP($C375,Sheet2!$A:$BN,Y$6,0)</f>
        <v>#N/A</v>
      </c>
      <c r="Z375" s="60" t="e">
        <f>VLOOKUP($C375,Sheet2!$A:$BN,Z$6,0)</f>
        <v>#N/A</v>
      </c>
      <c r="AA375" s="57" t="e">
        <f>IF(AND(X375 &gt;= 0, X375 &lt;=10000000),500000,IF(AND(X375 &gt;= 10000000, X375 &lt;20000000),1000000,IF(AND(X375&gt;= 20000000, X375 &lt;30000000),1500000,IF(AND(X375 &gt;= 30000000, X375 &lt;50000000),2000000,IF(X375 &lt; 50000000,E,0)))))</f>
        <v>#N/A</v>
      </c>
      <c r="AB375" s="57" t="e">
        <f t="shared" si="71"/>
        <v>#N/A</v>
      </c>
      <c r="AC375" s="57" t="e">
        <f>VLOOKUP($C375,Sheet2!$A:$BN,AC$6,0)</f>
        <v>#N/A</v>
      </c>
      <c r="AD375" s="57" t="e">
        <f>VLOOKUP($C375,Sheet2!$A:$BN,AD$6,0)</f>
        <v>#N/A</v>
      </c>
      <c r="AE375" s="60" t="e">
        <f>VLOOKUP($C375,Sheet2!$A:$BN,AE$6,0)</f>
        <v>#N/A</v>
      </c>
      <c r="AF375" s="57" t="e">
        <f>IF(AND(AC375 &gt;= 0, AC375 &lt;=10000000),500000,IF(AND(AC375 &gt;= 10000000, AC375 &lt;20000000),1000000,IF(AND(AC375&gt;= 20000000, AC375 &lt;30000000),1500000,IF(AND(AC375 &gt;= 30000000, AC375 &lt;50000000),2000000,IF(AC375 &lt; 50000000,E,0)))))</f>
        <v>#N/A</v>
      </c>
      <c r="AG375" s="57" t="e">
        <f t="shared" si="72"/>
        <v>#N/A</v>
      </c>
      <c r="AH375" s="57" t="e">
        <f>VLOOKUP($C375,Sheet2!$A:$BN,AH$6,0)</f>
        <v>#N/A</v>
      </c>
      <c r="AI375" s="57" t="e">
        <f>VLOOKUP($C375,Sheet2!$A:$BN,AI$6,0)</f>
        <v>#N/A</v>
      </c>
      <c r="AJ375" s="60" t="e">
        <f>VLOOKUP($C375,Sheet2!$A:$BN,AJ$6,0)</f>
        <v>#N/A</v>
      </c>
      <c r="AK375" s="57" t="e">
        <f>IF(AND(AH375 &gt;= 0, AH375 &lt;=10000000),500000,IF(AND(AH375 &gt;= 10000000, AH375 &lt;20000000),1000000,IF(AND(AH375&gt;= 20000000, AH375 &lt;30000000),1500000,IF(AND(AH375 &gt;= 30000000, AH375 &lt;50000000),2000000,IF(AH375 &lt; 50000000,E,0)))))</f>
        <v>#N/A</v>
      </c>
      <c r="AL375" s="57" t="e">
        <f t="shared" si="73"/>
        <v>#N/A</v>
      </c>
      <c r="AM375" s="57" t="e">
        <f>VLOOKUP($C375,Sheet2!$A:$BN,AM$6,0)</f>
        <v>#N/A</v>
      </c>
      <c r="AN375" s="57" t="e">
        <f>VLOOKUP($C375,Sheet2!$A:$BN,AN$6,0)</f>
        <v>#N/A</v>
      </c>
      <c r="AO375" s="60" t="e">
        <f>VLOOKUP($C375,Sheet2!$A:$BN,AO$6,0)</f>
        <v>#N/A</v>
      </c>
      <c r="AP375" s="57" t="e">
        <f>IF(AND(AM375 &gt;= 0, AM375 &lt;=10000000),500000,IF(AND(AM375 &gt;= 10000000, AM375 &lt;20000000),1000000,IF(AND(AM375&gt;= 20000000, AM375 &lt;30000000),1500000,IF(AND(AM375 &gt;= 30000000, AM375 &lt;50000000),2000000,IF(AM375 &lt; 50000000,E,0)))))</f>
        <v>#N/A</v>
      </c>
      <c r="AQ375" s="57" t="e">
        <f t="shared" si="74"/>
        <v>#N/A</v>
      </c>
      <c r="AR375" s="57" t="e">
        <f>VLOOKUP($C375,Sheet2!$A:$BN,AR$6,0)</f>
        <v>#N/A</v>
      </c>
      <c r="AS375" s="57" t="e">
        <f>VLOOKUP($C375,Sheet2!$A:$BN,AS$6,0)</f>
        <v>#N/A</v>
      </c>
      <c r="AT375" s="60" t="e">
        <f>VLOOKUP($C375,Sheet2!$A:$BN,AT$6,0)</f>
        <v>#N/A</v>
      </c>
      <c r="AU375" s="57" t="e">
        <f>IF(AND(AR375 &gt;= 0, AR375 &lt;=10000000),500000,IF(AND(AR375 &gt;= 10000000, AR375 &lt;20000000),1000000,IF(AND(AR375&gt;= 20000000, AR375 &lt;30000000),1500000,IF(AND(AR375 &gt;= 30000000, AR375 &lt;50000000),2000000,IF(AR375 &lt; 50000000,E,0)))))</f>
        <v>#N/A</v>
      </c>
      <c r="AV375" s="57" t="e">
        <f t="shared" si="75"/>
        <v>#N/A</v>
      </c>
      <c r="AW375" s="57" t="e">
        <f>VLOOKUP($C375,Sheet2!$A:$BN,AW$6,0)</f>
        <v>#N/A</v>
      </c>
      <c r="AX375" s="57" t="e">
        <f>VLOOKUP($C375,Sheet2!$A:$BN,AX$6,0)</f>
        <v>#N/A</v>
      </c>
      <c r="AY375" s="60" t="e">
        <f>VLOOKUP($C375,Sheet2!$A:$BN,AY$6,0)</f>
        <v>#N/A</v>
      </c>
      <c r="AZ375" s="57" t="e">
        <f>IF(AND(AW375 &gt;= 0, AW375 &lt;=10000000),500000,IF(AND(AW375 &gt;= 10000000, AW375 &lt;20000000),1000000,IF(AND(AW375&gt;= 20000000, AW375 &lt;30000000),1500000,IF(AND(AW375 &gt;= 30000000, AW375 &lt;50000000),2000000,IF(AW375 &lt; 50000000,E,0)))))</f>
        <v>#N/A</v>
      </c>
      <c r="BA375" s="57" t="e">
        <f t="shared" si="76"/>
        <v>#N/A</v>
      </c>
      <c r="BB375" s="57" t="e">
        <f>VLOOKUP($C375,Sheet2!$A:$BN,BB$6,0)</f>
        <v>#N/A</v>
      </c>
      <c r="BC375" s="57" t="e">
        <f>VLOOKUP($C375,Sheet2!$A:$BN,BC$6,0)</f>
        <v>#N/A</v>
      </c>
      <c r="BD375" s="60" t="e">
        <f>VLOOKUP($C375,Sheet2!$A:$BN,BD$6,0)</f>
        <v>#N/A</v>
      </c>
      <c r="BE375" s="57" t="e">
        <f>IF(AND(BB375 &gt;= 0, BB375 &lt;=10000000),500000,IF(AND(BB375 &gt;= 10000000, BB375 &lt;20000000),1000000,IF(AND(BB375&gt;= 20000000, BB375 &lt;30000000),1500000,IF(AND(BB375 &gt;= 30000000, BB375 &lt;50000000),2000000,IF(BB375 &lt; 50000000,E,0)))))</f>
        <v>#N/A</v>
      </c>
      <c r="BF375" s="57" t="e">
        <f t="shared" si="77"/>
        <v>#N/A</v>
      </c>
      <c r="BG375" s="57" t="e">
        <f>VLOOKUP($C375,Sheet2!$A:$BN,BG$6,0)</f>
        <v>#N/A</v>
      </c>
      <c r="BH375" s="57" t="e">
        <f>VLOOKUP($C375,Sheet2!$A:$BN,BH$6,0)</f>
        <v>#N/A</v>
      </c>
      <c r="BI375" s="60" t="e">
        <f>VLOOKUP($C375,Sheet2!$A:$BN,BI$6,0)</f>
        <v>#N/A</v>
      </c>
      <c r="BJ375" s="57" t="e">
        <f>IF(AND(BG375 &gt;= 0, BG375 &lt;=10000000),500000,IF(AND(BG375 &gt;= 10000000, BG375 &lt;20000000),1000000,IF(AND(BG375&gt;= 20000000, BG375 &lt;30000000),1500000,IF(AND(BG375 &gt;= 30000000, BG375 &lt;50000000),2000000,IF(BG375 &lt; 50000000,E,0)))))</f>
        <v>#N/A</v>
      </c>
      <c r="BK375" s="57" t="e">
        <f t="shared" si="78"/>
        <v>#N/A</v>
      </c>
      <c r="BL375" s="57" t="e">
        <f>VLOOKUP($C375,Sheet2!$A:$BN,BL$6,0)</f>
        <v>#N/A</v>
      </c>
      <c r="BM375" s="57" t="e">
        <f>VLOOKUP($C375,Sheet2!$A:$BN,BM$6,0)</f>
        <v>#N/A</v>
      </c>
      <c r="BN375" s="60" t="e">
        <f>VLOOKUP($C375,Sheet2!$A:$BN,BN$6,0)</f>
        <v>#N/A</v>
      </c>
      <c r="BO375" s="57" t="e">
        <f>IF(AND(BL375 &gt;= 0, BL375 &lt;=10000000),500000,IF(AND(BL375 &gt;= 10000000, BL375 &lt;20000000),1000000,IF(AND(BL375&gt;= 20000000, BL375 &lt;30000000),1500000,IF(AND(BL375 &gt;= 30000000, BL375 &lt;50000000),2000000,IF(BL375 &lt; 50000000,E,0)))))</f>
        <v>#N/A</v>
      </c>
      <c r="BP375" s="57" t="e">
        <f t="shared" si="79"/>
        <v>#N/A</v>
      </c>
      <c r="BQ375" s="57" t="e">
        <f>VLOOKUP($C375,Sheet2!$A:$BN,BQ$6,0)</f>
        <v>#N/A</v>
      </c>
      <c r="BR375" s="57" t="e">
        <f>VLOOKUP($C375,Sheet2!$A:$BN,BR$6,0)</f>
        <v>#N/A</v>
      </c>
      <c r="BS375" s="60" t="e">
        <f>VLOOKUP($C375,Sheet2!$A:$BN,BS$6,0)</f>
        <v>#N/A</v>
      </c>
      <c r="BT375" s="57" t="e">
        <f>IF(AND(BQ375 &gt;= 0, BQ375 &lt;=10000000),500000,IF(AND(BQ375 &gt;= 10000000, BQ375 &lt;20000000),1000000,IF(AND(BQ375&gt;= 20000000, BQ375 &lt;30000000),1500000,IF(AND(BQ375 &gt;= 30000000, BQ375 &lt;50000000),2000000,IF(BQ375 &lt; 50000000,E,0)))))</f>
        <v>#N/A</v>
      </c>
      <c r="BU375" s="57" t="e">
        <f t="shared" si="80"/>
        <v>#N/A</v>
      </c>
      <c r="BV375" s="57" t="e">
        <f>VLOOKUP($C375,Sheet2!$A:$BN,BV$6,0)</f>
        <v>#N/A</v>
      </c>
      <c r="BW375" s="57" t="e">
        <f>VLOOKUP($C375,Sheet2!$A:$BN,BW$6,0)</f>
        <v>#N/A</v>
      </c>
      <c r="BX375" s="60" t="e">
        <f>VLOOKUP($C375,Sheet2!$A:$BN,BX$6,0)</f>
        <v>#N/A</v>
      </c>
      <c r="BY375" s="57" t="e">
        <f>IF(AND(BV375 &gt;= 0, BV375 &lt;=10000000),500000,IF(AND(BV375 &gt;= 10000000, BV375 &lt;20000000),1000000,IF(AND(BV375&gt;= 20000000, BV375 &lt;30000000),1500000,IF(AND(BV375 &gt;= 30000000, BV375 &lt;50000000),2000000,IF(BV375 &lt; 50000000,E,0)))))</f>
        <v>#N/A</v>
      </c>
      <c r="BZ375" s="57" t="e">
        <f t="shared" si="81"/>
        <v>#N/A</v>
      </c>
      <c r="CA375" s="57" t="e">
        <f>VLOOKUP($C375,Sheet2!$A:$BN,CA$6,0)</f>
        <v>#N/A</v>
      </c>
      <c r="CB375" s="57" t="e">
        <f>VLOOKUP($C375,Sheet2!$A:$BN,CB$6,0)</f>
        <v>#N/A</v>
      </c>
      <c r="CC375" s="60" t="e">
        <f>VLOOKUP($C375,Sheet2!$A:$BN,CC$6,0)</f>
        <v>#N/A</v>
      </c>
      <c r="CD375" s="57" t="e">
        <f>IF(AND(CA375 &gt;= 0, CA375 &lt;=10000000),500000,IF(AND(CA375 &gt;= 10000000, CA375 &lt;20000000),1000000,IF(AND(CA375&gt;= 20000000, CA375 &lt;30000000),1500000,IF(AND(CA375 &gt;= 30000000, CA375 &lt;50000000),2000000,IF(CA375 &lt; 50000000,E,0)))))</f>
        <v>#N/A</v>
      </c>
      <c r="CE375" s="57" t="e">
        <f t="shared" si="82"/>
        <v>#N/A</v>
      </c>
    </row>
    <row r="376" spans="1:83" x14ac:dyDescent="0.35">
      <c r="A376" s="21" t="s">
        <v>649</v>
      </c>
      <c r="B376" s="21" t="s">
        <v>666</v>
      </c>
      <c r="C376" s="22" t="s">
        <v>667</v>
      </c>
      <c r="D376" s="57">
        <v>0</v>
      </c>
      <c r="E376" s="57">
        <f t="shared" si="83"/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19">
        <v>0</v>
      </c>
      <c r="O376" s="19">
        <v>6300000</v>
      </c>
      <c r="P376" s="19">
        <v>5000000</v>
      </c>
      <c r="Q376" s="19">
        <v>0</v>
      </c>
      <c r="S376" s="57" t="e">
        <f>VLOOKUP($C376,Sheet2!$A:$BN,S$6,0)</f>
        <v>#N/A</v>
      </c>
      <c r="T376" s="57" t="e">
        <f>VLOOKUP($C376,Sheet2!$A:$BN,T$6,0)</f>
        <v>#N/A</v>
      </c>
      <c r="U376" s="60" t="e">
        <f>VLOOKUP($C376,Sheet2!$A:$BN,U$6,0)</f>
        <v>#N/A</v>
      </c>
      <c r="V376" s="57" t="e">
        <f>IF(AND(S376 &gt;= 0, S376 &lt;=10000000),500000,IF(AND(S376 &gt;= 10000000, S376 &lt;20000000),1000000,IF(AND(S376&gt;= 20000000, S376 &lt;30000000),1500000,IF(AND(S376 &gt;= 30000000, S376 &lt;50000000),2000000,IF(S376 &lt; 50000000,E,0)))))</f>
        <v>#N/A</v>
      </c>
      <c r="W376" s="57" t="e">
        <f t="shared" si="70"/>
        <v>#N/A</v>
      </c>
      <c r="X376" s="57" t="e">
        <f>VLOOKUP($C376,Sheet2!$A:$BN,X$6,0)</f>
        <v>#N/A</v>
      </c>
      <c r="Y376" s="57" t="e">
        <f>VLOOKUP($C376,Sheet2!$A:$BN,Y$6,0)</f>
        <v>#N/A</v>
      </c>
      <c r="Z376" s="60" t="e">
        <f>VLOOKUP($C376,Sheet2!$A:$BN,Z$6,0)</f>
        <v>#N/A</v>
      </c>
      <c r="AA376" s="57" t="e">
        <f>IF(AND(X376 &gt;= 0, X376 &lt;=10000000),500000,IF(AND(X376 &gt;= 10000000, X376 &lt;20000000),1000000,IF(AND(X376&gt;= 20000000, X376 &lt;30000000),1500000,IF(AND(X376 &gt;= 30000000, X376 &lt;50000000),2000000,IF(X376 &lt; 50000000,E,0)))))</f>
        <v>#N/A</v>
      </c>
      <c r="AB376" s="57" t="e">
        <f t="shared" si="71"/>
        <v>#N/A</v>
      </c>
      <c r="AC376" s="57" t="e">
        <f>VLOOKUP($C376,Sheet2!$A:$BN,AC$6,0)</f>
        <v>#N/A</v>
      </c>
      <c r="AD376" s="57" t="e">
        <f>VLOOKUP($C376,Sheet2!$A:$BN,AD$6,0)</f>
        <v>#N/A</v>
      </c>
      <c r="AE376" s="60" t="e">
        <f>VLOOKUP($C376,Sheet2!$A:$BN,AE$6,0)</f>
        <v>#N/A</v>
      </c>
      <c r="AF376" s="57" t="e">
        <f>IF(AND(AC376 &gt;= 0, AC376 &lt;=10000000),500000,IF(AND(AC376 &gt;= 10000000, AC376 &lt;20000000),1000000,IF(AND(AC376&gt;= 20000000, AC376 &lt;30000000),1500000,IF(AND(AC376 &gt;= 30000000, AC376 &lt;50000000),2000000,IF(AC376 &lt; 50000000,E,0)))))</f>
        <v>#N/A</v>
      </c>
      <c r="AG376" s="57" t="e">
        <f t="shared" si="72"/>
        <v>#N/A</v>
      </c>
      <c r="AH376" s="57" t="e">
        <f>VLOOKUP($C376,Sheet2!$A:$BN,AH$6,0)</f>
        <v>#N/A</v>
      </c>
      <c r="AI376" s="57" t="e">
        <f>VLOOKUP($C376,Sheet2!$A:$BN,AI$6,0)</f>
        <v>#N/A</v>
      </c>
      <c r="AJ376" s="60" t="e">
        <f>VLOOKUP($C376,Sheet2!$A:$BN,AJ$6,0)</f>
        <v>#N/A</v>
      </c>
      <c r="AK376" s="57" t="e">
        <f>IF(AND(AH376 &gt;= 0, AH376 &lt;=10000000),500000,IF(AND(AH376 &gt;= 10000000, AH376 &lt;20000000),1000000,IF(AND(AH376&gt;= 20000000, AH376 &lt;30000000),1500000,IF(AND(AH376 &gt;= 30000000, AH376 &lt;50000000),2000000,IF(AH376 &lt; 50000000,E,0)))))</f>
        <v>#N/A</v>
      </c>
      <c r="AL376" s="57" t="e">
        <f t="shared" si="73"/>
        <v>#N/A</v>
      </c>
      <c r="AM376" s="57" t="e">
        <f>VLOOKUP($C376,Sheet2!$A:$BN,AM$6,0)</f>
        <v>#N/A</v>
      </c>
      <c r="AN376" s="57" t="e">
        <f>VLOOKUP($C376,Sheet2!$A:$BN,AN$6,0)</f>
        <v>#N/A</v>
      </c>
      <c r="AO376" s="60" t="e">
        <f>VLOOKUP($C376,Sheet2!$A:$BN,AO$6,0)</f>
        <v>#N/A</v>
      </c>
      <c r="AP376" s="57" t="e">
        <f>IF(AND(AM376 &gt;= 0, AM376 &lt;=10000000),500000,IF(AND(AM376 &gt;= 10000000, AM376 &lt;20000000),1000000,IF(AND(AM376&gt;= 20000000, AM376 &lt;30000000),1500000,IF(AND(AM376 &gt;= 30000000, AM376 &lt;50000000),2000000,IF(AM376 &lt; 50000000,E,0)))))</f>
        <v>#N/A</v>
      </c>
      <c r="AQ376" s="57" t="e">
        <f t="shared" si="74"/>
        <v>#N/A</v>
      </c>
      <c r="AR376" s="57" t="e">
        <f>VLOOKUP($C376,Sheet2!$A:$BN,AR$6,0)</f>
        <v>#N/A</v>
      </c>
      <c r="AS376" s="57" t="e">
        <f>VLOOKUP($C376,Sheet2!$A:$BN,AS$6,0)</f>
        <v>#N/A</v>
      </c>
      <c r="AT376" s="60" t="e">
        <f>VLOOKUP($C376,Sheet2!$A:$BN,AT$6,0)</f>
        <v>#N/A</v>
      </c>
      <c r="AU376" s="57" t="e">
        <f>IF(AND(AR376 &gt;= 0, AR376 &lt;=10000000),500000,IF(AND(AR376 &gt;= 10000000, AR376 &lt;20000000),1000000,IF(AND(AR376&gt;= 20000000, AR376 &lt;30000000),1500000,IF(AND(AR376 &gt;= 30000000, AR376 &lt;50000000),2000000,IF(AR376 &lt; 50000000,E,0)))))</f>
        <v>#N/A</v>
      </c>
      <c r="AV376" s="57" t="e">
        <f t="shared" si="75"/>
        <v>#N/A</v>
      </c>
      <c r="AW376" s="57" t="e">
        <f>VLOOKUP($C376,Sheet2!$A:$BN,AW$6,0)</f>
        <v>#N/A</v>
      </c>
      <c r="AX376" s="57" t="e">
        <f>VLOOKUP($C376,Sheet2!$A:$BN,AX$6,0)</f>
        <v>#N/A</v>
      </c>
      <c r="AY376" s="60" t="e">
        <f>VLOOKUP($C376,Sheet2!$A:$BN,AY$6,0)</f>
        <v>#N/A</v>
      </c>
      <c r="AZ376" s="57" t="e">
        <f>IF(AND(AW376 &gt;= 0, AW376 &lt;=10000000),500000,IF(AND(AW376 &gt;= 10000000, AW376 &lt;20000000),1000000,IF(AND(AW376&gt;= 20000000, AW376 &lt;30000000),1500000,IF(AND(AW376 &gt;= 30000000, AW376 &lt;50000000),2000000,IF(AW376 &lt; 50000000,E,0)))))</f>
        <v>#N/A</v>
      </c>
      <c r="BA376" s="57" t="e">
        <f t="shared" si="76"/>
        <v>#N/A</v>
      </c>
      <c r="BB376" s="57" t="e">
        <f>VLOOKUP($C376,Sheet2!$A:$BN,BB$6,0)</f>
        <v>#N/A</v>
      </c>
      <c r="BC376" s="57" t="e">
        <f>VLOOKUP($C376,Sheet2!$A:$BN,BC$6,0)</f>
        <v>#N/A</v>
      </c>
      <c r="BD376" s="60" t="e">
        <f>VLOOKUP($C376,Sheet2!$A:$BN,BD$6,0)</f>
        <v>#N/A</v>
      </c>
      <c r="BE376" s="57" t="e">
        <f>IF(AND(BB376 &gt;= 0, BB376 &lt;=10000000),500000,IF(AND(BB376 &gt;= 10000000, BB376 &lt;20000000),1000000,IF(AND(BB376&gt;= 20000000, BB376 &lt;30000000),1500000,IF(AND(BB376 &gt;= 30000000, BB376 &lt;50000000),2000000,IF(BB376 &lt; 50000000,E,0)))))</f>
        <v>#N/A</v>
      </c>
      <c r="BF376" s="57" t="e">
        <f t="shared" si="77"/>
        <v>#N/A</v>
      </c>
      <c r="BG376" s="57" t="e">
        <f>VLOOKUP($C376,Sheet2!$A:$BN,BG$6,0)</f>
        <v>#N/A</v>
      </c>
      <c r="BH376" s="57" t="e">
        <f>VLOOKUP($C376,Sheet2!$A:$BN,BH$6,0)</f>
        <v>#N/A</v>
      </c>
      <c r="BI376" s="60" t="e">
        <f>VLOOKUP($C376,Sheet2!$A:$BN,BI$6,0)</f>
        <v>#N/A</v>
      </c>
      <c r="BJ376" s="57" t="e">
        <f>IF(AND(BG376 &gt;= 0, BG376 &lt;=10000000),500000,IF(AND(BG376 &gt;= 10000000, BG376 &lt;20000000),1000000,IF(AND(BG376&gt;= 20000000, BG376 &lt;30000000),1500000,IF(AND(BG376 &gt;= 30000000, BG376 &lt;50000000),2000000,IF(BG376 &lt; 50000000,E,0)))))</f>
        <v>#N/A</v>
      </c>
      <c r="BK376" s="57" t="e">
        <f t="shared" si="78"/>
        <v>#N/A</v>
      </c>
      <c r="BL376" s="57" t="e">
        <f>VLOOKUP($C376,Sheet2!$A:$BN,BL$6,0)</f>
        <v>#N/A</v>
      </c>
      <c r="BM376" s="57" t="e">
        <f>VLOOKUP($C376,Sheet2!$A:$BN,BM$6,0)</f>
        <v>#N/A</v>
      </c>
      <c r="BN376" s="60" t="e">
        <f>VLOOKUP($C376,Sheet2!$A:$BN,BN$6,0)</f>
        <v>#N/A</v>
      </c>
      <c r="BO376" s="57" t="e">
        <f>IF(AND(BL376 &gt;= 0, BL376 &lt;=10000000),500000,IF(AND(BL376 &gt;= 10000000, BL376 &lt;20000000),1000000,IF(AND(BL376&gt;= 20000000, BL376 &lt;30000000),1500000,IF(AND(BL376 &gt;= 30000000, BL376 &lt;50000000),2000000,IF(BL376 &lt; 50000000,E,0)))))</f>
        <v>#N/A</v>
      </c>
      <c r="BP376" s="57" t="e">
        <f t="shared" si="79"/>
        <v>#N/A</v>
      </c>
      <c r="BQ376" s="57" t="e">
        <f>VLOOKUP($C376,Sheet2!$A:$BN,BQ$6,0)</f>
        <v>#N/A</v>
      </c>
      <c r="BR376" s="57" t="e">
        <f>VLOOKUP($C376,Sheet2!$A:$BN,BR$6,0)</f>
        <v>#N/A</v>
      </c>
      <c r="BS376" s="60" t="e">
        <f>VLOOKUP($C376,Sheet2!$A:$BN,BS$6,0)</f>
        <v>#N/A</v>
      </c>
      <c r="BT376" s="57" t="e">
        <f>IF(AND(BQ376 &gt;= 0, BQ376 &lt;=10000000),500000,IF(AND(BQ376 &gt;= 10000000, BQ376 &lt;20000000),1000000,IF(AND(BQ376&gt;= 20000000, BQ376 &lt;30000000),1500000,IF(AND(BQ376 &gt;= 30000000, BQ376 &lt;50000000),2000000,IF(BQ376 &lt; 50000000,E,0)))))</f>
        <v>#N/A</v>
      </c>
      <c r="BU376" s="57" t="e">
        <f t="shared" si="80"/>
        <v>#N/A</v>
      </c>
      <c r="BV376" s="57" t="e">
        <f>VLOOKUP($C376,Sheet2!$A:$BN,BV$6,0)</f>
        <v>#N/A</v>
      </c>
      <c r="BW376" s="57" t="e">
        <f>VLOOKUP($C376,Sheet2!$A:$BN,BW$6,0)</f>
        <v>#N/A</v>
      </c>
      <c r="BX376" s="60" t="e">
        <f>VLOOKUP($C376,Sheet2!$A:$BN,BX$6,0)</f>
        <v>#N/A</v>
      </c>
      <c r="BY376" s="57" t="e">
        <f>IF(AND(BV376 &gt;= 0, BV376 &lt;=10000000),500000,IF(AND(BV376 &gt;= 10000000, BV376 &lt;20000000),1000000,IF(AND(BV376&gt;= 20000000, BV376 &lt;30000000),1500000,IF(AND(BV376 &gt;= 30000000, BV376 &lt;50000000),2000000,IF(BV376 &lt; 50000000,E,0)))))</f>
        <v>#N/A</v>
      </c>
      <c r="BZ376" s="57" t="e">
        <f t="shared" si="81"/>
        <v>#N/A</v>
      </c>
      <c r="CA376" s="57" t="e">
        <f>VLOOKUP($C376,Sheet2!$A:$BN,CA$6,0)</f>
        <v>#N/A</v>
      </c>
      <c r="CB376" s="57" t="e">
        <f>VLOOKUP($C376,Sheet2!$A:$BN,CB$6,0)</f>
        <v>#N/A</v>
      </c>
      <c r="CC376" s="60" t="e">
        <f>VLOOKUP($C376,Sheet2!$A:$BN,CC$6,0)</f>
        <v>#N/A</v>
      </c>
      <c r="CD376" s="57" t="e">
        <f>IF(AND(CA376 &gt;= 0, CA376 &lt;=10000000),500000,IF(AND(CA376 &gt;= 10000000, CA376 &lt;20000000),1000000,IF(AND(CA376&gt;= 20000000, CA376 &lt;30000000),1500000,IF(AND(CA376 &gt;= 30000000, CA376 &lt;50000000),2000000,IF(CA376 &lt; 50000000,E,0)))))</f>
        <v>#N/A</v>
      </c>
      <c r="CE376" s="57" t="e">
        <f t="shared" si="82"/>
        <v>#N/A</v>
      </c>
    </row>
    <row r="377" spans="1:83" x14ac:dyDescent="0.35">
      <c r="A377" s="21" t="s">
        <v>649</v>
      </c>
      <c r="B377" s="21" t="s">
        <v>668</v>
      </c>
      <c r="C377" s="29" t="s">
        <v>669</v>
      </c>
      <c r="D377" s="57">
        <v>19585000</v>
      </c>
      <c r="E377" s="57">
        <f t="shared" si="83"/>
        <v>5485000</v>
      </c>
      <c r="F377" s="19">
        <v>14100000</v>
      </c>
      <c r="G377" s="19">
        <v>13600000</v>
      </c>
      <c r="H377" s="19">
        <v>13100000</v>
      </c>
      <c r="I377" s="19">
        <v>12200000</v>
      </c>
      <c r="J377" s="19">
        <v>11500000</v>
      </c>
      <c r="K377" s="19">
        <v>10200000</v>
      </c>
      <c r="L377" s="19">
        <v>9100000</v>
      </c>
      <c r="M377" s="19">
        <v>7900000</v>
      </c>
      <c r="N377" s="19">
        <v>6800000</v>
      </c>
      <c r="O377" s="19">
        <v>0</v>
      </c>
      <c r="P377" s="19">
        <v>0</v>
      </c>
      <c r="Q377" s="19">
        <v>0</v>
      </c>
      <c r="S377" s="57">
        <f>VLOOKUP($C377,Sheet2!$A:$BN,S$6,0)</f>
        <v>0</v>
      </c>
      <c r="T377" s="57">
        <f>VLOOKUP($C377,Sheet2!$A:$BN,T$6,0)</f>
        <v>0</v>
      </c>
      <c r="U377" s="60" t="e">
        <f>VLOOKUP($C377,Sheet2!$A:$BN,U$6,0)</f>
        <v>#DIV/0!</v>
      </c>
      <c r="V377" s="57">
        <f>IF(AND(S377 &gt;= 0, S377 &lt;=10000000),500000,IF(AND(S377 &gt;= 10000000, S377 &lt;20000000),1000000,IF(AND(S377&gt;= 20000000, S377 &lt;30000000),1500000,IF(AND(S377 &gt;= 30000000, S377 &lt;50000000),2000000,IF(S377 &lt; 50000000,E,0)))))</f>
        <v>500000</v>
      </c>
      <c r="W377" s="57">
        <f t="shared" si="70"/>
        <v>500000</v>
      </c>
      <c r="X377" s="57">
        <f>VLOOKUP($C377,Sheet2!$A:$BN,X$6,0)</f>
        <v>10800000</v>
      </c>
      <c r="Y377" s="57">
        <f>VLOOKUP($C377,Sheet2!$A:$BN,Y$6,0)</f>
        <v>2459912.5</v>
      </c>
      <c r="Z377" s="60">
        <f>VLOOKUP($C377,Sheet2!$A:$BN,Z$6,0)</f>
        <v>1.0548317152735727</v>
      </c>
      <c r="AA377" s="57">
        <f>IF(AND(X377 &gt;= 0, X377 &lt;=10000000),500000,IF(AND(X377 &gt;= 10000000, X377 &lt;20000000),1000000,IF(AND(X377&gt;= 20000000, X377 &lt;30000000),1500000,IF(AND(X377 &gt;= 30000000, X377 &lt;50000000),2000000,IF(X377 &lt; 50000000,E,0)))))</f>
        <v>1000000</v>
      </c>
      <c r="AB377" s="57">
        <f t="shared" si="71"/>
        <v>14300000</v>
      </c>
      <c r="AC377" s="57">
        <f>VLOOKUP($C377,Sheet2!$A:$BN,AC$6,0)</f>
        <v>8950000</v>
      </c>
      <c r="AD377" s="57">
        <f>VLOOKUP($C377,Sheet2!$A:$BN,AD$6,0)</f>
        <v>2054126</v>
      </c>
      <c r="AE377" s="60">
        <f>VLOOKUP($C377,Sheet2!$A:$BN,AE$6,0)</f>
        <v>0.88756997423171147</v>
      </c>
      <c r="AF377" s="57">
        <f>IF(AND(AC377 &gt;= 0, AC377 &lt;=10000000),500000,IF(AND(AC377 &gt;= 10000000, AC377 &lt;20000000),1000000,IF(AND(AC377&gt;= 20000000, AC377 &lt;30000000),1500000,IF(AND(AC377 &gt;= 30000000, AC377 &lt;50000000),2000000,IF(AC377 &lt; 50000000,E,0)))))</f>
        <v>500000</v>
      </c>
      <c r="AG377" s="57">
        <f t="shared" si="72"/>
        <v>11600000</v>
      </c>
      <c r="AH377" s="57">
        <f>VLOOKUP($C377,Sheet2!$A:$BN,AH$6,0)</f>
        <v>9316666.666666666</v>
      </c>
      <c r="AI377" s="57">
        <f>VLOOKUP($C377,Sheet2!$A:$BN,AI$6,0)</f>
        <v>3228911.6666666665</v>
      </c>
      <c r="AJ377" s="60">
        <f>VLOOKUP($C377,Sheet2!$A:$BN,AJ$6,0)</f>
        <v>1.0580940980684768</v>
      </c>
      <c r="AK377" s="57">
        <f>IF(AND(AH377 &gt;= 0, AH377 &lt;=10000000),500000,IF(AND(AH377 &gt;= 10000000, AH377 &lt;20000000),1000000,IF(AND(AH377&gt;= 20000000, AH377 &lt;30000000),1500000,IF(AND(AH377 &gt;= 30000000, AH377 &lt;50000000),2000000,IF(AH377 &lt; 50000000,E,0)))))</f>
        <v>500000</v>
      </c>
      <c r="AL377" s="57">
        <f t="shared" si="73"/>
        <v>13100000</v>
      </c>
      <c r="AM377" s="57">
        <f>VLOOKUP($C377,Sheet2!$A:$BN,AM$6,0)</f>
        <v>0</v>
      </c>
      <c r="AN377" s="57">
        <f>VLOOKUP($C377,Sheet2!$A:$BN,AN$6,0)</f>
        <v>0</v>
      </c>
      <c r="AO377" s="60" t="e">
        <f>VLOOKUP($C377,Sheet2!$A:$BN,AO$6,0)</f>
        <v>#DIV/0!</v>
      </c>
      <c r="AP377" s="57">
        <f>IF(AND(AM377 &gt;= 0, AM377 &lt;=10000000),500000,IF(AND(AM377 &gt;= 10000000, AM377 &lt;20000000),1000000,IF(AND(AM377&gt;= 20000000, AM377 &lt;30000000),1500000,IF(AND(AM377 &gt;= 30000000, AM377 &lt;50000000),2000000,IF(AM377 &lt; 50000000,E,0)))))</f>
        <v>500000</v>
      </c>
      <c r="AQ377" s="57">
        <f t="shared" si="74"/>
        <v>500000</v>
      </c>
      <c r="AR377" s="57">
        <f>VLOOKUP($C377,Sheet2!$A:$BN,AR$6,0)</f>
        <v>0</v>
      </c>
      <c r="AS377" s="57">
        <f>VLOOKUP($C377,Sheet2!$A:$BN,AS$6,0)</f>
        <v>0</v>
      </c>
      <c r="AT377" s="60" t="e">
        <f>VLOOKUP($C377,Sheet2!$A:$BN,AT$6,0)</f>
        <v>#DIV/0!</v>
      </c>
      <c r="AU377" s="57">
        <f>IF(AND(AR377 &gt;= 0, AR377 &lt;=10000000),500000,IF(AND(AR377 &gt;= 10000000, AR377 &lt;20000000),1000000,IF(AND(AR377&gt;= 20000000, AR377 &lt;30000000),1500000,IF(AND(AR377 &gt;= 30000000, AR377 &lt;50000000),2000000,IF(AR377 &lt; 50000000,E,0)))))</f>
        <v>500000</v>
      </c>
      <c r="AV377" s="57">
        <f t="shared" si="75"/>
        <v>500000</v>
      </c>
      <c r="AW377" s="57">
        <f>VLOOKUP($C377,Sheet2!$A:$BN,AW$6,0)</f>
        <v>0</v>
      </c>
      <c r="AX377" s="57">
        <f>VLOOKUP($C377,Sheet2!$A:$BN,AX$6,0)</f>
        <v>0</v>
      </c>
      <c r="AY377" s="60" t="e">
        <f>VLOOKUP($C377,Sheet2!$A:$BN,AY$6,0)</f>
        <v>#DIV/0!</v>
      </c>
      <c r="AZ377" s="57">
        <f>IF(AND(AW377 &gt;= 0, AW377 &lt;=10000000),500000,IF(AND(AW377 &gt;= 10000000, AW377 &lt;20000000),1000000,IF(AND(AW377&gt;= 20000000, AW377 &lt;30000000),1500000,IF(AND(AW377 &gt;= 30000000, AW377 &lt;50000000),2000000,IF(AW377 &lt; 50000000,E,0)))))</f>
        <v>500000</v>
      </c>
      <c r="BA377" s="57">
        <f t="shared" si="76"/>
        <v>500000</v>
      </c>
      <c r="BB377" s="57">
        <f>VLOOKUP($C377,Sheet2!$A:$BN,BB$6,0)</f>
        <v>0</v>
      </c>
      <c r="BC377" s="57">
        <f>VLOOKUP($C377,Sheet2!$A:$BN,BC$6,0)</f>
        <v>0</v>
      </c>
      <c r="BD377" s="60" t="e">
        <f>VLOOKUP($C377,Sheet2!$A:$BN,BD$6,0)</f>
        <v>#DIV/0!</v>
      </c>
      <c r="BE377" s="57">
        <f>IF(AND(BB377 &gt;= 0, BB377 &lt;=10000000),500000,IF(AND(BB377 &gt;= 10000000, BB377 &lt;20000000),1000000,IF(AND(BB377&gt;= 20000000, BB377 &lt;30000000),1500000,IF(AND(BB377 &gt;= 30000000, BB377 &lt;50000000),2000000,IF(BB377 &lt; 50000000,E,0)))))</f>
        <v>500000</v>
      </c>
      <c r="BF377" s="57">
        <f t="shared" si="77"/>
        <v>500000</v>
      </c>
      <c r="BG377" s="57">
        <f>VLOOKUP($C377,Sheet2!$A:$BN,BG$6,0)</f>
        <v>0</v>
      </c>
      <c r="BH377" s="57">
        <f>VLOOKUP($C377,Sheet2!$A:$BN,BH$6,0)</f>
        <v>0</v>
      </c>
      <c r="BI377" s="60" t="e">
        <f>VLOOKUP($C377,Sheet2!$A:$BN,BI$6,0)</f>
        <v>#DIV/0!</v>
      </c>
      <c r="BJ377" s="57">
        <f>IF(AND(BG377 &gt;= 0, BG377 &lt;=10000000),500000,IF(AND(BG377 &gt;= 10000000, BG377 &lt;20000000),1000000,IF(AND(BG377&gt;= 20000000, BG377 &lt;30000000),1500000,IF(AND(BG377 &gt;= 30000000, BG377 &lt;50000000),2000000,IF(BG377 &lt; 50000000,E,0)))))</f>
        <v>500000</v>
      </c>
      <c r="BK377" s="57">
        <f t="shared" si="78"/>
        <v>500000</v>
      </c>
      <c r="BL377" s="57">
        <f>VLOOKUP($C377,Sheet2!$A:$BN,BL$6,0)</f>
        <v>0</v>
      </c>
      <c r="BM377" s="57">
        <f>VLOOKUP($C377,Sheet2!$A:$BN,BM$6,0)</f>
        <v>0</v>
      </c>
      <c r="BN377" s="60" t="e">
        <f>VLOOKUP($C377,Sheet2!$A:$BN,BN$6,0)</f>
        <v>#DIV/0!</v>
      </c>
      <c r="BO377" s="57">
        <f>IF(AND(BL377 &gt;= 0, BL377 &lt;=10000000),500000,IF(AND(BL377 &gt;= 10000000, BL377 &lt;20000000),1000000,IF(AND(BL377&gt;= 20000000, BL377 &lt;30000000),1500000,IF(AND(BL377 &gt;= 30000000, BL377 &lt;50000000),2000000,IF(BL377 &lt; 50000000,E,0)))))</f>
        <v>500000</v>
      </c>
      <c r="BP377" s="57">
        <f t="shared" si="79"/>
        <v>500000</v>
      </c>
      <c r="BQ377" s="57">
        <f>VLOOKUP($C377,Sheet2!$A:$BN,BQ$6,0)</f>
        <v>0</v>
      </c>
      <c r="BR377" s="57">
        <f>VLOOKUP($C377,Sheet2!$A:$BN,BR$6,0)</f>
        <v>0</v>
      </c>
      <c r="BS377" s="60" t="e">
        <f>VLOOKUP($C377,Sheet2!$A:$BN,BS$6,0)</f>
        <v>#DIV/0!</v>
      </c>
      <c r="BT377" s="57">
        <f>IF(AND(BQ377 &gt;= 0, BQ377 &lt;=10000000),500000,IF(AND(BQ377 &gt;= 10000000, BQ377 &lt;20000000),1000000,IF(AND(BQ377&gt;= 20000000, BQ377 &lt;30000000),1500000,IF(AND(BQ377 &gt;= 30000000, BQ377 &lt;50000000),2000000,IF(BQ377 &lt; 50000000,E,0)))))</f>
        <v>500000</v>
      </c>
      <c r="BU377" s="57">
        <f t="shared" si="80"/>
        <v>500000</v>
      </c>
      <c r="BV377" s="57">
        <f>VLOOKUP($C377,Sheet2!$A:$BN,BV$6,0)</f>
        <v>0</v>
      </c>
      <c r="BW377" s="57">
        <f>VLOOKUP($C377,Sheet2!$A:$BN,BW$6,0)</f>
        <v>0</v>
      </c>
      <c r="BX377" s="60" t="e">
        <f>VLOOKUP($C377,Sheet2!$A:$BN,BX$6,0)</f>
        <v>#DIV/0!</v>
      </c>
      <c r="BY377" s="57">
        <f>IF(AND(BV377 &gt;= 0, BV377 &lt;=10000000),500000,IF(AND(BV377 &gt;= 10000000, BV377 &lt;20000000),1000000,IF(AND(BV377&gt;= 20000000, BV377 &lt;30000000),1500000,IF(AND(BV377 &gt;= 30000000, BV377 &lt;50000000),2000000,IF(BV377 &lt; 50000000,E,0)))))</f>
        <v>500000</v>
      </c>
      <c r="BZ377" s="57">
        <f t="shared" si="81"/>
        <v>500000</v>
      </c>
      <c r="CA377" s="57">
        <f>VLOOKUP($C377,Sheet2!$A:$BN,CA$6,0)</f>
        <v>0</v>
      </c>
      <c r="CB377" s="57">
        <f>VLOOKUP($C377,Sheet2!$A:$BN,CB$6,0)</f>
        <v>0</v>
      </c>
      <c r="CC377" s="60" t="e">
        <f>VLOOKUP($C377,Sheet2!$A:$BN,CC$6,0)</f>
        <v>#DIV/0!</v>
      </c>
      <c r="CD377" s="57">
        <f>IF(AND(CA377 &gt;= 0, CA377 &lt;=10000000),500000,IF(AND(CA377 &gt;= 10000000, CA377 &lt;20000000),1000000,IF(AND(CA377&gt;= 20000000, CA377 &lt;30000000),1500000,IF(AND(CA377 &gt;= 30000000, CA377 &lt;50000000),2000000,IF(CA377 &lt; 50000000,E,0)))))</f>
        <v>500000</v>
      </c>
      <c r="CE377" s="57">
        <f t="shared" si="82"/>
        <v>500000</v>
      </c>
    </row>
    <row r="378" spans="1:83" x14ac:dyDescent="0.35">
      <c r="A378" s="21" t="s">
        <v>649</v>
      </c>
      <c r="B378" s="21" t="s">
        <v>670</v>
      </c>
      <c r="C378" s="22" t="s">
        <v>671</v>
      </c>
      <c r="D378" s="57">
        <v>19585000</v>
      </c>
      <c r="E378" s="57">
        <f t="shared" si="83"/>
        <v>5485000</v>
      </c>
      <c r="F378" s="19">
        <v>14100000</v>
      </c>
      <c r="G378" s="19">
        <v>13600000</v>
      </c>
      <c r="H378" s="19">
        <v>13100000</v>
      </c>
      <c r="I378" s="19">
        <v>12200000</v>
      </c>
      <c r="J378" s="19">
        <v>11500000</v>
      </c>
      <c r="K378" s="19">
        <v>10200000</v>
      </c>
      <c r="L378" s="19">
        <v>9100000</v>
      </c>
      <c r="M378" s="19">
        <v>7900000</v>
      </c>
      <c r="N378" s="19">
        <v>6800000</v>
      </c>
      <c r="O378" s="19">
        <v>0</v>
      </c>
      <c r="P378" s="19">
        <v>0</v>
      </c>
      <c r="Q378" s="19">
        <v>0</v>
      </c>
      <c r="S378" s="57">
        <f>VLOOKUP($C378,Sheet2!$A:$BN,S$6,0)</f>
        <v>0</v>
      </c>
      <c r="T378" s="57">
        <f>VLOOKUP($C378,Sheet2!$A:$BN,T$6,0)</f>
        <v>0</v>
      </c>
      <c r="U378" s="60" t="e">
        <f>VLOOKUP($C378,Sheet2!$A:$BN,U$6,0)</f>
        <v>#DIV/0!</v>
      </c>
      <c r="V378" s="57">
        <f>IF(AND(S378 &gt;= 0, S378 &lt;=10000000),500000,IF(AND(S378 &gt;= 10000000, S378 &lt;20000000),1000000,IF(AND(S378&gt;= 20000000, S378 &lt;30000000),1500000,IF(AND(S378 &gt;= 30000000, S378 &lt;50000000),2000000,IF(S378 &lt; 50000000,E,0)))))</f>
        <v>500000</v>
      </c>
      <c r="W378" s="57">
        <f t="shared" si="70"/>
        <v>500000</v>
      </c>
      <c r="X378" s="57">
        <f>VLOOKUP($C378,Sheet2!$A:$BN,X$6,0)</f>
        <v>12850000</v>
      </c>
      <c r="Y378" s="57">
        <f>VLOOKUP($C378,Sheet2!$A:$BN,Y$6,0)</f>
        <v>202500</v>
      </c>
      <c r="Z378" s="60">
        <f>VLOOKUP($C378,Sheet2!$A:$BN,Z$6,0)</f>
        <v>1.0585933477499743</v>
      </c>
      <c r="AA378" s="57">
        <f>IF(AND(X378 &gt;= 0, X378 &lt;=10000000),500000,IF(AND(X378 &gt;= 10000000, X378 &lt;20000000),1000000,IF(AND(X378&gt;= 20000000, X378 &lt;30000000),1500000,IF(AND(X378 &gt;= 30000000, X378 &lt;50000000),2000000,IF(X378 &lt; 50000000,E,0)))))</f>
        <v>1000000</v>
      </c>
      <c r="AB378" s="57">
        <f t="shared" si="71"/>
        <v>14100000</v>
      </c>
      <c r="AC378" s="57">
        <f>VLOOKUP($C378,Sheet2!$A:$BN,AC$6,0)</f>
        <v>12425000</v>
      </c>
      <c r="AD378" s="57">
        <f>VLOOKUP($C378,Sheet2!$A:$BN,AD$6,0)</f>
        <v>946626</v>
      </c>
      <c r="AE378" s="60">
        <f>VLOOKUP($C378,Sheet2!$A:$BN,AE$6,0)</f>
        <v>1.1112291652357076</v>
      </c>
      <c r="AF378" s="57">
        <f>IF(AND(AC378 &gt;= 0, AC378 &lt;=10000000),500000,IF(AND(AC378 &gt;= 10000000, AC378 &lt;20000000),1000000,IF(AND(AC378&gt;= 20000000, AC378 &lt;30000000),1500000,IF(AND(AC378 &gt;= 30000000, AC378 &lt;50000000),2000000,IF(AC378 &lt; 50000000,E,0)))))</f>
        <v>1000000</v>
      </c>
      <c r="AG378" s="57">
        <f t="shared" si="72"/>
        <v>14400000</v>
      </c>
      <c r="AH378" s="57">
        <f>VLOOKUP($C378,Sheet2!$A:$BN,AH$6,0)</f>
        <v>0</v>
      </c>
      <c r="AI378" s="57">
        <f>VLOOKUP($C378,Sheet2!$A:$BN,AI$6,0)</f>
        <v>0</v>
      </c>
      <c r="AJ378" s="60" t="e">
        <f>VLOOKUP($C378,Sheet2!$A:$BN,AJ$6,0)</f>
        <v>#DIV/0!</v>
      </c>
      <c r="AK378" s="57">
        <f>IF(AND(AH378 &gt;= 0, AH378 &lt;=10000000),500000,IF(AND(AH378 &gt;= 10000000, AH378 &lt;20000000),1000000,IF(AND(AH378&gt;= 20000000, AH378 &lt;30000000),1500000,IF(AND(AH378 &gt;= 30000000, AH378 &lt;50000000),2000000,IF(AH378 &lt; 50000000,E,0)))))</f>
        <v>500000</v>
      </c>
      <c r="AL378" s="57">
        <f t="shared" si="73"/>
        <v>500000</v>
      </c>
      <c r="AM378" s="57">
        <f>VLOOKUP($C378,Sheet2!$A:$BN,AM$6,0)</f>
        <v>7825000</v>
      </c>
      <c r="AN378" s="57">
        <f>VLOOKUP($C378,Sheet2!$A:$BN,AN$6,0)</f>
        <v>3801050</v>
      </c>
      <c r="AO378" s="60">
        <f>VLOOKUP($C378,Sheet2!$A:$BN,AO$6,0)</f>
        <v>1.0012347495633593</v>
      </c>
      <c r="AP378" s="57">
        <f>IF(AND(AM378 &gt;= 0, AM378 &lt;=10000000),500000,IF(AND(AM378 &gt;= 10000000, AM378 &lt;20000000),1000000,IF(AND(AM378&gt;= 20000000, AM378 &lt;30000000),1500000,IF(AND(AM378 &gt;= 30000000, AM378 &lt;50000000),2000000,IF(AM378 &lt; 50000000,E,0)))))</f>
        <v>500000</v>
      </c>
      <c r="AQ378" s="57">
        <f t="shared" si="74"/>
        <v>12200000</v>
      </c>
      <c r="AR378" s="57">
        <f>VLOOKUP($C378,Sheet2!$A:$BN,AR$6,0)</f>
        <v>0</v>
      </c>
      <c r="AS378" s="57">
        <f>VLOOKUP($C378,Sheet2!$A:$BN,AS$6,0)</f>
        <v>0</v>
      </c>
      <c r="AT378" s="60" t="e">
        <f>VLOOKUP($C378,Sheet2!$A:$BN,AT$6,0)</f>
        <v>#DIV/0!</v>
      </c>
      <c r="AU378" s="57">
        <f>IF(AND(AR378 &gt;= 0, AR378 &lt;=10000000),500000,IF(AND(AR378 &gt;= 10000000, AR378 &lt;20000000),1000000,IF(AND(AR378&gt;= 20000000, AR378 &lt;30000000),1500000,IF(AND(AR378 &gt;= 30000000, AR378 &lt;50000000),2000000,IF(AR378 &lt; 50000000,E,0)))))</f>
        <v>500000</v>
      </c>
      <c r="AV378" s="57">
        <f t="shared" si="75"/>
        <v>500000</v>
      </c>
      <c r="AW378" s="57">
        <f>VLOOKUP($C378,Sheet2!$A:$BN,AW$6,0)</f>
        <v>5195000</v>
      </c>
      <c r="AX378" s="57">
        <f>VLOOKUP($C378,Sheet2!$A:$BN,AX$6,0)</f>
        <v>2510950</v>
      </c>
      <c r="AY378" s="60">
        <f>VLOOKUP($C378,Sheet2!$A:$BN,AY$6,0)</f>
        <v>0.87251534669678621</v>
      </c>
      <c r="AZ378" s="57">
        <f>IF(AND(AW378 &gt;= 0, AW378 &lt;=10000000),500000,IF(AND(AW378 &gt;= 10000000, AW378 &lt;20000000),1000000,IF(AND(AW378&gt;= 20000000, AW378 &lt;30000000),1500000,IF(AND(AW378 &gt;= 30000000, AW378 &lt;50000000),2000000,IF(AW378 &lt; 50000000,E,0)))))</f>
        <v>500000</v>
      </c>
      <c r="BA378" s="57">
        <f t="shared" si="76"/>
        <v>8300000</v>
      </c>
      <c r="BB378" s="57">
        <f>VLOOKUP($C378,Sheet2!$A:$BN,BB$6,0)</f>
        <v>4800000</v>
      </c>
      <c r="BC378" s="57">
        <f>VLOOKUP($C378,Sheet2!$A:$BN,BC$6,0)</f>
        <v>3266300</v>
      </c>
      <c r="BD378" s="60">
        <f>VLOOKUP($C378,Sheet2!$A:$BN,BD$6,0)</f>
        <v>1.0608789824402427</v>
      </c>
      <c r="BE378" s="57">
        <f>IF(AND(BB378 &gt;= 0, BB378 &lt;=10000000),500000,IF(AND(BB378 &gt;= 10000000, BB378 &lt;20000000),1000000,IF(AND(BB378&gt;= 20000000, BB378 &lt;30000000),1500000,IF(AND(BB378 &gt;= 30000000, BB378 &lt;50000000),2000000,IF(BB378 &lt; 50000000,E,0)))))</f>
        <v>500000</v>
      </c>
      <c r="BF378" s="57">
        <f t="shared" si="77"/>
        <v>8600000</v>
      </c>
      <c r="BG378" s="57">
        <f>VLOOKUP($C378,Sheet2!$A:$BN,BG$6,0)</f>
        <v>0</v>
      </c>
      <c r="BH378" s="57">
        <f>VLOOKUP($C378,Sheet2!$A:$BN,BH$6,0)</f>
        <v>0</v>
      </c>
      <c r="BI378" s="60" t="e">
        <f>VLOOKUP($C378,Sheet2!$A:$BN,BI$6,0)</f>
        <v>#DIV/0!</v>
      </c>
      <c r="BJ378" s="57">
        <f>IF(AND(BG378 &gt;= 0, BG378 &lt;=10000000),500000,IF(AND(BG378 &gt;= 10000000, BG378 &lt;20000000),1000000,IF(AND(BG378&gt;= 20000000, BG378 &lt;30000000),1500000,IF(AND(BG378 &gt;= 30000000, BG378 &lt;50000000),2000000,IF(BG378 &lt; 50000000,E,0)))))</f>
        <v>500000</v>
      </c>
      <c r="BK378" s="57">
        <f t="shared" si="78"/>
        <v>500000</v>
      </c>
      <c r="BL378" s="57">
        <f>VLOOKUP($C378,Sheet2!$A:$BN,BL$6,0)</f>
        <v>0</v>
      </c>
      <c r="BM378" s="57">
        <f>VLOOKUP($C378,Sheet2!$A:$BN,BM$6,0)</f>
        <v>0</v>
      </c>
      <c r="BN378" s="60" t="e">
        <f>VLOOKUP($C378,Sheet2!$A:$BN,BN$6,0)</f>
        <v>#DIV/0!</v>
      </c>
      <c r="BO378" s="57">
        <f>IF(AND(BL378 &gt;= 0, BL378 &lt;=10000000),500000,IF(AND(BL378 &gt;= 10000000, BL378 &lt;20000000),1000000,IF(AND(BL378&gt;= 20000000, BL378 &lt;30000000),1500000,IF(AND(BL378 &gt;= 30000000, BL378 &lt;50000000),2000000,IF(BL378 &lt; 50000000,E,0)))))</f>
        <v>500000</v>
      </c>
      <c r="BP378" s="57">
        <f t="shared" si="79"/>
        <v>500000</v>
      </c>
      <c r="BQ378" s="57">
        <f>VLOOKUP($C378,Sheet2!$A:$BN,BQ$6,0)</f>
        <v>0</v>
      </c>
      <c r="BR378" s="57">
        <f>VLOOKUP($C378,Sheet2!$A:$BN,BR$6,0)</f>
        <v>0</v>
      </c>
      <c r="BS378" s="60" t="e">
        <f>VLOOKUP($C378,Sheet2!$A:$BN,BS$6,0)</f>
        <v>#DIV/0!</v>
      </c>
      <c r="BT378" s="57">
        <f>IF(AND(BQ378 &gt;= 0, BQ378 &lt;=10000000),500000,IF(AND(BQ378 &gt;= 10000000, BQ378 &lt;20000000),1000000,IF(AND(BQ378&gt;= 20000000, BQ378 &lt;30000000),1500000,IF(AND(BQ378 &gt;= 30000000, BQ378 &lt;50000000),2000000,IF(BQ378 &lt; 50000000,E,0)))))</f>
        <v>500000</v>
      </c>
      <c r="BU378" s="57">
        <f t="shared" si="80"/>
        <v>500000</v>
      </c>
      <c r="BV378" s="57">
        <f>VLOOKUP($C378,Sheet2!$A:$BN,BV$6,0)</f>
        <v>0</v>
      </c>
      <c r="BW378" s="57">
        <f>VLOOKUP($C378,Sheet2!$A:$BN,BW$6,0)</f>
        <v>0</v>
      </c>
      <c r="BX378" s="60" t="e">
        <f>VLOOKUP($C378,Sheet2!$A:$BN,BX$6,0)</f>
        <v>#DIV/0!</v>
      </c>
      <c r="BY378" s="57">
        <f>IF(AND(BV378 &gt;= 0, BV378 &lt;=10000000),500000,IF(AND(BV378 &gt;= 10000000, BV378 &lt;20000000),1000000,IF(AND(BV378&gt;= 20000000, BV378 &lt;30000000),1500000,IF(AND(BV378 &gt;= 30000000, BV378 &lt;50000000),2000000,IF(BV378 &lt; 50000000,E,0)))))</f>
        <v>500000</v>
      </c>
      <c r="BZ378" s="57">
        <f t="shared" si="81"/>
        <v>500000</v>
      </c>
      <c r="CA378" s="57">
        <f>VLOOKUP($C378,Sheet2!$A:$BN,CA$6,0)</f>
        <v>0</v>
      </c>
      <c r="CB378" s="57">
        <f>VLOOKUP($C378,Sheet2!$A:$BN,CB$6,0)</f>
        <v>0</v>
      </c>
      <c r="CC378" s="60" t="e">
        <f>VLOOKUP($C378,Sheet2!$A:$BN,CC$6,0)</f>
        <v>#DIV/0!</v>
      </c>
      <c r="CD378" s="57">
        <f>IF(AND(CA378 &gt;= 0, CA378 &lt;=10000000),500000,IF(AND(CA378 &gt;= 10000000, CA378 &lt;20000000),1000000,IF(AND(CA378&gt;= 20000000, CA378 &lt;30000000),1500000,IF(AND(CA378 &gt;= 30000000, CA378 &lt;50000000),2000000,IF(CA378 &lt; 50000000,E,0)))))</f>
        <v>500000</v>
      </c>
      <c r="CE378" s="57">
        <f t="shared" si="82"/>
        <v>500000</v>
      </c>
    </row>
    <row r="379" spans="1:83" x14ac:dyDescent="0.35">
      <c r="A379" s="21" t="s">
        <v>649</v>
      </c>
      <c r="B379" s="21" t="s">
        <v>969</v>
      </c>
      <c r="C379" s="22" t="s">
        <v>970</v>
      </c>
      <c r="D379" s="57">
        <v>20725000</v>
      </c>
      <c r="E379" s="57">
        <f t="shared" si="83"/>
        <v>5525000</v>
      </c>
      <c r="F379" s="19">
        <v>15200000</v>
      </c>
      <c r="G379" s="19">
        <v>14700000</v>
      </c>
      <c r="H379" s="19">
        <v>14200000</v>
      </c>
      <c r="I379" s="19">
        <v>13100000</v>
      </c>
      <c r="J379" s="19">
        <v>12300000</v>
      </c>
      <c r="K379" s="19">
        <v>11100000</v>
      </c>
      <c r="L379" s="19">
        <v>9700000</v>
      </c>
      <c r="M379" s="19">
        <v>0</v>
      </c>
      <c r="N379" s="19">
        <v>0</v>
      </c>
      <c r="O379" s="19">
        <v>0</v>
      </c>
      <c r="P379" s="19">
        <v>0</v>
      </c>
      <c r="Q379" s="19">
        <v>0</v>
      </c>
      <c r="S379" s="57">
        <f>VLOOKUP($C379,Sheet2!$A:$BN,S$6,0)</f>
        <v>0</v>
      </c>
      <c r="T379" s="57">
        <f>VLOOKUP($C379,Sheet2!$A:$BN,T$6,0)</f>
        <v>0</v>
      </c>
      <c r="U379" s="60" t="e">
        <f>VLOOKUP($C379,Sheet2!$A:$BN,U$6,0)</f>
        <v>#DIV/0!</v>
      </c>
      <c r="V379" s="57">
        <f>IF(AND(S379 &gt;= 0, S379 &lt;=10000000),500000,IF(AND(S379 &gt;= 10000000, S379 &lt;20000000),1000000,IF(AND(S379&gt;= 20000000, S379 &lt;30000000),1500000,IF(AND(S379 &gt;= 30000000, S379 &lt;50000000),2000000,IF(S379 &lt; 50000000,E,0)))))</f>
        <v>500000</v>
      </c>
      <c r="W379" s="57">
        <f t="shared" si="70"/>
        <v>500000</v>
      </c>
      <c r="X379" s="57">
        <f>VLOOKUP($C379,Sheet2!$A:$BN,X$6,0)</f>
        <v>12925000</v>
      </c>
      <c r="Y379" s="57">
        <f>VLOOKUP($C379,Sheet2!$A:$BN,Y$6,0)</f>
        <v>1582550</v>
      </c>
      <c r="Z379" s="60">
        <f>VLOOKUP($C379,Sheet2!$A:$BN,Z$6,0)</f>
        <v>1.05475763016158</v>
      </c>
      <c r="AA379" s="57">
        <f>IF(AND(X379 &gt;= 0, X379 &lt;=10000000),500000,IF(AND(X379 &gt;= 10000000, X379 &lt;20000000),1000000,IF(AND(X379&gt;= 20000000, X379 &lt;30000000),1500000,IF(AND(X379 &gt;= 30000000, X379 &lt;50000000),2000000,IF(X379 &lt; 50000000,E,0)))))</f>
        <v>1000000</v>
      </c>
      <c r="AB379" s="57">
        <f t="shared" si="71"/>
        <v>15600000</v>
      </c>
      <c r="AC379" s="57">
        <f>VLOOKUP($C379,Sheet2!$A:$BN,AC$6,0)</f>
        <v>0</v>
      </c>
      <c r="AD379" s="57">
        <f>VLOOKUP($C379,Sheet2!$A:$BN,AD$6,0)</f>
        <v>0</v>
      </c>
      <c r="AE379" s="60" t="e">
        <f>VLOOKUP($C379,Sheet2!$A:$BN,AE$6,0)</f>
        <v>#DIV/0!</v>
      </c>
      <c r="AF379" s="57">
        <f>IF(AND(AC379 &gt;= 0, AC379 &lt;=10000000),500000,IF(AND(AC379 &gt;= 10000000, AC379 &lt;20000000),1000000,IF(AND(AC379&gt;= 20000000, AC379 &lt;30000000),1500000,IF(AND(AC379 &gt;= 30000000, AC379 &lt;50000000),2000000,IF(AC379 &lt; 50000000,E,0)))))</f>
        <v>500000</v>
      </c>
      <c r="AG379" s="57">
        <f t="shared" si="72"/>
        <v>500000</v>
      </c>
      <c r="AH379" s="57">
        <f>VLOOKUP($C379,Sheet2!$A:$BN,AH$6,0)</f>
        <v>10033333.333333334</v>
      </c>
      <c r="AI379" s="57">
        <f>VLOOKUP($C379,Sheet2!$A:$BN,AI$6,0)</f>
        <v>2542291.6666666665</v>
      </c>
      <c r="AJ379" s="60">
        <f>VLOOKUP($C379,Sheet2!$A:$BN,AJ$6,0)</f>
        <v>1.0296221611632337</v>
      </c>
      <c r="AK379" s="57">
        <f>IF(AND(AH379 &gt;= 0, AH379 &lt;=10000000),500000,IF(AND(AH379 &gt;= 10000000, AH379 &lt;20000000),1000000,IF(AND(AH379&gt;= 20000000, AH379 &lt;30000000),1500000,IF(AND(AH379 &gt;= 30000000, AH379 &lt;50000000),2000000,IF(AH379 &lt; 50000000,E,0)))))</f>
        <v>1000000</v>
      </c>
      <c r="AL379" s="57">
        <f t="shared" si="73"/>
        <v>13600000</v>
      </c>
      <c r="AM379" s="57">
        <f>VLOOKUP($C379,Sheet2!$A:$BN,AM$6,0)</f>
        <v>0</v>
      </c>
      <c r="AN379" s="57">
        <f>VLOOKUP($C379,Sheet2!$A:$BN,AN$6,0)</f>
        <v>0</v>
      </c>
      <c r="AO379" s="60" t="e">
        <f>VLOOKUP($C379,Sheet2!$A:$BN,AO$6,0)</f>
        <v>#DIV/0!</v>
      </c>
      <c r="AP379" s="57">
        <f>IF(AND(AM379 &gt;= 0, AM379 &lt;=10000000),500000,IF(AND(AM379 &gt;= 10000000, AM379 &lt;20000000),1000000,IF(AND(AM379&gt;= 20000000, AM379 &lt;30000000),1500000,IF(AND(AM379 &gt;= 30000000, AM379 &lt;50000000),2000000,IF(AM379 &lt; 50000000,E,0)))))</f>
        <v>500000</v>
      </c>
      <c r="AQ379" s="57">
        <f t="shared" si="74"/>
        <v>500000</v>
      </c>
      <c r="AR379" s="57">
        <f>VLOOKUP($C379,Sheet2!$A:$BN,AR$6,0)</f>
        <v>7365000</v>
      </c>
      <c r="AS379" s="57">
        <f>VLOOKUP($C379,Sheet2!$A:$BN,AS$6,0)</f>
        <v>2515225</v>
      </c>
      <c r="AT379" s="60">
        <f>VLOOKUP($C379,Sheet2!$A:$BN,AT$6,0)</f>
        <v>0.92208592989517768</v>
      </c>
      <c r="AU379" s="57">
        <f>IF(AND(AR379 &gt;= 0, AR379 &lt;=10000000),500000,IF(AND(AR379 &gt;= 10000000, AR379 &lt;20000000),1000000,IF(AND(AR379&gt;= 20000000, AR379 &lt;30000000),1500000,IF(AND(AR379 &gt;= 30000000, AR379 &lt;50000000),2000000,IF(AR379 &lt; 50000000,E,0)))))</f>
        <v>500000</v>
      </c>
      <c r="AV379" s="57">
        <f t="shared" si="75"/>
        <v>10400000</v>
      </c>
      <c r="AW379" s="57">
        <f>VLOOKUP($C379,Sheet2!$A:$BN,AW$6,0)</f>
        <v>0</v>
      </c>
      <c r="AX379" s="57">
        <f>VLOOKUP($C379,Sheet2!$A:$BN,AX$6,0)</f>
        <v>0</v>
      </c>
      <c r="AY379" s="60" t="e">
        <f>VLOOKUP($C379,Sheet2!$A:$BN,AY$6,0)</f>
        <v>#DIV/0!</v>
      </c>
      <c r="AZ379" s="57">
        <f>IF(AND(AW379 &gt;= 0, AW379 &lt;=10000000),500000,IF(AND(AW379 &gt;= 10000000, AW379 &lt;20000000),1000000,IF(AND(AW379&gt;= 20000000, AW379 &lt;30000000),1500000,IF(AND(AW379 &gt;= 30000000, AW379 &lt;50000000),2000000,IF(AW379 &lt; 50000000,E,0)))))</f>
        <v>500000</v>
      </c>
      <c r="BA379" s="57">
        <f t="shared" si="76"/>
        <v>500000</v>
      </c>
      <c r="BB379" s="57">
        <f>VLOOKUP($C379,Sheet2!$A:$BN,BB$6,0)</f>
        <v>0</v>
      </c>
      <c r="BC379" s="57">
        <f>VLOOKUP($C379,Sheet2!$A:$BN,BC$6,0)</f>
        <v>0</v>
      </c>
      <c r="BD379" s="60" t="e">
        <f>VLOOKUP($C379,Sheet2!$A:$BN,BD$6,0)</f>
        <v>#DIV/0!</v>
      </c>
      <c r="BE379" s="57">
        <f>IF(AND(BB379 &gt;= 0, BB379 &lt;=10000000),500000,IF(AND(BB379 &gt;= 10000000, BB379 &lt;20000000),1000000,IF(AND(BB379&gt;= 20000000, BB379 &lt;30000000),1500000,IF(AND(BB379 &gt;= 30000000, BB379 &lt;50000000),2000000,IF(BB379 &lt; 50000000,E,0)))))</f>
        <v>500000</v>
      </c>
      <c r="BF379" s="57">
        <f t="shared" si="77"/>
        <v>500000</v>
      </c>
      <c r="BG379" s="57">
        <f>VLOOKUP($C379,Sheet2!$A:$BN,BG$6,0)</f>
        <v>0</v>
      </c>
      <c r="BH379" s="57">
        <f>VLOOKUP($C379,Sheet2!$A:$BN,BH$6,0)</f>
        <v>0</v>
      </c>
      <c r="BI379" s="60" t="e">
        <f>VLOOKUP($C379,Sheet2!$A:$BN,BI$6,0)</f>
        <v>#DIV/0!</v>
      </c>
      <c r="BJ379" s="57">
        <f>IF(AND(BG379 &gt;= 0, BG379 &lt;=10000000),500000,IF(AND(BG379 &gt;= 10000000, BG379 &lt;20000000),1000000,IF(AND(BG379&gt;= 20000000, BG379 &lt;30000000),1500000,IF(AND(BG379 &gt;= 30000000, BG379 &lt;50000000),2000000,IF(BG379 &lt; 50000000,E,0)))))</f>
        <v>500000</v>
      </c>
      <c r="BK379" s="57">
        <f t="shared" si="78"/>
        <v>500000</v>
      </c>
      <c r="BL379" s="57">
        <f>VLOOKUP($C379,Sheet2!$A:$BN,BL$6,0)</f>
        <v>0</v>
      </c>
      <c r="BM379" s="57">
        <f>VLOOKUP($C379,Sheet2!$A:$BN,BM$6,0)</f>
        <v>0</v>
      </c>
      <c r="BN379" s="60" t="e">
        <f>VLOOKUP($C379,Sheet2!$A:$BN,BN$6,0)</f>
        <v>#DIV/0!</v>
      </c>
      <c r="BO379" s="57">
        <f>IF(AND(BL379 &gt;= 0, BL379 &lt;=10000000),500000,IF(AND(BL379 &gt;= 10000000, BL379 &lt;20000000),1000000,IF(AND(BL379&gt;= 20000000, BL379 &lt;30000000),1500000,IF(AND(BL379 &gt;= 30000000, BL379 &lt;50000000),2000000,IF(BL379 &lt; 50000000,E,0)))))</f>
        <v>500000</v>
      </c>
      <c r="BP379" s="57">
        <f t="shared" si="79"/>
        <v>500000</v>
      </c>
      <c r="BQ379" s="57">
        <f>VLOOKUP($C379,Sheet2!$A:$BN,BQ$6,0)</f>
        <v>0</v>
      </c>
      <c r="BR379" s="57">
        <f>VLOOKUP($C379,Sheet2!$A:$BN,BR$6,0)</f>
        <v>0</v>
      </c>
      <c r="BS379" s="60" t="e">
        <f>VLOOKUP($C379,Sheet2!$A:$BN,BS$6,0)</f>
        <v>#DIV/0!</v>
      </c>
      <c r="BT379" s="57">
        <f>IF(AND(BQ379 &gt;= 0, BQ379 &lt;=10000000),500000,IF(AND(BQ379 &gt;= 10000000, BQ379 &lt;20000000),1000000,IF(AND(BQ379&gt;= 20000000, BQ379 &lt;30000000),1500000,IF(AND(BQ379 &gt;= 30000000, BQ379 &lt;50000000),2000000,IF(BQ379 &lt; 50000000,E,0)))))</f>
        <v>500000</v>
      </c>
      <c r="BU379" s="57">
        <f t="shared" si="80"/>
        <v>500000</v>
      </c>
      <c r="BV379" s="57">
        <f>VLOOKUP($C379,Sheet2!$A:$BN,BV$6,0)</f>
        <v>0</v>
      </c>
      <c r="BW379" s="57">
        <f>VLOOKUP($C379,Sheet2!$A:$BN,BW$6,0)</f>
        <v>0</v>
      </c>
      <c r="BX379" s="60" t="e">
        <f>VLOOKUP($C379,Sheet2!$A:$BN,BX$6,0)</f>
        <v>#DIV/0!</v>
      </c>
      <c r="BY379" s="57">
        <f>IF(AND(BV379 &gt;= 0, BV379 &lt;=10000000),500000,IF(AND(BV379 &gt;= 10000000, BV379 &lt;20000000),1000000,IF(AND(BV379&gt;= 20000000, BV379 &lt;30000000),1500000,IF(AND(BV379 &gt;= 30000000, BV379 &lt;50000000),2000000,IF(BV379 &lt; 50000000,E,0)))))</f>
        <v>500000</v>
      </c>
      <c r="BZ379" s="57">
        <f t="shared" si="81"/>
        <v>500000</v>
      </c>
      <c r="CA379" s="57">
        <f>VLOOKUP($C379,Sheet2!$A:$BN,CA$6,0)</f>
        <v>0</v>
      </c>
      <c r="CB379" s="57">
        <f>VLOOKUP($C379,Sheet2!$A:$BN,CB$6,0)</f>
        <v>0</v>
      </c>
      <c r="CC379" s="60" t="e">
        <f>VLOOKUP($C379,Sheet2!$A:$BN,CC$6,0)</f>
        <v>#DIV/0!</v>
      </c>
      <c r="CD379" s="57">
        <f>IF(AND(CA379 &gt;= 0, CA379 &lt;=10000000),500000,IF(AND(CA379 &gt;= 10000000, CA379 &lt;20000000),1000000,IF(AND(CA379&gt;= 20000000, CA379 &lt;30000000),1500000,IF(AND(CA379 &gt;= 30000000, CA379 &lt;50000000),2000000,IF(CA379 &lt; 50000000,E,0)))))</f>
        <v>500000</v>
      </c>
      <c r="CE379" s="57">
        <f t="shared" si="82"/>
        <v>500000</v>
      </c>
    </row>
    <row r="380" spans="1:83" x14ac:dyDescent="0.35">
      <c r="A380" s="21" t="s">
        <v>649</v>
      </c>
      <c r="B380" s="21" t="s">
        <v>672</v>
      </c>
      <c r="C380" s="22" t="s">
        <v>673</v>
      </c>
      <c r="D380" s="57">
        <v>0</v>
      </c>
      <c r="E380" s="57">
        <f t="shared" si="83"/>
        <v>-14100000</v>
      </c>
      <c r="F380" s="19">
        <v>14100000</v>
      </c>
      <c r="G380" s="19">
        <v>13600000</v>
      </c>
      <c r="H380" s="19">
        <v>13100000</v>
      </c>
      <c r="I380" s="19">
        <v>12200000</v>
      </c>
      <c r="J380" s="19">
        <v>11500000</v>
      </c>
      <c r="K380" s="19">
        <v>10200000</v>
      </c>
      <c r="L380" s="19">
        <v>9100000</v>
      </c>
      <c r="M380" s="19">
        <v>0</v>
      </c>
      <c r="N380" s="19">
        <v>0</v>
      </c>
      <c r="O380" s="19">
        <v>0</v>
      </c>
      <c r="P380" s="19">
        <v>0</v>
      </c>
      <c r="Q380" s="19">
        <v>0</v>
      </c>
      <c r="S380" s="57">
        <f>VLOOKUP($C380,Sheet2!$A:$BN,S$6,0)</f>
        <v>0</v>
      </c>
      <c r="T380" s="57">
        <f>VLOOKUP($C380,Sheet2!$A:$BN,T$6,0)</f>
        <v>0</v>
      </c>
      <c r="U380" s="60" t="e">
        <f>VLOOKUP($C380,Sheet2!$A:$BN,U$6,0)</f>
        <v>#DIV/0!</v>
      </c>
      <c r="V380" s="57">
        <f>IF(AND(S380 &gt;= 0, S380 &lt;=10000000),500000,IF(AND(S380 &gt;= 10000000, S380 &lt;20000000),1000000,IF(AND(S380&gt;= 20000000, S380 &lt;30000000),1500000,IF(AND(S380 &gt;= 30000000, S380 &lt;50000000),2000000,IF(S380 &lt; 50000000,E,0)))))</f>
        <v>500000</v>
      </c>
      <c r="W380" s="57">
        <f t="shared" si="70"/>
        <v>500000</v>
      </c>
      <c r="X380" s="57">
        <f>VLOOKUP($C380,Sheet2!$A:$BN,X$6,0)</f>
        <v>0</v>
      </c>
      <c r="Y380" s="57">
        <f>VLOOKUP($C380,Sheet2!$A:$BN,Y$6,0)</f>
        <v>0</v>
      </c>
      <c r="Z380" s="60" t="e">
        <f>VLOOKUP($C380,Sheet2!$A:$BN,Z$6,0)</f>
        <v>#DIV/0!</v>
      </c>
      <c r="AA380" s="57">
        <f>IF(AND(X380 &gt;= 0, X380 &lt;=10000000),500000,IF(AND(X380 &gt;= 10000000, X380 &lt;20000000),1000000,IF(AND(X380&gt;= 20000000, X380 &lt;30000000),1500000,IF(AND(X380 &gt;= 30000000, X380 &lt;50000000),2000000,IF(X380 &lt; 50000000,E,0)))))</f>
        <v>500000</v>
      </c>
      <c r="AB380" s="57">
        <f t="shared" si="71"/>
        <v>500000</v>
      </c>
      <c r="AC380" s="57">
        <f>VLOOKUP($C380,Sheet2!$A:$BN,AC$6,0)</f>
        <v>0</v>
      </c>
      <c r="AD380" s="57">
        <f>VLOOKUP($C380,Sheet2!$A:$BN,AD$6,0)</f>
        <v>0</v>
      </c>
      <c r="AE380" s="60" t="e">
        <f>VLOOKUP($C380,Sheet2!$A:$BN,AE$6,0)</f>
        <v>#DIV/0!</v>
      </c>
      <c r="AF380" s="57">
        <f>IF(AND(AC380 &gt;= 0, AC380 &lt;=10000000),500000,IF(AND(AC380 &gt;= 10000000, AC380 &lt;20000000),1000000,IF(AND(AC380&gt;= 20000000, AC380 &lt;30000000),1500000,IF(AND(AC380 &gt;= 30000000, AC380 &lt;50000000),2000000,IF(AC380 &lt; 50000000,E,0)))))</f>
        <v>500000</v>
      </c>
      <c r="AG380" s="57">
        <f t="shared" si="72"/>
        <v>500000</v>
      </c>
      <c r="AH380" s="57">
        <f>VLOOKUP($C380,Sheet2!$A:$BN,AH$6,0)</f>
        <v>8400000</v>
      </c>
      <c r="AI380" s="57">
        <f>VLOOKUP($C380,Sheet2!$A:$BN,AI$6,0)</f>
        <v>5028450</v>
      </c>
      <c r="AJ380" s="60">
        <f>VLOOKUP($C380,Sheet2!$A:$BN,AJ$6,0)</f>
        <v>1.084416674197338</v>
      </c>
      <c r="AK380" s="57">
        <f>IF(AND(AH380 &gt;= 0, AH380 &lt;=10000000),500000,IF(AND(AH380 &gt;= 10000000, AH380 &lt;20000000),1000000,IF(AND(AH380&gt;= 20000000, AH380 &lt;30000000),1500000,IF(AND(AH380 &gt;= 30000000, AH380 &lt;50000000),2000000,IF(AH380 &lt; 50000000,E,0)))))</f>
        <v>500000</v>
      </c>
      <c r="AL380" s="57">
        <f t="shared" si="73"/>
        <v>14000000</v>
      </c>
      <c r="AM380" s="57">
        <f>VLOOKUP($C380,Sheet2!$A:$BN,AM$6,0)</f>
        <v>7721666.666666667</v>
      </c>
      <c r="AN380" s="57">
        <f>VLOOKUP($C380,Sheet2!$A:$BN,AN$6,0)</f>
        <v>3396800</v>
      </c>
      <c r="AO380" s="60">
        <f>VLOOKUP($C380,Sheet2!$A:$BN,AO$6,0)</f>
        <v>0.97973287317820013</v>
      </c>
      <c r="AP380" s="57">
        <f>IF(AND(AM380 &gt;= 0, AM380 &lt;=10000000),500000,IF(AND(AM380 &gt;= 10000000, AM380 &lt;20000000),1000000,IF(AND(AM380&gt;= 20000000, AM380 &lt;30000000),1500000,IF(AND(AM380 &gt;= 30000000, AM380 &lt;50000000),2000000,IF(AM380 &lt; 50000000,E,0)))))</f>
        <v>500000</v>
      </c>
      <c r="AQ380" s="57">
        <f t="shared" si="74"/>
        <v>11700000</v>
      </c>
      <c r="AR380" s="57">
        <f>VLOOKUP($C380,Sheet2!$A:$BN,AR$6,0)</f>
        <v>6600000</v>
      </c>
      <c r="AS380" s="57">
        <f>VLOOKUP($C380,Sheet2!$A:$BN,AS$6,0)</f>
        <v>3384525</v>
      </c>
      <c r="AT380" s="60">
        <f>VLOOKUP($C380,Sheet2!$A:$BN,AT$6,0)</f>
        <v>0.98215381868101204</v>
      </c>
      <c r="AU380" s="57">
        <f>IF(AND(AR380 &gt;= 0, AR380 &lt;=10000000),500000,IF(AND(AR380 &gt;= 10000000, AR380 &lt;20000000),1000000,IF(AND(AR380&gt;= 20000000, AR380 &lt;30000000),1500000,IF(AND(AR380 &gt;= 30000000, AR380 &lt;50000000),2000000,IF(AR380 &lt; 50000000,E,0)))))</f>
        <v>500000</v>
      </c>
      <c r="AV380" s="57">
        <f t="shared" si="75"/>
        <v>10500000</v>
      </c>
      <c r="AW380" s="57">
        <f>VLOOKUP($C380,Sheet2!$A:$BN,AW$6,0)</f>
        <v>0</v>
      </c>
      <c r="AX380" s="57">
        <f>VLOOKUP($C380,Sheet2!$A:$BN,AX$6,0)</f>
        <v>0</v>
      </c>
      <c r="AY380" s="60" t="e">
        <f>VLOOKUP($C380,Sheet2!$A:$BN,AY$6,0)</f>
        <v>#DIV/0!</v>
      </c>
      <c r="AZ380" s="57">
        <f>IF(AND(AW380 &gt;= 0, AW380 &lt;=10000000),500000,IF(AND(AW380 &gt;= 10000000, AW380 &lt;20000000),1000000,IF(AND(AW380&gt;= 20000000, AW380 &lt;30000000),1500000,IF(AND(AW380 &gt;= 30000000, AW380 &lt;50000000),2000000,IF(AW380 &lt; 50000000,E,0)))))</f>
        <v>500000</v>
      </c>
      <c r="BA380" s="57">
        <f t="shared" si="76"/>
        <v>500000</v>
      </c>
      <c r="BB380" s="57">
        <f>VLOOKUP($C380,Sheet2!$A:$BN,BB$6,0)</f>
        <v>0</v>
      </c>
      <c r="BC380" s="57">
        <f>VLOOKUP($C380,Sheet2!$A:$BN,BC$6,0)</f>
        <v>0</v>
      </c>
      <c r="BD380" s="60" t="e">
        <f>VLOOKUP($C380,Sheet2!$A:$BN,BD$6,0)</f>
        <v>#DIV/0!</v>
      </c>
      <c r="BE380" s="57">
        <f>IF(AND(BB380 &gt;= 0, BB380 &lt;=10000000),500000,IF(AND(BB380 &gt;= 10000000, BB380 &lt;20000000),1000000,IF(AND(BB380&gt;= 20000000, BB380 &lt;30000000),1500000,IF(AND(BB380 &gt;= 30000000, BB380 &lt;50000000),2000000,IF(BB380 &lt; 50000000,E,0)))))</f>
        <v>500000</v>
      </c>
      <c r="BF380" s="57">
        <f t="shared" si="77"/>
        <v>500000</v>
      </c>
      <c r="BG380" s="57">
        <f>VLOOKUP($C380,Sheet2!$A:$BN,BG$6,0)</f>
        <v>0</v>
      </c>
      <c r="BH380" s="57">
        <f>VLOOKUP($C380,Sheet2!$A:$BN,BH$6,0)</f>
        <v>0</v>
      </c>
      <c r="BI380" s="60" t="e">
        <f>VLOOKUP($C380,Sheet2!$A:$BN,BI$6,0)</f>
        <v>#DIV/0!</v>
      </c>
      <c r="BJ380" s="57">
        <f>IF(AND(BG380 &gt;= 0, BG380 &lt;=10000000),500000,IF(AND(BG380 &gt;= 10000000, BG380 &lt;20000000),1000000,IF(AND(BG380&gt;= 20000000, BG380 &lt;30000000),1500000,IF(AND(BG380 &gt;= 30000000, BG380 &lt;50000000),2000000,IF(BG380 &lt; 50000000,E,0)))))</f>
        <v>500000</v>
      </c>
      <c r="BK380" s="57">
        <f t="shared" si="78"/>
        <v>500000</v>
      </c>
      <c r="BL380" s="57">
        <f>VLOOKUP($C380,Sheet2!$A:$BN,BL$6,0)</f>
        <v>0</v>
      </c>
      <c r="BM380" s="57">
        <f>VLOOKUP($C380,Sheet2!$A:$BN,BM$6,0)</f>
        <v>0</v>
      </c>
      <c r="BN380" s="60" t="e">
        <f>VLOOKUP($C380,Sheet2!$A:$BN,BN$6,0)</f>
        <v>#DIV/0!</v>
      </c>
      <c r="BO380" s="57">
        <f>IF(AND(BL380 &gt;= 0, BL380 &lt;=10000000),500000,IF(AND(BL380 &gt;= 10000000, BL380 &lt;20000000),1000000,IF(AND(BL380&gt;= 20000000, BL380 &lt;30000000),1500000,IF(AND(BL380 &gt;= 30000000, BL380 &lt;50000000),2000000,IF(BL380 &lt; 50000000,E,0)))))</f>
        <v>500000</v>
      </c>
      <c r="BP380" s="57">
        <f t="shared" si="79"/>
        <v>500000</v>
      </c>
      <c r="BQ380" s="57">
        <f>VLOOKUP($C380,Sheet2!$A:$BN,BQ$6,0)</f>
        <v>0</v>
      </c>
      <c r="BR380" s="57">
        <f>VLOOKUP($C380,Sheet2!$A:$BN,BR$6,0)</f>
        <v>0</v>
      </c>
      <c r="BS380" s="60" t="e">
        <f>VLOOKUP($C380,Sheet2!$A:$BN,BS$6,0)</f>
        <v>#DIV/0!</v>
      </c>
      <c r="BT380" s="57">
        <f>IF(AND(BQ380 &gt;= 0, BQ380 &lt;=10000000),500000,IF(AND(BQ380 &gt;= 10000000, BQ380 &lt;20000000),1000000,IF(AND(BQ380&gt;= 20000000, BQ380 &lt;30000000),1500000,IF(AND(BQ380 &gt;= 30000000, BQ380 &lt;50000000),2000000,IF(BQ380 &lt; 50000000,E,0)))))</f>
        <v>500000</v>
      </c>
      <c r="BU380" s="57">
        <f t="shared" si="80"/>
        <v>500000</v>
      </c>
      <c r="BV380" s="57">
        <f>VLOOKUP($C380,Sheet2!$A:$BN,BV$6,0)</f>
        <v>0</v>
      </c>
      <c r="BW380" s="57">
        <f>VLOOKUP($C380,Sheet2!$A:$BN,BW$6,0)</f>
        <v>0</v>
      </c>
      <c r="BX380" s="60" t="e">
        <f>VLOOKUP($C380,Sheet2!$A:$BN,BX$6,0)</f>
        <v>#DIV/0!</v>
      </c>
      <c r="BY380" s="57">
        <f>IF(AND(BV380 &gt;= 0, BV380 &lt;=10000000),500000,IF(AND(BV380 &gt;= 10000000, BV380 &lt;20000000),1000000,IF(AND(BV380&gt;= 20000000, BV380 &lt;30000000),1500000,IF(AND(BV380 &gt;= 30000000, BV380 &lt;50000000),2000000,IF(BV380 &lt; 50000000,E,0)))))</f>
        <v>500000</v>
      </c>
      <c r="BZ380" s="57">
        <f t="shared" si="81"/>
        <v>500000</v>
      </c>
      <c r="CA380" s="57">
        <f>VLOOKUP($C380,Sheet2!$A:$BN,CA$6,0)</f>
        <v>0</v>
      </c>
      <c r="CB380" s="57">
        <f>VLOOKUP($C380,Sheet2!$A:$BN,CB$6,0)</f>
        <v>0</v>
      </c>
      <c r="CC380" s="60" t="e">
        <f>VLOOKUP($C380,Sheet2!$A:$BN,CC$6,0)</f>
        <v>#DIV/0!</v>
      </c>
      <c r="CD380" s="57">
        <f>IF(AND(CA380 &gt;= 0, CA380 &lt;=10000000),500000,IF(AND(CA380 &gt;= 10000000, CA380 &lt;20000000),1000000,IF(AND(CA380&gt;= 20000000, CA380 &lt;30000000),1500000,IF(AND(CA380 &gt;= 30000000, CA380 &lt;50000000),2000000,IF(CA380 &lt; 50000000,E,0)))))</f>
        <v>500000</v>
      </c>
      <c r="CE380" s="57">
        <f t="shared" si="82"/>
        <v>500000</v>
      </c>
    </row>
    <row r="381" spans="1:83" x14ac:dyDescent="0.35">
      <c r="A381" s="21" t="s">
        <v>649</v>
      </c>
      <c r="B381" s="21" t="s">
        <v>674</v>
      </c>
      <c r="C381" s="22" t="s">
        <v>675</v>
      </c>
      <c r="D381" s="57">
        <v>0</v>
      </c>
      <c r="E381" s="57">
        <f t="shared" si="83"/>
        <v>-14100000</v>
      </c>
      <c r="F381" s="19">
        <v>14100000</v>
      </c>
      <c r="G381" s="19">
        <v>13600000</v>
      </c>
      <c r="H381" s="19">
        <v>13100000</v>
      </c>
      <c r="I381" s="19">
        <v>12200000</v>
      </c>
      <c r="J381" s="19">
        <v>11500000</v>
      </c>
      <c r="K381" s="19">
        <v>10200000</v>
      </c>
      <c r="L381" s="19">
        <v>9100000</v>
      </c>
      <c r="M381" s="19">
        <v>7900000</v>
      </c>
      <c r="N381" s="19">
        <v>6800000</v>
      </c>
      <c r="O381" s="19">
        <v>0</v>
      </c>
      <c r="P381" s="19">
        <v>0</v>
      </c>
      <c r="Q381" s="19">
        <v>0</v>
      </c>
      <c r="S381" s="57" t="e">
        <f>VLOOKUP($C381,Sheet2!$A:$BN,S$6,0)</f>
        <v>#N/A</v>
      </c>
      <c r="T381" s="57" t="e">
        <f>VLOOKUP($C381,Sheet2!$A:$BN,T$6,0)</f>
        <v>#N/A</v>
      </c>
      <c r="U381" s="60" t="e">
        <f>VLOOKUP($C381,Sheet2!$A:$BN,U$6,0)</f>
        <v>#N/A</v>
      </c>
      <c r="V381" s="57" t="e">
        <f>IF(AND(S381 &gt;= 0, S381 &lt;=10000000),500000,IF(AND(S381 &gt;= 10000000, S381 &lt;20000000),1000000,IF(AND(S381&gt;= 20000000, S381 &lt;30000000),1500000,IF(AND(S381 &gt;= 30000000, S381 &lt;50000000),2000000,IF(S381 &lt; 50000000,E,0)))))</f>
        <v>#N/A</v>
      </c>
      <c r="W381" s="57" t="e">
        <f t="shared" si="70"/>
        <v>#N/A</v>
      </c>
      <c r="X381" s="57" t="e">
        <f>VLOOKUP($C381,Sheet2!$A:$BN,X$6,0)</f>
        <v>#N/A</v>
      </c>
      <c r="Y381" s="57" t="e">
        <f>VLOOKUP($C381,Sheet2!$A:$BN,Y$6,0)</f>
        <v>#N/A</v>
      </c>
      <c r="Z381" s="60" t="e">
        <f>VLOOKUP($C381,Sheet2!$A:$BN,Z$6,0)</f>
        <v>#N/A</v>
      </c>
      <c r="AA381" s="57" t="e">
        <f>IF(AND(X381 &gt;= 0, X381 &lt;=10000000),500000,IF(AND(X381 &gt;= 10000000, X381 &lt;20000000),1000000,IF(AND(X381&gt;= 20000000, X381 &lt;30000000),1500000,IF(AND(X381 &gt;= 30000000, X381 &lt;50000000),2000000,IF(X381 &lt; 50000000,E,0)))))</f>
        <v>#N/A</v>
      </c>
      <c r="AB381" s="57" t="e">
        <f t="shared" si="71"/>
        <v>#N/A</v>
      </c>
      <c r="AC381" s="57" t="e">
        <f>VLOOKUP($C381,Sheet2!$A:$BN,AC$6,0)</f>
        <v>#N/A</v>
      </c>
      <c r="AD381" s="57" t="e">
        <f>VLOOKUP($C381,Sheet2!$A:$BN,AD$6,0)</f>
        <v>#N/A</v>
      </c>
      <c r="AE381" s="60" t="e">
        <f>VLOOKUP($C381,Sheet2!$A:$BN,AE$6,0)</f>
        <v>#N/A</v>
      </c>
      <c r="AF381" s="57" t="e">
        <f>IF(AND(AC381 &gt;= 0, AC381 &lt;=10000000),500000,IF(AND(AC381 &gt;= 10000000, AC381 &lt;20000000),1000000,IF(AND(AC381&gt;= 20000000, AC381 &lt;30000000),1500000,IF(AND(AC381 &gt;= 30000000, AC381 &lt;50000000),2000000,IF(AC381 &lt; 50000000,E,0)))))</f>
        <v>#N/A</v>
      </c>
      <c r="AG381" s="57" t="e">
        <f t="shared" si="72"/>
        <v>#N/A</v>
      </c>
      <c r="AH381" s="57" t="e">
        <f>VLOOKUP($C381,Sheet2!$A:$BN,AH$6,0)</f>
        <v>#N/A</v>
      </c>
      <c r="AI381" s="57" t="e">
        <f>VLOOKUP($C381,Sheet2!$A:$BN,AI$6,0)</f>
        <v>#N/A</v>
      </c>
      <c r="AJ381" s="60" t="e">
        <f>VLOOKUP($C381,Sheet2!$A:$BN,AJ$6,0)</f>
        <v>#N/A</v>
      </c>
      <c r="AK381" s="57" t="e">
        <f>IF(AND(AH381 &gt;= 0, AH381 &lt;=10000000),500000,IF(AND(AH381 &gt;= 10000000, AH381 &lt;20000000),1000000,IF(AND(AH381&gt;= 20000000, AH381 &lt;30000000),1500000,IF(AND(AH381 &gt;= 30000000, AH381 &lt;50000000),2000000,IF(AH381 &lt; 50000000,E,0)))))</f>
        <v>#N/A</v>
      </c>
      <c r="AL381" s="57" t="e">
        <f t="shared" si="73"/>
        <v>#N/A</v>
      </c>
      <c r="AM381" s="57" t="e">
        <f>VLOOKUP($C381,Sheet2!$A:$BN,AM$6,0)</f>
        <v>#N/A</v>
      </c>
      <c r="AN381" s="57" t="e">
        <f>VLOOKUP($C381,Sheet2!$A:$BN,AN$6,0)</f>
        <v>#N/A</v>
      </c>
      <c r="AO381" s="60" t="e">
        <f>VLOOKUP($C381,Sheet2!$A:$BN,AO$6,0)</f>
        <v>#N/A</v>
      </c>
      <c r="AP381" s="57" t="e">
        <f>IF(AND(AM381 &gt;= 0, AM381 &lt;=10000000),500000,IF(AND(AM381 &gt;= 10000000, AM381 &lt;20000000),1000000,IF(AND(AM381&gt;= 20000000, AM381 &lt;30000000),1500000,IF(AND(AM381 &gt;= 30000000, AM381 &lt;50000000),2000000,IF(AM381 &lt; 50000000,E,0)))))</f>
        <v>#N/A</v>
      </c>
      <c r="AQ381" s="57" t="e">
        <f t="shared" si="74"/>
        <v>#N/A</v>
      </c>
      <c r="AR381" s="57" t="e">
        <f>VLOOKUP($C381,Sheet2!$A:$BN,AR$6,0)</f>
        <v>#N/A</v>
      </c>
      <c r="AS381" s="57" t="e">
        <f>VLOOKUP($C381,Sheet2!$A:$BN,AS$6,0)</f>
        <v>#N/A</v>
      </c>
      <c r="AT381" s="60" t="e">
        <f>VLOOKUP($C381,Sheet2!$A:$BN,AT$6,0)</f>
        <v>#N/A</v>
      </c>
      <c r="AU381" s="57" t="e">
        <f>IF(AND(AR381 &gt;= 0, AR381 &lt;=10000000),500000,IF(AND(AR381 &gt;= 10000000, AR381 &lt;20000000),1000000,IF(AND(AR381&gt;= 20000000, AR381 &lt;30000000),1500000,IF(AND(AR381 &gt;= 30000000, AR381 &lt;50000000),2000000,IF(AR381 &lt; 50000000,E,0)))))</f>
        <v>#N/A</v>
      </c>
      <c r="AV381" s="57" t="e">
        <f t="shared" si="75"/>
        <v>#N/A</v>
      </c>
      <c r="AW381" s="57" t="e">
        <f>VLOOKUP($C381,Sheet2!$A:$BN,AW$6,0)</f>
        <v>#N/A</v>
      </c>
      <c r="AX381" s="57" t="e">
        <f>VLOOKUP($C381,Sheet2!$A:$BN,AX$6,0)</f>
        <v>#N/A</v>
      </c>
      <c r="AY381" s="60" t="e">
        <f>VLOOKUP($C381,Sheet2!$A:$BN,AY$6,0)</f>
        <v>#N/A</v>
      </c>
      <c r="AZ381" s="57" t="e">
        <f>IF(AND(AW381 &gt;= 0, AW381 &lt;=10000000),500000,IF(AND(AW381 &gt;= 10000000, AW381 &lt;20000000),1000000,IF(AND(AW381&gt;= 20000000, AW381 &lt;30000000),1500000,IF(AND(AW381 &gt;= 30000000, AW381 &lt;50000000),2000000,IF(AW381 &lt; 50000000,E,0)))))</f>
        <v>#N/A</v>
      </c>
      <c r="BA381" s="57" t="e">
        <f t="shared" si="76"/>
        <v>#N/A</v>
      </c>
      <c r="BB381" s="57" t="e">
        <f>VLOOKUP($C381,Sheet2!$A:$BN,BB$6,0)</f>
        <v>#N/A</v>
      </c>
      <c r="BC381" s="57" t="e">
        <f>VLOOKUP($C381,Sheet2!$A:$BN,BC$6,0)</f>
        <v>#N/A</v>
      </c>
      <c r="BD381" s="60" t="e">
        <f>VLOOKUP($C381,Sheet2!$A:$BN,BD$6,0)</f>
        <v>#N/A</v>
      </c>
      <c r="BE381" s="57" t="e">
        <f>IF(AND(BB381 &gt;= 0, BB381 &lt;=10000000),500000,IF(AND(BB381 &gt;= 10000000, BB381 &lt;20000000),1000000,IF(AND(BB381&gt;= 20000000, BB381 &lt;30000000),1500000,IF(AND(BB381 &gt;= 30000000, BB381 &lt;50000000),2000000,IF(BB381 &lt; 50000000,E,0)))))</f>
        <v>#N/A</v>
      </c>
      <c r="BF381" s="57" t="e">
        <f t="shared" si="77"/>
        <v>#N/A</v>
      </c>
      <c r="BG381" s="57" t="e">
        <f>VLOOKUP($C381,Sheet2!$A:$BN,BG$6,0)</f>
        <v>#N/A</v>
      </c>
      <c r="BH381" s="57" t="e">
        <f>VLOOKUP($C381,Sheet2!$A:$BN,BH$6,0)</f>
        <v>#N/A</v>
      </c>
      <c r="BI381" s="60" t="e">
        <f>VLOOKUP($C381,Sheet2!$A:$BN,BI$6,0)</f>
        <v>#N/A</v>
      </c>
      <c r="BJ381" s="57" t="e">
        <f>IF(AND(BG381 &gt;= 0, BG381 &lt;=10000000),500000,IF(AND(BG381 &gt;= 10000000, BG381 &lt;20000000),1000000,IF(AND(BG381&gt;= 20000000, BG381 &lt;30000000),1500000,IF(AND(BG381 &gt;= 30000000, BG381 &lt;50000000),2000000,IF(BG381 &lt; 50000000,E,0)))))</f>
        <v>#N/A</v>
      </c>
      <c r="BK381" s="57" t="e">
        <f t="shared" si="78"/>
        <v>#N/A</v>
      </c>
      <c r="BL381" s="57" t="e">
        <f>VLOOKUP($C381,Sheet2!$A:$BN,BL$6,0)</f>
        <v>#N/A</v>
      </c>
      <c r="BM381" s="57" t="e">
        <f>VLOOKUP($C381,Sheet2!$A:$BN,BM$6,0)</f>
        <v>#N/A</v>
      </c>
      <c r="BN381" s="60" t="e">
        <f>VLOOKUP($C381,Sheet2!$A:$BN,BN$6,0)</f>
        <v>#N/A</v>
      </c>
      <c r="BO381" s="57" t="e">
        <f>IF(AND(BL381 &gt;= 0, BL381 &lt;=10000000),500000,IF(AND(BL381 &gt;= 10000000, BL381 &lt;20000000),1000000,IF(AND(BL381&gt;= 20000000, BL381 &lt;30000000),1500000,IF(AND(BL381 &gt;= 30000000, BL381 &lt;50000000),2000000,IF(BL381 &lt; 50000000,E,0)))))</f>
        <v>#N/A</v>
      </c>
      <c r="BP381" s="57" t="e">
        <f t="shared" si="79"/>
        <v>#N/A</v>
      </c>
      <c r="BQ381" s="57" t="e">
        <f>VLOOKUP($C381,Sheet2!$A:$BN,BQ$6,0)</f>
        <v>#N/A</v>
      </c>
      <c r="BR381" s="57" t="e">
        <f>VLOOKUP($C381,Sheet2!$A:$BN,BR$6,0)</f>
        <v>#N/A</v>
      </c>
      <c r="BS381" s="60" t="e">
        <f>VLOOKUP($C381,Sheet2!$A:$BN,BS$6,0)</f>
        <v>#N/A</v>
      </c>
      <c r="BT381" s="57" t="e">
        <f>IF(AND(BQ381 &gt;= 0, BQ381 &lt;=10000000),500000,IF(AND(BQ381 &gt;= 10000000, BQ381 &lt;20000000),1000000,IF(AND(BQ381&gt;= 20000000, BQ381 &lt;30000000),1500000,IF(AND(BQ381 &gt;= 30000000, BQ381 &lt;50000000),2000000,IF(BQ381 &lt; 50000000,E,0)))))</f>
        <v>#N/A</v>
      </c>
      <c r="BU381" s="57" t="e">
        <f t="shared" si="80"/>
        <v>#N/A</v>
      </c>
      <c r="BV381" s="57" t="e">
        <f>VLOOKUP($C381,Sheet2!$A:$BN,BV$6,0)</f>
        <v>#N/A</v>
      </c>
      <c r="BW381" s="57" t="e">
        <f>VLOOKUP($C381,Sheet2!$A:$BN,BW$6,0)</f>
        <v>#N/A</v>
      </c>
      <c r="BX381" s="60" t="e">
        <f>VLOOKUP($C381,Sheet2!$A:$BN,BX$6,0)</f>
        <v>#N/A</v>
      </c>
      <c r="BY381" s="57" t="e">
        <f>IF(AND(BV381 &gt;= 0, BV381 &lt;=10000000),500000,IF(AND(BV381 &gt;= 10000000, BV381 &lt;20000000),1000000,IF(AND(BV381&gt;= 20000000, BV381 &lt;30000000),1500000,IF(AND(BV381 &gt;= 30000000, BV381 &lt;50000000),2000000,IF(BV381 &lt; 50000000,E,0)))))</f>
        <v>#N/A</v>
      </c>
      <c r="BZ381" s="57" t="e">
        <f t="shared" si="81"/>
        <v>#N/A</v>
      </c>
      <c r="CA381" s="57" t="e">
        <f>VLOOKUP($C381,Sheet2!$A:$BN,CA$6,0)</f>
        <v>#N/A</v>
      </c>
      <c r="CB381" s="57" t="e">
        <f>VLOOKUP($C381,Sheet2!$A:$BN,CB$6,0)</f>
        <v>#N/A</v>
      </c>
      <c r="CC381" s="60" t="e">
        <f>VLOOKUP($C381,Sheet2!$A:$BN,CC$6,0)</f>
        <v>#N/A</v>
      </c>
      <c r="CD381" s="57" t="e">
        <f>IF(AND(CA381 &gt;= 0, CA381 &lt;=10000000),500000,IF(AND(CA381 &gt;= 10000000, CA381 &lt;20000000),1000000,IF(AND(CA381&gt;= 20000000, CA381 &lt;30000000),1500000,IF(AND(CA381 &gt;= 30000000, CA381 &lt;50000000),2000000,IF(CA381 &lt; 50000000,E,0)))))</f>
        <v>#N/A</v>
      </c>
      <c r="CE381" s="57" t="e">
        <f t="shared" si="82"/>
        <v>#N/A</v>
      </c>
    </row>
    <row r="382" spans="1:83" x14ac:dyDescent="0.35">
      <c r="A382" s="21" t="s">
        <v>649</v>
      </c>
      <c r="B382" s="21" t="s">
        <v>676</v>
      </c>
      <c r="C382" s="22" t="s">
        <v>677</v>
      </c>
      <c r="D382" s="57">
        <v>0</v>
      </c>
      <c r="E382" s="57">
        <f t="shared" si="83"/>
        <v>-14100000</v>
      </c>
      <c r="F382" s="19">
        <v>14100000</v>
      </c>
      <c r="G382" s="19">
        <v>13600000</v>
      </c>
      <c r="H382" s="19">
        <v>13100000</v>
      </c>
      <c r="I382" s="19">
        <v>12200000</v>
      </c>
      <c r="J382" s="19">
        <v>11500000</v>
      </c>
      <c r="K382" s="19">
        <v>10200000</v>
      </c>
      <c r="L382" s="19">
        <v>9100000</v>
      </c>
      <c r="M382" s="19">
        <v>7900000</v>
      </c>
      <c r="N382" s="19">
        <v>6800000</v>
      </c>
      <c r="O382" s="19">
        <v>6100000</v>
      </c>
      <c r="P382" s="19">
        <v>4800000</v>
      </c>
      <c r="Q382" s="19">
        <v>0</v>
      </c>
      <c r="S382" s="57">
        <f>VLOOKUP($C382,Sheet2!$A:$BN,S$6,0)</f>
        <v>0</v>
      </c>
      <c r="T382" s="57">
        <f>VLOOKUP($C382,Sheet2!$A:$BN,T$6,0)</f>
        <v>0</v>
      </c>
      <c r="U382" s="60" t="e">
        <f>VLOOKUP($C382,Sheet2!$A:$BN,U$6,0)</f>
        <v>#DIV/0!</v>
      </c>
      <c r="V382" s="57">
        <f>IF(AND(S382 &gt;= 0, S382 &lt;=10000000),500000,IF(AND(S382 &gt;= 10000000, S382 &lt;20000000),1000000,IF(AND(S382&gt;= 20000000, S382 &lt;30000000),1500000,IF(AND(S382 &gt;= 30000000, S382 &lt;50000000),2000000,IF(S382 &lt; 50000000,E,0)))))</f>
        <v>500000</v>
      </c>
      <c r="W382" s="57">
        <f t="shared" si="70"/>
        <v>500000</v>
      </c>
      <c r="X382" s="57">
        <f>VLOOKUP($C382,Sheet2!$A:$BN,X$6,0)</f>
        <v>0</v>
      </c>
      <c r="Y382" s="57">
        <f>VLOOKUP($C382,Sheet2!$A:$BN,Y$6,0)</f>
        <v>0</v>
      </c>
      <c r="Z382" s="60" t="e">
        <f>VLOOKUP($C382,Sheet2!$A:$BN,Z$6,0)</f>
        <v>#DIV/0!</v>
      </c>
      <c r="AA382" s="57">
        <f>IF(AND(X382 &gt;= 0, X382 &lt;=10000000),500000,IF(AND(X382 &gt;= 10000000, X382 &lt;20000000),1000000,IF(AND(X382&gt;= 20000000, X382 &lt;30000000),1500000,IF(AND(X382 &gt;= 30000000, X382 &lt;50000000),2000000,IF(X382 &lt; 50000000,E,0)))))</f>
        <v>500000</v>
      </c>
      <c r="AB382" s="57">
        <f t="shared" si="71"/>
        <v>500000</v>
      </c>
      <c r="AC382" s="57">
        <f>VLOOKUP($C382,Sheet2!$A:$BN,AC$6,0)</f>
        <v>11500000</v>
      </c>
      <c r="AD382" s="57">
        <f>VLOOKUP($C382,Sheet2!$A:$BN,AD$6,0)</f>
        <v>1037600</v>
      </c>
      <c r="AE382" s="60">
        <f>VLOOKUP($C382,Sheet2!$A:$BN,AE$6,0)</f>
        <v>1.0202995244516999</v>
      </c>
      <c r="AF382" s="57">
        <f>IF(AND(AC382 &gt;= 0, AC382 &lt;=10000000),500000,IF(AND(AC382 &gt;= 10000000, AC382 &lt;20000000),1000000,IF(AND(AC382&gt;= 20000000, AC382 &lt;30000000),1500000,IF(AND(AC382 &gt;= 30000000, AC382 &lt;50000000),2000000,IF(AC382 &lt; 50000000,E,0)))))</f>
        <v>1000000</v>
      </c>
      <c r="AG382" s="57">
        <f t="shared" si="72"/>
        <v>13600000</v>
      </c>
      <c r="AH382" s="57">
        <f>VLOOKUP($C382,Sheet2!$A:$BN,AH$6,0)</f>
        <v>0</v>
      </c>
      <c r="AI382" s="57">
        <f>VLOOKUP($C382,Sheet2!$A:$BN,AI$6,0)</f>
        <v>0</v>
      </c>
      <c r="AJ382" s="60" t="e">
        <f>VLOOKUP($C382,Sheet2!$A:$BN,AJ$6,0)</f>
        <v>#DIV/0!</v>
      </c>
      <c r="AK382" s="57">
        <f>IF(AND(AH382 &gt;= 0, AH382 &lt;=10000000),500000,IF(AND(AH382 &gt;= 10000000, AH382 &lt;20000000),1000000,IF(AND(AH382&gt;= 20000000, AH382 &lt;30000000),1500000,IF(AND(AH382 &gt;= 30000000, AH382 &lt;50000000),2000000,IF(AH382 &lt; 50000000,E,0)))))</f>
        <v>500000</v>
      </c>
      <c r="AL382" s="57">
        <f t="shared" si="73"/>
        <v>500000</v>
      </c>
      <c r="AM382" s="57">
        <f>VLOOKUP($C382,Sheet2!$A:$BN,AM$6,0)</f>
        <v>0</v>
      </c>
      <c r="AN382" s="57">
        <f>VLOOKUP($C382,Sheet2!$A:$BN,AN$6,0)</f>
        <v>0</v>
      </c>
      <c r="AO382" s="60" t="e">
        <f>VLOOKUP($C382,Sheet2!$A:$BN,AO$6,0)</f>
        <v>#DIV/0!</v>
      </c>
      <c r="AP382" s="57">
        <f>IF(AND(AM382 &gt;= 0, AM382 &lt;=10000000),500000,IF(AND(AM382 &gt;= 10000000, AM382 &lt;20000000),1000000,IF(AND(AM382&gt;= 20000000, AM382 &lt;30000000),1500000,IF(AND(AM382 &gt;= 30000000, AM382 &lt;50000000),2000000,IF(AM382 &lt; 50000000,E,0)))))</f>
        <v>500000</v>
      </c>
      <c r="AQ382" s="57">
        <f t="shared" si="74"/>
        <v>500000</v>
      </c>
      <c r="AR382" s="57">
        <f>VLOOKUP($C382,Sheet2!$A:$BN,AR$6,0)</f>
        <v>0</v>
      </c>
      <c r="AS382" s="57">
        <f>VLOOKUP($C382,Sheet2!$A:$BN,AS$6,0)</f>
        <v>0</v>
      </c>
      <c r="AT382" s="60" t="e">
        <f>VLOOKUP($C382,Sheet2!$A:$BN,AT$6,0)</f>
        <v>#DIV/0!</v>
      </c>
      <c r="AU382" s="57">
        <f>IF(AND(AR382 &gt;= 0, AR382 &lt;=10000000),500000,IF(AND(AR382 &gt;= 10000000, AR382 &lt;20000000),1000000,IF(AND(AR382&gt;= 20000000, AR382 &lt;30000000),1500000,IF(AND(AR382 &gt;= 30000000, AR382 &lt;50000000),2000000,IF(AR382 &lt; 50000000,E,0)))))</f>
        <v>500000</v>
      </c>
      <c r="AV382" s="57">
        <f t="shared" si="75"/>
        <v>500000</v>
      </c>
      <c r="AW382" s="57">
        <f>VLOOKUP($C382,Sheet2!$A:$BN,AW$6,0)</f>
        <v>0</v>
      </c>
      <c r="AX382" s="57">
        <f>VLOOKUP($C382,Sheet2!$A:$BN,AX$6,0)</f>
        <v>0</v>
      </c>
      <c r="AY382" s="60" t="e">
        <f>VLOOKUP($C382,Sheet2!$A:$BN,AY$6,0)</f>
        <v>#DIV/0!</v>
      </c>
      <c r="AZ382" s="57">
        <f>IF(AND(AW382 &gt;= 0, AW382 &lt;=10000000),500000,IF(AND(AW382 &gt;= 10000000, AW382 &lt;20000000),1000000,IF(AND(AW382&gt;= 20000000, AW382 &lt;30000000),1500000,IF(AND(AW382 &gt;= 30000000, AW382 &lt;50000000),2000000,IF(AW382 &lt; 50000000,E,0)))))</f>
        <v>500000</v>
      </c>
      <c r="BA382" s="57">
        <f t="shared" si="76"/>
        <v>500000</v>
      </c>
      <c r="BB382" s="57">
        <f>VLOOKUP($C382,Sheet2!$A:$BN,BB$6,0)</f>
        <v>0</v>
      </c>
      <c r="BC382" s="57">
        <f>VLOOKUP($C382,Sheet2!$A:$BN,BC$6,0)</f>
        <v>0</v>
      </c>
      <c r="BD382" s="60" t="e">
        <f>VLOOKUP($C382,Sheet2!$A:$BN,BD$6,0)</f>
        <v>#DIV/0!</v>
      </c>
      <c r="BE382" s="57">
        <f>IF(AND(BB382 &gt;= 0, BB382 &lt;=10000000),500000,IF(AND(BB382 &gt;= 10000000, BB382 &lt;20000000),1000000,IF(AND(BB382&gt;= 20000000, BB382 &lt;30000000),1500000,IF(AND(BB382 &gt;= 30000000, BB382 &lt;50000000),2000000,IF(BB382 &lt; 50000000,E,0)))))</f>
        <v>500000</v>
      </c>
      <c r="BF382" s="57">
        <f t="shared" si="77"/>
        <v>500000</v>
      </c>
      <c r="BG382" s="57">
        <f>VLOOKUP($C382,Sheet2!$A:$BN,BG$6,0)</f>
        <v>0</v>
      </c>
      <c r="BH382" s="57">
        <f>VLOOKUP($C382,Sheet2!$A:$BN,BH$6,0)</f>
        <v>0</v>
      </c>
      <c r="BI382" s="60" t="e">
        <f>VLOOKUP($C382,Sheet2!$A:$BN,BI$6,0)</f>
        <v>#DIV/0!</v>
      </c>
      <c r="BJ382" s="57">
        <f>IF(AND(BG382 &gt;= 0, BG382 &lt;=10000000),500000,IF(AND(BG382 &gt;= 10000000, BG382 &lt;20000000),1000000,IF(AND(BG382&gt;= 20000000, BG382 &lt;30000000),1500000,IF(AND(BG382 &gt;= 30000000, BG382 &lt;50000000),2000000,IF(BG382 &lt; 50000000,E,0)))))</f>
        <v>500000</v>
      </c>
      <c r="BK382" s="57">
        <f t="shared" si="78"/>
        <v>500000</v>
      </c>
      <c r="BL382" s="57">
        <f>VLOOKUP($C382,Sheet2!$A:$BN,BL$6,0)</f>
        <v>0</v>
      </c>
      <c r="BM382" s="57">
        <f>VLOOKUP($C382,Sheet2!$A:$BN,BM$6,0)</f>
        <v>0</v>
      </c>
      <c r="BN382" s="60" t="e">
        <f>VLOOKUP($C382,Sheet2!$A:$BN,BN$6,0)</f>
        <v>#DIV/0!</v>
      </c>
      <c r="BO382" s="57">
        <f>IF(AND(BL382 &gt;= 0, BL382 &lt;=10000000),500000,IF(AND(BL382 &gt;= 10000000, BL382 &lt;20000000),1000000,IF(AND(BL382&gt;= 20000000, BL382 &lt;30000000),1500000,IF(AND(BL382 &gt;= 30000000, BL382 &lt;50000000),2000000,IF(BL382 &lt; 50000000,E,0)))))</f>
        <v>500000</v>
      </c>
      <c r="BP382" s="57">
        <f t="shared" si="79"/>
        <v>500000</v>
      </c>
      <c r="BQ382" s="57">
        <f>VLOOKUP($C382,Sheet2!$A:$BN,BQ$6,0)</f>
        <v>0</v>
      </c>
      <c r="BR382" s="57">
        <f>VLOOKUP($C382,Sheet2!$A:$BN,BR$6,0)</f>
        <v>0</v>
      </c>
      <c r="BS382" s="60" t="e">
        <f>VLOOKUP($C382,Sheet2!$A:$BN,BS$6,0)</f>
        <v>#DIV/0!</v>
      </c>
      <c r="BT382" s="57">
        <f>IF(AND(BQ382 &gt;= 0, BQ382 &lt;=10000000),500000,IF(AND(BQ382 &gt;= 10000000, BQ382 &lt;20000000),1000000,IF(AND(BQ382&gt;= 20000000, BQ382 &lt;30000000),1500000,IF(AND(BQ382 &gt;= 30000000, BQ382 &lt;50000000),2000000,IF(BQ382 &lt; 50000000,E,0)))))</f>
        <v>500000</v>
      </c>
      <c r="BU382" s="57">
        <f t="shared" si="80"/>
        <v>500000</v>
      </c>
      <c r="BV382" s="57">
        <f>VLOOKUP($C382,Sheet2!$A:$BN,BV$6,0)</f>
        <v>0</v>
      </c>
      <c r="BW382" s="57">
        <f>VLOOKUP($C382,Sheet2!$A:$BN,BW$6,0)</f>
        <v>0</v>
      </c>
      <c r="BX382" s="60" t="e">
        <f>VLOOKUP($C382,Sheet2!$A:$BN,BX$6,0)</f>
        <v>#DIV/0!</v>
      </c>
      <c r="BY382" s="57">
        <f>IF(AND(BV382 &gt;= 0, BV382 &lt;=10000000),500000,IF(AND(BV382 &gt;= 10000000, BV382 &lt;20000000),1000000,IF(AND(BV382&gt;= 20000000, BV382 &lt;30000000),1500000,IF(AND(BV382 &gt;= 30000000, BV382 &lt;50000000),2000000,IF(BV382 &lt; 50000000,E,0)))))</f>
        <v>500000</v>
      </c>
      <c r="BZ382" s="57">
        <f t="shared" si="81"/>
        <v>500000</v>
      </c>
      <c r="CA382" s="57">
        <f>VLOOKUP($C382,Sheet2!$A:$BN,CA$6,0)</f>
        <v>0</v>
      </c>
      <c r="CB382" s="57">
        <f>VLOOKUP($C382,Sheet2!$A:$BN,CB$6,0)</f>
        <v>0</v>
      </c>
      <c r="CC382" s="60" t="e">
        <f>VLOOKUP($C382,Sheet2!$A:$BN,CC$6,0)</f>
        <v>#DIV/0!</v>
      </c>
      <c r="CD382" s="57">
        <f>IF(AND(CA382 &gt;= 0, CA382 &lt;=10000000),500000,IF(AND(CA382 &gt;= 10000000, CA382 &lt;20000000),1000000,IF(AND(CA382&gt;= 20000000, CA382 &lt;30000000),1500000,IF(AND(CA382 &gt;= 30000000, CA382 &lt;50000000),2000000,IF(CA382 &lt; 50000000,E,0)))))</f>
        <v>500000</v>
      </c>
      <c r="CE382" s="57">
        <f t="shared" si="82"/>
        <v>500000</v>
      </c>
    </row>
    <row r="383" spans="1:83" x14ac:dyDescent="0.35">
      <c r="A383" s="21" t="s">
        <v>649</v>
      </c>
      <c r="B383" s="21" t="s">
        <v>678</v>
      </c>
      <c r="C383" s="22" t="s">
        <v>679</v>
      </c>
      <c r="D383" s="57">
        <v>0</v>
      </c>
      <c r="E383" s="57">
        <f t="shared" si="83"/>
        <v>0</v>
      </c>
      <c r="F383" s="19">
        <v>0</v>
      </c>
      <c r="G383" s="19">
        <v>0</v>
      </c>
      <c r="H383" s="19">
        <v>0</v>
      </c>
      <c r="I383" s="19">
        <v>0</v>
      </c>
      <c r="J383" s="19">
        <v>11500000</v>
      </c>
      <c r="K383" s="19">
        <v>10200000</v>
      </c>
      <c r="L383" s="19">
        <v>9100000</v>
      </c>
      <c r="M383" s="19">
        <v>7900000</v>
      </c>
      <c r="N383" s="19">
        <v>6800000</v>
      </c>
      <c r="O383" s="19">
        <v>6100000</v>
      </c>
      <c r="P383" s="19">
        <v>4800000</v>
      </c>
      <c r="Q383" s="19">
        <v>0</v>
      </c>
      <c r="S383" s="57" t="e">
        <f>VLOOKUP($C383,Sheet2!$A:$BN,S$6,0)</f>
        <v>#N/A</v>
      </c>
      <c r="T383" s="57" t="e">
        <f>VLOOKUP($C383,Sheet2!$A:$BN,T$6,0)</f>
        <v>#N/A</v>
      </c>
      <c r="U383" s="60" t="e">
        <f>VLOOKUP($C383,Sheet2!$A:$BN,U$6,0)</f>
        <v>#N/A</v>
      </c>
      <c r="V383" s="57" t="e">
        <f>IF(AND(S383 &gt;= 0, S383 &lt;=10000000),500000,IF(AND(S383 &gt;= 10000000, S383 &lt;20000000),1000000,IF(AND(S383&gt;= 20000000, S383 &lt;30000000),1500000,IF(AND(S383 &gt;= 30000000, S383 &lt;50000000),2000000,IF(S383 &lt; 50000000,E,0)))))</f>
        <v>#N/A</v>
      </c>
      <c r="W383" s="57" t="e">
        <f t="shared" si="70"/>
        <v>#N/A</v>
      </c>
      <c r="X383" s="57" t="e">
        <f>VLOOKUP($C383,Sheet2!$A:$BN,X$6,0)</f>
        <v>#N/A</v>
      </c>
      <c r="Y383" s="57" t="e">
        <f>VLOOKUP($C383,Sheet2!$A:$BN,Y$6,0)</f>
        <v>#N/A</v>
      </c>
      <c r="Z383" s="60" t="e">
        <f>VLOOKUP($C383,Sheet2!$A:$BN,Z$6,0)</f>
        <v>#N/A</v>
      </c>
      <c r="AA383" s="57" t="e">
        <f>IF(AND(X383 &gt;= 0, X383 &lt;=10000000),500000,IF(AND(X383 &gt;= 10000000, X383 &lt;20000000),1000000,IF(AND(X383&gt;= 20000000, X383 &lt;30000000),1500000,IF(AND(X383 &gt;= 30000000, X383 &lt;50000000),2000000,IF(X383 &lt; 50000000,E,0)))))</f>
        <v>#N/A</v>
      </c>
      <c r="AB383" s="57" t="e">
        <f t="shared" si="71"/>
        <v>#N/A</v>
      </c>
      <c r="AC383" s="57" t="e">
        <f>VLOOKUP($C383,Sheet2!$A:$BN,AC$6,0)</f>
        <v>#N/A</v>
      </c>
      <c r="AD383" s="57" t="e">
        <f>VLOOKUP($C383,Sheet2!$A:$BN,AD$6,0)</f>
        <v>#N/A</v>
      </c>
      <c r="AE383" s="60" t="e">
        <f>VLOOKUP($C383,Sheet2!$A:$BN,AE$6,0)</f>
        <v>#N/A</v>
      </c>
      <c r="AF383" s="57" t="e">
        <f>IF(AND(AC383 &gt;= 0, AC383 &lt;=10000000),500000,IF(AND(AC383 &gt;= 10000000, AC383 &lt;20000000),1000000,IF(AND(AC383&gt;= 20000000, AC383 &lt;30000000),1500000,IF(AND(AC383 &gt;= 30000000, AC383 &lt;50000000),2000000,IF(AC383 &lt; 50000000,E,0)))))</f>
        <v>#N/A</v>
      </c>
      <c r="AG383" s="57" t="e">
        <f t="shared" si="72"/>
        <v>#N/A</v>
      </c>
      <c r="AH383" s="57" t="e">
        <f>VLOOKUP($C383,Sheet2!$A:$BN,AH$6,0)</f>
        <v>#N/A</v>
      </c>
      <c r="AI383" s="57" t="e">
        <f>VLOOKUP($C383,Sheet2!$A:$BN,AI$6,0)</f>
        <v>#N/A</v>
      </c>
      <c r="AJ383" s="60" t="e">
        <f>VLOOKUP($C383,Sheet2!$A:$BN,AJ$6,0)</f>
        <v>#N/A</v>
      </c>
      <c r="AK383" s="57" t="e">
        <f>IF(AND(AH383 &gt;= 0, AH383 &lt;=10000000),500000,IF(AND(AH383 &gt;= 10000000, AH383 &lt;20000000),1000000,IF(AND(AH383&gt;= 20000000, AH383 &lt;30000000),1500000,IF(AND(AH383 &gt;= 30000000, AH383 &lt;50000000),2000000,IF(AH383 &lt; 50000000,E,0)))))</f>
        <v>#N/A</v>
      </c>
      <c r="AL383" s="57" t="e">
        <f t="shared" si="73"/>
        <v>#N/A</v>
      </c>
      <c r="AM383" s="57" t="e">
        <f>VLOOKUP($C383,Sheet2!$A:$BN,AM$6,0)</f>
        <v>#N/A</v>
      </c>
      <c r="AN383" s="57" t="e">
        <f>VLOOKUP($C383,Sheet2!$A:$BN,AN$6,0)</f>
        <v>#N/A</v>
      </c>
      <c r="AO383" s="60" t="e">
        <f>VLOOKUP($C383,Sheet2!$A:$BN,AO$6,0)</f>
        <v>#N/A</v>
      </c>
      <c r="AP383" s="57" t="e">
        <f>IF(AND(AM383 &gt;= 0, AM383 &lt;=10000000),500000,IF(AND(AM383 &gt;= 10000000, AM383 &lt;20000000),1000000,IF(AND(AM383&gt;= 20000000, AM383 &lt;30000000),1500000,IF(AND(AM383 &gt;= 30000000, AM383 &lt;50000000),2000000,IF(AM383 &lt; 50000000,E,0)))))</f>
        <v>#N/A</v>
      </c>
      <c r="AQ383" s="57" t="e">
        <f t="shared" si="74"/>
        <v>#N/A</v>
      </c>
      <c r="AR383" s="57" t="e">
        <f>VLOOKUP($C383,Sheet2!$A:$BN,AR$6,0)</f>
        <v>#N/A</v>
      </c>
      <c r="AS383" s="57" t="e">
        <f>VLOOKUP($C383,Sheet2!$A:$BN,AS$6,0)</f>
        <v>#N/A</v>
      </c>
      <c r="AT383" s="60" t="e">
        <f>VLOOKUP($C383,Sheet2!$A:$BN,AT$6,0)</f>
        <v>#N/A</v>
      </c>
      <c r="AU383" s="57" t="e">
        <f>IF(AND(AR383 &gt;= 0, AR383 &lt;=10000000),500000,IF(AND(AR383 &gt;= 10000000, AR383 &lt;20000000),1000000,IF(AND(AR383&gt;= 20000000, AR383 &lt;30000000),1500000,IF(AND(AR383 &gt;= 30000000, AR383 &lt;50000000),2000000,IF(AR383 &lt; 50000000,E,0)))))</f>
        <v>#N/A</v>
      </c>
      <c r="AV383" s="57" t="e">
        <f t="shared" si="75"/>
        <v>#N/A</v>
      </c>
      <c r="AW383" s="57" t="e">
        <f>VLOOKUP($C383,Sheet2!$A:$BN,AW$6,0)</f>
        <v>#N/A</v>
      </c>
      <c r="AX383" s="57" t="e">
        <f>VLOOKUP($C383,Sheet2!$A:$BN,AX$6,0)</f>
        <v>#N/A</v>
      </c>
      <c r="AY383" s="60" t="e">
        <f>VLOOKUP($C383,Sheet2!$A:$BN,AY$6,0)</f>
        <v>#N/A</v>
      </c>
      <c r="AZ383" s="57" t="e">
        <f>IF(AND(AW383 &gt;= 0, AW383 &lt;=10000000),500000,IF(AND(AW383 &gt;= 10000000, AW383 &lt;20000000),1000000,IF(AND(AW383&gt;= 20000000, AW383 &lt;30000000),1500000,IF(AND(AW383 &gt;= 30000000, AW383 &lt;50000000),2000000,IF(AW383 &lt; 50000000,E,0)))))</f>
        <v>#N/A</v>
      </c>
      <c r="BA383" s="57" t="e">
        <f t="shared" si="76"/>
        <v>#N/A</v>
      </c>
      <c r="BB383" s="57" t="e">
        <f>VLOOKUP($C383,Sheet2!$A:$BN,BB$6,0)</f>
        <v>#N/A</v>
      </c>
      <c r="BC383" s="57" t="e">
        <f>VLOOKUP($C383,Sheet2!$A:$BN,BC$6,0)</f>
        <v>#N/A</v>
      </c>
      <c r="BD383" s="60" t="e">
        <f>VLOOKUP($C383,Sheet2!$A:$BN,BD$6,0)</f>
        <v>#N/A</v>
      </c>
      <c r="BE383" s="57" t="e">
        <f>IF(AND(BB383 &gt;= 0, BB383 &lt;=10000000),500000,IF(AND(BB383 &gt;= 10000000, BB383 &lt;20000000),1000000,IF(AND(BB383&gt;= 20000000, BB383 &lt;30000000),1500000,IF(AND(BB383 &gt;= 30000000, BB383 &lt;50000000),2000000,IF(BB383 &lt; 50000000,E,0)))))</f>
        <v>#N/A</v>
      </c>
      <c r="BF383" s="57" t="e">
        <f t="shared" si="77"/>
        <v>#N/A</v>
      </c>
      <c r="BG383" s="57" t="e">
        <f>VLOOKUP($C383,Sheet2!$A:$BN,BG$6,0)</f>
        <v>#N/A</v>
      </c>
      <c r="BH383" s="57" t="e">
        <f>VLOOKUP($C383,Sheet2!$A:$BN,BH$6,0)</f>
        <v>#N/A</v>
      </c>
      <c r="BI383" s="60" t="e">
        <f>VLOOKUP($C383,Sheet2!$A:$BN,BI$6,0)</f>
        <v>#N/A</v>
      </c>
      <c r="BJ383" s="57" t="e">
        <f>IF(AND(BG383 &gt;= 0, BG383 &lt;=10000000),500000,IF(AND(BG383 &gt;= 10000000, BG383 &lt;20000000),1000000,IF(AND(BG383&gt;= 20000000, BG383 &lt;30000000),1500000,IF(AND(BG383 &gt;= 30000000, BG383 &lt;50000000),2000000,IF(BG383 &lt; 50000000,E,0)))))</f>
        <v>#N/A</v>
      </c>
      <c r="BK383" s="57" t="e">
        <f t="shared" si="78"/>
        <v>#N/A</v>
      </c>
      <c r="BL383" s="57" t="e">
        <f>VLOOKUP($C383,Sheet2!$A:$BN,BL$6,0)</f>
        <v>#N/A</v>
      </c>
      <c r="BM383" s="57" t="e">
        <f>VLOOKUP($C383,Sheet2!$A:$BN,BM$6,0)</f>
        <v>#N/A</v>
      </c>
      <c r="BN383" s="60" t="e">
        <f>VLOOKUP($C383,Sheet2!$A:$BN,BN$6,0)</f>
        <v>#N/A</v>
      </c>
      <c r="BO383" s="57" t="e">
        <f>IF(AND(BL383 &gt;= 0, BL383 &lt;=10000000),500000,IF(AND(BL383 &gt;= 10000000, BL383 &lt;20000000),1000000,IF(AND(BL383&gt;= 20000000, BL383 &lt;30000000),1500000,IF(AND(BL383 &gt;= 30000000, BL383 &lt;50000000),2000000,IF(BL383 &lt; 50000000,E,0)))))</f>
        <v>#N/A</v>
      </c>
      <c r="BP383" s="57" t="e">
        <f t="shared" si="79"/>
        <v>#N/A</v>
      </c>
      <c r="BQ383" s="57" t="e">
        <f>VLOOKUP($C383,Sheet2!$A:$BN,BQ$6,0)</f>
        <v>#N/A</v>
      </c>
      <c r="BR383" s="57" t="e">
        <f>VLOOKUP($C383,Sheet2!$A:$BN,BR$6,0)</f>
        <v>#N/A</v>
      </c>
      <c r="BS383" s="60" t="e">
        <f>VLOOKUP($C383,Sheet2!$A:$BN,BS$6,0)</f>
        <v>#N/A</v>
      </c>
      <c r="BT383" s="57" t="e">
        <f>IF(AND(BQ383 &gt;= 0, BQ383 &lt;=10000000),500000,IF(AND(BQ383 &gt;= 10000000, BQ383 &lt;20000000),1000000,IF(AND(BQ383&gt;= 20000000, BQ383 &lt;30000000),1500000,IF(AND(BQ383 &gt;= 30000000, BQ383 &lt;50000000),2000000,IF(BQ383 &lt; 50000000,E,0)))))</f>
        <v>#N/A</v>
      </c>
      <c r="BU383" s="57" t="e">
        <f t="shared" si="80"/>
        <v>#N/A</v>
      </c>
      <c r="BV383" s="57" t="e">
        <f>VLOOKUP($C383,Sheet2!$A:$BN,BV$6,0)</f>
        <v>#N/A</v>
      </c>
      <c r="BW383" s="57" t="e">
        <f>VLOOKUP($C383,Sheet2!$A:$BN,BW$6,0)</f>
        <v>#N/A</v>
      </c>
      <c r="BX383" s="60" t="e">
        <f>VLOOKUP($C383,Sheet2!$A:$BN,BX$6,0)</f>
        <v>#N/A</v>
      </c>
      <c r="BY383" s="57" t="e">
        <f>IF(AND(BV383 &gt;= 0, BV383 &lt;=10000000),500000,IF(AND(BV383 &gt;= 10000000, BV383 &lt;20000000),1000000,IF(AND(BV383&gt;= 20000000, BV383 &lt;30000000),1500000,IF(AND(BV383 &gt;= 30000000, BV383 &lt;50000000),2000000,IF(BV383 &lt; 50000000,E,0)))))</f>
        <v>#N/A</v>
      </c>
      <c r="BZ383" s="57" t="e">
        <f t="shared" si="81"/>
        <v>#N/A</v>
      </c>
      <c r="CA383" s="57" t="e">
        <f>VLOOKUP($C383,Sheet2!$A:$BN,CA$6,0)</f>
        <v>#N/A</v>
      </c>
      <c r="CB383" s="57" t="e">
        <f>VLOOKUP($C383,Sheet2!$A:$BN,CB$6,0)</f>
        <v>#N/A</v>
      </c>
      <c r="CC383" s="60" t="e">
        <f>VLOOKUP($C383,Sheet2!$A:$BN,CC$6,0)</f>
        <v>#N/A</v>
      </c>
      <c r="CD383" s="57" t="e">
        <f>IF(AND(CA383 &gt;= 0, CA383 &lt;=10000000),500000,IF(AND(CA383 &gt;= 10000000, CA383 &lt;20000000),1000000,IF(AND(CA383&gt;= 20000000, CA383 &lt;30000000),1500000,IF(AND(CA383 &gt;= 30000000, CA383 &lt;50000000),2000000,IF(CA383 &lt; 50000000,E,0)))))</f>
        <v>#N/A</v>
      </c>
      <c r="CE383" s="57" t="e">
        <f t="shared" si="82"/>
        <v>#N/A</v>
      </c>
    </row>
    <row r="384" spans="1:83" x14ac:dyDescent="0.35">
      <c r="A384" s="21" t="s">
        <v>649</v>
      </c>
      <c r="B384" s="21" t="s">
        <v>680</v>
      </c>
      <c r="C384" s="22" t="s">
        <v>681</v>
      </c>
      <c r="D384" s="57">
        <v>0</v>
      </c>
      <c r="E384" s="57">
        <f t="shared" si="83"/>
        <v>-14100000</v>
      </c>
      <c r="F384" s="19">
        <v>14100000</v>
      </c>
      <c r="G384" s="19">
        <v>13600000</v>
      </c>
      <c r="H384" s="19">
        <v>13100000</v>
      </c>
      <c r="I384" s="19">
        <v>12200000</v>
      </c>
      <c r="J384" s="19">
        <v>11500000</v>
      </c>
      <c r="K384" s="19">
        <v>10200000</v>
      </c>
      <c r="L384" s="19">
        <v>9100000</v>
      </c>
      <c r="M384" s="19">
        <v>7900000</v>
      </c>
      <c r="N384" s="19">
        <v>6800000</v>
      </c>
      <c r="O384" s="19">
        <v>6100000</v>
      </c>
      <c r="P384" s="19">
        <v>4800000</v>
      </c>
      <c r="Q384" s="19">
        <v>0</v>
      </c>
      <c r="S384" s="57" t="e">
        <f>VLOOKUP($C384,Sheet2!$A:$BN,S$6,0)</f>
        <v>#N/A</v>
      </c>
      <c r="T384" s="57" t="e">
        <f>VLOOKUP($C384,Sheet2!$A:$BN,T$6,0)</f>
        <v>#N/A</v>
      </c>
      <c r="U384" s="60" t="e">
        <f>VLOOKUP($C384,Sheet2!$A:$BN,U$6,0)</f>
        <v>#N/A</v>
      </c>
      <c r="V384" s="57" t="e">
        <f>IF(AND(S384 &gt;= 0, S384 &lt;=10000000),500000,IF(AND(S384 &gt;= 10000000, S384 &lt;20000000),1000000,IF(AND(S384&gt;= 20000000, S384 &lt;30000000),1500000,IF(AND(S384 &gt;= 30000000, S384 &lt;50000000),2000000,IF(S384 &lt; 50000000,E,0)))))</f>
        <v>#N/A</v>
      </c>
      <c r="W384" s="57" t="e">
        <f t="shared" si="70"/>
        <v>#N/A</v>
      </c>
      <c r="X384" s="57" t="e">
        <f>VLOOKUP($C384,Sheet2!$A:$BN,X$6,0)</f>
        <v>#N/A</v>
      </c>
      <c r="Y384" s="57" t="e">
        <f>VLOOKUP($C384,Sheet2!$A:$BN,Y$6,0)</f>
        <v>#N/A</v>
      </c>
      <c r="Z384" s="60" t="e">
        <f>VLOOKUP($C384,Sheet2!$A:$BN,Z$6,0)</f>
        <v>#N/A</v>
      </c>
      <c r="AA384" s="57" t="e">
        <f>IF(AND(X384 &gt;= 0, X384 &lt;=10000000),500000,IF(AND(X384 &gt;= 10000000, X384 &lt;20000000),1000000,IF(AND(X384&gt;= 20000000, X384 &lt;30000000),1500000,IF(AND(X384 &gt;= 30000000, X384 &lt;50000000),2000000,IF(X384 &lt; 50000000,E,0)))))</f>
        <v>#N/A</v>
      </c>
      <c r="AB384" s="57" t="e">
        <f t="shared" si="71"/>
        <v>#N/A</v>
      </c>
      <c r="AC384" s="57" t="e">
        <f>VLOOKUP($C384,Sheet2!$A:$BN,AC$6,0)</f>
        <v>#N/A</v>
      </c>
      <c r="AD384" s="57" t="e">
        <f>VLOOKUP($C384,Sheet2!$A:$BN,AD$6,0)</f>
        <v>#N/A</v>
      </c>
      <c r="AE384" s="60" t="e">
        <f>VLOOKUP($C384,Sheet2!$A:$BN,AE$6,0)</f>
        <v>#N/A</v>
      </c>
      <c r="AF384" s="57" t="e">
        <f>IF(AND(AC384 &gt;= 0, AC384 &lt;=10000000),500000,IF(AND(AC384 &gt;= 10000000, AC384 &lt;20000000),1000000,IF(AND(AC384&gt;= 20000000, AC384 &lt;30000000),1500000,IF(AND(AC384 &gt;= 30000000, AC384 &lt;50000000),2000000,IF(AC384 &lt; 50000000,E,0)))))</f>
        <v>#N/A</v>
      </c>
      <c r="AG384" s="57" t="e">
        <f t="shared" si="72"/>
        <v>#N/A</v>
      </c>
      <c r="AH384" s="57" t="e">
        <f>VLOOKUP($C384,Sheet2!$A:$BN,AH$6,0)</f>
        <v>#N/A</v>
      </c>
      <c r="AI384" s="57" t="e">
        <f>VLOOKUP($C384,Sheet2!$A:$BN,AI$6,0)</f>
        <v>#N/A</v>
      </c>
      <c r="AJ384" s="60" t="e">
        <f>VLOOKUP($C384,Sheet2!$A:$BN,AJ$6,0)</f>
        <v>#N/A</v>
      </c>
      <c r="AK384" s="57" t="e">
        <f>IF(AND(AH384 &gt;= 0, AH384 &lt;=10000000),500000,IF(AND(AH384 &gt;= 10000000, AH384 &lt;20000000),1000000,IF(AND(AH384&gt;= 20000000, AH384 &lt;30000000),1500000,IF(AND(AH384 &gt;= 30000000, AH384 &lt;50000000),2000000,IF(AH384 &lt; 50000000,E,0)))))</f>
        <v>#N/A</v>
      </c>
      <c r="AL384" s="57" t="e">
        <f t="shared" si="73"/>
        <v>#N/A</v>
      </c>
      <c r="AM384" s="57" t="e">
        <f>VLOOKUP($C384,Sheet2!$A:$BN,AM$6,0)</f>
        <v>#N/A</v>
      </c>
      <c r="AN384" s="57" t="e">
        <f>VLOOKUP($C384,Sheet2!$A:$BN,AN$6,0)</f>
        <v>#N/A</v>
      </c>
      <c r="AO384" s="60" t="e">
        <f>VLOOKUP($C384,Sheet2!$A:$BN,AO$6,0)</f>
        <v>#N/A</v>
      </c>
      <c r="AP384" s="57" t="e">
        <f>IF(AND(AM384 &gt;= 0, AM384 &lt;=10000000),500000,IF(AND(AM384 &gt;= 10000000, AM384 &lt;20000000),1000000,IF(AND(AM384&gt;= 20000000, AM384 &lt;30000000),1500000,IF(AND(AM384 &gt;= 30000000, AM384 &lt;50000000),2000000,IF(AM384 &lt; 50000000,E,0)))))</f>
        <v>#N/A</v>
      </c>
      <c r="AQ384" s="57" t="e">
        <f t="shared" si="74"/>
        <v>#N/A</v>
      </c>
      <c r="AR384" s="57" t="e">
        <f>VLOOKUP($C384,Sheet2!$A:$BN,AR$6,0)</f>
        <v>#N/A</v>
      </c>
      <c r="AS384" s="57" t="e">
        <f>VLOOKUP($C384,Sheet2!$A:$BN,AS$6,0)</f>
        <v>#N/A</v>
      </c>
      <c r="AT384" s="60" t="e">
        <f>VLOOKUP($C384,Sheet2!$A:$BN,AT$6,0)</f>
        <v>#N/A</v>
      </c>
      <c r="AU384" s="57" t="e">
        <f>IF(AND(AR384 &gt;= 0, AR384 &lt;=10000000),500000,IF(AND(AR384 &gt;= 10000000, AR384 &lt;20000000),1000000,IF(AND(AR384&gt;= 20000000, AR384 &lt;30000000),1500000,IF(AND(AR384 &gt;= 30000000, AR384 &lt;50000000),2000000,IF(AR384 &lt; 50000000,E,0)))))</f>
        <v>#N/A</v>
      </c>
      <c r="AV384" s="57" t="e">
        <f t="shared" si="75"/>
        <v>#N/A</v>
      </c>
      <c r="AW384" s="57" t="e">
        <f>VLOOKUP($C384,Sheet2!$A:$BN,AW$6,0)</f>
        <v>#N/A</v>
      </c>
      <c r="AX384" s="57" t="e">
        <f>VLOOKUP($C384,Sheet2!$A:$BN,AX$6,0)</f>
        <v>#N/A</v>
      </c>
      <c r="AY384" s="60" t="e">
        <f>VLOOKUP($C384,Sheet2!$A:$BN,AY$6,0)</f>
        <v>#N/A</v>
      </c>
      <c r="AZ384" s="57" t="e">
        <f>IF(AND(AW384 &gt;= 0, AW384 &lt;=10000000),500000,IF(AND(AW384 &gt;= 10000000, AW384 &lt;20000000),1000000,IF(AND(AW384&gt;= 20000000, AW384 &lt;30000000),1500000,IF(AND(AW384 &gt;= 30000000, AW384 &lt;50000000),2000000,IF(AW384 &lt; 50000000,E,0)))))</f>
        <v>#N/A</v>
      </c>
      <c r="BA384" s="57" t="e">
        <f t="shared" si="76"/>
        <v>#N/A</v>
      </c>
      <c r="BB384" s="57" t="e">
        <f>VLOOKUP($C384,Sheet2!$A:$BN,BB$6,0)</f>
        <v>#N/A</v>
      </c>
      <c r="BC384" s="57" t="e">
        <f>VLOOKUP($C384,Sheet2!$A:$BN,BC$6,0)</f>
        <v>#N/A</v>
      </c>
      <c r="BD384" s="60" t="e">
        <f>VLOOKUP($C384,Sheet2!$A:$BN,BD$6,0)</f>
        <v>#N/A</v>
      </c>
      <c r="BE384" s="57" t="e">
        <f>IF(AND(BB384 &gt;= 0, BB384 &lt;=10000000),500000,IF(AND(BB384 &gt;= 10000000, BB384 &lt;20000000),1000000,IF(AND(BB384&gt;= 20000000, BB384 &lt;30000000),1500000,IF(AND(BB384 &gt;= 30000000, BB384 &lt;50000000),2000000,IF(BB384 &lt; 50000000,E,0)))))</f>
        <v>#N/A</v>
      </c>
      <c r="BF384" s="57" t="e">
        <f t="shared" si="77"/>
        <v>#N/A</v>
      </c>
      <c r="BG384" s="57" t="e">
        <f>VLOOKUP($C384,Sheet2!$A:$BN,BG$6,0)</f>
        <v>#N/A</v>
      </c>
      <c r="BH384" s="57" t="e">
        <f>VLOOKUP($C384,Sheet2!$A:$BN,BH$6,0)</f>
        <v>#N/A</v>
      </c>
      <c r="BI384" s="60" t="e">
        <f>VLOOKUP($C384,Sheet2!$A:$BN,BI$6,0)</f>
        <v>#N/A</v>
      </c>
      <c r="BJ384" s="57" t="e">
        <f>IF(AND(BG384 &gt;= 0, BG384 &lt;=10000000),500000,IF(AND(BG384 &gt;= 10000000, BG384 &lt;20000000),1000000,IF(AND(BG384&gt;= 20000000, BG384 &lt;30000000),1500000,IF(AND(BG384 &gt;= 30000000, BG384 &lt;50000000),2000000,IF(BG384 &lt; 50000000,E,0)))))</f>
        <v>#N/A</v>
      </c>
      <c r="BK384" s="57" t="e">
        <f t="shared" si="78"/>
        <v>#N/A</v>
      </c>
      <c r="BL384" s="57" t="e">
        <f>VLOOKUP($C384,Sheet2!$A:$BN,BL$6,0)</f>
        <v>#N/A</v>
      </c>
      <c r="BM384" s="57" t="e">
        <f>VLOOKUP($C384,Sheet2!$A:$BN,BM$6,0)</f>
        <v>#N/A</v>
      </c>
      <c r="BN384" s="60" t="e">
        <f>VLOOKUP($C384,Sheet2!$A:$BN,BN$6,0)</f>
        <v>#N/A</v>
      </c>
      <c r="BO384" s="57" t="e">
        <f>IF(AND(BL384 &gt;= 0, BL384 &lt;=10000000),500000,IF(AND(BL384 &gt;= 10000000, BL384 &lt;20000000),1000000,IF(AND(BL384&gt;= 20000000, BL384 &lt;30000000),1500000,IF(AND(BL384 &gt;= 30000000, BL384 &lt;50000000),2000000,IF(BL384 &lt; 50000000,E,0)))))</f>
        <v>#N/A</v>
      </c>
      <c r="BP384" s="57" t="e">
        <f t="shared" si="79"/>
        <v>#N/A</v>
      </c>
      <c r="BQ384" s="57" t="e">
        <f>VLOOKUP($C384,Sheet2!$A:$BN,BQ$6,0)</f>
        <v>#N/A</v>
      </c>
      <c r="BR384" s="57" t="e">
        <f>VLOOKUP($C384,Sheet2!$A:$BN,BR$6,0)</f>
        <v>#N/A</v>
      </c>
      <c r="BS384" s="60" t="e">
        <f>VLOOKUP($C384,Sheet2!$A:$BN,BS$6,0)</f>
        <v>#N/A</v>
      </c>
      <c r="BT384" s="57" t="e">
        <f>IF(AND(BQ384 &gt;= 0, BQ384 &lt;=10000000),500000,IF(AND(BQ384 &gt;= 10000000, BQ384 &lt;20000000),1000000,IF(AND(BQ384&gt;= 20000000, BQ384 &lt;30000000),1500000,IF(AND(BQ384 &gt;= 30000000, BQ384 &lt;50000000),2000000,IF(BQ384 &lt; 50000000,E,0)))))</f>
        <v>#N/A</v>
      </c>
      <c r="BU384" s="57" t="e">
        <f t="shared" si="80"/>
        <v>#N/A</v>
      </c>
      <c r="BV384" s="57" t="e">
        <f>VLOOKUP($C384,Sheet2!$A:$BN,BV$6,0)</f>
        <v>#N/A</v>
      </c>
      <c r="BW384" s="57" t="e">
        <f>VLOOKUP($C384,Sheet2!$A:$BN,BW$6,0)</f>
        <v>#N/A</v>
      </c>
      <c r="BX384" s="60" t="e">
        <f>VLOOKUP($C384,Sheet2!$A:$BN,BX$6,0)</f>
        <v>#N/A</v>
      </c>
      <c r="BY384" s="57" t="e">
        <f>IF(AND(BV384 &gt;= 0, BV384 &lt;=10000000),500000,IF(AND(BV384 &gt;= 10000000, BV384 &lt;20000000),1000000,IF(AND(BV384&gt;= 20000000, BV384 &lt;30000000),1500000,IF(AND(BV384 &gt;= 30000000, BV384 &lt;50000000),2000000,IF(BV384 &lt; 50000000,E,0)))))</f>
        <v>#N/A</v>
      </c>
      <c r="BZ384" s="57" t="e">
        <f t="shared" si="81"/>
        <v>#N/A</v>
      </c>
      <c r="CA384" s="57" t="e">
        <f>VLOOKUP($C384,Sheet2!$A:$BN,CA$6,0)</f>
        <v>#N/A</v>
      </c>
      <c r="CB384" s="57" t="e">
        <f>VLOOKUP($C384,Sheet2!$A:$BN,CB$6,0)</f>
        <v>#N/A</v>
      </c>
      <c r="CC384" s="60" t="e">
        <f>VLOOKUP($C384,Sheet2!$A:$BN,CC$6,0)</f>
        <v>#N/A</v>
      </c>
      <c r="CD384" s="57" t="e">
        <f>IF(AND(CA384 &gt;= 0, CA384 &lt;=10000000),500000,IF(AND(CA384 &gt;= 10000000, CA384 &lt;20000000),1000000,IF(AND(CA384&gt;= 20000000, CA384 &lt;30000000),1500000,IF(AND(CA384 &gt;= 30000000, CA384 &lt;50000000),2000000,IF(CA384 &lt; 50000000,E,0)))))</f>
        <v>#N/A</v>
      </c>
      <c r="CE384" s="57" t="e">
        <f t="shared" si="82"/>
        <v>#N/A</v>
      </c>
    </row>
    <row r="385" spans="1:83" x14ac:dyDescent="0.35">
      <c r="A385" s="21" t="s">
        <v>649</v>
      </c>
      <c r="B385" s="21" t="s">
        <v>682</v>
      </c>
      <c r="C385" s="22" t="s">
        <v>683</v>
      </c>
      <c r="D385" s="57">
        <v>0</v>
      </c>
      <c r="E385" s="57">
        <f t="shared" si="83"/>
        <v>-14100000</v>
      </c>
      <c r="F385" s="19">
        <v>14100000</v>
      </c>
      <c r="G385" s="19">
        <v>13600000</v>
      </c>
      <c r="H385" s="19">
        <v>13100000</v>
      </c>
      <c r="I385" s="19">
        <v>12200000</v>
      </c>
      <c r="J385" s="19">
        <v>11500000</v>
      </c>
      <c r="K385" s="19">
        <v>10200000</v>
      </c>
      <c r="L385" s="19">
        <v>9100000</v>
      </c>
      <c r="M385" s="19">
        <v>0</v>
      </c>
      <c r="N385" s="19">
        <v>0</v>
      </c>
      <c r="O385" s="19">
        <v>0</v>
      </c>
      <c r="P385" s="19">
        <v>0</v>
      </c>
      <c r="Q385" s="19">
        <v>0</v>
      </c>
      <c r="S385" s="57">
        <f>VLOOKUP($C385,Sheet2!$A:$BN,S$6,0)</f>
        <v>0</v>
      </c>
      <c r="T385" s="57">
        <f>VLOOKUP($C385,Sheet2!$A:$BN,T$6,0)</f>
        <v>0</v>
      </c>
      <c r="U385" s="60" t="e">
        <f>VLOOKUP($C385,Sheet2!$A:$BN,U$6,0)</f>
        <v>#DIV/0!</v>
      </c>
      <c r="V385" s="57">
        <f>IF(AND(S385 &gt;= 0, S385 &lt;=10000000),500000,IF(AND(S385 &gt;= 10000000, S385 &lt;20000000),1000000,IF(AND(S385&gt;= 20000000, S385 &lt;30000000),1500000,IF(AND(S385 &gt;= 30000000, S385 &lt;50000000),2000000,IF(S385 &lt; 50000000,E,0)))))</f>
        <v>500000</v>
      </c>
      <c r="W385" s="57">
        <f t="shared" si="70"/>
        <v>500000</v>
      </c>
      <c r="X385" s="57">
        <f>VLOOKUP($C385,Sheet2!$A:$BN,X$6,0)</f>
        <v>12475000</v>
      </c>
      <c r="Y385" s="57">
        <f>VLOOKUP($C385,Sheet2!$A:$BN,Y$6,0)</f>
        <v>403200</v>
      </c>
      <c r="Z385" s="60">
        <f>VLOOKUP($C385,Sheet2!$A:$BN,Z$6,0)</f>
        <v>1.0409886680351808</v>
      </c>
      <c r="AA385" s="57">
        <f>IF(AND(X385 &gt;= 0, X385 &lt;=10000000),500000,IF(AND(X385 &gt;= 10000000, X385 &lt;20000000),1000000,IF(AND(X385&gt;= 20000000, X385 &lt;30000000),1500000,IF(AND(X385 &gt;= 30000000, X385 &lt;50000000),2000000,IF(X385 &lt; 50000000,E,0)))))</f>
        <v>1000000</v>
      </c>
      <c r="AB385" s="57">
        <f t="shared" si="71"/>
        <v>13900000</v>
      </c>
      <c r="AC385" s="57">
        <f>VLOOKUP($C385,Sheet2!$A:$BN,AC$6,0)</f>
        <v>8700000</v>
      </c>
      <c r="AD385" s="57">
        <f>VLOOKUP($C385,Sheet2!$A:$BN,AD$6,0)</f>
        <v>3323450</v>
      </c>
      <c r="AE385" s="60">
        <f>VLOOKUP($C385,Sheet2!$A:$BN,AE$6,0)</f>
        <v>0.92671001965264355</v>
      </c>
      <c r="AF385" s="57">
        <f>IF(AND(AC385 &gt;= 0, AC385 &lt;=10000000),500000,IF(AND(AC385 &gt;= 10000000, AC385 &lt;20000000),1000000,IF(AND(AC385&gt;= 20000000, AC385 &lt;30000000),1500000,IF(AND(AC385 &gt;= 30000000, AC385 &lt;50000000),2000000,IF(AC385 &lt; 50000000,E,0)))))</f>
        <v>500000</v>
      </c>
      <c r="AG385" s="57">
        <f t="shared" si="72"/>
        <v>12600000</v>
      </c>
      <c r="AH385" s="57">
        <f>VLOOKUP($C385,Sheet2!$A:$BN,AH$6,0)</f>
        <v>0</v>
      </c>
      <c r="AI385" s="57">
        <f>VLOOKUP($C385,Sheet2!$A:$BN,AI$6,0)</f>
        <v>0</v>
      </c>
      <c r="AJ385" s="60" t="e">
        <f>VLOOKUP($C385,Sheet2!$A:$BN,AJ$6,0)</f>
        <v>#DIV/0!</v>
      </c>
      <c r="AK385" s="57">
        <f>IF(AND(AH385 &gt;= 0, AH385 &lt;=10000000),500000,IF(AND(AH385 &gt;= 10000000, AH385 &lt;20000000),1000000,IF(AND(AH385&gt;= 20000000, AH385 &lt;30000000),1500000,IF(AND(AH385 &gt;= 30000000, AH385 &lt;50000000),2000000,IF(AH385 &lt; 50000000,E,0)))))</f>
        <v>500000</v>
      </c>
      <c r="AL385" s="57">
        <f t="shared" si="73"/>
        <v>500000</v>
      </c>
      <c r="AM385" s="57">
        <f>VLOOKUP($C385,Sheet2!$A:$BN,AM$6,0)</f>
        <v>0</v>
      </c>
      <c r="AN385" s="57">
        <f>VLOOKUP($C385,Sheet2!$A:$BN,AN$6,0)</f>
        <v>0</v>
      </c>
      <c r="AO385" s="60" t="e">
        <f>VLOOKUP($C385,Sheet2!$A:$BN,AO$6,0)</f>
        <v>#DIV/0!</v>
      </c>
      <c r="AP385" s="57">
        <f>IF(AND(AM385 &gt;= 0, AM385 &lt;=10000000),500000,IF(AND(AM385 &gt;= 10000000, AM385 &lt;20000000),1000000,IF(AND(AM385&gt;= 20000000, AM385 &lt;30000000),1500000,IF(AND(AM385 &gt;= 30000000, AM385 &lt;50000000),2000000,IF(AM385 &lt; 50000000,E,0)))))</f>
        <v>500000</v>
      </c>
      <c r="AQ385" s="57">
        <f t="shared" si="74"/>
        <v>500000</v>
      </c>
      <c r="AR385" s="57">
        <f>VLOOKUP($C385,Sheet2!$A:$BN,AR$6,0)</f>
        <v>0</v>
      </c>
      <c r="AS385" s="57">
        <f>VLOOKUP($C385,Sheet2!$A:$BN,AS$6,0)</f>
        <v>0</v>
      </c>
      <c r="AT385" s="60" t="e">
        <f>VLOOKUP($C385,Sheet2!$A:$BN,AT$6,0)</f>
        <v>#DIV/0!</v>
      </c>
      <c r="AU385" s="57">
        <f>IF(AND(AR385 &gt;= 0, AR385 &lt;=10000000),500000,IF(AND(AR385 &gt;= 10000000, AR385 &lt;20000000),1000000,IF(AND(AR385&gt;= 20000000, AR385 &lt;30000000),1500000,IF(AND(AR385 &gt;= 30000000, AR385 &lt;50000000),2000000,IF(AR385 &lt; 50000000,E,0)))))</f>
        <v>500000</v>
      </c>
      <c r="AV385" s="57">
        <f t="shared" si="75"/>
        <v>500000</v>
      </c>
      <c r="AW385" s="57">
        <f>VLOOKUP($C385,Sheet2!$A:$BN,AW$6,0)</f>
        <v>0</v>
      </c>
      <c r="AX385" s="57">
        <f>VLOOKUP($C385,Sheet2!$A:$BN,AX$6,0)</f>
        <v>0</v>
      </c>
      <c r="AY385" s="60" t="e">
        <f>VLOOKUP($C385,Sheet2!$A:$BN,AY$6,0)</f>
        <v>#DIV/0!</v>
      </c>
      <c r="AZ385" s="57">
        <f>IF(AND(AW385 &gt;= 0, AW385 &lt;=10000000),500000,IF(AND(AW385 &gt;= 10000000, AW385 &lt;20000000),1000000,IF(AND(AW385&gt;= 20000000, AW385 &lt;30000000),1500000,IF(AND(AW385 &gt;= 30000000, AW385 &lt;50000000),2000000,IF(AW385 &lt; 50000000,E,0)))))</f>
        <v>500000</v>
      </c>
      <c r="BA385" s="57">
        <f t="shared" si="76"/>
        <v>500000</v>
      </c>
      <c r="BB385" s="57">
        <f>VLOOKUP($C385,Sheet2!$A:$BN,BB$6,0)</f>
        <v>0</v>
      </c>
      <c r="BC385" s="57">
        <f>VLOOKUP($C385,Sheet2!$A:$BN,BC$6,0)</f>
        <v>0</v>
      </c>
      <c r="BD385" s="60" t="e">
        <f>VLOOKUP($C385,Sheet2!$A:$BN,BD$6,0)</f>
        <v>#DIV/0!</v>
      </c>
      <c r="BE385" s="57">
        <f>IF(AND(BB385 &gt;= 0, BB385 &lt;=10000000),500000,IF(AND(BB385 &gt;= 10000000, BB385 &lt;20000000),1000000,IF(AND(BB385&gt;= 20000000, BB385 &lt;30000000),1500000,IF(AND(BB385 &gt;= 30000000, BB385 &lt;50000000),2000000,IF(BB385 &lt; 50000000,E,0)))))</f>
        <v>500000</v>
      </c>
      <c r="BF385" s="57">
        <f t="shared" si="77"/>
        <v>500000</v>
      </c>
      <c r="BG385" s="57">
        <f>VLOOKUP($C385,Sheet2!$A:$BN,BG$6,0)</f>
        <v>0</v>
      </c>
      <c r="BH385" s="57">
        <f>VLOOKUP($C385,Sheet2!$A:$BN,BH$6,0)</f>
        <v>0</v>
      </c>
      <c r="BI385" s="60" t="e">
        <f>VLOOKUP($C385,Sheet2!$A:$BN,BI$6,0)</f>
        <v>#DIV/0!</v>
      </c>
      <c r="BJ385" s="57">
        <f>IF(AND(BG385 &gt;= 0, BG385 &lt;=10000000),500000,IF(AND(BG385 &gt;= 10000000, BG385 &lt;20000000),1000000,IF(AND(BG385&gt;= 20000000, BG385 &lt;30000000),1500000,IF(AND(BG385 &gt;= 30000000, BG385 &lt;50000000),2000000,IF(BG385 &lt; 50000000,E,0)))))</f>
        <v>500000</v>
      </c>
      <c r="BK385" s="57">
        <f t="shared" si="78"/>
        <v>500000</v>
      </c>
      <c r="BL385" s="57">
        <f>VLOOKUP($C385,Sheet2!$A:$BN,BL$6,0)</f>
        <v>0</v>
      </c>
      <c r="BM385" s="57">
        <f>VLOOKUP($C385,Sheet2!$A:$BN,BM$6,0)</f>
        <v>0</v>
      </c>
      <c r="BN385" s="60" t="e">
        <f>VLOOKUP($C385,Sheet2!$A:$BN,BN$6,0)</f>
        <v>#DIV/0!</v>
      </c>
      <c r="BO385" s="57">
        <f>IF(AND(BL385 &gt;= 0, BL385 &lt;=10000000),500000,IF(AND(BL385 &gt;= 10000000, BL385 &lt;20000000),1000000,IF(AND(BL385&gt;= 20000000, BL385 &lt;30000000),1500000,IF(AND(BL385 &gt;= 30000000, BL385 &lt;50000000),2000000,IF(BL385 &lt; 50000000,E,0)))))</f>
        <v>500000</v>
      </c>
      <c r="BP385" s="57">
        <f t="shared" si="79"/>
        <v>500000</v>
      </c>
      <c r="BQ385" s="57">
        <f>VLOOKUP($C385,Sheet2!$A:$BN,BQ$6,0)</f>
        <v>0</v>
      </c>
      <c r="BR385" s="57">
        <f>VLOOKUP($C385,Sheet2!$A:$BN,BR$6,0)</f>
        <v>0</v>
      </c>
      <c r="BS385" s="60" t="e">
        <f>VLOOKUP($C385,Sheet2!$A:$BN,BS$6,0)</f>
        <v>#DIV/0!</v>
      </c>
      <c r="BT385" s="57">
        <f>IF(AND(BQ385 &gt;= 0, BQ385 &lt;=10000000),500000,IF(AND(BQ385 &gt;= 10000000, BQ385 &lt;20000000),1000000,IF(AND(BQ385&gt;= 20000000, BQ385 &lt;30000000),1500000,IF(AND(BQ385 &gt;= 30000000, BQ385 &lt;50000000),2000000,IF(BQ385 &lt; 50000000,E,0)))))</f>
        <v>500000</v>
      </c>
      <c r="BU385" s="57">
        <f t="shared" si="80"/>
        <v>500000</v>
      </c>
      <c r="BV385" s="57">
        <f>VLOOKUP($C385,Sheet2!$A:$BN,BV$6,0)</f>
        <v>0</v>
      </c>
      <c r="BW385" s="57">
        <f>VLOOKUP($C385,Sheet2!$A:$BN,BW$6,0)</f>
        <v>0</v>
      </c>
      <c r="BX385" s="60" t="e">
        <f>VLOOKUP($C385,Sheet2!$A:$BN,BX$6,0)</f>
        <v>#DIV/0!</v>
      </c>
      <c r="BY385" s="57">
        <f>IF(AND(BV385 &gt;= 0, BV385 &lt;=10000000),500000,IF(AND(BV385 &gt;= 10000000, BV385 &lt;20000000),1000000,IF(AND(BV385&gt;= 20000000, BV385 &lt;30000000),1500000,IF(AND(BV385 &gt;= 30000000, BV385 &lt;50000000),2000000,IF(BV385 &lt; 50000000,E,0)))))</f>
        <v>500000</v>
      </c>
      <c r="BZ385" s="57">
        <f t="shared" si="81"/>
        <v>500000</v>
      </c>
      <c r="CA385" s="57">
        <f>VLOOKUP($C385,Sheet2!$A:$BN,CA$6,0)</f>
        <v>0</v>
      </c>
      <c r="CB385" s="57">
        <f>VLOOKUP($C385,Sheet2!$A:$BN,CB$6,0)</f>
        <v>0</v>
      </c>
      <c r="CC385" s="60" t="e">
        <f>VLOOKUP($C385,Sheet2!$A:$BN,CC$6,0)</f>
        <v>#DIV/0!</v>
      </c>
      <c r="CD385" s="57">
        <f>IF(AND(CA385 &gt;= 0, CA385 &lt;=10000000),500000,IF(AND(CA385 &gt;= 10000000, CA385 &lt;20000000),1000000,IF(AND(CA385&gt;= 20000000, CA385 &lt;30000000),1500000,IF(AND(CA385 &gt;= 30000000, CA385 &lt;50000000),2000000,IF(CA385 &lt; 50000000,E,0)))))</f>
        <v>500000</v>
      </c>
      <c r="CE385" s="57">
        <f t="shared" si="82"/>
        <v>500000</v>
      </c>
    </row>
    <row r="386" spans="1:83" x14ac:dyDescent="0.35">
      <c r="A386" s="21" t="s">
        <v>649</v>
      </c>
      <c r="B386" s="21" t="s">
        <v>684</v>
      </c>
      <c r="C386" s="22" t="s">
        <v>685</v>
      </c>
      <c r="D386" s="57">
        <v>0</v>
      </c>
      <c r="E386" s="57">
        <f t="shared" si="83"/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4800000</v>
      </c>
      <c r="N386" s="19">
        <v>4400000</v>
      </c>
      <c r="O386" s="19">
        <v>3900000</v>
      </c>
      <c r="P386" s="19">
        <v>0</v>
      </c>
      <c r="Q386" s="19">
        <v>0</v>
      </c>
      <c r="S386" s="57" t="e">
        <f>VLOOKUP($C386,Sheet2!$A:$BN,S$6,0)</f>
        <v>#N/A</v>
      </c>
      <c r="T386" s="57" t="e">
        <f>VLOOKUP($C386,Sheet2!$A:$BN,T$6,0)</f>
        <v>#N/A</v>
      </c>
      <c r="U386" s="60" t="e">
        <f>VLOOKUP($C386,Sheet2!$A:$BN,U$6,0)</f>
        <v>#N/A</v>
      </c>
      <c r="V386" s="57" t="e">
        <f>IF(AND(S386 &gt;= 0, S386 &lt;=10000000),500000,IF(AND(S386 &gt;= 10000000, S386 &lt;20000000),1000000,IF(AND(S386&gt;= 20000000, S386 &lt;30000000),1500000,IF(AND(S386 &gt;= 30000000, S386 &lt;50000000),2000000,IF(S386 &lt; 50000000,E,0)))))</f>
        <v>#N/A</v>
      </c>
      <c r="W386" s="57" t="e">
        <f t="shared" si="70"/>
        <v>#N/A</v>
      </c>
      <c r="X386" s="57" t="e">
        <f>VLOOKUP($C386,Sheet2!$A:$BN,X$6,0)</f>
        <v>#N/A</v>
      </c>
      <c r="Y386" s="57" t="e">
        <f>VLOOKUP($C386,Sheet2!$A:$BN,Y$6,0)</f>
        <v>#N/A</v>
      </c>
      <c r="Z386" s="60" t="e">
        <f>VLOOKUP($C386,Sheet2!$A:$BN,Z$6,0)</f>
        <v>#N/A</v>
      </c>
      <c r="AA386" s="57" t="e">
        <f>IF(AND(X386 &gt;= 0, X386 &lt;=10000000),500000,IF(AND(X386 &gt;= 10000000, X386 &lt;20000000),1000000,IF(AND(X386&gt;= 20000000, X386 &lt;30000000),1500000,IF(AND(X386 &gt;= 30000000, X386 &lt;50000000),2000000,IF(X386 &lt; 50000000,E,0)))))</f>
        <v>#N/A</v>
      </c>
      <c r="AB386" s="57" t="e">
        <f t="shared" si="71"/>
        <v>#N/A</v>
      </c>
      <c r="AC386" s="57" t="e">
        <f>VLOOKUP($C386,Sheet2!$A:$BN,AC$6,0)</f>
        <v>#N/A</v>
      </c>
      <c r="AD386" s="57" t="e">
        <f>VLOOKUP($C386,Sheet2!$A:$BN,AD$6,0)</f>
        <v>#N/A</v>
      </c>
      <c r="AE386" s="60" t="e">
        <f>VLOOKUP($C386,Sheet2!$A:$BN,AE$6,0)</f>
        <v>#N/A</v>
      </c>
      <c r="AF386" s="57" t="e">
        <f>IF(AND(AC386 &gt;= 0, AC386 &lt;=10000000),500000,IF(AND(AC386 &gt;= 10000000, AC386 &lt;20000000),1000000,IF(AND(AC386&gt;= 20000000, AC386 &lt;30000000),1500000,IF(AND(AC386 &gt;= 30000000, AC386 &lt;50000000),2000000,IF(AC386 &lt; 50000000,E,0)))))</f>
        <v>#N/A</v>
      </c>
      <c r="AG386" s="57" t="e">
        <f t="shared" si="72"/>
        <v>#N/A</v>
      </c>
      <c r="AH386" s="57" t="e">
        <f>VLOOKUP($C386,Sheet2!$A:$BN,AH$6,0)</f>
        <v>#N/A</v>
      </c>
      <c r="AI386" s="57" t="e">
        <f>VLOOKUP($C386,Sheet2!$A:$BN,AI$6,0)</f>
        <v>#N/A</v>
      </c>
      <c r="AJ386" s="60" t="e">
        <f>VLOOKUP($C386,Sheet2!$A:$BN,AJ$6,0)</f>
        <v>#N/A</v>
      </c>
      <c r="AK386" s="57" t="e">
        <f>IF(AND(AH386 &gt;= 0, AH386 &lt;=10000000),500000,IF(AND(AH386 &gt;= 10000000, AH386 &lt;20000000),1000000,IF(AND(AH386&gt;= 20000000, AH386 &lt;30000000),1500000,IF(AND(AH386 &gt;= 30000000, AH386 &lt;50000000),2000000,IF(AH386 &lt; 50000000,E,0)))))</f>
        <v>#N/A</v>
      </c>
      <c r="AL386" s="57" t="e">
        <f t="shared" si="73"/>
        <v>#N/A</v>
      </c>
      <c r="AM386" s="57" t="e">
        <f>VLOOKUP($C386,Sheet2!$A:$BN,AM$6,0)</f>
        <v>#N/A</v>
      </c>
      <c r="AN386" s="57" t="e">
        <f>VLOOKUP($C386,Sheet2!$A:$BN,AN$6,0)</f>
        <v>#N/A</v>
      </c>
      <c r="AO386" s="60" t="e">
        <f>VLOOKUP($C386,Sheet2!$A:$BN,AO$6,0)</f>
        <v>#N/A</v>
      </c>
      <c r="AP386" s="57" t="e">
        <f>IF(AND(AM386 &gt;= 0, AM386 &lt;=10000000),500000,IF(AND(AM386 &gt;= 10000000, AM386 &lt;20000000),1000000,IF(AND(AM386&gt;= 20000000, AM386 &lt;30000000),1500000,IF(AND(AM386 &gt;= 30000000, AM386 &lt;50000000),2000000,IF(AM386 &lt; 50000000,E,0)))))</f>
        <v>#N/A</v>
      </c>
      <c r="AQ386" s="57" t="e">
        <f t="shared" si="74"/>
        <v>#N/A</v>
      </c>
      <c r="AR386" s="57" t="e">
        <f>VLOOKUP($C386,Sheet2!$A:$BN,AR$6,0)</f>
        <v>#N/A</v>
      </c>
      <c r="AS386" s="57" t="e">
        <f>VLOOKUP($C386,Sheet2!$A:$BN,AS$6,0)</f>
        <v>#N/A</v>
      </c>
      <c r="AT386" s="60" t="e">
        <f>VLOOKUP($C386,Sheet2!$A:$BN,AT$6,0)</f>
        <v>#N/A</v>
      </c>
      <c r="AU386" s="57" t="e">
        <f>IF(AND(AR386 &gt;= 0, AR386 &lt;=10000000),500000,IF(AND(AR386 &gt;= 10000000, AR386 &lt;20000000),1000000,IF(AND(AR386&gt;= 20000000, AR386 &lt;30000000),1500000,IF(AND(AR386 &gt;= 30000000, AR386 &lt;50000000),2000000,IF(AR386 &lt; 50000000,E,0)))))</f>
        <v>#N/A</v>
      </c>
      <c r="AV386" s="57" t="e">
        <f t="shared" si="75"/>
        <v>#N/A</v>
      </c>
      <c r="AW386" s="57" t="e">
        <f>VLOOKUP($C386,Sheet2!$A:$BN,AW$6,0)</f>
        <v>#N/A</v>
      </c>
      <c r="AX386" s="57" t="e">
        <f>VLOOKUP($C386,Sheet2!$A:$BN,AX$6,0)</f>
        <v>#N/A</v>
      </c>
      <c r="AY386" s="60" t="e">
        <f>VLOOKUP($C386,Sheet2!$A:$BN,AY$6,0)</f>
        <v>#N/A</v>
      </c>
      <c r="AZ386" s="57" t="e">
        <f>IF(AND(AW386 &gt;= 0, AW386 &lt;=10000000),500000,IF(AND(AW386 &gt;= 10000000, AW386 &lt;20000000),1000000,IF(AND(AW386&gt;= 20000000, AW386 &lt;30000000),1500000,IF(AND(AW386 &gt;= 30000000, AW386 &lt;50000000),2000000,IF(AW386 &lt; 50000000,E,0)))))</f>
        <v>#N/A</v>
      </c>
      <c r="BA386" s="57" t="e">
        <f t="shared" si="76"/>
        <v>#N/A</v>
      </c>
      <c r="BB386" s="57" t="e">
        <f>VLOOKUP($C386,Sheet2!$A:$BN,BB$6,0)</f>
        <v>#N/A</v>
      </c>
      <c r="BC386" s="57" t="e">
        <f>VLOOKUP($C386,Sheet2!$A:$BN,BC$6,0)</f>
        <v>#N/A</v>
      </c>
      <c r="BD386" s="60" t="e">
        <f>VLOOKUP($C386,Sheet2!$A:$BN,BD$6,0)</f>
        <v>#N/A</v>
      </c>
      <c r="BE386" s="57" t="e">
        <f>IF(AND(BB386 &gt;= 0, BB386 &lt;=10000000),500000,IF(AND(BB386 &gt;= 10000000, BB386 &lt;20000000),1000000,IF(AND(BB386&gt;= 20000000, BB386 &lt;30000000),1500000,IF(AND(BB386 &gt;= 30000000, BB386 &lt;50000000),2000000,IF(BB386 &lt; 50000000,E,0)))))</f>
        <v>#N/A</v>
      </c>
      <c r="BF386" s="57" t="e">
        <f t="shared" si="77"/>
        <v>#N/A</v>
      </c>
      <c r="BG386" s="57" t="e">
        <f>VLOOKUP($C386,Sheet2!$A:$BN,BG$6,0)</f>
        <v>#N/A</v>
      </c>
      <c r="BH386" s="57" t="e">
        <f>VLOOKUP($C386,Sheet2!$A:$BN,BH$6,0)</f>
        <v>#N/A</v>
      </c>
      <c r="BI386" s="60" t="e">
        <f>VLOOKUP($C386,Sheet2!$A:$BN,BI$6,0)</f>
        <v>#N/A</v>
      </c>
      <c r="BJ386" s="57" t="e">
        <f>IF(AND(BG386 &gt;= 0, BG386 &lt;=10000000),500000,IF(AND(BG386 &gt;= 10000000, BG386 &lt;20000000),1000000,IF(AND(BG386&gt;= 20000000, BG386 &lt;30000000),1500000,IF(AND(BG386 &gt;= 30000000, BG386 &lt;50000000),2000000,IF(BG386 &lt; 50000000,E,0)))))</f>
        <v>#N/A</v>
      </c>
      <c r="BK386" s="57" t="e">
        <f t="shared" si="78"/>
        <v>#N/A</v>
      </c>
      <c r="BL386" s="57" t="e">
        <f>VLOOKUP($C386,Sheet2!$A:$BN,BL$6,0)</f>
        <v>#N/A</v>
      </c>
      <c r="BM386" s="57" t="e">
        <f>VLOOKUP($C386,Sheet2!$A:$BN,BM$6,0)</f>
        <v>#N/A</v>
      </c>
      <c r="BN386" s="60" t="e">
        <f>VLOOKUP($C386,Sheet2!$A:$BN,BN$6,0)</f>
        <v>#N/A</v>
      </c>
      <c r="BO386" s="57" t="e">
        <f>IF(AND(BL386 &gt;= 0, BL386 &lt;=10000000),500000,IF(AND(BL386 &gt;= 10000000, BL386 &lt;20000000),1000000,IF(AND(BL386&gt;= 20000000, BL386 &lt;30000000),1500000,IF(AND(BL386 &gt;= 30000000, BL386 &lt;50000000),2000000,IF(BL386 &lt; 50000000,E,0)))))</f>
        <v>#N/A</v>
      </c>
      <c r="BP386" s="57" t="e">
        <f t="shared" si="79"/>
        <v>#N/A</v>
      </c>
      <c r="BQ386" s="57" t="e">
        <f>VLOOKUP($C386,Sheet2!$A:$BN,BQ$6,0)</f>
        <v>#N/A</v>
      </c>
      <c r="BR386" s="57" t="e">
        <f>VLOOKUP($C386,Sheet2!$A:$BN,BR$6,0)</f>
        <v>#N/A</v>
      </c>
      <c r="BS386" s="60" t="e">
        <f>VLOOKUP($C386,Sheet2!$A:$BN,BS$6,0)</f>
        <v>#N/A</v>
      </c>
      <c r="BT386" s="57" t="e">
        <f>IF(AND(BQ386 &gt;= 0, BQ386 &lt;=10000000),500000,IF(AND(BQ386 &gt;= 10000000, BQ386 &lt;20000000),1000000,IF(AND(BQ386&gt;= 20000000, BQ386 &lt;30000000),1500000,IF(AND(BQ386 &gt;= 30000000, BQ386 &lt;50000000),2000000,IF(BQ386 &lt; 50000000,E,0)))))</f>
        <v>#N/A</v>
      </c>
      <c r="BU386" s="57" t="e">
        <f t="shared" si="80"/>
        <v>#N/A</v>
      </c>
      <c r="BV386" s="57" t="e">
        <f>VLOOKUP($C386,Sheet2!$A:$BN,BV$6,0)</f>
        <v>#N/A</v>
      </c>
      <c r="BW386" s="57" t="e">
        <f>VLOOKUP($C386,Sheet2!$A:$BN,BW$6,0)</f>
        <v>#N/A</v>
      </c>
      <c r="BX386" s="60" t="e">
        <f>VLOOKUP($C386,Sheet2!$A:$BN,BX$6,0)</f>
        <v>#N/A</v>
      </c>
      <c r="BY386" s="57" t="e">
        <f>IF(AND(BV386 &gt;= 0, BV386 &lt;=10000000),500000,IF(AND(BV386 &gt;= 10000000, BV386 &lt;20000000),1000000,IF(AND(BV386&gt;= 20000000, BV386 &lt;30000000),1500000,IF(AND(BV386 &gt;= 30000000, BV386 &lt;50000000),2000000,IF(BV386 &lt; 50000000,E,0)))))</f>
        <v>#N/A</v>
      </c>
      <c r="BZ386" s="57" t="e">
        <f t="shared" si="81"/>
        <v>#N/A</v>
      </c>
      <c r="CA386" s="57" t="e">
        <f>VLOOKUP($C386,Sheet2!$A:$BN,CA$6,0)</f>
        <v>#N/A</v>
      </c>
      <c r="CB386" s="57" t="e">
        <f>VLOOKUP($C386,Sheet2!$A:$BN,CB$6,0)</f>
        <v>#N/A</v>
      </c>
      <c r="CC386" s="60" t="e">
        <f>VLOOKUP($C386,Sheet2!$A:$BN,CC$6,0)</f>
        <v>#N/A</v>
      </c>
      <c r="CD386" s="57" t="e">
        <f>IF(AND(CA386 &gt;= 0, CA386 &lt;=10000000),500000,IF(AND(CA386 &gt;= 10000000, CA386 &lt;20000000),1000000,IF(AND(CA386&gt;= 20000000, CA386 &lt;30000000),1500000,IF(AND(CA386 &gt;= 30000000, CA386 &lt;50000000),2000000,IF(CA386 &lt; 50000000,E,0)))))</f>
        <v>#N/A</v>
      </c>
      <c r="CE386" s="57" t="e">
        <f t="shared" si="82"/>
        <v>#N/A</v>
      </c>
    </row>
    <row r="387" spans="1:83" x14ac:dyDescent="0.35">
      <c r="A387" s="21" t="s">
        <v>649</v>
      </c>
      <c r="B387" s="21" t="s">
        <v>686</v>
      </c>
      <c r="C387" s="22" t="s">
        <v>687</v>
      </c>
      <c r="D387" s="57">
        <v>0</v>
      </c>
      <c r="E387" s="57">
        <f t="shared" si="83"/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19">
        <v>0</v>
      </c>
      <c r="S387" s="57" t="e">
        <f>VLOOKUP($C387,Sheet2!$A:$BN,S$6,0)</f>
        <v>#N/A</v>
      </c>
      <c r="T387" s="57" t="e">
        <f>VLOOKUP($C387,Sheet2!$A:$BN,T$6,0)</f>
        <v>#N/A</v>
      </c>
      <c r="U387" s="60" t="e">
        <f>VLOOKUP($C387,Sheet2!$A:$BN,U$6,0)</f>
        <v>#N/A</v>
      </c>
      <c r="V387" s="57" t="e">
        <f>IF(AND(S387 &gt;= 0, S387 &lt;=10000000),500000,IF(AND(S387 &gt;= 10000000, S387 &lt;20000000),1000000,IF(AND(S387&gt;= 20000000, S387 &lt;30000000),1500000,IF(AND(S387 &gt;= 30000000, S387 &lt;50000000),2000000,IF(S387 &lt; 50000000,E,0)))))</f>
        <v>#N/A</v>
      </c>
      <c r="W387" s="57" t="e">
        <f t="shared" si="70"/>
        <v>#N/A</v>
      </c>
      <c r="X387" s="57" t="e">
        <f>VLOOKUP($C387,Sheet2!$A:$BN,X$6,0)</f>
        <v>#N/A</v>
      </c>
      <c r="Y387" s="57" t="e">
        <f>VLOOKUP($C387,Sheet2!$A:$BN,Y$6,0)</f>
        <v>#N/A</v>
      </c>
      <c r="Z387" s="60" t="e">
        <f>VLOOKUP($C387,Sheet2!$A:$BN,Z$6,0)</f>
        <v>#N/A</v>
      </c>
      <c r="AA387" s="57" t="e">
        <f>IF(AND(X387 &gt;= 0, X387 &lt;=10000000),500000,IF(AND(X387 &gt;= 10000000, X387 &lt;20000000),1000000,IF(AND(X387&gt;= 20000000, X387 &lt;30000000),1500000,IF(AND(X387 &gt;= 30000000, X387 &lt;50000000),2000000,IF(X387 &lt; 50000000,E,0)))))</f>
        <v>#N/A</v>
      </c>
      <c r="AB387" s="57" t="e">
        <f t="shared" si="71"/>
        <v>#N/A</v>
      </c>
      <c r="AC387" s="57" t="e">
        <f>VLOOKUP($C387,Sheet2!$A:$BN,AC$6,0)</f>
        <v>#N/A</v>
      </c>
      <c r="AD387" s="57" t="e">
        <f>VLOOKUP($C387,Sheet2!$A:$BN,AD$6,0)</f>
        <v>#N/A</v>
      </c>
      <c r="AE387" s="60" t="e">
        <f>VLOOKUP($C387,Sheet2!$A:$BN,AE$6,0)</f>
        <v>#N/A</v>
      </c>
      <c r="AF387" s="57" t="e">
        <f>IF(AND(AC387 &gt;= 0, AC387 &lt;=10000000),500000,IF(AND(AC387 &gt;= 10000000, AC387 &lt;20000000),1000000,IF(AND(AC387&gt;= 20000000, AC387 &lt;30000000),1500000,IF(AND(AC387 &gt;= 30000000, AC387 &lt;50000000),2000000,IF(AC387 &lt; 50000000,E,0)))))</f>
        <v>#N/A</v>
      </c>
      <c r="AG387" s="57" t="e">
        <f t="shared" si="72"/>
        <v>#N/A</v>
      </c>
      <c r="AH387" s="57" t="e">
        <f>VLOOKUP($C387,Sheet2!$A:$BN,AH$6,0)</f>
        <v>#N/A</v>
      </c>
      <c r="AI387" s="57" t="e">
        <f>VLOOKUP($C387,Sheet2!$A:$BN,AI$6,0)</f>
        <v>#N/A</v>
      </c>
      <c r="AJ387" s="60" t="e">
        <f>VLOOKUP($C387,Sheet2!$A:$BN,AJ$6,0)</f>
        <v>#N/A</v>
      </c>
      <c r="AK387" s="57" t="e">
        <f>IF(AND(AH387 &gt;= 0, AH387 &lt;=10000000),500000,IF(AND(AH387 &gt;= 10000000, AH387 &lt;20000000),1000000,IF(AND(AH387&gt;= 20000000, AH387 &lt;30000000),1500000,IF(AND(AH387 &gt;= 30000000, AH387 &lt;50000000),2000000,IF(AH387 &lt; 50000000,E,0)))))</f>
        <v>#N/A</v>
      </c>
      <c r="AL387" s="57" t="e">
        <f t="shared" si="73"/>
        <v>#N/A</v>
      </c>
      <c r="AM387" s="57" t="e">
        <f>VLOOKUP($C387,Sheet2!$A:$BN,AM$6,0)</f>
        <v>#N/A</v>
      </c>
      <c r="AN387" s="57" t="e">
        <f>VLOOKUP($C387,Sheet2!$A:$BN,AN$6,0)</f>
        <v>#N/A</v>
      </c>
      <c r="AO387" s="60" t="e">
        <f>VLOOKUP($C387,Sheet2!$A:$BN,AO$6,0)</f>
        <v>#N/A</v>
      </c>
      <c r="AP387" s="57" t="e">
        <f>IF(AND(AM387 &gt;= 0, AM387 &lt;=10000000),500000,IF(AND(AM387 &gt;= 10000000, AM387 &lt;20000000),1000000,IF(AND(AM387&gt;= 20000000, AM387 &lt;30000000),1500000,IF(AND(AM387 &gt;= 30000000, AM387 &lt;50000000),2000000,IF(AM387 &lt; 50000000,E,0)))))</f>
        <v>#N/A</v>
      </c>
      <c r="AQ387" s="57" t="e">
        <f t="shared" si="74"/>
        <v>#N/A</v>
      </c>
      <c r="AR387" s="57" t="e">
        <f>VLOOKUP($C387,Sheet2!$A:$BN,AR$6,0)</f>
        <v>#N/A</v>
      </c>
      <c r="AS387" s="57" t="e">
        <f>VLOOKUP($C387,Sheet2!$A:$BN,AS$6,0)</f>
        <v>#N/A</v>
      </c>
      <c r="AT387" s="60" t="e">
        <f>VLOOKUP($C387,Sheet2!$A:$BN,AT$6,0)</f>
        <v>#N/A</v>
      </c>
      <c r="AU387" s="57" t="e">
        <f>IF(AND(AR387 &gt;= 0, AR387 &lt;=10000000),500000,IF(AND(AR387 &gt;= 10000000, AR387 &lt;20000000),1000000,IF(AND(AR387&gt;= 20000000, AR387 &lt;30000000),1500000,IF(AND(AR387 &gt;= 30000000, AR387 &lt;50000000),2000000,IF(AR387 &lt; 50000000,E,0)))))</f>
        <v>#N/A</v>
      </c>
      <c r="AV387" s="57" t="e">
        <f t="shared" si="75"/>
        <v>#N/A</v>
      </c>
      <c r="AW387" s="57" t="e">
        <f>VLOOKUP($C387,Sheet2!$A:$BN,AW$6,0)</f>
        <v>#N/A</v>
      </c>
      <c r="AX387" s="57" t="e">
        <f>VLOOKUP($C387,Sheet2!$A:$BN,AX$6,0)</f>
        <v>#N/A</v>
      </c>
      <c r="AY387" s="60" t="e">
        <f>VLOOKUP($C387,Sheet2!$A:$BN,AY$6,0)</f>
        <v>#N/A</v>
      </c>
      <c r="AZ387" s="57" t="e">
        <f>IF(AND(AW387 &gt;= 0, AW387 &lt;=10000000),500000,IF(AND(AW387 &gt;= 10000000, AW387 &lt;20000000),1000000,IF(AND(AW387&gt;= 20000000, AW387 &lt;30000000),1500000,IF(AND(AW387 &gt;= 30000000, AW387 &lt;50000000),2000000,IF(AW387 &lt; 50000000,E,0)))))</f>
        <v>#N/A</v>
      </c>
      <c r="BA387" s="57" t="e">
        <f t="shared" si="76"/>
        <v>#N/A</v>
      </c>
      <c r="BB387" s="57" t="e">
        <f>VLOOKUP($C387,Sheet2!$A:$BN,BB$6,0)</f>
        <v>#N/A</v>
      </c>
      <c r="BC387" s="57" t="e">
        <f>VLOOKUP($C387,Sheet2!$A:$BN,BC$6,0)</f>
        <v>#N/A</v>
      </c>
      <c r="BD387" s="60" t="e">
        <f>VLOOKUP($C387,Sheet2!$A:$BN,BD$6,0)</f>
        <v>#N/A</v>
      </c>
      <c r="BE387" s="57" t="e">
        <f>IF(AND(BB387 &gt;= 0, BB387 &lt;=10000000),500000,IF(AND(BB387 &gt;= 10000000, BB387 &lt;20000000),1000000,IF(AND(BB387&gt;= 20000000, BB387 &lt;30000000),1500000,IF(AND(BB387 &gt;= 30000000, BB387 &lt;50000000),2000000,IF(BB387 &lt; 50000000,E,0)))))</f>
        <v>#N/A</v>
      </c>
      <c r="BF387" s="57" t="e">
        <f t="shared" si="77"/>
        <v>#N/A</v>
      </c>
      <c r="BG387" s="57" t="e">
        <f>VLOOKUP($C387,Sheet2!$A:$BN,BG$6,0)</f>
        <v>#N/A</v>
      </c>
      <c r="BH387" s="57" t="e">
        <f>VLOOKUP($C387,Sheet2!$A:$BN,BH$6,0)</f>
        <v>#N/A</v>
      </c>
      <c r="BI387" s="60" t="e">
        <f>VLOOKUP($C387,Sheet2!$A:$BN,BI$6,0)</f>
        <v>#N/A</v>
      </c>
      <c r="BJ387" s="57" t="e">
        <f>IF(AND(BG387 &gt;= 0, BG387 &lt;=10000000),500000,IF(AND(BG387 &gt;= 10000000, BG387 &lt;20000000),1000000,IF(AND(BG387&gt;= 20000000, BG387 &lt;30000000),1500000,IF(AND(BG387 &gt;= 30000000, BG387 &lt;50000000),2000000,IF(BG387 &lt; 50000000,E,0)))))</f>
        <v>#N/A</v>
      </c>
      <c r="BK387" s="57" t="e">
        <f t="shared" si="78"/>
        <v>#N/A</v>
      </c>
      <c r="BL387" s="57" t="e">
        <f>VLOOKUP($C387,Sheet2!$A:$BN,BL$6,0)</f>
        <v>#N/A</v>
      </c>
      <c r="BM387" s="57" t="e">
        <f>VLOOKUP($C387,Sheet2!$A:$BN,BM$6,0)</f>
        <v>#N/A</v>
      </c>
      <c r="BN387" s="60" t="e">
        <f>VLOOKUP($C387,Sheet2!$A:$BN,BN$6,0)</f>
        <v>#N/A</v>
      </c>
      <c r="BO387" s="57" t="e">
        <f>IF(AND(BL387 &gt;= 0, BL387 &lt;=10000000),500000,IF(AND(BL387 &gt;= 10000000, BL387 &lt;20000000),1000000,IF(AND(BL387&gt;= 20000000, BL387 &lt;30000000),1500000,IF(AND(BL387 &gt;= 30000000, BL387 &lt;50000000),2000000,IF(BL387 &lt; 50000000,E,0)))))</f>
        <v>#N/A</v>
      </c>
      <c r="BP387" s="57" t="e">
        <f t="shared" si="79"/>
        <v>#N/A</v>
      </c>
      <c r="BQ387" s="57" t="e">
        <f>VLOOKUP($C387,Sheet2!$A:$BN,BQ$6,0)</f>
        <v>#N/A</v>
      </c>
      <c r="BR387" s="57" t="e">
        <f>VLOOKUP($C387,Sheet2!$A:$BN,BR$6,0)</f>
        <v>#N/A</v>
      </c>
      <c r="BS387" s="60" t="e">
        <f>VLOOKUP($C387,Sheet2!$A:$BN,BS$6,0)</f>
        <v>#N/A</v>
      </c>
      <c r="BT387" s="57" t="e">
        <f>IF(AND(BQ387 &gt;= 0, BQ387 &lt;=10000000),500000,IF(AND(BQ387 &gt;= 10000000, BQ387 &lt;20000000),1000000,IF(AND(BQ387&gt;= 20000000, BQ387 &lt;30000000),1500000,IF(AND(BQ387 &gt;= 30000000, BQ387 &lt;50000000),2000000,IF(BQ387 &lt; 50000000,E,0)))))</f>
        <v>#N/A</v>
      </c>
      <c r="BU387" s="57" t="e">
        <f t="shared" si="80"/>
        <v>#N/A</v>
      </c>
      <c r="BV387" s="57" t="e">
        <f>VLOOKUP($C387,Sheet2!$A:$BN,BV$6,0)</f>
        <v>#N/A</v>
      </c>
      <c r="BW387" s="57" t="e">
        <f>VLOOKUP($C387,Sheet2!$A:$BN,BW$6,0)</f>
        <v>#N/A</v>
      </c>
      <c r="BX387" s="60" t="e">
        <f>VLOOKUP($C387,Sheet2!$A:$BN,BX$6,0)</f>
        <v>#N/A</v>
      </c>
      <c r="BY387" s="57" t="e">
        <f>IF(AND(BV387 &gt;= 0, BV387 &lt;=10000000),500000,IF(AND(BV387 &gt;= 10000000, BV387 &lt;20000000),1000000,IF(AND(BV387&gt;= 20000000, BV387 &lt;30000000),1500000,IF(AND(BV387 &gt;= 30000000, BV387 &lt;50000000),2000000,IF(BV387 &lt; 50000000,E,0)))))</f>
        <v>#N/A</v>
      </c>
      <c r="BZ387" s="57" t="e">
        <f t="shared" si="81"/>
        <v>#N/A</v>
      </c>
      <c r="CA387" s="57" t="e">
        <f>VLOOKUP($C387,Sheet2!$A:$BN,CA$6,0)</f>
        <v>#N/A</v>
      </c>
      <c r="CB387" s="57" t="e">
        <f>VLOOKUP($C387,Sheet2!$A:$BN,CB$6,0)</f>
        <v>#N/A</v>
      </c>
      <c r="CC387" s="60" t="e">
        <f>VLOOKUP($C387,Sheet2!$A:$BN,CC$6,0)</f>
        <v>#N/A</v>
      </c>
      <c r="CD387" s="57" t="e">
        <f>IF(AND(CA387 &gt;= 0, CA387 &lt;=10000000),500000,IF(AND(CA387 &gt;= 10000000, CA387 &lt;20000000),1000000,IF(AND(CA387&gt;= 20000000, CA387 &lt;30000000),1500000,IF(AND(CA387 &gt;= 30000000, CA387 &lt;50000000),2000000,IF(CA387 &lt; 50000000,E,0)))))</f>
        <v>#N/A</v>
      </c>
      <c r="CE387" s="57" t="e">
        <f t="shared" si="82"/>
        <v>#N/A</v>
      </c>
    </row>
    <row r="388" spans="1:83" x14ac:dyDescent="0.35">
      <c r="A388" s="21" t="s">
        <v>649</v>
      </c>
      <c r="B388" s="21" t="s">
        <v>688</v>
      </c>
      <c r="C388" s="36">
        <v>516</v>
      </c>
      <c r="D388" s="57">
        <v>0</v>
      </c>
      <c r="E388" s="57">
        <f t="shared" si="83"/>
        <v>0</v>
      </c>
      <c r="F388" s="19">
        <v>0</v>
      </c>
      <c r="G388" s="19">
        <v>0</v>
      </c>
      <c r="H388" s="19">
        <v>0</v>
      </c>
      <c r="I388" s="19">
        <v>0</v>
      </c>
      <c r="J388" s="19">
        <v>7500000</v>
      </c>
      <c r="K388" s="19">
        <v>6200000</v>
      </c>
      <c r="L388" s="19">
        <v>5300000</v>
      </c>
      <c r="M388" s="19">
        <v>4800000</v>
      </c>
      <c r="N388" s="19">
        <v>4400000</v>
      </c>
      <c r="O388" s="19">
        <v>3900000</v>
      </c>
      <c r="P388" s="19">
        <v>0</v>
      </c>
      <c r="Q388" s="19">
        <v>0</v>
      </c>
      <c r="S388" s="57" t="e">
        <f>VLOOKUP($C388,Sheet2!$A:$BN,S$6,0)</f>
        <v>#N/A</v>
      </c>
      <c r="T388" s="57" t="e">
        <f>VLOOKUP($C388,Sheet2!$A:$BN,T$6,0)</f>
        <v>#N/A</v>
      </c>
      <c r="U388" s="60" t="e">
        <f>VLOOKUP($C388,Sheet2!$A:$BN,U$6,0)</f>
        <v>#N/A</v>
      </c>
      <c r="V388" s="57" t="e">
        <f>IF(AND(S388 &gt;= 0, S388 &lt;=10000000),500000,IF(AND(S388 &gt;= 10000000, S388 &lt;20000000),1000000,IF(AND(S388&gt;= 20000000, S388 &lt;30000000),1500000,IF(AND(S388 &gt;= 30000000, S388 &lt;50000000),2000000,IF(S388 &lt; 50000000,E,0)))))</f>
        <v>#N/A</v>
      </c>
      <c r="W388" s="57" t="e">
        <f t="shared" si="70"/>
        <v>#N/A</v>
      </c>
      <c r="X388" s="57" t="e">
        <f>VLOOKUP($C388,Sheet2!$A:$BN,X$6,0)</f>
        <v>#N/A</v>
      </c>
      <c r="Y388" s="57" t="e">
        <f>VLOOKUP($C388,Sheet2!$A:$BN,Y$6,0)</f>
        <v>#N/A</v>
      </c>
      <c r="Z388" s="60" t="e">
        <f>VLOOKUP($C388,Sheet2!$A:$BN,Z$6,0)</f>
        <v>#N/A</v>
      </c>
      <c r="AA388" s="57" t="e">
        <f>IF(AND(X388 &gt;= 0, X388 &lt;=10000000),500000,IF(AND(X388 &gt;= 10000000, X388 &lt;20000000),1000000,IF(AND(X388&gt;= 20000000, X388 &lt;30000000),1500000,IF(AND(X388 &gt;= 30000000, X388 &lt;50000000),2000000,IF(X388 &lt; 50000000,E,0)))))</f>
        <v>#N/A</v>
      </c>
      <c r="AB388" s="57" t="e">
        <f t="shared" si="71"/>
        <v>#N/A</v>
      </c>
      <c r="AC388" s="57" t="e">
        <f>VLOOKUP($C388,Sheet2!$A:$BN,AC$6,0)</f>
        <v>#N/A</v>
      </c>
      <c r="AD388" s="57" t="e">
        <f>VLOOKUP($C388,Sheet2!$A:$BN,AD$6,0)</f>
        <v>#N/A</v>
      </c>
      <c r="AE388" s="60" t="e">
        <f>VLOOKUP($C388,Sheet2!$A:$BN,AE$6,0)</f>
        <v>#N/A</v>
      </c>
      <c r="AF388" s="57" t="e">
        <f>IF(AND(AC388 &gt;= 0, AC388 &lt;=10000000),500000,IF(AND(AC388 &gt;= 10000000, AC388 &lt;20000000),1000000,IF(AND(AC388&gt;= 20000000, AC388 &lt;30000000),1500000,IF(AND(AC388 &gt;= 30000000, AC388 &lt;50000000),2000000,IF(AC388 &lt; 50000000,E,0)))))</f>
        <v>#N/A</v>
      </c>
      <c r="AG388" s="57" t="e">
        <f t="shared" si="72"/>
        <v>#N/A</v>
      </c>
      <c r="AH388" s="57" t="e">
        <f>VLOOKUP($C388,Sheet2!$A:$BN,AH$6,0)</f>
        <v>#N/A</v>
      </c>
      <c r="AI388" s="57" t="e">
        <f>VLOOKUP($C388,Sheet2!$A:$BN,AI$6,0)</f>
        <v>#N/A</v>
      </c>
      <c r="AJ388" s="60" t="e">
        <f>VLOOKUP($C388,Sheet2!$A:$BN,AJ$6,0)</f>
        <v>#N/A</v>
      </c>
      <c r="AK388" s="57" t="e">
        <f>IF(AND(AH388 &gt;= 0, AH388 &lt;=10000000),500000,IF(AND(AH388 &gt;= 10000000, AH388 &lt;20000000),1000000,IF(AND(AH388&gt;= 20000000, AH388 &lt;30000000),1500000,IF(AND(AH388 &gt;= 30000000, AH388 &lt;50000000),2000000,IF(AH388 &lt; 50000000,E,0)))))</f>
        <v>#N/A</v>
      </c>
      <c r="AL388" s="57" t="e">
        <f t="shared" si="73"/>
        <v>#N/A</v>
      </c>
      <c r="AM388" s="57" t="e">
        <f>VLOOKUP($C388,Sheet2!$A:$BN,AM$6,0)</f>
        <v>#N/A</v>
      </c>
      <c r="AN388" s="57" t="e">
        <f>VLOOKUP($C388,Sheet2!$A:$BN,AN$6,0)</f>
        <v>#N/A</v>
      </c>
      <c r="AO388" s="60" t="e">
        <f>VLOOKUP($C388,Sheet2!$A:$BN,AO$6,0)</f>
        <v>#N/A</v>
      </c>
      <c r="AP388" s="57" t="e">
        <f>IF(AND(AM388 &gt;= 0, AM388 &lt;=10000000),500000,IF(AND(AM388 &gt;= 10000000, AM388 &lt;20000000),1000000,IF(AND(AM388&gt;= 20000000, AM388 &lt;30000000),1500000,IF(AND(AM388 &gt;= 30000000, AM388 &lt;50000000),2000000,IF(AM388 &lt; 50000000,E,0)))))</f>
        <v>#N/A</v>
      </c>
      <c r="AQ388" s="57" t="e">
        <f t="shared" si="74"/>
        <v>#N/A</v>
      </c>
      <c r="AR388" s="57" t="e">
        <f>VLOOKUP($C388,Sheet2!$A:$BN,AR$6,0)</f>
        <v>#N/A</v>
      </c>
      <c r="AS388" s="57" t="e">
        <f>VLOOKUP($C388,Sheet2!$A:$BN,AS$6,0)</f>
        <v>#N/A</v>
      </c>
      <c r="AT388" s="60" t="e">
        <f>VLOOKUP($C388,Sheet2!$A:$BN,AT$6,0)</f>
        <v>#N/A</v>
      </c>
      <c r="AU388" s="57" t="e">
        <f>IF(AND(AR388 &gt;= 0, AR388 &lt;=10000000),500000,IF(AND(AR388 &gt;= 10000000, AR388 &lt;20000000),1000000,IF(AND(AR388&gt;= 20000000, AR388 &lt;30000000),1500000,IF(AND(AR388 &gt;= 30000000, AR388 &lt;50000000),2000000,IF(AR388 &lt; 50000000,E,0)))))</f>
        <v>#N/A</v>
      </c>
      <c r="AV388" s="57" t="e">
        <f t="shared" si="75"/>
        <v>#N/A</v>
      </c>
      <c r="AW388" s="57" t="e">
        <f>VLOOKUP($C388,Sheet2!$A:$BN,AW$6,0)</f>
        <v>#N/A</v>
      </c>
      <c r="AX388" s="57" t="e">
        <f>VLOOKUP($C388,Sheet2!$A:$BN,AX$6,0)</f>
        <v>#N/A</v>
      </c>
      <c r="AY388" s="60" t="e">
        <f>VLOOKUP($C388,Sheet2!$A:$BN,AY$6,0)</f>
        <v>#N/A</v>
      </c>
      <c r="AZ388" s="57" t="e">
        <f>IF(AND(AW388 &gt;= 0, AW388 &lt;=10000000),500000,IF(AND(AW388 &gt;= 10000000, AW388 &lt;20000000),1000000,IF(AND(AW388&gt;= 20000000, AW388 &lt;30000000),1500000,IF(AND(AW388 &gt;= 30000000, AW388 &lt;50000000),2000000,IF(AW388 &lt; 50000000,E,0)))))</f>
        <v>#N/A</v>
      </c>
      <c r="BA388" s="57" t="e">
        <f t="shared" si="76"/>
        <v>#N/A</v>
      </c>
      <c r="BB388" s="57" t="e">
        <f>VLOOKUP($C388,Sheet2!$A:$BN,BB$6,0)</f>
        <v>#N/A</v>
      </c>
      <c r="BC388" s="57" t="e">
        <f>VLOOKUP($C388,Sheet2!$A:$BN,BC$6,0)</f>
        <v>#N/A</v>
      </c>
      <c r="BD388" s="60" t="e">
        <f>VLOOKUP($C388,Sheet2!$A:$BN,BD$6,0)</f>
        <v>#N/A</v>
      </c>
      <c r="BE388" s="57" t="e">
        <f>IF(AND(BB388 &gt;= 0, BB388 &lt;=10000000),500000,IF(AND(BB388 &gt;= 10000000, BB388 &lt;20000000),1000000,IF(AND(BB388&gt;= 20000000, BB388 &lt;30000000),1500000,IF(AND(BB388 &gt;= 30000000, BB388 &lt;50000000),2000000,IF(BB388 &lt; 50000000,E,0)))))</f>
        <v>#N/A</v>
      </c>
      <c r="BF388" s="57" t="e">
        <f t="shared" si="77"/>
        <v>#N/A</v>
      </c>
      <c r="BG388" s="57" t="e">
        <f>VLOOKUP($C388,Sheet2!$A:$BN,BG$6,0)</f>
        <v>#N/A</v>
      </c>
      <c r="BH388" s="57" t="e">
        <f>VLOOKUP($C388,Sheet2!$A:$BN,BH$6,0)</f>
        <v>#N/A</v>
      </c>
      <c r="BI388" s="60" t="e">
        <f>VLOOKUP($C388,Sheet2!$A:$BN,BI$6,0)</f>
        <v>#N/A</v>
      </c>
      <c r="BJ388" s="57" t="e">
        <f>IF(AND(BG388 &gt;= 0, BG388 &lt;=10000000),500000,IF(AND(BG388 &gt;= 10000000, BG388 &lt;20000000),1000000,IF(AND(BG388&gt;= 20000000, BG388 &lt;30000000),1500000,IF(AND(BG388 &gt;= 30000000, BG388 &lt;50000000),2000000,IF(BG388 &lt; 50000000,E,0)))))</f>
        <v>#N/A</v>
      </c>
      <c r="BK388" s="57" t="e">
        <f t="shared" si="78"/>
        <v>#N/A</v>
      </c>
      <c r="BL388" s="57" t="e">
        <f>VLOOKUP($C388,Sheet2!$A:$BN,BL$6,0)</f>
        <v>#N/A</v>
      </c>
      <c r="BM388" s="57" t="e">
        <f>VLOOKUP($C388,Sheet2!$A:$BN,BM$6,0)</f>
        <v>#N/A</v>
      </c>
      <c r="BN388" s="60" t="e">
        <f>VLOOKUP($C388,Sheet2!$A:$BN,BN$6,0)</f>
        <v>#N/A</v>
      </c>
      <c r="BO388" s="57" t="e">
        <f>IF(AND(BL388 &gt;= 0, BL388 &lt;=10000000),500000,IF(AND(BL388 &gt;= 10000000, BL388 &lt;20000000),1000000,IF(AND(BL388&gt;= 20000000, BL388 &lt;30000000),1500000,IF(AND(BL388 &gt;= 30000000, BL388 &lt;50000000),2000000,IF(BL388 &lt; 50000000,E,0)))))</f>
        <v>#N/A</v>
      </c>
      <c r="BP388" s="57" t="e">
        <f t="shared" si="79"/>
        <v>#N/A</v>
      </c>
      <c r="BQ388" s="57" t="e">
        <f>VLOOKUP($C388,Sheet2!$A:$BN,BQ$6,0)</f>
        <v>#N/A</v>
      </c>
      <c r="BR388" s="57" t="e">
        <f>VLOOKUP($C388,Sheet2!$A:$BN,BR$6,0)</f>
        <v>#N/A</v>
      </c>
      <c r="BS388" s="60" t="e">
        <f>VLOOKUP($C388,Sheet2!$A:$BN,BS$6,0)</f>
        <v>#N/A</v>
      </c>
      <c r="BT388" s="57" t="e">
        <f>IF(AND(BQ388 &gt;= 0, BQ388 &lt;=10000000),500000,IF(AND(BQ388 &gt;= 10000000, BQ388 &lt;20000000),1000000,IF(AND(BQ388&gt;= 20000000, BQ388 &lt;30000000),1500000,IF(AND(BQ388 &gt;= 30000000, BQ388 &lt;50000000),2000000,IF(BQ388 &lt; 50000000,E,0)))))</f>
        <v>#N/A</v>
      </c>
      <c r="BU388" s="57" t="e">
        <f t="shared" si="80"/>
        <v>#N/A</v>
      </c>
      <c r="BV388" s="57" t="e">
        <f>VLOOKUP($C388,Sheet2!$A:$BN,BV$6,0)</f>
        <v>#N/A</v>
      </c>
      <c r="BW388" s="57" t="e">
        <f>VLOOKUP($C388,Sheet2!$A:$BN,BW$6,0)</f>
        <v>#N/A</v>
      </c>
      <c r="BX388" s="60" t="e">
        <f>VLOOKUP($C388,Sheet2!$A:$BN,BX$6,0)</f>
        <v>#N/A</v>
      </c>
      <c r="BY388" s="57" t="e">
        <f>IF(AND(BV388 &gt;= 0, BV388 &lt;=10000000),500000,IF(AND(BV388 &gt;= 10000000, BV388 &lt;20000000),1000000,IF(AND(BV388&gt;= 20000000, BV388 &lt;30000000),1500000,IF(AND(BV388 &gt;= 30000000, BV388 &lt;50000000),2000000,IF(BV388 &lt; 50000000,E,0)))))</f>
        <v>#N/A</v>
      </c>
      <c r="BZ388" s="57" t="e">
        <f t="shared" si="81"/>
        <v>#N/A</v>
      </c>
      <c r="CA388" s="57" t="e">
        <f>VLOOKUP($C388,Sheet2!$A:$BN,CA$6,0)</f>
        <v>#N/A</v>
      </c>
      <c r="CB388" s="57" t="e">
        <f>VLOOKUP($C388,Sheet2!$A:$BN,CB$6,0)</f>
        <v>#N/A</v>
      </c>
      <c r="CC388" s="60" t="e">
        <f>VLOOKUP($C388,Sheet2!$A:$BN,CC$6,0)</f>
        <v>#N/A</v>
      </c>
      <c r="CD388" s="57" t="e">
        <f>IF(AND(CA388 &gt;= 0, CA388 &lt;=10000000),500000,IF(AND(CA388 &gt;= 10000000, CA388 &lt;20000000),1000000,IF(AND(CA388&gt;= 20000000, CA388 &lt;30000000),1500000,IF(AND(CA388 &gt;= 30000000, CA388 &lt;50000000),2000000,IF(CA388 &lt; 50000000,E,0)))))</f>
        <v>#N/A</v>
      </c>
      <c r="CE388" s="57" t="e">
        <f t="shared" si="82"/>
        <v>#N/A</v>
      </c>
    </row>
    <row r="389" spans="1:83" x14ac:dyDescent="0.35">
      <c r="A389" s="21" t="s">
        <v>649</v>
      </c>
      <c r="B389" s="21" t="s">
        <v>689</v>
      </c>
      <c r="C389" s="36" t="s">
        <v>690</v>
      </c>
      <c r="D389" s="57">
        <v>0</v>
      </c>
      <c r="E389" s="57">
        <f t="shared" si="83"/>
        <v>0</v>
      </c>
      <c r="F389" s="19">
        <v>0</v>
      </c>
      <c r="G389" s="19">
        <v>0</v>
      </c>
      <c r="H389" s="19">
        <v>0</v>
      </c>
      <c r="I389" s="19">
        <v>0</v>
      </c>
      <c r="J389" s="19">
        <v>7500000</v>
      </c>
      <c r="K389" s="19">
        <v>6200000</v>
      </c>
      <c r="L389" s="19">
        <v>5300000</v>
      </c>
      <c r="M389" s="19">
        <v>4800000</v>
      </c>
      <c r="N389" s="19">
        <v>4400000</v>
      </c>
      <c r="O389" s="19">
        <v>3900000</v>
      </c>
      <c r="P389" s="19">
        <v>0</v>
      </c>
      <c r="Q389" s="19">
        <v>0</v>
      </c>
      <c r="S389" s="57" t="e">
        <f>VLOOKUP($C389,Sheet2!$A:$BN,S$6,0)</f>
        <v>#N/A</v>
      </c>
      <c r="T389" s="57" t="e">
        <f>VLOOKUP($C389,Sheet2!$A:$BN,T$6,0)</f>
        <v>#N/A</v>
      </c>
      <c r="U389" s="60" t="e">
        <f>VLOOKUP($C389,Sheet2!$A:$BN,U$6,0)</f>
        <v>#N/A</v>
      </c>
      <c r="V389" s="57" t="e">
        <f>IF(AND(S389 &gt;= 0, S389 &lt;=10000000),500000,IF(AND(S389 &gt;= 10000000, S389 &lt;20000000),1000000,IF(AND(S389&gt;= 20000000, S389 &lt;30000000),1500000,IF(AND(S389 &gt;= 30000000, S389 &lt;50000000),2000000,IF(S389 &lt; 50000000,E,0)))))</f>
        <v>#N/A</v>
      </c>
      <c r="W389" s="57" t="e">
        <f t="shared" si="70"/>
        <v>#N/A</v>
      </c>
      <c r="X389" s="57" t="e">
        <f>VLOOKUP($C389,Sheet2!$A:$BN,X$6,0)</f>
        <v>#N/A</v>
      </c>
      <c r="Y389" s="57" t="e">
        <f>VLOOKUP($C389,Sheet2!$A:$BN,Y$6,0)</f>
        <v>#N/A</v>
      </c>
      <c r="Z389" s="60" t="e">
        <f>VLOOKUP($C389,Sheet2!$A:$BN,Z$6,0)</f>
        <v>#N/A</v>
      </c>
      <c r="AA389" s="57" t="e">
        <f>IF(AND(X389 &gt;= 0, X389 &lt;=10000000),500000,IF(AND(X389 &gt;= 10000000, X389 &lt;20000000),1000000,IF(AND(X389&gt;= 20000000, X389 &lt;30000000),1500000,IF(AND(X389 &gt;= 30000000, X389 &lt;50000000),2000000,IF(X389 &lt; 50000000,E,0)))))</f>
        <v>#N/A</v>
      </c>
      <c r="AB389" s="57" t="e">
        <f t="shared" si="71"/>
        <v>#N/A</v>
      </c>
      <c r="AC389" s="57" t="e">
        <f>VLOOKUP($C389,Sheet2!$A:$BN,AC$6,0)</f>
        <v>#N/A</v>
      </c>
      <c r="AD389" s="57" t="e">
        <f>VLOOKUP($C389,Sheet2!$A:$BN,AD$6,0)</f>
        <v>#N/A</v>
      </c>
      <c r="AE389" s="60" t="e">
        <f>VLOOKUP($C389,Sheet2!$A:$BN,AE$6,0)</f>
        <v>#N/A</v>
      </c>
      <c r="AF389" s="57" t="e">
        <f>IF(AND(AC389 &gt;= 0, AC389 &lt;=10000000),500000,IF(AND(AC389 &gt;= 10000000, AC389 &lt;20000000),1000000,IF(AND(AC389&gt;= 20000000, AC389 &lt;30000000),1500000,IF(AND(AC389 &gt;= 30000000, AC389 &lt;50000000),2000000,IF(AC389 &lt; 50000000,E,0)))))</f>
        <v>#N/A</v>
      </c>
      <c r="AG389" s="57" t="e">
        <f t="shared" si="72"/>
        <v>#N/A</v>
      </c>
      <c r="AH389" s="57" t="e">
        <f>VLOOKUP($C389,Sheet2!$A:$BN,AH$6,0)</f>
        <v>#N/A</v>
      </c>
      <c r="AI389" s="57" t="e">
        <f>VLOOKUP($C389,Sheet2!$A:$BN,AI$6,0)</f>
        <v>#N/A</v>
      </c>
      <c r="AJ389" s="60" t="e">
        <f>VLOOKUP($C389,Sheet2!$A:$BN,AJ$6,0)</f>
        <v>#N/A</v>
      </c>
      <c r="AK389" s="57" t="e">
        <f>IF(AND(AH389 &gt;= 0, AH389 &lt;=10000000),500000,IF(AND(AH389 &gt;= 10000000, AH389 &lt;20000000),1000000,IF(AND(AH389&gt;= 20000000, AH389 &lt;30000000),1500000,IF(AND(AH389 &gt;= 30000000, AH389 &lt;50000000),2000000,IF(AH389 &lt; 50000000,E,0)))))</f>
        <v>#N/A</v>
      </c>
      <c r="AL389" s="57" t="e">
        <f t="shared" si="73"/>
        <v>#N/A</v>
      </c>
      <c r="AM389" s="57" t="e">
        <f>VLOOKUP($C389,Sheet2!$A:$BN,AM$6,0)</f>
        <v>#N/A</v>
      </c>
      <c r="AN389" s="57" t="e">
        <f>VLOOKUP($C389,Sheet2!$A:$BN,AN$6,0)</f>
        <v>#N/A</v>
      </c>
      <c r="AO389" s="60" t="e">
        <f>VLOOKUP($C389,Sheet2!$A:$BN,AO$6,0)</f>
        <v>#N/A</v>
      </c>
      <c r="AP389" s="57" t="e">
        <f>IF(AND(AM389 &gt;= 0, AM389 &lt;=10000000),500000,IF(AND(AM389 &gt;= 10000000, AM389 &lt;20000000),1000000,IF(AND(AM389&gt;= 20000000, AM389 &lt;30000000),1500000,IF(AND(AM389 &gt;= 30000000, AM389 &lt;50000000),2000000,IF(AM389 &lt; 50000000,E,0)))))</f>
        <v>#N/A</v>
      </c>
      <c r="AQ389" s="57" t="e">
        <f t="shared" si="74"/>
        <v>#N/A</v>
      </c>
      <c r="AR389" s="57" t="e">
        <f>VLOOKUP($C389,Sheet2!$A:$BN,AR$6,0)</f>
        <v>#N/A</v>
      </c>
      <c r="AS389" s="57" t="e">
        <f>VLOOKUP($C389,Sheet2!$A:$BN,AS$6,0)</f>
        <v>#N/A</v>
      </c>
      <c r="AT389" s="60" t="e">
        <f>VLOOKUP($C389,Sheet2!$A:$BN,AT$6,0)</f>
        <v>#N/A</v>
      </c>
      <c r="AU389" s="57" t="e">
        <f>IF(AND(AR389 &gt;= 0, AR389 &lt;=10000000),500000,IF(AND(AR389 &gt;= 10000000, AR389 &lt;20000000),1000000,IF(AND(AR389&gt;= 20000000, AR389 &lt;30000000),1500000,IF(AND(AR389 &gt;= 30000000, AR389 &lt;50000000),2000000,IF(AR389 &lt; 50000000,E,0)))))</f>
        <v>#N/A</v>
      </c>
      <c r="AV389" s="57" t="e">
        <f t="shared" si="75"/>
        <v>#N/A</v>
      </c>
      <c r="AW389" s="57" t="e">
        <f>VLOOKUP($C389,Sheet2!$A:$BN,AW$6,0)</f>
        <v>#N/A</v>
      </c>
      <c r="AX389" s="57" t="e">
        <f>VLOOKUP($C389,Sheet2!$A:$BN,AX$6,0)</f>
        <v>#N/A</v>
      </c>
      <c r="AY389" s="60" t="e">
        <f>VLOOKUP($C389,Sheet2!$A:$BN,AY$6,0)</f>
        <v>#N/A</v>
      </c>
      <c r="AZ389" s="57" t="e">
        <f>IF(AND(AW389 &gt;= 0, AW389 &lt;=10000000),500000,IF(AND(AW389 &gt;= 10000000, AW389 &lt;20000000),1000000,IF(AND(AW389&gt;= 20000000, AW389 &lt;30000000),1500000,IF(AND(AW389 &gt;= 30000000, AW389 &lt;50000000),2000000,IF(AW389 &lt; 50000000,E,0)))))</f>
        <v>#N/A</v>
      </c>
      <c r="BA389" s="57" t="e">
        <f t="shared" si="76"/>
        <v>#N/A</v>
      </c>
      <c r="BB389" s="57" t="e">
        <f>VLOOKUP($C389,Sheet2!$A:$BN,BB$6,0)</f>
        <v>#N/A</v>
      </c>
      <c r="BC389" s="57" t="e">
        <f>VLOOKUP($C389,Sheet2!$A:$BN,BC$6,0)</f>
        <v>#N/A</v>
      </c>
      <c r="BD389" s="60" t="e">
        <f>VLOOKUP($C389,Sheet2!$A:$BN,BD$6,0)</f>
        <v>#N/A</v>
      </c>
      <c r="BE389" s="57" t="e">
        <f>IF(AND(BB389 &gt;= 0, BB389 &lt;=10000000),500000,IF(AND(BB389 &gt;= 10000000, BB389 &lt;20000000),1000000,IF(AND(BB389&gt;= 20000000, BB389 &lt;30000000),1500000,IF(AND(BB389 &gt;= 30000000, BB389 &lt;50000000),2000000,IF(BB389 &lt; 50000000,E,0)))))</f>
        <v>#N/A</v>
      </c>
      <c r="BF389" s="57" t="e">
        <f t="shared" si="77"/>
        <v>#N/A</v>
      </c>
      <c r="BG389" s="57" t="e">
        <f>VLOOKUP($C389,Sheet2!$A:$BN,BG$6,0)</f>
        <v>#N/A</v>
      </c>
      <c r="BH389" s="57" t="e">
        <f>VLOOKUP($C389,Sheet2!$A:$BN,BH$6,0)</f>
        <v>#N/A</v>
      </c>
      <c r="BI389" s="60" t="e">
        <f>VLOOKUP($C389,Sheet2!$A:$BN,BI$6,0)</f>
        <v>#N/A</v>
      </c>
      <c r="BJ389" s="57" t="e">
        <f>IF(AND(BG389 &gt;= 0, BG389 &lt;=10000000),500000,IF(AND(BG389 &gt;= 10000000, BG389 &lt;20000000),1000000,IF(AND(BG389&gt;= 20000000, BG389 &lt;30000000),1500000,IF(AND(BG389 &gt;= 30000000, BG389 &lt;50000000),2000000,IF(BG389 &lt; 50000000,E,0)))))</f>
        <v>#N/A</v>
      </c>
      <c r="BK389" s="57" t="e">
        <f t="shared" si="78"/>
        <v>#N/A</v>
      </c>
      <c r="BL389" s="57" t="e">
        <f>VLOOKUP($C389,Sheet2!$A:$BN,BL$6,0)</f>
        <v>#N/A</v>
      </c>
      <c r="BM389" s="57" t="e">
        <f>VLOOKUP($C389,Sheet2!$A:$BN,BM$6,0)</f>
        <v>#N/A</v>
      </c>
      <c r="BN389" s="60" t="e">
        <f>VLOOKUP($C389,Sheet2!$A:$BN,BN$6,0)</f>
        <v>#N/A</v>
      </c>
      <c r="BO389" s="57" t="e">
        <f>IF(AND(BL389 &gt;= 0, BL389 &lt;=10000000),500000,IF(AND(BL389 &gt;= 10000000, BL389 &lt;20000000),1000000,IF(AND(BL389&gt;= 20000000, BL389 &lt;30000000),1500000,IF(AND(BL389 &gt;= 30000000, BL389 &lt;50000000),2000000,IF(BL389 &lt; 50000000,E,0)))))</f>
        <v>#N/A</v>
      </c>
      <c r="BP389" s="57" t="e">
        <f t="shared" si="79"/>
        <v>#N/A</v>
      </c>
      <c r="BQ389" s="57" t="e">
        <f>VLOOKUP($C389,Sheet2!$A:$BN,BQ$6,0)</f>
        <v>#N/A</v>
      </c>
      <c r="BR389" s="57" t="e">
        <f>VLOOKUP($C389,Sheet2!$A:$BN,BR$6,0)</f>
        <v>#N/A</v>
      </c>
      <c r="BS389" s="60" t="e">
        <f>VLOOKUP($C389,Sheet2!$A:$BN,BS$6,0)</f>
        <v>#N/A</v>
      </c>
      <c r="BT389" s="57" t="e">
        <f>IF(AND(BQ389 &gt;= 0, BQ389 &lt;=10000000),500000,IF(AND(BQ389 &gt;= 10000000, BQ389 &lt;20000000),1000000,IF(AND(BQ389&gt;= 20000000, BQ389 &lt;30000000),1500000,IF(AND(BQ389 &gt;= 30000000, BQ389 &lt;50000000),2000000,IF(BQ389 &lt; 50000000,E,0)))))</f>
        <v>#N/A</v>
      </c>
      <c r="BU389" s="57" t="e">
        <f t="shared" si="80"/>
        <v>#N/A</v>
      </c>
      <c r="BV389" s="57" t="e">
        <f>VLOOKUP($C389,Sheet2!$A:$BN,BV$6,0)</f>
        <v>#N/A</v>
      </c>
      <c r="BW389" s="57" t="e">
        <f>VLOOKUP($C389,Sheet2!$A:$BN,BW$6,0)</f>
        <v>#N/A</v>
      </c>
      <c r="BX389" s="60" t="e">
        <f>VLOOKUP($C389,Sheet2!$A:$BN,BX$6,0)</f>
        <v>#N/A</v>
      </c>
      <c r="BY389" s="57" t="e">
        <f>IF(AND(BV389 &gt;= 0, BV389 &lt;=10000000),500000,IF(AND(BV389 &gt;= 10000000, BV389 &lt;20000000),1000000,IF(AND(BV389&gt;= 20000000, BV389 &lt;30000000),1500000,IF(AND(BV389 &gt;= 30000000, BV389 &lt;50000000),2000000,IF(BV389 &lt; 50000000,E,0)))))</f>
        <v>#N/A</v>
      </c>
      <c r="BZ389" s="57" t="e">
        <f t="shared" si="81"/>
        <v>#N/A</v>
      </c>
      <c r="CA389" s="57" t="e">
        <f>VLOOKUP($C389,Sheet2!$A:$BN,CA$6,0)</f>
        <v>#N/A</v>
      </c>
      <c r="CB389" s="57" t="e">
        <f>VLOOKUP($C389,Sheet2!$A:$BN,CB$6,0)</f>
        <v>#N/A</v>
      </c>
      <c r="CC389" s="60" t="e">
        <f>VLOOKUP($C389,Sheet2!$A:$BN,CC$6,0)</f>
        <v>#N/A</v>
      </c>
      <c r="CD389" s="57" t="e">
        <f>IF(AND(CA389 &gt;= 0, CA389 &lt;=10000000),500000,IF(AND(CA389 &gt;= 10000000, CA389 &lt;20000000),1000000,IF(AND(CA389&gt;= 20000000, CA389 &lt;30000000),1500000,IF(AND(CA389 &gt;= 30000000, CA389 &lt;50000000),2000000,IF(CA389 &lt; 50000000,E,0)))))</f>
        <v>#N/A</v>
      </c>
      <c r="CE389" s="57" t="e">
        <f t="shared" si="82"/>
        <v>#N/A</v>
      </c>
    </row>
    <row r="390" spans="1:83" x14ac:dyDescent="0.35">
      <c r="A390" s="21" t="s">
        <v>649</v>
      </c>
      <c r="B390" s="21" t="s">
        <v>1003</v>
      </c>
      <c r="C390" s="36" t="s">
        <v>1004</v>
      </c>
      <c r="D390" s="57">
        <v>19965000</v>
      </c>
      <c r="E390" s="57">
        <f t="shared" si="83"/>
        <v>5165000</v>
      </c>
      <c r="F390" s="19">
        <v>14800000</v>
      </c>
      <c r="G390" s="19">
        <v>14500000</v>
      </c>
      <c r="H390" s="19">
        <v>14200000</v>
      </c>
      <c r="I390" s="19">
        <v>13500000</v>
      </c>
      <c r="J390" s="19">
        <v>12900000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v>0</v>
      </c>
      <c r="S390" s="57">
        <f>VLOOKUP($C390,Sheet2!$A:$BN,S$6,0)</f>
        <v>0</v>
      </c>
      <c r="T390" s="57">
        <f>VLOOKUP($C390,Sheet2!$A:$BN,T$6,0)</f>
        <v>0</v>
      </c>
      <c r="U390" s="60" t="e">
        <f>VLOOKUP($C390,Sheet2!$A:$BN,U$6,0)</f>
        <v>#DIV/0!</v>
      </c>
      <c r="V390" s="57">
        <f>IF(AND(S390 &gt;= 0, S390 &lt;=10000000),500000,IF(AND(S390 &gt;= 10000000, S390 &lt;20000000),1000000,IF(AND(S390&gt;= 20000000, S390 &lt;30000000),1500000,IF(AND(S390 &gt;= 30000000, S390 &lt;50000000),2000000,IF(S390 &lt; 50000000,E,0)))))</f>
        <v>500000</v>
      </c>
      <c r="W390" s="57">
        <f t="shared" si="70"/>
        <v>500000</v>
      </c>
      <c r="X390" s="57">
        <f>VLOOKUP($C390,Sheet2!$A:$BN,X$6,0)</f>
        <v>12700000</v>
      </c>
      <c r="Y390" s="57">
        <f>VLOOKUP($C390,Sheet2!$A:$BN,Y$6,0)</f>
        <v>607050</v>
      </c>
      <c r="Z390" s="60">
        <f>VLOOKUP($C390,Sheet2!$A:$BN,Z$6,0)</f>
        <v>1.015266977242431</v>
      </c>
      <c r="AA390" s="57">
        <f>IF(AND(X390 &gt;= 0, X390 &lt;=10000000),500000,IF(AND(X390 &gt;= 10000000, X390 &lt;20000000),1000000,IF(AND(X390&gt;= 20000000, X390 &lt;30000000),1500000,IF(AND(X390 &gt;= 30000000, X390 &lt;50000000),2000000,IF(X390 &lt; 50000000,E,0)))))</f>
        <v>1000000</v>
      </c>
      <c r="AB390" s="57">
        <f t="shared" si="71"/>
        <v>14400000</v>
      </c>
      <c r="AC390" s="57">
        <f>VLOOKUP($C390,Sheet2!$A:$BN,AC$6,0)</f>
        <v>9616666.666666666</v>
      </c>
      <c r="AD390" s="57">
        <f>VLOOKUP($C390,Sheet2!$A:$BN,AD$6,0)</f>
        <v>2986808.6666666665</v>
      </c>
      <c r="AE390" s="60">
        <f>VLOOKUP($C390,Sheet2!$A:$BN,AE$6,0)</f>
        <v>0.91384552627635318</v>
      </c>
      <c r="AF390" s="57">
        <f>IF(AND(AC390 &gt;= 0, AC390 &lt;=10000000),500000,IF(AND(AC390 &gt;= 10000000, AC390 &lt;20000000),1000000,IF(AND(AC390&gt;= 20000000, AC390 &lt;30000000),1500000,IF(AND(AC390 &gt;= 30000000, AC390 &lt;50000000),2000000,IF(AC390 &lt; 50000000,E,0)))))</f>
        <v>500000</v>
      </c>
      <c r="AG390" s="57">
        <f t="shared" si="72"/>
        <v>13200000</v>
      </c>
      <c r="AH390" s="57">
        <f>VLOOKUP($C390,Sheet2!$A:$BN,AH$6,0)</f>
        <v>10196250</v>
      </c>
      <c r="AI390" s="57">
        <f>VLOOKUP($C390,Sheet2!$A:$BN,AI$6,0)</f>
        <v>3487472.5</v>
      </c>
      <c r="AJ390" s="60">
        <f>VLOOKUP($C390,Sheet2!$A:$BN,AJ$6,0)</f>
        <v>1.0543805459356776</v>
      </c>
      <c r="AK390" s="57">
        <f>IF(AND(AH390 &gt;= 0, AH390 &lt;=10000000),500000,IF(AND(AH390 &gt;= 10000000, AH390 &lt;20000000),1000000,IF(AND(AH390&gt;= 20000000, AH390 &lt;30000000),1500000,IF(AND(AH390 &gt;= 30000000, AH390 &lt;50000000),2000000,IF(AH390 &lt; 50000000,E,0)))))</f>
        <v>1000000</v>
      </c>
      <c r="AL390" s="57">
        <f t="shared" si="73"/>
        <v>14700000</v>
      </c>
      <c r="AM390" s="57">
        <f>VLOOKUP($C390,Sheet2!$A:$BN,AM$6,0)</f>
        <v>10500000</v>
      </c>
      <c r="AN390" s="57">
        <f>VLOOKUP($C390,Sheet2!$A:$BN,AN$6,0)</f>
        <v>1368050</v>
      </c>
      <c r="AO390" s="60">
        <f>VLOOKUP($C390,Sheet2!$A:$BN,AO$6,0)</f>
        <v>0.99674396969898327</v>
      </c>
      <c r="AP390" s="57">
        <f>IF(AND(AM390 &gt;= 0, AM390 &lt;=10000000),500000,IF(AND(AM390 &gt;= 10000000, AM390 &lt;20000000),1000000,IF(AND(AM390&gt;= 20000000, AM390 &lt;30000000),1500000,IF(AND(AM390 &gt;= 30000000, AM390 &lt;50000000),2000000,IF(AM390 &lt; 50000000,E,0)))))</f>
        <v>1000000</v>
      </c>
      <c r="AQ390" s="57">
        <f t="shared" si="74"/>
        <v>12900000</v>
      </c>
      <c r="AR390" s="57">
        <f>VLOOKUP($C390,Sheet2!$A:$BN,AR$6,0)</f>
        <v>0</v>
      </c>
      <c r="AS390" s="57">
        <f>VLOOKUP($C390,Sheet2!$A:$BN,AS$6,0)</f>
        <v>0</v>
      </c>
      <c r="AT390" s="60" t="e">
        <f>VLOOKUP($C390,Sheet2!$A:$BN,AT$6,0)</f>
        <v>#DIV/0!</v>
      </c>
      <c r="AU390" s="57">
        <f>IF(AND(AR390 &gt;= 0, AR390 &lt;=10000000),500000,IF(AND(AR390 &gt;= 10000000, AR390 &lt;20000000),1000000,IF(AND(AR390&gt;= 20000000, AR390 &lt;30000000),1500000,IF(AND(AR390 &gt;= 30000000, AR390 &lt;50000000),2000000,IF(AR390 &lt; 50000000,E,0)))))</f>
        <v>500000</v>
      </c>
      <c r="AV390" s="57">
        <f t="shared" si="75"/>
        <v>500000</v>
      </c>
      <c r="AW390" s="57">
        <f>VLOOKUP($C390,Sheet2!$A:$BN,AW$6,0)</f>
        <v>0</v>
      </c>
      <c r="AX390" s="57">
        <f>VLOOKUP($C390,Sheet2!$A:$BN,AX$6,0)</f>
        <v>0</v>
      </c>
      <c r="AY390" s="60" t="e">
        <f>VLOOKUP($C390,Sheet2!$A:$BN,AY$6,0)</f>
        <v>#DIV/0!</v>
      </c>
      <c r="AZ390" s="57">
        <f>IF(AND(AW390 &gt;= 0, AW390 &lt;=10000000),500000,IF(AND(AW390 &gt;= 10000000, AW390 &lt;20000000),1000000,IF(AND(AW390&gt;= 20000000, AW390 &lt;30000000),1500000,IF(AND(AW390 &gt;= 30000000, AW390 &lt;50000000),2000000,IF(AW390 &lt; 50000000,E,0)))))</f>
        <v>500000</v>
      </c>
      <c r="BA390" s="57">
        <f t="shared" si="76"/>
        <v>500000</v>
      </c>
      <c r="BB390" s="57">
        <f>VLOOKUP($C390,Sheet2!$A:$BN,BB$6,0)</f>
        <v>0</v>
      </c>
      <c r="BC390" s="57">
        <f>VLOOKUP($C390,Sheet2!$A:$BN,BC$6,0)</f>
        <v>0</v>
      </c>
      <c r="BD390" s="60" t="e">
        <f>VLOOKUP($C390,Sheet2!$A:$BN,BD$6,0)</f>
        <v>#DIV/0!</v>
      </c>
      <c r="BE390" s="57">
        <f>IF(AND(BB390 &gt;= 0, BB390 &lt;=10000000),500000,IF(AND(BB390 &gt;= 10000000, BB390 &lt;20000000),1000000,IF(AND(BB390&gt;= 20000000, BB390 &lt;30000000),1500000,IF(AND(BB390 &gt;= 30000000, BB390 &lt;50000000),2000000,IF(BB390 &lt; 50000000,E,0)))))</f>
        <v>500000</v>
      </c>
      <c r="BF390" s="57">
        <f t="shared" si="77"/>
        <v>500000</v>
      </c>
      <c r="BG390" s="57">
        <f>VLOOKUP($C390,Sheet2!$A:$BN,BG$6,0)</f>
        <v>0</v>
      </c>
      <c r="BH390" s="57">
        <f>VLOOKUP($C390,Sheet2!$A:$BN,BH$6,0)</f>
        <v>0</v>
      </c>
      <c r="BI390" s="60" t="e">
        <f>VLOOKUP($C390,Sheet2!$A:$BN,BI$6,0)</f>
        <v>#DIV/0!</v>
      </c>
      <c r="BJ390" s="57">
        <f>IF(AND(BG390 &gt;= 0, BG390 &lt;=10000000),500000,IF(AND(BG390 &gt;= 10000000, BG390 &lt;20000000),1000000,IF(AND(BG390&gt;= 20000000, BG390 &lt;30000000),1500000,IF(AND(BG390 &gt;= 30000000, BG390 &lt;50000000),2000000,IF(BG390 &lt; 50000000,E,0)))))</f>
        <v>500000</v>
      </c>
      <c r="BK390" s="57">
        <f t="shared" si="78"/>
        <v>500000</v>
      </c>
      <c r="BL390" s="57">
        <f>VLOOKUP($C390,Sheet2!$A:$BN,BL$6,0)</f>
        <v>0</v>
      </c>
      <c r="BM390" s="57">
        <f>VLOOKUP($C390,Sheet2!$A:$BN,BM$6,0)</f>
        <v>0</v>
      </c>
      <c r="BN390" s="60" t="e">
        <f>VLOOKUP($C390,Sheet2!$A:$BN,BN$6,0)</f>
        <v>#DIV/0!</v>
      </c>
      <c r="BO390" s="57">
        <f>IF(AND(BL390 &gt;= 0, BL390 &lt;=10000000),500000,IF(AND(BL390 &gt;= 10000000, BL390 &lt;20000000),1000000,IF(AND(BL390&gt;= 20000000, BL390 &lt;30000000),1500000,IF(AND(BL390 &gt;= 30000000, BL390 &lt;50000000),2000000,IF(BL390 &lt; 50000000,E,0)))))</f>
        <v>500000</v>
      </c>
      <c r="BP390" s="57">
        <f t="shared" si="79"/>
        <v>500000</v>
      </c>
      <c r="BQ390" s="57">
        <f>VLOOKUP($C390,Sheet2!$A:$BN,BQ$6,0)</f>
        <v>0</v>
      </c>
      <c r="BR390" s="57">
        <f>VLOOKUP($C390,Sheet2!$A:$BN,BR$6,0)</f>
        <v>0</v>
      </c>
      <c r="BS390" s="60" t="e">
        <f>VLOOKUP($C390,Sheet2!$A:$BN,BS$6,0)</f>
        <v>#DIV/0!</v>
      </c>
      <c r="BT390" s="57">
        <f>IF(AND(BQ390 &gt;= 0, BQ390 &lt;=10000000),500000,IF(AND(BQ390 &gt;= 10000000, BQ390 &lt;20000000),1000000,IF(AND(BQ390&gt;= 20000000, BQ390 &lt;30000000),1500000,IF(AND(BQ390 &gt;= 30000000, BQ390 &lt;50000000),2000000,IF(BQ390 &lt; 50000000,E,0)))))</f>
        <v>500000</v>
      </c>
      <c r="BU390" s="57">
        <f t="shared" si="80"/>
        <v>500000</v>
      </c>
      <c r="BV390" s="57">
        <f>VLOOKUP($C390,Sheet2!$A:$BN,BV$6,0)</f>
        <v>0</v>
      </c>
      <c r="BW390" s="57">
        <f>VLOOKUP($C390,Sheet2!$A:$BN,BW$6,0)</f>
        <v>0</v>
      </c>
      <c r="BX390" s="60" t="e">
        <f>VLOOKUP($C390,Sheet2!$A:$BN,BX$6,0)</f>
        <v>#DIV/0!</v>
      </c>
      <c r="BY390" s="57">
        <f>IF(AND(BV390 &gt;= 0, BV390 &lt;=10000000),500000,IF(AND(BV390 &gt;= 10000000, BV390 &lt;20000000),1000000,IF(AND(BV390&gt;= 20000000, BV390 &lt;30000000),1500000,IF(AND(BV390 &gt;= 30000000, BV390 &lt;50000000),2000000,IF(BV390 &lt; 50000000,E,0)))))</f>
        <v>500000</v>
      </c>
      <c r="BZ390" s="57">
        <f t="shared" si="81"/>
        <v>500000</v>
      </c>
      <c r="CA390" s="57">
        <f>VLOOKUP($C390,Sheet2!$A:$BN,CA$6,0)</f>
        <v>0</v>
      </c>
      <c r="CB390" s="57">
        <f>VLOOKUP($C390,Sheet2!$A:$BN,CB$6,0)</f>
        <v>0</v>
      </c>
      <c r="CC390" s="60" t="e">
        <f>VLOOKUP($C390,Sheet2!$A:$BN,CC$6,0)</f>
        <v>#DIV/0!</v>
      </c>
      <c r="CD390" s="57">
        <f>IF(AND(CA390 &gt;= 0, CA390 &lt;=10000000),500000,IF(AND(CA390 &gt;= 10000000, CA390 &lt;20000000),1000000,IF(AND(CA390&gt;= 20000000, CA390 &lt;30000000),1500000,IF(AND(CA390 &gt;= 30000000, CA390 &lt;50000000),2000000,IF(CA390 &lt; 50000000,E,0)))))</f>
        <v>500000</v>
      </c>
      <c r="CE390" s="57">
        <f t="shared" si="82"/>
        <v>500000</v>
      </c>
    </row>
    <row r="391" spans="1:83" x14ac:dyDescent="0.35">
      <c r="A391" s="21" t="s">
        <v>649</v>
      </c>
      <c r="B391" s="21" t="s">
        <v>1005</v>
      </c>
      <c r="C391" s="22" t="s">
        <v>1006</v>
      </c>
      <c r="D391" s="57">
        <v>21520000</v>
      </c>
      <c r="E391" s="57">
        <f t="shared" si="83"/>
        <v>6220000</v>
      </c>
      <c r="F391" s="19">
        <v>15300000</v>
      </c>
      <c r="G391" s="19">
        <v>15000000</v>
      </c>
      <c r="H391" s="19">
        <v>14700000</v>
      </c>
      <c r="I391" s="19">
        <v>14000000</v>
      </c>
      <c r="J391" s="19">
        <v>13300000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S391" s="57">
        <f>VLOOKUP($C391,Sheet2!$A:$BN,S$6,0)</f>
        <v>0</v>
      </c>
      <c r="T391" s="57">
        <f>VLOOKUP($C391,Sheet2!$A:$BN,T$6,0)</f>
        <v>0</v>
      </c>
      <c r="U391" s="60" t="e">
        <f>VLOOKUP($C391,Sheet2!$A:$BN,U$6,0)</f>
        <v>#DIV/0!</v>
      </c>
      <c r="V391" s="57">
        <f>IF(AND(S391 &gt;= 0, S391 &lt;=10000000),500000,IF(AND(S391 &gt;= 10000000, S391 &lt;20000000),1000000,IF(AND(S391&gt;= 20000000, S391 &lt;30000000),1500000,IF(AND(S391 &gt;= 30000000, S391 &lt;50000000),2000000,IF(S391 &lt; 50000000,E,0)))))</f>
        <v>500000</v>
      </c>
      <c r="W391" s="57">
        <f t="shared" si="70"/>
        <v>500000</v>
      </c>
      <c r="X391" s="57">
        <f>VLOOKUP($C391,Sheet2!$A:$BN,X$6,0)</f>
        <v>0</v>
      </c>
      <c r="Y391" s="57">
        <f>VLOOKUP($C391,Sheet2!$A:$BN,Y$6,0)</f>
        <v>0</v>
      </c>
      <c r="Z391" s="60" t="e">
        <f>VLOOKUP($C391,Sheet2!$A:$BN,Z$6,0)</f>
        <v>#DIV/0!</v>
      </c>
      <c r="AA391" s="57">
        <f>IF(AND(X391 &gt;= 0, X391 &lt;=10000000),500000,IF(AND(X391 &gt;= 10000000, X391 &lt;20000000),1000000,IF(AND(X391&gt;= 20000000, X391 &lt;30000000),1500000,IF(AND(X391 &gt;= 30000000, X391 &lt;50000000),2000000,IF(X391 &lt; 50000000,E,0)))))</f>
        <v>500000</v>
      </c>
      <c r="AB391" s="57">
        <f t="shared" si="71"/>
        <v>500000</v>
      </c>
      <c r="AC391" s="57">
        <f>VLOOKUP($C391,Sheet2!$A:$BN,AC$6,0)</f>
        <v>0</v>
      </c>
      <c r="AD391" s="57">
        <f>VLOOKUP($C391,Sheet2!$A:$BN,AD$6,0)</f>
        <v>0</v>
      </c>
      <c r="AE391" s="60" t="e">
        <f>VLOOKUP($C391,Sheet2!$A:$BN,AE$6,0)</f>
        <v>#DIV/0!</v>
      </c>
      <c r="AF391" s="57">
        <f>IF(AND(AC391 &gt;= 0, AC391 &lt;=10000000),500000,IF(AND(AC391 &gt;= 10000000, AC391 &lt;20000000),1000000,IF(AND(AC391&gt;= 20000000, AC391 &lt;30000000),1500000,IF(AND(AC391 &gt;= 30000000, AC391 &lt;50000000),2000000,IF(AC391 &lt; 50000000,E,0)))))</f>
        <v>500000</v>
      </c>
      <c r="AG391" s="57">
        <f t="shared" si="72"/>
        <v>500000</v>
      </c>
      <c r="AH391" s="57">
        <f>VLOOKUP($C391,Sheet2!$A:$BN,AH$6,0)</f>
        <v>11100000</v>
      </c>
      <c r="AI391" s="57">
        <f>VLOOKUP($C391,Sheet2!$A:$BN,AI$6,0)</f>
        <v>2751060</v>
      </c>
      <c r="AJ391" s="60">
        <f>VLOOKUP($C391,Sheet2!$A:$BN,AJ$6,0)</f>
        <v>1.0692565151196243</v>
      </c>
      <c r="AK391" s="57">
        <f>IF(AND(AH391 &gt;= 0, AH391 &lt;=10000000),500000,IF(AND(AH391 &gt;= 10000000, AH391 &lt;20000000),1000000,IF(AND(AH391&gt;= 20000000, AH391 &lt;30000000),1500000,IF(AND(AH391 &gt;= 30000000, AH391 &lt;50000000),2000000,IF(AH391 &lt; 50000000,E,0)))))</f>
        <v>1000000</v>
      </c>
      <c r="AL391" s="57">
        <f t="shared" si="73"/>
        <v>14900000</v>
      </c>
      <c r="AM391" s="57">
        <f>VLOOKUP($C391,Sheet2!$A:$BN,AM$6,0)</f>
        <v>0</v>
      </c>
      <c r="AN391" s="57">
        <f>VLOOKUP($C391,Sheet2!$A:$BN,AN$6,0)</f>
        <v>0</v>
      </c>
      <c r="AO391" s="60" t="e">
        <f>VLOOKUP($C391,Sheet2!$A:$BN,AO$6,0)</f>
        <v>#DIV/0!</v>
      </c>
      <c r="AP391" s="57">
        <f>IF(AND(AM391 &gt;= 0, AM391 &lt;=10000000),500000,IF(AND(AM391 &gt;= 10000000, AM391 &lt;20000000),1000000,IF(AND(AM391&gt;= 20000000, AM391 &lt;30000000),1500000,IF(AND(AM391 &gt;= 30000000, AM391 &lt;50000000),2000000,IF(AM391 &lt; 50000000,E,0)))))</f>
        <v>500000</v>
      </c>
      <c r="AQ391" s="57">
        <f t="shared" si="74"/>
        <v>500000</v>
      </c>
      <c r="AR391" s="57">
        <f>VLOOKUP($C391,Sheet2!$A:$BN,AR$6,0)</f>
        <v>0</v>
      </c>
      <c r="AS391" s="57">
        <f>VLOOKUP($C391,Sheet2!$A:$BN,AS$6,0)</f>
        <v>0</v>
      </c>
      <c r="AT391" s="60" t="e">
        <f>VLOOKUP($C391,Sheet2!$A:$BN,AT$6,0)</f>
        <v>#DIV/0!</v>
      </c>
      <c r="AU391" s="57">
        <f>IF(AND(AR391 &gt;= 0, AR391 &lt;=10000000),500000,IF(AND(AR391 &gt;= 10000000, AR391 &lt;20000000),1000000,IF(AND(AR391&gt;= 20000000, AR391 &lt;30000000),1500000,IF(AND(AR391 &gt;= 30000000, AR391 &lt;50000000),2000000,IF(AR391 &lt; 50000000,E,0)))))</f>
        <v>500000</v>
      </c>
      <c r="AV391" s="57">
        <f t="shared" si="75"/>
        <v>500000</v>
      </c>
      <c r="AW391" s="57">
        <f>VLOOKUP($C391,Sheet2!$A:$BN,AW$6,0)</f>
        <v>0</v>
      </c>
      <c r="AX391" s="57">
        <f>VLOOKUP($C391,Sheet2!$A:$BN,AX$6,0)</f>
        <v>0</v>
      </c>
      <c r="AY391" s="60" t="e">
        <f>VLOOKUP($C391,Sheet2!$A:$BN,AY$6,0)</f>
        <v>#DIV/0!</v>
      </c>
      <c r="AZ391" s="57">
        <f>IF(AND(AW391 &gt;= 0, AW391 &lt;=10000000),500000,IF(AND(AW391 &gt;= 10000000, AW391 &lt;20000000),1000000,IF(AND(AW391&gt;= 20000000, AW391 &lt;30000000),1500000,IF(AND(AW391 &gt;= 30000000, AW391 &lt;50000000),2000000,IF(AW391 &lt; 50000000,E,0)))))</f>
        <v>500000</v>
      </c>
      <c r="BA391" s="57">
        <f t="shared" si="76"/>
        <v>500000</v>
      </c>
      <c r="BB391" s="57">
        <f>VLOOKUP($C391,Sheet2!$A:$BN,BB$6,0)</f>
        <v>0</v>
      </c>
      <c r="BC391" s="57">
        <f>VLOOKUP($C391,Sheet2!$A:$BN,BC$6,0)</f>
        <v>0</v>
      </c>
      <c r="BD391" s="60" t="e">
        <f>VLOOKUP($C391,Sheet2!$A:$BN,BD$6,0)</f>
        <v>#DIV/0!</v>
      </c>
      <c r="BE391" s="57">
        <f>IF(AND(BB391 &gt;= 0, BB391 &lt;=10000000),500000,IF(AND(BB391 &gt;= 10000000, BB391 &lt;20000000),1000000,IF(AND(BB391&gt;= 20000000, BB391 &lt;30000000),1500000,IF(AND(BB391 &gt;= 30000000, BB391 &lt;50000000),2000000,IF(BB391 &lt; 50000000,E,0)))))</f>
        <v>500000</v>
      </c>
      <c r="BF391" s="57">
        <f t="shared" si="77"/>
        <v>500000</v>
      </c>
      <c r="BG391" s="57">
        <f>VLOOKUP($C391,Sheet2!$A:$BN,BG$6,0)</f>
        <v>0</v>
      </c>
      <c r="BH391" s="57">
        <f>VLOOKUP($C391,Sheet2!$A:$BN,BH$6,0)</f>
        <v>0</v>
      </c>
      <c r="BI391" s="60" t="e">
        <f>VLOOKUP($C391,Sheet2!$A:$BN,BI$6,0)</f>
        <v>#DIV/0!</v>
      </c>
      <c r="BJ391" s="57">
        <f>IF(AND(BG391 &gt;= 0, BG391 &lt;=10000000),500000,IF(AND(BG391 &gt;= 10000000, BG391 &lt;20000000),1000000,IF(AND(BG391&gt;= 20000000, BG391 &lt;30000000),1500000,IF(AND(BG391 &gt;= 30000000, BG391 &lt;50000000),2000000,IF(BG391 &lt; 50000000,E,0)))))</f>
        <v>500000</v>
      </c>
      <c r="BK391" s="57">
        <f t="shared" si="78"/>
        <v>500000</v>
      </c>
      <c r="BL391" s="57">
        <f>VLOOKUP($C391,Sheet2!$A:$BN,BL$6,0)</f>
        <v>0</v>
      </c>
      <c r="BM391" s="57">
        <f>VLOOKUP($C391,Sheet2!$A:$BN,BM$6,0)</f>
        <v>0</v>
      </c>
      <c r="BN391" s="60" t="e">
        <f>VLOOKUP($C391,Sheet2!$A:$BN,BN$6,0)</f>
        <v>#DIV/0!</v>
      </c>
      <c r="BO391" s="57">
        <f>IF(AND(BL391 &gt;= 0, BL391 &lt;=10000000),500000,IF(AND(BL391 &gt;= 10000000, BL391 &lt;20000000),1000000,IF(AND(BL391&gt;= 20000000, BL391 &lt;30000000),1500000,IF(AND(BL391 &gt;= 30000000, BL391 &lt;50000000),2000000,IF(BL391 &lt; 50000000,E,0)))))</f>
        <v>500000</v>
      </c>
      <c r="BP391" s="57">
        <f t="shared" si="79"/>
        <v>500000</v>
      </c>
      <c r="BQ391" s="57">
        <f>VLOOKUP($C391,Sheet2!$A:$BN,BQ$6,0)</f>
        <v>0</v>
      </c>
      <c r="BR391" s="57">
        <f>VLOOKUP($C391,Sheet2!$A:$BN,BR$6,0)</f>
        <v>0</v>
      </c>
      <c r="BS391" s="60" t="e">
        <f>VLOOKUP($C391,Sheet2!$A:$BN,BS$6,0)</f>
        <v>#DIV/0!</v>
      </c>
      <c r="BT391" s="57">
        <f>IF(AND(BQ391 &gt;= 0, BQ391 &lt;=10000000),500000,IF(AND(BQ391 &gt;= 10000000, BQ391 &lt;20000000),1000000,IF(AND(BQ391&gt;= 20000000, BQ391 &lt;30000000),1500000,IF(AND(BQ391 &gt;= 30000000, BQ391 &lt;50000000),2000000,IF(BQ391 &lt; 50000000,E,0)))))</f>
        <v>500000</v>
      </c>
      <c r="BU391" s="57">
        <f t="shared" si="80"/>
        <v>500000</v>
      </c>
      <c r="BV391" s="57">
        <f>VLOOKUP($C391,Sheet2!$A:$BN,BV$6,0)</f>
        <v>0</v>
      </c>
      <c r="BW391" s="57">
        <f>VLOOKUP($C391,Sheet2!$A:$BN,BW$6,0)</f>
        <v>0</v>
      </c>
      <c r="BX391" s="60" t="e">
        <f>VLOOKUP($C391,Sheet2!$A:$BN,BX$6,0)</f>
        <v>#DIV/0!</v>
      </c>
      <c r="BY391" s="57">
        <f>IF(AND(BV391 &gt;= 0, BV391 &lt;=10000000),500000,IF(AND(BV391 &gt;= 10000000, BV391 &lt;20000000),1000000,IF(AND(BV391&gt;= 20000000, BV391 &lt;30000000),1500000,IF(AND(BV391 &gt;= 30000000, BV391 &lt;50000000),2000000,IF(BV391 &lt; 50000000,E,0)))))</f>
        <v>500000</v>
      </c>
      <c r="BZ391" s="57">
        <f t="shared" si="81"/>
        <v>500000</v>
      </c>
      <c r="CA391" s="57">
        <f>VLOOKUP($C391,Sheet2!$A:$BN,CA$6,0)</f>
        <v>0</v>
      </c>
      <c r="CB391" s="57">
        <f>VLOOKUP($C391,Sheet2!$A:$BN,CB$6,0)</f>
        <v>0</v>
      </c>
      <c r="CC391" s="60" t="e">
        <f>VLOOKUP($C391,Sheet2!$A:$BN,CC$6,0)</f>
        <v>#DIV/0!</v>
      </c>
      <c r="CD391" s="57">
        <f>IF(AND(CA391 &gt;= 0, CA391 &lt;=10000000),500000,IF(AND(CA391 &gt;= 10000000, CA391 &lt;20000000),1000000,IF(AND(CA391&gt;= 20000000, CA391 &lt;30000000),1500000,IF(AND(CA391 &gt;= 30000000, CA391 &lt;50000000),2000000,IF(CA391 &lt; 50000000,E,0)))))</f>
        <v>500000</v>
      </c>
      <c r="CE391" s="57">
        <f t="shared" si="82"/>
        <v>500000</v>
      </c>
    </row>
    <row r="392" spans="1:83" x14ac:dyDescent="0.35">
      <c r="A392" s="21" t="s">
        <v>649</v>
      </c>
      <c r="B392" s="21" t="s">
        <v>1007</v>
      </c>
      <c r="C392" s="22" t="s">
        <v>1008</v>
      </c>
      <c r="D392" s="57">
        <v>23920000</v>
      </c>
      <c r="E392" s="57">
        <f t="shared" si="83"/>
        <v>6420000</v>
      </c>
      <c r="F392" s="19">
        <v>17500000</v>
      </c>
      <c r="G392" s="19">
        <v>17200000</v>
      </c>
      <c r="H392" s="19">
        <v>16800000</v>
      </c>
      <c r="I392" s="19">
        <v>16000000</v>
      </c>
      <c r="J392" s="19">
        <v>15100000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19">
        <v>0</v>
      </c>
      <c r="S392" s="57" t="e">
        <f>VLOOKUP($C392,Sheet2!$A:$BN,S$6,0)</f>
        <v>#N/A</v>
      </c>
      <c r="T392" s="57" t="e">
        <f>VLOOKUP($C392,Sheet2!$A:$BN,T$6,0)</f>
        <v>#N/A</v>
      </c>
      <c r="U392" s="60" t="e">
        <f>VLOOKUP($C392,Sheet2!$A:$BN,U$6,0)</f>
        <v>#N/A</v>
      </c>
      <c r="V392" s="57" t="e">
        <f>IF(AND(S392 &gt;= 0, S392 &lt;=10000000),500000,IF(AND(S392 &gt;= 10000000, S392 &lt;20000000),1000000,IF(AND(S392&gt;= 20000000, S392 &lt;30000000),1500000,IF(AND(S392 &gt;= 30000000, S392 &lt;50000000),2000000,IF(S392 &lt; 50000000,E,0)))))</f>
        <v>#N/A</v>
      </c>
      <c r="W392" s="57" t="e">
        <f t="shared" si="70"/>
        <v>#N/A</v>
      </c>
      <c r="X392" s="57" t="e">
        <f>VLOOKUP($C392,Sheet2!$A:$BN,X$6,0)</f>
        <v>#N/A</v>
      </c>
      <c r="Y392" s="57" t="e">
        <f>VLOOKUP($C392,Sheet2!$A:$BN,Y$6,0)</f>
        <v>#N/A</v>
      </c>
      <c r="Z392" s="60" t="e">
        <f>VLOOKUP($C392,Sheet2!$A:$BN,Z$6,0)</f>
        <v>#N/A</v>
      </c>
      <c r="AA392" s="57" t="e">
        <f>IF(AND(X392 &gt;= 0, X392 &lt;=10000000),500000,IF(AND(X392 &gt;= 10000000, X392 &lt;20000000),1000000,IF(AND(X392&gt;= 20000000, X392 &lt;30000000),1500000,IF(AND(X392 &gt;= 30000000, X392 &lt;50000000),2000000,IF(X392 &lt; 50000000,E,0)))))</f>
        <v>#N/A</v>
      </c>
      <c r="AB392" s="57" t="e">
        <f t="shared" si="71"/>
        <v>#N/A</v>
      </c>
      <c r="AC392" s="57" t="e">
        <f>VLOOKUP($C392,Sheet2!$A:$BN,AC$6,0)</f>
        <v>#N/A</v>
      </c>
      <c r="AD392" s="57" t="e">
        <f>VLOOKUP($C392,Sheet2!$A:$BN,AD$6,0)</f>
        <v>#N/A</v>
      </c>
      <c r="AE392" s="60" t="e">
        <f>VLOOKUP($C392,Sheet2!$A:$BN,AE$6,0)</f>
        <v>#N/A</v>
      </c>
      <c r="AF392" s="57" t="e">
        <f>IF(AND(AC392 &gt;= 0, AC392 &lt;=10000000),500000,IF(AND(AC392 &gt;= 10000000, AC392 &lt;20000000),1000000,IF(AND(AC392&gt;= 20000000, AC392 &lt;30000000),1500000,IF(AND(AC392 &gt;= 30000000, AC392 &lt;50000000),2000000,IF(AC392 &lt; 50000000,E,0)))))</f>
        <v>#N/A</v>
      </c>
      <c r="AG392" s="57" t="e">
        <f t="shared" si="72"/>
        <v>#N/A</v>
      </c>
      <c r="AH392" s="57" t="e">
        <f>VLOOKUP($C392,Sheet2!$A:$BN,AH$6,0)</f>
        <v>#N/A</v>
      </c>
      <c r="AI392" s="57" t="e">
        <f>VLOOKUP($C392,Sheet2!$A:$BN,AI$6,0)</f>
        <v>#N/A</v>
      </c>
      <c r="AJ392" s="60" t="e">
        <f>VLOOKUP($C392,Sheet2!$A:$BN,AJ$6,0)</f>
        <v>#N/A</v>
      </c>
      <c r="AK392" s="57" t="e">
        <f>IF(AND(AH392 &gt;= 0, AH392 &lt;=10000000),500000,IF(AND(AH392 &gt;= 10000000, AH392 &lt;20000000),1000000,IF(AND(AH392&gt;= 20000000, AH392 &lt;30000000),1500000,IF(AND(AH392 &gt;= 30000000, AH392 &lt;50000000),2000000,IF(AH392 &lt; 50000000,E,0)))))</f>
        <v>#N/A</v>
      </c>
      <c r="AL392" s="57" t="e">
        <f t="shared" si="73"/>
        <v>#N/A</v>
      </c>
      <c r="AM392" s="57" t="e">
        <f>VLOOKUP($C392,Sheet2!$A:$BN,AM$6,0)</f>
        <v>#N/A</v>
      </c>
      <c r="AN392" s="57" t="e">
        <f>VLOOKUP($C392,Sheet2!$A:$BN,AN$6,0)</f>
        <v>#N/A</v>
      </c>
      <c r="AO392" s="60" t="e">
        <f>VLOOKUP($C392,Sheet2!$A:$BN,AO$6,0)</f>
        <v>#N/A</v>
      </c>
      <c r="AP392" s="57" t="e">
        <f>IF(AND(AM392 &gt;= 0, AM392 &lt;=10000000),500000,IF(AND(AM392 &gt;= 10000000, AM392 &lt;20000000),1000000,IF(AND(AM392&gt;= 20000000, AM392 &lt;30000000),1500000,IF(AND(AM392 &gt;= 30000000, AM392 &lt;50000000),2000000,IF(AM392 &lt; 50000000,E,0)))))</f>
        <v>#N/A</v>
      </c>
      <c r="AQ392" s="57" t="e">
        <f t="shared" si="74"/>
        <v>#N/A</v>
      </c>
      <c r="AR392" s="57" t="e">
        <f>VLOOKUP($C392,Sheet2!$A:$BN,AR$6,0)</f>
        <v>#N/A</v>
      </c>
      <c r="AS392" s="57" t="e">
        <f>VLOOKUP($C392,Sheet2!$A:$BN,AS$6,0)</f>
        <v>#N/A</v>
      </c>
      <c r="AT392" s="60" t="e">
        <f>VLOOKUP($C392,Sheet2!$A:$BN,AT$6,0)</f>
        <v>#N/A</v>
      </c>
      <c r="AU392" s="57" t="e">
        <f>IF(AND(AR392 &gt;= 0, AR392 &lt;=10000000),500000,IF(AND(AR392 &gt;= 10000000, AR392 &lt;20000000),1000000,IF(AND(AR392&gt;= 20000000, AR392 &lt;30000000),1500000,IF(AND(AR392 &gt;= 30000000, AR392 &lt;50000000),2000000,IF(AR392 &lt; 50000000,E,0)))))</f>
        <v>#N/A</v>
      </c>
      <c r="AV392" s="57" t="e">
        <f t="shared" si="75"/>
        <v>#N/A</v>
      </c>
      <c r="AW392" s="57" t="e">
        <f>VLOOKUP($C392,Sheet2!$A:$BN,AW$6,0)</f>
        <v>#N/A</v>
      </c>
      <c r="AX392" s="57" t="e">
        <f>VLOOKUP($C392,Sheet2!$A:$BN,AX$6,0)</f>
        <v>#N/A</v>
      </c>
      <c r="AY392" s="60" t="e">
        <f>VLOOKUP($C392,Sheet2!$A:$BN,AY$6,0)</f>
        <v>#N/A</v>
      </c>
      <c r="AZ392" s="57" t="e">
        <f>IF(AND(AW392 &gt;= 0, AW392 &lt;=10000000),500000,IF(AND(AW392 &gt;= 10000000, AW392 &lt;20000000),1000000,IF(AND(AW392&gt;= 20000000, AW392 &lt;30000000),1500000,IF(AND(AW392 &gt;= 30000000, AW392 &lt;50000000),2000000,IF(AW392 &lt; 50000000,E,0)))))</f>
        <v>#N/A</v>
      </c>
      <c r="BA392" s="57" t="e">
        <f t="shared" si="76"/>
        <v>#N/A</v>
      </c>
      <c r="BB392" s="57" t="e">
        <f>VLOOKUP($C392,Sheet2!$A:$BN,BB$6,0)</f>
        <v>#N/A</v>
      </c>
      <c r="BC392" s="57" t="e">
        <f>VLOOKUP($C392,Sheet2!$A:$BN,BC$6,0)</f>
        <v>#N/A</v>
      </c>
      <c r="BD392" s="60" t="e">
        <f>VLOOKUP($C392,Sheet2!$A:$BN,BD$6,0)</f>
        <v>#N/A</v>
      </c>
      <c r="BE392" s="57" t="e">
        <f>IF(AND(BB392 &gt;= 0, BB392 &lt;=10000000),500000,IF(AND(BB392 &gt;= 10000000, BB392 &lt;20000000),1000000,IF(AND(BB392&gt;= 20000000, BB392 &lt;30000000),1500000,IF(AND(BB392 &gt;= 30000000, BB392 &lt;50000000),2000000,IF(BB392 &lt; 50000000,E,0)))))</f>
        <v>#N/A</v>
      </c>
      <c r="BF392" s="57" t="e">
        <f t="shared" si="77"/>
        <v>#N/A</v>
      </c>
      <c r="BG392" s="57" t="e">
        <f>VLOOKUP($C392,Sheet2!$A:$BN,BG$6,0)</f>
        <v>#N/A</v>
      </c>
      <c r="BH392" s="57" t="e">
        <f>VLOOKUP($C392,Sheet2!$A:$BN,BH$6,0)</f>
        <v>#N/A</v>
      </c>
      <c r="BI392" s="60" t="e">
        <f>VLOOKUP($C392,Sheet2!$A:$BN,BI$6,0)</f>
        <v>#N/A</v>
      </c>
      <c r="BJ392" s="57" t="e">
        <f>IF(AND(BG392 &gt;= 0, BG392 &lt;=10000000),500000,IF(AND(BG392 &gt;= 10000000, BG392 &lt;20000000),1000000,IF(AND(BG392&gt;= 20000000, BG392 &lt;30000000),1500000,IF(AND(BG392 &gt;= 30000000, BG392 &lt;50000000),2000000,IF(BG392 &lt; 50000000,E,0)))))</f>
        <v>#N/A</v>
      </c>
      <c r="BK392" s="57" t="e">
        <f t="shared" si="78"/>
        <v>#N/A</v>
      </c>
      <c r="BL392" s="57" t="e">
        <f>VLOOKUP($C392,Sheet2!$A:$BN,BL$6,0)</f>
        <v>#N/A</v>
      </c>
      <c r="BM392" s="57" t="e">
        <f>VLOOKUP($C392,Sheet2!$A:$BN,BM$6,0)</f>
        <v>#N/A</v>
      </c>
      <c r="BN392" s="60" t="e">
        <f>VLOOKUP($C392,Sheet2!$A:$BN,BN$6,0)</f>
        <v>#N/A</v>
      </c>
      <c r="BO392" s="57" t="e">
        <f>IF(AND(BL392 &gt;= 0, BL392 &lt;=10000000),500000,IF(AND(BL392 &gt;= 10000000, BL392 &lt;20000000),1000000,IF(AND(BL392&gt;= 20000000, BL392 &lt;30000000),1500000,IF(AND(BL392 &gt;= 30000000, BL392 &lt;50000000),2000000,IF(BL392 &lt; 50000000,E,0)))))</f>
        <v>#N/A</v>
      </c>
      <c r="BP392" s="57" t="e">
        <f t="shared" si="79"/>
        <v>#N/A</v>
      </c>
      <c r="BQ392" s="57" t="e">
        <f>VLOOKUP($C392,Sheet2!$A:$BN,BQ$6,0)</f>
        <v>#N/A</v>
      </c>
      <c r="BR392" s="57" t="e">
        <f>VLOOKUP($C392,Sheet2!$A:$BN,BR$6,0)</f>
        <v>#N/A</v>
      </c>
      <c r="BS392" s="60" t="e">
        <f>VLOOKUP($C392,Sheet2!$A:$BN,BS$6,0)</f>
        <v>#N/A</v>
      </c>
      <c r="BT392" s="57" t="e">
        <f>IF(AND(BQ392 &gt;= 0, BQ392 &lt;=10000000),500000,IF(AND(BQ392 &gt;= 10000000, BQ392 &lt;20000000),1000000,IF(AND(BQ392&gt;= 20000000, BQ392 &lt;30000000),1500000,IF(AND(BQ392 &gt;= 30000000, BQ392 &lt;50000000),2000000,IF(BQ392 &lt; 50000000,E,0)))))</f>
        <v>#N/A</v>
      </c>
      <c r="BU392" s="57" t="e">
        <f t="shared" si="80"/>
        <v>#N/A</v>
      </c>
      <c r="BV392" s="57" t="e">
        <f>VLOOKUP($C392,Sheet2!$A:$BN,BV$6,0)</f>
        <v>#N/A</v>
      </c>
      <c r="BW392" s="57" t="e">
        <f>VLOOKUP($C392,Sheet2!$A:$BN,BW$6,0)</f>
        <v>#N/A</v>
      </c>
      <c r="BX392" s="60" t="e">
        <f>VLOOKUP($C392,Sheet2!$A:$BN,BX$6,0)</f>
        <v>#N/A</v>
      </c>
      <c r="BY392" s="57" t="e">
        <f>IF(AND(BV392 &gt;= 0, BV392 &lt;=10000000),500000,IF(AND(BV392 &gt;= 10000000, BV392 &lt;20000000),1000000,IF(AND(BV392&gt;= 20000000, BV392 &lt;30000000),1500000,IF(AND(BV392 &gt;= 30000000, BV392 &lt;50000000),2000000,IF(BV392 &lt; 50000000,E,0)))))</f>
        <v>#N/A</v>
      </c>
      <c r="BZ392" s="57" t="e">
        <f t="shared" si="81"/>
        <v>#N/A</v>
      </c>
      <c r="CA392" s="57" t="e">
        <f>VLOOKUP($C392,Sheet2!$A:$BN,CA$6,0)</f>
        <v>#N/A</v>
      </c>
      <c r="CB392" s="57" t="e">
        <f>VLOOKUP($C392,Sheet2!$A:$BN,CB$6,0)</f>
        <v>#N/A</v>
      </c>
      <c r="CC392" s="60" t="e">
        <f>VLOOKUP($C392,Sheet2!$A:$BN,CC$6,0)</f>
        <v>#N/A</v>
      </c>
      <c r="CD392" s="57" t="e">
        <f>IF(AND(CA392 &gt;= 0, CA392 &lt;=10000000),500000,IF(AND(CA392 &gt;= 10000000, CA392 &lt;20000000),1000000,IF(AND(CA392&gt;= 20000000, CA392 &lt;30000000),1500000,IF(AND(CA392 &gt;= 30000000, CA392 &lt;50000000),2000000,IF(CA392 &lt; 50000000,E,0)))))</f>
        <v>#N/A</v>
      </c>
      <c r="CE392" s="57" t="e">
        <f t="shared" si="82"/>
        <v>#N/A</v>
      </c>
    </row>
    <row r="393" spans="1:83" x14ac:dyDescent="0.35">
      <c r="A393" s="30" t="s">
        <v>649</v>
      </c>
      <c r="B393" s="31" t="s">
        <v>1035</v>
      </c>
      <c r="C393" s="32" t="s">
        <v>1053</v>
      </c>
      <c r="D393" s="57">
        <v>17395000</v>
      </c>
      <c r="E393" s="57">
        <f t="shared" si="83"/>
        <v>3495000</v>
      </c>
      <c r="F393" s="19">
        <v>13900000</v>
      </c>
      <c r="G393" s="19">
        <v>13400000</v>
      </c>
      <c r="H393" s="19">
        <v>0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19">
        <v>0</v>
      </c>
      <c r="S393" s="57">
        <f>VLOOKUP($C393,Sheet2!$A:$BN,S$6,0)</f>
        <v>12966666.666666666</v>
      </c>
      <c r="T393" s="57">
        <f>VLOOKUP($C393,Sheet2!$A:$BN,T$6,0)</f>
        <v>279783.33333333331</v>
      </c>
      <c r="U393" s="60">
        <f>VLOOKUP($C393,Sheet2!$A:$BN,U$6,0)</f>
        <v>1.042926198895946</v>
      </c>
      <c r="V393" s="57">
        <f>IF(AND(S393 &gt;= 0, S393 &lt;=10000000),500000,IF(AND(S393 &gt;= 10000000, S393 &lt;20000000),1000000,IF(AND(S393&gt;= 20000000, S393 &lt;30000000),1500000,IF(AND(S393 &gt;= 30000000, S393 &lt;50000000),2000000,IF(S393 &lt; 50000000,E,0)))))</f>
        <v>1000000</v>
      </c>
      <c r="W393" s="57">
        <f t="shared" si="70"/>
        <v>14300000</v>
      </c>
      <c r="X393" s="57">
        <f>VLOOKUP($C393,Sheet2!$A:$BN,X$6,0)</f>
        <v>12467608.695652174</v>
      </c>
      <c r="Y393" s="57">
        <f>VLOOKUP($C393,Sheet2!$A:$BN,Y$6,0)</f>
        <v>952845.33695652173</v>
      </c>
      <c r="Z393" s="60">
        <f>VLOOKUP($C393,Sheet2!$A:$BN,Z$6,0)</f>
        <v>1.0765684316759978</v>
      </c>
      <c r="AA393" s="57">
        <f>IF(AND(X393 &gt;= 0, X393 &lt;=10000000),500000,IF(AND(X393 &gt;= 10000000, X393 &lt;20000000),1000000,IF(AND(X393&gt;= 20000000, X393 &lt;30000000),1500000,IF(AND(X393 &gt;= 30000000, X393 &lt;50000000),2000000,IF(X393 &lt; 50000000,E,0)))))</f>
        <v>1000000</v>
      </c>
      <c r="AB393" s="57">
        <f t="shared" si="71"/>
        <v>14500000</v>
      </c>
      <c r="AC393" s="57">
        <f>VLOOKUP($C393,Sheet2!$A:$BN,AC$6,0)</f>
        <v>0</v>
      </c>
      <c r="AD393" s="57">
        <f>VLOOKUP($C393,Sheet2!$A:$BN,AD$6,0)</f>
        <v>0</v>
      </c>
      <c r="AE393" s="60" t="e">
        <f>VLOOKUP($C393,Sheet2!$A:$BN,AE$6,0)</f>
        <v>#DIV/0!</v>
      </c>
      <c r="AF393" s="57">
        <f>IF(AND(AC393 &gt;= 0, AC393 &lt;=10000000),500000,IF(AND(AC393 &gt;= 10000000, AC393 &lt;20000000),1000000,IF(AND(AC393&gt;= 20000000, AC393 &lt;30000000),1500000,IF(AND(AC393 &gt;= 30000000, AC393 &lt;50000000),2000000,IF(AC393 &lt; 50000000,E,0)))))</f>
        <v>500000</v>
      </c>
      <c r="AG393" s="57">
        <f t="shared" si="72"/>
        <v>500000</v>
      </c>
      <c r="AH393" s="57">
        <f>VLOOKUP($C393,Sheet2!$A:$BN,AH$6,0)</f>
        <v>0</v>
      </c>
      <c r="AI393" s="57">
        <f>VLOOKUP($C393,Sheet2!$A:$BN,AI$6,0)</f>
        <v>0</v>
      </c>
      <c r="AJ393" s="60" t="e">
        <f>VLOOKUP($C393,Sheet2!$A:$BN,AJ$6,0)</f>
        <v>#DIV/0!</v>
      </c>
      <c r="AK393" s="57">
        <f>IF(AND(AH393 &gt;= 0, AH393 &lt;=10000000),500000,IF(AND(AH393 &gt;= 10000000, AH393 &lt;20000000),1000000,IF(AND(AH393&gt;= 20000000, AH393 &lt;30000000),1500000,IF(AND(AH393 &gt;= 30000000, AH393 &lt;50000000),2000000,IF(AH393 &lt; 50000000,E,0)))))</f>
        <v>500000</v>
      </c>
      <c r="AL393" s="57">
        <f t="shared" si="73"/>
        <v>500000</v>
      </c>
      <c r="AM393" s="57">
        <f>VLOOKUP($C393,Sheet2!$A:$BN,AM$6,0)</f>
        <v>0</v>
      </c>
      <c r="AN393" s="57">
        <f>VLOOKUP($C393,Sheet2!$A:$BN,AN$6,0)</f>
        <v>0</v>
      </c>
      <c r="AO393" s="60" t="e">
        <f>VLOOKUP($C393,Sheet2!$A:$BN,AO$6,0)</f>
        <v>#DIV/0!</v>
      </c>
      <c r="AP393" s="57">
        <f>IF(AND(AM393 &gt;= 0, AM393 &lt;=10000000),500000,IF(AND(AM393 &gt;= 10000000, AM393 &lt;20000000),1000000,IF(AND(AM393&gt;= 20000000, AM393 &lt;30000000),1500000,IF(AND(AM393 &gt;= 30000000, AM393 &lt;50000000),2000000,IF(AM393 &lt; 50000000,E,0)))))</f>
        <v>500000</v>
      </c>
      <c r="AQ393" s="57">
        <f t="shared" si="74"/>
        <v>500000</v>
      </c>
      <c r="AR393" s="57">
        <f>VLOOKUP($C393,Sheet2!$A:$BN,AR$6,0)</f>
        <v>0</v>
      </c>
      <c r="AS393" s="57">
        <f>VLOOKUP($C393,Sheet2!$A:$BN,AS$6,0)</f>
        <v>0</v>
      </c>
      <c r="AT393" s="60" t="e">
        <f>VLOOKUP($C393,Sheet2!$A:$BN,AT$6,0)</f>
        <v>#DIV/0!</v>
      </c>
      <c r="AU393" s="57">
        <f>IF(AND(AR393 &gt;= 0, AR393 &lt;=10000000),500000,IF(AND(AR393 &gt;= 10000000, AR393 &lt;20000000),1000000,IF(AND(AR393&gt;= 20000000, AR393 &lt;30000000),1500000,IF(AND(AR393 &gt;= 30000000, AR393 &lt;50000000),2000000,IF(AR393 &lt; 50000000,E,0)))))</f>
        <v>500000</v>
      </c>
      <c r="AV393" s="57">
        <f t="shared" si="75"/>
        <v>500000</v>
      </c>
      <c r="AW393" s="57">
        <f>VLOOKUP($C393,Sheet2!$A:$BN,AW$6,0)</f>
        <v>0</v>
      </c>
      <c r="AX393" s="57">
        <f>VLOOKUP($C393,Sheet2!$A:$BN,AX$6,0)</f>
        <v>0</v>
      </c>
      <c r="AY393" s="60" t="e">
        <f>VLOOKUP($C393,Sheet2!$A:$BN,AY$6,0)</f>
        <v>#DIV/0!</v>
      </c>
      <c r="AZ393" s="57">
        <f>IF(AND(AW393 &gt;= 0, AW393 &lt;=10000000),500000,IF(AND(AW393 &gt;= 10000000, AW393 &lt;20000000),1000000,IF(AND(AW393&gt;= 20000000, AW393 &lt;30000000),1500000,IF(AND(AW393 &gt;= 30000000, AW393 &lt;50000000),2000000,IF(AW393 &lt; 50000000,E,0)))))</f>
        <v>500000</v>
      </c>
      <c r="BA393" s="57">
        <f t="shared" si="76"/>
        <v>500000</v>
      </c>
      <c r="BB393" s="57">
        <f>VLOOKUP($C393,Sheet2!$A:$BN,BB$6,0)</f>
        <v>0</v>
      </c>
      <c r="BC393" s="57">
        <f>VLOOKUP($C393,Sheet2!$A:$BN,BC$6,0)</f>
        <v>0</v>
      </c>
      <c r="BD393" s="60" t="e">
        <f>VLOOKUP($C393,Sheet2!$A:$BN,BD$6,0)</f>
        <v>#DIV/0!</v>
      </c>
      <c r="BE393" s="57">
        <f>IF(AND(BB393 &gt;= 0, BB393 &lt;=10000000),500000,IF(AND(BB393 &gt;= 10000000, BB393 &lt;20000000),1000000,IF(AND(BB393&gt;= 20000000, BB393 &lt;30000000),1500000,IF(AND(BB393 &gt;= 30000000, BB393 &lt;50000000),2000000,IF(BB393 &lt; 50000000,E,0)))))</f>
        <v>500000</v>
      </c>
      <c r="BF393" s="57">
        <f t="shared" si="77"/>
        <v>500000</v>
      </c>
      <c r="BG393" s="57">
        <f>VLOOKUP($C393,Sheet2!$A:$BN,BG$6,0)</f>
        <v>0</v>
      </c>
      <c r="BH393" s="57">
        <f>VLOOKUP($C393,Sheet2!$A:$BN,BH$6,0)</f>
        <v>0</v>
      </c>
      <c r="BI393" s="60" t="e">
        <f>VLOOKUP($C393,Sheet2!$A:$BN,BI$6,0)</f>
        <v>#DIV/0!</v>
      </c>
      <c r="BJ393" s="57">
        <f>IF(AND(BG393 &gt;= 0, BG393 &lt;=10000000),500000,IF(AND(BG393 &gt;= 10000000, BG393 &lt;20000000),1000000,IF(AND(BG393&gt;= 20000000, BG393 &lt;30000000),1500000,IF(AND(BG393 &gt;= 30000000, BG393 &lt;50000000),2000000,IF(BG393 &lt; 50000000,E,0)))))</f>
        <v>500000</v>
      </c>
      <c r="BK393" s="57">
        <f t="shared" si="78"/>
        <v>500000</v>
      </c>
      <c r="BL393" s="57">
        <f>VLOOKUP($C393,Sheet2!$A:$BN,BL$6,0)</f>
        <v>0</v>
      </c>
      <c r="BM393" s="57">
        <f>VLOOKUP($C393,Sheet2!$A:$BN,BM$6,0)</f>
        <v>0</v>
      </c>
      <c r="BN393" s="60" t="e">
        <f>VLOOKUP($C393,Sheet2!$A:$BN,BN$6,0)</f>
        <v>#DIV/0!</v>
      </c>
      <c r="BO393" s="57">
        <f>IF(AND(BL393 &gt;= 0, BL393 &lt;=10000000),500000,IF(AND(BL393 &gt;= 10000000, BL393 &lt;20000000),1000000,IF(AND(BL393&gt;= 20000000, BL393 &lt;30000000),1500000,IF(AND(BL393 &gt;= 30000000, BL393 &lt;50000000),2000000,IF(BL393 &lt; 50000000,E,0)))))</f>
        <v>500000</v>
      </c>
      <c r="BP393" s="57">
        <f t="shared" si="79"/>
        <v>500000</v>
      </c>
      <c r="BQ393" s="57">
        <f>VLOOKUP($C393,Sheet2!$A:$BN,BQ$6,0)</f>
        <v>0</v>
      </c>
      <c r="BR393" s="57">
        <f>VLOOKUP($C393,Sheet2!$A:$BN,BR$6,0)</f>
        <v>0</v>
      </c>
      <c r="BS393" s="60" t="e">
        <f>VLOOKUP($C393,Sheet2!$A:$BN,BS$6,0)</f>
        <v>#DIV/0!</v>
      </c>
      <c r="BT393" s="57">
        <f>IF(AND(BQ393 &gt;= 0, BQ393 &lt;=10000000),500000,IF(AND(BQ393 &gt;= 10000000, BQ393 &lt;20000000),1000000,IF(AND(BQ393&gt;= 20000000, BQ393 &lt;30000000),1500000,IF(AND(BQ393 &gt;= 30000000, BQ393 &lt;50000000),2000000,IF(BQ393 &lt; 50000000,E,0)))))</f>
        <v>500000</v>
      </c>
      <c r="BU393" s="57">
        <f t="shared" si="80"/>
        <v>500000</v>
      </c>
      <c r="BV393" s="57">
        <f>VLOOKUP($C393,Sheet2!$A:$BN,BV$6,0)</f>
        <v>0</v>
      </c>
      <c r="BW393" s="57">
        <f>VLOOKUP($C393,Sheet2!$A:$BN,BW$6,0)</f>
        <v>0</v>
      </c>
      <c r="BX393" s="60" t="e">
        <f>VLOOKUP($C393,Sheet2!$A:$BN,BX$6,0)</f>
        <v>#DIV/0!</v>
      </c>
      <c r="BY393" s="57">
        <f>IF(AND(BV393 &gt;= 0, BV393 &lt;=10000000),500000,IF(AND(BV393 &gt;= 10000000, BV393 &lt;20000000),1000000,IF(AND(BV393&gt;= 20000000, BV393 &lt;30000000),1500000,IF(AND(BV393 &gt;= 30000000, BV393 &lt;50000000),2000000,IF(BV393 &lt; 50000000,E,0)))))</f>
        <v>500000</v>
      </c>
      <c r="BZ393" s="57">
        <f t="shared" si="81"/>
        <v>500000</v>
      </c>
      <c r="CA393" s="57">
        <f>VLOOKUP($C393,Sheet2!$A:$BN,CA$6,0)</f>
        <v>0</v>
      </c>
      <c r="CB393" s="57">
        <f>VLOOKUP($C393,Sheet2!$A:$BN,CB$6,0)</f>
        <v>0</v>
      </c>
      <c r="CC393" s="60" t="e">
        <f>VLOOKUP($C393,Sheet2!$A:$BN,CC$6,0)</f>
        <v>#DIV/0!</v>
      </c>
      <c r="CD393" s="57">
        <f>IF(AND(CA393 &gt;= 0, CA393 &lt;=10000000),500000,IF(AND(CA393 &gt;= 10000000, CA393 &lt;20000000),1000000,IF(AND(CA393&gt;= 20000000, CA393 &lt;30000000),1500000,IF(AND(CA393 &gt;= 30000000, CA393 &lt;50000000),2000000,IF(CA393 &lt; 50000000,E,0)))))</f>
        <v>500000</v>
      </c>
      <c r="CE393" s="57">
        <f t="shared" si="82"/>
        <v>500000</v>
      </c>
    </row>
    <row r="394" spans="1:83" x14ac:dyDescent="0.35">
      <c r="A394" s="30" t="s">
        <v>649</v>
      </c>
      <c r="B394" s="31" t="s">
        <v>1036</v>
      </c>
      <c r="C394" s="32" t="s">
        <v>1054</v>
      </c>
      <c r="D394" s="57">
        <v>18150000</v>
      </c>
      <c r="E394" s="57">
        <f t="shared" si="83"/>
        <v>3650000</v>
      </c>
      <c r="F394" s="19">
        <v>14500000</v>
      </c>
      <c r="G394" s="19">
        <v>14000000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S394" s="57">
        <f>VLOOKUP($C394,Sheet2!$A:$BN,S$6,0)</f>
        <v>13750000</v>
      </c>
      <c r="T394" s="57">
        <f>VLOOKUP($C394,Sheet2!$A:$BN,T$6,0)</f>
        <v>141300</v>
      </c>
      <c r="U394" s="60">
        <f>VLOOKUP($C394,Sheet2!$A:$BN,U$6,0)</f>
        <v>1.0618047592019861</v>
      </c>
      <c r="V394" s="57">
        <f>IF(AND(S394 &gt;= 0, S394 &lt;=10000000),500000,IF(AND(S394 &gt;= 10000000, S394 &lt;20000000),1000000,IF(AND(S394&gt;= 20000000, S394 &lt;30000000),1500000,IF(AND(S394 &gt;= 30000000, S394 &lt;50000000),2000000,IF(S394 &lt; 50000000,E,0)))))</f>
        <v>1000000</v>
      </c>
      <c r="W394" s="57">
        <f t="shared" si="70"/>
        <v>14900000</v>
      </c>
      <c r="X394" s="57">
        <f>VLOOKUP($C394,Sheet2!$A:$BN,X$6,0)</f>
        <v>11750000</v>
      </c>
      <c r="Y394" s="57">
        <f>VLOOKUP($C394,Sheet2!$A:$BN,Y$6,0)</f>
        <v>1604951</v>
      </c>
      <c r="Z394" s="60">
        <f>VLOOKUP($C394,Sheet2!$A:$BN,Z$6,0)</f>
        <v>1.0337747859602298</v>
      </c>
      <c r="AA394" s="57">
        <f>IF(AND(X394 &gt;= 0, X394 &lt;=10000000),500000,IF(AND(X394 &gt;= 10000000, X394 &lt;20000000),1000000,IF(AND(X394&gt;= 20000000, X394 &lt;30000000),1500000,IF(AND(X394 &gt;= 30000000, X394 &lt;50000000),2000000,IF(X394 &lt; 50000000,E,0)))))</f>
        <v>1000000</v>
      </c>
      <c r="AB394" s="57">
        <f t="shared" si="71"/>
        <v>14400000</v>
      </c>
      <c r="AC394" s="57">
        <f>VLOOKUP($C394,Sheet2!$A:$BN,AC$6,0)</f>
        <v>0</v>
      </c>
      <c r="AD394" s="57">
        <f>VLOOKUP($C394,Sheet2!$A:$BN,AD$6,0)</f>
        <v>0</v>
      </c>
      <c r="AE394" s="60" t="e">
        <f>VLOOKUP($C394,Sheet2!$A:$BN,AE$6,0)</f>
        <v>#DIV/0!</v>
      </c>
      <c r="AF394" s="57">
        <f>IF(AND(AC394 &gt;= 0, AC394 &lt;=10000000),500000,IF(AND(AC394 &gt;= 10000000, AC394 &lt;20000000),1000000,IF(AND(AC394&gt;= 20000000, AC394 &lt;30000000),1500000,IF(AND(AC394 &gt;= 30000000, AC394 &lt;50000000),2000000,IF(AC394 &lt; 50000000,E,0)))))</f>
        <v>500000</v>
      </c>
      <c r="AG394" s="57">
        <f t="shared" si="72"/>
        <v>500000</v>
      </c>
      <c r="AH394" s="57">
        <f>VLOOKUP($C394,Sheet2!$A:$BN,AH$6,0)</f>
        <v>0</v>
      </c>
      <c r="AI394" s="57">
        <f>VLOOKUP($C394,Sheet2!$A:$BN,AI$6,0)</f>
        <v>0</v>
      </c>
      <c r="AJ394" s="60" t="e">
        <f>VLOOKUP($C394,Sheet2!$A:$BN,AJ$6,0)</f>
        <v>#DIV/0!</v>
      </c>
      <c r="AK394" s="57">
        <f>IF(AND(AH394 &gt;= 0, AH394 &lt;=10000000),500000,IF(AND(AH394 &gt;= 10000000, AH394 &lt;20000000),1000000,IF(AND(AH394&gt;= 20000000, AH394 &lt;30000000),1500000,IF(AND(AH394 &gt;= 30000000, AH394 &lt;50000000),2000000,IF(AH394 &lt; 50000000,E,0)))))</f>
        <v>500000</v>
      </c>
      <c r="AL394" s="57">
        <f t="shared" si="73"/>
        <v>500000</v>
      </c>
      <c r="AM394" s="57">
        <f>VLOOKUP($C394,Sheet2!$A:$BN,AM$6,0)</f>
        <v>0</v>
      </c>
      <c r="AN394" s="57">
        <f>VLOOKUP($C394,Sheet2!$A:$BN,AN$6,0)</f>
        <v>0</v>
      </c>
      <c r="AO394" s="60" t="e">
        <f>VLOOKUP($C394,Sheet2!$A:$BN,AO$6,0)</f>
        <v>#DIV/0!</v>
      </c>
      <c r="AP394" s="57">
        <f>IF(AND(AM394 &gt;= 0, AM394 &lt;=10000000),500000,IF(AND(AM394 &gt;= 10000000, AM394 &lt;20000000),1000000,IF(AND(AM394&gt;= 20000000, AM394 &lt;30000000),1500000,IF(AND(AM394 &gt;= 30000000, AM394 &lt;50000000),2000000,IF(AM394 &lt; 50000000,E,0)))))</f>
        <v>500000</v>
      </c>
      <c r="AQ394" s="57">
        <f t="shared" si="74"/>
        <v>500000</v>
      </c>
      <c r="AR394" s="57">
        <f>VLOOKUP($C394,Sheet2!$A:$BN,AR$6,0)</f>
        <v>0</v>
      </c>
      <c r="AS394" s="57">
        <f>VLOOKUP($C394,Sheet2!$A:$BN,AS$6,0)</f>
        <v>0</v>
      </c>
      <c r="AT394" s="60" t="e">
        <f>VLOOKUP($C394,Sheet2!$A:$BN,AT$6,0)</f>
        <v>#DIV/0!</v>
      </c>
      <c r="AU394" s="57">
        <f>IF(AND(AR394 &gt;= 0, AR394 &lt;=10000000),500000,IF(AND(AR394 &gt;= 10000000, AR394 &lt;20000000),1000000,IF(AND(AR394&gt;= 20000000, AR394 &lt;30000000),1500000,IF(AND(AR394 &gt;= 30000000, AR394 &lt;50000000),2000000,IF(AR394 &lt; 50000000,E,0)))))</f>
        <v>500000</v>
      </c>
      <c r="AV394" s="57">
        <f t="shared" si="75"/>
        <v>500000</v>
      </c>
      <c r="AW394" s="57">
        <f>VLOOKUP($C394,Sheet2!$A:$BN,AW$6,0)</f>
        <v>0</v>
      </c>
      <c r="AX394" s="57">
        <f>VLOOKUP($C394,Sheet2!$A:$BN,AX$6,0)</f>
        <v>0</v>
      </c>
      <c r="AY394" s="60" t="e">
        <f>VLOOKUP($C394,Sheet2!$A:$BN,AY$6,0)</f>
        <v>#DIV/0!</v>
      </c>
      <c r="AZ394" s="57">
        <f>IF(AND(AW394 &gt;= 0, AW394 &lt;=10000000),500000,IF(AND(AW394 &gt;= 10000000, AW394 &lt;20000000),1000000,IF(AND(AW394&gt;= 20000000, AW394 &lt;30000000),1500000,IF(AND(AW394 &gt;= 30000000, AW394 &lt;50000000),2000000,IF(AW394 &lt; 50000000,E,0)))))</f>
        <v>500000</v>
      </c>
      <c r="BA394" s="57">
        <f t="shared" si="76"/>
        <v>500000</v>
      </c>
      <c r="BB394" s="57">
        <f>VLOOKUP($C394,Sheet2!$A:$BN,BB$6,0)</f>
        <v>0</v>
      </c>
      <c r="BC394" s="57">
        <f>VLOOKUP($C394,Sheet2!$A:$BN,BC$6,0)</f>
        <v>0</v>
      </c>
      <c r="BD394" s="60" t="e">
        <f>VLOOKUP($C394,Sheet2!$A:$BN,BD$6,0)</f>
        <v>#DIV/0!</v>
      </c>
      <c r="BE394" s="57">
        <f>IF(AND(BB394 &gt;= 0, BB394 &lt;=10000000),500000,IF(AND(BB394 &gt;= 10000000, BB394 &lt;20000000),1000000,IF(AND(BB394&gt;= 20000000, BB394 &lt;30000000),1500000,IF(AND(BB394 &gt;= 30000000, BB394 &lt;50000000),2000000,IF(BB394 &lt; 50000000,E,0)))))</f>
        <v>500000</v>
      </c>
      <c r="BF394" s="57">
        <f t="shared" si="77"/>
        <v>500000</v>
      </c>
      <c r="BG394" s="57">
        <f>VLOOKUP($C394,Sheet2!$A:$BN,BG$6,0)</f>
        <v>0</v>
      </c>
      <c r="BH394" s="57">
        <f>VLOOKUP($C394,Sheet2!$A:$BN,BH$6,0)</f>
        <v>0</v>
      </c>
      <c r="BI394" s="60" t="e">
        <f>VLOOKUP($C394,Sheet2!$A:$BN,BI$6,0)</f>
        <v>#DIV/0!</v>
      </c>
      <c r="BJ394" s="57">
        <f>IF(AND(BG394 &gt;= 0, BG394 &lt;=10000000),500000,IF(AND(BG394 &gt;= 10000000, BG394 &lt;20000000),1000000,IF(AND(BG394&gt;= 20000000, BG394 &lt;30000000),1500000,IF(AND(BG394 &gt;= 30000000, BG394 &lt;50000000),2000000,IF(BG394 &lt; 50000000,E,0)))))</f>
        <v>500000</v>
      </c>
      <c r="BK394" s="57">
        <f t="shared" si="78"/>
        <v>500000</v>
      </c>
      <c r="BL394" s="57">
        <f>VLOOKUP($C394,Sheet2!$A:$BN,BL$6,0)</f>
        <v>0</v>
      </c>
      <c r="BM394" s="57">
        <f>VLOOKUP($C394,Sheet2!$A:$BN,BM$6,0)</f>
        <v>0</v>
      </c>
      <c r="BN394" s="60" t="e">
        <f>VLOOKUP($C394,Sheet2!$A:$BN,BN$6,0)</f>
        <v>#DIV/0!</v>
      </c>
      <c r="BO394" s="57">
        <f>IF(AND(BL394 &gt;= 0, BL394 &lt;=10000000),500000,IF(AND(BL394 &gt;= 10000000, BL394 &lt;20000000),1000000,IF(AND(BL394&gt;= 20000000, BL394 &lt;30000000),1500000,IF(AND(BL394 &gt;= 30000000, BL394 &lt;50000000),2000000,IF(BL394 &lt; 50000000,E,0)))))</f>
        <v>500000</v>
      </c>
      <c r="BP394" s="57">
        <f t="shared" si="79"/>
        <v>500000</v>
      </c>
      <c r="BQ394" s="57">
        <f>VLOOKUP($C394,Sheet2!$A:$BN,BQ$6,0)</f>
        <v>0</v>
      </c>
      <c r="BR394" s="57">
        <f>VLOOKUP($C394,Sheet2!$A:$BN,BR$6,0)</f>
        <v>0</v>
      </c>
      <c r="BS394" s="60" t="e">
        <f>VLOOKUP($C394,Sheet2!$A:$BN,BS$6,0)</f>
        <v>#DIV/0!</v>
      </c>
      <c r="BT394" s="57">
        <f>IF(AND(BQ394 &gt;= 0, BQ394 &lt;=10000000),500000,IF(AND(BQ394 &gt;= 10000000, BQ394 &lt;20000000),1000000,IF(AND(BQ394&gt;= 20000000, BQ394 &lt;30000000),1500000,IF(AND(BQ394 &gt;= 30000000, BQ394 &lt;50000000),2000000,IF(BQ394 &lt; 50000000,E,0)))))</f>
        <v>500000</v>
      </c>
      <c r="BU394" s="57">
        <f t="shared" si="80"/>
        <v>500000</v>
      </c>
      <c r="BV394" s="57">
        <f>VLOOKUP($C394,Sheet2!$A:$BN,BV$6,0)</f>
        <v>0</v>
      </c>
      <c r="BW394" s="57">
        <f>VLOOKUP($C394,Sheet2!$A:$BN,BW$6,0)</f>
        <v>0</v>
      </c>
      <c r="BX394" s="60" t="e">
        <f>VLOOKUP($C394,Sheet2!$A:$BN,BX$6,0)</f>
        <v>#DIV/0!</v>
      </c>
      <c r="BY394" s="57">
        <f>IF(AND(BV394 &gt;= 0, BV394 &lt;=10000000),500000,IF(AND(BV394 &gt;= 10000000, BV394 &lt;20000000),1000000,IF(AND(BV394&gt;= 20000000, BV394 &lt;30000000),1500000,IF(AND(BV394 &gt;= 30000000, BV394 &lt;50000000),2000000,IF(BV394 &lt; 50000000,E,0)))))</f>
        <v>500000</v>
      </c>
      <c r="BZ394" s="57">
        <f t="shared" si="81"/>
        <v>500000</v>
      </c>
      <c r="CA394" s="57">
        <f>VLOOKUP($C394,Sheet2!$A:$BN,CA$6,0)</f>
        <v>0</v>
      </c>
      <c r="CB394" s="57">
        <f>VLOOKUP($C394,Sheet2!$A:$BN,CB$6,0)</f>
        <v>0</v>
      </c>
      <c r="CC394" s="60" t="e">
        <f>VLOOKUP($C394,Sheet2!$A:$BN,CC$6,0)</f>
        <v>#DIV/0!</v>
      </c>
      <c r="CD394" s="57">
        <f>IF(AND(CA394 &gt;= 0, CA394 &lt;=10000000),500000,IF(AND(CA394 &gt;= 10000000, CA394 &lt;20000000),1000000,IF(AND(CA394&gt;= 20000000, CA394 &lt;30000000),1500000,IF(AND(CA394 &gt;= 30000000, CA394 &lt;50000000),2000000,IF(CA394 &lt; 50000000,E,0)))))</f>
        <v>500000</v>
      </c>
      <c r="CE394" s="57">
        <f t="shared" si="82"/>
        <v>500000</v>
      </c>
    </row>
    <row r="395" spans="1:83" x14ac:dyDescent="0.35">
      <c r="A395" s="21" t="s">
        <v>649</v>
      </c>
      <c r="B395" s="21" t="s">
        <v>691</v>
      </c>
      <c r="C395" s="22" t="s">
        <v>692</v>
      </c>
      <c r="D395" s="57">
        <v>0</v>
      </c>
      <c r="E395" s="57">
        <f t="shared" si="83"/>
        <v>0</v>
      </c>
      <c r="F395" s="19">
        <v>0</v>
      </c>
      <c r="G395" s="19">
        <v>0</v>
      </c>
      <c r="H395" s="19">
        <v>0</v>
      </c>
      <c r="I395" s="19">
        <v>0</v>
      </c>
      <c r="J395" s="19">
        <v>9300000</v>
      </c>
      <c r="K395" s="19">
        <v>8200000</v>
      </c>
      <c r="L395" s="19">
        <v>7500000</v>
      </c>
      <c r="M395" s="19">
        <v>6900000</v>
      </c>
      <c r="N395" s="19">
        <v>5900000</v>
      </c>
      <c r="O395" s="19">
        <v>5400000</v>
      </c>
      <c r="P395" s="19">
        <v>0</v>
      </c>
      <c r="Q395" s="19">
        <v>0</v>
      </c>
      <c r="S395" s="57" t="e">
        <f>VLOOKUP($C395,Sheet2!$A:$BN,S$6,0)</f>
        <v>#N/A</v>
      </c>
      <c r="T395" s="57" t="e">
        <f>VLOOKUP($C395,Sheet2!$A:$BN,T$6,0)</f>
        <v>#N/A</v>
      </c>
      <c r="U395" s="60" t="e">
        <f>VLOOKUP($C395,Sheet2!$A:$BN,U$6,0)</f>
        <v>#N/A</v>
      </c>
      <c r="V395" s="57" t="e">
        <f>IF(AND(S395 &gt;= 0, S395 &lt;=10000000),500000,IF(AND(S395 &gt;= 10000000, S395 &lt;20000000),1000000,IF(AND(S395&gt;= 20000000, S395 &lt;30000000),1500000,IF(AND(S395 &gt;= 30000000, S395 &lt;50000000),2000000,IF(S395 &lt; 50000000,E,0)))))</f>
        <v>#N/A</v>
      </c>
      <c r="W395" s="57" t="e">
        <f t="shared" ref="W395:W458" si="84">ROUNDUP(S395+T395+V395,-5)</f>
        <v>#N/A</v>
      </c>
      <c r="X395" s="57" t="e">
        <f>VLOOKUP($C395,Sheet2!$A:$BN,X$6,0)</f>
        <v>#N/A</v>
      </c>
      <c r="Y395" s="57" t="e">
        <f>VLOOKUP($C395,Sheet2!$A:$BN,Y$6,0)</f>
        <v>#N/A</v>
      </c>
      <c r="Z395" s="60" t="e">
        <f>VLOOKUP($C395,Sheet2!$A:$BN,Z$6,0)</f>
        <v>#N/A</v>
      </c>
      <c r="AA395" s="57" t="e">
        <f>IF(AND(X395 &gt;= 0, X395 &lt;=10000000),500000,IF(AND(X395 &gt;= 10000000, X395 &lt;20000000),1000000,IF(AND(X395&gt;= 20000000, X395 &lt;30000000),1500000,IF(AND(X395 &gt;= 30000000, X395 &lt;50000000),2000000,IF(X395 &lt; 50000000,E,0)))))</f>
        <v>#N/A</v>
      </c>
      <c r="AB395" s="57" t="e">
        <f t="shared" ref="AB395:AB458" si="85">ROUNDUP(X395+Y395+AA395,-5)</f>
        <v>#N/A</v>
      </c>
      <c r="AC395" s="57" t="e">
        <f>VLOOKUP($C395,Sheet2!$A:$BN,AC$6,0)</f>
        <v>#N/A</v>
      </c>
      <c r="AD395" s="57" t="e">
        <f>VLOOKUP($C395,Sheet2!$A:$BN,AD$6,0)</f>
        <v>#N/A</v>
      </c>
      <c r="AE395" s="60" t="e">
        <f>VLOOKUP($C395,Sheet2!$A:$BN,AE$6,0)</f>
        <v>#N/A</v>
      </c>
      <c r="AF395" s="57" t="e">
        <f>IF(AND(AC395 &gt;= 0, AC395 &lt;=10000000),500000,IF(AND(AC395 &gt;= 10000000, AC395 &lt;20000000),1000000,IF(AND(AC395&gt;= 20000000, AC395 &lt;30000000),1500000,IF(AND(AC395 &gt;= 30000000, AC395 &lt;50000000),2000000,IF(AC395 &lt; 50000000,E,0)))))</f>
        <v>#N/A</v>
      </c>
      <c r="AG395" s="57" t="e">
        <f t="shared" ref="AG395:AG458" si="86">ROUNDUP(AC395+AD395+AF395,-5)</f>
        <v>#N/A</v>
      </c>
      <c r="AH395" s="57" t="e">
        <f>VLOOKUP($C395,Sheet2!$A:$BN,AH$6,0)</f>
        <v>#N/A</v>
      </c>
      <c r="AI395" s="57" t="e">
        <f>VLOOKUP($C395,Sheet2!$A:$BN,AI$6,0)</f>
        <v>#N/A</v>
      </c>
      <c r="AJ395" s="60" t="e">
        <f>VLOOKUP($C395,Sheet2!$A:$BN,AJ$6,0)</f>
        <v>#N/A</v>
      </c>
      <c r="AK395" s="57" t="e">
        <f>IF(AND(AH395 &gt;= 0, AH395 &lt;=10000000),500000,IF(AND(AH395 &gt;= 10000000, AH395 &lt;20000000),1000000,IF(AND(AH395&gt;= 20000000, AH395 &lt;30000000),1500000,IF(AND(AH395 &gt;= 30000000, AH395 &lt;50000000),2000000,IF(AH395 &lt; 50000000,E,0)))))</f>
        <v>#N/A</v>
      </c>
      <c r="AL395" s="57" t="e">
        <f t="shared" ref="AL395:AL458" si="87">ROUNDUP(AH395+AI395+AK395,-5)</f>
        <v>#N/A</v>
      </c>
      <c r="AM395" s="57" t="e">
        <f>VLOOKUP($C395,Sheet2!$A:$BN,AM$6,0)</f>
        <v>#N/A</v>
      </c>
      <c r="AN395" s="57" t="e">
        <f>VLOOKUP($C395,Sheet2!$A:$BN,AN$6,0)</f>
        <v>#N/A</v>
      </c>
      <c r="AO395" s="60" t="e">
        <f>VLOOKUP($C395,Sheet2!$A:$BN,AO$6,0)</f>
        <v>#N/A</v>
      </c>
      <c r="AP395" s="57" t="e">
        <f>IF(AND(AM395 &gt;= 0, AM395 &lt;=10000000),500000,IF(AND(AM395 &gt;= 10000000, AM395 &lt;20000000),1000000,IF(AND(AM395&gt;= 20000000, AM395 &lt;30000000),1500000,IF(AND(AM395 &gt;= 30000000, AM395 &lt;50000000),2000000,IF(AM395 &lt; 50000000,E,0)))))</f>
        <v>#N/A</v>
      </c>
      <c r="AQ395" s="57" t="e">
        <f t="shared" ref="AQ395:AQ458" si="88">ROUNDUP(AM395+AN395+AP395,-5)</f>
        <v>#N/A</v>
      </c>
      <c r="AR395" s="57" t="e">
        <f>VLOOKUP($C395,Sheet2!$A:$BN,AR$6,0)</f>
        <v>#N/A</v>
      </c>
      <c r="AS395" s="57" t="e">
        <f>VLOOKUP($C395,Sheet2!$A:$BN,AS$6,0)</f>
        <v>#N/A</v>
      </c>
      <c r="AT395" s="60" t="e">
        <f>VLOOKUP($C395,Sheet2!$A:$BN,AT$6,0)</f>
        <v>#N/A</v>
      </c>
      <c r="AU395" s="57" t="e">
        <f>IF(AND(AR395 &gt;= 0, AR395 &lt;=10000000),500000,IF(AND(AR395 &gt;= 10000000, AR395 &lt;20000000),1000000,IF(AND(AR395&gt;= 20000000, AR395 &lt;30000000),1500000,IF(AND(AR395 &gt;= 30000000, AR395 &lt;50000000),2000000,IF(AR395 &lt; 50000000,E,0)))))</f>
        <v>#N/A</v>
      </c>
      <c r="AV395" s="57" t="e">
        <f t="shared" ref="AV395:AV458" si="89">ROUNDUP(AR395+AS395+AU395,-5)</f>
        <v>#N/A</v>
      </c>
      <c r="AW395" s="57" t="e">
        <f>VLOOKUP($C395,Sheet2!$A:$BN,AW$6,0)</f>
        <v>#N/A</v>
      </c>
      <c r="AX395" s="57" t="e">
        <f>VLOOKUP($C395,Sheet2!$A:$BN,AX$6,0)</f>
        <v>#N/A</v>
      </c>
      <c r="AY395" s="60" t="e">
        <f>VLOOKUP($C395,Sheet2!$A:$BN,AY$6,0)</f>
        <v>#N/A</v>
      </c>
      <c r="AZ395" s="57" t="e">
        <f>IF(AND(AW395 &gt;= 0, AW395 &lt;=10000000),500000,IF(AND(AW395 &gt;= 10000000, AW395 &lt;20000000),1000000,IF(AND(AW395&gt;= 20000000, AW395 &lt;30000000),1500000,IF(AND(AW395 &gt;= 30000000, AW395 &lt;50000000),2000000,IF(AW395 &lt; 50000000,E,0)))))</f>
        <v>#N/A</v>
      </c>
      <c r="BA395" s="57" t="e">
        <f t="shared" ref="BA395:BA458" si="90">ROUNDUP(AW395+AX395+AZ395,-5)</f>
        <v>#N/A</v>
      </c>
      <c r="BB395" s="57" t="e">
        <f>VLOOKUP($C395,Sheet2!$A:$BN,BB$6,0)</f>
        <v>#N/A</v>
      </c>
      <c r="BC395" s="57" t="e">
        <f>VLOOKUP($C395,Sheet2!$A:$BN,BC$6,0)</f>
        <v>#N/A</v>
      </c>
      <c r="BD395" s="60" t="e">
        <f>VLOOKUP($C395,Sheet2!$A:$BN,BD$6,0)</f>
        <v>#N/A</v>
      </c>
      <c r="BE395" s="57" t="e">
        <f>IF(AND(BB395 &gt;= 0, BB395 &lt;=10000000),500000,IF(AND(BB395 &gt;= 10000000, BB395 &lt;20000000),1000000,IF(AND(BB395&gt;= 20000000, BB395 &lt;30000000),1500000,IF(AND(BB395 &gt;= 30000000, BB395 &lt;50000000),2000000,IF(BB395 &lt; 50000000,E,0)))))</f>
        <v>#N/A</v>
      </c>
      <c r="BF395" s="57" t="e">
        <f t="shared" ref="BF395:BF458" si="91">ROUNDUP(BB395+BC395+BE395,-5)</f>
        <v>#N/A</v>
      </c>
      <c r="BG395" s="57" t="e">
        <f>VLOOKUP($C395,Sheet2!$A:$BN,BG$6,0)</f>
        <v>#N/A</v>
      </c>
      <c r="BH395" s="57" t="e">
        <f>VLOOKUP($C395,Sheet2!$A:$BN,BH$6,0)</f>
        <v>#N/A</v>
      </c>
      <c r="BI395" s="60" t="e">
        <f>VLOOKUP($C395,Sheet2!$A:$BN,BI$6,0)</f>
        <v>#N/A</v>
      </c>
      <c r="BJ395" s="57" t="e">
        <f>IF(AND(BG395 &gt;= 0, BG395 &lt;=10000000),500000,IF(AND(BG395 &gt;= 10000000, BG395 &lt;20000000),1000000,IF(AND(BG395&gt;= 20000000, BG395 &lt;30000000),1500000,IF(AND(BG395 &gt;= 30000000, BG395 &lt;50000000),2000000,IF(BG395 &lt; 50000000,E,0)))))</f>
        <v>#N/A</v>
      </c>
      <c r="BK395" s="57" t="e">
        <f t="shared" ref="BK395:BK458" si="92">ROUNDUP(BG395+BH395+BJ395,-5)</f>
        <v>#N/A</v>
      </c>
      <c r="BL395" s="57" t="e">
        <f>VLOOKUP($C395,Sheet2!$A:$BN,BL$6,0)</f>
        <v>#N/A</v>
      </c>
      <c r="BM395" s="57" t="e">
        <f>VLOOKUP($C395,Sheet2!$A:$BN,BM$6,0)</f>
        <v>#N/A</v>
      </c>
      <c r="BN395" s="60" t="e">
        <f>VLOOKUP($C395,Sheet2!$A:$BN,BN$6,0)</f>
        <v>#N/A</v>
      </c>
      <c r="BO395" s="57" t="e">
        <f>IF(AND(BL395 &gt;= 0, BL395 &lt;=10000000),500000,IF(AND(BL395 &gt;= 10000000, BL395 &lt;20000000),1000000,IF(AND(BL395&gt;= 20000000, BL395 &lt;30000000),1500000,IF(AND(BL395 &gt;= 30000000, BL395 &lt;50000000),2000000,IF(BL395 &lt; 50000000,E,0)))))</f>
        <v>#N/A</v>
      </c>
      <c r="BP395" s="57" t="e">
        <f t="shared" ref="BP395:BP458" si="93">ROUNDUP(BL395+BM395+BO395,-5)</f>
        <v>#N/A</v>
      </c>
      <c r="BQ395" s="57" t="e">
        <f>VLOOKUP($C395,Sheet2!$A:$BN,BQ$6,0)</f>
        <v>#N/A</v>
      </c>
      <c r="BR395" s="57" t="e">
        <f>VLOOKUP($C395,Sheet2!$A:$BN,BR$6,0)</f>
        <v>#N/A</v>
      </c>
      <c r="BS395" s="60" t="e">
        <f>VLOOKUP($C395,Sheet2!$A:$BN,BS$6,0)</f>
        <v>#N/A</v>
      </c>
      <c r="BT395" s="57" t="e">
        <f>IF(AND(BQ395 &gt;= 0, BQ395 &lt;=10000000),500000,IF(AND(BQ395 &gt;= 10000000, BQ395 &lt;20000000),1000000,IF(AND(BQ395&gt;= 20000000, BQ395 &lt;30000000),1500000,IF(AND(BQ395 &gt;= 30000000, BQ395 &lt;50000000),2000000,IF(BQ395 &lt; 50000000,E,0)))))</f>
        <v>#N/A</v>
      </c>
      <c r="BU395" s="57" t="e">
        <f t="shared" ref="BU395:BU458" si="94">ROUNDUP(BQ395+BR395+BT395,-5)</f>
        <v>#N/A</v>
      </c>
      <c r="BV395" s="57" t="e">
        <f>VLOOKUP($C395,Sheet2!$A:$BN,BV$6,0)</f>
        <v>#N/A</v>
      </c>
      <c r="BW395" s="57" t="e">
        <f>VLOOKUP($C395,Sheet2!$A:$BN,BW$6,0)</f>
        <v>#N/A</v>
      </c>
      <c r="BX395" s="60" t="e">
        <f>VLOOKUP($C395,Sheet2!$A:$BN,BX$6,0)</f>
        <v>#N/A</v>
      </c>
      <c r="BY395" s="57" t="e">
        <f>IF(AND(BV395 &gt;= 0, BV395 &lt;=10000000),500000,IF(AND(BV395 &gt;= 10000000, BV395 &lt;20000000),1000000,IF(AND(BV395&gt;= 20000000, BV395 &lt;30000000),1500000,IF(AND(BV395 &gt;= 30000000, BV395 &lt;50000000),2000000,IF(BV395 &lt; 50000000,E,0)))))</f>
        <v>#N/A</v>
      </c>
      <c r="BZ395" s="57" t="e">
        <f t="shared" ref="BZ395:BZ458" si="95">ROUNDUP(BV395+BW395+BY395,-5)</f>
        <v>#N/A</v>
      </c>
      <c r="CA395" s="57" t="e">
        <f>VLOOKUP($C395,Sheet2!$A:$BN,CA$6,0)</f>
        <v>#N/A</v>
      </c>
      <c r="CB395" s="57" t="e">
        <f>VLOOKUP($C395,Sheet2!$A:$BN,CB$6,0)</f>
        <v>#N/A</v>
      </c>
      <c r="CC395" s="60" t="e">
        <f>VLOOKUP($C395,Sheet2!$A:$BN,CC$6,0)</f>
        <v>#N/A</v>
      </c>
      <c r="CD395" s="57" t="e">
        <f>IF(AND(CA395 &gt;= 0, CA395 &lt;=10000000),500000,IF(AND(CA395 &gt;= 10000000, CA395 &lt;20000000),1000000,IF(AND(CA395&gt;= 20000000, CA395 &lt;30000000),1500000,IF(AND(CA395 &gt;= 30000000, CA395 &lt;50000000),2000000,IF(CA395 &lt; 50000000,E,0)))))</f>
        <v>#N/A</v>
      </c>
      <c r="CE395" s="57" t="e">
        <f t="shared" ref="CE395:CE458" si="96">ROUNDUP(CA395+CB395+CD395,-5)</f>
        <v>#N/A</v>
      </c>
    </row>
    <row r="396" spans="1:83" x14ac:dyDescent="0.35">
      <c r="A396" s="21" t="s">
        <v>649</v>
      </c>
      <c r="B396" s="21" t="s">
        <v>693</v>
      </c>
      <c r="C396" s="22" t="s">
        <v>694</v>
      </c>
      <c r="D396" s="57">
        <v>0</v>
      </c>
      <c r="E396" s="57">
        <f t="shared" ref="E396:E459" si="97">D396-F396</f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0</v>
      </c>
      <c r="K396" s="19">
        <v>0</v>
      </c>
      <c r="L396" s="19">
        <v>7500000</v>
      </c>
      <c r="M396" s="19">
        <v>6900000</v>
      </c>
      <c r="N396" s="19">
        <v>5900000</v>
      </c>
      <c r="O396" s="19">
        <v>0</v>
      </c>
      <c r="P396" s="19">
        <v>0</v>
      </c>
      <c r="Q396" s="19">
        <v>0</v>
      </c>
      <c r="S396" s="57" t="e">
        <f>VLOOKUP($C396,Sheet2!$A:$BN,S$6,0)</f>
        <v>#N/A</v>
      </c>
      <c r="T396" s="57" t="e">
        <f>VLOOKUP($C396,Sheet2!$A:$BN,T$6,0)</f>
        <v>#N/A</v>
      </c>
      <c r="U396" s="60" t="e">
        <f>VLOOKUP($C396,Sheet2!$A:$BN,U$6,0)</f>
        <v>#N/A</v>
      </c>
      <c r="V396" s="57" t="e">
        <f>IF(AND(S396 &gt;= 0, S396 &lt;=10000000),500000,IF(AND(S396 &gt;= 10000000, S396 &lt;20000000),1000000,IF(AND(S396&gt;= 20000000, S396 &lt;30000000),1500000,IF(AND(S396 &gt;= 30000000, S396 &lt;50000000),2000000,IF(S396 &lt; 50000000,E,0)))))</f>
        <v>#N/A</v>
      </c>
      <c r="W396" s="57" t="e">
        <f t="shared" si="84"/>
        <v>#N/A</v>
      </c>
      <c r="X396" s="57" t="e">
        <f>VLOOKUP($C396,Sheet2!$A:$BN,X$6,0)</f>
        <v>#N/A</v>
      </c>
      <c r="Y396" s="57" t="e">
        <f>VLOOKUP($C396,Sheet2!$A:$BN,Y$6,0)</f>
        <v>#N/A</v>
      </c>
      <c r="Z396" s="60" t="e">
        <f>VLOOKUP($C396,Sheet2!$A:$BN,Z$6,0)</f>
        <v>#N/A</v>
      </c>
      <c r="AA396" s="57" t="e">
        <f>IF(AND(X396 &gt;= 0, X396 &lt;=10000000),500000,IF(AND(X396 &gt;= 10000000, X396 &lt;20000000),1000000,IF(AND(X396&gt;= 20000000, X396 &lt;30000000),1500000,IF(AND(X396 &gt;= 30000000, X396 &lt;50000000),2000000,IF(X396 &lt; 50000000,E,0)))))</f>
        <v>#N/A</v>
      </c>
      <c r="AB396" s="57" t="e">
        <f t="shared" si="85"/>
        <v>#N/A</v>
      </c>
      <c r="AC396" s="57" t="e">
        <f>VLOOKUP($C396,Sheet2!$A:$BN,AC$6,0)</f>
        <v>#N/A</v>
      </c>
      <c r="AD396" s="57" t="e">
        <f>VLOOKUP($C396,Sheet2!$A:$BN,AD$6,0)</f>
        <v>#N/A</v>
      </c>
      <c r="AE396" s="60" t="e">
        <f>VLOOKUP($C396,Sheet2!$A:$BN,AE$6,0)</f>
        <v>#N/A</v>
      </c>
      <c r="AF396" s="57" t="e">
        <f>IF(AND(AC396 &gt;= 0, AC396 &lt;=10000000),500000,IF(AND(AC396 &gt;= 10000000, AC396 &lt;20000000),1000000,IF(AND(AC396&gt;= 20000000, AC396 &lt;30000000),1500000,IF(AND(AC396 &gt;= 30000000, AC396 &lt;50000000),2000000,IF(AC396 &lt; 50000000,E,0)))))</f>
        <v>#N/A</v>
      </c>
      <c r="AG396" s="57" t="e">
        <f t="shared" si="86"/>
        <v>#N/A</v>
      </c>
      <c r="AH396" s="57" t="e">
        <f>VLOOKUP($C396,Sheet2!$A:$BN,AH$6,0)</f>
        <v>#N/A</v>
      </c>
      <c r="AI396" s="57" t="e">
        <f>VLOOKUP($C396,Sheet2!$A:$BN,AI$6,0)</f>
        <v>#N/A</v>
      </c>
      <c r="AJ396" s="60" t="e">
        <f>VLOOKUP($C396,Sheet2!$A:$BN,AJ$6,0)</f>
        <v>#N/A</v>
      </c>
      <c r="AK396" s="57" t="e">
        <f>IF(AND(AH396 &gt;= 0, AH396 &lt;=10000000),500000,IF(AND(AH396 &gt;= 10000000, AH396 &lt;20000000),1000000,IF(AND(AH396&gt;= 20000000, AH396 &lt;30000000),1500000,IF(AND(AH396 &gt;= 30000000, AH396 &lt;50000000),2000000,IF(AH396 &lt; 50000000,E,0)))))</f>
        <v>#N/A</v>
      </c>
      <c r="AL396" s="57" t="e">
        <f t="shared" si="87"/>
        <v>#N/A</v>
      </c>
      <c r="AM396" s="57" t="e">
        <f>VLOOKUP($C396,Sheet2!$A:$BN,AM$6,0)</f>
        <v>#N/A</v>
      </c>
      <c r="AN396" s="57" t="e">
        <f>VLOOKUP($C396,Sheet2!$A:$BN,AN$6,0)</f>
        <v>#N/A</v>
      </c>
      <c r="AO396" s="60" t="e">
        <f>VLOOKUP($C396,Sheet2!$A:$BN,AO$6,0)</f>
        <v>#N/A</v>
      </c>
      <c r="AP396" s="57" t="e">
        <f>IF(AND(AM396 &gt;= 0, AM396 &lt;=10000000),500000,IF(AND(AM396 &gt;= 10000000, AM396 &lt;20000000),1000000,IF(AND(AM396&gt;= 20000000, AM396 &lt;30000000),1500000,IF(AND(AM396 &gt;= 30000000, AM396 &lt;50000000),2000000,IF(AM396 &lt; 50000000,E,0)))))</f>
        <v>#N/A</v>
      </c>
      <c r="AQ396" s="57" t="e">
        <f t="shared" si="88"/>
        <v>#N/A</v>
      </c>
      <c r="AR396" s="57" t="e">
        <f>VLOOKUP($C396,Sheet2!$A:$BN,AR$6,0)</f>
        <v>#N/A</v>
      </c>
      <c r="AS396" s="57" t="e">
        <f>VLOOKUP($C396,Sheet2!$A:$BN,AS$6,0)</f>
        <v>#N/A</v>
      </c>
      <c r="AT396" s="60" t="e">
        <f>VLOOKUP($C396,Sheet2!$A:$BN,AT$6,0)</f>
        <v>#N/A</v>
      </c>
      <c r="AU396" s="57" t="e">
        <f>IF(AND(AR396 &gt;= 0, AR396 &lt;=10000000),500000,IF(AND(AR396 &gt;= 10000000, AR396 &lt;20000000),1000000,IF(AND(AR396&gt;= 20000000, AR396 &lt;30000000),1500000,IF(AND(AR396 &gt;= 30000000, AR396 &lt;50000000),2000000,IF(AR396 &lt; 50000000,E,0)))))</f>
        <v>#N/A</v>
      </c>
      <c r="AV396" s="57" t="e">
        <f t="shared" si="89"/>
        <v>#N/A</v>
      </c>
      <c r="AW396" s="57" t="e">
        <f>VLOOKUP($C396,Sheet2!$A:$BN,AW$6,0)</f>
        <v>#N/A</v>
      </c>
      <c r="AX396" s="57" t="e">
        <f>VLOOKUP($C396,Sheet2!$A:$BN,AX$6,0)</f>
        <v>#N/A</v>
      </c>
      <c r="AY396" s="60" t="e">
        <f>VLOOKUP($C396,Sheet2!$A:$BN,AY$6,0)</f>
        <v>#N/A</v>
      </c>
      <c r="AZ396" s="57" t="e">
        <f>IF(AND(AW396 &gt;= 0, AW396 &lt;=10000000),500000,IF(AND(AW396 &gt;= 10000000, AW396 &lt;20000000),1000000,IF(AND(AW396&gt;= 20000000, AW396 &lt;30000000),1500000,IF(AND(AW396 &gt;= 30000000, AW396 &lt;50000000),2000000,IF(AW396 &lt; 50000000,E,0)))))</f>
        <v>#N/A</v>
      </c>
      <c r="BA396" s="57" t="e">
        <f t="shared" si="90"/>
        <v>#N/A</v>
      </c>
      <c r="BB396" s="57" t="e">
        <f>VLOOKUP($C396,Sheet2!$A:$BN,BB$6,0)</f>
        <v>#N/A</v>
      </c>
      <c r="BC396" s="57" t="e">
        <f>VLOOKUP($C396,Sheet2!$A:$BN,BC$6,0)</f>
        <v>#N/A</v>
      </c>
      <c r="BD396" s="60" t="e">
        <f>VLOOKUP($C396,Sheet2!$A:$BN,BD$6,0)</f>
        <v>#N/A</v>
      </c>
      <c r="BE396" s="57" t="e">
        <f>IF(AND(BB396 &gt;= 0, BB396 &lt;=10000000),500000,IF(AND(BB396 &gt;= 10000000, BB396 &lt;20000000),1000000,IF(AND(BB396&gt;= 20000000, BB396 &lt;30000000),1500000,IF(AND(BB396 &gt;= 30000000, BB396 &lt;50000000),2000000,IF(BB396 &lt; 50000000,E,0)))))</f>
        <v>#N/A</v>
      </c>
      <c r="BF396" s="57" t="e">
        <f t="shared" si="91"/>
        <v>#N/A</v>
      </c>
      <c r="BG396" s="57" t="e">
        <f>VLOOKUP($C396,Sheet2!$A:$BN,BG$6,0)</f>
        <v>#N/A</v>
      </c>
      <c r="BH396" s="57" t="e">
        <f>VLOOKUP($C396,Sheet2!$A:$BN,BH$6,0)</f>
        <v>#N/A</v>
      </c>
      <c r="BI396" s="60" t="e">
        <f>VLOOKUP($C396,Sheet2!$A:$BN,BI$6,0)</f>
        <v>#N/A</v>
      </c>
      <c r="BJ396" s="57" t="e">
        <f>IF(AND(BG396 &gt;= 0, BG396 &lt;=10000000),500000,IF(AND(BG396 &gt;= 10000000, BG396 &lt;20000000),1000000,IF(AND(BG396&gt;= 20000000, BG396 &lt;30000000),1500000,IF(AND(BG396 &gt;= 30000000, BG396 &lt;50000000),2000000,IF(BG396 &lt; 50000000,E,0)))))</f>
        <v>#N/A</v>
      </c>
      <c r="BK396" s="57" t="e">
        <f t="shared" si="92"/>
        <v>#N/A</v>
      </c>
      <c r="BL396" s="57" t="e">
        <f>VLOOKUP($C396,Sheet2!$A:$BN,BL$6,0)</f>
        <v>#N/A</v>
      </c>
      <c r="BM396" s="57" t="e">
        <f>VLOOKUP($C396,Sheet2!$A:$BN,BM$6,0)</f>
        <v>#N/A</v>
      </c>
      <c r="BN396" s="60" t="e">
        <f>VLOOKUP($C396,Sheet2!$A:$BN,BN$6,0)</f>
        <v>#N/A</v>
      </c>
      <c r="BO396" s="57" t="e">
        <f>IF(AND(BL396 &gt;= 0, BL396 &lt;=10000000),500000,IF(AND(BL396 &gt;= 10000000, BL396 &lt;20000000),1000000,IF(AND(BL396&gt;= 20000000, BL396 &lt;30000000),1500000,IF(AND(BL396 &gt;= 30000000, BL396 &lt;50000000),2000000,IF(BL396 &lt; 50000000,E,0)))))</f>
        <v>#N/A</v>
      </c>
      <c r="BP396" s="57" t="e">
        <f t="shared" si="93"/>
        <v>#N/A</v>
      </c>
      <c r="BQ396" s="57" t="e">
        <f>VLOOKUP($C396,Sheet2!$A:$BN,BQ$6,0)</f>
        <v>#N/A</v>
      </c>
      <c r="BR396" s="57" t="e">
        <f>VLOOKUP($C396,Sheet2!$A:$BN,BR$6,0)</f>
        <v>#N/A</v>
      </c>
      <c r="BS396" s="60" t="e">
        <f>VLOOKUP($C396,Sheet2!$A:$BN,BS$6,0)</f>
        <v>#N/A</v>
      </c>
      <c r="BT396" s="57" t="e">
        <f>IF(AND(BQ396 &gt;= 0, BQ396 &lt;=10000000),500000,IF(AND(BQ396 &gt;= 10000000, BQ396 &lt;20000000),1000000,IF(AND(BQ396&gt;= 20000000, BQ396 &lt;30000000),1500000,IF(AND(BQ396 &gt;= 30000000, BQ396 &lt;50000000),2000000,IF(BQ396 &lt; 50000000,E,0)))))</f>
        <v>#N/A</v>
      </c>
      <c r="BU396" s="57" t="e">
        <f t="shared" si="94"/>
        <v>#N/A</v>
      </c>
      <c r="BV396" s="57" t="e">
        <f>VLOOKUP($C396,Sheet2!$A:$BN,BV$6,0)</f>
        <v>#N/A</v>
      </c>
      <c r="BW396" s="57" t="e">
        <f>VLOOKUP($C396,Sheet2!$A:$BN,BW$6,0)</f>
        <v>#N/A</v>
      </c>
      <c r="BX396" s="60" t="e">
        <f>VLOOKUP($C396,Sheet2!$A:$BN,BX$6,0)</f>
        <v>#N/A</v>
      </c>
      <c r="BY396" s="57" t="e">
        <f>IF(AND(BV396 &gt;= 0, BV396 &lt;=10000000),500000,IF(AND(BV396 &gt;= 10000000, BV396 &lt;20000000),1000000,IF(AND(BV396&gt;= 20000000, BV396 &lt;30000000),1500000,IF(AND(BV396 &gt;= 30000000, BV396 &lt;50000000),2000000,IF(BV396 &lt; 50000000,E,0)))))</f>
        <v>#N/A</v>
      </c>
      <c r="BZ396" s="57" t="e">
        <f t="shared" si="95"/>
        <v>#N/A</v>
      </c>
      <c r="CA396" s="57" t="e">
        <f>VLOOKUP($C396,Sheet2!$A:$BN,CA$6,0)</f>
        <v>#N/A</v>
      </c>
      <c r="CB396" s="57" t="e">
        <f>VLOOKUP($C396,Sheet2!$A:$BN,CB$6,0)</f>
        <v>#N/A</v>
      </c>
      <c r="CC396" s="60" t="e">
        <f>VLOOKUP($C396,Sheet2!$A:$BN,CC$6,0)</f>
        <v>#N/A</v>
      </c>
      <c r="CD396" s="57" t="e">
        <f>IF(AND(CA396 &gt;= 0, CA396 &lt;=10000000),500000,IF(AND(CA396 &gt;= 10000000, CA396 &lt;20000000),1000000,IF(AND(CA396&gt;= 20000000, CA396 &lt;30000000),1500000,IF(AND(CA396 &gt;= 30000000, CA396 &lt;50000000),2000000,IF(CA396 &lt; 50000000,E,0)))))</f>
        <v>#N/A</v>
      </c>
      <c r="CE396" s="57" t="e">
        <f t="shared" si="96"/>
        <v>#N/A</v>
      </c>
    </row>
    <row r="397" spans="1:83" x14ac:dyDescent="0.35">
      <c r="A397" s="21" t="s">
        <v>649</v>
      </c>
      <c r="B397" s="21" t="s">
        <v>695</v>
      </c>
      <c r="C397" s="22" t="s">
        <v>696</v>
      </c>
      <c r="D397" s="57">
        <v>0</v>
      </c>
      <c r="E397" s="57">
        <f t="shared" si="97"/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19">
        <v>0</v>
      </c>
      <c r="S397" s="57" t="e">
        <f>VLOOKUP($C397,Sheet2!$A:$BN,S$6,0)</f>
        <v>#N/A</v>
      </c>
      <c r="T397" s="57" t="e">
        <f>VLOOKUP($C397,Sheet2!$A:$BN,T$6,0)</f>
        <v>#N/A</v>
      </c>
      <c r="U397" s="60" t="e">
        <f>VLOOKUP($C397,Sheet2!$A:$BN,U$6,0)</f>
        <v>#N/A</v>
      </c>
      <c r="V397" s="57" t="e">
        <f>IF(AND(S397 &gt;= 0, S397 &lt;=10000000),500000,IF(AND(S397 &gt;= 10000000, S397 &lt;20000000),1000000,IF(AND(S397&gt;= 20000000, S397 &lt;30000000),1500000,IF(AND(S397 &gt;= 30000000, S397 &lt;50000000),2000000,IF(S397 &lt; 50000000,E,0)))))</f>
        <v>#N/A</v>
      </c>
      <c r="W397" s="57" t="e">
        <f t="shared" si="84"/>
        <v>#N/A</v>
      </c>
      <c r="X397" s="57" t="e">
        <f>VLOOKUP($C397,Sheet2!$A:$BN,X$6,0)</f>
        <v>#N/A</v>
      </c>
      <c r="Y397" s="57" t="e">
        <f>VLOOKUP($C397,Sheet2!$A:$BN,Y$6,0)</f>
        <v>#N/A</v>
      </c>
      <c r="Z397" s="60" t="e">
        <f>VLOOKUP($C397,Sheet2!$A:$BN,Z$6,0)</f>
        <v>#N/A</v>
      </c>
      <c r="AA397" s="57" t="e">
        <f>IF(AND(X397 &gt;= 0, X397 &lt;=10000000),500000,IF(AND(X397 &gt;= 10000000, X397 &lt;20000000),1000000,IF(AND(X397&gt;= 20000000, X397 &lt;30000000),1500000,IF(AND(X397 &gt;= 30000000, X397 &lt;50000000),2000000,IF(X397 &lt; 50000000,E,0)))))</f>
        <v>#N/A</v>
      </c>
      <c r="AB397" s="57" t="e">
        <f t="shared" si="85"/>
        <v>#N/A</v>
      </c>
      <c r="AC397" s="57" t="e">
        <f>VLOOKUP($C397,Sheet2!$A:$BN,AC$6,0)</f>
        <v>#N/A</v>
      </c>
      <c r="AD397" s="57" t="e">
        <f>VLOOKUP($C397,Sheet2!$A:$BN,AD$6,0)</f>
        <v>#N/A</v>
      </c>
      <c r="AE397" s="60" t="e">
        <f>VLOOKUP($C397,Sheet2!$A:$BN,AE$6,0)</f>
        <v>#N/A</v>
      </c>
      <c r="AF397" s="57" t="e">
        <f>IF(AND(AC397 &gt;= 0, AC397 &lt;=10000000),500000,IF(AND(AC397 &gt;= 10000000, AC397 &lt;20000000),1000000,IF(AND(AC397&gt;= 20000000, AC397 &lt;30000000),1500000,IF(AND(AC397 &gt;= 30000000, AC397 &lt;50000000),2000000,IF(AC397 &lt; 50000000,E,0)))))</f>
        <v>#N/A</v>
      </c>
      <c r="AG397" s="57" t="e">
        <f t="shared" si="86"/>
        <v>#N/A</v>
      </c>
      <c r="AH397" s="57" t="e">
        <f>VLOOKUP($C397,Sheet2!$A:$BN,AH$6,0)</f>
        <v>#N/A</v>
      </c>
      <c r="AI397" s="57" t="e">
        <f>VLOOKUP($C397,Sheet2!$A:$BN,AI$6,0)</f>
        <v>#N/A</v>
      </c>
      <c r="AJ397" s="60" t="e">
        <f>VLOOKUP($C397,Sheet2!$A:$BN,AJ$6,0)</f>
        <v>#N/A</v>
      </c>
      <c r="AK397" s="57" t="e">
        <f>IF(AND(AH397 &gt;= 0, AH397 &lt;=10000000),500000,IF(AND(AH397 &gt;= 10000000, AH397 &lt;20000000),1000000,IF(AND(AH397&gt;= 20000000, AH397 &lt;30000000),1500000,IF(AND(AH397 &gt;= 30000000, AH397 &lt;50000000),2000000,IF(AH397 &lt; 50000000,E,0)))))</f>
        <v>#N/A</v>
      </c>
      <c r="AL397" s="57" t="e">
        <f t="shared" si="87"/>
        <v>#N/A</v>
      </c>
      <c r="AM397" s="57" t="e">
        <f>VLOOKUP($C397,Sheet2!$A:$BN,AM$6,0)</f>
        <v>#N/A</v>
      </c>
      <c r="AN397" s="57" t="e">
        <f>VLOOKUP($C397,Sheet2!$A:$BN,AN$6,0)</f>
        <v>#N/A</v>
      </c>
      <c r="AO397" s="60" t="e">
        <f>VLOOKUP($C397,Sheet2!$A:$BN,AO$6,0)</f>
        <v>#N/A</v>
      </c>
      <c r="AP397" s="57" t="e">
        <f>IF(AND(AM397 &gt;= 0, AM397 &lt;=10000000),500000,IF(AND(AM397 &gt;= 10000000, AM397 &lt;20000000),1000000,IF(AND(AM397&gt;= 20000000, AM397 &lt;30000000),1500000,IF(AND(AM397 &gt;= 30000000, AM397 &lt;50000000),2000000,IF(AM397 &lt; 50000000,E,0)))))</f>
        <v>#N/A</v>
      </c>
      <c r="AQ397" s="57" t="e">
        <f t="shared" si="88"/>
        <v>#N/A</v>
      </c>
      <c r="AR397" s="57" t="e">
        <f>VLOOKUP($C397,Sheet2!$A:$BN,AR$6,0)</f>
        <v>#N/A</v>
      </c>
      <c r="AS397" s="57" t="e">
        <f>VLOOKUP($C397,Sheet2!$A:$BN,AS$6,0)</f>
        <v>#N/A</v>
      </c>
      <c r="AT397" s="60" t="e">
        <f>VLOOKUP($C397,Sheet2!$A:$BN,AT$6,0)</f>
        <v>#N/A</v>
      </c>
      <c r="AU397" s="57" t="e">
        <f>IF(AND(AR397 &gt;= 0, AR397 &lt;=10000000),500000,IF(AND(AR397 &gt;= 10000000, AR397 &lt;20000000),1000000,IF(AND(AR397&gt;= 20000000, AR397 &lt;30000000),1500000,IF(AND(AR397 &gt;= 30000000, AR397 &lt;50000000),2000000,IF(AR397 &lt; 50000000,E,0)))))</f>
        <v>#N/A</v>
      </c>
      <c r="AV397" s="57" t="e">
        <f t="shared" si="89"/>
        <v>#N/A</v>
      </c>
      <c r="AW397" s="57" t="e">
        <f>VLOOKUP($C397,Sheet2!$A:$BN,AW$6,0)</f>
        <v>#N/A</v>
      </c>
      <c r="AX397" s="57" t="e">
        <f>VLOOKUP($C397,Sheet2!$A:$BN,AX$6,0)</f>
        <v>#N/A</v>
      </c>
      <c r="AY397" s="60" t="e">
        <f>VLOOKUP($C397,Sheet2!$A:$BN,AY$6,0)</f>
        <v>#N/A</v>
      </c>
      <c r="AZ397" s="57" t="e">
        <f>IF(AND(AW397 &gt;= 0, AW397 &lt;=10000000),500000,IF(AND(AW397 &gt;= 10000000, AW397 &lt;20000000),1000000,IF(AND(AW397&gt;= 20000000, AW397 &lt;30000000),1500000,IF(AND(AW397 &gt;= 30000000, AW397 &lt;50000000),2000000,IF(AW397 &lt; 50000000,E,0)))))</f>
        <v>#N/A</v>
      </c>
      <c r="BA397" s="57" t="e">
        <f t="shared" si="90"/>
        <v>#N/A</v>
      </c>
      <c r="BB397" s="57" t="e">
        <f>VLOOKUP($C397,Sheet2!$A:$BN,BB$6,0)</f>
        <v>#N/A</v>
      </c>
      <c r="BC397" s="57" t="e">
        <f>VLOOKUP($C397,Sheet2!$A:$BN,BC$6,0)</f>
        <v>#N/A</v>
      </c>
      <c r="BD397" s="60" t="e">
        <f>VLOOKUP($C397,Sheet2!$A:$BN,BD$6,0)</f>
        <v>#N/A</v>
      </c>
      <c r="BE397" s="57" t="e">
        <f>IF(AND(BB397 &gt;= 0, BB397 &lt;=10000000),500000,IF(AND(BB397 &gt;= 10000000, BB397 &lt;20000000),1000000,IF(AND(BB397&gt;= 20000000, BB397 &lt;30000000),1500000,IF(AND(BB397 &gt;= 30000000, BB397 &lt;50000000),2000000,IF(BB397 &lt; 50000000,E,0)))))</f>
        <v>#N/A</v>
      </c>
      <c r="BF397" s="57" t="e">
        <f t="shared" si="91"/>
        <v>#N/A</v>
      </c>
      <c r="BG397" s="57" t="e">
        <f>VLOOKUP($C397,Sheet2!$A:$BN,BG$6,0)</f>
        <v>#N/A</v>
      </c>
      <c r="BH397" s="57" t="e">
        <f>VLOOKUP($C397,Sheet2!$A:$BN,BH$6,0)</f>
        <v>#N/A</v>
      </c>
      <c r="BI397" s="60" t="e">
        <f>VLOOKUP($C397,Sheet2!$A:$BN,BI$6,0)</f>
        <v>#N/A</v>
      </c>
      <c r="BJ397" s="57" t="e">
        <f>IF(AND(BG397 &gt;= 0, BG397 &lt;=10000000),500000,IF(AND(BG397 &gt;= 10000000, BG397 &lt;20000000),1000000,IF(AND(BG397&gt;= 20000000, BG397 &lt;30000000),1500000,IF(AND(BG397 &gt;= 30000000, BG397 &lt;50000000),2000000,IF(BG397 &lt; 50000000,E,0)))))</f>
        <v>#N/A</v>
      </c>
      <c r="BK397" s="57" t="e">
        <f t="shared" si="92"/>
        <v>#N/A</v>
      </c>
      <c r="BL397" s="57" t="e">
        <f>VLOOKUP($C397,Sheet2!$A:$BN,BL$6,0)</f>
        <v>#N/A</v>
      </c>
      <c r="BM397" s="57" t="e">
        <f>VLOOKUP($C397,Sheet2!$A:$BN,BM$6,0)</f>
        <v>#N/A</v>
      </c>
      <c r="BN397" s="60" t="e">
        <f>VLOOKUP($C397,Sheet2!$A:$BN,BN$6,0)</f>
        <v>#N/A</v>
      </c>
      <c r="BO397" s="57" t="e">
        <f>IF(AND(BL397 &gt;= 0, BL397 &lt;=10000000),500000,IF(AND(BL397 &gt;= 10000000, BL397 &lt;20000000),1000000,IF(AND(BL397&gt;= 20000000, BL397 &lt;30000000),1500000,IF(AND(BL397 &gt;= 30000000, BL397 &lt;50000000),2000000,IF(BL397 &lt; 50000000,E,0)))))</f>
        <v>#N/A</v>
      </c>
      <c r="BP397" s="57" t="e">
        <f t="shared" si="93"/>
        <v>#N/A</v>
      </c>
      <c r="BQ397" s="57" t="e">
        <f>VLOOKUP($C397,Sheet2!$A:$BN,BQ$6,0)</f>
        <v>#N/A</v>
      </c>
      <c r="BR397" s="57" t="e">
        <f>VLOOKUP($C397,Sheet2!$A:$BN,BR$6,0)</f>
        <v>#N/A</v>
      </c>
      <c r="BS397" s="60" t="e">
        <f>VLOOKUP($C397,Sheet2!$A:$BN,BS$6,0)</f>
        <v>#N/A</v>
      </c>
      <c r="BT397" s="57" t="e">
        <f>IF(AND(BQ397 &gt;= 0, BQ397 &lt;=10000000),500000,IF(AND(BQ397 &gt;= 10000000, BQ397 &lt;20000000),1000000,IF(AND(BQ397&gt;= 20000000, BQ397 &lt;30000000),1500000,IF(AND(BQ397 &gt;= 30000000, BQ397 &lt;50000000),2000000,IF(BQ397 &lt; 50000000,E,0)))))</f>
        <v>#N/A</v>
      </c>
      <c r="BU397" s="57" t="e">
        <f t="shared" si="94"/>
        <v>#N/A</v>
      </c>
      <c r="BV397" s="57" t="e">
        <f>VLOOKUP($C397,Sheet2!$A:$BN,BV$6,0)</f>
        <v>#N/A</v>
      </c>
      <c r="BW397" s="57" t="e">
        <f>VLOOKUP($C397,Sheet2!$A:$BN,BW$6,0)</f>
        <v>#N/A</v>
      </c>
      <c r="BX397" s="60" t="e">
        <f>VLOOKUP($C397,Sheet2!$A:$BN,BX$6,0)</f>
        <v>#N/A</v>
      </c>
      <c r="BY397" s="57" t="e">
        <f>IF(AND(BV397 &gt;= 0, BV397 &lt;=10000000),500000,IF(AND(BV397 &gt;= 10000000, BV397 &lt;20000000),1000000,IF(AND(BV397&gt;= 20000000, BV397 &lt;30000000),1500000,IF(AND(BV397 &gt;= 30000000, BV397 &lt;50000000),2000000,IF(BV397 &lt; 50000000,E,0)))))</f>
        <v>#N/A</v>
      </c>
      <c r="BZ397" s="57" t="e">
        <f t="shared" si="95"/>
        <v>#N/A</v>
      </c>
      <c r="CA397" s="57" t="e">
        <f>VLOOKUP($C397,Sheet2!$A:$BN,CA$6,0)</f>
        <v>#N/A</v>
      </c>
      <c r="CB397" s="57" t="e">
        <f>VLOOKUP($C397,Sheet2!$A:$BN,CB$6,0)</f>
        <v>#N/A</v>
      </c>
      <c r="CC397" s="60" t="e">
        <f>VLOOKUP($C397,Sheet2!$A:$BN,CC$6,0)</f>
        <v>#N/A</v>
      </c>
      <c r="CD397" s="57" t="e">
        <f>IF(AND(CA397 &gt;= 0, CA397 &lt;=10000000),500000,IF(AND(CA397 &gt;= 10000000, CA397 &lt;20000000),1000000,IF(AND(CA397&gt;= 20000000, CA397 &lt;30000000),1500000,IF(AND(CA397 &gt;= 30000000, CA397 &lt;50000000),2000000,IF(CA397 &lt; 50000000,E,0)))))</f>
        <v>#N/A</v>
      </c>
      <c r="CE397" s="57" t="e">
        <f t="shared" si="96"/>
        <v>#N/A</v>
      </c>
    </row>
    <row r="398" spans="1:83" x14ac:dyDescent="0.35">
      <c r="A398" s="21" t="s">
        <v>649</v>
      </c>
      <c r="B398" s="21" t="s">
        <v>697</v>
      </c>
      <c r="C398" s="22" t="s">
        <v>698</v>
      </c>
      <c r="D398" s="57">
        <v>0</v>
      </c>
      <c r="E398" s="57">
        <f t="shared" si="97"/>
        <v>0</v>
      </c>
      <c r="F398" s="19">
        <v>0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19">
        <v>0</v>
      </c>
      <c r="S398" s="57" t="e">
        <f>VLOOKUP($C398,Sheet2!$A:$BN,S$6,0)</f>
        <v>#N/A</v>
      </c>
      <c r="T398" s="57" t="e">
        <f>VLOOKUP($C398,Sheet2!$A:$BN,T$6,0)</f>
        <v>#N/A</v>
      </c>
      <c r="U398" s="60" t="e">
        <f>VLOOKUP($C398,Sheet2!$A:$BN,U$6,0)</f>
        <v>#N/A</v>
      </c>
      <c r="V398" s="57" t="e">
        <f>IF(AND(S398 &gt;= 0, S398 &lt;=10000000),500000,IF(AND(S398 &gt;= 10000000, S398 &lt;20000000),1000000,IF(AND(S398&gt;= 20000000, S398 &lt;30000000),1500000,IF(AND(S398 &gt;= 30000000, S398 &lt;50000000),2000000,IF(S398 &lt; 50000000,E,0)))))</f>
        <v>#N/A</v>
      </c>
      <c r="W398" s="57" t="e">
        <f t="shared" si="84"/>
        <v>#N/A</v>
      </c>
      <c r="X398" s="57" t="e">
        <f>VLOOKUP($C398,Sheet2!$A:$BN,X$6,0)</f>
        <v>#N/A</v>
      </c>
      <c r="Y398" s="57" t="e">
        <f>VLOOKUP($C398,Sheet2!$A:$BN,Y$6,0)</f>
        <v>#N/A</v>
      </c>
      <c r="Z398" s="60" t="e">
        <f>VLOOKUP($C398,Sheet2!$A:$BN,Z$6,0)</f>
        <v>#N/A</v>
      </c>
      <c r="AA398" s="57" t="e">
        <f>IF(AND(X398 &gt;= 0, X398 &lt;=10000000),500000,IF(AND(X398 &gt;= 10000000, X398 &lt;20000000),1000000,IF(AND(X398&gt;= 20000000, X398 &lt;30000000),1500000,IF(AND(X398 &gt;= 30000000, X398 &lt;50000000),2000000,IF(X398 &lt; 50000000,E,0)))))</f>
        <v>#N/A</v>
      </c>
      <c r="AB398" s="57" t="e">
        <f t="shared" si="85"/>
        <v>#N/A</v>
      </c>
      <c r="AC398" s="57" t="e">
        <f>VLOOKUP($C398,Sheet2!$A:$BN,AC$6,0)</f>
        <v>#N/A</v>
      </c>
      <c r="AD398" s="57" t="e">
        <f>VLOOKUP($C398,Sheet2!$A:$BN,AD$6,0)</f>
        <v>#N/A</v>
      </c>
      <c r="AE398" s="60" t="e">
        <f>VLOOKUP($C398,Sheet2!$A:$BN,AE$6,0)</f>
        <v>#N/A</v>
      </c>
      <c r="AF398" s="57" t="e">
        <f>IF(AND(AC398 &gt;= 0, AC398 &lt;=10000000),500000,IF(AND(AC398 &gt;= 10000000, AC398 &lt;20000000),1000000,IF(AND(AC398&gt;= 20000000, AC398 &lt;30000000),1500000,IF(AND(AC398 &gt;= 30000000, AC398 &lt;50000000),2000000,IF(AC398 &lt; 50000000,E,0)))))</f>
        <v>#N/A</v>
      </c>
      <c r="AG398" s="57" t="e">
        <f t="shared" si="86"/>
        <v>#N/A</v>
      </c>
      <c r="AH398" s="57" t="e">
        <f>VLOOKUP($C398,Sheet2!$A:$BN,AH$6,0)</f>
        <v>#N/A</v>
      </c>
      <c r="AI398" s="57" t="e">
        <f>VLOOKUP($C398,Sheet2!$A:$BN,AI$6,0)</f>
        <v>#N/A</v>
      </c>
      <c r="AJ398" s="60" t="e">
        <f>VLOOKUP($C398,Sheet2!$A:$BN,AJ$6,0)</f>
        <v>#N/A</v>
      </c>
      <c r="AK398" s="57" t="e">
        <f>IF(AND(AH398 &gt;= 0, AH398 &lt;=10000000),500000,IF(AND(AH398 &gt;= 10000000, AH398 &lt;20000000),1000000,IF(AND(AH398&gt;= 20000000, AH398 &lt;30000000),1500000,IF(AND(AH398 &gt;= 30000000, AH398 &lt;50000000),2000000,IF(AH398 &lt; 50000000,E,0)))))</f>
        <v>#N/A</v>
      </c>
      <c r="AL398" s="57" t="e">
        <f t="shared" si="87"/>
        <v>#N/A</v>
      </c>
      <c r="AM398" s="57" t="e">
        <f>VLOOKUP($C398,Sheet2!$A:$BN,AM$6,0)</f>
        <v>#N/A</v>
      </c>
      <c r="AN398" s="57" t="e">
        <f>VLOOKUP($C398,Sheet2!$A:$BN,AN$6,0)</f>
        <v>#N/A</v>
      </c>
      <c r="AO398" s="60" t="e">
        <f>VLOOKUP($C398,Sheet2!$A:$BN,AO$6,0)</f>
        <v>#N/A</v>
      </c>
      <c r="AP398" s="57" t="e">
        <f>IF(AND(AM398 &gt;= 0, AM398 &lt;=10000000),500000,IF(AND(AM398 &gt;= 10000000, AM398 &lt;20000000),1000000,IF(AND(AM398&gt;= 20000000, AM398 &lt;30000000),1500000,IF(AND(AM398 &gt;= 30000000, AM398 &lt;50000000),2000000,IF(AM398 &lt; 50000000,E,0)))))</f>
        <v>#N/A</v>
      </c>
      <c r="AQ398" s="57" t="e">
        <f t="shared" si="88"/>
        <v>#N/A</v>
      </c>
      <c r="AR398" s="57" t="e">
        <f>VLOOKUP($C398,Sheet2!$A:$BN,AR$6,0)</f>
        <v>#N/A</v>
      </c>
      <c r="AS398" s="57" t="e">
        <f>VLOOKUP($C398,Sheet2!$A:$BN,AS$6,0)</f>
        <v>#N/A</v>
      </c>
      <c r="AT398" s="60" t="e">
        <f>VLOOKUP($C398,Sheet2!$A:$BN,AT$6,0)</f>
        <v>#N/A</v>
      </c>
      <c r="AU398" s="57" t="e">
        <f>IF(AND(AR398 &gt;= 0, AR398 &lt;=10000000),500000,IF(AND(AR398 &gt;= 10000000, AR398 &lt;20000000),1000000,IF(AND(AR398&gt;= 20000000, AR398 &lt;30000000),1500000,IF(AND(AR398 &gt;= 30000000, AR398 &lt;50000000),2000000,IF(AR398 &lt; 50000000,E,0)))))</f>
        <v>#N/A</v>
      </c>
      <c r="AV398" s="57" t="e">
        <f t="shared" si="89"/>
        <v>#N/A</v>
      </c>
      <c r="AW398" s="57" t="e">
        <f>VLOOKUP($C398,Sheet2!$A:$BN,AW$6,0)</f>
        <v>#N/A</v>
      </c>
      <c r="AX398" s="57" t="e">
        <f>VLOOKUP($C398,Sheet2!$A:$BN,AX$6,0)</f>
        <v>#N/A</v>
      </c>
      <c r="AY398" s="60" t="e">
        <f>VLOOKUP($C398,Sheet2!$A:$BN,AY$6,0)</f>
        <v>#N/A</v>
      </c>
      <c r="AZ398" s="57" t="e">
        <f>IF(AND(AW398 &gt;= 0, AW398 &lt;=10000000),500000,IF(AND(AW398 &gt;= 10000000, AW398 &lt;20000000),1000000,IF(AND(AW398&gt;= 20000000, AW398 &lt;30000000),1500000,IF(AND(AW398 &gt;= 30000000, AW398 &lt;50000000),2000000,IF(AW398 &lt; 50000000,E,0)))))</f>
        <v>#N/A</v>
      </c>
      <c r="BA398" s="57" t="e">
        <f t="shared" si="90"/>
        <v>#N/A</v>
      </c>
      <c r="BB398" s="57" t="e">
        <f>VLOOKUP($C398,Sheet2!$A:$BN,BB$6,0)</f>
        <v>#N/A</v>
      </c>
      <c r="BC398" s="57" t="e">
        <f>VLOOKUP($C398,Sheet2!$A:$BN,BC$6,0)</f>
        <v>#N/A</v>
      </c>
      <c r="BD398" s="60" t="e">
        <f>VLOOKUP($C398,Sheet2!$A:$BN,BD$6,0)</f>
        <v>#N/A</v>
      </c>
      <c r="BE398" s="57" t="e">
        <f>IF(AND(BB398 &gt;= 0, BB398 &lt;=10000000),500000,IF(AND(BB398 &gt;= 10000000, BB398 &lt;20000000),1000000,IF(AND(BB398&gt;= 20000000, BB398 &lt;30000000),1500000,IF(AND(BB398 &gt;= 30000000, BB398 &lt;50000000),2000000,IF(BB398 &lt; 50000000,E,0)))))</f>
        <v>#N/A</v>
      </c>
      <c r="BF398" s="57" t="e">
        <f t="shared" si="91"/>
        <v>#N/A</v>
      </c>
      <c r="BG398" s="57" t="e">
        <f>VLOOKUP($C398,Sheet2!$A:$BN,BG$6,0)</f>
        <v>#N/A</v>
      </c>
      <c r="BH398" s="57" t="e">
        <f>VLOOKUP($C398,Sheet2!$A:$BN,BH$6,0)</f>
        <v>#N/A</v>
      </c>
      <c r="BI398" s="60" t="e">
        <f>VLOOKUP($C398,Sheet2!$A:$BN,BI$6,0)</f>
        <v>#N/A</v>
      </c>
      <c r="BJ398" s="57" t="e">
        <f>IF(AND(BG398 &gt;= 0, BG398 &lt;=10000000),500000,IF(AND(BG398 &gt;= 10000000, BG398 &lt;20000000),1000000,IF(AND(BG398&gt;= 20000000, BG398 &lt;30000000),1500000,IF(AND(BG398 &gt;= 30000000, BG398 &lt;50000000),2000000,IF(BG398 &lt; 50000000,E,0)))))</f>
        <v>#N/A</v>
      </c>
      <c r="BK398" s="57" t="e">
        <f t="shared" si="92"/>
        <v>#N/A</v>
      </c>
      <c r="BL398" s="57" t="e">
        <f>VLOOKUP($C398,Sheet2!$A:$BN,BL$6,0)</f>
        <v>#N/A</v>
      </c>
      <c r="BM398" s="57" t="e">
        <f>VLOOKUP($C398,Sheet2!$A:$BN,BM$6,0)</f>
        <v>#N/A</v>
      </c>
      <c r="BN398" s="60" t="e">
        <f>VLOOKUP($C398,Sheet2!$A:$BN,BN$6,0)</f>
        <v>#N/A</v>
      </c>
      <c r="BO398" s="57" t="e">
        <f>IF(AND(BL398 &gt;= 0, BL398 &lt;=10000000),500000,IF(AND(BL398 &gt;= 10000000, BL398 &lt;20000000),1000000,IF(AND(BL398&gt;= 20000000, BL398 &lt;30000000),1500000,IF(AND(BL398 &gt;= 30000000, BL398 &lt;50000000),2000000,IF(BL398 &lt; 50000000,E,0)))))</f>
        <v>#N/A</v>
      </c>
      <c r="BP398" s="57" t="e">
        <f t="shared" si="93"/>
        <v>#N/A</v>
      </c>
      <c r="BQ398" s="57" t="e">
        <f>VLOOKUP($C398,Sheet2!$A:$BN,BQ$6,0)</f>
        <v>#N/A</v>
      </c>
      <c r="BR398" s="57" t="e">
        <f>VLOOKUP($C398,Sheet2!$A:$BN,BR$6,0)</f>
        <v>#N/A</v>
      </c>
      <c r="BS398" s="60" t="e">
        <f>VLOOKUP($C398,Sheet2!$A:$BN,BS$6,0)</f>
        <v>#N/A</v>
      </c>
      <c r="BT398" s="57" t="e">
        <f>IF(AND(BQ398 &gt;= 0, BQ398 &lt;=10000000),500000,IF(AND(BQ398 &gt;= 10000000, BQ398 &lt;20000000),1000000,IF(AND(BQ398&gt;= 20000000, BQ398 &lt;30000000),1500000,IF(AND(BQ398 &gt;= 30000000, BQ398 &lt;50000000),2000000,IF(BQ398 &lt; 50000000,E,0)))))</f>
        <v>#N/A</v>
      </c>
      <c r="BU398" s="57" t="e">
        <f t="shared" si="94"/>
        <v>#N/A</v>
      </c>
      <c r="BV398" s="57" t="e">
        <f>VLOOKUP($C398,Sheet2!$A:$BN,BV$6,0)</f>
        <v>#N/A</v>
      </c>
      <c r="BW398" s="57" t="e">
        <f>VLOOKUP($C398,Sheet2!$A:$BN,BW$6,0)</f>
        <v>#N/A</v>
      </c>
      <c r="BX398" s="60" t="e">
        <f>VLOOKUP($C398,Sheet2!$A:$BN,BX$6,0)</f>
        <v>#N/A</v>
      </c>
      <c r="BY398" s="57" t="e">
        <f>IF(AND(BV398 &gt;= 0, BV398 &lt;=10000000),500000,IF(AND(BV398 &gt;= 10000000, BV398 &lt;20000000),1000000,IF(AND(BV398&gt;= 20000000, BV398 &lt;30000000),1500000,IF(AND(BV398 &gt;= 30000000, BV398 &lt;50000000),2000000,IF(BV398 &lt; 50000000,E,0)))))</f>
        <v>#N/A</v>
      </c>
      <c r="BZ398" s="57" t="e">
        <f t="shared" si="95"/>
        <v>#N/A</v>
      </c>
      <c r="CA398" s="57" t="e">
        <f>VLOOKUP($C398,Sheet2!$A:$BN,CA$6,0)</f>
        <v>#N/A</v>
      </c>
      <c r="CB398" s="57" t="e">
        <f>VLOOKUP($C398,Sheet2!$A:$BN,CB$6,0)</f>
        <v>#N/A</v>
      </c>
      <c r="CC398" s="60" t="e">
        <f>VLOOKUP($C398,Sheet2!$A:$BN,CC$6,0)</f>
        <v>#N/A</v>
      </c>
      <c r="CD398" s="57" t="e">
        <f>IF(AND(CA398 &gt;= 0, CA398 &lt;=10000000),500000,IF(AND(CA398 &gt;= 10000000, CA398 &lt;20000000),1000000,IF(AND(CA398&gt;= 20000000, CA398 &lt;30000000),1500000,IF(AND(CA398 &gt;= 30000000, CA398 &lt;50000000),2000000,IF(CA398 &lt; 50000000,E,0)))))</f>
        <v>#N/A</v>
      </c>
      <c r="CE398" s="57" t="e">
        <f t="shared" si="96"/>
        <v>#N/A</v>
      </c>
    </row>
    <row r="399" spans="1:83" x14ac:dyDescent="0.35">
      <c r="A399" s="21" t="s">
        <v>649</v>
      </c>
      <c r="B399" s="21" t="s">
        <v>699</v>
      </c>
      <c r="C399" s="22" t="s">
        <v>700</v>
      </c>
      <c r="D399" s="57">
        <v>0</v>
      </c>
      <c r="E399" s="57">
        <f t="shared" si="97"/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19">
        <v>6600000</v>
      </c>
      <c r="O399" s="19">
        <v>6300000</v>
      </c>
      <c r="P399" s="19">
        <v>5400000</v>
      </c>
      <c r="Q399" s="19">
        <v>4800000</v>
      </c>
      <c r="S399" s="57" t="e">
        <f>VLOOKUP($C399,Sheet2!$A:$BN,S$6,0)</f>
        <v>#N/A</v>
      </c>
      <c r="T399" s="57" t="e">
        <f>VLOOKUP($C399,Sheet2!$A:$BN,T$6,0)</f>
        <v>#N/A</v>
      </c>
      <c r="U399" s="60" t="e">
        <f>VLOOKUP($C399,Sheet2!$A:$BN,U$6,0)</f>
        <v>#N/A</v>
      </c>
      <c r="V399" s="57" t="e">
        <f>IF(AND(S399 &gt;= 0, S399 &lt;=10000000),500000,IF(AND(S399 &gt;= 10000000, S399 &lt;20000000),1000000,IF(AND(S399&gt;= 20000000, S399 &lt;30000000),1500000,IF(AND(S399 &gt;= 30000000, S399 &lt;50000000),2000000,IF(S399 &lt; 50000000,E,0)))))</f>
        <v>#N/A</v>
      </c>
      <c r="W399" s="57" t="e">
        <f t="shared" si="84"/>
        <v>#N/A</v>
      </c>
      <c r="X399" s="57" t="e">
        <f>VLOOKUP($C399,Sheet2!$A:$BN,X$6,0)</f>
        <v>#N/A</v>
      </c>
      <c r="Y399" s="57" t="e">
        <f>VLOOKUP($C399,Sheet2!$A:$BN,Y$6,0)</f>
        <v>#N/A</v>
      </c>
      <c r="Z399" s="60" t="e">
        <f>VLOOKUP($C399,Sheet2!$A:$BN,Z$6,0)</f>
        <v>#N/A</v>
      </c>
      <c r="AA399" s="57" t="e">
        <f>IF(AND(X399 &gt;= 0, X399 &lt;=10000000),500000,IF(AND(X399 &gt;= 10000000, X399 &lt;20000000),1000000,IF(AND(X399&gt;= 20000000, X399 &lt;30000000),1500000,IF(AND(X399 &gt;= 30000000, X399 &lt;50000000),2000000,IF(X399 &lt; 50000000,E,0)))))</f>
        <v>#N/A</v>
      </c>
      <c r="AB399" s="57" t="e">
        <f t="shared" si="85"/>
        <v>#N/A</v>
      </c>
      <c r="AC399" s="57" t="e">
        <f>VLOOKUP($C399,Sheet2!$A:$BN,AC$6,0)</f>
        <v>#N/A</v>
      </c>
      <c r="AD399" s="57" t="e">
        <f>VLOOKUP($C399,Sheet2!$A:$BN,AD$6,0)</f>
        <v>#N/A</v>
      </c>
      <c r="AE399" s="60" t="e">
        <f>VLOOKUP($C399,Sheet2!$A:$BN,AE$6,0)</f>
        <v>#N/A</v>
      </c>
      <c r="AF399" s="57" t="e">
        <f>IF(AND(AC399 &gt;= 0, AC399 &lt;=10000000),500000,IF(AND(AC399 &gt;= 10000000, AC399 &lt;20000000),1000000,IF(AND(AC399&gt;= 20000000, AC399 &lt;30000000),1500000,IF(AND(AC399 &gt;= 30000000, AC399 &lt;50000000),2000000,IF(AC399 &lt; 50000000,E,0)))))</f>
        <v>#N/A</v>
      </c>
      <c r="AG399" s="57" t="e">
        <f t="shared" si="86"/>
        <v>#N/A</v>
      </c>
      <c r="AH399" s="57" t="e">
        <f>VLOOKUP($C399,Sheet2!$A:$BN,AH$6,0)</f>
        <v>#N/A</v>
      </c>
      <c r="AI399" s="57" t="e">
        <f>VLOOKUP($C399,Sheet2!$A:$BN,AI$6,0)</f>
        <v>#N/A</v>
      </c>
      <c r="AJ399" s="60" t="e">
        <f>VLOOKUP($C399,Sheet2!$A:$BN,AJ$6,0)</f>
        <v>#N/A</v>
      </c>
      <c r="AK399" s="57" t="e">
        <f>IF(AND(AH399 &gt;= 0, AH399 &lt;=10000000),500000,IF(AND(AH399 &gt;= 10000000, AH399 &lt;20000000),1000000,IF(AND(AH399&gt;= 20000000, AH399 &lt;30000000),1500000,IF(AND(AH399 &gt;= 30000000, AH399 &lt;50000000),2000000,IF(AH399 &lt; 50000000,E,0)))))</f>
        <v>#N/A</v>
      </c>
      <c r="AL399" s="57" t="e">
        <f t="shared" si="87"/>
        <v>#N/A</v>
      </c>
      <c r="AM399" s="57" t="e">
        <f>VLOOKUP($C399,Sheet2!$A:$BN,AM$6,0)</f>
        <v>#N/A</v>
      </c>
      <c r="AN399" s="57" t="e">
        <f>VLOOKUP($C399,Sheet2!$A:$BN,AN$6,0)</f>
        <v>#N/A</v>
      </c>
      <c r="AO399" s="60" t="e">
        <f>VLOOKUP($C399,Sheet2!$A:$BN,AO$6,0)</f>
        <v>#N/A</v>
      </c>
      <c r="AP399" s="57" t="e">
        <f>IF(AND(AM399 &gt;= 0, AM399 &lt;=10000000),500000,IF(AND(AM399 &gt;= 10000000, AM399 &lt;20000000),1000000,IF(AND(AM399&gt;= 20000000, AM399 &lt;30000000),1500000,IF(AND(AM399 &gt;= 30000000, AM399 &lt;50000000),2000000,IF(AM399 &lt; 50000000,E,0)))))</f>
        <v>#N/A</v>
      </c>
      <c r="AQ399" s="57" t="e">
        <f t="shared" si="88"/>
        <v>#N/A</v>
      </c>
      <c r="AR399" s="57" t="e">
        <f>VLOOKUP($C399,Sheet2!$A:$BN,AR$6,0)</f>
        <v>#N/A</v>
      </c>
      <c r="AS399" s="57" t="e">
        <f>VLOOKUP($C399,Sheet2!$A:$BN,AS$6,0)</f>
        <v>#N/A</v>
      </c>
      <c r="AT399" s="60" t="e">
        <f>VLOOKUP($C399,Sheet2!$A:$BN,AT$6,0)</f>
        <v>#N/A</v>
      </c>
      <c r="AU399" s="57" t="e">
        <f>IF(AND(AR399 &gt;= 0, AR399 &lt;=10000000),500000,IF(AND(AR399 &gt;= 10000000, AR399 &lt;20000000),1000000,IF(AND(AR399&gt;= 20000000, AR399 &lt;30000000),1500000,IF(AND(AR399 &gt;= 30000000, AR399 &lt;50000000),2000000,IF(AR399 &lt; 50000000,E,0)))))</f>
        <v>#N/A</v>
      </c>
      <c r="AV399" s="57" t="e">
        <f t="shared" si="89"/>
        <v>#N/A</v>
      </c>
      <c r="AW399" s="57" t="e">
        <f>VLOOKUP($C399,Sheet2!$A:$BN,AW$6,0)</f>
        <v>#N/A</v>
      </c>
      <c r="AX399" s="57" t="e">
        <f>VLOOKUP($C399,Sheet2!$A:$BN,AX$6,0)</f>
        <v>#N/A</v>
      </c>
      <c r="AY399" s="60" t="e">
        <f>VLOOKUP($C399,Sheet2!$A:$BN,AY$6,0)</f>
        <v>#N/A</v>
      </c>
      <c r="AZ399" s="57" t="e">
        <f>IF(AND(AW399 &gt;= 0, AW399 &lt;=10000000),500000,IF(AND(AW399 &gt;= 10000000, AW399 &lt;20000000),1000000,IF(AND(AW399&gt;= 20000000, AW399 &lt;30000000),1500000,IF(AND(AW399 &gt;= 30000000, AW399 &lt;50000000),2000000,IF(AW399 &lt; 50000000,E,0)))))</f>
        <v>#N/A</v>
      </c>
      <c r="BA399" s="57" t="e">
        <f t="shared" si="90"/>
        <v>#N/A</v>
      </c>
      <c r="BB399" s="57" t="e">
        <f>VLOOKUP($C399,Sheet2!$A:$BN,BB$6,0)</f>
        <v>#N/A</v>
      </c>
      <c r="BC399" s="57" t="e">
        <f>VLOOKUP($C399,Sheet2!$A:$BN,BC$6,0)</f>
        <v>#N/A</v>
      </c>
      <c r="BD399" s="60" t="e">
        <f>VLOOKUP($C399,Sheet2!$A:$BN,BD$6,0)</f>
        <v>#N/A</v>
      </c>
      <c r="BE399" s="57" t="e">
        <f>IF(AND(BB399 &gt;= 0, BB399 &lt;=10000000),500000,IF(AND(BB399 &gt;= 10000000, BB399 &lt;20000000),1000000,IF(AND(BB399&gt;= 20000000, BB399 &lt;30000000),1500000,IF(AND(BB399 &gt;= 30000000, BB399 &lt;50000000),2000000,IF(BB399 &lt; 50000000,E,0)))))</f>
        <v>#N/A</v>
      </c>
      <c r="BF399" s="57" t="e">
        <f t="shared" si="91"/>
        <v>#N/A</v>
      </c>
      <c r="BG399" s="57" t="e">
        <f>VLOOKUP($C399,Sheet2!$A:$BN,BG$6,0)</f>
        <v>#N/A</v>
      </c>
      <c r="BH399" s="57" t="e">
        <f>VLOOKUP($C399,Sheet2!$A:$BN,BH$6,0)</f>
        <v>#N/A</v>
      </c>
      <c r="BI399" s="60" t="e">
        <f>VLOOKUP($C399,Sheet2!$A:$BN,BI$6,0)</f>
        <v>#N/A</v>
      </c>
      <c r="BJ399" s="57" t="e">
        <f>IF(AND(BG399 &gt;= 0, BG399 &lt;=10000000),500000,IF(AND(BG399 &gt;= 10000000, BG399 &lt;20000000),1000000,IF(AND(BG399&gt;= 20000000, BG399 &lt;30000000),1500000,IF(AND(BG399 &gt;= 30000000, BG399 &lt;50000000),2000000,IF(BG399 &lt; 50000000,E,0)))))</f>
        <v>#N/A</v>
      </c>
      <c r="BK399" s="57" t="e">
        <f t="shared" si="92"/>
        <v>#N/A</v>
      </c>
      <c r="BL399" s="57" t="e">
        <f>VLOOKUP($C399,Sheet2!$A:$BN,BL$6,0)</f>
        <v>#N/A</v>
      </c>
      <c r="BM399" s="57" t="e">
        <f>VLOOKUP($C399,Sheet2!$A:$BN,BM$6,0)</f>
        <v>#N/A</v>
      </c>
      <c r="BN399" s="60" t="e">
        <f>VLOOKUP($C399,Sheet2!$A:$BN,BN$6,0)</f>
        <v>#N/A</v>
      </c>
      <c r="BO399" s="57" t="e">
        <f>IF(AND(BL399 &gt;= 0, BL399 &lt;=10000000),500000,IF(AND(BL399 &gt;= 10000000, BL399 &lt;20000000),1000000,IF(AND(BL399&gt;= 20000000, BL399 &lt;30000000),1500000,IF(AND(BL399 &gt;= 30000000, BL399 &lt;50000000),2000000,IF(BL399 &lt; 50000000,E,0)))))</f>
        <v>#N/A</v>
      </c>
      <c r="BP399" s="57" t="e">
        <f t="shared" si="93"/>
        <v>#N/A</v>
      </c>
      <c r="BQ399" s="57" t="e">
        <f>VLOOKUP($C399,Sheet2!$A:$BN,BQ$6,0)</f>
        <v>#N/A</v>
      </c>
      <c r="BR399" s="57" t="e">
        <f>VLOOKUP($C399,Sheet2!$A:$BN,BR$6,0)</f>
        <v>#N/A</v>
      </c>
      <c r="BS399" s="60" t="e">
        <f>VLOOKUP($C399,Sheet2!$A:$BN,BS$6,0)</f>
        <v>#N/A</v>
      </c>
      <c r="BT399" s="57" t="e">
        <f>IF(AND(BQ399 &gt;= 0, BQ399 &lt;=10000000),500000,IF(AND(BQ399 &gt;= 10000000, BQ399 &lt;20000000),1000000,IF(AND(BQ399&gt;= 20000000, BQ399 &lt;30000000),1500000,IF(AND(BQ399 &gt;= 30000000, BQ399 &lt;50000000),2000000,IF(BQ399 &lt; 50000000,E,0)))))</f>
        <v>#N/A</v>
      </c>
      <c r="BU399" s="57" t="e">
        <f t="shared" si="94"/>
        <v>#N/A</v>
      </c>
      <c r="BV399" s="57" t="e">
        <f>VLOOKUP($C399,Sheet2!$A:$BN,BV$6,0)</f>
        <v>#N/A</v>
      </c>
      <c r="BW399" s="57" t="e">
        <f>VLOOKUP($C399,Sheet2!$A:$BN,BW$6,0)</f>
        <v>#N/A</v>
      </c>
      <c r="BX399" s="60" t="e">
        <f>VLOOKUP($C399,Sheet2!$A:$BN,BX$6,0)</f>
        <v>#N/A</v>
      </c>
      <c r="BY399" s="57" t="e">
        <f>IF(AND(BV399 &gt;= 0, BV399 &lt;=10000000),500000,IF(AND(BV399 &gt;= 10000000, BV399 &lt;20000000),1000000,IF(AND(BV399&gt;= 20000000, BV399 &lt;30000000),1500000,IF(AND(BV399 &gt;= 30000000, BV399 &lt;50000000),2000000,IF(BV399 &lt; 50000000,E,0)))))</f>
        <v>#N/A</v>
      </c>
      <c r="BZ399" s="57" t="e">
        <f t="shared" si="95"/>
        <v>#N/A</v>
      </c>
      <c r="CA399" s="57" t="e">
        <f>VLOOKUP($C399,Sheet2!$A:$BN,CA$6,0)</f>
        <v>#N/A</v>
      </c>
      <c r="CB399" s="57" t="e">
        <f>VLOOKUP($C399,Sheet2!$A:$BN,CB$6,0)</f>
        <v>#N/A</v>
      </c>
      <c r="CC399" s="60" t="e">
        <f>VLOOKUP($C399,Sheet2!$A:$BN,CC$6,0)</f>
        <v>#N/A</v>
      </c>
      <c r="CD399" s="57" t="e">
        <f>IF(AND(CA399 &gt;= 0, CA399 &lt;=10000000),500000,IF(AND(CA399 &gt;= 10000000, CA399 &lt;20000000),1000000,IF(AND(CA399&gt;= 20000000, CA399 &lt;30000000),1500000,IF(AND(CA399 &gt;= 30000000, CA399 &lt;50000000),2000000,IF(CA399 &lt; 50000000,E,0)))))</f>
        <v>#N/A</v>
      </c>
      <c r="CE399" s="57" t="e">
        <f t="shared" si="96"/>
        <v>#N/A</v>
      </c>
    </row>
    <row r="400" spans="1:83" x14ac:dyDescent="0.35">
      <c r="A400" s="21" t="s">
        <v>649</v>
      </c>
      <c r="B400" s="21" t="s">
        <v>701</v>
      </c>
      <c r="C400" s="22" t="s">
        <v>702</v>
      </c>
      <c r="D400" s="57">
        <v>0</v>
      </c>
      <c r="E400" s="57">
        <f t="shared" si="97"/>
        <v>-14800000</v>
      </c>
      <c r="F400" s="19">
        <v>14800000</v>
      </c>
      <c r="G400" s="19">
        <v>14100000</v>
      </c>
      <c r="H400" s="19">
        <v>13800000</v>
      </c>
      <c r="I400" s="19">
        <v>13200000</v>
      </c>
      <c r="J400" s="19">
        <v>12500000</v>
      </c>
      <c r="K400" s="19">
        <v>11500000</v>
      </c>
      <c r="L400" s="19">
        <v>9900000</v>
      </c>
      <c r="M400" s="19">
        <v>8900000</v>
      </c>
      <c r="N400" s="19">
        <v>0</v>
      </c>
      <c r="O400" s="19">
        <v>0</v>
      </c>
      <c r="P400" s="19">
        <v>0</v>
      </c>
      <c r="Q400" s="19">
        <v>0</v>
      </c>
      <c r="S400" s="57" t="e">
        <f>VLOOKUP($C400,Sheet2!$A:$BN,S$6,0)</f>
        <v>#N/A</v>
      </c>
      <c r="T400" s="57" t="e">
        <f>VLOOKUP($C400,Sheet2!$A:$BN,T$6,0)</f>
        <v>#N/A</v>
      </c>
      <c r="U400" s="60" t="e">
        <f>VLOOKUP($C400,Sheet2!$A:$BN,U$6,0)</f>
        <v>#N/A</v>
      </c>
      <c r="V400" s="57" t="e">
        <f>IF(AND(S400 &gt;= 0, S400 &lt;=10000000),500000,IF(AND(S400 &gt;= 10000000, S400 &lt;20000000),1000000,IF(AND(S400&gt;= 20000000, S400 &lt;30000000),1500000,IF(AND(S400 &gt;= 30000000, S400 &lt;50000000),2000000,IF(S400 &lt; 50000000,E,0)))))</f>
        <v>#N/A</v>
      </c>
      <c r="W400" s="57" t="e">
        <f t="shared" si="84"/>
        <v>#N/A</v>
      </c>
      <c r="X400" s="57" t="e">
        <f>VLOOKUP($C400,Sheet2!$A:$BN,X$6,0)</f>
        <v>#N/A</v>
      </c>
      <c r="Y400" s="57" t="e">
        <f>VLOOKUP($C400,Sheet2!$A:$BN,Y$6,0)</f>
        <v>#N/A</v>
      </c>
      <c r="Z400" s="60" t="e">
        <f>VLOOKUP($C400,Sheet2!$A:$BN,Z$6,0)</f>
        <v>#N/A</v>
      </c>
      <c r="AA400" s="57" t="e">
        <f>IF(AND(X400 &gt;= 0, X400 &lt;=10000000),500000,IF(AND(X400 &gt;= 10000000, X400 &lt;20000000),1000000,IF(AND(X400&gt;= 20000000, X400 &lt;30000000),1500000,IF(AND(X400 &gt;= 30000000, X400 &lt;50000000),2000000,IF(X400 &lt; 50000000,E,0)))))</f>
        <v>#N/A</v>
      </c>
      <c r="AB400" s="57" t="e">
        <f t="shared" si="85"/>
        <v>#N/A</v>
      </c>
      <c r="AC400" s="57" t="e">
        <f>VLOOKUP($C400,Sheet2!$A:$BN,AC$6,0)</f>
        <v>#N/A</v>
      </c>
      <c r="AD400" s="57" t="e">
        <f>VLOOKUP($C400,Sheet2!$A:$BN,AD$6,0)</f>
        <v>#N/A</v>
      </c>
      <c r="AE400" s="60" t="e">
        <f>VLOOKUP($C400,Sheet2!$A:$BN,AE$6,0)</f>
        <v>#N/A</v>
      </c>
      <c r="AF400" s="57" t="e">
        <f>IF(AND(AC400 &gt;= 0, AC400 &lt;=10000000),500000,IF(AND(AC400 &gt;= 10000000, AC400 &lt;20000000),1000000,IF(AND(AC400&gt;= 20000000, AC400 &lt;30000000),1500000,IF(AND(AC400 &gt;= 30000000, AC400 &lt;50000000),2000000,IF(AC400 &lt; 50000000,E,0)))))</f>
        <v>#N/A</v>
      </c>
      <c r="AG400" s="57" t="e">
        <f t="shared" si="86"/>
        <v>#N/A</v>
      </c>
      <c r="AH400" s="57" t="e">
        <f>VLOOKUP($C400,Sheet2!$A:$BN,AH$6,0)</f>
        <v>#N/A</v>
      </c>
      <c r="AI400" s="57" t="e">
        <f>VLOOKUP($C400,Sheet2!$A:$BN,AI$6,0)</f>
        <v>#N/A</v>
      </c>
      <c r="AJ400" s="60" t="e">
        <f>VLOOKUP($C400,Sheet2!$A:$BN,AJ$6,0)</f>
        <v>#N/A</v>
      </c>
      <c r="AK400" s="57" t="e">
        <f>IF(AND(AH400 &gt;= 0, AH400 &lt;=10000000),500000,IF(AND(AH400 &gt;= 10000000, AH400 &lt;20000000),1000000,IF(AND(AH400&gt;= 20000000, AH400 &lt;30000000),1500000,IF(AND(AH400 &gt;= 30000000, AH400 &lt;50000000),2000000,IF(AH400 &lt; 50000000,E,0)))))</f>
        <v>#N/A</v>
      </c>
      <c r="AL400" s="57" t="e">
        <f t="shared" si="87"/>
        <v>#N/A</v>
      </c>
      <c r="AM400" s="57" t="e">
        <f>VLOOKUP($C400,Sheet2!$A:$BN,AM$6,0)</f>
        <v>#N/A</v>
      </c>
      <c r="AN400" s="57" t="e">
        <f>VLOOKUP($C400,Sheet2!$A:$BN,AN$6,0)</f>
        <v>#N/A</v>
      </c>
      <c r="AO400" s="60" t="e">
        <f>VLOOKUP($C400,Sheet2!$A:$BN,AO$6,0)</f>
        <v>#N/A</v>
      </c>
      <c r="AP400" s="57" t="e">
        <f>IF(AND(AM400 &gt;= 0, AM400 &lt;=10000000),500000,IF(AND(AM400 &gt;= 10000000, AM400 &lt;20000000),1000000,IF(AND(AM400&gt;= 20000000, AM400 &lt;30000000),1500000,IF(AND(AM400 &gt;= 30000000, AM400 &lt;50000000),2000000,IF(AM400 &lt; 50000000,E,0)))))</f>
        <v>#N/A</v>
      </c>
      <c r="AQ400" s="57" t="e">
        <f t="shared" si="88"/>
        <v>#N/A</v>
      </c>
      <c r="AR400" s="57" t="e">
        <f>VLOOKUP($C400,Sheet2!$A:$BN,AR$6,0)</f>
        <v>#N/A</v>
      </c>
      <c r="AS400" s="57" t="e">
        <f>VLOOKUP($C400,Sheet2!$A:$BN,AS$6,0)</f>
        <v>#N/A</v>
      </c>
      <c r="AT400" s="60" t="e">
        <f>VLOOKUP($C400,Sheet2!$A:$BN,AT$6,0)</f>
        <v>#N/A</v>
      </c>
      <c r="AU400" s="57" t="e">
        <f>IF(AND(AR400 &gt;= 0, AR400 &lt;=10000000),500000,IF(AND(AR400 &gt;= 10000000, AR400 &lt;20000000),1000000,IF(AND(AR400&gt;= 20000000, AR400 &lt;30000000),1500000,IF(AND(AR400 &gt;= 30000000, AR400 &lt;50000000),2000000,IF(AR400 &lt; 50000000,E,0)))))</f>
        <v>#N/A</v>
      </c>
      <c r="AV400" s="57" t="e">
        <f t="shared" si="89"/>
        <v>#N/A</v>
      </c>
      <c r="AW400" s="57" t="e">
        <f>VLOOKUP($C400,Sheet2!$A:$BN,AW$6,0)</f>
        <v>#N/A</v>
      </c>
      <c r="AX400" s="57" t="e">
        <f>VLOOKUP($C400,Sheet2!$A:$BN,AX$6,0)</f>
        <v>#N/A</v>
      </c>
      <c r="AY400" s="60" t="e">
        <f>VLOOKUP($C400,Sheet2!$A:$BN,AY$6,0)</f>
        <v>#N/A</v>
      </c>
      <c r="AZ400" s="57" t="e">
        <f>IF(AND(AW400 &gt;= 0, AW400 &lt;=10000000),500000,IF(AND(AW400 &gt;= 10000000, AW400 &lt;20000000),1000000,IF(AND(AW400&gt;= 20000000, AW400 &lt;30000000),1500000,IF(AND(AW400 &gt;= 30000000, AW400 &lt;50000000),2000000,IF(AW400 &lt; 50000000,E,0)))))</f>
        <v>#N/A</v>
      </c>
      <c r="BA400" s="57" t="e">
        <f t="shared" si="90"/>
        <v>#N/A</v>
      </c>
      <c r="BB400" s="57" t="e">
        <f>VLOOKUP($C400,Sheet2!$A:$BN,BB$6,0)</f>
        <v>#N/A</v>
      </c>
      <c r="BC400" s="57" t="e">
        <f>VLOOKUP($C400,Sheet2!$A:$BN,BC$6,0)</f>
        <v>#N/A</v>
      </c>
      <c r="BD400" s="60" t="e">
        <f>VLOOKUP($C400,Sheet2!$A:$BN,BD$6,0)</f>
        <v>#N/A</v>
      </c>
      <c r="BE400" s="57" t="e">
        <f>IF(AND(BB400 &gt;= 0, BB400 &lt;=10000000),500000,IF(AND(BB400 &gt;= 10000000, BB400 &lt;20000000),1000000,IF(AND(BB400&gt;= 20000000, BB400 &lt;30000000),1500000,IF(AND(BB400 &gt;= 30000000, BB400 &lt;50000000),2000000,IF(BB400 &lt; 50000000,E,0)))))</f>
        <v>#N/A</v>
      </c>
      <c r="BF400" s="57" t="e">
        <f t="shared" si="91"/>
        <v>#N/A</v>
      </c>
      <c r="BG400" s="57" t="e">
        <f>VLOOKUP($C400,Sheet2!$A:$BN,BG$6,0)</f>
        <v>#N/A</v>
      </c>
      <c r="BH400" s="57" t="e">
        <f>VLOOKUP($C400,Sheet2!$A:$BN,BH$6,0)</f>
        <v>#N/A</v>
      </c>
      <c r="BI400" s="60" t="e">
        <f>VLOOKUP($C400,Sheet2!$A:$BN,BI$6,0)</f>
        <v>#N/A</v>
      </c>
      <c r="BJ400" s="57" t="e">
        <f>IF(AND(BG400 &gt;= 0, BG400 &lt;=10000000),500000,IF(AND(BG400 &gt;= 10000000, BG400 &lt;20000000),1000000,IF(AND(BG400&gt;= 20000000, BG400 &lt;30000000),1500000,IF(AND(BG400 &gt;= 30000000, BG400 &lt;50000000),2000000,IF(BG400 &lt; 50000000,E,0)))))</f>
        <v>#N/A</v>
      </c>
      <c r="BK400" s="57" t="e">
        <f t="shared" si="92"/>
        <v>#N/A</v>
      </c>
      <c r="BL400" s="57" t="e">
        <f>VLOOKUP($C400,Sheet2!$A:$BN,BL$6,0)</f>
        <v>#N/A</v>
      </c>
      <c r="BM400" s="57" t="e">
        <f>VLOOKUP($C400,Sheet2!$A:$BN,BM$6,0)</f>
        <v>#N/A</v>
      </c>
      <c r="BN400" s="60" t="e">
        <f>VLOOKUP($C400,Sheet2!$A:$BN,BN$6,0)</f>
        <v>#N/A</v>
      </c>
      <c r="BO400" s="57" t="e">
        <f>IF(AND(BL400 &gt;= 0, BL400 &lt;=10000000),500000,IF(AND(BL400 &gt;= 10000000, BL400 &lt;20000000),1000000,IF(AND(BL400&gt;= 20000000, BL400 &lt;30000000),1500000,IF(AND(BL400 &gt;= 30000000, BL400 &lt;50000000),2000000,IF(BL400 &lt; 50000000,E,0)))))</f>
        <v>#N/A</v>
      </c>
      <c r="BP400" s="57" t="e">
        <f t="shared" si="93"/>
        <v>#N/A</v>
      </c>
      <c r="BQ400" s="57" t="e">
        <f>VLOOKUP($C400,Sheet2!$A:$BN,BQ$6,0)</f>
        <v>#N/A</v>
      </c>
      <c r="BR400" s="57" t="e">
        <f>VLOOKUP($C400,Sheet2!$A:$BN,BR$6,0)</f>
        <v>#N/A</v>
      </c>
      <c r="BS400" s="60" t="e">
        <f>VLOOKUP($C400,Sheet2!$A:$BN,BS$6,0)</f>
        <v>#N/A</v>
      </c>
      <c r="BT400" s="57" t="e">
        <f>IF(AND(BQ400 &gt;= 0, BQ400 &lt;=10000000),500000,IF(AND(BQ400 &gt;= 10000000, BQ400 &lt;20000000),1000000,IF(AND(BQ400&gt;= 20000000, BQ400 &lt;30000000),1500000,IF(AND(BQ400 &gt;= 30000000, BQ400 &lt;50000000),2000000,IF(BQ400 &lt; 50000000,E,0)))))</f>
        <v>#N/A</v>
      </c>
      <c r="BU400" s="57" t="e">
        <f t="shared" si="94"/>
        <v>#N/A</v>
      </c>
      <c r="BV400" s="57" t="e">
        <f>VLOOKUP($C400,Sheet2!$A:$BN,BV$6,0)</f>
        <v>#N/A</v>
      </c>
      <c r="BW400" s="57" t="e">
        <f>VLOOKUP($C400,Sheet2!$A:$BN,BW$6,0)</f>
        <v>#N/A</v>
      </c>
      <c r="BX400" s="60" t="e">
        <f>VLOOKUP($C400,Sheet2!$A:$BN,BX$6,0)</f>
        <v>#N/A</v>
      </c>
      <c r="BY400" s="57" t="e">
        <f>IF(AND(BV400 &gt;= 0, BV400 &lt;=10000000),500000,IF(AND(BV400 &gt;= 10000000, BV400 &lt;20000000),1000000,IF(AND(BV400&gt;= 20000000, BV400 &lt;30000000),1500000,IF(AND(BV400 &gt;= 30000000, BV400 &lt;50000000),2000000,IF(BV400 &lt; 50000000,E,0)))))</f>
        <v>#N/A</v>
      </c>
      <c r="BZ400" s="57" t="e">
        <f t="shared" si="95"/>
        <v>#N/A</v>
      </c>
      <c r="CA400" s="57" t="e">
        <f>VLOOKUP($C400,Sheet2!$A:$BN,CA$6,0)</f>
        <v>#N/A</v>
      </c>
      <c r="CB400" s="57" t="e">
        <f>VLOOKUP($C400,Sheet2!$A:$BN,CB$6,0)</f>
        <v>#N/A</v>
      </c>
      <c r="CC400" s="60" t="e">
        <f>VLOOKUP($C400,Sheet2!$A:$BN,CC$6,0)</f>
        <v>#N/A</v>
      </c>
      <c r="CD400" s="57" t="e">
        <f>IF(AND(CA400 &gt;= 0, CA400 &lt;=10000000),500000,IF(AND(CA400 &gt;= 10000000, CA400 &lt;20000000),1000000,IF(AND(CA400&gt;= 20000000, CA400 &lt;30000000),1500000,IF(AND(CA400 &gt;= 30000000, CA400 &lt;50000000),2000000,IF(CA400 &lt; 50000000,E,0)))))</f>
        <v>#N/A</v>
      </c>
      <c r="CE400" s="57" t="e">
        <f t="shared" si="96"/>
        <v>#N/A</v>
      </c>
    </row>
    <row r="401" spans="1:83" x14ac:dyDescent="0.35">
      <c r="A401" s="21" t="s">
        <v>649</v>
      </c>
      <c r="B401" s="21" t="s">
        <v>703</v>
      </c>
      <c r="C401" s="22" t="s">
        <v>704</v>
      </c>
      <c r="D401" s="57">
        <v>0</v>
      </c>
      <c r="E401" s="57">
        <f t="shared" si="97"/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S401" s="57" t="e">
        <f>VLOOKUP($C401,Sheet2!$A:$BN,S$6,0)</f>
        <v>#N/A</v>
      </c>
      <c r="T401" s="57" t="e">
        <f>VLOOKUP($C401,Sheet2!$A:$BN,T$6,0)</f>
        <v>#N/A</v>
      </c>
      <c r="U401" s="60" t="e">
        <f>VLOOKUP($C401,Sheet2!$A:$BN,U$6,0)</f>
        <v>#N/A</v>
      </c>
      <c r="V401" s="57" t="e">
        <f>IF(AND(S401 &gt;= 0, S401 &lt;=10000000),500000,IF(AND(S401 &gt;= 10000000, S401 &lt;20000000),1000000,IF(AND(S401&gt;= 20000000, S401 &lt;30000000),1500000,IF(AND(S401 &gt;= 30000000, S401 &lt;50000000),2000000,IF(S401 &lt; 50000000,E,0)))))</f>
        <v>#N/A</v>
      </c>
      <c r="W401" s="57" t="e">
        <f t="shared" si="84"/>
        <v>#N/A</v>
      </c>
      <c r="X401" s="57" t="e">
        <f>VLOOKUP($C401,Sheet2!$A:$BN,X$6,0)</f>
        <v>#N/A</v>
      </c>
      <c r="Y401" s="57" t="e">
        <f>VLOOKUP($C401,Sheet2!$A:$BN,Y$6,0)</f>
        <v>#N/A</v>
      </c>
      <c r="Z401" s="60" t="e">
        <f>VLOOKUP($C401,Sheet2!$A:$BN,Z$6,0)</f>
        <v>#N/A</v>
      </c>
      <c r="AA401" s="57" t="e">
        <f>IF(AND(X401 &gt;= 0, X401 &lt;=10000000),500000,IF(AND(X401 &gt;= 10000000, X401 &lt;20000000),1000000,IF(AND(X401&gt;= 20000000, X401 &lt;30000000),1500000,IF(AND(X401 &gt;= 30000000, X401 &lt;50000000),2000000,IF(X401 &lt; 50000000,E,0)))))</f>
        <v>#N/A</v>
      </c>
      <c r="AB401" s="57" t="e">
        <f t="shared" si="85"/>
        <v>#N/A</v>
      </c>
      <c r="AC401" s="57" t="e">
        <f>VLOOKUP($C401,Sheet2!$A:$BN,AC$6,0)</f>
        <v>#N/A</v>
      </c>
      <c r="AD401" s="57" t="e">
        <f>VLOOKUP($C401,Sheet2!$A:$BN,AD$6,0)</f>
        <v>#N/A</v>
      </c>
      <c r="AE401" s="60" t="e">
        <f>VLOOKUP($C401,Sheet2!$A:$BN,AE$6,0)</f>
        <v>#N/A</v>
      </c>
      <c r="AF401" s="57" t="e">
        <f>IF(AND(AC401 &gt;= 0, AC401 &lt;=10000000),500000,IF(AND(AC401 &gt;= 10000000, AC401 &lt;20000000),1000000,IF(AND(AC401&gt;= 20000000, AC401 &lt;30000000),1500000,IF(AND(AC401 &gt;= 30000000, AC401 &lt;50000000),2000000,IF(AC401 &lt; 50000000,E,0)))))</f>
        <v>#N/A</v>
      </c>
      <c r="AG401" s="57" t="e">
        <f t="shared" si="86"/>
        <v>#N/A</v>
      </c>
      <c r="AH401" s="57" t="e">
        <f>VLOOKUP($C401,Sheet2!$A:$BN,AH$6,0)</f>
        <v>#N/A</v>
      </c>
      <c r="AI401" s="57" t="e">
        <f>VLOOKUP($C401,Sheet2!$A:$BN,AI$6,0)</f>
        <v>#N/A</v>
      </c>
      <c r="AJ401" s="60" t="e">
        <f>VLOOKUP($C401,Sheet2!$A:$BN,AJ$6,0)</f>
        <v>#N/A</v>
      </c>
      <c r="AK401" s="57" t="e">
        <f>IF(AND(AH401 &gt;= 0, AH401 &lt;=10000000),500000,IF(AND(AH401 &gt;= 10000000, AH401 &lt;20000000),1000000,IF(AND(AH401&gt;= 20000000, AH401 &lt;30000000),1500000,IF(AND(AH401 &gt;= 30000000, AH401 &lt;50000000),2000000,IF(AH401 &lt; 50000000,E,0)))))</f>
        <v>#N/A</v>
      </c>
      <c r="AL401" s="57" t="e">
        <f t="shared" si="87"/>
        <v>#N/A</v>
      </c>
      <c r="AM401" s="57" t="e">
        <f>VLOOKUP($C401,Sheet2!$A:$BN,AM$6,0)</f>
        <v>#N/A</v>
      </c>
      <c r="AN401" s="57" t="e">
        <f>VLOOKUP($C401,Sheet2!$A:$BN,AN$6,0)</f>
        <v>#N/A</v>
      </c>
      <c r="AO401" s="60" t="e">
        <f>VLOOKUP($C401,Sheet2!$A:$BN,AO$6,0)</f>
        <v>#N/A</v>
      </c>
      <c r="AP401" s="57" t="e">
        <f>IF(AND(AM401 &gt;= 0, AM401 &lt;=10000000),500000,IF(AND(AM401 &gt;= 10000000, AM401 &lt;20000000),1000000,IF(AND(AM401&gt;= 20000000, AM401 &lt;30000000),1500000,IF(AND(AM401 &gt;= 30000000, AM401 &lt;50000000),2000000,IF(AM401 &lt; 50000000,E,0)))))</f>
        <v>#N/A</v>
      </c>
      <c r="AQ401" s="57" t="e">
        <f t="shared" si="88"/>
        <v>#N/A</v>
      </c>
      <c r="AR401" s="57" t="e">
        <f>VLOOKUP($C401,Sheet2!$A:$BN,AR$6,0)</f>
        <v>#N/A</v>
      </c>
      <c r="AS401" s="57" t="e">
        <f>VLOOKUP($C401,Sheet2!$A:$BN,AS$6,0)</f>
        <v>#N/A</v>
      </c>
      <c r="AT401" s="60" t="e">
        <f>VLOOKUP($C401,Sheet2!$A:$BN,AT$6,0)</f>
        <v>#N/A</v>
      </c>
      <c r="AU401" s="57" t="e">
        <f>IF(AND(AR401 &gt;= 0, AR401 &lt;=10000000),500000,IF(AND(AR401 &gt;= 10000000, AR401 &lt;20000000),1000000,IF(AND(AR401&gt;= 20000000, AR401 &lt;30000000),1500000,IF(AND(AR401 &gt;= 30000000, AR401 &lt;50000000),2000000,IF(AR401 &lt; 50000000,E,0)))))</f>
        <v>#N/A</v>
      </c>
      <c r="AV401" s="57" t="e">
        <f t="shared" si="89"/>
        <v>#N/A</v>
      </c>
      <c r="AW401" s="57" t="e">
        <f>VLOOKUP($C401,Sheet2!$A:$BN,AW$6,0)</f>
        <v>#N/A</v>
      </c>
      <c r="AX401" s="57" t="e">
        <f>VLOOKUP($C401,Sheet2!$A:$BN,AX$6,0)</f>
        <v>#N/A</v>
      </c>
      <c r="AY401" s="60" t="e">
        <f>VLOOKUP($C401,Sheet2!$A:$BN,AY$6,0)</f>
        <v>#N/A</v>
      </c>
      <c r="AZ401" s="57" t="e">
        <f>IF(AND(AW401 &gt;= 0, AW401 &lt;=10000000),500000,IF(AND(AW401 &gt;= 10000000, AW401 &lt;20000000),1000000,IF(AND(AW401&gt;= 20000000, AW401 &lt;30000000),1500000,IF(AND(AW401 &gt;= 30000000, AW401 &lt;50000000),2000000,IF(AW401 &lt; 50000000,E,0)))))</f>
        <v>#N/A</v>
      </c>
      <c r="BA401" s="57" t="e">
        <f t="shared" si="90"/>
        <v>#N/A</v>
      </c>
      <c r="BB401" s="57" t="e">
        <f>VLOOKUP($C401,Sheet2!$A:$BN,BB$6,0)</f>
        <v>#N/A</v>
      </c>
      <c r="BC401" s="57" t="e">
        <f>VLOOKUP($C401,Sheet2!$A:$BN,BC$6,0)</f>
        <v>#N/A</v>
      </c>
      <c r="BD401" s="60" t="e">
        <f>VLOOKUP($C401,Sheet2!$A:$BN,BD$6,0)</f>
        <v>#N/A</v>
      </c>
      <c r="BE401" s="57" t="e">
        <f>IF(AND(BB401 &gt;= 0, BB401 &lt;=10000000),500000,IF(AND(BB401 &gt;= 10000000, BB401 &lt;20000000),1000000,IF(AND(BB401&gt;= 20000000, BB401 &lt;30000000),1500000,IF(AND(BB401 &gt;= 30000000, BB401 &lt;50000000),2000000,IF(BB401 &lt; 50000000,E,0)))))</f>
        <v>#N/A</v>
      </c>
      <c r="BF401" s="57" t="e">
        <f t="shared" si="91"/>
        <v>#N/A</v>
      </c>
      <c r="BG401" s="57" t="e">
        <f>VLOOKUP($C401,Sheet2!$A:$BN,BG$6,0)</f>
        <v>#N/A</v>
      </c>
      <c r="BH401" s="57" t="e">
        <f>VLOOKUP($C401,Sheet2!$A:$BN,BH$6,0)</f>
        <v>#N/A</v>
      </c>
      <c r="BI401" s="60" t="e">
        <f>VLOOKUP($C401,Sheet2!$A:$BN,BI$6,0)</f>
        <v>#N/A</v>
      </c>
      <c r="BJ401" s="57" t="e">
        <f>IF(AND(BG401 &gt;= 0, BG401 &lt;=10000000),500000,IF(AND(BG401 &gt;= 10000000, BG401 &lt;20000000),1000000,IF(AND(BG401&gt;= 20000000, BG401 &lt;30000000),1500000,IF(AND(BG401 &gt;= 30000000, BG401 &lt;50000000),2000000,IF(BG401 &lt; 50000000,E,0)))))</f>
        <v>#N/A</v>
      </c>
      <c r="BK401" s="57" t="e">
        <f t="shared" si="92"/>
        <v>#N/A</v>
      </c>
      <c r="BL401" s="57" t="e">
        <f>VLOOKUP($C401,Sheet2!$A:$BN,BL$6,0)</f>
        <v>#N/A</v>
      </c>
      <c r="BM401" s="57" t="e">
        <f>VLOOKUP($C401,Sheet2!$A:$BN,BM$6,0)</f>
        <v>#N/A</v>
      </c>
      <c r="BN401" s="60" t="e">
        <f>VLOOKUP($C401,Sheet2!$A:$BN,BN$6,0)</f>
        <v>#N/A</v>
      </c>
      <c r="BO401" s="57" t="e">
        <f>IF(AND(BL401 &gt;= 0, BL401 &lt;=10000000),500000,IF(AND(BL401 &gt;= 10000000, BL401 &lt;20000000),1000000,IF(AND(BL401&gt;= 20000000, BL401 &lt;30000000),1500000,IF(AND(BL401 &gt;= 30000000, BL401 &lt;50000000),2000000,IF(BL401 &lt; 50000000,E,0)))))</f>
        <v>#N/A</v>
      </c>
      <c r="BP401" s="57" t="e">
        <f t="shared" si="93"/>
        <v>#N/A</v>
      </c>
      <c r="BQ401" s="57" t="e">
        <f>VLOOKUP($C401,Sheet2!$A:$BN,BQ$6,0)</f>
        <v>#N/A</v>
      </c>
      <c r="BR401" s="57" t="e">
        <f>VLOOKUP($C401,Sheet2!$A:$BN,BR$6,0)</f>
        <v>#N/A</v>
      </c>
      <c r="BS401" s="60" t="e">
        <f>VLOOKUP($C401,Sheet2!$A:$BN,BS$6,0)</f>
        <v>#N/A</v>
      </c>
      <c r="BT401" s="57" t="e">
        <f>IF(AND(BQ401 &gt;= 0, BQ401 &lt;=10000000),500000,IF(AND(BQ401 &gt;= 10000000, BQ401 &lt;20000000),1000000,IF(AND(BQ401&gt;= 20000000, BQ401 &lt;30000000),1500000,IF(AND(BQ401 &gt;= 30000000, BQ401 &lt;50000000),2000000,IF(BQ401 &lt; 50000000,E,0)))))</f>
        <v>#N/A</v>
      </c>
      <c r="BU401" s="57" t="e">
        <f t="shared" si="94"/>
        <v>#N/A</v>
      </c>
      <c r="BV401" s="57" t="e">
        <f>VLOOKUP($C401,Sheet2!$A:$BN,BV$6,0)</f>
        <v>#N/A</v>
      </c>
      <c r="BW401" s="57" t="e">
        <f>VLOOKUP($C401,Sheet2!$A:$BN,BW$6,0)</f>
        <v>#N/A</v>
      </c>
      <c r="BX401" s="60" t="e">
        <f>VLOOKUP($C401,Sheet2!$A:$BN,BX$6,0)</f>
        <v>#N/A</v>
      </c>
      <c r="BY401" s="57" t="e">
        <f>IF(AND(BV401 &gt;= 0, BV401 &lt;=10000000),500000,IF(AND(BV401 &gt;= 10000000, BV401 &lt;20000000),1000000,IF(AND(BV401&gt;= 20000000, BV401 &lt;30000000),1500000,IF(AND(BV401 &gt;= 30000000, BV401 &lt;50000000),2000000,IF(BV401 &lt; 50000000,E,0)))))</f>
        <v>#N/A</v>
      </c>
      <c r="BZ401" s="57" t="e">
        <f t="shared" si="95"/>
        <v>#N/A</v>
      </c>
      <c r="CA401" s="57" t="e">
        <f>VLOOKUP($C401,Sheet2!$A:$BN,CA$6,0)</f>
        <v>#N/A</v>
      </c>
      <c r="CB401" s="57" t="e">
        <f>VLOOKUP($C401,Sheet2!$A:$BN,CB$6,0)</f>
        <v>#N/A</v>
      </c>
      <c r="CC401" s="60" t="e">
        <f>VLOOKUP($C401,Sheet2!$A:$BN,CC$6,0)</f>
        <v>#N/A</v>
      </c>
      <c r="CD401" s="57" t="e">
        <f>IF(AND(CA401 &gt;= 0, CA401 &lt;=10000000),500000,IF(AND(CA401 &gt;= 10000000, CA401 &lt;20000000),1000000,IF(AND(CA401&gt;= 20000000, CA401 &lt;30000000),1500000,IF(AND(CA401 &gt;= 30000000, CA401 &lt;50000000),2000000,IF(CA401 &lt; 50000000,E,0)))))</f>
        <v>#N/A</v>
      </c>
      <c r="CE401" s="57" t="e">
        <f t="shared" si="96"/>
        <v>#N/A</v>
      </c>
    </row>
    <row r="402" spans="1:83" x14ac:dyDescent="0.35">
      <c r="A402" s="21" t="s">
        <v>649</v>
      </c>
      <c r="B402" s="21" t="s">
        <v>705</v>
      </c>
      <c r="C402" s="22" t="s">
        <v>706</v>
      </c>
      <c r="D402" s="57">
        <v>0</v>
      </c>
      <c r="E402" s="57">
        <f t="shared" si="97"/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7000000</v>
      </c>
      <c r="N402" s="19">
        <v>6600000</v>
      </c>
      <c r="O402" s="19">
        <v>6300000</v>
      </c>
      <c r="P402" s="19">
        <v>5400000</v>
      </c>
      <c r="Q402" s="19">
        <v>4800000</v>
      </c>
      <c r="S402" s="57" t="e">
        <f>VLOOKUP($C402,Sheet2!$A:$BN,S$6,0)</f>
        <v>#N/A</v>
      </c>
      <c r="T402" s="57" t="e">
        <f>VLOOKUP($C402,Sheet2!$A:$BN,T$6,0)</f>
        <v>#N/A</v>
      </c>
      <c r="U402" s="60" t="e">
        <f>VLOOKUP($C402,Sheet2!$A:$BN,U$6,0)</f>
        <v>#N/A</v>
      </c>
      <c r="V402" s="57" t="e">
        <f>IF(AND(S402 &gt;= 0, S402 &lt;=10000000),500000,IF(AND(S402 &gt;= 10000000, S402 &lt;20000000),1000000,IF(AND(S402&gt;= 20000000, S402 &lt;30000000),1500000,IF(AND(S402 &gt;= 30000000, S402 &lt;50000000),2000000,IF(S402 &lt; 50000000,E,0)))))</f>
        <v>#N/A</v>
      </c>
      <c r="W402" s="57" t="e">
        <f t="shared" si="84"/>
        <v>#N/A</v>
      </c>
      <c r="X402" s="57" t="e">
        <f>VLOOKUP($C402,Sheet2!$A:$BN,X$6,0)</f>
        <v>#N/A</v>
      </c>
      <c r="Y402" s="57" t="e">
        <f>VLOOKUP($C402,Sheet2!$A:$BN,Y$6,0)</f>
        <v>#N/A</v>
      </c>
      <c r="Z402" s="60" t="e">
        <f>VLOOKUP($C402,Sheet2!$A:$BN,Z$6,0)</f>
        <v>#N/A</v>
      </c>
      <c r="AA402" s="57" t="e">
        <f>IF(AND(X402 &gt;= 0, X402 &lt;=10000000),500000,IF(AND(X402 &gt;= 10000000, X402 &lt;20000000),1000000,IF(AND(X402&gt;= 20000000, X402 &lt;30000000),1500000,IF(AND(X402 &gt;= 30000000, X402 &lt;50000000),2000000,IF(X402 &lt; 50000000,E,0)))))</f>
        <v>#N/A</v>
      </c>
      <c r="AB402" s="57" t="e">
        <f t="shared" si="85"/>
        <v>#N/A</v>
      </c>
      <c r="AC402" s="57" t="e">
        <f>VLOOKUP($C402,Sheet2!$A:$BN,AC$6,0)</f>
        <v>#N/A</v>
      </c>
      <c r="AD402" s="57" t="e">
        <f>VLOOKUP($C402,Sheet2!$A:$BN,AD$6,0)</f>
        <v>#N/A</v>
      </c>
      <c r="AE402" s="60" t="e">
        <f>VLOOKUP($C402,Sheet2!$A:$BN,AE$6,0)</f>
        <v>#N/A</v>
      </c>
      <c r="AF402" s="57" t="e">
        <f>IF(AND(AC402 &gt;= 0, AC402 &lt;=10000000),500000,IF(AND(AC402 &gt;= 10000000, AC402 &lt;20000000),1000000,IF(AND(AC402&gt;= 20000000, AC402 &lt;30000000),1500000,IF(AND(AC402 &gt;= 30000000, AC402 &lt;50000000),2000000,IF(AC402 &lt; 50000000,E,0)))))</f>
        <v>#N/A</v>
      </c>
      <c r="AG402" s="57" t="e">
        <f t="shared" si="86"/>
        <v>#N/A</v>
      </c>
      <c r="AH402" s="57" t="e">
        <f>VLOOKUP($C402,Sheet2!$A:$BN,AH$6,0)</f>
        <v>#N/A</v>
      </c>
      <c r="AI402" s="57" t="e">
        <f>VLOOKUP($C402,Sheet2!$A:$BN,AI$6,0)</f>
        <v>#N/A</v>
      </c>
      <c r="AJ402" s="60" t="e">
        <f>VLOOKUP($C402,Sheet2!$A:$BN,AJ$6,0)</f>
        <v>#N/A</v>
      </c>
      <c r="AK402" s="57" t="e">
        <f>IF(AND(AH402 &gt;= 0, AH402 &lt;=10000000),500000,IF(AND(AH402 &gt;= 10000000, AH402 &lt;20000000),1000000,IF(AND(AH402&gt;= 20000000, AH402 &lt;30000000),1500000,IF(AND(AH402 &gt;= 30000000, AH402 &lt;50000000),2000000,IF(AH402 &lt; 50000000,E,0)))))</f>
        <v>#N/A</v>
      </c>
      <c r="AL402" s="57" t="e">
        <f t="shared" si="87"/>
        <v>#N/A</v>
      </c>
      <c r="AM402" s="57" t="e">
        <f>VLOOKUP($C402,Sheet2!$A:$BN,AM$6,0)</f>
        <v>#N/A</v>
      </c>
      <c r="AN402" s="57" t="e">
        <f>VLOOKUP($C402,Sheet2!$A:$BN,AN$6,0)</f>
        <v>#N/A</v>
      </c>
      <c r="AO402" s="60" t="e">
        <f>VLOOKUP($C402,Sheet2!$A:$BN,AO$6,0)</f>
        <v>#N/A</v>
      </c>
      <c r="AP402" s="57" t="e">
        <f>IF(AND(AM402 &gt;= 0, AM402 &lt;=10000000),500000,IF(AND(AM402 &gt;= 10000000, AM402 &lt;20000000),1000000,IF(AND(AM402&gt;= 20000000, AM402 &lt;30000000),1500000,IF(AND(AM402 &gt;= 30000000, AM402 &lt;50000000),2000000,IF(AM402 &lt; 50000000,E,0)))))</f>
        <v>#N/A</v>
      </c>
      <c r="AQ402" s="57" t="e">
        <f t="shared" si="88"/>
        <v>#N/A</v>
      </c>
      <c r="AR402" s="57" t="e">
        <f>VLOOKUP($C402,Sheet2!$A:$BN,AR$6,0)</f>
        <v>#N/A</v>
      </c>
      <c r="AS402" s="57" t="e">
        <f>VLOOKUP($C402,Sheet2!$A:$BN,AS$6,0)</f>
        <v>#N/A</v>
      </c>
      <c r="AT402" s="60" t="e">
        <f>VLOOKUP($C402,Sheet2!$A:$BN,AT$6,0)</f>
        <v>#N/A</v>
      </c>
      <c r="AU402" s="57" t="e">
        <f>IF(AND(AR402 &gt;= 0, AR402 &lt;=10000000),500000,IF(AND(AR402 &gt;= 10000000, AR402 &lt;20000000),1000000,IF(AND(AR402&gt;= 20000000, AR402 &lt;30000000),1500000,IF(AND(AR402 &gt;= 30000000, AR402 &lt;50000000),2000000,IF(AR402 &lt; 50000000,E,0)))))</f>
        <v>#N/A</v>
      </c>
      <c r="AV402" s="57" t="e">
        <f t="shared" si="89"/>
        <v>#N/A</v>
      </c>
      <c r="AW402" s="57" t="e">
        <f>VLOOKUP($C402,Sheet2!$A:$BN,AW$6,0)</f>
        <v>#N/A</v>
      </c>
      <c r="AX402" s="57" t="e">
        <f>VLOOKUP($C402,Sheet2!$A:$BN,AX$6,0)</f>
        <v>#N/A</v>
      </c>
      <c r="AY402" s="60" t="e">
        <f>VLOOKUP($C402,Sheet2!$A:$BN,AY$6,0)</f>
        <v>#N/A</v>
      </c>
      <c r="AZ402" s="57" t="e">
        <f>IF(AND(AW402 &gt;= 0, AW402 &lt;=10000000),500000,IF(AND(AW402 &gt;= 10000000, AW402 &lt;20000000),1000000,IF(AND(AW402&gt;= 20000000, AW402 &lt;30000000),1500000,IF(AND(AW402 &gt;= 30000000, AW402 &lt;50000000),2000000,IF(AW402 &lt; 50000000,E,0)))))</f>
        <v>#N/A</v>
      </c>
      <c r="BA402" s="57" t="e">
        <f t="shared" si="90"/>
        <v>#N/A</v>
      </c>
      <c r="BB402" s="57" t="e">
        <f>VLOOKUP($C402,Sheet2!$A:$BN,BB$6,0)</f>
        <v>#N/A</v>
      </c>
      <c r="BC402" s="57" t="e">
        <f>VLOOKUP($C402,Sheet2!$A:$BN,BC$6,0)</f>
        <v>#N/A</v>
      </c>
      <c r="BD402" s="60" t="e">
        <f>VLOOKUP($C402,Sheet2!$A:$BN,BD$6,0)</f>
        <v>#N/A</v>
      </c>
      <c r="BE402" s="57" t="e">
        <f>IF(AND(BB402 &gt;= 0, BB402 &lt;=10000000),500000,IF(AND(BB402 &gt;= 10000000, BB402 &lt;20000000),1000000,IF(AND(BB402&gt;= 20000000, BB402 &lt;30000000),1500000,IF(AND(BB402 &gt;= 30000000, BB402 &lt;50000000),2000000,IF(BB402 &lt; 50000000,E,0)))))</f>
        <v>#N/A</v>
      </c>
      <c r="BF402" s="57" t="e">
        <f t="shared" si="91"/>
        <v>#N/A</v>
      </c>
      <c r="BG402" s="57" t="e">
        <f>VLOOKUP($C402,Sheet2!$A:$BN,BG$6,0)</f>
        <v>#N/A</v>
      </c>
      <c r="BH402" s="57" t="e">
        <f>VLOOKUP($C402,Sheet2!$A:$BN,BH$6,0)</f>
        <v>#N/A</v>
      </c>
      <c r="BI402" s="60" t="e">
        <f>VLOOKUP($C402,Sheet2!$A:$BN,BI$6,0)</f>
        <v>#N/A</v>
      </c>
      <c r="BJ402" s="57" t="e">
        <f>IF(AND(BG402 &gt;= 0, BG402 &lt;=10000000),500000,IF(AND(BG402 &gt;= 10000000, BG402 &lt;20000000),1000000,IF(AND(BG402&gt;= 20000000, BG402 &lt;30000000),1500000,IF(AND(BG402 &gt;= 30000000, BG402 &lt;50000000),2000000,IF(BG402 &lt; 50000000,E,0)))))</f>
        <v>#N/A</v>
      </c>
      <c r="BK402" s="57" t="e">
        <f t="shared" si="92"/>
        <v>#N/A</v>
      </c>
      <c r="BL402" s="57" t="e">
        <f>VLOOKUP($C402,Sheet2!$A:$BN,BL$6,0)</f>
        <v>#N/A</v>
      </c>
      <c r="BM402" s="57" t="e">
        <f>VLOOKUP($C402,Sheet2!$A:$BN,BM$6,0)</f>
        <v>#N/A</v>
      </c>
      <c r="BN402" s="60" t="e">
        <f>VLOOKUP($C402,Sheet2!$A:$BN,BN$6,0)</f>
        <v>#N/A</v>
      </c>
      <c r="BO402" s="57" t="e">
        <f>IF(AND(BL402 &gt;= 0, BL402 &lt;=10000000),500000,IF(AND(BL402 &gt;= 10000000, BL402 &lt;20000000),1000000,IF(AND(BL402&gt;= 20000000, BL402 &lt;30000000),1500000,IF(AND(BL402 &gt;= 30000000, BL402 &lt;50000000),2000000,IF(BL402 &lt; 50000000,E,0)))))</f>
        <v>#N/A</v>
      </c>
      <c r="BP402" s="57" t="e">
        <f t="shared" si="93"/>
        <v>#N/A</v>
      </c>
      <c r="BQ402" s="57" t="e">
        <f>VLOOKUP($C402,Sheet2!$A:$BN,BQ$6,0)</f>
        <v>#N/A</v>
      </c>
      <c r="BR402" s="57" t="e">
        <f>VLOOKUP($C402,Sheet2!$A:$BN,BR$6,0)</f>
        <v>#N/A</v>
      </c>
      <c r="BS402" s="60" t="e">
        <f>VLOOKUP($C402,Sheet2!$A:$BN,BS$6,0)</f>
        <v>#N/A</v>
      </c>
      <c r="BT402" s="57" t="e">
        <f>IF(AND(BQ402 &gt;= 0, BQ402 &lt;=10000000),500000,IF(AND(BQ402 &gt;= 10000000, BQ402 &lt;20000000),1000000,IF(AND(BQ402&gt;= 20000000, BQ402 &lt;30000000),1500000,IF(AND(BQ402 &gt;= 30000000, BQ402 &lt;50000000),2000000,IF(BQ402 &lt; 50000000,E,0)))))</f>
        <v>#N/A</v>
      </c>
      <c r="BU402" s="57" t="e">
        <f t="shared" si="94"/>
        <v>#N/A</v>
      </c>
      <c r="BV402" s="57" t="e">
        <f>VLOOKUP($C402,Sheet2!$A:$BN,BV$6,0)</f>
        <v>#N/A</v>
      </c>
      <c r="BW402" s="57" t="e">
        <f>VLOOKUP($C402,Sheet2!$A:$BN,BW$6,0)</f>
        <v>#N/A</v>
      </c>
      <c r="BX402" s="60" t="e">
        <f>VLOOKUP($C402,Sheet2!$A:$BN,BX$6,0)</f>
        <v>#N/A</v>
      </c>
      <c r="BY402" s="57" t="e">
        <f>IF(AND(BV402 &gt;= 0, BV402 &lt;=10000000),500000,IF(AND(BV402 &gt;= 10000000, BV402 &lt;20000000),1000000,IF(AND(BV402&gt;= 20000000, BV402 &lt;30000000),1500000,IF(AND(BV402 &gt;= 30000000, BV402 &lt;50000000),2000000,IF(BV402 &lt; 50000000,E,0)))))</f>
        <v>#N/A</v>
      </c>
      <c r="BZ402" s="57" t="e">
        <f t="shared" si="95"/>
        <v>#N/A</v>
      </c>
      <c r="CA402" s="57" t="e">
        <f>VLOOKUP($C402,Sheet2!$A:$BN,CA$6,0)</f>
        <v>#N/A</v>
      </c>
      <c r="CB402" s="57" t="e">
        <f>VLOOKUP($C402,Sheet2!$A:$BN,CB$6,0)</f>
        <v>#N/A</v>
      </c>
      <c r="CC402" s="60" t="e">
        <f>VLOOKUP($C402,Sheet2!$A:$BN,CC$6,0)</f>
        <v>#N/A</v>
      </c>
      <c r="CD402" s="57" t="e">
        <f>IF(AND(CA402 &gt;= 0, CA402 &lt;=10000000),500000,IF(AND(CA402 &gt;= 10000000, CA402 &lt;20000000),1000000,IF(AND(CA402&gt;= 20000000, CA402 &lt;30000000),1500000,IF(AND(CA402 &gt;= 30000000, CA402 &lt;50000000),2000000,IF(CA402 &lt; 50000000,E,0)))))</f>
        <v>#N/A</v>
      </c>
      <c r="CE402" s="57" t="e">
        <f t="shared" si="96"/>
        <v>#N/A</v>
      </c>
    </row>
    <row r="403" spans="1:83" x14ac:dyDescent="0.35">
      <c r="A403" s="21" t="s">
        <v>649</v>
      </c>
      <c r="B403" s="21" t="s">
        <v>707</v>
      </c>
      <c r="C403" s="22" t="s">
        <v>708</v>
      </c>
      <c r="D403" s="57">
        <v>0</v>
      </c>
      <c r="E403" s="57">
        <f t="shared" si="97"/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0</v>
      </c>
      <c r="L403" s="19">
        <v>0</v>
      </c>
      <c r="M403" s="19">
        <v>7000000</v>
      </c>
      <c r="N403" s="19">
        <v>6600000</v>
      </c>
      <c r="O403" s="19">
        <v>6300000</v>
      </c>
      <c r="P403" s="19">
        <v>5400000</v>
      </c>
      <c r="Q403" s="19">
        <v>4800000</v>
      </c>
      <c r="S403" s="57" t="e">
        <f>VLOOKUP($C403,Sheet2!$A:$BN,S$6,0)</f>
        <v>#N/A</v>
      </c>
      <c r="T403" s="57" t="e">
        <f>VLOOKUP($C403,Sheet2!$A:$BN,T$6,0)</f>
        <v>#N/A</v>
      </c>
      <c r="U403" s="60" t="e">
        <f>VLOOKUP($C403,Sheet2!$A:$BN,U$6,0)</f>
        <v>#N/A</v>
      </c>
      <c r="V403" s="57" t="e">
        <f>IF(AND(S403 &gt;= 0, S403 &lt;=10000000),500000,IF(AND(S403 &gt;= 10000000, S403 &lt;20000000),1000000,IF(AND(S403&gt;= 20000000, S403 &lt;30000000),1500000,IF(AND(S403 &gt;= 30000000, S403 &lt;50000000),2000000,IF(S403 &lt; 50000000,E,0)))))</f>
        <v>#N/A</v>
      </c>
      <c r="W403" s="57" t="e">
        <f t="shared" si="84"/>
        <v>#N/A</v>
      </c>
      <c r="X403" s="57" t="e">
        <f>VLOOKUP($C403,Sheet2!$A:$BN,X$6,0)</f>
        <v>#N/A</v>
      </c>
      <c r="Y403" s="57" t="e">
        <f>VLOOKUP($C403,Sheet2!$A:$BN,Y$6,0)</f>
        <v>#N/A</v>
      </c>
      <c r="Z403" s="60" t="e">
        <f>VLOOKUP($C403,Sheet2!$A:$BN,Z$6,0)</f>
        <v>#N/A</v>
      </c>
      <c r="AA403" s="57" t="e">
        <f>IF(AND(X403 &gt;= 0, X403 &lt;=10000000),500000,IF(AND(X403 &gt;= 10000000, X403 &lt;20000000),1000000,IF(AND(X403&gt;= 20000000, X403 &lt;30000000),1500000,IF(AND(X403 &gt;= 30000000, X403 &lt;50000000),2000000,IF(X403 &lt; 50000000,E,0)))))</f>
        <v>#N/A</v>
      </c>
      <c r="AB403" s="57" t="e">
        <f t="shared" si="85"/>
        <v>#N/A</v>
      </c>
      <c r="AC403" s="57" t="e">
        <f>VLOOKUP($C403,Sheet2!$A:$BN,AC$6,0)</f>
        <v>#N/A</v>
      </c>
      <c r="AD403" s="57" t="e">
        <f>VLOOKUP($C403,Sheet2!$A:$BN,AD$6,0)</f>
        <v>#N/A</v>
      </c>
      <c r="AE403" s="60" t="e">
        <f>VLOOKUP($C403,Sheet2!$A:$BN,AE$6,0)</f>
        <v>#N/A</v>
      </c>
      <c r="AF403" s="57" t="e">
        <f>IF(AND(AC403 &gt;= 0, AC403 &lt;=10000000),500000,IF(AND(AC403 &gt;= 10000000, AC403 &lt;20000000),1000000,IF(AND(AC403&gt;= 20000000, AC403 &lt;30000000),1500000,IF(AND(AC403 &gt;= 30000000, AC403 &lt;50000000),2000000,IF(AC403 &lt; 50000000,E,0)))))</f>
        <v>#N/A</v>
      </c>
      <c r="AG403" s="57" t="e">
        <f t="shared" si="86"/>
        <v>#N/A</v>
      </c>
      <c r="AH403" s="57" t="e">
        <f>VLOOKUP($C403,Sheet2!$A:$BN,AH$6,0)</f>
        <v>#N/A</v>
      </c>
      <c r="AI403" s="57" t="e">
        <f>VLOOKUP($C403,Sheet2!$A:$BN,AI$6,0)</f>
        <v>#N/A</v>
      </c>
      <c r="AJ403" s="60" t="e">
        <f>VLOOKUP($C403,Sheet2!$A:$BN,AJ$6,0)</f>
        <v>#N/A</v>
      </c>
      <c r="AK403" s="57" t="e">
        <f>IF(AND(AH403 &gt;= 0, AH403 &lt;=10000000),500000,IF(AND(AH403 &gt;= 10000000, AH403 &lt;20000000),1000000,IF(AND(AH403&gt;= 20000000, AH403 &lt;30000000),1500000,IF(AND(AH403 &gt;= 30000000, AH403 &lt;50000000),2000000,IF(AH403 &lt; 50000000,E,0)))))</f>
        <v>#N/A</v>
      </c>
      <c r="AL403" s="57" t="e">
        <f t="shared" si="87"/>
        <v>#N/A</v>
      </c>
      <c r="AM403" s="57" t="e">
        <f>VLOOKUP($C403,Sheet2!$A:$BN,AM$6,0)</f>
        <v>#N/A</v>
      </c>
      <c r="AN403" s="57" t="e">
        <f>VLOOKUP($C403,Sheet2!$A:$BN,AN$6,0)</f>
        <v>#N/A</v>
      </c>
      <c r="AO403" s="60" t="e">
        <f>VLOOKUP($C403,Sheet2!$A:$BN,AO$6,0)</f>
        <v>#N/A</v>
      </c>
      <c r="AP403" s="57" t="e">
        <f>IF(AND(AM403 &gt;= 0, AM403 &lt;=10000000),500000,IF(AND(AM403 &gt;= 10000000, AM403 &lt;20000000),1000000,IF(AND(AM403&gt;= 20000000, AM403 &lt;30000000),1500000,IF(AND(AM403 &gt;= 30000000, AM403 &lt;50000000),2000000,IF(AM403 &lt; 50000000,E,0)))))</f>
        <v>#N/A</v>
      </c>
      <c r="AQ403" s="57" t="e">
        <f t="shared" si="88"/>
        <v>#N/A</v>
      </c>
      <c r="AR403" s="57" t="e">
        <f>VLOOKUP($C403,Sheet2!$A:$BN,AR$6,0)</f>
        <v>#N/A</v>
      </c>
      <c r="AS403" s="57" t="e">
        <f>VLOOKUP($C403,Sheet2!$A:$BN,AS$6,0)</f>
        <v>#N/A</v>
      </c>
      <c r="AT403" s="60" t="e">
        <f>VLOOKUP($C403,Sheet2!$A:$BN,AT$6,0)</f>
        <v>#N/A</v>
      </c>
      <c r="AU403" s="57" t="e">
        <f>IF(AND(AR403 &gt;= 0, AR403 &lt;=10000000),500000,IF(AND(AR403 &gt;= 10000000, AR403 &lt;20000000),1000000,IF(AND(AR403&gt;= 20000000, AR403 &lt;30000000),1500000,IF(AND(AR403 &gt;= 30000000, AR403 &lt;50000000),2000000,IF(AR403 &lt; 50000000,E,0)))))</f>
        <v>#N/A</v>
      </c>
      <c r="AV403" s="57" t="e">
        <f t="shared" si="89"/>
        <v>#N/A</v>
      </c>
      <c r="AW403" s="57" t="e">
        <f>VLOOKUP($C403,Sheet2!$A:$BN,AW$6,0)</f>
        <v>#N/A</v>
      </c>
      <c r="AX403" s="57" t="e">
        <f>VLOOKUP($C403,Sheet2!$A:$BN,AX$6,0)</f>
        <v>#N/A</v>
      </c>
      <c r="AY403" s="60" t="e">
        <f>VLOOKUP($C403,Sheet2!$A:$BN,AY$6,0)</f>
        <v>#N/A</v>
      </c>
      <c r="AZ403" s="57" t="e">
        <f>IF(AND(AW403 &gt;= 0, AW403 &lt;=10000000),500000,IF(AND(AW403 &gt;= 10000000, AW403 &lt;20000000),1000000,IF(AND(AW403&gt;= 20000000, AW403 &lt;30000000),1500000,IF(AND(AW403 &gt;= 30000000, AW403 &lt;50000000),2000000,IF(AW403 &lt; 50000000,E,0)))))</f>
        <v>#N/A</v>
      </c>
      <c r="BA403" s="57" t="e">
        <f t="shared" si="90"/>
        <v>#N/A</v>
      </c>
      <c r="BB403" s="57" t="e">
        <f>VLOOKUP($C403,Sheet2!$A:$BN,BB$6,0)</f>
        <v>#N/A</v>
      </c>
      <c r="BC403" s="57" t="e">
        <f>VLOOKUP($C403,Sheet2!$A:$BN,BC$6,0)</f>
        <v>#N/A</v>
      </c>
      <c r="BD403" s="60" t="e">
        <f>VLOOKUP($C403,Sheet2!$A:$BN,BD$6,0)</f>
        <v>#N/A</v>
      </c>
      <c r="BE403" s="57" t="e">
        <f>IF(AND(BB403 &gt;= 0, BB403 &lt;=10000000),500000,IF(AND(BB403 &gt;= 10000000, BB403 &lt;20000000),1000000,IF(AND(BB403&gt;= 20000000, BB403 &lt;30000000),1500000,IF(AND(BB403 &gt;= 30000000, BB403 &lt;50000000),2000000,IF(BB403 &lt; 50000000,E,0)))))</f>
        <v>#N/A</v>
      </c>
      <c r="BF403" s="57" t="e">
        <f t="shared" si="91"/>
        <v>#N/A</v>
      </c>
      <c r="BG403" s="57" t="e">
        <f>VLOOKUP($C403,Sheet2!$A:$BN,BG$6,0)</f>
        <v>#N/A</v>
      </c>
      <c r="BH403" s="57" t="e">
        <f>VLOOKUP($C403,Sheet2!$A:$BN,BH$6,0)</f>
        <v>#N/A</v>
      </c>
      <c r="BI403" s="60" t="e">
        <f>VLOOKUP($C403,Sheet2!$A:$BN,BI$6,0)</f>
        <v>#N/A</v>
      </c>
      <c r="BJ403" s="57" t="e">
        <f>IF(AND(BG403 &gt;= 0, BG403 &lt;=10000000),500000,IF(AND(BG403 &gt;= 10000000, BG403 &lt;20000000),1000000,IF(AND(BG403&gt;= 20000000, BG403 &lt;30000000),1500000,IF(AND(BG403 &gt;= 30000000, BG403 &lt;50000000),2000000,IF(BG403 &lt; 50000000,E,0)))))</f>
        <v>#N/A</v>
      </c>
      <c r="BK403" s="57" t="e">
        <f t="shared" si="92"/>
        <v>#N/A</v>
      </c>
      <c r="BL403" s="57" t="e">
        <f>VLOOKUP($C403,Sheet2!$A:$BN,BL$6,0)</f>
        <v>#N/A</v>
      </c>
      <c r="BM403" s="57" t="e">
        <f>VLOOKUP($C403,Sheet2!$A:$BN,BM$6,0)</f>
        <v>#N/A</v>
      </c>
      <c r="BN403" s="60" t="e">
        <f>VLOOKUP($C403,Sheet2!$A:$BN,BN$6,0)</f>
        <v>#N/A</v>
      </c>
      <c r="BO403" s="57" t="e">
        <f>IF(AND(BL403 &gt;= 0, BL403 &lt;=10000000),500000,IF(AND(BL403 &gt;= 10000000, BL403 &lt;20000000),1000000,IF(AND(BL403&gt;= 20000000, BL403 &lt;30000000),1500000,IF(AND(BL403 &gt;= 30000000, BL403 &lt;50000000),2000000,IF(BL403 &lt; 50000000,E,0)))))</f>
        <v>#N/A</v>
      </c>
      <c r="BP403" s="57" t="e">
        <f t="shared" si="93"/>
        <v>#N/A</v>
      </c>
      <c r="BQ403" s="57" t="e">
        <f>VLOOKUP($C403,Sheet2!$A:$BN,BQ$6,0)</f>
        <v>#N/A</v>
      </c>
      <c r="BR403" s="57" t="e">
        <f>VLOOKUP($C403,Sheet2!$A:$BN,BR$6,0)</f>
        <v>#N/A</v>
      </c>
      <c r="BS403" s="60" t="e">
        <f>VLOOKUP($C403,Sheet2!$A:$BN,BS$6,0)</f>
        <v>#N/A</v>
      </c>
      <c r="BT403" s="57" t="e">
        <f>IF(AND(BQ403 &gt;= 0, BQ403 &lt;=10000000),500000,IF(AND(BQ403 &gt;= 10000000, BQ403 &lt;20000000),1000000,IF(AND(BQ403&gt;= 20000000, BQ403 &lt;30000000),1500000,IF(AND(BQ403 &gt;= 30000000, BQ403 &lt;50000000),2000000,IF(BQ403 &lt; 50000000,E,0)))))</f>
        <v>#N/A</v>
      </c>
      <c r="BU403" s="57" t="e">
        <f t="shared" si="94"/>
        <v>#N/A</v>
      </c>
      <c r="BV403" s="57" t="e">
        <f>VLOOKUP($C403,Sheet2!$A:$BN,BV$6,0)</f>
        <v>#N/A</v>
      </c>
      <c r="BW403" s="57" t="e">
        <f>VLOOKUP($C403,Sheet2!$A:$BN,BW$6,0)</f>
        <v>#N/A</v>
      </c>
      <c r="BX403" s="60" t="e">
        <f>VLOOKUP($C403,Sheet2!$A:$BN,BX$6,0)</f>
        <v>#N/A</v>
      </c>
      <c r="BY403" s="57" t="e">
        <f>IF(AND(BV403 &gt;= 0, BV403 &lt;=10000000),500000,IF(AND(BV403 &gt;= 10000000, BV403 &lt;20000000),1000000,IF(AND(BV403&gt;= 20000000, BV403 &lt;30000000),1500000,IF(AND(BV403 &gt;= 30000000, BV403 &lt;50000000),2000000,IF(BV403 &lt; 50000000,E,0)))))</f>
        <v>#N/A</v>
      </c>
      <c r="BZ403" s="57" t="e">
        <f t="shared" si="95"/>
        <v>#N/A</v>
      </c>
      <c r="CA403" s="57" t="e">
        <f>VLOOKUP($C403,Sheet2!$A:$BN,CA$6,0)</f>
        <v>#N/A</v>
      </c>
      <c r="CB403" s="57" t="e">
        <f>VLOOKUP($C403,Sheet2!$A:$BN,CB$6,0)</f>
        <v>#N/A</v>
      </c>
      <c r="CC403" s="60" t="e">
        <f>VLOOKUP($C403,Sheet2!$A:$BN,CC$6,0)</f>
        <v>#N/A</v>
      </c>
      <c r="CD403" s="57" t="e">
        <f>IF(AND(CA403 &gt;= 0, CA403 &lt;=10000000),500000,IF(AND(CA403 &gt;= 10000000, CA403 &lt;20000000),1000000,IF(AND(CA403&gt;= 20000000, CA403 &lt;30000000),1500000,IF(AND(CA403 &gt;= 30000000, CA403 &lt;50000000),2000000,IF(CA403 &lt; 50000000,E,0)))))</f>
        <v>#N/A</v>
      </c>
      <c r="CE403" s="57" t="e">
        <f t="shared" si="96"/>
        <v>#N/A</v>
      </c>
    </row>
    <row r="404" spans="1:83" x14ac:dyDescent="0.35">
      <c r="A404" s="21" t="s">
        <v>649</v>
      </c>
      <c r="B404" s="21" t="s">
        <v>709</v>
      </c>
      <c r="C404" s="22" t="s">
        <v>710</v>
      </c>
      <c r="D404" s="57">
        <v>0</v>
      </c>
      <c r="E404" s="57">
        <f t="shared" si="97"/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19">
        <v>0</v>
      </c>
      <c r="S404" s="57" t="e">
        <f>VLOOKUP($C404,Sheet2!$A:$BN,S$6,0)</f>
        <v>#N/A</v>
      </c>
      <c r="T404" s="57" t="e">
        <f>VLOOKUP($C404,Sheet2!$A:$BN,T$6,0)</f>
        <v>#N/A</v>
      </c>
      <c r="U404" s="60" t="e">
        <f>VLOOKUP($C404,Sheet2!$A:$BN,U$6,0)</f>
        <v>#N/A</v>
      </c>
      <c r="V404" s="57" t="e">
        <f>IF(AND(S404 &gt;= 0, S404 &lt;=10000000),500000,IF(AND(S404 &gt;= 10000000, S404 &lt;20000000),1000000,IF(AND(S404&gt;= 20000000, S404 &lt;30000000),1500000,IF(AND(S404 &gt;= 30000000, S404 &lt;50000000),2000000,IF(S404 &lt; 50000000,E,0)))))</f>
        <v>#N/A</v>
      </c>
      <c r="W404" s="57" t="e">
        <f t="shared" si="84"/>
        <v>#N/A</v>
      </c>
      <c r="X404" s="57" t="e">
        <f>VLOOKUP($C404,Sheet2!$A:$BN,X$6,0)</f>
        <v>#N/A</v>
      </c>
      <c r="Y404" s="57" t="e">
        <f>VLOOKUP($C404,Sheet2!$A:$BN,Y$6,0)</f>
        <v>#N/A</v>
      </c>
      <c r="Z404" s="60" t="e">
        <f>VLOOKUP($C404,Sheet2!$A:$BN,Z$6,0)</f>
        <v>#N/A</v>
      </c>
      <c r="AA404" s="57" t="e">
        <f>IF(AND(X404 &gt;= 0, X404 &lt;=10000000),500000,IF(AND(X404 &gt;= 10000000, X404 &lt;20000000),1000000,IF(AND(X404&gt;= 20000000, X404 &lt;30000000),1500000,IF(AND(X404 &gt;= 30000000, X404 &lt;50000000),2000000,IF(X404 &lt; 50000000,E,0)))))</f>
        <v>#N/A</v>
      </c>
      <c r="AB404" s="57" t="e">
        <f t="shared" si="85"/>
        <v>#N/A</v>
      </c>
      <c r="AC404" s="57" t="e">
        <f>VLOOKUP($C404,Sheet2!$A:$BN,AC$6,0)</f>
        <v>#N/A</v>
      </c>
      <c r="AD404" s="57" t="e">
        <f>VLOOKUP($C404,Sheet2!$A:$BN,AD$6,0)</f>
        <v>#N/A</v>
      </c>
      <c r="AE404" s="60" t="e">
        <f>VLOOKUP($C404,Sheet2!$A:$BN,AE$6,0)</f>
        <v>#N/A</v>
      </c>
      <c r="AF404" s="57" t="e">
        <f>IF(AND(AC404 &gt;= 0, AC404 &lt;=10000000),500000,IF(AND(AC404 &gt;= 10000000, AC404 &lt;20000000),1000000,IF(AND(AC404&gt;= 20000000, AC404 &lt;30000000),1500000,IF(AND(AC404 &gt;= 30000000, AC404 &lt;50000000),2000000,IF(AC404 &lt; 50000000,E,0)))))</f>
        <v>#N/A</v>
      </c>
      <c r="AG404" s="57" t="e">
        <f t="shared" si="86"/>
        <v>#N/A</v>
      </c>
      <c r="AH404" s="57" t="e">
        <f>VLOOKUP($C404,Sheet2!$A:$BN,AH$6,0)</f>
        <v>#N/A</v>
      </c>
      <c r="AI404" s="57" t="e">
        <f>VLOOKUP($C404,Sheet2!$A:$BN,AI$6,0)</f>
        <v>#N/A</v>
      </c>
      <c r="AJ404" s="60" t="e">
        <f>VLOOKUP($C404,Sheet2!$A:$BN,AJ$6,0)</f>
        <v>#N/A</v>
      </c>
      <c r="AK404" s="57" t="e">
        <f>IF(AND(AH404 &gt;= 0, AH404 &lt;=10000000),500000,IF(AND(AH404 &gt;= 10000000, AH404 &lt;20000000),1000000,IF(AND(AH404&gt;= 20000000, AH404 &lt;30000000),1500000,IF(AND(AH404 &gt;= 30000000, AH404 &lt;50000000),2000000,IF(AH404 &lt; 50000000,E,0)))))</f>
        <v>#N/A</v>
      </c>
      <c r="AL404" s="57" t="e">
        <f t="shared" si="87"/>
        <v>#N/A</v>
      </c>
      <c r="AM404" s="57" t="e">
        <f>VLOOKUP($C404,Sheet2!$A:$BN,AM$6,0)</f>
        <v>#N/A</v>
      </c>
      <c r="AN404" s="57" t="e">
        <f>VLOOKUP($C404,Sheet2!$A:$BN,AN$6,0)</f>
        <v>#N/A</v>
      </c>
      <c r="AO404" s="60" t="e">
        <f>VLOOKUP($C404,Sheet2!$A:$BN,AO$6,0)</f>
        <v>#N/A</v>
      </c>
      <c r="AP404" s="57" t="e">
        <f>IF(AND(AM404 &gt;= 0, AM404 &lt;=10000000),500000,IF(AND(AM404 &gt;= 10000000, AM404 &lt;20000000),1000000,IF(AND(AM404&gt;= 20000000, AM404 &lt;30000000),1500000,IF(AND(AM404 &gt;= 30000000, AM404 &lt;50000000),2000000,IF(AM404 &lt; 50000000,E,0)))))</f>
        <v>#N/A</v>
      </c>
      <c r="AQ404" s="57" t="e">
        <f t="shared" si="88"/>
        <v>#N/A</v>
      </c>
      <c r="AR404" s="57" t="e">
        <f>VLOOKUP($C404,Sheet2!$A:$BN,AR$6,0)</f>
        <v>#N/A</v>
      </c>
      <c r="AS404" s="57" t="e">
        <f>VLOOKUP($C404,Sheet2!$A:$BN,AS$6,0)</f>
        <v>#N/A</v>
      </c>
      <c r="AT404" s="60" t="e">
        <f>VLOOKUP($C404,Sheet2!$A:$BN,AT$6,0)</f>
        <v>#N/A</v>
      </c>
      <c r="AU404" s="57" t="e">
        <f>IF(AND(AR404 &gt;= 0, AR404 &lt;=10000000),500000,IF(AND(AR404 &gt;= 10000000, AR404 &lt;20000000),1000000,IF(AND(AR404&gt;= 20000000, AR404 &lt;30000000),1500000,IF(AND(AR404 &gt;= 30000000, AR404 &lt;50000000),2000000,IF(AR404 &lt; 50000000,E,0)))))</f>
        <v>#N/A</v>
      </c>
      <c r="AV404" s="57" t="e">
        <f t="shared" si="89"/>
        <v>#N/A</v>
      </c>
      <c r="AW404" s="57" t="e">
        <f>VLOOKUP($C404,Sheet2!$A:$BN,AW$6,0)</f>
        <v>#N/A</v>
      </c>
      <c r="AX404" s="57" t="e">
        <f>VLOOKUP($C404,Sheet2!$A:$BN,AX$6,0)</f>
        <v>#N/A</v>
      </c>
      <c r="AY404" s="60" t="e">
        <f>VLOOKUP($C404,Sheet2!$A:$BN,AY$6,0)</f>
        <v>#N/A</v>
      </c>
      <c r="AZ404" s="57" t="e">
        <f>IF(AND(AW404 &gt;= 0, AW404 &lt;=10000000),500000,IF(AND(AW404 &gt;= 10000000, AW404 &lt;20000000),1000000,IF(AND(AW404&gt;= 20000000, AW404 &lt;30000000),1500000,IF(AND(AW404 &gt;= 30000000, AW404 &lt;50000000),2000000,IF(AW404 &lt; 50000000,E,0)))))</f>
        <v>#N/A</v>
      </c>
      <c r="BA404" s="57" t="e">
        <f t="shared" si="90"/>
        <v>#N/A</v>
      </c>
      <c r="BB404" s="57" t="e">
        <f>VLOOKUP($C404,Sheet2!$A:$BN,BB$6,0)</f>
        <v>#N/A</v>
      </c>
      <c r="BC404" s="57" t="e">
        <f>VLOOKUP($C404,Sheet2!$A:$BN,BC$6,0)</f>
        <v>#N/A</v>
      </c>
      <c r="BD404" s="60" t="e">
        <f>VLOOKUP($C404,Sheet2!$A:$BN,BD$6,0)</f>
        <v>#N/A</v>
      </c>
      <c r="BE404" s="57" t="e">
        <f>IF(AND(BB404 &gt;= 0, BB404 &lt;=10000000),500000,IF(AND(BB404 &gt;= 10000000, BB404 &lt;20000000),1000000,IF(AND(BB404&gt;= 20000000, BB404 &lt;30000000),1500000,IF(AND(BB404 &gt;= 30000000, BB404 &lt;50000000),2000000,IF(BB404 &lt; 50000000,E,0)))))</f>
        <v>#N/A</v>
      </c>
      <c r="BF404" s="57" t="e">
        <f t="shared" si="91"/>
        <v>#N/A</v>
      </c>
      <c r="BG404" s="57" t="e">
        <f>VLOOKUP($C404,Sheet2!$A:$BN,BG$6,0)</f>
        <v>#N/A</v>
      </c>
      <c r="BH404" s="57" t="e">
        <f>VLOOKUP($C404,Sheet2!$A:$BN,BH$6,0)</f>
        <v>#N/A</v>
      </c>
      <c r="BI404" s="60" t="e">
        <f>VLOOKUP($C404,Sheet2!$A:$BN,BI$6,0)</f>
        <v>#N/A</v>
      </c>
      <c r="BJ404" s="57" t="e">
        <f>IF(AND(BG404 &gt;= 0, BG404 &lt;=10000000),500000,IF(AND(BG404 &gt;= 10000000, BG404 &lt;20000000),1000000,IF(AND(BG404&gt;= 20000000, BG404 &lt;30000000),1500000,IF(AND(BG404 &gt;= 30000000, BG404 &lt;50000000),2000000,IF(BG404 &lt; 50000000,E,0)))))</f>
        <v>#N/A</v>
      </c>
      <c r="BK404" s="57" t="e">
        <f t="shared" si="92"/>
        <v>#N/A</v>
      </c>
      <c r="BL404" s="57" t="e">
        <f>VLOOKUP($C404,Sheet2!$A:$BN,BL$6,0)</f>
        <v>#N/A</v>
      </c>
      <c r="BM404" s="57" t="e">
        <f>VLOOKUP($C404,Sheet2!$A:$BN,BM$6,0)</f>
        <v>#N/A</v>
      </c>
      <c r="BN404" s="60" t="e">
        <f>VLOOKUP($C404,Sheet2!$A:$BN,BN$6,0)</f>
        <v>#N/A</v>
      </c>
      <c r="BO404" s="57" t="e">
        <f>IF(AND(BL404 &gt;= 0, BL404 &lt;=10000000),500000,IF(AND(BL404 &gt;= 10000000, BL404 &lt;20000000),1000000,IF(AND(BL404&gt;= 20000000, BL404 &lt;30000000),1500000,IF(AND(BL404 &gt;= 30000000, BL404 &lt;50000000),2000000,IF(BL404 &lt; 50000000,E,0)))))</f>
        <v>#N/A</v>
      </c>
      <c r="BP404" s="57" t="e">
        <f t="shared" si="93"/>
        <v>#N/A</v>
      </c>
      <c r="BQ404" s="57" t="e">
        <f>VLOOKUP($C404,Sheet2!$A:$BN,BQ$6,0)</f>
        <v>#N/A</v>
      </c>
      <c r="BR404" s="57" t="e">
        <f>VLOOKUP($C404,Sheet2!$A:$BN,BR$6,0)</f>
        <v>#N/A</v>
      </c>
      <c r="BS404" s="60" t="e">
        <f>VLOOKUP($C404,Sheet2!$A:$BN,BS$6,0)</f>
        <v>#N/A</v>
      </c>
      <c r="BT404" s="57" t="e">
        <f>IF(AND(BQ404 &gt;= 0, BQ404 &lt;=10000000),500000,IF(AND(BQ404 &gt;= 10000000, BQ404 &lt;20000000),1000000,IF(AND(BQ404&gt;= 20000000, BQ404 &lt;30000000),1500000,IF(AND(BQ404 &gt;= 30000000, BQ404 &lt;50000000),2000000,IF(BQ404 &lt; 50000000,E,0)))))</f>
        <v>#N/A</v>
      </c>
      <c r="BU404" s="57" t="e">
        <f t="shared" si="94"/>
        <v>#N/A</v>
      </c>
      <c r="BV404" s="57" t="e">
        <f>VLOOKUP($C404,Sheet2!$A:$BN,BV$6,0)</f>
        <v>#N/A</v>
      </c>
      <c r="BW404" s="57" t="e">
        <f>VLOOKUP($C404,Sheet2!$A:$BN,BW$6,0)</f>
        <v>#N/A</v>
      </c>
      <c r="BX404" s="60" t="e">
        <f>VLOOKUP($C404,Sheet2!$A:$BN,BX$6,0)</f>
        <v>#N/A</v>
      </c>
      <c r="BY404" s="57" t="e">
        <f>IF(AND(BV404 &gt;= 0, BV404 &lt;=10000000),500000,IF(AND(BV404 &gt;= 10000000, BV404 &lt;20000000),1000000,IF(AND(BV404&gt;= 20000000, BV404 &lt;30000000),1500000,IF(AND(BV404 &gt;= 30000000, BV404 &lt;50000000),2000000,IF(BV404 &lt; 50000000,E,0)))))</f>
        <v>#N/A</v>
      </c>
      <c r="BZ404" s="57" t="e">
        <f t="shared" si="95"/>
        <v>#N/A</v>
      </c>
      <c r="CA404" s="57" t="e">
        <f>VLOOKUP($C404,Sheet2!$A:$BN,CA$6,0)</f>
        <v>#N/A</v>
      </c>
      <c r="CB404" s="57" t="e">
        <f>VLOOKUP($C404,Sheet2!$A:$BN,CB$6,0)</f>
        <v>#N/A</v>
      </c>
      <c r="CC404" s="60" t="e">
        <f>VLOOKUP($C404,Sheet2!$A:$BN,CC$6,0)</f>
        <v>#N/A</v>
      </c>
      <c r="CD404" s="57" t="e">
        <f>IF(AND(CA404 &gt;= 0, CA404 &lt;=10000000),500000,IF(AND(CA404 &gt;= 10000000, CA404 &lt;20000000),1000000,IF(AND(CA404&gt;= 20000000, CA404 &lt;30000000),1500000,IF(AND(CA404 &gt;= 30000000, CA404 &lt;50000000),2000000,IF(CA404 &lt; 50000000,E,0)))))</f>
        <v>#N/A</v>
      </c>
      <c r="CE404" s="57" t="e">
        <f t="shared" si="96"/>
        <v>#N/A</v>
      </c>
    </row>
    <row r="405" spans="1:83" x14ac:dyDescent="0.35">
      <c r="A405" s="21" t="s">
        <v>649</v>
      </c>
      <c r="B405" s="21" t="s">
        <v>711</v>
      </c>
      <c r="C405" s="22" t="s">
        <v>712</v>
      </c>
      <c r="D405" s="57">
        <v>0</v>
      </c>
      <c r="E405" s="57">
        <f t="shared" si="97"/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19">
        <v>6600000</v>
      </c>
      <c r="O405" s="19">
        <v>6300000</v>
      </c>
      <c r="P405" s="19">
        <v>5400000</v>
      </c>
      <c r="Q405" s="19">
        <v>4800000</v>
      </c>
      <c r="S405" s="57" t="e">
        <f>VLOOKUP($C405,Sheet2!$A:$BN,S$6,0)</f>
        <v>#N/A</v>
      </c>
      <c r="T405" s="57" t="e">
        <f>VLOOKUP($C405,Sheet2!$A:$BN,T$6,0)</f>
        <v>#N/A</v>
      </c>
      <c r="U405" s="60" t="e">
        <f>VLOOKUP($C405,Sheet2!$A:$BN,U$6,0)</f>
        <v>#N/A</v>
      </c>
      <c r="V405" s="57" t="e">
        <f>IF(AND(S405 &gt;= 0, S405 &lt;=10000000),500000,IF(AND(S405 &gt;= 10000000, S405 &lt;20000000),1000000,IF(AND(S405&gt;= 20000000, S405 &lt;30000000),1500000,IF(AND(S405 &gt;= 30000000, S405 &lt;50000000),2000000,IF(S405 &lt; 50000000,E,0)))))</f>
        <v>#N/A</v>
      </c>
      <c r="W405" s="57" t="e">
        <f t="shared" si="84"/>
        <v>#N/A</v>
      </c>
      <c r="X405" s="57" t="e">
        <f>VLOOKUP($C405,Sheet2!$A:$BN,X$6,0)</f>
        <v>#N/A</v>
      </c>
      <c r="Y405" s="57" t="e">
        <f>VLOOKUP($C405,Sheet2!$A:$BN,Y$6,0)</f>
        <v>#N/A</v>
      </c>
      <c r="Z405" s="60" t="e">
        <f>VLOOKUP($C405,Sheet2!$A:$BN,Z$6,0)</f>
        <v>#N/A</v>
      </c>
      <c r="AA405" s="57" t="e">
        <f>IF(AND(X405 &gt;= 0, X405 &lt;=10000000),500000,IF(AND(X405 &gt;= 10000000, X405 &lt;20000000),1000000,IF(AND(X405&gt;= 20000000, X405 &lt;30000000),1500000,IF(AND(X405 &gt;= 30000000, X405 &lt;50000000),2000000,IF(X405 &lt; 50000000,E,0)))))</f>
        <v>#N/A</v>
      </c>
      <c r="AB405" s="57" t="e">
        <f t="shared" si="85"/>
        <v>#N/A</v>
      </c>
      <c r="AC405" s="57" t="e">
        <f>VLOOKUP($C405,Sheet2!$A:$BN,AC$6,0)</f>
        <v>#N/A</v>
      </c>
      <c r="AD405" s="57" t="e">
        <f>VLOOKUP($C405,Sheet2!$A:$BN,AD$6,0)</f>
        <v>#N/A</v>
      </c>
      <c r="AE405" s="60" t="e">
        <f>VLOOKUP($C405,Sheet2!$A:$BN,AE$6,0)</f>
        <v>#N/A</v>
      </c>
      <c r="AF405" s="57" t="e">
        <f>IF(AND(AC405 &gt;= 0, AC405 &lt;=10000000),500000,IF(AND(AC405 &gt;= 10000000, AC405 &lt;20000000),1000000,IF(AND(AC405&gt;= 20000000, AC405 &lt;30000000),1500000,IF(AND(AC405 &gt;= 30000000, AC405 &lt;50000000),2000000,IF(AC405 &lt; 50000000,E,0)))))</f>
        <v>#N/A</v>
      </c>
      <c r="AG405" s="57" t="e">
        <f t="shared" si="86"/>
        <v>#N/A</v>
      </c>
      <c r="AH405" s="57" t="e">
        <f>VLOOKUP($C405,Sheet2!$A:$BN,AH$6,0)</f>
        <v>#N/A</v>
      </c>
      <c r="AI405" s="57" t="e">
        <f>VLOOKUP($C405,Sheet2!$A:$BN,AI$6,0)</f>
        <v>#N/A</v>
      </c>
      <c r="AJ405" s="60" t="e">
        <f>VLOOKUP($C405,Sheet2!$A:$BN,AJ$6,0)</f>
        <v>#N/A</v>
      </c>
      <c r="AK405" s="57" t="e">
        <f>IF(AND(AH405 &gt;= 0, AH405 &lt;=10000000),500000,IF(AND(AH405 &gt;= 10000000, AH405 &lt;20000000),1000000,IF(AND(AH405&gt;= 20000000, AH405 &lt;30000000),1500000,IF(AND(AH405 &gt;= 30000000, AH405 &lt;50000000),2000000,IF(AH405 &lt; 50000000,E,0)))))</f>
        <v>#N/A</v>
      </c>
      <c r="AL405" s="57" t="e">
        <f t="shared" si="87"/>
        <v>#N/A</v>
      </c>
      <c r="AM405" s="57" t="e">
        <f>VLOOKUP($C405,Sheet2!$A:$BN,AM$6,0)</f>
        <v>#N/A</v>
      </c>
      <c r="AN405" s="57" t="e">
        <f>VLOOKUP($C405,Sheet2!$A:$BN,AN$6,0)</f>
        <v>#N/A</v>
      </c>
      <c r="AO405" s="60" t="e">
        <f>VLOOKUP($C405,Sheet2!$A:$BN,AO$6,0)</f>
        <v>#N/A</v>
      </c>
      <c r="AP405" s="57" t="e">
        <f>IF(AND(AM405 &gt;= 0, AM405 &lt;=10000000),500000,IF(AND(AM405 &gt;= 10000000, AM405 &lt;20000000),1000000,IF(AND(AM405&gt;= 20000000, AM405 &lt;30000000),1500000,IF(AND(AM405 &gt;= 30000000, AM405 &lt;50000000),2000000,IF(AM405 &lt; 50000000,E,0)))))</f>
        <v>#N/A</v>
      </c>
      <c r="AQ405" s="57" t="e">
        <f t="shared" si="88"/>
        <v>#N/A</v>
      </c>
      <c r="AR405" s="57" t="e">
        <f>VLOOKUP($C405,Sheet2!$A:$BN,AR$6,0)</f>
        <v>#N/A</v>
      </c>
      <c r="AS405" s="57" t="e">
        <f>VLOOKUP($C405,Sheet2!$A:$BN,AS$6,0)</f>
        <v>#N/A</v>
      </c>
      <c r="AT405" s="60" t="e">
        <f>VLOOKUP($C405,Sheet2!$A:$BN,AT$6,0)</f>
        <v>#N/A</v>
      </c>
      <c r="AU405" s="57" t="e">
        <f>IF(AND(AR405 &gt;= 0, AR405 &lt;=10000000),500000,IF(AND(AR405 &gt;= 10000000, AR405 &lt;20000000),1000000,IF(AND(AR405&gt;= 20000000, AR405 &lt;30000000),1500000,IF(AND(AR405 &gt;= 30000000, AR405 &lt;50000000),2000000,IF(AR405 &lt; 50000000,E,0)))))</f>
        <v>#N/A</v>
      </c>
      <c r="AV405" s="57" t="e">
        <f t="shared" si="89"/>
        <v>#N/A</v>
      </c>
      <c r="AW405" s="57" t="e">
        <f>VLOOKUP($C405,Sheet2!$A:$BN,AW$6,0)</f>
        <v>#N/A</v>
      </c>
      <c r="AX405" s="57" t="e">
        <f>VLOOKUP($C405,Sheet2!$A:$BN,AX$6,0)</f>
        <v>#N/A</v>
      </c>
      <c r="AY405" s="60" t="e">
        <f>VLOOKUP($C405,Sheet2!$A:$BN,AY$6,0)</f>
        <v>#N/A</v>
      </c>
      <c r="AZ405" s="57" t="e">
        <f>IF(AND(AW405 &gt;= 0, AW405 &lt;=10000000),500000,IF(AND(AW405 &gt;= 10000000, AW405 &lt;20000000),1000000,IF(AND(AW405&gt;= 20000000, AW405 &lt;30000000),1500000,IF(AND(AW405 &gt;= 30000000, AW405 &lt;50000000),2000000,IF(AW405 &lt; 50000000,E,0)))))</f>
        <v>#N/A</v>
      </c>
      <c r="BA405" s="57" t="e">
        <f t="shared" si="90"/>
        <v>#N/A</v>
      </c>
      <c r="BB405" s="57" t="e">
        <f>VLOOKUP($C405,Sheet2!$A:$BN,BB$6,0)</f>
        <v>#N/A</v>
      </c>
      <c r="BC405" s="57" t="e">
        <f>VLOOKUP($C405,Sheet2!$A:$BN,BC$6,0)</f>
        <v>#N/A</v>
      </c>
      <c r="BD405" s="60" t="e">
        <f>VLOOKUP($C405,Sheet2!$A:$BN,BD$6,0)</f>
        <v>#N/A</v>
      </c>
      <c r="BE405" s="57" t="e">
        <f>IF(AND(BB405 &gt;= 0, BB405 &lt;=10000000),500000,IF(AND(BB405 &gt;= 10000000, BB405 &lt;20000000),1000000,IF(AND(BB405&gt;= 20000000, BB405 &lt;30000000),1500000,IF(AND(BB405 &gt;= 30000000, BB405 &lt;50000000),2000000,IF(BB405 &lt; 50000000,E,0)))))</f>
        <v>#N/A</v>
      </c>
      <c r="BF405" s="57" t="e">
        <f t="shared" si="91"/>
        <v>#N/A</v>
      </c>
      <c r="BG405" s="57" t="e">
        <f>VLOOKUP($C405,Sheet2!$A:$BN,BG$6,0)</f>
        <v>#N/A</v>
      </c>
      <c r="BH405" s="57" t="e">
        <f>VLOOKUP($C405,Sheet2!$A:$BN,BH$6,0)</f>
        <v>#N/A</v>
      </c>
      <c r="BI405" s="60" t="e">
        <f>VLOOKUP($C405,Sheet2!$A:$BN,BI$6,0)</f>
        <v>#N/A</v>
      </c>
      <c r="BJ405" s="57" t="e">
        <f>IF(AND(BG405 &gt;= 0, BG405 &lt;=10000000),500000,IF(AND(BG405 &gt;= 10000000, BG405 &lt;20000000),1000000,IF(AND(BG405&gt;= 20000000, BG405 &lt;30000000),1500000,IF(AND(BG405 &gt;= 30000000, BG405 &lt;50000000),2000000,IF(BG405 &lt; 50000000,E,0)))))</f>
        <v>#N/A</v>
      </c>
      <c r="BK405" s="57" t="e">
        <f t="shared" si="92"/>
        <v>#N/A</v>
      </c>
      <c r="BL405" s="57" t="e">
        <f>VLOOKUP($C405,Sheet2!$A:$BN,BL$6,0)</f>
        <v>#N/A</v>
      </c>
      <c r="BM405" s="57" t="e">
        <f>VLOOKUP($C405,Sheet2!$A:$BN,BM$6,0)</f>
        <v>#N/A</v>
      </c>
      <c r="BN405" s="60" t="e">
        <f>VLOOKUP($C405,Sheet2!$A:$BN,BN$6,0)</f>
        <v>#N/A</v>
      </c>
      <c r="BO405" s="57" t="e">
        <f>IF(AND(BL405 &gt;= 0, BL405 &lt;=10000000),500000,IF(AND(BL405 &gt;= 10000000, BL405 &lt;20000000),1000000,IF(AND(BL405&gt;= 20000000, BL405 &lt;30000000),1500000,IF(AND(BL405 &gt;= 30000000, BL405 &lt;50000000),2000000,IF(BL405 &lt; 50000000,E,0)))))</f>
        <v>#N/A</v>
      </c>
      <c r="BP405" s="57" t="e">
        <f t="shared" si="93"/>
        <v>#N/A</v>
      </c>
      <c r="BQ405" s="57" t="e">
        <f>VLOOKUP($C405,Sheet2!$A:$BN,BQ$6,0)</f>
        <v>#N/A</v>
      </c>
      <c r="BR405" s="57" t="e">
        <f>VLOOKUP($C405,Sheet2!$A:$BN,BR$6,0)</f>
        <v>#N/A</v>
      </c>
      <c r="BS405" s="60" t="e">
        <f>VLOOKUP($C405,Sheet2!$A:$BN,BS$6,0)</f>
        <v>#N/A</v>
      </c>
      <c r="BT405" s="57" t="e">
        <f>IF(AND(BQ405 &gt;= 0, BQ405 &lt;=10000000),500000,IF(AND(BQ405 &gt;= 10000000, BQ405 &lt;20000000),1000000,IF(AND(BQ405&gt;= 20000000, BQ405 &lt;30000000),1500000,IF(AND(BQ405 &gt;= 30000000, BQ405 &lt;50000000),2000000,IF(BQ405 &lt; 50000000,E,0)))))</f>
        <v>#N/A</v>
      </c>
      <c r="BU405" s="57" t="e">
        <f t="shared" si="94"/>
        <v>#N/A</v>
      </c>
      <c r="BV405" s="57" t="e">
        <f>VLOOKUP($C405,Sheet2!$A:$BN,BV$6,0)</f>
        <v>#N/A</v>
      </c>
      <c r="BW405" s="57" t="e">
        <f>VLOOKUP($C405,Sheet2!$A:$BN,BW$6,0)</f>
        <v>#N/A</v>
      </c>
      <c r="BX405" s="60" t="e">
        <f>VLOOKUP($C405,Sheet2!$A:$BN,BX$6,0)</f>
        <v>#N/A</v>
      </c>
      <c r="BY405" s="57" t="e">
        <f>IF(AND(BV405 &gt;= 0, BV405 &lt;=10000000),500000,IF(AND(BV405 &gt;= 10000000, BV405 &lt;20000000),1000000,IF(AND(BV405&gt;= 20000000, BV405 &lt;30000000),1500000,IF(AND(BV405 &gt;= 30000000, BV405 &lt;50000000),2000000,IF(BV405 &lt; 50000000,E,0)))))</f>
        <v>#N/A</v>
      </c>
      <c r="BZ405" s="57" t="e">
        <f t="shared" si="95"/>
        <v>#N/A</v>
      </c>
      <c r="CA405" s="57" t="e">
        <f>VLOOKUP($C405,Sheet2!$A:$BN,CA$6,0)</f>
        <v>#N/A</v>
      </c>
      <c r="CB405" s="57" t="e">
        <f>VLOOKUP($C405,Sheet2!$A:$BN,CB$6,0)</f>
        <v>#N/A</v>
      </c>
      <c r="CC405" s="60" t="e">
        <f>VLOOKUP($C405,Sheet2!$A:$BN,CC$6,0)</f>
        <v>#N/A</v>
      </c>
      <c r="CD405" s="57" t="e">
        <f>IF(AND(CA405 &gt;= 0, CA405 &lt;=10000000),500000,IF(AND(CA405 &gt;= 10000000, CA405 &lt;20000000),1000000,IF(AND(CA405&gt;= 20000000, CA405 &lt;30000000),1500000,IF(AND(CA405 &gt;= 30000000, CA405 &lt;50000000),2000000,IF(CA405 &lt; 50000000,E,0)))))</f>
        <v>#N/A</v>
      </c>
      <c r="CE405" s="57" t="e">
        <f t="shared" si="96"/>
        <v>#N/A</v>
      </c>
    </row>
    <row r="406" spans="1:83" x14ac:dyDescent="0.35">
      <c r="A406" s="21" t="s">
        <v>649</v>
      </c>
      <c r="B406" s="21" t="s">
        <v>711</v>
      </c>
      <c r="C406" s="22" t="s">
        <v>713</v>
      </c>
      <c r="D406" s="57">
        <v>0</v>
      </c>
      <c r="E406" s="57">
        <f t="shared" si="97"/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6600000</v>
      </c>
      <c r="O406" s="19">
        <v>6300000</v>
      </c>
      <c r="P406" s="19">
        <v>5400000</v>
      </c>
      <c r="Q406" s="19">
        <v>4800000</v>
      </c>
      <c r="S406" s="57" t="e">
        <f>VLOOKUP($C406,Sheet2!$A:$BN,S$6,0)</f>
        <v>#N/A</v>
      </c>
      <c r="T406" s="57" t="e">
        <f>VLOOKUP($C406,Sheet2!$A:$BN,T$6,0)</f>
        <v>#N/A</v>
      </c>
      <c r="U406" s="60" t="e">
        <f>VLOOKUP($C406,Sheet2!$A:$BN,U$6,0)</f>
        <v>#N/A</v>
      </c>
      <c r="V406" s="57" t="e">
        <f>IF(AND(S406 &gt;= 0, S406 &lt;=10000000),500000,IF(AND(S406 &gt;= 10000000, S406 &lt;20000000),1000000,IF(AND(S406&gt;= 20000000, S406 &lt;30000000),1500000,IF(AND(S406 &gt;= 30000000, S406 &lt;50000000),2000000,IF(S406 &lt; 50000000,E,0)))))</f>
        <v>#N/A</v>
      </c>
      <c r="W406" s="57" t="e">
        <f t="shared" si="84"/>
        <v>#N/A</v>
      </c>
      <c r="X406" s="57" t="e">
        <f>VLOOKUP($C406,Sheet2!$A:$BN,X$6,0)</f>
        <v>#N/A</v>
      </c>
      <c r="Y406" s="57" t="e">
        <f>VLOOKUP($C406,Sheet2!$A:$BN,Y$6,0)</f>
        <v>#N/A</v>
      </c>
      <c r="Z406" s="60" t="e">
        <f>VLOOKUP($C406,Sheet2!$A:$BN,Z$6,0)</f>
        <v>#N/A</v>
      </c>
      <c r="AA406" s="57" t="e">
        <f>IF(AND(X406 &gt;= 0, X406 &lt;=10000000),500000,IF(AND(X406 &gt;= 10000000, X406 &lt;20000000),1000000,IF(AND(X406&gt;= 20000000, X406 &lt;30000000),1500000,IF(AND(X406 &gt;= 30000000, X406 &lt;50000000),2000000,IF(X406 &lt; 50000000,E,0)))))</f>
        <v>#N/A</v>
      </c>
      <c r="AB406" s="57" t="e">
        <f t="shared" si="85"/>
        <v>#N/A</v>
      </c>
      <c r="AC406" s="57" t="e">
        <f>VLOOKUP($C406,Sheet2!$A:$BN,AC$6,0)</f>
        <v>#N/A</v>
      </c>
      <c r="AD406" s="57" t="e">
        <f>VLOOKUP($C406,Sheet2!$A:$BN,AD$6,0)</f>
        <v>#N/A</v>
      </c>
      <c r="AE406" s="60" t="e">
        <f>VLOOKUP($C406,Sheet2!$A:$BN,AE$6,0)</f>
        <v>#N/A</v>
      </c>
      <c r="AF406" s="57" t="e">
        <f>IF(AND(AC406 &gt;= 0, AC406 &lt;=10000000),500000,IF(AND(AC406 &gt;= 10000000, AC406 &lt;20000000),1000000,IF(AND(AC406&gt;= 20000000, AC406 &lt;30000000),1500000,IF(AND(AC406 &gt;= 30000000, AC406 &lt;50000000),2000000,IF(AC406 &lt; 50000000,E,0)))))</f>
        <v>#N/A</v>
      </c>
      <c r="AG406" s="57" t="e">
        <f t="shared" si="86"/>
        <v>#N/A</v>
      </c>
      <c r="AH406" s="57" t="e">
        <f>VLOOKUP($C406,Sheet2!$A:$BN,AH$6,0)</f>
        <v>#N/A</v>
      </c>
      <c r="AI406" s="57" t="e">
        <f>VLOOKUP($C406,Sheet2!$A:$BN,AI$6,0)</f>
        <v>#N/A</v>
      </c>
      <c r="AJ406" s="60" t="e">
        <f>VLOOKUP($C406,Sheet2!$A:$BN,AJ$6,0)</f>
        <v>#N/A</v>
      </c>
      <c r="AK406" s="57" t="e">
        <f>IF(AND(AH406 &gt;= 0, AH406 &lt;=10000000),500000,IF(AND(AH406 &gt;= 10000000, AH406 &lt;20000000),1000000,IF(AND(AH406&gt;= 20000000, AH406 &lt;30000000),1500000,IF(AND(AH406 &gt;= 30000000, AH406 &lt;50000000),2000000,IF(AH406 &lt; 50000000,E,0)))))</f>
        <v>#N/A</v>
      </c>
      <c r="AL406" s="57" t="e">
        <f t="shared" si="87"/>
        <v>#N/A</v>
      </c>
      <c r="AM406" s="57" t="e">
        <f>VLOOKUP($C406,Sheet2!$A:$BN,AM$6,0)</f>
        <v>#N/A</v>
      </c>
      <c r="AN406" s="57" t="e">
        <f>VLOOKUP($C406,Sheet2!$A:$BN,AN$6,0)</f>
        <v>#N/A</v>
      </c>
      <c r="AO406" s="60" t="e">
        <f>VLOOKUP($C406,Sheet2!$A:$BN,AO$6,0)</f>
        <v>#N/A</v>
      </c>
      <c r="AP406" s="57" t="e">
        <f>IF(AND(AM406 &gt;= 0, AM406 &lt;=10000000),500000,IF(AND(AM406 &gt;= 10000000, AM406 &lt;20000000),1000000,IF(AND(AM406&gt;= 20000000, AM406 &lt;30000000),1500000,IF(AND(AM406 &gt;= 30000000, AM406 &lt;50000000),2000000,IF(AM406 &lt; 50000000,E,0)))))</f>
        <v>#N/A</v>
      </c>
      <c r="AQ406" s="57" t="e">
        <f t="shared" si="88"/>
        <v>#N/A</v>
      </c>
      <c r="AR406" s="57" t="e">
        <f>VLOOKUP($C406,Sheet2!$A:$BN,AR$6,0)</f>
        <v>#N/A</v>
      </c>
      <c r="AS406" s="57" t="e">
        <f>VLOOKUP($C406,Sheet2!$A:$BN,AS$6,0)</f>
        <v>#N/A</v>
      </c>
      <c r="AT406" s="60" t="e">
        <f>VLOOKUP($C406,Sheet2!$A:$BN,AT$6,0)</f>
        <v>#N/A</v>
      </c>
      <c r="AU406" s="57" t="e">
        <f>IF(AND(AR406 &gt;= 0, AR406 &lt;=10000000),500000,IF(AND(AR406 &gt;= 10000000, AR406 &lt;20000000),1000000,IF(AND(AR406&gt;= 20000000, AR406 &lt;30000000),1500000,IF(AND(AR406 &gt;= 30000000, AR406 &lt;50000000),2000000,IF(AR406 &lt; 50000000,E,0)))))</f>
        <v>#N/A</v>
      </c>
      <c r="AV406" s="57" t="e">
        <f t="shared" si="89"/>
        <v>#N/A</v>
      </c>
      <c r="AW406" s="57" t="e">
        <f>VLOOKUP($C406,Sheet2!$A:$BN,AW$6,0)</f>
        <v>#N/A</v>
      </c>
      <c r="AX406" s="57" t="e">
        <f>VLOOKUP($C406,Sheet2!$A:$BN,AX$6,0)</f>
        <v>#N/A</v>
      </c>
      <c r="AY406" s="60" t="e">
        <f>VLOOKUP($C406,Sheet2!$A:$BN,AY$6,0)</f>
        <v>#N/A</v>
      </c>
      <c r="AZ406" s="57" t="e">
        <f>IF(AND(AW406 &gt;= 0, AW406 &lt;=10000000),500000,IF(AND(AW406 &gt;= 10000000, AW406 &lt;20000000),1000000,IF(AND(AW406&gt;= 20000000, AW406 &lt;30000000),1500000,IF(AND(AW406 &gt;= 30000000, AW406 &lt;50000000),2000000,IF(AW406 &lt; 50000000,E,0)))))</f>
        <v>#N/A</v>
      </c>
      <c r="BA406" s="57" t="e">
        <f t="shared" si="90"/>
        <v>#N/A</v>
      </c>
      <c r="BB406" s="57" t="e">
        <f>VLOOKUP($C406,Sheet2!$A:$BN,BB$6,0)</f>
        <v>#N/A</v>
      </c>
      <c r="BC406" s="57" t="e">
        <f>VLOOKUP($C406,Sheet2!$A:$BN,BC$6,0)</f>
        <v>#N/A</v>
      </c>
      <c r="BD406" s="60" t="e">
        <f>VLOOKUP($C406,Sheet2!$A:$BN,BD$6,0)</f>
        <v>#N/A</v>
      </c>
      <c r="BE406" s="57" t="e">
        <f>IF(AND(BB406 &gt;= 0, BB406 &lt;=10000000),500000,IF(AND(BB406 &gt;= 10000000, BB406 &lt;20000000),1000000,IF(AND(BB406&gt;= 20000000, BB406 &lt;30000000),1500000,IF(AND(BB406 &gt;= 30000000, BB406 &lt;50000000),2000000,IF(BB406 &lt; 50000000,E,0)))))</f>
        <v>#N/A</v>
      </c>
      <c r="BF406" s="57" t="e">
        <f t="shared" si="91"/>
        <v>#N/A</v>
      </c>
      <c r="BG406" s="57" t="e">
        <f>VLOOKUP($C406,Sheet2!$A:$BN,BG$6,0)</f>
        <v>#N/A</v>
      </c>
      <c r="BH406" s="57" t="e">
        <f>VLOOKUP($C406,Sheet2!$A:$BN,BH$6,0)</f>
        <v>#N/A</v>
      </c>
      <c r="BI406" s="60" t="e">
        <f>VLOOKUP($C406,Sheet2!$A:$BN,BI$6,0)</f>
        <v>#N/A</v>
      </c>
      <c r="BJ406" s="57" t="e">
        <f>IF(AND(BG406 &gt;= 0, BG406 &lt;=10000000),500000,IF(AND(BG406 &gt;= 10000000, BG406 &lt;20000000),1000000,IF(AND(BG406&gt;= 20000000, BG406 &lt;30000000),1500000,IF(AND(BG406 &gt;= 30000000, BG406 &lt;50000000),2000000,IF(BG406 &lt; 50000000,E,0)))))</f>
        <v>#N/A</v>
      </c>
      <c r="BK406" s="57" t="e">
        <f t="shared" si="92"/>
        <v>#N/A</v>
      </c>
      <c r="BL406" s="57" t="e">
        <f>VLOOKUP($C406,Sheet2!$A:$BN,BL$6,0)</f>
        <v>#N/A</v>
      </c>
      <c r="BM406" s="57" t="e">
        <f>VLOOKUP($C406,Sheet2!$A:$BN,BM$6,0)</f>
        <v>#N/A</v>
      </c>
      <c r="BN406" s="60" t="e">
        <f>VLOOKUP($C406,Sheet2!$A:$BN,BN$6,0)</f>
        <v>#N/A</v>
      </c>
      <c r="BO406" s="57" t="e">
        <f>IF(AND(BL406 &gt;= 0, BL406 &lt;=10000000),500000,IF(AND(BL406 &gt;= 10000000, BL406 &lt;20000000),1000000,IF(AND(BL406&gt;= 20000000, BL406 &lt;30000000),1500000,IF(AND(BL406 &gt;= 30000000, BL406 &lt;50000000),2000000,IF(BL406 &lt; 50000000,E,0)))))</f>
        <v>#N/A</v>
      </c>
      <c r="BP406" s="57" t="e">
        <f t="shared" si="93"/>
        <v>#N/A</v>
      </c>
      <c r="BQ406" s="57" t="e">
        <f>VLOOKUP($C406,Sheet2!$A:$BN,BQ$6,0)</f>
        <v>#N/A</v>
      </c>
      <c r="BR406" s="57" t="e">
        <f>VLOOKUP($C406,Sheet2!$A:$BN,BR$6,0)</f>
        <v>#N/A</v>
      </c>
      <c r="BS406" s="60" t="e">
        <f>VLOOKUP($C406,Sheet2!$A:$BN,BS$6,0)</f>
        <v>#N/A</v>
      </c>
      <c r="BT406" s="57" t="e">
        <f>IF(AND(BQ406 &gt;= 0, BQ406 &lt;=10000000),500000,IF(AND(BQ406 &gt;= 10000000, BQ406 &lt;20000000),1000000,IF(AND(BQ406&gt;= 20000000, BQ406 &lt;30000000),1500000,IF(AND(BQ406 &gt;= 30000000, BQ406 &lt;50000000),2000000,IF(BQ406 &lt; 50000000,E,0)))))</f>
        <v>#N/A</v>
      </c>
      <c r="BU406" s="57" t="e">
        <f t="shared" si="94"/>
        <v>#N/A</v>
      </c>
      <c r="BV406" s="57" t="e">
        <f>VLOOKUP($C406,Sheet2!$A:$BN,BV$6,0)</f>
        <v>#N/A</v>
      </c>
      <c r="BW406" s="57" t="e">
        <f>VLOOKUP($C406,Sheet2!$A:$BN,BW$6,0)</f>
        <v>#N/A</v>
      </c>
      <c r="BX406" s="60" t="e">
        <f>VLOOKUP($C406,Sheet2!$A:$BN,BX$6,0)</f>
        <v>#N/A</v>
      </c>
      <c r="BY406" s="57" t="e">
        <f>IF(AND(BV406 &gt;= 0, BV406 &lt;=10000000),500000,IF(AND(BV406 &gt;= 10000000, BV406 &lt;20000000),1000000,IF(AND(BV406&gt;= 20000000, BV406 &lt;30000000),1500000,IF(AND(BV406 &gt;= 30000000, BV406 &lt;50000000),2000000,IF(BV406 &lt; 50000000,E,0)))))</f>
        <v>#N/A</v>
      </c>
      <c r="BZ406" s="57" t="e">
        <f t="shared" si="95"/>
        <v>#N/A</v>
      </c>
      <c r="CA406" s="57" t="e">
        <f>VLOOKUP($C406,Sheet2!$A:$BN,CA$6,0)</f>
        <v>#N/A</v>
      </c>
      <c r="CB406" s="57" t="e">
        <f>VLOOKUP($C406,Sheet2!$A:$BN,CB$6,0)</f>
        <v>#N/A</v>
      </c>
      <c r="CC406" s="60" t="e">
        <f>VLOOKUP($C406,Sheet2!$A:$BN,CC$6,0)</f>
        <v>#N/A</v>
      </c>
      <c r="CD406" s="57" t="e">
        <f>IF(AND(CA406 &gt;= 0, CA406 &lt;=10000000),500000,IF(AND(CA406 &gt;= 10000000, CA406 &lt;20000000),1000000,IF(AND(CA406&gt;= 20000000, CA406 &lt;30000000),1500000,IF(AND(CA406 &gt;= 30000000, CA406 &lt;50000000),2000000,IF(CA406 &lt; 50000000,E,0)))))</f>
        <v>#N/A</v>
      </c>
      <c r="CE406" s="57" t="e">
        <f t="shared" si="96"/>
        <v>#N/A</v>
      </c>
    </row>
    <row r="407" spans="1:83" x14ac:dyDescent="0.35">
      <c r="A407" s="21" t="s">
        <v>649</v>
      </c>
      <c r="B407" s="21" t="s">
        <v>714</v>
      </c>
      <c r="C407" s="22" t="s">
        <v>715</v>
      </c>
      <c r="D407" s="57">
        <v>25180000</v>
      </c>
      <c r="E407" s="57">
        <f t="shared" si="97"/>
        <v>9180000</v>
      </c>
      <c r="F407" s="19">
        <v>16000000</v>
      </c>
      <c r="G407" s="19">
        <v>15300000</v>
      </c>
      <c r="H407" s="19">
        <v>15000000</v>
      </c>
      <c r="I407" s="19">
        <v>14300000</v>
      </c>
      <c r="J407" s="19">
        <v>13600000</v>
      </c>
      <c r="K407" s="19">
        <v>12500000</v>
      </c>
      <c r="L407" s="19">
        <v>10800000</v>
      </c>
      <c r="M407" s="19">
        <v>9500000</v>
      </c>
      <c r="N407" s="19">
        <v>0</v>
      </c>
      <c r="O407" s="19">
        <v>0</v>
      </c>
      <c r="P407" s="19">
        <v>0</v>
      </c>
      <c r="Q407" s="19">
        <v>0</v>
      </c>
      <c r="S407" s="57" t="e">
        <f>VLOOKUP($C407,Sheet2!$A:$BN,S$6,0)</f>
        <v>#N/A</v>
      </c>
      <c r="T407" s="57" t="e">
        <f>VLOOKUP($C407,Sheet2!$A:$BN,T$6,0)</f>
        <v>#N/A</v>
      </c>
      <c r="U407" s="60" t="e">
        <f>VLOOKUP($C407,Sheet2!$A:$BN,U$6,0)</f>
        <v>#N/A</v>
      </c>
      <c r="V407" s="57" t="e">
        <f>IF(AND(S407 &gt;= 0, S407 &lt;=10000000),500000,IF(AND(S407 &gt;= 10000000, S407 &lt;20000000),1000000,IF(AND(S407&gt;= 20000000, S407 &lt;30000000),1500000,IF(AND(S407 &gt;= 30000000, S407 &lt;50000000),2000000,IF(S407 &lt; 50000000,E,0)))))</f>
        <v>#N/A</v>
      </c>
      <c r="W407" s="57" t="e">
        <f t="shared" si="84"/>
        <v>#N/A</v>
      </c>
      <c r="X407" s="57" t="e">
        <f>VLOOKUP($C407,Sheet2!$A:$BN,X$6,0)</f>
        <v>#N/A</v>
      </c>
      <c r="Y407" s="57" t="e">
        <f>VLOOKUP($C407,Sheet2!$A:$BN,Y$6,0)</f>
        <v>#N/A</v>
      </c>
      <c r="Z407" s="60" t="e">
        <f>VLOOKUP($C407,Sheet2!$A:$BN,Z$6,0)</f>
        <v>#N/A</v>
      </c>
      <c r="AA407" s="57" t="e">
        <f>IF(AND(X407 &gt;= 0, X407 &lt;=10000000),500000,IF(AND(X407 &gt;= 10000000, X407 &lt;20000000),1000000,IF(AND(X407&gt;= 20000000, X407 &lt;30000000),1500000,IF(AND(X407 &gt;= 30000000, X407 &lt;50000000),2000000,IF(X407 &lt; 50000000,E,0)))))</f>
        <v>#N/A</v>
      </c>
      <c r="AB407" s="57" t="e">
        <f t="shared" si="85"/>
        <v>#N/A</v>
      </c>
      <c r="AC407" s="57" t="e">
        <f>VLOOKUP($C407,Sheet2!$A:$BN,AC$6,0)</f>
        <v>#N/A</v>
      </c>
      <c r="AD407" s="57" t="e">
        <f>VLOOKUP($C407,Sheet2!$A:$BN,AD$6,0)</f>
        <v>#N/A</v>
      </c>
      <c r="AE407" s="60" t="e">
        <f>VLOOKUP($C407,Sheet2!$A:$BN,AE$6,0)</f>
        <v>#N/A</v>
      </c>
      <c r="AF407" s="57" t="e">
        <f>IF(AND(AC407 &gt;= 0, AC407 &lt;=10000000),500000,IF(AND(AC407 &gt;= 10000000, AC407 &lt;20000000),1000000,IF(AND(AC407&gt;= 20000000, AC407 &lt;30000000),1500000,IF(AND(AC407 &gt;= 30000000, AC407 &lt;50000000),2000000,IF(AC407 &lt; 50000000,E,0)))))</f>
        <v>#N/A</v>
      </c>
      <c r="AG407" s="57" t="e">
        <f t="shared" si="86"/>
        <v>#N/A</v>
      </c>
      <c r="AH407" s="57" t="e">
        <f>VLOOKUP($C407,Sheet2!$A:$BN,AH$6,0)</f>
        <v>#N/A</v>
      </c>
      <c r="AI407" s="57" t="e">
        <f>VLOOKUP($C407,Sheet2!$A:$BN,AI$6,0)</f>
        <v>#N/A</v>
      </c>
      <c r="AJ407" s="60" t="e">
        <f>VLOOKUP($C407,Sheet2!$A:$BN,AJ$6,0)</f>
        <v>#N/A</v>
      </c>
      <c r="AK407" s="57" t="e">
        <f>IF(AND(AH407 &gt;= 0, AH407 &lt;=10000000),500000,IF(AND(AH407 &gt;= 10000000, AH407 &lt;20000000),1000000,IF(AND(AH407&gt;= 20000000, AH407 &lt;30000000),1500000,IF(AND(AH407 &gt;= 30000000, AH407 &lt;50000000),2000000,IF(AH407 &lt; 50000000,E,0)))))</f>
        <v>#N/A</v>
      </c>
      <c r="AL407" s="57" t="e">
        <f t="shared" si="87"/>
        <v>#N/A</v>
      </c>
      <c r="AM407" s="57" t="e">
        <f>VLOOKUP($C407,Sheet2!$A:$BN,AM$6,0)</f>
        <v>#N/A</v>
      </c>
      <c r="AN407" s="57" t="e">
        <f>VLOOKUP($C407,Sheet2!$A:$BN,AN$6,0)</f>
        <v>#N/A</v>
      </c>
      <c r="AO407" s="60" t="e">
        <f>VLOOKUP($C407,Sheet2!$A:$BN,AO$6,0)</f>
        <v>#N/A</v>
      </c>
      <c r="AP407" s="57" t="e">
        <f>IF(AND(AM407 &gt;= 0, AM407 &lt;=10000000),500000,IF(AND(AM407 &gt;= 10000000, AM407 &lt;20000000),1000000,IF(AND(AM407&gt;= 20000000, AM407 &lt;30000000),1500000,IF(AND(AM407 &gt;= 30000000, AM407 &lt;50000000),2000000,IF(AM407 &lt; 50000000,E,0)))))</f>
        <v>#N/A</v>
      </c>
      <c r="AQ407" s="57" t="e">
        <f t="shared" si="88"/>
        <v>#N/A</v>
      </c>
      <c r="AR407" s="57" t="e">
        <f>VLOOKUP($C407,Sheet2!$A:$BN,AR$6,0)</f>
        <v>#N/A</v>
      </c>
      <c r="AS407" s="57" t="e">
        <f>VLOOKUP($C407,Sheet2!$A:$BN,AS$6,0)</f>
        <v>#N/A</v>
      </c>
      <c r="AT407" s="60" t="e">
        <f>VLOOKUP($C407,Sheet2!$A:$BN,AT$6,0)</f>
        <v>#N/A</v>
      </c>
      <c r="AU407" s="57" t="e">
        <f>IF(AND(AR407 &gt;= 0, AR407 &lt;=10000000),500000,IF(AND(AR407 &gt;= 10000000, AR407 &lt;20000000),1000000,IF(AND(AR407&gt;= 20000000, AR407 &lt;30000000),1500000,IF(AND(AR407 &gt;= 30000000, AR407 &lt;50000000),2000000,IF(AR407 &lt; 50000000,E,0)))))</f>
        <v>#N/A</v>
      </c>
      <c r="AV407" s="57" t="e">
        <f t="shared" si="89"/>
        <v>#N/A</v>
      </c>
      <c r="AW407" s="57" t="e">
        <f>VLOOKUP($C407,Sheet2!$A:$BN,AW$6,0)</f>
        <v>#N/A</v>
      </c>
      <c r="AX407" s="57" t="e">
        <f>VLOOKUP($C407,Sheet2!$A:$BN,AX$6,0)</f>
        <v>#N/A</v>
      </c>
      <c r="AY407" s="60" t="e">
        <f>VLOOKUP($C407,Sheet2!$A:$BN,AY$6,0)</f>
        <v>#N/A</v>
      </c>
      <c r="AZ407" s="57" t="e">
        <f>IF(AND(AW407 &gt;= 0, AW407 &lt;=10000000),500000,IF(AND(AW407 &gt;= 10000000, AW407 &lt;20000000),1000000,IF(AND(AW407&gt;= 20000000, AW407 &lt;30000000),1500000,IF(AND(AW407 &gt;= 30000000, AW407 &lt;50000000),2000000,IF(AW407 &lt; 50000000,E,0)))))</f>
        <v>#N/A</v>
      </c>
      <c r="BA407" s="57" t="e">
        <f t="shared" si="90"/>
        <v>#N/A</v>
      </c>
      <c r="BB407" s="57" t="e">
        <f>VLOOKUP($C407,Sheet2!$A:$BN,BB$6,0)</f>
        <v>#N/A</v>
      </c>
      <c r="BC407" s="57" t="e">
        <f>VLOOKUP($C407,Sheet2!$A:$BN,BC$6,0)</f>
        <v>#N/A</v>
      </c>
      <c r="BD407" s="60" t="e">
        <f>VLOOKUP($C407,Sheet2!$A:$BN,BD$6,0)</f>
        <v>#N/A</v>
      </c>
      <c r="BE407" s="57" t="e">
        <f>IF(AND(BB407 &gt;= 0, BB407 &lt;=10000000),500000,IF(AND(BB407 &gt;= 10000000, BB407 &lt;20000000),1000000,IF(AND(BB407&gt;= 20000000, BB407 &lt;30000000),1500000,IF(AND(BB407 &gt;= 30000000, BB407 &lt;50000000),2000000,IF(BB407 &lt; 50000000,E,0)))))</f>
        <v>#N/A</v>
      </c>
      <c r="BF407" s="57" t="e">
        <f t="shared" si="91"/>
        <v>#N/A</v>
      </c>
      <c r="BG407" s="57" t="e">
        <f>VLOOKUP($C407,Sheet2!$A:$BN,BG$6,0)</f>
        <v>#N/A</v>
      </c>
      <c r="BH407" s="57" t="e">
        <f>VLOOKUP($C407,Sheet2!$A:$BN,BH$6,0)</f>
        <v>#N/A</v>
      </c>
      <c r="BI407" s="60" t="e">
        <f>VLOOKUP($C407,Sheet2!$A:$BN,BI$6,0)</f>
        <v>#N/A</v>
      </c>
      <c r="BJ407" s="57" t="e">
        <f>IF(AND(BG407 &gt;= 0, BG407 &lt;=10000000),500000,IF(AND(BG407 &gt;= 10000000, BG407 &lt;20000000),1000000,IF(AND(BG407&gt;= 20000000, BG407 &lt;30000000),1500000,IF(AND(BG407 &gt;= 30000000, BG407 &lt;50000000),2000000,IF(BG407 &lt; 50000000,E,0)))))</f>
        <v>#N/A</v>
      </c>
      <c r="BK407" s="57" t="e">
        <f t="shared" si="92"/>
        <v>#N/A</v>
      </c>
      <c r="BL407" s="57" t="e">
        <f>VLOOKUP($C407,Sheet2!$A:$BN,BL$6,0)</f>
        <v>#N/A</v>
      </c>
      <c r="BM407" s="57" t="e">
        <f>VLOOKUP($C407,Sheet2!$A:$BN,BM$6,0)</f>
        <v>#N/A</v>
      </c>
      <c r="BN407" s="60" t="e">
        <f>VLOOKUP($C407,Sheet2!$A:$BN,BN$6,0)</f>
        <v>#N/A</v>
      </c>
      <c r="BO407" s="57" t="e">
        <f>IF(AND(BL407 &gt;= 0, BL407 &lt;=10000000),500000,IF(AND(BL407 &gt;= 10000000, BL407 &lt;20000000),1000000,IF(AND(BL407&gt;= 20000000, BL407 &lt;30000000),1500000,IF(AND(BL407 &gt;= 30000000, BL407 &lt;50000000),2000000,IF(BL407 &lt; 50000000,E,0)))))</f>
        <v>#N/A</v>
      </c>
      <c r="BP407" s="57" t="e">
        <f t="shared" si="93"/>
        <v>#N/A</v>
      </c>
      <c r="BQ407" s="57" t="e">
        <f>VLOOKUP($C407,Sheet2!$A:$BN,BQ$6,0)</f>
        <v>#N/A</v>
      </c>
      <c r="BR407" s="57" t="e">
        <f>VLOOKUP($C407,Sheet2!$A:$BN,BR$6,0)</f>
        <v>#N/A</v>
      </c>
      <c r="BS407" s="60" t="e">
        <f>VLOOKUP($C407,Sheet2!$A:$BN,BS$6,0)</f>
        <v>#N/A</v>
      </c>
      <c r="BT407" s="57" t="e">
        <f>IF(AND(BQ407 &gt;= 0, BQ407 &lt;=10000000),500000,IF(AND(BQ407 &gt;= 10000000, BQ407 &lt;20000000),1000000,IF(AND(BQ407&gt;= 20000000, BQ407 &lt;30000000),1500000,IF(AND(BQ407 &gt;= 30000000, BQ407 &lt;50000000),2000000,IF(BQ407 &lt; 50000000,E,0)))))</f>
        <v>#N/A</v>
      </c>
      <c r="BU407" s="57" t="e">
        <f t="shared" si="94"/>
        <v>#N/A</v>
      </c>
      <c r="BV407" s="57" t="e">
        <f>VLOOKUP($C407,Sheet2!$A:$BN,BV$6,0)</f>
        <v>#N/A</v>
      </c>
      <c r="BW407" s="57" t="e">
        <f>VLOOKUP($C407,Sheet2!$A:$BN,BW$6,0)</f>
        <v>#N/A</v>
      </c>
      <c r="BX407" s="60" t="e">
        <f>VLOOKUP($C407,Sheet2!$A:$BN,BX$6,0)</f>
        <v>#N/A</v>
      </c>
      <c r="BY407" s="57" t="e">
        <f>IF(AND(BV407 &gt;= 0, BV407 &lt;=10000000),500000,IF(AND(BV407 &gt;= 10000000, BV407 &lt;20000000),1000000,IF(AND(BV407&gt;= 20000000, BV407 &lt;30000000),1500000,IF(AND(BV407 &gt;= 30000000, BV407 &lt;50000000),2000000,IF(BV407 &lt; 50000000,E,0)))))</f>
        <v>#N/A</v>
      </c>
      <c r="BZ407" s="57" t="e">
        <f t="shared" si="95"/>
        <v>#N/A</v>
      </c>
      <c r="CA407" s="57" t="e">
        <f>VLOOKUP($C407,Sheet2!$A:$BN,CA$6,0)</f>
        <v>#N/A</v>
      </c>
      <c r="CB407" s="57" t="e">
        <f>VLOOKUP($C407,Sheet2!$A:$BN,CB$6,0)</f>
        <v>#N/A</v>
      </c>
      <c r="CC407" s="60" t="e">
        <f>VLOOKUP($C407,Sheet2!$A:$BN,CC$6,0)</f>
        <v>#N/A</v>
      </c>
      <c r="CD407" s="57" t="e">
        <f>IF(AND(CA407 &gt;= 0, CA407 &lt;=10000000),500000,IF(AND(CA407 &gt;= 10000000, CA407 &lt;20000000),1000000,IF(AND(CA407&gt;= 20000000, CA407 &lt;30000000),1500000,IF(AND(CA407 &gt;= 30000000, CA407 &lt;50000000),2000000,IF(CA407 &lt; 50000000,E,0)))))</f>
        <v>#N/A</v>
      </c>
      <c r="CE407" s="57" t="e">
        <f t="shared" si="96"/>
        <v>#N/A</v>
      </c>
    </row>
    <row r="408" spans="1:83" x14ac:dyDescent="0.35">
      <c r="A408" s="21" t="s">
        <v>649</v>
      </c>
      <c r="B408" s="21" t="s">
        <v>716</v>
      </c>
      <c r="C408" s="22" t="s">
        <v>717</v>
      </c>
      <c r="D408" s="57">
        <v>0</v>
      </c>
      <c r="E408" s="57">
        <f t="shared" si="97"/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S408" s="57" t="e">
        <f>VLOOKUP($C408,Sheet2!$A:$BN,S$6,0)</f>
        <v>#N/A</v>
      </c>
      <c r="T408" s="57" t="e">
        <f>VLOOKUP($C408,Sheet2!$A:$BN,T$6,0)</f>
        <v>#N/A</v>
      </c>
      <c r="U408" s="60" t="e">
        <f>VLOOKUP($C408,Sheet2!$A:$BN,U$6,0)</f>
        <v>#N/A</v>
      </c>
      <c r="V408" s="57" t="e">
        <f>IF(AND(S408 &gt;= 0, S408 &lt;=10000000),500000,IF(AND(S408 &gt;= 10000000, S408 &lt;20000000),1000000,IF(AND(S408&gt;= 20000000, S408 &lt;30000000),1500000,IF(AND(S408 &gt;= 30000000, S408 &lt;50000000),2000000,IF(S408 &lt; 50000000,E,0)))))</f>
        <v>#N/A</v>
      </c>
      <c r="W408" s="57" t="e">
        <f t="shared" si="84"/>
        <v>#N/A</v>
      </c>
      <c r="X408" s="57" t="e">
        <f>VLOOKUP($C408,Sheet2!$A:$BN,X$6,0)</f>
        <v>#N/A</v>
      </c>
      <c r="Y408" s="57" t="e">
        <f>VLOOKUP($C408,Sheet2!$A:$BN,Y$6,0)</f>
        <v>#N/A</v>
      </c>
      <c r="Z408" s="60" t="e">
        <f>VLOOKUP($C408,Sheet2!$A:$BN,Z$6,0)</f>
        <v>#N/A</v>
      </c>
      <c r="AA408" s="57" t="e">
        <f>IF(AND(X408 &gt;= 0, X408 &lt;=10000000),500000,IF(AND(X408 &gt;= 10000000, X408 &lt;20000000),1000000,IF(AND(X408&gt;= 20000000, X408 &lt;30000000),1500000,IF(AND(X408 &gt;= 30000000, X408 &lt;50000000),2000000,IF(X408 &lt; 50000000,E,0)))))</f>
        <v>#N/A</v>
      </c>
      <c r="AB408" s="57" t="e">
        <f t="shared" si="85"/>
        <v>#N/A</v>
      </c>
      <c r="AC408" s="57" t="e">
        <f>VLOOKUP($C408,Sheet2!$A:$BN,AC$6,0)</f>
        <v>#N/A</v>
      </c>
      <c r="AD408" s="57" t="e">
        <f>VLOOKUP($C408,Sheet2!$A:$BN,AD$6,0)</f>
        <v>#N/A</v>
      </c>
      <c r="AE408" s="60" t="e">
        <f>VLOOKUP($C408,Sheet2!$A:$BN,AE$6,0)</f>
        <v>#N/A</v>
      </c>
      <c r="AF408" s="57" t="e">
        <f>IF(AND(AC408 &gt;= 0, AC408 &lt;=10000000),500000,IF(AND(AC408 &gt;= 10000000, AC408 &lt;20000000),1000000,IF(AND(AC408&gt;= 20000000, AC408 &lt;30000000),1500000,IF(AND(AC408 &gt;= 30000000, AC408 &lt;50000000),2000000,IF(AC408 &lt; 50000000,E,0)))))</f>
        <v>#N/A</v>
      </c>
      <c r="AG408" s="57" t="e">
        <f t="shared" si="86"/>
        <v>#N/A</v>
      </c>
      <c r="AH408" s="57" t="e">
        <f>VLOOKUP($C408,Sheet2!$A:$BN,AH$6,0)</f>
        <v>#N/A</v>
      </c>
      <c r="AI408" s="57" t="e">
        <f>VLOOKUP($C408,Sheet2!$A:$BN,AI$6,0)</f>
        <v>#N/A</v>
      </c>
      <c r="AJ408" s="60" t="e">
        <f>VLOOKUP($C408,Sheet2!$A:$BN,AJ$6,0)</f>
        <v>#N/A</v>
      </c>
      <c r="AK408" s="57" t="e">
        <f>IF(AND(AH408 &gt;= 0, AH408 &lt;=10000000),500000,IF(AND(AH408 &gt;= 10000000, AH408 &lt;20000000),1000000,IF(AND(AH408&gt;= 20000000, AH408 &lt;30000000),1500000,IF(AND(AH408 &gt;= 30000000, AH408 &lt;50000000),2000000,IF(AH408 &lt; 50000000,E,0)))))</f>
        <v>#N/A</v>
      </c>
      <c r="AL408" s="57" t="e">
        <f t="shared" si="87"/>
        <v>#N/A</v>
      </c>
      <c r="AM408" s="57" t="e">
        <f>VLOOKUP($C408,Sheet2!$A:$BN,AM$6,0)</f>
        <v>#N/A</v>
      </c>
      <c r="AN408" s="57" t="e">
        <f>VLOOKUP($C408,Sheet2!$A:$BN,AN$6,0)</f>
        <v>#N/A</v>
      </c>
      <c r="AO408" s="60" t="e">
        <f>VLOOKUP($C408,Sheet2!$A:$BN,AO$6,0)</f>
        <v>#N/A</v>
      </c>
      <c r="AP408" s="57" t="e">
        <f>IF(AND(AM408 &gt;= 0, AM408 &lt;=10000000),500000,IF(AND(AM408 &gt;= 10000000, AM408 &lt;20000000),1000000,IF(AND(AM408&gt;= 20000000, AM408 &lt;30000000),1500000,IF(AND(AM408 &gt;= 30000000, AM408 &lt;50000000),2000000,IF(AM408 &lt; 50000000,E,0)))))</f>
        <v>#N/A</v>
      </c>
      <c r="AQ408" s="57" t="e">
        <f t="shared" si="88"/>
        <v>#N/A</v>
      </c>
      <c r="AR408" s="57" t="e">
        <f>VLOOKUP($C408,Sheet2!$A:$BN,AR$6,0)</f>
        <v>#N/A</v>
      </c>
      <c r="AS408" s="57" t="e">
        <f>VLOOKUP($C408,Sheet2!$A:$BN,AS$6,0)</f>
        <v>#N/A</v>
      </c>
      <c r="AT408" s="60" t="e">
        <f>VLOOKUP($C408,Sheet2!$A:$BN,AT$6,0)</f>
        <v>#N/A</v>
      </c>
      <c r="AU408" s="57" t="e">
        <f>IF(AND(AR408 &gt;= 0, AR408 &lt;=10000000),500000,IF(AND(AR408 &gt;= 10000000, AR408 &lt;20000000),1000000,IF(AND(AR408&gt;= 20000000, AR408 &lt;30000000),1500000,IF(AND(AR408 &gt;= 30000000, AR408 &lt;50000000),2000000,IF(AR408 &lt; 50000000,E,0)))))</f>
        <v>#N/A</v>
      </c>
      <c r="AV408" s="57" t="e">
        <f t="shared" si="89"/>
        <v>#N/A</v>
      </c>
      <c r="AW408" s="57" t="e">
        <f>VLOOKUP($C408,Sheet2!$A:$BN,AW$6,0)</f>
        <v>#N/A</v>
      </c>
      <c r="AX408" s="57" t="e">
        <f>VLOOKUP($C408,Sheet2!$A:$BN,AX$6,0)</f>
        <v>#N/A</v>
      </c>
      <c r="AY408" s="60" t="e">
        <f>VLOOKUP($C408,Sheet2!$A:$BN,AY$6,0)</f>
        <v>#N/A</v>
      </c>
      <c r="AZ408" s="57" t="e">
        <f>IF(AND(AW408 &gt;= 0, AW408 &lt;=10000000),500000,IF(AND(AW408 &gt;= 10000000, AW408 &lt;20000000),1000000,IF(AND(AW408&gt;= 20000000, AW408 &lt;30000000),1500000,IF(AND(AW408 &gt;= 30000000, AW408 &lt;50000000),2000000,IF(AW408 &lt; 50000000,E,0)))))</f>
        <v>#N/A</v>
      </c>
      <c r="BA408" s="57" t="e">
        <f t="shared" si="90"/>
        <v>#N/A</v>
      </c>
      <c r="BB408" s="57" t="e">
        <f>VLOOKUP($C408,Sheet2!$A:$BN,BB$6,0)</f>
        <v>#N/A</v>
      </c>
      <c r="BC408" s="57" t="e">
        <f>VLOOKUP($C408,Sheet2!$A:$BN,BC$6,0)</f>
        <v>#N/A</v>
      </c>
      <c r="BD408" s="60" t="e">
        <f>VLOOKUP($C408,Sheet2!$A:$BN,BD$6,0)</f>
        <v>#N/A</v>
      </c>
      <c r="BE408" s="57" t="e">
        <f>IF(AND(BB408 &gt;= 0, BB408 &lt;=10000000),500000,IF(AND(BB408 &gt;= 10000000, BB408 &lt;20000000),1000000,IF(AND(BB408&gt;= 20000000, BB408 &lt;30000000),1500000,IF(AND(BB408 &gt;= 30000000, BB408 &lt;50000000),2000000,IF(BB408 &lt; 50000000,E,0)))))</f>
        <v>#N/A</v>
      </c>
      <c r="BF408" s="57" t="e">
        <f t="shared" si="91"/>
        <v>#N/A</v>
      </c>
      <c r="BG408" s="57" t="e">
        <f>VLOOKUP($C408,Sheet2!$A:$BN,BG$6,0)</f>
        <v>#N/A</v>
      </c>
      <c r="BH408" s="57" t="e">
        <f>VLOOKUP($C408,Sheet2!$A:$BN,BH$6,0)</f>
        <v>#N/A</v>
      </c>
      <c r="BI408" s="60" t="e">
        <f>VLOOKUP($C408,Sheet2!$A:$BN,BI$6,0)</f>
        <v>#N/A</v>
      </c>
      <c r="BJ408" s="57" t="e">
        <f>IF(AND(BG408 &gt;= 0, BG408 &lt;=10000000),500000,IF(AND(BG408 &gt;= 10000000, BG408 &lt;20000000),1000000,IF(AND(BG408&gt;= 20000000, BG408 &lt;30000000),1500000,IF(AND(BG408 &gt;= 30000000, BG408 &lt;50000000),2000000,IF(BG408 &lt; 50000000,E,0)))))</f>
        <v>#N/A</v>
      </c>
      <c r="BK408" s="57" t="e">
        <f t="shared" si="92"/>
        <v>#N/A</v>
      </c>
      <c r="BL408" s="57" t="e">
        <f>VLOOKUP($C408,Sheet2!$A:$BN,BL$6,0)</f>
        <v>#N/A</v>
      </c>
      <c r="BM408" s="57" t="e">
        <f>VLOOKUP($C408,Sheet2!$A:$BN,BM$6,0)</f>
        <v>#N/A</v>
      </c>
      <c r="BN408" s="60" t="e">
        <f>VLOOKUP($C408,Sheet2!$A:$BN,BN$6,0)</f>
        <v>#N/A</v>
      </c>
      <c r="BO408" s="57" t="e">
        <f>IF(AND(BL408 &gt;= 0, BL408 &lt;=10000000),500000,IF(AND(BL408 &gt;= 10000000, BL408 &lt;20000000),1000000,IF(AND(BL408&gt;= 20000000, BL408 &lt;30000000),1500000,IF(AND(BL408 &gt;= 30000000, BL408 &lt;50000000),2000000,IF(BL408 &lt; 50000000,E,0)))))</f>
        <v>#N/A</v>
      </c>
      <c r="BP408" s="57" t="e">
        <f t="shared" si="93"/>
        <v>#N/A</v>
      </c>
      <c r="BQ408" s="57" t="e">
        <f>VLOOKUP($C408,Sheet2!$A:$BN,BQ$6,0)</f>
        <v>#N/A</v>
      </c>
      <c r="BR408" s="57" t="e">
        <f>VLOOKUP($C408,Sheet2!$A:$BN,BR$6,0)</f>
        <v>#N/A</v>
      </c>
      <c r="BS408" s="60" t="e">
        <f>VLOOKUP($C408,Sheet2!$A:$BN,BS$6,0)</f>
        <v>#N/A</v>
      </c>
      <c r="BT408" s="57" t="e">
        <f>IF(AND(BQ408 &gt;= 0, BQ408 &lt;=10000000),500000,IF(AND(BQ408 &gt;= 10000000, BQ408 &lt;20000000),1000000,IF(AND(BQ408&gt;= 20000000, BQ408 &lt;30000000),1500000,IF(AND(BQ408 &gt;= 30000000, BQ408 &lt;50000000),2000000,IF(BQ408 &lt; 50000000,E,0)))))</f>
        <v>#N/A</v>
      </c>
      <c r="BU408" s="57" t="e">
        <f t="shared" si="94"/>
        <v>#N/A</v>
      </c>
      <c r="BV408" s="57" t="e">
        <f>VLOOKUP($C408,Sheet2!$A:$BN,BV$6,0)</f>
        <v>#N/A</v>
      </c>
      <c r="BW408" s="57" t="e">
        <f>VLOOKUP($C408,Sheet2!$A:$BN,BW$6,0)</f>
        <v>#N/A</v>
      </c>
      <c r="BX408" s="60" t="e">
        <f>VLOOKUP($C408,Sheet2!$A:$BN,BX$6,0)</f>
        <v>#N/A</v>
      </c>
      <c r="BY408" s="57" t="e">
        <f>IF(AND(BV408 &gt;= 0, BV408 &lt;=10000000),500000,IF(AND(BV408 &gt;= 10000000, BV408 &lt;20000000),1000000,IF(AND(BV408&gt;= 20000000, BV408 &lt;30000000),1500000,IF(AND(BV408 &gt;= 30000000, BV408 &lt;50000000),2000000,IF(BV408 &lt; 50000000,E,0)))))</f>
        <v>#N/A</v>
      </c>
      <c r="BZ408" s="57" t="e">
        <f t="shared" si="95"/>
        <v>#N/A</v>
      </c>
      <c r="CA408" s="57" t="e">
        <f>VLOOKUP($C408,Sheet2!$A:$BN,CA$6,0)</f>
        <v>#N/A</v>
      </c>
      <c r="CB408" s="57" t="e">
        <f>VLOOKUP($C408,Sheet2!$A:$BN,CB$6,0)</f>
        <v>#N/A</v>
      </c>
      <c r="CC408" s="60" t="e">
        <f>VLOOKUP($C408,Sheet2!$A:$BN,CC$6,0)</f>
        <v>#N/A</v>
      </c>
      <c r="CD408" s="57" t="e">
        <f>IF(AND(CA408 &gt;= 0, CA408 &lt;=10000000),500000,IF(AND(CA408 &gt;= 10000000, CA408 &lt;20000000),1000000,IF(AND(CA408&gt;= 20000000, CA408 &lt;30000000),1500000,IF(AND(CA408 &gt;= 30000000, CA408 &lt;50000000),2000000,IF(CA408 &lt; 50000000,E,0)))))</f>
        <v>#N/A</v>
      </c>
      <c r="CE408" s="57" t="e">
        <f t="shared" si="96"/>
        <v>#N/A</v>
      </c>
    </row>
    <row r="409" spans="1:83" x14ac:dyDescent="0.35">
      <c r="A409" s="21" t="s">
        <v>649</v>
      </c>
      <c r="B409" s="21" t="s">
        <v>718</v>
      </c>
      <c r="C409" s="22" t="s">
        <v>719</v>
      </c>
      <c r="D409" s="57">
        <v>0</v>
      </c>
      <c r="E409" s="57">
        <f t="shared" si="97"/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19">
        <v>0</v>
      </c>
      <c r="S409" s="57" t="e">
        <f>VLOOKUP($C409,Sheet2!$A:$BN,S$6,0)</f>
        <v>#N/A</v>
      </c>
      <c r="T409" s="57" t="e">
        <f>VLOOKUP($C409,Sheet2!$A:$BN,T$6,0)</f>
        <v>#N/A</v>
      </c>
      <c r="U409" s="60" t="e">
        <f>VLOOKUP($C409,Sheet2!$A:$BN,U$6,0)</f>
        <v>#N/A</v>
      </c>
      <c r="V409" s="57" t="e">
        <f>IF(AND(S409 &gt;= 0, S409 &lt;=10000000),500000,IF(AND(S409 &gt;= 10000000, S409 &lt;20000000),1000000,IF(AND(S409&gt;= 20000000, S409 &lt;30000000),1500000,IF(AND(S409 &gt;= 30000000, S409 &lt;50000000),2000000,IF(S409 &lt; 50000000,E,0)))))</f>
        <v>#N/A</v>
      </c>
      <c r="W409" s="57" t="e">
        <f t="shared" si="84"/>
        <v>#N/A</v>
      </c>
      <c r="X409" s="57" t="e">
        <f>VLOOKUP($C409,Sheet2!$A:$BN,X$6,0)</f>
        <v>#N/A</v>
      </c>
      <c r="Y409" s="57" t="e">
        <f>VLOOKUP($C409,Sheet2!$A:$BN,Y$6,0)</f>
        <v>#N/A</v>
      </c>
      <c r="Z409" s="60" t="e">
        <f>VLOOKUP($C409,Sheet2!$A:$BN,Z$6,0)</f>
        <v>#N/A</v>
      </c>
      <c r="AA409" s="57" t="e">
        <f>IF(AND(X409 &gt;= 0, X409 &lt;=10000000),500000,IF(AND(X409 &gt;= 10000000, X409 &lt;20000000),1000000,IF(AND(X409&gt;= 20000000, X409 &lt;30000000),1500000,IF(AND(X409 &gt;= 30000000, X409 &lt;50000000),2000000,IF(X409 &lt; 50000000,E,0)))))</f>
        <v>#N/A</v>
      </c>
      <c r="AB409" s="57" t="e">
        <f t="shared" si="85"/>
        <v>#N/A</v>
      </c>
      <c r="AC409" s="57" t="e">
        <f>VLOOKUP($C409,Sheet2!$A:$BN,AC$6,0)</f>
        <v>#N/A</v>
      </c>
      <c r="AD409" s="57" t="e">
        <f>VLOOKUP($C409,Sheet2!$A:$BN,AD$6,0)</f>
        <v>#N/A</v>
      </c>
      <c r="AE409" s="60" t="e">
        <f>VLOOKUP($C409,Sheet2!$A:$BN,AE$6,0)</f>
        <v>#N/A</v>
      </c>
      <c r="AF409" s="57" t="e">
        <f>IF(AND(AC409 &gt;= 0, AC409 &lt;=10000000),500000,IF(AND(AC409 &gt;= 10000000, AC409 &lt;20000000),1000000,IF(AND(AC409&gt;= 20000000, AC409 &lt;30000000),1500000,IF(AND(AC409 &gt;= 30000000, AC409 &lt;50000000),2000000,IF(AC409 &lt; 50000000,E,0)))))</f>
        <v>#N/A</v>
      </c>
      <c r="AG409" s="57" t="e">
        <f t="shared" si="86"/>
        <v>#N/A</v>
      </c>
      <c r="AH409" s="57" t="e">
        <f>VLOOKUP($C409,Sheet2!$A:$BN,AH$6,0)</f>
        <v>#N/A</v>
      </c>
      <c r="AI409" s="57" t="e">
        <f>VLOOKUP($C409,Sheet2!$A:$BN,AI$6,0)</f>
        <v>#N/A</v>
      </c>
      <c r="AJ409" s="60" t="e">
        <f>VLOOKUP($C409,Sheet2!$A:$BN,AJ$6,0)</f>
        <v>#N/A</v>
      </c>
      <c r="AK409" s="57" t="e">
        <f>IF(AND(AH409 &gt;= 0, AH409 &lt;=10000000),500000,IF(AND(AH409 &gt;= 10000000, AH409 &lt;20000000),1000000,IF(AND(AH409&gt;= 20000000, AH409 &lt;30000000),1500000,IF(AND(AH409 &gt;= 30000000, AH409 &lt;50000000),2000000,IF(AH409 &lt; 50000000,E,0)))))</f>
        <v>#N/A</v>
      </c>
      <c r="AL409" s="57" t="e">
        <f t="shared" si="87"/>
        <v>#N/A</v>
      </c>
      <c r="AM409" s="57" t="e">
        <f>VLOOKUP($C409,Sheet2!$A:$BN,AM$6,0)</f>
        <v>#N/A</v>
      </c>
      <c r="AN409" s="57" t="e">
        <f>VLOOKUP($C409,Sheet2!$A:$BN,AN$6,0)</f>
        <v>#N/A</v>
      </c>
      <c r="AO409" s="60" t="e">
        <f>VLOOKUP($C409,Sheet2!$A:$BN,AO$6,0)</f>
        <v>#N/A</v>
      </c>
      <c r="AP409" s="57" t="e">
        <f>IF(AND(AM409 &gt;= 0, AM409 &lt;=10000000),500000,IF(AND(AM409 &gt;= 10000000, AM409 &lt;20000000),1000000,IF(AND(AM409&gt;= 20000000, AM409 &lt;30000000),1500000,IF(AND(AM409 &gt;= 30000000, AM409 &lt;50000000),2000000,IF(AM409 &lt; 50000000,E,0)))))</f>
        <v>#N/A</v>
      </c>
      <c r="AQ409" s="57" t="e">
        <f t="shared" si="88"/>
        <v>#N/A</v>
      </c>
      <c r="AR409" s="57" t="e">
        <f>VLOOKUP($C409,Sheet2!$A:$BN,AR$6,0)</f>
        <v>#N/A</v>
      </c>
      <c r="AS409" s="57" t="e">
        <f>VLOOKUP($C409,Sheet2!$A:$BN,AS$6,0)</f>
        <v>#N/A</v>
      </c>
      <c r="AT409" s="60" t="e">
        <f>VLOOKUP($C409,Sheet2!$A:$BN,AT$6,0)</f>
        <v>#N/A</v>
      </c>
      <c r="AU409" s="57" t="e">
        <f>IF(AND(AR409 &gt;= 0, AR409 &lt;=10000000),500000,IF(AND(AR409 &gt;= 10000000, AR409 &lt;20000000),1000000,IF(AND(AR409&gt;= 20000000, AR409 &lt;30000000),1500000,IF(AND(AR409 &gt;= 30000000, AR409 &lt;50000000),2000000,IF(AR409 &lt; 50000000,E,0)))))</f>
        <v>#N/A</v>
      </c>
      <c r="AV409" s="57" t="e">
        <f t="shared" si="89"/>
        <v>#N/A</v>
      </c>
      <c r="AW409" s="57" t="e">
        <f>VLOOKUP($C409,Sheet2!$A:$BN,AW$6,0)</f>
        <v>#N/A</v>
      </c>
      <c r="AX409" s="57" t="e">
        <f>VLOOKUP($C409,Sheet2!$A:$BN,AX$6,0)</f>
        <v>#N/A</v>
      </c>
      <c r="AY409" s="60" t="e">
        <f>VLOOKUP($C409,Sheet2!$A:$BN,AY$6,0)</f>
        <v>#N/A</v>
      </c>
      <c r="AZ409" s="57" t="e">
        <f>IF(AND(AW409 &gt;= 0, AW409 &lt;=10000000),500000,IF(AND(AW409 &gt;= 10000000, AW409 &lt;20000000),1000000,IF(AND(AW409&gt;= 20000000, AW409 &lt;30000000),1500000,IF(AND(AW409 &gt;= 30000000, AW409 &lt;50000000),2000000,IF(AW409 &lt; 50000000,E,0)))))</f>
        <v>#N/A</v>
      </c>
      <c r="BA409" s="57" t="e">
        <f t="shared" si="90"/>
        <v>#N/A</v>
      </c>
      <c r="BB409" s="57" t="e">
        <f>VLOOKUP($C409,Sheet2!$A:$BN,BB$6,0)</f>
        <v>#N/A</v>
      </c>
      <c r="BC409" s="57" t="e">
        <f>VLOOKUP($C409,Sheet2!$A:$BN,BC$6,0)</f>
        <v>#N/A</v>
      </c>
      <c r="BD409" s="60" t="e">
        <f>VLOOKUP($C409,Sheet2!$A:$BN,BD$6,0)</f>
        <v>#N/A</v>
      </c>
      <c r="BE409" s="57" t="e">
        <f>IF(AND(BB409 &gt;= 0, BB409 &lt;=10000000),500000,IF(AND(BB409 &gt;= 10000000, BB409 &lt;20000000),1000000,IF(AND(BB409&gt;= 20000000, BB409 &lt;30000000),1500000,IF(AND(BB409 &gt;= 30000000, BB409 &lt;50000000),2000000,IF(BB409 &lt; 50000000,E,0)))))</f>
        <v>#N/A</v>
      </c>
      <c r="BF409" s="57" t="e">
        <f t="shared" si="91"/>
        <v>#N/A</v>
      </c>
      <c r="BG409" s="57" t="e">
        <f>VLOOKUP($C409,Sheet2!$A:$BN,BG$6,0)</f>
        <v>#N/A</v>
      </c>
      <c r="BH409" s="57" t="e">
        <f>VLOOKUP($C409,Sheet2!$A:$BN,BH$6,0)</f>
        <v>#N/A</v>
      </c>
      <c r="BI409" s="60" t="e">
        <f>VLOOKUP($C409,Sheet2!$A:$BN,BI$6,0)</f>
        <v>#N/A</v>
      </c>
      <c r="BJ409" s="57" t="e">
        <f>IF(AND(BG409 &gt;= 0, BG409 &lt;=10000000),500000,IF(AND(BG409 &gt;= 10000000, BG409 &lt;20000000),1000000,IF(AND(BG409&gt;= 20000000, BG409 &lt;30000000),1500000,IF(AND(BG409 &gt;= 30000000, BG409 &lt;50000000),2000000,IF(BG409 &lt; 50000000,E,0)))))</f>
        <v>#N/A</v>
      </c>
      <c r="BK409" s="57" t="e">
        <f t="shared" si="92"/>
        <v>#N/A</v>
      </c>
      <c r="BL409" s="57" t="e">
        <f>VLOOKUP($C409,Sheet2!$A:$BN,BL$6,0)</f>
        <v>#N/A</v>
      </c>
      <c r="BM409" s="57" t="e">
        <f>VLOOKUP($C409,Sheet2!$A:$BN,BM$6,0)</f>
        <v>#N/A</v>
      </c>
      <c r="BN409" s="60" t="e">
        <f>VLOOKUP($C409,Sheet2!$A:$BN,BN$6,0)</f>
        <v>#N/A</v>
      </c>
      <c r="BO409" s="57" t="e">
        <f>IF(AND(BL409 &gt;= 0, BL409 &lt;=10000000),500000,IF(AND(BL409 &gt;= 10000000, BL409 &lt;20000000),1000000,IF(AND(BL409&gt;= 20000000, BL409 &lt;30000000),1500000,IF(AND(BL409 &gt;= 30000000, BL409 &lt;50000000),2000000,IF(BL409 &lt; 50000000,E,0)))))</f>
        <v>#N/A</v>
      </c>
      <c r="BP409" s="57" t="e">
        <f t="shared" si="93"/>
        <v>#N/A</v>
      </c>
      <c r="BQ409" s="57" t="e">
        <f>VLOOKUP($C409,Sheet2!$A:$BN,BQ$6,0)</f>
        <v>#N/A</v>
      </c>
      <c r="BR409" s="57" t="e">
        <f>VLOOKUP($C409,Sheet2!$A:$BN,BR$6,0)</f>
        <v>#N/A</v>
      </c>
      <c r="BS409" s="60" t="e">
        <f>VLOOKUP($C409,Sheet2!$A:$BN,BS$6,0)</f>
        <v>#N/A</v>
      </c>
      <c r="BT409" s="57" t="e">
        <f>IF(AND(BQ409 &gt;= 0, BQ409 &lt;=10000000),500000,IF(AND(BQ409 &gt;= 10000000, BQ409 &lt;20000000),1000000,IF(AND(BQ409&gt;= 20000000, BQ409 &lt;30000000),1500000,IF(AND(BQ409 &gt;= 30000000, BQ409 &lt;50000000),2000000,IF(BQ409 &lt; 50000000,E,0)))))</f>
        <v>#N/A</v>
      </c>
      <c r="BU409" s="57" t="e">
        <f t="shared" si="94"/>
        <v>#N/A</v>
      </c>
      <c r="BV409" s="57" t="e">
        <f>VLOOKUP($C409,Sheet2!$A:$BN,BV$6,0)</f>
        <v>#N/A</v>
      </c>
      <c r="BW409" s="57" t="e">
        <f>VLOOKUP($C409,Sheet2!$A:$BN,BW$6,0)</f>
        <v>#N/A</v>
      </c>
      <c r="BX409" s="60" t="e">
        <f>VLOOKUP($C409,Sheet2!$A:$BN,BX$6,0)</f>
        <v>#N/A</v>
      </c>
      <c r="BY409" s="57" t="e">
        <f>IF(AND(BV409 &gt;= 0, BV409 &lt;=10000000),500000,IF(AND(BV409 &gt;= 10000000, BV409 &lt;20000000),1000000,IF(AND(BV409&gt;= 20000000, BV409 &lt;30000000),1500000,IF(AND(BV409 &gt;= 30000000, BV409 &lt;50000000),2000000,IF(BV409 &lt; 50000000,E,0)))))</f>
        <v>#N/A</v>
      </c>
      <c r="BZ409" s="57" t="e">
        <f t="shared" si="95"/>
        <v>#N/A</v>
      </c>
      <c r="CA409" s="57" t="e">
        <f>VLOOKUP($C409,Sheet2!$A:$BN,CA$6,0)</f>
        <v>#N/A</v>
      </c>
      <c r="CB409" s="57" t="e">
        <f>VLOOKUP($C409,Sheet2!$A:$BN,CB$6,0)</f>
        <v>#N/A</v>
      </c>
      <c r="CC409" s="60" t="e">
        <f>VLOOKUP($C409,Sheet2!$A:$BN,CC$6,0)</f>
        <v>#N/A</v>
      </c>
      <c r="CD409" s="57" t="e">
        <f>IF(AND(CA409 &gt;= 0, CA409 &lt;=10000000),500000,IF(AND(CA409 &gt;= 10000000, CA409 &lt;20000000),1000000,IF(AND(CA409&gt;= 20000000, CA409 &lt;30000000),1500000,IF(AND(CA409 &gt;= 30000000, CA409 &lt;50000000),2000000,IF(CA409 &lt; 50000000,E,0)))))</f>
        <v>#N/A</v>
      </c>
      <c r="CE409" s="57" t="e">
        <f t="shared" si="96"/>
        <v>#N/A</v>
      </c>
    </row>
    <row r="410" spans="1:83" x14ac:dyDescent="0.35">
      <c r="A410" s="21" t="s">
        <v>649</v>
      </c>
      <c r="B410" s="21" t="s">
        <v>720</v>
      </c>
      <c r="C410" s="22" t="s">
        <v>721</v>
      </c>
      <c r="D410" s="57">
        <v>0</v>
      </c>
      <c r="E410" s="57">
        <f t="shared" si="97"/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19">
        <v>0</v>
      </c>
      <c r="S410" s="57" t="e">
        <f>VLOOKUP($C410,Sheet2!$A:$BN,S$6,0)</f>
        <v>#N/A</v>
      </c>
      <c r="T410" s="57" t="e">
        <f>VLOOKUP($C410,Sheet2!$A:$BN,T$6,0)</f>
        <v>#N/A</v>
      </c>
      <c r="U410" s="60" t="e">
        <f>VLOOKUP($C410,Sheet2!$A:$BN,U$6,0)</f>
        <v>#N/A</v>
      </c>
      <c r="V410" s="57" t="e">
        <f>IF(AND(S410 &gt;= 0, S410 &lt;=10000000),500000,IF(AND(S410 &gt;= 10000000, S410 &lt;20000000),1000000,IF(AND(S410&gt;= 20000000, S410 &lt;30000000),1500000,IF(AND(S410 &gt;= 30000000, S410 &lt;50000000),2000000,IF(S410 &lt; 50000000,E,0)))))</f>
        <v>#N/A</v>
      </c>
      <c r="W410" s="57" t="e">
        <f t="shared" si="84"/>
        <v>#N/A</v>
      </c>
      <c r="X410" s="57" t="e">
        <f>VLOOKUP($C410,Sheet2!$A:$BN,X$6,0)</f>
        <v>#N/A</v>
      </c>
      <c r="Y410" s="57" t="e">
        <f>VLOOKUP($C410,Sheet2!$A:$BN,Y$6,0)</f>
        <v>#N/A</v>
      </c>
      <c r="Z410" s="60" t="e">
        <f>VLOOKUP($C410,Sheet2!$A:$BN,Z$6,0)</f>
        <v>#N/A</v>
      </c>
      <c r="AA410" s="57" t="e">
        <f>IF(AND(X410 &gt;= 0, X410 &lt;=10000000),500000,IF(AND(X410 &gt;= 10000000, X410 &lt;20000000),1000000,IF(AND(X410&gt;= 20000000, X410 &lt;30000000),1500000,IF(AND(X410 &gt;= 30000000, X410 &lt;50000000),2000000,IF(X410 &lt; 50000000,E,0)))))</f>
        <v>#N/A</v>
      </c>
      <c r="AB410" s="57" t="e">
        <f t="shared" si="85"/>
        <v>#N/A</v>
      </c>
      <c r="AC410" s="57" t="e">
        <f>VLOOKUP($C410,Sheet2!$A:$BN,AC$6,0)</f>
        <v>#N/A</v>
      </c>
      <c r="AD410" s="57" t="e">
        <f>VLOOKUP($C410,Sheet2!$A:$BN,AD$6,0)</f>
        <v>#N/A</v>
      </c>
      <c r="AE410" s="60" t="e">
        <f>VLOOKUP($C410,Sheet2!$A:$BN,AE$6,0)</f>
        <v>#N/A</v>
      </c>
      <c r="AF410" s="57" t="e">
        <f>IF(AND(AC410 &gt;= 0, AC410 &lt;=10000000),500000,IF(AND(AC410 &gt;= 10000000, AC410 &lt;20000000),1000000,IF(AND(AC410&gt;= 20000000, AC410 &lt;30000000),1500000,IF(AND(AC410 &gt;= 30000000, AC410 &lt;50000000),2000000,IF(AC410 &lt; 50000000,E,0)))))</f>
        <v>#N/A</v>
      </c>
      <c r="AG410" s="57" t="e">
        <f t="shared" si="86"/>
        <v>#N/A</v>
      </c>
      <c r="AH410" s="57" t="e">
        <f>VLOOKUP($C410,Sheet2!$A:$BN,AH$6,0)</f>
        <v>#N/A</v>
      </c>
      <c r="AI410" s="57" t="e">
        <f>VLOOKUP($C410,Sheet2!$A:$BN,AI$6,0)</f>
        <v>#N/A</v>
      </c>
      <c r="AJ410" s="60" t="e">
        <f>VLOOKUP($C410,Sheet2!$A:$BN,AJ$6,0)</f>
        <v>#N/A</v>
      </c>
      <c r="AK410" s="57" t="e">
        <f>IF(AND(AH410 &gt;= 0, AH410 &lt;=10000000),500000,IF(AND(AH410 &gt;= 10000000, AH410 &lt;20000000),1000000,IF(AND(AH410&gt;= 20000000, AH410 &lt;30000000),1500000,IF(AND(AH410 &gt;= 30000000, AH410 &lt;50000000),2000000,IF(AH410 &lt; 50000000,E,0)))))</f>
        <v>#N/A</v>
      </c>
      <c r="AL410" s="57" t="e">
        <f t="shared" si="87"/>
        <v>#N/A</v>
      </c>
      <c r="AM410" s="57" t="e">
        <f>VLOOKUP($C410,Sheet2!$A:$BN,AM$6,0)</f>
        <v>#N/A</v>
      </c>
      <c r="AN410" s="57" t="e">
        <f>VLOOKUP($C410,Sheet2!$A:$BN,AN$6,0)</f>
        <v>#N/A</v>
      </c>
      <c r="AO410" s="60" t="e">
        <f>VLOOKUP($C410,Sheet2!$A:$BN,AO$6,0)</f>
        <v>#N/A</v>
      </c>
      <c r="AP410" s="57" t="e">
        <f>IF(AND(AM410 &gt;= 0, AM410 &lt;=10000000),500000,IF(AND(AM410 &gt;= 10000000, AM410 &lt;20000000),1000000,IF(AND(AM410&gt;= 20000000, AM410 &lt;30000000),1500000,IF(AND(AM410 &gt;= 30000000, AM410 &lt;50000000),2000000,IF(AM410 &lt; 50000000,E,0)))))</f>
        <v>#N/A</v>
      </c>
      <c r="AQ410" s="57" t="e">
        <f t="shared" si="88"/>
        <v>#N/A</v>
      </c>
      <c r="AR410" s="57" t="e">
        <f>VLOOKUP($C410,Sheet2!$A:$BN,AR$6,0)</f>
        <v>#N/A</v>
      </c>
      <c r="AS410" s="57" t="e">
        <f>VLOOKUP($C410,Sheet2!$A:$BN,AS$6,0)</f>
        <v>#N/A</v>
      </c>
      <c r="AT410" s="60" t="e">
        <f>VLOOKUP($C410,Sheet2!$A:$BN,AT$6,0)</f>
        <v>#N/A</v>
      </c>
      <c r="AU410" s="57" t="e">
        <f>IF(AND(AR410 &gt;= 0, AR410 &lt;=10000000),500000,IF(AND(AR410 &gt;= 10000000, AR410 &lt;20000000),1000000,IF(AND(AR410&gt;= 20000000, AR410 &lt;30000000),1500000,IF(AND(AR410 &gt;= 30000000, AR410 &lt;50000000),2000000,IF(AR410 &lt; 50000000,E,0)))))</f>
        <v>#N/A</v>
      </c>
      <c r="AV410" s="57" t="e">
        <f t="shared" si="89"/>
        <v>#N/A</v>
      </c>
      <c r="AW410" s="57" t="e">
        <f>VLOOKUP($C410,Sheet2!$A:$BN,AW$6,0)</f>
        <v>#N/A</v>
      </c>
      <c r="AX410" s="57" t="e">
        <f>VLOOKUP($C410,Sheet2!$A:$BN,AX$6,0)</f>
        <v>#N/A</v>
      </c>
      <c r="AY410" s="60" t="e">
        <f>VLOOKUP($C410,Sheet2!$A:$BN,AY$6,0)</f>
        <v>#N/A</v>
      </c>
      <c r="AZ410" s="57" t="e">
        <f>IF(AND(AW410 &gt;= 0, AW410 &lt;=10000000),500000,IF(AND(AW410 &gt;= 10000000, AW410 &lt;20000000),1000000,IF(AND(AW410&gt;= 20000000, AW410 &lt;30000000),1500000,IF(AND(AW410 &gt;= 30000000, AW410 &lt;50000000),2000000,IF(AW410 &lt; 50000000,E,0)))))</f>
        <v>#N/A</v>
      </c>
      <c r="BA410" s="57" t="e">
        <f t="shared" si="90"/>
        <v>#N/A</v>
      </c>
      <c r="BB410" s="57" t="e">
        <f>VLOOKUP($C410,Sheet2!$A:$BN,BB$6,0)</f>
        <v>#N/A</v>
      </c>
      <c r="BC410" s="57" t="e">
        <f>VLOOKUP($C410,Sheet2!$A:$BN,BC$6,0)</f>
        <v>#N/A</v>
      </c>
      <c r="BD410" s="60" t="e">
        <f>VLOOKUP($C410,Sheet2!$A:$BN,BD$6,0)</f>
        <v>#N/A</v>
      </c>
      <c r="BE410" s="57" t="e">
        <f>IF(AND(BB410 &gt;= 0, BB410 &lt;=10000000),500000,IF(AND(BB410 &gt;= 10000000, BB410 &lt;20000000),1000000,IF(AND(BB410&gt;= 20000000, BB410 &lt;30000000),1500000,IF(AND(BB410 &gt;= 30000000, BB410 &lt;50000000),2000000,IF(BB410 &lt; 50000000,E,0)))))</f>
        <v>#N/A</v>
      </c>
      <c r="BF410" s="57" t="e">
        <f t="shared" si="91"/>
        <v>#N/A</v>
      </c>
      <c r="BG410" s="57" t="e">
        <f>VLOOKUP($C410,Sheet2!$A:$BN,BG$6,0)</f>
        <v>#N/A</v>
      </c>
      <c r="BH410" s="57" t="e">
        <f>VLOOKUP($C410,Sheet2!$A:$BN,BH$6,0)</f>
        <v>#N/A</v>
      </c>
      <c r="BI410" s="60" t="e">
        <f>VLOOKUP($C410,Sheet2!$A:$BN,BI$6,0)</f>
        <v>#N/A</v>
      </c>
      <c r="BJ410" s="57" t="e">
        <f>IF(AND(BG410 &gt;= 0, BG410 &lt;=10000000),500000,IF(AND(BG410 &gt;= 10000000, BG410 &lt;20000000),1000000,IF(AND(BG410&gt;= 20000000, BG410 &lt;30000000),1500000,IF(AND(BG410 &gt;= 30000000, BG410 &lt;50000000),2000000,IF(BG410 &lt; 50000000,E,0)))))</f>
        <v>#N/A</v>
      </c>
      <c r="BK410" s="57" t="e">
        <f t="shared" si="92"/>
        <v>#N/A</v>
      </c>
      <c r="BL410" s="57" t="e">
        <f>VLOOKUP($C410,Sheet2!$A:$BN,BL$6,0)</f>
        <v>#N/A</v>
      </c>
      <c r="BM410" s="57" t="e">
        <f>VLOOKUP($C410,Sheet2!$A:$BN,BM$6,0)</f>
        <v>#N/A</v>
      </c>
      <c r="BN410" s="60" t="e">
        <f>VLOOKUP($C410,Sheet2!$A:$BN,BN$6,0)</f>
        <v>#N/A</v>
      </c>
      <c r="BO410" s="57" t="e">
        <f>IF(AND(BL410 &gt;= 0, BL410 &lt;=10000000),500000,IF(AND(BL410 &gt;= 10000000, BL410 &lt;20000000),1000000,IF(AND(BL410&gt;= 20000000, BL410 &lt;30000000),1500000,IF(AND(BL410 &gt;= 30000000, BL410 &lt;50000000),2000000,IF(BL410 &lt; 50000000,E,0)))))</f>
        <v>#N/A</v>
      </c>
      <c r="BP410" s="57" t="e">
        <f t="shared" si="93"/>
        <v>#N/A</v>
      </c>
      <c r="BQ410" s="57" t="e">
        <f>VLOOKUP($C410,Sheet2!$A:$BN,BQ$6,0)</f>
        <v>#N/A</v>
      </c>
      <c r="BR410" s="57" t="e">
        <f>VLOOKUP($C410,Sheet2!$A:$BN,BR$6,0)</f>
        <v>#N/A</v>
      </c>
      <c r="BS410" s="60" t="e">
        <f>VLOOKUP($C410,Sheet2!$A:$BN,BS$6,0)</f>
        <v>#N/A</v>
      </c>
      <c r="BT410" s="57" t="e">
        <f>IF(AND(BQ410 &gt;= 0, BQ410 &lt;=10000000),500000,IF(AND(BQ410 &gt;= 10000000, BQ410 &lt;20000000),1000000,IF(AND(BQ410&gt;= 20000000, BQ410 &lt;30000000),1500000,IF(AND(BQ410 &gt;= 30000000, BQ410 &lt;50000000),2000000,IF(BQ410 &lt; 50000000,E,0)))))</f>
        <v>#N/A</v>
      </c>
      <c r="BU410" s="57" t="e">
        <f t="shared" si="94"/>
        <v>#N/A</v>
      </c>
      <c r="BV410" s="57" t="e">
        <f>VLOOKUP($C410,Sheet2!$A:$BN,BV$6,0)</f>
        <v>#N/A</v>
      </c>
      <c r="BW410" s="57" t="e">
        <f>VLOOKUP($C410,Sheet2!$A:$BN,BW$6,0)</f>
        <v>#N/A</v>
      </c>
      <c r="BX410" s="60" t="e">
        <f>VLOOKUP($C410,Sheet2!$A:$BN,BX$6,0)</f>
        <v>#N/A</v>
      </c>
      <c r="BY410" s="57" t="e">
        <f>IF(AND(BV410 &gt;= 0, BV410 &lt;=10000000),500000,IF(AND(BV410 &gt;= 10000000, BV410 &lt;20000000),1000000,IF(AND(BV410&gt;= 20000000, BV410 &lt;30000000),1500000,IF(AND(BV410 &gt;= 30000000, BV410 &lt;50000000),2000000,IF(BV410 &lt; 50000000,E,0)))))</f>
        <v>#N/A</v>
      </c>
      <c r="BZ410" s="57" t="e">
        <f t="shared" si="95"/>
        <v>#N/A</v>
      </c>
      <c r="CA410" s="57" t="e">
        <f>VLOOKUP($C410,Sheet2!$A:$BN,CA$6,0)</f>
        <v>#N/A</v>
      </c>
      <c r="CB410" s="57" t="e">
        <f>VLOOKUP($C410,Sheet2!$A:$BN,CB$6,0)</f>
        <v>#N/A</v>
      </c>
      <c r="CC410" s="60" t="e">
        <f>VLOOKUP($C410,Sheet2!$A:$BN,CC$6,0)</f>
        <v>#N/A</v>
      </c>
      <c r="CD410" s="57" t="e">
        <f>IF(AND(CA410 &gt;= 0, CA410 &lt;=10000000),500000,IF(AND(CA410 &gt;= 10000000, CA410 &lt;20000000),1000000,IF(AND(CA410&gt;= 20000000, CA410 &lt;30000000),1500000,IF(AND(CA410 &gt;= 30000000, CA410 &lt;50000000),2000000,IF(CA410 &lt; 50000000,E,0)))))</f>
        <v>#N/A</v>
      </c>
      <c r="CE410" s="57" t="e">
        <f t="shared" si="96"/>
        <v>#N/A</v>
      </c>
    </row>
    <row r="411" spans="1:83" x14ac:dyDescent="0.35">
      <c r="A411" s="21" t="s">
        <v>649</v>
      </c>
      <c r="B411" s="21" t="s">
        <v>722</v>
      </c>
      <c r="C411" s="22" t="s">
        <v>723</v>
      </c>
      <c r="D411" s="57">
        <v>0</v>
      </c>
      <c r="E411" s="57">
        <f t="shared" si="97"/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5400000</v>
      </c>
      <c r="O411" s="19">
        <v>4800000</v>
      </c>
      <c r="P411" s="19">
        <v>4200000</v>
      </c>
      <c r="Q411" s="19">
        <v>3500000</v>
      </c>
      <c r="S411" s="57" t="e">
        <f>VLOOKUP($C411,Sheet2!$A:$BN,S$6,0)</f>
        <v>#N/A</v>
      </c>
      <c r="T411" s="57" t="e">
        <f>VLOOKUP($C411,Sheet2!$A:$BN,T$6,0)</f>
        <v>#N/A</v>
      </c>
      <c r="U411" s="60" t="e">
        <f>VLOOKUP($C411,Sheet2!$A:$BN,U$6,0)</f>
        <v>#N/A</v>
      </c>
      <c r="V411" s="57" t="e">
        <f>IF(AND(S411 &gt;= 0, S411 &lt;=10000000),500000,IF(AND(S411 &gt;= 10000000, S411 &lt;20000000),1000000,IF(AND(S411&gt;= 20000000, S411 &lt;30000000),1500000,IF(AND(S411 &gt;= 30000000, S411 &lt;50000000),2000000,IF(S411 &lt; 50000000,E,0)))))</f>
        <v>#N/A</v>
      </c>
      <c r="W411" s="57" t="e">
        <f t="shared" si="84"/>
        <v>#N/A</v>
      </c>
      <c r="X411" s="57" t="e">
        <f>VLOOKUP($C411,Sheet2!$A:$BN,X$6,0)</f>
        <v>#N/A</v>
      </c>
      <c r="Y411" s="57" t="e">
        <f>VLOOKUP($C411,Sheet2!$A:$BN,Y$6,0)</f>
        <v>#N/A</v>
      </c>
      <c r="Z411" s="60" t="e">
        <f>VLOOKUP($C411,Sheet2!$A:$BN,Z$6,0)</f>
        <v>#N/A</v>
      </c>
      <c r="AA411" s="57" t="e">
        <f>IF(AND(X411 &gt;= 0, X411 &lt;=10000000),500000,IF(AND(X411 &gt;= 10000000, X411 &lt;20000000),1000000,IF(AND(X411&gt;= 20000000, X411 &lt;30000000),1500000,IF(AND(X411 &gt;= 30000000, X411 &lt;50000000),2000000,IF(X411 &lt; 50000000,E,0)))))</f>
        <v>#N/A</v>
      </c>
      <c r="AB411" s="57" t="e">
        <f t="shared" si="85"/>
        <v>#N/A</v>
      </c>
      <c r="AC411" s="57" t="e">
        <f>VLOOKUP($C411,Sheet2!$A:$BN,AC$6,0)</f>
        <v>#N/A</v>
      </c>
      <c r="AD411" s="57" t="e">
        <f>VLOOKUP($C411,Sheet2!$A:$BN,AD$6,0)</f>
        <v>#N/A</v>
      </c>
      <c r="AE411" s="60" t="e">
        <f>VLOOKUP($C411,Sheet2!$A:$BN,AE$6,0)</f>
        <v>#N/A</v>
      </c>
      <c r="AF411" s="57" t="e">
        <f>IF(AND(AC411 &gt;= 0, AC411 &lt;=10000000),500000,IF(AND(AC411 &gt;= 10000000, AC411 &lt;20000000),1000000,IF(AND(AC411&gt;= 20000000, AC411 &lt;30000000),1500000,IF(AND(AC411 &gt;= 30000000, AC411 &lt;50000000),2000000,IF(AC411 &lt; 50000000,E,0)))))</f>
        <v>#N/A</v>
      </c>
      <c r="AG411" s="57" t="e">
        <f t="shared" si="86"/>
        <v>#N/A</v>
      </c>
      <c r="AH411" s="57" t="e">
        <f>VLOOKUP($C411,Sheet2!$A:$BN,AH$6,0)</f>
        <v>#N/A</v>
      </c>
      <c r="AI411" s="57" t="e">
        <f>VLOOKUP($C411,Sheet2!$A:$BN,AI$6,0)</f>
        <v>#N/A</v>
      </c>
      <c r="AJ411" s="60" t="e">
        <f>VLOOKUP($C411,Sheet2!$A:$BN,AJ$6,0)</f>
        <v>#N/A</v>
      </c>
      <c r="AK411" s="57" t="e">
        <f>IF(AND(AH411 &gt;= 0, AH411 &lt;=10000000),500000,IF(AND(AH411 &gt;= 10000000, AH411 &lt;20000000),1000000,IF(AND(AH411&gt;= 20000000, AH411 &lt;30000000),1500000,IF(AND(AH411 &gt;= 30000000, AH411 &lt;50000000),2000000,IF(AH411 &lt; 50000000,E,0)))))</f>
        <v>#N/A</v>
      </c>
      <c r="AL411" s="57" t="e">
        <f t="shared" si="87"/>
        <v>#N/A</v>
      </c>
      <c r="AM411" s="57" t="e">
        <f>VLOOKUP($C411,Sheet2!$A:$BN,AM$6,0)</f>
        <v>#N/A</v>
      </c>
      <c r="AN411" s="57" t="e">
        <f>VLOOKUP($C411,Sheet2!$A:$BN,AN$6,0)</f>
        <v>#N/A</v>
      </c>
      <c r="AO411" s="60" t="e">
        <f>VLOOKUP($C411,Sheet2!$A:$BN,AO$6,0)</f>
        <v>#N/A</v>
      </c>
      <c r="AP411" s="57" t="e">
        <f>IF(AND(AM411 &gt;= 0, AM411 &lt;=10000000),500000,IF(AND(AM411 &gt;= 10000000, AM411 &lt;20000000),1000000,IF(AND(AM411&gt;= 20000000, AM411 &lt;30000000),1500000,IF(AND(AM411 &gt;= 30000000, AM411 &lt;50000000),2000000,IF(AM411 &lt; 50000000,E,0)))))</f>
        <v>#N/A</v>
      </c>
      <c r="AQ411" s="57" t="e">
        <f t="shared" si="88"/>
        <v>#N/A</v>
      </c>
      <c r="AR411" s="57" t="e">
        <f>VLOOKUP($C411,Sheet2!$A:$BN,AR$6,0)</f>
        <v>#N/A</v>
      </c>
      <c r="AS411" s="57" t="e">
        <f>VLOOKUP($C411,Sheet2!$A:$BN,AS$6,0)</f>
        <v>#N/A</v>
      </c>
      <c r="AT411" s="60" t="e">
        <f>VLOOKUP($C411,Sheet2!$A:$BN,AT$6,0)</f>
        <v>#N/A</v>
      </c>
      <c r="AU411" s="57" t="e">
        <f>IF(AND(AR411 &gt;= 0, AR411 &lt;=10000000),500000,IF(AND(AR411 &gt;= 10000000, AR411 &lt;20000000),1000000,IF(AND(AR411&gt;= 20000000, AR411 &lt;30000000),1500000,IF(AND(AR411 &gt;= 30000000, AR411 &lt;50000000),2000000,IF(AR411 &lt; 50000000,E,0)))))</f>
        <v>#N/A</v>
      </c>
      <c r="AV411" s="57" t="e">
        <f t="shared" si="89"/>
        <v>#N/A</v>
      </c>
      <c r="AW411" s="57" t="e">
        <f>VLOOKUP($C411,Sheet2!$A:$BN,AW$6,0)</f>
        <v>#N/A</v>
      </c>
      <c r="AX411" s="57" t="e">
        <f>VLOOKUP($C411,Sheet2!$A:$BN,AX$6,0)</f>
        <v>#N/A</v>
      </c>
      <c r="AY411" s="60" t="e">
        <f>VLOOKUP($C411,Sheet2!$A:$BN,AY$6,0)</f>
        <v>#N/A</v>
      </c>
      <c r="AZ411" s="57" t="e">
        <f>IF(AND(AW411 &gt;= 0, AW411 &lt;=10000000),500000,IF(AND(AW411 &gt;= 10000000, AW411 &lt;20000000),1000000,IF(AND(AW411&gt;= 20000000, AW411 &lt;30000000),1500000,IF(AND(AW411 &gt;= 30000000, AW411 &lt;50000000),2000000,IF(AW411 &lt; 50000000,E,0)))))</f>
        <v>#N/A</v>
      </c>
      <c r="BA411" s="57" t="e">
        <f t="shared" si="90"/>
        <v>#N/A</v>
      </c>
      <c r="BB411" s="57" t="e">
        <f>VLOOKUP($C411,Sheet2!$A:$BN,BB$6,0)</f>
        <v>#N/A</v>
      </c>
      <c r="BC411" s="57" t="e">
        <f>VLOOKUP($C411,Sheet2!$A:$BN,BC$6,0)</f>
        <v>#N/A</v>
      </c>
      <c r="BD411" s="60" t="e">
        <f>VLOOKUP($C411,Sheet2!$A:$BN,BD$6,0)</f>
        <v>#N/A</v>
      </c>
      <c r="BE411" s="57" t="e">
        <f>IF(AND(BB411 &gt;= 0, BB411 &lt;=10000000),500000,IF(AND(BB411 &gt;= 10000000, BB411 &lt;20000000),1000000,IF(AND(BB411&gt;= 20000000, BB411 &lt;30000000),1500000,IF(AND(BB411 &gt;= 30000000, BB411 &lt;50000000),2000000,IF(BB411 &lt; 50000000,E,0)))))</f>
        <v>#N/A</v>
      </c>
      <c r="BF411" s="57" t="e">
        <f t="shared" si="91"/>
        <v>#N/A</v>
      </c>
      <c r="BG411" s="57" t="e">
        <f>VLOOKUP($C411,Sheet2!$A:$BN,BG$6,0)</f>
        <v>#N/A</v>
      </c>
      <c r="BH411" s="57" t="e">
        <f>VLOOKUP($C411,Sheet2!$A:$BN,BH$6,0)</f>
        <v>#N/A</v>
      </c>
      <c r="BI411" s="60" t="e">
        <f>VLOOKUP($C411,Sheet2!$A:$BN,BI$6,0)</f>
        <v>#N/A</v>
      </c>
      <c r="BJ411" s="57" t="e">
        <f>IF(AND(BG411 &gt;= 0, BG411 &lt;=10000000),500000,IF(AND(BG411 &gt;= 10000000, BG411 &lt;20000000),1000000,IF(AND(BG411&gt;= 20000000, BG411 &lt;30000000),1500000,IF(AND(BG411 &gt;= 30000000, BG411 &lt;50000000),2000000,IF(BG411 &lt; 50000000,E,0)))))</f>
        <v>#N/A</v>
      </c>
      <c r="BK411" s="57" t="e">
        <f t="shared" si="92"/>
        <v>#N/A</v>
      </c>
      <c r="BL411" s="57" t="e">
        <f>VLOOKUP($C411,Sheet2!$A:$BN,BL$6,0)</f>
        <v>#N/A</v>
      </c>
      <c r="BM411" s="57" t="e">
        <f>VLOOKUP($C411,Sheet2!$A:$BN,BM$6,0)</f>
        <v>#N/A</v>
      </c>
      <c r="BN411" s="60" t="e">
        <f>VLOOKUP($C411,Sheet2!$A:$BN,BN$6,0)</f>
        <v>#N/A</v>
      </c>
      <c r="BO411" s="57" t="e">
        <f>IF(AND(BL411 &gt;= 0, BL411 &lt;=10000000),500000,IF(AND(BL411 &gt;= 10000000, BL411 &lt;20000000),1000000,IF(AND(BL411&gt;= 20000000, BL411 &lt;30000000),1500000,IF(AND(BL411 &gt;= 30000000, BL411 &lt;50000000),2000000,IF(BL411 &lt; 50000000,E,0)))))</f>
        <v>#N/A</v>
      </c>
      <c r="BP411" s="57" t="e">
        <f t="shared" si="93"/>
        <v>#N/A</v>
      </c>
      <c r="BQ411" s="57" t="e">
        <f>VLOOKUP($C411,Sheet2!$A:$BN,BQ$6,0)</f>
        <v>#N/A</v>
      </c>
      <c r="BR411" s="57" t="e">
        <f>VLOOKUP($C411,Sheet2!$A:$BN,BR$6,0)</f>
        <v>#N/A</v>
      </c>
      <c r="BS411" s="60" t="e">
        <f>VLOOKUP($C411,Sheet2!$A:$BN,BS$6,0)</f>
        <v>#N/A</v>
      </c>
      <c r="BT411" s="57" t="e">
        <f>IF(AND(BQ411 &gt;= 0, BQ411 &lt;=10000000),500000,IF(AND(BQ411 &gt;= 10000000, BQ411 &lt;20000000),1000000,IF(AND(BQ411&gt;= 20000000, BQ411 &lt;30000000),1500000,IF(AND(BQ411 &gt;= 30000000, BQ411 &lt;50000000),2000000,IF(BQ411 &lt; 50000000,E,0)))))</f>
        <v>#N/A</v>
      </c>
      <c r="BU411" s="57" t="e">
        <f t="shared" si="94"/>
        <v>#N/A</v>
      </c>
      <c r="BV411" s="57" t="e">
        <f>VLOOKUP($C411,Sheet2!$A:$BN,BV$6,0)</f>
        <v>#N/A</v>
      </c>
      <c r="BW411" s="57" t="e">
        <f>VLOOKUP($C411,Sheet2!$A:$BN,BW$6,0)</f>
        <v>#N/A</v>
      </c>
      <c r="BX411" s="60" t="e">
        <f>VLOOKUP($C411,Sheet2!$A:$BN,BX$6,0)</f>
        <v>#N/A</v>
      </c>
      <c r="BY411" s="57" t="e">
        <f>IF(AND(BV411 &gt;= 0, BV411 &lt;=10000000),500000,IF(AND(BV411 &gt;= 10000000, BV411 &lt;20000000),1000000,IF(AND(BV411&gt;= 20000000, BV411 &lt;30000000),1500000,IF(AND(BV411 &gt;= 30000000, BV411 &lt;50000000),2000000,IF(BV411 &lt; 50000000,E,0)))))</f>
        <v>#N/A</v>
      </c>
      <c r="BZ411" s="57" t="e">
        <f t="shared" si="95"/>
        <v>#N/A</v>
      </c>
      <c r="CA411" s="57" t="e">
        <f>VLOOKUP($C411,Sheet2!$A:$BN,CA$6,0)</f>
        <v>#N/A</v>
      </c>
      <c r="CB411" s="57" t="e">
        <f>VLOOKUP($C411,Sheet2!$A:$BN,CB$6,0)</f>
        <v>#N/A</v>
      </c>
      <c r="CC411" s="60" t="e">
        <f>VLOOKUP($C411,Sheet2!$A:$BN,CC$6,0)</f>
        <v>#N/A</v>
      </c>
      <c r="CD411" s="57" t="e">
        <f>IF(AND(CA411 &gt;= 0, CA411 &lt;=10000000),500000,IF(AND(CA411 &gt;= 10000000, CA411 &lt;20000000),1000000,IF(AND(CA411&gt;= 20000000, CA411 &lt;30000000),1500000,IF(AND(CA411 &gt;= 30000000, CA411 &lt;50000000),2000000,IF(CA411 &lt; 50000000,E,0)))))</f>
        <v>#N/A</v>
      </c>
      <c r="CE411" s="57" t="e">
        <f t="shared" si="96"/>
        <v>#N/A</v>
      </c>
    </row>
    <row r="412" spans="1:83" x14ac:dyDescent="0.35">
      <c r="A412" s="21" t="s">
        <v>649</v>
      </c>
      <c r="B412" s="21" t="s">
        <v>722</v>
      </c>
      <c r="C412" s="22" t="s">
        <v>724</v>
      </c>
      <c r="D412" s="57">
        <v>0</v>
      </c>
      <c r="E412" s="57">
        <f t="shared" si="97"/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19">
        <v>5400000</v>
      </c>
      <c r="O412" s="19">
        <v>4800000</v>
      </c>
      <c r="P412" s="19">
        <v>4200000</v>
      </c>
      <c r="Q412" s="19">
        <v>3500000</v>
      </c>
      <c r="S412" s="57" t="e">
        <f>VLOOKUP($C412,Sheet2!$A:$BN,S$6,0)</f>
        <v>#N/A</v>
      </c>
      <c r="T412" s="57" t="e">
        <f>VLOOKUP($C412,Sheet2!$A:$BN,T$6,0)</f>
        <v>#N/A</v>
      </c>
      <c r="U412" s="60" t="e">
        <f>VLOOKUP($C412,Sheet2!$A:$BN,U$6,0)</f>
        <v>#N/A</v>
      </c>
      <c r="V412" s="57" t="e">
        <f>IF(AND(S412 &gt;= 0, S412 &lt;=10000000),500000,IF(AND(S412 &gt;= 10000000, S412 &lt;20000000),1000000,IF(AND(S412&gt;= 20000000, S412 &lt;30000000),1500000,IF(AND(S412 &gt;= 30000000, S412 &lt;50000000),2000000,IF(S412 &lt; 50000000,E,0)))))</f>
        <v>#N/A</v>
      </c>
      <c r="W412" s="57" t="e">
        <f t="shared" si="84"/>
        <v>#N/A</v>
      </c>
      <c r="X412" s="57" t="e">
        <f>VLOOKUP($C412,Sheet2!$A:$BN,X$6,0)</f>
        <v>#N/A</v>
      </c>
      <c r="Y412" s="57" t="e">
        <f>VLOOKUP($C412,Sheet2!$A:$BN,Y$6,0)</f>
        <v>#N/A</v>
      </c>
      <c r="Z412" s="60" t="e">
        <f>VLOOKUP($C412,Sheet2!$A:$BN,Z$6,0)</f>
        <v>#N/A</v>
      </c>
      <c r="AA412" s="57" t="e">
        <f>IF(AND(X412 &gt;= 0, X412 &lt;=10000000),500000,IF(AND(X412 &gt;= 10000000, X412 &lt;20000000),1000000,IF(AND(X412&gt;= 20000000, X412 &lt;30000000),1500000,IF(AND(X412 &gt;= 30000000, X412 &lt;50000000),2000000,IF(X412 &lt; 50000000,E,0)))))</f>
        <v>#N/A</v>
      </c>
      <c r="AB412" s="57" t="e">
        <f t="shared" si="85"/>
        <v>#N/A</v>
      </c>
      <c r="AC412" s="57" t="e">
        <f>VLOOKUP($C412,Sheet2!$A:$BN,AC$6,0)</f>
        <v>#N/A</v>
      </c>
      <c r="AD412" s="57" t="e">
        <f>VLOOKUP($C412,Sheet2!$A:$BN,AD$6,0)</f>
        <v>#N/A</v>
      </c>
      <c r="AE412" s="60" t="e">
        <f>VLOOKUP($C412,Sheet2!$A:$BN,AE$6,0)</f>
        <v>#N/A</v>
      </c>
      <c r="AF412" s="57" t="e">
        <f>IF(AND(AC412 &gt;= 0, AC412 &lt;=10000000),500000,IF(AND(AC412 &gt;= 10000000, AC412 &lt;20000000),1000000,IF(AND(AC412&gt;= 20000000, AC412 &lt;30000000),1500000,IF(AND(AC412 &gt;= 30000000, AC412 &lt;50000000),2000000,IF(AC412 &lt; 50000000,E,0)))))</f>
        <v>#N/A</v>
      </c>
      <c r="AG412" s="57" t="e">
        <f t="shared" si="86"/>
        <v>#N/A</v>
      </c>
      <c r="AH412" s="57" t="e">
        <f>VLOOKUP($C412,Sheet2!$A:$BN,AH$6,0)</f>
        <v>#N/A</v>
      </c>
      <c r="AI412" s="57" t="e">
        <f>VLOOKUP($C412,Sheet2!$A:$BN,AI$6,0)</f>
        <v>#N/A</v>
      </c>
      <c r="AJ412" s="60" t="e">
        <f>VLOOKUP($C412,Sheet2!$A:$BN,AJ$6,0)</f>
        <v>#N/A</v>
      </c>
      <c r="AK412" s="57" t="e">
        <f>IF(AND(AH412 &gt;= 0, AH412 &lt;=10000000),500000,IF(AND(AH412 &gt;= 10000000, AH412 &lt;20000000),1000000,IF(AND(AH412&gt;= 20000000, AH412 &lt;30000000),1500000,IF(AND(AH412 &gt;= 30000000, AH412 &lt;50000000),2000000,IF(AH412 &lt; 50000000,E,0)))))</f>
        <v>#N/A</v>
      </c>
      <c r="AL412" s="57" t="e">
        <f t="shared" si="87"/>
        <v>#N/A</v>
      </c>
      <c r="AM412" s="57" t="e">
        <f>VLOOKUP($C412,Sheet2!$A:$BN,AM$6,0)</f>
        <v>#N/A</v>
      </c>
      <c r="AN412" s="57" t="e">
        <f>VLOOKUP($C412,Sheet2!$A:$BN,AN$6,0)</f>
        <v>#N/A</v>
      </c>
      <c r="AO412" s="60" t="e">
        <f>VLOOKUP($C412,Sheet2!$A:$BN,AO$6,0)</f>
        <v>#N/A</v>
      </c>
      <c r="AP412" s="57" t="e">
        <f>IF(AND(AM412 &gt;= 0, AM412 &lt;=10000000),500000,IF(AND(AM412 &gt;= 10000000, AM412 &lt;20000000),1000000,IF(AND(AM412&gt;= 20000000, AM412 &lt;30000000),1500000,IF(AND(AM412 &gt;= 30000000, AM412 &lt;50000000),2000000,IF(AM412 &lt; 50000000,E,0)))))</f>
        <v>#N/A</v>
      </c>
      <c r="AQ412" s="57" t="e">
        <f t="shared" si="88"/>
        <v>#N/A</v>
      </c>
      <c r="AR412" s="57" t="e">
        <f>VLOOKUP($C412,Sheet2!$A:$BN,AR$6,0)</f>
        <v>#N/A</v>
      </c>
      <c r="AS412" s="57" t="e">
        <f>VLOOKUP($C412,Sheet2!$A:$BN,AS$6,0)</f>
        <v>#N/A</v>
      </c>
      <c r="AT412" s="60" t="e">
        <f>VLOOKUP($C412,Sheet2!$A:$BN,AT$6,0)</f>
        <v>#N/A</v>
      </c>
      <c r="AU412" s="57" t="e">
        <f>IF(AND(AR412 &gt;= 0, AR412 &lt;=10000000),500000,IF(AND(AR412 &gt;= 10000000, AR412 &lt;20000000),1000000,IF(AND(AR412&gt;= 20000000, AR412 &lt;30000000),1500000,IF(AND(AR412 &gt;= 30000000, AR412 &lt;50000000),2000000,IF(AR412 &lt; 50000000,E,0)))))</f>
        <v>#N/A</v>
      </c>
      <c r="AV412" s="57" t="e">
        <f t="shared" si="89"/>
        <v>#N/A</v>
      </c>
      <c r="AW412" s="57" t="e">
        <f>VLOOKUP($C412,Sheet2!$A:$BN,AW$6,0)</f>
        <v>#N/A</v>
      </c>
      <c r="AX412" s="57" t="e">
        <f>VLOOKUP($C412,Sheet2!$A:$BN,AX$6,0)</f>
        <v>#N/A</v>
      </c>
      <c r="AY412" s="60" t="e">
        <f>VLOOKUP($C412,Sheet2!$A:$BN,AY$6,0)</f>
        <v>#N/A</v>
      </c>
      <c r="AZ412" s="57" t="e">
        <f>IF(AND(AW412 &gt;= 0, AW412 &lt;=10000000),500000,IF(AND(AW412 &gt;= 10000000, AW412 &lt;20000000),1000000,IF(AND(AW412&gt;= 20000000, AW412 &lt;30000000),1500000,IF(AND(AW412 &gt;= 30000000, AW412 &lt;50000000),2000000,IF(AW412 &lt; 50000000,E,0)))))</f>
        <v>#N/A</v>
      </c>
      <c r="BA412" s="57" t="e">
        <f t="shared" si="90"/>
        <v>#N/A</v>
      </c>
      <c r="BB412" s="57" t="e">
        <f>VLOOKUP($C412,Sheet2!$A:$BN,BB$6,0)</f>
        <v>#N/A</v>
      </c>
      <c r="BC412" s="57" t="e">
        <f>VLOOKUP($C412,Sheet2!$A:$BN,BC$6,0)</f>
        <v>#N/A</v>
      </c>
      <c r="BD412" s="60" t="e">
        <f>VLOOKUP($C412,Sheet2!$A:$BN,BD$6,0)</f>
        <v>#N/A</v>
      </c>
      <c r="BE412" s="57" t="e">
        <f>IF(AND(BB412 &gt;= 0, BB412 &lt;=10000000),500000,IF(AND(BB412 &gt;= 10000000, BB412 &lt;20000000),1000000,IF(AND(BB412&gt;= 20000000, BB412 &lt;30000000),1500000,IF(AND(BB412 &gt;= 30000000, BB412 &lt;50000000),2000000,IF(BB412 &lt; 50000000,E,0)))))</f>
        <v>#N/A</v>
      </c>
      <c r="BF412" s="57" t="e">
        <f t="shared" si="91"/>
        <v>#N/A</v>
      </c>
      <c r="BG412" s="57" t="e">
        <f>VLOOKUP($C412,Sheet2!$A:$BN,BG$6,0)</f>
        <v>#N/A</v>
      </c>
      <c r="BH412" s="57" t="e">
        <f>VLOOKUP($C412,Sheet2!$A:$BN,BH$6,0)</f>
        <v>#N/A</v>
      </c>
      <c r="BI412" s="60" t="e">
        <f>VLOOKUP($C412,Sheet2!$A:$BN,BI$6,0)</f>
        <v>#N/A</v>
      </c>
      <c r="BJ412" s="57" t="e">
        <f>IF(AND(BG412 &gt;= 0, BG412 &lt;=10000000),500000,IF(AND(BG412 &gt;= 10000000, BG412 &lt;20000000),1000000,IF(AND(BG412&gt;= 20000000, BG412 &lt;30000000),1500000,IF(AND(BG412 &gt;= 30000000, BG412 &lt;50000000),2000000,IF(BG412 &lt; 50000000,E,0)))))</f>
        <v>#N/A</v>
      </c>
      <c r="BK412" s="57" t="e">
        <f t="shared" si="92"/>
        <v>#N/A</v>
      </c>
      <c r="BL412" s="57" t="e">
        <f>VLOOKUP($C412,Sheet2!$A:$BN,BL$6,0)</f>
        <v>#N/A</v>
      </c>
      <c r="BM412" s="57" t="e">
        <f>VLOOKUP($C412,Sheet2!$A:$BN,BM$6,0)</f>
        <v>#N/A</v>
      </c>
      <c r="BN412" s="60" t="e">
        <f>VLOOKUP($C412,Sheet2!$A:$BN,BN$6,0)</f>
        <v>#N/A</v>
      </c>
      <c r="BO412" s="57" t="e">
        <f>IF(AND(BL412 &gt;= 0, BL412 &lt;=10000000),500000,IF(AND(BL412 &gt;= 10000000, BL412 &lt;20000000),1000000,IF(AND(BL412&gt;= 20000000, BL412 &lt;30000000),1500000,IF(AND(BL412 &gt;= 30000000, BL412 &lt;50000000),2000000,IF(BL412 &lt; 50000000,E,0)))))</f>
        <v>#N/A</v>
      </c>
      <c r="BP412" s="57" t="e">
        <f t="shared" si="93"/>
        <v>#N/A</v>
      </c>
      <c r="BQ412" s="57" t="e">
        <f>VLOOKUP($C412,Sheet2!$A:$BN,BQ$6,0)</f>
        <v>#N/A</v>
      </c>
      <c r="BR412" s="57" t="e">
        <f>VLOOKUP($C412,Sheet2!$A:$BN,BR$6,0)</f>
        <v>#N/A</v>
      </c>
      <c r="BS412" s="60" t="e">
        <f>VLOOKUP($C412,Sheet2!$A:$BN,BS$6,0)</f>
        <v>#N/A</v>
      </c>
      <c r="BT412" s="57" t="e">
        <f>IF(AND(BQ412 &gt;= 0, BQ412 &lt;=10000000),500000,IF(AND(BQ412 &gt;= 10000000, BQ412 &lt;20000000),1000000,IF(AND(BQ412&gt;= 20000000, BQ412 &lt;30000000),1500000,IF(AND(BQ412 &gt;= 30000000, BQ412 &lt;50000000),2000000,IF(BQ412 &lt; 50000000,E,0)))))</f>
        <v>#N/A</v>
      </c>
      <c r="BU412" s="57" t="e">
        <f t="shared" si="94"/>
        <v>#N/A</v>
      </c>
      <c r="BV412" s="57" t="e">
        <f>VLOOKUP($C412,Sheet2!$A:$BN,BV$6,0)</f>
        <v>#N/A</v>
      </c>
      <c r="BW412" s="57" t="e">
        <f>VLOOKUP($C412,Sheet2!$A:$BN,BW$6,0)</f>
        <v>#N/A</v>
      </c>
      <c r="BX412" s="60" t="e">
        <f>VLOOKUP($C412,Sheet2!$A:$BN,BX$6,0)</f>
        <v>#N/A</v>
      </c>
      <c r="BY412" s="57" t="e">
        <f>IF(AND(BV412 &gt;= 0, BV412 &lt;=10000000),500000,IF(AND(BV412 &gt;= 10000000, BV412 &lt;20000000),1000000,IF(AND(BV412&gt;= 20000000, BV412 &lt;30000000),1500000,IF(AND(BV412 &gt;= 30000000, BV412 &lt;50000000),2000000,IF(BV412 &lt; 50000000,E,0)))))</f>
        <v>#N/A</v>
      </c>
      <c r="BZ412" s="57" t="e">
        <f t="shared" si="95"/>
        <v>#N/A</v>
      </c>
      <c r="CA412" s="57" t="e">
        <f>VLOOKUP($C412,Sheet2!$A:$BN,CA$6,0)</f>
        <v>#N/A</v>
      </c>
      <c r="CB412" s="57" t="e">
        <f>VLOOKUP($C412,Sheet2!$A:$BN,CB$6,0)</f>
        <v>#N/A</v>
      </c>
      <c r="CC412" s="60" t="e">
        <f>VLOOKUP($C412,Sheet2!$A:$BN,CC$6,0)</f>
        <v>#N/A</v>
      </c>
      <c r="CD412" s="57" t="e">
        <f>IF(AND(CA412 &gt;= 0, CA412 &lt;=10000000),500000,IF(AND(CA412 &gt;= 10000000, CA412 &lt;20000000),1000000,IF(AND(CA412&gt;= 20000000, CA412 &lt;30000000),1500000,IF(AND(CA412 &gt;= 30000000, CA412 &lt;50000000),2000000,IF(CA412 &lt; 50000000,E,0)))))</f>
        <v>#N/A</v>
      </c>
      <c r="CE412" s="57" t="e">
        <f t="shared" si="96"/>
        <v>#N/A</v>
      </c>
    </row>
    <row r="413" spans="1:83" x14ac:dyDescent="0.35">
      <c r="A413" s="21" t="s">
        <v>649</v>
      </c>
      <c r="B413" s="21" t="s">
        <v>725</v>
      </c>
      <c r="C413" s="22" t="s">
        <v>726</v>
      </c>
      <c r="D413" s="57">
        <v>0</v>
      </c>
      <c r="E413" s="57">
        <f t="shared" si="97"/>
        <v>-9800000</v>
      </c>
      <c r="F413" s="19">
        <v>9800000</v>
      </c>
      <c r="G413" s="19">
        <v>9300000</v>
      </c>
      <c r="H413" s="19">
        <v>9100000</v>
      </c>
      <c r="I413" s="19">
        <v>8600000</v>
      </c>
      <c r="J413" s="19">
        <v>8200000</v>
      </c>
      <c r="K413" s="19">
        <v>7200000</v>
      </c>
      <c r="L413" s="19">
        <v>6400000</v>
      </c>
      <c r="M413" s="19">
        <v>5800000</v>
      </c>
      <c r="N413" s="19">
        <v>5400000</v>
      </c>
      <c r="O413" s="19">
        <v>4800000</v>
      </c>
      <c r="P413" s="19">
        <v>4200000</v>
      </c>
      <c r="Q413" s="19">
        <v>3500000</v>
      </c>
      <c r="S413" s="57" t="e">
        <f>VLOOKUP($C413,Sheet2!$A:$BN,S$6,0)</f>
        <v>#N/A</v>
      </c>
      <c r="T413" s="57" t="e">
        <f>VLOOKUP($C413,Sheet2!$A:$BN,T$6,0)</f>
        <v>#N/A</v>
      </c>
      <c r="U413" s="60" t="e">
        <f>VLOOKUP($C413,Sheet2!$A:$BN,U$6,0)</f>
        <v>#N/A</v>
      </c>
      <c r="V413" s="57" t="e">
        <f>IF(AND(S413 &gt;= 0, S413 &lt;=10000000),500000,IF(AND(S413 &gt;= 10000000, S413 &lt;20000000),1000000,IF(AND(S413&gt;= 20000000, S413 &lt;30000000),1500000,IF(AND(S413 &gt;= 30000000, S413 &lt;50000000),2000000,IF(S413 &lt; 50000000,E,0)))))</f>
        <v>#N/A</v>
      </c>
      <c r="W413" s="57" t="e">
        <f t="shared" si="84"/>
        <v>#N/A</v>
      </c>
      <c r="X413" s="57" t="e">
        <f>VLOOKUP($C413,Sheet2!$A:$BN,X$6,0)</f>
        <v>#N/A</v>
      </c>
      <c r="Y413" s="57" t="e">
        <f>VLOOKUP($C413,Sheet2!$A:$BN,Y$6,0)</f>
        <v>#N/A</v>
      </c>
      <c r="Z413" s="60" t="e">
        <f>VLOOKUP($C413,Sheet2!$A:$BN,Z$6,0)</f>
        <v>#N/A</v>
      </c>
      <c r="AA413" s="57" t="e">
        <f>IF(AND(X413 &gt;= 0, X413 &lt;=10000000),500000,IF(AND(X413 &gt;= 10000000, X413 &lt;20000000),1000000,IF(AND(X413&gt;= 20000000, X413 &lt;30000000),1500000,IF(AND(X413 &gt;= 30000000, X413 &lt;50000000),2000000,IF(X413 &lt; 50000000,E,0)))))</f>
        <v>#N/A</v>
      </c>
      <c r="AB413" s="57" t="e">
        <f t="shared" si="85"/>
        <v>#N/A</v>
      </c>
      <c r="AC413" s="57" t="e">
        <f>VLOOKUP($C413,Sheet2!$A:$BN,AC$6,0)</f>
        <v>#N/A</v>
      </c>
      <c r="AD413" s="57" t="e">
        <f>VLOOKUP($C413,Sheet2!$A:$BN,AD$6,0)</f>
        <v>#N/A</v>
      </c>
      <c r="AE413" s="60" t="e">
        <f>VLOOKUP($C413,Sheet2!$A:$BN,AE$6,0)</f>
        <v>#N/A</v>
      </c>
      <c r="AF413" s="57" t="e">
        <f>IF(AND(AC413 &gt;= 0, AC413 &lt;=10000000),500000,IF(AND(AC413 &gt;= 10000000, AC413 &lt;20000000),1000000,IF(AND(AC413&gt;= 20000000, AC413 &lt;30000000),1500000,IF(AND(AC413 &gt;= 30000000, AC413 &lt;50000000),2000000,IF(AC413 &lt; 50000000,E,0)))))</f>
        <v>#N/A</v>
      </c>
      <c r="AG413" s="57" t="e">
        <f t="shared" si="86"/>
        <v>#N/A</v>
      </c>
      <c r="AH413" s="57" t="e">
        <f>VLOOKUP($C413,Sheet2!$A:$BN,AH$6,0)</f>
        <v>#N/A</v>
      </c>
      <c r="AI413" s="57" t="e">
        <f>VLOOKUP($C413,Sheet2!$A:$BN,AI$6,0)</f>
        <v>#N/A</v>
      </c>
      <c r="AJ413" s="60" t="e">
        <f>VLOOKUP($C413,Sheet2!$A:$BN,AJ$6,0)</f>
        <v>#N/A</v>
      </c>
      <c r="AK413" s="57" t="e">
        <f>IF(AND(AH413 &gt;= 0, AH413 &lt;=10000000),500000,IF(AND(AH413 &gt;= 10000000, AH413 &lt;20000000),1000000,IF(AND(AH413&gt;= 20000000, AH413 &lt;30000000),1500000,IF(AND(AH413 &gt;= 30000000, AH413 &lt;50000000),2000000,IF(AH413 &lt; 50000000,E,0)))))</f>
        <v>#N/A</v>
      </c>
      <c r="AL413" s="57" t="e">
        <f t="shared" si="87"/>
        <v>#N/A</v>
      </c>
      <c r="AM413" s="57" t="e">
        <f>VLOOKUP($C413,Sheet2!$A:$BN,AM$6,0)</f>
        <v>#N/A</v>
      </c>
      <c r="AN413" s="57" t="e">
        <f>VLOOKUP($C413,Sheet2!$A:$BN,AN$6,0)</f>
        <v>#N/A</v>
      </c>
      <c r="AO413" s="60" t="e">
        <f>VLOOKUP($C413,Sheet2!$A:$BN,AO$6,0)</f>
        <v>#N/A</v>
      </c>
      <c r="AP413" s="57" t="e">
        <f>IF(AND(AM413 &gt;= 0, AM413 &lt;=10000000),500000,IF(AND(AM413 &gt;= 10000000, AM413 &lt;20000000),1000000,IF(AND(AM413&gt;= 20000000, AM413 &lt;30000000),1500000,IF(AND(AM413 &gt;= 30000000, AM413 &lt;50000000),2000000,IF(AM413 &lt; 50000000,E,0)))))</f>
        <v>#N/A</v>
      </c>
      <c r="AQ413" s="57" t="e">
        <f t="shared" si="88"/>
        <v>#N/A</v>
      </c>
      <c r="AR413" s="57" t="e">
        <f>VLOOKUP($C413,Sheet2!$A:$BN,AR$6,0)</f>
        <v>#N/A</v>
      </c>
      <c r="AS413" s="57" t="e">
        <f>VLOOKUP($C413,Sheet2!$A:$BN,AS$6,0)</f>
        <v>#N/A</v>
      </c>
      <c r="AT413" s="60" t="e">
        <f>VLOOKUP($C413,Sheet2!$A:$BN,AT$6,0)</f>
        <v>#N/A</v>
      </c>
      <c r="AU413" s="57" t="e">
        <f>IF(AND(AR413 &gt;= 0, AR413 &lt;=10000000),500000,IF(AND(AR413 &gt;= 10000000, AR413 &lt;20000000),1000000,IF(AND(AR413&gt;= 20000000, AR413 &lt;30000000),1500000,IF(AND(AR413 &gt;= 30000000, AR413 &lt;50000000),2000000,IF(AR413 &lt; 50000000,E,0)))))</f>
        <v>#N/A</v>
      </c>
      <c r="AV413" s="57" t="e">
        <f t="shared" si="89"/>
        <v>#N/A</v>
      </c>
      <c r="AW413" s="57" t="e">
        <f>VLOOKUP($C413,Sheet2!$A:$BN,AW$6,0)</f>
        <v>#N/A</v>
      </c>
      <c r="AX413" s="57" t="e">
        <f>VLOOKUP($C413,Sheet2!$A:$BN,AX$6,0)</f>
        <v>#N/A</v>
      </c>
      <c r="AY413" s="60" t="e">
        <f>VLOOKUP($C413,Sheet2!$A:$BN,AY$6,0)</f>
        <v>#N/A</v>
      </c>
      <c r="AZ413" s="57" t="e">
        <f>IF(AND(AW413 &gt;= 0, AW413 &lt;=10000000),500000,IF(AND(AW413 &gt;= 10000000, AW413 &lt;20000000),1000000,IF(AND(AW413&gt;= 20000000, AW413 &lt;30000000),1500000,IF(AND(AW413 &gt;= 30000000, AW413 &lt;50000000),2000000,IF(AW413 &lt; 50000000,E,0)))))</f>
        <v>#N/A</v>
      </c>
      <c r="BA413" s="57" t="e">
        <f t="shared" si="90"/>
        <v>#N/A</v>
      </c>
      <c r="BB413" s="57" t="e">
        <f>VLOOKUP($C413,Sheet2!$A:$BN,BB$6,0)</f>
        <v>#N/A</v>
      </c>
      <c r="BC413" s="57" t="e">
        <f>VLOOKUP($C413,Sheet2!$A:$BN,BC$6,0)</f>
        <v>#N/A</v>
      </c>
      <c r="BD413" s="60" t="e">
        <f>VLOOKUP($C413,Sheet2!$A:$BN,BD$6,0)</f>
        <v>#N/A</v>
      </c>
      <c r="BE413" s="57" t="e">
        <f>IF(AND(BB413 &gt;= 0, BB413 &lt;=10000000),500000,IF(AND(BB413 &gt;= 10000000, BB413 &lt;20000000),1000000,IF(AND(BB413&gt;= 20000000, BB413 &lt;30000000),1500000,IF(AND(BB413 &gt;= 30000000, BB413 &lt;50000000),2000000,IF(BB413 &lt; 50000000,E,0)))))</f>
        <v>#N/A</v>
      </c>
      <c r="BF413" s="57" t="e">
        <f t="shared" si="91"/>
        <v>#N/A</v>
      </c>
      <c r="BG413" s="57" t="e">
        <f>VLOOKUP($C413,Sheet2!$A:$BN,BG$6,0)</f>
        <v>#N/A</v>
      </c>
      <c r="BH413" s="57" t="e">
        <f>VLOOKUP($C413,Sheet2!$A:$BN,BH$6,0)</f>
        <v>#N/A</v>
      </c>
      <c r="BI413" s="60" t="e">
        <f>VLOOKUP($C413,Sheet2!$A:$BN,BI$6,0)</f>
        <v>#N/A</v>
      </c>
      <c r="BJ413" s="57" t="e">
        <f>IF(AND(BG413 &gt;= 0, BG413 &lt;=10000000),500000,IF(AND(BG413 &gt;= 10000000, BG413 &lt;20000000),1000000,IF(AND(BG413&gt;= 20000000, BG413 &lt;30000000),1500000,IF(AND(BG413 &gt;= 30000000, BG413 &lt;50000000),2000000,IF(BG413 &lt; 50000000,E,0)))))</f>
        <v>#N/A</v>
      </c>
      <c r="BK413" s="57" t="e">
        <f t="shared" si="92"/>
        <v>#N/A</v>
      </c>
      <c r="BL413" s="57" t="e">
        <f>VLOOKUP($C413,Sheet2!$A:$BN,BL$6,0)</f>
        <v>#N/A</v>
      </c>
      <c r="BM413" s="57" t="e">
        <f>VLOOKUP($C413,Sheet2!$A:$BN,BM$6,0)</f>
        <v>#N/A</v>
      </c>
      <c r="BN413" s="60" t="e">
        <f>VLOOKUP($C413,Sheet2!$A:$BN,BN$6,0)</f>
        <v>#N/A</v>
      </c>
      <c r="BO413" s="57" t="e">
        <f>IF(AND(BL413 &gt;= 0, BL413 &lt;=10000000),500000,IF(AND(BL413 &gt;= 10000000, BL413 &lt;20000000),1000000,IF(AND(BL413&gt;= 20000000, BL413 &lt;30000000),1500000,IF(AND(BL413 &gt;= 30000000, BL413 &lt;50000000),2000000,IF(BL413 &lt; 50000000,E,0)))))</f>
        <v>#N/A</v>
      </c>
      <c r="BP413" s="57" t="e">
        <f t="shared" si="93"/>
        <v>#N/A</v>
      </c>
      <c r="BQ413" s="57" t="e">
        <f>VLOOKUP($C413,Sheet2!$A:$BN,BQ$6,0)</f>
        <v>#N/A</v>
      </c>
      <c r="BR413" s="57" t="e">
        <f>VLOOKUP($C413,Sheet2!$A:$BN,BR$6,0)</f>
        <v>#N/A</v>
      </c>
      <c r="BS413" s="60" t="e">
        <f>VLOOKUP($C413,Sheet2!$A:$BN,BS$6,0)</f>
        <v>#N/A</v>
      </c>
      <c r="BT413" s="57" t="e">
        <f>IF(AND(BQ413 &gt;= 0, BQ413 &lt;=10000000),500000,IF(AND(BQ413 &gt;= 10000000, BQ413 &lt;20000000),1000000,IF(AND(BQ413&gt;= 20000000, BQ413 &lt;30000000),1500000,IF(AND(BQ413 &gt;= 30000000, BQ413 &lt;50000000),2000000,IF(BQ413 &lt; 50000000,E,0)))))</f>
        <v>#N/A</v>
      </c>
      <c r="BU413" s="57" t="e">
        <f t="shared" si="94"/>
        <v>#N/A</v>
      </c>
      <c r="BV413" s="57" t="e">
        <f>VLOOKUP($C413,Sheet2!$A:$BN,BV$6,0)</f>
        <v>#N/A</v>
      </c>
      <c r="BW413" s="57" t="e">
        <f>VLOOKUP($C413,Sheet2!$A:$BN,BW$6,0)</f>
        <v>#N/A</v>
      </c>
      <c r="BX413" s="60" t="e">
        <f>VLOOKUP($C413,Sheet2!$A:$BN,BX$6,0)</f>
        <v>#N/A</v>
      </c>
      <c r="BY413" s="57" t="e">
        <f>IF(AND(BV413 &gt;= 0, BV413 &lt;=10000000),500000,IF(AND(BV413 &gt;= 10000000, BV413 &lt;20000000),1000000,IF(AND(BV413&gt;= 20000000, BV413 &lt;30000000),1500000,IF(AND(BV413 &gt;= 30000000, BV413 &lt;50000000),2000000,IF(BV413 &lt; 50000000,E,0)))))</f>
        <v>#N/A</v>
      </c>
      <c r="BZ413" s="57" t="e">
        <f t="shared" si="95"/>
        <v>#N/A</v>
      </c>
      <c r="CA413" s="57" t="e">
        <f>VLOOKUP($C413,Sheet2!$A:$BN,CA$6,0)</f>
        <v>#N/A</v>
      </c>
      <c r="CB413" s="57" t="e">
        <f>VLOOKUP($C413,Sheet2!$A:$BN,CB$6,0)</f>
        <v>#N/A</v>
      </c>
      <c r="CC413" s="60" t="e">
        <f>VLOOKUP($C413,Sheet2!$A:$BN,CC$6,0)</f>
        <v>#N/A</v>
      </c>
      <c r="CD413" s="57" t="e">
        <f>IF(AND(CA413 &gt;= 0, CA413 &lt;=10000000),500000,IF(AND(CA413 &gt;= 10000000, CA413 &lt;20000000),1000000,IF(AND(CA413&gt;= 20000000, CA413 &lt;30000000),1500000,IF(AND(CA413 &gt;= 30000000, CA413 &lt;50000000),2000000,IF(CA413 &lt; 50000000,E,0)))))</f>
        <v>#N/A</v>
      </c>
      <c r="CE413" s="57" t="e">
        <f t="shared" si="96"/>
        <v>#N/A</v>
      </c>
    </row>
    <row r="414" spans="1:83" x14ac:dyDescent="0.35">
      <c r="A414" s="21" t="s">
        <v>649</v>
      </c>
      <c r="B414" s="21" t="s">
        <v>727</v>
      </c>
      <c r="C414" s="22" t="s">
        <v>728</v>
      </c>
      <c r="D414" s="57">
        <v>0</v>
      </c>
      <c r="E414" s="57">
        <f t="shared" si="97"/>
        <v>0</v>
      </c>
      <c r="F414" s="19">
        <v>0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4200000</v>
      </c>
      <c r="Q414" s="19">
        <v>3500000</v>
      </c>
      <c r="S414" s="57" t="e">
        <f>VLOOKUP($C414,Sheet2!$A:$BN,S$6,0)</f>
        <v>#N/A</v>
      </c>
      <c r="T414" s="57" t="e">
        <f>VLOOKUP($C414,Sheet2!$A:$BN,T$6,0)</f>
        <v>#N/A</v>
      </c>
      <c r="U414" s="60" t="e">
        <f>VLOOKUP($C414,Sheet2!$A:$BN,U$6,0)</f>
        <v>#N/A</v>
      </c>
      <c r="V414" s="57" t="e">
        <f>IF(AND(S414 &gt;= 0, S414 &lt;=10000000),500000,IF(AND(S414 &gt;= 10000000, S414 &lt;20000000),1000000,IF(AND(S414&gt;= 20000000, S414 &lt;30000000),1500000,IF(AND(S414 &gt;= 30000000, S414 &lt;50000000),2000000,IF(S414 &lt; 50000000,E,0)))))</f>
        <v>#N/A</v>
      </c>
      <c r="W414" s="57" t="e">
        <f t="shared" si="84"/>
        <v>#N/A</v>
      </c>
      <c r="X414" s="57" t="e">
        <f>VLOOKUP($C414,Sheet2!$A:$BN,X$6,0)</f>
        <v>#N/A</v>
      </c>
      <c r="Y414" s="57" t="e">
        <f>VLOOKUP($C414,Sheet2!$A:$BN,Y$6,0)</f>
        <v>#N/A</v>
      </c>
      <c r="Z414" s="60" t="e">
        <f>VLOOKUP($C414,Sheet2!$A:$BN,Z$6,0)</f>
        <v>#N/A</v>
      </c>
      <c r="AA414" s="57" t="e">
        <f>IF(AND(X414 &gt;= 0, X414 &lt;=10000000),500000,IF(AND(X414 &gt;= 10000000, X414 &lt;20000000),1000000,IF(AND(X414&gt;= 20000000, X414 &lt;30000000),1500000,IF(AND(X414 &gt;= 30000000, X414 &lt;50000000),2000000,IF(X414 &lt; 50000000,E,0)))))</f>
        <v>#N/A</v>
      </c>
      <c r="AB414" s="57" t="e">
        <f t="shared" si="85"/>
        <v>#N/A</v>
      </c>
      <c r="AC414" s="57" t="e">
        <f>VLOOKUP($C414,Sheet2!$A:$BN,AC$6,0)</f>
        <v>#N/A</v>
      </c>
      <c r="AD414" s="57" t="e">
        <f>VLOOKUP($C414,Sheet2!$A:$BN,AD$6,0)</f>
        <v>#N/A</v>
      </c>
      <c r="AE414" s="60" t="e">
        <f>VLOOKUP($C414,Sheet2!$A:$BN,AE$6,0)</f>
        <v>#N/A</v>
      </c>
      <c r="AF414" s="57" t="e">
        <f>IF(AND(AC414 &gt;= 0, AC414 &lt;=10000000),500000,IF(AND(AC414 &gt;= 10000000, AC414 &lt;20000000),1000000,IF(AND(AC414&gt;= 20000000, AC414 &lt;30000000),1500000,IF(AND(AC414 &gt;= 30000000, AC414 &lt;50000000),2000000,IF(AC414 &lt; 50000000,E,0)))))</f>
        <v>#N/A</v>
      </c>
      <c r="AG414" s="57" t="e">
        <f t="shared" si="86"/>
        <v>#N/A</v>
      </c>
      <c r="AH414" s="57" t="e">
        <f>VLOOKUP($C414,Sheet2!$A:$BN,AH$6,0)</f>
        <v>#N/A</v>
      </c>
      <c r="AI414" s="57" t="e">
        <f>VLOOKUP($C414,Sheet2!$A:$BN,AI$6,0)</f>
        <v>#N/A</v>
      </c>
      <c r="AJ414" s="60" t="e">
        <f>VLOOKUP($C414,Sheet2!$A:$BN,AJ$6,0)</f>
        <v>#N/A</v>
      </c>
      <c r="AK414" s="57" t="e">
        <f>IF(AND(AH414 &gt;= 0, AH414 &lt;=10000000),500000,IF(AND(AH414 &gt;= 10000000, AH414 &lt;20000000),1000000,IF(AND(AH414&gt;= 20000000, AH414 &lt;30000000),1500000,IF(AND(AH414 &gt;= 30000000, AH414 &lt;50000000),2000000,IF(AH414 &lt; 50000000,E,0)))))</f>
        <v>#N/A</v>
      </c>
      <c r="AL414" s="57" t="e">
        <f t="shared" si="87"/>
        <v>#N/A</v>
      </c>
      <c r="AM414" s="57" t="e">
        <f>VLOOKUP($C414,Sheet2!$A:$BN,AM$6,0)</f>
        <v>#N/A</v>
      </c>
      <c r="AN414" s="57" t="e">
        <f>VLOOKUP($C414,Sheet2!$A:$BN,AN$6,0)</f>
        <v>#N/A</v>
      </c>
      <c r="AO414" s="60" t="e">
        <f>VLOOKUP($C414,Sheet2!$A:$BN,AO$6,0)</f>
        <v>#N/A</v>
      </c>
      <c r="AP414" s="57" t="e">
        <f>IF(AND(AM414 &gt;= 0, AM414 &lt;=10000000),500000,IF(AND(AM414 &gt;= 10000000, AM414 &lt;20000000),1000000,IF(AND(AM414&gt;= 20000000, AM414 &lt;30000000),1500000,IF(AND(AM414 &gt;= 30000000, AM414 &lt;50000000),2000000,IF(AM414 &lt; 50000000,E,0)))))</f>
        <v>#N/A</v>
      </c>
      <c r="AQ414" s="57" t="e">
        <f t="shared" si="88"/>
        <v>#N/A</v>
      </c>
      <c r="AR414" s="57" t="e">
        <f>VLOOKUP($C414,Sheet2!$A:$BN,AR$6,0)</f>
        <v>#N/A</v>
      </c>
      <c r="AS414" s="57" t="e">
        <f>VLOOKUP($C414,Sheet2!$A:$BN,AS$6,0)</f>
        <v>#N/A</v>
      </c>
      <c r="AT414" s="60" t="e">
        <f>VLOOKUP($C414,Sheet2!$A:$BN,AT$6,0)</f>
        <v>#N/A</v>
      </c>
      <c r="AU414" s="57" t="e">
        <f>IF(AND(AR414 &gt;= 0, AR414 &lt;=10000000),500000,IF(AND(AR414 &gt;= 10000000, AR414 &lt;20000000),1000000,IF(AND(AR414&gt;= 20000000, AR414 &lt;30000000),1500000,IF(AND(AR414 &gt;= 30000000, AR414 &lt;50000000),2000000,IF(AR414 &lt; 50000000,E,0)))))</f>
        <v>#N/A</v>
      </c>
      <c r="AV414" s="57" t="e">
        <f t="shared" si="89"/>
        <v>#N/A</v>
      </c>
      <c r="AW414" s="57" t="e">
        <f>VLOOKUP($C414,Sheet2!$A:$BN,AW$6,0)</f>
        <v>#N/A</v>
      </c>
      <c r="AX414" s="57" t="e">
        <f>VLOOKUP($C414,Sheet2!$A:$BN,AX$6,0)</f>
        <v>#N/A</v>
      </c>
      <c r="AY414" s="60" t="e">
        <f>VLOOKUP($C414,Sheet2!$A:$BN,AY$6,0)</f>
        <v>#N/A</v>
      </c>
      <c r="AZ414" s="57" t="e">
        <f>IF(AND(AW414 &gt;= 0, AW414 &lt;=10000000),500000,IF(AND(AW414 &gt;= 10000000, AW414 &lt;20000000),1000000,IF(AND(AW414&gt;= 20000000, AW414 &lt;30000000),1500000,IF(AND(AW414 &gt;= 30000000, AW414 &lt;50000000),2000000,IF(AW414 &lt; 50000000,E,0)))))</f>
        <v>#N/A</v>
      </c>
      <c r="BA414" s="57" t="e">
        <f t="shared" si="90"/>
        <v>#N/A</v>
      </c>
      <c r="BB414" s="57" t="e">
        <f>VLOOKUP($C414,Sheet2!$A:$BN,BB$6,0)</f>
        <v>#N/A</v>
      </c>
      <c r="BC414" s="57" t="e">
        <f>VLOOKUP($C414,Sheet2!$A:$BN,BC$6,0)</f>
        <v>#N/A</v>
      </c>
      <c r="BD414" s="60" t="e">
        <f>VLOOKUP($C414,Sheet2!$A:$BN,BD$6,0)</f>
        <v>#N/A</v>
      </c>
      <c r="BE414" s="57" t="e">
        <f>IF(AND(BB414 &gt;= 0, BB414 &lt;=10000000),500000,IF(AND(BB414 &gt;= 10000000, BB414 &lt;20000000),1000000,IF(AND(BB414&gt;= 20000000, BB414 &lt;30000000),1500000,IF(AND(BB414 &gt;= 30000000, BB414 &lt;50000000),2000000,IF(BB414 &lt; 50000000,E,0)))))</f>
        <v>#N/A</v>
      </c>
      <c r="BF414" s="57" t="e">
        <f t="shared" si="91"/>
        <v>#N/A</v>
      </c>
      <c r="BG414" s="57" t="e">
        <f>VLOOKUP($C414,Sheet2!$A:$BN,BG$6,0)</f>
        <v>#N/A</v>
      </c>
      <c r="BH414" s="57" t="e">
        <f>VLOOKUP($C414,Sheet2!$A:$BN,BH$6,0)</f>
        <v>#N/A</v>
      </c>
      <c r="BI414" s="60" t="e">
        <f>VLOOKUP($C414,Sheet2!$A:$BN,BI$6,0)</f>
        <v>#N/A</v>
      </c>
      <c r="BJ414" s="57" t="e">
        <f>IF(AND(BG414 &gt;= 0, BG414 &lt;=10000000),500000,IF(AND(BG414 &gt;= 10000000, BG414 &lt;20000000),1000000,IF(AND(BG414&gt;= 20000000, BG414 &lt;30000000),1500000,IF(AND(BG414 &gt;= 30000000, BG414 &lt;50000000),2000000,IF(BG414 &lt; 50000000,E,0)))))</f>
        <v>#N/A</v>
      </c>
      <c r="BK414" s="57" t="e">
        <f t="shared" si="92"/>
        <v>#N/A</v>
      </c>
      <c r="BL414" s="57" t="e">
        <f>VLOOKUP($C414,Sheet2!$A:$BN,BL$6,0)</f>
        <v>#N/A</v>
      </c>
      <c r="BM414" s="57" t="e">
        <f>VLOOKUP($C414,Sheet2!$A:$BN,BM$6,0)</f>
        <v>#N/A</v>
      </c>
      <c r="BN414" s="60" t="e">
        <f>VLOOKUP($C414,Sheet2!$A:$BN,BN$6,0)</f>
        <v>#N/A</v>
      </c>
      <c r="BO414" s="57" t="e">
        <f>IF(AND(BL414 &gt;= 0, BL414 &lt;=10000000),500000,IF(AND(BL414 &gt;= 10000000, BL414 &lt;20000000),1000000,IF(AND(BL414&gt;= 20000000, BL414 &lt;30000000),1500000,IF(AND(BL414 &gt;= 30000000, BL414 &lt;50000000),2000000,IF(BL414 &lt; 50000000,E,0)))))</f>
        <v>#N/A</v>
      </c>
      <c r="BP414" s="57" t="e">
        <f t="shared" si="93"/>
        <v>#N/A</v>
      </c>
      <c r="BQ414" s="57" t="e">
        <f>VLOOKUP($C414,Sheet2!$A:$BN,BQ$6,0)</f>
        <v>#N/A</v>
      </c>
      <c r="BR414" s="57" t="e">
        <f>VLOOKUP($C414,Sheet2!$A:$BN,BR$6,0)</f>
        <v>#N/A</v>
      </c>
      <c r="BS414" s="60" t="e">
        <f>VLOOKUP($C414,Sheet2!$A:$BN,BS$6,0)</f>
        <v>#N/A</v>
      </c>
      <c r="BT414" s="57" t="e">
        <f>IF(AND(BQ414 &gt;= 0, BQ414 &lt;=10000000),500000,IF(AND(BQ414 &gt;= 10000000, BQ414 &lt;20000000),1000000,IF(AND(BQ414&gt;= 20000000, BQ414 &lt;30000000),1500000,IF(AND(BQ414 &gt;= 30000000, BQ414 &lt;50000000),2000000,IF(BQ414 &lt; 50000000,E,0)))))</f>
        <v>#N/A</v>
      </c>
      <c r="BU414" s="57" t="e">
        <f t="shared" si="94"/>
        <v>#N/A</v>
      </c>
      <c r="BV414" s="57" t="e">
        <f>VLOOKUP($C414,Sheet2!$A:$BN,BV$6,0)</f>
        <v>#N/A</v>
      </c>
      <c r="BW414" s="57" t="e">
        <f>VLOOKUP($C414,Sheet2!$A:$BN,BW$6,0)</f>
        <v>#N/A</v>
      </c>
      <c r="BX414" s="60" t="e">
        <f>VLOOKUP($C414,Sheet2!$A:$BN,BX$6,0)</f>
        <v>#N/A</v>
      </c>
      <c r="BY414" s="57" t="e">
        <f>IF(AND(BV414 &gt;= 0, BV414 &lt;=10000000),500000,IF(AND(BV414 &gt;= 10000000, BV414 &lt;20000000),1000000,IF(AND(BV414&gt;= 20000000, BV414 &lt;30000000),1500000,IF(AND(BV414 &gt;= 30000000, BV414 &lt;50000000),2000000,IF(BV414 &lt; 50000000,E,0)))))</f>
        <v>#N/A</v>
      </c>
      <c r="BZ414" s="57" t="e">
        <f t="shared" si="95"/>
        <v>#N/A</v>
      </c>
      <c r="CA414" s="57" t="e">
        <f>VLOOKUP($C414,Sheet2!$A:$BN,CA$6,0)</f>
        <v>#N/A</v>
      </c>
      <c r="CB414" s="57" t="e">
        <f>VLOOKUP($C414,Sheet2!$A:$BN,CB$6,0)</f>
        <v>#N/A</v>
      </c>
      <c r="CC414" s="60" t="e">
        <f>VLOOKUP($C414,Sheet2!$A:$BN,CC$6,0)</f>
        <v>#N/A</v>
      </c>
      <c r="CD414" s="57" t="e">
        <f>IF(AND(CA414 &gt;= 0, CA414 &lt;=10000000),500000,IF(AND(CA414 &gt;= 10000000, CA414 &lt;20000000),1000000,IF(AND(CA414&gt;= 20000000, CA414 &lt;30000000),1500000,IF(AND(CA414 &gt;= 30000000, CA414 &lt;50000000),2000000,IF(CA414 &lt; 50000000,E,0)))))</f>
        <v>#N/A</v>
      </c>
      <c r="CE414" s="57" t="e">
        <f t="shared" si="96"/>
        <v>#N/A</v>
      </c>
    </row>
    <row r="415" spans="1:83" x14ac:dyDescent="0.35">
      <c r="A415" s="21" t="s">
        <v>649</v>
      </c>
      <c r="B415" s="21" t="s">
        <v>729</v>
      </c>
      <c r="C415" s="22" t="s">
        <v>730</v>
      </c>
      <c r="D415" s="57">
        <v>0</v>
      </c>
      <c r="E415" s="57">
        <f t="shared" si="97"/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4200000</v>
      </c>
      <c r="Q415" s="19">
        <v>3500000</v>
      </c>
      <c r="S415" s="57" t="e">
        <f>VLOOKUP($C415,Sheet2!$A:$BN,S$6,0)</f>
        <v>#N/A</v>
      </c>
      <c r="T415" s="57" t="e">
        <f>VLOOKUP($C415,Sheet2!$A:$BN,T$6,0)</f>
        <v>#N/A</v>
      </c>
      <c r="U415" s="60" t="e">
        <f>VLOOKUP($C415,Sheet2!$A:$BN,U$6,0)</f>
        <v>#N/A</v>
      </c>
      <c r="V415" s="57" t="e">
        <f>IF(AND(S415 &gt;= 0, S415 &lt;=10000000),500000,IF(AND(S415 &gt;= 10000000, S415 &lt;20000000),1000000,IF(AND(S415&gt;= 20000000, S415 &lt;30000000),1500000,IF(AND(S415 &gt;= 30000000, S415 &lt;50000000),2000000,IF(S415 &lt; 50000000,E,0)))))</f>
        <v>#N/A</v>
      </c>
      <c r="W415" s="57" t="e">
        <f t="shared" si="84"/>
        <v>#N/A</v>
      </c>
      <c r="X415" s="57" t="e">
        <f>VLOOKUP($C415,Sheet2!$A:$BN,X$6,0)</f>
        <v>#N/A</v>
      </c>
      <c r="Y415" s="57" t="e">
        <f>VLOOKUP($C415,Sheet2!$A:$BN,Y$6,0)</f>
        <v>#N/A</v>
      </c>
      <c r="Z415" s="60" t="e">
        <f>VLOOKUP($C415,Sheet2!$A:$BN,Z$6,0)</f>
        <v>#N/A</v>
      </c>
      <c r="AA415" s="57" t="e">
        <f>IF(AND(X415 &gt;= 0, X415 &lt;=10000000),500000,IF(AND(X415 &gt;= 10000000, X415 &lt;20000000),1000000,IF(AND(X415&gt;= 20000000, X415 &lt;30000000),1500000,IF(AND(X415 &gt;= 30000000, X415 &lt;50000000),2000000,IF(X415 &lt; 50000000,E,0)))))</f>
        <v>#N/A</v>
      </c>
      <c r="AB415" s="57" t="e">
        <f t="shared" si="85"/>
        <v>#N/A</v>
      </c>
      <c r="AC415" s="57" t="e">
        <f>VLOOKUP($C415,Sheet2!$A:$BN,AC$6,0)</f>
        <v>#N/A</v>
      </c>
      <c r="AD415" s="57" t="e">
        <f>VLOOKUP($C415,Sheet2!$A:$BN,AD$6,0)</f>
        <v>#N/A</v>
      </c>
      <c r="AE415" s="60" t="e">
        <f>VLOOKUP($C415,Sheet2!$A:$BN,AE$6,0)</f>
        <v>#N/A</v>
      </c>
      <c r="AF415" s="57" t="e">
        <f>IF(AND(AC415 &gt;= 0, AC415 &lt;=10000000),500000,IF(AND(AC415 &gt;= 10000000, AC415 &lt;20000000),1000000,IF(AND(AC415&gt;= 20000000, AC415 &lt;30000000),1500000,IF(AND(AC415 &gt;= 30000000, AC415 &lt;50000000),2000000,IF(AC415 &lt; 50000000,E,0)))))</f>
        <v>#N/A</v>
      </c>
      <c r="AG415" s="57" t="e">
        <f t="shared" si="86"/>
        <v>#N/A</v>
      </c>
      <c r="AH415" s="57" t="e">
        <f>VLOOKUP($C415,Sheet2!$A:$BN,AH$6,0)</f>
        <v>#N/A</v>
      </c>
      <c r="AI415" s="57" t="e">
        <f>VLOOKUP($C415,Sheet2!$A:$BN,AI$6,0)</f>
        <v>#N/A</v>
      </c>
      <c r="AJ415" s="60" t="e">
        <f>VLOOKUP($C415,Sheet2!$A:$BN,AJ$6,0)</f>
        <v>#N/A</v>
      </c>
      <c r="AK415" s="57" t="e">
        <f>IF(AND(AH415 &gt;= 0, AH415 &lt;=10000000),500000,IF(AND(AH415 &gt;= 10000000, AH415 &lt;20000000),1000000,IF(AND(AH415&gt;= 20000000, AH415 &lt;30000000),1500000,IF(AND(AH415 &gt;= 30000000, AH415 &lt;50000000),2000000,IF(AH415 &lt; 50000000,E,0)))))</f>
        <v>#N/A</v>
      </c>
      <c r="AL415" s="57" t="e">
        <f t="shared" si="87"/>
        <v>#N/A</v>
      </c>
      <c r="AM415" s="57" t="e">
        <f>VLOOKUP($C415,Sheet2!$A:$BN,AM$6,0)</f>
        <v>#N/A</v>
      </c>
      <c r="AN415" s="57" t="e">
        <f>VLOOKUP($C415,Sheet2!$A:$BN,AN$6,0)</f>
        <v>#N/A</v>
      </c>
      <c r="AO415" s="60" t="e">
        <f>VLOOKUP($C415,Sheet2!$A:$BN,AO$6,0)</f>
        <v>#N/A</v>
      </c>
      <c r="AP415" s="57" t="e">
        <f>IF(AND(AM415 &gt;= 0, AM415 &lt;=10000000),500000,IF(AND(AM415 &gt;= 10000000, AM415 &lt;20000000),1000000,IF(AND(AM415&gt;= 20000000, AM415 &lt;30000000),1500000,IF(AND(AM415 &gt;= 30000000, AM415 &lt;50000000),2000000,IF(AM415 &lt; 50000000,E,0)))))</f>
        <v>#N/A</v>
      </c>
      <c r="AQ415" s="57" t="e">
        <f t="shared" si="88"/>
        <v>#N/A</v>
      </c>
      <c r="AR415" s="57" t="e">
        <f>VLOOKUP($C415,Sheet2!$A:$BN,AR$6,0)</f>
        <v>#N/A</v>
      </c>
      <c r="AS415" s="57" t="e">
        <f>VLOOKUP($C415,Sheet2!$A:$BN,AS$6,0)</f>
        <v>#N/A</v>
      </c>
      <c r="AT415" s="60" t="e">
        <f>VLOOKUP($C415,Sheet2!$A:$BN,AT$6,0)</f>
        <v>#N/A</v>
      </c>
      <c r="AU415" s="57" t="e">
        <f>IF(AND(AR415 &gt;= 0, AR415 &lt;=10000000),500000,IF(AND(AR415 &gt;= 10000000, AR415 &lt;20000000),1000000,IF(AND(AR415&gt;= 20000000, AR415 &lt;30000000),1500000,IF(AND(AR415 &gt;= 30000000, AR415 &lt;50000000),2000000,IF(AR415 &lt; 50000000,E,0)))))</f>
        <v>#N/A</v>
      </c>
      <c r="AV415" s="57" t="e">
        <f t="shared" si="89"/>
        <v>#N/A</v>
      </c>
      <c r="AW415" s="57" t="e">
        <f>VLOOKUP($C415,Sheet2!$A:$BN,AW$6,0)</f>
        <v>#N/A</v>
      </c>
      <c r="AX415" s="57" t="e">
        <f>VLOOKUP($C415,Sheet2!$A:$BN,AX$6,0)</f>
        <v>#N/A</v>
      </c>
      <c r="AY415" s="60" t="e">
        <f>VLOOKUP($C415,Sheet2!$A:$BN,AY$6,0)</f>
        <v>#N/A</v>
      </c>
      <c r="AZ415" s="57" t="e">
        <f>IF(AND(AW415 &gt;= 0, AW415 &lt;=10000000),500000,IF(AND(AW415 &gt;= 10000000, AW415 &lt;20000000),1000000,IF(AND(AW415&gt;= 20000000, AW415 &lt;30000000),1500000,IF(AND(AW415 &gt;= 30000000, AW415 &lt;50000000),2000000,IF(AW415 &lt; 50000000,E,0)))))</f>
        <v>#N/A</v>
      </c>
      <c r="BA415" s="57" t="e">
        <f t="shared" si="90"/>
        <v>#N/A</v>
      </c>
      <c r="BB415" s="57" t="e">
        <f>VLOOKUP($C415,Sheet2!$A:$BN,BB$6,0)</f>
        <v>#N/A</v>
      </c>
      <c r="BC415" s="57" t="e">
        <f>VLOOKUP($C415,Sheet2!$A:$BN,BC$6,0)</f>
        <v>#N/A</v>
      </c>
      <c r="BD415" s="60" t="e">
        <f>VLOOKUP($C415,Sheet2!$A:$BN,BD$6,0)</f>
        <v>#N/A</v>
      </c>
      <c r="BE415" s="57" t="e">
        <f>IF(AND(BB415 &gt;= 0, BB415 &lt;=10000000),500000,IF(AND(BB415 &gt;= 10000000, BB415 &lt;20000000),1000000,IF(AND(BB415&gt;= 20000000, BB415 &lt;30000000),1500000,IF(AND(BB415 &gt;= 30000000, BB415 &lt;50000000),2000000,IF(BB415 &lt; 50000000,E,0)))))</f>
        <v>#N/A</v>
      </c>
      <c r="BF415" s="57" t="e">
        <f t="shared" si="91"/>
        <v>#N/A</v>
      </c>
      <c r="BG415" s="57" t="e">
        <f>VLOOKUP($C415,Sheet2!$A:$BN,BG$6,0)</f>
        <v>#N/A</v>
      </c>
      <c r="BH415" s="57" t="e">
        <f>VLOOKUP($C415,Sheet2!$A:$BN,BH$6,0)</f>
        <v>#N/A</v>
      </c>
      <c r="BI415" s="60" t="e">
        <f>VLOOKUP($C415,Sheet2!$A:$BN,BI$6,0)</f>
        <v>#N/A</v>
      </c>
      <c r="BJ415" s="57" t="e">
        <f>IF(AND(BG415 &gt;= 0, BG415 &lt;=10000000),500000,IF(AND(BG415 &gt;= 10000000, BG415 &lt;20000000),1000000,IF(AND(BG415&gt;= 20000000, BG415 &lt;30000000),1500000,IF(AND(BG415 &gt;= 30000000, BG415 &lt;50000000),2000000,IF(BG415 &lt; 50000000,E,0)))))</f>
        <v>#N/A</v>
      </c>
      <c r="BK415" s="57" t="e">
        <f t="shared" si="92"/>
        <v>#N/A</v>
      </c>
      <c r="BL415" s="57" t="e">
        <f>VLOOKUP($C415,Sheet2!$A:$BN,BL$6,0)</f>
        <v>#N/A</v>
      </c>
      <c r="BM415" s="57" t="e">
        <f>VLOOKUP($C415,Sheet2!$A:$BN,BM$6,0)</f>
        <v>#N/A</v>
      </c>
      <c r="BN415" s="60" t="e">
        <f>VLOOKUP($C415,Sheet2!$A:$BN,BN$6,0)</f>
        <v>#N/A</v>
      </c>
      <c r="BO415" s="57" t="e">
        <f>IF(AND(BL415 &gt;= 0, BL415 &lt;=10000000),500000,IF(AND(BL415 &gt;= 10000000, BL415 &lt;20000000),1000000,IF(AND(BL415&gt;= 20000000, BL415 &lt;30000000),1500000,IF(AND(BL415 &gt;= 30000000, BL415 &lt;50000000),2000000,IF(BL415 &lt; 50000000,E,0)))))</f>
        <v>#N/A</v>
      </c>
      <c r="BP415" s="57" t="e">
        <f t="shared" si="93"/>
        <v>#N/A</v>
      </c>
      <c r="BQ415" s="57" t="e">
        <f>VLOOKUP($C415,Sheet2!$A:$BN,BQ$6,0)</f>
        <v>#N/A</v>
      </c>
      <c r="BR415" s="57" t="e">
        <f>VLOOKUP($C415,Sheet2!$A:$BN,BR$6,0)</f>
        <v>#N/A</v>
      </c>
      <c r="BS415" s="60" t="e">
        <f>VLOOKUP($C415,Sheet2!$A:$BN,BS$6,0)</f>
        <v>#N/A</v>
      </c>
      <c r="BT415" s="57" t="e">
        <f>IF(AND(BQ415 &gt;= 0, BQ415 &lt;=10000000),500000,IF(AND(BQ415 &gt;= 10000000, BQ415 &lt;20000000),1000000,IF(AND(BQ415&gt;= 20000000, BQ415 &lt;30000000),1500000,IF(AND(BQ415 &gt;= 30000000, BQ415 &lt;50000000),2000000,IF(BQ415 &lt; 50000000,E,0)))))</f>
        <v>#N/A</v>
      </c>
      <c r="BU415" s="57" t="e">
        <f t="shared" si="94"/>
        <v>#N/A</v>
      </c>
      <c r="BV415" s="57" t="e">
        <f>VLOOKUP($C415,Sheet2!$A:$BN,BV$6,0)</f>
        <v>#N/A</v>
      </c>
      <c r="BW415" s="57" t="e">
        <f>VLOOKUP($C415,Sheet2!$A:$BN,BW$6,0)</f>
        <v>#N/A</v>
      </c>
      <c r="BX415" s="60" t="e">
        <f>VLOOKUP($C415,Sheet2!$A:$BN,BX$6,0)</f>
        <v>#N/A</v>
      </c>
      <c r="BY415" s="57" t="e">
        <f>IF(AND(BV415 &gt;= 0, BV415 &lt;=10000000),500000,IF(AND(BV415 &gt;= 10000000, BV415 &lt;20000000),1000000,IF(AND(BV415&gt;= 20000000, BV415 &lt;30000000),1500000,IF(AND(BV415 &gt;= 30000000, BV415 &lt;50000000),2000000,IF(BV415 &lt; 50000000,E,0)))))</f>
        <v>#N/A</v>
      </c>
      <c r="BZ415" s="57" t="e">
        <f t="shared" si="95"/>
        <v>#N/A</v>
      </c>
      <c r="CA415" s="57" t="e">
        <f>VLOOKUP($C415,Sheet2!$A:$BN,CA$6,0)</f>
        <v>#N/A</v>
      </c>
      <c r="CB415" s="57" t="e">
        <f>VLOOKUP($C415,Sheet2!$A:$BN,CB$6,0)</f>
        <v>#N/A</v>
      </c>
      <c r="CC415" s="60" t="e">
        <f>VLOOKUP($C415,Sheet2!$A:$BN,CC$6,0)</f>
        <v>#N/A</v>
      </c>
      <c r="CD415" s="57" t="e">
        <f>IF(AND(CA415 &gt;= 0, CA415 &lt;=10000000),500000,IF(AND(CA415 &gt;= 10000000, CA415 &lt;20000000),1000000,IF(AND(CA415&gt;= 20000000, CA415 &lt;30000000),1500000,IF(AND(CA415 &gt;= 30000000, CA415 &lt;50000000),2000000,IF(CA415 &lt; 50000000,E,0)))))</f>
        <v>#N/A</v>
      </c>
      <c r="CE415" s="57" t="e">
        <f t="shared" si="96"/>
        <v>#N/A</v>
      </c>
    </row>
    <row r="416" spans="1:83" x14ac:dyDescent="0.35">
      <c r="A416" s="21" t="s">
        <v>649</v>
      </c>
      <c r="B416" s="21" t="s">
        <v>731</v>
      </c>
      <c r="C416" s="22" t="s">
        <v>732</v>
      </c>
      <c r="D416" s="57">
        <v>0</v>
      </c>
      <c r="E416" s="57">
        <f t="shared" si="97"/>
        <v>0</v>
      </c>
      <c r="F416" s="19">
        <v>0</v>
      </c>
      <c r="G416" s="19">
        <v>0</v>
      </c>
      <c r="H416" s="19">
        <v>0</v>
      </c>
      <c r="I416" s="19">
        <v>0</v>
      </c>
      <c r="J416" s="19">
        <v>7800000</v>
      </c>
      <c r="K416" s="19">
        <v>6800000</v>
      </c>
      <c r="L416" s="19">
        <v>6200000</v>
      </c>
      <c r="M416" s="19">
        <v>5400000</v>
      </c>
      <c r="N416" s="19">
        <v>5100000</v>
      </c>
      <c r="O416" s="19">
        <v>4700000</v>
      </c>
      <c r="P416" s="19">
        <v>4000000</v>
      </c>
      <c r="Q416" s="19">
        <v>3300000</v>
      </c>
      <c r="S416" s="57" t="e">
        <f>VLOOKUP($C416,Sheet2!$A:$BN,S$6,0)</f>
        <v>#N/A</v>
      </c>
      <c r="T416" s="57" t="e">
        <f>VLOOKUP($C416,Sheet2!$A:$BN,T$6,0)</f>
        <v>#N/A</v>
      </c>
      <c r="U416" s="60" t="e">
        <f>VLOOKUP($C416,Sheet2!$A:$BN,U$6,0)</f>
        <v>#N/A</v>
      </c>
      <c r="V416" s="57" t="e">
        <f>IF(AND(S416 &gt;= 0, S416 &lt;=10000000),500000,IF(AND(S416 &gt;= 10000000, S416 &lt;20000000),1000000,IF(AND(S416&gt;= 20000000, S416 &lt;30000000),1500000,IF(AND(S416 &gt;= 30000000, S416 &lt;50000000),2000000,IF(S416 &lt; 50000000,E,0)))))</f>
        <v>#N/A</v>
      </c>
      <c r="W416" s="57" t="e">
        <f t="shared" si="84"/>
        <v>#N/A</v>
      </c>
      <c r="X416" s="57" t="e">
        <f>VLOOKUP($C416,Sheet2!$A:$BN,X$6,0)</f>
        <v>#N/A</v>
      </c>
      <c r="Y416" s="57" t="e">
        <f>VLOOKUP($C416,Sheet2!$A:$BN,Y$6,0)</f>
        <v>#N/A</v>
      </c>
      <c r="Z416" s="60" t="e">
        <f>VLOOKUP($C416,Sheet2!$A:$BN,Z$6,0)</f>
        <v>#N/A</v>
      </c>
      <c r="AA416" s="57" t="e">
        <f>IF(AND(X416 &gt;= 0, X416 &lt;=10000000),500000,IF(AND(X416 &gt;= 10000000, X416 &lt;20000000),1000000,IF(AND(X416&gt;= 20000000, X416 &lt;30000000),1500000,IF(AND(X416 &gt;= 30000000, X416 &lt;50000000),2000000,IF(X416 &lt; 50000000,E,0)))))</f>
        <v>#N/A</v>
      </c>
      <c r="AB416" s="57" t="e">
        <f t="shared" si="85"/>
        <v>#N/A</v>
      </c>
      <c r="AC416" s="57" t="e">
        <f>VLOOKUP($C416,Sheet2!$A:$BN,AC$6,0)</f>
        <v>#N/A</v>
      </c>
      <c r="AD416" s="57" t="e">
        <f>VLOOKUP($C416,Sheet2!$A:$BN,AD$6,0)</f>
        <v>#N/A</v>
      </c>
      <c r="AE416" s="60" t="e">
        <f>VLOOKUP($C416,Sheet2!$A:$BN,AE$6,0)</f>
        <v>#N/A</v>
      </c>
      <c r="AF416" s="57" t="e">
        <f>IF(AND(AC416 &gt;= 0, AC416 &lt;=10000000),500000,IF(AND(AC416 &gt;= 10000000, AC416 &lt;20000000),1000000,IF(AND(AC416&gt;= 20000000, AC416 &lt;30000000),1500000,IF(AND(AC416 &gt;= 30000000, AC416 &lt;50000000),2000000,IF(AC416 &lt; 50000000,E,0)))))</f>
        <v>#N/A</v>
      </c>
      <c r="AG416" s="57" t="e">
        <f t="shared" si="86"/>
        <v>#N/A</v>
      </c>
      <c r="AH416" s="57" t="e">
        <f>VLOOKUP($C416,Sheet2!$A:$BN,AH$6,0)</f>
        <v>#N/A</v>
      </c>
      <c r="AI416" s="57" t="e">
        <f>VLOOKUP($C416,Sheet2!$A:$BN,AI$6,0)</f>
        <v>#N/A</v>
      </c>
      <c r="AJ416" s="60" t="e">
        <f>VLOOKUP($C416,Sheet2!$A:$BN,AJ$6,0)</f>
        <v>#N/A</v>
      </c>
      <c r="AK416" s="57" t="e">
        <f>IF(AND(AH416 &gt;= 0, AH416 &lt;=10000000),500000,IF(AND(AH416 &gt;= 10000000, AH416 &lt;20000000),1000000,IF(AND(AH416&gt;= 20000000, AH416 &lt;30000000),1500000,IF(AND(AH416 &gt;= 30000000, AH416 &lt;50000000),2000000,IF(AH416 &lt; 50000000,E,0)))))</f>
        <v>#N/A</v>
      </c>
      <c r="AL416" s="57" t="e">
        <f t="shared" si="87"/>
        <v>#N/A</v>
      </c>
      <c r="AM416" s="57" t="e">
        <f>VLOOKUP($C416,Sheet2!$A:$BN,AM$6,0)</f>
        <v>#N/A</v>
      </c>
      <c r="AN416" s="57" t="e">
        <f>VLOOKUP($C416,Sheet2!$A:$BN,AN$6,0)</f>
        <v>#N/A</v>
      </c>
      <c r="AO416" s="60" t="e">
        <f>VLOOKUP($C416,Sheet2!$A:$BN,AO$6,0)</f>
        <v>#N/A</v>
      </c>
      <c r="AP416" s="57" t="e">
        <f>IF(AND(AM416 &gt;= 0, AM416 &lt;=10000000),500000,IF(AND(AM416 &gt;= 10000000, AM416 &lt;20000000),1000000,IF(AND(AM416&gt;= 20000000, AM416 &lt;30000000),1500000,IF(AND(AM416 &gt;= 30000000, AM416 &lt;50000000),2000000,IF(AM416 &lt; 50000000,E,0)))))</f>
        <v>#N/A</v>
      </c>
      <c r="AQ416" s="57" t="e">
        <f t="shared" si="88"/>
        <v>#N/A</v>
      </c>
      <c r="AR416" s="57" t="e">
        <f>VLOOKUP($C416,Sheet2!$A:$BN,AR$6,0)</f>
        <v>#N/A</v>
      </c>
      <c r="AS416" s="57" t="e">
        <f>VLOOKUP($C416,Sheet2!$A:$BN,AS$6,0)</f>
        <v>#N/A</v>
      </c>
      <c r="AT416" s="60" t="e">
        <f>VLOOKUP($C416,Sheet2!$A:$BN,AT$6,0)</f>
        <v>#N/A</v>
      </c>
      <c r="AU416" s="57" t="e">
        <f>IF(AND(AR416 &gt;= 0, AR416 &lt;=10000000),500000,IF(AND(AR416 &gt;= 10000000, AR416 &lt;20000000),1000000,IF(AND(AR416&gt;= 20000000, AR416 &lt;30000000),1500000,IF(AND(AR416 &gt;= 30000000, AR416 &lt;50000000),2000000,IF(AR416 &lt; 50000000,E,0)))))</f>
        <v>#N/A</v>
      </c>
      <c r="AV416" s="57" t="e">
        <f t="shared" si="89"/>
        <v>#N/A</v>
      </c>
      <c r="AW416" s="57" t="e">
        <f>VLOOKUP($C416,Sheet2!$A:$BN,AW$6,0)</f>
        <v>#N/A</v>
      </c>
      <c r="AX416" s="57" t="e">
        <f>VLOOKUP($C416,Sheet2!$A:$BN,AX$6,0)</f>
        <v>#N/A</v>
      </c>
      <c r="AY416" s="60" t="e">
        <f>VLOOKUP($C416,Sheet2!$A:$BN,AY$6,0)</f>
        <v>#N/A</v>
      </c>
      <c r="AZ416" s="57" t="e">
        <f>IF(AND(AW416 &gt;= 0, AW416 &lt;=10000000),500000,IF(AND(AW416 &gt;= 10000000, AW416 &lt;20000000),1000000,IF(AND(AW416&gt;= 20000000, AW416 &lt;30000000),1500000,IF(AND(AW416 &gt;= 30000000, AW416 &lt;50000000),2000000,IF(AW416 &lt; 50000000,E,0)))))</f>
        <v>#N/A</v>
      </c>
      <c r="BA416" s="57" t="e">
        <f t="shared" si="90"/>
        <v>#N/A</v>
      </c>
      <c r="BB416" s="57" t="e">
        <f>VLOOKUP($C416,Sheet2!$A:$BN,BB$6,0)</f>
        <v>#N/A</v>
      </c>
      <c r="BC416" s="57" t="e">
        <f>VLOOKUP($C416,Sheet2!$A:$BN,BC$6,0)</f>
        <v>#N/A</v>
      </c>
      <c r="BD416" s="60" t="e">
        <f>VLOOKUP($C416,Sheet2!$A:$BN,BD$6,0)</f>
        <v>#N/A</v>
      </c>
      <c r="BE416" s="57" t="e">
        <f>IF(AND(BB416 &gt;= 0, BB416 &lt;=10000000),500000,IF(AND(BB416 &gt;= 10000000, BB416 &lt;20000000),1000000,IF(AND(BB416&gt;= 20000000, BB416 &lt;30000000),1500000,IF(AND(BB416 &gt;= 30000000, BB416 &lt;50000000),2000000,IF(BB416 &lt; 50000000,E,0)))))</f>
        <v>#N/A</v>
      </c>
      <c r="BF416" s="57" t="e">
        <f t="shared" si="91"/>
        <v>#N/A</v>
      </c>
      <c r="BG416" s="57" t="e">
        <f>VLOOKUP($C416,Sheet2!$A:$BN,BG$6,0)</f>
        <v>#N/A</v>
      </c>
      <c r="BH416" s="57" t="e">
        <f>VLOOKUP($C416,Sheet2!$A:$BN,BH$6,0)</f>
        <v>#N/A</v>
      </c>
      <c r="BI416" s="60" t="e">
        <f>VLOOKUP($C416,Sheet2!$A:$BN,BI$6,0)</f>
        <v>#N/A</v>
      </c>
      <c r="BJ416" s="57" t="e">
        <f>IF(AND(BG416 &gt;= 0, BG416 &lt;=10000000),500000,IF(AND(BG416 &gt;= 10000000, BG416 &lt;20000000),1000000,IF(AND(BG416&gt;= 20000000, BG416 &lt;30000000),1500000,IF(AND(BG416 &gt;= 30000000, BG416 &lt;50000000),2000000,IF(BG416 &lt; 50000000,E,0)))))</f>
        <v>#N/A</v>
      </c>
      <c r="BK416" s="57" t="e">
        <f t="shared" si="92"/>
        <v>#N/A</v>
      </c>
      <c r="BL416" s="57" t="e">
        <f>VLOOKUP($C416,Sheet2!$A:$BN,BL$6,0)</f>
        <v>#N/A</v>
      </c>
      <c r="BM416" s="57" t="e">
        <f>VLOOKUP($C416,Sheet2!$A:$BN,BM$6,0)</f>
        <v>#N/A</v>
      </c>
      <c r="BN416" s="60" t="e">
        <f>VLOOKUP($C416,Sheet2!$A:$BN,BN$6,0)</f>
        <v>#N/A</v>
      </c>
      <c r="BO416" s="57" t="e">
        <f>IF(AND(BL416 &gt;= 0, BL416 &lt;=10000000),500000,IF(AND(BL416 &gt;= 10000000, BL416 &lt;20000000),1000000,IF(AND(BL416&gt;= 20000000, BL416 &lt;30000000),1500000,IF(AND(BL416 &gt;= 30000000, BL416 &lt;50000000),2000000,IF(BL416 &lt; 50000000,E,0)))))</f>
        <v>#N/A</v>
      </c>
      <c r="BP416" s="57" t="e">
        <f t="shared" si="93"/>
        <v>#N/A</v>
      </c>
      <c r="BQ416" s="57" t="e">
        <f>VLOOKUP($C416,Sheet2!$A:$BN,BQ$6,0)</f>
        <v>#N/A</v>
      </c>
      <c r="BR416" s="57" t="e">
        <f>VLOOKUP($C416,Sheet2!$A:$BN,BR$6,0)</f>
        <v>#N/A</v>
      </c>
      <c r="BS416" s="60" t="e">
        <f>VLOOKUP($C416,Sheet2!$A:$BN,BS$6,0)</f>
        <v>#N/A</v>
      </c>
      <c r="BT416" s="57" t="e">
        <f>IF(AND(BQ416 &gt;= 0, BQ416 &lt;=10000000),500000,IF(AND(BQ416 &gt;= 10000000, BQ416 &lt;20000000),1000000,IF(AND(BQ416&gt;= 20000000, BQ416 &lt;30000000),1500000,IF(AND(BQ416 &gt;= 30000000, BQ416 &lt;50000000),2000000,IF(BQ416 &lt; 50000000,E,0)))))</f>
        <v>#N/A</v>
      </c>
      <c r="BU416" s="57" t="e">
        <f t="shared" si="94"/>
        <v>#N/A</v>
      </c>
      <c r="BV416" s="57" t="e">
        <f>VLOOKUP($C416,Sheet2!$A:$BN,BV$6,0)</f>
        <v>#N/A</v>
      </c>
      <c r="BW416" s="57" t="e">
        <f>VLOOKUP($C416,Sheet2!$A:$BN,BW$6,0)</f>
        <v>#N/A</v>
      </c>
      <c r="BX416" s="60" t="e">
        <f>VLOOKUP($C416,Sheet2!$A:$BN,BX$6,0)</f>
        <v>#N/A</v>
      </c>
      <c r="BY416" s="57" t="e">
        <f>IF(AND(BV416 &gt;= 0, BV416 &lt;=10000000),500000,IF(AND(BV416 &gt;= 10000000, BV416 &lt;20000000),1000000,IF(AND(BV416&gt;= 20000000, BV416 &lt;30000000),1500000,IF(AND(BV416 &gt;= 30000000, BV416 &lt;50000000),2000000,IF(BV416 &lt; 50000000,E,0)))))</f>
        <v>#N/A</v>
      </c>
      <c r="BZ416" s="57" t="e">
        <f t="shared" si="95"/>
        <v>#N/A</v>
      </c>
      <c r="CA416" s="57" t="e">
        <f>VLOOKUP($C416,Sheet2!$A:$BN,CA$6,0)</f>
        <v>#N/A</v>
      </c>
      <c r="CB416" s="57" t="e">
        <f>VLOOKUP($C416,Sheet2!$A:$BN,CB$6,0)</f>
        <v>#N/A</v>
      </c>
      <c r="CC416" s="60" t="e">
        <f>VLOOKUP($C416,Sheet2!$A:$BN,CC$6,0)</f>
        <v>#N/A</v>
      </c>
      <c r="CD416" s="57" t="e">
        <f>IF(AND(CA416 &gt;= 0, CA416 &lt;=10000000),500000,IF(AND(CA416 &gt;= 10000000, CA416 &lt;20000000),1000000,IF(AND(CA416&gt;= 20000000, CA416 &lt;30000000),1500000,IF(AND(CA416 &gt;= 30000000, CA416 &lt;50000000),2000000,IF(CA416 &lt; 50000000,E,0)))))</f>
        <v>#N/A</v>
      </c>
      <c r="CE416" s="57" t="e">
        <f t="shared" si="96"/>
        <v>#N/A</v>
      </c>
    </row>
    <row r="417" spans="1:83" ht="13.5" customHeight="1" x14ac:dyDescent="0.35">
      <c r="A417" s="21" t="s">
        <v>649</v>
      </c>
      <c r="B417" s="21" t="s">
        <v>733</v>
      </c>
      <c r="C417" s="22" t="s">
        <v>734</v>
      </c>
      <c r="D417" s="57">
        <v>0</v>
      </c>
      <c r="E417" s="57">
        <f t="shared" si="97"/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5400000</v>
      </c>
      <c r="N417" s="19">
        <v>5100000</v>
      </c>
      <c r="O417" s="19">
        <v>4700000</v>
      </c>
      <c r="P417" s="19">
        <v>4200000</v>
      </c>
      <c r="Q417" s="19">
        <v>3500000</v>
      </c>
      <c r="S417" s="57" t="e">
        <f>VLOOKUP($C417,Sheet2!$A:$BN,S$6,0)</f>
        <v>#N/A</v>
      </c>
      <c r="T417" s="57" t="e">
        <f>VLOOKUP($C417,Sheet2!$A:$BN,T$6,0)</f>
        <v>#N/A</v>
      </c>
      <c r="U417" s="60" t="e">
        <f>VLOOKUP($C417,Sheet2!$A:$BN,U$6,0)</f>
        <v>#N/A</v>
      </c>
      <c r="V417" s="57" t="e">
        <f>IF(AND(S417 &gt;= 0, S417 &lt;=10000000),500000,IF(AND(S417 &gt;= 10000000, S417 &lt;20000000),1000000,IF(AND(S417&gt;= 20000000, S417 &lt;30000000),1500000,IF(AND(S417 &gt;= 30000000, S417 &lt;50000000),2000000,IF(S417 &lt; 50000000,E,0)))))</f>
        <v>#N/A</v>
      </c>
      <c r="W417" s="57" t="e">
        <f t="shared" si="84"/>
        <v>#N/A</v>
      </c>
      <c r="X417" s="57" t="e">
        <f>VLOOKUP($C417,Sheet2!$A:$BN,X$6,0)</f>
        <v>#N/A</v>
      </c>
      <c r="Y417" s="57" t="e">
        <f>VLOOKUP($C417,Sheet2!$A:$BN,Y$6,0)</f>
        <v>#N/A</v>
      </c>
      <c r="Z417" s="60" t="e">
        <f>VLOOKUP($C417,Sheet2!$A:$BN,Z$6,0)</f>
        <v>#N/A</v>
      </c>
      <c r="AA417" s="57" t="e">
        <f>IF(AND(X417 &gt;= 0, X417 &lt;=10000000),500000,IF(AND(X417 &gt;= 10000000, X417 &lt;20000000),1000000,IF(AND(X417&gt;= 20000000, X417 &lt;30000000),1500000,IF(AND(X417 &gt;= 30000000, X417 &lt;50000000),2000000,IF(X417 &lt; 50000000,E,0)))))</f>
        <v>#N/A</v>
      </c>
      <c r="AB417" s="57" t="e">
        <f t="shared" si="85"/>
        <v>#N/A</v>
      </c>
      <c r="AC417" s="57" t="e">
        <f>VLOOKUP($C417,Sheet2!$A:$BN,AC$6,0)</f>
        <v>#N/A</v>
      </c>
      <c r="AD417" s="57" t="e">
        <f>VLOOKUP($C417,Sheet2!$A:$BN,AD$6,0)</f>
        <v>#N/A</v>
      </c>
      <c r="AE417" s="60" t="e">
        <f>VLOOKUP($C417,Sheet2!$A:$BN,AE$6,0)</f>
        <v>#N/A</v>
      </c>
      <c r="AF417" s="57" t="e">
        <f>IF(AND(AC417 &gt;= 0, AC417 &lt;=10000000),500000,IF(AND(AC417 &gt;= 10000000, AC417 &lt;20000000),1000000,IF(AND(AC417&gt;= 20000000, AC417 &lt;30000000),1500000,IF(AND(AC417 &gt;= 30000000, AC417 &lt;50000000),2000000,IF(AC417 &lt; 50000000,E,0)))))</f>
        <v>#N/A</v>
      </c>
      <c r="AG417" s="57" t="e">
        <f t="shared" si="86"/>
        <v>#N/A</v>
      </c>
      <c r="AH417" s="57" t="e">
        <f>VLOOKUP($C417,Sheet2!$A:$BN,AH$6,0)</f>
        <v>#N/A</v>
      </c>
      <c r="AI417" s="57" t="e">
        <f>VLOOKUP($C417,Sheet2!$A:$BN,AI$6,0)</f>
        <v>#N/A</v>
      </c>
      <c r="AJ417" s="60" t="e">
        <f>VLOOKUP($C417,Sheet2!$A:$BN,AJ$6,0)</f>
        <v>#N/A</v>
      </c>
      <c r="AK417" s="57" t="e">
        <f>IF(AND(AH417 &gt;= 0, AH417 &lt;=10000000),500000,IF(AND(AH417 &gt;= 10000000, AH417 &lt;20000000),1000000,IF(AND(AH417&gt;= 20000000, AH417 &lt;30000000),1500000,IF(AND(AH417 &gt;= 30000000, AH417 &lt;50000000),2000000,IF(AH417 &lt; 50000000,E,0)))))</f>
        <v>#N/A</v>
      </c>
      <c r="AL417" s="57" t="e">
        <f t="shared" si="87"/>
        <v>#N/A</v>
      </c>
      <c r="AM417" s="57" t="e">
        <f>VLOOKUP($C417,Sheet2!$A:$BN,AM$6,0)</f>
        <v>#N/A</v>
      </c>
      <c r="AN417" s="57" t="e">
        <f>VLOOKUP($C417,Sheet2!$A:$BN,AN$6,0)</f>
        <v>#N/A</v>
      </c>
      <c r="AO417" s="60" t="e">
        <f>VLOOKUP($C417,Sheet2!$A:$BN,AO$6,0)</f>
        <v>#N/A</v>
      </c>
      <c r="AP417" s="57" t="e">
        <f>IF(AND(AM417 &gt;= 0, AM417 &lt;=10000000),500000,IF(AND(AM417 &gt;= 10000000, AM417 &lt;20000000),1000000,IF(AND(AM417&gt;= 20000000, AM417 &lt;30000000),1500000,IF(AND(AM417 &gt;= 30000000, AM417 &lt;50000000),2000000,IF(AM417 &lt; 50000000,E,0)))))</f>
        <v>#N/A</v>
      </c>
      <c r="AQ417" s="57" t="e">
        <f t="shared" si="88"/>
        <v>#N/A</v>
      </c>
      <c r="AR417" s="57" t="e">
        <f>VLOOKUP($C417,Sheet2!$A:$BN,AR$6,0)</f>
        <v>#N/A</v>
      </c>
      <c r="AS417" s="57" t="e">
        <f>VLOOKUP($C417,Sheet2!$A:$BN,AS$6,0)</f>
        <v>#N/A</v>
      </c>
      <c r="AT417" s="60" t="e">
        <f>VLOOKUP($C417,Sheet2!$A:$BN,AT$6,0)</f>
        <v>#N/A</v>
      </c>
      <c r="AU417" s="57" t="e">
        <f>IF(AND(AR417 &gt;= 0, AR417 &lt;=10000000),500000,IF(AND(AR417 &gt;= 10000000, AR417 &lt;20000000),1000000,IF(AND(AR417&gt;= 20000000, AR417 &lt;30000000),1500000,IF(AND(AR417 &gt;= 30000000, AR417 &lt;50000000),2000000,IF(AR417 &lt; 50000000,E,0)))))</f>
        <v>#N/A</v>
      </c>
      <c r="AV417" s="57" t="e">
        <f t="shared" si="89"/>
        <v>#N/A</v>
      </c>
      <c r="AW417" s="57" t="e">
        <f>VLOOKUP($C417,Sheet2!$A:$BN,AW$6,0)</f>
        <v>#N/A</v>
      </c>
      <c r="AX417" s="57" t="e">
        <f>VLOOKUP($C417,Sheet2!$A:$BN,AX$6,0)</f>
        <v>#N/A</v>
      </c>
      <c r="AY417" s="60" t="e">
        <f>VLOOKUP($C417,Sheet2!$A:$BN,AY$6,0)</f>
        <v>#N/A</v>
      </c>
      <c r="AZ417" s="57" t="e">
        <f>IF(AND(AW417 &gt;= 0, AW417 &lt;=10000000),500000,IF(AND(AW417 &gt;= 10000000, AW417 &lt;20000000),1000000,IF(AND(AW417&gt;= 20000000, AW417 &lt;30000000),1500000,IF(AND(AW417 &gt;= 30000000, AW417 &lt;50000000),2000000,IF(AW417 &lt; 50000000,E,0)))))</f>
        <v>#N/A</v>
      </c>
      <c r="BA417" s="57" t="e">
        <f t="shared" si="90"/>
        <v>#N/A</v>
      </c>
      <c r="BB417" s="57" t="e">
        <f>VLOOKUP($C417,Sheet2!$A:$BN,BB$6,0)</f>
        <v>#N/A</v>
      </c>
      <c r="BC417" s="57" t="e">
        <f>VLOOKUP($C417,Sheet2!$A:$BN,BC$6,0)</f>
        <v>#N/A</v>
      </c>
      <c r="BD417" s="60" t="e">
        <f>VLOOKUP($C417,Sheet2!$A:$BN,BD$6,0)</f>
        <v>#N/A</v>
      </c>
      <c r="BE417" s="57" t="e">
        <f>IF(AND(BB417 &gt;= 0, BB417 &lt;=10000000),500000,IF(AND(BB417 &gt;= 10000000, BB417 &lt;20000000),1000000,IF(AND(BB417&gt;= 20000000, BB417 &lt;30000000),1500000,IF(AND(BB417 &gt;= 30000000, BB417 &lt;50000000),2000000,IF(BB417 &lt; 50000000,E,0)))))</f>
        <v>#N/A</v>
      </c>
      <c r="BF417" s="57" t="e">
        <f t="shared" si="91"/>
        <v>#N/A</v>
      </c>
      <c r="BG417" s="57" t="e">
        <f>VLOOKUP($C417,Sheet2!$A:$BN,BG$6,0)</f>
        <v>#N/A</v>
      </c>
      <c r="BH417" s="57" t="e">
        <f>VLOOKUP($C417,Sheet2!$A:$BN,BH$6,0)</f>
        <v>#N/A</v>
      </c>
      <c r="BI417" s="60" t="e">
        <f>VLOOKUP($C417,Sheet2!$A:$BN,BI$6,0)</f>
        <v>#N/A</v>
      </c>
      <c r="BJ417" s="57" t="e">
        <f>IF(AND(BG417 &gt;= 0, BG417 &lt;=10000000),500000,IF(AND(BG417 &gt;= 10000000, BG417 &lt;20000000),1000000,IF(AND(BG417&gt;= 20000000, BG417 &lt;30000000),1500000,IF(AND(BG417 &gt;= 30000000, BG417 &lt;50000000),2000000,IF(BG417 &lt; 50000000,E,0)))))</f>
        <v>#N/A</v>
      </c>
      <c r="BK417" s="57" t="e">
        <f t="shared" si="92"/>
        <v>#N/A</v>
      </c>
      <c r="BL417" s="57" t="e">
        <f>VLOOKUP($C417,Sheet2!$A:$BN,BL$6,0)</f>
        <v>#N/A</v>
      </c>
      <c r="BM417" s="57" t="e">
        <f>VLOOKUP($C417,Sheet2!$A:$BN,BM$6,0)</f>
        <v>#N/A</v>
      </c>
      <c r="BN417" s="60" t="e">
        <f>VLOOKUP($C417,Sheet2!$A:$BN,BN$6,0)</f>
        <v>#N/A</v>
      </c>
      <c r="BO417" s="57" t="e">
        <f>IF(AND(BL417 &gt;= 0, BL417 &lt;=10000000),500000,IF(AND(BL417 &gt;= 10000000, BL417 &lt;20000000),1000000,IF(AND(BL417&gt;= 20000000, BL417 &lt;30000000),1500000,IF(AND(BL417 &gt;= 30000000, BL417 &lt;50000000),2000000,IF(BL417 &lt; 50000000,E,0)))))</f>
        <v>#N/A</v>
      </c>
      <c r="BP417" s="57" t="e">
        <f t="shared" si="93"/>
        <v>#N/A</v>
      </c>
      <c r="BQ417" s="57" t="e">
        <f>VLOOKUP($C417,Sheet2!$A:$BN,BQ$6,0)</f>
        <v>#N/A</v>
      </c>
      <c r="BR417" s="57" t="e">
        <f>VLOOKUP($C417,Sheet2!$A:$BN,BR$6,0)</f>
        <v>#N/A</v>
      </c>
      <c r="BS417" s="60" t="e">
        <f>VLOOKUP($C417,Sheet2!$A:$BN,BS$6,0)</f>
        <v>#N/A</v>
      </c>
      <c r="BT417" s="57" t="e">
        <f>IF(AND(BQ417 &gt;= 0, BQ417 &lt;=10000000),500000,IF(AND(BQ417 &gt;= 10000000, BQ417 &lt;20000000),1000000,IF(AND(BQ417&gt;= 20000000, BQ417 &lt;30000000),1500000,IF(AND(BQ417 &gt;= 30000000, BQ417 &lt;50000000),2000000,IF(BQ417 &lt; 50000000,E,0)))))</f>
        <v>#N/A</v>
      </c>
      <c r="BU417" s="57" t="e">
        <f t="shared" si="94"/>
        <v>#N/A</v>
      </c>
      <c r="BV417" s="57" t="e">
        <f>VLOOKUP($C417,Sheet2!$A:$BN,BV$6,0)</f>
        <v>#N/A</v>
      </c>
      <c r="BW417" s="57" t="e">
        <f>VLOOKUP($C417,Sheet2!$A:$BN,BW$6,0)</f>
        <v>#N/A</v>
      </c>
      <c r="BX417" s="60" t="e">
        <f>VLOOKUP($C417,Sheet2!$A:$BN,BX$6,0)</f>
        <v>#N/A</v>
      </c>
      <c r="BY417" s="57" t="e">
        <f>IF(AND(BV417 &gt;= 0, BV417 &lt;=10000000),500000,IF(AND(BV417 &gt;= 10000000, BV417 &lt;20000000),1000000,IF(AND(BV417&gt;= 20000000, BV417 &lt;30000000),1500000,IF(AND(BV417 &gt;= 30000000, BV417 &lt;50000000),2000000,IF(BV417 &lt; 50000000,E,0)))))</f>
        <v>#N/A</v>
      </c>
      <c r="BZ417" s="57" t="e">
        <f t="shared" si="95"/>
        <v>#N/A</v>
      </c>
      <c r="CA417" s="57" t="e">
        <f>VLOOKUP($C417,Sheet2!$A:$BN,CA$6,0)</f>
        <v>#N/A</v>
      </c>
      <c r="CB417" s="57" t="e">
        <f>VLOOKUP($C417,Sheet2!$A:$BN,CB$6,0)</f>
        <v>#N/A</v>
      </c>
      <c r="CC417" s="60" t="e">
        <f>VLOOKUP($C417,Sheet2!$A:$BN,CC$6,0)</f>
        <v>#N/A</v>
      </c>
      <c r="CD417" s="57" t="e">
        <f>IF(AND(CA417 &gt;= 0, CA417 &lt;=10000000),500000,IF(AND(CA417 &gt;= 10000000, CA417 &lt;20000000),1000000,IF(AND(CA417&gt;= 20000000, CA417 &lt;30000000),1500000,IF(AND(CA417 &gt;= 30000000, CA417 &lt;50000000),2000000,IF(CA417 &lt; 50000000,E,0)))))</f>
        <v>#N/A</v>
      </c>
      <c r="CE417" s="57" t="e">
        <f t="shared" si="96"/>
        <v>#N/A</v>
      </c>
    </row>
    <row r="418" spans="1:83" x14ac:dyDescent="0.35">
      <c r="A418" s="21" t="s">
        <v>649</v>
      </c>
      <c r="B418" s="21" t="s">
        <v>735</v>
      </c>
      <c r="C418" s="22" t="s">
        <v>736</v>
      </c>
      <c r="D418" s="57">
        <v>0</v>
      </c>
      <c r="E418" s="57">
        <f t="shared" si="97"/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4000000</v>
      </c>
      <c r="Q418" s="19">
        <v>3500000</v>
      </c>
      <c r="S418" s="57" t="e">
        <f>VLOOKUP($C418,Sheet2!$A:$BN,S$6,0)</f>
        <v>#N/A</v>
      </c>
      <c r="T418" s="57" t="e">
        <f>VLOOKUP($C418,Sheet2!$A:$BN,T$6,0)</f>
        <v>#N/A</v>
      </c>
      <c r="U418" s="60" t="e">
        <f>VLOOKUP($C418,Sheet2!$A:$BN,U$6,0)</f>
        <v>#N/A</v>
      </c>
      <c r="V418" s="57" t="e">
        <f>IF(AND(S418 &gt;= 0, S418 &lt;=10000000),500000,IF(AND(S418 &gt;= 10000000, S418 &lt;20000000),1000000,IF(AND(S418&gt;= 20000000, S418 &lt;30000000),1500000,IF(AND(S418 &gt;= 30000000, S418 &lt;50000000),2000000,IF(S418 &lt; 50000000,E,0)))))</f>
        <v>#N/A</v>
      </c>
      <c r="W418" s="57" t="e">
        <f t="shared" si="84"/>
        <v>#N/A</v>
      </c>
      <c r="X418" s="57" t="e">
        <f>VLOOKUP($C418,Sheet2!$A:$BN,X$6,0)</f>
        <v>#N/A</v>
      </c>
      <c r="Y418" s="57" t="e">
        <f>VLOOKUP($C418,Sheet2!$A:$BN,Y$6,0)</f>
        <v>#N/A</v>
      </c>
      <c r="Z418" s="60" t="e">
        <f>VLOOKUP($C418,Sheet2!$A:$BN,Z$6,0)</f>
        <v>#N/A</v>
      </c>
      <c r="AA418" s="57" t="e">
        <f>IF(AND(X418 &gt;= 0, X418 &lt;=10000000),500000,IF(AND(X418 &gt;= 10000000, X418 &lt;20000000),1000000,IF(AND(X418&gt;= 20000000, X418 &lt;30000000),1500000,IF(AND(X418 &gt;= 30000000, X418 &lt;50000000),2000000,IF(X418 &lt; 50000000,E,0)))))</f>
        <v>#N/A</v>
      </c>
      <c r="AB418" s="57" t="e">
        <f t="shared" si="85"/>
        <v>#N/A</v>
      </c>
      <c r="AC418" s="57" t="e">
        <f>VLOOKUP($C418,Sheet2!$A:$BN,AC$6,0)</f>
        <v>#N/A</v>
      </c>
      <c r="AD418" s="57" t="e">
        <f>VLOOKUP($C418,Sheet2!$A:$BN,AD$6,0)</f>
        <v>#N/A</v>
      </c>
      <c r="AE418" s="60" t="e">
        <f>VLOOKUP($C418,Sheet2!$A:$BN,AE$6,0)</f>
        <v>#N/A</v>
      </c>
      <c r="AF418" s="57" t="e">
        <f>IF(AND(AC418 &gt;= 0, AC418 &lt;=10000000),500000,IF(AND(AC418 &gt;= 10000000, AC418 &lt;20000000),1000000,IF(AND(AC418&gt;= 20000000, AC418 &lt;30000000),1500000,IF(AND(AC418 &gt;= 30000000, AC418 &lt;50000000),2000000,IF(AC418 &lt; 50000000,E,0)))))</f>
        <v>#N/A</v>
      </c>
      <c r="AG418" s="57" t="e">
        <f t="shared" si="86"/>
        <v>#N/A</v>
      </c>
      <c r="AH418" s="57" t="e">
        <f>VLOOKUP($C418,Sheet2!$A:$BN,AH$6,0)</f>
        <v>#N/A</v>
      </c>
      <c r="AI418" s="57" t="e">
        <f>VLOOKUP($C418,Sheet2!$A:$BN,AI$6,0)</f>
        <v>#N/A</v>
      </c>
      <c r="AJ418" s="60" t="e">
        <f>VLOOKUP($C418,Sheet2!$A:$BN,AJ$6,0)</f>
        <v>#N/A</v>
      </c>
      <c r="AK418" s="57" t="e">
        <f>IF(AND(AH418 &gt;= 0, AH418 &lt;=10000000),500000,IF(AND(AH418 &gt;= 10000000, AH418 &lt;20000000),1000000,IF(AND(AH418&gt;= 20000000, AH418 &lt;30000000),1500000,IF(AND(AH418 &gt;= 30000000, AH418 &lt;50000000),2000000,IF(AH418 &lt; 50000000,E,0)))))</f>
        <v>#N/A</v>
      </c>
      <c r="AL418" s="57" t="e">
        <f t="shared" si="87"/>
        <v>#N/A</v>
      </c>
      <c r="AM418" s="57" t="e">
        <f>VLOOKUP($C418,Sheet2!$A:$BN,AM$6,0)</f>
        <v>#N/A</v>
      </c>
      <c r="AN418" s="57" t="e">
        <f>VLOOKUP($C418,Sheet2!$A:$BN,AN$6,0)</f>
        <v>#N/A</v>
      </c>
      <c r="AO418" s="60" t="e">
        <f>VLOOKUP($C418,Sheet2!$A:$BN,AO$6,0)</f>
        <v>#N/A</v>
      </c>
      <c r="AP418" s="57" t="e">
        <f>IF(AND(AM418 &gt;= 0, AM418 &lt;=10000000),500000,IF(AND(AM418 &gt;= 10000000, AM418 &lt;20000000),1000000,IF(AND(AM418&gt;= 20000000, AM418 &lt;30000000),1500000,IF(AND(AM418 &gt;= 30000000, AM418 &lt;50000000),2000000,IF(AM418 &lt; 50000000,E,0)))))</f>
        <v>#N/A</v>
      </c>
      <c r="AQ418" s="57" t="e">
        <f t="shared" si="88"/>
        <v>#N/A</v>
      </c>
      <c r="AR418" s="57" t="e">
        <f>VLOOKUP($C418,Sheet2!$A:$BN,AR$6,0)</f>
        <v>#N/A</v>
      </c>
      <c r="AS418" s="57" t="e">
        <f>VLOOKUP($C418,Sheet2!$A:$BN,AS$6,0)</f>
        <v>#N/A</v>
      </c>
      <c r="AT418" s="60" t="e">
        <f>VLOOKUP($C418,Sheet2!$A:$BN,AT$6,0)</f>
        <v>#N/A</v>
      </c>
      <c r="AU418" s="57" t="e">
        <f>IF(AND(AR418 &gt;= 0, AR418 &lt;=10000000),500000,IF(AND(AR418 &gt;= 10000000, AR418 &lt;20000000),1000000,IF(AND(AR418&gt;= 20000000, AR418 &lt;30000000),1500000,IF(AND(AR418 &gt;= 30000000, AR418 &lt;50000000),2000000,IF(AR418 &lt; 50000000,E,0)))))</f>
        <v>#N/A</v>
      </c>
      <c r="AV418" s="57" t="e">
        <f t="shared" si="89"/>
        <v>#N/A</v>
      </c>
      <c r="AW418" s="57" t="e">
        <f>VLOOKUP($C418,Sheet2!$A:$BN,AW$6,0)</f>
        <v>#N/A</v>
      </c>
      <c r="AX418" s="57" t="e">
        <f>VLOOKUP($C418,Sheet2!$A:$BN,AX$6,0)</f>
        <v>#N/A</v>
      </c>
      <c r="AY418" s="60" t="e">
        <f>VLOOKUP($C418,Sheet2!$A:$BN,AY$6,0)</f>
        <v>#N/A</v>
      </c>
      <c r="AZ418" s="57" t="e">
        <f>IF(AND(AW418 &gt;= 0, AW418 &lt;=10000000),500000,IF(AND(AW418 &gt;= 10000000, AW418 &lt;20000000),1000000,IF(AND(AW418&gt;= 20000000, AW418 &lt;30000000),1500000,IF(AND(AW418 &gt;= 30000000, AW418 &lt;50000000),2000000,IF(AW418 &lt; 50000000,E,0)))))</f>
        <v>#N/A</v>
      </c>
      <c r="BA418" s="57" t="e">
        <f t="shared" si="90"/>
        <v>#N/A</v>
      </c>
      <c r="BB418" s="57" t="e">
        <f>VLOOKUP($C418,Sheet2!$A:$BN,BB$6,0)</f>
        <v>#N/A</v>
      </c>
      <c r="BC418" s="57" t="e">
        <f>VLOOKUP($C418,Sheet2!$A:$BN,BC$6,0)</f>
        <v>#N/A</v>
      </c>
      <c r="BD418" s="60" t="e">
        <f>VLOOKUP($C418,Sheet2!$A:$BN,BD$6,0)</f>
        <v>#N/A</v>
      </c>
      <c r="BE418" s="57" t="e">
        <f>IF(AND(BB418 &gt;= 0, BB418 &lt;=10000000),500000,IF(AND(BB418 &gt;= 10000000, BB418 &lt;20000000),1000000,IF(AND(BB418&gt;= 20000000, BB418 &lt;30000000),1500000,IF(AND(BB418 &gt;= 30000000, BB418 &lt;50000000),2000000,IF(BB418 &lt; 50000000,E,0)))))</f>
        <v>#N/A</v>
      </c>
      <c r="BF418" s="57" t="e">
        <f t="shared" si="91"/>
        <v>#N/A</v>
      </c>
      <c r="BG418" s="57" t="e">
        <f>VLOOKUP($C418,Sheet2!$A:$BN,BG$6,0)</f>
        <v>#N/A</v>
      </c>
      <c r="BH418" s="57" t="e">
        <f>VLOOKUP($C418,Sheet2!$A:$BN,BH$6,0)</f>
        <v>#N/A</v>
      </c>
      <c r="BI418" s="60" t="e">
        <f>VLOOKUP($C418,Sheet2!$A:$BN,BI$6,0)</f>
        <v>#N/A</v>
      </c>
      <c r="BJ418" s="57" t="e">
        <f>IF(AND(BG418 &gt;= 0, BG418 &lt;=10000000),500000,IF(AND(BG418 &gt;= 10000000, BG418 &lt;20000000),1000000,IF(AND(BG418&gt;= 20000000, BG418 &lt;30000000),1500000,IF(AND(BG418 &gt;= 30000000, BG418 &lt;50000000),2000000,IF(BG418 &lt; 50000000,E,0)))))</f>
        <v>#N/A</v>
      </c>
      <c r="BK418" s="57" t="e">
        <f t="shared" si="92"/>
        <v>#N/A</v>
      </c>
      <c r="BL418" s="57" t="e">
        <f>VLOOKUP($C418,Sheet2!$A:$BN,BL$6,0)</f>
        <v>#N/A</v>
      </c>
      <c r="BM418" s="57" t="e">
        <f>VLOOKUP($C418,Sheet2!$A:$BN,BM$6,0)</f>
        <v>#N/A</v>
      </c>
      <c r="BN418" s="60" t="e">
        <f>VLOOKUP($C418,Sheet2!$A:$BN,BN$6,0)</f>
        <v>#N/A</v>
      </c>
      <c r="BO418" s="57" t="e">
        <f>IF(AND(BL418 &gt;= 0, BL418 &lt;=10000000),500000,IF(AND(BL418 &gt;= 10000000, BL418 &lt;20000000),1000000,IF(AND(BL418&gt;= 20000000, BL418 &lt;30000000),1500000,IF(AND(BL418 &gt;= 30000000, BL418 &lt;50000000),2000000,IF(BL418 &lt; 50000000,E,0)))))</f>
        <v>#N/A</v>
      </c>
      <c r="BP418" s="57" t="e">
        <f t="shared" si="93"/>
        <v>#N/A</v>
      </c>
      <c r="BQ418" s="57" t="e">
        <f>VLOOKUP($C418,Sheet2!$A:$BN,BQ$6,0)</f>
        <v>#N/A</v>
      </c>
      <c r="BR418" s="57" t="e">
        <f>VLOOKUP($C418,Sheet2!$A:$BN,BR$6,0)</f>
        <v>#N/A</v>
      </c>
      <c r="BS418" s="60" t="e">
        <f>VLOOKUP($C418,Sheet2!$A:$BN,BS$6,0)</f>
        <v>#N/A</v>
      </c>
      <c r="BT418" s="57" t="e">
        <f>IF(AND(BQ418 &gt;= 0, BQ418 &lt;=10000000),500000,IF(AND(BQ418 &gt;= 10000000, BQ418 &lt;20000000),1000000,IF(AND(BQ418&gt;= 20000000, BQ418 &lt;30000000),1500000,IF(AND(BQ418 &gt;= 30000000, BQ418 &lt;50000000),2000000,IF(BQ418 &lt; 50000000,E,0)))))</f>
        <v>#N/A</v>
      </c>
      <c r="BU418" s="57" t="e">
        <f t="shared" si="94"/>
        <v>#N/A</v>
      </c>
      <c r="BV418" s="57" t="e">
        <f>VLOOKUP($C418,Sheet2!$A:$BN,BV$6,0)</f>
        <v>#N/A</v>
      </c>
      <c r="BW418" s="57" t="e">
        <f>VLOOKUP($C418,Sheet2!$A:$BN,BW$6,0)</f>
        <v>#N/A</v>
      </c>
      <c r="BX418" s="60" t="e">
        <f>VLOOKUP($C418,Sheet2!$A:$BN,BX$6,0)</f>
        <v>#N/A</v>
      </c>
      <c r="BY418" s="57" t="e">
        <f>IF(AND(BV418 &gt;= 0, BV418 &lt;=10000000),500000,IF(AND(BV418 &gt;= 10000000, BV418 &lt;20000000),1000000,IF(AND(BV418&gt;= 20000000, BV418 &lt;30000000),1500000,IF(AND(BV418 &gt;= 30000000, BV418 &lt;50000000),2000000,IF(BV418 &lt; 50000000,E,0)))))</f>
        <v>#N/A</v>
      </c>
      <c r="BZ418" s="57" t="e">
        <f t="shared" si="95"/>
        <v>#N/A</v>
      </c>
      <c r="CA418" s="57" t="e">
        <f>VLOOKUP($C418,Sheet2!$A:$BN,CA$6,0)</f>
        <v>#N/A</v>
      </c>
      <c r="CB418" s="57" t="e">
        <f>VLOOKUP($C418,Sheet2!$A:$BN,CB$6,0)</f>
        <v>#N/A</v>
      </c>
      <c r="CC418" s="60" t="e">
        <f>VLOOKUP($C418,Sheet2!$A:$BN,CC$6,0)</f>
        <v>#N/A</v>
      </c>
      <c r="CD418" s="57" t="e">
        <f>IF(AND(CA418 &gt;= 0, CA418 &lt;=10000000),500000,IF(AND(CA418 &gt;= 10000000, CA418 &lt;20000000),1000000,IF(AND(CA418&gt;= 20000000, CA418 &lt;30000000),1500000,IF(AND(CA418 &gt;= 30000000, CA418 &lt;50000000),2000000,IF(CA418 &lt; 50000000,E,0)))))</f>
        <v>#N/A</v>
      </c>
      <c r="CE418" s="57" t="e">
        <f t="shared" si="96"/>
        <v>#N/A</v>
      </c>
    </row>
    <row r="419" spans="1:83" x14ac:dyDescent="0.35">
      <c r="A419" s="21" t="s">
        <v>649</v>
      </c>
      <c r="B419" s="21" t="s">
        <v>737</v>
      </c>
      <c r="C419" s="22" t="s">
        <v>738</v>
      </c>
      <c r="D419" s="57">
        <v>19020000</v>
      </c>
      <c r="E419" s="57">
        <f t="shared" si="97"/>
        <v>9720000</v>
      </c>
      <c r="F419" s="19">
        <v>9300000</v>
      </c>
      <c r="G419" s="19">
        <v>8800000</v>
      </c>
      <c r="H419" s="19">
        <v>8600000</v>
      </c>
      <c r="I419" s="19">
        <v>8200000</v>
      </c>
      <c r="J419" s="19">
        <v>7800000</v>
      </c>
      <c r="K419" s="19">
        <v>6800000</v>
      </c>
      <c r="L419" s="19">
        <v>6200000</v>
      </c>
      <c r="M419" s="19">
        <v>5400000</v>
      </c>
      <c r="N419" s="19">
        <v>5100000</v>
      </c>
      <c r="O419" s="19">
        <v>4700000</v>
      </c>
      <c r="P419" s="19">
        <v>0</v>
      </c>
      <c r="Q419" s="19">
        <v>0</v>
      </c>
      <c r="S419" s="57" t="e">
        <f>VLOOKUP($C419,Sheet2!$A:$BN,S$6,0)</f>
        <v>#N/A</v>
      </c>
      <c r="T419" s="57" t="e">
        <f>VLOOKUP($C419,Sheet2!$A:$BN,T$6,0)</f>
        <v>#N/A</v>
      </c>
      <c r="U419" s="60" t="e">
        <f>VLOOKUP($C419,Sheet2!$A:$BN,U$6,0)</f>
        <v>#N/A</v>
      </c>
      <c r="V419" s="57" t="e">
        <f>IF(AND(S419 &gt;= 0, S419 &lt;=10000000),500000,IF(AND(S419 &gt;= 10000000, S419 &lt;20000000),1000000,IF(AND(S419&gt;= 20000000, S419 &lt;30000000),1500000,IF(AND(S419 &gt;= 30000000, S419 &lt;50000000),2000000,IF(S419 &lt; 50000000,E,0)))))</f>
        <v>#N/A</v>
      </c>
      <c r="W419" s="57" t="e">
        <f t="shared" si="84"/>
        <v>#N/A</v>
      </c>
      <c r="X419" s="57" t="e">
        <f>VLOOKUP($C419,Sheet2!$A:$BN,X$6,0)</f>
        <v>#N/A</v>
      </c>
      <c r="Y419" s="57" t="e">
        <f>VLOOKUP($C419,Sheet2!$A:$BN,Y$6,0)</f>
        <v>#N/A</v>
      </c>
      <c r="Z419" s="60" t="e">
        <f>VLOOKUP($C419,Sheet2!$A:$BN,Z$6,0)</f>
        <v>#N/A</v>
      </c>
      <c r="AA419" s="57" t="e">
        <f>IF(AND(X419 &gt;= 0, X419 &lt;=10000000),500000,IF(AND(X419 &gt;= 10000000, X419 &lt;20000000),1000000,IF(AND(X419&gt;= 20000000, X419 &lt;30000000),1500000,IF(AND(X419 &gt;= 30000000, X419 &lt;50000000),2000000,IF(X419 &lt; 50000000,E,0)))))</f>
        <v>#N/A</v>
      </c>
      <c r="AB419" s="57" t="e">
        <f t="shared" si="85"/>
        <v>#N/A</v>
      </c>
      <c r="AC419" s="57" t="e">
        <f>VLOOKUP($C419,Sheet2!$A:$BN,AC$6,0)</f>
        <v>#N/A</v>
      </c>
      <c r="AD419" s="57" t="e">
        <f>VLOOKUP($C419,Sheet2!$A:$BN,AD$6,0)</f>
        <v>#N/A</v>
      </c>
      <c r="AE419" s="60" t="e">
        <f>VLOOKUP($C419,Sheet2!$A:$BN,AE$6,0)</f>
        <v>#N/A</v>
      </c>
      <c r="AF419" s="57" t="e">
        <f>IF(AND(AC419 &gt;= 0, AC419 &lt;=10000000),500000,IF(AND(AC419 &gt;= 10000000, AC419 &lt;20000000),1000000,IF(AND(AC419&gt;= 20000000, AC419 &lt;30000000),1500000,IF(AND(AC419 &gt;= 30000000, AC419 &lt;50000000),2000000,IF(AC419 &lt; 50000000,E,0)))))</f>
        <v>#N/A</v>
      </c>
      <c r="AG419" s="57" t="e">
        <f t="shared" si="86"/>
        <v>#N/A</v>
      </c>
      <c r="AH419" s="57" t="e">
        <f>VLOOKUP($C419,Sheet2!$A:$BN,AH$6,0)</f>
        <v>#N/A</v>
      </c>
      <c r="AI419" s="57" t="e">
        <f>VLOOKUP($C419,Sheet2!$A:$BN,AI$6,0)</f>
        <v>#N/A</v>
      </c>
      <c r="AJ419" s="60" t="e">
        <f>VLOOKUP($C419,Sheet2!$A:$BN,AJ$6,0)</f>
        <v>#N/A</v>
      </c>
      <c r="AK419" s="57" t="e">
        <f>IF(AND(AH419 &gt;= 0, AH419 &lt;=10000000),500000,IF(AND(AH419 &gt;= 10000000, AH419 &lt;20000000),1000000,IF(AND(AH419&gt;= 20000000, AH419 &lt;30000000),1500000,IF(AND(AH419 &gt;= 30000000, AH419 &lt;50000000),2000000,IF(AH419 &lt; 50000000,E,0)))))</f>
        <v>#N/A</v>
      </c>
      <c r="AL419" s="57" t="e">
        <f t="shared" si="87"/>
        <v>#N/A</v>
      </c>
      <c r="AM419" s="57" t="e">
        <f>VLOOKUP($C419,Sheet2!$A:$BN,AM$6,0)</f>
        <v>#N/A</v>
      </c>
      <c r="AN419" s="57" t="e">
        <f>VLOOKUP($C419,Sheet2!$A:$BN,AN$6,0)</f>
        <v>#N/A</v>
      </c>
      <c r="AO419" s="60" t="e">
        <f>VLOOKUP($C419,Sheet2!$A:$BN,AO$6,0)</f>
        <v>#N/A</v>
      </c>
      <c r="AP419" s="57" t="e">
        <f>IF(AND(AM419 &gt;= 0, AM419 &lt;=10000000),500000,IF(AND(AM419 &gt;= 10000000, AM419 &lt;20000000),1000000,IF(AND(AM419&gt;= 20000000, AM419 &lt;30000000),1500000,IF(AND(AM419 &gt;= 30000000, AM419 &lt;50000000),2000000,IF(AM419 &lt; 50000000,E,0)))))</f>
        <v>#N/A</v>
      </c>
      <c r="AQ419" s="57" t="e">
        <f t="shared" si="88"/>
        <v>#N/A</v>
      </c>
      <c r="AR419" s="57" t="e">
        <f>VLOOKUP($C419,Sheet2!$A:$BN,AR$6,0)</f>
        <v>#N/A</v>
      </c>
      <c r="AS419" s="57" t="e">
        <f>VLOOKUP($C419,Sheet2!$A:$BN,AS$6,0)</f>
        <v>#N/A</v>
      </c>
      <c r="AT419" s="60" t="e">
        <f>VLOOKUP($C419,Sheet2!$A:$BN,AT$6,0)</f>
        <v>#N/A</v>
      </c>
      <c r="AU419" s="57" t="e">
        <f>IF(AND(AR419 &gt;= 0, AR419 &lt;=10000000),500000,IF(AND(AR419 &gt;= 10000000, AR419 &lt;20000000),1000000,IF(AND(AR419&gt;= 20000000, AR419 &lt;30000000),1500000,IF(AND(AR419 &gt;= 30000000, AR419 &lt;50000000),2000000,IF(AR419 &lt; 50000000,E,0)))))</f>
        <v>#N/A</v>
      </c>
      <c r="AV419" s="57" t="e">
        <f t="shared" si="89"/>
        <v>#N/A</v>
      </c>
      <c r="AW419" s="57" t="e">
        <f>VLOOKUP($C419,Sheet2!$A:$BN,AW$6,0)</f>
        <v>#N/A</v>
      </c>
      <c r="AX419" s="57" t="e">
        <f>VLOOKUP($C419,Sheet2!$A:$BN,AX$6,0)</f>
        <v>#N/A</v>
      </c>
      <c r="AY419" s="60" t="e">
        <f>VLOOKUP($C419,Sheet2!$A:$BN,AY$6,0)</f>
        <v>#N/A</v>
      </c>
      <c r="AZ419" s="57" t="e">
        <f>IF(AND(AW419 &gt;= 0, AW419 &lt;=10000000),500000,IF(AND(AW419 &gt;= 10000000, AW419 &lt;20000000),1000000,IF(AND(AW419&gt;= 20000000, AW419 &lt;30000000),1500000,IF(AND(AW419 &gt;= 30000000, AW419 &lt;50000000),2000000,IF(AW419 &lt; 50000000,E,0)))))</f>
        <v>#N/A</v>
      </c>
      <c r="BA419" s="57" t="e">
        <f t="shared" si="90"/>
        <v>#N/A</v>
      </c>
      <c r="BB419" s="57" t="e">
        <f>VLOOKUP($C419,Sheet2!$A:$BN,BB$6,0)</f>
        <v>#N/A</v>
      </c>
      <c r="BC419" s="57" t="e">
        <f>VLOOKUP($C419,Sheet2!$A:$BN,BC$6,0)</f>
        <v>#N/A</v>
      </c>
      <c r="BD419" s="60" t="e">
        <f>VLOOKUP($C419,Sheet2!$A:$BN,BD$6,0)</f>
        <v>#N/A</v>
      </c>
      <c r="BE419" s="57" t="e">
        <f>IF(AND(BB419 &gt;= 0, BB419 &lt;=10000000),500000,IF(AND(BB419 &gt;= 10000000, BB419 &lt;20000000),1000000,IF(AND(BB419&gt;= 20000000, BB419 &lt;30000000),1500000,IF(AND(BB419 &gt;= 30000000, BB419 &lt;50000000),2000000,IF(BB419 &lt; 50000000,E,0)))))</f>
        <v>#N/A</v>
      </c>
      <c r="BF419" s="57" t="e">
        <f t="shared" si="91"/>
        <v>#N/A</v>
      </c>
      <c r="BG419" s="57" t="e">
        <f>VLOOKUP($C419,Sheet2!$A:$BN,BG$6,0)</f>
        <v>#N/A</v>
      </c>
      <c r="BH419" s="57" t="e">
        <f>VLOOKUP($C419,Sheet2!$A:$BN,BH$6,0)</f>
        <v>#N/A</v>
      </c>
      <c r="BI419" s="60" t="e">
        <f>VLOOKUP($C419,Sheet2!$A:$BN,BI$6,0)</f>
        <v>#N/A</v>
      </c>
      <c r="BJ419" s="57" t="e">
        <f>IF(AND(BG419 &gt;= 0, BG419 &lt;=10000000),500000,IF(AND(BG419 &gt;= 10000000, BG419 &lt;20000000),1000000,IF(AND(BG419&gt;= 20000000, BG419 &lt;30000000),1500000,IF(AND(BG419 &gt;= 30000000, BG419 &lt;50000000),2000000,IF(BG419 &lt; 50000000,E,0)))))</f>
        <v>#N/A</v>
      </c>
      <c r="BK419" s="57" t="e">
        <f t="shared" si="92"/>
        <v>#N/A</v>
      </c>
      <c r="BL419" s="57" t="e">
        <f>VLOOKUP($C419,Sheet2!$A:$BN,BL$6,0)</f>
        <v>#N/A</v>
      </c>
      <c r="BM419" s="57" t="e">
        <f>VLOOKUP($C419,Sheet2!$A:$BN,BM$6,0)</f>
        <v>#N/A</v>
      </c>
      <c r="BN419" s="60" t="e">
        <f>VLOOKUP($C419,Sheet2!$A:$BN,BN$6,0)</f>
        <v>#N/A</v>
      </c>
      <c r="BO419" s="57" t="e">
        <f>IF(AND(BL419 &gt;= 0, BL419 &lt;=10000000),500000,IF(AND(BL419 &gt;= 10000000, BL419 &lt;20000000),1000000,IF(AND(BL419&gt;= 20000000, BL419 &lt;30000000),1500000,IF(AND(BL419 &gt;= 30000000, BL419 &lt;50000000),2000000,IF(BL419 &lt; 50000000,E,0)))))</f>
        <v>#N/A</v>
      </c>
      <c r="BP419" s="57" t="e">
        <f t="shared" si="93"/>
        <v>#N/A</v>
      </c>
      <c r="BQ419" s="57" t="e">
        <f>VLOOKUP($C419,Sheet2!$A:$BN,BQ$6,0)</f>
        <v>#N/A</v>
      </c>
      <c r="BR419" s="57" t="e">
        <f>VLOOKUP($C419,Sheet2!$A:$BN,BR$6,0)</f>
        <v>#N/A</v>
      </c>
      <c r="BS419" s="60" t="e">
        <f>VLOOKUP($C419,Sheet2!$A:$BN,BS$6,0)</f>
        <v>#N/A</v>
      </c>
      <c r="BT419" s="57" t="e">
        <f>IF(AND(BQ419 &gt;= 0, BQ419 &lt;=10000000),500000,IF(AND(BQ419 &gt;= 10000000, BQ419 &lt;20000000),1000000,IF(AND(BQ419&gt;= 20000000, BQ419 &lt;30000000),1500000,IF(AND(BQ419 &gt;= 30000000, BQ419 &lt;50000000),2000000,IF(BQ419 &lt; 50000000,E,0)))))</f>
        <v>#N/A</v>
      </c>
      <c r="BU419" s="57" t="e">
        <f t="shared" si="94"/>
        <v>#N/A</v>
      </c>
      <c r="BV419" s="57" t="e">
        <f>VLOOKUP($C419,Sheet2!$A:$BN,BV$6,0)</f>
        <v>#N/A</v>
      </c>
      <c r="BW419" s="57" t="e">
        <f>VLOOKUP($C419,Sheet2!$A:$BN,BW$6,0)</f>
        <v>#N/A</v>
      </c>
      <c r="BX419" s="60" t="e">
        <f>VLOOKUP($C419,Sheet2!$A:$BN,BX$6,0)</f>
        <v>#N/A</v>
      </c>
      <c r="BY419" s="57" t="e">
        <f>IF(AND(BV419 &gt;= 0, BV419 &lt;=10000000),500000,IF(AND(BV419 &gt;= 10000000, BV419 &lt;20000000),1000000,IF(AND(BV419&gt;= 20000000, BV419 &lt;30000000),1500000,IF(AND(BV419 &gt;= 30000000, BV419 &lt;50000000),2000000,IF(BV419 &lt; 50000000,E,0)))))</f>
        <v>#N/A</v>
      </c>
      <c r="BZ419" s="57" t="e">
        <f t="shared" si="95"/>
        <v>#N/A</v>
      </c>
      <c r="CA419" s="57" t="e">
        <f>VLOOKUP($C419,Sheet2!$A:$BN,CA$6,0)</f>
        <v>#N/A</v>
      </c>
      <c r="CB419" s="57" t="e">
        <f>VLOOKUP($C419,Sheet2!$A:$BN,CB$6,0)</f>
        <v>#N/A</v>
      </c>
      <c r="CC419" s="60" t="e">
        <f>VLOOKUP($C419,Sheet2!$A:$BN,CC$6,0)</f>
        <v>#N/A</v>
      </c>
      <c r="CD419" s="57" t="e">
        <f>IF(AND(CA419 &gt;= 0, CA419 &lt;=10000000),500000,IF(AND(CA419 &gt;= 10000000, CA419 &lt;20000000),1000000,IF(AND(CA419&gt;= 20000000, CA419 &lt;30000000),1500000,IF(AND(CA419 &gt;= 30000000, CA419 &lt;50000000),2000000,IF(CA419 &lt; 50000000,E,0)))))</f>
        <v>#N/A</v>
      </c>
      <c r="CE419" s="57" t="e">
        <f t="shared" si="96"/>
        <v>#N/A</v>
      </c>
    </row>
    <row r="420" spans="1:83" x14ac:dyDescent="0.35">
      <c r="A420" s="21" t="s">
        <v>649</v>
      </c>
      <c r="B420" s="21" t="s">
        <v>739</v>
      </c>
      <c r="C420" s="22" t="s">
        <v>740</v>
      </c>
      <c r="D420" s="57">
        <v>19020000</v>
      </c>
      <c r="E420" s="57">
        <f t="shared" si="97"/>
        <v>9220000</v>
      </c>
      <c r="F420" s="19">
        <v>9800000</v>
      </c>
      <c r="G420" s="19">
        <v>9300000</v>
      </c>
      <c r="H420" s="19">
        <v>9100000</v>
      </c>
      <c r="I420" s="19">
        <v>8600000</v>
      </c>
      <c r="J420" s="19">
        <v>8200000</v>
      </c>
      <c r="K420" s="19">
        <v>7200000</v>
      </c>
      <c r="L420" s="19">
        <v>6400000</v>
      </c>
      <c r="M420" s="19">
        <v>5800000</v>
      </c>
      <c r="N420" s="19">
        <v>5400000</v>
      </c>
      <c r="O420" s="19">
        <v>4800000</v>
      </c>
      <c r="P420" s="19">
        <v>0</v>
      </c>
      <c r="Q420" s="19">
        <v>0</v>
      </c>
      <c r="S420" s="57" t="e">
        <f>VLOOKUP($C420,Sheet2!$A:$BN,S$6,0)</f>
        <v>#N/A</v>
      </c>
      <c r="T420" s="57" t="e">
        <f>VLOOKUP($C420,Sheet2!$A:$BN,T$6,0)</f>
        <v>#N/A</v>
      </c>
      <c r="U420" s="60" t="e">
        <f>VLOOKUP($C420,Sheet2!$A:$BN,U$6,0)</f>
        <v>#N/A</v>
      </c>
      <c r="V420" s="57" t="e">
        <f>IF(AND(S420 &gt;= 0, S420 &lt;=10000000),500000,IF(AND(S420 &gt;= 10000000, S420 &lt;20000000),1000000,IF(AND(S420&gt;= 20000000, S420 &lt;30000000),1500000,IF(AND(S420 &gt;= 30000000, S420 &lt;50000000),2000000,IF(S420 &lt; 50000000,E,0)))))</f>
        <v>#N/A</v>
      </c>
      <c r="W420" s="57" t="e">
        <f t="shared" si="84"/>
        <v>#N/A</v>
      </c>
      <c r="X420" s="57" t="e">
        <f>VLOOKUP($C420,Sheet2!$A:$BN,X$6,0)</f>
        <v>#N/A</v>
      </c>
      <c r="Y420" s="57" t="e">
        <f>VLOOKUP($C420,Sheet2!$A:$BN,Y$6,0)</f>
        <v>#N/A</v>
      </c>
      <c r="Z420" s="60" t="e">
        <f>VLOOKUP($C420,Sheet2!$A:$BN,Z$6,0)</f>
        <v>#N/A</v>
      </c>
      <c r="AA420" s="57" t="e">
        <f>IF(AND(X420 &gt;= 0, X420 &lt;=10000000),500000,IF(AND(X420 &gt;= 10000000, X420 &lt;20000000),1000000,IF(AND(X420&gt;= 20000000, X420 &lt;30000000),1500000,IF(AND(X420 &gt;= 30000000, X420 &lt;50000000),2000000,IF(X420 &lt; 50000000,E,0)))))</f>
        <v>#N/A</v>
      </c>
      <c r="AB420" s="57" t="e">
        <f t="shared" si="85"/>
        <v>#N/A</v>
      </c>
      <c r="AC420" s="57" t="e">
        <f>VLOOKUP($C420,Sheet2!$A:$BN,AC$6,0)</f>
        <v>#N/A</v>
      </c>
      <c r="AD420" s="57" t="e">
        <f>VLOOKUP($C420,Sheet2!$A:$BN,AD$6,0)</f>
        <v>#N/A</v>
      </c>
      <c r="AE420" s="60" t="e">
        <f>VLOOKUP($C420,Sheet2!$A:$BN,AE$6,0)</f>
        <v>#N/A</v>
      </c>
      <c r="AF420" s="57" t="e">
        <f>IF(AND(AC420 &gt;= 0, AC420 &lt;=10000000),500000,IF(AND(AC420 &gt;= 10000000, AC420 &lt;20000000),1000000,IF(AND(AC420&gt;= 20000000, AC420 &lt;30000000),1500000,IF(AND(AC420 &gt;= 30000000, AC420 &lt;50000000),2000000,IF(AC420 &lt; 50000000,E,0)))))</f>
        <v>#N/A</v>
      </c>
      <c r="AG420" s="57" t="e">
        <f t="shared" si="86"/>
        <v>#N/A</v>
      </c>
      <c r="AH420" s="57" t="e">
        <f>VLOOKUP($C420,Sheet2!$A:$BN,AH$6,0)</f>
        <v>#N/A</v>
      </c>
      <c r="AI420" s="57" t="e">
        <f>VLOOKUP($C420,Sheet2!$A:$BN,AI$6,0)</f>
        <v>#N/A</v>
      </c>
      <c r="AJ420" s="60" t="e">
        <f>VLOOKUP($C420,Sheet2!$A:$BN,AJ$6,0)</f>
        <v>#N/A</v>
      </c>
      <c r="AK420" s="57" t="e">
        <f>IF(AND(AH420 &gt;= 0, AH420 &lt;=10000000),500000,IF(AND(AH420 &gt;= 10000000, AH420 &lt;20000000),1000000,IF(AND(AH420&gt;= 20000000, AH420 &lt;30000000),1500000,IF(AND(AH420 &gt;= 30000000, AH420 &lt;50000000),2000000,IF(AH420 &lt; 50000000,E,0)))))</f>
        <v>#N/A</v>
      </c>
      <c r="AL420" s="57" t="e">
        <f t="shared" si="87"/>
        <v>#N/A</v>
      </c>
      <c r="AM420" s="57" t="e">
        <f>VLOOKUP($C420,Sheet2!$A:$BN,AM$6,0)</f>
        <v>#N/A</v>
      </c>
      <c r="AN420" s="57" t="e">
        <f>VLOOKUP($C420,Sheet2!$A:$BN,AN$6,0)</f>
        <v>#N/A</v>
      </c>
      <c r="AO420" s="60" t="e">
        <f>VLOOKUP($C420,Sheet2!$A:$BN,AO$6,0)</f>
        <v>#N/A</v>
      </c>
      <c r="AP420" s="57" t="e">
        <f>IF(AND(AM420 &gt;= 0, AM420 &lt;=10000000),500000,IF(AND(AM420 &gt;= 10000000, AM420 &lt;20000000),1000000,IF(AND(AM420&gt;= 20000000, AM420 &lt;30000000),1500000,IF(AND(AM420 &gt;= 30000000, AM420 &lt;50000000),2000000,IF(AM420 &lt; 50000000,E,0)))))</f>
        <v>#N/A</v>
      </c>
      <c r="AQ420" s="57" t="e">
        <f t="shared" si="88"/>
        <v>#N/A</v>
      </c>
      <c r="AR420" s="57" t="e">
        <f>VLOOKUP($C420,Sheet2!$A:$BN,AR$6,0)</f>
        <v>#N/A</v>
      </c>
      <c r="AS420" s="57" t="e">
        <f>VLOOKUP($C420,Sheet2!$A:$BN,AS$6,0)</f>
        <v>#N/A</v>
      </c>
      <c r="AT420" s="60" t="e">
        <f>VLOOKUP($C420,Sheet2!$A:$BN,AT$6,0)</f>
        <v>#N/A</v>
      </c>
      <c r="AU420" s="57" t="e">
        <f>IF(AND(AR420 &gt;= 0, AR420 &lt;=10000000),500000,IF(AND(AR420 &gt;= 10000000, AR420 &lt;20000000),1000000,IF(AND(AR420&gt;= 20000000, AR420 &lt;30000000),1500000,IF(AND(AR420 &gt;= 30000000, AR420 &lt;50000000),2000000,IF(AR420 &lt; 50000000,E,0)))))</f>
        <v>#N/A</v>
      </c>
      <c r="AV420" s="57" t="e">
        <f t="shared" si="89"/>
        <v>#N/A</v>
      </c>
      <c r="AW420" s="57" t="e">
        <f>VLOOKUP($C420,Sheet2!$A:$BN,AW$6,0)</f>
        <v>#N/A</v>
      </c>
      <c r="AX420" s="57" t="e">
        <f>VLOOKUP($C420,Sheet2!$A:$BN,AX$6,0)</f>
        <v>#N/A</v>
      </c>
      <c r="AY420" s="60" t="e">
        <f>VLOOKUP($C420,Sheet2!$A:$BN,AY$6,0)</f>
        <v>#N/A</v>
      </c>
      <c r="AZ420" s="57" t="e">
        <f>IF(AND(AW420 &gt;= 0, AW420 &lt;=10000000),500000,IF(AND(AW420 &gt;= 10000000, AW420 &lt;20000000),1000000,IF(AND(AW420&gt;= 20000000, AW420 &lt;30000000),1500000,IF(AND(AW420 &gt;= 30000000, AW420 &lt;50000000),2000000,IF(AW420 &lt; 50000000,E,0)))))</f>
        <v>#N/A</v>
      </c>
      <c r="BA420" s="57" t="e">
        <f t="shared" si="90"/>
        <v>#N/A</v>
      </c>
      <c r="BB420" s="57" t="e">
        <f>VLOOKUP($C420,Sheet2!$A:$BN,BB$6,0)</f>
        <v>#N/A</v>
      </c>
      <c r="BC420" s="57" t="e">
        <f>VLOOKUP($C420,Sheet2!$A:$BN,BC$6,0)</f>
        <v>#N/A</v>
      </c>
      <c r="BD420" s="60" t="e">
        <f>VLOOKUP($C420,Sheet2!$A:$BN,BD$6,0)</f>
        <v>#N/A</v>
      </c>
      <c r="BE420" s="57" t="e">
        <f>IF(AND(BB420 &gt;= 0, BB420 &lt;=10000000),500000,IF(AND(BB420 &gt;= 10000000, BB420 &lt;20000000),1000000,IF(AND(BB420&gt;= 20000000, BB420 &lt;30000000),1500000,IF(AND(BB420 &gt;= 30000000, BB420 &lt;50000000),2000000,IF(BB420 &lt; 50000000,E,0)))))</f>
        <v>#N/A</v>
      </c>
      <c r="BF420" s="57" t="e">
        <f t="shared" si="91"/>
        <v>#N/A</v>
      </c>
      <c r="BG420" s="57" t="e">
        <f>VLOOKUP($C420,Sheet2!$A:$BN,BG$6,0)</f>
        <v>#N/A</v>
      </c>
      <c r="BH420" s="57" t="e">
        <f>VLOOKUP($C420,Sheet2!$A:$BN,BH$6,0)</f>
        <v>#N/A</v>
      </c>
      <c r="BI420" s="60" t="e">
        <f>VLOOKUP($C420,Sheet2!$A:$BN,BI$6,0)</f>
        <v>#N/A</v>
      </c>
      <c r="BJ420" s="57" t="e">
        <f>IF(AND(BG420 &gt;= 0, BG420 &lt;=10000000),500000,IF(AND(BG420 &gt;= 10000000, BG420 &lt;20000000),1000000,IF(AND(BG420&gt;= 20000000, BG420 &lt;30000000),1500000,IF(AND(BG420 &gt;= 30000000, BG420 &lt;50000000),2000000,IF(BG420 &lt; 50000000,E,0)))))</f>
        <v>#N/A</v>
      </c>
      <c r="BK420" s="57" t="e">
        <f t="shared" si="92"/>
        <v>#N/A</v>
      </c>
      <c r="BL420" s="57" t="e">
        <f>VLOOKUP($C420,Sheet2!$A:$BN,BL$6,0)</f>
        <v>#N/A</v>
      </c>
      <c r="BM420" s="57" t="e">
        <f>VLOOKUP($C420,Sheet2!$A:$BN,BM$6,0)</f>
        <v>#N/A</v>
      </c>
      <c r="BN420" s="60" t="e">
        <f>VLOOKUP($C420,Sheet2!$A:$BN,BN$6,0)</f>
        <v>#N/A</v>
      </c>
      <c r="BO420" s="57" t="e">
        <f>IF(AND(BL420 &gt;= 0, BL420 &lt;=10000000),500000,IF(AND(BL420 &gt;= 10000000, BL420 &lt;20000000),1000000,IF(AND(BL420&gt;= 20000000, BL420 &lt;30000000),1500000,IF(AND(BL420 &gt;= 30000000, BL420 &lt;50000000),2000000,IF(BL420 &lt; 50000000,E,0)))))</f>
        <v>#N/A</v>
      </c>
      <c r="BP420" s="57" t="e">
        <f t="shared" si="93"/>
        <v>#N/A</v>
      </c>
      <c r="BQ420" s="57" t="e">
        <f>VLOOKUP($C420,Sheet2!$A:$BN,BQ$6,0)</f>
        <v>#N/A</v>
      </c>
      <c r="BR420" s="57" t="e">
        <f>VLOOKUP($C420,Sheet2!$A:$BN,BR$6,0)</f>
        <v>#N/A</v>
      </c>
      <c r="BS420" s="60" t="e">
        <f>VLOOKUP($C420,Sheet2!$A:$BN,BS$6,0)</f>
        <v>#N/A</v>
      </c>
      <c r="BT420" s="57" t="e">
        <f>IF(AND(BQ420 &gt;= 0, BQ420 &lt;=10000000),500000,IF(AND(BQ420 &gt;= 10000000, BQ420 &lt;20000000),1000000,IF(AND(BQ420&gt;= 20000000, BQ420 &lt;30000000),1500000,IF(AND(BQ420 &gt;= 30000000, BQ420 &lt;50000000),2000000,IF(BQ420 &lt; 50000000,E,0)))))</f>
        <v>#N/A</v>
      </c>
      <c r="BU420" s="57" t="e">
        <f t="shared" si="94"/>
        <v>#N/A</v>
      </c>
      <c r="BV420" s="57" t="e">
        <f>VLOOKUP($C420,Sheet2!$A:$BN,BV$6,0)</f>
        <v>#N/A</v>
      </c>
      <c r="BW420" s="57" t="e">
        <f>VLOOKUP($C420,Sheet2!$A:$BN,BW$6,0)</f>
        <v>#N/A</v>
      </c>
      <c r="BX420" s="60" t="e">
        <f>VLOOKUP($C420,Sheet2!$A:$BN,BX$6,0)</f>
        <v>#N/A</v>
      </c>
      <c r="BY420" s="57" t="e">
        <f>IF(AND(BV420 &gt;= 0, BV420 &lt;=10000000),500000,IF(AND(BV420 &gt;= 10000000, BV420 &lt;20000000),1000000,IF(AND(BV420&gt;= 20000000, BV420 &lt;30000000),1500000,IF(AND(BV420 &gt;= 30000000, BV420 &lt;50000000),2000000,IF(BV420 &lt; 50000000,E,0)))))</f>
        <v>#N/A</v>
      </c>
      <c r="BZ420" s="57" t="e">
        <f t="shared" si="95"/>
        <v>#N/A</v>
      </c>
      <c r="CA420" s="57" t="e">
        <f>VLOOKUP($C420,Sheet2!$A:$BN,CA$6,0)</f>
        <v>#N/A</v>
      </c>
      <c r="CB420" s="57" t="e">
        <f>VLOOKUP($C420,Sheet2!$A:$BN,CB$6,0)</f>
        <v>#N/A</v>
      </c>
      <c r="CC420" s="60" t="e">
        <f>VLOOKUP($C420,Sheet2!$A:$BN,CC$6,0)</f>
        <v>#N/A</v>
      </c>
      <c r="CD420" s="57" t="e">
        <f>IF(AND(CA420 &gt;= 0, CA420 &lt;=10000000),500000,IF(AND(CA420 &gt;= 10000000, CA420 &lt;20000000),1000000,IF(AND(CA420&gt;= 20000000, CA420 &lt;30000000),1500000,IF(AND(CA420 &gt;= 30000000, CA420 &lt;50000000),2000000,IF(CA420 &lt; 50000000,E,0)))))</f>
        <v>#N/A</v>
      </c>
      <c r="CE420" s="57" t="e">
        <f t="shared" si="96"/>
        <v>#N/A</v>
      </c>
    </row>
    <row r="421" spans="1:83" x14ac:dyDescent="0.35">
      <c r="A421" s="21" t="s">
        <v>649</v>
      </c>
      <c r="B421" s="21" t="s">
        <v>741</v>
      </c>
      <c r="C421" s="22" t="s">
        <v>742</v>
      </c>
      <c r="D421" s="57">
        <v>0</v>
      </c>
      <c r="E421" s="57">
        <f t="shared" si="97"/>
        <v>-9800000</v>
      </c>
      <c r="F421" s="19">
        <v>9800000</v>
      </c>
      <c r="G421" s="19">
        <v>9300000</v>
      </c>
      <c r="H421" s="19">
        <v>9100000</v>
      </c>
      <c r="I421" s="19">
        <v>8600000</v>
      </c>
      <c r="J421" s="19">
        <v>8200000</v>
      </c>
      <c r="K421" s="19">
        <v>7200000</v>
      </c>
      <c r="L421" s="19">
        <v>6400000</v>
      </c>
      <c r="M421" s="19">
        <v>5800000</v>
      </c>
      <c r="N421" s="19">
        <v>5400000</v>
      </c>
      <c r="O421" s="19">
        <v>4800000</v>
      </c>
      <c r="P421" s="19">
        <v>0</v>
      </c>
      <c r="Q421" s="19">
        <v>0</v>
      </c>
      <c r="S421" s="57" t="e">
        <f>VLOOKUP($C421,Sheet2!$A:$BN,S$6,0)</f>
        <v>#N/A</v>
      </c>
      <c r="T421" s="57" t="e">
        <f>VLOOKUP($C421,Sheet2!$A:$BN,T$6,0)</f>
        <v>#N/A</v>
      </c>
      <c r="U421" s="60" t="e">
        <f>VLOOKUP($C421,Sheet2!$A:$BN,U$6,0)</f>
        <v>#N/A</v>
      </c>
      <c r="V421" s="57" t="e">
        <f>IF(AND(S421 &gt;= 0, S421 &lt;=10000000),500000,IF(AND(S421 &gt;= 10000000, S421 &lt;20000000),1000000,IF(AND(S421&gt;= 20000000, S421 &lt;30000000),1500000,IF(AND(S421 &gt;= 30000000, S421 &lt;50000000),2000000,IF(S421 &lt; 50000000,E,0)))))</f>
        <v>#N/A</v>
      </c>
      <c r="W421" s="57" t="e">
        <f t="shared" si="84"/>
        <v>#N/A</v>
      </c>
      <c r="X421" s="57" t="e">
        <f>VLOOKUP($C421,Sheet2!$A:$BN,X$6,0)</f>
        <v>#N/A</v>
      </c>
      <c r="Y421" s="57" t="e">
        <f>VLOOKUP($C421,Sheet2!$A:$BN,Y$6,0)</f>
        <v>#N/A</v>
      </c>
      <c r="Z421" s="60" t="e">
        <f>VLOOKUP($C421,Sheet2!$A:$BN,Z$6,0)</f>
        <v>#N/A</v>
      </c>
      <c r="AA421" s="57" t="e">
        <f>IF(AND(X421 &gt;= 0, X421 &lt;=10000000),500000,IF(AND(X421 &gt;= 10000000, X421 &lt;20000000),1000000,IF(AND(X421&gt;= 20000000, X421 &lt;30000000),1500000,IF(AND(X421 &gt;= 30000000, X421 &lt;50000000),2000000,IF(X421 &lt; 50000000,E,0)))))</f>
        <v>#N/A</v>
      </c>
      <c r="AB421" s="57" t="e">
        <f t="shared" si="85"/>
        <v>#N/A</v>
      </c>
      <c r="AC421" s="57" t="e">
        <f>VLOOKUP($C421,Sheet2!$A:$BN,AC$6,0)</f>
        <v>#N/A</v>
      </c>
      <c r="AD421" s="57" t="e">
        <f>VLOOKUP($C421,Sheet2!$A:$BN,AD$6,0)</f>
        <v>#N/A</v>
      </c>
      <c r="AE421" s="60" t="e">
        <f>VLOOKUP($C421,Sheet2!$A:$BN,AE$6,0)</f>
        <v>#N/A</v>
      </c>
      <c r="AF421" s="57" t="e">
        <f>IF(AND(AC421 &gt;= 0, AC421 &lt;=10000000),500000,IF(AND(AC421 &gt;= 10000000, AC421 &lt;20000000),1000000,IF(AND(AC421&gt;= 20000000, AC421 &lt;30000000),1500000,IF(AND(AC421 &gt;= 30000000, AC421 &lt;50000000),2000000,IF(AC421 &lt; 50000000,E,0)))))</f>
        <v>#N/A</v>
      </c>
      <c r="AG421" s="57" t="e">
        <f t="shared" si="86"/>
        <v>#N/A</v>
      </c>
      <c r="AH421" s="57" t="e">
        <f>VLOOKUP($C421,Sheet2!$A:$BN,AH$6,0)</f>
        <v>#N/A</v>
      </c>
      <c r="AI421" s="57" t="e">
        <f>VLOOKUP($C421,Sheet2!$A:$BN,AI$6,0)</f>
        <v>#N/A</v>
      </c>
      <c r="AJ421" s="60" t="e">
        <f>VLOOKUP($C421,Sheet2!$A:$BN,AJ$6,0)</f>
        <v>#N/A</v>
      </c>
      <c r="AK421" s="57" t="e">
        <f>IF(AND(AH421 &gt;= 0, AH421 &lt;=10000000),500000,IF(AND(AH421 &gt;= 10000000, AH421 &lt;20000000),1000000,IF(AND(AH421&gt;= 20000000, AH421 &lt;30000000),1500000,IF(AND(AH421 &gt;= 30000000, AH421 &lt;50000000),2000000,IF(AH421 &lt; 50000000,E,0)))))</f>
        <v>#N/A</v>
      </c>
      <c r="AL421" s="57" t="e">
        <f t="shared" si="87"/>
        <v>#N/A</v>
      </c>
      <c r="AM421" s="57" t="e">
        <f>VLOOKUP($C421,Sheet2!$A:$BN,AM$6,0)</f>
        <v>#N/A</v>
      </c>
      <c r="AN421" s="57" t="e">
        <f>VLOOKUP($C421,Sheet2!$A:$BN,AN$6,0)</f>
        <v>#N/A</v>
      </c>
      <c r="AO421" s="60" t="e">
        <f>VLOOKUP($C421,Sheet2!$A:$BN,AO$6,0)</f>
        <v>#N/A</v>
      </c>
      <c r="AP421" s="57" t="e">
        <f>IF(AND(AM421 &gt;= 0, AM421 &lt;=10000000),500000,IF(AND(AM421 &gt;= 10000000, AM421 &lt;20000000),1000000,IF(AND(AM421&gt;= 20000000, AM421 &lt;30000000),1500000,IF(AND(AM421 &gt;= 30000000, AM421 &lt;50000000),2000000,IF(AM421 &lt; 50000000,E,0)))))</f>
        <v>#N/A</v>
      </c>
      <c r="AQ421" s="57" t="e">
        <f t="shared" si="88"/>
        <v>#N/A</v>
      </c>
      <c r="AR421" s="57" t="e">
        <f>VLOOKUP($C421,Sheet2!$A:$BN,AR$6,0)</f>
        <v>#N/A</v>
      </c>
      <c r="AS421" s="57" t="e">
        <f>VLOOKUP($C421,Sheet2!$A:$BN,AS$6,0)</f>
        <v>#N/A</v>
      </c>
      <c r="AT421" s="60" t="e">
        <f>VLOOKUP($C421,Sheet2!$A:$BN,AT$6,0)</f>
        <v>#N/A</v>
      </c>
      <c r="AU421" s="57" t="e">
        <f>IF(AND(AR421 &gt;= 0, AR421 &lt;=10000000),500000,IF(AND(AR421 &gt;= 10000000, AR421 &lt;20000000),1000000,IF(AND(AR421&gt;= 20000000, AR421 &lt;30000000),1500000,IF(AND(AR421 &gt;= 30000000, AR421 &lt;50000000),2000000,IF(AR421 &lt; 50000000,E,0)))))</f>
        <v>#N/A</v>
      </c>
      <c r="AV421" s="57" t="e">
        <f t="shared" si="89"/>
        <v>#N/A</v>
      </c>
      <c r="AW421" s="57" t="e">
        <f>VLOOKUP($C421,Sheet2!$A:$BN,AW$6,0)</f>
        <v>#N/A</v>
      </c>
      <c r="AX421" s="57" t="e">
        <f>VLOOKUP($C421,Sheet2!$A:$BN,AX$6,0)</f>
        <v>#N/A</v>
      </c>
      <c r="AY421" s="60" t="e">
        <f>VLOOKUP($C421,Sheet2!$A:$BN,AY$6,0)</f>
        <v>#N/A</v>
      </c>
      <c r="AZ421" s="57" t="e">
        <f>IF(AND(AW421 &gt;= 0, AW421 &lt;=10000000),500000,IF(AND(AW421 &gt;= 10000000, AW421 &lt;20000000),1000000,IF(AND(AW421&gt;= 20000000, AW421 &lt;30000000),1500000,IF(AND(AW421 &gt;= 30000000, AW421 &lt;50000000),2000000,IF(AW421 &lt; 50000000,E,0)))))</f>
        <v>#N/A</v>
      </c>
      <c r="BA421" s="57" t="e">
        <f t="shared" si="90"/>
        <v>#N/A</v>
      </c>
      <c r="BB421" s="57" t="e">
        <f>VLOOKUP($C421,Sheet2!$A:$BN,BB$6,0)</f>
        <v>#N/A</v>
      </c>
      <c r="BC421" s="57" t="e">
        <f>VLOOKUP($C421,Sheet2!$A:$BN,BC$6,0)</f>
        <v>#N/A</v>
      </c>
      <c r="BD421" s="60" t="e">
        <f>VLOOKUP($C421,Sheet2!$A:$BN,BD$6,0)</f>
        <v>#N/A</v>
      </c>
      <c r="BE421" s="57" t="e">
        <f>IF(AND(BB421 &gt;= 0, BB421 &lt;=10000000),500000,IF(AND(BB421 &gt;= 10000000, BB421 &lt;20000000),1000000,IF(AND(BB421&gt;= 20000000, BB421 &lt;30000000),1500000,IF(AND(BB421 &gt;= 30000000, BB421 &lt;50000000),2000000,IF(BB421 &lt; 50000000,E,0)))))</f>
        <v>#N/A</v>
      </c>
      <c r="BF421" s="57" t="e">
        <f t="shared" si="91"/>
        <v>#N/A</v>
      </c>
      <c r="BG421" s="57" t="e">
        <f>VLOOKUP($C421,Sheet2!$A:$BN,BG$6,0)</f>
        <v>#N/A</v>
      </c>
      <c r="BH421" s="57" t="e">
        <f>VLOOKUP($C421,Sheet2!$A:$BN,BH$6,0)</f>
        <v>#N/A</v>
      </c>
      <c r="BI421" s="60" t="e">
        <f>VLOOKUP($C421,Sheet2!$A:$BN,BI$6,0)</f>
        <v>#N/A</v>
      </c>
      <c r="BJ421" s="57" t="e">
        <f>IF(AND(BG421 &gt;= 0, BG421 &lt;=10000000),500000,IF(AND(BG421 &gt;= 10000000, BG421 &lt;20000000),1000000,IF(AND(BG421&gt;= 20000000, BG421 &lt;30000000),1500000,IF(AND(BG421 &gt;= 30000000, BG421 &lt;50000000),2000000,IF(BG421 &lt; 50000000,E,0)))))</f>
        <v>#N/A</v>
      </c>
      <c r="BK421" s="57" t="e">
        <f t="shared" si="92"/>
        <v>#N/A</v>
      </c>
      <c r="BL421" s="57" t="e">
        <f>VLOOKUP($C421,Sheet2!$A:$BN,BL$6,0)</f>
        <v>#N/A</v>
      </c>
      <c r="BM421" s="57" t="e">
        <f>VLOOKUP($C421,Sheet2!$A:$BN,BM$6,0)</f>
        <v>#N/A</v>
      </c>
      <c r="BN421" s="60" t="e">
        <f>VLOOKUP($C421,Sheet2!$A:$BN,BN$6,0)</f>
        <v>#N/A</v>
      </c>
      <c r="BO421" s="57" t="e">
        <f>IF(AND(BL421 &gt;= 0, BL421 &lt;=10000000),500000,IF(AND(BL421 &gt;= 10000000, BL421 &lt;20000000),1000000,IF(AND(BL421&gt;= 20000000, BL421 &lt;30000000),1500000,IF(AND(BL421 &gt;= 30000000, BL421 &lt;50000000),2000000,IF(BL421 &lt; 50000000,E,0)))))</f>
        <v>#N/A</v>
      </c>
      <c r="BP421" s="57" t="e">
        <f t="shared" si="93"/>
        <v>#N/A</v>
      </c>
      <c r="BQ421" s="57" t="e">
        <f>VLOOKUP($C421,Sheet2!$A:$BN,BQ$6,0)</f>
        <v>#N/A</v>
      </c>
      <c r="BR421" s="57" t="e">
        <f>VLOOKUP($C421,Sheet2!$A:$BN,BR$6,0)</f>
        <v>#N/A</v>
      </c>
      <c r="BS421" s="60" t="e">
        <f>VLOOKUP($C421,Sheet2!$A:$BN,BS$6,0)</f>
        <v>#N/A</v>
      </c>
      <c r="BT421" s="57" t="e">
        <f>IF(AND(BQ421 &gt;= 0, BQ421 &lt;=10000000),500000,IF(AND(BQ421 &gt;= 10000000, BQ421 &lt;20000000),1000000,IF(AND(BQ421&gt;= 20000000, BQ421 &lt;30000000),1500000,IF(AND(BQ421 &gt;= 30000000, BQ421 &lt;50000000),2000000,IF(BQ421 &lt; 50000000,E,0)))))</f>
        <v>#N/A</v>
      </c>
      <c r="BU421" s="57" t="e">
        <f t="shared" si="94"/>
        <v>#N/A</v>
      </c>
      <c r="BV421" s="57" t="e">
        <f>VLOOKUP($C421,Sheet2!$A:$BN,BV$6,0)</f>
        <v>#N/A</v>
      </c>
      <c r="BW421" s="57" t="e">
        <f>VLOOKUP($C421,Sheet2!$A:$BN,BW$6,0)</f>
        <v>#N/A</v>
      </c>
      <c r="BX421" s="60" t="e">
        <f>VLOOKUP($C421,Sheet2!$A:$BN,BX$6,0)</f>
        <v>#N/A</v>
      </c>
      <c r="BY421" s="57" t="e">
        <f>IF(AND(BV421 &gt;= 0, BV421 &lt;=10000000),500000,IF(AND(BV421 &gt;= 10000000, BV421 &lt;20000000),1000000,IF(AND(BV421&gt;= 20000000, BV421 &lt;30000000),1500000,IF(AND(BV421 &gt;= 30000000, BV421 &lt;50000000),2000000,IF(BV421 &lt; 50000000,E,0)))))</f>
        <v>#N/A</v>
      </c>
      <c r="BZ421" s="57" t="e">
        <f t="shared" si="95"/>
        <v>#N/A</v>
      </c>
      <c r="CA421" s="57" t="e">
        <f>VLOOKUP($C421,Sheet2!$A:$BN,CA$6,0)</f>
        <v>#N/A</v>
      </c>
      <c r="CB421" s="57" t="e">
        <f>VLOOKUP($C421,Sheet2!$A:$BN,CB$6,0)</f>
        <v>#N/A</v>
      </c>
      <c r="CC421" s="60" t="e">
        <f>VLOOKUP($C421,Sheet2!$A:$BN,CC$6,0)</f>
        <v>#N/A</v>
      </c>
      <c r="CD421" s="57" t="e">
        <f>IF(AND(CA421 &gt;= 0, CA421 &lt;=10000000),500000,IF(AND(CA421 &gt;= 10000000, CA421 &lt;20000000),1000000,IF(AND(CA421&gt;= 20000000, CA421 &lt;30000000),1500000,IF(AND(CA421 &gt;= 30000000, CA421 &lt;50000000),2000000,IF(CA421 &lt; 50000000,E,0)))))</f>
        <v>#N/A</v>
      </c>
      <c r="CE421" s="57" t="e">
        <f t="shared" si="96"/>
        <v>#N/A</v>
      </c>
    </row>
    <row r="422" spans="1:83" x14ac:dyDescent="0.35">
      <c r="A422" s="21" t="s">
        <v>649</v>
      </c>
      <c r="B422" s="21" t="s">
        <v>743</v>
      </c>
      <c r="C422" s="22" t="s">
        <v>744</v>
      </c>
      <c r="D422" s="57">
        <v>0</v>
      </c>
      <c r="E422" s="57">
        <f t="shared" si="97"/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4200000</v>
      </c>
      <c r="Q422" s="19">
        <v>3500000</v>
      </c>
      <c r="S422" s="57" t="e">
        <f>VLOOKUP($C422,Sheet2!$A:$BN,S$6,0)</f>
        <v>#N/A</v>
      </c>
      <c r="T422" s="57" t="e">
        <f>VLOOKUP($C422,Sheet2!$A:$BN,T$6,0)</f>
        <v>#N/A</v>
      </c>
      <c r="U422" s="60" t="e">
        <f>VLOOKUP($C422,Sheet2!$A:$BN,U$6,0)</f>
        <v>#N/A</v>
      </c>
      <c r="V422" s="57" t="e">
        <f>IF(AND(S422 &gt;= 0, S422 &lt;=10000000),500000,IF(AND(S422 &gt;= 10000000, S422 &lt;20000000),1000000,IF(AND(S422&gt;= 20000000, S422 &lt;30000000),1500000,IF(AND(S422 &gt;= 30000000, S422 &lt;50000000),2000000,IF(S422 &lt; 50000000,E,0)))))</f>
        <v>#N/A</v>
      </c>
      <c r="W422" s="57" t="e">
        <f t="shared" si="84"/>
        <v>#N/A</v>
      </c>
      <c r="X422" s="57" t="e">
        <f>VLOOKUP($C422,Sheet2!$A:$BN,X$6,0)</f>
        <v>#N/A</v>
      </c>
      <c r="Y422" s="57" t="e">
        <f>VLOOKUP($C422,Sheet2!$A:$BN,Y$6,0)</f>
        <v>#N/A</v>
      </c>
      <c r="Z422" s="60" t="e">
        <f>VLOOKUP($C422,Sheet2!$A:$BN,Z$6,0)</f>
        <v>#N/A</v>
      </c>
      <c r="AA422" s="57" t="e">
        <f>IF(AND(X422 &gt;= 0, X422 &lt;=10000000),500000,IF(AND(X422 &gt;= 10000000, X422 &lt;20000000),1000000,IF(AND(X422&gt;= 20000000, X422 &lt;30000000),1500000,IF(AND(X422 &gt;= 30000000, X422 &lt;50000000),2000000,IF(X422 &lt; 50000000,E,0)))))</f>
        <v>#N/A</v>
      </c>
      <c r="AB422" s="57" t="e">
        <f t="shared" si="85"/>
        <v>#N/A</v>
      </c>
      <c r="AC422" s="57" t="e">
        <f>VLOOKUP($C422,Sheet2!$A:$BN,AC$6,0)</f>
        <v>#N/A</v>
      </c>
      <c r="AD422" s="57" t="e">
        <f>VLOOKUP($C422,Sheet2!$A:$BN,AD$6,0)</f>
        <v>#N/A</v>
      </c>
      <c r="AE422" s="60" t="e">
        <f>VLOOKUP($C422,Sheet2!$A:$BN,AE$6,0)</f>
        <v>#N/A</v>
      </c>
      <c r="AF422" s="57" t="e">
        <f>IF(AND(AC422 &gt;= 0, AC422 &lt;=10000000),500000,IF(AND(AC422 &gt;= 10000000, AC422 &lt;20000000),1000000,IF(AND(AC422&gt;= 20000000, AC422 &lt;30000000),1500000,IF(AND(AC422 &gt;= 30000000, AC422 &lt;50000000),2000000,IF(AC422 &lt; 50000000,E,0)))))</f>
        <v>#N/A</v>
      </c>
      <c r="AG422" s="57" t="e">
        <f t="shared" si="86"/>
        <v>#N/A</v>
      </c>
      <c r="AH422" s="57" t="e">
        <f>VLOOKUP($C422,Sheet2!$A:$BN,AH$6,0)</f>
        <v>#N/A</v>
      </c>
      <c r="AI422" s="57" t="e">
        <f>VLOOKUP($C422,Sheet2!$A:$BN,AI$6,0)</f>
        <v>#N/A</v>
      </c>
      <c r="AJ422" s="60" t="e">
        <f>VLOOKUP($C422,Sheet2!$A:$BN,AJ$6,0)</f>
        <v>#N/A</v>
      </c>
      <c r="AK422" s="57" t="e">
        <f>IF(AND(AH422 &gt;= 0, AH422 &lt;=10000000),500000,IF(AND(AH422 &gt;= 10000000, AH422 &lt;20000000),1000000,IF(AND(AH422&gt;= 20000000, AH422 &lt;30000000),1500000,IF(AND(AH422 &gt;= 30000000, AH422 &lt;50000000),2000000,IF(AH422 &lt; 50000000,E,0)))))</f>
        <v>#N/A</v>
      </c>
      <c r="AL422" s="57" t="e">
        <f t="shared" si="87"/>
        <v>#N/A</v>
      </c>
      <c r="AM422" s="57" t="e">
        <f>VLOOKUP($C422,Sheet2!$A:$BN,AM$6,0)</f>
        <v>#N/A</v>
      </c>
      <c r="AN422" s="57" t="e">
        <f>VLOOKUP($C422,Sheet2!$A:$BN,AN$6,0)</f>
        <v>#N/A</v>
      </c>
      <c r="AO422" s="60" t="e">
        <f>VLOOKUP($C422,Sheet2!$A:$BN,AO$6,0)</f>
        <v>#N/A</v>
      </c>
      <c r="AP422" s="57" t="e">
        <f>IF(AND(AM422 &gt;= 0, AM422 &lt;=10000000),500000,IF(AND(AM422 &gt;= 10000000, AM422 &lt;20000000),1000000,IF(AND(AM422&gt;= 20000000, AM422 &lt;30000000),1500000,IF(AND(AM422 &gt;= 30000000, AM422 &lt;50000000),2000000,IF(AM422 &lt; 50000000,E,0)))))</f>
        <v>#N/A</v>
      </c>
      <c r="AQ422" s="57" t="e">
        <f t="shared" si="88"/>
        <v>#N/A</v>
      </c>
      <c r="AR422" s="57" t="e">
        <f>VLOOKUP($C422,Sheet2!$A:$BN,AR$6,0)</f>
        <v>#N/A</v>
      </c>
      <c r="AS422" s="57" t="e">
        <f>VLOOKUP($C422,Sheet2!$A:$BN,AS$6,0)</f>
        <v>#N/A</v>
      </c>
      <c r="AT422" s="60" t="e">
        <f>VLOOKUP($C422,Sheet2!$A:$BN,AT$6,0)</f>
        <v>#N/A</v>
      </c>
      <c r="AU422" s="57" t="e">
        <f>IF(AND(AR422 &gt;= 0, AR422 &lt;=10000000),500000,IF(AND(AR422 &gt;= 10000000, AR422 &lt;20000000),1000000,IF(AND(AR422&gt;= 20000000, AR422 &lt;30000000),1500000,IF(AND(AR422 &gt;= 30000000, AR422 &lt;50000000),2000000,IF(AR422 &lt; 50000000,E,0)))))</f>
        <v>#N/A</v>
      </c>
      <c r="AV422" s="57" t="e">
        <f t="shared" si="89"/>
        <v>#N/A</v>
      </c>
      <c r="AW422" s="57" t="e">
        <f>VLOOKUP($C422,Sheet2!$A:$BN,AW$6,0)</f>
        <v>#N/A</v>
      </c>
      <c r="AX422" s="57" t="e">
        <f>VLOOKUP($C422,Sheet2!$A:$BN,AX$6,0)</f>
        <v>#N/A</v>
      </c>
      <c r="AY422" s="60" t="e">
        <f>VLOOKUP($C422,Sheet2!$A:$BN,AY$6,0)</f>
        <v>#N/A</v>
      </c>
      <c r="AZ422" s="57" t="e">
        <f>IF(AND(AW422 &gt;= 0, AW422 &lt;=10000000),500000,IF(AND(AW422 &gt;= 10000000, AW422 &lt;20000000),1000000,IF(AND(AW422&gt;= 20000000, AW422 &lt;30000000),1500000,IF(AND(AW422 &gt;= 30000000, AW422 &lt;50000000),2000000,IF(AW422 &lt; 50000000,E,0)))))</f>
        <v>#N/A</v>
      </c>
      <c r="BA422" s="57" t="e">
        <f t="shared" si="90"/>
        <v>#N/A</v>
      </c>
      <c r="BB422" s="57" t="e">
        <f>VLOOKUP($C422,Sheet2!$A:$BN,BB$6,0)</f>
        <v>#N/A</v>
      </c>
      <c r="BC422" s="57" t="e">
        <f>VLOOKUP($C422,Sheet2!$A:$BN,BC$6,0)</f>
        <v>#N/A</v>
      </c>
      <c r="BD422" s="60" t="e">
        <f>VLOOKUP($C422,Sheet2!$A:$BN,BD$6,0)</f>
        <v>#N/A</v>
      </c>
      <c r="BE422" s="57" t="e">
        <f>IF(AND(BB422 &gt;= 0, BB422 &lt;=10000000),500000,IF(AND(BB422 &gt;= 10000000, BB422 &lt;20000000),1000000,IF(AND(BB422&gt;= 20000000, BB422 &lt;30000000),1500000,IF(AND(BB422 &gt;= 30000000, BB422 &lt;50000000),2000000,IF(BB422 &lt; 50000000,E,0)))))</f>
        <v>#N/A</v>
      </c>
      <c r="BF422" s="57" t="e">
        <f t="shared" si="91"/>
        <v>#N/A</v>
      </c>
      <c r="BG422" s="57" t="e">
        <f>VLOOKUP($C422,Sheet2!$A:$BN,BG$6,0)</f>
        <v>#N/A</v>
      </c>
      <c r="BH422" s="57" t="e">
        <f>VLOOKUP($C422,Sheet2!$A:$BN,BH$6,0)</f>
        <v>#N/A</v>
      </c>
      <c r="BI422" s="60" t="e">
        <f>VLOOKUP($C422,Sheet2!$A:$BN,BI$6,0)</f>
        <v>#N/A</v>
      </c>
      <c r="BJ422" s="57" t="e">
        <f>IF(AND(BG422 &gt;= 0, BG422 &lt;=10000000),500000,IF(AND(BG422 &gt;= 10000000, BG422 &lt;20000000),1000000,IF(AND(BG422&gt;= 20000000, BG422 &lt;30000000),1500000,IF(AND(BG422 &gt;= 30000000, BG422 &lt;50000000),2000000,IF(BG422 &lt; 50000000,E,0)))))</f>
        <v>#N/A</v>
      </c>
      <c r="BK422" s="57" t="e">
        <f t="shared" si="92"/>
        <v>#N/A</v>
      </c>
      <c r="BL422" s="57" t="e">
        <f>VLOOKUP($C422,Sheet2!$A:$BN,BL$6,0)</f>
        <v>#N/A</v>
      </c>
      <c r="BM422" s="57" t="e">
        <f>VLOOKUP($C422,Sheet2!$A:$BN,BM$6,0)</f>
        <v>#N/A</v>
      </c>
      <c r="BN422" s="60" t="e">
        <f>VLOOKUP($C422,Sheet2!$A:$BN,BN$6,0)</f>
        <v>#N/A</v>
      </c>
      <c r="BO422" s="57" t="e">
        <f>IF(AND(BL422 &gt;= 0, BL422 &lt;=10000000),500000,IF(AND(BL422 &gt;= 10000000, BL422 &lt;20000000),1000000,IF(AND(BL422&gt;= 20000000, BL422 &lt;30000000),1500000,IF(AND(BL422 &gt;= 30000000, BL422 &lt;50000000),2000000,IF(BL422 &lt; 50000000,E,0)))))</f>
        <v>#N/A</v>
      </c>
      <c r="BP422" s="57" t="e">
        <f t="shared" si="93"/>
        <v>#N/A</v>
      </c>
      <c r="BQ422" s="57" t="e">
        <f>VLOOKUP($C422,Sheet2!$A:$BN,BQ$6,0)</f>
        <v>#N/A</v>
      </c>
      <c r="BR422" s="57" t="e">
        <f>VLOOKUP($C422,Sheet2!$A:$BN,BR$6,0)</f>
        <v>#N/A</v>
      </c>
      <c r="BS422" s="60" t="e">
        <f>VLOOKUP($C422,Sheet2!$A:$BN,BS$6,0)</f>
        <v>#N/A</v>
      </c>
      <c r="BT422" s="57" t="e">
        <f>IF(AND(BQ422 &gt;= 0, BQ422 &lt;=10000000),500000,IF(AND(BQ422 &gt;= 10000000, BQ422 &lt;20000000),1000000,IF(AND(BQ422&gt;= 20000000, BQ422 &lt;30000000),1500000,IF(AND(BQ422 &gt;= 30000000, BQ422 &lt;50000000),2000000,IF(BQ422 &lt; 50000000,E,0)))))</f>
        <v>#N/A</v>
      </c>
      <c r="BU422" s="57" t="e">
        <f t="shared" si="94"/>
        <v>#N/A</v>
      </c>
      <c r="BV422" s="57" t="e">
        <f>VLOOKUP($C422,Sheet2!$A:$BN,BV$6,0)</f>
        <v>#N/A</v>
      </c>
      <c r="BW422" s="57" t="e">
        <f>VLOOKUP($C422,Sheet2!$A:$BN,BW$6,0)</f>
        <v>#N/A</v>
      </c>
      <c r="BX422" s="60" t="e">
        <f>VLOOKUP($C422,Sheet2!$A:$BN,BX$6,0)</f>
        <v>#N/A</v>
      </c>
      <c r="BY422" s="57" t="e">
        <f>IF(AND(BV422 &gt;= 0, BV422 &lt;=10000000),500000,IF(AND(BV422 &gt;= 10000000, BV422 &lt;20000000),1000000,IF(AND(BV422&gt;= 20000000, BV422 &lt;30000000),1500000,IF(AND(BV422 &gt;= 30000000, BV422 &lt;50000000),2000000,IF(BV422 &lt; 50000000,E,0)))))</f>
        <v>#N/A</v>
      </c>
      <c r="BZ422" s="57" t="e">
        <f t="shared" si="95"/>
        <v>#N/A</v>
      </c>
      <c r="CA422" s="57" t="e">
        <f>VLOOKUP($C422,Sheet2!$A:$BN,CA$6,0)</f>
        <v>#N/A</v>
      </c>
      <c r="CB422" s="57" t="e">
        <f>VLOOKUP($C422,Sheet2!$A:$BN,CB$6,0)</f>
        <v>#N/A</v>
      </c>
      <c r="CC422" s="60" t="e">
        <f>VLOOKUP($C422,Sheet2!$A:$BN,CC$6,0)</f>
        <v>#N/A</v>
      </c>
      <c r="CD422" s="57" t="e">
        <f>IF(AND(CA422 &gt;= 0, CA422 &lt;=10000000),500000,IF(AND(CA422 &gt;= 10000000, CA422 &lt;20000000),1000000,IF(AND(CA422&gt;= 20000000, CA422 &lt;30000000),1500000,IF(AND(CA422 &gt;= 30000000, CA422 &lt;50000000),2000000,IF(CA422 &lt; 50000000,E,0)))))</f>
        <v>#N/A</v>
      </c>
      <c r="CE422" s="57" t="e">
        <f t="shared" si="96"/>
        <v>#N/A</v>
      </c>
    </row>
    <row r="423" spans="1:83" x14ac:dyDescent="0.35">
      <c r="A423" s="21" t="s">
        <v>649</v>
      </c>
      <c r="B423" s="21" t="s">
        <v>745</v>
      </c>
      <c r="C423" s="22" t="s">
        <v>746</v>
      </c>
      <c r="D423" s="57">
        <v>0</v>
      </c>
      <c r="E423" s="57">
        <f t="shared" si="97"/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4200000</v>
      </c>
      <c r="Q423" s="19">
        <v>3500000</v>
      </c>
      <c r="S423" s="57" t="e">
        <f>VLOOKUP($C423,Sheet2!$A:$BN,S$6,0)</f>
        <v>#N/A</v>
      </c>
      <c r="T423" s="57" t="e">
        <f>VLOOKUP($C423,Sheet2!$A:$BN,T$6,0)</f>
        <v>#N/A</v>
      </c>
      <c r="U423" s="60" t="e">
        <f>VLOOKUP($C423,Sheet2!$A:$BN,U$6,0)</f>
        <v>#N/A</v>
      </c>
      <c r="V423" s="57" t="e">
        <f>IF(AND(S423 &gt;= 0, S423 &lt;=10000000),500000,IF(AND(S423 &gt;= 10000000, S423 &lt;20000000),1000000,IF(AND(S423&gt;= 20000000, S423 &lt;30000000),1500000,IF(AND(S423 &gt;= 30000000, S423 &lt;50000000),2000000,IF(S423 &lt; 50000000,E,0)))))</f>
        <v>#N/A</v>
      </c>
      <c r="W423" s="57" t="e">
        <f t="shared" si="84"/>
        <v>#N/A</v>
      </c>
      <c r="X423" s="57" t="e">
        <f>VLOOKUP($C423,Sheet2!$A:$BN,X$6,0)</f>
        <v>#N/A</v>
      </c>
      <c r="Y423" s="57" t="e">
        <f>VLOOKUP($C423,Sheet2!$A:$BN,Y$6,0)</f>
        <v>#N/A</v>
      </c>
      <c r="Z423" s="60" t="e">
        <f>VLOOKUP($C423,Sheet2!$A:$BN,Z$6,0)</f>
        <v>#N/A</v>
      </c>
      <c r="AA423" s="57" t="e">
        <f>IF(AND(X423 &gt;= 0, X423 &lt;=10000000),500000,IF(AND(X423 &gt;= 10000000, X423 &lt;20000000),1000000,IF(AND(X423&gt;= 20000000, X423 &lt;30000000),1500000,IF(AND(X423 &gt;= 30000000, X423 &lt;50000000),2000000,IF(X423 &lt; 50000000,E,0)))))</f>
        <v>#N/A</v>
      </c>
      <c r="AB423" s="57" t="e">
        <f t="shared" si="85"/>
        <v>#N/A</v>
      </c>
      <c r="AC423" s="57" t="e">
        <f>VLOOKUP($C423,Sheet2!$A:$BN,AC$6,0)</f>
        <v>#N/A</v>
      </c>
      <c r="AD423" s="57" t="e">
        <f>VLOOKUP($C423,Sheet2!$A:$BN,AD$6,0)</f>
        <v>#N/A</v>
      </c>
      <c r="AE423" s="60" t="e">
        <f>VLOOKUP($C423,Sheet2!$A:$BN,AE$6,0)</f>
        <v>#N/A</v>
      </c>
      <c r="AF423" s="57" t="e">
        <f>IF(AND(AC423 &gt;= 0, AC423 &lt;=10000000),500000,IF(AND(AC423 &gt;= 10000000, AC423 &lt;20000000),1000000,IF(AND(AC423&gt;= 20000000, AC423 &lt;30000000),1500000,IF(AND(AC423 &gt;= 30000000, AC423 &lt;50000000),2000000,IF(AC423 &lt; 50000000,E,0)))))</f>
        <v>#N/A</v>
      </c>
      <c r="AG423" s="57" t="e">
        <f t="shared" si="86"/>
        <v>#N/A</v>
      </c>
      <c r="AH423" s="57" t="e">
        <f>VLOOKUP($C423,Sheet2!$A:$BN,AH$6,0)</f>
        <v>#N/A</v>
      </c>
      <c r="AI423" s="57" t="e">
        <f>VLOOKUP($C423,Sheet2!$A:$BN,AI$6,0)</f>
        <v>#N/A</v>
      </c>
      <c r="AJ423" s="60" t="e">
        <f>VLOOKUP($C423,Sheet2!$A:$BN,AJ$6,0)</f>
        <v>#N/A</v>
      </c>
      <c r="AK423" s="57" t="e">
        <f>IF(AND(AH423 &gt;= 0, AH423 &lt;=10000000),500000,IF(AND(AH423 &gt;= 10000000, AH423 &lt;20000000),1000000,IF(AND(AH423&gt;= 20000000, AH423 &lt;30000000),1500000,IF(AND(AH423 &gt;= 30000000, AH423 &lt;50000000),2000000,IF(AH423 &lt; 50000000,E,0)))))</f>
        <v>#N/A</v>
      </c>
      <c r="AL423" s="57" t="e">
        <f t="shared" si="87"/>
        <v>#N/A</v>
      </c>
      <c r="AM423" s="57" t="e">
        <f>VLOOKUP($C423,Sheet2!$A:$BN,AM$6,0)</f>
        <v>#N/A</v>
      </c>
      <c r="AN423" s="57" t="e">
        <f>VLOOKUP($C423,Sheet2!$A:$BN,AN$6,0)</f>
        <v>#N/A</v>
      </c>
      <c r="AO423" s="60" t="e">
        <f>VLOOKUP($C423,Sheet2!$A:$BN,AO$6,0)</f>
        <v>#N/A</v>
      </c>
      <c r="AP423" s="57" t="e">
        <f>IF(AND(AM423 &gt;= 0, AM423 &lt;=10000000),500000,IF(AND(AM423 &gt;= 10000000, AM423 &lt;20000000),1000000,IF(AND(AM423&gt;= 20000000, AM423 &lt;30000000),1500000,IF(AND(AM423 &gt;= 30000000, AM423 &lt;50000000),2000000,IF(AM423 &lt; 50000000,E,0)))))</f>
        <v>#N/A</v>
      </c>
      <c r="AQ423" s="57" t="e">
        <f t="shared" si="88"/>
        <v>#N/A</v>
      </c>
      <c r="AR423" s="57" t="e">
        <f>VLOOKUP($C423,Sheet2!$A:$BN,AR$6,0)</f>
        <v>#N/A</v>
      </c>
      <c r="AS423" s="57" t="e">
        <f>VLOOKUP($C423,Sheet2!$A:$BN,AS$6,0)</f>
        <v>#N/A</v>
      </c>
      <c r="AT423" s="60" t="e">
        <f>VLOOKUP($C423,Sheet2!$A:$BN,AT$6,0)</f>
        <v>#N/A</v>
      </c>
      <c r="AU423" s="57" t="e">
        <f>IF(AND(AR423 &gt;= 0, AR423 &lt;=10000000),500000,IF(AND(AR423 &gt;= 10000000, AR423 &lt;20000000),1000000,IF(AND(AR423&gt;= 20000000, AR423 &lt;30000000),1500000,IF(AND(AR423 &gt;= 30000000, AR423 &lt;50000000),2000000,IF(AR423 &lt; 50000000,E,0)))))</f>
        <v>#N/A</v>
      </c>
      <c r="AV423" s="57" t="e">
        <f t="shared" si="89"/>
        <v>#N/A</v>
      </c>
      <c r="AW423" s="57" t="e">
        <f>VLOOKUP($C423,Sheet2!$A:$BN,AW$6,0)</f>
        <v>#N/A</v>
      </c>
      <c r="AX423" s="57" t="e">
        <f>VLOOKUP($C423,Sheet2!$A:$BN,AX$6,0)</f>
        <v>#N/A</v>
      </c>
      <c r="AY423" s="60" t="e">
        <f>VLOOKUP($C423,Sheet2!$A:$BN,AY$6,0)</f>
        <v>#N/A</v>
      </c>
      <c r="AZ423" s="57" t="e">
        <f>IF(AND(AW423 &gt;= 0, AW423 &lt;=10000000),500000,IF(AND(AW423 &gt;= 10000000, AW423 &lt;20000000),1000000,IF(AND(AW423&gt;= 20000000, AW423 &lt;30000000),1500000,IF(AND(AW423 &gt;= 30000000, AW423 &lt;50000000),2000000,IF(AW423 &lt; 50000000,E,0)))))</f>
        <v>#N/A</v>
      </c>
      <c r="BA423" s="57" t="e">
        <f t="shared" si="90"/>
        <v>#N/A</v>
      </c>
      <c r="BB423" s="57" t="e">
        <f>VLOOKUP($C423,Sheet2!$A:$BN,BB$6,0)</f>
        <v>#N/A</v>
      </c>
      <c r="BC423" s="57" t="e">
        <f>VLOOKUP($C423,Sheet2!$A:$BN,BC$6,0)</f>
        <v>#N/A</v>
      </c>
      <c r="BD423" s="60" t="e">
        <f>VLOOKUP($C423,Sheet2!$A:$BN,BD$6,0)</f>
        <v>#N/A</v>
      </c>
      <c r="BE423" s="57" t="e">
        <f>IF(AND(BB423 &gt;= 0, BB423 &lt;=10000000),500000,IF(AND(BB423 &gt;= 10000000, BB423 &lt;20000000),1000000,IF(AND(BB423&gt;= 20000000, BB423 &lt;30000000),1500000,IF(AND(BB423 &gt;= 30000000, BB423 &lt;50000000),2000000,IF(BB423 &lt; 50000000,E,0)))))</f>
        <v>#N/A</v>
      </c>
      <c r="BF423" s="57" t="e">
        <f t="shared" si="91"/>
        <v>#N/A</v>
      </c>
      <c r="BG423" s="57" t="e">
        <f>VLOOKUP($C423,Sheet2!$A:$BN,BG$6,0)</f>
        <v>#N/A</v>
      </c>
      <c r="BH423" s="57" t="e">
        <f>VLOOKUP($C423,Sheet2!$A:$BN,BH$6,0)</f>
        <v>#N/A</v>
      </c>
      <c r="BI423" s="60" t="e">
        <f>VLOOKUP($C423,Sheet2!$A:$BN,BI$6,0)</f>
        <v>#N/A</v>
      </c>
      <c r="BJ423" s="57" t="e">
        <f>IF(AND(BG423 &gt;= 0, BG423 &lt;=10000000),500000,IF(AND(BG423 &gt;= 10000000, BG423 &lt;20000000),1000000,IF(AND(BG423&gt;= 20000000, BG423 &lt;30000000),1500000,IF(AND(BG423 &gt;= 30000000, BG423 &lt;50000000),2000000,IF(BG423 &lt; 50000000,E,0)))))</f>
        <v>#N/A</v>
      </c>
      <c r="BK423" s="57" t="e">
        <f t="shared" si="92"/>
        <v>#N/A</v>
      </c>
      <c r="BL423" s="57" t="e">
        <f>VLOOKUP($C423,Sheet2!$A:$BN,BL$6,0)</f>
        <v>#N/A</v>
      </c>
      <c r="BM423" s="57" t="e">
        <f>VLOOKUP($C423,Sheet2!$A:$BN,BM$6,0)</f>
        <v>#N/A</v>
      </c>
      <c r="BN423" s="60" t="e">
        <f>VLOOKUP($C423,Sheet2!$A:$BN,BN$6,0)</f>
        <v>#N/A</v>
      </c>
      <c r="BO423" s="57" t="e">
        <f>IF(AND(BL423 &gt;= 0, BL423 &lt;=10000000),500000,IF(AND(BL423 &gt;= 10000000, BL423 &lt;20000000),1000000,IF(AND(BL423&gt;= 20000000, BL423 &lt;30000000),1500000,IF(AND(BL423 &gt;= 30000000, BL423 &lt;50000000),2000000,IF(BL423 &lt; 50000000,E,0)))))</f>
        <v>#N/A</v>
      </c>
      <c r="BP423" s="57" t="e">
        <f t="shared" si="93"/>
        <v>#N/A</v>
      </c>
      <c r="BQ423" s="57" t="e">
        <f>VLOOKUP($C423,Sheet2!$A:$BN,BQ$6,0)</f>
        <v>#N/A</v>
      </c>
      <c r="BR423" s="57" t="e">
        <f>VLOOKUP($C423,Sheet2!$A:$BN,BR$6,0)</f>
        <v>#N/A</v>
      </c>
      <c r="BS423" s="60" t="e">
        <f>VLOOKUP($C423,Sheet2!$A:$BN,BS$6,0)</f>
        <v>#N/A</v>
      </c>
      <c r="BT423" s="57" t="e">
        <f>IF(AND(BQ423 &gt;= 0, BQ423 &lt;=10000000),500000,IF(AND(BQ423 &gt;= 10000000, BQ423 &lt;20000000),1000000,IF(AND(BQ423&gt;= 20000000, BQ423 &lt;30000000),1500000,IF(AND(BQ423 &gt;= 30000000, BQ423 &lt;50000000),2000000,IF(BQ423 &lt; 50000000,E,0)))))</f>
        <v>#N/A</v>
      </c>
      <c r="BU423" s="57" t="e">
        <f t="shared" si="94"/>
        <v>#N/A</v>
      </c>
      <c r="BV423" s="57" t="e">
        <f>VLOOKUP($C423,Sheet2!$A:$BN,BV$6,0)</f>
        <v>#N/A</v>
      </c>
      <c r="BW423" s="57" t="e">
        <f>VLOOKUP($C423,Sheet2!$A:$BN,BW$6,0)</f>
        <v>#N/A</v>
      </c>
      <c r="BX423" s="60" t="e">
        <f>VLOOKUP($C423,Sheet2!$A:$BN,BX$6,0)</f>
        <v>#N/A</v>
      </c>
      <c r="BY423" s="57" t="e">
        <f>IF(AND(BV423 &gt;= 0, BV423 &lt;=10000000),500000,IF(AND(BV423 &gt;= 10000000, BV423 &lt;20000000),1000000,IF(AND(BV423&gt;= 20000000, BV423 &lt;30000000),1500000,IF(AND(BV423 &gt;= 30000000, BV423 &lt;50000000),2000000,IF(BV423 &lt; 50000000,E,0)))))</f>
        <v>#N/A</v>
      </c>
      <c r="BZ423" s="57" t="e">
        <f t="shared" si="95"/>
        <v>#N/A</v>
      </c>
      <c r="CA423" s="57" t="e">
        <f>VLOOKUP($C423,Sheet2!$A:$BN,CA$6,0)</f>
        <v>#N/A</v>
      </c>
      <c r="CB423" s="57" t="e">
        <f>VLOOKUP($C423,Sheet2!$A:$BN,CB$6,0)</f>
        <v>#N/A</v>
      </c>
      <c r="CC423" s="60" t="e">
        <f>VLOOKUP($C423,Sheet2!$A:$BN,CC$6,0)</f>
        <v>#N/A</v>
      </c>
      <c r="CD423" s="57" t="e">
        <f>IF(AND(CA423 &gt;= 0, CA423 &lt;=10000000),500000,IF(AND(CA423 &gt;= 10000000, CA423 &lt;20000000),1000000,IF(AND(CA423&gt;= 20000000, CA423 &lt;30000000),1500000,IF(AND(CA423 &gt;= 30000000, CA423 &lt;50000000),2000000,IF(CA423 &lt; 50000000,E,0)))))</f>
        <v>#N/A</v>
      </c>
      <c r="CE423" s="57" t="e">
        <f t="shared" si="96"/>
        <v>#N/A</v>
      </c>
    </row>
    <row r="424" spans="1:83" x14ac:dyDescent="0.35">
      <c r="A424" s="21" t="s">
        <v>649</v>
      </c>
      <c r="B424" s="21" t="s">
        <v>747</v>
      </c>
      <c r="C424" s="22" t="s">
        <v>748</v>
      </c>
      <c r="D424" s="57">
        <v>0</v>
      </c>
      <c r="E424" s="57">
        <f t="shared" si="97"/>
        <v>0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4200000</v>
      </c>
      <c r="Q424" s="19">
        <v>3500000</v>
      </c>
      <c r="S424" s="57" t="e">
        <f>VLOOKUP($C424,Sheet2!$A:$BN,S$6,0)</f>
        <v>#N/A</v>
      </c>
      <c r="T424" s="57" t="e">
        <f>VLOOKUP($C424,Sheet2!$A:$BN,T$6,0)</f>
        <v>#N/A</v>
      </c>
      <c r="U424" s="60" t="e">
        <f>VLOOKUP($C424,Sheet2!$A:$BN,U$6,0)</f>
        <v>#N/A</v>
      </c>
      <c r="V424" s="57" t="e">
        <f>IF(AND(S424 &gt;= 0, S424 &lt;=10000000),500000,IF(AND(S424 &gt;= 10000000, S424 &lt;20000000),1000000,IF(AND(S424&gt;= 20000000, S424 &lt;30000000),1500000,IF(AND(S424 &gt;= 30000000, S424 &lt;50000000),2000000,IF(S424 &lt; 50000000,E,0)))))</f>
        <v>#N/A</v>
      </c>
      <c r="W424" s="57" t="e">
        <f t="shared" si="84"/>
        <v>#N/A</v>
      </c>
      <c r="X424" s="57" t="e">
        <f>VLOOKUP($C424,Sheet2!$A:$BN,X$6,0)</f>
        <v>#N/A</v>
      </c>
      <c r="Y424" s="57" t="e">
        <f>VLOOKUP($C424,Sheet2!$A:$BN,Y$6,0)</f>
        <v>#N/A</v>
      </c>
      <c r="Z424" s="60" t="e">
        <f>VLOOKUP($C424,Sheet2!$A:$BN,Z$6,0)</f>
        <v>#N/A</v>
      </c>
      <c r="AA424" s="57" t="e">
        <f>IF(AND(X424 &gt;= 0, X424 &lt;=10000000),500000,IF(AND(X424 &gt;= 10000000, X424 &lt;20000000),1000000,IF(AND(X424&gt;= 20000000, X424 &lt;30000000),1500000,IF(AND(X424 &gt;= 30000000, X424 &lt;50000000),2000000,IF(X424 &lt; 50000000,E,0)))))</f>
        <v>#N/A</v>
      </c>
      <c r="AB424" s="57" t="e">
        <f t="shared" si="85"/>
        <v>#N/A</v>
      </c>
      <c r="AC424" s="57" t="e">
        <f>VLOOKUP($C424,Sheet2!$A:$BN,AC$6,0)</f>
        <v>#N/A</v>
      </c>
      <c r="AD424" s="57" t="e">
        <f>VLOOKUP($C424,Sheet2!$A:$BN,AD$6,0)</f>
        <v>#N/A</v>
      </c>
      <c r="AE424" s="60" t="e">
        <f>VLOOKUP($C424,Sheet2!$A:$BN,AE$6,0)</f>
        <v>#N/A</v>
      </c>
      <c r="AF424" s="57" t="e">
        <f>IF(AND(AC424 &gt;= 0, AC424 &lt;=10000000),500000,IF(AND(AC424 &gt;= 10000000, AC424 &lt;20000000),1000000,IF(AND(AC424&gt;= 20000000, AC424 &lt;30000000),1500000,IF(AND(AC424 &gt;= 30000000, AC424 &lt;50000000),2000000,IF(AC424 &lt; 50000000,E,0)))))</f>
        <v>#N/A</v>
      </c>
      <c r="AG424" s="57" t="e">
        <f t="shared" si="86"/>
        <v>#N/A</v>
      </c>
      <c r="AH424" s="57" t="e">
        <f>VLOOKUP($C424,Sheet2!$A:$BN,AH$6,0)</f>
        <v>#N/A</v>
      </c>
      <c r="AI424" s="57" t="e">
        <f>VLOOKUP($C424,Sheet2!$A:$BN,AI$6,0)</f>
        <v>#N/A</v>
      </c>
      <c r="AJ424" s="60" t="e">
        <f>VLOOKUP($C424,Sheet2!$A:$BN,AJ$6,0)</f>
        <v>#N/A</v>
      </c>
      <c r="AK424" s="57" t="e">
        <f>IF(AND(AH424 &gt;= 0, AH424 &lt;=10000000),500000,IF(AND(AH424 &gt;= 10000000, AH424 &lt;20000000),1000000,IF(AND(AH424&gt;= 20000000, AH424 &lt;30000000),1500000,IF(AND(AH424 &gt;= 30000000, AH424 &lt;50000000),2000000,IF(AH424 &lt; 50000000,E,0)))))</f>
        <v>#N/A</v>
      </c>
      <c r="AL424" s="57" t="e">
        <f t="shared" si="87"/>
        <v>#N/A</v>
      </c>
      <c r="AM424" s="57" t="e">
        <f>VLOOKUP($C424,Sheet2!$A:$BN,AM$6,0)</f>
        <v>#N/A</v>
      </c>
      <c r="AN424" s="57" t="e">
        <f>VLOOKUP($C424,Sheet2!$A:$BN,AN$6,0)</f>
        <v>#N/A</v>
      </c>
      <c r="AO424" s="60" t="e">
        <f>VLOOKUP($C424,Sheet2!$A:$BN,AO$6,0)</f>
        <v>#N/A</v>
      </c>
      <c r="AP424" s="57" t="e">
        <f>IF(AND(AM424 &gt;= 0, AM424 &lt;=10000000),500000,IF(AND(AM424 &gt;= 10000000, AM424 &lt;20000000),1000000,IF(AND(AM424&gt;= 20000000, AM424 &lt;30000000),1500000,IF(AND(AM424 &gt;= 30000000, AM424 &lt;50000000),2000000,IF(AM424 &lt; 50000000,E,0)))))</f>
        <v>#N/A</v>
      </c>
      <c r="AQ424" s="57" t="e">
        <f t="shared" si="88"/>
        <v>#N/A</v>
      </c>
      <c r="AR424" s="57" t="e">
        <f>VLOOKUP($C424,Sheet2!$A:$BN,AR$6,0)</f>
        <v>#N/A</v>
      </c>
      <c r="AS424" s="57" t="e">
        <f>VLOOKUP($C424,Sheet2!$A:$BN,AS$6,0)</f>
        <v>#N/A</v>
      </c>
      <c r="AT424" s="60" t="e">
        <f>VLOOKUP($C424,Sheet2!$A:$BN,AT$6,0)</f>
        <v>#N/A</v>
      </c>
      <c r="AU424" s="57" t="e">
        <f>IF(AND(AR424 &gt;= 0, AR424 &lt;=10000000),500000,IF(AND(AR424 &gt;= 10000000, AR424 &lt;20000000),1000000,IF(AND(AR424&gt;= 20000000, AR424 &lt;30000000),1500000,IF(AND(AR424 &gt;= 30000000, AR424 &lt;50000000),2000000,IF(AR424 &lt; 50000000,E,0)))))</f>
        <v>#N/A</v>
      </c>
      <c r="AV424" s="57" t="e">
        <f t="shared" si="89"/>
        <v>#N/A</v>
      </c>
      <c r="AW424" s="57" t="e">
        <f>VLOOKUP($C424,Sheet2!$A:$BN,AW$6,0)</f>
        <v>#N/A</v>
      </c>
      <c r="AX424" s="57" t="e">
        <f>VLOOKUP($C424,Sheet2!$A:$BN,AX$6,0)</f>
        <v>#N/A</v>
      </c>
      <c r="AY424" s="60" t="e">
        <f>VLOOKUP($C424,Sheet2!$A:$BN,AY$6,0)</f>
        <v>#N/A</v>
      </c>
      <c r="AZ424" s="57" t="e">
        <f>IF(AND(AW424 &gt;= 0, AW424 &lt;=10000000),500000,IF(AND(AW424 &gt;= 10000000, AW424 &lt;20000000),1000000,IF(AND(AW424&gt;= 20000000, AW424 &lt;30000000),1500000,IF(AND(AW424 &gt;= 30000000, AW424 &lt;50000000),2000000,IF(AW424 &lt; 50000000,E,0)))))</f>
        <v>#N/A</v>
      </c>
      <c r="BA424" s="57" t="e">
        <f t="shared" si="90"/>
        <v>#N/A</v>
      </c>
      <c r="BB424" s="57" t="e">
        <f>VLOOKUP($C424,Sheet2!$A:$BN,BB$6,0)</f>
        <v>#N/A</v>
      </c>
      <c r="BC424" s="57" t="e">
        <f>VLOOKUP($C424,Sheet2!$A:$BN,BC$6,0)</f>
        <v>#N/A</v>
      </c>
      <c r="BD424" s="60" t="e">
        <f>VLOOKUP($C424,Sheet2!$A:$BN,BD$6,0)</f>
        <v>#N/A</v>
      </c>
      <c r="BE424" s="57" t="e">
        <f>IF(AND(BB424 &gt;= 0, BB424 &lt;=10000000),500000,IF(AND(BB424 &gt;= 10000000, BB424 &lt;20000000),1000000,IF(AND(BB424&gt;= 20000000, BB424 &lt;30000000),1500000,IF(AND(BB424 &gt;= 30000000, BB424 &lt;50000000),2000000,IF(BB424 &lt; 50000000,E,0)))))</f>
        <v>#N/A</v>
      </c>
      <c r="BF424" s="57" t="e">
        <f t="shared" si="91"/>
        <v>#N/A</v>
      </c>
      <c r="BG424" s="57" t="e">
        <f>VLOOKUP($C424,Sheet2!$A:$BN,BG$6,0)</f>
        <v>#N/A</v>
      </c>
      <c r="BH424" s="57" t="e">
        <f>VLOOKUP($C424,Sheet2!$A:$BN,BH$6,0)</f>
        <v>#N/A</v>
      </c>
      <c r="BI424" s="60" t="e">
        <f>VLOOKUP($C424,Sheet2!$A:$BN,BI$6,0)</f>
        <v>#N/A</v>
      </c>
      <c r="BJ424" s="57" t="e">
        <f>IF(AND(BG424 &gt;= 0, BG424 &lt;=10000000),500000,IF(AND(BG424 &gt;= 10000000, BG424 &lt;20000000),1000000,IF(AND(BG424&gt;= 20000000, BG424 &lt;30000000),1500000,IF(AND(BG424 &gt;= 30000000, BG424 &lt;50000000),2000000,IF(BG424 &lt; 50000000,E,0)))))</f>
        <v>#N/A</v>
      </c>
      <c r="BK424" s="57" t="e">
        <f t="shared" si="92"/>
        <v>#N/A</v>
      </c>
      <c r="BL424" s="57" t="e">
        <f>VLOOKUP($C424,Sheet2!$A:$BN,BL$6,0)</f>
        <v>#N/A</v>
      </c>
      <c r="BM424" s="57" t="e">
        <f>VLOOKUP($C424,Sheet2!$A:$BN,BM$6,0)</f>
        <v>#N/A</v>
      </c>
      <c r="BN424" s="60" t="e">
        <f>VLOOKUP($C424,Sheet2!$A:$BN,BN$6,0)</f>
        <v>#N/A</v>
      </c>
      <c r="BO424" s="57" t="e">
        <f>IF(AND(BL424 &gt;= 0, BL424 &lt;=10000000),500000,IF(AND(BL424 &gt;= 10000000, BL424 &lt;20000000),1000000,IF(AND(BL424&gt;= 20000000, BL424 &lt;30000000),1500000,IF(AND(BL424 &gt;= 30000000, BL424 &lt;50000000),2000000,IF(BL424 &lt; 50000000,E,0)))))</f>
        <v>#N/A</v>
      </c>
      <c r="BP424" s="57" t="e">
        <f t="shared" si="93"/>
        <v>#N/A</v>
      </c>
      <c r="BQ424" s="57" t="e">
        <f>VLOOKUP($C424,Sheet2!$A:$BN,BQ$6,0)</f>
        <v>#N/A</v>
      </c>
      <c r="BR424" s="57" t="e">
        <f>VLOOKUP($C424,Sheet2!$A:$BN,BR$6,0)</f>
        <v>#N/A</v>
      </c>
      <c r="BS424" s="60" t="e">
        <f>VLOOKUP($C424,Sheet2!$A:$BN,BS$6,0)</f>
        <v>#N/A</v>
      </c>
      <c r="BT424" s="57" t="e">
        <f>IF(AND(BQ424 &gt;= 0, BQ424 &lt;=10000000),500000,IF(AND(BQ424 &gt;= 10000000, BQ424 &lt;20000000),1000000,IF(AND(BQ424&gt;= 20000000, BQ424 &lt;30000000),1500000,IF(AND(BQ424 &gt;= 30000000, BQ424 &lt;50000000),2000000,IF(BQ424 &lt; 50000000,E,0)))))</f>
        <v>#N/A</v>
      </c>
      <c r="BU424" s="57" t="e">
        <f t="shared" si="94"/>
        <v>#N/A</v>
      </c>
      <c r="BV424" s="57" t="e">
        <f>VLOOKUP($C424,Sheet2!$A:$BN,BV$6,0)</f>
        <v>#N/A</v>
      </c>
      <c r="BW424" s="57" t="e">
        <f>VLOOKUP($C424,Sheet2!$A:$BN,BW$6,0)</f>
        <v>#N/A</v>
      </c>
      <c r="BX424" s="60" t="e">
        <f>VLOOKUP($C424,Sheet2!$A:$BN,BX$6,0)</f>
        <v>#N/A</v>
      </c>
      <c r="BY424" s="57" t="e">
        <f>IF(AND(BV424 &gt;= 0, BV424 &lt;=10000000),500000,IF(AND(BV424 &gt;= 10000000, BV424 &lt;20000000),1000000,IF(AND(BV424&gt;= 20000000, BV424 &lt;30000000),1500000,IF(AND(BV424 &gt;= 30000000, BV424 &lt;50000000),2000000,IF(BV424 &lt; 50000000,E,0)))))</f>
        <v>#N/A</v>
      </c>
      <c r="BZ424" s="57" t="e">
        <f t="shared" si="95"/>
        <v>#N/A</v>
      </c>
      <c r="CA424" s="57" t="e">
        <f>VLOOKUP($C424,Sheet2!$A:$BN,CA$6,0)</f>
        <v>#N/A</v>
      </c>
      <c r="CB424" s="57" t="e">
        <f>VLOOKUP($C424,Sheet2!$A:$BN,CB$6,0)</f>
        <v>#N/A</v>
      </c>
      <c r="CC424" s="60" t="e">
        <f>VLOOKUP($C424,Sheet2!$A:$BN,CC$6,0)</f>
        <v>#N/A</v>
      </c>
      <c r="CD424" s="57" t="e">
        <f>IF(AND(CA424 &gt;= 0, CA424 &lt;=10000000),500000,IF(AND(CA424 &gt;= 10000000, CA424 &lt;20000000),1000000,IF(AND(CA424&gt;= 20000000, CA424 &lt;30000000),1500000,IF(AND(CA424 &gt;= 30000000, CA424 &lt;50000000),2000000,IF(CA424 &lt; 50000000,E,0)))))</f>
        <v>#N/A</v>
      </c>
      <c r="CE424" s="57" t="e">
        <f t="shared" si="96"/>
        <v>#N/A</v>
      </c>
    </row>
    <row r="425" spans="1:83" x14ac:dyDescent="0.35">
      <c r="A425" s="28" t="s">
        <v>649</v>
      </c>
      <c r="B425" s="28" t="s">
        <v>749</v>
      </c>
      <c r="C425" s="29" t="s">
        <v>750</v>
      </c>
      <c r="D425" s="57">
        <v>0</v>
      </c>
      <c r="E425" s="57">
        <f t="shared" si="97"/>
        <v>0</v>
      </c>
      <c r="F425" s="19">
        <v>0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19">
        <v>0</v>
      </c>
      <c r="S425" s="57" t="e">
        <f>VLOOKUP($C425,Sheet2!$A:$BN,S$6,0)</f>
        <v>#N/A</v>
      </c>
      <c r="T425" s="57" t="e">
        <f>VLOOKUP($C425,Sheet2!$A:$BN,T$6,0)</f>
        <v>#N/A</v>
      </c>
      <c r="U425" s="60" t="e">
        <f>VLOOKUP($C425,Sheet2!$A:$BN,U$6,0)</f>
        <v>#N/A</v>
      </c>
      <c r="V425" s="57" t="e">
        <f>IF(AND(S425 &gt;= 0, S425 &lt;=10000000),500000,IF(AND(S425 &gt;= 10000000, S425 &lt;20000000),1000000,IF(AND(S425&gt;= 20000000, S425 &lt;30000000),1500000,IF(AND(S425 &gt;= 30000000, S425 &lt;50000000),2000000,IF(S425 &lt; 50000000,E,0)))))</f>
        <v>#N/A</v>
      </c>
      <c r="W425" s="57" t="e">
        <f t="shared" si="84"/>
        <v>#N/A</v>
      </c>
      <c r="X425" s="57" t="e">
        <f>VLOOKUP($C425,Sheet2!$A:$BN,X$6,0)</f>
        <v>#N/A</v>
      </c>
      <c r="Y425" s="57" t="e">
        <f>VLOOKUP($C425,Sheet2!$A:$BN,Y$6,0)</f>
        <v>#N/A</v>
      </c>
      <c r="Z425" s="60" t="e">
        <f>VLOOKUP($C425,Sheet2!$A:$BN,Z$6,0)</f>
        <v>#N/A</v>
      </c>
      <c r="AA425" s="57" t="e">
        <f>IF(AND(X425 &gt;= 0, X425 &lt;=10000000),500000,IF(AND(X425 &gt;= 10000000, X425 &lt;20000000),1000000,IF(AND(X425&gt;= 20000000, X425 &lt;30000000),1500000,IF(AND(X425 &gt;= 30000000, X425 &lt;50000000),2000000,IF(X425 &lt; 50000000,E,0)))))</f>
        <v>#N/A</v>
      </c>
      <c r="AB425" s="57" t="e">
        <f t="shared" si="85"/>
        <v>#N/A</v>
      </c>
      <c r="AC425" s="57" t="e">
        <f>VLOOKUP($C425,Sheet2!$A:$BN,AC$6,0)</f>
        <v>#N/A</v>
      </c>
      <c r="AD425" s="57" t="e">
        <f>VLOOKUP($C425,Sheet2!$A:$BN,AD$6,0)</f>
        <v>#N/A</v>
      </c>
      <c r="AE425" s="60" t="e">
        <f>VLOOKUP($C425,Sheet2!$A:$BN,AE$6,0)</f>
        <v>#N/A</v>
      </c>
      <c r="AF425" s="57" t="e">
        <f>IF(AND(AC425 &gt;= 0, AC425 &lt;=10000000),500000,IF(AND(AC425 &gt;= 10000000, AC425 &lt;20000000),1000000,IF(AND(AC425&gt;= 20000000, AC425 &lt;30000000),1500000,IF(AND(AC425 &gt;= 30000000, AC425 &lt;50000000),2000000,IF(AC425 &lt; 50000000,E,0)))))</f>
        <v>#N/A</v>
      </c>
      <c r="AG425" s="57" t="e">
        <f t="shared" si="86"/>
        <v>#N/A</v>
      </c>
      <c r="AH425" s="57" t="e">
        <f>VLOOKUP($C425,Sheet2!$A:$BN,AH$6,0)</f>
        <v>#N/A</v>
      </c>
      <c r="AI425" s="57" t="e">
        <f>VLOOKUP($C425,Sheet2!$A:$BN,AI$6,0)</f>
        <v>#N/A</v>
      </c>
      <c r="AJ425" s="60" t="e">
        <f>VLOOKUP($C425,Sheet2!$A:$BN,AJ$6,0)</f>
        <v>#N/A</v>
      </c>
      <c r="AK425" s="57" t="e">
        <f>IF(AND(AH425 &gt;= 0, AH425 &lt;=10000000),500000,IF(AND(AH425 &gt;= 10000000, AH425 &lt;20000000),1000000,IF(AND(AH425&gt;= 20000000, AH425 &lt;30000000),1500000,IF(AND(AH425 &gt;= 30000000, AH425 &lt;50000000),2000000,IF(AH425 &lt; 50000000,E,0)))))</f>
        <v>#N/A</v>
      </c>
      <c r="AL425" s="57" t="e">
        <f t="shared" si="87"/>
        <v>#N/A</v>
      </c>
      <c r="AM425" s="57" t="e">
        <f>VLOOKUP($C425,Sheet2!$A:$BN,AM$6,0)</f>
        <v>#N/A</v>
      </c>
      <c r="AN425" s="57" t="e">
        <f>VLOOKUP($C425,Sheet2!$A:$BN,AN$6,0)</f>
        <v>#N/A</v>
      </c>
      <c r="AO425" s="60" t="e">
        <f>VLOOKUP($C425,Sheet2!$A:$BN,AO$6,0)</f>
        <v>#N/A</v>
      </c>
      <c r="AP425" s="57" t="e">
        <f>IF(AND(AM425 &gt;= 0, AM425 &lt;=10000000),500000,IF(AND(AM425 &gt;= 10000000, AM425 &lt;20000000),1000000,IF(AND(AM425&gt;= 20000000, AM425 &lt;30000000),1500000,IF(AND(AM425 &gt;= 30000000, AM425 &lt;50000000),2000000,IF(AM425 &lt; 50000000,E,0)))))</f>
        <v>#N/A</v>
      </c>
      <c r="AQ425" s="57" t="e">
        <f t="shared" si="88"/>
        <v>#N/A</v>
      </c>
      <c r="AR425" s="57" t="e">
        <f>VLOOKUP($C425,Sheet2!$A:$BN,AR$6,0)</f>
        <v>#N/A</v>
      </c>
      <c r="AS425" s="57" t="e">
        <f>VLOOKUP($C425,Sheet2!$A:$BN,AS$6,0)</f>
        <v>#N/A</v>
      </c>
      <c r="AT425" s="60" t="e">
        <f>VLOOKUP($C425,Sheet2!$A:$BN,AT$6,0)</f>
        <v>#N/A</v>
      </c>
      <c r="AU425" s="57" t="e">
        <f>IF(AND(AR425 &gt;= 0, AR425 &lt;=10000000),500000,IF(AND(AR425 &gt;= 10000000, AR425 &lt;20000000),1000000,IF(AND(AR425&gt;= 20000000, AR425 &lt;30000000),1500000,IF(AND(AR425 &gt;= 30000000, AR425 &lt;50000000),2000000,IF(AR425 &lt; 50000000,E,0)))))</f>
        <v>#N/A</v>
      </c>
      <c r="AV425" s="57" t="e">
        <f t="shared" si="89"/>
        <v>#N/A</v>
      </c>
      <c r="AW425" s="57" t="e">
        <f>VLOOKUP($C425,Sheet2!$A:$BN,AW$6,0)</f>
        <v>#N/A</v>
      </c>
      <c r="AX425" s="57" t="e">
        <f>VLOOKUP($C425,Sheet2!$A:$BN,AX$6,0)</f>
        <v>#N/A</v>
      </c>
      <c r="AY425" s="60" t="e">
        <f>VLOOKUP($C425,Sheet2!$A:$BN,AY$6,0)</f>
        <v>#N/A</v>
      </c>
      <c r="AZ425" s="57" t="e">
        <f>IF(AND(AW425 &gt;= 0, AW425 &lt;=10000000),500000,IF(AND(AW425 &gt;= 10000000, AW425 &lt;20000000),1000000,IF(AND(AW425&gt;= 20000000, AW425 &lt;30000000),1500000,IF(AND(AW425 &gt;= 30000000, AW425 &lt;50000000),2000000,IF(AW425 &lt; 50000000,E,0)))))</f>
        <v>#N/A</v>
      </c>
      <c r="BA425" s="57" t="e">
        <f t="shared" si="90"/>
        <v>#N/A</v>
      </c>
      <c r="BB425" s="57" t="e">
        <f>VLOOKUP($C425,Sheet2!$A:$BN,BB$6,0)</f>
        <v>#N/A</v>
      </c>
      <c r="BC425" s="57" t="e">
        <f>VLOOKUP($C425,Sheet2!$A:$BN,BC$6,0)</f>
        <v>#N/A</v>
      </c>
      <c r="BD425" s="60" t="e">
        <f>VLOOKUP($C425,Sheet2!$A:$BN,BD$6,0)</f>
        <v>#N/A</v>
      </c>
      <c r="BE425" s="57" t="e">
        <f>IF(AND(BB425 &gt;= 0, BB425 &lt;=10000000),500000,IF(AND(BB425 &gt;= 10000000, BB425 &lt;20000000),1000000,IF(AND(BB425&gt;= 20000000, BB425 &lt;30000000),1500000,IF(AND(BB425 &gt;= 30000000, BB425 &lt;50000000),2000000,IF(BB425 &lt; 50000000,E,0)))))</f>
        <v>#N/A</v>
      </c>
      <c r="BF425" s="57" t="e">
        <f t="shared" si="91"/>
        <v>#N/A</v>
      </c>
      <c r="BG425" s="57" t="e">
        <f>VLOOKUP($C425,Sheet2!$A:$BN,BG$6,0)</f>
        <v>#N/A</v>
      </c>
      <c r="BH425" s="57" t="e">
        <f>VLOOKUP($C425,Sheet2!$A:$BN,BH$6,0)</f>
        <v>#N/A</v>
      </c>
      <c r="BI425" s="60" t="e">
        <f>VLOOKUP($C425,Sheet2!$A:$BN,BI$6,0)</f>
        <v>#N/A</v>
      </c>
      <c r="BJ425" s="57" t="e">
        <f>IF(AND(BG425 &gt;= 0, BG425 &lt;=10000000),500000,IF(AND(BG425 &gt;= 10000000, BG425 &lt;20000000),1000000,IF(AND(BG425&gt;= 20000000, BG425 &lt;30000000),1500000,IF(AND(BG425 &gt;= 30000000, BG425 &lt;50000000),2000000,IF(BG425 &lt; 50000000,E,0)))))</f>
        <v>#N/A</v>
      </c>
      <c r="BK425" s="57" t="e">
        <f t="shared" si="92"/>
        <v>#N/A</v>
      </c>
      <c r="BL425" s="57" t="e">
        <f>VLOOKUP($C425,Sheet2!$A:$BN,BL$6,0)</f>
        <v>#N/A</v>
      </c>
      <c r="BM425" s="57" t="e">
        <f>VLOOKUP($C425,Sheet2!$A:$BN,BM$6,0)</f>
        <v>#N/A</v>
      </c>
      <c r="BN425" s="60" t="e">
        <f>VLOOKUP($C425,Sheet2!$A:$BN,BN$6,0)</f>
        <v>#N/A</v>
      </c>
      <c r="BO425" s="57" t="e">
        <f>IF(AND(BL425 &gt;= 0, BL425 &lt;=10000000),500000,IF(AND(BL425 &gt;= 10000000, BL425 &lt;20000000),1000000,IF(AND(BL425&gt;= 20000000, BL425 &lt;30000000),1500000,IF(AND(BL425 &gt;= 30000000, BL425 &lt;50000000),2000000,IF(BL425 &lt; 50000000,E,0)))))</f>
        <v>#N/A</v>
      </c>
      <c r="BP425" s="57" t="e">
        <f t="shared" si="93"/>
        <v>#N/A</v>
      </c>
      <c r="BQ425" s="57" t="e">
        <f>VLOOKUP($C425,Sheet2!$A:$BN,BQ$6,0)</f>
        <v>#N/A</v>
      </c>
      <c r="BR425" s="57" t="e">
        <f>VLOOKUP($C425,Sheet2!$A:$BN,BR$6,0)</f>
        <v>#N/A</v>
      </c>
      <c r="BS425" s="60" t="e">
        <f>VLOOKUP($C425,Sheet2!$A:$BN,BS$6,0)</f>
        <v>#N/A</v>
      </c>
      <c r="BT425" s="57" t="e">
        <f>IF(AND(BQ425 &gt;= 0, BQ425 &lt;=10000000),500000,IF(AND(BQ425 &gt;= 10000000, BQ425 &lt;20000000),1000000,IF(AND(BQ425&gt;= 20000000, BQ425 &lt;30000000),1500000,IF(AND(BQ425 &gt;= 30000000, BQ425 &lt;50000000),2000000,IF(BQ425 &lt; 50000000,E,0)))))</f>
        <v>#N/A</v>
      </c>
      <c r="BU425" s="57" t="e">
        <f t="shared" si="94"/>
        <v>#N/A</v>
      </c>
      <c r="BV425" s="57" t="e">
        <f>VLOOKUP($C425,Sheet2!$A:$BN,BV$6,0)</f>
        <v>#N/A</v>
      </c>
      <c r="BW425" s="57" t="e">
        <f>VLOOKUP($C425,Sheet2!$A:$BN,BW$6,0)</f>
        <v>#N/A</v>
      </c>
      <c r="BX425" s="60" t="e">
        <f>VLOOKUP($C425,Sheet2!$A:$BN,BX$6,0)</f>
        <v>#N/A</v>
      </c>
      <c r="BY425" s="57" t="e">
        <f>IF(AND(BV425 &gt;= 0, BV425 &lt;=10000000),500000,IF(AND(BV425 &gt;= 10000000, BV425 &lt;20000000),1000000,IF(AND(BV425&gt;= 20000000, BV425 &lt;30000000),1500000,IF(AND(BV425 &gt;= 30000000, BV425 &lt;50000000),2000000,IF(BV425 &lt; 50000000,E,0)))))</f>
        <v>#N/A</v>
      </c>
      <c r="BZ425" s="57" t="e">
        <f t="shared" si="95"/>
        <v>#N/A</v>
      </c>
      <c r="CA425" s="57" t="e">
        <f>VLOOKUP($C425,Sheet2!$A:$BN,CA$6,0)</f>
        <v>#N/A</v>
      </c>
      <c r="CB425" s="57" t="e">
        <f>VLOOKUP($C425,Sheet2!$A:$BN,CB$6,0)</f>
        <v>#N/A</v>
      </c>
      <c r="CC425" s="60" t="e">
        <f>VLOOKUP($C425,Sheet2!$A:$BN,CC$6,0)</f>
        <v>#N/A</v>
      </c>
      <c r="CD425" s="57" t="e">
        <f>IF(AND(CA425 &gt;= 0, CA425 &lt;=10000000),500000,IF(AND(CA425 &gt;= 10000000, CA425 &lt;20000000),1000000,IF(AND(CA425&gt;= 20000000, CA425 &lt;30000000),1500000,IF(AND(CA425 &gt;= 30000000, CA425 &lt;50000000),2000000,IF(CA425 &lt; 50000000,E,0)))))</f>
        <v>#N/A</v>
      </c>
      <c r="CE425" s="57" t="e">
        <f t="shared" si="96"/>
        <v>#N/A</v>
      </c>
    </row>
    <row r="426" spans="1:83" x14ac:dyDescent="0.35">
      <c r="A426" s="28" t="s">
        <v>649</v>
      </c>
      <c r="B426" s="28" t="s">
        <v>751</v>
      </c>
      <c r="C426" s="29" t="s">
        <v>752</v>
      </c>
      <c r="D426" s="57">
        <v>0</v>
      </c>
      <c r="E426" s="57">
        <f t="shared" si="97"/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19">
        <v>0</v>
      </c>
      <c r="S426" s="57" t="e">
        <f>VLOOKUP($C426,Sheet2!$A:$BN,S$6,0)</f>
        <v>#N/A</v>
      </c>
      <c r="T426" s="57" t="e">
        <f>VLOOKUP($C426,Sheet2!$A:$BN,T$6,0)</f>
        <v>#N/A</v>
      </c>
      <c r="U426" s="60" t="e">
        <f>VLOOKUP($C426,Sheet2!$A:$BN,U$6,0)</f>
        <v>#N/A</v>
      </c>
      <c r="V426" s="57" t="e">
        <f>IF(AND(S426 &gt;= 0, S426 &lt;=10000000),500000,IF(AND(S426 &gt;= 10000000, S426 &lt;20000000),1000000,IF(AND(S426&gt;= 20000000, S426 &lt;30000000),1500000,IF(AND(S426 &gt;= 30000000, S426 &lt;50000000),2000000,IF(S426 &lt; 50000000,E,0)))))</f>
        <v>#N/A</v>
      </c>
      <c r="W426" s="57" t="e">
        <f t="shared" si="84"/>
        <v>#N/A</v>
      </c>
      <c r="X426" s="57" t="e">
        <f>VLOOKUP($C426,Sheet2!$A:$BN,X$6,0)</f>
        <v>#N/A</v>
      </c>
      <c r="Y426" s="57" t="e">
        <f>VLOOKUP($C426,Sheet2!$A:$BN,Y$6,0)</f>
        <v>#N/A</v>
      </c>
      <c r="Z426" s="60" t="e">
        <f>VLOOKUP($C426,Sheet2!$A:$BN,Z$6,0)</f>
        <v>#N/A</v>
      </c>
      <c r="AA426" s="57" t="e">
        <f>IF(AND(X426 &gt;= 0, X426 &lt;=10000000),500000,IF(AND(X426 &gt;= 10000000, X426 &lt;20000000),1000000,IF(AND(X426&gt;= 20000000, X426 &lt;30000000),1500000,IF(AND(X426 &gt;= 30000000, X426 &lt;50000000),2000000,IF(X426 &lt; 50000000,E,0)))))</f>
        <v>#N/A</v>
      </c>
      <c r="AB426" s="57" t="e">
        <f t="shared" si="85"/>
        <v>#N/A</v>
      </c>
      <c r="AC426" s="57" t="e">
        <f>VLOOKUP($C426,Sheet2!$A:$BN,AC$6,0)</f>
        <v>#N/A</v>
      </c>
      <c r="AD426" s="57" t="e">
        <f>VLOOKUP($C426,Sheet2!$A:$BN,AD$6,0)</f>
        <v>#N/A</v>
      </c>
      <c r="AE426" s="60" t="e">
        <f>VLOOKUP($C426,Sheet2!$A:$BN,AE$6,0)</f>
        <v>#N/A</v>
      </c>
      <c r="AF426" s="57" t="e">
        <f>IF(AND(AC426 &gt;= 0, AC426 &lt;=10000000),500000,IF(AND(AC426 &gt;= 10000000, AC426 &lt;20000000),1000000,IF(AND(AC426&gt;= 20000000, AC426 &lt;30000000),1500000,IF(AND(AC426 &gt;= 30000000, AC426 &lt;50000000),2000000,IF(AC426 &lt; 50000000,E,0)))))</f>
        <v>#N/A</v>
      </c>
      <c r="AG426" s="57" t="e">
        <f t="shared" si="86"/>
        <v>#N/A</v>
      </c>
      <c r="AH426" s="57" t="e">
        <f>VLOOKUP($C426,Sheet2!$A:$BN,AH$6,0)</f>
        <v>#N/A</v>
      </c>
      <c r="AI426" s="57" t="e">
        <f>VLOOKUP($C426,Sheet2!$A:$BN,AI$6,0)</f>
        <v>#N/A</v>
      </c>
      <c r="AJ426" s="60" t="e">
        <f>VLOOKUP($C426,Sheet2!$A:$BN,AJ$6,0)</f>
        <v>#N/A</v>
      </c>
      <c r="AK426" s="57" t="e">
        <f>IF(AND(AH426 &gt;= 0, AH426 &lt;=10000000),500000,IF(AND(AH426 &gt;= 10000000, AH426 &lt;20000000),1000000,IF(AND(AH426&gt;= 20000000, AH426 &lt;30000000),1500000,IF(AND(AH426 &gt;= 30000000, AH426 &lt;50000000),2000000,IF(AH426 &lt; 50000000,E,0)))))</f>
        <v>#N/A</v>
      </c>
      <c r="AL426" s="57" t="e">
        <f t="shared" si="87"/>
        <v>#N/A</v>
      </c>
      <c r="AM426" s="57" t="e">
        <f>VLOOKUP($C426,Sheet2!$A:$BN,AM$6,0)</f>
        <v>#N/A</v>
      </c>
      <c r="AN426" s="57" t="e">
        <f>VLOOKUP($C426,Sheet2!$A:$BN,AN$6,0)</f>
        <v>#N/A</v>
      </c>
      <c r="AO426" s="60" t="e">
        <f>VLOOKUP($C426,Sheet2!$A:$BN,AO$6,0)</f>
        <v>#N/A</v>
      </c>
      <c r="AP426" s="57" t="e">
        <f>IF(AND(AM426 &gt;= 0, AM426 &lt;=10000000),500000,IF(AND(AM426 &gt;= 10000000, AM426 &lt;20000000),1000000,IF(AND(AM426&gt;= 20000000, AM426 &lt;30000000),1500000,IF(AND(AM426 &gt;= 30000000, AM426 &lt;50000000),2000000,IF(AM426 &lt; 50000000,E,0)))))</f>
        <v>#N/A</v>
      </c>
      <c r="AQ426" s="57" t="e">
        <f t="shared" si="88"/>
        <v>#N/A</v>
      </c>
      <c r="AR426" s="57" t="e">
        <f>VLOOKUP($C426,Sheet2!$A:$BN,AR$6,0)</f>
        <v>#N/A</v>
      </c>
      <c r="AS426" s="57" t="e">
        <f>VLOOKUP($C426,Sheet2!$A:$BN,AS$6,0)</f>
        <v>#N/A</v>
      </c>
      <c r="AT426" s="60" t="e">
        <f>VLOOKUP($C426,Sheet2!$A:$BN,AT$6,0)</f>
        <v>#N/A</v>
      </c>
      <c r="AU426" s="57" t="e">
        <f>IF(AND(AR426 &gt;= 0, AR426 &lt;=10000000),500000,IF(AND(AR426 &gt;= 10000000, AR426 &lt;20000000),1000000,IF(AND(AR426&gt;= 20000000, AR426 &lt;30000000),1500000,IF(AND(AR426 &gt;= 30000000, AR426 &lt;50000000),2000000,IF(AR426 &lt; 50000000,E,0)))))</f>
        <v>#N/A</v>
      </c>
      <c r="AV426" s="57" t="e">
        <f t="shared" si="89"/>
        <v>#N/A</v>
      </c>
      <c r="AW426" s="57" t="e">
        <f>VLOOKUP($C426,Sheet2!$A:$BN,AW$6,0)</f>
        <v>#N/A</v>
      </c>
      <c r="AX426" s="57" t="e">
        <f>VLOOKUP($C426,Sheet2!$A:$BN,AX$6,0)</f>
        <v>#N/A</v>
      </c>
      <c r="AY426" s="60" t="e">
        <f>VLOOKUP($C426,Sheet2!$A:$BN,AY$6,0)</f>
        <v>#N/A</v>
      </c>
      <c r="AZ426" s="57" t="e">
        <f>IF(AND(AW426 &gt;= 0, AW426 &lt;=10000000),500000,IF(AND(AW426 &gt;= 10000000, AW426 &lt;20000000),1000000,IF(AND(AW426&gt;= 20000000, AW426 &lt;30000000),1500000,IF(AND(AW426 &gt;= 30000000, AW426 &lt;50000000),2000000,IF(AW426 &lt; 50000000,E,0)))))</f>
        <v>#N/A</v>
      </c>
      <c r="BA426" s="57" t="e">
        <f t="shared" si="90"/>
        <v>#N/A</v>
      </c>
      <c r="BB426" s="57" t="e">
        <f>VLOOKUP($C426,Sheet2!$A:$BN,BB$6,0)</f>
        <v>#N/A</v>
      </c>
      <c r="BC426" s="57" t="e">
        <f>VLOOKUP($C426,Sheet2!$A:$BN,BC$6,0)</f>
        <v>#N/A</v>
      </c>
      <c r="BD426" s="60" t="e">
        <f>VLOOKUP($C426,Sheet2!$A:$BN,BD$6,0)</f>
        <v>#N/A</v>
      </c>
      <c r="BE426" s="57" t="e">
        <f>IF(AND(BB426 &gt;= 0, BB426 &lt;=10000000),500000,IF(AND(BB426 &gt;= 10000000, BB426 &lt;20000000),1000000,IF(AND(BB426&gt;= 20000000, BB426 &lt;30000000),1500000,IF(AND(BB426 &gt;= 30000000, BB426 &lt;50000000),2000000,IF(BB426 &lt; 50000000,E,0)))))</f>
        <v>#N/A</v>
      </c>
      <c r="BF426" s="57" t="e">
        <f t="shared" si="91"/>
        <v>#N/A</v>
      </c>
      <c r="BG426" s="57" t="e">
        <f>VLOOKUP($C426,Sheet2!$A:$BN,BG$6,0)</f>
        <v>#N/A</v>
      </c>
      <c r="BH426" s="57" t="e">
        <f>VLOOKUP($C426,Sheet2!$A:$BN,BH$6,0)</f>
        <v>#N/A</v>
      </c>
      <c r="BI426" s="60" t="e">
        <f>VLOOKUP($C426,Sheet2!$A:$BN,BI$6,0)</f>
        <v>#N/A</v>
      </c>
      <c r="BJ426" s="57" t="e">
        <f>IF(AND(BG426 &gt;= 0, BG426 &lt;=10000000),500000,IF(AND(BG426 &gt;= 10000000, BG426 &lt;20000000),1000000,IF(AND(BG426&gt;= 20000000, BG426 &lt;30000000),1500000,IF(AND(BG426 &gt;= 30000000, BG426 &lt;50000000),2000000,IF(BG426 &lt; 50000000,E,0)))))</f>
        <v>#N/A</v>
      </c>
      <c r="BK426" s="57" t="e">
        <f t="shared" si="92"/>
        <v>#N/A</v>
      </c>
      <c r="BL426" s="57" t="e">
        <f>VLOOKUP($C426,Sheet2!$A:$BN,BL$6,0)</f>
        <v>#N/A</v>
      </c>
      <c r="BM426" s="57" t="e">
        <f>VLOOKUP($C426,Sheet2!$A:$BN,BM$6,0)</f>
        <v>#N/A</v>
      </c>
      <c r="BN426" s="60" t="e">
        <f>VLOOKUP($C426,Sheet2!$A:$BN,BN$6,0)</f>
        <v>#N/A</v>
      </c>
      <c r="BO426" s="57" t="e">
        <f>IF(AND(BL426 &gt;= 0, BL426 &lt;=10000000),500000,IF(AND(BL426 &gt;= 10000000, BL426 &lt;20000000),1000000,IF(AND(BL426&gt;= 20000000, BL426 &lt;30000000),1500000,IF(AND(BL426 &gt;= 30000000, BL426 &lt;50000000),2000000,IF(BL426 &lt; 50000000,E,0)))))</f>
        <v>#N/A</v>
      </c>
      <c r="BP426" s="57" t="e">
        <f t="shared" si="93"/>
        <v>#N/A</v>
      </c>
      <c r="BQ426" s="57" t="e">
        <f>VLOOKUP($C426,Sheet2!$A:$BN,BQ$6,0)</f>
        <v>#N/A</v>
      </c>
      <c r="BR426" s="57" t="e">
        <f>VLOOKUP($C426,Sheet2!$A:$BN,BR$6,0)</f>
        <v>#N/A</v>
      </c>
      <c r="BS426" s="60" t="e">
        <f>VLOOKUP($C426,Sheet2!$A:$BN,BS$6,0)</f>
        <v>#N/A</v>
      </c>
      <c r="BT426" s="57" t="e">
        <f>IF(AND(BQ426 &gt;= 0, BQ426 &lt;=10000000),500000,IF(AND(BQ426 &gt;= 10000000, BQ426 &lt;20000000),1000000,IF(AND(BQ426&gt;= 20000000, BQ426 &lt;30000000),1500000,IF(AND(BQ426 &gt;= 30000000, BQ426 &lt;50000000),2000000,IF(BQ426 &lt; 50000000,E,0)))))</f>
        <v>#N/A</v>
      </c>
      <c r="BU426" s="57" t="e">
        <f t="shared" si="94"/>
        <v>#N/A</v>
      </c>
      <c r="BV426" s="57" t="e">
        <f>VLOOKUP($C426,Sheet2!$A:$BN,BV$6,0)</f>
        <v>#N/A</v>
      </c>
      <c r="BW426" s="57" t="e">
        <f>VLOOKUP($C426,Sheet2!$A:$BN,BW$6,0)</f>
        <v>#N/A</v>
      </c>
      <c r="BX426" s="60" t="e">
        <f>VLOOKUP($C426,Sheet2!$A:$BN,BX$6,0)</f>
        <v>#N/A</v>
      </c>
      <c r="BY426" s="57" t="e">
        <f>IF(AND(BV426 &gt;= 0, BV426 &lt;=10000000),500000,IF(AND(BV426 &gt;= 10000000, BV426 &lt;20000000),1000000,IF(AND(BV426&gt;= 20000000, BV426 &lt;30000000),1500000,IF(AND(BV426 &gt;= 30000000, BV426 &lt;50000000),2000000,IF(BV426 &lt; 50000000,E,0)))))</f>
        <v>#N/A</v>
      </c>
      <c r="BZ426" s="57" t="e">
        <f t="shared" si="95"/>
        <v>#N/A</v>
      </c>
      <c r="CA426" s="57" t="e">
        <f>VLOOKUP($C426,Sheet2!$A:$BN,CA$6,0)</f>
        <v>#N/A</v>
      </c>
      <c r="CB426" s="57" t="e">
        <f>VLOOKUP($C426,Sheet2!$A:$BN,CB$6,0)</f>
        <v>#N/A</v>
      </c>
      <c r="CC426" s="60" t="e">
        <f>VLOOKUP($C426,Sheet2!$A:$BN,CC$6,0)</f>
        <v>#N/A</v>
      </c>
      <c r="CD426" s="57" t="e">
        <f>IF(AND(CA426 &gt;= 0, CA426 &lt;=10000000),500000,IF(AND(CA426 &gt;= 10000000, CA426 &lt;20000000),1000000,IF(AND(CA426&gt;= 20000000, CA426 &lt;30000000),1500000,IF(AND(CA426 &gt;= 30000000, CA426 &lt;50000000),2000000,IF(CA426 &lt; 50000000,E,0)))))</f>
        <v>#N/A</v>
      </c>
      <c r="CE426" s="57" t="e">
        <f t="shared" si="96"/>
        <v>#N/A</v>
      </c>
    </row>
    <row r="427" spans="1:83" x14ac:dyDescent="0.35">
      <c r="A427" s="21" t="s">
        <v>649</v>
      </c>
      <c r="B427" s="21" t="s">
        <v>996</v>
      </c>
      <c r="C427" s="22" t="s">
        <v>997</v>
      </c>
      <c r="D427" s="57">
        <v>0</v>
      </c>
      <c r="E427" s="57">
        <f t="shared" si="97"/>
        <v>-18000000</v>
      </c>
      <c r="F427" s="19">
        <v>18000000</v>
      </c>
      <c r="G427" s="19">
        <v>17500000</v>
      </c>
      <c r="H427" s="19">
        <v>17100000</v>
      </c>
      <c r="I427" s="19">
        <v>16300000</v>
      </c>
      <c r="J427" s="19">
        <v>15700000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19">
        <v>0</v>
      </c>
      <c r="S427" s="57">
        <f>VLOOKUP($C427,Sheet2!$A:$BN,S$6,0)</f>
        <v>0</v>
      </c>
      <c r="T427" s="57">
        <f>VLOOKUP($C427,Sheet2!$A:$BN,T$6,0)</f>
        <v>0</v>
      </c>
      <c r="U427" s="60" t="e">
        <f>VLOOKUP($C427,Sheet2!$A:$BN,U$6,0)</f>
        <v>#DIV/0!</v>
      </c>
      <c r="V427" s="57">
        <f>IF(AND(S427 &gt;= 0, S427 &lt;=10000000),500000,IF(AND(S427 &gt;= 10000000, S427 &lt;20000000),1000000,IF(AND(S427&gt;= 20000000, S427 &lt;30000000),1500000,IF(AND(S427 &gt;= 30000000, S427 &lt;50000000),2000000,IF(S427 &lt; 50000000,E,0)))))</f>
        <v>500000</v>
      </c>
      <c r="W427" s="57">
        <f t="shared" si="84"/>
        <v>500000</v>
      </c>
      <c r="X427" s="57">
        <f>VLOOKUP($C427,Sheet2!$A:$BN,X$6,0)</f>
        <v>15712500</v>
      </c>
      <c r="Y427" s="57">
        <f>VLOOKUP($C427,Sheet2!$A:$BN,Y$6,0)</f>
        <v>1436900</v>
      </c>
      <c r="Z427" s="60">
        <f>VLOOKUP($C427,Sheet2!$A:$BN,Z$6,0)</f>
        <v>1.0154113102441027</v>
      </c>
      <c r="AA427" s="57">
        <f>IF(AND(X427 &gt;= 0, X427 &lt;=10000000),500000,IF(AND(X427 &gt;= 10000000, X427 &lt;20000000),1000000,IF(AND(X427&gt;= 20000000, X427 &lt;30000000),1500000,IF(AND(X427 &gt;= 30000000, X427 &lt;50000000),2000000,IF(X427 &lt; 50000000,E,0)))))</f>
        <v>1000000</v>
      </c>
      <c r="AB427" s="57">
        <f t="shared" si="85"/>
        <v>18200000</v>
      </c>
      <c r="AC427" s="57">
        <f>VLOOKUP($C427,Sheet2!$A:$BN,AC$6,0)</f>
        <v>14970000</v>
      </c>
      <c r="AD427" s="57">
        <f>VLOOKUP($C427,Sheet2!$A:$BN,AD$6,0)</f>
        <v>2163405</v>
      </c>
      <c r="AE427" s="60">
        <f>VLOOKUP($C427,Sheet2!$A:$BN,AE$6,0)</f>
        <v>1.0558172568640465</v>
      </c>
      <c r="AF427" s="57">
        <f>IF(AND(AC427 &gt;= 0, AC427 &lt;=10000000),500000,IF(AND(AC427 &gt;= 10000000, AC427 &lt;20000000),1000000,IF(AND(AC427&gt;= 20000000, AC427 &lt;30000000),1500000,IF(AND(AC427 &gt;= 30000000, AC427 &lt;50000000),2000000,IF(AC427 &lt; 50000000,E,0)))))</f>
        <v>1000000</v>
      </c>
      <c r="AG427" s="57">
        <f t="shared" si="86"/>
        <v>18200000</v>
      </c>
      <c r="AH427" s="57">
        <f>VLOOKUP($C427,Sheet2!$A:$BN,AH$6,0)</f>
        <v>12997857.142857144</v>
      </c>
      <c r="AI427" s="57">
        <f>VLOOKUP($C427,Sheet2!$A:$BN,AI$6,0)</f>
        <v>3422690.3571428573</v>
      </c>
      <c r="AJ427" s="60">
        <f>VLOOKUP($C427,Sheet2!$A:$BN,AJ$6,0)</f>
        <v>1.0232218561133135</v>
      </c>
      <c r="AK427" s="57">
        <f>IF(AND(AH427 &gt;= 0, AH427 &lt;=10000000),500000,IF(AND(AH427 &gt;= 10000000, AH427 &lt;20000000),1000000,IF(AND(AH427&gt;= 20000000, AH427 &lt;30000000),1500000,IF(AND(AH427 &gt;= 30000000, AH427 &lt;50000000),2000000,IF(AH427 &lt; 50000000,E,0)))))</f>
        <v>1000000</v>
      </c>
      <c r="AL427" s="57">
        <f t="shared" si="87"/>
        <v>17500000</v>
      </c>
      <c r="AM427" s="57">
        <f>VLOOKUP($C427,Sheet2!$A:$BN,AM$6,0)</f>
        <v>11156250</v>
      </c>
      <c r="AN427" s="57">
        <f>VLOOKUP($C427,Sheet2!$A:$BN,AN$6,0)</f>
        <v>3424920.25</v>
      </c>
      <c r="AO427" s="60">
        <f>VLOOKUP($C427,Sheet2!$A:$BN,AO$6,0)</f>
        <v>0.92308910522764853</v>
      </c>
      <c r="AP427" s="57">
        <f>IF(AND(AM427 &gt;= 0, AM427 &lt;=10000000),500000,IF(AND(AM427 &gt;= 10000000, AM427 &lt;20000000),1000000,IF(AND(AM427&gt;= 20000000, AM427 &lt;30000000),1500000,IF(AND(AM427 &gt;= 30000000, AM427 &lt;50000000),2000000,IF(AM427 &lt; 50000000,E,0)))))</f>
        <v>1000000</v>
      </c>
      <c r="AQ427" s="57">
        <f t="shared" si="88"/>
        <v>15600000</v>
      </c>
      <c r="AR427" s="57">
        <f>VLOOKUP($C427,Sheet2!$A:$BN,AR$6,0)</f>
        <v>0</v>
      </c>
      <c r="AS427" s="57">
        <f>VLOOKUP($C427,Sheet2!$A:$BN,AS$6,0)</f>
        <v>0</v>
      </c>
      <c r="AT427" s="60" t="e">
        <f>VLOOKUP($C427,Sheet2!$A:$BN,AT$6,0)</f>
        <v>#DIV/0!</v>
      </c>
      <c r="AU427" s="57">
        <f>IF(AND(AR427 &gt;= 0, AR427 &lt;=10000000),500000,IF(AND(AR427 &gt;= 10000000, AR427 &lt;20000000),1000000,IF(AND(AR427&gt;= 20000000, AR427 &lt;30000000),1500000,IF(AND(AR427 &gt;= 30000000, AR427 &lt;50000000),2000000,IF(AR427 &lt; 50000000,E,0)))))</f>
        <v>500000</v>
      </c>
      <c r="AV427" s="57">
        <f t="shared" si="89"/>
        <v>500000</v>
      </c>
      <c r="AW427" s="57">
        <f>VLOOKUP($C427,Sheet2!$A:$BN,AW$6,0)</f>
        <v>0</v>
      </c>
      <c r="AX427" s="57">
        <f>VLOOKUP($C427,Sheet2!$A:$BN,AX$6,0)</f>
        <v>0</v>
      </c>
      <c r="AY427" s="60" t="e">
        <f>VLOOKUP($C427,Sheet2!$A:$BN,AY$6,0)</f>
        <v>#DIV/0!</v>
      </c>
      <c r="AZ427" s="57">
        <f>IF(AND(AW427 &gt;= 0, AW427 &lt;=10000000),500000,IF(AND(AW427 &gt;= 10000000, AW427 &lt;20000000),1000000,IF(AND(AW427&gt;= 20000000, AW427 &lt;30000000),1500000,IF(AND(AW427 &gt;= 30000000, AW427 &lt;50000000),2000000,IF(AW427 &lt; 50000000,E,0)))))</f>
        <v>500000</v>
      </c>
      <c r="BA427" s="57">
        <f t="shared" si="90"/>
        <v>500000</v>
      </c>
      <c r="BB427" s="57">
        <f>VLOOKUP($C427,Sheet2!$A:$BN,BB$6,0)</f>
        <v>0</v>
      </c>
      <c r="BC427" s="57">
        <f>VLOOKUP($C427,Sheet2!$A:$BN,BC$6,0)</f>
        <v>0</v>
      </c>
      <c r="BD427" s="60" t="e">
        <f>VLOOKUP($C427,Sheet2!$A:$BN,BD$6,0)</f>
        <v>#DIV/0!</v>
      </c>
      <c r="BE427" s="57">
        <f>IF(AND(BB427 &gt;= 0, BB427 &lt;=10000000),500000,IF(AND(BB427 &gt;= 10000000, BB427 &lt;20000000),1000000,IF(AND(BB427&gt;= 20000000, BB427 &lt;30000000),1500000,IF(AND(BB427 &gt;= 30000000, BB427 &lt;50000000),2000000,IF(BB427 &lt; 50000000,E,0)))))</f>
        <v>500000</v>
      </c>
      <c r="BF427" s="57">
        <f t="shared" si="91"/>
        <v>500000</v>
      </c>
      <c r="BG427" s="57">
        <f>VLOOKUP($C427,Sheet2!$A:$BN,BG$6,0)</f>
        <v>0</v>
      </c>
      <c r="BH427" s="57">
        <f>VLOOKUP($C427,Sheet2!$A:$BN,BH$6,0)</f>
        <v>0</v>
      </c>
      <c r="BI427" s="60" t="e">
        <f>VLOOKUP($C427,Sheet2!$A:$BN,BI$6,0)</f>
        <v>#DIV/0!</v>
      </c>
      <c r="BJ427" s="57">
        <f>IF(AND(BG427 &gt;= 0, BG427 &lt;=10000000),500000,IF(AND(BG427 &gt;= 10000000, BG427 &lt;20000000),1000000,IF(AND(BG427&gt;= 20000000, BG427 &lt;30000000),1500000,IF(AND(BG427 &gt;= 30000000, BG427 &lt;50000000),2000000,IF(BG427 &lt; 50000000,E,0)))))</f>
        <v>500000</v>
      </c>
      <c r="BK427" s="57">
        <f t="shared" si="92"/>
        <v>500000</v>
      </c>
      <c r="BL427" s="57">
        <f>VLOOKUP($C427,Sheet2!$A:$BN,BL$6,0)</f>
        <v>0</v>
      </c>
      <c r="BM427" s="57">
        <f>VLOOKUP($C427,Sheet2!$A:$BN,BM$6,0)</f>
        <v>0</v>
      </c>
      <c r="BN427" s="60" t="e">
        <f>VLOOKUP($C427,Sheet2!$A:$BN,BN$6,0)</f>
        <v>#DIV/0!</v>
      </c>
      <c r="BO427" s="57">
        <f>IF(AND(BL427 &gt;= 0, BL427 &lt;=10000000),500000,IF(AND(BL427 &gt;= 10000000, BL427 &lt;20000000),1000000,IF(AND(BL427&gt;= 20000000, BL427 &lt;30000000),1500000,IF(AND(BL427 &gt;= 30000000, BL427 &lt;50000000),2000000,IF(BL427 &lt; 50000000,E,0)))))</f>
        <v>500000</v>
      </c>
      <c r="BP427" s="57">
        <f t="shared" si="93"/>
        <v>500000</v>
      </c>
      <c r="BQ427" s="57">
        <f>VLOOKUP($C427,Sheet2!$A:$BN,BQ$6,0)</f>
        <v>0</v>
      </c>
      <c r="BR427" s="57">
        <f>VLOOKUP($C427,Sheet2!$A:$BN,BR$6,0)</f>
        <v>0</v>
      </c>
      <c r="BS427" s="60" t="e">
        <f>VLOOKUP($C427,Sheet2!$A:$BN,BS$6,0)</f>
        <v>#DIV/0!</v>
      </c>
      <c r="BT427" s="57">
        <f>IF(AND(BQ427 &gt;= 0, BQ427 &lt;=10000000),500000,IF(AND(BQ427 &gt;= 10000000, BQ427 &lt;20000000),1000000,IF(AND(BQ427&gt;= 20000000, BQ427 &lt;30000000),1500000,IF(AND(BQ427 &gt;= 30000000, BQ427 &lt;50000000),2000000,IF(BQ427 &lt; 50000000,E,0)))))</f>
        <v>500000</v>
      </c>
      <c r="BU427" s="57">
        <f t="shared" si="94"/>
        <v>500000</v>
      </c>
      <c r="BV427" s="57">
        <f>VLOOKUP($C427,Sheet2!$A:$BN,BV$6,0)</f>
        <v>0</v>
      </c>
      <c r="BW427" s="57">
        <f>VLOOKUP($C427,Sheet2!$A:$BN,BW$6,0)</f>
        <v>0</v>
      </c>
      <c r="BX427" s="60" t="e">
        <f>VLOOKUP($C427,Sheet2!$A:$BN,BX$6,0)</f>
        <v>#DIV/0!</v>
      </c>
      <c r="BY427" s="57">
        <f>IF(AND(BV427 &gt;= 0, BV427 &lt;=10000000),500000,IF(AND(BV427 &gt;= 10000000, BV427 &lt;20000000),1000000,IF(AND(BV427&gt;= 20000000, BV427 &lt;30000000),1500000,IF(AND(BV427 &gt;= 30000000, BV427 &lt;50000000),2000000,IF(BV427 &lt; 50000000,E,0)))))</f>
        <v>500000</v>
      </c>
      <c r="BZ427" s="57">
        <f t="shared" si="95"/>
        <v>500000</v>
      </c>
      <c r="CA427" s="57">
        <f>VLOOKUP($C427,Sheet2!$A:$BN,CA$6,0)</f>
        <v>0</v>
      </c>
      <c r="CB427" s="57">
        <f>VLOOKUP($C427,Sheet2!$A:$BN,CB$6,0)</f>
        <v>0</v>
      </c>
      <c r="CC427" s="60" t="e">
        <f>VLOOKUP($C427,Sheet2!$A:$BN,CC$6,0)</f>
        <v>#DIV/0!</v>
      </c>
      <c r="CD427" s="57">
        <f>IF(AND(CA427 &gt;= 0, CA427 &lt;=10000000),500000,IF(AND(CA427 &gt;= 10000000, CA427 &lt;20000000),1000000,IF(AND(CA427&gt;= 20000000, CA427 &lt;30000000),1500000,IF(AND(CA427 &gt;= 30000000, CA427 &lt;50000000),2000000,IF(CA427 &lt; 50000000,E,0)))))</f>
        <v>500000</v>
      </c>
      <c r="CE427" s="57">
        <f t="shared" si="96"/>
        <v>500000</v>
      </c>
    </row>
    <row r="428" spans="1:83" x14ac:dyDescent="0.35">
      <c r="A428" s="21" t="s">
        <v>649</v>
      </c>
      <c r="B428" s="21" t="s">
        <v>994</v>
      </c>
      <c r="C428" s="22" t="s">
        <v>995</v>
      </c>
      <c r="D428" s="57">
        <v>0</v>
      </c>
      <c r="E428" s="57">
        <f t="shared" si="97"/>
        <v>-19600000</v>
      </c>
      <c r="F428" s="19">
        <v>19600000</v>
      </c>
      <c r="G428" s="19">
        <v>19100000</v>
      </c>
      <c r="H428" s="19">
        <v>18700000</v>
      </c>
      <c r="I428" s="19">
        <v>17900000</v>
      </c>
      <c r="J428" s="19">
        <v>17300000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S428" s="57">
        <f>VLOOKUP($C428,Sheet2!$A:$BN,S$6,0)</f>
        <v>0</v>
      </c>
      <c r="T428" s="57">
        <f>VLOOKUP($C428,Sheet2!$A:$BN,T$6,0)</f>
        <v>0</v>
      </c>
      <c r="U428" s="60" t="e">
        <f>VLOOKUP($C428,Sheet2!$A:$BN,U$6,0)</f>
        <v>#DIV/0!</v>
      </c>
      <c r="V428" s="57">
        <f>IF(AND(S428 &gt;= 0, S428 &lt;=10000000),500000,IF(AND(S428 &gt;= 10000000, S428 &lt;20000000),1000000,IF(AND(S428&gt;= 20000000, S428 &lt;30000000),1500000,IF(AND(S428 &gt;= 30000000, S428 &lt;50000000),2000000,IF(S428 &lt; 50000000,E,0)))))</f>
        <v>500000</v>
      </c>
      <c r="W428" s="57">
        <f t="shared" si="84"/>
        <v>500000</v>
      </c>
      <c r="X428" s="57">
        <f>VLOOKUP($C428,Sheet2!$A:$BN,X$6,0)</f>
        <v>17712500</v>
      </c>
      <c r="Y428" s="57">
        <f>VLOOKUP($C428,Sheet2!$A:$BN,Y$6,0)</f>
        <v>1473362.5</v>
      </c>
      <c r="Z428" s="60">
        <f>VLOOKUP($C428,Sheet2!$A:$BN,Z$6,0)</f>
        <v>1.0719573093190689</v>
      </c>
      <c r="AA428" s="57">
        <f>IF(AND(X428 &gt;= 0, X428 &lt;=10000000),500000,IF(AND(X428 &gt;= 10000000, X428 &lt;20000000),1000000,IF(AND(X428&gt;= 20000000, X428 &lt;30000000),1500000,IF(AND(X428 &gt;= 30000000, X428 &lt;50000000),2000000,IF(X428 &lt; 50000000,E,0)))))</f>
        <v>1000000</v>
      </c>
      <c r="AB428" s="57">
        <f t="shared" si="85"/>
        <v>20200000</v>
      </c>
      <c r="AC428" s="57">
        <f>VLOOKUP($C428,Sheet2!$A:$BN,AC$6,0)</f>
        <v>14625000</v>
      </c>
      <c r="AD428" s="57">
        <f>VLOOKUP($C428,Sheet2!$A:$BN,AD$6,0)</f>
        <v>2431686.5</v>
      </c>
      <c r="AE428" s="60">
        <f>VLOOKUP($C428,Sheet2!$A:$BN,AE$6,0)</f>
        <v>0.95723723465649757</v>
      </c>
      <c r="AF428" s="57">
        <f>IF(AND(AC428 &gt;= 0, AC428 &lt;=10000000),500000,IF(AND(AC428 &gt;= 10000000, AC428 &lt;20000000),1000000,IF(AND(AC428&gt;= 20000000, AC428 &lt;30000000),1500000,IF(AND(AC428 &gt;= 30000000, AC428 &lt;50000000),2000000,IF(AC428 &lt; 50000000,E,0)))))</f>
        <v>1000000</v>
      </c>
      <c r="AG428" s="57">
        <f t="shared" si="86"/>
        <v>18100000</v>
      </c>
      <c r="AH428" s="57">
        <f>VLOOKUP($C428,Sheet2!$A:$BN,AH$6,0)</f>
        <v>13515000</v>
      </c>
      <c r="AI428" s="57">
        <f>VLOOKUP($C428,Sheet2!$A:$BN,AI$6,0)</f>
        <v>3327539.6</v>
      </c>
      <c r="AJ428" s="60">
        <f>VLOOKUP($C428,Sheet2!$A:$BN,AJ$6,0)</f>
        <v>0.93973118361962116</v>
      </c>
      <c r="AK428" s="57">
        <f>IF(AND(AH428 &gt;= 0, AH428 &lt;=10000000),500000,IF(AND(AH428 &gt;= 10000000, AH428 &lt;20000000),1000000,IF(AND(AH428&gt;= 20000000, AH428 &lt;30000000),1500000,IF(AND(AH428 &gt;= 30000000, AH428 &lt;50000000),2000000,IF(AH428 &lt; 50000000,E,0)))))</f>
        <v>1000000</v>
      </c>
      <c r="AL428" s="57">
        <f t="shared" si="87"/>
        <v>17900000</v>
      </c>
      <c r="AM428" s="57">
        <f>VLOOKUP($C428,Sheet2!$A:$BN,AM$6,0)</f>
        <v>11687500</v>
      </c>
      <c r="AN428" s="57">
        <f>VLOOKUP($C428,Sheet2!$A:$BN,AN$6,0)</f>
        <v>4508612.5</v>
      </c>
      <c r="AO428" s="60">
        <f>VLOOKUP($C428,Sheet2!$A:$BN,AO$6,0)</f>
        <v>0.88357087372401966</v>
      </c>
      <c r="AP428" s="57">
        <f>IF(AND(AM428 &gt;= 0, AM428 &lt;=10000000),500000,IF(AND(AM428 &gt;= 10000000, AM428 &lt;20000000),1000000,IF(AND(AM428&gt;= 20000000, AM428 &lt;30000000),1500000,IF(AND(AM428 &gt;= 30000000, AM428 &lt;50000000),2000000,IF(AM428 &lt; 50000000,E,0)))))</f>
        <v>1000000</v>
      </c>
      <c r="AQ428" s="57">
        <f t="shared" si="88"/>
        <v>17200000</v>
      </c>
      <c r="AR428" s="57">
        <f>VLOOKUP($C428,Sheet2!$A:$BN,AR$6,0)</f>
        <v>0</v>
      </c>
      <c r="AS428" s="57">
        <f>VLOOKUP($C428,Sheet2!$A:$BN,AS$6,0)</f>
        <v>0</v>
      </c>
      <c r="AT428" s="60" t="e">
        <f>VLOOKUP($C428,Sheet2!$A:$BN,AT$6,0)</f>
        <v>#DIV/0!</v>
      </c>
      <c r="AU428" s="57">
        <f>IF(AND(AR428 &gt;= 0, AR428 &lt;=10000000),500000,IF(AND(AR428 &gt;= 10000000, AR428 &lt;20000000),1000000,IF(AND(AR428&gt;= 20000000, AR428 &lt;30000000),1500000,IF(AND(AR428 &gt;= 30000000, AR428 &lt;50000000),2000000,IF(AR428 &lt; 50000000,E,0)))))</f>
        <v>500000</v>
      </c>
      <c r="AV428" s="57">
        <f t="shared" si="89"/>
        <v>500000</v>
      </c>
      <c r="AW428" s="57">
        <f>VLOOKUP($C428,Sheet2!$A:$BN,AW$6,0)</f>
        <v>0</v>
      </c>
      <c r="AX428" s="57">
        <f>VLOOKUP($C428,Sheet2!$A:$BN,AX$6,0)</f>
        <v>0</v>
      </c>
      <c r="AY428" s="60" t="e">
        <f>VLOOKUP($C428,Sheet2!$A:$BN,AY$6,0)</f>
        <v>#DIV/0!</v>
      </c>
      <c r="AZ428" s="57">
        <f>IF(AND(AW428 &gt;= 0, AW428 &lt;=10000000),500000,IF(AND(AW428 &gt;= 10000000, AW428 &lt;20000000),1000000,IF(AND(AW428&gt;= 20000000, AW428 &lt;30000000),1500000,IF(AND(AW428 &gt;= 30000000, AW428 &lt;50000000),2000000,IF(AW428 &lt; 50000000,E,0)))))</f>
        <v>500000</v>
      </c>
      <c r="BA428" s="57">
        <f t="shared" si="90"/>
        <v>500000</v>
      </c>
      <c r="BB428" s="57">
        <f>VLOOKUP($C428,Sheet2!$A:$BN,BB$6,0)</f>
        <v>0</v>
      </c>
      <c r="BC428" s="57">
        <f>VLOOKUP($C428,Sheet2!$A:$BN,BC$6,0)</f>
        <v>0</v>
      </c>
      <c r="BD428" s="60" t="e">
        <f>VLOOKUP($C428,Sheet2!$A:$BN,BD$6,0)</f>
        <v>#DIV/0!</v>
      </c>
      <c r="BE428" s="57">
        <f>IF(AND(BB428 &gt;= 0, BB428 &lt;=10000000),500000,IF(AND(BB428 &gt;= 10000000, BB428 &lt;20000000),1000000,IF(AND(BB428&gt;= 20000000, BB428 &lt;30000000),1500000,IF(AND(BB428 &gt;= 30000000, BB428 &lt;50000000),2000000,IF(BB428 &lt; 50000000,E,0)))))</f>
        <v>500000</v>
      </c>
      <c r="BF428" s="57">
        <f t="shared" si="91"/>
        <v>500000</v>
      </c>
      <c r="BG428" s="57">
        <f>VLOOKUP($C428,Sheet2!$A:$BN,BG$6,0)</f>
        <v>0</v>
      </c>
      <c r="BH428" s="57">
        <f>VLOOKUP($C428,Sheet2!$A:$BN,BH$6,0)</f>
        <v>0</v>
      </c>
      <c r="BI428" s="60" t="e">
        <f>VLOOKUP($C428,Sheet2!$A:$BN,BI$6,0)</f>
        <v>#DIV/0!</v>
      </c>
      <c r="BJ428" s="57">
        <f>IF(AND(BG428 &gt;= 0, BG428 &lt;=10000000),500000,IF(AND(BG428 &gt;= 10000000, BG428 &lt;20000000),1000000,IF(AND(BG428&gt;= 20000000, BG428 &lt;30000000),1500000,IF(AND(BG428 &gt;= 30000000, BG428 &lt;50000000),2000000,IF(BG428 &lt; 50000000,E,0)))))</f>
        <v>500000</v>
      </c>
      <c r="BK428" s="57">
        <f t="shared" si="92"/>
        <v>500000</v>
      </c>
      <c r="BL428" s="57">
        <f>VLOOKUP($C428,Sheet2!$A:$BN,BL$6,0)</f>
        <v>0</v>
      </c>
      <c r="BM428" s="57">
        <f>VLOOKUP($C428,Sheet2!$A:$BN,BM$6,0)</f>
        <v>0</v>
      </c>
      <c r="BN428" s="60" t="e">
        <f>VLOOKUP($C428,Sheet2!$A:$BN,BN$6,0)</f>
        <v>#DIV/0!</v>
      </c>
      <c r="BO428" s="57">
        <f>IF(AND(BL428 &gt;= 0, BL428 &lt;=10000000),500000,IF(AND(BL428 &gt;= 10000000, BL428 &lt;20000000),1000000,IF(AND(BL428&gt;= 20000000, BL428 &lt;30000000),1500000,IF(AND(BL428 &gt;= 30000000, BL428 &lt;50000000),2000000,IF(BL428 &lt; 50000000,E,0)))))</f>
        <v>500000</v>
      </c>
      <c r="BP428" s="57">
        <f t="shared" si="93"/>
        <v>500000</v>
      </c>
      <c r="BQ428" s="57">
        <f>VLOOKUP($C428,Sheet2!$A:$BN,BQ$6,0)</f>
        <v>0</v>
      </c>
      <c r="BR428" s="57">
        <f>VLOOKUP($C428,Sheet2!$A:$BN,BR$6,0)</f>
        <v>0</v>
      </c>
      <c r="BS428" s="60" t="e">
        <f>VLOOKUP($C428,Sheet2!$A:$BN,BS$6,0)</f>
        <v>#DIV/0!</v>
      </c>
      <c r="BT428" s="57">
        <f>IF(AND(BQ428 &gt;= 0, BQ428 &lt;=10000000),500000,IF(AND(BQ428 &gt;= 10000000, BQ428 &lt;20000000),1000000,IF(AND(BQ428&gt;= 20000000, BQ428 &lt;30000000),1500000,IF(AND(BQ428 &gt;= 30000000, BQ428 &lt;50000000),2000000,IF(BQ428 &lt; 50000000,E,0)))))</f>
        <v>500000</v>
      </c>
      <c r="BU428" s="57">
        <f t="shared" si="94"/>
        <v>500000</v>
      </c>
      <c r="BV428" s="57">
        <f>VLOOKUP($C428,Sheet2!$A:$BN,BV$6,0)</f>
        <v>0</v>
      </c>
      <c r="BW428" s="57">
        <f>VLOOKUP($C428,Sheet2!$A:$BN,BW$6,0)</f>
        <v>0</v>
      </c>
      <c r="BX428" s="60" t="e">
        <f>VLOOKUP($C428,Sheet2!$A:$BN,BX$6,0)</f>
        <v>#DIV/0!</v>
      </c>
      <c r="BY428" s="57">
        <f>IF(AND(BV428 &gt;= 0, BV428 &lt;=10000000),500000,IF(AND(BV428 &gt;= 10000000, BV428 &lt;20000000),1000000,IF(AND(BV428&gt;= 20000000, BV428 &lt;30000000),1500000,IF(AND(BV428 &gt;= 30000000, BV428 &lt;50000000),2000000,IF(BV428 &lt; 50000000,E,0)))))</f>
        <v>500000</v>
      </c>
      <c r="BZ428" s="57">
        <f t="shared" si="95"/>
        <v>500000</v>
      </c>
      <c r="CA428" s="57">
        <f>VLOOKUP($C428,Sheet2!$A:$BN,CA$6,0)</f>
        <v>0</v>
      </c>
      <c r="CB428" s="57">
        <f>VLOOKUP($C428,Sheet2!$A:$BN,CB$6,0)</f>
        <v>0</v>
      </c>
      <c r="CC428" s="60" t="e">
        <f>VLOOKUP($C428,Sheet2!$A:$BN,CC$6,0)</f>
        <v>#DIV/0!</v>
      </c>
      <c r="CD428" s="57">
        <f>IF(AND(CA428 &gt;= 0, CA428 &lt;=10000000),500000,IF(AND(CA428 &gt;= 10000000, CA428 &lt;20000000),1000000,IF(AND(CA428&gt;= 20000000, CA428 &lt;30000000),1500000,IF(AND(CA428 &gt;= 30000000, CA428 &lt;50000000),2000000,IF(CA428 &lt; 50000000,E,0)))))</f>
        <v>500000</v>
      </c>
      <c r="CE428" s="57">
        <f t="shared" si="96"/>
        <v>500000</v>
      </c>
    </row>
    <row r="429" spans="1:83" x14ac:dyDescent="0.35">
      <c r="A429" s="21" t="s">
        <v>649</v>
      </c>
      <c r="B429" s="21" t="s">
        <v>1023</v>
      </c>
      <c r="C429" s="22" t="s">
        <v>1024</v>
      </c>
      <c r="D429" s="57">
        <v>0</v>
      </c>
      <c r="E429" s="57">
        <f t="shared" si="97"/>
        <v>-20500000</v>
      </c>
      <c r="F429" s="19">
        <v>20500000</v>
      </c>
      <c r="G429" s="19">
        <v>20000000</v>
      </c>
      <c r="H429" s="19">
        <v>19600000</v>
      </c>
      <c r="I429" s="19">
        <v>18800000</v>
      </c>
      <c r="J429" s="19">
        <v>18100000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19">
        <v>0</v>
      </c>
      <c r="S429" s="57">
        <f>VLOOKUP($C429,Sheet2!$A:$BN,S$6,0)</f>
        <v>0</v>
      </c>
      <c r="T429" s="57">
        <f>VLOOKUP($C429,Sheet2!$A:$BN,T$6,0)</f>
        <v>0</v>
      </c>
      <c r="U429" s="60" t="e">
        <f>VLOOKUP($C429,Sheet2!$A:$BN,U$6,0)</f>
        <v>#DIV/0!</v>
      </c>
      <c r="V429" s="57">
        <f>IF(AND(S429 &gt;= 0, S429 &lt;=10000000),500000,IF(AND(S429 &gt;= 10000000, S429 &lt;20000000),1000000,IF(AND(S429&gt;= 20000000, S429 &lt;30000000),1500000,IF(AND(S429 &gt;= 30000000, S429 &lt;50000000),2000000,IF(S429 &lt; 50000000,E,0)))))</f>
        <v>500000</v>
      </c>
      <c r="W429" s="57">
        <f t="shared" si="84"/>
        <v>500000</v>
      </c>
      <c r="X429" s="57">
        <f>VLOOKUP($C429,Sheet2!$A:$BN,X$6,0)</f>
        <v>0</v>
      </c>
      <c r="Y429" s="57">
        <f>VLOOKUP($C429,Sheet2!$A:$BN,Y$6,0)</f>
        <v>0</v>
      </c>
      <c r="Z429" s="60" t="e">
        <f>VLOOKUP($C429,Sheet2!$A:$BN,Z$6,0)</f>
        <v>#DIV/0!</v>
      </c>
      <c r="AA429" s="57">
        <f>IF(AND(X429 &gt;= 0, X429 &lt;=10000000),500000,IF(AND(X429 &gt;= 10000000, X429 &lt;20000000),1000000,IF(AND(X429&gt;= 20000000, X429 &lt;30000000),1500000,IF(AND(X429 &gt;= 30000000, X429 &lt;50000000),2000000,IF(X429 &lt; 50000000,E,0)))))</f>
        <v>500000</v>
      </c>
      <c r="AB429" s="57">
        <f t="shared" si="85"/>
        <v>500000</v>
      </c>
      <c r="AC429" s="57">
        <f>VLOOKUP($C429,Sheet2!$A:$BN,AC$6,0)</f>
        <v>0</v>
      </c>
      <c r="AD429" s="57">
        <f>VLOOKUP($C429,Sheet2!$A:$BN,AD$6,0)</f>
        <v>0</v>
      </c>
      <c r="AE429" s="60" t="e">
        <f>VLOOKUP($C429,Sheet2!$A:$BN,AE$6,0)</f>
        <v>#DIV/0!</v>
      </c>
      <c r="AF429" s="57">
        <f>IF(AND(AC429 &gt;= 0, AC429 &lt;=10000000),500000,IF(AND(AC429 &gt;= 10000000, AC429 &lt;20000000),1000000,IF(AND(AC429&gt;= 20000000, AC429 &lt;30000000),1500000,IF(AND(AC429 &gt;= 30000000, AC429 &lt;50000000),2000000,IF(AC429 &lt; 50000000,E,0)))))</f>
        <v>500000</v>
      </c>
      <c r="AG429" s="57">
        <f t="shared" si="86"/>
        <v>500000</v>
      </c>
      <c r="AH429" s="57">
        <f>VLOOKUP($C429,Sheet2!$A:$BN,AH$6,0)</f>
        <v>13375000</v>
      </c>
      <c r="AI429" s="57">
        <f>VLOOKUP($C429,Sheet2!$A:$BN,AI$6,0)</f>
        <v>4174000</v>
      </c>
      <c r="AJ429" s="60">
        <f>VLOOKUP($C429,Sheet2!$A:$BN,AJ$6,0)</f>
        <v>0.97251508761724714</v>
      </c>
      <c r="AK429" s="57">
        <f>IF(AND(AH429 &gt;= 0, AH429 &lt;=10000000),500000,IF(AND(AH429 &gt;= 10000000, AH429 &lt;20000000),1000000,IF(AND(AH429&gt;= 20000000, AH429 &lt;30000000),1500000,IF(AND(AH429 &gt;= 30000000, AH429 &lt;50000000),2000000,IF(AH429 &lt; 50000000,E,0)))))</f>
        <v>1000000</v>
      </c>
      <c r="AL429" s="57">
        <f t="shared" si="87"/>
        <v>18600000</v>
      </c>
      <c r="AM429" s="57">
        <f>VLOOKUP($C429,Sheet2!$A:$BN,AM$6,0)</f>
        <v>0</v>
      </c>
      <c r="AN429" s="57">
        <f>VLOOKUP($C429,Sheet2!$A:$BN,AN$6,0)</f>
        <v>0</v>
      </c>
      <c r="AO429" s="60" t="e">
        <f>VLOOKUP($C429,Sheet2!$A:$BN,AO$6,0)</f>
        <v>#DIV/0!</v>
      </c>
      <c r="AP429" s="57">
        <f>IF(AND(AM429 &gt;= 0, AM429 &lt;=10000000),500000,IF(AND(AM429 &gt;= 10000000, AM429 &lt;20000000),1000000,IF(AND(AM429&gt;= 20000000, AM429 &lt;30000000),1500000,IF(AND(AM429 &gt;= 30000000, AM429 &lt;50000000),2000000,IF(AM429 &lt; 50000000,E,0)))))</f>
        <v>500000</v>
      </c>
      <c r="AQ429" s="57">
        <f t="shared" si="88"/>
        <v>500000</v>
      </c>
      <c r="AR429" s="57">
        <f>VLOOKUP($C429,Sheet2!$A:$BN,AR$6,0)</f>
        <v>0</v>
      </c>
      <c r="AS429" s="57">
        <f>VLOOKUP($C429,Sheet2!$A:$BN,AS$6,0)</f>
        <v>0</v>
      </c>
      <c r="AT429" s="60" t="e">
        <f>VLOOKUP($C429,Sheet2!$A:$BN,AT$6,0)</f>
        <v>#DIV/0!</v>
      </c>
      <c r="AU429" s="57">
        <f>IF(AND(AR429 &gt;= 0, AR429 &lt;=10000000),500000,IF(AND(AR429 &gt;= 10000000, AR429 &lt;20000000),1000000,IF(AND(AR429&gt;= 20000000, AR429 &lt;30000000),1500000,IF(AND(AR429 &gt;= 30000000, AR429 &lt;50000000),2000000,IF(AR429 &lt; 50000000,E,0)))))</f>
        <v>500000</v>
      </c>
      <c r="AV429" s="57">
        <f t="shared" si="89"/>
        <v>500000</v>
      </c>
      <c r="AW429" s="57">
        <f>VLOOKUP($C429,Sheet2!$A:$BN,AW$6,0)</f>
        <v>0</v>
      </c>
      <c r="AX429" s="57">
        <f>VLOOKUP($C429,Sheet2!$A:$BN,AX$6,0)</f>
        <v>0</v>
      </c>
      <c r="AY429" s="60" t="e">
        <f>VLOOKUP($C429,Sheet2!$A:$BN,AY$6,0)</f>
        <v>#DIV/0!</v>
      </c>
      <c r="AZ429" s="57">
        <f>IF(AND(AW429 &gt;= 0, AW429 &lt;=10000000),500000,IF(AND(AW429 &gt;= 10000000, AW429 &lt;20000000),1000000,IF(AND(AW429&gt;= 20000000, AW429 &lt;30000000),1500000,IF(AND(AW429 &gt;= 30000000, AW429 &lt;50000000),2000000,IF(AW429 &lt; 50000000,E,0)))))</f>
        <v>500000</v>
      </c>
      <c r="BA429" s="57">
        <f t="shared" si="90"/>
        <v>500000</v>
      </c>
      <c r="BB429" s="57">
        <f>VLOOKUP($C429,Sheet2!$A:$BN,BB$6,0)</f>
        <v>0</v>
      </c>
      <c r="BC429" s="57">
        <f>VLOOKUP($C429,Sheet2!$A:$BN,BC$6,0)</f>
        <v>0</v>
      </c>
      <c r="BD429" s="60" t="e">
        <f>VLOOKUP($C429,Sheet2!$A:$BN,BD$6,0)</f>
        <v>#DIV/0!</v>
      </c>
      <c r="BE429" s="57">
        <f>IF(AND(BB429 &gt;= 0, BB429 &lt;=10000000),500000,IF(AND(BB429 &gt;= 10000000, BB429 &lt;20000000),1000000,IF(AND(BB429&gt;= 20000000, BB429 &lt;30000000),1500000,IF(AND(BB429 &gt;= 30000000, BB429 &lt;50000000),2000000,IF(BB429 &lt; 50000000,E,0)))))</f>
        <v>500000</v>
      </c>
      <c r="BF429" s="57">
        <f t="shared" si="91"/>
        <v>500000</v>
      </c>
      <c r="BG429" s="57">
        <f>VLOOKUP($C429,Sheet2!$A:$BN,BG$6,0)</f>
        <v>0</v>
      </c>
      <c r="BH429" s="57">
        <f>VLOOKUP($C429,Sheet2!$A:$BN,BH$6,0)</f>
        <v>0</v>
      </c>
      <c r="BI429" s="60" t="e">
        <f>VLOOKUP($C429,Sheet2!$A:$BN,BI$6,0)</f>
        <v>#DIV/0!</v>
      </c>
      <c r="BJ429" s="57">
        <f>IF(AND(BG429 &gt;= 0, BG429 &lt;=10000000),500000,IF(AND(BG429 &gt;= 10000000, BG429 &lt;20000000),1000000,IF(AND(BG429&gt;= 20000000, BG429 &lt;30000000),1500000,IF(AND(BG429 &gt;= 30000000, BG429 &lt;50000000),2000000,IF(BG429 &lt; 50000000,E,0)))))</f>
        <v>500000</v>
      </c>
      <c r="BK429" s="57">
        <f t="shared" si="92"/>
        <v>500000</v>
      </c>
      <c r="BL429" s="57">
        <f>VLOOKUP($C429,Sheet2!$A:$BN,BL$6,0)</f>
        <v>0</v>
      </c>
      <c r="BM429" s="57">
        <f>VLOOKUP($C429,Sheet2!$A:$BN,BM$6,0)</f>
        <v>0</v>
      </c>
      <c r="BN429" s="60" t="e">
        <f>VLOOKUP($C429,Sheet2!$A:$BN,BN$6,0)</f>
        <v>#DIV/0!</v>
      </c>
      <c r="BO429" s="57">
        <f>IF(AND(BL429 &gt;= 0, BL429 &lt;=10000000),500000,IF(AND(BL429 &gt;= 10000000, BL429 &lt;20000000),1000000,IF(AND(BL429&gt;= 20000000, BL429 &lt;30000000),1500000,IF(AND(BL429 &gt;= 30000000, BL429 &lt;50000000),2000000,IF(BL429 &lt; 50000000,E,0)))))</f>
        <v>500000</v>
      </c>
      <c r="BP429" s="57">
        <f t="shared" si="93"/>
        <v>500000</v>
      </c>
      <c r="BQ429" s="57">
        <f>VLOOKUP($C429,Sheet2!$A:$BN,BQ$6,0)</f>
        <v>0</v>
      </c>
      <c r="BR429" s="57">
        <f>VLOOKUP($C429,Sheet2!$A:$BN,BR$6,0)</f>
        <v>0</v>
      </c>
      <c r="BS429" s="60" t="e">
        <f>VLOOKUP($C429,Sheet2!$A:$BN,BS$6,0)</f>
        <v>#DIV/0!</v>
      </c>
      <c r="BT429" s="57">
        <f>IF(AND(BQ429 &gt;= 0, BQ429 &lt;=10000000),500000,IF(AND(BQ429 &gt;= 10000000, BQ429 &lt;20000000),1000000,IF(AND(BQ429&gt;= 20000000, BQ429 &lt;30000000),1500000,IF(AND(BQ429 &gt;= 30000000, BQ429 &lt;50000000),2000000,IF(BQ429 &lt; 50000000,E,0)))))</f>
        <v>500000</v>
      </c>
      <c r="BU429" s="57">
        <f t="shared" si="94"/>
        <v>500000</v>
      </c>
      <c r="BV429" s="57">
        <f>VLOOKUP($C429,Sheet2!$A:$BN,BV$6,0)</f>
        <v>0</v>
      </c>
      <c r="BW429" s="57">
        <f>VLOOKUP($C429,Sheet2!$A:$BN,BW$6,0)</f>
        <v>0</v>
      </c>
      <c r="BX429" s="60" t="e">
        <f>VLOOKUP($C429,Sheet2!$A:$BN,BX$6,0)</f>
        <v>#DIV/0!</v>
      </c>
      <c r="BY429" s="57">
        <f>IF(AND(BV429 &gt;= 0, BV429 &lt;=10000000),500000,IF(AND(BV429 &gt;= 10000000, BV429 &lt;20000000),1000000,IF(AND(BV429&gt;= 20000000, BV429 &lt;30000000),1500000,IF(AND(BV429 &gt;= 30000000, BV429 &lt;50000000),2000000,IF(BV429 &lt; 50000000,E,0)))))</f>
        <v>500000</v>
      </c>
      <c r="BZ429" s="57">
        <f t="shared" si="95"/>
        <v>500000</v>
      </c>
      <c r="CA429" s="57">
        <f>VLOOKUP($C429,Sheet2!$A:$BN,CA$6,0)</f>
        <v>0</v>
      </c>
      <c r="CB429" s="57">
        <f>VLOOKUP($C429,Sheet2!$A:$BN,CB$6,0)</f>
        <v>0</v>
      </c>
      <c r="CC429" s="60" t="e">
        <f>VLOOKUP($C429,Sheet2!$A:$BN,CC$6,0)</f>
        <v>#DIV/0!</v>
      </c>
      <c r="CD429" s="57">
        <f>IF(AND(CA429 &gt;= 0, CA429 &lt;=10000000),500000,IF(AND(CA429 &gt;= 10000000, CA429 &lt;20000000),1000000,IF(AND(CA429&gt;= 20000000, CA429 &lt;30000000),1500000,IF(AND(CA429 &gt;= 30000000, CA429 &lt;50000000),2000000,IF(CA429 &lt; 50000000,E,0)))))</f>
        <v>500000</v>
      </c>
      <c r="CE429" s="57">
        <f t="shared" si="96"/>
        <v>500000</v>
      </c>
    </row>
    <row r="430" spans="1:83" x14ac:dyDescent="0.35">
      <c r="A430" s="35" t="s">
        <v>649</v>
      </c>
      <c r="B430" s="31" t="s">
        <v>1043</v>
      </c>
      <c r="C430" s="32" t="s">
        <v>1061</v>
      </c>
      <c r="D430" s="57">
        <v>25656000</v>
      </c>
      <c r="E430" s="57">
        <f t="shared" si="97"/>
        <v>4756000</v>
      </c>
      <c r="F430" s="19">
        <v>20900000</v>
      </c>
      <c r="G430" s="19">
        <v>20400000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19">
        <v>0</v>
      </c>
      <c r="S430" s="57" t="e">
        <f>VLOOKUP($C430,Sheet2!$A:$BN,S$6,0)</f>
        <v>#N/A</v>
      </c>
      <c r="T430" s="57" t="e">
        <f>VLOOKUP($C430,Sheet2!$A:$BN,T$6,0)</f>
        <v>#N/A</v>
      </c>
      <c r="U430" s="60" t="e">
        <f>VLOOKUP($C430,Sheet2!$A:$BN,U$6,0)</f>
        <v>#N/A</v>
      </c>
      <c r="V430" s="57" t="e">
        <f>IF(AND(S430 &gt;= 0, S430 &lt;=10000000),500000,IF(AND(S430 &gt;= 10000000, S430 &lt;20000000),1000000,IF(AND(S430&gt;= 20000000, S430 &lt;30000000),1500000,IF(AND(S430 &gt;= 30000000, S430 &lt;50000000),2000000,IF(S430 &lt; 50000000,E,0)))))</f>
        <v>#N/A</v>
      </c>
      <c r="W430" s="57" t="e">
        <f t="shared" si="84"/>
        <v>#N/A</v>
      </c>
      <c r="X430" s="57" t="e">
        <f>VLOOKUP($C430,Sheet2!$A:$BN,X$6,0)</f>
        <v>#N/A</v>
      </c>
      <c r="Y430" s="57" t="e">
        <f>VLOOKUP($C430,Sheet2!$A:$BN,Y$6,0)</f>
        <v>#N/A</v>
      </c>
      <c r="Z430" s="60" t="e">
        <f>VLOOKUP($C430,Sheet2!$A:$BN,Z$6,0)</f>
        <v>#N/A</v>
      </c>
      <c r="AA430" s="57" t="e">
        <f>IF(AND(X430 &gt;= 0, X430 &lt;=10000000),500000,IF(AND(X430 &gt;= 10000000, X430 &lt;20000000),1000000,IF(AND(X430&gt;= 20000000, X430 &lt;30000000),1500000,IF(AND(X430 &gt;= 30000000, X430 &lt;50000000),2000000,IF(X430 &lt; 50000000,E,0)))))</f>
        <v>#N/A</v>
      </c>
      <c r="AB430" s="57" t="e">
        <f t="shared" si="85"/>
        <v>#N/A</v>
      </c>
      <c r="AC430" s="57" t="e">
        <f>VLOOKUP($C430,Sheet2!$A:$BN,AC$6,0)</f>
        <v>#N/A</v>
      </c>
      <c r="AD430" s="57" t="e">
        <f>VLOOKUP($C430,Sheet2!$A:$BN,AD$6,0)</f>
        <v>#N/A</v>
      </c>
      <c r="AE430" s="60" t="e">
        <f>VLOOKUP($C430,Sheet2!$A:$BN,AE$6,0)</f>
        <v>#N/A</v>
      </c>
      <c r="AF430" s="57" t="e">
        <f>IF(AND(AC430 &gt;= 0, AC430 &lt;=10000000),500000,IF(AND(AC430 &gt;= 10000000, AC430 &lt;20000000),1000000,IF(AND(AC430&gt;= 20000000, AC430 &lt;30000000),1500000,IF(AND(AC430 &gt;= 30000000, AC430 &lt;50000000),2000000,IF(AC430 &lt; 50000000,E,0)))))</f>
        <v>#N/A</v>
      </c>
      <c r="AG430" s="57" t="e">
        <f t="shared" si="86"/>
        <v>#N/A</v>
      </c>
      <c r="AH430" s="57" t="e">
        <f>VLOOKUP($C430,Sheet2!$A:$BN,AH$6,0)</f>
        <v>#N/A</v>
      </c>
      <c r="AI430" s="57" t="e">
        <f>VLOOKUP($C430,Sheet2!$A:$BN,AI$6,0)</f>
        <v>#N/A</v>
      </c>
      <c r="AJ430" s="60" t="e">
        <f>VLOOKUP($C430,Sheet2!$A:$BN,AJ$6,0)</f>
        <v>#N/A</v>
      </c>
      <c r="AK430" s="57" t="e">
        <f>IF(AND(AH430 &gt;= 0, AH430 &lt;=10000000),500000,IF(AND(AH430 &gt;= 10000000, AH430 &lt;20000000),1000000,IF(AND(AH430&gt;= 20000000, AH430 &lt;30000000),1500000,IF(AND(AH430 &gt;= 30000000, AH430 &lt;50000000),2000000,IF(AH430 &lt; 50000000,E,0)))))</f>
        <v>#N/A</v>
      </c>
      <c r="AL430" s="57" t="e">
        <f t="shared" si="87"/>
        <v>#N/A</v>
      </c>
      <c r="AM430" s="57" t="e">
        <f>VLOOKUP($C430,Sheet2!$A:$BN,AM$6,0)</f>
        <v>#N/A</v>
      </c>
      <c r="AN430" s="57" t="e">
        <f>VLOOKUP($C430,Sheet2!$A:$BN,AN$6,0)</f>
        <v>#N/A</v>
      </c>
      <c r="AO430" s="60" t="e">
        <f>VLOOKUP($C430,Sheet2!$A:$BN,AO$6,0)</f>
        <v>#N/A</v>
      </c>
      <c r="AP430" s="57" t="e">
        <f>IF(AND(AM430 &gt;= 0, AM430 &lt;=10000000),500000,IF(AND(AM430 &gt;= 10000000, AM430 &lt;20000000),1000000,IF(AND(AM430&gt;= 20000000, AM430 &lt;30000000),1500000,IF(AND(AM430 &gt;= 30000000, AM430 &lt;50000000),2000000,IF(AM430 &lt; 50000000,E,0)))))</f>
        <v>#N/A</v>
      </c>
      <c r="AQ430" s="57" t="e">
        <f t="shared" si="88"/>
        <v>#N/A</v>
      </c>
      <c r="AR430" s="57" t="e">
        <f>VLOOKUP($C430,Sheet2!$A:$BN,AR$6,0)</f>
        <v>#N/A</v>
      </c>
      <c r="AS430" s="57" t="e">
        <f>VLOOKUP($C430,Sheet2!$A:$BN,AS$6,0)</f>
        <v>#N/A</v>
      </c>
      <c r="AT430" s="60" t="e">
        <f>VLOOKUP($C430,Sheet2!$A:$BN,AT$6,0)</f>
        <v>#N/A</v>
      </c>
      <c r="AU430" s="57" t="e">
        <f>IF(AND(AR430 &gt;= 0, AR430 &lt;=10000000),500000,IF(AND(AR430 &gt;= 10000000, AR430 &lt;20000000),1000000,IF(AND(AR430&gt;= 20000000, AR430 &lt;30000000),1500000,IF(AND(AR430 &gt;= 30000000, AR430 &lt;50000000),2000000,IF(AR430 &lt; 50000000,E,0)))))</f>
        <v>#N/A</v>
      </c>
      <c r="AV430" s="57" t="e">
        <f t="shared" si="89"/>
        <v>#N/A</v>
      </c>
      <c r="AW430" s="57" t="e">
        <f>VLOOKUP($C430,Sheet2!$A:$BN,AW$6,0)</f>
        <v>#N/A</v>
      </c>
      <c r="AX430" s="57" t="e">
        <f>VLOOKUP($C430,Sheet2!$A:$BN,AX$6,0)</f>
        <v>#N/A</v>
      </c>
      <c r="AY430" s="60" t="e">
        <f>VLOOKUP($C430,Sheet2!$A:$BN,AY$6,0)</f>
        <v>#N/A</v>
      </c>
      <c r="AZ430" s="57" t="e">
        <f>IF(AND(AW430 &gt;= 0, AW430 &lt;=10000000),500000,IF(AND(AW430 &gt;= 10000000, AW430 &lt;20000000),1000000,IF(AND(AW430&gt;= 20000000, AW430 &lt;30000000),1500000,IF(AND(AW430 &gt;= 30000000, AW430 &lt;50000000),2000000,IF(AW430 &lt; 50000000,E,0)))))</f>
        <v>#N/A</v>
      </c>
      <c r="BA430" s="57" t="e">
        <f t="shared" si="90"/>
        <v>#N/A</v>
      </c>
      <c r="BB430" s="57" t="e">
        <f>VLOOKUP($C430,Sheet2!$A:$BN,BB$6,0)</f>
        <v>#N/A</v>
      </c>
      <c r="BC430" s="57" t="e">
        <f>VLOOKUP($C430,Sheet2!$A:$BN,BC$6,0)</f>
        <v>#N/A</v>
      </c>
      <c r="BD430" s="60" t="e">
        <f>VLOOKUP($C430,Sheet2!$A:$BN,BD$6,0)</f>
        <v>#N/A</v>
      </c>
      <c r="BE430" s="57" t="e">
        <f>IF(AND(BB430 &gt;= 0, BB430 &lt;=10000000),500000,IF(AND(BB430 &gt;= 10000000, BB430 &lt;20000000),1000000,IF(AND(BB430&gt;= 20000000, BB430 &lt;30000000),1500000,IF(AND(BB430 &gt;= 30000000, BB430 &lt;50000000),2000000,IF(BB430 &lt; 50000000,E,0)))))</f>
        <v>#N/A</v>
      </c>
      <c r="BF430" s="57" t="e">
        <f t="shared" si="91"/>
        <v>#N/A</v>
      </c>
      <c r="BG430" s="57" t="e">
        <f>VLOOKUP($C430,Sheet2!$A:$BN,BG$6,0)</f>
        <v>#N/A</v>
      </c>
      <c r="BH430" s="57" t="e">
        <f>VLOOKUP($C430,Sheet2!$A:$BN,BH$6,0)</f>
        <v>#N/A</v>
      </c>
      <c r="BI430" s="60" t="e">
        <f>VLOOKUP($C430,Sheet2!$A:$BN,BI$6,0)</f>
        <v>#N/A</v>
      </c>
      <c r="BJ430" s="57" t="e">
        <f>IF(AND(BG430 &gt;= 0, BG430 &lt;=10000000),500000,IF(AND(BG430 &gt;= 10000000, BG430 &lt;20000000),1000000,IF(AND(BG430&gt;= 20000000, BG430 &lt;30000000),1500000,IF(AND(BG430 &gt;= 30000000, BG430 &lt;50000000),2000000,IF(BG430 &lt; 50000000,E,0)))))</f>
        <v>#N/A</v>
      </c>
      <c r="BK430" s="57" t="e">
        <f t="shared" si="92"/>
        <v>#N/A</v>
      </c>
      <c r="BL430" s="57" t="e">
        <f>VLOOKUP($C430,Sheet2!$A:$BN,BL$6,0)</f>
        <v>#N/A</v>
      </c>
      <c r="BM430" s="57" t="e">
        <f>VLOOKUP($C430,Sheet2!$A:$BN,BM$6,0)</f>
        <v>#N/A</v>
      </c>
      <c r="BN430" s="60" t="e">
        <f>VLOOKUP($C430,Sheet2!$A:$BN,BN$6,0)</f>
        <v>#N/A</v>
      </c>
      <c r="BO430" s="57" t="e">
        <f>IF(AND(BL430 &gt;= 0, BL430 &lt;=10000000),500000,IF(AND(BL430 &gt;= 10000000, BL430 &lt;20000000),1000000,IF(AND(BL430&gt;= 20000000, BL430 &lt;30000000),1500000,IF(AND(BL430 &gt;= 30000000, BL430 &lt;50000000),2000000,IF(BL430 &lt; 50000000,E,0)))))</f>
        <v>#N/A</v>
      </c>
      <c r="BP430" s="57" t="e">
        <f t="shared" si="93"/>
        <v>#N/A</v>
      </c>
      <c r="BQ430" s="57" t="e">
        <f>VLOOKUP($C430,Sheet2!$A:$BN,BQ$6,0)</f>
        <v>#N/A</v>
      </c>
      <c r="BR430" s="57" t="e">
        <f>VLOOKUP($C430,Sheet2!$A:$BN,BR$6,0)</f>
        <v>#N/A</v>
      </c>
      <c r="BS430" s="60" t="e">
        <f>VLOOKUP($C430,Sheet2!$A:$BN,BS$6,0)</f>
        <v>#N/A</v>
      </c>
      <c r="BT430" s="57" t="e">
        <f>IF(AND(BQ430 &gt;= 0, BQ430 &lt;=10000000),500000,IF(AND(BQ430 &gt;= 10000000, BQ430 &lt;20000000),1000000,IF(AND(BQ430&gt;= 20000000, BQ430 &lt;30000000),1500000,IF(AND(BQ430 &gt;= 30000000, BQ430 &lt;50000000),2000000,IF(BQ430 &lt; 50000000,E,0)))))</f>
        <v>#N/A</v>
      </c>
      <c r="BU430" s="57" t="e">
        <f t="shared" si="94"/>
        <v>#N/A</v>
      </c>
      <c r="BV430" s="57" t="e">
        <f>VLOOKUP($C430,Sheet2!$A:$BN,BV$6,0)</f>
        <v>#N/A</v>
      </c>
      <c r="BW430" s="57" t="e">
        <f>VLOOKUP($C430,Sheet2!$A:$BN,BW$6,0)</f>
        <v>#N/A</v>
      </c>
      <c r="BX430" s="60" t="e">
        <f>VLOOKUP($C430,Sheet2!$A:$BN,BX$6,0)</f>
        <v>#N/A</v>
      </c>
      <c r="BY430" s="57" t="e">
        <f>IF(AND(BV430 &gt;= 0, BV430 &lt;=10000000),500000,IF(AND(BV430 &gt;= 10000000, BV430 &lt;20000000),1000000,IF(AND(BV430&gt;= 20000000, BV430 &lt;30000000),1500000,IF(AND(BV430 &gt;= 30000000, BV430 &lt;50000000),2000000,IF(BV430 &lt; 50000000,E,0)))))</f>
        <v>#N/A</v>
      </c>
      <c r="BZ430" s="57" t="e">
        <f t="shared" si="95"/>
        <v>#N/A</v>
      </c>
      <c r="CA430" s="57" t="e">
        <f>VLOOKUP($C430,Sheet2!$A:$BN,CA$6,0)</f>
        <v>#N/A</v>
      </c>
      <c r="CB430" s="57" t="e">
        <f>VLOOKUP($C430,Sheet2!$A:$BN,CB$6,0)</f>
        <v>#N/A</v>
      </c>
      <c r="CC430" s="60" t="e">
        <f>VLOOKUP($C430,Sheet2!$A:$BN,CC$6,0)</f>
        <v>#N/A</v>
      </c>
      <c r="CD430" s="57" t="e">
        <f>IF(AND(CA430 &gt;= 0, CA430 &lt;=10000000),500000,IF(AND(CA430 &gt;= 10000000, CA430 &lt;20000000),1000000,IF(AND(CA430&gt;= 20000000, CA430 &lt;30000000),1500000,IF(AND(CA430 &gt;= 30000000, CA430 &lt;50000000),2000000,IF(CA430 &lt; 50000000,E,0)))))</f>
        <v>#N/A</v>
      </c>
      <c r="CE430" s="57" t="e">
        <f t="shared" si="96"/>
        <v>#N/A</v>
      </c>
    </row>
    <row r="431" spans="1:83" x14ac:dyDescent="0.35">
      <c r="A431" s="35" t="s">
        <v>649</v>
      </c>
      <c r="B431" s="31" t="s">
        <v>1044</v>
      </c>
      <c r="C431" s="32" t="s">
        <v>1062</v>
      </c>
      <c r="D431" s="57">
        <v>0</v>
      </c>
      <c r="E431" s="57">
        <f t="shared" si="97"/>
        <v>-23000000</v>
      </c>
      <c r="F431" s="19">
        <v>23000000</v>
      </c>
      <c r="G431" s="19">
        <v>22500000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19">
        <v>0</v>
      </c>
      <c r="S431" s="57" t="e">
        <f>VLOOKUP($C431,Sheet2!$A:$BN,S$6,0)</f>
        <v>#N/A</v>
      </c>
      <c r="T431" s="57" t="e">
        <f>VLOOKUP($C431,Sheet2!$A:$BN,T$6,0)</f>
        <v>#N/A</v>
      </c>
      <c r="U431" s="60" t="e">
        <f>VLOOKUP($C431,Sheet2!$A:$BN,U$6,0)</f>
        <v>#N/A</v>
      </c>
      <c r="V431" s="57" t="e">
        <f>IF(AND(S431 &gt;= 0, S431 &lt;=10000000),500000,IF(AND(S431 &gt;= 10000000, S431 &lt;20000000),1000000,IF(AND(S431&gt;= 20000000, S431 &lt;30000000),1500000,IF(AND(S431 &gt;= 30000000, S431 &lt;50000000),2000000,IF(S431 &lt; 50000000,E,0)))))</f>
        <v>#N/A</v>
      </c>
      <c r="W431" s="57" t="e">
        <f t="shared" si="84"/>
        <v>#N/A</v>
      </c>
      <c r="X431" s="57" t="e">
        <f>VLOOKUP($C431,Sheet2!$A:$BN,X$6,0)</f>
        <v>#N/A</v>
      </c>
      <c r="Y431" s="57" t="e">
        <f>VLOOKUP($C431,Sheet2!$A:$BN,Y$6,0)</f>
        <v>#N/A</v>
      </c>
      <c r="Z431" s="60" t="e">
        <f>VLOOKUP($C431,Sheet2!$A:$BN,Z$6,0)</f>
        <v>#N/A</v>
      </c>
      <c r="AA431" s="57" t="e">
        <f>IF(AND(X431 &gt;= 0, X431 &lt;=10000000),500000,IF(AND(X431 &gt;= 10000000, X431 &lt;20000000),1000000,IF(AND(X431&gt;= 20000000, X431 &lt;30000000),1500000,IF(AND(X431 &gt;= 30000000, X431 &lt;50000000),2000000,IF(X431 &lt; 50000000,E,0)))))</f>
        <v>#N/A</v>
      </c>
      <c r="AB431" s="57" t="e">
        <f t="shared" si="85"/>
        <v>#N/A</v>
      </c>
      <c r="AC431" s="57" t="e">
        <f>VLOOKUP($C431,Sheet2!$A:$BN,AC$6,0)</f>
        <v>#N/A</v>
      </c>
      <c r="AD431" s="57" t="e">
        <f>VLOOKUP($C431,Sheet2!$A:$BN,AD$6,0)</f>
        <v>#N/A</v>
      </c>
      <c r="AE431" s="60" t="e">
        <f>VLOOKUP($C431,Sheet2!$A:$BN,AE$6,0)</f>
        <v>#N/A</v>
      </c>
      <c r="AF431" s="57" t="e">
        <f>IF(AND(AC431 &gt;= 0, AC431 &lt;=10000000),500000,IF(AND(AC431 &gt;= 10000000, AC431 &lt;20000000),1000000,IF(AND(AC431&gt;= 20000000, AC431 &lt;30000000),1500000,IF(AND(AC431 &gt;= 30000000, AC431 &lt;50000000),2000000,IF(AC431 &lt; 50000000,E,0)))))</f>
        <v>#N/A</v>
      </c>
      <c r="AG431" s="57" t="e">
        <f t="shared" si="86"/>
        <v>#N/A</v>
      </c>
      <c r="AH431" s="57" t="e">
        <f>VLOOKUP($C431,Sheet2!$A:$BN,AH$6,0)</f>
        <v>#N/A</v>
      </c>
      <c r="AI431" s="57" t="e">
        <f>VLOOKUP($C431,Sheet2!$A:$BN,AI$6,0)</f>
        <v>#N/A</v>
      </c>
      <c r="AJ431" s="60" t="e">
        <f>VLOOKUP($C431,Sheet2!$A:$BN,AJ$6,0)</f>
        <v>#N/A</v>
      </c>
      <c r="AK431" s="57" t="e">
        <f>IF(AND(AH431 &gt;= 0, AH431 &lt;=10000000),500000,IF(AND(AH431 &gt;= 10000000, AH431 &lt;20000000),1000000,IF(AND(AH431&gt;= 20000000, AH431 &lt;30000000),1500000,IF(AND(AH431 &gt;= 30000000, AH431 &lt;50000000),2000000,IF(AH431 &lt; 50000000,E,0)))))</f>
        <v>#N/A</v>
      </c>
      <c r="AL431" s="57" t="e">
        <f t="shared" si="87"/>
        <v>#N/A</v>
      </c>
      <c r="AM431" s="57" t="e">
        <f>VLOOKUP($C431,Sheet2!$A:$BN,AM$6,0)</f>
        <v>#N/A</v>
      </c>
      <c r="AN431" s="57" t="e">
        <f>VLOOKUP($C431,Sheet2!$A:$BN,AN$6,0)</f>
        <v>#N/A</v>
      </c>
      <c r="AO431" s="60" t="e">
        <f>VLOOKUP($C431,Sheet2!$A:$BN,AO$6,0)</f>
        <v>#N/A</v>
      </c>
      <c r="AP431" s="57" t="e">
        <f>IF(AND(AM431 &gt;= 0, AM431 &lt;=10000000),500000,IF(AND(AM431 &gt;= 10000000, AM431 &lt;20000000),1000000,IF(AND(AM431&gt;= 20000000, AM431 &lt;30000000),1500000,IF(AND(AM431 &gt;= 30000000, AM431 &lt;50000000),2000000,IF(AM431 &lt; 50000000,E,0)))))</f>
        <v>#N/A</v>
      </c>
      <c r="AQ431" s="57" t="e">
        <f t="shared" si="88"/>
        <v>#N/A</v>
      </c>
      <c r="AR431" s="57" t="e">
        <f>VLOOKUP($C431,Sheet2!$A:$BN,AR$6,0)</f>
        <v>#N/A</v>
      </c>
      <c r="AS431" s="57" t="e">
        <f>VLOOKUP($C431,Sheet2!$A:$BN,AS$6,0)</f>
        <v>#N/A</v>
      </c>
      <c r="AT431" s="60" t="e">
        <f>VLOOKUP($C431,Sheet2!$A:$BN,AT$6,0)</f>
        <v>#N/A</v>
      </c>
      <c r="AU431" s="57" t="e">
        <f>IF(AND(AR431 &gt;= 0, AR431 &lt;=10000000),500000,IF(AND(AR431 &gt;= 10000000, AR431 &lt;20000000),1000000,IF(AND(AR431&gt;= 20000000, AR431 &lt;30000000),1500000,IF(AND(AR431 &gt;= 30000000, AR431 &lt;50000000),2000000,IF(AR431 &lt; 50000000,E,0)))))</f>
        <v>#N/A</v>
      </c>
      <c r="AV431" s="57" t="e">
        <f t="shared" si="89"/>
        <v>#N/A</v>
      </c>
      <c r="AW431" s="57" t="e">
        <f>VLOOKUP($C431,Sheet2!$A:$BN,AW$6,0)</f>
        <v>#N/A</v>
      </c>
      <c r="AX431" s="57" t="e">
        <f>VLOOKUP($C431,Sheet2!$A:$BN,AX$6,0)</f>
        <v>#N/A</v>
      </c>
      <c r="AY431" s="60" t="e">
        <f>VLOOKUP($C431,Sheet2!$A:$BN,AY$6,0)</f>
        <v>#N/A</v>
      </c>
      <c r="AZ431" s="57" t="e">
        <f>IF(AND(AW431 &gt;= 0, AW431 &lt;=10000000),500000,IF(AND(AW431 &gt;= 10000000, AW431 &lt;20000000),1000000,IF(AND(AW431&gt;= 20000000, AW431 &lt;30000000),1500000,IF(AND(AW431 &gt;= 30000000, AW431 &lt;50000000),2000000,IF(AW431 &lt; 50000000,E,0)))))</f>
        <v>#N/A</v>
      </c>
      <c r="BA431" s="57" t="e">
        <f t="shared" si="90"/>
        <v>#N/A</v>
      </c>
      <c r="BB431" s="57" t="e">
        <f>VLOOKUP($C431,Sheet2!$A:$BN,BB$6,0)</f>
        <v>#N/A</v>
      </c>
      <c r="BC431" s="57" t="e">
        <f>VLOOKUP($C431,Sheet2!$A:$BN,BC$6,0)</f>
        <v>#N/A</v>
      </c>
      <c r="BD431" s="60" t="e">
        <f>VLOOKUP($C431,Sheet2!$A:$BN,BD$6,0)</f>
        <v>#N/A</v>
      </c>
      <c r="BE431" s="57" t="e">
        <f>IF(AND(BB431 &gt;= 0, BB431 &lt;=10000000),500000,IF(AND(BB431 &gt;= 10000000, BB431 &lt;20000000),1000000,IF(AND(BB431&gt;= 20000000, BB431 &lt;30000000),1500000,IF(AND(BB431 &gt;= 30000000, BB431 &lt;50000000),2000000,IF(BB431 &lt; 50000000,E,0)))))</f>
        <v>#N/A</v>
      </c>
      <c r="BF431" s="57" t="e">
        <f t="shared" si="91"/>
        <v>#N/A</v>
      </c>
      <c r="BG431" s="57" t="e">
        <f>VLOOKUP($C431,Sheet2!$A:$BN,BG$6,0)</f>
        <v>#N/A</v>
      </c>
      <c r="BH431" s="57" t="e">
        <f>VLOOKUP($C431,Sheet2!$A:$BN,BH$6,0)</f>
        <v>#N/A</v>
      </c>
      <c r="BI431" s="60" t="e">
        <f>VLOOKUP($C431,Sheet2!$A:$BN,BI$6,0)</f>
        <v>#N/A</v>
      </c>
      <c r="BJ431" s="57" t="e">
        <f>IF(AND(BG431 &gt;= 0, BG431 &lt;=10000000),500000,IF(AND(BG431 &gt;= 10000000, BG431 &lt;20000000),1000000,IF(AND(BG431&gt;= 20000000, BG431 &lt;30000000),1500000,IF(AND(BG431 &gt;= 30000000, BG431 &lt;50000000),2000000,IF(BG431 &lt; 50000000,E,0)))))</f>
        <v>#N/A</v>
      </c>
      <c r="BK431" s="57" t="e">
        <f t="shared" si="92"/>
        <v>#N/A</v>
      </c>
      <c r="BL431" s="57" t="e">
        <f>VLOOKUP($C431,Sheet2!$A:$BN,BL$6,0)</f>
        <v>#N/A</v>
      </c>
      <c r="BM431" s="57" t="e">
        <f>VLOOKUP($C431,Sheet2!$A:$BN,BM$6,0)</f>
        <v>#N/A</v>
      </c>
      <c r="BN431" s="60" t="e">
        <f>VLOOKUP($C431,Sheet2!$A:$BN,BN$6,0)</f>
        <v>#N/A</v>
      </c>
      <c r="BO431" s="57" t="e">
        <f>IF(AND(BL431 &gt;= 0, BL431 &lt;=10000000),500000,IF(AND(BL431 &gt;= 10000000, BL431 &lt;20000000),1000000,IF(AND(BL431&gt;= 20000000, BL431 &lt;30000000),1500000,IF(AND(BL431 &gt;= 30000000, BL431 &lt;50000000),2000000,IF(BL431 &lt; 50000000,E,0)))))</f>
        <v>#N/A</v>
      </c>
      <c r="BP431" s="57" t="e">
        <f t="shared" si="93"/>
        <v>#N/A</v>
      </c>
      <c r="BQ431" s="57" t="e">
        <f>VLOOKUP($C431,Sheet2!$A:$BN,BQ$6,0)</f>
        <v>#N/A</v>
      </c>
      <c r="BR431" s="57" t="e">
        <f>VLOOKUP($C431,Sheet2!$A:$BN,BR$6,0)</f>
        <v>#N/A</v>
      </c>
      <c r="BS431" s="60" t="e">
        <f>VLOOKUP($C431,Sheet2!$A:$BN,BS$6,0)</f>
        <v>#N/A</v>
      </c>
      <c r="BT431" s="57" t="e">
        <f>IF(AND(BQ431 &gt;= 0, BQ431 &lt;=10000000),500000,IF(AND(BQ431 &gt;= 10000000, BQ431 &lt;20000000),1000000,IF(AND(BQ431&gt;= 20000000, BQ431 &lt;30000000),1500000,IF(AND(BQ431 &gt;= 30000000, BQ431 &lt;50000000),2000000,IF(BQ431 &lt; 50000000,E,0)))))</f>
        <v>#N/A</v>
      </c>
      <c r="BU431" s="57" t="e">
        <f t="shared" si="94"/>
        <v>#N/A</v>
      </c>
      <c r="BV431" s="57" t="e">
        <f>VLOOKUP($C431,Sheet2!$A:$BN,BV$6,0)</f>
        <v>#N/A</v>
      </c>
      <c r="BW431" s="57" t="e">
        <f>VLOOKUP($C431,Sheet2!$A:$BN,BW$6,0)</f>
        <v>#N/A</v>
      </c>
      <c r="BX431" s="60" t="e">
        <f>VLOOKUP($C431,Sheet2!$A:$BN,BX$6,0)</f>
        <v>#N/A</v>
      </c>
      <c r="BY431" s="57" t="e">
        <f>IF(AND(BV431 &gt;= 0, BV431 &lt;=10000000),500000,IF(AND(BV431 &gt;= 10000000, BV431 &lt;20000000),1000000,IF(AND(BV431&gt;= 20000000, BV431 &lt;30000000),1500000,IF(AND(BV431 &gt;= 30000000, BV431 &lt;50000000),2000000,IF(BV431 &lt; 50000000,E,0)))))</f>
        <v>#N/A</v>
      </c>
      <c r="BZ431" s="57" t="e">
        <f t="shared" si="95"/>
        <v>#N/A</v>
      </c>
      <c r="CA431" s="57" t="e">
        <f>VLOOKUP($C431,Sheet2!$A:$BN,CA$6,0)</f>
        <v>#N/A</v>
      </c>
      <c r="CB431" s="57" t="e">
        <f>VLOOKUP($C431,Sheet2!$A:$BN,CB$6,0)</f>
        <v>#N/A</v>
      </c>
      <c r="CC431" s="60" t="e">
        <f>VLOOKUP($C431,Sheet2!$A:$BN,CC$6,0)</f>
        <v>#N/A</v>
      </c>
      <c r="CD431" s="57" t="e">
        <f>IF(AND(CA431 &gt;= 0, CA431 &lt;=10000000),500000,IF(AND(CA431 &gt;= 10000000, CA431 &lt;20000000),1000000,IF(AND(CA431&gt;= 20000000, CA431 &lt;30000000),1500000,IF(AND(CA431 &gt;= 30000000, CA431 &lt;50000000),2000000,IF(CA431 &lt; 50000000,E,0)))))</f>
        <v>#N/A</v>
      </c>
      <c r="CE431" s="57" t="e">
        <f t="shared" si="96"/>
        <v>#N/A</v>
      </c>
    </row>
    <row r="432" spans="1:83" x14ac:dyDescent="0.35">
      <c r="A432" s="35" t="s">
        <v>649</v>
      </c>
      <c r="B432" s="31" t="s">
        <v>1045</v>
      </c>
      <c r="C432" s="32" t="s">
        <v>1063</v>
      </c>
      <c r="D432" s="57">
        <v>22540000</v>
      </c>
      <c r="E432" s="57">
        <f t="shared" si="97"/>
        <v>3940000</v>
      </c>
      <c r="F432" s="19">
        <v>18600000</v>
      </c>
      <c r="G432" s="19">
        <v>18100000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19">
        <v>0</v>
      </c>
      <c r="S432" s="57">
        <f>VLOOKUP($C432,Sheet2!$A:$BN,S$6,0)</f>
        <v>0</v>
      </c>
      <c r="T432" s="57">
        <f>VLOOKUP($C432,Sheet2!$A:$BN,T$6,0)</f>
        <v>0</v>
      </c>
      <c r="U432" s="60" t="e">
        <f>VLOOKUP($C432,Sheet2!$A:$BN,U$6,0)</f>
        <v>#DIV/0!</v>
      </c>
      <c r="V432" s="57">
        <f>IF(AND(S432 &gt;= 0, S432 &lt;=10000000),500000,IF(AND(S432 &gt;= 10000000, S432 &lt;20000000),1000000,IF(AND(S432&gt;= 20000000, S432 &lt;30000000),1500000,IF(AND(S432 &gt;= 30000000, S432 &lt;50000000),2000000,IF(S432 &lt; 50000000,E,0)))))</f>
        <v>500000</v>
      </c>
      <c r="W432" s="57">
        <f t="shared" si="84"/>
        <v>500000</v>
      </c>
      <c r="X432" s="57">
        <f>VLOOKUP($C432,Sheet2!$A:$BN,X$6,0)</f>
        <v>15855000</v>
      </c>
      <c r="Y432" s="57">
        <f>VLOOKUP($C432,Sheet2!$A:$BN,Y$6,0)</f>
        <v>729800</v>
      </c>
      <c r="Z432" s="60">
        <f>VLOOKUP($C432,Sheet2!$A:$BN,Z$6,0)</f>
        <v>1.0089022659734905</v>
      </c>
      <c r="AA432" s="57">
        <f>IF(AND(X432 &gt;= 0, X432 &lt;=10000000),500000,IF(AND(X432 &gt;= 10000000, X432 &lt;20000000),1000000,IF(AND(X432&gt;= 20000000, X432 &lt;30000000),1500000,IF(AND(X432 &gt;= 30000000, X432 &lt;50000000),2000000,IF(X432 &lt; 50000000,E,0)))))</f>
        <v>1000000</v>
      </c>
      <c r="AB432" s="57">
        <f t="shared" si="85"/>
        <v>17600000</v>
      </c>
      <c r="AC432" s="57">
        <f>VLOOKUP($C432,Sheet2!$A:$BN,AC$6,0)</f>
        <v>0</v>
      </c>
      <c r="AD432" s="57">
        <f>VLOOKUP($C432,Sheet2!$A:$BN,AD$6,0)</f>
        <v>0</v>
      </c>
      <c r="AE432" s="60" t="e">
        <f>VLOOKUP($C432,Sheet2!$A:$BN,AE$6,0)</f>
        <v>#DIV/0!</v>
      </c>
      <c r="AF432" s="57">
        <f>IF(AND(AC432 &gt;= 0, AC432 &lt;=10000000),500000,IF(AND(AC432 &gt;= 10000000, AC432 &lt;20000000),1000000,IF(AND(AC432&gt;= 20000000, AC432 &lt;30000000),1500000,IF(AND(AC432 &gt;= 30000000, AC432 &lt;50000000),2000000,IF(AC432 &lt; 50000000,E,0)))))</f>
        <v>500000</v>
      </c>
      <c r="AG432" s="57">
        <f t="shared" si="86"/>
        <v>500000</v>
      </c>
      <c r="AH432" s="57">
        <f>VLOOKUP($C432,Sheet2!$A:$BN,AH$6,0)</f>
        <v>0</v>
      </c>
      <c r="AI432" s="57">
        <f>VLOOKUP($C432,Sheet2!$A:$BN,AI$6,0)</f>
        <v>0</v>
      </c>
      <c r="AJ432" s="60" t="e">
        <f>VLOOKUP($C432,Sheet2!$A:$BN,AJ$6,0)</f>
        <v>#DIV/0!</v>
      </c>
      <c r="AK432" s="57">
        <f>IF(AND(AH432 &gt;= 0, AH432 &lt;=10000000),500000,IF(AND(AH432 &gt;= 10000000, AH432 &lt;20000000),1000000,IF(AND(AH432&gt;= 20000000, AH432 &lt;30000000),1500000,IF(AND(AH432 &gt;= 30000000, AH432 &lt;50000000),2000000,IF(AH432 &lt; 50000000,E,0)))))</f>
        <v>500000</v>
      </c>
      <c r="AL432" s="57">
        <f t="shared" si="87"/>
        <v>500000</v>
      </c>
      <c r="AM432" s="57">
        <f>VLOOKUP($C432,Sheet2!$A:$BN,AM$6,0)</f>
        <v>0</v>
      </c>
      <c r="AN432" s="57">
        <f>VLOOKUP($C432,Sheet2!$A:$BN,AN$6,0)</f>
        <v>0</v>
      </c>
      <c r="AO432" s="60" t="e">
        <f>VLOOKUP($C432,Sheet2!$A:$BN,AO$6,0)</f>
        <v>#DIV/0!</v>
      </c>
      <c r="AP432" s="57">
        <f>IF(AND(AM432 &gt;= 0, AM432 &lt;=10000000),500000,IF(AND(AM432 &gt;= 10000000, AM432 &lt;20000000),1000000,IF(AND(AM432&gt;= 20000000, AM432 &lt;30000000),1500000,IF(AND(AM432 &gt;= 30000000, AM432 &lt;50000000),2000000,IF(AM432 &lt; 50000000,E,0)))))</f>
        <v>500000</v>
      </c>
      <c r="AQ432" s="57">
        <f t="shared" si="88"/>
        <v>500000</v>
      </c>
      <c r="AR432" s="57">
        <f>VLOOKUP($C432,Sheet2!$A:$BN,AR$6,0)</f>
        <v>0</v>
      </c>
      <c r="AS432" s="57">
        <f>VLOOKUP($C432,Sheet2!$A:$BN,AS$6,0)</f>
        <v>0</v>
      </c>
      <c r="AT432" s="60" t="e">
        <f>VLOOKUP($C432,Sheet2!$A:$BN,AT$6,0)</f>
        <v>#DIV/0!</v>
      </c>
      <c r="AU432" s="57">
        <f>IF(AND(AR432 &gt;= 0, AR432 &lt;=10000000),500000,IF(AND(AR432 &gt;= 10000000, AR432 &lt;20000000),1000000,IF(AND(AR432&gt;= 20000000, AR432 &lt;30000000),1500000,IF(AND(AR432 &gt;= 30000000, AR432 &lt;50000000),2000000,IF(AR432 &lt; 50000000,E,0)))))</f>
        <v>500000</v>
      </c>
      <c r="AV432" s="57">
        <f t="shared" si="89"/>
        <v>500000</v>
      </c>
      <c r="AW432" s="57">
        <f>VLOOKUP($C432,Sheet2!$A:$BN,AW$6,0)</f>
        <v>0</v>
      </c>
      <c r="AX432" s="57">
        <f>VLOOKUP($C432,Sheet2!$A:$BN,AX$6,0)</f>
        <v>0</v>
      </c>
      <c r="AY432" s="60" t="e">
        <f>VLOOKUP($C432,Sheet2!$A:$BN,AY$6,0)</f>
        <v>#DIV/0!</v>
      </c>
      <c r="AZ432" s="57">
        <f>IF(AND(AW432 &gt;= 0, AW432 &lt;=10000000),500000,IF(AND(AW432 &gt;= 10000000, AW432 &lt;20000000),1000000,IF(AND(AW432&gt;= 20000000, AW432 &lt;30000000),1500000,IF(AND(AW432 &gt;= 30000000, AW432 &lt;50000000),2000000,IF(AW432 &lt; 50000000,E,0)))))</f>
        <v>500000</v>
      </c>
      <c r="BA432" s="57">
        <f t="shared" si="90"/>
        <v>500000</v>
      </c>
      <c r="BB432" s="57">
        <f>VLOOKUP($C432,Sheet2!$A:$BN,BB$6,0)</f>
        <v>0</v>
      </c>
      <c r="BC432" s="57">
        <f>VLOOKUP($C432,Sheet2!$A:$BN,BC$6,0)</f>
        <v>0</v>
      </c>
      <c r="BD432" s="60" t="e">
        <f>VLOOKUP($C432,Sheet2!$A:$BN,BD$6,0)</f>
        <v>#DIV/0!</v>
      </c>
      <c r="BE432" s="57">
        <f>IF(AND(BB432 &gt;= 0, BB432 &lt;=10000000),500000,IF(AND(BB432 &gt;= 10000000, BB432 &lt;20000000),1000000,IF(AND(BB432&gt;= 20000000, BB432 &lt;30000000),1500000,IF(AND(BB432 &gt;= 30000000, BB432 &lt;50000000),2000000,IF(BB432 &lt; 50000000,E,0)))))</f>
        <v>500000</v>
      </c>
      <c r="BF432" s="57">
        <f t="shared" si="91"/>
        <v>500000</v>
      </c>
      <c r="BG432" s="57">
        <f>VLOOKUP($C432,Sheet2!$A:$BN,BG$6,0)</f>
        <v>0</v>
      </c>
      <c r="BH432" s="57">
        <f>VLOOKUP($C432,Sheet2!$A:$BN,BH$6,0)</f>
        <v>0</v>
      </c>
      <c r="BI432" s="60" t="e">
        <f>VLOOKUP($C432,Sheet2!$A:$BN,BI$6,0)</f>
        <v>#DIV/0!</v>
      </c>
      <c r="BJ432" s="57">
        <f>IF(AND(BG432 &gt;= 0, BG432 &lt;=10000000),500000,IF(AND(BG432 &gt;= 10000000, BG432 &lt;20000000),1000000,IF(AND(BG432&gt;= 20000000, BG432 &lt;30000000),1500000,IF(AND(BG432 &gt;= 30000000, BG432 &lt;50000000),2000000,IF(BG432 &lt; 50000000,E,0)))))</f>
        <v>500000</v>
      </c>
      <c r="BK432" s="57">
        <f t="shared" si="92"/>
        <v>500000</v>
      </c>
      <c r="BL432" s="57">
        <f>VLOOKUP($C432,Sheet2!$A:$BN,BL$6,0)</f>
        <v>0</v>
      </c>
      <c r="BM432" s="57">
        <f>VLOOKUP($C432,Sheet2!$A:$BN,BM$6,0)</f>
        <v>0</v>
      </c>
      <c r="BN432" s="60" t="e">
        <f>VLOOKUP($C432,Sheet2!$A:$BN,BN$6,0)</f>
        <v>#DIV/0!</v>
      </c>
      <c r="BO432" s="57">
        <f>IF(AND(BL432 &gt;= 0, BL432 &lt;=10000000),500000,IF(AND(BL432 &gt;= 10000000, BL432 &lt;20000000),1000000,IF(AND(BL432&gt;= 20000000, BL432 &lt;30000000),1500000,IF(AND(BL432 &gt;= 30000000, BL432 &lt;50000000),2000000,IF(BL432 &lt; 50000000,E,0)))))</f>
        <v>500000</v>
      </c>
      <c r="BP432" s="57">
        <f t="shared" si="93"/>
        <v>500000</v>
      </c>
      <c r="BQ432" s="57">
        <f>VLOOKUP($C432,Sheet2!$A:$BN,BQ$6,0)</f>
        <v>0</v>
      </c>
      <c r="BR432" s="57">
        <f>VLOOKUP($C432,Sheet2!$A:$BN,BR$6,0)</f>
        <v>0</v>
      </c>
      <c r="BS432" s="60" t="e">
        <f>VLOOKUP($C432,Sheet2!$A:$BN,BS$6,0)</f>
        <v>#DIV/0!</v>
      </c>
      <c r="BT432" s="57">
        <f>IF(AND(BQ432 &gt;= 0, BQ432 &lt;=10000000),500000,IF(AND(BQ432 &gt;= 10000000, BQ432 &lt;20000000),1000000,IF(AND(BQ432&gt;= 20000000, BQ432 &lt;30000000),1500000,IF(AND(BQ432 &gt;= 30000000, BQ432 &lt;50000000),2000000,IF(BQ432 &lt; 50000000,E,0)))))</f>
        <v>500000</v>
      </c>
      <c r="BU432" s="57">
        <f t="shared" si="94"/>
        <v>500000</v>
      </c>
      <c r="BV432" s="57">
        <f>VLOOKUP($C432,Sheet2!$A:$BN,BV$6,0)</f>
        <v>0</v>
      </c>
      <c r="BW432" s="57">
        <f>VLOOKUP($C432,Sheet2!$A:$BN,BW$6,0)</f>
        <v>0</v>
      </c>
      <c r="BX432" s="60" t="e">
        <f>VLOOKUP($C432,Sheet2!$A:$BN,BX$6,0)</f>
        <v>#DIV/0!</v>
      </c>
      <c r="BY432" s="57">
        <f>IF(AND(BV432 &gt;= 0, BV432 &lt;=10000000),500000,IF(AND(BV432 &gt;= 10000000, BV432 &lt;20000000),1000000,IF(AND(BV432&gt;= 20000000, BV432 &lt;30000000),1500000,IF(AND(BV432 &gt;= 30000000, BV432 &lt;50000000),2000000,IF(BV432 &lt; 50000000,E,0)))))</f>
        <v>500000</v>
      </c>
      <c r="BZ432" s="57">
        <f t="shared" si="95"/>
        <v>500000</v>
      </c>
      <c r="CA432" s="57">
        <f>VLOOKUP($C432,Sheet2!$A:$BN,CA$6,0)</f>
        <v>0</v>
      </c>
      <c r="CB432" s="57">
        <f>VLOOKUP($C432,Sheet2!$A:$BN,CB$6,0)</f>
        <v>0</v>
      </c>
      <c r="CC432" s="60" t="e">
        <f>VLOOKUP($C432,Sheet2!$A:$BN,CC$6,0)</f>
        <v>#DIV/0!</v>
      </c>
      <c r="CD432" s="57">
        <f>IF(AND(CA432 &gt;= 0, CA432 &lt;=10000000),500000,IF(AND(CA432 &gt;= 10000000, CA432 &lt;20000000),1000000,IF(AND(CA432&gt;= 20000000, CA432 &lt;30000000),1500000,IF(AND(CA432 &gt;= 30000000, CA432 &lt;50000000),2000000,IF(CA432 &lt; 50000000,E,0)))))</f>
        <v>500000</v>
      </c>
      <c r="CE432" s="57">
        <f t="shared" si="96"/>
        <v>500000</v>
      </c>
    </row>
    <row r="433" spans="1:83" x14ac:dyDescent="0.35">
      <c r="A433" s="21" t="s">
        <v>649</v>
      </c>
      <c r="B433" s="21" t="s">
        <v>753</v>
      </c>
      <c r="C433" s="22" t="s">
        <v>754</v>
      </c>
      <c r="D433" s="57">
        <v>0</v>
      </c>
      <c r="E433" s="57">
        <f t="shared" si="97"/>
        <v>0</v>
      </c>
      <c r="F433" s="19">
        <v>0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4300000</v>
      </c>
      <c r="Q433" s="19">
        <v>4000000</v>
      </c>
      <c r="S433" s="57" t="e">
        <f>VLOOKUP($C433,Sheet2!$A:$BN,S$6,0)</f>
        <v>#N/A</v>
      </c>
      <c r="T433" s="57" t="e">
        <f>VLOOKUP($C433,Sheet2!$A:$BN,T$6,0)</f>
        <v>#N/A</v>
      </c>
      <c r="U433" s="60" t="e">
        <f>VLOOKUP($C433,Sheet2!$A:$BN,U$6,0)</f>
        <v>#N/A</v>
      </c>
      <c r="V433" s="57" t="e">
        <f>IF(AND(S433 &gt;= 0, S433 &lt;=10000000),500000,IF(AND(S433 &gt;= 10000000, S433 &lt;20000000),1000000,IF(AND(S433&gt;= 20000000, S433 &lt;30000000),1500000,IF(AND(S433 &gt;= 30000000, S433 &lt;50000000),2000000,IF(S433 &lt; 50000000,E,0)))))</f>
        <v>#N/A</v>
      </c>
      <c r="W433" s="57" t="e">
        <f t="shared" si="84"/>
        <v>#N/A</v>
      </c>
      <c r="X433" s="57" t="e">
        <f>VLOOKUP($C433,Sheet2!$A:$BN,X$6,0)</f>
        <v>#N/A</v>
      </c>
      <c r="Y433" s="57" t="e">
        <f>VLOOKUP($C433,Sheet2!$A:$BN,Y$6,0)</f>
        <v>#N/A</v>
      </c>
      <c r="Z433" s="60" t="e">
        <f>VLOOKUP($C433,Sheet2!$A:$BN,Z$6,0)</f>
        <v>#N/A</v>
      </c>
      <c r="AA433" s="57" t="e">
        <f>IF(AND(X433 &gt;= 0, X433 &lt;=10000000),500000,IF(AND(X433 &gt;= 10000000, X433 &lt;20000000),1000000,IF(AND(X433&gt;= 20000000, X433 &lt;30000000),1500000,IF(AND(X433 &gt;= 30000000, X433 &lt;50000000),2000000,IF(X433 &lt; 50000000,E,0)))))</f>
        <v>#N/A</v>
      </c>
      <c r="AB433" s="57" t="e">
        <f t="shared" si="85"/>
        <v>#N/A</v>
      </c>
      <c r="AC433" s="57" t="e">
        <f>VLOOKUP($C433,Sheet2!$A:$BN,AC$6,0)</f>
        <v>#N/A</v>
      </c>
      <c r="AD433" s="57" t="e">
        <f>VLOOKUP($C433,Sheet2!$A:$BN,AD$6,0)</f>
        <v>#N/A</v>
      </c>
      <c r="AE433" s="60" t="e">
        <f>VLOOKUP($C433,Sheet2!$A:$BN,AE$6,0)</f>
        <v>#N/A</v>
      </c>
      <c r="AF433" s="57" t="e">
        <f>IF(AND(AC433 &gt;= 0, AC433 &lt;=10000000),500000,IF(AND(AC433 &gt;= 10000000, AC433 &lt;20000000),1000000,IF(AND(AC433&gt;= 20000000, AC433 &lt;30000000),1500000,IF(AND(AC433 &gt;= 30000000, AC433 &lt;50000000),2000000,IF(AC433 &lt; 50000000,E,0)))))</f>
        <v>#N/A</v>
      </c>
      <c r="AG433" s="57" t="e">
        <f t="shared" si="86"/>
        <v>#N/A</v>
      </c>
      <c r="AH433" s="57" t="e">
        <f>VLOOKUP($C433,Sheet2!$A:$BN,AH$6,0)</f>
        <v>#N/A</v>
      </c>
      <c r="AI433" s="57" t="e">
        <f>VLOOKUP($C433,Sheet2!$A:$BN,AI$6,0)</f>
        <v>#N/A</v>
      </c>
      <c r="AJ433" s="60" t="e">
        <f>VLOOKUP($C433,Sheet2!$A:$BN,AJ$6,0)</f>
        <v>#N/A</v>
      </c>
      <c r="AK433" s="57" t="e">
        <f>IF(AND(AH433 &gt;= 0, AH433 &lt;=10000000),500000,IF(AND(AH433 &gt;= 10000000, AH433 &lt;20000000),1000000,IF(AND(AH433&gt;= 20000000, AH433 &lt;30000000),1500000,IF(AND(AH433 &gt;= 30000000, AH433 &lt;50000000),2000000,IF(AH433 &lt; 50000000,E,0)))))</f>
        <v>#N/A</v>
      </c>
      <c r="AL433" s="57" t="e">
        <f t="shared" si="87"/>
        <v>#N/A</v>
      </c>
      <c r="AM433" s="57" t="e">
        <f>VLOOKUP($C433,Sheet2!$A:$BN,AM$6,0)</f>
        <v>#N/A</v>
      </c>
      <c r="AN433" s="57" t="e">
        <f>VLOOKUP($C433,Sheet2!$A:$BN,AN$6,0)</f>
        <v>#N/A</v>
      </c>
      <c r="AO433" s="60" t="e">
        <f>VLOOKUP($C433,Sheet2!$A:$BN,AO$6,0)</f>
        <v>#N/A</v>
      </c>
      <c r="AP433" s="57" t="e">
        <f>IF(AND(AM433 &gt;= 0, AM433 &lt;=10000000),500000,IF(AND(AM433 &gt;= 10000000, AM433 &lt;20000000),1000000,IF(AND(AM433&gt;= 20000000, AM433 &lt;30000000),1500000,IF(AND(AM433 &gt;= 30000000, AM433 &lt;50000000),2000000,IF(AM433 &lt; 50000000,E,0)))))</f>
        <v>#N/A</v>
      </c>
      <c r="AQ433" s="57" t="e">
        <f t="shared" si="88"/>
        <v>#N/A</v>
      </c>
      <c r="AR433" s="57" t="e">
        <f>VLOOKUP($C433,Sheet2!$A:$BN,AR$6,0)</f>
        <v>#N/A</v>
      </c>
      <c r="AS433" s="57" t="e">
        <f>VLOOKUP($C433,Sheet2!$A:$BN,AS$6,0)</f>
        <v>#N/A</v>
      </c>
      <c r="AT433" s="60" t="e">
        <f>VLOOKUP($C433,Sheet2!$A:$BN,AT$6,0)</f>
        <v>#N/A</v>
      </c>
      <c r="AU433" s="57" t="e">
        <f>IF(AND(AR433 &gt;= 0, AR433 &lt;=10000000),500000,IF(AND(AR433 &gt;= 10000000, AR433 &lt;20000000),1000000,IF(AND(AR433&gt;= 20000000, AR433 &lt;30000000),1500000,IF(AND(AR433 &gt;= 30000000, AR433 &lt;50000000),2000000,IF(AR433 &lt; 50000000,E,0)))))</f>
        <v>#N/A</v>
      </c>
      <c r="AV433" s="57" t="e">
        <f t="shared" si="89"/>
        <v>#N/A</v>
      </c>
      <c r="AW433" s="57" t="e">
        <f>VLOOKUP($C433,Sheet2!$A:$BN,AW$6,0)</f>
        <v>#N/A</v>
      </c>
      <c r="AX433" s="57" t="e">
        <f>VLOOKUP($C433,Sheet2!$A:$BN,AX$6,0)</f>
        <v>#N/A</v>
      </c>
      <c r="AY433" s="60" t="e">
        <f>VLOOKUP($C433,Sheet2!$A:$BN,AY$6,0)</f>
        <v>#N/A</v>
      </c>
      <c r="AZ433" s="57" t="e">
        <f>IF(AND(AW433 &gt;= 0, AW433 &lt;=10000000),500000,IF(AND(AW433 &gt;= 10000000, AW433 &lt;20000000),1000000,IF(AND(AW433&gt;= 20000000, AW433 &lt;30000000),1500000,IF(AND(AW433 &gt;= 30000000, AW433 &lt;50000000),2000000,IF(AW433 &lt; 50000000,E,0)))))</f>
        <v>#N/A</v>
      </c>
      <c r="BA433" s="57" t="e">
        <f t="shared" si="90"/>
        <v>#N/A</v>
      </c>
      <c r="BB433" s="57" t="e">
        <f>VLOOKUP($C433,Sheet2!$A:$BN,BB$6,0)</f>
        <v>#N/A</v>
      </c>
      <c r="BC433" s="57" t="e">
        <f>VLOOKUP($C433,Sheet2!$A:$BN,BC$6,0)</f>
        <v>#N/A</v>
      </c>
      <c r="BD433" s="60" t="e">
        <f>VLOOKUP($C433,Sheet2!$A:$BN,BD$6,0)</f>
        <v>#N/A</v>
      </c>
      <c r="BE433" s="57" t="e">
        <f>IF(AND(BB433 &gt;= 0, BB433 &lt;=10000000),500000,IF(AND(BB433 &gt;= 10000000, BB433 &lt;20000000),1000000,IF(AND(BB433&gt;= 20000000, BB433 &lt;30000000),1500000,IF(AND(BB433 &gt;= 30000000, BB433 &lt;50000000),2000000,IF(BB433 &lt; 50000000,E,0)))))</f>
        <v>#N/A</v>
      </c>
      <c r="BF433" s="57" t="e">
        <f t="shared" si="91"/>
        <v>#N/A</v>
      </c>
      <c r="BG433" s="57" t="e">
        <f>VLOOKUP($C433,Sheet2!$A:$BN,BG$6,0)</f>
        <v>#N/A</v>
      </c>
      <c r="BH433" s="57" t="e">
        <f>VLOOKUP($C433,Sheet2!$A:$BN,BH$6,0)</f>
        <v>#N/A</v>
      </c>
      <c r="BI433" s="60" t="e">
        <f>VLOOKUP($C433,Sheet2!$A:$BN,BI$6,0)</f>
        <v>#N/A</v>
      </c>
      <c r="BJ433" s="57" t="e">
        <f>IF(AND(BG433 &gt;= 0, BG433 &lt;=10000000),500000,IF(AND(BG433 &gt;= 10000000, BG433 &lt;20000000),1000000,IF(AND(BG433&gt;= 20000000, BG433 &lt;30000000),1500000,IF(AND(BG433 &gt;= 30000000, BG433 &lt;50000000),2000000,IF(BG433 &lt; 50000000,E,0)))))</f>
        <v>#N/A</v>
      </c>
      <c r="BK433" s="57" t="e">
        <f t="shared" si="92"/>
        <v>#N/A</v>
      </c>
      <c r="BL433" s="57" t="e">
        <f>VLOOKUP($C433,Sheet2!$A:$BN,BL$6,0)</f>
        <v>#N/A</v>
      </c>
      <c r="BM433" s="57" t="e">
        <f>VLOOKUP($C433,Sheet2!$A:$BN,BM$6,0)</f>
        <v>#N/A</v>
      </c>
      <c r="BN433" s="60" t="e">
        <f>VLOOKUP($C433,Sheet2!$A:$BN,BN$6,0)</f>
        <v>#N/A</v>
      </c>
      <c r="BO433" s="57" t="e">
        <f>IF(AND(BL433 &gt;= 0, BL433 &lt;=10000000),500000,IF(AND(BL433 &gt;= 10000000, BL433 &lt;20000000),1000000,IF(AND(BL433&gt;= 20000000, BL433 &lt;30000000),1500000,IF(AND(BL433 &gt;= 30000000, BL433 &lt;50000000),2000000,IF(BL433 &lt; 50000000,E,0)))))</f>
        <v>#N/A</v>
      </c>
      <c r="BP433" s="57" t="e">
        <f t="shared" si="93"/>
        <v>#N/A</v>
      </c>
      <c r="BQ433" s="57" t="e">
        <f>VLOOKUP($C433,Sheet2!$A:$BN,BQ$6,0)</f>
        <v>#N/A</v>
      </c>
      <c r="BR433" s="57" t="e">
        <f>VLOOKUP($C433,Sheet2!$A:$BN,BR$6,0)</f>
        <v>#N/A</v>
      </c>
      <c r="BS433" s="60" t="e">
        <f>VLOOKUP($C433,Sheet2!$A:$BN,BS$6,0)</f>
        <v>#N/A</v>
      </c>
      <c r="BT433" s="57" t="e">
        <f>IF(AND(BQ433 &gt;= 0, BQ433 &lt;=10000000),500000,IF(AND(BQ433 &gt;= 10000000, BQ433 &lt;20000000),1000000,IF(AND(BQ433&gt;= 20000000, BQ433 &lt;30000000),1500000,IF(AND(BQ433 &gt;= 30000000, BQ433 &lt;50000000),2000000,IF(BQ433 &lt; 50000000,E,0)))))</f>
        <v>#N/A</v>
      </c>
      <c r="BU433" s="57" t="e">
        <f t="shared" si="94"/>
        <v>#N/A</v>
      </c>
      <c r="BV433" s="57" t="e">
        <f>VLOOKUP($C433,Sheet2!$A:$BN,BV$6,0)</f>
        <v>#N/A</v>
      </c>
      <c r="BW433" s="57" t="e">
        <f>VLOOKUP($C433,Sheet2!$A:$BN,BW$6,0)</f>
        <v>#N/A</v>
      </c>
      <c r="BX433" s="60" t="e">
        <f>VLOOKUP($C433,Sheet2!$A:$BN,BX$6,0)</f>
        <v>#N/A</v>
      </c>
      <c r="BY433" s="57" t="e">
        <f>IF(AND(BV433 &gt;= 0, BV433 &lt;=10000000),500000,IF(AND(BV433 &gt;= 10000000, BV433 &lt;20000000),1000000,IF(AND(BV433&gt;= 20000000, BV433 &lt;30000000),1500000,IF(AND(BV433 &gt;= 30000000, BV433 &lt;50000000),2000000,IF(BV433 &lt; 50000000,E,0)))))</f>
        <v>#N/A</v>
      </c>
      <c r="BZ433" s="57" t="e">
        <f t="shared" si="95"/>
        <v>#N/A</v>
      </c>
      <c r="CA433" s="57" t="e">
        <f>VLOOKUP($C433,Sheet2!$A:$BN,CA$6,0)</f>
        <v>#N/A</v>
      </c>
      <c r="CB433" s="57" t="e">
        <f>VLOOKUP($C433,Sheet2!$A:$BN,CB$6,0)</f>
        <v>#N/A</v>
      </c>
      <c r="CC433" s="60" t="e">
        <f>VLOOKUP($C433,Sheet2!$A:$BN,CC$6,0)</f>
        <v>#N/A</v>
      </c>
      <c r="CD433" s="57" t="e">
        <f>IF(AND(CA433 &gt;= 0, CA433 &lt;=10000000),500000,IF(AND(CA433 &gt;= 10000000, CA433 &lt;20000000),1000000,IF(AND(CA433&gt;= 20000000, CA433 &lt;30000000),1500000,IF(AND(CA433 &gt;= 30000000, CA433 &lt;50000000),2000000,IF(CA433 &lt; 50000000,E,0)))))</f>
        <v>#N/A</v>
      </c>
      <c r="CE433" s="57" t="e">
        <f t="shared" si="96"/>
        <v>#N/A</v>
      </c>
    </row>
    <row r="434" spans="1:83" x14ac:dyDescent="0.35">
      <c r="A434" s="21" t="s">
        <v>649</v>
      </c>
      <c r="B434" s="21" t="s">
        <v>755</v>
      </c>
      <c r="C434" s="22" t="s">
        <v>756</v>
      </c>
      <c r="D434" s="57">
        <v>0</v>
      </c>
      <c r="E434" s="57">
        <f t="shared" si="97"/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4300000</v>
      </c>
      <c r="Q434" s="19">
        <v>4000000</v>
      </c>
      <c r="S434" s="57" t="e">
        <f>VLOOKUP($C434,Sheet2!$A:$BN,S$6,0)</f>
        <v>#N/A</v>
      </c>
      <c r="T434" s="57" t="e">
        <f>VLOOKUP($C434,Sheet2!$A:$BN,T$6,0)</f>
        <v>#N/A</v>
      </c>
      <c r="U434" s="60" t="e">
        <f>VLOOKUP($C434,Sheet2!$A:$BN,U$6,0)</f>
        <v>#N/A</v>
      </c>
      <c r="V434" s="57" t="e">
        <f>IF(AND(S434 &gt;= 0, S434 &lt;=10000000),500000,IF(AND(S434 &gt;= 10000000, S434 &lt;20000000),1000000,IF(AND(S434&gt;= 20000000, S434 &lt;30000000),1500000,IF(AND(S434 &gt;= 30000000, S434 &lt;50000000),2000000,IF(S434 &lt; 50000000,E,0)))))</f>
        <v>#N/A</v>
      </c>
      <c r="W434" s="57" t="e">
        <f t="shared" si="84"/>
        <v>#N/A</v>
      </c>
      <c r="X434" s="57" t="e">
        <f>VLOOKUP($C434,Sheet2!$A:$BN,X$6,0)</f>
        <v>#N/A</v>
      </c>
      <c r="Y434" s="57" t="e">
        <f>VLOOKUP($C434,Sheet2!$A:$BN,Y$6,0)</f>
        <v>#N/A</v>
      </c>
      <c r="Z434" s="60" t="e">
        <f>VLOOKUP($C434,Sheet2!$A:$BN,Z$6,0)</f>
        <v>#N/A</v>
      </c>
      <c r="AA434" s="57" t="e">
        <f>IF(AND(X434 &gt;= 0, X434 &lt;=10000000),500000,IF(AND(X434 &gt;= 10000000, X434 &lt;20000000),1000000,IF(AND(X434&gt;= 20000000, X434 &lt;30000000),1500000,IF(AND(X434 &gt;= 30000000, X434 &lt;50000000),2000000,IF(X434 &lt; 50000000,E,0)))))</f>
        <v>#N/A</v>
      </c>
      <c r="AB434" s="57" t="e">
        <f t="shared" si="85"/>
        <v>#N/A</v>
      </c>
      <c r="AC434" s="57" t="e">
        <f>VLOOKUP($C434,Sheet2!$A:$BN,AC$6,0)</f>
        <v>#N/A</v>
      </c>
      <c r="AD434" s="57" t="e">
        <f>VLOOKUP($C434,Sheet2!$A:$BN,AD$6,0)</f>
        <v>#N/A</v>
      </c>
      <c r="AE434" s="60" t="e">
        <f>VLOOKUP($C434,Sheet2!$A:$BN,AE$6,0)</f>
        <v>#N/A</v>
      </c>
      <c r="AF434" s="57" t="e">
        <f>IF(AND(AC434 &gt;= 0, AC434 &lt;=10000000),500000,IF(AND(AC434 &gt;= 10000000, AC434 &lt;20000000),1000000,IF(AND(AC434&gt;= 20000000, AC434 &lt;30000000),1500000,IF(AND(AC434 &gt;= 30000000, AC434 &lt;50000000),2000000,IF(AC434 &lt; 50000000,E,0)))))</f>
        <v>#N/A</v>
      </c>
      <c r="AG434" s="57" t="e">
        <f t="shared" si="86"/>
        <v>#N/A</v>
      </c>
      <c r="AH434" s="57" t="e">
        <f>VLOOKUP($C434,Sheet2!$A:$BN,AH$6,0)</f>
        <v>#N/A</v>
      </c>
      <c r="AI434" s="57" t="e">
        <f>VLOOKUP($C434,Sheet2!$A:$BN,AI$6,0)</f>
        <v>#N/A</v>
      </c>
      <c r="AJ434" s="60" t="e">
        <f>VLOOKUP($C434,Sheet2!$A:$BN,AJ$6,0)</f>
        <v>#N/A</v>
      </c>
      <c r="AK434" s="57" t="e">
        <f>IF(AND(AH434 &gt;= 0, AH434 &lt;=10000000),500000,IF(AND(AH434 &gt;= 10000000, AH434 &lt;20000000),1000000,IF(AND(AH434&gt;= 20000000, AH434 &lt;30000000),1500000,IF(AND(AH434 &gt;= 30000000, AH434 &lt;50000000),2000000,IF(AH434 &lt; 50000000,E,0)))))</f>
        <v>#N/A</v>
      </c>
      <c r="AL434" s="57" t="e">
        <f t="shared" si="87"/>
        <v>#N/A</v>
      </c>
      <c r="AM434" s="57" t="e">
        <f>VLOOKUP($C434,Sheet2!$A:$BN,AM$6,0)</f>
        <v>#N/A</v>
      </c>
      <c r="AN434" s="57" t="e">
        <f>VLOOKUP($C434,Sheet2!$A:$BN,AN$6,0)</f>
        <v>#N/A</v>
      </c>
      <c r="AO434" s="60" t="e">
        <f>VLOOKUP($C434,Sheet2!$A:$BN,AO$6,0)</f>
        <v>#N/A</v>
      </c>
      <c r="AP434" s="57" t="e">
        <f>IF(AND(AM434 &gt;= 0, AM434 &lt;=10000000),500000,IF(AND(AM434 &gt;= 10000000, AM434 &lt;20000000),1000000,IF(AND(AM434&gt;= 20000000, AM434 &lt;30000000),1500000,IF(AND(AM434 &gt;= 30000000, AM434 &lt;50000000),2000000,IF(AM434 &lt; 50000000,E,0)))))</f>
        <v>#N/A</v>
      </c>
      <c r="AQ434" s="57" t="e">
        <f t="shared" si="88"/>
        <v>#N/A</v>
      </c>
      <c r="AR434" s="57" t="e">
        <f>VLOOKUP($C434,Sheet2!$A:$BN,AR$6,0)</f>
        <v>#N/A</v>
      </c>
      <c r="AS434" s="57" t="e">
        <f>VLOOKUP($C434,Sheet2!$A:$BN,AS$6,0)</f>
        <v>#N/A</v>
      </c>
      <c r="AT434" s="60" t="e">
        <f>VLOOKUP($C434,Sheet2!$A:$BN,AT$6,0)</f>
        <v>#N/A</v>
      </c>
      <c r="AU434" s="57" t="e">
        <f>IF(AND(AR434 &gt;= 0, AR434 &lt;=10000000),500000,IF(AND(AR434 &gt;= 10000000, AR434 &lt;20000000),1000000,IF(AND(AR434&gt;= 20000000, AR434 &lt;30000000),1500000,IF(AND(AR434 &gt;= 30000000, AR434 &lt;50000000),2000000,IF(AR434 &lt; 50000000,E,0)))))</f>
        <v>#N/A</v>
      </c>
      <c r="AV434" s="57" t="e">
        <f t="shared" si="89"/>
        <v>#N/A</v>
      </c>
      <c r="AW434" s="57" t="e">
        <f>VLOOKUP($C434,Sheet2!$A:$BN,AW$6,0)</f>
        <v>#N/A</v>
      </c>
      <c r="AX434" s="57" t="e">
        <f>VLOOKUP($C434,Sheet2!$A:$BN,AX$6,0)</f>
        <v>#N/A</v>
      </c>
      <c r="AY434" s="60" t="e">
        <f>VLOOKUP($C434,Sheet2!$A:$BN,AY$6,0)</f>
        <v>#N/A</v>
      </c>
      <c r="AZ434" s="57" t="e">
        <f>IF(AND(AW434 &gt;= 0, AW434 &lt;=10000000),500000,IF(AND(AW434 &gt;= 10000000, AW434 &lt;20000000),1000000,IF(AND(AW434&gt;= 20000000, AW434 &lt;30000000),1500000,IF(AND(AW434 &gt;= 30000000, AW434 &lt;50000000),2000000,IF(AW434 &lt; 50000000,E,0)))))</f>
        <v>#N/A</v>
      </c>
      <c r="BA434" s="57" t="e">
        <f t="shared" si="90"/>
        <v>#N/A</v>
      </c>
      <c r="BB434" s="57" t="e">
        <f>VLOOKUP($C434,Sheet2!$A:$BN,BB$6,0)</f>
        <v>#N/A</v>
      </c>
      <c r="BC434" s="57" t="e">
        <f>VLOOKUP($C434,Sheet2!$A:$BN,BC$6,0)</f>
        <v>#N/A</v>
      </c>
      <c r="BD434" s="60" t="e">
        <f>VLOOKUP($C434,Sheet2!$A:$BN,BD$6,0)</f>
        <v>#N/A</v>
      </c>
      <c r="BE434" s="57" t="e">
        <f>IF(AND(BB434 &gt;= 0, BB434 &lt;=10000000),500000,IF(AND(BB434 &gt;= 10000000, BB434 &lt;20000000),1000000,IF(AND(BB434&gt;= 20000000, BB434 &lt;30000000),1500000,IF(AND(BB434 &gt;= 30000000, BB434 &lt;50000000),2000000,IF(BB434 &lt; 50000000,E,0)))))</f>
        <v>#N/A</v>
      </c>
      <c r="BF434" s="57" t="e">
        <f t="shared" si="91"/>
        <v>#N/A</v>
      </c>
      <c r="BG434" s="57" t="e">
        <f>VLOOKUP($C434,Sheet2!$A:$BN,BG$6,0)</f>
        <v>#N/A</v>
      </c>
      <c r="BH434" s="57" t="e">
        <f>VLOOKUP($C434,Sheet2!$A:$BN,BH$6,0)</f>
        <v>#N/A</v>
      </c>
      <c r="BI434" s="60" t="e">
        <f>VLOOKUP($C434,Sheet2!$A:$BN,BI$6,0)</f>
        <v>#N/A</v>
      </c>
      <c r="BJ434" s="57" t="e">
        <f>IF(AND(BG434 &gt;= 0, BG434 &lt;=10000000),500000,IF(AND(BG434 &gt;= 10000000, BG434 &lt;20000000),1000000,IF(AND(BG434&gt;= 20000000, BG434 &lt;30000000),1500000,IF(AND(BG434 &gt;= 30000000, BG434 &lt;50000000),2000000,IF(BG434 &lt; 50000000,E,0)))))</f>
        <v>#N/A</v>
      </c>
      <c r="BK434" s="57" t="e">
        <f t="shared" si="92"/>
        <v>#N/A</v>
      </c>
      <c r="BL434" s="57" t="e">
        <f>VLOOKUP($C434,Sheet2!$A:$BN,BL$6,0)</f>
        <v>#N/A</v>
      </c>
      <c r="BM434" s="57" t="e">
        <f>VLOOKUP($C434,Sheet2!$A:$BN,BM$6,0)</f>
        <v>#N/A</v>
      </c>
      <c r="BN434" s="60" t="e">
        <f>VLOOKUP($C434,Sheet2!$A:$BN,BN$6,0)</f>
        <v>#N/A</v>
      </c>
      <c r="BO434" s="57" t="e">
        <f>IF(AND(BL434 &gt;= 0, BL434 &lt;=10000000),500000,IF(AND(BL434 &gt;= 10000000, BL434 &lt;20000000),1000000,IF(AND(BL434&gt;= 20000000, BL434 &lt;30000000),1500000,IF(AND(BL434 &gt;= 30000000, BL434 &lt;50000000),2000000,IF(BL434 &lt; 50000000,E,0)))))</f>
        <v>#N/A</v>
      </c>
      <c r="BP434" s="57" t="e">
        <f t="shared" si="93"/>
        <v>#N/A</v>
      </c>
      <c r="BQ434" s="57" t="e">
        <f>VLOOKUP($C434,Sheet2!$A:$BN,BQ$6,0)</f>
        <v>#N/A</v>
      </c>
      <c r="BR434" s="57" t="e">
        <f>VLOOKUP($C434,Sheet2!$A:$BN,BR$6,0)</f>
        <v>#N/A</v>
      </c>
      <c r="BS434" s="60" t="e">
        <f>VLOOKUP($C434,Sheet2!$A:$BN,BS$6,0)</f>
        <v>#N/A</v>
      </c>
      <c r="BT434" s="57" t="e">
        <f>IF(AND(BQ434 &gt;= 0, BQ434 &lt;=10000000),500000,IF(AND(BQ434 &gt;= 10000000, BQ434 &lt;20000000),1000000,IF(AND(BQ434&gt;= 20000000, BQ434 &lt;30000000),1500000,IF(AND(BQ434 &gt;= 30000000, BQ434 &lt;50000000),2000000,IF(BQ434 &lt; 50000000,E,0)))))</f>
        <v>#N/A</v>
      </c>
      <c r="BU434" s="57" t="e">
        <f t="shared" si="94"/>
        <v>#N/A</v>
      </c>
      <c r="BV434" s="57" t="e">
        <f>VLOOKUP($C434,Sheet2!$A:$BN,BV$6,0)</f>
        <v>#N/A</v>
      </c>
      <c r="BW434" s="57" t="e">
        <f>VLOOKUP($C434,Sheet2!$A:$BN,BW$6,0)</f>
        <v>#N/A</v>
      </c>
      <c r="BX434" s="60" t="e">
        <f>VLOOKUP($C434,Sheet2!$A:$BN,BX$6,0)</f>
        <v>#N/A</v>
      </c>
      <c r="BY434" s="57" t="e">
        <f>IF(AND(BV434 &gt;= 0, BV434 &lt;=10000000),500000,IF(AND(BV434 &gt;= 10000000, BV434 &lt;20000000),1000000,IF(AND(BV434&gt;= 20000000, BV434 &lt;30000000),1500000,IF(AND(BV434 &gt;= 30000000, BV434 &lt;50000000),2000000,IF(BV434 &lt; 50000000,E,0)))))</f>
        <v>#N/A</v>
      </c>
      <c r="BZ434" s="57" t="e">
        <f t="shared" si="95"/>
        <v>#N/A</v>
      </c>
      <c r="CA434" s="57" t="e">
        <f>VLOOKUP($C434,Sheet2!$A:$BN,CA$6,0)</f>
        <v>#N/A</v>
      </c>
      <c r="CB434" s="57" t="e">
        <f>VLOOKUP($C434,Sheet2!$A:$BN,CB$6,0)</f>
        <v>#N/A</v>
      </c>
      <c r="CC434" s="60" t="e">
        <f>VLOOKUP($C434,Sheet2!$A:$BN,CC$6,0)</f>
        <v>#N/A</v>
      </c>
      <c r="CD434" s="57" t="e">
        <f>IF(AND(CA434 &gt;= 0, CA434 &lt;=10000000),500000,IF(AND(CA434 &gt;= 10000000, CA434 &lt;20000000),1000000,IF(AND(CA434&gt;= 20000000, CA434 &lt;30000000),1500000,IF(AND(CA434 &gt;= 30000000, CA434 &lt;50000000),2000000,IF(CA434 &lt; 50000000,E,0)))))</f>
        <v>#N/A</v>
      </c>
      <c r="CE434" s="57" t="e">
        <f t="shared" si="96"/>
        <v>#N/A</v>
      </c>
    </row>
    <row r="435" spans="1:83" x14ac:dyDescent="0.35">
      <c r="A435" s="21" t="s">
        <v>649</v>
      </c>
      <c r="B435" s="21" t="s">
        <v>757</v>
      </c>
      <c r="C435" s="22" t="s">
        <v>758</v>
      </c>
      <c r="D435" s="57">
        <v>0</v>
      </c>
      <c r="E435" s="57">
        <f t="shared" si="97"/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4300000</v>
      </c>
      <c r="Q435" s="19">
        <v>4000000</v>
      </c>
      <c r="S435" s="57" t="e">
        <f>VLOOKUP($C435,Sheet2!$A:$BN,S$6,0)</f>
        <v>#N/A</v>
      </c>
      <c r="T435" s="57" t="e">
        <f>VLOOKUP($C435,Sheet2!$A:$BN,T$6,0)</f>
        <v>#N/A</v>
      </c>
      <c r="U435" s="60" t="e">
        <f>VLOOKUP($C435,Sheet2!$A:$BN,U$6,0)</f>
        <v>#N/A</v>
      </c>
      <c r="V435" s="57" t="e">
        <f>IF(AND(S435 &gt;= 0, S435 &lt;=10000000),500000,IF(AND(S435 &gt;= 10000000, S435 &lt;20000000),1000000,IF(AND(S435&gt;= 20000000, S435 &lt;30000000),1500000,IF(AND(S435 &gt;= 30000000, S435 &lt;50000000),2000000,IF(S435 &lt; 50000000,E,0)))))</f>
        <v>#N/A</v>
      </c>
      <c r="W435" s="57" t="e">
        <f t="shared" si="84"/>
        <v>#N/A</v>
      </c>
      <c r="X435" s="57" t="e">
        <f>VLOOKUP($C435,Sheet2!$A:$BN,X$6,0)</f>
        <v>#N/A</v>
      </c>
      <c r="Y435" s="57" t="e">
        <f>VLOOKUP($C435,Sheet2!$A:$BN,Y$6,0)</f>
        <v>#N/A</v>
      </c>
      <c r="Z435" s="60" t="e">
        <f>VLOOKUP($C435,Sheet2!$A:$BN,Z$6,0)</f>
        <v>#N/A</v>
      </c>
      <c r="AA435" s="57" t="e">
        <f>IF(AND(X435 &gt;= 0, X435 &lt;=10000000),500000,IF(AND(X435 &gt;= 10000000, X435 &lt;20000000),1000000,IF(AND(X435&gt;= 20000000, X435 &lt;30000000),1500000,IF(AND(X435 &gt;= 30000000, X435 &lt;50000000),2000000,IF(X435 &lt; 50000000,E,0)))))</f>
        <v>#N/A</v>
      </c>
      <c r="AB435" s="57" t="e">
        <f t="shared" si="85"/>
        <v>#N/A</v>
      </c>
      <c r="AC435" s="57" t="e">
        <f>VLOOKUP($C435,Sheet2!$A:$BN,AC$6,0)</f>
        <v>#N/A</v>
      </c>
      <c r="AD435" s="57" t="e">
        <f>VLOOKUP($C435,Sheet2!$A:$BN,AD$6,0)</f>
        <v>#N/A</v>
      </c>
      <c r="AE435" s="60" t="e">
        <f>VLOOKUP($C435,Sheet2!$A:$BN,AE$6,0)</f>
        <v>#N/A</v>
      </c>
      <c r="AF435" s="57" t="e">
        <f>IF(AND(AC435 &gt;= 0, AC435 &lt;=10000000),500000,IF(AND(AC435 &gt;= 10000000, AC435 &lt;20000000),1000000,IF(AND(AC435&gt;= 20000000, AC435 &lt;30000000),1500000,IF(AND(AC435 &gt;= 30000000, AC435 &lt;50000000),2000000,IF(AC435 &lt; 50000000,E,0)))))</f>
        <v>#N/A</v>
      </c>
      <c r="AG435" s="57" t="e">
        <f t="shared" si="86"/>
        <v>#N/A</v>
      </c>
      <c r="AH435" s="57" t="e">
        <f>VLOOKUP($C435,Sheet2!$A:$BN,AH$6,0)</f>
        <v>#N/A</v>
      </c>
      <c r="AI435" s="57" t="e">
        <f>VLOOKUP($C435,Sheet2!$A:$BN,AI$6,0)</f>
        <v>#N/A</v>
      </c>
      <c r="AJ435" s="60" t="e">
        <f>VLOOKUP($C435,Sheet2!$A:$BN,AJ$6,0)</f>
        <v>#N/A</v>
      </c>
      <c r="AK435" s="57" t="e">
        <f>IF(AND(AH435 &gt;= 0, AH435 &lt;=10000000),500000,IF(AND(AH435 &gt;= 10000000, AH435 &lt;20000000),1000000,IF(AND(AH435&gt;= 20000000, AH435 &lt;30000000),1500000,IF(AND(AH435 &gt;= 30000000, AH435 &lt;50000000),2000000,IF(AH435 &lt; 50000000,E,0)))))</f>
        <v>#N/A</v>
      </c>
      <c r="AL435" s="57" t="e">
        <f t="shared" si="87"/>
        <v>#N/A</v>
      </c>
      <c r="AM435" s="57" t="e">
        <f>VLOOKUP($C435,Sheet2!$A:$BN,AM$6,0)</f>
        <v>#N/A</v>
      </c>
      <c r="AN435" s="57" t="e">
        <f>VLOOKUP($C435,Sheet2!$A:$BN,AN$6,0)</f>
        <v>#N/A</v>
      </c>
      <c r="AO435" s="60" t="e">
        <f>VLOOKUP($C435,Sheet2!$A:$BN,AO$6,0)</f>
        <v>#N/A</v>
      </c>
      <c r="AP435" s="57" t="e">
        <f>IF(AND(AM435 &gt;= 0, AM435 &lt;=10000000),500000,IF(AND(AM435 &gt;= 10000000, AM435 &lt;20000000),1000000,IF(AND(AM435&gt;= 20000000, AM435 &lt;30000000),1500000,IF(AND(AM435 &gt;= 30000000, AM435 &lt;50000000),2000000,IF(AM435 &lt; 50000000,E,0)))))</f>
        <v>#N/A</v>
      </c>
      <c r="AQ435" s="57" t="e">
        <f t="shared" si="88"/>
        <v>#N/A</v>
      </c>
      <c r="AR435" s="57" t="e">
        <f>VLOOKUP($C435,Sheet2!$A:$BN,AR$6,0)</f>
        <v>#N/A</v>
      </c>
      <c r="AS435" s="57" t="e">
        <f>VLOOKUP($C435,Sheet2!$A:$BN,AS$6,0)</f>
        <v>#N/A</v>
      </c>
      <c r="AT435" s="60" t="e">
        <f>VLOOKUP($C435,Sheet2!$A:$BN,AT$6,0)</f>
        <v>#N/A</v>
      </c>
      <c r="AU435" s="57" t="e">
        <f>IF(AND(AR435 &gt;= 0, AR435 &lt;=10000000),500000,IF(AND(AR435 &gt;= 10000000, AR435 &lt;20000000),1000000,IF(AND(AR435&gt;= 20000000, AR435 &lt;30000000),1500000,IF(AND(AR435 &gt;= 30000000, AR435 &lt;50000000),2000000,IF(AR435 &lt; 50000000,E,0)))))</f>
        <v>#N/A</v>
      </c>
      <c r="AV435" s="57" t="e">
        <f t="shared" si="89"/>
        <v>#N/A</v>
      </c>
      <c r="AW435" s="57" t="e">
        <f>VLOOKUP($C435,Sheet2!$A:$BN,AW$6,0)</f>
        <v>#N/A</v>
      </c>
      <c r="AX435" s="57" t="e">
        <f>VLOOKUP($C435,Sheet2!$A:$BN,AX$6,0)</f>
        <v>#N/A</v>
      </c>
      <c r="AY435" s="60" t="e">
        <f>VLOOKUP($C435,Sheet2!$A:$BN,AY$6,0)</f>
        <v>#N/A</v>
      </c>
      <c r="AZ435" s="57" t="e">
        <f>IF(AND(AW435 &gt;= 0, AW435 &lt;=10000000),500000,IF(AND(AW435 &gt;= 10000000, AW435 &lt;20000000),1000000,IF(AND(AW435&gt;= 20000000, AW435 &lt;30000000),1500000,IF(AND(AW435 &gt;= 30000000, AW435 &lt;50000000),2000000,IF(AW435 &lt; 50000000,E,0)))))</f>
        <v>#N/A</v>
      </c>
      <c r="BA435" s="57" t="e">
        <f t="shared" si="90"/>
        <v>#N/A</v>
      </c>
      <c r="BB435" s="57" t="e">
        <f>VLOOKUP($C435,Sheet2!$A:$BN,BB$6,0)</f>
        <v>#N/A</v>
      </c>
      <c r="BC435" s="57" t="e">
        <f>VLOOKUP($C435,Sheet2!$A:$BN,BC$6,0)</f>
        <v>#N/A</v>
      </c>
      <c r="BD435" s="60" t="e">
        <f>VLOOKUP($C435,Sheet2!$A:$BN,BD$6,0)</f>
        <v>#N/A</v>
      </c>
      <c r="BE435" s="57" t="e">
        <f>IF(AND(BB435 &gt;= 0, BB435 &lt;=10000000),500000,IF(AND(BB435 &gt;= 10000000, BB435 &lt;20000000),1000000,IF(AND(BB435&gt;= 20000000, BB435 &lt;30000000),1500000,IF(AND(BB435 &gt;= 30000000, BB435 &lt;50000000),2000000,IF(BB435 &lt; 50000000,E,0)))))</f>
        <v>#N/A</v>
      </c>
      <c r="BF435" s="57" t="e">
        <f t="shared" si="91"/>
        <v>#N/A</v>
      </c>
      <c r="BG435" s="57" t="e">
        <f>VLOOKUP($C435,Sheet2!$A:$BN,BG$6,0)</f>
        <v>#N/A</v>
      </c>
      <c r="BH435" s="57" t="e">
        <f>VLOOKUP($C435,Sheet2!$A:$BN,BH$6,0)</f>
        <v>#N/A</v>
      </c>
      <c r="BI435" s="60" t="e">
        <f>VLOOKUP($C435,Sheet2!$A:$BN,BI$6,0)</f>
        <v>#N/A</v>
      </c>
      <c r="BJ435" s="57" t="e">
        <f>IF(AND(BG435 &gt;= 0, BG435 &lt;=10000000),500000,IF(AND(BG435 &gt;= 10000000, BG435 &lt;20000000),1000000,IF(AND(BG435&gt;= 20000000, BG435 &lt;30000000),1500000,IF(AND(BG435 &gt;= 30000000, BG435 &lt;50000000),2000000,IF(BG435 &lt; 50000000,E,0)))))</f>
        <v>#N/A</v>
      </c>
      <c r="BK435" s="57" t="e">
        <f t="shared" si="92"/>
        <v>#N/A</v>
      </c>
      <c r="BL435" s="57" t="e">
        <f>VLOOKUP($C435,Sheet2!$A:$BN,BL$6,0)</f>
        <v>#N/A</v>
      </c>
      <c r="BM435" s="57" t="e">
        <f>VLOOKUP($C435,Sheet2!$A:$BN,BM$6,0)</f>
        <v>#N/A</v>
      </c>
      <c r="BN435" s="60" t="e">
        <f>VLOOKUP($C435,Sheet2!$A:$BN,BN$6,0)</f>
        <v>#N/A</v>
      </c>
      <c r="BO435" s="57" t="e">
        <f>IF(AND(BL435 &gt;= 0, BL435 &lt;=10000000),500000,IF(AND(BL435 &gt;= 10000000, BL435 &lt;20000000),1000000,IF(AND(BL435&gt;= 20000000, BL435 &lt;30000000),1500000,IF(AND(BL435 &gt;= 30000000, BL435 &lt;50000000),2000000,IF(BL435 &lt; 50000000,E,0)))))</f>
        <v>#N/A</v>
      </c>
      <c r="BP435" s="57" t="e">
        <f t="shared" si="93"/>
        <v>#N/A</v>
      </c>
      <c r="BQ435" s="57" t="e">
        <f>VLOOKUP($C435,Sheet2!$A:$BN,BQ$6,0)</f>
        <v>#N/A</v>
      </c>
      <c r="BR435" s="57" t="e">
        <f>VLOOKUP($C435,Sheet2!$A:$BN,BR$6,0)</f>
        <v>#N/A</v>
      </c>
      <c r="BS435" s="60" t="e">
        <f>VLOOKUP($C435,Sheet2!$A:$BN,BS$6,0)</f>
        <v>#N/A</v>
      </c>
      <c r="BT435" s="57" t="e">
        <f>IF(AND(BQ435 &gt;= 0, BQ435 &lt;=10000000),500000,IF(AND(BQ435 &gt;= 10000000, BQ435 &lt;20000000),1000000,IF(AND(BQ435&gt;= 20000000, BQ435 &lt;30000000),1500000,IF(AND(BQ435 &gt;= 30000000, BQ435 &lt;50000000),2000000,IF(BQ435 &lt; 50000000,E,0)))))</f>
        <v>#N/A</v>
      </c>
      <c r="BU435" s="57" t="e">
        <f t="shared" si="94"/>
        <v>#N/A</v>
      </c>
      <c r="BV435" s="57" t="e">
        <f>VLOOKUP($C435,Sheet2!$A:$BN,BV$6,0)</f>
        <v>#N/A</v>
      </c>
      <c r="BW435" s="57" t="e">
        <f>VLOOKUP($C435,Sheet2!$A:$BN,BW$6,0)</f>
        <v>#N/A</v>
      </c>
      <c r="BX435" s="60" t="e">
        <f>VLOOKUP($C435,Sheet2!$A:$BN,BX$6,0)</f>
        <v>#N/A</v>
      </c>
      <c r="BY435" s="57" t="e">
        <f>IF(AND(BV435 &gt;= 0, BV435 &lt;=10000000),500000,IF(AND(BV435 &gt;= 10000000, BV435 &lt;20000000),1000000,IF(AND(BV435&gt;= 20000000, BV435 &lt;30000000),1500000,IF(AND(BV435 &gt;= 30000000, BV435 &lt;50000000),2000000,IF(BV435 &lt; 50000000,E,0)))))</f>
        <v>#N/A</v>
      </c>
      <c r="BZ435" s="57" t="e">
        <f t="shared" si="95"/>
        <v>#N/A</v>
      </c>
      <c r="CA435" s="57" t="e">
        <f>VLOOKUP($C435,Sheet2!$A:$BN,CA$6,0)</f>
        <v>#N/A</v>
      </c>
      <c r="CB435" s="57" t="e">
        <f>VLOOKUP($C435,Sheet2!$A:$BN,CB$6,0)</f>
        <v>#N/A</v>
      </c>
      <c r="CC435" s="60" t="e">
        <f>VLOOKUP($C435,Sheet2!$A:$BN,CC$6,0)</f>
        <v>#N/A</v>
      </c>
      <c r="CD435" s="57" t="e">
        <f>IF(AND(CA435 &gt;= 0, CA435 &lt;=10000000),500000,IF(AND(CA435 &gt;= 10000000, CA435 &lt;20000000),1000000,IF(AND(CA435&gt;= 20000000, CA435 &lt;30000000),1500000,IF(AND(CA435 &gt;= 30000000, CA435 &lt;50000000),2000000,IF(CA435 &lt; 50000000,E,0)))))</f>
        <v>#N/A</v>
      </c>
      <c r="CE435" s="57" t="e">
        <f t="shared" si="96"/>
        <v>#N/A</v>
      </c>
    </row>
    <row r="436" spans="1:83" x14ac:dyDescent="0.35">
      <c r="A436" s="21" t="s">
        <v>649</v>
      </c>
      <c r="B436" s="21" t="s">
        <v>759</v>
      </c>
      <c r="C436" s="22" t="s">
        <v>760</v>
      </c>
      <c r="D436" s="57">
        <v>0</v>
      </c>
      <c r="E436" s="57">
        <f t="shared" si="97"/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4300000</v>
      </c>
      <c r="Q436" s="19">
        <v>4000000</v>
      </c>
      <c r="S436" s="57" t="e">
        <f>VLOOKUP($C436,Sheet2!$A:$BN,S$6,0)</f>
        <v>#N/A</v>
      </c>
      <c r="T436" s="57" t="e">
        <f>VLOOKUP($C436,Sheet2!$A:$BN,T$6,0)</f>
        <v>#N/A</v>
      </c>
      <c r="U436" s="60" t="e">
        <f>VLOOKUP($C436,Sheet2!$A:$BN,U$6,0)</f>
        <v>#N/A</v>
      </c>
      <c r="V436" s="57" t="e">
        <f>IF(AND(S436 &gt;= 0, S436 &lt;=10000000),500000,IF(AND(S436 &gt;= 10000000, S436 &lt;20000000),1000000,IF(AND(S436&gt;= 20000000, S436 &lt;30000000),1500000,IF(AND(S436 &gt;= 30000000, S436 &lt;50000000),2000000,IF(S436 &lt; 50000000,E,0)))))</f>
        <v>#N/A</v>
      </c>
      <c r="W436" s="57" t="e">
        <f t="shared" si="84"/>
        <v>#N/A</v>
      </c>
      <c r="X436" s="57" t="e">
        <f>VLOOKUP($C436,Sheet2!$A:$BN,X$6,0)</f>
        <v>#N/A</v>
      </c>
      <c r="Y436" s="57" t="e">
        <f>VLOOKUP($C436,Sheet2!$A:$BN,Y$6,0)</f>
        <v>#N/A</v>
      </c>
      <c r="Z436" s="60" t="e">
        <f>VLOOKUP($C436,Sheet2!$A:$BN,Z$6,0)</f>
        <v>#N/A</v>
      </c>
      <c r="AA436" s="57" t="e">
        <f>IF(AND(X436 &gt;= 0, X436 &lt;=10000000),500000,IF(AND(X436 &gt;= 10000000, X436 &lt;20000000),1000000,IF(AND(X436&gt;= 20000000, X436 &lt;30000000),1500000,IF(AND(X436 &gt;= 30000000, X436 &lt;50000000),2000000,IF(X436 &lt; 50000000,E,0)))))</f>
        <v>#N/A</v>
      </c>
      <c r="AB436" s="57" t="e">
        <f t="shared" si="85"/>
        <v>#N/A</v>
      </c>
      <c r="AC436" s="57" t="e">
        <f>VLOOKUP($C436,Sheet2!$A:$BN,AC$6,0)</f>
        <v>#N/A</v>
      </c>
      <c r="AD436" s="57" t="e">
        <f>VLOOKUP($C436,Sheet2!$A:$BN,AD$6,0)</f>
        <v>#N/A</v>
      </c>
      <c r="AE436" s="60" t="e">
        <f>VLOOKUP($C436,Sheet2!$A:$BN,AE$6,0)</f>
        <v>#N/A</v>
      </c>
      <c r="AF436" s="57" t="e">
        <f>IF(AND(AC436 &gt;= 0, AC436 &lt;=10000000),500000,IF(AND(AC436 &gt;= 10000000, AC436 &lt;20000000),1000000,IF(AND(AC436&gt;= 20000000, AC436 &lt;30000000),1500000,IF(AND(AC436 &gt;= 30000000, AC436 &lt;50000000),2000000,IF(AC436 &lt; 50000000,E,0)))))</f>
        <v>#N/A</v>
      </c>
      <c r="AG436" s="57" t="e">
        <f t="shared" si="86"/>
        <v>#N/A</v>
      </c>
      <c r="AH436" s="57" t="e">
        <f>VLOOKUP($C436,Sheet2!$A:$BN,AH$6,0)</f>
        <v>#N/A</v>
      </c>
      <c r="AI436" s="57" t="e">
        <f>VLOOKUP($C436,Sheet2!$A:$BN,AI$6,0)</f>
        <v>#N/A</v>
      </c>
      <c r="AJ436" s="60" t="e">
        <f>VLOOKUP($C436,Sheet2!$A:$BN,AJ$6,0)</f>
        <v>#N/A</v>
      </c>
      <c r="AK436" s="57" t="e">
        <f>IF(AND(AH436 &gt;= 0, AH436 &lt;=10000000),500000,IF(AND(AH436 &gt;= 10000000, AH436 &lt;20000000),1000000,IF(AND(AH436&gt;= 20000000, AH436 &lt;30000000),1500000,IF(AND(AH436 &gt;= 30000000, AH436 &lt;50000000),2000000,IF(AH436 &lt; 50000000,E,0)))))</f>
        <v>#N/A</v>
      </c>
      <c r="AL436" s="57" t="e">
        <f t="shared" si="87"/>
        <v>#N/A</v>
      </c>
      <c r="AM436" s="57" t="e">
        <f>VLOOKUP($C436,Sheet2!$A:$BN,AM$6,0)</f>
        <v>#N/A</v>
      </c>
      <c r="AN436" s="57" t="e">
        <f>VLOOKUP($C436,Sheet2!$A:$BN,AN$6,0)</f>
        <v>#N/A</v>
      </c>
      <c r="AO436" s="60" t="e">
        <f>VLOOKUP($C436,Sheet2!$A:$BN,AO$6,0)</f>
        <v>#N/A</v>
      </c>
      <c r="AP436" s="57" t="e">
        <f>IF(AND(AM436 &gt;= 0, AM436 &lt;=10000000),500000,IF(AND(AM436 &gt;= 10000000, AM436 &lt;20000000),1000000,IF(AND(AM436&gt;= 20000000, AM436 &lt;30000000),1500000,IF(AND(AM436 &gt;= 30000000, AM436 &lt;50000000),2000000,IF(AM436 &lt; 50000000,E,0)))))</f>
        <v>#N/A</v>
      </c>
      <c r="AQ436" s="57" t="e">
        <f t="shared" si="88"/>
        <v>#N/A</v>
      </c>
      <c r="AR436" s="57" t="e">
        <f>VLOOKUP($C436,Sheet2!$A:$BN,AR$6,0)</f>
        <v>#N/A</v>
      </c>
      <c r="AS436" s="57" t="e">
        <f>VLOOKUP($C436,Sheet2!$A:$BN,AS$6,0)</f>
        <v>#N/A</v>
      </c>
      <c r="AT436" s="60" t="e">
        <f>VLOOKUP($C436,Sheet2!$A:$BN,AT$6,0)</f>
        <v>#N/A</v>
      </c>
      <c r="AU436" s="57" t="e">
        <f>IF(AND(AR436 &gt;= 0, AR436 &lt;=10000000),500000,IF(AND(AR436 &gt;= 10000000, AR436 &lt;20000000),1000000,IF(AND(AR436&gt;= 20000000, AR436 &lt;30000000),1500000,IF(AND(AR436 &gt;= 30000000, AR436 &lt;50000000),2000000,IF(AR436 &lt; 50000000,E,0)))))</f>
        <v>#N/A</v>
      </c>
      <c r="AV436" s="57" t="e">
        <f t="shared" si="89"/>
        <v>#N/A</v>
      </c>
      <c r="AW436" s="57" t="e">
        <f>VLOOKUP($C436,Sheet2!$A:$BN,AW$6,0)</f>
        <v>#N/A</v>
      </c>
      <c r="AX436" s="57" t="e">
        <f>VLOOKUP($C436,Sheet2!$A:$BN,AX$6,0)</f>
        <v>#N/A</v>
      </c>
      <c r="AY436" s="60" t="e">
        <f>VLOOKUP($C436,Sheet2!$A:$BN,AY$6,0)</f>
        <v>#N/A</v>
      </c>
      <c r="AZ436" s="57" t="e">
        <f>IF(AND(AW436 &gt;= 0, AW436 &lt;=10000000),500000,IF(AND(AW436 &gt;= 10000000, AW436 &lt;20000000),1000000,IF(AND(AW436&gt;= 20000000, AW436 &lt;30000000),1500000,IF(AND(AW436 &gt;= 30000000, AW436 &lt;50000000),2000000,IF(AW436 &lt; 50000000,E,0)))))</f>
        <v>#N/A</v>
      </c>
      <c r="BA436" s="57" t="e">
        <f t="shared" si="90"/>
        <v>#N/A</v>
      </c>
      <c r="BB436" s="57" t="e">
        <f>VLOOKUP($C436,Sheet2!$A:$BN,BB$6,0)</f>
        <v>#N/A</v>
      </c>
      <c r="BC436" s="57" t="e">
        <f>VLOOKUP($C436,Sheet2!$A:$BN,BC$6,0)</f>
        <v>#N/A</v>
      </c>
      <c r="BD436" s="60" t="e">
        <f>VLOOKUP($C436,Sheet2!$A:$BN,BD$6,0)</f>
        <v>#N/A</v>
      </c>
      <c r="BE436" s="57" t="e">
        <f>IF(AND(BB436 &gt;= 0, BB436 &lt;=10000000),500000,IF(AND(BB436 &gt;= 10000000, BB436 &lt;20000000),1000000,IF(AND(BB436&gt;= 20000000, BB436 &lt;30000000),1500000,IF(AND(BB436 &gt;= 30000000, BB436 &lt;50000000),2000000,IF(BB436 &lt; 50000000,E,0)))))</f>
        <v>#N/A</v>
      </c>
      <c r="BF436" s="57" t="e">
        <f t="shared" si="91"/>
        <v>#N/A</v>
      </c>
      <c r="BG436" s="57" t="e">
        <f>VLOOKUP($C436,Sheet2!$A:$BN,BG$6,0)</f>
        <v>#N/A</v>
      </c>
      <c r="BH436" s="57" t="e">
        <f>VLOOKUP($C436,Sheet2!$A:$BN,BH$6,0)</f>
        <v>#N/A</v>
      </c>
      <c r="BI436" s="60" t="e">
        <f>VLOOKUP($C436,Sheet2!$A:$BN,BI$6,0)</f>
        <v>#N/A</v>
      </c>
      <c r="BJ436" s="57" t="e">
        <f>IF(AND(BG436 &gt;= 0, BG436 &lt;=10000000),500000,IF(AND(BG436 &gt;= 10000000, BG436 &lt;20000000),1000000,IF(AND(BG436&gt;= 20000000, BG436 &lt;30000000),1500000,IF(AND(BG436 &gt;= 30000000, BG436 &lt;50000000),2000000,IF(BG436 &lt; 50000000,E,0)))))</f>
        <v>#N/A</v>
      </c>
      <c r="BK436" s="57" t="e">
        <f t="shared" si="92"/>
        <v>#N/A</v>
      </c>
      <c r="BL436" s="57" t="e">
        <f>VLOOKUP($C436,Sheet2!$A:$BN,BL$6,0)</f>
        <v>#N/A</v>
      </c>
      <c r="BM436" s="57" t="e">
        <f>VLOOKUP($C436,Sheet2!$A:$BN,BM$6,0)</f>
        <v>#N/A</v>
      </c>
      <c r="BN436" s="60" t="e">
        <f>VLOOKUP($C436,Sheet2!$A:$BN,BN$6,0)</f>
        <v>#N/A</v>
      </c>
      <c r="BO436" s="57" t="e">
        <f>IF(AND(BL436 &gt;= 0, BL436 &lt;=10000000),500000,IF(AND(BL436 &gt;= 10000000, BL436 &lt;20000000),1000000,IF(AND(BL436&gt;= 20000000, BL436 &lt;30000000),1500000,IF(AND(BL436 &gt;= 30000000, BL436 &lt;50000000),2000000,IF(BL436 &lt; 50000000,E,0)))))</f>
        <v>#N/A</v>
      </c>
      <c r="BP436" s="57" t="e">
        <f t="shared" si="93"/>
        <v>#N/A</v>
      </c>
      <c r="BQ436" s="57" t="e">
        <f>VLOOKUP($C436,Sheet2!$A:$BN,BQ$6,0)</f>
        <v>#N/A</v>
      </c>
      <c r="BR436" s="57" t="e">
        <f>VLOOKUP($C436,Sheet2!$A:$BN,BR$6,0)</f>
        <v>#N/A</v>
      </c>
      <c r="BS436" s="60" t="e">
        <f>VLOOKUP($C436,Sheet2!$A:$BN,BS$6,0)</f>
        <v>#N/A</v>
      </c>
      <c r="BT436" s="57" t="e">
        <f>IF(AND(BQ436 &gt;= 0, BQ436 &lt;=10000000),500000,IF(AND(BQ436 &gt;= 10000000, BQ436 &lt;20000000),1000000,IF(AND(BQ436&gt;= 20000000, BQ436 &lt;30000000),1500000,IF(AND(BQ436 &gt;= 30000000, BQ436 &lt;50000000),2000000,IF(BQ436 &lt; 50000000,E,0)))))</f>
        <v>#N/A</v>
      </c>
      <c r="BU436" s="57" t="e">
        <f t="shared" si="94"/>
        <v>#N/A</v>
      </c>
      <c r="BV436" s="57" t="e">
        <f>VLOOKUP($C436,Sheet2!$A:$BN,BV$6,0)</f>
        <v>#N/A</v>
      </c>
      <c r="BW436" s="57" t="e">
        <f>VLOOKUP($C436,Sheet2!$A:$BN,BW$6,0)</f>
        <v>#N/A</v>
      </c>
      <c r="BX436" s="60" t="e">
        <f>VLOOKUP($C436,Sheet2!$A:$BN,BX$6,0)</f>
        <v>#N/A</v>
      </c>
      <c r="BY436" s="57" t="e">
        <f>IF(AND(BV436 &gt;= 0, BV436 &lt;=10000000),500000,IF(AND(BV436 &gt;= 10000000, BV436 &lt;20000000),1000000,IF(AND(BV436&gt;= 20000000, BV436 &lt;30000000),1500000,IF(AND(BV436 &gt;= 30000000, BV436 &lt;50000000),2000000,IF(BV436 &lt; 50000000,E,0)))))</f>
        <v>#N/A</v>
      </c>
      <c r="BZ436" s="57" t="e">
        <f t="shared" si="95"/>
        <v>#N/A</v>
      </c>
      <c r="CA436" s="57" t="e">
        <f>VLOOKUP($C436,Sheet2!$A:$BN,CA$6,0)</f>
        <v>#N/A</v>
      </c>
      <c r="CB436" s="57" t="e">
        <f>VLOOKUP($C436,Sheet2!$A:$BN,CB$6,0)</f>
        <v>#N/A</v>
      </c>
      <c r="CC436" s="60" t="e">
        <f>VLOOKUP($C436,Sheet2!$A:$BN,CC$6,0)</f>
        <v>#N/A</v>
      </c>
      <c r="CD436" s="57" t="e">
        <f>IF(AND(CA436 &gt;= 0, CA436 &lt;=10000000),500000,IF(AND(CA436 &gt;= 10000000, CA436 &lt;20000000),1000000,IF(AND(CA436&gt;= 20000000, CA436 &lt;30000000),1500000,IF(AND(CA436 &gt;= 30000000, CA436 &lt;50000000),2000000,IF(CA436 &lt; 50000000,E,0)))))</f>
        <v>#N/A</v>
      </c>
      <c r="CE436" s="57" t="e">
        <f t="shared" si="96"/>
        <v>#N/A</v>
      </c>
    </row>
    <row r="437" spans="1:83" x14ac:dyDescent="0.35">
      <c r="A437" s="21" t="s">
        <v>649</v>
      </c>
      <c r="B437" s="21" t="s">
        <v>761</v>
      </c>
      <c r="C437" s="22" t="s">
        <v>762</v>
      </c>
      <c r="D437" s="57">
        <v>0</v>
      </c>
      <c r="E437" s="57">
        <f t="shared" si="97"/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4300000</v>
      </c>
      <c r="Q437" s="19">
        <v>4000000</v>
      </c>
      <c r="S437" s="57" t="e">
        <f>VLOOKUP($C437,Sheet2!$A:$BN,S$6,0)</f>
        <v>#N/A</v>
      </c>
      <c r="T437" s="57" t="e">
        <f>VLOOKUP($C437,Sheet2!$A:$BN,T$6,0)</f>
        <v>#N/A</v>
      </c>
      <c r="U437" s="60" t="e">
        <f>VLOOKUP($C437,Sheet2!$A:$BN,U$6,0)</f>
        <v>#N/A</v>
      </c>
      <c r="V437" s="57" t="e">
        <f>IF(AND(S437 &gt;= 0, S437 &lt;=10000000),500000,IF(AND(S437 &gt;= 10000000, S437 &lt;20000000),1000000,IF(AND(S437&gt;= 20000000, S437 &lt;30000000),1500000,IF(AND(S437 &gt;= 30000000, S437 &lt;50000000),2000000,IF(S437 &lt; 50000000,E,0)))))</f>
        <v>#N/A</v>
      </c>
      <c r="W437" s="57" t="e">
        <f t="shared" si="84"/>
        <v>#N/A</v>
      </c>
      <c r="X437" s="57" t="e">
        <f>VLOOKUP($C437,Sheet2!$A:$BN,X$6,0)</f>
        <v>#N/A</v>
      </c>
      <c r="Y437" s="57" t="e">
        <f>VLOOKUP($C437,Sheet2!$A:$BN,Y$6,0)</f>
        <v>#N/A</v>
      </c>
      <c r="Z437" s="60" t="e">
        <f>VLOOKUP($C437,Sheet2!$A:$BN,Z$6,0)</f>
        <v>#N/A</v>
      </c>
      <c r="AA437" s="57" t="e">
        <f>IF(AND(X437 &gt;= 0, X437 &lt;=10000000),500000,IF(AND(X437 &gt;= 10000000, X437 &lt;20000000),1000000,IF(AND(X437&gt;= 20000000, X437 &lt;30000000),1500000,IF(AND(X437 &gt;= 30000000, X437 &lt;50000000),2000000,IF(X437 &lt; 50000000,E,0)))))</f>
        <v>#N/A</v>
      </c>
      <c r="AB437" s="57" t="e">
        <f t="shared" si="85"/>
        <v>#N/A</v>
      </c>
      <c r="AC437" s="57" t="e">
        <f>VLOOKUP($C437,Sheet2!$A:$BN,AC$6,0)</f>
        <v>#N/A</v>
      </c>
      <c r="AD437" s="57" t="e">
        <f>VLOOKUP($C437,Sheet2!$A:$BN,AD$6,0)</f>
        <v>#N/A</v>
      </c>
      <c r="AE437" s="60" t="e">
        <f>VLOOKUP($C437,Sheet2!$A:$BN,AE$6,0)</f>
        <v>#N/A</v>
      </c>
      <c r="AF437" s="57" t="e">
        <f>IF(AND(AC437 &gt;= 0, AC437 &lt;=10000000),500000,IF(AND(AC437 &gt;= 10000000, AC437 &lt;20000000),1000000,IF(AND(AC437&gt;= 20000000, AC437 &lt;30000000),1500000,IF(AND(AC437 &gt;= 30000000, AC437 &lt;50000000),2000000,IF(AC437 &lt; 50000000,E,0)))))</f>
        <v>#N/A</v>
      </c>
      <c r="AG437" s="57" t="e">
        <f t="shared" si="86"/>
        <v>#N/A</v>
      </c>
      <c r="AH437" s="57" t="e">
        <f>VLOOKUP($C437,Sheet2!$A:$BN,AH$6,0)</f>
        <v>#N/A</v>
      </c>
      <c r="AI437" s="57" t="e">
        <f>VLOOKUP($C437,Sheet2!$A:$BN,AI$6,0)</f>
        <v>#N/A</v>
      </c>
      <c r="AJ437" s="60" t="e">
        <f>VLOOKUP($C437,Sheet2!$A:$BN,AJ$6,0)</f>
        <v>#N/A</v>
      </c>
      <c r="AK437" s="57" t="e">
        <f>IF(AND(AH437 &gt;= 0, AH437 &lt;=10000000),500000,IF(AND(AH437 &gt;= 10000000, AH437 &lt;20000000),1000000,IF(AND(AH437&gt;= 20000000, AH437 &lt;30000000),1500000,IF(AND(AH437 &gt;= 30000000, AH437 &lt;50000000),2000000,IF(AH437 &lt; 50000000,E,0)))))</f>
        <v>#N/A</v>
      </c>
      <c r="AL437" s="57" t="e">
        <f t="shared" si="87"/>
        <v>#N/A</v>
      </c>
      <c r="AM437" s="57" t="e">
        <f>VLOOKUP($C437,Sheet2!$A:$BN,AM$6,0)</f>
        <v>#N/A</v>
      </c>
      <c r="AN437" s="57" t="e">
        <f>VLOOKUP($C437,Sheet2!$A:$BN,AN$6,0)</f>
        <v>#N/A</v>
      </c>
      <c r="AO437" s="60" t="e">
        <f>VLOOKUP($C437,Sheet2!$A:$BN,AO$6,0)</f>
        <v>#N/A</v>
      </c>
      <c r="AP437" s="57" t="e">
        <f>IF(AND(AM437 &gt;= 0, AM437 &lt;=10000000),500000,IF(AND(AM437 &gt;= 10000000, AM437 &lt;20000000),1000000,IF(AND(AM437&gt;= 20000000, AM437 &lt;30000000),1500000,IF(AND(AM437 &gt;= 30000000, AM437 &lt;50000000),2000000,IF(AM437 &lt; 50000000,E,0)))))</f>
        <v>#N/A</v>
      </c>
      <c r="AQ437" s="57" t="e">
        <f t="shared" si="88"/>
        <v>#N/A</v>
      </c>
      <c r="AR437" s="57" t="e">
        <f>VLOOKUP($C437,Sheet2!$A:$BN,AR$6,0)</f>
        <v>#N/A</v>
      </c>
      <c r="AS437" s="57" t="e">
        <f>VLOOKUP($C437,Sheet2!$A:$BN,AS$6,0)</f>
        <v>#N/A</v>
      </c>
      <c r="AT437" s="60" t="e">
        <f>VLOOKUP($C437,Sheet2!$A:$BN,AT$6,0)</f>
        <v>#N/A</v>
      </c>
      <c r="AU437" s="57" t="e">
        <f>IF(AND(AR437 &gt;= 0, AR437 &lt;=10000000),500000,IF(AND(AR437 &gt;= 10000000, AR437 &lt;20000000),1000000,IF(AND(AR437&gt;= 20000000, AR437 &lt;30000000),1500000,IF(AND(AR437 &gt;= 30000000, AR437 &lt;50000000),2000000,IF(AR437 &lt; 50000000,E,0)))))</f>
        <v>#N/A</v>
      </c>
      <c r="AV437" s="57" t="e">
        <f t="shared" si="89"/>
        <v>#N/A</v>
      </c>
      <c r="AW437" s="57" t="e">
        <f>VLOOKUP($C437,Sheet2!$A:$BN,AW$6,0)</f>
        <v>#N/A</v>
      </c>
      <c r="AX437" s="57" t="e">
        <f>VLOOKUP($C437,Sheet2!$A:$BN,AX$6,0)</f>
        <v>#N/A</v>
      </c>
      <c r="AY437" s="60" t="e">
        <f>VLOOKUP($C437,Sheet2!$A:$BN,AY$6,0)</f>
        <v>#N/A</v>
      </c>
      <c r="AZ437" s="57" t="e">
        <f>IF(AND(AW437 &gt;= 0, AW437 &lt;=10000000),500000,IF(AND(AW437 &gt;= 10000000, AW437 &lt;20000000),1000000,IF(AND(AW437&gt;= 20000000, AW437 &lt;30000000),1500000,IF(AND(AW437 &gt;= 30000000, AW437 &lt;50000000),2000000,IF(AW437 &lt; 50000000,E,0)))))</f>
        <v>#N/A</v>
      </c>
      <c r="BA437" s="57" t="e">
        <f t="shared" si="90"/>
        <v>#N/A</v>
      </c>
      <c r="BB437" s="57" t="e">
        <f>VLOOKUP($C437,Sheet2!$A:$BN,BB$6,0)</f>
        <v>#N/A</v>
      </c>
      <c r="BC437" s="57" t="e">
        <f>VLOOKUP($C437,Sheet2!$A:$BN,BC$6,0)</f>
        <v>#N/A</v>
      </c>
      <c r="BD437" s="60" t="e">
        <f>VLOOKUP($C437,Sheet2!$A:$BN,BD$6,0)</f>
        <v>#N/A</v>
      </c>
      <c r="BE437" s="57" t="e">
        <f>IF(AND(BB437 &gt;= 0, BB437 &lt;=10000000),500000,IF(AND(BB437 &gt;= 10000000, BB437 &lt;20000000),1000000,IF(AND(BB437&gt;= 20000000, BB437 &lt;30000000),1500000,IF(AND(BB437 &gt;= 30000000, BB437 &lt;50000000),2000000,IF(BB437 &lt; 50000000,E,0)))))</f>
        <v>#N/A</v>
      </c>
      <c r="BF437" s="57" t="e">
        <f t="shared" si="91"/>
        <v>#N/A</v>
      </c>
      <c r="BG437" s="57" t="e">
        <f>VLOOKUP($C437,Sheet2!$A:$BN,BG$6,0)</f>
        <v>#N/A</v>
      </c>
      <c r="BH437" s="57" t="e">
        <f>VLOOKUP($C437,Sheet2!$A:$BN,BH$6,0)</f>
        <v>#N/A</v>
      </c>
      <c r="BI437" s="60" t="e">
        <f>VLOOKUP($C437,Sheet2!$A:$BN,BI$6,0)</f>
        <v>#N/A</v>
      </c>
      <c r="BJ437" s="57" t="e">
        <f>IF(AND(BG437 &gt;= 0, BG437 &lt;=10000000),500000,IF(AND(BG437 &gt;= 10000000, BG437 &lt;20000000),1000000,IF(AND(BG437&gt;= 20000000, BG437 &lt;30000000),1500000,IF(AND(BG437 &gt;= 30000000, BG437 &lt;50000000),2000000,IF(BG437 &lt; 50000000,E,0)))))</f>
        <v>#N/A</v>
      </c>
      <c r="BK437" s="57" t="e">
        <f t="shared" si="92"/>
        <v>#N/A</v>
      </c>
      <c r="BL437" s="57" t="e">
        <f>VLOOKUP($C437,Sheet2!$A:$BN,BL$6,0)</f>
        <v>#N/A</v>
      </c>
      <c r="BM437" s="57" t="e">
        <f>VLOOKUP($C437,Sheet2!$A:$BN,BM$6,0)</f>
        <v>#N/A</v>
      </c>
      <c r="BN437" s="60" t="e">
        <f>VLOOKUP($C437,Sheet2!$A:$BN,BN$6,0)</f>
        <v>#N/A</v>
      </c>
      <c r="BO437" s="57" t="e">
        <f>IF(AND(BL437 &gt;= 0, BL437 &lt;=10000000),500000,IF(AND(BL437 &gt;= 10000000, BL437 &lt;20000000),1000000,IF(AND(BL437&gt;= 20000000, BL437 &lt;30000000),1500000,IF(AND(BL437 &gt;= 30000000, BL437 &lt;50000000),2000000,IF(BL437 &lt; 50000000,E,0)))))</f>
        <v>#N/A</v>
      </c>
      <c r="BP437" s="57" t="e">
        <f t="shared" si="93"/>
        <v>#N/A</v>
      </c>
      <c r="BQ437" s="57" t="e">
        <f>VLOOKUP($C437,Sheet2!$A:$BN,BQ$6,0)</f>
        <v>#N/A</v>
      </c>
      <c r="BR437" s="57" t="e">
        <f>VLOOKUP($C437,Sheet2!$A:$BN,BR$6,0)</f>
        <v>#N/A</v>
      </c>
      <c r="BS437" s="60" t="e">
        <f>VLOOKUP($C437,Sheet2!$A:$BN,BS$6,0)</f>
        <v>#N/A</v>
      </c>
      <c r="BT437" s="57" t="e">
        <f>IF(AND(BQ437 &gt;= 0, BQ437 &lt;=10000000),500000,IF(AND(BQ437 &gt;= 10000000, BQ437 &lt;20000000),1000000,IF(AND(BQ437&gt;= 20000000, BQ437 &lt;30000000),1500000,IF(AND(BQ437 &gt;= 30000000, BQ437 &lt;50000000),2000000,IF(BQ437 &lt; 50000000,E,0)))))</f>
        <v>#N/A</v>
      </c>
      <c r="BU437" s="57" t="e">
        <f t="shared" si="94"/>
        <v>#N/A</v>
      </c>
      <c r="BV437" s="57" t="e">
        <f>VLOOKUP($C437,Sheet2!$A:$BN,BV$6,0)</f>
        <v>#N/A</v>
      </c>
      <c r="BW437" s="57" t="e">
        <f>VLOOKUP($C437,Sheet2!$A:$BN,BW$6,0)</f>
        <v>#N/A</v>
      </c>
      <c r="BX437" s="60" t="e">
        <f>VLOOKUP($C437,Sheet2!$A:$BN,BX$6,0)</f>
        <v>#N/A</v>
      </c>
      <c r="BY437" s="57" t="e">
        <f>IF(AND(BV437 &gt;= 0, BV437 &lt;=10000000),500000,IF(AND(BV437 &gt;= 10000000, BV437 &lt;20000000),1000000,IF(AND(BV437&gt;= 20000000, BV437 &lt;30000000),1500000,IF(AND(BV437 &gt;= 30000000, BV437 &lt;50000000),2000000,IF(BV437 &lt; 50000000,E,0)))))</f>
        <v>#N/A</v>
      </c>
      <c r="BZ437" s="57" t="e">
        <f t="shared" si="95"/>
        <v>#N/A</v>
      </c>
      <c r="CA437" s="57" t="e">
        <f>VLOOKUP($C437,Sheet2!$A:$BN,CA$6,0)</f>
        <v>#N/A</v>
      </c>
      <c r="CB437" s="57" t="e">
        <f>VLOOKUP($C437,Sheet2!$A:$BN,CB$6,0)</f>
        <v>#N/A</v>
      </c>
      <c r="CC437" s="60" t="e">
        <f>VLOOKUP($C437,Sheet2!$A:$BN,CC$6,0)</f>
        <v>#N/A</v>
      </c>
      <c r="CD437" s="57" t="e">
        <f>IF(AND(CA437 &gt;= 0, CA437 &lt;=10000000),500000,IF(AND(CA437 &gt;= 10000000, CA437 &lt;20000000),1000000,IF(AND(CA437&gt;= 20000000, CA437 &lt;30000000),1500000,IF(AND(CA437 &gt;= 30000000, CA437 &lt;50000000),2000000,IF(CA437 &lt; 50000000,E,0)))))</f>
        <v>#N/A</v>
      </c>
      <c r="CE437" s="57" t="e">
        <f t="shared" si="96"/>
        <v>#N/A</v>
      </c>
    </row>
    <row r="438" spans="1:83" x14ac:dyDescent="0.35">
      <c r="A438" s="21" t="s">
        <v>649</v>
      </c>
      <c r="B438" s="21" t="s">
        <v>763</v>
      </c>
      <c r="C438" s="22" t="s">
        <v>764</v>
      </c>
      <c r="D438" s="57">
        <v>0</v>
      </c>
      <c r="E438" s="57">
        <f t="shared" si="97"/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4300000</v>
      </c>
      <c r="Q438" s="19">
        <v>4000000</v>
      </c>
      <c r="S438" s="57" t="e">
        <f>VLOOKUP($C438,Sheet2!$A:$BN,S$6,0)</f>
        <v>#N/A</v>
      </c>
      <c r="T438" s="57" t="e">
        <f>VLOOKUP($C438,Sheet2!$A:$BN,T$6,0)</f>
        <v>#N/A</v>
      </c>
      <c r="U438" s="60" t="e">
        <f>VLOOKUP($C438,Sheet2!$A:$BN,U$6,0)</f>
        <v>#N/A</v>
      </c>
      <c r="V438" s="57" t="e">
        <f>IF(AND(S438 &gt;= 0, S438 &lt;=10000000),500000,IF(AND(S438 &gt;= 10000000, S438 &lt;20000000),1000000,IF(AND(S438&gt;= 20000000, S438 &lt;30000000),1500000,IF(AND(S438 &gt;= 30000000, S438 &lt;50000000),2000000,IF(S438 &lt; 50000000,E,0)))))</f>
        <v>#N/A</v>
      </c>
      <c r="W438" s="57" t="e">
        <f t="shared" si="84"/>
        <v>#N/A</v>
      </c>
      <c r="X438" s="57" t="e">
        <f>VLOOKUP($C438,Sheet2!$A:$BN,X$6,0)</f>
        <v>#N/A</v>
      </c>
      <c r="Y438" s="57" t="e">
        <f>VLOOKUP($C438,Sheet2!$A:$BN,Y$6,0)</f>
        <v>#N/A</v>
      </c>
      <c r="Z438" s="60" t="e">
        <f>VLOOKUP($C438,Sheet2!$A:$BN,Z$6,0)</f>
        <v>#N/A</v>
      </c>
      <c r="AA438" s="57" t="e">
        <f>IF(AND(X438 &gt;= 0, X438 &lt;=10000000),500000,IF(AND(X438 &gt;= 10000000, X438 &lt;20000000),1000000,IF(AND(X438&gt;= 20000000, X438 &lt;30000000),1500000,IF(AND(X438 &gt;= 30000000, X438 &lt;50000000),2000000,IF(X438 &lt; 50000000,E,0)))))</f>
        <v>#N/A</v>
      </c>
      <c r="AB438" s="57" t="e">
        <f t="shared" si="85"/>
        <v>#N/A</v>
      </c>
      <c r="AC438" s="57" t="e">
        <f>VLOOKUP($C438,Sheet2!$A:$BN,AC$6,0)</f>
        <v>#N/A</v>
      </c>
      <c r="AD438" s="57" t="e">
        <f>VLOOKUP($C438,Sheet2!$A:$BN,AD$6,0)</f>
        <v>#N/A</v>
      </c>
      <c r="AE438" s="60" t="e">
        <f>VLOOKUP($C438,Sheet2!$A:$BN,AE$6,0)</f>
        <v>#N/A</v>
      </c>
      <c r="AF438" s="57" t="e">
        <f>IF(AND(AC438 &gt;= 0, AC438 &lt;=10000000),500000,IF(AND(AC438 &gt;= 10000000, AC438 &lt;20000000),1000000,IF(AND(AC438&gt;= 20000000, AC438 &lt;30000000),1500000,IF(AND(AC438 &gt;= 30000000, AC438 &lt;50000000),2000000,IF(AC438 &lt; 50000000,E,0)))))</f>
        <v>#N/A</v>
      </c>
      <c r="AG438" s="57" t="e">
        <f t="shared" si="86"/>
        <v>#N/A</v>
      </c>
      <c r="AH438" s="57" t="e">
        <f>VLOOKUP($C438,Sheet2!$A:$BN,AH$6,0)</f>
        <v>#N/A</v>
      </c>
      <c r="AI438" s="57" t="e">
        <f>VLOOKUP($C438,Sheet2!$A:$BN,AI$6,0)</f>
        <v>#N/A</v>
      </c>
      <c r="AJ438" s="60" t="e">
        <f>VLOOKUP($C438,Sheet2!$A:$BN,AJ$6,0)</f>
        <v>#N/A</v>
      </c>
      <c r="AK438" s="57" t="e">
        <f>IF(AND(AH438 &gt;= 0, AH438 &lt;=10000000),500000,IF(AND(AH438 &gt;= 10000000, AH438 &lt;20000000),1000000,IF(AND(AH438&gt;= 20000000, AH438 &lt;30000000),1500000,IF(AND(AH438 &gt;= 30000000, AH438 &lt;50000000),2000000,IF(AH438 &lt; 50000000,E,0)))))</f>
        <v>#N/A</v>
      </c>
      <c r="AL438" s="57" t="e">
        <f t="shared" si="87"/>
        <v>#N/A</v>
      </c>
      <c r="AM438" s="57" t="e">
        <f>VLOOKUP($C438,Sheet2!$A:$BN,AM$6,0)</f>
        <v>#N/A</v>
      </c>
      <c r="AN438" s="57" t="e">
        <f>VLOOKUP($C438,Sheet2!$A:$BN,AN$6,0)</f>
        <v>#N/A</v>
      </c>
      <c r="AO438" s="60" t="e">
        <f>VLOOKUP($C438,Sheet2!$A:$BN,AO$6,0)</f>
        <v>#N/A</v>
      </c>
      <c r="AP438" s="57" t="e">
        <f>IF(AND(AM438 &gt;= 0, AM438 &lt;=10000000),500000,IF(AND(AM438 &gt;= 10000000, AM438 &lt;20000000),1000000,IF(AND(AM438&gt;= 20000000, AM438 &lt;30000000),1500000,IF(AND(AM438 &gt;= 30000000, AM438 &lt;50000000),2000000,IF(AM438 &lt; 50000000,E,0)))))</f>
        <v>#N/A</v>
      </c>
      <c r="AQ438" s="57" t="e">
        <f t="shared" si="88"/>
        <v>#N/A</v>
      </c>
      <c r="AR438" s="57" t="e">
        <f>VLOOKUP($C438,Sheet2!$A:$BN,AR$6,0)</f>
        <v>#N/A</v>
      </c>
      <c r="AS438" s="57" t="e">
        <f>VLOOKUP($C438,Sheet2!$A:$BN,AS$6,0)</f>
        <v>#N/A</v>
      </c>
      <c r="AT438" s="60" t="e">
        <f>VLOOKUP($C438,Sheet2!$A:$BN,AT$6,0)</f>
        <v>#N/A</v>
      </c>
      <c r="AU438" s="57" t="e">
        <f>IF(AND(AR438 &gt;= 0, AR438 &lt;=10000000),500000,IF(AND(AR438 &gt;= 10000000, AR438 &lt;20000000),1000000,IF(AND(AR438&gt;= 20000000, AR438 &lt;30000000),1500000,IF(AND(AR438 &gt;= 30000000, AR438 &lt;50000000),2000000,IF(AR438 &lt; 50000000,E,0)))))</f>
        <v>#N/A</v>
      </c>
      <c r="AV438" s="57" t="e">
        <f t="shared" si="89"/>
        <v>#N/A</v>
      </c>
      <c r="AW438" s="57" t="e">
        <f>VLOOKUP($C438,Sheet2!$A:$BN,AW$6,0)</f>
        <v>#N/A</v>
      </c>
      <c r="AX438" s="57" t="e">
        <f>VLOOKUP($C438,Sheet2!$A:$BN,AX$6,0)</f>
        <v>#N/A</v>
      </c>
      <c r="AY438" s="60" t="e">
        <f>VLOOKUP($C438,Sheet2!$A:$BN,AY$6,0)</f>
        <v>#N/A</v>
      </c>
      <c r="AZ438" s="57" t="e">
        <f>IF(AND(AW438 &gt;= 0, AW438 &lt;=10000000),500000,IF(AND(AW438 &gt;= 10000000, AW438 &lt;20000000),1000000,IF(AND(AW438&gt;= 20000000, AW438 &lt;30000000),1500000,IF(AND(AW438 &gt;= 30000000, AW438 &lt;50000000),2000000,IF(AW438 &lt; 50000000,E,0)))))</f>
        <v>#N/A</v>
      </c>
      <c r="BA438" s="57" t="e">
        <f t="shared" si="90"/>
        <v>#N/A</v>
      </c>
      <c r="BB438" s="57" t="e">
        <f>VLOOKUP($C438,Sheet2!$A:$BN,BB$6,0)</f>
        <v>#N/A</v>
      </c>
      <c r="BC438" s="57" t="e">
        <f>VLOOKUP($C438,Sheet2!$A:$BN,BC$6,0)</f>
        <v>#N/A</v>
      </c>
      <c r="BD438" s="60" t="e">
        <f>VLOOKUP($C438,Sheet2!$A:$BN,BD$6,0)</f>
        <v>#N/A</v>
      </c>
      <c r="BE438" s="57" t="e">
        <f>IF(AND(BB438 &gt;= 0, BB438 &lt;=10000000),500000,IF(AND(BB438 &gt;= 10000000, BB438 &lt;20000000),1000000,IF(AND(BB438&gt;= 20000000, BB438 &lt;30000000),1500000,IF(AND(BB438 &gt;= 30000000, BB438 &lt;50000000),2000000,IF(BB438 &lt; 50000000,E,0)))))</f>
        <v>#N/A</v>
      </c>
      <c r="BF438" s="57" t="e">
        <f t="shared" si="91"/>
        <v>#N/A</v>
      </c>
      <c r="BG438" s="57" t="e">
        <f>VLOOKUP($C438,Sheet2!$A:$BN,BG$6,0)</f>
        <v>#N/A</v>
      </c>
      <c r="BH438" s="57" t="e">
        <f>VLOOKUP($C438,Sheet2!$A:$BN,BH$6,0)</f>
        <v>#N/A</v>
      </c>
      <c r="BI438" s="60" t="e">
        <f>VLOOKUP($C438,Sheet2!$A:$BN,BI$6,0)</f>
        <v>#N/A</v>
      </c>
      <c r="BJ438" s="57" t="e">
        <f>IF(AND(BG438 &gt;= 0, BG438 &lt;=10000000),500000,IF(AND(BG438 &gt;= 10000000, BG438 &lt;20000000),1000000,IF(AND(BG438&gt;= 20000000, BG438 &lt;30000000),1500000,IF(AND(BG438 &gt;= 30000000, BG438 &lt;50000000),2000000,IF(BG438 &lt; 50000000,E,0)))))</f>
        <v>#N/A</v>
      </c>
      <c r="BK438" s="57" t="e">
        <f t="shared" si="92"/>
        <v>#N/A</v>
      </c>
      <c r="BL438" s="57" t="e">
        <f>VLOOKUP($C438,Sheet2!$A:$BN,BL$6,0)</f>
        <v>#N/A</v>
      </c>
      <c r="BM438" s="57" t="e">
        <f>VLOOKUP($C438,Sheet2!$A:$BN,BM$6,0)</f>
        <v>#N/A</v>
      </c>
      <c r="BN438" s="60" t="e">
        <f>VLOOKUP($C438,Sheet2!$A:$BN,BN$6,0)</f>
        <v>#N/A</v>
      </c>
      <c r="BO438" s="57" t="e">
        <f>IF(AND(BL438 &gt;= 0, BL438 &lt;=10000000),500000,IF(AND(BL438 &gt;= 10000000, BL438 &lt;20000000),1000000,IF(AND(BL438&gt;= 20000000, BL438 &lt;30000000),1500000,IF(AND(BL438 &gt;= 30000000, BL438 &lt;50000000),2000000,IF(BL438 &lt; 50000000,E,0)))))</f>
        <v>#N/A</v>
      </c>
      <c r="BP438" s="57" t="e">
        <f t="shared" si="93"/>
        <v>#N/A</v>
      </c>
      <c r="BQ438" s="57" t="e">
        <f>VLOOKUP($C438,Sheet2!$A:$BN,BQ$6,0)</f>
        <v>#N/A</v>
      </c>
      <c r="BR438" s="57" t="e">
        <f>VLOOKUP($C438,Sheet2!$A:$BN,BR$6,0)</f>
        <v>#N/A</v>
      </c>
      <c r="BS438" s="60" t="e">
        <f>VLOOKUP($C438,Sheet2!$A:$BN,BS$6,0)</f>
        <v>#N/A</v>
      </c>
      <c r="BT438" s="57" t="e">
        <f>IF(AND(BQ438 &gt;= 0, BQ438 &lt;=10000000),500000,IF(AND(BQ438 &gt;= 10000000, BQ438 &lt;20000000),1000000,IF(AND(BQ438&gt;= 20000000, BQ438 &lt;30000000),1500000,IF(AND(BQ438 &gt;= 30000000, BQ438 &lt;50000000),2000000,IF(BQ438 &lt; 50000000,E,0)))))</f>
        <v>#N/A</v>
      </c>
      <c r="BU438" s="57" t="e">
        <f t="shared" si="94"/>
        <v>#N/A</v>
      </c>
      <c r="BV438" s="57" t="e">
        <f>VLOOKUP($C438,Sheet2!$A:$BN,BV$6,0)</f>
        <v>#N/A</v>
      </c>
      <c r="BW438" s="57" t="e">
        <f>VLOOKUP($C438,Sheet2!$A:$BN,BW$6,0)</f>
        <v>#N/A</v>
      </c>
      <c r="BX438" s="60" t="e">
        <f>VLOOKUP($C438,Sheet2!$A:$BN,BX$6,0)</f>
        <v>#N/A</v>
      </c>
      <c r="BY438" s="57" t="e">
        <f>IF(AND(BV438 &gt;= 0, BV438 &lt;=10000000),500000,IF(AND(BV438 &gt;= 10000000, BV438 &lt;20000000),1000000,IF(AND(BV438&gt;= 20000000, BV438 &lt;30000000),1500000,IF(AND(BV438 &gt;= 30000000, BV438 &lt;50000000),2000000,IF(BV438 &lt; 50000000,E,0)))))</f>
        <v>#N/A</v>
      </c>
      <c r="BZ438" s="57" t="e">
        <f t="shared" si="95"/>
        <v>#N/A</v>
      </c>
      <c r="CA438" s="57" t="e">
        <f>VLOOKUP($C438,Sheet2!$A:$BN,CA$6,0)</f>
        <v>#N/A</v>
      </c>
      <c r="CB438" s="57" t="e">
        <f>VLOOKUP($C438,Sheet2!$A:$BN,CB$6,0)</f>
        <v>#N/A</v>
      </c>
      <c r="CC438" s="60" t="e">
        <f>VLOOKUP($C438,Sheet2!$A:$BN,CC$6,0)</f>
        <v>#N/A</v>
      </c>
      <c r="CD438" s="57" t="e">
        <f>IF(AND(CA438 &gt;= 0, CA438 &lt;=10000000),500000,IF(AND(CA438 &gt;= 10000000, CA438 &lt;20000000),1000000,IF(AND(CA438&gt;= 20000000, CA438 &lt;30000000),1500000,IF(AND(CA438 &gt;= 30000000, CA438 &lt;50000000),2000000,IF(CA438 &lt; 50000000,E,0)))))</f>
        <v>#N/A</v>
      </c>
      <c r="CE438" s="57" t="e">
        <f t="shared" si="96"/>
        <v>#N/A</v>
      </c>
    </row>
    <row r="439" spans="1:83" x14ac:dyDescent="0.35">
      <c r="A439" s="21" t="s">
        <v>649</v>
      </c>
      <c r="B439" s="21" t="s">
        <v>765</v>
      </c>
      <c r="C439" s="22" t="s">
        <v>766</v>
      </c>
      <c r="D439" s="57">
        <v>0</v>
      </c>
      <c r="E439" s="57">
        <f t="shared" si="97"/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4300000</v>
      </c>
      <c r="Q439" s="19">
        <v>4000000</v>
      </c>
      <c r="S439" s="57" t="e">
        <f>VLOOKUP($C439,Sheet2!$A:$BN,S$6,0)</f>
        <v>#N/A</v>
      </c>
      <c r="T439" s="57" t="e">
        <f>VLOOKUP($C439,Sheet2!$A:$BN,T$6,0)</f>
        <v>#N/A</v>
      </c>
      <c r="U439" s="60" t="e">
        <f>VLOOKUP($C439,Sheet2!$A:$BN,U$6,0)</f>
        <v>#N/A</v>
      </c>
      <c r="V439" s="57" t="e">
        <f>IF(AND(S439 &gt;= 0, S439 &lt;=10000000),500000,IF(AND(S439 &gt;= 10000000, S439 &lt;20000000),1000000,IF(AND(S439&gt;= 20000000, S439 &lt;30000000),1500000,IF(AND(S439 &gt;= 30000000, S439 &lt;50000000),2000000,IF(S439 &lt; 50000000,E,0)))))</f>
        <v>#N/A</v>
      </c>
      <c r="W439" s="57" t="e">
        <f t="shared" si="84"/>
        <v>#N/A</v>
      </c>
      <c r="X439" s="57" t="e">
        <f>VLOOKUP($C439,Sheet2!$A:$BN,X$6,0)</f>
        <v>#N/A</v>
      </c>
      <c r="Y439" s="57" t="e">
        <f>VLOOKUP($C439,Sheet2!$A:$BN,Y$6,0)</f>
        <v>#N/A</v>
      </c>
      <c r="Z439" s="60" t="e">
        <f>VLOOKUP($C439,Sheet2!$A:$BN,Z$6,0)</f>
        <v>#N/A</v>
      </c>
      <c r="AA439" s="57" t="e">
        <f>IF(AND(X439 &gt;= 0, X439 &lt;=10000000),500000,IF(AND(X439 &gt;= 10000000, X439 &lt;20000000),1000000,IF(AND(X439&gt;= 20000000, X439 &lt;30000000),1500000,IF(AND(X439 &gt;= 30000000, X439 &lt;50000000),2000000,IF(X439 &lt; 50000000,E,0)))))</f>
        <v>#N/A</v>
      </c>
      <c r="AB439" s="57" t="e">
        <f t="shared" si="85"/>
        <v>#N/A</v>
      </c>
      <c r="AC439" s="57" t="e">
        <f>VLOOKUP($C439,Sheet2!$A:$BN,AC$6,0)</f>
        <v>#N/A</v>
      </c>
      <c r="AD439" s="57" t="e">
        <f>VLOOKUP($C439,Sheet2!$A:$BN,AD$6,0)</f>
        <v>#N/A</v>
      </c>
      <c r="AE439" s="60" t="e">
        <f>VLOOKUP($C439,Sheet2!$A:$BN,AE$6,0)</f>
        <v>#N/A</v>
      </c>
      <c r="AF439" s="57" t="e">
        <f>IF(AND(AC439 &gt;= 0, AC439 &lt;=10000000),500000,IF(AND(AC439 &gt;= 10000000, AC439 &lt;20000000),1000000,IF(AND(AC439&gt;= 20000000, AC439 &lt;30000000),1500000,IF(AND(AC439 &gt;= 30000000, AC439 &lt;50000000),2000000,IF(AC439 &lt; 50000000,E,0)))))</f>
        <v>#N/A</v>
      </c>
      <c r="AG439" s="57" t="e">
        <f t="shared" si="86"/>
        <v>#N/A</v>
      </c>
      <c r="AH439" s="57" t="e">
        <f>VLOOKUP($C439,Sheet2!$A:$BN,AH$6,0)</f>
        <v>#N/A</v>
      </c>
      <c r="AI439" s="57" t="e">
        <f>VLOOKUP($C439,Sheet2!$A:$BN,AI$6,0)</f>
        <v>#N/A</v>
      </c>
      <c r="AJ439" s="60" t="e">
        <f>VLOOKUP($C439,Sheet2!$A:$BN,AJ$6,0)</f>
        <v>#N/A</v>
      </c>
      <c r="AK439" s="57" t="e">
        <f>IF(AND(AH439 &gt;= 0, AH439 &lt;=10000000),500000,IF(AND(AH439 &gt;= 10000000, AH439 &lt;20000000),1000000,IF(AND(AH439&gt;= 20000000, AH439 &lt;30000000),1500000,IF(AND(AH439 &gt;= 30000000, AH439 &lt;50000000),2000000,IF(AH439 &lt; 50000000,E,0)))))</f>
        <v>#N/A</v>
      </c>
      <c r="AL439" s="57" t="e">
        <f t="shared" si="87"/>
        <v>#N/A</v>
      </c>
      <c r="AM439" s="57" t="e">
        <f>VLOOKUP($C439,Sheet2!$A:$BN,AM$6,0)</f>
        <v>#N/A</v>
      </c>
      <c r="AN439" s="57" t="e">
        <f>VLOOKUP($C439,Sheet2!$A:$BN,AN$6,0)</f>
        <v>#N/A</v>
      </c>
      <c r="AO439" s="60" t="e">
        <f>VLOOKUP($C439,Sheet2!$A:$BN,AO$6,0)</f>
        <v>#N/A</v>
      </c>
      <c r="AP439" s="57" t="e">
        <f>IF(AND(AM439 &gt;= 0, AM439 &lt;=10000000),500000,IF(AND(AM439 &gt;= 10000000, AM439 &lt;20000000),1000000,IF(AND(AM439&gt;= 20000000, AM439 &lt;30000000),1500000,IF(AND(AM439 &gt;= 30000000, AM439 &lt;50000000),2000000,IF(AM439 &lt; 50000000,E,0)))))</f>
        <v>#N/A</v>
      </c>
      <c r="AQ439" s="57" t="e">
        <f t="shared" si="88"/>
        <v>#N/A</v>
      </c>
      <c r="AR439" s="57" t="e">
        <f>VLOOKUP($C439,Sheet2!$A:$BN,AR$6,0)</f>
        <v>#N/A</v>
      </c>
      <c r="AS439" s="57" t="e">
        <f>VLOOKUP($C439,Sheet2!$A:$BN,AS$6,0)</f>
        <v>#N/A</v>
      </c>
      <c r="AT439" s="60" t="e">
        <f>VLOOKUP($C439,Sheet2!$A:$BN,AT$6,0)</f>
        <v>#N/A</v>
      </c>
      <c r="AU439" s="57" t="e">
        <f>IF(AND(AR439 &gt;= 0, AR439 &lt;=10000000),500000,IF(AND(AR439 &gt;= 10000000, AR439 &lt;20000000),1000000,IF(AND(AR439&gt;= 20000000, AR439 &lt;30000000),1500000,IF(AND(AR439 &gt;= 30000000, AR439 &lt;50000000),2000000,IF(AR439 &lt; 50000000,E,0)))))</f>
        <v>#N/A</v>
      </c>
      <c r="AV439" s="57" t="e">
        <f t="shared" si="89"/>
        <v>#N/A</v>
      </c>
      <c r="AW439" s="57" t="e">
        <f>VLOOKUP($C439,Sheet2!$A:$BN,AW$6,0)</f>
        <v>#N/A</v>
      </c>
      <c r="AX439" s="57" t="e">
        <f>VLOOKUP($C439,Sheet2!$A:$BN,AX$6,0)</f>
        <v>#N/A</v>
      </c>
      <c r="AY439" s="60" t="e">
        <f>VLOOKUP($C439,Sheet2!$A:$BN,AY$6,0)</f>
        <v>#N/A</v>
      </c>
      <c r="AZ439" s="57" t="e">
        <f>IF(AND(AW439 &gt;= 0, AW439 &lt;=10000000),500000,IF(AND(AW439 &gt;= 10000000, AW439 &lt;20000000),1000000,IF(AND(AW439&gt;= 20000000, AW439 &lt;30000000),1500000,IF(AND(AW439 &gt;= 30000000, AW439 &lt;50000000),2000000,IF(AW439 &lt; 50000000,E,0)))))</f>
        <v>#N/A</v>
      </c>
      <c r="BA439" s="57" t="e">
        <f t="shared" si="90"/>
        <v>#N/A</v>
      </c>
      <c r="BB439" s="57" t="e">
        <f>VLOOKUP($C439,Sheet2!$A:$BN,BB$6,0)</f>
        <v>#N/A</v>
      </c>
      <c r="BC439" s="57" t="e">
        <f>VLOOKUP($C439,Sheet2!$A:$BN,BC$6,0)</f>
        <v>#N/A</v>
      </c>
      <c r="BD439" s="60" t="e">
        <f>VLOOKUP($C439,Sheet2!$A:$BN,BD$6,0)</f>
        <v>#N/A</v>
      </c>
      <c r="BE439" s="57" t="e">
        <f>IF(AND(BB439 &gt;= 0, BB439 &lt;=10000000),500000,IF(AND(BB439 &gt;= 10000000, BB439 &lt;20000000),1000000,IF(AND(BB439&gt;= 20000000, BB439 &lt;30000000),1500000,IF(AND(BB439 &gt;= 30000000, BB439 &lt;50000000),2000000,IF(BB439 &lt; 50000000,E,0)))))</f>
        <v>#N/A</v>
      </c>
      <c r="BF439" s="57" t="e">
        <f t="shared" si="91"/>
        <v>#N/A</v>
      </c>
      <c r="BG439" s="57" t="e">
        <f>VLOOKUP($C439,Sheet2!$A:$BN,BG$6,0)</f>
        <v>#N/A</v>
      </c>
      <c r="BH439" s="57" t="e">
        <f>VLOOKUP($C439,Sheet2!$A:$BN,BH$6,0)</f>
        <v>#N/A</v>
      </c>
      <c r="BI439" s="60" t="e">
        <f>VLOOKUP($C439,Sheet2!$A:$BN,BI$6,0)</f>
        <v>#N/A</v>
      </c>
      <c r="BJ439" s="57" t="e">
        <f>IF(AND(BG439 &gt;= 0, BG439 &lt;=10000000),500000,IF(AND(BG439 &gt;= 10000000, BG439 &lt;20000000),1000000,IF(AND(BG439&gt;= 20000000, BG439 &lt;30000000),1500000,IF(AND(BG439 &gt;= 30000000, BG439 &lt;50000000),2000000,IF(BG439 &lt; 50000000,E,0)))))</f>
        <v>#N/A</v>
      </c>
      <c r="BK439" s="57" t="e">
        <f t="shared" si="92"/>
        <v>#N/A</v>
      </c>
      <c r="BL439" s="57" t="e">
        <f>VLOOKUP($C439,Sheet2!$A:$BN,BL$6,0)</f>
        <v>#N/A</v>
      </c>
      <c r="BM439" s="57" t="e">
        <f>VLOOKUP($C439,Sheet2!$A:$BN,BM$6,0)</f>
        <v>#N/A</v>
      </c>
      <c r="BN439" s="60" t="e">
        <f>VLOOKUP($C439,Sheet2!$A:$BN,BN$6,0)</f>
        <v>#N/A</v>
      </c>
      <c r="BO439" s="57" t="e">
        <f>IF(AND(BL439 &gt;= 0, BL439 &lt;=10000000),500000,IF(AND(BL439 &gt;= 10000000, BL439 &lt;20000000),1000000,IF(AND(BL439&gt;= 20000000, BL439 &lt;30000000),1500000,IF(AND(BL439 &gt;= 30000000, BL439 &lt;50000000),2000000,IF(BL439 &lt; 50000000,E,0)))))</f>
        <v>#N/A</v>
      </c>
      <c r="BP439" s="57" t="e">
        <f t="shared" si="93"/>
        <v>#N/A</v>
      </c>
      <c r="BQ439" s="57" t="e">
        <f>VLOOKUP($C439,Sheet2!$A:$BN,BQ$6,0)</f>
        <v>#N/A</v>
      </c>
      <c r="BR439" s="57" t="e">
        <f>VLOOKUP($C439,Sheet2!$A:$BN,BR$6,0)</f>
        <v>#N/A</v>
      </c>
      <c r="BS439" s="60" t="e">
        <f>VLOOKUP($C439,Sheet2!$A:$BN,BS$6,0)</f>
        <v>#N/A</v>
      </c>
      <c r="BT439" s="57" t="e">
        <f>IF(AND(BQ439 &gt;= 0, BQ439 &lt;=10000000),500000,IF(AND(BQ439 &gt;= 10000000, BQ439 &lt;20000000),1000000,IF(AND(BQ439&gt;= 20000000, BQ439 &lt;30000000),1500000,IF(AND(BQ439 &gt;= 30000000, BQ439 &lt;50000000),2000000,IF(BQ439 &lt; 50000000,E,0)))))</f>
        <v>#N/A</v>
      </c>
      <c r="BU439" s="57" t="e">
        <f t="shared" si="94"/>
        <v>#N/A</v>
      </c>
      <c r="BV439" s="57" t="e">
        <f>VLOOKUP($C439,Sheet2!$A:$BN,BV$6,0)</f>
        <v>#N/A</v>
      </c>
      <c r="BW439" s="57" t="e">
        <f>VLOOKUP($C439,Sheet2!$A:$BN,BW$6,0)</f>
        <v>#N/A</v>
      </c>
      <c r="BX439" s="60" t="e">
        <f>VLOOKUP($C439,Sheet2!$A:$BN,BX$6,0)</f>
        <v>#N/A</v>
      </c>
      <c r="BY439" s="57" t="e">
        <f>IF(AND(BV439 &gt;= 0, BV439 &lt;=10000000),500000,IF(AND(BV439 &gt;= 10000000, BV439 &lt;20000000),1000000,IF(AND(BV439&gt;= 20000000, BV439 &lt;30000000),1500000,IF(AND(BV439 &gt;= 30000000, BV439 &lt;50000000),2000000,IF(BV439 &lt; 50000000,E,0)))))</f>
        <v>#N/A</v>
      </c>
      <c r="BZ439" s="57" t="e">
        <f t="shared" si="95"/>
        <v>#N/A</v>
      </c>
      <c r="CA439" s="57" t="e">
        <f>VLOOKUP($C439,Sheet2!$A:$BN,CA$6,0)</f>
        <v>#N/A</v>
      </c>
      <c r="CB439" s="57" t="e">
        <f>VLOOKUP($C439,Sheet2!$A:$BN,CB$6,0)</f>
        <v>#N/A</v>
      </c>
      <c r="CC439" s="60" t="e">
        <f>VLOOKUP($C439,Sheet2!$A:$BN,CC$6,0)</f>
        <v>#N/A</v>
      </c>
      <c r="CD439" s="57" t="e">
        <f>IF(AND(CA439 &gt;= 0, CA439 &lt;=10000000),500000,IF(AND(CA439 &gt;= 10000000, CA439 &lt;20000000),1000000,IF(AND(CA439&gt;= 20000000, CA439 &lt;30000000),1500000,IF(AND(CA439 &gt;= 30000000, CA439 &lt;50000000),2000000,IF(CA439 &lt; 50000000,E,0)))))</f>
        <v>#N/A</v>
      </c>
      <c r="CE439" s="57" t="e">
        <f t="shared" si="96"/>
        <v>#N/A</v>
      </c>
    </row>
    <row r="440" spans="1:83" x14ac:dyDescent="0.35">
      <c r="A440" s="21" t="s">
        <v>649</v>
      </c>
      <c r="B440" s="21" t="s">
        <v>767</v>
      </c>
      <c r="C440" s="22" t="s">
        <v>768</v>
      </c>
      <c r="D440" s="57">
        <v>0</v>
      </c>
      <c r="E440" s="57">
        <f t="shared" si="97"/>
        <v>0</v>
      </c>
      <c r="F440" s="19">
        <v>0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19">
        <v>0</v>
      </c>
      <c r="S440" s="57" t="e">
        <f>VLOOKUP($C440,Sheet2!$A:$BN,S$6,0)</f>
        <v>#N/A</v>
      </c>
      <c r="T440" s="57" t="e">
        <f>VLOOKUP($C440,Sheet2!$A:$BN,T$6,0)</f>
        <v>#N/A</v>
      </c>
      <c r="U440" s="60" t="e">
        <f>VLOOKUP($C440,Sheet2!$A:$BN,U$6,0)</f>
        <v>#N/A</v>
      </c>
      <c r="V440" s="57" t="e">
        <f>IF(AND(S440 &gt;= 0, S440 &lt;=10000000),500000,IF(AND(S440 &gt;= 10000000, S440 &lt;20000000),1000000,IF(AND(S440&gt;= 20000000, S440 &lt;30000000),1500000,IF(AND(S440 &gt;= 30000000, S440 &lt;50000000),2000000,IF(S440 &lt; 50000000,E,0)))))</f>
        <v>#N/A</v>
      </c>
      <c r="W440" s="57" t="e">
        <f t="shared" si="84"/>
        <v>#N/A</v>
      </c>
      <c r="X440" s="57" t="e">
        <f>VLOOKUP($C440,Sheet2!$A:$BN,X$6,0)</f>
        <v>#N/A</v>
      </c>
      <c r="Y440" s="57" t="e">
        <f>VLOOKUP($C440,Sheet2!$A:$BN,Y$6,0)</f>
        <v>#N/A</v>
      </c>
      <c r="Z440" s="60" t="e">
        <f>VLOOKUP($C440,Sheet2!$A:$BN,Z$6,0)</f>
        <v>#N/A</v>
      </c>
      <c r="AA440" s="57" t="e">
        <f>IF(AND(X440 &gt;= 0, X440 &lt;=10000000),500000,IF(AND(X440 &gt;= 10000000, X440 &lt;20000000),1000000,IF(AND(X440&gt;= 20000000, X440 &lt;30000000),1500000,IF(AND(X440 &gt;= 30000000, X440 &lt;50000000),2000000,IF(X440 &lt; 50000000,E,0)))))</f>
        <v>#N/A</v>
      </c>
      <c r="AB440" s="57" t="e">
        <f t="shared" si="85"/>
        <v>#N/A</v>
      </c>
      <c r="AC440" s="57" t="e">
        <f>VLOOKUP($C440,Sheet2!$A:$BN,AC$6,0)</f>
        <v>#N/A</v>
      </c>
      <c r="AD440" s="57" t="e">
        <f>VLOOKUP($C440,Sheet2!$A:$BN,AD$6,0)</f>
        <v>#N/A</v>
      </c>
      <c r="AE440" s="60" t="e">
        <f>VLOOKUP($C440,Sheet2!$A:$BN,AE$6,0)</f>
        <v>#N/A</v>
      </c>
      <c r="AF440" s="57" t="e">
        <f>IF(AND(AC440 &gt;= 0, AC440 &lt;=10000000),500000,IF(AND(AC440 &gt;= 10000000, AC440 &lt;20000000),1000000,IF(AND(AC440&gt;= 20000000, AC440 &lt;30000000),1500000,IF(AND(AC440 &gt;= 30000000, AC440 &lt;50000000),2000000,IF(AC440 &lt; 50000000,E,0)))))</f>
        <v>#N/A</v>
      </c>
      <c r="AG440" s="57" t="e">
        <f t="shared" si="86"/>
        <v>#N/A</v>
      </c>
      <c r="AH440" s="57" t="e">
        <f>VLOOKUP($C440,Sheet2!$A:$BN,AH$6,0)</f>
        <v>#N/A</v>
      </c>
      <c r="AI440" s="57" t="e">
        <f>VLOOKUP($C440,Sheet2!$A:$BN,AI$6,0)</f>
        <v>#N/A</v>
      </c>
      <c r="AJ440" s="60" t="e">
        <f>VLOOKUP($C440,Sheet2!$A:$BN,AJ$6,0)</f>
        <v>#N/A</v>
      </c>
      <c r="AK440" s="57" t="e">
        <f>IF(AND(AH440 &gt;= 0, AH440 &lt;=10000000),500000,IF(AND(AH440 &gt;= 10000000, AH440 &lt;20000000),1000000,IF(AND(AH440&gt;= 20000000, AH440 &lt;30000000),1500000,IF(AND(AH440 &gt;= 30000000, AH440 &lt;50000000),2000000,IF(AH440 &lt; 50000000,E,0)))))</f>
        <v>#N/A</v>
      </c>
      <c r="AL440" s="57" t="e">
        <f t="shared" si="87"/>
        <v>#N/A</v>
      </c>
      <c r="AM440" s="57" t="e">
        <f>VLOOKUP($C440,Sheet2!$A:$BN,AM$6,0)</f>
        <v>#N/A</v>
      </c>
      <c r="AN440" s="57" t="e">
        <f>VLOOKUP($C440,Sheet2!$A:$BN,AN$6,0)</f>
        <v>#N/A</v>
      </c>
      <c r="AO440" s="60" t="e">
        <f>VLOOKUP($C440,Sheet2!$A:$BN,AO$6,0)</f>
        <v>#N/A</v>
      </c>
      <c r="AP440" s="57" t="e">
        <f>IF(AND(AM440 &gt;= 0, AM440 &lt;=10000000),500000,IF(AND(AM440 &gt;= 10000000, AM440 &lt;20000000),1000000,IF(AND(AM440&gt;= 20000000, AM440 &lt;30000000),1500000,IF(AND(AM440 &gt;= 30000000, AM440 &lt;50000000),2000000,IF(AM440 &lt; 50000000,E,0)))))</f>
        <v>#N/A</v>
      </c>
      <c r="AQ440" s="57" t="e">
        <f t="shared" si="88"/>
        <v>#N/A</v>
      </c>
      <c r="AR440" s="57" t="e">
        <f>VLOOKUP($C440,Sheet2!$A:$BN,AR$6,0)</f>
        <v>#N/A</v>
      </c>
      <c r="AS440" s="57" t="e">
        <f>VLOOKUP($C440,Sheet2!$A:$BN,AS$6,0)</f>
        <v>#N/A</v>
      </c>
      <c r="AT440" s="60" t="e">
        <f>VLOOKUP($C440,Sheet2!$A:$BN,AT$6,0)</f>
        <v>#N/A</v>
      </c>
      <c r="AU440" s="57" t="e">
        <f>IF(AND(AR440 &gt;= 0, AR440 &lt;=10000000),500000,IF(AND(AR440 &gt;= 10000000, AR440 &lt;20000000),1000000,IF(AND(AR440&gt;= 20000000, AR440 &lt;30000000),1500000,IF(AND(AR440 &gt;= 30000000, AR440 &lt;50000000),2000000,IF(AR440 &lt; 50000000,E,0)))))</f>
        <v>#N/A</v>
      </c>
      <c r="AV440" s="57" t="e">
        <f t="shared" si="89"/>
        <v>#N/A</v>
      </c>
      <c r="AW440" s="57" t="e">
        <f>VLOOKUP($C440,Sheet2!$A:$BN,AW$6,0)</f>
        <v>#N/A</v>
      </c>
      <c r="AX440" s="57" t="e">
        <f>VLOOKUP($C440,Sheet2!$A:$BN,AX$6,0)</f>
        <v>#N/A</v>
      </c>
      <c r="AY440" s="60" t="e">
        <f>VLOOKUP($C440,Sheet2!$A:$BN,AY$6,0)</f>
        <v>#N/A</v>
      </c>
      <c r="AZ440" s="57" t="e">
        <f>IF(AND(AW440 &gt;= 0, AW440 &lt;=10000000),500000,IF(AND(AW440 &gt;= 10000000, AW440 &lt;20000000),1000000,IF(AND(AW440&gt;= 20000000, AW440 &lt;30000000),1500000,IF(AND(AW440 &gt;= 30000000, AW440 &lt;50000000),2000000,IF(AW440 &lt; 50000000,E,0)))))</f>
        <v>#N/A</v>
      </c>
      <c r="BA440" s="57" t="e">
        <f t="shared" si="90"/>
        <v>#N/A</v>
      </c>
      <c r="BB440" s="57" t="e">
        <f>VLOOKUP($C440,Sheet2!$A:$BN,BB$6,0)</f>
        <v>#N/A</v>
      </c>
      <c r="BC440" s="57" t="e">
        <f>VLOOKUP($C440,Sheet2!$A:$BN,BC$6,0)</f>
        <v>#N/A</v>
      </c>
      <c r="BD440" s="60" t="e">
        <f>VLOOKUP($C440,Sheet2!$A:$BN,BD$6,0)</f>
        <v>#N/A</v>
      </c>
      <c r="BE440" s="57" t="e">
        <f>IF(AND(BB440 &gt;= 0, BB440 &lt;=10000000),500000,IF(AND(BB440 &gt;= 10000000, BB440 &lt;20000000),1000000,IF(AND(BB440&gt;= 20000000, BB440 &lt;30000000),1500000,IF(AND(BB440 &gt;= 30000000, BB440 &lt;50000000),2000000,IF(BB440 &lt; 50000000,E,0)))))</f>
        <v>#N/A</v>
      </c>
      <c r="BF440" s="57" t="e">
        <f t="shared" si="91"/>
        <v>#N/A</v>
      </c>
      <c r="BG440" s="57" t="e">
        <f>VLOOKUP($C440,Sheet2!$A:$BN,BG$6,0)</f>
        <v>#N/A</v>
      </c>
      <c r="BH440" s="57" t="e">
        <f>VLOOKUP($C440,Sheet2!$A:$BN,BH$6,0)</f>
        <v>#N/A</v>
      </c>
      <c r="BI440" s="60" t="e">
        <f>VLOOKUP($C440,Sheet2!$A:$BN,BI$6,0)</f>
        <v>#N/A</v>
      </c>
      <c r="BJ440" s="57" t="e">
        <f>IF(AND(BG440 &gt;= 0, BG440 &lt;=10000000),500000,IF(AND(BG440 &gt;= 10000000, BG440 &lt;20000000),1000000,IF(AND(BG440&gt;= 20000000, BG440 &lt;30000000),1500000,IF(AND(BG440 &gt;= 30000000, BG440 &lt;50000000),2000000,IF(BG440 &lt; 50000000,E,0)))))</f>
        <v>#N/A</v>
      </c>
      <c r="BK440" s="57" t="e">
        <f t="shared" si="92"/>
        <v>#N/A</v>
      </c>
      <c r="BL440" s="57" t="e">
        <f>VLOOKUP($C440,Sheet2!$A:$BN,BL$6,0)</f>
        <v>#N/A</v>
      </c>
      <c r="BM440" s="57" t="e">
        <f>VLOOKUP($C440,Sheet2!$A:$BN,BM$6,0)</f>
        <v>#N/A</v>
      </c>
      <c r="BN440" s="60" t="e">
        <f>VLOOKUP($C440,Sheet2!$A:$BN,BN$6,0)</f>
        <v>#N/A</v>
      </c>
      <c r="BO440" s="57" t="e">
        <f>IF(AND(BL440 &gt;= 0, BL440 &lt;=10000000),500000,IF(AND(BL440 &gt;= 10000000, BL440 &lt;20000000),1000000,IF(AND(BL440&gt;= 20000000, BL440 &lt;30000000),1500000,IF(AND(BL440 &gt;= 30000000, BL440 &lt;50000000),2000000,IF(BL440 &lt; 50000000,E,0)))))</f>
        <v>#N/A</v>
      </c>
      <c r="BP440" s="57" t="e">
        <f t="shared" si="93"/>
        <v>#N/A</v>
      </c>
      <c r="BQ440" s="57" t="e">
        <f>VLOOKUP($C440,Sheet2!$A:$BN,BQ$6,0)</f>
        <v>#N/A</v>
      </c>
      <c r="BR440" s="57" t="e">
        <f>VLOOKUP($C440,Sheet2!$A:$BN,BR$6,0)</f>
        <v>#N/A</v>
      </c>
      <c r="BS440" s="60" t="e">
        <f>VLOOKUP($C440,Sheet2!$A:$BN,BS$6,0)</f>
        <v>#N/A</v>
      </c>
      <c r="BT440" s="57" t="e">
        <f>IF(AND(BQ440 &gt;= 0, BQ440 &lt;=10000000),500000,IF(AND(BQ440 &gt;= 10000000, BQ440 &lt;20000000),1000000,IF(AND(BQ440&gt;= 20000000, BQ440 &lt;30000000),1500000,IF(AND(BQ440 &gt;= 30000000, BQ440 &lt;50000000),2000000,IF(BQ440 &lt; 50000000,E,0)))))</f>
        <v>#N/A</v>
      </c>
      <c r="BU440" s="57" t="e">
        <f t="shared" si="94"/>
        <v>#N/A</v>
      </c>
      <c r="BV440" s="57" t="e">
        <f>VLOOKUP($C440,Sheet2!$A:$BN,BV$6,0)</f>
        <v>#N/A</v>
      </c>
      <c r="BW440" s="57" t="e">
        <f>VLOOKUP($C440,Sheet2!$A:$BN,BW$6,0)</f>
        <v>#N/A</v>
      </c>
      <c r="BX440" s="60" t="e">
        <f>VLOOKUP($C440,Sheet2!$A:$BN,BX$6,0)</f>
        <v>#N/A</v>
      </c>
      <c r="BY440" s="57" t="e">
        <f>IF(AND(BV440 &gt;= 0, BV440 &lt;=10000000),500000,IF(AND(BV440 &gt;= 10000000, BV440 &lt;20000000),1000000,IF(AND(BV440&gt;= 20000000, BV440 &lt;30000000),1500000,IF(AND(BV440 &gt;= 30000000, BV440 &lt;50000000),2000000,IF(BV440 &lt; 50000000,E,0)))))</f>
        <v>#N/A</v>
      </c>
      <c r="BZ440" s="57" t="e">
        <f t="shared" si="95"/>
        <v>#N/A</v>
      </c>
      <c r="CA440" s="57" t="e">
        <f>VLOOKUP($C440,Sheet2!$A:$BN,CA$6,0)</f>
        <v>#N/A</v>
      </c>
      <c r="CB440" s="57" t="e">
        <f>VLOOKUP($C440,Sheet2!$A:$BN,CB$6,0)</f>
        <v>#N/A</v>
      </c>
      <c r="CC440" s="60" t="e">
        <f>VLOOKUP($C440,Sheet2!$A:$BN,CC$6,0)</f>
        <v>#N/A</v>
      </c>
      <c r="CD440" s="57" t="e">
        <f>IF(AND(CA440 &gt;= 0, CA440 &lt;=10000000),500000,IF(AND(CA440 &gt;= 10000000, CA440 &lt;20000000),1000000,IF(AND(CA440&gt;= 20000000, CA440 &lt;30000000),1500000,IF(AND(CA440 &gt;= 30000000, CA440 &lt;50000000),2000000,IF(CA440 &lt; 50000000,E,0)))))</f>
        <v>#N/A</v>
      </c>
      <c r="CE440" s="57" t="e">
        <f t="shared" si="96"/>
        <v>#N/A</v>
      </c>
    </row>
    <row r="441" spans="1:83" x14ac:dyDescent="0.35">
      <c r="A441" s="21" t="s">
        <v>649</v>
      </c>
      <c r="B441" s="21" t="s">
        <v>769</v>
      </c>
      <c r="C441" s="22" t="s">
        <v>770</v>
      </c>
      <c r="D441" s="57">
        <v>0</v>
      </c>
      <c r="E441" s="57">
        <f t="shared" si="97"/>
        <v>0</v>
      </c>
      <c r="F441" s="19">
        <v>0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S441" s="57" t="e">
        <f>VLOOKUP($C441,Sheet2!$A:$BN,S$6,0)</f>
        <v>#N/A</v>
      </c>
      <c r="T441" s="57" t="e">
        <f>VLOOKUP($C441,Sheet2!$A:$BN,T$6,0)</f>
        <v>#N/A</v>
      </c>
      <c r="U441" s="60" t="e">
        <f>VLOOKUP($C441,Sheet2!$A:$BN,U$6,0)</f>
        <v>#N/A</v>
      </c>
      <c r="V441" s="57" t="e">
        <f>IF(AND(S441 &gt;= 0, S441 &lt;=10000000),500000,IF(AND(S441 &gt;= 10000000, S441 &lt;20000000),1000000,IF(AND(S441&gt;= 20000000, S441 &lt;30000000),1500000,IF(AND(S441 &gt;= 30000000, S441 &lt;50000000),2000000,IF(S441 &lt; 50000000,E,0)))))</f>
        <v>#N/A</v>
      </c>
      <c r="W441" s="57" t="e">
        <f t="shared" si="84"/>
        <v>#N/A</v>
      </c>
      <c r="X441" s="57" t="e">
        <f>VLOOKUP($C441,Sheet2!$A:$BN,X$6,0)</f>
        <v>#N/A</v>
      </c>
      <c r="Y441" s="57" t="e">
        <f>VLOOKUP($C441,Sheet2!$A:$BN,Y$6,0)</f>
        <v>#N/A</v>
      </c>
      <c r="Z441" s="60" t="e">
        <f>VLOOKUP($C441,Sheet2!$A:$BN,Z$6,0)</f>
        <v>#N/A</v>
      </c>
      <c r="AA441" s="57" t="e">
        <f>IF(AND(X441 &gt;= 0, X441 &lt;=10000000),500000,IF(AND(X441 &gt;= 10000000, X441 &lt;20000000),1000000,IF(AND(X441&gt;= 20000000, X441 &lt;30000000),1500000,IF(AND(X441 &gt;= 30000000, X441 &lt;50000000),2000000,IF(X441 &lt; 50000000,E,0)))))</f>
        <v>#N/A</v>
      </c>
      <c r="AB441" s="57" t="e">
        <f t="shared" si="85"/>
        <v>#N/A</v>
      </c>
      <c r="AC441" s="57" t="e">
        <f>VLOOKUP($C441,Sheet2!$A:$BN,AC$6,0)</f>
        <v>#N/A</v>
      </c>
      <c r="AD441" s="57" t="e">
        <f>VLOOKUP($C441,Sheet2!$A:$BN,AD$6,0)</f>
        <v>#N/A</v>
      </c>
      <c r="AE441" s="60" t="e">
        <f>VLOOKUP($C441,Sheet2!$A:$BN,AE$6,0)</f>
        <v>#N/A</v>
      </c>
      <c r="AF441" s="57" t="e">
        <f>IF(AND(AC441 &gt;= 0, AC441 &lt;=10000000),500000,IF(AND(AC441 &gt;= 10000000, AC441 &lt;20000000),1000000,IF(AND(AC441&gt;= 20000000, AC441 &lt;30000000),1500000,IF(AND(AC441 &gt;= 30000000, AC441 &lt;50000000),2000000,IF(AC441 &lt; 50000000,E,0)))))</f>
        <v>#N/A</v>
      </c>
      <c r="AG441" s="57" t="e">
        <f t="shared" si="86"/>
        <v>#N/A</v>
      </c>
      <c r="AH441" s="57" t="e">
        <f>VLOOKUP($C441,Sheet2!$A:$BN,AH$6,0)</f>
        <v>#N/A</v>
      </c>
      <c r="AI441" s="57" t="e">
        <f>VLOOKUP($C441,Sheet2!$A:$BN,AI$6,0)</f>
        <v>#N/A</v>
      </c>
      <c r="AJ441" s="60" t="e">
        <f>VLOOKUP($C441,Sheet2!$A:$BN,AJ$6,0)</f>
        <v>#N/A</v>
      </c>
      <c r="AK441" s="57" t="e">
        <f>IF(AND(AH441 &gt;= 0, AH441 &lt;=10000000),500000,IF(AND(AH441 &gt;= 10000000, AH441 &lt;20000000),1000000,IF(AND(AH441&gt;= 20000000, AH441 &lt;30000000),1500000,IF(AND(AH441 &gt;= 30000000, AH441 &lt;50000000),2000000,IF(AH441 &lt; 50000000,E,0)))))</f>
        <v>#N/A</v>
      </c>
      <c r="AL441" s="57" t="e">
        <f t="shared" si="87"/>
        <v>#N/A</v>
      </c>
      <c r="AM441" s="57" t="e">
        <f>VLOOKUP($C441,Sheet2!$A:$BN,AM$6,0)</f>
        <v>#N/A</v>
      </c>
      <c r="AN441" s="57" t="e">
        <f>VLOOKUP($C441,Sheet2!$A:$BN,AN$6,0)</f>
        <v>#N/A</v>
      </c>
      <c r="AO441" s="60" t="e">
        <f>VLOOKUP($C441,Sheet2!$A:$BN,AO$6,0)</f>
        <v>#N/A</v>
      </c>
      <c r="AP441" s="57" t="e">
        <f>IF(AND(AM441 &gt;= 0, AM441 &lt;=10000000),500000,IF(AND(AM441 &gt;= 10000000, AM441 &lt;20000000),1000000,IF(AND(AM441&gt;= 20000000, AM441 &lt;30000000),1500000,IF(AND(AM441 &gt;= 30000000, AM441 &lt;50000000),2000000,IF(AM441 &lt; 50000000,E,0)))))</f>
        <v>#N/A</v>
      </c>
      <c r="AQ441" s="57" t="e">
        <f t="shared" si="88"/>
        <v>#N/A</v>
      </c>
      <c r="AR441" s="57" t="e">
        <f>VLOOKUP($C441,Sheet2!$A:$BN,AR$6,0)</f>
        <v>#N/A</v>
      </c>
      <c r="AS441" s="57" t="e">
        <f>VLOOKUP($C441,Sheet2!$A:$BN,AS$6,0)</f>
        <v>#N/A</v>
      </c>
      <c r="AT441" s="60" t="e">
        <f>VLOOKUP($C441,Sheet2!$A:$BN,AT$6,0)</f>
        <v>#N/A</v>
      </c>
      <c r="AU441" s="57" t="e">
        <f>IF(AND(AR441 &gt;= 0, AR441 &lt;=10000000),500000,IF(AND(AR441 &gt;= 10000000, AR441 &lt;20000000),1000000,IF(AND(AR441&gt;= 20000000, AR441 &lt;30000000),1500000,IF(AND(AR441 &gt;= 30000000, AR441 &lt;50000000),2000000,IF(AR441 &lt; 50000000,E,0)))))</f>
        <v>#N/A</v>
      </c>
      <c r="AV441" s="57" t="e">
        <f t="shared" si="89"/>
        <v>#N/A</v>
      </c>
      <c r="AW441" s="57" t="e">
        <f>VLOOKUP($C441,Sheet2!$A:$BN,AW$6,0)</f>
        <v>#N/A</v>
      </c>
      <c r="AX441" s="57" t="e">
        <f>VLOOKUP($C441,Sheet2!$A:$BN,AX$6,0)</f>
        <v>#N/A</v>
      </c>
      <c r="AY441" s="60" t="e">
        <f>VLOOKUP($C441,Sheet2!$A:$BN,AY$6,0)</f>
        <v>#N/A</v>
      </c>
      <c r="AZ441" s="57" t="e">
        <f>IF(AND(AW441 &gt;= 0, AW441 &lt;=10000000),500000,IF(AND(AW441 &gt;= 10000000, AW441 &lt;20000000),1000000,IF(AND(AW441&gt;= 20000000, AW441 &lt;30000000),1500000,IF(AND(AW441 &gt;= 30000000, AW441 &lt;50000000),2000000,IF(AW441 &lt; 50000000,E,0)))))</f>
        <v>#N/A</v>
      </c>
      <c r="BA441" s="57" t="e">
        <f t="shared" si="90"/>
        <v>#N/A</v>
      </c>
      <c r="BB441" s="57" t="e">
        <f>VLOOKUP($C441,Sheet2!$A:$BN,BB$6,0)</f>
        <v>#N/A</v>
      </c>
      <c r="BC441" s="57" t="e">
        <f>VLOOKUP($C441,Sheet2!$A:$BN,BC$6,0)</f>
        <v>#N/A</v>
      </c>
      <c r="BD441" s="60" t="e">
        <f>VLOOKUP($C441,Sheet2!$A:$BN,BD$6,0)</f>
        <v>#N/A</v>
      </c>
      <c r="BE441" s="57" t="e">
        <f>IF(AND(BB441 &gt;= 0, BB441 &lt;=10000000),500000,IF(AND(BB441 &gt;= 10000000, BB441 &lt;20000000),1000000,IF(AND(BB441&gt;= 20000000, BB441 &lt;30000000),1500000,IF(AND(BB441 &gt;= 30000000, BB441 &lt;50000000),2000000,IF(BB441 &lt; 50000000,E,0)))))</f>
        <v>#N/A</v>
      </c>
      <c r="BF441" s="57" t="e">
        <f t="shared" si="91"/>
        <v>#N/A</v>
      </c>
      <c r="BG441" s="57" t="e">
        <f>VLOOKUP($C441,Sheet2!$A:$BN,BG$6,0)</f>
        <v>#N/A</v>
      </c>
      <c r="BH441" s="57" t="e">
        <f>VLOOKUP($C441,Sheet2!$A:$BN,BH$6,0)</f>
        <v>#N/A</v>
      </c>
      <c r="BI441" s="60" t="e">
        <f>VLOOKUP($C441,Sheet2!$A:$BN,BI$6,0)</f>
        <v>#N/A</v>
      </c>
      <c r="BJ441" s="57" t="e">
        <f>IF(AND(BG441 &gt;= 0, BG441 &lt;=10000000),500000,IF(AND(BG441 &gt;= 10000000, BG441 &lt;20000000),1000000,IF(AND(BG441&gt;= 20000000, BG441 &lt;30000000),1500000,IF(AND(BG441 &gt;= 30000000, BG441 &lt;50000000),2000000,IF(BG441 &lt; 50000000,E,0)))))</f>
        <v>#N/A</v>
      </c>
      <c r="BK441" s="57" t="e">
        <f t="shared" si="92"/>
        <v>#N/A</v>
      </c>
      <c r="BL441" s="57" t="e">
        <f>VLOOKUP($C441,Sheet2!$A:$BN,BL$6,0)</f>
        <v>#N/A</v>
      </c>
      <c r="BM441" s="57" t="e">
        <f>VLOOKUP($C441,Sheet2!$A:$BN,BM$6,0)</f>
        <v>#N/A</v>
      </c>
      <c r="BN441" s="60" t="e">
        <f>VLOOKUP($C441,Sheet2!$A:$BN,BN$6,0)</f>
        <v>#N/A</v>
      </c>
      <c r="BO441" s="57" t="e">
        <f>IF(AND(BL441 &gt;= 0, BL441 &lt;=10000000),500000,IF(AND(BL441 &gt;= 10000000, BL441 &lt;20000000),1000000,IF(AND(BL441&gt;= 20000000, BL441 &lt;30000000),1500000,IF(AND(BL441 &gt;= 30000000, BL441 &lt;50000000),2000000,IF(BL441 &lt; 50000000,E,0)))))</f>
        <v>#N/A</v>
      </c>
      <c r="BP441" s="57" t="e">
        <f t="shared" si="93"/>
        <v>#N/A</v>
      </c>
      <c r="BQ441" s="57" t="e">
        <f>VLOOKUP($C441,Sheet2!$A:$BN,BQ$6,0)</f>
        <v>#N/A</v>
      </c>
      <c r="BR441" s="57" t="e">
        <f>VLOOKUP($C441,Sheet2!$A:$BN,BR$6,0)</f>
        <v>#N/A</v>
      </c>
      <c r="BS441" s="60" t="e">
        <f>VLOOKUP($C441,Sheet2!$A:$BN,BS$6,0)</f>
        <v>#N/A</v>
      </c>
      <c r="BT441" s="57" t="e">
        <f>IF(AND(BQ441 &gt;= 0, BQ441 &lt;=10000000),500000,IF(AND(BQ441 &gt;= 10000000, BQ441 &lt;20000000),1000000,IF(AND(BQ441&gt;= 20000000, BQ441 &lt;30000000),1500000,IF(AND(BQ441 &gt;= 30000000, BQ441 &lt;50000000),2000000,IF(BQ441 &lt; 50000000,E,0)))))</f>
        <v>#N/A</v>
      </c>
      <c r="BU441" s="57" t="e">
        <f t="shared" si="94"/>
        <v>#N/A</v>
      </c>
      <c r="BV441" s="57" t="e">
        <f>VLOOKUP($C441,Sheet2!$A:$BN,BV$6,0)</f>
        <v>#N/A</v>
      </c>
      <c r="BW441" s="57" t="e">
        <f>VLOOKUP($C441,Sheet2!$A:$BN,BW$6,0)</f>
        <v>#N/A</v>
      </c>
      <c r="BX441" s="60" t="e">
        <f>VLOOKUP($C441,Sheet2!$A:$BN,BX$6,0)</f>
        <v>#N/A</v>
      </c>
      <c r="BY441" s="57" t="e">
        <f>IF(AND(BV441 &gt;= 0, BV441 &lt;=10000000),500000,IF(AND(BV441 &gt;= 10000000, BV441 &lt;20000000),1000000,IF(AND(BV441&gt;= 20000000, BV441 &lt;30000000),1500000,IF(AND(BV441 &gt;= 30000000, BV441 &lt;50000000),2000000,IF(BV441 &lt; 50000000,E,0)))))</f>
        <v>#N/A</v>
      </c>
      <c r="BZ441" s="57" t="e">
        <f t="shared" si="95"/>
        <v>#N/A</v>
      </c>
      <c r="CA441" s="57" t="e">
        <f>VLOOKUP($C441,Sheet2!$A:$BN,CA$6,0)</f>
        <v>#N/A</v>
      </c>
      <c r="CB441" s="57" t="e">
        <f>VLOOKUP($C441,Sheet2!$A:$BN,CB$6,0)</f>
        <v>#N/A</v>
      </c>
      <c r="CC441" s="60" t="e">
        <f>VLOOKUP($C441,Sheet2!$A:$BN,CC$6,0)</f>
        <v>#N/A</v>
      </c>
      <c r="CD441" s="57" t="e">
        <f>IF(AND(CA441 &gt;= 0, CA441 &lt;=10000000),500000,IF(AND(CA441 &gt;= 10000000, CA441 &lt;20000000),1000000,IF(AND(CA441&gt;= 20000000, CA441 &lt;30000000),1500000,IF(AND(CA441 &gt;= 30000000, CA441 &lt;50000000),2000000,IF(CA441 &lt; 50000000,E,0)))))</f>
        <v>#N/A</v>
      </c>
      <c r="CE441" s="57" t="e">
        <f t="shared" si="96"/>
        <v>#N/A</v>
      </c>
    </row>
    <row r="442" spans="1:83" x14ac:dyDescent="0.35">
      <c r="A442" s="21" t="s">
        <v>649</v>
      </c>
      <c r="B442" s="21" t="s">
        <v>771</v>
      </c>
      <c r="C442" s="22" t="s">
        <v>772</v>
      </c>
      <c r="D442" s="57">
        <v>0</v>
      </c>
      <c r="E442" s="57">
        <f t="shared" si="97"/>
        <v>0</v>
      </c>
      <c r="F442" s="19">
        <v>0</v>
      </c>
      <c r="G442" s="19">
        <v>0</v>
      </c>
      <c r="H442" s="19">
        <v>0</v>
      </c>
      <c r="I442" s="19">
        <v>0</v>
      </c>
      <c r="J442" s="19">
        <v>0</v>
      </c>
      <c r="K442" s="19">
        <v>0</v>
      </c>
      <c r="L442" s="19">
        <v>7000000</v>
      </c>
      <c r="M442" s="19">
        <v>6400000</v>
      </c>
      <c r="N442" s="19">
        <v>5400000</v>
      </c>
      <c r="O442" s="19">
        <v>4900000</v>
      </c>
      <c r="P442" s="19">
        <v>4300000</v>
      </c>
      <c r="Q442" s="19">
        <v>0</v>
      </c>
      <c r="S442" s="57" t="e">
        <f>VLOOKUP($C442,Sheet2!$A:$BN,S$6,0)</f>
        <v>#N/A</v>
      </c>
      <c r="T442" s="57" t="e">
        <f>VLOOKUP($C442,Sheet2!$A:$BN,T$6,0)</f>
        <v>#N/A</v>
      </c>
      <c r="U442" s="60" t="e">
        <f>VLOOKUP($C442,Sheet2!$A:$BN,U$6,0)</f>
        <v>#N/A</v>
      </c>
      <c r="V442" s="57" t="e">
        <f>IF(AND(S442 &gt;= 0, S442 &lt;=10000000),500000,IF(AND(S442 &gt;= 10000000, S442 &lt;20000000),1000000,IF(AND(S442&gt;= 20000000, S442 &lt;30000000),1500000,IF(AND(S442 &gt;= 30000000, S442 &lt;50000000),2000000,IF(S442 &lt; 50000000,E,0)))))</f>
        <v>#N/A</v>
      </c>
      <c r="W442" s="57" t="e">
        <f t="shared" si="84"/>
        <v>#N/A</v>
      </c>
      <c r="X442" s="57" t="e">
        <f>VLOOKUP($C442,Sheet2!$A:$BN,X$6,0)</f>
        <v>#N/A</v>
      </c>
      <c r="Y442" s="57" t="e">
        <f>VLOOKUP($C442,Sheet2!$A:$BN,Y$6,0)</f>
        <v>#N/A</v>
      </c>
      <c r="Z442" s="60" t="e">
        <f>VLOOKUP($C442,Sheet2!$A:$BN,Z$6,0)</f>
        <v>#N/A</v>
      </c>
      <c r="AA442" s="57" t="e">
        <f>IF(AND(X442 &gt;= 0, X442 &lt;=10000000),500000,IF(AND(X442 &gt;= 10000000, X442 &lt;20000000),1000000,IF(AND(X442&gt;= 20000000, X442 &lt;30000000),1500000,IF(AND(X442 &gt;= 30000000, X442 &lt;50000000),2000000,IF(X442 &lt; 50000000,E,0)))))</f>
        <v>#N/A</v>
      </c>
      <c r="AB442" s="57" t="e">
        <f t="shared" si="85"/>
        <v>#N/A</v>
      </c>
      <c r="AC442" s="57" t="e">
        <f>VLOOKUP($C442,Sheet2!$A:$BN,AC$6,0)</f>
        <v>#N/A</v>
      </c>
      <c r="AD442" s="57" t="e">
        <f>VLOOKUP($C442,Sheet2!$A:$BN,AD$6,0)</f>
        <v>#N/A</v>
      </c>
      <c r="AE442" s="60" t="e">
        <f>VLOOKUP($C442,Sheet2!$A:$BN,AE$6,0)</f>
        <v>#N/A</v>
      </c>
      <c r="AF442" s="57" t="e">
        <f>IF(AND(AC442 &gt;= 0, AC442 &lt;=10000000),500000,IF(AND(AC442 &gt;= 10000000, AC442 &lt;20000000),1000000,IF(AND(AC442&gt;= 20000000, AC442 &lt;30000000),1500000,IF(AND(AC442 &gt;= 30000000, AC442 &lt;50000000),2000000,IF(AC442 &lt; 50000000,E,0)))))</f>
        <v>#N/A</v>
      </c>
      <c r="AG442" s="57" t="e">
        <f t="shared" si="86"/>
        <v>#N/A</v>
      </c>
      <c r="AH442" s="57" t="e">
        <f>VLOOKUP($C442,Sheet2!$A:$BN,AH$6,0)</f>
        <v>#N/A</v>
      </c>
      <c r="AI442" s="57" t="e">
        <f>VLOOKUP($C442,Sheet2!$A:$BN,AI$6,0)</f>
        <v>#N/A</v>
      </c>
      <c r="AJ442" s="60" t="e">
        <f>VLOOKUP($C442,Sheet2!$A:$BN,AJ$6,0)</f>
        <v>#N/A</v>
      </c>
      <c r="AK442" s="57" t="e">
        <f>IF(AND(AH442 &gt;= 0, AH442 &lt;=10000000),500000,IF(AND(AH442 &gt;= 10000000, AH442 &lt;20000000),1000000,IF(AND(AH442&gt;= 20000000, AH442 &lt;30000000),1500000,IF(AND(AH442 &gt;= 30000000, AH442 &lt;50000000),2000000,IF(AH442 &lt; 50000000,E,0)))))</f>
        <v>#N/A</v>
      </c>
      <c r="AL442" s="57" t="e">
        <f t="shared" si="87"/>
        <v>#N/A</v>
      </c>
      <c r="AM442" s="57" t="e">
        <f>VLOOKUP($C442,Sheet2!$A:$BN,AM$6,0)</f>
        <v>#N/A</v>
      </c>
      <c r="AN442" s="57" t="e">
        <f>VLOOKUP($C442,Sheet2!$A:$BN,AN$6,0)</f>
        <v>#N/A</v>
      </c>
      <c r="AO442" s="60" t="e">
        <f>VLOOKUP($C442,Sheet2!$A:$BN,AO$6,0)</f>
        <v>#N/A</v>
      </c>
      <c r="AP442" s="57" t="e">
        <f>IF(AND(AM442 &gt;= 0, AM442 &lt;=10000000),500000,IF(AND(AM442 &gt;= 10000000, AM442 &lt;20000000),1000000,IF(AND(AM442&gt;= 20000000, AM442 &lt;30000000),1500000,IF(AND(AM442 &gt;= 30000000, AM442 &lt;50000000),2000000,IF(AM442 &lt; 50000000,E,0)))))</f>
        <v>#N/A</v>
      </c>
      <c r="AQ442" s="57" t="e">
        <f t="shared" si="88"/>
        <v>#N/A</v>
      </c>
      <c r="AR442" s="57" t="e">
        <f>VLOOKUP($C442,Sheet2!$A:$BN,AR$6,0)</f>
        <v>#N/A</v>
      </c>
      <c r="AS442" s="57" t="e">
        <f>VLOOKUP($C442,Sheet2!$A:$BN,AS$6,0)</f>
        <v>#N/A</v>
      </c>
      <c r="AT442" s="60" t="e">
        <f>VLOOKUP($C442,Sheet2!$A:$BN,AT$6,0)</f>
        <v>#N/A</v>
      </c>
      <c r="AU442" s="57" t="e">
        <f>IF(AND(AR442 &gt;= 0, AR442 &lt;=10000000),500000,IF(AND(AR442 &gt;= 10000000, AR442 &lt;20000000),1000000,IF(AND(AR442&gt;= 20000000, AR442 &lt;30000000),1500000,IF(AND(AR442 &gt;= 30000000, AR442 &lt;50000000),2000000,IF(AR442 &lt; 50000000,E,0)))))</f>
        <v>#N/A</v>
      </c>
      <c r="AV442" s="57" t="e">
        <f t="shared" si="89"/>
        <v>#N/A</v>
      </c>
      <c r="AW442" s="57" t="e">
        <f>VLOOKUP($C442,Sheet2!$A:$BN,AW$6,0)</f>
        <v>#N/A</v>
      </c>
      <c r="AX442" s="57" t="e">
        <f>VLOOKUP($C442,Sheet2!$A:$BN,AX$6,0)</f>
        <v>#N/A</v>
      </c>
      <c r="AY442" s="60" t="e">
        <f>VLOOKUP($C442,Sheet2!$A:$BN,AY$6,0)</f>
        <v>#N/A</v>
      </c>
      <c r="AZ442" s="57" t="e">
        <f>IF(AND(AW442 &gt;= 0, AW442 &lt;=10000000),500000,IF(AND(AW442 &gt;= 10000000, AW442 &lt;20000000),1000000,IF(AND(AW442&gt;= 20000000, AW442 &lt;30000000),1500000,IF(AND(AW442 &gt;= 30000000, AW442 &lt;50000000),2000000,IF(AW442 &lt; 50000000,E,0)))))</f>
        <v>#N/A</v>
      </c>
      <c r="BA442" s="57" t="e">
        <f t="shared" si="90"/>
        <v>#N/A</v>
      </c>
      <c r="BB442" s="57" t="e">
        <f>VLOOKUP($C442,Sheet2!$A:$BN,BB$6,0)</f>
        <v>#N/A</v>
      </c>
      <c r="BC442" s="57" t="e">
        <f>VLOOKUP($C442,Sheet2!$A:$BN,BC$6,0)</f>
        <v>#N/A</v>
      </c>
      <c r="BD442" s="60" t="e">
        <f>VLOOKUP($C442,Sheet2!$A:$BN,BD$6,0)</f>
        <v>#N/A</v>
      </c>
      <c r="BE442" s="57" t="e">
        <f>IF(AND(BB442 &gt;= 0, BB442 &lt;=10000000),500000,IF(AND(BB442 &gt;= 10000000, BB442 &lt;20000000),1000000,IF(AND(BB442&gt;= 20000000, BB442 &lt;30000000),1500000,IF(AND(BB442 &gt;= 30000000, BB442 &lt;50000000),2000000,IF(BB442 &lt; 50000000,E,0)))))</f>
        <v>#N/A</v>
      </c>
      <c r="BF442" s="57" t="e">
        <f t="shared" si="91"/>
        <v>#N/A</v>
      </c>
      <c r="BG442" s="57" t="e">
        <f>VLOOKUP($C442,Sheet2!$A:$BN,BG$6,0)</f>
        <v>#N/A</v>
      </c>
      <c r="BH442" s="57" t="e">
        <f>VLOOKUP($C442,Sheet2!$A:$BN,BH$6,0)</f>
        <v>#N/A</v>
      </c>
      <c r="BI442" s="60" t="e">
        <f>VLOOKUP($C442,Sheet2!$A:$BN,BI$6,0)</f>
        <v>#N/A</v>
      </c>
      <c r="BJ442" s="57" t="e">
        <f>IF(AND(BG442 &gt;= 0, BG442 &lt;=10000000),500000,IF(AND(BG442 &gt;= 10000000, BG442 &lt;20000000),1000000,IF(AND(BG442&gt;= 20000000, BG442 &lt;30000000),1500000,IF(AND(BG442 &gt;= 30000000, BG442 &lt;50000000),2000000,IF(BG442 &lt; 50000000,E,0)))))</f>
        <v>#N/A</v>
      </c>
      <c r="BK442" s="57" t="e">
        <f t="shared" si="92"/>
        <v>#N/A</v>
      </c>
      <c r="BL442" s="57" t="e">
        <f>VLOOKUP($C442,Sheet2!$A:$BN,BL$6,0)</f>
        <v>#N/A</v>
      </c>
      <c r="BM442" s="57" t="e">
        <f>VLOOKUP($C442,Sheet2!$A:$BN,BM$6,0)</f>
        <v>#N/A</v>
      </c>
      <c r="BN442" s="60" t="e">
        <f>VLOOKUP($C442,Sheet2!$A:$BN,BN$6,0)</f>
        <v>#N/A</v>
      </c>
      <c r="BO442" s="57" t="e">
        <f>IF(AND(BL442 &gt;= 0, BL442 &lt;=10000000),500000,IF(AND(BL442 &gt;= 10000000, BL442 &lt;20000000),1000000,IF(AND(BL442&gt;= 20000000, BL442 &lt;30000000),1500000,IF(AND(BL442 &gt;= 30000000, BL442 &lt;50000000),2000000,IF(BL442 &lt; 50000000,E,0)))))</f>
        <v>#N/A</v>
      </c>
      <c r="BP442" s="57" t="e">
        <f t="shared" si="93"/>
        <v>#N/A</v>
      </c>
      <c r="BQ442" s="57" t="e">
        <f>VLOOKUP($C442,Sheet2!$A:$BN,BQ$6,0)</f>
        <v>#N/A</v>
      </c>
      <c r="BR442" s="57" t="e">
        <f>VLOOKUP($C442,Sheet2!$A:$BN,BR$6,0)</f>
        <v>#N/A</v>
      </c>
      <c r="BS442" s="60" t="e">
        <f>VLOOKUP($C442,Sheet2!$A:$BN,BS$6,0)</f>
        <v>#N/A</v>
      </c>
      <c r="BT442" s="57" t="e">
        <f>IF(AND(BQ442 &gt;= 0, BQ442 &lt;=10000000),500000,IF(AND(BQ442 &gt;= 10000000, BQ442 &lt;20000000),1000000,IF(AND(BQ442&gt;= 20000000, BQ442 &lt;30000000),1500000,IF(AND(BQ442 &gt;= 30000000, BQ442 &lt;50000000),2000000,IF(BQ442 &lt; 50000000,E,0)))))</f>
        <v>#N/A</v>
      </c>
      <c r="BU442" s="57" t="e">
        <f t="shared" si="94"/>
        <v>#N/A</v>
      </c>
      <c r="BV442" s="57" t="e">
        <f>VLOOKUP($C442,Sheet2!$A:$BN,BV$6,0)</f>
        <v>#N/A</v>
      </c>
      <c r="BW442" s="57" t="e">
        <f>VLOOKUP($C442,Sheet2!$A:$BN,BW$6,0)</f>
        <v>#N/A</v>
      </c>
      <c r="BX442" s="60" t="e">
        <f>VLOOKUP($C442,Sheet2!$A:$BN,BX$6,0)</f>
        <v>#N/A</v>
      </c>
      <c r="BY442" s="57" t="e">
        <f>IF(AND(BV442 &gt;= 0, BV442 &lt;=10000000),500000,IF(AND(BV442 &gt;= 10000000, BV442 &lt;20000000),1000000,IF(AND(BV442&gt;= 20000000, BV442 &lt;30000000),1500000,IF(AND(BV442 &gt;= 30000000, BV442 &lt;50000000),2000000,IF(BV442 &lt; 50000000,E,0)))))</f>
        <v>#N/A</v>
      </c>
      <c r="BZ442" s="57" t="e">
        <f t="shared" si="95"/>
        <v>#N/A</v>
      </c>
      <c r="CA442" s="57" t="e">
        <f>VLOOKUP($C442,Sheet2!$A:$BN,CA$6,0)</f>
        <v>#N/A</v>
      </c>
      <c r="CB442" s="57" t="e">
        <f>VLOOKUP($C442,Sheet2!$A:$BN,CB$6,0)</f>
        <v>#N/A</v>
      </c>
      <c r="CC442" s="60" t="e">
        <f>VLOOKUP($C442,Sheet2!$A:$BN,CC$6,0)</f>
        <v>#N/A</v>
      </c>
      <c r="CD442" s="57" t="e">
        <f>IF(AND(CA442 &gt;= 0, CA442 &lt;=10000000),500000,IF(AND(CA442 &gt;= 10000000, CA442 &lt;20000000),1000000,IF(AND(CA442&gt;= 20000000, CA442 &lt;30000000),1500000,IF(AND(CA442 &gt;= 30000000, CA442 &lt;50000000),2000000,IF(CA442 &lt; 50000000,E,0)))))</f>
        <v>#N/A</v>
      </c>
      <c r="CE442" s="57" t="e">
        <f t="shared" si="96"/>
        <v>#N/A</v>
      </c>
    </row>
    <row r="443" spans="1:83" x14ac:dyDescent="0.35">
      <c r="A443" s="21" t="s">
        <v>649</v>
      </c>
      <c r="B443" s="21" t="s">
        <v>773</v>
      </c>
      <c r="C443" s="22" t="s">
        <v>774</v>
      </c>
      <c r="D443" s="57">
        <v>0</v>
      </c>
      <c r="E443" s="57">
        <f t="shared" si="97"/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9">
        <v>0</v>
      </c>
      <c r="L443" s="19">
        <v>0</v>
      </c>
      <c r="M443" s="19">
        <v>6300000</v>
      </c>
      <c r="N443" s="19">
        <v>5300000</v>
      </c>
      <c r="O443" s="19">
        <v>4700000</v>
      </c>
      <c r="P443" s="19">
        <v>4200000</v>
      </c>
      <c r="Q443" s="19">
        <v>0</v>
      </c>
      <c r="S443" s="57" t="e">
        <f>VLOOKUP($C443,Sheet2!$A:$BN,S$6,0)</f>
        <v>#N/A</v>
      </c>
      <c r="T443" s="57" t="e">
        <f>VLOOKUP($C443,Sheet2!$A:$BN,T$6,0)</f>
        <v>#N/A</v>
      </c>
      <c r="U443" s="60" t="e">
        <f>VLOOKUP($C443,Sheet2!$A:$BN,U$6,0)</f>
        <v>#N/A</v>
      </c>
      <c r="V443" s="57" t="e">
        <f>IF(AND(S443 &gt;= 0, S443 &lt;=10000000),500000,IF(AND(S443 &gt;= 10000000, S443 &lt;20000000),1000000,IF(AND(S443&gt;= 20000000, S443 &lt;30000000),1500000,IF(AND(S443 &gt;= 30000000, S443 &lt;50000000),2000000,IF(S443 &lt; 50000000,E,0)))))</f>
        <v>#N/A</v>
      </c>
      <c r="W443" s="57" t="e">
        <f t="shared" si="84"/>
        <v>#N/A</v>
      </c>
      <c r="X443" s="57" t="e">
        <f>VLOOKUP($C443,Sheet2!$A:$BN,X$6,0)</f>
        <v>#N/A</v>
      </c>
      <c r="Y443" s="57" t="e">
        <f>VLOOKUP($C443,Sheet2!$A:$BN,Y$6,0)</f>
        <v>#N/A</v>
      </c>
      <c r="Z443" s="60" t="e">
        <f>VLOOKUP($C443,Sheet2!$A:$BN,Z$6,0)</f>
        <v>#N/A</v>
      </c>
      <c r="AA443" s="57" t="e">
        <f>IF(AND(X443 &gt;= 0, X443 &lt;=10000000),500000,IF(AND(X443 &gt;= 10000000, X443 &lt;20000000),1000000,IF(AND(X443&gt;= 20000000, X443 &lt;30000000),1500000,IF(AND(X443 &gt;= 30000000, X443 &lt;50000000),2000000,IF(X443 &lt; 50000000,E,0)))))</f>
        <v>#N/A</v>
      </c>
      <c r="AB443" s="57" t="e">
        <f t="shared" si="85"/>
        <v>#N/A</v>
      </c>
      <c r="AC443" s="57" t="e">
        <f>VLOOKUP($C443,Sheet2!$A:$BN,AC$6,0)</f>
        <v>#N/A</v>
      </c>
      <c r="AD443" s="57" t="e">
        <f>VLOOKUP($C443,Sheet2!$A:$BN,AD$6,0)</f>
        <v>#N/A</v>
      </c>
      <c r="AE443" s="60" t="e">
        <f>VLOOKUP($C443,Sheet2!$A:$BN,AE$6,0)</f>
        <v>#N/A</v>
      </c>
      <c r="AF443" s="57" t="e">
        <f>IF(AND(AC443 &gt;= 0, AC443 &lt;=10000000),500000,IF(AND(AC443 &gt;= 10000000, AC443 &lt;20000000),1000000,IF(AND(AC443&gt;= 20000000, AC443 &lt;30000000),1500000,IF(AND(AC443 &gt;= 30000000, AC443 &lt;50000000),2000000,IF(AC443 &lt; 50000000,E,0)))))</f>
        <v>#N/A</v>
      </c>
      <c r="AG443" s="57" t="e">
        <f t="shared" si="86"/>
        <v>#N/A</v>
      </c>
      <c r="AH443" s="57" t="e">
        <f>VLOOKUP($C443,Sheet2!$A:$BN,AH$6,0)</f>
        <v>#N/A</v>
      </c>
      <c r="AI443" s="57" t="e">
        <f>VLOOKUP($C443,Sheet2!$A:$BN,AI$6,0)</f>
        <v>#N/A</v>
      </c>
      <c r="AJ443" s="60" t="e">
        <f>VLOOKUP($C443,Sheet2!$A:$BN,AJ$6,0)</f>
        <v>#N/A</v>
      </c>
      <c r="AK443" s="57" t="e">
        <f>IF(AND(AH443 &gt;= 0, AH443 &lt;=10000000),500000,IF(AND(AH443 &gt;= 10000000, AH443 &lt;20000000),1000000,IF(AND(AH443&gt;= 20000000, AH443 &lt;30000000),1500000,IF(AND(AH443 &gt;= 30000000, AH443 &lt;50000000),2000000,IF(AH443 &lt; 50000000,E,0)))))</f>
        <v>#N/A</v>
      </c>
      <c r="AL443" s="57" t="e">
        <f t="shared" si="87"/>
        <v>#N/A</v>
      </c>
      <c r="AM443" s="57" t="e">
        <f>VLOOKUP($C443,Sheet2!$A:$BN,AM$6,0)</f>
        <v>#N/A</v>
      </c>
      <c r="AN443" s="57" t="e">
        <f>VLOOKUP($C443,Sheet2!$A:$BN,AN$6,0)</f>
        <v>#N/A</v>
      </c>
      <c r="AO443" s="60" t="e">
        <f>VLOOKUP($C443,Sheet2!$A:$BN,AO$6,0)</f>
        <v>#N/A</v>
      </c>
      <c r="AP443" s="57" t="e">
        <f>IF(AND(AM443 &gt;= 0, AM443 &lt;=10000000),500000,IF(AND(AM443 &gt;= 10000000, AM443 &lt;20000000),1000000,IF(AND(AM443&gt;= 20000000, AM443 &lt;30000000),1500000,IF(AND(AM443 &gt;= 30000000, AM443 &lt;50000000),2000000,IF(AM443 &lt; 50000000,E,0)))))</f>
        <v>#N/A</v>
      </c>
      <c r="AQ443" s="57" t="e">
        <f t="shared" si="88"/>
        <v>#N/A</v>
      </c>
      <c r="AR443" s="57" t="e">
        <f>VLOOKUP($C443,Sheet2!$A:$BN,AR$6,0)</f>
        <v>#N/A</v>
      </c>
      <c r="AS443" s="57" t="e">
        <f>VLOOKUP($C443,Sheet2!$A:$BN,AS$6,0)</f>
        <v>#N/A</v>
      </c>
      <c r="AT443" s="60" t="e">
        <f>VLOOKUP($C443,Sheet2!$A:$BN,AT$6,0)</f>
        <v>#N/A</v>
      </c>
      <c r="AU443" s="57" t="e">
        <f>IF(AND(AR443 &gt;= 0, AR443 &lt;=10000000),500000,IF(AND(AR443 &gt;= 10000000, AR443 &lt;20000000),1000000,IF(AND(AR443&gt;= 20000000, AR443 &lt;30000000),1500000,IF(AND(AR443 &gt;= 30000000, AR443 &lt;50000000),2000000,IF(AR443 &lt; 50000000,E,0)))))</f>
        <v>#N/A</v>
      </c>
      <c r="AV443" s="57" t="e">
        <f t="shared" si="89"/>
        <v>#N/A</v>
      </c>
      <c r="AW443" s="57" t="e">
        <f>VLOOKUP($C443,Sheet2!$A:$BN,AW$6,0)</f>
        <v>#N/A</v>
      </c>
      <c r="AX443" s="57" t="e">
        <f>VLOOKUP($C443,Sheet2!$A:$BN,AX$6,0)</f>
        <v>#N/A</v>
      </c>
      <c r="AY443" s="60" t="e">
        <f>VLOOKUP($C443,Sheet2!$A:$BN,AY$6,0)</f>
        <v>#N/A</v>
      </c>
      <c r="AZ443" s="57" t="e">
        <f>IF(AND(AW443 &gt;= 0, AW443 &lt;=10000000),500000,IF(AND(AW443 &gt;= 10000000, AW443 &lt;20000000),1000000,IF(AND(AW443&gt;= 20000000, AW443 &lt;30000000),1500000,IF(AND(AW443 &gt;= 30000000, AW443 &lt;50000000),2000000,IF(AW443 &lt; 50000000,E,0)))))</f>
        <v>#N/A</v>
      </c>
      <c r="BA443" s="57" t="e">
        <f t="shared" si="90"/>
        <v>#N/A</v>
      </c>
      <c r="BB443" s="57" t="e">
        <f>VLOOKUP($C443,Sheet2!$A:$BN,BB$6,0)</f>
        <v>#N/A</v>
      </c>
      <c r="BC443" s="57" t="e">
        <f>VLOOKUP($C443,Sheet2!$A:$BN,BC$6,0)</f>
        <v>#N/A</v>
      </c>
      <c r="BD443" s="60" t="e">
        <f>VLOOKUP($C443,Sheet2!$A:$BN,BD$6,0)</f>
        <v>#N/A</v>
      </c>
      <c r="BE443" s="57" t="e">
        <f>IF(AND(BB443 &gt;= 0, BB443 &lt;=10000000),500000,IF(AND(BB443 &gt;= 10000000, BB443 &lt;20000000),1000000,IF(AND(BB443&gt;= 20000000, BB443 &lt;30000000),1500000,IF(AND(BB443 &gt;= 30000000, BB443 &lt;50000000),2000000,IF(BB443 &lt; 50000000,E,0)))))</f>
        <v>#N/A</v>
      </c>
      <c r="BF443" s="57" t="e">
        <f t="shared" si="91"/>
        <v>#N/A</v>
      </c>
      <c r="BG443" s="57" t="e">
        <f>VLOOKUP($C443,Sheet2!$A:$BN,BG$6,0)</f>
        <v>#N/A</v>
      </c>
      <c r="BH443" s="57" t="e">
        <f>VLOOKUP($C443,Sheet2!$A:$BN,BH$6,0)</f>
        <v>#N/A</v>
      </c>
      <c r="BI443" s="60" t="e">
        <f>VLOOKUP($C443,Sheet2!$A:$BN,BI$6,0)</f>
        <v>#N/A</v>
      </c>
      <c r="BJ443" s="57" t="e">
        <f>IF(AND(BG443 &gt;= 0, BG443 &lt;=10000000),500000,IF(AND(BG443 &gt;= 10000000, BG443 &lt;20000000),1000000,IF(AND(BG443&gt;= 20000000, BG443 &lt;30000000),1500000,IF(AND(BG443 &gt;= 30000000, BG443 &lt;50000000),2000000,IF(BG443 &lt; 50000000,E,0)))))</f>
        <v>#N/A</v>
      </c>
      <c r="BK443" s="57" t="e">
        <f t="shared" si="92"/>
        <v>#N/A</v>
      </c>
      <c r="BL443" s="57" t="e">
        <f>VLOOKUP($C443,Sheet2!$A:$BN,BL$6,0)</f>
        <v>#N/A</v>
      </c>
      <c r="BM443" s="57" t="e">
        <f>VLOOKUP($C443,Sheet2!$A:$BN,BM$6,0)</f>
        <v>#N/A</v>
      </c>
      <c r="BN443" s="60" t="e">
        <f>VLOOKUP($C443,Sheet2!$A:$BN,BN$6,0)</f>
        <v>#N/A</v>
      </c>
      <c r="BO443" s="57" t="e">
        <f>IF(AND(BL443 &gt;= 0, BL443 &lt;=10000000),500000,IF(AND(BL443 &gt;= 10000000, BL443 &lt;20000000),1000000,IF(AND(BL443&gt;= 20000000, BL443 &lt;30000000),1500000,IF(AND(BL443 &gt;= 30000000, BL443 &lt;50000000),2000000,IF(BL443 &lt; 50000000,E,0)))))</f>
        <v>#N/A</v>
      </c>
      <c r="BP443" s="57" t="e">
        <f t="shared" si="93"/>
        <v>#N/A</v>
      </c>
      <c r="BQ443" s="57" t="e">
        <f>VLOOKUP($C443,Sheet2!$A:$BN,BQ$6,0)</f>
        <v>#N/A</v>
      </c>
      <c r="BR443" s="57" t="e">
        <f>VLOOKUP($C443,Sheet2!$A:$BN,BR$6,0)</f>
        <v>#N/A</v>
      </c>
      <c r="BS443" s="60" t="e">
        <f>VLOOKUP($C443,Sheet2!$A:$BN,BS$6,0)</f>
        <v>#N/A</v>
      </c>
      <c r="BT443" s="57" t="e">
        <f>IF(AND(BQ443 &gt;= 0, BQ443 &lt;=10000000),500000,IF(AND(BQ443 &gt;= 10000000, BQ443 &lt;20000000),1000000,IF(AND(BQ443&gt;= 20000000, BQ443 &lt;30000000),1500000,IF(AND(BQ443 &gt;= 30000000, BQ443 &lt;50000000),2000000,IF(BQ443 &lt; 50000000,E,0)))))</f>
        <v>#N/A</v>
      </c>
      <c r="BU443" s="57" t="e">
        <f t="shared" si="94"/>
        <v>#N/A</v>
      </c>
      <c r="BV443" s="57" t="e">
        <f>VLOOKUP($C443,Sheet2!$A:$BN,BV$6,0)</f>
        <v>#N/A</v>
      </c>
      <c r="BW443" s="57" t="e">
        <f>VLOOKUP($C443,Sheet2!$A:$BN,BW$6,0)</f>
        <v>#N/A</v>
      </c>
      <c r="BX443" s="60" t="e">
        <f>VLOOKUP($C443,Sheet2!$A:$BN,BX$6,0)</f>
        <v>#N/A</v>
      </c>
      <c r="BY443" s="57" t="e">
        <f>IF(AND(BV443 &gt;= 0, BV443 &lt;=10000000),500000,IF(AND(BV443 &gt;= 10000000, BV443 &lt;20000000),1000000,IF(AND(BV443&gt;= 20000000, BV443 &lt;30000000),1500000,IF(AND(BV443 &gt;= 30000000, BV443 &lt;50000000),2000000,IF(BV443 &lt; 50000000,E,0)))))</f>
        <v>#N/A</v>
      </c>
      <c r="BZ443" s="57" t="e">
        <f t="shared" si="95"/>
        <v>#N/A</v>
      </c>
      <c r="CA443" s="57" t="e">
        <f>VLOOKUP($C443,Sheet2!$A:$BN,CA$6,0)</f>
        <v>#N/A</v>
      </c>
      <c r="CB443" s="57" t="e">
        <f>VLOOKUP($C443,Sheet2!$A:$BN,CB$6,0)</f>
        <v>#N/A</v>
      </c>
      <c r="CC443" s="60" t="e">
        <f>VLOOKUP($C443,Sheet2!$A:$BN,CC$6,0)</f>
        <v>#N/A</v>
      </c>
      <c r="CD443" s="57" t="e">
        <f>IF(AND(CA443 &gt;= 0, CA443 &lt;=10000000),500000,IF(AND(CA443 &gt;= 10000000, CA443 &lt;20000000),1000000,IF(AND(CA443&gt;= 20000000, CA443 &lt;30000000),1500000,IF(AND(CA443 &gt;= 30000000, CA443 &lt;50000000),2000000,IF(CA443 &lt; 50000000,E,0)))))</f>
        <v>#N/A</v>
      </c>
      <c r="CE443" s="57" t="e">
        <f t="shared" si="96"/>
        <v>#N/A</v>
      </c>
    </row>
    <row r="444" spans="1:83" x14ac:dyDescent="0.35">
      <c r="A444" s="21" t="s">
        <v>649</v>
      </c>
      <c r="B444" s="21" t="s">
        <v>775</v>
      </c>
      <c r="C444" s="22" t="s">
        <v>776</v>
      </c>
      <c r="D444" s="57">
        <v>0</v>
      </c>
      <c r="E444" s="57">
        <f t="shared" si="97"/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5700000</v>
      </c>
      <c r="O444" s="19">
        <v>5000000</v>
      </c>
      <c r="P444" s="19">
        <v>4100000</v>
      </c>
      <c r="Q444" s="19">
        <v>0</v>
      </c>
      <c r="S444" s="57" t="e">
        <f>VLOOKUP($C444,Sheet2!$A:$BN,S$6,0)</f>
        <v>#N/A</v>
      </c>
      <c r="T444" s="57" t="e">
        <f>VLOOKUP($C444,Sheet2!$A:$BN,T$6,0)</f>
        <v>#N/A</v>
      </c>
      <c r="U444" s="60" t="e">
        <f>VLOOKUP($C444,Sheet2!$A:$BN,U$6,0)</f>
        <v>#N/A</v>
      </c>
      <c r="V444" s="57" t="e">
        <f>IF(AND(S444 &gt;= 0, S444 &lt;=10000000),500000,IF(AND(S444 &gt;= 10000000, S444 &lt;20000000),1000000,IF(AND(S444&gt;= 20000000, S444 &lt;30000000),1500000,IF(AND(S444 &gt;= 30000000, S444 &lt;50000000),2000000,IF(S444 &lt; 50000000,E,0)))))</f>
        <v>#N/A</v>
      </c>
      <c r="W444" s="57" t="e">
        <f t="shared" si="84"/>
        <v>#N/A</v>
      </c>
      <c r="X444" s="57" t="e">
        <f>VLOOKUP($C444,Sheet2!$A:$BN,X$6,0)</f>
        <v>#N/A</v>
      </c>
      <c r="Y444" s="57" t="e">
        <f>VLOOKUP($C444,Sheet2!$A:$BN,Y$6,0)</f>
        <v>#N/A</v>
      </c>
      <c r="Z444" s="60" t="e">
        <f>VLOOKUP($C444,Sheet2!$A:$BN,Z$6,0)</f>
        <v>#N/A</v>
      </c>
      <c r="AA444" s="57" t="e">
        <f>IF(AND(X444 &gt;= 0, X444 &lt;=10000000),500000,IF(AND(X444 &gt;= 10000000, X444 &lt;20000000),1000000,IF(AND(X444&gt;= 20000000, X444 &lt;30000000),1500000,IF(AND(X444 &gt;= 30000000, X444 &lt;50000000),2000000,IF(X444 &lt; 50000000,E,0)))))</f>
        <v>#N/A</v>
      </c>
      <c r="AB444" s="57" t="e">
        <f t="shared" si="85"/>
        <v>#N/A</v>
      </c>
      <c r="AC444" s="57" t="e">
        <f>VLOOKUP($C444,Sheet2!$A:$BN,AC$6,0)</f>
        <v>#N/A</v>
      </c>
      <c r="AD444" s="57" t="e">
        <f>VLOOKUP($C444,Sheet2!$A:$BN,AD$6,0)</f>
        <v>#N/A</v>
      </c>
      <c r="AE444" s="60" t="e">
        <f>VLOOKUP($C444,Sheet2!$A:$BN,AE$6,0)</f>
        <v>#N/A</v>
      </c>
      <c r="AF444" s="57" t="e">
        <f>IF(AND(AC444 &gt;= 0, AC444 &lt;=10000000),500000,IF(AND(AC444 &gt;= 10000000, AC444 &lt;20000000),1000000,IF(AND(AC444&gt;= 20000000, AC444 &lt;30000000),1500000,IF(AND(AC444 &gt;= 30000000, AC444 &lt;50000000),2000000,IF(AC444 &lt; 50000000,E,0)))))</f>
        <v>#N/A</v>
      </c>
      <c r="AG444" s="57" t="e">
        <f t="shared" si="86"/>
        <v>#N/A</v>
      </c>
      <c r="AH444" s="57" t="e">
        <f>VLOOKUP($C444,Sheet2!$A:$BN,AH$6,0)</f>
        <v>#N/A</v>
      </c>
      <c r="AI444" s="57" t="e">
        <f>VLOOKUP($C444,Sheet2!$A:$BN,AI$6,0)</f>
        <v>#N/A</v>
      </c>
      <c r="AJ444" s="60" t="e">
        <f>VLOOKUP($C444,Sheet2!$A:$BN,AJ$6,0)</f>
        <v>#N/A</v>
      </c>
      <c r="AK444" s="57" t="e">
        <f>IF(AND(AH444 &gt;= 0, AH444 &lt;=10000000),500000,IF(AND(AH444 &gt;= 10000000, AH444 &lt;20000000),1000000,IF(AND(AH444&gt;= 20000000, AH444 &lt;30000000),1500000,IF(AND(AH444 &gt;= 30000000, AH444 &lt;50000000),2000000,IF(AH444 &lt; 50000000,E,0)))))</f>
        <v>#N/A</v>
      </c>
      <c r="AL444" s="57" t="e">
        <f t="shared" si="87"/>
        <v>#N/A</v>
      </c>
      <c r="AM444" s="57" t="e">
        <f>VLOOKUP($C444,Sheet2!$A:$BN,AM$6,0)</f>
        <v>#N/A</v>
      </c>
      <c r="AN444" s="57" t="e">
        <f>VLOOKUP($C444,Sheet2!$A:$BN,AN$6,0)</f>
        <v>#N/A</v>
      </c>
      <c r="AO444" s="60" t="e">
        <f>VLOOKUP($C444,Sheet2!$A:$BN,AO$6,0)</f>
        <v>#N/A</v>
      </c>
      <c r="AP444" s="57" t="e">
        <f>IF(AND(AM444 &gt;= 0, AM444 &lt;=10000000),500000,IF(AND(AM444 &gt;= 10000000, AM444 &lt;20000000),1000000,IF(AND(AM444&gt;= 20000000, AM444 &lt;30000000),1500000,IF(AND(AM444 &gt;= 30000000, AM444 &lt;50000000),2000000,IF(AM444 &lt; 50000000,E,0)))))</f>
        <v>#N/A</v>
      </c>
      <c r="AQ444" s="57" t="e">
        <f t="shared" si="88"/>
        <v>#N/A</v>
      </c>
      <c r="AR444" s="57" t="e">
        <f>VLOOKUP($C444,Sheet2!$A:$BN,AR$6,0)</f>
        <v>#N/A</v>
      </c>
      <c r="AS444" s="57" t="e">
        <f>VLOOKUP($C444,Sheet2!$A:$BN,AS$6,0)</f>
        <v>#N/A</v>
      </c>
      <c r="AT444" s="60" t="e">
        <f>VLOOKUP($C444,Sheet2!$A:$BN,AT$6,0)</f>
        <v>#N/A</v>
      </c>
      <c r="AU444" s="57" t="e">
        <f>IF(AND(AR444 &gt;= 0, AR444 &lt;=10000000),500000,IF(AND(AR444 &gt;= 10000000, AR444 &lt;20000000),1000000,IF(AND(AR444&gt;= 20000000, AR444 &lt;30000000),1500000,IF(AND(AR444 &gt;= 30000000, AR444 &lt;50000000),2000000,IF(AR444 &lt; 50000000,E,0)))))</f>
        <v>#N/A</v>
      </c>
      <c r="AV444" s="57" t="e">
        <f t="shared" si="89"/>
        <v>#N/A</v>
      </c>
      <c r="AW444" s="57" t="e">
        <f>VLOOKUP($C444,Sheet2!$A:$BN,AW$6,0)</f>
        <v>#N/A</v>
      </c>
      <c r="AX444" s="57" t="e">
        <f>VLOOKUP($C444,Sheet2!$A:$BN,AX$6,0)</f>
        <v>#N/A</v>
      </c>
      <c r="AY444" s="60" t="e">
        <f>VLOOKUP($C444,Sheet2!$A:$BN,AY$6,0)</f>
        <v>#N/A</v>
      </c>
      <c r="AZ444" s="57" t="e">
        <f>IF(AND(AW444 &gt;= 0, AW444 &lt;=10000000),500000,IF(AND(AW444 &gt;= 10000000, AW444 &lt;20000000),1000000,IF(AND(AW444&gt;= 20000000, AW444 &lt;30000000),1500000,IF(AND(AW444 &gt;= 30000000, AW444 &lt;50000000),2000000,IF(AW444 &lt; 50000000,E,0)))))</f>
        <v>#N/A</v>
      </c>
      <c r="BA444" s="57" t="e">
        <f t="shared" si="90"/>
        <v>#N/A</v>
      </c>
      <c r="BB444" s="57" t="e">
        <f>VLOOKUP($C444,Sheet2!$A:$BN,BB$6,0)</f>
        <v>#N/A</v>
      </c>
      <c r="BC444" s="57" t="e">
        <f>VLOOKUP($C444,Sheet2!$A:$BN,BC$6,0)</f>
        <v>#N/A</v>
      </c>
      <c r="BD444" s="60" t="e">
        <f>VLOOKUP($C444,Sheet2!$A:$BN,BD$6,0)</f>
        <v>#N/A</v>
      </c>
      <c r="BE444" s="57" t="e">
        <f>IF(AND(BB444 &gt;= 0, BB444 &lt;=10000000),500000,IF(AND(BB444 &gt;= 10000000, BB444 &lt;20000000),1000000,IF(AND(BB444&gt;= 20000000, BB444 &lt;30000000),1500000,IF(AND(BB444 &gt;= 30000000, BB444 &lt;50000000),2000000,IF(BB444 &lt; 50000000,E,0)))))</f>
        <v>#N/A</v>
      </c>
      <c r="BF444" s="57" t="e">
        <f t="shared" si="91"/>
        <v>#N/A</v>
      </c>
      <c r="BG444" s="57" t="e">
        <f>VLOOKUP($C444,Sheet2!$A:$BN,BG$6,0)</f>
        <v>#N/A</v>
      </c>
      <c r="BH444" s="57" t="e">
        <f>VLOOKUP($C444,Sheet2!$A:$BN,BH$6,0)</f>
        <v>#N/A</v>
      </c>
      <c r="BI444" s="60" t="e">
        <f>VLOOKUP($C444,Sheet2!$A:$BN,BI$6,0)</f>
        <v>#N/A</v>
      </c>
      <c r="BJ444" s="57" t="e">
        <f>IF(AND(BG444 &gt;= 0, BG444 &lt;=10000000),500000,IF(AND(BG444 &gt;= 10000000, BG444 &lt;20000000),1000000,IF(AND(BG444&gt;= 20000000, BG444 &lt;30000000),1500000,IF(AND(BG444 &gt;= 30000000, BG444 &lt;50000000),2000000,IF(BG444 &lt; 50000000,E,0)))))</f>
        <v>#N/A</v>
      </c>
      <c r="BK444" s="57" t="e">
        <f t="shared" si="92"/>
        <v>#N/A</v>
      </c>
      <c r="BL444" s="57" t="e">
        <f>VLOOKUP($C444,Sheet2!$A:$BN,BL$6,0)</f>
        <v>#N/A</v>
      </c>
      <c r="BM444" s="57" t="e">
        <f>VLOOKUP($C444,Sheet2!$A:$BN,BM$6,0)</f>
        <v>#N/A</v>
      </c>
      <c r="BN444" s="60" t="e">
        <f>VLOOKUP($C444,Sheet2!$A:$BN,BN$6,0)</f>
        <v>#N/A</v>
      </c>
      <c r="BO444" s="57" t="e">
        <f>IF(AND(BL444 &gt;= 0, BL444 &lt;=10000000),500000,IF(AND(BL444 &gt;= 10000000, BL444 &lt;20000000),1000000,IF(AND(BL444&gt;= 20000000, BL444 &lt;30000000),1500000,IF(AND(BL444 &gt;= 30000000, BL444 &lt;50000000),2000000,IF(BL444 &lt; 50000000,E,0)))))</f>
        <v>#N/A</v>
      </c>
      <c r="BP444" s="57" t="e">
        <f t="shared" si="93"/>
        <v>#N/A</v>
      </c>
      <c r="BQ444" s="57" t="e">
        <f>VLOOKUP($C444,Sheet2!$A:$BN,BQ$6,0)</f>
        <v>#N/A</v>
      </c>
      <c r="BR444" s="57" t="e">
        <f>VLOOKUP($C444,Sheet2!$A:$BN,BR$6,0)</f>
        <v>#N/A</v>
      </c>
      <c r="BS444" s="60" t="e">
        <f>VLOOKUP($C444,Sheet2!$A:$BN,BS$6,0)</f>
        <v>#N/A</v>
      </c>
      <c r="BT444" s="57" t="e">
        <f>IF(AND(BQ444 &gt;= 0, BQ444 &lt;=10000000),500000,IF(AND(BQ444 &gt;= 10000000, BQ444 &lt;20000000),1000000,IF(AND(BQ444&gt;= 20000000, BQ444 &lt;30000000),1500000,IF(AND(BQ444 &gt;= 30000000, BQ444 &lt;50000000),2000000,IF(BQ444 &lt; 50000000,E,0)))))</f>
        <v>#N/A</v>
      </c>
      <c r="BU444" s="57" t="e">
        <f t="shared" si="94"/>
        <v>#N/A</v>
      </c>
      <c r="BV444" s="57" t="e">
        <f>VLOOKUP($C444,Sheet2!$A:$BN,BV$6,0)</f>
        <v>#N/A</v>
      </c>
      <c r="BW444" s="57" t="e">
        <f>VLOOKUP($C444,Sheet2!$A:$BN,BW$6,0)</f>
        <v>#N/A</v>
      </c>
      <c r="BX444" s="60" t="e">
        <f>VLOOKUP($C444,Sheet2!$A:$BN,BX$6,0)</f>
        <v>#N/A</v>
      </c>
      <c r="BY444" s="57" t="e">
        <f>IF(AND(BV444 &gt;= 0, BV444 &lt;=10000000),500000,IF(AND(BV444 &gt;= 10000000, BV444 &lt;20000000),1000000,IF(AND(BV444&gt;= 20000000, BV444 &lt;30000000),1500000,IF(AND(BV444 &gt;= 30000000, BV444 &lt;50000000),2000000,IF(BV444 &lt; 50000000,E,0)))))</f>
        <v>#N/A</v>
      </c>
      <c r="BZ444" s="57" t="e">
        <f t="shared" si="95"/>
        <v>#N/A</v>
      </c>
      <c r="CA444" s="57" t="e">
        <f>VLOOKUP($C444,Sheet2!$A:$BN,CA$6,0)</f>
        <v>#N/A</v>
      </c>
      <c r="CB444" s="57" t="e">
        <f>VLOOKUP($C444,Sheet2!$A:$BN,CB$6,0)</f>
        <v>#N/A</v>
      </c>
      <c r="CC444" s="60" t="e">
        <f>VLOOKUP($C444,Sheet2!$A:$BN,CC$6,0)</f>
        <v>#N/A</v>
      </c>
      <c r="CD444" s="57" t="e">
        <f>IF(AND(CA444 &gt;= 0, CA444 &lt;=10000000),500000,IF(AND(CA444 &gt;= 10000000, CA444 &lt;20000000),1000000,IF(AND(CA444&gt;= 20000000, CA444 &lt;30000000),1500000,IF(AND(CA444 &gt;= 30000000, CA444 &lt;50000000),2000000,IF(CA444 &lt; 50000000,E,0)))))</f>
        <v>#N/A</v>
      </c>
      <c r="CE444" s="57" t="e">
        <f t="shared" si="96"/>
        <v>#N/A</v>
      </c>
    </row>
    <row r="445" spans="1:83" x14ac:dyDescent="0.35">
      <c r="A445" s="21" t="s">
        <v>649</v>
      </c>
      <c r="B445" s="21" t="s">
        <v>777</v>
      </c>
      <c r="C445" s="22" t="s">
        <v>778</v>
      </c>
      <c r="D445" s="57">
        <v>0</v>
      </c>
      <c r="E445" s="57">
        <f t="shared" si="97"/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5900000</v>
      </c>
      <c r="O445" s="19">
        <v>5200000</v>
      </c>
      <c r="P445" s="19">
        <v>4300000</v>
      </c>
      <c r="Q445" s="19">
        <v>0</v>
      </c>
      <c r="S445" s="57" t="e">
        <f>VLOOKUP($C445,Sheet2!$A:$BN,S$6,0)</f>
        <v>#N/A</v>
      </c>
      <c r="T445" s="57" t="e">
        <f>VLOOKUP($C445,Sheet2!$A:$BN,T$6,0)</f>
        <v>#N/A</v>
      </c>
      <c r="U445" s="60" t="e">
        <f>VLOOKUP($C445,Sheet2!$A:$BN,U$6,0)</f>
        <v>#N/A</v>
      </c>
      <c r="V445" s="57" t="e">
        <f>IF(AND(S445 &gt;= 0, S445 &lt;=10000000),500000,IF(AND(S445 &gt;= 10000000, S445 &lt;20000000),1000000,IF(AND(S445&gt;= 20000000, S445 &lt;30000000),1500000,IF(AND(S445 &gt;= 30000000, S445 &lt;50000000),2000000,IF(S445 &lt; 50000000,E,0)))))</f>
        <v>#N/A</v>
      </c>
      <c r="W445" s="57" t="e">
        <f t="shared" si="84"/>
        <v>#N/A</v>
      </c>
      <c r="X445" s="57" t="e">
        <f>VLOOKUP($C445,Sheet2!$A:$BN,X$6,0)</f>
        <v>#N/A</v>
      </c>
      <c r="Y445" s="57" t="e">
        <f>VLOOKUP($C445,Sheet2!$A:$BN,Y$6,0)</f>
        <v>#N/A</v>
      </c>
      <c r="Z445" s="60" t="e">
        <f>VLOOKUP($C445,Sheet2!$A:$BN,Z$6,0)</f>
        <v>#N/A</v>
      </c>
      <c r="AA445" s="57" t="e">
        <f>IF(AND(X445 &gt;= 0, X445 &lt;=10000000),500000,IF(AND(X445 &gt;= 10000000, X445 &lt;20000000),1000000,IF(AND(X445&gt;= 20000000, X445 &lt;30000000),1500000,IF(AND(X445 &gt;= 30000000, X445 &lt;50000000),2000000,IF(X445 &lt; 50000000,E,0)))))</f>
        <v>#N/A</v>
      </c>
      <c r="AB445" s="57" t="e">
        <f t="shared" si="85"/>
        <v>#N/A</v>
      </c>
      <c r="AC445" s="57" t="e">
        <f>VLOOKUP($C445,Sheet2!$A:$BN,AC$6,0)</f>
        <v>#N/A</v>
      </c>
      <c r="AD445" s="57" t="e">
        <f>VLOOKUP($C445,Sheet2!$A:$BN,AD$6,0)</f>
        <v>#N/A</v>
      </c>
      <c r="AE445" s="60" t="e">
        <f>VLOOKUP($C445,Sheet2!$A:$BN,AE$6,0)</f>
        <v>#N/A</v>
      </c>
      <c r="AF445" s="57" t="e">
        <f>IF(AND(AC445 &gt;= 0, AC445 &lt;=10000000),500000,IF(AND(AC445 &gt;= 10000000, AC445 &lt;20000000),1000000,IF(AND(AC445&gt;= 20000000, AC445 &lt;30000000),1500000,IF(AND(AC445 &gt;= 30000000, AC445 &lt;50000000),2000000,IF(AC445 &lt; 50000000,E,0)))))</f>
        <v>#N/A</v>
      </c>
      <c r="AG445" s="57" t="e">
        <f t="shared" si="86"/>
        <v>#N/A</v>
      </c>
      <c r="AH445" s="57" t="e">
        <f>VLOOKUP($C445,Sheet2!$A:$BN,AH$6,0)</f>
        <v>#N/A</v>
      </c>
      <c r="AI445" s="57" t="e">
        <f>VLOOKUP($C445,Sheet2!$A:$BN,AI$6,0)</f>
        <v>#N/A</v>
      </c>
      <c r="AJ445" s="60" t="e">
        <f>VLOOKUP($C445,Sheet2!$A:$BN,AJ$6,0)</f>
        <v>#N/A</v>
      </c>
      <c r="AK445" s="57" t="e">
        <f>IF(AND(AH445 &gt;= 0, AH445 &lt;=10000000),500000,IF(AND(AH445 &gt;= 10000000, AH445 &lt;20000000),1000000,IF(AND(AH445&gt;= 20000000, AH445 &lt;30000000),1500000,IF(AND(AH445 &gt;= 30000000, AH445 &lt;50000000),2000000,IF(AH445 &lt; 50000000,E,0)))))</f>
        <v>#N/A</v>
      </c>
      <c r="AL445" s="57" t="e">
        <f t="shared" si="87"/>
        <v>#N/A</v>
      </c>
      <c r="AM445" s="57" t="e">
        <f>VLOOKUP($C445,Sheet2!$A:$BN,AM$6,0)</f>
        <v>#N/A</v>
      </c>
      <c r="AN445" s="57" t="e">
        <f>VLOOKUP($C445,Sheet2!$A:$BN,AN$6,0)</f>
        <v>#N/A</v>
      </c>
      <c r="AO445" s="60" t="e">
        <f>VLOOKUP($C445,Sheet2!$A:$BN,AO$6,0)</f>
        <v>#N/A</v>
      </c>
      <c r="AP445" s="57" t="e">
        <f>IF(AND(AM445 &gt;= 0, AM445 &lt;=10000000),500000,IF(AND(AM445 &gt;= 10000000, AM445 &lt;20000000),1000000,IF(AND(AM445&gt;= 20000000, AM445 &lt;30000000),1500000,IF(AND(AM445 &gt;= 30000000, AM445 &lt;50000000),2000000,IF(AM445 &lt; 50000000,E,0)))))</f>
        <v>#N/A</v>
      </c>
      <c r="AQ445" s="57" t="e">
        <f t="shared" si="88"/>
        <v>#N/A</v>
      </c>
      <c r="AR445" s="57" t="e">
        <f>VLOOKUP($C445,Sheet2!$A:$BN,AR$6,0)</f>
        <v>#N/A</v>
      </c>
      <c r="AS445" s="57" t="e">
        <f>VLOOKUP($C445,Sheet2!$A:$BN,AS$6,0)</f>
        <v>#N/A</v>
      </c>
      <c r="AT445" s="60" t="e">
        <f>VLOOKUP($C445,Sheet2!$A:$BN,AT$6,0)</f>
        <v>#N/A</v>
      </c>
      <c r="AU445" s="57" t="e">
        <f>IF(AND(AR445 &gt;= 0, AR445 &lt;=10000000),500000,IF(AND(AR445 &gt;= 10000000, AR445 &lt;20000000),1000000,IF(AND(AR445&gt;= 20000000, AR445 &lt;30000000),1500000,IF(AND(AR445 &gt;= 30000000, AR445 &lt;50000000),2000000,IF(AR445 &lt; 50000000,E,0)))))</f>
        <v>#N/A</v>
      </c>
      <c r="AV445" s="57" t="e">
        <f t="shared" si="89"/>
        <v>#N/A</v>
      </c>
      <c r="AW445" s="57" t="e">
        <f>VLOOKUP($C445,Sheet2!$A:$BN,AW$6,0)</f>
        <v>#N/A</v>
      </c>
      <c r="AX445" s="57" t="e">
        <f>VLOOKUP($C445,Sheet2!$A:$BN,AX$6,0)</f>
        <v>#N/A</v>
      </c>
      <c r="AY445" s="60" t="e">
        <f>VLOOKUP($C445,Sheet2!$A:$BN,AY$6,0)</f>
        <v>#N/A</v>
      </c>
      <c r="AZ445" s="57" t="e">
        <f>IF(AND(AW445 &gt;= 0, AW445 &lt;=10000000),500000,IF(AND(AW445 &gt;= 10000000, AW445 &lt;20000000),1000000,IF(AND(AW445&gt;= 20000000, AW445 &lt;30000000),1500000,IF(AND(AW445 &gt;= 30000000, AW445 &lt;50000000),2000000,IF(AW445 &lt; 50000000,E,0)))))</f>
        <v>#N/A</v>
      </c>
      <c r="BA445" s="57" t="e">
        <f t="shared" si="90"/>
        <v>#N/A</v>
      </c>
      <c r="BB445" s="57" t="e">
        <f>VLOOKUP($C445,Sheet2!$A:$BN,BB$6,0)</f>
        <v>#N/A</v>
      </c>
      <c r="BC445" s="57" t="e">
        <f>VLOOKUP($C445,Sheet2!$A:$BN,BC$6,0)</f>
        <v>#N/A</v>
      </c>
      <c r="BD445" s="60" t="e">
        <f>VLOOKUP($C445,Sheet2!$A:$BN,BD$6,0)</f>
        <v>#N/A</v>
      </c>
      <c r="BE445" s="57" t="e">
        <f>IF(AND(BB445 &gt;= 0, BB445 &lt;=10000000),500000,IF(AND(BB445 &gt;= 10000000, BB445 &lt;20000000),1000000,IF(AND(BB445&gt;= 20000000, BB445 &lt;30000000),1500000,IF(AND(BB445 &gt;= 30000000, BB445 &lt;50000000),2000000,IF(BB445 &lt; 50000000,E,0)))))</f>
        <v>#N/A</v>
      </c>
      <c r="BF445" s="57" t="e">
        <f t="shared" si="91"/>
        <v>#N/A</v>
      </c>
      <c r="BG445" s="57" t="e">
        <f>VLOOKUP($C445,Sheet2!$A:$BN,BG$6,0)</f>
        <v>#N/A</v>
      </c>
      <c r="BH445" s="57" t="e">
        <f>VLOOKUP($C445,Sheet2!$A:$BN,BH$6,0)</f>
        <v>#N/A</v>
      </c>
      <c r="BI445" s="60" t="e">
        <f>VLOOKUP($C445,Sheet2!$A:$BN,BI$6,0)</f>
        <v>#N/A</v>
      </c>
      <c r="BJ445" s="57" t="e">
        <f>IF(AND(BG445 &gt;= 0, BG445 &lt;=10000000),500000,IF(AND(BG445 &gt;= 10000000, BG445 &lt;20000000),1000000,IF(AND(BG445&gt;= 20000000, BG445 &lt;30000000),1500000,IF(AND(BG445 &gt;= 30000000, BG445 &lt;50000000),2000000,IF(BG445 &lt; 50000000,E,0)))))</f>
        <v>#N/A</v>
      </c>
      <c r="BK445" s="57" t="e">
        <f t="shared" si="92"/>
        <v>#N/A</v>
      </c>
      <c r="BL445" s="57" t="e">
        <f>VLOOKUP($C445,Sheet2!$A:$BN,BL$6,0)</f>
        <v>#N/A</v>
      </c>
      <c r="BM445" s="57" t="e">
        <f>VLOOKUP($C445,Sheet2!$A:$BN,BM$6,0)</f>
        <v>#N/A</v>
      </c>
      <c r="BN445" s="60" t="e">
        <f>VLOOKUP($C445,Sheet2!$A:$BN,BN$6,0)</f>
        <v>#N/A</v>
      </c>
      <c r="BO445" s="57" t="e">
        <f>IF(AND(BL445 &gt;= 0, BL445 &lt;=10000000),500000,IF(AND(BL445 &gt;= 10000000, BL445 &lt;20000000),1000000,IF(AND(BL445&gt;= 20000000, BL445 &lt;30000000),1500000,IF(AND(BL445 &gt;= 30000000, BL445 &lt;50000000),2000000,IF(BL445 &lt; 50000000,E,0)))))</f>
        <v>#N/A</v>
      </c>
      <c r="BP445" s="57" t="e">
        <f t="shared" si="93"/>
        <v>#N/A</v>
      </c>
      <c r="BQ445" s="57" t="e">
        <f>VLOOKUP($C445,Sheet2!$A:$BN,BQ$6,0)</f>
        <v>#N/A</v>
      </c>
      <c r="BR445" s="57" t="e">
        <f>VLOOKUP($C445,Sheet2!$A:$BN,BR$6,0)</f>
        <v>#N/A</v>
      </c>
      <c r="BS445" s="60" t="e">
        <f>VLOOKUP($C445,Sheet2!$A:$BN,BS$6,0)</f>
        <v>#N/A</v>
      </c>
      <c r="BT445" s="57" t="e">
        <f>IF(AND(BQ445 &gt;= 0, BQ445 &lt;=10000000),500000,IF(AND(BQ445 &gt;= 10000000, BQ445 &lt;20000000),1000000,IF(AND(BQ445&gt;= 20000000, BQ445 &lt;30000000),1500000,IF(AND(BQ445 &gt;= 30000000, BQ445 &lt;50000000),2000000,IF(BQ445 &lt; 50000000,E,0)))))</f>
        <v>#N/A</v>
      </c>
      <c r="BU445" s="57" t="e">
        <f t="shared" si="94"/>
        <v>#N/A</v>
      </c>
      <c r="BV445" s="57" t="e">
        <f>VLOOKUP($C445,Sheet2!$A:$BN,BV$6,0)</f>
        <v>#N/A</v>
      </c>
      <c r="BW445" s="57" t="e">
        <f>VLOOKUP($C445,Sheet2!$A:$BN,BW$6,0)</f>
        <v>#N/A</v>
      </c>
      <c r="BX445" s="60" t="e">
        <f>VLOOKUP($C445,Sheet2!$A:$BN,BX$6,0)</f>
        <v>#N/A</v>
      </c>
      <c r="BY445" s="57" t="e">
        <f>IF(AND(BV445 &gt;= 0, BV445 &lt;=10000000),500000,IF(AND(BV445 &gt;= 10000000, BV445 &lt;20000000),1000000,IF(AND(BV445&gt;= 20000000, BV445 &lt;30000000),1500000,IF(AND(BV445 &gt;= 30000000, BV445 &lt;50000000),2000000,IF(BV445 &lt; 50000000,E,0)))))</f>
        <v>#N/A</v>
      </c>
      <c r="BZ445" s="57" t="e">
        <f t="shared" si="95"/>
        <v>#N/A</v>
      </c>
      <c r="CA445" s="57" t="e">
        <f>VLOOKUP($C445,Sheet2!$A:$BN,CA$6,0)</f>
        <v>#N/A</v>
      </c>
      <c r="CB445" s="57" t="e">
        <f>VLOOKUP($C445,Sheet2!$A:$BN,CB$6,0)</f>
        <v>#N/A</v>
      </c>
      <c r="CC445" s="60" t="e">
        <f>VLOOKUP($C445,Sheet2!$A:$BN,CC$6,0)</f>
        <v>#N/A</v>
      </c>
      <c r="CD445" s="57" t="e">
        <f>IF(AND(CA445 &gt;= 0, CA445 &lt;=10000000),500000,IF(AND(CA445 &gt;= 10000000, CA445 &lt;20000000),1000000,IF(AND(CA445&gt;= 20000000, CA445 &lt;30000000),1500000,IF(AND(CA445 &gt;= 30000000, CA445 &lt;50000000),2000000,IF(CA445 &lt; 50000000,E,0)))))</f>
        <v>#N/A</v>
      </c>
      <c r="CE445" s="57" t="e">
        <f t="shared" si="96"/>
        <v>#N/A</v>
      </c>
    </row>
    <row r="446" spans="1:83" x14ac:dyDescent="0.35">
      <c r="A446" s="21" t="s">
        <v>649</v>
      </c>
      <c r="B446" s="21" t="s">
        <v>779</v>
      </c>
      <c r="C446" s="22" t="s">
        <v>780</v>
      </c>
      <c r="D446" s="57">
        <v>0</v>
      </c>
      <c r="E446" s="57">
        <f t="shared" si="97"/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19">
        <v>5900000</v>
      </c>
      <c r="O446" s="19">
        <v>5200000</v>
      </c>
      <c r="P446" s="19">
        <v>4300000</v>
      </c>
      <c r="Q446" s="19">
        <v>0</v>
      </c>
      <c r="S446" s="57" t="e">
        <f>VLOOKUP($C446,Sheet2!$A:$BN,S$6,0)</f>
        <v>#N/A</v>
      </c>
      <c r="T446" s="57" t="e">
        <f>VLOOKUP($C446,Sheet2!$A:$BN,T$6,0)</f>
        <v>#N/A</v>
      </c>
      <c r="U446" s="60" t="e">
        <f>VLOOKUP($C446,Sheet2!$A:$BN,U$6,0)</f>
        <v>#N/A</v>
      </c>
      <c r="V446" s="57" t="e">
        <f>IF(AND(S446 &gt;= 0, S446 &lt;=10000000),500000,IF(AND(S446 &gt;= 10000000, S446 &lt;20000000),1000000,IF(AND(S446&gt;= 20000000, S446 &lt;30000000),1500000,IF(AND(S446 &gt;= 30000000, S446 &lt;50000000),2000000,IF(S446 &lt; 50000000,E,0)))))</f>
        <v>#N/A</v>
      </c>
      <c r="W446" s="57" t="e">
        <f t="shared" si="84"/>
        <v>#N/A</v>
      </c>
      <c r="X446" s="57" t="e">
        <f>VLOOKUP($C446,Sheet2!$A:$BN,X$6,0)</f>
        <v>#N/A</v>
      </c>
      <c r="Y446" s="57" t="e">
        <f>VLOOKUP($C446,Sheet2!$A:$BN,Y$6,0)</f>
        <v>#N/A</v>
      </c>
      <c r="Z446" s="60" t="e">
        <f>VLOOKUP($C446,Sheet2!$A:$BN,Z$6,0)</f>
        <v>#N/A</v>
      </c>
      <c r="AA446" s="57" t="e">
        <f>IF(AND(X446 &gt;= 0, X446 &lt;=10000000),500000,IF(AND(X446 &gt;= 10000000, X446 &lt;20000000),1000000,IF(AND(X446&gt;= 20000000, X446 &lt;30000000),1500000,IF(AND(X446 &gt;= 30000000, X446 &lt;50000000),2000000,IF(X446 &lt; 50000000,E,0)))))</f>
        <v>#N/A</v>
      </c>
      <c r="AB446" s="57" t="e">
        <f t="shared" si="85"/>
        <v>#N/A</v>
      </c>
      <c r="AC446" s="57" t="e">
        <f>VLOOKUP($C446,Sheet2!$A:$BN,AC$6,0)</f>
        <v>#N/A</v>
      </c>
      <c r="AD446" s="57" t="e">
        <f>VLOOKUP($C446,Sheet2!$A:$BN,AD$6,0)</f>
        <v>#N/A</v>
      </c>
      <c r="AE446" s="60" t="e">
        <f>VLOOKUP($C446,Sheet2!$A:$BN,AE$6,0)</f>
        <v>#N/A</v>
      </c>
      <c r="AF446" s="57" t="e">
        <f>IF(AND(AC446 &gt;= 0, AC446 &lt;=10000000),500000,IF(AND(AC446 &gt;= 10000000, AC446 &lt;20000000),1000000,IF(AND(AC446&gt;= 20000000, AC446 &lt;30000000),1500000,IF(AND(AC446 &gt;= 30000000, AC446 &lt;50000000),2000000,IF(AC446 &lt; 50000000,E,0)))))</f>
        <v>#N/A</v>
      </c>
      <c r="AG446" s="57" t="e">
        <f t="shared" si="86"/>
        <v>#N/A</v>
      </c>
      <c r="AH446" s="57" t="e">
        <f>VLOOKUP($C446,Sheet2!$A:$BN,AH$6,0)</f>
        <v>#N/A</v>
      </c>
      <c r="AI446" s="57" t="e">
        <f>VLOOKUP($C446,Sheet2!$A:$BN,AI$6,0)</f>
        <v>#N/A</v>
      </c>
      <c r="AJ446" s="60" t="e">
        <f>VLOOKUP($C446,Sheet2!$A:$BN,AJ$6,0)</f>
        <v>#N/A</v>
      </c>
      <c r="AK446" s="57" t="e">
        <f>IF(AND(AH446 &gt;= 0, AH446 &lt;=10000000),500000,IF(AND(AH446 &gt;= 10000000, AH446 &lt;20000000),1000000,IF(AND(AH446&gt;= 20000000, AH446 &lt;30000000),1500000,IF(AND(AH446 &gt;= 30000000, AH446 &lt;50000000),2000000,IF(AH446 &lt; 50000000,E,0)))))</f>
        <v>#N/A</v>
      </c>
      <c r="AL446" s="57" t="e">
        <f t="shared" si="87"/>
        <v>#N/A</v>
      </c>
      <c r="AM446" s="57" t="e">
        <f>VLOOKUP($C446,Sheet2!$A:$BN,AM$6,0)</f>
        <v>#N/A</v>
      </c>
      <c r="AN446" s="57" t="e">
        <f>VLOOKUP($C446,Sheet2!$A:$BN,AN$6,0)</f>
        <v>#N/A</v>
      </c>
      <c r="AO446" s="60" t="e">
        <f>VLOOKUP($C446,Sheet2!$A:$BN,AO$6,0)</f>
        <v>#N/A</v>
      </c>
      <c r="AP446" s="57" t="e">
        <f>IF(AND(AM446 &gt;= 0, AM446 &lt;=10000000),500000,IF(AND(AM446 &gt;= 10000000, AM446 &lt;20000000),1000000,IF(AND(AM446&gt;= 20000000, AM446 &lt;30000000),1500000,IF(AND(AM446 &gt;= 30000000, AM446 &lt;50000000),2000000,IF(AM446 &lt; 50000000,E,0)))))</f>
        <v>#N/A</v>
      </c>
      <c r="AQ446" s="57" t="e">
        <f t="shared" si="88"/>
        <v>#N/A</v>
      </c>
      <c r="AR446" s="57" t="e">
        <f>VLOOKUP($C446,Sheet2!$A:$BN,AR$6,0)</f>
        <v>#N/A</v>
      </c>
      <c r="AS446" s="57" t="e">
        <f>VLOOKUP($C446,Sheet2!$A:$BN,AS$6,0)</f>
        <v>#N/A</v>
      </c>
      <c r="AT446" s="60" t="e">
        <f>VLOOKUP($C446,Sheet2!$A:$BN,AT$6,0)</f>
        <v>#N/A</v>
      </c>
      <c r="AU446" s="57" t="e">
        <f>IF(AND(AR446 &gt;= 0, AR446 &lt;=10000000),500000,IF(AND(AR446 &gt;= 10000000, AR446 &lt;20000000),1000000,IF(AND(AR446&gt;= 20000000, AR446 &lt;30000000),1500000,IF(AND(AR446 &gt;= 30000000, AR446 &lt;50000000),2000000,IF(AR446 &lt; 50000000,E,0)))))</f>
        <v>#N/A</v>
      </c>
      <c r="AV446" s="57" t="e">
        <f t="shared" si="89"/>
        <v>#N/A</v>
      </c>
      <c r="AW446" s="57" t="e">
        <f>VLOOKUP($C446,Sheet2!$A:$BN,AW$6,0)</f>
        <v>#N/A</v>
      </c>
      <c r="AX446" s="57" t="e">
        <f>VLOOKUP($C446,Sheet2!$A:$BN,AX$6,0)</f>
        <v>#N/A</v>
      </c>
      <c r="AY446" s="60" t="e">
        <f>VLOOKUP($C446,Sheet2!$A:$BN,AY$6,0)</f>
        <v>#N/A</v>
      </c>
      <c r="AZ446" s="57" t="e">
        <f>IF(AND(AW446 &gt;= 0, AW446 &lt;=10000000),500000,IF(AND(AW446 &gt;= 10000000, AW446 &lt;20000000),1000000,IF(AND(AW446&gt;= 20000000, AW446 &lt;30000000),1500000,IF(AND(AW446 &gt;= 30000000, AW446 &lt;50000000),2000000,IF(AW446 &lt; 50000000,E,0)))))</f>
        <v>#N/A</v>
      </c>
      <c r="BA446" s="57" t="e">
        <f t="shared" si="90"/>
        <v>#N/A</v>
      </c>
      <c r="BB446" s="57" t="e">
        <f>VLOOKUP($C446,Sheet2!$A:$BN,BB$6,0)</f>
        <v>#N/A</v>
      </c>
      <c r="BC446" s="57" t="e">
        <f>VLOOKUP($C446,Sheet2!$A:$BN,BC$6,0)</f>
        <v>#N/A</v>
      </c>
      <c r="BD446" s="60" t="e">
        <f>VLOOKUP($C446,Sheet2!$A:$BN,BD$6,0)</f>
        <v>#N/A</v>
      </c>
      <c r="BE446" s="57" t="e">
        <f>IF(AND(BB446 &gt;= 0, BB446 &lt;=10000000),500000,IF(AND(BB446 &gt;= 10000000, BB446 &lt;20000000),1000000,IF(AND(BB446&gt;= 20000000, BB446 &lt;30000000),1500000,IF(AND(BB446 &gt;= 30000000, BB446 &lt;50000000),2000000,IF(BB446 &lt; 50000000,E,0)))))</f>
        <v>#N/A</v>
      </c>
      <c r="BF446" s="57" t="e">
        <f t="shared" si="91"/>
        <v>#N/A</v>
      </c>
      <c r="BG446" s="57" t="e">
        <f>VLOOKUP($C446,Sheet2!$A:$BN,BG$6,0)</f>
        <v>#N/A</v>
      </c>
      <c r="BH446" s="57" t="e">
        <f>VLOOKUP($C446,Sheet2!$A:$BN,BH$6,0)</f>
        <v>#N/A</v>
      </c>
      <c r="BI446" s="60" t="e">
        <f>VLOOKUP($C446,Sheet2!$A:$BN,BI$6,0)</f>
        <v>#N/A</v>
      </c>
      <c r="BJ446" s="57" t="e">
        <f>IF(AND(BG446 &gt;= 0, BG446 &lt;=10000000),500000,IF(AND(BG446 &gt;= 10000000, BG446 &lt;20000000),1000000,IF(AND(BG446&gt;= 20000000, BG446 &lt;30000000),1500000,IF(AND(BG446 &gt;= 30000000, BG446 &lt;50000000),2000000,IF(BG446 &lt; 50000000,E,0)))))</f>
        <v>#N/A</v>
      </c>
      <c r="BK446" s="57" t="e">
        <f t="shared" si="92"/>
        <v>#N/A</v>
      </c>
      <c r="BL446" s="57" t="e">
        <f>VLOOKUP($C446,Sheet2!$A:$BN,BL$6,0)</f>
        <v>#N/A</v>
      </c>
      <c r="BM446" s="57" t="e">
        <f>VLOOKUP($C446,Sheet2!$A:$BN,BM$6,0)</f>
        <v>#N/A</v>
      </c>
      <c r="BN446" s="60" t="e">
        <f>VLOOKUP($C446,Sheet2!$A:$BN,BN$6,0)</f>
        <v>#N/A</v>
      </c>
      <c r="BO446" s="57" t="e">
        <f>IF(AND(BL446 &gt;= 0, BL446 &lt;=10000000),500000,IF(AND(BL446 &gt;= 10000000, BL446 &lt;20000000),1000000,IF(AND(BL446&gt;= 20000000, BL446 &lt;30000000),1500000,IF(AND(BL446 &gt;= 30000000, BL446 &lt;50000000),2000000,IF(BL446 &lt; 50000000,E,0)))))</f>
        <v>#N/A</v>
      </c>
      <c r="BP446" s="57" t="e">
        <f t="shared" si="93"/>
        <v>#N/A</v>
      </c>
      <c r="BQ446" s="57" t="e">
        <f>VLOOKUP($C446,Sheet2!$A:$BN,BQ$6,0)</f>
        <v>#N/A</v>
      </c>
      <c r="BR446" s="57" t="e">
        <f>VLOOKUP($C446,Sheet2!$A:$BN,BR$6,0)</f>
        <v>#N/A</v>
      </c>
      <c r="BS446" s="60" t="e">
        <f>VLOOKUP($C446,Sheet2!$A:$BN,BS$6,0)</f>
        <v>#N/A</v>
      </c>
      <c r="BT446" s="57" t="e">
        <f>IF(AND(BQ446 &gt;= 0, BQ446 &lt;=10000000),500000,IF(AND(BQ446 &gt;= 10000000, BQ446 &lt;20000000),1000000,IF(AND(BQ446&gt;= 20000000, BQ446 &lt;30000000),1500000,IF(AND(BQ446 &gt;= 30000000, BQ446 &lt;50000000),2000000,IF(BQ446 &lt; 50000000,E,0)))))</f>
        <v>#N/A</v>
      </c>
      <c r="BU446" s="57" t="e">
        <f t="shared" si="94"/>
        <v>#N/A</v>
      </c>
      <c r="BV446" s="57" t="e">
        <f>VLOOKUP($C446,Sheet2!$A:$BN,BV$6,0)</f>
        <v>#N/A</v>
      </c>
      <c r="BW446" s="57" t="e">
        <f>VLOOKUP($C446,Sheet2!$A:$BN,BW$6,0)</f>
        <v>#N/A</v>
      </c>
      <c r="BX446" s="60" t="e">
        <f>VLOOKUP($C446,Sheet2!$A:$BN,BX$6,0)</f>
        <v>#N/A</v>
      </c>
      <c r="BY446" s="57" t="e">
        <f>IF(AND(BV446 &gt;= 0, BV446 &lt;=10000000),500000,IF(AND(BV446 &gt;= 10000000, BV446 &lt;20000000),1000000,IF(AND(BV446&gt;= 20000000, BV446 &lt;30000000),1500000,IF(AND(BV446 &gt;= 30000000, BV446 &lt;50000000),2000000,IF(BV446 &lt; 50000000,E,0)))))</f>
        <v>#N/A</v>
      </c>
      <c r="BZ446" s="57" t="e">
        <f t="shared" si="95"/>
        <v>#N/A</v>
      </c>
      <c r="CA446" s="57" t="e">
        <f>VLOOKUP($C446,Sheet2!$A:$BN,CA$6,0)</f>
        <v>#N/A</v>
      </c>
      <c r="CB446" s="57" t="e">
        <f>VLOOKUP($C446,Sheet2!$A:$BN,CB$6,0)</f>
        <v>#N/A</v>
      </c>
      <c r="CC446" s="60" t="e">
        <f>VLOOKUP($C446,Sheet2!$A:$BN,CC$6,0)</f>
        <v>#N/A</v>
      </c>
      <c r="CD446" s="57" t="e">
        <f>IF(AND(CA446 &gt;= 0, CA446 &lt;=10000000),500000,IF(AND(CA446 &gt;= 10000000, CA446 &lt;20000000),1000000,IF(AND(CA446&gt;= 20000000, CA446 &lt;30000000),1500000,IF(AND(CA446 &gt;= 30000000, CA446 &lt;50000000),2000000,IF(CA446 &lt; 50000000,E,0)))))</f>
        <v>#N/A</v>
      </c>
      <c r="CE446" s="57" t="e">
        <f t="shared" si="96"/>
        <v>#N/A</v>
      </c>
    </row>
    <row r="447" spans="1:83" x14ac:dyDescent="0.35">
      <c r="A447" s="21" t="s">
        <v>649</v>
      </c>
      <c r="B447" s="21" t="s">
        <v>781</v>
      </c>
      <c r="C447" s="22" t="s">
        <v>782</v>
      </c>
      <c r="D447" s="57">
        <v>0</v>
      </c>
      <c r="E447" s="57">
        <f t="shared" si="97"/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19">
        <v>5900000</v>
      </c>
      <c r="O447" s="19">
        <v>5200000</v>
      </c>
      <c r="P447" s="19">
        <v>4300000</v>
      </c>
      <c r="Q447" s="19">
        <v>0</v>
      </c>
      <c r="S447" s="57" t="e">
        <f>VLOOKUP($C447,Sheet2!$A:$BN,S$6,0)</f>
        <v>#N/A</v>
      </c>
      <c r="T447" s="57" t="e">
        <f>VLOOKUP($C447,Sheet2!$A:$BN,T$6,0)</f>
        <v>#N/A</v>
      </c>
      <c r="U447" s="60" t="e">
        <f>VLOOKUP($C447,Sheet2!$A:$BN,U$6,0)</f>
        <v>#N/A</v>
      </c>
      <c r="V447" s="57" t="e">
        <f>IF(AND(S447 &gt;= 0, S447 &lt;=10000000),500000,IF(AND(S447 &gt;= 10000000, S447 &lt;20000000),1000000,IF(AND(S447&gt;= 20000000, S447 &lt;30000000),1500000,IF(AND(S447 &gt;= 30000000, S447 &lt;50000000),2000000,IF(S447 &lt; 50000000,E,0)))))</f>
        <v>#N/A</v>
      </c>
      <c r="W447" s="57" t="e">
        <f t="shared" si="84"/>
        <v>#N/A</v>
      </c>
      <c r="X447" s="57" t="e">
        <f>VLOOKUP($C447,Sheet2!$A:$BN,X$6,0)</f>
        <v>#N/A</v>
      </c>
      <c r="Y447" s="57" t="e">
        <f>VLOOKUP($C447,Sheet2!$A:$BN,Y$6,0)</f>
        <v>#N/A</v>
      </c>
      <c r="Z447" s="60" t="e">
        <f>VLOOKUP($C447,Sheet2!$A:$BN,Z$6,0)</f>
        <v>#N/A</v>
      </c>
      <c r="AA447" s="57" t="e">
        <f>IF(AND(X447 &gt;= 0, X447 &lt;=10000000),500000,IF(AND(X447 &gt;= 10000000, X447 &lt;20000000),1000000,IF(AND(X447&gt;= 20000000, X447 &lt;30000000),1500000,IF(AND(X447 &gt;= 30000000, X447 &lt;50000000),2000000,IF(X447 &lt; 50000000,E,0)))))</f>
        <v>#N/A</v>
      </c>
      <c r="AB447" s="57" t="e">
        <f t="shared" si="85"/>
        <v>#N/A</v>
      </c>
      <c r="AC447" s="57" t="e">
        <f>VLOOKUP($C447,Sheet2!$A:$BN,AC$6,0)</f>
        <v>#N/A</v>
      </c>
      <c r="AD447" s="57" t="e">
        <f>VLOOKUP($C447,Sheet2!$A:$BN,AD$6,0)</f>
        <v>#N/A</v>
      </c>
      <c r="AE447" s="60" t="e">
        <f>VLOOKUP($C447,Sheet2!$A:$BN,AE$6,0)</f>
        <v>#N/A</v>
      </c>
      <c r="AF447" s="57" t="e">
        <f>IF(AND(AC447 &gt;= 0, AC447 &lt;=10000000),500000,IF(AND(AC447 &gt;= 10000000, AC447 &lt;20000000),1000000,IF(AND(AC447&gt;= 20000000, AC447 &lt;30000000),1500000,IF(AND(AC447 &gt;= 30000000, AC447 &lt;50000000),2000000,IF(AC447 &lt; 50000000,E,0)))))</f>
        <v>#N/A</v>
      </c>
      <c r="AG447" s="57" t="e">
        <f t="shared" si="86"/>
        <v>#N/A</v>
      </c>
      <c r="AH447" s="57" t="e">
        <f>VLOOKUP($C447,Sheet2!$A:$BN,AH$6,0)</f>
        <v>#N/A</v>
      </c>
      <c r="AI447" s="57" t="e">
        <f>VLOOKUP($C447,Sheet2!$A:$BN,AI$6,0)</f>
        <v>#N/A</v>
      </c>
      <c r="AJ447" s="60" t="e">
        <f>VLOOKUP($C447,Sheet2!$A:$BN,AJ$6,0)</f>
        <v>#N/A</v>
      </c>
      <c r="AK447" s="57" t="e">
        <f>IF(AND(AH447 &gt;= 0, AH447 &lt;=10000000),500000,IF(AND(AH447 &gt;= 10000000, AH447 &lt;20000000),1000000,IF(AND(AH447&gt;= 20000000, AH447 &lt;30000000),1500000,IF(AND(AH447 &gt;= 30000000, AH447 &lt;50000000),2000000,IF(AH447 &lt; 50000000,E,0)))))</f>
        <v>#N/A</v>
      </c>
      <c r="AL447" s="57" t="e">
        <f t="shared" si="87"/>
        <v>#N/A</v>
      </c>
      <c r="AM447" s="57" t="e">
        <f>VLOOKUP($C447,Sheet2!$A:$BN,AM$6,0)</f>
        <v>#N/A</v>
      </c>
      <c r="AN447" s="57" t="e">
        <f>VLOOKUP($C447,Sheet2!$A:$BN,AN$6,0)</f>
        <v>#N/A</v>
      </c>
      <c r="AO447" s="60" t="e">
        <f>VLOOKUP($C447,Sheet2!$A:$BN,AO$6,0)</f>
        <v>#N/A</v>
      </c>
      <c r="AP447" s="57" t="e">
        <f>IF(AND(AM447 &gt;= 0, AM447 &lt;=10000000),500000,IF(AND(AM447 &gt;= 10000000, AM447 &lt;20000000),1000000,IF(AND(AM447&gt;= 20000000, AM447 &lt;30000000),1500000,IF(AND(AM447 &gt;= 30000000, AM447 &lt;50000000),2000000,IF(AM447 &lt; 50000000,E,0)))))</f>
        <v>#N/A</v>
      </c>
      <c r="AQ447" s="57" t="e">
        <f t="shared" si="88"/>
        <v>#N/A</v>
      </c>
      <c r="AR447" s="57" t="e">
        <f>VLOOKUP($C447,Sheet2!$A:$BN,AR$6,0)</f>
        <v>#N/A</v>
      </c>
      <c r="AS447" s="57" t="e">
        <f>VLOOKUP($C447,Sheet2!$A:$BN,AS$6,0)</f>
        <v>#N/A</v>
      </c>
      <c r="AT447" s="60" t="e">
        <f>VLOOKUP($C447,Sheet2!$A:$BN,AT$6,0)</f>
        <v>#N/A</v>
      </c>
      <c r="AU447" s="57" t="e">
        <f>IF(AND(AR447 &gt;= 0, AR447 &lt;=10000000),500000,IF(AND(AR447 &gt;= 10000000, AR447 &lt;20000000),1000000,IF(AND(AR447&gt;= 20000000, AR447 &lt;30000000),1500000,IF(AND(AR447 &gt;= 30000000, AR447 &lt;50000000),2000000,IF(AR447 &lt; 50000000,E,0)))))</f>
        <v>#N/A</v>
      </c>
      <c r="AV447" s="57" t="e">
        <f t="shared" si="89"/>
        <v>#N/A</v>
      </c>
      <c r="AW447" s="57" t="e">
        <f>VLOOKUP($C447,Sheet2!$A:$BN,AW$6,0)</f>
        <v>#N/A</v>
      </c>
      <c r="AX447" s="57" t="e">
        <f>VLOOKUP($C447,Sheet2!$A:$BN,AX$6,0)</f>
        <v>#N/A</v>
      </c>
      <c r="AY447" s="60" t="e">
        <f>VLOOKUP($C447,Sheet2!$A:$BN,AY$6,0)</f>
        <v>#N/A</v>
      </c>
      <c r="AZ447" s="57" t="e">
        <f>IF(AND(AW447 &gt;= 0, AW447 &lt;=10000000),500000,IF(AND(AW447 &gt;= 10000000, AW447 &lt;20000000),1000000,IF(AND(AW447&gt;= 20000000, AW447 &lt;30000000),1500000,IF(AND(AW447 &gt;= 30000000, AW447 &lt;50000000),2000000,IF(AW447 &lt; 50000000,E,0)))))</f>
        <v>#N/A</v>
      </c>
      <c r="BA447" s="57" t="e">
        <f t="shared" si="90"/>
        <v>#N/A</v>
      </c>
      <c r="BB447" s="57" t="e">
        <f>VLOOKUP($C447,Sheet2!$A:$BN,BB$6,0)</f>
        <v>#N/A</v>
      </c>
      <c r="BC447" s="57" t="e">
        <f>VLOOKUP($C447,Sheet2!$A:$BN,BC$6,0)</f>
        <v>#N/A</v>
      </c>
      <c r="BD447" s="60" t="e">
        <f>VLOOKUP($C447,Sheet2!$A:$BN,BD$6,0)</f>
        <v>#N/A</v>
      </c>
      <c r="BE447" s="57" t="e">
        <f>IF(AND(BB447 &gt;= 0, BB447 &lt;=10000000),500000,IF(AND(BB447 &gt;= 10000000, BB447 &lt;20000000),1000000,IF(AND(BB447&gt;= 20000000, BB447 &lt;30000000),1500000,IF(AND(BB447 &gt;= 30000000, BB447 &lt;50000000),2000000,IF(BB447 &lt; 50000000,E,0)))))</f>
        <v>#N/A</v>
      </c>
      <c r="BF447" s="57" t="e">
        <f t="shared" si="91"/>
        <v>#N/A</v>
      </c>
      <c r="BG447" s="57" t="e">
        <f>VLOOKUP($C447,Sheet2!$A:$BN,BG$6,0)</f>
        <v>#N/A</v>
      </c>
      <c r="BH447" s="57" t="e">
        <f>VLOOKUP($C447,Sheet2!$A:$BN,BH$6,0)</f>
        <v>#N/A</v>
      </c>
      <c r="BI447" s="60" t="e">
        <f>VLOOKUP($C447,Sheet2!$A:$BN,BI$6,0)</f>
        <v>#N/A</v>
      </c>
      <c r="BJ447" s="57" t="e">
        <f>IF(AND(BG447 &gt;= 0, BG447 &lt;=10000000),500000,IF(AND(BG447 &gt;= 10000000, BG447 &lt;20000000),1000000,IF(AND(BG447&gt;= 20000000, BG447 &lt;30000000),1500000,IF(AND(BG447 &gt;= 30000000, BG447 &lt;50000000),2000000,IF(BG447 &lt; 50000000,E,0)))))</f>
        <v>#N/A</v>
      </c>
      <c r="BK447" s="57" t="e">
        <f t="shared" si="92"/>
        <v>#N/A</v>
      </c>
      <c r="BL447" s="57" t="e">
        <f>VLOOKUP($C447,Sheet2!$A:$BN,BL$6,0)</f>
        <v>#N/A</v>
      </c>
      <c r="BM447" s="57" t="e">
        <f>VLOOKUP($C447,Sheet2!$A:$BN,BM$6,0)</f>
        <v>#N/A</v>
      </c>
      <c r="BN447" s="60" t="e">
        <f>VLOOKUP($C447,Sheet2!$A:$BN,BN$6,0)</f>
        <v>#N/A</v>
      </c>
      <c r="BO447" s="57" t="e">
        <f>IF(AND(BL447 &gt;= 0, BL447 &lt;=10000000),500000,IF(AND(BL447 &gt;= 10000000, BL447 &lt;20000000),1000000,IF(AND(BL447&gt;= 20000000, BL447 &lt;30000000),1500000,IF(AND(BL447 &gt;= 30000000, BL447 &lt;50000000),2000000,IF(BL447 &lt; 50000000,E,0)))))</f>
        <v>#N/A</v>
      </c>
      <c r="BP447" s="57" t="e">
        <f t="shared" si="93"/>
        <v>#N/A</v>
      </c>
      <c r="BQ447" s="57" t="e">
        <f>VLOOKUP($C447,Sheet2!$A:$BN,BQ$6,0)</f>
        <v>#N/A</v>
      </c>
      <c r="BR447" s="57" t="e">
        <f>VLOOKUP($C447,Sheet2!$A:$BN,BR$6,0)</f>
        <v>#N/A</v>
      </c>
      <c r="BS447" s="60" t="e">
        <f>VLOOKUP($C447,Sheet2!$A:$BN,BS$6,0)</f>
        <v>#N/A</v>
      </c>
      <c r="BT447" s="57" t="e">
        <f>IF(AND(BQ447 &gt;= 0, BQ447 &lt;=10000000),500000,IF(AND(BQ447 &gt;= 10000000, BQ447 &lt;20000000),1000000,IF(AND(BQ447&gt;= 20000000, BQ447 &lt;30000000),1500000,IF(AND(BQ447 &gt;= 30000000, BQ447 &lt;50000000),2000000,IF(BQ447 &lt; 50000000,E,0)))))</f>
        <v>#N/A</v>
      </c>
      <c r="BU447" s="57" t="e">
        <f t="shared" si="94"/>
        <v>#N/A</v>
      </c>
      <c r="BV447" s="57" t="e">
        <f>VLOOKUP($C447,Sheet2!$A:$BN,BV$6,0)</f>
        <v>#N/A</v>
      </c>
      <c r="BW447" s="57" t="e">
        <f>VLOOKUP($C447,Sheet2!$A:$BN,BW$6,0)</f>
        <v>#N/A</v>
      </c>
      <c r="BX447" s="60" t="e">
        <f>VLOOKUP($C447,Sheet2!$A:$BN,BX$6,0)</f>
        <v>#N/A</v>
      </c>
      <c r="BY447" s="57" t="e">
        <f>IF(AND(BV447 &gt;= 0, BV447 &lt;=10000000),500000,IF(AND(BV447 &gt;= 10000000, BV447 &lt;20000000),1000000,IF(AND(BV447&gt;= 20000000, BV447 &lt;30000000),1500000,IF(AND(BV447 &gt;= 30000000, BV447 &lt;50000000),2000000,IF(BV447 &lt; 50000000,E,0)))))</f>
        <v>#N/A</v>
      </c>
      <c r="BZ447" s="57" t="e">
        <f t="shared" si="95"/>
        <v>#N/A</v>
      </c>
      <c r="CA447" s="57" t="e">
        <f>VLOOKUP($C447,Sheet2!$A:$BN,CA$6,0)</f>
        <v>#N/A</v>
      </c>
      <c r="CB447" s="57" t="e">
        <f>VLOOKUP($C447,Sheet2!$A:$BN,CB$6,0)</f>
        <v>#N/A</v>
      </c>
      <c r="CC447" s="60" t="e">
        <f>VLOOKUP($C447,Sheet2!$A:$BN,CC$6,0)</f>
        <v>#N/A</v>
      </c>
      <c r="CD447" s="57" t="e">
        <f>IF(AND(CA447 &gt;= 0, CA447 &lt;=10000000),500000,IF(AND(CA447 &gt;= 10000000, CA447 &lt;20000000),1000000,IF(AND(CA447&gt;= 20000000, CA447 &lt;30000000),1500000,IF(AND(CA447 &gt;= 30000000, CA447 &lt;50000000),2000000,IF(CA447 &lt; 50000000,E,0)))))</f>
        <v>#N/A</v>
      </c>
      <c r="CE447" s="57" t="e">
        <f t="shared" si="96"/>
        <v>#N/A</v>
      </c>
    </row>
    <row r="448" spans="1:83" x14ac:dyDescent="0.35">
      <c r="A448" s="21" t="s">
        <v>649</v>
      </c>
      <c r="B448" s="21" t="s">
        <v>783</v>
      </c>
      <c r="C448" s="22" t="s">
        <v>784</v>
      </c>
      <c r="D448" s="57">
        <v>0</v>
      </c>
      <c r="E448" s="57">
        <f t="shared" si="97"/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5900000</v>
      </c>
      <c r="O448" s="19">
        <v>5200000</v>
      </c>
      <c r="P448" s="19">
        <v>4300000</v>
      </c>
      <c r="Q448" s="19">
        <v>0</v>
      </c>
      <c r="S448" s="57" t="e">
        <f>VLOOKUP($C448,Sheet2!$A:$BN,S$6,0)</f>
        <v>#N/A</v>
      </c>
      <c r="T448" s="57" t="e">
        <f>VLOOKUP($C448,Sheet2!$A:$BN,T$6,0)</f>
        <v>#N/A</v>
      </c>
      <c r="U448" s="60" t="e">
        <f>VLOOKUP($C448,Sheet2!$A:$BN,U$6,0)</f>
        <v>#N/A</v>
      </c>
      <c r="V448" s="57" t="e">
        <f>IF(AND(S448 &gt;= 0, S448 &lt;=10000000),500000,IF(AND(S448 &gt;= 10000000, S448 &lt;20000000),1000000,IF(AND(S448&gt;= 20000000, S448 &lt;30000000),1500000,IF(AND(S448 &gt;= 30000000, S448 &lt;50000000),2000000,IF(S448 &lt; 50000000,E,0)))))</f>
        <v>#N/A</v>
      </c>
      <c r="W448" s="57" t="e">
        <f t="shared" si="84"/>
        <v>#N/A</v>
      </c>
      <c r="X448" s="57" t="e">
        <f>VLOOKUP($C448,Sheet2!$A:$BN,X$6,0)</f>
        <v>#N/A</v>
      </c>
      <c r="Y448" s="57" t="e">
        <f>VLOOKUP($C448,Sheet2!$A:$BN,Y$6,0)</f>
        <v>#N/A</v>
      </c>
      <c r="Z448" s="60" t="e">
        <f>VLOOKUP($C448,Sheet2!$A:$BN,Z$6,0)</f>
        <v>#N/A</v>
      </c>
      <c r="AA448" s="57" t="e">
        <f>IF(AND(X448 &gt;= 0, X448 &lt;=10000000),500000,IF(AND(X448 &gt;= 10000000, X448 &lt;20000000),1000000,IF(AND(X448&gt;= 20000000, X448 &lt;30000000),1500000,IF(AND(X448 &gt;= 30000000, X448 &lt;50000000),2000000,IF(X448 &lt; 50000000,E,0)))))</f>
        <v>#N/A</v>
      </c>
      <c r="AB448" s="57" t="e">
        <f t="shared" si="85"/>
        <v>#N/A</v>
      </c>
      <c r="AC448" s="57" t="e">
        <f>VLOOKUP($C448,Sheet2!$A:$BN,AC$6,0)</f>
        <v>#N/A</v>
      </c>
      <c r="AD448" s="57" t="e">
        <f>VLOOKUP($C448,Sheet2!$A:$BN,AD$6,0)</f>
        <v>#N/A</v>
      </c>
      <c r="AE448" s="60" t="e">
        <f>VLOOKUP($C448,Sheet2!$A:$BN,AE$6,0)</f>
        <v>#N/A</v>
      </c>
      <c r="AF448" s="57" t="e">
        <f>IF(AND(AC448 &gt;= 0, AC448 &lt;=10000000),500000,IF(AND(AC448 &gt;= 10000000, AC448 &lt;20000000),1000000,IF(AND(AC448&gt;= 20000000, AC448 &lt;30000000),1500000,IF(AND(AC448 &gt;= 30000000, AC448 &lt;50000000),2000000,IF(AC448 &lt; 50000000,E,0)))))</f>
        <v>#N/A</v>
      </c>
      <c r="AG448" s="57" t="e">
        <f t="shared" si="86"/>
        <v>#N/A</v>
      </c>
      <c r="AH448" s="57" t="e">
        <f>VLOOKUP($C448,Sheet2!$A:$BN,AH$6,0)</f>
        <v>#N/A</v>
      </c>
      <c r="AI448" s="57" t="e">
        <f>VLOOKUP($C448,Sheet2!$A:$BN,AI$6,0)</f>
        <v>#N/A</v>
      </c>
      <c r="AJ448" s="60" t="e">
        <f>VLOOKUP($C448,Sheet2!$A:$BN,AJ$6,0)</f>
        <v>#N/A</v>
      </c>
      <c r="AK448" s="57" t="e">
        <f>IF(AND(AH448 &gt;= 0, AH448 &lt;=10000000),500000,IF(AND(AH448 &gt;= 10000000, AH448 &lt;20000000),1000000,IF(AND(AH448&gt;= 20000000, AH448 &lt;30000000),1500000,IF(AND(AH448 &gt;= 30000000, AH448 &lt;50000000),2000000,IF(AH448 &lt; 50000000,E,0)))))</f>
        <v>#N/A</v>
      </c>
      <c r="AL448" s="57" t="e">
        <f t="shared" si="87"/>
        <v>#N/A</v>
      </c>
      <c r="AM448" s="57" t="e">
        <f>VLOOKUP($C448,Sheet2!$A:$BN,AM$6,0)</f>
        <v>#N/A</v>
      </c>
      <c r="AN448" s="57" t="e">
        <f>VLOOKUP($C448,Sheet2!$A:$BN,AN$6,0)</f>
        <v>#N/A</v>
      </c>
      <c r="AO448" s="60" t="e">
        <f>VLOOKUP($C448,Sheet2!$A:$BN,AO$6,0)</f>
        <v>#N/A</v>
      </c>
      <c r="AP448" s="57" t="e">
        <f>IF(AND(AM448 &gt;= 0, AM448 &lt;=10000000),500000,IF(AND(AM448 &gt;= 10000000, AM448 &lt;20000000),1000000,IF(AND(AM448&gt;= 20000000, AM448 &lt;30000000),1500000,IF(AND(AM448 &gt;= 30000000, AM448 &lt;50000000),2000000,IF(AM448 &lt; 50000000,E,0)))))</f>
        <v>#N/A</v>
      </c>
      <c r="AQ448" s="57" t="e">
        <f t="shared" si="88"/>
        <v>#N/A</v>
      </c>
      <c r="AR448" s="57" t="e">
        <f>VLOOKUP($C448,Sheet2!$A:$BN,AR$6,0)</f>
        <v>#N/A</v>
      </c>
      <c r="AS448" s="57" t="e">
        <f>VLOOKUP($C448,Sheet2!$A:$BN,AS$6,0)</f>
        <v>#N/A</v>
      </c>
      <c r="AT448" s="60" t="e">
        <f>VLOOKUP($C448,Sheet2!$A:$BN,AT$6,0)</f>
        <v>#N/A</v>
      </c>
      <c r="AU448" s="57" t="e">
        <f>IF(AND(AR448 &gt;= 0, AR448 &lt;=10000000),500000,IF(AND(AR448 &gt;= 10000000, AR448 &lt;20000000),1000000,IF(AND(AR448&gt;= 20000000, AR448 &lt;30000000),1500000,IF(AND(AR448 &gt;= 30000000, AR448 &lt;50000000),2000000,IF(AR448 &lt; 50000000,E,0)))))</f>
        <v>#N/A</v>
      </c>
      <c r="AV448" s="57" t="e">
        <f t="shared" si="89"/>
        <v>#N/A</v>
      </c>
      <c r="AW448" s="57" t="e">
        <f>VLOOKUP($C448,Sheet2!$A:$BN,AW$6,0)</f>
        <v>#N/A</v>
      </c>
      <c r="AX448" s="57" t="e">
        <f>VLOOKUP($C448,Sheet2!$A:$BN,AX$6,0)</f>
        <v>#N/A</v>
      </c>
      <c r="AY448" s="60" t="e">
        <f>VLOOKUP($C448,Sheet2!$A:$BN,AY$6,0)</f>
        <v>#N/A</v>
      </c>
      <c r="AZ448" s="57" t="e">
        <f>IF(AND(AW448 &gt;= 0, AW448 &lt;=10000000),500000,IF(AND(AW448 &gt;= 10000000, AW448 &lt;20000000),1000000,IF(AND(AW448&gt;= 20000000, AW448 &lt;30000000),1500000,IF(AND(AW448 &gt;= 30000000, AW448 &lt;50000000),2000000,IF(AW448 &lt; 50000000,E,0)))))</f>
        <v>#N/A</v>
      </c>
      <c r="BA448" s="57" t="e">
        <f t="shared" si="90"/>
        <v>#N/A</v>
      </c>
      <c r="BB448" s="57" t="e">
        <f>VLOOKUP($C448,Sheet2!$A:$BN,BB$6,0)</f>
        <v>#N/A</v>
      </c>
      <c r="BC448" s="57" t="e">
        <f>VLOOKUP($C448,Sheet2!$A:$BN,BC$6,0)</f>
        <v>#N/A</v>
      </c>
      <c r="BD448" s="60" t="e">
        <f>VLOOKUP($C448,Sheet2!$A:$BN,BD$6,0)</f>
        <v>#N/A</v>
      </c>
      <c r="BE448" s="57" t="e">
        <f>IF(AND(BB448 &gt;= 0, BB448 &lt;=10000000),500000,IF(AND(BB448 &gt;= 10000000, BB448 &lt;20000000),1000000,IF(AND(BB448&gt;= 20000000, BB448 &lt;30000000),1500000,IF(AND(BB448 &gt;= 30000000, BB448 &lt;50000000),2000000,IF(BB448 &lt; 50000000,E,0)))))</f>
        <v>#N/A</v>
      </c>
      <c r="BF448" s="57" t="e">
        <f t="shared" si="91"/>
        <v>#N/A</v>
      </c>
      <c r="BG448" s="57" t="e">
        <f>VLOOKUP($C448,Sheet2!$A:$BN,BG$6,0)</f>
        <v>#N/A</v>
      </c>
      <c r="BH448" s="57" t="e">
        <f>VLOOKUP($C448,Sheet2!$A:$BN,BH$6,0)</f>
        <v>#N/A</v>
      </c>
      <c r="BI448" s="60" t="e">
        <f>VLOOKUP($C448,Sheet2!$A:$BN,BI$6,0)</f>
        <v>#N/A</v>
      </c>
      <c r="BJ448" s="57" t="e">
        <f>IF(AND(BG448 &gt;= 0, BG448 &lt;=10000000),500000,IF(AND(BG448 &gt;= 10000000, BG448 &lt;20000000),1000000,IF(AND(BG448&gt;= 20000000, BG448 &lt;30000000),1500000,IF(AND(BG448 &gt;= 30000000, BG448 &lt;50000000),2000000,IF(BG448 &lt; 50000000,E,0)))))</f>
        <v>#N/A</v>
      </c>
      <c r="BK448" s="57" t="e">
        <f t="shared" si="92"/>
        <v>#N/A</v>
      </c>
      <c r="BL448" s="57" t="e">
        <f>VLOOKUP($C448,Sheet2!$A:$BN,BL$6,0)</f>
        <v>#N/A</v>
      </c>
      <c r="BM448" s="57" t="e">
        <f>VLOOKUP($C448,Sheet2!$A:$BN,BM$6,0)</f>
        <v>#N/A</v>
      </c>
      <c r="BN448" s="60" t="e">
        <f>VLOOKUP($C448,Sheet2!$A:$BN,BN$6,0)</f>
        <v>#N/A</v>
      </c>
      <c r="BO448" s="57" t="e">
        <f>IF(AND(BL448 &gt;= 0, BL448 &lt;=10000000),500000,IF(AND(BL448 &gt;= 10000000, BL448 &lt;20000000),1000000,IF(AND(BL448&gt;= 20000000, BL448 &lt;30000000),1500000,IF(AND(BL448 &gt;= 30000000, BL448 &lt;50000000),2000000,IF(BL448 &lt; 50000000,E,0)))))</f>
        <v>#N/A</v>
      </c>
      <c r="BP448" s="57" t="e">
        <f t="shared" si="93"/>
        <v>#N/A</v>
      </c>
      <c r="BQ448" s="57" t="e">
        <f>VLOOKUP($C448,Sheet2!$A:$BN,BQ$6,0)</f>
        <v>#N/A</v>
      </c>
      <c r="BR448" s="57" t="e">
        <f>VLOOKUP($C448,Sheet2!$A:$BN,BR$6,0)</f>
        <v>#N/A</v>
      </c>
      <c r="BS448" s="60" t="e">
        <f>VLOOKUP($C448,Sheet2!$A:$BN,BS$6,0)</f>
        <v>#N/A</v>
      </c>
      <c r="BT448" s="57" t="e">
        <f>IF(AND(BQ448 &gt;= 0, BQ448 &lt;=10000000),500000,IF(AND(BQ448 &gt;= 10000000, BQ448 &lt;20000000),1000000,IF(AND(BQ448&gt;= 20000000, BQ448 &lt;30000000),1500000,IF(AND(BQ448 &gt;= 30000000, BQ448 &lt;50000000),2000000,IF(BQ448 &lt; 50000000,E,0)))))</f>
        <v>#N/A</v>
      </c>
      <c r="BU448" s="57" t="e">
        <f t="shared" si="94"/>
        <v>#N/A</v>
      </c>
      <c r="BV448" s="57" t="e">
        <f>VLOOKUP($C448,Sheet2!$A:$BN,BV$6,0)</f>
        <v>#N/A</v>
      </c>
      <c r="BW448" s="57" t="e">
        <f>VLOOKUP($C448,Sheet2!$A:$BN,BW$6,0)</f>
        <v>#N/A</v>
      </c>
      <c r="BX448" s="60" t="e">
        <f>VLOOKUP($C448,Sheet2!$A:$BN,BX$6,0)</f>
        <v>#N/A</v>
      </c>
      <c r="BY448" s="57" t="e">
        <f>IF(AND(BV448 &gt;= 0, BV448 &lt;=10000000),500000,IF(AND(BV448 &gt;= 10000000, BV448 &lt;20000000),1000000,IF(AND(BV448&gt;= 20000000, BV448 &lt;30000000),1500000,IF(AND(BV448 &gt;= 30000000, BV448 &lt;50000000),2000000,IF(BV448 &lt; 50000000,E,0)))))</f>
        <v>#N/A</v>
      </c>
      <c r="BZ448" s="57" t="e">
        <f t="shared" si="95"/>
        <v>#N/A</v>
      </c>
      <c r="CA448" s="57" t="e">
        <f>VLOOKUP($C448,Sheet2!$A:$BN,CA$6,0)</f>
        <v>#N/A</v>
      </c>
      <c r="CB448" s="57" t="e">
        <f>VLOOKUP($C448,Sheet2!$A:$BN,CB$6,0)</f>
        <v>#N/A</v>
      </c>
      <c r="CC448" s="60" t="e">
        <f>VLOOKUP($C448,Sheet2!$A:$BN,CC$6,0)</f>
        <v>#N/A</v>
      </c>
      <c r="CD448" s="57" t="e">
        <f>IF(AND(CA448 &gt;= 0, CA448 &lt;=10000000),500000,IF(AND(CA448 &gt;= 10000000, CA448 &lt;20000000),1000000,IF(AND(CA448&gt;= 20000000, CA448 &lt;30000000),1500000,IF(AND(CA448 &gt;= 30000000, CA448 &lt;50000000),2000000,IF(CA448 &lt; 50000000,E,0)))))</f>
        <v>#N/A</v>
      </c>
      <c r="CE448" s="57" t="e">
        <f t="shared" si="96"/>
        <v>#N/A</v>
      </c>
    </row>
    <row r="449" spans="1:83" x14ac:dyDescent="0.35">
      <c r="A449" s="21" t="s">
        <v>649</v>
      </c>
      <c r="B449" s="21" t="s">
        <v>785</v>
      </c>
      <c r="C449" s="29" t="s">
        <v>786</v>
      </c>
      <c r="D449" s="57">
        <v>0</v>
      </c>
      <c r="E449" s="57">
        <f t="shared" si="97"/>
        <v>0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5900000</v>
      </c>
      <c r="O449" s="19">
        <v>5200000</v>
      </c>
      <c r="P449" s="19">
        <v>4300000</v>
      </c>
      <c r="Q449" s="19">
        <v>0</v>
      </c>
      <c r="S449" s="57" t="e">
        <f>VLOOKUP($C449,Sheet2!$A:$BN,S$6,0)</f>
        <v>#N/A</v>
      </c>
      <c r="T449" s="57" t="e">
        <f>VLOOKUP($C449,Sheet2!$A:$BN,T$6,0)</f>
        <v>#N/A</v>
      </c>
      <c r="U449" s="60" t="e">
        <f>VLOOKUP($C449,Sheet2!$A:$BN,U$6,0)</f>
        <v>#N/A</v>
      </c>
      <c r="V449" s="57" t="e">
        <f>IF(AND(S449 &gt;= 0, S449 &lt;=10000000),500000,IF(AND(S449 &gt;= 10000000, S449 &lt;20000000),1000000,IF(AND(S449&gt;= 20000000, S449 &lt;30000000),1500000,IF(AND(S449 &gt;= 30000000, S449 &lt;50000000),2000000,IF(S449 &lt; 50000000,E,0)))))</f>
        <v>#N/A</v>
      </c>
      <c r="W449" s="57" t="e">
        <f t="shared" si="84"/>
        <v>#N/A</v>
      </c>
      <c r="X449" s="57" t="e">
        <f>VLOOKUP($C449,Sheet2!$A:$BN,X$6,0)</f>
        <v>#N/A</v>
      </c>
      <c r="Y449" s="57" t="e">
        <f>VLOOKUP($C449,Sheet2!$A:$BN,Y$6,0)</f>
        <v>#N/A</v>
      </c>
      <c r="Z449" s="60" t="e">
        <f>VLOOKUP($C449,Sheet2!$A:$BN,Z$6,0)</f>
        <v>#N/A</v>
      </c>
      <c r="AA449" s="57" t="e">
        <f>IF(AND(X449 &gt;= 0, X449 &lt;=10000000),500000,IF(AND(X449 &gt;= 10000000, X449 &lt;20000000),1000000,IF(AND(X449&gt;= 20000000, X449 &lt;30000000),1500000,IF(AND(X449 &gt;= 30000000, X449 &lt;50000000),2000000,IF(X449 &lt; 50000000,E,0)))))</f>
        <v>#N/A</v>
      </c>
      <c r="AB449" s="57" t="e">
        <f t="shared" si="85"/>
        <v>#N/A</v>
      </c>
      <c r="AC449" s="57" t="e">
        <f>VLOOKUP($C449,Sheet2!$A:$BN,AC$6,0)</f>
        <v>#N/A</v>
      </c>
      <c r="AD449" s="57" t="e">
        <f>VLOOKUP($C449,Sheet2!$A:$BN,AD$6,0)</f>
        <v>#N/A</v>
      </c>
      <c r="AE449" s="60" t="e">
        <f>VLOOKUP($C449,Sheet2!$A:$BN,AE$6,0)</f>
        <v>#N/A</v>
      </c>
      <c r="AF449" s="57" t="e">
        <f>IF(AND(AC449 &gt;= 0, AC449 &lt;=10000000),500000,IF(AND(AC449 &gt;= 10000000, AC449 &lt;20000000),1000000,IF(AND(AC449&gt;= 20000000, AC449 &lt;30000000),1500000,IF(AND(AC449 &gt;= 30000000, AC449 &lt;50000000),2000000,IF(AC449 &lt; 50000000,E,0)))))</f>
        <v>#N/A</v>
      </c>
      <c r="AG449" s="57" t="e">
        <f t="shared" si="86"/>
        <v>#N/A</v>
      </c>
      <c r="AH449" s="57" t="e">
        <f>VLOOKUP($C449,Sheet2!$A:$BN,AH$6,0)</f>
        <v>#N/A</v>
      </c>
      <c r="AI449" s="57" t="e">
        <f>VLOOKUP($C449,Sheet2!$A:$BN,AI$6,0)</f>
        <v>#N/A</v>
      </c>
      <c r="AJ449" s="60" t="e">
        <f>VLOOKUP($C449,Sheet2!$A:$BN,AJ$6,0)</f>
        <v>#N/A</v>
      </c>
      <c r="AK449" s="57" t="e">
        <f>IF(AND(AH449 &gt;= 0, AH449 &lt;=10000000),500000,IF(AND(AH449 &gt;= 10000000, AH449 &lt;20000000),1000000,IF(AND(AH449&gt;= 20000000, AH449 &lt;30000000),1500000,IF(AND(AH449 &gt;= 30000000, AH449 &lt;50000000),2000000,IF(AH449 &lt; 50000000,E,0)))))</f>
        <v>#N/A</v>
      </c>
      <c r="AL449" s="57" t="e">
        <f t="shared" si="87"/>
        <v>#N/A</v>
      </c>
      <c r="AM449" s="57" t="e">
        <f>VLOOKUP($C449,Sheet2!$A:$BN,AM$6,0)</f>
        <v>#N/A</v>
      </c>
      <c r="AN449" s="57" t="e">
        <f>VLOOKUP($C449,Sheet2!$A:$BN,AN$6,0)</f>
        <v>#N/A</v>
      </c>
      <c r="AO449" s="60" t="e">
        <f>VLOOKUP($C449,Sheet2!$A:$BN,AO$6,0)</f>
        <v>#N/A</v>
      </c>
      <c r="AP449" s="57" t="e">
        <f>IF(AND(AM449 &gt;= 0, AM449 &lt;=10000000),500000,IF(AND(AM449 &gt;= 10000000, AM449 &lt;20000000),1000000,IF(AND(AM449&gt;= 20000000, AM449 &lt;30000000),1500000,IF(AND(AM449 &gt;= 30000000, AM449 &lt;50000000),2000000,IF(AM449 &lt; 50000000,E,0)))))</f>
        <v>#N/A</v>
      </c>
      <c r="AQ449" s="57" t="e">
        <f t="shared" si="88"/>
        <v>#N/A</v>
      </c>
      <c r="AR449" s="57" t="e">
        <f>VLOOKUP($C449,Sheet2!$A:$BN,AR$6,0)</f>
        <v>#N/A</v>
      </c>
      <c r="AS449" s="57" t="e">
        <f>VLOOKUP($C449,Sheet2!$A:$BN,AS$6,0)</f>
        <v>#N/A</v>
      </c>
      <c r="AT449" s="60" t="e">
        <f>VLOOKUP($C449,Sheet2!$A:$BN,AT$6,0)</f>
        <v>#N/A</v>
      </c>
      <c r="AU449" s="57" t="e">
        <f>IF(AND(AR449 &gt;= 0, AR449 &lt;=10000000),500000,IF(AND(AR449 &gt;= 10000000, AR449 &lt;20000000),1000000,IF(AND(AR449&gt;= 20000000, AR449 &lt;30000000),1500000,IF(AND(AR449 &gt;= 30000000, AR449 &lt;50000000),2000000,IF(AR449 &lt; 50000000,E,0)))))</f>
        <v>#N/A</v>
      </c>
      <c r="AV449" s="57" t="e">
        <f t="shared" si="89"/>
        <v>#N/A</v>
      </c>
      <c r="AW449" s="57" t="e">
        <f>VLOOKUP($C449,Sheet2!$A:$BN,AW$6,0)</f>
        <v>#N/A</v>
      </c>
      <c r="AX449" s="57" t="e">
        <f>VLOOKUP($C449,Sheet2!$A:$BN,AX$6,0)</f>
        <v>#N/A</v>
      </c>
      <c r="AY449" s="60" t="e">
        <f>VLOOKUP($C449,Sheet2!$A:$BN,AY$6,0)</f>
        <v>#N/A</v>
      </c>
      <c r="AZ449" s="57" t="e">
        <f>IF(AND(AW449 &gt;= 0, AW449 &lt;=10000000),500000,IF(AND(AW449 &gt;= 10000000, AW449 &lt;20000000),1000000,IF(AND(AW449&gt;= 20000000, AW449 &lt;30000000),1500000,IF(AND(AW449 &gt;= 30000000, AW449 &lt;50000000),2000000,IF(AW449 &lt; 50000000,E,0)))))</f>
        <v>#N/A</v>
      </c>
      <c r="BA449" s="57" t="e">
        <f t="shared" si="90"/>
        <v>#N/A</v>
      </c>
      <c r="BB449" s="57" t="e">
        <f>VLOOKUP($C449,Sheet2!$A:$BN,BB$6,0)</f>
        <v>#N/A</v>
      </c>
      <c r="BC449" s="57" t="e">
        <f>VLOOKUP($C449,Sheet2!$A:$BN,BC$6,0)</f>
        <v>#N/A</v>
      </c>
      <c r="BD449" s="60" t="e">
        <f>VLOOKUP($C449,Sheet2!$A:$BN,BD$6,0)</f>
        <v>#N/A</v>
      </c>
      <c r="BE449" s="57" t="e">
        <f>IF(AND(BB449 &gt;= 0, BB449 &lt;=10000000),500000,IF(AND(BB449 &gt;= 10000000, BB449 &lt;20000000),1000000,IF(AND(BB449&gt;= 20000000, BB449 &lt;30000000),1500000,IF(AND(BB449 &gt;= 30000000, BB449 &lt;50000000),2000000,IF(BB449 &lt; 50000000,E,0)))))</f>
        <v>#N/A</v>
      </c>
      <c r="BF449" s="57" t="e">
        <f t="shared" si="91"/>
        <v>#N/A</v>
      </c>
      <c r="BG449" s="57" t="e">
        <f>VLOOKUP($C449,Sheet2!$A:$BN,BG$6,0)</f>
        <v>#N/A</v>
      </c>
      <c r="BH449" s="57" t="e">
        <f>VLOOKUP($C449,Sheet2!$A:$BN,BH$6,0)</f>
        <v>#N/A</v>
      </c>
      <c r="BI449" s="60" t="e">
        <f>VLOOKUP($C449,Sheet2!$A:$BN,BI$6,0)</f>
        <v>#N/A</v>
      </c>
      <c r="BJ449" s="57" t="e">
        <f>IF(AND(BG449 &gt;= 0, BG449 &lt;=10000000),500000,IF(AND(BG449 &gt;= 10000000, BG449 &lt;20000000),1000000,IF(AND(BG449&gt;= 20000000, BG449 &lt;30000000),1500000,IF(AND(BG449 &gt;= 30000000, BG449 &lt;50000000),2000000,IF(BG449 &lt; 50000000,E,0)))))</f>
        <v>#N/A</v>
      </c>
      <c r="BK449" s="57" t="e">
        <f t="shared" si="92"/>
        <v>#N/A</v>
      </c>
      <c r="BL449" s="57" t="e">
        <f>VLOOKUP($C449,Sheet2!$A:$BN,BL$6,0)</f>
        <v>#N/A</v>
      </c>
      <c r="BM449" s="57" t="e">
        <f>VLOOKUP($C449,Sheet2!$A:$BN,BM$6,0)</f>
        <v>#N/A</v>
      </c>
      <c r="BN449" s="60" t="e">
        <f>VLOOKUP($C449,Sheet2!$A:$BN,BN$6,0)</f>
        <v>#N/A</v>
      </c>
      <c r="BO449" s="57" t="e">
        <f>IF(AND(BL449 &gt;= 0, BL449 &lt;=10000000),500000,IF(AND(BL449 &gt;= 10000000, BL449 &lt;20000000),1000000,IF(AND(BL449&gt;= 20000000, BL449 &lt;30000000),1500000,IF(AND(BL449 &gt;= 30000000, BL449 &lt;50000000),2000000,IF(BL449 &lt; 50000000,E,0)))))</f>
        <v>#N/A</v>
      </c>
      <c r="BP449" s="57" t="e">
        <f t="shared" si="93"/>
        <v>#N/A</v>
      </c>
      <c r="BQ449" s="57" t="e">
        <f>VLOOKUP($C449,Sheet2!$A:$BN,BQ$6,0)</f>
        <v>#N/A</v>
      </c>
      <c r="BR449" s="57" t="e">
        <f>VLOOKUP($C449,Sheet2!$A:$BN,BR$6,0)</f>
        <v>#N/A</v>
      </c>
      <c r="BS449" s="60" t="e">
        <f>VLOOKUP($C449,Sheet2!$A:$BN,BS$6,0)</f>
        <v>#N/A</v>
      </c>
      <c r="BT449" s="57" t="e">
        <f>IF(AND(BQ449 &gt;= 0, BQ449 &lt;=10000000),500000,IF(AND(BQ449 &gt;= 10000000, BQ449 &lt;20000000),1000000,IF(AND(BQ449&gt;= 20000000, BQ449 &lt;30000000),1500000,IF(AND(BQ449 &gt;= 30000000, BQ449 &lt;50000000),2000000,IF(BQ449 &lt; 50000000,E,0)))))</f>
        <v>#N/A</v>
      </c>
      <c r="BU449" s="57" t="e">
        <f t="shared" si="94"/>
        <v>#N/A</v>
      </c>
      <c r="BV449" s="57" t="e">
        <f>VLOOKUP($C449,Sheet2!$A:$BN,BV$6,0)</f>
        <v>#N/A</v>
      </c>
      <c r="BW449" s="57" t="e">
        <f>VLOOKUP($C449,Sheet2!$A:$BN,BW$6,0)</f>
        <v>#N/A</v>
      </c>
      <c r="BX449" s="60" t="e">
        <f>VLOOKUP($C449,Sheet2!$A:$BN,BX$6,0)</f>
        <v>#N/A</v>
      </c>
      <c r="BY449" s="57" t="e">
        <f>IF(AND(BV449 &gt;= 0, BV449 &lt;=10000000),500000,IF(AND(BV449 &gt;= 10000000, BV449 &lt;20000000),1000000,IF(AND(BV449&gt;= 20000000, BV449 &lt;30000000),1500000,IF(AND(BV449 &gt;= 30000000, BV449 &lt;50000000),2000000,IF(BV449 &lt; 50000000,E,0)))))</f>
        <v>#N/A</v>
      </c>
      <c r="BZ449" s="57" t="e">
        <f t="shared" si="95"/>
        <v>#N/A</v>
      </c>
      <c r="CA449" s="57" t="e">
        <f>VLOOKUP($C449,Sheet2!$A:$BN,CA$6,0)</f>
        <v>#N/A</v>
      </c>
      <c r="CB449" s="57" t="e">
        <f>VLOOKUP($C449,Sheet2!$A:$BN,CB$6,0)</f>
        <v>#N/A</v>
      </c>
      <c r="CC449" s="60" t="e">
        <f>VLOOKUP($C449,Sheet2!$A:$BN,CC$6,0)</f>
        <v>#N/A</v>
      </c>
      <c r="CD449" s="57" t="e">
        <f>IF(AND(CA449 &gt;= 0, CA449 &lt;=10000000),500000,IF(AND(CA449 &gt;= 10000000, CA449 &lt;20000000),1000000,IF(AND(CA449&gt;= 20000000, CA449 &lt;30000000),1500000,IF(AND(CA449 &gt;= 30000000, CA449 &lt;50000000),2000000,IF(CA449 &lt; 50000000,E,0)))))</f>
        <v>#N/A</v>
      </c>
      <c r="CE449" s="57" t="e">
        <f t="shared" si="96"/>
        <v>#N/A</v>
      </c>
    </row>
    <row r="450" spans="1:83" x14ac:dyDescent="0.35">
      <c r="A450" s="21" t="s">
        <v>649</v>
      </c>
      <c r="B450" s="21" t="s">
        <v>787</v>
      </c>
      <c r="C450" s="22" t="s">
        <v>788</v>
      </c>
      <c r="D450" s="57">
        <v>17135000</v>
      </c>
      <c r="E450" s="57">
        <f t="shared" si="97"/>
        <v>5935000</v>
      </c>
      <c r="F450" s="19">
        <v>11200000</v>
      </c>
      <c r="G450" s="19">
        <v>10900000</v>
      </c>
      <c r="H450" s="19">
        <v>10600000</v>
      </c>
      <c r="I450" s="19">
        <v>10200000</v>
      </c>
      <c r="J450" s="19">
        <v>8700000</v>
      </c>
      <c r="K450" s="19">
        <v>7700000</v>
      </c>
      <c r="L450" s="19">
        <v>6600000</v>
      </c>
      <c r="M450" s="19">
        <v>5800000</v>
      </c>
      <c r="N450" s="19">
        <v>0</v>
      </c>
      <c r="O450" s="19">
        <v>0</v>
      </c>
      <c r="P450" s="19">
        <v>0</v>
      </c>
      <c r="Q450" s="19">
        <v>0</v>
      </c>
      <c r="S450" s="57">
        <f>VLOOKUP($C450,Sheet2!$A:$BN,S$6,0)</f>
        <v>0</v>
      </c>
      <c r="T450" s="57">
        <f>VLOOKUP($C450,Sheet2!$A:$BN,T$6,0)</f>
        <v>0</v>
      </c>
      <c r="U450" s="60" t="e">
        <f>VLOOKUP($C450,Sheet2!$A:$BN,U$6,0)</f>
        <v>#DIV/0!</v>
      </c>
      <c r="V450" s="57">
        <f>IF(AND(S450 &gt;= 0, S450 &lt;=10000000),500000,IF(AND(S450 &gt;= 10000000, S450 &lt;20000000),1000000,IF(AND(S450&gt;= 20000000, S450 &lt;30000000),1500000,IF(AND(S450 &gt;= 30000000, S450 &lt;50000000),2000000,IF(S450 &lt; 50000000,E,0)))))</f>
        <v>500000</v>
      </c>
      <c r="W450" s="57">
        <f t="shared" si="84"/>
        <v>500000</v>
      </c>
      <c r="X450" s="57">
        <f>VLOOKUP($C450,Sheet2!$A:$BN,X$6,0)</f>
        <v>9687500</v>
      </c>
      <c r="Y450" s="57">
        <f>VLOOKUP($C450,Sheet2!$A:$BN,Y$6,0)</f>
        <v>1661825</v>
      </c>
      <c r="Z450" s="60">
        <f>VLOOKUP($C450,Sheet2!$A:$BN,Z$6,0)</f>
        <v>1.1358223720367859</v>
      </c>
      <c r="AA450" s="57">
        <f>IF(AND(X450 &gt;= 0, X450 &lt;=10000000),500000,IF(AND(X450 &gt;= 10000000, X450 &lt;20000000),1000000,IF(AND(X450&gt;= 20000000, X450 &lt;30000000),1500000,IF(AND(X450 &gt;= 30000000, X450 &lt;50000000),2000000,IF(X450 &lt; 50000000,E,0)))))</f>
        <v>500000</v>
      </c>
      <c r="AB450" s="57">
        <f t="shared" si="85"/>
        <v>11900000</v>
      </c>
      <c r="AC450" s="57">
        <f>VLOOKUP($C450,Sheet2!$A:$BN,AC$6,0)</f>
        <v>0</v>
      </c>
      <c r="AD450" s="57">
        <f>VLOOKUP($C450,Sheet2!$A:$BN,AD$6,0)</f>
        <v>0</v>
      </c>
      <c r="AE450" s="60" t="e">
        <f>VLOOKUP($C450,Sheet2!$A:$BN,AE$6,0)</f>
        <v>#DIV/0!</v>
      </c>
      <c r="AF450" s="57">
        <f>IF(AND(AC450 &gt;= 0, AC450 &lt;=10000000),500000,IF(AND(AC450 &gt;= 10000000, AC450 &lt;20000000),1000000,IF(AND(AC450&gt;= 20000000, AC450 &lt;30000000),1500000,IF(AND(AC450 &gt;= 30000000, AC450 &lt;50000000),2000000,IF(AC450 &lt; 50000000,E,0)))))</f>
        <v>500000</v>
      </c>
      <c r="AG450" s="57">
        <f t="shared" si="86"/>
        <v>500000</v>
      </c>
      <c r="AH450" s="57">
        <f>VLOOKUP($C450,Sheet2!$A:$BN,AH$6,0)</f>
        <v>7134000</v>
      </c>
      <c r="AI450" s="57">
        <f>VLOOKUP($C450,Sheet2!$A:$BN,AI$6,0)</f>
        <v>3673663.7</v>
      </c>
      <c r="AJ450" s="60">
        <f>VLOOKUP($C450,Sheet2!$A:$BN,AJ$6,0)</f>
        <v>1.0796028042312076</v>
      </c>
      <c r="AK450" s="57">
        <f>IF(AND(AH450 &gt;= 0, AH450 &lt;=10000000),500000,IF(AND(AH450 &gt;= 10000000, AH450 &lt;20000000),1000000,IF(AND(AH450&gt;= 20000000, AH450 &lt;30000000),1500000,IF(AND(AH450 &gt;= 30000000, AH450 &lt;50000000),2000000,IF(AH450 &lt; 50000000,E,0)))))</f>
        <v>500000</v>
      </c>
      <c r="AL450" s="57">
        <f t="shared" si="87"/>
        <v>11400000</v>
      </c>
      <c r="AM450" s="57">
        <f>VLOOKUP($C450,Sheet2!$A:$BN,AM$6,0)</f>
        <v>6675000</v>
      </c>
      <c r="AN450" s="57">
        <f>VLOOKUP($C450,Sheet2!$A:$BN,AN$6,0)</f>
        <v>3335098</v>
      </c>
      <c r="AO450" s="60">
        <f>VLOOKUP($C450,Sheet2!$A:$BN,AO$6,0)</f>
        <v>1.1692552605976567</v>
      </c>
      <c r="AP450" s="57">
        <f>IF(AND(AM450 &gt;= 0, AM450 &lt;=10000000),500000,IF(AND(AM450 &gt;= 10000000, AM450 &lt;20000000),1000000,IF(AND(AM450&gt;= 20000000, AM450 &lt;30000000),1500000,IF(AND(AM450 &gt;= 30000000, AM450 &lt;50000000),2000000,IF(AM450 &lt; 50000000,E,0)))))</f>
        <v>500000</v>
      </c>
      <c r="AQ450" s="57">
        <f t="shared" si="88"/>
        <v>10600000</v>
      </c>
      <c r="AR450" s="57">
        <f>VLOOKUP($C450,Sheet2!$A:$BN,AR$6,0)</f>
        <v>6300000</v>
      </c>
      <c r="AS450" s="57">
        <f>VLOOKUP($C450,Sheet2!$A:$BN,AS$6,0)</f>
        <v>1388431</v>
      </c>
      <c r="AT450" s="60">
        <f>VLOOKUP($C450,Sheet2!$A:$BN,AT$6,0)</f>
        <v>1.0799650708439945</v>
      </c>
      <c r="AU450" s="57">
        <f>IF(AND(AR450 &gt;= 0, AR450 &lt;=10000000),500000,IF(AND(AR450 &gt;= 10000000, AR450 &lt;20000000),1000000,IF(AND(AR450&gt;= 20000000, AR450 &lt;30000000),1500000,IF(AND(AR450 &gt;= 30000000, AR450 &lt;50000000),2000000,IF(AR450 &lt; 50000000,E,0)))))</f>
        <v>500000</v>
      </c>
      <c r="AV450" s="57">
        <f t="shared" si="89"/>
        <v>8200000</v>
      </c>
      <c r="AW450" s="57">
        <f>VLOOKUP($C450,Sheet2!$A:$BN,AW$6,0)</f>
        <v>5410000</v>
      </c>
      <c r="AX450" s="57">
        <f>VLOOKUP($C450,Sheet2!$A:$BN,AX$6,0)</f>
        <v>4744932.5</v>
      </c>
      <c r="AY450" s="60">
        <f>VLOOKUP($C450,Sheet2!$A:$BN,AY$6,0)</f>
        <v>1.8609466921328564</v>
      </c>
      <c r="AZ450" s="57">
        <f>IF(AND(AW450 &gt;= 0, AW450 &lt;=10000000),500000,IF(AND(AW450 &gt;= 10000000, AW450 &lt;20000000),1000000,IF(AND(AW450&gt;= 20000000, AW450 &lt;30000000),1500000,IF(AND(AW450 &gt;= 30000000, AW450 &lt;50000000),2000000,IF(AW450 &lt; 50000000,E,0)))))</f>
        <v>500000</v>
      </c>
      <c r="BA450" s="57">
        <f t="shared" si="90"/>
        <v>10700000</v>
      </c>
      <c r="BB450" s="57">
        <f>VLOOKUP($C450,Sheet2!$A:$BN,BB$6,0)</f>
        <v>0</v>
      </c>
      <c r="BC450" s="57">
        <f>VLOOKUP($C450,Sheet2!$A:$BN,BC$6,0)</f>
        <v>0</v>
      </c>
      <c r="BD450" s="60" t="e">
        <f>VLOOKUP($C450,Sheet2!$A:$BN,BD$6,0)</f>
        <v>#DIV/0!</v>
      </c>
      <c r="BE450" s="57">
        <f>IF(AND(BB450 &gt;= 0, BB450 &lt;=10000000),500000,IF(AND(BB450 &gt;= 10000000, BB450 &lt;20000000),1000000,IF(AND(BB450&gt;= 20000000, BB450 &lt;30000000),1500000,IF(AND(BB450 &gt;= 30000000, BB450 &lt;50000000),2000000,IF(BB450 &lt; 50000000,E,0)))))</f>
        <v>500000</v>
      </c>
      <c r="BF450" s="57">
        <f t="shared" si="91"/>
        <v>500000</v>
      </c>
      <c r="BG450" s="57">
        <f>VLOOKUP($C450,Sheet2!$A:$BN,BG$6,0)</f>
        <v>0</v>
      </c>
      <c r="BH450" s="57">
        <f>VLOOKUP($C450,Sheet2!$A:$BN,BH$6,0)</f>
        <v>0</v>
      </c>
      <c r="BI450" s="60" t="e">
        <f>VLOOKUP($C450,Sheet2!$A:$BN,BI$6,0)</f>
        <v>#DIV/0!</v>
      </c>
      <c r="BJ450" s="57">
        <f>IF(AND(BG450 &gt;= 0, BG450 &lt;=10000000),500000,IF(AND(BG450 &gt;= 10000000, BG450 &lt;20000000),1000000,IF(AND(BG450&gt;= 20000000, BG450 &lt;30000000),1500000,IF(AND(BG450 &gt;= 30000000, BG450 &lt;50000000),2000000,IF(BG450 &lt; 50000000,E,0)))))</f>
        <v>500000</v>
      </c>
      <c r="BK450" s="57">
        <f t="shared" si="92"/>
        <v>500000</v>
      </c>
      <c r="BL450" s="57">
        <f>VLOOKUP($C450,Sheet2!$A:$BN,BL$6,0)</f>
        <v>0</v>
      </c>
      <c r="BM450" s="57">
        <f>VLOOKUP($C450,Sheet2!$A:$BN,BM$6,0)</f>
        <v>0</v>
      </c>
      <c r="BN450" s="60" t="e">
        <f>VLOOKUP($C450,Sheet2!$A:$BN,BN$6,0)</f>
        <v>#DIV/0!</v>
      </c>
      <c r="BO450" s="57">
        <f>IF(AND(BL450 &gt;= 0, BL450 &lt;=10000000),500000,IF(AND(BL450 &gt;= 10000000, BL450 &lt;20000000),1000000,IF(AND(BL450&gt;= 20000000, BL450 &lt;30000000),1500000,IF(AND(BL450 &gt;= 30000000, BL450 &lt;50000000),2000000,IF(BL450 &lt; 50000000,E,0)))))</f>
        <v>500000</v>
      </c>
      <c r="BP450" s="57">
        <f t="shared" si="93"/>
        <v>500000</v>
      </c>
      <c r="BQ450" s="57">
        <f>VLOOKUP($C450,Sheet2!$A:$BN,BQ$6,0)</f>
        <v>0</v>
      </c>
      <c r="BR450" s="57">
        <f>VLOOKUP($C450,Sheet2!$A:$BN,BR$6,0)</f>
        <v>0</v>
      </c>
      <c r="BS450" s="60" t="e">
        <f>VLOOKUP($C450,Sheet2!$A:$BN,BS$6,0)</f>
        <v>#DIV/0!</v>
      </c>
      <c r="BT450" s="57">
        <f>IF(AND(BQ450 &gt;= 0, BQ450 &lt;=10000000),500000,IF(AND(BQ450 &gt;= 10000000, BQ450 &lt;20000000),1000000,IF(AND(BQ450&gt;= 20000000, BQ450 &lt;30000000),1500000,IF(AND(BQ450 &gt;= 30000000, BQ450 &lt;50000000),2000000,IF(BQ450 &lt; 50000000,E,0)))))</f>
        <v>500000</v>
      </c>
      <c r="BU450" s="57">
        <f t="shared" si="94"/>
        <v>500000</v>
      </c>
      <c r="BV450" s="57">
        <f>VLOOKUP($C450,Sheet2!$A:$BN,BV$6,0)</f>
        <v>0</v>
      </c>
      <c r="BW450" s="57">
        <f>VLOOKUP($C450,Sheet2!$A:$BN,BW$6,0)</f>
        <v>0</v>
      </c>
      <c r="BX450" s="60" t="e">
        <f>VLOOKUP($C450,Sheet2!$A:$BN,BX$6,0)</f>
        <v>#DIV/0!</v>
      </c>
      <c r="BY450" s="57">
        <f>IF(AND(BV450 &gt;= 0, BV450 &lt;=10000000),500000,IF(AND(BV450 &gt;= 10000000, BV450 &lt;20000000),1000000,IF(AND(BV450&gt;= 20000000, BV450 &lt;30000000),1500000,IF(AND(BV450 &gt;= 30000000, BV450 &lt;50000000),2000000,IF(BV450 &lt; 50000000,E,0)))))</f>
        <v>500000</v>
      </c>
      <c r="BZ450" s="57">
        <f t="shared" si="95"/>
        <v>500000</v>
      </c>
      <c r="CA450" s="57">
        <f>VLOOKUP($C450,Sheet2!$A:$BN,CA$6,0)</f>
        <v>0</v>
      </c>
      <c r="CB450" s="57">
        <f>VLOOKUP($C450,Sheet2!$A:$BN,CB$6,0)</f>
        <v>0</v>
      </c>
      <c r="CC450" s="60" t="e">
        <f>VLOOKUP($C450,Sheet2!$A:$BN,CC$6,0)</f>
        <v>#DIV/0!</v>
      </c>
      <c r="CD450" s="57">
        <f>IF(AND(CA450 &gt;= 0, CA450 &lt;=10000000),500000,IF(AND(CA450 &gt;= 10000000, CA450 &lt;20000000),1000000,IF(AND(CA450&gt;= 20000000, CA450 &lt;30000000),1500000,IF(AND(CA450 &gt;= 30000000, CA450 &lt;50000000),2000000,IF(CA450 &lt; 50000000,E,0)))))</f>
        <v>500000</v>
      </c>
      <c r="CE450" s="57">
        <f t="shared" si="96"/>
        <v>500000</v>
      </c>
    </row>
    <row r="451" spans="1:83" x14ac:dyDescent="0.35">
      <c r="A451" s="21" t="s">
        <v>649</v>
      </c>
      <c r="B451" s="21" t="s">
        <v>789</v>
      </c>
      <c r="C451" s="22" t="s">
        <v>790</v>
      </c>
      <c r="D451" s="57">
        <v>17270000</v>
      </c>
      <c r="E451" s="57">
        <f t="shared" si="97"/>
        <v>5270000</v>
      </c>
      <c r="F451" s="19">
        <v>12000000</v>
      </c>
      <c r="G451" s="19">
        <v>11700000</v>
      </c>
      <c r="H451" s="19">
        <v>11400000</v>
      </c>
      <c r="I451" s="19">
        <v>10800000</v>
      </c>
      <c r="J451" s="19">
        <v>9300000</v>
      </c>
      <c r="K451" s="19">
        <v>8100000</v>
      </c>
      <c r="L451" s="19">
        <v>7000000</v>
      </c>
      <c r="M451" s="19">
        <v>6100000</v>
      </c>
      <c r="N451" s="19">
        <v>0</v>
      </c>
      <c r="O451" s="19">
        <v>0</v>
      </c>
      <c r="P451" s="19">
        <v>0</v>
      </c>
      <c r="Q451" s="19">
        <v>0</v>
      </c>
      <c r="S451" s="57">
        <f>VLOOKUP($C451,Sheet2!$A:$BN,S$6,0)</f>
        <v>0</v>
      </c>
      <c r="T451" s="57">
        <f>VLOOKUP($C451,Sheet2!$A:$BN,T$6,0)</f>
        <v>0</v>
      </c>
      <c r="U451" s="60" t="e">
        <f>VLOOKUP($C451,Sheet2!$A:$BN,U$6,0)</f>
        <v>#DIV/0!</v>
      </c>
      <c r="V451" s="57">
        <f>IF(AND(S451 &gt;= 0, S451 &lt;=10000000),500000,IF(AND(S451 &gt;= 10000000, S451 &lt;20000000),1000000,IF(AND(S451&gt;= 20000000, S451 &lt;30000000),1500000,IF(AND(S451 &gt;= 30000000, S451 &lt;50000000),2000000,IF(S451 &lt; 50000000,E,0)))))</f>
        <v>500000</v>
      </c>
      <c r="W451" s="57">
        <f t="shared" si="84"/>
        <v>500000</v>
      </c>
      <c r="X451" s="57">
        <f>VLOOKUP($C451,Sheet2!$A:$BN,X$6,0)</f>
        <v>0</v>
      </c>
      <c r="Y451" s="57">
        <f>VLOOKUP($C451,Sheet2!$A:$BN,Y$6,0)</f>
        <v>0</v>
      </c>
      <c r="Z451" s="60" t="e">
        <f>VLOOKUP($C451,Sheet2!$A:$BN,Z$6,0)</f>
        <v>#DIV/0!</v>
      </c>
      <c r="AA451" s="57">
        <f>IF(AND(X451 &gt;= 0, X451 &lt;=10000000),500000,IF(AND(X451 &gt;= 10000000, X451 &lt;20000000),1000000,IF(AND(X451&gt;= 20000000, X451 &lt;30000000),1500000,IF(AND(X451 &gt;= 30000000, X451 &lt;50000000),2000000,IF(X451 &lt; 50000000,E,0)))))</f>
        <v>500000</v>
      </c>
      <c r="AB451" s="57">
        <f t="shared" si="85"/>
        <v>500000</v>
      </c>
      <c r="AC451" s="57">
        <f>VLOOKUP($C451,Sheet2!$A:$BN,AC$6,0)</f>
        <v>0</v>
      </c>
      <c r="AD451" s="57">
        <f>VLOOKUP($C451,Sheet2!$A:$BN,AD$6,0)</f>
        <v>0</v>
      </c>
      <c r="AE451" s="60" t="e">
        <f>VLOOKUP($C451,Sheet2!$A:$BN,AE$6,0)</f>
        <v>#DIV/0!</v>
      </c>
      <c r="AF451" s="57">
        <f>IF(AND(AC451 &gt;= 0, AC451 &lt;=10000000),500000,IF(AND(AC451 &gt;= 10000000, AC451 &lt;20000000),1000000,IF(AND(AC451&gt;= 20000000, AC451 &lt;30000000),1500000,IF(AND(AC451 &gt;= 30000000, AC451 &lt;50000000),2000000,IF(AC451 &lt; 50000000,E,0)))))</f>
        <v>500000</v>
      </c>
      <c r="AG451" s="57">
        <f t="shared" si="86"/>
        <v>500000</v>
      </c>
      <c r="AH451" s="57">
        <f>VLOOKUP($C451,Sheet2!$A:$BN,AH$6,0)</f>
        <v>6600000</v>
      </c>
      <c r="AI451" s="57">
        <f>VLOOKUP($C451,Sheet2!$A:$BN,AI$6,0)</f>
        <v>5249805</v>
      </c>
      <c r="AJ451" s="60">
        <f>VLOOKUP($C451,Sheet2!$A:$BN,AJ$6,0)</f>
        <v>1.0507822357302579</v>
      </c>
      <c r="AK451" s="57">
        <f>IF(AND(AH451 &gt;= 0, AH451 &lt;=10000000),500000,IF(AND(AH451 &gt;= 10000000, AH451 &lt;20000000),1000000,IF(AND(AH451&gt;= 20000000, AH451 &lt;30000000),1500000,IF(AND(AH451 &gt;= 30000000, AH451 &lt;50000000),2000000,IF(AH451 &lt; 50000000,E,0)))))</f>
        <v>500000</v>
      </c>
      <c r="AL451" s="57">
        <f t="shared" si="87"/>
        <v>12400000</v>
      </c>
      <c r="AM451" s="57">
        <f>VLOOKUP($C451,Sheet2!$A:$BN,AM$6,0)</f>
        <v>0</v>
      </c>
      <c r="AN451" s="57">
        <f>VLOOKUP($C451,Sheet2!$A:$BN,AN$6,0)</f>
        <v>0</v>
      </c>
      <c r="AO451" s="60" t="e">
        <f>VLOOKUP($C451,Sheet2!$A:$BN,AO$6,0)</f>
        <v>#DIV/0!</v>
      </c>
      <c r="AP451" s="57">
        <f>IF(AND(AM451 &gt;= 0, AM451 &lt;=10000000),500000,IF(AND(AM451 &gt;= 10000000, AM451 &lt;20000000),1000000,IF(AND(AM451&gt;= 20000000, AM451 &lt;30000000),1500000,IF(AND(AM451 &gt;= 30000000, AM451 &lt;50000000),2000000,IF(AM451 &lt; 50000000,E,0)))))</f>
        <v>500000</v>
      </c>
      <c r="AQ451" s="57">
        <f t="shared" si="88"/>
        <v>500000</v>
      </c>
      <c r="AR451" s="57">
        <f>VLOOKUP($C451,Sheet2!$A:$BN,AR$6,0)</f>
        <v>0</v>
      </c>
      <c r="AS451" s="57">
        <f>VLOOKUP($C451,Sheet2!$A:$BN,AS$6,0)</f>
        <v>0</v>
      </c>
      <c r="AT451" s="60" t="e">
        <f>VLOOKUP($C451,Sheet2!$A:$BN,AT$6,0)</f>
        <v>#DIV/0!</v>
      </c>
      <c r="AU451" s="57">
        <f>IF(AND(AR451 &gt;= 0, AR451 &lt;=10000000),500000,IF(AND(AR451 &gt;= 10000000, AR451 &lt;20000000),1000000,IF(AND(AR451&gt;= 20000000, AR451 &lt;30000000),1500000,IF(AND(AR451 &gt;= 30000000, AR451 &lt;50000000),2000000,IF(AR451 &lt; 50000000,E,0)))))</f>
        <v>500000</v>
      </c>
      <c r="AV451" s="57">
        <f t="shared" si="89"/>
        <v>500000</v>
      </c>
      <c r="AW451" s="57">
        <f>VLOOKUP($C451,Sheet2!$A:$BN,AW$6,0)</f>
        <v>0</v>
      </c>
      <c r="AX451" s="57">
        <f>VLOOKUP($C451,Sheet2!$A:$BN,AX$6,0)</f>
        <v>0</v>
      </c>
      <c r="AY451" s="60" t="e">
        <f>VLOOKUP($C451,Sheet2!$A:$BN,AY$6,0)</f>
        <v>#DIV/0!</v>
      </c>
      <c r="AZ451" s="57">
        <f>IF(AND(AW451 &gt;= 0, AW451 &lt;=10000000),500000,IF(AND(AW451 &gt;= 10000000, AW451 &lt;20000000),1000000,IF(AND(AW451&gt;= 20000000, AW451 &lt;30000000),1500000,IF(AND(AW451 &gt;= 30000000, AW451 &lt;50000000),2000000,IF(AW451 &lt; 50000000,E,0)))))</f>
        <v>500000</v>
      </c>
      <c r="BA451" s="57">
        <f t="shared" si="90"/>
        <v>500000</v>
      </c>
      <c r="BB451" s="57">
        <f>VLOOKUP($C451,Sheet2!$A:$BN,BB$6,0)</f>
        <v>0</v>
      </c>
      <c r="BC451" s="57">
        <f>VLOOKUP($C451,Sheet2!$A:$BN,BC$6,0)</f>
        <v>0</v>
      </c>
      <c r="BD451" s="60" t="e">
        <f>VLOOKUP($C451,Sheet2!$A:$BN,BD$6,0)</f>
        <v>#DIV/0!</v>
      </c>
      <c r="BE451" s="57">
        <f>IF(AND(BB451 &gt;= 0, BB451 &lt;=10000000),500000,IF(AND(BB451 &gt;= 10000000, BB451 &lt;20000000),1000000,IF(AND(BB451&gt;= 20000000, BB451 &lt;30000000),1500000,IF(AND(BB451 &gt;= 30000000, BB451 &lt;50000000),2000000,IF(BB451 &lt; 50000000,E,0)))))</f>
        <v>500000</v>
      </c>
      <c r="BF451" s="57">
        <f t="shared" si="91"/>
        <v>500000</v>
      </c>
      <c r="BG451" s="57">
        <f>VLOOKUP($C451,Sheet2!$A:$BN,BG$6,0)</f>
        <v>0</v>
      </c>
      <c r="BH451" s="57">
        <f>VLOOKUP($C451,Sheet2!$A:$BN,BH$6,0)</f>
        <v>0</v>
      </c>
      <c r="BI451" s="60" t="e">
        <f>VLOOKUP($C451,Sheet2!$A:$BN,BI$6,0)</f>
        <v>#DIV/0!</v>
      </c>
      <c r="BJ451" s="57">
        <f>IF(AND(BG451 &gt;= 0, BG451 &lt;=10000000),500000,IF(AND(BG451 &gt;= 10000000, BG451 &lt;20000000),1000000,IF(AND(BG451&gt;= 20000000, BG451 &lt;30000000),1500000,IF(AND(BG451 &gt;= 30000000, BG451 &lt;50000000),2000000,IF(BG451 &lt; 50000000,E,0)))))</f>
        <v>500000</v>
      </c>
      <c r="BK451" s="57">
        <f t="shared" si="92"/>
        <v>500000</v>
      </c>
      <c r="BL451" s="57">
        <f>VLOOKUP($C451,Sheet2!$A:$BN,BL$6,0)</f>
        <v>0</v>
      </c>
      <c r="BM451" s="57">
        <f>VLOOKUP($C451,Sheet2!$A:$BN,BM$6,0)</f>
        <v>0</v>
      </c>
      <c r="BN451" s="60" t="e">
        <f>VLOOKUP($C451,Sheet2!$A:$BN,BN$6,0)</f>
        <v>#DIV/0!</v>
      </c>
      <c r="BO451" s="57">
        <f>IF(AND(BL451 &gt;= 0, BL451 &lt;=10000000),500000,IF(AND(BL451 &gt;= 10000000, BL451 &lt;20000000),1000000,IF(AND(BL451&gt;= 20000000, BL451 &lt;30000000),1500000,IF(AND(BL451 &gt;= 30000000, BL451 &lt;50000000),2000000,IF(BL451 &lt; 50000000,E,0)))))</f>
        <v>500000</v>
      </c>
      <c r="BP451" s="57">
        <f t="shared" si="93"/>
        <v>500000</v>
      </c>
      <c r="BQ451" s="57">
        <f>VLOOKUP($C451,Sheet2!$A:$BN,BQ$6,0)</f>
        <v>0</v>
      </c>
      <c r="BR451" s="57">
        <f>VLOOKUP($C451,Sheet2!$A:$BN,BR$6,0)</f>
        <v>0</v>
      </c>
      <c r="BS451" s="60" t="e">
        <f>VLOOKUP($C451,Sheet2!$A:$BN,BS$6,0)</f>
        <v>#DIV/0!</v>
      </c>
      <c r="BT451" s="57">
        <f>IF(AND(BQ451 &gt;= 0, BQ451 &lt;=10000000),500000,IF(AND(BQ451 &gt;= 10000000, BQ451 &lt;20000000),1000000,IF(AND(BQ451&gt;= 20000000, BQ451 &lt;30000000),1500000,IF(AND(BQ451 &gt;= 30000000, BQ451 &lt;50000000),2000000,IF(BQ451 &lt; 50000000,E,0)))))</f>
        <v>500000</v>
      </c>
      <c r="BU451" s="57">
        <f t="shared" si="94"/>
        <v>500000</v>
      </c>
      <c r="BV451" s="57">
        <f>VLOOKUP($C451,Sheet2!$A:$BN,BV$6,0)</f>
        <v>0</v>
      </c>
      <c r="BW451" s="57">
        <f>VLOOKUP($C451,Sheet2!$A:$BN,BW$6,0)</f>
        <v>0</v>
      </c>
      <c r="BX451" s="60" t="e">
        <f>VLOOKUP($C451,Sheet2!$A:$BN,BX$6,0)</f>
        <v>#DIV/0!</v>
      </c>
      <c r="BY451" s="57">
        <f>IF(AND(BV451 &gt;= 0, BV451 &lt;=10000000),500000,IF(AND(BV451 &gt;= 10000000, BV451 &lt;20000000),1000000,IF(AND(BV451&gt;= 20000000, BV451 &lt;30000000),1500000,IF(AND(BV451 &gt;= 30000000, BV451 &lt;50000000),2000000,IF(BV451 &lt; 50000000,E,0)))))</f>
        <v>500000</v>
      </c>
      <c r="BZ451" s="57">
        <f t="shared" si="95"/>
        <v>500000</v>
      </c>
      <c r="CA451" s="57">
        <f>VLOOKUP($C451,Sheet2!$A:$BN,CA$6,0)</f>
        <v>0</v>
      </c>
      <c r="CB451" s="57">
        <f>VLOOKUP($C451,Sheet2!$A:$BN,CB$6,0)</f>
        <v>0</v>
      </c>
      <c r="CC451" s="60" t="e">
        <f>VLOOKUP($C451,Sheet2!$A:$BN,CC$6,0)</f>
        <v>#DIV/0!</v>
      </c>
      <c r="CD451" s="57">
        <f>IF(AND(CA451 &gt;= 0, CA451 &lt;=10000000),500000,IF(AND(CA451 &gt;= 10000000, CA451 &lt;20000000),1000000,IF(AND(CA451&gt;= 20000000, CA451 &lt;30000000),1500000,IF(AND(CA451 &gt;= 30000000, CA451 &lt;50000000),2000000,IF(CA451 &lt; 50000000,E,0)))))</f>
        <v>500000</v>
      </c>
      <c r="CE451" s="57">
        <f t="shared" si="96"/>
        <v>500000</v>
      </c>
    </row>
    <row r="452" spans="1:83" x14ac:dyDescent="0.35">
      <c r="A452" s="21" t="s">
        <v>649</v>
      </c>
      <c r="B452" s="21" t="s">
        <v>971</v>
      </c>
      <c r="C452" s="22" t="s">
        <v>972</v>
      </c>
      <c r="D452" s="57">
        <v>16915000</v>
      </c>
      <c r="E452" s="57">
        <f t="shared" si="97"/>
        <v>5215000</v>
      </c>
      <c r="F452" s="19">
        <v>11700000</v>
      </c>
      <c r="G452" s="19">
        <v>11400000</v>
      </c>
      <c r="H452" s="19">
        <v>11100000</v>
      </c>
      <c r="I452" s="19">
        <v>10500000</v>
      </c>
      <c r="J452" s="19">
        <v>9100000</v>
      </c>
      <c r="K452" s="19">
        <v>8300000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19">
        <v>0</v>
      </c>
      <c r="S452" s="57">
        <f>VLOOKUP($C452,Sheet2!$A:$BN,S$6,0)</f>
        <v>0</v>
      </c>
      <c r="T452" s="57">
        <f>VLOOKUP($C452,Sheet2!$A:$BN,T$6,0)</f>
        <v>0</v>
      </c>
      <c r="U452" s="60" t="e">
        <f>VLOOKUP($C452,Sheet2!$A:$BN,U$6,0)</f>
        <v>#DIV/0!</v>
      </c>
      <c r="V452" s="57">
        <f>IF(AND(S452 &gt;= 0, S452 &lt;=10000000),500000,IF(AND(S452 &gt;= 10000000, S452 &lt;20000000),1000000,IF(AND(S452&gt;= 20000000, S452 &lt;30000000),1500000,IF(AND(S452 &gt;= 30000000, S452 &lt;50000000),2000000,IF(S452 &lt; 50000000,E,0)))))</f>
        <v>500000</v>
      </c>
      <c r="W452" s="57">
        <f t="shared" si="84"/>
        <v>500000</v>
      </c>
      <c r="X452" s="57">
        <f>VLOOKUP($C452,Sheet2!$A:$BN,X$6,0)</f>
        <v>0</v>
      </c>
      <c r="Y452" s="57">
        <f>VLOOKUP($C452,Sheet2!$A:$BN,Y$6,0)</f>
        <v>0</v>
      </c>
      <c r="Z452" s="60" t="e">
        <f>VLOOKUP($C452,Sheet2!$A:$BN,Z$6,0)</f>
        <v>#DIV/0!</v>
      </c>
      <c r="AA452" s="57">
        <f>IF(AND(X452 &gt;= 0, X452 &lt;=10000000),500000,IF(AND(X452 &gt;= 10000000, X452 &lt;20000000),1000000,IF(AND(X452&gt;= 20000000, X452 &lt;30000000),1500000,IF(AND(X452 &gt;= 30000000, X452 &lt;50000000),2000000,IF(X452 &lt; 50000000,E,0)))))</f>
        <v>500000</v>
      </c>
      <c r="AB452" s="57">
        <f t="shared" si="85"/>
        <v>500000</v>
      </c>
      <c r="AC452" s="57">
        <f>VLOOKUP($C452,Sheet2!$A:$BN,AC$6,0)</f>
        <v>7200000</v>
      </c>
      <c r="AD452" s="57">
        <f>VLOOKUP($C452,Sheet2!$A:$BN,AD$6,0)</f>
        <v>1669775</v>
      </c>
      <c r="AE452" s="60">
        <f>VLOOKUP($C452,Sheet2!$A:$BN,AE$6,0)</f>
        <v>0.83400420477119908</v>
      </c>
      <c r="AF452" s="57">
        <f>IF(AND(AC452 &gt;= 0, AC452 &lt;=10000000),500000,IF(AND(AC452 &gt;= 10000000, AC452 &lt;20000000),1000000,IF(AND(AC452&gt;= 20000000, AC452 &lt;30000000),1500000,IF(AND(AC452 &gt;= 30000000, AC452 &lt;50000000),2000000,IF(AC452 &lt; 50000000,E,0)))))</f>
        <v>500000</v>
      </c>
      <c r="AG452" s="57">
        <f t="shared" si="86"/>
        <v>9400000</v>
      </c>
      <c r="AH452" s="57">
        <f>VLOOKUP($C452,Sheet2!$A:$BN,AH$6,0)</f>
        <v>7706250</v>
      </c>
      <c r="AI452" s="57">
        <f>VLOOKUP($C452,Sheet2!$A:$BN,AI$6,0)</f>
        <v>3334275</v>
      </c>
      <c r="AJ452" s="60">
        <f>VLOOKUP($C452,Sheet2!$A:$BN,AJ$6,0)</f>
        <v>1.0919621665662971</v>
      </c>
      <c r="AK452" s="57">
        <f>IF(AND(AH452 &gt;= 0, AH452 &lt;=10000000),500000,IF(AND(AH452 &gt;= 10000000, AH452 &lt;20000000),1000000,IF(AND(AH452&gt;= 20000000, AH452 &lt;30000000),1500000,IF(AND(AH452 &gt;= 30000000, AH452 &lt;50000000),2000000,IF(AH452 &lt; 50000000,E,0)))))</f>
        <v>500000</v>
      </c>
      <c r="AL452" s="57">
        <f t="shared" si="87"/>
        <v>11600000</v>
      </c>
      <c r="AM452" s="57">
        <f>VLOOKUP($C452,Sheet2!$A:$BN,AM$6,0)</f>
        <v>0</v>
      </c>
      <c r="AN452" s="57">
        <f>VLOOKUP($C452,Sheet2!$A:$BN,AN$6,0)</f>
        <v>0</v>
      </c>
      <c r="AO452" s="60" t="e">
        <f>VLOOKUP($C452,Sheet2!$A:$BN,AO$6,0)</f>
        <v>#DIV/0!</v>
      </c>
      <c r="AP452" s="57">
        <f>IF(AND(AM452 &gt;= 0, AM452 &lt;=10000000),500000,IF(AND(AM452 &gt;= 10000000, AM452 &lt;20000000),1000000,IF(AND(AM452&gt;= 20000000, AM452 &lt;30000000),1500000,IF(AND(AM452 &gt;= 30000000, AM452 &lt;50000000),2000000,IF(AM452 &lt; 50000000,E,0)))))</f>
        <v>500000</v>
      </c>
      <c r="AQ452" s="57">
        <f t="shared" si="88"/>
        <v>500000</v>
      </c>
      <c r="AR452" s="57">
        <f>VLOOKUP($C452,Sheet2!$A:$BN,AR$6,0)</f>
        <v>0</v>
      </c>
      <c r="AS452" s="57">
        <f>VLOOKUP($C452,Sheet2!$A:$BN,AS$6,0)</f>
        <v>0</v>
      </c>
      <c r="AT452" s="60" t="e">
        <f>VLOOKUP($C452,Sheet2!$A:$BN,AT$6,0)</f>
        <v>#DIV/0!</v>
      </c>
      <c r="AU452" s="57">
        <f>IF(AND(AR452 &gt;= 0, AR452 &lt;=10000000),500000,IF(AND(AR452 &gt;= 10000000, AR452 &lt;20000000),1000000,IF(AND(AR452&gt;= 20000000, AR452 &lt;30000000),1500000,IF(AND(AR452 &gt;= 30000000, AR452 &lt;50000000),2000000,IF(AR452 &lt; 50000000,E,0)))))</f>
        <v>500000</v>
      </c>
      <c r="AV452" s="57">
        <f t="shared" si="89"/>
        <v>500000</v>
      </c>
      <c r="AW452" s="57">
        <f>VLOOKUP($C452,Sheet2!$A:$BN,AW$6,0)</f>
        <v>0</v>
      </c>
      <c r="AX452" s="57">
        <f>VLOOKUP($C452,Sheet2!$A:$BN,AX$6,0)</f>
        <v>0</v>
      </c>
      <c r="AY452" s="60" t="e">
        <f>VLOOKUP($C452,Sheet2!$A:$BN,AY$6,0)</f>
        <v>#DIV/0!</v>
      </c>
      <c r="AZ452" s="57">
        <f>IF(AND(AW452 &gt;= 0, AW452 &lt;=10000000),500000,IF(AND(AW452 &gt;= 10000000, AW452 &lt;20000000),1000000,IF(AND(AW452&gt;= 20000000, AW452 &lt;30000000),1500000,IF(AND(AW452 &gt;= 30000000, AW452 &lt;50000000),2000000,IF(AW452 &lt; 50000000,E,0)))))</f>
        <v>500000</v>
      </c>
      <c r="BA452" s="57">
        <f t="shared" si="90"/>
        <v>500000</v>
      </c>
      <c r="BB452" s="57">
        <f>VLOOKUP($C452,Sheet2!$A:$BN,BB$6,0)</f>
        <v>0</v>
      </c>
      <c r="BC452" s="57">
        <f>VLOOKUP($C452,Sheet2!$A:$BN,BC$6,0)</f>
        <v>0</v>
      </c>
      <c r="BD452" s="60" t="e">
        <f>VLOOKUP($C452,Sheet2!$A:$BN,BD$6,0)</f>
        <v>#DIV/0!</v>
      </c>
      <c r="BE452" s="57">
        <f>IF(AND(BB452 &gt;= 0, BB452 &lt;=10000000),500000,IF(AND(BB452 &gt;= 10000000, BB452 &lt;20000000),1000000,IF(AND(BB452&gt;= 20000000, BB452 &lt;30000000),1500000,IF(AND(BB452 &gt;= 30000000, BB452 &lt;50000000),2000000,IF(BB452 &lt; 50000000,E,0)))))</f>
        <v>500000</v>
      </c>
      <c r="BF452" s="57">
        <f t="shared" si="91"/>
        <v>500000</v>
      </c>
      <c r="BG452" s="57">
        <f>VLOOKUP($C452,Sheet2!$A:$BN,BG$6,0)</f>
        <v>0</v>
      </c>
      <c r="BH452" s="57">
        <f>VLOOKUP($C452,Sheet2!$A:$BN,BH$6,0)</f>
        <v>0</v>
      </c>
      <c r="BI452" s="60" t="e">
        <f>VLOOKUP($C452,Sheet2!$A:$BN,BI$6,0)</f>
        <v>#DIV/0!</v>
      </c>
      <c r="BJ452" s="57">
        <f>IF(AND(BG452 &gt;= 0, BG452 &lt;=10000000),500000,IF(AND(BG452 &gt;= 10000000, BG452 &lt;20000000),1000000,IF(AND(BG452&gt;= 20000000, BG452 &lt;30000000),1500000,IF(AND(BG452 &gt;= 30000000, BG452 &lt;50000000),2000000,IF(BG452 &lt; 50000000,E,0)))))</f>
        <v>500000</v>
      </c>
      <c r="BK452" s="57">
        <f t="shared" si="92"/>
        <v>500000</v>
      </c>
      <c r="BL452" s="57">
        <f>VLOOKUP($C452,Sheet2!$A:$BN,BL$6,0)</f>
        <v>0</v>
      </c>
      <c r="BM452" s="57">
        <f>VLOOKUP($C452,Sheet2!$A:$BN,BM$6,0)</f>
        <v>0</v>
      </c>
      <c r="BN452" s="60" t="e">
        <f>VLOOKUP($C452,Sheet2!$A:$BN,BN$6,0)</f>
        <v>#DIV/0!</v>
      </c>
      <c r="BO452" s="57">
        <f>IF(AND(BL452 &gt;= 0, BL452 &lt;=10000000),500000,IF(AND(BL452 &gt;= 10000000, BL452 &lt;20000000),1000000,IF(AND(BL452&gt;= 20000000, BL452 &lt;30000000),1500000,IF(AND(BL452 &gt;= 30000000, BL452 &lt;50000000),2000000,IF(BL452 &lt; 50000000,E,0)))))</f>
        <v>500000</v>
      </c>
      <c r="BP452" s="57">
        <f t="shared" si="93"/>
        <v>500000</v>
      </c>
      <c r="BQ452" s="57">
        <f>VLOOKUP($C452,Sheet2!$A:$BN,BQ$6,0)</f>
        <v>0</v>
      </c>
      <c r="BR452" s="57">
        <f>VLOOKUP($C452,Sheet2!$A:$BN,BR$6,0)</f>
        <v>0</v>
      </c>
      <c r="BS452" s="60" t="e">
        <f>VLOOKUP($C452,Sheet2!$A:$BN,BS$6,0)</f>
        <v>#DIV/0!</v>
      </c>
      <c r="BT452" s="57">
        <f>IF(AND(BQ452 &gt;= 0, BQ452 &lt;=10000000),500000,IF(AND(BQ452 &gt;= 10000000, BQ452 &lt;20000000),1000000,IF(AND(BQ452&gt;= 20000000, BQ452 &lt;30000000),1500000,IF(AND(BQ452 &gt;= 30000000, BQ452 &lt;50000000),2000000,IF(BQ452 &lt; 50000000,E,0)))))</f>
        <v>500000</v>
      </c>
      <c r="BU452" s="57">
        <f t="shared" si="94"/>
        <v>500000</v>
      </c>
      <c r="BV452" s="57">
        <f>VLOOKUP($C452,Sheet2!$A:$BN,BV$6,0)</f>
        <v>0</v>
      </c>
      <c r="BW452" s="57">
        <f>VLOOKUP($C452,Sheet2!$A:$BN,BW$6,0)</f>
        <v>0</v>
      </c>
      <c r="BX452" s="60" t="e">
        <f>VLOOKUP($C452,Sheet2!$A:$BN,BX$6,0)</f>
        <v>#DIV/0!</v>
      </c>
      <c r="BY452" s="57">
        <f>IF(AND(BV452 &gt;= 0, BV452 &lt;=10000000),500000,IF(AND(BV452 &gt;= 10000000, BV452 &lt;20000000),1000000,IF(AND(BV452&gt;= 20000000, BV452 &lt;30000000),1500000,IF(AND(BV452 &gt;= 30000000, BV452 &lt;50000000),2000000,IF(BV452 &lt; 50000000,E,0)))))</f>
        <v>500000</v>
      </c>
      <c r="BZ452" s="57">
        <f t="shared" si="95"/>
        <v>500000</v>
      </c>
      <c r="CA452" s="57">
        <f>VLOOKUP($C452,Sheet2!$A:$BN,CA$6,0)</f>
        <v>0</v>
      </c>
      <c r="CB452" s="57">
        <f>VLOOKUP($C452,Sheet2!$A:$BN,CB$6,0)</f>
        <v>0</v>
      </c>
      <c r="CC452" s="60" t="e">
        <f>VLOOKUP($C452,Sheet2!$A:$BN,CC$6,0)</f>
        <v>#DIV/0!</v>
      </c>
      <c r="CD452" s="57">
        <f>IF(AND(CA452 &gt;= 0, CA452 &lt;=10000000),500000,IF(AND(CA452 &gt;= 10000000, CA452 &lt;20000000),1000000,IF(AND(CA452&gt;= 20000000, CA452 &lt;30000000),1500000,IF(AND(CA452 &gt;= 30000000, CA452 &lt;50000000),2000000,IF(CA452 &lt; 50000000,E,0)))))</f>
        <v>500000</v>
      </c>
      <c r="CE452" s="57">
        <f t="shared" si="96"/>
        <v>500000</v>
      </c>
    </row>
    <row r="453" spans="1:83" x14ac:dyDescent="0.35">
      <c r="A453" s="21" t="s">
        <v>649</v>
      </c>
      <c r="B453" s="21" t="s">
        <v>791</v>
      </c>
      <c r="C453" s="22" t="s">
        <v>792</v>
      </c>
      <c r="D453" s="57">
        <v>0</v>
      </c>
      <c r="E453" s="57">
        <f t="shared" si="97"/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4600000</v>
      </c>
      <c r="Q453" s="19">
        <v>4100000</v>
      </c>
      <c r="S453" s="57" t="e">
        <f>VLOOKUP($C453,Sheet2!$A:$BN,S$6,0)</f>
        <v>#N/A</v>
      </c>
      <c r="T453" s="57" t="e">
        <f>VLOOKUP($C453,Sheet2!$A:$BN,T$6,0)</f>
        <v>#N/A</v>
      </c>
      <c r="U453" s="60" t="e">
        <f>VLOOKUP($C453,Sheet2!$A:$BN,U$6,0)</f>
        <v>#N/A</v>
      </c>
      <c r="V453" s="57" t="e">
        <f>IF(AND(S453 &gt;= 0, S453 &lt;=10000000),500000,IF(AND(S453 &gt;= 10000000, S453 &lt;20000000),1000000,IF(AND(S453&gt;= 20000000, S453 &lt;30000000),1500000,IF(AND(S453 &gt;= 30000000, S453 &lt;50000000),2000000,IF(S453 &lt; 50000000,E,0)))))</f>
        <v>#N/A</v>
      </c>
      <c r="W453" s="57" t="e">
        <f t="shared" si="84"/>
        <v>#N/A</v>
      </c>
      <c r="X453" s="57" t="e">
        <f>VLOOKUP($C453,Sheet2!$A:$BN,X$6,0)</f>
        <v>#N/A</v>
      </c>
      <c r="Y453" s="57" t="e">
        <f>VLOOKUP($C453,Sheet2!$A:$BN,Y$6,0)</f>
        <v>#N/A</v>
      </c>
      <c r="Z453" s="60" t="e">
        <f>VLOOKUP($C453,Sheet2!$A:$BN,Z$6,0)</f>
        <v>#N/A</v>
      </c>
      <c r="AA453" s="57" t="e">
        <f>IF(AND(X453 &gt;= 0, X453 &lt;=10000000),500000,IF(AND(X453 &gt;= 10000000, X453 &lt;20000000),1000000,IF(AND(X453&gt;= 20000000, X453 &lt;30000000),1500000,IF(AND(X453 &gt;= 30000000, X453 &lt;50000000),2000000,IF(X453 &lt; 50000000,E,0)))))</f>
        <v>#N/A</v>
      </c>
      <c r="AB453" s="57" t="e">
        <f t="shared" si="85"/>
        <v>#N/A</v>
      </c>
      <c r="AC453" s="57" t="e">
        <f>VLOOKUP($C453,Sheet2!$A:$BN,AC$6,0)</f>
        <v>#N/A</v>
      </c>
      <c r="AD453" s="57" t="e">
        <f>VLOOKUP($C453,Sheet2!$A:$BN,AD$6,0)</f>
        <v>#N/A</v>
      </c>
      <c r="AE453" s="60" t="e">
        <f>VLOOKUP($C453,Sheet2!$A:$BN,AE$6,0)</f>
        <v>#N/A</v>
      </c>
      <c r="AF453" s="57" t="e">
        <f>IF(AND(AC453 &gt;= 0, AC453 &lt;=10000000),500000,IF(AND(AC453 &gt;= 10000000, AC453 &lt;20000000),1000000,IF(AND(AC453&gt;= 20000000, AC453 &lt;30000000),1500000,IF(AND(AC453 &gt;= 30000000, AC453 &lt;50000000),2000000,IF(AC453 &lt; 50000000,E,0)))))</f>
        <v>#N/A</v>
      </c>
      <c r="AG453" s="57" t="e">
        <f t="shared" si="86"/>
        <v>#N/A</v>
      </c>
      <c r="AH453" s="57" t="e">
        <f>VLOOKUP($C453,Sheet2!$A:$BN,AH$6,0)</f>
        <v>#N/A</v>
      </c>
      <c r="AI453" s="57" t="e">
        <f>VLOOKUP($C453,Sheet2!$A:$BN,AI$6,0)</f>
        <v>#N/A</v>
      </c>
      <c r="AJ453" s="60" t="e">
        <f>VLOOKUP($C453,Sheet2!$A:$BN,AJ$6,0)</f>
        <v>#N/A</v>
      </c>
      <c r="AK453" s="57" t="e">
        <f>IF(AND(AH453 &gt;= 0, AH453 &lt;=10000000),500000,IF(AND(AH453 &gt;= 10000000, AH453 &lt;20000000),1000000,IF(AND(AH453&gt;= 20000000, AH453 &lt;30000000),1500000,IF(AND(AH453 &gt;= 30000000, AH453 &lt;50000000),2000000,IF(AH453 &lt; 50000000,E,0)))))</f>
        <v>#N/A</v>
      </c>
      <c r="AL453" s="57" t="e">
        <f t="shared" si="87"/>
        <v>#N/A</v>
      </c>
      <c r="AM453" s="57" t="e">
        <f>VLOOKUP($C453,Sheet2!$A:$BN,AM$6,0)</f>
        <v>#N/A</v>
      </c>
      <c r="AN453" s="57" t="e">
        <f>VLOOKUP($C453,Sheet2!$A:$BN,AN$6,0)</f>
        <v>#N/A</v>
      </c>
      <c r="AO453" s="60" t="e">
        <f>VLOOKUP($C453,Sheet2!$A:$BN,AO$6,0)</f>
        <v>#N/A</v>
      </c>
      <c r="AP453" s="57" t="e">
        <f>IF(AND(AM453 &gt;= 0, AM453 &lt;=10000000),500000,IF(AND(AM453 &gt;= 10000000, AM453 &lt;20000000),1000000,IF(AND(AM453&gt;= 20000000, AM453 &lt;30000000),1500000,IF(AND(AM453 &gt;= 30000000, AM453 &lt;50000000),2000000,IF(AM453 &lt; 50000000,E,0)))))</f>
        <v>#N/A</v>
      </c>
      <c r="AQ453" s="57" t="e">
        <f t="shared" si="88"/>
        <v>#N/A</v>
      </c>
      <c r="AR453" s="57" t="e">
        <f>VLOOKUP($C453,Sheet2!$A:$BN,AR$6,0)</f>
        <v>#N/A</v>
      </c>
      <c r="AS453" s="57" t="e">
        <f>VLOOKUP($C453,Sheet2!$A:$BN,AS$6,0)</f>
        <v>#N/A</v>
      </c>
      <c r="AT453" s="60" t="e">
        <f>VLOOKUP($C453,Sheet2!$A:$BN,AT$6,0)</f>
        <v>#N/A</v>
      </c>
      <c r="AU453" s="57" t="e">
        <f>IF(AND(AR453 &gt;= 0, AR453 &lt;=10000000),500000,IF(AND(AR453 &gt;= 10000000, AR453 &lt;20000000),1000000,IF(AND(AR453&gt;= 20000000, AR453 &lt;30000000),1500000,IF(AND(AR453 &gt;= 30000000, AR453 &lt;50000000),2000000,IF(AR453 &lt; 50000000,E,0)))))</f>
        <v>#N/A</v>
      </c>
      <c r="AV453" s="57" t="e">
        <f t="shared" si="89"/>
        <v>#N/A</v>
      </c>
      <c r="AW453" s="57" t="e">
        <f>VLOOKUP($C453,Sheet2!$A:$BN,AW$6,0)</f>
        <v>#N/A</v>
      </c>
      <c r="AX453" s="57" t="e">
        <f>VLOOKUP($C453,Sheet2!$A:$BN,AX$6,0)</f>
        <v>#N/A</v>
      </c>
      <c r="AY453" s="60" t="e">
        <f>VLOOKUP($C453,Sheet2!$A:$BN,AY$6,0)</f>
        <v>#N/A</v>
      </c>
      <c r="AZ453" s="57" t="e">
        <f>IF(AND(AW453 &gt;= 0, AW453 &lt;=10000000),500000,IF(AND(AW453 &gt;= 10000000, AW453 &lt;20000000),1000000,IF(AND(AW453&gt;= 20000000, AW453 &lt;30000000),1500000,IF(AND(AW453 &gt;= 30000000, AW453 &lt;50000000),2000000,IF(AW453 &lt; 50000000,E,0)))))</f>
        <v>#N/A</v>
      </c>
      <c r="BA453" s="57" t="e">
        <f t="shared" si="90"/>
        <v>#N/A</v>
      </c>
      <c r="BB453" s="57" t="e">
        <f>VLOOKUP($C453,Sheet2!$A:$BN,BB$6,0)</f>
        <v>#N/A</v>
      </c>
      <c r="BC453" s="57" t="e">
        <f>VLOOKUP($C453,Sheet2!$A:$BN,BC$6,0)</f>
        <v>#N/A</v>
      </c>
      <c r="BD453" s="60" t="e">
        <f>VLOOKUP($C453,Sheet2!$A:$BN,BD$6,0)</f>
        <v>#N/A</v>
      </c>
      <c r="BE453" s="57" t="e">
        <f>IF(AND(BB453 &gt;= 0, BB453 &lt;=10000000),500000,IF(AND(BB453 &gt;= 10000000, BB453 &lt;20000000),1000000,IF(AND(BB453&gt;= 20000000, BB453 &lt;30000000),1500000,IF(AND(BB453 &gt;= 30000000, BB453 &lt;50000000),2000000,IF(BB453 &lt; 50000000,E,0)))))</f>
        <v>#N/A</v>
      </c>
      <c r="BF453" s="57" t="e">
        <f t="shared" si="91"/>
        <v>#N/A</v>
      </c>
      <c r="BG453" s="57" t="e">
        <f>VLOOKUP($C453,Sheet2!$A:$BN,BG$6,0)</f>
        <v>#N/A</v>
      </c>
      <c r="BH453" s="57" t="e">
        <f>VLOOKUP($C453,Sheet2!$A:$BN,BH$6,0)</f>
        <v>#N/A</v>
      </c>
      <c r="BI453" s="60" t="e">
        <f>VLOOKUP($C453,Sheet2!$A:$BN,BI$6,0)</f>
        <v>#N/A</v>
      </c>
      <c r="BJ453" s="57" t="e">
        <f>IF(AND(BG453 &gt;= 0, BG453 &lt;=10000000),500000,IF(AND(BG453 &gt;= 10000000, BG453 &lt;20000000),1000000,IF(AND(BG453&gt;= 20000000, BG453 &lt;30000000),1500000,IF(AND(BG453 &gt;= 30000000, BG453 &lt;50000000),2000000,IF(BG453 &lt; 50000000,E,0)))))</f>
        <v>#N/A</v>
      </c>
      <c r="BK453" s="57" t="e">
        <f t="shared" si="92"/>
        <v>#N/A</v>
      </c>
      <c r="BL453" s="57" t="e">
        <f>VLOOKUP($C453,Sheet2!$A:$BN,BL$6,0)</f>
        <v>#N/A</v>
      </c>
      <c r="BM453" s="57" t="e">
        <f>VLOOKUP($C453,Sheet2!$A:$BN,BM$6,0)</f>
        <v>#N/A</v>
      </c>
      <c r="BN453" s="60" t="e">
        <f>VLOOKUP($C453,Sheet2!$A:$BN,BN$6,0)</f>
        <v>#N/A</v>
      </c>
      <c r="BO453" s="57" t="e">
        <f>IF(AND(BL453 &gt;= 0, BL453 &lt;=10000000),500000,IF(AND(BL453 &gt;= 10000000, BL453 &lt;20000000),1000000,IF(AND(BL453&gt;= 20000000, BL453 &lt;30000000),1500000,IF(AND(BL453 &gt;= 30000000, BL453 &lt;50000000),2000000,IF(BL453 &lt; 50000000,E,0)))))</f>
        <v>#N/A</v>
      </c>
      <c r="BP453" s="57" t="e">
        <f t="shared" si="93"/>
        <v>#N/A</v>
      </c>
      <c r="BQ453" s="57" t="e">
        <f>VLOOKUP($C453,Sheet2!$A:$BN,BQ$6,0)</f>
        <v>#N/A</v>
      </c>
      <c r="BR453" s="57" t="e">
        <f>VLOOKUP($C453,Sheet2!$A:$BN,BR$6,0)</f>
        <v>#N/A</v>
      </c>
      <c r="BS453" s="60" t="e">
        <f>VLOOKUP($C453,Sheet2!$A:$BN,BS$6,0)</f>
        <v>#N/A</v>
      </c>
      <c r="BT453" s="57" t="e">
        <f>IF(AND(BQ453 &gt;= 0, BQ453 &lt;=10000000),500000,IF(AND(BQ453 &gt;= 10000000, BQ453 &lt;20000000),1000000,IF(AND(BQ453&gt;= 20000000, BQ453 &lt;30000000),1500000,IF(AND(BQ453 &gt;= 30000000, BQ453 &lt;50000000),2000000,IF(BQ453 &lt; 50000000,E,0)))))</f>
        <v>#N/A</v>
      </c>
      <c r="BU453" s="57" t="e">
        <f t="shared" si="94"/>
        <v>#N/A</v>
      </c>
      <c r="BV453" s="57" t="e">
        <f>VLOOKUP($C453,Sheet2!$A:$BN,BV$6,0)</f>
        <v>#N/A</v>
      </c>
      <c r="BW453" s="57" t="e">
        <f>VLOOKUP($C453,Sheet2!$A:$BN,BW$6,0)</f>
        <v>#N/A</v>
      </c>
      <c r="BX453" s="60" t="e">
        <f>VLOOKUP($C453,Sheet2!$A:$BN,BX$6,0)</f>
        <v>#N/A</v>
      </c>
      <c r="BY453" s="57" t="e">
        <f>IF(AND(BV453 &gt;= 0, BV453 &lt;=10000000),500000,IF(AND(BV453 &gt;= 10000000, BV453 &lt;20000000),1000000,IF(AND(BV453&gt;= 20000000, BV453 &lt;30000000),1500000,IF(AND(BV453 &gt;= 30000000, BV453 &lt;50000000),2000000,IF(BV453 &lt; 50000000,E,0)))))</f>
        <v>#N/A</v>
      </c>
      <c r="BZ453" s="57" t="e">
        <f t="shared" si="95"/>
        <v>#N/A</v>
      </c>
      <c r="CA453" s="57" t="e">
        <f>VLOOKUP($C453,Sheet2!$A:$BN,CA$6,0)</f>
        <v>#N/A</v>
      </c>
      <c r="CB453" s="57" t="e">
        <f>VLOOKUP($C453,Sheet2!$A:$BN,CB$6,0)</f>
        <v>#N/A</v>
      </c>
      <c r="CC453" s="60" t="e">
        <f>VLOOKUP($C453,Sheet2!$A:$BN,CC$6,0)</f>
        <v>#N/A</v>
      </c>
      <c r="CD453" s="57" t="e">
        <f>IF(AND(CA453 &gt;= 0, CA453 &lt;=10000000),500000,IF(AND(CA453 &gt;= 10000000, CA453 &lt;20000000),1000000,IF(AND(CA453&gt;= 20000000, CA453 &lt;30000000),1500000,IF(AND(CA453 &gt;= 30000000, CA453 &lt;50000000),2000000,IF(CA453 &lt; 50000000,E,0)))))</f>
        <v>#N/A</v>
      </c>
      <c r="CE453" s="57" t="e">
        <f t="shared" si="96"/>
        <v>#N/A</v>
      </c>
    </row>
    <row r="454" spans="1:83" x14ac:dyDescent="0.35">
      <c r="A454" s="21" t="s">
        <v>649</v>
      </c>
      <c r="B454" s="21" t="s">
        <v>793</v>
      </c>
      <c r="C454" s="22" t="s">
        <v>794</v>
      </c>
      <c r="D454" s="57">
        <v>0</v>
      </c>
      <c r="E454" s="57">
        <f t="shared" si="97"/>
        <v>-11600000</v>
      </c>
      <c r="F454" s="19">
        <v>11600000</v>
      </c>
      <c r="G454" s="19">
        <v>11100000</v>
      </c>
      <c r="H454" s="19">
        <v>10800000</v>
      </c>
      <c r="I454" s="19">
        <v>10300000</v>
      </c>
      <c r="J454" s="19">
        <v>8800000</v>
      </c>
      <c r="K454" s="19">
        <v>7700000</v>
      </c>
      <c r="L454" s="19">
        <v>7000000</v>
      </c>
      <c r="M454" s="19">
        <v>6400000</v>
      </c>
      <c r="N454" s="19">
        <v>5400000</v>
      </c>
      <c r="O454" s="19">
        <v>4900000</v>
      </c>
      <c r="P454" s="19">
        <v>4300000</v>
      </c>
      <c r="Q454" s="19">
        <v>0</v>
      </c>
      <c r="S454" s="57">
        <f>VLOOKUP($C454,Sheet2!$A:$BN,S$6,0)</f>
        <v>0</v>
      </c>
      <c r="T454" s="57">
        <f>VLOOKUP($C454,Sheet2!$A:$BN,T$6,0)</f>
        <v>0</v>
      </c>
      <c r="U454" s="60" t="e">
        <f>VLOOKUP($C454,Sheet2!$A:$BN,U$6,0)</f>
        <v>#DIV/0!</v>
      </c>
      <c r="V454" s="57">
        <f>IF(AND(S454 &gt;= 0, S454 &lt;=10000000),500000,IF(AND(S454 &gt;= 10000000, S454 &lt;20000000),1000000,IF(AND(S454&gt;= 20000000, S454 &lt;30000000),1500000,IF(AND(S454 &gt;= 30000000, S454 &lt;50000000),2000000,IF(S454 &lt; 50000000,E,0)))))</f>
        <v>500000</v>
      </c>
      <c r="W454" s="57">
        <f t="shared" si="84"/>
        <v>500000</v>
      </c>
      <c r="X454" s="57">
        <f>VLOOKUP($C454,Sheet2!$A:$BN,X$6,0)</f>
        <v>0</v>
      </c>
      <c r="Y454" s="57">
        <f>VLOOKUP($C454,Sheet2!$A:$BN,Y$6,0)</f>
        <v>0</v>
      </c>
      <c r="Z454" s="60" t="e">
        <f>VLOOKUP($C454,Sheet2!$A:$BN,Z$6,0)</f>
        <v>#DIV/0!</v>
      </c>
      <c r="AA454" s="57">
        <f>IF(AND(X454 &gt;= 0, X454 &lt;=10000000),500000,IF(AND(X454 &gt;= 10000000, X454 &lt;20000000),1000000,IF(AND(X454&gt;= 20000000, X454 &lt;30000000),1500000,IF(AND(X454 &gt;= 30000000, X454 &lt;50000000),2000000,IF(X454 &lt; 50000000,E,0)))))</f>
        <v>500000</v>
      </c>
      <c r="AB454" s="57">
        <f t="shared" si="85"/>
        <v>500000</v>
      </c>
      <c r="AC454" s="57">
        <f>VLOOKUP($C454,Sheet2!$A:$BN,AC$6,0)</f>
        <v>0</v>
      </c>
      <c r="AD454" s="57">
        <f>VLOOKUP($C454,Sheet2!$A:$BN,AD$6,0)</f>
        <v>0</v>
      </c>
      <c r="AE454" s="60" t="e">
        <f>VLOOKUP($C454,Sheet2!$A:$BN,AE$6,0)</f>
        <v>#DIV/0!</v>
      </c>
      <c r="AF454" s="57">
        <f>IF(AND(AC454 &gt;= 0, AC454 &lt;=10000000),500000,IF(AND(AC454 &gt;= 10000000, AC454 &lt;20000000),1000000,IF(AND(AC454&gt;= 20000000, AC454 &lt;30000000),1500000,IF(AND(AC454 &gt;= 30000000, AC454 &lt;50000000),2000000,IF(AC454 &lt; 50000000,E,0)))))</f>
        <v>500000</v>
      </c>
      <c r="AG454" s="57">
        <f t="shared" si="86"/>
        <v>500000</v>
      </c>
      <c r="AH454" s="57">
        <f>VLOOKUP($C454,Sheet2!$A:$BN,AH$6,0)</f>
        <v>0</v>
      </c>
      <c r="AI454" s="57">
        <f>VLOOKUP($C454,Sheet2!$A:$BN,AI$6,0)</f>
        <v>0</v>
      </c>
      <c r="AJ454" s="60" t="e">
        <f>VLOOKUP($C454,Sheet2!$A:$BN,AJ$6,0)</f>
        <v>#DIV/0!</v>
      </c>
      <c r="AK454" s="57">
        <f>IF(AND(AH454 &gt;= 0, AH454 &lt;=10000000),500000,IF(AND(AH454 &gt;= 10000000, AH454 &lt;20000000),1000000,IF(AND(AH454&gt;= 20000000, AH454 &lt;30000000),1500000,IF(AND(AH454 &gt;= 30000000, AH454 &lt;50000000),2000000,IF(AH454 &lt; 50000000,E,0)))))</f>
        <v>500000</v>
      </c>
      <c r="AL454" s="57">
        <f t="shared" si="87"/>
        <v>500000</v>
      </c>
      <c r="AM454" s="57">
        <f>VLOOKUP($C454,Sheet2!$A:$BN,AM$6,0)</f>
        <v>0</v>
      </c>
      <c r="AN454" s="57">
        <f>VLOOKUP($C454,Sheet2!$A:$BN,AN$6,0)</f>
        <v>0</v>
      </c>
      <c r="AO454" s="60" t="e">
        <f>VLOOKUP($C454,Sheet2!$A:$BN,AO$6,0)</f>
        <v>#DIV/0!</v>
      </c>
      <c r="AP454" s="57">
        <f>IF(AND(AM454 &gt;= 0, AM454 &lt;=10000000),500000,IF(AND(AM454 &gt;= 10000000, AM454 &lt;20000000),1000000,IF(AND(AM454&gt;= 20000000, AM454 &lt;30000000),1500000,IF(AND(AM454 &gt;= 30000000, AM454 &lt;50000000),2000000,IF(AM454 &lt; 50000000,E,0)))))</f>
        <v>500000</v>
      </c>
      <c r="AQ454" s="57">
        <f t="shared" si="88"/>
        <v>500000</v>
      </c>
      <c r="AR454" s="57">
        <f>VLOOKUP($C454,Sheet2!$A:$BN,AR$6,0)</f>
        <v>0</v>
      </c>
      <c r="AS454" s="57">
        <f>VLOOKUP($C454,Sheet2!$A:$BN,AS$6,0)</f>
        <v>0</v>
      </c>
      <c r="AT454" s="60" t="e">
        <f>VLOOKUP($C454,Sheet2!$A:$BN,AT$6,0)</f>
        <v>#DIV/0!</v>
      </c>
      <c r="AU454" s="57">
        <f>IF(AND(AR454 &gt;= 0, AR454 &lt;=10000000),500000,IF(AND(AR454 &gt;= 10000000, AR454 &lt;20000000),1000000,IF(AND(AR454&gt;= 20000000, AR454 &lt;30000000),1500000,IF(AND(AR454 &gt;= 30000000, AR454 &lt;50000000),2000000,IF(AR454 &lt; 50000000,E,0)))))</f>
        <v>500000</v>
      </c>
      <c r="AV454" s="57">
        <f t="shared" si="89"/>
        <v>500000</v>
      </c>
      <c r="AW454" s="57">
        <f>VLOOKUP($C454,Sheet2!$A:$BN,AW$6,0)</f>
        <v>0</v>
      </c>
      <c r="AX454" s="57">
        <f>VLOOKUP($C454,Sheet2!$A:$BN,AX$6,0)</f>
        <v>0</v>
      </c>
      <c r="AY454" s="60" t="e">
        <f>VLOOKUP($C454,Sheet2!$A:$BN,AY$6,0)</f>
        <v>#DIV/0!</v>
      </c>
      <c r="AZ454" s="57">
        <f>IF(AND(AW454 &gt;= 0, AW454 &lt;=10000000),500000,IF(AND(AW454 &gt;= 10000000, AW454 &lt;20000000),1000000,IF(AND(AW454&gt;= 20000000, AW454 &lt;30000000),1500000,IF(AND(AW454 &gt;= 30000000, AW454 &lt;50000000),2000000,IF(AW454 &lt; 50000000,E,0)))))</f>
        <v>500000</v>
      </c>
      <c r="BA454" s="57">
        <f t="shared" si="90"/>
        <v>500000</v>
      </c>
      <c r="BB454" s="57">
        <f>VLOOKUP($C454,Sheet2!$A:$BN,BB$6,0)</f>
        <v>5250000</v>
      </c>
      <c r="BC454" s="57">
        <f>VLOOKUP($C454,Sheet2!$A:$BN,BC$6,0)</f>
        <v>2072200</v>
      </c>
      <c r="BD454" s="60">
        <f>VLOOKUP($C454,Sheet2!$A:$BN,BD$6,0)</f>
        <v>1.3267459344713866</v>
      </c>
      <c r="BE454" s="57">
        <f>IF(AND(BB454 &gt;= 0, BB454 &lt;=10000000),500000,IF(AND(BB454 &gt;= 10000000, BB454 &lt;20000000),1000000,IF(AND(BB454&gt;= 20000000, BB454 &lt;30000000),1500000,IF(AND(BB454 &gt;= 30000000, BB454 &lt;50000000),2000000,IF(BB454 &lt; 50000000,E,0)))))</f>
        <v>500000</v>
      </c>
      <c r="BF454" s="57">
        <f t="shared" si="91"/>
        <v>7900000</v>
      </c>
      <c r="BG454" s="57">
        <f>VLOOKUP($C454,Sheet2!$A:$BN,BG$6,0)</f>
        <v>0</v>
      </c>
      <c r="BH454" s="57">
        <f>VLOOKUP($C454,Sheet2!$A:$BN,BH$6,0)</f>
        <v>0</v>
      </c>
      <c r="BI454" s="60" t="e">
        <f>VLOOKUP($C454,Sheet2!$A:$BN,BI$6,0)</f>
        <v>#DIV/0!</v>
      </c>
      <c r="BJ454" s="57">
        <f>IF(AND(BG454 &gt;= 0, BG454 &lt;=10000000),500000,IF(AND(BG454 &gt;= 10000000, BG454 &lt;20000000),1000000,IF(AND(BG454&gt;= 20000000, BG454 &lt;30000000),1500000,IF(AND(BG454 &gt;= 30000000, BG454 &lt;50000000),2000000,IF(BG454 &lt; 50000000,E,0)))))</f>
        <v>500000</v>
      </c>
      <c r="BK454" s="57">
        <f t="shared" si="92"/>
        <v>500000</v>
      </c>
      <c r="BL454" s="57">
        <f>VLOOKUP($C454,Sheet2!$A:$BN,BL$6,0)</f>
        <v>0</v>
      </c>
      <c r="BM454" s="57">
        <f>VLOOKUP($C454,Sheet2!$A:$BN,BM$6,0)</f>
        <v>0</v>
      </c>
      <c r="BN454" s="60" t="e">
        <f>VLOOKUP($C454,Sheet2!$A:$BN,BN$6,0)</f>
        <v>#DIV/0!</v>
      </c>
      <c r="BO454" s="57">
        <f>IF(AND(BL454 &gt;= 0, BL454 &lt;=10000000),500000,IF(AND(BL454 &gt;= 10000000, BL454 &lt;20000000),1000000,IF(AND(BL454&gt;= 20000000, BL454 &lt;30000000),1500000,IF(AND(BL454 &gt;= 30000000, BL454 &lt;50000000),2000000,IF(BL454 &lt; 50000000,E,0)))))</f>
        <v>500000</v>
      </c>
      <c r="BP454" s="57">
        <f t="shared" si="93"/>
        <v>500000</v>
      </c>
      <c r="BQ454" s="57">
        <f>VLOOKUP($C454,Sheet2!$A:$BN,BQ$6,0)</f>
        <v>0</v>
      </c>
      <c r="BR454" s="57">
        <f>VLOOKUP($C454,Sheet2!$A:$BN,BR$6,0)</f>
        <v>0</v>
      </c>
      <c r="BS454" s="60" t="e">
        <f>VLOOKUP($C454,Sheet2!$A:$BN,BS$6,0)</f>
        <v>#DIV/0!</v>
      </c>
      <c r="BT454" s="57">
        <f>IF(AND(BQ454 &gt;= 0, BQ454 &lt;=10000000),500000,IF(AND(BQ454 &gt;= 10000000, BQ454 &lt;20000000),1000000,IF(AND(BQ454&gt;= 20000000, BQ454 &lt;30000000),1500000,IF(AND(BQ454 &gt;= 30000000, BQ454 &lt;50000000),2000000,IF(BQ454 &lt; 50000000,E,0)))))</f>
        <v>500000</v>
      </c>
      <c r="BU454" s="57">
        <f t="shared" si="94"/>
        <v>500000</v>
      </c>
      <c r="BV454" s="57">
        <f>VLOOKUP($C454,Sheet2!$A:$BN,BV$6,0)</f>
        <v>0</v>
      </c>
      <c r="BW454" s="57">
        <f>VLOOKUP($C454,Sheet2!$A:$BN,BW$6,0)</f>
        <v>0</v>
      </c>
      <c r="BX454" s="60" t="e">
        <f>VLOOKUP($C454,Sheet2!$A:$BN,BX$6,0)</f>
        <v>#DIV/0!</v>
      </c>
      <c r="BY454" s="57">
        <f>IF(AND(BV454 &gt;= 0, BV454 &lt;=10000000),500000,IF(AND(BV454 &gt;= 10000000, BV454 &lt;20000000),1000000,IF(AND(BV454&gt;= 20000000, BV454 &lt;30000000),1500000,IF(AND(BV454 &gt;= 30000000, BV454 &lt;50000000),2000000,IF(BV454 &lt; 50000000,E,0)))))</f>
        <v>500000</v>
      </c>
      <c r="BZ454" s="57">
        <f t="shared" si="95"/>
        <v>500000</v>
      </c>
      <c r="CA454" s="57">
        <f>VLOOKUP($C454,Sheet2!$A:$BN,CA$6,0)</f>
        <v>0</v>
      </c>
      <c r="CB454" s="57">
        <f>VLOOKUP($C454,Sheet2!$A:$BN,CB$6,0)</f>
        <v>0</v>
      </c>
      <c r="CC454" s="60" t="e">
        <f>VLOOKUP($C454,Sheet2!$A:$BN,CC$6,0)</f>
        <v>#DIV/0!</v>
      </c>
      <c r="CD454" s="57">
        <f>IF(AND(CA454 &gt;= 0, CA454 &lt;=10000000),500000,IF(AND(CA454 &gt;= 10000000, CA454 &lt;20000000),1000000,IF(AND(CA454&gt;= 20000000, CA454 &lt;30000000),1500000,IF(AND(CA454 &gt;= 30000000, CA454 &lt;50000000),2000000,IF(CA454 &lt; 50000000,E,0)))))</f>
        <v>500000</v>
      </c>
      <c r="CE454" s="57">
        <f t="shared" si="96"/>
        <v>500000</v>
      </c>
    </row>
    <row r="455" spans="1:83" x14ac:dyDescent="0.35">
      <c r="A455" s="21" t="s">
        <v>649</v>
      </c>
      <c r="B455" s="21" t="s">
        <v>795</v>
      </c>
      <c r="C455" s="22" t="s">
        <v>796</v>
      </c>
      <c r="D455" s="57">
        <v>0</v>
      </c>
      <c r="E455" s="57">
        <f t="shared" si="97"/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7000000</v>
      </c>
      <c r="M455" s="19">
        <v>6400000</v>
      </c>
      <c r="N455" s="19">
        <v>5400000</v>
      </c>
      <c r="O455" s="19">
        <v>4900000</v>
      </c>
      <c r="P455" s="19">
        <v>4300000</v>
      </c>
      <c r="Q455" s="19">
        <v>0</v>
      </c>
      <c r="S455" s="57" t="e">
        <f>VLOOKUP($C455,Sheet2!$A:$BN,S$6,0)</f>
        <v>#N/A</v>
      </c>
      <c r="T455" s="57" t="e">
        <f>VLOOKUP($C455,Sheet2!$A:$BN,T$6,0)</f>
        <v>#N/A</v>
      </c>
      <c r="U455" s="60" t="e">
        <f>VLOOKUP($C455,Sheet2!$A:$BN,U$6,0)</f>
        <v>#N/A</v>
      </c>
      <c r="V455" s="57" t="e">
        <f>IF(AND(S455 &gt;= 0, S455 &lt;=10000000),500000,IF(AND(S455 &gt;= 10000000, S455 &lt;20000000),1000000,IF(AND(S455&gt;= 20000000, S455 &lt;30000000),1500000,IF(AND(S455 &gt;= 30000000, S455 &lt;50000000),2000000,IF(S455 &lt; 50000000,E,0)))))</f>
        <v>#N/A</v>
      </c>
      <c r="W455" s="57" t="e">
        <f t="shared" si="84"/>
        <v>#N/A</v>
      </c>
      <c r="X455" s="57" t="e">
        <f>VLOOKUP($C455,Sheet2!$A:$BN,X$6,0)</f>
        <v>#N/A</v>
      </c>
      <c r="Y455" s="57" t="e">
        <f>VLOOKUP($C455,Sheet2!$A:$BN,Y$6,0)</f>
        <v>#N/A</v>
      </c>
      <c r="Z455" s="60" t="e">
        <f>VLOOKUP($C455,Sheet2!$A:$BN,Z$6,0)</f>
        <v>#N/A</v>
      </c>
      <c r="AA455" s="57" t="e">
        <f>IF(AND(X455 &gt;= 0, X455 &lt;=10000000),500000,IF(AND(X455 &gt;= 10000000, X455 &lt;20000000),1000000,IF(AND(X455&gt;= 20000000, X455 &lt;30000000),1500000,IF(AND(X455 &gt;= 30000000, X455 &lt;50000000),2000000,IF(X455 &lt; 50000000,E,0)))))</f>
        <v>#N/A</v>
      </c>
      <c r="AB455" s="57" t="e">
        <f t="shared" si="85"/>
        <v>#N/A</v>
      </c>
      <c r="AC455" s="57" t="e">
        <f>VLOOKUP($C455,Sheet2!$A:$BN,AC$6,0)</f>
        <v>#N/A</v>
      </c>
      <c r="AD455" s="57" t="e">
        <f>VLOOKUP($C455,Sheet2!$A:$BN,AD$6,0)</f>
        <v>#N/A</v>
      </c>
      <c r="AE455" s="60" t="e">
        <f>VLOOKUP($C455,Sheet2!$A:$BN,AE$6,0)</f>
        <v>#N/A</v>
      </c>
      <c r="AF455" s="57" t="e">
        <f>IF(AND(AC455 &gt;= 0, AC455 &lt;=10000000),500000,IF(AND(AC455 &gt;= 10000000, AC455 &lt;20000000),1000000,IF(AND(AC455&gt;= 20000000, AC455 &lt;30000000),1500000,IF(AND(AC455 &gt;= 30000000, AC455 &lt;50000000),2000000,IF(AC455 &lt; 50000000,E,0)))))</f>
        <v>#N/A</v>
      </c>
      <c r="AG455" s="57" t="e">
        <f t="shared" si="86"/>
        <v>#N/A</v>
      </c>
      <c r="AH455" s="57" t="e">
        <f>VLOOKUP($C455,Sheet2!$A:$BN,AH$6,0)</f>
        <v>#N/A</v>
      </c>
      <c r="AI455" s="57" t="e">
        <f>VLOOKUP($C455,Sheet2!$A:$BN,AI$6,0)</f>
        <v>#N/A</v>
      </c>
      <c r="AJ455" s="60" t="e">
        <f>VLOOKUP($C455,Sheet2!$A:$BN,AJ$6,0)</f>
        <v>#N/A</v>
      </c>
      <c r="AK455" s="57" t="e">
        <f>IF(AND(AH455 &gt;= 0, AH455 &lt;=10000000),500000,IF(AND(AH455 &gt;= 10000000, AH455 &lt;20000000),1000000,IF(AND(AH455&gt;= 20000000, AH455 &lt;30000000),1500000,IF(AND(AH455 &gt;= 30000000, AH455 &lt;50000000),2000000,IF(AH455 &lt; 50000000,E,0)))))</f>
        <v>#N/A</v>
      </c>
      <c r="AL455" s="57" t="e">
        <f t="shared" si="87"/>
        <v>#N/A</v>
      </c>
      <c r="AM455" s="57" t="e">
        <f>VLOOKUP($C455,Sheet2!$A:$BN,AM$6,0)</f>
        <v>#N/A</v>
      </c>
      <c r="AN455" s="57" t="e">
        <f>VLOOKUP($C455,Sheet2!$A:$BN,AN$6,0)</f>
        <v>#N/A</v>
      </c>
      <c r="AO455" s="60" t="e">
        <f>VLOOKUP($C455,Sheet2!$A:$BN,AO$6,0)</f>
        <v>#N/A</v>
      </c>
      <c r="AP455" s="57" t="e">
        <f>IF(AND(AM455 &gt;= 0, AM455 &lt;=10000000),500000,IF(AND(AM455 &gt;= 10000000, AM455 &lt;20000000),1000000,IF(AND(AM455&gt;= 20000000, AM455 &lt;30000000),1500000,IF(AND(AM455 &gt;= 30000000, AM455 &lt;50000000),2000000,IF(AM455 &lt; 50000000,E,0)))))</f>
        <v>#N/A</v>
      </c>
      <c r="AQ455" s="57" t="e">
        <f t="shared" si="88"/>
        <v>#N/A</v>
      </c>
      <c r="AR455" s="57" t="e">
        <f>VLOOKUP($C455,Sheet2!$A:$BN,AR$6,0)</f>
        <v>#N/A</v>
      </c>
      <c r="AS455" s="57" t="e">
        <f>VLOOKUP($C455,Sheet2!$A:$BN,AS$6,0)</f>
        <v>#N/A</v>
      </c>
      <c r="AT455" s="60" t="e">
        <f>VLOOKUP($C455,Sheet2!$A:$BN,AT$6,0)</f>
        <v>#N/A</v>
      </c>
      <c r="AU455" s="57" t="e">
        <f>IF(AND(AR455 &gt;= 0, AR455 &lt;=10000000),500000,IF(AND(AR455 &gt;= 10000000, AR455 &lt;20000000),1000000,IF(AND(AR455&gt;= 20000000, AR455 &lt;30000000),1500000,IF(AND(AR455 &gt;= 30000000, AR455 &lt;50000000),2000000,IF(AR455 &lt; 50000000,E,0)))))</f>
        <v>#N/A</v>
      </c>
      <c r="AV455" s="57" t="e">
        <f t="shared" si="89"/>
        <v>#N/A</v>
      </c>
      <c r="AW455" s="57" t="e">
        <f>VLOOKUP($C455,Sheet2!$A:$BN,AW$6,0)</f>
        <v>#N/A</v>
      </c>
      <c r="AX455" s="57" t="e">
        <f>VLOOKUP($C455,Sheet2!$A:$BN,AX$6,0)</f>
        <v>#N/A</v>
      </c>
      <c r="AY455" s="60" t="e">
        <f>VLOOKUP($C455,Sheet2!$A:$BN,AY$6,0)</f>
        <v>#N/A</v>
      </c>
      <c r="AZ455" s="57" t="e">
        <f>IF(AND(AW455 &gt;= 0, AW455 &lt;=10000000),500000,IF(AND(AW455 &gt;= 10000000, AW455 &lt;20000000),1000000,IF(AND(AW455&gt;= 20000000, AW455 &lt;30000000),1500000,IF(AND(AW455 &gt;= 30000000, AW455 &lt;50000000),2000000,IF(AW455 &lt; 50000000,E,0)))))</f>
        <v>#N/A</v>
      </c>
      <c r="BA455" s="57" t="e">
        <f t="shared" si="90"/>
        <v>#N/A</v>
      </c>
      <c r="BB455" s="57" t="e">
        <f>VLOOKUP($C455,Sheet2!$A:$BN,BB$6,0)</f>
        <v>#N/A</v>
      </c>
      <c r="BC455" s="57" t="e">
        <f>VLOOKUP($C455,Sheet2!$A:$BN,BC$6,0)</f>
        <v>#N/A</v>
      </c>
      <c r="BD455" s="60" t="e">
        <f>VLOOKUP($C455,Sheet2!$A:$BN,BD$6,0)</f>
        <v>#N/A</v>
      </c>
      <c r="BE455" s="57" t="e">
        <f>IF(AND(BB455 &gt;= 0, BB455 &lt;=10000000),500000,IF(AND(BB455 &gt;= 10000000, BB455 &lt;20000000),1000000,IF(AND(BB455&gt;= 20000000, BB455 &lt;30000000),1500000,IF(AND(BB455 &gt;= 30000000, BB455 &lt;50000000),2000000,IF(BB455 &lt; 50000000,E,0)))))</f>
        <v>#N/A</v>
      </c>
      <c r="BF455" s="57" t="e">
        <f t="shared" si="91"/>
        <v>#N/A</v>
      </c>
      <c r="BG455" s="57" t="e">
        <f>VLOOKUP($C455,Sheet2!$A:$BN,BG$6,0)</f>
        <v>#N/A</v>
      </c>
      <c r="BH455" s="57" t="e">
        <f>VLOOKUP($C455,Sheet2!$A:$BN,BH$6,0)</f>
        <v>#N/A</v>
      </c>
      <c r="BI455" s="60" t="e">
        <f>VLOOKUP($C455,Sheet2!$A:$BN,BI$6,0)</f>
        <v>#N/A</v>
      </c>
      <c r="BJ455" s="57" t="e">
        <f>IF(AND(BG455 &gt;= 0, BG455 &lt;=10000000),500000,IF(AND(BG455 &gt;= 10000000, BG455 &lt;20000000),1000000,IF(AND(BG455&gt;= 20000000, BG455 &lt;30000000),1500000,IF(AND(BG455 &gt;= 30000000, BG455 &lt;50000000),2000000,IF(BG455 &lt; 50000000,E,0)))))</f>
        <v>#N/A</v>
      </c>
      <c r="BK455" s="57" t="e">
        <f t="shared" si="92"/>
        <v>#N/A</v>
      </c>
      <c r="BL455" s="57" t="e">
        <f>VLOOKUP($C455,Sheet2!$A:$BN,BL$6,0)</f>
        <v>#N/A</v>
      </c>
      <c r="BM455" s="57" t="e">
        <f>VLOOKUP($C455,Sheet2!$A:$BN,BM$6,0)</f>
        <v>#N/A</v>
      </c>
      <c r="BN455" s="60" t="e">
        <f>VLOOKUP($C455,Sheet2!$A:$BN,BN$6,0)</f>
        <v>#N/A</v>
      </c>
      <c r="BO455" s="57" t="e">
        <f>IF(AND(BL455 &gt;= 0, BL455 &lt;=10000000),500000,IF(AND(BL455 &gt;= 10000000, BL455 &lt;20000000),1000000,IF(AND(BL455&gt;= 20000000, BL455 &lt;30000000),1500000,IF(AND(BL455 &gt;= 30000000, BL455 &lt;50000000),2000000,IF(BL455 &lt; 50000000,E,0)))))</f>
        <v>#N/A</v>
      </c>
      <c r="BP455" s="57" t="e">
        <f t="shared" si="93"/>
        <v>#N/A</v>
      </c>
      <c r="BQ455" s="57" t="e">
        <f>VLOOKUP($C455,Sheet2!$A:$BN,BQ$6,0)</f>
        <v>#N/A</v>
      </c>
      <c r="BR455" s="57" t="e">
        <f>VLOOKUP($C455,Sheet2!$A:$BN,BR$6,0)</f>
        <v>#N/A</v>
      </c>
      <c r="BS455" s="60" t="e">
        <f>VLOOKUP($C455,Sheet2!$A:$BN,BS$6,0)</f>
        <v>#N/A</v>
      </c>
      <c r="BT455" s="57" t="e">
        <f>IF(AND(BQ455 &gt;= 0, BQ455 &lt;=10000000),500000,IF(AND(BQ455 &gt;= 10000000, BQ455 &lt;20000000),1000000,IF(AND(BQ455&gt;= 20000000, BQ455 &lt;30000000),1500000,IF(AND(BQ455 &gt;= 30000000, BQ455 &lt;50000000),2000000,IF(BQ455 &lt; 50000000,E,0)))))</f>
        <v>#N/A</v>
      </c>
      <c r="BU455" s="57" t="e">
        <f t="shared" si="94"/>
        <v>#N/A</v>
      </c>
      <c r="BV455" s="57" t="e">
        <f>VLOOKUP($C455,Sheet2!$A:$BN,BV$6,0)</f>
        <v>#N/A</v>
      </c>
      <c r="BW455" s="57" t="e">
        <f>VLOOKUP($C455,Sheet2!$A:$BN,BW$6,0)</f>
        <v>#N/A</v>
      </c>
      <c r="BX455" s="60" t="e">
        <f>VLOOKUP($C455,Sheet2!$A:$BN,BX$6,0)</f>
        <v>#N/A</v>
      </c>
      <c r="BY455" s="57" t="e">
        <f>IF(AND(BV455 &gt;= 0, BV455 &lt;=10000000),500000,IF(AND(BV455 &gt;= 10000000, BV455 &lt;20000000),1000000,IF(AND(BV455&gt;= 20000000, BV455 &lt;30000000),1500000,IF(AND(BV455 &gt;= 30000000, BV455 &lt;50000000),2000000,IF(BV455 &lt; 50000000,E,0)))))</f>
        <v>#N/A</v>
      </c>
      <c r="BZ455" s="57" t="e">
        <f t="shared" si="95"/>
        <v>#N/A</v>
      </c>
      <c r="CA455" s="57" t="e">
        <f>VLOOKUP($C455,Sheet2!$A:$BN,CA$6,0)</f>
        <v>#N/A</v>
      </c>
      <c r="CB455" s="57" t="e">
        <f>VLOOKUP($C455,Sheet2!$A:$BN,CB$6,0)</f>
        <v>#N/A</v>
      </c>
      <c r="CC455" s="60" t="e">
        <f>VLOOKUP($C455,Sheet2!$A:$BN,CC$6,0)</f>
        <v>#N/A</v>
      </c>
      <c r="CD455" s="57" t="e">
        <f>IF(AND(CA455 &gt;= 0, CA455 &lt;=10000000),500000,IF(AND(CA455 &gt;= 10000000, CA455 &lt;20000000),1000000,IF(AND(CA455&gt;= 20000000, CA455 &lt;30000000),1500000,IF(AND(CA455 &gt;= 30000000, CA455 &lt;50000000),2000000,IF(CA455 &lt; 50000000,E,0)))))</f>
        <v>#N/A</v>
      </c>
      <c r="CE455" s="57" t="e">
        <f t="shared" si="96"/>
        <v>#N/A</v>
      </c>
    </row>
    <row r="456" spans="1:83" x14ac:dyDescent="0.35">
      <c r="A456" s="21" t="s">
        <v>649</v>
      </c>
      <c r="B456" s="21" t="s">
        <v>797</v>
      </c>
      <c r="C456" s="22" t="s">
        <v>798</v>
      </c>
      <c r="D456" s="57">
        <v>0</v>
      </c>
      <c r="E456" s="57">
        <f t="shared" si="97"/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7000000</v>
      </c>
      <c r="M456" s="19">
        <v>6400000</v>
      </c>
      <c r="N456" s="19">
        <v>5400000</v>
      </c>
      <c r="O456" s="19">
        <v>0</v>
      </c>
      <c r="P456" s="19">
        <v>0</v>
      </c>
      <c r="Q456" s="19">
        <v>0</v>
      </c>
      <c r="S456" s="57" t="e">
        <f>VLOOKUP($C456,Sheet2!$A:$BN,S$6,0)</f>
        <v>#N/A</v>
      </c>
      <c r="T456" s="57" t="e">
        <f>VLOOKUP($C456,Sheet2!$A:$BN,T$6,0)</f>
        <v>#N/A</v>
      </c>
      <c r="U456" s="60" t="e">
        <f>VLOOKUP($C456,Sheet2!$A:$BN,U$6,0)</f>
        <v>#N/A</v>
      </c>
      <c r="V456" s="57" t="e">
        <f>IF(AND(S456 &gt;= 0, S456 &lt;=10000000),500000,IF(AND(S456 &gt;= 10000000, S456 &lt;20000000),1000000,IF(AND(S456&gt;= 20000000, S456 &lt;30000000),1500000,IF(AND(S456 &gt;= 30000000, S456 &lt;50000000),2000000,IF(S456 &lt; 50000000,E,0)))))</f>
        <v>#N/A</v>
      </c>
      <c r="W456" s="57" t="e">
        <f t="shared" si="84"/>
        <v>#N/A</v>
      </c>
      <c r="X456" s="57" t="e">
        <f>VLOOKUP($C456,Sheet2!$A:$BN,X$6,0)</f>
        <v>#N/A</v>
      </c>
      <c r="Y456" s="57" t="e">
        <f>VLOOKUP($C456,Sheet2!$A:$BN,Y$6,0)</f>
        <v>#N/A</v>
      </c>
      <c r="Z456" s="60" t="e">
        <f>VLOOKUP($C456,Sheet2!$A:$BN,Z$6,0)</f>
        <v>#N/A</v>
      </c>
      <c r="AA456" s="57" t="e">
        <f>IF(AND(X456 &gt;= 0, X456 &lt;=10000000),500000,IF(AND(X456 &gt;= 10000000, X456 &lt;20000000),1000000,IF(AND(X456&gt;= 20000000, X456 &lt;30000000),1500000,IF(AND(X456 &gt;= 30000000, X456 &lt;50000000),2000000,IF(X456 &lt; 50000000,E,0)))))</f>
        <v>#N/A</v>
      </c>
      <c r="AB456" s="57" t="e">
        <f t="shared" si="85"/>
        <v>#N/A</v>
      </c>
      <c r="AC456" s="57" t="e">
        <f>VLOOKUP($C456,Sheet2!$A:$BN,AC$6,0)</f>
        <v>#N/A</v>
      </c>
      <c r="AD456" s="57" t="e">
        <f>VLOOKUP($C456,Sheet2!$A:$BN,AD$6,0)</f>
        <v>#N/A</v>
      </c>
      <c r="AE456" s="60" t="e">
        <f>VLOOKUP($C456,Sheet2!$A:$BN,AE$6,0)</f>
        <v>#N/A</v>
      </c>
      <c r="AF456" s="57" t="e">
        <f>IF(AND(AC456 &gt;= 0, AC456 &lt;=10000000),500000,IF(AND(AC456 &gt;= 10000000, AC456 &lt;20000000),1000000,IF(AND(AC456&gt;= 20000000, AC456 &lt;30000000),1500000,IF(AND(AC456 &gt;= 30000000, AC456 &lt;50000000),2000000,IF(AC456 &lt; 50000000,E,0)))))</f>
        <v>#N/A</v>
      </c>
      <c r="AG456" s="57" t="e">
        <f t="shared" si="86"/>
        <v>#N/A</v>
      </c>
      <c r="AH456" s="57" t="e">
        <f>VLOOKUP($C456,Sheet2!$A:$BN,AH$6,0)</f>
        <v>#N/A</v>
      </c>
      <c r="AI456" s="57" t="e">
        <f>VLOOKUP($C456,Sheet2!$A:$BN,AI$6,0)</f>
        <v>#N/A</v>
      </c>
      <c r="AJ456" s="60" t="e">
        <f>VLOOKUP($C456,Sheet2!$A:$BN,AJ$6,0)</f>
        <v>#N/A</v>
      </c>
      <c r="AK456" s="57" t="e">
        <f>IF(AND(AH456 &gt;= 0, AH456 &lt;=10000000),500000,IF(AND(AH456 &gt;= 10000000, AH456 &lt;20000000),1000000,IF(AND(AH456&gt;= 20000000, AH456 &lt;30000000),1500000,IF(AND(AH456 &gt;= 30000000, AH456 &lt;50000000),2000000,IF(AH456 &lt; 50000000,E,0)))))</f>
        <v>#N/A</v>
      </c>
      <c r="AL456" s="57" t="e">
        <f t="shared" si="87"/>
        <v>#N/A</v>
      </c>
      <c r="AM456" s="57" t="e">
        <f>VLOOKUP($C456,Sheet2!$A:$BN,AM$6,0)</f>
        <v>#N/A</v>
      </c>
      <c r="AN456" s="57" t="e">
        <f>VLOOKUP($C456,Sheet2!$A:$BN,AN$6,0)</f>
        <v>#N/A</v>
      </c>
      <c r="AO456" s="60" t="e">
        <f>VLOOKUP($C456,Sheet2!$A:$BN,AO$6,0)</f>
        <v>#N/A</v>
      </c>
      <c r="AP456" s="57" t="e">
        <f>IF(AND(AM456 &gt;= 0, AM456 &lt;=10000000),500000,IF(AND(AM456 &gt;= 10000000, AM456 &lt;20000000),1000000,IF(AND(AM456&gt;= 20000000, AM456 &lt;30000000),1500000,IF(AND(AM456 &gt;= 30000000, AM456 &lt;50000000),2000000,IF(AM456 &lt; 50000000,E,0)))))</f>
        <v>#N/A</v>
      </c>
      <c r="AQ456" s="57" t="e">
        <f t="shared" si="88"/>
        <v>#N/A</v>
      </c>
      <c r="AR456" s="57" t="e">
        <f>VLOOKUP($C456,Sheet2!$A:$BN,AR$6,0)</f>
        <v>#N/A</v>
      </c>
      <c r="AS456" s="57" t="e">
        <f>VLOOKUP($C456,Sheet2!$A:$BN,AS$6,0)</f>
        <v>#N/A</v>
      </c>
      <c r="AT456" s="60" t="e">
        <f>VLOOKUP($C456,Sheet2!$A:$BN,AT$6,0)</f>
        <v>#N/A</v>
      </c>
      <c r="AU456" s="57" t="e">
        <f>IF(AND(AR456 &gt;= 0, AR456 &lt;=10000000),500000,IF(AND(AR456 &gt;= 10000000, AR456 &lt;20000000),1000000,IF(AND(AR456&gt;= 20000000, AR456 &lt;30000000),1500000,IF(AND(AR456 &gt;= 30000000, AR456 &lt;50000000),2000000,IF(AR456 &lt; 50000000,E,0)))))</f>
        <v>#N/A</v>
      </c>
      <c r="AV456" s="57" t="e">
        <f t="shared" si="89"/>
        <v>#N/A</v>
      </c>
      <c r="AW456" s="57" t="e">
        <f>VLOOKUP($C456,Sheet2!$A:$BN,AW$6,0)</f>
        <v>#N/A</v>
      </c>
      <c r="AX456" s="57" t="e">
        <f>VLOOKUP($C456,Sheet2!$A:$BN,AX$6,0)</f>
        <v>#N/A</v>
      </c>
      <c r="AY456" s="60" t="e">
        <f>VLOOKUP($C456,Sheet2!$A:$BN,AY$6,0)</f>
        <v>#N/A</v>
      </c>
      <c r="AZ456" s="57" t="e">
        <f>IF(AND(AW456 &gt;= 0, AW456 &lt;=10000000),500000,IF(AND(AW456 &gt;= 10000000, AW456 &lt;20000000),1000000,IF(AND(AW456&gt;= 20000000, AW456 &lt;30000000),1500000,IF(AND(AW456 &gt;= 30000000, AW456 &lt;50000000),2000000,IF(AW456 &lt; 50000000,E,0)))))</f>
        <v>#N/A</v>
      </c>
      <c r="BA456" s="57" t="e">
        <f t="shared" si="90"/>
        <v>#N/A</v>
      </c>
      <c r="BB456" s="57" t="e">
        <f>VLOOKUP($C456,Sheet2!$A:$BN,BB$6,0)</f>
        <v>#N/A</v>
      </c>
      <c r="BC456" s="57" t="e">
        <f>VLOOKUP($C456,Sheet2!$A:$BN,BC$6,0)</f>
        <v>#N/A</v>
      </c>
      <c r="BD456" s="60" t="e">
        <f>VLOOKUP($C456,Sheet2!$A:$BN,BD$6,0)</f>
        <v>#N/A</v>
      </c>
      <c r="BE456" s="57" t="e">
        <f>IF(AND(BB456 &gt;= 0, BB456 &lt;=10000000),500000,IF(AND(BB456 &gt;= 10000000, BB456 &lt;20000000),1000000,IF(AND(BB456&gt;= 20000000, BB456 &lt;30000000),1500000,IF(AND(BB456 &gt;= 30000000, BB456 &lt;50000000),2000000,IF(BB456 &lt; 50000000,E,0)))))</f>
        <v>#N/A</v>
      </c>
      <c r="BF456" s="57" t="e">
        <f t="shared" si="91"/>
        <v>#N/A</v>
      </c>
      <c r="BG456" s="57" t="e">
        <f>VLOOKUP($C456,Sheet2!$A:$BN,BG$6,0)</f>
        <v>#N/A</v>
      </c>
      <c r="BH456" s="57" t="e">
        <f>VLOOKUP($C456,Sheet2!$A:$BN,BH$6,0)</f>
        <v>#N/A</v>
      </c>
      <c r="BI456" s="60" t="e">
        <f>VLOOKUP($C456,Sheet2!$A:$BN,BI$6,0)</f>
        <v>#N/A</v>
      </c>
      <c r="BJ456" s="57" t="e">
        <f>IF(AND(BG456 &gt;= 0, BG456 &lt;=10000000),500000,IF(AND(BG456 &gt;= 10000000, BG456 &lt;20000000),1000000,IF(AND(BG456&gt;= 20000000, BG456 &lt;30000000),1500000,IF(AND(BG456 &gt;= 30000000, BG456 &lt;50000000),2000000,IF(BG456 &lt; 50000000,E,0)))))</f>
        <v>#N/A</v>
      </c>
      <c r="BK456" s="57" t="e">
        <f t="shared" si="92"/>
        <v>#N/A</v>
      </c>
      <c r="BL456" s="57" t="e">
        <f>VLOOKUP($C456,Sheet2!$A:$BN,BL$6,0)</f>
        <v>#N/A</v>
      </c>
      <c r="BM456" s="57" t="e">
        <f>VLOOKUP($C456,Sheet2!$A:$BN,BM$6,0)</f>
        <v>#N/A</v>
      </c>
      <c r="BN456" s="60" t="e">
        <f>VLOOKUP($C456,Sheet2!$A:$BN,BN$6,0)</f>
        <v>#N/A</v>
      </c>
      <c r="BO456" s="57" t="e">
        <f>IF(AND(BL456 &gt;= 0, BL456 &lt;=10000000),500000,IF(AND(BL456 &gt;= 10000000, BL456 &lt;20000000),1000000,IF(AND(BL456&gt;= 20000000, BL456 &lt;30000000),1500000,IF(AND(BL456 &gt;= 30000000, BL456 &lt;50000000),2000000,IF(BL456 &lt; 50000000,E,0)))))</f>
        <v>#N/A</v>
      </c>
      <c r="BP456" s="57" t="e">
        <f t="shared" si="93"/>
        <v>#N/A</v>
      </c>
      <c r="BQ456" s="57" t="e">
        <f>VLOOKUP($C456,Sheet2!$A:$BN,BQ$6,0)</f>
        <v>#N/A</v>
      </c>
      <c r="BR456" s="57" t="e">
        <f>VLOOKUP($C456,Sheet2!$A:$BN,BR$6,0)</f>
        <v>#N/A</v>
      </c>
      <c r="BS456" s="60" t="e">
        <f>VLOOKUP($C456,Sheet2!$A:$BN,BS$6,0)</f>
        <v>#N/A</v>
      </c>
      <c r="BT456" s="57" t="e">
        <f>IF(AND(BQ456 &gt;= 0, BQ456 &lt;=10000000),500000,IF(AND(BQ456 &gt;= 10000000, BQ456 &lt;20000000),1000000,IF(AND(BQ456&gt;= 20000000, BQ456 &lt;30000000),1500000,IF(AND(BQ456 &gt;= 30000000, BQ456 &lt;50000000),2000000,IF(BQ456 &lt; 50000000,E,0)))))</f>
        <v>#N/A</v>
      </c>
      <c r="BU456" s="57" t="e">
        <f t="shared" si="94"/>
        <v>#N/A</v>
      </c>
      <c r="BV456" s="57" t="e">
        <f>VLOOKUP($C456,Sheet2!$A:$BN,BV$6,0)</f>
        <v>#N/A</v>
      </c>
      <c r="BW456" s="57" t="e">
        <f>VLOOKUP($C456,Sheet2!$A:$BN,BW$6,0)</f>
        <v>#N/A</v>
      </c>
      <c r="BX456" s="60" t="e">
        <f>VLOOKUP($C456,Sheet2!$A:$BN,BX$6,0)</f>
        <v>#N/A</v>
      </c>
      <c r="BY456" s="57" t="e">
        <f>IF(AND(BV456 &gt;= 0, BV456 &lt;=10000000),500000,IF(AND(BV456 &gt;= 10000000, BV456 &lt;20000000),1000000,IF(AND(BV456&gt;= 20000000, BV456 &lt;30000000),1500000,IF(AND(BV456 &gt;= 30000000, BV456 &lt;50000000),2000000,IF(BV456 &lt; 50000000,E,0)))))</f>
        <v>#N/A</v>
      </c>
      <c r="BZ456" s="57" t="e">
        <f t="shared" si="95"/>
        <v>#N/A</v>
      </c>
      <c r="CA456" s="57" t="e">
        <f>VLOOKUP($C456,Sheet2!$A:$BN,CA$6,0)</f>
        <v>#N/A</v>
      </c>
      <c r="CB456" s="57" t="e">
        <f>VLOOKUP($C456,Sheet2!$A:$BN,CB$6,0)</f>
        <v>#N/A</v>
      </c>
      <c r="CC456" s="60" t="e">
        <f>VLOOKUP($C456,Sheet2!$A:$BN,CC$6,0)</f>
        <v>#N/A</v>
      </c>
      <c r="CD456" s="57" t="e">
        <f>IF(AND(CA456 &gt;= 0, CA456 &lt;=10000000),500000,IF(AND(CA456 &gt;= 10000000, CA456 &lt;20000000),1000000,IF(AND(CA456&gt;= 20000000, CA456 &lt;30000000),1500000,IF(AND(CA456 &gt;= 30000000, CA456 &lt;50000000),2000000,IF(CA456 &lt; 50000000,E,0)))))</f>
        <v>#N/A</v>
      </c>
      <c r="CE456" s="57" t="e">
        <f t="shared" si="96"/>
        <v>#N/A</v>
      </c>
    </row>
    <row r="457" spans="1:83" x14ac:dyDescent="0.35">
      <c r="A457" s="21" t="s">
        <v>649</v>
      </c>
      <c r="B457" s="21" t="s">
        <v>799</v>
      </c>
      <c r="C457" s="22" t="s">
        <v>800</v>
      </c>
      <c r="D457" s="57">
        <v>0</v>
      </c>
      <c r="E457" s="57">
        <f t="shared" si="97"/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0</v>
      </c>
      <c r="K457" s="19">
        <v>0</v>
      </c>
      <c r="L457" s="19">
        <v>7000000</v>
      </c>
      <c r="M457" s="19">
        <v>6400000</v>
      </c>
      <c r="N457" s="19">
        <v>5400000</v>
      </c>
      <c r="O457" s="19">
        <v>4900000</v>
      </c>
      <c r="P457" s="19">
        <v>4300000</v>
      </c>
      <c r="Q457" s="19">
        <v>0</v>
      </c>
      <c r="S457" s="57" t="e">
        <f>VLOOKUP($C457,Sheet2!$A:$BN,S$6,0)</f>
        <v>#N/A</v>
      </c>
      <c r="T457" s="57" t="e">
        <f>VLOOKUP($C457,Sheet2!$A:$BN,T$6,0)</f>
        <v>#N/A</v>
      </c>
      <c r="U457" s="60" t="e">
        <f>VLOOKUP($C457,Sheet2!$A:$BN,U$6,0)</f>
        <v>#N/A</v>
      </c>
      <c r="V457" s="57" t="e">
        <f>IF(AND(S457 &gt;= 0, S457 &lt;=10000000),500000,IF(AND(S457 &gt;= 10000000, S457 &lt;20000000),1000000,IF(AND(S457&gt;= 20000000, S457 &lt;30000000),1500000,IF(AND(S457 &gt;= 30000000, S457 &lt;50000000),2000000,IF(S457 &lt; 50000000,E,0)))))</f>
        <v>#N/A</v>
      </c>
      <c r="W457" s="57" t="e">
        <f t="shared" si="84"/>
        <v>#N/A</v>
      </c>
      <c r="X457" s="57" t="e">
        <f>VLOOKUP($C457,Sheet2!$A:$BN,X$6,0)</f>
        <v>#N/A</v>
      </c>
      <c r="Y457" s="57" t="e">
        <f>VLOOKUP($C457,Sheet2!$A:$BN,Y$6,0)</f>
        <v>#N/A</v>
      </c>
      <c r="Z457" s="60" t="e">
        <f>VLOOKUP($C457,Sheet2!$A:$BN,Z$6,0)</f>
        <v>#N/A</v>
      </c>
      <c r="AA457" s="57" t="e">
        <f>IF(AND(X457 &gt;= 0, X457 &lt;=10000000),500000,IF(AND(X457 &gt;= 10000000, X457 &lt;20000000),1000000,IF(AND(X457&gt;= 20000000, X457 &lt;30000000),1500000,IF(AND(X457 &gt;= 30000000, X457 &lt;50000000),2000000,IF(X457 &lt; 50000000,E,0)))))</f>
        <v>#N/A</v>
      </c>
      <c r="AB457" s="57" t="e">
        <f t="shared" si="85"/>
        <v>#N/A</v>
      </c>
      <c r="AC457" s="57" t="e">
        <f>VLOOKUP($C457,Sheet2!$A:$BN,AC$6,0)</f>
        <v>#N/A</v>
      </c>
      <c r="AD457" s="57" t="e">
        <f>VLOOKUP($C457,Sheet2!$A:$BN,AD$6,0)</f>
        <v>#N/A</v>
      </c>
      <c r="AE457" s="60" t="e">
        <f>VLOOKUP($C457,Sheet2!$A:$BN,AE$6,0)</f>
        <v>#N/A</v>
      </c>
      <c r="AF457" s="57" t="e">
        <f>IF(AND(AC457 &gt;= 0, AC457 &lt;=10000000),500000,IF(AND(AC457 &gt;= 10000000, AC457 &lt;20000000),1000000,IF(AND(AC457&gt;= 20000000, AC457 &lt;30000000),1500000,IF(AND(AC457 &gt;= 30000000, AC457 &lt;50000000),2000000,IF(AC457 &lt; 50000000,E,0)))))</f>
        <v>#N/A</v>
      </c>
      <c r="AG457" s="57" t="e">
        <f t="shared" si="86"/>
        <v>#N/A</v>
      </c>
      <c r="AH457" s="57" t="e">
        <f>VLOOKUP($C457,Sheet2!$A:$BN,AH$6,0)</f>
        <v>#N/A</v>
      </c>
      <c r="AI457" s="57" t="e">
        <f>VLOOKUP($C457,Sheet2!$A:$BN,AI$6,0)</f>
        <v>#N/A</v>
      </c>
      <c r="AJ457" s="60" t="e">
        <f>VLOOKUP($C457,Sheet2!$A:$BN,AJ$6,0)</f>
        <v>#N/A</v>
      </c>
      <c r="AK457" s="57" t="e">
        <f>IF(AND(AH457 &gt;= 0, AH457 &lt;=10000000),500000,IF(AND(AH457 &gt;= 10000000, AH457 &lt;20000000),1000000,IF(AND(AH457&gt;= 20000000, AH457 &lt;30000000),1500000,IF(AND(AH457 &gt;= 30000000, AH457 &lt;50000000),2000000,IF(AH457 &lt; 50000000,E,0)))))</f>
        <v>#N/A</v>
      </c>
      <c r="AL457" s="57" t="e">
        <f t="shared" si="87"/>
        <v>#N/A</v>
      </c>
      <c r="AM457" s="57" t="e">
        <f>VLOOKUP($C457,Sheet2!$A:$BN,AM$6,0)</f>
        <v>#N/A</v>
      </c>
      <c r="AN457" s="57" t="e">
        <f>VLOOKUP($C457,Sheet2!$A:$BN,AN$6,0)</f>
        <v>#N/A</v>
      </c>
      <c r="AO457" s="60" t="e">
        <f>VLOOKUP($C457,Sheet2!$A:$BN,AO$6,0)</f>
        <v>#N/A</v>
      </c>
      <c r="AP457" s="57" t="e">
        <f>IF(AND(AM457 &gt;= 0, AM457 &lt;=10000000),500000,IF(AND(AM457 &gt;= 10000000, AM457 &lt;20000000),1000000,IF(AND(AM457&gt;= 20000000, AM457 &lt;30000000),1500000,IF(AND(AM457 &gt;= 30000000, AM457 &lt;50000000),2000000,IF(AM457 &lt; 50000000,E,0)))))</f>
        <v>#N/A</v>
      </c>
      <c r="AQ457" s="57" t="e">
        <f t="shared" si="88"/>
        <v>#N/A</v>
      </c>
      <c r="AR457" s="57" t="e">
        <f>VLOOKUP($C457,Sheet2!$A:$BN,AR$6,0)</f>
        <v>#N/A</v>
      </c>
      <c r="AS457" s="57" t="e">
        <f>VLOOKUP($C457,Sheet2!$A:$BN,AS$6,0)</f>
        <v>#N/A</v>
      </c>
      <c r="AT457" s="60" t="e">
        <f>VLOOKUP($C457,Sheet2!$A:$BN,AT$6,0)</f>
        <v>#N/A</v>
      </c>
      <c r="AU457" s="57" t="e">
        <f>IF(AND(AR457 &gt;= 0, AR457 &lt;=10000000),500000,IF(AND(AR457 &gt;= 10000000, AR457 &lt;20000000),1000000,IF(AND(AR457&gt;= 20000000, AR457 &lt;30000000),1500000,IF(AND(AR457 &gt;= 30000000, AR457 &lt;50000000),2000000,IF(AR457 &lt; 50000000,E,0)))))</f>
        <v>#N/A</v>
      </c>
      <c r="AV457" s="57" t="e">
        <f t="shared" si="89"/>
        <v>#N/A</v>
      </c>
      <c r="AW457" s="57" t="e">
        <f>VLOOKUP($C457,Sheet2!$A:$BN,AW$6,0)</f>
        <v>#N/A</v>
      </c>
      <c r="AX457" s="57" t="e">
        <f>VLOOKUP($C457,Sheet2!$A:$BN,AX$6,0)</f>
        <v>#N/A</v>
      </c>
      <c r="AY457" s="60" t="e">
        <f>VLOOKUP($C457,Sheet2!$A:$BN,AY$6,0)</f>
        <v>#N/A</v>
      </c>
      <c r="AZ457" s="57" t="e">
        <f>IF(AND(AW457 &gt;= 0, AW457 &lt;=10000000),500000,IF(AND(AW457 &gt;= 10000000, AW457 &lt;20000000),1000000,IF(AND(AW457&gt;= 20000000, AW457 &lt;30000000),1500000,IF(AND(AW457 &gt;= 30000000, AW457 &lt;50000000),2000000,IF(AW457 &lt; 50000000,E,0)))))</f>
        <v>#N/A</v>
      </c>
      <c r="BA457" s="57" t="e">
        <f t="shared" si="90"/>
        <v>#N/A</v>
      </c>
      <c r="BB457" s="57" t="e">
        <f>VLOOKUP($C457,Sheet2!$A:$BN,BB$6,0)</f>
        <v>#N/A</v>
      </c>
      <c r="BC457" s="57" t="e">
        <f>VLOOKUP($C457,Sheet2!$A:$BN,BC$6,0)</f>
        <v>#N/A</v>
      </c>
      <c r="BD457" s="60" t="e">
        <f>VLOOKUP($C457,Sheet2!$A:$BN,BD$6,0)</f>
        <v>#N/A</v>
      </c>
      <c r="BE457" s="57" t="e">
        <f>IF(AND(BB457 &gt;= 0, BB457 &lt;=10000000),500000,IF(AND(BB457 &gt;= 10000000, BB457 &lt;20000000),1000000,IF(AND(BB457&gt;= 20000000, BB457 &lt;30000000),1500000,IF(AND(BB457 &gt;= 30000000, BB457 &lt;50000000),2000000,IF(BB457 &lt; 50000000,E,0)))))</f>
        <v>#N/A</v>
      </c>
      <c r="BF457" s="57" t="e">
        <f t="shared" si="91"/>
        <v>#N/A</v>
      </c>
      <c r="BG457" s="57" t="e">
        <f>VLOOKUP($C457,Sheet2!$A:$BN,BG$6,0)</f>
        <v>#N/A</v>
      </c>
      <c r="BH457" s="57" t="e">
        <f>VLOOKUP($C457,Sheet2!$A:$BN,BH$6,0)</f>
        <v>#N/A</v>
      </c>
      <c r="BI457" s="60" t="e">
        <f>VLOOKUP($C457,Sheet2!$A:$BN,BI$6,0)</f>
        <v>#N/A</v>
      </c>
      <c r="BJ457" s="57" t="e">
        <f>IF(AND(BG457 &gt;= 0, BG457 &lt;=10000000),500000,IF(AND(BG457 &gt;= 10000000, BG457 &lt;20000000),1000000,IF(AND(BG457&gt;= 20000000, BG457 &lt;30000000),1500000,IF(AND(BG457 &gt;= 30000000, BG457 &lt;50000000),2000000,IF(BG457 &lt; 50000000,E,0)))))</f>
        <v>#N/A</v>
      </c>
      <c r="BK457" s="57" t="e">
        <f t="shared" si="92"/>
        <v>#N/A</v>
      </c>
      <c r="BL457" s="57" t="e">
        <f>VLOOKUP($C457,Sheet2!$A:$BN,BL$6,0)</f>
        <v>#N/A</v>
      </c>
      <c r="BM457" s="57" t="e">
        <f>VLOOKUP($C457,Sheet2!$A:$BN,BM$6,0)</f>
        <v>#N/A</v>
      </c>
      <c r="BN457" s="60" t="e">
        <f>VLOOKUP($C457,Sheet2!$A:$BN,BN$6,0)</f>
        <v>#N/A</v>
      </c>
      <c r="BO457" s="57" t="e">
        <f>IF(AND(BL457 &gt;= 0, BL457 &lt;=10000000),500000,IF(AND(BL457 &gt;= 10000000, BL457 &lt;20000000),1000000,IF(AND(BL457&gt;= 20000000, BL457 &lt;30000000),1500000,IF(AND(BL457 &gt;= 30000000, BL457 &lt;50000000),2000000,IF(BL457 &lt; 50000000,E,0)))))</f>
        <v>#N/A</v>
      </c>
      <c r="BP457" s="57" t="e">
        <f t="shared" si="93"/>
        <v>#N/A</v>
      </c>
      <c r="BQ457" s="57" t="e">
        <f>VLOOKUP($C457,Sheet2!$A:$BN,BQ$6,0)</f>
        <v>#N/A</v>
      </c>
      <c r="BR457" s="57" t="e">
        <f>VLOOKUP($C457,Sheet2!$A:$BN,BR$6,0)</f>
        <v>#N/A</v>
      </c>
      <c r="BS457" s="60" t="e">
        <f>VLOOKUP($C457,Sheet2!$A:$BN,BS$6,0)</f>
        <v>#N/A</v>
      </c>
      <c r="BT457" s="57" t="e">
        <f>IF(AND(BQ457 &gt;= 0, BQ457 &lt;=10000000),500000,IF(AND(BQ457 &gt;= 10000000, BQ457 &lt;20000000),1000000,IF(AND(BQ457&gt;= 20000000, BQ457 &lt;30000000),1500000,IF(AND(BQ457 &gt;= 30000000, BQ457 &lt;50000000),2000000,IF(BQ457 &lt; 50000000,E,0)))))</f>
        <v>#N/A</v>
      </c>
      <c r="BU457" s="57" t="e">
        <f t="shared" si="94"/>
        <v>#N/A</v>
      </c>
      <c r="BV457" s="57" t="e">
        <f>VLOOKUP($C457,Sheet2!$A:$BN,BV$6,0)</f>
        <v>#N/A</v>
      </c>
      <c r="BW457" s="57" t="e">
        <f>VLOOKUP($C457,Sheet2!$A:$BN,BW$6,0)</f>
        <v>#N/A</v>
      </c>
      <c r="BX457" s="60" t="e">
        <f>VLOOKUP($C457,Sheet2!$A:$BN,BX$6,0)</f>
        <v>#N/A</v>
      </c>
      <c r="BY457" s="57" t="e">
        <f>IF(AND(BV457 &gt;= 0, BV457 &lt;=10000000),500000,IF(AND(BV457 &gt;= 10000000, BV457 &lt;20000000),1000000,IF(AND(BV457&gt;= 20000000, BV457 &lt;30000000),1500000,IF(AND(BV457 &gt;= 30000000, BV457 &lt;50000000),2000000,IF(BV457 &lt; 50000000,E,0)))))</f>
        <v>#N/A</v>
      </c>
      <c r="BZ457" s="57" t="e">
        <f t="shared" si="95"/>
        <v>#N/A</v>
      </c>
      <c r="CA457" s="57" t="e">
        <f>VLOOKUP($C457,Sheet2!$A:$BN,CA$6,0)</f>
        <v>#N/A</v>
      </c>
      <c r="CB457" s="57" t="e">
        <f>VLOOKUP($C457,Sheet2!$A:$BN,CB$6,0)</f>
        <v>#N/A</v>
      </c>
      <c r="CC457" s="60" t="e">
        <f>VLOOKUP($C457,Sheet2!$A:$BN,CC$6,0)</f>
        <v>#N/A</v>
      </c>
      <c r="CD457" s="57" t="e">
        <f>IF(AND(CA457 &gt;= 0, CA457 &lt;=10000000),500000,IF(AND(CA457 &gt;= 10000000, CA457 &lt;20000000),1000000,IF(AND(CA457&gt;= 20000000, CA457 &lt;30000000),1500000,IF(AND(CA457 &gt;= 30000000, CA457 &lt;50000000),2000000,IF(CA457 &lt; 50000000,E,0)))))</f>
        <v>#N/A</v>
      </c>
      <c r="CE457" s="57" t="e">
        <f t="shared" si="96"/>
        <v>#N/A</v>
      </c>
    </row>
    <row r="458" spans="1:83" x14ac:dyDescent="0.35">
      <c r="A458" s="21" t="s">
        <v>649</v>
      </c>
      <c r="B458" s="21" t="s">
        <v>801</v>
      </c>
      <c r="C458" s="22" t="s">
        <v>802</v>
      </c>
      <c r="D458" s="57">
        <v>0</v>
      </c>
      <c r="E458" s="57">
        <f t="shared" si="97"/>
        <v>0</v>
      </c>
      <c r="F458" s="19">
        <v>0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4600000</v>
      </c>
      <c r="Q458" s="19">
        <v>4100000</v>
      </c>
      <c r="S458" s="57" t="e">
        <f>VLOOKUP($C458,Sheet2!$A:$BN,S$6,0)</f>
        <v>#N/A</v>
      </c>
      <c r="T458" s="57" t="e">
        <f>VLOOKUP($C458,Sheet2!$A:$BN,T$6,0)</f>
        <v>#N/A</v>
      </c>
      <c r="U458" s="60" t="e">
        <f>VLOOKUP($C458,Sheet2!$A:$BN,U$6,0)</f>
        <v>#N/A</v>
      </c>
      <c r="V458" s="57" t="e">
        <f>IF(AND(S458 &gt;= 0, S458 &lt;=10000000),500000,IF(AND(S458 &gt;= 10000000, S458 &lt;20000000),1000000,IF(AND(S458&gt;= 20000000, S458 &lt;30000000),1500000,IF(AND(S458 &gt;= 30000000, S458 &lt;50000000),2000000,IF(S458 &lt; 50000000,E,0)))))</f>
        <v>#N/A</v>
      </c>
      <c r="W458" s="57" t="e">
        <f t="shared" si="84"/>
        <v>#N/A</v>
      </c>
      <c r="X458" s="57" t="e">
        <f>VLOOKUP($C458,Sheet2!$A:$BN,X$6,0)</f>
        <v>#N/A</v>
      </c>
      <c r="Y458" s="57" t="e">
        <f>VLOOKUP($C458,Sheet2!$A:$BN,Y$6,0)</f>
        <v>#N/A</v>
      </c>
      <c r="Z458" s="60" t="e">
        <f>VLOOKUP($C458,Sheet2!$A:$BN,Z$6,0)</f>
        <v>#N/A</v>
      </c>
      <c r="AA458" s="57" t="e">
        <f>IF(AND(X458 &gt;= 0, X458 &lt;=10000000),500000,IF(AND(X458 &gt;= 10000000, X458 &lt;20000000),1000000,IF(AND(X458&gt;= 20000000, X458 &lt;30000000),1500000,IF(AND(X458 &gt;= 30000000, X458 &lt;50000000),2000000,IF(X458 &lt; 50000000,E,0)))))</f>
        <v>#N/A</v>
      </c>
      <c r="AB458" s="57" t="e">
        <f t="shared" si="85"/>
        <v>#N/A</v>
      </c>
      <c r="AC458" s="57" t="e">
        <f>VLOOKUP($C458,Sheet2!$A:$BN,AC$6,0)</f>
        <v>#N/A</v>
      </c>
      <c r="AD458" s="57" t="e">
        <f>VLOOKUP($C458,Sheet2!$A:$BN,AD$6,0)</f>
        <v>#N/A</v>
      </c>
      <c r="AE458" s="60" t="e">
        <f>VLOOKUP($C458,Sheet2!$A:$BN,AE$6,0)</f>
        <v>#N/A</v>
      </c>
      <c r="AF458" s="57" t="e">
        <f>IF(AND(AC458 &gt;= 0, AC458 &lt;=10000000),500000,IF(AND(AC458 &gt;= 10000000, AC458 &lt;20000000),1000000,IF(AND(AC458&gt;= 20000000, AC458 &lt;30000000),1500000,IF(AND(AC458 &gt;= 30000000, AC458 &lt;50000000),2000000,IF(AC458 &lt; 50000000,E,0)))))</f>
        <v>#N/A</v>
      </c>
      <c r="AG458" s="57" t="e">
        <f t="shared" si="86"/>
        <v>#N/A</v>
      </c>
      <c r="AH458" s="57" t="e">
        <f>VLOOKUP($C458,Sheet2!$A:$BN,AH$6,0)</f>
        <v>#N/A</v>
      </c>
      <c r="AI458" s="57" t="e">
        <f>VLOOKUP($C458,Sheet2!$A:$BN,AI$6,0)</f>
        <v>#N/A</v>
      </c>
      <c r="AJ458" s="60" t="e">
        <f>VLOOKUP($C458,Sheet2!$A:$BN,AJ$6,0)</f>
        <v>#N/A</v>
      </c>
      <c r="AK458" s="57" t="e">
        <f>IF(AND(AH458 &gt;= 0, AH458 &lt;=10000000),500000,IF(AND(AH458 &gt;= 10000000, AH458 &lt;20000000),1000000,IF(AND(AH458&gt;= 20000000, AH458 &lt;30000000),1500000,IF(AND(AH458 &gt;= 30000000, AH458 &lt;50000000),2000000,IF(AH458 &lt; 50000000,E,0)))))</f>
        <v>#N/A</v>
      </c>
      <c r="AL458" s="57" t="e">
        <f t="shared" si="87"/>
        <v>#N/A</v>
      </c>
      <c r="AM458" s="57" t="e">
        <f>VLOOKUP($C458,Sheet2!$A:$BN,AM$6,0)</f>
        <v>#N/A</v>
      </c>
      <c r="AN458" s="57" t="e">
        <f>VLOOKUP($C458,Sheet2!$A:$BN,AN$6,0)</f>
        <v>#N/A</v>
      </c>
      <c r="AO458" s="60" t="e">
        <f>VLOOKUP($C458,Sheet2!$A:$BN,AO$6,0)</f>
        <v>#N/A</v>
      </c>
      <c r="AP458" s="57" t="e">
        <f>IF(AND(AM458 &gt;= 0, AM458 &lt;=10000000),500000,IF(AND(AM458 &gt;= 10000000, AM458 &lt;20000000),1000000,IF(AND(AM458&gt;= 20000000, AM458 &lt;30000000),1500000,IF(AND(AM458 &gt;= 30000000, AM458 &lt;50000000),2000000,IF(AM458 &lt; 50000000,E,0)))))</f>
        <v>#N/A</v>
      </c>
      <c r="AQ458" s="57" t="e">
        <f t="shared" si="88"/>
        <v>#N/A</v>
      </c>
      <c r="AR458" s="57" t="e">
        <f>VLOOKUP($C458,Sheet2!$A:$BN,AR$6,0)</f>
        <v>#N/A</v>
      </c>
      <c r="AS458" s="57" t="e">
        <f>VLOOKUP($C458,Sheet2!$A:$BN,AS$6,0)</f>
        <v>#N/A</v>
      </c>
      <c r="AT458" s="60" t="e">
        <f>VLOOKUP($C458,Sheet2!$A:$BN,AT$6,0)</f>
        <v>#N/A</v>
      </c>
      <c r="AU458" s="57" t="e">
        <f>IF(AND(AR458 &gt;= 0, AR458 &lt;=10000000),500000,IF(AND(AR458 &gt;= 10000000, AR458 &lt;20000000),1000000,IF(AND(AR458&gt;= 20000000, AR458 &lt;30000000),1500000,IF(AND(AR458 &gt;= 30000000, AR458 &lt;50000000),2000000,IF(AR458 &lt; 50000000,E,0)))))</f>
        <v>#N/A</v>
      </c>
      <c r="AV458" s="57" t="e">
        <f t="shared" si="89"/>
        <v>#N/A</v>
      </c>
      <c r="AW458" s="57" t="e">
        <f>VLOOKUP($C458,Sheet2!$A:$BN,AW$6,0)</f>
        <v>#N/A</v>
      </c>
      <c r="AX458" s="57" t="e">
        <f>VLOOKUP($C458,Sheet2!$A:$BN,AX$6,0)</f>
        <v>#N/A</v>
      </c>
      <c r="AY458" s="60" t="e">
        <f>VLOOKUP($C458,Sheet2!$A:$BN,AY$6,0)</f>
        <v>#N/A</v>
      </c>
      <c r="AZ458" s="57" t="e">
        <f>IF(AND(AW458 &gt;= 0, AW458 &lt;=10000000),500000,IF(AND(AW458 &gt;= 10000000, AW458 &lt;20000000),1000000,IF(AND(AW458&gt;= 20000000, AW458 &lt;30000000),1500000,IF(AND(AW458 &gt;= 30000000, AW458 &lt;50000000),2000000,IF(AW458 &lt; 50000000,E,0)))))</f>
        <v>#N/A</v>
      </c>
      <c r="BA458" s="57" t="e">
        <f t="shared" si="90"/>
        <v>#N/A</v>
      </c>
      <c r="BB458" s="57" t="e">
        <f>VLOOKUP($C458,Sheet2!$A:$BN,BB$6,0)</f>
        <v>#N/A</v>
      </c>
      <c r="BC458" s="57" t="e">
        <f>VLOOKUP($C458,Sheet2!$A:$BN,BC$6,0)</f>
        <v>#N/A</v>
      </c>
      <c r="BD458" s="60" t="e">
        <f>VLOOKUP($C458,Sheet2!$A:$BN,BD$6,0)</f>
        <v>#N/A</v>
      </c>
      <c r="BE458" s="57" t="e">
        <f>IF(AND(BB458 &gt;= 0, BB458 &lt;=10000000),500000,IF(AND(BB458 &gt;= 10000000, BB458 &lt;20000000),1000000,IF(AND(BB458&gt;= 20000000, BB458 &lt;30000000),1500000,IF(AND(BB458 &gt;= 30000000, BB458 &lt;50000000),2000000,IF(BB458 &lt; 50000000,E,0)))))</f>
        <v>#N/A</v>
      </c>
      <c r="BF458" s="57" t="e">
        <f t="shared" si="91"/>
        <v>#N/A</v>
      </c>
      <c r="BG458" s="57" t="e">
        <f>VLOOKUP($C458,Sheet2!$A:$BN,BG$6,0)</f>
        <v>#N/A</v>
      </c>
      <c r="BH458" s="57" t="e">
        <f>VLOOKUP($C458,Sheet2!$A:$BN,BH$6,0)</f>
        <v>#N/A</v>
      </c>
      <c r="BI458" s="60" t="e">
        <f>VLOOKUP($C458,Sheet2!$A:$BN,BI$6,0)</f>
        <v>#N/A</v>
      </c>
      <c r="BJ458" s="57" t="e">
        <f>IF(AND(BG458 &gt;= 0, BG458 &lt;=10000000),500000,IF(AND(BG458 &gt;= 10000000, BG458 &lt;20000000),1000000,IF(AND(BG458&gt;= 20000000, BG458 &lt;30000000),1500000,IF(AND(BG458 &gt;= 30000000, BG458 &lt;50000000),2000000,IF(BG458 &lt; 50000000,E,0)))))</f>
        <v>#N/A</v>
      </c>
      <c r="BK458" s="57" t="e">
        <f t="shared" si="92"/>
        <v>#N/A</v>
      </c>
      <c r="BL458" s="57" t="e">
        <f>VLOOKUP($C458,Sheet2!$A:$BN,BL$6,0)</f>
        <v>#N/A</v>
      </c>
      <c r="BM458" s="57" t="e">
        <f>VLOOKUP($C458,Sheet2!$A:$BN,BM$6,0)</f>
        <v>#N/A</v>
      </c>
      <c r="BN458" s="60" t="e">
        <f>VLOOKUP($C458,Sheet2!$A:$BN,BN$6,0)</f>
        <v>#N/A</v>
      </c>
      <c r="BO458" s="57" t="e">
        <f>IF(AND(BL458 &gt;= 0, BL458 &lt;=10000000),500000,IF(AND(BL458 &gt;= 10000000, BL458 &lt;20000000),1000000,IF(AND(BL458&gt;= 20000000, BL458 &lt;30000000),1500000,IF(AND(BL458 &gt;= 30000000, BL458 &lt;50000000),2000000,IF(BL458 &lt; 50000000,E,0)))))</f>
        <v>#N/A</v>
      </c>
      <c r="BP458" s="57" t="e">
        <f t="shared" si="93"/>
        <v>#N/A</v>
      </c>
      <c r="BQ458" s="57" t="e">
        <f>VLOOKUP($C458,Sheet2!$A:$BN,BQ$6,0)</f>
        <v>#N/A</v>
      </c>
      <c r="BR458" s="57" t="e">
        <f>VLOOKUP($C458,Sheet2!$A:$BN,BR$6,0)</f>
        <v>#N/A</v>
      </c>
      <c r="BS458" s="60" t="e">
        <f>VLOOKUP($C458,Sheet2!$A:$BN,BS$6,0)</f>
        <v>#N/A</v>
      </c>
      <c r="BT458" s="57" t="e">
        <f>IF(AND(BQ458 &gt;= 0, BQ458 &lt;=10000000),500000,IF(AND(BQ458 &gt;= 10000000, BQ458 &lt;20000000),1000000,IF(AND(BQ458&gt;= 20000000, BQ458 &lt;30000000),1500000,IF(AND(BQ458 &gt;= 30000000, BQ458 &lt;50000000),2000000,IF(BQ458 &lt; 50000000,E,0)))))</f>
        <v>#N/A</v>
      </c>
      <c r="BU458" s="57" t="e">
        <f t="shared" si="94"/>
        <v>#N/A</v>
      </c>
      <c r="BV458" s="57" t="e">
        <f>VLOOKUP($C458,Sheet2!$A:$BN,BV$6,0)</f>
        <v>#N/A</v>
      </c>
      <c r="BW458" s="57" t="e">
        <f>VLOOKUP($C458,Sheet2!$A:$BN,BW$6,0)</f>
        <v>#N/A</v>
      </c>
      <c r="BX458" s="60" t="e">
        <f>VLOOKUP($C458,Sheet2!$A:$BN,BX$6,0)</f>
        <v>#N/A</v>
      </c>
      <c r="BY458" s="57" t="e">
        <f>IF(AND(BV458 &gt;= 0, BV458 &lt;=10000000),500000,IF(AND(BV458 &gt;= 10000000, BV458 &lt;20000000),1000000,IF(AND(BV458&gt;= 20000000, BV458 &lt;30000000),1500000,IF(AND(BV458 &gt;= 30000000, BV458 &lt;50000000),2000000,IF(BV458 &lt; 50000000,E,0)))))</f>
        <v>#N/A</v>
      </c>
      <c r="BZ458" s="57" t="e">
        <f t="shared" si="95"/>
        <v>#N/A</v>
      </c>
      <c r="CA458" s="57" t="e">
        <f>VLOOKUP($C458,Sheet2!$A:$BN,CA$6,0)</f>
        <v>#N/A</v>
      </c>
      <c r="CB458" s="57" t="e">
        <f>VLOOKUP($C458,Sheet2!$A:$BN,CB$6,0)</f>
        <v>#N/A</v>
      </c>
      <c r="CC458" s="60" t="e">
        <f>VLOOKUP($C458,Sheet2!$A:$BN,CC$6,0)</f>
        <v>#N/A</v>
      </c>
      <c r="CD458" s="57" t="e">
        <f>IF(AND(CA458 &gt;= 0, CA458 &lt;=10000000),500000,IF(AND(CA458 &gt;= 10000000, CA458 &lt;20000000),1000000,IF(AND(CA458&gt;= 20000000, CA458 &lt;30000000),1500000,IF(AND(CA458 &gt;= 30000000, CA458 &lt;50000000),2000000,IF(CA458 &lt; 50000000,E,0)))))</f>
        <v>#N/A</v>
      </c>
      <c r="CE458" s="57" t="e">
        <f t="shared" si="96"/>
        <v>#N/A</v>
      </c>
    </row>
    <row r="459" spans="1:83" x14ac:dyDescent="0.35">
      <c r="A459" s="21" t="s">
        <v>649</v>
      </c>
      <c r="B459" s="21" t="s">
        <v>803</v>
      </c>
      <c r="C459" s="22" t="s">
        <v>804</v>
      </c>
      <c r="D459" s="57">
        <v>0</v>
      </c>
      <c r="E459" s="57">
        <f t="shared" si="97"/>
        <v>0</v>
      </c>
      <c r="F459" s="19">
        <v>0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0</v>
      </c>
      <c r="O459" s="19">
        <v>0</v>
      </c>
      <c r="P459" s="19">
        <v>4600000</v>
      </c>
      <c r="Q459" s="19">
        <v>4100000</v>
      </c>
      <c r="S459" s="57" t="e">
        <f>VLOOKUP($C459,Sheet2!$A:$BN,S$6,0)</f>
        <v>#N/A</v>
      </c>
      <c r="T459" s="57" t="e">
        <f>VLOOKUP($C459,Sheet2!$A:$BN,T$6,0)</f>
        <v>#N/A</v>
      </c>
      <c r="U459" s="60" t="e">
        <f>VLOOKUP($C459,Sheet2!$A:$BN,U$6,0)</f>
        <v>#N/A</v>
      </c>
      <c r="V459" s="57" t="e">
        <f>IF(AND(S459 &gt;= 0, S459 &lt;=10000000),500000,IF(AND(S459 &gt;= 10000000, S459 &lt;20000000),1000000,IF(AND(S459&gt;= 20000000, S459 &lt;30000000),1500000,IF(AND(S459 &gt;= 30000000, S459 &lt;50000000),2000000,IF(S459 &lt; 50000000,E,0)))))</f>
        <v>#N/A</v>
      </c>
      <c r="W459" s="57" t="e">
        <f t="shared" ref="W459:W522" si="98">ROUNDUP(S459+T459+V459,-5)</f>
        <v>#N/A</v>
      </c>
      <c r="X459" s="57" t="e">
        <f>VLOOKUP($C459,Sheet2!$A:$BN,X$6,0)</f>
        <v>#N/A</v>
      </c>
      <c r="Y459" s="57" t="e">
        <f>VLOOKUP($C459,Sheet2!$A:$BN,Y$6,0)</f>
        <v>#N/A</v>
      </c>
      <c r="Z459" s="60" t="e">
        <f>VLOOKUP($C459,Sheet2!$A:$BN,Z$6,0)</f>
        <v>#N/A</v>
      </c>
      <c r="AA459" s="57" t="e">
        <f>IF(AND(X459 &gt;= 0, X459 &lt;=10000000),500000,IF(AND(X459 &gt;= 10000000, X459 &lt;20000000),1000000,IF(AND(X459&gt;= 20000000, X459 &lt;30000000),1500000,IF(AND(X459 &gt;= 30000000, X459 &lt;50000000),2000000,IF(X459 &lt; 50000000,E,0)))))</f>
        <v>#N/A</v>
      </c>
      <c r="AB459" s="57" t="e">
        <f t="shared" ref="AB459:AB522" si="99">ROUNDUP(X459+Y459+AA459,-5)</f>
        <v>#N/A</v>
      </c>
      <c r="AC459" s="57" t="e">
        <f>VLOOKUP($C459,Sheet2!$A:$BN,AC$6,0)</f>
        <v>#N/A</v>
      </c>
      <c r="AD459" s="57" t="e">
        <f>VLOOKUP($C459,Sheet2!$A:$BN,AD$6,0)</f>
        <v>#N/A</v>
      </c>
      <c r="AE459" s="60" t="e">
        <f>VLOOKUP($C459,Sheet2!$A:$BN,AE$6,0)</f>
        <v>#N/A</v>
      </c>
      <c r="AF459" s="57" t="e">
        <f>IF(AND(AC459 &gt;= 0, AC459 &lt;=10000000),500000,IF(AND(AC459 &gt;= 10000000, AC459 &lt;20000000),1000000,IF(AND(AC459&gt;= 20000000, AC459 &lt;30000000),1500000,IF(AND(AC459 &gt;= 30000000, AC459 &lt;50000000),2000000,IF(AC459 &lt; 50000000,E,0)))))</f>
        <v>#N/A</v>
      </c>
      <c r="AG459" s="57" t="e">
        <f t="shared" ref="AG459:AG522" si="100">ROUNDUP(AC459+AD459+AF459,-5)</f>
        <v>#N/A</v>
      </c>
      <c r="AH459" s="57" t="e">
        <f>VLOOKUP($C459,Sheet2!$A:$BN,AH$6,0)</f>
        <v>#N/A</v>
      </c>
      <c r="AI459" s="57" t="e">
        <f>VLOOKUP($C459,Sheet2!$A:$BN,AI$6,0)</f>
        <v>#N/A</v>
      </c>
      <c r="AJ459" s="60" t="e">
        <f>VLOOKUP($C459,Sheet2!$A:$BN,AJ$6,0)</f>
        <v>#N/A</v>
      </c>
      <c r="AK459" s="57" t="e">
        <f>IF(AND(AH459 &gt;= 0, AH459 &lt;=10000000),500000,IF(AND(AH459 &gt;= 10000000, AH459 &lt;20000000),1000000,IF(AND(AH459&gt;= 20000000, AH459 &lt;30000000),1500000,IF(AND(AH459 &gt;= 30000000, AH459 &lt;50000000),2000000,IF(AH459 &lt; 50000000,E,0)))))</f>
        <v>#N/A</v>
      </c>
      <c r="AL459" s="57" t="e">
        <f t="shared" ref="AL459:AL522" si="101">ROUNDUP(AH459+AI459+AK459,-5)</f>
        <v>#N/A</v>
      </c>
      <c r="AM459" s="57" t="e">
        <f>VLOOKUP($C459,Sheet2!$A:$BN,AM$6,0)</f>
        <v>#N/A</v>
      </c>
      <c r="AN459" s="57" t="e">
        <f>VLOOKUP($C459,Sheet2!$A:$BN,AN$6,0)</f>
        <v>#N/A</v>
      </c>
      <c r="AO459" s="60" t="e">
        <f>VLOOKUP($C459,Sheet2!$A:$BN,AO$6,0)</f>
        <v>#N/A</v>
      </c>
      <c r="AP459" s="57" t="e">
        <f>IF(AND(AM459 &gt;= 0, AM459 &lt;=10000000),500000,IF(AND(AM459 &gt;= 10000000, AM459 &lt;20000000),1000000,IF(AND(AM459&gt;= 20000000, AM459 &lt;30000000),1500000,IF(AND(AM459 &gt;= 30000000, AM459 &lt;50000000),2000000,IF(AM459 &lt; 50000000,E,0)))))</f>
        <v>#N/A</v>
      </c>
      <c r="AQ459" s="57" t="e">
        <f t="shared" ref="AQ459:AQ522" si="102">ROUNDUP(AM459+AN459+AP459,-5)</f>
        <v>#N/A</v>
      </c>
      <c r="AR459" s="57" t="e">
        <f>VLOOKUP($C459,Sheet2!$A:$BN,AR$6,0)</f>
        <v>#N/A</v>
      </c>
      <c r="AS459" s="57" t="e">
        <f>VLOOKUP($C459,Sheet2!$A:$BN,AS$6,0)</f>
        <v>#N/A</v>
      </c>
      <c r="AT459" s="60" t="e">
        <f>VLOOKUP($C459,Sheet2!$A:$BN,AT$6,0)</f>
        <v>#N/A</v>
      </c>
      <c r="AU459" s="57" t="e">
        <f>IF(AND(AR459 &gt;= 0, AR459 &lt;=10000000),500000,IF(AND(AR459 &gt;= 10000000, AR459 &lt;20000000),1000000,IF(AND(AR459&gt;= 20000000, AR459 &lt;30000000),1500000,IF(AND(AR459 &gt;= 30000000, AR459 &lt;50000000),2000000,IF(AR459 &lt; 50000000,E,0)))))</f>
        <v>#N/A</v>
      </c>
      <c r="AV459" s="57" t="e">
        <f t="shared" ref="AV459:AV522" si="103">ROUNDUP(AR459+AS459+AU459,-5)</f>
        <v>#N/A</v>
      </c>
      <c r="AW459" s="57" t="e">
        <f>VLOOKUP($C459,Sheet2!$A:$BN,AW$6,0)</f>
        <v>#N/A</v>
      </c>
      <c r="AX459" s="57" t="e">
        <f>VLOOKUP($C459,Sheet2!$A:$BN,AX$6,0)</f>
        <v>#N/A</v>
      </c>
      <c r="AY459" s="60" t="e">
        <f>VLOOKUP($C459,Sheet2!$A:$BN,AY$6,0)</f>
        <v>#N/A</v>
      </c>
      <c r="AZ459" s="57" t="e">
        <f>IF(AND(AW459 &gt;= 0, AW459 &lt;=10000000),500000,IF(AND(AW459 &gt;= 10000000, AW459 &lt;20000000),1000000,IF(AND(AW459&gt;= 20000000, AW459 &lt;30000000),1500000,IF(AND(AW459 &gt;= 30000000, AW459 &lt;50000000),2000000,IF(AW459 &lt; 50000000,E,0)))))</f>
        <v>#N/A</v>
      </c>
      <c r="BA459" s="57" t="e">
        <f t="shared" ref="BA459:BA522" si="104">ROUNDUP(AW459+AX459+AZ459,-5)</f>
        <v>#N/A</v>
      </c>
      <c r="BB459" s="57" t="e">
        <f>VLOOKUP($C459,Sheet2!$A:$BN,BB$6,0)</f>
        <v>#N/A</v>
      </c>
      <c r="BC459" s="57" t="e">
        <f>VLOOKUP($C459,Sheet2!$A:$BN,BC$6,0)</f>
        <v>#N/A</v>
      </c>
      <c r="BD459" s="60" t="e">
        <f>VLOOKUP($C459,Sheet2!$A:$BN,BD$6,0)</f>
        <v>#N/A</v>
      </c>
      <c r="BE459" s="57" t="e">
        <f>IF(AND(BB459 &gt;= 0, BB459 &lt;=10000000),500000,IF(AND(BB459 &gt;= 10000000, BB459 &lt;20000000),1000000,IF(AND(BB459&gt;= 20000000, BB459 &lt;30000000),1500000,IF(AND(BB459 &gt;= 30000000, BB459 &lt;50000000),2000000,IF(BB459 &lt; 50000000,E,0)))))</f>
        <v>#N/A</v>
      </c>
      <c r="BF459" s="57" t="e">
        <f t="shared" ref="BF459:BF522" si="105">ROUNDUP(BB459+BC459+BE459,-5)</f>
        <v>#N/A</v>
      </c>
      <c r="BG459" s="57" t="e">
        <f>VLOOKUP($C459,Sheet2!$A:$BN,BG$6,0)</f>
        <v>#N/A</v>
      </c>
      <c r="BH459" s="57" t="e">
        <f>VLOOKUP($C459,Sheet2!$A:$BN,BH$6,0)</f>
        <v>#N/A</v>
      </c>
      <c r="BI459" s="60" t="e">
        <f>VLOOKUP($C459,Sheet2!$A:$BN,BI$6,0)</f>
        <v>#N/A</v>
      </c>
      <c r="BJ459" s="57" t="e">
        <f>IF(AND(BG459 &gt;= 0, BG459 &lt;=10000000),500000,IF(AND(BG459 &gt;= 10000000, BG459 &lt;20000000),1000000,IF(AND(BG459&gt;= 20000000, BG459 &lt;30000000),1500000,IF(AND(BG459 &gt;= 30000000, BG459 &lt;50000000),2000000,IF(BG459 &lt; 50000000,E,0)))))</f>
        <v>#N/A</v>
      </c>
      <c r="BK459" s="57" t="e">
        <f t="shared" ref="BK459:BK522" si="106">ROUNDUP(BG459+BH459+BJ459,-5)</f>
        <v>#N/A</v>
      </c>
      <c r="BL459" s="57" t="e">
        <f>VLOOKUP($C459,Sheet2!$A:$BN,BL$6,0)</f>
        <v>#N/A</v>
      </c>
      <c r="BM459" s="57" t="e">
        <f>VLOOKUP($C459,Sheet2!$A:$BN,BM$6,0)</f>
        <v>#N/A</v>
      </c>
      <c r="BN459" s="60" t="e">
        <f>VLOOKUP($C459,Sheet2!$A:$BN,BN$6,0)</f>
        <v>#N/A</v>
      </c>
      <c r="BO459" s="57" t="e">
        <f>IF(AND(BL459 &gt;= 0, BL459 &lt;=10000000),500000,IF(AND(BL459 &gt;= 10000000, BL459 &lt;20000000),1000000,IF(AND(BL459&gt;= 20000000, BL459 &lt;30000000),1500000,IF(AND(BL459 &gt;= 30000000, BL459 &lt;50000000),2000000,IF(BL459 &lt; 50000000,E,0)))))</f>
        <v>#N/A</v>
      </c>
      <c r="BP459" s="57" t="e">
        <f t="shared" ref="BP459:BP522" si="107">ROUNDUP(BL459+BM459+BO459,-5)</f>
        <v>#N/A</v>
      </c>
      <c r="BQ459" s="57" t="e">
        <f>VLOOKUP($C459,Sheet2!$A:$BN,BQ$6,0)</f>
        <v>#N/A</v>
      </c>
      <c r="BR459" s="57" t="e">
        <f>VLOOKUP($C459,Sheet2!$A:$BN,BR$6,0)</f>
        <v>#N/A</v>
      </c>
      <c r="BS459" s="60" t="e">
        <f>VLOOKUP($C459,Sheet2!$A:$BN,BS$6,0)</f>
        <v>#N/A</v>
      </c>
      <c r="BT459" s="57" t="e">
        <f>IF(AND(BQ459 &gt;= 0, BQ459 &lt;=10000000),500000,IF(AND(BQ459 &gt;= 10000000, BQ459 &lt;20000000),1000000,IF(AND(BQ459&gt;= 20000000, BQ459 &lt;30000000),1500000,IF(AND(BQ459 &gt;= 30000000, BQ459 &lt;50000000),2000000,IF(BQ459 &lt; 50000000,E,0)))))</f>
        <v>#N/A</v>
      </c>
      <c r="BU459" s="57" t="e">
        <f t="shared" ref="BU459:BU522" si="108">ROUNDUP(BQ459+BR459+BT459,-5)</f>
        <v>#N/A</v>
      </c>
      <c r="BV459" s="57" t="e">
        <f>VLOOKUP($C459,Sheet2!$A:$BN,BV$6,0)</f>
        <v>#N/A</v>
      </c>
      <c r="BW459" s="57" t="e">
        <f>VLOOKUP($C459,Sheet2!$A:$BN,BW$6,0)</f>
        <v>#N/A</v>
      </c>
      <c r="BX459" s="60" t="e">
        <f>VLOOKUP($C459,Sheet2!$A:$BN,BX$6,0)</f>
        <v>#N/A</v>
      </c>
      <c r="BY459" s="57" t="e">
        <f>IF(AND(BV459 &gt;= 0, BV459 &lt;=10000000),500000,IF(AND(BV459 &gt;= 10000000, BV459 &lt;20000000),1000000,IF(AND(BV459&gt;= 20000000, BV459 &lt;30000000),1500000,IF(AND(BV459 &gt;= 30000000, BV459 &lt;50000000),2000000,IF(BV459 &lt; 50000000,E,0)))))</f>
        <v>#N/A</v>
      </c>
      <c r="BZ459" s="57" t="e">
        <f t="shared" ref="BZ459:BZ522" si="109">ROUNDUP(BV459+BW459+BY459,-5)</f>
        <v>#N/A</v>
      </c>
      <c r="CA459" s="57" t="e">
        <f>VLOOKUP($C459,Sheet2!$A:$BN,CA$6,0)</f>
        <v>#N/A</v>
      </c>
      <c r="CB459" s="57" t="e">
        <f>VLOOKUP($C459,Sheet2!$A:$BN,CB$6,0)</f>
        <v>#N/A</v>
      </c>
      <c r="CC459" s="60" t="e">
        <f>VLOOKUP($C459,Sheet2!$A:$BN,CC$6,0)</f>
        <v>#N/A</v>
      </c>
      <c r="CD459" s="57" t="e">
        <f>IF(AND(CA459 &gt;= 0, CA459 &lt;=10000000),500000,IF(AND(CA459 &gt;= 10000000, CA459 &lt;20000000),1000000,IF(AND(CA459&gt;= 20000000, CA459 &lt;30000000),1500000,IF(AND(CA459 &gt;= 30000000, CA459 &lt;50000000),2000000,IF(CA459 &lt; 50000000,E,0)))))</f>
        <v>#N/A</v>
      </c>
      <c r="CE459" s="57" t="e">
        <f t="shared" ref="CE459:CE522" si="110">ROUNDUP(CA459+CB459+CD459,-5)</f>
        <v>#N/A</v>
      </c>
    </row>
    <row r="460" spans="1:83" x14ac:dyDescent="0.35">
      <c r="A460" s="21" t="s">
        <v>649</v>
      </c>
      <c r="B460" s="21" t="s">
        <v>805</v>
      </c>
      <c r="C460" s="22" t="s">
        <v>806</v>
      </c>
      <c r="D460" s="57">
        <v>0</v>
      </c>
      <c r="E460" s="57">
        <f t="shared" ref="E460:E523" si="111">D460-F460</f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19">
        <v>0</v>
      </c>
      <c r="S460" s="57" t="e">
        <f>VLOOKUP($C460,Sheet2!$A:$BN,S$6,0)</f>
        <v>#N/A</v>
      </c>
      <c r="T460" s="57" t="e">
        <f>VLOOKUP($C460,Sheet2!$A:$BN,T$6,0)</f>
        <v>#N/A</v>
      </c>
      <c r="U460" s="60" t="e">
        <f>VLOOKUP($C460,Sheet2!$A:$BN,U$6,0)</f>
        <v>#N/A</v>
      </c>
      <c r="V460" s="57" t="e">
        <f>IF(AND(S460 &gt;= 0, S460 &lt;=10000000),500000,IF(AND(S460 &gt;= 10000000, S460 &lt;20000000),1000000,IF(AND(S460&gt;= 20000000, S460 &lt;30000000),1500000,IF(AND(S460 &gt;= 30000000, S460 &lt;50000000),2000000,IF(S460 &lt; 50000000,E,0)))))</f>
        <v>#N/A</v>
      </c>
      <c r="W460" s="57" t="e">
        <f t="shared" si="98"/>
        <v>#N/A</v>
      </c>
      <c r="X460" s="57" t="e">
        <f>VLOOKUP($C460,Sheet2!$A:$BN,X$6,0)</f>
        <v>#N/A</v>
      </c>
      <c r="Y460" s="57" t="e">
        <f>VLOOKUP($C460,Sheet2!$A:$BN,Y$6,0)</f>
        <v>#N/A</v>
      </c>
      <c r="Z460" s="60" t="e">
        <f>VLOOKUP($C460,Sheet2!$A:$BN,Z$6,0)</f>
        <v>#N/A</v>
      </c>
      <c r="AA460" s="57" t="e">
        <f>IF(AND(X460 &gt;= 0, X460 &lt;=10000000),500000,IF(AND(X460 &gt;= 10000000, X460 &lt;20000000),1000000,IF(AND(X460&gt;= 20000000, X460 &lt;30000000),1500000,IF(AND(X460 &gt;= 30000000, X460 &lt;50000000),2000000,IF(X460 &lt; 50000000,E,0)))))</f>
        <v>#N/A</v>
      </c>
      <c r="AB460" s="57" t="e">
        <f t="shared" si="99"/>
        <v>#N/A</v>
      </c>
      <c r="AC460" s="57" t="e">
        <f>VLOOKUP($C460,Sheet2!$A:$BN,AC$6,0)</f>
        <v>#N/A</v>
      </c>
      <c r="AD460" s="57" t="e">
        <f>VLOOKUP($C460,Sheet2!$A:$BN,AD$6,0)</f>
        <v>#N/A</v>
      </c>
      <c r="AE460" s="60" t="e">
        <f>VLOOKUP($C460,Sheet2!$A:$BN,AE$6,0)</f>
        <v>#N/A</v>
      </c>
      <c r="AF460" s="57" t="e">
        <f>IF(AND(AC460 &gt;= 0, AC460 &lt;=10000000),500000,IF(AND(AC460 &gt;= 10000000, AC460 &lt;20000000),1000000,IF(AND(AC460&gt;= 20000000, AC460 &lt;30000000),1500000,IF(AND(AC460 &gt;= 30000000, AC460 &lt;50000000),2000000,IF(AC460 &lt; 50000000,E,0)))))</f>
        <v>#N/A</v>
      </c>
      <c r="AG460" s="57" t="e">
        <f t="shared" si="100"/>
        <v>#N/A</v>
      </c>
      <c r="AH460" s="57" t="e">
        <f>VLOOKUP($C460,Sheet2!$A:$BN,AH$6,0)</f>
        <v>#N/A</v>
      </c>
      <c r="AI460" s="57" t="e">
        <f>VLOOKUP($C460,Sheet2!$A:$BN,AI$6,0)</f>
        <v>#N/A</v>
      </c>
      <c r="AJ460" s="60" t="e">
        <f>VLOOKUP($C460,Sheet2!$A:$BN,AJ$6,0)</f>
        <v>#N/A</v>
      </c>
      <c r="AK460" s="57" t="e">
        <f>IF(AND(AH460 &gt;= 0, AH460 &lt;=10000000),500000,IF(AND(AH460 &gt;= 10000000, AH460 &lt;20000000),1000000,IF(AND(AH460&gt;= 20000000, AH460 &lt;30000000),1500000,IF(AND(AH460 &gt;= 30000000, AH460 &lt;50000000),2000000,IF(AH460 &lt; 50000000,E,0)))))</f>
        <v>#N/A</v>
      </c>
      <c r="AL460" s="57" t="e">
        <f t="shared" si="101"/>
        <v>#N/A</v>
      </c>
      <c r="AM460" s="57" t="e">
        <f>VLOOKUP($C460,Sheet2!$A:$BN,AM$6,0)</f>
        <v>#N/A</v>
      </c>
      <c r="AN460" s="57" t="e">
        <f>VLOOKUP($C460,Sheet2!$A:$BN,AN$6,0)</f>
        <v>#N/A</v>
      </c>
      <c r="AO460" s="60" t="e">
        <f>VLOOKUP($C460,Sheet2!$A:$BN,AO$6,0)</f>
        <v>#N/A</v>
      </c>
      <c r="AP460" s="57" t="e">
        <f>IF(AND(AM460 &gt;= 0, AM460 &lt;=10000000),500000,IF(AND(AM460 &gt;= 10000000, AM460 &lt;20000000),1000000,IF(AND(AM460&gt;= 20000000, AM460 &lt;30000000),1500000,IF(AND(AM460 &gt;= 30000000, AM460 &lt;50000000),2000000,IF(AM460 &lt; 50000000,E,0)))))</f>
        <v>#N/A</v>
      </c>
      <c r="AQ460" s="57" t="e">
        <f t="shared" si="102"/>
        <v>#N/A</v>
      </c>
      <c r="AR460" s="57" t="e">
        <f>VLOOKUP($C460,Sheet2!$A:$BN,AR$6,0)</f>
        <v>#N/A</v>
      </c>
      <c r="AS460" s="57" t="e">
        <f>VLOOKUP($C460,Sheet2!$A:$BN,AS$6,0)</f>
        <v>#N/A</v>
      </c>
      <c r="AT460" s="60" t="e">
        <f>VLOOKUP($C460,Sheet2!$A:$BN,AT$6,0)</f>
        <v>#N/A</v>
      </c>
      <c r="AU460" s="57" t="e">
        <f>IF(AND(AR460 &gt;= 0, AR460 &lt;=10000000),500000,IF(AND(AR460 &gt;= 10000000, AR460 &lt;20000000),1000000,IF(AND(AR460&gt;= 20000000, AR460 &lt;30000000),1500000,IF(AND(AR460 &gt;= 30000000, AR460 &lt;50000000),2000000,IF(AR460 &lt; 50000000,E,0)))))</f>
        <v>#N/A</v>
      </c>
      <c r="AV460" s="57" t="e">
        <f t="shared" si="103"/>
        <v>#N/A</v>
      </c>
      <c r="AW460" s="57" t="e">
        <f>VLOOKUP($C460,Sheet2!$A:$BN,AW$6,0)</f>
        <v>#N/A</v>
      </c>
      <c r="AX460" s="57" t="e">
        <f>VLOOKUP($C460,Sheet2!$A:$BN,AX$6,0)</f>
        <v>#N/A</v>
      </c>
      <c r="AY460" s="60" t="e">
        <f>VLOOKUP($C460,Sheet2!$A:$BN,AY$6,0)</f>
        <v>#N/A</v>
      </c>
      <c r="AZ460" s="57" t="e">
        <f>IF(AND(AW460 &gt;= 0, AW460 &lt;=10000000),500000,IF(AND(AW460 &gt;= 10000000, AW460 &lt;20000000),1000000,IF(AND(AW460&gt;= 20000000, AW460 &lt;30000000),1500000,IF(AND(AW460 &gt;= 30000000, AW460 &lt;50000000),2000000,IF(AW460 &lt; 50000000,E,0)))))</f>
        <v>#N/A</v>
      </c>
      <c r="BA460" s="57" t="e">
        <f t="shared" si="104"/>
        <v>#N/A</v>
      </c>
      <c r="BB460" s="57" t="e">
        <f>VLOOKUP($C460,Sheet2!$A:$BN,BB$6,0)</f>
        <v>#N/A</v>
      </c>
      <c r="BC460" s="57" t="e">
        <f>VLOOKUP($C460,Sheet2!$A:$BN,BC$6,0)</f>
        <v>#N/A</v>
      </c>
      <c r="BD460" s="60" t="e">
        <f>VLOOKUP($C460,Sheet2!$A:$BN,BD$6,0)</f>
        <v>#N/A</v>
      </c>
      <c r="BE460" s="57" t="e">
        <f>IF(AND(BB460 &gt;= 0, BB460 &lt;=10000000),500000,IF(AND(BB460 &gt;= 10000000, BB460 &lt;20000000),1000000,IF(AND(BB460&gt;= 20000000, BB460 &lt;30000000),1500000,IF(AND(BB460 &gt;= 30000000, BB460 &lt;50000000),2000000,IF(BB460 &lt; 50000000,E,0)))))</f>
        <v>#N/A</v>
      </c>
      <c r="BF460" s="57" t="e">
        <f t="shared" si="105"/>
        <v>#N/A</v>
      </c>
      <c r="BG460" s="57" t="e">
        <f>VLOOKUP($C460,Sheet2!$A:$BN,BG$6,0)</f>
        <v>#N/A</v>
      </c>
      <c r="BH460" s="57" t="e">
        <f>VLOOKUP($C460,Sheet2!$A:$BN,BH$6,0)</f>
        <v>#N/A</v>
      </c>
      <c r="BI460" s="60" t="e">
        <f>VLOOKUP($C460,Sheet2!$A:$BN,BI$6,0)</f>
        <v>#N/A</v>
      </c>
      <c r="BJ460" s="57" t="e">
        <f>IF(AND(BG460 &gt;= 0, BG460 &lt;=10000000),500000,IF(AND(BG460 &gt;= 10000000, BG460 &lt;20000000),1000000,IF(AND(BG460&gt;= 20000000, BG460 &lt;30000000),1500000,IF(AND(BG460 &gt;= 30000000, BG460 &lt;50000000),2000000,IF(BG460 &lt; 50000000,E,0)))))</f>
        <v>#N/A</v>
      </c>
      <c r="BK460" s="57" t="e">
        <f t="shared" si="106"/>
        <v>#N/A</v>
      </c>
      <c r="BL460" s="57" t="e">
        <f>VLOOKUP($C460,Sheet2!$A:$BN,BL$6,0)</f>
        <v>#N/A</v>
      </c>
      <c r="BM460" s="57" t="e">
        <f>VLOOKUP($C460,Sheet2!$A:$BN,BM$6,0)</f>
        <v>#N/A</v>
      </c>
      <c r="BN460" s="60" t="e">
        <f>VLOOKUP($C460,Sheet2!$A:$BN,BN$6,0)</f>
        <v>#N/A</v>
      </c>
      <c r="BO460" s="57" t="e">
        <f>IF(AND(BL460 &gt;= 0, BL460 &lt;=10000000),500000,IF(AND(BL460 &gt;= 10000000, BL460 &lt;20000000),1000000,IF(AND(BL460&gt;= 20000000, BL460 &lt;30000000),1500000,IF(AND(BL460 &gt;= 30000000, BL460 &lt;50000000),2000000,IF(BL460 &lt; 50000000,E,0)))))</f>
        <v>#N/A</v>
      </c>
      <c r="BP460" s="57" t="e">
        <f t="shared" si="107"/>
        <v>#N/A</v>
      </c>
      <c r="BQ460" s="57" t="e">
        <f>VLOOKUP($C460,Sheet2!$A:$BN,BQ$6,0)</f>
        <v>#N/A</v>
      </c>
      <c r="BR460" s="57" t="e">
        <f>VLOOKUP($C460,Sheet2!$A:$BN,BR$6,0)</f>
        <v>#N/A</v>
      </c>
      <c r="BS460" s="60" t="e">
        <f>VLOOKUP($C460,Sheet2!$A:$BN,BS$6,0)</f>
        <v>#N/A</v>
      </c>
      <c r="BT460" s="57" t="e">
        <f>IF(AND(BQ460 &gt;= 0, BQ460 &lt;=10000000),500000,IF(AND(BQ460 &gt;= 10000000, BQ460 &lt;20000000),1000000,IF(AND(BQ460&gt;= 20000000, BQ460 &lt;30000000),1500000,IF(AND(BQ460 &gt;= 30000000, BQ460 &lt;50000000),2000000,IF(BQ460 &lt; 50000000,E,0)))))</f>
        <v>#N/A</v>
      </c>
      <c r="BU460" s="57" t="e">
        <f t="shared" si="108"/>
        <v>#N/A</v>
      </c>
      <c r="BV460" s="57" t="e">
        <f>VLOOKUP($C460,Sheet2!$A:$BN,BV$6,0)</f>
        <v>#N/A</v>
      </c>
      <c r="BW460" s="57" t="e">
        <f>VLOOKUP($C460,Sheet2!$A:$BN,BW$6,0)</f>
        <v>#N/A</v>
      </c>
      <c r="BX460" s="60" t="e">
        <f>VLOOKUP($C460,Sheet2!$A:$BN,BX$6,0)</f>
        <v>#N/A</v>
      </c>
      <c r="BY460" s="57" t="e">
        <f>IF(AND(BV460 &gt;= 0, BV460 &lt;=10000000),500000,IF(AND(BV460 &gt;= 10000000, BV460 &lt;20000000),1000000,IF(AND(BV460&gt;= 20000000, BV460 &lt;30000000),1500000,IF(AND(BV460 &gt;= 30000000, BV460 &lt;50000000),2000000,IF(BV460 &lt; 50000000,E,0)))))</f>
        <v>#N/A</v>
      </c>
      <c r="BZ460" s="57" t="e">
        <f t="shared" si="109"/>
        <v>#N/A</v>
      </c>
      <c r="CA460" s="57" t="e">
        <f>VLOOKUP($C460,Sheet2!$A:$BN,CA$6,0)</f>
        <v>#N/A</v>
      </c>
      <c r="CB460" s="57" t="e">
        <f>VLOOKUP($C460,Sheet2!$A:$BN,CB$6,0)</f>
        <v>#N/A</v>
      </c>
      <c r="CC460" s="60" t="e">
        <f>VLOOKUP($C460,Sheet2!$A:$BN,CC$6,0)</f>
        <v>#N/A</v>
      </c>
      <c r="CD460" s="57" t="e">
        <f>IF(AND(CA460 &gt;= 0, CA460 &lt;=10000000),500000,IF(AND(CA460 &gt;= 10000000, CA460 &lt;20000000),1000000,IF(AND(CA460&gt;= 20000000, CA460 &lt;30000000),1500000,IF(AND(CA460 &gt;= 30000000, CA460 &lt;50000000),2000000,IF(CA460 &lt; 50000000,E,0)))))</f>
        <v>#N/A</v>
      </c>
      <c r="CE460" s="57" t="e">
        <f t="shared" si="110"/>
        <v>#N/A</v>
      </c>
    </row>
    <row r="461" spans="1:83" x14ac:dyDescent="0.35">
      <c r="A461" s="21" t="s">
        <v>649</v>
      </c>
      <c r="B461" s="21" t="s">
        <v>807</v>
      </c>
      <c r="C461" s="22" t="s">
        <v>808</v>
      </c>
      <c r="D461" s="57">
        <v>15800000</v>
      </c>
      <c r="E461" s="57">
        <f t="shared" si="111"/>
        <v>3500000</v>
      </c>
      <c r="F461" s="19">
        <v>12300000</v>
      </c>
      <c r="G461" s="19">
        <v>12000000</v>
      </c>
      <c r="H461" s="19">
        <v>11700000</v>
      </c>
      <c r="I461" s="19">
        <v>11200000</v>
      </c>
      <c r="J461" s="19">
        <v>9700000</v>
      </c>
      <c r="K461" s="19">
        <v>8700000</v>
      </c>
      <c r="L461" s="19">
        <v>7600000</v>
      </c>
      <c r="M461" s="19">
        <v>6500000</v>
      </c>
      <c r="N461" s="19">
        <v>0</v>
      </c>
      <c r="O461" s="19">
        <v>0</v>
      </c>
      <c r="P461" s="19">
        <v>0</v>
      </c>
      <c r="Q461" s="19">
        <v>0</v>
      </c>
      <c r="S461" s="57">
        <f>VLOOKUP($C461,Sheet2!$A:$BN,S$6,0)</f>
        <v>0</v>
      </c>
      <c r="T461" s="57">
        <f>VLOOKUP($C461,Sheet2!$A:$BN,T$6,0)</f>
        <v>0</v>
      </c>
      <c r="U461" s="60" t="e">
        <f>VLOOKUP($C461,Sheet2!$A:$BN,U$6,0)</f>
        <v>#DIV/0!</v>
      </c>
      <c r="V461" s="57">
        <f>IF(AND(S461 &gt;= 0, S461 &lt;=10000000),500000,IF(AND(S461 &gt;= 10000000, S461 &lt;20000000),1000000,IF(AND(S461&gt;= 20000000, S461 &lt;30000000),1500000,IF(AND(S461 &gt;= 30000000, S461 &lt;50000000),2000000,IF(S461 &lt; 50000000,E,0)))))</f>
        <v>500000</v>
      </c>
      <c r="W461" s="57">
        <f t="shared" si="98"/>
        <v>500000</v>
      </c>
      <c r="X461" s="57">
        <f>VLOOKUP($C461,Sheet2!$A:$BN,X$6,0)</f>
        <v>0</v>
      </c>
      <c r="Y461" s="57">
        <f>VLOOKUP($C461,Sheet2!$A:$BN,Y$6,0)</f>
        <v>0</v>
      </c>
      <c r="Z461" s="60" t="e">
        <f>VLOOKUP($C461,Sheet2!$A:$BN,Z$6,0)</f>
        <v>#DIV/0!</v>
      </c>
      <c r="AA461" s="57">
        <f>IF(AND(X461 &gt;= 0, X461 &lt;=10000000),500000,IF(AND(X461 &gt;= 10000000, X461 &lt;20000000),1000000,IF(AND(X461&gt;= 20000000, X461 &lt;30000000),1500000,IF(AND(X461 &gt;= 30000000, X461 &lt;50000000),2000000,IF(X461 &lt; 50000000,E,0)))))</f>
        <v>500000</v>
      </c>
      <c r="AB461" s="57">
        <f t="shared" si="99"/>
        <v>500000</v>
      </c>
      <c r="AC461" s="57">
        <f>VLOOKUP($C461,Sheet2!$A:$BN,AC$6,0)</f>
        <v>0</v>
      </c>
      <c r="AD461" s="57">
        <f>VLOOKUP($C461,Sheet2!$A:$BN,AD$6,0)</f>
        <v>0</v>
      </c>
      <c r="AE461" s="60" t="e">
        <f>VLOOKUP($C461,Sheet2!$A:$BN,AE$6,0)</f>
        <v>#DIV/0!</v>
      </c>
      <c r="AF461" s="57">
        <f>IF(AND(AC461 &gt;= 0, AC461 &lt;=10000000),500000,IF(AND(AC461 &gt;= 10000000, AC461 &lt;20000000),1000000,IF(AND(AC461&gt;= 20000000, AC461 &lt;30000000),1500000,IF(AND(AC461 &gt;= 30000000, AC461 &lt;50000000),2000000,IF(AC461 &lt; 50000000,E,0)))))</f>
        <v>500000</v>
      </c>
      <c r="AG461" s="57">
        <f t="shared" si="100"/>
        <v>500000</v>
      </c>
      <c r="AH461" s="57">
        <f>VLOOKUP($C461,Sheet2!$A:$BN,AH$6,0)</f>
        <v>0</v>
      </c>
      <c r="AI461" s="57">
        <f>VLOOKUP($C461,Sheet2!$A:$BN,AI$6,0)</f>
        <v>0</v>
      </c>
      <c r="AJ461" s="60" t="e">
        <f>VLOOKUP($C461,Sheet2!$A:$BN,AJ$6,0)</f>
        <v>#DIV/0!</v>
      </c>
      <c r="AK461" s="57">
        <f>IF(AND(AH461 &gt;= 0, AH461 &lt;=10000000),500000,IF(AND(AH461 &gt;= 10000000, AH461 &lt;20000000),1000000,IF(AND(AH461&gt;= 20000000, AH461 &lt;30000000),1500000,IF(AND(AH461 &gt;= 30000000, AH461 &lt;50000000),2000000,IF(AH461 &lt; 50000000,E,0)))))</f>
        <v>500000</v>
      </c>
      <c r="AL461" s="57">
        <f t="shared" si="101"/>
        <v>500000</v>
      </c>
      <c r="AM461" s="57">
        <f>VLOOKUP($C461,Sheet2!$A:$BN,AM$6,0)</f>
        <v>7437500</v>
      </c>
      <c r="AN461" s="57">
        <f>VLOOKUP($C461,Sheet2!$A:$BN,AN$6,0)</f>
        <v>1981325</v>
      </c>
      <c r="AO461" s="60">
        <f>VLOOKUP($C461,Sheet2!$A:$BN,AO$6,0)</f>
        <v>1.0160172125268945</v>
      </c>
      <c r="AP461" s="57">
        <f>IF(AND(AM461 &gt;= 0, AM461 &lt;=10000000),500000,IF(AND(AM461 &gt;= 10000000, AM461 &lt;20000000),1000000,IF(AND(AM461&gt;= 20000000, AM461 &lt;30000000),1500000,IF(AND(AM461 &gt;= 30000000, AM461 &lt;50000000),2000000,IF(AM461 &lt; 50000000,E,0)))))</f>
        <v>500000</v>
      </c>
      <c r="AQ461" s="57">
        <f t="shared" si="102"/>
        <v>10000000</v>
      </c>
      <c r="AR461" s="57">
        <f>VLOOKUP($C461,Sheet2!$A:$BN,AR$6,0)</f>
        <v>5125000</v>
      </c>
      <c r="AS461" s="57">
        <f>VLOOKUP($C461,Sheet2!$A:$BN,AS$6,0)</f>
        <v>1507700</v>
      </c>
      <c r="AT461" s="60">
        <f>VLOOKUP($C461,Sheet2!$A:$BN,AT$6,0)</f>
        <v>0.79322393292034099</v>
      </c>
      <c r="AU461" s="57">
        <f>IF(AND(AR461 &gt;= 0, AR461 &lt;=10000000),500000,IF(AND(AR461 &gt;= 10000000, AR461 &lt;20000000),1000000,IF(AND(AR461&gt;= 20000000, AR461 &lt;30000000),1500000,IF(AND(AR461 &gt;= 30000000, AR461 &lt;50000000),2000000,IF(AR461 &lt; 50000000,E,0)))))</f>
        <v>500000</v>
      </c>
      <c r="AV461" s="57">
        <f t="shared" si="103"/>
        <v>7200000</v>
      </c>
      <c r="AW461" s="57">
        <f>VLOOKUP($C461,Sheet2!$A:$BN,AW$6,0)</f>
        <v>0</v>
      </c>
      <c r="AX461" s="57">
        <f>VLOOKUP($C461,Sheet2!$A:$BN,AX$6,0)</f>
        <v>0</v>
      </c>
      <c r="AY461" s="60" t="e">
        <f>VLOOKUP($C461,Sheet2!$A:$BN,AY$6,0)</f>
        <v>#DIV/0!</v>
      </c>
      <c r="AZ461" s="57">
        <f>IF(AND(AW461 &gt;= 0, AW461 &lt;=10000000),500000,IF(AND(AW461 &gt;= 10000000, AW461 &lt;20000000),1000000,IF(AND(AW461&gt;= 20000000, AW461 &lt;30000000),1500000,IF(AND(AW461 &gt;= 30000000, AW461 &lt;50000000),2000000,IF(AW461 &lt; 50000000,E,0)))))</f>
        <v>500000</v>
      </c>
      <c r="BA461" s="57">
        <f t="shared" si="104"/>
        <v>500000</v>
      </c>
      <c r="BB461" s="57">
        <f>VLOOKUP($C461,Sheet2!$A:$BN,BB$6,0)</f>
        <v>0</v>
      </c>
      <c r="BC461" s="57">
        <f>VLOOKUP($C461,Sheet2!$A:$BN,BC$6,0)</f>
        <v>0</v>
      </c>
      <c r="BD461" s="60" t="e">
        <f>VLOOKUP($C461,Sheet2!$A:$BN,BD$6,0)</f>
        <v>#DIV/0!</v>
      </c>
      <c r="BE461" s="57">
        <f>IF(AND(BB461 &gt;= 0, BB461 &lt;=10000000),500000,IF(AND(BB461 &gt;= 10000000, BB461 &lt;20000000),1000000,IF(AND(BB461&gt;= 20000000, BB461 &lt;30000000),1500000,IF(AND(BB461 &gt;= 30000000, BB461 &lt;50000000),2000000,IF(BB461 &lt; 50000000,E,0)))))</f>
        <v>500000</v>
      </c>
      <c r="BF461" s="57">
        <f t="shared" si="105"/>
        <v>500000</v>
      </c>
      <c r="BG461" s="57">
        <f>VLOOKUP($C461,Sheet2!$A:$BN,BG$6,0)</f>
        <v>0</v>
      </c>
      <c r="BH461" s="57">
        <f>VLOOKUP($C461,Sheet2!$A:$BN,BH$6,0)</f>
        <v>0</v>
      </c>
      <c r="BI461" s="60" t="e">
        <f>VLOOKUP($C461,Sheet2!$A:$BN,BI$6,0)</f>
        <v>#DIV/0!</v>
      </c>
      <c r="BJ461" s="57">
        <f>IF(AND(BG461 &gt;= 0, BG461 &lt;=10000000),500000,IF(AND(BG461 &gt;= 10000000, BG461 &lt;20000000),1000000,IF(AND(BG461&gt;= 20000000, BG461 &lt;30000000),1500000,IF(AND(BG461 &gt;= 30000000, BG461 &lt;50000000),2000000,IF(BG461 &lt; 50000000,E,0)))))</f>
        <v>500000</v>
      </c>
      <c r="BK461" s="57">
        <f t="shared" si="106"/>
        <v>500000</v>
      </c>
      <c r="BL461" s="57">
        <f>VLOOKUP($C461,Sheet2!$A:$BN,BL$6,0)</f>
        <v>0</v>
      </c>
      <c r="BM461" s="57">
        <f>VLOOKUP($C461,Sheet2!$A:$BN,BM$6,0)</f>
        <v>0</v>
      </c>
      <c r="BN461" s="60" t="e">
        <f>VLOOKUP($C461,Sheet2!$A:$BN,BN$6,0)</f>
        <v>#DIV/0!</v>
      </c>
      <c r="BO461" s="57">
        <f>IF(AND(BL461 &gt;= 0, BL461 &lt;=10000000),500000,IF(AND(BL461 &gt;= 10000000, BL461 &lt;20000000),1000000,IF(AND(BL461&gt;= 20000000, BL461 &lt;30000000),1500000,IF(AND(BL461 &gt;= 30000000, BL461 &lt;50000000),2000000,IF(BL461 &lt; 50000000,E,0)))))</f>
        <v>500000</v>
      </c>
      <c r="BP461" s="57">
        <f t="shared" si="107"/>
        <v>500000</v>
      </c>
      <c r="BQ461" s="57">
        <f>VLOOKUP($C461,Sheet2!$A:$BN,BQ$6,0)</f>
        <v>0</v>
      </c>
      <c r="BR461" s="57">
        <f>VLOOKUP($C461,Sheet2!$A:$BN,BR$6,0)</f>
        <v>0</v>
      </c>
      <c r="BS461" s="60" t="e">
        <f>VLOOKUP($C461,Sheet2!$A:$BN,BS$6,0)</f>
        <v>#DIV/0!</v>
      </c>
      <c r="BT461" s="57">
        <f>IF(AND(BQ461 &gt;= 0, BQ461 &lt;=10000000),500000,IF(AND(BQ461 &gt;= 10000000, BQ461 &lt;20000000),1000000,IF(AND(BQ461&gt;= 20000000, BQ461 &lt;30000000),1500000,IF(AND(BQ461 &gt;= 30000000, BQ461 &lt;50000000),2000000,IF(BQ461 &lt; 50000000,E,0)))))</f>
        <v>500000</v>
      </c>
      <c r="BU461" s="57">
        <f t="shared" si="108"/>
        <v>500000</v>
      </c>
      <c r="BV461" s="57">
        <f>VLOOKUP($C461,Sheet2!$A:$BN,BV$6,0)</f>
        <v>0</v>
      </c>
      <c r="BW461" s="57">
        <f>VLOOKUP($C461,Sheet2!$A:$BN,BW$6,0)</f>
        <v>0</v>
      </c>
      <c r="BX461" s="60" t="e">
        <f>VLOOKUP($C461,Sheet2!$A:$BN,BX$6,0)</f>
        <v>#DIV/0!</v>
      </c>
      <c r="BY461" s="57">
        <f>IF(AND(BV461 &gt;= 0, BV461 &lt;=10000000),500000,IF(AND(BV461 &gt;= 10000000, BV461 &lt;20000000),1000000,IF(AND(BV461&gt;= 20000000, BV461 &lt;30000000),1500000,IF(AND(BV461 &gt;= 30000000, BV461 &lt;50000000),2000000,IF(BV461 &lt; 50000000,E,0)))))</f>
        <v>500000</v>
      </c>
      <c r="BZ461" s="57">
        <f t="shared" si="109"/>
        <v>500000</v>
      </c>
      <c r="CA461" s="57">
        <f>VLOOKUP($C461,Sheet2!$A:$BN,CA$6,0)</f>
        <v>0</v>
      </c>
      <c r="CB461" s="57">
        <f>VLOOKUP($C461,Sheet2!$A:$BN,CB$6,0)</f>
        <v>0</v>
      </c>
      <c r="CC461" s="60" t="e">
        <f>VLOOKUP($C461,Sheet2!$A:$BN,CC$6,0)</f>
        <v>#DIV/0!</v>
      </c>
      <c r="CD461" s="57">
        <f>IF(AND(CA461 &gt;= 0, CA461 &lt;=10000000),500000,IF(AND(CA461 &gt;= 10000000, CA461 &lt;20000000),1000000,IF(AND(CA461&gt;= 20000000, CA461 &lt;30000000),1500000,IF(AND(CA461 &gt;= 30000000, CA461 &lt;50000000),2000000,IF(CA461 &lt; 50000000,E,0)))))</f>
        <v>500000</v>
      </c>
      <c r="CE461" s="57">
        <f t="shared" si="110"/>
        <v>500000</v>
      </c>
    </row>
    <row r="462" spans="1:83" x14ac:dyDescent="0.35">
      <c r="A462" s="21" t="s">
        <v>649</v>
      </c>
      <c r="B462" s="21" t="s">
        <v>809</v>
      </c>
      <c r="C462" s="22" t="s">
        <v>810</v>
      </c>
      <c r="D462" s="57">
        <v>0</v>
      </c>
      <c r="E462" s="57">
        <f t="shared" si="111"/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6300000</v>
      </c>
      <c r="N462" s="19">
        <v>5300000</v>
      </c>
      <c r="O462" s="19">
        <v>4700000</v>
      </c>
      <c r="P462" s="19">
        <v>0</v>
      </c>
      <c r="Q462" s="19">
        <v>0</v>
      </c>
      <c r="S462" s="57" t="e">
        <f>VLOOKUP($C462,Sheet2!$A:$BN,S$6,0)</f>
        <v>#N/A</v>
      </c>
      <c r="T462" s="57" t="e">
        <f>VLOOKUP($C462,Sheet2!$A:$BN,T$6,0)</f>
        <v>#N/A</v>
      </c>
      <c r="U462" s="60" t="e">
        <f>VLOOKUP($C462,Sheet2!$A:$BN,U$6,0)</f>
        <v>#N/A</v>
      </c>
      <c r="V462" s="57" t="e">
        <f>IF(AND(S462 &gt;= 0, S462 &lt;=10000000),500000,IF(AND(S462 &gt;= 10000000, S462 &lt;20000000),1000000,IF(AND(S462&gt;= 20000000, S462 &lt;30000000),1500000,IF(AND(S462 &gt;= 30000000, S462 &lt;50000000),2000000,IF(S462 &lt; 50000000,E,0)))))</f>
        <v>#N/A</v>
      </c>
      <c r="W462" s="57" t="e">
        <f t="shared" si="98"/>
        <v>#N/A</v>
      </c>
      <c r="X462" s="57" t="e">
        <f>VLOOKUP($C462,Sheet2!$A:$BN,X$6,0)</f>
        <v>#N/A</v>
      </c>
      <c r="Y462" s="57" t="e">
        <f>VLOOKUP($C462,Sheet2!$A:$BN,Y$6,0)</f>
        <v>#N/A</v>
      </c>
      <c r="Z462" s="60" t="e">
        <f>VLOOKUP($C462,Sheet2!$A:$BN,Z$6,0)</f>
        <v>#N/A</v>
      </c>
      <c r="AA462" s="57" t="e">
        <f>IF(AND(X462 &gt;= 0, X462 &lt;=10000000),500000,IF(AND(X462 &gt;= 10000000, X462 &lt;20000000),1000000,IF(AND(X462&gt;= 20000000, X462 &lt;30000000),1500000,IF(AND(X462 &gt;= 30000000, X462 &lt;50000000),2000000,IF(X462 &lt; 50000000,E,0)))))</f>
        <v>#N/A</v>
      </c>
      <c r="AB462" s="57" t="e">
        <f t="shared" si="99"/>
        <v>#N/A</v>
      </c>
      <c r="AC462" s="57" t="e">
        <f>VLOOKUP($C462,Sheet2!$A:$BN,AC$6,0)</f>
        <v>#N/A</v>
      </c>
      <c r="AD462" s="57" t="e">
        <f>VLOOKUP($C462,Sheet2!$A:$BN,AD$6,0)</f>
        <v>#N/A</v>
      </c>
      <c r="AE462" s="60" t="e">
        <f>VLOOKUP($C462,Sheet2!$A:$BN,AE$6,0)</f>
        <v>#N/A</v>
      </c>
      <c r="AF462" s="57" t="e">
        <f>IF(AND(AC462 &gt;= 0, AC462 &lt;=10000000),500000,IF(AND(AC462 &gt;= 10000000, AC462 &lt;20000000),1000000,IF(AND(AC462&gt;= 20000000, AC462 &lt;30000000),1500000,IF(AND(AC462 &gt;= 30000000, AC462 &lt;50000000),2000000,IF(AC462 &lt; 50000000,E,0)))))</f>
        <v>#N/A</v>
      </c>
      <c r="AG462" s="57" t="e">
        <f t="shared" si="100"/>
        <v>#N/A</v>
      </c>
      <c r="AH462" s="57" t="e">
        <f>VLOOKUP($C462,Sheet2!$A:$BN,AH$6,0)</f>
        <v>#N/A</v>
      </c>
      <c r="AI462" s="57" t="e">
        <f>VLOOKUP($C462,Sheet2!$A:$BN,AI$6,0)</f>
        <v>#N/A</v>
      </c>
      <c r="AJ462" s="60" t="e">
        <f>VLOOKUP($C462,Sheet2!$A:$BN,AJ$6,0)</f>
        <v>#N/A</v>
      </c>
      <c r="AK462" s="57" t="e">
        <f>IF(AND(AH462 &gt;= 0, AH462 &lt;=10000000),500000,IF(AND(AH462 &gt;= 10000000, AH462 &lt;20000000),1000000,IF(AND(AH462&gt;= 20000000, AH462 &lt;30000000),1500000,IF(AND(AH462 &gt;= 30000000, AH462 &lt;50000000),2000000,IF(AH462 &lt; 50000000,E,0)))))</f>
        <v>#N/A</v>
      </c>
      <c r="AL462" s="57" t="e">
        <f t="shared" si="101"/>
        <v>#N/A</v>
      </c>
      <c r="AM462" s="57" t="e">
        <f>VLOOKUP($C462,Sheet2!$A:$BN,AM$6,0)</f>
        <v>#N/A</v>
      </c>
      <c r="AN462" s="57" t="e">
        <f>VLOOKUP($C462,Sheet2!$A:$BN,AN$6,0)</f>
        <v>#N/A</v>
      </c>
      <c r="AO462" s="60" t="e">
        <f>VLOOKUP($C462,Sheet2!$A:$BN,AO$6,0)</f>
        <v>#N/A</v>
      </c>
      <c r="AP462" s="57" t="e">
        <f>IF(AND(AM462 &gt;= 0, AM462 &lt;=10000000),500000,IF(AND(AM462 &gt;= 10000000, AM462 &lt;20000000),1000000,IF(AND(AM462&gt;= 20000000, AM462 &lt;30000000),1500000,IF(AND(AM462 &gt;= 30000000, AM462 &lt;50000000),2000000,IF(AM462 &lt; 50000000,E,0)))))</f>
        <v>#N/A</v>
      </c>
      <c r="AQ462" s="57" t="e">
        <f t="shared" si="102"/>
        <v>#N/A</v>
      </c>
      <c r="AR462" s="57" t="e">
        <f>VLOOKUP($C462,Sheet2!$A:$BN,AR$6,0)</f>
        <v>#N/A</v>
      </c>
      <c r="AS462" s="57" t="e">
        <f>VLOOKUP($C462,Sheet2!$A:$BN,AS$6,0)</f>
        <v>#N/A</v>
      </c>
      <c r="AT462" s="60" t="e">
        <f>VLOOKUP($C462,Sheet2!$A:$BN,AT$6,0)</f>
        <v>#N/A</v>
      </c>
      <c r="AU462" s="57" t="e">
        <f>IF(AND(AR462 &gt;= 0, AR462 &lt;=10000000),500000,IF(AND(AR462 &gt;= 10000000, AR462 &lt;20000000),1000000,IF(AND(AR462&gt;= 20000000, AR462 &lt;30000000),1500000,IF(AND(AR462 &gt;= 30000000, AR462 &lt;50000000),2000000,IF(AR462 &lt; 50000000,E,0)))))</f>
        <v>#N/A</v>
      </c>
      <c r="AV462" s="57" t="e">
        <f t="shared" si="103"/>
        <v>#N/A</v>
      </c>
      <c r="AW462" s="57" t="e">
        <f>VLOOKUP($C462,Sheet2!$A:$BN,AW$6,0)</f>
        <v>#N/A</v>
      </c>
      <c r="AX462" s="57" t="e">
        <f>VLOOKUP($C462,Sheet2!$A:$BN,AX$6,0)</f>
        <v>#N/A</v>
      </c>
      <c r="AY462" s="60" t="e">
        <f>VLOOKUP($C462,Sheet2!$A:$BN,AY$6,0)</f>
        <v>#N/A</v>
      </c>
      <c r="AZ462" s="57" t="e">
        <f>IF(AND(AW462 &gt;= 0, AW462 &lt;=10000000),500000,IF(AND(AW462 &gt;= 10000000, AW462 &lt;20000000),1000000,IF(AND(AW462&gt;= 20000000, AW462 &lt;30000000),1500000,IF(AND(AW462 &gt;= 30000000, AW462 &lt;50000000),2000000,IF(AW462 &lt; 50000000,E,0)))))</f>
        <v>#N/A</v>
      </c>
      <c r="BA462" s="57" t="e">
        <f t="shared" si="104"/>
        <v>#N/A</v>
      </c>
      <c r="BB462" s="57" t="e">
        <f>VLOOKUP($C462,Sheet2!$A:$BN,BB$6,0)</f>
        <v>#N/A</v>
      </c>
      <c r="BC462" s="57" t="e">
        <f>VLOOKUP($C462,Sheet2!$A:$BN,BC$6,0)</f>
        <v>#N/A</v>
      </c>
      <c r="BD462" s="60" t="e">
        <f>VLOOKUP($C462,Sheet2!$A:$BN,BD$6,0)</f>
        <v>#N/A</v>
      </c>
      <c r="BE462" s="57" t="e">
        <f>IF(AND(BB462 &gt;= 0, BB462 &lt;=10000000),500000,IF(AND(BB462 &gt;= 10000000, BB462 &lt;20000000),1000000,IF(AND(BB462&gt;= 20000000, BB462 &lt;30000000),1500000,IF(AND(BB462 &gt;= 30000000, BB462 &lt;50000000),2000000,IF(BB462 &lt; 50000000,E,0)))))</f>
        <v>#N/A</v>
      </c>
      <c r="BF462" s="57" t="e">
        <f t="shared" si="105"/>
        <v>#N/A</v>
      </c>
      <c r="BG462" s="57" t="e">
        <f>VLOOKUP($C462,Sheet2!$A:$BN,BG$6,0)</f>
        <v>#N/A</v>
      </c>
      <c r="BH462" s="57" t="e">
        <f>VLOOKUP($C462,Sheet2!$A:$BN,BH$6,0)</f>
        <v>#N/A</v>
      </c>
      <c r="BI462" s="60" t="e">
        <f>VLOOKUP($C462,Sheet2!$A:$BN,BI$6,0)</f>
        <v>#N/A</v>
      </c>
      <c r="BJ462" s="57" t="e">
        <f>IF(AND(BG462 &gt;= 0, BG462 &lt;=10000000),500000,IF(AND(BG462 &gt;= 10000000, BG462 &lt;20000000),1000000,IF(AND(BG462&gt;= 20000000, BG462 &lt;30000000),1500000,IF(AND(BG462 &gt;= 30000000, BG462 &lt;50000000),2000000,IF(BG462 &lt; 50000000,E,0)))))</f>
        <v>#N/A</v>
      </c>
      <c r="BK462" s="57" t="e">
        <f t="shared" si="106"/>
        <v>#N/A</v>
      </c>
      <c r="BL462" s="57" t="e">
        <f>VLOOKUP($C462,Sheet2!$A:$BN,BL$6,0)</f>
        <v>#N/A</v>
      </c>
      <c r="BM462" s="57" t="e">
        <f>VLOOKUP($C462,Sheet2!$A:$BN,BM$6,0)</f>
        <v>#N/A</v>
      </c>
      <c r="BN462" s="60" t="e">
        <f>VLOOKUP($C462,Sheet2!$A:$BN,BN$6,0)</f>
        <v>#N/A</v>
      </c>
      <c r="BO462" s="57" t="e">
        <f>IF(AND(BL462 &gt;= 0, BL462 &lt;=10000000),500000,IF(AND(BL462 &gt;= 10000000, BL462 &lt;20000000),1000000,IF(AND(BL462&gt;= 20000000, BL462 &lt;30000000),1500000,IF(AND(BL462 &gt;= 30000000, BL462 &lt;50000000),2000000,IF(BL462 &lt; 50000000,E,0)))))</f>
        <v>#N/A</v>
      </c>
      <c r="BP462" s="57" t="e">
        <f t="shared" si="107"/>
        <v>#N/A</v>
      </c>
      <c r="BQ462" s="57" t="e">
        <f>VLOOKUP($C462,Sheet2!$A:$BN,BQ$6,0)</f>
        <v>#N/A</v>
      </c>
      <c r="BR462" s="57" t="e">
        <f>VLOOKUP($C462,Sheet2!$A:$BN,BR$6,0)</f>
        <v>#N/A</v>
      </c>
      <c r="BS462" s="60" t="e">
        <f>VLOOKUP($C462,Sheet2!$A:$BN,BS$6,0)</f>
        <v>#N/A</v>
      </c>
      <c r="BT462" s="57" t="e">
        <f>IF(AND(BQ462 &gt;= 0, BQ462 &lt;=10000000),500000,IF(AND(BQ462 &gt;= 10000000, BQ462 &lt;20000000),1000000,IF(AND(BQ462&gt;= 20000000, BQ462 &lt;30000000),1500000,IF(AND(BQ462 &gt;= 30000000, BQ462 &lt;50000000),2000000,IF(BQ462 &lt; 50000000,E,0)))))</f>
        <v>#N/A</v>
      </c>
      <c r="BU462" s="57" t="e">
        <f t="shared" si="108"/>
        <v>#N/A</v>
      </c>
      <c r="BV462" s="57" t="e">
        <f>VLOOKUP($C462,Sheet2!$A:$BN,BV$6,0)</f>
        <v>#N/A</v>
      </c>
      <c r="BW462" s="57" t="e">
        <f>VLOOKUP($C462,Sheet2!$A:$BN,BW$6,0)</f>
        <v>#N/A</v>
      </c>
      <c r="BX462" s="60" t="e">
        <f>VLOOKUP($C462,Sheet2!$A:$BN,BX$6,0)</f>
        <v>#N/A</v>
      </c>
      <c r="BY462" s="57" t="e">
        <f>IF(AND(BV462 &gt;= 0, BV462 &lt;=10000000),500000,IF(AND(BV462 &gt;= 10000000, BV462 &lt;20000000),1000000,IF(AND(BV462&gt;= 20000000, BV462 &lt;30000000),1500000,IF(AND(BV462 &gt;= 30000000, BV462 &lt;50000000),2000000,IF(BV462 &lt; 50000000,E,0)))))</f>
        <v>#N/A</v>
      </c>
      <c r="BZ462" s="57" t="e">
        <f t="shared" si="109"/>
        <v>#N/A</v>
      </c>
      <c r="CA462" s="57" t="e">
        <f>VLOOKUP($C462,Sheet2!$A:$BN,CA$6,0)</f>
        <v>#N/A</v>
      </c>
      <c r="CB462" s="57" t="e">
        <f>VLOOKUP($C462,Sheet2!$A:$BN,CB$6,0)</f>
        <v>#N/A</v>
      </c>
      <c r="CC462" s="60" t="e">
        <f>VLOOKUP($C462,Sheet2!$A:$BN,CC$6,0)</f>
        <v>#N/A</v>
      </c>
      <c r="CD462" s="57" t="e">
        <f>IF(AND(CA462 &gt;= 0, CA462 &lt;=10000000),500000,IF(AND(CA462 &gt;= 10000000, CA462 &lt;20000000),1000000,IF(AND(CA462&gt;= 20000000, CA462 &lt;30000000),1500000,IF(AND(CA462 &gt;= 30000000, CA462 &lt;50000000),2000000,IF(CA462 &lt; 50000000,E,0)))))</f>
        <v>#N/A</v>
      </c>
      <c r="CE462" s="57" t="e">
        <f t="shared" si="110"/>
        <v>#N/A</v>
      </c>
    </row>
    <row r="463" spans="1:83" x14ac:dyDescent="0.35">
      <c r="A463" s="21" t="s">
        <v>649</v>
      </c>
      <c r="B463" s="21" t="s">
        <v>811</v>
      </c>
      <c r="C463" s="22" t="s">
        <v>812</v>
      </c>
      <c r="D463" s="57">
        <v>0</v>
      </c>
      <c r="E463" s="57">
        <f t="shared" si="111"/>
        <v>0</v>
      </c>
      <c r="F463" s="19">
        <v>0</v>
      </c>
      <c r="G463" s="19">
        <v>0</v>
      </c>
      <c r="H463" s="19">
        <v>0</v>
      </c>
      <c r="I463" s="19">
        <v>0</v>
      </c>
      <c r="J463" s="19">
        <v>0</v>
      </c>
      <c r="K463" s="19">
        <v>7700000</v>
      </c>
      <c r="L463" s="19">
        <v>7000000</v>
      </c>
      <c r="M463" s="19">
        <v>6400000</v>
      </c>
      <c r="N463" s="19">
        <v>5400000</v>
      </c>
      <c r="O463" s="19">
        <v>4900000</v>
      </c>
      <c r="P463" s="19">
        <v>0</v>
      </c>
      <c r="Q463" s="19">
        <v>0</v>
      </c>
      <c r="S463" s="57" t="e">
        <f>VLOOKUP($C463,Sheet2!$A:$BN,S$6,0)</f>
        <v>#N/A</v>
      </c>
      <c r="T463" s="57" t="e">
        <f>VLOOKUP($C463,Sheet2!$A:$BN,T$6,0)</f>
        <v>#N/A</v>
      </c>
      <c r="U463" s="60" t="e">
        <f>VLOOKUP($C463,Sheet2!$A:$BN,U$6,0)</f>
        <v>#N/A</v>
      </c>
      <c r="V463" s="57" t="e">
        <f>IF(AND(S463 &gt;= 0, S463 &lt;=10000000),500000,IF(AND(S463 &gt;= 10000000, S463 &lt;20000000),1000000,IF(AND(S463&gt;= 20000000, S463 &lt;30000000),1500000,IF(AND(S463 &gt;= 30000000, S463 &lt;50000000),2000000,IF(S463 &lt; 50000000,E,0)))))</f>
        <v>#N/A</v>
      </c>
      <c r="W463" s="57" t="e">
        <f t="shared" si="98"/>
        <v>#N/A</v>
      </c>
      <c r="X463" s="57" t="e">
        <f>VLOOKUP($C463,Sheet2!$A:$BN,X$6,0)</f>
        <v>#N/A</v>
      </c>
      <c r="Y463" s="57" t="e">
        <f>VLOOKUP($C463,Sheet2!$A:$BN,Y$6,0)</f>
        <v>#N/A</v>
      </c>
      <c r="Z463" s="60" t="e">
        <f>VLOOKUP($C463,Sheet2!$A:$BN,Z$6,0)</f>
        <v>#N/A</v>
      </c>
      <c r="AA463" s="57" t="e">
        <f>IF(AND(X463 &gt;= 0, X463 &lt;=10000000),500000,IF(AND(X463 &gt;= 10000000, X463 &lt;20000000),1000000,IF(AND(X463&gt;= 20000000, X463 &lt;30000000),1500000,IF(AND(X463 &gt;= 30000000, X463 &lt;50000000),2000000,IF(X463 &lt; 50000000,E,0)))))</f>
        <v>#N/A</v>
      </c>
      <c r="AB463" s="57" t="e">
        <f t="shared" si="99"/>
        <v>#N/A</v>
      </c>
      <c r="AC463" s="57" t="e">
        <f>VLOOKUP($C463,Sheet2!$A:$BN,AC$6,0)</f>
        <v>#N/A</v>
      </c>
      <c r="AD463" s="57" t="e">
        <f>VLOOKUP($C463,Sheet2!$A:$BN,AD$6,0)</f>
        <v>#N/A</v>
      </c>
      <c r="AE463" s="60" t="e">
        <f>VLOOKUP($C463,Sheet2!$A:$BN,AE$6,0)</f>
        <v>#N/A</v>
      </c>
      <c r="AF463" s="57" t="e">
        <f>IF(AND(AC463 &gt;= 0, AC463 &lt;=10000000),500000,IF(AND(AC463 &gt;= 10000000, AC463 &lt;20000000),1000000,IF(AND(AC463&gt;= 20000000, AC463 &lt;30000000),1500000,IF(AND(AC463 &gt;= 30000000, AC463 &lt;50000000),2000000,IF(AC463 &lt; 50000000,E,0)))))</f>
        <v>#N/A</v>
      </c>
      <c r="AG463" s="57" t="e">
        <f t="shared" si="100"/>
        <v>#N/A</v>
      </c>
      <c r="AH463" s="57" t="e">
        <f>VLOOKUP($C463,Sheet2!$A:$BN,AH$6,0)</f>
        <v>#N/A</v>
      </c>
      <c r="AI463" s="57" t="e">
        <f>VLOOKUP($C463,Sheet2!$A:$BN,AI$6,0)</f>
        <v>#N/A</v>
      </c>
      <c r="AJ463" s="60" t="e">
        <f>VLOOKUP($C463,Sheet2!$A:$BN,AJ$6,0)</f>
        <v>#N/A</v>
      </c>
      <c r="AK463" s="57" t="e">
        <f>IF(AND(AH463 &gt;= 0, AH463 &lt;=10000000),500000,IF(AND(AH463 &gt;= 10000000, AH463 &lt;20000000),1000000,IF(AND(AH463&gt;= 20000000, AH463 &lt;30000000),1500000,IF(AND(AH463 &gt;= 30000000, AH463 &lt;50000000),2000000,IF(AH463 &lt; 50000000,E,0)))))</f>
        <v>#N/A</v>
      </c>
      <c r="AL463" s="57" t="e">
        <f t="shared" si="101"/>
        <v>#N/A</v>
      </c>
      <c r="AM463" s="57" t="e">
        <f>VLOOKUP($C463,Sheet2!$A:$BN,AM$6,0)</f>
        <v>#N/A</v>
      </c>
      <c r="AN463" s="57" t="e">
        <f>VLOOKUP($C463,Sheet2!$A:$BN,AN$6,0)</f>
        <v>#N/A</v>
      </c>
      <c r="AO463" s="60" t="e">
        <f>VLOOKUP($C463,Sheet2!$A:$BN,AO$6,0)</f>
        <v>#N/A</v>
      </c>
      <c r="AP463" s="57" t="e">
        <f>IF(AND(AM463 &gt;= 0, AM463 &lt;=10000000),500000,IF(AND(AM463 &gt;= 10000000, AM463 &lt;20000000),1000000,IF(AND(AM463&gt;= 20000000, AM463 &lt;30000000),1500000,IF(AND(AM463 &gt;= 30000000, AM463 &lt;50000000),2000000,IF(AM463 &lt; 50000000,E,0)))))</f>
        <v>#N/A</v>
      </c>
      <c r="AQ463" s="57" t="e">
        <f t="shared" si="102"/>
        <v>#N/A</v>
      </c>
      <c r="AR463" s="57" t="e">
        <f>VLOOKUP($C463,Sheet2!$A:$BN,AR$6,0)</f>
        <v>#N/A</v>
      </c>
      <c r="AS463" s="57" t="e">
        <f>VLOOKUP($C463,Sheet2!$A:$BN,AS$6,0)</f>
        <v>#N/A</v>
      </c>
      <c r="AT463" s="60" t="e">
        <f>VLOOKUP($C463,Sheet2!$A:$BN,AT$6,0)</f>
        <v>#N/A</v>
      </c>
      <c r="AU463" s="57" t="e">
        <f>IF(AND(AR463 &gt;= 0, AR463 &lt;=10000000),500000,IF(AND(AR463 &gt;= 10000000, AR463 &lt;20000000),1000000,IF(AND(AR463&gt;= 20000000, AR463 &lt;30000000),1500000,IF(AND(AR463 &gt;= 30000000, AR463 &lt;50000000),2000000,IF(AR463 &lt; 50000000,E,0)))))</f>
        <v>#N/A</v>
      </c>
      <c r="AV463" s="57" t="e">
        <f t="shared" si="103"/>
        <v>#N/A</v>
      </c>
      <c r="AW463" s="57" t="e">
        <f>VLOOKUP($C463,Sheet2!$A:$BN,AW$6,0)</f>
        <v>#N/A</v>
      </c>
      <c r="AX463" s="57" t="e">
        <f>VLOOKUP($C463,Sheet2!$A:$BN,AX$6,0)</f>
        <v>#N/A</v>
      </c>
      <c r="AY463" s="60" t="e">
        <f>VLOOKUP($C463,Sheet2!$A:$BN,AY$6,0)</f>
        <v>#N/A</v>
      </c>
      <c r="AZ463" s="57" t="e">
        <f>IF(AND(AW463 &gt;= 0, AW463 &lt;=10000000),500000,IF(AND(AW463 &gt;= 10000000, AW463 &lt;20000000),1000000,IF(AND(AW463&gt;= 20000000, AW463 &lt;30000000),1500000,IF(AND(AW463 &gt;= 30000000, AW463 &lt;50000000),2000000,IF(AW463 &lt; 50000000,E,0)))))</f>
        <v>#N/A</v>
      </c>
      <c r="BA463" s="57" t="e">
        <f t="shared" si="104"/>
        <v>#N/A</v>
      </c>
      <c r="BB463" s="57" t="e">
        <f>VLOOKUP($C463,Sheet2!$A:$BN,BB$6,0)</f>
        <v>#N/A</v>
      </c>
      <c r="BC463" s="57" t="e">
        <f>VLOOKUP($C463,Sheet2!$A:$BN,BC$6,0)</f>
        <v>#N/A</v>
      </c>
      <c r="BD463" s="60" t="e">
        <f>VLOOKUP($C463,Sheet2!$A:$BN,BD$6,0)</f>
        <v>#N/A</v>
      </c>
      <c r="BE463" s="57" t="e">
        <f>IF(AND(BB463 &gt;= 0, BB463 &lt;=10000000),500000,IF(AND(BB463 &gt;= 10000000, BB463 &lt;20000000),1000000,IF(AND(BB463&gt;= 20000000, BB463 &lt;30000000),1500000,IF(AND(BB463 &gt;= 30000000, BB463 &lt;50000000),2000000,IF(BB463 &lt; 50000000,E,0)))))</f>
        <v>#N/A</v>
      </c>
      <c r="BF463" s="57" t="e">
        <f t="shared" si="105"/>
        <v>#N/A</v>
      </c>
      <c r="BG463" s="57" t="e">
        <f>VLOOKUP($C463,Sheet2!$A:$BN,BG$6,0)</f>
        <v>#N/A</v>
      </c>
      <c r="BH463" s="57" t="e">
        <f>VLOOKUP($C463,Sheet2!$A:$BN,BH$6,0)</f>
        <v>#N/A</v>
      </c>
      <c r="BI463" s="60" t="e">
        <f>VLOOKUP($C463,Sheet2!$A:$BN,BI$6,0)</f>
        <v>#N/A</v>
      </c>
      <c r="BJ463" s="57" t="e">
        <f>IF(AND(BG463 &gt;= 0, BG463 &lt;=10000000),500000,IF(AND(BG463 &gt;= 10000000, BG463 &lt;20000000),1000000,IF(AND(BG463&gt;= 20000000, BG463 &lt;30000000),1500000,IF(AND(BG463 &gt;= 30000000, BG463 &lt;50000000),2000000,IF(BG463 &lt; 50000000,E,0)))))</f>
        <v>#N/A</v>
      </c>
      <c r="BK463" s="57" t="e">
        <f t="shared" si="106"/>
        <v>#N/A</v>
      </c>
      <c r="BL463" s="57" t="e">
        <f>VLOOKUP($C463,Sheet2!$A:$BN,BL$6,0)</f>
        <v>#N/A</v>
      </c>
      <c r="BM463" s="57" t="e">
        <f>VLOOKUP($C463,Sheet2!$A:$BN,BM$6,0)</f>
        <v>#N/A</v>
      </c>
      <c r="BN463" s="60" t="e">
        <f>VLOOKUP($C463,Sheet2!$A:$BN,BN$6,0)</f>
        <v>#N/A</v>
      </c>
      <c r="BO463" s="57" t="e">
        <f>IF(AND(BL463 &gt;= 0, BL463 &lt;=10000000),500000,IF(AND(BL463 &gt;= 10000000, BL463 &lt;20000000),1000000,IF(AND(BL463&gt;= 20000000, BL463 &lt;30000000),1500000,IF(AND(BL463 &gt;= 30000000, BL463 &lt;50000000),2000000,IF(BL463 &lt; 50000000,E,0)))))</f>
        <v>#N/A</v>
      </c>
      <c r="BP463" s="57" t="e">
        <f t="shared" si="107"/>
        <v>#N/A</v>
      </c>
      <c r="BQ463" s="57" t="e">
        <f>VLOOKUP($C463,Sheet2!$A:$BN,BQ$6,0)</f>
        <v>#N/A</v>
      </c>
      <c r="BR463" s="57" t="e">
        <f>VLOOKUP($C463,Sheet2!$A:$BN,BR$6,0)</f>
        <v>#N/A</v>
      </c>
      <c r="BS463" s="60" t="e">
        <f>VLOOKUP($C463,Sheet2!$A:$BN,BS$6,0)</f>
        <v>#N/A</v>
      </c>
      <c r="BT463" s="57" t="e">
        <f>IF(AND(BQ463 &gt;= 0, BQ463 &lt;=10000000),500000,IF(AND(BQ463 &gt;= 10000000, BQ463 &lt;20000000),1000000,IF(AND(BQ463&gt;= 20000000, BQ463 &lt;30000000),1500000,IF(AND(BQ463 &gt;= 30000000, BQ463 &lt;50000000),2000000,IF(BQ463 &lt; 50000000,E,0)))))</f>
        <v>#N/A</v>
      </c>
      <c r="BU463" s="57" t="e">
        <f t="shared" si="108"/>
        <v>#N/A</v>
      </c>
      <c r="BV463" s="57" t="e">
        <f>VLOOKUP($C463,Sheet2!$A:$BN,BV$6,0)</f>
        <v>#N/A</v>
      </c>
      <c r="BW463" s="57" t="e">
        <f>VLOOKUP($C463,Sheet2!$A:$BN,BW$6,0)</f>
        <v>#N/A</v>
      </c>
      <c r="BX463" s="60" t="e">
        <f>VLOOKUP($C463,Sheet2!$A:$BN,BX$6,0)</f>
        <v>#N/A</v>
      </c>
      <c r="BY463" s="57" t="e">
        <f>IF(AND(BV463 &gt;= 0, BV463 &lt;=10000000),500000,IF(AND(BV463 &gt;= 10000000, BV463 &lt;20000000),1000000,IF(AND(BV463&gt;= 20000000, BV463 &lt;30000000),1500000,IF(AND(BV463 &gt;= 30000000, BV463 &lt;50000000),2000000,IF(BV463 &lt; 50000000,E,0)))))</f>
        <v>#N/A</v>
      </c>
      <c r="BZ463" s="57" t="e">
        <f t="shared" si="109"/>
        <v>#N/A</v>
      </c>
      <c r="CA463" s="57" t="e">
        <f>VLOOKUP($C463,Sheet2!$A:$BN,CA$6,0)</f>
        <v>#N/A</v>
      </c>
      <c r="CB463" s="57" t="e">
        <f>VLOOKUP($C463,Sheet2!$A:$BN,CB$6,0)</f>
        <v>#N/A</v>
      </c>
      <c r="CC463" s="60" t="e">
        <f>VLOOKUP($C463,Sheet2!$A:$BN,CC$6,0)</f>
        <v>#N/A</v>
      </c>
      <c r="CD463" s="57" t="e">
        <f>IF(AND(CA463 &gt;= 0, CA463 &lt;=10000000),500000,IF(AND(CA463 &gt;= 10000000, CA463 &lt;20000000),1000000,IF(AND(CA463&gt;= 20000000, CA463 &lt;30000000),1500000,IF(AND(CA463 &gt;= 30000000, CA463 &lt;50000000),2000000,IF(CA463 &lt; 50000000,E,0)))))</f>
        <v>#N/A</v>
      </c>
      <c r="CE463" s="57" t="e">
        <f t="shared" si="110"/>
        <v>#N/A</v>
      </c>
    </row>
    <row r="464" spans="1:83" x14ac:dyDescent="0.35">
      <c r="A464" s="30" t="s">
        <v>649</v>
      </c>
      <c r="B464" s="31" t="s">
        <v>1040</v>
      </c>
      <c r="C464" s="32" t="s">
        <v>1058</v>
      </c>
      <c r="D464" s="57">
        <v>37930000</v>
      </c>
      <c r="E464" s="57">
        <f t="shared" si="111"/>
        <v>7430000</v>
      </c>
      <c r="F464" s="19">
        <v>30500000</v>
      </c>
      <c r="G464" s="19">
        <v>29800000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9">
        <v>0</v>
      </c>
      <c r="Q464" s="19">
        <v>0</v>
      </c>
      <c r="S464" s="57" t="e">
        <f>VLOOKUP($C464,Sheet2!$A:$BN,S$6,0)</f>
        <v>#N/A</v>
      </c>
      <c r="T464" s="57" t="e">
        <f>VLOOKUP($C464,Sheet2!$A:$BN,T$6,0)</f>
        <v>#N/A</v>
      </c>
      <c r="U464" s="60" t="e">
        <f>VLOOKUP($C464,Sheet2!$A:$BN,U$6,0)</f>
        <v>#N/A</v>
      </c>
      <c r="V464" s="57" t="e">
        <f>IF(AND(S464 &gt;= 0, S464 &lt;=10000000),500000,IF(AND(S464 &gt;= 10000000, S464 &lt;20000000),1000000,IF(AND(S464&gt;= 20000000, S464 &lt;30000000),1500000,IF(AND(S464 &gt;= 30000000, S464 &lt;50000000),2000000,IF(S464 &lt; 50000000,E,0)))))</f>
        <v>#N/A</v>
      </c>
      <c r="W464" s="57" t="e">
        <f t="shared" si="98"/>
        <v>#N/A</v>
      </c>
      <c r="X464" s="57" t="e">
        <f>VLOOKUP($C464,Sheet2!$A:$BN,X$6,0)</f>
        <v>#N/A</v>
      </c>
      <c r="Y464" s="57" t="e">
        <f>VLOOKUP($C464,Sheet2!$A:$BN,Y$6,0)</f>
        <v>#N/A</v>
      </c>
      <c r="Z464" s="60" t="e">
        <f>VLOOKUP($C464,Sheet2!$A:$BN,Z$6,0)</f>
        <v>#N/A</v>
      </c>
      <c r="AA464" s="57" t="e">
        <f>IF(AND(X464 &gt;= 0, X464 &lt;=10000000),500000,IF(AND(X464 &gt;= 10000000, X464 &lt;20000000),1000000,IF(AND(X464&gt;= 20000000, X464 &lt;30000000),1500000,IF(AND(X464 &gt;= 30000000, X464 &lt;50000000),2000000,IF(X464 &lt; 50000000,E,0)))))</f>
        <v>#N/A</v>
      </c>
      <c r="AB464" s="57" t="e">
        <f t="shared" si="99"/>
        <v>#N/A</v>
      </c>
      <c r="AC464" s="57" t="e">
        <f>VLOOKUP($C464,Sheet2!$A:$BN,AC$6,0)</f>
        <v>#N/A</v>
      </c>
      <c r="AD464" s="57" t="e">
        <f>VLOOKUP($C464,Sheet2!$A:$BN,AD$6,0)</f>
        <v>#N/A</v>
      </c>
      <c r="AE464" s="60" t="e">
        <f>VLOOKUP($C464,Sheet2!$A:$BN,AE$6,0)</f>
        <v>#N/A</v>
      </c>
      <c r="AF464" s="57" t="e">
        <f>IF(AND(AC464 &gt;= 0, AC464 &lt;=10000000),500000,IF(AND(AC464 &gt;= 10000000, AC464 &lt;20000000),1000000,IF(AND(AC464&gt;= 20000000, AC464 &lt;30000000),1500000,IF(AND(AC464 &gt;= 30000000, AC464 &lt;50000000),2000000,IF(AC464 &lt; 50000000,E,0)))))</f>
        <v>#N/A</v>
      </c>
      <c r="AG464" s="57" t="e">
        <f t="shared" si="100"/>
        <v>#N/A</v>
      </c>
      <c r="AH464" s="57" t="e">
        <f>VLOOKUP($C464,Sheet2!$A:$BN,AH$6,0)</f>
        <v>#N/A</v>
      </c>
      <c r="AI464" s="57" t="e">
        <f>VLOOKUP($C464,Sheet2!$A:$BN,AI$6,0)</f>
        <v>#N/A</v>
      </c>
      <c r="AJ464" s="60" t="e">
        <f>VLOOKUP($C464,Sheet2!$A:$BN,AJ$6,0)</f>
        <v>#N/A</v>
      </c>
      <c r="AK464" s="57" t="e">
        <f>IF(AND(AH464 &gt;= 0, AH464 &lt;=10000000),500000,IF(AND(AH464 &gt;= 10000000, AH464 &lt;20000000),1000000,IF(AND(AH464&gt;= 20000000, AH464 &lt;30000000),1500000,IF(AND(AH464 &gt;= 30000000, AH464 &lt;50000000),2000000,IF(AH464 &lt; 50000000,E,0)))))</f>
        <v>#N/A</v>
      </c>
      <c r="AL464" s="57" t="e">
        <f t="shared" si="101"/>
        <v>#N/A</v>
      </c>
      <c r="AM464" s="57" t="e">
        <f>VLOOKUP($C464,Sheet2!$A:$BN,AM$6,0)</f>
        <v>#N/A</v>
      </c>
      <c r="AN464" s="57" t="e">
        <f>VLOOKUP($C464,Sheet2!$A:$BN,AN$6,0)</f>
        <v>#N/A</v>
      </c>
      <c r="AO464" s="60" t="e">
        <f>VLOOKUP($C464,Sheet2!$A:$BN,AO$6,0)</f>
        <v>#N/A</v>
      </c>
      <c r="AP464" s="57" t="e">
        <f>IF(AND(AM464 &gt;= 0, AM464 &lt;=10000000),500000,IF(AND(AM464 &gt;= 10000000, AM464 &lt;20000000),1000000,IF(AND(AM464&gt;= 20000000, AM464 &lt;30000000),1500000,IF(AND(AM464 &gt;= 30000000, AM464 &lt;50000000),2000000,IF(AM464 &lt; 50000000,E,0)))))</f>
        <v>#N/A</v>
      </c>
      <c r="AQ464" s="57" t="e">
        <f t="shared" si="102"/>
        <v>#N/A</v>
      </c>
      <c r="AR464" s="57" t="e">
        <f>VLOOKUP($C464,Sheet2!$A:$BN,AR$6,0)</f>
        <v>#N/A</v>
      </c>
      <c r="AS464" s="57" t="e">
        <f>VLOOKUP($C464,Sheet2!$A:$BN,AS$6,0)</f>
        <v>#N/A</v>
      </c>
      <c r="AT464" s="60" t="e">
        <f>VLOOKUP($C464,Sheet2!$A:$BN,AT$6,0)</f>
        <v>#N/A</v>
      </c>
      <c r="AU464" s="57" t="e">
        <f>IF(AND(AR464 &gt;= 0, AR464 &lt;=10000000),500000,IF(AND(AR464 &gt;= 10000000, AR464 &lt;20000000),1000000,IF(AND(AR464&gt;= 20000000, AR464 &lt;30000000),1500000,IF(AND(AR464 &gt;= 30000000, AR464 &lt;50000000),2000000,IF(AR464 &lt; 50000000,E,0)))))</f>
        <v>#N/A</v>
      </c>
      <c r="AV464" s="57" t="e">
        <f t="shared" si="103"/>
        <v>#N/A</v>
      </c>
      <c r="AW464" s="57" t="e">
        <f>VLOOKUP($C464,Sheet2!$A:$BN,AW$6,0)</f>
        <v>#N/A</v>
      </c>
      <c r="AX464" s="57" t="e">
        <f>VLOOKUP($C464,Sheet2!$A:$BN,AX$6,0)</f>
        <v>#N/A</v>
      </c>
      <c r="AY464" s="60" t="e">
        <f>VLOOKUP($C464,Sheet2!$A:$BN,AY$6,0)</f>
        <v>#N/A</v>
      </c>
      <c r="AZ464" s="57" t="e">
        <f>IF(AND(AW464 &gt;= 0, AW464 &lt;=10000000),500000,IF(AND(AW464 &gt;= 10000000, AW464 &lt;20000000),1000000,IF(AND(AW464&gt;= 20000000, AW464 &lt;30000000),1500000,IF(AND(AW464 &gt;= 30000000, AW464 &lt;50000000),2000000,IF(AW464 &lt; 50000000,E,0)))))</f>
        <v>#N/A</v>
      </c>
      <c r="BA464" s="57" t="e">
        <f t="shared" si="104"/>
        <v>#N/A</v>
      </c>
      <c r="BB464" s="57" t="e">
        <f>VLOOKUP($C464,Sheet2!$A:$BN,BB$6,0)</f>
        <v>#N/A</v>
      </c>
      <c r="BC464" s="57" t="e">
        <f>VLOOKUP($C464,Sheet2!$A:$BN,BC$6,0)</f>
        <v>#N/A</v>
      </c>
      <c r="BD464" s="60" t="e">
        <f>VLOOKUP($C464,Sheet2!$A:$BN,BD$6,0)</f>
        <v>#N/A</v>
      </c>
      <c r="BE464" s="57" t="e">
        <f>IF(AND(BB464 &gt;= 0, BB464 &lt;=10000000),500000,IF(AND(BB464 &gt;= 10000000, BB464 &lt;20000000),1000000,IF(AND(BB464&gt;= 20000000, BB464 &lt;30000000),1500000,IF(AND(BB464 &gt;= 30000000, BB464 &lt;50000000),2000000,IF(BB464 &lt; 50000000,E,0)))))</f>
        <v>#N/A</v>
      </c>
      <c r="BF464" s="57" t="e">
        <f t="shared" si="105"/>
        <v>#N/A</v>
      </c>
      <c r="BG464" s="57" t="e">
        <f>VLOOKUP($C464,Sheet2!$A:$BN,BG$6,0)</f>
        <v>#N/A</v>
      </c>
      <c r="BH464" s="57" t="e">
        <f>VLOOKUP($C464,Sheet2!$A:$BN,BH$6,0)</f>
        <v>#N/A</v>
      </c>
      <c r="BI464" s="60" t="e">
        <f>VLOOKUP($C464,Sheet2!$A:$BN,BI$6,0)</f>
        <v>#N/A</v>
      </c>
      <c r="BJ464" s="57" t="e">
        <f>IF(AND(BG464 &gt;= 0, BG464 &lt;=10000000),500000,IF(AND(BG464 &gt;= 10000000, BG464 &lt;20000000),1000000,IF(AND(BG464&gt;= 20000000, BG464 &lt;30000000),1500000,IF(AND(BG464 &gt;= 30000000, BG464 &lt;50000000),2000000,IF(BG464 &lt; 50000000,E,0)))))</f>
        <v>#N/A</v>
      </c>
      <c r="BK464" s="57" t="e">
        <f t="shared" si="106"/>
        <v>#N/A</v>
      </c>
      <c r="BL464" s="57" t="e">
        <f>VLOOKUP($C464,Sheet2!$A:$BN,BL$6,0)</f>
        <v>#N/A</v>
      </c>
      <c r="BM464" s="57" t="e">
        <f>VLOOKUP($C464,Sheet2!$A:$BN,BM$6,0)</f>
        <v>#N/A</v>
      </c>
      <c r="BN464" s="60" t="e">
        <f>VLOOKUP($C464,Sheet2!$A:$BN,BN$6,0)</f>
        <v>#N/A</v>
      </c>
      <c r="BO464" s="57" t="e">
        <f>IF(AND(BL464 &gt;= 0, BL464 &lt;=10000000),500000,IF(AND(BL464 &gt;= 10000000, BL464 &lt;20000000),1000000,IF(AND(BL464&gt;= 20000000, BL464 &lt;30000000),1500000,IF(AND(BL464 &gt;= 30000000, BL464 &lt;50000000),2000000,IF(BL464 &lt; 50000000,E,0)))))</f>
        <v>#N/A</v>
      </c>
      <c r="BP464" s="57" t="e">
        <f t="shared" si="107"/>
        <v>#N/A</v>
      </c>
      <c r="BQ464" s="57" t="e">
        <f>VLOOKUP($C464,Sheet2!$A:$BN,BQ$6,0)</f>
        <v>#N/A</v>
      </c>
      <c r="BR464" s="57" t="e">
        <f>VLOOKUP($C464,Sheet2!$A:$BN,BR$6,0)</f>
        <v>#N/A</v>
      </c>
      <c r="BS464" s="60" t="e">
        <f>VLOOKUP($C464,Sheet2!$A:$BN,BS$6,0)</f>
        <v>#N/A</v>
      </c>
      <c r="BT464" s="57" t="e">
        <f>IF(AND(BQ464 &gt;= 0, BQ464 &lt;=10000000),500000,IF(AND(BQ464 &gt;= 10000000, BQ464 &lt;20000000),1000000,IF(AND(BQ464&gt;= 20000000, BQ464 &lt;30000000),1500000,IF(AND(BQ464 &gt;= 30000000, BQ464 &lt;50000000),2000000,IF(BQ464 &lt; 50000000,E,0)))))</f>
        <v>#N/A</v>
      </c>
      <c r="BU464" s="57" t="e">
        <f t="shared" si="108"/>
        <v>#N/A</v>
      </c>
      <c r="BV464" s="57" t="e">
        <f>VLOOKUP($C464,Sheet2!$A:$BN,BV$6,0)</f>
        <v>#N/A</v>
      </c>
      <c r="BW464" s="57" t="e">
        <f>VLOOKUP($C464,Sheet2!$A:$BN,BW$6,0)</f>
        <v>#N/A</v>
      </c>
      <c r="BX464" s="60" t="e">
        <f>VLOOKUP($C464,Sheet2!$A:$BN,BX$6,0)</f>
        <v>#N/A</v>
      </c>
      <c r="BY464" s="57" t="e">
        <f>IF(AND(BV464 &gt;= 0, BV464 &lt;=10000000),500000,IF(AND(BV464 &gt;= 10000000, BV464 &lt;20000000),1000000,IF(AND(BV464&gt;= 20000000, BV464 &lt;30000000),1500000,IF(AND(BV464 &gt;= 30000000, BV464 &lt;50000000),2000000,IF(BV464 &lt; 50000000,E,0)))))</f>
        <v>#N/A</v>
      </c>
      <c r="BZ464" s="57" t="e">
        <f t="shared" si="109"/>
        <v>#N/A</v>
      </c>
      <c r="CA464" s="57" t="e">
        <f>VLOOKUP($C464,Sheet2!$A:$BN,CA$6,0)</f>
        <v>#N/A</v>
      </c>
      <c r="CB464" s="57" t="e">
        <f>VLOOKUP($C464,Sheet2!$A:$BN,CB$6,0)</f>
        <v>#N/A</v>
      </c>
      <c r="CC464" s="60" t="e">
        <f>VLOOKUP($C464,Sheet2!$A:$BN,CC$6,0)</f>
        <v>#N/A</v>
      </c>
      <c r="CD464" s="57" t="e">
        <f>IF(AND(CA464 &gt;= 0, CA464 &lt;=10000000),500000,IF(AND(CA464 &gt;= 10000000, CA464 &lt;20000000),1000000,IF(AND(CA464&gt;= 20000000, CA464 &lt;30000000),1500000,IF(AND(CA464 &gt;= 30000000, CA464 &lt;50000000),2000000,IF(CA464 &lt; 50000000,E,0)))))</f>
        <v>#N/A</v>
      </c>
      <c r="CE464" s="57" t="e">
        <f t="shared" si="110"/>
        <v>#N/A</v>
      </c>
    </row>
    <row r="465" spans="1:83" x14ac:dyDescent="0.35">
      <c r="A465" s="21" t="s">
        <v>649</v>
      </c>
      <c r="B465" s="21" t="s">
        <v>813</v>
      </c>
      <c r="C465" s="22" t="s">
        <v>814</v>
      </c>
      <c r="D465" s="57">
        <v>56725000</v>
      </c>
      <c r="E465" s="57">
        <f t="shared" si="111"/>
        <v>14325000</v>
      </c>
      <c r="F465" s="19">
        <v>42400000</v>
      </c>
      <c r="G465" s="19">
        <v>41400000</v>
      </c>
      <c r="H465" s="19">
        <v>40500000</v>
      </c>
      <c r="I465" s="19">
        <v>38600000</v>
      </c>
      <c r="J465" s="19">
        <v>36800000</v>
      </c>
      <c r="K465" s="19">
        <v>33900000</v>
      </c>
      <c r="L465" s="19">
        <v>32700000</v>
      </c>
      <c r="M465" s="19">
        <v>29300000</v>
      </c>
      <c r="N465" s="19">
        <v>0</v>
      </c>
      <c r="O465" s="19">
        <v>0</v>
      </c>
      <c r="P465" s="19">
        <v>0</v>
      </c>
      <c r="Q465" s="19">
        <v>0</v>
      </c>
      <c r="S465" s="57" t="e">
        <f>VLOOKUP($C465,Sheet2!$A:$BN,S$6,0)</f>
        <v>#N/A</v>
      </c>
      <c r="T465" s="57" t="e">
        <f>VLOOKUP($C465,Sheet2!$A:$BN,T$6,0)</f>
        <v>#N/A</v>
      </c>
      <c r="U465" s="60" t="e">
        <f>VLOOKUP($C465,Sheet2!$A:$BN,U$6,0)</f>
        <v>#N/A</v>
      </c>
      <c r="V465" s="57" t="e">
        <f>IF(AND(S465 &gt;= 0, S465 &lt;=10000000),500000,IF(AND(S465 &gt;= 10000000, S465 &lt;20000000),1000000,IF(AND(S465&gt;= 20000000, S465 &lt;30000000),1500000,IF(AND(S465 &gt;= 30000000, S465 &lt;50000000),2000000,IF(S465 &lt; 50000000,E,0)))))</f>
        <v>#N/A</v>
      </c>
      <c r="W465" s="57" t="e">
        <f t="shared" si="98"/>
        <v>#N/A</v>
      </c>
      <c r="X465" s="57" t="e">
        <f>VLOOKUP($C465,Sheet2!$A:$BN,X$6,0)</f>
        <v>#N/A</v>
      </c>
      <c r="Y465" s="57" t="e">
        <f>VLOOKUP($C465,Sheet2!$A:$BN,Y$6,0)</f>
        <v>#N/A</v>
      </c>
      <c r="Z465" s="60" t="e">
        <f>VLOOKUP($C465,Sheet2!$A:$BN,Z$6,0)</f>
        <v>#N/A</v>
      </c>
      <c r="AA465" s="57" t="e">
        <f>IF(AND(X465 &gt;= 0, X465 &lt;=10000000),500000,IF(AND(X465 &gt;= 10000000, X465 &lt;20000000),1000000,IF(AND(X465&gt;= 20000000, X465 &lt;30000000),1500000,IF(AND(X465 &gt;= 30000000, X465 &lt;50000000),2000000,IF(X465 &lt; 50000000,E,0)))))</f>
        <v>#N/A</v>
      </c>
      <c r="AB465" s="57" t="e">
        <f t="shared" si="99"/>
        <v>#N/A</v>
      </c>
      <c r="AC465" s="57" t="e">
        <f>VLOOKUP($C465,Sheet2!$A:$BN,AC$6,0)</f>
        <v>#N/A</v>
      </c>
      <c r="AD465" s="57" t="e">
        <f>VLOOKUP($C465,Sheet2!$A:$BN,AD$6,0)</f>
        <v>#N/A</v>
      </c>
      <c r="AE465" s="60" t="e">
        <f>VLOOKUP($C465,Sheet2!$A:$BN,AE$6,0)</f>
        <v>#N/A</v>
      </c>
      <c r="AF465" s="57" t="e">
        <f>IF(AND(AC465 &gt;= 0, AC465 &lt;=10000000),500000,IF(AND(AC465 &gt;= 10000000, AC465 &lt;20000000),1000000,IF(AND(AC465&gt;= 20000000, AC465 &lt;30000000),1500000,IF(AND(AC465 &gt;= 30000000, AC465 &lt;50000000),2000000,IF(AC465 &lt; 50000000,E,0)))))</f>
        <v>#N/A</v>
      </c>
      <c r="AG465" s="57" t="e">
        <f t="shared" si="100"/>
        <v>#N/A</v>
      </c>
      <c r="AH465" s="57" t="e">
        <f>VLOOKUP($C465,Sheet2!$A:$BN,AH$6,0)</f>
        <v>#N/A</v>
      </c>
      <c r="AI465" s="57" t="e">
        <f>VLOOKUP($C465,Sheet2!$A:$BN,AI$6,0)</f>
        <v>#N/A</v>
      </c>
      <c r="AJ465" s="60" t="e">
        <f>VLOOKUP($C465,Sheet2!$A:$BN,AJ$6,0)</f>
        <v>#N/A</v>
      </c>
      <c r="AK465" s="57" t="e">
        <f>IF(AND(AH465 &gt;= 0, AH465 &lt;=10000000),500000,IF(AND(AH465 &gt;= 10000000, AH465 &lt;20000000),1000000,IF(AND(AH465&gt;= 20000000, AH465 &lt;30000000),1500000,IF(AND(AH465 &gt;= 30000000, AH465 &lt;50000000),2000000,IF(AH465 &lt; 50000000,E,0)))))</f>
        <v>#N/A</v>
      </c>
      <c r="AL465" s="57" t="e">
        <f t="shared" si="101"/>
        <v>#N/A</v>
      </c>
      <c r="AM465" s="57" t="e">
        <f>VLOOKUP($C465,Sheet2!$A:$BN,AM$6,0)</f>
        <v>#N/A</v>
      </c>
      <c r="AN465" s="57" t="e">
        <f>VLOOKUP($C465,Sheet2!$A:$BN,AN$6,0)</f>
        <v>#N/A</v>
      </c>
      <c r="AO465" s="60" t="e">
        <f>VLOOKUP($C465,Sheet2!$A:$BN,AO$6,0)</f>
        <v>#N/A</v>
      </c>
      <c r="AP465" s="57" t="e">
        <f>IF(AND(AM465 &gt;= 0, AM465 &lt;=10000000),500000,IF(AND(AM465 &gt;= 10000000, AM465 &lt;20000000),1000000,IF(AND(AM465&gt;= 20000000, AM465 &lt;30000000),1500000,IF(AND(AM465 &gt;= 30000000, AM465 &lt;50000000),2000000,IF(AM465 &lt; 50000000,E,0)))))</f>
        <v>#N/A</v>
      </c>
      <c r="AQ465" s="57" t="e">
        <f t="shared" si="102"/>
        <v>#N/A</v>
      </c>
      <c r="AR465" s="57" t="e">
        <f>VLOOKUP($C465,Sheet2!$A:$BN,AR$6,0)</f>
        <v>#N/A</v>
      </c>
      <c r="AS465" s="57" t="e">
        <f>VLOOKUP($C465,Sheet2!$A:$BN,AS$6,0)</f>
        <v>#N/A</v>
      </c>
      <c r="AT465" s="60" t="e">
        <f>VLOOKUP($C465,Sheet2!$A:$BN,AT$6,0)</f>
        <v>#N/A</v>
      </c>
      <c r="AU465" s="57" t="e">
        <f>IF(AND(AR465 &gt;= 0, AR465 &lt;=10000000),500000,IF(AND(AR465 &gt;= 10000000, AR465 &lt;20000000),1000000,IF(AND(AR465&gt;= 20000000, AR465 &lt;30000000),1500000,IF(AND(AR465 &gt;= 30000000, AR465 &lt;50000000),2000000,IF(AR465 &lt; 50000000,E,0)))))</f>
        <v>#N/A</v>
      </c>
      <c r="AV465" s="57" t="e">
        <f t="shared" si="103"/>
        <v>#N/A</v>
      </c>
      <c r="AW465" s="57" t="e">
        <f>VLOOKUP($C465,Sheet2!$A:$BN,AW$6,0)</f>
        <v>#N/A</v>
      </c>
      <c r="AX465" s="57" t="e">
        <f>VLOOKUP($C465,Sheet2!$A:$BN,AX$6,0)</f>
        <v>#N/A</v>
      </c>
      <c r="AY465" s="60" t="e">
        <f>VLOOKUP($C465,Sheet2!$A:$BN,AY$6,0)</f>
        <v>#N/A</v>
      </c>
      <c r="AZ465" s="57" t="e">
        <f>IF(AND(AW465 &gt;= 0, AW465 &lt;=10000000),500000,IF(AND(AW465 &gt;= 10000000, AW465 &lt;20000000),1000000,IF(AND(AW465&gt;= 20000000, AW465 &lt;30000000),1500000,IF(AND(AW465 &gt;= 30000000, AW465 &lt;50000000),2000000,IF(AW465 &lt; 50000000,E,0)))))</f>
        <v>#N/A</v>
      </c>
      <c r="BA465" s="57" t="e">
        <f t="shared" si="104"/>
        <v>#N/A</v>
      </c>
      <c r="BB465" s="57" t="e">
        <f>VLOOKUP($C465,Sheet2!$A:$BN,BB$6,0)</f>
        <v>#N/A</v>
      </c>
      <c r="BC465" s="57" t="e">
        <f>VLOOKUP($C465,Sheet2!$A:$BN,BC$6,0)</f>
        <v>#N/A</v>
      </c>
      <c r="BD465" s="60" t="e">
        <f>VLOOKUP($C465,Sheet2!$A:$BN,BD$6,0)</f>
        <v>#N/A</v>
      </c>
      <c r="BE465" s="57" t="e">
        <f>IF(AND(BB465 &gt;= 0, BB465 &lt;=10000000),500000,IF(AND(BB465 &gt;= 10000000, BB465 &lt;20000000),1000000,IF(AND(BB465&gt;= 20000000, BB465 &lt;30000000),1500000,IF(AND(BB465 &gt;= 30000000, BB465 &lt;50000000),2000000,IF(BB465 &lt; 50000000,E,0)))))</f>
        <v>#N/A</v>
      </c>
      <c r="BF465" s="57" t="e">
        <f t="shared" si="105"/>
        <v>#N/A</v>
      </c>
      <c r="BG465" s="57" t="e">
        <f>VLOOKUP($C465,Sheet2!$A:$BN,BG$6,0)</f>
        <v>#N/A</v>
      </c>
      <c r="BH465" s="57" t="e">
        <f>VLOOKUP($C465,Sheet2!$A:$BN,BH$6,0)</f>
        <v>#N/A</v>
      </c>
      <c r="BI465" s="60" t="e">
        <f>VLOOKUP($C465,Sheet2!$A:$BN,BI$6,0)</f>
        <v>#N/A</v>
      </c>
      <c r="BJ465" s="57" t="e">
        <f>IF(AND(BG465 &gt;= 0, BG465 &lt;=10000000),500000,IF(AND(BG465 &gt;= 10000000, BG465 &lt;20000000),1000000,IF(AND(BG465&gt;= 20000000, BG465 &lt;30000000),1500000,IF(AND(BG465 &gt;= 30000000, BG465 &lt;50000000),2000000,IF(BG465 &lt; 50000000,E,0)))))</f>
        <v>#N/A</v>
      </c>
      <c r="BK465" s="57" t="e">
        <f t="shared" si="106"/>
        <v>#N/A</v>
      </c>
      <c r="BL465" s="57" t="e">
        <f>VLOOKUP($C465,Sheet2!$A:$BN,BL$6,0)</f>
        <v>#N/A</v>
      </c>
      <c r="BM465" s="57" t="e">
        <f>VLOOKUP($C465,Sheet2!$A:$BN,BM$6,0)</f>
        <v>#N/A</v>
      </c>
      <c r="BN465" s="60" t="e">
        <f>VLOOKUP($C465,Sheet2!$A:$BN,BN$6,0)</f>
        <v>#N/A</v>
      </c>
      <c r="BO465" s="57" t="e">
        <f>IF(AND(BL465 &gt;= 0, BL465 &lt;=10000000),500000,IF(AND(BL465 &gt;= 10000000, BL465 &lt;20000000),1000000,IF(AND(BL465&gt;= 20000000, BL465 &lt;30000000),1500000,IF(AND(BL465 &gt;= 30000000, BL465 &lt;50000000),2000000,IF(BL465 &lt; 50000000,E,0)))))</f>
        <v>#N/A</v>
      </c>
      <c r="BP465" s="57" t="e">
        <f t="shared" si="107"/>
        <v>#N/A</v>
      </c>
      <c r="BQ465" s="57" t="e">
        <f>VLOOKUP($C465,Sheet2!$A:$BN,BQ$6,0)</f>
        <v>#N/A</v>
      </c>
      <c r="BR465" s="57" t="e">
        <f>VLOOKUP($C465,Sheet2!$A:$BN,BR$6,0)</f>
        <v>#N/A</v>
      </c>
      <c r="BS465" s="60" t="e">
        <f>VLOOKUP($C465,Sheet2!$A:$BN,BS$6,0)</f>
        <v>#N/A</v>
      </c>
      <c r="BT465" s="57" t="e">
        <f>IF(AND(BQ465 &gt;= 0, BQ465 &lt;=10000000),500000,IF(AND(BQ465 &gt;= 10000000, BQ465 &lt;20000000),1000000,IF(AND(BQ465&gt;= 20000000, BQ465 &lt;30000000),1500000,IF(AND(BQ465 &gt;= 30000000, BQ465 &lt;50000000),2000000,IF(BQ465 &lt; 50000000,E,0)))))</f>
        <v>#N/A</v>
      </c>
      <c r="BU465" s="57" t="e">
        <f t="shared" si="108"/>
        <v>#N/A</v>
      </c>
      <c r="BV465" s="57" t="e">
        <f>VLOOKUP($C465,Sheet2!$A:$BN,BV$6,0)</f>
        <v>#N/A</v>
      </c>
      <c r="BW465" s="57" t="e">
        <f>VLOOKUP($C465,Sheet2!$A:$BN,BW$6,0)</f>
        <v>#N/A</v>
      </c>
      <c r="BX465" s="60" t="e">
        <f>VLOOKUP($C465,Sheet2!$A:$BN,BX$6,0)</f>
        <v>#N/A</v>
      </c>
      <c r="BY465" s="57" t="e">
        <f>IF(AND(BV465 &gt;= 0, BV465 &lt;=10000000),500000,IF(AND(BV465 &gt;= 10000000, BV465 &lt;20000000),1000000,IF(AND(BV465&gt;= 20000000, BV465 &lt;30000000),1500000,IF(AND(BV465 &gt;= 30000000, BV465 &lt;50000000),2000000,IF(BV465 &lt; 50000000,E,0)))))</f>
        <v>#N/A</v>
      </c>
      <c r="BZ465" s="57" t="e">
        <f t="shared" si="109"/>
        <v>#N/A</v>
      </c>
      <c r="CA465" s="57" t="e">
        <f>VLOOKUP($C465,Sheet2!$A:$BN,CA$6,0)</f>
        <v>#N/A</v>
      </c>
      <c r="CB465" s="57" t="e">
        <f>VLOOKUP($C465,Sheet2!$A:$BN,CB$6,0)</f>
        <v>#N/A</v>
      </c>
      <c r="CC465" s="60" t="e">
        <f>VLOOKUP($C465,Sheet2!$A:$BN,CC$6,0)</f>
        <v>#N/A</v>
      </c>
      <c r="CD465" s="57" t="e">
        <f>IF(AND(CA465 &gt;= 0, CA465 &lt;=10000000),500000,IF(AND(CA465 &gt;= 10000000, CA465 &lt;20000000),1000000,IF(AND(CA465&gt;= 20000000, CA465 &lt;30000000),1500000,IF(AND(CA465 &gt;= 30000000, CA465 &lt;50000000),2000000,IF(CA465 &lt; 50000000,E,0)))))</f>
        <v>#N/A</v>
      </c>
      <c r="CE465" s="57" t="e">
        <f t="shared" si="110"/>
        <v>#N/A</v>
      </c>
    </row>
    <row r="466" spans="1:83" x14ac:dyDescent="0.35">
      <c r="A466" s="21" t="s">
        <v>649</v>
      </c>
      <c r="B466" s="21" t="s">
        <v>815</v>
      </c>
      <c r="C466" s="22" t="s">
        <v>816</v>
      </c>
      <c r="D466" s="57">
        <v>0</v>
      </c>
      <c r="E466" s="57">
        <f t="shared" si="111"/>
        <v>-16000000</v>
      </c>
      <c r="F466" s="19">
        <v>16000000</v>
      </c>
      <c r="G466" s="19">
        <v>15300000</v>
      </c>
      <c r="H466" s="19">
        <v>15000000</v>
      </c>
      <c r="I466" s="19">
        <v>14300000</v>
      </c>
      <c r="J466" s="19">
        <v>13600000</v>
      </c>
      <c r="K466" s="19">
        <v>12500000</v>
      </c>
      <c r="L466" s="19">
        <v>10800000</v>
      </c>
      <c r="M466" s="19">
        <v>9500000</v>
      </c>
      <c r="N466" s="19">
        <v>0</v>
      </c>
      <c r="O466" s="19">
        <v>0</v>
      </c>
      <c r="P466" s="19">
        <v>0</v>
      </c>
      <c r="Q466" s="19">
        <v>0</v>
      </c>
      <c r="S466" s="57" t="e">
        <f>VLOOKUP($C466,Sheet2!$A:$BN,S$6,0)</f>
        <v>#N/A</v>
      </c>
      <c r="T466" s="57" t="e">
        <f>VLOOKUP($C466,Sheet2!$A:$BN,T$6,0)</f>
        <v>#N/A</v>
      </c>
      <c r="U466" s="60" t="e">
        <f>VLOOKUP($C466,Sheet2!$A:$BN,U$6,0)</f>
        <v>#N/A</v>
      </c>
      <c r="V466" s="57" t="e">
        <f>IF(AND(S466 &gt;= 0, S466 &lt;=10000000),500000,IF(AND(S466 &gt;= 10000000, S466 &lt;20000000),1000000,IF(AND(S466&gt;= 20000000, S466 &lt;30000000),1500000,IF(AND(S466 &gt;= 30000000, S466 &lt;50000000),2000000,IF(S466 &lt; 50000000,E,0)))))</f>
        <v>#N/A</v>
      </c>
      <c r="W466" s="57" t="e">
        <f t="shared" si="98"/>
        <v>#N/A</v>
      </c>
      <c r="X466" s="57" t="e">
        <f>VLOOKUP($C466,Sheet2!$A:$BN,X$6,0)</f>
        <v>#N/A</v>
      </c>
      <c r="Y466" s="57" t="e">
        <f>VLOOKUP($C466,Sheet2!$A:$BN,Y$6,0)</f>
        <v>#N/A</v>
      </c>
      <c r="Z466" s="60" t="e">
        <f>VLOOKUP($C466,Sheet2!$A:$BN,Z$6,0)</f>
        <v>#N/A</v>
      </c>
      <c r="AA466" s="57" t="e">
        <f>IF(AND(X466 &gt;= 0, X466 &lt;=10000000),500000,IF(AND(X466 &gt;= 10000000, X466 &lt;20000000),1000000,IF(AND(X466&gt;= 20000000, X466 &lt;30000000),1500000,IF(AND(X466 &gt;= 30000000, X466 &lt;50000000),2000000,IF(X466 &lt; 50000000,E,0)))))</f>
        <v>#N/A</v>
      </c>
      <c r="AB466" s="57" t="e">
        <f t="shared" si="99"/>
        <v>#N/A</v>
      </c>
      <c r="AC466" s="57" t="e">
        <f>VLOOKUP($C466,Sheet2!$A:$BN,AC$6,0)</f>
        <v>#N/A</v>
      </c>
      <c r="AD466" s="57" t="e">
        <f>VLOOKUP($C466,Sheet2!$A:$BN,AD$6,0)</f>
        <v>#N/A</v>
      </c>
      <c r="AE466" s="60" t="e">
        <f>VLOOKUP($C466,Sheet2!$A:$BN,AE$6,0)</f>
        <v>#N/A</v>
      </c>
      <c r="AF466" s="57" t="e">
        <f>IF(AND(AC466 &gt;= 0, AC466 &lt;=10000000),500000,IF(AND(AC466 &gt;= 10000000, AC466 &lt;20000000),1000000,IF(AND(AC466&gt;= 20000000, AC466 &lt;30000000),1500000,IF(AND(AC466 &gt;= 30000000, AC466 &lt;50000000),2000000,IF(AC466 &lt; 50000000,E,0)))))</f>
        <v>#N/A</v>
      </c>
      <c r="AG466" s="57" t="e">
        <f t="shared" si="100"/>
        <v>#N/A</v>
      </c>
      <c r="AH466" s="57" t="e">
        <f>VLOOKUP($C466,Sheet2!$A:$BN,AH$6,0)</f>
        <v>#N/A</v>
      </c>
      <c r="AI466" s="57" t="e">
        <f>VLOOKUP($C466,Sheet2!$A:$BN,AI$6,0)</f>
        <v>#N/A</v>
      </c>
      <c r="AJ466" s="60" t="e">
        <f>VLOOKUP($C466,Sheet2!$A:$BN,AJ$6,0)</f>
        <v>#N/A</v>
      </c>
      <c r="AK466" s="57" t="e">
        <f>IF(AND(AH466 &gt;= 0, AH466 &lt;=10000000),500000,IF(AND(AH466 &gt;= 10000000, AH466 &lt;20000000),1000000,IF(AND(AH466&gt;= 20000000, AH466 &lt;30000000),1500000,IF(AND(AH466 &gt;= 30000000, AH466 &lt;50000000),2000000,IF(AH466 &lt; 50000000,E,0)))))</f>
        <v>#N/A</v>
      </c>
      <c r="AL466" s="57" t="e">
        <f t="shared" si="101"/>
        <v>#N/A</v>
      </c>
      <c r="AM466" s="57" t="e">
        <f>VLOOKUP($C466,Sheet2!$A:$BN,AM$6,0)</f>
        <v>#N/A</v>
      </c>
      <c r="AN466" s="57" t="e">
        <f>VLOOKUP($C466,Sheet2!$A:$BN,AN$6,0)</f>
        <v>#N/A</v>
      </c>
      <c r="AO466" s="60" t="e">
        <f>VLOOKUP($C466,Sheet2!$A:$BN,AO$6,0)</f>
        <v>#N/A</v>
      </c>
      <c r="AP466" s="57" t="e">
        <f>IF(AND(AM466 &gt;= 0, AM466 &lt;=10000000),500000,IF(AND(AM466 &gt;= 10000000, AM466 &lt;20000000),1000000,IF(AND(AM466&gt;= 20000000, AM466 &lt;30000000),1500000,IF(AND(AM466 &gt;= 30000000, AM466 &lt;50000000),2000000,IF(AM466 &lt; 50000000,E,0)))))</f>
        <v>#N/A</v>
      </c>
      <c r="AQ466" s="57" t="e">
        <f t="shared" si="102"/>
        <v>#N/A</v>
      </c>
      <c r="AR466" s="57" t="e">
        <f>VLOOKUP($C466,Sheet2!$A:$BN,AR$6,0)</f>
        <v>#N/A</v>
      </c>
      <c r="AS466" s="57" t="e">
        <f>VLOOKUP($C466,Sheet2!$A:$BN,AS$6,0)</f>
        <v>#N/A</v>
      </c>
      <c r="AT466" s="60" t="e">
        <f>VLOOKUP($C466,Sheet2!$A:$BN,AT$6,0)</f>
        <v>#N/A</v>
      </c>
      <c r="AU466" s="57" t="e">
        <f>IF(AND(AR466 &gt;= 0, AR466 &lt;=10000000),500000,IF(AND(AR466 &gt;= 10000000, AR466 &lt;20000000),1000000,IF(AND(AR466&gt;= 20000000, AR466 &lt;30000000),1500000,IF(AND(AR466 &gt;= 30000000, AR466 &lt;50000000),2000000,IF(AR466 &lt; 50000000,E,0)))))</f>
        <v>#N/A</v>
      </c>
      <c r="AV466" s="57" t="e">
        <f t="shared" si="103"/>
        <v>#N/A</v>
      </c>
      <c r="AW466" s="57" t="e">
        <f>VLOOKUP($C466,Sheet2!$A:$BN,AW$6,0)</f>
        <v>#N/A</v>
      </c>
      <c r="AX466" s="57" t="e">
        <f>VLOOKUP($C466,Sheet2!$A:$BN,AX$6,0)</f>
        <v>#N/A</v>
      </c>
      <c r="AY466" s="60" t="e">
        <f>VLOOKUP($C466,Sheet2!$A:$BN,AY$6,0)</f>
        <v>#N/A</v>
      </c>
      <c r="AZ466" s="57" t="e">
        <f>IF(AND(AW466 &gt;= 0, AW466 &lt;=10000000),500000,IF(AND(AW466 &gt;= 10000000, AW466 &lt;20000000),1000000,IF(AND(AW466&gt;= 20000000, AW466 &lt;30000000),1500000,IF(AND(AW466 &gt;= 30000000, AW466 &lt;50000000),2000000,IF(AW466 &lt; 50000000,E,0)))))</f>
        <v>#N/A</v>
      </c>
      <c r="BA466" s="57" t="e">
        <f t="shared" si="104"/>
        <v>#N/A</v>
      </c>
      <c r="BB466" s="57" t="e">
        <f>VLOOKUP($C466,Sheet2!$A:$BN,BB$6,0)</f>
        <v>#N/A</v>
      </c>
      <c r="BC466" s="57" t="e">
        <f>VLOOKUP($C466,Sheet2!$A:$BN,BC$6,0)</f>
        <v>#N/A</v>
      </c>
      <c r="BD466" s="60" t="e">
        <f>VLOOKUP($C466,Sheet2!$A:$BN,BD$6,0)</f>
        <v>#N/A</v>
      </c>
      <c r="BE466" s="57" t="e">
        <f>IF(AND(BB466 &gt;= 0, BB466 &lt;=10000000),500000,IF(AND(BB466 &gt;= 10000000, BB466 &lt;20000000),1000000,IF(AND(BB466&gt;= 20000000, BB466 &lt;30000000),1500000,IF(AND(BB466 &gt;= 30000000, BB466 &lt;50000000),2000000,IF(BB466 &lt; 50000000,E,0)))))</f>
        <v>#N/A</v>
      </c>
      <c r="BF466" s="57" t="e">
        <f t="shared" si="105"/>
        <v>#N/A</v>
      </c>
      <c r="BG466" s="57" t="e">
        <f>VLOOKUP($C466,Sheet2!$A:$BN,BG$6,0)</f>
        <v>#N/A</v>
      </c>
      <c r="BH466" s="57" t="e">
        <f>VLOOKUP($C466,Sheet2!$A:$BN,BH$6,0)</f>
        <v>#N/A</v>
      </c>
      <c r="BI466" s="60" t="e">
        <f>VLOOKUP($C466,Sheet2!$A:$BN,BI$6,0)</f>
        <v>#N/A</v>
      </c>
      <c r="BJ466" s="57" t="e">
        <f>IF(AND(BG466 &gt;= 0, BG466 &lt;=10000000),500000,IF(AND(BG466 &gt;= 10000000, BG466 &lt;20000000),1000000,IF(AND(BG466&gt;= 20000000, BG466 &lt;30000000),1500000,IF(AND(BG466 &gt;= 30000000, BG466 &lt;50000000),2000000,IF(BG466 &lt; 50000000,E,0)))))</f>
        <v>#N/A</v>
      </c>
      <c r="BK466" s="57" t="e">
        <f t="shared" si="106"/>
        <v>#N/A</v>
      </c>
      <c r="BL466" s="57" t="e">
        <f>VLOOKUP($C466,Sheet2!$A:$BN,BL$6,0)</f>
        <v>#N/A</v>
      </c>
      <c r="BM466" s="57" t="e">
        <f>VLOOKUP($C466,Sheet2!$A:$BN,BM$6,0)</f>
        <v>#N/A</v>
      </c>
      <c r="BN466" s="60" t="e">
        <f>VLOOKUP($C466,Sheet2!$A:$BN,BN$6,0)</f>
        <v>#N/A</v>
      </c>
      <c r="BO466" s="57" t="e">
        <f>IF(AND(BL466 &gt;= 0, BL466 &lt;=10000000),500000,IF(AND(BL466 &gt;= 10000000, BL466 &lt;20000000),1000000,IF(AND(BL466&gt;= 20000000, BL466 &lt;30000000),1500000,IF(AND(BL466 &gt;= 30000000, BL466 &lt;50000000),2000000,IF(BL466 &lt; 50000000,E,0)))))</f>
        <v>#N/A</v>
      </c>
      <c r="BP466" s="57" t="e">
        <f t="shared" si="107"/>
        <v>#N/A</v>
      </c>
      <c r="BQ466" s="57" t="e">
        <f>VLOOKUP($C466,Sheet2!$A:$BN,BQ$6,0)</f>
        <v>#N/A</v>
      </c>
      <c r="BR466" s="57" t="e">
        <f>VLOOKUP($C466,Sheet2!$A:$BN,BR$6,0)</f>
        <v>#N/A</v>
      </c>
      <c r="BS466" s="60" t="e">
        <f>VLOOKUP($C466,Sheet2!$A:$BN,BS$6,0)</f>
        <v>#N/A</v>
      </c>
      <c r="BT466" s="57" t="e">
        <f>IF(AND(BQ466 &gt;= 0, BQ466 &lt;=10000000),500000,IF(AND(BQ466 &gt;= 10000000, BQ466 &lt;20000000),1000000,IF(AND(BQ466&gt;= 20000000, BQ466 &lt;30000000),1500000,IF(AND(BQ466 &gt;= 30000000, BQ466 &lt;50000000),2000000,IF(BQ466 &lt; 50000000,E,0)))))</f>
        <v>#N/A</v>
      </c>
      <c r="BU466" s="57" t="e">
        <f t="shared" si="108"/>
        <v>#N/A</v>
      </c>
      <c r="BV466" s="57" t="e">
        <f>VLOOKUP($C466,Sheet2!$A:$BN,BV$6,0)</f>
        <v>#N/A</v>
      </c>
      <c r="BW466" s="57" t="e">
        <f>VLOOKUP($C466,Sheet2!$A:$BN,BW$6,0)</f>
        <v>#N/A</v>
      </c>
      <c r="BX466" s="60" t="e">
        <f>VLOOKUP($C466,Sheet2!$A:$BN,BX$6,0)</f>
        <v>#N/A</v>
      </c>
      <c r="BY466" s="57" t="e">
        <f>IF(AND(BV466 &gt;= 0, BV466 &lt;=10000000),500000,IF(AND(BV466 &gt;= 10000000, BV466 &lt;20000000),1000000,IF(AND(BV466&gt;= 20000000, BV466 &lt;30000000),1500000,IF(AND(BV466 &gt;= 30000000, BV466 &lt;50000000),2000000,IF(BV466 &lt; 50000000,E,0)))))</f>
        <v>#N/A</v>
      </c>
      <c r="BZ466" s="57" t="e">
        <f t="shared" si="109"/>
        <v>#N/A</v>
      </c>
      <c r="CA466" s="57" t="e">
        <f>VLOOKUP($C466,Sheet2!$A:$BN,CA$6,0)</f>
        <v>#N/A</v>
      </c>
      <c r="CB466" s="57" t="e">
        <f>VLOOKUP($C466,Sheet2!$A:$BN,CB$6,0)</f>
        <v>#N/A</v>
      </c>
      <c r="CC466" s="60" t="e">
        <f>VLOOKUP($C466,Sheet2!$A:$BN,CC$6,0)</f>
        <v>#N/A</v>
      </c>
      <c r="CD466" s="57" t="e">
        <f>IF(AND(CA466 &gt;= 0, CA466 &lt;=10000000),500000,IF(AND(CA466 &gt;= 10000000, CA466 &lt;20000000),1000000,IF(AND(CA466&gt;= 20000000, CA466 &lt;30000000),1500000,IF(AND(CA466 &gt;= 30000000, CA466 &lt;50000000),2000000,IF(CA466 &lt; 50000000,E,0)))))</f>
        <v>#N/A</v>
      </c>
      <c r="CE466" s="57" t="e">
        <f t="shared" si="110"/>
        <v>#N/A</v>
      </c>
    </row>
    <row r="467" spans="1:83" x14ac:dyDescent="0.35">
      <c r="A467" s="21" t="s">
        <v>649</v>
      </c>
      <c r="B467" s="21" t="s">
        <v>817</v>
      </c>
      <c r="C467" s="22" t="s">
        <v>818</v>
      </c>
      <c r="D467" s="57">
        <v>0</v>
      </c>
      <c r="E467" s="57">
        <f t="shared" si="111"/>
        <v>-16400000</v>
      </c>
      <c r="F467" s="19">
        <v>16400000</v>
      </c>
      <c r="G467" s="19">
        <v>15700000</v>
      </c>
      <c r="H467" s="19">
        <v>15300000</v>
      </c>
      <c r="I467" s="19">
        <v>14600000</v>
      </c>
      <c r="J467" s="19">
        <v>13900000</v>
      </c>
      <c r="K467" s="19">
        <v>12700000</v>
      </c>
      <c r="L467" s="19">
        <v>11100000</v>
      </c>
      <c r="M467" s="19">
        <v>9700000</v>
      </c>
      <c r="N467" s="19">
        <v>0</v>
      </c>
      <c r="O467" s="19">
        <v>0</v>
      </c>
      <c r="P467" s="19">
        <v>0</v>
      </c>
      <c r="Q467" s="19">
        <v>0</v>
      </c>
      <c r="S467" s="57">
        <f>VLOOKUP($C467,Sheet2!$A:$BN,S$6,0)</f>
        <v>0</v>
      </c>
      <c r="T467" s="57">
        <f>VLOOKUP($C467,Sheet2!$A:$BN,T$6,0)</f>
        <v>0</v>
      </c>
      <c r="U467" s="60" t="e">
        <f>VLOOKUP($C467,Sheet2!$A:$BN,U$6,0)</f>
        <v>#DIV/0!</v>
      </c>
      <c r="V467" s="57">
        <f>IF(AND(S467 &gt;= 0, S467 &lt;=10000000),500000,IF(AND(S467 &gt;= 10000000, S467 &lt;20000000),1000000,IF(AND(S467&gt;= 20000000, S467 &lt;30000000),1500000,IF(AND(S467 &gt;= 30000000, S467 &lt;50000000),2000000,IF(S467 &lt; 50000000,E,0)))))</f>
        <v>500000</v>
      </c>
      <c r="W467" s="57">
        <f t="shared" si="98"/>
        <v>500000</v>
      </c>
      <c r="X467" s="57">
        <f>VLOOKUP($C467,Sheet2!$A:$BN,X$6,0)</f>
        <v>0</v>
      </c>
      <c r="Y467" s="57">
        <f>VLOOKUP($C467,Sheet2!$A:$BN,Y$6,0)</f>
        <v>0</v>
      </c>
      <c r="Z467" s="60" t="e">
        <f>VLOOKUP($C467,Sheet2!$A:$BN,Z$6,0)</f>
        <v>#DIV/0!</v>
      </c>
      <c r="AA467" s="57">
        <f>IF(AND(X467 &gt;= 0, X467 &lt;=10000000),500000,IF(AND(X467 &gt;= 10000000, X467 &lt;20000000),1000000,IF(AND(X467&gt;= 20000000, X467 &lt;30000000),1500000,IF(AND(X467 &gt;= 30000000, X467 &lt;50000000),2000000,IF(X467 &lt; 50000000,E,0)))))</f>
        <v>500000</v>
      </c>
      <c r="AB467" s="57">
        <f t="shared" si="99"/>
        <v>500000</v>
      </c>
      <c r="AC467" s="57">
        <f>VLOOKUP($C467,Sheet2!$A:$BN,AC$6,0)</f>
        <v>0</v>
      </c>
      <c r="AD467" s="57">
        <f>VLOOKUP($C467,Sheet2!$A:$BN,AD$6,0)</f>
        <v>0</v>
      </c>
      <c r="AE467" s="60" t="e">
        <f>VLOOKUP($C467,Sheet2!$A:$BN,AE$6,0)</f>
        <v>#DIV/0!</v>
      </c>
      <c r="AF467" s="57">
        <f>IF(AND(AC467 &gt;= 0, AC467 &lt;=10000000),500000,IF(AND(AC467 &gt;= 10000000, AC467 &lt;20000000),1000000,IF(AND(AC467&gt;= 20000000, AC467 &lt;30000000),1500000,IF(AND(AC467 &gt;= 30000000, AC467 &lt;50000000),2000000,IF(AC467 &lt; 50000000,E,0)))))</f>
        <v>500000</v>
      </c>
      <c r="AG467" s="57">
        <f t="shared" si="100"/>
        <v>500000</v>
      </c>
      <c r="AH467" s="57">
        <f>VLOOKUP($C467,Sheet2!$A:$BN,AH$6,0)</f>
        <v>0</v>
      </c>
      <c r="AI467" s="57">
        <f>VLOOKUP($C467,Sheet2!$A:$BN,AI$6,0)</f>
        <v>0</v>
      </c>
      <c r="AJ467" s="60" t="e">
        <f>VLOOKUP($C467,Sheet2!$A:$BN,AJ$6,0)</f>
        <v>#DIV/0!</v>
      </c>
      <c r="AK467" s="57">
        <f>IF(AND(AH467 &gt;= 0, AH467 &lt;=10000000),500000,IF(AND(AH467 &gt;= 10000000, AH467 &lt;20000000),1000000,IF(AND(AH467&gt;= 20000000, AH467 &lt;30000000),1500000,IF(AND(AH467 &gt;= 30000000, AH467 &lt;50000000),2000000,IF(AH467 &lt; 50000000,E,0)))))</f>
        <v>500000</v>
      </c>
      <c r="AL467" s="57">
        <f t="shared" si="101"/>
        <v>500000</v>
      </c>
      <c r="AM467" s="57">
        <f>VLOOKUP($C467,Sheet2!$A:$BN,AM$6,0)</f>
        <v>0</v>
      </c>
      <c r="AN467" s="57">
        <f>VLOOKUP($C467,Sheet2!$A:$BN,AN$6,0)</f>
        <v>0</v>
      </c>
      <c r="AO467" s="60" t="e">
        <f>VLOOKUP($C467,Sheet2!$A:$BN,AO$6,0)</f>
        <v>#DIV/0!</v>
      </c>
      <c r="AP467" s="57">
        <f>IF(AND(AM467 &gt;= 0, AM467 &lt;=10000000),500000,IF(AND(AM467 &gt;= 10000000, AM467 &lt;20000000),1000000,IF(AND(AM467&gt;= 20000000, AM467 &lt;30000000),1500000,IF(AND(AM467 &gt;= 30000000, AM467 &lt;50000000),2000000,IF(AM467 &lt; 50000000,E,0)))))</f>
        <v>500000</v>
      </c>
      <c r="AQ467" s="57">
        <f t="shared" si="102"/>
        <v>500000</v>
      </c>
      <c r="AR467" s="57">
        <f>VLOOKUP($C467,Sheet2!$A:$BN,AR$6,0)</f>
        <v>0</v>
      </c>
      <c r="AS467" s="57">
        <f>VLOOKUP($C467,Sheet2!$A:$BN,AS$6,0)</f>
        <v>0</v>
      </c>
      <c r="AT467" s="60" t="e">
        <f>VLOOKUP($C467,Sheet2!$A:$BN,AT$6,0)</f>
        <v>#DIV/0!</v>
      </c>
      <c r="AU467" s="57">
        <f>IF(AND(AR467 &gt;= 0, AR467 &lt;=10000000),500000,IF(AND(AR467 &gt;= 10000000, AR467 &lt;20000000),1000000,IF(AND(AR467&gt;= 20000000, AR467 &lt;30000000),1500000,IF(AND(AR467 &gt;= 30000000, AR467 &lt;50000000),2000000,IF(AR467 &lt; 50000000,E,0)))))</f>
        <v>500000</v>
      </c>
      <c r="AV467" s="57">
        <f t="shared" si="103"/>
        <v>500000</v>
      </c>
      <c r="AW467" s="57">
        <f>VLOOKUP($C467,Sheet2!$A:$BN,AW$6,0)</f>
        <v>0</v>
      </c>
      <c r="AX467" s="57">
        <f>VLOOKUP($C467,Sheet2!$A:$BN,AX$6,0)</f>
        <v>0</v>
      </c>
      <c r="AY467" s="60" t="e">
        <f>VLOOKUP($C467,Sheet2!$A:$BN,AY$6,0)</f>
        <v>#DIV/0!</v>
      </c>
      <c r="AZ467" s="57">
        <f>IF(AND(AW467 &gt;= 0, AW467 &lt;=10000000),500000,IF(AND(AW467 &gt;= 10000000, AW467 &lt;20000000),1000000,IF(AND(AW467&gt;= 20000000, AW467 &lt;30000000),1500000,IF(AND(AW467 &gt;= 30000000, AW467 &lt;50000000),2000000,IF(AW467 &lt; 50000000,E,0)))))</f>
        <v>500000</v>
      </c>
      <c r="BA467" s="57">
        <f t="shared" si="104"/>
        <v>500000</v>
      </c>
      <c r="BB467" s="57">
        <f>VLOOKUP($C467,Sheet2!$A:$BN,BB$6,0)</f>
        <v>8150000</v>
      </c>
      <c r="BC467" s="57">
        <f>VLOOKUP($C467,Sheet2!$A:$BN,BC$6,0)</f>
        <v>2508025</v>
      </c>
      <c r="BD467" s="60">
        <f>VLOOKUP($C467,Sheet2!$A:$BN,BD$6,0)</f>
        <v>1.2842280253221403</v>
      </c>
      <c r="BE467" s="57">
        <f>IF(AND(BB467 &gt;= 0, BB467 &lt;=10000000),500000,IF(AND(BB467 &gt;= 10000000, BB467 &lt;20000000),1000000,IF(AND(BB467&gt;= 20000000, BB467 &lt;30000000),1500000,IF(AND(BB467 &gt;= 30000000, BB467 &lt;50000000),2000000,IF(BB467 &lt; 50000000,E,0)))))</f>
        <v>500000</v>
      </c>
      <c r="BF467" s="57">
        <f t="shared" si="105"/>
        <v>11200000</v>
      </c>
      <c r="BG467" s="57">
        <f>VLOOKUP($C467,Sheet2!$A:$BN,BG$6,0)</f>
        <v>0</v>
      </c>
      <c r="BH467" s="57">
        <f>VLOOKUP($C467,Sheet2!$A:$BN,BH$6,0)</f>
        <v>0</v>
      </c>
      <c r="BI467" s="60" t="e">
        <f>VLOOKUP($C467,Sheet2!$A:$BN,BI$6,0)</f>
        <v>#DIV/0!</v>
      </c>
      <c r="BJ467" s="57">
        <f>IF(AND(BG467 &gt;= 0, BG467 &lt;=10000000),500000,IF(AND(BG467 &gt;= 10000000, BG467 &lt;20000000),1000000,IF(AND(BG467&gt;= 20000000, BG467 &lt;30000000),1500000,IF(AND(BG467 &gt;= 30000000, BG467 &lt;50000000),2000000,IF(BG467 &lt; 50000000,E,0)))))</f>
        <v>500000</v>
      </c>
      <c r="BK467" s="57">
        <f t="shared" si="106"/>
        <v>500000</v>
      </c>
      <c r="BL467" s="57">
        <f>VLOOKUP($C467,Sheet2!$A:$BN,BL$6,0)</f>
        <v>0</v>
      </c>
      <c r="BM467" s="57">
        <f>VLOOKUP($C467,Sheet2!$A:$BN,BM$6,0)</f>
        <v>0</v>
      </c>
      <c r="BN467" s="60" t="e">
        <f>VLOOKUP($C467,Sheet2!$A:$BN,BN$6,0)</f>
        <v>#DIV/0!</v>
      </c>
      <c r="BO467" s="57">
        <f>IF(AND(BL467 &gt;= 0, BL467 &lt;=10000000),500000,IF(AND(BL467 &gt;= 10000000, BL467 &lt;20000000),1000000,IF(AND(BL467&gt;= 20000000, BL467 &lt;30000000),1500000,IF(AND(BL467 &gt;= 30000000, BL467 &lt;50000000),2000000,IF(BL467 &lt; 50000000,E,0)))))</f>
        <v>500000</v>
      </c>
      <c r="BP467" s="57">
        <f t="shared" si="107"/>
        <v>500000</v>
      </c>
      <c r="BQ467" s="57">
        <f>VLOOKUP($C467,Sheet2!$A:$BN,BQ$6,0)</f>
        <v>0</v>
      </c>
      <c r="BR467" s="57">
        <f>VLOOKUP($C467,Sheet2!$A:$BN,BR$6,0)</f>
        <v>0</v>
      </c>
      <c r="BS467" s="60" t="e">
        <f>VLOOKUP($C467,Sheet2!$A:$BN,BS$6,0)</f>
        <v>#DIV/0!</v>
      </c>
      <c r="BT467" s="57">
        <f>IF(AND(BQ467 &gt;= 0, BQ467 &lt;=10000000),500000,IF(AND(BQ467 &gt;= 10000000, BQ467 &lt;20000000),1000000,IF(AND(BQ467&gt;= 20000000, BQ467 &lt;30000000),1500000,IF(AND(BQ467 &gt;= 30000000, BQ467 &lt;50000000),2000000,IF(BQ467 &lt; 50000000,E,0)))))</f>
        <v>500000</v>
      </c>
      <c r="BU467" s="57">
        <f t="shared" si="108"/>
        <v>500000</v>
      </c>
      <c r="BV467" s="57">
        <f>VLOOKUP($C467,Sheet2!$A:$BN,BV$6,0)</f>
        <v>0</v>
      </c>
      <c r="BW467" s="57">
        <f>VLOOKUP($C467,Sheet2!$A:$BN,BW$6,0)</f>
        <v>0</v>
      </c>
      <c r="BX467" s="60" t="e">
        <f>VLOOKUP($C467,Sheet2!$A:$BN,BX$6,0)</f>
        <v>#DIV/0!</v>
      </c>
      <c r="BY467" s="57">
        <f>IF(AND(BV467 &gt;= 0, BV467 &lt;=10000000),500000,IF(AND(BV467 &gt;= 10000000, BV467 &lt;20000000),1000000,IF(AND(BV467&gt;= 20000000, BV467 &lt;30000000),1500000,IF(AND(BV467 &gt;= 30000000, BV467 &lt;50000000),2000000,IF(BV467 &lt; 50000000,E,0)))))</f>
        <v>500000</v>
      </c>
      <c r="BZ467" s="57">
        <f t="shared" si="109"/>
        <v>500000</v>
      </c>
      <c r="CA467" s="57">
        <f>VLOOKUP($C467,Sheet2!$A:$BN,CA$6,0)</f>
        <v>0</v>
      </c>
      <c r="CB467" s="57">
        <f>VLOOKUP($C467,Sheet2!$A:$BN,CB$6,0)</f>
        <v>0</v>
      </c>
      <c r="CC467" s="60" t="e">
        <f>VLOOKUP($C467,Sheet2!$A:$BN,CC$6,0)</f>
        <v>#DIV/0!</v>
      </c>
      <c r="CD467" s="57">
        <f>IF(AND(CA467 &gt;= 0, CA467 &lt;=10000000),500000,IF(AND(CA467 &gt;= 10000000, CA467 &lt;20000000),1000000,IF(AND(CA467&gt;= 20000000, CA467 &lt;30000000),1500000,IF(AND(CA467 &gt;= 30000000, CA467 &lt;50000000),2000000,IF(CA467 &lt; 50000000,E,0)))))</f>
        <v>500000</v>
      </c>
      <c r="CE467" s="57">
        <f t="shared" si="110"/>
        <v>500000</v>
      </c>
    </row>
    <row r="468" spans="1:83" x14ac:dyDescent="0.35">
      <c r="A468" s="21" t="s">
        <v>649</v>
      </c>
      <c r="B468" s="21" t="s">
        <v>819</v>
      </c>
      <c r="C468" s="22" t="s">
        <v>820</v>
      </c>
      <c r="D468" s="57">
        <v>28650000</v>
      </c>
      <c r="E468" s="57">
        <f t="shared" si="111"/>
        <v>28650000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12700000</v>
      </c>
      <c r="M468" s="19">
        <v>11500000</v>
      </c>
      <c r="N468" s="19">
        <v>10700000</v>
      </c>
      <c r="O468" s="19">
        <v>9900000</v>
      </c>
      <c r="P468" s="19">
        <v>9000000</v>
      </c>
      <c r="Q468" s="19">
        <v>7800000</v>
      </c>
      <c r="S468" s="57" t="e">
        <f>VLOOKUP($C468,Sheet2!$A:$BN,S$6,0)</f>
        <v>#N/A</v>
      </c>
      <c r="T468" s="57" t="e">
        <f>VLOOKUP($C468,Sheet2!$A:$BN,T$6,0)</f>
        <v>#N/A</v>
      </c>
      <c r="U468" s="60" t="e">
        <f>VLOOKUP($C468,Sheet2!$A:$BN,U$6,0)</f>
        <v>#N/A</v>
      </c>
      <c r="V468" s="57" t="e">
        <f>IF(AND(S468 &gt;= 0, S468 &lt;=10000000),500000,IF(AND(S468 &gt;= 10000000, S468 &lt;20000000),1000000,IF(AND(S468&gt;= 20000000, S468 &lt;30000000),1500000,IF(AND(S468 &gt;= 30000000, S468 &lt;50000000),2000000,IF(S468 &lt; 50000000,E,0)))))</f>
        <v>#N/A</v>
      </c>
      <c r="W468" s="57" t="e">
        <f t="shared" si="98"/>
        <v>#N/A</v>
      </c>
      <c r="X468" s="57" t="e">
        <f>VLOOKUP($C468,Sheet2!$A:$BN,X$6,0)</f>
        <v>#N/A</v>
      </c>
      <c r="Y468" s="57" t="e">
        <f>VLOOKUP($C468,Sheet2!$A:$BN,Y$6,0)</f>
        <v>#N/A</v>
      </c>
      <c r="Z468" s="60" t="e">
        <f>VLOOKUP($C468,Sheet2!$A:$BN,Z$6,0)</f>
        <v>#N/A</v>
      </c>
      <c r="AA468" s="57" t="e">
        <f>IF(AND(X468 &gt;= 0, X468 &lt;=10000000),500000,IF(AND(X468 &gt;= 10000000, X468 &lt;20000000),1000000,IF(AND(X468&gt;= 20000000, X468 &lt;30000000),1500000,IF(AND(X468 &gt;= 30000000, X468 &lt;50000000),2000000,IF(X468 &lt; 50000000,E,0)))))</f>
        <v>#N/A</v>
      </c>
      <c r="AB468" s="57" t="e">
        <f t="shared" si="99"/>
        <v>#N/A</v>
      </c>
      <c r="AC468" s="57" t="e">
        <f>VLOOKUP($C468,Sheet2!$A:$BN,AC$6,0)</f>
        <v>#N/A</v>
      </c>
      <c r="AD468" s="57" t="e">
        <f>VLOOKUP($C468,Sheet2!$A:$BN,AD$6,0)</f>
        <v>#N/A</v>
      </c>
      <c r="AE468" s="60" t="e">
        <f>VLOOKUP($C468,Sheet2!$A:$BN,AE$6,0)</f>
        <v>#N/A</v>
      </c>
      <c r="AF468" s="57" t="e">
        <f>IF(AND(AC468 &gt;= 0, AC468 &lt;=10000000),500000,IF(AND(AC468 &gt;= 10000000, AC468 &lt;20000000),1000000,IF(AND(AC468&gt;= 20000000, AC468 &lt;30000000),1500000,IF(AND(AC468 &gt;= 30000000, AC468 &lt;50000000),2000000,IF(AC468 &lt; 50000000,E,0)))))</f>
        <v>#N/A</v>
      </c>
      <c r="AG468" s="57" t="e">
        <f t="shared" si="100"/>
        <v>#N/A</v>
      </c>
      <c r="AH468" s="57" t="e">
        <f>VLOOKUP($C468,Sheet2!$A:$BN,AH$6,0)</f>
        <v>#N/A</v>
      </c>
      <c r="AI468" s="57" t="e">
        <f>VLOOKUP($C468,Sheet2!$A:$BN,AI$6,0)</f>
        <v>#N/A</v>
      </c>
      <c r="AJ468" s="60" t="e">
        <f>VLOOKUP($C468,Sheet2!$A:$BN,AJ$6,0)</f>
        <v>#N/A</v>
      </c>
      <c r="AK468" s="57" t="e">
        <f>IF(AND(AH468 &gt;= 0, AH468 &lt;=10000000),500000,IF(AND(AH468 &gt;= 10000000, AH468 &lt;20000000),1000000,IF(AND(AH468&gt;= 20000000, AH468 &lt;30000000),1500000,IF(AND(AH468 &gt;= 30000000, AH468 &lt;50000000),2000000,IF(AH468 &lt; 50000000,E,0)))))</f>
        <v>#N/A</v>
      </c>
      <c r="AL468" s="57" t="e">
        <f t="shared" si="101"/>
        <v>#N/A</v>
      </c>
      <c r="AM468" s="57" t="e">
        <f>VLOOKUP($C468,Sheet2!$A:$BN,AM$6,0)</f>
        <v>#N/A</v>
      </c>
      <c r="AN468" s="57" t="e">
        <f>VLOOKUP($C468,Sheet2!$A:$BN,AN$6,0)</f>
        <v>#N/A</v>
      </c>
      <c r="AO468" s="60" t="e">
        <f>VLOOKUP($C468,Sheet2!$A:$BN,AO$6,0)</f>
        <v>#N/A</v>
      </c>
      <c r="AP468" s="57" t="e">
        <f>IF(AND(AM468 &gt;= 0, AM468 &lt;=10000000),500000,IF(AND(AM468 &gt;= 10000000, AM468 &lt;20000000),1000000,IF(AND(AM468&gt;= 20000000, AM468 &lt;30000000),1500000,IF(AND(AM468 &gt;= 30000000, AM468 &lt;50000000),2000000,IF(AM468 &lt; 50000000,E,0)))))</f>
        <v>#N/A</v>
      </c>
      <c r="AQ468" s="57" t="e">
        <f t="shared" si="102"/>
        <v>#N/A</v>
      </c>
      <c r="AR468" s="57" t="e">
        <f>VLOOKUP($C468,Sheet2!$A:$BN,AR$6,0)</f>
        <v>#N/A</v>
      </c>
      <c r="AS468" s="57" t="e">
        <f>VLOOKUP($C468,Sheet2!$A:$BN,AS$6,0)</f>
        <v>#N/A</v>
      </c>
      <c r="AT468" s="60" t="e">
        <f>VLOOKUP($C468,Sheet2!$A:$BN,AT$6,0)</f>
        <v>#N/A</v>
      </c>
      <c r="AU468" s="57" t="e">
        <f>IF(AND(AR468 &gt;= 0, AR468 &lt;=10000000),500000,IF(AND(AR468 &gt;= 10000000, AR468 &lt;20000000),1000000,IF(AND(AR468&gt;= 20000000, AR468 &lt;30000000),1500000,IF(AND(AR468 &gt;= 30000000, AR468 &lt;50000000),2000000,IF(AR468 &lt; 50000000,E,0)))))</f>
        <v>#N/A</v>
      </c>
      <c r="AV468" s="57" t="e">
        <f t="shared" si="103"/>
        <v>#N/A</v>
      </c>
      <c r="AW468" s="57" t="e">
        <f>VLOOKUP($C468,Sheet2!$A:$BN,AW$6,0)</f>
        <v>#N/A</v>
      </c>
      <c r="AX468" s="57" t="e">
        <f>VLOOKUP($C468,Sheet2!$A:$BN,AX$6,0)</f>
        <v>#N/A</v>
      </c>
      <c r="AY468" s="60" t="e">
        <f>VLOOKUP($C468,Sheet2!$A:$BN,AY$6,0)</f>
        <v>#N/A</v>
      </c>
      <c r="AZ468" s="57" t="e">
        <f>IF(AND(AW468 &gt;= 0, AW468 &lt;=10000000),500000,IF(AND(AW468 &gt;= 10000000, AW468 &lt;20000000),1000000,IF(AND(AW468&gt;= 20000000, AW468 &lt;30000000),1500000,IF(AND(AW468 &gt;= 30000000, AW468 &lt;50000000),2000000,IF(AW468 &lt; 50000000,E,0)))))</f>
        <v>#N/A</v>
      </c>
      <c r="BA468" s="57" t="e">
        <f t="shared" si="104"/>
        <v>#N/A</v>
      </c>
      <c r="BB468" s="57" t="e">
        <f>VLOOKUP($C468,Sheet2!$A:$BN,BB$6,0)</f>
        <v>#N/A</v>
      </c>
      <c r="BC468" s="57" t="e">
        <f>VLOOKUP($C468,Sheet2!$A:$BN,BC$6,0)</f>
        <v>#N/A</v>
      </c>
      <c r="BD468" s="60" t="e">
        <f>VLOOKUP($C468,Sheet2!$A:$BN,BD$6,0)</f>
        <v>#N/A</v>
      </c>
      <c r="BE468" s="57" t="e">
        <f>IF(AND(BB468 &gt;= 0, BB468 &lt;=10000000),500000,IF(AND(BB468 &gt;= 10000000, BB468 &lt;20000000),1000000,IF(AND(BB468&gt;= 20000000, BB468 &lt;30000000),1500000,IF(AND(BB468 &gt;= 30000000, BB468 &lt;50000000),2000000,IF(BB468 &lt; 50000000,E,0)))))</f>
        <v>#N/A</v>
      </c>
      <c r="BF468" s="57" t="e">
        <f t="shared" si="105"/>
        <v>#N/A</v>
      </c>
      <c r="BG468" s="57" t="e">
        <f>VLOOKUP($C468,Sheet2!$A:$BN,BG$6,0)</f>
        <v>#N/A</v>
      </c>
      <c r="BH468" s="57" t="e">
        <f>VLOOKUP($C468,Sheet2!$A:$BN,BH$6,0)</f>
        <v>#N/A</v>
      </c>
      <c r="BI468" s="60" t="e">
        <f>VLOOKUP($C468,Sheet2!$A:$BN,BI$6,0)</f>
        <v>#N/A</v>
      </c>
      <c r="BJ468" s="57" t="e">
        <f>IF(AND(BG468 &gt;= 0, BG468 &lt;=10000000),500000,IF(AND(BG468 &gt;= 10000000, BG468 &lt;20000000),1000000,IF(AND(BG468&gt;= 20000000, BG468 &lt;30000000),1500000,IF(AND(BG468 &gt;= 30000000, BG468 &lt;50000000),2000000,IF(BG468 &lt; 50000000,E,0)))))</f>
        <v>#N/A</v>
      </c>
      <c r="BK468" s="57" t="e">
        <f t="shared" si="106"/>
        <v>#N/A</v>
      </c>
      <c r="BL468" s="57" t="e">
        <f>VLOOKUP($C468,Sheet2!$A:$BN,BL$6,0)</f>
        <v>#N/A</v>
      </c>
      <c r="BM468" s="57" t="e">
        <f>VLOOKUP($C468,Sheet2!$A:$BN,BM$6,0)</f>
        <v>#N/A</v>
      </c>
      <c r="BN468" s="60" t="e">
        <f>VLOOKUP($C468,Sheet2!$A:$BN,BN$6,0)</f>
        <v>#N/A</v>
      </c>
      <c r="BO468" s="57" t="e">
        <f>IF(AND(BL468 &gt;= 0, BL468 &lt;=10000000),500000,IF(AND(BL468 &gt;= 10000000, BL468 &lt;20000000),1000000,IF(AND(BL468&gt;= 20000000, BL468 &lt;30000000),1500000,IF(AND(BL468 &gt;= 30000000, BL468 &lt;50000000),2000000,IF(BL468 &lt; 50000000,E,0)))))</f>
        <v>#N/A</v>
      </c>
      <c r="BP468" s="57" t="e">
        <f t="shared" si="107"/>
        <v>#N/A</v>
      </c>
      <c r="BQ468" s="57" t="e">
        <f>VLOOKUP($C468,Sheet2!$A:$BN,BQ$6,0)</f>
        <v>#N/A</v>
      </c>
      <c r="BR468" s="57" t="e">
        <f>VLOOKUP($C468,Sheet2!$A:$BN,BR$6,0)</f>
        <v>#N/A</v>
      </c>
      <c r="BS468" s="60" t="e">
        <f>VLOOKUP($C468,Sheet2!$A:$BN,BS$6,0)</f>
        <v>#N/A</v>
      </c>
      <c r="BT468" s="57" t="e">
        <f>IF(AND(BQ468 &gt;= 0, BQ468 &lt;=10000000),500000,IF(AND(BQ468 &gt;= 10000000, BQ468 &lt;20000000),1000000,IF(AND(BQ468&gt;= 20000000, BQ468 &lt;30000000),1500000,IF(AND(BQ468 &gt;= 30000000, BQ468 &lt;50000000),2000000,IF(BQ468 &lt; 50000000,E,0)))))</f>
        <v>#N/A</v>
      </c>
      <c r="BU468" s="57" t="e">
        <f t="shared" si="108"/>
        <v>#N/A</v>
      </c>
      <c r="BV468" s="57" t="e">
        <f>VLOOKUP($C468,Sheet2!$A:$BN,BV$6,0)</f>
        <v>#N/A</v>
      </c>
      <c r="BW468" s="57" t="e">
        <f>VLOOKUP($C468,Sheet2!$A:$BN,BW$6,0)</f>
        <v>#N/A</v>
      </c>
      <c r="BX468" s="60" t="e">
        <f>VLOOKUP($C468,Sheet2!$A:$BN,BX$6,0)</f>
        <v>#N/A</v>
      </c>
      <c r="BY468" s="57" t="e">
        <f>IF(AND(BV468 &gt;= 0, BV468 &lt;=10000000),500000,IF(AND(BV468 &gt;= 10000000, BV468 &lt;20000000),1000000,IF(AND(BV468&gt;= 20000000, BV468 &lt;30000000),1500000,IF(AND(BV468 &gt;= 30000000, BV468 &lt;50000000),2000000,IF(BV468 &lt; 50000000,E,0)))))</f>
        <v>#N/A</v>
      </c>
      <c r="BZ468" s="57" t="e">
        <f t="shared" si="109"/>
        <v>#N/A</v>
      </c>
      <c r="CA468" s="57" t="e">
        <f>VLOOKUP($C468,Sheet2!$A:$BN,CA$6,0)</f>
        <v>#N/A</v>
      </c>
      <c r="CB468" s="57" t="e">
        <f>VLOOKUP($C468,Sheet2!$A:$BN,CB$6,0)</f>
        <v>#N/A</v>
      </c>
      <c r="CC468" s="60" t="e">
        <f>VLOOKUP($C468,Sheet2!$A:$BN,CC$6,0)</f>
        <v>#N/A</v>
      </c>
      <c r="CD468" s="57" t="e">
        <f>IF(AND(CA468 &gt;= 0, CA468 &lt;=10000000),500000,IF(AND(CA468 &gt;= 10000000, CA468 &lt;20000000),1000000,IF(AND(CA468&gt;= 20000000, CA468 &lt;30000000),1500000,IF(AND(CA468 &gt;= 30000000, CA468 &lt;50000000),2000000,IF(CA468 &lt; 50000000,E,0)))))</f>
        <v>#N/A</v>
      </c>
      <c r="CE468" s="57" t="e">
        <f t="shared" si="110"/>
        <v>#N/A</v>
      </c>
    </row>
    <row r="469" spans="1:83" x14ac:dyDescent="0.35">
      <c r="A469" s="30" t="s">
        <v>649</v>
      </c>
      <c r="B469" s="31" t="s">
        <v>1038</v>
      </c>
      <c r="C469" s="32" t="s">
        <v>1056</v>
      </c>
      <c r="D469" s="57">
        <v>26775000</v>
      </c>
      <c r="E469" s="57">
        <f t="shared" si="111"/>
        <v>2375000</v>
      </c>
      <c r="F469" s="19">
        <v>24400000</v>
      </c>
      <c r="G469" s="19">
        <v>23900000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0</v>
      </c>
      <c r="Q469" s="19">
        <v>0</v>
      </c>
      <c r="S469" s="57">
        <f>VLOOKUP($C469,Sheet2!$A:$BN,S$6,0)</f>
        <v>0</v>
      </c>
      <c r="T469" s="57">
        <f>VLOOKUP($C469,Sheet2!$A:$BN,T$6,0)</f>
        <v>0</v>
      </c>
      <c r="U469" s="60" t="e">
        <f>VLOOKUP($C469,Sheet2!$A:$BN,U$6,0)</f>
        <v>#DIV/0!</v>
      </c>
      <c r="V469" s="57">
        <f>IF(AND(S469 &gt;= 0, S469 &lt;=10000000),500000,IF(AND(S469 &gt;= 10000000, S469 &lt;20000000),1000000,IF(AND(S469&gt;= 20000000, S469 &lt;30000000),1500000,IF(AND(S469 &gt;= 30000000, S469 &lt;50000000),2000000,IF(S469 &lt; 50000000,E,0)))))</f>
        <v>500000</v>
      </c>
      <c r="W469" s="57">
        <f t="shared" si="98"/>
        <v>500000</v>
      </c>
      <c r="X469" s="57">
        <f>VLOOKUP($C469,Sheet2!$A:$BN,X$6,0)</f>
        <v>22492553.191489361</v>
      </c>
      <c r="Y469" s="57">
        <f>VLOOKUP($C469,Sheet2!$A:$BN,Y$6,0)</f>
        <v>1303389.3617021276</v>
      </c>
      <c r="Z469" s="60">
        <f>VLOOKUP($C469,Sheet2!$A:$BN,Z$6,0)</f>
        <v>1.0870427516849985</v>
      </c>
      <c r="AA469" s="57">
        <f>IF(AND(X469 &gt;= 0, X469 &lt;=10000000),500000,IF(AND(X469 &gt;= 10000000, X469 &lt;20000000),1000000,IF(AND(X469&gt;= 20000000, X469 &lt;30000000),1500000,IF(AND(X469 &gt;= 30000000, X469 &lt;50000000),2000000,IF(X469 &lt; 50000000,E,0)))))</f>
        <v>1500000</v>
      </c>
      <c r="AB469" s="57">
        <f t="shared" si="99"/>
        <v>25300000</v>
      </c>
      <c r="AC469" s="57">
        <f>VLOOKUP($C469,Sheet2!$A:$BN,AC$6,0)</f>
        <v>20137500</v>
      </c>
      <c r="AD469" s="57">
        <f>VLOOKUP($C469,Sheet2!$A:$BN,AD$6,0)</f>
        <v>2626500</v>
      </c>
      <c r="AE469" s="60">
        <f>VLOOKUP($C469,Sheet2!$A:$BN,AE$6,0)</f>
        <v>1.0920997329067073</v>
      </c>
      <c r="AF469" s="57">
        <f>IF(AND(AC469 &gt;= 0, AC469 &lt;=10000000),500000,IF(AND(AC469 &gt;= 10000000, AC469 &lt;20000000),1000000,IF(AND(AC469&gt;= 20000000, AC469 &lt;30000000),1500000,IF(AND(AC469 &gt;= 30000000, AC469 &lt;50000000),2000000,IF(AC469 &lt; 50000000,E,0)))))</f>
        <v>1500000</v>
      </c>
      <c r="AG469" s="57">
        <f t="shared" si="100"/>
        <v>24300000</v>
      </c>
      <c r="AH469" s="57">
        <f>VLOOKUP($C469,Sheet2!$A:$BN,AH$6,0)</f>
        <v>0</v>
      </c>
      <c r="AI469" s="57">
        <f>VLOOKUP($C469,Sheet2!$A:$BN,AI$6,0)</f>
        <v>0</v>
      </c>
      <c r="AJ469" s="60" t="e">
        <f>VLOOKUP($C469,Sheet2!$A:$BN,AJ$6,0)</f>
        <v>#DIV/0!</v>
      </c>
      <c r="AK469" s="57">
        <f>IF(AND(AH469 &gt;= 0, AH469 &lt;=10000000),500000,IF(AND(AH469 &gt;= 10000000, AH469 &lt;20000000),1000000,IF(AND(AH469&gt;= 20000000, AH469 &lt;30000000),1500000,IF(AND(AH469 &gt;= 30000000, AH469 &lt;50000000),2000000,IF(AH469 &lt; 50000000,E,0)))))</f>
        <v>500000</v>
      </c>
      <c r="AL469" s="57">
        <f t="shared" si="101"/>
        <v>500000</v>
      </c>
      <c r="AM469" s="57">
        <f>VLOOKUP($C469,Sheet2!$A:$BN,AM$6,0)</f>
        <v>0</v>
      </c>
      <c r="AN469" s="57">
        <f>VLOOKUP($C469,Sheet2!$A:$BN,AN$6,0)</f>
        <v>0</v>
      </c>
      <c r="AO469" s="60" t="e">
        <f>VLOOKUP($C469,Sheet2!$A:$BN,AO$6,0)</f>
        <v>#DIV/0!</v>
      </c>
      <c r="AP469" s="57">
        <f>IF(AND(AM469 &gt;= 0, AM469 &lt;=10000000),500000,IF(AND(AM469 &gt;= 10000000, AM469 &lt;20000000),1000000,IF(AND(AM469&gt;= 20000000, AM469 &lt;30000000),1500000,IF(AND(AM469 &gt;= 30000000, AM469 &lt;50000000),2000000,IF(AM469 &lt; 50000000,E,0)))))</f>
        <v>500000</v>
      </c>
      <c r="AQ469" s="57">
        <f t="shared" si="102"/>
        <v>500000</v>
      </c>
      <c r="AR469" s="57">
        <f>VLOOKUP($C469,Sheet2!$A:$BN,AR$6,0)</f>
        <v>0</v>
      </c>
      <c r="AS469" s="57">
        <f>VLOOKUP($C469,Sheet2!$A:$BN,AS$6,0)</f>
        <v>0</v>
      </c>
      <c r="AT469" s="60" t="e">
        <f>VLOOKUP($C469,Sheet2!$A:$BN,AT$6,0)</f>
        <v>#DIV/0!</v>
      </c>
      <c r="AU469" s="57">
        <f>IF(AND(AR469 &gt;= 0, AR469 &lt;=10000000),500000,IF(AND(AR469 &gt;= 10000000, AR469 &lt;20000000),1000000,IF(AND(AR469&gt;= 20000000, AR469 &lt;30000000),1500000,IF(AND(AR469 &gt;= 30000000, AR469 &lt;50000000),2000000,IF(AR469 &lt; 50000000,E,0)))))</f>
        <v>500000</v>
      </c>
      <c r="AV469" s="57">
        <f t="shared" si="103"/>
        <v>500000</v>
      </c>
      <c r="AW469" s="57">
        <f>VLOOKUP($C469,Sheet2!$A:$BN,AW$6,0)</f>
        <v>0</v>
      </c>
      <c r="AX469" s="57">
        <f>VLOOKUP($C469,Sheet2!$A:$BN,AX$6,0)</f>
        <v>0</v>
      </c>
      <c r="AY469" s="60" t="e">
        <f>VLOOKUP($C469,Sheet2!$A:$BN,AY$6,0)</f>
        <v>#DIV/0!</v>
      </c>
      <c r="AZ469" s="57">
        <f>IF(AND(AW469 &gt;= 0, AW469 &lt;=10000000),500000,IF(AND(AW469 &gt;= 10000000, AW469 &lt;20000000),1000000,IF(AND(AW469&gt;= 20000000, AW469 &lt;30000000),1500000,IF(AND(AW469 &gt;= 30000000, AW469 &lt;50000000),2000000,IF(AW469 &lt; 50000000,E,0)))))</f>
        <v>500000</v>
      </c>
      <c r="BA469" s="57">
        <f t="shared" si="104"/>
        <v>500000</v>
      </c>
      <c r="BB469" s="57">
        <f>VLOOKUP($C469,Sheet2!$A:$BN,BB$6,0)</f>
        <v>0</v>
      </c>
      <c r="BC469" s="57">
        <f>VLOOKUP($C469,Sheet2!$A:$BN,BC$6,0)</f>
        <v>0</v>
      </c>
      <c r="BD469" s="60" t="e">
        <f>VLOOKUP($C469,Sheet2!$A:$BN,BD$6,0)</f>
        <v>#DIV/0!</v>
      </c>
      <c r="BE469" s="57">
        <f>IF(AND(BB469 &gt;= 0, BB469 &lt;=10000000),500000,IF(AND(BB469 &gt;= 10000000, BB469 &lt;20000000),1000000,IF(AND(BB469&gt;= 20000000, BB469 &lt;30000000),1500000,IF(AND(BB469 &gt;= 30000000, BB469 &lt;50000000),2000000,IF(BB469 &lt; 50000000,E,0)))))</f>
        <v>500000</v>
      </c>
      <c r="BF469" s="57">
        <f t="shared" si="105"/>
        <v>500000</v>
      </c>
      <c r="BG469" s="57">
        <f>VLOOKUP($C469,Sheet2!$A:$BN,BG$6,0)</f>
        <v>0</v>
      </c>
      <c r="BH469" s="57">
        <f>VLOOKUP($C469,Sheet2!$A:$BN,BH$6,0)</f>
        <v>0</v>
      </c>
      <c r="BI469" s="60" t="e">
        <f>VLOOKUP($C469,Sheet2!$A:$BN,BI$6,0)</f>
        <v>#DIV/0!</v>
      </c>
      <c r="BJ469" s="57">
        <f>IF(AND(BG469 &gt;= 0, BG469 &lt;=10000000),500000,IF(AND(BG469 &gt;= 10000000, BG469 &lt;20000000),1000000,IF(AND(BG469&gt;= 20000000, BG469 &lt;30000000),1500000,IF(AND(BG469 &gt;= 30000000, BG469 &lt;50000000),2000000,IF(BG469 &lt; 50000000,E,0)))))</f>
        <v>500000</v>
      </c>
      <c r="BK469" s="57">
        <f t="shared" si="106"/>
        <v>500000</v>
      </c>
      <c r="BL469" s="57">
        <f>VLOOKUP($C469,Sheet2!$A:$BN,BL$6,0)</f>
        <v>0</v>
      </c>
      <c r="BM469" s="57">
        <f>VLOOKUP($C469,Sheet2!$A:$BN,BM$6,0)</f>
        <v>0</v>
      </c>
      <c r="BN469" s="60" t="e">
        <f>VLOOKUP($C469,Sheet2!$A:$BN,BN$6,0)</f>
        <v>#DIV/0!</v>
      </c>
      <c r="BO469" s="57">
        <f>IF(AND(BL469 &gt;= 0, BL469 &lt;=10000000),500000,IF(AND(BL469 &gt;= 10000000, BL469 &lt;20000000),1000000,IF(AND(BL469&gt;= 20000000, BL469 &lt;30000000),1500000,IF(AND(BL469 &gt;= 30000000, BL469 &lt;50000000),2000000,IF(BL469 &lt; 50000000,E,0)))))</f>
        <v>500000</v>
      </c>
      <c r="BP469" s="57">
        <f t="shared" si="107"/>
        <v>500000</v>
      </c>
      <c r="BQ469" s="57">
        <f>VLOOKUP($C469,Sheet2!$A:$BN,BQ$6,0)</f>
        <v>0</v>
      </c>
      <c r="BR469" s="57">
        <f>VLOOKUP($C469,Sheet2!$A:$BN,BR$6,0)</f>
        <v>0</v>
      </c>
      <c r="BS469" s="60" t="e">
        <f>VLOOKUP($C469,Sheet2!$A:$BN,BS$6,0)</f>
        <v>#DIV/0!</v>
      </c>
      <c r="BT469" s="57">
        <f>IF(AND(BQ469 &gt;= 0, BQ469 &lt;=10000000),500000,IF(AND(BQ469 &gt;= 10000000, BQ469 &lt;20000000),1000000,IF(AND(BQ469&gt;= 20000000, BQ469 &lt;30000000),1500000,IF(AND(BQ469 &gt;= 30000000, BQ469 &lt;50000000),2000000,IF(BQ469 &lt; 50000000,E,0)))))</f>
        <v>500000</v>
      </c>
      <c r="BU469" s="57">
        <f t="shared" si="108"/>
        <v>500000</v>
      </c>
      <c r="BV469" s="57">
        <f>VLOOKUP($C469,Sheet2!$A:$BN,BV$6,0)</f>
        <v>0</v>
      </c>
      <c r="BW469" s="57">
        <f>VLOOKUP($C469,Sheet2!$A:$BN,BW$6,0)</f>
        <v>0</v>
      </c>
      <c r="BX469" s="60" t="e">
        <f>VLOOKUP($C469,Sheet2!$A:$BN,BX$6,0)</f>
        <v>#DIV/0!</v>
      </c>
      <c r="BY469" s="57">
        <f>IF(AND(BV469 &gt;= 0, BV469 &lt;=10000000),500000,IF(AND(BV469 &gt;= 10000000, BV469 &lt;20000000),1000000,IF(AND(BV469&gt;= 20000000, BV469 &lt;30000000),1500000,IF(AND(BV469 &gt;= 30000000, BV469 &lt;50000000),2000000,IF(BV469 &lt; 50000000,E,0)))))</f>
        <v>500000</v>
      </c>
      <c r="BZ469" s="57">
        <f t="shared" si="109"/>
        <v>500000</v>
      </c>
      <c r="CA469" s="57">
        <f>VLOOKUP($C469,Sheet2!$A:$BN,CA$6,0)</f>
        <v>0</v>
      </c>
      <c r="CB469" s="57">
        <f>VLOOKUP($C469,Sheet2!$A:$BN,CB$6,0)</f>
        <v>0</v>
      </c>
      <c r="CC469" s="60" t="e">
        <f>VLOOKUP($C469,Sheet2!$A:$BN,CC$6,0)</f>
        <v>#DIV/0!</v>
      </c>
      <c r="CD469" s="57">
        <f>IF(AND(CA469 &gt;= 0, CA469 &lt;=10000000),500000,IF(AND(CA469 &gt;= 10000000, CA469 &lt;20000000),1000000,IF(AND(CA469&gt;= 20000000, CA469 &lt;30000000),1500000,IF(AND(CA469 &gt;= 30000000, CA469 &lt;50000000),2000000,IF(CA469 &lt; 50000000,E,0)))))</f>
        <v>500000</v>
      </c>
      <c r="CE469" s="57">
        <f t="shared" si="110"/>
        <v>500000</v>
      </c>
    </row>
    <row r="470" spans="1:83" x14ac:dyDescent="0.35">
      <c r="A470" s="30" t="s">
        <v>649</v>
      </c>
      <c r="B470" s="31" t="s">
        <v>1039</v>
      </c>
      <c r="C470" s="32" t="s">
        <v>1057</v>
      </c>
      <c r="D470" s="57">
        <v>30305000</v>
      </c>
      <c r="E470" s="57">
        <f t="shared" si="111"/>
        <v>2905000</v>
      </c>
      <c r="F470" s="19">
        <v>27400000</v>
      </c>
      <c r="G470" s="19">
        <v>26900000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0</v>
      </c>
      <c r="Q470" s="19">
        <v>0</v>
      </c>
      <c r="S470" s="57">
        <f>VLOOKUP($C470,Sheet2!$A:$BN,S$6,0)</f>
        <v>0</v>
      </c>
      <c r="T470" s="57">
        <f>VLOOKUP($C470,Sheet2!$A:$BN,T$6,0)</f>
        <v>0</v>
      </c>
      <c r="U470" s="60" t="e">
        <f>VLOOKUP($C470,Sheet2!$A:$BN,U$6,0)</f>
        <v>#DIV/0!</v>
      </c>
      <c r="V470" s="57">
        <f>IF(AND(S470 &gt;= 0, S470 &lt;=10000000),500000,IF(AND(S470 &gt;= 10000000, S470 &lt;20000000),1000000,IF(AND(S470&gt;= 20000000, S470 &lt;30000000),1500000,IF(AND(S470 &gt;= 30000000, S470 &lt;50000000),2000000,IF(S470 &lt; 50000000,E,0)))))</f>
        <v>500000</v>
      </c>
      <c r="W470" s="57">
        <f t="shared" si="98"/>
        <v>500000</v>
      </c>
      <c r="X470" s="57">
        <f>VLOOKUP($C470,Sheet2!$A:$BN,X$6,0)</f>
        <v>25066428.571428571</v>
      </c>
      <c r="Y470" s="57">
        <f>VLOOKUP($C470,Sheet2!$A:$BN,Y$6,0)</f>
        <v>1381385.7142857143</v>
      </c>
      <c r="Z470" s="60">
        <f>VLOOKUP($C470,Sheet2!$A:$BN,Z$6,0)</f>
        <v>1.0824981885360008</v>
      </c>
      <c r="AA470" s="57">
        <f>IF(AND(X470 &gt;= 0, X470 &lt;=10000000),500000,IF(AND(X470 &gt;= 10000000, X470 &lt;20000000),1000000,IF(AND(X470&gt;= 20000000, X470 &lt;30000000),1500000,IF(AND(X470 &gt;= 30000000, X470 &lt;50000000),2000000,IF(X470 &lt; 50000000,E,0)))))</f>
        <v>1500000</v>
      </c>
      <c r="AB470" s="57">
        <f t="shared" si="99"/>
        <v>28000000</v>
      </c>
      <c r="AC470" s="57">
        <f>VLOOKUP($C470,Sheet2!$A:$BN,AC$6,0)</f>
        <v>0</v>
      </c>
      <c r="AD470" s="57">
        <f>VLOOKUP($C470,Sheet2!$A:$BN,AD$6,0)</f>
        <v>0</v>
      </c>
      <c r="AE470" s="60" t="e">
        <f>VLOOKUP($C470,Sheet2!$A:$BN,AE$6,0)</f>
        <v>#DIV/0!</v>
      </c>
      <c r="AF470" s="57">
        <f>IF(AND(AC470 &gt;= 0, AC470 &lt;=10000000),500000,IF(AND(AC470 &gt;= 10000000, AC470 &lt;20000000),1000000,IF(AND(AC470&gt;= 20000000, AC470 &lt;30000000),1500000,IF(AND(AC470 &gt;= 30000000, AC470 &lt;50000000),2000000,IF(AC470 &lt; 50000000,E,0)))))</f>
        <v>500000</v>
      </c>
      <c r="AG470" s="57">
        <f t="shared" si="100"/>
        <v>500000</v>
      </c>
      <c r="AH470" s="57">
        <f>VLOOKUP($C470,Sheet2!$A:$BN,AH$6,0)</f>
        <v>0</v>
      </c>
      <c r="AI470" s="57">
        <f>VLOOKUP($C470,Sheet2!$A:$BN,AI$6,0)</f>
        <v>0</v>
      </c>
      <c r="AJ470" s="60" t="e">
        <f>VLOOKUP($C470,Sheet2!$A:$BN,AJ$6,0)</f>
        <v>#DIV/0!</v>
      </c>
      <c r="AK470" s="57">
        <f>IF(AND(AH470 &gt;= 0, AH470 &lt;=10000000),500000,IF(AND(AH470 &gt;= 10000000, AH470 &lt;20000000),1000000,IF(AND(AH470&gt;= 20000000, AH470 &lt;30000000),1500000,IF(AND(AH470 &gt;= 30000000, AH470 &lt;50000000),2000000,IF(AH470 &lt; 50000000,E,0)))))</f>
        <v>500000</v>
      </c>
      <c r="AL470" s="57">
        <f t="shared" si="101"/>
        <v>500000</v>
      </c>
      <c r="AM470" s="57">
        <f>VLOOKUP($C470,Sheet2!$A:$BN,AM$6,0)</f>
        <v>0</v>
      </c>
      <c r="AN470" s="57">
        <f>VLOOKUP($C470,Sheet2!$A:$BN,AN$6,0)</f>
        <v>0</v>
      </c>
      <c r="AO470" s="60" t="e">
        <f>VLOOKUP($C470,Sheet2!$A:$BN,AO$6,0)</f>
        <v>#DIV/0!</v>
      </c>
      <c r="AP470" s="57">
        <f>IF(AND(AM470 &gt;= 0, AM470 &lt;=10000000),500000,IF(AND(AM470 &gt;= 10000000, AM470 &lt;20000000),1000000,IF(AND(AM470&gt;= 20000000, AM470 &lt;30000000),1500000,IF(AND(AM470 &gt;= 30000000, AM470 &lt;50000000),2000000,IF(AM470 &lt; 50000000,E,0)))))</f>
        <v>500000</v>
      </c>
      <c r="AQ470" s="57">
        <f t="shared" si="102"/>
        <v>500000</v>
      </c>
      <c r="AR470" s="57">
        <f>VLOOKUP($C470,Sheet2!$A:$BN,AR$6,0)</f>
        <v>0</v>
      </c>
      <c r="AS470" s="57">
        <f>VLOOKUP($C470,Sheet2!$A:$BN,AS$6,0)</f>
        <v>0</v>
      </c>
      <c r="AT470" s="60" t="e">
        <f>VLOOKUP($C470,Sheet2!$A:$BN,AT$6,0)</f>
        <v>#DIV/0!</v>
      </c>
      <c r="AU470" s="57">
        <f>IF(AND(AR470 &gt;= 0, AR470 &lt;=10000000),500000,IF(AND(AR470 &gt;= 10000000, AR470 &lt;20000000),1000000,IF(AND(AR470&gt;= 20000000, AR470 &lt;30000000),1500000,IF(AND(AR470 &gt;= 30000000, AR470 &lt;50000000),2000000,IF(AR470 &lt; 50000000,E,0)))))</f>
        <v>500000</v>
      </c>
      <c r="AV470" s="57">
        <f t="shared" si="103"/>
        <v>500000</v>
      </c>
      <c r="AW470" s="57">
        <f>VLOOKUP($C470,Sheet2!$A:$BN,AW$6,0)</f>
        <v>0</v>
      </c>
      <c r="AX470" s="57">
        <f>VLOOKUP($C470,Sheet2!$A:$BN,AX$6,0)</f>
        <v>0</v>
      </c>
      <c r="AY470" s="60" t="e">
        <f>VLOOKUP($C470,Sheet2!$A:$BN,AY$6,0)</f>
        <v>#DIV/0!</v>
      </c>
      <c r="AZ470" s="57">
        <f>IF(AND(AW470 &gt;= 0, AW470 &lt;=10000000),500000,IF(AND(AW470 &gt;= 10000000, AW470 &lt;20000000),1000000,IF(AND(AW470&gt;= 20000000, AW470 &lt;30000000),1500000,IF(AND(AW470 &gt;= 30000000, AW470 &lt;50000000),2000000,IF(AW470 &lt; 50000000,E,0)))))</f>
        <v>500000</v>
      </c>
      <c r="BA470" s="57">
        <f t="shared" si="104"/>
        <v>500000</v>
      </c>
      <c r="BB470" s="57">
        <f>VLOOKUP($C470,Sheet2!$A:$BN,BB$6,0)</f>
        <v>0</v>
      </c>
      <c r="BC470" s="57">
        <f>VLOOKUP($C470,Sheet2!$A:$BN,BC$6,0)</f>
        <v>0</v>
      </c>
      <c r="BD470" s="60" t="e">
        <f>VLOOKUP($C470,Sheet2!$A:$BN,BD$6,0)</f>
        <v>#DIV/0!</v>
      </c>
      <c r="BE470" s="57">
        <f>IF(AND(BB470 &gt;= 0, BB470 &lt;=10000000),500000,IF(AND(BB470 &gt;= 10000000, BB470 &lt;20000000),1000000,IF(AND(BB470&gt;= 20000000, BB470 &lt;30000000),1500000,IF(AND(BB470 &gt;= 30000000, BB470 &lt;50000000),2000000,IF(BB470 &lt; 50000000,E,0)))))</f>
        <v>500000</v>
      </c>
      <c r="BF470" s="57">
        <f t="shared" si="105"/>
        <v>500000</v>
      </c>
      <c r="BG470" s="57">
        <f>VLOOKUP($C470,Sheet2!$A:$BN,BG$6,0)</f>
        <v>0</v>
      </c>
      <c r="BH470" s="57">
        <f>VLOOKUP($C470,Sheet2!$A:$BN,BH$6,0)</f>
        <v>0</v>
      </c>
      <c r="BI470" s="60" t="e">
        <f>VLOOKUP($C470,Sheet2!$A:$BN,BI$6,0)</f>
        <v>#DIV/0!</v>
      </c>
      <c r="BJ470" s="57">
        <f>IF(AND(BG470 &gt;= 0, BG470 &lt;=10000000),500000,IF(AND(BG470 &gt;= 10000000, BG470 &lt;20000000),1000000,IF(AND(BG470&gt;= 20000000, BG470 &lt;30000000),1500000,IF(AND(BG470 &gt;= 30000000, BG470 &lt;50000000),2000000,IF(BG470 &lt; 50000000,E,0)))))</f>
        <v>500000</v>
      </c>
      <c r="BK470" s="57">
        <f t="shared" si="106"/>
        <v>500000</v>
      </c>
      <c r="BL470" s="57">
        <f>VLOOKUP($C470,Sheet2!$A:$BN,BL$6,0)</f>
        <v>0</v>
      </c>
      <c r="BM470" s="57">
        <f>VLOOKUP($C470,Sheet2!$A:$BN,BM$6,0)</f>
        <v>0</v>
      </c>
      <c r="BN470" s="60" t="e">
        <f>VLOOKUP($C470,Sheet2!$A:$BN,BN$6,0)</f>
        <v>#DIV/0!</v>
      </c>
      <c r="BO470" s="57">
        <f>IF(AND(BL470 &gt;= 0, BL470 &lt;=10000000),500000,IF(AND(BL470 &gt;= 10000000, BL470 &lt;20000000),1000000,IF(AND(BL470&gt;= 20000000, BL470 &lt;30000000),1500000,IF(AND(BL470 &gt;= 30000000, BL470 &lt;50000000),2000000,IF(BL470 &lt; 50000000,E,0)))))</f>
        <v>500000</v>
      </c>
      <c r="BP470" s="57">
        <f t="shared" si="107"/>
        <v>500000</v>
      </c>
      <c r="BQ470" s="57">
        <f>VLOOKUP($C470,Sheet2!$A:$BN,BQ$6,0)</f>
        <v>0</v>
      </c>
      <c r="BR470" s="57">
        <f>VLOOKUP($C470,Sheet2!$A:$BN,BR$6,0)</f>
        <v>0</v>
      </c>
      <c r="BS470" s="60" t="e">
        <f>VLOOKUP($C470,Sheet2!$A:$BN,BS$6,0)</f>
        <v>#DIV/0!</v>
      </c>
      <c r="BT470" s="57">
        <f>IF(AND(BQ470 &gt;= 0, BQ470 &lt;=10000000),500000,IF(AND(BQ470 &gt;= 10000000, BQ470 &lt;20000000),1000000,IF(AND(BQ470&gt;= 20000000, BQ470 &lt;30000000),1500000,IF(AND(BQ470 &gt;= 30000000, BQ470 &lt;50000000),2000000,IF(BQ470 &lt; 50000000,E,0)))))</f>
        <v>500000</v>
      </c>
      <c r="BU470" s="57">
        <f t="shared" si="108"/>
        <v>500000</v>
      </c>
      <c r="BV470" s="57">
        <f>VLOOKUP($C470,Sheet2!$A:$BN,BV$6,0)</f>
        <v>0</v>
      </c>
      <c r="BW470" s="57">
        <f>VLOOKUP($C470,Sheet2!$A:$BN,BW$6,0)</f>
        <v>0</v>
      </c>
      <c r="BX470" s="60" t="e">
        <f>VLOOKUP($C470,Sheet2!$A:$BN,BX$6,0)</f>
        <v>#DIV/0!</v>
      </c>
      <c r="BY470" s="57">
        <f>IF(AND(BV470 &gt;= 0, BV470 &lt;=10000000),500000,IF(AND(BV470 &gt;= 10000000, BV470 &lt;20000000),1000000,IF(AND(BV470&gt;= 20000000, BV470 &lt;30000000),1500000,IF(AND(BV470 &gt;= 30000000, BV470 &lt;50000000),2000000,IF(BV470 &lt; 50000000,E,0)))))</f>
        <v>500000</v>
      </c>
      <c r="BZ470" s="57">
        <f t="shared" si="109"/>
        <v>500000</v>
      </c>
      <c r="CA470" s="57">
        <f>VLOOKUP($C470,Sheet2!$A:$BN,CA$6,0)</f>
        <v>0</v>
      </c>
      <c r="CB470" s="57">
        <f>VLOOKUP($C470,Sheet2!$A:$BN,CB$6,0)</f>
        <v>0</v>
      </c>
      <c r="CC470" s="60" t="e">
        <f>VLOOKUP($C470,Sheet2!$A:$BN,CC$6,0)</f>
        <v>#DIV/0!</v>
      </c>
      <c r="CD470" s="57">
        <f>IF(AND(CA470 &gt;= 0, CA470 &lt;=10000000),500000,IF(AND(CA470 &gt;= 10000000, CA470 &lt;20000000),1000000,IF(AND(CA470&gt;= 20000000, CA470 &lt;30000000),1500000,IF(AND(CA470 &gt;= 30000000, CA470 &lt;50000000),2000000,IF(CA470 &lt; 50000000,E,0)))))</f>
        <v>500000</v>
      </c>
      <c r="CE470" s="57">
        <f t="shared" si="110"/>
        <v>500000</v>
      </c>
    </row>
    <row r="471" spans="1:83" x14ac:dyDescent="0.35">
      <c r="A471" s="21" t="s">
        <v>649</v>
      </c>
      <c r="B471" s="21" t="s">
        <v>821</v>
      </c>
      <c r="C471" s="22" t="s">
        <v>822</v>
      </c>
      <c r="D471" s="57">
        <v>0</v>
      </c>
      <c r="E471" s="57">
        <f t="shared" si="111"/>
        <v>0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7000000</v>
      </c>
      <c r="N471" s="19">
        <v>6600000</v>
      </c>
      <c r="O471" s="19">
        <v>6300000</v>
      </c>
      <c r="P471" s="19">
        <v>0</v>
      </c>
      <c r="Q471" s="19">
        <v>0</v>
      </c>
      <c r="S471" s="57" t="e">
        <f>VLOOKUP($C471,Sheet2!$A:$BN,S$6,0)</f>
        <v>#N/A</v>
      </c>
      <c r="T471" s="57" t="e">
        <f>VLOOKUP($C471,Sheet2!$A:$BN,T$6,0)</f>
        <v>#N/A</v>
      </c>
      <c r="U471" s="60" t="e">
        <f>VLOOKUP($C471,Sheet2!$A:$BN,U$6,0)</f>
        <v>#N/A</v>
      </c>
      <c r="V471" s="57" t="e">
        <f>IF(AND(S471 &gt;= 0, S471 &lt;=10000000),500000,IF(AND(S471 &gt;= 10000000, S471 &lt;20000000),1000000,IF(AND(S471&gt;= 20000000, S471 &lt;30000000),1500000,IF(AND(S471 &gt;= 30000000, S471 &lt;50000000),2000000,IF(S471 &lt; 50000000,E,0)))))</f>
        <v>#N/A</v>
      </c>
      <c r="W471" s="57" t="e">
        <f t="shared" si="98"/>
        <v>#N/A</v>
      </c>
      <c r="X471" s="57" t="e">
        <f>VLOOKUP($C471,Sheet2!$A:$BN,X$6,0)</f>
        <v>#N/A</v>
      </c>
      <c r="Y471" s="57" t="e">
        <f>VLOOKUP($C471,Sheet2!$A:$BN,Y$6,0)</f>
        <v>#N/A</v>
      </c>
      <c r="Z471" s="60" t="e">
        <f>VLOOKUP($C471,Sheet2!$A:$BN,Z$6,0)</f>
        <v>#N/A</v>
      </c>
      <c r="AA471" s="57" t="e">
        <f>IF(AND(X471 &gt;= 0, X471 &lt;=10000000),500000,IF(AND(X471 &gt;= 10000000, X471 &lt;20000000),1000000,IF(AND(X471&gt;= 20000000, X471 &lt;30000000),1500000,IF(AND(X471 &gt;= 30000000, X471 &lt;50000000),2000000,IF(X471 &lt; 50000000,E,0)))))</f>
        <v>#N/A</v>
      </c>
      <c r="AB471" s="57" t="e">
        <f t="shared" si="99"/>
        <v>#N/A</v>
      </c>
      <c r="AC471" s="57" t="e">
        <f>VLOOKUP($C471,Sheet2!$A:$BN,AC$6,0)</f>
        <v>#N/A</v>
      </c>
      <c r="AD471" s="57" t="e">
        <f>VLOOKUP($C471,Sheet2!$A:$BN,AD$6,0)</f>
        <v>#N/A</v>
      </c>
      <c r="AE471" s="60" t="e">
        <f>VLOOKUP($C471,Sheet2!$A:$BN,AE$6,0)</f>
        <v>#N/A</v>
      </c>
      <c r="AF471" s="57" t="e">
        <f>IF(AND(AC471 &gt;= 0, AC471 &lt;=10000000),500000,IF(AND(AC471 &gt;= 10000000, AC471 &lt;20000000),1000000,IF(AND(AC471&gt;= 20000000, AC471 &lt;30000000),1500000,IF(AND(AC471 &gt;= 30000000, AC471 &lt;50000000),2000000,IF(AC471 &lt; 50000000,E,0)))))</f>
        <v>#N/A</v>
      </c>
      <c r="AG471" s="57" t="e">
        <f t="shared" si="100"/>
        <v>#N/A</v>
      </c>
      <c r="AH471" s="57" t="e">
        <f>VLOOKUP($C471,Sheet2!$A:$BN,AH$6,0)</f>
        <v>#N/A</v>
      </c>
      <c r="AI471" s="57" t="e">
        <f>VLOOKUP($C471,Sheet2!$A:$BN,AI$6,0)</f>
        <v>#N/A</v>
      </c>
      <c r="AJ471" s="60" t="e">
        <f>VLOOKUP($C471,Sheet2!$A:$BN,AJ$6,0)</f>
        <v>#N/A</v>
      </c>
      <c r="AK471" s="57" t="e">
        <f>IF(AND(AH471 &gt;= 0, AH471 &lt;=10000000),500000,IF(AND(AH471 &gt;= 10000000, AH471 &lt;20000000),1000000,IF(AND(AH471&gt;= 20000000, AH471 &lt;30000000),1500000,IF(AND(AH471 &gt;= 30000000, AH471 &lt;50000000),2000000,IF(AH471 &lt; 50000000,E,0)))))</f>
        <v>#N/A</v>
      </c>
      <c r="AL471" s="57" t="e">
        <f t="shared" si="101"/>
        <v>#N/A</v>
      </c>
      <c r="AM471" s="57" t="e">
        <f>VLOOKUP($C471,Sheet2!$A:$BN,AM$6,0)</f>
        <v>#N/A</v>
      </c>
      <c r="AN471" s="57" t="e">
        <f>VLOOKUP($C471,Sheet2!$A:$BN,AN$6,0)</f>
        <v>#N/A</v>
      </c>
      <c r="AO471" s="60" t="e">
        <f>VLOOKUP($C471,Sheet2!$A:$BN,AO$6,0)</f>
        <v>#N/A</v>
      </c>
      <c r="AP471" s="57" t="e">
        <f>IF(AND(AM471 &gt;= 0, AM471 &lt;=10000000),500000,IF(AND(AM471 &gt;= 10000000, AM471 &lt;20000000),1000000,IF(AND(AM471&gt;= 20000000, AM471 &lt;30000000),1500000,IF(AND(AM471 &gt;= 30000000, AM471 &lt;50000000),2000000,IF(AM471 &lt; 50000000,E,0)))))</f>
        <v>#N/A</v>
      </c>
      <c r="AQ471" s="57" t="e">
        <f t="shared" si="102"/>
        <v>#N/A</v>
      </c>
      <c r="AR471" s="57" t="e">
        <f>VLOOKUP($C471,Sheet2!$A:$BN,AR$6,0)</f>
        <v>#N/A</v>
      </c>
      <c r="AS471" s="57" t="e">
        <f>VLOOKUP($C471,Sheet2!$A:$BN,AS$6,0)</f>
        <v>#N/A</v>
      </c>
      <c r="AT471" s="60" t="e">
        <f>VLOOKUP($C471,Sheet2!$A:$BN,AT$6,0)</f>
        <v>#N/A</v>
      </c>
      <c r="AU471" s="57" t="e">
        <f>IF(AND(AR471 &gt;= 0, AR471 &lt;=10000000),500000,IF(AND(AR471 &gt;= 10000000, AR471 &lt;20000000),1000000,IF(AND(AR471&gt;= 20000000, AR471 &lt;30000000),1500000,IF(AND(AR471 &gt;= 30000000, AR471 &lt;50000000),2000000,IF(AR471 &lt; 50000000,E,0)))))</f>
        <v>#N/A</v>
      </c>
      <c r="AV471" s="57" t="e">
        <f t="shared" si="103"/>
        <v>#N/A</v>
      </c>
      <c r="AW471" s="57" t="e">
        <f>VLOOKUP($C471,Sheet2!$A:$BN,AW$6,0)</f>
        <v>#N/A</v>
      </c>
      <c r="AX471" s="57" t="e">
        <f>VLOOKUP($C471,Sheet2!$A:$BN,AX$6,0)</f>
        <v>#N/A</v>
      </c>
      <c r="AY471" s="60" t="e">
        <f>VLOOKUP($C471,Sheet2!$A:$BN,AY$6,0)</f>
        <v>#N/A</v>
      </c>
      <c r="AZ471" s="57" t="e">
        <f>IF(AND(AW471 &gt;= 0, AW471 &lt;=10000000),500000,IF(AND(AW471 &gt;= 10000000, AW471 &lt;20000000),1000000,IF(AND(AW471&gt;= 20000000, AW471 &lt;30000000),1500000,IF(AND(AW471 &gt;= 30000000, AW471 &lt;50000000),2000000,IF(AW471 &lt; 50000000,E,0)))))</f>
        <v>#N/A</v>
      </c>
      <c r="BA471" s="57" t="e">
        <f t="shared" si="104"/>
        <v>#N/A</v>
      </c>
      <c r="BB471" s="57" t="e">
        <f>VLOOKUP($C471,Sheet2!$A:$BN,BB$6,0)</f>
        <v>#N/A</v>
      </c>
      <c r="BC471" s="57" t="e">
        <f>VLOOKUP($C471,Sheet2!$A:$BN,BC$6,0)</f>
        <v>#N/A</v>
      </c>
      <c r="BD471" s="60" t="e">
        <f>VLOOKUP($C471,Sheet2!$A:$BN,BD$6,0)</f>
        <v>#N/A</v>
      </c>
      <c r="BE471" s="57" t="e">
        <f>IF(AND(BB471 &gt;= 0, BB471 &lt;=10000000),500000,IF(AND(BB471 &gt;= 10000000, BB471 &lt;20000000),1000000,IF(AND(BB471&gt;= 20000000, BB471 &lt;30000000),1500000,IF(AND(BB471 &gt;= 30000000, BB471 &lt;50000000),2000000,IF(BB471 &lt; 50000000,E,0)))))</f>
        <v>#N/A</v>
      </c>
      <c r="BF471" s="57" t="e">
        <f t="shared" si="105"/>
        <v>#N/A</v>
      </c>
      <c r="BG471" s="57" t="e">
        <f>VLOOKUP($C471,Sheet2!$A:$BN,BG$6,0)</f>
        <v>#N/A</v>
      </c>
      <c r="BH471" s="57" t="e">
        <f>VLOOKUP($C471,Sheet2!$A:$BN,BH$6,0)</f>
        <v>#N/A</v>
      </c>
      <c r="BI471" s="60" t="e">
        <f>VLOOKUP($C471,Sheet2!$A:$BN,BI$6,0)</f>
        <v>#N/A</v>
      </c>
      <c r="BJ471" s="57" t="e">
        <f>IF(AND(BG471 &gt;= 0, BG471 &lt;=10000000),500000,IF(AND(BG471 &gt;= 10000000, BG471 &lt;20000000),1000000,IF(AND(BG471&gt;= 20000000, BG471 &lt;30000000),1500000,IF(AND(BG471 &gt;= 30000000, BG471 &lt;50000000),2000000,IF(BG471 &lt; 50000000,E,0)))))</f>
        <v>#N/A</v>
      </c>
      <c r="BK471" s="57" t="e">
        <f t="shared" si="106"/>
        <v>#N/A</v>
      </c>
      <c r="BL471" s="57" t="e">
        <f>VLOOKUP($C471,Sheet2!$A:$BN,BL$6,0)</f>
        <v>#N/A</v>
      </c>
      <c r="BM471" s="57" t="e">
        <f>VLOOKUP($C471,Sheet2!$A:$BN,BM$6,0)</f>
        <v>#N/A</v>
      </c>
      <c r="BN471" s="60" t="e">
        <f>VLOOKUP($C471,Sheet2!$A:$BN,BN$6,0)</f>
        <v>#N/A</v>
      </c>
      <c r="BO471" s="57" t="e">
        <f>IF(AND(BL471 &gt;= 0, BL471 &lt;=10000000),500000,IF(AND(BL471 &gt;= 10000000, BL471 &lt;20000000),1000000,IF(AND(BL471&gt;= 20000000, BL471 &lt;30000000),1500000,IF(AND(BL471 &gt;= 30000000, BL471 &lt;50000000),2000000,IF(BL471 &lt; 50000000,E,0)))))</f>
        <v>#N/A</v>
      </c>
      <c r="BP471" s="57" t="e">
        <f t="shared" si="107"/>
        <v>#N/A</v>
      </c>
      <c r="BQ471" s="57" t="e">
        <f>VLOOKUP($C471,Sheet2!$A:$BN,BQ$6,0)</f>
        <v>#N/A</v>
      </c>
      <c r="BR471" s="57" t="e">
        <f>VLOOKUP($C471,Sheet2!$A:$BN,BR$6,0)</f>
        <v>#N/A</v>
      </c>
      <c r="BS471" s="60" t="e">
        <f>VLOOKUP($C471,Sheet2!$A:$BN,BS$6,0)</f>
        <v>#N/A</v>
      </c>
      <c r="BT471" s="57" t="e">
        <f>IF(AND(BQ471 &gt;= 0, BQ471 &lt;=10000000),500000,IF(AND(BQ471 &gt;= 10000000, BQ471 &lt;20000000),1000000,IF(AND(BQ471&gt;= 20000000, BQ471 &lt;30000000),1500000,IF(AND(BQ471 &gt;= 30000000, BQ471 &lt;50000000),2000000,IF(BQ471 &lt; 50000000,E,0)))))</f>
        <v>#N/A</v>
      </c>
      <c r="BU471" s="57" t="e">
        <f t="shared" si="108"/>
        <v>#N/A</v>
      </c>
      <c r="BV471" s="57" t="e">
        <f>VLOOKUP($C471,Sheet2!$A:$BN,BV$6,0)</f>
        <v>#N/A</v>
      </c>
      <c r="BW471" s="57" t="e">
        <f>VLOOKUP($C471,Sheet2!$A:$BN,BW$6,0)</f>
        <v>#N/A</v>
      </c>
      <c r="BX471" s="60" t="e">
        <f>VLOOKUP($C471,Sheet2!$A:$BN,BX$6,0)</f>
        <v>#N/A</v>
      </c>
      <c r="BY471" s="57" t="e">
        <f>IF(AND(BV471 &gt;= 0, BV471 &lt;=10000000),500000,IF(AND(BV471 &gt;= 10000000, BV471 &lt;20000000),1000000,IF(AND(BV471&gt;= 20000000, BV471 &lt;30000000),1500000,IF(AND(BV471 &gt;= 30000000, BV471 &lt;50000000),2000000,IF(BV471 &lt; 50000000,E,0)))))</f>
        <v>#N/A</v>
      </c>
      <c r="BZ471" s="57" t="e">
        <f t="shared" si="109"/>
        <v>#N/A</v>
      </c>
      <c r="CA471" s="57" t="e">
        <f>VLOOKUP($C471,Sheet2!$A:$BN,CA$6,0)</f>
        <v>#N/A</v>
      </c>
      <c r="CB471" s="57" t="e">
        <f>VLOOKUP($C471,Sheet2!$A:$BN,CB$6,0)</f>
        <v>#N/A</v>
      </c>
      <c r="CC471" s="60" t="e">
        <f>VLOOKUP($C471,Sheet2!$A:$BN,CC$6,0)</f>
        <v>#N/A</v>
      </c>
      <c r="CD471" s="57" t="e">
        <f>IF(AND(CA471 &gt;= 0, CA471 &lt;=10000000),500000,IF(AND(CA471 &gt;= 10000000, CA471 &lt;20000000),1000000,IF(AND(CA471&gt;= 20000000, CA471 &lt;30000000),1500000,IF(AND(CA471 &gt;= 30000000, CA471 &lt;50000000),2000000,IF(CA471 &lt; 50000000,E,0)))))</f>
        <v>#N/A</v>
      </c>
      <c r="CE471" s="57" t="e">
        <f t="shared" si="110"/>
        <v>#N/A</v>
      </c>
    </row>
    <row r="472" spans="1:83" x14ac:dyDescent="0.35">
      <c r="A472" s="21" t="s">
        <v>649</v>
      </c>
      <c r="B472" s="21" t="s">
        <v>823</v>
      </c>
      <c r="C472" s="22" t="s">
        <v>824</v>
      </c>
      <c r="D472" s="57">
        <v>0</v>
      </c>
      <c r="E472" s="57">
        <f t="shared" si="111"/>
        <v>0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0</v>
      </c>
      <c r="L472" s="19">
        <v>0</v>
      </c>
      <c r="M472" s="19">
        <v>7000000</v>
      </c>
      <c r="N472" s="19">
        <v>6600000</v>
      </c>
      <c r="O472" s="19">
        <v>6300000</v>
      </c>
      <c r="P472" s="19">
        <v>5400000</v>
      </c>
      <c r="Q472" s="19">
        <v>4800000</v>
      </c>
      <c r="S472" s="57" t="e">
        <f>VLOOKUP($C472,Sheet2!$A:$BN,S$6,0)</f>
        <v>#N/A</v>
      </c>
      <c r="T472" s="57" t="e">
        <f>VLOOKUP($C472,Sheet2!$A:$BN,T$6,0)</f>
        <v>#N/A</v>
      </c>
      <c r="U472" s="60" t="e">
        <f>VLOOKUP($C472,Sheet2!$A:$BN,U$6,0)</f>
        <v>#N/A</v>
      </c>
      <c r="V472" s="57" t="e">
        <f>IF(AND(S472 &gt;= 0, S472 &lt;=10000000),500000,IF(AND(S472 &gt;= 10000000, S472 &lt;20000000),1000000,IF(AND(S472&gt;= 20000000, S472 &lt;30000000),1500000,IF(AND(S472 &gt;= 30000000, S472 &lt;50000000),2000000,IF(S472 &lt; 50000000,E,0)))))</f>
        <v>#N/A</v>
      </c>
      <c r="W472" s="57" t="e">
        <f t="shared" si="98"/>
        <v>#N/A</v>
      </c>
      <c r="X472" s="57" t="e">
        <f>VLOOKUP($C472,Sheet2!$A:$BN,X$6,0)</f>
        <v>#N/A</v>
      </c>
      <c r="Y472" s="57" t="e">
        <f>VLOOKUP($C472,Sheet2!$A:$BN,Y$6,0)</f>
        <v>#N/A</v>
      </c>
      <c r="Z472" s="60" t="e">
        <f>VLOOKUP($C472,Sheet2!$A:$BN,Z$6,0)</f>
        <v>#N/A</v>
      </c>
      <c r="AA472" s="57" t="e">
        <f>IF(AND(X472 &gt;= 0, X472 &lt;=10000000),500000,IF(AND(X472 &gt;= 10000000, X472 &lt;20000000),1000000,IF(AND(X472&gt;= 20000000, X472 &lt;30000000),1500000,IF(AND(X472 &gt;= 30000000, X472 &lt;50000000),2000000,IF(X472 &lt; 50000000,E,0)))))</f>
        <v>#N/A</v>
      </c>
      <c r="AB472" s="57" t="e">
        <f t="shared" si="99"/>
        <v>#N/A</v>
      </c>
      <c r="AC472" s="57" t="e">
        <f>VLOOKUP($C472,Sheet2!$A:$BN,AC$6,0)</f>
        <v>#N/A</v>
      </c>
      <c r="AD472" s="57" t="e">
        <f>VLOOKUP($C472,Sheet2!$A:$BN,AD$6,0)</f>
        <v>#N/A</v>
      </c>
      <c r="AE472" s="60" t="e">
        <f>VLOOKUP($C472,Sheet2!$A:$BN,AE$6,0)</f>
        <v>#N/A</v>
      </c>
      <c r="AF472" s="57" t="e">
        <f>IF(AND(AC472 &gt;= 0, AC472 &lt;=10000000),500000,IF(AND(AC472 &gt;= 10000000, AC472 &lt;20000000),1000000,IF(AND(AC472&gt;= 20000000, AC472 &lt;30000000),1500000,IF(AND(AC472 &gt;= 30000000, AC472 &lt;50000000),2000000,IF(AC472 &lt; 50000000,E,0)))))</f>
        <v>#N/A</v>
      </c>
      <c r="AG472" s="57" t="e">
        <f t="shared" si="100"/>
        <v>#N/A</v>
      </c>
      <c r="AH472" s="57" t="e">
        <f>VLOOKUP($C472,Sheet2!$A:$BN,AH$6,0)</f>
        <v>#N/A</v>
      </c>
      <c r="AI472" s="57" t="e">
        <f>VLOOKUP($C472,Sheet2!$A:$BN,AI$6,0)</f>
        <v>#N/A</v>
      </c>
      <c r="AJ472" s="60" t="e">
        <f>VLOOKUP($C472,Sheet2!$A:$BN,AJ$6,0)</f>
        <v>#N/A</v>
      </c>
      <c r="AK472" s="57" t="e">
        <f>IF(AND(AH472 &gt;= 0, AH472 &lt;=10000000),500000,IF(AND(AH472 &gt;= 10000000, AH472 &lt;20000000),1000000,IF(AND(AH472&gt;= 20000000, AH472 &lt;30000000),1500000,IF(AND(AH472 &gt;= 30000000, AH472 &lt;50000000),2000000,IF(AH472 &lt; 50000000,E,0)))))</f>
        <v>#N/A</v>
      </c>
      <c r="AL472" s="57" t="e">
        <f t="shared" si="101"/>
        <v>#N/A</v>
      </c>
      <c r="AM472" s="57" t="e">
        <f>VLOOKUP($C472,Sheet2!$A:$BN,AM$6,0)</f>
        <v>#N/A</v>
      </c>
      <c r="AN472" s="57" t="e">
        <f>VLOOKUP($C472,Sheet2!$A:$BN,AN$6,0)</f>
        <v>#N/A</v>
      </c>
      <c r="AO472" s="60" t="e">
        <f>VLOOKUP($C472,Sheet2!$A:$BN,AO$6,0)</f>
        <v>#N/A</v>
      </c>
      <c r="AP472" s="57" t="e">
        <f>IF(AND(AM472 &gt;= 0, AM472 &lt;=10000000),500000,IF(AND(AM472 &gt;= 10000000, AM472 &lt;20000000),1000000,IF(AND(AM472&gt;= 20000000, AM472 &lt;30000000),1500000,IF(AND(AM472 &gt;= 30000000, AM472 &lt;50000000),2000000,IF(AM472 &lt; 50000000,E,0)))))</f>
        <v>#N/A</v>
      </c>
      <c r="AQ472" s="57" t="e">
        <f t="shared" si="102"/>
        <v>#N/A</v>
      </c>
      <c r="AR472" s="57" t="e">
        <f>VLOOKUP($C472,Sheet2!$A:$BN,AR$6,0)</f>
        <v>#N/A</v>
      </c>
      <c r="AS472" s="57" t="e">
        <f>VLOOKUP($C472,Sheet2!$A:$BN,AS$6,0)</f>
        <v>#N/A</v>
      </c>
      <c r="AT472" s="60" t="e">
        <f>VLOOKUP($C472,Sheet2!$A:$BN,AT$6,0)</f>
        <v>#N/A</v>
      </c>
      <c r="AU472" s="57" t="e">
        <f>IF(AND(AR472 &gt;= 0, AR472 &lt;=10000000),500000,IF(AND(AR472 &gt;= 10000000, AR472 &lt;20000000),1000000,IF(AND(AR472&gt;= 20000000, AR472 &lt;30000000),1500000,IF(AND(AR472 &gt;= 30000000, AR472 &lt;50000000),2000000,IF(AR472 &lt; 50000000,E,0)))))</f>
        <v>#N/A</v>
      </c>
      <c r="AV472" s="57" t="e">
        <f t="shared" si="103"/>
        <v>#N/A</v>
      </c>
      <c r="AW472" s="57" t="e">
        <f>VLOOKUP($C472,Sheet2!$A:$BN,AW$6,0)</f>
        <v>#N/A</v>
      </c>
      <c r="AX472" s="57" t="e">
        <f>VLOOKUP($C472,Sheet2!$A:$BN,AX$6,0)</f>
        <v>#N/A</v>
      </c>
      <c r="AY472" s="60" t="e">
        <f>VLOOKUP($C472,Sheet2!$A:$BN,AY$6,0)</f>
        <v>#N/A</v>
      </c>
      <c r="AZ472" s="57" t="e">
        <f>IF(AND(AW472 &gt;= 0, AW472 &lt;=10000000),500000,IF(AND(AW472 &gt;= 10000000, AW472 &lt;20000000),1000000,IF(AND(AW472&gt;= 20000000, AW472 &lt;30000000),1500000,IF(AND(AW472 &gt;= 30000000, AW472 &lt;50000000),2000000,IF(AW472 &lt; 50000000,E,0)))))</f>
        <v>#N/A</v>
      </c>
      <c r="BA472" s="57" t="e">
        <f t="shared" si="104"/>
        <v>#N/A</v>
      </c>
      <c r="BB472" s="57" t="e">
        <f>VLOOKUP($C472,Sheet2!$A:$BN,BB$6,0)</f>
        <v>#N/A</v>
      </c>
      <c r="BC472" s="57" t="e">
        <f>VLOOKUP($C472,Sheet2!$A:$BN,BC$6,0)</f>
        <v>#N/A</v>
      </c>
      <c r="BD472" s="60" t="e">
        <f>VLOOKUP($C472,Sheet2!$A:$BN,BD$6,0)</f>
        <v>#N/A</v>
      </c>
      <c r="BE472" s="57" t="e">
        <f>IF(AND(BB472 &gt;= 0, BB472 &lt;=10000000),500000,IF(AND(BB472 &gt;= 10000000, BB472 &lt;20000000),1000000,IF(AND(BB472&gt;= 20000000, BB472 &lt;30000000),1500000,IF(AND(BB472 &gt;= 30000000, BB472 &lt;50000000),2000000,IF(BB472 &lt; 50000000,E,0)))))</f>
        <v>#N/A</v>
      </c>
      <c r="BF472" s="57" t="e">
        <f t="shared" si="105"/>
        <v>#N/A</v>
      </c>
      <c r="BG472" s="57" t="e">
        <f>VLOOKUP($C472,Sheet2!$A:$BN,BG$6,0)</f>
        <v>#N/A</v>
      </c>
      <c r="BH472" s="57" t="e">
        <f>VLOOKUP($C472,Sheet2!$A:$BN,BH$6,0)</f>
        <v>#N/A</v>
      </c>
      <c r="BI472" s="60" t="e">
        <f>VLOOKUP($C472,Sheet2!$A:$BN,BI$6,0)</f>
        <v>#N/A</v>
      </c>
      <c r="BJ472" s="57" t="e">
        <f>IF(AND(BG472 &gt;= 0, BG472 &lt;=10000000),500000,IF(AND(BG472 &gt;= 10000000, BG472 &lt;20000000),1000000,IF(AND(BG472&gt;= 20000000, BG472 &lt;30000000),1500000,IF(AND(BG472 &gt;= 30000000, BG472 &lt;50000000),2000000,IF(BG472 &lt; 50000000,E,0)))))</f>
        <v>#N/A</v>
      </c>
      <c r="BK472" s="57" t="e">
        <f t="shared" si="106"/>
        <v>#N/A</v>
      </c>
      <c r="BL472" s="57" t="e">
        <f>VLOOKUP($C472,Sheet2!$A:$BN,BL$6,0)</f>
        <v>#N/A</v>
      </c>
      <c r="BM472" s="57" t="e">
        <f>VLOOKUP($C472,Sheet2!$A:$BN,BM$6,0)</f>
        <v>#N/A</v>
      </c>
      <c r="BN472" s="60" t="e">
        <f>VLOOKUP($C472,Sheet2!$A:$BN,BN$6,0)</f>
        <v>#N/A</v>
      </c>
      <c r="BO472" s="57" t="e">
        <f>IF(AND(BL472 &gt;= 0, BL472 &lt;=10000000),500000,IF(AND(BL472 &gt;= 10000000, BL472 &lt;20000000),1000000,IF(AND(BL472&gt;= 20000000, BL472 &lt;30000000),1500000,IF(AND(BL472 &gt;= 30000000, BL472 &lt;50000000),2000000,IF(BL472 &lt; 50000000,E,0)))))</f>
        <v>#N/A</v>
      </c>
      <c r="BP472" s="57" t="e">
        <f t="shared" si="107"/>
        <v>#N/A</v>
      </c>
      <c r="BQ472" s="57" t="e">
        <f>VLOOKUP($C472,Sheet2!$A:$BN,BQ$6,0)</f>
        <v>#N/A</v>
      </c>
      <c r="BR472" s="57" t="e">
        <f>VLOOKUP($C472,Sheet2!$A:$BN,BR$6,0)</f>
        <v>#N/A</v>
      </c>
      <c r="BS472" s="60" t="e">
        <f>VLOOKUP($C472,Sheet2!$A:$BN,BS$6,0)</f>
        <v>#N/A</v>
      </c>
      <c r="BT472" s="57" t="e">
        <f>IF(AND(BQ472 &gt;= 0, BQ472 &lt;=10000000),500000,IF(AND(BQ472 &gt;= 10000000, BQ472 &lt;20000000),1000000,IF(AND(BQ472&gt;= 20000000, BQ472 &lt;30000000),1500000,IF(AND(BQ472 &gt;= 30000000, BQ472 &lt;50000000),2000000,IF(BQ472 &lt; 50000000,E,0)))))</f>
        <v>#N/A</v>
      </c>
      <c r="BU472" s="57" t="e">
        <f t="shared" si="108"/>
        <v>#N/A</v>
      </c>
      <c r="BV472" s="57" t="e">
        <f>VLOOKUP($C472,Sheet2!$A:$BN,BV$6,0)</f>
        <v>#N/A</v>
      </c>
      <c r="BW472" s="57" t="e">
        <f>VLOOKUP($C472,Sheet2!$A:$BN,BW$6,0)</f>
        <v>#N/A</v>
      </c>
      <c r="BX472" s="60" t="e">
        <f>VLOOKUP($C472,Sheet2!$A:$BN,BX$6,0)</f>
        <v>#N/A</v>
      </c>
      <c r="BY472" s="57" t="e">
        <f>IF(AND(BV472 &gt;= 0, BV472 &lt;=10000000),500000,IF(AND(BV472 &gt;= 10000000, BV472 &lt;20000000),1000000,IF(AND(BV472&gt;= 20000000, BV472 &lt;30000000),1500000,IF(AND(BV472 &gt;= 30000000, BV472 &lt;50000000),2000000,IF(BV472 &lt; 50000000,E,0)))))</f>
        <v>#N/A</v>
      </c>
      <c r="BZ472" s="57" t="e">
        <f t="shared" si="109"/>
        <v>#N/A</v>
      </c>
      <c r="CA472" s="57" t="e">
        <f>VLOOKUP($C472,Sheet2!$A:$BN,CA$6,0)</f>
        <v>#N/A</v>
      </c>
      <c r="CB472" s="57" t="e">
        <f>VLOOKUP($C472,Sheet2!$A:$BN,CB$6,0)</f>
        <v>#N/A</v>
      </c>
      <c r="CC472" s="60" t="e">
        <f>VLOOKUP($C472,Sheet2!$A:$BN,CC$6,0)</f>
        <v>#N/A</v>
      </c>
      <c r="CD472" s="57" t="e">
        <f>IF(AND(CA472 &gt;= 0, CA472 &lt;=10000000),500000,IF(AND(CA472 &gt;= 10000000, CA472 &lt;20000000),1000000,IF(AND(CA472&gt;= 20000000, CA472 &lt;30000000),1500000,IF(AND(CA472 &gt;= 30000000, CA472 &lt;50000000),2000000,IF(CA472 &lt; 50000000,E,0)))))</f>
        <v>#N/A</v>
      </c>
      <c r="CE472" s="57" t="e">
        <f t="shared" si="110"/>
        <v>#N/A</v>
      </c>
    </row>
    <row r="473" spans="1:83" x14ac:dyDescent="0.35">
      <c r="A473" s="21" t="s">
        <v>649</v>
      </c>
      <c r="B473" s="21" t="s">
        <v>825</v>
      </c>
      <c r="C473" s="22" t="s">
        <v>826</v>
      </c>
      <c r="D473" s="57">
        <v>0</v>
      </c>
      <c r="E473" s="57">
        <f t="shared" si="111"/>
        <v>-9300000</v>
      </c>
      <c r="F473" s="19">
        <v>9300000</v>
      </c>
      <c r="G473" s="19">
        <v>8800000</v>
      </c>
      <c r="H473" s="19">
        <v>8600000</v>
      </c>
      <c r="I473" s="19">
        <v>8200000</v>
      </c>
      <c r="J473" s="19">
        <v>7800000</v>
      </c>
      <c r="K473" s="19">
        <v>6800000</v>
      </c>
      <c r="L473" s="19">
        <v>6200000</v>
      </c>
      <c r="M473" s="19">
        <v>5400000</v>
      </c>
      <c r="N473" s="19">
        <v>5100000</v>
      </c>
      <c r="O473" s="19">
        <v>4700000</v>
      </c>
      <c r="P473" s="19">
        <v>4000000</v>
      </c>
      <c r="Q473" s="19">
        <v>3300000</v>
      </c>
      <c r="S473" s="57" t="e">
        <f>VLOOKUP($C473,Sheet2!$A:$BN,S$6,0)</f>
        <v>#N/A</v>
      </c>
      <c r="T473" s="57" t="e">
        <f>VLOOKUP($C473,Sheet2!$A:$BN,T$6,0)</f>
        <v>#N/A</v>
      </c>
      <c r="U473" s="60" t="e">
        <f>VLOOKUP($C473,Sheet2!$A:$BN,U$6,0)</f>
        <v>#N/A</v>
      </c>
      <c r="V473" s="57" t="e">
        <f>IF(AND(S473 &gt;= 0, S473 &lt;=10000000),500000,IF(AND(S473 &gt;= 10000000, S473 &lt;20000000),1000000,IF(AND(S473&gt;= 20000000, S473 &lt;30000000),1500000,IF(AND(S473 &gt;= 30000000, S473 &lt;50000000),2000000,IF(S473 &lt; 50000000,E,0)))))</f>
        <v>#N/A</v>
      </c>
      <c r="W473" s="57" t="e">
        <f t="shared" si="98"/>
        <v>#N/A</v>
      </c>
      <c r="X473" s="57" t="e">
        <f>VLOOKUP($C473,Sheet2!$A:$BN,X$6,0)</f>
        <v>#N/A</v>
      </c>
      <c r="Y473" s="57" t="e">
        <f>VLOOKUP($C473,Sheet2!$A:$BN,Y$6,0)</f>
        <v>#N/A</v>
      </c>
      <c r="Z473" s="60" t="e">
        <f>VLOOKUP($C473,Sheet2!$A:$BN,Z$6,0)</f>
        <v>#N/A</v>
      </c>
      <c r="AA473" s="57" t="e">
        <f>IF(AND(X473 &gt;= 0, X473 &lt;=10000000),500000,IF(AND(X473 &gt;= 10000000, X473 &lt;20000000),1000000,IF(AND(X473&gt;= 20000000, X473 &lt;30000000),1500000,IF(AND(X473 &gt;= 30000000, X473 &lt;50000000),2000000,IF(X473 &lt; 50000000,E,0)))))</f>
        <v>#N/A</v>
      </c>
      <c r="AB473" s="57" t="e">
        <f t="shared" si="99"/>
        <v>#N/A</v>
      </c>
      <c r="AC473" s="57" t="e">
        <f>VLOOKUP($C473,Sheet2!$A:$BN,AC$6,0)</f>
        <v>#N/A</v>
      </c>
      <c r="AD473" s="57" t="e">
        <f>VLOOKUP($C473,Sheet2!$A:$BN,AD$6,0)</f>
        <v>#N/A</v>
      </c>
      <c r="AE473" s="60" t="e">
        <f>VLOOKUP($C473,Sheet2!$A:$BN,AE$6,0)</f>
        <v>#N/A</v>
      </c>
      <c r="AF473" s="57" t="e">
        <f>IF(AND(AC473 &gt;= 0, AC473 &lt;=10000000),500000,IF(AND(AC473 &gt;= 10000000, AC473 &lt;20000000),1000000,IF(AND(AC473&gt;= 20000000, AC473 &lt;30000000),1500000,IF(AND(AC473 &gt;= 30000000, AC473 &lt;50000000),2000000,IF(AC473 &lt; 50000000,E,0)))))</f>
        <v>#N/A</v>
      </c>
      <c r="AG473" s="57" t="e">
        <f t="shared" si="100"/>
        <v>#N/A</v>
      </c>
      <c r="AH473" s="57" t="e">
        <f>VLOOKUP($C473,Sheet2!$A:$BN,AH$6,0)</f>
        <v>#N/A</v>
      </c>
      <c r="AI473" s="57" t="e">
        <f>VLOOKUP($C473,Sheet2!$A:$BN,AI$6,0)</f>
        <v>#N/A</v>
      </c>
      <c r="AJ473" s="60" t="e">
        <f>VLOOKUP($C473,Sheet2!$A:$BN,AJ$6,0)</f>
        <v>#N/A</v>
      </c>
      <c r="AK473" s="57" t="e">
        <f>IF(AND(AH473 &gt;= 0, AH473 &lt;=10000000),500000,IF(AND(AH473 &gt;= 10000000, AH473 &lt;20000000),1000000,IF(AND(AH473&gt;= 20000000, AH473 &lt;30000000),1500000,IF(AND(AH473 &gt;= 30000000, AH473 &lt;50000000),2000000,IF(AH473 &lt; 50000000,E,0)))))</f>
        <v>#N/A</v>
      </c>
      <c r="AL473" s="57" t="e">
        <f t="shared" si="101"/>
        <v>#N/A</v>
      </c>
      <c r="AM473" s="57" t="e">
        <f>VLOOKUP($C473,Sheet2!$A:$BN,AM$6,0)</f>
        <v>#N/A</v>
      </c>
      <c r="AN473" s="57" t="e">
        <f>VLOOKUP($C473,Sheet2!$A:$BN,AN$6,0)</f>
        <v>#N/A</v>
      </c>
      <c r="AO473" s="60" t="e">
        <f>VLOOKUP($C473,Sheet2!$A:$BN,AO$6,0)</f>
        <v>#N/A</v>
      </c>
      <c r="AP473" s="57" t="e">
        <f>IF(AND(AM473 &gt;= 0, AM473 &lt;=10000000),500000,IF(AND(AM473 &gt;= 10000000, AM473 &lt;20000000),1000000,IF(AND(AM473&gt;= 20000000, AM473 &lt;30000000),1500000,IF(AND(AM473 &gt;= 30000000, AM473 &lt;50000000),2000000,IF(AM473 &lt; 50000000,E,0)))))</f>
        <v>#N/A</v>
      </c>
      <c r="AQ473" s="57" t="e">
        <f t="shared" si="102"/>
        <v>#N/A</v>
      </c>
      <c r="AR473" s="57" t="e">
        <f>VLOOKUP($C473,Sheet2!$A:$BN,AR$6,0)</f>
        <v>#N/A</v>
      </c>
      <c r="AS473" s="57" t="e">
        <f>VLOOKUP($C473,Sheet2!$A:$BN,AS$6,0)</f>
        <v>#N/A</v>
      </c>
      <c r="AT473" s="60" t="e">
        <f>VLOOKUP($C473,Sheet2!$A:$BN,AT$6,0)</f>
        <v>#N/A</v>
      </c>
      <c r="AU473" s="57" t="e">
        <f>IF(AND(AR473 &gt;= 0, AR473 &lt;=10000000),500000,IF(AND(AR473 &gt;= 10000000, AR473 &lt;20000000),1000000,IF(AND(AR473&gt;= 20000000, AR473 &lt;30000000),1500000,IF(AND(AR473 &gt;= 30000000, AR473 &lt;50000000),2000000,IF(AR473 &lt; 50000000,E,0)))))</f>
        <v>#N/A</v>
      </c>
      <c r="AV473" s="57" t="e">
        <f t="shared" si="103"/>
        <v>#N/A</v>
      </c>
      <c r="AW473" s="57" t="e">
        <f>VLOOKUP($C473,Sheet2!$A:$BN,AW$6,0)</f>
        <v>#N/A</v>
      </c>
      <c r="AX473" s="57" t="e">
        <f>VLOOKUP($C473,Sheet2!$A:$BN,AX$6,0)</f>
        <v>#N/A</v>
      </c>
      <c r="AY473" s="60" t="e">
        <f>VLOOKUP($C473,Sheet2!$A:$BN,AY$6,0)</f>
        <v>#N/A</v>
      </c>
      <c r="AZ473" s="57" t="e">
        <f>IF(AND(AW473 &gt;= 0, AW473 &lt;=10000000),500000,IF(AND(AW473 &gt;= 10000000, AW473 &lt;20000000),1000000,IF(AND(AW473&gt;= 20000000, AW473 &lt;30000000),1500000,IF(AND(AW473 &gt;= 30000000, AW473 &lt;50000000),2000000,IF(AW473 &lt; 50000000,E,0)))))</f>
        <v>#N/A</v>
      </c>
      <c r="BA473" s="57" t="e">
        <f t="shared" si="104"/>
        <v>#N/A</v>
      </c>
      <c r="BB473" s="57" t="e">
        <f>VLOOKUP($C473,Sheet2!$A:$BN,BB$6,0)</f>
        <v>#N/A</v>
      </c>
      <c r="BC473" s="57" t="e">
        <f>VLOOKUP($C473,Sheet2!$A:$BN,BC$6,0)</f>
        <v>#N/A</v>
      </c>
      <c r="BD473" s="60" t="e">
        <f>VLOOKUP($C473,Sheet2!$A:$BN,BD$6,0)</f>
        <v>#N/A</v>
      </c>
      <c r="BE473" s="57" t="e">
        <f>IF(AND(BB473 &gt;= 0, BB473 &lt;=10000000),500000,IF(AND(BB473 &gt;= 10000000, BB473 &lt;20000000),1000000,IF(AND(BB473&gt;= 20000000, BB473 &lt;30000000),1500000,IF(AND(BB473 &gt;= 30000000, BB473 &lt;50000000),2000000,IF(BB473 &lt; 50000000,E,0)))))</f>
        <v>#N/A</v>
      </c>
      <c r="BF473" s="57" t="e">
        <f t="shared" si="105"/>
        <v>#N/A</v>
      </c>
      <c r="BG473" s="57" t="e">
        <f>VLOOKUP($C473,Sheet2!$A:$BN,BG$6,0)</f>
        <v>#N/A</v>
      </c>
      <c r="BH473" s="57" t="e">
        <f>VLOOKUP($C473,Sheet2!$A:$BN,BH$6,0)</f>
        <v>#N/A</v>
      </c>
      <c r="BI473" s="60" t="e">
        <f>VLOOKUP($C473,Sheet2!$A:$BN,BI$6,0)</f>
        <v>#N/A</v>
      </c>
      <c r="BJ473" s="57" t="e">
        <f>IF(AND(BG473 &gt;= 0, BG473 &lt;=10000000),500000,IF(AND(BG473 &gt;= 10000000, BG473 &lt;20000000),1000000,IF(AND(BG473&gt;= 20000000, BG473 &lt;30000000),1500000,IF(AND(BG473 &gt;= 30000000, BG473 &lt;50000000),2000000,IF(BG473 &lt; 50000000,E,0)))))</f>
        <v>#N/A</v>
      </c>
      <c r="BK473" s="57" t="e">
        <f t="shared" si="106"/>
        <v>#N/A</v>
      </c>
      <c r="BL473" s="57" t="e">
        <f>VLOOKUP($C473,Sheet2!$A:$BN,BL$6,0)</f>
        <v>#N/A</v>
      </c>
      <c r="BM473" s="57" t="e">
        <f>VLOOKUP($C473,Sheet2!$A:$BN,BM$6,0)</f>
        <v>#N/A</v>
      </c>
      <c r="BN473" s="60" t="e">
        <f>VLOOKUP($C473,Sheet2!$A:$BN,BN$6,0)</f>
        <v>#N/A</v>
      </c>
      <c r="BO473" s="57" t="e">
        <f>IF(AND(BL473 &gt;= 0, BL473 &lt;=10000000),500000,IF(AND(BL473 &gt;= 10000000, BL473 &lt;20000000),1000000,IF(AND(BL473&gt;= 20000000, BL473 &lt;30000000),1500000,IF(AND(BL473 &gt;= 30000000, BL473 &lt;50000000),2000000,IF(BL473 &lt; 50000000,E,0)))))</f>
        <v>#N/A</v>
      </c>
      <c r="BP473" s="57" t="e">
        <f t="shared" si="107"/>
        <v>#N/A</v>
      </c>
      <c r="BQ473" s="57" t="e">
        <f>VLOOKUP($C473,Sheet2!$A:$BN,BQ$6,0)</f>
        <v>#N/A</v>
      </c>
      <c r="BR473" s="57" t="e">
        <f>VLOOKUP($C473,Sheet2!$A:$BN,BR$6,0)</f>
        <v>#N/A</v>
      </c>
      <c r="BS473" s="60" t="e">
        <f>VLOOKUP($C473,Sheet2!$A:$BN,BS$6,0)</f>
        <v>#N/A</v>
      </c>
      <c r="BT473" s="57" t="e">
        <f>IF(AND(BQ473 &gt;= 0, BQ473 &lt;=10000000),500000,IF(AND(BQ473 &gt;= 10000000, BQ473 &lt;20000000),1000000,IF(AND(BQ473&gt;= 20000000, BQ473 &lt;30000000),1500000,IF(AND(BQ473 &gt;= 30000000, BQ473 &lt;50000000),2000000,IF(BQ473 &lt; 50000000,E,0)))))</f>
        <v>#N/A</v>
      </c>
      <c r="BU473" s="57" t="e">
        <f t="shared" si="108"/>
        <v>#N/A</v>
      </c>
      <c r="BV473" s="57" t="e">
        <f>VLOOKUP($C473,Sheet2!$A:$BN,BV$6,0)</f>
        <v>#N/A</v>
      </c>
      <c r="BW473" s="57" t="e">
        <f>VLOOKUP($C473,Sheet2!$A:$BN,BW$6,0)</f>
        <v>#N/A</v>
      </c>
      <c r="BX473" s="60" t="e">
        <f>VLOOKUP($C473,Sheet2!$A:$BN,BX$6,0)</f>
        <v>#N/A</v>
      </c>
      <c r="BY473" s="57" t="e">
        <f>IF(AND(BV473 &gt;= 0, BV473 &lt;=10000000),500000,IF(AND(BV473 &gt;= 10000000, BV473 &lt;20000000),1000000,IF(AND(BV473&gt;= 20000000, BV473 &lt;30000000),1500000,IF(AND(BV473 &gt;= 30000000, BV473 &lt;50000000),2000000,IF(BV473 &lt; 50000000,E,0)))))</f>
        <v>#N/A</v>
      </c>
      <c r="BZ473" s="57" t="e">
        <f t="shared" si="109"/>
        <v>#N/A</v>
      </c>
      <c r="CA473" s="57" t="e">
        <f>VLOOKUP($C473,Sheet2!$A:$BN,CA$6,0)</f>
        <v>#N/A</v>
      </c>
      <c r="CB473" s="57" t="e">
        <f>VLOOKUP($C473,Sheet2!$A:$BN,CB$6,0)</f>
        <v>#N/A</v>
      </c>
      <c r="CC473" s="60" t="e">
        <f>VLOOKUP($C473,Sheet2!$A:$BN,CC$6,0)</f>
        <v>#N/A</v>
      </c>
      <c r="CD473" s="57" t="e">
        <f>IF(AND(CA473 &gt;= 0, CA473 &lt;=10000000),500000,IF(AND(CA473 &gt;= 10000000, CA473 &lt;20000000),1000000,IF(AND(CA473&gt;= 20000000, CA473 &lt;30000000),1500000,IF(AND(CA473 &gt;= 30000000, CA473 &lt;50000000),2000000,IF(CA473 &lt; 50000000,E,0)))))</f>
        <v>#N/A</v>
      </c>
      <c r="CE473" s="57" t="e">
        <f t="shared" si="110"/>
        <v>#N/A</v>
      </c>
    </row>
    <row r="474" spans="1:83" x14ac:dyDescent="0.35">
      <c r="A474" s="21" t="s">
        <v>649</v>
      </c>
      <c r="B474" s="21" t="s">
        <v>827</v>
      </c>
      <c r="C474" s="22" t="s">
        <v>828</v>
      </c>
      <c r="D474" s="57">
        <v>0</v>
      </c>
      <c r="E474" s="57">
        <f t="shared" si="111"/>
        <v>-9800000</v>
      </c>
      <c r="F474" s="19">
        <v>9800000</v>
      </c>
      <c r="G474" s="19">
        <v>9300000</v>
      </c>
      <c r="H474" s="19">
        <v>9100000</v>
      </c>
      <c r="I474" s="19">
        <v>8600000</v>
      </c>
      <c r="J474" s="19">
        <v>8200000</v>
      </c>
      <c r="K474" s="19">
        <v>7200000</v>
      </c>
      <c r="L474" s="19">
        <v>6400000</v>
      </c>
      <c r="M474" s="19">
        <v>5800000</v>
      </c>
      <c r="N474" s="19">
        <v>5400000</v>
      </c>
      <c r="O474" s="19">
        <v>4800000</v>
      </c>
      <c r="P474" s="19">
        <v>4200000</v>
      </c>
      <c r="Q474" s="19">
        <v>3500000</v>
      </c>
      <c r="S474" s="57" t="e">
        <f>VLOOKUP($C474,Sheet2!$A:$BN,S$6,0)</f>
        <v>#N/A</v>
      </c>
      <c r="T474" s="57" t="e">
        <f>VLOOKUP($C474,Sheet2!$A:$BN,T$6,0)</f>
        <v>#N/A</v>
      </c>
      <c r="U474" s="60" t="e">
        <f>VLOOKUP($C474,Sheet2!$A:$BN,U$6,0)</f>
        <v>#N/A</v>
      </c>
      <c r="V474" s="57" t="e">
        <f>IF(AND(S474 &gt;= 0, S474 &lt;=10000000),500000,IF(AND(S474 &gt;= 10000000, S474 &lt;20000000),1000000,IF(AND(S474&gt;= 20000000, S474 &lt;30000000),1500000,IF(AND(S474 &gt;= 30000000, S474 &lt;50000000),2000000,IF(S474 &lt; 50000000,E,0)))))</f>
        <v>#N/A</v>
      </c>
      <c r="W474" s="57" t="e">
        <f t="shared" si="98"/>
        <v>#N/A</v>
      </c>
      <c r="X474" s="57" t="e">
        <f>VLOOKUP($C474,Sheet2!$A:$BN,X$6,0)</f>
        <v>#N/A</v>
      </c>
      <c r="Y474" s="57" t="e">
        <f>VLOOKUP($C474,Sheet2!$A:$BN,Y$6,0)</f>
        <v>#N/A</v>
      </c>
      <c r="Z474" s="60" t="e">
        <f>VLOOKUP($C474,Sheet2!$A:$BN,Z$6,0)</f>
        <v>#N/A</v>
      </c>
      <c r="AA474" s="57" t="e">
        <f>IF(AND(X474 &gt;= 0, X474 &lt;=10000000),500000,IF(AND(X474 &gt;= 10000000, X474 &lt;20000000),1000000,IF(AND(X474&gt;= 20000000, X474 &lt;30000000),1500000,IF(AND(X474 &gt;= 30000000, X474 &lt;50000000),2000000,IF(X474 &lt; 50000000,E,0)))))</f>
        <v>#N/A</v>
      </c>
      <c r="AB474" s="57" t="e">
        <f t="shared" si="99"/>
        <v>#N/A</v>
      </c>
      <c r="AC474" s="57" t="e">
        <f>VLOOKUP($C474,Sheet2!$A:$BN,AC$6,0)</f>
        <v>#N/A</v>
      </c>
      <c r="AD474" s="57" t="e">
        <f>VLOOKUP($C474,Sheet2!$A:$BN,AD$6,0)</f>
        <v>#N/A</v>
      </c>
      <c r="AE474" s="60" t="e">
        <f>VLOOKUP($C474,Sheet2!$A:$BN,AE$6,0)</f>
        <v>#N/A</v>
      </c>
      <c r="AF474" s="57" t="e">
        <f>IF(AND(AC474 &gt;= 0, AC474 &lt;=10000000),500000,IF(AND(AC474 &gt;= 10000000, AC474 &lt;20000000),1000000,IF(AND(AC474&gt;= 20000000, AC474 &lt;30000000),1500000,IF(AND(AC474 &gt;= 30000000, AC474 &lt;50000000),2000000,IF(AC474 &lt; 50000000,E,0)))))</f>
        <v>#N/A</v>
      </c>
      <c r="AG474" s="57" t="e">
        <f t="shared" si="100"/>
        <v>#N/A</v>
      </c>
      <c r="AH474" s="57" t="e">
        <f>VLOOKUP($C474,Sheet2!$A:$BN,AH$6,0)</f>
        <v>#N/A</v>
      </c>
      <c r="AI474" s="57" t="e">
        <f>VLOOKUP($C474,Sheet2!$A:$BN,AI$6,0)</f>
        <v>#N/A</v>
      </c>
      <c r="AJ474" s="60" t="e">
        <f>VLOOKUP($C474,Sheet2!$A:$BN,AJ$6,0)</f>
        <v>#N/A</v>
      </c>
      <c r="AK474" s="57" t="e">
        <f>IF(AND(AH474 &gt;= 0, AH474 &lt;=10000000),500000,IF(AND(AH474 &gt;= 10000000, AH474 &lt;20000000),1000000,IF(AND(AH474&gt;= 20000000, AH474 &lt;30000000),1500000,IF(AND(AH474 &gt;= 30000000, AH474 &lt;50000000),2000000,IF(AH474 &lt; 50000000,E,0)))))</f>
        <v>#N/A</v>
      </c>
      <c r="AL474" s="57" t="e">
        <f t="shared" si="101"/>
        <v>#N/A</v>
      </c>
      <c r="AM474" s="57" t="e">
        <f>VLOOKUP($C474,Sheet2!$A:$BN,AM$6,0)</f>
        <v>#N/A</v>
      </c>
      <c r="AN474" s="57" t="e">
        <f>VLOOKUP($C474,Sheet2!$A:$BN,AN$6,0)</f>
        <v>#N/A</v>
      </c>
      <c r="AO474" s="60" t="e">
        <f>VLOOKUP($C474,Sheet2!$A:$BN,AO$6,0)</f>
        <v>#N/A</v>
      </c>
      <c r="AP474" s="57" t="e">
        <f>IF(AND(AM474 &gt;= 0, AM474 &lt;=10000000),500000,IF(AND(AM474 &gt;= 10000000, AM474 &lt;20000000),1000000,IF(AND(AM474&gt;= 20000000, AM474 &lt;30000000),1500000,IF(AND(AM474 &gt;= 30000000, AM474 &lt;50000000),2000000,IF(AM474 &lt; 50000000,E,0)))))</f>
        <v>#N/A</v>
      </c>
      <c r="AQ474" s="57" t="e">
        <f t="shared" si="102"/>
        <v>#N/A</v>
      </c>
      <c r="AR474" s="57" t="e">
        <f>VLOOKUP($C474,Sheet2!$A:$BN,AR$6,0)</f>
        <v>#N/A</v>
      </c>
      <c r="AS474" s="57" t="e">
        <f>VLOOKUP($C474,Sheet2!$A:$BN,AS$6,0)</f>
        <v>#N/A</v>
      </c>
      <c r="AT474" s="60" t="e">
        <f>VLOOKUP($C474,Sheet2!$A:$BN,AT$6,0)</f>
        <v>#N/A</v>
      </c>
      <c r="AU474" s="57" t="e">
        <f>IF(AND(AR474 &gt;= 0, AR474 &lt;=10000000),500000,IF(AND(AR474 &gt;= 10000000, AR474 &lt;20000000),1000000,IF(AND(AR474&gt;= 20000000, AR474 &lt;30000000),1500000,IF(AND(AR474 &gt;= 30000000, AR474 &lt;50000000),2000000,IF(AR474 &lt; 50000000,E,0)))))</f>
        <v>#N/A</v>
      </c>
      <c r="AV474" s="57" t="e">
        <f t="shared" si="103"/>
        <v>#N/A</v>
      </c>
      <c r="AW474" s="57" t="e">
        <f>VLOOKUP($C474,Sheet2!$A:$BN,AW$6,0)</f>
        <v>#N/A</v>
      </c>
      <c r="AX474" s="57" t="e">
        <f>VLOOKUP($C474,Sheet2!$A:$BN,AX$6,0)</f>
        <v>#N/A</v>
      </c>
      <c r="AY474" s="60" t="e">
        <f>VLOOKUP($C474,Sheet2!$A:$BN,AY$6,0)</f>
        <v>#N/A</v>
      </c>
      <c r="AZ474" s="57" t="e">
        <f>IF(AND(AW474 &gt;= 0, AW474 &lt;=10000000),500000,IF(AND(AW474 &gt;= 10000000, AW474 &lt;20000000),1000000,IF(AND(AW474&gt;= 20000000, AW474 &lt;30000000),1500000,IF(AND(AW474 &gt;= 30000000, AW474 &lt;50000000),2000000,IF(AW474 &lt; 50000000,E,0)))))</f>
        <v>#N/A</v>
      </c>
      <c r="BA474" s="57" t="e">
        <f t="shared" si="104"/>
        <v>#N/A</v>
      </c>
      <c r="BB474" s="57" t="e">
        <f>VLOOKUP($C474,Sheet2!$A:$BN,BB$6,0)</f>
        <v>#N/A</v>
      </c>
      <c r="BC474" s="57" t="e">
        <f>VLOOKUP($C474,Sheet2!$A:$BN,BC$6,0)</f>
        <v>#N/A</v>
      </c>
      <c r="BD474" s="60" t="e">
        <f>VLOOKUP($C474,Sheet2!$A:$BN,BD$6,0)</f>
        <v>#N/A</v>
      </c>
      <c r="BE474" s="57" t="e">
        <f>IF(AND(BB474 &gt;= 0, BB474 &lt;=10000000),500000,IF(AND(BB474 &gt;= 10000000, BB474 &lt;20000000),1000000,IF(AND(BB474&gt;= 20000000, BB474 &lt;30000000),1500000,IF(AND(BB474 &gt;= 30000000, BB474 &lt;50000000),2000000,IF(BB474 &lt; 50000000,E,0)))))</f>
        <v>#N/A</v>
      </c>
      <c r="BF474" s="57" t="e">
        <f t="shared" si="105"/>
        <v>#N/A</v>
      </c>
      <c r="BG474" s="57" t="e">
        <f>VLOOKUP($C474,Sheet2!$A:$BN,BG$6,0)</f>
        <v>#N/A</v>
      </c>
      <c r="BH474" s="57" t="e">
        <f>VLOOKUP($C474,Sheet2!$A:$BN,BH$6,0)</f>
        <v>#N/A</v>
      </c>
      <c r="BI474" s="60" t="e">
        <f>VLOOKUP($C474,Sheet2!$A:$BN,BI$6,0)</f>
        <v>#N/A</v>
      </c>
      <c r="BJ474" s="57" t="e">
        <f>IF(AND(BG474 &gt;= 0, BG474 &lt;=10000000),500000,IF(AND(BG474 &gt;= 10000000, BG474 &lt;20000000),1000000,IF(AND(BG474&gt;= 20000000, BG474 &lt;30000000),1500000,IF(AND(BG474 &gt;= 30000000, BG474 &lt;50000000),2000000,IF(BG474 &lt; 50000000,E,0)))))</f>
        <v>#N/A</v>
      </c>
      <c r="BK474" s="57" t="e">
        <f t="shared" si="106"/>
        <v>#N/A</v>
      </c>
      <c r="BL474" s="57" t="e">
        <f>VLOOKUP($C474,Sheet2!$A:$BN,BL$6,0)</f>
        <v>#N/A</v>
      </c>
      <c r="BM474" s="57" t="e">
        <f>VLOOKUP($C474,Sheet2!$A:$BN,BM$6,0)</f>
        <v>#N/A</v>
      </c>
      <c r="BN474" s="60" t="e">
        <f>VLOOKUP($C474,Sheet2!$A:$BN,BN$6,0)</f>
        <v>#N/A</v>
      </c>
      <c r="BO474" s="57" t="e">
        <f>IF(AND(BL474 &gt;= 0, BL474 &lt;=10000000),500000,IF(AND(BL474 &gt;= 10000000, BL474 &lt;20000000),1000000,IF(AND(BL474&gt;= 20000000, BL474 &lt;30000000),1500000,IF(AND(BL474 &gt;= 30000000, BL474 &lt;50000000),2000000,IF(BL474 &lt; 50000000,E,0)))))</f>
        <v>#N/A</v>
      </c>
      <c r="BP474" s="57" t="e">
        <f t="shared" si="107"/>
        <v>#N/A</v>
      </c>
      <c r="BQ474" s="57" t="e">
        <f>VLOOKUP($C474,Sheet2!$A:$BN,BQ$6,0)</f>
        <v>#N/A</v>
      </c>
      <c r="BR474" s="57" t="e">
        <f>VLOOKUP($C474,Sheet2!$A:$BN,BR$6,0)</f>
        <v>#N/A</v>
      </c>
      <c r="BS474" s="60" t="e">
        <f>VLOOKUP($C474,Sheet2!$A:$BN,BS$6,0)</f>
        <v>#N/A</v>
      </c>
      <c r="BT474" s="57" t="e">
        <f>IF(AND(BQ474 &gt;= 0, BQ474 &lt;=10000000),500000,IF(AND(BQ474 &gt;= 10000000, BQ474 &lt;20000000),1000000,IF(AND(BQ474&gt;= 20000000, BQ474 &lt;30000000),1500000,IF(AND(BQ474 &gt;= 30000000, BQ474 &lt;50000000),2000000,IF(BQ474 &lt; 50000000,E,0)))))</f>
        <v>#N/A</v>
      </c>
      <c r="BU474" s="57" t="e">
        <f t="shared" si="108"/>
        <v>#N/A</v>
      </c>
      <c r="BV474" s="57" t="e">
        <f>VLOOKUP($C474,Sheet2!$A:$BN,BV$6,0)</f>
        <v>#N/A</v>
      </c>
      <c r="BW474" s="57" t="e">
        <f>VLOOKUP($C474,Sheet2!$A:$BN,BW$6,0)</f>
        <v>#N/A</v>
      </c>
      <c r="BX474" s="60" t="e">
        <f>VLOOKUP($C474,Sheet2!$A:$BN,BX$6,0)</f>
        <v>#N/A</v>
      </c>
      <c r="BY474" s="57" t="e">
        <f>IF(AND(BV474 &gt;= 0, BV474 &lt;=10000000),500000,IF(AND(BV474 &gt;= 10000000, BV474 &lt;20000000),1000000,IF(AND(BV474&gt;= 20000000, BV474 &lt;30000000),1500000,IF(AND(BV474 &gt;= 30000000, BV474 &lt;50000000),2000000,IF(BV474 &lt; 50000000,E,0)))))</f>
        <v>#N/A</v>
      </c>
      <c r="BZ474" s="57" t="e">
        <f t="shared" si="109"/>
        <v>#N/A</v>
      </c>
      <c r="CA474" s="57" t="e">
        <f>VLOOKUP($C474,Sheet2!$A:$BN,CA$6,0)</f>
        <v>#N/A</v>
      </c>
      <c r="CB474" s="57" t="e">
        <f>VLOOKUP($C474,Sheet2!$A:$BN,CB$6,0)</f>
        <v>#N/A</v>
      </c>
      <c r="CC474" s="60" t="e">
        <f>VLOOKUP($C474,Sheet2!$A:$BN,CC$6,0)</f>
        <v>#N/A</v>
      </c>
      <c r="CD474" s="57" t="e">
        <f>IF(AND(CA474 &gt;= 0, CA474 &lt;=10000000),500000,IF(AND(CA474 &gt;= 10000000, CA474 &lt;20000000),1000000,IF(AND(CA474&gt;= 20000000, CA474 &lt;30000000),1500000,IF(AND(CA474 &gt;= 30000000, CA474 &lt;50000000),2000000,IF(CA474 &lt; 50000000,E,0)))))</f>
        <v>#N/A</v>
      </c>
      <c r="CE474" s="57" t="e">
        <f t="shared" si="110"/>
        <v>#N/A</v>
      </c>
    </row>
    <row r="475" spans="1:83" x14ac:dyDescent="0.35">
      <c r="A475" s="21" t="s">
        <v>649</v>
      </c>
      <c r="B475" s="21" t="s">
        <v>829</v>
      </c>
      <c r="C475" s="22" t="s">
        <v>830</v>
      </c>
      <c r="D475" s="57">
        <v>0</v>
      </c>
      <c r="E475" s="57">
        <f t="shared" si="111"/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4800000</v>
      </c>
      <c r="P475" s="19">
        <v>4200000</v>
      </c>
      <c r="Q475" s="19">
        <v>3500000</v>
      </c>
      <c r="S475" s="57" t="e">
        <f>VLOOKUP($C475,Sheet2!$A:$BN,S$6,0)</f>
        <v>#N/A</v>
      </c>
      <c r="T475" s="57" t="e">
        <f>VLOOKUP($C475,Sheet2!$A:$BN,T$6,0)</f>
        <v>#N/A</v>
      </c>
      <c r="U475" s="60" t="e">
        <f>VLOOKUP($C475,Sheet2!$A:$BN,U$6,0)</f>
        <v>#N/A</v>
      </c>
      <c r="V475" s="57" t="e">
        <f>IF(AND(S475 &gt;= 0, S475 &lt;=10000000),500000,IF(AND(S475 &gt;= 10000000, S475 &lt;20000000),1000000,IF(AND(S475&gt;= 20000000, S475 &lt;30000000),1500000,IF(AND(S475 &gt;= 30000000, S475 &lt;50000000),2000000,IF(S475 &lt; 50000000,E,0)))))</f>
        <v>#N/A</v>
      </c>
      <c r="W475" s="57" t="e">
        <f t="shared" si="98"/>
        <v>#N/A</v>
      </c>
      <c r="X475" s="57" t="e">
        <f>VLOOKUP($C475,Sheet2!$A:$BN,X$6,0)</f>
        <v>#N/A</v>
      </c>
      <c r="Y475" s="57" t="e">
        <f>VLOOKUP($C475,Sheet2!$A:$BN,Y$6,0)</f>
        <v>#N/A</v>
      </c>
      <c r="Z475" s="60" t="e">
        <f>VLOOKUP($C475,Sheet2!$A:$BN,Z$6,0)</f>
        <v>#N/A</v>
      </c>
      <c r="AA475" s="57" t="e">
        <f>IF(AND(X475 &gt;= 0, X475 &lt;=10000000),500000,IF(AND(X475 &gt;= 10000000, X475 &lt;20000000),1000000,IF(AND(X475&gt;= 20000000, X475 &lt;30000000),1500000,IF(AND(X475 &gt;= 30000000, X475 &lt;50000000),2000000,IF(X475 &lt; 50000000,E,0)))))</f>
        <v>#N/A</v>
      </c>
      <c r="AB475" s="57" t="e">
        <f t="shared" si="99"/>
        <v>#N/A</v>
      </c>
      <c r="AC475" s="57" t="e">
        <f>VLOOKUP($C475,Sheet2!$A:$BN,AC$6,0)</f>
        <v>#N/A</v>
      </c>
      <c r="AD475" s="57" t="e">
        <f>VLOOKUP($C475,Sheet2!$A:$BN,AD$6,0)</f>
        <v>#N/A</v>
      </c>
      <c r="AE475" s="60" t="e">
        <f>VLOOKUP($C475,Sheet2!$A:$BN,AE$6,0)</f>
        <v>#N/A</v>
      </c>
      <c r="AF475" s="57" t="e">
        <f>IF(AND(AC475 &gt;= 0, AC475 &lt;=10000000),500000,IF(AND(AC475 &gt;= 10000000, AC475 &lt;20000000),1000000,IF(AND(AC475&gt;= 20000000, AC475 &lt;30000000),1500000,IF(AND(AC475 &gt;= 30000000, AC475 &lt;50000000),2000000,IF(AC475 &lt; 50000000,E,0)))))</f>
        <v>#N/A</v>
      </c>
      <c r="AG475" s="57" t="e">
        <f t="shared" si="100"/>
        <v>#N/A</v>
      </c>
      <c r="AH475" s="57" t="e">
        <f>VLOOKUP($C475,Sheet2!$A:$BN,AH$6,0)</f>
        <v>#N/A</v>
      </c>
      <c r="AI475" s="57" t="e">
        <f>VLOOKUP($C475,Sheet2!$A:$BN,AI$6,0)</f>
        <v>#N/A</v>
      </c>
      <c r="AJ475" s="60" t="e">
        <f>VLOOKUP($C475,Sheet2!$A:$BN,AJ$6,0)</f>
        <v>#N/A</v>
      </c>
      <c r="AK475" s="57" t="e">
        <f>IF(AND(AH475 &gt;= 0, AH475 &lt;=10000000),500000,IF(AND(AH475 &gt;= 10000000, AH475 &lt;20000000),1000000,IF(AND(AH475&gt;= 20000000, AH475 &lt;30000000),1500000,IF(AND(AH475 &gt;= 30000000, AH475 &lt;50000000),2000000,IF(AH475 &lt; 50000000,E,0)))))</f>
        <v>#N/A</v>
      </c>
      <c r="AL475" s="57" t="e">
        <f t="shared" si="101"/>
        <v>#N/A</v>
      </c>
      <c r="AM475" s="57" t="e">
        <f>VLOOKUP($C475,Sheet2!$A:$BN,AM$6,0)</f>
        <v>#N/A</v>
      </c>
      <c r="AN475" s="57" t="e">
        <f>VLOOKUP($C475,Sheet2!$A:$BN,AN$6,0)</f>
        <v>#N/A</v>
      </c>
      <c r="AO475" s="60" t="e">
        <f>VLOOKUP($C475,Sheet2!$A:$BN,AO$6,0)</f>
        <v>#N/A</v>
      </c>
      <c r="AP475" s="57" t="e">
        <f>IF(AND(AM475 &gt;= 0, AM475 &lt;=10000000),500000,IF(AND(AM475 &gt;= 10000000, AM475 &lt;20000000),1000000,IF(AND(AM475&gt;= 20000000, AM475 &lt;30000000),1500000,IF(AND(AM475 &gt;= 30000000, AM475 &lt;50000000),2000000,IF(AM475 &lt; 50000000,E,0)))))</f>
        <v>#N/A</v>
      </c>
      <c r="AQ475" s="57" t="e">
        <f t="shared" si="102"/>
        <v>#N/A</v>
      </c>
      <c r="AR475" s="57" t="e">
        <f>VLOOKUP($C475,Sheet2!$A:$BN,AR$6,0)</f>
        <v>#N/A</v>
      </c>
      <c r="AS475" s="57" t="e">
        <f>VLOOKUP($C475,Sheet2!$A:$BN,AS$6,0)</f>
        <v>#N/A</v>
      </c>
      <c r="AT475" s="60" t="e">
        <f>VLOOKUP($C475,Sheet2!$A:$BN,AT$6,0)</f>
        <v>#N/A</v>
      </c>
      <c r="AU475" s="57" t="e">
        <f>IF(AND(AR475 &gt;= 0, AR475 &lt;=10000000),500000,IF(AND(AR475 &gt;= 10000000, AR475 &lt;20000000),1000000,IF(AND(AR475&gt;= 20000000, AR475 &lt;30000000),1500000,IF(AND(AR475 &gt;= 30000000, AR475 &lt;50000000),2000000,IF(AR475 &lt; 50000000,E,0)))))</f>
        <v>#N/A</v>
      </c>
      <c r="AV475" s="57" t="e">
        <f t="shared" si="103"/>
        <v>#N/A</v>
      </c>
      <c r="AW475" s="57" t="e">
        <f>VLOOKUP($C475,Sheet2!$A:$BN,AW$6,0)</f>
        <v>#N/A</v>
      </c>
      <c r="AX475" s="57" t="e">
        <f>VLOOKUP($C475,Sheet2!$A:$BN,AX$6,0)</f>
        <v>#N/A</v>
      </c>
      <c r="AY475" s="60" t="e">
        <f>VLOOKUP($C475,Sheet2!$A:$BN,AY$6,0)</f>
        <v>#N/A</v>
      </c>
      <c r="AZ475" s="57" t="e">
        <f>IF(AND(AW475 &gt;= 0, AW475 &lt;=10000000),500000,IF(AND(AW475 &gt;= 10000000, AW475 &lt;20000000),1000000,IF(AND(AW475&gt;= 20000000, AW475 &lt;30000000),1500000,IF(AND(AW475 &gt;= 30000000, AW475 &lt;50000000),2000000,IF(AW475 &lt; 50000000,E,0)))))</f>
        <v>#N/A</v>
      </c>
      <c r="BA475" s="57" t="e">
        <f t="shared" si="104"/>
        <v>#N/A</v>
      </c>
      <c r="BB475" s="57" t="e">
        <f>VLOOKUP($C475,Sheet2!$A:$BN,BB$6,0)</f>
        <v>#N/A</v>
      </c>
      <c r="BC475" s="57" t="e">
        <f>VLOOKUP($C475,Sheet2!$A:$BN,BC$6,0)</f>
        <v>#N/A</v>
      </c>
      <c r="BD475" s="60" t="e">
        <f>VLOOKUP($C475,Sheet2!$A:$BN,BD$6,0)</f>
        <v>#N/A</v>
      </c>
      <c r="BE475" s="57" t="e">
        <f>IF(AND(BB475 &gt;= 0, BB475 &lt;=10000000),500000,IF(AND(BB475 &gt;= 10000000, BB475 &lt;20000000),1000000,IF(AND(BB475&gt;= 20000000, BB475 &lt;30000000),1500000,IF(AND(BB475 &gt;= 30000000, BB475 &lt;50000000),2000000,IF(BB475 &lt; 50000000,E,0)))))</f>
        <v>#N/A</v>
      </c>
      <c r="BF475" s="57" t="e">
        <f t="shared" si="105"/>
        <v>#N/A</v>
      </c>
      <c r="BG475" s="57" t="e">
        <f>VLOOKUP($C475,Sheet2!$A:$BN,BG$6,0)</f>
        <v>#N/A</v>
      </c>
      <c r="BH475" s="57" t="e">
        <f>VLOOKUP($C475,Sheet2!$A:$BN,BH$6,0)</f>
        <v>#N/A</v>
      </c>
      <c r="BI475" s="60" t="e">
        <f>VLOOKUP($C475,Sheet2!$A:$BN,BI$6,0)</f>
        <v>#N/A</v>
      </c>
      <c r="BJ475" s="57" t="e">
        <f>IF(AND(BG475 &gt;= 0, BG475 &lt;=10000000),500000,IF(AND(BG475 &gt;= 10000000, BG475 &lt;20000000),1000000,IF(AND(BG475&gt;= 20000000, BG475 &lt;30000000),1500000,IF(AND(BG475 &gt;= 30000000, BG475 &lt;50000000),2000000,IF(BG475 &lt; 50000000,E,0)))))</f>
        <v>#N/A</v>
      </c>
      <c r="BK475" s="57" t="e">
        <f t="shared" si="106"/>
        <v>#N/A</v>
      </c>
      <c r="BL475" s="57" t="e">
        <f>VLOOKUP($C475,Sheet2!$A:$BN,BL$6,0)</f>
        <v>#N/A</v>
      </c>
      <c r="BM475" s="57" t="e">
        <f>VLOOKUP($C475,Sheet2!$A:$BN,BM$6,0)</f>
        <v>#N/A</v>
      </c>
      <c r="BN475" s="60" t="e">
        <f>VLOOKUP($C475,Sheet2!$A:$BN,BN$6,0)</f>
        <v>#N/A</v>
      </c>
      <c r="BO475" s="57" t="e">
        <f>IF(AND(BL475 &gt;= 0, BL475 &lt;=10000000),500000,IF(AND(BL475 &gt;= 10000000, BL475 &lt;20000000),1000000,IF(AND(BL475&gt;= 20000000, BL475 &lt;30000000),1500000,IF(AND(BL475 &gt;= 30000000, BL475 &lt;50000000),2000000,IF(BL475 &lt; 50000000,E,0)))))</f>
        <v>#N/A</v>
      </c>
      <c r="BP475" s="57" t="e">
        <f t="shared" si="107"/>
        <v>#N/A</v>
      </c>
      <c r="BQ475" s="57" t="e">
        <f>VLOOKUP($C475,Sheet2!$A:$BN,BQ$6,0)</f>
        <v>#N/A</v>
      </c>
      <c r="BR475" s="57" t="e">
        <f>VLOOKUP($C475,Sheet2!$A:$BN,BR$6,0)</f>
        <v>#N/A</v>
      </c>
      <c r="BS475" s="60" t="e">
        <f>VLOOKUP($C475,Sheet2!$A:$BN,BS$6,0)</f>
        <v>#N/A</v>
      </c>
      <c r="BT475" s="57" t="e">
        <f>IF(AND(BQ475 &gt;= 0, BQ475 &lt;=10000000),500000,IF(AND(BQ475 &gt;= 10000000, BQ475 &lt;20000000),1000000,IF(AND(BQ475&gt;= 20000000, BQ475 &lt;30000000),1500000,IF(AND(BQ475 &gt;= 30000000, BQ475 &lt;50000000),2000000,IF(BQ475 &lt; 50000000,E,0)))))</f>
        <v>#N/A</v>
      </c>
      <c r="BU475" s="57" t="e">
        <f t="shared" si="108"/>
        <v>#N/A</v>
      </c>
      <c r="BV475" s="57" t="e">
        <f>VLOOKUP($C475,Sheet2!$A:$BN,BV$6,0)</f>
        <v>#N/A</v>
      </c>
      <c r="BW475" s="57" t="e">
        <f>VLOOKUP($C475,Sheet2!$A:$BN,BW$6,0)</f>
        <v>#N/A</v>
      </c>
      <c r="BX475" s="60" t="e">
        <f>VLOOKUP($C475,Sheet2!$A:$BN,BX$6,0)</f>
        <v>#N/A</v>
      </c>
      <c r="BY475" s="57" t="e">
        <f>IF(AND(BV475 &gt;= 0, BV475 &lt;=10000000),500000,IF(AND(BV475 &gt;= 10000000, BV475 &lt;20000000),1000000,IF(AND(BV475&gt;= 20000000, BV475 &lt;30000000),1500000,IF(AND(BV475 &gt;= 30000000, BV475 &lt;50000000),2000000,IF(BV475 &lt; 50000000,E,0)))))</f>
        <v>#N/A</v>
      </c>
      <c r="BZ475" s="57" t="e">
        <f t="shared" si="109"/>
        <v>#N/A</v>
      </c>
      <c r="CA475" s="57" t="e">
        <f>VLOOKUP($C475,Sheet2!$A:$BN,CA$6,0)</f>
        <v>#N/A</v>
      </c>
      <c r="CB475" s="57" t="e">
        <f>VLOOKUP($C475,Sheet2!$A:$BN,CB$6,0)</f>
        <v>#N/A</v>
      </c>
      <c r="CC475" s="60" t="e">
        <f>VLOOKUP($C475,Sheet2!$A:$BN,CC$6,0)</f>
        <v>#N/A</v>
      </c>
      <c r="CD475" s="57" t="e">
        <f>IF(AND(CA475 &gt;= 0, CA475 &lt;=10000000),500000,IF(AND(CA475 &gt;= 10000000, CA475 &lt;20000000),1000000,IF(AND(CA475&gt;= 20000000, CA475 &lt;30000000),1500000,IF(AND(CA475 &gt;= 30000000, CA475 &lt;50000000),2000000,IF(CA475 &lt; 50000000,E,0)))))</f>
        <v>#N/A</v>
      </c>
      <c r="CE475" s="57" t="e">
        <f t="shared" si="110"/>
        <v>#N/A</v>
      </c>
    </row>
    <row r="476" spans="1:83" x14ac:dyDescent="0.35">
      <c r="A476" s="21" t="s">
        <v>649</v>
      </c>
      <c r="B476" s="21" t="s">
        <v>831</v>
      </c>
      <c r="C476" s="22" t="s">
        <v>832</v>
      </c>
      <c r="D476" s="57">
        <v>0</v>
      </c>
      <c r="E476" s="57">
        <f t="shared" si="111"/>
        <v>0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9">
        <v>0</v>
      </c>
      <c r="L476" s="19">
        <v>0</v>
      </c>
      <c r="M476" s="19">
        <v>6300000</v>
      </c>
      <c r="N476" s="19">
        <v>5300000</v>
      </c>
      <c r="O476" s="19">
        <v>4700000</v>
      </c>
      <c r="P476" s="19">
        <v>4200000</v>
      </c>
      <c r="Q476" s="19">
        <v>0</v>
      </c>
      <c r="S476" s="57">
        <f>VLOOKUP($C476,Sheet2!$A:$BN,S$6,0)</f>
        <v>0</v>
      </c>
      <c r="T476" s="57">
        <f>VLOOKUP($C476,Sheet2!$A:$BN,T$6,0)</f>
        <v>0</v>
      </c>
      <c r="U476" s="60" t="e">
        <f>VLOOKUP($C476,Sheet2!$A:$BN,U$6,0)</f>
        <v>#DIV/0!</v>
      </c>
      <c r="V476" s="57">
        <f>IF(AND(S476 &gt;= 0, S476 &lt;=10000000),500000,IF(AND(S476 &gt;= 10000000, S476 &lt;20000000),1000000,IF(AND(S476&gt;= 20000000, S476 &lt;30000000),1500000,IF(AND(S476 &gt;= 30000000, S476 &lt;50000000),2000000,IF(S476 &lt; 50000000,E,0)))))</f>
        <v>500000</v>
      </c>
      <c r="W476" s="57">
        <f t="shared" si="98"/>
        <v>500000</v>
      </c>
      <c r="X476" s="57">
        <f>VLOOKUP($C476,Sheet2!$A:$BN,X$6,0)</f>
        <v>0</v>
      </c>
      <c r="Y476" s="57">
        <f>VLOOKUP($C476,Sheet2!$A:$BN,Y$6,0)</f>
        <v>0</v>
      </c>
      <c r="Z476" s="60" t="e">
        <f>VLOOKUP($C476,Sheet2!$A:$BN,Z$6,0)</f>
        <v>#DIV/0!</v>
      </c>
      <c r="AA476" s="57">
        <f>IF(AND(X476 &gt;= 0, X476 &lt;=10000000),500000,IF(AND(X476 &gt;= 10000000, X476 &lt;20000000),1000000,IF(AND(X476&gt;= 20000000, X476 &lt;30000000),1500000,IF(AND(X476 &gt;= 30000000, X476 &lt;50000000),2000000,IF(X476 &lt; 50000000,E,0)))))</f>
        <v>500000</v>
      </c>
      <c r="AB476" s="57">
        <f t="shared" si="99"/>
        <v>500000</v>
      </c>
      <c r="AC476" s="57">
        <f>VLOOKUP($C476,Sheet2!$A:$BN,AC$6,0)</f>
        <v>0</v>
      </c>
      <c r="AD476" s="57">
        <f>VLOOKUP($C476,Sheet2!$A:$BN,AD$6,0)</f>
        <v>0</v>
      </c>
      <c r="AE476" s="60" t="e">
        <f>VLOOKUP($C476,Sheet2!$A:$BN,AE$6,0)</f>
        <v>#DIV/0!</v>
      </c>
      <c r="AF476" s="57">
        <f>IF(AND(AC476 &gt;= 0, AC476 &lt;=10000000),500000,IF(AND(AC476 &gt;= 10000000, AC476 &lt;20000000),1000000,IF(AND(AC476&gt;= 20000000, AC476 &lt;30000000),1500000,IF(AND(AC476 &gt;= 30000000, AC476 &lt;50000000),2000000,IF(AC476 &lt; 50000000,E,0)))))</f>
        <v>500000</v>
      </c>
      <c r="AG476" s="57">
        <f t="shared" si="100"/>
        <v>500000</v>
      </c>
      <c r="AH476" s="57">
        <f>VLOOKUP($C476,Sheet2!$A:$BN,AH$6,0)</f>
        <v>0</v>
      </c>
      <c r="AI476" s="57">
        <f>VLOOKUP($C476,Sheet2!$A:$BN,AI$6,0)</f>
        <v>0</v>
      </c>
      <c r="AJ476" s="60" t="e">
        <f>VLOOKUP($C476,Sheet2!$A:$BN,AJ$6,0)</f>
        <v>#DIV/0!</v>
      </c>
      <c r="AK476" s="57">
        <f>IF(AND(AH476 &gt;= 0, AH476 &lt;=10000000),500000,IF(AND(AH476 &gt;= 10000000, AH476 &lt;20000000),1000000,IF(AND(AH476&gt;= 20000000, AH476 &lt;30000000),1500000,IF(AND(AH476 &gt;= 30000000, AH476 &lt;50000000),2000000,IF(AH476 &lt; 50000000,E,0)))))</f>
        <v>500000</v>
      </c>
      <c r="AL476" s="57">
        <f t="shared" si="101"/>
        <v>500000</v>
      </c>
      <c r="AM476" s="57">
        <f>VLOOKUP($C476,Sheet2!$A:$BN,AM$6,0)</f>
        <v>0</v>
      </c>
      <c r="AN476" s="57">
        <f>VLOOKUP($C476,Sheet2!$A:$BN,AN$6,0)</f>
        <v>0</v>
      </c>
      <c r="AO476" s="60" t="e">
        <f>VLOOKUP($C476,Sheet2!$A:$BN,AO$6,0)</f>
        <v>#DIV/0!</v>
      </c>
      <c r="AP476" s="57">
        <f>IF(AND(AM476 &gt;= 0, AM476 &lt;=10000000),500000,IF(AND(AM476 &gt;= 10000000, AM476 &lt;20000000),1000000,IF(AND(AM476&gt;= 20000000, AM476 &lt;30000000),1500000,IF(AND(AM476 &gt;= 30000000, AM476 &lt;50000000),2000000,IF(AM476 &lt; 50000000,E,0)))))</f>
        <v>500000</v>
      </c>
      <c r="AQ476" s="57">
        <f t="shared" si="102"/>
        <v>500000</v>
      </c>
      <c r="AR476" s="57">
        <f>VLOOKUP($C476,Sheet2!$A:$BN,AR$6,0)</f>
        <v>0</v>
      </c>
      <c r="AS476" s="57">
        <f>VLOOKUP($C476,Sheet2!$A:$BN,AS$6,0)</f>
        <v>0</v>
      </c>
      <c r="AT476" s="60" t="e">
        <f>VLOOKUP($C476,Sheet2!$A:$BN,AT$6,0)</f>
        <v>#DIV/0!</v>
      </c>
      <c r="AU476" s="57">
        <f>IF(AND(AR476 &gt;= 0, AR476 &lt;=10000000),500000,IF(AND(AR476 &gt;= 10000000, AR476 &lt;20000000),1000000,IF(AND(AR476&gt;= 20000000, AR476 &lt;30000000),1500000,IF(AND(AR476 &gt;= 30000000, AR476 &lt;50000000),2000000,IF(AR476 &lt; 50000000,E,0)))))</f>
        <v>500000</v>
      </c>
      <c r="AV476" s="57">
        <f t="shared" si="103"/>
        <v>500000</v>
      </c>
      <c r="AW476" s="57">
        <f>VLOOKUP($C476,Sheet2!$A:$BN,AW$6,0)</f>
        <v>0</v>
      </c>
      <c r="AX476" s="57">
        <f>VLOOKUP($C476,Sheet2!$A:$BN,AX$6,0)</f>
        <v>0</v>
      </c>
      <c r="AY476" s="60" t="e">
        <f>VLOOKUP($C476,Sheet2!$A:$BN,AY$6,0)</f>
        <v>#DIV/0!</v>
      </c>
      <c r="AZ476" s="57">
        <f>IF(AND(AW476 &gt;= 0, AW476 &lt;=10000000),500000,IF(AND(AW476 &gt;= 10000000, AW476 &lt;20000000),1000000,IF(AND(AW476&gt;= 20000000, AW476 &lt;30000000),1500000,IF(AND(AW476 &gt;= 30000000, AW476 &lt;50000000),2000000,IF(AW476 &lt; 50000000,E,0)))))</f>
        <v>500000</v>
      </c>
      <c r="BA476" s="57">
        <f t="shared" si="104"/>
        <v>500000</v>
      </c>
      <c r="BB476" s="57">
        <f>VLOOKUP($C476,Sheet2!$A:$BN,BB$6,0)</f>
        <v>0</v>
      </c>
      <c r="BC476" s="57">
        <f>VLOOKUP($C476,Sheet2!$A:$BN,BC$6,0)</f>
        <v>0</v>
      </c>
      <c r="BD476" s="60" t="e">
        <f>VLOOKUP($C476,Sheet2!$A:$BN,BD$6,0)</f>
        <v>#DIV/0!</v>
      </c>
      <c r="BE476" s="57">
        <f>IF(AND(BB476 &gt;= 0, BB476 &lt;=10000000),500000,IF(AND(BB476 &gt;= 10000000, BB476 &lt;20000000),1000000,IF(AND(BB476&gt;= 20000000, BB476 &lt;30000000),1500000,IF(AND(BB476 &gt;= 30000000, BB476 &lt;50000000),2000000,IF(BB476 &lt; 50000000,E,0)))))</f>
        <v>500000</v>
      </c>
      <c r="BF476" s="57">
        <f t="shared" si="105"/>
        <v>500000</v>
      </c>
      <c r="BG476" s="57">
        <f>VLOOKUP($C476,Sheet2!$A:$BN,BG$6,0)</f>
        <v>4350000</v>
      </c>
      <c r="BH476" s="57">
        <f>VLOOKUP($C476,Sheet2!$A:$BN,BH$6,0)</f>
        <v>2579150</v>
      </c>
      <c r="BI476" s="60">
        <f>VLOOKUP($C476,Sheet2!$A:$BN,BI$6,0)</f>
        <v>1.6327909464557175</v>
      </c>
      <c r="BJ476" s="57">
        <f>IF(AND(BG476 &gt;= 0, BG476 &lt;=10000000),500000,IF(AND(BG476 &gt;= 10000000, BG476 &lt;20000000),1000000,IF(AND(BG476&gt;= 20000000, BG476 &lt;30000000),1500000,IF(AND(BG476 &gt;= 30000000, BG476 &lt;50000000),2000000,IF(BG476 &lt; 50000000,E,0)))))</f>
        <v>500000</v>
      </c>
      <c r="BK476" s="57">
        <f t="shared" si="106"/>
        <v>7500000</v>
      </c>
      <c r="BL476" s="57">
        <f>VLOOKUP($C476,Sheet2!$A:$BN,BL$6,0)</f>
        <v>0</v>
      </c>
      <c r="BM476" s="57">
        <f>VLOOKUP($C476,Sheet2!$A:$BN,BM$6,0)</f>
        <v>0</v>
      </c>
      <c r="BN476" s="60" t="e">
        <f>VLOOKUP($C476,Sheet2!$A:$BN,BN$6,0)</f>
        <v>#DIV/0!</v>
      </c>
      <c r="BO476" s="57">
        <f>IF(AND(BL476 &gt;= 0, BL476 &lt;=10000000),500000,IF(AND(BL476 &gt;= 10000000, BL476 &lt;20000000),1000000,IF(AND(BL476&gt;= 20000000, BL476 &lt;30000000),1500000,IF(AND(BL476 &gt;= 30000000, BL476 &lt;50000000),2000000,IF(BL476 &lt; 50000000,E,0)))))</f>
        <v>500000</v>
      </c>
      <c r="BP476" s="57">
        <f t="shared" si="107"/>
        <v>500000</v>
      </c>
      <c r="BQ476" s="57">
        <f>VLOOKUP($C476,Sheet2!$A:$BN,BQ$6,0)</f>
        <v>0</v>
      </c>
      <c r="BR476" s="57">
        <f>VLOOKUP($C476,Sheet2!$A:$BN,BR$6,0)</f>
        <v>0</v>
      </c>
      <c r="BS476" s="60" t="e">
        <f>VLOOKUP($C476,Sheet2!$A:$BN,BS$6,0)</f>
        <v>#DIV/0!</v>
      </c>
      <c r="BT476" s="57">
        <f>IF(AND(BQ476 &gt;= 0, BQ476 &lt;=10000000),500000,IF(AND(BQ476 &gt;= 10000000, BQ476 &lt;20000000),1000000,IF(AND(BQ476&gt;= 20000000, BQ476 &lt;30000000),1500000,IF(AND(BQ476 &gt;= 30000000, BQ476 &lt;50000000),2000000,IF(BQ476 &lt; 50000000,E,0)))))</f>
        <v>500000</v>
      </c>
      <c r="BU476" s="57">
        <f t="shared" si="108"/>
        <v>500000</v>
      </c>
      <c r="BV476" s="57">
        <f>VLOOKUP($C476,Sheet2!$A:$BN,BV$6,0)</f>
        <v>0</v>
      </c>
      <c r="BW476" s="57">
        <f>VLOOKUP($C476,Sheet2!$A:$BN,BW$6,0)</f>
        <v>0</v>
      </c>
      <c r="BX476" s="60" t="e">
        <f>VLOOKUP($C476,Sheet2!$A:$BN,BX$6,0)</f>
        <v>#DIV/0!</v>
      </c>
      <c r="BY476" s="57">
        <f>IF(AND(BV476 &gt;= 0, BV476 &lt;=10000000),500000,IF(AND(BV476 &gt;= 10000000, BV476 &lt;20000000),1000000,IF(AND(BV476&gt;= 20000000, BV476 &lt;30000000),1500000,IF(AND(BV476 &gt;= 30000000, BV476 &lt;50000000),2000000,IF(BV476 &lt; 50000000,E,0)))))</f>
        <v>500000</v>
      </c>
      <c r="BZ476" s="57">
        <f t="shared" si="109"/>
        <v>500000</v>
      </c>
      <c r="CA476" s="57">
        <f>VLOOKUP($C476,Sheet2!$A:$BN,CA$6,0)</f>
        <v>0</v>
      </c>
      <c r="CB476" s="57">
        <f>VLOOKUP($C476,Sheet2!$A:$BN,CB$6,0)</f>
        <v>0</v>
      </c>
      <c r="CC476" s="60" t="e">
        <f>VLOOKUP($C476,Sheet2!$A:$BN,CC$6,0)</f>
        <v>#DIV/0!</v>
      </c>
      <c r="CD476" s="57">
        <f>IF(AND(CA476 &gt;= 0, CA476 &lt;=10000000),500000,IF(AND(CA476 &gt;= 10000000, CA476 &lt;20000000),1000000,IF(AND(CA476&gt;= 20000000, CA476 &lt;30000000),1500000,IF(AND(CA476 &gt;= 30000000, CA476 &lt;50000000),2000000,IF(CA476 &lt; 50000000,E,0)))))</f>
        <v>500000</v>
      </c>
      <c r="CE476" s="57">
        <f t="shared" si="110"/>
        <v>500000</v>
      </c>
    </row>
    <row r="477" spans="1:83" x14ac:dyDescent="0.35">
      <c r="A477" s="21" t="s">
        <v>649</v>
      </c>
      <c r="B477" s="21" t="s">
        <v>833</v>
      </c>
      <c r="C477" s="22" t="s">
        <v>834</v>
      </c>
      <c r="D477" s="57">
        <v>17135000</v>
      </c>
      <c r="E477" s="57">
        <f t="shared" si="111"/>
        <v>4935000</v>
      </c>
      <c r="F477" s="19">
        <v>12200000</v>
      </c>
      <c r="G477" s="19">
        <v>11900000</v>
      </c>
      <c r="H477" s="19">
        <v>10600000</v>
      </c>
      <c r="I477" s="19">
        <v>10200000</v>
      </c>
      <c r="J477" s="19">
        <v>8700000</v>
      </c>
      <c r="K477" s="19">
        <v>7700000</v>
      </c>
      <c r="L477" s="19">
        <v>6600000</v>
      </c>
      <c r="M477" s="19">
        <v>5800000</v>
      </c>
      <c r="N477" s="19">
        <v>0</v>
      </c>
      <c r="O477" s="19">
        <v>0</v>
      </c>
      <c r="P477" s="19">
        <v>0</v>
      </c>
      <c r="Q477" s="19">
        <v>0</v>
      </c>
      <c r="S477" s="57">
        <f>VLOOKUP($C477,Sheet2!$A:$BN,S$6,0)</f>
        <v>0</v>
      </c>
      <c r="T477" s="57">
        <f>VLOOKUP($C477,Sheet2!$A:$BN,T$6,0)</f>
        <v>0</v>
      </c>
      <c r="U477" s="60" t="e">
        <f>VLOOKUP($C477,Sheet2!$A:$BN,U$6,0)</f>
        <v>#DIV/0!</v>
      </c>
      <c r="V477" s="57">
        <f>IF(AND(S477 &gt;= 0, S477 &lt;=10000000),500000,IF(AND(S477 &gt;= 10000000, S477 &lt;20000000),1000000,IF(AND(S477&gt;= 20000000, S477 &lt;30000000),1500000,IF(AND(S477 &gt;= 30000000, S477 &lt;50000000),2000000,IF(S477 &lt; 50000000,E,0)))))</f>
        <v>500000</v>
      </c>
      <c r="W477" s="57">
        <f t="shared" si="98"/>
        <v>500000</v>
      </c>
      <c r="X477" s="57">
        <f>VLOOKUP($C477,Sheet2!$A:$BN,X$6,0)</f>
        <v>10512500</v>
      </c>
      <c r="Y477" s="57">
        <f>VLOOKUP($C477,Sheet2!$A:$BN,Y$6,0)</f>
        <v>965700</v>
      </c>
      <c r="Z477" s="60">
        <f>VLOOKUP($C477,Sheet2!$A:$BN,Z$6,0)</f>
        <v>1.0217420884845658</v>
      </c>
      <c r="AA477" s="57">
        <f>IF(AND(X477 &gt;= 0, X477 &lt;=10000000),500000,IF(AND(X477 &gt;= 10000000, X477 &lt;20000000),1000000,IF(AND(X477&gt;= 20000000, X477 &lt;30000000),1500000,IF(AND(X477 &gt;= 30000000, X477 &lt;50000000),2000000,IF(X477 &lt; 50000000,E,0)))))</f>
        <v>1000000</v>
      </c>
      <c r="AB477" s="57">
        <f t="shared" si="99"/>
        <v>12500000</v>
      </c>
      <c r="AC477" s="57">
        <f>VLOOKUP($C477,Sheet2!$A:$BN,AC$6,0)</f>
        <v>8812500</v>
      </c>
      <c r="AD477" s="57">
        <f>VLOOKUP($C477,Sheet2!$A:$BN,AD$6,0)</f>
        <v>1901095</v>
      </c>
      <c r="AE477" s="60">
        <f>VLOOKUP($C477,Sheet2!$A:$BN,AE$6,0)</f>
        <v>1.0856088001759148</v>
      </c>
      <c r="AF477" s="57">
        <f>IF(AND(AC477 &gt;= 0, AC477 &lt;=10000000),500000,IF(AND(AC477 &gt;= 10000000, AC477 &lt;20000000),1000000,IF(AND(AC477&gt;= 20000000, AC477 &lt;30000000),1500000,IF(AND(AC477 &gt;= 30000000, AC477 &lt;50000000),2000000,IF(AC477 &lt; 50000000,E,0)))))</f>
        <v>500000</v>
      </c>
      <c r="AG477" s="57">
        <f t="shared" si="100"/>
        <v>11300000</v>
      </c>
      <c r="AH477" s="57">
        <f>VLOOKUP($C477,Sheet2!$A:$BN,AH$6,0)</f>
        <v>7409500</v>
      </c>
      <c r="AI477" s="57">
        <f>VLOOKUP($C477,Sheet2!$A:$BN,AI$6,0)</f>
        <v>2850885.5</v>
      </c>
      <c r="AJ477" s="60">
        <f>VLOOKUP($C477,Sheet2!$A:$BN,AJ$6,0)</f>
        <v>1.0261849236614395</v>
      </c>
      <c r="AK477" s="57">
        <f>IF(AND(AH477 &gt;= 0, AH477 &lt;=10000000),500000,IF(AND(AH477 &gt;= 10000000, AH477 &lt;20000000),1000000,IF(AND(AH477&gt;= 20000000, AH477 &lt;30000000),1500000,IF(AND(AH477 &gt;= 30000000, AH477 &lt;50000000),2000000,IF(AH477 &lt; 50000000,E,0)))))</f>
        <v>500000</v>
      </c>
      <c r="AL477" s="57">
        <f t="shared" si="101"/>
        <v>10800000</v>
      </c>
      <c r="AM477" s="57">
        <f>VLOOKUP($C477,Sheet2!$A:$BN,AM$6,0)</f>
        <v>6631649.5</v>
      </c>
      <c r="AN477" s="57">
        <f>VLOOKUP($C477,Sheet2!$A:$BN,AN$6,0)</f>
        <v>3072512.5</v>
      </c>
      <c r="AO477" s="60">
        <f>VLOOKUP($C477,Sheet2!$A:$BN,AO$6,0)</f>
        <v>1.1729051142656908</v>
      </c>
      <c r="AP477" s="57">
        <f>IF(AND(AM477 &gt;= 0, AM477 &lt;=10000000),500000,IF(AND(AM477 &gt;= 10000000, AM477 &lt;20000000),1000000,IF(AND(AM477&gt;= 20000000, AM477 &lt;30000000),1500000,IF(AND(AM477 &gt;= 30000000, AM477 &lt;50000000),2000000,IF(AM477 &lt; 50000000,E,0)))))</f>
        <v>500000</v>
      </c>
      <c r="AQ477" s="57">
        <f t="shared" si="102"/>
        <v>10300000</v>
      </c>
      <c r="AR477" s="57">
        <f>VLOOKUP($C477,Sheet2!$A:$BN,AR$6,0)</f>
        <v>0</v>
      </c>
      <c r="AS477" s="57">
        <f>VLOOKUP($C477,Sheet2!$A:$BN,AS$6,0)</f>
        <v>0</v>
      </c>
      <c r="AT477" s="60" t="e">
        <f>VLOOKUP($C477,Sheet2!$A:$BN,AT$6,0)</f>
        <v>#DIV/0!</v>
      </c>
      <c r="AU477" s="57">
        <f>IF(AND(AR477 &gt;= 0, AR477 &lt;=10000000),500000,IF(AND(AR477 &gt;= 10000000, AR477 &lt;20000000),1000000,IF(AND(AR477&gt;= 20000000, AR477 &lt;30000000),1500000,IF(AND(AR477 &gt;= 30000000, AR477 &lt;50000000),2000000,IF(AR477 &lt; 50000000,E,0)))))</f>
        <v>500000</v>
      </c>
      <c r="AV477" s="57">
        <f t="shared" si="103"/>
        <v>500000</v>
      </c>
      <c r="AW477" s="57">
        <f>VLOOKUP($C477,Sheet2!$A:$BN,AW$6,0)</f>
        <v>0</v>
      </c>
      <c r="AX477" s="57">
        <f>VLOOKUP($C477,Sheet2!$A:$BN,AX$6,0)</f>
        <v>0</v>
      </c>
      <c r="AY477" s="60" t="e">
        <f>VLOOKUP($C477,Sheet2!$A:$BN,AY$6,0)</f>
        <v>#DIV/0!</v>
      </c>
      <c r="AZ477" s="57">
        <f>IF(AND(AW477 &gt;= 0, AW477 &lt;=10000000),500000,IF(AND(AW477 &gt;= 10000000, AW477 &lt;20000000),1000000,IF(AND(AW477&gt;= 20000000, AW477 &lt;30000000),1500000,IF(AND(AW477 &gt;= 30000000, AW477 &lt;50000000),2000000,IF(AW477 &lt; 50000000,E,0)))))</f>
        <v>500000</v>
      </c>
      <c r="BA477" s="57">
        <f t="shared" si="104"/>
        <v>500000</v>
      </c>
      <c r="BB477" s="57">
        <f>VLOOKUP($C477,Sheet2!$A:$BN,BB$6,0)</f>
        <v>0</v>
      </c>
      <c r="BC477" s="57">
        <f>VLOOKUP($C477,Sheet2!$A:$BN,BC$6,0)</f>
        <v>0</v>
      </c>
      <c r="BD477" s="60" t="e">
        <f>VLOOKUP($C477,Sheet2!$A:$BN,BD$6,0)</f>
        <v>#DIV/0!</v>
      </c>
      <c r="BE477" s="57">
        <f>IF(AND(BB477 &gt;= 0, BB477 &lt;=10000000),500000,IF(AND(BB477 &gt;= 10000000, BB477 &lt;20000000),1000000,IF(AND(BB477&gt;= 20000000, BB477 &lt;30000000),1500000,IF(AND(BB477 &gt;= 30000000, BB477 &lt;50000000),2000000,IF(BB477 &lt; 50000000,E,0)))))</f>
        <v>500000</v>
      </c>
      <c r="BF477" s="57">
        <f t="shared" si="105"/>
        <v>500000</v>
      </c>
      <c r="BG477" s="57">
        <f>VLOOKUP($C477,Sheet2!$A:$BN,BG$6,0)</f>
        <v>0</v>
      </c>
      <c r="BH477" s="57">
        <f>VLOOKUP($C477,Sheet2!$A:$BN,BH$6,0)</f>
        <v>0</v>
      </c>
      <c r="BI477" s="60" t="e">
        <f>VLOOKUP($C477,Sheet2!$A:$BN,BI$6,0)</f>
        <v>#DIV/0!</v>
      </c>
      <c r="BJ477" s="57">
        <f>IF(AND(BG477 &gt;= 0, BG477 &lt;=10000000),500000,IF(AND(BG477 &gt;= 10000000, BG477 &lt;20000000),1000000,IF(AND(BG477&gt;= 20000000, BG477 &lt;30000000),1500000,IF(AND(BG477 &gt;= 30000000, BG477 &lt;50000000),2000000,IF(BG477 &lt; 50000000,E,0)))))</f>
        <v>500000</v>
      </c>
      <c r="BK477" s="57">
        <f t="shared" si="106"/>
        <v>500000</v>
      </c>
      <c r="BL477" s="57">
        <f>VLOOKUP($C477,Sheet2!$A:$BN,BL$6,0)</f>
        <v>0</v>
      </c>
      <c r="BM477" s="57">
        <f>VLOOKUP($C477,Sheet2!$A:$BN,BM$6,0)</f>
        <v>0</v>
      </c>
      <c r="BN477" s="60" t="e">
        <f>VLOOKUP($C477,Sheet2!$A:$BN,BN$6,0)</f>
        <v>#DIV/0!</v>
      </c>
      <c r="BO477" s="57">
        <f>IF(AND(BL477 &gt;= 0, BL477 &lt;=10000000),500000,IF(AND(BL477 &gt;= 10000000, BL477 &lt;20000000),1000000,IF(AND(BL477&gt;= 20000000, BL477 &lt;30000000),1500000,IF(AND(BL477 &gt;= 30000000, BL477 &lt;50000000),2000000,IF(BL477 &lt; 50000000,E,0)))))</f>
        <v>500000</v>
      </c>
      <c r="BP477" s="57">
        <f t="shared" si="107"/>
        <v>500000</v>
      </c>
      <c r="BQ477" s="57">
        <f>VLOOKUP($C477,Sheet2!$A:$BN,BQ$6,0)</f>
        <v>0</v>
      </c>
      <c r="BR477" s="57">
        <f>VLOOKUP($C477,Sheet2!$A:$BN,BR$6,0)</f>
        <v>0</v>
      </c>
      <c r="BS477" s="60" t="e">
        <f>VLOOKUP($C477,Sheet2!$A:$BN,BS$6,0)</f>
        <v>#DIV/0!</v>
      </c>
      <c r="BT477" s="57">
        <f>IF(AND(BQ477 &gt;= 0, BQ477 &lt;=10000000),500000,IF(AND(BQ477 &gt;= 10000000, BQ477 &lt;20000000),1000000,IF(AND(BQ477&gt;= 20000000, BQ477 &lt;30000000),1500000,IF(AND(BQ477 &gt;= 30000000, BQ477 &lt;50000000),2000000,IF(BQ477 &lt; 50000000,E,0)))))</f>
        <v>500000</v>
      </c>
      <c r="BU477" s="57">
        <f t="shared" si="108"/>
        <v>500000</v>
      </c>
      <c r="BV477" s="57">
        <f>VLOOKUP($C477,Sheet2!$A:$BN,BV$6,0)</f>
        <v>0</v>
      </c>
      <c r="BW477" s="57">
        <f>VLOOKUP($C477,Sheet2!$A:$BN,BW$6,0)</f>
        <v>0</v>
      </c>
      <c r="BX477" s="60" t="e">
        <f>VLOOKUP($C477,Sheet2!$A:$BN,BX$6,0)</f>
        <v>#DIV/0!</v>
      </c>
      <c r="BY477" s="57">
        <f>IF(AND(BV477 &gt;= 0, BV477 &lt;=10000000),500000,IF(AND(BV477 &gt;= 10000000, BV477 &lt;20000000),1000000,IF(AND(BV477&gt;= 20000000, BV477 &lt;30000000),1500000,IF(AND(BV477 &gt;= 30000000, BV477 &lt;50000000),2000000,IF(BV477 &lt; 50000000,E,0)))))</f>
        <v>500000</v>
      </c>
      <c r="BZ477" s="57">
        <f t="shared" si="109"/>
        <v>500000</v>
      </c>
      <c r="CA477" s="57">
        <f>VLOOKUP($C477,Sheet2!$A:$BN,CA$6,0)</f>
        <v>0</v>
      </c>
      <c r="CB477" s="57">
        <f>VLOOKUP($C477,Sheet2!$A:$BN,CB$6,0)</f>
        <v>0</v>
      </c>
      <c r="CC477" s="60" t="e">
        <f>VLOOKUP($C477,Sheet2!$A:$BN,CC$6,0)</f>
        <v>#DIV/0!</v>
      </c>
      <c r="CD477" s="57">
        <f>IF(AND(CA477 &gt;= 0, CA477 &lt;=10000000),500000,IF(AND(CA477 &gt;= 10000000, CA477 &lt;20000000),1000000,IF(AND(CA477&gt;= 20000000, CA477 &lt;30000000),1500000,IF(AND(CA477 &gt;= 30000000, CA477 &lt;50000000),2000000,IF(CA477 &lt; 50000000,E,0)))))</f>
        <v>500000</v>
      </c>
      <c r="CE477" s="57">
        <f t="shared" si="110"/>
        <v>500000</v>
      </c>
    </row>
    <row r="478" spans="1:83" x14ac:dyDescent="0.35">
      <c r="A478" s="21" t="s">
        <v>649</v>
      </c>
      <c r="B478" s="21" t="s">
        <v>835</v>
      </c>
      <c r="C478" s="22" t="s">
        <v>836</v>
      </c>
      <c r="D478" s="57">
        <v>0</v>
      </c>
      <c r="E478" s="57">
        <f t="shared" si="111"/>
        <v>0</v>
      </c>
      <c r="F478" s="19">
        <v>0</v>
      </c>
      <c r="G478" s="19">
        <v>0</v>
      </c>
      <c r="H478" s="19">
        <v>0</v>
      </c>
      <c r="I478" s="19">
        <v>0</v>
      </c>
      <c r="J478" s="19">
        <v>8700000</v>
      </c>
      <c r="K478" s="19">
        <v>7700000</v>
      </c>
      <c r="L478" s="19">
        <v>6600000</v>
      </c>
      <c r="M478" s="19">
        <v>5800000</v>
      </c>
      <c r="N478" s="19">
        <v>0</v>
      </c>
      <c r="O478" s="19">
        <v>0</v>
      </c>
      <c r="P478" s="19">
        <v>0</v>
      </c>
      <c r="Q478" s="19">
        <v>0</v>
      </c>
      <c r="S478" s="57" t="e">
        <f>VLOOKUP($C478,Sheet2!$A:$BN,S$6,0)</f>
        <v>#N/A</v>
      </c>
      <c r="T478" s="57" t="e">
        <f>VLOOKUP($C478,Sheet2!$A:$BN,T$6,0)</f>
        <v>#N/A</v>
      </c>
      <c r="U478" s="60" t="e">
        <f>VLOOKUP($C478,Sheet2!$A:$BN,U$6,0)</f>
        <v>#N/A</v>
      </c>
      <c r="V478" s="57" t="e">
        <f>IF(AND(S478 &gt;= 0, S478 &lt;=10000000),500000,IF(AND(S478 &gt;= 10000000, S478 &lt;20000000),1000000,IF(AND(S478&gt;= 20000000, S478 &lt;30000000),1500000,IF(AND(S478 &gt;= 30000000, S478 &lt;50000000),2000000,IF(S478 &lt; 50000000,E,0)))))</f>
        <v>#N/A</v>
      </c>
      <c r="W478" s="57" t="e">
        <f t="shared" si="98"/>
        <v>#N/A</v>
      </c>
      <c r="X478" s="57" t="e">
        <f>VLOOKUP($C478,Sheet2!$A:$BN,X$6,0)</f>
        <v>#N/A</v>
      </c>
      <c r="Y478" s="57" t="e">
        <f>VLOOKUP($C478,Sheet2!$A:$BN,Y$6,0)</f>
        <v>#N/A</v>
      </c>
      <c r="Z478" s="60" t="e">
        <f>VLOOKUP($C478,Sheet2!$A:$BN,Z$6,0)</f>
        <v>#N/A</v>
      </c>
      <c r="AA478" s="57" t="e">
        <f>IF(AND(X478 &gt;= 0, X478 &lt;=10000000),500000,IF(AND(X478 &gt;= 10000000, X478 &lt;20000000),1000000,IF(AND(X478&gt;= 20000000, X478 &lt;30000000),1500000,IF(AND(X478 &gt;= 30000000, X478 &lt;50000000),2000000,IF(X478 &lt; 50000000,E,0)))))</f>
        <v>#N/A</v>
      </c>
      <c r="AB478" s="57" t="e">
        <f t="shared" si="99"/>
        <v>#N/A</v>
      </c>
      <c r="AC478" s="57" t="e">
        <f>VLOOKUP($C478,Sheet2!$A:$BN,AC$6,0)</f>
        <v>#N/A</v>
      </c>
      <c r="AD478" s="57" t="e">
        <f>VLOOKUP($C478,Sheet2!$A:$BN,AD$6,0)</f>
        <v>#N/A</v>
      </c>
      <c r="AE478" s="60" t="e">
        <f>VLOOKUP($C478,Sheet2!$A:$BN,AE$6,0)</f>
        <v>#N/A</v>
      </c>
      <c r="AF478" s="57" t="e">
        <f>IF(AND(AC478 &gt;= 0, AC478 &lt;=10000000),500000,IF(AND(AC478 &gt;= 10000000, AC478 &lt;20000000),1000000,IF(AND(AC478&gt;= 20000000, AC478 &lt;30000000),1500000,IF(AND(AC478 &gt;= 30000000, AC478 &lt;50000000),2000000,IF(AC478 &lt; 50000000,E,0)))))</f>
        <v>#N/A</v>
      </c>
      <c r="AG478" s="57" t="e">
        <f t="shared" si="100"/>
        <v>#N/A</v>
      </c>
      <c r="AH478" s="57" t="e">
        <f>VLOOKUP($C478,Sheet2!$A:$BN,AH$6,0)</f>
        <v>#N/A</v>
      </c>
      <c r="AI478" s="57" t="e">
        <f>VLOOKUP($C478,Sheet2!$A:$BN,AI$6,0)</f>
        <v>#N/A</v>
      </c>
      <c r="AJ478" s="60" t="e">
        <f>VLOOKUP($C478,Sheet2!$A:$BN,AJ$6,0)</f>
        <v>#N/A</v>
      </c>
      <c r="AK478" s="57" t="e">
        <f>IF(AND(AH478 &gt;= 0, AH478 &lt;=10000000),500000,IF(AND(AH478 &gt;= 10000000, AH478 &lt;20000000),1000000,IF(AND(AH478&gt;= 20000000, AH478 &lt;30000000),1500000,IF(AND(AH478 &gt;= 30000000, AH478 &lt;50000000),2000000,IF(AH478 &lt; 50000000,E,0)))))</f>
        <v>#N/A</v>
      </c>
      <c r="AL478" s="57" t="e">
        <f t="shared" si="101"/>
        <v>#N/A</v>
      </c>
      <c r="AM478" s="57" t="e">
        <f>VLOOKUP($C478,Sheet2!$A:$BN,AM$6,0)</f>
        <v>#N/A</v>
      </c>
      <c r="AN478" s="57" t="e">
        <f>VLOOKUP($C478,Sheet2!$A:$BN,AN$6,0)</f>
        <v>#N/A</v>
      </c>
      <c r="AO478" s="60" t="e">
        <f>VLOOKUP($C478,Sheet2!$A:$BN,AO$6,0)</f>
        <v>#N/A</v>
      </c>
      <c r="AP478" s="57" t="e">
        <f>IF(AND(AM478 &gt;= 0, AM478 &lt;=10000000),500000,IF(AND(AM478 &gt;= 10000000, AM478 &lt;20000000),1000000,IF(AND(AM478&gt;= 20000000, AM478 &lt;30000000),1500000,IF(AND(AM478 &gt;= 30000000, AM478 &lt;50000000),2000000,IF(AM478 &lt; 50000000,E,0)))))</f>
        <v>#N/A</v>
      </c>
      <c r="AQ478" s="57" t="e">
        <f t="shared" si="102"/>
        <v>#N/A</v>
      </c>
      <c r="AR478" s="57" t="e">
        <f>VLOOKUP($C478,Sheet2!$A:$BN,AR$6,0)</f>
        <v>#N/A</v>
      </c>
      <c r="AS478" s="57" t="e">
        <f>VLOOKUP($C478,Sheet2!$A:$BN,AS$6,0)</f>
        <v>#N/A</v>
      </c>
      <c r="AT478" s="60" t="e">
        <f>VLOOKUP($C478,Sheet2!$A:$BN,AT$6,0)</f>
        <v>#N/A</v>
      </c>
      <c r="AU478" s="57" t="e">
        <f>IF(AND(AR478 &gt;= 0, AR478 &lt;=10000000),500000,IF(AND(AR478 &gt;= 10000000, AR478 &lt;20000000),1000000,IF(AND(AR478&gt;= 20000000, AR478 &lt;30000000),1500000,IF(AND(AR478 &gt;= 30000000, AR478 &lt;50000000),2000000,IF(AR478 &lt; 50000000,E,0)))))</f>
        <v>#N/A</v>
      </c>
      <c r="AV478" s="57" t="e">
        <f t="shared" si="103"/>
        <v>#N/A</v>
      </c>
      <c r="AW478" s="57" t="e">
        <f>VLOOKUP($C478,Sheet2!$A:$BN,AW$6,0)</f>
        <v>#N/A</v>
      </c>
      <c r="AX478" s="57" t="e">
        <f>VLOOKUP($C478,Sheet2!$A:$BN,AX$6,0)</f>
        <v>#N/A</v>
      </c>
      <c r="AY478" s="60" t="e">
        <f>VLOOKUP($C478,Sheet2!$A:$BN,AY$6,0)</f>
        <v>#N/A</v>
      </c>
      <c r="AZ478" s="57" t="e">
        <f>IF(AND(AW478 &gt;= 0, AW478 &lt;=10000000),500000,IF(AND(AW478 &gt;= 10000000, AW478 &lt;20000000),1000000,IF(AND(AW478&gt;= 20000000, AW478 &lt;30000000),1500000,IF(AND(AW478 &gt;= 30000000, AW478 &lt;50000000),2000000,IF(AW478 &lt; 50000000,E,0)))))</f>
        <v>#N/A</v>
      </c>
      <c r="BA478" s="57" t="e">
        <f t="shared" si="104"/>
        <v>#N/A</v>
      </c>
      <c r="BB478" s="57" t="e">
        <f>VLOOKUP($C478,Sheet2!$A:$BN,BB$6,0)</f>
        <v>#N/A</v>
      </c>
      <c r="BC478" s="57" t="e">
        <f>VLOOKUP($C478,Sheet2!$A:$BN,BC$6,0)</f>
        <v>#N/A</v>
      </c>
      <c r="BD478" s="60" t="e">
        <f>VLOOKUP($C478,Sheet2!$A:$BN,BD$6,0)</f>
        <v>#N/A</v>
      </c>
      <c r="BE478" s="57" t="e">
        <f>IF(AND(BB478 &gt;= 0, BB478 &lt;=10000000),500000,IF(AND(BB478 &gt;= 10000000, BB478 &lt;20000000),1000000,IF(AND(BB478&gt;= 20000000, BB478 &lt;30000000),1500000,IF(AND(BB478 &gt;= 30000000, BB478 &lt;50000000),2000000,IF(BB478 &lt; 50000000,E,0)))))</f>
        <v>#N/A</v>
      </c>
      <c r="BF478" s="57" t="e">
        <f t="shared" si="105"/>
        <v>#N/A</v>
      </c>
      <c r="BG478" s="57" t="e">
        <f>VLOOKUP($C478,Sheet2!$A:$BN,BG$6,0)</f>
        <v>#N/A</v>
      </c>
      <c r="BH478" s="57" t="e">
        <f>VLOOKUP($C478,Sheet2!$A:$BN,BH$6,0)</f>
        <v>#N/A</v>
      </c>
      <c r="BI478" s="60" t="e">
        <f>VLOOKUP($C478,Sheet2!$A:$BN,BI$6,0)</f>
        <v>#N/A</v>
      </c>
      <c r="BJ478" s="57" t="e">
        <f>IF(AND(BG478 &gt;= 0, BG478 &lt;=10000000),500000,IF(AND(BG478 &gt;= 10000000, BG478 &lt;20000000),1000000,IF(AND(BG478&gt;= 20000000, BG478 &lt;30000000),1500000,IF(AND(BG478 &gt;= 30000000, BG478 &lt;50000000),2000000,IF(BG478 &lt; 50000000,E,0)))))</f>
        <v>#N/A</v>
      </c>
      <c r="BK478" s="57" t="e">
        <f t="shared" si="106"/>
        <v>#N/A</v>
      </c>
      <c r="BL478" s="57" t="e">
        <f>VLOOKUP($C478,Sheet2!$A:$BN,BL$6,0)</f>
        <v>#N/A</v>
      </c>
      <c r="BM478" s="57" t="e">
        <f>VLOOKUP($C478,Sheet2!$A:$BN,BM$6,0)</f>
        <v>#N/A</v>
      </c>
      <c r="BN478" s="60" t="e">
        <f>VLOOKUP($C478,Sheet2!$A:$BN,BN$6,0)</f>
        <v>#N/A</v>
      </c>
      <c r="BO478" s="57" t="e">
        <f>IF(AND(BL478 &gt;= 0, BL478 &lt;=10000000),500000,IF(AND(BL478 &gt;= 10000000, BL478 &lt;20000000),1000000,IF(AND(BL478&gt;= 20000000, BL478 &lt;30000000),1500000,IF(AND(BL478 &gt;= 30000000, BL478 &lt;50000000),2000000,IF(BL478 &lt; 50000000,E,0)))))</f>
        <v>#N/A</v>
      </c>
      <c r="BP478" s="57" t="e">
        <f t="shared" si="107"/>
        <v>#N/A</v>
      </c>
      <c r="BQ478" s="57" t="e">
        <f>VLOOKUP($C478,Sheet2!$A:$BN,BQ$6,0)</f>
        <v>#N/A</v>
      </c>
      <c r="BR478" s="57" t="e">
        <f>VLOOKUP($C478,Sheet2!$A:$BN,BR$6,0)</f>
        <v>#N/A</v>
      </c>
      <c r="BS478" s="60" t="e">
        <f>VLOOKUP($C478,Sheet2!$A:$BN,BS$6,0)</f>
        <v>#N/A</v>
      </c>
      <c r="BT478" s="57" t="e">
        <f>IF(AND(BQ478 &gt;= 0, BQ478 &lt;=10000000),500000,IF(AND(BQ478 &gt;= 10000000, BQ478 &lt;20000000),1000000,IF(AND(BQ478&gt;= 20000000, BQ478 &lt;30000000),1500000,IF(AND(BQ478 &gt;= 30000000, BQ478 &lt;50000000),2000000,IF(BQ478 &lt; 50000000,E,0)))))</f>
        <v>#N/A</v>
      </c>
      <c r="BU478" s="57" t="e">
        <f t="shared" si="108"/>
        <v>#N/A</v>
      </c>
      <c r="BV478" s="57" t="e">
        <f>VLOOKUP($C478,Sheet2!$A:$BN,BV$6,0)</f>
        <v>#N/A</v>
      </c>
      <c r="BW478" s="57" t="e">
        <f>VLOOKUP($C478,Sheet2!$A:$BN,BW$6,0)</f>
        <v>#N/A</v>
      </c>
      <c r="BX478" s="60" t="e">
        <f>VLOOKUP($C478,Sheet2!$A:$BN,BX$6,0)</f>
        <v>#N/A</v>
      </c>
      <c r="BY478" s="57" t="e">
        <f>IF(AND(BV478 &gt;= 0, BV478 &lt;=10000000),500000,IF(AND(BV478 &gt;= 10000000, BV478 &lt;20000000),1000000,IF(AND(BV478&gt;= 20000000, BV478 &lt;30000000),1500000,IF(AND(BV478 &gt;= 30000000, BV478 &lt;50000000),2000000,IF(BV478 &lt; 50000000,E,0)))))</f>
        <v>#N/A</v>
      </c>
      <c r="BZ478" s="57" t="e">
        <f t="shared" si="109"/>
        <v>#N/A</v>
      </c>
      <c r="CA478" s="57" t="e">
        <f>VLOOKUP($C478,Sheet2!$A:$BN,CA$6,0)</f>
        <v>#N/A</v>
      </c>
      <c r="CB478" s="57" t="e">
        <f>VLOOKUP($C478,Sheet2!$A:$BN,CB$6,0)</f>
        <v>#N/A</v>
      </c>
      <c r="CC478" s="60" t="e">
        <f>VLOOKUP($C478,Sheet2!$A:$BN,CC$6,0)</f>
        <v>#N/A</v>
      </c>
      <c r="CD478" s="57" t="e">
        <f>IF(AND(CA478 &gt;= 0, CA478 &lt;=10000000),500000,IF(AND(CA478 &gt;= 10000000, CA478 &lt;20000000),1000000,IF(AND(CA478&gt;= 20000000, CA478 &lt;30000000),1500000,IF(AND(CA478 &gt;= 30000000, CA478 &lt;50000000),2000000,IF(CA478 &lt; 50000000,E,0)))))</f>
        <v>#N/A</v>
      </c>
      <c r="CE478" s="57" t="e">
        <f t="shared" si="110"/>
        <v>#N/A</v>
      </c>
    </row>
    <row r="479" spans="1:83" x14ac:dyDescent="0.35">
      <c r="A479" s="21" t="s">
        <v>649</v>
      </c>
      <c r="B479" s="21" t="s">
        <v>837</v>
      </c>
      <c r="C479" s="22" t="s">
        <v>838</v>
      </c>
      <c r="D479" s="57">
        <v>0</v>
      </c>
      <c r="E479" s="57">
        <f t="shared" si="111"/>
        <v>0</v>
      </c>
      <c r="F479" s="19">
        <v>0</v>
      </c>
      <c r="G479" s="19">
        <v>0</v>
      </c>
      <c r="H479" s="19">
        <v>0</v>
      </c>
      <c r="I479" s="19">
        <v>0</v>
      </c>
      <c r="J479" s="19">
        <v>8700000</v>
      </c>
      <c r="K479" s="19">
        <v>7700000</v>
      </c>
      <c r="L479" s="19">
        <v>6600000</v>
      </c>
      <c r="M479" s="19">
        <v>5800000</v>
      </c>
      <c r="N479" s="19">
        <v>0</v>
      </c>
      <c r="O479" s="19">
        <v>0</v>
      </c>
      <c r="P479" s="19">
        <v>0</v>
      </c>
      <c r="Q479" s="19">
        <v>0</v>
      </c>
      <c r="S479" s="57">
        <f>VLOOKUP($C479,Sheet2!$A:$BN,S$6,0)</f>
        <v>0</v>
      </c>
      <c r="T479" s="57">
        <f>VLOOKUP($C479,Sheet2!$A:$BN,T$6,0)</f>
        <v>0</v>
      </c>
      <c r="U479" s="60" t="e">
        <f>VLOOKUP($C479,Sheet2!$A:$BN,U$6,0)</f>
        <v>#DIV/0!</v>
      </c>
      <c r="V479" s="57">
        <f>IF(AND(S479 &gt;= 0, S479 &lt;=10000000),500000,IF(AND(S479 &gt;= 10000000, S479 &lt;20000000),1000000,IF(AND(S479&gt;= 20000000, S479 &lt;30000000),1500000,IF(AND(S479 &gt;= 30000000, S479 &lt;50000000),2000000,IF(S479 &lt; 50000000,E,0)))))</f>
        <v>500000</v>
      </c>
      <c r="W479" s="57">
        <f t="shared" si="98"/>
        <v>500000</v>
      </c>
      <c r="X479" s="57">
        <f>VLOOKUP($C479,Sheet2!$A:$BN,X$6,0)</f>
        <v>0</v>
      </c>
      <c r="Y479" s="57">
        <f>VLOOKUP($C479,Sheet2!$A:$BN,Y$6,0)</f>
        <v>0</v>
      </c>
      <c r="Z479" s="60" t="e">
        <f>VLOOKUP($C479,Sheet2!$A:$BN,Z$6,0)</f>
        <v>#DIV/0!</v>
      </c>
      <c r="AA479" s="57">
        <f>IF(AND(X479 &gt;= 0, X479 &lt;=10000000),500000,IF(AND(X479 &gt;= 10000000, X479 &lt;20000000),1000000,IF(AND(X479&gt;= 20000000, X479 &lt;30000000),1500000,IF(AND(X479 &gt;= 30000000, X479 &lt;50000000),2000000,IF(X479 &lt; 50000000,E,0)))))</f>
        <v>500000</v>
      </c>
      <c r="AB479" s="57">
        <f t="shared" si="99"/>
        <v>500000</v>
      </c>
      <c r="AC479" s="57">
        <f>VLOOKUP($C479,Sheet2!$A:$BN,AC$6,0)</f>
        <v>0</v>
      </c>
      <c r="AD479" s="57">
        <f>VLOOKUP($C479,Sheet2!$A:$BN,AD$6,0)</f>
        <v>0</v>
      </c>
      <c r="AE479" s="60" t="e">
        <f>VLOOKUP($C479,Sheet2!$A:$BN,AE$6,0)</f>
        <v>#DIV/0!</v>
      </c>
      <c r="AF479" s="57">
        <f>IF(AND(AC479 &gt;= 0, AC479 &lt;=10000000),500000,IF(AND(AC479 &gt;= 10000000, AC479 &lt;20000000),1000000,IF(AND(AC479&gt;= 20000000, AC479 &lt;30000000),1500000,IF(AND(AC479 &gt;= 30000000, AC479 &lt;50000000),2000000,IF(AC479 &lt; 50000000,E,0)))))</f>
        <v>500000</v>
      </c>
      <c r="AG479" s="57">
        <f t="shared" si="100"/>
        <v>500000</v>
      </c>
      <c r="AH479" s="57">
        <f>VLOOKUP($C479,Sheet2!$A:$BN,AH$6,0)</f>
        <v>0</v>
      </c>
      <c r="AI479" s="57">
        <f>VLOOKUP($C479,Sheet2!$A:$BN,AI$6,0)</f>
        <v>0</v>
      </c>
      <c r="AJ479" s="60" t="e">
        <f>VLOOKUP($C479,Sheet2!$A:$BN,AJ$6,0)</f>
        <v>#DIV/0!</v>
      </c>
      <c r="AK479" s="57">
        <f>IF(AND(AH479 &gt;= 0, AH479 &lt;=10000000),500000,IF(AND(AH479 &gt;= 10000000, AH479 &lt;20000000),1000000,IF(AND(AH479&gt;= 20000000, AH479 &lt;30000000),1500000,IF(AND(AH479 &gt;= 30000000, AH479 &lt;50000000),2000000,IF(AH479 &lt; 50000000,E,0)))))</f>
        <v>500000</v>
      </c>
      <c r="AL479" s="57">
        <f t="shared" si="101"/>
        <v>500000</v>
      </c>
      <c r="AM479" s="57">
        <f>VLOOKUP($C479,Sheet2!$A:$BN,AM$6,0)</f>
        <v>0</v>
      </c>
      <c r="AN479" s="57">
        <f>VLOOKUP($C479,Sheet2!$A:$BN,AN$6,0)</f>
        <v>0</v>
      </c>
      <c r="AO479" s="60" t="e">
        <f>VLOOKUP($C479,Sheet2!$A:$BN,AO$6,0)</f>
        <v>#DIV/0!</v>
      </c>
      <c r="AP479" s="57">
        <f>IF(AND(AM479 &gt;= 0, AM479 &lt;=10000000),500000,IF(AND(AM479 &gt;= 10000000, AM479 &lt;20000000),1000000,IF(AND(AM479&gt;= 20000000, AM479 &lt;30000000),1500000,IF(AND(AM479 &gt;= 30000000, AM479 &lt;50000000),2000000,IF(AM479 &lt; 50000000,E,0)))))</f>
        <v>500000</v>
      </c>
      <c r="AQ479" s="57">
        <f t="shared" si="102"/>
        <v>500000</v>
      </c>
      <c r="AR479" s="57">
        <f>VLOOKUP($C479,Sheet2!$A:$BN,AR$6,0)</f>
        <v>4725000</v>
      </c>
      <c r="AS479" s="57">
        <f>VLOOKUP($C479,Sheet2!$A:$BN,AS$6,0)</f>
        <v>5762715</v>
      </c>
      <c r="AT479" s="60">
        <f>VLOOKUP($C479,Sheet2!$A:$BN,AT$6,0)</f>
        <v>1.4899699010313114</v>
      </c>
      <c r="AU479" s="57">
        <f>IF(AND(AR479 &gt;= 0, AR479 &lt;=10000000),500000,IF(AND(AR479 &gt;= 10000000, AR479 &lt;20000000),1000000,IF(AND(AR479&gt;= 20000000, AR479 &lt;30000000),1500000,IF(AND(AR479 &gt;= 30000000, AR479 &lt;50000000),2000000,IF(AR479 &lt; 50000000,E,0)))))</f>
        <v>500000</v>
      </c>
      <c r="AV479" s="57">
        <f t="shared" si="103"/>
        <v>11000000</v>
      </c>
      <c r="AW479" s="57">
        <f>VLOOKUP($C479,Sheet2!$A:$BN,AW$6,0)</f>
        <v>0</v>
      </c>
      <c r="AX479" s="57">
        <f>VLOOKUP($C479,Sheet2!$A:$BN,AX$6,0)</f>
        <v>0</v>
      </c>
      <c r="AY479" s="60" t="e">
        <f>VLOOKUP($C479,Sheet2!$A:$BN,AY$6,0)</f>
        <v>#DIV/0!</v>
      </c>
      <c r="AZ479" s="57">
        <f>IF(AND(AW479 &gt;= 0, AW479 &lt;=10000000),500000,IF(AND(AW479 &gt;= 10000000, AW479 &lt;20000000),1000000,IF(AND(AW479&gt;= 20000000, AW479 &lt;30000000),1500000,IF(AND(AW479 &gt;= 30000000, AW479 &lt;50000000),2000000,IF(AW479 &lt; 50000000,E,0)))))</f>
        <v>500000</v>
      </c>
      <c r="BA479" s="57">
        <f t="shared" si="104"/>
        <v>500000</v>
      </c>
      <c r="BB479" s="57">
        <f>VLOOKUP($C479,Sheet2!$A:$BN,BB$6,0)</f>
        <v>0</v>
      </c>
      <c r="BC479" s="57">
        <f>VLOOKUP($C479,Sheet2!$A:$BN,BC$6,0)</f>
        <v>0</v>
      </c>
      <c r="BD479" s="60" t="e">
        <f>VLOOKUP($C479,Sheet2!$A:$BN,BD$6,0)</f>
        <v>#DIV/0!</v>
      </c>
      <c r="BE479" s="57">
        <f>IF(AND(BB479 &gt;= 0, BB479 &lt;=10000000),500000,IF(AND(BB479 &gt;= 10000000, BB479 &lt;20000000),1000000,IF(AND(BB479&gt;= 20000000, BB479 &lt;30000000),1500000,IF(AND(BB479 &gt;= 30000000, BB479 &lt;50000000),2000000,IF(BB479 &lt; 50000000,E,0)))))</f>
        <v>500000</v>
      </c>
      <c r="BF479" s="57">
        <f t="shared" si="105"/>
        <v>500000</v>
      </c>
      <c r="BG479" s="57">
        <f>VLOOKUP($C479,Sheet2!$A:$BN,BG$6,0)</f>
        <v>0</v>
      </c>
      <c r="BH479" s="57">
        <f>VLOOKUP($C479,Sheet2!$A:$BN,BH$6,0)</f>
        <v>0</v>
      </c>
      <c r="BI479" s="60" t="e">
        <f>VLOOKUP($C479,Sheet2!$A:$BN,BI$6,0)</f>
        <v>#DIV/0!</v>
      </c>
      <c r="BJ479" s="57">
        <f>IF(AND(BG479 &gt;= 0, BG479 &lt;=10000000),500000,IF(AND(BG479 &gt;= 10000000, BG479 &lt;20000000),1000000,IF(AND(BG479&gt;= 20000000, BG479 &lt;30000000),1500000,IF(AND(BG479 &gt;= 30000000, BG479 &lt;50000000),2000000,IF(BG479 &lt; 50000000,E,0)))))</f>
        <v>500000</v>
      </c>
      <c r="BK479" s="57">
        <f t="shared" si="106"/>
        <v>500000</v>
      </c>
      <c r="BL479" s="57">
        <f>VLOOKUP($C479,Sheet2!$A:$BN,BL$6,0)</f>
        <v>0</v>
      </c>
      <c r="BM479" s="57">
        <f>VLOOKUP($C479,Sheet2!$A:$BN,BM$6,0)</f>
        <v>0</v>
      </c>
      <c r="BN479" s="60" t="e">
        <f>VLOOKUP($C479,Sheet2!$A:$BN,BN$6,0)</f>
        <v>#DIV/0!</v>
      </c>
      <c r="BO479" s="57">
        <f>IF(AND(BL479 &gt;= 0, BL479 &lt;=10000000),500000,IF(AND(BL479 &gt;= 10000000, BL479 &lt;20000000),1000000,IF(AND(BL479&gt;= 20000000, BL479 &lt;30000000),1500000,IF(AND(BL479 &gt;= 30000000, BL479 &lt;50000000),2000000,IF(BL479 &lt; 50000000,E,0)))))</f>
        <v>500000</v>
      </c>
      <c r="BP479" s="57">
        <f t="shared" si="107"/>
        <v>500000</v>
      </c>
      <c r="BQ479" s="57">
        <f>VLOOKUP($C479,Sheet2!$A:$BN,BQ$6,0)</f>
        <v>0</v>
      </c>
      <c r="BR479" s="57">
        <f>VLOOKUP($C479,Sheet2!$A:$BN,BR$6,0)</f>
        <v>0</v>
      </c>
      <c r="BS479" s="60" t="e">
        <f>VLOOKUP($C479,Sheet2!$A:$BN,BS$6,0)</f>
        <v>#DIV/0!</v>
      </c>
      <c r="BT479" s="57">
        <f>IF(AND(BQ479 &gt;= 0, BQ479 &lt;=10000000),500000,IF(AND(BQ479 &gt;= 10000000, BQ479 &lt;20000000),1000000,IF(AND(BQ479&gt;= 20000000, BQ479 &lt;30000000),1500000,IF(AND(BQ479 &gt;= 30000000, BQ479 &lt;50000000),2000000,IF(BQ479 &lt; 50000000,E,0)))))</f>
        <v>500000</v>
      </c>
      <c r="BU479" s="57">
        <f t="shared" si="108"/>
        <v>500000</v>
      </c>
      <c r="BV479" s="57">
        <f>VLOOKUP($C479,Sheet2!$A:$BN,BV$6,0)</f>
        <v>0</v>
      </c>
      <c r="BW479" s="57">
        <f>VLOOKUP($C479,Sheet2!$A:$BN,BW$6,0)</f>
        <v>0</v>
      </c>
      <c r="BX479" s="60" t="e">
        <f>VLOOKUP($C479,Sheet2!$A:$BN,BX$6,0)</f>
        <v>#DIV/0!</v>
      </c>
      <c r="BY479" s="57">
        <f>IF(AND(BV479 &gt;= 0, BV479 &lt;=10000000),500000,IF(AND(BV479 &gt;= 10000000, BV479 &lt;20000000),1000000,IF(AND(BV479&gt;= 20000000, BV479 &lt;30000000),1500000,IF(AND(BV479 &gt;= 30000000, BV479 &lt;50000000),2000000,IF(BV479 &lt; 50000000,E,0)))))</f>
        <v>500000</v>
      </c>
      <c r="BZ479" s="57">
        <f t="shared" si="109"/>
        <v>500000</v>
      </c>
      <c r="CA479" s="57">
        <f>VLOOKUP($C479,Sheet2!$A:$BN,CA$6,0)</f>
        <v>0</v>
      </c>
      <c r="CB479" s="57">
        <f>VLOOKUP($C479,Sheet2!$A:$BN,CB$6,0)</f>
        <v>0</v>
      </c>
      <c r="CC479" s="60" t="e">
        <f>VLOOKUP($C479,Sheet2!$A:$BN,CC$6,0)</f>
        <v>#DIV/0!</v>
      </c>
      <c r="CD479" s="57">
        <f>IF(AND(CA479 &gt;= 0, CA479 &lt;=10000000),500000,IF(AND(CA479 &gt;= 10000000, CA479 &lt;20000000),1000000,IF(AND(CA479&gt;= 20000000, CA479 &lt;30000000),1500000,IF(AND(CA479 &gt;= 30000000, CA479 &lt;50000000),2000000,IF(CA479 &lt; 50000000,E,0)))))</f>
        <v>500000</v>
      </c>
      <c r="CE479" s="57">
        <f t="shared" si="110"/>
        <v>500000</v>
      </c>
    </row>
    <row r="480" spans="1:83" x14ac:dyDescent="0.35">
      <c r="A480" s="21" t="s">
        <v>649</v>
      </c>
      <c r="B480" s="21" t="s">
        <v>839</v>
      </c>
      <c r="C480" s="22" t="s">
        <v>840</v>
      </c>
      <c r="D480" s="57">
        <v>0</v>
      </c>
      <c r="E480" s="57">
        <f t="shared" si="111"/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0</v>
      </c>
      <c r="L480" s="19">
        <v>0</v>
      </c>
      <c r="M480" s="19">
        <v>14300000</v>
      </c>
      <c r="N480" s="19">
        <v>13600000</v>
      </c>
      <c r="O480" s="19">
        <v>13000000</v>
      </c>
      <c r="P480" s="19">
        <v>12200000</v>
      </c>
      <c r="Q480" s="19">
        <v>11300000</v>
      </c>
      <c r="S480" s="57" t="e">
        <f>VLOOKUP($C480,Sheet2!$A:$BN,S$6,0)</f>
        <v>#N/A</v>
      </c>
      <c r="T480" s="57" t="e">
        <f>VLOOKUP($C480,Sheet2!$A:$BN,T$6,0)</f>
        <v>#N/A</v>
      </c>
      <c r="U480" s="60" t="e">
        <f>VLOOKUP($C480,Sheet2!$A:$BN,U$6,0)</f>
        <v>#N/A</v>
      </c>
      <c r="V480" s="57" t="e">
        <f>IF(AND(S480 &gt;= 0, S480 &lt;=10000000),500000,IF(AND(S480 &gt;= 10000000, S480 &lt;20000000),1000000,IF(AND(S480&gt;= 20000000, S480 &lt;30000000),1500000,IF(AND(S480 &gt;= 30000000, S480 &lt;50000000),2000000,IF(S480 &lt; 50000000,E,0)))))</f>
        <v>#N/A</v>
      </c>
      <c r="W480" s="57" t="e">
        <f t="shared" si="98"/>
        <v>#N/A</v>
      </c>
      <c r="X480" s="57" t="e">
        <f>VLOOKUP($C480,Sheet2!$A:$BN,X$6,0)</f>
        <v>#N/A</v>
      </c>
      <c r="Y480" s="57" t="e">
        <f>VLOOKUP($C480,Sheet2!$A:$BN,Y$6,0)</f>
        <v>#N/A</v>
      </c>
      <c r="Z480" s="60" t="e">
        <f>VLOOKUP($C480,Sheet2!$A:$BN,Z$6,0)</f>
        <v>#N/A</v>
      </c>
      <c r="AA480" s="57" t="e">
        <f>IF(AND(X480 &gt;= 0, X480 &lt;=10000000),500000,IF(AND(X480 &gt;= 10000000, X480 &lt;20000000),1000000,IF(AND(X480&gt;= 20000000, X480 &lt;30000000),1500000,IF(AND(X480 &gt;= 30000000, X480 &lt;50000000),2000000,IF(X480 &lt; 50000000,E,0)))))</f>
        <v>#N/A</v>
      </c>
      <c r="AB480" s="57" t="e">
        <f t="shared" si="99"/>
        <v>#N/A</v>
      </c>
      <c r="AC480" s="57" t="e">
        <f>VLOOKUP($C480,Sheet2!$A:$BN,AC$6,0)</f>
        <v>#N/A</v>
      </c>
      <c r="AD480" s="57" t="e">
        <f>VLOOKUP($C480,Sheet2!$A:$BN,AD$6,0)</f>
        <v>#N/A</v>
      </c>
      <c r="AE480" s="60" t="e">
        <f>VLOOKUP($C480,Sheet2!$A:$BN,AE$6,0)</f>
        <v>#N/A</v>
      </c>
      <c r="AF480" s="57" t="e">
        <f>IF(AND(AC480 &gt;= 0, AC480 &lt;=10000000),500000,IF(AND(AC480 &gt;= 10000000, AC480 &lt;20000000),1000000,IF(AND(AC480&gt;= 20000000, AC480 &lt;30000000),1500000,IF(AND(AC480 &gt;= 30000000, AC480 &lt;50000000),2000000,IF(AC480 &lt; 50000000,E,0)))))</f>
        <v>#N/A</v>
      </c>
      <c r="AG480" s="57" t="e">
        <f t="shared" si="100"/>
        <v>#N/A</v>
      </c>
      <c r="AH480" s="57" t="e">
        <f>VLOOKUP($C480,Sheet2!$A:$BN,AH$6,0)</f>
        <v>#N/A</v>
      </c>
      <c r="AI480" s="57" t="e">
        <f>VLOOKUP($C480,Sheet2!$A:$BN,AI$6,0)</f>
        <v>#N/A</v>
      </c>
      <c r="AJ480" s="60" t="e">
        <f>VLOOKUP($C480,Sheet2!$A:$BN,AJ$6,0)</f>
        <v>#N/A</v>
      </c>
      <c r="AK480" s="57" t="e">
        <f>IF(AND(AH480 &gt;= 0, AH480 &lt;=10000000),500000,IF(AND(AH480 &gt;= 10000000, AH480 &lt;20000000),1000000,IF(AND(AH480&gt;= 20000000, AH480 &lt;30000000),1500000,IF(AND(AH480 &gt;= 30000000, AH480 &lt;50000000),2000000,IF(AH480 &lt; 50000000,E,0)))))</f>
        <v>#N/A</v>
      </c>
      <c r="AL480" s="57" t="e">
        <f t="shared" si="101"/>
        <v>#N/A</v>
      </c>
      <c r="AM480" s="57" t="e">
        <f>VLOOKUP($C480,Sheet2!$A:$BN,AM$6,0)</f>
        <v>#N/A</v>
      </c>
      <c r="AN480" s="57" t="e">
        <f>VLOOKUP($C480,Sheet2!$A:$BN,AN$6,0)</f>
        <v>#N/A</v>
      </c>
      <c r="AO480" s="60" t="e">
        <f>VLOOKUP($C480,Sheet2!$A:$BN,AO$6,0)</f>
        <v>#N/A</v>
      </c>
      <c r="AP480" s="57" t="e">
        <f>IF(AND(AM480 &gt;= 0, AM480 &lt;=10000000),500000,IF(AND(AM480 &gt;= 10000000, AM480 &lt;20000000),1000000,IF(AND(AM480&gt;= 20000000, AM480 &lt;30000000),1500000,IF(AND(AM480 &gt;= 30000000, AM480 &lt;50000000),2000000,IF(AM480 &lt; 50000000,E,0)))))</f>
        <v>#N/A</v>
      </c>
      <c r="AQ480" s="57" t="e">
        <f t="shared" si="102"/>
        <v>#N/A</v>
      </c>
      <c r="AR480" s="57" t="e">
        <f>VLOOKUP($C480,Sheet2!$A:$BN,AR$6,0)</f>
        <v>#N/A</v>
      </c>
      <c r="AS480" s="57" t="e">
        <f>VLOOKUP($C480,Sheet2!$A:$BN,AS$6,0)</f>
        <v>#N/A</v>
      </c>
      <c r="AT480" s="60" t="e">
        <f>VLOOKUP($C480,Sheet2!$A:$BN,AT$6,0)</f>
        <v>#N/A</v>
      </c>
      <c r="AU480" s="57" t="e">
        <f>IF(AND(AR480 &gt;= 0, AR480 &lt;=10000000),500000,IF(AND(AR480 &gt;= 10000000, AR480 &lt;20000000),1000000,IF(AND(AR480&gt;= 20000000, AR480 &lt;30000000),1500000,IF(AND(AR480 &gt;= 30000000, AR480 &lt;50000000),2000000,IF(AR480 &lt; 50000000,E,0)))))</f>
        <v>#N/A</v>
      </c>
      <c r="AV480" s="57" t="e">
        <f t="shared" si="103"/>
        <v>#N/A</v>
      </c>
      <c r="AW480" s="57" t="e">
        <f>VLOOKUP($C480,Sheet2!$A:$BN,AW$6,0)</f>
        <v>#N/A</v>
      </c>
      <c r="AX480" s="57" t="e">
        <f>VLOOKUP($C480,Sheet2!$A:$BN,AX$6,0)</f>
        <v>#N/A</v>
      </c>
      <c r="AY480" s="60" t="e">
        <f>VLOOKUP($C480,Sheet2!$A:$BN,AY$6,0)</f>
        <v>#N/A</v>
      </c>
      <c r="AZ480" s="57" t="e">
        <f>IF(AND(AW480 &gt;= 0, AW480 &lt;=10000000),500000,IF(AND(AW480 &gt;= 10000000, AW480 &lt;20000000),1000000,IF(AND(AW480&gt;= 20000000, AW480 &lt;30000000),1500000,IF(AND(AW480 &gt;= 30000000, AW480 &lt;50000000),2000000,IF(AW480 &lt; 50000000,E,0)))))</f>
        <v>#N/A</v>
      </c>
      <c r="BA480" s="57" t="e">
        <f t="shared" si="104"/>
        <v>#N/A</v>
      </c>
      <c r="BB480" s="57" t="e">
        <f>VLOOKUP($C480,Sheet2!$A:$BN,BB$6,0)</f>
        <v>#N/A</v>
      </c>
      <c r="BC480" s="57" t="e">
        <f>VLOOKUP($C480,Sheet2!$A:$BN,BC$6,0)</f>
        <v>#N/A</v>
      </c>
      <c r="BD480" s="60" t="e">
        <f>VLOOKUP($C480,Sheet2!$A:$BN,BD$6,0)</f>
        <v>#N/A</v>
      </c>
      <c r="BE480" s="57" t="e">
        <f>IF(AND(BB480 &gt;= 0, BB480 &lt;=10000000),500000,IF(AND(BB480 &gt;= 10000000, BB480 &lt;20000000),1000000,IF(AND(BB480&gt;= 20000000, BB480 &lt;30000000),1500000,IF(AND(BB480 &gt;= 30000000, BB480 &lt;50000000),2000000,IF(BB480 &lt; 50000000,E,0)))))</f>
        <v>#N/A</v>
      </c>
      <c r="BF480" s="57" t="e">
        <f t="shared" si="105"/>
        <v>#N/A</v>
      </c>
      <c r="BG480" s="57" t="e">
        <f>VLOOKUP($C480,Sheet2!$A:$BN,BG$6,0)</f>
        <v>#N/A</v>
      </c>
      <c r="BH480" s="57" t="e">
        <f>VLOOKUP($C480,Sheet2!$A:$BN,BH$6,0)</f>
        <v>#N/A</v>
      </c>
      <c r="BI480" s="60" t="e">
        <f>VLOOKUP($C480,Sheet2!$A:$BN,BI$6,0)</f>
        <v>#N/A</v>
      </c>
      <c r="BJ480" s="57" t="e">
        <f>IF(AND(BG480 &gt;= 0, BG480 &lt;=10000000),500000,IF(AND(BG480 &gt;= 10000000, BG480 &lt;20000000),1000000,IF(AND(BG480&gt;= 20000000, BG480 &lt;30000000),1500000,IF(AND(BG480 &gt;= 30000000, BG480 &lt;50000000),2000000,IF(BG480 &lt; 50000000,E,0)))))</f>
        <v>#N/A</v>
      </c>
      <c r="BK480" s="57" t="e">
        <f t="shared" si="106"/>
        <v>#N/A</v>
      </c>
      <c r="BL480" s="57" t="e">
        <f>VLOOKUP($C480,Sheet2!$A:$BN,BL$6,0)</f>
        <v>#N/A</v>
      </c>
      <c r="BM480" s="57" t="e">
        <f>VLOOKUP($C480,Sheet2!$A:$BN,BM$6,0)</f>
        <v>#N/A</v>
      </c>
      <c r="BN480" s="60" t="e">
        <f>VLOOKUP($C480,Sheet2!$A:$BN,BN$6,0)</f>
        <v>#N/A</v>
      </c>
      <c r="BO480" s="57" t="e">
        <f>IF(AND(BL480 &gt;= 0, BL480 &lt;=10000000),500000,IF(AND(BL480 &gt;= 10000000, BL480 &lt;20000000),1000000,IF(AND(BL480&gt;= 20000000, BL480 &lt;30000000),1500000,IF(AND(BL480 &gt;= 30000000, BL480 &lt;50000000),2000000,IF(BL480 &lt; 50000000,E,0)))))</f>
        <v>#N/A</v>
      </c>
      <c r="BP480" s="57" t="e">
        <f t="shared" si="107"/>
        <v>#N/A</v>
      </c>
      <c r="BQ480" s="57" t="e">
        <f>VLOOKUP($C480,Sheet2!$A:$BN,BQ$6,0)</f>
        <v>#N/A</v>
      </c>
      <c r="BR480" s="57" t="e">
        <f>VLOOKUP($C480,Sheet2!$A:$BN,BR$6,0)</f>
        <v>#N/A</v>
      </c>
      <c r="BS480" s="60" t="e">
        <f>VLOOKUP($C480,Sheet2!$A:$BN,BS$6,0)</f>
        <v>#N/A</v>
      </c>
      <c r="BT480" s="57" t="e">
        <f>IF(AND(BQ480 &gt;= 0, BQ480 &lt;=10000000),500000,IF(AND(BQ480 &gt;= 10000000, BQ480 &lt;20000000),1000000,IF(AND(BQ480&gt;= 20000000, BQ480 &lt;30000000),1500000,IF(AND(BQ480 &gt;= 30000000, BQ480 &lt;50000000),2000000,IF(BQ480 &lt; 50000000,E,0)))))</f>
        <v>#N/A</v>
      </c>
      <c r="BU480" s="57" t="e">
        <f t="shared" si="108"/>
        <v>#N/A</v>
      </c>
      <c r="BV480" s="57" t="e">
        <f>VLOOKUP($C480,Sheet2!$A:$BN,BV$6,0)</f>
        <v>#N/A</v>
      </c>
      <c r="BW480" s="57" t="e">
        <f>VLOOKUP($C480,Sheet2!$A:$BN,BW$6,0)</f>
        <v>#N/A</v>
      </c>
      <c r="BX480" s="60" t="e">
        <f>VLOOKUP($C480,Sheet2!$A:$BN,BX$6,0)</f>
        <v>#N/A</v>
      </c>
      <c r="BY480" s="57" t="e">
        <f>IF(AND(BV480 &gt;= 0, BV480 &lt;=10000000),500000,IF(AND(BV480 &gt;= 10000000, BV480 &lt;20000000),1000000,IF(AND(BV480&gt;= 20000000, BV480 &lt;30000000),1500000,IF(AND(BV480 &gt;= 30000000, BV480 &lt;50000000),2000000,IF(BV480 &lt; 50000000,E,0)))))</f>
        <v>#N/A</v>
      </c>
      <c r="BZ480" s="57" t="e">
        <f t="shared" si="109"/>
        <v>#N/A</v>
      </c>
      <c r="CA480" s="57" t="e">
        <f>VLOOKUP($C480,Sheet2!$A:$BN,CA$6,0)</f>
        <v>#N/A</v>
      </c>
      <c r="CB480" s="57" t="e">
        <f>VLOOKUP($C480,Sheet2!$A:$BN,CB$6,0)</f>
        <v>#N/A</v>
      </c>
      <c r="CC480" s="60" t="e">
        <f>VLOOKUP($C480,Sheet2!$A:$BN,CC$6,0)</f>
        <v>#N/A</v>
      </c>
      <c r="CD480" s="57" t="e">
        <f>IF(AND(CA480 &gt;= 0, CA480 &lt;=10000000),500000,IF(AND(CA480 &gt;= 10000000, CA480 &lt;20000000),1000000,IF(AND(CA480&gt;= 20000000, CA480 &lt;30000000),1500000,IF(AND(CA480 &gt;= 30000000, CA480 &lt;50000000),2000000,IF(CA480 &lt; 50000000,E,0)))))</f>
        <v>#N/A</v>
      </c>
      <c r="CE480" s="57" t="e">
        <f t="shared" si="110"/>
        <v>#N/A</v>
      </c>
    </row>
    <row r="481" spans="1:83" x14ac:dyDescent="0.35">
      <c r="A481" s="21" t="s">
        <v>649</v>
      </c>
      <c r="B481" s="21" t="s">
        <v>841</v>
      </c>
      <c r="C481" s="22" t="s">
        <v>842</v>
      </c>
      <c r="D481" s="57">
        <v>0</v>
      </c>
      <c r="E481" s="57">
        <f t="shared" si="111"/>
        <v>0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19">
        <v>0</v>
      </c>
      <c r="S481" s="57" t="e">
        <f>VLOOKUP($C481,Sheet2!$A:$BN,S$6,0)</f>
        <v>#N/A</v>
      </c>
      <c r="T481" s="57" t="e">
        <f>VLOOKUP($C481,Sheet2!$A:$BN,T$6,0)</f>
        <v>#N/A</v>
      </c>
      <c r="U481" s="60" t="e">
        <f>VLOOKUP($C481,Sheet2!$A:$BN,U$6,0)</f>
        <v>#N/A</v>
      </c>
      <c r="V481" s="57" t="e">
        <f>IF(AND(S481 &gt;= 0, S481 &lt;=10000000),500000,IF(AND(S481 &gt;= 10000000, S481 &lt;20000000),1000000,IF(AND(S481&gt;= 20000000, S481 &lt;30000000),1500000,IF(AND(S481 &gt;= 30000000, S481 &lt;50000000),2000000,IF(S481 &lt; 50000000,E,0)))))</f>
        <v>#N/A</v>
      </c>
      <c r="W481" s="57" t="e">
        <f t="shared" si="98"/>
        <v>#N/A</v>
      </c>
      <c r="X481" s="57" t="e">
        <f>VLOOKUP($C481,Sheet2!$A:$BN,X$6,0)</f>
        <v>#N/A</v>
      </c>
      <c r="Y481" s="57" t="e">
        <f>VLOOKUP($C481,Sheet2!$A:$BN,Y$6,0)</f>
        <v>#N/A</v>
      </c>
      <c r="Z481" s="60" t="e">
        <f>VLOOKUP($C481,Sheet2!$A:$BN,Z$6,0)</f>
        <v>#N/A</v>
      </c>
      <c r="AA481" s="57" t="e">
        <f>IF(AND(X481 &gt;= 0, X481 &lt;=10000000),500000,IF(AND(X481 &gt;= 10000000, X481 &lt;20000000),1000000,IF(AND(X481&gt;= 20000000, X481 &lt;30000000),1500000,IF(AND(X481 &gt;= 30000000, X481 &lt;50000000),2000000,IF(X481 &lt; 50000000,E,0)))))</f>
        <v>#N/A</v>
      </c>
      <c r="AB481" s="57" t="e">
        <f t="shared" si="99"/>
        <v>#N/A</v>
      </c>
      <c r="AC481" s="57" t="e">
        <f>VLOOKUP($C481,Sheet2!$A:$BN,AC$6,0)</f>
        <v>#N/A</v>
      </c>
      <c r="AD481" s="57" t="e">
        <f>VLOOKUP($C481,Sheet2!$A:$BN,AD$6,0)</f>
        <v>#N/A</v>
      </c>
      <c r="AE481" s="60" t="e">
        <f>VLOOKUP($C481,Sheet2!$A:$BN,AE$6,0)</f>
        <v>#N/A</v>
      </c>
      <c r="AF481" s="57" t="e">
        <f>IF(AND(AC481 &gt;= 0, AC481 &lt;=10000000),500000,IF(AND(AC481 &gt;= 10000000, AC481 &lt;20000000),1000000,IF(AND(AC481&gt;= 20000000, AC481 &lt;30000000),1500000,IF(AND(AC481 &gt;= 30000000, AC481 &lt;50000000),2000000,IF(AC481 &lt; 50000000,E,0)))))</f>
        <v>#N/A</v>
      </c>
      <c r="AG481" s="57" t="e">
        <f t="shared" si="100"/>
        <v>#N/A</v>
      </c>
      <c r="AH481" s="57" t="e">
        <f>VLOOKUP($C481,Sheet2!$A:$BN,AH$6,0)</f>
        <v>#N/A</v>
      </c>
      <c r="AI481" s="57" t="e">
        <f>VLOOKUP($C481,Sheet2!$A:$BN,AI$6,0)</f>
        <v>#N/A</v>
      </c>
      <c r="AJ481" s="60" t="e">
        <f>VLOOKUP($C481,Sheet2!$A:$BN,AJ$6,0)</f>
        <v>#N/A</v>
      </c>
      <c r="AK481" s="57" t="e">
        <f>IF(AND(AH481 &gt;= 0, AH481 &lt;=10000000),500000,IF(AND(AH481 &gt;= 10000000, AH481 &lt;20000000),1000000,IF(AND(AH481&gt;= 20000000, AH481 &lt;30000000),1500000,IF(AND(AH481 &gt;= 30000000, AH481 &lt;50000000),2000000,IF(AH481 &lt; 50000000,E,0)))))</f>
        <v>#N/A</v>
      </c>
      <c r="AL481" s="57" t="e">
        <f t="shared" si="101"/>
        <v>#N/A</v>
      </c>
      <c r="AM481" s="57" t="e">
        <f>VLOOKUP($C481,Sheet2!$A:$BN,AM$6,0)</f>
        <v>#N/A</v>
      </c>
      <c r="AN481" s="57" t="e">
        <f>VLOOKUP($C481,Sheet2!$A:$BN,AN$6,0)</f>
        <v>#N/A</v>
      </c>
      <c r="AO481" s="60" t="e">
        <f>VLOOKUP($C481,Sheet2!$A:$BN,AO$6,0)</f>
        <v>#N/A</v>
      </c>
      <c r="AP481" s="57" t="e">
        <f>IF(AND(AM481 &gt;= 0, AM481 &lt;=10000000),500000,IF(AND(AM481 &gt;= 10000000, AM481 &lt;20000000),1000000,IF(AND(AM481&gt;= 20000000, AM481 &lt;30000000),1500000,IF(AND(AM481 &gt;= 30000000, AM481 &lt;50000000),2000000,IF(AM481 &lt; 50000000,E,0)))))</f>
        <v>#N/A</v>
      </c>
      <c r="AQ481" s="57" t="e">
        <f t="shared" si="102"/>
        <v>#N/A</v>
      </c>
      <c r="AR481" s="57" t="e">
        <f>VLOOKUP($C481,Sheet2!$A:$BN,AR$6,0)</f>
        <v>#N/A</v>
      </c>
      <c r="AS481" s="57" t="e">
        <f>VLOOKUP($C481,Sheet2!$A:$BN,AS$6,0)</f>
        <v>#N/A</v>
      </c>
      <c r="AT481" s="60" t="e">
        <f>VLOOKUP($C481,Sheet2!$A:$BN,AT$6,0)</f>
        <v>#N/A</v>
      </c>
      <c r="AU481" s="57" t="e">
        <f>IF(AND(AR481 &gt;= 0, AR481 &lt;=10000000),500000,IF(AND(AR481 &gt;= 10000000, AR481 &lt;20000000),1000000,IF(AND(AR481&gt;= 20000000, AR481 &lt;30000000),1500000,IF(AND(AR481 &gt;= 30000000, AR481 &lt;50000000),2000000,IF(AR481 &lt; 50000000,E,0)))))</f>
        <v>#N/A</v>
      </c>
      <c r="AV481" s="57" t="e">
        <f t="shared" si="103"/>
        <v>#N/A</v>
      </c>
      <c r="AW481" s="57" t="e">
        <f>VLOOKUP($C481,Sheet2!$A:$BN,AW$6,0)</f>
        <v>#N/A</v>
      </c>
      <c r="AX481" s="57" t="e">
        <f>VLOOKUP($C481,Sheet2!$A:$BN,AX$6,0)</f>
        <v>#N/A</v>
      </c>
      <c r="AY481" s="60" t="e">
        <f>VLOOKUP($C481,Sheet2!$A:$BN,AY$6,0)</f>
        <v>#N/A</v>
      </c>
      <c r="AZ481" s="57" t="e">
        <f>IF(AND(AW481 &gt;= 0, AW481 &lt;=10000000),500000,IF(AND(AW481 &gt;= 10000000, AW481 &lt;20000000),1000000,IF(AND(AW481&gt;= 20000000, AW481 &lt;30000000),1500000,IF(AND(AW481 &gt;= 30000000, AW481 &lt;50000000),2000000,IF(AW481 &lt; 50000000,E,0)))))</f>
        <v>#N/A</v>
      </c>
      <c r="BA481" s="57" t="e">
        <f t="shared" si="104"/>
        <v>#N/A</v>
      </c>
      <c r="BB481" s="57" t="e">
        <f>VLOOKUP($C481,Sheet2!$A:$BN,BB$6,0)</f>
        <v>#N/A</v>
      </c>
      <c r="BC481" s="57" t="e">
        <f>VLOOKUP($C481,Sheet2!$A:$BN,BC$6,0)</f>
        <v>#N/A</v>
      </c>
      <c r="BD481" s="60" t="e">
        <f>VLOOKUP($C481,Sheet2!$A:$BN,BD$6,0)</f>
        <v>#N/A</v>
      </c>
      <c r="BE481" s="57" t="e">
        <f>IF(AND(BB481 &gt;= 0, BB481 &lt;=10000000),500000,IF(AND(BB481 &gt;= 10000000, BB481 &lt;20000000),1000000,IF(AND(BB481&gt;= 20000000, BB481 &lt;30000000),1500000,IF(AND(BB481 &gt;= 30000000, BB481 &lt;50000000),2000000,IF(BB481 &lt; 50000000,E,0)))))</f>
        <v>#N/A</v>
      </c>
      <c r="BF481" s="57" t="e">
        <f t="shared" si="105"/>
        <v>#N/A</v>
      </c>
      <c r="BG481" s="57" t="e">
        <f>VLOOKUP($C481,Sheet2!$A:$BN,BG$6,0)</f>
        <v>#N/A</v>
      </c>
      <c r="BH481" s="57" t="e">
        <f>VLOOKUP($C481,Sheet2!$A:$BN,BH$6,0)</f>
        <v>#N/A</v>
      </c>
      <c r="BI481" s="60" t="e">
        <f>VLOOKUP($C481,Sheet2!$A:$BN,BI$6,0)</f>
        <v>#N/A</v>
      </c>
      <c r="BJ481" s="57" t="e">
        <f>IF(AND(BG481 &gt;= 0, BG481 &lt;=10000000),500000,IF(AND(BG481 &gt;= 10000000, BG481 &lt;20000000),1000000,IF(AND(BG481&gt;= 20000000, BG481 &lt;30000000),1500000,IF(AND(BG481 &gt;= 30000000, BG481 &lt;50000000),2000000,IF(BG481 &lt; 50000000,E,0)))))</f>
        <v>#N/A</v>
      </c>
      <c r="BK481" s="57" t="e">
        <f t="shared" si="106"/>
        <v>#N/A</v>
      </c>
      <c r="BL481" s="57" t="e">
        <f>VLOOKUP($C481,Sheet2!$A:$BN,BL$6,0)</f>
        <v>#N/A</v>
      </c>
      <c r="BM481" s="57" t="e">
        <f>VLOOKUP($C481,Sheet2!$A:$BN,BM$6,0)</f>
        <v>#N/A</v>
      </c>
      <c r="BN481" s="60" t="e">
        <f>VLOOKUP($C481,Sheet2!$A:$BN,BN$6,0)</f>
        <v>#N/A</v>
      </c>
      <c r="BO481" s="57" t="e">
        <f>IF(AND(BL481 &gt;= 0, BL481 &lt;=10000000),500000,IF(AND(BL481 &gt;= 10000000, BL481 &lt;20000000),1000000,IF(AND(BL481&gt;= 20000000, BL481 &lt;30000000),1500000,IF(AND(BL481 &gt;= 30000000, BL481 &lt;50000000),2000000,IF(BL481 &lt; 50000000,E,0)))))</f>
        <v>#N/A</v>
      </c>
      <c r="BP481" s="57" t="e">
        <f t="shared" si="107"/>
        <v>#N/A</v>
      </c>
      <c r="BQ481" s="57" t="e">
        <f>VLOOKUP($C481,Sheet2!$A:$BN,BQ$6,0)</f>
        <v>#N/A</v>
      </c>
      <c r="BR481" s="57" t="e">
        <f>VLOOKUP($C481,Sheet2!$A:$BN,BR$6,0)</f>
        <v>#N/A</v>
      </c>
      <c r="BS481" s="60" t="e">
        <f>VLOOKUP($C481,Sheet2!$A:$BN,BS$6,0)</f>
        <v>#N/A</v>
      </c>
      <c r="BT481" s="57" t="e">
        <f>IF(AND(BQ481 &gt;= 0, BQ481 &lt;=10000000),500000,IF(AND(BQ481 &gt;= 10000000, BQ481 &lt;20000000),1000000,IF(AND(BQ481&gt;= 20000000, BQ481 &lt;30000000),1500000,IF(AND(BQ481 &gt;= 30000000, BQ481 &lt;50000000),2000000,IF(BQ481 &lt; 50000000,E,0)))))</f>
        <v>#N/A</v>
      </c>
      <c r="BU481" s="57" t="e">
        <f t="shared" si="108"/>
        <v>#N/A</v>
      </c>
      <c r="BV481" s="57" t="e">
        <f>VLOOKUP($C481,Sheet2!$A:$BN,BV$6,0)</f>
        <v>#N/A</v>
      </c>
      <c r="BW481" s="57" t="e">
        <f>VLOOKUP($C481,Sheet2!$A:$BN,BW$6,0)</f>
        <v>#N/A</v>
      </c>
      <c r="BX481" s="60" t="e">
        <f>VLOOKUP($C481,Sheet2!$A:$BN,BX$6,0)</f>
        <v>#N/A</v>
      </c>
      <c r="BY481" s="57" t="e">
        <f>IF(AND(BV481 &gt;= 0, BV481 &lt;=10000000),500000,IF(AND(BV481 &gt;= 10000000, BV481 &lt;20000000),1000000,IF(AND(BV481&gt;= 20000000, BV481 &lt;30000000),1500000,IF(AND(BV481 &gt;= 30000000, BV481 &lt;50000000),2000000,IF(BV481 &lt; 50000000,E,0)))))</f>
        <v>#N/A</v>
      </c>
      <c r="BZ481" s="57" t="e">
        <f t="shared" si="109"/>
        <v>#N/A</v>
      </c>
      <c r="CA481" s="57" t="e">
        <f>VLOOKUP($C481,Sheet2!$A:$BN,CA$6,0)</f>
        <v>#N/A</v>
      </c>
      <c r="CB481" s="57" t="e">
        <f>VLOOKUP($C481,Sheet2!$A:$BN,CB$6,0)</f>
        <v>#N/A</v>
      </c>
      <c r="CC481" s="60" t="e">
        <f>VLOOKUP($C481,Sheet2!$A:$BN,CC$6,0)</f>
        <v>#N/A</v>
      </c>
      <c r="CD481" s="57" t="e">
        <f>IF(AND(CA481 &gt;= 0, CA481 &lt;=10000000),500000,IF(AND(CA481 &gt;= 10000000, CA481 &lt;20000000),1000000,IF(AND(CA481&gt;= 20000000, CA481 &lt;30000000),1500000,IF(AND(CA481 &gt;= 30000000, CA481 &lt;50000000),2000000,IF(CA481 &lt; 50000000,E,0)))))</f>
        <v>#N/A</v>
      </c>
      <c r="CE481" s="57" t="e">
        <f t="shared" si="110"/>
        <v>#N/A</v>
      </c>
    </row>
    <row r="482" spans="1:83" x14ac:dyDescent="0.35">
      <c r="A482" s="21" t="s">
        <v>649</v>
      </c>
      <c r="B482" s="21" t="s">
        <v>843</v>
      </c>
      <c r="C482" s="22" t="s">
        <v>844</v>
      </c>
      <c r="D482" s="57">
        <v>28740000</v>
      </c>
      <c r="E482" s="57">
        <f t="shared" si="111"/>
        <v>10640000</v>
      </c>
      <c r="F482" s="19">
        <v>18100000</v>
      </c>
      <c r="G482" s="19">
        <v>17800000</v>
      </c>
      <c r="H482" s="19">
        <v>17400000</v>
      </c>
      <c r="I482" s="19">
        <v>16600000</v>
      </c>
      <c r="J482" s="19">
        <v>15500000</v>
      </c>
      <c r="K482" s="19">
        <v>13900000</v>
      </c>
      <c r="L482" s="19">
        <v>12700000</v>
      </c>
      <c r="M482" s="19">
        <v>11500000</v>
      </c>
      <c r="N482" s="19">
        <v>10700000</v>
      </c>
      <c r="O482" s="19">
        <v>9900000</v>
      </c>
      <c r="P482" s="19">
        <v>9000000</v>
      </c>
      <c r="Q482" s="19">
        <v>7800000</v>
      </c>
      <c r="S482" s="57" t="e">
        <f>VLOOKUP($C482,Sheet2!$A:$BN,S$6,0)</f>
        <v>#N/A</v>
      </c>
      <c r="T482" s="57" t="e">
        <f>VLOOKUP($C482,Sheet2!$A:$BN,T$6,0)</f>
        <v>#N/A</v>
      </c>
      <c r="U482" s="60" t="e">
        <f>VLOOKUP($C482,Sheet2!$A:$BN,U$6,0)</f>
        <v>#N/A</v>
      </c>
      <c r="V482" s="57" t="e">
        <f>IF(AND(S482 &gt;= 0, S482 &lt;=10000000),500000,IF(AND(S482 &gt;= 10000000, S482 &lt;20000000),1000000,IF(AND(S482&gt;= 20000000, S482 &lt;30000000),1500000,IF(AND(S482 &gt;= 30000000, S482 &lt;50000000),2000000,IF(S482 &lt; 50000000,E,0)))))</f>
        <v>#N/A</v>
      </c>
      <c r="W482" s="57" t="e">
        <f t="shared" si="98"/>
        <v>#N/A</v>
      </c>
      <c r="X482" s="57" t="e">
        <f>VLOOKUP($C482,Sheet2!$A:$BN,X$6,0)</f>
        <v>#N/A</v>
      </c>
      <c r="Y482" s="57" t="e">
        <f>VLOOKUP($C482,Sheet2!$A:$BN,Y$6,0)</f>
        <v>#N/A</v>
      </c>
      <c r="Z482" s="60" t="e">
        <f>VLOOKUP($C482,Sheet2!$A:$BN,Z$6,0)</f>
        <v>#N/A</v>
      </c>
      <c r="AA482" s="57" t="e">
        <f>IF(AND(X482 &gt;= 0, X482 &lt;=10000000),500000,IF(AND(X482 &gt;= 10000000, X482 &lt;20000000),1000000,IF(AND(X482&gt;= 20000000, X482 &lt;30000000),1500000,IF(AND(X482 &gt;= 30000000, X482 &lt;50000000),2000000,IF(X482 &lt; 50000000,E,0)))))</f>
        <v>#N/A</v>
      </c>
      <c r="AB482" s="57" t="e">
        <f t="shared" si="99"/>
        <v>#N/A</v>
      </c>
      <c r="AC482" s="57" t="e">
        <f>VLOOKUP($C482,Sheet2!$A:$BN,AC$6,0)</f>
        <v>#N/A</v>
      </c>
      <c r="AD482" s="57" t="e">
        <f>VLOOKUP($C482,Sheet2!$A:$BN,AD$6,0)</f>
        <v>#N/A</v>
      </c>
      <c r="AE482" s="60" t="e">
        <f>VLOOKUP($C482,Sheet2!$A:$BN,AE$6,0)</f>
        <v>#N/A</v>
      </c>
      <c r="AF482" s="57" t="e">
        <f>IF(AND(AC482 &gt;= 0, AC482 &lt;=10000000),500000,IF(AND(AC482 &gt;= 10000000, AC482 &lt;20000000),1000000,IF(AND(AC482&gt;= 20000000, AC482 &lt;30000000),1500000,IF(AND(AC482 &gt;= 30000000, AC482 &lt;50000000),2000000,IF(AC482 &lt; 50000000,E,0)))))</f>
        <v>#N/A</v>
      </c>
      <c r="AG482" s="57" t="e">
        <f t="shared" si="100"/>
        <v>#N/A</v>
      </c>
      <c r="AH482" s="57" t="e">
        <f>VLOOKUP($C482,Sheet2!$A:$BN,AH$6,0)</f>
        <v>#N/A</v>
      </c>
      <c r="AI482" s="57" t="e">
        <f>VLOOKUP($C482,Sheet2!$A:$BN,AI$6,0)</f>
        <v>#N/A</v>
      </c>
      <c r="AJ482" s="60" t="e">
        <f>VLOOKUP($C482,Sheet2!$A:$BN,AJ$6,0)</f>
        <v>#N/A</v>
      </c>
      <c r="AK482" s="57" t="e">
        <f>IF(AND(AH482 &gt;= 0, AH482 &lt;=10000000),500000,IF(AND(AH482 &gt;= 10000000, AH482 &lt;20000000),1000000,IF(AND(AH482&gt;= 20000000, AH482 &lt;30000000),1500000,IF(AND(AH482 &gt;= 30000000, AH482 &lt;50000000),2000000,IF(AH482 &lt; 50000000,E,0)))))</f>
        <v>#N/A</v>
      </c>
      <c r="AL482" s="57" t="e">
        <f t="shared" si="101"/>
        <v>#N/A</v>
      </c>
      <c r="AM482" s="57" t="e">
        <f>VLOOKUP($C482,Sheet2!$A:$BN,AM$6,0)</f>
        <v>#N/A</v>
      </c>
      <c r="AN482" s="57" t="e">
        <f>VLOOKUP($C482,Sheet2!$A:$BN,AN$6,0)</f>
        <v>#N/A</v>
      </c>
      <c r="AO482" s="60" t="e">
        <f>VLOOKUP($C482,Sheet2!$A:$BN,AO$6,0)</f>
        <v>#N/A</v>
      </c>
      <c r="AP482" s="57" t="e">
        <f>IF(AND(AM482 &gt;= 0, AM482 &lt;=10000000),500000,IF(AND(AM482 &gt;= 10000000, AM482 &lt;20000000),1000000,IF(AND(AM482&gt;= 20000000, AM482 &lt;30000000),1500000,IF(AND(AM482 &gt;= 30000000, AM482 &lt;50000000),2000000,IF(AM482 &lt; 50000000,E,0)))))</f>
        <v>#N/A</v>
      </c>
      <c r="AQ482" s="57" t="e">
        <f t="shared" si="102"/>
        <v>#N/A</v>
      </c>
      <c r="AR482" s="57" t="e">
        <f>VLOOKUP($C482,Sheet2!$A:$BN,AR$6,0)</f>
        <v>#N/A</v>
      </c>
      <c r="AS482" s="57" t="e">
        <f>VLOOKUP($C482,Sheet2!$A:$BN,AS$6,0)</f>
        <v>#N/A</v>
      </c>
      <c r="AT482" s="60" t="e">
        <f>VLOOKUP($C482,Sheet2!$A:$BN,AT$6,0)</f>
        <v>#N/A</v>
      </c>
      <c r="AU482" s="57" t="e">
        <f>IF(AND(AR482 &gt;= 0, AR482 &lt;=10000000),500000,IF(AND(AR482 &gt;= 10000000, AR482 &lt;20000000),1000000,IF(AND(AR482&gt;= 20000000, AR482 &lt;30000000),1500000,IF(AND(AR482 &gt;= 30000000, AR482 &lt;50000000),2000000,IF(AR482 &lt; 50000000,E,0)))))</f>
        <v>#N/A</v>
      </c>
      <c r="AV482" s="57" t="e">
        <f t="shared" si="103"/>
        <v>#N/A</v>
      </c>
      <c r="AW482" s="57" t="e">
        <f>VLOOKUP($C482,Sheet2!$A:$BN,AW$6,0)</f>
        <v>#N/A</v>
      </c>
      <c r="AX482" s="57" t="e">
        <f>VLOOKUP($C482,Sheet2!$A:$BN,AX$6,0)</f>
        <v>#N/A</v>
      </c>
      <c r="AY482" s="60" t="e">
        <f>VLOOKUP($C482,Sheet2!$A:$BN,AY$6,0)</f>
        <v>#N/A</v>
      </c>
      <c r="AZ482" s="57" t="e">
        <f>IF(AND(AW482 &gt;= 0, AW482 &lt;=10000000),500000,IF(AND(AW482 &gt;= 10000000, AW482 &lt;20000000),1000000,IF(AND(AW482&gt;= 20000000, AW482 &lt;30000000),1500000,IF(AND(AW482 &gt;= 30000000, AW482 &lt;50000000),2000000,IF(AW482 &lt; 50000000,E,0)))))</f>
        <v>#N/A</v>
      </c>
      <c r="BA482" s="57" t="e">
        <f t="shared" si="104"/>
        <v>#N/A</v>
      </c>
      <c r="BB482" s="57" t="e">
        <f>VLOOKUP($C482,Sheet2!$A:$BN,BB$6,0)</f>
        <v>#N/A</v>
      </c>
      <c r="BC482" s="57" t="e">
        <f>VLOOKUP($C482,Sheet2!$A:$BN,BC$6,0)</f>
        <v>#N/A</v>
      </c>
      <c r="BD482" s="60" t="e">
        <f>VLOOKUP($C482,Sheet2!$A:$BN,BD$6,0)</f>
        <v>#N/A</v>
      </c>
      <c r="BE482" s="57" t="e">
        <f>IF(AND(BB482 &gt;= 0, BB482 &lt;=10000000),500000,IF(AND(BB482 &gt;= 10000000, BB482 &lt;20000000),1000000,IF(AND(BB482&gt;= 20000000, BB482 &lt;30000000),1500000,IF(AND(BB482 &gt;= 30000000, BB482 &lt;50000000),2000000,IF(BB482 &lt; 50000000,E,0)))))</f>
        <v>#N/A</v>
      </c>
      <c r="BF482" s="57" t="e">
        <f t="shared" si="105"/>
        <v>#N/A</v>
      </c>
      <c r="BG482" s="57" t="e">
        <f>VLOOKUP($C482,Sheet2!$A:$BN,BG$6,0)</f>
        <v>#N/A</v>
      </c>
      <c r="BH482" s="57" t="e">
        <f>VLOOKUP($C482,Sheet2!$A:$BN,BH$6,0)</f>
        <v>#N/A</v>
      </c>
      <c r="BI482" s="60" t="e">
        <f>VLOOKUP($C482,Sheet2!$A:$BN,BI$6,0)</f>
        <v>#N/A</v>
      </c>
      <c r="BJ482" s="57" t="e">
        <f>IF(AND(BG482 &gt;= 0, BG482 &lt;=10000000),500000,IF(AND(BG482 &gt;= 10000000, BG482 &lt;20000000),1000000,IF(AND(BG482&gt;= 20000000, BG482 &lt;30000000),1500000,IF(AND(BG482 &gt;= 30000000, BG482 &lt;50000000),2000000,IF(BG482 &lt; 50000000,E,0)))))</f>
        <v>#N/A</v>
      </c>
      <c r="BK482" s="57" t="e">
        <f t="shared" si="106"/>
        <v>#N/A</v>
      </c>
      <c r="BL482" s="57" t="e">
        <f>VLOOKUP($C482,Sheet2!$A:$BN,BL$6,0)</f>
        <v>#N/A</v>
      </c>
      <c r="BM482" s="57" t="e">
        <f>VLOOKUP($C482,Sheet2!$A:$BN,BM$6,0)</f>
        <v>#N/A</v>
      </c>
      <c r="BN482" s="60" t="e">
        <f>VLOOKUP($C482,Sheet2!$A:$BN,BN$6,0)</f>
        <v>#N/A</v>
      </c>
      <c r="BO482" s="57" t="e">
        <f>IF(AND(BL482 &gt;= 0, BL482 &lt;=10000000),500000,IF(AND(BL482 &gt;= 10000000, BL482 &lt;20000000),1000000,IF(AND(BL482&gt;= 20000000, BL482 &lt;30000000),1500000,IF(AND(BL482 &gt;= 30000000, BL482 &lt;50000000),2000000,IF(BL482 &lt; 50000000,E,0)))))</f>
        <v>#N/A</v>
      </c>
      <c r="BP482" s="57" t="e">
        <f t="shared" si="107"/>
        <v>#N/A</v>
      </c>
      <c r="BQ482" s="57" t="e">
        <f>VLOOKUP($C482,Sheet2!$A:$BN,BQ$6,0)</f>
        <v>#N/A</v>
      </c>
      <c r="BR482" s="57" t="e">
        <f>VLOOKUP($C482,Sheet2!$A:$BN,BR$6,0)</f>
        <v>#N/A</v>
      </c>
      <c r="BS482" s="60" t="e">
        <f>VLOOKUP($C482,Sheet2!$A:$BN,BS$6,0)</f>
        <v>#N/A</v>
      </c>
      <c r="BT482" s="57" t="e">
        <f>IF(AND(BQ482 &gt;= 0, BQ482 &lt;=10000000),500000,IF(AND(BQ482 &gt;= 10000000, BQ482 &lt;20000000),1000000,IF(AND(BQ482&gt;= 20000000, BQ482 &lt;30000000),1500000,IF(AND(BQ482 &gt;= 30000000, BQ482 &lt;50000000),2000000,IF(BQ482 &lt; 50000000,E,0)))))</f>
        <v>#N/A</v>
      </c>
      <c r="BU482" s="57" t="e">
        <f t="shared" si="108"/>
        <v>#N/A</v>
      </c>
      <c r="BV482" s="57" t="e">
        <f>VLOOKUP($C482,Sheet2!$A:$BN,BV$6,0)</f>
        <v>#N/A</v>
      </c>
      <c r="BW482" s="57" t="e">
        <f>VLOOKUP($C482,Sheet2!$A:$BN,BW$6,0)</f>
        <v>#N/A</v>
      </c>
      <c r="BX482" s="60" t="e">
        <f>VLOOKUP($C482,Sheet2!$A:$BN,BX$6,0)</f>
        <v>#N/A</v>
      </c>
      <c r="BY482" s="57" t="e">
        <f>IF(AND(BV482 &gt;= 0, BV482 &lt;=10000000),500000,IF(AND(BV482 &gt;= 10000000, BV482 &lt;20000000),1000000,IF(AND(BV482&gt;= 20000000, BV482 &lt;30000000),1500000,IF(AND(BV482 &gt;= 30000000, BV482 &lt;50000000),2000000,IF(BV482 &lt; 50000000,E,0)))))</f>
        <v>#N/A</v>
      </c>
      <c r="BZ482" s="57" t="e">
        <f t="shared" si="109"/>
        <v>#N/A</v>
      </c>
      <c r="CA482" s="57" t="e">
        <f>VLOOKUP($C482,Sheet2!$A:$BN,CA$6,0)</f>
        <v>#N/A</v>
      </c>
      <c r="CB482" s="57" t="e">
        <f>VLOOKUP($C482,Sheet2!$A:$BN,CB$6,0)</f>
        <v>#N/A</v>
      </c>
      <c r="CC482" s="60" t="e">
        <f>VLOOKUP($C482,Sheet2!$A:$BN,CC$6,0)</f>
        <v>#N/A</v>
      </c>
      <c r="CD482" s="57" t="e">
        <f>IF(AND(CA482 &gt;= 0, CA482 &lt;=10000000),500000,IF(AND(CA482 &gt;= 10000000, CA482 &lt;20000000),1000000,IF(AND(CA482&gt;= 20000000, CA482 &lt;30000000),1500000,IF(AND(CA482 &gt;= 30000000, CA482 &lt;50000000),2000000,IF(CA482 &lt; 50000000,E,0)))))</f>
        <v>#N/A</v>
      </c>
      <c r="CE482" s="57" t="e">
        <f t="shared" si="110"/>
        <v>#N/A</v>
      </c>
    </row>
    <row r="483" spans="1:83" x14ac:dyDescent="0.35">
      <c r="A483" s="21" t="s">
        <v>649</v>
      </c>
      <c r="B483" s="21" t="s">
        <v>845</v>
      </c>
      <c r="C483" s="22" t="s">
        <v>846</v>
      </c>
      <c r="D483" s="57">
        <v>0</v>
      </c>
      <c r="E483" s="57">
        <f t="shared" si="111"/>
        <v>-18100000</v>
      </c>
      <c r="F483" s="19">
        <v>18100000</v>
      </c>
      <c r="G483" s="19">
        <v>17800000</v>
      </c>
      <c r="H483" s="19">
        <v>17400000</v>
      </c>
      <c r="I483" s="19">
        <v>16600000</v>
      </c>
      <c r="J483" s="19">
        <v>15500000</v>
      </c>
      <c r="K483" s="19">
        <v>13900000</v>
      </c>
      <c r="L483" s="19">
        <v>12700000</v>
      </c>
      <c r="M483" s="19">
        <v>11500000</v>
      </c>
      <c r="N483" s="19">
        <v>10700000</v>
      </c>
      <c r="O483" s="19">
        <v>9900000</v>
      </c>
      <c r="P483" s="19">
        <v>9000000</v>
      </c>
      <c r="Q483" s="19">
        <v>0</v>
      </c>
      <c r="S483" s="57">
        <f>VLOOKUP($C483,Sheet2!$A:$BN,S$6,0)</f>
        <v>0</v>
      </c>
      <c r="T483" s="57">
        <f>VLOOKUP($C483,Sheet2!$A:$BN,T$6,0)</f>
        <v>0</v>
      </c>
      <c r="U483" s="60" t="e">
        <f>VLOOKUP($C483,Sheet2!$A:$BN,U$6,0)</f>
        <v>#DIV/0!</v>
      </c>
      <c r="V483" s="57">
        <f>IF(AND(S483 &gt;= 0, S483 &lt;=10000000),500000,IF(AND(S483 &gt;= 10000000, S483 &lt;20000000),1000000,IF(AND(S483&gt;= 20000000, S483 &lt;30000000),1500000,IF(AND(S483 &gt;= 30000000, S483 &lt;50000000),2000000,IF(S483 &lt; 50000000,E,0)))))</f>
        <v>500000</v>
      </c>
      <c r="W483" s="57">
        <f t="shared" si="98"/>
        <v>500000</v>
      </c>
      <c r="X483" s="57">
        <f>VLOOKUP($C483,Sheet2!$A:$BN,X$6,0)</f>
        <v>0</v>
      </c>
      <c r="Y483" s="57">
        <f>VLOOKUP($C483,Sheet2!$A:$BN,Y$6,0)</f>
        <v>0</v>
      </c>
      <c r="Z483" s="60" t="e">
        <f>VLOOKUP($C483,Sheet2!$A:$BN,Z$6,0)</f>
        <v>#DIV/0!</v>
      </c>
      <c r="AA483" s="57">
        <f>IF(AND(X483 &gt;= 0, X483 &lt;=10000000),500000,IF(AND(X483 &gt;= 10000000, X483 &lt;20000000),1000000,IF(AND(X483&gt;= 20000000, X483 &lt;30000000),1500000,IF(AND(X483 &gt;= 30000000, X483 &lt;50000000),2000000,IF(X483 &lt; 50000000,E,0)))))</f>
        <v>500000</v>
      </c>
      <c r="AB483" s="57">
        <f t="shared" si="99"/>
        <v>500000</v>
      </c>
      <c r="AC483" s="57">
        <f>VLOOKUP($C483,Sheet2!$A:$BN,AC$6,0)</f>
        <v>0</v>
      </c>
      <c r="AD483" s="57">
        <f>VLOOKUP($C483,Sheet2!$A:$BN,AD$6,0)</f>
        <v>0</v>
      </c>
      <c r="AE483" s="60" t="e">
        <f>VLOOKUP($C483,Sheet2!$A:$BN,AE$6,0)</f>
        <v>#DIV/0!</v>
      </c>
      <c r="AF483" s="57">
        <f>IF(AND(AC483 &gt;= 0, AC483 &lt;=10000000),500000,IF(AND(AC483 &gt;= 10000000, AC483 &lt;20000000),1000000,IF(AND(AC483&gt;= 20000000, AC483 &lt;30000000),1500000,IF(AND(AC483 &gt;= 30000000, AC483 &lt;50000000),2000000,IF(AC483 &lt; 50000000,E,0)))))</f>
        <v>500000</v>
      </c>
      <c r="AG483" s="57">
        <f t="shared" si="100"/>
        <v>500000</v>
      </c>
      <c r="AH483" s="57">
        <f>VLOOKUP($C483,Sheet2!$A:$BN,AH$6,0)</f>
        <v>0</v>
      </c>
      <c r="AI483" s="57">
        <f>VLOOKUP($C483,Sheet2!$A:$BN,AI$6,0)</f>
        <v>0</v>
      </c>
      <c r="AJ483" s="60" t="e">
        <f>VLOOKUP($C483,Sheet2!$A:$BN,AJ$6,0)</f>
        <v>#DIV/0!</v>
      </c>
      <c r="AK483" s="57">
        <f>IF(AND(AH483 &gt;= 0, AH483 &lt;=10000000),500000,IF(AND(AH483 &gt;= 10000000, AH483 &lt;20000000),1000000,IF(AND(AH483&gt;= 20000000, AH483 &lt;30000000),1500000,IF(AND(AH483 &gt;= 30000000, AH483 &lt;50000000),2000000,IF(AH483 &lt; 50000000,E,0)))))</f>
        <v>500000</v>
      </c>
      <c r="AL483" s="57">
        <f t="shared" si="101"/>
        <v>500000</v>
      </c>
      <c r="AM483" s="57">
        <f>VLOOKUP($C483,Sheet2!$A:$BN,AM$6,0)</f>
        <v>0</v>
      </c>
      <c r="AN483" s="57">
        <f>VLOOKUP($C483,Sheet2!$A:$BN,AN$6,0)</f>
        <v>0</v>
      </c>
      <c r="AO483" s="60" t="e">
        <f>VLOOKUP($C483,Sheet2!$A:$BN,AO$6,0)</f>
        <v>#DIV/0!</v>
      </c>
      <c r="AP483" s="57">
        <f>IF(AND(AM483 &gt;= 0, AM483 &lt;=10000000),500000,IF(AND(AM483 &gt;= 10000000, AM483 &lt;20000000),1000000,IF(AND(AM483&gt;= 20000000, AM483 &lt;30000000),1500000,IF(AND(AM483 &gt;= 30000000, AM483 &lt;50000000),2000000,IF(AM483 &lt; 50000000,E,0)))))</f>
        <v>500000</v>
      </c>
      <c r="AQ483" s="57">
        <f t="shared" si="102"/>
        <v>500000</v>
      </c>
      <c r="AR483" s="57">
        <f>VLOOKUP($C483,Sheet2!$A:$BN,AR$6,0)</f>
        <v>0</v>
      </c>
      <c r="AS483" s="57">
        <f>VLOOKUP($C483,Sheet2!$A:$BN,AS$6,0)</f>
        <v>0</v>
      </c>
      <c r="AT483" s="60" t="e">
        <f>VLOOKUP($C483,Sheet2!$A:$BN,AT$6,0)</f>
        <v>#DIV/0!</v>
      </c>
      <c r="AU483" s="57">
        <f>IF(AND(AR483 &gt;= 0, AR483 &lt;=10000000),500000,IF(AND(AR483 &gt;= 10000000, AR483 &lt;20000000),1000000,IF(AND(AR483&gt;= 20000000, AR483 &lt;30000000),1500000,IF(AND(AR483 &gt;= 30000000, AR483 &lt;50000000),2000000,IF(AR483 &lt; 50000000,E,0)))))</f>
        <v>500000</v>
      </c>
      <c r="AV483" s="57">
        <f t="shared" si="103"/>
        <v>500000</v>
      </c>
      <c r="AW483" s="57">
        <f>VLOOKUP($C483,Sheet2!$A:$BN,AW$6,0)</f>
        <v>0</v>
      </c>
      <c r="AX483" s="57">
        <f>VLOOKUP($C483,Sheet2!$A:$BN,AX$6,0)</f>
        <v>0</v>
      </c>
      <c r="AY483" s="60" t="e">
        <f>VLOOKUP($C483,Sheet2!$A:$BN,AY$6,0)</f>
        <v>#DIV/0!</v>
      </c>
      <c r="AZ483" s="57">
        <f>IF(AND(AW483 &gt;= 0, AW483 &lt;=10000000),500000,IF(AND(AW483 &gt;= 10000000, AW483 &lt;20000000),1000000,IF(AND(AW483&gt;= 20000000, AW483 &lt;30000000),1500000,IF(AND(AW483 &gt;= 30000000, AW483 &lt;50000000),2000000,IF(AW483 &lt; 50000000,E,0)))))</f>
        <v>500000</v>
      </c>
      <c r="BA483" s="57">
        <f t="shared" si="104"/>
        <v>500000</v>
      </c>
      <c r="BB483" s="57">
        <f>VLOOKUP($C483,Sheet2!$A:$BN,BB$6,0)</f>
        <v>8650000</v>
      </c>
      <c r="BC483" s="57">
        <f>VLOOKUP($C483,Sheet2!$A:$BN,BC$6,0)</f>
        <v>1512525</v>
      </c>
      <c r="BD483" s="60">
        <f>VLOOKUP($C483,Sheet2!$A:$BN,BD$6,0)</f>
        <v>0.9141250819013802</v>
      </c>
      <c r="BE483" s="57">
        <f>IF(AND(BB483 &gt;= 0, BB483 &lt;=10000000),500000,IF(AND(BB483 &gt;= 10000000, BB483 &lt;20000000),1000000,IF(AND(BB483&gt;= 20000000, BB483 &lt;30000000),1500000,IF(AND(BB483 &gt;= 30000000, BB483 &lt;50000000),2000000,IF(BB483 &lt; 50000000,E,0)))))</f>
        <v>500000</v>
      </c>
      <c r="BF483" s="57">
        <f t="shared" si="105"/>
        <v>10700000</v>
      </c>
      <c r="BG483" s="57">
        <f>VLOOKUP($C483,Sheet2!$A:$BN,BG$6,0)</f>
        <v>0</v>
      </c>
      <c r="BH483" s="57">
        <f>VLOOKUP($C483,Sheet2!$A:$BN,BH$6,0)</f>
        <v>0</v>
      </c>
      <c r="BI483" s="60" t="e">
        <f>VLOOKUP($C483,Sheet2!$A:$BN,BI$6,0)</f>
        <v>#DIV/0!</v>
      </c>
      <c r="BJ483" s="57">
        <f>IF(AND(BG483 &gt;= 0, BG483 &lt;=10000000),500000,IF(AND(BG483 &gt;= 10000000, BG483 &lt;20000000),1000000,IF(AND(BG483&gt;= 20000000, BG483 &lt;30000000),1500000,IF(AND(BG483 &gt;= 30000000, BG483 &lt;50000000),2000000,IF(BG483 &lt; 50000000,E,0)))))</f>
        <v>500000</v>
      </c>
      <c r="BK483" s="57">
        <f t="shared" si="106"/>
        <v>500000</v>
      </c>
      <c r="BL483" s="57">
        <f>VLOOKUP($C483,Sheet2!$A:$BN,BL$6,0)</f>
        <v>0</v>
      </c>
      <c r="BM483" s="57">
        <f>VLOOKUP($C483,Sheet2!$A:$BN,BM$6,0)</f>
        <v>0</v>
      </c>
      <c r="BN483" s="60" t="e">
        <f>VLOOKUP($C483,Sheet2!$A:$BN,BN$6,0)</f>
        <v>#DIV/0!</v>
      </c>
      <c r="BO483" s="57">
        <f>IF(AND(BL483 &gt;= 0, BL483 &lt;=10000000),500000,IF(AND(BL483 &gt;= 10000000, BL483 &lt;20000000),1000000,IF(AND(BL483&gt;= 20000000, BL483 &lt;30000000),1500000,IF(AND(BL483 &gt;= 30000000, BL483 &lt;50000000),2000000,IF(BL483 &lt; 50000000,E,0)))))</f>
        <v>500000</v>
      </c>
      <c r="BP483" s="57">
        <f t="shared" si="107"/>
        <v>500000</v>
      </c>
      <c r="BQ483" s="57">
        <f>VLOOKUP($C483,Sheet2!$A:$BN,BQ$6,0)</f>
        <v>0</v>
      </c>
      <c r="BR483" s="57">
        <f>VLOOKUP($C483,Sheet2!$A:$BN,BR$6,0)</f>
        <v>0</v>
      </c>
      <c r="BS483" s="60" t="e">
        <f>VLOOKUP($C483,Sheet2!$A:$BN,BS$6,0)</f>
        <v>#DIV/0!</v>
      </c>
      <c r="BT483" s="57">
        <f>IF(AND(BQ483 &gt;= 0, BQ483 &lt;=10000000),500000,IF(AND(BQ483 &gt;= 10000000, BQ483 &lt;20000000),1000000,IF(AND(BQ483&gt;= 20000000, BQ483 &lt;30000000),1500000,IF(AND(BQ483 &gt;= 30000000, BQ483 &lt;50000000),2000000,IF(BQ483 &lt; 50000000,E,0)))))</f>
        <v>500000</v>
      </c>
      <c r="BU483" s="57">
        <f t="shared" si="108"/>
        <v>500000</v>
      </c>
      <c r="BV483" s="57">
        <f>VLOOKUP($C483,Sheet2!$A:$BN,BV$6,0)</f>
        <v>0</v>
      </c>
      <c r="BW483" s="57">
        <f>VLOOKUP($C483,Sheet2!$A:$BN,BW$6,0)</f>
        <v>0</v>
      </c>
      <c r="BX483" s="60" t="e">
        <f>VLOOKUP($C483,Sheet2!$A:$BN,BX$6,0)</f>
        <v>#DIV/0!</v>
      </c>
      <c r="BY483" s="57">
        <f>IF(AND(BV483 &gt;= 0, BV483 &lt;=10000000),500000,IF(AND(BV483 &gt;= 10000000, BV483 &lt;20000000),1000000,IF(AND(BV483&gt;= 20000000, BV483 &lt;30000000),1500000,IF(AND(BV483 &gt;= 30000000, BV483 &lt;50000000),2000000,IF(BV483 &lt; 50000000,E,0)))))</f>
        <v>500000</v>
      </c>
      <c r="BZ483" s="57">
        <f t="shared" si="109"/>
        <v>500000</v>
      </c>
      <c r="CA483" s="57">
        <f>VLOOKUP($C483,Sheet2!$A:$BN,CA$6,0)</f>
        <v>0</v>
      </c>
      <c r="CB483" s="57">
        <f>VLOOKUP($C483,Sheet2!$A:$BN,CB$6,0)</f>
        <v>0</v>
      </c>
      <c r="CC483" s="60" t="e">
        <f>VLOOKUP($C483,Sheet2!$A:$BN,CC$6,0)</f>
        <v>#DIV/0!</v>
      </c>
      <c r="CD483" s="57">
        <f>IF(AND(CA483 &gt;= 0, CA483 &lt;=10000000),500000,IF(AND(CA483 &gt;= 10000000, CA483 &lt;20000000),1000000,IF(AND(CA483&gt;= 20000000, CA483 &lt;30000000),1500000,IF(AND(CA483 &gt;= 30000000, CA483 &lt;50000000),2000000,IF(CA483 &lt; 50000000,E,0)))))</f>
        <v>500000</v>
      </c>
      <c r="CE483" s="57">
        <f t="shared" si="110"/>
        <v>500000</v>
      </c>
    </row>
    <row r="484" spans="1:83" x14ac:dyDescent="0.35">
      <c r="A484" s="21" t="s">
        <v>649</v>
      </c>
      <c r="B484" s="21" t="s">
        <v>847</v>
      </c>
      <c r="C484" s="22" t="s">
        <v>848</v>
      </c>
      <c r="D484" s="57">
        <v>0</v>
      </c>
      <c r="E484" s="57">
        <f t="shared" si="111"/>
        <v>-18100000</v>
      </c>
      <c r="F484" s="19">
        <v>18100000</v>
      </c>
      <c r="G484" s="19">
        <v>17800000</v>
      </c>
      <c r="H484" s="19">
        <v>17400000</v>
      </c>
      <c r="I484" s="19">
        <v>16600000</v>
      </c>
      <c r="J484" s="19">
        <v>15500000</v>
      </c>
      <c r="K484" s="19">
        <v>13900000</v>
      </c>
      <c r="L484" s="19">
        <v>12700000</v>
      </c>
      <c r="M484" s="19">
        <v>11500000</v>
      </c>
      <c r="N484" s="19">
        <v>10700000</v>
      </c>
      <c r="O484" s="19">
        <v>9900000</v>
      </c>
      <c r="P484" s="19">
        <v>9000000</v>
      </c>
      <c r="Q484" s="19">
        <v>0</v>
      </c>
      <c r="S484" s="57">
        <f>VLOOKUP($C484,Sheet2!$A:$BN,S$6,0)</f>
        <v>0</v>
      </c>
      <c r="T484" s="57">
        <f>VLOOKUP($C484,Sheet2!$A:$BN,T$6,0)</f>
        <v>0</v>
      </c>
      <c r="U484" s="60" t="e">
        <f>VLOOKUP($C484,Sheet2!$A:$BN,U$6,0)</f>
        <v>#DIV/0!</v>
      </c>
      <c r="V484" s="57">
        <f>IF(AND(S484 &gt;= 0, S484 &lt;=10000000),500000,IF(AND(S484 &gt;= 10000000, S484 &lt;20000000),1000000,IF(AND(S484&gt;= 20000000, S484 &lt;30000000),1500000,IF(AND(S484 &gt;= 30000000, S484 &lt;50000000),2000000,IF(S484 &lt; 50000000,E,0)))))</f>
        <v>500000</v>
      </c>
      <c r="W484" s="57">
        <f t="shared" si="98"/>
        <v>500000</v>
      </c>
      <c r="X484" s="57">
        <f>VLOOKUP($C484,Sheet2!$A:$BN,X$6,0)</f>
        <v>0</v>
      </c>
      <c r="Y484" s="57">
        <f>VLOOKUP($C484,Sheet2!$A:$BN,Y$6,0)</f>
        <v>0</v>
      </c>
      <c r="Z484" s="60" t="e">
        <f>VLOOKUP($C484,Sheet2!$A:$BN,Z$6,0)</f>
        <v>#DIV/0!</v>
      </c>
      <c r="AA484" s="57">
        <f>IF(AND(X484 &gt;= 0, X484 &lt;=10000000),500000,IF(AND(X484 &gt;= 10000000, X484 &lt;20000000),1000000,IF(AND(X484&gt;= 20000000, X484 &lt;30000000),1500000,IF(AND(X484 &gt;= 30000000, X484 &lt;50000000),2000000,IF(X484 &lt; 50000000,E,0)))))</f>
        <v>500000</v>
      </c>
      <c r="AB484" s="57">
        <f t="shared" si="99"/>
        <v>500000</v>
      </c>
      <c r="AC484" s="57">
        <f>VLOOKUP($C484,Sheet2!$A:$BN,AC$6,0)</f>
        <v>0</v>
      </c>
      <c r="AD484" s="57">
        <f>VLOOKUP($C484,Sheet2!$A:$BN,AD$6,0)</f>
        <v>0</v>
      </c>
      <c r="AE484" s="60" t="e">
        <f>VLOOKUP($C484,Sheet2!$A:$BN,AE$6,0)</f>
        <v>#DIV/0!</v>
      </c>
      <c r="AF484" s="57">
        <f>IF(AND(AC484 &gt;= 0, AC484 &lt;=10000000),500000,IF(AND(AC484 &gt;= 10000000, AC484 &lt;20000000),1000000,IF(AND(AC484&gt;= 20000000, AC484 &lt;30000000),1500000,IF(AND(AC484 &gt;= 30000000, AC484 &lt;50000000),2000000,IF(AC484 &lt; 50000000,E,0)))))</f>
        <v>500000</v>
      </c>
      <c r="AG484" s="57">
        <f t="shared" si="100"/>
        <v>500000</v>
      </c>
      <c r="AH484" s="57">
        <f>VLOOKUP($C484,Sheet2!$A:$BN,AH$6,0)</f>
        <v>0</v>
      </c>
      <c r="AI484" s="57">
        <f>VLOOKUP($C484,Sheet2!$A:$BN,AI$6,0)</f>
        <v>0</v>
      </c>
      <c r="AJ484" s="60" t="e">
        <f>VLOOKUP($C484,Sheet2!$A:$BN,AJ$6,0)</f>
        <v>#DIV/0!</v>
      </c>
      <c r="AK484" s="57">
        <f>IF(AND(AH484 &gt;= 0, AH484 &lt;=10000000),500000,IF(AND(AH484 &gt;= 10000000, AH484 &lt;20000000),1000000,IF(AND(AH484&gt;= 20000000, AH484 &lt;30000000),1500000,IF(AND(AH484 &gt;= 30000000, AH484 &lt;50000000),2000000,IF(AH484 &lt; 50000000,E,0)))))</f>
        <v>500000</v>
      </c>
      <c r="AL484" s="57">
        <f t="shared" si="101"/>
        <v>500000</v>
      </c>
      <c r="AM484" s="57">
        <f>VLOOKUP($C484,Sheet2!$A:$BN,AM$6,0)</f>
        <v>0</v>
      </c>
      <c r="AN484" s="57">
        <f>VLOOKUP($C484,Sheet2!$A:$BN,AN$6,0)</f>
        <v>0</v>
      </c>
      <c r="AO484" s="60" t="e">
        <f>VLOOKUP($C484,Sheet2!$A:$BN,AO$6,0)</f>
        <v>#DIV/0!</v>
      </c>
      <c r="AP484" s="57">
        <f>IF(AND(AM484 &gt;= 0, AM484 &lt;=10000000),500000,IF(AND(AM484 &gt;= 10000000, AM484 &lt;20000000),1000000,IF(AND(AM484&gt;= 20000000, AM484 &lt;30000000),1500000,IF(AND(AM484 &gt;= 30000000, AM484 &lt;50000000),2000000,IF(AM484 &lt; 50000000,E,0)))))</f>
        <v>500000</v>
      </c>
      <c r="AQ484" s="57">
        <f t="shared" si="102"/>
        <v>500000</v>
      </c>
      <c r="AR484" s="57">
        <f>VLOOKUP($C484,Sheet2!$A:$BN,AR$6,0)</f>
        <v>11805000</v>
      </c>
      <c r="AS484" s="57">
        <f>VLOOKUP($C484,Sheet2!$A:$BN,AS$6,0)</f>
        <v>3108381</v>
      </c>
      <c r="AT484" s="60">
        <f>VLOOKUP($C484,Sheet2!$A:$BN,AT$6,0)</f>
        <v>1.1547748497178651</v>
      </c>
      <c r="AU484" s="57">
        <f>IF(AND(AR484 &gt;= 0, AR484 &lt;=10000000),500000,IF(AND(AR484 &gt;= 10000000, AR484 &lt;20000000),1000000,IF(AND(AR484&gt;= 20000000, AR484 &lt;30000000),1500000,IF(AND(AR484 &gt;= 30000000, AR484 &lt;50000000),2000000,IF(AR484 &lt; 50000000,E,0)))))</f>
        <v>1000000</v>
      </c>
      <c r="AV484" s="57">
        <f t="shared" si="103"/>
        <v>16000000</v>
      </c>
      <c r="AW484" s="57">
        <f>VLOOKUP($C484,Sheet2!$A:$BN,AW$6,0)</f>
        <v>0</v>
      </c>
      <c r="AX484" s="57">
        <f>VLOOKUP($C484,Sheet2!$A:$BN,AX$6,0)</f>
        <v>0</v>
      </c>
      <c r="AY484" s="60" t="e">
        <f>VLOOKUP($C484,Sheet2!$A:$BN,AY$6,0)</f>
        <v>#DIV/0!</v>
      </c>
      <c r="AZ484" s="57">
        <f>IF(AND(AW484 &gt;= 0, AW484 &lt;=10000000),500000,IF(AND(AW484 &gt;= 10000000, AW484 &lt;20000000),1000000,IF(AND(AW484&gt;= 20000000, AW484 &lt;30000000),1500000,IF(AND(AW484 &gt;= 30000000, AW484 &lt;50000000),2000000,IF(AW484 &lt; 50000000,E,0)))))</f>
        <v>500000</v>
      </c>
      <c r="BA484" s="57">
        <f t="shared" si="104"/>
        <v>500000</v>
      </c>
      <c r="BB484" s="57">
        <f>VLOOKUP($C484,Sheet2!$A:$BN,BB$6,0)</f>
        <v>0</v>
      </c>
      <c r="BC484" s="57">
        <f>VLOOKUP($C484,Sheet2!$A:$BN,BC$6,0)</f>
        <v>0</v>
      </c>
      <c r="BD484" s="60" t="e">
        <f>VLOOKUP($C484,Sheet2!$A:$BN,BD$6,0)</f>
        <v>#DIV/0!</v>
      </c>
      <c r="BE484" s="57">
        <f>IF(AND(BB484 &gt;= 0, BB484 &lt;=10000000),500000,IF(AND(BB484 &gt;= 10000000, BB484 &lt;20000000),1000000,IF(AND(BB484&gt;= 20000000, BB484 &lt;30000000),1500000,IF(AND(BB484 &gt;= 30000000, BB484 &lt;50000000),2000000,IF(BB484 &lt; 50000000,E,0)))))</f>
        <v>500000</v>
      </c>
      <c r="BF484" s="57">
        <f t="shared" si="105"/>
        <v>500000</v>
      </c>
      <c r="BG484" s="57">
        <f>VLOOKUP($C484,Sheet2!$A:$BN,BG$6,0)</f>
        <v>0</v>
      </c>
      <c r="BH484" s="57">
        <f>VLOOKUP($C484,Sheet2!$A:$BN,BH$6,0)</f>
        <v>0</v>
      </c>
      <c r="BI484" s="60" t="e">
        <f>VLOOKUP($C484,Sheet2!$A:$BN,BI$6,0)</f>
        <v>#DIV/0!</v>
      </c>
      <c r="BJ484" s="57">
        <f>IF(AND(BG484 &gt;= 0, BG484 &lt;=10000000),500000,IF(AND(BG484 &gt;= 10000000, BG484 &lt;20000000),1000000,IF(AND(BG484&gt;= 20000000, BG484 &lt;30000000),1500000,IF(AND(BG484 &gt;= 30000000, BG484 &lt;50000000),2000000,IF(BG484 &lt; 50000000,E,0)))))</f>
        <v>500000</v>
      </c>
      <c r="BK484" s="57">
        <f t="shared" si="106"/>
        <v>500000</v>
      </c>
      <c r="BL484" s="57">
        <f>VLOOKUP($C484,Sheet2!$A:$BN,BL$6,0)</f>
        <v>0</v>
      </c>
      <c r="BM484" s="57">
        <f>VLOOKUP($C484,Sheet2!$A:$BN,BM$6,0)</f>
        <v>0</v>
      </c>
      <c r="BN484" s="60" t="e">
        <f>VLOOKUP($C484,Sheet2!$A:$BN,BN$6,0)</f>
        <v>#DIV/0!</v>
      </c>
      <c r="BO484" s="57">
        <f>IF(AND(BL484 &gt;= 0, BL484 &lt;=10000000),500000,IF(AND(BL484 &gt;= 10000000, BL484 &lt;20000000),1000000,IF(AND(BL484&gt;= 20000000, BL484 &lt;30000000),1500000,IF(AND(BL484 &gt;= 30000000, BL484 &lt;50000000),2000000,IF(BL484 &lt; 50000000,E,0)))))</f>
        <v>500000</v>
      </c>
      <c r="BP484" s="57">
        <f t="shared" si="107"/>
        <v>500000</v>
      </c>
      <c r="BQ484" s="57">
        <f>VLOOKUP($C484,Sheet2!$A:$BN,BQ$6,0)</f>
        <v>0</v>
      </c>
      <c r="BR484" s="57">
        <f>VLOOKUP($C484,Sheet2!$A:$BN,BR$6,0)</f>
        <v>0</v>
      </c>
      <c r="BS484" s="60" t="e">
        <f>VLOOKUP($C484,Sheet2!$A:$BN,BS$6,0)</f>
        <v>#DIV/0!</v>
      </c>
      <c r="BT484" s="57">
        <f>IF(AND(BQ484 &gt;= 0, BQ484 &lt;=10000000),500000,IF(AND(BQ484 &gt;= 10000000, BQ484 &lt;20000000),1000000,IF(AND(BQ484&gt;= 20000000, BQ484 &lt;30000000),1500000,IF(AND(BQ484 &gt;= 30000000, BQ484 &lt;50000000),2000000,IF(BQ484 &lt; 50000000,E,0)))))</f>
        <v>500000</v>
      </c>
      <c r="BU484" s="57">
        <f t="shared" si="108"/>
        <v>500000</v>
      </c>
      <c r="BV484" s="57">
        <f>VLOOKUP($C484,Sheet2!$A:$BN,BV$6,0)</f>
        <v>0</v>
      </c>
      <c r="BW484" s="57">
        <f>VLOOKUP($C484,Sheet2!$A:$BN,BW$6,0)</f>
        <v>0</v>
      </c>
      <c r="BX484" s="60" t="e">
        <f>VLOOKUP($C484,Sheet2!$A:$BN,BX$6,0)</f>
        <v>#DIV/0!</v>
      </c>
      <c r="BY484" s="57">
        <f>IF(AND(BV484 &gt;= 0, BV484 &lt;=10000000),500000,IF(AND(BV484 &gt;= 10000000, BV484 &lt;20000000),1000000,IF(AND(BV484&gt;= 20000000, BV484 &lt;30000000),1500000,IF(AND(BV484 &gt;= 30000000, BV484 &lt;50000000),2000000,IF(BV484 &lt; 50000000,E,0)))))</f>
        <v>500000</v>
      </c>
      <c r="BZ484" s="57">
        <f t="shared" si="109"/>
        <v>500000</v>
      </c>
      <c r="CA484" s="57">
        <f>VLOOKUP($C484,Sheet2!$A:$BN,CA$6,0)</f>
        <v>0</v>
      </c>
      <c r="CB484" s="57">
        <f>VLOOKUP($C484,Sheet2!$A:$BN,CB$6,0)</f>
        <v>0</v>
      </c>
      <c r="CC484" s="60" t="e">
        <f>VLOOKUP($C484,Sheet2!$A:$BN,CC$6,0)</f>
        <v>#DIV/0!</v>
      </c>
      <c r="CD484" s="57">
        <f>IF(AND(CA484 &gt;= 0, CA484 &lt;=10000000),500000,IF(AND(CA484 &gt;= 10000000, CA484 &lt;20000000),1000000,IF(AND(CA484&gt;= 20000000, CA484 &lt;30000000),1500000,IF(AND(CA484 &gt;= 30000000, CA484 &lt;50000000),2000000,IF(CA484 &lt; 50000000,E,0)))))</f>
        <v>500000</v>
      </c>
      <c r="CE484" s="57">
        <f t="shared" si="110"/>
        <v>500000</v>
      </c>
    </row>
    <row r="485" spans="1:83" x14ac:dyDescent="0.35">
      <c r="A485" s="21" t="s">
        <v>649</v>
      </c>
      <c r="B485" s="21" t="s">
        <v>849</v>
      </c>
      <c r="C485" s="22" t="s">
        <v>850</v>
      </c>
      <c r="D485" s="57">
        <v>0</v>
      </c>
      <c r="E485" s="57">
        <f t="shared" si="111"/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15500000</v>
      </c>
      <c r="K485" s="19">
        <v>13900000</v>
      </c>
      <c r="L485" s="19">
        <v>12700000</v>
      </c>
      <c r="M485" s="19">
        <v>11500000</v>
      </c>
      <c r="N485" s="19">
        <v>10700000</v>
      </c>
      <c r="O485" s="19">
        <v>9900000</v>
      </c>
      <c r="P485" s="19">
        <v>9000000</v>
      </c>
      <c r="Q485" s="19">
        <v>7800000</v>
      </c>
      <c r="S485" s="57" t="e">
        <f>VLOOKUP($C485,Sheet2!$A:$BN,S$6,0)</f>
        <v>#N/A</v>
      </c>
      <c r="T485" s="57" t="e">
        <f>VLOOKUP($C485,Sheet2!$A:$BN,T$6,0)</f>
        <v>#N/A</v>
      </c>
      <c r="U485" s="60" t="e">
        <f>VLOOKUP($C485,Sheet2!$A:$BN,U$6,0)</f>
        <v>#N/A</v>
      </c>
      <c r="V485" s="57" t="e">
        <f>IF(AND(S485 &gt;= 0, S485 &lt;=10000000),500000,IF(AND(S485 &gt;= 10000000, S485 &lt;20000000),1000000,IF(AND(S485&gt;= 20000000, S485 &lt;30000000),1500000,IF(AND(S485 &gt;= 30000000, S485 &lt;50000000),2000000,IF(S485 &lt; 50000000,E,0)))))</f>
        <v>#N/A</v>
      </c>
      <c r="W485" s="57" t="e">
        <f t="shared" si="98"/>
        <v>#N/A</v>
      </c>
      <c r="X485" s="57" t="e">
        <f>VLOOKUP($C485,Sheet2!$A:$BN,X$6,0)</f>
        <v>#N/A</v>
      </c>
      <c r="Y485" s="57" t="e">
        <f>VLOOKUP($C485,Sheet2!$A:$BN,Y$6,0)</f>
        <v>#N/A</v>
      </c>
      <c r="Z485" s="60" t="e">
        <f>VLOOKUP($C485,Sheet2!$A:$BN,Z$6,0)</f>
        <v>#N/A</v>
      </c>
      <c r="AA485" s="57" t="e">
        <f>IF(AND(X485 &gt;= 0, X485 &lt;=10000000),500000,IF(AND(X485 &gt;= 10000000, X485 &lt;20000000),1000000,IF(AND(X485&gt;= 20000000, X485 &lt;30000000),1500000,IF(AND(X485 &gt;= 30000000, X485 &lt;50000000),2000000,IF(X485 &lt; 50000000,E,0)))))</f>
        <v>#N/A</v>
      </c>
      <c r="AB485" s="57" t="e">
        <f t="shared" si="99"/>
        <v>#N/A</v>
      </c>
      <c r="AC485" s="57" t="e">
        <f>VLOOKUP($C485,Sheet2!$A:$BN,AC$6,0)</f>
        <v>#N/A</v>
      </c>
      <c r="AD485" s="57" t="e">
        <f>VLOOKUP($C485,Sheet2!$A:$BN,AD$6,0)</f>
        <v>#N/A</v>
      </c>
      <c r="AE485" s="60" t="e">
        <f>VLOOKUP($C485,Sheet2!$A:$BN,AE$6,0)</f>
        <v>#N/A</v>
      </c>
      <c r="AF485" s="57" t="e">
        <f>IF(AND(AC485 &gt;= 0, AC485 &lt;=10000000),500000,IF(AND(AC485 &gt;= 10000000, AC485 &lt;20000000),1000000,IF(AND(AC485&gt;= 20000000, AC485 &lt;30000000),1500000,IF(AND(AC485 &gt;= 30000000, AC485 &lt;50000000),2000000,IF(AC485 &lt; 50000000,E,0)))))</f>
        <v>#N/A</v>
      </c>
      <c r="AG485" s="57" t="e">
        <f t="shared" si="100"/>
        <v>#N/A</v>
      </c>
      <c r="AH485" s="57" t="e">
        <f>VLOOKUP($C485,Sheet2!$A:$BN,AH$6,0)</f>
        <v>#N/A</v>
      </c>
      <c r="AI485" s="57" t="e">
        <f>VLOOKUP($C485,Sheet2!$A:$BN,AI$6,0)</f>
        <v>#N/A</v>
      </c>
      <c r="AJ485" s="60" t="e">
        <f>VLOOKUP($C485,Sheet2!$A:$BN,AJ$6,0)</f>
        <v>#N/A</v>
      </c>
      <c r="AK485" s="57" t="e">
        <f>IF(AND(AH485 &gt;= 0, AH485 &lt;=10000000),500000,IF(AND(AH485 &gt;= 10000000, AH485 &lt;20000000),1000000,IF(AND(AH485&gt;= 20000000, AH485 &lt;30000000),1500000,IF(AND(AH485 &gt;= 30000000, AH485 &lt;50000000),2000000,IF(AH485 &lt; 50000000,E,0)))))</f>
        <v>#N/A</v>
      </c>
      <c r="AL485" s="57" t="e">
        <f t="shared" si="101"/>
        <v>#N/A</v>
      </c>
      <c r="AM485" s="57" t="e">
        <f>VLOOKUP($C485,Sheet2!$A:$BN,AM$6,0)</f>
        <v>#N/A</v>
      </c>
      <c r="AN485" s="57" t="e">
        <f>VLOOKUP($C485,Sheet2!$A:$BN,AN$6,0)</f>
        <v>#N/A</v>
      </c>
      <c r="AO485" s="60" t="e">
        <f>VLOOKUP($C485,Sheet2!$A:$BN,AO$6,0)</f>
        <v>#N/A</v>
      </c>
      <c r="AP485" s="57" t="e">
        <f>IF(AND(AM485 &gt;= 0, AM485 &lt;=10000000),500000,IF(AND(AM485 &gt;= 10000000, AM485 &lt;20000000),1000000,IF(AND(AM485&gt;= 20000000, AM485 &lt;30000000),1500000,IF(AND(AM485 &gt;= 30000000, AM485 &lt;50000000),2000000,IF(AM485 &lt; 50000000,E,0)))))</f>
        <v>#N/A</v>
      </c>
      <c r="AQ485" s="57" t="e">
        <f t="shared" si="102"/>
        <v>#N/A</v>
      </c>
      <c r="AR485" s="57" t="e">
        <f>VLOOKUP($C485,Sheet2!$A:$BN,AR$6,0)</f>
        <v>#N/A</v>
      </c>
      <c r="AS485" s="57" t="e">
        <f>VLOOKUP($C485,Sheet2!$A:$BN,AS$6,0)</f>
        <v>#N/A</v>
      </c>
      <c r="AT485" s="60" t="e">
        <f>VLOOKUP($C485,Sheet2!$A:$BN,AT$6,0)</f>
        <v>#N/A</v>
      </c>
      <c r="AU485" s="57" t="e">
        <f>IF(AND(AR485 &gt;= 0, AR485 &lt;=10000000),500000,IF(AND(AR485 &gt;= 10000000, AR485 &lt;20000000),1000000,IF(AND(AR485&gt;= 20000000, AR485 &lt;30000000),1500000,IF(AND(AR485 &gt;= 30000000, AR485 &lt;50000000),2000000,IF(AR485 &lt; 50000000,E,0)))))</f>
        <v>#N/A</v>
      </c>
      <c r="AV485" s="57" t="e">
        <f t="shared" si="103"/>
        <v>#N/A</v>
      </c>
      <c r="AW485" s="57" t="e">
        <f>VLOOKUP($C485,Sheet2!$A:$BN,AW$6,0)</f>
        <v>#N/A</v>
      </c>
      <c r="AX485" s="57" t="e">
        <f>VLOOKUP($C485,Sheet2!$A:$BN,AX$6,0)</f>
        <v>#N/A</v>
      </c>
      <c r="AY485" s="60" t="e">
        <f>VLOOKUP($C485,Sheet2!$A:$BN,AY$6,0)</f>
        <v>#N/A</v>
      </c>
      <c r="AZ485" s="57" t="e">
        <f>IF(AND(AW485 &gt;= 0, AW485 &lt;=10000000),500000,IF(AND(AW485 &gt;= 10000000, AW485 &lt;20000000),1000000,IF(AND(AW485&gt;= 20000000, AW485 &lt;30000000),1500000,IF(AND(AW485 &gt;= 30000000, AW485 &lt;50000000),2000000,IF(AW485 &lt; 50000000,E,0)))))</f>
        <v>#N/A</v>
      </c>
      <c r="BA485" s="57" t="e">
        <f t="shared" si="104"/>
        <v>#N/A</v>
      </c>
      <c r="BB485" s="57" t="e">
        <f>VLOOKUP($C485,Sheet2!$A:$BN,BB$6,0)</f>
        <v>#N/A</v>
      </c>
      <c r="BC485" s="57" t="e">
        <f>VLOOKUP($C485,Sheet2!$A:$BN,BC$6,0)</f>
        <v>#N/A</v>
      </c>
      <c r="BD485" s="60" t="e">
        <f>VLOOKUP($C485,Sheet2!$A:$BN,BD$6,0)</f>
        <v>#N/A</v>
      </c>
      <c r="BE485" s="57" t="e">
        <f>IF(AND(BB485 &gt;= 0, BB485 &lt;=10000000),500000,IF(AND(BB485 &gt;= 10000000, BB485 &lt;20000000),1000000,IF(AND(BB485&gt;= 20000000, BB485 &lt;30000000),1500000,IF(AND(BB485 &gt;= 30000000, BB485 &lt;50000000),2000000,IF(BB485 &lt; 50000000,E,0)))))</f>
        <v>#N/A</v>
      </c>
      <c r="BF485" s="57" t="e">
        <f t="shared" si="105"/>
        <v>#N/A</v>
      </c>
      <c r="BG485" s="57" t="e">
        <f>VLOOKUP($C485,Sheet2!$A:$BN,BG$6,0)</f>
        <v>#N/A</v>
      </c>
      <c r="BH485" s="57" t="e">
        <f>VLOOKUP($C485,Sheet2!$A:$BN,BH$6,0)</f>
        <v>#N/A</v>
      </c>
      <c r="BI485" s="60" t="e">
        <f>VLOOKUP($C485,Sheet2!$A:$BN,BI$6,0)</f>
        <v>#N/A</v>
      </c>
      <c r="BJ485" s="57" t="e">
        <f>IF(AND(BG485 &gt;= 0, BG485 &lt;=10000000),500000,IF(AND(BG485 &gt;= 10000000, BG485 &lt;20000000),1000000,IF(AND(BG485&gt;= 20000000, BG485 &lt;30000000),1500000,IF(AND(BG485 &gt;= 30000000, BG485 &lt;50000000),2000000,IF(BG485 &lt; 50000000,E,0)))))</f>
        <v>#N/A</v>
      </c>
      <c r="BK485" s="57" t="e">
        <f t="shared" si="106"/>
        <v>#N/A</v>
      </c>
      <c r="BL485" s="57" t="e">
        <f>VLOOKUP($C485,Sheet2!$A:$BN,BL$6,0)</f>
        <v>#N/A</v>
      </c>
      <c r="BM485" s="57" t="e">
        <f>VLOOKUP($C485,Sheet2!$A:$BN,BM$6,0)</f>
        <v>#N/A</v>
      </c>
      <c r="BN485" s="60" t="e">
        <f>VLOOKUP($C485,Sheet2!$A:$BN,BN$6,0)</f>
        <v>#N/A</v>
      </c>
      <c r="BO485" s="57" t="e">
        <f>IF(AND(BL485 &gt;= 0, BL485 &lt;=10000000),500000,IF(AND(BL485 &gt;= 10000000, BL485 &lt;20000000),1000000,IF(AND(BL485&gt;= 20000000, BL485 &lt;30000000),1500000,IF(AND(BL485 &gt;= 30000000, BL485 &lt;50000000),2000000,IF(BL485 &lt; 50000000,E,0)))))</f>
        <v>#N/A</v>
      </c>
      <c r="BP485" s="57" t="e">
        <f t="shared" si="107"/>
        <v>#N/A</v>
      </c>
      <c r="BQ485" s="57" t="e">
        <f>VLOOKUP($C485,Sheet2!$A:$BN,BQ$6,0)</f>
        <v>#N/A</v>
      </c>
      <c r="BR485" s="57" t="e">
        <f>VLOOKUP($C485,Sheet2!$A:$BN,BR$6,0)</f>
        <v>#N/A</v>
      </c>
      <c r="BS485" s="60" t="e">
        <f>VLOOKUP($C485,Sheet2!$A:$BN,BS$6,0)</f>
        <v>#N/A</v>
      </c>
      <c r="BT485" s="57" t="e">
        <f>IF(AND(BQ485 &gt;= 0, BQ485 &lt;=10000000),500000,IF(AND(BQ485 &gt;= 10000000, BQ485 &lt;20000000),1000000,IF(AND(BQ485&gt;= 20000000, BQ485 &lt;30000000),1500000,IF(AND(BQ485 &gt;= 30000000, BQ485 &lt;50000000),2000000,IF(BQ485 &lt; 50000000,E,0)))))</f>
        <v>#N/A</v>
      </c>
      <c r="BU485" s="57" t="e">
        <f t="shared" si="108"/>
        <v>#N/A</v>
      </c>
      <c r="BV485" s="57" t="e">
        <f>VLOOKUP($C485,Sheet2!$A:$BN,BV$6,0)</f>
        <v>#N/A</v>
      </c>
      <c r="BW485" s="57" t="e">
        <f>VLOOKUP($C485,Sheet2!$A:$BN,BW$6,0)</f>
        <v>#N/A</v>
      </c>
      <c r="BX485" s="60" t="e">
        <f>VLOOKUP($C485,Sheet2!$A:$BN,BX$6,0)</f>
        <v>#N/A</v>
      </c>
      <c r="BY485" s="57" t="e">
        <f>IF(AND(BV485 &gt;= 0, BV485 &lt;=10000000),500000,IF(AND(BV485 &gt;= 10000000, BV485 &lt;20000000),1000000,IF(AND(BV485&gt;= 20000000, BV485 &lt;30000000),1500000,IF(AND(BV485 &gt;= 30000000, BV485 &lt;50000000),2000000,IF(BV485 &lt; 50000000,E,0)))))</f>
        <v>#N/A</v>
      </c>
      <c r="BZ485" s="57" t="e">
        <f t="shared" si="109"/>
        <v>#N/A</v>
      </c>
      <c r="CA485" s="57" t="e">
        <f>VLOOKUP($C485,Sheet2!$A:$BN,CA$6,0)</f>
        <v>#N/A</v>
      </c>
      <c r="CB485" s="57" t="e">
        <f>VLOOKUP($C485,Sheet2!$A:$BN,CB$6,0)</f>
        <v>#N/A</v>
      </c>
      <c r="CC485" s="60" t="e">
        <f>VLOOKUP($C485,Sheet2!$A:$BN,CC$6,0)</f>
        <v>#N/A</v>
      </c>
      <c r="CD485" s="57" t="e">
        <f>IF(AND(CA485 &gt;= 0, CA485 &lt;=10000000),500000,IF(AND(CA485 &gt;= 10000000, CA485 &lt;20000000),1000000,IF(AND(CA485&gt;= 20000000, CA485 &lt;30000000),1500000,IF(AND(CA485 &gt;= 30000000, CA485 &lt;50000000),2000000,IF(CA485 &lt; 50000000,E,0)))))</f>
        <v>#N/A</v>
      </c>
      <c r="CE485" s="57" t="e">
        <f t="shared" si="110"/>
        <v>#N/A</v>
      </c>
    </row>
    <row r="486" spans="1:83" x14ac:dyDescent="0.35">
      <c r="A486" s="21" t="s">
        <v>649</v>
      </c>
      <c r="B486" s="21" t="s">
        <v>851</v>
      </c>
      <c r="C486" s="22" t="s">
        <v>852</v>
      </c>
      <c r="D486" s="57">
        <v>0</v>
      </c>
      <c r="E486" s="57">
        <f t="shared" si="111"/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15500000</v>
      </c>
      <c r="K486" s="19">
        <v>13900000</v>
      </c>
      <c r="L486" s="19">
        <v>12700000</v>
      </c>
      <c r="M486" s="19">
        <v>11500000</v>
      </c>
      <c r="N486" s="19">
        <v>10700000</v>
      </c>
      <c r="O486" s="19">
        <v>9900000</v>
      </c>
      <c r="P486" s="19">
        <v>9000000</v>
      </c>
      <c r="Q486" s="19">
        <v>7800000</v>
      </c>
      <c r="S486" s="57">
        <f>VLOOKUP($C486,Sheet2!$A:$BN,S$6,0)</f>
        <v>0</v>
      </c>
      <c r="T486" s="57">
        <f>VLOOKUP($C486,Sheet2!$A:$BN,T$6,0)</f>
        <v>0</v>
      </c>
      <c r="U486" s="60" t="e">
        <f>VLOOKUP($C486,Sheet2!$A:$BN,U$6,0)</f>
        <v>#DIV/0!</v>
      </c>
      <c r="V486" s="57">
        <f>IF(AND(S486 &gt;= 0, S486 &lt;=10000000),500000,IF(AND(S486 &gt;= 10000000, S486 &lt;20000000),1000000,IF(AND(S486&gt;= 20000000, S486 &lt;30000000),1500000,IF(AND(S486 &gt;= 30000000, S486 &lt;50000000),2000000,IF(S486 &lt; 50000000,E,0)))))</f>
        <v>500000</v>
      </c>
      <c r="W486" s="57">
        <f t="shared" si="98"/>
        <v>500000</v>
      </c>
      <c r="X486" s="57">
        <f>VLOOKUP($C486,Sheet2!$A:$BN,X$6,0)</f>
        <v>0</v>
      </c>
      <c r="Y486" s="57">
        <f>VLOOKUP($C486,Sheet2!$A:$BN,Y$6,0)</f>
        <v>0</v>
      </c>
      <c r="Z486" s="60" t="e">
        <f>VLOOKUP($C486,Sheet2!$A:$BN,Z$6,0)</f>
        <v>#DIV/0!</v>
      </c>
      <c r="AA486" s="57">
        <f>IF(AND(X486 &gt;= 0, X486 &lt;=10000000),500000,IF(AND(X486 &gt;= 10000000, X486 &lt;20000000),1000000,IF(AND(X486&gt;= 20000000, X486 &lt;30000000),1500000,IF(AND(X486 &gt;= 30000000, X486 &lt;50000000),2000000,IF(X486 &lt; 50000000,E,0)))))</f>
        <v>500000</v>
      </c>
      <c r="AB486" s="57">
        <f t="shared" si="99"/>
        <v>500000</v>
      </c>
      <c r="AC486" s="57">
        <f>VLOOKUP($C486,Sheet2!$A:$BN,AC$6,0)</f>
        <v>0</v>
      </c>
      <c r="AD486" s="57">
        <f>VLOOKUP($C486,Sheet2!$A:$BN,AD$6,0)</f>
        <v>0</v>
      </c>
      <c r="AE486" s="60" t="e">
        <f>VLOOKUP($C486,Sheet2!$A:$BN,AE$6,0)</f>
        <v>#DIV/0!</v>
      </c>
      <c r="AF486" s="57">
        <f>IF(AND(AC486 &gt;= 0, AC486 &lt;=10000000),500000,IF(AND(AC486 &gt;= 10000000, AC486 &lt;20000000),1000000,IF(AND(AC486&gt;= 20000000, AC486 &lt;30000000),1500000,IF(AND(AC486 &gt;= 30000000, AC486 &lt;50000000),2000000,IF(AC486 &lt; 50000000,E,0)))))</f>
        <v>500000</v>
      </c>
      <c r="AG486" s="57">
        <f t="shared" si="100"/>
        <v>500000</v>
      </c>
      <c r="AH486" s="57">
        <f>VLOOKUP($C486,Sheet2!$A:$BN,AH$6,0)</f>
        <v>0</v>
      </c>
      <c r="AI486" s="57">
        <f>VLOOKUP($C486,Sheet2!$A:$BN,AI$6,0)</f>
        <v>0</v>
      </c>
      <c r="AJ486" s="60" t="e">
        <f>VLOOKUP($C486,Sheet2!$A:$BN,AJ$6,0)</f>
        <v>#DIV/0!</v>
      </c>
      <c r="AK486" s="57">
        <f>IF(AND(AH486 &gt;= 0, AH486 &lt;=10000000),500000,IF(AND(AH486 &gt;= 10000000, AH486 &lt;20000000),1000000,IF(AND(AH486&gt;= 20000000, AH486 &lt;30000000),1500000,IF(AND(AH486 &gt;= 30000000, AH486 &lt;50000000),2000000,IF(AH486 &lt; 50000000,E,0)))))</f>
        <v>500000</v>
      </c>
      <c r="AL486" s="57">
        <f t="shared" si="101"/>
        <v>500000</v>
      </c>
      <c r="AM486" s="57">
        <f>VLOOKUP($C486,Sheet2!$A:$BN,AM$6,0)</f>
        <v>0</v>
      </c>
      <c r="AN486" s="57">
        <f>VLOOKUP($C486,Sheet2!$A:$BN,AN$6,0)</f>
        <v>0</v>
      </c>
      <c r="AO486" s="60" t="e">
        <f>VLOOKUP($C486,Sheet2!$A:$BN,AO$6,0)</f>
        <v>#DIV/0!</v>
      </c>
      <c r="AP486" s="57">
        <f>IF(AND(AM486 &gt;= 0, AM486 &lt;=10000000),500000,IF(AND(AM486 &gt;= 10000000, AM486 &lt;20000000),1000000,IF(AND(AM486&gt;= 20000000, AM486 &lt;30000000),1500000,IF(AND(AM486 &gt;= 30000000, AM486 &lt;50000000),2000000,IF(AM486 &lt; 50000000,E,0)))))</f>
        <v>500000</v>
      </c>
      <c r="AQ486" s="57">
        <f t="shared" si="102"/>
        <v>500000</v>
      </c>
      <c r="AR486" s="57">
        <f>VLOOKUP($C486,Sheet2!$A:$BN,AR$6,0)</f>
        <v>10605000</v>
      </c>
      <c r="AS486" s="57">
        <f>VLOOKUP($C486,Sheet2!$A:$BN,AS$6,0)</f>
        <v>1973250</v>
      </c>
      <c r="AT486" s="60">
        <f>VLOOKUP($C486,Sheet2!$A:$BN,AT$6,0)</f>
        <v>0.94073919657945282</v>
      </c>
      <c r="AU486" s="57">
        <f>IF(AND(AR486 &gt;= 0, AR486 &lt;=10000000),500000,IF(AND(AR486 &gt;= 10000000, AR486 &lt;20000000),1000000,IF(AND(AR486&gt;= 20000000, AR486 &lt;30000000),1500000,IF(AND(AR486 &gt;= 30000000, AR486 &lt;50000000),2000000,IF(AR486 &lt; 50000000,E,0)))))</f>
        <v>1000000</v>
      </c>
      <c r="AV486" s="57">
        <f t="shared" si="103"/>
        <v>13600000</v>
      </c>
      <c r="AW486" s="57">
        <f>VLOOKUP($C486,Sheet2!$A:$BN,AW$6,0)</f>
        <v>0</v>
      </c>
      <c r="AX486" s="57">
        <f>VLOOKUP($C486,Sheet2!$A:$BN,AX$6,0)</f>
        <v>0</v>
      </c>
      <c r="AY486" s="60" t="e">
        <f>VLOOKUP($C486,Sheet2!$A:$BN,AY$6,0)</f>
        <v>#DIV/0!</v>
      </c>
      <c r="AZ486" s="57">
        <f>IF(AND(AW486 &gt;= 0, AW486 &lt;=10000000),500000,IF(AND(AW486 &gt;= 10000000, AW486 &lt;20000000),1000000,IF(AND(AW486&gt;= 20000000, AW486 &lt;30000000),1500000,IF(AND(AW486 &gt;= 30000000, AW486 &lt;50000000),2000000,IF(AW486 &lt; 50000000,E,0)))))</f>
        <v>500000</v>
      </c>
      <c r="BA486" s="57">
        <f t="shared" si="104"/>
        <v>500000</v>
      </c>
      <c r="BB486" s="57">
        <f>VLOOKUP($C486,Sheet2!$A:$BN,BB$6,0)</f>
        <v>0</v>
      </c>
      <c r="BC486" s="57">
        <f>VLOOKUP($C486,Sheet2!$A:$BN,BC$6,0)</f>
        <v>0</v>
      </c>
      <c r="BD486" s="60" t="e">
        <f>VLOOKUP($C486,Sheet2!$A:$BN,BD$6,0)</f>
        <v>#DIV/0!</v>
      </c>
      <c r="BE486" s="57">
        <f>IF(AND(BB486 &gt;= 0, BB486 &lt;=10000000),500000,IF(AND(BB486 &gt;= 10000000, BB486 &lt;20000000),1000000,IF(AND(BB486&gt;= 20000000, BB486 &lt;30000000),1500000,IF(AND(BB486 &gt;= 30000000, BB486 &lt;50000000),2000000,IF(BB486 &lt; 50000000,E,0)))))</f>
        <v>500000</v>
      </c>
      <c r="BF486" s="57">
        <f t="shared" si="105"/>
        <v>500000</v>
      </c>
      <c r="BG486" s="57">
        <f>VLOOKUP($C486,Sheet2!$A:$BN,BG$6,0)</f>
        <v>0</v>
      </c>
      <c r="BH486" s="57">
        <f>VLOOKUP($C486,Sheet2!$A:$BN,BH$6,0)</f>
        <v>0</v>
      </c>
      <c r="BI486" s="60" t="e">
        <f>VLOOKUP($C486,Sheet2!$A:$BN,BI$6,0)</f>
        <v>#DIV/0!</v>
      </c>
      <c r="BJ486" s="57">
        <f>IF(AND(BG486 &gt;= 0, BG486 &lt;=10000000),500000,IF(AND(BG486 &gt;= 10000000, BG486 &lt;20000000),1000000,IF(AND(BG486&gt;= 20000000, BG486 &lt;30000000),1500000,IF(AND(BG486 &gt;= 30000000, BG486 &lt;50000000),2000000,IF(BG486 &lt; 50000000,E,0)))))</f>
        <v>500000</v>
      </c>
      <c r="BK486" s="57">
        <f t="shared" si="106"/>
        <v>500000</v>
      </c>
      <c r="BL486" s="57">
        <f>VLOOKUP($C486,Sheet2!$A:$BN,BL$6,0)</f>
        <v>0</v>
      </c>
      <c r="BM486" s="57">
        <f>VLOOKUP($C486,Sheet2!$A:$BN,BM$6,0)</f>
        <v>0</v>
      </c>
      <c r="BN486" s="60" t="e">
        <f>VLOOKUP($C486,Sheet2!$A:$BN,BN$6,0)</f>
        <v>#DIV/0!</v>
      </c>
      <c r="BO486" s="57">
        <f>IF(AND(BL486 &gt;= 0, BL486 &lt;=10000000),500000,IF(AND(BL486 &gt;= 10000000, BL486 &lt;20000000),1000000,IF(AND(BL486&gt;= 20000000, BL486 &lt;30000000),1500000,IF(AND(BL486 &gt;= 30000000, BL486 &lt;50000000),2000000,IF(BL486 &lt; 50000000,E,0)))))</f>
        <v>500000</v>
      </c>
      <c r="BP486" s="57">
        <f t="shared" si="107"/>
        <v>500000</v>
      </c>
      <c r="BQ486" s="57">
        <f>VLOOKUP($C486,Sheet2!$A:$BN,BQ$6,0)</f>
        <v>0</v>
      </c>
      <c r="BR486" s="57">
        <f>VLOOKUP($C486,Sheet2!$A:$BN,BR$6,0)</f>
        <v>0</v>
      </c>
      <c r="BS486" s="60" t="e">
        <f>VLOOKUP($C486,Sheet2!$A:$BN,BS$6,0)</f>
        <v>#DIV/0!</v>
      </c>
      <c r="BT486" s="57">
        <f>IF(AND(BQ486 &gt;= 0, BQ486 &lt;=10000000),500000,IF(AND(BQ486 &gt;= 10000000, BQ486 &lt;20000000),1000000,IF(AND(BQ486&gt;= 20000000, BQ486 &lt;30000000),1500000,IF(AND(BQ486 &gt;= 30000000, BQ486 &lt;50000000),2000000,IF(BQ486 &lt; 50000000,E,0)))))</f>
        <v>500000</v>
      </c>
      <c r="BU486" s="57">
        <f t="shared" si="108"/>
        <v>500000</v>
      </c>
      <c r="BV486" s="57">
        <f>VLOOKUP($C486,Sheet2!$A:$BN,BV$6,0)</f>
        <v>0</v>
      </c>
      <c r="BW486" s="57">
        <f>VLOOKUP($C486,Sheet2!$A:$BN,BW$6,0)</f>
        <v>0</v>
      </c>
      <c r="BX486" s="60" t="e">
        <f>VLOOKUP($C486,Sheet2!$A:$BN,BX$6,0)</f>
        <v>#DIV/0!</v>
      </c>
      <c r="BY486" s="57">
        <f>IF(AND(BV486 &gt;= 0, BV486 &lt;=10000000),500000,IF(AND(BV486 &gt;= 10000000, BV486 &lt;20000000),1000000,IF(AND(BV486&gt;= 20000000, BV486 &lt;30000000),1500000,IF(AND(BV486 &gt;= 30000000, BV486 &lt;50000000),2000000,IF(BV486 &lt; 50000000,E,0)))))</f>
        <v>500000</v>
      </c>
      <c r="BZ486" s="57">
        <f t="shared" si="109"/>
        <v>500000</v>
      </c>
      <c r="CA486" s="57">
        <f>VLOOKUP($C486,Sheet2!$A:$BN,CA$6,0)</f>
        <v>0</v>
      </c>
      <c r="CB486" s="57">
        <f>VLOOKUP($C486,Sheet2!$A:$BN,CB$6,0)</f>
        <v>0</v>
      </c>
      <c r="CC486" s="60" t="e">
        <f>VLOOKUP($C486,Sheet2!$A:$BN,CC$6,0)</f>
        <v>#DIV/0!</v>
      </c>
      <c r="CD486" s="57">
        <f>IF(AND(CA486 &gt;= 0, CA486 &lt;=10000000),500000,IF(AND(CA486 &gt;= 10000000, CA486 &lt;20000000),1000000,IF(AND(CA486&gt;= 20000000, CA486 &lt;30000000),1500000,IF(AND(CA486 &gt;= 30000000, CA486 &lt;50000000),2000000,IF(CA486 &lt; 50000000,E,0)))))</f>
        <v>500000</v>
      </c>
      <c r="CE486" s="57">
        <f t="shared" si="110"/>
        <v>500000</v>
      </c>
    </row>
    <row r="487" spans="1:83" x14ac:dyDescent="0.35">
      <c r="A487" s="21" t="s">
        <v>649</v>
      </c>
      <c r="B487" s="21" t="s">
        <v>853</v>
      </c>
      <c r="C487" s="22" t="s">
        <v>854</v>
      </c>
      <c r="D487" s="57">
        <v>0</v>
      </c>
      <c r="E487" s="57">
        <f t="shared" si="111"/>
        <v>0</v>
      </c>
      <c r="F487" s="19">
        <v>0</v>
      </c>
      <c r="G487" s="19">
        <v>0</v>
      </c>
      <c r="H487" s="19">
        <v>0</v>
      </c>
      <c r="I487" s="19">
        <v>0</v>
      </c>
      <c r="J487" s="19">
        <v>15500000</v>
      </c>
      <c r="K487" s="19">
        <v>13900000</v>
      </c>
      <c r="L487" s="19">
        <v>12700000</v>
      </c>
      <c r="M487" s="19">
        <v>11500000</v>
      </c>
      <c r="N487" s="19">
        <v>10700000</v>
      </c>
      <c r="O487" s="19">
        <v>9900000</v>
      </c>
      <c r="P487" s="19">
        <v>0</v>
      </c>
      <c r="Q487" s="19">
        <v>0</v>
      </c>
      <c r="S487" s="57" t="e">
        <f>VLOOKUP($C487,Sheet2!$A:$BN,S$6,0)</f>
        <v>#N/A</v>
      </c>
      <c r="T487" s="57" t="e">
        <f>VLOOKUP($C487,Sheet2!$A:$BN,T$6,0)</f>
        <v>#N/A</v>
      </c>
      <c r="U487" s="60" t="e">
        <f>VLOOKUP($C487,Sheet2!$A:$BN,U$6,0)</f>
        <v>#N/A</v>
      </c>
      <c r="V487" s="57" t="e">
        <f>IF(AND(S487 &gt;= 0, S487 &lt;=10000000),500000,IF(AND(S487 &gt;= 10000000, S487 &lt;20000000),1000000,IF(AND(S487&gt;= 20000000, S487 &lt;30000000),1500000,IF(AND(S487 &gt;= 30000000, S487 &lt;50000000),2000000,IF(S487 &lt; 50000000,E,0)))))</f>
        <v>#N/A</v>
      </c>
      <c r="W487" s="57" t="e">
        <f t="shared" si="98"/>
        <v>#N/A</v>
      </c>
      <c r="X487" s="57" t="e">
        <f>VLOOKUP($C487,Sheet2!$A:$BN,X$6,0)</f>
        <v>#N/A</v>
      </c>
      <c r="Y487" s="57" t="e">
        <f>VLOOKUP($C487,Sheet2!$A:$BN,Y$6,0)</f>
        <v>#N/A</v>
      </c>
      <c r="Z487" s="60" t="e">
        <f>VLOOKUP($C487,Sheet2!$A:$BN,Z$6,0)</f>
        <v>#N/A</v>
      </c>
      <c r="AA487" s="57" t="e">
        <f>IF(AND(X487 &gt;= 0, X487 &lt;=10000000),500000,IF(AND(X487 &gt;= 10000000, X487 &lt;20000000),1000000,IF(AND(X487&gt;= 20000000, X487 &lt;30000000),1500000,IF(AND(X487 &gt;= 30000000, X487 &lt;50000000),2000000,IF(X487 &lt; 50000000,E,0)))))</f>
        <v>#N/A</v>
      </c>
      <c r="AB487" s="57" t="e">
        <f t="shared" si="99"/>
        <v>#N/A</v>
      </c>
      <c r="AC487" s="57" t="e">
        <f>VLOOKUP($C487,Sheet2!$A:$BN,AC$6,0)</f>
        <v>#N/A</v>
      </c>
      <c r="AD487" s="57" t="e">
        <f>VLOOKUP($C487,Sheet2!$A:$BN,AD$6,0)</f>
        <v>#N/A</v>
      </c>
      <c r="AE487" s="60" t="e">
        <f>VLOOKUP($C487,Sheet2!$A:$BN,AE$6,0)</f>
        <v>#N/A</v>
      </c>
      <c r="AF487" s="57" t="e">
        <f>IF(AND(AC487 &gt;= 0, AC487 &lt;=10000000),500000,IF(AND(AC487 &gt;= 10000000, AC487 &lt;20000000),1000000,IF(AND(AC487&gt;= 20000000, AC487 &lt;30000000),1500000,IF(AND(AC487 &gt;= 30000000, AC487 &lt;50000000),2000000,IF(AC487 &lt; 50000000,E,0)))))</f>
        <v>#N/A</v>
      </c>
      <c r="AG487" s="57" t="e">
        <f t="shared" si="100"/>
        <v>#N/A</v>
      </c>
      <c r="AH487" s="57" t="e">
        <f>VLOOKUP($C487,Sheet2!$A:$BN,AH$6,0)</f>
        <v>#N/A</v>
      </c>
      <c r="AI487" s="57" t="e">
        <f>VLOOKUP($C487,Sheet2!$A:$BN,AI$6,0)</f>
        <v>#N/A</v>
      </c>
      <c r="AJ487" s="60" t="e">
        <f>VLOOKUP($C487,Sheet2!$A:$BN,AJ$6,0)</f>
        <v>#N/A</v>
      </c>
      <c r="AK487" s="57" t="e">
        <f>IF(AND(AH487 &gt;= 0, AH487 &lt;=10000000),500000,IF(AND(AH487 &gt;= 10000000, AH487 &lt;20000000),1000000,IF(AND(AH487&gt;= 20000000, AH487 &lt;30000000),1500000,IF(AND(AH487 &gt;= 30000000, AH487 &lt;50000000),2000000,IF(AH487 &lt; 50000000,E,0)))))</f>
        <v>#N/A</v>
      </c>
      <c r="AL487" s="57" t="e">
        <f t="shared" si="101"/>
        <v>#N/A</v>
      </c>
      <c r="AM487" s="57" t="e">
        <f>VLOOKUP($C487,Sheet2!$A:$BN,AM$6,0)</f>
        <v>#N/A</v>
      </c>
      <c r="AN487" s="57" t="e">
        <f>VLOOKUP($C487,Sheet2!$A:$BN,AN$6,0)</f>
        <v>#N/A</v>
      </c>
      <c r="AO487" s="60" t="e">
        <f>VLOOKUP($C487,Sheet2!$A:$BN,AO$6,0)</f>
        <v>#N/A</v>
      </c>
      <c r="AP487" s="57" t="e">
        <f>IF(AND(AM487 &gt;= 0, AM487 &lt;=10000000),500000,IF(AND(AM487 &gt;= 10000000, AM487 &lt;20000000),1000000,IF(AND(AM487&gt;= 20000000, AM487 &lt;30000000),1500000,IF(AND(AM487 &gt;= 30000000, AM487 &lt;50000000),2000000,IF(AM487 &lt; 50000000,E,0)))))</f>
        <v>#N/A</v>
      </c>
      <c r="AQ487" s="57" t="e">
        <f t="shared" si="102"/>
        <v>#N/A</v>
      </c>
      <c r="AR487" s="57" t="e">
        <f>VLOOKUP($C487,Sheet2!$A:$BN,AR$6,0)</f>
        <v>#N/A</v>
      </c>
      <c r="AS487" s="57" t="e">
        <f>VLOOKUP($C487,Sheet2!$A:$BN,AS$6,0)</f>
        <v>#N/A</v>
      </c>
      <c r="AT487" s="60" t="e">
        <f>VLOOKUP($C487,Sheet2!$A:$BN,AT$6,0)</f>
        <v>#N/A</v>
      </c>
      <c r="AU487" s="57" t="e">
        <f>IF(AND(AR487 &gt;= 0, AR487 &lt;=10000000),500000,IF(AND(AR487 &gt;= 10000000, AR487 &lt;20000000),1000000,IF(AND(AR487&gt;= 20000000, AR487 &lt;30000000),1500000,IF(AND(AR487 &gt;= 30000000, AR487 &lt;50000000),2000000,IF(AR487 &lt; 50000000,E,0)))))</f>
        <v>#N/A</v>
      </c>
      <c r="AV487" s="57" t="e">
        <f t="shared" si="103"/>
        <v>#N/A</v>
      </c>
      <c r="AW487" s="57" t="e">
        <f>VLOOKUP($C487,Sheet2!$A:$BN,AW$6,0)</f>
        <v>#N/A</v>
      </c>
      <c r="AX487" s="57" t="e">
        <f>VLOOKUP($C487,Sheet2!$A:$BN,AX$6,0)</f>
        <v>#N/A</v>
      </c>
      <c r="AY487" s="60" t="e">
        <f>VLOOKUP($C487,Sheet2!$A:$BN,AY$6,0)</f>
        <v>#N/A</v>
      </c>
      <c r="AZ487" s="57" t="e">
        <f>IF(AND(AW487 &gt;= 0, AW487 &lt;=10000000),500000,IF(AND(AW487 &gt;= 10000000, AW487 &lt;20000000),1000000,IF(AND(AW487&gt;= 20000000, AW487 &lt;30000000),1500000,IF(AND(AW487 &gt;= 30000000, AW487 &lt;50000000),2000000,IF(AW487 &lt; 50000000,E,0)))))</f>
        <v>#N/A</v>
      </c>
      <c r="BA487" s="57" t="e">
        <f t="shared" si="104"/>
        <v>#N/A</v>
      </c>
      <c r="BB487" s="57" t="e">
        <f>VLOOKUP($C487,Sheet2!$A:$BN,BB$6,0)</f>
        <v>#N/A</v>
      </c>
      <c r="BC487" s="57" t="e">
        <f>VLOOKUP($C487,Sheet2!$A:$BN,BC$6,0)</f>
        <v>#N/A</v>
      </c>
      <c r="BD487" s="60" t="e">
        <f>VLOOKUP($C487,Sheet2!$A:$BN,BD$6,0)</f>
        <v>#N/A</v>
      </c>
      <c r="BE487" s="57" t="e">
        <f>IF(AND(BB487 &gt;= 0, BB487 &lt;=10000000),500000,IF(AND(BB487 &gt;= 10000000, BB487 &lt;20000000),1000000,IF(AND(BB487&gt;= 20000000, BB487 &lt;30000000),1500000,IF(AND(BB487 &gt;= 30000000, BB487 &lt;50000000),2000000,IF(BB487 &lt; 50000000,E,0)))))</f>
        <v>#N/A</v>
      </c>
      <c r="BF487" s="57" t="e">
        <f t="shared" si="105"/>
        <v>#N/A</v>
      </c>
      <c r="BG487" s="57" t="e">
        <f>VLOOKUP($C487,Sheet2!$A:$BN,BG$6,0)</f>
        <v>#N/A</v>
      </c>
      <c r="BH487" s="57" t="e">
        <f>VLOOKUP($C487,Sheet2!$A:$BN,BH$6,0)</f>
        <v>#N/A</v>
      </c>
      <c r="BI487" s="60" t="e">
        <f>VLOOKUP($C487,Sheet2!$A:$BN,BI$6,0)</f>
        <v>#N/A</v>
      </c>
      <c r="BJ487" s="57" t="e">
        <f>IF(AND(BG487 &gt;= 0, BG487 &lt;=10000000),500000,IF(AND(BG487 &gt;= 10000000, BG487 &lt;20000000),1000000,IF(AND(BG487&gt;= 20000000, BG487 &lt;30000000),1500000,IF(AND(BG487 &gt;= 30000000, BG487 &lt;50000000),2000000,IF(BG487 &lt; 50000000,E,0)))))</f>
        <v>#N/A</v>
      </c>
      <c r="BK487" s="57" t="e">
        <f t="shared" si="106"/>
        <v>#N/A</v>
      </c>
      <c r="BL487" s="57" t="e">
        <f>VLOOKUP($C487,Sheet2!$A:$BN,BL$6,0)</f>
        <v>#N/A</v>
      </c>
      <c r="BM487" s="57" t="e">
        <f>VLOOKUP($C487,Sheet2!$A:$BN,BM$6,0)</f>
        <v>#N/A</v>
      </c>
      <c r="BN487" s="60" t="e">
        <f>VLOOKUP($C487,Sheet2!$A:$BN,BN$6,0)</f>
        <v>#N/A</v>
      </c>
      <c r="BO487" s="57" t="e">
        <f>IF(AND(BL487 &gt;= 0, BL487 &lt;=10000000),500000,IF(AND(BL487 &gt;= 10000000, BL487 &lt;20000000),1000000,IF(AND(BL487&gt;= 20000000, BL487 &lt;30000000),1500000,IF(AND(BL487 &gt;= 30000000, BL487 &lt;50000000),2000000,IF(BL487 &lt; 50000000,E,0)))))</f>
        <v>#N/A</v>
      </c>
      <c r="BP487" s="57" t="e">
        <f t="shared" si="107"/>
        <v>#N/A</v>
      </c>
      <c r="BQ487" s="57" t="e">
        <f>VLOOKUP($C487,Sheet2!$A:$BN,BQ$6,0)</f>
        <v>#N/A</v>
      </c>
      <c r="BR487" s="57" t="e">
        <f>VLOOKUP($C487,Sheet2!$A:$BN,BR$6,0)</f>
        <v>#N/A</v>
      </c>
      <c r="BS487" s="60" t="e">
        <f>VLOOKUP($C487,Sheet2!$A:$BN,BS$6,0)</f>
        <v>#N/A</v>
      </c>
      <c r="BT487" s="57" t="e">
        <f>IF(AND(BQ487 &gt;= 0, BQ487 &lt;=10000000),500000,IF(AND(BQ487 &gt;= 10000000, BQ487 &lt;20000000),1000000,IF(AND(BQ487&gt;= 20000000, BQ487 &lt;30000000),1500000,IF(AND(BQ487 &gt;= 30000000, BQ487 &lt;50000000),2000000,IF(BQ487 &lt; 50000000,E,0)))))</f>
        <v>#N/A</v>
      </c>
      <c r="BU487" s="57" t="e">
        <f t="shared" si="108"/>
        <v>#N/A</v>
      </c>
      <c r="BV487" s="57" t="e">
        <f>VLOOKUP($C487,Sheet2!$A:$BN,BV$6,0)</f>
        <v>#N/A</v>
      </c>
      <c r="BW487" s="57" t="e">
        <f>VLOOKUP($C487,Sheet2!$A:$BN,BW$6,0)</f>
        <v>#N/A</v>
      </c>
      <c r="BX487" s="60" t="e">
        <f>VLOOKUP($C487,Sheet2!$A:$BN,BX$6,0)</f>
        <v>#N/A</v>
      </c>
      <c r="BY487" s="57" t="e">
        <f>IF(AND(BV487 &gt;= 0, BV487 &lt;=10000000),500000,IF(AND(BV487 &gt;= 10000000, BV487 &lt;20000000),1000000,IF(AND(BV487&gt;= 20000000, BV487 &lt;30000000),1500000,IF(AND(BV487 &gt;= 30000000, BV487 &lt;50000000),2000000,IF(BV487 &lt; 50000000,E,0)))))</f>
        <v>#N/A</v>
      </c>
      <c r="BZ487" s="57" t="e">
        <f t="shared" si="109"/>
        <v>#N/A</v>
      </c>
      <c r="CA487" s="57" t="e">
        <f>VLOOKUP($C487,Sheet2!$A:$BN,CA$6,0)</f>
        <v>#N/A</v>
      </c>
      <c r="CB487" s="57" t="e">
        <f>VLOOKUP($C487,Sheet2!$A:$BN,CB$6,0)</f>
        <v>#N/A</v>
      </c>
      <c r="CC487" s="60" t="e">
        <f>VLOOKUP($C487,Sheet2!$A:$BN,CC$6,0)</f>
        <v>#N/A</v>
      </c>
      <c r="CD487" s="57" t="e">
        <f>IF(AND(CA487 &gt;= 0, CA487 &lt;=10000000),500000,IF(AND(CA487 &gt;= 10000000, CA487 &lt;20000000),1000000,IF(AND(CA487&gt;= 20000000, CA487 &lt;30000000),1500000,IF(AND(CA487 &gt;= 30000000, CA487 &lt;50000000),2000000,IF(CA487 &lt; 50000000,E,0)))))</f>
        <v>#N/A</v>
      </c>
      <c r="CE487" s="57" t="e">
        <f t="shared" si="110"/>
        <v>#N/A</v>
      </c>
    </row>
    <row r="488" spans="1:83" x14ac:dyDescent="0.35">
      <c r="A488" s="21" t="s">
        <v>649</v>
      </c>
      <c r="B488" s="21" t="s">
        <v>855</v>
      </c>
      <c r="C488" s="22" t="s">
        <v>856</v>
      </c>
      <c r="D488" s="57">
        <v>28945000</v>
      </c>
      <c r="E488" s="57">
        <f t="shared" si="111"/>
        <v>1245000</v>
      </c>
      <c r="F488" s="19">
        <v>27700000</v>
      </c>
      <c r="G488" s="19">
        <v>27000000</v>
      </c>
      <c r="H488" s="19">
        <v>26400000</v>
      </c>
      <c r="I488" s="19">
        <v>25300000</v>
      </c>
      <c r="J488" s="19">
        <v>24000000</v>
      </c>
      <c r="K488" s="19">
        <v>22200000</v>
      </c>
      <c r="L488" s="19">
        <v>20700000</v>
      </c>
      <c r="M488" s="19">
        <v>19100000</v>
      </c>
      <c r="N488" s="19">
        <v>0</v>
      </c>
      <c r="O488" s="19">
        <v>0</v>
      </c>
      <c r="P488" s="19">
        <v>0</v>
      </c>
      <c r="Q488" s="19">
        <v>0</v>
      </c>
      <c r="S488" s="57">
        <f>VLOOKUP($C488,Sheet2!$A:$BN,S$6,0)</f>
        <v>0</v>
      </c>
      <c r="T488" s="57">
        <f>VLOOKUP($C488,Sheet2!$A:$BN,T$6,0)</f>
        <v>0</v>
      </c>
      <c r="U488" s="60" t="e">
        <f>VLOOKUP($C488,Sheet2!$A:$BN,U$6,0)</f>
        <v>#DIV/0!</v>
      </c>
      <c r="V488" s="57">
        <f>IF(AND(S488 &gt;= 0, S488 &lt;=10000000),500000,IF(AND(S488 &gt;= 10000000, S488 &lt;20000000),1000000,IF(AND(S488&gt;= 20000000, S488 &lt;30000000),1500000,IF(AND(S488 &gt;= 30000000, S488 &lt;50000000),2000000,IF(S488 &lt; 50000000,E,0)))))</f>
        <v>500000</v>
      </c>
      <c r="W488" s="57">
        <f t="shared" si="98"/>
        <v>500000</v>
      </c>
      <c r="X488" s="57">
        <f>VLOOKUP($C488,Sheet2!$A:$BN,X$6,0)</f>
        <v>24356250</v>
      </c>
      <c r="Y488" s="57">
        <f>VLOOKUP($C488,Sheet2!$A:$BN,Y$6,0)</f>
        <v>1225918.75</v>
      </c>
      <c r="Z488" s="60">
        <f>VLOOKUP($C488,Sheet2!$A:$BN,Z$6,0)</f>
        <v>1.0335164861394222</v>
      </c>
      <c r="AA488" s="57">
        <f>IF(AND(X488 &gt;= 0, X488 &lt;=10000000),500000,IF(AND(X488 &gt;= 10000000, X488 &lt;20000000),1000000,IF(AND(X488&gt;= 20000000, X488 &lt;30000000),1500000,IF(AND(X488 &gt;= 30000000, X488 &lt;50000000),2000000,IF(X488 &lt; 50000000,E,0)))))</f>
        <v>1500000</v>
      </c>
      <c r="AB488" s="57">
        <f t="shared" si="99"/>
        <v>27100000</v>
      </c>
      <c r="AC488" s="57">
        <f>VLOOKUP($C488,Sheet2!$A:$BN,AC$6,0)</f>
        <v>22175000</v>
      </c>
      <c r="AD488" s="57">
        <f>VLOOKUP($C488,Sheet2!$A:$BN,AD$6,0)</f>
        <v>3965550</v>
      </c>
      <c r="AE488" s="60">
        <f>VLOOKUP($C488,Sheet2!$A:$BN,AE$6,0)</f>
        <v>1.0602210327772055</v>
      </c>
      <c r="AF488" s="57">
        <f>IF(AND(AC488 &gt;= 0, AC488 &lt;=10000000),500000,IF(AND(AC488 &gt;= 10000000, AC488 &lt;20000000),1000000,IF(AND(AC488&gt;= 20000000, AC488 &lt;30000000),1500000,IF(AND(AC488 &gt;= 30000000, AC488 &lt;50000000),2000000,IF(AC488 &lt; 50000000,E,0)))))</f>
        <v>1500000</v>
      </c>
      <c r="AG488" s="57">
        <f t="shared" si="100"/>
        <v>27700000</v>
      </c>
      <c r="AH488" s="57">
        <f>VLOOKUP($C488,Sheet2!$A:$BN,AH$6,0)</f>
        <v>20352600</v>
      </c>
      <c r="AI488" s="57">
        <f>VLOOKUP($C488,Sheet2!$A:$BN,AI$6,0)</f>
        <v>3545772.22</v>
      </c>
      <c r="AJ488" s="60">
        <f>VLOOKUP($C488,Sheet2!$A:$BN,AJ$6,0)</f>
        <v>1.0084123307854767</v>
      </c>
      <c r="AK488" s="57">
        <f>IF(AND(AH488 &gt;= 0, AH488 &lt;=10000000),500000,IF(AND(AH488 &gt;= 10000000, AH488 &lt;20000000),1000000,IF(AND(AH488&gt;= 20000000, AH488 &lt;30000000),1500000,IF(AND(AH488 &gt;= 30000000, AH488 &lt;50000000),2000000,IF(AH488 &lt; 50000000,E,0)))))</f>
        <v>1500000</v>
      </c>
      <c r="AL488" s="57">
        <f t="shared" si="101"/>
        <v>25400000</v>
      </c>
      <c r="AM488" s="57">
        <f>VLOOKUP($C488,Sheet2!$A:$BN,AM$6,0)</f>
        <v>18312532.714285713</v>
      </c>
      <c r="AN488" s="57">
        <f>VLOOKUP($C488,Sheet2!$A:$BN,AN$6,0)</f>
        <v>3414093.9642857141</v>
      </c>
      <c r="AO488" s="60">
        <f>VLOOKUP($C488,Sheet2!$A:$BN,AO$6,0)</f>
        <v>0.96354751150050855</v>
      </c>
      <c r="AP488" s="57">
        <f>IF(AND(AM488 &gt;= 0, AM488 &lt;=10000000),500000,IF(AND(AM488 &gt;= 10000000, AM488 &lt;20000000),1000000,IF(AND(AM488&gt;= 20000000, AM488 &lt;30000000),1500000,IF(AND(AM488 &gt;= 30000000, AM488 &lt;50000000),2000000,IF(AM488 &lt; 50000000,E,0)))))</f>
        <v>1000000</v>
      </c>
      <c r="AQ488" s="57">
        <f t="shared" si="102"/>
        <v>22800000</v>
      </c>
      <c r="AR488" s="57">
        <f>VLOOKUP($C488,Sheet2!$A:$BN,AR$6,0)</f>
        <v>16701831.111111112</v>
      </c>
      <c r="AS488" s="57">
        <f>VLOOKUP($C488,Sheet2!$A:$BN,AS$6,0)</f>
        <v>3231722.888888889</v>
      </c>
      <c r="AT488" s="60">
        <f>VLOOKUP($C488,Sheet2!$A:$BN,AT$6,0)</f>
        <v>0.95928996380893039</v>
      </c>
      <c r="AU488" s="57">
        <f>IF(AND(AR488 &gt;= 0, AR488 &lt;=10000000),500000,IF(AND(AR488 &gt;= 10000000, AR488 &lt;20000000),1000000,IF(AND(AR488&gt;= 20000000, AR488 &lt;30000000),1500000,IF(AND(AR488 &gt;= 30000000, AR488 &lt;50000000),2000000,IF(AR488 &lt; 50000000,E,0)))))</f>
        <v>1000000</v>
      </c>
      <c r="AV488" s="57">
        <f t="shared" si="103"/>
        <v>21000000</v>
      </c>
      <c r="AW488" s="57">
        <f>VLOOKUP($C488,Sheet2!$A:$BN,AW$6,0)</f>
        <v>16843775</v>
      </c>
      <c r="AX488" s="57">
        <f>VLOOKUP($C488,Sheet2!$A:$BN,AX$6,0)</f>
        <v>1953970</v>
      </c>
      <c r="AY488" s="60">
        <f>VLOOKUP($C488,Sheet2!$A:$BN,AY$6,0)</f>
        <v>0.99768537336922181</v>
      </c>
      <c r="AZ488" s="57">
        <f>IF(AND(AW488 &gt;= 0, AW488 &lt;=10000000),500000,IF(AND(AW488 &gt;= 10000000, AW488 &lt;20000000),1000000,IF(AND(AW488&gt;= 20000000, AW488 &lt;30000000),1500000,IF(AND(AW488 &gt;= 30000000, AW488 &lt;50000000),2000000,IF(AW488 &lt; 50000000,E,0)))))</f>
        <v>1000000</v>
      </c>
      <c r="BA488" s="57">
        <f t="shared" si="104"/>
        <v>19800000</v>
      </c>
      <c r="BB488" s="57">
        <f>VLOOKUP($C488,Sheet2!$A:$BN,BB$6,0)</f>
        <v>0</v>
      </c>
      <c r="BC488" s="57">
        <f>VLOOKUP($C488,Sheet2!$A:$BN,BC$6,0)</f>
        <v>0</v>
      </c>
      <c r="BD488" s="60" t="e">
        <f>VLOOKUP($C488,Sheet2!$A:$BN,BD$6,0)</f>
        <v>#DIV/0!</v>
      </c>
      <c r="BE488" s="57">
        <f>IF(AND(BB488 &gt;= 0, BB488 &lt;=10000000),500000,IF(AND(BB488 &gt;= 10000000, BB488 &lt;20000000),1000000,IF(AND(BB488&gt;= 20000000, BB488 &lt;30000000),1500000,IF(AND(BB488 &gt;= 30000000, BB488 &lt;50000000),2000000,IF(BB488 &lt; 50000000,E,0)))))</f>
        <v>500000</v>
      </c>
      <c r="BF488" s="57">
        <f t="shared" si="105"/>
        <v>500000</v>
      </c>
      <c r="BG488" s="57">
        <f>VLOOKUP($C488,Sheet2!$A:$BN,BG$6,0)</f>
        <v>0</v>
      </c>
      <c r="BH488" s="57">
        <f>VLOOKUP($C488,Sheet2!$A:$BN,BH$6,0)</f>
        <v>0</v>
      </c>
      <c r="BI488" s="60" t="e">
        <f>VLOOKUP($C488,Sheet2!$A:$BN,BI$6,0)</f>
        <v>#DIV/0!</v>
      </c>
      <c r="BJ488" s="57">
        <f>IF(AND(BG488 &gt;= 0, BG488 &lt;=10000000),500000,IF(AND(BG488 &gt;= 10000000, BG488 &lt;20000000),1000000,IF(AND(BG488&gt;= 20000000, BG488 &lt;30000000),1500000,IF(AND(BG488 &gt;= 30000000, BG488 &lt;50000000),2000000,IF(BG488 &lt; 50000000,E,0)))))</f>
        <v>500000</v>
      </c>
      <c r="BK488" s="57">
        <f t="shared" si="106"/>
        <v>500000</v>
      </c>
      <c r="BL488" s="57">
        <f>VLOOKUP($C488,Sheet2!$A:$BN,BL$6,0)</f>
        <v>0</v>
      </c>
      <c r="BM488" s="57">
        <f>VLOOKUP($C488,Sheet2!$A:$BN,BM$6,0)</f>
        <v>0</v>
      </c>
      <c r="BN488" s="60" t="e">
        <f>VLOOKUP($C488,Sheet2!$A:$BN,BN$6,0)</f>
        <v>#DIV/0!</v>
      </c>
      <c r="BO488" s="57">
        <f>IF(AND(BL488 &gt;= 0, BL488 &lt;=10000000),500000,IF(AND(BL488 &gt;= 10000000, BL488 &lt;20000000),1000000,IF(AND(BL488&gt;= 20000000, BL488 &lt;30000000),1500000,IF(AND(BL488 &gt;= 30000000, BL488 &lt;50000000),2000000,IF(BL488 &lt; 50000000,E,0)))))</f>
        <v>500000</v>
      </c>
      <c r="BP488" s="57">
        <f t="shared" si="107"/>
        <v>500000</v>
      </c>
      <c r="BQ488" s="57">
        <f>VLOOKUP($C488,Sheet2!$A:$BN,BQ$6,0)</f>
        <v>0</v>
      </c>
      <c r="BR488" s="57">
        <f>VLOOKUP($C488,Sheet2!$A:$BN,BR$6,0)</f>
        <v>0</v>
      </c>
      <c r="BS488" s="60" t="e">
        <f>VLOOKUP($C488,Sheet2!$A:$BN,BS$6,0)</f>
        <v>#DIV/0!</v>
      </c>
      <c r="BT488" s="57">
        <f>IF(AND(BQ488 &gt;= 0, BQ488 &lt;=10000000),500000,IF(AND(BQ488 &gt;= 10000000, BQ488 &lt;20000000),1000000,IF(AND(BQ488&gt;= 20000000, BQ488 &lt;30000000),1500000,IF(AND(BQ488 &gt;= 30000000, BQ488 &lt;50000000),2000000,IF(BQ488 &lt; 50000000,E,0)))))</f>
        <v>500000</v>
      </c>
      <c r="BU488" s="57">
        <f t="shared" si="108"/>
        <v>500000</v>
      </c>
      <c r="BV488" s="57">
        <f>VLOOKUP($C488,Sheet2!$A:$BN,BV$6,0)</f>
        <v>0</v>
      </c>
      <c r="BW488" s="57">
        <f>VLOOKUP($C488,Sheet2!$A:$BN,BW$6,0)</f>
        <v>0</v>
      </c>
      <c r="BX488" s="60" t="e">
        <f>VLOOKUP($C488,Sheet2!$A:$BN,BX$6,0)</f>
        <v>#DIV/0!</v>
      </c>
      <c r="BY488" s="57">
        <f>IF(AND(BV488 &gt;= 0, BV488 &lt;=10000000),500000,IF(AND(BV488 &gt;= 10000000, BV488 &lt;20000000),1000000,IF(AND(BV488&gt;= 20000000, BV488 &lt;30000000),1500000,IF(AND(BV488 &gt;= 30000000, BV488 &lt;50000000),2000000,IF(BV488 &lt; 50000000,E,0)))))</f>
        <v>500000</v>
      </c>
      <c r="BZ488" s="57">
        <f t="shared" si="109"/>
        <v>500000</v>
      </c>
      <c r="CA488" s="57">
        <f>VLOOKUP($C488,Sheet2!$A:$BN,CA$6,0)</f>
        <v>0</v>
      </c>
      <c r="CB488" s="57">
        <f>VLOOKUP($C488,Sheet2!$A:$BN,CB$6,0)</f>
        <v>0</v>
      </c>
      <c r="CC488" s="60" t="e">
        <f>VLOOKUP($C488,Sheet2!$A:$BN,CC$6,0)</f>
        <v>#DIV/0!</v>
      </c>
      <c r="CD488" s="57">
        <f>IF(AND(CA488 &gt;= 0, CA488 &lt;=10000000),500000,IF(AND(CA488 &gt;= 10000000, CA488 &lt;20000000),1000000,IF(AND(CA488&gt;= 20000000, CA488 &lt;30000000),1500000,IF(AND(CA488 &gt;= 30000000, CA488 &lt;50000000),2000000,IF(CA488 &lt; 50000000,E,0)))))</f>
        <v>500000</v>
      </c>
      <c r="CE488" s="57">
        <f t="shared" si="110"/>
        <v>500000</v>
      </c>
    </row>
    <row r="489" spans="1:83" x14ac:dyDescent="0.35">
      <c r="A489" s="21" t="s">
        <v>649</v>
      </c>
      <c r="B489" s="21" t="s">
        <v>857</v>
      </c>
      <c r="C489" s="22" t="s">
        <v>858</v>
      </c>
      <c r="D489" s="57">
        <v>0</v>
      </c>
      <c r="E489" s="57">
        <f t="shared" si="111"/>
        <v>-29500000</v>
      </c>
      <c r="F489" s="19">
        <v>29500000</v>
      </c>
      <c r="G489" s="19">
        <v>28800000</v>
      </c>
      <c r="H489" s="19">
        <v>28200000</v>
      </c>
      <c r="I489" s="19">
        <v>26900000</v>
      </c>
      <c r="J489" s="19">
        <v>25700000</v>
      </c>
      <c r="K489" s="19">
        <v>23700000</v>
      </c>
      <c r="L489" s="19">
        <v>22200000</v>
      </c>
      <c r="M489" s="19">
        <v>20300000</v>
      </c>
      <c r="N489" s="19">
        <v>0</v>
      </c>
      <c r="O489" s="19">
        <v>0</v>
      </c>
      <c r="P489" s="19">
        <v>0</v>
      </c>
      <c r="Q489" s="19">
        <v>0</v>
      </c>
      <c r="S489" s="57">
        <f>VLOOKUP($C489,Sheet2!$A:$BN,S$6,0)</f>
        <v>0</v>
      </c>
      <c r="T489" s="57">
        <f>VLOOKUP($C489,Sheet2!$A:$BN,T$6,0)</f>
        <v>0</v>
      </c>
      <c r="U489" s="60" t="e">
        <f>VLOOKUP($C489,Sheet2!$A:$BN,U$6,0)</f>
        <v>#DIV/0!</v>
      </c>
      <c r="V489" s="57">
        <f>IF(AND(S489 &gt;= 0, S489 &lt;=10000000),500000,IF(AND(S489 &gt;= 10000000, S489 &lt;20000000),1000000,IF(AND(S489&gt;= 20000000, S489 &lt;30000000),1500000,IF(AND(S489 &gt;= 30000000, S489 &lt;50000000),2000000,IF(S489 &lt; 50000000,E,0)))))</f>
        <v>500000</v>
      </c>
      <c r="W489" s="57">
        <f t="shared" si="98"/>
        <v>500000</v>
      </c>
      <c r="X489" s="57">
        <f>VLOOKUP($C489,Sheet2!$A:$BN,X$6,0)</f>
        <v>0</v>
      </c>
      <c r="Y489" s="57">
        <f>VLOOKUP($C489,Sheet2!$A:$BN,Y$6,0)</f>
        <v>0</v>
      </c>
      <c r="Z489" s="60" t="e">
        <f>VLOOKUP($C489,Sheet2!$A:$BN,Z$6,0)</f>
        <v>#DIV/0!</v>
      </c>
      <c r="AA489" s="57">
        <f>IF(AND(X489 &gt;= 0, X489 &lt;=10000000),500000,IF(AND(X489 &gt;= 10000000, X489 &lt;20000000),1000000,IF(AND(X489&gt;= 20000000, X489 &lt;30000000),1500000,IF(AND(X489 &gt;= 30000000, X489 &lt;50000000),2000000,IF(X489 &lt; 50000000,E,0)))))</f>
        <v>500000</v>
      </c>
      <c r="AB489" s="57">
        <f t="shared" si="99"/>
        <v>500000</v>
      </c>
      <c r="AC489" s="57">
        <f>VLOOKUP($C489,Sheet2!$A:$BN,AC$6,0)</f>
        <v>0</v>
      </c>
      <c r="AD489" s="57">
        <f>VLOOKUP($C489,Sheet2!$A:$BN,AD$6,0)</f>
        <v>0</v>
      </c>
      <c r="AE489" s="60" t="e">
        <f>VLOOKUP($C489,Sheet2!$A:$BN,AE$6,0)</f>
        <v>#DIV/0!</v>
      </c>
      <c r="AF489" s="57">
        <f>IF(AND(AC489 &gt;= 0, AC489 &lt;=10000000),500000,IF(AND(AC489 &gt;= 10000000, AC489 &lt;20000000),1000000,IF(AND(AC489&gt;= 20000000, AC489 &lt;30000000),1500000,IF(AND(AC489 &gt;= 30000000, AC489 &lt;50000000),2000000,IF(AC489 &lt; 50000000,E,0)))))</f>
        <v>500000</v>
      </c>
      <c r="AG489" s="57">
        <f t="shared" si="100"/>
        <v>500000</v>
      </c>
      <c r="AH489" s="57">
        <f>VLOOKUP($C489,Sheet2!$A:$BN,AH$6,0)</f>
        <v>20550000</v>
      </c>
      <c r="AI489" s="57">
        <f>VLOOKUP($C489,Sheet2!$A:$BN,AI$6,0)</f>
        <v>5638775</v>
      </c>
      <c r="AJ489" s="60">
        <f>VLOOKUP($C489,Sheet2!$A:$BN,AJ$6,0)</f>
        <v>1.0080583349378058</v>
      </c>
      <c r="AK489" s="57">
        <f>IF(AND(AH489 &gt;= 0, AH489 &lt;=10000000),500000,IF(AND(AH489 &gt;= 10000000, AH489 &lt;20000000),1000000,IF(AND(AH489&gt;= 20000000, AH489 &lt;30000000),1500000,IF(AND(AH489 &gt;= 30000000, AH489 &lt;50000000),2000000,IF(AH489 &lt; 50000000,E,0)))))</f>
        <v>1500000</v>
      </c>
      <c r="AL489" s="57">
        <f t="shared" si="101"/>
        <v>27700000</v>
      </c>
      <c r="AM489" s="57">
        <f>VLOOKUP($C489,Sheet2!$A:$BN,AM$6,0)</f>
        <v>20265000</v>
      </c>
      <c r="AN489" s="57">
        <f>VLOOKUP($C489,Sheet2!$A:$BN,AN$6,0)</f>
        <v>2673145</v>
      </c>
      <c r="AO489" s="60">
        <f>VLOOKUP($C489,Sheet2!$A:$BN,AO$6,0)</f>
        <v>0.95836272961315616</v>
      </c>
      <c r="AP489" s="57">
        <f>IF(AND(AM489 &gt;= 0, AM489 &lt;=10000000),500000,IF(AND(AM489 &gt;= 10000000, AM489 &lt;20000000),1000000,IF(AND(AM489&gt;= 20000000, AM489 &lt;30000000),1500000,IF(AND(AM489 &gt;= 30000000, AM489 &lt;50000000),2000000,IF(AM489 &lt; 50000000,E,0)))))</f>
        <v>1500000</v>
      </c>
      <c r="AQ489" s="57">
        <f t="shared" si="102"/>
        <v>24500000</v>
      </c>
      <c r="AR489" s="57">
        <f>VLOOKUP($C489,Sheet2!$A:$BN,AR$6,0)</f>
        <v>16750000</v>
      </c>
      <c r="AS489" s="57">
        <f>VLOOKUP($C489,Sheet2!$A:$BN,AS$6,0)</f>
        <v>2482425</v>
      </c>
      <c r="AT489" s="60">
        <f>VLOOKUP($C489,Sheet2!$A:$BN,AT$6,0)</f>
        <v>0.85317604332606223</v>
      </c>
      <c r="AU489" s="57">
        <f>IF(AND(AR489 &gt;= 0, AR489 &lt;=10000000),500000,IF(AND(AR489 &gt;= 10000000, AR489 &lt;20000000),1000000,IF(AND(AR489&gt;= 20000000, AR489 &lt;30000000),1500000,IF(AND(AR489 &gt;= 30000000, AR489 &lt;50000000),2000000,IF(AR489 &lt; 50000000,E,0)))))</f>
        <v>1000000</v>
      </c>
      <c r="AV489" s="57">
        <f t="shared" si="103"/>
        <v>20300000</v>
      </c>
      <c r="AW489" s="57">
        <f>VLOOKUP($C489,Sheet2!$A:$BN,AW$6,0)</f>
        <v>15075000</v>
      </c>
      <c r="AX489" s="57">
        <f>VLOOKUP($C489,Sheet2!$A:$BN,AX$6,0)</f>
        <v>6422900</v>
      </c>
      <c r="AY489" s="60">
        <f>VLOOKUP($C489,Sheet2!$A:$BN,AY$6,0)</f>
        <v>0.95765968935616042</v>
      </c>
      <c r="AZ489" s="57">
        <f>IF(AND(AW489 &gt;= 0, AW489 &lt;=10000000),500000,IF(AND(AW489 &gt;= 10000000, AW489 &lt;20000000),1000000,IF(AND(AW489&gt;= 20000000, AW489 &lt;30000000),1500000,IF(AND(AW489 &gt;= 30000000, AW489 &lt;50000000),2000000,IF(AW489 &lt; 50000000,E,0)))))</f>
        <v>1000000</v>
      </c>
      <c r="BA489" s="57">
        <f t="shared" si="104"/>
        <v>22500000</v>
      </c>
      <c r="BB489" s="57">
        <f>VLOOKUP($C489,Sheet2!$A:$BN,BB$6,0)</f>
        <v>14275000</v>
      </c>
      <c r="BC489" s="57">
        <f>VLOOKUP($C489,Sheet2!$A:$BN,BC$6,0)</f>
        <v>4711350</v>
      </c>
      <c r="BD489" s="60">
        <f>VLOOKUP($C489,Sheet2!$A:$BN,BD$6,0)</f>
        <v>0.97853394707348085</v>
      </c>
      <c r="BE489" s="57">
        <f>IF(AND(BB489 &gt;= 0, BB489 &lt;=10000000),500000,IF(AND(BB489 &gt;= 10000000, BB489 &lt;20000000),1000000,IF(AND(BB489&gt;= 20000000, BB489 &lt;30000000),1500000,IF(AND(BB489 &gt;= 30000000, BB489 &lt;50000000),2000000,IF(BB489 &lt; 50000000,E,0)))))</f>
        <v>1000000</v>
      </c>
      <c r="BF489" s="57">
        <f t="shared" si="105"/>
        <v>20000000</v>
      </c>
      <c r="BG489" s="57">
        <f>VLOOKUP($C489,Sheet2!$A:$BN,BG$6,0)</f>
        <v>0</v>
      </c>
      <c r="BH489" s="57">
        <f>VLOOKUP($C489,Sheet2!$A:$BN,BH$6,0)</f>
        <v>0</v>
      </c>
      <c r="BI489" s="60" t="e">
        <f>VLOOKUP($C489,Sheet2!$A:$BN,BI$6,0)</f>
        <v>#DIV/0!</v>
      </c>
      <c r="BJ489" s="57">
        <f>IF(AND(BG489 &gt;= 0, BG489 &lt;=10000000),500000,IF(AND(BG489 &gt;= 10000000, BG489 &lt;20000000),1000000,IF(AND(BG489&gt;= 20000000, BG489 &lt;30000000),1500000,IF(AND(BG489 &gt;= 30000000, BG489 &lt;50000000),2000000,IF(BG489 &lt; 50000000,E,0)))))</f>
        <v>500000</v>
      </c>
      <c r="BK489" s="57">
        <f t="shared" si="106"/>
        <v>500000</v>
      </c>
      <c r="BL489" s="57">
        <f>VLOOKUP($C489,Sheet2!$A:$BN,BL$6,0)</f>
        <v>0</v>
      </c>
      <c r="BM489" s="57">
        <f>VLOOKUP($C489,Sheet2!$A:$BN,BM$6,0)</f>
        <v>0</v>
      </c>
      <c r="BN489" s="60" t="e">
        <f>VLOOKUP($C489,Sheet2!$A:$BN,BN$6,0)</f>
        <v>#DIV/0!</v>
      </c>
      <c r="BO489" s="57">
        <f>IF(AND(BL489 &gt;= 0, BL489 &lt;=10000000),500000,IF(AND(BL489 &gt;= 10000000, BL489 &lt;20000000),1000000,IF(AND(BL489&gt;= 20000000, BL489 &lt;30000000),1500000,IF(AND(BL489 &gt;= 30000000, BL489 &lt;50000000),2000000,IF(BL489 &lt; 50000000,E,0)))))</f>
        <v>500000</v>
      </c>
      <c r="BP489" s="57">
        <f t="shared" si="107"/>
        <v>500000</v>
      </c>
      <c r="BQ489" s="57">
        <f>VLOOKUP($C489,Sheet2!$A:$BN,BQ$6,0)</f>
        <v>0</v>
      </c>
      <c r="BR489" s="57">
        <f>VLOOKUP($C489,Sheet2!$A:$BN,BR$6,0)</f>
        <v>0</v>
      </c>
      <c r="BS489" s="60" t="e">
        <f>VLOOKUP($C489,Sheet2!$A:$BN,BS$6,0)</f>
        <v>#DIV/0!</v>
      </c>
      <c r="BT489" s="57">
        <f>IF(AND(BQ489 &gt;= 0, BQ489 &lt;=10000000),500000,IF(AND(BQ489 &gt;= 10000000, BQ489 &lt;20000000),1000000,IF(AND(BQ489&gt;= 20000000, BQ489 &lt;30000000),1500000,IF(AND(BQ489 &gt;= 30000000, BQ489 &lt;50000000),2000000,IF(BQ489 &lt; 50000000,E,0)))))</f>
        <v>500000</v>
      </c>
      <c r="BU489" s="57">
        <f t="shared" si="108"/>
        <v>500000</v>
      </c>
      <c r="BV489" s="57">
        <f>VLOOKUP($C489,Sheet2!$A:$BN,BV$6,0)</f>
        <v>0</v>
      </c>
      <c r="BW489" s="57">
        <f>VLOOKUP($C489,Sheet2!$A:$BN,BW$6,0)</f>
        <v>0</v>
      </c>
      <c r="BX489" s="60" t="e">
        <f>VLOOKUP($C489,Sheet2!$A:$BN,BX$6,0)</f>
        <v>#DIV/0!</v>
      </c>
      <c r="BY489" s="57">
        <f>IF(AND(BV489 &gt;= 0, BV489 &lt;=10000000),500000,IF(AND(BV489 &gt;= 10000000, BV489 &lt;20000000),1000000,IF(AND(BV489&gt;= 20000000, BV489 &lt;30000000),1500000,IF(AND(BV489 &gt;= 30000000, BV489 &lt;50000000),2000000,IF(BV489 &lt; 50000000,E,0)))))</f>
        <v>500000</v>
      </c>
      <c r="BZ489" s="57">
        <f t="shared" si="109"/>
        <v>500000</v>
      </c>
      <c r="CA489" s="57">
        <f>VLOOKUP($C489,Sheet2!$A:$BN,CA$6,0)</f>
        <v>0</v>
      </c>
      <c r="CB489" s="57">
        <f>VLOOKUP($C489,Sheet2!$A:$BN,CB$6,0)</f>
        <v>0</v>
      </c>
      <c r="CC489" s="60" t="e">
        <f>VLOOKUP($C489,Sheet2!$A:$BN,CC$6,0)</f>
        <v>#DIV/0!</v>
      </c>
      <c r="CD489" s="57">
        <f>IF(AND(CA489 &gt;= 0, CA489 &lt;=10000000),500000,IF(AND(CA489 &gt;= 10000000, CA489 &lt;20000000),1000000,IF(AND(CA489&gt;= 20000000, CA489 &lt;30000000),1500000,IF(AND(CA489 &gt;= 30000000, CA489 &lt;50000000),2000000,IF(CA489 &lt; 50000000,E,0)))))</f>
        <v>500000</v>
      </c>
      <c r="CE489" s="57">
        <f t="shared" si="110"/>
        <v>500000</v>
      </c>
    </row>
    <row r="490" spans="1:83" x14ac:dyDescent="0.35">
      <c r="A490" s="21" t="s">
        <v>649</v>
      </c>
      <c r="B490" s="21" t="s">
        <v>859</v>
      </c>
      <c r="C490" s="22" t="s">
        <v>860</v>
      </c>
      <c r="D490" s="57">
        <v>0</v>
      </c>
      <c r="E490" s="57">
        <f t="shared" si="111"/>
        <v>-25400000</v>
      </c>
      <c r="F490" s="19">
        <v>25400000</v>
      </c>
      <c r="G490" s="19">
        <v>24900000</v>
      </c>
      <c r="H490" s="19">
        <v>24400000</v>
      </c>
      <c r="I490" s="19">
        <v>23300000</v>
      </c>
      <c r="J490" s="19">
        <v>22300000</v>
      </c>
      <c r="K490" s="19">
        <v>20000000</v>
      </c>
      <c r="L490" s="19">
        <v>17400000</v>
      </c>
      <c r="M490" s="19">
        <v>15900000</v>
      </c>
      <c r="N490" s="19">
        <v>15200000</v>
      </c>
      <c r="O490" s="19">
        <v>0</v>
      </c>
      <c r="P490" s="19">
        <v>0</v>
      </c>
      <c r="Q490" s="19">
        <v>0</v>
      </c>
      <c r="S490" s="57">
        <f>VLOOKUP($C490,Sheet2!$A:$BN,S$6,0)</f>
        <v>0</v>
      </c>
      <c r="T490" s="57">
        <f>VLOOKUP($C490,Sheet2!$A:$BN,T$6,0)</f>
        <v>0</v>
      </c>
      <c r="U490" s="60" t="e">
        <f>VLOOKUP($C490,Sheet2!$A:$BN,U$6,0)</f>
        <v>#DIV/0!</v>
      </c>
      <c r="V490" s="57">
        <f>IF(AND(S490 &gt;= 0, S490 &lt;=10000000),500000,IF(AND(S490 &gt;= 10000000, S490 &lt;20000000),1000000,IF(AND(S490&gt;= 20000000, S490 &lt;30000000),1500000,IF(AND(S490 &gt;= 30000000, S490 &lt;50000000),2000000,IF(S490 &lt; 50000000,E,0)))))</f>
        <v>500000</v>
      </c>
      <c r="W490" s="57">
        <f t="shared" si="98"/>
        <v>500000</v>
      </c>
      <c r="X490" s="57">
        <f>VLOOKUP($C490,Sheet2!$A:$BN,X$6,0)</f>
        <v>25150000</v>
      </c>
      <c r="Y490" s="57">
        <f>VLOOKUP($C490,Sheet2!$A:$BN,Y$6,0)</f>
        <v>2597000</v>
      </c>
      <c r="Z490" s="60">
        <f>VLOOKUP($C490,Sheet2!$A:$BN,Z$6,0)</f>
        <v>1.19129384458707</v>
      </c>
      <c r="AA490" s="57">
        <f>IF(AND(X490 &gt;= 0, X490 &lt;=10000000),500000,IF(AND(X490 &gt;= 10000000, X490 &lt;20000000),1000000,IF(AND(X490&gt;= 20000000, X490 &lt;30000000),1500000,IF(AND(X490 &gt;= 30000000, X490 &lt;50000000),2000000,IF(X490 &lt; 50000000,E,0)))))</f>
        <v>1500000</v>
      </c>
      <c r="AB490" s="57">
        <f t="shared" si="99"/>
        <v>29300000</v>
      </c>
      <c r="AC490" s="57">
        <f>VLOOKUP($C490,Sheet2!$A:$BN,AC$6,0)</f>
        <v>0</v>
      </c>
      <c r="AD490" s="57">
        <f>VLOOKUP($C490,Sheet2!$A:$BN,AD$6,0)</f>
        <v>0</v>
      </c>
      <c r="AE490" s="60" t="e">
        <f>VLOOKUP($C490,Sheet2!$A:$BN,AE$6,0)</f>
        <v>#DIV/0!</v>
      </c>
      <c r="AF490" s="57">
        <f>IF(AND(AC490 &gt;= 0, AC490 &lt;=10000000),500000,IF(AND(AC490 &gt;= 10000000, AC490 &lt;20000000),1000000,IF(AND(AC490&gt;= 20000000, AC490 &lt;30000000),1500000,IF(AND(AC490 &gt;= 30000000, AC490 &lt;50000000),2000000,IF(AC490 &lt; 50000000,E,0)))))</f>
        <v>500000</v>
      </c>
      <c r="AG490" s="57">
        <f t="shared" si="100"/>
        <v>500000</v>
      </c>
      <c r="AH490" s="57">
        <f>VLOOKUP($C490,Sheet2!$A:$BN,AH$6,0)</f>
        <v>0</v>
      </c>
      <c r="AI490" s="57">
        <f>VLOOKUP($C490,Sheet2!$A:$BN,AI$6,0)</f>
        <v>0</v>
      </c>
      <c r="AJ490" s="60" t="e">
        <f>VLOOKUP($C490,Sheet2!$A:$BN,AJ$6,0)</f>
        <v>#DIV/0!</v>
      </c>
      <c r="AK490" s="57">
        <f>IF(AND(AH490 &gt;= 0, AH490 &lt;=10000000),500000,IF(AND(AH490 &gt;= 10000000, AH490 &lt;20000000),1000000,IF(AND(AH490&gt;= 20000000, AH490 &lt;30000000),1500000,IF(AND(AH490 &gt;= 30000000, AH490 &lt;50000000),2000000,IF(AH490 &lt; 50000000,E,0)))))</f>
        <v>500000</v>
      </c>
      <c r="AL490" s="57">
        <f t="shared" si="101"/>
        <v>500000</v>
      </c>
      <c r="AM490" s="57">
        <f>VLOOKUP($C490,Sheet2!$A:$BN,AM$6,0)</f>
        <v>18175000</v>
      </c>
      <c r="AN490" s="57">
        <f>VLOOKUP($C490,Sheet2!$A:$BN,AN$6,0)</f>
        <v>3579101</v>
      </c>
      <c r="AO490" s="60">
        <f>VLOOKUP($C490,Sheet2!$A:$BN,AO$6,0)</f>
        <v>1.0438316241870749</v>
      </c>
      <c r="AP490" s="57">
        <f>IF(AND(AM490 &gt;= 0, AM490 &lt;=10000000),500000,IF(AND(AM490 &gt;= 10000000, AM490 &lt;20000000),1000000,IF(AND(AM490&gt;= 20000000, AM490 &lt;30000000),1500000,IF(AND(AM490 &gt;= 30000000, AM490 &lt;50000000),2000000,IF(AM490 &lt; 50000000,E,0)))))</f>
        <v>1000000</v>
      </c>
      <c r="AQ490" s="57">
        <f t="shared" si="102"/>
        <v>22800000</v>
      </c>
      <c r="AR490" s="57">
        <f>VLOOKUP($C490,Sheet2!$A:$BN,AR$6,0)</f>
        <v>13525000</v>
      </c>
      <c r="AS490" s="57">
        <f>VLOOKUP($C490,Sheet2!$A:$BN,AS$6,0)</f>
        <v>2870150</v>
      </c>
      <c r="AT490" s="60">
        <f>VLOOKUP($C490,Sheet2!$A:$BN,AT$6,0)</f>
        <v>0.86858561829863179</v>
      </c>
      <c r="AU490" s="57">
        <f>IF(AND(AR490 &gt;= 0, AR490 &lt;=10000000),500000,IF(AND(AR490 &gt;= 10000000, AR490 &lt;20000000),1000000,IF(AND(AR490&gt;= 20000000, AR490 &lt;30000000),1500000,IF(AND(AR490 &gt;= 30000000, AR490 &lt;50000000),2000000,IF(AR490 &lt; 50000000,E,0)))))</f>
        <v>1000000</v>
      </c>
      <c r="AV490" s="57">
        <f t="shared" si="103"/>
        <v>17400000</v>
      </c>
      <c r="AW490" s="57">
        <f>VLOOKUP($C490,Sheet2!$A:$BN,AW$6,0)</f>
        <v>10825000</v>
      </c>
      <c r="AX490" s="57">
        <f>VLOOKUP($C490,Sheet2!$A:$BN,AX$6,0)</f>
        <v>2517300</v>
      </c>
      <c r="AY490" s="60">
        <f>VLOOKUP($C490,Sheet2!$A:$BN,AY$6,0)</f>
        <v>0.81106798735258423</v>
      </c>
      <c r="AZ490" s="57">
        <f>IF(AND(AW490 &gt;= 0, AW490 &lt;=10000000),500000,IF(AND(AW490 &gt;= 10000000, AW490 &lt;20000000),1000000,IF(AND(AW490&gt;= 20000000, AW490 &lt;30000000),1500000,IF(AND(AW490 &gt;= 30000000, AW490 &lt;50000000),2000000,IF(AW490 &lt; 50000000,E,0)))))</f>
        <v>1000000</v>
      </c>
      <c r="BA490" s="57">
        <f t="shared" si="104"/>
        <v>14400000</v>
      </c>
      <c r="BB490" s="57">
        <f>VLOOKUP($C490,Sheet2!$A:$BN,BB$6,0)</f>
        <v>7200000</v>
      </c>
      <c r="BC490" s="57">
        <f>VLOOKUP($C490,Sheet2!$A:$BN,BC$6,0)</f>
        <v>5661625</v>
      </c>
      <c r="BD490" s="60">
        <f>VLOOKUP($C490,Sheet2!$A:$BN,BD$6,0)</f>
        <v>0.73380470093636541</v>
      </c>
      <c r="BE490" s="57">
        <f>IF(AND(BB490 &gt;= 0, BB490 &lt;=10000000),500000,IF(AND(BB490 &gt;= 10000000, BB490 &lt;20000000),1000000,IF(AND(BB490&gt;= 20000000, BB490 &lt;30000000),1500000,IF(AND(BB490 &gt;= 30000000, BB490 &lt;50000000),2000000,IF(BB490 &lt; 50000000,E,0)))))</f>
        <v>500000</v>
      </c>
      <c r="BF490" s="57">
        <f t="shared" si="105"/>
        <v>13400000</v>
      </c>
      <c r="BG490" s="57">
        <f>VLOOKUP($C490,Sheet2!$A:$BN,BG$6,0)</f>
        <v>0</v>
      </c>
      <c r="BH490" s="57">
        <f>VLOOKUP($C490,Sheet2!$A:$BN,BH$6,0)</f>
        <v>0</v>
      </c>
      <c r="BI490" s="60" t="e">
        <f>VLOOKUP($C490,Sheet2!$A:$BN,BI$6,0)</f>
        <v>#DIV/0!</v>
      </c>
      <c r="BJ490" s="57">
        <f>IF(AND(BG490 &gt;= 0, BG490 &lt;=10000000),500000,IF(AND(BG490 &gt;= 10000000, BG490 &lt;20000000),1000000,IF(AND(BG490&gt;= 20000000, BG490 &lt;30000000),1500000,IF(AND(BG490 &gt;= 30000000, BG490 &lt;50000000),2000000,IF(BG490 &lt; 50000000,E,0)))))</f>
        <v>500000</v>
      </c>
      <c r="BK490" s="57">
        <f t="shared" si="106"/>
        <v>500000</v>
      </c>
      <c r="BL490" s="57">
        <f>VLOOKUP($C490,Sheet2!$A:$BN,BL$6,0)</f>
        <v>0</v>
      </c>
      <c r="BM490" s="57">
        <f>VLOOKUP($C490,Sheet2!$A:$BN,BM$6,0)</f>
        <v>0</v>
      </c>
      <c r="BN490" s="60" t="e">
        <f>VLOOKUP($C490,Sheet2!$A:$BN,BN$6,0)</f>
        <v>#DIV/0!</v>
      </c>
      <c r="BO490" s="57">
        <f>IF(AND(BL490 &gt;= 0, BL490 &lt;=10000000),500000,IF(AND(BL490 &gt;= 10000000, BL490 &lt;20000000),1000000,IF(AND(BL490&gt;= 20000000, BL490 &lt;30000000),1500000,IF(AND(BL490 &gt;= 30000000, BL490 &lt;50000000),2000000,IF(BL490 &lt; 50000000,E,0)))))</f>
        <v>500000</v>
      </c>
      <c r="BP490" s="57">
        <f t="shared" si="107"/>
        <v>500000</v>
      </c>
      <c r="BQ490" s="57">
        <f>VLOOKUP($C490,Sheet2!$A:$BN,BQ$6,0)</f>
        <v>0</v>
      </c>
      <c r="BR490" s="57">
        <f>VLOOKUP($C490,Sheet2!$A:$BN,BR$6,0)</f>
        <v>0</v>
      </c>
      <c r="BS490" s="60" t="e">
        <f>VLOOKUP($C490,Sheet2!$A:$BN,BS$6,0)</f>
        <v>#DIV/0!</v>
      </c>
      <c r="BT490" s="57">
        <f>IF(AND(BQ490 &gt;= 0, BQ490 &lt;=10000000),500000,IF(AND(BQ490 &gt;= 10000000, BQ490 &lt;20000000),1000000,IF(AND(BQ490&gt;= 20000000, BQ490 &lt;30000000),1500000,IF(AND(BQ490 &gt;= 30000000, BQ490 &lt;50000000),2000000,IF(BQ490 &lt; 50000000,E,0)))))</f>
        <v>500000</v>
      </c>
      <c r="BU490" s="57">
        <f t="shared" si="108"/>
        <v>500000</v>
      </c>
      <c r="BV490" s="57">
        <f>VLOOKUP($C490,Sheet2!$A:$BN,BV$6,0)</f>
        <v>0</v>
      </c>
      <c r="BW490" s="57">
        <f>VLOOKUP($C490,Sheet2!$A:$BN,BW$6,0)</f>
        <v>0</v>
      </c>
      <c r="BX490" s="60" t="e">
        <f>VLOOKUP($C490,Sheet2!$A:$BN,BX$6,0)</f>
        <v>#DIV/0!</v>
      </c>
      <c r="BY490" s="57">
        <f>IF(AND(BV490 &gt;= 0, BV490 &lt;=10000000),500000,IF(AND(BV490 &gt;= 10000000, BV490 &lt;20000000),1000000,IF(AND(BV490&gt;= 20000000, BV490 &lt;30000000),1500000,IF(AND(BV490 &gt;= 30000000, BV490 &lt;50000000),2000000,IF(BV490 &lt; 50000000,E,0)))))</f>
        <v>500000</v>
      </c>
      <c r="BZ490" s="57">
        <f t="shared" si="109"/>
        <v>500000</v>
      </c>
      <c r="CA490" s="57">
        <f>VLOOKUP($C490,Sheet2!$A:$BN,CA$6,0)</f>
        <v>0</v>
      </c>
      <c r="CB490" s="57">
        <f>VLOOKUP($C490,Sheet2!$A:$BN,CB$6,0)</f>
        <v>0</v>
      </c>
      <c r="CC490" s="60" t="e">
        <f>VLOOKUP($C490,Sheet2!$A:$BN,CC$6,0)</f>
        <v>#DIV/0!</v>
      </c>
      <c r="CD490" s="57">
        <f>IF(AND(CA490 &gt;= 0, CA490 &lt;=10000000),500000,IF(AND(CA490 &gt;= 10000000, CA490 &lt;20000000),1000000,IF(AND(CA490&gt;= 20000000, CA490 &lt;30000000),1500000,IF(AND(CA490 &gt;= 30000000, CA490 &lt;50000000),2000000,IF(CA490 &lt; 50000000,E,0)))))</f>
        <v>500000</v>
      </c>
      <c r="CE490" s="57">
        <f t="shared" si="110"/>
        <v>500000</v>
      </c>
    </row>
    <row r="491" spans="1:83" x14ac:dyDescent="0.35">
      <c r="A491" s="21" t="s">
        <v>649</v>
      </c>
      <c r="B491" s="21" t="s">
        <v>861</v>
      </c>
      <c r="C491" s="22" t="s">
        <v>862</v>
      </c>
      <c r="D491" s="57">
        <v>0</v>
      </c>
      <c r="E491" s="57">
        <f t="shared" si="111"/>
        <v>0</v>
      </c>
      <c r="F491" s="19">
        <v>0</v>
      </c>
      <c r="G491" s="19">
        <v>0</v>
      </c>
      <c r="H491" s="19">
        <v>0</v>
      </c>
      <c r="I491" s="19">
        <v>0</v>
      </c>
      <c r="J491" s="19">
        <v>24300000</v>
      </c>
      <c r="K491" s="19">
        <v>21800000</v>
      </c>
      <c r="L491" s="19">
        <v>18900000</v>
      </c>
      <c r="M491" s="19">
        <v>17200000</v>
      </c>
      <c r="N491" s="19">
        <v>16200000</v>
      </c>
      <c r="O491" s="19">
        <v>0</v>
      </c>
      <c r="P491" s="19">
        <v>0</v>
      </c>
      <c r="Q491" s="19">
        <v>0</v>
      </c>
      <c r="S491" s="57" t="e">
        <f>VLOOKUP($C491,Sheet2!$A:$BN,S$6,0)</f>
        <v>#N/A</v>
      </c>
      <c r="T491" s="57" t="e">
        <f>VLOOKUP($C491,Sheet2!$A:$BN,T$6,0)</f>
        <v>#N/A</v>
      </c>
      <c r="U491" s="60" t="e">
        <f>VLOOKUP($C491,Sheet2!$A:$BN,U$6,0)</f>
        <v>#N/A</v>
      </c>
      <c r="V491" s="57" t="e">
        <f>IF(AND(S491 &gt;= 0, S491 &lt;=10000000),500000,IF(AND(S491 &gt;= 10000000, S491 &lt;20000000),1000000,IF(AND(S491&gt;= 20000000, S491 &lt;30000000),1500000,IF(AND(S491 &gt;= 30000000, S491 &lt;50000000),2000000,IF(S491 &lt; 50000000,E,0)))))</f>
        <v>#N/A</v>
      </c>
      <c r="W491" s="57" t="e">
        <f t="shared" si="98"/>
        <v>#N/A</v>
      </c>
      <c r="X491" s="57" t="e">
        <f>VLOOKUP($C491,Sheet2!$A:$BN,X$6,0)</f>
        <v>#N/A</v>
      </c>
      <c r="Y491" s="57" t="e">
        <f>VLOOKUP($C491,Sheet2!$A:$BN,Y$6,0)</f>
        <v>#N/A</v>
      </c>
      <c r="Z491" s="60" t="e">
        <f>VLOOKUP($C491,Sheet2!$A:$BN,Z$6,0)</f>
        <v>#N/A</v>
      </c>
      <c r="AA491" s="57" t="e">
        <f>IF(AND(X491 &gt;= 0, X491 &lt;=10000000),500000,IF(AND(X491 &gt;= 10000000, X491 &lt;20000000),1000000,IF(AND(X491&gt;= 20000000, X491 &lt;30000000),1500000,IF(AND(X491 &gt;= 30000000, X491 &lt;50000000),2000000,IF(X491 &lt; 50000000,E,0)))))</f>
        <v>#N/A</v>
      </c>
      <c r="AB491" s="57" t="e">
        <f t="shared" si="99"/>
        <v>#N/A</v>
      </c>
      <c r="AC491" s="57" t="e">
        <f>VLOOKUP($C491,Sheet2!$A:$BN,AC$6,0)</f>
        <v>#N/A</v>
      </c>
      <c r="AD491" s="57" t="e">
        <f>VLOOKUP($C491,Sheet2!$A:$BN,AD$6,0)</f>
        <v>#N/A</v>
      </c>
      <c r="AE491" s="60" t="e">
        <f>VLOOKUP($C491,Sheet2!$A:$BN,AE$6,0)</f>
        <v>#N/A</v>
      </c>
      <c r="AF491" s="57" t="e">
        <f>IF(AND(AC491 &gt;= 0, AC491 &lt;=10000000),500000,IF(AND(AC491 &gt;= 10000000, AC491 &lt;20000000),1000000,IF(AND(AC491&gt;= 20000000, AC491 &lt;30000000),1500000,IF(AND(AC491 &gt;= 30000000, AC491 &lt;50000000),2000000,IF(AC491 &lt; 50000000,E,0)))))</f>
        <v>#N/A</v>
      </c>
      <c r="AG491" s="57" t="e">
        <f t="shared" si="100"/>
        <v>#N/A</v>
      </c>
      <c r="AH491" s="57" t="e">
        <f>VLOOKUP($C491,Sheet2!$A:$BN,AH$6,0)</f>
        <v>#N/A</v>
      </c>
      <c r="AI491" s="57" t="e">
        <f>VLOOKUP($C491,Sheet2!$A:$BN,AI$6,0)</f>
        <v>#N/A</v>
      </c>
      <c r="AJ491" s="60" t="e">
        <f>VLOOKUP($C491,Sheet2!$A:$BN,AJ$6,0)</f>
        <v>#N/A</v>
      </c>
      <c r="AK491" s="57" t="e">
        <f>IF(AND(AH491 &gt;= 0, AH491 &lt;=10000000),500000,IF(AND(AH491 &gt;= 10000000, AH491 &lt;20000000),1000000,IF(AND(AH491&gt;= 20000000, AH491 &lt;30000000),1500000,IF(AND(AH491 &gt;= 30000000, AH491 &lt;50000000),2000000,IF(AH491 &lt; 50000000,E,0)))))</f>
        <v>#N/A</v>
      </c>
      <c r="AL491" s="57" t="e">
        <f t="shared" si="101"/>
        <v>#N/A</v>
      </c>
      <c r="AM491" s="57" t="e">
        <f>VLOOKUP($C491,Sheet2!$A:$BN,AM$6,0)</f>
        <v>#N/A</v>
      </c>
      <c r="AN491" s="57" t="e">
        <f>VLOOKUP($C491,Sheet2!$A:$BN,AN$6,0)</f>
        <v>#N/A</v>
      </c>
      <c r="AO491" s="60" t="e">
        <f>VLOOKUP($C491,Sheet2!$A:$BN,AO$6,0)</f>
        <v>#N/A</v>
      </c>
      <c r="AP491" s="57" t="e">
        <f>IF(AND(AM491 &gt;= 0, AM491 &lt;=10000000),500000,IF(AND(AM491 &gt;= 10000000, AM491 &lt;20000000),1000000,IF(AND(AM491&gt;= 20000000, AM491 &lt;30000000),1500000,IF(AND(AM491 &gt;= 30000000, AM491 &lt;50000000),2000000,IF(AM491 &lt; 50000000,E,0)))))</f>
        <v>#N/A</v>
      </c>
      <c r="AQ491" s="57" t="e">
        <f t="shared" si="102"/>
        <v>#N/A</v>
      </c>
      <c r="AR491" s="57" t="e">
        <f>VLOOKUP($C491,Sheet2!$A:$BN,AR$6,0)</f>
        <v>#N/A</v>
      </c>
      <c r="AS491" s="57" t="e">
        <f>VLOOKUP($C491,Sheet2!$A:$BN,AS$6,0)</f>
        <v>#N/A</v>
      </c>
      <c r="AT491" s="60" t="e">
        <f>VLOOKUP($C491,Sheet2!$A:$BN,AT$6,0)</f>
        <v>#N/A</v>
      </c>
      <c r="AU491" s="57" t="e">
        <f>IF(AND(AR491 &gt;= 0, AR491 &lt;=10000000),500000,IF(AND(AR491 &gt;= 10000000, AR491 &lt;20000000),1000000,IF(AND(AR491&gt;= 20000000, AR491 &lt;30000000),1500000,IF(AND(AR491 &gt;= 30000000, AR491 &lt;50000000),2000000,IF(AR491 &lt; 50000000,E,0)))))</f>
        <v>#N/A</v>
      </c>
      <c r="AV491" s="57" t="e">
        <f t="shared" si="103"/>
        <v>#N/A</v>
      </c>
      <c r="AW491" s="57" t="e">
        <f>VLOOKUP($C491,Sheet2!$A:$BN,AW$6,0)</f>
        <v>#N/A</v>
      </c>
      <c r="AX491" s="57" t="e">
        <f>VLOOKUP($C491,Sheet2!$A:$BN,AX$6,0)</f>
        <v>#N/A</v>
      </c>
      <c r="AY491" s="60" t="e">
        <f>VLOOKUP($C491,Sheet2!$A:$BN,AY$6,0)</f>
        <v>#N/A</v>
      </c>
      <c r="AZ491" s="57" t="e">
        <f>IF(AND(AW491 &gt;= 0, AW491 &lt;=10000000),500000,IF(AND(AW491 &gt;= 10000000, AW491 &lt;20000000),1000000,IF(AND(AW491&gt;= 20000000, AW491 &lt;30000000),1500000,IF(AND(AW491 &gt;= 30000000, AW491 &lt;50000000),2000000,IF(AW491 &lt; 50000000,E,0)))))</f>
        <v>#N/A</v>
      </c>
      <c r="BA491" s="57" t="e">
        <f t="shared" si="104"/>
        <v>#N/A</v>
      </c>
      <c r="BB491" s="57" t="e">
        <f>VLOOKUP($C491,Sheet2!$A:$BN,BB$6,0)</f>
        <v>#N/A</v>
      </c>
      <c r="BC491" s="57" t="e">
        <f>VLOOKUP($C491,Sheet2!$A:$BN,BC$6,0)</f>
        <v>#N/A</v>
      </c>
      <c r="BD491" s="60" t="e">
        <f>VLOOKUP($C491,Sheet2!$A:$BN,BD$6,0)</f>
        <v>#N/A</v>
      </c>
      <c r="BE491" s="57" t="e">
        <f>IF(AND(BB491 &gt;= 0, BB491 &lt;=10000000),500000,IF(AND(BB491 &gt;= 10000000, BB491 &lt;20000000),1000000,IF(AND(BB491&gt;= 20000000, BB491 &lt;30000000),1500000,IF(AND(BB491 &gt;= 30000000, BB491 &lt;50000000),2000000,IF(BB491 &lt; 50000000,E,0)))))</f>
        <v>#N/A</v>
      </c>
      <c r="BF491" s="57" t="e">
        <f t="shared" si="105"/>
        <v>#N/A</v>
      </c>
      <c r="BG491" s="57" t="e">
        <f>VLOOKUP($C491,Sheet2!$A:$BN,BG$6,0)</f>
        <v>#N/A</v>
      </c>
      <c r="BH491" s="57" t="e">
        <f>VLOOKUP($C491,Sheet2!$A:$BN,BH$6,0)</f>
        <v>#N/A</v>
      </c>
      <c r="BI491" s="60" t="e">
        <f>VLOOKUP($C491,Sheet2!$A:$BN,BI$6,0)</f>
        <v>#N/A</v>
      </c>
      <c r="BJ491" s="57" t="e">
        <f>IF(AND(BG491 &gt;= 0, BG491 &lt;=10000000),500000,IF(AND(BG491 &gt;= 10000000, BG491 &lt;20000000),1000000,IF(AND(BG491&gt;= 20000000, BG491 &lt;30000000),1500000,IF(AND(BG491 &gt;= 30000000, BG491 &lt;50000000),2000000,IF(BG491 &lt; 50000000,E,0)))))</f>
        <v>#N/A</v>
      </c>
      <c r="BK491" s="57" t="e">
        <f t="shared" si="106"/>
        <v>#N/A</v>
      </c>
      <c r="BL491" s="57" t="e">
        <f>VLOOKUP($C491,Sheet2!$A:$BN,BL$6,0)</f>
        <v>#N/A</v>
      </c>
      <c r="BM491" s="57" t="e">
        <f>VLOOKUP($C491,Sheet2!$A:$BN,BM$6,0)</f>
        <v>#N/A</v>
      </c>
      <c r="BN491" s="60" t="e">
        <f>VLOOKUP($C491,Sheet2!$A:$BN,BN$6,0)</f>
        <v>#N/A</v>
      </c>
      <c r="BO491" s="57" t="e">
        <f>IF(AND(BL491 &gt;= 0, BL491 &lt;=10000000),500000,IF(AND(BL491 &gt;= 10000000, BL491 &lt;20000000),1000000,IF(AND(BL491&gt;= 20000000, BL491 &lt;30000000),1500000,IF(AND(BL491 &gt;= 30000000, BL491 &lt;50000000),2000000,IF(BL491 &lt; 50000000,E,0)))))</f>
        <v>#N/A</v>
      </c>
      <c r="BP491" s="57" t="e">
        <f t="shared" si="107"/>
        <v>#N/A</v>
      </c>
      <c r="BQ491" s="57" t="e">
        <f>VLOOKUP($C491,Sheet2!$A:$BN,BQ$6,0)</f>
        <v>#N/A</v>
      </c>
      <c r="BR491" s="57" t="e">
        <f>VLOOKUP($C491,Sheet2!$A:$BN,BR$6,0)</f>
        <v>#N/A</v>
      </c>
      <c r="BS491" s="60" t="e">
        <f>VLOOKUP($C491,Sheet2!$A:$BN,BS$6,0)</f>
        <v>#N/A</v>
      </c>
      <c r="BT491" s="57" t="e">
        <f>IF(AND(BQ491 &gt;= 0, BQ491 &lt;=10000000),500000,IF(AND(BQ491 &gt;= 10000000, BQ491 &lt;20000000),1000000,IF(AND(BQ491&gt;= 20000000, BQ491 &lt;30000000),1500000,IF(AND(BQ491 &gt;= 30000000, BQ491 &lt;50000000),2000000,IF(BQ491 &lt; 50000000,E,0)))))</f>
        <v>#N/A</v>
      </c>
      <c r="BU491" s="57" t="e">
        <f t="shared" si="108"/>
        <v>#N/A</v>
      </c>
      <c r="BV491" s="57" t="e">
        <f>VLOOKUP($C491,Sheet2!$A:$BN,BV$6,0)</f>
        <v>#N/A</v>
      </c>
      <c r="BW491" s="57" t="e">
        <f>VLOOKUP($C491,Sheet2!$A:$BN,BW$6,0)</f>
        <v>#N/A</v>
      </c>
      <c r="BX491" s="60" t="e">
        <f>VLOOKUP($C491,Sheet2!$A:$BN,BX$6,0)</f>
        <v>#N/A</v>
      </c>
      <c r="BY491" s="57" t="e">
        <f>IF(AND(BV491 &gt;= 0, BV491 &lt;=10000000),500000,IF(AND(BV491 &gt;= 10000000, BV491 &lt;20000000),1000000,IF(AND(BV491&gt;= 20000000, BV491 &lt;30000000),1500000,IF(AND(BV491 &gt;= 30000000, BV491 &lt;50000000),2000000,IF(BV491 &lt; 50000000,E,0)))))</f>
        <v>#N/A</v>
      </c>
      <c r="BZ491" s="57" t="e">
        <f t="shared" si="109"/>
        <v>#N/A</v>
      </c>
      <c r="CA491" s="57" t="e">
        <f>VLOOKUP($C491,Sheet2!$A:$BN,CA$6,0)</f>
        <v>#N/A</v>
      </c>
      <c r="CB491" s="57" t="e">
        <f>VLOOKUP($C491,Sheet2!$A:$BN,CB$6,0)</f>
        <v>#N/A</v>
      </c>
      <c r="CC491" s="60" t="e">
        <f>VLOOKUP($C491,Sheet2!$A:$BN,CC$6,0)</f>
        <v>#N/A</v>
      </c>
      <c r="CD491" s="57" t="e">
        <f>IF(AND(CA491 &gt;= 0, CA491 &lt;=10000000),500000,IF(AND(CA491 &gt;= 10000000, CA491 &lt;20000000),1000000,IF(AND(CA491&gt;= 20000000, CA491 &lt;30000000),1500000,IF(AND(CA491 &gt;= 30000000, CA491 &lt;50000000),2000000,IF(CA491 &lt; 50000000,E,0)))))</f>
        <v>#N/A</v>
      </c>
      <c r="CE491" s="57" t="e">
        <f t="shared" si="110"/>
        <v>#N/A</v>
      </c>
    </row>
    <row r="492" spans="1:83" x14ac:dyDescent="0.35">
      <c r="A492" s="21" t="s">
        <v>649</v>
      </c>
      <c r="B492" s="21" t="s">
        <v>863</v>
      </c>
      <c r="C492" s="22" t="s">
        <v>864</v>
      </c>
      <c r="D492" s="57">
        <v>37935000</v>
      </c>
      <c r="E492" s="57">
        <f t="shared" si="111"/>
        <v>11335000</v>
      </c>
      <c r="F492" s="19">
        <v>26600000</v>
      </c>
      <c r="G492" s="19">
        <v>26100000</v>
      </c>
      <c r="H492" s="19">
        <v>25600000</v>
      </c>
      <c r="I492" s="19">
        <v>24500000</v>
      </c>
      <c r="J492" s="19">
        <v>23400000</v>
      </c>
      <c r="K492" s="19">
        <v>20600000</v>
      </c>
      <c r="L492" s="19">
        <v>18000000</v>
      </c>
      <c r="M492" s="19">
        <v>16200000</v>
      </c>
      <c r="N492" s="19">
        <v>15600000</v>
      </c>
      <c r="O492" s="19">
        <v>0</v>
      </c>
      <c r="P492" s="19">
        <v>0</v>
      </c>
      <c r="Q492" s="19">
        <v>0</v>
      </c>
      <c r="S492" s="57">
        <f>VLOOKUP($C492,Sheet2!$A:$BN,S$6,0)</f>
        <v>0</v>
      </c>
      <c r="T492" s="57">
        <f>VLOOKUP($C492,Sheet2!$A:$BN,T$6,0)</f>
        <v>0</v>
      </c>
      <c r="U492" s="60" t="e">
        <f>VLOOKUP($C492,Sheet2!$A:$BN,U$6,0)</f>
        <v>#DIV/0!</v>
      </c>
      <c r="V492" s="57">
        <f>IF(AND(S492 &gt;= 0, S492 &lt;=10000000),500000,IF(AND(S492 &gt;= 10000000, S492 &lt;20000000),1000000,IF(AND(S492&gt;= 20000000, S492 &lt;30000000),1500000,IF(AND(S492 &gt;= 30000000, S492 &lt;50000000),2000000,IF(S492 &lt; 50000000,E,0)))))</f>
        <v>500000</v>
      </c>
      <c r="W492" s="57">
        <f t="shared" si="98"/>
        <v>500000</v>
      </c>
      <c r="X492" s="57">
        <f>VLOOKUP($C492,Sheet2!$A:$BN,X$6,0)</f>
        <v>0</v>
      </c>
      <c r="Y492" s="57">
        <f>VLOOKUP($C492,Sheet2!$A:$BN,Y$6,0)</f>
        <v>0</v>
      </c>
      <c r="Z492" s="60" t="e">
        <f>VLOOKUP($C492,Sheet2!$A:$BN,Z$6,0)</f>
        <v>#DIV/0!</v>
      </c>
      <c r="AA492" s="57">
        <f>IF(AND(X492 &gt;= 0, X492 &lt;=10000000),500000,IF(AND(X492 &gt;= 10000000, X492 &lt;20000000),1000000,IF(AND(X492&gt;= 20000000, X492 &lt;30000000),1500000,IF(AND(X492 &gt;= 30000000, X492 &lt;50000000),2000000,IF(X492 &lt; 50000000,E,0)))))</f>
        <v>500000</v>
      </c>
      <c r="AB492" s="57">
        <f t="shared" si="99"/>
        <v>500000</v>
      </c>
      <c r="AC492" s="57">
        <f>VLOOKUP($C492,Sheet2!$A:$BN,AC$6,0)</f>
        <v>0</v>
      </c>
      <c r="AD492" s="57">
        <f>VLOOKUP($C492,Sheet2!$A:$BN,AD$6,0)</f>
        <v>0</v>
      </c>
      <c r="AE492" s="60" t="e">
        <f>VLOOKUP($C492,Sheet2!$A:$BN,AE$6,0)</f>
        <v>#DIV/0!</v>
      </c>
      <c r="AF492" s="57">
        <f>IF(AND(AC492 &gt;= 0, AC492 &lt;=10000000),500000,IF(AND(AC492 &gt;= 10000000, AC492 &lt;20000000),1000000,IF(AND(AC492&gt;= 20000000, AC492 &lt;30000000),1500000,IF(AND(AC492 &gt;= 30000000, AC492 &lt;50000000),2000000,IF(AC492 &lt; 50000000,E,0)))))</f>
        <v>500000</v>
      </c>
      <c r="AG492" s="57">
        <f t="shared" si="100"/>
        <v>500000</v>
      </c>
      <c r="AH492" s="57">
        <f>VLOOKUP($C492,Sheet2!$A:$BN,AH$6,0)</f>
        <v>0</v>
      </c>
      <c r="AI492" s="57">
        <f>VLOOKUP($C492,Sheet2!$A:$BN,AI$6,0)</f>
        <v>0</v>
      </c>
      <c r="AJ492" s="60" t="e">
        <f>VLOOKUP($C492,Sheet2!$A:$BN,AJ$6,0)</f>
        <v>#DIV/0!</v>
      </c>
      <c r="AK492" s="57">
        <f>IF(AND(AH492 &gt;= 0, AH492 &lt;=10000000),500000,IF(AND(AH492 &gt;= 10000000, AH492 &lt;20000000),1000000,IF(AND(AH492&gt;= 20000000, AH492 &lt;30000000),1500000,IF(AND(AH492 &gt;= 30000000, AH492 &lt;50000000),2000000,IF(AH492 &lt; 50000000,E,0)))))</f>
        <v>500000</v>
      </c>
      <c r="AL492" s="57">
        <f t="shared" si="101"/>
        <v>500000</v>
      </c>
      <c r="AM492" s="57">
        <f>VLOOKUP($C492,Sheet2!$A:$BN,AM$6,0)</f>
        <v>18700000</v>
      </c>
      <c r="AN492" s="57">
        <f>VLOOKUP($C492,Sheet2!$A:$BN,AN$6,0)</f>
        <v>6505970</v>
      </c>
      <c r="AO492" s="60">
        <f>VLOOKUP($C492,Sheet2!$A:$BN,AO$6,0)</f>
        <v>1.0950567848430086</v>
      </c>
      <c r="AP492" s="57">
        <f>IF(AND(AM492 &gt;= 0, AM492 &lt;=10000000),500000,IF(AND(AM492 &gt;= 10000000, AM492 &lt;20000000),1000000,IF(AND(AM492&gt;= 20000000, AM492 &lt;30000000),1500000,IF(AND(AM492 &gt;= 30000000, AM492 &lt;50000000),2000000,IF(AM492 &lt; 50000000,E,0)))))</f>
        <v>1000000</v>
      </c>
      <c r="AQ492" s="57">
        <f t="shared" si="102"/>
        <v>26300000</v>
      </c>
      <c r="AR492" s="57">
        <f>VLOOKUP($C492,Sheet2!$A:$BN,AR$6,0)</f>
        <v>16500000</v>
      </c>
      <c r="AS492" s="57">
        <f>VLOOKUP($C492,Sheet2!$A:$BN,AS$6,0)</f>
        <v>1606200</v>
      </c>
      <c r="AT492" s="60">
        <f>VLOOKUP($C492,Sheet2!$A:$BN,AT$6,0)</f>
        <v>0.96215242243739452</v>
      </c>
      <c r="AU492" s="57">
        <f>IF(AND(AR492 &gt;= 0, AR492 &lt;=10000000),500000,IF(AND(AR492 &gt;= 10000000, AR492 &lt;20000000),1000000,IF(AND(AR492&gt;= 20000000, AR492 &lt;30000000),1500000,IF(AND(AR492 &gt;= 30000000, AR492 &lt;50000000),2000000,IF(AR492 &lt; 50000000,E,0)))))</f>
        <v>1000000</v>
      </c>
      <c r="AV492" s="57">
        <f t="shared" si="103"/>
        <v>19200000</v>
      </c>
      <c r="AW492" s="57">
        <f>VLOOKUP($C492,Sheet2!$A:$BN,AW$6,0)</f>
        <v>10880000</v>
      </c>
      <c r="AX492" s="57">
        <f>VLOOKUP($C492,Sheet2!$A:$BN,AX$6,0)</f>
        <v>3052891.6666666665</v>
      </c>
      <c r="AY492" s="60">
        <f>VLOOKUP($C492,Sheet2!$A:$BN,AY$6,0)</f>
        <v>0.78142675021995578</v>
      </c>
      <c r="AZ492" s="57">
        <f>IF(AND(AW492 &gt;= 0, AW492 &lt;=10000000),500000,IF(AND(AW492 &gt;= 10000000, AW492 &lt;20000000),1000000,IF(AND(AW492&gt;= 20000000, AW492 &lt;30000000),1500000,IF(AND(AW492 &gt;= 30000000, AW492 &lt;50000000),2000000,IF(AW492 &lt; 50000000,E,0)))))</f>
        <v>1000000</v>
      </c>
      <c r="BA492" s="57">
        <f t="shared" si="104"/>
        <v>15000000</v>
      </c>
      <c r="BB492" s="57">
        <f>VLOOKUP($C492,Sheet2!$A:$BN,BB$6,0)</f>
        <v>0</v>
      </c>
      <c r="BC492" s="57">
        <f>VLOOKUP($C492,Sheet2!$A:$BN,BC$6,0)</f>
        <v>0</v>
      </c>
      <c r="BD492" s="60" t="e">
        <f>VLOOKUP($C492,Sheet2!$A:$BN,BD$6,0)</f>
        <v>#DIV/0!</v>
      </c>
      <c r="BE492" s="57">
        <f>IF(AND(BB492 &gt;= 0, BB492 &lt;=10000000),500000,IF(AND(BB492 &gt;= 10000000, BB492 &lt;20000000),1000000,IF(AND(BB492&gt;= 20000000, BB492 &lt;30000000),1500000,IF(AND(BB492 &gt;= 30000000, BB492 &lt;50000000),2000000,IF(BB492 &lt; 50000000,E,0)))))</f>
        <v>500000</v>
      </c>
      <c r="BF492" s="57">
        <f t="shared" si="105"/>
        <v>500000</v>
      </c>
      <c r="BG492" s="57">
        <f>VLOOKUP($C492,Sheet2!$A:$BN,BG$6,0)</f>
        <v>0</v>
      </c>
      <c r="BH492" s="57">
        <f>VLOOKUP($C492,Sheet2!$A:$BN,BH$6,0)</f>
        <v>0</v>
      </c>
      <c r="BI492" s="60" t="e">
        <f>VLOOKUP($C492,Sheet2!$A:$BN,BI$6,0)</f>
        <v>#DIV/0!</v>
      </c>
      <c r="BJ492" s="57">
        <f>IF(AND(BG492 &gt;= 0, BG492 &lt;=10000000),500000,IF(AND(BG492 &gt;= 10000000, BG492 &lt;20000000),1000000,IF(AND(BG492&gt;= 20000000, BG492 &lt;30000000),1500000,IF(AND(BG492 &gt;= 30000000, BG492 &lt;50000000),2000000,IF(BG492 &lt; 50000000,E,0)))))</f>
        <v>500000</v>
      </c>
      <c r="BK492" s="57">
        <f t="shared" si="106"/>
        <v>500000</v>
      </c>
      <c r="BL492" s="57">
        <f>VLOOKUP($C492,Sheet2!$A:$BN,BL$6,0)</f>
        <v>0</v>
      </c>
      <c r="BM492" s="57">
        <f>VLOOKUP($C492,Sheet2!$A:$BN,BM$6,0)</f>
        <v>0</v>
      </c>
      <c r="BN492" s="60" t="e">
        <f>VLOOKUP($C492,Sheet2!$A:$BN,BN$6,0)</f>
        <v>#DIV/0!</v>
      </c>
      <c r="BO492" s="57">
        <f>IF(AND(BL492 &gt;= 0, BL492 &lt;=10000000),500000,IF(AND(BL492 &gt;= 10000000, BL492 &lt;20000000),1000000,IF(AND(BL492&gt;= 20000000, BL492 &lt;30000000),1500000,IF(AND(BL492 &gt;= 30000000, BL492 &lt;50000000),2000000,IF(BL492 &lt; 50000000,E,0)))))</f>
        <v>500000</v>
      </c>
      <c r="BP492" s="57">
        <f t="shared" si="107"/>
        <v>500000</v>
      </c>
      <c r="BQ492" s="57">
        <f>VLOOKUP($C492,Sheet2!$A:$BN,BQ$6,0)</f>
        <v>0</v>
      </c>
      <c r="BR492" s="57">
        <f>VLOOKUP($C492,Sheet2!$A:$BN,BR$6,0)</f>
        <v>0</v>
      </c>
      <c r="BS492" s="60" t="e">
        <f>VLOOKUP($C492,Sheet2!$A:$BN,BS$6,0)</f>
        <v>#DIV/0!</v>
      </c>
      <c r="BT492" s="57">
        <f>IF(AND(BQ492 &gt;= 0, BQ492 &lt;=10000000),500000,IF(AND(BQ492 &gt;= 10000000, BQ492 &lt;20000000),1000000,IF(AND(BQ492&gt;= 20000000, BQ492 &lt;30000000),1500000,IF(AND(BQ492 &gt;= 30000000, BQ492 &lt;50000000),2000000,IF(BQ492 &lt; 50000000,E,0)))))</f>
        <v>500000</v>
      </c>
      <c r="BU492" s="57">
        <f t="shared" si="108"/>
        <v>500000</v>
      </c>
      <c r="BV492" s="57">
        <f>VLOOKUP($C492,Sheet2!$A:$BN,BV$6,0)</f>
        <v>0</v>
      </c>
      <c r="BW492" s="57">
        <f>VLOOKUP($C492,Sheet2!$A:$BN,BW$6,0)</f>
        <v>0</v>
      </c>
      <c r="BX492" s="60" t="e">
        <f>VLOOKUP($C492,Sheet2!$A:$BN,BX$6,0)</f>
        <v>#DIV/0!</v>
      </c>
      <c r="BY492" s="57">
        <f>IF(AND(BV492 &gt;= 0, BV492 &lt;=10000000),500000,IF(AND(BV492 &gt;= 10000000, BV492 &lt;20000000),1000000,IF(AND(BV492&gt;= 20000000, BV492 &lt;30000000),1500000,IF(AND(BV492 &gt;= 30000000, BV492 &lt;50000000),2000000,IF(BV492 &lt; 50000000,E,0)))))</f>
        <v>500000</v>
      </c>
      <c r="BZ492" s="57">
        <f t="shared" si="109"/>
        <v>500000</v>
      </c>
      <c r="CA492" s="57">
        <f>VLOOKUP($C492,Sheet2!$A:$BN,CA$6,0)</f>
        <v>0</v>
      </c>
      <c r="CB492" s="57">
        <f>VLOOKUP($C492,Sheet2!$A:$BN,CB$6,0)</f>
        <v>0</v>
      </c>
      <c r="CC492" s="60" t="e">
        <f>VLOOKUP($C492,Sheet2!$A:$BN,CC$6,0)</f>
        <v>#DIV/0!</v>
      </c>
      <c r="CD492" s="57">
        <f>IF(AND(CA492 &gt;= 0, CA492 &lt;=10000000),500000,IF(AND(CA492 &gt;= 10000000, CA492 &lt;20000000),1000000,IF(AND(CA492&gt;= 20000000, CA492 &lt;30000000),1500000,IF(AND(CA492 &gt;= 30000000, CA492 &lt;50000000),2000000,IF(CA492 &lt; 50000000,E,0)))))</f>
        <v>500000</v>
      </c>
      <c r="CE492" s="57">
        <f t="shared" si="110"/>
        <v>500000</v>
      </c>
    </row>
    <row r="493" spans="1:83" x14ac:dyDescent="0.35">
      <c r="A493" s="21" t="s">
        <v>649</v>
      </c>
      <c r="B493" s="21" t="s">
        <v>865</v>
      </c>
      <c r="C493" s="22" t="s">
        <v>866</v>
      </c>
      <c r="D493" s="57">
        <v>0</v>
      </c>
      <c r="E493" s="57">
        <f t="shared" si="111"/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23300000</v>
      </c>
      <c r="K493" s="19">
        <v>21100000</v>
      </c>
      <c r="L493" s="19">
        <v>18200000</v>
      </c>
      <c r="M493" s="19">
        <v>16700000</v>
      </c>
      <c r="N493" s="19">
        <v>15900000</v>
      </c>
      <c r="O493" s="19">
        <v>0</v>
      </c>
      <c r="P493" s="19">
        <v>0</v>
      </c>
      <c r="Q493" s="19">
        <v>0</v>
      </c>
      <c r="S493" s="57" t="e">
        <f>VLOOKUP($C493,Sheet2!$A:$BN,S$6,0)</f>
        <v>#N/A</v>
      </c>
      <c r="T493" s="57" t="e">
        <f>VLOOKUP($C493,Sheet2!$A:$BN,T$6,0)</f>
        <v>#N/A</v>
      </c>
      <c r="U493" s="60" t="e">
        <f>VLOOKUP($C493,Sheet2!$A:$BN,U$6,0)</f>
        <v>#N/A</v>
      </c>
      <c r="V493" s="57" t="e">
        <f>IF(AND(S493 &gt;= 0, S493 &lt;=10000000),500000,IF(AND(S493 &gt;= 10000000, S493 &lt;20000000),1000000,IF(AND(S493&gt;= 20000000, S493 &lt;30000000),1500000,IF(AND(S493 &gt;= 30000000, S493 &lt;50000000),2000000,IF(S493 &lt; 50000000,E,0)))))</f>
        <v>#N/A</v>
      </c>
      <c r="W493" s="57" t="e">
        <f t="shared" si="98"/>
        <v>#N/A</v>
      </c>
      <c r="X493" s="57" t="e">
        <f>VLOOKUP($C493,Sheet2!$A:$BN,X$6,0)</f>
        <v>#N/A</v>
      </c>
      <c r="Y493" s="57" t="e">
        <f>VLOOKUP($C493,Sheet2!$A:$BN,Y$6,0)</f>
        <v>#N/A</v>
      </c>
      <c r="Z493" s="60" t="e">
        <f>VLOOKUP($C493,Sheet2!$A:$BN,Z$6,0)</f>
        <v>#N/A</v>
      </c>
      <c r="AA493" s="57" t="e">
        <f>IF(AND(X493 &gt;= 0, X493 &lt;=10000000),500000,IF(AND(X493 &gt;= 10000000, X493 &lt;20000000),1000000,IF(AND(X493&gt;= 20000000, X493 &lt;30000000),1500000,IF(AND(X493 &gt;= 30000000, X493 &lt;50000000),2000000,IF(X493 &lt; 50000000,E,0)))))</f>
        <v>#N/A</v>
      </c>
      <c r="AB493" s="57" t="e">
        <f t="shared" si="99"/>
        <v>#N/A</v>
      </c>
      <c r="AC493" s="57" t="e">
        <f>VLOOKUP($C493,Sheet2!$A:$BN,AC$6,0)</f>
        <v>#N/A</v>
      </c>
      <c r="AD493" s="57" t="e">
        <f>VLOOKUP($C493,Sheet2!$A:$BN,AD$6,0)</f>
        <v>#N/A</v>
      </c>
      <c r="AE493" s="60" t="e">
        <f>VLOOKUP($C493,Sheet2!$A:$BN,AE$6,0)</f>
        <v>#N/A</v>
      </c>
      <c r="AF493" s="57" t="e">
        <f>IF(AND(AC493 &gt;= 0, AC493 &lt;=10000000),500000,IF(AND(AC493 &gt;= 10000000, AC493 &lt;20000000),1000000,IF(AND(AC493&gt;= 20000000, AC493 &lt;30000000),1500000,IF(AND(AC493 &gt;= 30000000, AC493 &lt;50000000),2000000,IF(AC493 &lt; 50000000,E,0)))))</f>
        <v>#N/A</v>
      </c>
      <c r="AG493" s="57" t="e">
        <f t="shared" si="100"/>
        <v>#N/A</v>
      </c>
      <c r="AH493" s="57" t="e">
        <f>VLOOKUP($C493,Sheet2!$A:$BN,AH$6,0)</f>
        <v>#N/A</v>
      </c>
      <c r="AI493" s="57" t="e">
        <f>VLOOKUP($C493,Sheet2!$A:$BN,AI$6,0)</f>
        <v>#N/A</v>
      </c>
      <c r="AJ493" s="60" t="e">
        <f>VLOOKUP($C493,Sheet2!$A:$BN,AJ$6,0)</f>
        <v>#N/A</v>
      </c>
      <c r="AK493" s="57" t="e">
        <f>IF(AND(AH493 &gt;= 0, AH493 &lt;=10000000),500000,IF(AND(AH493 &gt;= 10000000, AH493 &lt;20000000),1000000,IF(AND(AH493&gt;= 20000000, AH493 &lt;30000000),1500000,IF(AND(AH493 &gt;= 30000000, AH493 &lt;50000000),2000000,IF(AH493 &lt; 50000000,E,0)))))</f>
        <v>#N/A</v>
      </c>
      <c r="AL493" s="57" t="e">
        <f t="shared" si="101"/>
        <v>#N/A</v>
      </c>
      <c r="AM493" s="57" t="e">
        <f>VLOOKUP($C493,Sheet2!$A:$BN,AM$6,0)</f>
        <v>#N/A</v>
      </c>
      <c r="AN493" s="57" t="e">
        <f>VLOOKUP($C493,Sheet2!$A:$BN,AN$6,0)</f>
        <v>#N/A</v>
      </c>
      <c r="AO493" s="60" t="e">
        <f>VLOOKUP($C493,Sheet2!$A:$BN,AO$6,0)</f>
        <v>#N/A</v>
      </c>
      <c r="AP493" s="57" t="e">
        <f>IF(AND(AM493 &gt;= 0, AM493 &lt;=10000000),500000,IF(AND(AM493 &gt;= 10000000, AM493 &lt;20000000),1000000,IF(AND(AM493&gt;= 20000000, AM493 &lt;30000000),1500000,IF(AND(AM493 &gt;= 30000000, AM493 &lt;50000000),2000000,IF(AM493 &lt; 50000000,E,0)))))</f>
        <v>#N/A</v>
      </c>
      <c r="AQ493" s="57" t="e">
        <f t="shared" si="102"/>
        <v>#N/A</v>
      </c>
      <c r="AR493" s="57" t="e">
        <f>VLOOKUP($C493,Sheet2!$A:$BN,AR$6,0)</f>
        <v>#N/A</v>
      </c>
      <c r="AS493" s="57" t="e">
        <f>VLOOKUP($C493,Sheet2!$A:$BN,AS$6,0)</f>
        <v>#N/A</v>
      </c>
      <c r="AT493" s="60" t="e">
        <f>VLOOKUP($C493,Sheet2!$A:$BN,AT$6,0)</f>
        <v>#N/A</v>
      </c>
      <c r="AU493" s="57" t="e">
        <f>IF(AND(AR493 &gt;= 0, AR493 &lt;=10000000),500000,IF(AND(AR493 &gt;= 10000000, AR493 &lt;20000000),1000000,IF(AND(AR493&gt;= 20000000, AR493 &lt;30000000),1500000,IF(AND(AR493 &gt;= 30000000, AR493 &lt;50000000),2000000,IF(AR493 &lt; 50000000,E,0)))))</f>
        <v>#N/A</v>
      </c>
      <c r="AV493" s="57" t="e">
        <f t="shared" si="103"/>
        <v>#N/A</v>
      </c>
      <c r="AW493" s="57" t="e">
        <f>VLOOKUP($C493,Sheet2!$A:$BN,AW$6,0)</f>
        <v>#N/A</v>
      </c>
      <c r="AX493" s="57" t="e">
        <f>VLOOKUP($C493,Sheet2!$A:$BN,AX$6,0)</f>
        <v>#N/A</v>
      </c>
      <c r="AY493" s="60" t="e">
        <f>VLOOKUP($C493,Sheet2!$A:$BN,AY$6,0)</f>
        <v>#N/A</v>
      </c>
      <c r="AZ493" s="57" t="e">
        <f>IF(AND(AW493 &gt;= 0, AW493 &lt;=10000000),500000,IF(AND(AW493 &gt;= 10000000, AW493 &lt;20000000),1000000,IF(AND(AW493&gt;= 20000000, AW493 &lt;30000000),1500000,IF(AND(AW493 &gt;= 30000000, AW493 &lt;50000000),2000000,IF(AW493 &lt; 50000000,E,0)))))</f>
        <v>#N/A</v>
      </c>
      <c r="BA493" s="57" t="e">
        <f t="shared" si="104"/>
        <v>#N/A</v>
      </c>
      <c r="BB493" s="57" t="e">
        <f>VLOOKUP($C493,Sheet2!$A:$BN,BB$6,0)</f>
        <v>#N/A</v>
      </c>
      <c r="BC493" s="57" t="e">
        <f>VLOOKUP($C493,Sheet2!$A:$BN,BC$6,0)</f>
        <v>#N/A</v>
      </c>
      <c r="BD493" s="60" t="e">
        <f>VLOOKUP($C493,Sheet2!$A:$BN,BD$6,0)</f>
        <v>#N/A</v>
      </c>
      <c r="BE493" s="57" t="e">
        <f>IF(AND(BB493 &gt;= 0, BB493 &lt;=10000000),500000,IF(AND(BB493 &gt;= 10000000, BB493 &lt;20000000),1000000,IF(AND(BB493&gt;= 20000000, BB493 &lt;30000000),1500000,IF(AND(BB493 &gt;= 30000000, BB493 &lt;50000000),2000000,IF(BB493 &lt; 50000000,E,0)))))</f>
        <v>#N/A</v>
      </c>
      <c r="BF493" s="57" t="e">
        <f t="shared" si="105"/>
        <v>#N/A</v>
      </c>
      <c r="BG493" s="57" t="e">
        <f>VLOOKUP($C493,Sheet2!$A:$BN,BG$6,0)</f>
        <v>#N/A</v>
      </c>
      <c r="BH493" s="57" t="e">
        <f>VLOOKUP($C493,Sheet2!$A:$BN,BH$6,0)</f>
        <v>#N/A</v>
      </c>
      <c r="BI493" s="60" t="e">
        <f>VLOOKUP($C493,Sheet2!$A:$BN,BI$6,0)</f>
        <v>#N/A</v>
      </c>
      <c r="BJ493" s="57" t="e">
        <f>IF(AND(BG493 &gt;= 0, BG493 &lt;=10000000),500000,IF(AND(BG493 &gt;= 10000000, BG493 &lt;20000000),1000000,IF(AND(BG493&gt;= 20000000, BG493 &lt;30000000),1500000,IF(AND(BG493 &gt;= 30000000, BG493 &lt;50000000),2000000,IF(BG493 &lt; 50000000,E,0)))))</f>
        <v>#N/A</v>
      </c>
      <c r="BK493" s="57" t="e">
        <f t="shared" si="106"/>
        <v>#N/A</v>
      </c>
      <c r="BL493" s="57" t="e">
        <f>VLOOKUP($C493,Sheet2!$A:$BN,BL$6,0)</f>
        <v>#N/A</v>
      </c>
      <c r="BM493" s="57" t="e">
        <f>VLOOKUP($C493,Sheet2!$A:$BN,BM$6,0)</f>
        <v>#N/A</v>
      </c>
      <c r="BN493" s="60" t="e">
        <f>VLOOKUP($C493,Sheet2!$A:$BN,BN$6,0)</f>
        <v>#N/A</v>
      </c>
      <c r="BO493" s="57" t="e">
        <f>IF(AND(BL493 &gt;= 0, BL493 &lt;=10000000),500000,IF(AND(BL493 &gt;= 10000000, BL493 &lt;20000000),1000000,IF(AND(BL493&gt;= 20000000, BL493 &lt;30000000),1500000,IF(AND(BL493 &gt;= 30000000, BL493 &lt;50000000),2000000,IF(BL493 &lt; 50000000,E,0)))))</f>
        <v>#N/A</v>
      </c>
      <c r="BP493" s="57" t="e">
        <f t="shared" si="107"/>
        <v>#N/A</v>
      </c>
      <c r="BQ493" s="57" t="e">
        <f>VLOOKUP($C493,Sheet2!$A:$BN,BQ$6,0)</f>
        <v>#N/A</v>
      </c>
      <c r="BR493" s="57" t="e">
        <f>VLOOKUP($C493,Sheet2!$A:$BN,BR$6,0)</f>
        <v>#N/A</v>
      </c>
      <c r="BS493" s="60" t="e">
        <f>VLOOKUP($C493,Sheet2!$A:$BN,BS$6,0)</f>
        <v>#N/A</v>
      </c>
      <c r="BT493" s="57" t="e">
        <f>IF(AND(BQ493 &gt;= 0, BQ493 &lt;=10000000),500000,IF(AND(BQ493 &gt;= 10000000, BQ493 &lt;20000000),1000000,IF(AND(BQ493&gt;= 20000000, BQ493 &lt;30000000),1500000,IF(AND(BQ493 &gt;= 30000000, BQ493 &lt;50000000),2000000,IF(BQ493 &lt; 50000000,E,0)))))</f>
        <v>#N/A</v>
      </c>
      <c r="BU493" s="57" t="e">
        <f t="shared" si="108"/>
        <v>#N/A</v>
      </c>
      <c r="BV493" s="57" t="e">
        <f>VLOOKUP($C493,Sheet2!$A:$BN,BV$6,0)</f>
        <v>#N/A</v>
      </c>
      <c r="BW493" s="57" t="e">
        <f>VLOOKUP($C493,Sheet2!$A:$BN,BW$6,0)</f>
        <v>#N/A</v>
      </c>
      <c r="BX493" s="60" t="e">
        <f>VLOOKUP($C493,Sheet2!$A:$BN,BX$6,0)</f>
        <v>#N/A</v>
      </c>
      <c r="BY493" s="57" t="e">
        <f>IF(AND(BV493 &gt;= 0, BV493 &lt;=10000000),500000,IF(AND(BV493 &gt;= 10000000, BV493 &lt;20000000),1000000,IF(AND(BV493&gt;= 20000000, BV493 &lt;30000000),1500000,IF(AND(BV493 &gt;= 30000000, BV493 &lt;50000000),2000000,IF(BV493 &lt; 50000000,E,0)))))</f>
        <v>#N/A</v>
      </c>
      <c r="BZ493" s="57" t="e">
        <f t="shared" si="109"/>
        <v>#N/A</v>
      </c>
      <c r="CA493" s="57" t="e">
        <f>VLOOKUP($C493,Sheet2!$A:$BN,CA$6,0)</f>
        <v>#N/A</v>
      </c>
      <c r="CB493" s="57" t="e">
        <f>VLOOKUP($C493,Sheet2!$A:$BN,CB$6,0)</f>
        <v>#N/A</v>
      </c>
      <c r="CC493" s="60" t="e">
        <f>VLOOKUP($C493,Sheet2!$A:$BN,CC$6,0)</f>
        <v>#N/A</v>
      </c>
      <c r="CD493" s="57" t="e">
        <f>IF(AND(CA493 &gt;= 0, CA493 &lt;=10000000),500000,IF(AND(CA493 &gt;= 10000000, CA493 &lt;20000000),1000000,IF(AND(CA493&gt;= 20000000, CA493 &lt;30000000),1500000,IF(AND(CA493 &gt;= 30000000, CA493 &lt;50000000),2000000,IF(CA493 &lt; 50000000,E,0)))))</f>
        <v>#N/A</v>
      </c>
      <c r="CE493" s="57" t="e">
        <f t="shared" si="110"/>
        <v>#N/A</v>
      </c>
    </row>
    <row r="494" spans="1:83" x14ac:dyDescent="0.35">
      <c r="A494" s="21" t="s">
        <v>649</v>
      </c>
      <c r="B494" s="21" t="s">
        <v>867</v>
      </c>
      <c r="C494" s="22" t="s">
        <v>868</v>
      </c>
      <c r="D494" s="57">
        <v>62760000</v>
      </c>
      <c r="E494" s="57">
        <f t="shared" si="111"/>
        <v>22860000</v>
      </c>
      <c r="F494" s="19">
        <v>39900000</v>
      </c>
      <c r="G494" s="19">
        <v>38900000</v>
      </c>
      <c r="H494" s="19">
        <v>38100000</v>
      </c>
      <c r="I494" s="19">
        <v>36200000</v>
      </c>
      <c r="J494" s="19">
        <v>34500000</v>
      </c>
      <c r="K494" s="19">
        <v>31700000</v>
      </c>
      <c r="L494" s="19">
        <v>29300000</v>
      </c>
      <c r="M494" s="19">
        <v>26800000</v>
      </c>
      <c r="N494" s="19">
        <v>25000000</v>
      </c>
      <c r="O494" s="19">
        <v>0</v>
      </c>
      <c r="P494" s="19">
        <v>0</v>
      </c>
      <c r="Q494" s="19">
        <v>0</v>
      </c>
      <c r="S494" s="57" t="e">
        <f>VLOOKUP($C494,Sheet2!$A:$BN,S$6,0)</f>
        <v>#N/A</v>
      </c>
      <c r="T494" s="57" t="e">
        <f>VLOOKUP($C494,Sheet2!$A:$BN,T$6,0)</f>
        <v>#N/A</v>
      </c>
      <c r="U494" s="60" t="e">
        <f>VLOOKUP($C494,Sheet2!$A:$BN,U$6,0)</f>
        <v>#N/A</v>
      </c>
      <c r="V494" s="57" t="e">
        <f>IF(AND(S494 &gt;= 0, S494 &lt;=10000000),500000,IF(AND(S494 &gt;= 10000000, S494 &lt;20000000),1000000,IF(AND(S494&gt;= 20000000, S494 &lt;30000000),1500000,IF(AND(S494 &gt;= 30000000, S494 &lt;50000000),2000000,IF(S494 &lt; 50000000,E,0)))))</f>
        <v>#N/A</v>
      </c>
      <c r="W494" s="57" t="e">
        <f t="shared" si="98"/>
        <v>#N/A</v>
      </c>
      <c r="X494" s="57" t="e">
        <f>VLOOKUP($C494,Sheet2!$A:$BN,X$6,0)</f>
        <v>#N/A</v>
      </c>
      <c r="Y494" s="57" t="e">
        <f>VLOOKUP($C494,Sheet2!$A:$BN,Y$6,0)</f>
        <v>#N/A</v>
      </c>
      <c r="Z494" s="60" t="e">
        <f>VLOOKUP($C494,Sheet2!$A:$BN,Z$6,0)</f>
        <v>#N/A</v>
      </c>
      <c r="AA494" s="57" t="e">
        <f>IF(AND(X494 &gt;= 0, X494 &lt;=10000000),500000,IF(AND(X494 &gt;= 10000000, X494 &lt;20000000),1000000,IF(AND(X494&gt;= 20000000, X494 &lt;30000000),1500000,IF(AND(X494 &gt;= 30000000, X494 &lt;50000000),2000000,IF(X494 &lt; 50000000,E,0)))))</f>
        <v>#N/A</v>
      </c>
      <c r="AB494" s="57" t="e">
        <f t="shared" si="99"/>
        <v>#N/A</v>
      </c>
      <c r="AC494" s="57" t="e">
        <f>VLOOKUP($C494,Sheet2!$A:$BN,AC$6,0)</f>
        <v>#N/A</v>
      </c>
      <c r="AD494" s="57" t="e">
        <f>VLOOKUP($C494,Sheet2!$A:$BN,AD$6,0)</f>
        <v>#N/A</v>
      </c>
      <c r="AE494" s="60" t="e">
        <f>VLOOKUP($C494,Sheet2!$A:$BN,AE$6,0)</f>
        <v>#N/A</v>
      </c>
      <c r="AF494" s="57" t="e">
        <f>IF(AND(AC494 &gt;= 0, AC494 &lt;=10000000),500000,IF(AND(AC494 &gt;= 10000000, AC494 &lt;20000000),1000000,IF(AND(AC494&gt;= 20000000, AC494 &lt;30000000),1500000,IF(AND(AC494 &gt;= 30000000, AC494 &lt;50000000),2000000,IF(AC494 &lt; 50000000,E,0)))))</f>
        <v>#N/A</v>
      </c>
      <c r="AG494" s="57" t="e">
        <f t="shared" si="100"/>
        <v>#N/A</v>
      </c>
      <c r="AH494" s="57" t="e">
        <f>VLOOKUP($C494,Sheet2!$A:$BN,AH$6,0)</f>
        <v>#N/A</v>
      </c>
      <c r="AI494" s="57" t="e">
        <f>VLOOKUP($C494,Sheet2!$A:$BN,AI$6,0)</f>
        <v>#N/A</v>
      </c>
      <c r="AJ494" s="60" t="e">
        <f>VLOOKUP($C494,Sheet2!$A:$BN,AJ$6,0)</f>
        <v>#N/A</v>
      </c>
      <c r="AK494" s="57" t="e">
        <f>IF(AND(AH494 &gt;= 0, AH494 &lt;=10000000),500000,IF(AND(AH494 &gt;= 10000000, AH494 &lt;20000000),1000000,IF(AND(AH494&gt;= 20000000, AH494 &lt;30000000),1500000,IF(AND(AH494 &gt;= 30000000, AH494 &lt;50000000),2000000,IF(AH494 &lt; 50000000,E,0)))))</f>
        <v>#N/A</v>
      </c>
      <c r="AL494" s="57" t="e">
        <f t="shared" si="101"/>
        <v>#N/A</v>
      </c>
      <c r="AM494" s="57" t="e">
        <f>VLOOKUP($C494,Sheet2!$A:$BN,AM$6,0)</f>
        <v>#N/A</v>
      </c>
      <c r="AN494" s="57" t="e">
        <f>VLOOKUP($C494,Sheet2!$A:$BN,AN$6,0)</f>
        <v>#N/A</v>
      </c>
      <c r="AO494" s="60" t="e">
        <f>VLOOKUP($C494,Sheet2!$A:$BN,AO$6,0)</f>
        <v>#N/A</v>
      </c>
      <c r="AP494" s="57" t="e">
        <f>IF(AND(AM494 &gt;= 0, AM494 &lt;=10000000),500000,IF(AND(AM494 &gt;= 10000000, AM494 &lt;20000000),1000000,IF(AND(AM494&gt;= 20000000, AM494 &lt;30000000),1500000,IF(AND(AM494 &gt;= 30000000, AM494 &lt;50000000),2000000,IF(AM494 &lt; 50000000,E,0)))))</f>
        <v>#N/A</v>
      </c>
      <c r="AQ494" s="57" t="e">
        <f t="shared" si="102"/>
        <v>#N/A</v>
      </c>
      <c r="AR494" s="57" t="e">
        <f>VLOOKUP($C494,Sheet2!$A:$BN,AR$6,0)</f>
        <v>#N/A</v>
      </c>
      <c r="AS494" s="57" t="e">
        <f>VLOOKUP($C494,Sheet2!$A:$BN,AS$6,0)</f>
        <v>#N/A</v>
      </c>
      <c r="AT494" s="60" t="e">
        <f>VLOOKUP($C494,Sheet2!$A:$BN,AT$6,0)</f>
        <v>#N/A</v>
      </c>
      <c r="AU494" s="57" t="e">
        <f>IF(AND(AR494 &gt;= 0, AR494 &lt;=10000000),500000,IF(AND(AR494 &gt;= 10000000, AR494 &lt;20000000),1000000,IF(AND(AR494&gt;= 20000000, AR494 &lt;30000000),1500000,IF(AND(AR494 &gt;= 30000000, AR494 &lt;50000000),2000000,IF(AR494 &lt; 50000000,E,0)))))</f>
        <v>#N/A</v>
      </c>
      <c r="AV494" s="57" t="e">
        <f t="shared" si="103"/>
        <v>#N/A</v>
      </c>
      <c r="AW494" s="57" t="e">
        <f>VLOOKUP($C494,Sheet2!$A:$BN,AW$6,0)</f>
        <v>#N/A</v>
      </c>
      <c r="AX494" s="57" t="e">
        <f>VLOOKUP($C494,Sheet2!$A:$BN,AX$6,0)</f>
        <v>#N/A</v>
      </c>
      <c r="AY494" s="60" t="e">
        <f>VLOOKUP($C494,Sheet2!$A:$BN,AY$6,0)</f>
        <v>#N/A</v>
      </c>
      <c r="AZ494" s="57" t="e">
        <f>IF(AND(AW494 &gt;= 0, AW494 &lt;=10000000),500000,IF(AND(AW494 &gt;= 10000000, AW494 &lt;20000000),1000000,IF(AND(AW494&gt;= 20000000, AW494 &lt;30000000),1500000,IF(AND(AW494 &gt;= 30000000, AW494 &lt;50000000),2000000,IF(AW494 &lt; 50000000,E,0)))))</f>
        <v>#N/A</v>
      </c>
      <c r="BA494" s="57" t="e">
        <f t="shared" si="104"/>
        <v>#N/A</v>
      </c>
      <c r="BB494" s="57" t="e">
        <f>VLOOKUP($C494,Sheet2!$A:$BN,BB$6,0)</f>
        <v>#N/A</v>
      </c>
      <c r="BC494" s="57" t="e">
        <f>VLOOKUP($C494,Sheet2!$A:$BN,BC$6,0)</f>
        <v>#N/A</v>
      </c>
      <c r="BD494" s="60" t="e">
        <f>VLOOKUP($C494,Sheet2!$A:$BN,BD$6,0)</f>
        <v>#N/A</v>
      </c>
      <c r="BE494" s="57" t="e">
        <f>IF(AND(BB494 &gt;= 0, BB494 &lt;=10000000),500000,IF(AND(BB494 &gt;= 10000000, BB494 &lt;20000000),1000000,IF(AND(BB494&gt;= 20000000, BB494 &lt;30000000),1500000,IF(AND(BB494 &gt;= 30000000, BB494 &lt;50000000),2000000,IF(BB494 &lt; 50000000,E,0)))))</f>
        <v>#N/A</v>
      </c>
      <c r="BF494" s="57" t="e">
        <f t="shared" si="105"/>
        <v>#N/A</v>
      </c>
      <c r="BG494" s="57" t="e">
        <f>VLOOKUP($C494,Sheet2!$A:$BN,BG$6,0)</f>
        <v>#N/A</v>
      </c>
      <c r="BH494" s="57" t="e">
        <f>VLOOKUP($C494,Sheet2!$A:$BN,BH$6,0)</f>
        <v>#N/A</v>
      </c>
      <c r="BI494" s="60" t="e">
        <f>VLOOKUP($C494,Sheet2!$A:$BN,BI$6,0)</f>
        <v>#N/A</v>
      </c>
      <c r="BJ494" s="57" t="e">
        <f>IF(AND(BG494 &gt;= 0, BG494 &lt;=10000000),500000,IF(AND(BG494 &gt;= 10000000, BG494 &lt;20000000),1000000,IF(AND(BG494&gt;= 20000000, BG494 &lt;30000000),1500000,IF(AND(BG494 &gt;= 30000000, BG494 &lt;50000000),2000000,IF(BG494 &lt; 50000000,E,0)))))</f>
        <v>#N/A</v>
      </c>
      <c r="BK494" s="57" t="e">
        <f t="shared" si="106"/>
        <v>#N/A</v>
      </c>
      <c r="BL494" s="57" t="e">
        <f>VLOOKUP($C494,Sheet2!$A:$BN,BL$6,0)</f>
        <v>#N/A</v>
      </c>
      <c r="BM494" s="57" t="e">
        <f>VLOOKUP($C494,Sheet2!$A:$BN,BM$6,0)</f>
        <v>#N/A</v>
      </c>
      <c r="BN494" s="60" t="e">
        <f>VLOOKUP($C494,Sheet2!$A:$BN,BN$6,0)</f>
        <v>#N/A</v>
      </c>
      <c r="BO494" s="57" t="e">
        <f>IF(AND(BL494 &gt;= 0, BL494 &lt;=10000000),500000,IF(AND(BL494 &gt;= 10000000, BL494 &lt;20000000),1000000,IF(AND(BL494&gt;= 20000000, BL494 &lt;30000000),1500000,IF(AND(BL494 &gt;= 30000000, BL494 &lt;50000000),2000000,IF(BL494 &lt; 50000000,E,0)))))</f>
        <v>#N/A</v>
      </c>
      <c r="BP494" s="57" t="e">
        <f t="shared" si="107"/>
        <v>#N/A</v>
      </c>
      <c r="BQ494" s="57" t="e">
        <f>VLOOKUP($C494,Sheet2!$A:$BN,BQ$6,0)</f>
        <v>#N/A</v>
      </c>
      <c r="BR494" s="57" t="e">
        <f>VLOOKUP($C494,Sheet2!$A:$BN,BR$6,0)</f>
        <v>#N/A</v>
      </c>
      <c r="BS494" s="60" t="e">
        <f>VLOOKUP($C494,Sheet2!$A:$BN,BS$6,0)</f>
        <v>#N/A</v>
      </c>
      <c r="BT494" s="57" t="e">
        <f>IF(AND(BQ494 &gt;= 0, BQ494 &lt;=10000000),500000,IF(AND(BQ494 &gt;= 10000000, BQ494 &lt;20000000),1000000,IF(AND(BQ494&gt;= 20000000, BQ494 &lt;30000000),1500000,IF(AND(BQ494 &gt;= 30000000, BQ494 &lt;50000000),2000000,IF(BQ494 &lt; 50000000,E,0)))))</f>
        <v>#N/A</v>
      </c>
      <c r="BU494" s="57" t="e">
        <f t="shared" si="108"/>
        <v>#N/A</v>
      </c>
      <c r="BV494" s="57" t="e">
        <f>VLOOKUP($C494,Sheet2!$A:$BN,BV$6,0)</f>
        <v>#N/A</v>
      </c>
      <c r="BW494" s="57" t="e">
        <f>VLOOKUP($C494,Sheet2!$A:$BN,BW$6,0)</f>
        <v>#N/A</v>
      </c>
      <c r="BX494" s="60" t="e">
        <f>VLOOKUP($C494,Sheet2!$A:$BN,BX$6,0)</f>
        <v>#N/A</v>
      </c>
      <c r="BY494" s="57" t="e">
        <f>IF(AND(BV494 &gt;= 0, BV494 &lt;=10000000),500000,IF(AND(BV494 &gt;= 10000000, BV494 &lt;20000000),1000000,IF(AND(BV494&gt;= 20000000, BV494 &lt;30000000),1500000,IF(AND(BV494 &gt;= 30000000, BV494 &lt;50000000),2000000,IF(BV494 &lt; 50000000,E,0)))))</f>
        <v>#N/A</v>
      </c>
      <c r="BZ494" s="57" t="e">
        <f t="shared" si="109"/>
        <v>#N/A</v>
      </c>
      <c r="CA494" s="57" t="e">
        <f>VLOOKUP($C494,Sheet2!$A:$BN,CA$6,0)</f>
        <v>#N/A</v>
      </c>
      <c r="CB494" s="57" t="e">
        <f>VLOOKUP($C494,Sheet2!$A:$BN,CB$6,0)</f>
        <v>#N/A</v>
      </c>
      <c r="CC494" s="60" t="e">
        <f>VLOOKUP($C494,Sheet2!$A:$BN,CC$6,0)</f>
        <v>#N/A</v>
      </c>
      <c r="CD494" s="57" t="e">
        <f>IF(AND(CA494 &gt;= 0, CA494 &lt;=10000000),500000,IF(AND(CA494 &gt;= 10000000, CA494 &lt;20000000),1000000,IF(AND(CA494&gt;= 20000000, CA494 &lt;30000000),1500000,IF(AND(CA494 &gt;= 30000000, CA494 &lt;50000000),2000000,IF(CA494 &lt; 50000000,E,0)))))</f>
        <v>#N/A</v>
      </c>
      <c r="CE494" s="57" t="e">
        <f t="shared" si="110"/>
        <v>#N/A</v>
      </c>
    </row>
    <row r="495" spans="1:83" x14ac:dyDescent="0.35">
      <c r="A495" s="21" t="s">
        <v>649</v>
      </c>
      <c r="B495" s="21" t="s">
        <v>869</v>
      </c>
      <c r="C495" s="22" t="s">
        <v>870</v>
      </c>
      <c r="D495" s="57">
        <v>69455000</v>
      </c>
      <c r="E495" s="57">
        <f t="shared" si="111"/>
        <v>25555000</v>
      </c>
      <c r="F495" s="19">
        <v>43900000</v>
      </c>
      <c r="G495" s="19">
        <v>42900000</v>
      </c>
      <c r="H495" s="19">
        <v>42000000</v>
      </c>
      <c r="I495" s="19">
        <v>39900000</v>
      </c>
      <c r="J495" s="19">
        <v>38000000</v>
      </c>
      <c r="K495" s="19">
        <v>34700000</v>
      </c>
      <c r="L495" s="19">
        <v>32300000</v>
      </c>
      <c r="M495" s="19">
        <v>29500000</v>
      </c>
      <c r="N495" s="19">
        <v>27600000</v>
      </c>
      <c r="O495" s="19">
        <v>0</v>
      </c>
      <c r="P495" s="19">
        <v>0</v>
      </c>
      <c r="Q495" s="19">
        <v>0</v>
      </c>
      <c r="S495" s="57">
        <f>VLOOKUP($C495,Sheet2!$A:$BN,S$6,0)</f>
        <v>0</v>
      </c>
      <c r="T495" s="57">
        <f>VLOOKUP($C495,Sheet2!$A:$BN,T$6,0)</f>
        <v>0</v>
      </c>
      <c r="U495" s="60" t="e">
        <f>VLOOKUP($C495,Sheet2!$A:$BN,U$6,0)</f>
        <v>#DIV/0!</v>
      </c>
      <c r="V495" s="57">
        <f>IF(AND(S495 &gt;= 0, S495 &lt;=10000000),500000,IF(AND(S495 &gt;= 10000000, S495 &lt;20000000),1000000,IF(AND(S495&gt;= 20000000, S495 &lt;30000000),1500000,IF(AND(S495 &gt;= 30000000, S495 &lt;50000000),2000000,IF(S495 &lt; 50000000,E,0)))))</f>
        <v>500000</v>
      </c>
      <c r="W495" s="57">
        <f t="shared" si="98"/>
        <v>500000</v>
      </c>
      <c r="X495" s="57">
        <f>VLOOKUP($C495,Sheet2!$A:$BN,X$6,0)</f>
        <v>0</v>
      </c>
      <c r="Y495" s="57">
        <f>VLOOKUP($C495,Sheet2!$A:$BN,Y$6,0)</f>
        <v>0</v>
      </c>
      <c r="Z495" s="60" t="e">
        <f>VLOOKUP($C495,Sheet2!$A:$BN,Z$6,0)</f>
        <v>#DIV/0!</v>
      </c>
      <c r="AA495" s="57">
        <f>IF(AND(X495 &gt;= 0, X495 &lt;=10000000),500000,IF(AND(X495 &gt;= 10000000, X495 &lt;20000000),1000000,IF(AND(X495&gt;= 20000000, X495 &lt;30000000),1500000,IF(AND(X495 &gt;= 30000000, X495 &lt;50000000),2000000,IF(X495 &lt; 50000000,E,0)))))</f>
        <v>500000</v>
      </c>
      <c r="AB495" s="57">
        <f t="shared" si="99"/>
        <v>500000</v>
      </c>
      <c r="AC495" s="57">
        <f>VLOOKUP($C495,Sheet2!$A:$BN,AC$6,0)</f>
        <v>0</v>
      </c>
      <c r="AD495" s="57">
        <f>VLOOKUP($C495,Sheet2!$A:$BN,AD$6,0)</f>
        <v>0</v>
      </c>
      <c r="AE495" s="60" t="e">
        <f>VLOOKUP($C495,Sheet2!$A:$BN,AE$6,0)</f>
        <v>#DIV/0!</v>
      </c>
      <c r="AF495" s="57">
        <f>IF(AND(AC495 &gt;= 0, AC495 &lt;=10000000),500000,IF(AND(AC495 &gt;= 10000000, AC495 &lt;20000000),1000000,IF(AND(AC495&gt;= 20000000, AC495 &lt;30000000),1500000,IF(AND(AC495 &gt;= 30000000, AC495 &lt;50000000),2000000,IF(AC495 &lt; 50000000,E,0)))))</f>
        <v>500000</v>
      </c>
      <c r="AG495" s="57">
        <f t="shared" si="100"/>
        <v>500000</v>
      </c>
      <c r="AH495" s="57">
        <f>VLOOKUP($C495,Sheet2!$A:$BN,AH$6,0)</f>
        <v>0</v>
      </c>
      <c r="AI495" s="57">
        <f>VLOOKUP($C495,Sheet2!$A:$BN,AI$6,0)</f>
        <v>0</v>
      </c>
      <c r="AJ495" s="60" t="e">
        <f>VLOOKUP($C495,Sheet2!$A:$BN,AJ$6,0)</f>
        <v>#DIV/0!</v>
      </c>
      <c r="AK495" s="57">
        <f>IF(AND(AH495 &gt;= 0, AH495 &lt;=10000000),500000,IF(AND(AH495 &gt;= 10000000, AH495 &lt;20000000),1000000,IF(AND(AH495&gt;= 20000000, AH495 &lt;30000000),1500000,IF(AND(AH495 &gt;= 30000000, AH495 &lt;50000000),2000000,IF(AH495 &lt; 50000000,E,0)))))</f>
        <v>500000</v>
      </c>
      <c r="AL495" s="57">
        <f t="shared" si="101"/>
        <v>500000</v>
      </c>
      <c r="AM495" s="57">
        <f>VLOOKUP($C495,Sheet2!$A:$BN,AM$6,0)</f>
        <v>32105000</v>
      </c>
      <c r="AN495" s="57">
        <f>VLOOKUP($C495,Sheet2!$A:$BN,AN$6,0)</f>
        <v>3370100</v>
      </c>
      <c r="AO495" s="60">
        <f>VLOOKUP($C495,Sheet2!$A:$BN,AO$6,0)</f>
        <v>1.0346488945322005</v>
      </c>
      <c r="AP495" s="57">
        <f>IF(AND(AM495 &gt;= 0, AM495 &lt;=10000000),500000,IF(AND(AM495 &gt;= 10000000, AM495 &lt;20000000),1000000,IF(AND(AM495&gt;= 20000000, AM495 &lt;30000000),1500000,IF(AND(AM495 &gt;= 30000000, AM495 &lt;50000000),2000000,IF(AM495 &lt; 50000000,E,0)))))</f>
        <v>2000000</v>
      </c>
      <c r="AQ495" s="57">
        <f t="shared" si="102"/>
        <v>37500000</v>
      </c>
      <c r="AR495" s="57">
        <f>VLOOKUP($C495,Sheet2!$A:$BN,AR$6,0)</f>
        <v>0</v>
      </c>
      <c r="AS495" s="57">
        <f>VLOOKUP($C495,Sheet2!$A:$BN,AS$6,0)</f>
        <v>0</v>
      </c>
      <c r="AT495" s="60" t="e">
        <f>VLOOKUP($C495,Sheet2!$A:$BN,AT$6,0)</f>
        <v>#DIV/0!</v>
      </c>
      <c r="AU495" s="57">
        <f>IF(AND(AR495 &gt;= 0, AR495 &lt;=10000000),500000,IF(AND(AR495 &gt;= 10000000, AR495 &lt;20000000),1000000,IF(AND(AR495&gt;= 20000000, AR495 &lt;30000000),1500000,IF(AND(AR495 &gt;= 30000000, AR495 &lt;50000000),2000000,IF(AR495 &lt; 50000000,E,0)))))</f>
        <v>500000</v>
      </c>
      <c r="AV495" s="57">
        <f t="shared" si="103"/>
        <v>500000</v>
      </c>
      <c r="AW495" s="57">
        <f>VLOOKUP($C495,Sheet2!$A:$BN,AW$6,0)</f>
        <v>0</v>
      </c>
      <c r="AX495" s="57">
        <f>VLOOKUP($C495,Sheet2!$A:$BN,AX$6,0)</f>
        <v>0</v>
      </c>
      <c r="AY495" s="60" t="e">
        <f>VLOOKUP($C495,Sheet2!$A:$BN,AY$6,0)</f>
        <v>#DIV/0!</v>
      </c>
      <c r="AZ495" s="57">
        <f>IF(AND(AW495 &gt;= 0, AW495 &lt;=10000000),500000,IF(AND(AW495 &gt;= 10000000, AW495 &lt;20000000),1000000,IF(AND(AW495&gt;= 20000000, AW495 &lt;30000000),1500000,IF(AND(AW495 &gt;= 30000000, AW495 &lt;50000000),2000000,IF(AW495 &lt; 50000000,E,0)))))</f>
        <v>500000</v>
      </c>
      <c r="BA495" s="57">
        <f t="shared" si="104"/>
        <v>500000</v>
      </c>
      <c r="BB495" s="57">
        <f>VLOOKUP($C495,Sheet2!$A:$BN,BB$6,0)</f>
        <v>0</v>
      </c>
      <c r="BC495" s="57">
        <f>VLOOKUP($C495,Sheet2!$A:$BN,BC$6,0)</f>
        <v>0</v>
      </c>
      <c r="BD495" s="60" t="e">
        <f>VLOOKUP($C495,Sheet2!$A:$BN,BD$6,0)</f>
        <v>#DIV/0!</v>
      </c>
      <c r="BE495" s="57">
        <f>IF(AND(BB495 &gt;= 0, BB495 &lt;=10000000),500000,IF(AND(BB495 &gt;= 10000000, BB495 &lt;20000000),1000000,IF(AND(BB495&gt;= 20000000, BB495 &lt;30000000),1500000,IF(AND(BB495 &gt;= 30000000, BB495 &lt;50000000),2000000,IF(BB495 &lt; 50000000,E,0)))))</f>
        <v>500000</v>
      </c>
      <c r="BF495" s="57">
        <f t="shared" si="105"/>
        <v>500000</v>
      </c>
      <c r="BG495" s="57">
        <f>VLOOKUP($C495,Sheet2!$A:$BN,BG$6,0)</f>
        <v>0</v>
      </c>
      <c r="BH495" s="57">
        <f>VLOOKUP($C495,Sheet2!$A:$BN,BH$6,0)</f>
        <v>0</v>
      </c>
      <c r="BI495" s="60" t="e">
        <f>VLOOKUP($C495,Sheet2!$A:$BN,BI$6,0)</f>
        <v>#DIV/0!</v>
      </c>
      <c r="BJ495" s="57">
        <f>IF(AND(BG495 &gt;= 0, BG495 &lt;=10000000),500000,IF(AND(BG495 &gt;= 10000000, BG495 &lt;20000000),1000000,IF(AND(BG495&gt;= 20000000, BG495 &lt;30000000),1500000,IF(AND(BG495 &gt;= 30000000, BG495 &lt;50000000),2000000,IF(BG495 &lt; 50000000,E,0)))))</f>
        <v>500000</v>
      </c>
      <c r="BK495" s="57">
        <f t="shared" si="106"/>
        <v>500000</v>
      </c>
      <c r="BL495" s="57">
        <f>VLOOKUP($C495,Sheet2!$A:$BN,BL$6,0)</f>
        <v>0</v>
      </c>
      <c r="BM495" s="57">
        <f>VLOOKUP($C495,Sheet2!$A:$BN,BM$6,0)</f>
        <v>0</v>
      </c>
      <c r="BN495" s="60" t="e">
        <f>VLOOKUP($C495,Sheet2!$A:$BN,BN$6,0)</f>
        <v>#DIV/0!</v>
      </c>
      <c r="BO495" s="57">
        <f>IF(AND(BL495 &gt;= 0, BL495 &lt;=10000000),500000,IF(AND(BL495 &gt;= 10000000, BL495 &lt;20000000),1000000,IF(AND(BL495&gt;= 20000000, BL495 &lt;30000000),1500000,IF(AND(BL495 &gt;= 30000000, BL495 &lt;50000000),2000000,IF(BL495 &lt; 50000000,E,0)))))</f>
        <v>500000</v>
      </c>
      <c r="BP495" s="57">
        <f t="shared" si="107"/>
        <v>500000</v>
      </c>
      <c r="BQ495" s="57">
        <f>VLOOKUP($C495,Sheet2!$A:$BN,BQ$6,0)</f>
        <v>0</v>
      </c>
      <c r="BR495" s="57">
        <f>VLOOKUP($C495,Sheet2!$A:$BN,BR$6,0)</f>
        <v>0</v>
      </c>
      <c r="BS495" s="60" t="e">
        <f>VLOOKUP($C495,Sheet2!$A:$BN,BS$6,0)</f>
        <v>#DIV/0!</v>
      </c>
      <c r="BT495" s="57">
        <f>IF(AND(BQ495 &gt;= 0, BQ495 &lt;=10000000),500000,IF(AND(BQ495 &gt;= 10000000, BQ495 &lt;20000000),1000000,IF(AND(BQ495&gt;= 20000000, BQ495 &lt;30000000),1500000,IF(AND(BQ495 &gt;= 30000000, BQ495 &lt;50000000),2000000,IF(BQ495 &lt; 50000000,E,0)))))</f>
        <v>500000</v>
      </c>
      <c r="BU495" s="57">
        <f t="shared" si="108"/>
        <v>500000</v>
      </c>
      <c r="BV495" s="57">
        <f>VLOOKUP($C495,Sheet2!$A:$BN,BV$6,0)</f>
        <v>0</v>
      </c>
      <c r="BW495" s="57">
        <f>VLOOKUP($C495,Sheet2!$A:$BN,BW$6,0)</f>
        <v>0</v>
      </c>
      <c r="BX495" s="60" t="e">
        <f>VLOOKUP($C495,Sheet2!$A:$BN,BX$6,0)</f>
        <v>#DIV/0!</v>
      </c>
      <c r="BY495" s="57">
        <f>IF(AND(BV495 &gt;= 0, BV495 &lt;=10000000),500000,IF(AND(BV495 &gt;= 10000000, BV495 &lt;20000000),1000000,IF(AND(BV495&gt;= 20000000, BV495 &lt;30000000),1500000,IF(AND(BV495 &gt;= 30000000, BV495 &lt;50000000),2000000,IF(BV495 &lt; 50000000,E,0)))))</f>
        <v>500000</v>
      </c>
      <c r="BZ495" s="57">
        <f t="shared" si="109"/>
        <v>500000</v>
      </c>
      <c r="CA495" s="57">
        <f>VLOOKUP($C495,Sheet2!$A:$BN,CA$6,0)</f>
        <v>0</v>
      </c>
      <c r="CB495" s="57">
        <f>VLOOKUP($C495,Sheet2!$A:$BN,CB$6,0)</f>
        <v>0</v>
      </c>
      <c r="CC495" s="60" t="e">
        <f>VLOOKUP($C495,Sheet2!$A:$BN,CC$6,0)</f>
        <v>#DIV/0!</v>
      </c>
      <c r="CD495" s="57">
        <f>IF(AND(CA495 &gt;= 0, CA495 &lt;=10000000),500000,IF(AND(CA495 &gt;= 10000000, CA495 &lt;20000000),1000000,IF(AND(CA495&gt;= 20000000, CA495 &lt;30000000),1500000,IF(AND(CA495 &gt;= 30000000, CA495 &lt;50000000),2000000,IF(CA495 &lt; 50000000,E,0)))))</f>
        <v>500000</v>
      </c>
      <c r="CE495" s="57">
        <f t="shared" si="110"/>
        <v>500000</v>
      </c>
    </row>
    <row r="496" spans="1:83" x14ac:dyDescent="0.35">
      <c r="A496" s="21" t="s">
        <v>649</v>
      </c>
      <c r="B496" s="21" t="s">
        <v>871</v>
      </c>
      <c r="C496" s="22" t="s">
        <v>872</v>
      </c>
      <c r="D496" s="57">
        <v>0</v>
      </c>
      <c r="E496" s="57">
        <f t="shared" si="111"/>
        <v>-41200000</v>
      </c>
      <c r="F496" s="19">
        <v>41200000</v>
      </c>
      <c r="G496" s="19">
        <v>40200000</v>
      </c>
      <c r="H496" s="19">
        <v>39400000</v>
      </c>
      <c r="I496" s="19">
        <v>37500000</v>
      </c>
      <c r="J496" s="19">
        <v>35800000</v>
      </c>
      <c r="K496" s="19">
        <v>32700000</v>
      </c>
      <c r="L496" s="19">
        <v>30400000</v>
      </c>
      <c r="M496" s="19">
        <v>27800000</v>
      </c>
      <c r="N496" s="19">
        <v>25900000</v>
      </c>
      <c r="O496" s="19">
        <v>0</v>
      </c>
      <c r="P496" s="19">
        <v>0</v>
      </c>
      <c r="Q496" s="19">
        <v>0</v>
      </c>
      <c r="S496" s="57" t="e">
        <f>VLOOKUP($C496,Sheet2!$A:$BN,S$6,0)</f>
        <v>#N/A</v>
      </c>
      <c r="T496" s="57" t="e">
        <f>VLOOKUP($C496,Sheet2!$A:$BN,T$6,0)</f>
        <v>#N/A</v>
      </c>
      <c r="U496" s="60" t="e">
        <f>VLOOKUP($C496,Sheet2!$A:$BN,U$6,0)</f>
        <v>#N/A</v>
      </c>
      <c r="V496" s="57" t="e">
        <f>IF(AND(S496 &gt;= 0, S496 &lt;=10000000),500000,IF(AND(S496 &gt;= 10000000, S496 &lt;20000000),1000000,IF(AND(S496&gt;= 20000000, S496 &lt;30000000),1500000,IF(AND(S496 &gt;= 30000000, S496 &lt;50000000),2000000,IF(S496 &lt; 50000000,E,0)))))</f>
        <v>#N/A</v>
      </c>
      <c r="W496" s="57" t="e">
        <f t="shared" si="98"/>
        <v>#N/A</v>
      </c>
      <c r="X496" s="57" t="e">
        <f>VLOOKUP($C496,Sheet2!$A:$BN,X$6,0)</f>
        <v>#N/A</v>
      </c>
      <c r="Y496" s="57" t="e">
        <f>VLOOKUP($C496,Sheet2!$A:$BN,Y$6,0)</f>
        <v>#N/A</v>
      </c>
      <c r="Z496" s="60" t="e">
        <f>VLOOKUP($C496,Sheet2!$A:$BN,Z$6,0)</f>
        <v>#N/A</v>
      </c>
      <c r="AA496" s="57" t="e">
        <f>IF(AND(X496 &gt;= 0, X496 &lt;=10000000),500000,IF(AND(X496 &gt;= 10000000, X496 &lt;20000000),1000000,IF(AND(X496&gt;= 20000000, X496 &lt;30000000),1500000,IF(AND(X496 &gt;= 30000000, X496 &lt;50000000),2000000,IF(X496 &lt; 50000000,E,0)))))</f>
        <v>#N/A</v>
      </c>
      <c r="AB496" s="57" t="e">
        <f t="shared" si="99"/>
        <v>#N/A</v>
      </c>
      <c r="AC496" s="57" t="e">
        <f>VLOOKUP($C496,Sheet2!$A:$BN,AC$6,0)</f>
        <v>#N/A</v>
      </c>
      <c r="AD496" s="57" t="e">
        <f>VLOOKUP($C496,Sheet2!$A:$BN,AD$6,0)</f>
        <v>#N/A</v>
      </c>
      <c r="AE496" s="60" t="e">
        <f>VLOOKUP($C496,Sheet2!$A:$BN,AE$6,0)</f>
        <v>#N/A</v>
      </c>
      <c r="AF496" s="57" t="e">
        <f>IF(AND(AC496 &gt;= 0, AC496 &lt;=10000000),500000,IF(AND(AC496 &gt;= 10000000, AC496 &lt;20000000),1000000,IF(AND(AC496&gt;= 20000000, AC496 &lt;30000000),1500000,IF(AND(AC496 &gt;= 30000000, AC496 &lt;50000000),2000000,IF(AC496 &lt; 50000000,E,0)))))</f>
        <v>#N/A</v>
      </c>
      <c r="AG496" s="57" t="e">
        <f t="shared" si="100"/>
        <v>#N/A</v>
      </c>
      <c r="AH496" s="57" t="e">
        <f>VLOOKUP($C496,Sheet2!$A:$BN,AH$6,0)</f>
        <v>#N/A</v>
      </c>
      <c r="AI496" s="57" t="e">
        <f>VLOOKUP($C496,Sheet2!$A:$BN,AI$6,0)</f>
        <v>#N/A</v>
      </c>
      <c r="AJ496" s="60" t="e">
        <f>VLOOKUP($C496,Sheet2!$A:$BN,AJ$6,0)</f>
        <v>#N/A</v>
      </c>
      <c r="AK496" s="57" t="e">
        <f>IF(AND(AH496 &gt;= 0, AH496 &lt;=10000000),500000,IF(AND(AH496 &gt;= 10000000, AH496 &lt;20000000),1000000,IF(AND(AH496&gt;= 20000000, AH496 &lt;30000000),1500000,IF(AND(AH496 &gt;= 30000000, AH496 &lt;50000000),2000000,IF(AH496 &lt; 50000000,E,0)))))</f>
        <v>#N/A</v>
      </c>
      <c r="AL496" s="57" t="e">
        <f t="shared" si="101"/>
        <v>#N/A</v>
      </c>
      <c r="AM496" s="57" t="e">
        <f>VLOOKUP($C496,Sheet2!$A:$BN,AM$6,0)</f>
        <v>#N/A</v>
      </c>
      <c r="AN496" s="57" t="e">
        <f>VLOOKUP($C496,Sheet2!$A:$BN,AN$6,0)</f>
        <v>#N/A</v>
      </c>
      <c r="AO496" s="60" t="e">
        <f>VLOOKUP($C496,Sheet2!$A:$BN,AO$6,0)</f>
        <v>#N/A</v>
      </c>
      <c r="AP496" s="57" t="e">
        <f>IF(AND(AM496 &gt;= 0, AM496 &lt;=10000000),500000,IF(AND(AM496 &gt;= 10000000, AM496 &lt;20000000),1000000,IF(AND(AM496&gt;= 20000000, AM496 &lt;30000000),1500000,IF(AND(AM496 &gt;= 30000000, AM496 &lt;50000000),2000000,IF(AM496 &lt; 50000000,E,0)))))</f>
        <v>#N/A</v>
      </c>
      <c r="AQ496" s="57" t="e">
        <f t="shared" si="102"/>
        <v>#N/A</v>
      </c>
      <c r="AR496" s="57" t="e">
        <f>VLOOKUP($C496,Sheet2!$A:$BN,AR$6,0)</f>
        <v>#N/A</v>
      </c>
      <c r="AS496" s="57" t="e">
        <f>VLOOKUP($C496,Sheet2!$A:$BN,AS$6,0)</f>
        <v>#N/A</v>
      </c>
      <c r="AT496" s="60" t="e">
        <f>VLOOKUP($C496,Sheet2!$A:$BN,AT$6,0)</f>
        <v>#N/A</v>
      </c>
      <c r="AU496" s="57" t="e">
        <f>IF(AND(AR496 &gt;= 0, AR496 &lt;=10000000),500000,IF(AND(AR496 &gt;= 10000000, AR496 &lt;20000000),1000000,IF(AND(AR496&gt;= 20000000, AR496 &lt;30000000),1500000,IF(AND(AR496 &gt;= 30000000, AR496 &lt;50000000),2000000,IF(AR496 &lt; 50000000,E,0)))))</f>
        <v>#N/A</v>
      </c>
      <c r="AV496" s="57" t="e">
        <f t="shared" si="103"/>
        <v>#N/A</v>
      </c>
      <c r="AW496" s="57" t="e">
        <f>VLOOKUP($C496,Sheet2!$A:$BN,AW$6,0)</f>
        <v>#N/A</v>
      </c>
      <c r="AX496" s="57" t="e">
        <f>VLOOKUP($C496,Sheet2!$A:$BN,AX$6,0)</f>
        <v>#N/A</v>
      </c>
      <c r="AY496" s="60" t="e">
        <f>VLOOKUP($C496,Sheet2!$A:$BN,AY$6,0)</f>
        <v>#N/A</v>
      </c>
      <c r="AZ496" s="57" t="e">
        <f>IF(AND(AW496 &gt;= 0, AW496 &lt;=10000000),500000,IF(AND(AW496 &gt;= 10000000, AW496 &lt;20000000),1000000,IF(AND(AW496&gt;= 20000000, AW496 &lt;30000000),1500000,IF(AND(AW496 &gt;= 30000000, AW496 &lt;50000000),2000000,IF(AW496 &lt; 50000000,E,0)))))</f>
        <v>#N/A</v>
      </c>
      <c r="BA496" s="57" t="e">
        <f t="shared" si="104"/>
        <v>#N/A</v>
      </c>
      <c r="BB496" s="57" t="e">
        <f>VLOOKUP($C496,Sheet2!$A:$BN,BB$6,0)</f>
        <v>#N/A</v>
      </c>
      <c r="BC496" s="57" t="e">
        <f>VLOOKUP($C496,Sheet2!$A:$BN,BC$6,0)</f>
        <v>#N/A</v>
      </c>
      <c r="BD496" s="60" t="e">
        <f>VLOOKUP($C496,Sheet2!$A:$BN,BD$6,0)</f>
        <v>#N/A</v>
      </c>
      <c r="BE496" s="57" t="e">
        <f>IF(AND(BB496 &gt;= 0, BB496 &lt;=10000000),500000,IF(AND(BB496 &gt;= 10000000, BB496 &lt;20000000),1000000,IF(AND(BB496&gt;= 20000000, BB496 &lt;30000000),1500000,IF(AND(BB496 &gt;= 30000000, BB496 &lt;50000000),2000000,IF(BB496 &lt; 50000000,E,0)))))</f>
        <v>#N/A</v>
      </c>
      <c r="BF496" s="57" t="e">
        <f t="shared" si="105"/>
        <v>#N/A</v>
      </c>
      <c r="BG496" s="57" t="e">
        <f>VLOOKUP($C496,Sheet2!$A:$BN,BG$6,0)</f>
        <v>#N/A</v>
      </c>
      <c r="BH496" s="57" t="e">
        <f>VLOOKUP($C496,Sheet2!$A:$BN,BH$6,0)</f>
        <v>#N/A</v>
      </c>
      <c r="BI496" s="60" t="e">
        <f>VLOOKUP($C496,Sheet2!$A:$BN,BI$6,0)</f>
        <v>#N/A</v>
      </c>
      <c r="BJ496" s="57" t="e">
        <f>IF(AND(BG496 &gt;= 0, BG496 &lt;=10000000),500000,IF(AND(BG496 &gt;= 10000000, BG496 &lt;20000000),1000000,IF(AND(BG496&gt;= 20000000, BG496 &lt;30000000),1500000,IF(AND(BG496 &gt;= 30000000, BG496 &lt;50000000),2000000,IF(BG496 &lt; 50000000,E,0)))))</f>
        <v>#N/A</v>
      </c>
      <c r="BK496" s="57" t="e">
        <f t="shared" si="106"/>
        <v>#N/A</v>
      </c>
      <c r="BL496" s="57" t="e">
        <f>VLOOKUP($C496,Sheet2!$A:$BN,BL$6,0)</f>
        <v>#N/A</v>
      </c>
      <c r="BM496" s="57" t="e">
        <f>VLOOKUP($C496,Sheet2!$A:$BN,BM$6,0)</f>
        <v>#N/A</v>
      </c>
      <c r="BN496" s="60" t="e">
        <f>VLOOKUP($C496,Sheet2!$A:$BN,BN$6,0)</f>
        <v>#N/A</v>
      </c>
      <c r="BO496" s="57" t="e">
        <f>IF(AND(BL496 &gt;= 0, BL496 &lt;=10000000),500000,IF(AND(BL496 &gt;= 10000000, BL496 &lt;20000000),1000000,IF(AND(BL496&gt;= 20000000, BL496 &lt;30000000),1500000,IF(AND(BL496 &gt;= 30000000, BL496 &lt;50000000),2000000,IF(BL496 &lt; 50000000,E,0)))))</f>
        <v>#N/A</v>
      </c>
      <c r="BP496" s="57" t="e">
        <f t="shared" si="107"/>
        <v>#N/A</v>
      </c>
      <c r="BQ496" s="57" t="e">
        <f>VLOOKUP($C496,Sheet2!$A:$BN,BQ$6,0)</f>
        <v>#N/A</v>
      </c>
      <c r="BR496" s="57" t="e">
        <f>VLOOKUP($C496,Sheet2!$A:$BN,BR$6,0)</f>
        <v>#N/A</v>
      </c>
      <c r="BS496" s="60" t="e">
        <f>VLOOKUP($C496,Sheet2!$A:$BN,BS$6,0)</f>
        <v>#N/A</v>
      </c>
      <c r="BT496" s="57" t="e">
        <f>IF(AND(BQ496 &gt;= 0, BQ496 &lt;=10000000),500000,IF(AND(BQ496 &gt;= 10000000, BQ496 &lt;20000000),1000000,IF(AND(BQ496&gt;= 20000000, BQ496 &lt;30000000),1500000,IF(AND(BQ496 &gt;= 30000000, BQ496 &lt;50000000),2000000,IF(BQ496 &lt; 50000000,E,0)))))</f>
        <v>#N/A</v>
      </c>
      <c r="BU496" s="57" t="e">
        <f t="shared" si="108"/>
        <v>#N/A</v>
      </c>
      <c r="BV496" s="57" t="e">
        <f>VLOOKUP($C496,Sheet2!$A:$BN,BV$6,0)</f>
        <v>#N/A</v>
      </c>
      <c r="BW496" s="57" t="e">
        <f>VLOOKUP($C496,Sheet2!$A:$BN,BW$6,0)</f>
        <v>#N/A</v>
      </c>
      <c r="BX496" s="60" t="e">
        <f>VLOOKUP($C496,Sheet2!$A:$BN,BX$6,0)</f>
        <v>#N/A</v>
      </c>
      <c r="BY496" s="57" t="e">
        <f>IF(AND(BV496 &gt;= 0, BV496 &lt;=10000000),500000,IF(AND(BV496 &gt;= 10000000, BV496 &lt;20000000),1000000,IF(AND(BV496&gt;= 20000000, BV496 &lt;30000000),1500000,IF(AND(BV496 &gt;= 30000000, BV496 &lt;50000000),2000000,IF(BV496 &lt; 50000000,E,0)))))</f>
        <v>#N/A</v>
      </c>
      <c r="BZ496" s="57" t="e">
        <f t="shared" si="109"/>
        <v>#N/A</v>
      </c>
      <c r="CA496" s="57" t="e">
        <f>VLOOKUP($C496,Sheet2!$A:$BN,CA$6,0)</f>
        <v>#N/A</v>
      </c>
      <c r="CB496" s="57" t="e">
        <f>VLOOKUP($C496,Sheet2!$A:$BN,CB$6,0)</f>
        <v>#N/A</v>
      </c>
      <c r="CC496" s="60" t="e">
        <f>VLOOKUP($C496,Sheet2!$A:$BN,CC$6,0)</f>
        <v>#N/A</v>
      </c>
      <c r="CD496" s="57" t="e">
        <f>IF(AND(CA496 &gt;= 0, CA496 &lt;=10000000),500000,IF(AND(CA496 &gt;= 10000000, CA496 &lt;20000000),1000000,IF(AND(CA496&gt;= 20000000, CA496 &lt;30000000),1500000,IF(AND(CA496 &gt;= 30000000, CA496 &lt;50000000),2000000,IF(CA496 &lt; 50000000,E,0)))))</f>
        <v>#N/A</v>
      </c>
      <c r="CE496" s="57" t="e">
        <f t="shared" si="110"/>
        <v>#N/A</v>
      </c>
    </row>
    <row r="497" spans="1:83" x14ac:dyDescent="0.35">
      <c r="A497" s="21" t="s">
        <v>649</v>
      </c>
      <c r="B497" s="21" t="s">
        <v>873</v>
      </c>
      <c r="C497" s="22" t="s">
        <v>874</v>
      </c>
      <c r="D497" s="57">
        <v>0</v>
      </c>
      <c r="E497" s="57">
        <f t="shared" si="111"/>
        <v>-41200000</v>
      </c>
      <c r="F497" s="19">
        <v>41200000</v>
      </c>
      <c r="G497" s="19">
        <v>40200000</v>
      </c>
      <c r="H497" s="19">
        <v>39400000</v>
      </c>
      <c r="I497" s="19">
        <v>37500000</v>
      </c>
      <c r="J497" s="19">
        <v>35800000</v>
      </c>
      <c r="K497" s="19">
        <v>32700000</v>
      </c>
      <c r="L497" s="19">
        <v>30400000</v>
      </c>
      <c r="M497" s="19">
        <v>27800000</v>
      </c>
      <c r="N497" s="19">
        <v>25900000</v>
      </c>
      <c r="O497" s="19">
        <v>0</v>
      </c>
      <c r="P497" s="19">
        <v>0</v>
      </c>
      <c r="Q497" s="19">
        <v>0</v>
      </c>
      <c r="S497" s="57" t="e">
        <f>VLOOKUP($C497,Sheet2!$A:$BN,S$6,0)</f>
        <v>#N/A</v>
      </c>
      <c r="T497" s="57" t="e">
        <f>VLOOKUP($C497,Sheet2!$A:$BN,T$6,0)</f>
        <v>#N/A</v>
      </c>
      <c r="U497" s="60" t="e">
        <f>VLOOKUP($C497,Sheet2!$A:$BN,U$6,0)</f>
        <v>#N/A</v>
      </c>
      <c r="V497" s="57" t="e">
        <f>IF(AND(S497 &gt;= 0, S497 &lt;=10000000),500000,IF(AND(S497 &gt;= 10000000, S497 &lt;20000000),1000000,IF(AND(S497&gt;= 20000000, S497 &lt;30000000),1500000,IF(AND(S497 &gt;= 30000000, S497 &lt;50000000),2000000,IF(S497 &lt; 50000000,E,0)))))</f>
        <v>#N/A</v>
      </c>
      <c r="W497" s="57" t="e">
        <f t="shared" si="98"/>
        <v>#N/A</v>
      </c>
      <c r="X497" s="57" t="e">
        <f>VLOOKUP($C497,Sheet2!$A:$BN,X$6,0)</f>
        <v>#N/A</v>
      </c>
      <c r="Y497" s="57" t="e">
        <f>VLOOKUP($C497,Sheet2!$A:$BN,Y$6,0)</f>
        <v>#N/A</v>
      </c>
      <c r="Z497" s="60" t="e">
        <f>VLOOKUP($C497,Sheet2!$A:$BN,Z$6,0)</f>
        <v>#N/A</v>
      </c>
      <c r="AA497" s="57" t="e">
        <f>IF(AND(X497 &gt;= 0, X497 &lt;=10000000),500000,IF(AND(X497 &gt;= 10000000, X497 &lt;20000000),1000000,IF(AND(X497&gt;= 20000000, X497 &lt;30000000),1500000,IF(AND(X497 &gt;= 30000000, X497 &lt;50000000),2000000,IF(X497 &lt; 50000000,E,0)))))</f>
        <v>#N/A</v>
      </c>
      <c r="AB497" s="57" t="e">
        <f t="shared" si="99"/>
        <v>#N/A</v>
      </c>
      <c r="AC497" s="57" t="e">
        <f>VLOOKUP($C497,Sheet2!$A:$BN,AC$6,0)</f>
        <v>#N/A</v>
      </c>
      <c r="AD497" s="57" t="e">
        <f>VLOOKUP($C497,Sheet2!$A:$BN,AD$6,0)</f>
        <v>#N/A</v>
      </c>
      <c r="AE497" s="60" t="e">
        <f>VLOOKUP($C497,Sheet2!$A:$BN,AE$6,0)</f>
        <v>#N/A</v>
      </c>
      <c r="AF497" s="57" t="e">
        <f>IF(AND(AC497 &gt;= 0, AC497 &lt;=10000000),500000,IF(AND(AC497 &gt;= 10000000, AC497 &lt;20000000),1000000,IF(AND(AC497&gt;= 20000000, AC497 &lt;30000000),1500000,IF(AND(AC497 &gt;= 30000000, AC497 &lt;50000000),2000000,IF(AC497 &lt; 50000000,E,0)))))</f>
        <v>#N/A</v>
      </c>
      <c r="AG497" s="57" t="e">
        <f t="shared" si="100"/>
        <v>#N/A</v>
      </c>
      <c r="AH497" s="57" t="e">
        <f>VLOOKUP($C497,Sheet2!$A:$BN,AH$6,0)</f>
        <v>#N/A</v>
      </c>
      <c r="AI497" s="57" t="e">
        <f>VLOOKUP($C497,Sheet2!$A:$BN,AI$6,0)</f>
        <v>#N/A</v>
      </c>
      <c r="AJ497" s="60" t="e">
        <f>VLOOKUP($C497,Sheet2!$A:$BN,AJ$6,0)</f>
        <v>#N/A</v>
      </c>
      <c r="AK497" s="57" t="e">
        <f>IF(AND(AH497 &gt;= 0, AH497 &lt;=10000000),500000,IF(AND(AH497 &gt;= 10000000, AH497 &lt;20000000),1000000,IF(AND(AH497&gt;= 20000000, AH497 &lt;30000000),1500000,IF(AND(AH497 &gt;= 30000000, AH497 &lt;50000000),2000000,IF(AH497 &lt; 50000000,E,0)))))</f>
        <v>#N/A</v>
      </c>
      <c r="AL497" s="57" t="e">
        <f t="shared" si="101"/>
        <v>#N/A</v>
      </c>
      <c r="AM497" s="57" t="e">
        <f>VLOOKUP($C497,Sheet2!$A:$BN,AM$6,0)</f>
        <v>#N/A</v>
      </c>
      <c r="AN497" s="57" t="e">
        <f>VLOOKUP($C497,Sheet2!$A:$BN,AN$6,0)</f>
        <v>#N/A</v>
      </c>
      <c r="AO497" s="60" t="e">
        <f>VLOOKUP($C497,Sheet2!$A:$BN,AO$6,0)</f>
        <v>#N/A</v>
      </c>
      <c r="AP497" s="57" t="e">
        <f>IF(AND(AM497 &gt;= 0, AM497 &lt;=10000000),500000,IF(AND(AM497 &gt;= 10000000, AM497 &lt;20000000),1000000,IF(AND(AM497&gt;= 20000000, AM497 &lt;30000000),1500000,IF(AND(AM497 &gt;= 30000000, AM497 &lt;50000000),2000000,IF(AM497 &lt; 50000000,E,0)))))</f>
        <v>#N/A</v>
      </c>
      <c r="AQ497" s="57" t="e">
        <f t="shared" si="102"/>
        <v>#N/A</v>
      </c>
      <c r="AR497" s="57" t="e">
        <f>VLOOKUP($C497,Sheet2!$A:$BN,AR$6,0)</f>
        <v>#N/A</v>
      </c>
      <c r="AS497" s="57" t="e">
        <f>VLOOKUP($C497,Sheet2!$A:$BN,AS$6,0)</f>
        <v>#N/A</v>
      </c>
      <c r="AT497" s="60" t="e">
        <f>VLOOKUP($C497,Sheet2!$A:$BN,AT$6,0)</f>
        <v>#N/A</v>
      </c>
      <c r="AU497" s="57" t="e">
        <f>IF(AND(AR497 &gt;= 0, AR497 &lt;=10000000),500000,IF(AND(AR497 &gt;= 10000000, AR497 &lt;20000000),1000000,IF(AND(AR497&gt;= 20000000, AR497 &lt;30000000),1500000,IF(AND(AR497 &gt;= 30000000, AR497 &lt;50000000),2000000,IF(AR497 &lt; 50000000,E,0)))))</f>
        <v>#N/A</v>
      </c>
      <c r="AV497" s="57" t="e">
        <f t="shared" si="103"/>
        <v>#N/A</v>
      </c>
      <c r="AW497" s="57" t="e">
        <f>VLOOKUP($C497,Sheet2!$A:$BN,AW$6,0)</f>
        <v>#N/A</v>
      </c>
      <c r="AX497" s="57" t="e">
        <f>VLOOKUP($C497,Sheet2!$A:$BN,AX$6,0)</f>
        <v>#N/A</v>
      </c>
      <c r="AY497" s="60" t="e">
        <f>VLOOKUP($C497,Sheet2!$A:$BN,AY$6,0)</f>
        <v>#N/A</v>
      </c>
      <c r="AZ497" s="57" t="e">
        <f>IF(AND(AW497 &gt;= 0, AW497 &lt;=10000000),500000,IF(AND(AW497 &gt;= 10000000, AW497 &lt;20000000),1000000,IF(AND(AW497&gt;= 20000000, AW497 &lt;30000000),1500000,IF(AND(AW497 &gt;= 30000000, AW497 &lt;50000000),2000000,IF(AW497 &lt; 50000000,E,0)))))</f>
        <v>#N/A</v>
      </c>
      <c r="BA497" s="57" t="e">
        <f t="shared" si="104"/>
        <v>#N/A</v>
      </c>
      <c r="BB497" s="57" t="e">
        <f>VLOOKUP($C497,Sheet2!$A:$BN,BB$6,0)</f>
        <v>#N/A</v>
      </c>
      <c r="BC497" s="57" t="e">
        <f>VLOOKUP($C497,Sheet2!$A:$BN,BC$6,0)</f>
        <v>#N/A</v>
      </c>
      <c r="BD497" s="60" t="e">
        <f>VLOOKUP($C497,Sheet2!$A:$BN,BD$6,0)</f>
        <v>#N/A</v>
      </c>
      <c r="BE497" s="57" t="e">
        <f>IF(AND(BB497 &gt;= 0, BB497 &lt;=10000000),500000,IF(AND(BB497 &gt;= 10000000, BB497 &lt;20000000),1000000,IF(AND(BB497&gt;= 20000000, BB497 &lt;30000000),1500000,IF(AND(BB497 &gt;= 30000000, BB497 &lt;50000000),2000000,IF(BB497 &lt; 50000000,E,0)))))</f>
        <v>#N/A</v>
      </c>
      <c r="BF497" s="57" t="e">
        <f t="shared" si="105"/>
        <v>#N/A</v>
      </c>
      <c r="BG497" s="57" t="e">
        <f>VLOOKUP($C497,Sheet2!$A:$BN,BG$6,0)</f>
        <v>#N/A</v>
      </c>
      <c r="BH497" s="57" t="e">
        <f>VLOOKUP($C497,Sheet2!$A:$BN,BH$6,0)</f>
        <v>#N/A</v>
      </c>
      <c r="BI497" s="60" t="e">
        <f>VLOOKUP($C497,Sheet2!$A:$BN,BI$6,0)</f>
        <v>#N/A</v>
      </c>
      <c r="BJ497" s="57" t="e">
        <f>IF(AND(BG497 &gt;= 0, BG497 &lt;=10000000),500000,IF(AND(BG497 &gt;= 10000000, BG497 &lt;20000000),1000000,IF(AND(BG497&gt;= 20000000, BG497 &lt;30000000),1500000,IF(AND(BG497 &gt;= 30000000, BG497 &lt;50000000),2000000,IF(BG497 &lt; 50000000,E,0)))))</f>
        <v>#N/A</v>
      </c>
      <c r="BK497" s="57" t="e">
        <f t="shared" si="106"/>
        <v>#N/A</v>
      </c>
      <c r="BL497" s="57" t="e">
        <f>VLOOKUP($C497,Sheet2!$A:$BN,BL$6,0)</f>
        <v>#N/A</v>
      </c>
      <c r="BM497" s="57" t="e">
        <f>VLOOKUP($C497,Sheet2!$A:$BN,BM$6,0)</f>
        <v>#N/A</v>
      </c>
      <c r="BN497" s="60" t="e">
        <f>VLOOKUP($C497,Sheet2!$A:$BN,BN$6,0)</f>
        <v>#N/A</v>
      </c>
      <c r="BO497" s="57" t="e">
        <f>IF(AND(BL497 &gt;= 0, BL497 &lt;=10000000),500000,IF(AND(BL497 &gt;= 10000000, BL497 &lt;20000000),1000000,IF(AND(BL497&gt;= 20000000, BL497 &lt;30000000),1500000,IF(AND(BL497 &gt;= 30000000, BL497 &lt;50000000),2000000,IF(BL497 &lt; 50000000,E,0)))))</f>
        <v>#N/A</v>
      </c>
      <c r="BP497" s="57" t="e">
        <f t="shared" si="107"/>
        <v>#N/A</v>
      </c>
      <c r="BQ497" s="57" t="e">
        <f>VLOOKUP($C497,Sheet2!$A:$BN,BQ$6,0)</f>
        <v>#N/A</v>
      </c>
      <c r="BR497" s="57" t="e">
        <f>VLOOKUP($C497,Sheet2!$A:$BN,BR$6,0)</f>
        <v>#N/A</v>
      </c>
      <c r="BS497" s="60" t="e">
        <f>VLOOKUP($C497,Sheet2!$A:$BN,BS$6,0)</f>
        <v>#N/A</v>
      </c>
      <c r="BT497" s="57" t="e">
        <f>IF(AND(BQ497 &gt;= 0, BQ497 &lt;=10000000),500000,IF(AND(BQ497 &gt;= 10000000, BQ497 &lt;20000000),1000000,IF(AND(BQ497&gt;= 20000000, BQ497 &lt;30000000),1500000,IF(AND(BQ497 &gt;= 30000000, BQ497 &lt;50000000),2000000,IF(BQ497 &lt; 50000000,E,0)))))</f>
        <v>#N/A</v>
      </c>
      <c r="BU497" s="57" t="e">
        <f t="shared" si="108"/>
        <v>#N/A</v>
      </c>
      <c r="BV497" s="57" t="e">
        <f>VLOOKUP($C497,Sheet2!$A:$BN,BV$6,0)</f>
        <v>#N/A</v>
      </c>
      <c r="BW497" s="57" t="e">
        <f>VLOOKUP($C497,Sheet2!$A:$BN,BW$6,0)</f>
        <v>#N/A</v>
      </c>
      <c r="BX497" s="60" t="e">
        <f>VLOOKUP($C497,Sheet2!$A:$BN,BX$6,0)</f>
        <v>#N/A</v>
      </c>
      <c r="BY497" s="57" t="e">
        <f>IF(AND(BV497 &gt;= 0, BV497 &lt;=10000000),500000,IF(AND(BV497 &gt;= 10000000, BV497 &lt;20000000),1000000,IF(AND(BV497&gt;= 20000000, BV497 &lt;30000000),1500000,IF(AND(BV497 &gt;= 30000000, BV497 &lt;50000000),2000000,IF(BV497 &lt; 50000000,E,0)))))</f>
        <v>#N/A</v>
      </c>
      <c r="BZ497" s="57" t="e">
        <f t="shared" si="109"/>
        <v>#N/A</v>
      </c>
      <c r="CA497" s="57" t="e">
        <f>VLOOKUP($C497,Sheet2!$A:$BN,CA$6,0)</f>
        <v>#N/A</v>
      </c>
      <c r="CB497" s="57" t="e">
        <f>VLOOKUP($C497,Sheet2!$A:$BN,CB$6,0)</f>
        <v>#N/A</v>
      </c>
      <c r="CC497" s="60" t="e">
        <f>VLOOKUP($C497,Sheet2!$A:$BN,CC$6,0)</f>
        <v>#N/A</v>
      </c>
      <c r="CD497" s="57" t="e">
        <f>IF(AND(CA497 &gt;= 0, CA497 &lt;=10000000),500000,IF(AND(CA497 &gt;= 10000000, CA497 &lt;20000000),1000000,IF(AND(CA497&gt;= 20000000, CA497 &lt;30000000),1500000,IF(AND(CA497 &gt;= 30000000, CA497 &lt;50000000),2000000,IF(CA497 &lt; 50000000,E,0)))))</f>
        <v>#N/A</v>
      </c>
      <c r="CE497" s="57" t="e">
        <f t="shared" si="110"/>
        <v>#N/A</v>
      </c>
    </row>
    <row r="498" spans="1:83" x14ac:dyDescent="0.35">
      <c r="A498" s="21" t="s">
        <v>649</v>
      </c>
      <c r="B498" s="21" t="s">
        <v>875</v>
      </c>
      <c r="C498" s="29" t="s">
        <v>876</v>
      </c>
      <c r="D498" s="57">
        <v>0</v>
      </c>
      <c r="E498" s="57">
        <f t="shared" si="111"/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19">
        <v>13000000</v>
      </c>
      <c r="O498" s="19">
        <v>12400000</v>
      </c>
      <c r="P498" s="19">
        <v>11500000</v>
      </c>
      <c r="Q498" s="19">
        <v>10700000</v>
      </c>
      <c r="S498" s="57" t="e">
        <f>VLOOKUP($C498,Sheet2!$A:$BN,S$6,0)</f>
        <v>#N/A</v>
      </c>
      <c r="T498" s="57" t="e">
        <f>VLOOKUP($C498,Sheet2!$A:$BN,T$6,0)</f>
        <v>#N/A</v>
      </c>
      <c r="U498" s="60" t="e">
        <f>VLOOKUP($C498,Sheet2!$A:$BN,U$6,0)</f>
        <v>#N/A</v>
      </c>
      <c r="V498" s="57" t="e">
        <f>IF(AND(S498 &gt;= 0, S498 &lt;=10000000),500000,IF(AND(S498 &gt;= 10000000, S498 &lt;20000000),1000000,IF(AND(S498&gt;= 20000000, S498 &lt;30000000),1500000,IF(AND(S498 &gt;= 30000000, S498 &lt;50000000),2000000,IF(S498 &lt; 50000000,E,0)))))</f>
        <v>#N/A</v>
      </c>
      <c r="W498" s="57" t="e">
        <f t="shared" si="98"/>
        <v>#N/A</v>
      </c>
      <c r="X498" s="57" t="e">
        <f>VLOOKUP($C498,Sheet2!$A:$BN,X$6,0)</f>
        <v>#N/A</v>
      </c>
      <c r="Y498" s="57" t="e">
        <f>VLOOKUP($C498,Sheet2!$A:$BN,Y$6,0)</f>
        <v>#N/A</v>
      </c>
      <c r="Z498" s="60" t="e">
        <f>VLOOKUP($C498,Sheet2!$A:$BN,Z$6,0)</f>
        <v>#N/A</v>
      </c>
      <c r="AA498" s="57" t="e">
        <f>IF(AND(X498 &gt;= 0, X498 &lt;=10000000),500000,IF(AND(X498 &gt;= 10000000, X498 &lt;20000000),1000000,IF(AND(X498&gt;= 20000000, X498 &lt;30000000),1500000,IF(AND(X498 &gt;= 30000000, X498 &lt;50000000),2000000,IF(X498 &lt; 50000000,E,0)))))</f>
        <v>#N/A</v>
      </c>
      <c r="AB498" s="57" t="e">
        <f t="shared" si="99"/>
        <v>#N/A</v>
      </c>
      <c r="AC498" s="57" t="e">
        <f>VLOOKUP($C498,Sheet2!$A:$BN,AC$6,0)</f>
        <v>#N/A</v>
      </c>
      <c r="AD498" s="57" t="e">
        <f>VLOOKUP($C498,Sheet2!$A:$BN,AD$6,0)</f>
        <v>#N/A</v>
      </c>
      <c r="AE498" s="60" t="e">
        <f>VLOOKUP($C498,Sheet2!$A:$BN,AE$6,0)</f>
        <v>#N/A</v>
      </c>
      <c r="AF498" s="57" t="e">
        <f>IF(AND(AC498 &gt;= 0, AC498 &lt;=10000000),500000,IF(AND(AC498 &gt;= 10000000, AC498 &lt;20000000),1000000,IF(AND(AC498&gt;= 20000000, AC498 &lt;30000000),1500000,IF(AND(AC498 &gt;= 30000000, AC498 &lt;50000000),2000000,IF(AC498 &lt; 50000000,E,0)))))</f>
        <v>#N/A</v>
      </c>
      <c r="AG498" s="57" t="e">
        <f t="shared" si="100"/>
        <v>#N/A</v>
      </c>
      <c r="AH498" s="57" t="e">
        <f>VLOOKUP($C498,Sheet2!$A:$BN,AH$6,0)</f>
        <v>#N/A</v>
      </c>
      <c r="AI498" s="57" t="e">
        <f>VLOOKUP($C498,Sheet2!$A:$BN,AI$6,0)</f>
        <v>#N/A</v>
      </c>
      <c r="AJ498" s="60" t="e">
        <f>VLOOKUP($C498,Sheet2!$A:$BN,AJ$6,0)</f>
        <v>#N/A</v>
      </c>
      <c r="AK498" s="57" t="e">
        <f>IF(AND(AH498 &gt;= 0, AH498 &lt;=10000000),500000,IF(AND(AH498 &gt;= 10000000, AH498 &lt;20000000),1000000,IF(AND(AH498&gt;= 20000000, AH498 &lt;30000000),1500000,IF(AND(AH498 &gt;= 30000000, AH498 &lt;50000000),2000000,IF(AH498 &lt; 50000000,E,0)))))</f>
        <v>#N/A</v>
      </c>
      <c r="AL498" s="57" t="e">
        <f t="shared" si="101"/>
        <v>#N/A</v>
      </c>
      <c r="AM498" s="57" t="e">
        <f>VLOOKUP($C498,Sheet2!$A:$BN,AM$6,0)</f>
        <v>#N/A</v>
      </c>
      <c r="AN498" s="57" t="e">
        <f>VLOOKUP($C498,Sheet2!$A:$BN,AN$6,0)</f>
        <v>#N/A</v>
      </c>
      <c r="AO498" s="60" t="e">
        <f>VLOOKUP($C498,Sheet2!$A:$BN,AO$6,0)</f>
        <v>#N/A</v>
      </c>
      <c r="AP498" s="57" t="e">
        <f>IF(AND(AM498 &gt;= 0, AM498 &lt;=10000000),500000,IF(AND(AM498 &gt;= 10000000, AM498 &lt;20000000),1000000,IF(AND(AM498&gt;= 20000000, AM498 &lt;30000000),1500000,IF(AND(AM498 &gt;= 30000000, AM498 &lt;50000000),2000000,IF(AM498 &lt; 50000000,E,0)))))</f>
        <v>#N/A</v>
      </c>
      <c r="AQ498" s="57" t="e">
        <f t="shared" si="102"/>
        <v>#N/A</v>
      </c>
      <c r="AR498" s="57" t="e">
        <f>VLOOKUP($C498,Sheet2!$A:$BN,AR$6,0)</f>
        <v>#N/A</v>
      </c>
      <c r="AS498" s="57" t="e">
        <f>VLOOKUP($C498,Sheet2!$A:$BN,AS$6,0)</f>
        <v>#N/A</v>
      </c>
      <c r="AT498" s="60" t="e">
        <f>VLOOKUP($C498,Sheet2!$A:$BN,AT$6,0)</f>
        <v>#N/A</v>
      </c>
      <c r="AU498" s="57" t="e">
        <f>IF(AND(AR498 &gt;= 0, AR498 &lt;=10000000),500000,IF(AND(AR498 &gt;= 10000000, AR498 &lt;20000000),1000000,IF(AND(AR498&gt;= 20000000, AR498 &lt;30000000),1500000,IF(AND(AR498 &gt;= 30000000, AR498 &lt;50000000),2000000,IF(AR498 &lt; 50000000,E,0)))))</f>
        <v>#N/A</v>
      </c>
      <c r="AV498" s="57" t="e">
        <f t="shared" si="103"/>
        <v>#N/A</v>
      </c>
      <c r="AW498" s="57" t="e">
        <f>VLOOKUP($C498,Sheet2!$A:$BN,AW$6,0)</f>
        <v>#N/A</v>
      </c>
      <c r="AX498" s="57" t="e">
        <f>VLOOKUP($C498,Sheet2!$A:$BN,AX$6,0)</f>
        <v>#N/A</v>
      </c>
      <c r="AY498" s="60" t="e">
        <f>VLOOKUP($C498,Sheet2!$A:$BN,AY$6,0)</f>
        <v>#N/A</v>
      </c>
      <c r="AZ498" s="57" t="e">
        <f>IF(AND(AW498 &gt;= 0, AW498 &lt;=10000000),500000,IF(AND(AW498 &gt;= 10000000, AW498 &lt;20000000),1000000,IF(AND(AW498&gt;= 20000000, AW498 &lt;30000000),1500000,IF(AND(AW498 &gt;= 30000000, AW498 &lt;50000000),2000000,IF(AW498 &lt; 50000000,E,0)))))</f>
        <v>#N/A</v>
      </c>
      <c r="BA498" s="57" t="e">
        <f t="shared" si="104"/>
        <v>#N/A</v>
      </c>
      <c r="BB498" s="57" t="e">
        <f>VLOOKUP($C498,Sheet2!$A:$BN,BB$6,0)</f>
        <v>#N/A</v>
      </c>
      <c r="BC498" s="57" t="e">
        <f>VLOOKUP($C498,Sheet2!$A:$BN,BC$6,0)</f>
        <v>#N/A</v>
      </c>
      <c r="BD498" s="60" t="e">
        <f>VLOOKUP($C498,Sheet2!$A:$BN,BD$6,0)</f>
        <v>#N/A</v>
      </c>
      <c r="BE498" s="57" t="e">
        <f>IF(AND(BB498 &gt;= 0, BB498 &lt;=10000000),500000,IF(AND(BB498 &gt;= 10000000, BB498 &lt;20000000),1000000,IF(AND(BB498&gt;= 20000000, BB498 &lt;30000000),1500000,IF(AND(BB498 &gt;= 30000000, BB498 &lt;50000000),2000000,IF(BB498 &lt; 50000000,E,0)))))</f>
        <v>#N/A</v>
      </c>
      <c r="BF498" s="57" t="e">
        <f t="shared" si="105"/>
        <v>#N/A</v>
      </c>
      <c r="BG498" s="57" t="e">
        <f>VLOOKUP($C498,Sheet2!$A:$BN,BG$6,0)</f>
        <v>#N/A</v>
      </c>
      <c r="BH498" s="57" t="e">
        <f>VLOOKUP($C498,Sheet2!$A:$BN,BH$6,0)</f>
        <v>#N/A</v>
      </c>
      <c r="BI498" s="60" t="e">
        <f>VLOOKUP($C498,Sheet2!$A:$BN,BI$6,0)</f>
        <v>#N/A</v>
      </c>
      <c r="BJ498" s="57" t="e">
        <f>IF(AND(BG498 &gt;= 0, BG498 &lt;=10000000),500000,IF(AND(BG498 &gt;= 10000000, BG498 &lt;20000000),1000000,IF(AND(BG498&gt;= 20000000, BG498 &lt;30000000),1500000,IF(AND(BG498 &gt;= 30000000, BG498 &lt;50000000),2000000,IF(BG498 &lt; 50000000,E,0)))))</f>
        <v>#N/A</v>
      </c>
      <c r="BK498" s="57" t="e">
        <f t="shared" si="106"/>
        <v>#N/A</v>
      </c>
      <c r="BL498" s="57" t="e">
        <f>VLOOKUP($C498,Sheet2!$A:$BN,BL$6,0)</f>
        <v>#N/A</v>
      </c>
      <c r="BM498" s="57" t="e">
        <f>VLOOKUP($C498,Sheet2!$A:$BN,BM$6,0)</f>
        <v>#N/A</v>
      </c>
      <c r="BN498" s="60" t="e">
        <f>VLOOKUP($C498,Sheet2!$A:$BN,BN$6,0)</f>
        <v>#N/A</v>
      </c>
      <c r="BO498" s="57" t="e">
        <f>IF(AND(BL498 &gt;= 0, BL498 &lt;=10000000),500000,IF(AND(BL498 &gt;= 10000000, BL498 &lt;20000000),1000000,IF(AND(BL498&gt;= 20000000, BL498 &lt;30000000),1500000,IF(AND(BL498 &gt;= 30000000, BL498 &lt;50000000),2000000,IF(BL498 &lt; 50000000,E,0)))))</f>
        <v>#N/A</v>
      </c>
      <c r="BP498" s="57" t="e">
        <f t="shared" si="107"/>
        <v>#N/A</v>
      </c>
      <c r="BQ498" s="57" t="e">
        <f>VLOOKUP($C498,Sheet2!$A:$BN,BQ$6,0)</f>
        <v>#N/A</v>
      </c>
      <c r="BR498" s="57" t="e">
        <f>VLOOKUP($C498,Sheet2!$A:$BN,BR$6,0)</f>
        <v>#N/A</v>
      </c>
      <c r="BS498" s="60" t="e">
        <f>VLOOKUP($C498,Sheet2!$A:$BN,BS$6,0)</f>
        <v>#N/A</v>
      </c>
      <c r="BT498" s="57" t="e">
        <f>IF(AND(BQ498 &gt;= 0, BQ498 &lt;=10000000),500000,IF(AND(BQ498 &gt;= 10000000, BQ498 &lt;20000000),1000000,IF(AND(BQ498&gt;= 20000000, BQ498 &lt;30000000),1500000,IF(AND(BQ498 &gt;= 30000000, BQ498 &lt;50000000),2000000,IF(BQ498 &lt; 50000000,E,0)))))</f>
        <v>#N/A</v>
      </c>
      <c r="BU498" s="57" t="e">
        <f t="shared" si="108"/>
        <v>#N/A</v>
      </c>
      <c r="BV498" s="57" t="e">
        <f>VLOOKUP($C498,Sheet2!$A:$BN,BV$6,0)</f>
        <v>#N/A</v>
      </c>
      <c r="BW498" s="57" t="e">
        <f>VLOOKUP($C498,Sheet2!$A:$BN,BW$6,0)</f>
        <v>#N/A</v>
      </c>
      <c r="BX498" s="60" t="e">
        <f>VLOOKUP($C498,Sheet2!$A:$BN,BX$6,0)</f>
        <v>#N/A</v>
      </c>
      <c r="BY498" s="57" t="e">
        <f>IF(AND(BV498 &gt;= 0, BV498 &lt;=10000000),500000,IF(AND(BV498 &gt;= 10000000, BV498 &lt;20000000),1000000,IF(AND(BV498&gt;= 20000000, BV498 &lt;30000000),1500000,IF(AND(BV498 &gt;= 30000000, BV498 &lt;50000000),2000000,IF(BV498 &lt; 50000000,E,0)))))</f>
        <v>#N/A</v>
      </c>
      <c r="BZ498" s="57" t="e">
        <f t="shared" si="109"/>
        <v>#N/A</v>
      </c>
      <c r="CA498" s="57" t="e">
        <f>VLOOKUP($C498,Sheet2!$A:$BN,CA$6,0)</f>
        <v>#N/A</v>
      </c>
      <c r="CB498" s="57" t="e">
        <f>VLOOKUP($C498,Sheet2!$A:$BN,CB$6,0)</f>
        <v>#N/A</v>
      </c>
      <c r="CC498" s="60" t="e">
        <f>VLOOKUP($C498,Sheet2!$A:$BN,CC$6,0)</f>
        <v>#N/A</v>
      </c>
      <c r="CD498" s="57" t="e">
        <f>IF(AND(CA498 &gt;= 0, CA498 &lt;=10000000),500000,IF(AND(CA498 &gt;= 10000000, CA498 &lt;20000000),1000000,IF(AND(CA498&gt;= 20000000, CA498 &lt;30000000),1500000,IF(AND(CA498 &gt;= 30000000, CA498 &lt;50000000),2000000,IF(CA498 &lt; 50000000,E,0)))))</f>
        <v>#N/A</v>
      </c>
      <c r="CE498" s="57" t="e">
        <f t="shared" si="110"/>
        <v>#N/A</v>
      </c>
    </row>
    <row r="499" spans="1:83" x14ac:dyDescent="0.35">
      <c r="A499" s="21" t="s">
        <v>649</v>
      </c>
      <c r="B499" s="21" t="s">
        <v>877</v>
      </c>
      <c r="C499" s="22" t="s">
        <v>878</v>
      </c>
      <c r="D499" s="57">
        <v>0</v>
      </c>
      <c r="E499" s="57">
        <f t="shared" si="111"/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13000000</v>
      </c>
      <c r="O499" s="19">
        <v>12400000</v>
      </c>
      <c r="P499" s="19">
        <v>11500000</v>
      </c>
      <c r="Q499" s="19">
        <v>10700000</v>
      </c>
      <c r="S499" s="57" t="e">
        <f>VLOOKUP($C499,Sheet2!$A:$BN,S$6,0)</f>
        <v>#N/A</v>
      </c>
      <c r="T499" s="57" t="e">
        <f>VLOOKUP($C499,Sheet2!$A:$BN,T$6,0)</f>
        <v>#N/A</v>
      </c>
      <c r="U499" s="60" t="e">
        <f>VLOOKUP($C499,Sheet2!$A:$BN,U$6,0)</f>
        <v>#N/A</v>
      </c>
      <c r="V499" s="57" t="e">
        <f>IF(AND(S499 &gt;= 0, S499 &lt;=10000000),500000,IF(AND(S499 &gt;= 10000000, S499 &lt;20000000),1000000,IF(AND(S499&gt;= 20000000, S499 &lt;30000000),1500000,IF(AND(S499 &gt;= 30000000, S499 &lt;50000000),2000000,IF(S499 &lt; 50000000,E,0)))))</f>
        <v>#N/A</v>
      </c>
      <c r="W499" s="57" t="e">
        <f t="shared" si="98"/>
        <v>#N/A</v>
      </c>
      <c r="X499" s="57" t="e">
        <f>VLOOKUP($C499,Sheet2!$A:$BN,X$6,0)</f>
        <v>#N/A</v>
      </c>
      <c r="Y499" s="57" t="e">
        <f>VLOOKUP($C499,Sheet2!$A:$BN,Y$6,0)</f>
        <v>#N/A</v>
      </c>
      <c r="Z499" s="60" t="e">
        <f>VLOOKUP($C499,Sheet2!$A:$BN,Z$6,0)</f>
        <v>#N/A</v>
      </c>
      <c r="AA499" s="57" t="e">
        <f>IF(AND(X499 &gt;= 0, X499 &lt;=10000000),500000,IF(AND(X499 &gt;= 10000000, X499 &lt;20000000),1000000,IF(AND(X499&gt;= 20000000, X499 &lt;30000000),1500000,IF(AND(X499 &gt;= 30000000, X499 &lt;50000000),2000000,IF(X499 &lt; 50000000,E,0)))))</f>
        <v>#N/A</v>
      </c>
      <c r="AB499" s="57" t="e">
        <f t="shared" si="99"/>
        <v>#N/A</v>
      </c>
      <c r="AC499" s="57" t="e">
        <f>VLOOKUP($C499,Sheet2!$A:$BN,AC$6,0)</f>
        <v>#N/A</v>
      </c>
      <c r="AD499" s="57" t="e">
        <f>VLOOKUP($C499,Sheet2!$A:$BN,AD$6,0)</f>
        <v>#N/A</v>
      </c>
      <c r="AE499" s="60" t="e">
        <f>VLOOKUP($C499,Sheet2!$A:$BN,AE$6,0)</f>
        <v>#N/A</v>
      </c>
      <c r="AF499" s="57" t="e">
        <f>IF(AND(AC499 &gt;= 0, AC499 &lt;=10000000),500000,IF(AND(AC499 &gt;= 10000000, AC499 &lt;20000000),1000000,IF(AND(AC499&gt;= 20000000, AC499 &lt;30000000),1500000,IF(AND(AC499 &gt;= 30000000, AC499 &lt;50000000),2000000,IF(AC499 &lt; 50000000,E,0)))))</f>
        <v>#N/A</v>
      </c>
      <c r="AG499" s="57" t="e">
        <f t="shared" si="100"/>
        <v>#N/A</v>
      </c>
      <c r="AH499" s="57" t="e">
        <f>VLOOKUP($C499,Sheet2!$A:$BN,AH$6,0)</f>
        <v>#N/A</v>
      </c>
      <c r="AI499" s="57" t="e">
        <f>VLOOKUP($C499,Sheet2!$A:$BN,AI$6,0)</f>
        <v>#N/A</v>
      </c>
      <c r="AJ499" s="60" t="e">
        <f>VLOOKUP($C499,Sheet2!$A:$BN,AJ$6,0)</f>
        <v>#N/A</v>
      </c>
      <c r="AK499" s="57" t="e">
        <f>IF(AND(AH499 &gt;= 0, AH499 &lt;=10000000),500000,IF(AND(AH499 &gt;= 10000000, AH499 &lt;20000000),1000000,IF(AND(AH499&gt;= 20000000, AH499 &lt;30000000),1500000,IF(AND(AH499 &gt;= 30000000, AH499 &lt;50000000),2000000,IF(AH499 &lt; 50000000,E,0)))))</f>
        <v>#N/A</v>
      </c>
      <c r="AL499" s="57" t="e">
        <f t="shared" si="101"/>
        <v>#N/A</v>
      </c>
      <c r="AM499" s="57" t="e">
        <f>VLOOKUP($C499,Sheet2!$A:$BN,AM$6,0)</f>
        <v>#N/A</v>
      </c>
      <c r="AN499" s="57" t="e">
        <f>VLOOKUP($C499,Sheet2!$A:$BN,AN$6,0)</f>
        <v>#N/A</v>
      </c>
      <c r="AO499" s="60" t="e">
        <f>VLOOKUP($C499,Sheet2!$A:$BN,AO$6,0)</f>
        <v>#N/A</v>
      </c>
      <c r="AP499" s="57" t="e">
        <f>IF(AND(AM499 &gt;= 0, AM499 &lt;=10000000),500000,IF(AND(AM499 &gt;= 10000000, AM499 &lt;20000000),1000000,IF(AND(AM499&gt;= 20000000, AM499 &lt;30000000),1500000,IF(AND(AM499 &gt;= 30000000, AM499 &lt;50000000),2000000,IF(AM499 &lt; 50000000,E,0)))))</f>
        <v>#N/A</v>
      </c>
      <c r="AQ499" s="57" t="e">
        <f t="shared" si="102"/>
        <v>#N/A</v>
      </c>
      <c r="AR499" s="57" t="e">
        <f>VLOOKUP($C499,Sheet2!$A:$BN,AR$6,0)</f>
        <v>#N/A</v>
      </c>
      <c r="AS499" s="57" t="e">
        <f>VLOOKUP($C499,Sheet2!$A:$BN,AS$6,0)</f>
        <v>#N/A</v>
      </c>
      <c r="AT499" s="60" t="e">
        <f>VLOOKUP($C499,Sheet2!$A:$BN,AT$6,0)</f>
        <v>#N/A</v>
      </c>
      <c r="AU499" s="57" t="e">
        <f>IF(AND(AR499 &gt;= 0, AR499 &lt;=10000000),500000,IF(AND(AR499 &gt;= 10000000, AR499 &lt;20000000),1000000,IF(AND(AR499&gt;= 20000000, AR499 &lt;30000000),1500000,IF(AND(AR499 &gt;= 30000000, AR499 &lt;50000000),2000000,IF(AR499 &lt; 50000000,E,0)))))</f>
        <v>#N/A</v>
      </c>
      <c r="AV499" s="57" t="e">
        <f t="shared" si="103"/>
        <v>#N/A</v>
      </c>
      <c r="AW499" s="57" t="e">
        <f>VLOOKUP($C499,Sheet2!$A:$BN,AW$6,0)</f>
        <v>#N/A</v>
      </c>
      <c r="AX499" s="57" t="e">
        <f>VLOOKUP($C499,Sheet2!$A:$BN,AX$6,0)</f>
        <v>#N/A</v>
      </c>
      <c r="AY499" s="60" t="e">
        <f>VLOOKUP($C499,Sheet2!$A:$BN,AY$6,0)</f>
        <v>#N/A</v>
      </c>
      <c r="AZ499" s="57" t="e">
        <f>IF(AND(AW499 &gt;= 0, AW499 &lt;=10000000),500000,IF(AND(AW499 &gt;= 10000000, AW499 &lt;20000000),1000000,IF(AND(AW499&gt;= 20000000, AW499 &lt;30000000),1500000,IF(AND(AW499 &gt;= 30000000, AW499 &lt;50000000),2000000,IF(AW499 &lt; 50000000,E,0)))))</f>
        <v>#N/A</v>
      </c>
      <c r="BA499" s="57" t="e">
        <f t="shared" si="104"/>
        <v>#N/A</v>
      </c>
      <c r="BB499" s="57" t="e">
        <f>VLOOKUP($C499,Sheet2!$A:$BN,BB$6,0)</f>
        <v>#N/A</v>
      </c>
      <c r="BC499" s="57" t="e">
        <f>VLOOKUP($C499,Sheet2!$A:$BN,BC$6,0)</f>
        <v>#N/A</v>
      </c>
      <c r="BD499" s="60" t="e">
        <f>VLOOKUP($C499,Sheet2!$A:$BN,BD$6,0)</f>
        <v>#N/A</v>
      </c>
      <c r="BE499" s="57" t="e">
        <f>IF(AND(BB499 &gt;= 0, BB499 &lt;=10000000),500000,IF(AND(BB499 &gt;= 10000000, BB499 &lt;20000000),1000000,IF(AND(BB499&gt;= 20000000, BB499 &lt;30000000),1500000,IF(AND(BB499 &gt;= 30000000, BB499 &lt;50000000),2000000,IF(BB499 &lt; 50000000,E,0)))))</f>
        <v>#N/A</v>
      </c>
      <c r="BF499" s="57" t="e">
        <f t="shared" si="105"/>
        <v>#N/A</v>
      </c>
      <c r="BG499" s="57" t="e">
        <f>VLOOKUP($C499,Sheet2!$A:$BN,BG$6,0)</f>
        <v>#N/A</v>
      </c>
      <c r="BH499" s="57" t="e">
        <f>VLOOKUP($C499,Sheet2!$A:$BN,BH$6,0)</f>
        <v>#N/A</v>
      </c>
      <c r="BI499" s="60" t="e">
        <f>VLOOKUP($C499,Sheet2!$A:$BN,BI$6,0)</f>
        <v>#N/A</v>
      </c>
      <c r="BJ499" s="57" t="e">
        <f>IF(AND(BG499 &gt;= 0, BG499 &lt;=10000000),500000,IF(AND(BG499 &gt;= 10000000, BG499 &lt;20000000),1000000,IF(AND(BG499&gt;= 20000000, BG499 &lt;30000000),1500000,IF(AND(BG499 &gt;= 30000000, BG499 &lt;50000000),2000000,IF(BG499 &lt; 50000000,E,0)))))</f>
        <v>#N/A</v>
      </c>
      <c r="BK499" s="57" t="e">
        <f t="shared" si="106"/>
        <v>#N/A</v>
      </c>
      <c r="BL499" s="57" t="e">
        <f>VLOOKUP($C499,Sheet2!$A:$BN,BL$6,0)</f>
        <v>#N/A</v>
      </c>
      <c r="BM499" s="57" t="e">
        <f>VLOOKUP($C499,Sheet2!$A:$BN,BM$6,0)</f>
        <v>#N/A</v>
      </c>
      <c r="BN499" s="60" t="e">
        <f>VLOOKUP($C499,Sheet2!$A:$BN,BN$6,0)</f>
        <v>#N/A</v>
      </c>
      <c r="BO499" s="57" t="e">
        <f>IF(AND(BL499 &gt;= 0, BL499 &lt;=10000000),500000,IF(AND(BL499 &gt;= 10000000, BL499 &lt;20000000),1000000,IF(AND(BL499&gt;= 20000000, BL499 &lt;30000000),1500000,IF(AND(BL499 &gt;= 30000000, BL499 &lt;50000000),2000000,IF(BL499 &lt; 50000000,E,0)))))</f>
        <v>#N/A</v>
      </c>
      <c r="BP499" s="57" t="e">
        <f t="shared" si="107"/>
        <v>#N/A</v>
      </c>
      <c r="BQ499" s="57" t="e">
        <f>VLOOKUP($C499,Sheet2!$A:$BN,BQ$6,0)</f>
        <v>#N/A</v>
      </c>
      <c r="BR499" s="57" t="e">
        <f>VLOOKUP($C499,Sheet2!$A:$BN,BR$6,0)</f>
        <v>#N/A</v>
      </c>
      <c r="BS499" s="60" t="e">
        <f>VLOOKUP($C499,Sheet2!$A:$BN,BS$6,0)</f>
        <v>#N/A</v>
      </c>
      <c r="BT499" s="57" t="e">
        <f>IF(AND(BQ499 &gt;= 0, BQ499 &lt;=10000000),500000,IF(AND(BQ499 &gt;= 10000000, BQ499 &lt;20000000),1000000,IF(AND(BQ499&gt;= 20000000, BQ499 &lt;30000000),1500000,IF(AND(BQ499 &gt;= 30000000, BQ499 &lt;50000000),2000000,IF(BQ499 &lt; 50000000,E,0)))))</f>
        <v>#N/A</v>
      </c>
      <c r="BU499" s="57" t="e">
        <f t="shared" si="108"/>
        <v>#N/A</v>
      </c>
      <c r="BV499" s="57" t="e">
        <f>VLOOKUP($C499,Sheet2!$A:$BN,BV$6,0)</f>
        <v>#N/A</v>
      </c>
      <c r="BW499" s="57" t="e">
        <f>VLOOKUP($C499,Sheet2!$A:$BN,BW$6,0)</f>
        <v>#N/A</v>
      </c>
      <c r="BX499" s="60" t="e">
        <f>VLOOKUP($C499,Sheet2!$A:$BN,BX$6,0)</f>
        <v>#N/A</v>
      </c>
      <c r="BY499" s="57" t="e">
        <f>IF(AND(BV499 &gt;= 0, BV499 &lt;=10000000),500000,IF(AND(BV499 &gt;= 10000000, BV499 &lt;20000000),1000000,IF(AND(BV499&gt;= 20000000, BV499 &lt;30000000),1500000,IF(AND(BV499 &gt;= 30000000, BV499 &lt;50000000),2000000,IF(BV499 &lt; 50000000,E,0)))))</f>
        <v>#N/A</v>
      </c>
      <c r="BZ499" s="57" t="e">
        <f t="shared" si="109"/>
        <v>#N/A</v>
      </c>
      <c r="CA499" s="57" t="e">
        <f>VLOOKUP($C499,Sheet2!$A:$BN,CA$6,0)</f>
        <v>#N/A</v>
      </c>
      <c r="CB499" s="57" t="e">
        <f>VLOOKUP($C499,Sheet2!$A:$BN,CB$6,0)</f>
        <v>#N/A</v>
      </c>
      <c r="CC499" s="60" t="e">
        <f>VLOOKUP($C499,Sheet2!$A:$BN,CC$6,0)</f>
        <v>#N/A</v>
      </c>
      <c r="CD499" s="57" t="e">
        <f>IF(AND(CA499 &gt;= 0, CA499 &lt;=10000000),500000,IF(AND(CA499 &gt;= 10000000, CA499 &lt;20000000),1000000,IF(AND(CA499&gt;= 20000000, CA499 &lt;30000000),1500000,IF(AND(CA499 &gt;= 30000000, CA499 &lt;50000000),2000000,IF(CA499 &lt; 50000000,E,0)))))</f>
        <v>#N/A</v>
      </c>
      <c r="CE499" s="57" t="e">
        <f t="shared" si="110"/>
        <v>#N/A</v>
      </c>
    </row>
    <row r="500" spans="1:83" x14ac:dyDescent="0.35">
      <c r="A500" s="21" t="s">
        <v>649</v>
      </c>
      <c r="B500" s="21" t="s">
        <v>879</v>
      </c>
      <c r="C500" s="22" t="s">
        <v>880</v>
      </c>
      <c r="D500" s="57">
        <v>0</v>
      </c>
      <c r="E500" s="57">
        <f t="shared" si="111"/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0</v>
      </c>
      <c r="S500" s="57" t="e">
        <f>VLOOKUP($C500,Sheet2!$A:$BN,S$6,0)</f>
        <v>#N/A</v>
      </c>
      <c r="T500" s="57" t="e">
        <f>VLOOKUP($C500,Sheet2!$A:$BN,T$6,0)</f>
        <v>#N/A</v>
      </c>
      <c r="U500" s="60" t="e">
        <f>VLOOKUP($C500,Sheet2!$A:$BN,U$6,0)</f>
        <v>#N/A</v>
      </c>
      <c r="V500" s="57" t="e">
        <f>IF(AND(S500 &gt;= 0, S500 &lt;=10000000),500000,IF(AND(S500 &gt;= 10000000, S500 &lt;20000000),1000000,IF(AND(S500&gt;= 20000000, S500 &lt;30000000),1500000,IF(AND(S500 &gt;= 30000000, S500 &lt;50000000),2000000,IF(S500 &lt; 50000000,E,0)))))</f>
        <v>#N/A</v>
      </c>
      <c r="W500" s="57" t="e">
        <f t="shared" si="98"/>
        <v>#N/A</v>
      </c>
      <c r="X500" s="57" t="e">
        <f>VLOOKUP($C500,Sheet2!$A:$BN,X$6,0)</f>
        <v>#N/A</v>
      </c>
      <c r="Y500" s="57" t="e">
        <f>VLOOKUP($C500,Sheet2!$A:$BN,Y$6,0)</f>
        <v>#N/A</v>
      </c>
      <c r="Z500" s="60" t="e">
        <f>VLOOKUP($C500,Sheet2!$A:$BN,Z$6,0)</f>
        <v>#N/A</v>
      </c>
      <c r="AA500" s="57" t="e">
        <f>IF(AND(X500 &gt;= 0, X500 &lt;=10000000),500000,IF(AND(X500 &gt;= 10000000, X500 &lt;20000000),1000000,IF(AND(X500&gt;= 20000000, X500 &lt;30000000),1500000,IF(AND(X500 &gt;= 30000000, X500 &lt;50000000),2000000,IF(X500 &lt; 50000000,E,0)))))</f>
        <v>#N/A</v>
      </c>
      <c r="AB500" s="57" t="e">
        <f t="shared" si="99"/>
        <v>#N/A</v>
      </c>
      <c r="AC500" s="57" t="e">
        <f>VLOOKUP($C500,Sheet2!$A:$BN,AC$6,0)</f>
        <v>#N/A</v>
      </c>
      <c r="AD500" s="57" t="e">
        <f>VLOOKUP($C500,Sheet2!$A:$BN,AD$6,0)</f>
        <v>#N/A</v>
      </c>
      <c r="AE500" s="60" t="e">
        <f>VLOOKUP($C500,Sheet2!$A:$BN,AE$6,0)</f>
        <v>#N/A</v>
      </c>
      <c r="AF500" s="57" t="e">
        <f>IF(AND(AC500 &gt;= 0, AC500 &lt;=10000000),500000,IF(AND(AC500 &gt;= 10000000, AC500 &lt;20000000),1000000,IF(AND(AC500&gt;= 20000000, AC500 &lt;30000000),1500000,IF(AND(AC500 &gt;= 30000000, AC500 &lt;50000000),2000000,IF(AC500 &lt; 50000000,E,0)))))</f>
        <v>#N/A</v>
      </c>
      <c r="AG500" s="57" t="e">
        <f t="shared" si="100"/>
        <v>#N/A</v>
      </c>
      <c r="AH500" s="57" t="e">
        <f>VLOOKUP($C500,Sheet2!$A:$BN,AH$6,0)</f>
        <v>#N/A</v>
      </c>
      <c r="AI500" s="57" t="e">
        <f>VLOOKUP($C500,Sheet2!$A:$BN,AI$6,0)</f>
        <v>#N/A</v>
      </c>
      <c r="AJ500" s="60" t="e">
        <f>VLOOKUP($C500,Sheet2!$A:$BN,AJ$6,0)</f>
        <v>#N/A</v>
      </c>
      <c r="AK500" s="57" t="e">
        <f>IF(AND(AH500 &gt;= 0, AH500 &lt;=10000000),500000,IF(AND(AH500 &gt;= 10000000, AH500 &lt;20000000),1000000,IF(AND(AH500&gt;= 20000000, AH500 &lt;30000000),1500000,IF(AND(AH500 &gt;= 30000000, AH500 &lt;50000000),2000000,IF(AH500 &lt; 50000000,E,0)))))</f>
        <v>#N/A</v>
      </c>
      <c r="AL500" s="57" t="e">
        <f t="shared" si="101"/>
        <v>#N/A</v>
      </c>
      <c r="AM500" s="57" t="e">
        <f>VLOOKUP($C500,Sheet2!$A:$BN,AM$6,0)</f>
        <v>#N/A</v>
      </c>
      <c r="AN500" s="57" t="e">
        <f>VLOOKUP($C500,Sheet2!$A:$BN,AN$6,0)</f>
        <v>#N/A</v>
      </c>
      <c r="AO500" s="60" t="e">
        <f>VLOOKUP($C500,Sheet2!$A:$BN,AO$6,0)</f>
        <v>#N/A</v>
      </c>
      <c r="AP500" s="57" t="e">
        <f>IF(AND(AM500 &gt;= 0, AM500 &lt;=10000000),500000,IF(AND(AM500 &gt;= 10000000, AM500 &lt;20000000),1000000,IF(AND(AM500&gt;= 20000000, AM500 &lt;30000000),1500000,IF(AND(AM500 &gt;= 30000000, AM500 &lt;50000000),2000000,IF(AM500 &lt; 50000000,E,0)))))</f>
        <v>#N/A</v>
      </c>
      <c r="AQ500" s="57" t="e">
        <f t="shared" si="102"/>
        <v>#N/A</v>
      </c>
      <c r="AR500" s="57" t="e">
        <f>VLOOKUP($C500,Sheet2!$A:$BN,AR$6,0)</f>
        <v>#N/A</v>
      </c>
      <c r="AS500" s="57" t="e">
        <f>VLOOKUP($C500,Sheet2!$A:$BN,AS$6,0)</f>
        <v>#N/A</v>
      </c>
      <c r="AT500" s="60" t="e">
        <f>VLOOKUP($C500,Sheet2!$A:$BN,AT$6,0)</f>
        <v>#N/A</v>
      </c>
      <c r="AU500" s="57" t="e">
        <f>IF(AND(AR500 &gt;= 0, AR500 &lt;=10000000),500000,IF(AND(AR500 &gt;= 10000000, AR500 &lt;20000000),1000000,IF(AND(AR500&gt;= 20000000, AR500 &lt;30000000),1500000,IF(AND(AR500 &gt;= 30000000, AR500 &lt;50000000),2000000,IF(AR500 &lt; 50000000,E,0)))))</f>
        <v>#N/A</v>
      </c>
      <c r="AV500" s="57" t="e">
        <f t="shared" si="103"/>
        <v>#N/A</v>
      </c>
      <c r="AW500" s="57" t="e">
        <f>VLOOKUP($C500,Sheet2!$A:$BN,AW$6,0)</f>
        <v>#N/A</v>
      </c>
      <c r="AX500" s="57" t="e">
        <f>VLOOKUP($C500,Sheet2!$A:$BN,AX$6,0)</f>
        <v>#N/A</v>
      </c>
      <c r="AY500" s="60" t="e">
        <f>VLOOKUP($C500,Sheet2!$A:$BN,AY$6,0)</f>
        <v>#N/A</v>
      </c>
      <c r="AZ500" s="57" t="e">
        <f>IF(AND(AW500 &gt;= 0, AW500 &lt;=10000000),500000,IF(AND(AW500 &gt;= 10000000, AW500 &lt;20000000),1000000,IF(AND(AW500&gt;= 20000000, AW500 &lt;30000000),1500000,IF(AND(AW500 &gt;= 30000000, AW500 &lt;50000000),2000000,IF(AW500 &lt; 50000000,E,0)))))</f>
        <v>#N/A</v>
      </c>
      <c r="BA500" s="57" t="e">
        <f t="shared" si="104"/>
        <v>#N/A</v>
      </c>
      <c r="BB500" s="57" t="e">
        <f>VLOOKUP($C500,Sheet2!$A:$BN,BB$6,0)</f>
        <v>#N/A</v>
      </c>
      <c r="BC500" s="57" t="e">
        <f>VLOOKUP($C500,Sheet2!$A:$BN,BC$6,0)</f>
        <v>#N/A</v>
      </c>
      <c r="BD500" s="60" t="e">
        <f>VLOOKUP($C500,Sheet2!$A:$BN,BD$6,0)</f>
        <v>#N/A</v>
      </c>
      <c r="BE500" s="57" t="e">
        <f>IF(AND(BB500 &gt;= 0, BB500 &lt;=10000000),500000,IF(AND(BB500 &gt;= 10000000, BB500 &lt;20000000),1000000,IF(AND(BB500&gt;= 20000000, BB500 &lt;30000000),1500000,IF(AND(BB500 &gt;= 30000000, BB500 &lt;50000000),2000000,IF(BB500 &lt; 50000000,E,0)))))</f>
        <v>#N/A</v>
      </c>
      <c r="BF500" s="57" t="e">
        <f t="shared" si="105"/>
        <v>#N/A</v>
      </c>
      <c r="BG500" s="57" t="e">
        <f>VLOOKUP($C500,Sheet2!$A:$BN,BG$6,0)</f>
        <v>#N/A</v>
      </c>
      <c r="BH500" s="57" t="e">
        <f>VLOOKUP($C500,Sheet2!$A:$BN,BH$6,0)</f>
        <v>#N/A</v>
      </c>
      <c r="BI500" s="60" t="e">
        <f>VLOOKUP($C500,Sheet2!$A:$BN,BI$6,0)</f>
        <v>#N/A</v>
      </c>
      <c r="BJ500" s="57" t="e">
        <f>IF(AND(BG500 &gt;= 0, BG500 &lt;=10000000),500000,IF(AND(BG500 &gt;= 10000000, BG500 &lt;20000000),1000000,IF(AND(BG500&gt;= 20000000, BG500 &lt;30000000),1500000,IF(AND(BG500 &gt;= 30000000, BG500 &lt;50000000),2000000,IF(BG500 &lt; 50000000,E,0)))))</f>
        <v>#N/A</v>
      </c>
      <c r="BK500" s="57" t="e">
        <f t="shared" si="106"/>
        <v>#N/A</v>
      </c>
      <c r="BL500" s="57" t="e">
        <f>VLOOKUP($C500,Sheet2!$A:$BN,BL$6,0)</f>
        <v>#N/A</v>
      </c>
      <c r="BM500" s="57" t="e">
        <f>VLOOKUP($C500,Sheet2!$A:$BN,BM$6,0)</f>
        <v>#N/A</v>
      </c>
      <c r="BN500" s="60" t="e">
        <f>VLOOKUP($C500,Sheet2!$A:$BN,BN$6,0)</f>
        <v>#N/A</v>
      </c>
      <c r="BO500" s="57" t="e">
        <f>IF(AND(BL500 &gt;= 0, BL500 &lt;=10000000),500000,IF(AND(BL500 &gt;= 10000000, BL500 &lt;20000000),1000000,IF(AND(BL500&gt;= 20000000, BL500 &lt;30000000),1500000,IF(AND(BL500 &gt;= 30000000, BL500 &lt;50000000),2000000,IF(BL500 &lt; 50000000,E,0)))))</f>
        <v>#N/A</v>
      </c>
      <c r="BP500" s="57" t="e">
        <f t="shared" si="107"/>
        <v>#N/A</v>
      </c>
      <c r="BQ500" s="57" t="e">
        <f>VLOOKUP($C500,Sheet2!$A:$BN,BQ$6,0)</f>
        <v>#N/A</v>
      </c>
      <c r="BR500" s="57" t="e">
        <f>VLOOKUP($C500,Sheet2!$A:$BN,BR$6,0)</f>
        <v>#N/A</v>
      </c>
      <c r="BS500" s="60" t="e">
        <f>VLOOKUP($C500,Sheet2!$A:$BN,BS$6,0)</f>
        <v>#N/A</v>
      </c>
      <c r="BT500" s="57" t="e">
        <f>IF(AND(BQ500 &gt;= 0, BQ500 &lt;=10000000),500000,IF(AND(BQ500 &gt;= 10000000, BQ500 &lt;20000000),1000000,IF(AND(BQ500&gt;= 20000000, BQ500 &lt;30000000),1500000,IF(AND(BQ500 &gt;= 30000000, BQ500 &lt;50000000),2000000,IF(BQ500 &lt; 50000000,E,0)))))</f>
        <v>#N/A</v>
      </c>
      <c r="BU500" s="57" t="e">
        <f t="shared" si="108"/>
        <v>#N/A</v>
      </c>
      <c r="BV500" s="57" t="e">
        <f>VLOOKUP($C500,Sheet2!$A:$BN,BV$6,0)</f>
        <v>#N/A</v>
      </c>
      <c r="BW500" s="57" t="e">
        <f>VLOOKUP($C500,Sheet2!$A:$BN,BW$6,0)</f>
        <v>#N/A</v>
      </c>
      <c r="BX500" s="60" t="e">
        <f>VLOOKUP($C500,Sheet2!$A:$BN,BX$6,0)</f>
        <v>#N/A</v>
      </c>
      <c r="BY500" s="57" t="e">
        <f>IF(AND(BV500 &gt;= 0, BV500 &lt;=10000000),500000,IF(AND(BV500 &gt;= 10000000, BV500 &lt;20000000),1000000,IF(AND(BV500&gt;= 20000000, BV500 &lt;30000000),1500000,IF(AND(BV500 &gt;= 30000000, BV500 &lt;50000000),2000000,IF(BV500 &lt; 50000000,E,0)))))</f>
        <v>#N/A</v>
      </c>
      <c r="BZ500" s="57" t="e">
        <f t="shared" si="109"/>
        <v>#N/A</v>
      </c>
      <c r="CA500" s="57" t="e">
        <f>VLOOKUP($C500,Sheet2!$A:$BN,CA$6,0)</f>
        <v>#N/A</v>
      </c>
      <c r="CB500" s="57" t="e">
        <f>VLOOKUP($C500,Sheet2!$A:$BN,CB$6,0)</f>
        <v>#N/A</v>
      </c>
      <c r="CC500" s="60" t="e">
        <f>VLOOKUP($C500,Sheet2!$A:$BN,CC$6,0)</f>
        <v>#N/A</v>
      </c>
      <c r="CD500" s="57" t="e">
        <f>IF(AND(CA500 &gt;= 0, CA500 &lt;=10000000),500000,IF(AND(CA500 &gt;= 10000000, CA500 &lt;20000000),1000000,IF(AND(CA500&gt;= 20000000, CA500 &lt;30000000),1500000,IF(AND(CA500 &gt;= 30000000, CA500 &lt;50000000),2000000,IF(CA500 &lt; 50000000,E,0)))))</f>
        <v>#N/A</v>
      </c>
      <c r="CE500" s="57" t="e">
        <f t="shared" si="110"/>
        <v>#N/A</v>
      </c>
    </row>
    <row r="501" spans="1:83" x14ac:dyDescent="0.35">
      <c r="A501" s="21" t="s">
        <v>649</v>
      </c>
      <c r="B501" s="21" t="s">
        <v>973</v>
      </c>
      <c r="C501" s="22" t="s">
        <v>974</v>
      </c>
      <c r="D501" s="57">
        <v>17300000</v>
      </c>
      <c r="E501" s="57">
        <f t="shared" si="111"/>
        <v>5600000</v>
      </c>
      <c r="F501" s="19">
        <v>11700000</v>
      </c>
      <c r="G501" s="19">
        <v>11200000</v>
      </c>
      <c r="H501" s="19">
        <v>10900000</v>
      </c>
      <c r="I501" s="19">
        <v>10300000</v>
      </c>
      <c r="J501" s="19">
        <v>9800000</v>
      </c>
      <c r="K501" s="19">
        <v>8600000</v>
      </c>
      <c r="L501" s="19">
        <v>7800000</v>
      </c>
      <c r="M501" s="19">
        <v>6900000</v>
      </c>
      <c r="N501" s="19">
        <v>0</v>
      </c>
      <c r="O501" s="19">
        <v>0</v>
      </c>
      <c r="P501" s="19">
        <v>0</v>
      </c>
      <c r="Q501" s="19">
        <v>0</v>
      </c>
      <c r="S501" s="57" t="e">
        <f>VLOOKUP($C501,Sheet2!$A:$BN,S$6,0)</f>
        <v>#N/A</v>
      </c>
      <c r="T501" s="57" t="e">
        <f>VLOOKUP($C501,Sheet2!$A:$BN,T$6,0)</f>
        <v>#N/A</v>
      </c>
      <c r="U501" s="60" t="e">
        <f>VLOOKUP($C501,Sheet2!$A:$BN,U$6,0)</f>
        <v>#N/A</v>
      </c>
      <c r="V501" s="57" t="e">
        <f>IF(AND(S501 &gt;= 0, S501 &lt;=10000000),500000,IF(AND(S501 &gt;= 10000000, S501 &lt;20000000),1000000,IF(AND(S501&gt;= 20000000, S501 &lt;30000000),1500000,IF(AND(S501 &gt;= 30000000, S501 &lt;50000000),2000000,IF(S501 &lt; 50000000,E,0)))))</f>
        <v>#N/A</v>
      </c>
      <c r="W501" s="57" t="e">
        <f t="shared" si="98"/>
        <v>#N/A</v>
      </c>
      <c r="X501" s="57" t="e">
        <f>VLOOKUP($C501,Sheet2!$A:$BN,X$6,0)</f>
        <v>#N/A</v>
      </c>
      <c r="Y501" s="57" t="e">
        <f>VLOOKUP($C501,Sheet2!$A:$BN,Y$6,0)</f>
        <v>#N/A</v>
      </c>
      <c r="Z501" s="60" t="e">
        <f>VLOOKUP($C501,Sheet2!$A:$BN,Z$6,0)</f>
        <v>#N/A</v>
      </c>
      <c r="AA501" s="57" t="e">
        <f>IF(AND(X501 &gt;= 0, X501 &lt;=10000000),500000,IF(AND(X501 &gt;= 10000000, X501 &lt;20000000),1000000,IF(AND(X501&gt;= 20000000, X501 &lt;30000000),1500000,IF(AND(X501 &gt;= 30000000, X501 &lt;50000000),2000000,IF(X501 &lt; 50000000,E,0)))))</f>
        <v>#N/A</v>
      </c>
      <c r="AB501" s="57" t="e">
        <f t="shared" si="99"/>
        <v>#N/A</v>
      </c>
      <c r="AC501" s="57" t="e">
        <f>VLOOKUP($C501,Sheet2!$A:$BN,AC$6,0)</f>
        <v>#N/A</v>
      </c>
      <c r="AD501" s="57" t="e">
        <f>VLOOKUP($C501,Sheet2!$A:$BN,AD$6,0)</f>
        <v>#N/A</v>
      </c>
      <c r="AE501" s="60" t="e">
        <f>VLOOKUP($C501,Sheet2!$A:$BN,AE$6,0)</f>
        <v>#N/A</v>
      </c>
      <c r="AF501" s="57" t="e">
        <f>IF(AND(AC501 &gt;= 0, AC501 &lt;=10000000),500000,IF(AND(AC501 &gt;= 10000000, AC501 &lt;20000000),1000000,IF(AND(AC501&gt;= 20000000, AC501 &lt;30000000),1500000,IF(AND(AC501 &gt;= 30000000, AC501 &lt;50000000),2000000,IF(AC501 &lt; 50000000,E,0)))))</f>
        <v>#N/A</v>
      </c>
      <c r="AG501" s="57" t="e">
        <f t="shared" si="100"/>
        <v>#N/A</v>
      </c>
      <c r="AH501" s="57" t="e">
        <f>VLOOKUP($C501,Sheet2!$A:$BN,AH$6,0)</f>
        <v>#N/A</v>
      </c>
      <c r="AI501" s="57" t="e">
        <f>VLOOKUP($C501,Sheet2!$A:$BN,AI$6,0)</f>
        <v>#N/A</v>
      </c>
      <c r="AJ501" s="60" t="e">
        <f>VLOOKUP($C501,Sheet2!$A:$BN,AJ$6,0)</f>
        <v>#N/A</v>
      </c>
      <c r="AK501" s="57" t="e">
        <f>IF(AND(AH501 &gt;= 0, AH501 &lt;=10000000),500000,IF(AND(AH501 &gt;= 10000000, AH501 &lt;20000000),1000000,IF(AND(AH501&gt;= 20000000, AH501 &lt;30000000),1500000,IF(AND(AH501 &gt;= 30000000, AH501 &lt;50000000),2000000,IF(AH501 &lt; 50000000,E,0)))))</f>
        <v>#N/A</v>
      </c>
      <c r="AL501" s="57" t="e">
        <f t="shared" si="101"/>
        <v>#N/A</v>
      </c>
      <c r="AM501" s="57" t="e">
        <f>VLOOKUP($C501,Sheet2!$A:$BN,AM$6,0)</f>
        <v>#N/A</v>
      </c>
      <c r="AN501" s="57" t="e">
        <f>VLOOKUP($C501,Sheet2!$A:$BN,AN$6,0)</f>
        <v>#N/A</v>
      </c>
      <c r="AO501" s="60" t="e">
        <f>VLOOKUP($C501,Sheet2!$A:$BN,AO$6,0)</f>
        <v>#N/A</v>
      </c>
      <c r="AP501" s="57" t="e">
        <f>IF(AND(AM501 &gt;= 0, AM501 &lt;=10000000),500000,IF(AND(AM501 &gt;= 10000000, AM501 &lt;20000000),1000000,IF(AND(AM501&gt;= 20000000, AM501 &lt;30000000),1500000,IF(AND(AM501 &gt;= 30000000, AM501 &lt;50000000),2000000,IF(AM501 &lt; 50000000,E,0)))))</f>
        <v>#N/A</v>
      </c>
      <c r="AQ501" s="57" t="e">
        <f t="shared" si="102"/>
        <v>#N/A</v>
      </c>
      <c r="AR501" s="57" t="e">
        <f>VLOOKUP($C501,Sheet2!$A:$BN,AR$6,0)</f>
        <v>#N/A</v>
      </c>
      <c r="AS501" s="57" t="e">
        <f>VLOOKUP($C501,Sheet2!$A:$BN,AS$6,0)</f>
        <v>#N/A</v>
      </c>
      <c r="AT501" s="60" t="e">
        <f>VLOOKUP($C501,Sheet2!$A:$BN,AT$6,0)</f>
        <v>#N/A</v>
      </c>
      <c r="AU501" s="57" t="e">
        <f>IF(AND(AR501 &gt;= 0, AR501 &lt;=10000000),500000,IF(AND(AR501 &gt;= 10000000, AR501 &lt;20000000),1000000,IF(AND(AR501&gt;= 20000000, AR501 &lt;30000000),1500000,IF(AND(AR501 &gt;= 30000000, AR501 &lt;50000000),2000000,IF(AR501 &lt; 50000000,E,0)))))</f>
        <v>#N/A</v>
      </c>
      <c r="AV501" s="57" t="e">
        <f t="shared" si="103"/>
        <v>#N/A</v>
      </c>
      <c r="AW501" s="57" t="e">
        <f>VLOOKUP($C501,Sheet2!$A:$BN,AW$6,0)</f>
        <v>#N/A</v>
      </c>
      <c r="AX501" s="57" t="e">
        <f>VLOOKUP($C501,Sheet2!$A:$BN,AX$6,0)</f>
        <v>#N/A</v>
      </c>
      <c r="AY501" s="60" t="e">
        <f>VLOOKUP($C501,Sheet2!$A:$BN,AY$6,0)</f>
        <v>#N/A</v>
      </c>
      <c r="AZ501" s="57" t="e">
        <f>IF(AND(AW501 &gt;= 0, AW501 &lt;=10000000),500000,IF(AND(AW501 &gt;= 10000000, AW501 &lt;20000000),1000000,IF(AND(AW501&gt;= 20000000, AW501 &lt;30000000),1500000,IF(AND(AW501 &gt;= 30000000, AW501 &lt;50000000),2000000,IF(AW501 &lt; 50000000,E,0)))))</f>
        <v>#N/A</v>
      </c>
      <c r="BA501" s="57" t="e">
        <f t="shared" si="104"/>
        <v>#N/A</v>
      </c>
      <c r="BB501" s="57" t="e">
        <f>VLOOKUP($C501,Sheet2!$A:$BN,BB$6,0)</f>
        <v>#N/A</v>
      </c>
      <c r="BC501" s="57" t="e">
        <f>VLOOKUP($C501,Sheet2!$A:$BN,BC$6,0)</f>
        <v>#N/A</v>
      </c>
      <c r="BD501" s="60" t="e">
        <f>VLOOKUP($C501,Sheet2!$A:$BN,BD$6,0)</f>
        <v>#N/A</v>
      </c>
      <c r="BE501" s="57" t="e">
        <f>IF(AND(BB501 &gt;= 0, BB501 &lt;=10000000),500000,IF(AND(BB501 &gt;= 10000000, BB501 &lt;20000000),1000000,IF(AND(BB501&gt;= 20000000, BB501 &lt;30000000),1500000,IF(AND(BB501 &gt;= 30000000, BB501 &lt;50000000),2000000,IF(BB501 &lt; 50000000,E,0)))))</f>
        <v>#N/A</v>
      </c>
      <c r="BF501" s="57" t="e">
        <f t="shared" si="105"/>
        <v>#N/A</v>
      </c>
      <c r="BG501" s="57" t="e">
        <f>VLOOKUP($C501,Sheet2!$A:$BN,BG$6,0)</f>
        <v>#N/A</v>
      </c>
      <c r="BH501" s="57" t="e">
        <f>VLOOKUP($C501,Sheet2!$A:$BN,BH$6,0)</f>
        <v>#N/A</v>
      </c>
      <c r="BI501" s="60" t="e">
        <f>VLOOKUP($C501,Sheet2!$A:$BN,BI$6,0)</f>
        <v>#N/A</v>
      </c>
      <c r="BJ501" s="57" t="e">
        <f>IF(AND(BG501 &gt;= 0, BG501 &lt;=10000000),500000,IF(AND(BG501 &gt;= 10000000, BG501 &lt;20000000),1000000,IF(AND(BG501&gt;= 20000000, BG501 &lt;30000000),1500000,IF(AND(BG501 &gt;= 30000000, BG501 &lt;50000000),2000000,IF(BG501 &lt; 50000000,E,0)))))</f>
        <v>#N/A</v>
      </c>
      <c r="BK501" s="57" t="e">
        <f t="shared" si="106"/>
        <v>#N/A</v>
      </c>
      <c r="BL501" s="57" t="e">
        <f>VLOOKUP($C501,Sheet2!$A:$BN,BL$6,0)</f>
        <v>#N/A</v>
      </c>
      <c r="BM501" s="57" t="e">
        <f>VLOOKUP($C501,Sheet2!$A:$BN,BM$6,0)</f>
        <v>#N/A</v>
      </c>
      <c r="BN501" s="60" t="e">
        <f>VLOOKUP($C501,Sheet2!$A:$BN,BN$6,0)</f>
        <v>#N/A</v>
      </c>
      <c r="BO501" s="57" t="e">
        <f>IF(AND(BL501 &gt;= 0, BL501 &lt;=10000000),500000,IF(AND(BL501 &gt;= 10000000, BL501 &lt;20000000),1000000,IF(AND(BL501&gt;= 20000000, BL501 &lt;30000000),1500000,IF(AND(BL501 &gt;= 30000000, BL501 &lt;50000000),2000000,IF(BL501 &lt; 50000000,E,0)))))</f>
        <v>#N/A</v>
      </c>
      <c r="BP501" s="57" t="e">
        <f t="shared" si="107"/>
        <v>#N/A</v>
      </c>
      <c r="BQ501" s="57" t="e">
        <f>VLOOKUP($C501,Sheet2!$A:$BN,BQ$6,0)</f>
        <v>#N/A</v>
      </c>
      <c r="BR501" s="57" t="e">
        <f>VLOOKUP($C501,Sheet2!$A:$BN,BR$6,0)</f>
        <v>#N/A</v>
      </c>
      <c r="BS501" s="60" t="e">
        <f>VLOOKUP($C501,Sheet2!$A:$BN,BS$6,0)</f>
        <v>#N/A</v>
      </c>
      <c r="BT501" s="57" t="e">
        <f>IF(AND(BQ501 &gt;= 0, BQ501 &lt;=10000000),500000,IF(AND(BQ501 &gt;= 10000000, BQ501 &lt;20000000),1000000,IF(AND(BQ501&gt;= 20000000, BQ501 &lt;30000000),1500000,IF(AND(BQ501 &gt;= 30000000, BQ501 &lt;50000000),2000000,IF(BQ501 &lt; 50000000,E,0)))))</f>
        <v>#N/A</v>
      </c>
      <c r="BU501" s="57" t="e">
        <f t="shared" si="108"/>
        <v>#N/A</v>
      </c>
      <c r="BV501" s="57" t="e">
        <f>VLOOKUP($C501,Sheet2!$A:$BN,BV$6,0)</f>
        <v>#N/A</v>
      </c>
      <c r="BW501" s="57" t="e">
        <f>VLOOKUP($C501,Sheet2!$A:$BN,BW$6,0)</f>
        <v>#N/A</v>
      </c>
      <c r="BX501" s="60" t="e">
        <f>VLOOKUP($C501,Sheet2!$A:$BN,BX$6,0)</f>
        <v>#N/A</v>
      </c>
      <c r="BY501" s="57" t="e">
        <f>IF(AND(BV501 &gt;= 0, BV501 &lt;=10000000),500000,IF(AND(BV501 &gt;= 10000000, BV501 &lt;20000000),1000000,IF(AND(BV501&gt;= 20000000, BV501 &lt;30000000),1500000,IF(AND(BV501 &gt;= 30000000, BV501 &lt;50000000),2000000,IF(BV501 &lt; 50000000,E,0)))))</f>
        <v>#N/A</v>
      </c>
      <c r="BZ501" s="57" t="e">
        <f t="shared" si="109"/>
        <v>#N/A</v>
      </c>
      <c r="CA501" s="57" t="e">
        <f>VLOOKUP($C501,Sheet2!$A:$BN,CA$6,0)</f>
        <v>#N/A</v>
      </c>
      <c r="CB501" s="57" t="e">
        <f>VLOOKUP($C501,Sheet2!$A:$BN,CB$6,0)</f>
        <v>#N/A</v>
      </c>
      <c r="CC501" s="60" t="e">
        <f>VLOOKUP($C501,Sheet2!$A:$BN,CC$6,0)</f>
        <v>#N/A</v>
      </c>
      <c r="CD501" s="57" t="e">
        <f>IF(AND(CA501 &gt;= 0, CA501 &lt;=10000000),500000,IF(AND(CA501 &gt;= 10000000, CA501 &lt;20000000),1000000,IF(AND(CA501&gt;= 20000000, CA501 &lt;30000000),1500000,IF(AND(CA501 &gt;= 30000000, CA501 &lt;50000000),2000000,IF(CA501 &lt; 50000000,E,0)))))</f>
        <v>#N/A</v>
      </c>
      <c r="CE501" s="57" t="e">
        <f t="shared" si="110"/>
        <v>#N/A</v>
      </c>
    </row>
    <row r="502" spans="1:83" x14ac:dyDescent="0.35">
      <c r="A502" s="21" t="s">
        <v>649</v>
      </c>
      <c r="B502" s="21" t="s">
        <v>881</v>
      </c>
      <c r="C502" s="22" t="s">
        <v>882</v>
      </c>
      <c r="D502" s="57">
        <v>17800000</v>
      </c>
      <c r="E502" s="57">
        <f t="shared" si="111"/>
        <v>5600000</v>
      </c>
      <c r="F502" s="19">
        <v>12200000</v>
      </c>
      <c r="G502" s="19">
        <v>11700000</v>
      </c>
      <c r="H502" s="19">
        <v>11400000</v>
      </c>
      <c r="I502" s="19">
        <v>10900000</v>
      </c>
      <c r="J502" s="19">
        <v>10300000</v>
      </c>
      <c r="K502" s="19">
        <v>9400000</v>
      </c>
      <c r="L502" s="19">
        <v>8500000</v>
      </c>
      <c r="M502" s="19">
        <v>7500000</v>
      </c>
      <c r="N502" s="19">
        <v>0</v>
      </c>
      <c r="O502" s="19">
        <v>0</v>
      </c>
      <c r="P502" s="19">
        <v>0</v>
      </c>
      <c r="Q502" s="19">
        <v>0</v>
      </c>
      <c r="S502" s="57">
        <f>VLOOKUP($C502,Sheet2!$A:$BN,S$6,0)</f>
        <v>0</v>
      </c>
      <c r="T502" s="57">
        <f>VLOOKUP($C502,Sheet2!$A:$BN,T$6,0)</f>
        <v>0</v>
      </c>
      <c r="U502" s="60" t="e">
        <f>VLOOKUP($C502,Sheet2!$A:$BN,U$6,0)</f>
        <v>#DIV/0!</v>
      </c>
      <c r="V502" s="57">
        <f>IF(AND(S502 &gt;= 0, S502 &lt;=10000000),500000,IF(AND(S502 &gt;= 10000000, S502 &lt;20000000),1000000,IF(AND(S502&gt;= 20000000, S502 &lt;30000000),1500000,IF(AND(S502 &gt;= 30000000, S502 &lt;50000000),2000000,IF(S502 &lt; 50000000,E,0)))))</f>
        <v>500000</v>
      </c>
      <c r="W502" s="57">
        <f t="shared" si="98"/>
        <v>500000</v>
      </c>
      <c r="X502" s="57">
        <f>VLOOKUP($C502,Sheet2!$A:$BN,X$6,0)</f>
        <v>0</v>
      </c>
      <c r="Y502" s="57">
        <f>VLOOKUP($C502,Sheet2!$A:$BN,Y$6,0)</f>
        <v>0</v>
      </c>
      <c r="Z502" s="60" t="e">
        <f>VLOOKUP($C502,Sheet2!$A:$BN,Z$6,0)</f>
        <v>#DIV/0!</v>
      </c>
      <c r="AA502" s="57">
        <f>IF(AND(X502 &gt;= 0, X502 &lt;=10000000),500000,IF(AND(X502 &gt;= 10000000, X502 &lt;20000000),1000000,IF(AND(X502&gt;= 20000000, X502 &lt;30000000),1500000,IF(AND(X502 &gt;= 30000000, X502 &lt;50000000),2000000,IF(X502 &lt; 50000000,E,0)))))</f>
        <v>500000</v>
      </c>
      <c r="AB502" s="57">
        <f t="shared" si="99"/>
        <v>500000</v>
      </c>
      <c r="AC502" s="57">
        <f>VLOOKUP($C502,Sheet2!$A:$BN,AC$6,0)</f>
        <v>0</v>
      </c>
      <c r="AD502" s="57">
        <f>VLOOKUP($C502,Sheet2!$A:$BN,AD$6,0)</f>
        <v>0</v>
      </c>
      <c r="AE502" s="60" t="e">
        <f>VLOOKUP($C502,Sheet2!$A:$BN,AE$6,0)</f>
        <v>#DIV/0!</v>
      </c>
      <c r="AF502" s="57">
        <f>IF(AND(AC502 &gt;= 0, AC502 &lt;=10000000),500000,IF(AND(AC502 &gt;= 10000000, AC502 &lt;20000000),1000000,IF(AND(AC502&gt;= 20000000, AC502 &lt;30000000),1500000,IF(AND(AC502 &gt;= 30000000, AC502 &lt;50000000),2000000,IF(AC502 &lt; 50000000,E,0)))))</f>
        <v>500000</v>
      </c>
      <c r="AG502" s="57">
        <f t="shared" si="100"/>
        <v>500000</v>
      </c>
      <c r="AH502" s="57">
        <f>VLOOKUP($C502,Sheet2!$A:$BN,AH$6,0)</f>
        <v>0</v>
      </c>
      <c r="AI502" s="57">
        <f>VLOOKUP($C502,Sheet2!$A:$BN,AI$6,0)</f>
        <v>0</v>
      </c>
      <c r="AJ502" s="60" t="e">
        <f>VLOOKUP($C502,Sheet2!$A:$BN,AJ$6,0)</f>
        <v>#DIV/0!</v>
      </c>
      <c r="AK502" s="57">
        <f>IF(AND(AH502 &gt;= 0, AH502 &lt;=10000000),500000,IF(AND(AH502 &gt;= 10000000, AH502 &lt;20000000),1000000,IF(AND(AH502&gt;= 20000000, AH502 &lt;30000000),1500000,IF(AND(AH502 &gt;= 30000000, AH502 &lt;50000000),2000000,IF(AH502 &lt; 50000000,E,0)))))</f>
        <v>500000</v>
      </c>
      <c r="AL502" s="57">
        <f t="shared" si="101"/>
        <v>500000</v>
      </c>
      <c r="AM502" s="57">
        <f>VLOOKUP($C502,Sheet2!$A:$BN,AM$6,0)</f>
        <v>8825000</v>
      </c>
      <c r="AN502" s="57">
        <f>VLOOKUP($C502,Sheet2!$A:$BN,AN$6,0)</f>
        <v>1632400</v>
      </c>
      <c r="AO502" s="60">
        <f>VLOOKUP($C502,Sheet2!$A:$BN,AO$6,0)</f>
        <v>1.1268091191736307</v>
      </c>
      <c r="AP502" s="57">
        <f>IF(AND(AM502 &gt;= 0, AM502 &lt;=10000000),500000,IF(AND(AM502 &gt;= 10000000, AM502 &lt;20000000),1000000,IF(AND(AM502&gt;= 20000000, AM502 &lt;30000000),1500000,IF(AND(AM502 &gt;= 30000000, AM502 &lt;50000000),2000000,IF(AM502 &lt; 50000000,E,0)))))</f>
        <v>500000</v>
      </c>
      <c r="AQ502" s="57">
        <f t="shared" si="102"/>
        <v>11000000</v>
      </c>
      <c r="AR502" s="57">
        <f>VLOOKUP($C502,Sheet2!$A:$BN,AR$6,0)</f>
        <v>0</v>
      </c>
      <c r="AS502" s="57">
        <f>VLOOKUP($C502,Sheet2!$A:$BN,AS$6,0)</f>
        <v>0</v>
      </c>
      <c r="AT502" s="60" t="e">
        <f>VLOOKUP($C502,Sheet2!$A:$BN,AT$6,0)</f>
        <v>#DIV/0!</v>
      </c>
      <c r="AU502" s="57">
        <f>IF(AND(AR502 &gt;= 0, AR502 &lt;=10000000),500000,IF(AND(AR502 &gt;= 10000000, AR502 &lt;20000000),1000000,IF(AND(AR502&gt;= 20000000, AR502 &lt;30000000),1500000,IF(AND(AR502 &gt;= 30000000, AR502 &lt;50000000),2000000,IF(AR502 &lt; 50000000,E,0)))))</f>
        <v>500000</v>
      </c>
      <c r="AV502" s="57">
        <f t="shared" si="103"/>
        <v>500000</v>
      </c>
      <c r="AW502" s="57">
        <f>VLOOKUP($C502,Sheet2!$A:$BN,AW$6,0)</f>
        <v>0</v>
      </c>
      <c r="AX502" s="57">
        <f>VLOOKUP($C502,Sheet2!$A:$BN,AX$6,0)</f>
        <v>0</v>
      </c>
      <c r="AY502" s="60" t="e">
        <f>VLOOKUP($C502,Sheet2!$A:$BN,AY$6,0)</f>
        <v>#DIV/0!</v>
      </c>
      <c r="AZ502" s="57">
        <f>IF(AND(AW502 &gt;= 0, AW502 &lt;=10000000),500000,IF(AND(AW502 &gt;= 10000000, AW502 &lt;20000000),1000000,IF(AND(AW502&gt;= 20000000, AW502 &lt;30000000),1500000,IF(AND(AW502 &gt;= 30000000, AW502 &lt;50000000),2000000,IF(AW502 &lt; 50000000,E,0)))))</f>
        <v>500000</v>
      </c>
      <c r="BA502" s="57">
        <f t="shared" si="104"/>
        <v>500000</v>
      </c>
      <c r="BB502" s="57">
        <f>VLOOKUP($C502,Sheet2!$A:$BN,BB$6,0)</f>
        <v>0</v>
      </c>
      <c r="BC502" s="57">
        <f>VLOOKUP($C502,Sheet2!$A:$BN,BC$6,0)</f>
        <v>0</v>
      </c>
      <c r="BD502" s="60" t="e">
        <f>VLOOKUP($C502,Sheet2!$A:$BN,BD$6,0)</f>
        <v>#DIV/0!</v>
      </c>
      <c r="BE502" s="57">
        <f>IF(AND(BB502 &gt;= 0, BB502 &lt;=10000000),500000,IF(AND(BB502 &gt;= 10000000, BB502 &lt;20000000),1000000,IF(AND(BB502&gt;= 20000000, BB502 &lt;30000000),1500000,IF(AND(BB502 &gt;= 30000000, BB502 &lt;50000000),2000000,IF(BB502 &lt; 50000000,E,0)))))</f>
        <v>500000</v>
      </c>
      <c r="BF502" s="57">
        <f t="shared" si="105"/>
        <v>500000</v>
      </c>
      <c r="BG502" s="57">
        <f>VLOOKUP($C502,Sheet2!$A:$BN,BG$6,0)</f>
        <v>0</v>
      </c>
      <c r="BH502" s="57">
        <f>VLOOKUP($C502,Sheet2!$A:$BN,BH$6,0)</f>
        <v>0</v>
      </c>
      <c r="BI502" s="60" t="e">
        <f>VLOOKUP($C502,Sheet2!$A:$BN,BI$6,0)</f>
        <v>#DIV/0!</v>
      </c>
      <c r="BJ502" s="57">
        <f>IF(AND(BG502 &gt;= 0, BG502 &lt;=10000000),500000,IF(AND(BG502 &gt;= 10000000, BG502 &lt;20000000),1000000,IF(AND(BG502&gt;= 20000000, BG502 &lt;30000000),1500000,IF(AND(BG502 &gt;= 30000000, BG502 &lt;50000000),2000000,IF(BG502 &lt; 50000000,E,0)))))</f>
        <v>500000</v>
      </c>
      <c r="BK502" s="57">
        <f t="shared" si="106"/>
        <v>500000</v>
      </c>
      <c r="BL502" s="57">
        <f>VLOOKUP($C502,Sheet2!$A:$BN,BL$6,0)</f>
        <v>0</v>
      </c>
      <c r="BM502" s="57">
        <f>VLOOKUP($C502,Sheet2!$A:$BN,BM$6,0)</f>
        <v>0</v>
      </c>
      <c r="BN502" s="60" t="e">
        <f>VLOOKUP($C502,Sheet2!$A:$BN,BN$6,0)</f>
        <v>#DIV/0!</v>
      </c>
      <c r="BO502" s="57">
        <f>IF(AND(BL502 &gt;= 0, BL502 &lt;=10000000),500000,IF(AND(BL502 &gt;= 10000000, BL502 &lt;20000000),1000000,IF(AND(BL502&gt;= 20000000, BL502 &lt;30000000),1500000,IF(AND(BL502 &gt;= 30000000, BL502 &lt;50000000),2000000,IF(BL502 &lt; 50000000,E,0)))))</f>
        <v>500000</v>
      </c>
      <c r="BP502" s="57">
        <f t="shared" si="107"/>
        <v>500000</v>
      </c>
      <c r="BQ502" s="57">
        <f>VLOOKUP($C502,Sheet2!$A:$BN,BQ$6,0)</f>
        <v>0</v>
      </c>
      <c r="BR502" s="57">
        <f>VLOOKUP($C502,Sheet2!$A:$BN,BR$6,0)</f>
        <v>0</v>
      </c>
      <c r="BS502" s="60" t="e">
        <f>VLOOKUP($C502,Sheet2!$A:$BN,BS$6,0)</f>
        <v>#DIV/0!</v>
      </c>
      <c r="BT502" s="57">
        <f>IF(AND(BQ502 &gt;= 0, BQ502 &lt;=10000000),500000,IF(AND(BQ502 &gt;= 10000000, BQ502 &lt;20000000),1000000,IF(AND(BQ502&gt;= 20000000, BQ502 &lt;30000000),1500000,IF(AND(BQ502 &gt;= 30000000, BQ502 &lt;50000000),2000000,IF(BQ502 &lt; 50000000,E,0)))))</f>
        <v>500000</v>
      </c>
      <c r="BU502" s="57">
        <f t="shared" si="108"/>
        <v>500000</v>
      </c>
      <c r="BV502" s="57">
        <f>VLOOKUP($C502,Sheet2!$A:$BN,BV$6,0)</f>
        <v>0</v>
      </c>
      <c r="BW502" s="57">
        <f>VLOOKUP($C502,Sheet2!$A:$BN,BW$6,0)</f>
        <v>0</v>
      </c>
      <c r="BX502" s="60" t="e">
        <f>VLOOKUP($C502,Sheet2!$A:$BN,BX$6,0)</f>
        <v>#DIV/0!</v>
      </c>
      <c r="BY502" s="57">
        <f>IF(AND(BV502 &gt;= 0, BV502 &lt;=10000000),500000,IF(AND(BV502 &gt;= 10000000, BV502 &lt;20000000),1000000,IF(AND(BV502&gt;= 20000000, BV502 &lt;30000000),1500000,IF(AND(BV502 &gt;= 30000000, BV502 &lt;50000000),2000000,IF(BV502 &lt; 50000000,E,0)))))</f>
        <v>500000</v>
      </c>
      <c r="BZ502" s="57">
        <f t="shared" si="109"/>
        <v>500000</v>
      </c>
      <c r="CA502" s="57">
        <f>VLOOKUP($C502,Sheet2!$A:$BN,CA$6,0)</f>
        <v>0</v>
      </c>
      <c r="CB502" s="57">
        <f>VLOOKUP($C502,Sheet2!$A:$BN,CB$6,0)</f>
        <v>0</v>
      </c>
      <c r="CC502" s="60" t="e">
        <f>VLOOKUP($C502,Sheet2!$A:$BN,CC$6,0)</f>
        <v>#DIV/0!</v>
      </c>
      <c r="CD502" s="57">
        <f>IF(AND(CA502 &gt;= 0, CA502 &lt;=10000000),500000,IF(AND(CA502 &gt;= 10000000, CA502 &lt;20000000),1000000,IF(AND(CA502&gt;= 20000000, CA502 &lt;30000000),1500000,IF(AND(CA502 &gt;= 30000000, CA502 &lt;50000000),2000000,IF(CA502 &lt; 50000000,E,0)))))</f>
        <v>500000</v>
      </c>
      <c r="CE502" s="57">
        <f t="shared" si="110"/>
        <v>500000</v>
      </c>
    </row>
    <row r="503" spans="1:83" x14ac:dyDescent="0.35">
      <c r="A503" s="21" t="s">
        <v>649</v>
      </c>
      <c r="B503" s="21" t="s">
        <v>883</v>
      </c>
      <c r="C503" s="22" t="s">
        <v>884</v>
      </c>
      <c r="D503" s="57">
        <v>0</v>
      </c>
      <c r="E503" s="57">
        <f t="shared" si="111"/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0</v>
      </c>
      <c r="K503" s="19">
        <v>0</v>
      </c>
      <c r="L503" s="19">
        <v>0</v>
      </c>
      <c r="M503" s="19">
        <v>6800000</v>
      </c>
      <c r="N503" s="19">
        <v>5800000</v>
      </c>
      <c r="O503" s="19">
        <v>5200000</v>
      </c>
      <c r="P503" s="19">
        <v>4700000</v>
      </c>
      <c r="Q503" s="19">
        <v>0</v>
      </c>
      <c r="S503" s="57" t="e">
        <f>VLOOKUP($C503,Sheet2!$A:$BN,S$6,0)</f>
        <v>#N/A</v>
      </c>
      <c r="T503" s="57" t="e">
        <f>VLOOKUP($C503,Sheet2!$A:$BN,T$6,0)</f>
        <v>#N/A</v>
      </c>
      <c r="U503" s="60" t="e">
        <f>VLOOKUP($C503,Sheet2!$A:$BN,U$6,0)</f>
        <v>#N/A</v>
      </c>
      <c r="V503" s="57" t="e">
        <f>IF(AND(S503 &gt;= 0, S503 &lt;=10000000),500000,IF(AND(S503 &gt;= 10000000, S503 &lt;20000000),1000000,IF(AND(S503&gt;= 20000000, S503 &lt;30000000),1500000,IF(AND(S503 &gt;= 30000000, S503 &lt;50000000),2000000,IF(S503 &lt; 50000000,E,0)))))</f>
        <v>#N/A</v>
      </c>
      <c r="W503" s="57" t="e">
        <f t="shared" si="98"/>
        <v>#N/A</v>
      </c>
      <c r="X503" s="57" t="e">
        <f>VLOOKUP($C503,Sheet2!$A:$BN,X$6,0)</f>
        <v>#N/A</v>
      </c>
      <c r="Y503" s="57" t="e">
        <f>VLOOKUP($C503,Sheet2!$A:$BN,Y$6,0)</f>
        <v>#N/A</v>
      </c>
      <c r="Z503" s="60" t="e">
        <f>VLOOKUP($C503,Sheet2!$A:$BN,Z$6,0)</f>
        <v>#N/A</v>
      </c>
      <c r="AA503" s="57" t="e">
        <f>IF(AND(X503 &gt;= 0, X503 &lt;=10000000),500000,IF(AND(X503 &gt;= 10000000, X503 &lt;20000000),1000000,IF(AND(X503&gt;= 20000000, X503 &lt;30000000),1500000,IF(AND(X503 &gt;= 30000000, X503 &lt;50000000),2000000,IF(X503 &lt; 50000000,E,0)))))</f>
        <v>#N/A</v>
      </c>
      <c r="AB503" s="57" t="e">
        <f t="shared" si="99"/>
        <v>#N/A</v>
      </c>
      <c r="AC503" s="57" t="e">
        <f>VLOOKUP($C503,Sheet2!$A:$BN,AC$6,0)</f>
        <v>#N/A</v>
      </c>
      <c r="AD503" s="57" t="e">
        <f>VLOOKUP($C503,Sheet2!$A:$BN,AD$6,0)</f>
        <v>#N/A</v>
      </c>
      <c r="AE503" s="60" t="e">
        <f>VLOOKUP($C503,Sheet2!$A:$BN,AE$6,0)</f>
        <v>#N/A</v>
      </c>
      <c r="AF503" s="57" t="e">
        <f>IF(AND(AC503 &gt;= 0, AC503 &lt;=10000000),500000,IF(AND(AC503 &gt;= 10000000, AC503 &lt;20000000),1000000,IF(AND(AC503&gt;= 20000000, AC503 &lt;30000000),1500000,IF(AND(AC503 &gt;= 30000000, AC503 &lt;50000000),2000000,IF(AC503 &lt; 50000000,E,0)))))</f>
        <v>#N/A</v>
      </c>
      <c r="AG503" s="57" t="e">
        <f t="shared" si="100"/>
        <v>#N/A</v>
      </c>
      <c r="AH503" s="57" t="e">
        <f>VLOOKUP($C503,Sheet2!$A:$BN,AH$6,0)</f>
        <v>#N/A</v>
      </c>
      <c r="AI503" s="57" t="e">
        <f>VLOOKUP($C503,Sheet2!$A:$BN,AI$6,0)</f>
        <v>#N/A</v>
      </c>
      <c r="AJ503" s="60" t="e">
        <f>VLOOKUP($C503,Sheet2!$A:$BN,AJ$6,0)</f>
        <v>#N/A</v>
      </c>
      <c r="AK503" s="57" t="e">
        <f>IF(AND(AH503 &gt;= 0, AH503 &lt;=10000000),500000,IF(AND(AH503 &gt;= 10000000, AH503 &lt;20000000),1000000,IF(AND(AH503&gt;= 20000000, AH503 &lt;30000000),1500000,IF(AND(AH503 &gt;= 30000000, AH503 &lt;50000000),2000000,IF(AH503 &lt; 50000000,E,0)))))</f>
        <v>#N/A</v>
      </c>
      <c r="AL503" s="57" t="e">
        <f t="shared" si="101"/>
        <v>#N/A</v>
      </c>
      <c r="AM503" s="57" t="e">
        <f>VLOOKUP($C503,Sheet2!$A:$BN,AM$6,0)</f>
        <v>#N/A</v>
      </c>
      <c r="AN503" s="57" t="e">
        <f>VLOOKUP($C503,Sheet2!$A:$BN,AN$6,0)</f>
        <v>#N/A</v>
      </c>
      <c r="AO503" s="60" t="e">
        <f>VLOOKUP($C503,Sheet2!$A:$BN,AO$6,0)</f>
        <v>#N/A</v>
      </c>
      <c r="AP503" s="57" t="e">
        <f>IF(AND(AM503 &gt;= 0, AM503 &lt;=10000000),500000,IF(AND(AM503 &gt;= 10000000, AM503 &lt;20000000),1000000,IF(AND(AM503&gt;= 20000000, AM503 &lt;30000000),1500000,IF(AND(AM503 &gt;= 30000000, AM503 &lt;50000000),2000000,IF(AM503 &lt; 50000000,E,0)))))</f>
        <v>#N/A</v>
      </c>
      <c r="AQ503" s="57" t="e">
        <f t="shared" si="102"/>
        <v>#N/A</v>
      </c>
      <c r="AR503" s="57" t="e">
        <f>VLOOKUP($C503,Sheet2!$A:$BN,AR$6,0)</f>
        <v>#N/A</v>
      </c>
      <c r="AS503" s="57" t="e">
        <f>VLOOKUP($C503,Sheet2!$A:$BN,AS$6,0)</f>
        <v>#N/A</v>
      </c>
      <c r="AT503" s="60" t="e">
        <f>VLOOKUP($C503,Sheet2!$A:$BN,AT$6,0)</f>
        <v>#N/A</v>
      </c>
      <c r="AU503" s="57" t="e">
        <f>IF(AND(AR503 &gt;= 0, AR503 &lt;=10000000),500000,IF(AND(AR503 &gt;= 10000000, AR503 &lt;20000000),1000000,IF(AND(AR503&gt;= 20000000, AR503 &lt;30000000),1500000,IF(AND(AR503 &gt;= 30000000, AR503 &lt;50000000),2000000,IF(AR503 &lt; 50000000,E,0)))))</f>
        <v>#N/A</v>
      </c>
      <c r="AV503" s="57" t="e">
        <f t="shared" si="103"/>
        <v>#N/A</v>
      </c>
      <c r="AW503" s="57" t="e">
        <f>VLOOKUP($C503,Sheet2!$A:$BN,AW$6,0)</f>
        <v>#N/A</v>
      </c>
      <c r="AX503" s="57" t="e">
        <f>VLOOKUP($C503,Sheet2!$A:$BN,AX$6,0)</f>
        <v>#N/A</v>
      </c>
      <c r="AY503" s="60" t="e">
        <f>VLOOKUP($C503,Sheet2!$A:$BN,AY$6,0)</f>
        <v>#N/A</v>
      </c>
      <c r="AZ503" s="57" t="e">
        <f>IF(AND(AW503 &gt;= 0, AW503 &lt;=10000000),500000,IF(AND(AW503 &gt;= 10000000, AW503 &lt;20000000),1000000,IF(AND(AW503&gt;= 20000000, AW503 &lt;30000000),1500000,IF(AND(AW503 &gt;= 30000000, AW503 &lt;50000000),2000000,IF(AW503 &lt; 50000000,E,0)))))</f>
        <v>#N/A</v>
      </c>
      <c r="BA503" s="57" t="e">
        <f t="shared" si="104"/>
        <v>#N/A</v>
      </c>
      <c r="BB503" s="57" t="e">
        <f>VLOOKUP($C503,Sheet2!$A:$BN,BB$6,0)</f>
        <v>#N/A</v>
      </c>
      <c r="BC503" s="57" t="e">
        <f>VLOOKUP($C503,Sheet2!$A:$BN,BC$6,0)</f>
        <v>#N/A</v>
      </c>
      <c r="BD503" s="60" t="e">
        <f>VLOOKUP($C503,Sheet2!$A:$BN,BD$6,0)</f>
        <v>#N/A</v>
      </c>
      <c r="BE503" s="57" t="e">
        <f>IF(AND(BB503 &gt;= 0, BB503 &lt;=10000000),500000,IF(AND(BB503 &gt;= 10000000, BB503 &lt;20000000),1000000,IF(AND(BB503&gt;= 20000000, BB503 &lt;30000000),1500000,IF(AND(BB503 &gt;= 30000000, BB503 &lt;50000000),2000000,IF(BB503 &lt; 50000000,E,0)))))</f>
        <v>#N/A</v>
      </c>
      <c r="BF503" s="57" t="e">
        <f t="shared" si="105"/>
        <v>#N/A</v>
      </c>
      <c r="BG503" s="57" t="e">
        <f>VLOOKUP($C503,Sheet2!$A:$BN,BG$6,0)</f>
        <v>#N/A</v>
      </c>
      <c r="BH503" s="57" t="e">
        <f>VLOOKUP($C503,Sheet2!$A:$BN,BH$6,0)</f>
        <v>#N/A</v>
      </c>
      <c r="BI503" s="60" t="e">
        <f>VLOOKUP($C503,Sheet2!$A:$BN,BI$6,0)</f>
        <v>#N/A</v>
      </c>
      <c r="BJ503" s="57" t="e">
        <f>IF(AND(BG503 &gt;= 0, BG503 &lt;=10000000),500000,IF(AND(BG503 &gt;= 10000000, BG503 &lt;20000000),1000000,IF(AND(BG503&gt;= 20000000, BG503 &lt;30000000),1500000,IF(AND(BG503 &gt;= 30000000, BG503 &lt;50000000),2000000,IF(BG503 &lt; 50000000,E,0)))))</f>
        <v>#N/A</v>
      </c>
      <c r="BK503" s="57" t="e">
        <f t="shared" si="106"/>
        <v>#N/A</v>
      </c>
      <c r="BL503" s="57" t="e">
        <f>VLOOKUP($C503,Sheet2!$A:$BN,BL$6,0)</f>
        <v>#N/A</v>
      </c>
      <c r="BM503" s="57" t="e">
        <f>VLOOKUP($C503,Sheet2!$A:$BN,BM$6,0)</f>
        <v>#N/A</v>
      </c>
      <c r="BN503" s="60" t="e">
        <f>VLOOKUP($C503,Sheet2!$A:$BN,BN$6,0)</f>
        <v>#N/A</v>
      </c>
      <c r="BO503" s="57" t="e">
        <f>IF(AND(BL503 &gt;= 0, BL503 &lt;=10000000),500000,IF(AND(BL503 &gt;= 10000000, BL503 &lt;20000000),1000000,IF(AND(BL503&gt;= 20000000, BL503 &lt;30000000),1500000,IF(AND(BL503 &gt;= 30000000, BL503 &lt;50000000),2000000,IF(BL503 &lt; 50000000,E,0)))))</f>
        <v>#N/A</v>
      </c>
      <c r="BP503" s="57" t="e">
        <f t="shared" si="107"/>
        <v>#N/A</v>
      </c>
      <c r="BQ503" s="57" t="e">
        <f>VLOOKUP($C503,Sheet2!$A:$BN,BQ$6,0)</f>
        <v>#N/A</v>
      </c>
      <c r="BR503" s="57" t="e">
        <f>VLOOKUP($C503,Sheet2!$A:$BN,BR$6,0)</f>
        <v>#N/A</v>
      </c>
      <c r="BS503" s="60" t="e">
        <f>VLOOKUP($C503,Sheet2!$A:$BN,BS$6,0)</f>
        <v>#N/A</v>
      </c>
      <c r="BT503" s="57" t="e">
        <f>IF(AND(BQ503 &gt;= 0, BQ503 &lt;=10000000),500000,IF(AND(BQ503 &gt;= 10000000, BQ503 &lt;20000000),1000000,IF(AND(BQ503&gt;= 20000000, BQ503 &lt;30000000),1500000,IF(AND(BQ503 &gt;= 30000000, BQ503 &lt;50000000),2000000,IF(BQ503 &lt; 50000000,E,0)))))</f>
        <v>#N/A</v>
      </c>
      <c r="BU503" s="57" t="e">
        <f t="shared" si="108"/>
        <v>#N/A</v>
      </c>
      <c r="BV503" s="57" t="e">
        <f>VLOOKUP($C503,Sheet2!$A:$BN,BV$6,0)</f>
        <v>#N/A</v>
      </c>
      <c r="BW503" s="57" t="e">
        <f>VLOOKUP($C503,Sheet2!$A:$BN,BW$6,0)</f>
        <v>#N/A</v>
      </c>
      <c r="BX503" s="60" t="e">
        <f>VLOOKUP($C503,Sheet2!$A:$BN,BX$6,0)</f>
        <v>#N/A</v>
      </c>
      <c r="BY503" s="57" t="e">
        <f>IF(AND(BV503 &gt;= 0, BV503 &lt;=10000000),500000,IF(AND(BV503 &gt;= 10000000, BV503 &lt;20000000),1000000,IF(AND(BV503&gt;= 20000000, BV503 &lt;30000000),1500000,IF(AND(BV503 &gt;= 30000000, BV503 &lt;50000000),2000000,IF(BV503 &lt; 50000000,E,0)))))</f>
        <v>#N/A</v>
      </c>
      <c r="BZ503" s="57" t="e">
        <f t="shared" si="109"/>
        <v>#N/A</v>
      </c>
      <c r="CA503" s="57" t="e">
        <f>VLOOKUP($C503,Sheet2!$A:$BN,CA$6,0)</f>
        <v>#N/A</v>
      </c>
      <c r="CB503" s="57" t="e">
        <f>VLOOKUP($C503,Sheet2!$A:$BN,CB$6,0)</f>
        <v>#N/A</v>
      </c>
      <c r="CC503" s="60" t="e">
        <f>VLOOKUP($C503,Sheet2!$A:$BN,CC$6,0)</f>
        <v>#N/A</v>
      </c>
      <c r="CD503" s="57" t="e">
        <f>IF(AND(CA503 &gt;= 0, CA503 &lt;=10000000),500000,IF(AND(CA503 &gt;= 10000000, CA503 &lt;20000000),1000000,IF(AND(CA503&gt;= 20000000, CA503 &lt;30000000),1500000,IF(AND(CA503 &gt;= 30000000, CA503 &lt;50000000),2000000,IF(CA503 &lt; 50000000,E,0)))))</f>
        <v>#N/A</v>
      </c>
      <c r="CE503" s="57" t="e">
        <f t="shared" si="110"/>
        <v>#N/A</v>
      </c>
    </row>
    <row r="504" spans="1:83" x14ac:dyDescent="0.35">
      <c r="A504" s="21" t="s">
        <v>649</v>
      </c>
      <c r="B504" s="21" t="s">
        <v>885</v>
      </c>
      <c r="C504" s="22" t="s">
        <v>886</v>
      </c>
      <c r="D504" s="57">
        <v>17395000</v>
      </c>
      <c r="E504" s="57">
        <f t="shared" si="111"/>
        <v>8295000</v>
      </c>
      <c r="F504" s="19">
        <v>9100000</v>
      </c>
      <c r="G504" s="19">
        <v>8600000</v>
      </c>
      <c r="H504" s="19">
        <v>8400000</v>
      </c>
      <c r="I504" s="19">
        <v>7900000</v>
      </c>
      <c r="J504" s="19">
        <v>7500000</v>
      </c>
      <c r="K504" s="19">
        <v>6200000</v>
      </c>
      <c r="L504" s="19">
        <v>5300000</v>
      </c>
      <c r="M504" s="19">
        <v>4800000</v>
      </c>
      <c r="N504" s="19">
        <v>4400000</v>
      </c>
      <c r="O504" s="19">
        <v>3900000</v>
      </c>
      <c r="P504" s="19">
        <v>0</v>
      </c>
      <c r="Q504" s="19">
        <v>0</v>
      </c>
      <c r="S504" s="57" t="e">
        <f>VLOOKUP($C504,Sheet2!$A:$BN,S$6,0)</f>
        <v>#N/A</v>
      </c>
      <c r="T504" s="57" t="e">
        <f>VLOOKUP($C504,Sheet2!$A:$BN,T$6,0)</f>
        <v>#N/A</v>
      </c>
      <c r="U504" s="60" t="e">
        <f>VLOOKUP($C504,Sheet2!$A:$BN,U$6,0)</f>
        <v>#N/A</v>
      </c>
      <c r="V504" s="57" t="e">
        <f>IF(AND(S504 &gt;= 0, S504 &lt;=10000000),500000,IF(AND(S504 &gt;= 10000000, S504 &lt;20000000),1000000,IF(AND(S504&gt;= 20000000, S504 &lt;30000000),1500000,IF(AND(S504 &gt;= 30000000, S504 &lt;50000000),2000000,IF(S504 &lt; 50000000,E,0)))))</f>
        <v>#N/A</v>
      </c>
      <c r="W504" s="57" t="e">
        <f t="shared" si="98"/>
        <v>#N/A</v>
      </c>
      <c r="X504" s="57" t="e">
        <f>VLOOKUP($C504,Sheet2!$A:$BN,X$6,0)</f>
        <v>#N/A</v>
      </c>
      <c r="Y504" s="57" t="e">
        <f>VLOOKUP($C504,Sheet2!$A:$BN,Y$6,0)</f>
        <v>#N/A</v>
      </c>
      <c r="Z504" s="60" t="e">
        <f>VLOOKUP($C504,Sheet2!$A:$BN,Z$6,0)</f>
        <v>#N/A</v>
      </c>
      <c r="AA504" s="57" t="e">
        <f>IF(AND(X504 &gt;= 0, X504 &lt;=10000000),500000,IF(AND(X504 &gt;= 10000000, X504 &lt;20000000),1000000,IF(AND(X504&gt;= 20000000, X504 &lt;30000000),1500000,IF(AND(X504 &gt;= 30000000, X504 &lt;50000000),2000000,IF(X504 &lt; 50000000,E,0)))))</f>
        <v>#N/A</v>
      </c>
      <c r="AB504" s="57" t="e">
        <f t="shared" si="99"/>
        <v>#N/A</v>
      </c>
      <c r="AC504" s="57" t="e">
        <f>VLOOKUP($C504,Sheet2!$A:$BN,AC$6,0)</f>
        <v>#N/A</v>
      </c>
      <c r="AD504" s="57" t="e">
        <f>VLOOKUP($C504,Sheet2!$A:$BN,AD$6,0)</f>
        <v>#N/A</v>
      </c>
      <c r="AE504" s="60" t="e">
        <f>VLOOKUP($C504,Sheet2!$A:$BN,AE$6,0)</f>
        <v>#N/A</v>
      </c>
      <c r="AF504" s="57" t="e">
        <f>IF(AND(AC504 &gt;= 0, AC504 &lt;=10000000),500000,IF(AND(AC504 &gt;= 10000000, AC504 &lt;20000000),1000000,IF(AND(AC504&gt;= 20000000, AC504 &lt;30000000),1500000,IF(AND(AC504 &gt;= 30000000, AC504 &lt;50000000),2000000,IF(AC504 &lt; 50000000,E,0)))))</f>
        <v>#N/A</v>
      </c>
      <c r="AG504" s="57" t="e">
        <f t="shared" si="100"/>
        <v>#N/A</v>
      </c>
      <c r="AH504" s="57" t="e">
        <f>VLOOKUP($C504,Sheet2!$A:$BN,AH$6,0)</f>
        <v>#N/A</v>
      </c>
      <c r="AI504" s="57" t="e">
        <f>VLOOKUP($C504,Sheet2!$A:$BN,AI$6,0)</f>
        <v>#N/A</v>
      </c>
      <c r="AJ504" s="60" t="e">
        <f>VLOOKUP($C504,Sheet2!$A:$BN,AJ$6,0)</f>
        <v>#N/A</v>
      </c>
      <c r="AK504" s="57" t="e">
        <f>IF(AND(AH504 &gt;= 0, AH504 &lt;=10000000),500000,IF(AND(AH504 &gt;= 10000000, AH504 &lt;20000000),1000000,IF(AND(AH504&gt;= 20000000, AH504 &lt;30000000),1500000,IF(AND(AH504 &gt;= 30000000, AH504 &lt;50000000),2000000,IF(AH504 &lt; 50000000,E,0)))))</f>
        <v>#N/A</v>
      </c>
      <c r="AL504" s="57" t="e">
        <f t="shared" si="101"/>
        <v>#N/A</v>
      </c>
      <c r="AM504" s="57" t="e">
        <f>VLOOKUP($C504,Sheet2!$A:$BN,AM$6,0)</f>
        <v>#N/A</v>
      </c>
      <c r="AN504" s="57" t="e">
        <f>VLOOKUP($C504,Sheet2!$A:$BN,AN$6,0)</f>
        <v>#N/A</v>
      </c>
      <c r="AO504" s="60" t="e">
        <f>VLOOKUP($C504,Sheet2!$A:$BN,AO$6,0)</f>
        <v>#N/A</v>
      </c>
      <c r="AP504" s="57" t="e">
        <f>IF(AND(AM504 &gt;= 0, AM504 &lt;=10000000),500000,IF(AND(AM504 &gt;= 10000000, AM504 &lt;20000000),1000000,IF(AND(AM504&gt;= 20000000, AM504 &lt;30000000),1500000,IF(AND(AM504 &gt;= 30000000, AM504 &lt;50000000),2000000,IF(AM504 &lt; 50000000,E,0)))))</f>
        <v>#N/A</v>
      </c>
      <c r="AQ504" s="57" t="e">
        <f t="shared" si="102"/>
        <v>#N/A</v>
      </c>
      <c r="AR504" s="57" t="e">
        <f>VLOOKUP($C504,Sheet2!$A:$BN,AR$6,0)</f>
        <v>#N/A</v>
      </c>
      <c r="AS504" s="57" t="e">
        <f>VLOOKUP($C504,Sheet2!$A:$BN,AS$6,0)</f>
        <v>#N/A</v>
      </c>
      <c r="AT504" s="60" t="e">
        <f>VLOOKUP($C504,Sheet2!$A:$BN,AT$6,0)</f>
        <v>#N/A</v>
      </c>
      <c r="AU504" s="57" t="e">
        <f>IF(AND(AR504 &gt;= 0, AR504 &lt;=10000000),500000,IF(AND(AR504 &gt;= 10000000, AR504 &lt;20000000),1000000,IF(AND(AR504&gt;= 20000000, AR504 &lt;30000000),1500000,IF(AND(AR504 &gt;= 30000000, AR504 &lt;50000000),2000000,IF(AR504 &lt; 50000000,E,0)))))</f>
        <v>#N/A</v>
      </c>
      <c r="AV504" s="57" t="e">
        <f t="shared" si="103"/>
        <v>#N/A</v>
      </c>
      <c r="AW504" s="57" t="e">
        <f>VLOOKUP($C504,Sheet2!$A:$BN,AW$6,0)</f>
        <v>#N/A</v>
      </c>
      <c r="AX504" s="57" t="e">
        <f>VLOOKUP($C504,Sheet2!$A:$BN,AX$6,0)</f>
        <v>#N/A</v>
      </c>
      <c r="AY504" s="60" t="e">
        <f>VLOOKUP($C504,Sheet2!$A:$BN,AY$6,0)</f>
        <v>#N/A</v>
      </c>
      <c r="AZ504" s="57" t="e">
        <f>IF(AND(AW504 &gt;= 0, AW504 &lt;=10000000),500000,IF(AND(AW504 &gt;= 10000000, AW504 &lt;20000000),1000000,IF(AND(AW504&gt;= 20000000, AW504 &lt;30000000),1500000,IF(AND(AW504 &gt;= 30000000, AW504 &lt;50000000),2000000,IF(AW504 &lt; 50000000,E,0)))))</f>
        <v>#N/A</v>
      </c>
      <c r="BA504" s="57" t="e">
        <f t="shared" si="104"/>
        <v>#N/A</v>
      </c>
      <c r="BB504" s="57" t="e">
        <f>VLOOKUP($C504,Sheet2!$A:$BN,BB$6,0)</f>
        <v>#N/A</v>
      </c>
      <c r="BC504" s="57" t="e">
        <f>VLOOKUP($C504,Sheet2!$A:$BN,BC$6,0)</f>
        <v>#N/A</v>
      </c>
      <c r="BD504" s="60" t="e">
        <f>VLOOKUP($C504,Sheet2!$A:$BN,BD$6,0)</f>
        <v>#N/A</v>
      </c>
      <c r="BE504" s="57" t="e">
        <f>IF(AND(BB504 &gt;= 0, BB504 &lt;=10000000),500000,IF(AND(BB504 &gt;= 10000000, BB504 &lt;20000000),1000000,IF(AND(BB504&gt;= 20000000, BB504 &lt;30000000),1500000,IF(AND(BB504 &gt;= 30000000, BB504 &lt;50000000),2000000,IF(BB504 &lt; 50000000,E,0)))))</f>
        <v>#N/A</v>
      </c>
      <c r="BF504" s="57" t="e">
        <f t="shared" si="105"/>
        <v>#N/A</v>
      </c>
      <c r="BG504" s="57" t="e">
        <f>VLOOKUP($C504,Sheet2!$A:$BN,BG$6,0)</f>
        <v>#N/A</v>
      </c>
      <c r="BH504" s="57" t="e">
        <f>VLOOKUP($C504,Sheet2!$A:$BN,BH$6,0)</f>
        <v>#N/A</v>
      </c>
      <c r="BI504" s="60" t="e">
        <f>VLOOKUP($C504,Sheet2!$A:$BN,BI$6,0)</f>
        <v>#N/A</v>
      </c>
      <c r="BJ504" s="57" t="e">
        <f>IF(AND(BG504 &gt;= 0, BG504 &lt;=10000000),500000,IF(AND(BG504 &gt;= 10000000, BG504 &lt;20000000),1000000,IF(AND(BG504&gt;= 20000000, BG504 &lt;30000000),1500000,IF(AND(BG504 &gt;= 30000000, BG504 &lt;50000000),2000000,IF(BG504 &lt; 50000000,E,0)))))</f>
        <v>#N/A</v>
      </c>
      <c r="BK504" s="57" t="e">
        <f t="shared" si="106"/>
        <v>#N/A</v>
      </c>
      <c r="BL504" s="57" t="e">
        <f>VLOOKUP($C504,Sheet2!$A:$BN,BL$6,0)</f>
        <v>#N/A</v>
      </c>
      <c r="BM504" s="57" t="e">
        <f>VLOOKUP($C504,Sheet2!$A:$BN,BM$6,0)</f>
        <v>#N/A</v>
      </c>
      <c r="BN504" s="60" t="e">
        <f>VLOOKUP($C504,Sheet2!$A:$BN,BN$6,0)</f>
        <v>#N/A</v>
      </c>
      <c r="BO504" s="57" t="e">
        <f>IF(AND(BL504 &gt;= 0, BL504 &lt;=10000000),500000,IF(AND(BL504 &gt;= 10000000, BL504 &lt;20000000),1000000,IF(AND(BL504&gt;= 20000000, BL504 &lt;30000000),1500000,IF(AND(BL504 &gt;= 30000000, BL504 &lt;50000000),2000000,IF(BL504 &lt; 50000000,E,0)))))</f>
        <v>#N/A</v>
      </c>
      <c r="BP504" s="57" t="e">
        <f t="shared" si="107"/>
        <v>#N/A</v>
      </c>
      <c r="BQ504" s="57" t="e">
        <f>VLOOKUP($C504,Sheet2!$A:$BN,BQ$6,0)</f>
        <v>#N/A</v>
      </c>
      <c r="BR504" s="57" t="e">
        <f>VLOOKUP($C504,Sheet2!$A:$BN,BR$6,0)</f>
        <v>#N/A</v>
      </c>
      <c r="BS504" s="60" t="e">
        <f>VLOOKUP($C504,Sheet2!$A:$BN,BS$6,0)</f>
        <v>#N/A</v>
      </c>
      <c r="BT504" s="57" t="e">
        <f>IF(AND(BQ504 &gt;= 0, BQ504 &lt;=10000000),500000,IF(AND(BQ504 &gt;= 10000000, BQ504 &lt;20000000),1000000,IF(AND(BQ504&gt;= 20000000, BQ504 &lt;30000000),1500000,IF(AND(BQ504 &gt;= 30000000, BQ504 &lt;50000000),2000000,IF(BQ504 &lt; 50000000,E,0)))))</f>
        <v>#N/A</v>
      </c>
      <c r="BU504" s="57" t="e">
        <f t="shared" si="108"/>
        <v>#N/A</v>
      </c>
      <c r="BV504" s="57" t="e">
        <f>VLOOKUP($C504,Sheet2!$A:$BN,BV$6,0)</f>
        <v>#N/A</v>
      </c>
      <c r="BW504" s="57" t="e">
        <f>VLOOKUP($C504,Sheet2!$A:$BN,BW$6,0)</f>
        <v>#N/A</v>
      </c>
      <c r="BX504" s="60" t="e">
        <f>VLOOKUP($C504,Sheet2!$A:$BN,BX$6,0)</f>
        <v>#N/A</v>
      </c>
      <c r="BY504" s="57" t="e">
        <f>IF(AND(BV504 &gt;= 0, BV504 &lt;=10000000),500000,IF(AND(BV504 &gt;= 10000000, BV504 &lt;20000000),1000000,IF(AND(BV504&gt;= 20000000, BV504 &lt;30000000),1500000,IF(AND(BV504 &gt;= 30000000, BV504 &lt;50000000),2000000,IF(BV504 &lt; 50000000,E,0)))))</f>
        <v>#N/A</v>
      </c>
      <c r="BZ504" s="57" t="e">
        <f t="shared" si="109"/>
        <v>#N/A</v>
      </c>
      <c r="CA504" s="57" t="e">
        <f>VLOOKUP($C504,Sheet2!$A:$BN,CA$6,0)</f>
        <v>#N/A</v>
      </c>
      <c r="CB504" s="57" t="e">
        <f>VLOOKUP($C504,Sheet2!$A:$BN,CB$6,0)</f>
        <v>#N/A</v>
      </c>
      <c r="CC504" s="60" t="e">
        <f>VLOOKUP($C504,Sheet2!$A:$BN,CC$6,0)</f>
        <v>#N/A</v>
      </c>
      <c r="CD504" s="57" t="e">
        <f>IF(AND(CA504 &gt;= 0, CA504 &lt;=10000000),500000,IF(AND(CA504 &gt;= 10000000, CA504 &lt;20000000),1000000,IF(AND(CA504&gt;= 20000000, CA504 &lt;30000000),1500000,IF(AND(CA504 &gt;= 30000000, CA504 &lt;50000000),2000000,IF(CA504 &lt; 50000000,E,0)))))</f>
        <v>#N/A</v>
      </c>
      <c r="CE504" s="57" t="e">
        <f t="shared" si="110"/>
        <v>#N/A</v>
      </c>
    </row>
    <row r="505" spans="1:83" x14ac:dyDescent="0.35">
      <c r="A505" s="21" t="s">
        <v>649</v>
      </c>
      <c r="B505" s="21" t="s">
        <v>887</v>
      </c>
      <c r="C505" s="22" t="s">
        <v>888</v>
      </c>
      <c r="D505" s="57">
        <v>0</v>
      </c>
      <c r="E505" s="57">
        <f t="shared" si="111"/>
        <v>-8400000</v>
      </c>
      <c r="F505" s="19">
        <v>8400000</v>
      </c>
      <c r="G505" s="19">
        <v>7900000</v>
      </c>
      <c r="H505" s="19">
        <v>7700000</v>
      </c>
      <c r="I505" s="19">
        <v>7400000</v>
      </c>
      <c r="J505" s="19">
        <v>6900000</v>
      </c>
      <c r="K505" s="19">
        <v>5600000</v>
      </c>
      <c r="L505" s="19">
        <v>4900000</v>
      </c>
      <c r="M505" s="19">
        <v>4200000</v>
      </c>
      <c r="N505" s="19">
        <v>0</v>
      </c>
      <c r="O505" s="19">
        <v>0</v>
      </c>
      <c r="P505" s="19">
        <v>0</v>
      </c>
      <c r="Q505" s="19">
        <v>0</v>
      </c>
      <c r="S505" s="57" t="e">
        <f>VLOOKUP($C505,Sheet2!$A:$BN,S$6,0)</f>
        <v>#N/A</v>
      </c>
      <c r="T505" s="57" t="e">
        <f>VLOOKUP($C505,Sheet2!$A:$BN,T$6,0)</f>
        <v>#N/A</v>
      </c>
      <c r="U505" s="60" t="e">
        <f>VLOOKUP($C505,Sheet2!$A:$BN,U$6,0)</f>
        <v>#N/A</v>
      </c>
      <c r="V505" s="57" t="e">
        <f>IF(AND(S505 &gt;= 0, S505 &lt;=10000000),500000,IF(AND(S505 &gt;= 10000000, S505 &lt;20000000),1000000,IF(AND(S505&gt;= 20000000, S505 &lt;30000000),1500000,IF(AND(S505 &gt;= 30000000, S505 &lt;50000000),2000000,IF(S505 &lt; 50000000,E,0)))))</f>
        <v>#N/A</v>
      </c>
      <c r="W505" s="57" t="e">
        <f t="shared" si="98"/>
        <v>#N/A</v>
      </c>
      <c r="X505" s="57" t="e">
        <f>VLOOKUP($C505,Sheet2!$A:$BN,X$6,0)</f>
        <v>#N/A</v>
      </c>
      <c r="Y505" s="57" t="e">
        <f>VLOOKUP($C505,Sheet2!$A:$BN,Y$6,0)</f>
        <v>#N/A</v>
      </c>
      <c r="Z505" s="60" t="e">
        <f>VLOOKUP($C505,Sheet2!$A:$BN,Z$6,0)</f>
        <v>#N/A</v>
      </c>
      <c r="AA505" s="57" t="e">
        <f>IF(AND(X505 &gt;= 0, X505 &lt;=10000000),500000,IF(AND(X505 &gt;= 10000000, X505 &lt;20000000),1000000,IF(AND(X505&gt;= 20000000, X505 &lt;30000000),1500000,IF(AND(X505 &gt;= 30000000, X505 &lt;50000000),2000000,IF(X505 &lt; 50000000,E,0)))))</f>
        <v>#N/A</v>
      </c>
      <c r="AB505" s="57" t="e">
        <f t="shared" si="99"/>
        <v>#N/A</v>
      </c>
      <c r="AC505" s="57" t="e">
        <f>VLOOKUP($C505,Sheet2!$A:$BN,AC$6,0)</f>
        <v>#N/A</v>
      </c>
      <c r="AD505" s="57" t="e">
        <f>VLOOKUP($C505,Sheet2!$A:$BN,AD$6,0)</f>
        <v>#N/A</v>
      </c>
      <c r="AE505" s="60" t="e">
        <f>VLOOKUP($C505,Sheet2!$A:$BN,AE$6,0)</f>
        <v>#N/A</v>
      </c>
      <c r="AF505" s="57" t="e">
        <f>IF(AND(AC505 &gt;= 0, AC505 &lt;=10000000),500000,IF(AND(AC505 &gt;= 10000000, AC505 &lt;20000000),1000000,IF(AND(AC505&gt;= 20000000, AC505 &lt;30000000),1500000,IF(AND(AC505 &gt;= 30000000, AC505 &lt;50000000),2000000,IF(AC505 &lt; 50000000,E,0)))))</f>
        <v>#N/A</v>
      </c>
      <c r="AG505" s="57" t="e">
        <f t="shared" si="100"/>
        <v>#N/A</v>
      </c>
      <c r="AH505" s="57" t="e">
        <f>VLOOKUP($C505,Sheet2!$A:$BN,AH$6,0)</f>
        <v>#N/A</v>
      </c>
      <c r="AI505" s="57" t="e">
        <f>VLOOKUP($C505,Sheet2!$A:$BN,AI$6,0)</f>
        <v>#N/A</v>
      </c>
      <c r="AJ505" s="60" t="e">
        <f>VLOOKUP($C505,Sheet2!$A:$BN,AJ$6,0)</f>
        <v>#N/A</v>
      </c>
      <c r="AK505" s="57" t="e">
        <f>IF(AND(AH505 &gt;= 0, AH505 &lt;=10000000),500000,IF(AND(AH505 &gt;= 10000000, AH505 &lt;20000000),1000000,IF(AND(AH505&gt;= 20000000, AH505 &lt;30000000),1500000,IF(AND(AH505 &gt;= 30000000, AH505 &lt;50000000),2000000,IF(AH505 &lt; 50000000,E,0)))))</f>
        <v>#N/A</v>
      </c>
      <c r="AL505" s="57" t="e">
        <f t="shared" si="101"/>
        <v>#N/A</v>
      </c>
      <c r="AM505" s="57" t="e">
        <f>VLOOKUP($C505,Sheet2!$A:$BN,AM$6,0)</f>
        <v>#N/A</v>
      </c>
      <c r="AN505" s="57" t="e">
        <f>VLOOKUP($C505,Sheet2!$A:$BN,AN$6,0)</f>
        <v>#N/A</v>
      </c>
      <c r="AO505" s="60" t="e">
        <f>VLOOKUP($C505,Sheet2!$A:$BN,AO$6,0)</f>
        <v>#N/A</v>
      </c>
      <c r="AP505" s="57" t="e">
        <f>IF(AND(AM505 &gt;= 0, AM505 &lt;=10000000),500000,IF(AND(AM505 &gt;= 10000000, AM505 &lt;20000000),1000000,IF(AND(AM505&gt;= 20000000, AM505 &lt;30000000),1500000,IF(AND(AM505 &gt;= 30000000, AM505 &lt;50000000),2000000,IF(AM505 &lt; 50000000,E,0)))))</f>
        <v>#N/A</v>
      </c>
      <c r="AQ505" s="57" t="e">
        <f t="shared" si="102"/>
        <v>#N/A</v>
      </c>
      <c r="AR505" s="57" t="e">
        <f>VLOOKUP($C505,Sheet2!$A:$BN,AR$6,0)</f>
        <v>#N/A</v>
      </c>
      <c r="AS505" s="57" t="e">
        <f>VLOOKUP($C505,Sheet2!$A:$BN,AS$6,0)</f>
        <v>#N/A</v>
      </c>
      <c r="AT505" s="60" t="e">
        <f>VLOOKUP($C505,Sheet2!$A:$BN,AT$6,0)</f>
        <v>#N/A</v>
      </c>
      <c r="AU505" s="57" t="e">
        <f>IF(AND(AR505 &gt;= 0, AR505 &lt;=10000000),500000,IF(AND(AR505 &gt;= 10000000, AR505 &lt;20000000),1000000,IF(AND(AR505&gt;= 20000000, AR505 &lt;30000000),1500000,IF(AND(AR505 &gt;= 30000000, AR505 &lt;50000000),2000000,IF(AR505 &lt; 50000000,E,0)))))</f>
        <v>#N/A</v>
      </c>
      <c r="AV505" s="57" t="e">
        <f t="shared" si="103"/>
        <v>#N/A</v>
      </c>
      <c r="AW505" s="57" t="e">
        <f>VLOOKUP($C505,Sheet2!$A:$BN,AW$6,0)</f>
        <v>#N/A</v>
      </c>
      <c r="AX505" s="57" t="e">
        <f>VLOOKUP($C505,Sheet2!$A:$BN,AX$6,0)</f>
        <v>#N/A</v>
      </c>
      <c r="AY505" s="60" t="e">
        <f>VLOOKUP($C505,Sheet2!$A:$BN,AY$6,0)</f>
        <v>#N/A</v>
      </c>
      <c r="AZ505" s="57" t="e">
        <f>IF(AND(AW505 &gt;= 0, AW505 &lt;=10000000),500000,IF(AND(AW505 &gt;= 10000000, AW505 &lt;20000000),1000000,IF(AND(AW505&gt;= 20000000, AW505 &lt;30000000),1500000,IF(AND(AW505 &gt;= 30000000, AW505 &lt;50000000),2000000,IF(AW505 &lt; 50000000,E,0)))))</f>
        <v>#N/A</v>
      </c>
      <c r="BA505" s="57" t="e">
        <f t="shared" si="104"/>
        <v>#N/A</v>
      </c>
      <c r="BB505" s="57" t="e">
        <f>VLOOKUP($C505,Sheet2!$A:$BN,BB$6,0)</f>
        <v>#N/A</v>
      </c>
      <c r="BC505" s="57" t="e">
        <f>VLOOKUP($C505,Sheet2!$A:$BN,BC$6,0)</f>
        <v>#N/A</v>
      </c>
      <c r="BD505" s="60" t="e">
        <f>VLOOKUP($C505,Sheet2!$A:$BN,BD$6,0)</f>
        <v>#N/A</v>
      </c>
      <c r="BE505" s="57" t="e">
        <f>IF(AND(BB505 &gt;= 0, BB505 &lt;=10000000),500000,IF(AND(BB505 &gt;= 10000000, BB505 &lt;20000000),1000000,IF(AND(BB505&gt;= 20000000, BB505 &lt;30000000),1500000,IF(AND(BB505 &gt;= 30000000, BB505 &lt;50000000),2000000,IF(BB505 &lt; 50000000,E,0)))))</f>
        <v>#N/A</v>
      </c>
      <c r="BF505" s="57" t="e">
        <f t="shared" si="105"/>
        <v>#N/A</v>
      </c>
      <c r="BG505" s="57" t="e">
        <f>VLOOKUP($C505,Sheet2!$A:$BN,BG$6,0)</f>
        <v>#N/A</v>
      </c>
      <c r="BH505" s="57" t="e">
        <f>VLOOKUP($C505,Sheet2!$A:$BN,BH$6,0)</f>
        <v>#N/A</v>
      </c>
      <c r="BI505" s="60" t="e">
        <f>VLOOKUP($C505,Sheet2!$A:$BN,BI$6,0)</f>
        <v>#N/A</v>
      </c>
      <c r="BJ505" s="57" t="e">
        <f>IF(AND(BG505 &gt;= 0, BG505 &lt;=10000000),500000,IF(AND(BG505 &gt;= 10000000, BG505 &lt;20000000),1000000,IF(AND(BG505&gt;= 20000000, BG505 &lt;30000000),1500000,IF(AND(BG505 &gt;= 30000000, BG505 &lt;50000000),2000000,IF(BG505 &lt; 50000000,E,0)))))</f>
        <v>#N/A</v>
      </c>
      <c r="BK505" s="57" t="e">
        <f t="shared" si="106"/>
        <v>#N/A</v>
      </c>
      <c r="BL505" s="57" t="e">
        <f>VLOOKUP($C505,Sheet2!$A:$BN,BL$6,0)</f>
        <v>#N/A</v>
      </c>
      <c r="BM505" s="57" t="e">
        <f>VLOOKUP($C505,Sheet2!$A:$BN,BM$6,0)</f>
        <v>#N/A</v>
      </c>
      <c r="BN505" s="60" t="e">
        <f>VLOOKUP($C505,Sheet2!$A:$BN,BN$6,0)</f>
        <v>#N/A</v>
      </c>
      <c r="BO505" s="57" t="e">
        <f>IF(AND(BL505 &gt;= 0, BL505 &lt;=10000000),500000,IF(AND(BL505 &gt;= 10000000, BL505 &lt;20000000),1000000,IF(AND(BL505&gt;= 20000000, BL505 &lt;30000000),1500000,IF(AND(BL505 &gt;= 30000000, BL505 &lt;50000000),2000000,IF(BL505 &lt; 50000000,E,0)))))</f>
        <v>#N/A</v>
      </c>
      <c r="BP505" s="57" t="e">
        <f t="shared" si="107"/>
        <v>#N/A</v>
      </c>
      <c r="BQ505" s="57" t="e">
        <f>VLOOKUP($C505,Sheet2!$A:$BN,BQ$6,0)</f>
        <v>#N/A</v>
      </c>
      <c r="BR505" s="57" t="e">
        <f>VLOOKUP($C505,Sheet2!$A:$BN,BR$6,0)</f>
        <v>#N/A</v>
      </c>
      <c r="BS505" s="60" t="e">
        <f>VLOOKUP($C505,Sheet2!$A:$BN,BS$6,0)</f>
        <v>#N/A</v>
      </c>
      <c r="BT505" s="57" t="e">
        <f>IF(AND(BQ505 &gt;= 0, BQ505 &lt;=10000000),500000,IF(AND(BQ505 &gt;= 10000000, BQ505 &lt;20000000),1000000,IF(AND(BQ505&gt;= 20000000, BQ505 &lt;30000000),1500000,IF(AND(BQ505 &gt;= 30000000, BQ505 &lt;50000000),2000000,IF(BQ505 &lt; 50000000,E,0)))))</f>
        <v>#N/A</v>
      </c>
      <c r="BU505" s="57" t="e">
        <f t="shared" si="108"/>
        <v>#N/A</v>
      </c>
      <c r="BV505" s="57" t="e">
        <f>VLOOKUP($C505,Sheet2!$A:$BN,BV$6,0)</f>
        <v>#N/A</v>
      </c>
      <c r="BW505" s="57" t="e">
        <f>VLOOKUP($C505,Sheet2!$A:$BN,BW$6,0)</f>
        <v>#N/A</v>
      </c>
      <c r="BX505" s="60" t="e">
        <f>VLOOKUP($C505,Sheet2!$A:$BN,BX$6,0)</f>
        <v>#N/A</v>
      </c>
      <c r="BY505" s="57" t="e">
        <f>IF(AND(BV505 &gt;= 0, BV505 &lt;=10000000),500000,IF(AND(BV505 &gt;= 10000000, BV505 &lt;20000000),1000000,IF(AND(BV505&gt;= 20000000, BV505 &lt;30000000),1500000,IF(AND(BV505 &gt;= 30000000, BV505 &lt;50000000),2000000,IF(BV505 &lt; 50000000,E,0)))))</f>
        <v>#N/A</v>
      </c>
      <c r="BZ505" s="57" t="e">
        <f t="shared" si="109"/>
        <v>#N/A</v>
      </c>
      <c r="CA505" s="57" t="e">
        <f>VLOOKUP($C505,Sheet2!$A:$BN,CA$6,0)</f>
        <v>#N/A</v>
      </c>
      <c r="CB505" s="57" t="e">
        <f>VLOOKUP($C505,Sheet2!$A:$BN,CB$6,0)</f>
        <v>#N/A</v>
      </c>
      <c r="CC505" s="60" t="e">
        <f>VLOOKUP($C505,Sheet2!$A:$BN,CC$6,0)</f>
        <v>#N/A</v>
      </c>
      <c r="CD505" s="57" t="e">
        <f>IF(AND(CA505 &gt;= 0, CA505 &lt;=10000000),500000,IF(AND(CA505 &gt;= 10000000, CA505 &lt;20000000),1000000,IF(AND(CA505&gt;= 20000000, CA505 &lt;30000000),1500000,IF(AND(CA505 &gt;= 30000000, CA505 &lt;50000000),2000000,IF(CA505 &lt; 50000000,E,0)))))</f>
        <v>#N/A</v>
      </c>
      <c r="CE505" s="57" t="e">
        <f t="shared" si="110"/>
        <v>#N/A</v>
      </c>
    </row>
    <row r="506" spans="1:83" x14ac:dyDescent="0.35">
      <c r="A506" s="21" t="s">
        <v>649</v>
      </c>
      <c r="B506" s="21" t="s">
        <v>889</v>
      </c>
      <c r="C506" s="22" t="s">
        <v>890</v>
      </c>
      <c r="D506" s="57">
        <v>0</v>
      </c>
      <c r="E506" s="57">
        <f t="shared" si="111"/>
        <v>-8400000</v>
      </c>
      <c r="F506" s="19">
        <v>8400000</v>
      </c>
      <c r="G506" s="19">
        <v>7900000</v>
      </c>
      <c r="H506" s="19">
        <v>7700000</v>
      </c>
      <c r="I506" s="19">
        <v>7400000</v>
      </c>
      <c r="J506" s="19">
        <v>6900000</v>
      </c>
      <c r="K506" s="19">
        <v>5600000</v>
      </c>
      <c r="L506" s="19">
        <v>4900000</v>
      </c>
      <c r="M506" s="19">
        <v>4200000</v>
      </c>
      <c r="N506" s="19">
        <v>0</v>
      </c>
      <c r="O506" s="19">
        <v>0</v>
      </c>
      <c r="P506" s="19">
        <v>0</v>
      </c>
      <c r="Q506" s="19">
        <v>0</v>
      </c>
      <c r="S506" s="57" t="e">
        <f>VLOOKUP($C506,Sheet2!$A:$BN,S$6,0)</f>
        <v>#N/A</v>
      </c>
      <c r="T506" s="57" t="e">
        <f>VLOOKUP($C506,Sheet2!$A:$BN,T$6,0)</f>
        <v>#N/A</v>
      </c>
      <c r="U506" s="60" t="e">
        <f>VLOOKUP($C506,Sheet2!$A:$BN,U$6,0)</f>
        <v>#N/A</v>
      </c>
      <c r="V506" s="57" t="e">
        <f>IF(AND(S506 &gt;= 0, S506 &lt;=10000000),500000,IF(AND(S506 &gt;= 10000000, S506 &lt;20000000),1000000,IF(AND(S506&gt;= 20000000, S506 &lt;30000000),1500000,IF(AND(S506 &gt;= 30000000, S506 &lt;50000000),2000000,IF(S506 &lt; 50000000,E,0)))))</f>
        <v>#N/A</v>
      </c>
      <c r="W506" s="57" t="e">
        <f t="shared" si="98"/>
        <v>#N/A</v>
      </c>
      <c r="X506" s="57" t="e">
        <f>VLOOKUP($C506,Sheet2!$A:$BN,X$6,0)</f>
        <v>#N/A</v>
      </c>
      <c r="Y506" s="57" t="e">
        <f>VLOOKUP($C506,Sheet2!$A:$BN,Y$6,0)</f>
        <v>#N/A</v>
      </c>
      <c r="Z506" s="60" t="e">
        <f>VLOOKUP($C506,Sheet2!$A:$BN,Z$6,0)</f>
        <v>#N/A</v>
      </c>
      <c r="AA506" s="57" t="e">
        <f>IF(AND(X506 &gt;= 0, X506 &lt;=10000000),500000,IF(AND(X506 &gt;= 10000000, X506 &lt;20000000),1000000,IF(AND(X506&gt;= 20000000, X506 &lt;30000000),1500000,IF(AND(X506 &gt;= 30000000, X506 &lt;50000000),2000000,IF(X506 &lt; 50000000,E,0)))))</f>
        <v>#N/A</v>
      </c>
      <c r="AB506" s="57" t="e">
        <f t="shared" si="99"/>
        <v>#N/A</v>
      </c>
      <c r="AC506" s="57" t="e">
        <f>VLOOKUP($C506,Sheet2!$A:$BN,AC$6,0)</f>
        <v>#N/A</v>
      </c>
      <c r="AD506" s="57" t="e">
        <f>VLOOKUP($C506,Sheet2!$A:$BN,AD$6,0)</f>
        <v>#N/A</v>
      </c>
      <c r="AE506" s="60" t="e">
        <f>VLOOKUP($C506,Sheet2!$A:$BN,AE$6,0)</f>
        <v>#N/A</v>
      </c>
      <c r="AF506" s="57" t="e">
        <f>IF(AND(AC506 &gt;= 0, AC506 &lt;=10000000),500000,IF(AND(AC506 &gt;= 10000000, AC506 &lt;20000000),1000000,IF(AND(AC506&gt;= 20000000, AC506 &lt;30000000),1500000,IF(AND(AC506 &gt;= 30000000, AC506 &lt;50000000),2000000,IF(AC506 &lt; 50000000,E,0)))))</f>
        <v>#N/A</v>
      </c>
      <c r="AG506" s="57" t="e">
        <f t="shared" si="100"/>
        <v>#N/A</v>
      </c>
      <c r="AH506" s="57" t="e">
        <f>VLOOKUP($C506,Sheet2!$A:$BN,AH$6,0)</f>
        <v>#N/A</v>
      </c>
      <c r="AI506" s="57" t="e">
        <f>VLOOKUP($C506,Sheet2!$A:$BN,AI$6,0)</f>
        <v>#N/A</v>
      </c>
      <c r="AJ506" s="60" t="e">
        <f>VLOOKUP($C506,Sheet2!$A:$BN,AJ$6,0)</f>
        <v>#N/A</v>
      </c>
      <c r="AK506" s="57" t="e">
        <f>IF(AND(AH506 &gt;= 0, AH506 &lt;=10000000),500000,IF(AND(AH506 &gt;= 10000000, AH506 &lt;20000000),1000000,IF(AND(AH506&gt;= 20000000, AH506 &lt;30000000),1500000,IF(AND(AH506 &gt;= 30000000, AH506 &lt;50000000),2000000,IF(AH506 &lt; 50000000,E,0)))))</f>
        <v>#N/A</v>
      </c>
      <c r="AL506" s="57" t="e">
        <f t="shared" si="101"/>
        <v>#N/A</v>
      </c>
      <c r="AM506" s="57" t="e">
        <f>VLOOKUP($C506,Sheet2!$A:$BN,AM$6,0)</f>
        <v>#N/A</v>
      </c>
      <c r="AN506" s="57" t="e">
        <f>VLOOKUP($C506,Sheet2!$A:$BN,AN$6,0)</f>
        <v>#N/A</v>
      </c>
      <c r="AO506" s="60" t="e">
        <f>VLOOKUP($C506,Sheet2!$A:$BN,AO$6,0)</f>
        <v>#N/A</v>
      </c>
      <c r="AP506" s="57" t="e">
        <f>IF(AND(AM506 &gt;= 0, AM506 &lt;=10000000),500000,IF(AND(AM506 &gt;= 10000000, AM506 &lt;20000000),1000000,IF(AND(AM506&gt;= 20000000, AM506 &lt;30000000),1500000,IF(AND(AM506 &gt;= 30000000, AM506 &lt;50000000),2000000,IF(AM506 &lt; 50000000,E,0)))))</f>
        <v>#N/A</v>
      </c>
      <c r="AQ506" s="57" t="e">
        <f t="shared" si="102"/>
        <v>#N/A</v>
      </c>
      <c r="AR506" s="57" t="e">
        <f>VLOOKUP($C506,Sheet2!$A:$BN,AR$6,0)</f>
        <v>#N/A</v>
      </c>
      <c r="AS506" s="57" t="e">
        <f>VLOOKUP($C506,Sheet2!$A:$BN,AS$6,0)</f>
        <v>#N/A</v>
      </c>
      <c r="AT506" s="60" t="e">
        <f>VLOOKUP($C506,Sheet2!$A:$BN,AT$6,0)</f>
        <v>#N/A</v>
      </c>
      <c r="AU506" s="57" t="e">
        <f>IF(AND(AR506 &gt;= 0, AR506 &lt;=10000000),500000,IF(AND(AR506 &gt;= 10000000, AR506 &lt;20000000),1000000,IF(AND(AR506&gt;= 20000000, AR506 &lt;30000000),1500000,IF(AND(AR506 &gt;= 30000000, AR506 &lt;50000000),2000000,IF(AR506 &lt; 50000000,E,0)))))</f>
        <v>#N/A</v>
      </c>
      <c r="AV506" s="57" t="e">
        <f t="shared" si="103"/>
        <v>#N/A</v>
      </c>
      <c r="AW506" s="57" t="e">
        <f>VLOOKUP($C506,Sheet2!$A:$BN,AW$6,0)</f>
        <v>#N/A</v>
      </c>
      <c r="AX506" s="57" t="e">
        <f>VLOOKUP($C506,Sheet2!$A:$BN,AX$6,0)</f>
        <v>#N/A</v>
      </c>
      <c r="AY506" s="60" t="e">
        <f>VLOOKUP($C506,Sheet2!$A:$BN,AY$6,0)</f>
        <v>#N/A</v>
      </c>
      <c r="AZ506" s="57" t="e">
        <f>IF(AND(AW506 &gt;= 0, AW506 &lt;=10000000),500000,IF(AND(AW506 &gt;= 10000000, AW506 &lt;20000000),1000000,IF(AND(AW506&gt;= 20000000, AW506 &lt;30000000),1500000,IF(AND(AW506 &gt;= 30000000, AW506 &lt;50000000),2000000,IF(AW506 &lt; 50000000,E,0)))))</f>
        <v>#N/A</v>
      </c>
      <c r="BA506" s="57" t="e">
        <f t="shared" si="104"/>
        <v>#N/A</v>
      </c>
      <c r="BB506" s="57" t="e">
        <f>VLOOKUP($C506,Sheet2!$A:$BN,BB$6,0)</f>
        <v>#N/A</v>
      </c>
      <c r="BC506" s="57" t="e">
        <f>VLOOKUP($C506,Sheet2!$A:$BN,BC$6,0)</f>
        <v>#N/A</v>
      </c>
      <c r="BD506" s="60" t="e">
        <f>VLOOKUP($C506,Sheet2!$A:$BN,BD$6,0)</f>
        <v>#N/A</v>
      </c>
      <c r="BE506" s="57" t="e">
        <f>IF(AND(BB506 &gt;= 0, BB506 &lt;=10000000),500000,IF(AND(BB506 &gt;= 10000000, BB506 &lt;20000000),1000000,IF(AND(BB506&gt;= 20000000, BB506 &lt;30000000),1500000,IF(AND(BB506 &gt;= 30000000, BB506 &lt;50000000),2000000,IF(BB506 &lt; 50000000,E,0)))))</f>
        <v>#N/A</v>
      </c>
      <c r="BF506" s="57" t="e">
        <f t="shared" si="105"/>
        <v>#N/A</v>
      </c>
      <c r="BG506" s="57" t="e">
        <f>VLOOKUP($C506,Sheet2!$A:$BN,BG$6,0)</f>
        <v>#N/A</v>
      </c>
      <c r="BH506" s="57" t="e">
        <f>VLOOKUP($C506,Sheet2!$A:$BN,BH$6,0)</f>
        <v>#N/A</v>
      </c>
      <c r="BI506" s="60" t="e">
        <f>VLOOKUP($C506,Sheet2!$A:$BN,BI$6,0)</f>
        <v>#N/A</v>
      </c>
      <c r="BJ506" s="57" t="e">
        <f>IF(AND(BG506 &gt;= 0, BG506 &lt;=10000000),500000,IF(AND(BG506 &gt;= 10000000, BG506 &lt;20000000),1000000,IF(AND(BG506&gt;= 20000000, BG506 &lt;30000000),1500000,IF(AND(BG506 &gt;= 30000000, BG506 &lt;50000000),2000000,IF(BG506 &lt; 50000000,E,0)))))</f>
        <v>#N/A</v>
      </c>
      <c r="BK506" s="57" t="e">
        <f t="shared" si="106"/>
        <v>#N/A</v>
      </c>
      <c r="BL506" s="57" t="e">
        <f>VLOOKUP($C506,Sheet2!$A:$BN,BL$6,0)</f>
        <v>#N/A</v>
      </c>
      <c r="BM506" s="57" t="e">
        <f>VLOOKUP($C506,Sheet2!$A:$BN,BM$6,0)</f>
        <v>#N/A</v>
      </c>
      <c r="BN506" s="60" t="e">
        <f>VLOOKUP($C506,Sheet2!$A:$BN,BN$6,0)</f>
        <v>#N/A</v>
      </c>
      <c r="BO506" s="57" t="e">
        <f>IF(AND(BL506 &gt;= 0, BL506 &lt;=10000000),500000,IF(AND(BL506 &gt;= 10000000, BL506 &lt;20000000),1000000,IF(AND(BL506&gt;= 20000000, BL506 &lt;30000000),1500000,IF(AND(BL506 &gt;= 30000000, BL506 &lt;50000000),2000000,IF(BL506 &lt; 50000000,E,0)))))</f>
        <v>#N/A</v>
      </c>
      <c r="BP506" s="57" t="e">
        <f t="shared" si="107"/>
        <v>#N/A</v>
      </c>
      <c r="BQ506" s="57" t="e">
        <f>VLOOKUP($C506,Sheet2!$A:$BN,BQ$6,0)</f>
        <v>#N/A</v>
      </c>
      <c r="BR506" s="57" t="e">
        <f>VLOOKUP($C506,Sheet2!$A:$BN,BR$6,0)</f>
        <v>#N/A</v>
      </c>
      <c r="BS506" s="60" t="e">
        <f>VLOOKUP($C506,Sheet2!$A:$BN,BS$6,0)</f>
        <v>#N/A</v>
      </c>
      <c r="BT506" s="57" t="e">
        <f>IF(AND(BQ506 &gt;= 0, BQ506 &lt;=10000000),500000,IF(AND(BQ506 &gt;= 10000000, BQ506 &lt;20000000),1000000,IF(AND(BQ506&gt;= 20000000, BQ506 &lt;30000000),1500000,IF(AND(BQ506 &gt;= 30000000, BQ506 &lt;50000000),2000000,IF(BQ506 &lt; 50000000,E,0)))))</f>
        <v>#N/A</v>
      </c>
      <c r="BU506" s="57" t="e">
        <f t="shared" si="108"/>
        <v>#N/A</v>
      </c>
      <c r="BV506" s="57" t="e">
        <f>VLOOKUP($C506,Sheet2!$A:$BN,BV$6,0)</f>
        <v>#N/A</v>
      </c>
      <c r="BW506" s="57" t="e">
        <f>VLOOKUP($C506,Sheet2!$A:$BN,BW$6,0)</f>
        <v>#N/A</v>
      </c>
      <c r="BX506" s="60" t="e">
        <f>VLOOKUP($C506,Sheet2!$A:$BN,BX$6,0)</f>
        <v>#N/A</v>
      </c>
      <c r="BY506" s="57" t="e">
        <f>IF(AND(BV506 &gt;= 0, BV506 &lt;=10000000),500000,IF(AND(BV506 &gt;= 10000000, BV506 &lt;20000000),1000000,IF(AND(BV506&gt;= 20000000, BV506 &lt;30000000),1500000,IF(AND(BV506 &gt;= 30000000, BV506 &lt;50000000),2000000,IF(BV506 &lt; 50000000,E,0)))))</f>
        <v>#N/A</v>
      </c>
      <c r="BZ506" s="57" t="e">
        <f t="shared" si="109"/>
        <v>#N/A</v>
      </c>
      <c r="CA506" s="57" t="e">
        <f>VLOOKUP($C506,Sheet2!$A:$BN,CA$6,0)</f>
        <v>#N/A</v>
      </c>
      <c r="CB506" s="57" t="e">
        <f>VLOOKUP($C506,Sheet2!$A:$BN,CB$6,0)</f>
        <v>#N/A</v>
      </c>
      <c r="CC506" s="60" t="e">
        <f>VLOOKUP($C506,Sheet2!$A:$BN,CC$6,0)</f>
        <v>#N/A</v>
      </c>
      <c r="CD506" s="57" t="e">
        <f>IF(AND(CA506 &gt;= 0, CA506 &lt;=10000000),500000,IF(AND(CA506 &gt;= 10000000, CA506 &lt;20000000),1000000,IF(AND(CA506&gt;= 20000000, CA506 &lt;30000000),1500000,IF(AND(CA506 &gt;= 30000000, CA506 &lt;50000000),2000000,IF(CA506 &lt; 50000000,E,0)))))</f>
        <v>#N/A</v>
      </c>
      <c r="CE506" s="57" t="e">
        <f t="shared" si="110"/>
        <v>#N/A</v>
      </c>
    </row>
    <row r="507" spans="1:83" x14ac:dyDescent="0.35">
      <c r="A507" s="21" t="s">
        <v>649</v>
      </c>
      <c r="B507" s="21" t="s">
        <v>891</v>
      </c>
      <c r="C507" s="22" t="s">
        <v>892</v>
      </c>
      <c r="D507" s="57">
        <v>0</v>
      </c>
      <c r="E507" s="57">
        <f t="shared" si="111"/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3300000</v>
      </c>
      <c r="Q507" s="19">
        <v>3000000</v>
      </c>
      <c r="S507" s="57" t="e">
        <f>VLOOKUP($C507,Sheet2!$A:$BN,S$6,0)</f>
        <v>#N/A</v>
      </c>
      <c r="T507" s="57" t="e">
        <f>VLOOKUP($C507,Sheet2!$A:$BN,T$6,0)</f>
        <v>#N/A</v>
      </c>
      <c r="U507" s="60" t="e">
        <f>VLOOKUP($C507,Sheet2!$A:$BN,U$6,0)</f>
        <v>#N/A</v>
      </c>
      <c r="V507" s="57" t="e">
        <f>IF(AND(S507 &gt;= 0, S507 &lt;=10000000),500000,IF(AND(S507 &gt;= 10000000, S507 &lt;20000000),1000000,IF(AND(S507&gt;= 20000000, S507 &lt;30000000),1500000,IF(AND(S507 &gt;= 30000000, S507 &lt;50000000),2000000,IF(S507 &lt; 50000000,E,0)))))</f>
        <v>#N/A</v>
      </c>
      <c r="W507" s="57" t="e">
        <f t="shared" si="98"/>
        <v>#N/A</v>
      </c>
      <c r="X507" s="57" t="e">
        <f>VLOOKUP($C507,Sheet2!$A:$BN,X$6,0)</f>
        <v>#N/A</v>
      </c>
      <c r="Y507" s="57" t="e">
        <f>VLOOKUP($C507,Sheet2!$A:$BN,Y$6,0)</f>
        <v>#N/A</v>
      </c>
      <c r="Z507" s="60" t="e">
        <f>VLOOKUP($C507,Sheet2!$A:$BN,Z$6,0)</f>
        <v>#N/A</v>
      </c>
      <c r="AA507" s="57" t="e">
        <f>IF(AND(X507 &gt;= 0, X507 &lt;=10000000),500000,IF(AND(X507 &gt;= 10000000, X507 &lt;20000000),1000000,IF(AND(X507&gt;= 20000000, X507 &lt;30000000),1500000,IF(AND(X507 &gt;= 30000000, X507 &lt;50000000),2000000,IF(X507 &lt; 50000000,E,0)))))</f>
        <v>#N/A</v>
      </c>
      <c r="AB507" s="57" t="e">
        <f t="shared" si="99"/>
        <v>#N/A</v>
      </c>
      <c r="AC507" s="57" t="e">
        <f>VLOOKUP($C507,Sheet2!$A:$BN,AC$6,0)</f>
        <v>#N/A</v>
      </c>
      <c r="AD507" s="57" t="e">
        <f>VLOOKUP($C507,Sheet2!$A:$BN,AD$6,0)</f>
        <v>#N/A</v>
      </c>
      <c r="AE507" s="60" t="e">
        <f>VLOOKUP($C507,Sheet2!$A:$BN,AE$6,0)</f>
        <v>#N/A</v>
      </c>
      <c r="AF507" s="57" t="e">
        <f>IF(AND(AC507 &gt;= 0, AC507 &lt;=10000000),500000,IF(AND(AC507 &gt;= 10000000, AC507 &lt;20000000),1000000,IF(AND(AC507&gt;= 20000000, AC507 &lt;30000000),1500000,IF(AND(AC507 &gt;= 30000000, AC507 &lt;50000000),2000000,IF(AC507 &lt; 50000000,E,0)))))</f>
        <v>#N/A</v>
      </c>
      <c r="AG507" s="57" t="e">
        <f t="shared" si="100"/>
        <v>#N/A</v>
      </c>
      <c r="AH507" s="57" t="e">
        <f>VLOOKUP($C507,Sheet2!$A:$BN,AH$6,0)</f>
        <v>#N/A</v>
      </c>
      <c r="AI507" s="57" t="e">
        <f>VLOOKUP($C507,Sheet2!$A:$BN,AI$6,0)</f>
        <v>#N/A</v>
      </c>
      <c r="AJ507" s="60" t="e">
        <f>VLOOKUP($C507,Sheet2!$A:$BN,AJ$6,0)</f>
        <v>#N/A</v>
      </c>
      <c r="AK507" s="57" t="e">
        <f>IF(AND(AH507 &gt;= 0, AH507 &lt;=10000000),500000,IF(AND(AH507 &gt;= 10000000, AH507 &lt;20000000),1000000,IF(AND(AH507&gt;= 20000000, AH507 &lt;30000000),1500000,IF(AND(AH507 &gt;= 30000000, AH507 &lt;50000000),2000000,IF(AH507 &lt; 50000000,E,0)))))</f>
        <v>#N/A</v>
      </c>
      <c r="AL507" s="57" t="e">
        <f t="shared" si="101"/>
        <v>#N/A</v>
      </c>
      <c r="AM507" s="57" t="e">
        <f>VLOOKUP($C507,Sheet2!$A:$BN,AM$6,0)</f>
        <v>#N/A</v>
      </c>
      <c r="AN507" s="57" t="e">
        <f>VLOOKUP($C507,Sheet2!$A:$BN,AN$6,0)</f>
        <v>#N/A</v>
      </c>
      <c r="AO507" s="60" t="e">
        <f>VLOOKUP($C507,Sheet2!$A:$BN,AO$6,0)</f>
        <v>#N/A</v>
      </c>
      <c r="AP507" s="57" t="e">
        <f>IF(AND(AM507 &gt;= 0, AM507 &lt;=10000000),500000,IF(AND(AM507 &gt;= 10000000, AM507 &lt;20000000),1000000,IF(AND(AM507&gt;= 20000000, AM507 &lt;30000000),1500000,IF(AND(AM507 &gt;= 30000000, AM507 &lt;50000000),2000000,IF(AM507 &lt; 50000000,E,0)))))</f>
        <v>#N/A</v>
      </c>
      <c r="AQ507" s="57" t="e">
        <f t="shared" si="102"/>
        <v>#N/A</v>
      </c>
      <c r="AR507" s="57" t="e">
        <f>VLOOKUP($C507,Sheet2!$A:$BN,AR$6,0)</f>
        <v>#N/A</v>
      </c>
      <c r="AS507" s="57" t="e">
        <f>VLOOKUP($C507,Sheet2!$A:$BN,AS$6,0)</f>
        <v>#N/A</v>
      </c>
      <c r="AT507" s="60" t="e">
        <f>VLOOKUP($C507,Sheet2!$A:$BN,AT$6,0)</f>
        <v>#N/A</v>
      </c>
      <c r="AU507" s="57" t="e">
        <f>IF(AND(AR507 &gt;= 0, AR507 &lt;=10000000),500000,IF(AND(AR507 &gt;= 10000000, AR507 &lt;20000000),1000000,IF(AND(AR507&gt;= 20000000, AR507 &lt;30000000),1500000,IF(AND(AR507 &gt;= 30000000, AR507 &lt;50000000),2000000,IF(AR507 &lt; 50000000,E,0)))))</f>
        <v>#N/A</v>
      </c>
      <c r="AV507" s="57" t="e">
        <f t="shared" si="103"/>
        <v>#N/A</v>
      </c>
      <c r="AW507" s="57" t="e">
        <f>VLOOKUP($C507,Sheet2!$A:$BN,AW$6,0)</f>
        <v>#N/A</v>
      </c>
      <c r="AX507" s="57" t="e">
        <f>VLOOKUP($C507,Sheet2!$A:$BN,AX$6,0)</f>
        <v>#N/A</v>
      </c>
      <c r="AY507" s="60" t="e">
        <f>VLOOKUP($C507,Sheet2!$A:$BN,AY$6,0)</f>
        <v>#N/A</v>
      </c>
      <c r="AZ507" s="57" t="e">
        <f>IF(AND(AW507 &gt;= 0, AW507 &lt;=10000000),500000,IF(AND(AW507 &gt;= 10000000, AW507 &lt;20000000),1000000,IF(AND(AW507&gt;= 20000000, AW507 &lt;30000000),1500000,IF(AND(AW507 &gt;= 30000000, AW507 &lt;50000000),2000000,IF(AW507 &lt; 50000000,E,0)))))</f>
        <v>#N/A</v>
      </c>
      <c r="BA507" s="57" t="e">
        <f t="shared" si="104"/>
        <v>#N/A</v>
      </c>
      <c r="BB507" s="57" t="e">
        <f>VLOOKUP($C507,Sheet2!$A:$BN,BB$6,0)</f>
        <v>#N/A</v>
      </c>
      <c r="BC507" s="57" t="e">
        <f>VLOOKUP($C507,Sheet2!$A:$BN,BC$6,0)</f>
        <v>#N/A</v>
      </c>
      <c r="BD507" s="60" t="e">
        <f>VLOOKUP($C507,Sheet2!$A:$BN,BD$6,0)</f>
        <v>#N/A</v>
      </c>
      <c r="BE507" s="57" t="e">
        <f>IF(AND(BB507 &gt;= 0, BB507 &lt;=10000000),500000,IF(AND(BB507 &gt;= 10000000, BB507 &lt;20000000),1000000,IF(AND(BB507&gt;= 20000000, BB507 &lt;30000000),1500000,IF(AND(BB507 &gt;= 30000000, BB507 &lt;50000000),2000000,IF(BB507 &lt; 50000000,E,0)))))</f>
        <v>#N/A</v>
      </c>
      <c r="BF507" s="57" t="e">
        <f t="shared" si="105"/>
        <v>#N/A</v>
      </c>
      <c r="BG507" s="57" t="e">
        <f>VLOOKUP($C507,Sheet2!$A:$BN,BG$6,0)</f>
        <v>#N/A</v>
      </c>
      <c r="BH507" s="57" t="e">
        <f>VLOOKUP($C507,Sheet2!$A:$BN,BH$6,0)</f>
        <v>#N/A</v>
      </c>
      <c r="BI507" s="60" t="e">
        <f>VLOOKUP($C507,Sheet2!$A:$BN,BI$6,0)</f>
        <v>#N/A</v>
      </c>
      <c r="BJ507" s="57" t="e">
        <f>IF(AND(BG507 &gt;= 0, BG507 &lt;=10000000),500000,IF(AND(BG507 &gt;= 10000000, BG507 &lt;20000000),1000000,IF(AND(BG507&gt;= 20000000, BG507 &lt;30000000),1500000,IF(AND(BG507 &gt;= 30000000, BG507 &lt;50000000),2000000,IF(BG507 &lt; 50000000,E,0)))))</f>
        <v>#N/A</v>
      </c>
      <c r="BK507" s="57" t="e">
        <f t="shared" si="106"/>
        <v>#N/A</v>
      </c>
      <c r="BL507" s="57" t="e">
        <f>VLOOKUP($C507,Sheet2!$A:$BN,BL$6,0)</f>
        <v>#N/A</v>
      </c>
      <c r="BM507" s="57" t="e">
        <f>VLOOKUP($C507,Sheet2!$A:$BN,BM$6,0)</f>
        <v>#N/A</v>
      </c>
      <c r="BN507" s="60" t="e">
        <f>VLOOKUP($C507,Sheet2!$A:$BN,BN$6,0)</f>
        <v>#N/A</v>
      </c>
      <c r="BO507" s="57" t="e">
        <f>IF(AND(BL507 &gt;= 0, BL507 &lt;=10000000),500000,IF(AND(BL507 &gt;= 10000000, BL507 &lt;20000000),1000000,IF(AND(BL507&gt;= 20000000, BL507 &lt;30000000),1500000,IF(AND(BL507 &gt;= 30000000, BL507 &lt;50000000),2000000,IF(BL507 &lt; 50000000,E,0)))))</f>
        <v>#N/A</v>
      </c>
      <c r="BP507" s="57" t="e">
        <f t="shared" si="107"/>
        <v>#N/A</v>
      </c>
      <c r="BQ507" s="57" t="e">
        <f>VLOOKUP($C507,Sheet2!$A:$BN,BQ$6,0)</f>
        <v>#N/A</v>
      </c>
      <c r="BR507" s="57" t="e">
        <f>VLOOKUP($C507,Sheet2!$A:$BN,BR$6,0)</f>
        <v>#N/A</v>
      </c>
      <c r="BS507" s="60" t="e">
        <f>VLOOKUP($C507,Sheet2!$A:$BN,BS$6,0)</f>
        <v>#N/A</v>
      </c>
      <c r="BT507" s="57" t="e">
        <f>IF(AND(BQ507 &gt;= 0, BQ507 &lt;=10000000),500000,IF(AND(BQ507 &gt;= 10000000, BQ507 &lt;20000000),1000000,IF(AND(BQ507&gt;= 20000000, BQ507 &lt;30000000),1500000,IF(AND(BQ507 &gt;= 30000000, BQ507 &lt;50000000),2000000,IF(BQ507 &lt; 50000000,E,0)))))</f>
        <v>#N/A</v>
      </c>
      <c r="BU507" s="57" t="e">
        <f t="shared" si="108"/>
        <v>#N/A</v>
      </c>
      <c r="BV507" s="57" t="e">
        <f>VLOOKUP($C507,Sheet2!$A:$BN,BV$6,0)</f>
        <v>#N/A</v>
      </c>
      <c r="BW507" s="57" t="e">
        <f>VLOOKUP($C507,Sheet2!$A:$BN,BW$6,0)</f>
        <v>#N/A</v>
      </c>
      <c r="BX507" s="60" t="e">
        <f>VLOOKUP($C507,Sheet2!$A:$BN,BX$6,0)</f>
        <v>#N/A</v>
      </c>
      <c r="BY507" s="57" t="e">
        <f>IF(AND(BV507 &gt;= 0, BV507 &lt;=10000000),500000,IF(AND(BV507 &gt;= 10000000, BV507 &lt;20000000),1000000,IF(AND(BV507&gt;= 20000000, BV507 &lt;30000000),1500000,IF(AND(BV507 &gt;= 30000000, BV507 &lt;50000000),2000000,IF(BV507 &lt; 50000000,E,0)))))</f>
        <v>#N/A</v>
      </c>
      <c r="BZ507" s="57" t="e">
        <f t="shared" si="109"/>
        <v>#N/A</v>
      </c>
      <c r="CA507" s="57" t="e">
        <f>VLOOKUP($C507,Sheet2!$A:$BN,CA$6,0)</f>
        <v>#N/A</v>
      </c>
      <c r="CB507" s="57" t="e">
        <f>VLOOKUP($C507,Sheet2!$A:$BN,CB$6,0)</f>
        <v>#N/A</v>
      </c>
      <c r="CC507" s="60" t="e">
        <f>VLOOKUP($C507,Sheet2!$A:$BN,CC$6,0)</f>
        <v>#N/A</v>
      </c>
      <c r="CD507" s="57" t="e">
        <f>IF(AND(CA507 &gt;= 0, CA507 &lt;=10000000),500000,IF(AND(CA507 &gt;= 10000000, CA507 &lt;20000000),1000000,IF(AND(CA507&gt;= 20000000, CA507 &lt;30000000),1500000,IF(AND(CA507 &gt;= 30000000, CA507 &lt;50000000),2000000,IF(CA507 &lt; 50000000,E,0)))))</f>
        <v>#N/A</v>
      </c>
      <c r="CE507" s="57" t="e">
        <f t="shared" si="110"/>
        <v>#N/A</v>
      </c>
    </row>
    <row r="508" spans="1:83" x14ac:dyDescent="0.35">
      <c r="A508" s="21" t="s">
        <v>649</v>
      </c>
      <c r="B508" s="21" t="s">
        <v>893</v>
      </c>
      <c r="C508" s="22" t="s">
        <v>894</v>
      </c>
      <c r="D508" s="57">
        <v>0</v>
      </c>
      <c r="E508" s="57">
        <f t="shared" si="111"/>
        <v>0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3300000</v>
      </c>
      <c r="Q508" s="19">
        <v>3000000</v>
      </c>
      <c r="S508" s="57" t="e">
        <f>VLOOKUP($C508,Sheet2!$A:$BN,S$6,0)</f>
        <v>#N/A</v>
      </c>
      <c r="T508" s="57" t="e">
        <f>VLOOKUP($C508,Sheet2!$A:$BN,T$6,0)</f>
        <v>#N/A</v>
      </c>
      <c r="U508" s="60" t="e">
        <f>VLOOKUP($C508,Sheet2!$A:$BN,U$6,0)</f>
        <v>#N/A</v>
      </c>
      <c r="V508" s="57" t="e">
        <f>IF(AND(S508 &gt;= 0, S508 &lt;=10000000),500000,IF(AND(S508 &gt;= 10000000, S508 &lt;20000000),1000000,IF(AND(S508&gt;= 20000000, S508 &lt;30000000),1500000,IF(AND(S508 &gt;= 30000000, S508 &lt;50000000),2000000,IF(S508 &lt; 50000000,E,0)))))</f>
        <v>#N/A</v>
      </c>
      <c r="W508" s="57" t="e">
        <f t="shared" si="98"/>
        <v>#N/A</v>
      </c>
      <c r="X508" s="57" t="e">
        <f>VLOOKUP($C508,Sheet2!$A:$BN,X$6,0)</f>
        <v>#N/A</v>
      </c>
      <c r="Y508" s="57" t="e">
        <f>VLOOKUP($C508,Sheet2!$A:$BN,Y$6,0)</f>
        <v>#N/A</v>
      </c>
      <c r="Z508" s="60" t="e">
        <f>VLOOKUP($C508,Sheet2!$A:$BN,Z$6,0)</f>
        <v>#N/A</v>
      </c>
      <c r="AA508" s="57" t="e">
        <f>IF(AND(X508 &gt;= 0, X508 &lt;=10000000),500000,IF(AND(X508 &gt;= 10000000, X508 &lt;20000000),1000000,IF(AND(X508&gt;= 20000000, X508 &lt;30000000),1500000,IF(AND(X508 &gt;= 30000000, X508 &lt;50000000),2000000,IF(X508 &lt; 50000000,E,0)))))</f>
        <v>#N/A</v>
      </c>
      <c r="AB508" s="57" t="e">
        <f t="shared" si="99"/>
        <v>#N/A</v>
      </c>
      <c r="AC508" s="57" t="e">
        <f>VLOOKUP($C508,Sheet2!$A:$BN,AC$6,0)</f>
        <v>#N/A</v>
      </c>
      <c r="AD508" s="57" t="e">
        <f>VLOOKUP($C508,Sheet2!$A:$BN,AD$6,0)</f>
        <v>#N/A</v>
      </c>
      <c r="AE508" s="60" t="e">
        <f>VLOOKUP($C508,Sheet2!$A:$BN,AE$6,0)</f>
        <v>#N/A</v>
      </c>
      <c r="AF508" s="57" t="e">
        <f>IF(AND(AC508 &gt;= 0, AC508 &lt;=10000000),500000,IF(AND(AC508 &gt;= 10000000, AC508 &lt;20000000),1000000,IF(AND(AC508&gt;= 20000000, AC508 &lt;30000000),1500000,IF(AND(AC508 &gt;= 30000000, AC508 &lt;50000000),2000000,IF(AC508 &lt; 50000000,E,0)))))</f>
        <v>#N/A</v>
      </c>
      <c r="AG508" s="57" t="e">
        <f t="shared" si="100"/>
        <v>#N/A</v>
      </c>
      <c r="AH508" s="57" t="e">
        <f>VLOOKUP($C508,Sheet2!$A:$BN,AH$6,0)</f>
        <v>#N/A</v>
      </c>
      <c r="AI508" s="57" t="e">
        <f>VLOOKUP($C508,Sheet2!$A:$BN,AI$6,0)</f>
        <v>#N/A</v>
      </c>
      <c r="AJ508" s="60" t="e">
        <f>VLOOKUP($C508,Sheet2!$A:$BN,AJ$6,0)</f>
        <v>#N/A</v>
      </c>
      <c r="AK508" s="57" t="e">
        <f>IF(AND(AH508 &gt;= 0, AH508 &lt;=10000000),500000,IF(AND(AH508 &gt;= 10000000, AH508 &lt;20000000),1000000,IF(AND(AH508&gt;= 20000000, AH508 &lt;30000000),1500000,IF(AND(AH508 &gt;= 30000000, AH508 &lt;50000000),2000000,IF(AH508 &lt; 50000000,E,0)))))</f>
        <v>#N/A</v>
      </c>
      <c r="AL508" s="57" t="e">
        <f t="shared" si="101"/>
        <v>#N/A</v>
      </c>
      <c r="AM508" s="57" t="e">
        <f>VLOOKUP($C508,Sheet2!$A:$BN,AM$6,0)</f>
        <v>#N/A</v>
      </c>
      <c r="AN508" s="57" t="e">
        <f>VLOOKUP($C508,Sheet2!$A:$BN,AN$6,0)</f>
        <v>#N/A</v>
      </c>
      <c r="AO508" s="60" t="e">
        <f>VLOOKUP($C508,Sheet2!$A:$BN,AO$6,0)</f>
        <v>#N/A</v>
      </c>
      <c r="AP508" s="57" t="e">
        <f>IF(AND(AM508 &gt;= 0, AM508 &lt;=10000000),500000,IF(AND(AM508 &gt;= 10000000, AM508 &lt;20000000),1000000,IF(AND(AM508&gt;= 20000000, AM508 &lt;30000000),1500000,IF(AND(AM508 &gt;= 30000000, AM508 &lt;50000000),2000000,IF(AM508 &lt; 50000000,E,0)))))</f>
        <v>#N/A</v>
      </c>
      <c r="AQ508" s="57" t="e">
        <f t="shared" si="102"/>
        <v>#N/A</v>
      </c>
      <c r="AR508" s="57" t="e">
        <f>VLOOKUP($C508,Sheet2!$A:$BN,AR$6,0)</f>
        <v>#N/A</v>
      </c>
      <c r="AS508" s="57" t="e">
        <f>VLOOKUP($C508,Sheet2!$A:$BN,AS$6,0)</f>
        <v>#N/A</v>
      </c>
      <c r="AT508" s="60" t="e">
        <f>VLOOKUP($C508,Sheet2!$A:$BN,AT$6,0)</f>
        <v>#N/A</v>
      </c>
      <c r="AU508" s="57" t="e">
        <f>IF(AND(AR508 &gt;= 0, AR508 &lt;=10000000),500000,IF(AND(AR508 &gt;= 10000000, AR508 &lt;20000000),1000000,IF(AND(AR508&gt;= 20000000, AR508 &lt;30000000),1500000,IF(AND(AR508 &gt;= 30000000, AR508 &lt;50000000),2000000,IF(AR508 &lt; 50000000,E,0)))))</f>
        <v>#N/A</v>
      </c>
      <c r="AV508" s="57" t="e">
        <f t="shared" si="103"/>
        <v>#N/A</v>
      </c>
      <c r="AW508" s="57" t="e">
        <f>VLOOKUP($C508,Sheet2!$A:$BN,AW$6,0)</f>
        <v>#N/A</v>
      </c>
      <c r="AX508" s="57" t="e">
        <f>VLOOKUP($C508,Sheet2!$A:$BN,AX$6,0)</f>
        <v>#N/A</v>
      </c>
      <c r="AY508" s="60" t="e">
        <f>VLOOKUP($C508,Sheet2!$A:$BN,AY$6,0)</f>
        <v>#N/A</v>
      </c>
      <c r="AZ508" s="57" t="e">
        <f>IF(AND(AW508 &gt;= 0, AW508 &lt;=10000000),500000,IF(AND(AW508 &gt;= 10000000, AW508 &lt;20000000),1000000,IF(AND(AW508&gt;= 20000000, AW508 &lt;30000000),1500000,IF(AND(AW508 &gt;= 30000000, AW508 &lt;50000000),2000000,IF(AW508 &lt; 50000000,E,0)))))</f>
        <v>#N/A</v>
      </c>
      <c r="BA508" s="57" t="e">
        <f t="shared" si="104"/>
        <v>#N/A</v>
      </c>
      <c r="BB508" s="57" t="e">
        <f>VLOOKUP($C508,Sheet2!$A:$BN,BB$6,0)</f>
        <v>#N/A</v>
      </c>
      <c r="BC508" s="57" t="e">
        <f>VLOOKUP($C508,Sheet2!$A:$BN,BC$6,0)</f>
        <v>#N/A</v>
      </c>
      <c r="BD508" s="60" t="e">
        <f>VLOOKUP($C508,Sheet2!$A:$BN,BD$6,0)</f>
        <v>#N/A</v>
      </c>
      <c r="BE508" s="57" t="e">
        <f>IF(AND(BB508 &gt;= 0, BB508 &lt;=10000000),500000,IF(AND(BB508 &gt;= 10000000, BB508 &lt;20000000),1000000,IF(AND(BB508&gt;= 20000000, BB508 &lt;30000000),1500000,IF(AND(BB508 &gt;= 30000000, BB508 &lt;50000000),2000000,IF(BB508 &lt; 50000000,E,0)))))</f>
        <v>#N/A</v>
      </c>
      <c r="BF508" s="57" t="e">
        <f t="shared" si="105"/>
        <v>#N/A</v>
      </c>
      <c r="BG508" s="57" t="e">
        <f>VLOOKUP($C508,Sheet2!$A:$BN,BG$6,0)</f>
        <v>#N/A</v>
      </c>
      <c r="BH508" s="57" t="e">
        <f>VLOOKUP($C508,Sheet2!$A:$BN,BH$6,0)</f>
        <v>#N/A</v>
      </c>
      <c r="BI508" s="60" t="e">
        <f>VLOOKUP($C508,Sheet2!$A:$BN,BI$6,0)</f>
        <v>#N/A</v>
      </c>
      <c r="BJ508" s="57" t="e">
        <f>IF(AND(BG508 &gt;= 0, BG508 &lt;=10000000),500000,IF(AND(BG508 &gt;= 10000000, BG508 &lt;20000000),1000000,IF(AND(BG508&gt;= 20000000, BG508 &lt;30000000),1500000,IF(AND(BG508 &gt;= 30000000, BG508 &lt;50000000),2000000,IF(BG508 &lt; 50000000,E,0)))))</f>
        <v>#N/A</v>
      </c>
      <c r="BK508" s="57" t="e">
        <f t="shared" si="106"/>
        <v>#N/A</v>
      </c>
      <c r="BL508" s="57" t="e">
        <f>VLOOKUP($C508,Sheet2!$A:$BN,BL$6,0)</f>
        <v>#N/A</v>
      </c>
      <c r="BM508" s="57" t="e">
        <f>VLOOKUP($C508,Sheet2!$A:$BN,BM$6,0)</f>
        <v>#N/A</v>
      </c>
      <c r="BN508" s="60" t="e">
        <f>VLOOKUP($C508,Sheet2!$A:$BN,BN$6,0)</f>
        <v>#N/A</v>
      </c>
      <c r="BO508" s="57" t="e">
        <f>IF(AND(BL508 &gt;= 0, BL508 &lt;=10000000),500000,IF(AND(BL508 &gt;= 10000000, BL508 &lt;20000000),1000000,IF(AND(BL508&gt;= 20000000, BL508 &lt;30000000),1500000,IF(AND(BL508 &gt;= 30000000, BL508 &lt;50000000),2000000,IF(BL508 &lt; 50000000,E,0)))))</f>
        <v>#N/A</v>
      </c>
      <c r="BP508" s="57" t="e">
        <f t="shared" si="107"/>
        <v>#N/A</v>
      </c>
      <c r="BQ508" s="57" t="e">
        <f>VLOOKUP($C508,Sheet2!$A:$BN,BQ$6,0)</f>
        <v>#N/A</v>
      </c>
      <c r="BR508" s="57" t="e">
        <f>VLOOKUP($C508,Sheet2!$A:$BN,BR$6,0)</f>
        <v>#N/A</v>
      </c>
      <c r="BS508" s="60" t="e">
        <f>VLOOKUP($C508,Sheet2!$A:$BN,BS$6,0)</f>
        <v>#N/A</v>
      </c>
      <c r="BT508" s="57" t="e">
        <f>IF(AND(BQ508 &gt;= 0, BQ508 &lt;=10000000),500000,IF(AND(BQ508 &gt;= 10000000, BQ508 &lt;20000000),1000000,IF(AND(BQ508&gt;= 20000000, BQ508 &lt;30000000),1500000,IF(AND(BQ508 &gt;= 30000000, BQ508 &lt;50000000),2000000,IF(BQ508 &lt; 50000000,E,0)))))</f>
        <v>#N/A</v>
      </c>
      <c r="BU508" s="57" t="e">
        <f t="shared" si="108"/>
        <v>#N/A</v>
      </c>
      <c r="BV508" s="57" t="e">
        <f>VLOOKUP($C508,Sheet2!$A:$BN,BV$6,0)</f>
        <v>#N/A</v>
      </c>
      <c r="BW508" s="57" t="e">
        <f>VLOOKUP($C508,Sheet2!$A:$BN,BW$6,0)</f>
        <v>#N/A</v>
      </c>
      <c r="BX508" s="60" t="e">
        <f>VLOOKUP($C508,Sheet2!$A:$BN,BX$6,0)</f>
        <v>#N/A</v>
      </c>
      <c r="BY508" s="57" t="e">
        <f>IF(AND(BV508 &gt;= 0, BV508 &lt;=10000000),500000,IF(AND(BV508 &gt;= 10000000, BV508 &lt;20000000),1000000,IF(AND(BV508&gt;= 20000000, BV508 &lt;30000000),1500000,IF(AND(BV508 &gt;= 30000000, BV508 &lt;50000000),2000000,IF(BV508 &lt; 50000000,E,0)))))</f>
        <v>#N/A</v>
      </c>
      <c r="BZ508" s="57" t="e">
        <f t="shared" si="109"/>
        <v>#N/A</v>
      </c>
      <c r="CA508" s="57" t="e">
        <f>VLOOKUP($C508,Sheet2!$A:$BN,CA$6,0)</f>
        <v>#N/A</v>
      </c>
      <c r="CB508" s="57" t="e">
        <f>VLOOKUP($C508,Sheet2!$A:$BN,CB$6,0)</f>
        <v>#N/A</v>
      </c>
      <c r="CC508" s="60" t="e">
        <f>VLOOKUP($C508,Sheet2!$A:$BN,CC$6,0)</f>
        <v>#N/A</v>
      </c>
      <c r="CD508" s="57" t="e">
        <f>IF(AND(CA508 &gt;= 0, CA508 &lt;=10000000),500000,IF(AND(CA508 &gt;= 10000000, CA508 &lt;20000000),1000000,IF(AND(CA508&gt;= 20000000, CA508 &lt;30000000),1500000,IF(AND(CA508 &gt;= 30000000, CA508 &lt;50000000),2000000,IF(CA508 &lt; 50000000,E,0)))))</f>
        <v>#N/A</v>
      </c>
      <c r="CE508" s="57" t="e">
        <f t="shared" si="110"/>
        <v>#N/A</v>
      </c>
    </row>
    <row r="509" spans="1:83" x14ac:dyDescent="0.35">
      <c r="A509" s="21" t="s">
        <v>649</v>
      </c>
      <c r="B509" s="21" t="s">
        <v>895</v>
      </c>
      <c r="C509" s="22" t="s">
        <v>896</v>
      </c>
      <c r="D509" s="57">
        <v>0</v>
      </c>
      <c r="E509" s="57">
        <f t="shared" si="111"/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  <c r="P509" s="19">
        <v>3300000</v>
      </c>
      <c r="Q509" s="19">
        <v>3000000</v>
      </c>
      <c r="S509" s="57" t="e">
        <f>VLOOKUP($C509,Sheet2!$A:$BN,S$6,0)</f>
        <v>#N/A</v>
      </c>
      <c r="T509" s="57" t="e">
        <f>VLOOKUP($C509,Sheet2!$A:$BN,T$6,0)</f>
        <v>#N/A</v>
      </c>
      <c r="U509" s="60" t="e">
        <f>VLOOKUP($C509,Sheet2!$A:$BN,U$6,0)</f>
        <v>#N/A</v>
      </c>
      <c r="V509" s="57" t="e">
        <f>IF(AND(S509 &gt;= 0, S509 &lt;=10000000),500000,IF(AND(S509 &gt;= 10000000, S509 &lt;20000000),1000000,IF(AND(S509&gt;= 20000000, S509 &lt;30000000),1500000,IF(AND(S509 &gt;= 30000000, S509 &lt;50000000),2000000,IF(S509 &lt; 50000000,E,0)))))</f>
        <v>#N/A</v>
      </c>
      <c r="W509" s="57" t="e">
        <f t="shared" si="98"/>
        <v>#N/A</v>
      </c>
      <c r="X509" s="57" t="e">
        <f>VLOOKUP($C509,Sheet2!$A:$BN,X$6,0)</f>
        <v>#N/A</v>
      </c>
      <c r="Y509" s="57" t="e">
        <f>VLOOKUP($C509,Sheet2!$A:$BN,Y$6,0)</f>
        <v>#N/A</v>
      </c>
      <c r="Z509" s="60" t="e">
        <f>VLOOKUP($C509,Sheet2!$A:$BN,Z$6,0)</f>
        <v>#N/A</v>
      </c>
      <c r="AA509" s="57" t="e">
        <f>IF(AND(X509 &gt;= 0, X509 &lt;=10000000),500000,IF(AND(X509 &gt;= 10000000, X509 &lt;20000000),1000000,IF(AND(X509&gt;= 20000000, X509 &lt;30000000),1500000,IF(AND(X509 &gt;= 30000000, X509 &lt;50000000),2000000,IF(X509 &lt; 50000000,E,0)))))</f>
        <v>#N/A</v>
      </c>
      <c r="AB509" s="57" t="e">
        <f t="shared" si="99"/>
        <v>#N/A</v>
      </c>
      <c r="AC509" s="57" t="e">
        <f>VLOOKUP($C509,Sheet2!$A:$BN,AC$6,0)</f>
        <v>#N/A</v>
      </c>
      <c r="AD509" s="57" t="e">
        <f>VLOOKUP($C509,Sheet2!$A:$BN,AD$6,0)</f>
        <v>#N/A</v>
      </c>
      <c r="AE509" s="60" t="e">
        <f>VLOOKUP($C509,Sheet2!$A:$BN,AE$6,0)</f>
        <v>#N/A</v>
      </c>
      <c r="AF509" s="57" t="e">
        <f>IF(AND(AC509 &gt;= 0, AC509 &lt;=10000000),500000,IF(AND(AC509 &gt;= 10000000, AC509 &lt;20000000),1000000,IF(AND(AC509&gt;= 20000000, AC509 &lt;30000000),1500000,IF(AND(AC509 &gt;= 30000000, AC509 &lt;50000000),2000000,IF(AC509 &lt; 50000000,E,0)))))</f>
        <v>#N/A</v>
      </c>
      <c r="AG509" s="57" t="e">
        <f t="shared" si="100"/>
        <v>#N/A</v>
      </c>
      <c r="AH509" s="57" t="e">
        <f>VLOOKUP($C509,Sheet2!$A:$BN,AH$6,0)</f>
        <v>#N/A</v>
      </c>
      <c r="AI509" s="57" t="e">
        <f>VLOOKUP($C509,Sheet2!$A:$BN,AI$6,0)</f>
        <v>#N/A</v>
      </c>
      <c r="AJ509" s="60" t="e">
        <f>VLOOKUP($C509,Sheet2!$A:$BN,AJ$6,0)</f>
        <v>#N/A</v>
      </c>
      <c r="AK509" s="57" t="e">
        <f>IF(AND(AH509 &gt;= 0, AH509 &lt;=10000000),500000,IF(AND(AH509 &gt;= 10000000, AH509 &lt;20000000),1000000,IF(AND(AH509&gt;= 20000000, AH509 &lt;30000000),1500000,IF(AND(AH509 &gt;= 30000000, AH509 &lt;50000000),2000000,IF(AH509 &lt; 50000000,E,0)))))</f>
        <v>#N/A</v>
      </c>
      <c r="AL509" s="57" t="e">
        <f t="shared" si="101"/>
        <v>#N/A</v>
      </c>
      <c r="AM509" s="57" t="e">
        <f>VLOOKUP($C509,Sheet2!$A:$BN,AM$6,0)</f>
        <v>#N/A</v>
      </c>
      <c r="AN509" s="57" t="e">
        <f>VLOOKUP($C509,Sheet2!$A:$BN,AN$6,0)</f>
        <v>#N/A</v>
      </c>
      <c r="AO509" s="60" t="e">
        <f>VLOOKUP($C509,Sheet2!$A:$BN,AO$6,0)</f>
        <v>#N/A</v>
      </c>
      <c r="AP509" s="57" t="e">
        <f>IF(AND(AM509 &gt;= 0, AM509 &lt;=10000000),500000,IF(AND(AM509 &gt;= 10000000, AM509 &lt;20000000),1000000,IF(AND(AM509&gt;= 20000000, AM509 &lt;30000000),1500000,IF(AND(AM509 &gt;= 30000000, AM509 &lt;50000000),2000000,IF(AM509 &lt; 50000000,E,0)))))</f>
        <v>#N/A</v>
      </c>
      <c r="AQ509" s="57" t="e">
        <f t="shared" si="102"/>
        <v>#N/A</v>
      </c>
      <c r="AR509" s="57" t="e">
        <f>VLOOKUP($C509,Sheet2!$A:$BN,AR$6,0)</f>
        <v>#N/A</v>
      </c>
      <c r="AS509" s="57" t="e">
        <f>VLOOKUP($C509,Sheet2!$A:$BN,AS$6,0)</f>
        <v>#N/A</v>
      </c>
      <c r="AT509" s="60" t="e">
        <f>VLOOKUP($C509,Sheet2!$A:$BN,AT$6,0)</f>
        <v>#N/A</v>
      </c>
      <c r="AU509" s="57" t="e">
        <f>IF(AND(AR509 &gt;= 0, AR509 &lt;=10000000),500000,IF(AND(AR509 &gt;= 10000000, AR509 &lt;20000000),1000000,IF(AND(AR509&gt;= 20000000, AR509 &lt;30000000),1500000,IF(AND(AR509 &gt;= 30000000, AR509 &lt;50000000),2000000,IF(AR509 &lt; 50000000,E,0)))))</f>
        <v>#N/A</v>
      </c>
      <c r="AV509" s="57" t="e">
        <f t="shared" si="103"/>
        <v>#N/A</v>
      </c>
      <c r="AW509" s="57" t="e">
        <f>VLOOKUP($C509,Sheet2!$A:$BN,AW$6,0)</f>
        <v>#N/A</v>
      </c>
      <c r="AX509" s="57" t="e">
        <f>VLOOKUP($C509,Sheet2!$A:$BN,AX$6,0)</f>
        <v>#N/A</v>
      </c>
      <c r="AY509" s="60" t="e">
        <f>VLOOKUP($C509,Sheet2!$A:$BN,AY$6,0)</f>
        <v>#N/A</v>
      </c>
      <c r="AZ509" s="57" t="e">
        <f>IF(AND(AW509 &gt;= 0, AW509 &lt;=10000000),500000,IF(AND(AW509 &gt;= 10000000, AW509 &lt;20000000),1000000,IF(AND(AW509&gt;= 20000000, AW509 &lt;30000000),1500000,IF(AND(AW509 &gt;= 30000000, AW509 &lt;50000000),2000000,IF(AW509 &lt; 50000000,E,0)))))</f>
        <v>#N/A</v>
      </c>
      <c r="BA509" s="57" t="e">
        <f t="shared" si="104"/>
        <v>#N/A</v>
      </c>
      <c r="BB509" s="57" t="e">
        <f>VLOOKUP($C509,Sheet2!$A:$BN,BB$6,0)</f>
        <v>#N/A</v>
      </c>
      <c r="BC509" s="57" t="e">
        <f>VLOOKUP($C509,Sheet2!$A:$BN,BC$6,0)</f>
        <v>#N/A</v>
      </c>
      <c r="BD509" s="60" t="e">
        <f>VLOOKUP($C509,Sheet2!$A:$BN,BD$6,0)</f>
        <v>#N/A</v>
      </c>
      <c r="BE509" s="57" t="e">
        <f>IF(AND(BB509 &gt;= 0, BB509 &lt;=10000000),500000,IF(AND(BB509 &gt;= 10000000, BB509 &lt;20000000),1000000,IF(AND(BB509&gt;= 20000000, BB509 &lt;30000000),1500000,IF(AND(BB509 &gt;= 30000000, BB509 &lt;50000000),2000000,IF(BB509 &lt; 50000000,E,0)))))</f>
        <v>#N/A</v>
      </c>
      <c r="BF509" s="57" t="e">
        <f t="shared" si="105"/>
        <v>#N/A</v>
      </c>
      <c r="BG509" s="57" t="e">
        <f>VLOOKUP($C509,Sheet2!$A:$BN,BG$6,0)</f>
        <v>#N/A</v>
      </c>
      <c r="BH509" s="57" t="e">
        <f>VLOOKUP($C509,Sheet2!$A:$BN,BH$6,0)</f>
        <v>#N/A</v>
      </c>
      <c r="BI509" s="60" t="e">
        <f>VLOOKUP($C509,Sheet2!$A:$BN,BI$6,0)</f>
        <v>#N/A</v>
      </c>
      <c r="BJ509" s="57" t="e">
        <f>IF(AND(BG509 &gt;= 0, BG509 &lt;=10000000),500000,IF(AND(BG509 &gt;= 10000000, BG509 &lt;20000000),1000000,IF(AND(BG509&gt;= 20000000, BG509 &lt;30000000),1500000,IF(AND(BG509 &gt;= 30000000, BG509 &lt;50000000),2000000,IF(BG509 &lt; 50000000,E,0)))))</f>
        <v>#N/A</v>
      </c>
      <c r="BK509" s="57" t="e">
        <f t="shared" si="106"/>
        <v>#N/A</v>
      </c>
      <c r="BL509" s="57" t="e">
        <f>VLOOKUP($C509,Sheet2!$A:$BN,BL$6,0)</f>
        <v>#N/A</v>
      </c>
      <c r="BM509" s="57" t="e">
        <f>VLOOKUP($C509,Sheet2!$A:$BN,BM$6,0)</f>
        <v>#N/A</v>
      </c>
      <c r="BN509" s="60" t="e">
        <f>VLOOKUP($C509,Sheet2!$A:$BN,BN$6,0)</f>
        <v>#N/A</v>
      </c>
      <c r="BO509" s="57" t="e">
        <f>IF(AND(BL509 &gt;= 0, BL509 &lt;=10000000),500000,IF(AND(BL509 &gt;= 10000000, BL509 &lt;20000000),1000000,IF(AND(BL509&gt;= 20000000, BL509 &lt;30000000),1500000,IF(AND(BL509 &gt;= 30000000, BL509 &lt;50000000),2000000,IF(BL509 &lt; 50000000,E,0)))))</f>
        <v>#N/A</v>
      </c>
      <c r="BP509" s="57" t="e">
        <f t="shared" si="107"/>
        <v>#N/A</v>
      </c>
      <c r="BQ509" s="57" t="e">
        <f>VLOOKUP($C509,Sheet2!$A:$BN,BQ$6,0)</f>
        <v>#N/A</v>
      </c>
      <c r="BR509" s="57" t="e">
        <f>VLOOKUP($C509,Sheet2!$A:$BN,BR$6,0)</f>
        <v>#N/A</v>
      </c>
      <c r="BS509" s="60" t="e">
        <f>VLOOKUP($C509,Sheet2!$A:$BN,BS$6,0)</f>
        <v>#N/A</v>
      </c>
      <c r="BT509" s="57" t="e">
        <f>IF(AND(BQ509 &gt;= 0, BQ509 &lt;=10000000),500000,IF(AND(BQ509 &gt;= 10000000, BQ509 &lt;20000000),1000000,IF(AND(BQ509&gt;= 20000000, BQ509 &lt;30000000),1500000,IF(AND(BQ509 &gt;= 30000000, BQ509 &lt;50000000),2000000,IF(BQ509 &lt; 50000000,E,0)))))</f>
        <v>#N/A</v>
      </c>
      <c r="BU509" s="57" t="e">
        <f t="shared" si="108"/>
        <v>#N/A</v>
      </c>
      <c r="BV509" s="57" t="e">
        <f>VLOOKUP($C509,Sheet2!$A:$BN,BV$6,0)</f>
        <v>#N/A</v>
      </c>
      <c r="BW509" s="57" t="e">
        <f>VLOOKUP($C509,Sheet2!$A:$BN,BW$6,0)</f>
        <v>#N/A</v>
      </c>
      <c r="BX509" s="60" t="e">
        <f>VLOOKUP($C509,Sheet2!$A:$BN,BX$6,0)</f>
        <v>#N/A</v>
      </c>
      <c r="BY509" s="57" t="e">
        <f>IF(AND(BV509 &gt;= 0, BV509 &lt;=10000000),500000,IF(AND(BV509 &gt;= 10000000, BV509 &lt;20000000),1000000,IF(AND(BV509&gt;= 20000000, BV509 &lt;30000000),1500000,IF(AND(BV509 &gt;= 30000000, BV509 &lt;50000000),2000000,IF(BV509 &lt; 50000000,E,0)))))</f>
        <v>#N/A</v>
      </c>
      <c r="BZ509" s="57" t="e">
        <f t="shared" si="109"/>
        <v>#N/A</v>
      </c>
      <c r="CA509" s="57" t="e">
        <f>VLOOKUP($C509,Sheet2!$A:$BN,CA$6,0)</f>
        <v>#N/A</v>
      </c>
      <c r="CB509" s="57" t="e">
        <f>VLOOKUP($C509,Sheet2!$A:$BN,CB$6,0)</f>
        <v>#N/A</v>
      </c>
      <c r="CC509" s="60" t="e">
        <f>VLOOKUP($C509,Sheet2!$A:$BN,CC$6,0)</f>
        <v>#N/A</v>
      </c>
      <c r="CD509" s="57" t="e">
        <f>IF(AND(CA509 &gt;= 0, CA509 &lt;=10000000),500000,IF(AND(CA509 &gt;= 10000000, CA509 &lt;20000000),1000000,IF(AND(CA509&gt;= 20000000, CA509 &lt;30000000),1500000,IF(AND(CA509 &gt;= 30000000, CA509 &lt;50000000),2000000,IF(CA509 &lt; 50000000,E,0)))))</f>
        <v>#N/A</v>
      </c>
      <c r="CE509" s="57" t="e">
        <f t="shared" si="110"/>
        <v>#N/A</v>
      </c>
    </row>
    <row r="510" spans="1:83" x14ac:dyDescent="0.35">
      <c r="A510" s="21" t="s">
        <v>649</v>
      </c>
      <c r="B510" s="21" t="s">
        <v>897</v>
      </c>
      <c r="C510" s="22" t="s">
        <v>898</v>
      </c>
      <c r="D510" s="57">
        <v>0</v>
      </c>
      <c r="E510" s="57">
        <f t="shared" si="111"/>
        <v>0</v>
      </c>
      <c r="F510" s="19">
        <v>0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3300000</v>
      </c>
      <c r="Q510" s="19">
        <v>3000000</v>
      </c>
      <c r="S510" s="57" t="e">
        <f>VLOOKUP($C510,Sheet2!$A:$BN,S$6,0)</f>
        <v>#N/A</v>
      </c>
      <c r="T510" s="57" t="e">
        <f>VLOOKUP($C510,Sheet2!$A:$BN,T$6,0)</f>
        <v>#N/A</v>
      </c>
      <c r="U510" s="60" t="e">
        <f>VLOOKUP($C510,Sheet2!$A:$BN,U$6,0)</f>
        <v>#N/A</v>
      </c>
      <c r="V510" s="57" t="e">
        <f>IF(AND(S510 &gt;= 0, S510 &lt;=10000000),500000,IF(AND(S510 &gt;= 10000000, S510 &lt;20000000),1000000,IF(AND(S510&gt;= 20000000, S510 &lt;30000000),1500000,IF(AND(S510 &gt;= 30000000, S510 &lt;50000000),2000000,IF(S510 &lt; 50000000,E,0)))))</f>
        <v>#N/A</v>
      </c>
      <c r="W510" s="57" t="e">
        <f t="shared" si="98"/>
        <v>#N/A</v>
      </c>
      <c r="X510" s="57" t="e">
        <f>VLOOKUP($C510,Sheet2!$A:$BN,X$6,0)</f>
        <v>#N/A</v>
      </c>
      <c r="Y510" s="57" t="e">
        <f>VLOOKUP($C510,Sheet2!$A:$BN,Y$6,0)</f>
        <v>#N/A</v>
      </c>
      <c r="Z510" s="60" t="e">
        <f>VLOOKUP($C510,Sheet2!$A:$BN,Z$6,0)</f>
        <v>#N/A</v>
      </c>
      <c r="AA510" s="57" t="e">
        <f>IF(AND(X510 &gt;= 0, X510 &lt;=10000000),500000,IF(AND(X510 &gt;= 10000000, X510 &lt;20000000),1000000,IF(AND(X510&gt;= 20000000, X510 &lt;30000000),1500000,IF(AND(X510 &gt;= 30000000, X510 &lt;50000000),2000000,IF(X510 &lt; 50000000,E,0)))))</f>
        <v>#N/A</v>
      </c>
      <c r="AB510" s="57" t="e">
        <f t="shared" si="99"/>
        <v>#N/A</v>
      </c>
      <c r="AC510" s="57" t="e">
        <f>VLOOKUP($C510,Sheet2!$A:$BN,AC$6,0)</f>
        <v>#N/A</v>
      </c>
      <c r="AD510" s="57" t="e">
        <f>VLOOKUP($C510,Sheet2!$A:$BN,AD$6,0)</f>
        <v>#N/A</v>
      </c>
      <c r="AE510" s="60" t="e">
        <f>VLOOKUP($C510,Sheet2!$A:$BN,AE$6,0)</f>
        <v>#N/A</v>
      </c>
      <c r="AF510" s="57" t="e">
        <f>IF(AND(AC510 &gt;= 0, AC510 &lt;=10000000),500000,IF(AND(AC510 &gt;= 10000000, AC510 &lt;20000000),1000000,IF(AND(AC510&gt;= 20000000, AC510 &lt;30000000),1500000,IF(AND(AC510 &gt;= 30000000, AC510 &lt;50000000),2000000,IF(AC510 &lt; 50000000,E,0)))))</f>
        <v>#N/A</v>
      </c>
      <c r="AG510" s="57" t="e">
        <f t="shared" si="100"/>
        <v>#N/A</v>
      </c>
      <c r="AH510" s="57" t="e">
        <f>VLOOKUP($C510,Sheet2!$A:$BN,AH$6,0)</f>
        <v>#N/A</v>
      </c>
      <c r="AI510" s="57" t="e">
        <f>VLOOKUP($C510,Sheet2!$A:$BN,AI$6,0)</f>
        <v>#N/A</v>
      </c>
      <c r="AJ510" s="60" t="e">
        <f>VLOOKUP($C510,Sheet2!$A:$BN,AJ$6,0)</f>
        <v>#N/A</v>
      </c>
      <c r="AK510" s="57" t="e">
        <f>IF(AND(AH510 &gt;= 0, AH510 &lt;=10000000),500000,IF(AND(AH510 &gt;= 10000000, AH510 &lt;20000000),1000000,IF(AND(AH510&gt;= 20000000, AH510 &lt;30000000),1500000,IF(AND(AH510 &gt;= 30000000, AH510 &lt;50000000),2000000,IF(AH510 &lt; 50000000,E,0)))))</f>
        <v>#N/A</v>
      </c>
      <c r="AL510" s="57" t="e">
        <f t="shared" si="101"/>
        <v>#N/A</v>
      </c>
      <c r="AM510" s="57" t="e">
        <f>VLOOKUP($C510,Sheet2!$A:$BN,AM$6,0)</f>
        <v>#N/A</v>
      </c>
      <c r="AN510" s="57" t="e">
        <f>VLOOKUP($C510,Sheet2!$A:$BN,AN$6,0)</f>
        <v>#N/A</v>
      </c>
      <c r="AO510" s="60" t="e">
        <f>VLOOKUP($C510,Sheet2!$A:$BN,AO$6,0)</f>
        <v>#N/A</v>
      </c>
      <c r="AP510" s="57" t="e">
        <f>IF(AND(AM510 &gt;= 0, AM510 &lt;=10000000),500000,IF(AND(AM510 &gt;= 10000000, AM510 &lt;20000000),1000000,IF(AND(AM510&gt;= 20000000, AM510 &lt;30000000),1500000,IF(AND(AM510 &gt;= 30000000, AM510 &lt;50000000),2000000,IF(AM510 &lt; 50000000,E,0)))))</f>
        <v>#N/A</v>
      </c>
      <c r="AQ510" s="57" t="e">
        <f t="shared" si="102"/>
        <v>#N/A</v>
      </c>
      <c r="AR510" s="57" t="e">
        <f>VLOOKUP($C510,Sheet2!$A:$BN,AR$6,0)</f>
        <v>#N/A</v>
      </c>
      <c r="AS510" s="57" t="e">
        <f>VLOOKUP($C510,Sheet2!$A:$BN,AS$6,0)</f>
        <v>#N/A</v>
      </c>
      <c r="AT510" s="60" t="e">
        <f>VLOOKUP($C510,Sheet2!$A:$BN,AT$6,0)</f>
        <v>#N/A</v>
      </c>
      <c r="AU510" s="57" t="e">
        <f>IF(AND(AR510 &gt;= 0, AR510 &lt;=10000000),500000,IF(AND(AR510 &gt;= 10000000, AR510 &lt;20000000),1000000,IF(AND(AR510&gt;= 20000000, AR510 &lt;30000000),1500000,IF(AND(AR510 &gt;= 30000000, AR510 &lt;50000000),2000000,IF(AR510 &lt; 50000000,E,0)))))</f>
        <v>#N/A</v>
      </c>
      <c r="AV510" s="57" t="e">
        <f t="shared" si="103"/>
        <v>#N/A</v>
      </c>
      <c r="AW510" s="57" t="e">
        <f>VLOOKUP($C510,Sheet2!$A:$BN,AW$6,0)</f>
        <v>#N/A</v>
      </c>
      <c r="AX510" s="57" t="e">
        <f>VLOOKUP($C510,Sheet2!$A:$BN,AX$6,0)</f>
        <v>#N/A</v>
      </c>
      <c r="AY510" s="60" t="e">
        <f>VLOOKUP($C510,Sheet2!$A:$BN,AY$6,0)</f>
        <v>#N/A</v>
      </c>
      <c r="AZ510" s="57" t="e">
        <f>IF(AND(AW510 &gt;= 0, AW510 &lt;=10000000),500000,IF(AND(AW510 &gt;= 10000000, AW510 &lt;20000000),1000000,IF(AND(AW510&gt;= 20000000, AW510 &lt;30000000),1500000,IF(AND(AW510 &gt;= 30000000, AW510 &lt;50000000),2000000,IF(AW510 &lt; 50000000,E,0)))))</f>
        <v>#N/A</v>
      </c>
      <c r="BA510" s="57" t="e">
        <f t="shared" si="104"/>
        <v>#N/A</v>
      </c>
      <c r="BB510" s="57" t="e">
        <f>VLOOKUP($C510,Sheet2!$A:$BN,BB$6,0)</f>
        <v>#N/A</v>
      </c>
      <c r="BC510" s="57" t="e">
        <f>VLOOKUP($C510,Sheet2!$A:$BN,BC$6,0)</f>
        <v>#N/A</v>
      </c>
      <c r="BD510" s="60" t="e">
        <f>VLOOKUP($C510,Sheet2!$A:$BN,BD$6,0)</f>
        <v>#N/A</v>
      </c>
      <c r="BE510" s="57" t="e">
        <f>IF(AND(BB510 &gt;= 0, BB510 &lt;=10000000),500000,IF(AND(BB510 &gt;= 10000000, BB510 &lt;20000000),1000000,IF(AND(BB510&gt;= 20000000, BB510 &lt;30000000),1500000,IF(AND(BB510 &gt;= 30000000, BB510 &lt;50000000),2000000,IF(BB510 &lt; 50000000,E,0)))))</f>
        <v>#N/A</v>
      </c>
      <c r="BF510" s="57" t="e">
        <f t="shared" si="105"/>
        <v>#N/A</v>
      </c>
      <c r="BG510" s="57" t="e">
        <f>VLOOKUP($C510,Sheet2!$A:$BN,BG$6,0)</f>
        <v>#N/A</v>
      </c>
      <c r="BH510" s="57" t="e">
        <f>VLOOKUP($C510,Sheet2!$A:$BN,BH$6,0)</f>
        <v>#N/A</v>
      </c>
      <c r="BI510" s="60" t="e">
        <f>VLOOKUP($C510,Sheet2!$A:$BN,BI$6,0)</f>
        <v>#N/A</v>
      </c>
      <c r="BJ510" s="57" t="e">
        <f>IF(AND(BG510 &gt;= 0, BG510 &lt;=10000000),500000,IF(AND(BG510 &gt;= 10000000, BG510 &lt;20000000),1000000,IF(AND(BG510&gt;= 20000000, BG510 &lt;30000000),1500000,IF(AND(BG510 &gt;= 30000000, BG510 &lt;50000000),2000000,IF(BG510 &lt; 50000000,E,0)))))</f>
        <v>#N/A</v>
      </c>
      <c r="BK510" s="57" t="e">
        <f t="shared" si="106"/>
        <v>#N/A</v>
      </c>
      <c r="BL510" s="57" t="e">
        <f>VLOOKUP($C510,Sheet2!$A:$BN,BL$6,0)</f>
        <v>#N/A</v>
      </c>
      <c r="BM510" s="57" t="e">
        <f>VLOOKUP($C510,Sheet2!$A:$BN,BM$6,0)</f>
        <v>#N/A</v>
      </c>
      <c r="BN510" s="60" t="e">
        <f>VLOOKUP($C510,Sheet2!$A:$BN,BN$6,0)</f>
        <v>#N/A</v>
      </c>
      <c r="BO510" s="57" t="e">
        <f>IF(AND(BL510 &gt;= 0, BL510 &lt;=10000000),500000,IF(AND(BL510 &gt;= 10000000, BL510 &lt;20000000),1000000,IF(AND(BL510&gt;= 20000000, BL510 &lt;30000000),1500000,IF(AND(BL510 &gt;= 30000000, BL510 &lt;50000000),2000000,IF(BL510 &lt; 50000000,E,0)))))</f>
        <v>#N/A</v>
      </c>
      <c r="BP510" s="57" t="e">
        <f t="shared" si="107"/>
        <v>#N/A</v>
      </c>
      <c r="BQ510" s="57" t="e">
        <f>VLOOKUP($C510,Sheet2!$A:$BN,BQ$6,0)</f>
        <v>#N/A</v>
      </c>
      <c r="BR510" s="57" t="e">
        <f>VLOOKUP($C510,Sheet2!$A:$BN,BR$6,0)</f>
        <v>#N/A</v>
      </c>
      <c r="BS510" s="60" t="e">
        <f>VLOOKUP($C510,Sheet2!$A:$BN,BS$6,0)</f>
        <v>#N/A</v>
      </c>
      <c r="BT510" s="57" t="e">
        <f>IF(AND(BQ510 &gt;= 0, BQ510 &lt;=10000000),500000,IF(AND(BQ510 &gt;= 10000000, BQ510 &lt;20000000),1000000,IF(AND(BQ510&gt;= 20000000, BQ510 &lt;30000000),1500000,IF(AND(BQ510 &gt;= 30000000, BQ510 &lt;50000000),2000000,IF(BQ510 &lt; 50000000,E,0)))))</f>
        <v>#N/A</v>
      </c>
      <c r="BU510" s="57" t="e">
        <f t="shared" si="108"/>
        <v>#N/A</v>
      </c>
      <c r="BV510" s="57" t="e">
        <f>VLOOKUP($C510,Sheet2!$A:$BN,BV$6,0)</f>
        <v>#N/A</v>
      </c>
      <c r="BW510" s="57" t="e">
        <f>VLOOKUP($C510,Sheet2!$A:$BN,BW$6,0)</f>
        <v>#N/A</v>
      </c>
      <c r="BX510" s="60" t="e">
        <f>VLOOKUP($C510,Sheet2!$A:$BN,BX$6,0)</f>
        <v>#N/A</v>
      </c>
      <c r="BY510" s="57" t="e">
        <f>IF(AND(BV510 &gt;= 0, BV510 &lt;=10000000),500000,IF(AND(BV510 &gt;= 10000000, BV510 &lt;20000000),1000000,IF(AND(BV510&gt;= 20000000, BV510 &lt;30000000),1500000,IF(AND(BV510 &gt;= 30000000, BV510 &lt;50000000),2000000,IF(BV510 &lt; 50000000,E,0)))))</f>
        <v>#N/A</v>
      </c>
      <c r="BZ510" s="57" t="e">
        <f t="shared" si="109"/>
        <v>#N/A</v>
      </c>
      <c r="CA510" s="57" t="e">
        <f>VLOOKUP($C510,Sheet2!$A:$BN,CA$6,0)</f>
        <v>#N/A</v>
      </c>
      <c r="CB510" s="57" t="e">
        <f>VLOOKUP($C510,Sheet2!$A:$BN,CB$6,0)</f>
        <v>#N/A</v>
      </c>
      <c r="CC510" s="60" t="e">
        <f>VLOOKUP($C510,Sheet2!$A:$BN,CC$6,0)</f>
        <v>#N/A</v>
      </c>
      <c r="CD510" s="57" t="e">
        <f>IF(AND(CA510 &gt;= 0, CA510 &lt;=10000000),500000,IF(AND(CA510 &gt;= 10000000, CA510 &lt;20000000),1000000,IF(AND(CA510&gt;= 20000000, CA510 &lt;30000000),1500000,IF(AND(CA510 &gt;= 30000000, CA510 &lt;50000000),2000000,IF(CA510 &lt; 50000000,E,0)))))</f>
        <v>#N/A</v>
      </c>
      <c r="CE510" s="57" t="e">
        <f t="shared" si="110"/>
        <v>#N/A</v>
      </c>
    </row>
    <row r="511" spans="1:83" x14ac:dyDescent="0.35">
      <c r="A511" s="21" t="s">
        <v>649</v>
      </c>
      <c r="B511" s="21" t="s">
        <v>899</v>
      </c>
      <c r="C511" s="22" t="s">
        <v>900</v>
      </c>
      <c r="D511" s="57">
        <v>0</v>
      </c>
      <c r="E511" s="57">
        <f t="shared" si="111"/>
        <v>0</v>
      </c>
      <c r="F511" s="19">
        <v>0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3300000</v>
      </c>
      <c r="Q511" s="19">
        <v>3000000</v>
      </c>
      <c r="S511" s="57" t="e">
        <f>VLOOKUP($C511,Sheet2!$A:$BN,S$6,0)</f>
        <v>#N/A</v>
      </c>
      <c r="T511" s="57" t="e">
        <f>VLOOKUP($C511,Sheet2!$A:$BN,T$6,0)</f>
        <v>#N/A</v>
      </c>
      <c r="U511" s="60" t="e">
        <f>VLOOKUP($C511,Sheet2!$A:$BN,U$6,0)</f>
        <v>#N/A</v>
      </c>
      <c r="V511" s="57" t="e">
        <f>IF(AND(S511 &gt;= 0, S511 &lt;=10000000),500000,IF(AND(S511 &gt;= 10000000, S511 &lt;20000000),1000000,IF(AND(S511&gt;= 20000000, S511 &lt;30000000),1500000,IF(AND(S511 &gt;= 30000000, S511 &lt;50000000),2000000,IF(S511 &lt; 50000000,E,0)))))</f>
        <v>#N/A</v>
      </c>
      <c r="W511" s="57" t="e">
        <f t="shared" si="98"/>
        <v>#N/A</v>
      </c>
      <c r="X511" s="57" t="e">
        <f>VLOOKUP($C511,Sheet2!$A:$BN,X$6,0)</f>
        <v>#N/A</v>
      </c>
      <c r="Y511" s="57" t="e">
        <f>VLOOKUP($C511,Sheet2!$A:$BN,Y$6,0)</f>
        <v>#N/A</v>
      </c>
      <c r="Z511" s="60" t="e">
        <f>VLOOKUP($C511,Sheet2!$A:$BN,Z$6,0)</f>
        <v>#N/A</v>
      </c>
      <c r="AA511" s="57" t="e">
        <f>IF(AND(X511 &gt;= 0, X511 &lt;=10000000),500000,IF(AND(X511 &gt;= 10000000, X511 &lt;20000000),1000000,IF(AND(X511&gt;= 20000000, X511 &lt;30000000),1500000,IF(AND(X511 &gt;= 30000000, X511 &lt;50000000),2000000,IF(X511 &lt; 50000000,E,0)))))</f>
        <v>#N/A</v>
      </c>
      <c r="AB511" s="57" t="e">
        <f t="shared" si="99"/>
        <v>#N/A</v>
      </c>
      <c r="AC511" s="57" t="e">
        <f>VLOOKUP($C511,Sheet2!$A:$BN,AC$6,0)</f>
        <v>#N/A</v>
      </c>
      <c r="AD511" s="57" t="e">
        <f>VLOOKUP($C511,Sheet2!$A:$BN,AD$6,0)</f>
        <v>#N/A</v>
      </c>
      <c r="AE511" s="60" t="e">
        <f>VLOOKUP($C511,Sheet2!$A:$BN,AE$6,0)</f>
        <v>#N/A</v>
      </c>
      <c r="AF511" s="57" t="e">
        <f>IF(AND(AC511 &gt;= 0, AC511 &lt;=10000000),500000,IF(AND(AC511 &gt;= 10000000, AC511 &lt;20000000),1000000,IF(AND(AC511&gt;= 20000000, AC511 &lt;30000000),1500000,IF(AND(AC511 &gt;= 30000000, AC511 &lt;50000000),2000000,IF(AC511 &lt; 50000000,E,0)))))</f>
        <v>#N/A</v>
      </c>
      <c r="AG511" s="57" t="e">
        <f t="shared" si="100"/>
        <v>#N/A</v>
      </c>
      <c r="AH511" s="57" t="e">
        <f>VLOOKUP($C511,Sheet2!$A:$BN,AH$6,0)</f>
        <v>#N/A</v>
      </c>
      <c r="AI511" s="57" t="e">
        <f>VLOOKUP($C511,Sheet2!$A:$BN,AI$6,0)</f>
        <v>#N/A</v>
      </c>
      <c r="AJ511" s="60" t="e">
        <f>VLOOKUP($C511,Sheet2!$A:$BN,AJ$6,0)</f>
        <v>#N/A</v>
      </c>
      <c r="AK511" s="57" t="e">
        <f>IF(AND(AH511 &gt;= 0, AH511 &lt;=10000000),500000,IF(AND(AH511 &gt;= 10000000, AH511 &lt;20000000),1000000,IF(AND(AH511&gt;= 20000000, AH511 &lt;30000000),1500000,IF(AND(AH511 &gt;= 30000000, AH511 &lt;50000000),2000000,IF(AH511 &lt; 50000000,E,0)))))</f>
        <v>#N/A</v>
      </c>
      <c r="AL511" s="57" t="e">
        <f t="shared" si="101"/>
        <v>#N/A</v>
      </c>
      <c r="AM511" s="57" t="e">
        <f>VLOOKUP($C511,Sheet2!$A:$BN,AM$6,0)</f>
        <v>#N/A</v>
      </c>
      <c r="AN511" s="57" t="e">
        <f>VLOOKUP($C511,Sheet2!$A:$BN,AN$6,0)</f>
        <v>#N/A</v>
      </c>
      <c r="AO511" s="60" t="e">
        <f>VLOOKUP($C511,Sheet2!$A:$BN,AO$6,0)</f>
        <v>#N/A</v>
      </c>
      <c r="AP511" s="57" t="e">
        <f>IF(AND(AM511 &gt;= 0, AM511 &lt;=10000000),500000,IF(AND(AM511 &gt;= 10000000, AM511 &lt;20000000),1000000,IF(AND(AM511&gt;= 20000000, AM511 &lt;30000000),1500000,IF(AND(AM511 &gt;= 30000000, AM511 &lt;50000000),2000000,IF(AM511 &lt; 50000000,E,0)))))</f>
        <v>#N/A</v>
      </c>
      <c r="AQ511" s="57" t="e">
        <f t="shared" si="102"/>
        <v>#N/A</v>
      </c>
      <c r="AR511" s="57" t="e">
        <f>VLOOKUP($C511,Sheet2!$A:$BN,AR$6,0)</f>
        <v>#N/A</v>
      </c>
      <c r="AS511" s="57" t="e">
        <f>VLOOKUP($C511,Sheet2!$A:$BN,AS$6,0)</f>
        <v>#N/A</v>
      </c>
      <c r="AT511" s="60" t="e">
        <f>VLOOKUP($C511,Sheet2!$A:$BN,AT$6,0)</f>
        <v>#N/A</v>
      </c>
      <c r="AU511" s="57" t="e">
        <f>IF(AND(AR511 &gt;= 0, AR511 &lt;=10000000),500000,IF(AND(AR511 &gt;= 10000000, AR511 &lt;20000000),1000000,IF(AND(AR511&gt;= 20000000, AR511 &lt;30000000),1500000,IF(AND(AR511 &gt;= 30000000, AR511 &lt;50000000),2000000,IF(AR511 &lt; 50000000,E,0)))))</f>
        <v>#N/A</v>
      </c>
      <c r="AV511" s="57" t="e">
        <f t="shared" si="103"/>
        <v>#N/A</v>
      </c>
      <c r="AW511" s="57" t="e">
        <f>VLOOKUP($C511,Sheet2!$A:$BN,AW$6,0)</f>
        <v>#N/A</v>
      </c>
      <c r="AX511" s="57" t="e">
        <f>VLOOKUP($C511,Sheet2!$A:$BN,AX$6,0)</f>
        <v>#N/A</v>
      </c>
      <c r="AY511" s="60" t="e">
        <f>VLOOKUP($C511,Sheet2!$A:$BN,AY$6,0)</f>
        <v>#N/A</v>
      </c>
      <c r="AZ511" s="57" t="e">
        <f>IF(AND(AW511 &gt;= 0, AW511 &lt;=10000000),500000,IF(AND(AW511 &gt;= 10000000, AW511 &lt;20000000),1000000,IF(AND(AW511&gt;= 20000000, AW511 &lt;30000000),1500000,IF(AND(AW511 &gt;= 30000000, AW511 &lt;50000000),2000000,IF(AW511 &lt; 50000000,E,0)))))</f>
        <v>#N/A</v>
      </c>
      <c r="BA511" s="57" t="e">
        <f t="shared" si="104"/>
        <v>#N/A</v>
      </c>
      <c r="BB511" s="57" t="e">
        <f>VLOOKUP($C511,Sheet2!$A:$BN,BB$6,0)</f>
        <v>#N/A</v>
      </c>
      <c r="BC511" s="57" t="e">
        <f>VLOOKUP($C511,Sheet2!$A:$BN,BC$6,0)</f>
        <v>#N/A</v>
      </c>
      <c r="BD511" s="60" t="e">
        <f>VLOOKUP($C511,Sheet2!$A:$BN,BD$6,0)</f>
        <v>#N/A</v>
      </c>
      <c r="BE511" s="57" t="e">
        <f>IF(AND(BB511 &gt;= 0, BB511 &lt;=10000000),500000,IF(AND(BB511 &gt;= 10000000, BB511 &lt;20000000),1000000,IF(AND(BB511&gt;= 20000000, BB511 &lt;30000000),1500000,IF(AND(BB511 &gt;= 30000000, BB511 &lt;50000000),2000000,IF(BB511 &lt; 50000000,E,0)))))</f>
        <v>#N/A</v>
      </c>
      <c r="BF511" s="57" t="e">
        <f t="shared" si="105"/>
        <v>#N/A</v>
      </c>
      <c r="BG511" s="57" t="e">
        <f>VLOOKUP($C511,Sheet2!$A:$BN,BG$6,0)</f>
        <v>#N/A</v>
      </c>
      <c r="BH511" s="57" t="e">
        <f>VLOOKUP($C511,Sheet2!$A:$BN,BH$6,0)</f>
        <v>#N/A</v>
      </c>
      <c r="BI511" s="60" t="e">
        <f>VLOOKUP($C511,Sheet2!$A:$BN,BI$6,0)</f>
        <v>#N/A</v>
      </c>
      <c r="BJ511" s="57" t="e">
        <f>IF(AND(BG511 &gt;= 0, BG511 &lt;=10000000),500000,IF(AND(BG511 &gt;= 10000000, BG511 &lt;20000000),1000000,IF(AND(BG511&gt;= 20000000, BG511 &lt;30000000),1500000,IF(AND(BG511 &gt;= 30000000, BG511 &lt;50000000),2000000,IF(BG511 &lt; 50000000,E,0)))))</f>
        <v>#N/A</v>
      </c>
      <c r="BK511" s="57" t="e">
        <f t="shared" si="106"/>
        <v>#N/A</v>
      </c>
      <c r="BL511" s="57" t="e">
        <f>VLOOKUP($C511,Sheet2!$A:$BN,BL$6,0)</f>
        <v>#N/A</v>
      </c>
      <c r="BM511" s="57" t="e">
        <f>VLOOKUP($C511,Sheet2!$A:$BN,BM$6,0)</f>
        <v>#N/A</v>
      </c>
      <c r="BN511" s="60" t="e">
        <f>VLOOKUP($C511,Sheet2!$A:$BN,BN$6,0)</f>
        <v>#N/A</v>
      </c>
      <c r="BO511" s="57" t="e">
        <f>IF(AND(BL511 &gt;= 0, BL511 &lt;=10000000),500000,IF(AND(BL511 &gt;= 10000000, BL511 &lt;20000000),1000000,IF(AND(BL511&gt;= 20000000, BL511 &lt;30000000),1500000,IF(AND(BL511 &gt;= 30000000, BL511 &lt;50000000),2000000,IF(BL511 &lt; 50000000,E,0)))))</f>
        <v>#N/A</v>
      </c>
      <c r="BP511" s="57" t="e">
        <f t="shared" si="107"/>
        <v>#N/A</v>
      </c>
      <c r="BQ511" s="57" t="e">
        <f>VLOOKUP($C511,Sheet2!$A:$BN,BQ$6,0)</f>
        <v>#N/A</v>
      </c>
      <c r="BR511" s="57" t="e">
        <f>VLOOKUP($C511,Sheet2!$A:$BN,BR$6,0)</f>
        <v>#N/A</v>
      </c>
      <c r="BS511" s="60" t="e">
        <f>VLOOKUP($C511,Sheet2!$A:$BN,BS$6,0)</f>
        <v>#N/A</v>
      </c>
      <c r="BT511" s="57" t="e">
        <f>IF(AND(BQ511 &gt;= 0, BQ511 &lt;=10000000),500000,IF(AND(BQ511 &gt;= 10000000, BQ511 &lt;20000000),1000000,IF(AND(BQ511&gt;= 20000000, BQ511 &lt;30000000),1500000,IF(AND(BQ511 &gt;= 30000000, BQ511 &lt;50000000),2000000,IF(BQ511 &lt; 50000000,E,0)))))</f>
        <v>#N/A</v>
      </c>
      <c r="BU511" s="57" t="e">
        <f t="shared" si="108"/>
        <v>#N/A</v>
      </c>
      <c r="BV511" s="57" t="e">
        <f>VLOOKUP($C511,Sheet2!$A:$BN,BV$6,0)</f>
        <v>#N/A</v>
      </c>
      <c r="BW511" s="57" t="e">
        <f>VLOOKUP($C511,Sheet2!$A:$BN,BW$6,0)</f>
        <v>#N/A</v>
      </c>
      <c r="BX511" s="60" t="e">
        <f>VLOOKUP($C511,Sheet2!$A:$BN,BX$6,0)</f>
        <v>#N/A</v>
      </c>
      <c r="BY511" s="57" t="e">
        <f>IF(AND(BV511 &gt;= 0, BV511 &lt;=10000000),500000,IF(AND(BV511 &gt;= 10000000, BV511 &lt;20000000),1000000,IF(AND(BV511&gt;= 20000000, BV511 &lt;30000000),1500000,IF(AND(BV511 &gt;= 30000000, BV511 &lt;50000000),2000000,IF(BV511 &lt; 50000000,E,0)))))</f>
        <v>#N/A</v>
      </c>
      <c r="BZ511" s="57" t="e">
        <f t="shared" si="109"/>
        <v>#N/A</v>
      </c>
      <c r="CA511" s="57" t="e">
        <f>VLOOKUP($C511,Sheet2!$A:$BN,CA$6,0)</f>
        <v>#N/A</v>
      </c>
      <c r="CB511" s="57" t="e">
        <f>VLOOKUP($C511,Sheet2!$A:$BN,CB$6,0)</f>
        <v>#N/A</v>
      </c>
      <c r="CC511" s="60" t="e">
        <f>VLOOKUP($C511,Sheet2!$A:$BN,CC$6,0)</f>
        <v>#N/A</v>
      </c>
      <c r="CD511" s="57" t="e">
        <f>IF(AND(CA511 &gt;= 0, CA511 &lt;=10000000),500000,IF(AND(CA511 &gt;= 10000000, CA511 &lt;20000000),1000000,IF(AND(CA511&gt;= 20000000, CA511 &lt;30000000),1500000,IF(AND(CA511 &gt;= 30000000, CA511 &lt;50000000),2000000,IF(CA511 &lt; 50000000,E,0)))))</f>
        <v>#N/A</v>
      </c>
      <c r="CE511" s="57" t="e">
        <f t="shared" si="110"/>
        <v>#N/A</v>
      </c>
    </row>
    <row r="512" spans="1:83" x14ac:dyDescent="0.35">
      <c r="A512" s="21" t="s">
        <v>649</v>
      </c>
      <c r="B512" s="21" t="s">
        <v>901</v>
      </c>
      <c r="C512" s="22" t="s">
        <v>902</v>
      </c>
      <c r="D512" s="57">
        <v>0</v>
      </c>
      <c r="E512" s="57">
        <f t="shared" si="111"/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3300000</v>
      </c>
      <c r="Q512" s="19">
        <v>3000000</v>
      </c>
      <c r="S512" s="57" t="e">
        <f>VLOOKUP($C512,Sheet2!$A:$BN,S$6,0)</f>
        <v>#N/A</v>
      </c>
      <c r="T512" s="57" t="e">
        <f>VLOOKUP($C512,Sheet2!$A:$BN,T$6,0)</f>
        <v>#N/A</v>
      </c>
      <c r="U512" s="60" t="e">
        <f>VLOOKUP($C512,Sheet2!$A:$BN,U$6,0)</f>
        <v>#N/A</v>
      </c>
      <c r="V512" s="57" t="e">
        <f>IF(AND(S512 &gt;= 0, S512 &lt;=10000000),500000,IF(AND(S512 &gt;= 10000000, S512 &lt;20000000),1000000,IF(AND(S512&gt;= 20000000, S512 &lt;30000000),1500000,IF(AND(S512 &gt;= 30000000, S512 &lt;50000000),2000000,IF(S512 &lt; 50000000,E,0)))))</f>
        <v>#N/A</v>
      </c>
      <c r="W512" s="57" t="e">
        <f t="shared" si="98"/>
        <v>#N/A</v>
      </c>
      <c r="X512" s="57" t="e">
        <f>VLOOKUP($C512,Sheet2!$A:$BN,X$6,0)</f>
        <v>#N/A</v>
      </c>
      <c r="Y512" s="57" t="e">
        <f>VLOOKUP($C512,Sheet2!$A:$BN,Y$6,0)</f>
        <v>#N/A</v>
      </c>
      <c r="Z512" s="60" t="e">
        <f>VLOOKUP($C512,Sheet2!$A:$BN,Z$6,0)</f>
        <v>#N/A</v>
      </c>
      <c r="AA512" s="57" t="e">
        <f>IF(AND(X512 &gt;= 0, X512 &lt;=10000000),500000,IF(AND(X512 &gt;= 10000000, X512 &lt;20000000),1000000,IF(AND(X512&gt;= 20000000, X512 &lt;30000000),1500000,IF(AND(X512 &gt;= 30000000, X512 &lt;50000000),2000000,IF(X512 &lt; 50000000,E,0)))))</f>
        <v>#N/A</v>
      </c>
      <c r="AB512" s="57" t="e">
        <f t="shared" si="99"/>
        <v>#N/A</v>
      </c>
      <c r="AC512" s="57" t="e">
        <f>VLOOKUP($C512,Sheet2!$A:$BN,AC$6,0)</f>
        <v>#N/A</v>
      </c>
      <c r="AD512" s="57" t="e">
        <f>VLOOKUP($C512,Sheet2!$A:$BN,AD$6,0)</f>
        <v>#N/A</v>
      </c>
      <c r="AE512" s="60" t="e">
        <f>VLOOKUP($C512,Sheet2!$A:$BN,AE$6,0)</f>
        <v>#N/A</v>
      </c>
      <c r="AF512" s="57" t="e">
        <f>IF(AND(AC512 &gt;= 0, AC512 &lt;=10000000),500000,IF(AND(AC512 &gt;= 10000000, AC512 &lt;20000000),1000000,IF(AND(AC512&gt;= 20000000, AC512 &lt;30000000),1500000,IF(AND(AC512 &gt;= 30000000, AC512 &lt;50000000),2000000,IF(AC512 &lt; 50000000,E,0)))))</f>
        <v>#N/A</v>
      </c>
      <c r="AG512" s="57" t="e">
        <f t="shared" si="100"/>
        <v>#N/A</v>
      </c>
      <c r="AH512" s="57" t="e">
        <f>VLOOKUP($C512,Sheet2!$A:$BN,AH$6,0)</f>
        <v>#N/A</v>
      </c>
      <c r="AI512" s="57" t="e">
        <f>VLOOKUP($C512,Sheet2!$A:$BN,AI$6,0)</f>
        <v>#N/A</v>
      </c>
      <c r="AJ512" s="60" t="e">
        <f>VLOOKUP($C512,Sheet2!$A:$BN,AJ$6,0)</f>
        <v>#N/A</v>
      </c>
      <c r="AK512" s="57" t="e">
        <f>IF(AND(AH512 &gt;= 0, AH512 &lt;=10000000),500000,IF(AND(AH512 &gt;= 10000000, AH512 &lt;20000000),1000000,IF(AND(AH512&gt;= 20000000, AH512 &lt;30000000),1500000,IF(AND(AH512 &gt;= 30000000, AH512 &lt;50000000),2000000,IF(AH512 &lt; 50000000,E,0)))))</f>
        <v>#N/A</v>
      </c>
      <c r="AL512" s="57" t="e">
        <f t="shared" si="101"/>
        <v>#N/A</v>
      </c>
      <c r="AM512" s="57" t="e">
        <f>VLOOKUP($C512,Sheet2!$A:$BN,AM$6,0)</f>
        <v>#N/A</v>
      </c>
      <c r="AN512" s="57" t="e">
        <f>VLOOKUP($C512,Sheet2!$A:$BN,AN$6,0)</f>
        <v>#N/A</v>
      </c>
      <c r="AO512" s="60" t="e">
        <f>VLOOKUP($C512,Sheet2!$A:$BN,AO$6,0)</f>
        <v>#N/A</v>
      </c>
      <c r="AP512" s="57" t="e">
        <f>IF(AND(AM512 &gt;= 0, AM512 &lt;=10000000),500000,IF(AND(AM512 &gt;= 10000000, AM512 &lt;20000000),1000000,IF(AND(AM512&gt;= 20000000, AM512 &lt;30000000),1500000,IF(AND(AM512 &gt;= 30000000, AM512 &lt;50000000),2000000,IF(AM512 &lt; 50000000,E,0)))))</f>
        <v>#N/A</v>
      </c>
      <c r="AQ512" s="57" t="e">
        <f t="shared" si="102"/>
        <v>#N/A</v>
      </c>
      <c r="AR512" s="57" t="e">
        <f>VLOOKUP($C512,Sheet2!$A:$BN,AR$6,0)</f>
        <v>#N/A</v>
      </c>
      <c r="AS512" s="57" t="e">
        <f>VLOOKUP($C512,Sheet2!$A:$BN,AS$6,0)</f>
        <v>#N/A</v>
      </c>
      <c r="AT512" s="60" t="e">
        <f>VLOOKUP($C512,Sheet2!$A:$BN,AT$6,0)</f>
        <v>#N/A</v>
      </c>
      <c r="AU512" s="57" t="e">
        <f>IF(AND(AR512 &gt;= 0, AR512 &lt;=10000000),500000,IF(AND(AR512 &gt;= 10000000, AR512 &lt;20000000),1000000,IF(AND(AR512&gt;= 20000000, AR512 &lt;30000000),1500000,IF(AND(AR512 &gt;= 30000000, AR512 &lt;50000000),2000000,IF(AR512 &lt; 50000000,E,0)))))</f>
        <v>#N/A</v>
      </c>
      <c r="AV512" s="57" t="e">
        <f t="shared" si="103"/>
        <v>#N/A</v>
      </c>
      <c r="AW512" s="57" t="e">
        <f>VLOOKUP($C512,Sheet2!$A:$BN,AW$6,0)</f>
        <v>#N/A</v>
      </c>
      <c r="AX512" s="57" t="e">
        <f>VLOOKUP($C512,Sheet2!$A:$BN,AX$6,0)</f>
        <v>#N/A</v>
      </c>
      <c r="AY512" s="60" t="e">
        <f>VLOOKUP($C512,Sheet2!$A:$BN,AY$6,0)</f>
        <v>#N/A</v>
      </c>
      <c r="AZ512" s="57" t="e">
        <f>IF(AND(AW512 &gt;= 0, AW512 &lt;=10000000),500000,IF(AND(AW512 &gt;= 10000000, AW512 &lt;20000000),1000000,IF(AND(AW512&gt;= 20000000, AW512 &lt;30000000),1500000,IF(AND(AW512 &gt;= 30000000, AW512 &lt;50000000),2000000,IF(AW512 &lt; 50000000,E,0)))))</f>
        <v>#N/A</v>
      </c>
      <c r="BA512" s="57" t="e">
        <f t="shared" si="104"/>
        <v>#N/A</v>
      </c>
      <c r="BB512" s="57" t="e">
        <f>VLOOKUP($C512,Sheet2!$A:$BN,BB$6,0)</f>
        <v>#N/A</v>
      </c>
      <c r="BC512" s="57" t="e">
        <f>VLOOKUP($C512,Sheet2!$A:$BN,BC$6,0)</f>
        <v>#N/A</v>
      </c>
      <c r="BD512" s="60" t="e">
        <f>VLOOKUP($C512,Sheet2!$A:$BN,BD$6,0)</f>
        <v>#N/A</v>
      </c>
      <c r="BE512" s="57" t="e">
        <f>IF(AND(BB512 &gt;= 0, BB512 &lt;=10000000),500000,IF(AND(BB512 &gt;= 10000000, BB512 &lt;20000000),1000000,IF(AND(BB512&gt;= 20000000, BB512 &lt;30000000),1500000,IF(AND(BB512 &gt;= 30000000, BB512 &lt;50000000),2000000,IF(BB512 &lt; 50000000,E,0)))))</f>
        <v>#N/A</v>
      </c>
      <c r="BF512" s="57" t="e">
        <f t="shared" si="105"/>
        <v>#N/A</v>
      </c>
      <c r="BG512" s="57" t="e">
        <f>VLOOKUP($C512,Sheet2!$A:$BN,BG$6,0)</f>
        <v>#N/A</v>
      </c>
      <c r="BH512" s="57" t="e">
        <f>VLOOKUP($C512,Sheet2!$A:$BN,BH$6,0)</f>
        <v>#N/A</v>
      </c>
      <c r="BI512" s="60" t="e">
        <f>VLOOKUP($C512,Sheet2!$A:$BN,BI$6,0)</f>
        <v>#N/A</v>
      </c>
      <c r="BJ512" s="57" t="e">
        <f>IF(AND(BG512 &gt;= 0, BG512 &lt;=10000000),500000,IF(AND(BG512 &gt;= 10000000, BG512 &lt;20000000),1000000,IF(AND(BG512&gt;= 20000000, BG512 &lt;30000000),1500000,IF(AND(BG512 &gt;= 30000000, BG512 &lt;50000000),2000000,IF(BG512 &lt; 50000000,E,0)))))</f>
        <v>#N/A</v>
      </c>
      <c r="BK512" s="57" t="e">
        <f t="shared" si="106"/>
        <v>#N/A</v>
      </c>
      <c r="BL512" s="57" t="e">
        <f>VLOOKUP($C512,Sheet2!$A:$BN,BL$6,0)</f>
        <v>#N/A</v>
      </c>
      <c r="BM512" s="57" t="e">
        <f>VLOOKUP($C512,Sheet2!$A:$BN,BM$6,0)</f>
        <v>#N/A</v>
      </c>
      <c r="BN512" s="60" t="e">
        <f>VLOOKUP($C512,Sheet2!$A:$BN,BN$6,0)</f>
        <v>#N/A</v>
      </c>
      <c r="BO512" s="57" t="e">
        <f>IF(AND(BL512 &gt;= 0, BL512 &lt;=10000000),500000,IF(AND(BL512 &gt;= 10000000, BL512 &lt;20000000),1000000,IF(AND(BL512&gt;= 20000000, BL512 &lt;30000000),1500000,IF(AND(BL512 &gt;= 30000000, BL512 &lt;50000000),2000000,IF(BL512 &lt; 50000000,E,0)))))</f>
        <v>#N/A</v>
      </c>
      <c r="BP512" s="57" t="e">
        <f t="shared" si="107"/>
        <v>#N/A</v>
      </c>
      <c r="BQ512" s="57" t="e">
        <f>VLOOKUP($C512,Sheet2!$A:$BN,BQ$6,0)</f>
        <v>#N/A</v>
      </c>
      <c r="BR512" s="57" t="e">
        <f>VLOOKUP($C512,Sheet2!$A:$BN,BR$6,0)</f>
        <v>#N/A</v>
      </c>
      <c r="BS512" s="60" t="e">
        <f>VLOOKUP($C512,Sheet2!$A:$BN,BS$6,0)</f>
        <v>#N/A</v>
      </c>
      <c r="BT512" s="57" t="e">
        <f>IF(AND(BQ512 &gt;= 0, BQ512 &lt;=10000000),500000,IF(AND(BQ512 &gt;= 10000000, BQ512 &lt;20000000),1000000,IF(AND(BQ512&gt;= 20000000, BQ512 &lt;30000000),1500000,IF(AND(BQ512 &gt;= 30000000, BQ512 &lt;50000000),2000000,IF(BQ512 &lt; 50000000,E,0)))))</f>
        <v>#N/A</v>
      </c>
      <c r="BU512" s="57" t="e">
        <f t="shared" si="108"/>
        <v>#N/A</v>
      </c>
      <c r="BV512" s="57" t="e">
        <f>VLOOKUP($C512,Sheet2!$A:$BN,BV$6,0)</f>
        <v>#N/A</v>
      </c>
      <c r="BW512" s="57" t="e">
        <f>VLOOKUP($C512,Sheet2!$A:$BN,BW$6,0)</f>
        <v>#N/A</v>
      </c>
      <c r="BX512" s="60" t="e">
        <f>VLOOKUP($C512,Sheet2!$A:$BN,BX$6,0)</f>
        <v>#N/A</v>
      </c>
      <c r="BY512" s="57" t="e">
        <f>IF(AND(BV512 &gt;= 0, BV512 &lt;=10000000),500000,IF(AND(BV512 &gt;= 10000000, BV512 &lt;20000000),1000000,IF(AND(BV512&gt;= 20000000, BV512 &lt;30000000),1500000,IF(AND(BV512 &gt;= 30000000, BV512 &lt;50000000),2000000,IF(BV512 &lt; 50000000,E,0)))))</f>
        <v>#N/A</v>
      </c>
      <c r="BZ512" s="57" t="e">
        <f t="shared" si="109"/>
        <v>#N/A</v>
      </c>
      <c r="CA512" s="57" t="e">
        <f>VLOOKUP($C512,Sheet2!$A:$BN,CA$6,0)</f>
        <v>#N/A</v>
      </c>
      <c r="CB512" s="57" t="e">
        <f>VLOOKUP($C512,Sheet2!$A:$BN,CB$6,0)</f>
        <v>#N/A</v>
      </c>
      <c r="CC512" s="60" t="e">
        <f>VLOOKUP($C512,Sheet2!$A:$BN,CC$6,0)</f>
        <v>#N/A</v>
      </c>
      <c r="CD512" s="57" t="e">
        <f>IF(AND(CA512 &gt;= 0, CA512 &lt;=10000000),500000,IF(AND(CA512 &gt;= 10000000, CA512 &lt;20000000),1000000,IF(AND(CA512&gt;= 20000000, CA512 &lt;30000000),1500000,IF(AND(CA512 &gt;= 30000000, CA512 &lt;50000000),2000000,IF(CA512 &lt; 50000000,E,0)))))</f>
        <v>#N/A</v>
      </c>
      <c r="CE512" s="57" t="e">
        <f t="shared" si="110"/>
        <v>#N/A</v>
      </c>
    </row>
    <row r="513" spans="1:83" x14ac:dyDescent="0.35">
      <c r="A513" s="21" t="s">
        <v>649</v>
      </c>
      <c r="B513" s="21" t="s">
        <v>903</v>
      </c>
      <c r="C513" s="22" t="s">
        <v>904</v>
      </c>
      <c r="D513" s="57">
        <v>0</v>
      </c>
      <c r="E513" s="57">
        <f t="shared" si="111"/>
        <v>0</v>
      </c>
      <c r="F513" s="19">
        <v>0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3300000</v>
      </c>
      <c r="Q513" s="19">
        <v>3000000</v>
      </c>
      <c r="S513" s="57" t="e">
        <f>VLOOKUP($C513,Sheet2!$A:$BN,S$6,0)</f>
        <v>#N/A</v>
      </c>
      <c r="T513" s="57" t="e">
        <f>VLOOKUP($C513,Sheet2!$A:$BN,T$6,0)</f>
        <v>#N/A</v>
      </c>
      <c r="U513" s="60" t="e">
        <f>VLOOKUP($C513,Sheet2!$A:$BN,U$6,0)</f>
        <v>#N/A</v>
      </c>
      <c r="V513" s="57" t="e">
        <f>IF(AND(S513 &gt;= 0, S513 &lt;=10000000),500000,IF(AND(S513 &gt;= 10000000, S513 &lt;20000000),1000000,IF(AND(S513&gt;= 20000000, S513 &lt;30000000),1500000,IF(AND(S513 &gt;= 30000000, S513 &lt;50000000),2000000,IF(S513 &lt; 50000000,E,0)))))</f>
        <v>#N/A</v>
      </c>
      <c r="W513" s="57" t="e">
        <f t="shared" si="98"/>
        <v>#N/A</v>
      </c>
      <c r="X513" s="57" t="e">
        <f>VLOOKUP($C513,Sheet2!$A:$BN,X$6,0)</f>
        <v>#N/A</v>
      </c>
      <c r="Y513" s="57" t="e">
        <f>VLOOKUP($C513,Sheet2!$A:$BN,Y$6,0)</f>
        <v>#N/A</v>
      </c>
      <c r="Z513" s="60" t="e">
        <f>VLOOKUP($C513,Sheet2!$A:$BN,Z$6,0)</f>
        <v>#N/A</v>
      </c>
      <c r="AA513" s="57" t="e">
        <f>IF(AND(X513 &gt;= 0, X513 &lt;=10000000),500000,IF(AND(X513 &gt;= 10000000, X513 &lt;20000000),1000000,IF(AND(X513&gt;= 20000000, X513 &lt;30000000),1500000,IF(AND(X513 &gt;= 30000000, X513 &lt;50000000),2000000,IF(X513 &lt; 50000000,E,0)))))</f>
        <v>#N/A</v>
      </c>
      <c r="AB513" s="57" t="e">
        <f t="shared" si="99"/>
        <v>#N/A</v>
      </c>
      <c r="AC513" s="57" t="e">
        <f>VLOOKUP($C513,Sheet2!$A:$BN,AC$6,0)</f>
        <v>#N/A</v>
      </c>
      <c r="AD513" s="57" t="e">
        <f>VLOOKUP($C513,Sheet2!$A:$BN,AD$6,0)</f>
        <v>#N/A</v>
      </c>
      <c r="AE513" s="60" t="e">
        <f>VLOOKUP($C513,Sheet2!$A:$BN,AE$6,0)</f>
        <v>#N/A</v>
      </c>
      <c r="AF513" s="57" t="e">
        <f>IF(AND(AC513 &gt;= 0, AC513 &lt;=10000000),500000,IF(AND(AC513 &gt;= 10000000, AC513 &lt;20000000),1000000,IF(AND(AC513&gt;= 20000000, AC513 &lt;30000000),1500000,IF(AND(AC513 &gt;= 30000000, AC513 &lt;50000000),2000000,IF(AC513 &lt; 50000000,E,0)))))</f>
        <v>#N/A</v>
      </c>
      <c r="AG513" s="57" t="e">
        <f t="shared" si="100"/>
        <v>#N/A</v>
      </c>
      <c r="AH513" s="57" t="e">
        <f>VLOOKUP($C513,Sheet2!$A:$BN,AH$6,0)</f>
        <v>#N/A</v>
      </c>
      <c r="AI513" s="57" t="e">
        <f>VLOOKUP($C513,Sheet2!$A:$BN,AI$6,0)</f>
        <v>#N/A</v>
      </c>
      <c r="AJ513" s="60" t="e">
        <f>VLOOKUP($C513,Sheet2!$A:$BN,AJ$6,0)</f>
        <v>#N/A</v>
      </c>
      <c r="AK513" s="57" t="e">
        <f>IF(AND(AH513 &gt;= 0, AH513 &lt;=10000000),500000,IF(AND(AH513 &gt;= 10000000, AH513 &lt;20000000),1000000,IF(AND(AH513&gt;= 20000000, AH513 &lt;30000000),1500000,IF(AND(AH513 &gt;= 30000000, AH513 &lt;50000000),2000000,IF(AH513 &lt; 50000000,E,0)))))</f>
        <v>#N/A</v>
      </c>
      <c r="AL513" s="57" t="e">
        <f t="shared" si="101"/>
        <v>#N/A</v>
      </c>
      <c r="AM513" s="57" t="e">
        <f>VLOOKUP($C513,Sheet2!$A:$BN,AM$6,0)</f>
        <v>#N/A</v>
      </c>
      <c r="AN513" s="57" t="e">
        <f>VLOOKUP($C513,Sheet2!$A:$BN,AN$6,0)</f>
        <v>#N/A</v>
      </c>
      <c r="AO513" s="60" t="e">
        <f>VLOOKUP($C513,Sheet2!$A:$BN,AO$6,0)</f>
        <v>#N/A</v>
      </c>
      <c r="AP513" s="57" t="e">
        <f>IF(AND(AM513 &gt;= 0, AM513 &lt;=10000000),500000,IF(AND(AM513 &gt;= 10000000, AM513 &lt;20000000),1000000,IF(AND(AM513&gt;= 20000000, AM513 &lt;30000000),1500000,IF(AND(AM513 &gt;= 30000000, AM513 &lt;50000000),2000000,IF(AM513 &lt; 50000000,E,0)))))</f>
        <v>#N/A</v>
      </c>
      <c r="AQ513" s="57" t="e">
        <f t="shared" si="102"/>
        <v>#N/A</v>
      </c>
      <c r="AR513" s="57" t="e">
        <f>VLOOKUP($C513,Sheet2!$A:$BN,AR$6,0)</f>
        <v>#N/A</v>
      </c>
      <c r="AS513" s="57" t="e">
        <f>VLOOKUP($C513,Sheet2!$A:$BN,AS$6,0)</f>
        <v>#N/A</v>
      </c>
      <c r="AT513" s="60" t="e">
        <f>VLOOKUP($C513,Sheet2!$A:$BN,AT$6,0)</f>
        <v>#N/A</v>
      </c>
      <c r="AU513" s="57" t="e">
        <f>IF(AND(AR513 &gt;= 0, AR513 &lt;=10000000),500000,IF(AND(AR513 &gt;= 10000000, AR513 &lt;20000000),1000000,IF(AND(AR513&gt;= 20000000, AR513 &lt;30000000),1500000,IF(AND(AR513 &gt;= 30000000, AR513 &lt;50000000),2000000,IF(AR513 &lt; 50000000,E,0)))))</f>
        <v>#N/A</v>
      </c>
      <c r="AV513" s="57" t="e">
        <f t="shared" si="103"/>
        <v>#N/A</v>
      </c>
      <c r="AW513" s="57" t="e">
        <f>VLOOKUP($C513,Sheet2!$A:$BN,AW$6,0)</f>
        <v>#N/A</v>
      </c>
      <c r="AX513" s="57" t="e">
        <f>VLOOKUP($C513,Sheet2!$A:$BN,AX$6,0)</f>
        <v>#N/A</v>
      </c>
      <c r="AY513" s="60" t="e">
        <f>VLOOKUP($C513,Sheet2!$A:$BN,AY$6,0)</f>
        <v>#N/A</v>
      </c>
      <c r="AZ513" s="57" t="e">
        <f>IF(AND(AW513 &gt;= 0, AW513 &lt;=10000000),500000,IF(AND(AW513 &gt;= 10000000, AW513 &lt;20000000),1000000,IF(AND(AW513&gt;= 20000000, AW513 &lt;30000000),1500000,IF(AND(AW513 &gt;= 30000000, AW513 &lt;50000000),2000000,IF(AW513 &lt; 50000000,E,0)))))</f>
        <v>#N/A</v>
      </c>
      <c r="BA513" s="57" t="e">
        <f t="shared" si="104"/>
        <v>#N/A</v>
      </c>
      <c r="BB513" s="57" t="e">
        <f>VLOOKUP($C513,Sheet2!$A:$BN,BB$6,0)</f>
        <v>#N/A</v>
      </c>
      <c r="BC513" s="57" t="e">
        <f>VLOOKUP($C513,Sheet2!$A:$BN,BC$6,0)</f>
        <v>#N/A</v>
      </c>
      <c r="BD513" s="60" t="e">
        <f>VLOOKUP($C513,Sheet2!$A:$BN,BD$6,0)</f>
        <v>#N/A</v>
      </c>
      <c r="BE513" s="57" t="e">
        <f>IF(AND(BB513 &gt;= 0, BB513 &lt;=10000000),500000,IF(AND(BB513 &gt;= 10000000, BB513 &lt;20000000),1000000,IF(AND(BB513&gt;= 20000000, BB513 &lt;30000000),1500000,IF(AND(BB513 &gt;= 30000000, BB513 &lt;50000000),2000000,IF(BB513 &lt; 50000000,E,0)))))</f>
        <v>#N/A</v>
      </c>
      <c r="BF513" s="57" t="e">
        <f t="shared" si="105"/>
        <v>#N/A</v>
      </c>
      <c r="BG513" s="57" t="e">
        <f>VLOOKUP($C513,Sheet2!$A:$BN,BG$6,0)</f>
        <v>#N/A</v>
      </c>
      <c r="BH513" s="57" t="e">
        <f>VLOOKUP($C513,Sheet2!$A:$BN,BH$6,0)</f>
        <v>#N/A</v>
      </c>
      <c r="BI513" s="60" t="e">
        <f>VLOOKUP($C513,Sheet2!$A:$BN,BI$6,0)</f>
        <v>#N/A</v>
      </c>
      <c r="BJ513" s="57" t="e">
        <f>IF(AND(BG513 &gt;= 0, BG513 &lt;=10000000),500000,IF(AND(BG513 &gt;= 10000000, BG513 &lt;20000000),1000000,IF(AND(BG513&gt;= 20000000, BG513 &lt;30000000),1500000,IF(AND(BG513 &gt;= 30000000, BG513 &lt;50000000),2000000,IF(BG513 &lt; 50000000,E,0)))))</f>
        <v>#N/A</v>
      </c>
      <c r="BK513" s="57" t="e">
        <f t="shared" si="106"/>
        <v>#N/A</v>
      </c>
      <c r="BL513" s="57" t="e">
        <f>VLOOKUP($C513,Sheet2!$A:$BN,BL$6,0)</f>
        <v>#N/A</v>
      </c>
      <c r="BM513" s="57" t="e">
        <f>VLOOKUP($C513,Sheet2!$A:$BN,BM$6,0)</f>
        <v>#N/A</v>
      </c>
      <c r="BN513" s="60" t="e">
        <f>VLOOKUP($C513,Sheet2!$A:$BN,BN$6,0)</f>
        <v>#N/A</v>
      </c>
      <c r="BO513" s="57" t="e">
        <f>IF(AND(BL513 &gt;= 0, BL513 &lt;=10000000),500000,IF(AND(BL513 &gt;= 10000000, BL513 &lt;20000000),1000000,IF(AND(BL513&gt;= 20000000, BL513 &lt;30000000),1500000,IF(AND(BL513 &gt;= 30000000, BL513 &lt;50000000),2000000,IF(BL513 &lt; 50000000,E,0)))))</f>
        <v>#N/A</v>
      </c>
      <c r="BP513" s="57" t="e">
        <f t="shared" si="107"/>
        <v>#N/A</v>
      </c>
      <c r="BQ513" s="57" t="e">
        <f>VLOOKUP($C513,Sheet2!$A:$BN,BQ$6,0)</f>
        <v>#N/A</v>
      </c>
      <c r="BR513" s="57" t="e">
        <f>VLOOKUP($C513,Sheet2!$A:$BN,BR$6,0)</f>
        <v>#N/A</v>
      </c>
      <c r="BS513" s="60" t="e">
        <f>VLOOKUP($C513,Sheet2!$A:$BN,BS$6,0)</f>
        <v>#N/A</v>
      </c>
      <c r="BT513" s="57" t="e">
        <f>IF(AND(BQ513 &gt;= 0, BQ513 &lt;=10000000),500000,IF(AND(BQ513 &gt;= 10000000, BQ513 &lt;20000000),1000000,IF(AND(BQ513&gt;= 20000000, BQ513 &lt;30000000),1500000,IF(AND(BQ513 &gt;= 30000000, BQ513 &lt;50000000),2000000,IF(BQ513 &lt; 50000000,E,0)))))</f>
        <v>#N/A</v>
      </c>
      <c r="BU513" s="57" t="e">
        <f t="shared" si="108"/>
        <v>#N/A</v>
      </c>
      <c r="BV513" s="57" t="e">
        <f>VLOOKUP($C513,Sheet2!$A:$BN,BV$6,0)</f>
        <v>#N/A</v>
      </c>
      <c r="BW513" s="57" t="e">
        <f>VLOOKUP($C513,Sheet2!$A:$BN,BW$6,0)</f>
        <v>#N/A</v>
      </c>
      <c r="BX513" s="60" t="e">
        <f>VLOOKUP($C513,Sheet2!$A:$BN,BX$6,0)</f>
        <v>#N/A</v>
      </c>
      <c r="BY513" s="57" t="e">
        <f>IF(AND(BV513 &gt;= 0, BV513 &lt;=10000000),500000,IF(AND(BV513 &gt;= 10000000, BV513 &lt;20000000),1000000,IF(AND(BV513&gt;= 20000000, BV513 &lt;30000000),1500000,IF(AND(BV513 &gt;= 30000000, BV513 &lt;50000000),2000000,IF(BV513 &lt; 50000000,E,0)))))</f>
        <v>#N/A</v>
      </c>
      <c r="BZ513" s="57" t="e">
        <f t="shared" si="109"/>
        <v>#N/A</v>
      </c>
      <c r="CA513" s="57" t="e">
        <f>VLOOKUP($C513,Sheet2!$A:$BN,CA$6,0)</f>
        <v>#N/A</v>
      </c>
      <c r="CB513" s="57" t="e">
        <f>VLOOKUP($C513,Sheet2!$A:$BN,CB$6,0)</f>
        <v>#N/A</v>
      </c>
      <c r="CC513" s="60" t="e">
        <f>VLOOKUP($C513,Sheet2!$A:$BN,CC$6,0)</f>
        <v>#N/A</v>
      </c>
      <c r="CD513" s="57" t="e">
        <f>IF(AND(CA513 &gt;= 0, CA513 &lt;=10000000),500000,IF(AND(CA513 &gt;= 10000000, CA513 &lt;20000000),1000000,IF(AND(CA513&gt;= 20000000, CA513 &lt;30000000),1500000,IF(AND(CA513 &gt;= 30000000, CA513 &lt;50000000),2000000,IF(CA513 &lt; 50000000,E,0)))))</f>
        <v>#N/A</v>
      </c>
      <c r="CE513" s="57" t="e">
        <f t="shared" si="110"/>
        <v>#N/A</v>
      </c>
    </row>
    <row r="514" spans="1:83" x14ac:dyDescent="0.35">
      <c r="A514" s="21" t="s">
        <v>649</v>
      </c>
      <c r="B514" s="21" t="s">
        <v>905</v>
      </c>
      <c r="C514" s="22" t="s">
        <v>906</v>
      </c>
      <c r="D514" s="57">
        <v>0</v>
      </c>
      <c r="E514" s="57">
        <f t="shared" si="111"/>
        <v>0</v>
      </c>
      <c r="F514" s="19">
        <v>0</v>
      </c>
      <c r="G514" s="19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3300000</v>
      </c>
      <c r="Q514" s="19">
        <v>3000000</v>
      </c>
      <c r="S514" s="57" t="e">
        <f>VLOOKUP($C514,Sheet2!$A:$BN,S$6,0)</f>
        <v>#N/A</v>
      </c>
      <c r="T514" s="57" t="e">
        <f>VLOOKUP($C514,Sheet2!$A:$BN,T$6,0)</f>
        <v>#N/A</v>
      </c>
      <c r="U514" s="60" t="e">
        <f>VLOOKUP($C514,Sheet2!$A:$BN,U$6,0)</f>
        <v>#N/A</v>
      </c>
      <c r="V514" s="57" t="e">
        <f>IF(AND(S514 &gt;= 0, S514 &lt;=10000000),500000,IF(AND(S514 &gt;= 10000000, S514 &lt;20000000),1000000,IF(AND(S514&gt;= 20000000, S514 &lt;30000000),1500000,IF(AND(S514 &gt;= 30000000, S514 &lt;50000000),2000000,IF(S514 &lt; 50000000,E,0)))))</f>
        <v>#N/A</v>
      </c>
      <c r="W514" s="57" t="e">
        <f t="shared" si="98"/>
        <v>#N/A</v>
      </c>
      <c r="X514" s="57" t="e">
        <f>VLOOKUP($C514,Sheet2!$A:$BN,X$6,0)</f>
        <v>#N/A</v>
      </c>
      <c r="Y514" s="57" t="e">
        <f>VLOOKUP($C514,Sheet2!$A:$BN,Y$6,0)</f>
        <v>#N/A</v>
      </c>
      <c r="Z514" s="60" t="e">
        <f>VLOOKUP($C514,Sheet2!$A:$BN,Z$6,0)</f>
        <v>#N/A</v>
      </c>
      <c r="AA514" s="57" t="e">
        <f>IF(AND(X514 &gt;= 0, X514 &lt;=10000000),500000,IF(AND(X514 &gt;= 10000000, X514 &lt;20000000),1000000,IF(AND(X514&gt;= 20000000, X514 &lt;30000000),1500000,IF(AND(X514 &gt;= 30000000, X514 &lt;50000000),2000000,IF(X514 &lt; 50000000,E,0)))))</f>
        <v>#N/A</v>
      </c>
      <c r="AB514" s="57" t="e">
        <f t="shared" si="99"/>
        <v>#N/A</v>
      </c>
      <c r="AC514" s="57" t="e">
        <f>VLOOKUP($C514,Sheet2!$A:$BN,AC$6,0)</f>
        <v>#N/A</v>
      </c>
      <c r="AD514" s="57" t="e">
        <f>VLOOKUP($C514,Sheet2!$A:$BN,AD$6,0)</f>
        <v>#N/A</v>
      </c>
      <c r="AE514" s="60" t="e">
        <f>VLOOKUP($C514,Sheet2!$A:$BN,AE$6,0)</f>
        <v>#N/A</v>
      </c>
      <c r="AF514" s="57" t="e">
        <f>IF(AND(AC514 &gt;= 0, AC514 &lt;=10000000),500000,IF(AND(AC514 &gt;= 10000000, AC514 &lt;20000000),1000000,IF(AND(AC514&gt;= 20000000, AC514 &lt;30000000),1500000,IF(AND(AC514 &gt;= 30000000, AC514 &lt;50000000),2000000,IF(AC514 &lt; 50000000,E,0)))))</f>
        <v>#N/A</v>
      </c>
      <c r="AG514" s="57" t="e">
        <f t="shared" si="100"/>
        <v>#N/A</v>
      </c>
      <c r="AH514" s="57" t="e">
        <f>VLOOKUP($C514,Sheet2!$A:$BN,AH$6,0)</f>
        <v>#N/A</v>
      </c>
      <c r="AI514" s="57" t="e">
        <f>VLOOKUP($C514,Sheet2!$A:$BN,AI$6,0)</f>
        <v>#N/A</v>
      </c>
      <c r="AJ514" s="60" t="e">
        <f>VLOOKUP($C514,Sheet2!$A:$BN,AJ$6,0)</f>
        <v>#N/A</v>
      </c>
      <c r="AK514" s="57" t="e">
        <f>IF(AND(AH514 &gt;= 0, AH514 &lt;=10000000),500000,IF(AND(AH514 &gt;= 10000000, AH514 &lt;20000000),1000000,IF(AND(AH514&gt;= 20000000, AH514 &lt;30000000),1500000,IF(AND(AH514 &gt;= 30000000, AH514 &lt;50000000),2000000,IF(AH514 &lt; 50000000,E,0)))))</f>
        <v>#N/A</v>
      </c>
      <c r="AL514" s="57" t="e">
        <f t="shared" si="101"/>
        <v>#N/A</v>
      </c>
      <c r="AM514" s="57" t="e">
        <f>VLOOKUP($C514,Sheet2!$A:$BN,AM$6,0)</f>
        <v>#N/A</v>
      </c>
      <c r="AN514" s="57" t="e">
        <f>VLOOKUP($C514,Sheet2!$A:$BN,AN$6,0)</f>
        <v>#N/A</v>
      </c>
      <c r="AO514" s="60" t="e">
        <f>VLOOKUP($C514,Sheet2!$A:$BN,AO$6,0)</f>
        <v>#N/A</v>
      </c>
      <c r="AP514" s="57" t="e">
        <f>IF(AND(AM514 &gt;= 0, AM514 &lt;=10000000),500000,IF(AND(AM514 &gt;= 10000000, AM514 &lt;20000000),1000000,IF(AND(AM514&gt;= 20000000, AM514 &lt;30000000),1500000,IF(AND(AM514 &gt;= 30000000, AM514 &lt;50000000),2000000,IF(AM514 &lt; 50000000,E,0)))))</f>
        <v>#N/A</v>
      </c>
      <c r="AQ514" s="57" t="e">
        <f t="shared" si="102"/>
        <v>#N/A</v>
      </c>
      <c r="AR514" s="57" t="e">
        <f>VLOOKUP($C514,Sheet2!$A:$BN,AR$6,0)</f>
        <v>#N/A</v>
      </c>
      <c r="AS514" s="57" t="e">
        <f>VLOOKUP($C514,Sheet2!$A:$BN,AS$6,0)</f>
        <v>#N/A</v>
      </c>
      <c r="AT514" s="60" t="e">
        <f>VLOOKUP($C514,Sheet2!$A:$BN,AT$6,0)</f>
        <v>#N/A</v>
      </c>
      <c r="AU514" s="57" t="e">
        <f>IF(AND(AR514 &gt;= 0, AR514 &lt;=10000000),500000,IF(AND(AR514 &gt;= 10000000, AR514 &lt;20000000),1000000,IF(AND(AR514&gt;= 20000000, AR514 &lt;30000000),1500000,IF(AND(AR514 &gt;= 30000000, AR514 &lt;50000000),2000000,IF(AR514 &lt; 50000000,E,0)))))</f>
        <v>#N/A</v>
      </c>
      <c r="AV514" s="57" t="e">
        <f t="shared" si="103"/>
        <v>#N/A</v>
      </c>
      <c r="AW514" s="57" t="e">
        <f>VLOOKUP($C514,Sheet2!$A:$BN,AW$6,0)</f>
        <v>#N/A</v>
      </c>
      <c r="AX514" s="57" t="e">
        <f>VLOOKUP($C514,Sheet2!$A:$BN,AX$6,0)</f>
        <v>#N/A</v>
      </c>
      <c r="AY514" s="60" t="e">
        <f>VLOOKUP($C514,Sheet2!$A:$BN,AY$6,0)</f>
        <v>#N/A</v>
      </c>
      <c r="AZ514" s="57" t="e">
        <f>IF(AND(AW514 &gt;= 0, AW514 &lt;=10000000),500000,IF(AND(AW514 &gt;= 10000000, AW514 &lt;20000000),1000000,IF(AND(AW514&gt;= 20000000, AW514 &lt;30000000),1500000,IF(AND(AW514 &gt;= 30000000, AW514 &lt;50000000),2000000,IF(AW514 &lt; 50000000,E,0)))))</f>
        <v>#N/A</v>
      </c>
      <c r="BA514" s="57" t="e">
        <f t="shared" si="104"/>
        <v>#N/A</v>
      </c>
      <c r="BB514" s="57" t="e">
        <f>VLOOKUP($C514,Sheet2!$A:$BN,BB$6,0)</f>
        <v>#N/A</v>
      </c>
      <c r="BC514" s="57" t="e">
        <f>VLOOKUP($C514,Sheet2!$A:$BN,BC$6,0)</f>
        <v>#N/A</v>
      </c>
      <c r="BD514" s="60" t="e">
        <f>VLOOKUP($C514,Sheet2!$A:$BN,BD$6,0)</f>
        <v>#N/A</v>
      </c>
      <c r="BE514" s="57" t="e">
        <f>IF(AND(BB514 &gt;= 0, BB514 &lt;=10000000),500000,IF(AND(BB514 &gt;= 10000000, BB514 &lt;20000000),1000000,IF(AND(BB514&gt;= 20000000, BB514 &lt;30000000),1500000,IF(AND(BB514 &gt;= 30000000, BB514 &lt;50000000),2000000,IF(BB514 &lt; 50000000,E,0)))))</f>
        <v>#N/A</v>
      </c>
      <c r="BF514" s="57" t="e">
        <f t="shared" si="105"/>
        <v>#N/A</v>
      </c>
      <c r="BG514" s="57" t="e">
        <f>VLOOKUP($C514,Sheet2!$A:$BN,BG$6,0)</f>
        <v>#N/A</v>
      </c>
      <c r="BH514" s="57" t="e">
        <f>VLOOKUP($C514,Sheet2!$A:$BN,BH$6,0)</f>
        <v>#N/A</v>
      </c>
      <c r="BI514" s="60" t="e">
        <f>VLOOKUP($C514,Sheet2!$A:$BN,BI$6,0)</f>
        <v>#N/A</v>
      </c>
      <c r="BJ514" s="57" t="e">
        <f>IF(AND(BG514 &gt;= 0, BG514 &lt;=10000000),500000,IF(AND(BG514 &gt;= 10000000, BG514 &lt;20000000),1000000,IF(AND(BG514&gt;= 20000000, BG514 &lt;30000000),1500000,IF(AND(BG514 &gt;= 30000000, BG514 &lt;50000000),2000000,IF(BG514 &lt; 50000000,E,0)))))</f>
        <v>#N/A</v>
      </c>
      <c r="BK514" s="57" t="e">
        <f t="shared" si="106"/>
        <v>#N/A</v>
      </c>
      <c r="BL514" s="57" t="e">
        <f>VLOOKUP($C514,Sheet2!$A:$BN,BL$6,0)</f>
        <v>#N/A</v>
      </c>
      <c r="BM514" s="57" t="e">
        <f>VLOOKUP($C514,Sheet2!$A:$BN,BM$6,0)</f>
        <v>#N/A</v>
      </c>
      <c r="BN514" s="60" t="e">
        <f>VLOOKUP($C514,Sheet2!$A:$BN,BN$6,0)</f>
        <v>#N/A</v>
      </c>
      <c r="BO514" s="57" t="e">
        <f>IF(AND(BL514 &gt;= 0, BL514 &lt;=10000000),500000,IF(AND(BL514 &gt;= 10000000, BL514 &lt;20000000),1000000,IF(AND(BL514&gt;= 20000000, BL514 &lt;30000000),1500000,IF(AND(BL514 &gt;= 30000000, BL514 &lt;50000000),2000000,IF(BL514 &lt; 50000000,E,0)))))</f>
        <v>#N/A</v>
      </c>
      <c r="BP514" s="57" t="e">
        <f t="shared" si="107"/>
        <v>#N/A</v>
      </c>
      <c r="BQ514" s="57" t="e">
        <f>VLOOKUP($C514,Sheet2!$A:$BN,BQ$6,0)</f>
        <v>#N/A</v>
      </c>
      <c r="BR514" s="57" t="e">
        <f>VLOOKUP($C514,Sheet2!$A:$BN,BR$6,0)</f>
        <v>#N/A</v>
      </c>
      <c r="BS514" s="60" t="e">
        <f>VLOOKUP($C514,Sheet2!$A:$BN,BS$6,0)</f>
        <v>#N/A</v>
      </c>
      <c r="BT514" s="57" t="e">
        <f>IF(AND(BQ514 &gt;= 0, BQ514 &lt;=10000000),500000,IF(AND(BQ514 &gt;= 10000000, BQ514 &lt;20000000),1000000,IF(AND(BQ514&gt;= 20000000, BQ514 &lt;30000000),1500000,IF(AND(BQ514 &gt;= 30000000, BQ514 &lt;50000000),2000000,IF(BQ514 &lt; 50000000,E,0)))))</f>
        <v>#N/A</v>
      </c>
      <c r="BU514" s="57" t="e">
        <f t="shared" si="108"/>
        <v>#N/A</v>
      </c>
      <c r="BV514" s="57" t="e">
        <f>VLOOKUP($C514,Sheet2!$A:$BN,BV$6,0)</f>
        <v>#N/A</v>
      </c>
      <c r="BW514" s="57" t="e">
        <f>VLOOKUP($C514,Sheet2!$A:$BN,BW$6,0)</f>
        <v>#N/A</v>
      </c>
      <c r="BX514" s="60" t="e">
        <f>VLOOKUP($C514,Sheet2!$A:$BN,BX$6,0)</f>
        <v>#N/A</v>
      </c>
      <c r="BY514" s="57" t="e">
        <f>IF(AND(BV514 &gt;= 0, BV514 &lt;=10000000),500000,IF(AND(BV514 &gt;= 10000000, BV514 &lt;20000000),1000000,IF(AND(BV514&gt;= 20000000, BV514 &lt;30000000),1500000,IF(AND(BV514 &gt;= 30000000, BV514 &lt;50000000),2000000,IF(BV514 &lt; 50000000,E,0)))))</f>
        <v>#N/A</v>
      </c>
      <c r="BZ514" s="57" t="e">
        <f t="shared" si="109"/>
        <v>#N/A</v>
      </c>
      <c r="CA514" s="57" t="e">
        <f>VLOOKUP($C514,Sheet2!$A:$BN,CA$6,0)</f>
        <v>#N/A</v>
      </c>
      <c r="CB514" s="57" t="e">
        <f>VLOOKUP($C514,Sheet2!$A:$BN,CB$6,0)</f>
        <v>#N/A</v>
      </c>
      <c r="CC514" s="60" t="e">
        <f>VLOOKUP($C514,Sheet2!$A:$BN,CC$6,0)</f>
        <v>#N/A</v>
      </c>
      <c r="CD514" s="57" t="e">
        <f>IF(AND(CA514 &gt;= 0, CA514 &lt;=10000000),500000,IF(AND(CA514 &gt;= 10000000, CA514 &lt;20000000),1000000,IF(AND(CA514&gt;= 20000000, CA514 &lt;30000000),1500000,IF(AND(CA514 &gt;= 30000000, CA514 &lt;50000000),2000000,IF(CA514 &lt; 50000000,E,0)))))</f>
        <v>#N/A</v>
      </c>
      <c r="CE514" s="57" t="e">
        <f t="shared" si="110"/>
        <v>#N/A</v>
      </c>
    </row>
    <row r="515" spans="1:83" x14ac:dyDescent="0.35">
      <c r="A515" s="21" t="s">
        <v>649</v>
      </c>
      <c r="B515" s="21" t="s">
        <v>907</v>
      </c>
      <c r="C515" s="22" t="s">
        <v>908</v>
      </c>
      <c r="D515" s="57">
        <v>0</v>
      </c>
      <c r="E515" s="57">
        <f t="shared" si="111"/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0</v>
      </c>
      <c r="M515" s="19">
        <v>4600000</v>
      </c>
      <c r="N515" s="19">
        <v>4100000</v>
      </c>
      <c r="O515" s="19">
        <v>3700000</v>
      </c>
      <c r="P515" s="19">
        <v>3300000</v>
      </c>
      <c r="Q515" s="19">
        <v>0</v>
      </c>
      <c r="S515" s="57" t="e">
        <f>VLOOKUP($C515,Sheet2!$A:$BN,S$6,0)</f>
        <v>#N/A</v>
      </c>
      <c r="T515" s="57" t="e">
        <f>VLOOKUP($C515,Sheet2!$A:$BN,T$6,0)</f>
        <v>#N/A</v>
      </c>
      <c r="U515" s="60" t="e">
        <f>VLOOKUP($C515,Sheet2!$A:$BN,U$6,0)</f>
        <v>#N/A</v>
      </c>
      <c r="V515" s="57" t="e">
        <f>IF(AND(S515 &gt;= 0, S515 &lt;=10000000),500000,IF(AND(S515 &gt;= 10000000, S515 &lt;20000000),1000000,IF(AND(S515&gt;= 20000000, S515 &lt;30000000),1500000,IF(AND(S515 &gt;= 30000000, S515 &lt;50000000),2000000,IF(S515 &lt; 50000000,E,0)))))</f>
        <v>#N/A</v>
      </c>
      <c r="W515" s="57" t="e">
        <f t="shared" si="98"/>
        <v>#N/A</v>
      </c>
      <c r="X515" s="57" t="e">
        <f>VLOOKUP($C515,Sheet2!$A:$BN,X$6,0)</f>
        <v>#N/A</v>
      </c>
      <c r="Y515" s="57" t="e">
        <f>VLOOKUP($C515,Sheet2!$A:$BN,Y$6,0)</f>
        <v>#N/A</v>
      </c>
      <c r="Z515" s="60" t="e">
        <f>VLOOKUP($C515,Sheet2!$A:$BN,Z$6,0)</f>
        <v>#N/A</v>
      </c>
      <c r="AA515" s="57" t="e">
        <f>IF(AND(X515 &gt;= 0, X515 &lt;=10000000),500000,IF(AND(X515 &gt;= 10000000, X515 &lt;20000000),1000000,IF(AND(X515&gt;= 20000000, X515 &lt;30000000),1500000,IF(AND(X515 &gt;= 30000000, X515 &lt;50000000),2000000,IF(X515 &lt; 50000000,E,0)))))</f>
        <v>#N/A</v>
      </c>
      <c r="AB515" s="57" t="e">
        <f t="shared" si="99"/>
        <v>#N/A</v>
      </c>
      <c r="AC515" s="57" t="e">
        <f>VLOOKUP($C515,Sheet2!$A:$BN,AC$6,0)</f>
        <v>#N/A</v>
      </c>
      <c r="AD515" s="57" t="e">
        <f>VLOOKUP($C515,Sheet2!$A:$BN,AD$6,0)</f>
        <v>#N/A</v>
      </c>
      <c r="AE515" s="60" t="e">
        <f>VLOOKUP($C515,Sheet2!$A:$BN,AE$6,0)</f>
        <v>#N/A</v>
      </c>
      <c r="AF515" s="57" t="e">
        <f>IF(AND(AC515 &gt;= 0, AC515 &lt;=10000000),500000,IF(AND(AC515 &gt;= 10000000, AC515 &lt;20000000),1000000,IF(AND(AC515&gt;= 20000000, AC515 &lt;30000000),1500000,IF(AND(AC515 &gt;= 30000000, AC515 &lt;50000000),2000000,IF(AC515 &lt; 50000000,E,0)))))</f>
        <v>#N/A</v>
      </c>
      <c r="AG515" s="57" t="e">
        <f t="shared" si="100"/>
        <v>#N/A</v>
      </c>
      <c r="AH515" s="57" t="e">
        <f>VLOOKUP($C515,Sheet2!$A:$BN,AH$6,0)</f>
        <v>#N/A</v>
      </c>
      <c r="AI515" s="57" t="e">
        <f>VLOOKUP($C515,Sheet2!$A:$BN,AI$6,0)</f>
        <v>#N/A</v>
      </c>
      <c r="AJ515" s="60" t="e">
        <f>VLOOKUP($C515,Sheet2!$A:$BN,AJ$6,0)</f>
        <v>#N/A</v>
      </c>
      <c r="AK515" s="57" t="e">
        <f>IF(AND(AH515 &gt;= 0, AH515 &lt;=10000000),500000,IF(AND(AH515 &gt;= 10000000, AH515 &lt;20000000),1000000,IF(AND(AH515&gt;= 20000000, AH515 &lt;30000000),1500000,IF(AND(AH515 &gt;= 30000000, AH515 &lt;50000000),2000000,IF(AH515 &lt; 50000000,E,0)))))</f>
        <v>#N/A</v>
      </c>
      <c r="AL515" s="57" t="e">
        <f t="shared" si="101"/>
        <v>#N/A</v>
      </c>
      <c r="AM515" s="57" t="e">
        <f>VLOOKUP($C515,Sheet2!$A:$BN,AM$6,0)</f>
        <v>#N/A</v>
      </c>
      <c r="AN515" s="57" t="e">
        <f>VLOOKUP($C515,Sheet2!$A:$BN,AN$6,0)</f>
        <v>#N/A</v>
      </c>
      <c r="AO515" s="60" t="e">
        <f>VLOOKUP($C515,Sheet2!$A:$BN,AO$6,0)</f>
        <v>#N/A</v>
      </c>
      <c r="AP515" s="57" t="e">
        <f>IF(AND(AM515 &gt;= 0, AM515 &lt;=10000000),500000,IF(AND(AM515 &gt;= 10000000, AM515 &lt;20000000),1000000,IF(AND(AM515&gt;= 20000000, AM515 &lt;30000000),1500000,IF(AND(AM515 &gt;= 30000000, AM515 &lt;50000000),2000000,IF(AM515 &lt; 50000000,E,0)))))</f>
        <v>#N/A</v>
      </c>
      <c r="AQ515" s="57" t="e">
        <f t="shared" si="102"/>
        <v>#N/A</v>
      </c>
      <c r="AR515" s="57" t="e">
        <f>VLOOKUP($C515,Sheet2!$A:$BN,AR$6,0)</f>
        <v>#N/A</v>
      </c>
      <c r="AS515" s="57" t="e">
        <f>VLOOKUP($C515,Sheet2!$A:$BN,AS$6,0)</f>
        <v>#N/A</v>
      </c>
      <c r="AT515" s="60" t="e">
        <f>VLOOKUP($C515,Sheet2!$A:$BN,AT$6,0)</f>
        <v>#N/A</v>
      </c>
      <c r="AU515" s="57" t="e">
        <f>IF(AND(AR515 &gt;= 0, AR515 &lt;=10000000),500000,IF(AND(AR515 &gt;= 10000000, AR515 &lt;20000000),1000000,IF(AND(AR515&gt;= 20000000, AR515 &lt;30000000),1500000,IF(AND(AR515 &gt;= 30000000, AR515 &lt;50000000),2000000,IF(AR515 &lt; 50000000,E,0)))))</f>
        <v>#N/A</v>
      </c>
      <c r="AV515" s="57" t="e">
        <f t="shared" si="103"/>
        <v>#N/A</v>
      </c>
      <c r="AW515" s="57" t="e">
        <f>VLOOKUP($C515,Sheet2!$A:$BN,AW$6,0)</f>
        <v>#N/A</v>
      </c>
      <c r="AX515" s="57" t="e">
        <f>VLOOKUP($C515,Sheet2!$A:$BN,AX$6,0)</f>
        <v>#N/A</v>
      </c>
      <c r="AY515" s="60" t="e">
        <f>VLOOKUP($C515,Sheet2!$A:$BN,AY$6,0)</f>
        <v>#N/A</v>
      </c>
      <c r="AZ515" s="57" t="e">
        <f>IF(AND(AW515 &gt;= 0, AW515 &lt;=10000000),500000,IF(AND(AW515 &gt;= 10000000, AW515 &lt;20000000),1000000,IF(AND(AW515&gt;= 20000000, AW515 &lt;30000000),1500000,IF(AND(AW515 &gt;= 30000000, AW515 &lt;50000000),2000000,IF(AW515 &lt; 50000000,E,0)))))</f>
        <v>#N/A</v>
      </c>
      <c r="BA515" s="57" t="e">
        <f t="shared" si="104"/>
        <v>#N/A</v>
      </c>
      <c r="BB515" s="57" t="e">
        <f>VLOOKUP($C515,Sheet2!$A:$BN,BB$6,0)</f>
        <v>#N/A</v>
      </c>
      <c r="BC515" s="57" t="e">
        <f>VLOOKUP($C515,Sheet2!$A:$BN,BC$6,0)</f>
        <v>#N/A</v>
      </c>
      <c r="BD515" s="60" t="e">
        <f>VLOOKUP($C515,Sheet2!$A:$BN,BD$6,0)</f>
        <v>#N/A</v>
      </c>
      <c r="BE515" s="57" t="e">
        <f>IF(AND(BB515 &gt;= 0, BB515 &lt;=10000000),500000,IF(AND(BB515 &gt;= 10000000, BB515 &lt;20000000),1000000,IF(AND(BB515&gt;= 20000000, BB515 &lt;30000000),1500000,IF(AND(BB515 &gt;= 30000000, BB515 &lt;50000000),2000000,IF(BB515 &lt; 50000000,E,0)))))</f>
        <v>#N/A</v>
      </c>
      <c r="BF515" s="57" t="e">
        <f t="shared" si="105"/>
        <v>#N/A</v>
      </c>
      <c r="BG515" s="57" t="e">
        <f>VLOOKUP($C515,Sheet2!$A:$BN,BG$6,0)</f>
        <v>#N/A</v>
      </c>
      <c r="BH515" s="57" t="e">
        <f>VLOOKUP($C515,Sheet2!$A:$BN,BH$6,0)</f>
        <v>#N/A</v>
      </c>
      <c r="BI515" s="60" t="e">
        <f>VLOOKUP($C515,Sheet2!$A:$BN,BI$6,0)</f>
        <v>#N/A</v>
      </c>
      <c r="BJ515" s="57" t="e">
        <f>IF(AND(BG515 &gt;= 0, BG515 &lt;=10000000),500000,IF(AND(BG515 &gt;= 10000000, BG515 &lt;20000000),1000000,IF(AND(BG515&gt;= 20000000, BG515 &lt;30000000),1500000,IF(AND(BG515 &gt;= 30000000, BG515 &lt;50000000),2000000,IF(BG515 &lt; 50000000,E,0)))))</f>
        <v>#N/A</v>
      </c>
      <c r="BK515" s="57" t="e">
        <f t="shared" si="106"/>
        <v>#N/A</v>
      </c>
      <c r="BL515" s="57" t="e">
        <f>VLOOKUP($C515,Sheet2!$A:$BN,BL$6,0)</f>
        <v>#N/A</v>
      </c>
      <c r="BM515" s="57" t="e">
        <f>VLOOKUP($C515,Sheet2!$A:$BN,BM$6,0)</f>
        <v>#N/A</v>
      </c>
      <c r="BN515" s="60" t="e">
        <f>VLOOKUP($C515,Sheet2!$A:$BN,BN$6,0)</f>
        <v>#N/A</v>
      </c>
      <c r="BO515" s="57" t="e">
        <f>IF(AND(BL515 &gt;= 0, BL515 &lt;=10000000),500000,IF(AND(BL515 &gt;= 10000000, BL515 &lt;20000000),1000000,IF(AND(BL515&gt;= 20000000, BL515 &lt;30000000),1500000,IF(AND(BL515 &gt;= 30000000, BL515 &lt;50000000),2000000,IF(BL515 &lt; 50000000,E,0)))))</f>
        <v>#N/A</v>
      </c>
      <c r="BP515" s="57" t="e">
        <f t="shared" si="107"/>
        <v>#N/A</v>
      </c>
      <c r="BQ515" s="57" t="e">
        <f>VLOOKUP($C515,Sheet2!$A:$BN,BQ$6,0)</f>
        <v>#N/A</v>
      </c>
      <c r="BR515" s="57" t="e">
        <f>VLOOKUP($C515,Sheet2!$A:$BN,BR$6,0)</f>
        <v>#N/A</v>
      </c>
      <c r="BS515" s="60" t="e">
        <f>VLOOKUP($C515,Sheet2!$A:$BN,BS$6,0)</f>
        <v>#N/A</v>
      </c>
      <c r="BT515" s="57" t="e">
        <f>IF(AND(BQ515 &gt;= 0, BQ515 &lt;=10000000),500000,IF(AND(BQ515 &gt;= 10000000, BQ515 &lt;20000000),1000000,IF(AND(BQ515&gt;= 20000000, BQ515 &lt;30000000),1500000,IF(AND(BQ515 &gt;= 30000000, BQ515 &lt;50000000),2000000,IF(BQ515 &lt; 50000000,E,0)))))</f>
        <v>#N/A</v>
      </c>
      <c r="BU515" s="57" t="e">
        <f t="shared" si="108"/>
        <v>#N/A</v>
      </c>
      <c r="BV515" s="57" t="e">
        <f>VLOOKUP($C515,Sheet2!$A:$BN,BV$6,0)</f>
        <v>#N/A</v>
      </c>
      <c r="BW515" s="57" t="e">
        <f>VLOOKUP($C515,Sheet2!$A:$BN,BW$6,0)</f>
        <v>#N/A</v>
      </c>
      <c r="BX515" s="60" t="e">
        <f>VLOOKUP($C515,Sheet2!$A:$BN,BX$6,0)</f>
        <v>#N/A</v>
      </c>
      <c r="BY515" s="57" t="e">
        <f>IF(AND(BV515 &gt;= 0, BV515 &lt;=10000000),500000,IF(AND(BV515 &gt;= 10000000, BV515 &lt;20000000),1000000,IF(AND(BV515&gt;= 20000000, BV515 &lt;30000000),1500000,IF(AND(BV515 &gt;= 30000000, BV515 &lt;50000000),2000000,IF(BV515 &lt; 50000000,E,0)))))</f>
        <v>#N/A</v>
      </c>
      <c r="BZ515" s="57" t="e">
        <f t="shared" si="109"/>
        <v>#N/A</v>
      </c>
      <c r="CA515" s="57" t="e">
        <f>VLOOKUP($C515,Sheet2!$A:$BN,CA$6,0)</f>
        <v>#N/A</v>
      </c>
      <c r="CB515" s="57" t="e">
        <f>VLOOKUP($C515,Sheet2!$A:$BN,CB$6,0)</f>
        <v>#N/A</v>
      </c>
      <c r="CC515" s="60" t="e">
        <f>VLOOKUP($C515,Sheet2!$A:$BN,CC$6,0)</f>
        <v>#N/A</v>
      </c>
      <c r="CD515" s="57" t="e">
        <f>IF(AND(CA515 &gt;= 0, CA515 &lt;=10000000),500000,IF(AND(CA515 &gt;= 10000000, CA515 &lt;20000000),1000000,IF(AND(CA515&gt;= 20000000, CA515 &lt;30000000),1500000,IF(AND(CA515 &gt;= 30000000, CA515 &lt;50000000),2000000,IF(CA515 &lt; 50000000,E,0)))))</f>
        <v>#N/A</v>
      </c>
      <c r="CE515" s="57" t="e">
        <f t="shared" si="110"/>
        <v>#N/A</v>
      </c>
    </row>
    <row r="516" spans="1:83" x14ac:dyDescent="0.35">
      <c r="A516" s="21" t="s">
        <v>649</v>
      </c>
      <c r="B516" s="21" t="s">
        <v>909</v>
      </c>
      <c r="C516" s="22" t="s">
        <v>910</v>
      </c>
      <c r="D516" s="57">
        <v>0</v>
      </c>
      <c r="E516" s="57">
        <f t="shared" si="111"/>
        <v>0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0</v>
      </c>
      <c r="M516" s="19">
        <v>4600000</v>
      </c>
      <c r="N516" s="19">
        <v>4100000</v>
      </c>
      <c r="O516" s="19">
        <v>3700000</v>
      </c>
      <c r="P516" s="19">
        <v>3300000</v>
      </c>
      <c r="Q516" s="19">
        <v>0</v>
      </c>
      <c r="S516" s="57" t="e">
        <f>VLOOKUP($C516,Sheet2!$A:$BN,S$6,0)</f>
        <v>#N/A</v>
      </c>
      <c r="T516" s="57" t="e">
        <f>VLOOKUP($C516,Sheet2!$A:$BN,T$6,0)</f>
        <v>#N/A</v>
      </c>
      <c r="U516" s="60" t="e">
        <f>VLOOKUP($C516,Sheet2!$A:$BN,U$6,0)</f>
        <v>#N/A</v>
      </c>
      <c r="V516" s="57" t="e">
        <f>IF(AND(S516 &gt;= 0, S516 &lt;=10000000),500000,IF(AND(S516 &gt;= 10000000, S516 &lt;20000000),1000000,IF(AND(S516&gt;= 20000000, S516 &lt;30000000),1500000,IF(AND(S516 &gt;= 30000000, S516 &lt;50000000),2000000,IF(S516 &lt; 50000000,E,0)))))</f>
        <v>#N/A</v>
      </c>
      <c r="W516" s="57" t="e">
        <f t="shared" si="98"/>
        <v>#N/A</v>
      </c>
      <c r="X516" s="57" t="e">
        <f>VLOOKUP($C516,Sheet2!$A:$BN,X$6,0)</f>
        <v>#N/A</v>
      </c>
      <c r="Y516" s="57" t="e">
        <f>VLOOKUP($C516,Sheet2!$A:$BN,Y$6,0)</f>
        <v>#N/A</v>
      </c>
      <c r="Z516" s="60" t="e">
        <f>VLOOKUP($C516,Sheet2!$A:$BN,Z$6,0)</f>
        <v>#N/A</v>
      </c>
      <c r="AA516" s="57" t="e">
        <f>IF(AND(X516 &gt;= 0, X516 &lt;=10000000),500000,IF(AND(X516 &gt;= 10000000, X516 &lt;20000000),1000000,IF(AND(X516&gt;= 20000000, X516 &lt;30000000),1500000,IF(AND(X516 &gt;= 30000000, X516 &lt;50000000),2000000,IF(X516 &lt; 50000000,E,0)))))</f>
        <v>#N/A</v>
      </c>
      <c r="AB516" s="57" t="e">
        <f t="shared" si="99"/>
        <v>#N/A</v>
      </c>
      <c r="AC516" s="57" t="e">
        <f>VLOOKUP($C516,Sheet2!$A:$BN,AC$6,0)</f>
        <v>#N/A</v>
      </c>
      <c r="AD516" s="57" t="e">
        <f>VLOOKUP($C516,Sheet2!$A:$BN,AD$6,0)</f>
        <v>#N/A</v>
      </c>
      <c r="AE516" s="60" t="e">
        <f>VLOOKUP($C516,Sheet2!$A:$BN,AE$6,0)</f>
        <v>#N/A</v>
      </c>
      <c r="AF516" s="57" t="e">
        <f>IF(AND(AC516 &gt;= 0, AC516 &lt;=10000000),500000,IF(AND(AC516 &gt;= 10000000, AC516 &lt;20000000),1000000,IF(AND(AC516&gt;= 20000000, AC516 &lt;30000000),1500000,IF(AND(AC516 &gt;= 30000000, AC516 &lt;50000000),2000000,IF(AC516 &lt; 50000000,E,0)))))</f>
        <v>#N/A</v>
      </c>
      <c r="AG516" s="57" t="e">
        <f t="shared" si="100"/>
        <v>#N/A</v>
      </c>
      <c r="AH516" s="57" t="e">
        <f>VLOOKUP($C516,Sheet2!$A:$BN,AH$6,0)</f>
        <v>#N/A</v>
      </c>
      <c r="AI516" s="57" t="e">
        <f>VLOOKUP($C516,Sheet2!$A:$BN,AI$6,0)</f>
        <v>#N/A</v>
      </c>
      <c r="AJ516" s="60" t="e">
        <f>VLOOKUP($C516,Sheet2!$A:$BN,AJ$6,0)</f>
        <v>#N/A</v>
      </c>
      <c r="AK516" s="57" t="e">
        <f>IF(AND(AH516 &gt;= 0, AH516 &lt;=10000000),500000,IF(AND(AH516 &gt;= 10000000, AH516 &lt;20000000),1000000,IF(AND(AH516&gt;= 20000000, AH516 &lt;30000000),1500000,IF(AND(AH516 &gt;= 30000000, AH516 &lt;50000000),2000000,IF(AH516 &lt; 50000000,E,0)))))</f>
        <v>#N/A</v>
      </c>
      <c r="AL516" s="57" t="e">
        <f t="shared" si="101"/>
        <v>#N/A</v>
      </c>
      <c r="AM516" s="57" t="e">
        <f>VLOOKUP($C516,Sheet2!$A:$BN,AM$6,0)</f>
        <v>#N/A</v>
      </c>
      <c r="AN516" s="57" t="e">
        <f>VLOOKUP($C516,Sheet2!$A:$BN,AN$6,0)</f>
        <v>#N/A</v>
      </c>
      <c r="AO516" s="60" t="e">
        <f>VLOOKUP($C516,Sheet2!$A:$BN,AO$6,0)</f>
        <v>#N/A</v>
      </c>
      <c r="AP516" s="57" t="e">
        <f>IF(AND(AM516 &gt;= 0, AM516 &lt;=10000000),500000,IF(AND(AM516 &gt;= 10000000, AM516 &lt;20000000),1000000,IF(AND(AM516&gt;= 20000000, AM516 &lt;30000000),1500000,IF(AND(AM516 &gt;= 30000000, AM516 &lt;50000000),2000000,IF(AM516 &lt; 50000000,E,0)))))</f>
        <v>#N/A</v>
      </c>
      <c r="AQ516" s="57" t="e">
        <f t="shared" si="102"/>
        <v>#N/A</v>
      </c>
      <c r="AR516" s="57" t="e">
        <f>VLOOKUP($C516,Sheet2!$A:$BN,AR$6,0)</f>
        <v>#N/A</v>
      </c>
      <c r="AS516" s="57" t="e">
        <f>VLOOKUP($C516,Sheet2!$A:$BN,AS$6,0)</f>
        <v>#N/A</v>
      </c>
      <c r="AT516" s="60" t="e">
        <f>VLOOKUP($C516,Sheet2!$A:$BN,AT$6,0)</f>
        <v>#N/A</v>
      </c>
      <c r="AU516" s="57" t="e">
        <f>IF(AND(AR516 &gt;= 0, AR516 &lt;=10000000),500000,IF(AND(AR516 &gt;= 10000000, AR516 &lt;20000000),1000000,IF(AND(AR516&gt;= 20000000, AR516 &lt;30000000),1500000,IF(AND(AR516 &gt;= 30000000, AR516 &lt;50000000),2000000,IF(AR516 &lt; 50000000,E,0)))))</f>
        <v>#N/A</v>
      </c>
      <c r="AV516" s="57" t="e">
        <f t="shared" si="103"/>
        <v>#N/A</v>
      </c>
      <c r="AW516" s="57" t="e">
        <f>VLOOKUP($C516,Sheet2!$A:$BN,AW$6,0)</f>
        <v>#N/A</v>
      </c>
      <c r="AX516" s="57" t="e">
        <f>VLOOKUP($C516,Sheet2!$A:$BN,AX$6,0)</f>
        <v>#N/A</v>
      </c>
      <c r="AY516" s="60" t="e">
        <f>VLOOKUP($C516,Sheet2!$A:$BN,AY$6,0)</f>
        <v>#N/A</v>
      </c>
      <c r="AZ516" s="57" t="e">
        <f>IF(AND(AW516 &gt;= 0, AW516 &lt;=10000000),500000,IF(AND(AW516 &gt;= 10000000, AW516 &lt;20000000),1000000,IF(AND(AW516&gt;= 20000000, AW516 &lt;30000000),1500000,IF(AND(AW516 &gt;= 30000000, AW516 &lt;50000000),2000000,IF(AW516 &lt; 50000000,E,0)))))</f>
        <v>#N/A</v>
      </c>
      <c r="BA516" s="57" t="e">
        <f t="shared" si="104"/>
        <v>#N/A</v>
      </c>
      <c r="BB516" s="57" t="e">
        <f>VLOOKUP($C516,Sheet2!$A:$BN,BB$6,0)</f>
        <v>#N/A</v>
      </c>
      <c r="BC516" s="57" t="e">
        <f>VLOOKUP($C516,Sheet2!$A:$BN,BC$6,0)</f>
        <v>#N/A</v>
      </c>
      <c r="BD516" s="60" t="e">
        <f>VLOOKUP($C516,Sheet2!$A:$BN,BD$6,0)</f>
        <v>#N/A</v>
      </c>
      <c r="BE516" s="57" t="e">
        <f>IF(AND(BB516 &gt;= 0, BB516 &lt;=10000000),500000,IF(AND(BB516 &gt;= 10000000, BB516 &lt;20000000),1000000,IF(AND(BB516&gt;= 20000000, BB516 &lt;30000000),1500000,IF(AND(BB516 &gt;= 30000000, BB516 &lt;50000000),2000000,IF(BB516 &lt; 50000000,E,0)))))</f>
        <v>#N/A</v>
      </c>
      <c r="BF516" s="57" t="e">
        <f t="shared" si="105"/>
        <v>#N/A</v>
      </c>
      <c r="BG516" s="57" t="e">
        <f>VLOOKUP($C516,Sheet2!$A:$BN,BG$6,0)</f>
        <v>#N/A</v>
      </c>
      <c r="BH516" s="57" t="e">
        <f>VLOOKUP($C516,Sheet2!$A:$BN,BH$6,0)</f>
        <v>#N/A</v>
      </c>
      <c r="BI516" s="60" t="e">
        <f>VLOOKUP($C516,Sheet2!$A:$BN,BI$6,0)</f>
        <v>#N/A</v>
      </c>
      <c r="BJ516" s="57" t="e">
        <f>IF(AND(BG516 &gt;= 0, BG516 &lt;=10000000),500000,IF(AND(BG516 &gt;= 10000000, BG516 &lt;20000000),1000000,IF(AND(BG516&gt;= 20000000, BG516 &lt;30000000),1500000,IF(AND(BG516 &gt;= 30000000, BG516 &lt;50000000),2000000,IF(BG516 &lt; 50000000,E,0)))))</f>
        <v>#N/A</v>
      </c>
      <c r="BK516" s="57" t="e">
        <f t="shared" si="106"/>
        <v>#N/A</v>
      </c>
      <c r="BL516" s="57" t="e">
        <f>VLOOKUP($C516,Sheet2!$A:$BN,BL$6,0)</f>
        <v>#N/A</v>
      </c>
      <c r="BM516" s="57" t="e">
        <f>VLOOKUP($C516,Sheet2!$A:$BN,BM$6,0)</f>
        <v>#N/A</v>
      </c>
      <c r="BN516" s="60" t="e">
        <f>VLOOKUP($C516,Sheet2!$A:$BN,BN$6,0)</f>
        <v>#N/A</v>
      </c>
      <c r="BO516" s="57" t="e">
        <f>IF(AND(BL516 &gt;= 0, BL516 &lt;=10000000),500000,IF(AND(BL516 &gt;= 10000000, BL516 &lt;20000000),1000000,IF(AND(BL516&gt;= 20000000, BL516 &lt;30000000),1500000,IF(AND(BL516 &gt;= 30000000, BL516 &lt;50000000),2000000,IF(BL516 &lt; 50000000,E,0)))))</f>
        <v>#N/A</v>
      </c>
      <c r="BP516" s="57" t="e">
        <f t="shared" si="107"/>
        <v>#N/A</v>
      </c>
      <c r="BQ516" s="57" t="e">
        <f>VLOOKUP($C516,Sheet2!$A:$BN,BQ$6,0)</f>
        <v>#N/A</v>
      </c>
      <c r="BR516" s="57" t="e">
        <f>VLOOKUP($C516,Sheet2!$A:$BN,BR$6,0)</f>
        <v>#N/A</v>
      </c>
      <c r="BS516" s="60" t="e">
        <f>VLOOKUP($C516,Sheet2!$A:$BN,BS$6,0)</f>
        <v>#N/A</v>
      </c>
      <c r="BT516" s="57" t="e">
        <f>IF(AND(BQ516 &gt;= 0, BQ516 &lt;=10000000),500000,IF(AND(BQ516 &gt;= 10000000, BQ516 &lt;20000000),1000000,IF(AND(BQ516&gt;= 20000000, BQ516 &lt;30000000),1500000,IF(AND(BQ516 &gt;= 30000000, BQ516 &lt;50000000),2000000,IF(BQ516 &lt; 50000000,E,0)))))</f>
        <v>#N/A</v>
      </c>
      <c r="BU516" s="57" t="e">
        <f t="shared" si="108"/>
        <v>#N/A</v>
      </c>
      <c r="BV516" s="57" t="e">
        <f>VLOOKUP($C516,Sheet2!$A:$BN,BV$6,0)</f>
        <v>#N/A</v>
      </c>
      <c r="BW516" s="57" t="e">
        <f>VLOOKUP($C516,Sheet2!$A:$BN,BW$6,0)</f>
        <v>#N/A</v>
      </c>
      <c r="BX516" s="60" t="e">
        <f>VLOOKUP($C516,Sheet2!$A:$BN,BX$6,0)</f>
        <v>#N/A</v>
      </c>
      <c r="BY516" s="57" t="e">
        <f>IF(AND(BV516 &gt;= 0, BV516 &lt;=10000000),500000,IF(AND(BV516 &gt;= 10000000, BV516 &lt;20000000),1000000,IF(AND(BV516&gt;= 20000000, BV516 &lt;30000000),1500000,IF(AND(BV516 &gt;= 30000000, BV516 &lt;50000000),2000000,IF(BV516 &lt; 50000000,E,0)))))</f>
        <v>#N/A</v>
      </c>
      <c r="BZ516" s="57" t="e">
        <f t="shared" si="109"/>
        <v>#N/A</v>
      </c>
      <c r="CA516" s="57" t="e">
        <f>VLOOKUP($C516,Sheet2!$A:$BN,CA$6,0)</f>
        <v>#N/A</v>
      </c>
      <c r="CB516" s="57" t="e">
        <f>VLOOKUP($C516,Sheet2!$A:$BN,CB$6,0)</f>
        <v>#N/A</v>
      </c>
      <c r="CC516" s="60" t="e">
        <f>VLOOKUP($C516,Sheet2!$A:$BN,CC$6,0)</f>
        <v>#N/A</v>
      </c>
      <c r="CD516" s="57" t="e">
        <f>IF(AND(CA516 &gt;= 0, CA516 &lt;=10000000),500000,IF(AND(CA516 &gt;= 10000000, CA516 &lt;20000000),1000000,IF(AND(CA516&gt;= 20000000, CA516 &lt;30000000),1500000,IF(AND(CA516 &gt;= 30000000, CA516 &lt;50000000),2000000,IF(CA516 &lt; 50000000,E,0)))))</f>
        <v>#N/A</v>
      </c>
      <c r="CE516" s="57" t="e">
        <f t="shared" si="110"/>
        <v>#N/A</v>
      </c>
    </row>
    <row r="517" spans="1:83" x14ac:dyDescent="0.35">
      <c r="A517" s="21" t="s">
        <v>649</v>
      </c>
      <c r="B517" s="21" t="s">
        <v>911</v>
      </c>
      <c r="C517" s="22" t="s">
        <v>912</v>
      </c>
      <c r="D517" s="57">
        <v>0</v>
      </c>
      <c r="E517" s="57">
        <f t="shared" si="111"/>
        <v>0</v>
      </c>
      <c r="F517" s="19">
        <v>0</v>
      </c>
      <c r="G517" s="19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0</v>
      </c>
      <c r="N517" s="19">
        <v>0</v>
      </c>
      <c r="O517" s="19">
        <v>3700000</v>
      </c>
      <c r="P517" s="19">
        <v>3300000</v>
      </c>
      <c r="Q517" s="19">
        <v>3000000</v>
      </c>
      <c r="S517" s="57" t="e">
        <f>VLOOKUP($C517,Sheet2!$A:$BN,S$6,0)</f>
        <v>#N/A</v>
      </c>
      <c r="T517" s="57" t="e">
        <f>VLOOKUP($C517,Sheet2!$A:$BN,T$6,0)</f>
        <v>#N/A</v>
      </c>
      <c r="U517" s="60" t="e">
        <f>VLOOKUP($C517,Sheet2!$A:$BN,U$6,0)</f>
        <v>#N/A</v>
      </c>
      <c r="V517" s="57" t="e">
        <f>IF(AND(S517 &gt;= 0, S517 &lt;=10000000),500000,IF(AND(S517 &gt;= 10000000, S517 &lt;20000000),1000000,IF(AND(S517&gt;= 20000000, S517 &lt;30000000),1500000,IF(AND(S517 &gt;= 30000000, S517 &lt;50000000),2000000,IF(S517 &lt; 50000000,E,0)))))</f>
        <v>#N/A</v>
      </c>
      <c r="W517" s="57" t="e">
        <f t="shared" si="98"/>
        <v>#N/A</v>
      </c>
      <c r="X517" s="57" t="e">
        <f>VLOOKUP($C517,Sheet2!$A:$BN,X$6,0)</f>
        <v>#N/A</v>
      </c>
      <c r="Y517" s="57" t="e">
        <f>VLOOKUP($C517,Sheet2!$A:$BN,Y$6,0)</f>
        <v>#N/A</v>
      </c>
      <c r="Z517" s="60" t="e">
        <f>VLOOKUP($C517,Sheet2!$A:$BN,Z$6,0)</f>
        <v>#N/A</v>
      </c>
      <c r="AA517" s="57" t="e">
        <f>IF(AND(X517 &gt;= 0, X517 &lt;=10000000),500000,IF(AND(X517 &gt;= 10000000, X517 &lt;20000000),1000000,IF(AND(X517&gt;= 20000000, X517 &lt;30000000),1500000,IF(AND(X517 &gt;= 30000000, X517 &lt;50000000),2000000,IF(X517 &lt; 50000000,E,0)))))</f>
        <v>#N/A</v>
      </c>
      <c r="AB517" s="57" t="e">
        <f t="shared" si="99"/>
        <v>#N/A</v>
      </c>
      <c r="AC517" s="57" t="e">
        <f>VLOOKUP($C517,Sheet2!$A:$BN,AC$6,0)</f>
        <v>#N/A</v>
      </c>
      <c r="AD517" s="57" t="e">
        <f>VLOOKUP($C517,Sheet2!$A:$BN,AD$6,0)</f>
        <v>#N/A</v>
      </c>
      <c r="AE517" s="60" t="e">
        <f>VLOOKUP($C517,Sheet2!$A:$BN,AE$6,0)</f>
        <v>#N/A</v>
      </c>
      <c r="AF517" s="57" t="e">
        <f>IF(AND(AC517 &gt;= 0, AC517 &lt;=10000000),500000,IF(AND(AC517 &gt;= 10000000, AC517 &lt;20000000),1000000,IF(AND(AC517&gt;= 20000000, AC517 &lt;30000000),1500000,IF(AND(AC517 &gt;= 30000000, AC517 &lt;50000000),2000000,IF(AC517 &lt; 50000000,E,0)))))</f>
        <v>#N/A</v>
      </c>
      <c r="AG517" s="57" t="e">
        <f t="shared" si="100"/>
        <v>#N/A</v>
      </c>
      <c r="AH517" s="57" t="e">
        <f>VLOOKUP($C517,Sheet2!$A:$BN,AH$6,0)</f>
        <v>#N/A</v>
      </c>
      <c r="AI517" s="57" t="e">
        <f>VLOOKUP($C517,Sheet2!$A:$BN,AI$6,0)</f>
        <v>#N/A</v>
      </c>
      <c r="AJ517" s="60" t="e">
        <f>VLOOKUP($C517,Sheet2!$A:$BN,AJ$6,0)</f>
        <v>#N/A</v>
      </c>
      <c r="AK517" s="57" t="e">
        <f>IF(AND(AH517 &gt;= 0, AH517 &lt;=10000000),500000,IF(AND(AH517 &gt;= 10000000, AH517 &lt;20000000),1000000,IF(AND(AH517&gt;= 20000000, AH517 &lt;30000000),1500000,IF(AND(AH517 &gt;= 30000000, AH517 &lt;50000000),2000000,IF(AH517 &lt; 50000000,E,0)))))</f>
        <v>#N/A</v>
      </c>
      <c r="AL517" s="57" t="e">
        <f t="shared" si="101"/>
        <v>#N/A</v>
      </c>
      <c r="AM517" s="57" t="e">
        <f>VLOOKUP($C517,Sheet2!$A:$BN,AM$6,0)</f>
        <v>#N/A</v>
      </c>
      <c r="AN517" s="57" t="e">
        <f>VLOOKUP($C517,Sheet2!$A:$BN,AN$6,0)</f>
        <v>#N/A</v>
      </c>
      <c r="AO517" s="60" t="e">
        <f>VLOOKUP($C517,Sheet2!$A:$BN,AO$6,0)</f>
        <v>#N/A</v>
      </c>
      <c r="AP517" s="57" t="e">
        <f>IF(AND(AM517 &gt;= 0, AM517 &lt;=10000000),500000,IF(AND(AM517 &gt;= 10000000, AM517 &lt;20000000),1000000,IF(AND(AM517&gt;= 20000000, AM517 &lt;30000000),1500000,IF(AND(AM517 &gt;= 30000000, AM517 &lt;50000000),2000000,IF(AM517 &lt; 50000000,E,0)))))</f>
        <v>#N/A</v>
      </c>
      <c r="AQ517" s="57" t="e">
        <f t="shared" si="102"/>
        <v>#N/A</v>
      </c>
      <c r="AR517" s="57" t="e">
        <f>VLOOKUP($C517,Sheet2!$A:$BN,AR$6,0)</f>
        <v>#N/A</v>
      </c>
      <c r="AS517" s="57" t="e">
        <f>VLOOKUP($C517,Sheet2!$A:$BN,AS$6,0)</f>
        <v>#N/A</v>
      </c>
      <c r="AT517" s="60" t="e">
        <f>VLOOKUP($C517,Sheet2!$A:$BN,AT$6,0)</f>
        <v>#N/A</v>
      </c>
      <c r="AU517" s="57" t="e">
        <f>IF(AND(AR517 &gt;= 0, AR517 &lt;=10000000),500000,IF(AND(AR517 &gt;= 10000000, AR517 &lt;20000000),1000000,IF(AND(AR517&gt;= 20000000, AR517 &lt;30000000),1500000,IF(AND(AR517 &gt;= 30000000, AR517 &lt;50000000),2000000,IF(AR517 &lt; 50000000,E,0)))))</f>
        <v>#N/A</v>
      </c>
      <c r="AV517" s="57" t="e">
        <f t="shared" si="103"/>
        <v>#N/A</v>
      </c>
      <c r="AW517" s="57" t="e">
        <f>VLOOKUP($C517,Sheet2!$A:$BN,AW$6,0)</f>
        <v>#N/A</v>
      </c>
      <c r="AX517" s="57" t="e">
        <f>VLOOKUP($C517,Sheet2!$A:$BN,AX$6,0)</f>
        <v>#N/A</v>
      </c>
      <c r="AY517" s="60" t="e">
        <f>VLOOKUP($C517,Sheet2!$A:$BN,AY$6,0)</f>
        <v>#N/A</v>
      </c>
      <c r="AZ517" s="57" t="e">
        <f>IF(AND(AW517 &gt;= 0, AW517 &lt;=10000000),500000,IF(AND(AW517 &gt;= 10000000, AW517 &lt;20000000),1000000,IF(AND(AW517&gt;= 20000000, AW517 &lt;30000000),1500000,IF(AND(AW517 &gt;= 30000000, AW517 &lt;50000000),2000000,IF(AW517 &lt; 50000000,E,0)))))</f>
        <v>#N/A</v>
      </c>
      <c r="BA517" s="57" t="e">
        <f t="shared" si="104"/>
        <v>#N/A</v>
      </c>
      <c r="BB517" s="57" t="e">
        <f>VLOOKUP($C517,Sheet2!$A:$BN,BB$6,0)</f>
        <v>#N/A</v>
      </c>
      <c r="BC517" s="57" t="e">
        <f>VLOOKUP($C517,Sheet2!$A:$BN,BC$6,0)</f>
        <v>#N/A</v>
      </c>
      <c r="BD517" s="60" t="e">
        <f>VLOOKUP($C517,Sheet2!$A:$BN,BD$6,0)</f>
        <v>#N/A</v>
      </c>
      <c r="BE517" s="57" t="e">
        <f>IF(AND(BB517 &gt;= 0, BB517 &lt;=10000000),500000,IF(AND(BB517 &gt;= 10000000, BB517 &lt;20000000),1000000,IF(AND(BB517&gt;= 20000000, BB517 &lt;30000000),1500000,IF(AND(BB517 &gt;= 30000000, BB517 &lt;50000000),2000000,IF(BB517 &lt; 50000000,E,0)))))</f>
        <v>#N/A</v>
      </c>
      <c r="BF517" s="57" t="e">
        <f t="shared" si="105"/>
        <v>#N/A</v>
      </c>
      <c r="BG517" s="57" t="e">
        <f>VLOOKUP($C517,Sheet2!$A:$BN,BG$6,0)</f>
        <v>#N/A</v>
      </c>
      <c r="BH517" s="57" t="e">
        <f>VLOOKUP($C517,Sheet2!$A:$BN,BH$6,0)</f>
        <v>#N/A</v>
      </c>
      <c r="BI517" s="60" t="e">
        <f>VLOOKUP($C517,Sheet2!$A:$BN,BI$6,0)</f>
        <v>#N/A</v>
      </c>
      <c r="BJ517" s="57" t="e">
        <f>IF(AND(BG517 &gt;= 0, BG517 &lt;=10000000),500000,IF(AND(BG517 &gt;= 10000000, BG517 &lt;20000000),1000000,IF(AND(BG517&gt;= 20000000, BG517 &lt;30000000),1500000,IF(AND(BG517 &gt;= 30000000, BG517 &lt;50000000),2000000,IF(BG517 &lt; 50000000,E,0)))))</f>
        <v>#N/A</v>
      </c>
      <c r="BK517" s="57" t="e">
        <f t="shared" si="106"/>
        <v>#N/A</v>
      </c>
      <c r="BL517" s="57" t="e">
        <f>VLOOKUP($C517,Sheet2!$A:$BN,BL$6,0)</f>
        <v>#N/A</v>
      </c>
      <c r="BM517" s="57" t="e">
        <f>VLOOKUP($C517,Sheet2!$A:$BN,BM$6,0)</f>
        <v>#N/A</v>
      </c>
      <c r="BN517" s="60" t="e">
        <f>VLOOKUP($C517,Sheet2!$A:$BN,BN$6,0)</f>
        <v>#N/A</v>
      </c>
      <c r="BO517" s="57" t="e">
        <f>IF(AND(BL517 &gt;= 0, BL517 &lt;=10000000),500000,IF(AND(BL517 &gt;= 10000000, BL517 &lt;20000000),1000000,IF(AND(BL517&gt;= 20000000, BL517 &lt;30000000),1500000,IF(AND(BL517 &gt;= 30000000, BL517 &lt;50000000),2000000,IF(BL517 &lt; 50000000,E,0)))))</f>
        <v>#N/A</v>
      </c>
      <c r="BP517" s="57" t="e">
        <f t="shared" si="107"/>
        <v>#N/A</v>
      </c>
      <c r="BQ517" s="57" t="e">
        <f>VLOOKUP($C517,Sheet2!$A:$BN,BQ$6,0)</f>
        <v>#N/A</v>
      </c>
      <c r="BR517" s="57" t="e">
        <f>VLOOKUP($C517,Sheet2!$A:$BN,BR$6,0)</f>
        <v>#N/A</v>
      </c>
      <c r="BS517" s="60" t="e">
        <f>VLOOKUP($C517,Sheet2!$A:$BN,BS$6,0)</f>
        <v>#N/A</v>
      </c>
      <c r="BT517" s="57" t="e">
        <f>IF(AND(BQ517 &gt;= 0, BQ517 &lt;=10000000),500000,IF(AND(BQ517 &gt;= 10000000, BQ517 &lt;20000000),1000000,IF(AND(BQ517&gt;= 20000000, BQ517 &lt;30000000),1500000,IF(AND(BQ517 &gt;= 30000000, BQ517 &lt;50000000),2000000,IF(BQ517 &lt; 50000000,E,0)))))</f>
        <v>#N/A</v>
      </c>
      <c r="BU517" s="57" t="e">
        <f t="shared" si="108"/>
        <v>#N/A</v>
      </c>
      <c r="BV517" s="57" t="e">
        <f>VLOOKUP($C517,Sheet2!$A:$BN,BV$6,0)</f>
        <v>#N/A</v>
      </c>
      <c r="BW517" s="57" t="e">
        <f>VLOOKUP($C517,Sheet2!$A:$BN,BW$6,0)</f>
        <v>#N/A</v>
      </c>
      <c r="BX517" s="60" t="e">
        <f>VLOOKUP($C517,Sheet2!$A:$BN,BX$6,0)</f>
        <v>#N/A</v>
      </c>
      <c r="BY517" s="57" t="e">
        <f>IF(AND(BV517 &gt;= 0, BV517 &lt;=10000000),500000,IF(AND(BV517 &gt;= 10000000, BV517 &lt;20000000),1000000,IF(AND(BV517&gt;= 20000000, BV517 &lt;30000000),1500000,IF(AND(BV517 &gt;= 30000000, BV517 &lt;50000000),2000000,IF(BV517 &lt; 50000000,E,0)))))</f>
        <v>#N/A</v>
      </c>
      <c r="BZ517" s="57" t="e">
        <f t="shared" si="109"/>
        <v>#N/A</v>
      </c>
      <c r="CA517" s="57" t="e">
        <f>VLOOKUP($C517,Sheet2!$A:$BN,CA$6,0)</f>
        <v>#N/A</v>
      </c>
      <c r="CB517" s="57" t="e">
        <f>VLOOKUP($C517,Sheet2!$A:$BN,CB$6,0)</f>
        <v>#N/A</v>
      </c>
      <c r="CC517" s="60" t="e">
        <f>VLOOKUP($C517,Sheet2!$A:$BN,CC$6,0)</f>
        <v>#N/A</v>
      </c>
      <c r="CD517" s="57" t="e">
        <f>IF(AND(CA517 &gt;= 0, CA517 &lt;=10000000),500000,IF(AND(CA517 &gt;= 10000000, CA517 &lt;20000000),1000000,IF(AND(CA517&gt;= 20000000, CA517 &lt;30000000),1500000,IF(AND(CA517 &gt;= 30000000, CA517 &lt;50000000),2000000,IF(CA517 &lt; 50000000,E,0)))))</f>
        <v>#N/A</v>
      </c>
      <c r="CE517" s="57" t="e">
        <f t="shared" si="110"/>
        <v>#N/A</v>
      </c>
    </row>
    <row r="518" spans="1:83" x14ac:dyDescent="0.35">
      <c r="A518" s="21" t="s">
        <v>649</v>
      </c>
      <c r="B518" s="21" t="s">
        <v>913</v>
      </c>
      <c r="C518" s="22" t="s">
        <v>914</v>
      </c>
      <c r="D518" s="57">
        <v>0</v>
      </c>
      <c r="E518" s="57">
        <f t="shared" si="111"/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3700000</v>
      </c>
      <c r="P518" s="19">
        <v>3300000</v>
      </c>
      <c r="Q518" s="19">
        <v>3000000</v>
      </c>
      <c r="S518" s="57" t="e">
        <f>VLOOKUP($C518,Sheet2!$A:$BN,S$6,0)</f>
        <v>#N/A</v>
      </c>
      <c r="T518" s="57" t="e">
        <f>VLOOKUP($C518,Sheet2!$A:$BN,T$6,0)</f>
        <v>#N/A</v>
      </c>
      <c r="U518" s="60" t="e">
        <f>VLOOKUP($C518,Sheet2!$A:$BN,U$6,0)</f>
        <v>#N/A</v>
      </c>
      <c r="V518" s="57" t="e">
        <f>IF(AND(S518 &gt;= 0, S518 &lt;=10000000),500000,IF(AND(S518 &gt;= 10000000, S518 &lt;20000000),1000000,IF(AND(S518&gt;= 20000000, S518 &lt;30000000),1500000,IF(AND(S518 &gt;= 30000000, S518 &lt;50000000),2000000,IF(S518 &lt; 50000000,E,0)))))</f>
        <v>#N/A</v>
      </c>
      <c r="W518" s="57" t="e">
        <f t="shared" si="98"/>
        <v>#N/A</v>
      </c>
      <c r="X518" s="57" t="e">
        <f>VLOOKUP($C518,Sheet2!$A:$BN,X$6,0)</f>
        <v>#N/A</v>
      </c>
      <c r="Y518" s="57" t="e">
        <f>VLOOKUP($C518,Sheet2!$A:$BN,Y$6,0)</f>
        <v>#N/A</v>
      </c>
      <c r="Z518" s="60" t="e">
        <f>VLOOKUP($C518,Sheet2!$A:$BN,Z$6,0)</f>
        <v>#N/A</v>
      </c>
      <c r="AA518" s="57" t="e">
        <f>IF(AND(X518 &gt;= 0, X518 &lt;=10000000),500000,IF(AND(X518 &gt;= 10000000, X518 &lt;20000000),1000000,IF(AND(X518&gt;= 20000000, X518 &lt;30000000),1500000,IF(AND(X518 &gt;= 30000000, X518 &lt;50000000),2000000,IF(X518 &lt; 50000000,E,0)))))</f>
        <v>#N/A</v>
      </c>
      <c r="AB518" s="57" t="e">
        <f t="shared" si="99"/>
        <v>#N/A</v>
      </c>
      <c r="AC518" s="57" t="e">
        <f>VLOOKUP($C518,Sheet2!$A:$BN,AC$6,0)</f>
        <v>#N/A</v>
      </c>
      <c r="AD518" s="57" t="e">
        <f>VLOOKUP($C518,Sheet2!$A:$BN,AD$6,0)</f>
        <v>#N/A</v>
      </c>
      <c r="AE518" s="60" t="e">
        <f>VLOOKUP($C518,Sheet2!$A:$BN,AE$6,0)</f>
        <v>#N/A</v>
      </c>
      <c r="AF518" s="57" t="e">
        <f>IF(AND(AC518 &gt;= 0, AC518 &lt;=10000000),500000,IF(AND(AC518 &gt;= 10000000, AC518 &lt;20000000),1000000,IF(AND(AC518&gt;= 20000000, AC518 &lt;30000000),1500000,IF(AND(AC518 &gt;= 30000000, AC518 &lt;50000000),2000000,IF(AC518 &lt; 50000000,E,0)))))</f>
        <v>#N/A</v>
      </c>
      <c r="AG518" s="57" t="e">
        <f t="shared" si="100"/>
        <v>#N/A</v>
      </c>
      <c r="AH518" s="57" t="e">
        <f>VLOOKUP($C518,Sheet2!$A:$BN,AH$6,0)</f>
        <v>#N/A</v>
      </c>
      <c r="AI518" s="57" t="e">
        <f>VLOOKUP($C518,Sheet2!$A:$BN,AI$6,0)</f>
        <v>#N/A</v>
      </c>
      <c r="AJ518" s="60" t="e">
        <f>VLOOKUP($C518,Sheet2!$A:$BN,AJ$6,0)</f>
        <v>#N/A</v>
      </c>
      <c r="AK518" s="57" t="e">
        <f>IF(AND(AH518 &gt;= 0, AH518 &lt;=10000000),500000,IF(AND(AH518 &gt;= 10000000, AH518 &lt;20000000),1000000,IF(AND(AH518&gt;= 20000000, AH518 &lt;30000000),1500000,IF(AND(AH518 &gt;= 30000000, AH518 &lt;50000000),2000000,IF(AH518 &lt; 50000000,E,0)))))</f>
        <v>#N/A</v>
      </c>
      <c r="AL518" s="57" t="e">
        <f t="shared" si="101"/>
        <v>#N/A</v>
      </c>
      <c r="AM518" s="57" t="e">
        <f>VLOOKUP($C518,Sheet2!$A:$BN,AM$6,0)</f>
        <v>#N/A</v>
      </c>
      <c r="AN518" s="57" t="e">
        <f>VLOOKUP($C518,Sheet2!$A:$BN,AN$6,0)</f>
        <v>#N/A</v>
      </c>
      <c r="AO518" s="60" t="e">
        <f>VLOOKUP($C518,Sheet2!$A:$BN,AO$6,0)</f>
        <v>#N/A</v>
      </c>
      <c r="AP518" s="57" t="e">
        <f>IF(AND(AM518 &gt;= 0, AM518 &lt;=10000000),500000,IF(AND(AM518 &gt;= 10000000, AM518 &lt;20000000),1000000,IF(AND(AM518&gt;= 20000000, AM518 &lt;30000000),1500000,IF(AND(AM518 &gt;= 30000000, AM518 &lt;50000000),2000000,IF(AM518 &lt; 50000000,E,0)))))</f>
        <v>#N/A</v>
      </c>
      <c r="AQ518" s="57" t="e">
        <f t="shared" si="102"/>
        <v>#N/A</v>
      </c>
      <c r="AR518" s="57" t="e">
        <f>VLOOKUP($C518,Sheet2!$A:$BN,AR$6,0)</f>
        <v>#N/A</v>
      </c>
      <c r="AS518" s="57" t="e">
        <f>VLOOKUP($C518,Sheet2!$A:$BN,AS$6,0)</f>
        <v>#N/A</v>
      </c>
      <c r="AT518" s="60" t="e">
        <f>VLOOKUP($C518,Sheet2!$A:$BN,AT$6,0)</f>
        <v>#N/A</v>
      </c>
      <c r="AU518" s="57" t="e">
        <f>IF(AND(AR518 &gt;= 0, AR518 &lt;=10000000),500000,IF(AND(AR518 &gt;= 10000000, AR518 &lt;20000000),1000000,IF(AND(AR518&gt;= 20000000, AR518 &lt;30000000),1500000,IF(AND(AR518 &gt;= 30000000, AR518 &lt;50000000),2000000,IF(AR518 &lt; 50000000,E,0)))))</f>
        <v>#N/A</v>
      </c>
      <c r="AV518" s="57" t="e">
        <f t="shared" si="103"/>
        <v>#N/A</v>
      </c>
      <c r="AW518" s="57" t="e">
        <f>VLOOKUP($C518,Sheet2!$A:$BN,AW$6,0)</f>
        <v>#N/A</v>
      </c>
      <c r="AX518" s="57" t="e">
        <f>VLOOKUP($C518,Sheet2!$A:$BN,AX$6,0)</f>
        <v>#N/A</v>
      </c>
      <c r="AY518" s="60" t="e">
        <f>VLOOKUP($C518,Sheet2!$A:$BN,AY$6,0)</f>
        <v>#N/A</v>
      </c>
      <c r="AZ518" s="57" t="e">
        <f>IF(AND(AW518 &gt;= 0, AW518 &lt;=10000000),500000,IF(AND(AW518 &gt;= 10000000, AW518 &lt;20000000),1000000,IF(AND(AW518&gt;= 20000000, AW518 &lt;30000000),1500000,IF(AND(AW518 &gt;= 30000000, AW518 &lt;50000000),2000000,IF(AW518 &lt; 50000000,E,0)))))</f>
        <v>#N/A</v>
      </c>
      <c r="BA518" s="57" t="e">
        <f t="shared" si="104"/>
        <v>#N/A</v>
      </c>
      <c r="BB518" s="57" t="e">
        <f>VLOOKUP($C518,Sheet2!$A:$BN,BB$6,0)</f>
        <v>#N/A</v>
      </c>
      <c r="BC518" s="57" t="e">
        <f>VLOOKUP($C518,Sheet2!$A:$BN,BC$6,0)</f>
        <v>#N/A</v>
      </c>
      <c r="BD518" s="60" t="e">
        <f>VLOOKUP($C518,Sheet2!$A:$BN,BD$6,0)</f>
        <v>#N/A</v>
      </c>
      <c r="BE518" s="57" t="e">
        <f>IF(AND(BB518 &gt;= 0, BB518 &lt;=10000000),500000,IF(AND(BB518 &gt;= 10000000, BB518 &lt;20000000),1000000,IF(AND(BB518&gt;= 20000000, BB518 &lt;30000000),1500000,IF(AND(BB518 &gt;= 30000000, BB518 &lt;50000000),2000000,IF(BB518 &lt; 50000000,E,0)))))</f>
        <v>#N/A</v>
      </c>
      <c r="BF518" s="57" t="e">
        <f t="shared" si="105"/>
        <v>#N/A</v>
      </c>
      <c r="BG518" s="57" t="e">
        <f>VLOOKUP($C518,Sheet2!$A:$BN,BG$6,0)</f>
        <v>#N/A</v>
      </c>
      <c r="BH518" s="57" t="e">
        <f>VLOOKUP($C518,Sheet2!$A:$BN,BH$6,0)</f>
        <v>#N/A</v>
      </c>
      <c r="BI518" s="60" t="e">
        <f>VLOOKUP($C518,Sheet2!$A:$BN,BI$6,0)</f>
        <v>#N/A</v>
      </c>
      <c r="BJ518" s="57" t="e">
        <f>IF(AND(BG518 &gt;= 0, BG518 &lt;=10000000),500000,IF(AND(BG518 &gt;= 10000000, BG518 &lt;20000000),1000000,IF(AND(BG518&gt;= 20000000, BG518 &lt;30000000),1500000,IF(AND(BG518 &gt;= 30000000, BG518 &lt;50000000),2000000,IF(BG518 &lt; 50000000,E,0)))))</f>
        <v>#N/A</v>
      </c>
      <c r="BK518" s="57" t="e">
        <f t="shared" si="106"/>
        <v>#N/A</v>
      </c>
      <c r="BL518" s="57" t="e">
        <f>VLOOKUP($C518,Sheet2!$A:$BN,BL$6,0)</f>
        <v>#N/A</v>
      </c>
      <c r="BM518" s="57" t="e">
        <f>VLOOKUP($C518,Sheet2!$A:$BN,BM$6,0)</f>
        <v>#N/A</v>
      </c>
      <c r="BN518" s="60" t="e">
        <f>VLOOKUP($C518,Sheet2!$A:$BN,BN$6,0)</f>
        <v>#N/A</v>
      </c>
      <c r="BO518" s="57" t="e">
        <f>IF(AND(BL518 &gt;= 0, BL518 &lt;=10000000),500000,IF(AND(BL518 &gt;= 10000000, BL518 &lt;20000000),1000000,IF(AND(BL518&gt;= 20000000, BL518 &lt;30000000),1500000,IF(AND(BL518 &gt;= 30000000, BL518 &lt;50000000),2000000,IF(BL518 &lt; 50000000,E,0)))))</f>
        <v>#N/A</v>
      </c>
      <c r="BP518" s="57" t="e">
        <f t="shared" si="107"/>
        <v>#N/A</v>
      </c>
      <c r="BQ518" s="57" t="e">
        <f>VLOOKUP($C518,Sheet2!$A:$BN,BQ$6,0)</f>
        <v>#N/A</v>
      </c>
      <c r="BR518" s="57" t="e">
        <f>VLOOKUP($C518,Sheet2!$A:$BN,BR$6,0)</f>
        <v>#N/A</v>
      </c>
      <c r="BS518" s="60" t="e">
        <f>VLOOKUP($C518,Sheet2!$A:$BN,BS$6,0)</f>
        <v>#N/A</v>
      </c>
      <c r="BT518" s="57" t="e">
        <f>IF(AND(BQ518 &gt;= 0, BQ518 &lt;=10000000),500000,IF(AND(BQ518 &gt;= 10000000, BQ518 &lt;20000000),1000000,IF(AND(BQ518&gt;= 20000000, BQ518 &lt;30000000),1500000,IF(AND(BQ518 &gt;= 30000000, BQ518 &lt;50000000),2000000,IF(BQ518 &lt; 50000000,E,0)))))</f>
        <v>#N/A</v>
      </c>
      <c r="BU518" s="57" t="e">
        <f t="shared" si="108"/>
        <v>#N/A</v>
      </c>
      <c r="BV518" s="57" t="e">
        <f>VLOOKUP($C518,Sheet2!$A:$BN,BV$6,0)</f>
        <v>#N/A</v>
      </c>
      <c r="BW518" s="57" t="e">
        <f>VLOOKUP($C518,Sheet2!$A:$BN,BW$6,0)</f>
        <v>#N/A</v>
      </c>
      <c r="BX518" s="60" t="e">
        <f>VLOOKUP($C518,Sheet2!$A:$BN,BX$6,0)</f>
        <v>#N/A</v>
      </c>
      <c r="BY518" s="57" t="e">
        <f>IF(AND(BV518 &gt;= 0, BV518 &lt;=10000000),500000,IF(AND(BV518 &gt;= 10000000, BV518 &lt;20000000),1000000,IF(AND(BV518&gt;= 20000000, BV518 &lt;30000000),1500000,IF(AND(BV518 &gt;= 30000000, BV518 &lt;50000000),2000000,IF(BV518 &lt; 50000000,E,0)))))</f>
        <v>#N/A</v>
      </c>
      <c r="BZ518" s="57" t="e">
        <f t="shared" si="109"/>
        <v>#N/A</v>
      </c>
      <c r="CA518" s="57" t="e">
        <f>VLOOKUP($C518,Sheet2!$A:$BN,CA$6,0)</f>
        <v>#N/A</v>
      </c>
      <c r="CB518" s="57" t="e">
        <f>VLOOKUP($C518,Sheet2!$A:$BN,CB$6,0)</f>
        <v>#N/A</v>
      </c>
      <c r="CC518" s="60" t="e">
        <f>VLOOKUP($C518,Sheet2!$A:$BN,CC$6,0)</f>
        <v>#N/A</v>
      </c>
      <c r="CD518" s="57" t="e">
        <f>IF(AND(CA518 &gt;= 0, CA518 &lt;=10000000),500000,IF(AND(CA518 &gt;= 10000000, CA518 &lt;20000000),1000000,IF(AND(CA518&gt;= 20000000, CA518 &lt;30000000),1500000,IF(AND(CA518 &gt;= 30000000, CA518 &lt;50000000),2000000,IF(CA518 &lt; 50000000,E,0)))))</f>
        <v>#N/A</v>
      </c>
      <c r="CE518" s="57" t="e">
        <f t="shared" si="110"/>
        <v>#N/A</v>
      </c>
    </row>
    <row r="519" spans="1:83" x14ac:dyDescent="0.35">
      <c r="A519" s="21" t="s">
        <v>649</v>
      </c>
      <c r="B519" s="21" t="s">
        <v>915</v>
      </c>
      <c r="C519" s="22" t="s">
        <v>916</v>
      </c>
      <c r="D519" s="57">
        <v>0</v>
      </c>
      <c r="E519" s="57">
        <f t="shared" si="111"/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0</v>
      </c>
      <c r="N519" s="19">
        <v>0</v>
      </c>
      <c r="O519" s="19">
        <v>3700000</v>
      </c>
      <c r="P519" s="19">
        <v>3300000</v>
      </c>
      <c r="Q519" s="19">
        <v>3000000</v>
      </c>
      <c r="S519" s="57" t="e">
        <f>VLOOKUP($C519,Sheet2!$A:$BN,S$6,0)</f>
        <v>#N/A</v>
      </c>
      <c r="T519" s="57" t="e">
        <f>VLOOKUP($C519,Sheet2!$A:$BN,T$6,0)</f>
        <v>#N/A</v>
      </c>
      <c r="U519" s="60" t="e">
        <f>VLOOKUP($C519,Sheet2!$A:$BN,U$6,0)</f>
        <v>#N/A</v>
      </c>
      <c r="V519" s="57" t="e">
        <f>IF(AND(S519 &gt;= 0, S519 &lt;=10000000),500000,IF(AND(S519 &gt;= 10000000, S519 &lt;20000000),1000000,IF(AND(S519&gt;= 20000000, S519 &lt;30000000),1500000,IF(AND(S519 &gt;= 30000000, S519 &lt;50000000),2000000,IF(S519 &lt; 50000000,E,0)))))</f>
        <v>#N/A</v>
      </c>
      <c r="W519" s="57" t="e">
        <f t="shared" si="98"/>
        <v>#N/A</v>
      </c>
      <c r="X519" s="57" t="e">
        <f>VLOOKUP($C519,Sheet2!$A:$BN,X$6,0)</f>
        <v>#N/A</v>
      </c>
      <c r="Y519" s="57" t="e">
        <f>VLOOKUP($C519,Sheet2!$A:$BN,Y$6,0)</f>
        <v>#N/A</v>
      </c>
      <c r="Z519" s="60" t="e">
        <f>VLOOKUP($C519,Sheet2!$A:$BN,Z$6,0)</f>
        <v>#N/A</v>
      </c>
      <c r="AA519" s="57" t="e">
        <f>IF(AND(X519 &gt;= 0, X519 &lt;=10000000),500000,IF(AND(X519 &gt;= 10000000, X519 &lt;20000000),1000000,IF(AND(X519&gt;= 20000000, X519 &lt;30000000),1500000,IF(AND(X519 &gt;= 30000000, X519 &lt;50000000),2000000,IF(X519 &lt; 50000000,E,0)))))</f>
        <v>#N/A</v>
      </c>
      <c r="AB519" s="57" t="e">
        <f t="shared" si="99"/>
        <v>#N/A</v>
      </c>
      <c r="AC519" s="57" t="e">
        <f>VLOOKUP($C519,Sheet2!$A:$BN,AC$6,0)</f>
        <v>#N/A</v>
      </c>
      <c r="AD519" s="57" t="e">
        <f>VLOOKUP($C519,Sheet2!$A:$BN,AD$6,0)</f>
        <v>#N/A</v>
      </c>
      <c r="AE519" s="60" t="e">
        <f>VLOOKUP($C519,Sheet2!$A:$BN,AE$6,0)</f>
        <v>#N/A</v>
      </c>
      <c r="AF519" s="57" t="e">
        <f>IF(AND(AC519 &gt;= 0, AC519 &lt;=10000000),500000,IF(AND(AC519 &gt;= 10000000, AC519 &lt;20000000),1000000,IF(AND(AC519&gt;= 20000000, AC519 &lt;30000000),1500000,IF(AND(AC519 &gt;= 30000000, AC519 &lt;50000000),2000000,IF(AC519 &lt; 50000000,E,0)))))</f>
        <v>#N/A</v>
      </c>
      <c r="AG519" s="57" t="e">
        <f t="shared" si="100"/>
        <v>#N/A</v>
      </c>
      <c r="AH519" s="57" t="e">
        <f>VLOOKUP($C519,Sheet2!$A:$BN,AH$6,0)</f>
        <v>#N/A</v>
      </c>
      <c r="AI519" s="57" t="e">
        <f>VLOOKUP($C519,Sheet2!$A:$BN,AI$6,0)</f>
        <v>#N/A</v>
      </c>
      <c r="AJ519" s="60" t="e">
        <f>VLOOKUP($C519,Sheet2!$A:$BN,AJ$6,0)</f>
        <v>#N/A</v>
      </c>
      <c r="AK519" s="57" t="e">
        <f>IF(AND(AH519 &gt;= 0, AH519 &lt;=10000000),500000,IF(AND(AH519 &gt;= 10000000, AH519 &lt;20000000),1000000,IF(AND(AH519&gt;= 20000000, AH519 &lt;30000000),1500000,IF(AND(AH519 &gt;= 30000000, AH519 &lt;50000000),2000000,IF(AH519 &lt; 50000000,E,0)))))</f>
        <v>#N/A</v>
      </c>
      <c r="AL519" s="57" t="e">
        <f t="shared" si="101"/>
        <v>#N/A</v>
      </c>
      <c r="AM519" s="57" t="e">
        <f>VLOOKUP($C519,Sheet2!$A:$BN,AM$6,0)</f>
        <v>#N/A</v>
      </c>
      <c r="AN519" s="57" t="e">
        <f>VLOOKUP($C519,Sheet2!$A:$BN,AN$6,0)</f>
        <v>#N/A</v>
      </c>
      <c r="AO519" s="60" t="e">
        <f>VLOOKUP($C519,Sheet2!$A:$BN,AO$6,0)</f>
        <v>#N/A</v>
      </c>
      <c r="AP519" s="57" t="e">
        <f>IF(AND(AM519 &gt;= 0, AM519 &lt;=10000000),500000,IF(AND(AM519 &gt;= 10000000, AM519 &lt;20000000),1000000,IF(AND(AM519&gt;= 20000000, AM519 &lt;30000000),1500000,IF(AND(AM519 &gt;= 30000000, AM519 &lt;50000000),2000000,IF(AM519 &lt; 50000000,E,0)))))</f>
        <v>#N/A</v>
      </c>
      <c r="AQ519" s="57" t="e">
        <f t="shared" si="102"/>
        <v>#N/A</v>
      </c>
      <c r="AR519" s="57" t="e">
        <f>VLOOKUP($C519,Sheet2!$A:$BN,AR$6,0)</f>
        <v>#N/A</v>
      </c>
      <c r="AS519" s="57" t="e">
        <f>VLOOKUP($C519,Sheet2!$A:$BN,AS$6,0)</f>
        <v>#N/A</v>
      </c>
      <c r="AT519" s="60" t="e">
        <f>VLOOKUP($C519,Sheet2!$A:$BN,AT$6,0)</f>
        <v>#N/A</v>
      </c>
      <c r="AU519" s="57" t="e">
        <f>IF(AND(AR519 &gt;= 0, AR519 &lt;=10000000),500000,IF(AND(AR519 &gt;= 10000000, AR519 &lt;20000000),1000000,IF(AND(AR519&gt;= 20000000, AR519 &lt;30000000),1500000,IF(AND(AR519 &gt;= 30000000, AR519 &lt;50000000),2000000,IF(AR519 &lt; 50000000,E,0)))))</f>
        <v>#N/A</v>
      </c>
      <c r="AV519" s="57" t="e">
        <f t="shared" si="103"/>
        <v>#N/A</v>
      </c>
      <c r="AW519" s="57" t="e">
        <f>VLOOKUP($C519,Sheet2!$A:$BN,AW$6,0)</f>
        <v>#N/A</v>
      </c>
      <c r="AX519" s="57" t="e">
        <f>VLOOKUP($C519,Sheet2!$A:$BN,AX$6,0)</f>
        <v>#N/A</v>
      </c>
      <c r="AY519" s="60" t="e">
        <f>VLOOKUP($C519,Sheet2!$A:$BN,AY$6,0)</f>
        <v>#N/A</v>
      </c>
      <c r="AZ519" s="57" t="e">
        <f>IF(AND(AW519 &gt;= 0, AW519 &lt;=10000000),500000,IF(AND(AW519 &gt;= 10000000, AW519 &lt;20000000),1000000,IF(AND(AW519&gt;= 20000000, AW519 &lt;30000000),1500000,IF(AND(AW519 &gt;= 30000000, AW519 &lt;50000000),2000000,IF(AW519 &lt; 50000000,E,0)))))</f>
        <v>#N/A</v>
      </c>
      <c r="BA519" s="57" t="e">
        <f t="shared" si="104"/>
        <v>#N/A</v>
      </c>
      <c r="BB519" s="57" t="e">
        <f>VLOOKUP($C519,Sheet2!$A:$BN,BB$6,0)</f>
        <v>#N/A</v>
      </c>
      <c r="BC519" s="57" t="e">
        <f>VLOOKUP($C519,Sheet2!$A:$BN,BC$6,0)</f>
        <v>#N/A</v>
      </c>
      <c r="BD519" s="60" t="e">
        <f>VLOOKUP($C519,Sheet2!$A:$BN,BD$6,0)</f>
        <v>#N/A</v>
      </c>
      <c r="BE519" s="57" t="e">
        <f>IF(AND(BB519 &gt;= 0, BB519 &lt;=10000000),500000,IF(AND(BB519 &gt;= 10000000, BB519 &lt;20000000),1000000,IF(AND(BB519&gt;= 20000000, BB519 &lt;30000000),1500000,IF(AND(BB519 &gt;= 30000000, BB519 &lt;50000000),2000000,IF(BB519 &lt; 50000000,E,0)))))</f>
        <v>#N/A</v>
      </c>
      <c r="BF519" s="57" t="e">
        <f t="shared" si="105"/>
        <v>#N/A</v>
      </c>
      <c r="BG519" s="57" t="e">
        <f>VLOOKUP($C519,Sheet2!$A:$BN,BG$6,0)</f>
        <v>#N/A</v>
      </c>
      <c r="BH519" s="57" t="e">
        <f>VLOOKUP($C519,Sheet2!$A:$BN,BH$6,0)</f>
        <v>#N/A</v>
      </c>
      <c r="BI519" s="60" t="e">
        <f>VLOOKUP($C519,Sheet2!$A:$BN,BI$6,0)</f>
        <v>#N/A</v>
      </c>
      <c r="BJ519" s="57" t="e">
        <f>IF(AND(BG519 &gt;= 0, BG519 &lt;=10000000),500000,IF(AND(BG519 &gt;= 10000000, BG519 &lt;20000000),1000000,IF(AND(BG519&gt;= 20000000, BG519 &lt;30000000),1500000,IF(AND(BG519 &gt;= 30000000, BG519 &lt;50000000),2000000,IF(BG519 &lt; 50000000,E,0)))))</f>
        <v>#N/A</v>
      </c>
      <c r="BK519" s="57" t="e">
        <f t="shared" si="106"/>
        <v>#N/A</v>
      </c>
      <c r="BL519" s="57" t="e">
        <f>VLOOKUP($C519,Sheet2!$A:$BN,BL$6,0)</f>
        <v>#N/A</v>
      </c>
      <c r="BM519" s="57" t="e">
        <f>VLOOKUP($C519,Sheet2!$A:$BN,BM$6,0)</f>
        <v>#N/A</v>
      </c>
      <c r="BN519" s="60" t="e">
        <f>VLOOKUP($C519,Sheet2!$A:$BN,BN$6,0)</f>
        <v>#N/A</v>
      </c>
      <c r="BO519" s="57" t="e">
        <f>IF(AND(BL519 &gt;= 0, BL519 &lt;=10000000),500000,IF(AND(BL519 &gt;= 10000000, BL519 &lt;20000000),1000000,IF(AND(BL519&gt;= 20000000, BL519 &lt;30000000),1500000,IF(AND(BL519 &gt;= 30000000, BL519 &lt;50000000),2000000,IF(BL519 &lt; 50000000,E,0)))))</f>
        <v>#N/A</v>
      </c>
      <c r="BP519" s="57" t="e">
        <f t="shared" si="107"/>
        <v>#N/A</v>
      </c>
      <c r="BQ519" s="57" t="e">
        <f>VLOOKUP($C519,Sheet2!$A:$BN,BQ$6,0)</f>
        <v>#N/A</v>
      </c>
      <c r="BR519" s="57" t="e">
        <f>VLOOKUP($C519,Sheet2!$A:$BN,BR$6,0)</f>
        <v>#N/A</v>
      </c>
      <c r="BS519" s="60" t="e">
        <f>VLOOKUP($C519,Sheet2!$A:$BN,BS$6,0)</f>
        <v>#N/A</v>
      </c>
      <c r="BT519" s="57" t="e">
        <f>IF(AND(BQ519 &gt;= 0, BQ519 &lt;=10000000),500000,IF(AND(BQ519 &gt;= 10000000, BQ519 &lt;20000000),1000000,IF(AND(BQ519&gt;= 20000000, BQ519 &lt;30000000),1500000,IF(AND(BQ519 &gt;= 30000000, BQ519 &lt;50000000),2000000,IF(BQ519 &lt; 50000000,E,0)))))</f>
        <v>#N/A</v>
      </c>
      <c r="BU519" s="57" t="e">
        <f t="shared" si="108"/>
        <v>#N/A</v>
      </c>
      <c r="BV519" s="57" t="e">
        <f>VLOOKUP($C519,Sheet2!$A:$BN,BV$6,0)</f>
        <v>#N/A</v>
      </c>
      <c r="BW519" s="57" t="e">
        <f>VLOOKUP($C519,Sheet2!$A:$BN,BW$6,0)</f>
        <v>#N/A</v>
      </c>
      <c r="BX519" s="60" t="e">
        <f>VLOOKUP($C519,Sheet2!$A:$BN,BX$6,0)</f>
        <v>#N/A</v>
      </c>
      <c r="BY519" s="57" t="e">
        <f>IF(AND(BV519 &gt;= 0, BV519 &lt;=10000000),500000,IF(AND(BV519 &gt;= 10000000, BV519 &lt;20000000),1000000,IF(AND(BV519&gt;= 20000000, BV519 &lt;30000000),1500000,IF(AND(BV519 &gt;= 30000000, BV519 &lt;50000000),2000000,IF(BV519 &lt; 50000000,E,0)))))</f>
        <v>#N/A</v>
      </c>
      <c r="BZ519" s="57" t="e">
        <f t="shared" si="109"/>
        <v>#N/A</v>
      </c>
      <c r="CA519" s="57" t="e">
        <f>VLOOKUP($C519,Sheet2!$A:$BN,CA$6,0)</f>
        <v>#N/A</v>
      </c>
      <c r="CB519" s="57" t="e">
        <f>VLOOKUP($C519,Sheet2!$A:$BN,CB$6,0)</f>
        <v>#N/A</v>
      </c>
      <c r="CC519" s="60" t="e">
        <f>VLOOKUP($C519,Sheet2!$A:$BN,CC$6,0)</f>
        <v>#N/A</v>
      </c>
      <c r="CD519" s="57" t="e">
        <f>IF(AND(CA519 &gt;= 0, CA519 &lt;=10000000),500000,IF(AND(CA519 &gt;= 10000000, CA519 &lt;20000000),1000000,IF(AND(CA519&gt;= 20000000, CA519 &lt;30000000),1500000,IF(AND(CA519 &gt;= 30000000, CA519 &lt;50000000),2000000,IF(CA519 &lt; 50000000,E,0)))))</f>
        <v>#N/A</v>
      </c>
      <c r="CE519" s="57" t="e">
        <f t="shared" si="110"/>
        <v>#N/A</v>
      </c>
    </row>
    <row r="520" spans="1:83" x14ac:dyDescent="0.35">
      <c r="A520" s="21" t="s">
        <v>649</v>
      </c>
      <c r="B520" s="21" t="s">
        <v>917</v>
      </c>
      <c r="C520" s="22" t="s">
        <v>918</v>
      </c>
      <c r="D520" s="57">
        <v>0</v>
      </c>
      <c r="E520" s="57">
        <f t="shared" si="111"/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3700000</v>
      </c>
      <c r="P520" s="19">
        <v>3300000</v>
      </c>
      <c r="Q520" s="19">
        <v>3000000</v>
      </c>
      <c r="S520" s="57" t="e">
        <f>VLOOKUP($C520,Sheet2!$A:$BN,S$6,0)</f>
        <v>#N/A</v>
      </c>
      <c r="T520" s="57" t="e">
        <f>VLOOKUP($C520,Sheet2!$A:$BN,T$6,0)</f>
        <v>#N/A</v>
      </c>
      <c r="U520" s="60" t="e">
        <f>VLOOKUP($C520,Sheet2!$A:$BN,U$6,0)</f>
        <v>#N/A</v>
      </c>
      <c r="V520" s="57" t="e">
        <f>IF(AND(S520 &gt;= 0, S520 &lt;=10000000),500000,IF(AND(S520 &gt;= 10000000, S520 &lt;20000000),1000000,IF(AND(S520&gt;= 20000000, S520 &lt;30000000),1500000,IF(AND(S520 &gt;= 30000000, S520 &lt;50000000),2000000,IF(S520 &lt; 50000000,E,0)))))</f>
        <v>#N/A</v>
      </c>
      <c r="W520" s="57" t="e">
        <f t="shared" si="98"/>
        <v>#N/A</v>
      </c>
      <c r="X520" s="57" t="e">
        <f>VLOOKUP($C520,Sheet2!$A:$BN,X$6,0)</f>
        <v>#N/A</v>
      </c>
      <c r="Y520" s="57" t="e">
        <f>VLOOKUP($C520,Sheet2!$A:$BN,Y$6,0)</f>
        <v>#N/A</v>
      </c>
      <c r="Z520" s="60" t="e">
        <f>VLOOKUP($C520,Sheet2!$A:$BN,Z$6,0)</f>
        <v>#N/A</v>
      </c>
      <c r="AA520" s="57" t="e">
        <f>IF(AND(X520 &gt;= 0, X520 &lt;=10000000),500000,IF(AND(X520 &gt;= 10000000, X520 &lt;20000000),1000000,IF(AND(X520&gt;= 20000000, X520 &lt;30000000),1500000,IF(AND(X520 &gt;= 30000000, X520 &lt;50000000),2000000,IF(X520 &lt; 50000000,E,0)))))</f>
        <v>#N/A</v>
      </c>
      <c r="AB520" s="57" t="e">
        <f t="shared" si="99"/>
        <v>#N/A</v>
      </c>
      <c r="AC520" s="57" t="e">
        <f>VLOOKUP($C520,Sheet2!$A:$BN,AC$6,0)</f>
        <v>#N/A</v>
      </c>
      <c r="AD520" s="57" t="e">
        <f>VLOOKUP($C520,Sheet2!$A:$BN,AD$6,0)</f>
        <v>#N/A</v>
      </c>
      <c r="AE520" s="60" t="e">
        <f>VLOOKUP($C520,Sheet2!$A:$BN,AE$6,0)</f>
        <v>#N/A</v>
      </c>
      <c r="AF520" s="57" t="e">
        <f>IF(AND(AC520 &gt;= 0, AC520 &lt;=10000000),500000,IF(AND(AC520 &gt;= 10000000, AC520 &lt;20000000),1000000,IF(AND(AC520&gt;= 20000000, AC520 &lt;30000000),1500000,IF(AND(AC520 &gt;= 30000000, AC520 &lt;50000000),2000000,IF(AC520 &lt; 50000000,E,0)))))</f>
        <v>#N/A</v>
      </c>
      <c r="AG520" s="57" t="e">
        <f t="shared" si="100"/>
        <v>#N/A</v>
      </c>
      <c r="AH520" s="57" t="e">
        <f>VLOOKUP($C520,Sheet2!$A:$BN,AH$6,0)</f>
        <v>#N/A</v>
      </c>
      <c r="AI520" s="57" t="e">
        <f>VLOOKUP($C520,Sheet2!$A:$BN,AI$6,0)</f>
        <v>#N/A</v>
      </c>
      <c r="AJ520" s="60" t="e">
        <f>VLOOKUP($C520,Sheet2!$A:$BN,AJ$6,0)</f>
        <v>#N/A</v>
      </c>
      <c r="AK520" s="57" t="e">
        <f>IF(AND(AH520 &gt;= 0, AH520 &lt;=10000000),500000,IF(AND(AH520 &gt;= 10000000, AH520 &lt;20000000),1000000,IF(AND(AH520&gt;= 20000000, AH520 &lt;30000000),1500000,IF(AND(AH520 &gt;= 30000000, AH520 &lt;50000000),2000000,IF(AH520 &lt; 50000000,E,0)))))</f>
        <v>#N/A</v>
      </c>
      <c r="AL520" s="57" t="e">
        <f t="shared" si="101"/>
        <v>#N/A</v>
      </c>
      <c r="AM520" s="57" t="e">
        <f>VLOOKUP($C520,Sheet2!$A:$BN,AM$6,0)</f>
        <v>#N/A</v>
      </c>
      <c r="AN520" s="57" t="e">
        <f>VLOOKUP($C520,Sheet2!$A:$BN,AN$6,0)</f>
        <v>#N/A</v>
      </c>
      <c r="AO520" s="60" t="e">
        <f>VLOOKUP($C520,Sheet2!$A:$BN,AO$6,0)</f>
        <v>#N/A</v>
      </c>
      <c r="AP520" s="57" t="e">
        <f>IF(AND(AM520 &gt;= 0, AM520 &lt;=10000000),500000,IF(AND(AM520 &gt;= 10000000, AM520 &lt;20000000),1000000,IF(AND(AM520&gt;= 20000000, AM520 &lt;30000000),1500000,IF(AND(AM520 &gt;= 30000000, AM520 &lt;50000000),2000000,IF(AM520 &lt; 50000000,E,0)))))</f>
        <v>#N/A</v>
      </c>
      <c r="AQ520" s="57" t="e">
        <f t="shared" si="102"/>
        <v>#N/A</v>
      </c>
      <c r="AR520" s="57" t="e">
        <f>VLOOKUP($C520,Sheet2!$A:$BN,AR$6,0)</f>
        <v>#N/A</v>
      </c>
      <c r="AS520" s="57" t="e">
        <f>VLOOKUP($C520,Sheet2!$A:$BN,AS$6,0)</f>
        <v>#N/A</v>
      </c>
      <c r="AT520" s="60" t="e">
        <f>VLOOKUP($C520,Sheet2!$A:$BN,AT$6,0)</f>
        <v>#N/A</v>
      </c>
      <c r="AU520" s="57" t="e">
        <f>IF(AND(AR520 &gt;= 0, AR520 &lt;=10000000),500000,IF(AND(AR520 &gt;= 10000000, AR520 &lt;20000000),1000000,IF(AND(AR520&gt;= 20000000, AR520 &lt;30000000),1500000,IF(AND(AR520 &gt;= 30000000, AR520 &lt;50000000),2000000,IF(AR520 &lt; 50000000,E,0)))))</f>
        <v>#N/A</v>
      </c>
      <c r="AV520" s="57" t="e">
        <f t="shared" si="103"/>
        <v>#N/A</v>
      </c>
      <c r="AW520" s="57" t="e">
        <f>VLOOKUP($C520,Sheet2!$A:$BN,AW$6,0)</f>
        <v>#N/A</v>
      </c>
      <c r="AX520" s="57" t="e">
        <f>VLOOKUP($C520,Sheet2!$A:$BN,AX$6,0)</f>
        <v>#N/A</v>
      </c>
      <c r="AY520" s="60" t="e">
        <f>VLOOKUP($C520,Sheet2!$A:$BN,AY$6,0)</f>
        <v>#N/A</v>
      </c>
      <c r="AZ520" s="57" t="e">
        <f>IF(AND(AW520 &gt;= 0, AW520 &lt;=10000000),500000,IF(AND(AW520 &gt;= 10000000, AW520 &lt;20000000),1000000,IF(AND(AW520&gt;= 20000000, AW520 &lt;30000000),1500000,IF(AND(AW520 &gt;= 30000000, AW520 &lt;50000000),2000000,IF(AW520 &lt; 50000000,E,0)))))</f>
        <v>#N/A</v>
      </c>
      <c r="BA520" s="57" t="e">
        <f t="shared" si="104"/>
        <v>#N/A</v>
      </c>
      <c r="BB520" s="57" t="e">
        <f>VLOOKUP($C520,Sheet2!$A:$BN,BB$6,0)</f>
        <v>#N/A</v>
      </c>
      <c r="BC520" s="57" t="e">
        <f>VLOOKUP($C520,Sheet2!$A:$BN,BC$6,0)</f>
        <v>#N/A</v>
      </c>
      <c r="BD520" s="60" t="e">
        <f>VLOOKUP($C520,Sheet2!$A:$BN,BD$6,0)</f>
        <v>#N/A</v>
      </c>
      <c r="BE520" s="57" t="e">
        <f>IF(AND(BB520 &gt;= 0, BB520 &lt;=10000000),500000,IF(AND(BB520 &gt;= 10000000, BB520 &lt;20000000),1000000,IF(AND(BB520&gt;= 20000000, BB520 &lt;30000000),1500000,IF(AND(BB520 &gt;= 30000000, BB520 &lt;50000000),2000000,IF(BB520 &lt; 50000000,E,0)))))</f>
        <v>#N/A</v>
      </c>
      <c r="BF520" s="57" t="e">
        <f t="shared" si="105"/>
        <v>#N/A</v>
      </c>
      <c r="BG520" s="57" t="e">
        <f>VLOOKUP($C520,Sheet2!$A:$BN,BG$6,0)</f>
        <v>#N/A</v>
      </c>
      <c r="BH520" s="57" t="e">
        <f>VLOOKUP($C520,Sheet2!$A:$BN,BH$6,0)</f>
        <v>#N/A</v>
      </c>
      <c r="BI520" s="60" t="e">
        <f>VLOOKUP($C520,Sheet2!$A:$BN,BI$6,0)</f>
        <v>#N/A</v>
      </c>
      <c r="BJ520" s="57" t="e">
        <f>IF(AND(BG520 &gt;= 0, BG520 &lt;=10000000),500000,IF(AND(BG520 &gt;= 10000000, BG520 &lt;20000000),1000000,IF(AND(BG520&gt;= 20000000, BG520 &lt;30000000),1500000,IF(AND(BG520 &gt;= 30000000, BG520 &lt;50000000),2000000,IF(BG520 &lt; 50000000,E,0)))))</f>
        <v>#N/A</v>
      </c>
      <c r="BK520" s="57" t="e">
        <f t="shared" si="106"/>
        <v>#N/A</v>
      </c>
      <c r="BL520" s="57" t="e">
        <f>VLOOKUP($C520,Sheet2!$A:$BN,BL$6,0)</f>
        <v>#N/A</v>
      </c>
      <c r="BM520" s="57" t="e">
        <f>VLOOKUP($C520,Sheet2!$A:$BN,BM$6,0)</f>
        <v>#N/A</v>
      </c>
      <c r="BN520" s="60" t="e">
        <f>VLOOKUP($C520,Sheet2!$A:$BN,BN$6,0)</f>
        <v>#N/A</v>
      </c>
      <c r="BO520" s="57" t="e">
        <f>IF(AND(BL520 &gt;= 0, BL520 &lt;=10000000),500000,IF(AND(BL520 &gt;= 10000000, BL520 &lt;20000000),1000000,IF(AND(BL520&gt;= 20000000, BL520 &lt;30000000),1500000,IF(AND(BL520 &gt;= 30000000, BL520 &lt;50000000),2000000,IF(BL520 &lt; 50000000,E,0)))))</f>
        <v>#N/A</v>
      </c>
      <c r="BP520" s="57" t="e">
        <f t="shared" si="107"/>
        <v>#N/A</v>
      </c>
      <c r="BQ520" s="57" t="e">
        <f>VLOOKUP($C520,Sheet2!$A:$BN,BQ$6,0)</f>
        <v>#N/A</v>
      </c>
      <c r="BR520" s="57" t="e">
        <f>VLOOKUP($C520,Sheet2!$A:$BN,BR$6,0)</f>
        <v>#N/A</v>
      </c>
      <c r="BS520" s="60" t="e">
        <f>VLOOKUP($C520,Sheet2!$A:$BN,BS$6,0)</f>
        <v>#N/A</v>
      </c>
      <c r="BT520" s="57" t="e">
        <f>IF(AND(BQ520 &gt;= 0, BQ520 &lt;=10000000),500000,IF(AND(BQ520 &gt;= 10000000, BQ520 &lt;20000000),1000000,IF(AND(BQ520&gt;= 20000000, BQ520 &lt;30000000),1500000,IF(AND(BQ520 &gt;= 30000000, BQ520 &lt;50000000),2000000,IF(BQ520 &lt; 50000000,E,0)))))</f>
        <v>#N/A</v>
      </c>
      <c r="BU520" s="57" t="e">
        <f t="shared" si="108"/>
        <v>#N/A</v>
      </c>
      <c r="BV520" s="57" t="e">
        <f>VLOOKUP($C520,Sheet2!$A:$BN,BV$6,0)</f>
        <v>#N/A</v>
      </c>
      <c r="BW520" s="57" t="e">
        <f>VLOOKUP($C520,Sheet2!$A:$BN,BW$6,0)</f>
        <v>#N/A</v>
      </c>
      <c r="BX520" s="60" t="e">
        <f>VLOOKUP($C520,Sheet2!$A:$BN,BX$6,0)</f>
        <v>#N/A</v>
      </c>
      <c r="BY520" s="57" t="e">
        <f>IF(AND(BV520 &gt;= 0, BV520 &lt;=10000000),500000,IF(AND(BV520 &gt;= 10000000, BV520 &lt;20000000),1000000,IF(AND(BV520&gt;= 20000000, BV520 &lt;30000000),1500000,IF(AND(BV520 &gt;= 30000000, BV520 &lt;50000000),2000000,IF(BV520 &lt; 50000000,E,0)))))</f>
        <v>#N/A</v>
      </c>
      <c r="BZ520" s="57" t="e">
        <f t="shared" si="109"/>
        <v>#N/A</v>
      </c>
      <c r="CA520" s="57" t="e">
        <f>VLOOKUP($C520,Sheet2!$A:$BN,CA$6,0)</f>
        <v>#N/A</v>
      </c>
      <c r="CB520" s="57" t="e">
        <f>VLOOKUP($C520,Sheet2!$A:$BN,CB$6,0)</f>
        <v>#N/A</v>
      </c>
      <c r="CC520" s="60" t="e">
        <f>VLOOKUP($C520,Sheet2!$A:$BN,CC$6,0)</f>
        <v>#N/A</v>
      </c>
      <c r="CD520" s="57" t="e">
        <f>IF(AND(CA520 &gt;= 0, CA520 &lt;=10000000),500000,IF(AND(CA520 &gt;= 10000000, CA520 &lt;20000000),1000000,IF(AND(CA520&gt;= 20000000, CA520 &lt;30000000),1500000,IF(AND(CA520 &gt;= 30000000, CA520 &lt;50000000),2000000,IF(CA520 &lt; 50000000,E,0)))))</f>
        <v>#N/A</v>
      </c>
      <c r="CE520" s="57" t="e">
        <f t="shared" si="110"/>
        <v>#N/A</v>
      </c>
    </row>
    <row r="521" spans="1:83" x14ac:dyDescent="0.35">
      <c r="A521" s="21" t="s">
        <v>649</v>
      </c>
      <c r="B521" s="21" t="s">
        <v>919</v>
      </c>
      <c r="C521" s="22" t="s">
        <v>920</v>
      </c>
      <c r="D521" s="57">
        <v>0</v>
      </c>
      <c r="E521" s="57">
        <f t="shared" si="111"/>
        <v>-18100000</v>
      </c>
      <c r="F521" s="19">
        <v>18100000</v>
      </c>
      <c r="G521" s="19">
        <v>17800000</v>
      </c>
      <c r="H521" s="19">
        <v>17400000</v>
      </c>
      <c r="I521" s="19">
        <v>16600000</v>
      </c>
      <c r="J521" s="19">
        <v>15500000</v>
      </c>
      <c r="K521" s="19">
        <v>13900000</v>
      </c>
      <c r="L521" s="19">
        <v>12700000</v>
      </c>
      <c r="M521" s="19">
        <v>11500000</v>
      </c>
      <c r="N521" s="19">
        <v>10700000</v>
      </c>
      <c r="O521" s="19">
        <v>9900000</v>
      </c>
      <c r="P521" s="19">
        <v>9000000</v>
      </c>
      <c r="Q521" s="19">
        <v>7800000</v>
      </c>
      <c r="S521" s="57" t="e">
        <f>VLOOKUP($C521,Sheet2!$A:$BN,S$6,0)</f>
        <v>#N/A</v>
      </c>
      <c r="T521" s="57" t="e">
        <f>VLOOKUP($C521,Sheet2!$A:$BN,T$6,0)</f>
        <v>#N/A</v>
      </c>
      <c r="U521" s="60" t="e">
        <f>VLOOKUP($C521,Sheet2!$A:$BN,U$6,0)</f>
        <v>#N/A</v>
      </c>
      <c r="V521" s="57" t="e">
        <f>IF(AND(S521 &gt;= 0, S521 &lt;=10000000),500000,IF(AND(S521 &gt;= 10000000, S521 &lt;20000000),1000000,IF(AND(S521&gt;= 20000000, S521 &lt;30000000),1500000,IF(AND(S521 &gt;= 30000000, S521 &lt;50000000),2000000,IF(S521 &lt; 50000000,E,0)))))</f>
        <v>#N/A</v>
      </c>
      <c r="W521" s="57" t="e">
        <f t="shared" si="98"/>
        <v>#N/A</v>
      </c>
      <c r="X521" s="57" t="e">
        <f>VLOOKUP($C521,Sheet2!$A:$BN,X$6,0)</f>
        <v>#N/A</v>
      </c>
      <c r="Y521" s="57" t="e">
        <f>VLOOKUP($C521,Sheet2!$A:$BN,Y$6,0)</f>
        <v>#N/A</v>
      </c>
      <c r="Z521" s="60" t="e">
        <f>VLOOKUP($C521,Sheet2!$A:$BN,Z$6,0)</f>
        <v>#N/A</v>
      </c>
      <c r="AA521" s="57" t="e">
        <f>IF(AND(X521 &gt;= 0, X521 &lt;=10000000),500000,IF(AND(X521 &gt;= 10000000, X521 &lt;20000000),1000000,IF(AND(X521&gt;= 20000000, X521 &lt;30000000),1500000,IF(AND(X521 &gt;= 30000000, X521 &lt;50000000),2000000,IF(X521 &lt; 50000000,E,0)))))</f>
        <v>#N/A</v>
      </c>
      <c r="AB521" s="57" t="e">
        <f t="shared" si="99"/>
        <v>#N/A</v>
      </c>
      <c r="AC521" s="57" t="e">
        <f>VLOOKUP($C521,Sheet2!$A:$BN,AC$6,0)</f>
        <v>#N/A</v>
      </c>
      <c r="AD521" s="57" t="e">
        <f>VLOOKUP($C521,Sheet2!$A:$BN,AD$6,0)</f>
        <v>#N/A</v>
      </c>
      <c r="AE521" s="60" t="e">
        <f>VLOOKUP($C521,Sheet2!$A:$BN,AE$6,0)</f>
        <v>#N/A</v>
      </c>
      <c r="AF521" s="57" t="e">
        <f>IF(AND(AC521 &gt;= 0, AC521 &lt;=10000000),500000,IF(AND(AC521 &gt;= 10000000, AC521 &lt;20000000),1000000,IF(AND(AC521&gt;= 20000000, AC521 &lt;30000000),1500000,IF(AND(AC521 &gt;= 30000000, AC521 &lt;50000000),2000000,IF(AC521 &lt; 50000000,E,0)))))</f>
        <v>#N/A</v>
      </c>
      <c r="AG521" s="57" t="e">
        <f t="shared" si="100"/>
        <v>#N/A</v>
      </c>
      <c r="AH521" s="57" t="e">
        <f>VLOOKUP($C521,Sheet2!$A:$BN,AH$6,0)</f>
        <v>#N/A</v>
      </c>
      <c r="AI521" s="57" t="e">
        <f>VLOOKUP($C521,Sheet2!$A:$BN,AI$6,0)</f>
        <v>#N/A</v>
      </c>
      <c r="AJ521" s="60" t="e">
        <f>VLOOKUP($C521,Sheet2!$A:$BN,AJ$6,0)</f>
        <v>#N/A</v>
      </c>
      <c r="AK521" s="57" t="e">
        <f>IF(AND(AH521 &gt;= 0, AH521 &lt;=10000000),500000,IF(AND(AH521 &gt;= 10000000, AH521 &lt;20000000),1000000,IF(AND(AH521&gt;= 20000000, AH521 &lt;30000000),1500000,IF(AND(AH521 &gt;= 30000000, AH521 &lt;50000000),2000000,IF(AH521 &lt; 50000000,E,0)))))</f>
        <v>#N/A</v>
      </c>
      <c r="AL521" s="57" t="e">
        <f t="shared" si="101"/>
        <v>#N/A</v>
      </c>
      <c r="AM521" s="57" t="e">
        <f>VLOOKUP($C521,Sheet2!$A:$BN,AM$6,0)</f>
        <v>#N/A</v>
      </c>
      <c r="AN521" s="57" t="e">
        <f>VLOOKUP($C521,Sheet2!$A:$BN,AN$6,0)</f>
        <v>#N/A</v>
      </c>
      <c r="AO521" s="60" t="e">
        <f>VLOOKUP($C521,Sheet2!$A:$BN,AO$6,0)</f>
        <v>#N/A</v>
      </c>
      <c r="AP521" s="57" t="e">
        <f>IF(AND(AM521 &gt;= 0, AM521 &lt;=10000000),500000,IF(AND(AM521 &gt;= 10000000, AM521 &lt;20000000),1000000,IF(AND(AM521&gt;= 20000000, AM521 &lt;30000000),1500000,IF(AND(AM521 &gt;= 30000000, AM521 &lt;50000000),2000000,IF(AM521 &lt; 50000000,E,0)))))</f>
        <v>#N/A</v>
      </c>
      <c r="AQ521" s="57" t="e">
        <f t="shared" si="102"/>
        <v>#N/A</v>
      </c>
      <c r="AR521" s="57" t="e">
        <f>VLOOKUP($C521,Sheet2!$A:$BN,AR$6,0)</f>
        <v>#N/A</v>
      </c>
      <c r="AS521" s="57" t="e">
        <f>VLOOKUP($C521,Sheet2!$A:$BN,AS$6,0)</f>
        <v>#N/A</v>
      </c>
      <c r="AT521" s="60" t="e">
        <f>VLOOKUP($C521,Sheet2!$A:$BN,AT$6,0)</f>
        <v>#N/A</v>
      </c>
      <c r="AU521" s="57" t="e">
        <f>IF(AND(AR521 &gt;= 0, AR521 &lt;=10000000),500000,IF(AND(AR521 &gt;= 10000000, AR521 &lt;20000000),1000000,IF(AND(AR521&gt;= 20000000, AR521 &lt;30000000),1500000,IF(AND(AR521 &gt;= 30000000, AR521 &lt;50000000),2000000,IF(AR521 &lt; 50000000,E,0)))))</f>
        <v>#N/A</v>
      </c>
      <c r="AV521" s="57" t="e">
        <f t="shared" si="103"/>
        <v>#N/A</v>
      </c>
      <c r="AW521" s="57" t="e">
        <f>VLOOKUP($C521,Sheet2!$A:$BN,AW$6,0)</f>
        <v>#N/A</v>
      </c>
      <c r="AX521" s="57" t="e">
        <f>VLOOKUP($C521,Sheet2!$A:$BN,AX$6,0)</f>
        <v>#N/A</v>
      </c>
      <c r="AY521" s="60" t="e">
        <f>VLOOKUP($C521,Sheet2!$A:$BN,AY$6,0)</f>
        <v>#N/A</v>
      </c>
      <c r="AZ521" s="57" t="e">
        <f>IF(AND(AW521 &gt;= 0, AW521 &lt;=10000000),500000,IF(AND(AW521 &gt;= 10000000, AW521 &lt;20000000),1000000,IF(AND(AW521&gt;= 20000000, AW521 &lt;30000000),1500000,IF(AND(AW521 &gt;= 30000000, AW521 &lt;50000000),2000000,IF(AW521 &lt; 50000000,E,0)))))</f>
        <v>#N/A</v>
      </c>
      <c r="BA521" s="57" t="e">
        <f t="shared" si="104"/>
        <v>#N/A</v>
      </c>
      <c r="BB521" s="57" t="e">
        <f>VLOOKUP($C521,Sheet2!$A:$BN,BB$6,0)</f>
        <v>#N/A</v>
      </c>
      <c r="BC521" s="57" t="e">
        <f>VLOOKUP($C521,Sheet2!$A:$BN,BC$6,0)</f>
        <v>#N/A</v>
      </c>
      <c r="BD521" s="60" t="e">
        <f>VLOOKUP($C521,Sheet2!$A:$BN,BD$6,0)</f>
        <v>#N/A</v>
      </c>
      <c r="BE521" s="57" t="e">
        <f>IF(AND(BB521 &gt;= 0, BB521 &lt;=10000000),500000,IF(AND(BB521 &gt;= 10000000, BB521 &lt;20000000),1000000,IF(AND(BB521&gt;= 20000000, BB521 &lt;30000000),1500000,IF(AND(BB521 &gt;= 30000000, BB521 &lt;50000000),2000000,IF(BB521 &lt; 50000000,E,0)))))</f>
        <v>#N/A</v>
      </c>
      <c r="BF521" s="57" t="e">
        <f t="shared" si="105"/>
        <v>#N/A</v>
      </c>
      <c r="BG521" s="57" t="e">
        <f>VLOOKUP($C521,Sheet2!$A:$BN,BG$6,0)</f>
        <v>#N/A</v>
      </c>
      <c r="BH521" s="57" t="e">
        <f>VLOOKUP($C521,Sheet2!$A:$BN,BH$6,0)</f>
        <v>#N/A</v>
      </c>
      <c r="BI521" s="60" t="e">
        <f>VLOOKUP($C521,Sheet2!$A:$BN,BI$6,0)</f>
        <v>#N/A</v>
      </c>
      <c r="BJ521" s="57" t="e">
        <f>IF(AND(BG521 &gt;= 0, BG521 &lt;=10000000),500000,IF(AND(BG521 &gt;= 10000000, BG521 &lt;20000000),1000000,IF(AND(BG521&gt;= 20000000, BG521 &lt;30000000),1500000,IF(AND(BG521 &gt;= 30000000, BG521 &lt;50000000),2000000,IF(BG521 &lt; 50000000,E,0)))))</f>
        <v>#N/A</v>
      </c>
      <c r="BK521" s="57" t="e">
        <f t="shared" si="106"/>
        <v>#N/A</v>
      </c>
      <c r="BL521" s="57" t="e">
        <f>VLOOKUP($C521,Sheet2!$A:$BN,BL$6,0)</f>
        <v>#N/A</v>
      </c>
      <c r="BM521" s="57" t="e">
        <f>VLOOKUP($C521,Sheet2!$A:$BN,BM$6,0)</f>
        <v>#N/A</v>
      </c>
      <c r="BN521" s="60" t="e">
        <f>VLOOKUP($C521,Sheet2!$A:$BN,BN$6,0)</f>
        <v>#N/A</v>
      </c>
      <c r="BO521" s="57" t="e">
        <f>IF(AND(BL521 &gt;= 0, BL521 &lt;=10000000),500000,IF(AND(BL521 &gt;= 10000000, BL521 &lt;20000000),1000000,IF(AND(BL521&gt;= 20000000, BL521 &lt;30000000),1500000,IF(AND(BL521 &gt;= 30000000, BL521 &lt;50000000),2000000,IF(BL521 &lt; 50000000,E,0)))))</f>
        <v>#N/A</v>
      </c>
      <c r="BP521" s="57" t="e">
        <f t="shared" si="107"/>
        <v>#N/A</v>
      </c>
      <c r="BQ521" s="57" t="e">
        <f>VLOOKUP($C521,Sheet2!$A:$BN,BQ$6,0)</f>
        <v>#N/A</v>
      </c>
      <c r="BR521" s="57" t="e">
        <f>VLOOKUP($C521,Sheet2!$A:$BN,BR$6,0)</f>
        <v>#N/A</v>
      </c>
      <c r="BS521" s="60" t="e">
        <f>VLOOKUP($C521,Sheet2!$A:$BN,BS$6,0)</f>
        <v>#N/A</v>
      </c>
      <c r="BT521" s="57" t="e">
        <f>IF(AND(BQ521 &gt;= 0, BQ521 &lt;=10000000),500000,IF(AND(BQ521 &gt;= 10000000, BQ521 &lt;20000000),1000000,IF(AND(BQ521&gt;= 20000000, BQ521 &lt;30000000),1500000,IF(AND(BQ521 &gt;= 30000000, BQ521 &lt;50000000),2000000,IF(BQ521 &lt; 50000000,E,0)))))</f>
        <v>#N/A</v>
      </c>
      <c r="BU521" s="57" t="e">
        <f t="shared" si="108"/>
        <v>#N/A</v>
      </c>
      <c r="BV521" s="57" t="e">
        <f>VLOOKUP($C521,Sheet2!$A:$BN,BV$6,0)</f>
        <v>#N/A</v>
      </c>
      <c r="BW521" s="57" t="e">
        <f>VLOOKUP($C521,Sheet2!$A:$BN,BW$6,0)</f>
        <v>#N/A</v>
      </c>
      <c r="BX521" s="60" t="e">
        <f>VLOOKUP($C521,Sheet2!$A:$BN,BX$6,0)</f>
        <v>#N/A</v>
      </c>
      <c r="BY521" s="57" t="e">
        <f>IF(AND(BV521 &gt;= 0, BV521 &lt;=10000000),500000,IF(AND(BV521 &gt;= 10000000, BV521 &lt;20000000),1000000,IF(AND(BV521&gt;= 20000000, BV521 &lt;30000000),1500000,IF(AND(BV521 &gt;= 30000000, BV521 &lt;50000000),2000000,IF(BV521 &lt; 50000000,E,0)))))</f>
        <v>#N/A</v>
      </c>
      <c r="BZ521" s="57" t="e">
        <f t="shared" si="109"/>
        <v>#N/A</v>
      </c>
      <c r="CA521" s="57" t="e">
        <f>VLOOKUP($C521,Sheet2!$A:$BN,CA$6,0)</f>
        <v>#N/A</v>
      </c>
      <c r="CB521" s="57" t="e">
        <f>VLOOKUP($C521,Sheet2!$A:$BN,CB$6,0)</f>
        <v>#N/A</v>
      </c>
      <c r="CC521" s="60" t="e">
        <f>VLOOKUP($C521,Sheet2!$A:$BN,CC$6,0)</f>
        <v>#N/A</v>
      </c>
      <c r="CD521" s="57" t="e">
        <f>IF(AND(CA521 &gt;= 0, CA521 &lt;=10000000),500000,IF(AND(CA521 &gt;= 10000000, CA521 &lt;20000000),1000000,IF(AND(CA521&gt;= 20000000, CA521 &lt;30000000),1500000,IF(AND(CA521 &gt;= 30000000, CA521 &lt;50000000),2000000,IF(CA521 &lt; 50000000,E,0)))))</f>
        <v>#N/A</v>
      </c>
      <c r="CE521" s="57" t="e">
        <f t="shared" si="110"/>
        <v>#N/A</v>
      </c>
    </row>
    <row r="522" spans="1:83" x14ac:dyDescent="0.35">
      <c r="A522" s="21" t="s">
        <v>649</v>
      </c>
      <c r="B522" s="21" t="s">
        <v>921</v>
      </c>
      <c r="C522" s="22" t="s">
        <v>922</v>
      </c>
      <c r="D522" s="57">
        <v>0</v>
      </c>
      <c r="E522" s="57">
        <f t="shared" si="111"/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S522" s="57" t="e">
        <f>VLOOKUP($C522,Sheet2!$A:$BN,S$6,0)</f>
        <v>#N/A</v>
      </c>
      <c r="T522" s="57" t="e">
        <f>VLOOKUP($C522,Sheet2!$A:$BN,T$6,0)</f>
        <v>#N/A</v>
      </c>
      <c r="U522" s="60" t="e">
        <f>VLOOKUP($C522,Sheet2!$A:$BN,U$6,0)</f>
        <v>#N/A</v>
      </c>
      <c r="V522" s="57" t="e">
        <f>IF(AND(S522 &gt;= 0, S522 &lt;=10000000),500000,IF(AND(S522 &gt;= 10000000, S522 &lt;20000000),1000000,IF(AND(S522&gt;= 20000000, S522 &lt;30000000),1500000,IF(AND(S522 &gt;= 30000000, S522 &lt;50000000),2000000,IF(S522 &lt; 50000000,E,0)))))</f>
        <v>#N/A</v>
      </c>
      <c r="W522" s="57" t="e">
        <f t="shared" si="98"/>
        <v>#N/A</v>
      </c>
      <c r="X522" s="57" t="e">
        <f>VLOOKUP($C522,Sheet2!$A:$BN,X$6,0)</f>
        <v>#N/A</v>
      </c>
      <c r="Y522" s="57" t="e">
        <f>VLOOKUP($C522,Sheet2!$A:$BN,Y$6,0)</f>
        <v>#N/A</v>
      </c>
      <c r="Z522" s="60" t="e">
        <f>VLOOKUP($C522,Sheet2!$A:$BN,Z$6,0)</f>
        <v>#N/A</v>
      </c>
      <c r="AA522" s="57" t="e">
        <f>IF(AND(X522 &gt;= 0, X522 &lt;=10000000),500000,IF(AND(X522 &gt;= 10000000, X522 &lt;20000000),1000000,IF(AND(X522&gt;= 20000000, X522 &lt;30000000),1500000,IF(AND(X522 &gt;= 30000000, X522 &lt;50000000),2000000,IF(X522 &lt; 50000000,E,0)))))</f>
        <v>#N/A</v>
      </c>
      <c r="AB522" s="57" t="e">
        <f t="shared" si="99"/>
        <v>#N/A</v>
      </c>
      <c r="AC522" s="57" t="e">
        <f>VLOOKUP($C522,Sheet2!$A:$BN,AC$6,0)</f>
        <v>#N/A</v>
      </c>
      <c r="AD522" s="57" t="e">
        <f>VLOOKUP($C522,Sheet2!$A:$BN,AD$6,0)</f>
        <v>#N/A</v>
      </c>
      <c r="AE522" s="60" t="e">
        <f>VLOOKUP($C522,Sheet2!$A:$BN,AE$6,0)</f>
        <v>#N/A</v>
      </c>
      <c r="AF522" s="57" t="e">
        <f>IF(AND(AC522 &gt;= 0, AC522 &lt;=10000000),500000,IF(AND(AC522 &gt;= 10000000, AC522 &lt;20000000),1000000,IF(AND(AC522&gt;= 20000000, AC522 &lt;30000000),1500000,IF(AND(AC522 &gt;= 30000000, AC522 &lt;50000000),2000000,IF(AC522 &lt; 50000000,E,0)))))</f>
        <v>#N/A</v>
      </c>
      <c r="AG522" s="57" t="e">
        <f t="shared" si="100"/>
        <v>#N/A</v>
      </c>
      <c r="AH522" s="57" t="e">
        <f>VLOOKUP($C522,Sheet2!$A:$BN,AH$6,0)</f>
        <v>#N/A</v>
      </c>
      <c r="AI522" s="57" t="e">
        <f>VLOOKUP($C522,Sheet2!$A:$BN,AI$6,0)</f>
        <v>#N/A</v>
      </c>
      <c r="AJ522" s="60" t="e">
        <f>VLOOKUP($C522,Sheet2!$A:$BN,AJ$6,0)</f>
        <v>#N/A</v>
      </c>
      <c r="AK522" s="57" t="e">
        <f>IF(AND(AH522 &gt;= 0, AH522 &lt;=10000000),500000,IF(AND(AH522 &gt;= 10000000, AH522 &lt;20000000),1000000,IF(AND(AH522&gt;= 20000000, AH522 &lt;30000000),1500000,IF(AND(AH522 &gt;= 30000000, AH522 &lt;50000000),2000000,IF(AH522 &lt; 50000000,E,0)))))</f>
        <v>#N/A</v>
      </c>
      <c r="AL522" s="57" t="e">
        <f t="shared" si="101"/>
        <v>#N/A</v>
      </c>
      <c r="AM522" s="57" t="e">
        <f>VLOOKUP($C522,Sheet2!$A:$BN,AM$6,0)</f>
        <v>#N/A</v>
      </c>
      <c r="AN522" s="57" t="e">
        <f>VLOOKUP($C522,Sheet2!$A:$BN,AN$6,0)</f>
        <v>#N/A</v>
      </c>
      <c r="AO522" s="60" t="e">
        <f>VLOOKUP($C522,Sheet2!$A:$BN,AO$6,0)</f>
        <v>#N/A</v>
      </c>
      <c r="AP522" s="57" t="e">
        <f>IF(AND(AM522 &gt;= 0, AM522 &lt;=10000000),500000,IF(AND(AM522 &gt;= 10000000, AM522 &lt;20000000),1000000,IF(AND(AM522&gt;= 20000000, AM522 &lt;30000000),1500000,IF(AND(AM522 &gt;= 30000000, AM522 &lt;50000000),2000000,IF(AM522 &lt; 50000000,E,0)))))</f>
        <v>#N/A</v>
      </c>
      <c r="AQ522" s="57" t="e">
        <f t="shared" si="102"/>
        <v>#N/A</v>
      </c>
      <c r="AR522" s="57" t="e">
        <f>VLOOKUP($C522,Sheet2!$A:$BN,AR$6,0)</f>
        <v>#N/A</v>
      </c>
      <c r="AS522" s="57" t="e">
        <f>VLOOKUP($C522,Sheet2!$A:$BN,AS$6,0)</f>
        <v>#N/A</v>
      </c>
      <c r="AT522" s="60" t="e">
        <f>VLOOKUP($C522,Sheet2!$A:$BN,AT$6,0)</f>
        <v>#N/A</v>
      </c>
      <c r="AU522" s="57" t="e">
        <f>IF(AND(AR522 &gt;= 0, AR522 &lt;=10000000),500000,IF(AND(AR522 &gt;= 10000000, AR522 &lt;20000000),1000000,IF(AND(AR522&gt;= 20000000, AR522 &lt;30000000),1500000,IF(AND(AR522 &gt;= 30000000, AR522 &lt;50000000),2000000,IF(AR522 &lt; 50000000,E,0)))))</f>
        <v>#N/A</v>
      </c>
      <c r="AV522" s="57" t="e">
        <f t="shared" si="103"/>
        <v>#N/A</v>
      </c>
      <c r="AW522" s="57" t="e">
        <f>VLOOKUP($C522,Sheet2!$A:$BN,AW$6,0)</f>
        <v>#N/A</v>
      </c>
      <c r="AX522" s="57" t="e">
        <f>VLOOKUP($C522,Sheet2!$A:$BN,AX$6,0)</f>
        <v>#N/A</v>
      </c>
      <c r="AY522" s="60" t="e">
        <f>VLOOKUP($C522,Sheet2!$A:$BN,AY$6,0)</f>
        <v>#N/A</v>
      </c>
      <c r="AZ522" s="57" t="e">
        <f>IF(AND(AW522 &gt;= 0, AW522 &lt;=10000000),500000,IF(AND(AW522 &gt;= 10000000, AW522 &lt;20000000),1000000,IF(AND(AW522&gt;= 20000000, AW522 &lt;30000000),1500000,IF(AND(AW522 &gt;= 30000000, AW522 &lt;50000000),2000000,IF(AW522 &lt; 50000000,E,0)))))</f>
        <v>#N/A</v>
      </c>
      <c r="BA522" s="57" t="e">
        <f t="shared" si="104"/>
        <v>#N/A</v>
      </c>
      <c r="BB522" s="57" t="e">
        <f>VLOOKUP($C522,Sheet2!$A:$BN,BB$6,0)</f>
        <v>#N/A</v>
      </c>
      <c r="BC522" s="57" t="e">
        <f>VLOOKUP($C522,Sheet2!$A:$BN,BC$6,0)</f>
        <v>#N/A</v>
      </c>
      <c r="BD522" s="60" t="e">
        <f>VLOOKUP($C522,Sheet2!$A:$BN,BD$6,0)</f>
        <v>#N/A</v>
      </c>
      <c r="BE522" s="57" t="e">
        <f>IF(AND(BB522 &gt;= 0, BB522 &lt;=10000000),500000,IF(AND(BB522 &gt;= 10000000, BB522 &lt;20000000),1000000,IF(AND(BB522&gt;= 20000000, BB522 &lt;30000000),1500000,IF(AND(BB522 &gt;= 30000000, BB522 &lt;50000000),2000000,IF(BB522 &lt; 50000000,E,0)))))</f>
        <v>#N/A</v>
      </c>
      <c r="BF522" s="57" t="e">
        <f t="shared" si="105"/>
        <v>#N/A</v>
      </c>
      <c r="BG522" s="57" t="e">
        <f>VLOOKUP($C522,Sheet2!$A:$BN,BG$6,0)</f>
        <v>#N/A</v>
      </c>
      <c r="BH522" s="57" t="e">
        <f>VLOOKUP($C522,Sheet2!$A:$BN,BH$6,0)</f>
        <v>#N/A</v>
      </c>
      <c r="BI522" s="60" t="e">
        <f>VLOOKUP($C522,Sheet2!$A:$BN,BI$6,0)</f>
        <v>#N/A</v>
      </c>
      <c r="BJ522" s="57" t="e">
        <f>IF(AND(BG522 &gt;= 0, BG522 &lt;=10000000),500000,IF(AND(BG522 &gt;= 10000000, BG522 &lt;20000000),1000000,IF(AND(BG522&gt;= 20000000, BG522 &lt;30000000),1500000,IF(AND(BG522 &gt;= 30000000, BG522 &lt;50000000),2000000,IF(BG522 &lt; 50000000,E,0)))))</f>
        <v>#N/A</v>
      </c>
      <c r="BK522" s="57" t="e">
        <f t="shared" si="106"/>
        <v>#N/A</v>
      </c>
      <c r="BL522" s="57" t="e">
        <f>VLOOKUP($C522,Sheet2!$A:$BN,BL$6,0)</f>
        <v>#N/A</v>
      </c>
      <c r="BM522" s="57" t="e">
        <f>VLOOKUP($C522,Sheet2!$A:$BN,BM$6,0)</f>
        <v>#N/A</v>
      </c>
      <c r="BN522" s="60" t="e">
        <f>VLOOKUP($C522,Sheet2!$A:$BN,BN$6,0)</f>
        <v>#N/A</v>
      </c>
      <c r="BO522" s="57" t="e">
        <f>IF(AND(BL522 &gt;= 0, BL522 &lt;=10000000),500000,IF(AND(BL522 &gt;= 10000000, BL522 &lt;20000000),1000000,IF(AND(BL522&gt;= 20000000, BL522 &lt;30000000),1500000,IF(AND(BL522 &gt;= 30000000, BL522 &lt;50000000),2000000,IF(BL522 &lt; 50000000,E,0)))))</f>
        <v>#N/A</v>
      </c>
      <c r="BP522" s="57" t="e">
        <f t="shared" si="107"/>
        <v>#N/A</v>
      </c>
      <c r="BQ522" s="57" t="e">
        <f>VLOOKUP($C522,Sheet2!$A:$BN,BQ$6,0)</f>
        <v>#N/A</v>
      </c>
      <c r="BR522" s="57" t="e">
        <f>VLOOKUP($C522,Sheet2!$A:$BN,BR$6,0)</f>
        <v>#N/A</v>
      </c>
      <c r="BS522" s="60" t="e">
        <f>VLOOKUP($C522,Sheet2!$A:$BN,BS$6,0)</f>
        <v>#N/A</v>
      </c>
      <c r="BT522" s="57" t="e">
        <f>IF(AND(BQ522 &gt;= 0, BQ522 &lt;=10000000),500000,IF(AND(BQ522 &gt;= 10000000, BQ522 &lt;20000000),1000000,IF(AND(BQ522&gt;= 20000000, BQ522 &lt;30000000),1500000,IF(AND(BQ522 &gt;= 30000000, BQ522 &lt;50000000),2000000,IF(BQ522 &lt; 50000000,E,0)))))</f>
        <v>#N/A</v>
      </c>
      <c r="BU522" s="57" t="e">
        <f t="shared" si="108"/>
        <v>#N/A</v>
      </c>
      <c r="BV522" s="57" t="e">
        <f>VLOOKUP($C522,Sheet2!$A:$BN,BV$6,0)</f>
        <v>#N/A</v>
      </c>
      <c r="BW522" s="57" t="e">
        <f>VLOOKUP($C522,Sheet2!$A:$BN,BW$6,0)</f>
        <v>#N/A</v>
      </c>
      <c r="BX522" s="60" t="e">
        <f>VLOOKUP($C522,Sheet2!$A:$BN,BX$6,0)</f>
        <v>#N/A</v>
      </c>
      <c r="BY522" s="57" t="e">
        <f>IF(AND(BV522 &gt;= 0, BV522 &lt;=10000000),500000,IF(AND(BV522 &gt;= 10000000, BV522 &lt;20000000),1000000,IF(AND(BV522&gt;= 20000000, BV522 &lt;30000000),1500000,IF(AND(BV522 &gt;= 30000000, BV522 &lt;50000000),2000000,IF(BV522 &lt; 50000000,E,0)))))</f>
        <v>#N/A</v>
      </c>
      <c r="BZ522" s="57" t="e">
        <f t="shared" si="109"/>
        <v>#N/A</v>
      </c>
      <c r="CA522" s="57" t="e">
        <f>VLOOKUP($C522,Sheet2!$A:$BN,CA$6,0)</f>
        <v>#N/A</v>
      </c>
      <c r="CB522" s="57" t="e">
        <f>VLOOKUP($C522,Sheet2!$A:$BN,CB$6,0)</f>
        <v>#N/A</v>
      </c>
      <c r="CC522" s="60" t="e">
        <f>VLOOKUP($C522,Sheet2!$A:$BN,CC$6,0)</f>
        <v>#N/A</v>
      </c>
      <c r="CD522" s="57" t="e">
        <f>IF(AND(CA522 &gt;= 0, CA522 &lt;=10000000),500000,IF(AND(CA522 &gt;= 10000000, CA522 &lt;20000000),1000000,IF(AND(CA522&gt;= 20000000, CA522 &lt;30000000),1500000,IF(AND(CA522 &gt;= 30000000, CA522 &lt;50000000),2000000,IF(CA522 &lt; 50000000,E,0)))))</f>
        <v>#N/A</v>
      </c>
      <c r="CE522" s="57" t="e">
        <f t="shared" si="110"/>
        <v>#N/A</v>
      </c>
    </row>
    <row r="523" spans="1:83" x14ac:dyDescent="0.35">
      <c r="A523" s="21" t="s">
        <v>649</v>
      </c>
      <c r="B523" s="21" t="s">
        <v>923</v>
      </c>
      <c r="C523" s="22" t="s">
        <v>924</v>
      </c>
      <c r="D523" s="57">
        <v>0</v>
      </c>
      <c r="E523" s="57">
        <f t="shared" si="111"/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S523" s="57" t="e">
        <f>VLOOKUP($C523,Sheet2!$A:$BN,S$6,0)</f>
        <v>#N/A</v>
      </c>
      <c r="T523" s="57" t="e">
        <f>VLOOKUP($C523,Sheet2!$A:$BN,T$6,0)</f>
        <v>#N/A</v>
      </c>
      <c r="U523" s="60" t="e">
        <f>VLOOKUP($C523,Sheet2!$A:$BN,U$6,0)</f>
        <v>#N/A</v>
      </c>
      <c r="V523" s="57" t="e">
        <f>IF(AND(S523 &gt;= 0, S523 &lt;=10000000),500000,IF(AND(S523 &gt;= 10000000, S523 &lt;20000000),1000000,IF(AND(S523&gt;= 20000000, S523 &lt;30000000),1500000,IF(AND(S523 &gt;= 30000000, S523 &lt;50000000),2000000,IF(S523 &lt; 50000000,E,0)))))</f>
        <v>#N/A</v>
      </c>
      <c r="W523" s="57" t="e">
        <f t="shared" ref="W523:W586" si="112">ROUNDUP(S523+T523+V523,-5)</f>
        <v>#N/A</v>
      </c>
      <c r="X523" s="57" t="e">
        <f>VLOOKUP($C523,Sheet2!$A:$BN,X$6,0)</f>
        <v>#N/A</v>
      </c>
      <c r="Y523" s="57" t="e">
        <f>VLOOKUP($C523,Sheet2!$A:$BN,Y$6,0)</f>
        <v>#N/A</v>
      </c>
      <c r="Z523" s="60" t="e">
        <f>VLOOKUP($C523,Sheet2!$A:$BN,Z$6,0)</f>
        <v>#N/A</v>
      </c>
      <c r="AA523" s="57" t="e">
        <f>IF(AND(X523 &gt;= 0, X523 &lt;=10000000),500000,IF(AND(X523 &gt;= 10000000, X523 &lt;20000000),1000000,IF(AND(X523&gt;= 20000000, X523 &lt;30000000),1500000,IF(AND(X523 &gt;= 30000000, X523 &lt;50000000),2000000,IF(X523 &lt; 50000000,E,0)))))</f>
        <v>#N/A</v>
      </c>
      <c r="AB523" s="57" t="e">
        <f t="shared" ref="AB523:AB586" si="113">ROUNDUP(X523+Y523+AA523,-5)</f>
        <v>#N/A</v>
      </c>
      <c r="AC523" s="57" t="e">
        <f>VLOOKUP($C523,Sheet2!$A:$BN,AC$6,0)</f>
        <v>#N/A</v>
      </c>
      <c r="AD523" s="57" t="e">
        <f>VLOOKUP($C523,Sheet2!$A:$BN,AD$6,0)</f>
        <v>#N/A</v>
      </c>
      <c r="AE523" s="60" t="e">
        <f>VLOOKUP($C523,Sheet2!$A:$BN,AE$6,0)</f>
        <v>#N/A</v>
      </c>
      <c r="AF523" s="57" t="e">
        <f>IF(AND(AC523 &gt;= 0, AC523 &lt;=10000000),500000,IF(AND(AC523 &gt;= 10000000, AC523 &lt;20000000),1000000,IF(AND(AC523&gt;= 20000000, AC523 &lt;30000000),1500000,IF(AND(AC523 &gt;= 30000000, AC523 &lt;50000000),2000000,IF(AC523 &lt; 50000000,E,0)))))</f>
        <v>#N/A</v>
      </c>
      <c r="AG523" s="57" t="e">
        <f t="shared" ref="AG523:AG586" si="114">ROUNDUP(AC523+AD523+AF523,-5)</f>
        <v>#N/A</v>
      </c>
      <c r="AH523" s="57" t="e">
        <f>VLOOKUP($C523,Sheet2!$A:$BN,AH$6,0)</f>
        <v>#N/A</v>
      </c>
      <c r="AI523" s="57" t="e">
        <f>VLOOKUP($C523,Sheet2!$A:$BN,AI$6,0)</f>
        <v>#N/A</v>
      </c>
      <c r="AJ523" s="60" t="e">
        <f>VLOOKUP($C523,Sheet2!$A:$BN,AJ$6,0)</f>
        <v>#N/A</v>
      </c>
      <c r="AK523" s="57" t="e">
        <f>IF(AND(AH523 &gt;= 0, AH523 &lt;=10000000),500000,IF(AND(AH523 &gt;= 10000000, AH523 &lt;20000000),1000000,IF(AND(AH523&gt;= 20000000, AH523 &lt;30000000),1500000,IF(AND(AH523 &gt;= 30000000, AH523 &lt;50000000),2000000,IF(AH523 &lt; 50000000,E,0)))))</f>
        <v>#N/A</v>
      </c>
      <c r="AL523" s="57" t="e">
        <f t="shared" ref="AL523:AL586" si="115">ROUNDUP(AH523+AI523+AK523,-5)</f>
        <v>#N/A</v>
      </c>
      <c r="AM523" s="57" t="e">
        <f>VLOOKUP($C523,Sheet2!$A:$BN,AM$6,0)</f>
        <v>#N/A</v>
      </c>
      <c r="AN523" s="57" t="e">
        <f>VLOOKUP($C523,Sheet2!$A:$BN,AN$6,0)</f>
        <v>#N/A</v>
      </c>
      <c r="AO523" s="60" t="e">
        <f>VLOOKUP($C523,Sheet2!$A:$BN,AO$6,0)</f>
        <v>#N/A</v>
      </c>
      <c r="AP523" s="57" t="e">
        <f>IF(AND(AM523 &gt;= 0, AM523 &lt;=10000000),500000,IF(AND(AM523 &gt;= 10000000, AM523 &lt;20000000),1000000,IF(AND(AM523&gt;= 20000000, AM523 &lt;30000000),1500000,IF(AND(AM523 &gt;= 30000000, AM523 &lt;50000000),2000000,IF(AM523 &lt; 50000000,E,0)))))</f>
        <v>#N/A</v>
      </c>
      <c r="AQ523" s="57" t="e">
        <f t="shared" ref="AQ523:AQ586" si="116">ROUNDUP(AM523+AN523+AP523,-5)</f>
        <v>#N/A</v>
      </c>
      <c r="AR523" s="57" t="e">
        <f>VLOOKUP($C523,Sheet2!$A:$BN,AR$6,0)</f>
        <v>#N/A</v>
      </c>
      <c r="AS523" s="57" t="e">
        <f>VLOOKUP($C523,Sheet2!$A:$BN,AS$6,0)</f>
        <v>#N/A</v>
      </c>
      <c r="AT523" s="60" t="e">
        <f>VLOOKUP($C523,Sheet2!$A:$BN,AT$6,0)</f>
        <v>#N/A</v>
      </c>
      <c r="AU523" s="57" t="e">
        <f>IF(AND(AR523 &gt;= 0, AR523 &lt;=10000000),500000,IF(AND(AR523 &gt;= 10000000, AR523 &lt;20000000),1000000,IF(AND(AR523&gt;= 20000000, AR523 &lt;30000000),1500000,IF(AND(AR523 &gt;= 30000000, AR523 &lt;50000000),2000000,IF(AR523 &lt; 50000000,E,0)))))</f>
        <v>#N/A</v>
      </c>
      <c r="AV523" s="57" t="e">
        <f t="shared" ref="AV523:AV586" si="117">ROUNDUP(AR523+AS523+AU523,-5)</f>
        <v>#N/A</v>
      </c>
      <c r="AW523" s="57" t="e">
        <f>VLOOKUP($C523,Sheet2!$A:$BN,AW$6,0)</f>
        <v>#N/A</v>
      </c>
      <c r="AX523" s="57" t="e">
        <f>VLOOKUP($C523,Sheet2!$A:$BN,AX$6,0)</f>
        <v>#N/A</v>
      </c>
      <c r="AY523" s="60" t="e">
        <f>VLOOKUP($C523,Sheet2!$A:$BN,AY$6,0)</f>
        <v>#N/A</v>
      </c>
      <c r="AZ523" s="57" t="e">
        <f>IF(AND(AW523 &gt;= 0, AW523 &lt;=10000000),500000,IF(AND(AW523 &gt;= 10000000, AW523 &lt;20000000),1000000,IF(AND(AW523&gt;= 20000000, AW523 &lt;30000000),1500000,IF(AND(AW523 &gt;= 30000000, AW523 &lt;50000000),2000000,IF(AW523 &lt; 50000000,E,0)))))</f>
        <v>#N/A</v>
      </c>
      <c r="BA523" s="57" t="e">
        <f t="shared" ref="BA523:BA586" si="118">ROUNDUP(AW523+AX523+AZ523,-5)</f>
        <v>#N/A</v>
      </c>
      <c r="BB523" s="57" t="e">
        <f>VLOOKUP($C523,Sheet2!$A:$BN,BB$6,0)</f>
        <v>#N/A</v>
      </c>
      <c r="BC523" s="57" t="e">
        <f>VLOOKUP($C523,Sheet2!$A:$BN,BC$6,0)</f>
        <v>#N/A</v>
      </c>
      <c r="BD523" s="60" t="e">
        <f>VLOOKUP($C523,Sheet2!$A:$BN,BD$6,0)</f>
        <v>#N/A</v>
      </c>
      <c r="BE523" s="57" t="e">
        <f>IF(AND(BB523 &gt;= 0, BB523 &lt;=10000000),500000,IF(AND(BB523 &gt;= 10000000, BB523 &lt;20000000),1000000,IF(AND(BB523&gt;= 20000000, BB523 &lt;30000000),1500000,IF(AND(BB523 &gt;= 30000000, BB523 &lt;50000000),2000000,IF(BB523 &lt; 50000000,E,0)))))</f>
        <v>#N/A</v>
      </c>
      <c r="BF523" s="57" t="e">
        <f t="shared" ref="BF523:BF586" si="119">ROUNDUP(BB523+BC523+BE523,-5)</f>
        <v>#N/A</v>
      </c>
      <c r="BG523" s="57" t="e">
        <f>VLOOKUP($C523,Sheet2!$A:$BN,BG$6,0)</f>
        <v>#N/A</v>
      </c>
      <c r="BH523" s="57" t="e">
        <f>VLOOKUP($C523,Sheet2!$A:$BN,BH$6,0)</f>
        <v>#N/A</v>
      </c>
      <c r="BI523" s="60" t="e">
        <f>VLOOKUP($C523,Sheet2!$A:$BN,BI$6,0)</f>
        <v>#N/A</v>
      </c>
      <c r="BJ523" s="57" t="e">
        <f>IF(AND(BG523 &gt;= 0, BG523 &lt;=10000000),500000,IF(AND(BG523 &gt;= 10000000, BG523 &lt;20000000),1000000,IF(AND(BG523&gt;= 20000000, BG523 &lt;30000000),1500000,IF(AND(BG523 &gt;= 30000000, BG523 &lt;50000000),2000000,IF(BG523 &lt; 50000000,E,0)))))</f>
        <v>#N/A</v>
      </c>
      <c r="BK523" s="57" t="e">
        <f t="shared" ref="BK523:BK586" si="120">ROUNDUP(BG523+BH523+BJ523,-5)</f>
        <v>#N/A</v>
      </c>
      <c r="BL523" s="57" t="e">
        <f>VLOOKUP($C523,Sheet2!$A:$BN,BL$6,0)</f>
        <v>#N/A</v>
      </c>
      <c r="BM523" s="57" t="e">
        <f>VLOOKUP($C523,Sheet2!$A:$BN,BM$6,0)</f>
        <v>#N/A</v>
      </c>
      <c r="BN523" s="60" t="e">
        <f>VLOOKUP($C523,Sheet2!$A:$BN,BN$6,0)</f>
        <v>#N/A</v>
      </c>
      <c r="BO523" s="57" t="e">
        <f>IF(AND(BL523 &gt;= 0, BL523 &lt;=10000000),500000,IF(AND(BL523 &gt;= 10000000, BL523 &lt;20000000),1000000,IF(AND(BL523&gt;= 20000000, BL523 &lt;30000000),1500000,IF(AND(BL523 &gt;= 30000000, BL523 &lt;50000000),2000000,IF(BL523 &lt; 50000000,E,0)))))</f>
        <v>#N/A</v>
      </c>
      <c r="BP523" s="57" t="e">
        <f t="shared" ref="BP523:BP586" si="121">ROUNDUP(BL523+BM523+BO523,-5)</f>
        <v>#N/A</v>
      </c>
      <c r="BQ523" s="57" t="e">
        <f>VLOOKUP($C523,Sheet2!$A:$BN,BQ$6,0)</f>
        <v>#N/A</v>
      </c>
      <c r="BR523" s="57" t="e">
        <f>VLOOKUP($C523,Sheet2!$A:$BN,BR$6,0)</f>
        <v>#N/A</v>
      </c>
      <c r="BS523" s="60" t="e">
        <f>VLOOKUP($C523,Sheet2!$A:$BN,BS$6,0)</f>
        <v>#N/A</v>
      </c>
      <c r="BT523" s="57" t="e">
        <f>IF(AND(BQ523 &gt;= 0, BQ523 &lt;=10000000),500000,IF(AND(BQ523 &gt;= 10000000, BQ523 &lt;20000000),1000000,IF(AND(BQ523&gt;= 20000000, BQ523 &lt;30000000),1500000,IF(AND(BQ523 &gt;= 30000000, BQ523 &lt;50000000),2000000,IF(BQ523 &lt; 50000000,E,0)))))</f>
        <v>#N/A</v>
      </c>
      <c r="BU523" s="57" t="e">
        <f t="shared" ref="BU523:BU586" si="122">ROUNDUP(BQ523+BR523+BT523,-5)</f>
        <v>#N/A</v>
      </c>
      <c r="BV523" s="57" t="e">
        <f>VLOOKUP($C523,Sheet2!$A:$BN,BV$6,0)</f>
        <v>#N/A</v>
      </c>
      <c r="BW523" s="57" t="e">
        <f>VLOOKUP($C523,Sheet2!$A:$BN,BW$6,0)</f>
        <v>#N/A</v>
      </c>
      <c r="BX523" s="60" t="e">
        <f>VLOOKUP($C523,Sheet2!$A:$BN,BX$6,0)</f>
        <v>#N/A</v>
      </c>
      <c r="BY523" s="57" t="e">
        <f>IF(AND(BV523 &gt;= 0, BV523 &lt;=10000000),500000,IF(AND(BV523 &gt;= 10000000, BV523 &lt;20000000),1000000,IF(AND(BV523&gt;= 20000000, BV523 &lt;30000000),1500000,IF(AND(BV523 &gt;= 30000000, BV523 &lt;50000000),2000000,IF(BV523 &lt; 50000000,E,0)))))</f>
        <v>#N/A</v>
      </c>
      <c r="BZ523" s="57" t="e">
        <f t="shared" ref="BZ523:BZ586" si="123">ROUNDUP(BV523+BW523+BY523,-5)</f>
        <v>#N/A</v>
      </c>
      <c r="CA523" s="57" t="e">
        <f>VLOOKUP($C523,Sheet2!$A:$BN,CA$6,0)</f>
        <v>#N/A</v>
      </c>
      <c r="CB523" s="57" t="e">
        <f>VLOOKUP($C523,Sheet2!$A:$BN,CB$6,0)</f>
        <v>#N/A</v>
      </c>
      <c r="CC523" s="60" t="e">
        <f>VLOOKUP($C523,Sheet2!$A:$BN,CC$6,0)</f>
        <v>#N/A</v>
      </c>
      <c r="CD523" s="57" t="e">
        <f>IF(AND(CA523 &gt;= 0, CA523 &lt;=10000000),500000,IF(AND(CA523 &gt;= 10000000, CA523 &lt;20000000),1000000,IF(AND(CA523&gt;= 20000000, CA523 &lt;30000000),1500000,IF(AND(CA523 &gt;= 30000000, CA523 &lt;50000000),2000000,IF(CA523 &lt; 50000000,E,0)))))</f>
        <v>#N/A</v>
      </c>
      <c r="CE523" s="57" t="e">
        <f t="shared" ref="CE523:CE586" si="124">ROUNDUP(CA523+CB523+CD523,-5)</f>
        <v>#N/A</v>
      </c>
    </row>
    <row r="524" spans="1:83" x14ac:dyDescent="0.35">
      <c r="A524" s="21" t="s">
        <v>649</v>
      </c>
      <c r="B524" s="21" t="s">
        <v>925</v>
      </c>
      <c r="C524" s="22" t="s">
        <v>926</v>
      </c>
      <c r="D524" s="57">
        <v>0</v>
      </c>
      <c r="E524" s="57">
        <f t="shared" ref="E524:E587" si="125">D524-F524</f>
        <v>0</v>
      </c>
      <c r="F524" s="19">
        <v>0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19">
        <v>0</v>
      </c>
      <c r="S524" s="57" t="e">
        <f>VLOOKUP($C524,Sheet2!$A:$BN,S$6,0)</f>
        <v>#N/A</v>
      </c>
      <c r="T524" s="57" t="e">
        <f>VLOOKUP($C524,Sheet2!$A:$BN,T$6,0)</f>
        <v>#N/A</v>
      </c>
      <c r="U524" s="60" t="e">
        <f>VLOOKUP($C524,Sheet2!$A:$BN,U$6,0)</f>
        <v>#N/A</v>
      </c>
      <c r="V524" s="57" t="e">
        <f>IF(AND(S524 &gt;= 0, S524 &lt;=10000000),500000,IF(AND(S524 &gt;= 10000000, S524 &lt;20000000),1000000,IF(AND(S524&gt;= 20000000, S524 &lt;30000000),1500000,IF(AND(S524 &gt;= 30000000, S524 &lt;50000000),2000000,IF(S524 &lt; 50000000,E,0)))))</f>
        <v>#N/A</v>
      </c>
      <c r="W524" s="57" t="e">
        <f t="shared" si="112"/>
        <v>#N/A</v>
      </c>
      <c r="X524" s="57" t="e">
        <f>VLOOKUP($C524,Sheet2!$A:$BN,X$6,0)</f>
        <v>#N/A</v>
      </c>
      <c r="Y524" s="57" t="e">
        <f>VLOOKUP($C524,Sheet2!$A:$BN,Y$6,0)</f>
        <v>#N/A</v>
      </c>
      <c r="Z524" s="60" t="e">
        <f>VLOOKUP($C524,Sheet2!$A:$BN,Z$6,0)</f>
        <v>#N/A</v>
      </c>
      <c r="AA524" s="57" t="e">
        <f>IF(AND(X524 &gt;= 0, X524 &lt;=10000000),500000,IF(AND(X524 &gt;= 10000000, X524 &lt;20000000),1000000,IF(AND(X524&gt;= 20000000, X524 &lt;30000000),1500000,IF(AND(X524 &gt;= 30000000, X524 &lt;50000000),2000000,IF(X524 &lt; 50000000,E,0)))))</f>
        <v>#N/A</v>
      </c>
      <c r="AB524" s="57" t="e">
        <f t="shared" si="113"/>
        <v>#N/A</v>
      </c>
      <c r="AC524" s="57" t="e">
        <f>VLOOKUP($C524,Sheet2!$A:$BN,AC$6,0)</f>
        <v>#N/A</v>
      </c>
      <c r="AD524" s="57" t="e">
        <f>VLOOKUP($C524,Sheet2!$A:$BN,AD$6,0)</f>
        <v>#N/A</v>
      </c>
      <c r="AE524" s="60" t="e">
        <f>VLOOKUP($C524,Sheet2!$A:$BN,AE$6,0)</f>
        <v>#N/A</v>
      </c>
      <c r="AF524" s="57" t="e">
        <f>IF(AND(AC524 &gt;= 0, AC524 &lt;=10000000),500000,IF(AND(AC524 &gt;= 10000000, AC524 &lt;20000000),1000000,IF(AND(AC524&gt;= 20000000, AC524 &lt;30000000),1500000,IF(AND(AC524 &gt;= 30000000, AC524 &lt;50000000),2000000,IF(AC524 &lt; 50000000,E,0)))))</f>
        <v>#N/A</v>
      </c>
      <c r="AG524" s="57" t="e">
        <f t="shared" si="114"/>
        <v>#N/A</v>
      </c>
      <c r="AH524" s="57" t="e">
        <f>VLOOKUP($C524,Sheet2!$A:$BN,AH$6,0)</f>
        <v>#N/A</v>
      </c>
      <c r="AI524" s="57" t="e">
        <f>VLOOKUP($C524,Sheet2!$A:$BN,AI$6,0)</f>
        <v>#N/A</v>
      </c>
      <c r="AJ524" s="60" t="e">
        <f>VLOOKUP($C524,Sheet2!$A:$BN,AJ$6,0)</f>
        <v>#N/A</v>
      </c>
      <c r="AK524" s="57" t="e">
        <f>IF(AND(AH524 &gt;= 0, AH524 &lt;=10000000),500000,IF(AND(AH524 &gt;= 10000000, AH524 &lt;20000000),1000000,IF(AND(AH524&gt;= 20000000, AH524 &lt;30000000),1500000,IF(AND(AH524 &gt;= 30000000, AH524 &lt;50000000),2000000,IF(AH524 &lt; 50000000,E,0)))))</f>
        <v>#N/A</v>
      </c>
      <c r="AL524" s="57" t="e">
        <f t="shared" si="115"/>
        <v>#N/A</v>
      </c>
      <c r="AM524" s="57" t="e">
        <f>VLOOKUP($C524,Sheet2!$A:$BN,AM$6,0)</f>
        <v>#N/A</v>
      </c>
      <c r="AN524" s="57" t="e">
        <f>VLOOKUP($C524,Sheet2!$A:$BN,AN$6,0)</f>
        <v>#N/A</v>
      </c>
      <c r="AO524" s="60" t="e">
        <f>VLOOKUP($C524,Sheet2!$A:$BN,AO$6,0)</f>
        <v>#N/A</v>
      </c>
      <c r="AP524" s="57" t="e">
        <f>IF(AND(AM524 &gt;= 0, AM524 &lt;=10000000),500000,IF(AND(AM524 &gt;= 10000000, AM524 &lt;20000000),1000000,IF(AND(AM524&gt;= 20000000, AM524 &lt;30000000),1500000,IF(AND(AM524 &gt;= 30000000, AM524 &lt;50000000),2000000,IF(AM524 &lt; 50000000,E,0)))))</f>
        <v>#N/A</v>
      </c>
      <c r="AQ524" s="57" t="e">
        <f t="shared" si="116"/>
        <v>#N/A</v>
      </c>
      <c r="AR524" s="57" t="e">
        <f>VLOOKUP($C524,Sheet2!$A:$BN,AR$6,0)</f>
        <v>#N/A</v>
      </c>
      <c r="AS524" s="57" t="e">
        <f>VLOOKUP($C524,Sheet2!$A:$BN,AS$6,0)</f>
        <v>#N/A</v>
      </c>
      <c r="AT524" s="60" t="e">
        <f>VLOOKUP($C524,Sheet2!$A:$BN,AT$6,0)</f>
        <v>#N/A</v>
      </c>
      <c r="AU524" s="57" t="e">
        <f>IF(AND(AR524 &gt;= 0, AR524 &lt;=10000000),500000,IF(AND(AR524 &gt;= 10000000, AR524 &lt;20000000),1000000,IF(AND(AR524&gt;= 20000000, AR524 &lt;30000000),1500000,IF(AND(AR524 &gt;= 30000000, AR524 &lt;50000000),2000000,IF(AR524 &lt; 50000000,E,0)))))</f>
        <v>#N/A</v>
      </c>
      <c r="AV524" s="57" t="e">
        <f t="shared" si="117"/>
        <v>#N/A</v>
      </c>
      <c r="AW524" s="57" t="e">
        <f>VLOOKUP($C524,Sheet2!$A:$BN,AW$6,0)</f>
        <v>#N/A</v>
      </c>
      <c r="AX524" s="57" t="e">
        <f>VLOOKUP($C524,Sheet2!$A:$BN,AX$6,0)</f>
        <v>#N/A</v>
      </c>
      <c r="AY524" s="60" t="e">
        <f>VLOOKUP($C524,Sheet2!$A:$BN,AY$6,0)</f>
        <v>#N/A</v>
      </c>
      <c r="AZ524" s="57" t="e">
        <f>IF(AND(AW524 &gt;= 0, AW524 &lt;=10000000),500000,IF(AND(AW524 &gt;= 10000000, AW524 &lt;20000000),1000000,IF(AND(AW524&gt;= 20000000, AW524 &lt;30000000),1500000,IF(AND(AW524 &gt;= 30000000, AW524 &lt;50000000),2000000,IF(AW524 &lt; 50000000,E,0)))))</f>
        <v>#N/A</v>
      </c>
      <c r="BA524" s="57" t="e">
        <f t="shared" si="118"/>
        <v>#N/A</v>
      </c>
      <c r="BB524" s="57" t="e">
        <f>VLOOKUP($C524,Sheet2!$A:$BN,BB$6,0)</f>
        <v>#N/A</v>
      </c>
      <c r="BC524" s="57" t="e">
        <f>VLOOKUP($C524,Sheet2!$A:$BN,BC$6,0)</f>
        <v>#N/A</v>
      </c>
      <c r="BD524" s="60" t="e">
        <f>VLOOKUP($C524,Sheet2!$A:$BN,BD$6,0)</f>
        <v>#N/A</v>
      </c>
      <c r="BE524" s="57" t="e">
        <f>IF(AND(BB524 &gt;= 0, BB524 &lt;=10000000),500000,IF(AND(BB524 &gt;= 10000000, BB524 &lt;20000000),1000000,IF(AND(BB524&gt;= 20000000, BB524 &lt;30000000),1500000,IF(AND(BB524 &gt;= 30000000, BB524 &lt;50000000),2000000,IF(BB524 &lt; 50000000,E,0)))))</f>
        <v>#N/A</v>
      </c>
      <c r="BF524" s="57" t="e">
        <f t="shared" si="119"/>
        <v>#N/A</v>
      </c>
      <c r="BG524" s="57" t="e">
        <f>VLOOKUP($C524,Sheet2!$A:$BN,BG$6,0)</f>
        <v>#N/A</v>
      </c>
      <c r="BH524" s="57" t="e">
        <f>VLOOKUP($C524,Sheet2!$A:$BN,BH$6,0)</f>
        <v>#N/A</v>
      </c>
      <c r="BI524" s="60" t="e">
        <f>VLOOKUP($C524,Sheet2!$A:$BN,BI$6,0)</f>
        <v>#N/A</v>
      </c>
      <c r="BJ524" s="57" t="e">
        <f>IF(AND(BG524 &gt;= 0, BG524 &lt;=10000000),500000,IF(AND(BG524 &gt;= 10000000, BG524 &lt;20000000),1000000,IF(AND(BG524&gt;= 20000000, BG524 &lt;30000000),1500000,IF(AND(BG524 &gt;= 30000000, BG524 &lt;50000000),2000000,IF(BG524 &lt; 50000000,E,0)))))</f>
        <v>#N/A</v>
      </c>
      <c r="BK524" s="57" t="e">
        <f t="shared" si="120"/>
        <v>#N/A</v>
      </c>
      <c r="BL524" s="57" t="e">
        <f>VLOOKUP($C524,Sheet2!$A:$BN,BL$6,0)</f>
        <v>#N/A</v>
      </c>
      <c r="BM524" s="57" t="e">
        <f>VLOOKUP($C524,Sheet2!$A:$BN,BM$6,0)</f>
        <v>#N/A</v>
      </c>
      <c r="BN524" s="60" t="e">
        <f>VLOOKUP($C524,Sheet2!$A:$BN,BN$6,0)</f>
        <v>#N/A</v>
      </c>
      <c r="BO524" s="57" t="e">
        <f>IF(AND(BL524 &gt;= 0, BL524 &lt;=10000000),500000,IF(AND(BL524 &gt;= 10000000, BL524 &lt;20000000),1000000,IF(AND(BL524&gt;= 20000000, BL524 &lt;30000000),1500000,IF(AND(BL524 &gt;= 30000000, BL524 &lt;50000000),2000000,IF(BL524 &lt; 50000000,E,0)))))</f>
        <v>#N/A</v>
      </c>
      <c r="BP524" s="57" t="e">
        <f t="shared" si="121"/>
        <v>#N/A</v>
      </c>
      <c r="BQ524" s="57" t="e">
        <f>VLOOKUP($C524,Sheet2!$A:$BN,BQ$6,0)</f>
        <v>#N/A</v>
      </c>
      <c r="BR524" s="57" t="e">
        <f>VLOOKUP($C524,Sheet2!$A:$BN,BR$6,0)</f>
        <v>#N/A</v>
      </c>
      <c r="BS524" s="60" t="e">
        <f>VLOOKUP($C524,Sheet2!$A:$BN,BS$6,0)</f>
        <v>#N/A</v>
      </c>
      <c r="BT524" s="57" t="e">
        <f>IF(AND(BQ524 &gt;= 0, BQ524 &lt;=10000000),500000,IF(AND(BQ524 &gt;= 10000000, BQ524 &lt;20000000),1000000,IF(AND(BQ524&gt;= 20000000, BQ524 &lt;30000000),1500000,IF(AND(BQ524 &gt;= 30000000, BQ524 &lt;50000000),2000000,IF(BQ524 &lt; 50000000,E,0)))))</f>
        <v>#N/A</v>
      </c>
      <c r="BU524" s="57" t="e">
        <f t="shared" si="122"/>
        <v>#N/A</v>
      </c>
      <c r="BV524" s="57" t="e">
        <f>VLOOKUP($C524,Sheet2!$A:$BN,BV$6,0)</f>
        <v>#N/A</v>
      </c>
      <c r="BW524" s="57" t="e">
        <f>VLOOKUP($C524,Sheet2!$A:$BN,BW$6,0)</f>
        <v>#N/A</v>
      </c>
      <c r="BX524" s="60" t="e">
        <f>VLOOKUP($C524,Sheet2!$A:$BN,BX$6,0)</f>
        <v>#N/A</v>
      </c>
      <c r="BY524" s="57" t="e">
        <f>IF(AND(BV524 &gt;= 0, BV524 &lt;=10000000),500000,IF(AND(BV524 &gt;= 10000000, BV524 &lt;20000000),1000000,IF(AND(BV524&gt;= 20000000, BV524 &lt;30000000),1500000,IF(AND(BV524 &gt;= 30000000, BV524 &lt;50000000),2000000,IF(BV524 &lt; 50000000,E,0)))))</f>
        <v>#N/A</v>
      </c>
      <c r="BZ524" s="57" t="e">
        <f t="shared" si="123"/>
        <v>#N/A</v>
      </c>
      <c r="CA524" s="57" t="e">
        <f>VLOOKUP($C524,Sheet2!$A:$BN,CA$6,0)</f>
        <v>#N/A</v>
      </c>
      <c r="CB524" s="57" t="e">
        <f>VLOOKUP($C524,Sheet2!$A:$BN,CB$6,0)</f>
        <v>#N/A</v>
      </c>
      <c r="CC524" s="60" t="e">
        <f>VLOOKUP($C524,Sheet2!$A:$BN,CC$6,0)</f>
        <v>#N/A</v>
      </c>
      <c r="CD524" s="57" t="e">
        <f>IF(AND(CA524 &gt;= 0, CA524 &lt;=10000000),500000,IF(AND(CA524 &gt;= 10000000, CA524 &lt;20000000),1000000,IF(AND(CA524&gt;= 20000000, CA524 &lt;30000000),1500000,IF(AND(CA524 &gt;= 30000000, CA524 &lt;50000000),2000000,IF(CA524 &lt; 50000000,E,0)))))</f>
        <v>#N/A</v>
      </c>
      <c r="CE524" s="57" t="e">
        <f t="shared" si="124"/>
        <v>#N/A</v>
      </c>
    </row>
    <row r="525" spans="1:83" x14ac:dyDescent="0.35">
      <c r="A525" s="21" t="s">
        <v>649</v>
      </c>
      <c r="B525" s="21" t="s">
        <v>927</v>
      </c>
      <c r="C525" s="22" t="s">
        <v>928</v>
      </c>
      <c r="D525" s="57">
        <v>0</v>
      </c>
      <c r="E525" s="57">
        <f t="shared" si="125"/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S525" s="57" t="e">
        <f>VLOOKUP($C525,Sheet2!$A:$BN,S$6,0)</f>
        <v>#N/A</v>
      </c>
      <c r="T525" s="57" t="e">
        <f>VLOOKUP($C525,Sheet2!$A:$BN,T$6,0)</f>
        <v>#N/A</v>
      </c>
      <c r="U525" s="60" t="e">
        <f>VLOOKUP($C525,Sheet2!$A:$BN,U$6,0)</f>
        <v>#N/A</v>
      </c>
      <c r="V525" s="57" t="e">
        <f>IF(AND(S525 &gt;= 0, S525 &lt;=10000000),500000,IF(AND(S525 &gt;= 10000000, S525 &lt;20000000),1000000,IF(AND(S525&gt;= 20000000, S525 &lt;30000000),1500000,IF(AND(S525 &gt;= 30000000, S525 &lt;50000000),2000000,IF(S525 &lt; 50000000,E,0)))))</f>
        <v>#N/A</v>
      </c>
      <c r="W525" s="57" t="e">
        <f t="shared" si="112"/>
        <v>#N/A</v>
      </c>
      <c r="X525" s="57" t="e">
        <f>VLOOKUP($C525,Sheet2!$A:$BN,X$6,0)</f>
        <v>#N/A</v>
      </c>
      <c r="Y525" s="57" t="e">
        <f>VLOOKUP($C525,Sheet2!$A:$BN,Y$6,0)</f>
        <v>#N/A</v>
      </c>
      <c r="Z525" s="60" t="e">
        <f>VLOOKUP($C525,Sheet2!$A:$BN,Z$6,0)</f>
        <v>#N/A</v>
      </c>
      <c r="AA525" s="57" t="e">
        <f>IF(AND(X525 &gt;= 0, X525 &lt;=10000000),500000,IF(AND(X525 &gt;= 10000000, X525 &lt;20000000),1000000,IF(AND(X525&gt;= 20000000, X525 &lt;30000000),1500000,IF(AND(X525 &gt;= 30000000, X525 &lt;50000000),2000000,IF(X525 &lt; 50000000,E,0)))))</f>
        <v>#N/A</v>
      </c>
      <c r="AB525" s="57" t="e">
        <f t="shared" si="113"/>
        <v>#N/A</v>
      </c>
      <c r="AC525" s="57" t="e">
        <f>VLOOKUP($C525,Sheet2!$A:$BN,AC$6,0)</f>
        <v>#N/A</v>
      </c>
      <c r="AD525" s="57" t="e">
        <f>VLOOKUP($C525,Sheet2!$A:$BN,AD$6,0)</f>
        <v>#N/A</v>
      </c>
      <c r="AE525" s="60" t="e">
        <f>VLOOKUP($C525,Sheet2!$A:$BN,AE$6,0)</f>
        <v>#N/A</v>
      </c>
      <c r="AF525" s="57" t="e">
        <f>IF(AND(AC525 &gt;= 0, AC525 &lt;=10000000),500000,IF(AND(AC525 &gt;= 10000000, AC525 &lt;20000000),1000000,IF(AND(AC525&gt;= 20000000, AC525 &lt;30000000),1500000,IF(AND(AC525 &gt;= 30000000, AC525 &lt;50000000),2000000,IF(AC525 &lt; 50000000,E,0)))))</f>
        <v>#N/A</v>
      </c>
      <c r="AG525" s="57" t="e">
        <f t="shared" si="114"/>
        <v>#N/A</v>
      </c>
      <c r="AH525" s="57" t="e">
        <f>VLOOKUP($C525,Sheet2!$A:$BN,AH$6,0)</f>
        <v>#N/A</v>
      </c>
      <c r="AI525" s="57" t="e">
        <f>VLOOKUP($C525,Sheet2!$A:$BN,AI$6,0)</f>
        <v>#N/A</v>
      </c>
      <c r="AJ525" s="60" t="e">
        <f>VLOOKUP($C525,Sheet2!$A:$BN,AJ$6,0)</f>
        <v>#N/A</v>
      </c>
      <c r="AK525" s="57" t="e">
        <f>IF(AND(AH525 &gt;= 0, AH525 &lt;=10000000),500000,IF(AND(AH525 &gt;= 10000000, AH525 &lt;20000000),1000000,IF(AND(AH525&gt;= 20000000, AH525 &lt;30000000),1500000,IF(AND(AH525 &gt;= 30000000, AH525 &lt;50000000),2000000,IF(AH525 &lt; 50000000,E,0)))))</f>
        <v>#N/A</v>
      </c>
      <c r="AL525" s="57" t="e">
        <f t="shared" si="115"/>
        <v>#N/A</v>
      </c>
      <c r="AM525" s="57" t="e">
        <f>VLOOKUP($C525,Sheet2!$A:$BN,AM$6,0)</f>
        <v>#N/A</v>
      </c>
      <c r="AN525" s="57" t="e">
        <f>VLOOKUP($C525,Sheet2!$A:$BN,AN$6,0)</f>
        <v>#N/A</v>
      </c>
      <c r="AO525" s="60" t="e">
        <f>VLOOKUP($C525,Sheet2!$A:$BN,AO$6,0)</f>
        <v>#N/A</v>
      </c>
      <c r="AP525" s="57" t="e">
        <f>IF(AND(AM525 &gt;= 0, AM525 &lt;=10000000),500000,IF(AND(AM525 &gt;= 10000000, AM525 &lt;20000000),1000000,IF(AND(AM525&gt;= 20000000, AM525 &lt;30000000),1500000,IF(AND(AM525 &gt;= 30000000, AM525 &lt;50000000),2000000,IF(AM525 &lt; 50000000,E,0)))))</f>
        <v>#N/A</v>
      </c>
      <c r="AQ525" s="57" t="e">
        <f t="shared" si="116"/>
        <v>#N/A</v>
      </c>
      <c r="AR525" s="57" t="e">
        <f>VLOOKUP($C525,Sheet2!$A:$BN,AR$6,0)</f>
        <v>#N/A</v>
      </c>
      <c r="AS525" s="57" t="e">
        <f>VLOOKUP($C525,Sheet2!$A:$BN,AS$6,0)</f>
        <v>#N/A</v>
      </c>
      <c r="AT525" s="60" t="e">
        <f>VLOOKUP($C525,Sheet2!$A:$BN,AT$6,0)</f>
        <v>#N/A</v>
      </c>
      <c r="AU525" s="57" t="e">
        <f>IF(AND(AR525 &gt;= 0, AR525 &lt;=10000000),500000,IF(AND(AR525 &gt;= 10000000, AR525 &lt;20000000),1000000,IF(AND(AR525&gt;= 20000000, AR525 &lt;30000000),1500000,IF(AND(AR525 &gt;= 30000000, AR525 &lt;50000000),2000000,IF(AR525 &lt; 50000000,E,0)))))</f>
        <v>#N/A</v>
      </c>
      <c r="AV525" s="57" t="e">
        <f t="shared" si="117"/>
        <v>#N/A</v>
      </c>
      <c r="AW525" s="57" t="e">
        <f>VLOOKUP($C525,Sheet2!$A:$BN,AW$6,0)</f>
        <v>#N/A</v>
      </c>
      <c r="AX525" s="57" t="e">
        <f>VLOOKUP($C525,Sheet2!$A:$BN,AX$6,0)</f>
        <v>#N/A</v>
      </c>
      <c r="AY525" s="60" t="e">
        <f>VLOOKUP($C525,Sheet2!$A:$BN,AY$6,0)</f>
        <v>#N/A</v>
      </c>
      <c r="AZ525" s="57" t="e">
        <f>IF(AND(AW525 &gt;= 0, AW525 &lt;=10000000),500000,IF(AND(AW525 &gt;= 10000000, AW525 &lt;20000000),1000000,IF(AND(AW525&gt;= 20000000, AW525 &lt;30000000),1500000,IF(AND(AW525 &gt;= 30000000, AW525 &lt;50000000),2000000,IF(AW525 &lt; 50000000,E,0)))))</f>
        <v>#N/A</v>
      </c>
      <c r="BA525" s="57" t="e">
        <f t="shared" si="118"/>
        <v>#N/A</v>
      </c>
      <c r="BB525" s="57" t="e">
        <f>VLOOKUP($C525,Sheet2!$A:$BN,BB$6,0)</f>
        <v>#N/A</v>
      </c>
      <c r="BC525" s="57" t="e">
        <f>VLOOKUP($C525,Sheet2!$A:$BN,BC$6,0)</f>
        <v>#N/A</v>
      </c>
      <c r="BD525" s="60" t="e">
        <f>VLOOKUP($C525,Sheet2!$A:$BN,BD$6,0)</f>
        <v>#N/A</v>
      </c>
      <c r="BE525" s="57" t="e">
        <f>IF(AND(BB525 &gt;= 0, BB525 &lt;=10000000),500000,IF(AND(BB525 &gt;= 10000000, BB525 &lt;20000000),1000000,IF(AND(BB525&gt;= 20000000, BB525 &lt;30000000),1500000,IF(AND(BB525 &gt;= 30000000, BB525 &lt;50000000),2000000,IF(BB525 &lt; 50000000,E,0)))))</f>
        <v>#N/A</v>
      </c>
      <c r="BF525" s="57" t="e">
        <f t="shared" si="119"/>
        <v>#N/A</v>
      </c>
      <c r="BG525" s="57" t="e">
        <f>VLOOKUP($C525,Sheet2!$A:$BN,BG$6,0)</f>
        <v>#N/A</v>
      </c>
      <c r="BH525" s="57" t="e">
        <f>VLOOKUP($C525,Sheet2!$A:$BN,BH$6,0)</f>
        <v>#N/A</v>
      </c>
      <c r="BI525" s="60" t="e">
        <f>VLOOKUP($C525,Sheet2!$A:$BN,BI$6,0)</f>
        <v>#N/A</v>
      </c>
      <c r="BJ525" s="57" t="e">
        <f>IF(AND(BG525 &gt;= 0, BG525 &lt;=10000000),500000,IF(AND(BG525 &gt;= 10000000, BG525 &lt;20000000),1000000,IF(AND(BG525&gt;= 20000000, BG525 &lt;30000000),1500000,IF(AND(BG525 &gt;= 30000000, BG525 &lt;50000000),2000000,IF(BG525 &lt; 50000000,E,0)))))</f>
        <v>#N/A</v>
      </c>
      <c r="BK525" s="57" t="e">
        <f t="shared" si="120"/>
        <v>#N/A</v>
      </c>
      <c r="BL525" s="57" t="e">
        <f>VLOOKUP($C525,Sheet2!$A:$BN,BL$6,0)</f>
        <v>#N/A</v>
      </c>
      <c r="BM525" s="57" t="e">
        <f>VLOOKUP($C525,Sheet2!$A:$BN,BM$6,0)</f>
        <v>#N/A</v>
      </c>
      <c r="BN525" s="60" t="e">
        <f>VLOOKUP($C525,Sheet2!$A:$BN,BN$6,0)</f>
        <v>#N/A</v>
      </c>
      <c r="BO525" s="57" t="e">
        <f>IF(AND(BL525 &gt;= 0, BL525 &lt;=10000000),500000,IF(AND(BL525 &gt;= 10000000, BL525 &lt;20000000),1000000,IF(AND(BL525&gt;= 20000000, BL525 &lt;30000000),1500000,IF(AND(BL525 &gt;= 30000000, BL525 &lt;50000000),2000000,IF(BL525 &lt; 50000000,E,0)))))</f>
        <v>#N/A</v>
      </c>
      <c r="BP525" s="57" t="e">
        <f t="shared" si="121"/>
        <v>#N/A</v>
      </c>
      <c r="BQ525" s="57" t="e">
        <f>VLOOKUP($C525,Sheet2!$A:$BN,BQ$6,0)</f>
        <v>#N/A</v>
      </c>
      <c r="BR525" s="57" t="e">
        <f>VLOOKUP($C525,Sheet2!$A:$BN,BR$6,0)</f>
        <v>#N/A</v>
      </c>
      <c r="BS525" s="60" t="e">
        <f>VLOOKUP($C525,Sheet2!$A:$BN,BS$6,0)</f>
        <v>#N/A</v>
      </c>
      <c r="BT525" s="57" t="e">
        <f>IF(AND(BQ525 &gt;= 0, BQ525 &lt;=10000000),500000,IF(AND(BQ525 &gt;= 10000000, BQ525 &lt;20000000),1000000,IF(AND(BQ525&gt;= 20000000, BQ525 &lt;30000000),1500000,IF(AND(BQ525 &gt;= 30000000, BQ525 &lt;50000000),2000000,IF(BQ525 &lt; 50000000,E,0)))))</f>
        <v>#N/A</v>
      </c>
      <c r="BU525" s="57" t="e">
        <f t="shared" si="122"/>
        <v>#N/A</v>
      </c>
      <c r="BV525" s="57" t="e">
        <f>VLOOKUP($C525,Sheet2!$A:$BN,BV$6,0)</f>
        <v>#N/A</v>
      </c>
      <c r="BW525" s="57" t="e">
        <f>VLOOKUP($C525,Sheet2!$A:$BN,BW$6,0)</f>
        <v>#N/A</v>
      </c>
      <c r="BX525" s="60" t="e">
        <f>VLOOKUP($C525,Sheet2!$A:$BN,BX$6,0)</f>
        <v>#N/A</v>
      </c>
      <c r="BY525" s="57" t="e">
        <f>IF(AND(BV525 &gt;= 0, BV525 &lt;=10000000),500000,IF(AND(BV525 &gt;= 10000000, BV525 &lt;20000000),1000000,IF(AND(BV525&gt;= 20000000, BV525 &lt;30000000),1500000,IF(AND(BV525 &gt;= 30000000, BV525 &lt;50000000),2000000,IF(BV525 &lt; 50000000,E,0)))))</f>
        <v>#N/A</v>
      </c>
      <c r="BZ525" s="57" t="e">
        <f t="shared" si="123"/>
        <v>#N/A</v>
      </c>
      <c r="CA525" s="57" t="e">
        <f>VLOOKUP($C525,Sheet2!$A:$BN,CA$6,0)</f>
        <v>#N/A</v>
      </c>
      <c r="CB525" s="57" t="e">
        <f>VLOOKUP($C525,Sheet2!$A:$BN,CB$6,0)</f>
        <v>#N/A</v>
      </c>
      <c r="CC525" s="60" t="e">
        <f>VLOOKUP($C525,Sheet2!$A:$BN,CC$6,0)</f>
        <v>#N/A</v>
      </c>
      <c r="CD525" s="57" t="e">
        <f>IF(AND(CA525 &gt;= 0, CA525 &lt;=10000000),500000,IF(AND(CA525 &gt;= 10000000, CA525 &lt;20000000),1000000,IF(AND(CA525&gt;= 20000000, CA525 &lt;30000000),1500000,IF(AND(CA525 &gt;= 30000000, CA525 &lt;50000000),2000000,IF(CA525 &lt; 50000000,E,0)))))</f>
        <v>#N/A</v>
      </c>
      <c r="CE525" s="57" t="e">
        <f t="shared" si="124"/>
        <v>#N/A</v>
      </c>
    </row>
    <row r="526" spans="1:83" x14ac:dyDescent="0.35">
      <c r="A526" s="21" t="s">
        <v>649</v>
      </c>
      <c r="B526" s="21" t="s">
        <v>929</v>
      </c>
      <c r="C526" s="22" t="s">
        <v>930</v>
      </c>
      <c r="D526" s="57">
        <v>0</v>
      </c>
      <c r="E526" s="57">
        <f t="shared" si="125"/>
        <v>0</v>
      </c>
      <c r="F526" s="19">
        <v>0</v>
      </c>
      <c r="G526" s="19">
        <v>0</v>
      </c>
      <c r="H526" s="19">
        <v>0</v>
      </c>
      <c r="I526" s="19">
        <v>0</v>
      </c>
      <c r="J526" s="19">
        <v>0</v>
      </c>
      <c r="K526" s="19">
        <v>0</v>
      </c>
      <c r="L526" s="19">
        <v>12700000</v>
      </c>
      <c r="M526" s="19">
        <v>11500000</v>
      </c>
      <c r="N526" s="19">
        <v>10700000</v>
      </c>
      <c r="O526" s="19">
        <v>9900000</v>
      </c>
      <c r="P526" s="19">
        <v>9000000</v>
      </c>
      <c r="Q526" s="19">
        <v>7800000</v>
      </c>
      <c r="S526" s="57" t="e">
        <f>VLOOKUP($C526,Sheet2!$A:$BN,S$6,0)</f>
        <v>#N/A</v>
      </c>
      <c r="T526" s="57" t="e">
        <f>VLOOKUP($C526,Sheet2!$A:$BN,T$6,0)</f>
        <v>#N/A</v>
      </c>
      <c r="U526" s="60" t="e">
        <f>VLOOKUP($C526,Sheet2!$A:$BN,U$6,0)</f>
        <v>#N/A</v>
      </c>
      <c r="V526" s="57" t="e">
        <f>IF(AND(S526 &gt;= 0, S526 &lt;=10000000),500000,IF(AND(S526 &gt;= 10000000, S526 &lt;20000000),1000000,IF(AND(S526&gt;= 20000000, S526 &lt;30000000),1500000,IF(AND(S526 &gt;= 30000000, S526 &lt;50000000),2000000,IF(S526 &lt; 50000000,E,0)))))</f>
        <v>#N/A</v>
      </c>
      <c r="W526" s="57" t="e">
        <f t="shared" si="112"/>
        <v>#N/A</v>
      </c>
      <c r="X526" s="57" t="e">
        <f>VLOOKUP($C526,Sheet2!$A:$BN,X$6,0)</f>
        <v>#N/A</v>
      </c>
      <c r="Y526" s="57" t="e">
        <f>VLOOKUP($C526,Sheet2!$A:$BN,Y$6,0)</f>
        <v>#N/A</v>
      </c>
      <c r="Z526" s="60" t="e">
        <f>VLOOKUP($C526,Sheet2!$A:$BN,Z$6,0)</f>
        <v>#N/A</v>
      </c>
      <c r="AA526" s="57" t="e">
        <f>IF(AND(X526 &gt;= 0, X526 &lt;=10000000),500000,IF(AND(X526 &gt;= 10000000, X526 &lt;20000000),1000000,IF(AND(X526&gt;= 20000000, X526 &lt;30000000),1500000,IF(AND(X526 &gt;= 30000000, X526 &lt;50000000),2000000,IF(X526 &lt; 50000000,E,0)))))</f>
        <v>#N/A</v>
      </c>
      <c r="AB526" s="57" t="e">
        <f t="shared" si="113"/>
        <v>#N/A</v>
      </c>
      <c r="AC526" s="57" t="e">
        <f>VLOOKUP($C526,Sheet2!$A:$BN,AC$6,0)</f>
        <v>#N/A</v>
      </c>
      <c r="AD526" s="57" t="e">
        <f>VLOOKUP($C526,Sheet2!$A:$BN,AD$6,0)</f>
        <v>#N/A</v>
      </c>
      <c r="AE526" s="60" t="e">
        <f>VLOOKUP($C526,Sheet2!$A:$BN,AE$6,0)</f>
        <v>#N/A</v>
      </c>
      <c r="AF526" s="57" t="e">
        <f>IF(AND(AC526 &gt;= 0, AC526 &lt;=10000000),500000,IF(AND(AC526 &gt;= 10000000, AC526 &lt;20000000),1000000,IF(AND(AC526&gt;= 20000000, AC526 &lt;30000000),1500000,IF(AND(AC526 &gt;= 30000000, AC526 &lt;50000000),2000000,IF(AC526 &lt; 50000000,E,0)))))</f>
        <v>#N/A</v>
      </c>
      <c r="AG526" s="57" t="e">
        <f t="shared" si="114"/>
        <v>#N/A</v>
      </c>
      <c r="AH526" s="57" t="e">
        <f>VLOOKUP($C526,Sheet2!$A:$BN,AH$6,0)</f>
        <v>#N/A</v>
      </c>
      <c r="AI526" s="57" t="e">
        <f>VLOOKUP($C526,Sheet2!$A:$BN,AI$6,0)</f>
        <v>#N/A</v>
      </c>
      <c r="AJ526" s="60" t="e">
        <f>VLOOKUP($C526,Sheet2!$A:$BN,AJ$6,0)</f>
        <v>#N/A</v>
      </c>
      <c r="AK526" s="57" t="e">
        <f>IF(AND(AH526 &gt;= 0, AH526 &lt;=10000000),500000,IF(AND(AH526 &gt;= 10000000, AH526 &lt;20000000),1000000,IF(AND(AH526&gt;= 20000000, AH526 &lt;30000000),1500000,IF(AND(AH526 &gt;= 30000000, AH526 &lt;50000000),2000000,IF(AH526 &lt; 50000000,E,0)))))</f>
        <v>#N/A</v>
      </c>
      <c r="AL526" s="57" t="e">
        <f t="shared" si="115"/>
        <v>#N/A</v>
      </c>
      <c r="AM526" s="57" t="e">
        <f>VLOOKUP($C526,Sheet2!$A:$BN,AM$6,0)</f>
        <v>#N/A</v>
      </c>
      <c r="AN526" s="57" t="e">
        <f>VLOOKUP($C526,Sheet2!$A:$BN,AN$6,0)</f>
        <v>#N/A</v>
      </c>
      <c r="AO526" s="60" t="e">
        <f>VLOOKUP($C526,Sheet2!$A:$BN,AO$6,0)</f>
        <v>#N/A</v>
      </c>
      <c r="AP526" s="57" t="e">
        <f>IF(AND(AM526 &gt;= 0, AM526 &lt;=10000000),500000,IF(AND(AM526 &gt;= 10000000, AM526 &lt;20000000),1000000,IF(AND(AM526&gt;= 20000000, AM526 &lt;30000000),1500000,IF(AND(AM526 &gt;= 30000000, AM526 &lt;50000000),2000000,IF(AM526 &lt; 50000000,E,0)))))</f>
        <v>#N/A</v>
      </c>
      <c r="AQ526" s="57" t="e">
        <f t="shared" si="116"/>
        <v>#N/A</v>
      </c>
      <c r="AR526" s="57" t="e">
        <f>VLOOKUP($C526,Sheet2!$A:$BN,AR$6,0)</f>
        <v>#N/A</v>
      </c>
      <c r="AS526" s="57" t="e">
        <f>VLOOKUP($C526,Sheet2!$A:$BN,AS$6,0)</f>
        <v>#N/A</v>
      </c>
      <c r="AT526" s="60" t="e">
        <f>VLOOKUP($C526,Sheet2!$A:$BN,AT$6,0)</f>
        <v>#N/A</v>
      </c>
      <c r="AU526" s="57" t="e">
        <f>IF(AND(AR526 &gt;= 0, AR526 &lt;=10000000),500000,IF(AND(AR526 &gt;= 10000000, AR526 &lt;20000000),1000000,IF(AND(AR526&gt;= 20000000, AR526 &lt;30000000),1500000,IF(AND(AR526 &gt;= 30000000, AR526 &lt;50000000),2000000,IF(AR526 &lt; 50000000,E,0)))))</f>
        <v>#N/A</v>
      </c>
      <c r="AV526" s="57" t="e">
        <f t="shared" si="117"/>
        <v>#N/A</v>
      </c>
      <c r="AW526" s="57" t="e">
        <f>VLOOKUP($C526,Sheet2!$A:$BN,AW$6,0)</f>
        <v>#N/A</v>
      </c>
      <c r="AX526" s="57" t="e">
        <f>VLOOKUP($C526,Sheet2!$A:$BN,AX$6,0)</f>
        <v>#N/A</v>
      </c>
      <c r="AY526" s="60" t="e">
        <f>VLOOKUP($C526,Sheet2!$A:$BN,AY$6,0)</f>
        <v>#N/A</v>
      </c>
      <c r="AZ526" s="57" t="e">
        <f>IF(AND(AW526 &gt;= 0, AW526 &lt;=10000000),500000,IF(AND(AW526 &gt;= 10000000, AW526 &lt;20000000),1000000,IF(AND(AW526&gt;= 20000000, AW526 &lt;30000000),1500000,IF(AND(AW526 &gt;= 30000000, AW526 &lt;50000000),2000000,IF(AW526 &lt; 50000000,E,0)))))</f>
        <v>#N/A</v>
      </c>
      <c r="BA526" s="57" t="e">
        <f t="shared" si="118"/>
        <v>#N/A</v>
      </c>
      <c r="BB526" s="57" t="e">
        <f>VLOOKUP($C526,Sheet2!$A:$BN,BB$6,0)</f>
        <v>#N/A</v>
      </c>
      <c r="BC526" s="57" t="e">
        <f>VLOOKUP($C526,Sheet2!$A:$BN,BC$6,0)</f>
        <v>#N/A</v>
      </c>
      <c r="BD526" s="60" t="e">
        <f>VLOOKUP($C526,Sheet2!$A:$BN,BD$6,0)</f>
        <v>#N/A</v>
      </c>
      <c r="BE526" s="57" t="e">
        <f>IF(AND(BB526 &gt;= 0, BB526 &lt;=10000000),500000,IF(AND(BB526 &gt;= 10000000, BB526 &lt;20000000),1000000,IF(AND(BB526&gt;= 20000000, BB526 &lt;30000000),1500000,IF(AND(BB526 &gt;= 30000000, BB526 &lt;50000000),2000000,IF(BB526 &lt; 50000000,E,0)))))</f>
        <v>#N/A</v>
      </c>
      <c r="BF526" s="57" t="e">
        <f t="shared" si="119"/>
        <v>#N/A</v>
      </c>
      <c r="BG526" s="57" t="e">
        <f>VLOOKUP($C526,Sheet2!$A:$BN,BG$6,0)</f>
        <v>#N/A</v>
      </c>
      <c r="BH526" s="57" t="e">
        <f>VLOOKUP($C526,Sheet2!$A:$BN,BH$6,0)</f>
        <v>#N/A</v>
      </c>
      <c r="BI526" s="60" t="e">
        <f>VLOOKUP($C526,Sheet2!$A:$BN,BI$6,0)</f>
        <v>#N/A</v>
      </c>
      <c r="BJ526" s="57" t="e">
        <f>IF(AND(BG526 &gt;= 0, BG526 &lt;=10000000),500000,IF(AND(BG526 &gt;= 10000000, BG526 &lt;20000000),1000000,IF(AND(BG526&gt;= 20000000, BG526 &lt;30000000),1500000,IF(AND(BG526 &gt;= 30000000, BG526 &lt;50000000),2000000,IF(BG526 &lt; 50000000,E,0)))))</f>
        <v>#N/A</v>
      </c>
      <c r="BK526" s="57" t="e">
        <f t="shared" si="120"/>
        <v>#N/A</v>
      </c>
      <c r="BL526" s="57" t="e">
        <f>VLOOKUP($C526,Sheet2!$A:$BN,BL$6,0)</f>
        <v>#N/A</v>
      </c>
      <c r="BM526" s="57" t="e">
        <f>VLOOKUP($C526,Sheet2!$A:$BN,BM$6,0)</f>
        <v>#N/A</v>
      </c>
      <c r="BN526" s="60" t="e">
        <f>VLOOKUP($C526,Sheet2!$A:$BN,BN$6,0)</f>
        <v>#N/A</v>
      </c>
      <c r="BO526" s="57" t="e">
        <f>IF(AND(BL526 &gt;= 0, BL526 &lt;=10000000),500000,IF(AND(BL526 &gt;= 10000000, BL526 &lt;20000000),1000000,IF(AND(BL526&gt;= 20000000, BL526 &lt;30000000),1500000,IF(AND(BL526 &gt;= 30000000, BL526 &lt;50000000),2000000,IF(BL526 &lt; 50000000,E,0)))))</f>
        <v>#N/A</v>
      </c>
      <c r="BP526" s="57" t="e">
        <f t="shared" si="121"/>
        <v>#N/A</v>
      </c>
      <c r="BQ526" s="57" t="e">
        <f>VLOOKUP($C526,Sheet2!$A:$BN,BQ$6,0)</f>
        <v>#N/A</v>
      </c>
      <c r="BR526" s="57" t="e">
        <f>VLOOKUP($C526,Sheet2!$A:$BN,BR$6,0)</f>
        <v>#N/A</v>
      </c>
      <c r="BS526" s="60" t="e">
        <f>VLOOKUP($C526,Sheet2!$A:$BN,BS$6,0)</f>
        <v>#N/A</v>
      </c>
      <c r="BT526" s="57" t="e">
        <f>IF(AND(BQ526 &gt;= 0, BQ526 &lt;=10000000),500000,IF(AND(BQ526 &gt;= 10000000, BQ526 &lt;20000000),1000000,IF(AND(BQ526&gt;= 20000000, BQ526 &lt;30000000),1500000,IF(AND(BQ526 &gt;= 30000000, BQ526 &lt;50000000),2000000,IF(BQ526 &lt; 50000000,E,0)))))</f>
        <v>#N/A</v>
      </c>
      <c r="BU526" s="57" t="e">
        <f t="shared" si="122"/>
        <v>#N/A</v>
      </c>
      <c r="BV526" s="57" t="e">
        <f>VLOOKUP($C526,Sheet2!$A:$BN,BV$6,0)</f>
        <v>#N/A</v>
      </c>
      <c r="BW526" s="57" t="e">
        <f>VLOOKUP($C526,Sheet2!$A:$BN,BW$6,0)</f>
        <v>#N/A</v>
      </c>
      <c r="BX526" s="60" t="e">
        <f>VLOOKUP($C526,Sheet2!$A:$BN,BX$6,0)</f>
        <v>#N/A</v>
      </c>
      <c r="BY526" s="57" t="e">
        <f>IF(AND(BV526 &gt;= 0, BV526 &lt;=10000000),500000,IF(AND(BV526 &gt;= 10000000, BV526 &lt;20000000),1000000,IF(AND(BV526&gt;= 20000000, BV526 &lt;30000000),1500000,IF(AND(BV526 &gt;= 30000000, BV526 &lt;50000000),2000000,IF(BV526 &lt; 50000000,E,0)))))</f>
        <v>#N/A</v>
      </c>
      <c r="BZ526" s="57" t="e">
        <f t="shared" si="123"/>
        <v>#N/A</v>
      </c>
      <c r="CA526" s="57" t="e">
        <f>VLOOKUP($C526,Sheet2!$A:$BN,CA$6,0)</f>
        <v>#N/A</v>
      </c>
      <c r="CB526" s="57" t="e">
        <f>VLOOKUP($C526,Sheet2!$A:$BN,CB$6,0)</f>
        <v>#N/A</v>
      </c>
      <c r="CC526" s="60" t="e">
        <f>VLOOKUP($C526,Sheet2!$A:$BN,CC$6,0)</f>
        <v>#N/A</v>
      </c>
      <c r="CD526" s="57" t="e">
        <f>IF(AND(CA526 &gt;= 0, CA526 &lt;=10000000),500000,IF(AND(CA526 &gt;= 10000000, CA526 &lt;20000000),1000000,IF(AND(CA526&gt;= 20000000, CA526 &lt;30000000),1500000,IF(AND(CA526 &gt;= 30000000, CA526 &lt;50000000),2000000,IF(CA526 &lt; 50000000,E,0)))))</f>
        <v>#N/A</v>
      </c>
      <c r="CE526" s="57" t="e">
        <f t="shared" si="124"/>
        <v>#N/A</v>
      </c>
    </row>
    <row r="527" spans="1:83" x14ac:dyDescent="0.35">
      <c r="A527" s="21" t="s">
        <v>649</v>
      </c>
      <c r="B527" s="21" t="s">
        <v>931</v>
      </c>
      <c r="C527" s="22" t="s">
        <v>932</v>
      </c>
      <c r="D527" s="57">
        <v>0</v>
      </c>
      <c r="E527" s="57">
        <f t="shared" si="125"/>
        <v>0</v>
      </c>
      <c r="F527" s="19">
        <v>0</v>
      </c>
      <c r="G527" s="19">
        <v>0</v>
      </c>
      <c r="H527" s="19">
        <v>0</v>
      </c>
      <c r="I527" s="19">
        <v>0</v>
      </c>
      <c r="J527" s="19">
        <v>0</v>
      </c>
      <c r="K527" s="19">
        <v>0</v>
      </c>
      <c r="L527" s="19">
        <v>12700000</v>
      </c>
      <c r="M527" s="19">
        <v>11500000</v>
      </c>
      <c r="N527" s="19">
        <v>10700000</v>
      </c>
      <c r="O527" s="19">
        <v>9900000</v>
      </c>
      <c r="P527" s="19">
        <v>9000000</v>
      </c>
      <c r="Q527" s="19">
        <v>7800000</v>
      </c>
      <c r="S527" s="57" t="e">
        <f>VLOOKUP($C527,Sheet2!$A:$BN,S$6,0)</f>
        <v>#N/A</v>
      </c>
      <c r="T527" s="57" t="e">
        <f>VLOOKUP($C527,Sheet2!$A:$BN,T$6,0)</f>
        <v>#N/A</v>
      </c>
      <c r="U527" s="60" t="e">
        <f>VLOOKUP($C527,Sheet2!$A:$BN,U$6,0)</f>
        <v>#N/A</v>
      </c>
      <c r="V527" s="57" t="e">
        <f>IF(AND(S527 &gt;= 0, S527 &lt;=10000000),500000,IF(AND(S527 &gt;= 10000000, S527 &lt;20000000),1000000,IF(AND(S527&gt;= 20000000, S527 &lt;30000000),1500000,IF(AND(S527 &gt;= 30000000, S527 &lt;50000000),2000000,IF(S527 &lt; 50000000,E,0)))))</f>
        <v>#N/A</v>
      </c>
      <c r="W527" s="57" t="e">
        <f t="shared" si="112"/>
        <v>#N/A</v>
      </c>
      <c r="X527" s="57" t="e">
        <f>VLOOKUP($C527,Sheet2!$A:$BN,X$6,0)</f>
        <v>#N/A</v>
      </c>
      <c r="Y527" s="57" t="e">
        <f>VLOOKUP($C527,Sheet2!$A:$BN,Y$6,0)</f>
        <v>#N/A</v>
      </c>
      <c r="Z527" s="60" t="e">
        <f>VLOOKUP($C527,Sheet2!$A:$BN,Z$6,0)</f>
        <v>#N/A</v>
      </c>
      <c r="AA527" s="57" t="e">
        <f>IF(AND(X527 &gt;= 0, X527 &lt;=10000000),500000,IF(AND(X527 &gt;= 10000000, X527 &lt;20000000),1000000,IF(AND(X527&gt;= 20000000, X527 &lt;30000000),1500000,IF(AND(X527 &gt;= 30000000, X527 &lt;50000000),2000000,IF(X527 &lt; 50000000,E,0)))))</f>
        <v>#N/A</v>
      </c>
      <c r="AB527" s="57" t="e">
        <f t="shared" si="113"/>
        <v>#N/A</v>
      </c>
      <c r="AC527" s="57" t="e">
        <f>VLOOKUP($C527,Sheet2!$A:$BN,AC$6,0)</f>
        <v>#N/A</v>
      </c>
      <c r="AD527" s="57" t="e">
        <f>VLOOKUP($C527,Sheet2!$A:$BN,AD$6,0)</f>
        <v>#N/A</v>
      </c>
      <c r="AE527" s="60" t="e">
        <f>VLOOKUP($C527,Sheet2!$A:$BN,AE$6,0)</f>
        <v>#N/A</v>
      </c>
      <c r="AF527" s="57" t="e">
        <f>IF(AND(AC527 &gt;= 0, AC527 &lt;=10000000),500000,IF(AND(AC527 &gt;= 10000000, AC527 &lt;20000000),1000000,IF(AND(AC527&gt;= 20000000, AC527 &lt;30000000),1500000,IF(AND(AC527 &gt;= 30000000, AC527 &lt;50000000),2000000,IF(AC527 &lt; 50000000,E,0)))))</f>
        <v>#N/A</v>
      </c>
      <c r="AG527" s="57" t="e">
        <f t="shared" si="114"/>
        <v>#N/A</v>
      </c>
      <c r="AH527" s="57" t="e">
        <f>VLOOKUP($C527,Sheet2!$A:$BN,AH$6,0)</f>
        <v>#N/A</v>
      </c>
      <c r="AI527" s="57" t="e">
        <f>VLOOKUP($C527,Sheet2!$A:$BN,AI$6,0)</f>
        <v>#N/A</v>
      </c>
      <c r="AJ527" s="60" t="e">
        <f>VLOOKUP($C527,Sheet2!$A:$BN,AJ$6,0)</f>
        <v>#N/A</v>
      </c>
      <c r="AK527" s="57" t="e">
        <f>IF(AND(AH527 &gt;= 0, AH527 &lt;=10000000),500000,IF(AND(AH527 &gt;= 10000000, AH527 &lt;20000000),1000000,IF(AND(AH527&gt;= 20000000, AH527 &lt;30000000),1500000,IF(AND(AH527 &gt;= 30000000, AH527 &lt;50000000),2000000,IF(AH527 &lt; 50000000,E,0)))))</f>
        <v>#N/A</v>
      </c>
      <c r="AL527" s="57" t="e">
        <f t="shared" si="115"/>
        <v>#N/A</v>
      </c>
      <c r="AM527" s="57" t="e">
        <f>VLOOKUP($C527,Sheet2!$A:$BN,AM$6,0)</f>
        <v>#N/A</v>
      </c>
      <c r="AN527" s="57" t="e">
        <f>VLOOKUP($C527,Sheet2!$A:$BN,AN$6,0)</f>
        <v>#N/A</v>
      </c>
      <c r="AO527" s="60" t="e">
        <f>VLOOKUP($C527,Sheet2!$A:$BN,AO$6,0)</f>
        <v>#N/A</v>
      </c>
      <c r="AP527" s="57" t="e">
        <f>IF(AND(AM527 &gt;= 0, AM527 &lt;=10000000),500000,IF(AND(AM527 &gt;= 10000000, AM527 &lt;20000000),1000000,IF(AND(AM527&gt;= 20000000, AM527 &lt;30000000),1500000,IF(AND(AM527 &gt;= 30000000, AM527 &lt;50000000),2000000,IF(AM527 &lt; 50000000,E,0)))))</f>
        <v>#N/A</v>
      </c>
      <c r="AQ527" s="57" t="e">
        <f t="shared" si="116"/>
        <v>#N/A</v>
      </c>
      <c r="AR527" s="57" t="e">
        <f>VLOOKUP($C527,Sheet2!$A:$BN,AR$6,0)</f>
        <v>#N/A</v>
      </c>
      <c r="AS527" s="57" t="e">
        <f>VLOOKUP($C527,Sheet2!$A:$BN,AS$6,0)</f>
        <v>#N/A</v>
      </c>
      <c r="AT527" s="60" t="e">
        <f>VLOOKUP($C527,Sheet2!$A:$BN,AT$6,0)</f>
        <v>#N/A</v>
      </c>
      <c r="AU527" s="57" t="e">
        <f>IF(AND(AR527 &gt;= 0, AR527 &lt;=10000000),500000,IF(AND(AR527 &gt;= 10000000, AR527 &lt;20000000),1000000,IF(AND(AR527&gt;= 20000000, AR527 &lt;30000000),1500000,IF(AND(AR527 &gt;= 30000000, AR527 &lt;50000000),2000000,IF(AR527 &lt; 50000000,E,0)))))</f>
        <v>#N/A</v>
      </c>
      <c r="AV527" s="57" t="e">
        <f t="shared" si="117"/>
        <v>#N/A</v>
      </c>
      <c r="AW527" s="57" t="e">
        <f>VLOOKUP($C527,Sheet2!$A:$BN,AW$6,0)</f>
        <v>#N/A</v>
      </c>
      <c r="AX527" s="57" t="e">
        <f>VLOOKUP($C527,Sheet2!$A:$BN,AX$6,0)</f>
        <v>#N/A</v>
      </c>
      <c r="AY527" s="60" t="e">
        <f>VLOOKUP($C527,Sheet2!$A:$BN,AY$6,0)</f>
        <v>#N/A</v>
      </c>
      <c r="AZ527" s="57" t="e">
        <f>IF(AND(AW527 &gt;= 0, AW527 &lt;=10000000),500000,IF(AND(AW527 &gt;= 10000000, AW527 &lt;20000000),1000000,IF(AND(AW527&gt;= 20000000, AW527 &lt;30000000),1500000,IF(AND(AW527 &gt;= 30000000, AW527 &lt;50000000),2000000,IF(AW527 &lt; 50000000,E,0)))))</f>
        <v>#N/A</v>
      </c>
      <c r="BA527" s="57" t="e">
        <f t="shared" si="118"/>
        <v>#N/A</v>
      </c>
      <c r="BB527" s="57" t="e">
        <f>VLOOKUP($C527,Sheet2!$A:$BN,BB$6,0)</f>
        <v>#N/A</v>
      </c>
      <c r="BC527" s="57" t="e">
        <f>VLOOKUP($C527,Sheet2!$A:$BN,BC$6,0)</f>
        <v>#N/A</v>
      </c>
      <c r="BD527" s="60" t="e">
        <f>VLOOKUP($C527,Sheet2!$A:$BN,BD$6,0)</f>
        <v>#N/A</v>
      </c>
      <c r="BE527" s="57" t="e">
        <f>IF(AND(BB527 &gt;= 0, BB527 &lt;=10000000),500000,IF(AND(BB527 &gt;= 10000000, BB527 &lt;20000000),1000000,IF(AND(BB527&gt;= 20000000, BB527 &lt;30000000),1500000,IF(AND(BB527 &gt;= 30000000, BB527 &lt;50000000),2000000,IF(BB527 &lt; 50000000,E,0)))))</f>
        <v>#N/A</v>
      </c>
      <c r="BF527" s="57" t="e">
        <f t="shared" si="119"/>
        <v>#N/A</v>
      </c>
      <c r="BG527" s="57" t="e">
        <f>VLOOKUP($C527,Sheet2!$A:$BN,BG$6,0)</f>
        <v>#N/A</v>
      </c>
      <c r="BH527" s="57" t="e">
        <f>VLOOKUP($C527,Sheet2!$A:$BN,BH$6,0)</f>
        <v>#N/A</v>
      </c>
      <c r="BI527" s="60" t="e">
        <f>VLOOKUP($C527,Sheet2!$A:$BN,BI$6,0)</f>
        <v>#N/A</v>
      </c>
      <c r="BJ527" s="57" t="e">
        <f>IF(AND(BG527 &gt;= 0, BG527 &lt;=10000000),500000,IF(AND(BG527 &gt;= 10000000, BG527 &lt;20000000),1000000,IF(AND(BG527&gt;= 20000000, BG527 &lt;30000000),1500000,IF(AND(BG527 &gt;= 30000000, BG527 &lt;50000000),2000000,IF(BG527 &lt; 50000000,E,0)))))</f>
        <v>#N/A</v>
      </c>
      <c r="BK527" s="57" t="e">
        <f t="shared" si="120"/>
        <v>#N/A</v>
      </c>
      <c r="BL527" s="57" t="e">
        <f>VLOOKUP($C527,Sheet2!$A:$BN,BL$6,0)</f>
        <v>#N/A</v>
      </c>
      <c r="BM527" s="57" t="e">
        <f>VLOOKUP($C527,Sheet2!$A:$BN,BM$6,0)</f>
        <v>#N/A</v>
      </c>
      <c r="BN527" s="60" t="e">
        <f>VLOOKUP($C527,Sheet2!$A:$BN,BN$6,0)</f>
        <v>#N/A</v>
      </c>
      <c r="BO527" s="57" t="e">
        <f>IF(AND(BL527 &gt;= 0, BL527 &lt;=10000000),500000,IF(AND(BL527 &gt;= 10000000, BL527 &lt;20000000),1000000,IF(AND(BL527&gt;= 20000000, BL527 &lt;30000000),1500000,IF(AND(BL527 &gt;= 30000000, BL527 &lt;50000000),2000000,IF(BL527 &lt; 50000000,E,0)))))</f>
        <v>#N/A</v>
      </c>
      <c r="BP527" s="57" t="e">
        <f t="shared" si="121"/>
        <v>#N/A</v>
      </c>
      <c r="BQ527" s="57" t="e">
        <f>VLOOKUP($C527,Sheet2!$A:$BN,BQ$6,0)</f>
        <v>#N/A</v>
      </c>
      <c r="BR527" s="57" t="e">
        <f>VLOOKUP($C527,Sheet2!$A:$BN,BR$6,0)</f>
        <v>#N/A</v>
      </c>
      <c r="BS527" s="60" t="e">
        <f>VLOOKUP($C527,Sheet2!$A:$BN,BS$6,0)</f>
        <v>#N/A</v>
      </c>
      <c r="BT527" s="57" t="e">
        <f>IF(AND(BQ527 &gt;= 0, BQ527 &lt;=10000000),500000,IF(AND(BQ527 &gt;= 10000000, BQ527 &lt;20000000),1000000,IF(AND(BQ527&gt;= 20000000, BQ527 &lt;30000000),1500000,IF(AND(BQ527 &gt;= 30000000, BQ527 &lt;50000000),2000000,IF(BQ527 &lt; 50000000,E,0)))))</f>
        <v>#N/A</v>
      </c>
      <c r="BU527" s="57" t="e">
        <f t="shared" si="122"/>
        <v>#N/A</v>
      </c>
      <c r="BV527" s="57" t="e">
        <f>VLOOKUP($C527,Sheet2!$A:$BN,BV$6,0)</f>
        <v>#N/A</v>
      </c>
      <c r="BW527" s="57" t="e">
        <f>VLOOKUP($C527,Sheet2!$A:$BN,BW$6,0)</f>
        <v>#N/A</v>
      </c>
      <c r="BX527" s="60" t="e">
        <f>VLOOKUP($C527,Sheet2!$A:$BN,BX$6,0)</f>
        <v>#N/A</v>
      </c>
      <c r="BY527" s="57" t="e">
        <f>IF(AND(BV527 &gt;= 0, BV527 &lt;=10000000),500000,IF(AND(BV527 &gt;= 10000000, BV527 &lt;20000000),1000000,IF(AND(BV527&gt;= 20000000, BV527 &lt;30000000),1500000,IF(AND(BV527 &gt;= 30000000, BV527 &lt;50000000),2000000,IF(BV527 &lt; 50000000,E,0)))))</f>
        <v>#N/A</v>
      </c>
      <c r="BZ527" s="57" t="e">
        <f t="shared" si="123"/>
        <v>#N/A</v>
      </c>
      <c r="CA527" s="57" t="e">
        <f>VLOOKUP($C527,Sheet2!$A:$BN,CA$6,0)</f>
        <v>#N/A</v>
      </c>
      <c r="CB527" s="57" t="e">
        <f>VLOOKUP($C527,Sheet2!$A:$BN,CB$6,0)</f>
        <v>#N/A</v>
      </c>
      <c r="CC527" s="60" t="e">
        <f>VLOOKUP($C527,Sheet2!$A:$BN,CC$6,0)</f>
        <v>#N/A</v>
      </c>
      <c r="CD527" s="57" t="e">
        <f>IF(AND(CA527 &gt;= 0, CA527 &lt;=10000000),500000,IF(AND(CA527 &gt;= 10000000, CA527 &lt;20000000),1000000,IF(AND(CA527&gt;= 20000000, CA527 &lt;30000000),1500000,IF(AND(CA527 &gt;= 30000000, CA527 &lt;50000000),2000000,IF(CA527 &lt; 50000000,E,0)))))</f>
        <v>#N/A</v>
      </c>
      <c r="CE527" s="57" t="e">
        <f t="shared" si="124"/>
        <v>#N/A</v>
      </c>
    </row>
    <row r="528" spans="1:83" x14ac:dyDescent="0.35">
      <c r="A528" s="21" t="s">
        <v>649</v>
      </c>
      <c r="B528" s="21" t="s">
        <v>933</v>
      </c>
      <c r="C528" s="22" t="s">
        <v>934</v>
      </c>
      <c r="D528" s="57">
        <v>0</v>
      </c>
      <c r="E528" s="57">
        <f t="shared" si="125"/>
        <v>0</v>
      </c>
      <c r="F528" s="19">
        <v>0</v>
      </c>
      <c r="G528" s="19">
        <v>0</v>
      </c>
      <c r="H528" s="19">
        <v>0</v>
      </c>
      <c r="I528" s="19">
        <v>0</v>
      </c>
      <c r="J528" s="19">
        <v>0</v>
      </c>
      <c r="K528" s="19">
        <v>0</v>
      </c>
      <c r="L528" s="19">
        <v>0</v>
      </c>
      <c r="M528" s="19">
        <v>0</v>
      </c>
      <c r="N528" s="19">
        <v>10700000</v>
      </c>
      <c r="O528" s="19">
        <v>9900000</v>
      </c>
      <c r="P528" s="19">
        <v>9000000</v>
      </c>
      <c r="Q528" s="19">
        <v>7800000</v>
      </c>
      <c r="S528" s="57" t="e">
        <f>VLOOKUP($C528,Sheet2!$A:$BN,S$6,0)</f>
        <v>#N/A</v>
      </c>
      <c r="T528" s="57" t="e">
        <f>VLOOKUP($C528,Sheet2!$A:$BN,T$6,0)</f>
        <v>#N/A</v>
      </c>
      <c r="U528" s="60" t="e">
        <f>VLOOKUP($C528,Sheet2!$A:$BN,U$6,0)</f>
        <v>#N/A</v>
      </c>
      <c r="V528" s="57" t="e">
        <f>IF(AND(S528 &gt;= 0, S528 &lt;=10000000),500000,IF(AND(S528 &gt;= 10000000, S528 &lt;20000000),1000000,IF(AND(S528&gt;= 20000000, S528 &lt;30000000),1500000,IF(AND(S528 &gt;= 30000000, S528 &lt;50000000),2000000,IF(S528 &lt; 50000000,E,0)))))</f>
        <v>#N/A</v>
      </c>
      <c r="W528" s="57" t="e">
        <f t="shared" si="112"/>
        <v>#N/A</v>
      </c>
      <c r="X528" s="57" t="e">
        <f>VLOOKUP($C528,Sheet2!$A:$BN,X$6,0)</f>
        <v>#N/A</v>
      </c>
      <c r="Y528" s="57" t="e">
        <f>VLOOKUP($C528,Sheet2!$A:$BN,Y$6,0)</f>
        <v>#N/A</v>
      </c>
      <c r="Z528" s="60" t="e">
        <f>VLOOKUP($C528,Sheet2!$A:$BN,Z$6,0)</f>
        <v>#N/A</v>
      </c>
      <c r="AA528" s="57" t="e">
        <f>IF(AND(X528 &gt;= 0, X528 &lt;=10000000),500000,IF(AND(X528 &gt;= 10000000, X528 &lt;20000000),1000000,IF(AND(X528&gt;= 20000000, X528 &lt;30000000),1500000,IF(AND(X528 &gt;= 30000000, X528 &lt;50000000),2000000,IF(X528 &lt; 50000000,E,0)))))</f>
        <v>#N/A</v>
      </c>
      <c r="AB528" s="57" t="e">
        <f t="shared" si="113"/>
        <v>#N/A</v>
      </c>
      <c r="AC528" s="57" t="e">
        <f>VLOOKUP($C528,Sheet2!$A:$BN,AC$6,0)</f>
        <v>#N/A</v>
      </c>
      <c r="AD528" s="57" t="e">
        <f>VLOOKUP($C528,Sheet2!$A:$BN,AD$6,0)</f>
        <v>#N/A</v>
      </c>
      <c r="AE528" s="60" t="e">
        <f>VLOOKUP($C528,Sheet2!$A:$BN,AE$6,0)</f>
        <v>#N/A</v>
      </c>
      <c r="AF528" s="57" t="e">
        <f>IF(AND(AC528 &gt;= 0, AC528 &lt;=10000000),500000,IF(AND(AC528 &gt;= 10000000, AC528 &lt;20000000),1000000,IF(AND(AC528&gt;= 20000000, AC528 &lt;30000000),1500000,IF(AND(AC528 &gt;= 30000000, AC528 &lt;50000000),2000000,IF(AC528 &lt; 50000000,E,0)))))</f>
        <v>#N/A</v>
      </c>
      <c r="AG528" s="57" t="e">
        <f t="shared" si="114"/>
        <v>#N/A</v>
      </c>
      <c r="AH528" s="57" t="e">
        <f>VLOOKUP($C528,Sheet2!$A:$BN,AH$6,0)</f>
        <v>#N/A</v>
      </c>
      <c r="AI528" s="57" t="e">
        <f>VLOOKUP($C528,Sheet2!$A:$BN,AI$6,0)</f>
        <v>#N/A</v>
      </c>
      <c r="AJ528" s="60" t="e">
        <f>VLOOKUP($C528,Sheet2!$A:$BN,AJ$6,0)</f>
        <v>#N/A</v>
      </c>
      <c r="AK528" s="57" t="e">
        <f>IF(AND(AH528 &gt;= 0, AH528 &lt;=10000000),500000,IF(AND(AH528 &gt;= 10000000, AH528 &lt;20000000),1000000,IF(AND(AH528&gt;= 20000000, AH528 &lt;30000000),1500000,IF(AND(AH528 &gt;= 30000000, AH528 &lt;50000000),2000000,IF(AH528 &lt; 50000000,E,0)))))</f>
        <v>#N/A</v>
      </c>
      <c r="AL528" s="57" t="e">
        <f t="shared" si="115"/>
        <v>#N/A</v>
      </c>
      <c r="AM528" s="57" t="e">
        <f>VLOOKUP($C528,Sheet2!$A:$BN,AM$6,0)</f>
        <v>#N/A</v>
      </c>
      <c r="AN528" s="57" t="e">
        <f>VLOOKUP($C528,Sheet2!$A:$BN,AN$6,0)</f>
        <v>#N/A</v>
      </c>
      <c r="AO528" s="60" t="e">
        <f>VLOOKUP($C528,Sheet2!$A:$BN,AO$6,0)</f>
        <v>#N/A</v>
      </c>
      <c r="AP528" s="57" t="e">
        <f>IF(AND(AM528 &gt;= 0, AM528 &lt;=10000000),500000,IF(AND(AM528 &gt;= 10000000, AM528 &lt;20000000),1000000,IF(AND(AM528&gt;= 20000000, AM528 &lt;30000000),1500000,IF(AND(AM528 &gt;= 30000000, AM528 &lt;50000000),2000000,IF(AM528 &lt; 50000000,E,0)))))</f>
        <v>#N/A</v>
      </c>
      <c r="AQ528" s="57" t="e">
        <f t="shared" si="116"/>
        <v>#N/A</v>
      </c>
      <c r="AR528" s="57" t="e">
        <f>VLOOKUP($C528,Sheet2!$A:$BN,AR$6,0)</f>
        <v>#N/A</v>
      </c>
      <c r="AS528" s="57" t="e">
        <f>VLOOKUP($C528,Sheet2!$A:$BN,AS$6,0)</f>
        <v>#N/A</v>
      </c>
      <c r="AT528" s="60" t="e">
        <f>VLOOKUP($C528,Sheet2!$A:$BN,AT$6,0)</f>
        <v>#N/A</v>
      </c>
      <c r="AU528" s="57" t="e">
        <f>IF(AND(AR528 &gt;= 0, AR528 &lt;=10000000),500000,IF(AND(AR528 &gt;= 10000000, AR528 &lt;20000000),1000000,IF(AND(AR528&gt;= 20000000, AR528 &lt;30000000),1500000,IF(AND(AR528 &gt;= 30000000, AR528 &lt;50000000),2000000,IF(AR528 &lt; 50000000,E,0)))))</f>
        <v>#N/A</v>
      </c>
      <c r="AV528" s="57" t="e">
        <f t="shared" si="117"/>
        <v>#N/A</v>
      </c>
      <c r="AW528" s="57" t="e">
        <f>VLOOKUP($C528,Sheet2!$A:$BN,AW$6,0)</f>
        <v>#N/A</v>
      </c>
      <c r="AX528" s="57" t="e">
        <f>VLOOKUP($C528,Sheet2!$A:$BN,AX$6,0)</f>
        <v>#N/A</v>
      </c>
      <c r="AY528" s="60" t="e">
        <f>VLOOKUP($C528,Sheet2!$A:$BN,AY$6,0)</f>
        <v>#N/A</v>
      </c>
      <c r="AZ528" s="57" t="e">
        <f>IF(AND(AW528 &gt;= 0, AW528 &lt;=10000000),500000,IF(AND(AW528 &gt;= 10000000, AW528 &lt;20000000),1000000,IF(AND(AW528&gt;= 20000000, AW528 &lt;30000000),1500000,IF(AND(AW528 &gt;= 30000000, AW528 &lt;50000000),2000000,IF(AW528 &lt; 50000000,E,0)))))</f>
        <v>#N/A</v>
      </c>
      <c r="BA528" s="57" t="e">
        <f t="shared" si="118"/>
        <v>#N/A</v>
      </c>
      <c r="BB528" s="57" t="e">
        <f>VLOOKUP($C528,Sheet2!$A:$BN,BB$6,0)</f>
        <v>#N/A</v>
      </c>
      <c r="BC528" s="57" t="e">
        <f>VLOOKUP($C528,Sheet2!$A:$BN,BC$6,0)</f>
        <v>#N/A</v>
      </c>
      <c r="BD528" s="60" t="e">
        <f>VLOOKUP($C528,Sheet2!$A:$BN,BD$6,0)</f>
        <v>#N/A</v>
      </c>
      <c r="BE528" s="57" t="e">
        <f>IF(AND(BB528 &gt;= 0, BB528 &lt;=10000000),500000,IF(AND(BB528 &gt;= 10000000, BB528 &lt;20000000),1000000,IF(AND(BB528&gt;= 20000000, BB528 &lt;30000000),1500000,IF(AND(BB528 &gt;= 30000000, BB528 &lt;50000000),2000000,IF(BB528 &lt; 50000000,E,0)))))</f>
        <v>#N/A</v>
      </c>
      <c r="BF528" s="57" t="e">
        <f t="shared" si="119"/>
        <v>#N/A</v>
      </c>
      <c r="BG528" s="57" t="e">
        <f>VLOOKUP($C528,Sheet2!$A:$BN,BG$6,0)</f>
        <v>#N/A</v>
      </c>
      <c r="BH528" s="57" t="e">
        <f>VLOOKUP($C528,Sheet2!$A:$BN,BH$6,0)</f>
        <v>#N/A</v>
      </c>
      <c r="BI528" s="60" t="e">
        <f>VLOOKUP($C528,Sheet2!$A:$BN,BI$6,0)</f>
        <v>#N/A</v>
      </c>
      <c r="BJ528" s="57" t="e">
        <f>IF(AND(BG528 &gt;= 0, BG528 &lt;=10000000),500000,IF(AND(BG528 &gt;= 10000000, BG528 &lt;20000000),1000000,IF(AND(BG528&gt;= 20000000, BG528 &lt;30000000),1500000,IF(AND(BG528 &gt;= 30000000, BG528 &lt;50000000),2000000,IF(BG528 &lt; 50000000,E,0)))))</f>
        <v>#N/A</v>
      </c>
      <c r="BK528" s="57" t="e">
        <f t="shared" si="120"/>
        <v>#N/A</v>
      </c>
      <c r="BL528" s="57" t="e">
        <f>VLOOKUP($C528,Sheet2!$A:$BN,BL$6,0)</f>
        <v>#N/A</v>
      </c>
      <c r="BM528" s="57" t="e">
        <f>VLOOKUP($C528,Sheet2!$A:$BN,BM$6,0)</f>
        <v>#N/A</v>
      </c>
      <c r="BN528" s="60" t="e">
        <f>VLOOKUP($C528,Sheet2!$A:$BN,BN$6,0)</f>
        <v>#N/A</v>
      </c>
      <c r="BO528" s="57" t="e">
        <f>IF(AND(BL528 &gt;= 0, BL528 &lt;=10000000),500000,IF(AND(BL528 &gt;= 10000000, BL528 &lt;20000000),1000000,IF(AND(BL528&gt;= 20000000, BL528 &lt;30000000),1500000,IF(AND(BL528 &gt;= 30000000, BL528 &lt;50000000),2000000,IF(BL528 &lt; 50000000,E,0)))))</f>
        <v>#N/A</v>
      </c>
      <c r="BP528" s="57" t="e">
        <f t="shared" si="121"/>
        <v>#N/A</v>
      </c>
      <c r="BQ528" s="57" t="e">
        <f>VLOOKUP($C528,Sheet2!$A:$BN,BQ$6,0)</f>
        <v>#N/A</v>
      </c>
      <c r="BR528" s="57" t="e">
        <f>VLOOKUP($C528,Sheet2!$A:$BN,BR$6,0)</f>
        <v>#N/A</v>
      </c>
      <c r="BS528" s="60" t="e">
        <f>VLOOKUP($C528,Sheet2!$A:$BN,BS$6,0)</f>
        <v>#N/A</v>
      </c>
      <c r="BT528" s="57" t="e">
        <f>IF(AND(BQ528 &gt;= 0, BQ528 &lt;=10000000),500000,IF(AND(BQ528 &gt;= 10000000, BQ528 &lt;20000000),1000000,IF(AND(BQ528&gt;= 20000000, BQ528 &lt;30000000),1500000,IF(AND(BQ528 &gt;= 30000000, BQ528 &lt;50000000),2000000,IF(BQ528 &lt; 50000000,E,0)))))</f>
        <v>#N/A</v>
      </c>
      <c r="BU528" s="57" t="e">
        <f t="shared" si="122"/>
        <v>#N/A</v>
      </c>
      <c r="BV528" s="57" t="e">
        <f>VLOOKUP($C528,Sheet2!$A:$BN,BV$6,0)</f>
        <v>#N/A</v>
      </c>
      <c r="BW528" s="57" t="e">
        <f>VLOOKUP($C528,Sheet2!$A:$BN,BW$6,0)</f>
        <v>#N/A</v>
      </c>
      <c r="BX528" s="60" t="e">
        <f>VLOOKUP($C528,Sheet2!$A:$BN,BX$6,0)</f>
        <v>#N/A</v>
      </c>
      <c r="BY528" s="57" t="e">
        <f>IF(AND(BV528 &gt;= 0, BV528 &lt;=10000000),500000,IF(AND(BV528 &gt;= 10000000, BV528 &lt;20000000),1000000,IF(AND(BV528&gt;= 20000000, BV528 &lt;30000000),1500000,IF(AND(BV528 &gt;= 30000000, BV528 &lt;50000000),2000000,IF(BV528 &lt; 50000000,E,0)))))</f>
        <v>#N/A</v>
      </c>
      <c r="BZ528" s="57" t="e">
        <f t="shared" si="123"/>
        <v>#N/A</v>
      </c>
      <c r="CA528" s="57" t="e">
        <f>VLOOKUP($C528,Sheet2!$A:$BN,CA$6,0)</f>
        <v>#N/A</v>
      </c>
      <c r="CB528" s="57" t="e">
        <f>VLOOKUP($C528,Sheet2!$A:$BN,CB$6,0)</f>
        <v>#N/A</v>
      </c>
      <c r="CC528" s="60" t="e">
        <f>VLOOKUP($C528,Sheet2!$A:$BN,CC$6,0)</f>
        <v>#N/A</v>
      </c>
      <c r="CD528" s="57" t="e">
        <f>IF(AND(CA528 &gt;= 0, CA528 &lt;=10000000),500000,IF(AND(CA528 &gt;= 10000000, CA528 &lt;20000000),1000000,IF(AND(CA528&gt;= 20000000, CA528 &lt;30000000),1500000,IF(AND(CA528 &gt;= 30000000, CA528 &lt;50000000),2000000,IF(CA528 &lt; 50000000,E,0)))))</f>
        <v>#N/A</v>
      </c>
      <c r="CE528" s="57" t="e">
        <f t="shared" si="124"/>
        <v>#N/A</v>
      </c>
    </row>
    <row r="529" spans="1:83" x14ac:dyDescent="0.35">
      <c r="A529" s="31" t="s">
        <v>649</v>
      </c>
      <c r="B529" s="26" t="s">
        <v>1066</v>
      </c>
      <c r="C529" s="27" t="s">
        <v>1067</v>
      </c>
      <c r="D529" s="57">
        <v>38060000</v>
      </c>
      <c r="E529" s="57">
        <f t="shared" si="125"/>
        <v>3060000</v>
      </c>
      <c r="F529" s="19">
        <v>35000000</v>
      </c>
      <c r="G529" s="19">
        <v>34000000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19">
        <v>0</v>
      </c>
      <c r="S529" s="57">
        <f>VLOOKUP($C529,Sheet2!$A:$BN,S$6,0)</f>
        <v>0</v>
      </c>
      <c r="T529" s="57">
        <f>VLOOKUP($C529,Sheet2!$A:$BN,T$6,0)</f>
        <v>0</v>
      </c>
      <c r="U529" s="60" t="e">
        <f>VLOOKUP($C529,Sheet2!$A:$BN,U$6,0)</f>
        <v>#DIV/0!</v>
      </c>
      <c r="V529" s="57">
        <f>IF(AND(S529 &gt;= 0, S529 &lt;=10000000),500000,IF(AND(S529 &gt;= 10000000, S529 &lt;20000000),1000000,IF(AND(S529&gt;= 20000000, S529 &lt;30000000),1500000,IF(AND(S529 &gt;= 30000000, S529 &lt;50000000),2000000,IF(S529 &lt; 50000000,E,0)))))</f>
        <v>500000</v>
      </c>
      <c r="W529" s="57">
        <f t="shared" si="112"/>
        <v>500000</v>
      </c>
      <c r="X529" s="57">
        <f>VLOOKUP($C529,Sheet2!$A:$BN,X$6,0)</f>
        <v>30725000</v>
      </c>
      <c r="Y529" s="57">
        <f>VLOOKUP($C529,Sheet2!$A:$BN,Y$6,0)</f>
        <v>499710</v>
      </c>
      <c r="Z529" s="60">
        <f>VLOOKUP($C529,Sheet2!$A:$BN,Z$6,0)</f>
        <v>1.0161174919541518</v>
      </c>
      <c r="AA529" s="57">
        <f>IF(AND(X529 &gt;= 0, X529 &lt;=10000000),500000,IF(AND(X529 &gt;= 10000000, X529 &lt;20000000),1000000,IF(AND(X529&gt;= 20000000, X529 &lt;30000000),1500000,IF(AND(X529 &gt;= 30000000, X529 &lt;50000000),2000000,IF(X529 &lt; 50000000,E,0)))))</f>
        <v>2000000</v>
      </c>
      <c r="AB529" s="57">
        <f t="shared" si="113"/>
        <v>33300000</v>
      </c>
      <c r="AC529" s="57">
        <f>VLOOKUP($C529,Sheet2!$A:$BN,AC$6,0)</f>
        <v>0</v>
      </c>
      <c r="AD529" s="57">
        <f>VLOOKUP($C529,Sheet2!$A:$BN,AD$6,0)</f>
        <v>0</v>
      </c>
      <c r="AE529" s="60" t="e">
        <f>VLOOKUP($C529,Sheet2!$A:$BN,AE$6,0)</f>
        <v>#DIV/0!</v>
      </c>
      <c r="AF529" s="57">
        <f>IF(AND(AC529 &gt;= 0, AC529 &lt;=10000000),500000,IF(AND(AC529 &gt;= 10000000, AC529 &lt;20000000),1000000,IF(AND(AC529&gt;= 20000000, AC529 &lt;30000000),1500000,IF(AND(AC529 &gt;= 30000000, AC529 &lt;50000000),2000000,IF(AC529 &lt; 50000000,E,0)))))</f>
        <v>500000</v>
      </c>
      <c r="AG529" s="57">
        <f t="shared" si="114"/>
        <v>500000</v>
      </c>
      <c r="AH529" s="57">
        <f>VLOOKUP($C529,Sheet2!$A:$BN,AH$6,0)</f>
        <v>0</v>
      </c>
      <c r="AI529" s="57">
        <f>VLOOKUP($C529,Sheet2!$A:$BN,AI$6,0)</f>
        <v>0</v>
      </c>
      <c r="AJ529" s="60" t="e">
        <f>VLOOKUP($C529,Sheet2!$A:$BN,AJ$6,0)</f>
        <v>#DIV/0!</v>
      </c>
      <c r="AK529" s="57">
        <f>IF(AND(AH529 &gt;= 0, AH529 &lt;=10000000),500000,IF(AND(AH529 &gt;= 10000000, AH529 &lt;20000000),1000000,IF(AND(AH529&gt;= 20000000, AH529 &lt;30000000),1500000,IF(AND(AH529 &gt;= 30000000, AH529 &lt;50000000),2000000,IF(AH529 &lt; 50000000,E,0)))))</f>
        <v>500000</v>
      </c>
      <c r="AL529" s="57">
        <f t="shared" si="115"/>
        <v>500000</v>
      </c>
      <c r="AM529" s="57">
        <f>VLOOKUP($C529,Sheet2!$A:$BN,AM$6,0)</f>
        <v>0</v>
      </c>
      <c r="AN529" s="57">
        <f>VLOOKUP($C529,Sheet2!$A:$BN,AN$6,0)</f>
        <v>0</v>
      </c>
      <c r="AO529" s="60" t="e">
        <f>VLOOKUP($C529,Sheet2!$A:$BN,AO$6,0)</f>
        <v>#DIV/0!</v>
      </c>
      <c r="AP529" s="57">
        <f>IF(AND(AM529 &gt;= 0, AM529 &lt;=10000000),500000,IF(AND(AM529 &gt;= 10000000, AM529 &lt;20000000),1000000,IF(AND(AM529&gt;= 20000000, AM529 &lt;30000000),1500000,IF(AND(AM529 &gt;= 30000000, AM529 &lt;50000000),2000000,IF(AM529 &lt; 50000000,E,0)))))</f>
        <v>500000</v>
      </c>
      <c r="AQ529" s="57">
        <f t="shared" si="116"/>
        <v>500000</v>
      </c>
      <c r="AR529" s="57">
        <f>VLOOKUP($C529,Sheet2!$A:$BN,AR$6,0)</f>
        <v>0</v>
      </c>
      <c r="AS529" s="57">
        <f>VLOOKUP($C529,Sheet2!$A:$BN,AS$6,0)</f>
        <v>0</v>
      </c>
      <c r="AT529" s="60" t="e">
        <f>VLOOKUP($C529,Sheet2!$A:$BN,AT$6,0)</f>
        <v>#DIV/0!</v>
      </c>
      <c r="AU529" s="57">
        <f>IF(AND(AR529 &gt;= 0, AR529 &lt;=10000000),500000,IF(AND(AR529 &gt;= 10000000, AR529 &lt;20000000),1000000,IF(AND(AR529&gt;= 20000000, AR529 &lt;30000000),1500000,IF(AND(AR529 &gt;= 30000000, AR529 &lt;50000000),2000000,IF(AR529 &lt; 50000000,E,0)))))</f>
        <v>500000</v>
      </c>
      <c r="AV529" s="57">
        <f t="shared" si="117"/>
        <v>500000</v>
      </c>
      <c r="AW529" s="57">
        <f>VLOOKUP($C529,Sheet2!$A:$BN,AW$6,0)</f>
        <v>0</v>
      </c>
      <c r="AX529" s="57">
        <f>VLOOKUP($C529,Sheet2!$A:$BN,AX$6,0)</f>
        <v>0</v>
      </c>
      <c r="AY529" s="60" t="e">
        <f>VLOOKUP($C529,Sheet2!$A:$BN,AY$6,0)</f>
        <v>#DIV/0!</v>
      </c>
      <c r="AZ529" s="57">
        <f>IF(AND(AW529 &gt;= 0, AW529 &lt;=10000000),500000,IF(AND(AW529 &gt;= 10000000, AW529 &lt;20000000),1000000,IF(AND(AW529&gt;= 20000000, AW529 &lt;30000000),1500000,IF(AND(AW529 &gt;= 30000000, AW529 &lt;50000000),2000000,IF(AW529 &lt; 50000000,E,0)))))</f>
        <v>500000</v>
      </c>
      <c r="BA529" s="57">
        <f t="shared" si="118"/>
        <v>500000</v>
      </c>
      <c r="BB529" s="57">
        <f>VLOOKUP($C529,Sheet2!$A:$BN,BB$6,0)</f>
        <v>0</v>
      </c>
      <c r="BC529" s="57">
        <f>VLOOKUP($C529,Sheet2!$A:$BN,BC$6,0)</f>
        <v>0</v>
      </c>
      <c r="BD529" s="60" t="e">
        <f>VLOOKUP($C529,Sheet2!$A:$BN,BD$6,0)</f>
        <v>#DIV/0!</v>
      </c>
      <c r="BE529" s="57">
        <f>IF(AND(BB529 &gt;= 0, BB529 &lt;=10000000),500000,IF(AND(BB529 &gt;= 10000000, BB529 &lt;20000000),1000000,IF(AND(BB529&gt;= 20000000, BB529 &lt;30000000),1500000,IF(AND(BB529 &gt;= 30000000, BB529 &lt;50000000),2000000,IF(BB529 &lt; 50000000,E,0)))))</f>
        <v>500000</v>
      </c>
      <c r="BF529" s="57">
        <f t="shared" si="119"/>
        <v>500000</v>
      </c>
      <c r="BG529" s="57">
        <f>VLOOKUP($C529,Sheet2!$A:$BN,BG$6,0)</f>
        <v>0</v>
      </c>
      <c r="BH529" s="57">
        <f>VLOOKUP($C529,Sheet2!$A:$BN,BH$6,0)</f>
        <v>0</v>
      </c>
      <c r="BI529" s="60" t="e">
        <f>VLOOKUP($C529,Sheet2!$A:$BN,BI$6,0)</f>
        <v>#DIV/0!</v>
      </c>
      <c r="BJ529" s="57">
        <f>IF(AND(BG529 &gt;= 0, BG529 &lt;=10000000),500000,IF(AND(BG529 &gt;= 10000000, BG529 &lt;20000000),1000000,IF(AND(BG529&gt;= 20000000, BG529 &lt;30000000),1500000,IF(AND(BG529 &gt;= 30000000, BG529 &lt;50000000),2000000,IF(BG529 &lt; 50000000,E,0)))))</f>
        <v>500000</v>
      </c>
      <c r="BK529" s="57">
        <f t="shared" si="120"/>
        <v>500000</v>
      </c>
      <c r="BL529" s="57">
        <f>VLOOKUP($C529,Sheet2!$A:$BN,BL$6,0)</f>
        <v>0</v>
      </c>
      <c r="BM529" s="57">
        <f>VLOOKUP($C529,Sheet2!$A:$BN,BM$6,0)</f>
        <v>0</v>
      </c>
      <c r="BN529" s="60" t="e">
        <f>VLOOKUP($C529,Sheet2!$A:$BN,BN$6,0)</f>
        <v>#DIV/0!</v>
      </c>
      <c r="BO529" s="57">
        <f>IF(AND(BL529 &gt;= 0, BL529 &lt;=10000000),500000,IF(AND(BL529 &gt;= 10000000, BL529 &lt;20000000),1000000,IF(AND(BL529&gt;= 20000000, BL529 &lt;30000000),1500000,IF(AND(BL529 &gt;= 30000000, BL529 &lt;50000000),2000000,IF(BL529 &lt; 50000000,E,0)))))</f>
        <v>500000</v>
      </c>
      <c r="BP529" s="57">
        <f t="shared" si="121"/>
        <v>500000</v>
      </c>
      <c r="BQ529" s="57">
        <f>VLOOKUP($C529,Sheet2!$A:$BN,BQ$6,0)</f>
        <v>0</v>
      </c>
      <c r="BR529" s="57">
        <f>VLOOKUP($C529,Sheet2!$A:$BN,BR$6,0)</f>
        <v>0</v>
      </c>
      <c r="BS529" s="60" t="e">
        <f>VLOOKUP($C529,Sheet2!$A:$BN,BS$6,0)</f>
        <v>#DIV/0!</v>
      </c>
      <c r="BT529" s="57">
        <f>IF(AND(BQ529 &gt;= 0, BQ529 &lt;=10000000),500000,IF(AND(BQ529 &gt;= 10000000, BQ529 &lt;20000000),1000000,IF(AND(BQ529&gt;= 20000000, BQ529 &lt;30000000),1500000,IF(AND(BQ529 &gt;= 30000000, BQ529 &lt;50000000),2000000,IF(BQ529 &lt; 50000000,E,0)))))</f>
        <v>500000</v>
      </c>
      <c r="BU529" s="57">
        <f t="shared" si="122"/>
        <v>500000</v>
      </c>
      <c r="BV529" s="57">
        <f>VLOOKUP($C529,Sheet2!$A:$BN,BV$6,0)</f>
        <v>0</v>
      </c>
      <c r="BW529" s="57">
        <f>VLOOKUP($C529,Sheet2!$A:$BN,BW$6,0)</f>
        <v>0</v>
      </c>
      <c r="BX529" s="60" t="e">
        <f>VLOOKUP($C529,Sheet2!$A:$BN,BX$6,0)</f>
        <v>#DIV/0!</v>
      </c>
      <c r="BY529" s="57">
        <f>IF(AND(BV529 &gt;= 0, BV529 &lt;=10000000),500000,IF(AND(BV529 &gt;= 10000000, BV529 &lt;20000000),1000000,IF(AND(BV529&gt;= 20000000, BV529 &lt;30000000),1500000,IF(AND(BV529 &gt;= 30000000, BV529 &lt;50000000),2000000,IF(BV529 &lt; 50000000,E,0)))))</f>
        <v>500000</v>
      </c>
      <c r="BZ529" s="57">
        <f t="shared" si="123"/>
        <v>500000</v>
      </c>
      <c r="CA529" s="57">
        <f>VLOOKUP($C529,Sheet2!$A:$BN,CA$6,0)</f>
        <v>0</v>
      </c>
      <c r="CB529" s="57">
        <f>VLOOKUP($C529,Sheet2!$A:$BN,CB$6,0)</f>
        <v>0</v>
      </c>
      <c r="CC529" s="60" t="e">
        <f>VLOOKUP($C529,Sheet2!$A:$BN,CC$6,0)</f>
        <v>#DIV/0!</v>
      </c>
      <c r="CD529" s="57">
        <f>IF(AND(CA529 &gt;= 0, CA529 &lt;=10000000),500000,IF(AND(CA529 &gt;= 10000000, CA529 &lt;20000000),1000000,IF(AND(CA529&gt;= 20000000, CA529 &lt;30000000),1500000,IF(AND(CA529 &gt;= 30000000, CA529 &lt;50000000),2000000,IF(CA529 &lt; 50000000,E,0)))))</f>
        <v>500000</v>
      </c>
      <c r="CE529" s="57">
        <f t="shared" si="124"/>
        <v>500000</v>
      </c>
    </row>
    <row r="530" spans="1:83" x14ac:dyDescent="0.35">
      <c r="A530" s="21" t="s">
        <v>649</v>
      </c>
      <c r="B530" s="21" t="s">
        <v>935</v>
      </c>
      <c r="C530" s="22" t="s">
        <v>936</v>
      </c>
      <c r="D530" s="57">
        <v>0</v>
      </c>
      <c r="E530" s="57">
        <f t="shared" si="125"/>
        <v>0</v>
      </c>
      <c r="F530" s="19">
        <v>0</v>
      </c>
      <c r="G530" s="19">
        <v>0</v>
      </c>
      <c r="H530" s="19">
        <v>0</v>
      </c>
      <c r="I530" s="19">
        <v>0</v>
      </c>
      <c r="J530" s="19">
        <v>10100000</v>
      </c>
      <c r="K530" s="19">
        <v>9400000</v>
      </c>
      <c r="L530" s="19">
        <v>8200000</v>
      </c>
      <c r="M530" s="19">
        <v>7000000</v>
      </c>
      <c r="N530" s="19">
        <v>6500000</v>
      </c>
      <c r="O530" s="19">
        <v>5800000</v>
      </c>
      <c r="P530" s="19">
        <v>0</v>
      </c>
      <c r="Q530" s="19">
        <v>0</v>
      </c>
      <c r="S530" s="57">
        <f>VLOOKUP($C530,Sheet2!$A:$BN,S$6,0)</f>
        <v>0</v>
      </c>
      <c r="T530" s="57">
        <f>VLOOKUP($C530,Sheet2!$A:$BN,T$6,0)</f>
        <v>0</v>
      </c>
      <c r="U530" s="60" t="e">
        <f>VLOOKUP($C530,Sheet2!$A:$BN,U$6,0)</f>
        <v>#DIV/0!</v>
      </c>
      <c r="V530" s="57">
        <f>IF(AND(S530 &gt;= 0, S530 &lt;=10000000),500000,IF(AND(S530 &gt;= 10000000, S530 &lt;20000000),1000000,IF(AND(S530&gt;= 20000000, S530 &lt;30000000),1500000,IF(AND(S530 &gt;= 30000000, S530 &lt;50000000),2000000,IF(S530 &lt; 50000000,E,0)))))</f>
        <v>500000</v>
      </c>
      <c r="W530" s="57">
        <f t="shared" si="112"/>
        <v>500000</v>
      </c>
      <c r="X530" s="57">
        <f>VLOOKUP($C530,Sheet2!$A:$BN,X$6,0)</f>
        <v>13605000</v>
      </c>
      <c r="Y530" s="57">
        <f>VLOOKUP($C530,Sheet2!$A:$BN,Y$6,0)</f>
        <v>135600</v>
      </c>
      <c r="Z530" s="60">
        <f>VLOOKUP($C530,Sheet2!$A:$BN,Z$6,0)</f>
        <v>1.1260366489546605</v>
      </c>
      <c r="AA530" s="57">
        <f>IF(AND(X530 &gt;= 0, X530 &lt;=10000000),500000,IF(AND(X530 &gt;= 10000000, X530 &lt;20000000),1000000,IF(AND(X530&gt;= 20000000, X530 &lt;30000000),1500000,IF(AND(X530 &gt;= 30000000, X530 &lt;50000000),2000000,IF(X530 &lt; 50000000,E,0)))))</f>
        <v>1000000</v>
      </c>
      <c r="AB530" s="57">
        <f t="shared" si="113"/>
        <v>14800000</v>
      </c>
      <c r="AC530" s="57">
        <f>VLOOKUP($C530,Sheet2!$A:$BN,AC$6,0)</f>
        <v>9200000</v>
      </c>
      <c r="AD530" s="57">
        <f>VLOOKUP($C530,Sheet2!$A:$BN,AD$6,0)</f>
        <v>3257490</v>
      </c>
      <c r="AE530" s="60">
        <f>VLOOKUP($C530,Sheet2!$A:$BN,AE$6,0)</f>
        <v>1.2387519305006309</v>
      </c>
      <c r="AF530" s="57">
        <f>IF(AND(AC530 &gt;= 0, AC530 &lt;=10000000),500000,IF(AND(AC530 &gt;= 10000000, AC530 &lt;20000000),1000000,IF(AND(AC530&gt;= 20000000, AC530 &lt;30000000),1500000,IF(AND(AC530 &gt;= 30000000, AC530 &lt;50000000),2000000,IF(AC530 &lt; 50000000,E,0)))))</f>
        <v>500000</v>
      </c>
      <c r="AG530" s="57">
        <f t="shared" si="114"/>
        <v>13000000</v>
      </c>
      <c r="AH530" s="57">
        <f>VLOOKUP($C530,Sheet2!$A:$BN,AH$6,0)</f>
        <v>8722500</v>
      </c>
      <c r="AI530" s="57">
        <f>VLOOKUP($C530,Sheet2!$A:$BN,AI$6,0)</f>
        <v>2600887.5</v>
      </c>
      <c r="AJ530" s="60">
        <f>VLOOKUP($C530,Sheet2!$A:$BN,AJ$6,0)</f>
        <v>1.1059197930798392</v>
      </c>
      <c r="AK530" s="57">
        <f>IF(AND(AH530 &gt;= 0, AH530 &lt;=10000000),500000,IF(AND(AH530 &gt;= 10000000, AH530 &lt;20000000),1000000,IF(AND(AH530&gt;= 20000000, AH530 &lt;30000000),1500000,IF(AND(AH530 &gt;= 30000000, AH530 &lt;50000000),2000000,IF(AH530 &lt; 50000000,E,0)))))</f>
        <v>500000</v>
      </c>
      <c r="AL530" s="57">
        <f t="shared" si="115"/>
        <v>11900000</v>
      </c>
      <c r="AM530" s="57">
        <f>VLOOKUP($C530,Sheet2!$A:$BN,AM$6,0)</f>
        <v>0</v>
      </c>
      <c r="AN530" s="57">
        <f>VLOOKUP($C530,Sheet2!$A:$BN,AN$6,0)</f>
        <v>0</v>
      </c>
      <c r="AO530" s="60" t="e">
        <f>VLOOKUP($C530,Sheet2!$A:$BN,AO$6,0)</f>
        <v>#DIV/0!</v>
      </c>
      <c r="AP530" s="57">
        <f>IF(AND(AM530 &gt;= 0, AM530 &lt;=10000000),500000,IF(AND(AM530 &gt;= 10000000, AM530 &lt;20000000),1000000,IF(AND(AM530&gt;= 20000000, AM530 &lt;30000000),1500000,IF(AND(AM530 &gt;= 30000000, AM530 &lt;50000000),2000000,IF(AM530 &lt; 50000000,E,0)))))</f>
        <v>500000</v>
      </c>
      <c r="AQ530" s="57">
        <f t="shared" si="116"/>
        <v>500000</v>
      </c>
      <c r="AR530" s="57">
        <f>VLOOKUP($C530,Sheet2!$A:$BN,AR$6,0)</f>
        <v>0</v>
      </c>
      <c r="AS530" s="57">
        <f>VLOOKUP($C530,Sheet2!$A:$BN,AS$6,0)</f>
        <v>0</v>
      </c>
      <c r="AT530" s="60" t="e">
        <f>VLOOKUP($C530,Sheet2!$A:$BN,AT$6,0)</f>
        <v>#DIV/0!</v>
      </c>
      <c r="AU530" s="57">
        <f>IF(AND(AR530 &gt;= 0, AR530 &lt;=10000000),500000,IF(AND(AR530 &gt;= 10000000, AR530 &lt;20000000),1000000,IF(AND(AR530&gt;= 20000000, AR530 &lt;30000000),1500000,IF(AND(AR530 &gt;= 30000000, AR530 &lt;50000000),2000000,IF(AR530 &lt; 50000000,E,0)))))</f>
        <v>500000</v>
      </c>
      <c r="AV530" s="57">
        <f t="shared" si="117"/>
        <v>500000</v>
      </c>
      <c r="AW530" s="57">
        <f>VLOOKUP($C530,Sheet2!$A:$BN,AW$6,0)</f>
        <v>0</v>
      </c>
      <c r="AX530" s="57">
        <f>VLOOKUP($C530,Sheet2!$A:$BN,AX$6,0)</f>
        <v>0</v>
      </c>
      <c r="AY530" s="60" t="e">
        <f>VLOOKUP($C530,Sheet2!$A:$BN,AY$6,0)</f>
        <v>#DIV/0!</v>
      </c>
      <c r="AZ530" s="57">
        <f>IF(AND(AW530 &gt;= 0, AW530 &lt;=10000000),500000,IF(AND(AW530 &gt;= 10000000, AW530 &lt;20000000),1000000,IF(AND(AW530&gt;= 20000000, AW530 &lt;30000000),1500000,IF(AND(AW530 &gt;= 30000000, AW530 &lt;50000000),2000000,IF(AW530 &lt; 50000000,E,0)))))</f>
        <v>500000</v>
      </c>
      <c r="BA530" s="57">
        <f t="shared" si="118"/>
        <v>500000</v>
      </c>
      <c r="BB530" s="57">
        <f>VLOOKUP($C530,Sheet2!$A:$BN,BB$6,0)</f>
        <v>0</v>
      </c>
      <c r="BC530" s="57">
        <f>VLOOKUP($C530,Sheet2!$A:$BN,BC$6,0)</f>
        <v>0</v>
      </c>
      <c r="BD530" s="60" t="e">
        <f>VLOOKUP($C530,Sheet2!$A:$BN,BD$6,0)</f>
        <v>#DIV/0!</v>
      </c>
      <c r="BE530" s="57">
        <f>IF(AND(BB530 &gt;= 0, BB530 &lt;=10000000),500000,IF(AND(BB530 &gt;= 10000000, BB530 &lt;20000000),1000000,IF(AND(BB530&gt;= 20000000, BB530 &lt;30000000),1500000,IF(AND(BB530 &gt;= 30000000, BB530 &lt;50000000),2000000,IF(BB530 &lt; 50000000,E,0)))))</f>
        <v>500000</v>
      </c>
      <c r="BF530" s="57">
        <f t="shared" si="119"/>
        <v>500000</v>
      </c>
      <c r="BG530" s="57">
        <f>VLOOKUP($C530,Sheet2!$A:$BN,BG$6,0)</f>
        <v>0</v>
      </c>
      <c r="BH530" s="57">
        <f>VLOOKUP($C530,Sheet2!$A:$BN,BH$6,0)</f>
        <v>0</v>
      </c>
      <c r="BI530" s="60" t="e">
        <f>VLOOKUP($C530,Sheet2!$A:$BN,BI$6,0)</f>
        <v>#DIV/0!</v>
      </c>
      <c r="BJ530" s="57">
        <f>IF(AND(BG530 &gt;= 0, BG530 &lt;=10000000),500000,IF(AND(BG530 &gt;= 10000000, BG530 &lt;20000000),1000000,IF(AND(BG530&gt;= 20000000, BG530 &lt;30000000),1500000,IF(AND(BG530 &gt;= 30000000, BG530 &lt;50000000),2000000,IF(BG530 &lt; 50000000,E,0)))))</f>
        <v>500000</v>
      </c>
      <c r="BK530" s="57">
        <f t="shared" si="120"/>
        <v>500000</v>
      </c>
      <c r="BL530" s="57">
        <f>VLOOKUP($C530,Sheet2!$A:$BN,BL$6,0)</f>
        <v>0</v>
      </c>
      <c r="BM530" s="57">
        <f>VLOOKUP($C530,Sheet2!$A:$BN,BM$6,0)</f>
        <v>0</v>
      </c>
      <c r="BN530" s="60" t="e">
        <f>VLOOKUP($C530,Sheet2!$A:$BN,BN$6,0)</f>
        <v>#DIV/0!</v>
      </c>
      <c r="BO530" s="57">
        <f>IF(AND(BL530 &gt;= 0, BL530 &lt;=10000000),500000,IF(AND(BL530 &gt;= 10000000, BL530 &lt;20000000),1000000,IF(AND(BL530&gt;= 20000000, BL530 &lt;30000000),1500000,IF(AND(BL530 &gt;= 30000000, BL530 &lt;50000000),2000000,IF(BL530 &lt; 50000000,E,0)))))</f>
        <v>500000</v>
      </c>
      <c r="BP530" s="57">
        <f t="shared" si="121"/>
        <v>500000</v>
      </c>
      <c r="BQ530" s="57">
        <f>VLOOKUP($C530,Sheet2!$A:$BN,BQ$6,0)</f>
        <v>0</v>
      </c>
      <c r="BR530" s="57">
        <f>VLOOKUP($C530,Sheet2!$A:$BN,BR$6,0)</f>
        <v>0</v>
      </c>
      <c r="BS530" s="60" t="e">
        <f>VLOOKUP($C530,Sheet2!$A:$BN,BS$6,0)</f>
        <v>#DIV/0!</v>
      </c>
      <c r="BT530" s="57">
        <f>IF(AND(BQ530 &gt;= 0, BQ530 &lt;=10000000),500000,IF(AND(BQ530 &gt;= 10000000, BQ530 &lt;20000000),1000000,IF(AND(BQ530&gt;= 20000000, BQ530 &lt;30000000),1500000,IF(AND(BQ530 &gt;= 30000000, BQ530 &lt;50000000),2000000,IF(BQ530 &lt; 50000000,E,0)))))</f>
        <v>500000</v>
      </c>
      <c r="BU530" s="57">
        <f t="shared" si="122"/>
        <v>500000</v>
      </c>
      <c r="BV530" s="57">
        <f>VLOOKUP($C530,Sheet2!$A:$BN,BV$6,0)</f>
        <v>0</v>
      </c>
      <c r="BW530" s="57">
        <f>VLOOKUP($C530,Sheet2!$A:$BN,BW$6,0)</f>
        <v>0</v>
      </c>
      <c r="BX530" s="60" t="e">
        <f>VLOOKUP($C530,Sheet2!$A:$BN,BX$6,0)</f>
        <v>#DIV/0!</v>
      </c>
      <c r="BY530" s="57">
        <f>IF(AND(BV530 &gt;= 0, BV530 &lt;=10000000),500000,IF(AND(BV530 &gt;= 10000000, BV530 &lt;20000000),1000000,IF(AND(BV530&gt;= 20000000, BV530 &lt;30000000),1500000,IF(AND(BV530 &gt;= 30000000, BV530 &lt;50000000),2000000,IF(BV530 &lt; 50000000,E,0)))))</f>
        <v>500000</v>
      </c>
      <c r="BZ530" s="57">
        <f t="shared" si="123"/>
        <v>500000</v>
      </c>
      <c r="CA530" s="57">
        <f>VLOOKUP($C530,Sheet2!$A:$BN,CA$6,0)</f>
        <v>0</v>
      </c>
      <c r="CB530" s="57">
        <f>VLOOKUP($C530,Sheet2!$A:$BN,CB$6,0)</f>
        <v>0</v>
      </c>
      <c r="CC530" s="60" t="e">
        <f>VLOOKUP($C530,Sheet2!$A:$BN,CC$6,0)</f>
        <v>#DIV/0!</v>
      </c>
      <c r="CD530" s="57">
        <f>IF(AND(CA530 &gt;= 0, CA530 &lt;=10000000),500000,IF(AND(CA530 &gt;= 10000000, CA530 &lt;20000000),1000000,IF(AND(CA530&gt;= 20000000, CA530 &lt;30000000),1500000,IF(AND(CA530 &gt;= 30000000, CA530 &lt;50000000),2000000,IF(CA530 &lt; 50000000,E,0)))))</f>
        <v>500000</v>
      </c>
      <c r="CE530" s="57">
        <f t="shared" si="124"/>
        <v>500000</v>
      </c>
    </row>
    <row r="531" spans="1:83" x14ac:dyDescent="0.35">
      <c r="A531" s="21" t="s">
        <v>649</v>
      </c>
      <c r="B531" s="21" t="s">
        <v>937</v>
      </c>
      <c r="C531" s="22" t="s">
        <v>938</v>
      </c>
      <c r="D531" s="57">
        <v>0</v>
      </c>
      <c r="E531" s="57">
        <f t="shared" si="125"/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10100000</v>
      </c>
      <c r="K531" s="19">
        <v>9400000</v>
      </c>
      <c r="L531" s="19">
        <v>8200000</v>
      </c>
      <c r="M531" s="19">
        <v>7000000</v>
      </c>
      <c r="N531" s="19">
        <v>6500000</v>
      </c>
      <c r="O531" s="19">
        <v>5800000</v>
      </c>
      <c r="P531" s="19">
        <v>0</v>
      </c>
      <c r="Q531" s="19">
        <v>0</v>
      </c>
      <c r="S531" s="57" t="e">
        <f>VLOOKUP($C531,Sheet2!$A:$BN,S$6,0)</f>
        <v>#N/A</v>
      </c>
      <c r="T531" s="57" t="e">
        <f>VLOOKUP($C531,Sheet2!$A:$BN,T$6,0)</f>
        <v>#N/A</v>
      </c>
      <c r="U531" s="60" t="e">
        <f>VLOOKUP($C531,Sheet2!$A:$BN,U$6,0)</f>
        <v>#N/A</v>
      </c>
      <c r="V531" s="57" t="e">
        <f>IF(AND(S531 &gt;= 0, S531 &lt;=10000000),500000,IF(AND(S531 &gt;= 10000000, S531 &lt;20000000),1000000,IF(AND(S531&gt;= 20000000, S531 &lt;30000000),1500000,IF(AND(S531 &gt;= 30000000, S531 &lt;50000000),2000000,IF(S531 &lt; 50000000,E,0)))))</f>
        <v>#N/A</v>
      </c>
      <c r="W531" s="57" t="e">
        <f t="shared" si="112"/>
        <v>#N/A</v>
      </c>
      <c r="X531" s="57" t="e">
        <f>VLOOKUP($C531,Sheet2!$A:$BN,X$6,0)</f>
        <v>#N/A</v>
      </c>
      <c r="Y531" s="57" t="e">
        <f>VLOOKUP($C531,Sheet2!$A:$BN,Y$6,0)</f>
        <v>#N/A</v>
      </c>
      <c r="Z531" s="60" t="e">
        <f>VLOOKUP($C531,Sheet2!$A:$BN,Z$6,0)</f>
        <v>#N/A</v>
      </c>
      <c r="AA531" s="57" t="e">
        <f>IF(AND(X531 &gt;= 0, X531 &lt;=10000000),500000,IF(AND(X531 &gt;= 10000000, X531 &lt;20000000),1000000,IF(AND(X531&gt;= 20000000, X531 &lt;30000000),1500000,IF(AND(X531 &gt;= 30000000, X531 &lt;50000000),2000000,IF(X531 &lt; 50000000,E,0)))))</f>
        <v>#N/A</v>
      </c>
      <c r="AB531" s="57" t="e">
        <f t="shared" si="113"/>
        <v>#N/A</v>
      </c>
      <c r="AC531" s="57" t="e">
        <f>VLOOKUP($C531,Sheet2!$A:$BN,AC$6,0)</f>
        <v>#N/A</v>
      </c>
      <c r="AD531" s="57" t="e">
        <f>VLOOKUP($C531,Sheet2!$A:$BN,AD$6,0)</f>
        <v>#N/A</v>
      </c>
      <c r="AE531" s="60" t="e">
        <f>VLOOKUP($C531,Sheet2!$A:$BN,AE$6,0)</f>
        <v>#N/A</v>
      </c>
      <c r="AF531" s="57" t="e">
        <f>IF(AND(AC531 &gt;= 0, AC531 &lt;=10000000),500000,IF(AND(AC531 &gt;= 10000000, AC531 &lt;20000000),1000000,IF(AND(AC531&gt;= 20000000, AC531 &lt;30000000),1500000,IF(AND(AC531 &gt;= 30000000, AC531 &lt;50000000),2000000,IF(AC531 &lt; 50000000,E,0)))))</f>
        <v>#N/A</v>
      </c>
      <c r="AG531" s="57" t="e">
        <f t="shared" si="114"/>
        <v>#N/A</v>
      </c>
      <c r="AH531" s="57" t="e">
        <f>VLOOKUP($C531,Sheet2!$A:$BN,AH$6,0)</f>
        <v>#N/A</v>
      </c>
      <c r="AI531" s="57" t="e">
        <f>VLOOKUP($C531,Sheet2!$A:$BN,AI$6,0)</f>
        <v>#N/A</v>
      </c>
      <c r="AJ531" s="60" t="e">
        <f>VLOOKUP($C531,Sheet2!$A:$BN,AJ$6,0)</f>
        <v>#N/A</v>
      </c>
      <c r="AK531" s="57" t="e">
        <f>IF(AND(AH531 &gt;= 0, AH531 &lt;=10000000),500000,IF(AND(AH531 &gt;= 10000000, AH531 &lt;20000000),1000000,IF(AND(AH531&gt;= 20000000, AH531 &lt;30000000),1500000,IF(AND(AH531 &gt;= 30000000, AH531 &lt;50000000),2000000,IF(AH531 &lt; 50000000,E,0)))))</f>
        <v>#N/A</v>
      </c>
      <c r="AL531" s="57" t="e">
        <f t="shared" si="115"/>
        <v>#N/A</v>
      </c>
      <c r="AM531" s="57" t="e">
        <f>VLOOKUP($C531,Sheet2!$A:$BN,AM$6,0)</f>
        <v>#N/A</v>
      </c>
      <c r="AN531" s="57" t="e">
        <f>VLOOKUP($C531,Sheet2!$A:$BN,AN$6,0)</f>
        <v>#N/A</v>
      </c>
      <c r="AO531" s="60" t="e">
        <f>VLOOKUP($C531,Sheet2!$A:$BN,AO$6,0)</f>
        <v>#N/A</v>
      </c>
      <c r="AP531" s="57" t="e">
        <f>IF(AND(AM531 &gt;= 0, AM531 &lt;=10000000),500000,IF(AND(AM531 &gt;= 10000000, AM531 &lt;20000000),1000000,IF(AND(AM531&gt;= 20000000, AM531 &lt;30000000),1500000,IF(AND(AM531 &gt;= 30000000, AM531 &lt;50000000),2000000,IF(AM531 &lt; 50000000,E,0)))))</f>
        <v>#N/A</v>
      </c>
      <c r="AQ531" s="57" t="e">
        <f t="shared" si="116"/>
        <v>#N/A</v>
      </c>
      <c r="AR531" s="57" t="e">
        <f>VLOOKUP($C531,Sheet2!$A:$BN,AR$6,0)</f>
        <v>#N/A</v>
      </c>
      <c r="AS531" s="57" t="e">
        <f>VLOOKUP($C531,Sheet2!$A:$BN,AS$6,0)</f>
        <v>#N/A</v>
      </c>
      <c r="AT531" s="60" t="e">
        <f>VLOOKUP($C531,Sheet2!$A:$BN,AT$6,0)</f>
        <v>#N/A</v>
      </c>
      <c r="AU531" s="57" t="e">
        <f>IF(AND(AR531 &gt;= 0, AR531 &lt;=10000000),500000,IF(AND(AR531 &gt;= 10000000, AR531 &lt;20000000),1000000,IF(AND(AR531&gt;= 20000000, AR531 &lt;30000000),1500000,IF(AND(AR531 &gt;= 30000000, AR531 &lt;50000000),2000000,IF(AR531 &lt; 50000000,E,0)))))</f>
        <v>#N/A</v>
      </c>
      <c r="AV531" s="57" t="e">
        <f t="shared" si="117"/>
        <v>#N/A</v>
      </c>
      <c r="AW531" s="57" t="e">
        <f>VLOOKUP($C531,Sheet2!$A:$BN,AW$6,0)</f>
        <v>#N/A</v>
      </c>
      <c r="AX531" s="57" t="e">
        <f>VLOOKUP($C531,Sheet2!$A:$BN,AX$6,0)</f>
        <v>#N/A</v>
      </c>
      <c r="AY531" s="60" t="e">
        <f>VLOOKUP($C531,Sheet2!$A:$BN,AY$6,0)</f>
        <v>#N/A</v>
      </c>
      <c r="AZ531" s="57" t="e">
        <f>IF(AND(AW531 &gt;= 0, AW531 &lt;=10000000),500000,IF(AND(AW531 &gt;= 10000000, AW531 &lt;20000000),1000000,IF(AND(AW531&gt;= 20000000, AW531 &lt;30000000),1500000,IF(AND(AW531 &gt;= 30000000, AW531 &lt;50000000),2000000,IF(AW531 &lt; 50000000,E,0)))))</f>
        <v>#N/A</v>
      </c>
      <c r="BA531" s="57" t="e">
        <f t="shared" si="118"/>
        <v>#N/A</v>
      </c>
      <c r="BB531" s="57" t="e">
        <f>VLOOKUP($C531,Sheet2!$A:$BN,BB$6,0)</f>
        <v>#N/A</v>
      </c>
      <c r="BC531" s="57" t="e">
        <f>VLOOKUP($C531,Sheet2!$A:$BN,BC$6,0)</f>
        <v>#N/A</v>
      </c>
      <c r="BD531" s="60" t="e">
        <f>VLOOKUP($C531,Sheet2!$A:$BN,BD$6,0)</f>
        <v>#N/A</v>
      </c>
      <c r="BE531" s="57" t="e">
        <f>IF(AND(BB531 &gt;= 0, BB531 &lt;=10000000),500000,IF(AND(BB531 &gt;= 10000000, BB531 &lt;20000000),1000000,IF(AND(BB531&gt;= 20000000, BB531 &lt;30000000),1500000,IF(AND(BB531 &gt;= 30000000, BB531 &lt;50000000),2000000,IF(BB531 &lt; 50000000,E,0)))))</f>
        <v>#N/A</v>
      </c>
      <c r="BF531" s="57" t="e">
        <f t="shared" si="119"/>
        <v>#N/A</v>
      </c>
      <c r="BG531" s="57" t="e">
        <f>VLOOKUP($C531,Sheet2!$A:$BN,BG$6,0)</f>
        <v>#N/A</v>
      </c>
      <c r="BH531" s="57" t="e">
        <f>VLOOKUP($C531,Sheet2!$A:$BN,BH$6,0)</f>
        <v>#N/A</v>
      </c>
      <c r="BI531" s="60" t="e">
        <f>VLOOKUP($C531,Sheet2!$A:$BN,BI$6,0)</f>
        <v>#N/A</v>
      </c>
      <c r="BJ531" s="57" t="e">
        <f>IF(AND(BG531 &gt;= 0, BG531 &lt;=10000000),500000,IF(AND(BG531 &gt;= 10000000, BG531 &lt;20000000),1000000,IF(AND(BG531&gt;= 20000000, BG531 &lt;30000000),1500000,IF(AND(BG531 &gt;= 30000000, BG531 &lt;50000000),2000000,IF(BG531 &lt; 50000000,E,0)))))</f>
        <v>#N/A</v>
      </c>
      <c r="BK531" s="57" t="e">
        <f t="shared" si="120"/>
        <v>#N/A</v>
      </c>
      <c r="BL531" s="57" t="e">
        <f>VLOOKUP($C531,Sheet2!$A:$BN,BL$6,0)</f>
        <v>#N/A</v>
      </c>
      <c r="BM531" s="57" t="e">
        <f>VLOOKUP($C531,Sheet2!$A:$BN,BM$6,0)</f>
        <v>#N/A</v>
      </c>
      <c r="BN531" s="60" t="e">
        <f>VLOOKUP($C531,Sheet2!$A:$BN,BN$6,0)</f>
        <v>#N/A</v>
      </c>
      <c r="BO531" s="57" t="e">
        <f>IF(AND(BL531 &gt;= 0, BL531 &lt;=10000000),500000,IF(AND(BL531 &gt;= 10000000, BL531 &lt;20000000),1000000,IF(AND(BL531&gt;= 20000000, BL531 &lt;30000000),1500000,IF(AND(BL531 &gt;= 30000000, BL531 &lt;50000000),2000000,IF(BL531 &lt; 50000000,E,0)))))</f>
        <v>#N/A</v>
      </c>
      <c r="BP531" s="57" t="e">
        <f t="shared" si="121"/>
        <v>#N/A</v>
      </c>
      <c r="BQ531" s="57" t="e">
        <f>VLOOKUP($C531,Sheet2!$A:$BN,BQ$6,0)</f>
        <v>#N/A</v>
      </c>
      <c r="BR531" s="57" t="e">
        <f>VLOOKUP($C531,Sheet2!$A:$BN,BR$6,0)</f>
        <v>#N/A</v>
      </c>
      <c r="BS531" s="60" t="e">
        <f>VLOOKUP($C531,Sheet2!$A:$BN,BS$6,0)</f>
        <v>#N/A</v>
      </c>
      <c r="BT531" s="57" t="e">
        <f>IF(AND(BQ531 &gt;= 0, BQ531 &lt;=10000000),500000,IF(AND(BQ531 &gt;= 10000000, BQ531 &lt;20000000),1000000,IF(AND(BQ531&gt;= 20000000, BQ531 &lt;30000000),1500000,IF(AND(BQ531 &gt;= 30000000, BQ531 &lt;50000000),2000000,IF(BQ531 &lt; 50000000,E,0)))))</f>
        <v>#N/A</v>
      </c>
      <c r="BU531" s="57" t="e">
        <f t="shared" si="122"/>
        <v>#N/A</v>
      </c>
      <c r="BV531" s="57" t="e">
        <f>VLOOKUP($C531,Sheet2!$A:$BN,BV$6,0)</f>
        <v>#N/A</v>
      </c>
      <c r="BW531" s="57" t="e">
        <f>VLOOKUP($C531,Sheet2!$A:$BN,BW$6,0)</f>
        <v>#N/A</v>
      </c>
      <c r="BX531" s="60" t="e">
        <f>VLOOKUP($C531,Sheet2!$A:$BN,BX$6,0)</f>
        <v>#N/A</v>
      </c>
      <c r="BY531" s="57" t="e">
        <f>IF(AND(BV531 &gt;= 0, BV531 &lt;=10000000),500000,IF(AND(BV531 &gt;= 10000000, BV531 &lt;20000000),1000000,IF(AND(BV531&gt;= 20000000, BV531 &lt;30000000),1500000,IF(AND(BV531 &gt;= 30000000, BV531 &lt;50000000),2000000,IF(BV531 &lt; 50000000,E,0)))))</f>
        <v>#N/A</v>
      </c>
      <c r="BZ531" s="57" t="e">
        <f t="shared" si="123"/>
        <v>#N/A</v>
      </c>
      <c r="CA531" s="57" t="e">
        <f>VLOOKUP($C531,Sheet2!$A:$BN,CA$6,0)</f>
        <v>#N/A</v>
      </c>
      <c r="CB531" s="57" t="e">
        <f>VLOOKUP($C531,Sheet2!$A:$BN,CB$6,0)</f>
        <v>#N/A</v>
      </c>
      <c r="CC531" s="60" t="e">
        <f>VLOOKUP($C531,Sheet2!$A:$BN,CC$6,0)</f>
        <v>#N/A</v>
      </c>
      <c r="CD531" s="57" t="e">
        <f>IF(AND(CA531 &gt;= 0, CA531 &lt;=10000000),500000,IF(AND(CA531 &gt;= 10000000, CA531 &lt;20000000),1000000,IF(AND(CA531&gt;= 20000000, CA531 &lt;30000000),1500000,IF(AND(CA531 &gt;= 30000000, CA531 &lt;50000000),2000000,IF(CA531 &lt; 50000000,E,0)))))</f>
        <v>#N/A</v>
      </c>
      <c r="CE531" s="57" t="e">
        <f t="shared" si="124"/>
        <v>#N/A</v>
      </c>
    </row>
    <row r="532" spans="1:83" x14ac:dyDescent="0.35">
      <c r="A532" s="21" t="s">
        <v>649</v>
      </c>
      <c r="B532" s="21" t="s">
        <v>939</v>
      </c>
      <c r="C532" s="22" t="s">
        <v>940</v>
      </c>
      <c r="D532" s="57">
        <v>0</v>
      </c>
      <c r="E532" s="57">
        <f t="shared" si="125"/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10100000</v>
      </c>
      <c r="K532" s="19">
        <v>9400000</v>
      </c>
      <c r="L532" s="19">
        <v>8200000</v>
      </c>
      <c r="M532" s="19">
        <v>7000000</v>
      </c>
      <c r="N532" s="19">
        <v>6500000</v>
      </c>
      <c r="O532" s="19">
        <v>5800000</v>
      </c>
      <c r="P532" s="19">
        <v>0</v>
      </c>
      <c r="Q532" s="19">
        <v>0</v>
      </c>
      <c r="S532" s="57" t="e">
        <f>VLOOKUP($C532,Sheet2!$A:$BN,S$6,0)</f>
        <v>#N/A</v>
      </c>
      <c r="T532" s="57" t="e">
        <f>VLOOKUP($C532,Sheet2!$A:$BN,T$6,0)</f>
        <v>#N/A</v>
      </c>
      <c r="U532" s="60" t="e">
        <f>VLOOKUP($C532,Sheet2!$A:$BN,U$6,0)</f>
        <v>#N/A</v>
      </c>
      <c r="V532" s="57" t="e">
        <f>IF(AND(S532 &gt;= 0, S532 &lt;=10000000),500000,IF(AND(S532 &gt;= 10000000, S532 &lt;20000000),1000000,IF(AND(S532&gt;= 20000000, S532 &lt;30000000),1500000,IF(AND(S532 &gt;= 30000000, S532 &lt;50000000),2000000,IF(S532 &lt; 50000000,E,0)))))</f>
        <v>#N/A</v>
      </c>
      <c r="W532" s="57" t="e">
        <f t="shared" si="112"/>
        <v>#N/A</v>
      </c>
      <c r="X532" s="57" t="e">
        <f>VLOOKUP($C532,Sheet2!$A:$BN,X$6,0)</f>
        <v>#N/A</v>
      </c>
      <c r="Y532" s="57" t="e">
        <f>VLOOKUP($C532,Sheet2!$A:$BN,Y$6,0)</f>
        <v>#N/A</v>
      </c>
      <c r="Z532" s="60" t="e">
        <f>VLOOKUP($C532,Sheet2!$A:$BN,Z$6,0)</f>
        <v>#N/A</v>
      </c>
      <c r="AA532" s="57" t="e">
        <f>IF(AND(X532 &gt;= 0, X532 &lt;=10000000),500000,IF(AND(X532 &gt;= 10000000, X532 &lt;20000000),1000000,IF(AND(X532&gt;= 20000000, X532 &lt;30000000),1500000,IF(AND(X532 &gt;= 30000000, X532 &lt;50000000),2000000,IF(X532 &lt; 50000000,E,0)))))</f>
        <v>#N/A</v>
      </c>
      <c r="AB532" s="57" t="e">
        <f t="shared" si="113"/>
        <v>#N/A</v>
      </c>
      <c r="AC532" s="57" t="e">
        <f>VLOOKUP($C532,Sheet2!$A:$BN,AC$6,0)</f>
        <v>#N/A</v>
      </c>
      <c r="AD532" s="57" t="e">
        <f>VLOOKUP($C532,Sheet2!$A:$BN,AD$6,0)</f>
        <v>#N/A</v>
      </c>
      <c r="AE532" s="60" t="e">
        <f>VLOOKUP($C532,Sheet2!$A:$BN,AE$6,0)</f>
        <v>#N/A</v>
      </c>
      <c r="AF532" s="57" t="e">
        <f>IF(AND(AC532 &gt;= 0, AC532 &lt;=10000000),500000,IF(AND(AC532 &gt;= 10000000, AC532 &lt;20000000),1000000,IF(AND(AC532&gt;= 20000000, AC532 &lt;30000000),1500000,IF(AND(AC532 &gt;= 30000000, AC532 &lt;50000000),2000000,IF(AC532 &lt; 50000000,E,0)))))</f>
        <v>#N/A</v>
      </c>
      <c r="AG532" s="57" t="e">
        <f t="shared" si="114"/>
        <v>#N/A</v>
      </c>
      <c r="AH532" s="57" t="e">
        <f>VLOOKUP($C532,Sheet2!$A:$BN,AH$6,0)</f>
        <v>#N/A</v>
      </c>
      <c r="AI532" s="57" t="e">
        <f>VLOOKUP($C532,Sheet2!$A:$BN,AI$6,0)</f>
        <v>#N/A</v>
      </c>
      <c r="AJ532" s="60" t="e">
        <f>VLOOKUP($C532,Sheet2!$A:$BN,AJ$6,0)</f>
        <v>#N/A</v>
      </c>
      <c r="AK532" s="57" t="e">
        <f>IF(AND(AH532 &gt;= 0, AH532 &lt;=10000000),500000,IF(AND(AH532 &gt;= 10000000, AH532 &lt;20000000),1000000,IF(AND(AH532&gt;= 20000000, AH532 &lt;30000000),1500000,IF(AND(AH532 &gt;= 30000000, AH532 &lt;50000000),2000000,IF(AH532 &lt; 50000000,E,0)))))</f>
        <v>#N/A</v>
      </c>
      <c r="AL532" s="57" t="e">
        <f t="shared" si="115"/>
        <v>#N/A</v>
      </c>
      <c r="AM532" s="57" t="e">
        <f>VLOOKUP($C532,Sheet2!$A:$BN,AM$6,0)</f>
        <v>#N/A</v>
      </c>
      <c r="AN532" s="57" t="e">
        <f>VLOOKUP($C532,Sheet2!$A:$BN,AN$6,0)</f>
        <v>#N/A</v>
      </c>
      <c r="AO532" s="60" t="e">
        <f>VLOOKUP($C532,Sheet2!$A:$BN,AO$6,0)</f>
        <v>#N/A</v>
      </c>
      <c r="AP532" s="57" t="e">
        <f>IF(AND(AM532 &gt;= 0, AM532 &lt;=10000000),500000,IF(AND(AM532 &gt;= 10000000, AM532 &lt;20000000),1000000,IF(AND(AM532&gt;= 20000000, AM532 &lt;30000000),1500000,IF(AND(AM532 &gt;= 30000000, AM532 &lt;50000000),2000000,IF(AM532 &lt; 50000000,E,0)))))</f>
        <v>#N/A</v>
      </c>
      <c r="AQ532" s="57" t="e">
        <f t="shared" si="116"/>
        <v>#N/A</v>
      </c>
      <c r="AR532" s="57" t="e">
        <f>VLOOKUP($C532,Sheet2!$A:$BN,AR$6,0)</f>
        <v>#N/A</v>
      </c>
      <c r="AS532" s="57" t="e">
        <f>VLOOKUP($C532,Sheet2!$A:$BN,AS$6,0)</f>
        <v>#N/A</v>
      </c>
      <c r="AT532" s="60" t="e">
        <f>VLOOKUP($C532,Sheet2!$A:$BN,AT$6,0)</f>
        <v>#N/A</v>
      </c>
      <c r="AU532" s="57" t="e">
        <f>IF(AND(AR532 &gt;= 0, AR532 &lt;=10000000),500000,IF(AND(AR532 &gt;= 10000000, AR532 &lt;20000000),1000000,IF(AND(AR532&gt;= 20000000, AR532 &lt;30000000),1500000,IF(AND(AR532 &gt;= 30000000, AR532 &lt;50000000),2000000,IF(AR532 &lt; 50000000,E,0)))))</f>
        <v>#N/A</v>
      </c>
      <c r="AV532" s="57" t="e">
        <f t="shared" si="117"/>
        <v>#N/A</v>
      </c>
      <c r="AW532" s="57" t="e">
        <f>VLOOKUP($C532,Sheet2!$A:$BN,AW$6,0)</f>
        <v>#N/A</v>
      </c>
      <c r="AX532" s="57" t="e">
        <f>VLOOKUP($C532,Sheet2!$A:$BN,AX$6,0)</f>
        <v>#N/A</v>
      </c>
      <c r="AY532" s="60" t="e">
        <f>VLOOKUP($C532,Sheet2!$A:$BN,AY$6,0)</f>
        <v>#N/A</v>
      </c>
      <c r="AZ532" s="57" t="e">
        <f>IF(AND(AW532 &gt;= 0, AW532 &lt;=10000000),500000,IF(AND(AW532 &gt;= 10000000, AW532 &lt;20000000),1000000,IF(AND(AW532&gt;= 20000000, AW532 &lt;30000000),1500000,IF(AND(AW532 &gt;= 30000000, AW532 &lt;50000000),2000000,IF(AW532 &lt; 50000000,E,0)))))</f>
        <v>#N/A</v>
      </c>
      <c r="BA532" s="57" t="e">
        <f t="shared" si="118"/>
        <v>#N/A</v>
      </c>
      <c r="BB532" s="57" t="e">
        <f>VLOOKUP($C532,Sheet2!$A:$BN,BB$6,0)</f>
        <v>#N/A</v>
      </c>
      <c r="BC532" s="57" t="e">
        <f>VLOOKUP($C532,Sheet2!$A:$BN,BC$6,0)</f>
        <v>#N/A</v>
      </c>
      <c r="BD532" s="60" t="e">
        <f>VLOOKUP($C532,Sheet2!$A:$BN,BD$6,0)</f>
        <v>#N/A</v>
      </c>
      <c r="BE532" s="57" t="e">
        <f>IF(AND(BB532 &gt;= 0, BB532 &lt;=10000000),500000,IF(AND(BB532 &gt;= 10000000, BB532 &lt;20000000),1000000,IF(AND(BB532&gt;= 20000000, BB532 &lt;30000000),1500000,IF(AND(BB532 &gt;= 30000000, BB532 &lt;50000000),2000000,IF(BB532 &lt; 50000000,E,0)))))</f>
        <v>#N/A</v>
      </c>
      <c r="BF532" s="57" t="e">
        <f t="shared" si="119"/>
        <v>#N/A</v>
      </c>
      <c r="BG532" s="57" t="e">
        <f>VLOOKUP($C532,Sheet2!$A:$BN,BG$6,0)</f>
        <v>#N/A</v>
      </c>
      <c r="BH532" s="57" t="e">
        <f>VLOOKUP($C532,Sheet2!$A:$BN,BH$6,0)</f>
        <v>#N/A</v>
      </c>
      <c r="BI532" s="60" t="e">
        <f>VLOOKUP($C532,Sheet2!$A:$BN,BI$6,0)</f>
        <v>#N/A</v>
      </c>
      <c r="BJ532" s="57" t="e">
        <f>IF(AND(BG532 &gt;= 0, BG532 &lt;=10000000),500000,IF(AND(BG532 &gt;= 10000000, BG532 &lt;20000000),1000000,IF(AND(BG532&gt;= 20000000, BG532 &lt;30000000),1500000,IF(AND(BG532 &gt;= 30000000, BG532 &lt;50000000),2000000,IF(BG532 &lt; 50000000,E,0)))))</f>
        <v>#N/A</v>
      </c>
      <c r="BK532" s="57" t="e">
        <f t="shared" si="120"/>
        <v>#N/A</v>
      </c>
      <c r="BL532" s="57" t="e">
        <f>VLOOKUP($C532,Sheet2!$A:$BN,BL$6,0)</f>
        <v>#N/A</v>
      </c>
      <c r="BM532" s="57" t="e">
        <f>VLOOKUP($C532,Sheet2!$A:$BN,BM$6,0)</f>
        <v>#N/A</v>
      </c>
      <c r="BN532" s="60" t="e">
        <f>VLOOKUP($C532,Sheet2!$A:$BN,BN$6,0)</f>
        <v>#N/A</v>
      </c>
      <c r="BO532" s="57" t="e">
        <f>IF(AND(BL532 &gt;= 0, BL532 &lt;=10000000),500000,IF(AND(BL532 &gt;= 10000000, BL532 &lt;20000000),1000000,IF(AND(BL532&gt;= 20000000, BL532 &lt;30000000),1500000,IF(AND(BL532 &gt;= 30000000, BL532 &lt;50000000),2000000,IF(BL532 &lt; 50000000,E,0)))))</f>
        <v>#N/A</v>
      </c>
      <c r="BP532" s="57" t="e">
        <f t="shared" si="121"/>
        <v>#N/A</v>
      </c>
      <c r="BQ532" s="57" t="e">
        <f>VLOOKUP($C532,Sheet2!$A:$BN,BQ$6,0)</f>
        <v>#N/A</v>
      </c>
      <c r="BR532" s="57" t="e">
        <f>VLOOKUP($C532,Sheet2!$A:$BN,BR$6,0)</f>
        <v>#N/A</v>
      </c>
      <c r="BS532" s="60" t="e">
        <f>VLOOKUP($C532,Sheet2!$A:$BN,BS$6,0)</f>
        <v>#N/A</v>
      </c>
      <c r="BT532" s="57" t="e">
        <f>IF(AND(BQ532 &gt;= 0, BQ532 &lt;=10000000),500000,IF(AND(BQ532 &gt;= 10000000, BQ532 &lt;20000000),1000000,IF(AND(BQ532&gt;= 20000000, BQ532 &lt;30000000),1500000,IF(AND(BQ532 &gt;= 30000000, BQ532 &lt;50000000),2000000,IF(BQ532 &lt; 50000000,E,0)))))</f>
        <v>#N/A</v>
      </c>
      <c r="BU532" s="57" t="e">
        <f t="shared" si="122"/>
        <v>#N/A</v>
      </c>
      <c r="BV532" s="57" t="e">
        <f>VLOOKUP($C532,Sheet2!$A:$BN,BV$6,0)</f>
        <v>#N/A</v>
      </c>
      <c r="BW532" s="57" t="e">
        <f>VLOOKUP($C532,Sheet2!$A:$BN,BW$6,0)</f>
        <v>#N/A</v>
      </c>
      <c r="BX532" s="60" t="e">
        <f>VLOOKUP($C532,Sheet2!$A:$BN,BX$6,0)</f>
        <v>#N/A</v>
      </c>
      <c r="BY532" s="57" t="e">
        <f>IF(AND(BV532 &gt;= 0, BV532 &lt;=10000000),500000,IF(AND(BV532 &gt;= 10000000, BV532 &lt;20000000),1000000,IF(AND(BV532&gt;= 20000000, BV532 &lt;30000000),1500000,IF(AND(BV532 &gt;= 30000000, BV532 &lt;50000000),2000000,IF(BV532 &lt; 50000000,E,0)))))</f>
        <v>#N/A</v>
      </c>
      <c r="BZ532" s="57" t="e">
        <f t="shared" si="123"/>
        <v>#N/A</v>
      </c>
      <c r="CA532" s="57" t="e">
        <f>VLOOKUP($C532,Sheet2!$A:$BN,CA$6,0)</f>
        <v>#N/A</v>
      </c>
      <c r="CB532" s="57" t="e">
        <f>VLOOKUP($C532,Sheet2!$A:$BN,CB$6,0)</f>
        <v>#N/A</v>
      </c>
      <c r="CC532" s="60" t="e">
        <f>VLOOKUP($C532,Sheet2!$A:$BN,CC$6,0)</f>
        <v>#N/A</v>
      </c>
      <c r="CD532" s="57" t="e">
        <f>IF(AND(CA532 &gt;= 0, CA532 &lt;=10000000),500000,IF(AND(CA532 &gt;= 10000000, CA532 &lt;20000000),1000000,IF(AND(CA532&gt;= 20000000, CA532 &lt;30000000),1500000,IF(AND(CA532 &gt;= 30000000, CA532 &lt;50000000),2000000,IF(CA532 &lt; 50000000,E,0)))))</f>
        <v>#N/A</v>
      </c>
      <c r="CE532" s="57" t="e">
        <f t="shared" si="124"/>
        <v>#N/A</v>
      </c>
    </row>
    <row r="533" spans="1:83" x14ac:dyDescent="0.35">
      <c r="A533" s="21" t="s">
        <v>649</v>
      </c>
      <c r="B533" s="21" t="s">
        <v>941</v>
      </c>
      <c r="C533" s="22" t="s">
        <v>942</v>
      </c>
      <c r="D533" s="57">
        <v>31050000</v>
      </c>
      <c r="E533" s="57">
        <f t="shared" si="125"/>
        <v>8650000</v>
      </c>
      <c r="F533" s="19">
        <v>22400000</v>
      </c>
      <c r="G533" s="19">
        <v>21400000</v>
      </c>
      <c r="H533" s="19">
        <v>20900000</v>
      </c>
      <c r="I533" s="19">
        <v>19900000</v>
      </c>
      <c r="J533" s="19">
        <v>19000000</v>
      </c>
      <c r="K533" s="19">
        <v>16500000</v>
      </c>
      <c r="L533" s="19">
        <v>14500000</v>
      </c>
      <c r="M533" s="19">
        <v>0</v>
      </c>
      <c r="N533" s="19">
        <v>0</v>
      </c>
      <c r="O533" s="19">
        <v>0</v>
      </c>
      <c r="P533" s="19">
        <v>0</v>
      </c>
      <c r="Q533" s="19">
        <v>0</v>
      </c>
      <c r="S533" s="57">
        <f>VLOOKUP($C533,Sheet2!$A:$BN,S$6,0)</f>
        <v>0</v>
      </c>
      <c r="T533" s="57">
        <f>VLOOKUP($C533,Sheet2!$A:$BN,T$6,0)</f>
        <v>0</v>
      </c>
      <c r="U533" s="60" t="e">
        <f>VLOOKUP($C533,Sheet2!$A:$BN,U$6,0)</f>
        <v>#DIV/0!</v>
      </c>
      <c r="V533" s="57">
        <f>IF(AND(S533 &gt;= 0, S533 &lt;=10000000),500000,IF(AND(S533 &gt;= 10000000, S533 &lt;20000000),1000000,IF(AND(S533&gt;= 20000000, S533 &lt;30000000),1500000,IF(AND(S533 &gt;= 30000000, S533 &lt;50000000),2000000,IF(S533 &lt; 50000000,E,0)))))</f>
        <v>500000</v>
      </c>
      <c r="W533" s="57">
        <f t="shared" si="112"/>
        <v>500000</v>
      </c>
      <c r="X533" s="57">
        <f>VLOOKUP($C533,Sheet2!$A:$BN,X$6,0)</f>
        <v>0</v>
      </c>
      <c r="Y533" s="57">
        <f>VLOOKUP($C533,Sheet2!$A:$BN,Y$6,0)</f>
        <v>0</v>
      </c>
      <c r="Z533" s="60" t="e">
        <f>VLOOKUP($C533,Sheet2!$A:$BN,Z$6,0)</f>
        <v>#DIV/0!</v>
      </c>
      <c r="AA533" s="57">
        <f>IF(AND(X533 &gt;= 0, X533 &lt;=10000000),500000,IF(AND(X533 &gt;= 10000000, X533 &lt;20000000),1000000,IF(AND(X533&gt;= 20000000, X533 &lt;30000000),1500000,IF(AND(X533 &gt;= 30000000, X533 &lt;50000000),2000000,IF(X533 &lt; 50000000,E,0)))))</f>
        <v>500000</v>
      </c>
      <c r="AB533" s="57">
        <f t="shared" si="113"/>
        <v>500000</v>
      </c>
      <c r="AC533" s="57">
        <f>VLOOKUP($C533,Sheet2!$A:$BN,AC$6,0)</f>
        <v>0</v>
      </c>
      <c r="AD533" s="57">
        <f>VLOOKUP($C533,Sheet2!$A:$BN,AD$6,0)</f>
        <v>0</v>
      </c>
      <c r="AE533" s="60" t="e">
        <f>VLOOKUP($C533,Sheet2!$A:$BN,AE$6,0)</f>
        <v>#DIV/0!</v>
      </c>
      <c r="AF533" s="57">
        <f>IF(AND(AC533 &gt;= 0, AC533 &lt;=10000000),500000,IF(AND(AC533 &gt;= 10000000, AC533 &lt;20000000),1000000,IF(AND(AC533&gt;= 20000000, AC533 &lt;30000000),1500000,IF(AND(AC533 &gt;= 30000000, AC533 &lt;50000000),2000000,IF(AC533 &lt; 50000000,E,0)))))</f>
        <v>500000</v>
      </c>
      <c r="AG533" s="57">
        <f t="shared" si="114"/>
        <v>500000</v>
      </c>
      <c r="AH533" s="57">
        <f>VLOOKUP($C533,Sheet2!$A:$BN,AH$6,0)</f>
        <v>0</v>
      </c>
      <c r="AI533" s="57">
        <f>VLOOKUP($C533,Sheet2!$A:$BN,AI$6,0)</f>
        <v>0</v>
      </c>
      <c r="AJ533" s="60" t="e">
        <f>VLOOKUP($C533,Sheet2!$A:$BN,AJ$6,0)</f>
        <v>#DIV/0!</v>
      </c>
      <c r="AK533" s="57">
        <f>IF(AND(AH533 &gt;= 0, AH533 &lt;=10000000),500000,IF(AND(AH533 &gt;= 10000000, AH533 &lt;20000000),1000000,IF(AND(AH533&gt;= 20000000, AH533 &lt;30000000),1500000,IF(AND(AH533 &gt;= 30000000, AH533 &lt;50000000),2000000,IF(AH533 &lt; 50000000,E,0)))))</f>
        <v>500000</v>
      </c>
      <c r="AL533" s="57">
        <f t="shared" si="115"/>
        <v>500000</v>
      </c>
      <c r="AM533" s="57">
        <f>VLOOKUP($C533,Sheet2!$A:$BN,AM$6,0)</f>
        <v>13750000</v>
      </c>
      <c r="AN533" s="57">
        <f>VLOOKUP($C533,Sheet2!$A:$BN,AN$6,0)</f>
        <v>2008950</v>
      </c>
      <c r="AO533" s="60">
        <f>VLOOKUP($C533,Sheet2!$A:$BN,AO$6,0)</f>
        <v>0.88874238105395154</v>
      </c>
      <c r="AP533" s="57">
        <f>IF(AND(AM533 &gt;= 0, AM533 &lt;=10000000),500000,IF(AND(AM533 &gt;= 10000000, AM533 &lt;20000000),1000000,IF(AND(AM533&gt;= 20000000, AM533 &lt;30000000),1500000,IF(AND(AM533 &gt;= 30000000, AM533 &lt;50000000),2000000,IF(AM533 &lt; 50000000,E,0)))))</f>
        <v>1000000</v>
      </c>
      <c r="AQ533" s="57">
        <f t="shared" si="116"/>
        <v>16800000</v>
      </c>
      <c r="AR533" s="57">
        <f>VLOOKUP($C533,Sheet2!$A:$BN,AR$6,0)</f>
        <v>0</v>
      </c>
      <c r="AS533" s="57">
        <f>VLOOKUP($C533,Sheet2!$A:$BN,AS$6,0)</f>
        <v>0</v>
      </c>
      <c r="AT533" s="60" t="e">
        <f>VLOOKUP($C533,Sheet2!$A:$BN,AT$6,0)</f>
        <v>#DIV/0!</v>
      </c>
      <c r="AU533" s="57">
        <f>IF(AND(AR533 &gt;= 0, AR533 &lt;=10000000),500000,IF(AND(AR533 &gt;= 10000000, AR533 &lt;20000000),1000000,IF(AND(AR533&gt;= 20000000, AR533 &lt;30000000),1500000,IF(AND(AR533 &gt;= 30000000, AR533 &lt;50000000),2000000,IF(AR533 &lt; 50000000,E,0)))))</f>
        <v>500000</v>
      </c>
      <c r="AV533" s="57">
        <f t="shared" si="117"/>
        <v>500000</v>
      </c>
      <c r="AW533" s="57">
        <f>VLOOKUP($C533,Sheet2!$A:$BN,AW$6,0)</f>
        <v>10100000</v>
      </c>
      <c r="AX533" s="57">
        <f>VLOOKUP($C533,Sheet2!$A:$BN,AX$6,0)</f>
        <v>4673650</v>
      </c>
      <c r="AY533" s="60">
        <f>VLOOKUP($C533,Sheet2!$A:$BN,AY$6,0)</f>
        <v>1.0178270903245961</v>
      </c>
      <c r="AZ533" s="57">
        <f>IF(AND(AW533 &gt;= 0, AW533 &lt;=10000000),500000,IF(AND(AW533 &gt;= 10000000, AW533 &lt;20000000),1000000,IF(AND(AW533&gt;= 20000000, AW533 &lt;30000000),1500000,IF(AND(AW533 &gt;= 30000000, AW533 &lt;50000000),2000000,IF(AW533 &lt; 50000000,E,0)))))</f>
        <v>1000000</v>
      </c>
      <c r="BA533" s="57">
        <f t="shared" si="118"/>
        <v>15800000</v>
      </c>
      <c r="BB533" s="57">
        <f>VLOOKUP($C533,Sheet2!$A:$BN,BB$6,0)</f>
        <v>0</v>
      </c>
      <c r="BC533" s="57">
        <f>VLOOKUP($C533,Sheet2!$A:$BN,BC$6,0)</f>
        <v>0</v>
      </c>
      <c r="BD533" s="60" t="e">
        <f>VLOOKUP($C533,Sheet2!$A:$BN,BD$6,0)</f>
        <v>#DIV/0!</v>
      </c>
      <c r="BE533" s="57">
        <f>IF(AND(BB533 &gt;= 0, BB533 &lt;=10000000),500000,IF(AND(BB533 &gt;= 10000000, BB533 &lt;20000000),1000000,IF(AND(BB533&gt;= 20000000, BB533 &lt;30000000),1500000,IF(AND(BB533 &gt;= 30000000, BB533 &lt;50000000),2000000,IF(BB533 &lt; 50000000,E,0)))))</f>
        <v>500000</v>
      </c>
      <c r="BF533" s="57">
        <f t="shared" si="119"/>
        <v>500000</v>
      </c>
      <c r="BG533" s="57">
        <f>VLOOKUP($C533,Sheet2!$A:$BN,BG$6,0)</f>
        <v>0</v>
      </c>
      <c r="BH533" s="57">
        <f>VLOOKUP($C533,Sheet2!$A:$BN,BH$6,0)</f>
        <v>0</v>
      </c>
      <c r="BI533" s="60" t="e">
        <f>VLOOKUP($C533,Sheet2!$A:$BN,BI$6,0)</f>
        <v>#DIV/0!</v>
      </c>
      <c r="BJ533" s="57">
        <f>IF(AND(BG533 &gt;= 0, BG533 &lt;=10000000),500000,IF(AND(BG533 &gt;= 10000000, BG533 &lt;20000000),1000000,IF(AND(BG533&gt;= 20000000, BG533 &lt;30000000),1500000,IF(AND(BG533 &gt;= 30000000, BG533 &lt;50000000),2000000,IF(BG533 &lt; 50000000,E,0)))))</f>
        <v>500000</v>
      </c>
      <c r="BK533" s="57">
        <f t="shared" si="120"/>
        <v>500000</v>
      </c>
      <c r="BL533" s="57">
        <f>VLOOKUP($C533,Sheet2!$A:$BN,BL$6,0)</f>
        <v>0</v>
      </c>
      <c r="BM533" s="57">
        <f>VLOOKUP($C533,Sheet2!$A:$BN,BM$6,0)</f>
        <v>0</v>
      </c>
      <c r="BN533" s="60" t="e">
        <f>VLOOKUP($C533,Sheet2!$A:$BN,BN$6,0)</f>
        <v>#DIV/0!</v>
      </c>
      <c r="BO533" s="57">
        <f>IF(AND(BL533 &gt;= 0, BL533 &lt;=10000000),500000,IF(AND(BL533 &gt;= 10000000, BL533 &lt;20000000),1000000,IF(AND(BL533&gt;= 20000000, BL533 &lt;30000000),1500000,IF(AND(BL533 &gt;= 30000000, BL533 &lt;50000000),2000000,IF(BL533 &lt; 50000000,E,0)))))</f>
        <v>500000</v>
      </c>
      <c r="BP533" s="57">
        <f t="shared" si="121"/>
        <v>500000</v>
      </c>
      <c r="BQ533" s="57">
        <f>VLOOKUP($C533,Sheet2!$A:$BN,BQ$6,0)</f>
        <v>0</v>
      </c>
      <c r="BR533" s="57">
        <f>VLOOKUP($C533,Sheet2!$A:$BN,BR$6,0)</f>
        <v>0</v>
      </c>
      <c r="BS533" s="60" t="e">
        <f>VLOOKUP($C533,Sheet2!$A:$BN,BS$6,0)</f>
        <v>#DIV/0!</v>
      </c>
      <c r="BT533" s="57">
        <f>IF(AND(BQ533 &gt;= 0, BQ533 &lt;=10000000),500000,IF(AND(BQ533 &gt;= 10000000, BQ533 &lt;20000000),1000000,IF(AND(BQ533&gt;= 20000000, BQ533 &lt;30000000),1500000,IF(AND(BQ533 &gt;= 30000000, BQ533 &lt;50000000),2000000,IF(BQ533 &lt; 50000000,E,0)))))</f>
        <v>500000</v>
      </c>
      <c r="BU533" s="57">
        <f t="shared" si="122"/>
        <v>500000</v>
      </c>
      <c r="BV533" s="57">
        <f>VLOOKUP($C533,Sheet2!$A:$BN,BV$6,0)</f>
        <v>0</v>
      </c>
      <c r="BW533" s="57">
        <f>VLOOKUP($C533,Sheet2!$A:$BN,BW$6,0)</f>
        <v>0</v>
      </c>
      <c r="BX533" s="60" t="e">
        <f>VLOOKUP($C533,Sheet2!$A:$BN,BX$6,0)</f>
        <v>#DIV/0!</v>
      </c>
      <c r="BY533" s="57">
        <f>IF(AND(BV533 &gt;= 0, BV533 &lt;=10000000),500000,IF(AND(BV533 &gt;= 10000000, BV533 &lt;20000000),1000000,IF(AND(BV533&gt;= 20000000, BV533 &lt;30000000),1500000,IF(AND(BV533 &gt;= 30000000, BV533 &lt;50000000),2000000,IF(BV533 &lt; 50000000,E,0)))))</f>
        <v>500000</v>
      </c>
      <c r="BZ533" s="57">
        <f t="shared" si="123"/>
        <v>500000</v>
      </c>
      <c r="CA533" s="57">
        <f>VLOOKUP($C533,Sheet2!$A:$BN,CA$6,0)</f>
        <v>0</v>
      </c>
      <c r="CB533" s="57">
        <f>VLOOKUP($C533,Sheet2!$A:$BN,CB$6,0)</f>
        <v>0</v>
      </c>
      <c r="CC533" s="60" t="e">
        <f>VLOOKUP($C533,Sheet2!$A:$BN,CC$6,0)</f>
        <v>#DIV/0!</v>
      </c>
      <c r="CD533" s="57">
        <f>IF(AND(CA533 &gt;= 0, CA533 &lt;=10000000),500000,IF(AND(CA533 &gt;= 10000000, CA533 &lt;20000000),1000000,IF(AND(CA533&gt;= 20000000, CA533 &lt;30000000),1500000,IF(AND(CA533 &gt;= 30000000, CA533 &lt;50000000),2000000,IF(CA533 &lt; 50000000,E,0)))))</f>
        <v>500000</v>
      </c>
      <c r="CE533" s="57">
        <f t="shared" si="124"/>
        <v>500000</v>
      </c>
    </row>
    <row r="534" spans="1:83" x14ac:dyDescent="0.35">
      <c r="A534" s="21" t="s">
        <v>649</v>
      </c>
      <c r="B534" s="21" t="s">
        <v>943</v>
      </c>
      <c r="C534" s="22" t="s">
        <v>944</v>
      </c>
      <c r="D534" s="57">
        <v>0</v>
      </c>
      <c r="E534" s="57">
        <f t="shared" si="125"/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7400000</v>
      </c>
      <c r="N534" s="19">
        <v>6700000</v>
      </c>
      <c r="O534" s="19">
        <v>6100000</v>
      </c>
      <c r="P534" s="19">
        <v>5200000</v>
      </c>
      <c r="Q534" s="19">
        <v>4700000</v>
      </c>
      <c r="S534" s="57" t="e">
        <f>VLOOKUP($C534,Sheet2!$A:$BN,S$6,0)</f>
        <v>#N/A</v>
      </c>
      <c r="T534" s="57" t="e">
        <f>VLOOKUP($C534,Sheet2!$A:$BN,T$6,0)</f>
        <v>#N/A</v>
      </c>
      <c r="U534" s="60" t="e">
        <f>VLOOKUP($C534,Sheet2!$A:$BN,U$6,0)</f>
        <v>#N/A</v>
      </c>
      <c r="V534" s="57" t="e">
        <f>IF(AND(S534 &gt;= 0, S534 &lt;=10000000),500000,IF(AND(S534 &gt;= 10000000, S534 &lt;20000000),1000000,IF(AND(S534&gt;= 20000000, S534 &lt;30000000),1500000,IF(AND(S534 &gt;= 30000000, S534 &lt;50000000),2000000,IF(S534 &lt; 50000000,E,0)))))</f>
        <v>#N/A</v>
      </c>
      <c r="W534" s="57" t="e">
        <f t="shared" si="112"/>
        <v>#N/A</v>
      </c>
      <c r="X534" s="57" t="e">
        <f>VLOOKUP($C534,Sheet2!$A:$BN,X$6,0)</f>
        <v>#N/A</v>
      </c>
      <c r="Y534" s="57" t="e">
        <f>VLOOKUP($C534,Sheet2!$A:$BN,Y$6,0)</f>
        <v>#N/A</v>
      </c>
      <c r="Z534" s="60" t="e">
        <f>VLOOKUP($C534,Sheet2!$A:$BN,Z$6,0)</f>
        <v>#N/A</v>
      </c>
      <c r="AA534" s="57" t="e">
        <f>IF(AND(X534 &gt;= 0, X534 &lt;=10000000),500000,IF(AND(X534 &gt;= 10000000, X534 &lt;20000000),1000000,IF(AND(X534&gt;= 20000000, X534 &lt;30000000),1500000,IF(AND(X534 &gt;= 30000000, X534 &lt;50000000),2000000,IF(X534 &lt; 50000000,E,0)))))</f>
        <v>#N/A</v>
      </c>
      <c r="AB534" s="57" t="e">
        <f t="shared" si="113"/>
        <v>#N/A</v>
      </c>
      <c r="AC534" s="57" t="e">
        <f>VLOOKUP($C534,Sheet2!$A:$BN,AC$6,0)</f>
        <v>#N/A</v>
      </c>
      <c r="AD534" s="57" t="e">
        <f>VLOOKUP($C534,Sheet2!$A:$BN,AD$6,0)</f>
        <v>#N/A</v>
      </c>
      <c r="AE534" s="60" t="e">
        <f>VLOOKUP($C534,Sheet2!$A:$BN,AE$6,0)</f>
        <v>#N/A</v>
      </c>
      <c r="AF534" s="57" t="e">
        <f>IF(AND(AC534 &gt;= 0, AC534 &lt;=10000000),500000,IF(AND(AC534 &gt;= 10000000, AC534 &lt;20000000),1000000,IF(AND(AC534&gt;= 20000000, AC534 &lt;30000000),1500000,IF(AND(AC534 &gt;= 30000000, AC534 &lt;50000000),2000000,IF(AC534 &lt; 50000000,E,0)))))</f>
        <v>#N/A</v>
      </c>
      <c r="AG534" s="57" t="e">
        <f t="shared" si="114"/>
        <v>#N/A</v>
      </c>
      <c r="AH534" s="57" t="e">
        <f>VLOOKUP($C534,Sheet2!$A:$BN,AH$6,0)</f>
        <v>#N/A</v>
      </c>
      <c r="AI534" s="57" t="e">
        <f>VLOOKUP($C534,Sheet2!$A:$BN,AI$6,0)</f>
        <v>#N/A</v>
      </c>
      <c r="AJ534" s="60" t="e">
        <f>VLOOKUP($C534,Sheet2!$A:$BN,AJ$6,0)</f>
        <v>#N/A</v>
      </c>
      <c r="AK534" s="57" t="e">
        <f>IF(AND(AH534 &gt;= 0, AH534 &lt;=10000000),500000,IF(AND(AH534 &gt;= 10000000, AH534 &lt;20000000),1000000,IF(AND(AH534&gt;= 20000000, AH534 &lt;30000000),1500000,IF(AND(AH534 &gt;= 30000000, AH534 &lt;50000000),2000000,IF(AH534 &lt; 50000000,E,0)))))</f>
        <v>#N/A</v>
      </c>
      <c r="AL534" s="57" t="e">
        <f t="shared" si="115"/>
        <v>#N/A</v>
      </c>
      <c r="AM534" s="57" t="e">
        <f>VLOOKUP($C534,Sheet2!$A:$BN,AM$6,0)</f>
        <v>#N/A</v>
      </c>
      <c r="AN534" s="57" t="e">
        <f>VLOOKUP($C534,Sheet2!$A:$BN,AN$6,0)</f>
        <v>#N/A</v>
      </c>
      <c r="AO534" s="60" t="e">
        <f>VLOOKUP($C534,Sheet2!$A:$BN,AO$6,0)</f>
        <v>#N/A</v>
      </c>
      <c r="AP534" s="57" t="e">
        <f>IF(AND(AM534 &gt;= 0, AM534 &lt;=10000000),500000,IF(AND(AM534 &gt;= 10000000, AM534 &lt;20000000),1000000,IF(AND(AM534&gt;= 20000000, AM534 &lt;30000000),1500000,IF(AND(AM534 &gt;= 30000000, AM534 &lt;50000000),2000000,IF(AM534 &lt; 50000000,E,0)))))</f>
        <v>#N/A</v>
      </c>
      <c r="AQ534" s="57" t="e">
        <f t="shared" si="116"/>
        <v>#N/A</v>
      </c>
      <c r="AR534" s="57" t="e">
        <f>VLOOKUP($C534,Sheet2!$A:$BN,AR$6,0)</f>
        <v>#N/A</v>
      </c>
      <c r="AS534" s="57" t="e">
        <f>VLOOKUP($C534,Sheet2!$A:$BN,AS$6,0)</f>
        <v>#N/A</v>
      </c>
      <c r="AT534" s="60" t="e">
        <f>VLOOKUP($C534,Sheet2!$A:$BN,AT$6,0)</f>
        <v>#N/A</v>
      </c>
      <c r="AU534" s="57" t="e">
        <f>IF(AND(AR534 &gt;= 0, AR534 &lt;=10000000),500000,IF(AND(AR534 &gt;= 10000000, AR534 &lt;20000000),1000000,IF(AND(AR534&gt;= 20000000, AR534 &lt;30000000),1500000,IF(AND(AR534 &gt;= 30000000, AR534 &lt;50000000),2000000,IF(AR534 &lt; 50000000,E,0)))))</f>
        <v>#N/A</v>
      </c>
      <c r="AV534" s="57" t="e">
        <f t="shared" si="117"/>
        <v>#N/A</v>
      </c>
      <c r="AW534" s="57" t="e">
        <f>VLOOKUP($C534,Sheet2!$A:$BN,AW$6,0)</f>
        <v>#N/A</v>
      </c>
      <c r="AX534" s="57" t="e">
        <f>VLOOKUP($C534,Sheet2!$A:$BN,AX$6,0)</f>
        <v>#N/A</v>
      </c>
      <c r="AY534" s="60" t="e">
        <f>VLOOKUP($C534,Sheet2!$A:$BN,AY$6,0)</f>
        <v>#N/A</v>
      </c>
      <c r="AZ534" s="57" t="e">
        <f>IF(AND(AW534 &gt;= 0, AW534 &lt;=10000000),500000,IF(AND(AW534 &gt;= 10000000, AW534 &lt;20000000),1000000,IF(AND(AW534&gt;= 20000000, AW534 &lt;30000000),1500000,IF(AND(AW534 &gt;= 30000000, AW534 &lt;50000000),2000000,IF(AW534 &lt; 50000000,E,0)))))</f>
        <v>#N/A</v>
      </c>
      <c r="BA534" s="57" t="e">
        <f t="shared" si="118"/>
        <v>#N/A</v>
      </c>
      <c r="BB534" s="57" t="e">
        <f>VLOOKUP($C534,Sheet2!$A:$BN,BB$6,0)</f>
        <v>#N/A</v>
      </c>
      <c r="BC534" s="57" t="e">
        <f>VLOOKUP($C534,Sheet2!$A:$BN,BC$6,0)</f>
        <v>#N/A</v>
      </c>
      <c r="BD534" s="60" t="e">
        <f>VLOOKUP($C534,Sheet2!$A:$BN,BD$6,0)</f>
        <v>#N/A</v>
      </c>
      <c r="BE534" s="57" t="e">
        <f>IF(AND(BB534 &gt;= 0, BB534 &lt;=10000000),500000,IF(AND(BB534 &gt;= 10000000, BB534 &lt;20000000),1000000,IF(AND(BB534&gt;= 20000000, BB534 &lt;30000000),1500000,IF(AND(BB534 &gt;= 30000000, BB534 &lt;50000000),2000000,IF(BB534 &lt; 50000000,E,0)))))</f>
        <v>#N/A</v>
      </c>
      <c r="BF534" s="57" t="e">
        <f t="shared" si="119"/>
        <v>#N/A</v>
      </c>
      <c r="BG534" s="57" t="e">
        <f>VLOOKUP($C534,Sheet2!$A:$BN,BG$6,0)</f>
        <v>#N/A</v>
      </c>
      <c r="BH534" s="57" t="e">
        <f>VLOOKUP($C534,Sheet2!$A:$BN,BH$6,0)</f>
        <v>#N/A</v>
      </c>
      <c r="BI534" s="60" t="e">
        <f>VLOOKUP($C534,Sheet2!$A:$BN,BI$6,0)</f>
        <v>#N/A</v>
      </c>
      <c r="BJ534" s="57" t="e">
        <f>IF(AND(BG534 &gt;= 0, BG534 &lt;=10000000),500000,IF(AND(BG534 &gt;= 10000000, BG534 &lt;20000000),1000000,IF(AND(BG534&gt;= 20000000, BG534 &lt;30000000),1500000,IF(AND(BG534 &gt;= 30000000, BG534 &lt;50000000),2000000,IF(BG534 &lt; 50000000,E,0)))))</f>
        <v>#N/A</v>
      </c>
      <c r="BK534" s="57" t="e">
        <f t="shared" si="120"/>
        <v>#N/A</v>
      </c>
      <c r="BL534" s="57" t="e">
        <f>VLOOKUP($C534,Sheet2!$A:$BN,BL$6,0)</f>
        <v>#N/A</v>
      </c>
      <c r="BM534" s="57" t="e">
        <f>VLOOKUP($C534,Sheet2!$A:$BN,BM$6,0)</f>
        <v>#N/A</v>
      </c>
      <c r="BN534" s="60" t="e">
        <f>VLOOKUP($C534,Sheet2!$A:$BN,BN$6,0)</f>
        <v>#N/A</v>
      </c>
      <c r="BO534" s="57" t="e">
        <f>IF(AND(BL534 &gt;= 0, BL534 &lt;=10000000),500000,IF(AND(BL534 &gt;= 10000000, BL534 &lt;20000000),1000000,IF(AND(BL534&gt;= 20000000, BL534 &lt;30000000),1500000,IF(AND(BL534 &gt;= 30000000, BL534 &lt;50000000),2000000,IF(BL534 &lt; 50000000,E,0)))))</f>
        <v>#N/A</v>
      </c>
      <c r="BP534" s="57" t="e">
        <f t="shared" si="121"/>
        <v>#N/A</v>
      </c>
      <c r="BQ534" s="57" t="e">
        <f>VLOOKUP($C534,Sheet2!$A:$BN,BQ$6,0)</f>
        <v>#N/A</v>
      </c>
      <c r="BR534" s="57" t="e">
        <f>VLOOKUP($C534,Sheet2!$A:$BN,BR$6,0)</f>
        <v>#N/A</v>
      </c>
      <c r="BS534" s="60" t="e">
        <f>VLOOKUP($C534,Sheet2!$A:$BN,BS$6,0)</f>
        <v>#N/A</v>
      </c>
      <c r="BT534" s="57" t="e">
        <f>IF(AND(BQ534 &gt;= 0, BQ534 &lt;=10000000),500000,IF(AND(BQ534 &gt;= 10000000, BQ534 &lt;20000000),1000000,IF(AND(BQ534&gt;= 20000000, BQ534 &lt;30000000),1500000,IF(AND(BQ534 &gt;= 30000000, BQ534 &lt;50000000),2000000,IF(BQ534 &lt; 50000000,E,0)))))</f>
        <v>#N/A</v>
      </c>
      <c r="BU534" s="57" t="e">
        <f t="shared" si="122"/>
        <v>#N/A</v>
      </c>
      <c r="BV534" s="57" t="e">
        <f>VLOOKUP($C534,Sheet2!$A:$BN,BV$6,0)</f>
        <v>#N/A</v>
      </c>
      <c r="BW534" s="57" t="e">
        <f>VLOOKUP($C534,Sheet2!$A:$BN,BW$6,0)</f>
        <v>#N/A</v>
      </c>
      <c r="BX534" s="60" t="e">
        <f>VLOOKUP($C534,Sheet2!$A:$BN,BX$6,0)</f>
        <v>#N/A</v>
      </c>
      <c r="BY534" s="57" t="e">
        <f>IF(AND(BV534 &gt;= 0, BV534 &lt;=10000000),500000,IF(AND(BV534 &gt;= 10000000, BV534 &lt;20000000),1000000,IF(AND(BV534&gt;= 20000000, BV534 &lt;30000000),1500000,IF(AND(BV534 &gt;= 30000000, BV534 &lt;50000000),2000000,IF(BV534 &lt; 50000000,E,0)))))</f>
        <v>#N/A</v>
      </c>
      <c r="BZ534" s="57" t="e">
        <f t="shared" si="123"/>
        <v>#N/A</v>
      </c>
      <c r="CA534" s="57" t="e">
        <f>VLOOKUP($C534,Sheet2!$A:$BN,CA$6,0)</f>
        <v>#N/A</v>
      </c>
      <c r="CB534" s="57" t="e">
        <f>VLOOKUP($C534,Sheet2!$A:$BN,CB$6,0)</f>
        <v>#N/A</v>
      </c>
      <c r="CC534" s="60" t="e">
        <f>VLOOKUP($C534,Sheet2!$A:$BN,CC$6,0)</f>
        <v>#N/A</v>
      </c>
      <c r="CD534" s="57" t="e">
        <f>IF(AND(CA534 &gt;= 0, CA534 &lt;=10000000),500000,IF(AND(CA534 &gt;= 10000000, CA534 &lt;20000000),1000000,IF(AND(CA534&gt;= 20000000, CA534 &lt;30000000),1500000,IF(AND(CA534 &gt;= 30000000, CA534 &lt;50000000),2000000,IF(CA534 &lt; 50000000,E,0)))))</f>
        <v>#N/A</v>
      </c>
      <c r="CE534" s="57" t="e">
        <f t="shared" si="124"/>
        <v>#N/A</v>
      </c>
    </row>
    <row r="535" spans="1:83" x14ac:dyDescent="0.35">
      <c r="A535" s="21" t="s">
        <v>649</v>
      </c>
      <c r="B535" s="21" t="s">
        <v>945</v>
      </c>
      <c r="C535" s="22" t="s">
        <v>946</v>
      </c>
      <c r="D535" s="57">
        <v>0</v>
      </c>
      <c r="E535" s="57">
        <f t="shared" si="125"/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7900000</v>
      </c>
      <c r="N535" s="19">
        <v>7000000</v>
      </c>
      <c r="O535" s="19">
        <v>6400000</v>
      </c>
      <c r="P535" s="19">
        <v>5500000</v>
      </c>
      <c r="Q535" s="19">
        <v>4900000</v>
      </c>
      <c r="S535" s="57" t="e">
        <f>VLOOKUP($C535,Sheet2!$A:$BN,S$6,0)</f>
        <v>#N/A</v>
      </c>
      <c r="T535" s="57" t="e">
        <f>VLOOKUP($C535,Sheet2!$A:$BN,T$6,0)</f>
        <v>#N/A</v>
      </c>
      <c r="U535" s="60" t="e">
        <f>VLOOKUP($C535,Sheet2!$A:$BN,U$6,0)</f>
        <v>#N/A</v>
      </c>
      <c r="V535" s="57" t="e">
        <f>IF(AND(S535 &gt;= 0, S535 &lt;=10000000),500000,IF(AND(S535 &gt;= 10000000, S535 &lt;20000000),1000000,IF(AND(S535&gt;= 20000000, S535 &lt;30000000),1500000,IF(AND(S535 &gt;= 30000000, S535 &lt;50000000),2000000,IF(S535 &lt; 50000000,E,0)))))</f>
        <v>#N/A</v>
      </c>
      <c r="W535" s="57" t="e">
        <f t="shared" si="112"/>
        <v>#N/A</v>
      </c>
      <c r="X535" s="57" t="e">
        <f>VLOOKUP($C535,Sheet2!$A:$BN,X$6,0)</f>
        <v>#N/A</v>
      </c>
      <c r="Y535" s="57" t="e">
        <f>VLOOKUP($C535,Sheet2!$A:$BN,Y$6,0)</f>
        <v>#N/A</v>
      </c>
      <c r="Z535" s="60" t="e">
        <f>VLOOKUP($C535,Sheet2!$A:$BN,Z$6,0)</f>
        <v>#N/A</v>
      </c>
      <c r="AA535" s="57" t="e">
        <f>IF(AND(X535 &gt;= 0, X535 &lt;=10000000),500000,IF(AND(X535 &gt;= 10000000, X535 &lt;20000000),1000000,IF(AND(X535&gt;= 20000000, X535 &lt;30000000),1500000,IF(AND(X535 &gt;= 30000000, X535 &lt;50000000),2000000,IF(X535 &lt; 50000000,E,0)))))</f>
        <v>#N/A</v>
      </c>
      <c r="AB535" s="57" t="e">
        <f t="shared" si="113"/>
        <v>#N/A</v>
      </c>
      <c r="AC535" s="57" t="e">
        <f>VLOOKUP($C535,Sheet2!$A:$BN,AC$6,0)</f>
        <v>#N/A</v>
      </c>
      <c r="AD535" s="57" t="e">
        <f>VLOOKUP($C535,Sheet2!$A:$BN,AD$6,0)</f>
        <v>#N/A</v>
      </c>
      <c r="AE535" s="60" t="e">
        <f>VLOOKUP($C535,Sheet2!$A:$BN,AE$6,0)</f>
        <v>#N/A</v>
      </c>
      <c r="AF535" s="57" t="e">
        <f>IF(AND(AC535 &gt;= 0, AC535 &lt;=10000000),500000,IF(AND(AC535 &gt;= 10000000, AC535 &lt;20000000),1000000,IF(AND(AC535&gt;= 20000000, AC535 &lt;30000000),1500000,IF(AND(AC535 &gt;= 30000000, AC535 &lt;50000000),2000000,IF(AC535 &lt; 50000000,E,0)))))</f>
        <v>#N/A</v>
      </c>
      <c r="AG535" s="57" t="e">
        <f t="shared" si="114"/>
        <v>#N/A</v>
      </c>
      <c r="AH535" s="57" t="e">
        <f>VLOOKUP($C535,Sheet2!$A:$BN,AH$6,0)</f>
        <v>#N/A</v>
      </c>
      <c r="AI535" s="57" t="e">
        <f>VLOOKUP($C535,Sheet2!$A:$BN,AI$6,0)</f>
        <v>#N/A</v>
      </c>
      <c r="AJ535" s="60" t="e">
        <f>VLOOKUP($C535,Sheet2!$A:$BN,AJ$6,0)</f>
        <v>#N/A</v>
      </c>
      <c r="AK535" s="57" t="e">
        <f>IF(AND(AH535 &gt;= 0, AH535 &lt;=10000000),500000,IF(AND(AH535 &gt;= 10000000, AH535 &lt;20000000),1000000,IF(AND(AH535&gt;= 20000000, AH535 &lt;30000000),1500000,IF(AND(AH535 &gt;= 30000000, AH535 &lt;50000000),2000000,IF(AH535 &lt; 50000000,E,0)))))</f>
        <v>#N/A</v>
      </c>
      <c r="AL535" s="57" t="e">
        <f t="shared" si="115"/>
        <v>#N/A</v>
      </c>
      <c r="AM535" s="57" t="e">
        <f>VLOOKUP($C535,Sheet2!$A:$BN,AM$6,0)</f>
        <v>#N/A</v>
      </c>
      <c r="AN535" s="57" t="e">
        <f>VLOOKUP($C535,Sheet2!$A:$BN,AN$6,0)</f>
        <v>#N/A</v>
      </c>
      <c r="AO535" s="60" t="e">
        <f>VLOOKUP($C535,Sheet2!$A:$BN,AO$6,0)</f>
        <v>#N/A</v>
      </c>
      <c r="AP535" s="57" t="e">
        <f>IF(AND(AM535 &gt;= 0, AM535 &lt;=10000000),500000,IF(AND(AM535 &gt;= 10000000, AM535 &lt;20000000),1000000,IF(AND(AM535&gt;= 20000000, AM535 &lt;30000000),1500000,IF(AND(AM535 &gt;= 30000000, AM535 &lt;50000000),2000000,IF(AM535 &lt; 50000000,E,0)))))</f>
        <v>#N/A</v>
      </c>
      <c r="AQ535" s="57" t="e">
        <f t="shared" si="116"/>
        <v>#N/A</v>
      </c>
      <c r="AR535" s="57" t="e">
        <f>VLOOKUP($C535,Sheet2!$A:$BN,AR$6,0)</f>
        <v>#N/A</v>
      </c>
      <c r="AS535" s="57" t="e">
        <f>VLOOKUP($C535,Sheet2!$A:$BN,AS$6,0)</f>
        <v>#N/A</v>
      </c>
      <c r="AT535" s="60" t="e">
        <f>VLOOKUP($C535,Sheet2!$A:$BN,AT$6,0)</f>
        <v>#N/A</v>
      </c>
      <c r="AU535" s="57" t="e">
        <f>IF(AND(AR535 &gt;= 0, AR535 &lt;=10000000),500000,IF(AND(AR535 &gt;= 10000000, AR535 &lt;20000000),1000000,IF(AND(AR535&gt;= 20000000, AR535 &lt;30000000),1500000,IF(AND(AR535 &gt;= 30000000, AR535 &lt;50000000),2000000,IF(AR535 &lt; 50000000,E,0)))))</f>
        <v>#N/A</v>
      </c>
      <c r="AV535" s="57" t="e">
        <f t="shared" si="117"/>
        <v>#N/A</v>
      </c>
      <c r="AW535" s="57" t="e">
        <f>VLOOKUP($C535,Sheet2!$A:$BN,AW$6,0)</f>
        <v>#N/A</v>
      </c>
      <c r="AX535" s="57" t="e">
        <f>VLOOKUP($C535,Sheet2!$A:$BN,AX$6,0)</f>
        <v>#N/A</v>
      </c>
      <c r="AY535" s="60" t="e">
        <f>VLOOKUP($C535,Sheet2!$A:$BN,AY$6,0)</f>
        <v>#N/A</v>
      </c>
      <c r="AZ535" s="57" t="e">
        <f>IF(AND(AW535 &gt;= 0, AW535 &lt;=10000000),500000,IF(AND(AW535 &gt;= 10000000, AW535 &lt;20000000),1000000,IF(AND(AW535&gt;= 20000000, AW535 &lt;30000000),1500000,IF(AND(AW535 &gt;= 30000000, AW535 &lt;50000000),2000000,IF(AW535 &lt; 50000000,E,0)))))</f>
        <v>#N/A</v>
      </c>
      <c r="BA535" s="57" t="e">
        <f t="shared" si="118"/>
        <v>#N/A</v>
      </c>
      <c r="BB535" s="57" t="e">
        <f>VLOOKUP($C535,Sheet2!$A:$BN,BB$6,0)</f>
        <v>#N/A</v>
      </c>
      <c r="BC535" s="57" t="e">
        <f>VLOOKUP($C535,Sheet2!$A:$BN,BC$6,0)</f>
        <v>#N/A</v>
      </c>
      <c r="BD535" s="60" t="e">
        <f>VLOOKUP($C535,Sheet2!$A:$BN,BD$6,0)</f>
        <v>#N/A</v>
      </c>
      <c r="BE535" s="57" t="e">
        <f>IF(AND(BB535 &gt;= 0, BB535 &lt;=10000000),500000,IF(AND(BB535 &gt;= 10000000, BB535 &lt;20000000),1000000,IF(AND(BB535&gt;= 20000000, BB535 &lt;30000000),1500000,IF(AND(BB535 &gt;= 30000000, BB535 &lt;50000000),2000000,IF(BB535 &lt; 50000000,E,0)))))</f>
        <v>#N/A</v>
      </c>
      <c r="BF535" s="57" t="e">
        <f t="shared" si="119"/>
        <v>#N/A</v>
      </c>
      <c r="BG535" s="57" t="e">
        <f>VLOOKUP($C535,Sheet2!$A:$BN,BG$6,0)</f>
        <v>#N/A</v>
      </c>
      <c r="BH535" s="57" t="e">
        <f>VLOOKUP($C535,Sheet2!$A:$BN,BH$6,0)</f>
        <v>#N/A</v>
      </c>
      <c r="BI535" s="60" t="e">
        <f>VLOOKUP($C535,Sheet2!$A:$BN,BI$6,0)</f>
        <v>#N/A</v>
      </c>
      <c r="BJ535" s="57" t="e">
        <f>IF(AND(BG535 &gt;= 0, BG535 &lt;=10000000),500000,IF(AND(BG535 &gt;= 10000000, BG535 &lt;20000000),1000000,IF(AND(BG535&gt;= 20000000, BG535 &lt;30000000),1500000,IF(AND(BG535 &gt;= 30000000, BG535 &lt;50000000),2000000,IF(BG535 &lt; 50000000,E,0)))))</f>
        <v>#N/A</v>
      </c>
      <c r="BK535" s="57" t="e">
        <f t="shared" si="120"/>
        <v>#N/A</v>
      </c>
      <c r="BL535" s="57" t="e">
        <f>VLOOKUP($C535,Sheet2!$A:$BN,BL$6,0)</f>
        <v>#N/A</v>
      </c>
      <c r="BM535" s="57" t="e">
        <f>VLOOKUP($C535,Sheet2!$A:$BN,BM$6,0)</f>
        <v>#N/A</v>
      </c>
      <c r="BN535" s="60" t="e">
        <f>VLOOKUP($C535,Sheet2!$A:$BN,BN$6,0)</f>
        <v>#N/A</v>
      </c>
      <c r="BO535" s="57" t="e">
        <f>IF(AND(BL535 &gt;= 0, BL535 &lt;=10000000),500000,IF(AND(BL535 &gt;= 10000000, BL535 &lt;20000000),1000000,IF(AND(BL535&gt;= 20000000, BL535 &lt;30000000),1500000,IF(AND(BL535 &gt;= 30000000, BL535 &lt;50000000),2000000,IF(BL535 &lt; 50000000,E,0)))))</f>
        <v>#N/A</v>
      </c>
      <c r="BP535" s="57" t="e">
        <f t="shared" si="121"/>
        <v>#N/A</v>
      </c>
      <c r="BQ535" s="57" t="e">
        <f>VLOOKUP($C535,Sheet2!$A:$BN,BQ$6,0)</f>
        <v>#N/A</v>
      </c>
      <c r="BR535" s="57" t="e">
        <f>VLOOKUP($C535,Sheet2!$A:$BN,BR$6,0)</f>
        <v>#N/A</v>
      </c>
      <c r="BS535" s="60" t="e">
        <f>VLOOKUP($C535,Sheet2!$A:$BN,BS$6,0)</f>
        <v>#N/A</v>
      </c>
      <c r="BT535" s="57" t="e">
        <f>IF(AND(BQ535 &gt;= 0, BQ535 &lt;=10000000),500000,IF(AND(BQ535 &gt;= 10000000, BQ535 &lt;20000000),1000000,IF(AND(BQ535&gt;= 20000000, BQ535 &lt;30000000),1500000,IF(AND(BQ535 &gt;= 30000000, BQ535 &lt;50000000),2000000,IF(BQ535 &lt; 50000000,E,0)))))</f>
        <v>#N/A</v>
      </c>
      <c r="BU535" s="57" t="e">
        <f t="shared" si="122"/>
        <v>#N/A</v>
      </c>
      <c r="BV535" s="57" t="e">
        <f>VLOOKUP($C535,Sheet2!$A:$BN,BV$6,0)</f>
        <v>#N/A</v>
      </c>
      <c r="BW535" s="57" t="e">
        <f>VLOOKUP($C535,Sheet2!$A:$BN,BW$6,0)</f>
        <v>#N/A</v>
      </c>
      <c r="BX535" s="60" t="e">
        <f>VLOOKUP($C535,Sheet2!$A:$BN,BX$6,0)</f>
        <v>#N/A</v>
      </c>
      <c r="BY535" s="57" t="e">
        <f>IF(AND(BV535 &gt;= 0, BV535 &lt;=10000000),500000,IF(AND(BV535 &gt;= 10000000, BV535 &lt;20000000),1000000,IF(AND(BV535&gt;= 20000000, BV535 &lt;30000000),1500000,IF(AND(BV535 &gt;= 30000000, BV535 &lt;50000000),2000000,IF(BV535 &lt; 50000000,E,0)))))</f>
        <v>#N/A</v>
      </c>
      <c r="BZ535" s="57" t="e">
        <f t="shared" si="123"/>
        <v>#N/A</v>
      </c>
      <c r="CA535" s="57" t="e">
        <f>VLOOKUP($C535,Sheet2!$A:$BN,CA$6,0)</f>
        <v>#N/A</v>
      </c>
      <c r="CB535" s="57" t="e">
        <f>VLOOKUP($C535,Sheet2!$A:$BN,CB$6,0)</f>
        <v>#N/A</v>
      </c>
      <c r="CC535" s="60" t="e">
        <f>VLOOKUP($C535,Sheet2!$A:$BN,CC$6,0)</f>
        <v>#N/A</v>
      </c>
      <c r="CD535" s="57" t="e">
        <f>IF(AND(CA535 &gt;= 0, CA535 &lt;=10000000),500000,IF(AND(CA535 &gt;= 10000000, CA535 &lt;20000000),1000000,IF(AND(CA535&gt;= 20000000, CA535 &lt;30000000),1500000,IF(AND(CA535 &gt;= 30000000, CA535 &lt;50000000),2000000,IF(CA535 &lt; 50000000,E,0)))))</f>
        <v>#N/A</v>
      </c>
      <c r="CE535" s="57" t="e">
        <f t="shared" si="124"/>
        <v>#N/A</v>
      </c>
    </row>
    <row r="536" spans="1:83" x14ac:dyDescent="0.35">
      <c r="A536" s="21" t="s">
        <v>649</v>
      </c>
      <c r="B536" s="21" t="s">
        <v>947</v>
      </c>
      <c r="C536" s="29" t="s">
        <v>948</v>
      </c>
      <c r="D536" s="57">
        <v>0</v>
      </c>
      <c r="E536" s="57">
        <f t="shared" si="125"/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7900000</v>
      </c>
      <c r="N536" s="19">
        <v>7000000</v>
      </c>
      <c r="O536" s="19">
        <v>6400000</v>
      </c>
      <c r="P536" s="19">
        <v>5500000</v>
      </c>
      <c r="Q536" s="19">
        <v>4900000</v>
      </c>
      <c r="S536" s="57" t="e">
        <f>VLOOKUP($C536,Sheet2!$A:$BN,S$6,0)</f>
        <v>#N/A</v>
      </c>
      <c r="T536" s="57" t="e">
        <f>VLOOKUP($C536,Sheet2!$A:$BN,T$6,0)</f>
        <v>#N/A</v>
      </c>
      <c r="U536" s="60" t="e">
        <f>VLOOKUP($C536,Sheet2!$A:$BN,U$6,0)</f>
        <v>#N/A</v>
      </c>
      <c r="V536" s="57" t="e">
        <f>IF(AND(S536 &gt;= 0, S536 &lt;=10000000),500000,IF(AND(S536 &gt;= 10000000, S536 &lt;20000000),1000000,IF(AND(S536&gt;= 20000000, S536 &lt;30000000),1500000,IF(AND(S536 &gt;= 30000000, S536 &lt;50000000),2000000,IF(S536 &lt; 50000000,E,0)))))</f>
        <v>#N/A</v>
      </c>
      <c r="W536" s="57" t="e">
        <f t="shared" si="112"/>
        <v>#N/A</v>
      </c>
      <c r="X536" s="57" t="e">
        <f>VLOOKUP($C536,Sheet2!$A:$BN,X$6,0)</f>
        <v>#N/A</v>
      </c>
      <c r="Y536" s="57" t="e">
        <f>VLOOKUP($C536,Sheet2!$A:$BN,Y$6,0)</f>
        <v>#N/A</v>
      </c>
      <c r="Z536" s="60" t="e">
        <f>VLOOKUP($C536,Sheet2!$A:$BN,Z$6,0)</f>
        <v>#N/A</v>
      </c>
      <c r="AA536" s="57" t="e">
        <f>IF(AND(X536 &gt;= 0, X536 &lt;=10000000),500000,IF(AND(X536 &gt;= 10000000, X536 &lt;20000000),1000000,IF(AND(X536&gt;= 20000000, X536 &lt;30000000),1500000,IF(AND(X536 &gt;= 30000000, X536 &lt;50000000),2000000,IF(X536 &lt; 50000000,E,0)))))</f>
        <v>#N/A</v>
      </c>
      <c r="AB536" s="57" t="e">
        <f t="shared" si="113"/>
        <v>#N/A</v>
      </c>
      <c r="AC536" s="57" t="e">
        <f>VLOOKUP($C536,Sheet2!$A:$BN,AC$6,0)</f>
        <v>#N/A</v>
      </c>
      <c r="AD536" s="57" t="e">
        <f>VLOOKUP($C536,Sheet2!$A:$BN,AD$6,0)</f>
        <v>#N/A</v>
      </c>
      <c r="AE536" s="60" t="e">
        <f>VLOOKUP($C536,Sheet2!$A:$BN,AE$6,0)</f>
        <v>#N/A</v>
      </c>
      <c r="AF536" s="57" t="e">
        <f>IF(AND(AC536 &gt;= 0, AC536 &lt;=10000000),500000,IF(AND(AC536 &gt;= 10000000, AC536 &lt;20000000),1000000,IF(AND(AC536&gt;= 20000000, AC536 &lt;30000000),1500000,IF(AND(AC536 &gt;= 30000000, AC536 &lt;50000000),2000000,IF(AC536 &lt; 50000000,E,0)))))</f>
        <v>#N/A</v>
      </c>
      <c r="AG536" s="57" t="e">
        <f t="shared" si="114"/>
        <v>#N/A</v>
      </c>
      <c r="AH536" s="57" t="e">
        <f>VLOOKUP($C536,Sheet2!$A:$BN,AH$6,0)</f>
        <v>#N/A</v>
      </c>
      <c r="AI536" s="57" t="e">
        <f>VLOOKUP($C536,Sheet2!$A:$BN,AI$6,0)</f>
        <v>#N/A</v>
      </c>
      <c r="AJ536" s="60" t="e">
        <f>VLOOKUP($C536,Sheet2!$A:$BN,AJ$6,0)</f>
        <v>#N/A</v>
      </c>
      <c r="AK536" s="57" t="e">
        <f>IF(AND(AH536 &gt;= 0, AH536 &lt;=10000000),500000,IF(AND(AH536 &gt;= 10000000, AH536 &lt;20000000),1000000,IF(AND(AH536&gt;= 20000000, AH536 &lt;30000000),1500000,IF(AND(AH536 &gt;= 30000000, AH536 &lt;50000000),2000000,IF(AH536 &lt; 50000000,E,0)))))</f>
        <v>#N/A</v>
      </c>
      <c r="AL536" s="57" t="e">
        <f t="shared" si="115"/>
        <v>#N/A</v>
      </c>
      <c r="AM536" s="57" t="e">
        <f>VLOOKUP($C536,Sheet2!$A:$BN,AM$6,0)</f>
        <v>#N/A</v>
      </c>
      <c r="AN536" s="57" t="e">
        <f>VLOOKUP($C536,Sheet2!$A:$BN,AN$6,0)</f>
        <v>#N/A</v>
      </c>
      <c r="AO536" s="60" t="e">
        <f>VLOOKUP($C536,Sheet2!$A:$BN,AO$6,0)</f>
        <v>#N/A</v>
      </c>
      <c r="AP536" s="57" t="e">
        <f>IF(AND(AM536 &gt;= 0, AM536 &lt;=10000000),500000,IF(AND(AM536 &gt;= 10000000, AM536 &lt;20000000),1000000,IF(AND(AM536&gt;= 20000000, AM536 &lt;30000000),1500000,IF(AND(AM536 &gt;= 30000000, AM536 &lt;50000000),2000000,IF(AM536 &lt; 50000000,E,0)))))</f>
        <v>#N/A</v>
      </c>
      <c r="AQ536" s="57" t="e">
        <f t="shared" si="116"/>
        <v>#N/A</v>
      </c>
      <c r="AR536" s="57" t="e">
        <f>VLOOKUP($C536,Sheet2!$A:$BN,AR$6,0)</f>
        <v>#N/A</v>
      </c>
      <c r="AS536" s="57" t="e">
        <f>VLOOKUP($C536,Sheet2!$A:$BN,AS$6,0)</f>
        <v>#N/A</v>
      </c>
      <c r="AT536" s="60" t="e">
        <f>VLOOKUP($C536,Sheet2!$A:$BN,AT$6,0)</f>
        <v>#N/A</v>
      </c>
      <c r="AU536" s="57" t="e">
        <f>IF(AND(AR536 &gt;= 0, AR536 &lt;=10000000),500000,IF(AND(AR536 &gt;= 10000000, AR536 &lt;20000000),1000000,IF(AND(AR536&gt;= 20000000, AR536 &lt;30000000),1500000,IF(AND(AR536 &gt;= 30000000, AR536 &lt;50000000),2000000,IF(AR536 &lt; 50000000,E,0)))))</f>
        <v>#N/A</v>
      </c>
      <c r="AV536" s="57" t="e">
        <f t="shared" si="117"/>
        <v>#N/A</v>
      </c>
      <c r="AW536" s="57" t="e">
        <f>VLOOKUP($C536,Sheet2!$A:$BN,AW$6,0)</f>
        <v>#N/A</v>
      </c>
      <c r="AX536" s="57" t="e">
        <f>VLOOKUP($C536,Sheet2!$A:$BN,AX$6,0)</f>
        <v>#N/A</v>
      </c>
      <c r="AY536" s="60" t="e">
        <f>VLOOKUP($C536,Sheet2!$A:$BN,AY$6,0)</f>
        <v>#N/A</v>
      </c>
      <c r="AZ536" s="57" t="e">
        <f>IF(AND(AW536 &gt;= 0, AW536 &lt;=10000000),500000,IF(AND(AW536 &gt;= 10000000, AW536 &lt;20000000),1000000,IF(AND(AW536&gt;= 20000000, AW536 &lt;30000000),1500000,IF(AND(AW536 &gt;= 30000000, AW536 &lt;50000000),2000000,IF(AW536 &lt; 50000000,E,0)))))</f>
        <v>#N/A</v>
      </c>
      <c r="BA536" s="57" t="e">
        <f t="shared" si="118"/>
        <v>#N/A</v>
      </c>
      <c r="BB536" s="57" t="e">
        <f>VLOOKUP($C536,Sheet2!$A:$BN,BB$6,0)</f>
        <v>#N/A</v>
      </c>
      <c r="BC536" s="57" t="e">
        <f>VLOOKUP($C536,Sheet2!$A:$BN,BC$6,0)</f>
        <v>#N/A</v>
      </c>
      <c r="BD536" s="60" t="e">
        <f>VLOOKUP($C536,Sheet2!$A:$BN,BD$6,0)</f>
        <v>#N/A</v>
      </c>
      <c r="BE536" s="57" t="e">
        <f>IF(AND(BB536 &gt;= 0, BB536 &lt;=10000000),500000,IF(AND(BB536 &gt;= 10000000, BB536 &lt;20000000),1000000,IF(AND(BB536&gt;= 20000000, BB536 &lt;30000000),1500000,IF(AND(BB536 &gt;= 30000000, BB536 &lt;50000000),2000000,IF(BB536 &lt; 50000000,E,0)))))</f>
        <v>#N/A</v>
      </c>
      <c r="BF536" s="57" t="e">
        <f t="shared" si="119"/>
        <v>#N/A</v>
      </c>
      <c r="BG536" s="57" t="e">
        <f>VLOOKUP($C536,Sheet2!$A:$BN,BG$6,0)</f>
        <v>#N/A</v>
      </c>
      <c r="BH536" s="57" t="e">
        <f>VLOOKUP($C536,Sheet2!$A:$BN,BH$6,0)</f>
        <v>#N/A</v>
      </c>
      <c r="BI536" s="60" t="e">
        <f>VLOOKUP($C536,Sheet2!$A:$BN,BI$6,0)</f>
        <v>#N/A</v>
      </c>
      <c r="BJ536" s="57" t="e">
        <f>IF(AND(BG536 &gt;= 0, BG536 &lt;=10000000),500000,IF(AND(BG536 &gt;= 10000000, BG536 &lt;20000000),1000000,IF(AND(BG536&gt;= 20000000, BG536 &lt;30000000),1500000,IF(AND(BG536 &gt;= 30000000, BG536 &lt;50000000),2000000,IF(BG536 &lt; 50000000,E,0)))))</f>
        <v>#N/A</v>
      </c>
      <c r="BK536" s="57" t="e">
        <f t="shared" si="120"/>
        <v>#N/A</v>
      </c>
      <c r="BL536" s="57" t="e">
        <f>VLOOKUP($C536,Sheet2!$A:$BN,BL$6,0)</f>
        <v>#N/A</v>
      </c>
      <c r="BM536" s="57" t="e">
        <f>VLOOKUP($C536,Sheet2!$A:$BN,BM$6,0)</f>
        <v>#N/A</v>
      </c>
      <c r="BN536" s="60" t="e">
        <f>VLOOKUP($C536,Sheet2!$A:$BN,BN$6,0)</f>
        <v>#N/A</v>
      </c>
      <c r="BO536" s="57" t="e">
        <f>IF(AND(BL536 &gt;= 0, BL536 &lt;=10000000),500000,IF(AND(BL536 &gt;= 10000000, BL536 &lt;20000000),1000000,IF(AND(BL536&gt;= 20000000, BL536 &lt;30000000),1500000,IF(AND(BL536 &gt;= 30000000, BL536 &lt;50000000),2000000,IF(BL536 &lt; 50000000,E,0)))))</f>
        <v>#N/A</v>
      </c>
      <c r="BP536" s="57" t="e">
        <f t="shared" si="121"/>
        <v>#N/A</v>
      </c>
      <c r="BQ536" s="57" t="e">
        <f>VLOOKUP($C536,Sheet2!$A:$BN,BQ$6,0)</f>
        <v>#N/A</v>
      </c>
      <c r="BR536" s="57" t="e">
        <f>VLOOKUP($C536,Sheet2!$A:$BN,BR$6,0)</f>
        <v>#N/A</v>
      </c>
      <c r="BS536" s="60" t="e">
        <f>VLOOKUP($C536,Sheet2!$A:$BN,BS$6,0)</f>
        <v>#N/A</v>
      </c>
      <c r="BT536" s="57" t="e">
        <f>IF(AND(BQ536 &gt;= 0, BQ536 &lt;=10000000),500000,IF(AND(BQ536 &gt;= 10000000, BQ536 &lt;20000000),1000000,IF(AND(BQ536&gt;= 20000000, BQ536 &lt;30000000),1500000,IF(AND(BQ536 &gt;= 30000000, BQ536 &lt;50000000),2000000,IF(BQ536 &lt; 50000000,E,0)))))</f>
        <v>#N/A</v>
      </c>
      <c r="BU536" s="57" t="e">
        <f t="shared" si="122"/>
        <v>#N/A</v>
      </c>
      <c r="BV536" s="57" t="e">
        <f>VLOOKUP($C536,Sheet2!$A:$BN,BV$6,0)</f>
        <v>#N/A</v>
      </c>
      <c r="BW536" s="57" t="e">
        <f>VLOOKUP($C536,Sheet2!$A:$BN,BW$6,0)</f>
        <v>#N/A</v>
      </c>
      <c r="BX536" s="60" t="e">
        <f>VLOOKUP($C536,Sheet2!$A:$BN,BX$6,0)</f>
        <v>#N/A</v>
      </c>
      <c r="BY536" s="57" t="e">
        <f>IF(AND(BV536 &gt;= 0, BV536 &lt;=10000000),500000,IF(AND(BV536 &gt;= 10000000, BV536 &lt;20000000),1000000,IF(AND(BV536&gt;= 20000000, BV536 &lt;30000000),1500000,IF(AND(BV536 &gt;= 30000000, BV536 &lt;50000000),2000000,IF(BV536 &lt; 50000000,E,0)))))</f>
        <v>#N/A</v>
      </c>
      <c r="BZ536" s="57" t="e">
        <f t="shared" si="123"/>
        <v>#N/A</v>
      </c>
      <c r="CA536" s="57" t="e">
        <f>VLOOKUP($C536,Sheet2!$A:$BN,CA$6,0)</f>
        <v>#N/A</v>
      </c>
      <c r="CB536" s="57" t="e">
        <f>VLOOKUP($C536,Sheet2!$A:$BN,CB$6,0)</f>
        <v>#N/A</v>
      </c>
      <c r="CC536" s="60" t="e">
        <f>VLOOKUP($C536,Sheet2!$A:$BN,CC$6,0)</f>
        <v>#N/A</v>
      </c>
      <c r="CD536" s="57" t="e">
        <f>IF(AND(CA536 &gt;= 0, CA536 &lt;=10000000),500000,IF(AND(CA536 &gt;= 10000000, CA536 &lt;20000000),1000000,IF(AND(CA536&gt;= 20000000, CA536 &lt;30000000),1500000,IF(AND(CA536 &gt;= 30000000, CA536 &lt;50000000),2000000,IF(CA536 &lt; 50000000,E,0)))))</f>
        <v>#N/A</v>
      </c>
      <c r="CE536" s="57" t="e">
        <f t="shared" si="124"/>
        <v>#N/A</v>
      </c>
    </row>
    <row r="537" spans="1:83" x14ac:dyDescent="0.35">
      <c r="A537" s="31" t="s">
        <v>649</v>
      </c>
      <c r="B537" s="31" t="s">
        <v>949</v>
      </c>
      <c r="C537" s="32" t="s">
        <v>950</v>
      </c>
      <c r="D537" s="57">
        <v>0</v>
      </c>
      <c r="E537" s="57">
        <f t="shared" si="125"/>
        <v>0</v>
      </c>
      <c r="F537" s="19">
        <v>0</v>
      </c>
      <c r="G537" s="19">
        <v>0</v>
      </c>
      <c r="H537" s="19">
        <v>0</v>
      </c>
      <c r="I537" s="19">
        <v>0</v>
      </c>
      <c r="J537" s="19">
        <v>0</v>
      </c>
      <c r="K537" s="19">
        <v>0</v>
      </c>
      <c r="L537" s="19">
        <v>0</v>
      </c>
      <c r="M537" s="19">
        <v>7900000</v>
      </c>
      <c r="N537" s="19">
        <v>7000000</v>
      </c>
      <c r="O537" s="19">
        <v>6400000</v>
      </c>
      <c r="P537" s="19">
        <v>5500000</v>
      </c>
      <c r="Q537" s="19">
        <v>4900000</v>
      </c>
      <c r="S537" s="57" t="e">
        <f>VLOOKUP($C537,Sheet2!$A:$BN,S$6,0)</f>
        <v>#N/A</v>
      </c>
      <c r="T537" s="57" t="e">
        <f>VLOOKUP($C537,Sheet2!$A:$BN,T$6,0)</f>
        <v>#N/A</v>
      </c>
      <c r="U537" s="60" t="e">
        <f>VLOOKUP($C537,Sheet2!$A:$BN,U$6,0)</f>
        <v>#N/A</v>
      </c>
      <c r="V537" s="57" t="e">
        <f>IF(AND(S537 &gt;= 0, S537 &lt;=10000000),500000,IF(AND(S537 &gt;= 10000000, S537 &lt;20000000),1000000,IF(AND(S537&gt;= 20000000, S537 &lt;30000000),1500000,IF(AND(S537 &gt;= 30000000, S537 &lt;50000000),2000000,IF(S537 &lt; 50000000,E,0)))))</f>
        <v>#N/A</v>
      </c>
      <c r="W537" s="57" t="e">
        <f t="shared" si="112"/>
        <v>#N/A</v>
      </c>
      <c r="X537" s="57" t="e">
        <f>VLOOKUP($C537,Sheet2!$A:$BN,X$6,0)</f>
        <v>#N/A</v>
      </c>
      <c r="Y537" s="57" t="e">
        <f>VLOOKUP($C537,Sheet2!$A:$BN,Y$6,0)</f>
        <v>#N/A</v>
      </c>
      <c r="Z537" s="60" t="e">
        <f>VLOOKUP($C537,Sheet2!$A:$BN,Z$6,0)</f>
        <v>#N/A</v>
      </c>
      <c r="AA537" s="57" t="e">
        <f>IF(AND(X537 &gt;= 0, X537 &lt;=10000000),500000,IF(AND(X537 &gt;= 10000000, X537 &lt;20000000),1000000,IF(AND(X537&gt;= 20000000, X537 &lt;30000000),1500000,IF(AND(X537 &gt;= 30000000, X537 &lt;50000000),2000000,IF(X537 &lt; 50000000,E,0)))))</f>
        <v>#N/A</v>
      </c>
      <c r="AB537" s="57" t="e">
        <f t="shared" si="113"/>
        <v>#N/A</v>
      </c>
      <c r="AC537" s="57" t="e">
        <f>VLOOKUP($C537,Sheet2!$A:$BN,AC$6,0)</f>
        <v>#N/A</v>
      </c>
      <c r="AD537" s="57" t="e">
        <f>VLOOKUP($C537,Sheet2!$A:$BN,AD$6,0)</f>
        <v>#N/A</v>
      </c>
      <c r="AE537" s="60" t="e">
        <f>VLOOKUP($C537,Sheet2!$A:$BN,AE$6,0)</f>
        <v>#N/A</v>
      </c>
      <c r="AF537" s="57" t="e">
        <f>IF(AND(AC537 &gt;= 0, AC537 &lt;=10000000),500000,IF(AND(AC537 &gt;= 10000000, AC537 &lt;20000000),1000000,IF(AND(AC537&gt;= 20000000, AC537 &lt;30000000),1500000,IF(AND(AC537 &gt;= 30000000, AC537 &lt;50000000),2000000,IF(AC537 &lt; 50000000,E,0)))))</f>
        <v>#N/A</v>
      </c>
      <c r="AG537" s="57" t="e">
        <f t="shared" si="114"/>
        <v>#N/A</v>
      </c>
      <c r="AH537" s="57" t="e">
        <f>VLOOKUP($C537,Sheet2!$A:$BN,AH$6,0)</f>
        <v>#N/A</v>
      </c>
      <c r="AI537" s="57" t="e">
        <f>VLOOKUP($C537,Sheet2!$A:$BN,AI$6,0)</f>
        <v>#N/A</v>
      </c>
      <c r="AJ537" s="60" t="e">
        <f>VLOOKUP($C537,Sheet2!$A:$BN,AJ$6,0)</f>
        <v>#N/A</v>
      </c>
      <c r="AK537" s="57" t="e">
        <f>IF(AND(AH537 &gt;= 0, AH537 &lt;=10000000),500000,IF(AND(AH537 &gt;= 10000000, AH537 &lt;20000000),1000000,IF(AND(AH537&gt;= 20000000, AH537 &lt;30000000),1500000,IF(AND(AH537 &gt;= 30000000, AH537 &lt;50000000),2000000,IF(AH537 &lt; 50000000,E,0)))))</f>
        <v>#N/A</v>
      </c>
      <c r="AL537" s="57" t="e">
        <f t="shared" si="115"/>
        <v>#N/A</v>
      </c>
      <c r="AM537" s="57" t="e">
        <f>VLOOKUP($C537,Sheet2!$A:$BN,AM$6,0)</f>
        <v>#N/A</v>
      </c>
      <c r="AN537" s="57" t="e">
        <f>VLOOKUP($C537,Sheet2!$A:$BN,AN$6,0)</f>
        <v>#N/A</v>
      </c>
      <c r="AO537" s="60" t="e">
        <f>VLOOKUP($C537,Sheet2!$A:$BN,AO$6,0)</f>
        <v>#N/A</v>
      </c>
      <c r="AP537" s="57" t="e">
        <f>IF(AND(AM537 &gt;= 0, AM537 &lt;=10000000),500000,IF(AND(AM537 &gt;= 10000000, AM537 &lt;20000000),1000000,IF(AND(AM537&gt;= 20000000, AM537 &lt;30000000),1500000,IF(AND(AM537 &gt;= 30000000, AM537 &lt;50000000),2000000,IF(AM537 &lt; 50000000,E,0)))))</f>
        <v>#N/A</v>
      </c>
      <c r="AQ537" s="57" t="e">
        <f t="shared" si="116"/>
        <v>#N/A</v>
      </c>
      <c r="AR537" s="57" t="e">
        <f>VLOOKUP($C537,Sheet2!$A:$BN,AR$6,0)</f>
        <v>#N/A</v>
      </c>
      <c r="AS537" s="57" t="e">
        <f>VLOOKUP($C537,Sheet2!$A:$BN,AS$6,0)</f>
        <v>#N/A</v>
      </c>
      <c r="AT537" s="60" t="e">
        <f>VLOOKUP($C537,Sheet2!$A:$BN,AT$6,0)</f>
        <v>#N/A</v>
      </c>
      <c r="AU537" s="57" t="e">
        <f>IF(AND(AR537 &gt;= 0, AR537 &lt;=10000000),500000,IF(AND(AR537 &gt;= 10000000, AR537 &lt;20000000),1000000,IF(AND(AR537&gt;= 20000000, AR537 &lt;30000000),1500000,IF(AND(AR537 &gt;= 30000000, AR537 &lt;50000000),2000000,IF(AR537 &lt; 50000000,E,0)))))</f>
        <v>#N/A</v>
      </c>
      <c r="AV537" s="57" t="e">
        <f t="shared" si="117"/>
        <v>#N/A</v>
      </c>
      <c r="AW537" s="57" t="e">
        <f>VLOOKUP($C537,Sheet2!$A:$BN,AW$6,0)</f>
        <v>#N/A</v>
      </c>
      <c r="AX537" s="57" t="e">
        <f>VLOOKUP($C537,Sheet2!$A:$BN,AX$6,0)</f>
        <v>#N/A</v>
      </c>
      <c r="AY537" s="60" t="e">
        <f>VLOOKUP($C537,Sheet2!$A:$BN,AY$6,0)</f>
        <v>#N/A</v>
      </c>
      <c r="AZ537" s="57" t="e">
        <f>IF(AND(AW537 &gt;= 0, AW537 &lt;=10000000),500000,IF(AND(AW537 &gt;= 10000000, AW537 &lt;20000000),1000000,IF(AND(AW537&gt;= 20000000, AW537 &lt;30000000),1500000,IF(AND(AW537 &gt;= 30000000, AW537 &lt;50000000),2000000,IF(AW537 &lt; 50000000,E,0)))))</f>
        <v>#N/A</v>
      </c>
      <c r="BA537" s="57" t="e">
        <f t="shared" si="118"/>
        <v>#N/A</v>
      </c>
      <c r="BB537" s="57" t="e">
        <f>VLOOKUP($C537,Sheet2!$A:$BN,BB$6,0)</f>
        <v>#N/A</v>
      </c>
      <c r="BC537" s="57" t="e">
        <f>VLOOKUP($C537,Sheet2!$A:$BN,BC$6,0)</f>
        <v>#N/A</v>
      </c>
      <c r="BD537" s="60" t="e">
        <f>VLOOKUP($C537,Sheet2!$A:$BN,BD$6,0)</f>
        <v>#N/A</v>
      </c>
      <c r="BE537" s="57" t="e">
        <f>IF(AND(BB537 &gt;= 0, BB537 &lt;=10000000),500000,IF(AND(BB537 &gt;= 10000000, BB537 &lt;20000000),1000000,IF(AND(BB537&gt;= 20000000, BB537 &lt;30000000),1500000,IF(AND(BB537 &gt;= 30000000, BB537 &lt;50000000),2000000,IF(BB537 &lt; 50000000,E,0)))))</f>
        <v>#N/A</v>
      </c>
      <c r="BF537" s="57" t="e">
        <f t="shared" si="119"/>
        <v>#N/A</v>
      </c>
      <c r="BG537" s="57" t="e">
        <f>VLOOKUP($C537,Sheet2!$A:$BN,BG$6,0)</f>
        <v>#N/A</v>
      </c>
      <c r="BH537" s="57" t="e">
        <f>VLOOKUP($C537,Sheet2!$A:$BN,BH$6,0)</f>
        <v>#N/A</v>
      </c>
      <c r="BI537" s="60" t="e">
        <f>VLOOKUP($C537,Sheet2!$A:$BN,BI$6,0)</f>
        <v>#N/A</v>
      </c>
      <c r="BJ537" s="57" t="e">
        <f>IF(AND(BG537 &gt;= 0, BG537 &lt;=10000000),500000,IF(AND(BG537 &gt;= 10000000, BG537 &lt;20000000),1000000,IF(AND(BG537&gt;= 20000000, BG537 &lt;30000000),1500000,IF(AND(BG537 &gt;= 30000000, BG537 &lt;50000000),2000000,IF(BG537 &lt; 50000000,E,0)))))</f>
        <v>#N/A</v>
      </c>
      <c r="BK537" s="57" t="e">
        <f t="shared" si="120"/>
        <v>#N/A</v>
      </c>
      <c r="BL537" s="57" t="e">
        <f>VLOOKUP($C537,Sheet2!$A:$BN,BL$6,0)</f>
        <v>#N/A</v>
      </c>
      <c r="BM537" s="57" t="e">
        <f>VLOOKUP($C537,Sheet2!$A:$BN,BM$6,0)</f>
        <v>#N/A</v>
      </c>
      <c r="BN537" s="60" t="e">
        <f>VLOOKUP($C537,Sheet2!$A:$BN,BN$6,0)</f>
        <v>#N/A</v>
      </c>
      <c r="BO537" s="57" t="e">
        <f>IF(AND(BL537 &gt;= 0, BL537 &lt;=10000000),500000,IF(AND(BL537 &gt;= 10000000, BL537 &lt;20000000),1000000,IF(AND(BL537&gt;= 20000000, BL537 &lt;30000000),1500000,IF(AND(BL537 &gt;= 30000000, BL537 &lt;50000000),2000000,IF(BL537 &lt; 50000000,E,0)))))</f>
        <v>#N/A</v>
      </c>
      <c r="BP537" s="57" t="e">
        <f t="shared" si="121"/>
        <v>#N/A</v>
      </c>
      <c r="BQ537" s="57" t="e">
        <f>VLOOKUP($C537,Sheet2!$A:$BN,BQ$6,0)</f>
        <v>#N/A</v>
      </c>
      <c r="BR537" s="57" t="e">
        <f>VLOOKUP($C537,Sheet2!$A:$BN,BR$6,0)</f>
        <v>#N/A</v>
      </c>
      <c r="BS537" s="60" t="e">
        <f>VLOOKUP($C537,Sheet2!$A:$BN,BS$6,0)</f>
        <v>#N/A</v>
      </c>
      <c r="BT537" s="57" t="e">
        <f>IF(AND(BQ537 &gt;= 0, BQ537 &lt;=10000000),500000,IF(AND(BQ537 &gt;= 10000000, BQ537 &lt;20000000),1000000,IF(AND(BQ537&gt;= 20000000, BQ537 &lt;30000000),1500000,IF(AND(BQ537 &gt;= 30000000, BQ537 &lt;50000000),2000000,IF(BQ537 &lt; 50000000,E,0)))))</f>
        <v>#N/A</v>
      </c>
      <c r="BU537" s="57" t="e">
        <f t="shared" si="122"/>
        <v>#N/A</v>
      </c>
      <c r="BV537" s="57" t="e">
        <f>VLOOKUP($C537,Sheet2!$A:$BN,BV$6,0)</f>
        <v>#N/A</v>
      </c>
      <c r="BW537" s="57" t="e">
        <f>VLOOKUP($C537,Sheet2!$A:$BN,BW$6,0)</f>
        <v>#N/A</v>
      </c>
      <c r="BX537" s="60" t="e">
        <f>VLOOKUP($C537,Sheet2!$A:$BN,BX$6,0)</f>
        <v>#N/A</v>
      </c>
      <c r="BY537" s="57" t="e">
        <f>IF(AND(BV537 &gt;= 0, BV537 &lt;=10000000),500000,IF(AND(BV537 &gt;= 10000000, BV537 &lt;20000000),1000000,IF(AND(BV537&gt;= 20000000, BV537 &lt;30000000),1500000,IF(AND(BV537 &gt;= 30000000, BV537 &lt;50000000),2000000,IF(BV537 &lt; 50000000,E,0)))))</f>
        <v>#N/A</v>
      </c>
      <c r="BZ537" s="57" t="e">
        <f t="shared" si="123"/>
        <v>#N/A</v>
      </c>
      <c r="CA537" s="57" t="e">
        <f>VLOOKUP($C537,Sheet2!$A:$BN,CA$6,0)</f>
        <v>#N/A</v>
      </c>
      <c r="CB537" s="57" t="e">
        <f>VLOOKUP($C537,Sheet2!$A:$BN,CB$6,0)</f>
        <v>#N/A</v>
      </c>
      <c r="CC537" s="60" t="e">
        <f>VLOOKUP($C537,Sheet2!$A:$BN,CC$6,0)</f>
        <v>#N/A</v>
      </c>
      <c r="CD537" s="57" t="e">
        <f>IF(AND(CA537 &gt;= 0, CA537 &lt;=10000000),500000,IF(AND(CA537 &gt;= 10000000, CA537 &lt;20000000),1000000,IF(AND(CA537&gt;= 20000000, CA537 &lt;30000000),1500000,IF(AND(CA537 &gt;= 30000000, CA537 &lt;50000000),2000000,IF(CA537 &lt; 50000000,E,0)))))</f>
        <v>#N/A</v>
      </c>
      <c r="CE537" s="57" t="e">
        <f t="shared" si="124"/>
        <v>#N/A</v>
      </c>
    </row>
    <row r="538" spans="1:83" x14ac:dyDescent="0.35">
      <c r="A538" s="31" t="s">
        <v>649</v>
      </c>
      <c r="B538" s="31" t="s">
        <v>951</v>
      </c>
      <c r="C538" s="32" t="s">
        <v>952</v>
      </c>
      <c r="D538" s="57">
        <v>0</v>
      </c>
      <c r="E538" s="57">
        <f t="shared" si="125"/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0</v>
      </c>
      <c r="L538" s="19">
        <v>0</v>
      </c>
      <c r="M538" s="19">
        <v>7900000</v>
      </c>
      <c r="N538" s="19">
        <v>7000000</v>
      </c>
      <c r="O538" s="19">
        <v>6400000</v>
      </c>
      <c r="P538" s="19">
        <v>5500000</v>
      </c>
      <c r="Q538" s="19">
        <v>4900000</v>
      </c>
      <c r="S538" s="57" t="e">
        <f>VLOOKUP($C538,Sheet2!$A:$BN,S$6,0)</f>
        <v>#N/A</v>
      </c>
      <c r="T538" s="57" t="e">
        <f>VLOOKUP($C538,Sheet2!$A:$BN,T$6,0)</f>
        <v>#N/A</v>
      </c>
      <c r="U538" s="60" t="e">
        <f>VLOOKUP($C538,Sheet2!$A:$BN,U$6,0)</f>
        <v>#N/A</v>
      </c>
      <c r="V538" s="57" t="e">
        <f>IF(AND(S538 &gt;= 0, S538 &lt;=10000000),500000,IF(AND(S538 &gt;= 10000000, S538 &lt;20000000),1000000,IF(AND(S538&gt;= 20000000, S538 &lt;30000000),1500000,IF(AND(S538 &gt;= 30000000, S538 &lt;50000000),2000000,IF(S538 &lt; 50000000,E,0)))))</f>
        <v>#N/A</v>
      </c>
      <c r="W538" s="57" t="e">
        <f t="shared" si="112"/>
        <v>#N/A</v>
      </c>
      <c r="X538" s="57" t="e">
        <f>VLOOKUP($C538,Sheet2!$A:$BN,X$6,0)</f>
        <v>#N/A</v>
      </c>
      <c r="Y538" s="57" t="e">
        <f>VLOOKUP($C538,Sheet2!$A:$BN,Y$6,0)</f>
        <v>#N/A</v>
      </c>
      <c r="Z538" s="60" t="e">
        <f>VLOOKUP($C538,Sheet2!$A:$BN,Z$6,0)</f>
        <v>#N/A</v>
      </c>
      <c r="AA538" s="57" t="e">
        <f>IF(AND(X538 &gt;= 0, X538 &lt;=10000000),500000,IF(AND(X538 &gt;= 10000000, X538 &lt;20000000),1000000,IF(AND(X538&gt;= 20000000, X538 &lt;30000000),1500000,IF(AND(X538 &gt;= 30000000, X538 &lt;50000000),2000000,IF(X538 &lt; 50000000,E,0)))))</f>
        <v>#N/A</v>
      </c>
      <c r="AB538" s="57" t="e">
        <f t="shared" si="113"/>
        <v>#N/A</v>
      </c>
      <c r="AC538" s="57" t="e">
        <f>VLOOKUP($C538,Sheet2!$A:$BN,AC$6,0)</f>
        <v>#N/A</v>
      </c>
      <c r="AD538" s="57" t="e">
        <f>VLOOKUP($C538,Sheet2!$A:$BN,AD$6,0)</f>
        <v>#N/A</v>
      </c>
      <c r="AE538" s="60" t="e">
        <f>VLOOKUP($C538,Sheet2!$A:$BN,AE$6,0)</f>
        <v>#N/A</v>
      </c>
      <c r="AF538" s="57" t="e">
        <f>IF(AND(AC538 &gt;= 0, AC538 &lt;=10000000),500000,IF(AND(AC538 &gt;= 10000000, AC538 &lt;20000000),1000000,IF(AND(AC538&gt;= 20000000, AC538 &lt;30000000),1500000,IF(AND(AC538 &gt;= 30000000, AC538 &lt;50000000),2000000,IF(AC538 &lt; 50000000,E,0)))))</f>
        <v>#N/A</v>
      </c>
      <c r="AG538" s="57" t="e">
        <f t="shared" si="114"/>
        <v>#N/A</v>
      </c>
      <c r="AH538" s="57" t="e">
        <f>VLOOKUP($C538,Sheet2!$A:$BN,AH$6,0)</f>
        <v>#N/A</v>
      </c>
      <c r="AI538" s="57" t="e">
        <f>VLOOKUP($C538,Sheet2!$A:$BN,AI$6,0)</f>
        <v>#N/A</v>
      </c>
      <c r="AJ538" s="60" t="e">
        <f>VLOOKUP($C538,Sheet2!$A:$BN,AJ$6,0)</f>
        <v>#N/A</v>
      </c>
      <c r="AK538" s="57" t="e">
        <f>IF(AND(AH538 &gt;= 0, AH538 &lt;=10000000),500000,IF(AND(AH538 &gt;= 10000000, AH538 &lt;20000000),1000000,IF(AND(AH538&gt;= 20000000, AH538 &lt;30000000),1500000,IF(AND(AH538 &gt;= 30000000, AH538 &lt;50000000),2000000,IF(AH538 &lt; 50000000,E,0)))))</f>
        <v>#N/A</v>
      </c>
      <c r="AL538" s="57" t="e">
        <f t="shared" si="115"/>
        <v>#N/A</v>
      </c>
      <c r="AM538" s="57" t="e">
        <f>VLOOKUP($C538,Sheet2!$A:$BN,AM$6,0)</f>
        <v>#N/A</v>
      </c>
      <c r="AN538" s="57" t="e">
        <f>VLOOKUP($C538,Sheet2!$A:$BN,AN$6,0)</f>
        <v>#N/A</v>
      </c>
      <c r="AO538" s="60" t="e">
        <f>VLOOKUP($C538,Sheet2!$A:$BN,AO$6,0)</f>
        <v>#N/A</v>
      </c>
      <c r="AP538" s="57" t="e">
        <f>IF(AND(AM538 &gt;= 0, AM538 &lt;=10000000),500000,IF(AND(AM538 &gt;= 10000000, AM538 &lt;20000000),1000000,IF(AND(AM538&gt;= 20000000, AM538 &lt;30000000),1500000,IF(AND(AM538 &gt;= 30000000, AM538 &lt;50000000),2000000,IF(AM538 &lt; 50000000,E,0)))))</f>
        <v>#N/A</v>
      </c>
      <c r="AQ538" s="57" t="e">
        <f t="shared" si="116"/>
        <v>#N/A</v>
      </c>
      <c r="AR538" s="57" t="e">
        <f>VLOOKUP($C538,Sheet2!$A:$BN,AR$6,0)</f>
        <v>#N/A</v>
      </c>
      <c r="AS538" s="57" t="e">
        <f>VLOOKUP($C538,Sheet2!$A:$BN,AS$6,0)</f>
        <v>#N/A</v>
      </c>
      <c r="AT538" s="60" t="e">
        <f>VLOOKUP($C538,Sheet2!$A:$BN,AT$6,0)</f>
        <v>#N/A</v>
      </c>
      <c r="AU538" s="57" t="e">
        <f>IF(AND(AR538 &gt;= 0, AR538 &lt;=10000000),500000,IF(AND(AR538 &gt;= 10000000, AR538 &lt;20000000),1000000,IF(AND(AR538&gt;= 20000000, AR538 &lt;30000000),1500000,IF(AND(AR538 &gt;= 30000000, AR538 &lt;50000000),2000000,IF(AR538 &lt; 50000000,E,0)))))</f>
        <v>#N/A</v>
      </c>
      <c r="AV538" s="57" t="e">
        <f t="shared" si="117"/>
        <v>#N/A</v>
      </c>
      <c r="AW538" s="57" t="e">
        <f>VLOOKUP($C538,Sheet2!$A:$BN,AW$6,0)</f>
        <v>#N/A</v>
      </c>
      <c r="AX538" s="57" t="e">
        <f>VLOOKUP($C538,Sheet2!$A:$BN,AX$6,0)</f>
        <v>#N/A</v>
      </c>
      <c r="AY538" s="60" t="e">
        <f>VLOOKUP($C538,Sheet2!$A:$BN,AY$6,0)</f>
        <v>#N/A</v>
      </c>
      <c r="AZ538" s="57" t="e">
        <f>IF(AND(AW538 &gt;= 0, AW538 &lt;=10000000),500000,IF(AND(AW538 &gt;= 10000000, AW538 &lt;20000000),1000000,IF(AND(AW538&gt;= 20000000, AW538 &lt;30000000),1500000,IF(AND(AW538 &gt;= 30000000, AW538 &lt;50000000),2000000,IF(AW538 &lt; 50000000,E,0)))))</f>
        <v>#N/A</v>
      </c>
      <c r="BA538" s="57" t="e">
        <f t="shared" si="118"/>
        <v>#N/A</v>
      </c>
      <c r="BB538" s="57" t="e">
        <f>VLOOKUP($C538,Sheet2!$A:$BN,BB$6,0)</f>
        <v>#N/A</v>
      </c>
      <c r="BC538" s="57" t="e">
        <f>VLOOKUP($C538,Sheet2!$A:$BN,BC$6,0)</f>
        <v>#N/A</v>
      </c>
      <c r="BD538" s="60" t="e">
        <f>VLOOKUP($C538,Sheet2!$A:$BN,BD$6,0)</f>
        <v>#N/A</v>
      </c>
      <c r="BE538" s="57" t="e">
        <f>IF(AND(BB538 &gt;= 0, BB538 &lt;=10000000),500000,IF(AND(BB538 &gt;= 10000000, BB538 &lt;20000000),1000000,IF(AND(BB538&gt;= 20000000, BB538 &lt;30000000),1500000,IF(AND(BB538 &gt;= 30000000, BB538 &lt;50000000),2000000,IF(BB538 &lt; 50000000,E,0)))))</f>
        <v>#N/A</v>
      </c>
      <c r="BF538" s="57" t="e">
        <f t="shared" si="119"/>
        <v>#N/A</v>
      </c>
      <c r="BG538" s="57" t="e">
        <f>VLOOKUP($C538,Sheet2!$A:$BN,BG$6,0)</f>
        <v>#N/A</v>
      </c>
      <c r="BH538" s="57" t="e">
        <f>VLOOKUP($C538,Sheet2!$A:$BN,BH$6,0)</f>
        <v>#N/A</v>
      </c>
      <c r="BI538" s="60" t="e">
        <f>VLOOKUP($C538,Sheet2!$A:$BN,BI$6,0)</f>
        <v>#N/A</v>
      </c>
      <c r="BJ538" s="57" t="e">
        <f>IF(AND(BG538 &gt;= 0, BG538 &lt;=10000000),500000,IF(AND(BG538 &gt;= 10000000, BG538 &lt;20000000),1000000,IF(AND(BG538&gt;= 20000000, BG538 &lt;30000000),1500000,IF(AND(BG538 &gt;= 30000000, BG538 &lt;50000000),2000000,IF(BG538 &lt; 50000000,E,0)))))</f>
        <v>#N/A</v>
      </c>
      <c r="BK538" s="57" t="e">
        <f t="shared" si="120"/>
        <v>#N/A</v>
      </c>
      <c r="BL538" s="57" t="e">
        <f>VLOOKUP($C538,Sheet2!$A:$BN,BL$6,0)</f>
        <v>#N/A</v>
      </c>
      <c r="BM538" s="57" t="e">
        <f>VLOOKUP($C538,Sheet2!$A:$BN,BM$6,0)</f>
        <v>#N/A</v>
      </c>
      <c r="BN538" s="60" t="e">
        <f>VLOOKUP($C538,Sheet2!$A:$BN,BN$6,0)</f>
        <v>#N/A</v>
      </c>
      <c r="BO538" s="57" t="e">
        <f>IF(AND(BL538 &gt;= 0, BL538 &lt;=10000000),500000,IF(AND(BL538 &gt;= 10000000, BL538 &lt;20000000),1000000,IF(AND(BL538&gt;= 20000000, BL538 &lt;30000000),1500000,IF(AND(BL538 &gt;= 30000000, BL538 &lt;50000000),2000000,IF(BL538 &lt; 50000000,E,0)))))</f>
        <v>#N/A</v>
      </c>
      <c r="BP538" s="57" t="e">
        <f t="shared" si="121"/>
        <v>#N/A</v>
      </c>
      <c r="BQ538" s="57" t="e">
        <f>VLOOKUP($C538,Sheet2!$A:$BN,BQ$6,0)</f>
        <v>#N/A</v>
      </c>
      <c r="BR538" s="57" t="e">
        <f>VLOOKUP($C538,Sheet2!$A:$BN,BR$6,0)</f>
        <v>#N/A</v>
      </c>
      <c r="BS538" s="60" t="e">
        <f>VLOOKUP($C538,Sheet2!$A:$BN,BS$6,0)</f>
        <v>#N/A</v>
      </c>
      <c r="BT538" s="57" t="e">
        <f>IF(AND(BQ538 &gt;= 0, BQ538 &lt;=10000000),500000,IF(AND(BQ538 &gt;= 10000000, BQ538 &lt;20000000),1000000,IF(AND(BQ538&gt;= 20000000, BQ538 &lt;30000000),1500000,IF(AND(BQ538 &gt;= 30000000, BQ538 &lt;50000000),2000000,IF(BQ538 &lt; 50000000,E,0)))))</f>
        <v>#N/A</v>
      </c>
      <c r="BU538" s="57" t="e">
        <f t="shared" si="122"/>
        <v>#N/A</v>
      </c>
      <c r="BV538" s="57" t="e">
        <f>VLOOKUP($C538,Sheet2!$A:$BN,BV$6,0)</f>
        <v>#N/A</v>
      </c>
      <c r="BW538" s="57" t="e">
        <f>VLOOKUP($C538,Sheet2!$A:$BN,BW$6,0)</f>
        <v>#N/A</v>
      </c>
      <c r="BX538" s="60" t="e">
        <f>VLOOKUP($C538,Sheet2!$A:$BN,BX$6,0)</f>
        <v>#N/A</v>
      </c>
      <c r="BY538" s="57" t="e">
        <f>IF(AND(BV538 &gt;= 0, BV538 &lt;=10000000),500000,IF(AND(BV538 &gt;= 10000000, BV538 &lt;20000000),1000000,IF(AND(BV538&gt;= 20000000, BV538 &lt;30000000),1500000,IF(AND(BV538 &gt;= 30000000, BV538 &lt;50000000),2000000,IF(BV538 &lt; 50000000,E,0)))))</f>
        <v>#N/A</v>
      </c>
      <c r="BZ538" s="57" t="e">
        <f t="shared" si="123"/>
        <v>#N/A</v>
      </c>
      <c r="CA538" s="57" t="e">
        <f>VLOOKUP($C538,Sheet2!$A:$BN,CA$6,0)</f>
        <v>#N/A</v>
      </c>
      <c r="CB538" s="57" t="e">
        <f>VLOOKUP($C538,Sheet2!$A:$BN,CB$6,0)</f>
        <v>#N/A</v>
      </c>
      <c r="CC538" s="60" t="e">
        <f>VLOOKUP($C538,Sheet2!$A:$BN,CC$6,0)</f>
        <v>#N/A</v>
      </c>
      <c r="CD538" s="57" t="e">
        <f>IF(AND(CA538 &gt;= 0, CA538 &lt;=10000000),500000,IF(AND(CA538 &gt;= 10000000, CA538 &lt;20000000),1000000,IF(AND(CA538&gt;= 20000000, CA538 &lt;30000000),1500000,IF(AND(CA538 &gt;= 30000000, CA538 &lt;50000000),2000000,IF(CA538 &lt; 50000000,E,0)))))</f>
        <v>#N/A</v>
      </c>
      <c r="CE538" s="57" t="e">
        <f t="shared" si="124"/>
        <v>#N/A</v>
      </c>
    </row>
    <row r="539" spans="1:83" x14ac:dyDescent="0.35">
      <c r="A539" s="31" t="s">
        <v>649</v>
      </c>
      <c r="B539" s="31" t="s">
        <v>975</v>
      </c>
      <c r="C539" s="32" t="s">
        <v>976</v>
      </c>
      <c r="D539" s="57">
        <v>62540000</v>
      </c>
      <c r="E539" s="57">
        <f t="shared" si="125"/>
        <v>8340000</v>
      </c>
      <c r="F539" s="19">
        <v>54200000</v>
      </c>
      <c r="G539" s="19">
        <v>53200000</v>
      </c>
      <c r="H539" s="19">
        <v>52100000</v>
      </c>
      <c r="I539" s="19">
        <v>49800000</v>
      </c>
      <c r="J539" s="19">
        <v>46600000</v>
      </c>
      <c r="K539" s="19">
        <v>41500000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19">
        <v>0</v>
      </c>
      <c r="S539" s="57">
        <f>VLOOKUP($C539,Sheet2!$A:$BN,S$6,0)</f>
        <v>0</v>
      </c>
      <c r="T539" s="57">
        <f>VLOOKUP($C539,Sheet2!$A:$BN,T$6,0)</f>
        <v>0</v>
      </c>
      <c r="U539" s="60" t="e">
        <f>VLOOKUP($C539,Sheet2!$A:$BN,U$6,0)</f>
        <v>#DIV/0!</v>
      </c>
      <c r="V539" s="57">
        <f>IF(AND(S539 &gt;= 0, S539 &lt;=10000000),500000,IF(AND(S539 &gt;= 10000000, S539 &lt;20000000),1000000,IF(AND(S539&gt;= 20000000, S539 &lt;30000000),1500000,IF(AND(S539 &gt;= 30000000, S539 &lt;50000000),2000000,IF(S539 &lt; 50000000,E,0)))))</f>
        <v>500000</v>
      </c>
      <c r="W539" s="57">
        <f t="shared" si="112"/>
        <v>500000</v>
      </c>
      <c r="X539" s="57">
        <f>VLOOKUP($C539,Sheet2!$A:$BN,X$6,0)</f>
        <v>52300000</v>
      </c>
      <c r="Y539" s="57">
        <f>VLOOKUP($C539,Sheet2!$A:$BN,Y$6,0)</f>
        <v>1866875</v>
      </c>
      <c r="Z539" s="60">
        <f>VLOOKUP($C539,Sheet2!$A:$BN,Z$6,0)</f>
        <v>1.119240286230188</v>
      </c>
      <c r="AA539" s="57">
        <f>IF(AND(X539 &gt;= 0, X539 &lt;=10000000),500000,IF(AND(X539 &gt;= 10000000, X539 &lt;20000000),1000000,IF(AND(X539&gt;= 20000000, X539 &lt;30000000),1500000,IF(AND(X539 &gt;= 30000000, X539 &lt;50000000),2000000,IF(X539 &lt; 50000000,E,0)))))</f>
        <v>0</v>
      </c>
      <c r="AB539" s="57">
        <f t="shared" si="113"/>
        <v>54200000</v>
      </c>
      <c r="AC539" s="57">
        <f>VLOOKUP($C539,Sheet2!$A:$BN,AC$6,0)</f>
        <v>0</v>
      </c>
      <c r="AD539" s="57">
        <f>VLOOKUP($C539,Sheet2!$A:$BN,AD$6,0)</f>
        <v>0</v>
      </c>
      <c r="AE539" s="60" t="e">
        <f>VLOOKUP($C539,Sheet2!$A:$BN,AE$6,0)</f>
        <v>#DIV/0!</v>
      </c>
      <c r="AF539" s="57">
        <f>IF(AND(AC539 &gt;= 0, AC539 &lt;=10000000),500000,IF(AND(AC539 &gt;= 10000000, AC539 &lt;20000000),1000000,IF(AND(AC539&gt;= 20000000, AC539 &lt;30000000),1500000,IF(AND(AC539 &gt;= 30000000, AC539 &lt;50000000),2000000,IF(AC539 &lt; 50000000,E,0)))))</f>
        <v>500000</v>
      </c>
      <c r="AG539" s="57">
        <f t="shared" si="114"/>
        <v>500000</v>
      </c>
      <c r="AH539" s="57">
        <f>VLOOKUP($C539,Sheet2!$A:$BN,AH$6,0)</f>
        <v>0</v>
      </c>
      <c r="AI539" s="57">
        <f>VLOOKUP($C539,Sheet2!$A:$BN,AI$6,0)</f>
        <v>0</v>
      </c>
      <c r="AJ539" s="60" t="e">
        <f>VLOOKUP($C539,Sheet2!$A:$BN,AJ$6,0)</f>
        <v>#DIV/0!</v>
      </c>
      <c r="AK539" s="57">
        <f>IF(AND(AH539 &gt;= 0, AH539 &lt;=10000000),500000,IF(AND(AH539 &gt;= 10000000, AH539 &lt;20000000),1000000,IF(AND(AH539&gt;= 20000000, AH539 &lt;30000000),1500000,IF(AND(AH539 &gt;= 30000000, AH539 &lt;50000000),2000000,IF(AH539 &lt; 50000000,E,0)))))</f>
        <v>500000</v>
      </c>
      <c r="AL539" s="57">
        <f t="shared" si="115"/>
        <v>500000</v>
      </c>
      <c r="AM539" s="57">
        <f>VLOOKUP($C539,Sheet2!$A:$BN,AM$6,0)</f>
        <v>0</v>
      </c>
      <c r="AN539" s="57">
        <f>VLOOKUP($C539,Sheet2!$A:$BN,AN$6,0)</f>
        <v>0</v>
      </c>
      <c r="AO539" s="60" t="e">
        <f>VLOOKUP($C539,Sheet2!$A:$BN,AO$6,0)</f>
        <v>#DIV/0!</v>
      </c>
      <c r="AP539" s="57">
        <f>IF(AND(AM539 &gt;= 0, AM539 &lt;=10000000),500000,IF(AND(AM539 &gt;= 10000000, AM539 &lt;20000000),1000000,IF(AND(AM539&gt;= 20000000, AM539 &lt;30000000),1500000,IF(AND(AM539 &gt;= 30000000, AM539 &lt;50000000),2000000,IF(AM539 &lt; 50000000,E,0)))))</f>
        <v>500000</v>
      </c>
      <c r="AQ539" s="57">
        <f t="shared" si="116"/>
        <v>500000</v>
      </c>
      <c r="AR539" s="57">
        <f>VLOOKUP($C539,Sheet2!$A:$BN,AR$6,0)</f>
        <v>34500000</v>
      </c>
      <c r="AS539" s="57">
        <f>VLOOKUP($C539,Sheet2!$A:$BN,AS$6,0)</f>
        <v>1930625</v>
      </c>
      <c r="AT539" s="60">
        <f>VLOOKUP($C539,Sheet2!$A:$BN,AT$6,0)</f>
        <v>0.9521509642253424</v>
      </c>
      <c r="AU539" s="57">
        <f>IF(AND(AR539 &gt;= 0, AR539 &lt;=10000000),500000,IF(AND(AR539 &gt;= 10000000, AR539 &lt;20000000),1000000,IF(AND(AR539&gt;= 20000000, AR539 &lt;30000000),1500000,IF(AND(AR539 &gt;= 30000000, AR539 &lt;50000000),2000000,IF(AR539 &lt; 50000000,E,0)))))</f>
        <v>2000000</v>
      </c>
      <c r="AV539" s="57">
        <f t="shared" si="117"/>
        <v>38500000</v>
      </c>
      <c r="AW539" s="57">
        <f>VLOOKUP($C539,Sheet2!$A:$BN,AW$6,0)</f>
        <v>0</v>
      </c>
      <c r="AX539" s="57">
        <f>VLOOKUP($C539,Sheet2!$A:$BN,AX$6,0)</f>
        <v>0</v>
      </c>
      <c r="AY539" s="60" t="e">
        <f>VLOOKUP($C539,Sheet2!$A:$BN,AY$6,0)</f>
        <v>#DIV/0!</v>
      </c>
      <c r="AZ539" s="57">
        <f>IF(AND(AW539 &gt;= 0, AW539 &lt;=10000000),500000,IF(AND(AW539 &gt;= 10000000, AW539 &lt;20000000),1000000,IF(AND(AW539&gt;= 20000000, AW539 &lt;30000000),1500000,IF(AND(AW539 &gt;= 30000000, AW539 &lt;50000000),2000000,IF(AW539 &lt; 50000000,E,0)))))</f>
        <v>500000</v>
      </c>
      <c r="BA539" s="57">
        <f t="shared" si="118"/>
        <v>500000</v>
      </c>
      <c r="BB539" s="57">
        <f>VLOOKUP($C539,Sheet2!$A:$BN,BB$6,0)</f>
        <v>0</v>
      </c>
      <c r="BC539" s="57">
        <f>VLOOKUP($C539,Sheet2!$A:$BN,BC$6,0)</f>
        <v>0</v>
      </c>
      <c r="BD539" s="60" t="e">
        <f>VLOOKUP($C539,Sheet2!$A:$BN,BD$6,0)</f>
        <v>#DIV/0!</v>
      </c>
      <c r="BE539" s="57">
        <f>IF(AND(BB539 &gt;= 0, BB539 &lt;=10000000),500000,IF(AND(BB539 &gt;= 10000000, BB539 &lt;20000000),1000000,IF(AND(BB539&gt;= 20000000, BB539 &lt;30000000),1500000,IF(AND(BB539 &gt;= 30000000, BB539 &lt;50000000),2000000,IF(BB539 &lt; 50000000,E,0)))))</f>
        <v>500000</v>
      </c>
      <c r="BF539" s="57">
        <f t="shared" si="119"/>
        <v>500000</v>
      </c>
      <c r="BG539" s="57">
        <f>VLOOKUP($C539,Sheet2!$A:$BN,BG$6,0)</f>
        <v>0</v>
      </c>
      <c r="BH539" s="57">
        <f>VLOOKUP($C539,Sheet2!$A:$BN,BH$6,0)</f>
        <v>0</v>
      </c>
      <c r="BI539" s="60" t="e">
        <f>VLOOKUP($C539,Sheet2!$A:$BN,BI$6,0)</f>
        <v>#DIV/0!</v>
      </c>
      <c r="BJ539" s="57">
        <f>IF(AND(BG539 &gt;= 0, BG539 &lt;=10000000),500000,IF(AND(BG539 &gt;= 10000000, BG539 &lt;20000000),1000000,IF(AND(BG539&gt;= 20000000, BG539 &lt;30000000),1500000,IF(AND(BG539 &gt;= 30000000, BG539 &lt;50000000),2000000,IF(BG539 &lt; 50000000,E,0)))))</f>
        <v>500000</v>
      </c>
      <c r="BK539" s="57">
        <f t="shared" si="120"/>
        <v>500000</v>
      </c>
      <c r="BL539" s="57">
        <f>VLOOKUP($C539,Sheet2!$A:$BN,BL$6,0)</f>
        <v>0</v>
      </c>
      <c r="BM539" s="57">
        <f>VLOOKUP($C539,Sheet2!$A:$BN,BM$6,0)</f>
        <v>0</v>
      </c>
      <c r="BN539" s="60" t="e">
        <f>VLOOKUP($C539,Sheet2!$A:$BN,BN$6,0)</f>
        <v>#DIV/0!</v>
      </c>
      <c r="BO539" s="57">
        <f>IF(AND(BL539 &gt;= 0, BL539 &lt;=10000000),500000,IF(AND(BL539 &gt;= 10000000, BL539 &lt;20000000),1000000,IF(AND(BL539&gt;= 20000000, BL539 &lt;30000000),1500000,IF(AND(BL539 &gt;= 30000000, BL539 &lt;50000000),2000000,IF(BL539 &lt; 50000000,E,0)))))</f>
        <v>500000</v>
      </c>
      <c r="BP539" s="57">
        <f t="shared" si="121"/>
        <v>500000</v>
      </c>
      <c r="BQ539" s="57">
        <f>VLOOKUP($C539,Sheet2!$A:$BN,BQ$6,0)</f>
        <v>0</v>
      </c>
      <c r="BR539" s="57">
        <f>VLOOKUP($C539,Sheet2!$A:$BN,BR$6,0)</f>
        <v>0</v>
      </c>
      <c r="BS539" s="60" t="e">
        <f>VLOOKUP($C539,Sheet2!$A:$BN,BS$6,0)</f>
        <v>#DIV/0!</v>
      </c>
      <c r="BT539" s="57">
        <f>IF(AND(BQ539 &gt;= 0, BQ539 &lt;=10000000),500000,IF(AND(BQ539 &gt;= 10000000, BQ539 &lt;20000000),1000000,IF(AND(BQ539&gt;= 20000000, BQ539 &lt;30000000),1500000,IF(AND(BQ539 &gt;= 30000000, BQ539 &lt;50000000),2000000,IF(BQ539 &lt; 50000000,E,0)))))</f>
        <v>500000</v>
      </c>
      <c r="BU539" s="57">
        <f t="shared" si="122"/>
        <v>500000</v>
      </c>
      <c r="BV539" s="57">
        <f>VLOOKUP($C539,Sheet2!$A:$BN,BV$6,0)</f>
        <v>0</v>
      </c>
      <c r="BW539" s="57">
        <f>VLOOKUP($C539,Sheet2!$A:$BN,BW$6,0)</f>
        <v>0</v>
      </c>
      <c r="BX539" s="60" t="e">
        <f>VLOOKUP($C539,Sheet2!$A:$BN,BX$6,0)</f>
        <v>#DIV/0!</v>
      </c>
      <c r="BY539" s="57">
        <f>IF(AND(BV539 &gt;= 0, BV539 &lt;=10000000),500000,IF(AND(BV539 &gt;= 10000000, BV539 &lt;20000000),1000000,IF(AND(BV539&gt;= 20000000, BV539 &lt;30000000),1500000,IF(AND(BV539 &gt;= 30000000, BV539 &lt;50000000),2000000,IF(BV539 &lt; 50000000,E,0)))))</f>
        <v>500000</v>
      </c>
      <c r="BZ539" s="57">
        <f t="shared" si="123"/>
        <v>500000</v>
      </c>
      <c r="CA539" s="57">
        <f>VLOOKUP($C539,Sheet2!$A:$BN,CA$6,0)</f>
        <v>0</v>
      </c>
      <c r="CB539" s="57">
        <f>VLOOKUP($C539,Sheet2!$A:$BN,CB$6,0)</f>
        <v>0</v>
      </c>
      <c r="CC539" s="60" t="e">
        <f>VLOOKUP($C539,Sheet2!$A:$BN,CC$6,0)</f>
        <v>#DIV/0!</v>
      </c>
      <c r="CD539" s="57">
        <f>IF(AND(CA539 &gt;= 0, CA539 &lt;=10000000),500000,IF(AND(CA539 &gt;= 10000000, CA539 &lt;20000000),1000000,IF(AND(CA539&gt;= 20000000, CA539 &lt;30000000),1500000,IF(AND(CA539 &gt;= 30000000, CA539 &lt;50000000),2000000,IF(CA539 &lt; 50000000,E,0)))))</f>
        <v>500000</v>
      </c>
      <c r="CE539" s="57">
        <f t="shared" si="124"/>
        <v>500000</v>
      </c>
    </row>
    <row r="540" spans="1:83" x14ac:dyDescent="0.35">
      <c r="A540" s="30" t="s">
        <v>649</v>
      </c>
      <c r="B540" s="31" t="s">
        <v>1034</v>
      </c>
      <c r="C540" s="32" t="s">
        <v>1052</v>
      </c>
      <c r="D540" s="57">
        <v>0</v>
      </c>
      <c r="E540" s="57">
        <f t="shared" si="125"/>
        <v>-56200000</v>
      </c>
      <c r="F540" s="19">
        <v>56200000</v>
      </c>
      <c r="G540" s="19">
        <v>55200000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19">
        <v>0</v>
      </c>
      <c r="S540" s="57" t="e">
        <f>VLOOKUP($C540,Sheet2!$A:$BN,S$6,0)</f>
        <v>#N/A</v>
      </c>
      <c r="T540" s="57" t="e">
        <f>VLOOKUP($C540,Sheet2!$A:$BN,T$6,0)</f>
        <v>#N/A</v>
      </c>
      <c r="U540" s="60" t="e">
        <f>VLOOKUP($C540,Sheet2!$A:$BN,U$6,0)</f>
        <v>#N/A</v>
      </c>
      <c r="V540" s="57" t="e">
        <f>IF(AND(S540 &gt;= 0, S540 &lt;=10000000),500000,IF(AND(S540 &gt;= 10000000, S540 &lt;20000000),1000000,IF(AND(S540&gt;= 20000000, S540 &lt;30000000),1500000,IF(AND(S540 &gt;= 30000000, S540 &lt;50000000),2000000,IF(S540 &lt; 50000000,E,0)))))</f>
        <v>#N/A</v>
      </c>
      <c r="W540" s="57" t="e">
        <f t="shared" si="112"/>
        <v>#N/A</v>
      </c>
      <c r="X540" s="57" t="e">
        <f>VLOOKUP($C540,Sheet2!$A:$BN,X$6,0)</f>
        <v>#N/A</v>
      </c>
      <c r="Y540" s="57" t="e">
        <f>VLOOKUP($C540,Sheet2!$A:$BN,Y$6,0)</f>
        <v>#N/A</v>
      </c>
      <c r="Z540" s="60" t="e">
        <f>VLOOKUP($C540,Sheet2!$A:$BN,Z$6,0)</f>
        <v>#N/A</v>
      </c>
      <c r="AA540" s="57" t="e">
        <f>IF(AND(X540 &gt;= 0, X540 &lt;=10000000),500000,IF(AND(X540 &gt;= 10000000, X540 &lt;20000000),1000000,IF(AND(X540&gt;= 20000000, X540 &lt;30000000),1500000,IF(AND(X540 &gt;= 30000000, X540 &lt;50000000),2000000,IF(X540 &lt; 50000000,E,0)))))</f>
        <v>#N/A</v>
      </c>
      <c r="AB540" s="57" t="e">
        <f t="shared" si="113"/>
        <v>#N/A</v>
      </c>
      <c r="AC540" s="57" t="e">
        <f>VLOOKUP($C540,Sheet2!$A:$BN,AC$6,0)</f>
        <v>#N/A</v>
      </c>
      <c r="AD540" s="57" t="e">
        <f>VLOOKUP($C540,Sheet2!$A:$BN,AD$6,0)</f>
        <v>#N/A</v>
      </c>
      <c r="AE540" s="60" t="e">
        <f>VLOOKUP($C540,Sheet2!$A:$BN,AE$6,0)</f>
        <v>#N/A</v>
      </c>
      <c r="AF540" s="57" t="e">
        <f>IF(AND(AC540 &gt;= 0, AC540 &lt;=10000000),500000,IF(AND(AC540 &gt;= 10000000, AC540 &lt;20000000),1000000,IF(AND(AC540&gt;= 20000000, AC540 &lt;30000000),1500000,IF(AND(AC540 &gt;= 30000000, AC540 &lt;50000000),2000000,IF(AC540 &lt; 50000000,E,0)))))</f>
        <v>#N/A</v>
      </c>
      <c r="AG540" s="57" t="e">
        <f t="shared" si="114"/>
        <v>#N/A</v>
      </c>
      <c r="AH540" s="57" t="e">
        <f>VLOOKUP($C540,Sheet2!$A:$BN,AH$6,0)</f>
        <v>#N/A</v>
      </c>
      <c r="AI540" s="57" t="e">
        <f>VLOOKUP($C540,Sheet2!$A:$BN,AI$6,0)</f>
        <v>#N/A</v>
      </c>
      <c r="AJ540" s="60" t="e">
        <f>VLOOKUP($C540,Sheet2!$A:$BN,AJ$6,0)</f>
        <v>#N/A</v>
      </c>
      <c r="AK540" s="57" t="e">
        <f>IF(AND(AH540 &gt;= 0, AH540 &lt;=10000000),500000,IF(AND(AH540 &gt;= 10000000, AH540 &lt;20000000),1000000,IF(AND(AH540&gt;= 20000000, AH540 &lt;30000000),1500000,IF(AND(AH540 &gt;= 30000000, AH540 &lt;50000000),2000000,IF(AH540 &lt; 50000000,E,0)))))</f>
        <v>#N/A</v>
      </c>
      <c r="AL540" s="57" t="e">
        <f t="shared" si="115"/>
        <v>#N/A</v>
      </c>
      <c r="AM540" s="57" t="e">
        <f>VLOOKUP($C540,Sheet2!$A:$BN,AM$6,0)</f>
        <v>#N/A</v>
      </c>
      <c r="AN540" s="57" t="e">
        <f>VLOOKUP($C540,Sheet2!$A:$BN,AN$6,0)</f>
        <v>#N/A</v>
      </c>
      <c r="AO540" s="60" t="e">
        <f>VLOOKUP($C540,Sheet2!$A:$BN,AO$6,0)</f>
        <v>#N/A</v>
      </c>
      <c r="AP540" s="57" t="e">
        <f>IF(AND(AM540 &gt;= 0, AM540 &lt;=10000000),500000,IF(AND(AM540 &gt;= 10000000, AM540 &lt;20000000),1000000,IF(AND(AM540&gt;= 20000000, AM540 &lt;30000000),1500000,IF(AND(AM540 &gt;= 30000000, AM540 &lt;50000000),2000000,IF(AM540 &lt; 50000000,E,0)))))</f>
        <v>#N/A</v>
      </c>
      <c r="AQ540" s="57" t="e">
        <f t="shared" si="116"/>
        <v>#N/A</v>
      </c>
      <c r="AR540" s="57" t="e">
        <f>VLOOKUP($C540,Sheet2!$A:$BN,AR$6,0)</f>
        <v>#N/A</v>
      </c>
      <c r="AS540" s="57" t="e">
        <f>VLOOKUP($C540,Sheet2!$A:$BN,AS$6,0)</f>
        <v>#N/A</v>
      </c>
      <c r="AT540" s="60" t="e">
        <f>VLOOKUP($C540,Sheet2!$A:$BN,AT$6,0)</f>
        <v>#N/A</v>
      </c>
      <c r="AU540" s="57" t="e">
        <f>IF(AND(AR540 &gt;= 0, AR540 &lt;=10000000),500000,IF(AND(AR540 &gt;= 10000000, AR540 &lt;20000000),1000000,IF(AND(AR540&gt;= 20000000, AR540 &lt;30000000),1500000,IF(AND(AR540 &gt;= 30000000, AR540 &lt;50000000),2000000,IF(AR540 &lt; 50000000,E,0)))))</f>
        <v>#N/A</v>
      </c>
      <c r="AV540" s="57" t="e">
        <f t="shared" si="117"/>
        <v>#N/A</v>
      </c>
      <c r="AW540" s="57" t="e">
        <f>VLOOKUP($C540,Sheet2!$A:$BN,AW$6,0)</f>
        <v>#N/A</v>
      </c>
      <c r="AX540" s="57" t="e">
        <f>VLOOKUP($C540,Sheet2!$A:$BN,AX$6,0)</f>
        <v>#N/A</v>
      </c>
      <c r="AY540" s="60" t="e">
        <f>VLOOKUP($C540,Sheet2!$A:$BN,AY$6,0)</f>
        <v>#N/A</v>
      </c>
      <c r="AZ540" s="57" t="e">
        <f>IF(AND(AW540 &gt;= 0, AW540 &lt;=10000000),500000,IF(AND(AW540 &gt;= 10000000, AW540 &lt;20000000),1000000,IF(AND(AW540&gt;= 20000000, AW540 &lt;30000000),1500000,IF(AND(AW540 &gt;= 30000000, AW540 &lt;50000000),2000000,IF(AW540 &lt; 50000000,E,0)))))</f>
        <v>#N/A</v>
      </c>
      <c r="BA540" s="57" t="e">
        <f t="shared" si="118"/>
        <v>#N/A</v>
      </c>
      <c r="BB540" s="57" t="e">
        <f>VLOOKUP($C540,Sheet2!$A:$BN,BB$6,0)</f>
        <v>#N/A</v>
      </c>
      <c r="BC540" s="57" t="e">
        <f>VLOOKUP($C540,Sheet2!$A:$BN,BC$6,0)</f>
        <v>#N/A</v>
      </c>
      <c r="BD540" s="60" t="e">
        <f>VLOOKUP($C540,Sheet2!$A:$BN,BD$6,0)</f>
        <v>#N/A</v>
      </c>
      <c r="BE540" s="57" t="e">
        <f>IF(AND(BB540 &gt;= 0, BB540 &lt;=10000000),500000,IF(AND(BB540 &gt;= 10000000, BB540 &lt;20000000),1000000,IF(AND(BB540&gt;= 20000000, BB540 &lt;30000000),1500000,IF(AND(BB540 &gt;= 30000000, BB540 &lt;50000000),2000000,IF(BB540 &lt; 50000000,E,0)))))</f>
        <v>#N/A</v>
      </c>
      <c r="BF540" s="57" t="e">
        <f t="shared" si="119"/>
        <v>#N/A</v>
      </c>
      <c r="BG540" s="57" t="e">
        <f>VLOOKUP($C540,Sheet2!$A:$BN,BG$6,0)</f>
        <v>#N/A</v>
      </c>
      <c r="BH540" s="57" t="e">
        <f>VLOOKUP($C540,Sheet2!$A:$BN,BH$6,0)</f>
        <v>#N/A</v>
      </c>
      <c r="BI540" s="60" t="e">
        <f>VLOOKUP($C540,Sheet2!$A:$BN,BI$6,0)</f>
        <v>#N/A</v>
      </c>
      <c r="BJ540" s="57" t="e">
        <f>IF(AND(BG540 &gt;= 0, BG540 &lt;=10000000),500000,IF(AND(BG540 &gt;= 10000000, BG540 &lt;20000000),1000000,IF(AND(BG540&gt;= 20000000, BG540 &lt;30000000),1500000,IF(AND(BG540 &gt;= 30000000, BG540 &lt;50000000),2000000,IF(BG540 &lt; 50000000,E,0)))))</f>
        <v>#N/A</v>
      </c>
      <c r="BK540" s="57" t="e">
        <f t="shared" si="120"/>
        <v>#N/A</v>
      </c>
      <c r="BL540" s="57" t="e">
        <f>VLOOKUP($C540,Sheet2!$A:$BN,BL$6,0)</f>
        <v>#N/A</v>
      </c>
      <c r="BM540" s="57" t="e">
        <f>VLOOKUP($C540,Sheet2!$A:$BN,BM$6,0)</f>
        <v>#N/A</v>
      </c>
      <c r="BN540" s="60" t="e">
        <f>VLOOKUP($C540,Sheet2!$A:$BN,BN$6,0)</f>
        <v>#N/A</v>
      </c>
      <c r="BO540" s="57" t="e">
        <f>IF(AND(BL540 &gt;= 0, BL540 &lt;=10000000),500000,IF(AND(BL540 &gt;= 10000000, BL540 &lt;20000000),1000000,IF(AND(BL540&gt;= 20000000, BL540 &lt;30000000),1500000,IF(AND(BL540 &gt;= 30000000, BL540 &lt;50000000),2000000,IF(BL540 &lt; 50000000,E,0)))))</f>
        <v>#N/A</v>
      </c>
      <c r="BP540" s="57" t="e">
        <f t="shared" si="121"/>
        <v>#N/A</v>
      </c>
      <c r="BQ540" s="57" t="e">
        <f>VLOOKUP($C540,Sheet2!$A:$BN,BQ$6,0)</f>
        <v>#N/A</v>
      </c>
      <c r="BR540" s="57" t="e">
        <f>VLOOKUP($C540,Sheet2!$A:$BN,BR$6,0)</f>
        <v>#N/A</v>
      </c>
      <c r="BS540" s="60" t="e">
        <f>VLOOKUP($C540,Sheet2!$A:$BN,BS$6,0)</f>
        <v>#N/A</v>
      </c>
      <c r="BT540" s="57" t="e">
        <f>IF(AND(BQ540 &gt;= 0, BQ540 &lt;=10000000),500000,IF(AND(BQ540 &gt;= 10000000, BQ540 &lt;20000000),1000000,IF(AND(BQ540&gt;= 20000000, BQ540 &lt;30000000),1500000,IF(AND(BQ540 &gt;= 30000000, BQ540 &lt;50000000),2000000,IF(BQ540 &lt; 50000000,E,0)))))</f>
        <v>#N/A</v>
      </c>
      <c r="BU540" s="57" t="e">
        <f t="shared" si="122"/>
        <v>#N/A</v>
      </c>
      <c r="BV540" s="57" t="e">
        <f>VLOOKUP($C540,Sheet2!$A:$BN,BV$6,0)</f>
        <v>#N/A</v>
      </c>
      <c r="BW540" s="57" t="e">
        <f>VLOOKUP($C540,Sheet2!$A:$BN,BW$6,0)</f>
        <v>#N/A</v>
      </c>
      <c r="BX540" s="60" t="e">
        <f>VLOOKUP($C540,Sheet2!$A:$BN,BX$6,0)</f>
        <v>#N/A</v>
      </c>
      <c r="BY540" s="57" t="e">
        <f>IF(AND(BV540 &gt;= 0, BV540 &lt;=10000000),500000,IF(AND(BV540 &gt;= 10000000, BV540 &lt;20000000),1000000,IF(AND(BV540&gt;= 20000000, BV540 &lt;30000000),1500000,IF(AND(BV540 &gt;= 30000000, BV540 &lt;50000000),2000000,IF(BV540 &lt; 50000000,E,0)))))</f>
        <v>#N/A</v>
      </c>
      <c r="BZ540" s="57" t="e">
        <f t="shared" si="123"/>
        <v>#N/A</v>
      </c>
      <c r="CA540" s="57" t="e">
        <f>VLOOKUP($C540,Sheet2!$A:$BN,CA$6,0)</f>
        <v>#N/A</v>
      </c>
      <c r="CB540" s="57" t="e">
        <f>VLOOKUP($C540,Sheet2!$A:$BN,CB$6,0)</f>
        <v>#N/A</v>
      </c>
      <c r="CC540" s="60" t="e">
        <f>VLOOKUP($C540,Sheet2!$A:$BN,CC$6,0)</f>
        <v>#N/A</v>
      </c>
      <c r="CD540" s="57" t="e">
        <f>IF(AND(CA540 &gt;= 0, CA540 &lt;=10000000),500000,IF(AND(CA540 &gt;= 10000000, CA540 &lt;20000000),1000000,IF(AND(CA540&gt;= 20000000, CA540 &lt;30000000),1500000,IF(AND(CA540 &gt;= 30000000, CA540 &lt;50000000),2000000,IF(CA540 &lt; 50000000,E,0)))))</f>
        <v>#N/A</v>
      </c>
      <c r="CE540" s="57" t="e">
        <f t="shared" si="124"/>
        <v>#N/A</v>
      </c>
    </row>
    <row r="541" spans="1:83" x14ac:dyDescent="0.35">
      <c r="A541" s="31" t="s">
        <v>4</v>
      </c>
      <c r="B541" s="37" t="s">
        <v>1072</v>
      </c>
      <c r="C541" s="32" t="s">
        <v>1071</v>
      </c>
      <c r="D541" s="57">
        <v>21353000</v>
      </c>
      <c r="E541" s="57">
        <f t="shared" si="125"/>
        <v>1853000</v>
      </c>
      <c r="F541" s="19">
        <v>19500000</v>
      </c>
      <c r="G541" s="19">
        <v>19000000</v>
      </c>
      <c r="H541" s="19">
        <v>18500000</v>
      </c>
      <c r="I541" s="19">
        <v>17700000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19">
        <v>0</v>
      </c>
      <c r="S541" s="57">
        <f>VLOOKUP($C541,Sheet2!$A:$BN,S$6,0)</f>
        <v>0</v>
      </c>
      <c r="T541" s="57">
        <f>VLOOKUP($C541,Sheet2!$A:$BN,T$6,0)</f>
        <v>0</v>
      </c>
      <c r="U541" s="60" t="e">
        <f>VLOOKUP($C541,Sheet2!$A:$BN,U$6,0)</f>
        <v>#DIV/0!</v>
      </c>
      <c r="V541" s="57">
        <f>IF(AND(S541 &gt;= 0, S541 &lt;=10000000),500000,IF(AND(S541 &gt;= 10000000, S541 &lt;20000000),1000000,IF(AND(S541&gt;= 20000000, S541 &lt;30000000),1500000,IF(AND(S541 &gt;= 30000000, S541 &lt;50000000),2000000,IF(S541 &lt; 50000000,E,0)))))</f>
        <v>500000</v>
      </c>
      <c r="W541" s="57">
        <f t="shared" si="112"/>
        <v>500000</v>
      </c>
      <c r="X541" s="57">
        <f>VLOOKUP($C541,Sheet2!$A:$BN,X$6,0)</f>
        <v>17903750</v>
      </c>
      <c r="Y541" s="57">
        <f>VLOOKUP($C541,Sheet2!$A:$BN,Y$6,0)</f>
        <v>930500</v>
      </c>
      <c r="Z541" s="60">
        <f>VLOOKUP($C541,Sheet2!$A:$BN,Z$6,0)</f>
        <v>1.095005466235484</v>
      </c>
      <c r="AA541" s="57">
        <f>IF(AND(X541 &gt;= 0, X541 &lt;=10000000),500000,IF(AND(X541 &gt;= 10000000, X541 &lt;20000000),1000000,IF(AND(X541&gt;= 20000000, X541 &lt;30000000),1500000,IF(AND(X541 &gt;= 30000000, X541 &lt;50000000),2000000,IF(X541 &lt; 50000000,E,0)))))</f>
        <v>1000000</v>
      </c>
      <c r="AB541" s="57">
        <f t="shared" si="113"/>
        <v>19900000</v>
      </c>
      <c r="AC541" s="57">
        <f>VLOOKUP($C541,Sheet2!$A:$BN,AC$6,0)</f>
        <v>0</v>
      </c>
      <c r="AD541" s="57">
        <f>VLOOKUP($C541,Sheet2!$A:$BN,AD$6,0)</f>
        <v>0</v>
      </c>
      <c r="AE541" s="60" t="e">
        <f>VLOOKUP($C541,Sheet2!$A:$BN,AE$6,0)</f>
        <v>#DIV/0!</v>
      </c>
      <c r="AF541" s="57">
        <f>IF(AND(AC541 &gt;= 0, AC541 &lt;=10000000),500000,IF(AND(AC541 &gt;= 10000000, AC541 &lt;20000000),1000000,IF(AND(AC541&gt;= 20000000, AC541 &lt;30000000),1500000,IF(AND(AC541 &gt;= 30000000, AC541 &lt;50000000),2000000,IF(AC541 &lt; 50000000,E,0)))))</f>
        <v>500000</v>
      </c>
      <c r="AG541" s="57">
        <f t="shared" si="114"/>
        <v>500000</v>
      </c>
      <c r="AH541" s="57">
        <f>VLOOKUP($C541,Sheet2!$A:$BN,AH$6,0)</f>
        <v>0</v>
      </c>
      <c r="AI541" s="57">
        <f>VLOOKUP($C541,Sheet2!$A:$BN,AI$6,0)</f>
        <v>0</v>
      </c>
      <c r="AJ541" s="60" t="e">
        <f>VLOOKUP($C541,Sheet2!$A:$BN,AJ$6,0)</f>
        <v>#DIV/0!</v>
      </c>
      <c r="AK541" s="57">
        <f>IF(AND(AH541 &gt;= 0, AH541 &lt;=10000000),500000,IF(AND(AH541 &gt;= 10000000, AH541 &lt;20000000),1000000,IF(AND(AH541&gt;= 20000000, AH541 &lt;30000000),1500000,IF(AND(AH541 &gt;= 30000000, AH541 &lt;50000000),2000000,IF(AH541 &lt; 50000000,E,0)))))</f>
        <v>500000</v>
      </c>
      <c r="AL541" s="57">
        <f t="shared" si="115"/>
        <v>500000</v>
      </c>
      <c r="AM541" s="57">
        <f>VLOOKUP($C541,Sheet2!$A:$BN,AM$6,0)</f>
        <v>0</v>
      </c>
      <c r="AN541" s="57">
        <f>VLOOKUP($C541,Sheet2!$A:$BN,AN$6,0)</f>
        <v>0</v>
      </c>
      <c r="AO541" s="60" t="e">
        <f>VLOOKUP($C541,Sheet2!$A:$BN,AO$6,0)</f>
        <v>#DIV/0!</v>
      </c>
      <c r="AP541" s="57">
        <f>IF(AND(AM541 &gt;= 0, AM541 &lt;=10000000),500000,IF(AND(AM541 &gt;= 10000000, AM541 &lt;20000000),1000000,IF(AND(AM541&gt;= 20000000, AM541 &lt;30000000),1500000,IF(AND(AM541 &gt;= 30000000, AM541 &lt;50000000),2000000,IF(AM541 &lt; 50000000,E,0)))))</f>
        <v>500000</v>
      </c>
      <c r="AQ541" s="57">
        <f t="shared" si="116"/>
        <v>500000</v>
      </c>
      <c r="AR541" s="57">
        <f>VLOOKUP($C541,Sheet2!$A:$BN,AR$6,0)</f>
        <v>0</v>
      </c>
      <c r="AS541" s="57">
        <f>VLOOKUP($C541,Sheet2!$A:$BN,AS$6,0)</f>
        <v>0</v>
      </c>
      <c r="AT541" s="60" t="e">
        <f>VLOOKUP($C541,Sheet2!$A:$BN,AT$6,0)</f>
        <v>#DIV/0!</v>
      </c>
      <c r="AU541" s="57">
        <f>IF(AND(AR541 &gt;= 0, AR541 &lt;=10000000),500000,IF(AND(AR541 &gt;= 10000000, AR541 &lt;20000000),1000000,IF(AND(AR541&gt;= 20000000, AR541 &lt;30000000),1500000,IF(AND(AR541 &gt;= 30000000, AR541 &lt;50000000),2000000,IF(AR541 &lt; 50000000,E,0)))))</f>
        <v>500000</v>
      </c>
      <c r="AV541" s="57">
        <f t="shared" si="117"/>
        <v>500000</v>
      </c>
      <c r="AW541" s="57">
        <f>VLOOKUP($C541,Sheet2!$A:$BN,AW$6,0)</f>
        <v>0</v>
      </c>
      <c r="AX541" s="57">
        <f>VLOOKUP($C541,Sheet2!$A:$BN,AX$6,0)</f>
        <v>0</v>
      </c>
      <c r="AY541" s="60" t="e">
        <f>VLOOKUP($C541,Sheet2!$A:$BN,AY$6,0)</f>
        <v>#DIV/0!</v>
      </c>
      <c r="AZ541" s="57">
        <f>IF(AND(AW541 &gt;= 0, AW541 &lt;=10000000),500000,IF(AND(AW541 &gt;= 10000000, AW541 &lt;20000000),1000000,IF(AND(AW541&gt;= 20000000, AW541 &lt;30000000),1500000,IF(AND(AW541 &gt;= 30000000, AW541 &lt;50000000),2000000,IF(AW541 &lt; 50000000,E,0)))))</f>
        <v>500000</v>
      </c>
      <c r="BA541" s="57">
        <f t="shared" si="118"/>
        <v>500000</v>
      </c>
      <c r="BB541" s="57">
        <f>VLOOKUP($C541,Sheet2!$A:$BN,BB$6,0)</f>
        <v>0</v>
      </c>
      <c r="BC541" s="57">
        <f>VLOOKUP($C541,Sheet2!$A:$BN,BC$6,0)</f>
        <v>0</v>
      </c>
      <c r="BD541" s="60" t="e">
        <f>VLOOKUP($C541,Sheet2!$A:$BN,BD$6,0)</f>
        <v>#DIV/0!</v>
      </c>
      <c r="BE541" s="57">
        <f>IF(AND(BB541 &gt;= 0, BB541 &lt;=10000000),500000,IF(AND(BB541 &gt;= 10000000, BB541 &lt;20000000),1000000,IF(AND(BB541&gt;= 20000000, BB541 &lt;30000000),1500000,IF(AND(BB541 &gt;= 30000000, BB541 &lt;50000000),2000000,IF(BB541 &lt; 50000000,E,0)))))</f>
        <v>500000</v>
      </c>
      <c r="BF541" s="57">
        <f t="shared" si="119"/>
        <v>500000</v>
      </c>
      <c r="BG541" s="57">
        <f>VLOOKUP($C541,Sheet2!$A:$BN,BG$6,0)</f>
        <v>0</v>
      </c>
      <c r="BH541" s="57">
        <f>VLOOKUP($C541,Sheet2!$A:$BN,BH$6,0)</f>
        <v>0</v>
      </c>
      <c r="BI541" s="60" t="e">
        <f>VLOOKUP($C541,Sheet2!$A:$BN,BI$6,0)</f>
        <v>#DIV/0!</v>
      </c>
      <c r="BJ541" s="57">
        <f>IF(AND(BG541 &gt;= 0, BG541 &lt;=10000000),500000,IF(AND(BG541 &gt;= 10000000, BG541 &lt;20000000),1000000,IF(AND(BG541&gt;= 20000000, BG541 &lt;30000000),1500000,IF(AND(BG541 &gt;= 30000000, BG541 &lt;50000000),2000000,IF(BG541 &lt; 50000000,E,0)))))</f>
        <v>500000</v>
      </c>
      <c r="BK541" s="57">
        <f t="shared" si="120"/>
        <v>500000</v>
      </c>
      <c r="BL541" s="57">
        <f>VLOOKUP($C541,Sheet2!$A:$BN,BL$6,0)</f>
        <v>0</v>
      </c>
      <c r="BM541" s="57">
        <f>VLOOKUP($C541,Sheet2!$A:$BN,BM$6,0)</f>
        <v>0</v>
      </c>
      <c r="BN541" s="60" t="e">
        <f>VLOOKUP($C541,Sheet2!$A:$BN,BN$6,0)</f>
        <v>#DIV/0!</v>
      </c>
      <c r="BO541" s="57">
        <f>IF(AND(BL541 &gt;= 0, BL541 &lt;=10000000),500000,IF(AND(BL541 &gt;= 10000000, BL541 &lt;20000000),1000000,IF(AND(BL541&gt;= 20000000, BL541 &lt;30000000),1500000,IF(AND(BL541 &gt;= 30000000, BL541 &lt;50000000),2000000,IF(BL541 &lt; 50000000,E,0)))))</f>
        <v>500000</v>
      </c>
      <c r="BP541" s="57">
        <f t="shared" si="121"/>
        <v>500000</v>
      </c>
      <c r="BQ541" s="57">
        <f>VLOOKUP($C541,Sheet2!$A:$BN,BQ$6,0)</f>
        <v>0</v>
      </c>
      <c r="BR541" s="57">
        <f>VLOOKUP($C541,Sheet2!$A:$BN,BR$6,0)</f>
        <v>0</v>
      </c>
      <c r="BS541" s="60" t="e">
        <f>VLOOKUP($C541,Sheet2!$A:$BN,BS$6,0)</f>
        <v>#DIV/0!</v>
      </c>
      <c r="BT541" s="57">
        <f>IF(AND(BQ541 &gt;= 0, BQ541 &lt;=10000000),500000,IF(AND(BQ541 &gt;= 10000000, BQ541 &lt;20000000),1000000,IF(AND(BQ541&gt;= 20000000, BQ541 &lt;30000000),1500000,IF(AND(BQ541 &gt;= 30000000, BQ541 &lt;50000000),2000000,IF(BQ541 &lt; 50000000,E,0)))))</f>
        <v>500000</v>
      </c>
      <c r="BU541" s="57">
        <f t="shared" si="122"/>
        <v>500000</v>
      </c>
      <c r="BV541" s="57">
        <f>VLOOKUP($C541,Sheet2!$A:$BN,BV$6,0)</f>
        <v>0</v>
      </c>
      <c r="BW541" s="57">
        <f>VLOOKUP($C541,Sheet2!$A:$BN,BW$6,0)</f>
        <v>0</v>
      </c>
      <c r="BX541" s="60" t="e">
        <f>VLOOKUP($C541,Sheet2!$A:$BN,BX$6,0)</f>
        <v>#DIV/0!</v>
      </c>
      <c r="BY541" s="57">
        <f>IF(AND(BV541 &gt;= 0, BV541 &lt;=10000000),500000,IF(AND(BV541 &gt;= 10000000, BV541 &lt;20000000),1000000,IF(AND(BV541&gt;= 20000000, BV541 &lt;30000000),1500000,IF(AND(BV541 &gt;= 30000000, BV541 &lt;50000000),2000000,IF(BV541 &lt; 50000000,E,0)))))</f>
        <v>500000</v>
      </c>
      <c r="BZ541" s="57">
        <f t="shared" si="123"/>
        <v>500000</v>
      </c>
      <c r="CA541" s="57">
        <f>VLOOKUP($C541,Sheet2!$A:$BN,CA$6,0)</f>
        <v>0</v>
      </c>
      <c r="CB541" s="57">
        <f>VLOOKUP($C541,Sheet2!$A:$BN,CB$6,0)</f>
        <v>0</v>
      </c>
      <c r="CC541" s="60" t="e">
        <f>VLOOKUP($C541,Sheet2!$A:$BN,CC$6,0)</f>
        <v>#DIV/0!</v>
      </c>
      <c r="CD541" s="57">
        <f>IF(AND(CA541 &gt;= 0, CA541 &lt;=10000000),500000,IF(AND(CA541 &gt;= 10000000, CA541 &lt;20000000),1000000,IF(AND(CA541&gt;= 20000000, CA541 &lt;30000000),1500000,IF(AND(CA541 &gt;= 30000000, CA541 &lt;50000000),2000000,IF(CA541 &lt; 50000000,E,0)))))</f>
        <v>500000</v>
      </c>
      <c r="CE541" s="57">
        <f t="shared" si="124"/>
        <v>500000</v>
      </c>
    </row>
    <row r="542" spans="1:83" x14ac:dyDescent="0.35">
      <c r="A542" s="31" t="s">
        <v>4</v>
      </c>
      <c r="B542" s="37" t="s">
        <v>1073</v>
      </c>
      <c r="C542" s="32" t="s">
        <v>1070</v>
      </c>
      <c r="D542" s="57">
        <v>22115000</v>
      </c>
      <c r="E542" s="57">
        <f t="shared" si="125"/>
        <v>1615000</v>
      </c>
      <c r="F542" s="62">
        <v>20500000</v>
      </c>
      <c r="G542" s="62">
        <v>19700000</v>
      </c>
      <c r="H542" s="19">
        <v>19000000</v>
      </c>
      <c r="I542" s="19">
        <v>18300000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19">
        <v>0</v>
      </c>
      <c r="S542" s="57">
        <f>VLOOKUP($C542,Sheet2!$A:$BN,S$6,0)</f>
        <v>0</v>
      </c>
      <c r="T542" s="57">
        <f>VLOOKUP($C542,Sheet2!$A:$BN,T$6,0)</f>
        <v>0</v>
      </c>
      <c r="U542" s="60" t="e">
        <f>VLOOKUP($C542,Sheet2!$A:$BN,U$6,0)</f>
        <v>#DIV/0!</v>
      </c>
      <c r="V542" s="57">
        <f>IF(AND(S542 &gt;= 0, S542 &lt;=10000000),500000,IF(AND(S542 &gt;= 10000000, S542 &lt;20000000),1000000,IF(AND(S542&gt;= 20000000, S542 &lt;30000000),1500000,IF(AND(S542 &gt;= 30000000, S542 &lt;50000000),2000000,IF(S542 &lt; 50000000,E,0)))))</f>
        <v>500000</v>
      </c>
      <c r="W542" s="57">
        <f t="shared" si="112"/>
        <v>500000</v>
      </c>
      <c r="X542" s="57">
        <f>VLOOKUP($C542,Sheet2!$A:$BN,X$6,0)</f>
        <v>18628611.111111112</v>
      </c>
      <c r="Y542" s="57">
        <f>VLOOKUP($C542,Sheet2!$A:$BN,Y$6,0)</f>
        <v>843866.66666666663</v>
      </c>
      <c r="Z542" s="60">
        <f>VLOOKUP($C542,Sheet2!$A:$BN,Z$6,0)</f>
        <v>1.1029171725863172</v>
      </c>
      <c r="AA542" s="57">
        <f>IF(AND(X542 &gt;= 0, X542 &lt;=10000000),500000,IF(AND(X542 &gt;= 10000000, X542 &lt;20000000),1000000,IF(AND(X542&gt;= 20000000, X542 &lt;30000000),1500000,IF(AND(X542 &gt;= 30000000, X542 &lt;50000000),2000000,IF(X542 &lt; 50000000,E,0)))))</f>
        <v>1000000</v>
      </c>
      <c r="AB542" s="57">
        <f t="shared" si="113"/>
        <v>20500000</v>
      </c>
      <c r="AC542" s="57">
        <f>VLOOKUP($C542,Sheet2!$A:$BN,AC$6,0)</f>
        <v>0</v>
      </c>
      <c r="AD542" s="57">
        <f>VLOOKUP($C542,Sheet2!$A:$BN,AD$6,0)</f>
        <v>0</v>
      </c>
      <c r="AE542" s="60" t="e">
        <f>VLOOKUP($C542,Sheet2!$A:$BN,AE$6,0)</f>
        <v>#DIV/0!</v>
      </c>
      <c r="AF542" s="57">
        <f>IF(AND(AC542 &gt;= 0, AC542 &lt;=10000000),500000,IF(AND(AC542 &gt;= 10000000, AC542 &lt;20000000),1000000,IF(AND(AC542&gt;= 20000000, AC542 &lt;30000000),1500000,IF(AND(AC542 &gt;= 30000000, AC542 &lt;50000000),2000000,IF(AC542 &lt; 50000000,E,0)))))</f>
        <v>500000</v>
      </c>
      <c r="AG542" s="57">
        <f t="shared" si="114"/>
        <v>500000</v>
      </c>
      <c r="AH542" s="57">
        <f>VLOOKUP($C542,Sheet2!$A:$BN,AH$6,0)</f>
        <v>0</v>
      </c>
      <c r="AI542" s="57">
        <f>VLOOKUP($C542,Sheet2!$A:$BN,AI$6,0)</f>
        <v>0</v>
      </c>
      <c r="AJ542" s="60" t="e">
        <f>VLOOKUP($C542,Sheet2!$A:$BN,AJ$6,0)</f>
        <v>#DIV/0!</v>
      </c>
      <c r="AK542" s="57">
        <f>IF(AND(AH542 &gt;= 0, AH542 &lt;=10000000),500000,IF(AND(AH542 &gt;= 10000000, AH542 &lt;20000000),1000000,IF(AND(AH542&gt;= 20000000, AH542 &lt;30000000),1500000,IF(AND(AH542 &gt;= 30000000, AH542 &lt;50000000),2000000,IF(AH542 &lt; 50000000,E,0)))))</f>
        <v>500000</v>
      </c>
      <c r="AL542" s="57">
        <f t="shared" si="115"/>
        <v>500000</v>
      </c>
      <c r="AM542" s="57">
        <f>VLOOKUP($C542,Sheet2!$A:$BN,AM$6,0)</f>
        <v>0</v>
      </c>
      <c r="AN542" s="57">
        <f>VLOOKUP($C542,Sheet2!$A:$BN,AN$6,0)</f>
        <v>0</v>
      </c>
      <c r="AO542" s="60" t="e">
        <f>VLOOKUP($C542,Sheet2!$A:$BN,AO$6,0)</f>
        <v>#DIV/0!</v>
      </c>
      <c r="AP542" s="57">
        <f>IF(AND(AM542 &gt;= 0, AM542 &lt;=10000000),500000,IF(AND(AM542 &gt;= 10000000, AM542 &lt;20000000),1000000,IF(AND(AM542&gt;= 20000000, AM542 &lt;30000000),1500000,IF(AND(AM542 &gt;= 30000000, AM542 &lt;50000000),2000000,IF(AM542 &lt; 50000000,E,0)))))</f>
        <v>500000</v>
      </c>
      <c r="AQ542" s="57">
        <f t="shared" si="116"/>
        <v>500000</v>
      </c>
      <c r="AR542" s="57">
        <f>VLOOKUP($C542,Sheet2!$A:$BN,AR$6,0)</f>
        <v>0</v>
      </c>
      <c r="AS542" s="57">
        <f>VLOOKUP($C542,Sheet2!$A:$BN,AS$6,0)</f>
        <v>0</v>
      </c>
      <c r="AT542" s="60" t="e">
        <f>VLOOKUP($C542,Sheet2!$A:$BN,AT$6,0)</f>
        <v>#DIV/0!</v>
      </c>
      <c r="AU542" s="57">
        <f>IF(AND(AR542 &gt;= 0, AR542 &lt;=10000000),500000,IF(AND(AR542 &gt;= 10000000, AR542 &lt;20000000),1000000,IF(AND(AR542&gt;= 20000000, AR542 &lt;30000000),1500000,IF(AND(AR542 &gt;= 30000000, AR542 &lt;50000000),2000000,IF(AR542 &lt; 50000000,E,0)))))</f>
        <v>500000</v>
      </c>
      <c r="AV542" s="57">
        <f t="shared" si="117"/>
        <v>500000</v>
      </c>
      <c r="AW542" s="57">
        <f>VLOOKUP($C542,Sheet2!$A:$BN,AW$6,0)</f>
        <v>0</v>
      </c>
      <c r="AX542" s="57">
        <f>VLOOKUP($C542,Sheet2!$A:$BN,AX$6,0)</f>
        <v>0</v>
      </c>
      <c r="AY542" s="60" t="e">
        <f>VLOOKUP($C542,Sheet2!$A:$BN,AY$6,0)</f>
        <v>#DIV/0!</v>
      </c>
      <c r="AZ542" s="57">
        <f>IF(AND(AW542 &gt;= 0, AW542 &lt;=10000000),500000,IF(AND(AW542 &gt;= 10000000, AW542 &lt;20000000),1000000,IF(AND(AW542&gt;= 20000000, AW542 &lt;30000000),1500000,IF(AND(AW542 &gt;= 30000000, AW542 &lt;50000000),2000000,IF(AW542 &lt; 50000000,E,0)))))</f>
        <v>500000</v>
      </c>
      <c r="BA542" s="57">
        <f t="shared" si="118"/>
        <v>500000</v>
      </c>
      <c r="BB542" s="57">
        <f>VLOOKUP($C542,Sheet2!$A:$BN,BB$6,0)</f>
        <v>0</v>
      </c>
      <c r="BC542" s="57">
        <f>VLOOKUP($C542,Sheet2!$A:$BN,BC$6,0)</f>
        <v>0</v>
      </c>
      <c r="BD542" s="60" t="e">
        <f>VLOOKUP($C542,Sheet2!$A:$BN,BD$6,0)</f>
        <v>#DIV/0!</v>
      </c>
      <c r="BE542" s="57">
        <f>IF(AND(BB542 &gt;= 0, BB542 &lt;=10000000),500000,IF(AND(BB542 &gt;= 10000000, BB542 &lt;20000000),1000000,IF(AND(BB542&gt;= 20000000, BB542 &lt;30000000),1500000,IF(AND(BB542 &gt;= 30000000, BB542 &lt;50000000),2000000,IF(BB542 &lt; 50000000,E,0)))))</f>
        <v>500000</v>
      </c>
      <c r="BF542" s="57">
        <f t="shared" si="119"/>
        <v>500000</v>
      </c>
      <c r="BG542" s="57">
        <f>VLOOKUP($C542,Sheet2!$A:$BN,BG$6,0)</f>
        <v>0</v>
      </c>
      <c r="BH542" s="57">
        <f>VLOOKUP($C542,Sheet2!$A:$BN,BH$6,0)</f>
        <v>0</v>
      </c>
      <c r="BI542" s="60" t="e">
        <f>VLOOKUP($C542,Sheet2!$A:$BN,BI$6,0)</f>
        <v>#DIV/0!</v>
      </c>
      <c r="BJ542" s="57">
        <f>IF(AND(BG542 &gt;= 0, BG542 &lt;=10000000),500000,IF(AND(BG542 &gt;= 10000000, BG542 &lt;20000000),1000000,IF(AND(BG542&gt;= 20000000, BG542 &lt;30000000),1500000,IF(AND(BG542 &gt;= 30000000, BG542 &lt;50000000),2000000,IF(BG542 &lt; 50000000,E,0)))))</f>
        <v>500000</v>
      </c>
      <c r="BK542" s="57">
        <f t="shared" si="120"/>
        <v>500000</v>
      </c>
      <c r="BL542" s="57">
        <f>VLOOKUP($C542,Sheet2!$A:$BN,BL$6,0)</f>
        <v>0</v>
      </c>
      <c r="BM542" s="57">
        <f>VLOOKUP($C542,Sheet2!$A:$BN,BM$6,0)</f>
        <v>0</v>
      </c>
      <c r="BN542" s="60" t="e">
        <f>VLOOKUP($C542,Sheet2!$A:$BN,BN$6,0)</f>
        <v>#DIV/0!</v>
      </c>
      <c r="BO542" s="57">
        <f>IF(AND(BL542 &gt;= 0, BL542 &lt;=10000000),500000,IF(AND(BL542 &gt;= 10000000, BL542 &lt;20000000),1000000,IF(AND(BL542&gt;= 20000000, BL542 &lt;30000000),1500000,IF(AND(BL542 &gt;= 30000000, BL542 &lt;50000000),2000000,IF(BL542 &lt; 50000000,E,0)))))</f>
        <v>500000</v>
      </c>
      <c r="BP542" s="57">
        <f t="shared" si="121"/>
        <v>500000</v>
      </c>
      <c r="BQ542" s="57">
        <f>VLOOKUP($C542,Sheet2!$A:$BN,BQ$6,0)</f>
        <v>0</v>
      </c>
      <c r="BR542" s="57">
        <f>VLOOKUP($C542,Sheet2!$A:$BN,BR$6,0)</f>
        <v>0</v>
      </c>
      <c r="BS542" s="60" t="e">
        <f>VLOOKUP($C542,Sheet2!$A:$BN,BS$6,0)</f>
        <v>#DIV/0!</v>
      </c>
      <c r="BT542" s="57">
        <f>IF(AND(BQ542 &gt;= 0, BQ542 &lt;=10000000),500000,IF(AND(BQ542 &gt;= 10000000, BQ542 &lt;20000000),1000000,IF(AND(BQ542&gt;= 20000000, BQ542 &lt;30000000),1500000,IF(AND(BQ542 &gt;= 30000000, BQ542 &lt;50000000),2000000,IF(BQ542 &lt; 50000000,E,0)))))</f>
        <v>500000</v>
      </c>
      <c r="BU542" s="57">
        <f t="shared" si="122"/>
        <v>500000</v>
      </c>
      <c r="BV542" s="57">
        <f>VLOOKUP($C542,Sheet2!$A:$BN,BV$6,0)</f>
        <v>0</v>
      </c>
      <c r="BW542" s="57">
        <f>VLOOKUP($C542,Sheet2!$A:$BN,BW$6,0)</f>
        <v>0</v>
      </c>
      <c r="BX542" s="60" t="e">
        <f>VLOOKUP($C542,Sheet2!$A:$BN,BX$6,0)</f>
        <v>#DIV/0!</v>
      </c>
      <c r="BY542" s="57">
        <f>IF(AND(BV542 &gt;= 0, BV542 &lt;=10000000),500000,IF(AND(BV542 &gt;= 10000000, BV542 &lt;20000000),1000000,IF(AND(BV542&gt;= 20000000, BV542 &lt;30000000),1500000,IF(AND(BV542 &gt;= 30000000, BV542 &lt;50000000),2000000,IF(BV542 &lt; 50000000,E,0)))))</f>
        <v>500000</v>
      </c>
      <c r="BZ542" s="57">
        <f t="shared" si="123"/>
        <v>500000</v>
      </c>
      <c r="CA542" s="57">
        <f>VLOOKUP($C542,Sheet2!$A:$BN,CA$6,0)</f>
        <v>0</v>
      </c>
      <c r="CB542" s="57">
        <f>VLOOKUP($C542,Sheet2!$A:$BN,CB$6,0)</f>
        <v>0</v>
      </c>
      <c r="CC542" s="60" t="e">
        <f>VLOOKUP($C542,Sheet2!$A:$BN,CC$6,0)</f>
        <v>#DIV/0!</v>
      </c>
      <c r="CD542" s="57">
        <f>IF(AND(CA542 &gt;= 0, CA542 &lt;=10000000),500000,IF(AND(CA542 &gt;= 10000000, CA542 &lt;20000000),1000000,IF(AND(CA542&gt;= 20000000, CA542 &lt;30000000),1500000,IF(AND(CA542 &gt;= 30000000, CA542 &lt;50000000),2000000,IF(CA542 &lt; 50000000,E,0)))))</f>
        <v>500000</v>
      </c>
      <c r="CE542" s="57">
        <f t="shared" si="124"/>
        <v>500000</v>
      </c>
    </row>
    <row r="543" spans="1:83" x14ac:dyDescent="0.35">
      <c r="A543" s="31" t="s">
        <v>4</v>
      </c>
      <c r="B543" s="37" t="s">
        <v>1074</v>
      </c>
      <c r="C543" s="32" t="s">
        <v>1069</v>
      </c>
      <c r="D543" s="57">
        <v>21353000</v>
      </c>
      <c r="E543" s="57">
        <f t="shared" si="125"/>
        <v>1853000</v>
      </c>
      <c r="F543" s="19">
        <v>19500000</v>
      </c>
      <c r="G543" s="19">
        <v>19000000</v>
      </c>
      <c r="H543" s="19">
        <v>18500000</v>
      </c>
      <c r="I543" s="19">
        <v>17700000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19">
        <v>0</v>
      </c>
      <c r="S543" s="57">
        <f>VLOOKUP($C543,Sheet2!$A:$BN,S$6,0)</f>
        <v>0</v>
      </c>
      <c r="T543" s="57">
        <f>VLOOKUP($C543,Sheet2!$A:$BN,T$6,0)</f>
        <v>0</v>
      </c>
      <c r="U543" s="60" t="e">
        <f>VLOOKUP($C543,Sheet2!$A:$BN,U$6,0)</f>
        <v>#DIV/0!</v>
      </c>
      <c r="V543" s="57">
        <f>IF(AND(S543 &gt;= 0, S543 &lt;=10000000),500000,IF(AND(S543 &gt;= 10000000, S543 &lt;20000000),1000000,IF(AND(S543&gt;= 20000000, S543 &lt;30000000),1500000,IF(AND(S543 &gt;= 30000000, S543 &lt;50000000),2000000,IF(S543 &lt; 50000000,E,0)))))</f>
        <v>500000</v>
      </c>
      <c r="W543" s="57">
        <f t="shared" si="112"/>
        <v>500000</v>
      </c>
      <c r="X543" s="57">
        <f>VLOOKUP($C543,Sheet2!$A:$BN,X$6,0)</f>
        <v>17874444.857142858</v>
      </c>
      <c r="Y543" s="57">
        <f>VLOOKUP($C543,Sheet2!$A:$BN,Y$6,0)</f>
        <v>1503939.357142857</v>
      </c>
      <c r="Z543" s="60">
        <f>VLOOKUP($C543,Sheet2!$A:$BN,Z$6,0)</f>
        <v>1.1079164209177859</v>
      </c>
      <c r="AA543" s="57">
        <f>IF(AND(X543 &gt;= 0, X543 &lt;=10000000),500000,IF(AND(X543 &gt;= 10000000, X543 &lt;20000000),1000000,IF(AND(X543&gt;= 20000000, X543 &lt;30000000),1500000,IF(AND(X543 &gt;= 30000000, X543 &lt;50000000),2000000,IF(X543 &lt; 50000000,E,0)))))</f>
        <v>1000000</v>
      </c>
      <c r="AB543" s="57">
        <f t="shared" si="113"/>
        <v>20400000</v>
      </c>
      <c r="AC543" s="57">
        <f>VLOOKUP($C543,Sheet2!$A:$BN,AC$6,0)</f>
        <v>16237500</v>
      </c>
      <c r="AD543" s="57">
        <f>VLOOKUP($C543,Sheet2!$A:$BN,AD$6,0)</f>
        <v>990498</v>
      </c>
      <c r="AE543" s="60">
        <f>VLOOKUP($C543,Sheet2!$A:$BN,AE$6,0)</f>
        <v>1.0119343754247554</v>
      </c>
      <c r="AF543" s="57">
        <f>IF(AND(AC543 &gt;= 0, AC543 &lt;=10000000),500000,IF(AND(AC543 &gt;= 10000000, AC543 &lt;20000000),1000000,IF(AND(AC543&gt;= 20000000, AC543 &lt;30000000),1500000,IF(AND(AC543 &gt;= 30000000, AC543 &lt;50000000),2000000,IF(AC543 &lt; 50000000,E,0)))))</f>
        <v>1000000</v>
      </c>
      <c r="AG543" s="57">
        <f t="shared" si="114"/>
        <v>18300000</v>
      </c>
      <c r="AH543" s="57">
        <f>VLOOKUP($C543,Sheet2!$A:$BN,AH$6,0)</f>
        <v>0</v>
      </c>
      <c r="AI543" s="57">
        <f>VLOOKUP($C543,Sheet2!$A:$BN,AI$6,0)</f>
        <v>0</v>
      </c>
      <c r="AJ543" s="60" t="e">
        <f>VLOOKUP($C543,Sheet2!$A:$BN,AJ$6,0)</f>
        <v>#DIV/0!</v>
      </c>
      <c r="AK543" s="57">
        <f>IF(AND(AH543 &gt;= 0, AH543 &lt;=10000000),500000,IF(AND(AH543 &gt;= 10000000, AH543 &lt;20000000),1000000,IF(AND(AH543&gt;= 20000000, AH543 &lt;30000000),1500000,IF(AND(AH543 &gt;= 30000000, AH543 &lt;50000000),2000000,IF(AH543 &lt; 50000000,E,0)))))</f>
        <v>500000</v>
      </c>
      <c r="AL543" s="57">
        <f t="shared" si="115"/>
        <v>500000</v>
      </c>
      <c r="AM543" s="57">
        <f>VLOOKUP($C543,Sheet2!$A:$BN,AM$6,0)</f>
        <v>0</v>
      </c>
      <c r="AN543" s="57">
        <f>VLOOKUP($C543,Sheet2!$A:$BN,AN$6,0)</f>
        <v>0</v>
      </c>
      <c r="AO543" s="60" t="e">
        <f>VLOOKUP($C543,Sheet2!$A:$BN,AO$6,0)</f>
        <v>#DIV/0!</v>
      </c>
      <c r="AP543" s="57">
        <f>IF(AND(AM543 &gt;= 0, AM543 &lt;=10000000),500000,IF(AND(AM543 &gt;= 10000000, AM543 &lt;20000000),1000000,IF(AND(AM543&gt;= 20000000, AM543 &lt;30000000),1500000,IF(AND(AM543 &gt;= 30000000, AM543 &lt;50000000),2000000,IF(AM543 &lt; 50000000,E,0)))))</f>
        <v>500000</v>
      </c>
      <c r="AQ543" s="57">
        <f t="shared" si="116"/>
        <v>500000</v>
      </c>
      <c r="AR543" s="57">
        <f>VLOOKUP($C543,Sheet2!$A:$BN,AR$6,0)</f>
        <v>0</v>
      </c>
      <c r="AS543" s="57">
        <f>VLOOKUP($C543,Sheet2!$A:$BN,AS$6,0)</f>
        <v>0</v>
      </c>
      <c r="AT543" s="60" t="e">
        <f>VLOOKUP($C543,Sheet2!$A:$BN,AT$6,0)</f>
        <v>#DIV/0!</v>
      </c>
      <c r="AU543" s="57">
        <f>IF(AND(AR543 &gt;= 0, AR543 &lt;=10000000),500000,IF(AND(AR543 &gt;= 10000000, AR543 &lt;20000000),1000000,IF(AND(AR543&gt;= 20000000, AR543 &lt;30000000),1500000,IF(AND(AR543 &gt;= 30000000, AR543 &lt;50000000),2000000,IF(AR543 &lt; 50000000,E,0)))))</f>
        <v>500000</v>
      </c>
      <c r="AV543" s="57">
        <f t="shared" si="117"/>
        <v>500000</v>
      </c>
      <c r="AW543" s="57">
        <f>VLOOKUP($C543,Sheet2!$A:$BN,AW$6,0)</f>
        <v>0</v>
      </c>
      <c r="AX543" s="57">
        <f>VLOOKUP($C543,Sheet2!$A:$BN,AX$6,0)</f>
        <v>0</v>
      </c>
      <c r="AY543" s="60" t="e">
        <f>VLOOKUP($C543,Sheet2!$A:$BN,AY$6,0)</f>
        <v>#DIV/0!</v>
      </c>
      <c r="AZ543" s="57">
        <f>IF(AND(AW543 &gt;= 0, AW543 &lt;=10000000),500000,IF(AND(AW543 &gt;= 10000000, AW543 &lt;20000000),1000000,IF(AND(AW543&gt;= 20000000, AW543 &lt;30000000),1500000,IF(AND(AW543 &gt;= 30000000, AW543 &lt;50000000),2000000,IF(AW543 &lt; 50000000,E,0)))))</f>
        <v>500000</v>
      </c>
      <c r="BA543" s="57">
        <f t="shared" si="118"/>
        <v>500000</v>
      </c>
      <c r="BB543" s="57">
        <f>VLOOKUP($C543,Sheet2!$A:$BN,BB$6,0)</f>
        <v>0</v>
      </c>
      <c r="BC543" s="57">
        <f>VLOOKUP($C543,Sheet2!$A:$BN,BC$6,0)</f>
        <v>0</v>
      </c>
      <c r="BD543" s="60" t="e">
        <f>VLOOKUP($C543,Sheet2!$A:$BN,BD$6,0)</f>
        <v>#DIV/0!</v>
      </c>
      <c r="BE543" s="57">
        <f>IF(AND(BB543 &gt;= 0, BB543 &lt;=10000000),500000,IF(AND(BB543 &gt;= 10000000, BB543 &lt;20000000),1000000,IF(AND(BB543&gt;= 20000000, BB543 &lt;30000000),1500000,IF(AND(BB543 &gt;= 30000000, BB543 &lt;50000000),2000000,IF(BB543 &lt; 50000000,E,0)))))</f>
        <v>500000</v>
      </c>
      <c r="BF543" s="57">
        <f t="shared" si="119"/>
        <v>500000</v>
      </c>
      <c r="BG543" s="57">
        <f>VLOOKUP($C543,Sheet2!$A:$BN,BG$6,0)</f>
        <v>0</v>
      </c>
      <c r="BH543" s="57">
        <f>VLOOKUP($C543,Sheet2!$A:$BN,BH$6,0)</f>
        <v>0</v>
      </c>
      <c r="BI543" s="60" t="e">
        <f>VLOOKUP($C543,Sheet2!$A:$BN,BI$6,0)</f>
        <v>#DIV/0!</v>
      </c>
      <c r="BJ543" s="57">
        <f>IF(AND(BG543 &gt;= 0, BG543 &lt;=10000000),500000,IF(AND(BG543 &gt;= 10000000, BG543 &lt;20000000),1000000,IF(AND(BG543&gt;= 20000000, BG543 &lt;30000000),1500000,IF(AND(BG543 &gt;= 30000000, BG543 &lt;50000000),2000000,IF(BG543 &lt; 50000000,E,0)))))</f>
        <v>500000</v>
      </c>
      <c r="BK543" s="57">
        <f t="shared" si="120"/>
        <v>500000</v>
      </c>
      <c r="BL543" s="57">
        <f>VLOOKUP($C543,Sheet2!$A:$BN,BL$6,0)</f>
        <v>0</v>
      </c>
      <c r="BM543" s="57">
        <f>VLOOKUP($C543,Sheet2!$A:$BN,BM$6,0)</f>
        <v>0</v>
      </c>
      <c r="BN543" s="60" t="e">
        <f>VLOOKUP($C543,Sheet2!$A:$BN,BN$6,0)</f>
        <v>#DIV/0!</v>
      </c>
      <c r="BO543" s="57">
        <f>IF(AND(BL543 &gt;= 0, BL543 &lt;=10000000),500000,IF(AND(BL543 &gt;= 10000000, BL543 &lt;20000000),1000000,IF(AND(BL543&gt;= 20000000, BL543 &lt;30000000),1500000,IF(AND(BL543 &gt;= 30000000, BL543 &lt;50000000),2000000,IF(BL543 &lt; 50000000,E,0)))))</f>
        <v>500000</v>
      </c>
      <c r="BP543" s="57">
        <f t="shared" si="121"/>
        <v>500000</v>
      </c>
      <c r="BQ543" s="57">
        <f>VLOOKUP($C543,Sheet2!$A:$BN,BQ$6,0)</f>
        <v>0</v>
      </c>
      <c r="BR543" s="57">
        <f>VLOOKUP($C543,Sheet2!$A:$BN,BR$6,0)</f>
        <v>0</v>
      </c>
      <c r="BS543" s="60" t="e">
        <f>VLOOKUP($C543,Sheet2!$A:$BN,BS$6,0)</f>
        <v>#DIV/0!</v>
      </c>
      <c r="BT543" s="57">
        <f>IF(AND(BQ543 &gt;= 0, BQ543 &lt;=10000000),500000,IF(AND(BQ543 &gt;= 10000000, BQ543 &lt;20000000),1000000,IF(AND(BQ543&gt;= 20000000, BQ543 &lt;30000000),1500000,IF(AND(BQ543 &gt;= 30000000, BQ543 &lt;50000000),2000000,IF(BQ543 &lt; 50000000,E,0)))))</f>
        <v>500000</v>
      </c>
      <c r="BU543" s="57">
        <f t="shared" si="122"/>
        <v>500000</v>
      </c>
      <c r="BV543" s="57">
        <f>VLOOKUP($C543,Sheet2!$A:$BN,BV$6,0)</f>
        <v>0</v>
      </c>
      <c r="BW543" s="57">
        <f>VLOOKUP($C543,Sheet2!$A:$BN,BW$6,0)</f>
        <v>0</v>
      </c>
      <c r="BX543" s="60" t="e">
        <f>VLOOKUP($C543,Sheet2!$A:$BN,BX$6,0)</f>
        <v>#DIV/0!</v>
      </c>
      <c r="BY543" s="57">
        <f>IF(AND(BV543 &gt;= 0, BV543 &lt;=10000000),500000,IF(AND(BV543 &gt;= 10000000, BV543 &lt;20000000),1000000,IF(AND(BV543&gt;= 20000000, BV543 &lt;30000000),1500000,IF(AND(BV543 &gt;= 30000000, BV543 &lt;50000000),2000000,IF(BV543 &lt; 50000000,E,0)))))</f>
        <v>500000</v>
      </c>
      <c r="BZ543" s="57">
        <f t="shared" si="123"/>
        <v>500000</v>
      </c>
      <c r="CA543" s="57">
        <f>VLOOKUP($C543,Sheet2!$A:$BN,CA$6,0)</f>
        <v>0</v>
      </c>
      <c r="CB543" s="57">
        <f>VLOOKUP($C543,Sheet2!$A:$BN,CB$6,0)</f>
        <v>0</v>
      </c>
      <c r="CC543" s="60" t="e">
        <f>VLOOKUP($C543,Sheet2!$A:$BN,CC$6,0)</f>
        <v>#DIV/0!</v>
      </c>
      <c r="CD543" s="57">
        <f>IF(AND(CA543 &gt;= 0, CA543 &lt;=10000000),500000,IF(AND(CA543 &gt;= 10000000, CA543 &lt;20000000),1000000,IF(AND(CA543&gt;= 20000000, CA543 &lt;30000000),1500000,IF(AND(CA543 &gt;= 30000000, CA543 &lt;50000000),2000000,IF(CA543 &lt; 50000000,E,0)))))</f>
        <v>500000</v>
      </c>
      <c r="CE543" s="57">
        <f t="shared" si="124"/>
        <v>500000</v>
      </c>
    </row>
    <row r="544" spans="1:83" x14ac:dyDescent="0.35">
      <c r="A544" s="31" t="s">
        <v>4</v>
      </c>
      <c r="B544" s="37" t="s">
        <v>1075</v>
      </c>
      <c r="C544" s="32" t="s">
        <v>1068</v>
      </c>
      <c r="D544" s="57">
        <v>22115000</v>
      </c>
      <c r="E544" s="57">
        <f t="shared" si="125"/>
        <v>1615000</v>
      </c>
      <c r="F544" s="62">
        <v>20500000</v>
      </c>
      <c r="G544" s="62">
        <v>19700000</v>
      </c>
      <c r="H544" s="19">
        <v>19000000</v>
      </c>
      <c r="I544" s="19">
        <v>18300000</v>
      </c>
      <c r="J544" s="19">
        <v>0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19">
        <v>0</v>
      </c>
      <c r="S544" s="57">
        <f>VLOOKUP($C544,Sheet2!$A:$BN,S$6,0)</f>
        <v>0</v>
      </c>
      <c r="T544" s="57">
        <f>VLOOKUP($C544,Sheet2!$A:$BN,T$6,0)</f>
        <v>0</v>
      </c>
      <c r="U544" s="60" t="e">
        <f>VLOOKUP($C544,Sheet2!$A:$BN,U$6,0)</f>
        <v>#DIV/0!</v>
      </c>
      <c r="V544" s="57">
        <f>IF(AND(S544 &gt;= 0, S544 &lt;=10000000),500000,IF(AND(S544 &gt;= 10000000, S544 &lt;20000000),1000000,IF(AND(S544&gt;= 20000000, S544 &lt;30000000),1500000,IF(AND(S544 &gt;= 30000000, S544 &lt;50000000),2000000,IF(S544 &lt; 50000000,E,0)))))</f>
        <v>500000</v>
      </c>
      <c r="W544" s="57">
        <f t="shared" si="112"/>
        <v>500000</v>
      </c>
      <c r="X544" s="57">
        <f>VLOOKUP($C544,Sheet2!$A:$BN,X$6,0)</f>
        <v>18573125</v>
      </c>
      <c r="Y544" s="57">
        <f>VLOOKUP($C544,Sheet2!$A:$BN,Y$6,0)</f>
        <v>1048500</v>
      </c>
      <c r="Z544" s="60">
        <f>VLOOKUP($C544,Sheet2!$A:$BN,Z$6,0)</f>
        <v>1.1044040326709152</v>
      </c>
      <c r="AA544" s="57">
        <f>IF(AND(X544 &gt;= 0, X544 &lt;=10000000),500000,IF(AND(X544 &gt;= 10000000, X544 &lt;20000000),1000000,IF(AND(X544&gt;= 20000000, X544 &lt;30000000),1500000,IF(AND(X544 &gt;= 30000000, X544 &lt;50000000),2000000,IF(X544 &lt; 50000000,E,0)))))</f>
        <v>1000000</v>
      </c>
      <c r="AB544" s="57">
        <f t="shared" si="113"/>
        <v>20700000</v>
      </c>
      <c r="AC544" s="57">
        <f>VLOOKUP($C544,Sheet2!$A:$BN,AC$6,0)</f>
        <v>0</v>
      </c>
      <c r="AD544" s="57">
        <f>VLOOKUP($C544,Sheet2!$A:$BN,AD$6,0)</f>
        <v>0</v>
      </c>
      <c r="AE544" s="60" t="e">
        <f>VLOOKUP($C544,Sheet2!$A:$BN,AE$6,0)</f>
        <v>#DIV/0!</v>
      </c>
      <c r="AF544" s="57">
        <f>IF(AND(AC544 &gt;= 0, AC544 &lt;=10000000),500000,IF(AND(AC544 &gt;= 10000000, AC544 &lt;20000000),1000000,IF(AND(AC544&gt;= 20000000, AC544 &lt;30000000),1500000,IF(AND(AC544 &gt;= 30000000, AC544 &lt;50000000),2000000,IF(AC544 &lt; 50000000,E,0)))))</f>
        <v>500000</v>
      </c>
      <c r="AG544" s="57">
        <f t="shared" si="114"/>
        <v>500000</v>
      </c>
      <c r="AH544" s="57">
        <f>VLOOKUP($C544,Sheet2!$A:$BN,AH$6,0)</f>
        <v>0</v>
      </c>
      <c r="AI544" s="57">
        <f>VLOOKUP($C544,Sheet2!$A:$BN,AI$6,0)</f>
        <v>0</v>
      </c>
      <c r="AJ544" s="60" t="e">
        <f>VLOOKUP($C544,Sheet2!$A:$BN,AJ$6,0)</f>
        <v>#DIV/0!</v>
      </c>
      <c r="AK544" s="57">
        <f>IF(AND(AH544 &gt;= 0, AH544 &lt;=10000000),500000,IF(AND(AH544 &gt;= 10000000, AH544 &lt;20000000),1000000,IF(AND(AH544&gt;= 20000000, AH544 &lt;30000000),1500000,IF(AND(AH544 &gt;= 30000000, AH544 &lt;50000000),2000000,IF(AH544 &lt; 50000000,E,0)))))</f>
        <v>500000</v>
      </c>
      <c r="AL544" s="57">
        <f t="shared" si="115"/>
        <v>500000</v>
      </c>
      <c r="AM544" s="57">
        <f>VLOOKUP($C544,Sheet2!$A:$BN,AM$6,0)</f>
        <v>0</v>
      </c>
      <c r="AN544" s="57">
        <f>VLOOKUP($C544,Sheet2!$A:$BN,AN$6,0)</f>
        <v>0</v>
      </c>
      <c r="AO544" s="60" t="e">
        <f>VLOOKUP($C544,Sheet2!$A:$BN,AO$6,0)</f>
        <v>#DIV/0!</v>
      </c>
      <c r="AP544" s="57">
        <f>IF(AND(AM544 &gt;= 0, AM544 &lt;=10000000),500000,IF(AND(AM544 &gt;= 10000000, AM544 &lt;20000000),1000000,IF(AND(AM544&gt;= 20000000, AM544 &lt;30000000),1500000,IF(AND(AM544 &gt;= 30000000, AM544 &lt;50000000),2000000,IF(AM544 &lt; 50000000,E,0)))))</f>
        <v>500000</v>
      </c>
      <c r="AQ544" s="57">
        <f t="shared" si="116"/>
        <v>500000</v>
      </c>
      <c r="AR544" s="57">
        <f>VLOOKUP($C544,Sheet2!$A:$BN,AR$6,0)</f>
        <v>0</v>
      </c>
      <c r="AS544" s="57">
        <f>VLOOKUP($C544,Sheet2!$A:$BN,AS$6,0)</f>
        <v>0</v>
      </c>
      <c r="AT544" s="60" t="e">
        <f>VLOOKUP($C544,Sheet2!$A:$BN,AT$6,0)</f>
        <v>#DIV/0!</v>
      </c>
      <c r="AU544" s="57">
        <f>IF(AND(AR544 &gt;= 0, AR544 &lt;=10000000),500000,IF(AND(AR544 &gt;= 10000000, AR544 &lt;20000000),1000000,IF(AND(AR544&gt;= 20000000, AR544 &lt;30000000),1500000,IF(AND(AR544 &gt;= 30000000, AR544 &lt;50000000),2000000,IF(AR544 &lt; 50000000,E,0)))))</f>
        <v>500000</v>
      </c>
      <c r="AV544" s="57">
        <f t="shared" si="117"/>
        <v>500000</v>
      </c>
      <c r="AW544" s="57">
        <f>VLOOKUP($C544,Sheet2!$A:$BN,AW$6,0)</f>
        <v>0</v>
      </c>
      <c r="AX544" s="57">
        <f>VLOOKUP($C544,Sheet2!$A:$BN,AX$6,0)</f>
        <v>0</v>
      </c>
      <c r="AY544" s="60" t="e">
        <f>VLOOKUP($C544,Sheet2!$A:$BN,AY$6,0)</f>
        <v>#DIV/0!</v>
      </c>
      <c r="AZ544" s="57">
        <f>IF(AND(AW544 &gt;= 0, AW544 &lt;=10000000),500000,IF(AND(AW544 &gt;= 10000000, AW544 &lt;20000000),1000000,IF(AND(AW544&gt;= 20000000, AW544 &lt;30000000),1500000,IF(AND(AW544 &gt;= 30000000, AW544 &lt;50000000),2000000,IF(AW544 &lt; 50000000,E,0)))))</f>
        <v>500000</v>
      </c>
      <c r="BA544" s="57">
        <f t="shared" si="118"/>
        <v>500000</v>
      </c>
      <c r="BB544" s="57">
        <f>VLOOKUP($C544,Sheet2!$A:$BN,BB$6,0)</f>
        <v>0</v>
      </c>
      <c r="BC544" s="57">
        <f>VLOOKUP($C544,Sheet2!$A:$BN,BC$6,0)</f>
        <v>0</v>
      </c>
      <c r="BD544" s="60" t="e">
        <f>VLOOKUP($C544,Sheet2!$A:$BN,BD$6,0)</f>
        <v>#DIV/0!</v>
      </c>
      <c r="BE544" s="57">
        <f>IF(AND(BB544 &gt;= 0, BB544 &lt;=10000000),500000,IF(AND(BB544 &gt;= 10000000, BB544 &lt;20000000),1000000,IF(AND(BB544&gt;= 20000000, BB544 &lt;30000000),1500000,IF(AND(BB544 &gt;= 30000000, BB544 &lt;50000000),2000000,IF(BB544 &lt; 50000000,E,0)))))</f>
        <v>500000</v>
      </c>
      <c r="BF544" s="57">
        <f t="shared" si="119"/>
        <v>500000</v>
      </c>
      <c r="BG544" s="57">
        <f>VLOOKUP($C544,Sheet2!$A:$BN,BG$6,0)</f>
        <v>0</v>
      </c>
      <c r="BH544" s="57">
        <f>VLOOKUP($C544,Sheet2!$A:$BN,BH$6,0)</f>
        <v>0</v>
      </c>
      <c r="BI544" s="60" t="e">
        <f>VLOOKUP($C544,Sheet2!$A:$BN,BI$6,0)</f>
        <v>#DIV/0!</v>
      </c>
      <c r="BJ544" s="57">
        <f>IF(AND(BG544 &gt;= 0, BG544 &lt;=10000000),500000,IF(AND(BG544 &gt;= 10000000, BG544 &lt;20000000),1000000,IF(AND(BG544&gt;= 20000000, BG544 &lt;30000000),1500000,IF(AND(BG544 &gt;= 30000000, BG544 &lt;50000000),2000000,IF(BG544 &lt; 50000000,E,0)))))</f>
        <v>500000</v>
      </c>
      <c r="BK544" s="57">
        <f t="shared" si="120"/>
        <v>500000</v>
      </c>
      <c r="BL544" s="57">
        <f>VLOOKUP($C544,Sheet2!$A:$BN,BL$6,0)</f>
        <v>0</v>
      </c>
      <c r="BM544" s="57">
        <f>VLOOKUP($C544,Sheet2!$A:$BN,BM$6,0)</f>
        <v>0</v>
      </c>
      <c r="BN544" s="60" t="e">
        <f>VLOOKUP($C544,Sheet2!$A:$BN,BN$6,0)</f>
        <v>#DIV/0!</v>
      </c>
      <c r="BO544" s="57">
        <f>IF(AND(BL544 &gt;= 0, BL544 &lt;=10000000),500000,IF(AND(BL544 &gt;= 10000000, BL544 &lt;20000000),1000000,IF(AND(BL544&gt;= 20000000, BL544 &lt;30000000),1500000,IF(AND(BL544 &gt;= 30000000, BL544 &lt;50000000),2000000,IF(BL544 &lt; 50000000,E,0)))))</f>
        <v>500000</v>
      </c>
      <c r="BP544" s="57">
        <f t="shared" si="121"/>
        <v>500000</v>
      </c>
      <c r="BQ544" s="57">
        <f>VLOOKUP($C544,Sheet2!$A:$BN,BQ$6,0)</f>
        <v>0</v>
      </c>
      <c r="BR544" s="57">
        <f>VLOOKUP($C544,Sheet2!$A:$BN,BR$6,0)</f>
        <v>0</v>
      </c>
      <c r="BS544" s="60" t="e">
        <f>VLOOKUP($C544,Sheet2!$A:$BN,BS$6,0)</f>
        <v>#DIV/0!</v>
      </c>
      <c r="BT544" s="57">
        <f>IF(AND(BQ544 &gt;= 0, BQ544 &lt;=10000000),500000,IF(AND(BQ544 &gt;= 10000000, BQ544 &lt;20000000),1000000,IF(AND(BQ544&gt;= 20000000, BQ544 &lt;30000000),1500000,IF(AND(BQ544 &gt;= 30000000, BQ544 &lt;50000000),2000000,IF(BQ544 &lt; 50000000,E,0)))))</f>
        <v>500000</v>
      </c>
      <c r="BU544" s="57">
        <f t="shared" si="122"/>
        <v>500000</v>
      </c>
      <c r="BV544" s="57">
        <f>VLOOKUP($C544,Sheet2!$A:$BN,BV$6,0)</f>
        <v>0</v>
      </c>
      <c r="BW544" s="57">
        <f>VLOOKUP($C544,Sheet2!$A:$BN,BW$6,0)</f>
        <v>0</v>
      </c>
      <c r="BX544" s="60" t="e">
        <f>VLOOKUP($C544,Sheet2!$A:$BN,BX$6,0)</f>
        <v>#DIV/0!</v>
      </c>
      <c r="BY544" s="57">
        <f>IF(AND(BV544 &gt;= 0, BV544 &lt;=10000000),500000,IF(AND(BV544 &gt;= 10000000, BV544 &lt;20000000),1000000,IF(AND(BV544&gt;= 20000000, BV544 &lt;30000000),1500000,IF(AND(BV544 &gt;= 30000000, BV544 &lt;50000000),2000000,IF(BV544 &lt; 50000000,E,0)))))</f>
        <v>500000</v>
      </c>
      <c r="BZ544" s="57">
        <f t="shared" si="123"/>
        <v>500000</v>
      </c>
      <c r="CA544" s="57">
        <f>VLOOKUP($C544,Sheet2!$A:$BN,CA$6,0)</f>
        <v>0</v>
      </c>
      <c r="CB544" s="57">
        <f>VLOOKUP($C544,Sheet2!$A:$BN,CB$6,0)</f>
        <v>0</v>
      </c>
      <c r="CC544" s="60" t="e">
        <f>VLOOKUP($C544,Sheet2!$A:$BN,CC$6,0)</f>
        <v>#DIV/0!</v>
      </c>
      <c r="CD544" s="57">
        <f>IF(AND(CA544 &gt;= 0, CA544 &lt;=10000000),500000,IF(AND(CA544 &gt;= 10000000, CA544 &lt;20000000),1000000,IF(AND(CA544&gt;= 20000000, CA544 &lt;30000000),1500000,IF(AND(CA544 &gt;= 30000000, CA544 &lt;50000000),2000000,IF(CA544 &lt; 50000000,E,0)))))</f>
        <v>500000</v>
      </c>
      <c r="CE544" s="57">
        <f t="shared" si="124"/>
        <v>500000</v>
      </c>
    </row>
    <row r="545" spans="1:83" x14ac:dyDescent="0.35">
      <c r="A545" s="38" t="s">
        <v>649</v>
      </c>
      <c r="B545" s="39" t="s">
        <v>1076</v>
      </c>
      <c r="C545" s="32" t="s">
        <v>1077</v>
      </c>
      <c r="D545" s="57">
        <v>22190000</v>
      </c>
      <c r="E545" s="57">
        <f t="shared" si="125"/>
        <v>2790000</v>
      </c>
      <c r="F545" s="19">
        <v>19400000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19">
        <v>0</v>
      </c>
      <c r="S545" s="57" t="e">
        <f>VLOOKUP($C545,Sheet2!$A:$BN,S$6,0)</f>
        <v>#N/A</v>
      </c>
      <c r="T545" s="57" t="e">
        <f>VLOOKUP($C545,Sheet2!$A:$BN,T$6,0)</f>
        <v>#N/A</v>
      </c>
      <c r="U545" s="60" t="e">
        <f>VLOOKUP($C545,Sheet2!$A:$BN,U$6,0)</f>
        <v>#N/A</v>
      </c>
      <c r="V545" s="57" t="e">
        <f>IF(AND(S545 &gt;= 0, S545 &lt;=10000000),500000,IF(AND(S545 &gt;= 10000000, S545 &lt;20000000),1000000,IF(AND(S545&gt;= 20000000, S545 &lt;30000000),1500000,IF(AND(S545 &gt;= 30000000, S545 &lt;50000000),2000000,IF(S545 &lt; 50000000,E,0)))))</f>
        <v>#N/A</v>
      </c>
      <c r="W545" s="57" t="e">
        <f t="shared" si="112"/>
        <v>#N/A</v>
      </c>
      <c r="X545" s="57" t="e">
        <f>VLOOKUP($C545,Sheet2!$A:$BN,X$6,0)</f>
        <v>#N/A</v>
      </c>
      <c r="Y545" s="57" t="e">
        <f>VLOOKUP($C545,Sheet2!$A:$BN,Y$6,0)</f>
        <v>#N/A</v>
      </c>
      <c r="Z545" s="60" t="e">
        <f>VLOOKUP($C545,Sheet2!$A:$BN,Z$6,0)</f>
        <v>#N/A</v>
      </c>
      <c r="AA545" s="57" t="e">
        <f>IF(AND(X545 &gt;= 0, X545 &lt;=10000000),500000,IF(AND(X545 &gt;= 10000000, X545 &lt;20000000),1000000,IF(AND(X545&gt;= 20000000, X545 &lt;30000000),1500000,IF(AND(X545 &gt;= 30000000, X545 &lt;50000000),2000000,IF(X545 &lt; 50000000,E,0)))))</f>
        <v>#N/A</v>
      </c>
      <c r="AB545" s="57" t="e">
        <f t="shared" si="113"/>
        <v>#N/A</v>
      </c>
      <c r="AC545" s="57" t="e">
        <f>VLOOKUP($C545,Sheet2!$A:$BN,AC$6,0)</f>
        <v>#N/A</v>
      </c>
      <c r="AD545" s="57" t="e">
        <f>VLOOKUP($C545,Sheet2!$A:$BN,AD$6,0)</f>
        <v>#N/A</v>
      </c>
      <c r="AE545" s="60" t="e">
        <f>VLOOKUP($C545,Sheet2!$A:$BN,AE$6,0)</f>
        <v>#N/A</v>
      </c>
      <c r="AF545" s="57" t="e">
        <f>IF(AND(AC545 &gt;= 0, AC545 &lt;=10000000),500000,IF(AND(AC545 &gt;= 10000000, AC545 &lt;20000000),1000000,IF(AND(AC545&gt;= 20000000, AC545 &lt;30000000),1500000,IF(AND(AC545 &gt;= 30000000, AC545 &lt;50000000),2000000,IF(AC545 &lt; 50000000,E,0)))))</f>
        <v>#N/A</v>
      </c>
      <c r="AG545" s="57" t="e">
        <f t="shared" si="114"/>
        <v>#N/A</v>
      </c>
      <c r="AH545" s="57" t="e">
        <f>VLOOKUP($C545,Sheet2!$A:$BN,AH$6,0)</f>
        <v>#N/A</v>
      </c>
      <c r="AI545" s="57" t="e">
        <f>VLOOKUP($C545,Sheet2!$A:$BN,AI$6,0)</f>
        <v>#N/A</v>
      </c>
      <c r="AJ545" s="60" t="e">
        <f>VLOOKUP($C545,Sheet2!$A:$BN,AJ$6,0)</f>
        <v>#N/A</v>
      </c>
      <c r="AK545" s="57" t="e">
        <f>IF(AND(AH545 &gt;= 0, AH545 &lt;=10000000),500000,IF(AND(AH545 &gt;= 10000000, AH545 &lt;20000000),1000000,IF(AND(AH545&gt;= 20000000, AH545 &lt;30000000),1500000,IF(AND(AH545 &gt;= 30000000, AH545 &lt;50000000),2000000,IF(AH545 &lt; 50000000,E,0)))))</f>
        <v>#N/A</v>
      </c>
      <c r="AL545" s="57" t="e">
        <f t="shared" si="115"/>
        <v>#N/A</v>
      </c>
      <c r="AM545" s="57" t="e">
        <f>VLOOKUP($C545,Sheet2!$A:$BN,AM$6,0)</f>
        <v>#N/A</v>
      </c>
      <c r="AN545" s="57" t="e">
        <f>VLOOKUP($C545,Sheet2!$A:$BN,AN$6,0)</f>
        <v>#N/A</v>
      </c>
      <c r="AO545" s="60" t="e">
        <f>VLOOKUP($C545,Sheet2!$A:$BN,AO$6,0)</f>
        <v>#N/A</v>
      </c>
      <c r="AP545" s="57" t="e">
        <f>IF(AND(AM545 &gt;= 0, AM545 &lt;=10000000),500000,IF(AND(AM545 &gt;= 10000000, AM545 &lt;20000000),1000000,IF(AND(AM545&gt;= 20000000, AM545 &lt;30000000),1500000,IF(AND(AM545 &gt;= 30000000, AM545 &lt;50000000),2000000,IF(AM545 &lt; 50000000,E,0)))))</f>
        <v>#N/A</v>
      </c>
      <c r="AQ545" s="57" t="e">
        <f t="shared" si="116"/>
        <v>#N/A</v>
      </c>
      <c r="AR545" s="57" t="e">
        <f>VLOOKUP($C545,Sheet2!$A:$BN,AR$6,0)</f>
        <v>#N/A</v>
      </c>
      <c r="AS545" s="57" t="e">
        <f>VLOOKUP($C545,Sheet2!$A:$BN,AS$6,0)</f>
        <v>#N/A</v>
      </c>
      <c r="AT545" s="60" t="e">
        <f>VLOOKUP($C545,Sheet2!$A:$BN,AT$6,0)</f>
        <v>#N/A</v>
      </c>
      <c r="AU545" s="57" t="e">
        <f>IF(AND(AR545 &gt;= 0, AR545 &lt;=10000000),500000,IF(AND(AR545 &gt;= 10000000, AR545 &lt;20000000),1000000,IF(AND(AR545&gt;= 20000000, AR545 &lt;30000000),1500000,IF(AND(AR545 &gt;= 30000000, AR545 &lt;50000000),2000000,IF(AR545 &lt; 50000000,E,0)))))</f>
        <v>#N/A</v>
      </c>
      <c r="AV545" s="57" t="e">
        <f t="shared" si="117"/>
        <v>#N/A</v>
      </c>
      <c r="AW545" s="57" t="e">
        <f>VLOOKUP($C545,Sheet2!$A:$BN,AW$6,0)</f>
        <v>#N/A</v>
      </c>
      <c r="AX545" s="57" t="e">
        <f>VLOOKUP($C545,Sheet2!$A:$BN,AX$6,0)</f>
        <v>#N/A</v>
      </c>
      <c r="AY545" s="60" t="e">
        <f>VLOOKUP($C545,Sheet2!$A:$BN,AY$6,0)</f>
        <v>#N/A</v>
      </c>
      <c r="AZ545" s="57" t="e">
        <f>IF(AND(AW545 &gt;= 0, AW545 &lt;=10000000),500000,IF(AND(AW545 &gt;= 10000000, AW545 &lt;20000000),1000000,IF(AND(AW545&gt;= 20000000, AW545 &lt;30000000),1500000,IF(AND(AW545 &gt;= 30000000, AW545 &lt;50000000),2000000,IF(AW545 &lt; 50000000,E,0)))))</f>
        <v>#N/A</v>
      </c>
      <c r="BA545" s="57" t="e">
        <f t="shared" si="118"/>
        <v>#N/A</v>
      </c>
      <c r="BB545" s="57" t="e">
        <f>VLOOKUP($C545,Sheet2!$A:$BN,BB$6,0)</f>
        <v>#N/A</v>
      </c>
      <c r="BC545" s="57" t="e">
        <f>VLOOKUP($C545,Sheet2!$A:$BN,BC$6,0)</f>
        <v>#N/A</v>
      </c>
      <c r="BD545" s="60" t="e">
        <f>VLOOKUP($C545,Sheet2!$A:$BN,BD$6,0)</f>
        <v>#N/A</v>
      </c>
      <c r="BE545" s="57" t="e">
        <f>IF(AND(BB545 &gt;= 0, BB545 &lt;=10000000),500000,IF(AND(BB545 &gt;= 10000000, BB545 &lt;20000000),1000000,IF(AND(BB545&gt;= 20000000, BB545 &lt;30000000),1500000,IF(AND(BB545 &gt;= 30000000, BB545 &lt;50000000),2000000,IF(BB545 &lt; 50000000,E,0)))))</f>
        <v>#N/A</v>
      </c>
      <c r="BF545" s="57" t="e">
        <f t="shared" si="119"/>
        <v>#N/A</v>
      </c>
      <c r="BG545" s="57" t="e">
        <f>VLOOKUP($C545,Sheet2!$A:$BN,BG$6,0)</f>
        <v>#N/A</v>
      </c>
      <c r="BH545" s="57" t="e">
        <f>VLOOKUP($C545,Sheet2!$A:$BN,BH$6,0)</f>
        <v>#N/A</v>
      </c>
      <c r="BI545" s="60" t="e">
        <f>VLOOKUP($C545,Sheet2!$A:$BN,BI$6,0)</f>
        <v>#N/A</v>
      </c>
      <c r="BJ545" s="57" t="e">
        <f>IF(AND(BG545 &gt;= 0, BG545 &lt;=10000000),500000,IF(AND(BG545 &gt;= 10000000, BG545 &lt;20000000),1000000,IF(AND(BG545&gt;= 20000000, BG545 &lt;30000000),1500000,IF(AND(BG545 &gt;= 30000000, BG545 &lt;50000000),2000000,IF(BG545 &lt; 50000000,E,0)))))</f>
        <v>#N/A</v>
      </c>
      <c r="BK545" s="57" t="e">
        <f t="shared" si="120"/>
        <v>#N/A</v>
      </c>
      <c r="BL545" s="57" t="e">
        <f>VLOOKUP($C545,Sheet2!$A:$BN,BL$6,0)</f>
        <v>#N/A</v>
      </c>
      <c r="BM545" s="57" t="e">
        <f>VLOOKUP($C545,Sheet2!$A:$BN,BM$6,0)</f>
        <v>#N/A</v>
      </c>
      <c r="BN545" s="60" t="e">
        <f>VLOOKUP($C545,Sheet2!$A:$BN,BN$6,0)</f>
        <v>#N/A</v>
      </c>
      <c r="BO545" s="57" t="e">
        <f>IF(AND(BL545 &gt;= 0, BL545 &lt;=10000000),500000,IF(AND(BL545 &gt;= 10000000, BL545 &lt;20000000),1000000,IF(AND(BL545&gt;= 20000000, BL545 &lt;30000000),1500000,IF(AND(BL545 &gt;= 30000000, BL545 &lt;50000000),2000000,IF(BL545 &lt; 50000000,E,0)))))</f>
        <v>#N/A</v>
      </c>
      <c r="BP545" s="57" t="e">
        <f t="shared" si="121"/>
        <v>#N/A</v>
      </c>
      <c r="BQ545" s="57" t="e">
        <f>VLOOKUP($C545,Sheet2!$A:$BN,BQ$6,0)</f>
        <v>#N/A</v>
      </c>
      <c r="BR545" s="57" t="e">
        <f>VLOOKUP($C545,Sheet2!$A:$BN,BR$6,0)</f>
        <v>#N/A</v>
      </c>
      <c r="BS545" s="60" t="e">
        <f>VLOOKUP($C545,Sheet2!$A:$BN,BS$6,0)</f>
        <v>#N/A</v>
      </c>
      <c r="BT545" s="57" t="e">
        <f>IF(AND(BQ545 &gt;= 0, BQ545 &lt;=10000000),500000,IF(AND(BQ545 &gt;= 10000000, BQ545 &lt;20000000),1000000,IF(AND(BQ545&gt;= 20000000, BQ545 &lt;30000000),1500000,IF(AND(BQ545 &gt;= 30000000, BQ545 &lt;50000000),2000000,IF(BQ545 &lt; 50000000,E,0)))))</f>
        <v>#N/A</v>
      </c>
      <c r="BU545" s="57" t="e">
        <f t="shared" si="122"/>
        <v>#N/A</v>
      </c>
      <c r="BV545" s="57" t="e">
        <f>VLOOKUP($C545,Sheet2!$A:$BN,BV$6,0)</f>
        <v>#N/A</v>
      </c>
      <c r="BW545" s="57" t="e">
        <f>VLOOKUP($C545,Sheet2!$A:$BN,BW$6,0)</f>
        <v>#N/A</v>
      </c>
      <c r="BX545" s="60" t="e">
        <f>VLOOKUP($C545,Sheet2!$A:$BN,BX$6,0)</f>
        <v>#N/A</v>
      </c>
      <c r="BY545" s="57" t="e">
        <f>IF(AND(BV545 &gt;= 0, BV545 &lt;=10000000),500000,IF(AND(BV545 &gt;= 10000000, BV545 &lt;20000000),1000000,IF(AND(BV545&gt;= 20000000, BV545 &lt;30000000),1500000,IF(AND(BV545 &gt;= 30000000, BV545 &lt;50000000),2000000,IF(BV545 &lt; 50000000,E,0)))))</f>
        <v>#N/A</v>
      </c>
      <c r="BZ545" s="57" t="e">
        <f t="shared" si="123"/>
        <v>#N/A</v>
      </c>
      <c r="CA545" s="57" t="e">
        <f>VLOOKUP($C545,Sheet2!$A:$BN,CA$6,0)</f>
        <v>#N/A</v>
      </c>
      <c r="CB545" s="57" t="e">
        <f>VLOOKUP($C545,Sheet2!$A:$BN,CB$6,0)</f>
        <v>#N/A</v>
      </c>
      <c r="CC545" s="60" t="e">
        <f>VLOOKUP($C545,Sheet2!$A:$BN,CC$6,0)</f>
        <v>#N/A</v>
      </c>
      <c r="CD545" s="57" t="e">
        <f>IF(AND(CA545 &gt;= 0, CA545 &lt;=10000000),500000,IF(AND(CA545 &gt;= 10000000, CA545 &lt;20000000),1000000,IF(AND(CA545&gt;= 20000000, CA545 &lt;30000000),1500000,IF(AND(CA545 &gt;= 30000000, CA545 &lt;50000000),2000000,IF(CA545 &lt; 50000000,E,0)))))</f>
        <v>#N/A</v>
      </c>
      <c r="CE545" s="57" t="e">
        <f t="shared" si="124"/>
        <v>#N/A</v>
      </c>
    </row>
    <row r="546" spans="1:83" x14ac:dyDescent="0.35">
      <c r="A546" s="38" t="s">
        <v>649</v>
      </c>
      <c r="B546" s="39" t="s">
        <v>1078</v>
      </c>
      <c r="C546" s="22" t="s">
        <v>1079</v>
      </c>
      <c r="D546" s="57">
        <v>21890000</v>
      </c>
      <c r="E546" s="57">
        <f t="shared" si="125"/>
        <v>2790000</v>
      </c>
      <c r="F546" s="19">
        <v>19100000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S546" s="57">
        <f>VLOOKUP($C546,Sheet2!$A:$BN,S$6,0)</f>
        <v>19066666.666666668</v>
      </c>
      <c r="T546" s="57">
        <f>VLOOKUP($C546,Sheet2!$A:$BN,T$6,0)</f>
        <v>777613.33333333337</v>
      </c>
      <c r="U546" s="60">
        <f>VLOOKUP($C546,Sheet2!$A:$BN,U$6,0)</f>
        <v>1.1360909889711783</v>
      </c>
      <c r="V546" s="57">
        <f>IF(AND(S546 &gt;= 0, S546 &lt;=10000000),500000,IF(AND(S546 &gt;= 10000000, S546 &lt;20000000),1000000,IF(AND(S546&gt;= 20000000, S546 &lt;30000000),1500000,IF(AND(S546 &gt;= 30000000, S546 &lt;50000000),2000000,IF(S546 &lt; 50000000,E,0)))))</f>
        <v>1000000</v>
      </c>
      <c r="W546" s="57">
        <f t="shared" si="112"/>
        <v>20900000</v>
      </c>
      <c r="X546" s="57">
        <f>VLOOKUP($C546,Sheet2!$A:$BN,X$6,0)</f>
        <v>0</v>
      </c>
      <c r="Y546" s="57">
        <f>VLOOKUP($C546,Sheet2!$A:$BN,Y$6,0)</f>
        <v>0</v>
      </c>
      <c r="Z546" s="60" t="e">
        <f>VLOOKUP($C546,Sheet2!$A:$BN,Z$6,0)</f>
        <v>#DIV/0!</v>
      </c>
      <c r="AA546" s="57">
        <f>IF(AND(X546 &gt;= 0, X546 &lt;=10000000),500000,IF(AND(X546 &gt;= 10000000, X546 &lt;20000000),1000000,IF(AND(X546&gt;= 20000000, X546 &lt;30000000),1500000,IF(AND(X546 &gt;= 30000000, X546 &lt;50000000),2000000,IF(X546 &lt; 50000000,E,0)))))</f>
        <v>500000</v>
      </c>
      <c r="AB546" s="57">
        <f t="shared" si="113"/>
        <v>500000</v>
      </c>
      <c r="AC546" s="57">
        <f>VLOOKUP($C546,Sheet2!$A:$BN,AC$6,0)</f>
        <v>0</v>
      </c>
      <c r="AD546" s="57">
        <f>VLOOKUP($C546,Sheet2!$A:$BN,AD$6,0)</f>
        <v>0</v>
      </c>
      <c r="AE546" s="60" t="e">
        <f>VLOOKUP($C546,Sheet2!$A:$BN,AE$6,0)</f>
        <v>#DIV/0!</v>
      </c>
      <c r="AF546" s="57">
        <f>IF(AND(AC546 &gt;= 0, AC546 &lt;=10000000),500000,IF(AND(AC546 &gt;= 10000000, AC546 &lt;20000000),1000000,IF(AND(AC546&gt;= 20000000, AC546 &lt;30000000),1500000,IF(AND(AC546 &gt;= 30000000, AC546 &lt;50000000),2000000,IF(AC546 &lt; 50000000,E,0)))))</f>
        <v>500000</v>
      </c>
      <c r="AG546" s="57">
        <f t="shared" si="114"/>
        <v>500000</v>
      </c>
      <c r="AH546" s="57">
        <f>VLOOKUP($C546,Sheet2!$A:$BN,AH$6,0)</f>
        <v>0</v>
      </c>
      <c r="AI546" s="57">
        <f>VLOOKUP($C546,Sheet2!$A:$BN,AI$6,0)</f>
        <v>0</v>
      </c>
      <c r="AJ546" s="60" t="e">
        <f>VLOOKUP($C546,Sheet2!$A:$BN,AJ$6,0)</f>
        <v>#DIV/0!</v>
      </c>
      <c r="AK546" s="57">
        <f>IF(AND(AH546 &gt;= 0, AH546 &lt;=10000000),500000,IF(AND(AH546 &gt;= 10000000, AH546 &lt;20000000),1000000,IF(AND(AH546&gt;= 20000000, AH546 &lt;30000000),1500000,IF(AND(AH546 &gt;= 30000000, AH546 &lt;50000000),2000000,IF(AH546 &lt; 50000000,E,0)))))</f>
        <v>500000</v>
      </c>
      <c r="AL546" s="57">
        <f t="shared" si="115"/>
        <v>500000</v>
      </c>
      <c r="AM546" s="57">
        <f>VLOOKUP($C546,Sheet2!$A:$BN,AM$6,0)</f>
        <v>0</v>
      </c>
      <c r="AN546" s="57">
        <f>VLOOKUP($C546,Sheet2!$A:$BN,AN$6,0)</f>
        <v>0</v>
      </c>
      <c r="AO546" s="60" t="e">
        <f>VLOOKUP($C546,Sheet2!$A:$BN,AO$6,0)</f>
        <v>#DIV/0!</v>
      </c>
      <c r="AP546" s="57">
        <f>IF(AND(AM546 &gt;= 0, AM546 &lt;=10000000),500000,IF(AND(AM546 &gt;= 10000000, AM546 &lt;20000000),1000000,IF(AND(AM546&gt;= 20000000, AM546 &lt;30000000),1500000,IF(AND(AM546 &gt;= 30000000, AM546 &lt;50000000),2000000,IF(AM546 &lt; 50000000,E,0)))))</f>
        <v>500000</v>
      </c>
      <c r="AQ546" s="57">
        <f t="shared" si="116"/>
        <v>500000</v>
      </c>
      <c r="AR546" s="57">
        <f>VLOOKUP($C546,Sheet2!$A:$BN,AR$6,0)</f>
        <v>0</v>
      </c>
      <c r="AS546" s="57">
        <f>VLOOKUP($C546,Sheet2!$A:$BN,AS$6,0)</f>
        <v>0</v>
      </c>
      <c r="AT546" s="60" t="e">
        <f>VLOOKUP($C546,Sheet2!$A:$BN,AT$6,0)</f>
        <v>#DIV/0!</v>
      </c>
      <c r="AU546" s="57">
        <f>IF(AND(AR546 &gt;= 0, AR546 &lt;=10000000),500000,IF(AND(AR546 &gt;= 10000000, AR546 &lt;20000000),1000000,IF(AND(AR546&gt;= 20000000, AR546 &lt;30000000),1500000,IF(AND(AR546 &gt;= 30000000, AR546 &lt;50000000),2000000,IF(AR546 &lt; 50000000,E,0)))))</f>
        <v>500000</v>
      </c>
      <c r="AV546" s="57">
        <f t="shared" si="117"/>
        <v>500000</v>
      </c>
      <c r="AW546" s="57">
        <f>VLOOKUP($C546,Sheet2!$A:$BN,AW$6,0)</f>
        <v>0</v>
      </c>
      <c r="AX546" s="57">
        <f>VLOOKUP($C546,Sheet2!$A:$BN,AX$6,0)</f>
        <v>0</v>
      </c>
      <c r="AY546" s="60" t="e">
        <f>VLOOKUP($C546,Sheet2!$A:$BN,AY$6,0)</f>
        <v>#DIV/0!</v>
      </c>
      <c r="AZ546" s="57">
        <f>IF(AND(AW546 &gt;= 0, AW546 &lt;=10000000),500000,IF(AND(AW546 &gt;= 10000000, AW546 &lt;20000000),1000000,IF(AND(AW546&gt;= 20000000, AW546 &lt;30000000),1500000,IF(AND(AW546 &gt;= 30000000, AW546 &lt;50000000),2000000,IF(AW546 &lt; 50000000,E,0)))))</f>
        <v>500000</v>
      </c>
      <c r="BA546" s="57">
        <f t="shared" si="118"/>
        <v>500000</v>
      </c>
      <c r="BB546" s="57">
        <f>VLOOKUP($C546,Sheet2!$A:$BN,BB$6,0)</f>
        <v>0</v>
      </c>
      <c r="BC546" s="57">
        <f>VLOOKUP($C546,Sheet2!$A:$BN,BC$6,0)</f>
        <v>0</v>
      </c>
      <c r="BD546" s="60" t="e">
        <f>VLOOKUP($C546,Sheet2!$A:$BN,BD$6,0)</f>
        <v>#DIV/0!</v>
      </c>
      <c r="BE546" s="57">
        <f>IF(AND(BB546 &gt;= 0, BB546 &lt;=10000000),500000,IF(AND(BB546 &gt;= 10000000, BB546 &lt;20000000),1000000,IF(AND(BB546&gt;= 20000000, BB546 &lt;30000000),1500000,IF(AND(BB546 &gt;= 30000000, BB546 &lt;50000000),2000000,IF(BB546 &lt; 50000000,E,0)))))</f>
        <v>500000</v>
      </c>
      <c r="BF546" s="57">
        <f t="shared" si="119"/>
        <v>500000</v>
      </c>
      <c r="BG546" s="57">
        <f>VLOOKUP($C546,Sheet2!$A:$BN,BG$6,0)</f>
        <v>0</v>
      </c>
      <c r="BH546" s="57">
        <f>VLOOKUP($C546,Sheet2!$A:$BN,BH$6,0)</f>
        <v>0</v>
      </c>
      <c r="BI546" s="60" t="e">
        <f>VLOOKUP($C546,Sheet2!$A:$BN,BI$6,0)</f>
        <v>#DIV/0!</v>
      </c>
      <c r="BJ546" s="57">
        <f>IF(AND(BG546 &gt;= 0, BG546 &lt;=10000000),500000,IF(AND(BG546 &gt;= 10000000, BG546 &lt;20000000),1000000,IF(AND(BG546&gt;= 20000000, BG546 &lt;30000000),1500000,IF(AND(BG546 &gt;= 30000000, BG546 &lt;50000000),2000000,IF(BG546 &lt; 50000000,E,0)))))</f>
        <v>500000</v>
      </c>
      <c r="BK546" s="57">
        <f t="shared" si="120"/>
        <v>500000</v>
      </c>
      <c r="BL546" s="57">
        <f>VLOOKUP($C546,Sheet2!$A:$BN,BL$6,0)</f>
        <v>0</v>
      </c>
      <c r="BM546" s="57">
        <f>VLOOKUP($C546,Sheet2!$A:$BN,BM$6,0)</f>
        <v>0</v>
      </c>
      <c r="BN546" s="60" t="e">
        <f>VLOOKUP($C546,Sheet2!$A:$BN,BN$6,0)</f>
        <v>#DIV/0!</v>
      </c>
      <c r="BO546" s="57">
        <f>IF(AND(BL546 &gt;= 0, BL546 &lt;=10000000),500000,IF(AND(BL546 &gt;= 10000000, BL546 &lt;20000000),1000000,IF(AND(BL546&gt;= 20000000, BL546 &lt;30000000),1500000,IF(AND(BL546 &gt;= 30000000, BL546 &lt;50000000),2000000,IF(BL546 &lt; 50000000,E,0)))))</f>
        <v>500000</v>
      </c>
      <c r="BP546" s="57">
        <f t="shared" si="121"/>
        <v>500000</v>
      </c>
      <c r="BQ546" s="57">
        <f>VLOOKUP($C546,Sheet2!$A:$BN,BQ$6,0)</f>
        <v>0</v>
      </c>
      <c r="BR546" s="57">
        <f>VLOOKUP($C546,Sheet2!$A:$BN,BR$6,0)</f>
        <v>0</v>
      </c>
      <c r="BS546" s="60" t="e">
        <f>VLOOKUP($C546,Sheet2!$A:$BN,BS$6,0)</f>
        <v>#DIV/0!</v>
      </c>
      <c r="BT546" s="57">
        <f>IF(AND(BQ546 &gt;= 0, BQ546 &lt;=10000000),500000,IF(AND(BQ546 &gt;= 10000000, BQ546 &lt;20000000),1000000,IF(AND(BQ546&gt;= 20000000, BQ546 &lt;30000000),1500000,IF(AND(BQ546 &gt;= 30000000, BQ546 &lt;50000000),2000000,IF(BQ546 &lt; 50000000,E,0)))))</f>
        <v>500000</v>
      </c>
      <c r="BU546" s="57">
        <f t="shared" si="122"/>
        <v>500000</v>
      </c>
      <c r="BV546" s="57">
        <f>VLOOKUP($C546,Sheet2!$A:$BN,BV$6,0)</f>
        <v>0</v>
      </c>
      <c r="BW546" s="57">
        <f>VLOOKUP($C546,Sheet2!$A:$BN,BW$6,0)</f>
        <v>0</v>
      </c>
      <c r="BX546" s="60" t="e">
        <f>VLOOKUP($C546,Sheet2!$A:$BN,BX$6,0)</f>
        <v>#DIV/0!</v>
      </c>
      <c r="BY546" s="57">
        <f>IF(AND(BV546 &gt;= 0, BV546 &lt;=10000000),500000,IF(AND(BV546 &gt;= 10000000, BV546 &lt;20000000),1000000,IF(AND(BV546&gt;= 20000000, BV546 &lt;30000000),1500000,IF(AND(BV546 &gt;= 30000000, BV546 &lt;50000000),2000000,IF(BV546 &lt; 50000000,E,0)))))</f>
        <v>500000</v>
      </c>
      <c r="BZ546" s="57">
        <f t="shared" si="123"/>
        <v>500000</v>
      </c>
      <c r="CA546" s="57">
        <f>VLOOKUP($C546,Sheet2!$A:$BN,CA$6,0)</f>
        <v>0</v>
      </c>
      <c r="CB546" s="57">
        <f>VLOOKUP($C546,Sheet2!$A:$BN,CB$6,0)</f>
        <v>0</v>
      </c>
      <c r="CC546" s="60" t="e">
        <f>VLOOKUP($C546,Sheet2!$A:$BN,CC$6,0)</f>
        <v>#DIV/0!</v>
      </c>
      <c r="CD546" s="57">
        <f>IF(AND(CA546 &gt;= 0, CA546 &lt;=10000000),500000,IF(AND(CA546 &gt;= 10000000, CA546 &lt;20000000),1000000,IF(AND(CA546&gt;= 20000000, CA546 &lt;30000000),1500000,IF(AND(CA546 &gt;= 30000000, CA546 &lt;50000000),2000000,IF(CA546 &lt; 50000000,E,0)))))</f>
        <v>500000</v>
      </c>
      <c r="CE546" s="57">
        <f t="shared" si="124"/>
        <v>500000</v>
      </c>
    </row>
    <row r="547" spans="1:83" x14ac:dyDescent="0.35">
      <c r="A547" s="40" t="s">
        <v>492</v>
      </c>
      <c r="B547" s="39" t="s">
        <v>1080</v>
      </c>
      <c r="C547" s="22" t="s">
        <v>1081</v>
      </c>
      <c r="D547" s="57">
        <v>49890000</v>
      </c>
      <c r="E547" s="57">
        <f t="shared" si="125"/>
        <v>7890000</v>
      </c>
      <c r="F547" s="19">
        <v>42000000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S547" s="57" t="e">
        <f>VLOOKUP($C547,Sheet2!$A:$BN,S$6,0)</f>
        <v>#N/A</v>
      </c>
      <c r="T547" s="57" t="e">
        <f>VLOOKUP($C547,Sheet2!$A:$BN,T$6,0)</f>
        <v>#N/A</v>
      </c>
      <c r="U547" s="60" t="e">
        <f>VLOOKUP($C547,Sheet2!$A:$BN,U$6,0)</f>
        <v>#N/A</v>
      </c>
      <c r="V547" s="57" t="e">
        <f>IF(AND(S547 &gt;= 0, S547 &lt;=10000000),500000,IF(AND(S547 &gt;= 10000000, S547 &lt;20000000),1000000,IF(AND(S547&gt;= 20000000, S547 &lt;30000000),1500000,IF(AND(S547 &gt;= 30000000, S547 &lt;50000000),2000000,IF(S547 &lt; 50000000,E,0)))))</f>
        <v>#N/A</v>
      </c>
      <c r="W547" s="57" t="e">
        <f t="shared" si="112"/>
        <v>#N/A</v>
      </c>
      <c r="X547" s="57" t="e">
        <f>VLOOKUP($C547,Sheet2!$A:$BN,X$6,0)</f>
        <v>#N/A</v>
      </c>
      <c r="Y547" s="57" t="e">
        <f>VLOOKUP($C547,Sheet2!$A:$BN,Y$6,0)</f>
        <v>#N/A</v>
      </c>
      <c r="Z547" s="60" t="e">
        <f>VLOOKUP($C547,Sheet2!$A:$BN,Z$6,0)</f>
        <v>#N/A</v>
      </c>
      <c r="AA547" s="57" t="e">
        <f>IF(AND(X547 &gt;= 0, X547 &lt;=10000000),500000,IF(AND(X547 &gt;= 10000000, X547 &lt;20000000),1000000,IF(AND(X547&gt;= 20000000, X547 &lt;30000000),1500000,IF(AND(X547 &gt;= 30000000, X547 &lt;50000000),2000000,IF(X547 &lt; 50000000,E,0)))))</f>
        <v>#N/A</v>
      </c>
      <c r="AB547" s="57" t="e">
        <f t="shared" si="113"/>
        <v>#N/A</v>
      </c>
      <c r="AC547" s="57" t="e">
        <f>VLOOKUP($C547,Sheet2!$A:$BN,AC$6,0)</f>
        <v>#N/A</v>
      </c>
      <c r="AD547" s="57" t="e">
        <f>VLOOKUP($C547,Sheet2!$A:$BN,AD$6,0)</f>
        <v>#N/A</v>
      </c>
      <c r="AE547" s="60" t="e">
        <f>VLOOKUP($C547,Sheet2!$A:$BN,AE$6,0)</f>
        <v>#N/A</v>
      </c>
      <c r="AF547" s="57" t="e">
        <f>IF(AND(AC547 &gt;= 0, AC547 &lt;=10000000),500000,IF(AND(AC547 &gt;= 10000000, AC547 &lt;20000000),1000000,IF(AND(AC547&gt;= 20000000, AC547 &lt;30000000),1500000,IF(AND(AC547 &gt;= 30000000, AC547 &lt;50000000),2000000,IF(AC547 &lt; 50000000,E,0)))))</f>
        <v>#N/A</v>
      </c>
      <c r="AG547" s="57" t="e">
        <f t="shared" si="114"/>
        <v>#N/A</v>
      </c>
      <c r="AH547" s="57" t="e">
        <f>VLOOKUP($C547,Sheet2!$A:$BN,AH$6,0)</f>
        <v>#N/A</v>
      </c>
      <c r="AI547" s="57" t="e">
        <f>VLOOKUP($C547,Sheet2!$A:$BN,AI$6,0)</f>
        <v>#N/A</v>
      </c>
      <c r="AJ547" s="60" t="e">
        <f>VLOOKUP($C547,Sheet2!$A:$BN,AJ$6,0)</f>
        <v>#N/A</v>
      </c>
      <c r="AK547" s="57" t="e">
        <f>IF(AND(AH547 &gt;= 0, AH547 &lt;=10000000),500000,IF(AND(AH547 &gt;= 10000000, AH547 &lt;20000000),1000000,IF(AND(AH547&gt;= 20000000, AH547 &lt;30000000),1500000,IF(AND(AH547 &gt;= 30000000, AH547 &lt;50000000),2000000,IF(AH547 &lt; 50000000,E,0)))))</f>
        <v>#N/A</v>
      </c>
      <c r="AL547" s="57" t="e">
        <f t="shared" si="115"/>
        <v>#N/A</v>
      </c>
      <c r="AM547" s="57" t="e">
        <f>VLOOKUP($C547,Sheet2!$A:$BN,AM$6,0)</f>
        <v>#N/A</v>
      </c>
      <c r="AN547" s="57" t="e">
        <f>VLOOKUP($C547,Sheet2!$A:$BN,AN$6,0)</f>
        <v>#N/A</v>
      </c>
      <c r="AO547" s="60" t="e">
        <f>VLOOKUP($C547,Sheet2!$A:$BN,AO$6,0)</f>
        <v>#N/A</v>
      </c>
      <c r="AP547" s="57" t="e">
        <f>IF(AND(AM547 &gt;= 0, AM547 &lt;=10000000),500000,IF(AND(AM547 &gt;= 10000000, AM547 &lt;20000000),1000000,IF(AND(AM547&gt;= 20000000, AM547 &lt;30000000),1500000,IF(AND(AM547 &gt;= 30000000, AM547 &lt;50000000),2000000,IF(AM547 &lt; 50000000,E,0)))))</f>
        <v>#N/A</v>
      </c>
      <c r="AQ547" s="57" t="e">
        <f t="shared" si="116"/>
        <v>#N/A</v>
      </c>
      <c r="AR547" s="57" t="e">
        <f>VLOOKUP($C547,Sheet2!$A:$BN,AR$6,0)</f>
        <v>#N/A</v>
      </c>
      <c r="AS547" s="57" t="e">
        <f>VLOOKUP($C547,Sheet2!$A:$BN,AS$6,0)</f>
        <v>#N/A</v>
      </c>
      <c r="AT547" s="60" t="e">
        <f>VLOOKUP($C547,Sheet2!$A:$BN,AT$6,0)</f>
        <v>#N/A</v>
      </c>
      <c r="AU547" s="57" t="e">
        <f>IF(AND(AR547 &gt;= 0, AR547 &lt;=10000000),500000,IF(AND(AR547 &gt;= 10000000, AR547 &lt;20000000),1000000,IF(AND(AR547&gt;= 20000000, AR547 &lt;30000000),1500000,IF(AND(AR547 &gt;= 30000000, AR547 &lt;50000000),2000000,IF(AR547 &lt; 50000000,E,0)))))</f>
        <v>#N/A</v>
      </c>
      <c r="AV547" s="57" t="e">
        <f t="shared" si="117"/>
        <v>#N/A</v>
      </c>
      <c r="AW547" s="57" t="e">
        <f>VLOOKUP($C547,Sheet2!$A:$BN,AW$6,0)</f>
        <v>#N/A</v>
      </c>
      <c r="AX547" s="57" t="e">
        <f>VLOOKUP($C547,Sheet2!$A:$BN,AX$6,0)</f>
        <v>#N/A</v>
      </c>
      <c r="AY547" s="60" t="e">
        <f>VLOOKUP($C547,Sheet2!$A:$BN,AY$6,0)</f>
        <v>#N/A</v>
      </c>
      <c r="AZ547" s="57" t="e">
        <f>IF(AND(AW547 &gt;= 0, AW547 &lt;=10000000),500000,IF(AND(AW547 &gt;= 10000000, AW547 &lt;20000000),1000000,IF(AND(AW547&gt;= 20000000, AW547 &lt;30000000),1500000,IF(AND(AW547 &gt;= 30000000, AW547 &lt;50000000),2000000,IF(AW547 &lt; 50000000,E,0)))))</f>
        <v>#N/A</v>
      </c>
      <c r="BA547" s="57" t="e">
        <f t="shared" si="118"/>
        <v>#N/A</v>
      </c>
      <c r="BB547" s="57" t="e">
        <f>VLOOKUP($C547,Sheet2!$A:$BN,BB$6,0)</f>
        <v>#N/A</v>
      </c>
      <c r="BC547" s="57" t="e">
        <f>VLOOKUP($C547,Sheet2!$A:$BN,BC$6,0)</f>
        <v>#N/A</v>
      </c>
      <c r="BD547" s="60" t="e">
        <f>VLOOKUP($C547,Sheet2!$A:$BN,BD$6,0)</f>
        <v>#N/A</v>
      </c>
      <c r="BE547" s="57" t="e">
        <f>IF(AND(BB547 &gt;= 0, BB547 &lt;=10000000),500000,IF(AND(BB547 &gt;= 10000000, BB547 &lt;20000000),1000000,IF(AND(BB547&gt;= 20000000, BB547 &lt;30000000),1500000,IF(AND(BB547 &gt;= 30000000, BB547 &lt;50000000),2000000,IF(BB547 &lt; 50000000,E,0)))))</f>
        <v>#N/A</v>
      </c>
      <c r="BF547" s="57" t="e">
        <f t="shared" si="119"/>
        <v>#N/A</v>
      </c>
      <c r="BG547" s="57" t="e">
        <f>VLOOKUP($C547,Sheet2!$A:$BN,BG$6,0)</f>
        <v>#N/A</v>
      </c>
      <c r="BH547" s="57" t="e">
        <f>VLOOKUP($C547,Sheet2!$A:$BN,BH$6,0)</f>
        <v>#N/A</v>
      </c>
      <c r="BI547" s="60" t="e">
        <f>VLOOKUP($C547,Sheet2!$A:$BN,BI$6,0)</f>
        <v>#N/A</v>
      </c>
      <c r="BJ547" s="57" t="e">
        <f>IF(AND(BG547 &gt;= 0, BG547 &lt;=10000000),500000,IF(AND(BG547 &gt;= 10000000, BG547 &lt;20000000),1000000,IF(AND(BG547&gt;= 20000000, BG547 &lt;30000000),1500000,IF(AND(BG547 &gt;= 30000000, BG547 &lt;50000000),2000000,IF(BG547 &lt; 50000000,E,0)))))</f>
        <v>#N/A</v>
      </c>
      <c r="BK547" s="57" t="e">
        <f t="shared" si="120"/>
        <v>#N/A</v>
      </c>
      <c r="BL547" s="57" t="e">
        <f>VLOOKUP($C547,Sheet2!$A:$BN,BL$6,0)</f>
        <v>#N/A</v>
      </c>
      <c r="BM547" s="57" t="e">
        <f>VLOOKUP($C547,Sheet2!$A:$BN,BM$6,0)</f>
        <v>#N/A</v>
      </c>
      <c r="BN547" s="60" t="e">
        <f>VLOOKUP($C547,Sheet2!$A:$BN,BN$6,0)</f>
        <v>#N/A</v>
      </c>
      <c r="BO547" s="57" t="e">
        <f>IF(AND(BL547 &gt;= 0, BL547 &lt;=10000000),500000,IF(AND(BL547 &gt;= 10000000, BL547 &lt;20000000),1000000,IF(AND(BL547&gt;= 20000000, BL547 &lt;30000000),1500000,IF(AND(BL547 &gt;= 30000000, BL547 &lt;50000000),2000000,IF(BL547 &lt; 50000000,E,0)))))</f>
        <v>#N/A</v>
      </c>
      <c r="BP547" s="57" t="e">
        <f t="shared" si="121"/>
        <v>#N/A</v>
      </c>
      <c r="BQ547" s="57" t="e">
        <f>VLOOKUP($C547,Sheet2!$A:$BN,BQ$6,0)</f>
        <v>#N/A</v>
      </c>
      <c r="BR547" s="57" t="e">
        <f>VLOOKUP($C547,Sheet2!$A:$BN,BR$6,0)</f>
        <v>#N/A</v>
      </c>
      <c r="BS547" s="60" t="e">
        <f>VLOOKUP($C547,Sheet2!$A:$BN,BS$6,0)</f>
        <v>#N/A</v>
      </c>
      <c r="BT547" s="57" t="e">
        <f>IF(AND(BQ547 &gt;= 0, BQ547 &lt;=10000000),500000,IF(AND(BQ547 &gt;= 10000000, BQ547 &lt;20000000),1000000,IF(AND(BQ547&gt;= 20000000, BQ547 &lt;30000000),1500000,IF(AND(BQ547 &gt;= 30000000, BQ547 &lt;50000000),2000000,IF(BQ547 &lt; 50000000,E,0)))))</f>
        <v>#N/A</v>
      </c>
      <c r="BU547" s="57" t="e">
        <f t="shared" si="122"/>
        <v>#N/A</v>
      </c>
      <c r="BV547" s="57" t="e">
        <f>VLOOKUP($C547,Sheet2!$A:$BN,BV$6,0)</f>
        <v>#N/A</v>
      </c>
      <c r="BW547" s="57" t="e">
        <f>VLOOKUP($C547,Sheet2!$A:$BN,BW$6,0)</f>
        <v>#N/A</v>
      </c>
      <c r="BX547" s="60" t="e">
        <f>VLOOKUP($C547,Sheet2!$A:$BN,BX$6,0)</f>
        <v>#N/A</v>
      </c>
      <c r="BY547" s="57" t="e">
        <f>IF(AND(BV547 &gt;= 0, BV547 &lt;=10000000),500000,IF(AND(BV547 &gt;= 10000000, BV547 &lt;20000000),1000000,IF(AND(BV547&gt;= 20000000, BV547 &lt;30000000),1500000,IF(AND(BV547 &gt;= 30000000, BV547 &lt;50000000),2000000,IF(BV547 &lt; 50000000,E,0)))))</f>
        <v>#N/A</v>
      </c>
      <c r="BZ547" s="57" t="e">
        <f t="shared" si="123"/>
        <v>#N/A</v>
      </c>
      <c r="CA547" s="57" t="e">
        <f>VLOOKUP($C547,Sheet2!$A:$BN,CA$6,0)</f>
        <v>#N/A</v>
      </c>
      <c r="CB547" s="57" t="e">
        <f>VLOOKUP($C547,Sheet2!$A:$BN,CB$6,0)</f>
        <v>#N/A</v>
      </c>
      <c r="CC547" s="60" t="e">
        <f>VLOOKUP($C547,Sheet2!$A:$BN,CC$6,0)</f>
        <v>#N/A</v>
      </c>
      <c r="CD547" s="57" t="e">
        <f>IF(AND(CA547 &gt;= 0, CA547 &lt;=10000000),500000,IF(AND(CA547 &gt;= 10000000, CA547 &lt;20000000),1000000,IF(AND(CA547&gt;= 20000000, CA547 &lt;30000000),1500000,IF(AND(CA547 &gt;= 30000000, CA547 &lt;50000000),2000000,IF(CA547 &lt; 50000000,E,0)))))</f>
        <v>#N/A</v>
      </c>
      <c r="CE547" s="57" t="e">
        <f t="shared" si="124"/>
        <v>#N/A</v>
      </c>
    </row>
    <row r="548" spans="1:83" x14ac:dyDescent="0.35">
      <c r="A548" s="40" t="s">
        <v>4</v>
      </c>
      <c r="B548" s="39" t="s">
        <v>1082</v>
      </c>
      <c r="C548" s="22" t="s">
        <v>1083</v>
      </c>
      <c r="D548" s="57">
        <v>29064000</v>
      </c>
      <c r="E548" s="57">
        <f t="shared" si="125"/>
        <v>3364000</v>
      </c>
      <c r="F548" s="19">
        <v>25700000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S548" s="57" t="e">
        <f>VLOOKUP($C548,Sheet2!$A:$BN,S$6,0)</f>
        <v>#N/A</v>
      </c>
      <c r="T548" s="57" t="e">
        <f>VLOOKUP($C548,Sheet2!$A:$BN,T$6,0)</f>
        <v>#N/A</v>
      </c>
      <c r="U548" s="60" t="e">
        <f>VLOOKUP($C548,Sheet2!$A:$BN,U$6,0)</f>
        <v>#N/A</v>
      </c>
      <c r="V548" s="57" t="e">
        <f>IF(AND(S548 &gt;= 0, S548 &lt;=10000000),500000,IF(AND(S548 &gt;= 10000000, S548 &lt;20000000),1000000,IF(AND(S548&gt;= 20000000, S548 &lt;30000000),1500000,IF(AND(S548 &gt;= 30000000, S548 &lt;50000000),2000000,IF(S548 &lt; 50000000,E,0)))))</f>
        <v>#N/A</v>
      </c>
      <c r="W548" s="57" t="e">
        <f t="shared" si="112"/>
        <v>#N/A</v>
      </c>
      <c r="X548" s="57" t="e">
        <f>VLOOKUP($C548,Sheet2!$A:$BN,X$6,0)</f>
        <v>#N/A</v>
      </c>
      <c r="Y548" s="57" t="e">
        <f>VLOOKUP($C548,Sheet2!$A:$BN,Y$6,0)</f>
        <v>#N/A</v>
      </c>
      <c r="Z548" s="60" t="e">
        <f>VLOOKUP($C548,Sheet2!$A:$BN,Z$6,0)</f>
        <v>#N/A</v>
      </c>
      <c r="AA548" s="57" t="e">
        <f>IF(AND(X548 &gt;= 0, X548 &lt;=10000000),500000,IF(AND(X548 &gt;= 10000000, X548 &lt;20000000),1000000,IF(AND(X548&gt;= 20000000, X548 &lt;30000000),1500000,IF(AND(X548 &gt;= 30000000, X548 &lt;50000000),2000000,IF(X548 &lt; 50000000,E,0)))))</f>
        <v>#N/A</v>
      </c>
      <c r="AB548" s="57" t="e">
        <f t="shared" si="113"/>
        <v>#N/A</v>
      </c>
      <c r="AC548" s="57" t="e">
        <f>VLOOKUP($C548,Sheet2!$A:$BN,AC$6,0)</f>
        <v>#N/A</v>
      </c>
      <c r="AD548" s="57" t="e">
        <f>VLOOKUP($C548,Sheet2!$A:$BN,AD$6,0)</f>
        <v>#N/A</v>
      </c>
      <c r="AE548" s="60" t="e">
        <f>VLOOKUP($C548,Sheet2!$A:$BN,AE$6,0)</f>
        <v>#N/A</v>
      </c>
      <c r="AF548" s="57" t="e">
        <f>IF(AND(AC548 &gt;= 0, AC548 &lt;=10000000),500000,IF(AND(AC548 &gt;= 10000000, AC548 &lt;20000000),1000000,IF(AND(AC548&gt;= 20000000, AC548 &lt;30000000),1500000,IF(AND(AC548 &gt;= 30000000, AC548 &lt;50000000),2000000,IF(AC548 &lt; 50000000,E,0)))))</f>
        <v>#N/A</v>
      </c>
      <c r="AG548" s="57" t="e">
        <f t="shared" si="114"/>
        <v>#N/A</v>
      </c>
      <c r="AH548" s="57" t="e">
        <f>VLOOKUP($C548,Sheet2!$A:$BN,AH$6,0)</f>
        <v>#N/A</v>
      </c>
      <c r="AI548" s="57" t="e">
        <f>VLOOKUP($C548,Sheet2!$A:$BN,AI$6,0)</f>
        <v>#N/A</v>
      </c>
      <c r="AJ548" s="60" t="e">
        <f>VLOOKUP($C548,Sheet2!$A:$BN,AJ$6,0)</f>
        <v>#N/A</v>
      </c>
      <c r="AK548" s="57" t="e">
        <f>IF(AND(AH548 &gt;= 0, AH548 &lt;=10000000),500000,IF(AND(AH548 &gt;= 10000000, AH548 &lt;20000000),1000000,IF(AND(AH548&gt;= 20000000, AH548 &lt;30000000),1500000,IF(AND(AH548 &gt;= 30000000, AH548 &lt;50000000),2000000,IF(AH548 &lt; 50000000,E,0)))))</f>
        <v>#N/A</v>
      </c>
      <c r="AL548" s="57" t="e">
        <f t="shared" si="115"/>
        <v>#N/A</v>
      </c>
      <c r="AM548" s="57" t="e">
        <f>VLOOKUP($C548,Sheet2!$A:$BN,AM$6,0)</f>
        <v>#N/A</v>
      </c>
      <c r="AN548" s="57" t="e">
        <f>VLOOKUP($C548,Sheet2!$A:$BN,AN$6,0)</f>
        <v>#N/A</v>
      </c>
      <c r="AO548" s="60" t="e">
        <f>VLOOKUP($C548,Sheet2!$A:$BN,AO$6,0)</f>
        <v>#N/A</v>
      </c>
      <c r="AP548" s="57" t="e">
        <f>IF(AND(AM548 &gt;= 0, AM548 &lt;=10000000),500000,IF(AND(AM548 &gt;= 10000000, AM548 &lt;20000000),1000000,IF(AND(AM548&gt;= 20000000, AM548 &lt;30000000),1500000,IF(AND(AM548 &gt;= 30000000, AM548 &lt;50000000),2000000,IF(AM548 &lt; 50000000,E,0)))))</f>
        <v>#N/A</v>
      </c>
      <c r="AQ548" s="57" t="e">
        <f t="shared" si="116"/>
        <v>#N/A</v>
      </c>
      <c r="AR548" s="57" t="e">
        <f>VLOOKUP($C548,Sheet2!$A:$BN,AR$6,0)</f>
        <v>#N/A</v>
      </c>
      <c r="AS548" s="57" t="e">
        <f>VLOOKUP($C548,Sheet2!$A:$BN,AS$6,0)</f>
        <v>#N/A</v>
      </c>
      <c r="AT548" s="60" t="e">
        <f>VLOOKUP($C548,Sheet2!$A:$BN,AT$6,0)</f>
        <v>#N/A</v>
      </c>
      <c r="AU548" s="57" t="e">
        <f>IF(AND(AR548 &gt;= 0, AR548 &lt;=10000000),500000,IF(AND(AR548 &gt;= 10000000, AR548 &lt;20000000),1000000,IF(AND(AR548&gt;= 20000000, AR548 &lt;30000000),1500000,IF(AND(AR548 &gt;= 30000000, AR548 &lt;50000000),2000000,IF(AR548 &lt; 50000000,E,0)))))</f>
        <v>#N/A</v>
      </c>
      <c r="AV548" s="57" t="e">
        <f t="shared" si="117"/>
        <v>#N/A</v>
      </c>
      <c r="AW548" s="57" t="e">
        <f>VLOOKUP($C548,Sheet2!$A:$BN,AW$6,0)</f>
        <v>#N/A</v>
      </c>
      <c r="AX548" s="57" t="e">
        <f>VLOOKUP($C548,Sheet2!$A:$BN,AX$6,0)</f>
        <v>#N/A</v>
      </c>
      <c r="AY548" s="60" t="e">
        <f>VLOOKUP($C548,Sheet2!$A:$BN,AY$6,0)</f>
        <v>#N/A</v>
      </c>
      <c r="AZ548" s="57" t="e">
        <f>IF(AND(AW548 &gt;= 0, AW548 &lt;=10000000),500000,IF(AND(AW548 &gt;= 10000000, AW548 &lt;20000000),1000000,IF(AND(AW548&gt;= 20000000, AW548 &lt;30000000),1500000,IF(AND(AW548 &gt;= 30000000, AW548 &lt;50000000),2000000,IF(AW548 &lt; 50000000,E,0)))))</f>
        <v>#N/A</v>
      </c>
      <c r="BA548" s="57" t="e">
        <f t="shared" si="118"/>
        <v>#N/A</v>
      </c>
      <c r="BB548" s="57" t="e">
        <f>VLOOKUP($C548,Sheet2!$A:$BN,BB$6,0)</f>
        <v>#N/A</v>
      </c>
      <c r="BC548" s="57" t="e">
        <f>VLOOKUP($C548,Sheet2!$A:$BN,BC$6,0)</f>
        <v>#N/A</v>
      </c>
      <c r="BD548" s="60" t="e">
        <f>VLOOKUP($C548,Sheet2!$A:$BN,BD$6,0)</f>
        <v>#N/A</v>
      </c>
      <c r="BE548" s="57" t="e">
        <f>IF(AND(BB548 &gt;= 0, BB548 &lt;=10000000),500000,IF(AND(BB548 &gt;= 10000000, BB548 &lt;20000000),1000000,IF(AND(BB548&gt;= 20000000, BB548 &lt;30000000),1500000,IF(AND(BB548 &gt;= 30000000, BB548 &lt;50000000),2000000,IF(BB548 &lt; 50000000,E,0)))))</f>
        <v>#N/A</v>
      </c>
      <c r="BF548" s="57" t="e">
        <f t="shared" si="119"/>
        <v>#N/A</v>
      </c>
      <c r="BG548" s="57" t="e">
        <f>VLOOKUP($C548,Sheet2!$A:$BN,BG$6,0)</f>
        <v>#N/A</v>
      </c>
      <c r="BH548" s="57" t="e">
        <f>VLOOKUP($C548,Sheet2!$A:$BN,BH$6,0)</f>
        <v>#N/A</v>
      </c>
      <c r="BI548" s="60" t="e">
        <f>VLOOKUP($C548,Sheet2!$A:$BN,BI$6,0)</f>
        <v>#N/A</v>
      </c>
      <c r="BJ548" s="57" t="e">
        <f>IF(AND(BG548 &gt;= 0, BG548 &lt;=10000000),500000,IF(AND(BG548 &gt;= 10000000, BG548 &lt;20000000),1000000,IF(AND(BG548&gt;= 20000000, BG548 &lt;30000000),1500000,IF(AND(BG548 &gt;= 30000000, BG548 &lt;50000000),2000000,IF(BG548 &lt; 50000000,E,0)))))</f>
        <v>#N/A</v>
      </c>
      <c r="BK548" s="57" t="e">
        <f t="shared" si="120"/>
        <v>#N/A</v>
      </c>
      <c r="BL548" s="57" t="e">
        <f>VLOOKUP($C548,Sheet2!$A:$BN,BL$6,0)</f>
        <v>#N/A</v>
      </c>
      <c r="BM548" s="57" t="e">
        <f>VLOOKUP($C548,Sheet2!$A:$BN,BM$6,0)</f>
        <v>#N/A</v>
      </c>
      <c r="BN548" s="60" t="e">
        <f>VLOOKUP($C548,Sheet2!$A:$BN,BN$6,0)</f>
        <v>#N/A</v>
      </c>
      <c r="BO548" s="57" t="e">
        <f>IF(AND(BL548 &gt;= 0, BL548 &lt;=10000000),500000,IF(AND(BL548 &gt;= 10000000, BL548 &lt;20000000),1000000,IF(AND(BL548&gt;= 20000000, BL548 &lt;30000000),1500000,IF(AND(BL548 &gt;= 30000000, BL548 &lt;50000000),2000000,IF(BL548 &lt; 50000000,E,0)))))</f>
        <v>#N/A</v>
      </c>
      <c r="BP548" s="57" t="e">
        <f t="shared" si="121"/>
        <v>#N/A</v>
      </c>
      <c r="BQ548" s="57" t="e">
        <f>VLOOKUP($C548,Sheet2!$A:$BN,BQ$6,0)</f>
        <v>#N/A</v>
      </c>
      <c r="BR548" s="57" t="e">
        <f>VLOOKUP($C548,Sheet2!$A:$BN,BR$6,0)</f>
        <v>#N/A</v>
      </c>
      <c r="BS548" s="60" t="e">
        <f>VLOOKUP($C548,Sheet2!$A:$BN,BS$6,0)</f>
        <v>#N/A</v>
      </c>
      <c r="BT548" s="57" t="e">
        <f>IF(AND(BQ548 &gt;= 0, BQ548 &lt;=10000000),500000,IF(AND(BQ548 &gt;= 10000000, BQ548 &lt;20000000),1000000,IF(AND(BQ548&gt;= 20000000, BQ548 &lt;30000000),1500000,IF(AND(BQ548 &gt;= 30000000, BQ548 &lt;50000000),2000000,IF(BQ548 &lt; 50000000,E,0)))))</f>
        <v>#N/A</v>
      </c>
      <c r="BU548" s="57" t="e">
        <f t="shared" si="122"/>
        <v>#N/A</v>
      </c>
      <c r="BV548" s="57" t="e">
        <f>VLOOKUP($C548,Sheet2!$A:$BN,BV$6,0)</f>
        <v>#N/A</v>
      </c>
      <c r="BW548" s="57" t="e">
        <f>VLOOKUP($C548,Sheet2!$A:$BN,BW$6,0)</f>
        <v>#N/A</v>
      </c>
      <c r="BX548" s="60" t="e">
        <f>VLOOKUP($C548,Sheet2!$A:$BN,BX$6,0)</f>
        <v>#N/A</v>
      </c>
      <c r="BY548" s="57" t="e">
        <f>IF(AND(BV548 &gt;= 0, BV548 &lt;=10000000),500000,IF(AND(BV548 &gt;= 10000000, BV548 &lt;20000000),1000000,IF(AND(BV548&gt;= 20000000, BV548 &lt;30000000),1500000,IF(AND(BV548 &gt;= 30000000, BV548 &lt;50000000),2000000,IF(BV548 &lt; 50000000,E,0)))))</f>
        <v>#N/A</v>
      </c>
      <c r="BZ548" s="57" t="e">
        <f t="shared" si="123"/>
        <v>#N/A</v>
      </c>
      <c r="CA548" s="57" t="e">
        <f>VLOOKUP($C548,Sheet2!$A:$BN,CA$6,0)</f>
        <v>#N/A</v>
      </c>
      <c r="CB548" s="57" t="e">
        <f>VLOOKUP($C548,Sheet2!$A:$BN,CB$6,0)</f>
        <v>#N/A</v>
      </c>
      <c r="CC548" s="60" t="e">
        <f>VLOOKUP($C548,Sheet2!$A:$BN,CC$6,0)</f>
        <v>#N/A</v>
      </c>
      <c r="CD548" s="57" t="e">
        <f>IF(AND(CA548 &gt;= 0, CA548 &lt;=10000000),500000,IF(AND(CA548 &gt;= 10000000, CA548 &lt;20000000),1000000,IF(AND(CA548&gt;= 20000000, CA548 &lt;30000000),1500000,IF(AND(CA548 &gt;= 30000000, CA548 &lt;50000000),2000000,IF(CA548 &lt; 50000000,E,0)))))</f>
        <v>#N/A</v>
      </c>
      <c r="CE548" s="57" t="e">
        <f t="shared" si="124"/>
        <v>#N/A</v>
      </c>
    </row>
    <row r="549" spans="1:83" x14ac:dyDescent="0.35">
      <c r="A549" s="40" t="s">
        <v>4</v>
      </c>
      <c r="B549" s="39" t="s">
        <v>1084</v>
      </c>
      <c r="C549" s="22" t="s">
        <v>1085</v>
      </c>
      <c r="D549" s="57">
        <v>26339000</v>
      </c>
      <c r="E549" s="57">
        <f t="shared" si="125"/>
        <v>3039000</v>
      </c>
      <c r="F549" s="19">
        <v>23300000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19">
        <v>0</v>
      </c>
      <c r="S549" s="57" t="e">
        <f>VLOOKUP($C549,Sheet2!$A:$BN,S$6,0)</f>
        <v>#N/A</v>
      </c>
      <c r="T549" s="57" t="e">
        <f>VLOOKUP($C549,Sheet2!$A:$BN,T$6,0)</f>
        <v>#N/A</v>
      </c>
      <c r="U549" s="60" t="e">
        <f>VLOOKUP($C549,Sheet2!$A:$BN,U$6,0)</f>
        <v>#N/A</v>
      </c>
      <c r="V549" s="57" t="e">
        <f>IF(AND(S549 &gt;= 0, S549 &lt;=10000000),500000,IF(AND(S549 &gt;= 10000000, S549 &lt;20000000),1000000,IF(AND(S549&gt;= 20000000, S549 &lt;30000000),1500000,IF(AND(S549 &gt;= 30000000, S549 &lt;50000000),2000000,IF(S549 &lt; 50000000,E,0)))))</f>
        <v>#N/A</v>
      </c>
      <c r="W549" s="57" t="e">
        <f t="shared" si="112"/>
        <v>#N/A</v>
      </c>
      <c r="X549" s="57" t="e">
        <f>VLOOKUP($C549,Sheet2!$A:$BN,X$6,0)</f>
        <v>#N/A</v>
      </c>
      <c r="Y549" s="57" t="e">
        <f>VLOOKUP($C549,Sheet2!$A:$BN,Y$6,0)</f>
        <v>#N/A</v>
      </c>
      <c r="Z549" s="60" t="e">
        <f>VLOOKUP($C549,Sheet2!$A:$BN,Z$6,0)</f>
        <v>#N/A</v>
      </c>
      <c r="AA549" s="57" t="e">
        <f>IF(AND(X549 &gt;= 0, X549 &lt;=10000000),500000,IF(AND(X549 &gt;= 10000000, X549 &lt;20000000),1000000,IF(AND(X549&gt;= 20000000, X549 &lt;30000000),1500000,IF(AND(X549 &gt;= 30000000, X549 &lt;50000000),2000000,IF(X549 &lt; 50000000,E,0)))))</f>
        <v>#N/A</v>
      </c>
      <c r="AB549" s="57" t="e">
        <f t="shared" si="113"/>
        <v>#N/A</v>
      </c>
      <c r="AC549" s="57" t="e">
        <f>VLOOKUP($C549,Sheet2!$A:$BN,AC$6,0)</f>
        <v>#N/A</v>
      </c>
      <c r="AD549" s="57" t="e">
        <f>VLOOKUP($C549,Sheet2!$A:$BN,AD$6,0)</f>
        <v>#N/A</v>
      </c>
      <c r="AE549" s="60" t="e">
        <f>VLOOKUP($C549,Sheet2!$A:$BN,AE$6,0)</f>
        <v>#N/A</v>
      </c>
      <c r="AF549" s="57" t="e">
        <f>IF(AND(AC549 &gt;= 0, AC549 &lt;=10000000),500000,IF(AND(AC549 &gt;= 10000000, AC549 &lt;20000000),1000000,IF(AND(AC549&gt;= 20000000, AC549 &lt;30000000),1500000,IF(AND(AC549 &gt;= 30000000, AC549 &lt;50000000),2000000,IF(AC549 &lt; 50000000,E,0)))))</f>
        <v>#N/A</v>
      </c>
      <c r="AG549" s="57" t="e">
        <f t="shared" si="114"/>
        <v>#N/A</v>
      </c>
      <c r="AH549" s="57" t="e">
        <f>VLOOKUP($C549,Sheet2!$A:$BN,AH$6,0)</f>
        <v>#N/A</v>
      </c>
      <c r="AI549" s="57" t="e">
        <f>VLOOKUP($C549,Sheet2!$A:$BN,AI$6,0)</f>
        <v>#N/A</v>
      </c>
      <c r="AJ549" s="60" t="e">
        <f>VLOOKUP($C549,Sheet2!$A:$BN,AJ$6,0)</f>
        <v>#N/A</v>
      </c>
      <c r="AK549" s="57" t="e">
        <f>IF(AND(AH549 &gt;= 0, AH549 &lt;=10000000),500000,IF(AND(AH549 &gt;= 10000000, AH549 &lt;20000000),1000000,IF(AND(AH549&gt;= 20000000, AH549 &lt;30000000),1500000,IF(AND(AH549 &gt;= 30000000, AH549 &lt;50000000),2000000,IF(AH549 &lt; 50000000,E,0)))))</f>
        <v>#N/A</v>
      </c>
      <c r="AL549" s="57" t="e">
        <f t="shared" si="115"/>
        <v>#N/A</v>
      </c>
      <c r="AM549" s="57" t="e">
        <f>VLOOKUP($C549,Sheet2!$A:$BN,AM$6,0)</f>
        <v>#N/A</v>
      </c>
      <c r="AN549" s="57" t="e">
        <f>VLOOKUP($C549,Sheet2!$A:$BN,AN$6,0)</f>
        <v>#N/A</v>
      </c>
      <c r="AO549" s="60" t="e">
        <f>VLOOKUP($C549,Sheet2!$A:$BN,AO$6,0)</f>
        <v>#N/A</v>
      </c>
      <c r="AP549" s="57" t="e">
        <f>IF(AND(AM549 &gt;= 0, AM549 &lt;=10000000),500000,IF(AND(AM549 &gt;= 10000000, AM549 &lt;20000000),1000000,IF(AND(AM549&gt;= 20000000, AM549 &lt;30000000),1500000,IF(AND(AM549 &gt;= 30000000, AM549 &lt;50000000),2000000,IF(AM549 &lt; 50000000,E,0)))))</f>
        <v>#N/A</v>
      </c>
      <c r="AQ549" s="57" t="e">
        <f t="shared" si="116"/>
        <v>#N/A</v>
      </c>
      <c r="AR549" s="57" t="e">
        <f>VLOOKUP($C549,Sheet2!$A:$BN,AR$6,0)</f>
        <v>#N/A</v>
      </c>
      <c r="AS549" s="57" t="e">
        <f>VLOOKUP($C549,Sheet2!$A:$BN,AS$6,0)</f>
        <v>#N/A</v>
      </c>
      <c r="AT549" s="60" t="e">
        <f>VLOOKUP($C549,Sheet2!$A:$BN,AT$6,0)</f>
        <v>#N/A</v>
      </c>
      <c r="AU549" s="57" t="e">
        <f>IF(AND(AR549 &gt;= 0, AR549 &lt;=10000000),500000,IF(AND(AR549 &gt;= 10000000, AR549 &lt;20000000),1000000,IF(AND(AR549&gt;= 20000000, AR549 &lt;30000000),1500000,IF(AND(AR549 &gt;= 30000000, AR549 &lt;50000000),2000000,IF(AR549 &lt; 50000000,E,0)))))</f>
        <v>#N/A</v>
      </c>
      <c r="AV549" s="57" t="e">
        <f t="shared" si="117"/>
        <v>#N/A</v>
      </c>
      <c r="AW549" s="57" t="e">
        <f>VLOOKUP($C549,Sheet2!$A:$BN,AW$6,0)</f>
        <v>#N/A</v>
      </c>
      <c r="AX549" s="57" t="e">
        <f>VLOOKUP($C549,Sheet2!$A:$BN,AX$6,0)</f>
        <v>#N/A</v>
      </c>
      <c r="AY549" s="60" t="e">
        <f>VLOOKUP($C549,Sheet2!$A:$BN,AY$6,0)</f>
        <v>#N/A</v>
      </c>
      <c r="AZ549" s="57" t="e">
        <f>IF(AND(AW549 &gt;= 0, AW549 &lt;=10000000),500000,IF(AND(AW549 &gt;= 10000000, AW549 &lt;20000000),1000000,IF(AND(AW549&gt;= 20000000, AW549 &lt;30000000),1500000,IF(AND(AW549 &gt;= 30000000, AW549 &lt;50000000),2000000,IF(AW549 &lt; 50000000,E,0)))))</f>
        <v>#N/A</v>
      </c>
      <c r="BA549" s="57" t="e">
        <f t="shared" si="118"/>
        <v>#N/A</v>
      </c>
      <c r="BB549" s="57" t="e">
        <f>VLOOKUP($C549,Sheet2!$A:$BN,BB$6,0)</f>
        <v>#N/A</v>
      </c>
      <c r="BC549" s="57" t="e">
        <f>VLOOKUP($C549,Sheet2!$A:$BN,BC$6,0)</f>
        <v>#N/A</v>
      </c>
      <c r="BD549" s="60" t="e">
        <f>VLOOKUP($C549,Sheet2!$A:$BN,BD$6,0)</f>
        <v>#N/A</v>
      </c>
      <c r="BE549" s="57" t="e">
        <f>IF(AND(BB549 &gt;= 0, BB549 &lt;=10000000),500000,IF(AND(BB549 &gt;= 10000000, BB549 &lt;20000000),1000000,IF(AND(BB549&gt;= 20000000, BB549 &lt;30000000),1500000,IF(AND(BB549 &gt;= 30000000, BB549 &lt;50000000),2000000,IF(BB549 &lt; 50000000,E,0)))))</f>
        <v>#N/A</v>
      </c>
      <c r="BF549" s="57" t="e">
        <f t="shared" si="119"/>
        <v>#N/A</v>
      </c>
      <c r="BG549" s="57" t="e">
        <f>VLOOKUP($C549,Sheet2!$A:$BN,BG$6,0)</f>
        <v>#N/A</v>
      </c>
      <c r="BH549" s="57" t="e">
        <f>VLOOKUP($C549,Sheet2!$A:$BN,BH$6,0)</f>
        <v>#N/A</v>
      </c>
      <c r="BI549" s="60" t="e">
        <f>VLOOKUP($C549,Sheet2!$A:$BN,BI$6,0)</f>
        <v>#N/A</v>
      </c>
      <c r="BJ549" s="57" t="e">
        <f>IF(AND(BG549 &gt;= 0, BG549 &lt;=10000000),500000,IF(AND(BG549 &gt;= 10000000, BG549 &lt;20000000),1000000,IF(AND(BG549&gt;= 20000000, BG549 &lt;30000000),1500000,IF(AND(BG549 &gt;= 30000000, BG549 &lt;50000000),2000000,IF(BG549 &lt; 50000000,E,0)))))</f>
        <v>#N/A</v>
      </c>
      <c r="BK549" s="57" t="e">
        <f t="shared" si="120"/>
        <v>#N/A</v>
      </c>
      <c r="BL549" s="57" t="e">
        <f>VLOOKUP($C549,Sheet2!$A:$BN,BL$6,0)</f>
        <v>#N/A</v>
      </c>
      <c r="BM549" s="57" t="e">
        <f>VLOOKUP($C549,Sheet2!$A:$BN,BM$6,0)</f>
        <v>#N/A</v>
      </c>
      <c r="BN549" s="60" t="e">
        <f>VLOOKUP($C549,Sheet2!$A:$BN,BN$6,0)</f>
        <v>#N/A</v>
      </c>
      <c r="BO549" s="57" t="e">
        <f>IF(AND(BL549 &gt;= 0, BL549 &lt;=10000000),500000,IF(AND(BL549 &gt;= 10000000, BL549 &lt;20000000),1000000,IF(AND(BL549&gt;= 20000000, BL549 &lt;30000000),1500000,IF(AND(BL549 &gt;= 30000000, BL549 &lt;50000000),2000000,IF(BL549 &lt; 50000000,E,0)))))</f>
        <v>#N/A</v>
      </c>
      <c r="BP549" s="57" t="e">
        <f t="shared" si="121"/>
        <v>#N/A</v>
      </c>
      <c r="BQ549" s="57" t="e">
        <f>VLOOKUP($C549,Sheet2!$A:$BN,BQ$6,0)</f>
        <v>#N/A</v>
      </c>
      <c r="BR549" s="57" t="e">
        <f>VLOOKUP($C549,Sheet2!$A:$BN,BR$6,0)</f>
        <v>#N/A</v>
      </c>
      <c r="BS549" s="60" t="e">
        <f>VLOOKUP($C549,Sheet2!$A:$BN,BS$6,0)</f>
        <v>#N/A</v>
      </c>
      <c r="BT549" s="57" t="e">
        <f>IF(AND(BQ549 &gt;= 0, BQ549 &lt;=10000000),500000,IF(AND(BQ549 &gt;= 10000000, BQ549 &lt;20000000),1000000,IF(AND(BQ549&gt;= 20000000, BQ549 &lt;30000000),1500000,IF(AND(BQ549 &gt;= 30000000, BQ549 &lt;50000000),2000000,IF(BQ549 &lt; 50000000,E,0)))))</f>
        <v>#N/A</v>
      </c>
      <c r="BU549" s="57" t="e">
        <f t="shared" si="122"/>
        <v>#N/A</v>
      </c>
      <c r="BV549" s="57" t="e">
        <f>VLOOKUP($C549,Sheet2!$A:$BN,BV$6,0)</f>
        <v>#N/A</v>
      </c>
      <c r="BW549" s="57" t="e">
        <f>VLOOKUP($C549,Sheet2!$A:$BN,BW$6,0)</f>
        <v>#N/A</v>
      </c>
      <c r="BX549" s="60" t="e">
        <f>VLOOKUP($C549,Sheet2!$A:$BN,BX$6,0)</f>
        <v>#N/A</v>
      </c>
      <c r="BY549" s="57" t="e">
        <f>IF(AND(BV549 &gt;= 0, BV549 &lt;=10000000),500000,IF(AND(BV549 &gt;= 10000000, BV549 &lt;20000000),1000000,IF(AND(BV549&gt;= 20000000, BV549 &lt;30000000),1500000,IF(AND(BV549 &gt;= 30000000, BV549 &lt;50000000),2000000,IF(BV549 &lt; 50000000,E,0)))))</f>
        <v>#N/A</v>
      </c>
      <c r="BZ549" s="57" t="e">
        <f t="shared" si="123"/>
        <v>#N/A</v>
      </c>
      <c r="CA549" s="57" t="e">
        <f>VLOOKUP($C549,Sheet2!$A:$BN,CA$6,0)</f>
        <v>#N/A</v>
      </c>
      <c r="CB549" s="57" t="e">
        <f>VLOOKUP($C549,Sheet2!$A:$BN,CB$6,0)</f>
        <v>#N/A</v>
      </c>
      <c r="CC549" s="60" t="e">
        <f>VLOOKUP($C549,Sheet2!$A:$BN,CC$6,0)</f>
        <v>#N/A</v>
      </c>
      <c r="CD549" s="57" t="e">
        <f>IF(AND(CA549 &gt;= 0, CA549 &lt;=10000000),500000,IF(AND(CA549 &gt;= 10000000, CA549 &lt;20000000),1000000,IF(AND(CA549&gt;= 20000000, CA549 &lt;30000000),1500000,IF(AND(CA549 &gt;= 30000000, CA549 &lt;50000000),2000000,IF(CA549 &lt; 50000000,E,0)))))</f>
        <v>#N/A</v>
      </c>
      <c r="CE549" s="57" t="e">
        <f t="shared" si="124"/>
        <v>#N/A</v>
      </c>
    </row>
    <row r="550" spans="1:83" x14ac:dyDescent="0.35">
      <c r="A550" s="30" t="s">
        <v>649</v>
      </c>
      <c r="B550" s="39" t="s">
        <v>1086</v>
      </c>
      <c r="C550" s="41" t="s">
        <v>1087</v>
      </c>
      <c r="D550" s="57">
        <v>39240000</v>
      </c>
      <c r="E550" s="57">
        <f t="shared" si="125"/>
        <v>4940000</v>
      </c>
      <c r="F550" s="19">
        <v>34300000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S550" s="57" t="e">
        <f>VLOOKUP($C550,Sheet2!$A:$BN,S$6,0)</f>
        <v>#N/A</v>
      </c>
      <c r="T550" s="57" t="e">
        <f>VLOOKUP($C550,Sheet2!$A:$BN,T$6,0)</f>
        <v>#N/A</v>
      </c>
      <c r="U550" s="60" t="e">
        <f>VLOOKUP($C550,Sheet2!$A:$BN,U$6,0)</f>
        <v>#N/A</v>
      </c>
      <c r="V550" s="57" t="e">
        <f>IF(AND(S550 &gt;= 0, S550 &lt;=10000000),500000,IF(AND(S550 &gt;= 10000000, S550 &lt;20000000),1000000,IF(AND(S550&gt;= 20000000, S550 &lt;30000000),1500000,IF(AND(S550 &gt;= 30000000, S550 &lt;50000000),2000000,IF(S550 &lt; 50000000,E,0)))))</f>
        <v>#N/A</v>
      </c>
      <c r="W550" s="57" t="e">
        <f t="shared" si="112"/>
        <v>#N/A</v>
      </c>
      <c r="X550" s="57" t="e">
        <f>VLOOKUP($C550,Sheet2!$A:$BN,X$6,0)</f>
        <v>#N/A</v>
      </c>
      <c r="Y550" s="57" t="e">
        <f>VLOOKUP($C550,Sheet2!$A:$BN,Y$6,0)</f>
        <v>#N/A</v>
      </c>
      <c r="Z550" s="60" t="e">
        <f>VLOOKUP($C550,Sheet2!$A:$BN,Z$6,0)</f>
        <v>#N/A</v>
      </c>
      <c r="AA550" s="57" t="e">
        <f>IF(AND(X550 &gt;= 0, X550 &lt;=10000000),500000,IF(AND(X550 &gt;= 10000000, X550 &lt;20000000),1000000,IF(AND(X550&gt;= 20000000, X550 &lt;30000000),1500000,IF(AND(X550 &gt;= 30000000, X550 &lt;50000000),2000000,IF(X550 &lt; 50000000,E,0)))))</f>
        <v>#N/A</v>
      </c>
      <c r="AB550" s="57" t="e">
        <f t="shared" si="113"/>
        <v>#N/A</v>
      </c>
      <c r="AC550" s="57" t="e">
        <f>VLOOKUP($C550,Sheet2!$A:$BN,AC$6,0)</f>
        <v>#N/A</v>
      </c>
      <c r="AD550" s="57" t="e">
        <f>VLOOKUP($C550,Sheet2!$A:$BN,AD$6,0)</f>
        <v>#N/A</v>
      </c>
      <c r="AE550" s="60" t="e">
        <f>VLOOKUP($C550,Sheet2!$A:$BN,AE$6,0)</f>
        <v>#N/A</v>
      </c>
      <c r="AF550" s="57" t="e">
        <f>IF(AND(AC550 &gt;= 0, AC550 &lt;=10000000),500000,IF(AND(AC550 &gt;= 10000000, AC550 &lt;20000000),1000000,IF(AND(AC550&gt;= 20000000, AC550 &lt;30000000),1500000,IF(AND(AC550 &gt;= 30000000, AC550 &lt;50000000),2000000,IF(AC550 &lt; 50000000,E,0)))))</f>
        <v>#N/A</v>
      </c>
      <c r="AG550" s="57" t="e">
        <f t="shared" si="114"/>
        <v>#N/A</v>
      </c>
      <c r="AH550" s="57" t="e">
        <f>VLOOKUP($C550,Sheet2!$A:$BN,AH$6,0)</f>
        <v>#N/A</v>
      </c>
      <c r="AI550" s="57" t="e">
        <f>VLOOKUP($C550,Sheet2!$A:$BN,AI$6,0)</f>
        <v>#N/A</v>
      </c>
      <c r="AJ550" s="60" t="e">
        <f>VLOOKUP($C550,Sheet2!$A:$BN,AJ$6,0)</f>
        <v>#N/A</v>
      </c>
      <c r="AK550" s="57" t="e">
        <f>IF(AND(AH550 &gt;= 0, AH550 &lt;=10000000),500000,IF(AND(AH550 &gt;= 10000000, AH550 &lt;20000000),1000000,IF(AND(AH550&gt;= 20000000, AH550 &lt;30000000),1500000,IF(AND(AH550 &gt;= 30000000, AH550 &lt;50000000),2000000,IF(AH550 &lt; 50000000,E,0)))))</f>
        <v>#N/A</v>
      </c>
      <c r="AL550" s="57" t="e">
        <f t="shared" si="115"/>
        <v>#N/A</v>
      </c>
      <c r="AM550" s="57" t="e">
        <f>VLOOKUP($C550,Sheet2!$A:$BN,AM$6,0)</f>
        <v>#N/A</v>
      </c>
      <c r="AN550" s="57" t="e">
        <f>VLOOKUP($C550,Sheet2!$A:$BN,AN$6,0)</f>
        <v>#N/A</v>
      </c>
      <c r="AO550" s="60" t="e">
        <f>VLOOKUP($C550,Sheet2!$A:$BN,AO$6,0)</f>
        <v>#N/A</v>
      </c>
      <c r="AP550" s="57" t="e">
        <f>IF(AND(AM550 &gt;= 0, AM550 &lt;=10000000),500000,IF(AND(AM550 &gt;= 10000000, AM550 &lt;20000000),1000000,IF(AND(AM550&gt;= 20000000, AM550 &lt;30000000),1500000,IF(AND(AM550 &gt;= 30000000, AM550 &lt;50000000),2000000,IF(AM550 &lt; 50000000,E,0)))))</f>
        <v>#N/A</v>
      </c>
      <c r="AQ550" s="57" t="e">
        <f t="shared" si="116"/>
        <v>#N/A</v>
      </c>
      <c r="AR550" s="57" t="e">
        <f>VLOOKUP($C550,Sheet2!$A:$BN,AR$6,0)</f>
        <v>#N/A</v>
      </c>
      <c r="AS550" s="57" t="e">
        <f>VLOOKUP($C550,Sheet2!$A:$BN,AS$6,0)</f>
        <v>#N/A</v>
      </c>
      <c r="AT550" s="60" t="e">
        <f>VLOOKUP($C550,Sheet2!$A:$BN,AT$6,0)</f>
        <v>#N/A</v>
      </c>
      <c r="AU550" s="57" t="e">
        <f>IF(AND(AR550 &gt;= 0, AR550 &lt;=10000000),500000,IF(AND(AR550 &gt;= 10000000, AR550 &lt;20000000),1000000,IF(AND(AR550&gt;= 20000000, AR550 &lt;30000000),1500000,IF(AND(AR550 &gt;= 30000000, AR550 &lt;50000000),2000000,IF(AR550 &lt; 50000000,E,0)))))</f>
        <v>#N/A</v>
      </c>
      <c r="AV550" s="57" t="e">
        <f t="shared" si="117"/>
        <v>#N/A</v>
      </c>
      <c r="AW550" s="57" t="e">
        <f>VLOOKUP($C550,Sheet2!$A:$BN,AW$6,0)</f>
        <v>#N/A</v>
      </c>
      <c r="AX550" s="57" t="e">
        <f>VLOOKUP($C550,Sheet2!$A:$BN,AX$6,0)</f>
        <v>#N/A</v>
      </c>
      <c r="AY550" s="60" t="e">
        <f>VLOOKUP($C550,Sheet2!$A:$BN,AY$6,0)</f>
        <v>#N/A</v>
      </c>
      <c r="AZ550" s="57" t="e">
        <f>IF(AND(AW550 &gt;= 0, AW550 &lt;=10000000),500000,IF(AND(AW550 &gt;= 10000000, AW550 &lt;20000000),1000000,IF(AND(AW550&gt;= 20000000, AW550 &lt;30000000),1500000,IF(AND(AW550 &gt;= 30000000, AW550 &lt;50000000),2000000,IF(AW550 &lt; 50000000,E,0)))))</f>
        <v>#N/A</v>
      </c>
      <c r="BA550" s="57" t="e">
        <f t="shared" si="118"/>
        <v>#N/A</v>
      </c>
      <c r="BB550" s="57" t="e">
        <f>VLOOKUP($C550,Sheet2!$A:$BN,BB$6,0)</f>
        <v>#N/A</v>
      </c>
      <c r="BC550" s="57" t="e">
        <f>VLOOKUP($C550,Sheet2!$A:$BN,BC$6,0)</f>
        <v>#N/A</v>
      </c>
      <c r="BD550" s="60" t="e">
        <f>VLOOKUP($C550,Sheet2!$A:$BN,BD$6,0)</f>
        <v>#N/A</v>
      </c>
      <c r="BE550" s="57" t="e">
        <f>IF(AND(BB550 &gt;= 0, BB550 &lt;=10000000),500000,IF(AND(BB550 &gt;= 10000000, BB550 &lt;20000000),1000000,IF(AND(BB550&gt;= 20000000, BB550 &lt;30000000),1500000,IF(AND(BB550 &gt;= 30000000, BB550 &lt;50000000),2000000,IF(BB550 &lt; 50000000,E,0)))))</f>
        <v>#N/A</v>
      </c>
      <c r="BF550" s="57" t="e">
        <f t="shared" si="119"/>
        <v>#N/A</v>
      </c>
      <c r="BG550" s="57" t="e">
        <f>VLOOKUP($C550,Sheet2!$A:$BN,BG$6,0)</f>
        <v>#N/A</v>
      </c>
      <c r="BH550" s="57" t="e">
        <f>VLOOKUP($C550,Sheet2!$A:$BN,BH$6,0)</f>
        <v>#N/A</v>
      </c>
      <c r="BI550" s="60" t="e">
        <f>VLOOKUP($C550,Sheet2!$A:$BN,BI$6,0)</f>
        <v>#N/A</v>
      </c>
      <c r="BJ550" s="57" t="e">
        <f>IF(AND(BG550 &gt;= 0, BG550 &lt;=10000000),500000,IF(AND(BG550 &gt;= 10000000, BG550 &lt;20000000),1000000,IF(AND(BG550&gt;= 20000000, BG550 &lt;30000000),1500000,IF(AND(BG550 &gt;= 30000000, BG550 &lt;50000000),2000000,IF(BG550 &lt; 50000000,E,0)))))</f>
        <v>#N/A</v>
      </c>
      <c r="BK550" s="57" t="e">
        <f t="shared" si="120"/>
        <v>#N/A</v>
      </c>
      <c r="BL550" s="57" t="e">
        <f>VLOOKUP($C550,Sheet2!$A:$BN,BL$6,0)</f>
        <v>#N/A</v>
      </c>
      <c r="BM550" s="57" t="e">
        <f>VLOOKUP($C550,Sheet2!$A:$BN,BM$6,0)</f>
        <v>#N/A</v>
      </c>
      <c r="BN550" s="60" t="e">
        <f>VLOOKUP($C550,Sheet2!$A:$BN,BN$6,0)</f>
        <v>#N/A</v>
      </c>
      <c r="BO550" s="57" t="e">
        <f>IF(AND(BL550 &gt;= 0, BL550 &lt;=10000000),500000,IF(AND(BL550 &gt;= 10000000, BL550 &lt;20000000),1000000,IF(AND(BL550&gt;= 20000000, BL550 &lt;30000000),1500000,IF(AND(BL550 &gt;= 30000000, BL550 &lt;50000000),2000000,IF(BL550 &lt; 50000000,E,0)))))</f>
        <v>#N/A</v>
      </c>
      <c r="BP550" s="57" t="e">
        <f t="shared" si="121"/>
        <v>#N/A</v>
      </c>
      <c r="BQ550" s="57" t="e">
        <f>VLOOKUP($C550,Sheet2!$A:$BN,BQ$6,0)</f>
        <v>#N/A</v>
      </c>
      <c r="BR550" s="57" t="e">
        <f>VLOOKUP($C550,Sheet2!$A:$BN,BR$6,0)</f>
        <v>#N/A</v>
      </c>
      <c r="BS550" s="60" t="e">
        <f>VLOOKUP($C550,Sheet2!$A:$BN,BS$6,0)</f>
        <v>#N/A</v>
      </c>
      <c r="BT550" s="57" t="e">
        <f>IF(AND(BQ550 &gt;= 0, BQ550 &lt;=10000000),500000,IF(AND(BQ550 &gt;= 10000000, BQ550 &lt;20000000),1000000,IF(AND(BQ550&gt;= 20000000, BQ550 &lt;30000000),1500000,IF(AND(BQ550 &gt;= 30000000, BQ550 &lt;50000000),2000000,IF(BQ550 &lt; 50000000,E,0)))))</f>
        <v>#N/A</v>
      </c>
      <c r="BU550" s="57" t="e">
        <f t="shared" si="122"/>
        <v>#N/A</v>
      </c>
      <c r="BV550" s="57" t="e">
        <f>VLOOKUP($C550,Sheet2!$A:$BN,BV$6,0)</f>
        <v>#N/A</v>
      </c>
      <c r="BW550" s="57" t="e">
        <f>VLOOKUP($C550,Sheet2!$A:$BN,BW$6,0)</f>
        <v>#N/A</v>
      </c>
      <c r="BX550" s="60" t="e">
        <f>VLOOKUP($C550,Sheet2!$A:$BN,BX$6,0)</f>
        <v>#N/A</v>
      </c>
      <c r="BY550" s="57" t="e">
        <f>IF(AND(BV550 &gt;= 0, BV550 &lt;=10000000),500000,IF(AND(BV550 &gt;= 10000000, BV550 &lt;20000000),1000000,IF(AND(BV550&gt;= 20000000, BV550 &lt;30000000),1500000,IF(AND(BV550 &gt;= 30000000, BV550 &lt;50000000),2000000,IF(BV550 &lt; 50000000,E,0)))))</f>
        <v>#N/A</v>
      </c>
      <c r="BZ550" s="57" t="e">
        <f t="shared" si="123"/>
        <v>#N/A</v>
      </c>
      <c r="CA550" s="57" t="e">
        <f>VLOOKUP($C550,Sheet2!$A:$BN,CA$6,0)</f>
        <v>#N/A</v>
      </c>
      <c r="CB550" s="57" t="e">
        <f>VLOOKUP($C550,Sheet2!$A:$BN,CB$6,0)</f>
        <v>#N/A</v>
      </c>
      <c r="CC550" s="60" t="e">
        <f>VLOOKUP($C550,Sheet2!$A:$BN,CC$6,0)</f>
        <v>#N/A</v>
      </c>
      <c r="CD550" s="57" t="e">
        <f>IF(AND(CA550 &gt;= 0, CA550 &lt;=10000000),500000,IF(AND(CA550 &gt;= 10000000, CA550 &lt;20000000),1000000,IF(AND(CA550&gt;= 20000000, CA550 &lt;30000000),1500000,IF(AND(CA550 &gt;= 30000000, CA550 &lt;50000000),2000000,IF(CA550 &lt; 50000000,E,0)))))</f>
        <v>#N/A</v>
      </c>
      <c r="CE550" s="57" t="e">
        <f t="shared" si="124"/>
        <v>#N/A</v>
      </c>
    </row>
    <row r="551" spans="1:83" x14ac:dyDescent="0.35">
      <c r="A551" s="30" t="s">
        <v>649</v>
      </c>
      <c r="B551" s="39" t="s">
        <v>1088</v>
      </c>
      <c r="C551" s="41" t="s">
        <v>1089</v>
      </c>
      <c r="D551" s="57">
        <v>43885000</v>
      </c>
      <c r="E551" s="57">
        <f t="shared" si="125"/>
        <v>5585000</v>
      </c>
      <c r="F551" s="19">
        <v>38300000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S551" s="57" t="e">
        <f>VLOOKUP($C551,Sheet2!$A:$BN,S$6,0)</f>
        <v>#N/A</v>
      </c>
      <c r="T551" s="57" t="e">
        <f>VLOOKUP($C551,Sheet2!$A:$BN,T$6,0)</f>
        <v>#N/A</v>
      </c>
      <c r="U551" s="60" t="e">
        <f>VLOOKUP($C551,Sheet2!$A:$BN,U$6,0)</f>
        <v>#N/A</v>
      </c>
      <c r="V551" s="57" t="e">
        <f>IF(AND(S551 &gt;= 0, S551 &lt;=10000000),500000,IF(AND(S551 &gt;= 10000000, S551 &lt;20000000),1000000,IF(AND(S551&gt;= 20000000, S551 &lt;30000000),1500000,IF(AND(S551 &gt;= 30000000, S551 &lt;50000000),2000000,IF(S551 &lt; 50000000,E,0)))))</f>
        <v>#N/A</v>
      </c>
      <c r="W551" s="57" t="e">
        <f t="shared" si="112"/>
        <v>#N/A</v>
      </c>
      <c r="X551" s="57" t="e">
        <f>VLOOKUP($C551,Sheet2!$A:$BN,X$6,0)</f>
        <v>#N/A</v>
      </c>
      <c r="Y551" s="57" t="e">
        <f>VLOOKUP($C551,Sheet2!$A:$BN,Y$6,0)</f>
        <v>#N/A</v>
      </c>
      <c r="Z551" s="60" t="e">
        <f>VLOOKUP($C551,Sheet2!$A:$BN,Z$6,0)</f>
        <v>#N/A</v>
      </c>
      <c r="AA551" s="57" t="e">
        <f>IF(AND(X551 &gt;= 0, X551 &lt;=10000000),500000,IF(AND(X551 &gt;= 10000000, X551 &lt;20000000),1000000,IF(AND(X551&gt;= 20000000, X551 &lt;30000000),1500000,IF(AND(X551 &gt;= 30000000, X551 &lt;50000000),2000000,IF(X551 &lt; 50000000,E,0)))))</f>
        <v>#N/A</v>
      </c>
      <c r="AB551" s="57" t="e">
        <f t="shared" si="113"/>
        <v>#N/A</v>
      </c>
      <c r="AC551" s="57" t="e">
        <f>VLOOKUP($C551,Sheet2!$A:$BN,AC$6,0)</f>
        <v>#N/A</v>
      </c>
      <c r="AD551" s="57" t="e">
        <f>VLOOKUP($C551,Sheet2!$A:$BN,AD$6,0)</f>
        <v>#N/A</v>
      </c>
      <c r="AE551" s="60" t="e">
        <f>VLOOKUP($C551,Sheet2!$A:$BN,AE$6,0)</f>
        <v>#N/A</v>
      </c>
      <c r="AF551" s="57" t="e">
        <f>IF(AND(AC551 &gt;= 0, AC551 &lt;=10000000),500000,IF(AND(AC551 &gt;= 10000000, AC551 &lt;20000000),1000000,IF(AND(AC551&gt;= 20000000, AC551 &lt;30000000),1500000,IF(AND(AC551 &gt;= 30000000, AC551 &lt;50000000),2000000,IF(AC551 &lt; 50000000,E,0)))))</f>
        <v>#N/A</v>
      </c>
      <c r="AG551" s="57" t="e">
        <f t="shared" si="114"/>
        <v>#N/A</v>
      </c>
      <c r="AH551" s="57" t="e">
        <f>VLOOKUP($C551,Sheet2!$A:$BN,AH$6,0)</f>
        <v>#N/A</v>
      </c>
      <c r="AI551" s="57" t="e">
        <f>VLOOKUP($C551,Sheet2!$A:$BN,AI$6,0)</f>
        <v>#N/A</v>
      </c>
      <c r="AJ551" s="60" t="e">
        <f>VLOOKUP($C551,Sheet2!$A:$BN,AJ$6,0)</f>
        <v>#N/A</v>
      </c>
      <c r="AK551" s="57" t="e">
        <f>IF(AND(AH551 &gt;= 0, AH551 &lt;=10000000),500000,IF(AND(AH551 &gt;= 10000000, AH551 &lt;20000000),1000000,IF(AND(AH551&gt;= 20000000, AH551 &lt;30000000),1500000,IF(AND(AH551 &gt;= 30000000, AH551 &lt;50000000),2000000,IF(AH551 &lt; 50000000,E,0)))))</f>
        <v>#N/A</v>
      </c>
      <c r="AL551" s="57" t="e">
        <f t="shared" si="115"/>
        <v>#N/A</v>
      </c>
      <c r="AM551" s="57" t="e">
        <f>VLOOKUP($C551,Sheet2!$A:$BN,AM$6,0)</f>
        <v>#N/A</v>
      </c>
      <c r="AN551" s="57" t="e">
        <f>VLOOKUP($C551,Sheet2!$A:$BN,AN$6,0)</f>
        <v>#N/A</v>
      </c>
      <c r="AO551" s="60" t="e">
        <f>VLOOKUP($C551,Sheet2!$A:$BN,AO$6,0)</f>
        <v>#N/A</v>
      </c>
      <c r="AP551" s="57" t="e">
        <f>IF(AND(AM551 &gt;= 0, AM551 &lt;=10000000),500000,IF(AND(AM551 &gt;= 10000000, AM551 &lt;20000000),1000000,IF(AND(AM551&gt;= 20000000, AM551 &lt;30000000),1500000,IF(AND(AM551 &gt;= 30000000, AM551 &lt;50000000),2000000,IF(AM551 &lt; 50000000,E,0)))))</f>
        <v>#N/A</v>
      </c>
      <c r="AQ551" s="57" t="e">
        <f t="shared" si="116"/>
        <v>#N/A</v>
      </c>
      <c r="AR551" s="57" t="e">
        <f>VLOOKUP($C551,Sheet2!$A:$BN,AR$6,0)</f>
        <v>#N/A</v>
      </c>
      <c r="AS551" s="57" t="e">
        <f>VLOOKUP($C551,Sheet2!$A:$BN,AS$6,0)</f>
        <v>#N/A</v>
      </c>
      <c r="AT551" s="60" t="e">
        <f>VLOOKUP($C551,Sheet2!$A:$BN,AT$6,0)</f>
        <v>#N/A</v>
      </c>
      <c r="AU551" s="57" t="e">
        <f>IF(AND(AR551 &gt;= 0, AR551 &lt;=10000000),500000,IF(AND(AR551 &gt;= 10000000, AR551 &lt;20000000),1000000,IF(AND(AR551&gt;= 20000000, AR551 &lt;30000000),1500000,IF(AND(AR551 &gt;= 30000000, AR551 &lt;50000000),2000000,IF(AR551 &lt; 50000000,E,0)))))</f>
        <v>#N/A</v>
      </c>
      <c r="AV551" s="57" t="e">
        <f t="shared" si="117"/>
        <v>#N/A</v>
      </c>
      <c r="AW551" s="57" t="e">
        <f>VLOOKUP($C551,Sheet2!$A:$BN,AW$6,0)</f>
        <v>#N/A</v>
      </c>
      <c r="AX551" s="57" t="e">
        <f>VLOOKUP($C551,Sheet2!$A:$BN,AX$6,0)</f>
        <v>#N/A</v>
      </c>
      <c r="AY551" s="60" t="e">
        <f>VLOOKUP($C551,Sheet2!$A:$BN,AY$6,0)</f>
        <v>#N/A</v>
      </c>
      <c r="AZ551" s="57" t="e">
        <f>IF(AND(AW551 &gt;= 0, AW551 &lt;=10000000),500000,IF(AND(AW551 &gt;= 10000000, AW551 &lt;20000000),1000000,IF(AND(AW551&gt;= 20000000, AW551 &lt;30000000),1500000,IF(AND(AW551 &gt;= 30000000, AW551 &lt;50000000),2000000,IF(AW551 &lt; 50000000,E,0)))))</f>
        <v>#N/A</v>
      </c>
      <c r="BA551" s="57" t="e">
        <f t="shared" si="118"/>
        <v>#N/A</v>
      </c>
      <c r="BB551" s="57" t="e">
        <f>VLOOKUP($C551,Sheet2!$A:$BN,BB$6,0)</f>
        <v>#N/A</v>
      </c>
      <c r="BC551" s="57" t="e">
        <f>VLOOKUP($C551,Sheet2!$A:$BN,BC$6,0)</f>
        <v>#N/A</v>
      </c>
      <c r="BD551" s="60" t="e">
        <f>VLOOKUP($C551,Sheet2!$A:$BN,BD$6,0)</f>
        <v>#N/A</v>
      </c>
      <c r="BE551" s="57" t="e">
        <f>IF(AND(BB551 &gt;= 0, BB551 &lt;=10000000),500000,IF(AND(BB551 &gt;= 10000000, BB551 &lt;20000000),1000000,IF(AND(BB551&gt;= 20000000, BB551 &lt;30000000),1500000,IF(AND(BB551 &gt;= 30000000, BB551 &lt;50000000),2000000,IF(BB551 &lt; 50000000,E,0)))))</f>
        <v>#N/A</v>
      </c>
      <c r="BF551" s="57" t="e">
        <f t="shared" si="119"/>
        <v>#N/A</v>
      </c>
      <c r="BG551" s="57" t="e">
        <f>VLOOKUP($C551,Sheet2!$A:$BN,BG$6,0)</f>
        <v>#N/A</v>
      </c>
      <c r="BH551" s="57" t="e">
        <f>VLOOKUP($C551,Sheet2!$A:$BN,BH$6,0)</f>
        <v>#N/A</v>
      </c>
      <c r="BI551" s="60" t="e">
        <f>VLOOKUP($C551,Sheet2!$A:$BN,BI$6,0)</f>
        <v>#N/A</v>
      </c>
      <c r="BJ551" s="57" t="e">
        <f>IF(AND(BG551 &gt;= 0, BG551 &lt;=10000000),500000,IF(AND(BG551 &gt;= 10000000, BG551 &lt;20000000),1000000,IF(AND(BG551&gt;= 20000000, BG551 &lt;30000000),1500000,IF(AND(BG551 &gt;= 30000000, BG551 &lt;50000000),2000000,IF(BG551 &lt; 50000000,E,0)))))</f>
        <v>#N/A</v>
      </c>
      <c r="BK551" s="57" t="e">
        <f t="shared" si="120"/>
        <v>#N/A</v>
      </c>
      <c r="BL551" s="57" t="e">
        <f>VLOOKUP($C551,Sheet2!$A:$BN,BL$6,0)</f>
        <v>#N/A</v>
      </c>
      <c r="BM551" s="57" t="e">
        <f>VLOOKUP($C551,Sheet2!$A:$BN,BM$6,0)</f>
        <v>#N/A</v>
      </c>
      <c r="BN551" s="60" t="e">
        <f>VLOOKUP($C551,Sheet2!$A:$BN,BN$6,0)</f>
        <v>#N/A</v>
      </c>
      <c r="BO551" s="57" t="e">
        <f>IF(AND(BL551 &gt;= 0, BL551 &lt;=10000000),500000,IF(AND(BL551 &gt;= 10000000, BL551 &lt;20000000),1000000,IF(AND(BL551&gt;= 20000000, BL551 &lt;30000000),1500000,IF(AND(BL551 &gt;= 30000000, BL551 &lt;50000000),2000000,IF(BL551 &lt; 50000000,E,0)))))</f>
        <v>#N/A</v>
      </c>
      <c r="BP551" s="57" t="e">
        <f t="shared" si="121"/>
        <v>#N/A</v>
      </c>
      <c r="BQ551" s="57" t="e">
        <f>VLOOKUP($C551,Sheet2!$A:$BN,BQ$6,0)</f>
        <v>#N/A</v>
      </c>
      <c r="BR551" s="57" t="e">
        <f>VLOOKUP($C551,Sheet2!$A:$BN,BR$6,0)</f>
        <v>#N/A</v>
      </c>
      <c r="BS551" s="60" t="e">
        <f>VLOOKUP($C551,Sheet2!$A:$BN,BS$6,0)</f>
        <v>#N/A</v>
      </c>
      <c r="BT551" s="57" t="e">
        <f>IF(AND(BQ551 &gt;= 0, BQ551 &lt;=10000000),500000,IF(AND(BQ551 &gt;= 10000000, BQ551 &lt;20000000),1000000,IF(AND(BQ551&gt;= 20000000, BQ551 &lt;30000000),1500000,IF(AND(BQ551 &gt;= 30000000, BQ551 &lt;50000000),2000000,IF(BQ551 &lt; 50000000,E,0)))))</f>
        <v>#N/A</v>
      </c>
      <c r="BU551" s="57" t="e">
        <f t="shared" si="122"/>
        <v>#N/A</v>
      </c>
      <c r="BV551" s="57" t="e">
        <f>VLOOKUP($C551,Sheet2!$A:$BN,BV$6,0)</f>
        <v>#N/A</v>
      </c>
      <c r="BW551" s="57" t="e">
        <f>VLOOKUP($C551,Sheet2!$A:$BN,BW$6,0)</f>
        <v>#N/A</v>
      </c>
      <c r="BX551" s="60" t="e">
        <f>VLOOKUP($C551,Sheet2!$A:$BN,BX$6,0)</f>
        <v>#N/A</v>
      </c>
      <c r="BY551" s="57" t="e">
        <f>IF(AND(BV551 &gt;= 0, BV551 &lt;=10000000),500000,IF(AND(BV551 &gt;= 10000000, BV551 &lt;20000000),1000000,IF(AND(BV551&gt;= 20000000, BV551 &lt;30000000),1500000,IF(AND(BV551 &gt;= 30000000, BV551 &lt;50000000),2000000,IF(BV551 &lt; 50000000,E,0)))))</f>
        <v>#N/A</v>
      </c>
      <c r="BZ551" s="57" t="e">
        <f t="shared" si="123"/>
        <v>#N/A</v>
      </c>
      <c r="CA551" s="57" t="e">
        <f>VLOOKUP($C551,Sheet2!$A:$BN,CA$6,0)</f>
        <v>#N/A</v>
      </c>
      <c r="CB551" s="57" t="e">
        <f>VLOOKUP($C551,Sheet2!$A:$BN,CB$6,0)</f>
        <v>#N/A</v>
      </c>
      <c r="CC551" s="60" t="e">
        <f>VLOOKUP($C551,Sheet2!$A:$BN,CC$6,0)</f>
        <v>#N/A</v>
      </c>
      <c r="CD551" s="57" t="e">
        <f>IF(AND(CA551 &gt;= 0, CA551 &lt;=10000000),500000,IF(AND(CA551 &gt;= 10000000, CA551 &lt;20000000),1000000,IF(AND(CA551&gt;= 20000000, CA551 &lt;30000000),1500000,IF(AND(CA551 &gt;= 30000000, CA551 &lt;50000000),2000000,IF(CA551 &lt; 50000000,E,0)))))</f>
        <v>#N/A</v>
      </c>
      <c r="CE551" s="57" t="e">
        <f t="shared" si="124"/>
        <v>#N/A</v>
      </c>
    </row>
    <row r="552" spans="1:83" x14ac:dyDescent="0.35">
      <c r="A552" s="30" t="s">
        <v>649</v>
      </c>
      <c r="B552" s="39" t="s">
        <v>1090</v>
      </c>
      <c r="C552" s="41" t="s">
        <v>1091</v>
      </c>
      <c r="D552" s="57">
        <v>44495000</v>
      </c>
      <c r="E552" s="57">
        <f t="shared" si="125"/>
        <v>5595000</v>
      </c>
      <c r="F552" s="19">
        <v>38900000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19">
        <v>0</v>
      </c>
      <c r="S552" s="57" t="e">
        <f>VLOOKUP($C552,Sheet2!$A:$BN,S$6,0)</f>
        <v>#N/A</v>
      </c>
      <c r="T552" s="57" t="e">
        <f>VLOOKUP($C552,Sheet2!$A:$BN,T$6,0)</f>
        <v>#N/A</v>
      </c>
      <c r="U552" s="60" t="e">
        <f>VLOOKUP($C552,Sheet2!$A:$BN,U$6,0)</f>
        <v>#N/A</v>
      </c>
      <c r="V552" s="57" t="e">
        <f>IF(AND(S552 &gt;= 0, S552 &lt;=10000000),500000,IF(AND(S552 &gt;= 10000000, S552 &lt;20000000),1000000,IF(AND(S552&gt;= 20000000, S552 &lt;30000000),1500000,IF(AND(S552 &gt;= 30000000, S552 &lt;50000000),2000000,IF(S552 &lt; 50000000,E,0)))))</f>
        <v>#N/A</v>
      </c>
      <c r="W552" s="57" t="e">
        <f t="shared" si="112"/>
        <v>#N/A</v>
      </c>
      <c r="X552" s="57" t="e">
        <f>VLOOKUP($C552,Sheet2!$A:$BN,X$6,0)</f>
        <v>#N/A</v>
      </c>
      <c r="Y552" s="57" t="e">
        <f>VLOOKUP($C552,Sheet2!$A:$BN,Y$6,0)</f>
        <v>#N/A</v>
      </c>
      <c r="Z552" s="60" t="e">
        <f>VLOOKUP($C552,Sheet2!$A:$BN,Z$6,0)</f>
        <v>#N/A</v>
      </c>
      <c r="AA552" s="57" t="e">
        <f>IF(AND(X552 &gt;= 0, X552 &lt;=10000000),500000,IF(AND(X552 &gt;= 10000000, X552 &lt;20000000),1000000,IF(AND(X552&gt;= 20000000, X552 &lt;30000000),1500000,IF(AND(X552 &gt;= 30000000, X552 &lt;50000000),2000000,IF(X552 &lt; 50000000,E,0)))))</f>
        <v>#N/A</v>
      </c>
      <c r="AB552" s="57" t="e">
        <f t="shared" si="113"/>
        <v>#N/A</v>
      </c>
      <c r="AC552" s="57" t="e">
        <f>VLOOKUP($C552,Sheet2!$A:$BN,AC$6,0)</f>
        <v>#N/A</v>
      </c>
      <c r="AD552" s="57" t="e">
        <f>VLOOKUP($C552,Sheet2!$A:$BN,AD$6,0)</f>
        <v>#N/A</v>
      </c>
      <c r="AE552" s="60" t="e">
        <f>VLOOKUP($C552,Sheet2!$A:$BN,AE$6,0)</f>
        <v>#N/A</v>
      </c>
      <c r="AF552" s="57" t="e">
        <f>IF(AND(AC552 &gt;= 0, AC552 &lt;=10000000),500000,IF(AND(AC552 &gt;= 10000000, AC552 &lt;20000000),1000000,IF(AND(AC552&gt;= 20000000, AC552 &lt;30000000),1500000,IF(AND(AC552 &gt;= 30000000, AC552 &lt;50000000),2000000,IF(AC552 &lt; 50000000,E,0)))))</f>
        <v>#N/A</v>
      </c>
      <c r="AG552" s="57" t="e">
        <f t="shared" si="114"/>
        <v>#N/A</v>
      </c>
      <c r="AH552" s="57" t="e">
        <f>VLOOKUP($C552,Sheet2!$A:$BN,AH$6,0)</f>
        <v>#N/A</v>
      </c>
      <c r="AI552" s="57" t="e">
        <f>VLOOKUP($C552,Sheet2!$A:$BN,AI$6,0)</f>
        <v>#N/A</v>
      </c>
      <c r="AJ552" s="60" t="e">
        <f>VLOOKUP($C552,Sheet2!$A:$BN,AJ$6,0)</f>
        <v>#N/A</v>
      </c>
      <c r="AK552" s="57" t="e">
        <f>IF(AND(AH552 &gt;= 0, AH552 &lt;=10000000),500000,IF(AND(AH552 &gt;= 10000000, AH552 &lt;20000000),1000000,IF(AND(AH552&gt;= 20000000, AH552 &lt;30000000),1500000,IF(AND(AH552 &gt;= 30000000, AH552 &lt;50000000),2000000,IF(AH552 &lt; 50000000,E,0)))))</f>
        <v>#N/A</v>
      </c>
      <c r="AL552" s="57" t="e">
        <f t="shared" si="115"/>
        <v>#N/A</v>
      </c>
      <c r="AM552" s="57" t="e">
        <f>VLOOKUP($C552,Sheet2!$A:$BN,AM$6,0)</f>
        <v>#N/A</v>
      </c>
      <c r="AN552" s="57" t="e">
        <f>VLOOKUP($C552,Sheet2!$A:$BN,AN$6,0)</f>
        <v>#N/A</v>
      </c>
      <c r="AO552" s="60" t="e">
        <f>VLOOKUP($C552,Sheet2!$A:$BN,AO$6,0)</f>
        <v>#N/A</v>
      </c>
      <c r="AP552" s="57" t="e">
        <f>IF(AND(AM552 &gt;= 0, AM552 &lt;=10000000),500000,IF(AND(AM552 &gt;= 10000000, AM552 &lt;20000000),1000000,IF(AND(AM552&gt;= 20000000, AM552 &lt;30000000),1500000,IF(AND(AM552 &gt;= 30000000, AM552 &lt;50000000),2000000,IF(AM552 &lt; 50000000,E,0)))))</f>
        <v>#N/A</v>
      </c>
      <c r="AQ552" s="57" t="e">
        <f t="shared" si="116"/>
        <v>#N/A</v>
      </c>
      <c r="AR552" s="57" t="e">
        <f>VLOOKUP($C552,Sheet2!$A:$BN,AR$6,0)</f>
        <v>#N/A</v>
      </c>
      <c r="AS552" s="57" t="e">
        <f>VLOOKUP($C552,Sheet2!$A:$BN,AS$6,0)</f>
        <v>#N/A</v>
      </c>
      <c r="AT552" s="60" t="e">
        <f>VLOOKUP($C552,Sheet2!$A:$BN,AT$6,0)</f>
        <v>#N/A</v>
      </c>
      <c r="AU552" s="57" t="e">
        <f>IF(AND(AR552 &gt;= 0, AR552 &lt;=10000000),500000,IF(AND(AR552 &gt;= 10000000, AR552 &lt;20000000),1000000,IF(AND(AR552&gt;= 20000000, AR552 &lt;30000000),1500000,IF(AND(AR552 &gt;= 30000000, AR552 &lt;50000000),2000000,IF(AR552 &lt; 50000000,E,0)))))</f>
        <v>#N/A</v>
      </c>
      <c r="AV552" s="57" t="e">
        <f t="shared" si="117"/>
        <v>#N/A</v>
      </c>
      <c r="AW552" s="57" t="e">
        <f>VLOOKUP($C552,Sheet2!$A:$BN,AW$6,0)</f>
        <v>#N/A</v>
      </c>
      <c r="AX552" s="57" t="e">
        <f>VLOOKUP($C552,Sheet2!$A:$BN,AX$6,0)</f>
        <v>#N/A</v>
      </c>
      <c r="AY552" s="60" t="e">
        <f>VLOOKUP($C552,Sheet2!$A:$BN,AY$6,0)</f>
        <v>#N/A</v>
      </c>
      <c r="AZ552" s="57" t="e">
        <f>IF(AND(AW552 &gt;= 0, AW552 &lt;=10000000),500000,IF(AND(AW552 &gt;= 10000000, AW552 &lt;20000000),1000000,IF(AND(AW552&gt;= 20000000, AW552 &lt;30000000),1500000,IF(AND(AW552 &gt;= 30000000, AW552 &lt;50000000),2000000,IF(AW552 &lt; 50000000,E,0)))))</f>
        <v>#N/A</v>
      </c>
      <c r="BA552" s="57" t="e">
        <f t="shared" si="118"/>
        <v>#N/A</v>
      </c>
      <c r="BB552" s="57" t="e">
        <f>VLOOKUP($C552,Sheet2!$A:$BN,BB$6,0)</f>
        <v>#N/A</v>
      </c>
      <c r="BC552" s="57" t="e">
        <f>VLOOKUP($C552,Sheet2!$A:$BN,BC$6,0)</f>
        <v>#N/A</v>
      </c>
      <c r="BD552" s="60" t="e">
        <f>VLOOKUP($C552,Sheet2!$A:$BN,BD$6,0)</f>
        <v>#N/A</v>
      </c>
      <c r="BE552" s="57" t="e">
        <f>IF(AND(BB552 &gt;= 0, BB552 &lt;=10000000),500000,IF(AND(BB552 &gt;= 10000000, BB552 &lt;20000000),1000000,IF(AND(BB552&gt;= 20000000, BB552 &lt;30000000),1500000,IF(AND(BB552 &gt;= 30000000, BB552 &lt;50000000),2000000,IF(BB552 &lt; 50000000,E,0)))))</f>
        <v>#N/A</v>
      </c>
      <c r="BF552" s="57" t="e">
        <f t="shared" si="119"/>
        <v>#N/A</v>
      </c>
      <c r="BG552" s="57" t="e">
        <f>VLOOKUP($C552,Sheet2!$A:$BN,BG$6,0)</f>
        <v>#N/A</v>
      </c>
      <c r="BH552" s="57" t="e">
        <f>VLOOKUP($C552,Sheet2!$A:$BN,BH$6,0)</f>
        <v>#N/A</v>
      </c>
      <c r="BI552" s="60" t="e">
        <f>VLOOKUP($C552,Sheet2!$A:$BN,BI$6,0)</f>
        <v>#N/A</v>
      </c>
      <c r="BJ552" s="57" t="e">
        <f>IF(AND(BG552 &gt;= 0, BG552 &lt;=10000000),500000,IF(AND(BG552 &gt;= 10000000, BG552 &lt;20000000),1000000,IF(AND(BG552&gt;= 20000000, BG552 &lt;30000000),1500000,IF(AND(BG552 &gt;= 30000000, BG552 &lt;50000000),2000000,IF(BG552 &lt; 50000000,E,0)))))</f>
        <v>#N/A</v>
      </c>
      <c r="BK552" s="57" t="e">
        <f t="shared" si="120"/>
        <v>#N/A</v>
      </c>
      <c r="BL552" s="57" t="e">
        <f>VLOOKUP($C552,Sheet2!$A:$BN,BL$6,0)</f>
        <v>#N/A</v>
      </c>
      <c r="BM552" s="57" t="e">
        <f>VLOOKUP($C552,Sheet2!$A:$BN,BM$6,0)</f>
        <v>#N/A</v>
      </c>
      <c r="BN552" s="60" t="e">
        <f>VLOOKUP($C552,Sheet2!$A:$BN,BN$6,0)</f>
        <v>#N/A</v>
      </c>
      <c r="BO552" s="57" t="e">
        <f>IF(AND(BL552 &gt;= 0, BL552 &lt;=10000000),500000,IF(AND(BL552 &gt;= 10000000, BL552 &lt;20000000),1000000,IF(AND(BL552&gt;= 20000000, BL552 &lt;30000000),1500000,IF(AND(BL552 &gt;= 30000000, BL552 &lt;50000000),2000000,IF(BL552 &lt; 50000000,E,0)))))</f>
        <v>#N/A</v>
      </c>
      <c r="BP552" s="57" t="e">
        <f t="shared" si="121"/>
        <v>#N/A</v>
      </c>
      <c r="BQ552" s="57" t="e">
        <f>VLOOKUP($C552,Sheet2!$A:$BN,BQ$6,0)</f>
        <v>#N/A</v>
      </c>
      <c r="BR552" s="57" t="e">
        <f>VLOOKUP($C552,Sheet2!$A:$BN,BR$6,0)</f>
        <v>#N/A</v>
      </c>
      <c r="BS552" s="60" t="e">
        <f>VLOOKUP($C552,Sheet2!$A:$BN,BS$6,0)</f>
        <v>#N/A</v>
      </c>
      <c r="BT552" s="57" t="e">
        <f>IF(AND(BQ552 &gt;= 0, BQ552 &lt;=10000000),500000,IF(AND(BQ552 &gt;= 10000000, BQ552 &lt;20000000),1000000,IF(AND(BQ552&gt;= 20000000, BQ552 &lt;30000000),1500000,IF(AND(BQ552 &gt;= 30000000, BQ552 &lt;50000000),2000000,IF(BQ552 &lt; 50000000,E,0)))))</f>
        <v>#N/A</v>
      </c>
      <c r="BU552" s="57" t="e">
        <f t="shared" si="122"/>
        <v>#N/A</v>
      </c>
      <c r="BV552" s="57" t="e">
        <f>VLOOKUP($C552,Sheet2!$A:$BN,BV$6,0)</f>
        <v>#N/A</v>
      </c>
      <c r="BW552" s="57" t="e">
        <f>VLOOKUP($C552,Sheet2!$A:$BN,BW$6,0)</f>
        <v>#N/A</v>
      </c>
      <c r="BX552" s="60" t="e">
        <f>VLOOKUP($C552,Sheet2!$A:$BN,BX$6,0)</f>
        <v>#N/A</v>
      </c>
      <c r="BY552" s="57" t="e">
        <f>IF(AND(BV552 &gt;= 0, BV552 &lt;=10000000),500000,IF(AND(BV552 &gt;= 10000000, BV552 &lt;20000000),1000000,IF(AND(BV552&gt;= 20000000, BV552 &lt;30000000),1500000,IF(AND(BV552 &gt;= 30000000, BV552 &lt;50000000),2000000,IF(BV552 &lt; 50000000,E,0)))))</f>
        <v>#N/A</v>
      </c>
      <c r="BZ552" s="57" t="e">
        <f t="shared" si="123"/>
        <v>#N/A</v>
      </c>
      <c r="CA552" s="57" t="e">
        <f>VLOOKUP($C552,Sheet2!$A:$BN,CA$6,0)</f>
        <v>#N/A</v>
      </c>
      <c r="CB552" s="57" t="e">
        <f>VLOOKUP($C552,Sheet2!$A:$BN,CB$6,0)</f>
        <v>#N/A</v>
      </c>
      <c r="CC552" s="60" t="e">
        <f>VLOOKUP($C552,Sheet2!$A:$BN,CC$6,0)</f>
        <v>#N/A</v>
      </c>
      <c r="CD552" s="57" t="e">
        <f>IF(AND(CA552 &gt;= 0, CA552 &lt;=10000000),500000,IF(AND(CA552 &gt;= 10000000, CA552 &lt;20000000),1000000,IF(AND(CA552&gt;= 20000000, CA552 &lt;30000000),1500000,IF(AND(CA552 &gt;= 30000000, CA552 &lt;50000000),2000000,IF(CA552 &lt; 50000000,E,0)))))</f>
        <v>#N/A</v>
      </c>
      <c r="CE552" s="57" t="e">
        <f t="shared" si="124"/>
        <v>#N/A</v>
      </c>
    </row>
    <row r="553" spans="1:83" x14ac:dyDescent="0.35">
      <c r="A553" s="40" t="s">
        <v>4</v>
      </c>
      <c r="B553" s="39" t="s">
        <v>1092</v>
      </c>
      <c r="C553" s="41" t="s">
        <v>1093</v>
      </c>
      <c r="D553" s="57">
        <v>33660000</v>
      </c>
      <c r="E553" s="57">
        <f t="shared" si="125"/>
        <v>3760000</v>
      </c>
      <c r="F553" s="19">
        <v>29900000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S553" s="57" t="e">
        <f>VLOOKUP($C553,Sheet2!$A:$BN,S$6,0)</f>
        <v>#N/A</v>
      </c>
      <c r="T553" s="57" t="e">
        <f>VLOOKUP($C553,Sheet2!$A:$BN,T$6,0)</f>
        <v>#N/A</v>
      </c>
      <c r="U553" s="60" t="e">
        <f>VLOOKUP($C553,Sheet2!$A:$BN,U$6,0)</f>
        <v>#N/A</v>
      </c>
      <c r="V553" s="57" t="e">
        <f>IF(AND(S553 &gt;= 0, S553 &lt;=10000000),500000,IF(AND(S553 &gt;= 10000000, S553 &lt;20000000),1000000,IF(AND(S553&gt;= 20000000, S553 &lt;30000000),1500000,IF(AND(S553 &gt;= 30000000, S553 &lt;50000000),2000000,IF(S553 &lt; 50000000,E,0)))))</f>
        <v>#N/A</v>
      </c>
      <c r="W553" s="57" t="e">
        <f t="shared" si="112"/>
        <v>#N/A</v>
      </c>
      <c r="X553" s="57" t="e">
        <f>VLOOKUP($C553,Sheet2!$A:$BN,X$6,0)</f>
        <v>#N/A</v>
      </c>
      <c r="Y553" s="57" t="e">
        <f>VLOOKUP($C553,Sheet2!$A:$BN,Y$6,0)</f>
        <v>#N/A</v>
      </c>
      <c r="Z553" s="60" t="e">
        <f>VLOOKUP($C553,Sheet2!$A:$BN,Z$6,0)</f>
        <v>#N/A</v>
      </c>
      <c r="AA553" s="57" t="e">
        <f>IF(AND(X553 &gt;= 0, X553 &lt;=10000000),500000,IF(AND(X553 &gt;= 10000000, X553 &lt;20000000),1000000,IF(AND(X553&gt;= 20000000, X553 &lt;30000000),1500000,IF(AND(X553 &gt;= 30000000, X553 &lt;50000000),2000000,IF(X553 &lt; 50000000,E,0)))))</f>
        <v>#N/A</v>
      </c>
      <c r="AB553" s="57" t="e">
        <f t="shared" si="113"/>
        <v>#N/A</v>
      </c>
      <c r="AC553" s="57" t="e">
        <f>VLOOKUP($C553,Sheet2!$A:$BN,AC$6,0)</f>
        <v>#N/A</v>
      </c>
      <c r="AD553" s="57" t="e">
        <f>VLOOKUP($C553,Sheet2!$A:$BN,AD$6,0)</f>
        <v>#N/A</v>
      </c>
      <c r="AE553" s="60" t="e">
        <f>VLOOKUP($C553,Sheet2!$A:$BN,AE$6,0)</f>
        <v>#N/A</v>
      </c>
      <c r="AF553" s="57" t="e">
        <f>IF(AND(AC553 &gt;= 0, AC553 &lt;=10000000),500000,IF(AND(AC553 &gt;= 10000000, AC553 &lt;20000000),1000000,IF(AND(AC553&gt;= 20000000, AC553 &lt;30000000),1500000,IF(AND(AC553 &gt;= 30000000, AC553 &lt;50000000),2000000,IF(AC553 &lt; 50000000,E,0)))))</f>
        <v>#N/A</v>
      </c>
      <c r="AG553" s="57" t="e">
        <f t="shared" si="114"/>
        <v>#N/A</v>
      </c>
      <c r="AH553" s="57" t="e">
        <f>VLOOKUP($C553,Sheet2!$A:$BN,AH$6,0)</f>
        <v>#N/A</v>
      </c>
      <c r="AI553" s="57" t="e">
        <f>VLOOKUP($C553,Sheet2!$A:$BN,AI$6,0)</f>
        <v>#N/A</v>
      </c>
      <c r="AJ553" s="60" t="e">
        <f>VLOOKUP($C553,Sheet2!$A:$BN,AJ$6,0)</f>
        <v>#N/A</v>
      </c>
      <c r="AK553" s="57" t="e">
        <f>IF(AND(AH553 &gt;= 0, AH553 &lt;=10000000),500000,IF(AND(AH553 &gt;= 10000000, AH553 &lt;20000000),1000000,IF(AND(AH553&gt;= 20000000, AH553 &lt;30000000),1500000,IF(AND(AH553 &gt;= 30000000, AH553 &lt;50000000),2000000,IF(AH553 &lt; 50000000,E,0)))))</f>
        <v>#N/A</v>
      </c>
      <c r="AL553" s="57" t="e">
        <f t="shared" si="115"/>
        <v>#N/A</v>
      </c>
      <c r="AM553" s="57" t="e">
        <f>VLOOKUP($C553,Sheet2!$A:$BN,AM$6,0)</f>
        <v>#N/A</v>
      </c>
      <c r="AN553" s="57" t="e">
        <f>VLOOKUP($C553,Sheet2!$A:$BN,AN$6,0)</f>
        <v>#N/A</v>
      </c>
      <c r="AO553" s="60" t="e">
        <f>VLOOKUP($C553,Sheet2!$A:$BN,AO$6,0)</f>
        <v>#N/A</v>
      </c>
      <c r="AP553" s="57" t="e">
        <f>IF(AND(AM553 &gt;= 0, AM553 &lt;=10000000),500000,IF(AND(AM553 &gt;= 10000000, AM553 &lt;20000000),1000000,IF(AND(AM553&gt;= 20000000, AM553 &lt;30000000),1500000,IF(AND(AM553 &gt;= 30000000, AM553 &lt;50000000),2000000,IF(AM553 &lt; 50000000,E,0)))))</f>
        <v>#N/A</v>
      </c>
      <c r="AQ553" s="57" t="e">
        <f t="shared" si="116"/>
        <v>#N/A</v>
      </c>
      <c r="AR553" s="57" t="e">
        <f>VLOOKUP($C553,Sheet2!$A:$BN,AR$6,0)</f>
        <v>#N/A</v>
      </c>
      <c r="AS553" s="57" t="e">
        <f>VLOOKUP($C553,Sheet2!$A:$BN,AS$6,0)</f>
        <v>#N/A</v>
      </c>
      <c r="AT553" s="60" t="e">
        <f>VLOOKUP($C553,Sheet2!$A:$BN,AT$6,0)</f>
        <v>#N/A</v>
      </c>
      <c r="AU553" s="57" t="e">
        <f>IF(AND(AR553 &gt;= 0, AR553 &lt;=10000000),500000,IF(AND(AR553 &gt;= 10000000, AR553 &lt;20000000),1000000,IF(AND(AR553&gt;= 20000000, AR553 &lt;30000000),1500000,IF(AND(AR553 &gt;= 30000000, AR553 &lt;50000000),2000000,IF(AR553 &lt; 50000000,E,0)))))</f>
        <v>#N/A</v>
      </c>
      <c r="AV553" s="57" t="e">
        <f t="shared" si="117"/>
        <v>#N/A</v>
      </c>
      <c r="AW553" s="57" t="e">
        <f>VLOOKUP($C553,Sheet2!$A:$BN,AW$6,0)</f>
        <v>#N/A</v>
      </c>
      <c r="AX553" s="57" t="e">
        <f>VLOOKUP($C553,Sheet2!$A:$BN,AX$6,0)</f>
        <v>#N/A</v>
      </c>
      <c r="AY553" s="60" t="e">
        <f>VLOOKUP($C553,Sheet2!$A:$BN,AY$6,0)</f>
        <v>#N/A</v>
      </c>
      <c r="AZ553" s="57" t="e">
        <f>IF(AND(AW553 &gt;= 0, AW553 &lt;=10000000),500000,IF(AND(AW553 &gt;= 10000000, AW553 &lt;20000000),1000000,IF(AND(AW553&gt;= 20000000, AW553 &lt;30000000),1500000,IF(AND(AW553 &gt;= 30000000, AW553 &lt;50000000),2000000,IF(AW553 &lt; 50000000,E,0)))))</f>
        <v>#N/A</v>
      </c>
      <c r="BA553" s="57" t="e">
        <f t="shared" si="118"/>
        <v>#N/A</v>
      </c>
      <c r="BB553" s="57" t="e">
        <f>VLOOKUP($C553,Sheet2!$A:$BN,BB$6,0)</f>
        <v>#N/A</v>
      </c>
      <c r="BC553" s="57" t="e">
        <f>VLOOKUP($C553,Sheet2!$A:$BN,BC$6,0)</f>
        <v>#N/A</v>
      </c>
      <c r="BD553" s="60" t="e">
        <f>VLOOKUP($C553,Sheet2!$A:$BN,BD$6,0)</f>
        <v>#N/A</v>
      </c>
      <c r="BE553" s="57" t="e">
        <f>IF(AND(BB553 &gt;= 0, BB553 &lt;=10000000),500000,IF(AND(BB553 &gt;= 10000000, BB553 &lt;20000000),1000000,IF(AND(BB553&gt;= 20000000, BB553 &lt;30000000),1500000,IF(AND(BB553 &gt;= 30000000, BB553 &lt;50000000),2000000,IF(BB553 &lt; 50000000,E,0)))))</f>
        <v>#N/A</v>
      </c>
      <c r="BF553" s="57" t="e">
        <f t="shared" si="119"/>
        <v>#N/A</v>
      </c>
      <c r="BG553" s="57" t="e">
        <f>VLOOKUP($C553,Sheet2!$A:$BN,BG$6,0)</f>
        <v>#N/A</v>
      </c>
      <c r="BH553" s="57" t="e">
        <f>VLOOKUP($C553,Sheet2!$A:$BN,BH$6,0)</f>
        <v>#N/A</v>
      </c>
      <c r="BI553" s="60" t="e">
        <f>VLOOKUP($C553,Sheet2!$A:$BN,BI$6,0)</f>
        <v>#N/A</v>
      </c>
      <c r="BJ553" s="57" t="e">
        <f>IF(AND(BG553 &gt;= 0, BG553 &lt;=10000000),500000,IF(AND(BG553 &gt;= 10000000, BG553 &lt;20000000),1000000,IF(AND(BG553&gt;= 20000000, BG553 &lt;30000000),1500000,IF(AND(BG553 &gt;= 30000000, BG553 &lt;50000000),2000000,IF(BG553 &lt; 50000000,E,0)))))</f>
        <v>#N/A</v>
      </c>
      <c r="BK553" s="57" t="e">
        <f t="shared" si="120"/>
        <v>#N/A</v>
      </c>
      <c r="BL553" s="57" t="e">
        <f>VLOOKUP($C553,Sheet2!$A:$BN,BL$6,0)</f>
        <v>#N/A</v>
      </c>
      <c r="BM553" s="57" t="e">
        <f>VLOOKUP($C553,Sheet2!$A:$BN,BM$6,0)</f>
        <v>#N/A</v>
      </c>
      <c r="BN553" s="60" t="e">
        <f>VLOOKUP($C553,Sheet2!$A:$BN,BN$6,0)</f>
        <v>#N/A</v>
      </c>
      <c r="BO553" s="57" t="e">
        <f>IF(AND(BL553 &gt;= 0, BL553 &lt;=10000000),500000,IF(AND(BL553 &gt;= 10000000, BL553 &lt;20000000),1000000,IF(AND(BL553&gt;= 20000000, BL553 &lt;30000000),1500000,IF(AND(BL553 &gt;= 30000000, BL553 &lt;50000000),2000000,IF(BL553 &lt; 50000000,E,0)))))</f>
        <v>#N/A</v>
      </c>
      <c r="BP553" s="57" t="e">
        <f t="shared" si="121"/>
        <v>#N/A</v>
      </c>
      <c r="BQ553" s="57" t="e">
        <f>VLOOKUP($C553,Sheet2!$A:$BN,BQ$6,0)</f>
        <v>#N/A</v>
      </c>
      <c r="BR553" s="57" t="e">
        <f>VLOOKUP($C553,Sheet2!$A:$BN,BR$6,0)</f>
        <v>#N/A</v>
      </c>
      <c r="BS553" s="60" t="e">
        <f>VLOOKUP($C553,Sheet2!$A:$BN,BS$6,0)</f>
        <v>#N/A</v>
      </c>
      <c r="BT553" s="57" t="e">
        <f>IF(AND(BQ553 &gt;= 0, BQ553 &lt;=10000000),500000,IF(AND(BQ553 &gt;= 10000000, BQ553 &lt;20000000),1000000,IF(AND(BQ553&gt;= 20000000, BQ553 &lt;30000000),1500000,IF(AND(BQ553 &gt;= 30000000, BQ553 &lt;50000000),2000000,IF(BQ553 &lt; 50000000,E,0)))))</f>
        <v>#N/A</v>
      </c>
      <c r="BU553" s="57" t="e">
        <f t="shared" si="122"/>
        <v>#N/A</v>
      </c>
      <c r="BV553" s="57" t="e">
        <f>VLOOKUP($C553,Sheet2!$A:$BN,BV$6,0)</f>
        <v>#N/A</v>
      </c>
      <c r="BW553" s="57" t="e">
        <f>VLOOKUP($C553,Sheet2!$A:$BN,BW$6,0)</f>
        <v>#N/A</v>
      </c>
      <c r="BX553" s="60" t="e">
        <f>VLOOKUP($C553,Sheet2!$A:$BN,BX$6,0)</f>
        <v>#N/A</v>
      </c>
      <c r="BY553" s="57" t="e">
        <f>IF(AND(BV553 &gt;= 0, BV553 &lt;=10000000),500000,IF(AND(BV553 &gt;= 10000000, BV553 &lt;20000000),1000000,IF(AND(BV553&gt;= 20000000, BV553 &lt;30000000),1500000,IF(AND(BV553 &gt;= 30000000, BV553 &lt;50000000),2000000,IF(BV553 &lt; 50000000,E,0)))))</f>
        <v>#N/A</v>
      </c>
      <c r="BZ553" s="57" t="e">
        <f t="shared" si="123"/>
        <v>#N/A</v>
      </c>
      <c r="CA553" s="57" t="e">
        <f>VLOOKUP($C553,Sheet2!$A:$BN,CA$6,0)</f>
        <v>#N/A</v>
      </c>
      <c r="CB553" s="57" t="e">
        <f>VLOOKUP($C553,Sheet2!$A:$BN,CB$6,0)</f>
        <v>#N/A</v>
      </c>
      <c r="CC553" s="60" t="e">
        <f>VLOOKUP($C553,Sheet2!$A:$BN,CC$6,0)</f>
        <v>#N/A</v>
      </c>
      <c r="CD553" s="57" t="e">
        <f>IF(AND(CA553 &gt;= 0, CA553 &lt;=10000000),500000,IF(AND(CA553 &gt;= 10000000, CA553 &lt;20000000),1000000,IF(AND(CA553&gt;= 20000000, CA553 &lt;30000000),1500000,IF(AND(CA553 &gt;= 30000000, CA553 &lt;50000000),2000000,IF(CA553 &lt; 50000000,E,0)))))</f>
        <v>#N/A</v>
      </c>
      <c r="CE553" s="57" t="e">
        <f t="shared" si="124"/>
        <v>#N/A</v>
      </c>
    </row>
    <row r="554" spans="1:83" x14ac:dyDescent="0.35">
      <c r="A554" s="40" t="s">
        <v>4</v>
      </c>
      <c r="B554" s="39" t="s">
        <v>1536</v>
      </c>
      <c r="C554" s="41" t="s">
        <v>1537</v>
      </c>
      <c r="D554" s="57" t="e">
        <v>#N/A</v>
      </c>
      <c r="E554" s="57" t="e">
        <f t="shared" si="125"/>
        <v>#N/A</v>
      </c>
      <c r="F554" s="19">
        <v>75000000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S554" s="57" t="e">
        <f>VLOOKUP($C554,Sheet2!$A:$BN,S$6,0)</f>
        <v>#N/A</v>
      </c>
      <c r="T554" s="57" t="e">
        <f>VLOOKUP($C554,Sheet2!$A:$BN,T$6,0)</f>
        <v>#N/A</v>
      </c>
      <c r="U554" s="60" t="e">
        <f>VLOOKUP($C554,Sheet2!$A:$BN,U$6,0)</f>
        <v>#N/A</v>
      </c>
      <c r="V554" s="57" t="e">
        <f>IF(AND(S554 &gt;= 0, S554 &lt;=10000000),500000,IF(AND(S554 &gt;= 10000000, S554 &lt;20000000),1000000,IF(AND(S554&gt;= 20000000, S554 &lt;30000000),1500000,IF(AND(S554 &gt;= 30000000, S554 &lt;50000000),2000000,IF(S554 &lt; 50000000,E,0)))))</f>
        <v>#N/A</v>
      </c>
      <c r="W554" s="57" t="e">
        <f t="shared" si="112"/>
        <v>#N/A</v>
      </c>
      <c r="X554" s="57" t="e">
        <f>VLOOKUP($C554,Sheet2!$A:$BN,X$6,0)</f>
        <v>#N/A</v>
      </c>
      <c r="Y554" s="57" t="e">
        <f>VLOOKUP($C554,Sheet2!$A:$BN,Y$6,0)</f>
        <v>#N/A</v>
      </c>
      <c r="Z554" s="60" t="e">
        <f>VLOOKUP($C554,Sheet2!$A:$BN,Z$6,0)</f>
        <v>#N/A</v>
      </c>
      <c r="AA554" s="57" t="e">
        <f>IF(AND(X554 &gt;= 0, X554 &lt;=10000000),500000,IF(AND(X554 &gt;= 10000000, X554 &lt;20000000),1000000,IF(AND(X554&gt;= 20000000, X554 &lt;30000000),1500000,IF(AND(X554 &gt;= 30000000, X554 &lt;50000000),2000000,IF(X554 &lt; 50000000,E,0)))))</f>
        <v>#N/A</v>
      </c>
      <c r="AB554" s="57" t="e">
        <f t="shared" si="113"/>
        <v>#N/A</v>
      </c>
      <c r="AC554" s="57" t="e">
        <f>VLOOKUP($C554,Sheet2!$A:$BN,AC$6,0)</f>
        <v>#N/A</v>
      </c>
      <c r="AD554" s="57" t="e">
        <f>VLOOKUP($C554,Sheet2!$A:$BN,AD$6,0)</f>
        <v>#N/A</v>
      </c>
      <c r="AE554" s="60" t="e">
        <f>VLOOKUP($C554,Sheet2!$A:$BN,AE$6,0)</f>
        <v>#N/A</v>
      </c>
      <c r="AF554" s="57" t="e">
        <f>IF(AND(AC554 &gt;= 0, AC554 &lt;=10000000),500000,IF(AND(AC554 &gt;= 10000000, AC554 &lt;20000000),1000000,IF(AND(AC554&gt;= 20000000, AC554 &lt;30000000),1500000,IF(AND(AC554 &gt;= 30000000, AC554 &lt;50000000),2000000,IF(AC554 &lt; 50000000,E,0)))))</f>
        <v>#N/A</v>
      </c>
      <c r="AG554" s="57" t="e">
        <f t="shared" si="114"/>
        <v>#N/A</v>
      </c>
      <c r="AH554" s="57" t="e">
        <f>VLOOKUP($C554,Sheet2!$A:$BN,AH$6,0)</f>
        <v>#N/A</v>
      </c>
      <c r="AI554" s="57" t="e">
        <f>VLOOKUP($C554,Sheet2!$A:$BN,AI$6,0)</f>
        <v>#N/A</v>
      </c>
      <c r="AJ554" s="60" t="e">
        <f>VLOOKUP($C554,Sheet2!$A:$BN,AJ$6,0)</f>
        <v>#N/A</v>
      </c>
      <c r="AK554" s="57" t="e">
        <f>IF(AND(AH554 &gt;= 0, AH554 &lt;=10000000),500000,IF(AND(AH554 &gt;= 10000000, AH554 &lt;20000000),1000000,IF(AND(AH554&gt;= 20000000, AH554 &lt;30000000),1500000,IF(AND(AH554 &gt;= 30000000, AH554 &lt;50000000),2000000,IF(AH554 &lt; 50000000,E,0)))))</f>
        <v>#N/A</v>
      </c>
      <c r="AL554" s="57" t="e">
        <f t="shared" si="115"/>
        <v>#N/A</v>
      </c>
      <c r="AM554" s="57" t="e">
        <f>VLOOKUP($C554,Sheet2!$A:$BN,AM$6,0)</f>
        <v>#N/A</v>
      </c>
      <c r="AN554" s="57" t="e">
        <f>VLOOKUP($C554,Sheet2!$A:$BN,AN$6,0)</f>
        <v>#N/A</v>
      </c>
      <c r="AO554" s="60" t="e">
        <f>VLOOKUP($C554,Sheet2!$A:$BN,AO$6,0)</f>
        <v>#N/A</v>
      </c>
      <c r="AP554" s="57" t="e">
        <f>IF(AND(AM554 &gt;= 0, AM554 &lt;=10000000),500000,IF(AND(AM554 &gt;= 10000000, AM554 &lt;20000000),1000000,IF(AND(AM554&gt;= 20000000, AM554 &lt;30000000),1500000,IF(AND(AM554 &gt;= 30000000, AM554 &lt;50000000),2000000,IF(AM554 &lt; 50000000,E,0)))))</f>
        <v>#N/A</v>
      </c>
      <c r="AQ554" s="57" t="e">
        <f t="shared" si="116"/>
        <v>#N/A</v>
      </c>
      <c r="AR554" s="57" t="e">
        <f>VLOOKUP($C554,Sheet2!$A:$BN,AR$6,0)</f>
        <v>#N/A</v>
      </c>
      <c r="AS554" s="57" t="e">
        <f>VLOOKUP($C554,Sheet2!$A:$BN,AS$6,0)</f>
        <v>#N/A</v>
      </c>
      <c r="AT554" s="60" t="e">
        <f>VLOOKUP($C554,Sheet2!$A:$BN,AT$6,0)</f>
        <v>#N/A</v>
      </c>
      <c r="AU554" s="57" t="e">
        <f>IF(AND(AR554 &gt;= 0, AR554 &lt;=10000000),500000,IF(AND(AR554 &gt;= 10000000, AR554 &lt;20000000),1000000,IF(AND(AR554&gt;= 20000000, AR554 &lt;30000000),1500000,IF(AND(AR554 &gt;= 30000000, AR554 &lt;50000000),2000000,IF(AR554 &lt; 50000000,E,0)))))</f>
        <v>#N/A</v>
      </c>
      <c r="AV554" s="57" t="e">
        <f t="shared" si="117"/>
        <v>#N/A</v>
      </c>
      <c r="AW554" s="57" t="e">
        <f>VLOOKUP($C554,Sheet2!$A:$BN,AW$6,0)</f>
        <v>#N/A</v>
      </c>
      <c r="AX554" s="57" t="e">
        <f>VLOOKUP($C554,Sheet2!$A:$BN,AX$6,0)</f>
        <v>#N/A</v>
      </c>
      <c r="AY554" s="60" t="e">
        <f>VLOOKUP($C554,Sheet2!$A:$BN,AY$6,0)</f>
        <v>#N/A</v>
      </c>
      <c r="AZ554" s="57" t="e">
        <f>IF(AND(AW554 &gt;= 0, AW554 &lt;=10000000),500000,IF(AND(AW554 &gt;= 10000000, AW554 &lt;20000000),1000000,IF(AND(AW554&gt;= 20000000, AW554 &lt;30000000),1500000,IF(AND(AW554 &gt;= 30000000, AW554 &lt;50000000),2000000,IF(AW554 &lt; 50000000,E,0)))))</f>
        <v>#N/A</v>
      </c>
      <c r="BA554" s="57" t="e">
        <f t="shared" si="118"/>
        <v>#N/A</v>
      </c>
      <c r="BB554" s="57" t="e">
        <f>VLOOKUP($C554,Sheet2!$A:$BN,BB$6,0)</f>
        <v>#N/A</v>
      </c>
      <c r="BC554" s="57" t="e">
        <f>VLOOKUP($C554,Sheet2!$A:$BN,BC$6,0)</f>
        <v>#N/A</v>
      </c>
      <c r="BD554" s="60" t="e">
        <f>VLOOKUP($C554,Sheet2!$A:$BN,BD$6,0)</f>
        <v>#N/A</v>
      </c>
      <c r="BE554" s="57" t="e">
        <f>IF(AND(BB554 &gt;= 0, BB554 &lt;=10000000),500000,IF(AND(BB554 &gt;= 10000000, BB554 &lt;20000000),1000000,IF(AND(BB554&gt;= 20000000, BB554 &lt;30000000),1500000,IF(AND(BB554 &gt;= 30000000, BB554 &lt;50000000),2000000,IF(BB554 &lt; 50000000,E,0)))))</f>
        <v>#N/A</v>
      </c>
      <c r="BF554" s="57" t="e">
        <f t="shared" si="119"/>
        <v>#N/A</v>
      </c>
      <c r="BG554" s="57" t="e">
        <f>VLOOKUP($C554,Sheet2!$A:$BN,BG$6,0)</f>
        <v>#N/A</v>
      </c>
      <c r="BH554" s="57" t="e">
        <f>VLOOKUP($C554,Sheet2!$A:$BN,BH$6,0)</f>
        <v>#N/A</v>
      </c>
      <c r="BI554" s="60" t="e">
        <f>VLOOKUP($C554,Sheet2!$A:$BN,BI$6,0)</f>
        <v>#N/A</v>
      </c>
      <c r="BJ554" s="57" t="e">
        <f>IF(AND(BG554 &gt;= 0, BG554 &lt;=10000000),500000,IF(AND(BG554 &gt;= 10000000, BG554 &lt;20000000),1000000,IF(AND(BG554&gt;= 20000000, BG554 &lt;30000000),1500000,IF(AND(BG554 &gt;= 30000000, BG554 &lt;50000000),2000000,IF(BG554 &lt; 50000000,E,0)))))</f>
        <v>#N/A</v>
      </c>
      <c r="BK554" s="57" t="e">
        <f t="shared" si="120"/>
        <v>#N/A</v>
      </c>
      <c r="BL554" s="57" t="e">
        <f>VLOOKUP($C554,Sheet2!$A:$BN,BL$6,0)</f>
        <v>#N/A</v>
      </c>
      <c r="BM554" s="57" t="e">
        <f>VLOOKUP($C554,Sheet2!$A:$BN,BM$6,0)</f>
        <v>#N/A</v>
      </c>
      <c r="BN554" s="60" t="e">
        <f>VLOOKUP($C554,Sheet2!$A:$BN,BN$6,0)</f>
        <v>#N/A</v>
      </c>
      <c r="BO554" s="57" t="e">
        <f>IF(AND(BL554 &gt;= 0, BL554 &lt;=10000000),500000,IF(AND(BL554 &gt;= 10000000, BL554 &lt;20000000),1000000,IF(AND(BL554&gt;= 20000000, BL554 &lt;30000000),1500000,IF(AND(BL554 &gt;= 30000000, BL554 &lt;50000000),2000000,IF(BL554 &lt; 50000000,E,0)))))</f>
        <v>#N/A</v>
      </c>
      <c r="BP554" s="57" t="e">
        <f t="shared" si="121"/>
        <v>#N/A</v>
      </c>
      <c r="BQ554" s="57" t="e">
        <f>VLOOKUP($C554,Sheet2!$A:$BN,BQ$6,0)</f>
        <v>#N/A</v>
      </c>
      <c r="BR554" s="57" t="e">
        <f>VLOOKUP($C554,Sheet2!$A:$BN,BR$6,0)</f>
        <v>#N/A</v>
      </c>
      <c r="BS554" s="60" t="e">
        <f>VLOOKUP($C554,Sheet2!$A:$BN,BS$6,0)</f>
        <v>#N/A</v>
      </c>
      <c r="BT554" s="57" t="e">
        <f>IF(AND(BQ554 &gt;= 0, BQ554 &lt;=10000000),500000,IF(AND(BQ554 &gt;= 10000000, BQ554 &lt;20000000),1000000,IF(AND(BQ554&gt;= 20000000, BQ554 &lt;30000000),1500000,IF(AND(BQ554 &gt;= 30000000, BQ554 &lt;50000000),2000000,IF(BQ554 &lt; 50000000,E,0)))))</f>
        <v>#N/A</v>
      </c>
      <c r="BU554" s="57" t="e">
        <f t="shared" si="122"/>
        <v>#N/A</v>
      </c>
      <c r="BV554" s="57" t="e">
        <f>VLOOKUP($C554,Sheet2!$A:$BN,BV$6,0)</f>
        <v>#N/A</v>
      </c>
      <c r="BW554" s="57" t="e">
        <f>VLOOKUP($C554,Sheet2!$A:$BN,BW$6,0)</f>
        <v>#N/A</v>
      </c>
      <c r="BX554" s="60" t="e">
        <f>VLOOKUP($C554,Sheet2!$A:$BN,BX$6,0)</f>
        <v>#N/A</v>
      </c>
      <c r="BY554" s="57" t="e">
        <f>IF(AND(BV554 &gt;= 0, BV554 &lt;=10000000),500000,IF(AND(BV554 &gt;= 10000000, BV554 &lt;20000000),1000000,IF(AND(BV554&gt;= 20000000, BV554 &lt;30000000),1500000,IF(AND(BV554 &gt;= 30000000, BV554 &lt;50000000),2000000,IF(BV554 &lt; 50000000,E,0)))))</f>
        <v>#N/A</v>
      </c>
      <c r="BZ554" s="57" t="e">
        <f t="shared" si="123"/>
        <v>#N/A</v>
      </c>
      <c r="CA554" s="57" t="e">
        <f>VLOOKUP($C554,Sheet2!$A:$BN,CA$6,0)</f>
        <v>#N/A</v>
      </c>
      <c r="CB554" s="57" t="e">
        <f>VLOOKUP($C554,Sheet2!$A:$BN,CB$6,0)</f>
        <v>#N/A</v>
      </c>
      <c r="CC554" s="60" t="e">
        <f>VLOOKUP($C554,Sheet2!$A:$BN,CC$6,0)</f>
        <v>#N/A</v>
      </c>
      <c r="CD554" s="57" t="e">
        <f>IF(AND(CA554 &gt;= 0, CA554 &lt;=10000000),500000,IF(AND(CA554 &gt;= 10000000, CA554 &lt;20000000),1000000,IF(AND(CA554&gt;= 20000000, CA554 &lt;30000000),1500000,IF(AND(CA554 &gt;= 30000000, CA554 &lt;50000000),2000000,IF(CA554 &lt; 50000000,E,0)))))</f>
        <v>#N/A</v>
      </c>
      <c r="CE554" s="57" t="e">
        <f t="shared" si="124"/>
        <v>#N/A</v>
      </c>
    </row>
    <row r="555" spans="1:83" x14ac:dyDescent="0.35">
      <c r="A555" s="27" t="s">
        <v>1094</v>
      </c>
      <c r="B555" s="35" t="s">
        <v>1095</v>
      </c>
      <c r="C555" s="27" t="s">
        <v>1096</v>
      </c>
      <c r="D555" s="57">
        <v>0</v>
      </c>
      <c r="E555" s="57">
        <f t="shared" si="125"/>
        <v>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19">
        <v>0</v>
      </c>
      <c r="S555" s="57" t="e">
        <f>VLOOKUP($C555,Sheet2!$A:$BN,S$6,0)</f>
        <v>#N/A</v>
      </c>
      <c r="T555" s="57" t="e">
        <f>VLOOKUP($C555,Sheet2!$A:$BN,T$6,0)</f>
        <v>#N/A</v>
      </c>
      <c r="U555" s="60" t="e">
        <f>VLOOKUP($C555,Sheet2!$A:$BN,U$6,0)</f>
        <v>#N/A</v>
      </c>
      <c r="V555" s="57" t="e">
        <f>IF(AND(S555 &gt;= 0, S555 &lt;=10000000),500000,IF(AND(S555 &gt;= 10000000, S555 &lt;20000000),1000000,IF(AND(S555&gt;= 20000000, S555 &lt;30000000),1500000,IF(AND(S555 &gt;= 30000000, S555 &lt;50000000),2000000,IF(S555 &lt; 50000000,E,0)))))</f>
        <v>#N/A</v>
      </c>
      <c r="W555" s="57" t="e">
        <f t="shared" si="112"/>
        <v>#N/A</v>
      </c>
      <c r="X555" s="57" t="e">
        <f>VLOOKUP($C555,Sheet2!$A:$BN,X$6,0)</f>
        <v>#N/A</v>
      </c>
      <c r="Y555" s="57" t="e">
        <f>VLOOKUP($C555,Sheet2!$A:$BN,Y$6,0)</f>
        <v>#N/A</v>
      </c>
      <c r="Z555" s="60" t="e">
        <f>VLOOKUP($C555,Sheet2!$A:$BN,Z$6,0)</f>
        <v>#N/A</v>
      </c>
      <c r="AA555" s="57" t="e">
        <f>IF(AND(X555 &gt;= 0, X555 &lt;=10000000),500000,IF(AND(X555 &gt;= 10000000, X555 &lt;20000000),1000000,IF(AND(X555&gt;= 20000000, X555 &lt;30000000),1500000,IF(AND(X555 &gt;= 30000000, X555 &lt;50000000),2000000,IF(X555 &lt; 50000000,E,0)))))</f>
        <v>#N/A</v>
      </c>
      <c r="AB555" s="57" t="e">
        <f t="shared" si="113"/>
        <v>#N/A</v>
      </c>
      <c r="AC555" s="57" t="e">
        <f>VLOOKUP($C555,Sheet2!$A:$BN,AC$6,0)</f>
        <v>#N/A</v>
      </c>
      <c r="AD555" s="57" t="e">
        <f>VLOOKUP($C555,Sheet2!$A:$BN,AD$6,0)</f>
        <v>#N/A</v>
      </c>
      <c r="AE555" s="60" t="e">
        <f>VLOOKUP($C555,Sheet2!$A:$BN,AE$6,0)</f>
        <v>#N/A</v>
      </c>
      <c r="AF555" s="57" t="e">
        <f>IF(AND(AC555 &gt;= 0, AC555 &lt;=10000000),500000,IF(AND(AC555 &gt;= 10000000, AC555 &lt;20000000),1000000,IF(AND(AC555&gt;= 20000000, AC555 &lt;30000000),1500000,IF(AND(AC555 &gt;= 30000000, AC555 &lt;50000000),2000000,IF(AC555 &lt; 50000000,E,0)))))</f>
        <v>#N/A</v>
      </c>
      <c r="AG555" s="57" t="e">
        <f t="shared" si="114"/>
        <v>#N/A</v>
      </c>
      <c r="AH555" s="57" t="e">
        <f>VLOOKUP($C555,Sheet2!$A:$BN,AH$6,0)</f>
        <v>#N/A</v>
      </c>
      <c r="AI555" s="57" t="e">
        <f>VLOOKUP($C555,Sheet2!$A:$BN,AI$6,0)</f>
        <v>#N/A</v>
      </c>
      <c r="AJ555" s="60" t="e">
        <f>VLOOKUP($C555,Sheet2!$A:$BN,AJ$6,0)</f>
        <v>#N/A</v>
      </c>
      <c r="AK555" s="57" t="e">
        <f>IF(AND(AH555 &gt;= 0, AH555 &lt;=10000000),500000,IF(AND(AH555 &gt;= 10000000, AH555 &lt;20000000),1000000,IF(AND(AH555&gt;= 20000000, AH555 &lt;30000000),1500000,IF(AND(AH555 &gt;= 30000000, AH555 &lt;50000000),2000000,IF(AH555 &lt; 50000000,E,0)))))</f>
        <v>#N/A</v>
      </c>
      <c r="AL555" s="57" t="e">
        <f t="shared" si="115"/>
        <v>#N/A</v>
      </c>
      <c r="AM555" s="57" t="e">
        <f>VLOOKUP($C555,Sheet2!$A:$BN,AM$6,0)</f>
        <v>#N/A</v>
      </c>
      <c r="AN555" s="57" t="e">
        <f>VLOOKUP($C555,Sheet2!$A:$BN,AN$6,0)</f>
        <v>#N/A</v>
      </c>
      <c r="AO555" s="60" t="e">
        <f>VLOOKUP($C555,Sheet2!$A:$BN,AO$6,0)</f>
        <v>#N/A</v>
      </c>
      <c r="AP555" s="57" t="e">
        <f>IF(AND(AM555 &gt;= 0, AM555 &lt;=10000000),500000,IF(AND(AM555 &gt;= 10000000, AM555 &lt;20000000),1000000,IF(AND(AM555&gt;= 20000000, AM555 &lt;30000000),1500000,IF(AND(AM555 &gt;= 30000000, AM555 &lt;50000000),2000000,IF(AM555 &lt; 50000000,E,0)))))</f>
        <v>#N/A</v>
      </c>
      <c r="AQ555" s="57" t="e">
        <f t="shared" si="116"/>
        <v>#N/A</v>
      </c>
      <c r="AR555" s="57" t="e">
        <f>VLOOKUP($C555,Sheet2!$A:$BN,AR$6,0)</f>
        <v>#N/A</v>
      </c>
      <c r="AS555" s="57" t="e">
        <f>VLOOKUP($C555,Sheet2!$A:$BN,AS$6,0)</f>
        <v>#N/A</v>
      </c>
      <c r="AT555" s="60" t="e">
        <f>VLOOKUP($C555,Sheet2!$A:$BN,AT$6,0)</f>
        <v>#N/A</v>
      </c>
      <c r="AU555" s="57" t="e">
        <f>IF(AND(AR555 &gt;= 0, AR555 &lt;=10000000),500000,IF(AND(AR555 &gt;= 10000000, AR555 &lt;20000000),1000000,IF(AND(AR555&gt;= 20000000, AR555 &lt;30000000),1500000,IF(AND(AR555 &gt;= 30000000, AR555 &lt;50000000),2000000,IF(AR555 &lt; 50000000,E,0)))))</f>
        <v>#N/A</v>
      </c>
      <c r="AV555" s="57" t="e">
        <f t="shared" si="117"/>
        <v>#N/A</v>
      </c>
      <c r="AW555" s="57" t="e">
        <f>VLOOKUP($C555,Sheet2!$A:$BN,AW$6,0)</f>
        <v>#N/A</v>
      </c>
      <c r="AX555" s="57" t="e">
        <f>VLOOKUP($C555,Sheet2!$A:$BN,AX$6,0)</f>
        <v>#N/A</v>
      </c>
      <c r="AY555" s="60" t="e">
        <f>VLOOKUP($C555,Sheet2!$A:$BN,AY$6,0)</f>
        <v>#N/A</v>
      </c>
      <c r="AZ555" s="57" t="e">
        <f>IF(AND(AW555 &gt;= 0, AW555 &lt;=10000000),500000,IF(AND(AW555 &gt;= 10000000, AW555 &lt;20000000),1000000,IF(AND(AW555&gt;= 20000000, AW555 &lt;30000000),1500000,IF(AND(AW555 &gt;= 30000000, AW555 &lt;50000000),2000000,IF(AW555 &lt; 50000000,E,0)))))</f>
        <v>#N/A</v>
      </c>
      <c r="BA555" s="57" t="e">
        <f t="shared" si="118"/>
        <v>#N/A</v>
      </c>
      <c r="BB555" s="57" t="e">
        <f>VLOOKUP($C555,Sheet2!$A:$BN,BB$6,0)</f>
        <v>#N/A</v>
      </c>
      <c r="BC555" s="57" t="e">
        <f>VLOOKUP($C555,Sheet2!$A:$BN,BC$6,0)</f>
        <v>#N/A</v>
      </c>
      <c r="BD555" s="60" t="e">
        <f>VLOOKUP($C555,Sheet2!$A:$BN,BD$6,0)</f>
        <v>#N/A</v>
      </c>
      <c r="BE555" s="57" t="e">
        <f>IF(AND(BB555 &gt;= 0, BB555 &lt;=10000000),500000,IF(AND(BB555 &gt;= 10000000, BB555 &lt;20000000),1000000,IF(AND(BB555&gt;= 20000000, BB555 &lt;30000000),1500000,IF(AND(BB555 &gt;= 30000000, BB555 &lt;50000000),2000000,IF(BB555 &lt; 50000000,E,0)))))</f>
        <v>#N/A</v>
      </c>
      <c r="BF555" s="57" t="e">
        <f t="shared" si="119"/>
        <v>#N/A</v>
      </c>
      <c r="BG555" s="57" t="e">
        <f>VLOOKUP($C555,Sheet2!$A:$BN,BG$6,0)</f>
        <v>#N/A</v>
      </c>
      <c r="BH555" s="57" t="e">
        <f>VLOOKUP($C555,Sheet2!$A:$BN,BH$6,0)</f>
        <v>#N/A</v>
      </c>
      <c r="BI555" s="60" t="e">
        <f>VLOOKUP($C555,Sheet2!$A:$BN,BI$6,0)</f>
        <v>#N/A</v>
      </c>
      <c r="BJ555" s="57" t="e">
        <f>IF(AND(BG555 &gt;= 0, BG555 &lt;=10000000),500000,IF(AND(BG555 &gt;= 10000000, BG555 &lt;20000000),1000000,IF(AND(BG555&gt;= 20000000, BG555 &lt;30000000),1500000,IF(AND(BG555 &gt;= 30000000, BG555 &lt;50000000),2000000,IF(BG555 &lt; 50000000,E,0)))))</f>
        <v>#N/A</v>
      </c>
      <c r="BK555" s="57" t="e">
        <f t="shared" si="120"/>
        <v>#N/A</v>
      </c>
      <c r="BL555" s="57" t="e">
        <f>VLOOKUP($C555,Sheet2!$A:$BN,BL$6,0)</f>
        <v>#N/A</v>
      </c>
      <c r="BM555" s="57" t="e">
        <f>VLOOKUP($C555,Sheet2!$A:$BN,BM$6,0)</f>
        <v>#N/A</v>
      </c>
      <c r="BN555" s="60" t="e">
        <f>VLOOKUP($C555,Sheet2!$A:$BN,BN$6,0)</f>
        <v>#N/A</v>
      </c>
      <c r="BO555" s="57" t="e">
        <f>IF(AND(BL555 &gt;= 0, BL555 &lt;=10000000),500000,IF(AND(BL555 &gt;= 10000000, BL555 &lt;20000000),1000000,IF(AND(BL555&gt;= 20000000, BL555 &lt;30000000),1500000,IF(AND(BL555 &gt;= 30000000, BL555 &lt;50000000),2000000,IF(BL555 &lt; 50000000,E,0)))))</f>
        <v>#N/A</v>
      </c>
      <c r="BP555" s="57" t="e">
        <f t="shared" si="121"/>
        <v>#N/A</v>
      </c>
      <c r="BQ555" s="57" t="e">
        <f>VLOOKUP($C555,Sheet2!$A:$BN,BQ$6,0)</f>
        <v>#N/A</v>
      </c>
      <c r="BR555" s="57" t="e">
        <f>VLOOKUP($C555,Sheet2!$A:$BN,BR$6,0)</f>
        <v>#N/A</v>
      </c>
      <c r="BS555" s="60" t="e">
        <f>VLOOKUP($C555,Sheet2!$A:$BN,BS$6,0)</f>
        <v>#N/A</v>
      </c>
      <c r="BT555" s="57" t="e">
        <f>IF(AND(BQ555 &gt;= 0, BQ555 &lt;=10000000),500000,IF(AND(BQ555 &gt;= 10000000, BQ555 &lt;20000000),1000000,IF(AND(BQ555&gt;= 20000000, BQ555 &lt;30000000),1500000,IF(AND(BQ555 &gt;= 30000000, BQ555 &lt;50000000),2000000,IF(BQ555 &lt; 50000000,E,0)))))</f>
        <v>#N/A</v>
      </c>
      <c r="BU555" s="57" t="e">
        <f t="shared" si="122"/>
        <v>#N/A</v>
      </c>
      <c r="BV555" s="57" t="e">
        <f>VLOOKUP($C555,Sheet2!$A:$BN,BV$6,0)</f>
        <v>#N/A</v>
      </c>
      <c r="BW555" s="57" t="e">
        <f>VLOOKUP($C555,Sheet2!$A:$BN,BW$6,0)</f>
        <v>#N/A</v>
      </c>
      <c r="BX555" s="60" t="e">
        <f>VLOOKUP($C555,Sheet2!$A:$BN,BX$6,0)</f>
        <v>#N/A</v>
      </c>
      <c r="BY555" s="57" t="e">
        <f>IF(AND(BV555 &gt;= 0, BV555 &lt;=10000000),500000,IF(AND(BV555 &gt;= 10000000, BV555 &lt;20000000),1000000,IF(AND(BV555&gt;= 20000000, BV555 &lt;30000000),1500000,IF(AND(BV555 &gt;= 30000000, BV555 &lt;50000000),2000000,IF(BV555 &lt; 50000000,E,0)))))</f>
        <v>#N/A</v>
      </c>
      <c r="BZ555" s="57" t="e">
        <f t="shared" si="123"/>
        <v>#N/A</v>
      </c>
      <c r="CA555" s="57" t="e">
        <f>VLOOKUP($C555,Sheet2!$A:$BN,CA$6,0)</f>
        <v>#N/A</v>
      </c>
      <c r="CB555" s="57" t="e">
        <f>VLOOKUP($C555,Sheet2!$A:$BN,CB$6,0)</f>
        <v>#N/A</v>
      </c>
      <c r="CC555" s="60" t="e">
        <f>VLOOKUP($C555,Sheet2!$A:$BN,CC$6,0)</f>
        <v>#N/A</v>
      </c>
      <c r="CD555" s="57" t="e">
        <f>IF(AND(CA555 &gt;= 0, CA555 &lt;=10000000),500000,IF(AND(CA555 &gt;= 10000000, CA555 &lt;20000000),1000000,IF(AND(CA555&gt;= 20000000, CA555 &lt;30000000),1500000,IF(AND(CA555 &gt;= 30000000, CA555 &lt;50000000),2000000,IF(CA555 &lt; 50000000,E,0)))))</f>
        <v>#N/A</v>
      </c>
      <c r="CE555" s="57" t="e">
        <f t="shared" si="124"/>
        <v>#N/A</v>
      </c>
    </row>
    <row r="556" spans="1:83" x14ac:dyDescent="0.35">
      <c r="A556" s="27" t="s">
        <v>1097</v>
      </c>
      <c r="B556" s="35" t="s">
        <v>1098</v>
      </c>
      <c r="C556" s="27" t="s">
        <v>1099</v>
      </c>
      <c r="D556" s="57">
        <v>0</v>
      </c>
      <c r="E556" s="57">
        <f t="shared" si="125"/>
        <v>0</v>
      </c>
      <c r="F556" s="19">
        <v>0</v>
      </c>
      <c r="G556" s="19">
        <v>0</v>
      </c>
      <c r="H556" s="19">
        <v>0</v>
      </c>
      <c r="I556" s="19">
        <v>0</v>
      </c>
      <c r="J556" s="19">
        <v>0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19">
        <v>0</v>
      </c>
      <c r="S556" s="57" t="e">
        <f>VLOOKUP($C556,Sheet2!$A:$BN,S$6,0)</f>
        <v>#N/A</v>
      </c>
      <c r="T556" s="57" t="e">
        <f>VLOOKUP($C556,Sheet2!$A:$BN,T$6,0)</f>
        <v>#N/A</v>
      </c>
      <c r="U556" s="60" t="e">
        <f>VLOOKUP($C556,Sheet2!$A:$BN,U$6,0)</f>
        <v>#N/A</v>
      </c>
      <c r="V556" s="57" t="e">
        <f>IF(AND(S556 &gt;= 0, S556 &lt;=10000000),500000,IF(AND(S556 &gt;= 10000000, S556 &lt;20000000),1000000,IF(AND(S556&gt;= 20000000, S556 &lt;30000000),1500000,IF(AND(S556 &gt;= 30000000, S556 &lt;50000000),2000000,IF(S556 &lt; 50000000,E,0)))))</f>
        <v>#N/A</v>
      </c>
      <c r="W556" s="57" t="e">
        <f t="shared" si="112"/>
        <v>#N/A</v>
      </c>
      <c r="X556" s="57" t="e">
        <f>VLOOKUP($C556,Sheet2!$A:$BN,X$6,0)</f>
        <v>#N/A</v>
      </c>
      <c r="Y556" s="57" t="e">
        <f>VLOOKUP($C556,Sheet2!$A:$BN,Y$6,0)</f>
        <v>#N/A</v>
      </c>
      <c r="Z556" s="60" t="e">
        <f>VLOOKUP($C556,Sheet2!$A:$BN,Z$6,0)</f>
        <v>#N/A</v>
      </c>
      <c r="AA556" s="57" t="e">
        <f>IF(AND(X556 &gt;= 0, X556 &lt;=10000000),500000,IF(AND(X556 &gt;= 10000000, X556 &lt;20000000),1000000,IF(AND(X556&gt;= 20000000, X556 &lt;30000000),1500000,IF(AND(X556 &gt;= 30000000, X556 &lt;50000000),2000000,IF(X556 &lt; 50000000,E,0)))))</f>
        <v>#N/A</v>
      </c>
      <c r="AB556" s="57" t="e">
        <f t="shared" si="113"/>
        <v>#N/A</v>
      </c>
      <c r="AC556" s="57" t="e">
        <f>VLOOKUP($C556,Sheet2!$A:$BN,AC$6,0)</f>
        <v>#N/A</v>
      </c>
      <c r="AD556" s="57" t="e">
        <f>VLOOKUP($C556,Sheet2!$A:$BN,AD$6,0)</f>
        <v>#N/A</v>
      </c>
      <c r="AE556" s="60" t="e">
        <f>VLOOKUP($C556,Sheet2!$A:$BN,AE$6,0)</f>
        <v>#N/A</v>
      </c>
      <c r="AF556" s="57" t="e">
        <f>IF(AND(AC556 &gt;= 0, AC556 &lt;=10000000),500000,IF(AND(AC556 &gt;= 10000000, AC556 &lt;20000000),1000000,IF(AND(AC556&gt;= 20000000, AC556 &lt;30000000),1500000,IF(AND(AC556 &gt;= 30000000, AC556 &lt;50000000),2000000,IF(AC556 &lt; 50000000,E,0)))))</f>
        <v>#N/A</v>
      </c>
      <c r="AG556" s="57" t="e">
        <f t="shared" si="114"/>
        <v>#N/A</v>
      </c>
      <c r="AH556" s="57" t="e">
        <f>VLOOKUP($C556,Sheet2!$A:$BN,AH$6,0)</f>
        <v>#N/A</v>
      </c>
      <c r="AI556" s="57" t="e">
        <f>VLOOKUP($C556,Sheet2!$A:$BN,AI$6,0)</f>
        <v>#N/A</v>
      </c>
      <c r="AJ556" s="60" t="e">
        <f>VLOOKUP($C556,Sheet2!$A:$BN,AJ$6,0)</f>
        <v>#N/A</v>
      </c>
      <c r="AK556" s="57" t="e">
        <f>IF(AND(AH556 &gt;= 0, AH556 &lt;=10000000),500000,IF(AND(AH556 &gt;= 10000000, AH556 &lt;20000000),1000000,IF(AND(AH556&gt;= 20000000, AH556 &lt;30000000),1500000,IF(AND(AH556 &gt;= 30000000, AH556 &lt;50000000),2000000,IF(AH556 &lt; 50000000,E,0)))))</f>
        <v>#N/A</v>
      </c>
      <c r="AL556" s="57" t="e">
        <f t="shared" si="115"/>
        <v>#N/A</v>
      </c>
      <c r="AM556" s="57" t="e">
        <f>VLOOKUP($C556,Sheet2!$A:$BN,AM$6,0)</f>
        <v>#N/A</v>
      </c>
      <c r="AN556" s="57" t="e">
        <f>VLOOKUP($C556,Sheet2!$A:$BN,AN$6,0)</f>
        <v>#N/A</v>
      </c>
      <c r="AO556" s="60" t="e">
        <f>VLOOKUP($C556,Sheet2!$A:$BN,AO$6,0)</f>
        <v>#N/A</v>
      </c>
      <c r="AP556" s="57" t="e">
        <f>IF(AND(AM556 &gt;= 0, AM556 &lt;=10000000),500000,IF(AND(AM556 &gt;= 10000000, AM556 &lt;20000000),1000000,IF(AND(AM556&gt;= 20000000, AM556 &lt;30000000),1500000,IF(AND(AM556 &gt;= 30000000, AM556 &lt;50000000),2000000,IF(AM556 &lt; 50000000,E,0)))))</f>
        <v>#N/A</v>
      </c>
      <c r="AQ556" s="57" t="e">
        <f t="shared" si="116"/>
        <v>#N/A</v>
      </c>
      <c r="AR556" s="57" t="e">
        <f>VLOOKUP($C556,Sheet2!$A:$BN,AR$6,0)</f>
        <v>#N/A</v>
      </c>
      <c r="AS556" s="57" t="e">
        <f>VLOOKUP($C556,Sheet2!$A:$BN,AS$6,0)</f>
        <v>#N/A</v>
      </c>
      <c r="AT556" s="60" t="e">
        <f>VLOOKUP($C556,Sheet2!$A:$BN,AT$6,0)</f>
        <v>#N/A</v>
      </c>
      <c r="AU556" s="57" t="e">
        <f>IF(AND(AR556 &gt;= 0, AR556 &lt;=10000000),500000,IF(AND(AR556 &gt;= 10000000, AR556 &lt;20000000),1000000,IF(AND(AR556&gt;= 20000000, AR556 &lt;30000000),1500000,IF(AND(AR556 &gt;= 30000000, AR556 &lt;50000000),2000000,IF(AR556 &lt; 50000000,E,0)))))</f>
        <v>#N/A</v>
      </c>
      <c r="AV556" s="57" t="e">
        <f t="shared" si="117"/>
        <v>#N/A</v>
      </c>
      <c r="AW556" s="57" t="e">
        <f>VLOOKUP($C556,Sheet2!$A:$BN,AW$6,0)</f>
        <v>#N/A</v>
      </c>
      <c r="AX556" s="57" t="e">
        <f>VLOOKUP($C556,Sheet2!$A:$BN,AX$6,0)</f>
        <v>#N/A</v>
      </c>
      <c r="AY556" s="60" t="e">
        <f>VLOOKUP($C556,Sheet2!$A:$BN,AY$6,0)</f>
        <v>#N/A</v>
      </c>
      <c r="AZ556" s="57" t="e">
        <f>IF(AND(AW556 &gt;= 0, AW556 &lt;=10000000),500000,IF(AND(AW556 &gt;= 10000000, AW556 &lt;20000000),1000000,IF(AND(AW556&gt;= 20000000, AW556 &lt;30000000),1500000,IF(AND(AW556 &gt;= 30000000, AW556 &lt;50000000),2000000,IF(AW556 &lt; 50000000,E,0)))))</f>
        <v>#N/A</v>
      </c>
      <c r="BA556" s="57" t="e">
        <f t="shared" si="118"/>
        <v>#N/A</v>
      </c>
      <c r="BB556" s="57" t="e">
        <f>VLOOKUP($C556,Sheet2!$A:$BN,BB$6,0)</f>
        <v>#N/A</v>
      </c>
      <c r="BC556" s="57" t="e">
        <f>VLOOKUP($C556,Sheet2!$A:$BN,BC$6,0)</f>
        <v>#N/A</v>
      </c>
      <c r="BD556" s="60" t="e">
        <f>VLOOKUP($C556,Sheet2!$A:$BN,BD$6,0)</f>
        <v>#N/A</v>
      </c>
      <c r="BE556" s="57" t="e">
        <f>IF(AND(BB556 &gt;= 0, BB556 &lt;=10000000),500000,IF(AND(BB556 &gt;= 10000000, BB556 &lt;20000000),1000000,IF(AND(BB556&gt;= 20000000, BB556 &lt;30000000),1500000,IF(AND(BB556 &gt;= 30000000, BB556 &lt;50000000),2000000,IF(BB556 &lt; 50000000,E,0)))))</f>
        <v>#N/A</v>
      </c>
      <c r="BF556" s="57" t="e">
        <f t="shared" si="119"/>
        <v>#N/A</v>
      </c>
      <c r="BG556" s="57" t="e">
        <f>VLOOKUP($C556,Sheet2!$A:$BN,BG$6,0)</f>
        <v>#N/A</v>
      </c>
      <c r="BH556" s="57" t="e">
        <f>VLOOKUP($C556,Sheet2!$A:$BN,BH$6,0)</f>
        <v>#N/A</v>
      </c>
      <c r="BI556" s="60" t="e">
        <f>VLOOKUP($C556,Sheet2!$A:$BN,BI$6,0)</f>
        <v>#N/A</v>
      </c>
      <c r="BJ556" s="57" t="e">
        <f>IF(AND(BG556 &gt;= 0, BG556 &lt;=10000000),500000,IF(AND(BG556 &gt;= 10000000, BG556 &lt;20000000),1000000,IF(AND(BG556&gt;= 20000000, BG556 &lt;30000000),1500000,IF(AND(BG556 &gt;= 30000000, BG556 &lt;50000000),2000000,IF(BG556 &lt; 50000000,E,0)))))</f>
        <v>#N/A</v>
      </c>
      <c r="BK556" s="57" t="e">
        <f t="shared" si="120"/>
        <v>#N/A</v>
      </c>
      <c r="BL556" s="57" t="e">
        <f>VLOOKUP($C556,Sheet2!$A:$BN,BL$6,0)</f>
        <v>#N/A</v>
      </c>
      <c r="BM556" s="57" t="e">
        <f>VLOOKUP($C556,Sheet2!$A:$BN,BM$6,0)</f>
        <v>#N/A</v>
      </c>
      <c r="BN556" s="60" t="e">
        <f>VLOOKUP($C556,Sheet2!$A:$BN,BN$6,0)</f>
        <v>#N/A</v>
      </c>
      <c r="BO556" s="57" t="e">
        <f>IF(AND(BL556 &gt;= 0, BL556 &lt;=10000000),500000,IF(AND(BL556 &gt;= 10000000, BL556 &lt;20000000),1000000,IF(AND(BL556&gt;= 20000000, BL556 &lt;30000000),1500000,IF(AND(BL556 &gt;= 30000000, BL556 &lt;50000000),2000000,IF(BL556 &lt; 50000000,E,0)))))</f>
        <v>#N/A</v>
      </c>
      <c r="BP556" s="57" t="e">
        <f t="shared" si="121"/>
        <v>#N/A</v>
      </c>
      <c r="BQ556" s="57" t="e">
        <f>VLOOKUP($C556,Sheet2!$A:$BN,BQ$6,0)</f>
        <v>#N/A</v>
      </c>
      <c r="BR556" s="57" t="e">
        <f>VLOOKUP($C556,Sheet2!$A:$BN,BR$6,0)</f>
        <v>#N/A</v>
      </c>
      <c r="BS556" s="60" t="e">
        <f>VLOOKUP($C556,Sheet2!$A:$BN,BS$6,0)</f>
        <v>#N/A</v>
      </c>
      <c r="BT556" s="57" t="e">
        <f>IF(AND(BQ556 &gt;= 0, BQ556 &lt;=10000000),500000,IF(AND(BQ556 &gt;= 10000000, BQ556 &lt;20000000),1000000,IF(AND(BQ556&gt;= 20000000, BQ556 &lt;30000000),1500000,IF(AND(BQ556 &gt;= 30000000, BQ556 &lt;50000000),2000000,IF(BQ556 &lt; 50000000,E,0)))))</f>
        <v>#N/A</v>
      </c>
      <c r="BU556" s="57" t="e">
        <f t="shared" si="122"/>
        <v>#N/A</v>
      </c>
      <c r="BV556" s="57" t="e">
        <f>VLOOKUP($C556,Sheet2!$A:$BN,BV$6,0)</f>
        <v>#N/A</v>
      </c>
      <c r="BW556" s="57" t="e">
        <f>VLOOKUP($C556,Sheet2!$A:$BN,BW$6,0)</f>
        <v>#N/A</v>
      </c>
      <c r="BX556" s="60" t="e">
        <f>VLOOKUP($C556,Sheet2!$A:$BN,BX$6,0)</f>
        <v>#N/A</v>
      </c>
      <c r="BY556" s="57" t="e">
        <f>IF(AND(BV556 &gt;= 0, BV556 &lt;=10000000),500000,IF(AND(BV556 &gt;= 10000000, BV556 &lt;20000000),1000000,IF(AND(BV556&gt;= 20000000, BV556 &lt;30000000),1500000,IF(AND(BV556 &gt;= 30000000, BV556 &lt;50000000),2000000,IF(BV556 &lt; 50000000,E,0)))))</f>
        <v>#N/A</v>
      </c>
      <c r="BZ556" s="57" t="e">
        <f t="shared" si="123"/>
        <v>#N/A</v>
      </c>
      <c r="CA556" s="57" t="e">
        <f>VLOOKUP($C556,Sheet2!$A:$BN,CA$6,0)</f>
        <v>#N/A</v>
      </c>
      <c r="CB556" s="57" t="e">
        <f>VLOOKUP($C556,Sheet2!$A:$BN,CB$6,0)</f>
        <v>#N/A</v>
      </c>
      <c r="CC556" s="60" t="e">
        <f>VLOOKUP($C556,Sheet2!$A:$BN,CC$6,0)</f>
        <v>#N/A</v>
      </c>
      <c r="CD556" s="57" t="e">
        <f>IF(AND(CA556 &gt;= 0, CA556 &lt;=10000000),500000,IF(AND(CA556 &gt;= 10000000, CA556 &lt;20000000),1000000,IF(AND(CA556&gt;= 20000000, CA556 &lt;30000000),1500000,IF(AND(CA556 &gt;= 30000000, CA556 &lt;50000000),2000000,IF(CA556 &lt; 50000000,E,0)))))</f>
        <v>#N/A</v>
      </c>
      <c r="CE556" s="57" t="e">
        <f t="shared" si="124"/>
        <v>#N/A</v>
      </c>
    </row>
    <row r="557" spans="1:83" x14ac:dyDescent="0.35">
      <c r="A557" s="27" t="s">
        <v>1097</v>
      </c>
      <c r="B557" s="35" t="s">
        <v>1100</v>
      </c>
      <c r="C557" s="27" t="s">
        <v>1101</v>
      </c>
      <c r="D557" s="57">
        <v>0</v>
      </c>
      <c r="E557" s="57">
        <f t="shared" si="125"/>
        <v>0</v>
      </c>
      <c r="F557" s="19">
        <v>0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19">
        <v>0</v>
      </c>
      <c r="S557" s="57" t="e">
        <f>VLOOKUP($C557,Sheet2!$A:$BN,S$6,0)</f>
        <v>#N/A</v>
      </c>
      <c r="T557" s="57" t="e">
        <f>VLOOKUP($C557,Sheet2!$A:$BN,T$6,0)</f>
        <v>#N/A</v>
      </c>
      <c r="U557" s="60" t="e">
        <f>VLOOKUP($C557,Sheet2!$A:$BN,U$6,0)</f>
        <v>#N/A</v>
      </c>
      <c r="V557" s="57" t="e">
        <f>IF(AND(S557 &gt;= 0, S557 &lt;=10000000),500000,IF(AND(S557 &gt;= 10000000, S557 &lt;20000000),1000000,IF(AND(S557&gt;= 20000000, S557 &lt;30000000),1500000,IF(AND(S557 &gt;= 30000000, S557 &lt;50000000),2000000,IF(S557 &lt; 50000000,E,0)))))</f>
        <v>#N/A</v>
      </c>
      <c r="W557" s="57" t="e">
        <f t="shared" si="112"/>
        <v>#N/A</v>
      </c>
      <c r="X557" s="57" t="e">
        <f>VLOOKUP($C557,Sheet2!$A:$BN,X$6,0)</f>
        <v>#N/A</v>
      </c>
      <c r="Y557" s="57" t="e">
        <f>VLOOKUP($C557,Sheet2!$A:$BN,Y$6,0)</f>
        <v>#N/A</v>
      </c>
      <c r="Z557" s="60" t="e">
        <f>VLOOKUP($C557,Sheet2!$A:$BN,Z$6,0)</f>
        <v>#N/A</v>
      </c>
      <c r="AA557" s="57" t="e">
        <f>IF(AND(X557 &gt;= 0, X557 &lt;=10000000),500000,IF(AND(X557 &gt;= 10000000, X557 &lt;20000000),1000000,IF(AND(X557&gt;= 20000000, X557 &lt;30000000),1500000,IF(AND(X557 &gt;= 30000000, X557 &lt;50000000),2000000,IF(X557 &lt; 50000000,E,0)))))</f>
        <v>#N/A</v>
      </c>
      <c r="AB557" s="57" t="e">
        <f t="shared" si="113"/>
        <v>#N/A</v>
      </c>
      <c r="AC557" s="57" t="e">
        <f>VLOOKUP($C557,Sheet2!$A:$BN,AC$6,0)</f>
        <v>#N/A</v>
      </c>
      <c r="AD557" s="57" t="e">
        <f>VLOOKUP($C557,Sheet2!$A:$BN,AD$6,0)</f>
        <v>#N/A</v>
      </c>
      <c r="AE557" s="60" t="e">
        <f>VLOOKUP($C557,Sheet2!$A:$BN,AE$6,0)</f>
        <v>#N/A</v>
      </c>
      <c r="AF557" s="57" t="e">
        <f>IF(AND(AC557 &gt;= 0, AC557 &lt;=10000000),500000,IF(AND(AC557 &gt;= 10000000, AC557 &lt;20000000),1000000,IF(AND(AC557&gt;= 20000000, AC557 &lt;30000000),1500000,IF(AND(AC557 &gt;= 30000000, AC557 &lt;50000000),2000000,IF(AC557 &lt; 50000000,E,0)))))</f>
        <v>#N/A</v>
      </c>
      <c r="AG557" s="57" t="e">
        <f t="shared" si="114"/>
        <v>#N/A</v>
      </c>
      <c r="AH557" s="57" t="e">
        <f>VLOOKUP($C557,Sheet2!$A:$BN,AH$6,0)</f>
        <v>#N/A</v>
      </c>
      <c r="AI557" s="57" t="e">
        <f>VLOOKUP($C557,Sheet2!$A:$BN,AI$6,0)</f>
        <v>#N/A</v>
      </c>
      <c r="AJ557" s="60" t="e">
        <f>VLOOKUP($C557,Sheet2!$A:$BN,AJ$6,0)</f>
        <v>#N/A</v>
      </c>
      <c r="AK557" s="57" t="e">
        <f>IF(AND(AH557 &gt;= 0, AH557 &lt;=10000000),500000,IF(AND(AH557 &gt;= 10000000, AH557 &lt;20000000),1000000,IF(AND(AH557&gt;= 20000000, AH557 &lt;30000000),1500000,IF(AND(AH557 &gt;= 30000000, AH557 &lt;50000000),2000000,IF(AH557 &lt; 50000000,E,0)))))</f>
        <v>#N/A</v>
      </c>
      <c r="AL557" s="57" t="e">
        <f t="shared" si="115"/>
        <v>#N/A</v>
      </c>
      <c r="AM557" s="57" t="e">
        <f>VLOOKUP($C557,Sheet2!$A:$BN,AM$6,0)</f>
        <v>#N/A</v>
      </c>
      <c r="AN557" s="57" t="e">
        <f>VLOOKUP($C557,Sheet2!$A:$BN,AN$6,0)</f>
        <v>#N/A</v>
      </c>
      <c r="AO557" s="60" t="e">
        <f>VLOOKUP($C557,Sheet2!$A:$BN,AO$6,0)</f>
        <v>#N/A</v>
      </c>
      <c r="AP557" s="57" t="e">
        <f>IF(AND(AM557 &gt;= 0, AM557 &lt;=10000000),500000,IF(AND(AM557 &gt;= 10000000, AM557 &lt;20000000),1000000,IF(AND(AM557&gt;= 20000000, AM557 &lt;30000000),1500000,IF(AND(AM557 &gt;= 30000000, AM557 &lt;50000000),2000000,IF(AM557 &lt; 50000000,E,0)))))</f>
        <v>#N/A</v>
      </c>
      <c r="AQ557" s="57" t="e">
        <f t="shared" si="116"/>
        <v>#N/A</v>
      </c>
      <c r="AR557" s="57" t="e">
        <f>VLOOKUP($C557,Sheet2!$A:$BN,AR$6,0)</f>
        <v>#N/A</v>
      </c>
      <c r="AS557" s="57" t="e">
        <f>VLOOKUP($C557,Sheet2!$A:$BN,AS$6,0)</f>
        <v>#N/A</v>
      </c>
      <c r="AT557" s="60" t="e">
        <f>VLOOKUP($C557,Sheet2!$A:$BN,AT$6,0)</f>
        <v>#N/A</v>
      </c>
      <c r="AU557" s="57" t="e">
        <f>IF(AND(AR557 &gt;= 0, AR557 &lt;=10000000),500000,IF(AND(AR557 &gt;= 10000000, AR557 &lt;20000000),1000000,IF(AND(AR557&gt;= 20000000, AR557 &lt;30000000),1500000,IF(AND(AR557 &gt;= 30000000, AR557 &lt;50000000),2000000,IF(AR557 &lt; 50000000,E,0)))))</f>
        <v>#N/A</v>
      </c>
      <c r="AV557" s="57" t="e">
        <f t="shared" si="117"/>
        <v>#N/A</v>
      </c>
      <c r="AW557" s="57" t="e">
        <f>VLOOKUP($C557,Sheet2!$A:$BN,AW$6,0)</f>
        <v>#N/A</v>
      </c>
      <c r="AX557" s="57" t="e">
        <f>VLOOKUP($C557,Sheet2!$A:$BN,AX$6,0)</f>
        <v>#N/A</v>
      </c>
      <c r="AY557" s="60" t="e">
        <f>VLOOKUP($C557,Sheet2!$A:$BN,AY$6,0)</f>
        <v>#N/A</v>
      </c>
      <c r="AZ557" s="57" t="e">
        <f>IF(AND(AW557 &gt;= 0, AW557 &lt;=10000000),500000,IF(AND(AW557 &gt;= 10000000, AW557 &lt;20000000),1000000,IF(AND(AW557&gt;= 20000000, AW557 &lt;30000000),1500000,IF(AND(AW557 &gt;= 30000000, AW557 &lt;50000000),2000000,IF(AW557 &lt; 50000000,E,0)))))</f>
        <v>#N/A</v>
      </c>
      <c r="BA557" s="57" t="e">
        <f t="shared" si="118"/>
        <v>#N/A</v>
      </c>
      <c r="BB557" s="57" t="e">
        <f>VLOOKUP($C557,Sheet2!$A:$BN,BB$6,0)</f>
        <v>#N/A</v>
      </c>
      <c r="BC557" s="57" t="e">
        <f>VLOOKUP($C557,Sheet2!$A:$BN,BC$6,0)</f>
        <v>#N/A</v>
      </c>
      <c r="BD557" s="60" t="e">
        <f>VLOOKUP($C557,Sheet2!$A:$BN,BD$6,0)</f>
        <v>#N/A</v>
      </c>
      <c r="BE557" s="57" t="e">
        <f>IF(AND(BB557 &gt;= 0, BB557 &lt;=10000000),500000,IF(AND(BB557 &gt;= 10000000, BB557 &lt;20000000),1000000,IF(AND(BB557&gt;= 20000000, BB557 &lt;30000000),1500000,IF(AND(BB557 &gt;= 30000000, BB557 &lt;50000000),2000000,IF(BB557 &lt; 50000000,E,0)))))</f>
        <v>#N/A</v>
      </c>
      <c r="BF557" s="57" t="e">
        <f t="shared" si="119"/>
        <v>#N/A</v>
      </c>
      <c r="BG557" s="57" t="e">
        <f>VLOOKUP($C557,Sheet2!$A:$BN,BG$6,0)</f>
        <v>#N/A</v>
      </c>
      <c r="BH557" s="57" t="e">
        <f>VLOOKUP($C557,Sheet2!$A:$BN,BH$6,0)</f>
        <v>#N/A</v>
      </c>
      <c r="BI557" s="60" t="e">
        <f>VLOOKUP($C557,Sheet2!$A:$BN,BI$6,0)</f>
        <v>#N/A</v>
      </c>
      <c r="BJ557" s="57" t="e">
        <f>IF(AND(BG557 &gt;= 0, BG557 &lt;=10000000),500000,IF(AND(BG557 &gt;= 10000000, BG557 &lt;20000000),1000000,IF(AND(BG557&gt;= 20000000, BG557 &lt;30000000),1500000,IF(AND(BG557 &gt;= 30000000, BG557 &lt;50000000),2000000,IF(BG557 &lt; 50000000,E,0)))))</f>
        <v>#N/A</v>
      </c>
      <c r="BK557" s="57" t="e">
        <f t="shared" si="120"/>
        <v>#N/A</v>
      </c>
      <c r="BL557" s="57" t="e">
        <f>VLOOKUP($C557,Sheet2!$A:$BN,BL$6,0)</f>
        <v>#N/A</v>
      </c>
      <c r="BM557" s="57" t="e">
        <f>VLOOKUP($C557,Sheet2!$A:$BN,BM$6,0)</f>
        <v>#N/A</v>
      </c>
      <c r="BN557" s="60" t="e">
        <f>VLOOKUP($C557,Sheet2!$A:$BN,BN$6,0)</f>
        <v>#N/A</v>
      </c>
      <c r="BO557" s="57" t="e">
        <f>IF(AND(BL557 &gt;= 0, BL557 &lt;=10000000),500000,IF(AND(BL557 &gt;= 10000000, BL557 &lt;20000000),1000000,IF(AND(BL557&gt;= 20000000, BL557 &lt;30000000),1500000,IF(AND(BL557 &gt;= 30000000, BL557 &lt;50000000),2000000,IF(BL557 &lt; 50000000,E,0)))))</f>
        <v>#N/A</v>
      </c>
      <c r="BP557" s="57" t="e">
        <f t="shared" si="121"/>
        <v>#N/A</v>
      </c>
      <c r="BQ557" s="57" t="e">
        <f>VLOOKUP($C557,Sheet2!$A:$BN,BQ$6,0)</f>
        <v>#N/A</v>
      </c>
      <c r="BR557" s="57" t="e">
        <f>VLOOKUP($C557,Sheet2!$A:$BN,BR$6,0)</f>
        <v>#N/A</v>
      </c>
      <c r="BS557" s="60" t="e">
        <f>VLOOKUP($C557,Sheet2!$A:$BN,BS$6,0)</f>
        <v>#N/A</v>
      </c>
      <c r="BT557" s="57" t="e">
        <f>IF(AND(BQ557 &gt;= 0, BQ557 &lt;=10000000),500000,IF(AND(BQ557 &gt;= 10000000, BQ557 &lt;20000000),1000000,IF(AND(BQ557&gt;= 20000000, BQ557 &lt;30000000),1500000,IF(AND(BQ557 &gt;= 30000000, BQ557 &lt;50000000),2000000,IF(BQ557 &lt; 50000000,E,0)))))</f>
        <v>#N/A</v>
      </c>
      <c r="BU557" s="57" t="e">
        <f t="shared" si="122"/>
        <v>#N/A</v>
      </c>
      <c r="BV557" s="57" t="e">
        <f>VLOOKUP($C557,Sheet2!$A:$BN,BV$6,0)</f>
        <v>#N/A</v>
      </c>
      <c r="BW557" s="57" t="e">
        <f>VLOOKUP($C557,Sheet2!$A:$BN,BW$6,0)</f>
        <v>#N/A</v>
      </c>
      <c r="BX557" s="60" t="e">
        <f>VLOOKUP($C557,Sheet2!$A:$BN,BX$6,0)</f>
        <v>#N/A</v>
      </c>
      <c r="BY557" s="57" t="e">
        <f>IF(AND(BV557 &gt;= 0, BV557 &lt;=10000000),500000,IF(AND(BV557 &gt;= 10000000, BV557 &lt;20000000),1000000,IF(AND(BV557&gt;= 20000000, BV557 &lt;30000000),1500000,IF(AND(BV557 &gt;= 30000000, BV557 &lt;50000000),2000000,IF(BV557 &lt; 50000000,E,0)))))</f>
        <v>#N/A</v>
      </c>
      <c r="BZ557" s="57" t="e">
        <f t="shared" si="123"/>
        <v>#N/A</v>
      </c>
      <c r="CA557" s="57" t="e">
        <f>VLOOKUP($C557,Sheet2!$A:$BN,CA$6,0)</f>
        <v>#N/A</v>
      </c>
      <c r="CB557" s="57" t="e">
        <f>VLOOKUP($C557,Sheet2!$A:$BN,CB$6,0)</f>
        <v>#N/A</v>
      </c>
      <c r="CC557" s="60" t="e">
        <f>VLOOKUP($C557,Sheet2!$A:$BN,CC$6,0)</f>
        <v>#N/A</v>
      </c>
      <c r="CD557" s="57" t="e">
        <f>IF(AND(CA557 &gt;= 0, CA557 &lt;=10000000),500000,IF(AND(CA557 &gt;= 10000000, CA557 &lt;20000000),1000000,IF(AND(CA557&gt;= 20000000, CA557 &lt;30000000),1500000,IF(AND(CA557 &gt;= 30000000, CA557 &lt;50000000),2000000,IF(CA557 &lt; 50000000,E,0)))))</f>
        <v>#N/A</v>
      </c>
      <c r="CE557" s="57" t="e">
        <f t="shared" si="124"/>
        <v>#N/A</v>
      </c>
    </row>
    <row r="558" spans="1:83" x14ac:dyDescent="0.35">
      <c r="A558" s="27" t="s">
        <v>1097</v>
      </c>
      <c r="B558" s="35" t="s">
        <v>1102</v>
      </c>
      <c r="C558" s="27" t="s">
        <v>1103</v>
      </c>
      <c r="D558" s="57">
        <v>0</v>
      </c>
      <c r="E558" s="57">
        <f t="shared" si="125"/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S558" s="57">
        <f>VLOOKUP($C558,Sheet2!$A:$BN,S$6,0)</f>
        <v>0</v>
      </c>
      <c r="T558" s="57">
        <f>VLOOKUP($C558,Sheet2!$A:$BN,T$6,0)</f>
        <v>0</v>
      </c>
      <c r="U558" s="60" t="e">
        <f>VLOOKUP($C558,Sheet2!$A:$BN,U$6,0)</f>
        <v>#DIV/0!</v>
      </c>
      <c r="V558" s="57">
        <f>IF(AND(S558 &gt;= 0, S558 &lt;=10000000),500000,IF(AND(S558 &gt;= 10000000, S558 &lt;20000000),1000000,IF(AND(S558&gt;= 20000000, S558 &lt;30000000),1500000,IF(AND(S558 &gt;= 30000000, S558 &lt;50000000),2000000,IF(S558 &lt; 50000000,E,0)))))</f>
        <v>500000</v>
      </c>
      <c r="W558" s="57">
        <f t="shared" si="112"/>
        <v>500000</v>
      </c>
      <c r="X558" s="57">
        <f>VLOOKUP($C558,Sheet2!$A:$BN,X$6,0)</f>
        <v>14775000</v>
      </c>
      <c r="Y558" s="57">
        <f>VLOOKUP($C558,Sheet2!$A:$BN,Y$6,0)</f>
        <v>591000</v>
      </c>
      <c r="Z558" s="60">
        <f>VLOOKUP($C558,Sheet2!$A:$BN,Z$6,0)</f>
        <v>0.73611837680292957</v>
      </c>
      <c r="AA558" s="57">
        <f>IF(AND(X558 &gt;= 0, X558 &lt;=10000000),500000,IF(AND(X558 &gt;= 10000000, X558 &lt;20000000),1000000,IF(AND(X558&gt;= 20000000, X558 &lt;30000000),1500000,IF(AND(X558 &gt;= 30000000, X558 &lt;50000000),2000000,IF(X558 &lt; 50000000,E,0)))))</f>
        <v>1000000</v>
      </c>
      <c r="AB558" s="57">
        <f t="shared" si="113"/>
        <v>16400000</v>
      </c>
      <c r="AC558" s="57">
        <f>VLOOKUP($C558,Sheet2!$A:$BN,AC$6,0)</f>
        <v>0</v>
      </c>
      <c r="AD558" s="57">
        <f>VLOOKUP($C558,Sheet2!$A:$BN,AD$6,0)</f>
        <v>0</v>
      </c>
      <c r="AE558" s="60" t="e">
        <f>VLOOKUP($C558,Sheet2!$A:$BN,AE$6,0)</f>
        <v>#DIV/0!</v>
      </c>
      <c r="AF558" s="57">
        <f>IF(AND(AC558 &gt;= 0, AC558 &lt;=10000000),500000,IF(AND(AC558 &gt;= 10000000, AC558 &lt;20000000),1000000,IF(AND(AC558&gt;= 20000000, AC558 &lt;30000000),1500000,IF(AND(AC558 &gt;= 30000000, AC558 &lt;50000000),2000000,IF(AC558 &lt; 50000000,E,0)))))</f>
        <v>500000</v>
      </c>
      <c r="AG558" s="57">
        <f t="shared" si="114"/>
        <v>500000</v>
      </c>
      <c r="AH558" s="57">
        <f>VLOOKUP($C558,Sheet2!$A:$BN,AH$6,0)</f>
        <v>0</v>
      </c>
      <c r="AI558" s="57">
        <f>VLOOKUP($C558,Sheet2!$A:$BN,AI$6,0)</f>
        <v>0</v>
      </c>
      <c r="AJ558" s="60" t="e">
        <f>VLOOKUP($C558,Sheet2!$A:$BN,AJ$6,0)</f>
        <v>#DIV/0!</v>
      </c>
      <c r="AK558" s="57">
        <f>IF(AND(AH558 &gt;= 0, AH558 &lt;=10000000),500000,IF(AND(AH558 &gt;= 10000000, AH558 &lt;20000000),1000000,IF(AND(AH558&gt;= 20000000, AH558 &lt;30000000),1500000,IF(AND(AH558 &gt;= 30000000, AH558 &lt;50000000),2000000,IF(AH558 &lt; 50000000,E,0)))))</f>
        <v>500000</v>
      </c>
      <c r="AL558" s="57">
        <f t="shared" si="115"/>
        <v>500000</v>
      </c>
      <c r="AM558" s="57">
        <f>VLOOKUP($C558,Sheet2!$A:$BN,AM$6,0)</f>
        <v>0</v>
      </c>
      <c r="AN558" s="57">
        <f>VLOOKUP($C558,Sheet2!$A:$BN,AN$6,0)</f>
        <v>0</v>
      </c>
      <c r="AO558" s="60" t="e">
        <f>VLOOKUP($C558,Sheet2!$A:$BN,AO$6,0)</f>
        <v>#DIV/0!</v>
      </c>
      <c r="AP558" s="57">
        <f>IF(AND(AM558 &gt;= 0, AM558 &lt;=10000000),500000,IF(AND(AM558 &gt;= 10000000, AM558 &lt;20000000),1000000,IF(AND(AM558&gt;= 20000000, AM558 &lt;30000000),1500000,IF(AND(AM558 &gt;= 30000000, AM558 &lt;50000000),2000000,IF(AM558 &lt; 50000000,E,0)))))</f>
        <v>500000</v>
      </c>
      <c r="AQ558" s="57">
        <f t="shared" si="116"/>
        <v>500000</v>
      </c>
      <c r="AR558" s="57">
        <f>VLOOKUP($C558,Sheet2!$A:$BN,AR$6,0)</f>
        <v>0</v>
      </c>
      <c r="AS558" s="57">
        <f>VLOOKUP($C558,Sheet2!$A:$BN,AS$6,0)</f>
        <v>0</v>
      </c>
      <c r="AT558" s="60" t="e">
        <f>VLOOKUP($C558,Sheet2!$A:$BN,AT$6,0)</f>
        <v>#DIV/0!</v>
      </c>
      <c r="AU558" s="57">
        <f>IF(AND(AR558 &gt;= 0, AR558 &lt;=10000000),500000,IF(AND(AR558 &gt;= 10000000, AR558 &lt;20000000),1000000,IF(AND(AR558&gt;= 20000000, AR558 &lt;30000000),1500000,IF(AND(AR558 &gt;= 30000000, AR558 &lt;50000000),2000000,IF(AR558 &lt; 50000000,E,0)))))</f>
        <v>500000</v>
      </c>
      <c r="AV558" s="57">
        <f t="shared" si="117"/>
        <v>500000</v>
      </c>
      <c r="AW558" s="57">
        <f>VLOOKUP($C558,Sheet2!$A:$BN,AW$6,0)</f>
        <v>0</v>
      </c>
      <c r="AX558" s="57">
        <f>VLOOKUP($C558,Sheet2!$A:$BN,AX$6,0)</f>
        <v>0</v>
      </c>
      <c r="AY558" s="60" t="e">
        <f>VLOOKUP($C558,Sheet2!$A:$BN,AY$6,0)</f>
        <v>#DIV/0!</v>
      </c>
      <c r="AZ558" s="57">
        <f>IF(AND(AW558 &gt;= 0, AW558 &lt;=10000000),500000,IF(AND(AW558 &gt;= 10000000, AW558 &lt;20000000),1000000,IF(AND(AW558&gt;= 20000000, AW558 &lt;30000000),1500000,IF(AND(AW558 &gt;= 30000000, AW558 &lt;50000000),2000000,IF(AW558 &lt; 50000000,E,0)))))</f>
        <v>500000</v>
      </c>
      <c r="BA558" s="57">
        <f t="shared" si="118"/>
        <v>500000</v>
      </c>
      <c r="BB558" s="57">
        <f>VLOOKUP($C558,Sheet2!$A:$BN,BB$6,0)</f>
        <v>0</v>
      </c>
      <c r="BC558" s="57">
        <f>VLOOKUP($C558,Sheet2!$A:$BN,BC$6,0)</f>
        <v>0</v>
      </c>
      <c r="BD558" s="60" t="e">
        <f>VLOOKUP($C558,Sheet2!$A:$BN,BD$6,0)</f>
        <v>#DIV/0!</v>
      </c>
      <c r="BE558" s="57">
        <f>IF(AND(BB558 &gt;= 0, BB558 &lt;=10000000),500000,IF(AND(BB558 &gt;= 10000000, BB558 &lt;20000000),1000000,IF(AND(BB558&gt;= 20000000, BB558 &lt;30000000),1500000,IF(AND(BB558 &gt;= 30000000, BB558 &lt;50000000),2000000,IF(BB558 &lt; 50000000,E,0)))))</f>
        <v>500000</v>
      </c>
      <c r="BF558" s="57">
        <f t="shared" si="119"/>
        <v>500000</v>
      </c>
      <c r="BG558" s="57">
        <f>VLOOKUP($C558,Sheet2!$A:$BN,BG$6,0)</f>
        <v>0</v>
      </c>
      <c r="BH558" s="57">
        <f>VLOOKUP($C558,Sheet2!$A:$BN,BH$6,0)</f>
        <v>0</v>
      </c>
      <c r="BI558" s="60" t="e">
        <f>VLOOKUP($C558,Sheet2!$A:$BN,BI$6,0)</f>
        <v>#DIV/0!</v>
      </c>
      <c r="BJ558" s="57">
        <f>IF(AND(BG558 &gt;= 0, BG558 &lt;=10000000),500000,IF(AND(BG558 &gt;= 10000000, BG558 &lt;20000000),1000000,IF(AND(BG558&gt;= 20000000, BG558 &lt;30000000),1500000,IF(AND(BG558 &gt;= 30000000, BG558 &lt;50000000),2000000,IF(BG558 &lt; 50000000,E,0)))))</f>
        <v>500000</v>
      </c>
      <c r="BK558" s="57">
        <f t="shared" si="120"/>
        <v>500000</v>
      </c>
      <c r="BL558" s="57">
        <f>VLOOKUP($C558,Sheet2!$A:$BN,BL$6,0)</f>
        <v>0</v>
      </c>
      <c r="BM558" s="57">
        <f>VLOOKUP($C558,Sheet2!$A:$BN,BM$6,0)</f>
        <v>0</v>
      </c>
      <c r="BN558" s="60" t="e">
        <f>VLOOKUP($C558,Sheet2!$A:$BN,BN$6,0)</f>
        <v>#DIV/0!</v>
      </c>
      <c r="BO558" s="57">
        <f>IF(AND(BL558 &gt;= 0, BL558 &lt;=10000000),500000,IF(AND(BL558 &gt;= 10000000, BL558 &lt;20000000),1000000,IF(AND(BL558&gt;= 20000000, BL558 &lt;30000000),1500000,IF(AND(BL558 &gt;= 30000000, BL558 &lt;50000000),2000000,IF(BL558 &lt; 50000000,E,0)))))</f>
        <v>500000</v>
      </c>
      <c r="BP558" s="57">
        <f t="shared" si="121"/>
        <v>500000</v>
      </c>
      <c r="BQ558" s="57">
        <f>VLOOKUP($C558,Sheet2!$A:$BN,BQ$6,0)</f>
        <v>0</v>
      </c>
      <c r="BR558" s="57">
        <f>VLOOKUP($C558,Sheet2!$A:$BN,BR$6,0)</f>
        <v>0</v>
      </c>
      <c r="BS558" s="60" t="e">
        <f>VLOOKUP($C558,Sheet2!$A:$BN,BS$6,0)</f>
        <v>#DIV/0!</v>
      </c>
      <c r="BT558" s="57">
        <f>IF(AND(BQ558 &gt;= 0, BQ558 &lt;=10000000),500000,IF(AND(BQ558 &gt;= 10000000, BQ558 &lt;20000000),1000000,IF(AND(BQ558&gt;= 20000000, BQ558 &lt;30000000),1500000,IF(AND(BQ558 &gt;= 30000000, BQ558 &lt;50000000),2000000,IF(BQ558 &lt; 50000000,E,0)))))</f>
        <v>500000</v>
      </c>
      <c r="BU558" s="57">
        <f t="shared" si="122"/>
        <v>500000</v>
      </c>
      <c r="BV558" s="57">
        <f>VLOOKUP($C558,Sheet2!$A:$BN,BV$6,0)</f>
        <v>0</v>
      </c>
      <c r="BW558" s="57">
        <f>VLOOKUP($C558,Sheet2!$A:$BN,BW$6,0)</f>
        <v>0</v>
      </c>
      <c r="BX558" s="60" t="e">
        <f>VLOOKUP($C558,Sheet2!$A:$BN,BX$6,0)</f>
        <v>#DIV/0!</v>
      </c>
      <c r="BY558" s="57">
        <f>IF(AND(BV558 &gt;= 0, BV558 &lt;=10000000),500000,IF(AND(BV558 &gt;= 10000000, BV558 &lt;20000000),1000000,IF(AND(BV558&gt;= 20000000, BV558 &lt;30000000),1500000,IF(AND(BV558 &gt;= 30000000, BV558 &lt;50000000),2000000,IF(BV558 &lt; 50000000,E,0)))))</f>
        <v>500000</v>
      </c>
      <c r="BZ558" s="57">
        <f t="shared" si="123"/>
        <v>500000</v>
      </c>
      <c r="CA558" s="57">
        <f>VLOOKUP($C558,Sheet2!$A:$BN,CA$6,0)</f>
        <v>0</v>
      </c>
      <c r="CB558" s="57">
        <f>VLOOKUP($C558,Sheet2!$A:$BN,CB$6,0)</f>
        <v>0</v>
      </c>
      <c r="CC558" s="60" t="e">
        <f>VLOOKUP($C558,Sheet2!$A:$BN,CC$6,0)</f>
        <v>#DIV/0!</v>
      </c>
      <c r="CD558" s="57">
        <f>IF(AND(CA558 &gt;= 0, CA558 &lt;=10000000),500000,IF(AND(CA558 &gt;= 10000000, CA558 &lt;20000000),1000000,IF(AND(CA558&gt;= 20000000, CA558 &lt;30000000),1500000,IF(AND(CA558 &gt;= 30000000, CA558 &lt;50000000),2000000,IF(CA558 &lt; 50000000,E,0)))))</f>
        <v>500000</v>
      </c>
      <c r="CE558" s="57">
        <f t="shared" si="124"/>
        <v>500000</v>
      </c>
    </row>
    <row r="559" spans="1:83" x14ac:dyDescent="0.35">
      <c r="A559" s="27" t="s">
        <v>1097</v>
      </c>
      <c r="B559" s="35" t="s">
        <v>1104</v>
      </c>
      <c r="C559" s="27" t="s">
        <v>1105</v>
      </c>
      <c r="D559" s="57">
        <v>0</v>
      </c>
      <c r="E559" s="57">
        <f t="shared" si="125"/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S559" s="57" t="e">
        <f>VLOOKUP($C559,Sheet2!$A:$BN,S$6,0)</f>
        <v>#N/A</v>
      </c>
      <c r="T559" s="57" t="e">
        <f>VLOOKUP($C559,Sheet2!$A:$BN,T$6,0)</f>
        <v>#N/A</v>
      </c>
      <c r="U559" s="60" t="e">
        <f>VLOOKUP($C559,Sheet2!$A:$BN,U$6,0)</f>
        <v>#N/A</v>
      </c>
      <c r="V559" s="57" t="e">
        <f>IF(AND(S559 &gt;= 0, S559 &lt;=10000000),500000,IF(AND(S559 &gt;= 10000000, S559 &lt;20000000),1000000,IF(AND(S559&gt;= 20000000, S559 &lt;30000000),1500000,IF(AND(S559 &gt;= 30000000, S559 &lt;50000000),2000000,IF(S559 &lt; 50000000,E,0)))))</f>
        <v>#N/A</v>
      </c>
      <c r="W559" s="57" t="e">
        <f t="shared" si="112"/>
        <v>#N/A</v>
      </c>
      <c r="X559" s="57" t="e">
        <f>VLOOKUP($C559,Sheet2!$A:$BN,X$6,0)</f>
        <v>#N/A</v>
      </c>
      <c r="Y559" s="57" t="e">
        <f>VLOOKUP($C559,Sheet2!$A:$BN,Y$6,0)</f>
        <v>#N/A</v>
      </c>
      <c r="Z559" s="60" t="e">
        <f>VLOOKUP($C559,Sheet2!$A:$BN,Z$6,0)</f>
        <v>#N/A</v>
      </c>
      <c r="AA559" s="57" t="e">
        <f>IF(AND(X559 &gt;= 0, X559 &lt;=10000000),500000,IF(AND(X559 &gt;= 10000000, X559 &lt;20000000),1000000,IF(AND(X559&gt;= 20000000, X559 &lt;30000000),1500000,IF(AND(X559 &gt;= 30000000, X559 &lt;50000000),2000000,IF(X559 &lt; 50000000,E,0)))))</f>
        <v>#N/A</v>
      </c>
      <c r="AB559" s="57" t="e">
        <f t="shared" si="113"/>
        <v>#N/A</v>
      </c>
      <c r="AC559" s="57" t="e">
        <f>VLOOKUP($C559,Sheet2!$A:$BN,AC$6,0)</f>
        <v>#N/A</v>
      </c>
      <c r="AD559" s="57" t="e">
        <f>VLOOKUP($C559,Sheet2!$A:$BN,AD$6,0)</f>
        <v>#N/A</v>
      </c>
      <c r="AE559" s="60" t="e">
        <f>VLOOKUP($C559,Sheet2!$A:$BN,AE$6,0)</f>
        <v>#N/A</v>
      </c>
      <c r="AF559" s="57" t="e">
        <f>IF(AND(AC559 &gt;= 0, AC559 &lt;=10000000),500000,IF(AND(AC559 &gt;= 10000000, AC559 &lt;20000000),1000000,IF(AND(AC559&gt;= 20000000, AC559 &lt;30000000),1500000,IF(AND(AC559 &gt;= 30000000, AC559 &lt;50000000),2000000,IF(AC559 &lt; 50000000,E,0)))))</f>
        <v>#N/A</v>
      </c>
      <c r="AG559" s="57" t="e">
        <f t="shared" si="114"/>
        <v>#N/A</v>
      </c>
      <c r="AH559" s="57" t="e">
        <f>VLOOKUP($C559,Sheet2!$A:$BN,AH$6,0)</f>
        <v>#N/A</v>
      </c>
      <c r="AI559" s="57" t="e">
        <f>VLOOKUP($C559,Sheet2!$A:$BN,AI$6,0)</f>
        <v>#N/A</v>
      </c>
      <c r="AJ559" s="60" t="e">
        <f>VLOOKUP($C559,Sheet2!$A:$BN,AJ$6,0)</f>
        <v>#N/A</v>
      </c>
      <c r="AK559" s="57" t="e">
        <f>IF(AND(AH559 &gt;= 0, AH559 &lt;=10000000),500000,IF(AND(AH559 &gt;= 10000000, AH559 &lt;20000000),1000000,IF(AND(AH559&gt;= 20000000, AH559 &lt;30000000),1500000,IF(AND(AH559 &gt;= 30000000, AH559 &lt;50000000),2000000,IF(AH559 &lt; 50000000,E,0)))))</f>
        <v>#N/A</v>
      </c>
      <c r="AL559" s="57" t="e">
        <f t="shared" si="115"/>
        <v>#N/A</v>
      </c>
      <c r="AM559" s="57" t="e">
        <f>VLOOKUP($C559,Sheet2!$A:$BN,AM$6,0)</f>
        <v>#N/A</v>
      </c>
      <c r="AN559" s="57" t="e">
        <f>VLOOKUP($C559,Sheet2!$A:$BN,AN$6,0)</f>
        <v>#N/A</v>
      </c>
      <c r="AO559" s="60" t="e">
        <f>VLOOKUP($C559,Sheet2!$A:$BN,AO$6,0)</f>
        <v>#N/A</v>
      </c>
      <c r="AP559" s="57" t="e">
        <f>IF(AND(AM559 &gt;= 0, AM559 &lt;=10000000),500000,IF(AND(AM559 &gt;= 10000000, AM559 &lt;20000000),1000000,IF(AND(AM559&gt;= 20000000, AM559 &lt;30000000),1500000,IF(AND(AM559 &gt;= 30000000, AM559 &lt;50000000),2000000,IF(AM559 &lt; 50000000,E,0)))))</f>
        <v>#N/A</v>
      </c>
      <c r="AQ559" s="57" t="e">
        <f t="shared" si="116"/>
        <v>#N/A</v>
      </c>
      <c r="AR559" s="57" t="e">
        <f>VLOOKUP($C559,Sheet2!$A:$BN,AR$6,0)</f>
        <v>#N/A</v>
      </c>
      <c r="AS559" s="57" t="e">
        <f>VLOOKUP($C559,Sheet2!$A:$BN,AS$6,0)</f>
        <v>#N/A</v>
      </c>
      <c r="AT559" s="60" t="e">
        <f>VLOOKUP($C559,Sheet2!$A:$BN,AT$6,0)</f>
        <v>#N/A</v>
      </c>
      <c r="AU559" s="57" t="e">
        <f>IF(AND(AR559 &gt;= 0, AR559 &lt;=10000000),500000,IF(AND(AR559 &gt;= 10000000, AR559 &lt;20000000),1000000,IF(AND(AR559&gt;= 20000000, AR559 &lt;30000000),1500000,IF(AND(AR559 &gt;= 30000000, AR559 &lt;50000000),2000000,IF(AR559 &lt; 50000000,E,0)))))</f>
        <v>#N/A</v>
      </c>
      <c r="AV559" s="57" t="e">
        <f t="shared" si="117"/>
        <v>#N/A</v>
      </c>
      <c r="AW559" s="57" t="e">
        <f>VLOOKUP($C559,Sheet2!$A:$BN,AW$6,0)</f>
        <v>#N/A</v>
      </c>
      <c r="AX559" s="57" t="e">
        <f>VLOOKUP($C559,Sheet2!$A:$BN,AX$6,0)</f>
        <v>#N/A</v>
      </c>
      <c r="AY559" s="60" t="e">
        <f>VLOOKUP($C559,Sheet2!$A:$BN,AY$6,0)</f>
        <v>#N/A</v>
      </c>
      <c r="AZ559" s="57" t="e">
        <f>IF(AND(AW559 &gt;= 0, AW559 &lt;=10000000),500000,IF(AND(AW559 &gt;= 10000000, AW559 &lt;20000000),1000000,IF(AND(AW559&gt;= 20000000, AW559 &lt;30000000),1500000,IF(AND(AW559 &gt;= 30000000, AW559 &lt;50000000),2000000,IF(AW559 &lt; 50000000,E,0)))))</f>
        <v>#N/A</v>
      </c>
      <c r="BA559" s="57" t="e">
        <f t="shared" si="118"/>
        <v>#N/A</v>
      </c>
      <c r="BB559" s="57" t="e">
        <f>VLOOKUP($C559,Sheet2!$A:$BN,BB$6,0)</f>
        <v>#N/A</v>
      </c>
      <c r="BC559" s="57" t="e">
        <f>VLOOKUP($C559,Sheet2!$A:$BN,BC$6,0)</f>
        <v>#N/A</v>
      </c>
      <c r="BD559" s="60" t="e">
        <f>VLOOKUP($C559,Sheet2!$A:$BN,BD$6,0)</f>
        <v>#N/A</v>
      </c>
      <c r="BE559" s="57" t="e">
        <f>IF(AND(BB559 &gt;= 0, BB559 &lt;=10000000),500000,IF(AND(BB559 &gt;= 10000000, BB559 &lt;20000000),1000000,IF(AND(BB559&gt;= 20000000, BB559 &lt;30000000),1500000,IF(AND(BB559 &gt;= 30000000, BB559 &lt;50000000),2000000,IF(BB559 &lt; 50000000,E,0)))))</f>
        <v>#N/A</v>
      </c>
      <c r="BF559" s="57" t="e">
        <f t="shared" si="119"/>
        <v>#N/A</v>
      </c>
      <c r="BG559" s="57" t="e">
        <f>VLOOKUP($C559,Sheet2!$A:$BN,BG$6,0)</f>
        <v>#N/A</v>
      </c>
      <c r="BH559" s="57" t="e">
        <f>VLOOKUP($C559,Sheet2!$A:$BN,BH$6,0)</f>
        <v>#N/A</v>
      </c>
      <c r="BI559" s="60" t="e">
        <f>VLOOKUP($C559,Sheet2!$A:$BN,BI$6,0)</f>
        <v>#N/A</v>
      </c>
      <c r="BJ559" s="57" t="e">
        <f>IF(AND(BG559 &gt;= 0, BG559 &lt;=10000000),500000,IF(AND(BG559 &gt;= 10000000, BG559 &lt;20000000),1000000,IF(AND(BG559&gt;= 20000000, BG559 &lt;30000000),1500000,IF(AND(BG559 &gt;= 30000000, BG559 &lt;50000000),2000000,IF(BG559 &lt; 50000000,E,0)))))</f>
        <v>#N/A</v>
      </c>
      <c r="BK559" s="57" t="e">
        <f t="shared" si="120"/>
        <v>#N/A</v>
      </c>
      <c r="BL559" s="57" t="e">
        <f>VLOOKUP($C559,Sheet2!$A:$BN,BL$6,0)</f>
        <v>#N/A</v>
      </c>
      <c r="BM559" s="57" t="e">
        <f>VLOOKUP($C559,Sheet2!$A:$BN,BM$6,0)</f>
        <v>#N/A</v>
      </c>
      <c r="BN559" s="60" t="e">
        <f>VLOOKUP($C559,Sheet2!$A:$BN,BN$6,0)</f>
        <v>#N/A</v>
      </c>
      <c r="BO559" s="57" t="e">
        <f>IF(AND(BL559 &gt;= 0, BL559 &lt;=10000000),500000,IF(AND(BL559 &gt;= 10000000, BL559 &lt;20000000),1000000,IF(AND(BL559&gt;= 20000000, BL559 &lt;30000000),1500000,IF(AND(BL559 &gt;= 30000000, BL559 &lt;50000000),2000000,IF(BL559 &lt; 50000000,E,0)))))</f>
        <v>#N/A</v>
      </c>
      <c r="BP559" s="57" t="e">
        <f t="shared" si="121"/>
        <v>#N/A</v>
      </c>
      <c r="BQ559" s="57" t="e">
        <f>VLOOKUP($C559,Sheet2!$A:$BN,BQ$6,0)</f>
        <v>#N/A</v>
      </c>
      <c r="BR559" s="57" t="e">
        <f>VLOOKUP($C559,Sheet2!$A:$BN,BR$6,0)</f>
        <v>#N/A</v>
      </c>
      <c r="BS559" s="60" t="e">
        <f>VLOOKUP($C559,Sheet2!$A:$BN,BS$6,0)</f>
        <v>#N/A</v>
      </c>
      <c r="BT559" s="57" t="e">
        <f>IF(AND(BQ559 &gt;= 0, BQ559 &lt;=10000000),500000,IF(AND(BQ559 &gt;= 10000000, BQ559 &lt;20000000),1000000,IF(AND(BQ559&gt;= 20000000, BQ559 &lt;30000000),1500000,IF(AND(BQ559 &gt;= 30000000, BQ559 &lt;50000000),2000000,IF(BQ559 &lt; 50000000,E,0)))))</f>
        <v>#N/A</v>
      </c>
      <c r="BU559" s="57" t="e">
        <f t="shared" si="122"/>
        <v>#N/A</v>
      </c>
      <c r="BV559" s="57" t="e">
        <f>VLOOKUP($C559,Sheet2!$A:$BN,BV$6,0)</f>
        <v>#N/A</v>
      </c>
      <c r="BW559" s="57" t="e">
        <f>VLOOKUP($C559,Sheet2!$A:$BN,BW$6,0)</f>
        <v>#N/A</v>
      </c>
      <c r="BX559" s="60" t="e">
        <f>VLOOKUP($C559,Sheet2!$A:$BN,BX$6,0)</f>
        <v>#N/A</v>
      </c>
      <c r="BY559" s="57" t="e">
        <f>IF(AND(BV559 &gt;= 0, BV559 &lt;=10000000),500000,IF(AND(BV559 &gt;= 10000000, BV559 &lt;20000000),1000000,IF(AND(BV559&gt;= 20000000, BV559 &lt;30000000),1500000,IF(AND(BV559 &gt;= 30000000, BV559 &lt;50000000),2000000,IF(BV559 &lt; 50000000,E,0)))))</f>
        <v>#N/A</v>
      </c>
      <c r="BZ559" s="57" t="e">
        <f t="shared" si="123"/>
        <v>#N/A</v>
      </c>
      <c r="CA559" s="57" t="e">
        <f>VLOOKUP($C559,Sheet2!$A:$BN,CA$6,0)</f>
        <v>#N/A</v>
      </c>
      <c r="CB559" s="57" t="e">
        <f>VLOOKUP($C559,Sheet2!$A:$BN,CB$6,0)</f>
        <v>#N/A</v>
      </c>
      <c r="CC559" s="60" t="e">
        <f>VLOOKUP($C559,Sheet2!$A:$BN,CC$6,0)</f>
        <v>#N/A</v>
      </c>
      <c r="CD559" s="57" t="e">
        <f>IF(AND(CA559 &gt;= 0, CA559 &lt;=10000000),500000,IF(AND(CA559 &gt;= 10000000, CA559 &lt;20000000),1000000,IF(AND(CA559&gt;= 20000000, CA559 &lt;30000000),1500000,IF(AND(CA559 &gt;= 30000000, CA559 &lt;50000000),2000000,IF(CA559 &lt; 50000000,E,0)))))</f>
        <v>#N/A</v>
      </c>
      <c r="CE559" s="57" t="e">
        <f t="shared" si="124"/>
        <v>#N/A</v>
      </c>
    </row>
    <row r="560" spans="1:83" x14ac:dyDescent="0.35">
      <c r="A560" s="27" t="s">
        <v>1097</v>
      </c>
      <c r="B560" s="35" t="s">
        <v>1106</v>
      </c>
      <c r="C560" s="27" t="s">
        <v>1107</v>
      </c>
      <c r="D560" s="57">
        <v>0</v>
      </c>
      <c r="E560" s="57">
        <f t="shared" si="125"/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S560" s="57" t="e">
        <f>VLOOKUP($C560,Sheet2!$A:$BN,S$6,0)</f>
        <v>#N/A</v>
      </c>
      <c r="T560" s="57" t="e">
        <f>VLOOKUP($C560,Sheet2!$A:$BN,T$6,0)</f>
        <v>#N/A</v>
      </c>
      <c r="U560" s="60" t="e">
        <f>VLOOKUP($C560,Sheet2!$A:$BN,U$6,0)</f>
        <v>#N/A</v>
      </c>
      <c r="V560" s="57" t="e">
        <f>IF(AND(S560 &gt;= 0, S560 &lt;=10000000),500000,IF(AND(S560 &gt;= 10000000, S560 &lt;20000000),1000000,IF(AND(S560&gt;= 20000000, S560 &lt;30000000),1500000,IF(AND(S560 &gt;= 30000000, S560 &lt;50000000),2000000,IF(S560 &lt; 50000000,E,0)))))</f>
        <v>#N/A</v>
      </c>
      <c r="W560" s="57" t="e">
        <f t="shared" si="112"/>
        <v>#N/A</v>
      </c>
      <c r="X560" s="57" t="e">
        <f>VLOOKUP($C560,Sheet2!$A:$BN,X$6,0)</f>
        <v>#N/A</v>
      </c>
      <c r="Y560" s="57" t="e">
        <f>VLOOKUP($C560,Sheet2!$A:$BN,Y$6,0)</f>
        <v>#N/A</v>
      </c>
      <c r="Z560" s="60" t="e">
        <f>VLOOKUP($C560,Sheet2!$A:$BN,Z$6,0)</f>
        <v>#N/A</v>
      </c>
      <c r="AA560" s="57" t="e">
        <f>IF(AND(X560 &gt;= 0, X560 &lt;=10000000),500000,IF(AND(X560 &gt;= 10000000, X560 &lt;20000000),1000000,IF(AND(X560&gt;= 20000000, X560 &lt;30000000),1500000,IF(AND(X560 &gt;= 30000000, X560 &lt;50000000),2000000,IF(X560 &lt; 50000000,E,0)))))</f>
        <v>#N/A</v>
      </c>
      <c r="AB560" s="57" t="e">
        <f t="shared" si="113"/>
        <v>#N/A</v>
      </c>
      <c r="AC560" s="57" t="e">
        <f>VLOOKUP($C560,Sheet2!$A:$BN,AC$6,0)</f>
        <v>#N/A</v>
      </c>
      <c r="AD560" s="57" t="e">
        <f>VLOOKUP($C560,Sheet2!$A:$BN,AD$6,0)</f>
        <v>#N/A</v>
      </c>
      <c r="AE560" s="60" t="e">
        <f>VLOOKUP($C560,Sheet2!$A:$BN,AE$6,0)</f>
        <v>#N/A</v>
      </c>
      <c r="AF560" s="57" t="e">
        <f>IF(AND(AC560 &gt;= 0, AC560 &lt;=10000000),500000,IF(AND(AC560 &gt;= 10000000, AC560 &lt;20000000),1000000,IF(AND(AC560&gt;= 20000000, AC560 &lt;30000000),1500000,IF(AND(AC560 &gt;= 30000000, AC560 &lt;50000000),2000000,IF(AC560 &lt; 50000000,E,0)))))</f>
        <v>#N/A</v>
      </c>
      <c r="AG560" s="57" t="e">
        <f t="shared" si="114"/>
        <v>#N/A</v>
      </c>
      <c r="AH560" s="57" t="e">
        <f>VLOOKUP($C560,Sheet2!$A:$BN,AH$6,0)</f>
        <v>#N/A</v>
      </c>
      <c r="AI560" s="57" t="e">
        <f>VLOOKUP($C560,Sheet2!$A:$BN,AI$6,0)</f>
        <v>#N/A</v>
      </c>
      <c r="AJ560" s="60" t="e">
        <f>VLOOKUP($C560,Sheet2!$A:$BN,AJ$6,0)</f>
        <v>#N/A</v>
      </c>
      <c r="AK560" s="57" t="e">
        <f>IF(AND(AH560 &gt;= 0, AH560 &lt;=10000000),500000,IF(AND(AH560 &gt;= 10000000, AH560 &lt;20000000),1000000,IF(AND(AH560&gt;= 20000000, AH560 &lt;30000000),1500000,IF(AND(AH560 &gt;= 30000000, AH560 &lt;50000000),2000000,IF(AH560 &lt; 50000000,E,0)))))</f>
        <v>#N/A</v>
      </c>
      <c r="AL560" s="57" t="e">
        <f t="shared" si="115"/>
        <v>#N/A</v>
      </c>
      <c r="AM560" s="57" t="e">
        <f>VLOOKUP($C560,Sheet2!$A:$BN,AM$6,0)</f>
        <v>#N/A</v>
      </c>
      <c r="AN560" s="57" t="e">
        <f>VLOOKUP($C560,Sheet2!$A:$BN,AN$6,0)</f>
        <v>#N/A</v>
      </c>
      <c r="AO560" s="60" t="e">
        <f>VLOOKUP($C560,Sheet2!$A:$BN,AO$6,0)</f>
        <v>#N/A</v>
      </c>
      <c r="AP560" s="57" t="e">
        <f>IF(AND(AM560 &gt;= 0, AM560 &lt;=10000000),500000,IF(AND(AM560 &gt;= 10000000, AM560 &lt;20000000),1000000,IF(AND(AM560&gt;= 20000000, AM560 &lt;30000000),1500000,IF(AND(AM560 &gt;= 30000000, AM560 &lt;50000000),2000000,IF(AM560 &lt; 50000000,E,0)))))</f>
        <v>#N/A</v>
      </c>
      <c r="AQ560" s="57" t="e">
        <f t="shared" si="116"/>
        <v>#N/A</v>
      </c>
      <c r="AR560" s="57" t="e">
        <f>VLOOKUP($C560,Sheet2!$A:$BN,AR$6,0)</f>
        <v>#N/A</v>
      </c>
      <c r="AS560" s="57" t="e">
        <f>VLOOKUP($C560,Sheet2!$A:$BN,AS$6,0)</f>
        <v>#N/A</v>
      </c>
      <c r="AT560" s="60" t="e">
        <f>VLOOKUP($C560,Sheet2!$A:$BN,AT$6,0)</f>
        <v>#N/A</v>
      </c>
      <c r="AU560" s="57" t="e">
        <f>IF(AND(AR560 &gt;= 0, AR560 &lt;=10000000),500000,IF(AND(AR560 &gt;= 10000000, AR560 &lt;20000000),1000000,IF(AND(AR560&gt;= 20000000, AR560 &lt;30000000),1500000,IF(AND(AR560 &gt;= 30000000, AR560 &lt;50000000),2000000,IF(AR560 &lt; 50000000,E,0)))))</f>
        <v>#N/A</v>
      </c>
      <c r="AV560" s="57" t="e">
        <f t="shared" si="117"/>
        <v>#N/A</v>
      </c>
      <c r="AW560" s="57" t="e">
        <f>VLOOKUP($C560,Sheet2!$A:$BN,AW$6,0)</f>
        <v>#N/A</v>
      </c>
      <c r="AX560" s="57" t="e">
        <f>VLOOKUP($C560,Sheet2!$A:$BN,AX$6,0)</f>
        <v>#N/A</v>
      </c>
      <c r="AY560" s="60" t="e">
        <f>VLOOKUP($C560,Sheet2!$A:$BN,AY$6,0)</f>
        <v>#N/A</v>
      </c>
      <c r="AZ560" s="57" t="e">
        <f>IF(AND(AW560 &gt;= 0, AW560 &lt;=10000000),500000,IF(AND(AW560 &gt;= 10000000, AW560 &lt;20000000),1000000,IF(AND(AW560&gt;= 20000000, AW560 &lt;30000000),1500000,IF(AND(AW560 &gt;= 30000000, AW560 &lt;50000000),2000000,IF(AW560 &lt; 50000000,E,0)))))</f>
        <v>#N/A</v>
      </c>
      <c r="BA560" s="57" t="e">
        <f t="shared" si="118"/>
        <v>#N/A</v>
      </c>
      <c r="BB560" s="57" t="e">
        <f>VLOOKUP($C560,Sheet2!$A:$BN,BB$6,0)</f>
        <v>#N/A</v>
      </c>
      <c r="BC560" s="57" t="e">
        <f>VLOOKUP($C560,Sheet2!$A:$BN,BC$6,0)</f>
        <v>#N/A</v>
      </c>
      <c r="BD560" s="60" t="e">
        <f>VLOOKUP($C560,Sheet2!$A:$BN,BD$6,0)</f>
        <v>#N/A</v>
      </c>
      <c r="BE560" s="57" t="e">
        <f>IF(AND(BB560 &gt;= 0, BB560 &lt;=10000000),500000,IF(AND(BB560 &gt;= 10000000, BB560 &lt;20000000),1000000,IF(AND(BB560&gt;= 20000000, BB560 &lt;30000000),1500000,IF(AND(BB560 &gt;= 30000000, BB560 &lt;50000000),2000000,IF(BB560 &lt; 50000000,E,0)))))</f>
        <v>#N/A</v>
      </c>
      <c r="BF560" s="57" t="e">
        <f t="shared" si="119"/>
        <v>#N/A</v>
      </c>
      <c r="BG560" s="57" t="e">
        <f>VLOOKUP($C560,Sheet2!$A:$BN,BG$6,0)</f>
        <v>#N/A</v>
      </c>
      <c r="BH560" s="57" t="e">
        <f>VLOOKUP($C560,Sheet2!$A:$BN,BH$6,0)</f>
        <v>#N/A</v>
      </c>
      <c r="BI560" s="60" t="e">
        <f>VLOOKUP($C560,Sheet2!$A:$BN,BI$6,0)</f>
        <v>#N/A</v>
      </c>
      <c r="BJ560" s="57" t="e">
        <f>IF(AND(BG560 &gt;= 0, BG560 &lt;=10000000),500000,IF(AND(BG560 &gt;= 10000000, BG560 &lt;20000000),1000000,IF(AND(BG560&gt;= 20000000, BG560 &lt;30000000),1500000,IF(AND(BG560 &gt;= 30000000, BG560 &lt;50000000),2000000,IF(BG560 &lt; 50000000,E,0)))))</f>
        <v>#N/A</v>
      </c>
      <c r="BK560" s="57" t="e">
        <f t="shared" si="120"/>
        <v>#N/A</v>
      </c>
      <c r="BL560" s="57" t="e">
        <f>VLOOKUP($C560,Sheet2!$A:$BN,BL$6,0)</f>
        <v>#N/A</v>
      </c>
      <c r="BM560" s="57" t="e">
        <f>VLOOKUP($C560,Sheet2!$A:$BN,BM$6,0)</f>
        <v>#N/A</v>
      </c>
      <c r="BN560" s="60" t="e">
        <f>VLOOKUP($C560,Sheet2!$A:$BN,BN$6,0)</f>
        <v>#N/A</v>
      </c>
      <c r="BO560" s="57" t="e">
        <f>IF(AND(BL560 &gt;= 0, BL560 &lt;=10000000),500000,IF(AND(BL560 &gt;= 10000000, BL560 &lt;20000000),1000000,IF(AND(BL560&gt;= 20000000, BL560 &lt;30000000),1500000,IF(AND(BL560 &gt;= 30000000, BL560 &lt;50000000),2000000,IF(BL560 &lt; 50000000,E,0)))))</f>
        <v>#N/A</v>
      </c>
      <c r="BP560" s="57" t="e">
        <f t="shared" si="121"/>
        <v>#N/A</v>
      </c>
      <c r="BQ560" s="57" t="e">
        <f>VLOOKUP($C560,Sheet2!$A:$BN,BQ$6,0)</f>
        <v>#N/A</v>
      </c>
      <c r="BR560" s="57" t="e">
        <f>VLOOKUP($C560,Sheet2!$A:$BN,BR$6,0)</f>
        <v>#N/A</v>
      </c>
      <c r="BS560" s="60" t="e">
        <f>VLOOKUP($C560,Sheet2!$A:$BN,BS$6,0)</f>
        <v>#N/A</v>
      </c>
      <c r="BT560" s="57" t="e">
        <f>IF(AND(BQ560 &gt;= 0, BQ560 &lt;=10000000),500000,IF(AND(BQ560 &gt;= 10000000, BQ560 &lt;20000000),1000000,IF(AND(BQ560&gt;= 20000000, BQ560 &lt;30000000),1500000,IF(AND(BQ560 &gt;= 30000000, BQ560 &lt;50000000),2000000,IF(BQ560 &lt; 50000000,E,0)))))</f>
        <v>#N/A</v>
      </c>
      <c r="BU560" s="57" t="e">
        <f t="shared" si="122"/>
        <v>#N/A</v>
      </c>
      <c r="BV560" s="57" t="e">
        <f>VLOOKUP($C560,Sheet2!$A:$BN,BV$6,0)</f>
        <v>#N/A</v>
      </c>
      <c r="BW560" s="57" t="e">
        <f>VLOOKUP($C560,Sheet2!$A:$BN,BW$6,0)</f>
        <v>#N/A</v>
      </c>
      <c r="BX560" s="60" t="e">
        <f>VLOOKUP($C560,Sheet2!$A:$BN,BX$6,0)</f>
        <v>#N/A</v>
      </c>
      <c r="BY560" s="57" t="e">
        <f>IF(AND(BV560 &gt;= 0, BV560 &lt;=10000000),500000,IF(AND(BV560 &gt;= 10000000, BV560 &lt;20000000),1000000,IF(AND(BV560&gt;= 20000000, BV560 &lt;30000000),1500000,IF(AND(BV560 &gt;= 30000000, BV560 &lt;50000000),2000000,IF(BV560 &lt; 50000000,E,0)))))</f>
        <v>#N/A</v>
      </c>
      <c r="BZ560" s="57" t="e">
        <f t="shared" si="123"/>
        <v>#N/A</v>
      </c>
      <c r="CA560" s="57" t="e">
        <f>VLOOKUP($C560,Sheet2!$A:$BN,CA$6,0)</f>
        <v>#N/A</v>
      </c>
      <c r="CB560" s="57" t="e">
        <f>VLOOKUP($C560,Sheet2!$A:$BN,CB$6,0)</f>
        <v>#N/A</v>
      </c>
      <c r="CC560" s="60" t="e">
        <f>VLOOKUP($C560,Sheet2!$A:$BN,CC$6,0)</f>
        <v>#N/A</v>
      </c>
      <c r="CD560" s="57" t="e">
        <f>IF(AND(CA560 &gt;= 0, CA560 &lt;=10000000),500000,IF(AND(CA560 &gt;= 10000000, CA560 &lt;20000000),1000000,IF(AND(CA560&gt;= 20000000, CA560 &lt;30000000),1500000,IF(AND(CA560 &gt;= 30000000, CA560 &lt;50000000),2000000,IF(CA560 &lt; 50000000,E,0)))))</f>
        <v>#N/A</v>
      </c>
      <c r="CE560" s="57" t="e">
        <f t="shared" si="124"/>
        <v>#N/A</v>
      </c>
    </row>
    <row r="561" spans="1:83" x14ac:dyDescent="0.35">
      <c r="A561" s="27" t="s">
        <v>1097</v>
      </c>
      <c r="B561" s="35" t="s">
        <v>1108</v>
      </c>
      <c r="C561" s="27" t="s">
        <v>1109</v>
      </c>
      <c r="D561" s="57">
        <v>0</v>
      </c>
      <c r="E561" s="57">
        <f t="shared" si="125"/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>
        <v>0</v>
      </c>
      <c r="S561" s="57" t="e">
        <f>VLOOKUP($C561,Sheet2!$A:$BN,S$6,0)</f>
        <v>#N/A</v>
      </c>
      <c r="T561" s="57" t="e">
        <f>VLOOKUP($C561,Sheet2!$A:$BN,T$6,0)</f>
        <v>#N/A</v>
      </c>
      <c r="U561" s="60" t="e">
        <f>VLOOKUP($C561,Sheet2!$A:$BN,U$6,0)</f>
        <v>#N/A</v>
      </c>
      <c r="V561" s="57" t="e">
        <f>IF(AND(S561 &gt;= 0, S561 &lt;=10000000),500000,IF(AND(S561 &gt;= 10000000, S561 &lt;20000000),1000000,IF(AND(S561&gt;= 20000000, S561 &lt;30000000),1500000,IF(AND(S561 &gt;= 30000000, S561 &lt;50000000),2000000,IF(S561 &lt; 50000000,E,0)))))</f>
        <v>#N/A</v>
      </c>
      <c r="W561" s="57" t="e">
        <f t="shared" si="112"/>
        <v>#N/A</v>
      </c>
      <c r="X561" s="57" t="e">
        <f>VLOOKUP($C561,Sheet2!$A:$BN,X$6,0)</f>
        <v>#N/A</v>
      </c>
      <c r="Y561" s="57" t="e">
        <f>VLOOKUP($C561,Sheet2!$A:$BN,Y$6,0)</f>
        <v>#N/A</v>
      </c>
      <c r="Z561" s="60" t="e">
        <f>VLOOKUP($C561,Sheet2!$A:$BN,Z$6,0)</f>
        <v>#N/A</v>
      </c>
      <c r="AA561" s="57" t="e">
        <f>IF(AND(X561 &gt;= 0, X561 &lt;=10000000),500000,IF(AND(X561 &gt;= 10000000, X561 &lt;20000000),1000000,IF(AND(X561&gt;= 20000000, X561 &lt;30000000),1500000,IF(AND(X561 &gt;= 30000000, X561 &lt;50000000),2000000,IF(X561 &lt; 50000000,E,0)))))</f>
        <v>#N/A</v>
      </c>
      <c r="AB561" s="57" t="e">
        <f t="shared" si="113"/>
        <v>#N/A</v>
      </c>
      <c r="AC561" s="57" t="e">
        <f>VLOOKUP($C561,Sheet2!$A:$BN,AC$6,0)</f>
        <v>#N/A</v>
      </c>
      <c r="AD561" s="57" t="e">
        <f>VLOOKUP($C561,Sheet2!$A:$BN,AD$6,0)</f>
        <v>#N/A</v>
      </c>
      <c r="AE561" s="60" t="e">
        <f>VLOOKUP($C561,Sheet2!$A:$BN,AE$6,0)</f>
        <v>#N/A</v>
      </c>
      <c r="AF561" s="57" t="e">
        <f>IF(AND(AC561 &gt;= 0, AC561 &lt;=10000000),500000,IF(AND(AC561 &gt;= 10000000, AC561 &lt;20000000),1000000,IF(AND(AC561&gt;= 20000000, AC561 &lt;30000000),1500000,IF(AND(AC561 &gt;= 30000000, AC561 &lt;50000000),2000000,IF(AC561 &lt; 50000000,E,0)))))</f>
        <v>#N/A</v>
      </c>
      <c r="AG561" s="57" t="e">
        <f t="shared" si="114"/>
        <v>#N/A</v>
      </c>
      <c r="AH561" s="57" t="e">
        <f>VLOOKUP($C561,Sheet2!$A:$BN,AH$6,0)</f>
        <v>#N/A</v>
      </c>
      <c r="AI561" s="57" t="e">
        <f>VLOOKUP($C561,Sheet2!$A:$BN,AI$6,0)</f>
        <v>#N/A</v>
      </c>
      <c r="AJ561" s="60" t="e">
        <f>VLOOKUP($C561,Sheet2!$A:$BN,AJ$6,0)</f>
        <v>#N/A</v>
      </c>
      <c r="AK561" s="57" t="e">
        <f>IF(AND(AH561 &gt;= 0, AH561 &lt;=10000000),500000,IF(AND(AH561 &gt;= 10000000, AH561 &lt;20000000),1000000,IF(AND(AH561&gt;= 20000000, AH561 &lt;30000000),1500000,IF(AND(AH561 &gt;= 30000000, AH561 &lt;50000000),2000000,IF(AH561 &lt; 50000000,E,0)))))</f>
        <v>#N/A</v>
      </c>
      <c r="AL561" s="57" t="e">
        <f t="shared" si="115"/>
        <v>#N/A</v>
      </c>
      <c r="AM561" s="57" t="e">
        <f>VLOOKUP($C561,Sheet2!$A:$BN,AM$6,0)</f>
        <v>#N/A</v>
      </c>
      <c r="AN561" s="57" t="e">
        <f>VLOOKUP($C561,Sheet2!$A:$BN,AN$6,0)</f>
        <v>#N/A</v>
      </c>
      <c r="AO561" s="60" t="e">
        <f>VLOOKUP($C561,Sheet2!$A:$BN,AO$6,0)</f>
        <v>#N/A</v>
      </c>
      <c r="AP561" s="57" t="e">
        <f>IF(AND(AM561 &gt;= 0, AM561 &lt;=10000000),500000,IF(AND(AM561 &gt;= 10000000, AM561 &lt;20000000),1000000,IF(AND(AM561&gt;= 20000000, AM561 &lt;30000000),1500000,IF(AND(AM561 &gt;= 30000000, AM561 &lt;50000000),2000000,IF(AM561 &lt; 50000000,E,0)))))</f>
        <v>#N/A</v>
      </c>
      <c r="AQ561" s="57" t="e">
        <f t="shared" si="116"/>
        <v>#N/A</v>
      </c>
      <c r="AR561" s="57" t="e">
        <f>VLOOKUP($C561,Sheet2!$A:$BN,AR$6,0)</f>
        <v>#N/A</v>
      </c>
      <c r="AS561" s="57" t="e">
        <f>VLOOKUP($C561,Sheet2!$A:$BN,AS$6,0)</f>
        <v>#N/A</v>
      </c>
      <c r="AT561" s="60" t="e">
        <f>VLOOKUP($C561,Sheet2!$A:$BN,AT$6,0)</f>
        <v>#N/A</v>
      </c>
      <c r="AU561" s="57" t="e">
        <f>IF(AND(AR561 &gt;= 0, AR561 &lt;=10000000),500000,IF(AND(AR561 &gt;= 10000000, AR561 &lt;20000000),1000000,IF(AND(AR561&gt;= 20000000, AR561 &lt;30000000),1500000,IF(AND(AR561 &gt;= 30000000, AR561 &lt;50000000),2000000,IF(AR561 &lt; 50000000,E,0)))))</f>
        <v>#N/A</v>
      </c>
      <c r="AV561" s="57" t="e">
        <f t="shared" si="117"/>
        <v>#N/A</v>
      </c>
      <c r="AW561" s="57" t="e">
        <f>VLOOKUP($C561,Sheet2!$A:$BN,AW$6,0)</f>
        <v>#N/A</v>
      </c>
      <c r="AX561" s="57" t="e">
        <f>VLOOKUP($C561,Sheet2!$A:$BN,AX$6,0)</f>
        <v>#N/A</v>
      </c>
      <c r="AY561" s="60" t="e">
        <f>VLOOKUP($C561,Sheet2!$A:$BN,AY$6,0)</f>
        <v>#N/A</v>
      </c>
      <c r="AZ561" s="57" t="e">
        <f>IF(AND(AW561 &gt;= 0, AW561 &lt;=10000000),500000,IF(AND(AW561 &gt;= 10000000, AW561 &lt;20000000),1000000,IF(AND(AW561&gt;= 20000000, AW561 &lt;30000000),1500000,IF(AND(AW561 &gt;= 30000000, AW561 &lt;50000000),2000000,IF(AW561 &lt; 50000000,E,0)))))</f>
        <v>#N/A</v>
      </c>
      <c r="BA561" s="57" t="e">
        <f t="shared" si="118"/>
        <v>#N/A</v>
      </c>
      <c r="BB561" s="57" t="e">
        <f>VLOOKUP($C561,Sheet2!$A:$BN,BB$6,0)</f>
        <v>#N/A</v>
      </c>
      <c r="BC561" s="57" t="e">
        <f>VLOOKUP($C561,Sheet2!$A:$BN,BC$6,0)</f>
        <v>#N/A</v>
      </c>
      <c r="BD561" s="60" t="e">
        <f>VLOOKUP($C561,Sheet2!$A:$BN,BD$6,0)</f>
        <v>#N/A</v>
      </c>
      <c r="BE561" s="57" t="e">
        <f>IF(AND(BB561 &gt;= 0, BB561 &lt;=10000000),500000,IF(AND(BB561 &gt;= 10000000, BB561 &lt;20000000),1000000,IF(AND(BB561&gt;= 20000000, BB561 &lt;30000000),1500000,IF(AND(BB561 &gt;= 30000000, BB561 &lt;50000000),2000000,IF(BB561 &lt; 50000000,E,0)))))</f>
        <v>#N/A</v>
      </c>
      <c r="BF561" s="57" t="e">
        <f t="shared" si="119"/>
        <v>#N/A</v>
      </c>
      <c r="BG561" s="57" t="e">
        <f>VLOOKUP($C561,Sheet2!$A:$BN,BG$6,0)</f>
        <v>#N/A</v>
      </c>
      <c r="BH561" s="57" t="e">
        <f>VLOOKUP($C561,Sheet2!$A:$BN,BH$6,0)</f>
        <v>#N/A</v>
      </c>
      <c r="BI561" s="60" t="e">
        <f>VLOOKUP($C561,Sheet2!$A:$BN,BI$6,0)</f>
        <v>#N/A</v>
      </c>
      <c r="BJ561" s="57" t="e">
        <f>IF(AND(BG561 &gt;= 0, BG561 &lt;=10000000),500000,IF(AND(BG561 &gt;= 10000000, BG561 &lt;20000000),1000000,IF(AND(BG561&gt;= 20000000, BG561 &lt;30000000),1500000,IF(AND(BG561 &gt;= 30000000, BG561 &lt;50000000),2000000,IF(BG561 &lt; 50000000,E,0)))))</f>
        <v>#N/A</v>
      </c>
      <c r="BK561" s="57" t="e">
        <f t="shared" si="120"/>
        <v>#N/A</v>
      </c>
      <c r="BL561" s="57" t="e">
        <f>VLOOKUP($C561,Sheet2!$A:$BN,BL$6,0)</f>
        <v>#N/A</v>
      </c>
      <c r="BM561" s="57" t="e">
        <f>VLOOKUP($C561,Sheet2!$A:$BN,BM$6,0)</f>
        <v>#N/A</v>
      </c>
      <c r="BN561" s="60" t="e">
        <f>VLOOKUP($C561,Sheet2!$A:$BN,BN$6,0)</f>
        <v>#N/A</v>
      </c>
      <c r="BO561" s="57" t="e">
        <f>IF(AND(BL561 &gt;= 0, BL561 &lt;=10000000),500000,IF(AND(BL561 &gt;= 10000000, BL561 &lt;20000000),1000000,IF(AND(BL561&gt;= 20000000, BL561 &lt;30000000),1500000,IF(AND(BL561 &gt;= 30000000, BL561 &lt;50000000),2000000,IF(BL561 &lt; 50000000,E,0)))))</f>
        <v>#N/A</v>
      </c>
      <c r="BP561" s="57" t="e">
        <f t="shared" si="121"/>
        <v>#N/A</v>
      </c>
      <c r="BQ561" s="57" t="e">
        <f>VLOOKUP($C561,Sheet2!$A:$BN,BQ$6,0)</f>
        <v>#N/A</v>
      </c>
      <c r="BR561" s="57" t="e">
        <f>VLOOKUP($C561,Sheet2!$A:$BN,BR$6,0)</f>
        <v>#N/A</v>
      </c>
      <c r="BS561" s="60" t="e">
        <f>VLOOKUP($C561,Sheet2!$A:$BN,BS$6,0)</f>
        <v>#N/A</v>
      </c>
      <c r="BT561" s="57" t="e">
        <f>IF(AND(BQ561 &gt;= 0, BQ561 &lt;=10000000),500000,IF(AND(BQ561 &gt;= 10000000, BQ561 &lt;20000000),1000000,IF(AND(BQ561&gt;= 20000000, BQ561 &lt;30000000),1500000,IF(AND(BQ561 &gt;= 30000000, BQ561 &lt;50000000),2000000,IF(BQ561 &lt; 50000000,E,0)))))</f>
        <v>#N/A</v>
      </c>
      <c r="BU561" s="57" t="e">
        <f t="shared" si="122"/>
        <v>#N/A</v>
      </c>
      <c r="BV561" s="57" t="e">
        <f>VLOOKUP($C561,Sheet2!$A:$BN,BV$6,0)</f>
        <v>#N/A</v>
      </c>
      <c r="BW561" s="57" t="e">
        <f>VLOOKUP($C561,Sheet2!$A:$BN,BW$6,0)</f>
        <v>#N/A</v>
      </c>
      <c r="BX561" s="60" t="e">
        <f>VLOOKUP($C561,Sheet2!$A:$BN,BX$6,0)</f>
        <v>#N/A</v>
      </c>
      <c r="BY561" s="57" t="e">
        <f>IF(AND(BV561 &gt;= 0, BV561 &lt;=10000000),500000,IF(AND(BV561 &gt;= 10000000, BV561 &lt;20000000),1000000,IF(AND(BV561&gt;= 20000000, BV561 &lt;30000000),1500000,IF(AND(BV561 &gt;= 30000000, BV561 &lt;50000000),2000000,IF(BV561 &lt; 50000000,E,0)))))</f>
        <v>#N/A</v>
      </c>
      <c r="BZ561" s="57" t="e">
        <f t="shared" si="123"/>
        <v>#N/A</v>
      </c>
      <c r="CA561" s="57" t="e">
        <f>VLOOKUP($C561,Sheet2!$A:$BN,CA$6,0)</f>
        <v>#N/A</v>
      </c>
      <c r="CB561" s="57" t="e">
        <f>VLOOKUP($C561,Sheet2!$A:$BN,CB$6,0)</f>
        <v>#N/A</v>
      </c>
      <c r="CC561" s="60" t="e">
        <f>VLOOKUP($C561,Sheet2!$A:$BN,CC$6,0)</f>
        <v>#N/A</v>
      </c>
      <c r="CD561" s="57" t="e">
        <f>IF(AND(CA561 &gt;= 0, CA561 &lt;=10000000),500000,IF(AND(CA561 &gt;= 10000000, CA561 &lt;20000000),1000000,IF(AND(CA561&gt;= 20000000, CA561 &lt;30000000),1500000,IF(AND(CA561 &gt;= 30000000, CA561 &lt;50000000),2000000,IF(CA561 &lt; 50000000,E,0)))))</f>
        <v>#N/A</v>
      </c>
      <c r="CE561" s="57" t="e">
        <f t="shared" si="124"/>
        <v>#N/A</v>
      </c>
    </row>
    <row r="562" spans="1:83" x14ac:dyDescent="0.35">
      <c r="A562" s="27" t="s">
        <v>1097</v>
      </c>
      <c r="B562" s="35" t="s">
        <v>1110</v>
      </c>
      <c r="C562" s="27" t="s">
        <v>1111</v>
      </c>
      <c r="D562" s="57">
        <v>0</v>
      </c>
      <c r="E562" s="57">
        <f t="shared" si="125"/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S562" s="57" t="e">
        <f>VLOOKUP($C562,Sheet2!$A:$BN,S$6,0)</f>
        <v>#N/A</v>
      </c>
      <c r="T562" s="57" t="e">
        <f>VLOOKUP($C562,Sheet2!$A:$BN,T$6,0)</f>
        <v>#N/A</v>
      </c>
      <c r="U562" s="60" t="e">
        <f>VLOOKUP($C562,Sheet2!$A:$BN,U$6,0)</f>
        <v>#N/A</v>
      </c>
      <c r="V562" s="57" t="e">
        <f>IF(AND(S562 &gt;= 0, S562 &lt;=10000000),500000,IF(AND(S562 &gt;= 10000000, S562 &lt;20000000),1000000,IF(AND(S562&gt;= 20000000, S562 &lt;30000000),1500000,IF(AND(S562 &gt;= 30000000, S562 &lt;50000000),2000000,IF(S562 &lt; 50000000,E,0)))))</f>
        <v>#N/A</v>
      </c>
      <c r="W562" s="57" t="e">
        <f t="shared" si="112"/>
        <v>#N/A</v>
      </c>
      <c r="X562" s="57" t="e">
        <f>VLOOKUP($C562,Sheet2!$A:$BN,X$6,0)</f>
        <v>#N/A</v>
      </c>
      <c r="Y562" s="57" t="e">
        <f>VLOOKUP($C562,Sheet2!$A:$BN,Y$6,0)</f>
        <v>#N/A</v>
      </c>
      <c r="Z562" s="60" t="e">
        <f>VLOOKUP($C562,Sheet2!$A:$BN,Z$6,0)</f>
        <v>#N/A</v>
      </c>
      <c r="AA562" s="57" t="e">
        <f>IF(AND(X562 &gt;= 0, X562 &lt;=10000000),500000,IF(AND(X562 &gt;= 10000000, X562 &lt;20000000),1000000,IF(AND(X562&gt;= 20000000, X562 &lt;30000000),1500000,IF(AND(X562 &gt;= 30000000, X562 &lt;50000000),2000000,IF(X562 &lt; 50000000,E,0)))))</f>
        <v>#N/A</v>
      </c>
      <c r="AB562" s="57" t="e">
        <f t="shared" si="113"/>
        <v>#N/A</v>
      </c>
      <c r="AC562" s="57" t="e">
        <f>VLOOKUP($C562,Sheet2!$A:$BN,AC$6,0)</f>
        <v>#N/A</v>
      </c>
      <c r="AD562" s="57" t="e">
        <f>VLOOKUP($C562,Sheet2!$A:$BN,AD$6,0)</f>
        <v>#N/A</v>
      </c>
      <c r="AE562" s="60" t="e">
        <f>VLOOKUP($C562,Sheet2!$A:$BN,AE$6,0)</f>
        <v>#N/A</v>
      </c>
      <c r="AF562" s="57" t="e">
        <f>IF(AND(AC562 &gt;= 0, AC562 &lt;=10000000),500000,IF(AND(AC562 &gt;= 10000000, AC562 &lt;20000000),1000000,IF(AND(AC562&gt;= 20000000, AC562 &lt;30000000),1500000,IF(AND(AC562 &gt;= 30000000, AC562 &lt;50000000),2000000,IF(AC562 &lt; 50000000,E,0)))))</f>
        <v>#N/A</v>
      </c>
      <c r="AG562" s="57" t="e">
        <f t="shared" si="114"/>
        <v>#N/A</v>
      </c>
      <c r="AH562" s="57" t="e">
        <f>VLOOKUP($C562,Sheet2!$A:$BN,AH$6,0)</f>
        <v>#N/A</v>
      </c>
      <c r="AI562" s="57" t="e">
        <f>VLOOKUP($C562,Sheet2!$A:$BN,AI$6,0)</f>
        <v>#N/A</v>
      </c>
      <c r="AJ562" s="60" t="e">
        <f>VLOOKUP($C562,Sheet2!$A:$BN,AJ$6,0)</f>
        <v>#N/A</v>
      </c>
      <c r="AK562" s="57" t="e">
        <f>IF(AND(AH562 &gt;= 0, AH562 &lt;=10000000),500000,IF(AND(AH562 &gt;= 10000000, AH562 &lt;20000000),1000000,IF(AND(AH562&gt;= 20000000, AH562 &lt;30000000),1500000,IF(AND(AH562 &gt;= 30000000, AH562 &lt;50000000),2000000,IF(AH562 &lt; 50000000,E,0)))))</f>
        <v>#N/A</v>
      </c>
      <c r="AL562" s="57" t="e">
        <f t="shared" si="115"/>
        <v>#N/A</v>
      </c>
      <c r="AM562" s="57" t="e">
        <f>VLOOKUP($C562,Sheet2!$A:$BN,AM$6,0)</f>
        <v>#N/A</v>
      </c>
      <c r="AN562" s="57" t="e">
        <f>VLOOKUP($C562,Sheet2!$A:$BN,AN$6,0)</f>
        <v>#N/A</v>
      </c>
      <c r="AO562" s="60" t="e">
        <f>VLOOKUP($C562,Sheet2!$A:$BN,AO$6,0)</f>
        <v>#N/A</v>
      </c>
      <c r="AP562" s="57" t="e">
        <f>IF(AND(AM562 &gt;= 0, AM562 &lt;=10000000),500000,IF(AND(AM562 &gt;= 10000000, AM562 &lt;20000000),1000000,IF(AND(AM562&gt;= 20000000, AM562 &lt;30000000),1500000,IF(AND(AM562 &gt;= 30000000, AM562 &lt;50000000),2000000,IF(AM562 &lt; 50000000,E,0)))))</f>
        <v>#N/A</v>
      </c>
      <c r="AQ562" s="57" t="e">
        <f t="shared" si="116"/>
        <v>#N/A</v>
      </c>
      <c r="AR562" s="57" t="e">
        <f>VLOOKUP($C562,Sheet2!$A:$BN,AR$6,0)</f>
        <v>#N/A</v>
      </c>
      <c r="AS562" s="57" t="e">
        <f>VLOOKUP($C562,Sheet2!$A:$BN,AS$6,0)</f>
        <v>#N/A</v>
      </c>
      <c r="AT562" s="60" t="e">
        <f>VLOOKUP($C562,Sheet2!$A:$BN,AT$6,0)</f>
        <v>#N/A</v>
      </c>
      <c r="AU562" s="57" t="e">
        <f>IF(AND(AR562 &gt;= 0, AR562 &lt;=10000000),500000,IF(AND(AR562 &gt;= 10000000, AR562 &lt;20000000),1000000,IF(AND(AR562&gt;= 20000000, AR562 &lt;30000000),1500000,IF(AND(AR562 &gt;= 30000000, AR562 &lt;50000000),2000000,IF(AR562 &lt; 50000000,E,0)))))</f>
        <v>#N/A</v>
      </c>
      <c r="AV562" s="57" t="e">
        <f t="shared" si="117"/>
        <v>#N/A</v>
      </c>
      <c r="AW562" s="57" t="e">
        <f>VLOOKUP($C562,Sheet2!$A:$BN,AW$6,0)</f>
        <v>#N/A</v>
      </c>
      <c r="AX562" s="57" t="e">
        <f>VLOOKUP($C562,Sheet2!$A:$BN,AX$6,0)</f>
        <v>#N/A</v>
      </c>
      <c r="AY562" s="60" t="e">
        <f>VLOOKUP($C562,Sheet2!$A:$BN,AY$6,0)</f>
        <v>#N/A</v>
      </c>
      <c r="AZ562" s="57" t="e">
        <f>IF(AND(AW562 &gt;= 0, AW562 &lt;=10000000),500000,IF(AND(AW562 &gt;= 10000000, AW562 &lt;20000000),1000000,IF(AND(AW562&gt;= 20000000, AW562 &lt;30000000),1500000,IF(AND(AW562 &gt;= 30000000, AW562 &lt;50000000),2000000,IF(AW562 &lt; 50000000,E,0)))))</f>
        <v>#N/A</v>
      </c>
      <c r="BA562" s="57" t="e">
        <f t="shared" si="118"/>
        <v>#N/A</v>
      </c>
      <c r="BB562" s="57" t="e">
        <f>VLOOKUP($C562,Sheet2!$A:$BN,BB$6,0)</f>
        <v>#N/A</v>
      </c>
      <c r="BC562" s="57" t="e">
        <f>VLOOKUP($C562,Sheet2!$A:$BN,BC$6,0)</f>
        <v>#N/A</v>
      </c>
      <c r="BD562" s="60" t="e">
        <f>VLOOKUP($C562,Sheet2!$A:$BN,BD$6,0)</f>
        <v>#N/A</v>
      </c>
      <c r="BE562" s="57" t="e">
        <f>IF(AND(BB562 &gt;= 0, BB562 &lt;=10000000),500000,IF(AND(BB562 &gt;= 10000000, BB562 &lt;20000000),1000000,IF(AND(BB562&gt;= 20000000, BB562 &lt;30000000),1500000,IF(AND(BB562 &gt;= 30000000, BB562 &lt;50000000),2000000,IF(BB562 &lt; 50000000,E,0)))))</f>
        <v>#N/A</v>
      </c>
      <c r="BF562" s="57" t="e">
        <f t="shared" si="119"/>
        <v>#N/A</v>
      </c>
      <c r="BG562" s="57" t="e">
        <f>VLOOKUP($C562,Sheet2!$A:$BN,BG$6,0)</f>
        <v>#N/A</v>
      </c>
      <c r="BH562" s="57" t="e">
        <f>VLOOKUP($C562,Sheet2!$A:$BN,BH$6,0)</f>
        <v>#N/A</v>
      </c>
      <c r="BI562" s="60" t="e">
        <f>VLOOKUP($C562,Sheet2!$A:$BN,BI$6,0)</f>
        <v>#N/A</v>
      </c>
      <c r="BJ562" s="57" t="e">
        <f>IF(AND(BG562 &gt;= 0, BG562 &lt;=10000000),500000,IF(AND(BG562 &gt;= 10000000, BG562 &lt;20000000),1000000,IF(AND(BG562&gt;= 20000000, BG562 &lt;30000000),1500000,IF(AND(BG562 &gt;= 30000000, BG562 &lt;50000000),2000000,IF(BG562 &lt; 50000000,E,0)))))</f>
        <v>#N/A</v>
      </c>
      <c r="BK562" s="57" t="e">
        <f t="shared" si="120"/>
        <v>#N/A</v>
      </c>
      <c r="BL562" s="57" t="e">
        <f>VLOOKUP($C562,Sheet2!$A:$BN,BL$6,0)</f>
        <v>#N/A</v>
      </c>
      <c r="BM562" s="57" t="e">
        <f>VLOOKUP($C562,Sheet2!$A:$BN,BM$6,0)</f>
        <v>#N/A</v>
      </c>
      <c r="BN562" s="60" t="e">
        <f>VLOOKUP($C562,Sheet2!$A:$BN,BN$6,0)</f>
        <v>#N/A</v>
      </c>
      <c r="BO562" s="57" t="e">
        <f>IF(AND(BL562 &gt;= 0, BL562 &lt;=10000000),500000,IF(AND(BL562 &gt;= 10000000, BL562 &lt;20000000),1000000,IF(AND(BL562&gt;= 20000000, BL562 &lt;30000000),1500000,IF(AND(BL562 &gt;= 30000000, BL562 &lt;50000000),2000000,IF(BL562 &lt; 50000000,E,0)))))</f>
        <v>#N/A</v>
      </c>
      <c r="BP562" s="57" t="e">
        <f t="shared" si="121"/>
        <v>#N/A</v>
      </c>
      <c r="BQ562" s="57" t="e">
        <f>VLOOKUP($C562,Sheet2!$A:$BN,BQ$6,0)</f>
        <v>#N/A</v>
      </c>
      <c r="BR562" s="57" t="e">
        <f>VLOOKUP($C562,Sheet2!$A:$BN,BR$6,0)</f>
        <v>#N/A</v>
      </c>
      <c r="BS562" s="60" t="e">
        <f>VLOOKUP($C562,Sheet2!$A:$BN,BS$6,0)</f>
        <v>#N/A</v>
      </c>
      <c r="BT562" s="57" t="e">
        <f>IF(AND(BQ562 &gt;= 0, BQ562 &lt;=10000000),500000,IF(AND(BQ562 &gt;= 10000000, BQ562 &lt;20000000),1000000,IF(AND(BQ562&gt;= 20000000, BQ562 &lt;30000000),1500000,IF(AND(BQ562 &gt;= 30000000, BQ562 &lt;50000000),2000000,IF(BQ562 &lt; 50000000,E,0)))))</f>
        <v>#N/A</v>
      </c>
      <c r="BU562" s="57" t="e">
        <f t="shared" si="122"/>
        <v>#N/A</v>
      </c>
      <c r="BV562" s="57" t="e">
        <f>VLOOKUP($C562,Sheet2!$A:$BN,BV$6,0)</f>
        <v>#N/A</v>
      </c>
      <c r="BW562" s="57" t="e">
        <f>VLOOKUP($C562,Sheet2!$A:$BN,BW$6,0)</f>
        <v>#N/A</v>
      </c>
      <c r="BX562" s="60" t="e">
        <f>VLOOKUP($C562,Sheet2!$A:$BN,BX$6,0)</f>
        <v>#N/A</v>
      </c>
      <c r="BY562" s="57" t="e">
        <f>IF(AND(BV562 &gt;= 0, BV562 &lt;=10000000),500000,IF(AND(BV562 &gt;= 10000000, BV562 &lt;20000000),1000000,IF(AND(BV562&gt;= 20000000, BV562 &lt;30000000),1500000,IF(AND(BV562 &gt;= 30000000, BV562 &lt;50000000),2000000,IF(BV562 &lt; 50000000,E,0)))))</f>
        <v>#N/A</v>
      </c>
      <c r="BZ562" s="57" t="e">
        <f t="shared" si="123"/>
        <v>#N/A</v>
      </c>
      <c r="CA562" s="57" t="e">
        <f>VLOOKUP($C562,Sheet2!$A:$BN,CA$6,0)</f>
        <v>#N/A</v>
      </c>
      <c r="CB562" s="57" t="e">
        <f>VLOOKUP($C562,Sheet2!$A:$BN,CB$6,0)</f>
        <v>#N/A</v>
      </c>
      <c r="CC562" s="60" t="e">
        <f>VLOOKUP($C562,Sheet2!$A:$BN,CC$6,0)</f>
        <v>#N/A</v>
      </c>
      <c r="CD562" s="57" t="e">
        <f>IF(AND(CA562 &gt;= 0, CA562 &lt;=10000000),500000,IF(AND(CA562 &gt;= 10000000, CA562 &lt;20000000),1000000,IF(AND(CA562&gt;= 20000000, CA562 &lt;30000000),1500000,IF(AND(CA562 &gt;= 30000000, CA562 &lt;50000000),2000000,IF(CA562 &lt; 50000000,E,0)))))</f>
        <v>#N/A</v>
      </c>
      <c r="CE562" s="57" t="e">
        <f t="shared" si="124"/>
        <v>#N/A</v>
      </c>
    </row>
    <row r="563" spans="1:83" x14ac:dyDescent="0.35">
      <c r="A563" s="27" t="s">
        <v>1097</v>
      </c>
      <c r="B563" s="35" t="s">
        <v>1112</v>
      </c>
      <c r="C563" s="27" t="s">
        <v>1113</v>
      </c>
      <c r="D563" s="57">
        <v>0</v>
      </c>
      <c r="E563" s="57">
        <f t="shared" si="125"/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19">
        <v>0</v>
      </c>
      <c r="S563" s="57" t="e">
        <f>VLOOKUP($C563,Sheet2!$A:$BN,S$6,0)</f>
        <v>#N/A</v>
      </c>
      <c r="T563" s="57" t="e">
        <f>VLOOKUP($C563,Sheet2!$A:$BN,T$6,0)</f>
        <v>#N/A</v>
      </c>
      <c r="U563" s="60" t="e">
        <f>VLOOKUP($C563,Sheet2!$A:$BN,U$6,0)</f>
        <v>#N/A</v>
      </c>
      <c r="V563" s="57" t="e">
        <f>IF(AND(S563 &gt;= 0, S563 &lt;=10000000),500000,IF(AND(S563 &gt;= 10000000, S563 &lt;20000000),1000000,IF(AND(S563&gt;= 20000000, S563 &lt;30000000),1500000,IF(AND(S563 &gt;= 30000000, S563 &lt;50000000),2000000,IF(S563 &lt; 50000000,E,0)))))</f>
        <v>#N/A</v>
      </c>
      <c r="W563" s="57" t="e">
        <f t="shared" si="112"/>
        <v>#N/A</v>
      </c>
      <c r="X563" s="57" t="e">
        <f>VLOOKUP($C563,Sheet2!$A:$BN,X$6,0)</f>
        <v>#N/A</v>
      </c>
      <c r="Y563" s="57" t="e">
        <f>VLOOKUP($C563,Sheet2!$A:$BN,Y$6,0)</f>
        <v>#N/A</v>
      </c>
      <c r="Z563" s="60" t="e">
        <f>VLOOKUP($C563,Sheet2!$A:$BN,Z$6,0)</f>
        <v>#N/A</v>
      </c>
      <c r="AA563" s="57" t="e">
        <f>IF(AND(X563 &gt;= 0, X563 &lt;=10000000),500000,IF(AND(X563 &gt;= 10000000, X563 &lt;20000000),1000000,IF(AND(X563&gt;= 20000000, X563 &lt;30000000),1500000,IF(AND(X563 &gt;= 30000000, X563 &lt;50000000),2000000,IF(X563 &lt; 50000000,E,0)))))</f>
        <v>#N/A</v>
      </c>
      <c r="AB563" s="57" t="e">
        <f t="shared" si="113"/>
        <v>#N/A</v>
      </c>
      <c r="AC563" s="57" t="e">
        <f>VLOOKUP($C563,Sheet2!$A:$BN,AC$6,0)</f>
        <v>#N/A</v>
      </c>
      <c r="AD563" s="57" t="e">
        <f>VLOOKUP($C563,Sheet2!$A:$BN,AD$6,0)</f>
        <v>#N/A</v>
      </c>
      <c r="AE563" s="60" t="e">
        <f>VLOOKUP($C563,Sheet2!$A:$BN,AE$6,0)</f>
        <v>#N/A</v>
      </c>
      <c r="AF563" s="57" t="e">
        <f>IF(AND(AC563 &gt;= 0, AC563 &lt;=10000000),500000,IF(AND(AC563 &gt;= 10000000, AC563 &lt;20000000),1000000,IF(AND(AC563&gt;= 20000000, AC563 &lt;30000000),1500000,IF(AND(AC563 &gt;= 30000000, AC563 &lt;50000000),2000000,IF(AC563 &lt; 50000000,E,0)))))</f>
        <v>#N/A</v>
      </c>
      <c r="AG563" s="57" t="e">
        <f t="shared" si="114"/>
        <v>#N/A</v>
      </c>
      <c r="AH563" s="57" t="e">
        <f>VLOOKUP($C563,Sheet2!$A:$BN,AH$6,0)</f>
        <v>#N/A</v>
      </c>
      <c r="AI563" s="57" t="e">
        <f>VLOOKUP($C563,Sheet2!$A:$BN,AI$6,0)</f>
        <v>#N/A</v>
      </c>
      <c r="AJ563" s="60" t="e">
        <f>VLOOKUP($C563,Sheet2!$A:$BN,AJ$6,0)</f>
        <v>#N/A</v>
      </c>
      <c r="AK563" s="57" t="e">
        <f>IF(AND(AH563 &gt;= 0, AH563 &lt;=10000000),500000,IF(AND(AH563 &gt;= 10000000, AH563 &lt;20000000),1000000,IF(AND(AH563&gt;= 20000000, AH563 &lt;30000000),1500000,IF(AND(AH563 &gt;= 30000000, AH563 &lt;50000000),2000000,IF(AH563 &lt; 50000000,E,0)))))</f>
        <v>#N/A</v>
      </c>
      <c r="AL563" s="57" t="e">
        <f t="shared" si="115"/>
        <v>#N/A</v>
      </c>
      <c r="AM563" s="57" t="e">
        <f>VLOOKUP($C563,Sheet2!$A:$BN,AM$6,0)</f>
        <v>#N/A</v>
      </c>
      <c r="AN563" s="57" t="e">
        <f>VLOOKUP($C563,Sheet2!$A:$BN,AN$6,0)</f>
        <v>#N/A</v>
      </c>
      <c r="AO563" s="60" t="e">
        <f>VLOOKUP($C563,Sheet2!$A:$BN,AO$6,0)</f>
        <v>#N/A</v>
      </c>
      <c r="AP563" s="57" t="e">
        <f>IF(AND(AM563 &gt;= 0, AM563 &lt;=10000000),500000,IF(AND(AM563 &gt;= 10000000, AM563 &lt;20000000),1000000,IF(AND(AM563&gt;= 20000000, AM563 &lt;30000000),1500000,IF(AND(AM563 &gt;= 30000000, AM563 &lt;50000000),2000000,IF(AM563 &lt; 50000000,E,0)))))</f>
        <v>#N/A</v>
      </c>
      <c r="AQ563" s="57" t="e">
        <f t="shared" si="116"/>
        <v>#N/A</v>
      </c>
      <c r="AR563" s="57" t="e">
        <f>VLOOKUP($C563,Sheet2!$A:$BN,AR$6,0)</f>
        <v>#N/A</v>
      </c>
      <c r="AS563" s="57" t="e">
        <f>VLOOKUP($C563,Sheet2!$A:$BN,AS$6,0)</f>
        <v>#N/A</v>
      </c>
      <c r="AT563" s="60" t="e">
        <f>VLOOKUP($C563,Sheet2!$A:$BN,AT$6,0)</f>
        <v>#N/A</v>
      </c>
      <c r="AU563" s="57" t="e">
        <f>IF(AND(AR563 &gt;= 0, AR563 &lt;=10000000),500000,IF(AND(AR563 &gt;= 10000000, AR563 &lt;20000000),1000000,IF(AND(AR563&gt;= 20000000, AR563 &lt;30000000),1500000,IF(AND(AR563 &gt;= 30000000, AR563 &lt;50000000),2000000,IF(AR563 &lt; 50000000,E,0)))))</f>
        <v>#N/A</v>
      </c>
      <c r="AV563" s="57" t="e">
        <f t="shared" si="117"/>
        <v>#N/A</v>
      </c>
      <c r="AW563" s="57" t="e">
        <f>VLOOKUP($C563,Sheet2!$A:$BN,AW$6,0)</f>
        <v>#N/A</v>
      </c>
      <c r="AX563" s="57" t="e">
        <f>VLOOKUP($C563,Sheet2!$A:$BN,AX$6,0)</f>
        <v>#N/A</v>
      </c>
      <c r="AY563" s="60" t="e">
        <f>VLOOKUP($C563,Sheet2!$A:$BN,AY$6,0)</f>
        <v>#N/A</v>
      </c>
      <c r="AZ563" s="57" t="e">
        <f>IF(AND(AW563 &gt;= 0, AW563 &lt;=10000000),500000,IF(AND(AW563 &gt;= 10000000, AW563 &lt;20000000),1000000,IF(AND(AW563&gt;= 20000000, AW563 &lt;30000000),1500000,IF(AND(AW563 &gt;= 30000000, AW563 &lt;50000000),2000000,IF(AW563 &lt; 50000000,E,0)))))</f>
        <v>#N/A</v>
      </c>
      <c r="BA563" s="57" t="e">
        <f t="shared" si="118"/>
        <v>#N/A</v>
      </c>
      <c r="BB563" s="57" t="e">
        <f>VLOOKUP($C563,Sheet2!$A:$BN,BB$6,0)</f>
        <v>#N/A</v>
      </c>
      <c r="BC563" s="57" t="e">
        <f>VLOOKUP($C563,Sheet2!$A:$BN,BC$6,0)</f>
        <v>#N/A</v>
      </c>
      <c r="BD563" s="60" t="e">
        <f>VLOOKUP($C563,Sheet2!$A:$BN,BD$6,0)</f>
        <v>#N/A</v>
      </c>
      <c r="BE563" s="57" t="e">
        <f>IF(AND(BB563 &gt;= 0, BB563 &lt;=10000000),500000,IF(AND(BB563 &gt;= 10000000, BB563 &lt;20000000),1000000,IF(AND(BB563&gt;= 20000000, BB563 &lt;30000000),1500000,IF(AND(BB563 &gt;= 30000000, BB563 &lt;50000000),2000000,IF(BB563 &lt; 50000000,E,0)))))</f>
        <v>#N/A</v>
      </c>
      <c r="BF563" s="57" t="e">
        <f t="shared" si="119"/>
        <v>#N/A</v>
      </c>
      <c r="BG563" s="57" t="e">
        <f>VLOOKUP($C563,Sheet2!$A:$BN,BG$6,0)</f>
        <v>#N/A</v>
      </c>
      <c r="BH563" s="57" t="e">
        <f>VLOOKUP($C563,Sheet2!$A:$BN,BH$6,0)</f>
        <v>#N/A</v>
      </c>
      <c r="BI563" s="60" t="e">
        <f>VLOOKUP($C563,Sheet2!$A:$BN,BI$6,0)</f>
        <v>#N/A</v>
      </c>
      <c r="BJ563" s="57" t="e">
        <f>IF(AND(BG563 &gt;= 0, BG563 &lt;=10000000),500000,IF(AND(BG563 &gt;= 10000000, BG563 &lt;20000000),1000000,IF(AND(BG563&gt;= 20000000, BG563 &lt;30000000),1500000,IF(AND(BG563 &gt;= 30000000, BG563 &lt;50000000),2000000,IF(BG563 &lt; 50000000,E,0)))))</f>
        <v>#N/A</v>
      </c>
      <c r="BK563" s="57" t="e">
        <f t="shared" si="120"/>
        <v>#N/A</v>
      </c>
      <c r="BL563" s="57" t="e">
        <f>VLOOKUP($C563,Sheet2!$A:$BN,BL$6,0)</f>
        <v>#N/A</v>
      </c>
      <c r="BM563" s="57" t="e">
        <f>VLOOKUP($C563,Sheet2!$A:$BN,BM$6,0)</f>
        <v>#N/A</v>
      </c>
      <c r="BN563" s="60" t="e">
        <f>VLOOKUP($C563,Sheet2!$A:$BN,BN$6,0)</f>
        <v>#N/A</v>
      </c>
      <c r="BO563" s="57" t="e">
        <f>IF(AND(BL563 &gt;= 0, BL563 &lt;=10000000),500000,IF(AND(BL563 &gt;= 10000000, BL563 &lt;20000000),1000000,IF(AND(BL563&gt;= 20000000, BL563 &lt;30000000),1500000,IF(AND(BL563 &gt;= 30000000, BL563 &lt;50000000),2000000,IF(BL563 &lt; 50000000,E,0)))))</f>
        <v>#N/A</v>
      </c>
      <c r="BP563" s="57" t="e">
        <f t="shared" si="121"/>
        <v>#N/A</v>
      </c>
      <c r="BQ563" s="57" t="e">
        <f>VLOOKUP($C563,Sheet2!$A:$BN,BQ$6,0)</f>
        <v>#N/A</v>
      </c>
      <c r="BR563" s="57" t="e">
        <f>VLOOKUP($C563,Sheet2!$A:$BN,BR$6,0)</f>
        <v>#N/A</v>
      </c>
      <c r="BS563" s="60" t="e">
        <f>VLOOKUP($C563,Sheet2!$A:$BN,BS$6,0)</f>
        <v>#N/A</v>
      </c>
      <c r="BT563" s="57" t="e">
        <f>IF(AND(BQ563 &gt;= 0, BQ563 &lt;=10000000),500000,IF(AND(BQ563 &gt;= 10000000, BQ563 &lt;20000000),1000000,IF(AND(BQ563&gt;= 20000000, BQ563 &lt;30000000),1500000,IF(AND(BQ563 &gt;= 30000000, BQ563 &lt;50000000),2000000,IF(BQ563 &lt; 50000000,E,0)))))</f>
        <v>#N/A</v>
      </c>
      <c r="BU563" s="57" t="e">
        <f t="shared" si="122"/>
        <v>#N/A</v>
      </c>
      <c r="BV563" s="57" t="e">
        <f>VLOOKUP($C563,Sheet2!$A:$BN,BV$6,0)</f>
        <v>#N/A</v>
      </c>
      <c r="BW563" s="57" t="e">
        <f>VLOOKUP($C563,Sheet2!$A:$BN,BW$6,0)</f>
        <v>#N/A</v>
      </c>
      <c r="BX563" s="60" t="e">
        <f>VLOOKUP($C563,Sheet2!$A:$BN,BX$6,0)</f>
        <v>#N/A</v>
      </c>
      <c r="BY563" s="57" t="e">
        <f>IF(AND(BV563 &gt;= 0, BV563 &lt;=10000000),500000,IF(AND(BV563 &gt;= 10000000, BV563 &lt;20000000),1000000,IF(AND(BV563&gt;= 20000000, BV563 &lt;30000000),1500000,IF(AND(BV563 &gt;= 30000000, BV563 &lt;50000000),2000000,IF(BV563 &lt; 50000000,E,0)))))</f>
        <v>#N/A</v>
      </c>
      <c r="BZ563" s="57" t="e">
        <f t="shared" si="123"/>
        <v>#N/A</v>
      </c>
      <c r="CA563" s="57" t="e">
        <f>VLOOKUP($C563,Sheet2!$A:$BN,CA$6,0)</f>
        <v>#N/A</v>
      </c>
      <c r="CB563" s="57" t="e">
        <f>VLOOKUP($C563,Sheet2!$A:$BN,CB$6,0)</f>
        <v>#N/A</v>
      </c>
      <c r="CC563" s="60" t="e">
        <f>VLOOKUP($C563,Sheet2!$A:$BN,CC$6,0)</f>
        <v>#N/A</v>
      </c>
      <c r="CD563" s="57" t="e">
        <f>IF(AND(CA563 &gt;= 0, CA563 &lt;=10000000),500000,IF(AND(CA563 &gt;= 10000000, CA563 &lt;20000000),1000000,IF(AND(CA563&gt;= 20000000, CA563 &lt;30000000),1500000,IF(AND(CA563 &gt;= 30000000, CA563 &lt;50000000),2000000,IF(CA563 &lt; 50000000,E,0)))))</f>
        <v>#N/A</v>
      </c>
      <c r="CE563" s="57" t="e">
        <f t="shared" si="124"/>
        <v>#N/A</v>
      </c>
    </row>
    <row r="564" spans="1:83" x14ac:dyDescent="0.35">
      <c r="A564" s="27" t="s">
        <v>1097</v>
      </c>
      <c r="B564" s="35" t="s">
        <v>1114</v>
      </c>
      <c r="C564" s="27" t="s">
        <v>1115</v>
      </c>
      <c r="D564" s="57">
        <v>0</v>
      </c>
      <c r="E564" s="57">
        <f t="shared" si="125"/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S564" s="57" t="e">
        <f>VLOOKUP($C564,Sheet2!$A:$BN,S$6,0)</f>
        <v>#N/A</v>
      </c>
      <c r="T564" s="57" t="e">
        <f>VLOOKUP($C564,Sheet2!$A:$BN,T$6,0)</f>
        <v>#N/A</v>
      </c>
      <c r="U564" s="60" t="e">
        <f>VLOOKUP($C564,Sheet2!$A:$BN,U$6,0)</f>
        <v>#N/A</v>
      </c>
      <c r="V564" s="57" t="e">
        <f>IF(AND(S564 &gt;= 0, S564 &lt;=10000000),500000,IF(AND(S564 &gt;= 10000000, S564 &lt;20000000),1000000,IF(AND(S564&gt;= 20000000, S564 &lt;30000000),1500000,IF(AND(S564 &gt;= 30000000, S564 &lt;50000000),2000000,IF(S564 &lt; 50000000,E,0)))))</f>
        <v>#N/A</v>
      </c>
      <c r="W564" s="57" t="e">
        <f t="shared" si="112"/>
        <v>#N/A</v>
      </c>
      <c r="X564" s="57" t="e">
        <f>VLOOKUP($C564,Sheet2!$A:$BN,X$6,0)</f>
        <v>#N/A</v>
      </c>
      <c r="Y564" s="57" t="e">
        <f>VLOOKUP($C564,Sheet2!$A:$BN,Y$6,0)</f>
        <v>#N/A</v>
      </c>
      <c r="Z564" s="60" t="e">
        <f>VLOOKUP($C564,Sheet2!$A:$BN,Z$6,0)</f>
        <v>#N/A</v>
      </c>
      <c r="AA564" s="57" t="e">
        <f>IF(AND(X564 &gt;= 0, X564 &lt;=10000000),500000,IF(AND(X564 &gt;= 10000000, X564 &lt;20000000),1000000,IF(AND(X564&gt;= 20000000, X564 &lt;30000000),1500000,IF(AND(X564 &gt;= 30000000, X564 &lt;50000000),2000000,IF(X564 &lt; 50000000,E,0)))))</f>
        <v>#N/A</v>
      </c>
      <c r="AB564" s="57" t="e">
        <f t="shared" si="113"/>
        <v>#N/A</v>
      </c>
      <c r="AC564" s="57" t="e">
        <f>VLOOKUP($C564,Sheet2!$A:$BN,AC$6,0)</f>
        <v>#N/A</v>
      </c>
      <c r="AD564" s="57" t="e">
        <f>VLOOKUP($C564,Sheet2!$A:$BN,AD$6,0)</f>
        <v>#N/A</v>
      </c>
      <c r="AE564" s="60" t="e">
        <f>VLOOKUP($C564,Sheet2!$A:$BN,AE$6,0)</f>
        <v>#N/A</v>
      </c>
      <c r="AF564" s="57" t="e">
        <f>IF(AND(AC564 &gt;= 0, AC564 &lt;=10000000),500000,IF(AND(AC564 &gt;= 10000000, AC564 &lt;20000000),1000000,IF(AND(AC564&gt;= 20000000, AC564 &lt;30000000),1500000,IF(AND(AC564 &gt;= 30000000, AC564 &lt;50000000),2000000,IF(AC564 &lt; 50000000,E,0)))))</f>
        <v>#N/A</v>
      </c>
      <c r="AG564" s="57" t="e">
        <f t="shared" si="114"/>
        <v>#N/A</v>
      </c>
      <c r="AH564" s="57" t="e">
        <f>VLOOKUP($C564,Sheet2!$A:$BN,AH$6,0)</f>
        <v>#N/A</v>
      </c>
      <c r="AI564" s="57" t="e">
        <f>VLOOKUP($C564,Sheet2!$A:$BN,AI$6,0)</f>
        <v>#N/A</v>
      </c>
      <c r="AJ564" s="60" t="e">
        <f>VLOOKUP($C564,Sheet2!$A:$BN,AJ$6,0)</f>
        <v>#N/A</v>
      </c>
      <c r="AK564" s="57" t="e">
        <f>IF(AND(AH564 &gt;= 0, AH564 &lt;=10000000),500000,IF(AND(AH564 &gt;= 10000000, AH564 &lt;20000000),1000000,IF(AND(AH564&gt;= 20000000, AH564 &lt;30000000),1500000,IF(AND(AH564 &gt;= 30000000, AH564 &lt;50000000),2000000,IF(AH564 &lt; 50000000,E,0)))))</f>
        <v>#N/A</v>
      </c>
      <c r="AL564" s="57" t="e">
        <f t="shared" si="115"/>
        <v>#N/A</v>
      </c>
      <c r="AM564" s="57" t="e">
        <f>VLOOKUP($C564,Sheet2!$A:$BN,AM$6,0)</f>
        <v>#N/A</v>
      </c>
      <c r="AN564" s="57" t="e">
        <f>VLOOKUP($C564,Sheet2!$A:$BN,AN$6,0)</f>
        <v>#N/A</v>
      </c>
      <c r="AO564" s="60" t="e">
        <f>VLOOKUP($C564,Sheet2!$A:$BN,AO$6,0)</f>
        <v>#N/A</v>
      </c>
      <c r="AP564" s="57" t="e">
        <f>IF(AND(AM564 &gt;= 0, AM564 &lt;=10000000),500000,IF(AND(AM564 &gt;= 10000000, AM564 &lt;20000000),1000000,IF(AND(AM564&gt;= 20000000, AM564 &lt;30000000),1500000,IF(AND(AM564 &gt;= 30000000, AM564 &lt;50000000),2000000,IF(AM564 &lt; 50000000,E,0)))))</f>
        <v>#N/A</v>
      </c>
      <c r="AQ564" s="57" t="e">
        <f t="shared" si="116"/>
        <v>#N/A</v>
      </c>
      <c r="AR564" s="57" t="e">
        <f>VLOOKUP($C564,Sheet2!$A:$BN,AR$6,0)</f>
        <v>#N/A</v>
      </c>
      <c r="AS564" s="57" t="e">
        <f>VLOOKUP($C564,Sheet2!$A:$BN,AS$6,0)</f>
        <v>#N/A</v>
      </c>
      <c r="AT564" s="60" t="e">
        <f>VLOOKUP($C564,Sheet2!$A:$BN,AT$6,0)</f>
        <v>#N/A</v>
      </c>
      <c r="AU564" s="57" t="e">
        <f>IF(AND(AR564 &gt;= 0, AR564 &lt;=10000000),500000,IF(AND(AR564 &gt;= 10000000, AR564 &lt;20000000),1000000,IF(AND(AR564&gt;= 20000000, AR564 &lt;30000000),1500000,IF(AND(AR564 &gt;= 30000000, AR564 &lt;50000000),2000000,IF(AR564 &lt; 50000000,E,0)))))</f>
        <v>#N/A</v>
      </c>
      <c r="AV564" s="57" t="e">
        <f t="shared" si="117"/>
        <v>#N/A</v>
      </c>
      <c r="AW564" s="57" t="e">
        <f>VLOOKUP($C564,Sheet2!$A:$BN,AW$6,0)</f>
        <v>#N/A</v>
      </c>
      <c r="AX564" s="57" t="e">
        <f>VLOOKUP($C564,Sheet2!$A:$BN,AX$6,0)</f>
        <v>#N/A</v>
      </c>
      <c r="AY564" s="60" t="e">
        <f>VLOOKUP($C564,Sheet2!$A:$BN,AY$6,0)</f>
        <v>#N/A</v>
      </c>
      <c r="AZ564" s="57" t="e">
        <f>IF(AND(AW564 &gt;= 0, AW564 &lt;=10000000),500000,IF(AND(AW564 &gt;= 10000000, AW564 &lt;20000000),1000000,IF(AND(AW564&gt;= 20000000, AW564 &lt;30000000),1500000,IF(AND(AW564 &gt;= 30000000, AW564 &lt;50000000),2000000,IF(AW564 &lt; 50000000,E,0)))))</f>
        <v>#N/A</v>
      </c>
      <c r="BA564" s="57" t="e">
        <f t="shared" si="118"/>
        <v>#N/A</v>
      </c>
      <c r="BB564" s="57" t="e">
        <f>VLOOKUP($C564,Sheet2!$A:$BN,BB$6,0)</f>
        <v>#N/A</v>
      </c>
      <c r="BC564" s="57" t="e">
        <f>VLOOKUP($C564,Sheet2!$A:$BN,BC$6,0)</f>
        <v>#N/A</v>
      </c>
      <c r="BD564" s="60" t="e">
        <f>VLOOKUP($C564,Sheet2!$A:$BN,BD$6,0)</f>
        <v>#N/A</v>
      </c>
      <c r="BE564" s="57" t="e">
        <f>IF(AND(BB564 &gt;= 0, BB564 &lt;=10000000),500000,IF(AND(BB564 &gt;= 10000000, BB564 &lt;20000000),1000000,IF(AND(BB564&gt;= 20000000, BB564 &lt;30000000),1500000,IF(AND(BB564 &gt;= 30000000, BB564 &lt;50000000),2000000,IF(BB564 &lt; 50000000,E,0)))))</f>
        <v>#N/A</v>
      </c>
      <c r="BF564" s="57" t="e">
        <f t="shared" si="119"/>
        <v>#N/A</v>
      </c>
      <c r="BG564" s="57" t="e">
        <f>VLOOKUP($C564,Sheet2!$A:$BN,BG$6,0)</f>
        <v>#N/A</v>
      </c>
      <c r="BH564" s="57" t="e">
        <f>VLOOKUP($C564,Sheet2!$A:$BN,BH$6,0)</f>
        <v>#N/A</v>
      </c>
      <c r="BI564" s="60" t="e">
        <f>VLOOKUP($C564,Sheet2!$A:$BN,BI$6,0)</f>
        <v>#N/A</v>
      </c>
      <c r="BJ564" s="57" t="e">
        <f>IF(AND(BG564 &gt;= 0, BG564 &lt;=10000000),500000,IF(AND(BG564 &gt;= 10000000, BG564 &lt;20000000),1000000,IF(AND(BG564&gt;= 20000000, BG564 &lt;30000000),1500000,IF(AND(BG564 &gt;= 30000000, BG564 &lt;50000000),2000000,IF(BG564 &lt; 50000000,E,0)))))</f>
        <v>#N/A</v>
      </c>
      <c r="BK564" s="57" t="e">
        <f t="shared" si="120"/>
        <v>#N/A</v>
      </c>
      <c r="BL564" s="57" t="e">
        <f>VLOOKUP($C564,Sheet2!$A:$BN,BL$6,0)</f>
        <v>#N/A</v>
      </c>
      <c r="BM564" s="57" t="e">
        <f>VLOOKUP($C564,Sheet2!$A:$BN,BM$6,0)</f>
        <v>#N/A</v>
      </c>
      <c r="BN564" s="60" t="e">
        <f>VLOOKUP($C564,Sheet2!$A:$BN,BN$6,0)</f>
        <v>#N/A</v>
      </c>
      <c r="BO564" s="57" t="e">
        <f>IF(AND(BL564 &gt;= 0, BL564 &lt;=10000000),500000,IF(AND(BL564 &gt;= 10000000, BL564 &lt;20000000),1000000,IF(AND(BL564&gt;= 20000000, BL564 &lt;30000000),1500000,IF(AND(BL564 &gt;= 30000000, BL564 &lt;50000000),2000000,IF(BL564 &lt; 50000000,E,0)))))</f>
        <v>#N/A</v>
      </c>
      <c r="BP564" s="57" t="e">
        <f t="shared" si="121"/>
        <v>#N/A</v>
      </c>
      <c r="BQ564" s="57" t="e">
        <f>VLOOKUP($C564,Sheet2!$A:$BN,BQ$6,0)</f>
        <v>#N/A</v>
      </c>
      <c r="BR564" s="57" t="e">
        <f>VLOOKUP($C564,Sheet2!$A:$BN,BR$6,0)</f>
        <v>#N/A</v>
      </c>
      <c r="BS564" s="60" t="e">
        <f>VLOOKUP($C564,Sheet2!$A:$BN,BS$6,0)</f>
        <v>#N/A</v>
      </c>
      <c r="BT564" s="57" t="e">
        <f>IF(AND(BQ564 &gt;= 0, BQ564 &lt;=10000000),500000,IF(AND(BQ564 &gt;= 10000000, BQ564 &lt;20000000),1000000,IF(AND(BQ564&gt;= 20000000, BQ564 &lt;30000000),1500000,IF(AND(BQ564 &gt;= 30000000, BQ564 &lt;50000000),2000000,IF(BQ564 &lt; 50000000,E,0)))))</f>
        <v>#N/A</v>
      </c>
      <c r="BU564" s="57" t="e">
        <f t="shared" si="122"/>
        <v>#N/A</v>
      </c>
      <c r="BV564" s="57" t="e">
        <f>VLOOKUP($C564,Sheet2!$A:$BN,BV$6,0)</f>
        <v>#N/A</v>
      </c>
      <c r="BW564" s="57" t="e">
        <f>VLOOKUP($C564,Sheet2!$A:$BN,BW$6,0)</f>
        <v>#N/A</v>
      </c>
      <c r="BX564" s="60" t="e">
        <f>VLOOKUP($C564,Sheet2!$A:$BN,BX$6,0)</f>
        <v>#N/A</v>
      </c>
      <c r="BY564" s="57" t="e">
        <f>IF(AND(BV564 &gt;= 0, BV564 &lt;=10000000),500000,IF(AND(BV564 &gt;= 10000000, BV564 &lt;20000000),1000000,IF(AND(BV564&gt;= 20000000, BV564 &lt;30000000),1500000,IF(AND(BV564 &gt;= 30000000, BV564 &lt;50000000),2000000,IF(BV564 &lt; 50000000,E,0)))))</f>
        <v>#N/A</v>
      </c>
      <c r="BZ564" s="57" t="e">
        <f t="shared" si="123"/>
        <v>#N/A</v>
      </c>
      <c r="CA564" s="57" t="e">
        <f>VLOOKUP($C564,Sheet2!$A:$BN,CA$6,0)</f>
        <v>#N/A</v>
      </c>
      <c r="CB564" s="57" t="e">
        <f>VLOOKUP($C564,Sheet2!$A:$BN,CB$6,0)</f>
        <v>#N/A</v>
      </c>
      <c r="CC564" s="60" t="e">
        <f>VLOOKUP($C564,Sheet2!$A:$BN,CC$6,0)</f>
        <v>#N/A</v>
      </c>
      <c r="CD564" s="57" t="e">
        <f>IF(AND(CA564 &gt;= 0, CA564 &lt;=10000000),500000,IF(AND(CA564 &gt;= 10000000, CA564 &lt;20000000),1000000,IF(AND(CA564&gt;= 20000000, CA564 &lt;30000000),1500000,IF(AND(CA564 &gt;= 30000000, CA564 &lt;50000000),2000000,IF(CA564 &lt; 50000000,E,0)))))</f>
        <v>#N/A</v>
      </c>
      <c r="CE564" s="57" t="e">
        <f t="shared" si="124"/>
        <v>#N/A</v>
      </c>
    </row>
    <row r="565" spans="1:83" x14ac:dyDescent="0.35">
      <c r="A565" s="27" t="s">
        <v>1097</v>
      </c>
      <c r="B565" s="35" t="s">
        <v>1116</v>
      </c>
      <c r="C565" s="27" t="s">
        <v>1117</v>
      </c>
      <c r="D565" s="57">
        <v>0</v>
      </c>
      <c r="E565" s="57">
        <f t="shared" si="125"/>
        <v>0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19">
        <v>0</v>
      </c>
      <c r="S565" s="57" t="e">
        <f>VLOOKUP($C565,Sheet2!$A:$BN,S$6,0)</f>
        <v>#N/A</v>
      </c>
      <c r="T565" s="57" t="e">
        <f>VLOOKUP($C565,Sheet2!$A:$BN,T$6,0)</f>
        <v>#N/A</v>
      </c>
      <c r="U565" s="60" t="e">
        <f>VLOOKUP($C565,Sheet2!$A:$BN,U$6,0)</f>
        <v>#N/A</v>
      </c>
      <c r="V565" s="57" t="e">
        <f>IF(AND(S565 &gt;= 0, S565 &lt;=10000000),500000,IF(AND(S565 &gt;= 10000000, S565 &lt;20000000),1000000,IF(AND(S565&gt;= 20000000, S565 &lt;30000000),1500000,IF(AND(S565 &gt;= 30000000, S565 &lt;50000000),2000000,IF(S565 &lt; 50000000,E,0)))))</f>
        <v>#N/A</v>
      </c>
      <c r="W565" s="57" t="e">
        <f t="shared" si="112"/>
        <v>#N/A</v>
      </c>
      <c r="X565" s="57" t="e">
        <f>VLOOKUP($C565,Sheet2!$A:$BN,X$6,0)</f>
        <v>#N/A</v>
      </c>
      <c r="Y565" s="57" t="e">
        <f>VLOOKUP($C565,Sheet2!$A:$BN,Y$6,0)</f>
        <v>#N/A</v>
      </c>
      <c r="Z565" s="60" t="e">
        <f>VLOOKUP($C565,Sheet2!$A:$BN,Z$6,0)</f>
        <v>#N/A</v>
      </c>
      <c r="AA565" s="57" t="e">
        <f>IF(AND(X565 &gt;= 0, X565 &lt;=10000000),500000,IF(AND(X565 &gt;= 10000000, X565 &lt;20000000),1000000,IF(AND(X565&gt;= 20000000, X565 &lt;30000000),1500000,IF(AND(X565 &gt;= 30000000, X565 &lt;50000000),2000000,IF(X565 &lt; 50000000,E,0)))))</f>
        <v>#N/A</v>
      </c>
      <c r="AB565" s="57" t="e">
        <f t="shared" si="113"/>
        <v>#N/A</v>
      </c>
      <c r="AC565" s="57" t="e">
        <f>VLOOKUP($C565,Sheet2!$A:$BN,AC$6,0)</f>
        <v>#N/A</v>
      </c>
      <c r="AD565" s="57" t="e">
        <f>VLOOKUP($C565,Sheet2!$A:$BN,AD$6,0)</f>
        <v>#N/A</v>
      </c>
      <c r="AE565" s="60" t="e">
        <f>VLOOKUP($C565,Sheet2!$A:$BN,AE$6,0)</f>
        <v>#N/A</v>
      </c>
      <c r="AF565" s="57" t="e">
        <f>IF(AND(AC565 &gt;= 0, AC565 &lt;=10000000),500000,IF(AND(AC565 &gt;= 10000000, AC565 &lt;20000000),1000000,IF(AND(AC565&gt;= 20000000, AC565 &lt;30000000),1500000,IF(AND(AC565 &gt;= 30000000, AC565 &lt;50000000),2000000,IF(AC565 &lt; 50000000,E,0)))))</f>
        <v>#N/A</v>
      </c>
      <c r="AG565" s="57" t="e">
        <f t="shared" si="114"/>
        <v>#N/A</v>
      </c>
      <c r="AH565" s="57" t="e">
        <f>VLOOKUP($C565,Sheet2!$A:$BN,AH$6,0)</f>
        <v>#N/A</v>
      </c>
      <c r="AI565" s="57" t="e">
        <f>VLOOKUP($C565,Sheet2!$A:$BN,AI$6,0)</f>
        <v>#N/A</v>
      </c>
      <c r="AJ565" s="60" t="e">
        <f>VLOOKUP($C565,Sheet2!$A:$BN,AJ$6,0)</f>
        <v>#N/A</v>
      </c>
      <c r="AK565" s="57" t="e">
        <f>IF(AND(AH565 &gt;= 0, AH565 &lt;=10000000),500000,IF(AND(AH565 &gt;= 10000000, AH565 &lt;20000000),1000000,IF(AND(AH565&gt;= 20000000, AH565 &lt;30000000),1500000,IF(AND(AH565 &gt;= 30000000, AH565 &lt;50000000),2000000,IF(AH565 &lt; 50000000,E,0)))))</f>
        <v>#N/A</v>
      </c>
      <c r="AL565" s="57" t="e">
        <f t="shared" si="115"/>
        <v>#N/A</v>
      </c>
      <c r="AM565" s="57" t="e">
        <f>VLOOKUP($C565,Sheet2!$A:$BN,AM$6,0)</f>
        <v>#N/A</v>
      </c>
      <c r="AN565" s="57" t="e">
        <f>VLOOKUP($C565,Sheet2!$A:$BN,AN$6,0)</f>
        <v>#N/A</v>
      </c>
      <c r="AO565" s="60" t="e">
        <f>VLOOKUP($C565,Sheet2!$A:$BN,AO$6,0)</f>
        <v>#N/A</v>
      </c>
      <c r="AP565" s="57" t="e">
        <f>IF(AND(AM565 &gt;= 0, AM565 &lt;=10000000),500000,IF(AND(AM565 &gt;= 10000000, AM565 &lt;20000000),1000000,IF(AND(AM565&gt;= 20000000, AM565 &lt;30000000),1500000,IF(AND(AM565 &gt;= 30000000, AM565 &lt;50000000),2000000,IF(AM565 &lt; 50000000,E,0)))))</f>
        <v>#N/A</v>
      </c>
      <c r="AQ565" s="57" t="e">
        <f t="shared" si="116"/>
        <v>#N/A</v>
      </c>
      <c r="AR565" s="57" t="e">
        <f>VLOOKUP($C565,Sheet2!$A:$BN,AR$6,0)</f>
        <v>#N/A</v>
      </c>
      <c r="AS565" s="57" t="e">
        <f>VLOOKUP($C565,Sheet2!$A:$BN,AS$6,0)</f>
        <v>#N/A</v>
      </c>
      <c r="AT565" s="60" t="e">
        <f>VLOOKUP($C565,Sheet2!$A:$BN,AT$6,0)</f>
        <v>#N/A</v>
      </c>
      <c r="AU565" s="57" t="e">
        <f>IF(AND(AR565 &gt;= 0, AR565 &lt;=10000000),500000,IF(AND(AR565 &gt;= 10000000, AR565 &lt;20000000),1000000,IF(AND(AR565&gt;= 20000000, AR565 &lt;30000000),1500000,IF(AND(AR565 &gt;= 30000000, AR565 &lt;50000000),2000000,IF(AR565 &lt; 50000000,E,0)))))</f>
        <v>#N/A</v>
      </c>
      <c r="AV565" s="57" t="e">
        <f t="shared" si="117"/>
        <v>#N/A</v>
      </c>
      <c r="AW565" s="57" t="e">
        <f>VLOOKUP($C565,Sheet2!$A:$BN,AW$6,0)</f>
        <v>#N/A</v>
      </c>
      <c r="AX565" s="57" t="e">
        <f>VLOOKUP($C565,Sheet2!$A:$BN,AX$6,0)</f>
        <v>#N/A</v>
      </c>
      <c r="AY565" s="60" t="e">
        <f>VLOOKUP($C565,Sheet2!$A:$BN,AY$6,0)</f>
        <v>#N/A</v>
      </c>
      <c r="AZ565" s="57" t="e">
        <f>IF(AND(AW565 &gt;= 0, AW565 &lt;=10000000),500000,IF(AND(AW565 &gt;= 10000000, AW565 &lt;20000000),1000000,IF(AND(AW565&gt;= 20000000, AW565 &lt;30000000),1500000,IF(AND(AW565 &gt;= 30000000, AW565 &lt;50000000),2000000,IF(AW565 &lt; 50000000,E,0)))))</f>
        <v>#N/A</v>
      </c>
      <c r="BA565" s="57" t="e">
        <f t="shared" si="118"/>
        <v>#N/A</v>
      </c>
      <c r="BB565" s="57" t="e">
        <f>VLOOKUP($C565,Sheet2!$A:$BN,BB$6,0)</f>
        <v>#N/A</v>
      </c>
      <c r="BC565" s="57" t="e">
        <f>VLOOKUP($C565,Sheet2!$A:$BN,BC$6,0)</f>
        <v>#N/A</v>
      </c>
      <c r="BD565" s="60" t="e">
        <f>VLOOKUP($C565,Sheet2!$A:$BN,BD$6,0)</f>
        <v>#N/A</v>
      </c>
      <c r="BE565" s="57" t="e">
        <f>IF(AND(BB565 &gt;= 0, BB565 &lt;=10000000),500000,IF(AND(BB565 &gt;= 10000000, BB565 &lt;20000000),1000000,IF(AND(BB565&gt;= 20000000, BB565 &lt;30000000),1500000,IF(AND(BB565 &gt;= 30000000, BB565 &lt;50000000),2000000,IF(BB565 &lt; 50000000,E,0)))))</f>
        <v>#N/A</v>
      </c>
      <c r="BF565" s="57" t="e">
        <f t="shared" si="119"/>
        <v>#N/A</v>
      </c>
      <c r="BG565" s="57" t="e">
        <f>VLOOKUP($C565,Sheet2!$A:$BN,BG$6,0)</f>
        <v>#N/A</v>
      </c>
      <c r="BH565" s="57" t="e">
        <f>VLOOKUP($C565,Sheet2!$A:$BN,BH$6,0)</f>
        <v>#N/A</v>
      </c>
      <c r="BI565" s="60" t="e">
        <f>VLOOKUP($C565,Sheet2!$A:$BN,BI$6,0)</f>
        <v>#N/A</v>
      </c>
      <c r="BJ565" s="57" t="e">
        <f>IF(AND(BG565 &gt;= 0, BG565 &lt;=10000000),500000,IF(AND(BG565 &gt;= 10000000, BG565 &lt;20000000),1000000,IF(AND(BG565&gt;= 20000000, BG565 &lt;30000000),1500000,IF(AND(BG565 &gt;= 30000000, BG565 &lt;50000000),2000000,IF(BG565 &lt; 50000000,E,0)))))</f>
        <v>#N/A</v>
      </c>
      <c r="BK565" s="57" t="e">
        <f t="shared" si="120"/>
        <v>#N/A</v>
      </c>
      <c r="BL565" s="57" t="e">
        <f>VLOOKUP($C565,Sheet2!$A:$BN,BL$6,0)</f>
        <v>#N/A</v>
      </c>
      <c r="BM565" s="57" t="e">
        <f>VLOOKUP($C565,Sheet2!$A:$BN,BM$6,0)</f>
        <v>#N/A</v>
      </c>
      <c r="BN565" s="60" t="e">
        <f>VLOOKUP($C565,Sheet2!$A:$BN,BN$6,0)</f>
        <v>#N/A</v>
      </c>
      <c r="BO565" s="57" t="e">
        <f>IF(AND(BL565 &gt;= 0, BL565 &lt;=10000000),500000,IF(AND(BL565 &gt;= 10000000, BL565 &lt;20000000),1000000,IF(AND(BL565&gt;= 20000000, BL565 &lt;30000000),1500000,IF(AND(BL565 &gt;= 30000000, BL565 &lt;50000000),2000000,IF(BL565 &lt; 50000000,E,0)))))</f>
        <v>#N/A</v>
      </c>
      <c r="BP565" s="57" t="e">
        <f t="shared" si="121"/>
        <v>#N/A</v>
      </c>
      <c r="BQ565" s="57" t="e">
        <f>VLOOKUP($C565,Sheet2!$A:$BN,BQ$6,0)</f>
        <v>#N/A</v>
      </c>
      <c r="BR565" s="57" t="e">
        <f>VLOOKUP($C565,Sheet2!$A:$BN,BR$6,0)</f>
        <v>#N/A</v>
      </c>
      <c r="BS565" s="60" t="e">
        <f>VLOOKUP($C565,Sheet2!$A:$BN,BS$6,0)</f>
        <v>#N/A</v>
      </c>
      <c r="BT565" s="57" t="e">
        <f>IF(AND(BQ565 &gt;= 0, BQ565 &lt;=10000000),500000,IF(AND(BQ565 &gt;= 10000000, BQ565 &lt;20000000),1000000,IF(AND(BQ565&gt;= 20000000, BQ565 &lt;30000000),1500000,IF(AND(BQ565 &gt;= 30000000, BQ565 &lt;50000000),2000000,IF(BQ565 &lt; 50000000,E,0)))))</f>
        <v>#N/A</v>
      </c>
      <c r="BU565" s="57" t="e">
        <f t="shared" si="122"/>
        <v>#N/A</v>
      </c>
      <c r="BV565" s="57" t="e">
        <f>VLOOKUP($C565,Sheet2!$A:$BN,BV$6,0)</f>
        <v>#N/A</v>
      </c>
      <c r="BW565" s="57" t="e">
        <f>VLOOKUP($C565,Sheet2!$A:$BN,BW$6,0)</f>
        <v>#N/A</v>
      </c>
      <c r="BX565" s="60" t="e">
        <f>VLOOKUP($C565,Sheet2!$A:$BN,BX$6,0)</f>
        <v>#N/A</v>
      </c>
      <c r="BY565" s="57" t="e">
        <f>IF(AND(BV565 &gt;= 0, BV565 &lt;=10000000),500000,IF(AND(BV565 &gt;= 10000000, BV565 &lt;20000000),1000000,IF(AND(BV565&gt;= 20000000, BV565 &lt;30000000),1500000,IF(AND(BV565 &gt;= 30000000, BV565 &lt;50000000),2000000,IF(BV565 &lt; 50000000,E,0)))))</f>
        <v>#N/A</v>
      </c>
      <c r="BZ565" s="57" t="e">
        <f t="shared" si="123"/>
        <v>#N/A</v>
      </c>
      <c r="CA565" s="57" t="e">
        <f>VLOOKUP($C565,Sheet2!$A:$BN,CA$6,0)</f>
        <v>#N/A</v>
      </c>
      <c r="CB565" s="57" t="e">
        <f>VLOOKUP($C565,Sheet2!$A:$BN,CB$6,0)</f>
        <v>#N/A</v>
      </c>
      <c r="CC565" s="60" t="e">
        <f>VLOOKUP($C565,Sheet2!$A:$BN,CC$6,0)</f>
        <v>#N/A</v>
      </c>
      <c r="CD565" s="57" t="e">
        <f>IF(AND(CA565 &gt;= 0, CA565 &lt;=10000000),500000,IF(AND(CA565 &gt;= 10000000, CA565 &lt;20000000),1000000,IF(AND(CA565&gt;= 20000000, CA565 &lt;30000000),1500000,IF(AND(CA565 &gt;= 30000000, CA565 &lt;50000000),2000000,IF(CA565 &lt; 50000000,E,0)))))</f>
        <v>#N/A</v>
      </c>
      <c r="CE565" s="57" t="e">
        <f t="shared" si="124"/>
        <v>#N/A</v>
      </c>
    </row>
    <row r="566" spans="1:83" x14ac:dyDescent="0.35">
      <c r="A566" s="27" t="s">
        <v>1118</v>
      </c>
      <c r="B566" s="35" t="s">
        <v>1119</v>
      </c>
      <c r="C566" s="27" t="s">
        <v>1120</v>
      </c>
      <c r="D566" s="57">
        <v>0</v>
      </c>
      <c r="E566" s="57">
        <f t="shared" si="125"/>
        <v>0</v>
      </c>
      <c r="F566" s="19">
        <v>0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v>0</v>
      </c>
      <c r="S566" s="57" t="e">
        <f>VLOOKUP($C566,Sheet2!$A:$BN,S$6,0)</f>
        <v>#N/A</v>
      </c>
      <c r="T566" s="57" t="e">
        <f>VLOOKUP($C566,Sheet2!$A:$BN,T$6,0)</f>
        <v>#N/A</v>
      </c>
      <c r="U566" s="60" t="e">
        <f>VLOOKUP($C566,Sheet2!$A:$BN,U$6,0)</f>
        <v>#N/A</v>
      </c>
      <c r="V566" s="57" t="e">
        <f>IF(AND(S566 &gt;= 0, S566 &lt;=10000000),500000,IF(AND(S566 &gt;= 10000000, S566 &lt;20000000),1000000,IF(AND(S566&gt;= 20000000, S566 &lt;30000000),1500000,IF(AND(S566 &gt;= 30000000, S566 &lt;50000000),2000000,IF(S566 &lt; 50000000,E,0)))))</f>
        <v>#N/A</v>
      </c>
      <c r="W566" s="57" t="e">
        <f t="shared" si="112"/>
        <v>#N/A</v>
      </c>
      <c r="X566" s="57" t="e">
        <f>VLOOKUP($C566,Sheet2!$A:$BN,X$6,0)</f>
        <v>#N/A</v>
      </c>
      <c r="Y566" s="57" t="e">
        <f>VLOOKUP($C566,Sheet2!$A:$BN,Y$6,0)</f>
        <v>#N/A</v>
      </c>
      <c r="Z566" s="60" t="e">
        <f>VLOOKUP($C566,Sheet2!$A:$BN,Z$6,0)</f>
        <v>#N/A</v>
      </c>
      <c r="AA566" s="57" t="e">
        <f>IF(AND(X566 &gt;= 0, X566 &lt;=10000000),500000,IF(AND(X566 &gt;= 10000000, X566 &lt;20000000),1000000,IF(AND(X566&gt;= 20000000, X566 &lt;30000000),1500000,IF(AND(X566 &gt;= 30000000, X566 &lt;50000000),2000000,IF(X566 &lt; 50000000,E,0)))))</f>
        <v>#N/A</v>
      </c>
      <c r="AB566" s="57" t="e">
        <f t="shared" si="113"/>
        <v>#N/A</v>
      </c>
      <c r="AC566" s="57" t="e">
        <f>VLOOKUP($C566,Sheet2!$A:$BN,AC$6,0)</f>
        <v>#N/A</v>
      </c>
      <c r="AD566" s="57" t="e">
        <f>VLOOKUP($C566,Sheet2!$A:$BN,AD$6,0)</f>
        <v>#N/A</v>
      </c>
      <c r="AE566" s="60" t="e">
        <f>VLOOKUP($C566,Sheet2!$A:$BN,AE$6,0)</f>
        <v>#N/A</v>
      </c>
      <c r="AF566" s="57" t="e">
        <f>IF(AND(AC566 &gt;= 0, AC566 &lt;=10000000),500000,IF(AND(AC566 &gt;= 10000000, AC566 &lt;20000000),1000000,IF(AND(AC566&gt;= 20000000, AC566 &lt;30000000),1500000,IF(AND(AC566 &gt;= 30000000, AC566 &lt;50000000),2000000,IF(AC566 &lt; 50000000,E,0)))))</f>
        <v>#N/A</v>
      </c>
      <c r="AG566" s="57" t="e">
        <f t="shared" si="114"/>
        <v>#N/A</v>
      </c>
      <c r="AH566" s="57" t="e">
        <f>VLOOKUP($C566,Sheet2!$A:$BN,AH$6,0)</f>
        <v>#N/A</v>
      </c>
      <c r="AI566" s="57" t="e">
        <f>VLOOKUP($C566,Sheet2!$A:$BN,AI$6,0)</f>
        <v>#N/A</v>
      </c>
      <c r="AJ566" s="60" t="e">
        <f>VLOOKUP($C566,Sheet2!$A:$BN,AJ$6,0)</f>
        <v>#N/A</v>
      </c>
      <c r="AK566" s="57" t="e">
        <f>IF(AND(AH566 &gt;= 0, AH566 &lt;=10000000),500000,IF(AND(AH566 &gt;= 10000000, AH566 &lt;20000000),1000000,IF(AND(AH566&gt;= 20000000, AH566 &lt;30000000),1500000,IF(AND(AH566 &gt;= 30000000, AH566 &lt;50000000),2000000,IF(AH566 &lt; 50000000,E,0)))))</f>
        <v>#N/A</v>
      </c>
      <c r="AL566" s="57" t="e">
        <f t="shared" si="115"/>
        <v>#N/A</v>
      </c>
      <c r="AM566" s="57" t="e">
        <f>VLOOKUP($C566,Sheet2!$A:$BN,AM$6,0)</f>
        <v>#N/A</v>
      </c>
      <c r="AN566" s="57" t="e">
        <f>VLOOKUP($C566,Sheet2!$A:$BN,AN$6,0)</f>
        <v>#N/A</v>
      </c>
      <c r="AO566" s="60" t="e">
        <f>VLOOKUP($C566,Sheet2!$A:$BN,AO$6,0)</f>
        <v>#N/A</v>
      </c>
      <c r="AP566" s="57" t="e">
        <f>IF(AND(AM566 &gt;= 0, AM566 &lt;=10000000),500000,IF(AND(AM566 &gt;= 10000000, AM566 &lt;20000000),1000000,IF(AND(AM566&gt;= 20000000, AM566 &lt;30000000),1500000,IF(AND(AM566 &gt;= 30000000, AM566 &lt;50000000),2000000,IF(AM566 &lt; 50000000,E,0)))))</f>
        <v>#N/A</v>
      </c>
      <c r="AQ566" s="57" t="e">
        <f t="shared" si="116"/>
        <v>#N/A</v>
      </c>
      <c r="AR566" s="57" t="e">
        <f>VLOOKUP($C566,Sheet2!$A:$BN,AR$6,0)</f>
        <v>#N/A</v>
      </c>
      <c r="AS566" s="57" t="e">
        <f>VLOOKUP($C566,Sheet2!$A:$BN,AS$6,0)</f>
        <v>#N/A</v>
      </c>
      <c r="AT566" s="60" t="e">
        <f>VLOOKUP($C566,Sheet2!$A:$BN,AT$6,0)</f>
        <v>#N/A</v>
      </c>
      <c r="AU566" s="57" t="e">
        <f>IF(AND(AR566 &gt;= 0, AR566 &lt;=10000000),500000,IF(AND(AR566 &gt;= 10000000, AR566 &lt;20000000),1000000,IF(AND(AR566&gt;= 20000000, AR566 &lt;30000000),1500000,IF(AND(AR566 &gt;= 30000000, AR566 &lt;50000000),2000000,IF(AR566 &lt; 50000000,E,0)))))</f>
        <v>#N/A</v>
      </c>
      <c r="AV566" s="57" t="e">
        <f t="shared" si="117"/>
        <v>#N/A</v>
      </c>
      <c r="AW566" s="57" t="e">
        <f>VLOOKUP($C566,Sheet2!$A:$BN,AW$6,0)</f>
        <v>#N/A</v>
      </c>
      <c r="AX566" s="57" t="e">
        <f>VLOOKUP($C566,Sheet2!$A:$BN,AX$6,0)</f>
        <v>#N/A</v>
      </c>
      <c r="AY566" s="60" t="e">
        <f>VLOOKUP($C566,Sheet2!$A:$BN,AY$6,0)</f>
        <v>#N/A</v>
      </c>
      <c r="AZ566" s="57" t="e">
        <f>IF(AND(AW566 &gt;= 0, AW566 &lt;=10000000),500000,IF(AND(AW566 &gt;= 10000000, AW566 &lt;20000000),1000000,IF(AND(AW566&gt;= 20000000, AW566 &lt;30000000),1500000,IF(AND(AW566 &gt;= 30000000, AW566 &lt;50000000),2000000,IF(AW566 &lt; 50000000,E,0)))))</f>
        <v>#N/A</v>
      </c>
      <c r="BA566" s="57" t="e">
        <f t="shared" si="118"/>
        <v>#N/A</v>
      </c>
      <c r="BB566" s="57" t="e">
        <f>VLOOKUP($C566,Sheet2!$A:$BN,BB$6,0)</f>
        <v>#N/A</v>
      </c>
      <c r="BC566" s="57" t="e">
        <f>VLOOKUP($C566,Sheet2!$A:$BN,BC$6,0)</f>
        <v>#N/A</v>
      </c>
      <c r="BD566" s="60" t="e">
        <f>VLOOKUP($C566,Sheet2!$A:$BN,BD$6,0)</f>
        <v>#N/A</v>
      </c>
      <c r="BE566" s="57" t="e">
        <f>IF(AND(BB566 &gt;= 0, BB566 &lt;=10000000),500000,IF(AND(BB566 &gt;= 10000000, BB566 &lt;20000000),1000000,IF(AND(BB566&gt;= 20000000, BB566 &lt;30000000),1500000,IF(AND(BB566 &gt;= 30000000, BB566 &lt;50000000),2000000,IF(BB566 &lt; 50000000,E,0)))))</f>
        <v>#N/A</v>
      </c>
      <c r="BF566" s="57" t="e">
        <f t="shared" si="119"/>
        <v>#N/A</v>
      </c>
      <c r="BG566" s="57" t="e">
        <f>VLOOKUP($C566,Sheet2!$A:$BN,BG$6,0)</f>
        <v>#N/A</v>
      </c>
      <c r="BH566" s="57" t="e">
        <f>VLOOKUP($C566,Sheet2!$A:$BN,BH$6,0)</f>
        <v>#N/A</v>
      </c>
      <c r="BI566" s="60" t="e">
        <f>VLOOKUP($C566,Sheet2!$A:$BN,BI$6,0)</f>
        <v>#N/A</v>
      </c>
      <c r="BJ566" s="57" t="e">
        <f>IF(AND(BG566 &gt;= 0, BG566 &lt;=10000000),500000,IF(AND(BG566 &gt;= 10000000, BG566 &lt;20000000),1000000,IF(AND(BG566&gt;= 20000000, BG566 &lt;30000000),1500000,IF(AND(BG566 &gt;= 30000000, BG566 &lt;50000000),2000000,IF(BG566 &lt; 50000000,E,0)))))</f>
        <v>#N/A</v>
      </c>
      <c r="BK566" s="57" t="e">
        <f t="shared" si="120"/>
        <v>#N/A</v>
      </c>
      <c r="BL566" s="57" t="e">
        <f>VLOOKUP($C566,Sheet2!$A:$BN,BL$6,0)</f>
        <v>#N/A</v>
      </c>
      <c r="BM566" s="57" t="e">
        <f>VLOOKUP($C566,Sheet2!$A:$BN,BM$6,0)</f>
        <v>#N/A</v>
      </c>
      <c r="BN566" s="60" t="e">
        <f>VLOOKUP($C566,Sheet2!$A:$BN,BN$6,0)</f>
        <v>#N/A</v>
      </c>
      <c r="BO566" s="57" t="e">
        <f>IF(AND(BL566 &gt;= 0, BL566 &lt;=10000000),500000,IF(AND(BL566 &gt;= 10000000, BL566 &lt;20000000),1000000,IF(AND(BL566&gt;= 20000000, BL566 &lt;30000000),1500000,IF(AND(BL566 &gt;= 30000000, BL566 &lt;50000000),2000000,IF(BL566 &lt; 50000000,E,0)))))</f>
        <v>#N/A</v>
      </c>
      <c r="BP566" s="57" t="e">
        <f t="shared" si="121"/>
        <v>#N/A</v>
      </c>
      <c r="BQ566" s="57" t="e">
        <f>VLOOKUP($C566,Sheet2!$A:$BN,BQ$6,0)</f>
        <v>#N/A</v>
      </c>
      <c r="BR566" s="57" t="e">
        <f>VLOOKUP($C566,Sheet2!$A:$BN,BR$6,0)</f>
        <v>#N/A</v>
      </c>
      <c r="BS566" s="60" t="e">
        <f>VLOOKUP($C566,Sheet2!$A:$BN,BS$6,0)</f>
        <v>#N/A</v>
      </c>
      <c r="BT566" s="57" t="e">
        <f>IF(AND(BQ566 &gt;= 0, BQ566 &lt;=10000000),500000,IF(AND(BQ566 &gt;= 10000000, BQ566 &lt;20000000),1000000,IF(AND(BQ566&gt;= 20000000, BQ566 &lt;30000000),1500000,IF(AND(BQ566 &gt;= 30000000, BQ566 &lt;50000000),2000000,IF(BQ566 &lt; 50000000,E,0)))))</f>
        <v>#N/A</v>
      </c>
      <c r="BU566" s="57" t="e">
        <f t="shared" si="122"/>
        <v>#N/A</v>
      </c>
      <c r="BV566" s="57" t="e">
        <f>VLOOKUP($C566,Sheet2!$A:$BN,BV$6,0)</f>
        <v>#N/A</v>
      </c>
      <c r="BW566" s="57" t="e">
        <f>VLOOKUP($C566,Sheet2!$A:$BN,BW$6,0)</f>
        <v>#N/A</v>
      </c>
      <c r="BX566" s="60" t="e">
        <f>VLOOKUP($C566,Sheet2!$A:$BN,BX$6,0)</f>
        <v>#N/A</v>
      </c>
      <c r="BY566" s="57" t="e">
        <f>IF(AND(BV566 &gt;= 0, BV566 &lt;=10000000),500000,IF(AND(BV566 &gt;= 10000000, BV566 &lt;20000000),1000000,IF(AND(BV566&gt;= 20000000, BV566 &lt;30000000),1500000,IF(AND(BV566 &gt;= 30000000, BV566 &lt;50000000),2000000,IF(BV566 &lt; 50000000,E,0)))))</f>
        <v>#N/A</v>
      </c>
      <c r="BZ566" s="57" t="e">
        <f t="shared" si="123"/>
        <v>#N/A</v>
      </c>
      <c r="CA566" s="57" t="e">
        <f>VLOOKUP($C566,Sheet2!$A:$BN,CA$6,0)</f>
        <v>#N/A</v>
      </c>
      <c r="CB566" s="57" t="e">
        <f>VLOOKUP($C566,Sheet2!$A:$BN,CB$6,0)</f>
        <v>#N/A</v>
      </c>
      <c r="CC566" s="60" t="e">
        <f>VLOOKUP($C566,Sheet2!$A:$BN,CC$6,0)</f>
        <v>#N/A</v>
      </c>
      <c r="CD566" s="57" t="e">
        <f>IF(AND(CA566 &gt;= 0, CA566 &lt;=10000000),500000,IF(AND(CA566 &gt;= 10000000, CA566 &lt;20000000),1000000,IF(AND(CA566&gt;= 20000000, CA566 &lt;30000000),1500000,IF(AND(CA566 &gt;= 30000000, CA566 &lt;50000000),2000000,IF(CA566 &lt; 50000000,E,0)))))</f>
        <v>#N/A</v>
      </c>
      <c r="CE566" s="57" t="e">
        <f t="shared" si="124"/>
        <v>#N/A</v>
      </c>
    </row>
    <row r="567" spans="1:83" x14ac:dyDescent="0.35">
      <c r="A567" s="27" t="s">
        <v>1118</v>
      </c>
      <c r="B567" s="35" t="s">
        <v>1121</v>
      </c>
      <c r="C567" s="27" t="s">
        <v>1122</v>
      </c>
      <c r="D567" s="57">
        <v>0</v>
      </c>
      <c r="E567" s="57">
        <f t="shared" si="125"/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19">
        <v>0</v>
      </c>
      <c r="S567" s="57" t="e">
        <f>VLOOKUP($C567,Sheet2!$A:$BN,S$6,0)</f>
        <v>#N/A</v>
      </c>
      <c r="T567" s="57" t="e">
        <f>VLOOKUP($C567,Sheet2!$A:$BN,T$6,0)</f>
        <v>#N/A</v>
      </c>
      <c r="U567" s="60" t="e">
        <f>VLOOKUP($C567,Sheet2!$A:$BN,U$6,0)</f>
        <v>#N/A</v>
      </c>
      <c r="V567" s="57" t="e">
        <f>IF(AND(S567 &gt;= 0, S567 &lt;=10000000),500000,IF(AND(S567 &gt;= 10000000, S567 &lt;20000000),1000000,IF(AND(S567&gt;= 20000000, S567 &lt;30000000),1500000,IF(AND(S567 &gt;= 30000000, S567 &lt;50000000),2000000,IF(S567 &lt; 50000000,E,0)))))</f>
        <v>#N/A</v>
      </c>
      <c r="W567" s="57" t="e">
        <f t="shared" si="112"/>
        <v>#N/A</v>
      </c>
      <c r="X567" s="57" t="e">
        <f>VLOOKUP($C567,Sheet2!$A:$BN,X$6,0)</f>
        <v>#N/A</v>
      </c>
      <c r="Y567" s="57" t="e">
        <f>VLOOKUP($C567,Sheet2!$A:$BN,Y$6,0)</f>
        <v>#N/A</v>
      </c>
      <c r="Z567" s="60" t="e">
        <f>VLOOKUP($C567,Sheet2!$A:$BN,Z$6,0)</f>
        <v>#N/A</v>
      </c>
      <c r="AA567" s="57" t="e">
        <f>IF(AND(X567 &gt;= 0, X567 &lt;=10000000),500000,IF(AND(X567 &gt;= 10000000, X567 &lt;20000000),1000000,IF(AND(X567&gt;= 20000000, X567 &lt;30000000),1500000,IF(AND(X567 &gt;= 30000000, X567 &lt;50000000),2000000,IF(X567 &lt; 50000000,E,0)))))</f>
        <v>#N/A</v>
      </c>
      <c r="AB567" s="57" t="e">
        <f t="shared" si="113"/>
        <v>#N/A</v>
      </c>
      <c r="AC567" s="57" t="e">
        <f>VLOOKUP($C567,Sheet2!$A:$BN,AC$6,0)</f>
        <v>#N/A</v>
      </c>
      <c r="AD567" s="57" t="e">
        <f>VLOOKUP($C567,Sheet2!$A:$BN,AD$6,0)</f>
        <v>#N/A</v>
      </c>
      <c r="AE567" s="60" t="e">
        <f>VLOOKUP($C567,Sheet2!$A:$BN,AE$6,0)</f>
        <v>#N/A</v>
      </c>
      <c r="AF567" s="57" t="e">
        <f>IF(AND(AC567 &gt;= 0, AC567 &lt;=10000000),500000,IF(AND(AC567 &gt;= 10000000, AC567 &lt;20000000),1000000,IF(AND(AC567&gt;= 20000000, AC567 &lt;30000000),1500000,IF(AND(AC567 &gt;= 30000000, AC567 &lt;50000000),2000000,IF(AC567 &lt; 50000000,E,0)))))</f>
        <v>#N/A</v>
      </c>
      <c r="AG567" s="57" t="e">
        <f t="shared" si="114"/>
        <v>#N/A</v>
      </c>
      <c r="AH567" s="57" t="e">
        <f>VLOOKUP($C567,Sheet2!$A:$BN,AH$6,0)</f>
        <v>#N/A</v>
      </c>
      <c r="AI567" s="57" t="e">
        <f>VLOOKUP($C567,Sheet2!$A:$BN,AI$6,0)</f>
        <v>#N/A</v>
      </c>
      <c r="AJ567" s="60" t="e">
        <f>VLOOKUP($C567,Sheet2!$A:$BN,AJ$6,0)</f>
        <v>#N/A</v>
      </c>
      <c r="AK567" s="57" t="e">
        <f>IF(AND(AH567 &gt;= 0, AH567 &lt;=10000000),500000,IF(AND(AH567 &gt;= 10000000, AH567 &lt;20000000),1000000,IF(AND(AH567&gt;= 20000000, AH567 &lt;30000000),1500000,IF(AND(AH567 &gt;= 30000000, AH567 &lt;50000000),2000000,IF(AH567 &lt; 50000000,E,0)))))</f>
        <v>#N/A</v>
      </c>
      <c r="AL567" s="57" t="e">
        <f t="shared" si="115"/>
        <v>#N/A</v>
      </c>
      <c r="AM567" s="57" t="e">
        <f>VLOOKUP($C567,Sheet2!$A:$BN,AM$6,0)</f>
        <v>#N/A</v>
      </c>
      <c r="AN567" s="57" t="e">
        <f>VLOOKUP($C567,Sheet2!$A:$BN,AN$6,0)</f>
        <v>#N/A</v>
      </c>
      <c r="AO567" s="60" t="e">
        <f>VLOOKUP($C567,Sheet2!$A:$BN,AO$6,0)</f>
        <v>#N/A</v>
      </c>
      <c r="AP567" s="57" t="e">
        <f>IF(AND(AM567 &gt;= 0, AM567 &lt;=10000000),500000,IF(AND(AM567 &gt;= 10000000, AM567 &lt;20000000),1000000,IF(AND(AM567&gt;= 20000000, AM567 &lt;30000000),1500000,IF(AND(AM567 &gt;= 30000000, AM567 &lt;50000000),2000000,IF(AM567 &lt; 50000000,E,0)))))</f>
        <v>#N/A</v>
      </c>
      <c r="AQ567" s="57" t="e">
        <f t="shared" si="116"/>
        <v>#N/A</v>
      </c>
      <c r="AR567" s="57" t="e">
        <f>VLOOKUP($C567,Sheet2!$A:$BN,AR$6,0)</f>
        <v>#N/A</v>
      </c>
      <c r="AS567" s="57" t="e">
        <f>VLOOKUP($C567,Sheet2!$A:$BN,AS$6,0)</f>
        <v>#N/A</v>
      </c>
      <c r="AT567" s="60" t="e">
        <f>VLOOKUP($C567,Sheet2!$A:$BN,AT$6,0)</f>
        <v>#N/A</v>
      </c>
      <c r="AU567" s="57" t="e">
        <f>IF(AND(AR567 &gt;= 0, AR567 &lt;=10000000),500000,IF(AND(AR567 &gt;= 10000000, AR567 &lt;20000000),1000000,IF(AND(AR567&gt;= 20000000, AR567 &lt;30000000),1500000,IF(AND(AR567 &gt;= 30000000, AR567 &lt;50000000),2000000,IF(AR567 &lt; 50000000,E,0)))))</f>
        <v>#N/A</v>
      </c>
      <c r="AV567" s="57" t="e">
        <f t="shared" si="117"/>
        <v>#N/A</v>
      </c>
      <c r="AW567" s="57" t="e">
        <f>VLOOKUP($C567,Sheet2!$A:$BN,AW$6,0)</f>
        <v>#N/A</v>
      </c>
      <c r="AX567" s="57" t="e">
        <f>VLOOKUP($C567,Sheet2!$A:$BN,AX$6,0)</f>
        <v>#N/A</v>
      </c>
      <c r="AY567" s="60" t="e">
        <f>VLOOKUP($C567,Sheet2!$A:$BN,AY$6,0)</f>
        <v>#N/A</v>
      </c>
      <c r="AZ567" s="57" t="e">
        <f>IF(AND(AW567 &gt;= 0, AW567 &lt;=10000000),500000,IF(AND(AW567 &gt;= 10000000, AW567 &lt;20000000),1000000,IF(AND(AW567&gt;= 20000000, AW567 &lt;30000000),1500000,IF(AND(AW567 &gt;= 30000000, AW567 &lt;50000000),2000000,IF(AW567 &lt; 50000000,E,0)))))</f>
        <v>#N/A</v>
      </c>
      <c r="BA567" s="57" t="e">
        <f t="shared" si="118"/>
        <v>#N/A</v>
      </c>
      <c r="BB567" s="57" t="e">
        <f>VLOOKUP($C567,Sheet2!$A:$BN,BB$6,0)</f>
        <v>#N/A</v>
      </c>
      <c r="BC567" s="57" t="e">
        <f>VLOOKUP($C567,Sheet2!$A:$BN,BC$6,0)</f>
        <v>#N/A</v>
      </c>
      <c r="BD567" s="60" t="e">
        <f>VLOOKUP($C567,Sheet2!$A:$BN,BD$6,0)</f>
        <v>#N/A</v>
      </c>
      <c r="BE567" s="57" t="e">
        <f>IF(AND(BB567 &gt;= 0, BB567 &lt;=10000000),500000,IF(AND(BB567 &gt;= 10000000, BB567 &lt;20000000),1000000,IF(AND(BB567&gt;= 20000000, BB567 &lt;30000000),1500000,IF(AND(BB567 &gt;= 30000000, BB567 &lt;50000000),2000000,IF(BB567 &lt; 50000000,E,0)))))</f>
        <v>#N/A</v>
      </c>
      <c r="BF567" s="57" t="e">
        <f t="shared" si="119"/>
        <v>#N/A</v>
      </c>
      <c r="BG567" s="57" t="e">
        <f>VLOOKUP($C567,Sheet2!$A:$BN,BG$6,0)</f>
        <v>#N/A</v>
      </c>
      <c r="BH567" s="57" t="e">
        <f>VLOOKUP($C567,Sheet2!$A:$BN,BH$6,0)</f>
        <v>#N/A</v>
      </c>
      <c r="BI567" s="60" t="e">
        <f>VLOOKUP($C567,Sheet2!$A:$BN,BI$6,0)</f>
        <v>#N/A</v>
      </c>
      <c r="BJ567" s="57" t="e">
        <f>IF(AND(BG567 &gt;= 0, BG567 &lt;=10000000),500000,IF(AND(BG567 &gt;= 10000000, BG567 &lt;20000000),1000000,IF(AND(BG567&gt;= 20000000, BG567 &lt;30000000),1500000,IF(AND(BG567 &gt;= 30000000, BG567 &lt;50000000),2000000,IF(BG567 &lt; 50000000,E,0)))))</f>
        <v>#N/A</v>
      </c>
      <c r="BK567" s="57" t="e">
        <f t="shared" si="120"/>
        <v>#N/A</v>
      </c>
      <c r="BL567" s="57" t="e">
        <f>VLOOKUP($C567,Sheet2!$A:$BN,BL$6,0)</f>
        <v>#N/A</v>
      </c>
      <c r="BM567" s="57" t="e">
        <f>VLOOKUP($C567,Sheet2!$A:$BN,BM$6,0)</f>
        <v>#N/A</v>
      </c>
      <c r="BN567" s="60" t="e">
        <f>VLOOKUP($C567,Sheet2!$A:$BN,BN$6,0)</f>
        <v>#N/A</v>
      </c>
      <c r="BO567" s="57" t="e">
        <f>IF(AND(BL567 &gt;= 0, BL567 &lt;=10000000),500000,IF(AND(BL567 &gt;= 10000000, BL567 &lt;20000000),1000000,IF(AND(BL567&gt;= 20000000, BL567 &lt;30000000),1500000,IF(AND(BL567 &gt;= 30000000, BL567 &lt;50000000),2000000,IF(BL567 &lt; 50000000,E,0)))))</f>
        <v>#N/A</v>
      </c>
      <c r="BP567" s="57" t="e">
        <f t="shared" si="121"/>
        <v>#N/A</v>
      </c>
      <c r="BQ567" s="57" t="e">
        <f>VLOOKUP($C567,Sheet2!$A:$BN,BQ$6,0)</f>
        <v>#N/A</v>
      </c>
      <c r="BR567" s="57" t="e">
        <f>VLOOKUP($C567,Sheet2!$A:$BN,BR$6,0)</f>
        <v>#N/A</v>
      </c>
      <c r="BS567" s="60" t="e">
        <f>VLOOKUP($C567,Sheet2!$A:$BN,BS$6,0)</f>
        <v>#N/A</v>
      </c>
      <c r="BT567" s="57" t="e">
        <f>IF(AND(BQ567 &gt;= 0, BQ567 &lt;=10000000),500000,IF(AND(BQ567 &gt;= 10000000, BQ567 &lt;20000000),1000000,IF(AND(BQ567&gt;= 20000000, BQ567 &lt;30000000),1500000,IF(AND(BQ567 &gt;= 30000000, BQ567 &lt;50000000),2000000,IF(BQ567 &lt; 50000000,E,0)))))</f>
        <v>#N/A</v>
      </c>
      <c r="BU567" s="57" t="e">
        <f t="shared" si="122"/>
        <v>#N/A</v>
      </c>
      <c r="BV567" s="57" t="e">
        <f>VLOOKUP($C567,Sheet2!$A:$BN,BV$6,0)</f>
        <v>#N/A</v>
      </c>
      <c r="BW567" s="57" t="e">
        <f>VLOOKUP($C567,Sheet2!$A:$BN,BW$6,0)</f>
        <v>#N/A</v>
      </c>
      <c r="BX567" s="60" t="e">
        <f>VLOOKUP($C567,Sheet2!$A:$BN,BX$6,0)</f>
        <v>#N/A</v>
      </c>
      <c r="BY567" s="57" t="e">
        <f>IF(AND(BV567 &gt;= 0, BV567 &lt;=10000000),500000,IF(AND(BV567 &gt;= 10000000, BV567 &lt;20000000),1000000,IF(AND(BV567&gt;= 20000000, BV567 &lt;30000000),1500000,IF(AND(BV567 &gt;= 30000000, BV567 &lt;50000000),2000000,IF(BV567 &lt; 50000000,E,0)))))</f>
        <v>#N/A</v>
      </c>
      <c r="BZ567" s="57" t="e">
        <f t="shared" si="123"/>
        <v>#N/A</v>
      </c>
      <c r="CA567" s="57" t="e">
        <f>VLOOKUP($C567,Sheet2!$A:$BN,CA$6,0)</f>
        <v>#N/A</v>
      </c>
      <c r="CB567" s="57" t="e">
        <f>VLOOKUP($C567,Sheet2!$A:$BN,CB$6,0)</f>
        <v>#N/A</v>
      </c>
      <c r="CC567" s="60" t="e">
        <f>VLOOKUP($C567,Sheet2!$A:$BN,CC$6,0)</f>
        <v>#N/A</v>
      </c>
      <c r="CD567" s="57" t="e">
        <f>IF(AND(CA567 &gt;= 0, CA567 &lt;=10000000),500000,IF(AND(CA567 &gt;= 10000000, CA567 &lt;20000000),1000000,IF(AND(CA567&gt;= 20000000, CA567 &lt;30000000),1500000,IF(AND(CA567 &gt;= 30000000, CA567 &lt;50000000),2000000,IF(CA567 &lt; 50000000,E,0)))))</f>
        <v>#N/A</v>
      </c>
      <c r="CE567" s="57" t="e">
        <f t="shared" si="124"/>
        <v>#N/A</v>
      </c>
    </row>
    <row r="568" spans="1:83" x14ac:dyDescent="0.35">
      <c r="A568" s="27" t="s">
        <v>1123</v>
      </c>
      <c r="B568" s="35" t="s">
        <v>1124</v>
      </c>
      <c r="C568" s="27" t="s">
        <v>1125</v>
      </c>
      <c r="D568" s="57">
        <v>0</v>
      </c>
      <c r="E568" s="57">
        <f t="shared" si="125"/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v>0</v>
      </c>
      <c r="S568" s="57">
        <f>VLOOKUP($C568,Sheet2!$A:$BN,S$6,0)</f>
        <v>0</v>
      </c>
      <c r="T568" s="57">
        <f>VLOOKUP($C568,Sheet2!$A:$BN,T$6,0)</f>
        <v>0</v>
      </c>
      <c r="U568" s="60" t="e">
        <f>VLOOKUP($C568,Sheet2!$A:$BN,U$6,0)</f>
        <v>#DIV/0!</v>
      </c>
      <c r="V568" s="57">
        <f>IF(AND(S568 &gt;= 0, S568 &lt;=10000000),500000,IF(AND(S568 &gt;= 10000000, S568 &lt;20000000),1000000,IF(AND(S568&gt;= 20000000, S568 &lt;30000000),1500000,IF(AND(S568 &gt;= 30000000, S568 &lt;50000000),2000000,IF(S568 &lt; 50000000,E,0)))))</f>
        <v>500000</v>
      </c>
      <c r="W568" s="57">
        <f t="shared" si="112"/>
        <v>500000</v>
      </c>
      <c r="X568" s="57">
        <f>VLOOKUP($C568,Sheet2!$A:$BN,X$6,0)</f>
        <v>12000000</v>
      </c>
      <c r="Y568" s="57">
        <f>VLOOKUP($C568,Sheet2!$A:$BN,Y$6,0)</f>
        <v>2880000</v>
      </c>
      <c r="Z568" s="60">
        <f>VLOOKUP($C568,Sheet2!$A:$BN,Z$6,0)</f>
        <v>0.6872852233676976</v>
      </c>
      <c r="AA568" s="57">
        <f>IF(AND(X568 &gt;= 0, X568 &lt;=10000000),500000,IF(AND(X568 &gt;= 10000000, X568 &lt;20000000),1000000,IF(AND(X568&gt;= 20000000, X568 &lt;30000000),1500000,IF(AND(X568 &gt;= 30000000, X568 &lt;50000000),2000000,IF(X568 &lt; 50000000,E,0)))))</f>
        <v>1000000</v>
      </c>
      <c r="AB568" s="57">
        <f t="shared" si="113"/>
        <v>15900000</v>
      </c>
      <c r="AC568" s="57">
        <f>VLOOKUP($C568,Sheet2!$A:$BN,AC$6,0)</f>
        <v>0</v>
      </c>
      <c r="AD568" s="57">
        <f>VLOOKUP($C568,Sheet2!$A:$BN,AD$6,0)</f>
        <v>0</v>
      </c>
      <c r="AE568" s="60" t="e">
        <f>VLOOKUP($C568,Sheet2!$A:$BN,AE$6,0)</f>
        <v>#DIV/0!</v>
      </c>
      <c r="AF568" s="57">
        <f>IF(AND(AC568 &gt;= 0, AC568 &lt;=10000000),500000,IF(AND(AC568 &gt;= 10000000, AC568 &lt;20000000),1000000,IF(AND(AC568&gt;= 20000000, AC568 &lt;30000000),1500000,IF(AND(AC568 &gt;= 30000000, AC568 &lt;50000000),2000000,IF(AC568 &lt; 50000000,E,0)))))</f>
        <v>500000</v>
      </c>
      <c r="AG568" s="57">
        <f t="shared" si="114"/>
        <v>500000</v>
      </c>
      <c r="AH568" s="57">
        <f>VLOOKUP($C568,Sheet2!$A:$BN,AH$6,0)</f>
        <v>0</v>
      </c>
      <c r="AI568" s="57">
        <f>VLOOKUP($C568,Sheet2!$A:$BN,AI$6,0)</f>
        <v>0</v>
      </c>
      <c r="AJ568" s="60" t="e">
        <f>VLOOKUP($C568,Sheet2!$A:$BN,AJ$6,0)</f>
        <v>#DIV/0!</v>
      </c>
      <c r="AK568" s="57">
        <f>IF(AND(AH568 &gt;= 0, AH568 &lt;=10000000),500000,IF(AND(AH568 &gt;= 10000000, AH568 &lt;20000000),1000000,IF(AND(AH568&gt;= 20000000, AH568 &lt;30000000),1500000,IF(AND(AH568 &gt;= 30000000, AH568 &lt;50000000),2000000,IF(AH568 &lt; 50000000,E,0)))))</f>
        <v>500000</v>
      </c>
      <c r="AL568" s="57">
        <f t="shared" si="115"/>
        <v>500000</v>
      </c>
      <c r="AM568" s="57">
        <f>VLOOKUP($C568,Sheet2!$A:$BN,AM$6,0)</f>
        <v>0</v>
      </c>
      <c r="AN568" s="57">
        <f>VLOOKUP($C568,Sheet2!$A:$BN,AN$6,0)</f>
        <v>0</v>
      </c>
      <c r="AO568" s="60" t="e">
        <f>VLOOKUP($C568,Sheet2!$A:$BN,AO$6,0)</f>
        <v>#DIV/0!</v>
      </c>
      <c r="AP568" s="57">
        <f>IF(AND(AM568 &gt;= 0, AM568 &lt;=10000000),500000,IF(AND(AM568 &gt;= 10000000, AM568 &lt;20000000),1000000,IF(AND(AM568&gt;= 20000000, AM568 &lt;30000000),1500000,IF(AND(AM568 &gt;= 30000000, AM568 &lt;50000000),2000000,IF(AM568 &lt; 50000000,E,0)))))</f>
        <v>500000</v>
      </c>
      <c r="AQ568" s="57">
        <f t="shared" si="116"/>
        <v>500000</v>
      </c>
      <c r="AR568" s="57">
        <f>VLOOKUP($C568,Sheet2!$A:$BN,AR$6,0)</f>
        <v>0</v>
      </c>
      <c r="AS568" s="57">
        <f>VLOOKUP($C568,Sheet2!$A:$BN,AS$6,0)</f>
        <v>0</v>
      </c>
      <c r="AT568" s="60" t="e">
        <f>VLOOKUP($C568,Sheet2!$A:$BN,AT$6,0)</f>
        <v>#DIV/0!</v>
      </c>
      <c r="AU568" s="57">
        <f>IF(AND(AR568 &gt;= 0, AR568 &lt;=10000000),500000,IF(AND(AR568 &gt;= 10000000, AR568 &lt;20000000),1000000,IF(AND(AR568&gt;= 20000000, AR568 &lt;30000000),1500000,IF(AND(AR568 &gt;= 30000000, AR568 &lt;50000000),2000000,IF(AR568 &lt; 50000000,E,0)))))</f>
        <v>500000</v>
      </c>
      <c r="AV568" s="57">
        <f t="shared" si="117"/>
        <v>500000</v>
      </c>
      <c r="AW568" s="57">
        <f>VLOOKUP($C568,Sheet2!$A:$BN,AW$6,0)</f>
        <v>0</v>
      </c>
      <c r="AX568" s="57">
        <f>VLOOKUP($C568,Sheet2!$A:$BN,AX$6,0)</f>
        <v>0</v>
      </c>
      <c r="AY568" s="60" t="e">
        <f>VLOOKUP($C568,Sheet2!$A:$BN,AY$6,0)</f>
        <v>#DIV/0!</v>
      </c>
      <c r="AZ568" s="57">
        <f>IF(AND(AW568 &gt;= 0, AW568 &lt;=10000000),500000,IF(AND(AW568 &gt;= 10000000, AW568 &lt;20000000),1000000,IF(AND(AW568&gt;= 20000000, AW568 &lt;30000000),1500000,IF(AND(AW568 &gt;= 30000000, AW568 &lt;50000000),2000000,IF(AW568 &lt; 50000000,E,0)))))</f>
        <v>500000</v>
      </c>
      <c r="BA568" s="57">
        <f t="shared" si="118"/>
        <v>500000</v>
      </c>
      <c r="BB568" s="57">
        <f>VLOOKUP($C568,Sheet2!$A:$BN,BB$6,0)</f>
        <v>0</v>
      </c>
      <c r="BC568" s="57">
        <f>VLOOKUP($C568,Sheet2!$A:$BN,BC$6,0)</f>
        <v>0</v>
      </c>
      <c r="BD568" s="60" t="e">
        <f>VLOOKUP($C568,Sheet2!$A:$BN,BD$6,0)</f>
        <v>#DIV/0!</v>
      </c>
      <c r="BE568" s="57">
        <f>IF(AND(BB568 &gt;= 0, BB568 &lt;=10000000),500000,IF(AND(BB568 &gt;= 10000000, BB568 &lt;20000000),1000000,IF(AND(BB568&gt;= 20000000, BB568 &lt;30000000),1500000,IF(AND(BB568 &gt;= 30000000, BB568 &lt;50000000),2000000,IF(BB568 &lt; 50000000,E,0)))))</f>
        <v>500000</v>
      </c>
      <c r="BF568" s="57">
        <f t="shared" si="119"/>
        <v>500000</v>
      </c>
      <c r="BG568" s="57">
        <f>VLOOKUP($C568,Sheet2!$A:$BN,BG$6,0)</f>
        <v>0</v>
      </c>
      <c r="BH568" s="57">
        <f>VLOOKUP($C568,Sheet2!$A:$BN,BH$6,0)</f>
        <v>0</v>
      </c>
      <c r="BI568" s="60" t="e">
        <f>VLOOKUP($C568,Sheet2!$A:$BN,BI$6,0)</f>
        <v>#DIV/0!</v>
      </c>
      <c r="BJ568" s="57">
        <f>IF(AND(BG568 &gt;= 0, BG568 &lt;=10000000),500000,IF(AND(BG568 &gt;= 10000000, BG568 &lt;20000000),1000000,IF(AND(BG568&gt;= 20000000, BG568 &lt;30000000),1500000,IF(AND(BG568 &gt;= 30000000, BG568 &lt;50000000),2000000,IF(BG568 &lt; 50000000,E,0)))))</f>
        <v>500000</v>
      </c>
      <c r="BK568" s="57">
        <f t="shared" si="120"/>
        <v>500000</v>
      </c>
      <c r="BL568" s="57">
        <f>VLOOKUP($C568,Sheet2!$A:$BN,BL$6,0)</f>
        <v>0</v>
      </c>
      <c r="BM568" s="57">
        <f>VLOOKUP($C568,Sheet2!$A:$BN,BM$6,0)</f>
        <v>0</v>
      </c>
      <c r="BN568" s="60" t="e">
        <f>VLOOKUP($C568,Sheet2!$A:$BN,BN$6,0)</f>
        <v>#DIV/0!</v>
      </c>
      <c r="BO568" s="57">
        <f>IF(AND(BL568 &gt;= 0, BL568 &lt;=10000000),500000,IF(AND(BL568 &gt;= 10000000, BL568 &lt;20000000),1000000,IF(AND(BL568&gt;= 20000000, BL568 &lt;30000000),1500000,IF(AND(BL568 &gt;= 30000000, BL568 &lt;50000000),2000000,IF(BL568 &lt; 50000000,E,0)))))</f>
        <v>500000</v>
      </c>
      <c r="BP568" s="57">
        <f t="shared" si="121"/>
        <v>500000</v>
      </c>
      <c r="BQ568" s="57">
        <f>VLOOKUP($C568,Sheet2!$A:$BN,BQ$6,0)</f>
        <v>0</v>
      </c>
      <c r="BR568" s="57">
        <f>VLOOKUP($C568,Sheet2!$A:$BN,BR$6,0)</f>
        <v>0</v>
      </c>
      <c r="BS568" s="60" t="e">
        <f>VLOOKUP($C568,Sheet2!$A:$BN,BS$6,0)</f>
        <v>#DIV/0!</v>
      </c>
      <c r="BT568" s="57">
        <f>IF(AND(BQ568 &gt;= 0, BQ568 &lt;=10000000),500000,IF(AND(BQ568 &gt;= 10000000, BQ568 &lt;20000000),1000000,IF(AND(BQ568&gt;= 20000000, BQ568 &lt;30000000),1500000,IF(AND(BQ568 &gt;= 30000000, BQ568 &lt;50000000),2000000,IF(BQ568 &lt; 50000000,E,0)))))</f>
        <v>500000</v>
      </c>
      <c r="BU568" s="57">
        <f t="shared" si="122"/>
        <v>500000</v>
      </c>
      <c r="BV568" s="57">
        <f>VLOOKUP($C568,Sheet2!$A:$BN,BV$6,0)</f>
        <v>0</v>
      </c>
      <c r="BW568" s="57">
        <f>VLOOKUP($C568,Sheet2!$A:$BN,BW$6,0)</f>
        <v>0</v>
      </c>
      <c r="BX568" s="60" t="e">
        <f>VLOOKUP($C568,Sheet2!$A:$BN,BX$6,0)</f>
        <v>#DIV/0!</v>
      </c>
      <c r="BY568" s="57">
        <f>IF(AND(BV568 &gt;= 0, BV568 &lt;=10000000),500000,IF(AND(BV568 &gt;= 10000000, BV568 &lt;20000000),1000000,IF(AND(BV568&gt;= 20000000, BV568 &lt;30000000),1500000,IF(AND(BV568 &gt;= 30000000, BV568 &lt;50000000),2000000,IF(BV568 &lt; 50000000,E,0)))))</f>
        <v>500000</v>
      </c>
      <c r="BZ568" s="57">
        <f t="shared" si="123"/>
        <v>500000</v>
      </c>
      <c r="CA568" s="57">
        <f>VLOOKUP($C568,Sheet2!$A:$BN,CA$6,0)</f>
        <v>0</v>
      </c>
      <c r="CB568" s="57">
        <f>VLOOKUP($C568,Sheet2!$A:$BN,CB$6,0)</f>
        <v>0</v>
      </c>
      <c r="CC568" s="60" t="e">
        <f>VLOOKUP($C568,Sheet2!$A:$BN,CC$6,0)</f>
        <v>#DIV/0!</v>
      </c>
      <c r="CD568" s="57">
        <f>IF(AND(CA568 &gt;= 0, CA568 &lt;=10000000),500000,IF(AND(CA568 &gt;= 10000000, CA568 &lt;20000000),1000000,IF(AND(CA568&gt;= 20000000, CA568 &lt;30000000),1500000,IF(AND(CA568 &gt;= 30000000, CA568 &lt;50000000),2000000,IF(CA568 &lt; 50000000,E,0)))))</f>
        <v>500000</v>
      </c>
      <c r="CE568" s="57">
        <f t="shared" si="124"/>
        <v>500000</v>
      </c>
    </row>
    <row r="569" spans="1:83" x14ac:dyDescent="0.35">
      <c r="A569" s="27" t="s">
        <v>1126</v>
      </c>
      <c r="B569" s="35" t="s">
        <v>1127</v>
      </c>
      <c r="C569" s="27" t="s">
        <v>1128</v>
      </c>
      <c r="D569" s="57">
        <v>0</v>
      </c>
      <c r="E569" s="57">
        <f t="shared" si="125"/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S569" s="57">
        <f>VLOOKUP($C569,Sheet2!$A:$BN,S$6,0)</f>
        <v>0</v>
      </c>
      <c r="T569" s="57">
        <f>VLOOKUP($C569,Sheet2!$A:$BN,T$6,0)</f>
        <v>0</v>
      </c>
      <c r="U569" s="60" t="e">
        <f>VLOOKUP($C569,Sheet2!$A:$BN,U$6,0)</f>
        <v>#DIV/0!</v>
      </c>
      <c r="V569" s="57">
        <f>IF(AND(S569 &gt;= 0, S569 &lt;=10000000),500000,IF(AND(S569 &gt;= 10000000, S569 &lt;20000000),1000000,IF(AND(S569&gt;= 20000000, S569 &lt;30000000),1500000,IF(AND(S569 &gt;= 30000000, S569 &lt;50000000),2000000,IF(S569 &lt; 50000000,E,0)))))</f>
        <v>500000</v>
      </c>
      <c r="W569" s="57">
        <f t="shared" si="112"/>
        <v>500000</v>
      </c>
      <c r="X569" s="57">
        <f>VLOOKUP($C569,Sheet2!$A:$BN,X$6,0)</f>
        <v>13760000</v>
      </c>
      <c r="Y569" s="57">
        <f>VLOOKUP($C569,Sheet2!$A:$BN,Y$6,0)</f>
        <v>1176250</v>
      </c>
      <c r="Z569" s="60">
        <f>VLOOKUP($C569,Sheet2!$A:$BN,Z$6,0)</f>
        <v>0.78101387065876759</v>
      </c>
      <c r="AA569" s="57">
        <f>IF(AND(X569 &gt;= 0, X569 &lt;=10000000),500000,IF(AND(X569 &gt;= 10000000, X569 &lt;20000000),1000000,IF(AND(X569&gt;= 20000000, X569 &lt;30000000),1500000,IF(AND(X569 &gt;= 30000000, X569 &lt;50000000),2000000,IF(X569 &lt; 50000000,E,0)))))</f>
        <v>1000000</v>
      </c>
      <c r="AB569" s="57">
        <f t="shared" si="113"/>
        <v>16000000</v>
      </c>
      <c r="AC569" s="57">
        <f>VLOOKUP($C569,Sheet2!$A:$BN,AC$6,0)</f>
        <v>0</v>
      </c>
      <c r="AD569" s="57">
        <f>VLOOKUP($C569,Sheet2!$A:$BN,AD$6,0)</f>
        <v>0</v>
      </c>
      <c r="AE569" s="60" t="e">
        <f>VLOOKUP($C569,Sheet2!$A:$BN,AE$6,0)</f>
        <v>#DIV/0!</v>
      </c>
      <c r="AF569" s="57">
        <f>IF(AND(AC569 &gt;= 0, AC569 &lt;=10000000),500000,IF(AND(AC569 &gt;= 10000000, AC569 &lt;20000000),1000000,IF(AND(AC569&gt;= 20000000, AC569 &lt;30000000),1500000,IF(AND(AC569 &gt;= 30000000, AC569 &lt;50000000),2000000,IF(AC569 &lt; 50000000,E,0)))))</f>
        <v>500000</v>
      </c>
      <c r="AG569" s="57">
        <f t="shared" si="114"/>
        <v>500000</v>
      </c>
      <c r="AH569" s="57">
        <f>VLOOKUP($C569,Sheet2!$A:$BN,AH$6,0)</f>
        <v>0</v>
      </c>
      <c r="AI569" s="57">
        <f>VLOOKUP($C569,Sheet2!$A:$BN,AI$6,0)</f>
        <v>0</v>
      </c>
      <c r="AJ569" s="60" t="e">
        <f>VLOOKUP($C569,Sheet2!$A:$BN,AJ$6,0)</f>
        <v>#DIV/0!</v>
      </c>
      <c r="AK569" s="57">
        <f>IF(AND(AH569 &gt;= 0, AH569 &lt;=10000000),500000,IF(AND(AH569 &gt;= 10000000, AH569 &lt;20000000),1000000,IF(AND(AH569&gt;= 20000000, AH569 &lt;30000000),1500000,IF(AND(AH569 &gt;= 30000000, AH569 &lt;50000000),2000000,IF(AH569 &lt; 50000000,E,0)))))</f>
        <v>500000</v>
      </c>
      <c r="AL569" s="57">
        <f t="shared" si="115"/>
        <v>500000</v>
      </c>
      <c r="AM569" s="57">
        <f>VLOOKUP($C569,Sheet2!$A:$BN,AM$6,0)</f>
        <v>0</v>
      </c>
      <c r="AN569" s="57">
        <f>VLOOKUP($C569,Sheet2!$A:$BN,AN$6,0)</f>
        <v>0</v>
      </c>
      <c r="AO569" s="60" t="e">
        <f>VLOOKUP($C569,Sheet2!$A:$BN,AO$6,0)</f>
        <v>#DIV/0!</v>
      </c>
      <c r="AP569" s="57">
        <f>IF(AND(AM569 &gt;= 0, AM569 &lt;=10000000),500000,IF(AND(AM569 &gt;= 10000000, AM569 &lt;20000000),1000000,IF(AND(AM569&gt;= 20000000, AM569 &lt;30000000),1500000,IF(AND(AM569 &gt;= 30000000, AM569 &lt;50000000),2000000,IF(AM569 &lt; 50000000,E,0)))))</f>
        <v>500000</v>
      </c>
      <c r="AQ569" s="57">
        <f t="shared" si="116"/>
        <v>500000</v>
      </c>
      <c r="AR569" s="57">
        <f>VLOOKUP($C569,Sheet2!$A:$BN,AR$6,0)</f>
        <v>0</v>
      </c>
      <c r="AS569" s="57">
        <f>VLOOKUP($C569,Sheet2!$A:$BN,AS$6,0)</f>
        <v>0</v>
      </c>
      <c r="AT569" s="60" t="e">
        <f>VLOOKUP($C569,Sheet2!$A:$BN,AT$6,0)</f>
        <v>#DIV/0!</v>
      </c>
      <c r="AU569" s="57">
        <f>IF(AND(AR569 &gt;= 0, AR569 &lt;=10000000),500000,IF(AND(AR569 &gt;= 10000000, AR569 &lt;20000000),1000000,IF(AND(AR569&gt;= 20000000, AR569 &lt;30000000),1500000,IF(AND(AR569 &gt;= 30000000, AR569 &lt;50000000),2000000,IF(AR569 &lt; 50000000,E,0)))))</f>
        <v>500000</v>
      </c>
      <c r="AV569" s="57">
        <f t="shared" si="117"/>
        <v>500000</v>
      </c>
      <c r="AW569" s="57">
        <f>VLOOKUP($C569,Sheet2!$A:$BN,AW$6,0)</f>
        <v>0</v>
      </c>
      <c r="AX569" s="57">
        <f>VLOOKUP($C569,Sheet2!$A:$BN,AX$6,0)</f>
        <v>0</v>
      </c>
      <c r="AY569" s="60" t="e">
        <f>VLOOKUP($C569,Sheet2!$A:$BN,AY$6,0)</f>
        <v>#DIV/0!</v>
      </c>
      <c r="AZ569" s="57">
        <f>IF(AND(AW569 &gt;= 0, AW569 &lt;=10000000),500000,IF(AND(AW569 &gt;= 10000000, AW569 &lt;20000000),1000000,IF(AND(AW569&gt;= 20000000, AW569 &lt;30000000),1500000,IF(AND(AW569 &gt;= 30000000, AW569 &lt;50000000),2000000,IF(AW569 &lt; 50000000,E,0)))))</f>
        <v>500000</v>
      </c>
      <c r="BA569" s="57">
        <f t="shared" si="118"/>
        <v>500000</v>
      </c>
      <c r="BB569" s="57">
        <f>VLOOKUP($C569,Sheet2!$A:$BN,BB$6,0)</f>
        <v>0</v>
      </c>
      <c r="BC569" s="57">
        <f>VLOOKUP($C569,Sheet2!$A:$BN,BC$6,0)</f>
        <v>0</v>
      </c>
      <c r="BD569" s="60" t="e">
        <f>VLOOKUP($C569,Sheet2!$A:$BN,BD$6,0)</f>
        <v>#DIV/0!</v>
      </c>
      <c r="BE569" s="57">
        <f>IF(AND(BB569 &gt;= 0, BB569 &lt;=10000000),500000,IF(AND(BB569 &gt;= 10000000, BB569 &lt;20000000),1000000,IF(AND(BB569&gt;= 20000000, BB569 &lt;30000000),1500000,IF(AND(BB569 &gt;= 30000000, BB569 &lt;50000000),2000000,IF(BB569 &lt; 50000000,E,0)))))</f>
        <v>500000</v>
      </c>
      <c r="BF569" s="57">
        <f t="shared" si="119"/>
        <v>500000</v>
      </c>
      <c r="BG569" s="57">
        <f>VLOOKUP($C569,Sheet2!$A:$BN,BG$6,0)</f>
        <v>0</v>
      </c>
      <c r="BH569" s="57">
        <f>VLOOKUP($C569,Sheet2!$A:$BN,BH$6,0)</f>
        <v>0</v>
      </c>
      <c r="BI569" s="60" t="e">
        <f>VLOOKUP($C569,Sheet2!$A:$BN,BI$6,0)</f>
        <v>#DIV/0!</v>
      </c>
      <c r="BJ569" s="57">
        <f>IF(AND(BG569 &gt;= 0, BG569 &lt;=10000000),500000,IF(AND(BG569 &gt;= 10000000, BG569 &lt;20000000),1000000,IF(AND(BG569&gt;= 20000000, BG569 &lt;30000000),1500000,IF(AND(BG569 &gt;= 30000000, BG569 &lt;50000000),2000000,IF(BG569 &lt; 50000000,E,0)))))</f>
        <v>500000</v>
      </c>
      <c r="BK569" s="57">
        <f t="shared" si="120"/>
        <v>500000</v>
      </c>
      <c r="BL569" s="57">
        <f>VLOOKUP($C569,Sheet2!$A:$BN,BL$6,0)</f>
        <v>0</v>
      </c>
      <c r="BM569" s="57">
        <f>VLOOKUP($C569,Sheet2!$A:$BN,BM$6,0)</f>
        <v>0</v>
      </c>
      <c r="BN569" s="60" t="e">
        <f>VLOOKUP($C569,Sheet2!$A:$BN,BN$6,0)</f>
        <v>#DIV/0!</v>
      </c>
      <c r="BO569" s="57">
        <f>IF(AND(BL569 &gt;= 0, BL569 &lt;=10000000),500000,IF(AND(BL569 &gt;= 10000000, BL569 &lt;20000000),1000000,IF(AND(BL569&gt;= 20000000, BL569 &lt;30000000),1500000,IF(AND(BL569 &gt;= 30000000, BL569 &lt;50000000),2000000,IF(BL569 &lt; 50000000,E,0)))))</f>
        <v>500000</v>
      </c>
      <c r="BP569" s="57">
        <f t="shared" si="121"/>
        <v>500000</v>
      </c>
      <c r="BQ569" s="57">
        <f>VLOOKUP($C569,Sheet2!$A:$BN,BQ$6,0)</f>
        <v>0</v>
      </c>
      <c r="BR569" s="57">
        <f>VLOOKUP($C569,Sheet2!$A:$BN,BR$6,0)</f>
        <v>0</v>
      </c>
      <c r="BS569" s="60" t="e">
        <f>VLOOKUP($C569,Sheet2!$A:$BN,BS$6,0)</f>
        <v>#DIV/0!</v>
      </c>
      <c r="BT569" s="57">
        <f>IF(AND(BQ569 &gt;= 0, BQ569 &lt;=10000000),500000,IF(AND(BQ569 &gt;= 10000000, BQ569 &lt;20000000),1000000,IF(AND(BQ569&gt;= 20000000, BQ569 &lt;30000000),1500000,IF(AND(BQ569 &gt;= 30000000, BQ569 &lt;50000000),2000000,IF(BQ569 &lt; 50000000,E,0)))))</f>
        <v>500000</v>
      </c>
      <c r="BU569" s="57">
        <f t="shared" si="122"/>
        <v>500000</v>
      </c>
      <c r="BV569" s="57">
        <f>VLOOKUP($C569,Sheet2!$A:$BN,BV$6,0)</f>
        <v>0</v>
      </c>
      <c r="BW569" s="57">
        <f>VLOOKUP($C569,Sheet2!$A:$BN,BW$6,0)</f>
        <v>0</v>
      </c>
      <c r="BX569" s="60" t="e">
        <f>VLOOKUP($C569,Sheet2!$A:$BN,BX$6,0)</f>
        <v>#DIV/0!</v>
      </c>
      <c r="BY569" s="57">
        <f>IF(AND(BV569 &gt;= 0, BV569 &lt;=10000000),500000,IF(AND(BV569 &gt;= 10000000, BV569 &lt;20000000),1000000,IF(AND(BV569&gt;= 20000000, BV569 &lt;30000000),1500000,IF(AND(BV569 &gt;= 30000000, BV569 &lt;50000000),2000000,IF(BV569 &lt; 50000000,E,0)))))</f>
        <v>500000</v>
      </c>
      <c r="BZ569" s="57">
        <f t="shared" si="123"/>
        <v>500000</v>
      </c>
      <c r="CA569" s="57">
        <f>VLOOKUP($C569,Sheet2!$A:$BN,CA$6,0)</f>
        <v>0</v>
      </c>
      <c r="CB569" s="57">
        <f>VLOOKUP($C569,Sheet2!$A:$BN,CB$6,0)</f>
        <v>0</v>
      </c>
      <c r="CC569" s="60" t="e">
        <f>VLOOKUP($C569,Sheet2!$A:$BN,CC$6,0)</f>
        <v>#DIV/0!</v>
      </c>
      <c r="CD569" s="57">
        <f>IF(AND(CA569 &gt;= 0, CA569 &lt;=10000000),500000,IF(AND(CA569 &gt;= 10000000, CA569 &lt;20000000),1000000,IF(AND(CA569&gt;= 20000000, CA569 &lt;30000000),1500000,IF(AND(CA569 &gt;= 30000000, CA569 &lt;50000000),2000000,IF(CA569 &lt; 50000000,E,0)))))</f>
        <v>500000</v>
      </c>
      <c r="CE569" s="57">
        <f t="shared" si="124"/>
        <v>500000</v>
      </c>
    </row>
    <row r="570" spans="1:83" x14ac:dyDescent="0.35">
      <c r="A570" s="27" t="s">
        <v>1126</v>
      </c>
      <c r="B570" s="35" t="s">
        <v>1129</v>
      </c>
      <c r="C570" s="27" t="s">
        <v>1130</v>
      </c>
      <c r="D570" s="57">
        <v>0</v>
      </c>
      <c r="E570" s="57">
        <f t="shared" si="125"/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19">
        <v>0</v>
      </c>
      <c r="S570" s="57" t="e">
        <f>VLOOKUP($C570,Sheet2!$A:$BN,S$6,0)</f>
        <v>#N/A</v>
      </c>
      <c r="T570" s="57" t="e">
        <f>VLOOKUP($C570,Sheet2!$A:$BN,T$6,0)</f>
        <v>#N/A</v>
      </c>
      <c r="U570" s="60" t="e">
        <f>VLOOKUP($C570,Sheet2!$A:$BN,U$6,0)</f>
        <v>#N/A</v>
      </c>
      <c r="V570" s="57" t="e">
        <f>IF(AND(S570 &gt;= 0, S570 &lt;=10000000),500000,IF(AND(S570 &gt;= 10000000, S570 &lt;20000000),1000000,IF(AND(S570&gt;= 20000000, S570 &lt;30000000),1500000,IF(AND(S570 &gt;= 30000000, S570 &lt;50000000),2000000,IF(S570 &lt; 50000000,E,0)))))</f>
        <v>#N/A</v>
      </c>
      <c r="W570" s="57" t="e">
        <f t="shared" si="112"/>
        <v>#N/A</v>
      </c>
      <c r="X570" s="57" t="e">
        <f>VLOOKUP($C570,Sheet2!$A:$BN,X$6,0)</f>
        <v>#N/A</v>
      </c>
      <c r="Y570" s="57" t="e">
        <f>VLOOKUP($C570,Sheet2!$A:$BN,Y$6,0)</f>
        <v>#N/A</v>
      </c>
      <c r="Z570" s="60" t="e">
        <f>VLOOKUP($C570,Sheet2!$A:$BN,Z$6,0)</f>
        <v>#N/A</v>
      </c>
      <c r="AA570" s="57" t="e">
        <f>IF(AND(X570 &gt;= 0, X570 &lt;=10000000),500000,IF(AND(X570 &gt;= 10000000, X570 &lt;20000000),1000000,IF(AND(X570&gt;= 20000000, X570 &lt;30000000),1500000,IF(AND(X570 &gt;= 30000000, X570 &lt;50000000),2000000,IF(X570 &lt; 50000000,E,0)))))</f>
        <v>#N/A</v>
      </c>
      <c r="AB570" s="57" t="e">
        <f t="shared" si="113"/>
        <v>#N/A</v>
      </c>
      <c r="AC570" s="57" t="e">
        <f>VLOOKUP($C570,Sheet2!$A:$BN,AC$6,0)</f>
        <v>#N/A</v>
      </c>
      <c r="AD570" s="57" t="e">
        <f>VLOOKUP($C570,Sheet2!$A:$BN,AD$6,0)</f>
        <v>#N/A</v>
      </c>
      <c r="AE570" s="60" t="e">
        <f>VLOOKUP($C570,Sheet2!$A:$BN,AE$6,0)</f>
        <v>#N/A</v>
      </c>
      <c r="AF570" s="57" t="e">
        <f>IF(AND(AC570 &gt;= 0, AC570 &lt;=10000000),500000,IF(AND(AC570 &gt;= 10000000, AC570 &lt;20000000),1000000,IF(AND(AC570&gt;= 20000000, AC570 &lt;30000000),1500000,IF(AND(AC570 &gt;= 30000000, AC570 &lt;50000000),2000000,IF(AC570 &lt; 50000000,E,0)))))</f>
        <v>#N/A</v>
      </c>
      <c r="AG570" s="57" t="e">
        <f t="shared" si="114"/>
        <v>#N/A</v>
      </c>
      <c r="AH570" s="57" t="e">
        <f>VLOOKUP($C570,Sheet2!$A:$BN,AH$6,0)</f>
        <v>#N/A</v>
      </c>
      <c r="AI570" s="57" t="e">
        <f>VLOOKUP($C570,Sheet2!$A:$BN,AI$6,0)</f>
        <v>#N/A</v>
      </c>
      <c r="AJ570" s="60" t="e">
        <f>VLOOKUP($C570,Sheet2!$A:$BN,AJ$6,0)</f>
        <v>#N/A</v>
      </c>
      <c r="AK570" s="57" t="e">
        <f>IF(AND(AH570 &gt;= 0, AH570 &lt;=10000000),500000,IF(AND(AH570 &gt;= 10000000, AH570 &lt;20000000),1000000,IF(AND(AH570&gt;= 20000000, AH570 &lt;30000000),1500000,IF(AND(AH570 &gt;= 30000000, AH570 &lt;50000000),2000000,IF(AH570 &lt; 50000000,E,0)))))</f>
        <v>#N/A</v>
      </c>
      <c r="AL570" s="57" t="e">
        <f t="shared" si="115"/>
        <v>#N/A</v>
      </c>
      <c r="AM570" s="57" t="e">
        <f>VLOOKUP($C570,Sheet2!$A:$BN,AM$6,0)</f>
        <v>#N/A</v>
      </c>
      <c r="AN570" s="57" t="e">
        <f>VLOOKUP($C570,Sheet2!$A:$BN,AN$6,0)</f>
        <v>#N/A</v>
      </c>
      <c r="AO570" s="60" t="e">
        <f>VLOOKUP($C570,Sheet2!$A:$BN,AO$6,0)</f>
        <v>#N/A</v>
      </c>
      <c r="AP570" s="57" t="e">
        <f>IF(AND(AM570 &gt;= 0, AM570 &lt;=10000000),500000,IF(AND(AM570 &gt;= 10000000, AM570 &lt;20000000),1000000,IF(AND(AM570&gt;= 20000000, AM570 &lt;30000000),1500000,IF(AND(AM570 &gt;= 30000000, AM570 &lt;50000000),2000000,IF(AM570 &lt; 50000000,E,0)))))</f>
        <v>#N/A</v>
      </c>
      <c r="AQ570" s="57" t="e">
        <f t="shared" si="116"/>
        <v>#N/A</v>
      </c>
      <c r="AR570" s="57" t="e">
        <f>VLOOKUP($C570,Sheet2!$A:$BN,AR$6,0)</f>
        <v>#N/A</v>
      </c>
      <c r="AS570" s="57" t="e">
        <f>VLOOKUP($C570,Sheet2!$A:$BN,AS$6,0)</f>
        <v>#N/A</v>
      </c>
      <c r="AT570" s="60" t="e">
        <f>VLOOKUP($C570,Sheet2!$A:$BN,AT$6,0)</f>
        <v>#N/A</v>
      </c>
      <c r="AU570" s="57" t="e">
        <f>IF(AND(AR570 &gt;= 0, AR570 &lt;=10000000),500000,IF(AND(AR570 &gt;= 10000000, AR570 &lt;20000000),1000000,IF(AND(AR570&gt;= 20000000, AR570 &lt;30000000),1500000,IF(AND(AR570 &gt;= 30000000, AR570 &lt;50000000),2000000,IF(AR570 &lt; 50000000,E,0)))))</f>
        <v>#N/A</v>
      </c>
      <c r="AV570" s="57" t="e">
        <f t="shared" si="117"/>
        <v>#N/A</v>
      </c>
      <c r="AW570" s="57" t="e">
        <f>VLOOKUP($C570,Sheet2!$A:$BN,AW$6,0)</f>
        <v>#N/A</v>
      </c>
      <c r="AX570" s="57" t="e">
        <f>VLOOKUP($C570,Sheet2!$A:$BN,AX$6,0)</f>
        <v>#N/A</v>
      </c>
      <c r="AY570" s="60" t="e">
        <f>VLOOKUP($C570,Sheet2!$A:$BN,AY$6,0)</f>
        <v>#N/A</v>
      </c>
      <c r="AZ570" s="57" t="e">
        <f>IF(AND(AW570 &gt;= 0, AW570 &lt;=10000000),500000,IF(AND(AW570 &gt;= 10000000, AW570 &lt;20000000),1000000,IF(AND(AW570&gt;= 20000000, AW570 &lt;30000000),1500000,IF(AND(AW570 &gt;= 30000000, AW570 &lt;50000000),2000000,IF(AW570 &lt; 50000000,E,0)))))</f>
        <v>#N/A</v>
      </c>
      <c r="BA570" s="57" t="e">
        <f t="shared" si="118"/>
        <v>#N/A</v>
      </c>
      <c r="BB570" s="57" t="e">
        <f>VLOOKUP($C570,Sheet2!$A:$BN,BB$6,0)</f>
        <v>#N/A</v>
      </c>
      <c r="BC570" s="57" t="e">
        <f>VLOOKUP($C570,Sheet2!$A:$BN,BC$6,0)</f>
        <v>#N/A</v>
      </c>
      <c r="BD570" s="60" t="e">
        <f>VLOOKUP($C570,Sheet2!$A:$BN,BD$6,0)</f>
        <v>#N/A</v>
      </c>
      <c r="BE570" s="57" t="e">
        <f>IF(AND(BB570 &gt;= 0, BB570 &lt;=10000000),500000,IF(AND(BB570 &gt;= 10000000, BB570 &lt;20000000),1000000,IF(AND(BB570&gt;= 20000000, BB570 &lt;30000000),1500000,IF(AND(BB570 &gt;= 30000000, BB570 &lt;50000000),2000000,IF(BB570 &lt; 50000000,E,0)))))</f>
        <v>#N/A</v>
      </c>
      <c r="BF570" s="57" t="e">
        <f t="shared" si="119"/>
        <v>#N/A</v>
      </c>
      <c r="BG570" s="57" t="e">
        <f>VLOOKUP($C570,Sheet2!$A:$BN,BG$6,0)</f>
        <v>#N/A</v>
      </c>
      <c r="BH570" s="57" t="e">
        <f>VLOOKUP($C570,Sheet2!$A:$BN,BH$6,0)</f>
        <v>#N/A</v>
      </c>
      <c r="BI570" s="60" t="e">
        <f>VLOOKUP($C570,Sheet2!$A:$BN,BI$6,0)</f>
        <v>#N/A</v>
      </c>
      <c r="BJ570" s="57" t="e">
        <f>IF(AND(BG570 &gt;= 0, BG570 &lt;=10000000),500000,IF(AND(BG570 &gt;= 10000000, BG570 &lt;20000000),1000000,IF(AND(BG570&gt;= 20000000, BG570 &lt;30000000),1500000,IF(AND(BG570 &gt;= 30000000, BG570 &lt;50000000),2000000,IF(BG570 &lt; 50000000,E,0)))))</f>
        <v>#N/A</v>
      </c>
      <c r="BK570" s="57" t="e">
        <f t="shared" si="120"/>
        <v>#N/A</v>
      </c>
      <c r="BL570" s="57" t="e">
        <f>VLOOKUP($C570,Sheet2!$A:$BN,BL$6,0)</f>
        <v>#N/A</v>
      </c>
      <c r="BM570" s="57" t="e">
        <f>VLOOKUP($C570,Sheet2!$A:$BN,BM$6,0)</f>
        <v>#N/A</v>
      </c>
      <c r="BN570" s="60" t="e">
        <f>VLOOKUP($C570,Sheet2!$A:$BN,BN$6,0)</f>
        <v>#N/A</v>
      </c>
      <c r="BO570" s="57" t="e">
        <f>IF(AND(BL570 &gt;= 0, BL570 &lt;=10000000),500000,IF(AND(BL570 &gt;= 10000000, BL570 &lt;20000000),1000000,IF(AND(BL570&gt;= 20000000, BL570 &lt;30000000),1500000,IF(AND(BL570 &gt;= 30000000, BL570 &lt;50000000),2000000,IF(BL570 &lt; 50000000,E,0)))))</f>
        <v>#N/A</v>
      </c>
      <c r="BP570" s="57" t="e">
        <f t="shared" si="121"/>
        <v>#N/A</v>
      </c>
      <c r="BQ570" s="57" t="e">
        <f>VLOOKUP($C570,Sheet2!$A:$BN,BQ$6,0)</f>
        <v>#N/A</v>
      </c>
      <c r="BR570" s="57" t="e">
        <f>VLOOKUP($C570,Sheet2!$A:$BN,BR$6,0)</f>
        <v>#N/A</v>
      </c>
      <c r="BS570" s="60" t="e">
        <f>VLOOKUP($C570,Sheet2!$A:$BN,BS$6,0)</f>
        <v>#N/A</v>
      </c>
      <c r="BT570" s="57" t="e">
        <f>IF(AND(BQ570 &gt;= 0, BQ570 &lt;=10000000),500000,IF(AND(BQ570 &gt;= 10000000, BQ570 &lt;20000000),1000000,IF(AND(BQ570&gt;= 20000000, BQ570 &lt;30000000),1500000,IF(AND(BQ570 &gt;= 30000000, BQ570 &lt;50000000),2000000,IF(BQ570 &lt; 50000000,E,0)))))</f>
        <v>#N/A</v>
      </c>
      <c r="BU570" s="57" t="e">
        <f t="shared" si="122"/>
        <v>#N/A</v>
      </c>
      <c r="BV570" s="57" t="e">
        <f>VLOOKUP($C570,Sheet2!$A:$BN,BV$6,0)</f>
        <v>#N/A</v>
      </c>
      <c r="BW570" s="57" t="e">
        <f>VLOOKUP($C570,Sheet2!$A:$BN,BW$6,0)</f>
        <v>#N/A</v>
      </c>
      <c r="BX570" s="60" t="e">
        <f>VLOOKUP($C570,Sheet2!$A:$BN,BX$6,0)</f>
        <v>#N/A</v>
      </c>
      <c r="BY570" s="57" t="e">
        <f>IF(AND(BV570 &gt;= 0, BV570 &lt;=10000000),500000,IF(AND(BV570 &gt;= 10000000, BV570 &lt;20000000),1000000,IF(AND(BV570&gt;= 20000000, BV570 &lt;30000000),1500000,IF(AND(BV570 &gt;= 30000000, BV570 &lt;50000000),2000000,IF(BV570 &lt; 50000000,E,0)))))</f>
        <v>#N/A</v>
      </c>
      <c r="BZ570" s="57" t="e">
        <f t="shared" si="123"/>
        <v>#N/A</v>
      </c>
      <c r="CA570" s="57" t="e">
        <f>VLOOKUP($C570,Sheet2!$A:$BN,CA$6,0)</f>
        <v>#N/A</v>
      </c>
      <c r="CB570" s="57" t="e">
        <f>VLOOKUP($C570,Sheet2!$A:$BN,CB$6,0)</f>
        <v>#N/A</v>
      </c>
      <c r="CC570" s="60" t="e">
        <f>VLOOKUP($C570,Sheet2!$A:$BN,CC$6,0)</f>
        <v>#N/A</v>
      </c>
      <c r="CD570" s="57" t="e">
        <f>IF(AND(CA570 &gt;= 0, CA570 &lt;=10000000),500000,IF(AND(CA570 &gt;= 10000000, CA570 &lt;20000000),1000000,IF(AND(CA570&gt;= 20000000, CA570 &lt;30000000),1500000,IF(AND(CA570 &gt;= 30000000, CA570 &lt;50000000),2000000,IF(CA570 &lt; 50000000,E,0)))))</f>
        <v>#N/A</v>
      </c>
      <c r="CE570" s="57" t="e">
        <f t="shared" si="124"/>
        <v>#N/A</v>
      </c>
    </row>
    <row r="571" spans="1:83" x14ac:dyDescent="0.35">
      <c r="A571" s="27" t="s">
        <v>1126</v>
      </c>
      <c r="B571" s="35" t="s">
        <v>1131</v>
      </c>
      <c r="C571" s="27" t="s">
        <v>1132</v>
      </c>
      <c r="D571" s="57">
        <v>0</v>
      </c>
      <c r="E571" s="57">
        <f t="shared" si="125"/>
        <v>0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19">
        <v>0</v>
      </c>
      <c r="S571" s="57" t="e">
        <f>VLOOKUP($C571,Sheet2!$A:$BN,S$6,0)</f>
        <v>#N/A</v>
      </c>
      <c r="T571" s="57" t="e">
        <f>VLOOKUP($C571,Sheet2!$A:$BN,T$6,0)</f>
        <v>#N/A</v>
      </c>
      <c r="U571" s="60" t="e">
        <f>VLOOKUP($C571,Sheet2!$A:$BN,U$6,0)</f>
        <v>#N/A</v>
      </c>
      <c r="V571" s="57" t="e">
        <f>IF(AND(S571 &gt;= 0, S571 &lt;=10000000),500000,IF(AND(S571 &gt;= 10000000, S571 &lt;20000000),1000000,IF(AND(S571&gt;= 20000000, S571 &lt;30000000),1500000,IF(AND(S571 &gt;= 30000000, S571 &lt;50000000),2000000,IF(S571 &lt; 50000000,E,0)))))</f>
        <v>#N/A</v>
      </c>
      <c r="W571" s="57" t="e">
        <f t="shared" si="112"/>
        <v>#N/A</v>
      </c>
      <c r="X571" s="57" t="e">
        <f>VLOOKUP($C571,Sheet2!$A:$BN,X$6,0)</f>
        <v>#N/A</v>
      </c>
      <c r="Y571" s="57" t="e">
        <f>VLOOKUP($C571,Sheet2!$A:$BN,Y$6,0)</f>
        <v>#N/A</v>
      </c>
      <c r="Z571" s="60" t="e">
        <f>VLOOKUP($C571,Sheet2!$A:$BN,Z$6,0)</f>
        <v>#N/A</v>
      </c>
      <c r="AA571" s="57" t="e">
        <f>IF(AND(X571 &gt;= 0, X571 &lt;=10000000),500000,IF(AND(X571 &gt;= 10000000, X571 &lt;20000000),1000000,IF(AND(X571&gt;= 20000000, X571 &lt;30000000),1500000,IF(AND(X571 &gt;= 30000000, X571 &lt;50000000),2000000,IF(X571 &lt; 50000000,E,0)))))</f>
        <v>#N/A</v>
      </c>
      <c r="AB571" s="57" t="e">
        <f t="shared" si="113"/>
        <v>#N/A</v>
      </c>
      <c r="AC571" s="57" t="e">
        <f>VLOOKUP($C571,Sheet2!$A:$BN,AC$6,0)</f>
        <v>#N/A</v>
      </c>
      <c r="AD571" s="57" t="e">
        <f>VLOOKUP($C571,Sheet2!$A:$BN,AD$6,0)</f>
        <v>#N/A</v>
      </c>
      <c r="AE571" s="60" t="e">
        <f>VLOOKUP($C571,Sheet2!$A:$BN,AE$6,0)</f>
        <v>#N/A</v>
      </c>
      <c r="AF571" s="57" t="e">
        <f>IF(AND(AC571 &gt;= 0, AC571 &lt;=10000000),500000,IF(AND(AC571 &gt;= 10000000, AC571 &lt;20000000),1000000,IF(AND(AC571&gt;= 20000000, AC571 &lt;30000000),1500000,IF(AND(AC571 &gt;= 30000000, AC571 &lt;50000000),2000000,IF(AC571 &lt; 50000000,E,0)))))</f>
        <v>#N/A</v>
      </c>
      <c r="AG571" s="57" t="e">
        <f t="shared" si="114"/>
        <v>#N/A</v>
      </c>
      <c r="AH571" s="57" t="e">
        <f>VLOOKUP($C571,Sheet2!$A:$BN,AH$6,0)</f>
        <v>#N/A</v>
      </c>
      <c r="AI571" s="57" t="e">
        <f>VLOOKUP($C571,Sheet2!$A:$BN,AI$6,0)</f>
        <v>#N/A</v>
      </c>
      <c r="AJ571" s="60" t="e">
        <f>VLOOKUP($C571,Sheet2!$A:$BN,AJ$6,0)</f>
        <v>#N/A</v>
      </c>
      <c r="AK571" s="57" t="e">
        <f>IF(AND(AH571 &gt;= 0, AH571 &lt;=10000000),500000,IF(AND(AH571 &gt;= 10000000, AH571 &lt;20000000),1000000,IF(AND(AH571&gt;= 20000000, AH571 &lt;30000000),1500000,IF(AND(AH571 &gt;= 30000000, AH571 &lt;50000000),2000000,IF(AH571 &lt; 50000000,E,0)))))</f>
        <v>#N/A</v>
      </c>
      <c r="AL571" s="57" t="e">
        <f t="shared" si="115"/>
        <v>#N/A</v>
      </c>
      <c r="AM571" s="57" t="e">
        <f>VLOOKUP($C571,Sheet2!$A:$BN,AM$6,0)</f>
        <v>#N/A</v>
      </c>
      <c r="AN571" s="57" t="e">
        <f>VLOOKUP($C571,Sheet2!$A:$BN,AN$6,0)</f>
        <v>#N/A</v>
      </c>
      <c r="AO571" s="60" t="e">
        <f>VLOOKUP($C571,Sheet2!$A:$BN,AO$6,0)</f>
        <v>#N/A</v>
      </c>
      <c r="AP571" s="57" t="e">
        <f>IF(AND(AM571 &gt;= 0, AM571 &lt;=10000000),500000,IF(AND(AM571 &gt;= 10000000, AM571 &lt;20000000),1000000,IF(AND(AM571&gt;= 20000000, AM571 &lt;30000000),1500000,IF(AND(AM571 &gt;= 30000000, AM571 &lt;50000000),2000000,IF(AM571 &lt; 50000000,E,0)))))</f>
        <v>#N/A</v>
      </c>
      <c r="AQ571" s="57" t="e">
        <f t="shared" si="116"/>
        <v>#N/A</v>
      </c>
      <c r="AR571" s="57" t="e">
        <f>VLOOKUP($C571,Sheet2!$A:$BN,AR$6,0)</f>
        <v>#N/A</v>
      </c>
      <c r="AS571" s="57" t="e">
        <f>VLOOKUP($C571,Sheet2!$A:$BN,AS$6,0)</f>
        <v>#N/A</v>
      </c>
      <c r="AT571" s="60" t="e">
        <f>VLOOKUP($C571,Sheet2!$A:$BN,AT$6,0)</f>
        <v>#N/A</v>
      </c>
      <c r="AU571" s="57" t="e">
        <f>IF(AND(AR571 &gt;= 0, AR571 &lt;=10000000),500000,IF(AND(AR571 &gt;= 10000000, AR571 &lt;20000000),1000000,IF(AND(AR571&gt;= 20000000, AR571 &lt;30000000),1500000,IF(AND(AR571 &gt;= 30000000, AR571 &lt;50000000),2000000,IF(AR571 &lt; 50000000,E,0)))))</f>
        <v>#N/A</v>
      </c>
      <c r="AV571" s="57" t="e">
        <f t="shared" si="117"/>
        <v>#N/A</v>
      </c>
      <c r="AW571" s="57" t="e">
        <f>VLOOKUP($C571,Sheet2!$A:$BN,AW$6,0)</f>
        <v>#N/A</v>
      </c>
      <c r="AX571" s="57" t="e">
        <f>VLOOKUP($C571,Sheet2!$A:$BN,AX$6,0)</f>
        <v>#N/A</v>
      </c>
      <c r="AY571" s="60" t="e">
        <f>VLOOKUP($C571,Sheet2!$A:$BN,AY$6,0)</f>
        <v>#N/A</v>
      </c>
      <c r="AZ571" s="57" t="e">
        <f>IF(AND(AW571 &gt;= 0, AW571 &lt;=10000000),500000,IF(AND(AW571 &gt;= 10000000, AW571 &lt;20000000),1000000,IF(AND(AW571&gt;= 20000000, AW571 &lt;30000000),1500000,IF(AND(AW571 &gt;= 30000000, AW571 &lt;50000000),2000000,IF(AW571 &lt; 50000000,E,0)))))</f>
        <v>#N/A</v>
      </c>
      <c r="BA571" s="57" t="e">
        <f t="shared" si="118"/>
        <v>#N/A</v>
      </c>
      <c r="BB571" s="57" t="e">
        <f>VLOOKUP($C571,Sheet2!$A:$BN,BB$6,0)</f>
        <v>#N/A</v>
      </c>
      <c r="BC571" s="57" t="e">
        <f>VLOOKUP($C571,Sheet2!$A:$BN,BC$6,0)</f>
        <v>#N/A</v>
      </c>
      <c r="BD571" s="60" t="e">
        <f>VLOOKUP($C571,Sheet2!$A:$BN,BD$6,0)</f>
        <v>#N/A</v>
      </c>
      <c r="BE571" s="57" t="e">
        <f>IF(AND(BB571 &gt;= 0, BB571 &lt;=10000000),500000,IF(AND(BB571 &gt;= 10000000, BB571 &lt;20000000),1000000,IF(AND(BB571&gt;= 20000000, BB571 &lt;30000000),1500000,IF(AND(BB571 &gt;= 30000000, BB571 &lt;50000000),2000000,IF(BB571 &lt; 50000000,E,0)))))</f>
        <v>#N/A</v>
      </c>
      <c r="BF571" s="57" t="e">
        <f t="shared" si="119"/>
        <v>#N/A</v>
      </c>
      <c r="BG571" s="57" t="e">
        <f>VLOOKUP($C571,Sheet2!$A:$BN,BG$6,0)</f>
        <v>#N/A</v>
      </c>
      <c r="BH571" s="57" t="e">
        <f>VLOOKUP($C571,Sheet2!$A:$BN,BH$6,0)</f>
        <v>#N/A</v>
      </c>
      <c r="BI571" s="60" t="e">
        <f>VLOOKUP($C571,Sheet2!$A:$BN,BI$6,0)</f>
        <v>#N/A</v>
      </c>
      <c r="BJ571" s="57" t="e">
        <f>IF(AND(BG571 &gt;= 0, BG571 &lt;=10000000),500000,IF(AND(BG571 &gt;= 10000000, BG571 &lt;20000000),1000000,IF(AND(BG571&gt;= 20000000, BG571 &lt;30000000),1500000,IF(AND(BG571 &gt;= 30000000, BG571 &lt;50000000),2000000,IF(BG571 &lt; 50000000,E,0)))))</f>
        <v>#N/A</v>
      </c>
      <c r="BK571" s="57" t="e">
        <f t="shared" si="120"/>
        <v>#N/A</v>
      </c>
      <c r="BL571" s="57" t="e">
        <f>VLOOKUP($C571,Sheet2!$A:$BN,BL$6,0)</f>
        <v>#N/A</v>
      </c>
      <c r="BM571" s="57" t="e">
        <f>VLOOKUP($C571,Sheet2!$A:$BN,BM$6,0)</f>
        <v>#N/A</v>
      </c>
      <c r="BN571" s="60" t="e">
        <f>VLOOKUP($C571,Sheet2!$A:$BN,BN$6,0)</f>
        <v>#N/A</v>
      </c>
      <c r="BO571" s="57" t="e">
        <f>IF(AND(BL571 &gt;= 0, BL571 &lt;=10000000),500000,IF(AND(BL571 &gt;= 10000000, BL571 &lt;20000000),1000000,IF(AND(BL571&gt;= 20000000, BL571 &lt;30000000),1500000,IF(AND(BL571 &gt;= 30000000, BL571 &lt;50000000),2000000,IF(BL571 &lt; 50000000,E,0)))))</f>
        <v>#N/A</v>
      </c>
      <c r="BP571" s="57" t="e">
        <f t="shared" si="121"/>
        <v>#N/A</v>
      </c>
      <c r="BQ571" s="57" t="e">
        <f>VLOOKUP($C571,Sheet2!$A:$BN,BQ$6,0)</f>
        <v>#N/A</v>
      </c>
      <c r="BR571" s="57" t="e">
        <f>VLOOKUP($C571,Sheet2!$A:$BN,BR$6,0)</f>
        <v>#N/A</v>
      </c>
      <c r="BS571" s="60" t="e">
        <f>VLOOKUP($C571,Sheet2!$A:$BN,BS$6,0)</f>
        <v>#N/A</v>
      </c>
      <c r="BT571" s="57" t="e">
        <f>IF(AND(BQ571 &gt;= 0, BQ571 &lt;=10000000),500000,IF(AND(BQ571 &gt;= 10000000, BQ571 &lt;20000000),1000000,IF(AND(BQ571&gt;= 20000000, BQ571 &lt;30000000),1500000,IF(AND(BQ571 &gt;= 30000000, BQ571 &lt;50000000),2000000,IF(BQ571 &lt; 50000000,E,0)))))</f>
        <v>#N/A</v>
      </c>
      <c r="BU571" s="57" t="e">
        <f t="shared" si="122"/>
        <v>#N/A</v>
      </c>
      <c r="BV571" s="57" t="e">
        <f>VLOOKUP($C571,Sheet2!$A:$BN,BV$6,0)</f>
        <v>#N/A</v>
      </c>
      <c r="BW571" s="57" t="e">
        <f>VLOOKUP($C571,Sheet2!$A:$BN,BW$6,0)</f>
        <v>#N/A</v>
      </c>
      <c r="BX571" s="60" t="e">
        <f>VLOOKUP($C571,Sheet2!$A:$BN,BX$6,0)</f>
        <v>#N/A</v>
      </c>
      <c r="BY571" s="57" t="e">
        <f>IF(AND(BV571 &gt;= 0, BV571 &lt;=10000000),500000,IF(AND(BV571 &gt;= 10000000, BV571 &lt;20000000),1000000,IF(AND(BV571&gt;= 20000000, BV571 &lt;30000000),1500000,IF(AND(BV571 &gt;= 30000000, BV571 &lt;50000000),2000000,IF(BV571 &lt; 50000000,E,0)))))</f>
        <v>#N/A</v>
      </c>
      <c r="BZ571" s="57" t="e">
        <f t="shared" si="123"/>
        <v>#N/A</v>
      </c>
      <c r="CA571" s="57" t="e">
        <f>VLOOKUP($C571,Sheet2!$A:$BN,CA$6,0)</f>
        <v>#N/A</v>
      </c>
      <c r="CB571" s="57" t="e">
        <f>VLOOKUP($C571,Sheet2!$A:$BN,CB$6,0)</f>
        <v>#N/A</v>
      </c>
      <c r="CC571" s="60" t="e">
        <f>VLOOKUP($C571,Sheet2!$A:$BN,CC$6,0)</f>
        <v>#N/A</v>
      </c>
      <c r="CD571" s="57" t="e">
        <f>IF(AND(CA571 &gt;= 0, CA571 &lt;=10000000),500000,IF(AND(CA571 &gt;= 10000000, CA571 &lt;20000000),1000000,IF(AND(CA571&gt;= 20000000, CA571 &lt;30000000),1500000,IF(AND(CA571 &gt;= 30000000, CA571 &lt;50000000),2000000,IF(CA571 &lt; 50000000,E,0)))))</f>
        <v>#N/A</v>
      </c>
      <c r="CE571" s="57" t="e">
        <f t="shared" si="124"/>
        <v>#N/A</v>
      </c>
    </row>
    <row r="572" spans="1:83" x14ac:dyDescent="0.35">
      <c r="A572" s="27" t="s">
        <v>1123</v>
      </c>
      <c r="B572" s="35" t="s">
        <v>1133</v>
      </c>
      <c r="C572" s="27" t="s">
        <v>1134</v>
      </c>
      <c r="D572" s="57">
        <v>0</v>
      </c>
      <c r="E572" s="57">
        <f t="shared" si="125"/>
        <v>0</v>
      </c>
      <c r="F572" s="19">
        <v>0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19">
        <v>0</v>
      </c>
      <c r="S572" s="57" t="e">
        <f>VLOOKUP($C572,Sheet2!$A:$BN,S$6,0)</f>
        <v>#N/A</v>
      </c>
      <c r="T572" s="57" t="e">
        <f>VLOOKUP($C572,Sheet2!$A:$BN,T$6,0)</f>
        <v>#N/A</v>
      </c>
      <c r="U572" s="60" t="e">
        <f>VLOOKUP($C572,Sheet2!$A:$BN,U$6,0)</f>
        <v>#N/A</v>
      </c>
      <c r="V572" s="57" t="e">
        <f>IF(AND(S572 &gt;= 0, S572 &lt;=10000000),500000,IF(AND(S572 &gt;= 10000000, S572 &lt;20000000),1000000,IF(AND(S572&gt;= 20000000, S572 &lt;30000000),1500000,IF(AND(S572 &gt;= 30000000, S572 &lt;50000000),2000000,IF(S572 &lt; 50000000,E,0)))))</f>
        <v>#N/A</v>
      </c>
      <c r="W572" s="57" t="e">
        <f t="shared" si="112"/>
        <v>#N/A</v>
      </c>
      <c r="X572" s="57" t="e">
        <f>VLOOKUP($C572,Sheet2!$A:$BN,X$6,0)</f>
        <v>#N/A</v>
      </c>
      <c r="Y572" s="57" t="e">
        <f>VLOOKUP($C572,Sheet2!$A:$BN,Y$6,0)</f>
        <v>#N/A</v>
      </c>
      <c r="Z572" s="60" t="e">
        <f>VLOOKUP($C572,Sheet2!$A:$BN,Z$6,0)</f>
        <v>#N/A</v>
      </c>
      <c r="AA572" s="57" t="e">
        <f>IF(AND(X572 &gt;= 0, X572 &lt;=10000000),500000,IF(AND(X572 &gt;= 10000000, X572 &lt;20000000),1000000,IF(AND(X572&gt;= 20000000, X572 &lt;30000000),1500000,IF(AND(X572 &gt;= 30000000, X572 &lt;50000000),2000000,IF(X572 &lt; 50000000,E,0)))))</f>
        <v>#N/A</v>
      </c>
      <c r="AB572" s="57" t="e">
        <f t="shared" si="113"/>
        <v>#N/A</v>
      </c>
      <c r="AC572" s="57" t="e">
        <f>VLOOKUP($C572,Sheet2!$A:$BN,AC$6,0)</f>
        <v>#N/A</v>
      </c>
      <c r="AD572" s="57" t="e">
        <f>VLOOKUP($C572,Sheet2!$A:$BN,AD$6,0)</f>
        <v>#N/A</v>
      </c>
      <c r="AE572" s="60" t="e">
        <f>VLOOKUP($C572,Sheet2!$A:$BN,AE$6,0)</f>
        <v>#N/A</v>
      </c>
      <c r="AF572" s="57" t="e">
        <f>IF(AND(AC572 &gt;= 0, AC572 &lt;=10000000),500000,IF(AND(AC572 &gt;= 10000000, AC572 &lt;20000000),1000000,IF(AND(AC572&gt;= 20000000, AC572 &lt;30000000),1500000,IF(AND(AC572 &gt;= 30000000, AC572 &lt;50000000),2000000,IF(AC572 &lt; 50000000,E,0)))))</f>
        <v>#N/A</v>
      </c>
      <c r="AG572" s="57" t="e">
        <f t="shared" si="114"/>
        <v>#N/A</v>
      </c>
      <c r="AH572" s="57" t="e">
        <f>VLOOKUP($C572,Sheet2!$A:$BN,AH$6,0)</f>
        <v>#N/A</v>
      </c>
      <c r="AI572" s="57" t="e">
        <f>VLOOKUP($C572,Sheet2!$A:$BN,AI$6,0)</f>
        <v>#N/A</v>
      </c>
      <c r="AJ572" s="60" t="e">
        <f>VLOOKUP($C572,Sheet2!$A:$BN,AJ$6,0)</f>
        <v>#N/A</v>
      </c>
      <c r="AK572" s="57" t="e">
        <f>IF(AND(AH572 &gt;= 0, AH572 &lt;=10000000),500000,IF(AND(AH572 &gt;= 10000000, AH572 &lt;20000000),1000000,IF(AND(AH572&gt;= 20000000, AH572 &lt;30000000),1500000,IF(AND(AH572 &gt;= 30000000, AH572 &lt;50000000),2000000,IF(AH572 &lt; 50000000,E,0)))))</f>
        <v>#N/A</v>
      </c>
      <c r="AL572" s="57" t="e">
        <f t="shared" si="115"/>
        <v>#N/A</v>
      </c>
      <c r="AM572" s="57" t="e">
        <f>VLOOKUP($C572,Sheet2!$A:$BN,AM$6,0)</f>
        <v>#N/A</v>
      </c>
      <c r="AN572" s="57" t="e">
        <f>VLOOKUP($C572,Sheet2!$A:$BN,AN$6,0)</f>
        <v>#N/A</v>
      </c>
      <c r="AO572" s="60" t="e">
        <f>VLOOKUP($C572,Sheet2!$A:$BN,AO$6,0)</f>
        <v>#N/A</v>
      </c>
      <c r="AP572" s="57" t="e">
        <f>IF(AND(AM572 &gt;= 0, AM572 &lt;=10000000),500000,IF(AND(AM572 &gt;= 10000000, AM572 &lt;20000000),1000000,IF(AND(AM572&gt;= 20000000, AM572 &lt;30000000),1500000,IF(AND(AM572 &gt;= 30000000, AM572 &lt;50000000),2000000,IF(AM572 &lt; 50000000,E,0)))))</f>
        <v>#N/A</v>
      </c>
      <c r="AQ572" s="57" t="e">
        <f t="shared" si="116"/>
        <v>#N/A</v>
      </c>
      <c r="AR572" s="57" t="e">
        <f>VLOOKUP($C572,Sheet2!$A:$BN,AR$6,0)</f>
        <v>#N/A</v>
      </c>
      <c r="AS572" s="57" t="e">
        <f>VLOOKUP($C572,Sheet2!$A:$BN,AS$6,0)</f>
        <v>#N/A</v>
      </c>
      <c r="AT572" s="60" t="e">
        <f>VLOOKUP($C572,Sheet2!$A:$BN,AT$6,0)</f>
        <v>#N/A</v>
      </c>
      <c r="AU572" s="57" t="e">
        <f>IF(AND(AR572 &gt;= 0, AR572 &lt;=10000000),500000,IF(AND(AR572 &gt;= 10000000, AR572 &lt;20000000),1000000,IF(AND(AR572&gt;= 20000000, AR572 &lt;30000000),1500000,IF(AND(AR572 &gt;= 30000000, AR572 &lt;50000000),2000000,IF(AR572 &lt; 50000000,E,0)))))</f>
        <v>#N/A</v>
      </c>
      <c r="AV572" s="57" t="e">
        <f t="shared" si="117"/>
        <v>#N/A</v>
      </c>
      <c r="AW572" s="57" t="e">
        <f>VLOOKUP($C572,Sheet2!$A:$BN,AW$6,0)</f>
        <v>#N/A</v>
      </c>
      <c r="AX572" s="57" t="e">
        <f>VLOOKUP($C572,Sheet2!$A:$BN,AX$6,0)</f>
        <v>#N/A</v>
      </c>
      <c r="AY572" s="60" t="e">
        <f>VLOOKUP($C572,Sheet2!$A:$BN,AY$6,0)</f>
        <v>#N/A</v>
      </c>
      <c r="AZ572" s="57" t="e">
        <f>IF(AND(AW572 &gt;= 0, AW572 &lt;=10000000),500000,IF(AND(AW572 &gt;= 10000000, AW572 &lt;20000000),1000000,IF(AND(AW572&gt;= 20000000, AW572 &lt;30000000),1500000,IF(AND(AW572 &gt;= 30000000, AW572 &lt;50000000),2000000,IF(AW572 &lt; 50000000,E,0)))))</f>
        <v>#N/A</v>
      </c>
      <c r="BA572" s="57" t="e">
        <f t="shared" si="118"/>
        <v>#N/A</v>
      </c>
      <c r="BB572" s="57" t="e">
        <f>VLOOKUP($C572,Sheet2!$A:$BN,BB$6,0)</f>
        <v>#N/A</v>
      </c>
      <c r="BC572" s="57" t="e">
        <f>VLOOKUP($C572,Sheet2!$A:$BN,BC$6,0)</f>
        <v>#N/A</v>
      </c>
      <c r="BD572" s="60" t="e">
        <f>VLOOKUP($C572,Sheet2!$A:$BN,BD$6,0)</f>
        <v>#N/A</v>
      </c>
      <c r="BE572" s="57" t="e">
        <f>IF(AND(BB572 &gt;= 0, BB572 &lt;=10000000),500000,IF(AND(BB572 &gt;= 10000000, BB572 &lt;20000000),1000000,IF(AND(BB572&gt;= 20000000, BB572 &lt;30000000),1500000,IF(AND(BB572 &gt;= 30000000, BB572 &lt;50000000),2000000,IF(BB572 &lt; 50000000,E,0)))))</f>
        <v>#N/A</v>
      </c>
      <c r="BF572" s="57" t="e">
        <f t="shared" si="119"/>
        <v>#N/A</v>
      </c>
      <c r="BG572" s="57" t="e">
        <f>VLOOKUP($C572,Sheet2!$A:$BN,BG$6,0)</f>
        <v>#N/A</v>
      </c>
      <c r="BH572" s="57" t="e">
        <f>VLOOKUP($C572,Sheet2!$A:$BN,BH$6,0)</f>
        <v>#N/A</v>
      </c>
      <c r="BI572" s="60" t="e">
        <f>VLOOKUP($C572,Sheet2!$A:$BN,BI$6,0)</f>
        <v>#N/A</v>
      </c>
      <c r="BJ572" s="57" t="e">
        <f>IF(AND(BG572 &gt;= 0, BG572 &lt;=10000000),500000,IF(AND(BG572 &gt;= 10000000, BG572 &lt;20000000),1000000,IF(AND(BG572&gt;= 20000000, BG572 &lt;30000000),1500000,IF(AND(BG572 &gt;= 30000000, BG572 &lt;50000000),2000000,IF(BG572 &lt; 50000000,E,0)))))</f>
        <v>#N/A</v>
      </c>
      <c r="BK572" s="57" t="e">
        <f t="shared" si="120"/>
        <v>#N/A</v>
      </c>
      <c r="BL572" s="57" t="e">
        <f>VLOOKUP($C572,Sheet2!$A:$BN,BL$6,0)</f>
        <v>#N/A</v>
      </c>
      <c r="BM572" s="57" t="e">
        <f>VLOOKUP($C572,Sheet2!$A:$BN,BM$6,0)</f>
        <v>#N/A</v>
      </c>
      <c r="BN572" s="60" t="e">
        <f>VLOOKUP($C572,Sheet2!$A:$BN,BN$6,0)</f>
        <v>#N/A</v>
      </c>
      <c r="BO572" s="57" t="e">
        <f>IF(AND(BL572 &gt;= 0, BL572 &lt;=10000000),500000,IF(AND(BL572 &gt;= 10000000, BL572 &lt;20000000),1000000,IF(AND(BL572&gt;= 20000000, BL572 &lt;30000000),1500000,IF(AND(BL572 &gt;= 30000000, BL572 &lt;50000000),2000000,IF(BL572 &lt; 50000000,E,0)))))</f>
        <v>#N/A</v>
      </c>
      <c r="BP572" s="57" t="e">
        <f t="shared" si="121"/>
        <v>#N/A</v>
      </c>
      <c r="BQ572" s="57" t="e">
        <f>VLOOKUP($C572,Sheet2!$A:$BN,BQ$6,0)</f>
        <v>#N/A</v>
      </c>
      <c r="BR572" s="57" t="e">
        <f>VLOOKUP($C572,Sheet2!$A:$BN,BR$6,0)</f>
        <v>#N/A</v>
      </c>
      <c r="BS572" s="60" t="e">
        <f>VLOOKUP($C572,Sheet2!$A:$BN,BS$6,0)</f>
        <v>#N/A</v>
      </c>
      <c r="BT572" s="57" t="e">
        <f>IF(AND(BQ572 &gt;= 0, BQ572 &lt;=10000000),500000,IF(AND(BQ572 &gt;= 10000000, BQ572 &lt;20000000),1000000,IF(AND(BQ572&gt;= 20000000, BQ572 &lt;30000000),1500000,IF(AND(BQ572 &gt;= 30000000, BQ572 &lt;50000000),2000000,IF(BQ572 &lt; 50000000,E,0)))))</f>
        <v>#N/A</v>
      </c>
      <c r="BU572" s="57" t="e">
        <f t="shared" si="122"/>
        <v>#N/A</v>
      </c>
      <c r="BV572" s="57" t="e">
        <f>VLOOKUP($C572,Sheet2!$A:$BN,BV$6,0)</f>
        <v>#N/A</v>
      </c>
      <c r="BW572" s="57" t="e">
        <f>VLOOKUP($C572,Sheet2!$A:$BN,BW$6,0)</f>
        <v>#N/A</v>
      </c>
      <c r="BX572" s="60" t="e">
        <f>VLOOKUP($C572,Sheet2!$A:$BN,BX$6,0)</f>
        <v>#N/A</v>
      </c>
      <c r="BY572" s="57" t="e">
        <f>IF(AND(BV572 &gt;= 0, BV572 &lt;=10000000),500000,IF(AND(BV572 &gt;= 10000000, BV572 &lt;20000000),1000000,IF(AND(BV572&gt;= 20000000, BV572 &lt;30000000),1500000,IF(AND(BV572 &gt;= 30000000, BV572 &lt;50000000),2000000,IF(BV572 &lt; 50000000,E,0)))))</f>
        <v>#N/A</v>
      </c>
      <c r="BZ572" s="57" t="e">
        <f t="shared" si="123"/>
        <v>#N/A</v>
      </c>
      <c r="CA572" s="57" t="e">
        <f>VLOOKUP($C572,Sheet2!$A:$BN,CA$6,0)</f>
        <v>#N/A</v>
      </c>
      <c r="CB572" s="57" t="e">
        <f>VLOOKUP($C572,Sheet2!$A:$BN,CB$6,0)</f>
        <v>#N/A</v>
      </c>
      <c r="CC572" s="60" t="e">
        <f>VLOOKUP($C572,Sheet2!$A:$BN,CC$6,0)</f>
        <v>#N/A</v>
      </c>
      <c r="CD572" s="57" t="e">
        <f>IF(AND(CA572 &gt;= 0, CA572 &lt;=10000000),500000,IF(AND(CA572 &gt;= 10000000, CA572 &lt;20000000),1000000,IF(AND(CA572&gt;= 20000000, CA572 &lt;30000000),1500000,IF(AND(CA572 &gt;= 30000000, CA572 &lt;50000000),2000000,IF(CA572 &lt; 50000000,E,0)))))</f>
        <v>#N/A</v>
      </c>
      <c r="CE572" s="57" t="e">
        <f t="shared" si="124"/>
        <v>#N/A</v>
      </c>
    </row>
    <row r="573" spans="1:83" x14ac:dyDescent="0.35">
      <c r="A573" s="27" t="s">
        <v>1123</v>
      </c>
      <c r="B573" s="35" t="s">
        <v>1135</v>
      </c>
      <c r="C573" s="27" t="s">
        <v>1136</v>
      </c>
      <c r="D573" s="57">
        <v>0</v>
      </c>
      <c r="E573" s="57">
        <f t="shared" si="125"/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19">
        <v>0</v>
      </c>
      <c r="S573" s="57" t="e">
        <f>VLOOKUP($C573,Sheet2!$A:$BN,S$6,0)</f>
        <v>#N/A</v>
      </c>
      <c r="T573" s="57" t="e">
        <f>VLOOKUP($C573,Sheet2!$A:$BN,T$6,0)</f>
        <v>#N/A</v>
      </c>
      <c r="U573" s="60" t="e">
        <f>VLOOKUP($C573,Sheet2!$A:$BN,U$6,0)</f>
        <v>#N/A</v>
      </c>
      <c r="V573" s="57" t="e">
        <f>IF(AND(S573 &gt;= 0, S573 &lt;=10000000),500000,IF(AND(S573 &gt;= 10000000, S573 &lt;20000000),1000000,IF(AND(S573&gt;= 20000000, S573 &lt;30000000),1500000,IF(AND(S573 &gt;= 30000000, S573 &lt;50000000),2000000,IF(S573 &lt; 50000000,E,0)))))</f>
        <v>#N/A</v>
      </c>
      <c r="W573" s="57" t="e">
        <f t="shared" si="112"/>
        <v>#N/A</v>
      </c>
      <c r="X573" s="57" t="e">
        <f>VLOOKUP($C573,Sheet2!$A:$BN,X$6,0)</f>
        <v>#N/A</v>
      </c>
      <c r="Y573" s="57" t="e">
        <f>VLOOKUP($C573,Sheet2!$A:$BN,Y$6,0)</f>
        <v>#N/A</v>
      </c>
      <c r="Z573" s="60" t="e">
        <f>VLOOKUP($C573,Sheet2!$A:$BN,Z$6,0)</f>
        <v>#N/A</v>
      </c>
      <c r="AA573" s="57" t="e">
        <f>IF(AND(X573 &gt;= 0, X573 &lt;=10000000),500000,IF(AND(X573 &gt;= 10000000, X573 &lt;20000000),1000000,IF(AND(X573&gt;= 20000000, X573 &lt;30000000),1500000,IF(AND(X573 &gt;= 30000000, X573 &lt;50000000),2000000,IF(X573 &lt; 50000000,E,0)))))</f>
        <v>#N/A</v>
      </c>
      <c r="AB573" s="57" t="e">
        <f t="shared" si="113"/>
        <v>#N/A</v>
      </c>
      <c r="AC573" s="57" t="e">
        <f>VLOOKUP($C573,Sheet2!$A:$BN,AC$6,0)</f>
        <v>#N/A</v>
      </c>
      <c r="AD573" s="57" t="e">
        <f>VLOOKUP($C573,Sheet2!$A:$BN,AD$6,0)</f>
        <v>#N/A</v>
      </c>
      <c r="AE573" s="60" t="e">
        <f>VLOOKUP($C573,Sheet2!$A:$BN,AE$6,0)</f>
        <v>#N/A</v>
      </c>
      <c r="AF573" s="57" t="e">
        <f>IF(AND(AC573 &gt;= 0, AC573 &lt;=10000000),500000,IF(AND(AC573 &gt;= 10000000, AC573 &lt;20000000),1000000,IF(AND(AC573&gt;= 20000000, AC573 &lt;30000000),1500000,IF(AND(AC573 &gt;= 30000000, AC573 &lt;50000000),2000000,IF(AC573 &lt; 50000000,E,0)))))</f>
        <v>#N/A</v>
      </c>
      <c r="AG573" s="57" t="e">
        <f t="shared" si="114"/>
        <v>#N/A</v>
      </c>
      <c r="AH573" s="57" t="e">
        <f>VLOOKUP($C573,Sheet2!$A:$BN,AH$6,0)</f>
        <v>#N/A</v>
      </c>
      <c r="AI573" s="57" t="e">
        <f>VLOOKUP($C573,Sheet2!$A:$BN,AI$6,0)</f>
        <v>#N/A</v>
      </c>
      <c r="AJ573" s="60" t="e">
        <f>VLOOKUP($C573,Sheet2!$A:$BN,AJ$6,0)</f>
        <v>#N/A</v>
      </c>
      <c r="AK573" s="57" t="e">
        <f>IF(AND(AH573 &gt;= 0, AH573 &lt;=10000000),500000,IF(AND(AH573 &gt;= 10000000, AH573 &lt;20000000),1000000,IF(AND(AH573&gt;= 20000000, AH573 &lt;30000000),1500000,IF(AND(AH573 &gt;= 30000000, AH573 &lt;50000000),2000000,IF(AH573 &lt; 50000000,E,0)))))</f>
        <v>#N/A</v>
      </c>
      <c r="AL573" s="57" t="e">
        <f t="shared" si="115"/>
        <v>#N/A</v>
      </c>
      <c r="AM573" s="57" t="e">
        <f>VLOOKUP($C573,Sheet2!$A:$BN,AM$6,0)</f>
        <v>#N/A</v>
      </c>
      <c r="AN573" s="57" t="e">
        <f>VLOOKUP($C573,Sheet2!$A:$BN,AN$6,0)</f>
        <v>#N/A</v>
      </c>
      <c r="AO573" s="60" t="e">
        <f>VLOOKUP($C573,Sheet2!$A:$BN,AO$6,0)</f>
        <v>#N/A</v>
      </c>
      <c r="AP573" s="57" t="e">
        <f>IF(AND(AM573 &gt;= 0, AM573 &lt;=10000000),500000,IF(AND(AM573 &gt;= 10000000, AM573 &lt;20000000),1000000,IF(AND(AM573&gt;= 20000000, AM573 &lt;30000000),1500000,IF(AND(AM573 &gt;= 30000000, AM573 &lt;50000000),2000000,IF(AM573 &lt; 50000000,E,0)))))</f>
        <v>#N/A</v>
      </c>
      <c r="AQ573" s="57" t="e">
        <f t="shared" si="116"/>
        <v>#N/A</v>
      </c>
      <c r="AR573" s="57" t="e">
        <f>VLOOKUP($C573,Sheet2!$A:$BN,AR$6,0)</f>
        <v>#N/A</v>
      </c>
      <c r="AS573" s="57" t="e">
        <f>VLOOKUP($C573,Sheet2!$A:$BN,AS$6,0)</f>
        <v>#N/A</v>
      </c>
      <c r="AT573" s="60" t="e">
        <f>VLOOKUP($C573,Sheet2!$A:$BN,AT$6,0)</f>
        <v>#N/A</v>
      </c>
      <c r="AU573" s="57" t="e">
        <f>IF(AND(AR573 &gt;= 0, AR573 &lt;=10000000),500000,IF(AND(AR573 &gt;= 10000000, AR573 &lt;20000000),1000000,IF(AND(AR573&gt;= 20000000, AR573 &lt;30000000),1500000,IF(AND(AR573 &gt;= 30000000, AR573 &lt;50000000),2000000,IF(AR573 &lt; 50000000,E,0)))))</f>
        <v>#N/A</v>
      </c>
      <c r="AV573" s="57" t="e">
        <f t="shared" si="117"/>
        <v>#N/A</v>
      </c>
      <c r="AW573" s="57" t="e">
        <f>VLOOKUP($C573,Sheet2!$A:$BN,AW$6,0)</f>
        <v>#N/A</v>
      </c>
      <c r="AX573" s="57" t="e">
        <f>VLOOKUP($C573,Sheet2!$A:$BN,AX$6,0)</f>
        <v>#N/A</v>
      </c>
      <c r="AY573" s="60" t="e">
        <f>VLOOKUP($C573,Sheet2!$A:$BN,AY$6,0)</f>
        <v>#N/A</v>
      </c>
      <c r="AZ573" s="57" t="e">
        <f>IF(AND(AW573 &gt;= 0, AW573 &lt;=10000000),500000,IF(AND(AW573 &gt;= 10000000, AW573 &lt;20000000),1000000,IF(AND(AW573&gt;= 20000000, AW573 &lt;30000000),1500000,IF(AND(AW573 &gt;= 30000000, AW573 &lt;50000000),2000000,IF(AW573 &lt; 50000000,E,0)))))</f>
        <v>#N/A</v>
      </c>
      <c r="BA573" s="57" t="e">
        <f t="shared" si="118"/>
        <v>#N/A</v>
      </c>
      <c r="BB573" s="57" t="e">
        <f>VLOOKUP($C573,Sheet2!$A:$BN,BB$6,0)</f>
        <v>#N/A</v>
      </c>
      <c r="BC573" s="57" t="e">
        <f>VLOOKUP($C573,Sheet2!$A:$BN,BC$6,0)</f>
        <v>#N/A</v>
      </c>
      <c r="BD573" s="60" t="e">
        <f>VLOOKUP($C573,Sheet2!$A:$BN,BD$6,0)</f>
        <v>#N/A</v>
      </c>
      <c r="BE573" s="57" t="e">
        <f>IF(AND(BB573 &gt;= 0, BB573 &lt;=10000000),500000,IF(AND(BB573 &gt;= 10000000, BB573 &lt;20000000),1000000,IF(AND(BB573&gt;= 20000000, BB573 &lt;30000000),1500000,IF(AND(BB573 &gt;= 30000000, BB573 &lt;50000000),2000000,IF(BB573 &lt; 50000000,E,0)))))</f>
        <v>#N/A</v>
      </c>
      <c r="BF573" s="57" t="e">
        <f t="shared" si="119"/>
        <v>#N/A</v>
      </c>
      <c r="BG573" s="57" t="e">
        <f>VLOOKUP($C573,Sheet2!$A:$BN,BG$6,0)</f>
        <v>#N/A</v>
      </c>
      <c r="BH573" s="57" t="e">
        <f>VLOOKUP($C573,Sheet2!$A:$BN,BH$6,0)</f>
        <v>#N/A</v>
      </c>
      <c r="BI573" s="60" t="e">
        <f>VLOOKUP($C573,Sheet2!$A:$BN,BI$6,0)</f>
        <v>#N/A</v>
      </c>
      <c r="BJ573" s="57" t="e">
        <f>IF(AND(BG573 &gt;= 0, BG573 &lt;=10000000),500000,IF(AND(BG573 &gt;= 10000000, BG573 &lt;20000000),1000000,IF(AND(BG573&gt;= 20000000, BG573 &lt;30000000),1500000,IF(AND(BG573 &gt;= 30000000, BG573 &lt;50000000),2000000,IF(BG573 &lt; 50000000,E,0)))))</f>
        <v>#N/A</v>
      </c>
      <c r="BK573" s="57" t="e">
        <f t="shared" si="120"/>
        <v>#N/A</v>
      </c>
      <c r="BL573" s="57" t="e">
        <f>VLOOKUP($C573,Sheet2!$A:$BN,BL$6,0)</f>
        <v>#N/A</v>
      </c>
      <c r="BM573" s="57" t="e">
        <f>VLOOKUP($C573,Sheet2!$A:$BN,BM$6,0)</f>
        <v>#N/A</v>
      </c>
      <c r="BN573" s="60" t="e">
        <f>VLOOKUP($C573,Sheet2!$A:$BN,BN$6,0)</f>
        <v>#N/A</v>
      </c>
      <c r="BO573" s="57" t="e">
        <f>IF(AND(BL573 &gt;= 0, BL573 &lt;=10000000),500000,IF(AND(BL573 &gt;= 10000000, BL573 &lt;20000000),1000000,IF(AND(BL573&gt;= 20000000, BL573 &lt;30000000),1500000,IF(AND(BL573 &gt;= 30000000, BL573 &lt;50000000),2000000,IF(BL573 &lt; 50000000,E,0)))))</f>
        <v>#N/A</v>
      </c>
      <c r="BP573" s="57" t="e">
        <f t="shared" si="121"/>
        <v>#N/A</v>
      </c>
      <c r="BQ573" s="57" t="e">
        <f>VLOOKUP($C573,Sheet2!$A:$BN,BQ$6,0)</f>
        <v>#N/A</v>
      </c>
      <c r="BR573" s="57" t="e">
        <f>VLOOKUP($C573,Sheet2!$A:$BN,BR$6,0)</f>
        <v>#N/A</v>
      </c>
      <c r="BS573" s="60" t="e">
        <f>VLOOKUP($C573,Sheet2!$A:$BN,BS$6,0)</f>
        <v>#N/A</v>
      </c>
      <c r="BT573" s="57" t="e">
        <f>IF(AND(BQ573 &gt;= 0, BQ573 &lt;=10000000),500000,IF(AND(BQ573 &gt;= 10000000, BQ573 &lt;20000000),1000000,IF(AND(BQ573&gt;= 20000000, BQ573 &lt;30000000),1500000,IF(AND(BQ573 &gt;= 30000000, BQ573 &lt;50000000),2000000,IF(BQ573 &lt; 50000000,E,0)))))</f>
        <v>#N/A</v>
      </c>
      <c r="BU573" s="57" t="e">
        <f t="shared" si="122"/>
        <v>#N/A</v>
      </c>
      <c r="BV573" s="57" t="e">
        <f>VLOOKUP($C573,Sheet2!$A:$BN,BV$6,0)</f>
        <v>#N/A</v>
      </c>
      <c r="BW573" s="57" t="e">
        <f>VLOOKUP($C573,Sheet2!$A:$BN,BW$6,0)</f>
        <v>#N/A</v>
      </c>
      <c r="BX573" s="60" t="e">
        <f>VLOOKUP($C573,Sheet2!$A:$BN,BX$6,0)</f>
        <v>#N/A</v>
      </c>
      <c r="BY573" s="57" t="e">
        <f>IF(AND(BV573 &gt;= 0, BV573 &lt;=10000000),500000,IF(AND(BV573 &gt;= 10000000, BV573 &lt;20000000),1000000,IF(AND(BV573&gt;= 20000000, BV573 &lt;30000000),1500000,IF(AND(BV573 &gt;= 30000000, BV573 &lt;50000000),2000000,IF(BV573 &lt; 50000000,E,0)))))</f>
        <v>#N/A</v>
      </c>
      <c r="BZ573" s="57" t="e">
        <f t="shared" si="123"/>
        <v>#N/A</v>
      </c>
      <c r="CA573" s="57" t="e">
        <f>VLOOKUP($C573,Sheet2!$A:$BN,CA$6,0)</f>
        <v>#N/A</v>
      </c>
      <c r="CB573" s="57" t="e">
        <f>VLOOKUP($C573,Sheet2!$A:$BN,CB$6,0)</f>
        <v>#N/A</v>
      </c>
      <c r="CC573" s="60" t="e">
        <f>VLOOKUP($C573,Sheet2!$A:$BN,CC$6,0)</f>
        <v>#N/A</v>
      </c>
      <c r="CD573" s="57" t="e">
        <f>IF(AND(CA573 &gt;= 0, CA573 &lt;=10000000),500000,IF(AND(CA573 &gt;= 10000000, CA573 &lt;20000000),1000000,IF(AND(CA573&gt;= 20000000, CA573 &lt;30000000),1500000,IF(AND(CA573 &gt;= 30000000, CA573 &lt;50000000),2000000,IF(CA573 &lt; 50000000,E,0)))))</f>
        <v>#N/A</v>
      </c>
      <c r="CE573" s="57" t="e">
        <f t="shared" si="124"/>
        <v>#N/A</v>
      </c>
    </row>
    <row r="574" spans="1:83" x14ac:dyDescent="0.35">
      <c r="A574" s="27" t="s">
        <v>1123</v>
      </c>
      <c r="B574" s="35" t="s">
        <v>1137</v>
      </c>
      <c r="C574" s="27" t="s">
        <v>1138</v>
      </c>
      <c r="D574" s="57">
        <v>0</v>
      </c>
      <c r="E574" s="57">
        <f t="shared" si="125"/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S574" s="57" t="e">
        <f>VLOOKUP($C574,Sheet2!$A:$BN,S$6,0)</f>
        <v>#N/A</v>
      </c>
      <c r="T574" s="57" t="e">
        <f>VLOOKUP($C574,Sheet2!$A:$BN,T$6,0)</f>
        <v>#N/A</v>
      </c>
      <c r="U574" s="60" t="e">
        <f>VLOOKUP($C574,Sheet2!$A:$BN,U$6,0)</f>
        <v>#N/A</v>
      </c>
      <c r="V574" s="57" t="e">
        <f>IF(AND(S574 &gt;= 0, S574 &lt;=10000000),500000,IF(AND(S574 &gt;= 10000000, S574 &lt;20000000),1000000,IF(AND(S574&gt;= 20000000, S574 &lt;30000000),1500000,IF(AND(S574 &gt;= 30000000, S574 &lt;50000000),2000000,IF(S574 &lt; 50000000,E,0)))))</f>
        <v>#N/A</v>
      </c>
      <c r="W574" s="57" t="e">
        <f t="shared" si="112"/>
        <v>#N/A</v>
      </c>
      <c r="X574" s="57" t="e">
        <f>VLOOKUP($C574,Sheet2!$A:$BN,X$6,0)</f>
        <v>#N/A</v>
      </c>
      <c r="Y574" s="57" t="e">
        <f>VLOOKUP($C574,Sheet2!$A:$BN,Y$6,0)</f>
        <v>#N/A</v>
      </c>
      <c r="Z574" s="60" t="e">
        <f>VLOOKUP($C574,Sheet2!$A:$BN,Z$6,0)</f>
        <v>#N/A</v>
      </c>
      <c r="AA574" s="57" t="e">
        <f>IF(AND(X574 &gt;= 0, X574 &lt;=10000000),500000,IF(AND(X574 &gt;= 10000000, X574 &lt;20000000),1000000,IF(AND(X574&gt;= 20000000, X574 &lt;30000000),1500000,IF(AND(X574 &gt;= 30000000, X574 &lt;50000000),2000000,IF(X574 &lt; 50000000,E,0)))))</f>
        <v>#N/A</v>
      </c>
      <c r="AB574" s="57" t="e">
        <f t="shared" si="113"/>
        <v>#N/A</v>
      </c>
      <c r="AC574" s="57" t="e">
        <f>VLOOKUP($C574,Sheet2!$A:$BN,AC$6,0)</f>
        <v>#N/A</v>
      </c>
      <c r="AD574" s="57" t="e">
        <f>VLOOKUP($C574,Sheet2!$A:$BN,AD$6,0)</f>
        <v>#N/A</v>
      </c>
      <c r="AE574" s="60" t="e">
        <f>VLOOKUP($C574,Sheet2!$A:$BN,AE$6,0)</f>
        <v>#N/A</v>
      </c>
      <c r="AF574" s="57" t="e">
        <f>IF(AND(AC574 &gt;= 0, AC574 &lt;=10000000),500000,IF(AND(AC574 &gt;= 10000000, AC574 &lt;20000000),1000000,IF(AND(AC574&gt;= 20000000, AC574 &lt;30000000),1500000,IF(AND(AC574 &gt;= 30000000, AC574 &lt;50000000),2000000,IF(AC574 &lt; 50000000,E,0)))))</f>
        <v>#N/A</v>
      </c>
      <c r="AG574" s="57" t="e">
        <f t="shared" si="114"/>
        <v>#N/A</v>
      </c>
      <c r="AH574" s="57" t="e">
        <f>VLOOKUP($C574,Sheet2!$A:$BN,AH$6,0)</f>
        <v>#N/A</v>
      </c>
      <c r="AI574" s="57" t="e">
        <f>VLOOKUP($C574,Sheet2!$A:$BN,AI$6,0)</f>
        <v>#N/A</v>
      </c>
      <c r="AJ574" s="60" t="e">
        <f>VLOOKUP($C574,Sheet2!$A:$BN,AJ$6,0)</f>
        <v>#N/A</v>
      </c>
      <c r="AK574" s="57" t="e">
        <f>IF(AND(AH574 &gt;= 0, AH574 &lt;=10000000),500000,IF(AND(AH574 &gt;= 10000000, AH574 &lt;20000000),1000000,IF(AND(AH574&gt;= 20000000, AH574 &lt;30000000),1500000,IF(AND(AH574 &gt;= 30000000, AH574 &lt;50000000),2000000,IF(AH574 &lt; 50000000,E,0)))))</f>
        <v>#N/A</v>
      </c>
      <c r="AL574" s="57" t="e">
        <f t="shared" si="115"/>
        <v>#N/A</v>
      </c>
      <c r="AM574" s="57" t="e">
        <f>VLOOKUP($C574,Sheet2!$A:$BN,AM$6,0)</f>
        <v>#N/A</v>
      </c>
      <c r="AN574" s="57" t="e">
        <f>VLOOKUP($C574,Sheet2!$A:$BN,AN$6,0)</f>
        <v>#N/A</v>
      </c>
      <c r="AO574" s="60" t="e">
        <f>VLOOKUP($C574,Sheet2!$A:$BN,AO$6,0)</f>
        <v>#N/A</v>
      </c>
      <c r="AP574" s="57" t="e">
        <f>IF(AND(AM574 &gt;= 0, AM574 &lt;=10000000),500000,IF(AND(AM574 &gt;= 10000000, AM574 &lt;20000000),1000000,IF(AND(AM574&gt;= 20000000, AM574 &lt;30000000),1500000,IF(AND(AM574 &gt;= 30000000, AM574 &lt;50000000),2000000,IF(AM574 &lt; 50000000,E,0)))))</f>
        <v>#N/A</v>
      </c>
      <c r="AQ574" s="57" t="e">
        <f t="shared" si="116"/>
        <v>#N/A</v>
      </c>
      <c r="AR574" s="57" t="e">
        <f>VLOOKUP($C574,Sheet2!$A:$BN,AR$6,0)</f>
        <v>#N/A</v>
      </c>
      <c r="AS574" s="57" t="e">
        <f>VLOOKUP($C574,Sheet2!$A:$BN,AS$6,0)</f>
        <v>#N/A</v>
      </c>
      <c r="AT574" s="60" t="e">
        <f>VLOOKUP($C574,Sheet2!$A:$BN,AT$6,0)</f>
        <v>#N/A</v>
      </c>
      <c r="AU574" s="57" t="e">
        <f>IF(AND(AR574 &gt;= 0, AR574 &lt;=10000000),500000,IF(AND(AR574 &gt;= 10000000, AR574 &lt;20000000),1000000,IF(AND(AR574&gt;= 20000000, AR574 &lt;30000000),1500000,IF(AND(AR574 &gt;= 30000000, AR574 &lt;50000000),2000000,IF(AR574 &lt; 50000000,E,0)))))</f>
        <v>#N/A</v>
      </c>
      <c r="AV574" s="57" t="e">
        <f t="shared" si="117"/>
        <v>#N/A</v>
      </c>
      <c r="AW574" s="57" t="e">
        <f>VLOOKUP($C574,Sheet2!$A:$BN,AW$6,0)</f>
        <v>#N/A</v>
      </c>
      <c r="AX574" s="57" t="e">
        <f>VLOOKUP($C574,Sheet2!$A:$BN,AX$6,0)</f>
        <v>#N/A</v>
      </c>
      <c r="AY574" s="60" t="e">
        <f>VLOOKUP($C574,Sheet2!$A:$BN,AY$6,0)</f>
        <v>#N/A</v>
      </c>
      <c r="AZ574" s="57" t="e">
        <f>IF(AND(AW574 &gt;= 0, AW574 &lt;=10000000),500000,IF(AND(AW574 &gt;= 10000000, AW574 &lt;20000000),1000000,IF(AND(AW574&gt;= 20000000, AW574 &lt;30000000),1500000,IF(AND(AW574 &gt;= 30000000, AW574 &lt;50000000),2000000,IF(AW574 &lt; 50000000,E,0)))))</f>
        <v>#N/A</v>
      </c>
      <c r="BA574" s="57" t="e">
        <f t="shared" si="118"/>
        <v>#N/A</v>
      </c>
      <c r="BB574" s="57" t="e">
        <f>VLOOKUP($C574,Sheet2!$A:$BN,BB$6,0)</f>
        <v>#N/A</v>
      </c>
      <c r="BC574" s="57" t="e">
        <f>VLOOKUP($C574,Sheet2!$A:$BN,BC$6,0)</f>
        <v>#N/A</v>
      </c>
      <c r="BD574" s="60" t="e">
        <f>VLOOKUP($C574,Sheet2!$A:$BN,BD$6,0)</f>
        <v>#N/A</v>
      </c>
      <c r="BE574" s="57" t="e">
        <f>IF(AND(BB574 &gt;= 0, BB574 &lt;=10000000),500000,IF(AND(BB574 &gt;= 10000000, BB574 &lt;20000000),1000000,IF(AND(BB574&gt;= 20000000, BB574 &lt;30000000),1500000,IF(AND(BB574 &gt;= 30000000, BB574 &lt;50000000),2000000,IF(BB574 &lt; 50000000,E,0)))))</f>
        <v>#N/A</v>
      </c>
      <c r="BF574" s="57" t="e">
        <f t="shared" si="119"/>
        <v>#N/A</v>
      </c>
      <c r="BG574" s="57" t="e">
        <f>VLOOKUP($C574,Sheet2!$A:$BN,BG$6,0)</f>
        <v>#N/A</v>
      </c>
      <c r="BH574" s="57" t="e">
        <f>VLOOKUP($C574,Sheet2!$A:$BN,BH$6,0)</f>
        <v>#N/A</v>
      </c>
      <c r="BI574" s="60" t="e">
        <f>VLOOKUP($C574,Sheet2!$A:$BN,BI$6,0)</f>
        <v>#N/A</v>
      </c>
      <c r="BJ574" s="57" t="e">
        <f>IF(AND(BG574 &gt;= 0, BG574 &lt;=10000000),500000,IF(AND(BG574 &gt;= 10000000, BG574 &lt;20000000),1000000,IF(AND(BG574&gt;= 20000000, BG574 &lt;30000000),1500000,IF(AND(BG574 &gt;= 30000000, BG574 &lt;50000000),2000000,IF(BG574 &lt; 50000000,E,0)))))</f>
        <v>#N/A</v>
      </c>
      <c r="BK574" s="57" t="e">
        <f t="shared" si="120"/>
        <v>#N/A</v>
      </c>
      <c r="BL574" s="57" t="e">
        <f>VLOOKUP($C574,Sheet2!$A:$BN,BL$6,0)</f>
        <v>#N/A</v>
      </c>
      <c r="BM574" s="57" t="e">
        <f>VLOOKUP($C574,Sheet2!$A:$BN,BM$6,0)</f>
        <v>#N/A</v>
      </c>
      <c r="BN574" s="60" t="e">
        <f>VLOOKUP($C574,Sheet2!$A:$BN,BN$6,0)</f>
        <v>#N/A</v>
      </c>
      <c r="BO574" s="57" t="e">
        <f>IF(AND(BL574 &gt;= 0, BL574 &lt;=10000000),500000,IF(AND(BL574 &gt;= 10000000, BL574 &lt;20000000),1000000,IF(AND(BL574&gt;= 20000000, BL574 &lt;30000000),1500000,IF(AND(BL574 &gt;= 30000000, BL574 &lt;50000000),2000000,IF(BL574 &lt; 50000000,E,0)))))</f>
        <v>#N/A</v>
      </c>
      <c r="BP574" s="57" t="e">
        <f t="shared" si="121"/>
        <v>#N/A</v>
      </c>
      <c r="BQ574" s="57" t="e">
        <f>VLOOKUP($C574,Sheet2!$A:$BN,BQ$6,0)</f>
        <v>#N/A</v>
      </c>
      <c r="BR574" s="57" t="e">
        <f>VLOOKUP($C574,Sheet2!$A:$BN,BR$6,0)</f>
        <v>#N/A</v>
      </c>
      <c r="BS574" s="60" t="e">
        <f>VLOOKUP($C574,Sheet2!$A:$BN,BS$6,0)</f>
        <v>#N/A</v>
      </c>
      <c r="BT574" s="57" t="e">
        <f>IF(AND(BQ574 &gt;= 0, BQ574 &lt;=10000000),500000,IF(AND(BQ574 &gt;= 10000000, BQ574 &lt;20000000),1000000,IF(AND(BQ574&gt;= 20000000, BQ574 &lt;30000000),1500000,IF(AND(BQ574 &gt;= 30000000, BQ574 &lt;50000000),2000000,IF(BQ574 &lt; 50000000,E,0)))))</f>
        <v>#N/A</v>
      </c>
      <c r="BU574" s="57" t="e">
        <f t="shared" si="122"/>
        <v>#N/A</v>
      </c>
      <c r="BV574" s="57" t="e">
        <f>VLOOKUP($C574,Sheet2!$A:$BN,BV$6,0)</f>
        <v>#N/A</v>
      </c>
      <c r="BW574" s="57" t="e">
        <f>VLOOKUP($C574,Sheet2!$A:$BN,BW$6,0)</f>
        <v>#N/A</v>
      </c>
      <c r="BX574" s="60" t="e">
        <f>VLOOKUP($C574,Sheet2!$A:$BN,BX$6,0)</f>
        <v>#N/A</v>
      </c>
      <c r="BY574" s="57" t="e">
        <f>IF(AND(BV574 &gt;= 0, BV574 &lt;=10000000),500000,IF(AND(BV574 &gt;= 10000000, BV574 &lt;20000000),1000000,IF(AND(BV574&gt;= 20000000, BV574 &lt;30000000),1500000,IF(AND(BV574 &gt;= 30000000, BV574 &lt;50000000),2000000,IF(BV574 &lt; 50000000,E,0)))))</f>
        <v>#N/A</v>
      </c>
      <c r="BZ574" s="57" t="e">
        <f t="shared" si="123"/>
        <v>#N/A</v>
      </c>
      <c r="CA574" s="57" t="e">
        <f>VLOOKUP($C574,Sheet2!$A:$BN,CA$6,0)</f>
        <v>#N/A</v>
      </c>
      <c r="CB574" s="57" t="e">
        <f>VLOOKUP($C574,Sheet2!$A:$BN,CB$6,0)</f>
        <v>#N/A</v>
      </c>
      <c r="CC574" s="60" t="e">
        <f>VLOOKUP($C574,Sheet2!$A:$BN,CC$6,0)</f>
        <v>#N/A</v>
      </c>
      <c r="CD574" s="57" t="e">
        <f>IF(AND(CA574 &gt;= 0, CA574 &lt;=10000000),500000,IF(AND(CA574 &gt;= 10000000, CA574 &lt;20000000),1000000,IF(AND(CA574&gt;= 20000000, CA574 &lt;30000000),1500000,IF(AND(CA574 &gt;= 30000000, CA574 &lt;50000000),2000000,IF(CA574 &lt; 50000000,E,0)))))</f>
        <v>#N/A</v>
      </c>
      <c r="CE574" s="57" t="e">
        <f t="shared" si="124"/>
        <v>#N/A</v>
      </c>
    </row>
    <row r="575" spans="1:83" x14ac:dyDescent="0.35">
      <c r="A575" s="27" t="s">
        <v>1126</v>
      </c>
      <c r="B575" s="35" t="s">
        <v>1139</v>
      </c>
      <c r="C575" s="27" t="s">
        <v>1140</v>
      </c>
      <c r="D575" s="57">
        <v>0</v>
      </c>
      <c r="E575" s="57">
        <f t="shared" si="125"/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19">
        <v>0</v>
      </c>
      <c r="S575" s="57" t="e">
        <f>VLOOKUP($C575,Sheet2!$A:$BN,S$6,0)</f>
        <v>#N/A</v>
      </c>
      <c r="T575" s="57" t="e">
        <f>VLOOKUP($C575,Sheet2!$A:$BN,T$6,0)</f>
        <v>#N/A</v>
      </c>
      <c r="U575" s="60" t="e">
        <f>VLOOKUP($C575,Sheet2!$A:$BN,U$6,0)</f>
        <v>#N/A</v>
      </c>
      <c r="V575" s="57" t="e">
        <f>IF(AND(S575 &gt;= 0, S575 &lt;=10000000),500000,IF(AND(S575 &gt;= 10000000, S575 &lt;20000000),1000000,IF(AND(S575&gt;= 20000000, S575 &lt;30000000),1500000,IF(AND(S575 &gt;= 30000000, S575 &lt;50000000),2000000,IF(S575 &lt; 50000000,E,0)))))</f>
        <v>#N/A</v>
      </c>
      <c r="W575" s="57" t="e">
        <f t="shared" si="112"/>
        <v>#N/A</v>
      </c>
      <c r="X575" s="57" t="e">
        <f>VLOOKUP($C575,Sheet2!$A:$BN,X$6,0)</f>
        <v>#N/A</v>
      </c>
      <c r="Y575" s="57" t="e">
        <f>VLOOKUP($C575,Sheet2!$A:$BN,Y$6,0)</f>
        <v>#N/A</v>
      </c>
      <c r="Z575" s="60" t="e">
        <f>VLOOKUP($C575,Sheet2!$A:$BN,Z$6,0)</f>
        <v>#N/A</v>
      </c>
      <c r="AA575" s="57" t="e">
        <f>IF(AND(X575 &gt;= 0, X575 &lt;=10000000),500000,IF(AND(X575 &gt;= 10000000, X575 &lt;20000000),1000000,IF(AND(X575&gt;= 20000000, X575 &lt;30000000),1500000,IF(AND(X575 &gt;= 30000000, X575 &lt;50000000),2000000,IF(X575 &lt; 50000000,E,0)))))</f>
        <v>#N/A</v>
      </c>
      <c r="AB575" s="57" t="e">
        <f t="shared" si="113"/>
        <v>#N/A</v>
      </c>
      <c r="AC575" s="57" t="e">
        <f>VLOOKUP($C575,Sheet2!$A:$BN,AC$6,0)</f>
        <v>#N/A</v>
      </c>
      <c r="AD575" s="57" t="e">
        <f>VLOOKUP($C575,Sheet2!$A:$BN,AD$6,0)</f>
        <v>#N/A</v>
      </c>
      <c r="AE575" s="60" t="e">
        <f>VLOOKUP($C575,Sheet2!$A:$BN,AE$6,0)</f>
        <v>#N/A</v>
      </c>
      <c r="AF575" s="57" t="e">
        <f>IF(AND(AC575 &gt;= 0, AC575 &lt;=10000000),500000,IF(AND(AC575 &gt;= 10000000, AC575 &lt;20000000),1000000,IF(AND(AC575&gt;= 20000000, AC575 &lt;30000000),1500000,IF(AND(AC575 &gt;= 30000000, AC575 &lt;50000000),2000000,IF(AC575 &lt; 50000000,E,0)))))</f>
        <v>#N/A</v>
      </c>
      <c r="AG575" s="57" t="e">
        <f t="shared" si="114"/>
        <v>#N/A</v>
      </c>
      <c r="AH575" s="57" t="e">
        <f>VLOOKUP($C575,Sheet2!$A:$BN,AH$6,0)</f>
        <v>#N/A</v>
      </c>
      <c r="AI575" s="57" t="e">
        <f>VLOOKUP($C575,Sheet2!$A:$BN,AI$6,0)</f>
        <v>#N/A</v>
      </c>
      <c r="AJ575" s="60" t="e">
        <f>VLOOKUP($C575,Sheet2!$A:$BN,AJ$6,0)</f>
        <v>#N/A</v>
      </c>
      <c r="AK575" s="57" t="e">
        <f>IF(AND(AH575 &gt;= 0, AH575 &lt;=10000000),500000,IF(AND(AH575 &gt;= 10000000, AH575 &lt;20000000),1000000,IF(AND(AH575&gt;= 20000000, AH575 &lt;30000000),1500000,IF(AND(AH575 &gt;= 30000000, AH575 &lt;50000000),2000000,IF(AH575 &lt; 50000000,E,0)))))</f>
        <v>#N/A</v>
      </c>
      <c r="AL575" s="57" t="e">
        <f t="shared" si="115"/>
        <v>#N/A</v>
      </c>
      <c r="AM575" s="57" t="e">
        <f>VLOOKUP($C575,Sheet2!$A:$BN,AM$6,0)</f>
        <v>#N/A</v>
      </c>
      <c r="AN575" s="57" t="e">
        <f>VLOOKUP($C575,Sheet2!$A:$BN,AN$6,0)</f>
        <v>#N/A</v>
      </c>
      <c r="AO575" s="60" t="e">
        <f>VLOOKUP($C575,Sheet2!$A:$BN,AO$6,0)</f>
        <v>#N/A</v>
      </c>
      <c r="AP575" s="57" t="e">
        <f>IF(AND(AM575 &gt;= 0, AM575 &lt;=10000000),500000,IF(AND(AM575 &gt;= 10000000, AM575 &lt;20000000),1000000,IF(AND(AM575&gt;= 20000000, AM575 &lt;30000000),1500000,IF(AND(AM575 &gt;= 30000000, AM575 &lt;50000000),2000000,IF(AM575 &lt; 50000000,E,0)))))</f>
        <v>#N/A</v>
      </c>
      <c r="AQ575" s="57" t="e">
        <f t="shared" si="116"/>
        <v>#N/A</v>
      </c>
      <c r="AR575" s="57" t="e">
        <f>VLOOKUP($C575,Sheet2!$A:$BN,AR$6,0)</f>
        <v>#N/A</v>
      </c>
      <c r="AS575" s="57" t="e">
        <f>VLOOKUP($C575,Sheet2!$A:$BN,AS$6,0)</f>
        <v>#N/A</v>
      </c>
      <c r="AT575" s="60" t="e">
        <f>VLOOKUP($C575,Sheet2!$A:$BN,AT$6,0)</f>
        <v>#N/A</v>
      </c>
      <c r="AU575" s="57" t="e">
        <f>IF(AND(AR575 &gt;= 0, AR575 &lt;=10000000),500000,IF(AND(AR575 &gt;= 10000000, AR575 &lt;20000000),1000000,IF(AND(AR575&gt;= 20000000, AR575 &lt;30000000),1500000,IF(AND(AR575 &gt;= 30000000, AR575 &lt;50000000),2000000,IF(AR575 &lt; 50000000,E,0)))))</f>
        <v>#N/A</v>
      </c>
      <c r="AV575" s="57" t="e">
        <f t="shared" si="117"/>
        <v>#N/A</v>
      </c>
      <c r="AW575" s="57" t="e">
        <f>VLOOKUP($C575,Sheet2!$A:$BN,AW$6,0)</f>
        <v>#N/A</v>
      </c>
      <c r="AX575" s="57" t="e">
        <f>VLOOKUP($C575,Sheet2!$A:$BN,AX$6,0)</f>
        <v>#N/A</v>
      </c>
      <c r="AY575" s="60" t="e">
        <f>VLOOKUP($C575,Sheet2!$A:$BN,AY$6,0)</f>
        <v>#N/A</v>
      </c>
      <c r="AZ575" s="57" t="e">
        <f>IF(AND(AW575 &gt;= 0, AW575 &lt;=10000000),500000,IF(AND(AW575 &gt;= 10000000, AW575 &lt;20000000),1000000,IF(AND(AW575&gt;= 20000000, AW575 &lt;30000000),1500000,IF(AND(AW575 &gt;= 30000000, AW575 &lt;50000000),2000000,IF(AW575 &lt; 50000000,E,0)))))</f>
        <v>#N/A</v>
      </c>
      <c r="BA575" s="57" t="e">
        <f t="shared" si="118"/>
        <v>#N/A</v>
      </c>
      <c r="BB575" s="57" t="e">
        <f>VLOOKUP($C575,Sheet2!$A:$BN,BB$6,0)</f>
        <v>#N/A</v>
      </c>
      <c r="BC575" s="57" t="e">
        <f>VLOOKUP($C575,Sheet2!$A:$BN,BC$6,0)</f>
        <v>#N/A</v>
      </c>
      <c r="BD575" s="60" t="e">
        <f>VLOOKUP($C575,Sheet2!$A:$BN,BD$6,0)</f>
        <v>#N/A</v>
      </c>
      <c r="BE575" s="57" t="e">
        <f>IF(AND(BB575 &gt;= 0, BB575 &lt;=10000000),500000,IF(AND(BB575 &gt;= 10000000, BB575 &lt;20000000),1000000,IF(AND(BB575&gt;= 20000000, BB575 &lt;30000000),1500000,IF(AND(BB575 &gt;= 30000000, BB575 &lt;50000000),2000000,IF(BB575 &lt; 50000000,E,0)))))</f>
        <v>#N/A</v>
      </c>
      <c r="BF575" s="57" t="e">
        <f t="shared" si="119"/>
        <v>#N/A</v>
      </c>
      <c r="BG575" s="57" t="e">
        <f>VLOOKUP($C575,Sheet2!$A:$BN,BG$6,0)</f>
        <v>#N/A</v>
      </c>
      <c r="BH575" s="57" t="e">
        <f>VLOOKUP($C575,Sheet2!$A:$BN,BH$6,0)</f>
        <v>#N/A</v>
      </c>
      <c r="BI575" s="60" t="e">
        <f>VLOOKUP($C575,Sheet2!$A:$BN,BI$6,0)</f>
        <v>#N/A</v>
      </c>
      <c r="BJ575" s="57" t="e">
        <f>IF(AND(BG575 &gt;= 0, BG575 &lt;=10000000),500000,IF(AND(BG575 &gt;= 10000000, BG575 &lt;20000000),1000000,IF(AND(BG575&gt;= 20000000, BG575 &lt;30000000),1500000,IF(AND(BG575 &gt;= 30000000, BG575 &lt;50000000),2000000,IF(BG575 &lt; 50000000,E,0)))))</f>
        <v>#N/A</v>
      </c>
      <c r="BK575" s="57" t="e">
        <f t="shared" si="120"/>
        <v>#N/A</v>
      </c>
      <c r="BL575" s="57" t="e">
        <f>VLOOKUP($C575,Sheet2!$A:$BN,BL$6,0)</f>
        <v>#N/A</v>
      </c>
      <c r="BM575" s="57" t="e">
        <f>VLOOKUP($C575,Sheet2!$A:$BN,BM$6,0)</f>
        <v>#N/A</v>
      </c>
      <c r="BN575" s="60" t="e">
        <f>VLOOKUP($C575,Sheet2!$A:$BN,BN$6,0)</f>
        <v>#N/A</v>
      </c>
      <c r="BO575" s="57" t="e">
        <f>IF(AND(BL575 &gt;= 0, BL575 &lt;=10000000),500000,IF(AND(BL575 &gt;= 10000000, BL575 &lt;20000000),1000000,IF(AND(BL575&gt;= 20000000, BL575 &lt;30000000),1500000,IF(AND(BL575 &gt;= 30000000, BL575 &lt;50000000),2000000,IF(BL575 &lt; 50000000,E,0)))))</f>
        <v>#N/A</v>
      </c>
      <c r="BP575" s="57" t="e">
        <f t="shared" si="121"/>
        <v>#N/A</v>
      </c>
      <c r="BQ575" s="57" t="e">
        <f>VLOOKUP($C575,Sheet2!$A:$BN,BQ$6,0)</f>
        <v>#N/A</v>
      </c>
      <c r="BR575" s="57" t="e">
        <f>VLOOKUP($C575,Sheet2!$A:$BN,BR$6,0)</f>
        <v>#N/A</v>
      </c>
      <c r="BS575" s="60" t="e">
        <f>VLOOKUP($C575,Sheet2!$A:$BN,BS$6,0)</f>
        <v>#N/A</v>
      </c>
      <c r="BT575" s="57" t="e">
        <f>IF(AND(BQ575 &gt;= 0, BQ575 &lt;=10000000),500000,IF(AND(BQ575 &gt;= 10000000, BQ575 &lt;20000000),1000000,IF(AND(BQ575&gt;= 20000000, BQ575 &lt;30000000),1500000,IF(AND(BQ575 &gt;= 30000000, BQ575 &lt;50000000),2000000,IF(BQ575 &lt; 50000000,E,0)))))</f>
        <v>#N/A</v>
      </c>
      <c r="BU575" s="57" t="e">
        <f t="shared" si="122"/>
        <v>#N/A</v>
      </c>
      <c r="BV575" s="57" t="e">
        <f>VLOOKUP($C575,Sheet2!$A:$BN,BV$6,0)</f>
        <v>#N/A</v>
      </c>
      <c r="BW575" s="57" t="e">
        <f>VLOOKUP($C575,Sheet2!$A:$BN,BW$6,0)</f>
        <v>#N/A</v>
      </c>
      <c r="BX575" s="60" t="e">
        <f>VLOOKUP($C575,Sheet2!$A:$BN,BX$6,0)</f>
        <v>#N/A</v>
      </c>
      <c r="BY575" s="57" t="e">
        <f>IF(AND(BV575 &gt;= 0, BV575 &lt;=10000000),500000,IF(AND(BV575 &gt;= 10000000, BV575 &lt;20000000),1000000,IF(AND(BV575&gt;= 20000000, BV575 &lt;30000000),1500000,IF(AND(BV575 &gt;= 30000000, BV575 &lt;50000000),2000000,IF(BV575 &lt; 50000000,E,0)))))</f>
        <v>#N/A</v>
      </c>
      <c r="BZ575" s="57" t="e">
        <f t="shared" si="123"/>
        <v>#N/A</v>
      </c>
      <c r="CA575" s="57" t="e">
        <f>VLOOKUP($C575,Sheet2!$A:$BN,CA$6,0)</f>
        <v>#N/A</v>
      </c>
      <c r="CB575" s="57" t="e">
        <f>VLOOKUP($C575,Sheet2!$A:$BN,CB$6,0)</f>
        <v>#N/A</v>
      </c>
      <c r="CC575" s="60" t="e">
        <f>VLOOKUP($C575,Sheet2!$A:$BN,CC$6,0)</f>
        <v>#N/A</v>
      </c>
      <c r="CD575" s="57" t="e">
        <f>IF(AND(CA575 &gt;= 0, CA575 &lt;=10000000),500000,IF(AND(CA575 &gt;= 10000000, CA575 &lt;20000000),1000000,IF(AND(CA575&gt;= 20000000, CA575 &lt;30000000),1500000,IF(AND(CA575 &gt;= 30000000, CA575 &lt;50000000),2000000,IF(CA575 &lt; 50000000,E,0)))))</f>
        <v>#N/A</v>
      </c>
      <c r="CE575" s="57" t="e">
        <f t="shared" si="124"/>
        <v>#N/A</v>
      </c>
    </row>
    <row r="576" spans="1:83" x14ac:dyDescent="0.35">
      <c r="A576" s="27" t="s">
        <v>1126</v>
      </c>
      <c r="B576" s="35" t="s">
        <v>1141</v>
      </c>
      <c r="C576" s="27" t="s">
        <v>1142</v>
      </c>
      <c r="D576" s="57">
        <v>0</v>
      </c>
      <c r="E576" s="57">
        <f t="shared" si="125"/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19">
        <v>0</v>
      </c>
      <c r="S576" s="57" t="e">
        <f>VLOOKUP($C576,Sheet2!$A:$BN,S$6,0)</f>
        <v>#N/A</v>
      </c>
      <c r="T576" s="57" t="e">
        <f>VLOOKUP($C576,Sheet2!$A:$BN,T$6,0)</f>
        <v>#N/A</v>
      </c>
      <c r="U576" s="60" t="e">
        <f>VLOOKUP($C576,Sheet2!$A:$BN,U$6,0)</f>
        <v>#N/A</v>
      </c>
      <c r="V576" s="57" t="e">
        <f>IF(AND(S576 &gt;= 0, S576 &lt;=10000000),500000,IF(AND(S576 &gt;= 10000000, S576 &lt;20000000),1000000,IF(AND(S576&gt;= 20000000, S576 &lt;30000000),1500000,IF(AND(S576 &gt;= 30000000, S576 &lt;50000000),2000000,IF(S576 &lt; 50000000,E,0)))))</f>
        <v>#N/A</v>
      </c>
      <c r="W576" s="57" t="e">
        <f t="shared" si="112"/>
        <v>#N/A</v>
      </c>
      <c r="X576" s="57" t="e">
        <f>VLOOKUP($C576,Sheet2!$A:$BN,X$6,0)</f>
        <v>#N/A</v>
      </c>
      <c r="Y576" s="57" t="e">
        <f>VLOOKUP($C576,Sheet2!$A:$BN,Y$6,0)</f>
        <v>#N/A</v>
      </c>
      <c r="Z576" s="60" t="e">
        <f>VLOOKUP($C576,Sheet2!$A:$BN,Z$6,0)</f>
        <v>#N/A</v>
      </c>
      <c r="AA576" s="57" t="e">
        <f>IF(AND(X576 &gt;= 0, X576 &lt;=10000000),500000,IF(AND(X576 &gt;= 10000000, X576 &lt;20000000),1000000,IF(AND(X576&gt;= 20000000, X576 &lt;30000000),1500000,IF(AND(X576 &gt;= 30000000, X576 &lt;50000000),2000000,IF(X576 &lt; 50000000,E,0)))))</f>
        <v>#N/A</v>
      </c>
      <c r="AB576" s="57" t="e">
        <f t="shared" si="113"/>
        <v>#N/A</v>
      </c>
      <c r="AC576" s="57" t="e">
        <f>VLOOKUP($C576,Sheet2!$A:$BN,AC$6,0)</f>
        <v>#N/A</v>
      </c>
      <c r="AD576" s="57" t="e">
        <f>VLOOKUP($C576,Sheet2!$A:$BN,AD$6,0)</f>
        <v>#N/A</v>
      </c>
      <c r="AE576" s="60" t="e">
        <f>VLOOKUP($C576,Sheet2!$A:$BN,AE$6,0)</f>
        <v>#N/A</v>
      </c>
      <c r="AF576" s="57" t="e">
        <f>IF(AND(AC576 &gt;= 0, AC576 &lt;=10000000),500000,IF(AND(AC576 &gt;= 10000000, AC576 &lt;20000000),1000000,IF(AND(AC576&gt;= 20000000, AC576 &lt;30000000),1500000,IF(AND(AC576 &gt;= 30000000, AC576 &lt;50000000),2000000,IF(AC576 &lt; 50000000,E,0)))))</f>
        <v>#N/A</v>
      </c>
      <c r="AG576" s="57" t="e">
        <f t="shared" si="114"/>
        <v>#N/A</v>
      </c>
      <c r="AH576" s="57" t="e">
        <f>VLOOKUP($C576,Sheet2!$A:$BN,AH$6,0)</f>
        <v>#N/A</v>
      </c>
      <c r="AI576" s="57" t="e">
        <f>VLOOKUP($C576,Sheet2!$A:$BN,AI$6,0)</f>
        <v>#N/A</v>
      </c>
      <c r="AJ576" s="60" t="e">
        <f>VLOOKUP($C576,Sheet2!$A:$BN,AJ$6,0)</f>
        <v>#N/A</v>
      </c>
      <c r="AK576" s="57" t="e">
        <f>IF(AND(AH576 &gt;= 0, AH576 &lt;=10000000),500000,IF(AND(AH576 &gt;= 10000000, AH576 &lt;20000000),1000000,IF(AND(AH576&gt;= 20000000, AH576 &lt;30000000),1500000,IF(AND(AH576 &gt;= 30000000, AH576 &lt;50000000),2000000,IF(AH576 &lt; 50000000,E,0)))))</f>
        <v>#N/A</v>
      </c>
      <c r="AL576" s="57" t="e">
        <f t="shared" si="115"/>
        <v>#N/A</v>
      </c>
      <c r="AM576" s="57" t="e">
        <f>VLOOKUP($C576,Sheet2!$A:$BN,AM$6,0)</f>
        <v>#N/A</v>
      </c>
      <c r="AN576" s="57" t="e">
        <f>VLOOKUP($C576,Sheet2!$A:$BN,AN$6,0)</f>
        <v>#N/A</v>
      </c>
      <c r="AO576" s="60" t="e">
        <f>VLOOKUP($C576,Sheet2!$A:$BN,AO$6,0)</f>
        <v>#N/A</v>
      </c>
      <c r="AP576" s="57" t="e">
        <f>IF(AND(AM576 &gt;= 0, AM576 &lt;=10000000),500000,IF(AND(AM576 &gt;= 10000000, AM576 &lt;20000000),1000000,IF(AND(AM576&gt;= 20000000, AM576 &lt;30000000),1500000,IF(AND(AM576 &gt;= 30000000, AM576 &lt;50000000),2000000,IF(AM576 &lt; 50000000,E,0)))))</f>
        <v>#N/A</v>
      </c>
      <c r="AQ576" s="57" t="e">
        <f t="shared" si="116"/>
        <v>#N/A</v>
      </c>
      <c r="AR576" s="57" t="e">
        <f>VLOOKUP($C576,Sheet2!$A:$BN,AR$6,0)</f>
        <v>#N/A</v>
      </c>
      <c r="AS576" s="57" t="e">
        <f>VLOOKUP($C576,Sheet2!$A:$BN,AS$6,0)</f>
        <v>#N/A</v>
      </c>
      <c r="AT576" s="60" t="e">
        <f>VLOOKUP($C576,Sheet2!$A:$BN,AT$6,0)</f>
        <v>#N/A</v>
      </c>
      <c r="AU576" s="57" t="e">
        <f>IF(AND(AR576 &gt;= 0, AR576 &lt;=10000000),500000,IF(AND(AR576 &gt;= 10000000, AR576 &lt;20000000),1000000,IF(AND(AR576&gt;= 20000000, AR576 &lt;30000000),1500000,IF(AND(AR576 &gt;= 30000000, AR576 &lt;50000000),2000000,IF(AR576 &lt; 50000000,E,0)))))</f>
        <v>#N/A</v>
      </c>
      <c r="AV576" s="57" t="e">
        <f t="shared" si="117"/>
        <v>#N/A</v>
      </c>
      <c r="AW576" s="57" t="e">
        <f>VLOOKUP($C576,Sheet2!$A:$BN,AW$6,0)</f>
        <v>#N/A</v>
      </c>
      <c r="AX576" s="57" t="e">
        <f>VLOOKUP($C576,Sheet2!$A:$BN,AX$6,0)</f>
        <v>#N/A</v>
      </c>
      <c r="AY576" s="60" t="e">
        <f>VLOOKUP($C576,Sheet2!$A:$BN,AY$6,0)</f>
        <v>#N/A</v>
      </c>
      <c r="AZ576" s="57" t="e">
        <f>IF(AND(AW576 &gt;= 0, AW576 &lt;=10000000),500000,IF(AND(AW576 &gt;= 10000000, AW576 &lt;20000000),1000000,IF(AND(AW576&gt;= 20000000, AW576 &lt;30000000),1500000,IF(AND(AW576 &gt;= 30000000, AW576 &lt;50000000),2000000,IF(AW576 &lt; 50000000,E,0)))))</f>
        <v>#N/A</v>
      </c>
      <c r="BA576" s="57" t="e">
        <f t="shared" si="118"/>
        <v>#N/A</v>
      </c>
      <c r="BB576" s="57" t="e">
        <f>VLOOKUP($C576,Sheet2!$A:$BN,BB$6,0)</f>
        <v>#N/A</v>
      </c>
      <c r="BC576" s="57" t="e">
        <f>VLOOKUP($C576,Sheet2!$A:$BN,BC$6,0)</f>
        <v>#N/A</v>
      </c>
      <c r="BD576" s="60" t="e">
        <f>VLOOKUP($C576,Sheet2!$A:$BN,BD$6,0)</f>
        <v>#N/A</v>
      </c>
      <c r="BE576" s="57" t="e">
        <f>IF(AND(BB576 &gt;= 0, BB576 &lt;=10000000),500000,IF(AND(BB576 &gt;= 10000000, BB576 &lt;20000000),1000000,IF(AND(BB576&gt;= 20000000, BB576 &lt;30000000),1500000,IF(AND(BB576 &gt;= 30000000, BB576 &lt;50000000),2000000,IF(BB576 &lt; 50000000,E,0)))))</f>
        <v>#N/A</v>
      </c>
      <c r="BF576" s="57" t="e">
        <f t="shared" si="119"/>
        <v>#N/A</v>
      </c>
      <c r="BG576" s="57" t="e">
        <f>VLOOKUP($C576,Sheet2!$A:$BN,BG$6,0)</f>
        <v>#N/A</v>
      </c>
      <c r="BH576" s="57" t="e">
        <f>VLOOKUP($C576,Sheet2!$A:$BN,BH$6,0)</f>
        <v>#N/A</v>
      </c>
      <c r="BI576" s="60" t="e">
        <f>VLOOKUP($C576,Sheet2!$A:$BN,BI$6,0)</f>
        <v>#N/A</v>
      </c>
      <c r="BJ576" s="57" t="e">
        <f>IF(AND(BG576 &gt;= 0, BG576 &lt;=10000000),500000,IF(AND(BG576 &gt;= 10000000, BG576 &lt;20000000),1000000,IF(AND(BG576&gt;= 20000000, BG576 &lt;30000000),1500000,IF(AND(BG576 &gt;= 30000000, BG576 &lt;50000000),2000000,IF(BG576 &lt; 50000000,E,0)))))</f>
        <v>#N/A</v>
      </c>
      <c r="BK576" s="57" t="e">
        <f t="shared" si="120"/>
        <v>#N/A</v>
      </c>
      <c r="BL576" s="57" t="e">
        <f>VLOOKUP($C576,Sheet2!$A:$BN,BL$6,0)</f>
        <v>#N/A</v>
      </c>
      <c r="BM576" s="57" t="e">
        <f>VLOOKUP($C576,Sheet2!$A:$BN,BM$6,0)</f>
        <v>#N/A</v>
      </c>
      <c r="BN576" s="60" t="e">
        <f>VLOOKUP($C576,Sheet2!$A:$BN,BN$6,0)</f>
        <v>#N/A</v>
      </c>
      <c r="BO576" s="57" t="e">
        <f>IF(AND(BL576 &gt;= 0, BL576 &lt;=10000000),500000,IF(AND(BL576 &gt;= 10000000, BL576 &lt;20000000),1000000,IF(AND(BL576&gt;= 20000000, BL576 &lt;30000000),1500000,IF(AND(BL576 &gt;= 30000000, BL576 &lt;50000000),2000000,IF(BL576 &lt; 50000000,E,0)))))</f>
        <v>#N/A</v>
      </c>
      <c r="BP576" s="57" t="e">
        <f t="shared" si="121"/>
        <v>#N/A</v>
      </c>
      <c r="BQ576" s="57" t="e">
        <f>VLOOKUP($C576,Sheet2!$A:$BN,BQ$6,0)</f>
        <v>#N/A</v>
      </c>
      <c r="BR576" s="57" t="e">
        <f>VLOOKUP($C576,Sheet2!$A:$BN,BR$6,0)</f>
        <v>#N/A</v>
      </c>
      <c r="BS576" s="60" t="e">
        <f>VLOOKUP($C576,Sheet2!$A:$BN,BS$6,0)</f>
        <v>#N/A</v>
      </c>
      <c r="BT576" s="57" t="e">
        <f>IF(AND(BQ576 &gt;= 0, BQ576 &lt;=10000000),500000,IF(AND(BQ576 &gt;= 10000000, BQ576 &lt;20000000),1000000,IF(AND(BQ576&gt;= 20000000, BQ576 &lt;30000000),1500000,IF(AND(BQ576 &gt;= 30000000, BQ576 &lt;50000000),2000000,IF(BQ576 &lt; 50000000,E,0)))))</f>
        <v>#N/A</v>
      </c>
      <c r="BU576" s="57" t="e">
        <f t="shared" si="122"/>
        <v>#N/A</v>
      </c>
      <c r="BV576" s="57" t="e">
        <f>VLOOKUP($C576,Sheet2!$A:$BN,BV$6,0)</f>
        <v>#N/A</v>
      </c>
      <c r="BW576" s="57" t="e">
        <f>VLOOKUP($C576,Sheet2!$A:$BN,BW$6,0)</f>
        <v>#N/A</v>
      </c>
      <c r="BX576" s="60" t="e">
        <f>VLOOKUP($C576,Sheet2!$A:$BN,BX$6,0)</f>
        <v>#N/A</v>
      </c>
      <c r="BY576" s="57" t="e">
        <f>IF(AND(BV576 &gt;= 0, BV576 &lt;=10000000),500000,IF(AND(BV576 &gt;= 10000000, BV576 &lt;20000000),1000000,IF(AND(BV576&gt;= 20000000, BV576 &lt;30000000),1500000,IF(AND(BV576 &gt;= 30000000, BV576 &lt;50000000),2000000,IF(BV576 &lt; 50000000,E,0)))))</f>
        <v>#N/A</v>
      </c>
      <c r="BZ576" s="57" t="e">
        <f t="shared" si="123"/>
        <v>#N/A</v>
      </c>
      <c r="CA576" s="57" t="e">
        <f>VLOOKUP($C576,Sheet2!$A:$BN,CA$6,0)</f>
        <v>#N/A</v>
      </c>
      <c r="CB576" s="57" t="e">
        <f>VLOOKUP($C576,Sheet2!$A:$BN,CB$6,0)</f>
        <v>#N/A</v>
      </c>
      <c r="CC576" s="60" t="e">
        <f>VLOOKUP($C576,Sheet2!$A:$BN,CC$6,0)</f>
        <v>#N/A</v>
      </c>
      <c r="CD576" s="57" t="e">
        <f>IF(AND(CA576 &gt;= 0, CA576 &lt;=10000000),500000,IF(AND(CA576 &gt;= 10000000, CA576 &lt;20000000),1000000,IF(AND(CA576&gt;= 20000000, CA576 &lt;30000000),1500000,IF(AND(CA576 &gt;= 30000000, CA576 &lt;50000000),2000000,IF(CA576 &lt; 50000000,E,0)))))</f>
        <v>#N/A</v>
      </c>
      <c r="CE576" s="57" t="e">
        <f t="shared" si="124"/>
        <v>#N/A</v>
      </c>
    </row>
    <row r="577" spans="1:83" x14ac:dyDescent="0.35">
      <c r="A577" s="27" t="s">
        <v>1126</v>
      </c>
      <c r="B577" s="35" t="s">
        <v>1143</v>
      </c>
      <c r="C577" s="27" t="s">
        <v>1144</v>
      </c>
      <c r="D577" s="57">
        <v>0</v>
      </c>
      <c r="E577" s="57">
        <f t="shared" si="125"/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19">
        <v>0</v>
      </c>
      <c r="S577" s="57">
        <f>VLOOKUP($C577,Sheet2!$A:$BN,S$6,0)</f>
        <v>0</v>
      </c>
      <c r="T577" s="57">
        <f>VLOOKUP($C577,Sheet2!$A:$BN,T$6,0)</f>
        <v>0</v>
      </c>
      <c r="U577" s="60" t="e">
        <f>VLOOKUP($C577,Sheet2!$A:$BN,U$6,0)</f>
        <v>#DIV/0!</v>
      </c>
      <c r="V577" s="57">
        <f>IF(AND(S577 &gt;= 0, S577 &lt;=10000000),500000,IF(AND(S577 &gt;= 10000000, S577 &lt;20000000),1000000,IF(AND(S577&gt;= 20000000, S577 &lt;30000000),1500000,IF(AND(S577 &gt;= 30000000, S577 &lt;50000000),2000000,IF(S577 &lt; 50000000,E,0)))))</f>
        <v>500000</v>
      </c>
      <c r="W577" s="57">
        <f t="shared" si="112"/>
        <v>500000</v>
      </c>
      <c r="X577" s="57">
        <f>VLOOKUP($C577,Sheet2!$A:$BN,X$6,0)</f>
        <v>15225000</v>
      </c>
      <c r="Y577" s="57">
        <f>VLOOKUP($C577,Sheet2!$A:$BN,Y$6,0)</f>
        <v>1708250</v>
      </c>
      <c r="Z577" s="60">
        <f>VLOOKUP($C577,Sheet2!$A:$BN,Z$6,0)</f>
        <v>0.8960560292505646</v>
      </c>
      <c r="AA577" s="57">
        <f>IF(AND(X577 &gt;= 0, X577 &lt;=10000000),500000,IF(AND(X577 &gt;= 10000000, X577 &lt;20000000),1000000,IF(AND(X577&gt;= 20000000, X577 &lt;30000000),1500000,IF(AND(X577 &gt;= 30000000, X577 &lt;50000000),2000000,IF(X577 &lt; 50000000,E,0)))))</f>
        <v>1000000</v>
      </c>
      <c r="AB577" s="57">
        <f t="shared" si="113"/>
        <v>18000000</v>
      </c>
      <c r="AC577" s="57">
        <f>VLOOKUP($C577,Sheet2!$A:$BN,AC$6,0)</f>
        <v>0</v>
      </c>
      <c r="AD577" s="57">
        <f>VLOOKUP($C577,Sheet2!$A:$BN,AD$6,0)</f>
        <v>0</v>
      </c>
      <c r="AE577" s="60" t="e">
        <f>VLOOKUP($C577,Sheet2!$A:$BN,AE$6,0)</f>
        <v>#DIV/0!</v>
      </c>
      <c r="AF577" s="57">
        <f>IF(AND(AC577 &gt;= 0, AC577 &lt;=10000000),500000,IF(AND(AC577 &gt;= 10000000, AC577 &lt;20000000),1000000,IF(AND(AC577&gt;= 20000000, AC577 &lt;30000000),1500000,IF(AND(AC577 &gt;= 30000000, AC577 &lt;50000000),2000000,IF(AC577 &lt; 50000000,E,0)))))</f>
        <v>500000</v>
      </c>
      <c r="AG577" s="57">
        <f t="shared" si="114"/>
        <v>500000</v>
      </c>
      <c r="AH577" s="57">
        <f>VLOOKUP($C577,Sheet2!$A:$BN,AH$6,0)</f>
        <v>0</v>
      </c>
      <c r="AI577" s="57">
        <f>VLOOKUP($C577,Sheet2!$A:$BN,AI$6,0)</f>
        <v>0</v>
      </c>
      <c r="AJ577" s="60" t="e">
        <f>VLOOKUP($C577,Sheet2!$A:$BN,AJ$6,0)</f>
        <v>#DIV/0!</v>
      </c>
      <c r="AK577" s="57">
        <f>IF(AND(AH577 &gt;= 0, AH577 &lt;=10000000),500000,IF(AND(AH577 &gt;= 10000000, AH577 &lt;20000000),1000000,IF(AND(AH577&gt;= 20000000, AH577 &lt;30000000),1500000,IF(AND(AH577 &gt;= 30000000, AH577 &lt;50000000),2000000,IF(AH577 &lt; 50000000,E,0)))))</f>
        <v>500000</v>
      </c>
      <c r="AL577" s="57">
        <f t="shared" si="115"/>
        <v>500000</v>
      </c>
      <c r="AM577" s="57">
        <f>VLOOKUP($C577,Sheet2!$A:$BN,AM$6,0)</f>
        <v>0</v>
      </c>
      <c r="AN577" s="57">
        <f>VLOOKUP($C577,Sheet2!$A:$BN,AN$6,0)</f>
        <v>0</v>
      </c>
      <c r="AO577" s="60" t="e">
        <f>VLOOKUP($C577,Sheet2!$A:$BN,AO$6,0)</f>
        <v>#DIV/0!</v>
      </c>
      <c r="AP577" s="57">
        <f>IF(AND(AM577 &gt;= 0, AM577 &lt;=10000000),500000,IF(AND(AM577 &gt;= 10000000, AM577 &lt;20000000),1000000,IF(AND(AM577&gt;= 20000000, AM577 &lt;30000000),1500000,IF(AND(AM577 &gt;= 30000000, AM577 &lt;50000000),2000000,IF(AM577 &lt; 50000000,E,0)))))</f>
        <v>500000</v>
      </c>
      <c r="AQ577" s="57">
        <f t="shared" si="116"/>
        <v>500000</v>
      </c>
      <c r="AR577" s="57">
        <f>VLOOKUP($C577,Sheet2!$A:$BN,AR$6,0)</f>
        <v>0</v>
      </c>
      <c r="AS577" s="57">
        <f>VLOOKUP($C577,Sheet2!$A:$BN,AS$6,0)</f>
        <v>0</v>
      </c>
      <c r="AT577" s="60" t="e">
        <f>VLOOKUP($C577,Sheet2!$A:$BN,AT$6,0)</f>
        <v>#DIV/0!</v>
      </c>
      <c r="AU577" s="57">
        <f>IF(AND(AR577 &gt;= 0, AR577 &lt;=10000000),500000,IF(AND(AR577 &gt;= 10000000, AR577 &lt;20000000),1000000,IF(AND(AR577&gt;= 20000000, AR577 &lt;30000000),1500000,IF(AND(AR577 &gt;= 30000000, AR577 &lt;50000000),2000000,IF(AR577 &lt; 50000000,E,0)))))</f>
        <v>500000</v>
      </c>
      <c r="AV577" s="57">
        <f t="shared" si="117"/>
        <v>500000</v>
      </c>
      <c r="AW577" s="57">
        <f>VLOOKUP($C577,Sheet2!$A:$BN,AW$6,0)</f>
        <v>0</v>
      </c>
      <c r="AX577" s="57">
        <f>VLOOKUP($C577,Sheet2!$A:$BN,AX$6,0)</f>
        <v>0</v>
      </c>
      <c r="AY577" s="60" t="e">
        <f>VLOOKUP($C577,Sheet2!$A:$BN,AY$6,0)</f>
        <v>#DIV/0!</v>
      </c>
      <c r="AZ577" s="57">
        <f>IF(AND(AW577 &gt;= 0, AW577 &lt;=10000000),500000,IF(AND(AW577 &gt;= 10000000, AW577 &lt;20000000),1000000,IF(AND(AW577&gt;= 20000000, AW577 &lt;30000000),1500000,IF(AND(AW577 &gt;= 30000000, AW577 &lt;50000000),2000000,IF(AW577 &lt; 50000000,E,0)))))</f>
        <v>500000</v>
      </c>
      <c r="BA577" s="57">
        <f t="shared" si="118"/>
        <v>500000</v>
      </c>
      <c r="BB577" s="57">
        <f>VLOOKUP($C577,Sheet2!$A:$BN,BB$6,0)</f>
        <v>0</v>
      </c>
      <c r="BC577" s="57">
        <f>VLOOKUP($C577,Sheet2!$A:$BN,BC$6,0)</f>
        <v>0</v>
      </c>
      <c r="BD577" s="60" t="e">
        <f>VLOOKUP($C577,Sheet2!$A:$BN,BD$6,0)</f>
        <v>#DIV/0!</v>
      </c>
      <c r="BE577" s="57">
        <f>IF(AND(BB577 &gt;= 0, BB577 &lt;=10000000),500000,IF(AND(BB577 &gt;= 10000000, BB577 &lt;20000000),1000000,IF(AND(BB577&gt;= 20000000, BB577 &lt;30000000),1500000,IF(AND(BB577 &gt;= 30000000, BB577 &lt;50000000),2000000,IF(BB577 &lt; 50000000,E,0)))))</f>
        <v>500000</v>
      </c>
      <c r="BF577" s="57">
        <f t="shared" si="119"/>
        <v>500000</v>
      </c>
      <c r="BG577" s="57">
        <f>VLOOKUP($C577,Sheet2!$A:$BN,BG$6,0)</f>
        <v>0</v>
      </c>
      <c r="BH577" s="57">
        <f>VLOOKUP($C577,Sheet2!$A:$BN,BH$6,0)</f>
        <v>0</v>
      </c>
      <c r="BI577" s="60" t="e">
        <f>VLOOKUP($C577,Sheet2!$A:$BN,BI$6,0)</f>
        <v>#DIV/0!</v>
      </c>
      <c r="BJ577" s="57">
        <f>IF(AND(BG577 &gt;= 0, BG577 &lt;=10000000),500000,IF(AND(BG577 &gt;= 10000000, BG577 &lt;20000000),1000000,IF(AND(BG577&gt;= 20000000, BG577 &lt;30000000),1500000,IF(AND(BG577 &gt;= 30000000, BG577 &lt;50000000),2000000,IF(BG577 &lt; 50000000,E,0)))))</f>
        <v>500000</v>
      </c>
      <c r="BK577" s="57">
        <f t="shared" si="120"/>
        <v>500000</v>
      </c>
      <c r="BL577" s="57">
        <f>VLOOKUP($C577,Sheet2!$A:$BN,BL$6,0)</f>
        <v>0</v>
      </c>
      <c r="BM577" s="57">
        <f>VLOOKUP($C577,Sheet2!$A:$BN,BM$6,0)</f>
        <v>0</v>
      </c>
      <c r="BN577" s="60" t="e">
        <f>VLOOKUP($C577,Sheet2!$A:$BN,BN$6,0)</f>
        <v>#DIV/0!</v>
      </c>
      <c r="BO577" s="57">
        <f>IF(AND(BL577 &gt;= 0, BL577 &lt;=10000000),500000,IF(AND(BL577 &gt;= 10000000, BL577 &lt;20000000),1000000,IF(AND(BL577&gt;= 20000000, BL577 &lt;30000000),1500000,IF(AND(BL577 &gt;= 30000000, BL577 &lt;50000000),2000000,IF(BL577 &lt; 50000000,E,0)))))</f>
        <v>500000</v>
      </c>
      <c r="BP577" s="57">
        <f t="shared" si="121"/>
        <v>500000</v>
      </c>
      <c r="BQ577" s="57">
        <f>VLOOKUP($C577,Sheet2!$A:$BN,BQ$6,0)</f>
        <v>0</v>
      </c>
      <c r="BR577" s="57">
        <f>VLOOKUP($C577,Sheet2!$A:$BN,BR$6,0)</f>
        <v>0</v>
      </c>
      <c r="BS577" s="60" t="e">
        <f>VLOOKUP($C577,Sheet2!$A:$BN,BS$6,0)</f>
        <v>#DIV/0!</v>
      </c>
      <c r="BT577" s="57">
        <f>IF(AND(BQ577 &gt;= 0, BQ577 &lt;=10000000),500000,IF(AND(BQ577 &gt;= 10000000, BQ577 &lt;20000000),1000000,IF(AND(BQ577&gt;= 20000000, BQ577 &lt;30000000),1500000,IF(AND(BQ577 &gt;= 30000000, BQ577 &lt;50000000),2000000,IF(BQ577 &lt; 50000000,E,0)))))</f>
        <v>500000</v>
      </c>
      <c r="BU577" s="57">
        <f t="shared" si="122"/>
        <v>500000</v>
      </c>
      <c r="BV577" s="57">
        <f>VLOOKUP($C577,Sheet2!$A:$BN,BV$6,0)</f>
        <v>0</v>
      </c>
      <c r="BW577" s="57">
        <f>VLOOKUP($C577,Sheet2!$A:$BN,BW$6,0)</f>
        <v>0</v>
      </c>
      <c r="BX577" s="60" t="e">
        <f>VLOOKUP($C577,Sheet2!$A:$BN,BX$6,0)</f>
        <v>#DIV/0!</v>
      </c>
      <c r="BY577" s="57">
        <f>IF(AND(BV577 &gt;= 0, BV577 &lt;=10000000),500000,IF(AND(BV577 &gt;= 10000000, BV577 &lt;20000000),1000000,IF(AND(BV577&gt;= 20000000, BV577 &lt;30000000),1500000,IF(AND(BV577 &gt;= 30000000, BV577 &lt;50000000),2000000,IF(BV577 &lt; 50000000,E,0)))))</f>
        <v>500000</v>
      </c>
      <c r="BZ577" s="57">
        <f t="shared" si="123"/>
        <v>500000</v>
      </c>
      <c r="CA577" s="57">
        <f>VLOOKUP($C577,Sheet2!$A:$BN,CA$6,0)</f>
        <v>0</v>
      </c>
      <c r="CB577" s="57">
        <f>VLOOKUP($C577,Sheet2!$A:$BN,CB$6,0)</f>
        <v>0</v>
      </c>
      <c r="CC577" s="60" t="e">
        <f>VLOOKUP($C577,Sheet2!$A:$BN,CC$6,0)</f>
        <v>#DIV/0!</v>
      </c>
      <c r="CD577" s="57">
        <f>IF(AND(CA577 &gt;= 0, CA577 &lt;=10000000),500000,IF(AND(CA577 &gt;= 10000000, CA577 &lt;20000000),1000000,IF(AND(CA577&gt;= 20000000, CA577 &lt;30000000),1500000,IF(AND(CA577 &gt;= 30000000, CA577 &lt;50000000),2000000,IF(CA577 &lt; 50000000,E,0)))))</f>
        <v>500000</v>
      </c>
      <c r="CE577" s="57">
        <f t="shared" si="124"/>
        <v>500000</v>
      </c>
    </row>
    <row r="578" spans="1:83" x14ac:dyDescent="0.35">
      <c r="A578" s="27" t="s">
        <v>1123</v>
      </c>
      <c r="B578" s="35" t="s">
        <v>1145</v>
      </c>
      <c r="C578" s="27" t="s">
        <v>1146</v>
      </c>
      <c r="D578" s="57">
        <v>0</v>
      </c>
      <c r="E578" s="57">
        <f t="shared" si="125"/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19">
        <v>0</v>
      </c>
      <c r="S578" s="57" t="e">
        <f>VLOOKUP($C578,Sheet2!$A:$BN,S$6,0)</f>
        <v>#N/A</v>
      </c>
      <c r="T578" s="57" t="e">
        <f>VLOOKUP($C578,Sheet2!$A:$BN,T$6,0)</f>
        <v>#N/A</v>
      </c>
      <c r="U578" s="60" t="e">
        <f>VLOOKUP($C578,Sheet2!$A:$BN,U$6,0)</f>
        <v>#N/A</v>
      </c>
      <c r="V578" s="57" t="e">
        <f>IF(AND(S578 &gt;= 0, S578 &lt;=10000000),500000,IF(AND(S578 &gt;= 10000000, S578 &lt;20000000),1000000,IF(AND(S578&gt;= 20000000, S578 &lt;30000000),1500000,IF(AND(S578 &gt;= 30000000, S578 &lt;50000000),2000000,IF(S578 &lt; 50000000,E,0)))))</f>
        <v>#N/A</v>
      </c>
      <c r="W578" s="57" t="e">
        <f t="shared" si="112"/>
        <v>#N/A</v>
      </c>
      <c r="X578" s="57" t="e">
        <f>VLOOKUP($C578,Sheet2!$A:$BN,X$6,0)</f>
        <v>#N/A</v>
      </c>
      <c r="Y578" s="57" t="e">
        <f>VLOOKUP($C578,Sheet2!$A:$BN,Y$6,0)</f>
        <v>#N/A</v>
      </c>
      <c r="Z578" s="60" t="e">
        <f>VLOOKUP($C578,Sheet2!$A:$BN,Z$6,0)</f>
        <v>#N/A</v>
      </c>
      <c r="AA578" s="57" t="e">
        <f>IF(AND(X578 &gt;= 0, X578 &lt;=10000000),500000,IF(AND(X578 &gt;= 10000000, X578 &lt;20000000),1000000,IF(AND(X578&gt;= 20000000, X578 &lt;30000000),1500000,IF(AND(X578 &gt;= 30000000, X578 &lt;50000000),2000000,IF(X578 &lt; 50000000,E,0)))))</f>
        <v>#N/A</v>
      </c>
      <c r="AB578" s="57" t="e">
        <f t="shared" si="113"/>
        <v>#N/A</v>
      </c>
      <c r="AC578" s="57" t="e">
        <f>VLOOKUP($C578,Sheet2!$A:$BN,AC$6,0)</f>
        <v>#N/A</v>
      </c>
      <c r="AD578" s="57" t="e">
        <f>VLOOKUP($C578,Sheet2!$A:$BN,AD$6,0)</f>
        <v>#N/A</v>
      </c>
      <c r="AE578" s="60" t="e">
        <f>VLOOKUP($C578,Sheet2!$A:$BN,AE$6,0)</f>
        <v>#N/A</v>
      </c>
      <c r="AF578" s="57" t="e">
        <f>IF(AND(AC578 &gt;= 0, AC578 &lt;=10000000),500000,IF(AND(AC578 &gt;= 10000000, AC578 &lt;20000000),1000000,IF(AND(AC578&gt;= 20000000, AC578 &lt;30000000),1500000,IF(AND(AC578 &gt;= 30000000, AC578 &lt;50000000),2000000,IF(AC578 &lt; 50000000,E,0)))))</f>
        <v>#N/A</v>
      </c>
      <c r="AG578" s="57" t="e">
        <f t="shared" si="114"/>
        <v>#N/A</v>
      </c>
      <c r="AH578" s="57" t="e">
        <f>VLOOKUP($C578,Sheet2!$A:$BN,AH$6,0)</f>
        <v>#N/A</v>
      </c>
      <c r="AI578" s="57" t="e">
        <f>VLOOKUP($C578,Sheet2!$A:$BN,AI$6,0)</f>
        <v>#N/A</v>
      </c>
      <c r="AJ578" s="60" t="e">
        <f>VLOOKUP($C578,Sheet2!$A:$BN,AJ$6,0)</f>
        <v>#N/A</v>
      </c>
      <c r="AK578" s="57" t="e">
        <f>IF(AND(AH578 &gt;= 0, AH578 &lt;=10000000),500000,IF(AND(AH578 &gt;= 10000000, AH578 &lt;20000000),1000000,IF(AND(AH578&gt;= 20000000, AH578 &lt;30000000),1500000,IF(AND(AH578 &gt;= 30000000, AH578 &lt;50000000),2000000,IF(AH578 &lt; 50000000,E,0)))))</f>
        <v>#N/A</v>
      </c>
      <c r="AL578" s="57" t="e">
        <f t="shared" si="115"/>
        <v>#N/A</v>
      </c>
      <c r="AM578" s="57" t="e">
        <f>VLOOKUP($C578,Sheet2!$A:$BN,AM$6,0)</f>
        <v>#N/A</v>
      </c>
      <c r="AN578" s="57" t="e">
        <f>VLOOKUP($C578,Sheet2!$A:$BN,AN$6,0)</f>
        <v>#N/A</v>
      </c>
      <c r="AO578" s="60" t="e">
        <f>VLOOKUP($C578,Sheet2!$A:$BN,AO$6,0)</f>
        <v>#N/A</v>
      </c>
      <c r="AP578" s="57" t="e">
        <f>IF(AND(AM578 &gt;= 0, AM578 &lt;=10000000),500000,IF(AND(AM578 &gt;= 10000000, AM578 &lt;20000000),1000000,IF(AND(AM578&gt;= 20000000, AM578 &lt;30000000),1500000,IF(AND(AM578 &gt;= 30000000, AM578 &lt;50000000),2000000,IF(AM578 &lt; 50000000,E,0)))))</f>
        <v>#N/A</v>
      </c>
      <c r="AQ578" s="57" t="e">
        <f t="shared" si="116"/>
        <v>#N/A</v>
      </c>
      <c r="AR578" s="57" t="e">
        <f>VLOOKUP($C578,Sheet2!$A:$BN,AR$6,0)</f>
        <v>#N/A</v>
      </c>
      <c r="AS578" s="57" t="e">
        <f>VLOOKUP($C578,Sheet2!$A:$BN,AS$6,0)</f>
        <v>#N/A</v>
      </c>
      <c r="AT578" s="60" t="e">
        <f>VLOOKUP($C578,Sheet2!$A:$BN,AT$6,0)</f>
        <v>#N/A</v>
      </c>
      <c r="AU578" s="57" t="e">
        <f>IF(AND(AR578 &gt;= 0, AR578 &lt;=10000000),500000,IF(AND(AR578 &gt;= 10000000, AR578 &lt;20000000),1000000,IF(AND(AR578&gt;= 20000000, AR578 &lt;30000000),1500000,IF(AND(AR578 &gt;= 30000000, AR578 &lt;50000000),2000000,IF(AR578 &lt; 50000000,E,0)))))</f>
        <v>#N/A</v>
      </c>
      <c r="AV578" s="57" t="e">
        <f t="shared" si="117"/>
        <v>#N/A</v>
      </c>
      <c r="AW578" s="57" t="e">
        <f>VLOOKUP($C578,Sheet2!$A:$BN,AW$6,0)</f>
        <v>#N/A</v>
      </c>
      <c r="AX578" s="57" t="e">
        <f>VLOOKUP($C578,Sheet2!$A:$BN,AX$6,0)</f>
        <v>#N/A</v>
      </c>
      <c r="AY578" s="60" t="e">
        <f>VLOOKUP($C578,Sheet2!$A:$BN,AY$6,0)</f>
        <v>#N/A</v>
      </c>
      <c r="AZ578" s="57" t="e">
        <f>IF(AND(AW578 &gt;= 0, AW578 &lt;=10000000),500000,IF(AND(AW578 &gt;= 10000000, AW578 &lt;20000000),1000000,IF(AND(AW578&gt;= 20000000, AW578 &lt;30000000),1500000,IF(AND(AW578 &gt;= 30000000, AW578 &lt;50000000),2000000,IF(AW578 &lt; 50000000,E,0)))))</f>
        <v>#N/A</v>
      </c>
      <c r="BA578" s="57" t="e">
        <f t="shared" si="118"/>
        <v>#N/A</v>
      </c>
      <c r="BB578" s="57" t="e">
        <f>VLOOKUP($C578,Sheet2!$A:$BN,BB$6,0)</f>
        <v>#N/A</v>
      </c>
      <c r="BC578" s="57" t="e">
        <f>VLOOKUP($C578,Sheet2!$A:$BN,BC$6,0)</f>
        <v>#N/A</v>
      </c>
      <c r="BD578" s="60" t="e">
        <f>VLOOKUP($C578,Sheet2!$A:$BN,BD$6,0)</f>
        <v>#N/A</v>
      </c>
      <c r="BE578" s="57" t="e">
        <f>IF(AND(BB578 &gt;= 0, BB578 &lt;=10000000),500000,IF(AND(BB578 &gt;= 10000000, BB578 &lt;20000000),1000000,IF(AND(BB578&gt;= 20000000, BB578 &lt;30000000),1500000,IF(AND(BB578 &gt;= 30000000, BB578 &lt;50000000),2000000,IF(BB578 &lt; 50000000,E,0)))))</f>
        <v>#N/A</v>
      </c>
      <c r="BF578" s="57" t="e">
        <f t="shared" si="119"/>
        <v>#N/A</v>
      </c>
      <c r="BG578" s="57" t="e">
        <f>VLOOKUP($C578,Sheet2!$A:$BN,BG$6,0)</f>
        <v>#N/A</v>
      </c>
      <c r="BH578" s="57" t="e">
        <f>VLOOKUP($C578,Sheet2!$A:$BN,BH$6,0)</f>
        <v>#N/A</v>
      </c>
      <c r="BI578" s="60" t="e">
        <f>VLOOKUP($C578,Sheet2!$A:$BN,BI$6,0)</f>
        <v>#N/A</v>
      </c>
      <c r="BJ578" s="57" t="e">
        <f>IF(AND(BG578 &gt;= 0, BG578 &lt;=10000000),500000,IF(AND(BG578 &gt;= 10000000, BG578 &lt;20000000),1000000,IF(AND(BG578&gt;= 20000000, BG578 &lt;30000000),1500000,IF(AND(BG578 &gt;= 30000000, BG578 &lt;50000000),2000000,IF(BG578 &lt; 50000000,E,0)))))</f>
        <v>#N/A</v>
      </c>
      <c r="BK578" s="57" t="e">
        <f t="shared" si="120"/>
        <v>#N/A</v>
      </c>
      <c r="BL578" s="57" t="e">
        <f>VLOOKUP($C578,Sheet2!$A:$BN,BL$6,0)</f>
        <v>#N/A</v>
      </c>
      <c r="BM578" s="57" t="e">
        <f>VLOOKUP($C578,Sheet2!$A:$BN,BM$6,0)</f>
        <v>#N/A</v>
      </c>
      <c r="BN578" s="60" t="e">
        <f>VLOOKUP($C578,Sheet2!$A:$BN,BN$6,0)</f>
        <v>#N/A</v>
      </c>
      <c r="BO578" s="57" t="e">
        <f>IF(AND(BL578 &gt;= 0, BL578 &lt;=10000000),500000,IF(AND(BL578 &gt;= 10000000, BL578 &lt;20000000),1000000,IF(AND(BL578&gt;= 20000000, BL578 &lt;30000000),1500000,IF(AND(BL578 &gt;= 30000000, BL578 &lt;50000000),2000000,IF(BL578 &lt; 50000000,E,0)))))</f>
        <v>#N/A</v>
      </c>
      <c r="BP578" s="57" t="e">
        <f t="shared" si="121"/>
        <v>#N/A</v>
      </c>
      <c r="BQ578" s="57" t="e">
        <f>VLOOKUP($C578,Sheet2!$A:$BN,BQ$6,0)</f>
        <v>#N/A</v>
      </c>
      <c r="BR578" s="57" t="e">
        <f>VLOOKUP($C578,Sheet2!$A:$BN,BR$6,0)</f>
        <v>#N/A</v>
      </c>
      <c r="BS578" s="60" t="e">
        <f>VLOOKUP($C578,Sheet2!$A:$BN,BS$6,0)</f>
        <v>#N/A</v>
      </c>
      <c r="BT578" s="57" t="e">
        <f>IF(AND(BQ578 &gt;= 0, BQ578 &lt;=10000000),500000,IF(AND(BQ578 &gt;= 10000000, BQ578 &lt;20000000),1000000,IF(AND(BQ578&gt;= 20000000, BQ578 &lt;30000000),1500000,IF(AND(BQ578 &gt;= 30000000, BQ578 &lt;50000000),2000000,IF(BQ578 &lt; 50000000,E,0)))))</f>
        <v>#N/A</v>
      </c>
      <c r="BU578" s="57" t="e">
        <f t="shared" si="122"/>
        <v>#N/A</v>
      </c>
      <c r="BV578" s="57" t="e">
        <f>VLOOKUP($C578,Sheet2!$A:$BN,BV$6,0)</f>
        <v>#N/A</v>
      </c>
      <c r="BW578" s="57" t="e">
        <f>VLOOKUP($C578,Sheet2!$A:$BN,BW$6,0)</f>
        <v>#N/A</v>
      </c>
      <c r="BX578" s="60" t="e">
        <f>VLOOKUP($C578,Sheet2!$A:$BN,BX$6,0)</f>
        <v>#N/A</v>
      </c>
      <c r="BY578" s="57" t="e">
        <f>IF(AND(BV578 &gt;= 0, BV578 &lt;=10000000),500000,IF(AND(BV578 &gt;= 10000000, BV578 &lt;20000000),1000000,IF(AND(BV578&gt;= 20000000, BV578 &lt;30000000),1500000,IF(AND(BV578 &gt;= 30000000, BV578 &lt;50000000),2000000,IF(BV578 &lt; 50000000,E,0)))))</f>
        <v>#N/A</v>
      </c>
      <c r="BZ578" s="57" t="e">
        <f t="shared" si="123"/>
        <v>#N/A</v>
      </c>
      <c r="CA578" s="57" t="e">
        <f>VLOOKUP($C578,Sheet2!$A:$BN,CA$6,0)</f>
        <v>#N/A</v>
      </c>
      <c r="CB578" s="57" t="e">
        <f>VLOOKUP($C578,Sheet2!$A:$BN,CB$6,0)</f>
        <v>#N/A</v>
      </c>
      <c r="CC578" s="60" t="e">
        <f>VLOOKUP($C578,Sheet2!$A:$BN,CC$6,0)</f>
        <v>#N/A</v>
      </c>
      <c r="CD578" s="57" t="e">
        <f>IF(AND(CA578 &gt;= 0, CA578 &lt;=10000000),500000,IF(AND(CA578 &gt;= 10000000, CA578 &lt;20000000),1000000,IF(AND(CA578&gt;= 20000000, CA578 &lt;30000000),1500000,IF(AND(CA578 &gt;= 30000000, CA578 &lt;50000000),2000000,IF(CA578 &lt; 50000000,E,0)))))</f>
        <v>#N/A</v>
      </c>
      <c r="CE578" s="57" t="e">
        <f t="shared" si="124"/>
        <v>#N/A</v>
      </c>
    </row>
    <row r="579" spans="1:83" x14ac:dyDescent="0.35">
      <c r="A579" s="27" t="s">
        <v>1123</v>
      </c>
      <c r="B579" s="35" t="s">
        <v>1147</v>
      </c>
      <c r="C579" s="27" t="s">
        <v>1148</v>
      </c>
      <c r="D579" s="57">
        <v>0</v>
      </c>
      <c r="E579" s="57">
        <f t="shared" si="125"/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S579" s="57" t="e">
        <f>VLOOKUP($C579,Sheet2!$A:$BN,S$6,0)</f>
        <v>#N/A</v>
      </c>
      <c r="T579" s="57" t="e">
        <f>VLOOKUP($C579,Sheet2!$A:$BN,T$6,0)</f>
        <v>#N/A</v>
      </c>
      <c r="U579" s="60" t="e">
        <f>VLOOKUP($C579,Sheet2!$A:$BN,U$6,0)</f>
        <v>#N/A</v>
      </c>
      <c r="V579" s="57" t="e">
        <f>IF(AND(S579 &gt;= 0, S579 &lt;=10000000),500000,IF(AND(S579 &gt;= 10000000, S579 &lt;20000000),1000000,IF(AND(S579&gt;= 20000000, S579 &lt;30000000),1500000,IF(AND(S579 &gt;= 30000000, S579 &lt;50000000),2000000,IF(S579 &lt; 50000000,E,0)))))</f>
        <v>#N/A</v>
      </c>
      <c r="W579" s="57" t="e">
        <f t="shared" si="112"/>
        <v>#N/A</v>
      </c>
      <c r="X579" s="57" t="e">
        <f>VLOOKUP($C579,Sheet2!$A:$BN,X$6,0)</f>
        <v>#N/A</v>
      </c>
      <c r="Y579" s="57" t="e">
        <f>VLOOKUP($C579,Sheet2!$A:$BN,Y$6,0)</f>
        <v>#N/A</v>
      </c>
      <c r="Z579" s="60" t="e">
        <f>VLOOKUP($C579,Sheet2!$A:$BN,Z$6,0)</f>
        <v>#N/A</v>
      </c>
      <c r="AA579" s="57" t="e">
        <f>IF(AND(X579 &gt;= 0, X579 &lt;=10000000),500000,IF(AND(X579 &gt;= 10000000, X579 &lt;20000000),1000000,IF(AND(X579&gt;= 20000000, X579 &lt;30000000),1500000,IF(AND(X579 &gt;= 30000000, X579 &lt;50000000),2000000,IF(X579 &lt; 50000000,E,0)))))</f>
        <v>#N/A</v>
      </c>
      <c r="AB579" s="57" t="e">
        <f t="shared" si="113"/>
        <v>#N/A</v>
      </c>
      <c r="AC579" s="57" t="e">
        <f>VLOOKUP($C579,Sheet2!$A:$BN,AC$6,0)</f>
        <v>#N/A</v>
      </c>
      <c r="AD579" s="57" t="e">
        <f>VLOOKUP($C579,Sheet2!$A:$BN,AD$6,0)</f>
        <v>#N/A</v>
      </c>
      <c r="AE579" s="60" t="e">
        <f>VLOOKUP($C579,Sheet2!$A:$BN,AE$6,0)</f>
        <v>#N/A</v>
      </c>
      <c r="AF579" s="57" t="e">
        <f>IF(AND(AC579 &gt;= 0, AC579 &lt;=10000000),500000,IF(AND(AC579 &gt;= 10000000, AC579 &lt;20000000),1000000,IF(AND(AC579&gt;= 20000000, AC579 &lt;30000000),1500000,IF(AND(AC579 &gt;= 30000000, AC579 &lt;50000000),2000000,IF(AC579 &lt; 50000000,E,0)))))</f>
        <v>#N/A</v>
      </c>
      <c r="AG579" s="57" t="e">
        <f t="shared" si="114"/>
        <v>#N/A</v>
      </c>
      <c r="AH579" s="57" t="e">
        <f>VLOOKUP($C579,Sheet2!$A:$BN,AH$6,0)</f>
        <v>#N/A</v>
      </c>
      <c r="AI579" s="57" t="e">
        <f>VLOOKUP($C579,Sheet2!$A:$BN,AI$6,0)</f>
        <v>#N/A</v>
      </c>
      <c r="AJ579" s="60" t="e">
        <f>VLOOKUP($C579,Sheet2!$A:$BN,AJ$6,0)</f>
        <v>#N/A</v>
      </c>
      <c r="AK579" s="57" t="e">
        <f>IF(AND(AH579 &gt;= 0, AH579 &lt;=10000000),500000,IF(AND(AH579 &gt;= 10000000, AH579 &lt;20000000),1000000,IF(AND(AH579&gt;= 20000000, AH579 &lt;30000000),1500000,IF(AND(AH579 &gt;= 30000000, AH579 &lt;50000000),2000000,IF(AH579 &lt; 50000000,E,0)))))</f>
        <v>#N/A</v>
      </c>
      <c r="AL579" s="57" t="e">
        <f t="shared" si="115"/>
        <v>#N/A</v>
      </c>
      <c r="AM579" s="57" t="e">
        <f>VLOOKUP($C579,Sheet2!$A:$BN,AM$6,0)</f>
        <v>#N/A</v>
      </c>
      <c r="AN579" s="57" t="e">
        <f>VLOOKUP($C579,Sheet2!$A:$BN,AN$6,0)</f>
        <v>#N/A</v>
      </c>
      <c r="AO579" s="60" t="e">
        <f>VLOOKUP($C579,Sheet2!$A:$BN,AO$6,0)</f>
        <v>#N/A</v>
      </c>
      <c r="AP579" s="57" t="e">
        <f>IF(AND(AM579 &gt;= 0, AM579 &lt;=10000000),500000,IF(AND(AM579 &gt;= 10000000, AM579 &lt;20000000),1000000,IF(AND(AM579&gt;= 20000000, AM579 &lt;30000000),1500000,IF(AND(AM579 &gt;= 30000000, AM579 &lt;50000000),2000000,IF(AM579 &lt; 50000000,E,0)))))</f>
        <v>#N/A</v>
      </c>
      <c r="AQ579" s="57" t="e">
        <f t="shared" si="116"/>
        <v>#N/A</v>
      </c>
      <c r="AR579" s="57" t="e">
        <f>VLOOKUP($C579,Sheet2!$A:$BN,AR$6,0)</f>
        <v>#N/A</v>
      </c>
      <c r="AS579" s="57" t="e">
        <f>VLOOKUP($C579,Sheet2!$A:$BN,AS$6,0)</f>
        <v>#N/A</v>
      </c>
      <c r="AT579" s="60" t="e">
        <f>VLOOKUP($C579,Sheet2!$A:$BN,AT$6,0)</f>
        <v>#N/A</v>
      </c>
      <c r="AU579" s="57" t="e">
        <f>IF(AND(AR579 &gt;= 0, AR579 &lt;=10000000),500000,IF(AND(AR579 &gt;= 10000000, AR579 &lt;20000000),1000000,IF(AND(AR579&gt;= 20000000, AR579 &lt;30000000),1500000,IF(AND(AR579 &gt;= 30000000, AR579 &lt;50000000),2000000,IF(AR579 &lt; 50000000,E,0)))))</f>
        <v>#N/A</v>
      </c>
      <c r="AV579" s="57" t="e">
        <f t="shared" si="117"/>
        <v>#N/A</v>
      </c>
      <c r="AW579" s="57" t="e">
        <f>VLOOKUP($C579,Sheet2!$A:$BN,AW$6,0)</f>
        <v>#N/A</v>
      </c>
      <c r="AX579" s="57" t="e">
        <f>VLOOKUP($C579,Sheet2!$A:$BN,AX$6,0)</f>
        <v>#N/A</v>
      </c>
      <c r="AY579" s="60" t="e">
        <f>VLOOKUP($C579,Sheet2!$A:$BN,AY$6,0)</f>
        <v>#N/A</v>
      </c>
      <c r="AZ579" s="57" t="e">
        <f>IF(AND(AW579 &gt;= 0, AW579 &lt;=10000000),500000,IF(AND(AW579 &gt;= 10000000, AW579 &lt;20000000),1000000,IF(AND(AW579&gt;= 20000000, AW579 &lt;30000000),1500000,IF(AND(AW579 &gt;= 30000000, AW579 &lt;50000000),2000000,IF(AW579 &lt; 50000000,E,0)))))</f>
        <v>#N/A</v>
      </c>
      <c r="BA579" s="57" t="e">
        <f t="shared" si="118"/>
        <v>#N/A</v>
      </c>
      <c r="BB579" s="57" t="e">
        <f>VLOOKUP($C579,Sheet2!$A:$BN,BB$6,0)</f>
        <v>#N/A</v>
      </c>
      <c r="BC579" s="57" t="e">
        <f>VLOOKUP($C579,Sheet2!$A:$BN,BC$6,0)</f>
        <v>#N/A</v>
      </c>
      <c r="BD579" s="60" t="e">
        <f>VLOOKUP($C579,Sheet2!$A:$BN,BD$6,0)</f>
        <v>#N/A</v>
      </c>
      <c r="BE579" s="57" t="e">
        <f>IF(AND(BB579 &gt;= 0, BB579 &lt;=10000000),500000,IF(AND(BB579 &gt;= 10000000, BB579 &lt;20000000),1000000,IF(AND(BB579&gt;= 20000000, BB579 &lt;30000000),1500000,IF(AND(BB579 &gt;= 30000000, BB579 &lt;50000000),2000000,IF(BB579 &lt; 50000000,E,0)))))</f>
        <v>#N/A</v>
      </c>
      <c r="BF579" s="57" t="e">
        <f t="shared" si="119"/>
        <v>#N/A</v>
      </c>
      <c r="BG579" s="57" t="e">
        <f>VLOOKUP($C579,Sheet2!$A:$BN,BG$6,0)</f>
        <v>#N/A</v>
      </c>
      <c r="BH579" s="57" t="e">
        <f>VLOOKUP($C579,Sheet2!$A:$BN,BH$6,0)</f>
        <v>#N/A</v>
      </c>
      <c r="BI579" s="60" t="e">
        <f>VLOOKUP($C579,Sheet2!$A:$BN,BI$6,0)</f>
        <v>#N/A</v>
      </c>
      <c r="BJ579" s="57" t="e">
        <f>IF(AND(BG579 &gt;= 0, BG579 &lt;=10000000),500000,IF(AND(BG579 &gt;= 10000000, BG579 &lt;20000000),1000000,IF(AND(BG579&gt;= 20000000, BG579 &lt;30000000),1500000,IF(AND(BG579 &gt;= 30000000, BG579 &lt;50000000),2000000,IF(BG579 &lt; 50000000,E,0)))))</f>
        <v>#N/A</v>
      </c>
      <c r="BK579" s="57" t="e">
        <f t="shared" si="120"/>
        <v>#N/A</v>
      </c>
      <c r="BL579" s="57" t="e">
        <f>VLOOKUP($C579,Sheet2!$A:$BN,BL$6,0)</f>
        <v>#N/A</v>
      </c>
      <c r="BM579" s="57" t="e">
        <f>VLOOKUP($C579,Sheet2!$A:$BN,BM$6,0)</f>
        <v>#N/A</v>
      </c>
      <c r="BN579" s="60" t="e">
        <f>VLOOKUP($C579,Sheet2!$A:$BN,BN$6,0)</f>
        <v>#N/A</v>
      </c>
      <c r="BO579" s="57" t="e">
        <f>IF(AND(BL579 &gt;= 0, BL579 &lt;=10000000),500000,IF(AND(BL579 &gt;= 10000000, BL579 &lt;20000000),1000000,IF(AND(BL579&gt;= 20000000, BL579 &lt;30000000),1500000,IF(AND(BL579 &gt;= 30000000, BL579 &lt;50000000),2000000,IF(BL579 &lt; 50000000,E,0)))))</f>
        <v>#N/A</v>
      </c>
      <c r="BP579" s="57" t="e">
        <f t="shared" si="121"/>
        <v>#N/A</v>
      </c>
      <c r="BQ579" s="57" t="e">
        <f>VLOOKUP($C579,Sheet2!$A:$BN,BQ$6,0)</f>
        <v>#N/A</v>
      </c>
      <c r="BR579" s="57" t="e">
        <f>VLOOKUP($C579,Sheet2!$A:$BN,BR$6,0)</f>
        <v>#N/A</v>
      </c>
      <c r="BS579" s="60" t="e">
        <f>VLOOKUP($C579,Sheet2!$A:$BN,BS$6,0)</f>
        <v>#N/A</v>
      </c>
      <c r="BT579" s="57" t="e">
        <f>IF(AND(BQ579 &gt;= 0, BQ579 &lt;=10000000),500000,IF(AND(BQ579 &gt;= 10000000, BQ579 &lt;20000000),1000000,IF(AND(BQ579&gt;= 20000000, BQ579 &lt;30000000),1500000,IF(AND(BQ579 &gt;= 30000000, BQ579 &lt;50000000),2000000,IF(BQ579 &lt; 50000000,E,0)))))</f>
        <v>#N/A</v>
      </c>
      <c r="BU579" s="57" t="e">
        <f t="shared" si="122"/>
        <v>#N/A</v>
      </c>
      <c r="BV579" s="57" t="e">
        <f>VLOOKUP($C579,Sheet2!$A:$BN,BV$6,0)</f>
        <v>#N/A</v>
      </c>
      <c r="BW579" s="57" t="e">
        <f>VLOOKUP($C579,Sheet2!$A:$BN,BW$6,0)</f>
        <v>#N/A</v>
      </c>
      <c r="BX579" s="60" t="e">
        <f>VLOOKUP($C579,Sheet2!$A:$BN,BX$6,0)</f>
        <v>#N/A</v>
      </c>
      <c r="BY579" s="57" t="e">
        <f>IF(AND(BV579 &gt;= 0, BV579 &lt;=10000000),500000,IF(AND(BV579 &gt;= 10000000, BV579 &lt;20000000),1000000,IF(AND(BV579&gt;= 20000000, BV579 &lt;30000000),1500000,IF(AND(BV579 &gt;= 30000000, BV579 &lt;50000000),2000000,IF(BV579 &lt; 50000000,E,0)))))</f>
        <v>#N/A</v>
      </c>
      <c r="BZ579" s="57" t="e">
        <f t="shared" si="123"/>
        <v>#N/A</v>
      </c>
      <c r="CA579" s="57" t="e">
        <f>VLOOKUP($C579,Sheet2!$A:$BN,CA$6,0)</f>
        <v>#N/A</v>
      </c>
      <c r="CB579" s="57" t="e">
        <f>VLOOKUP($C579,Sheet2!$A:$BN,CB$6,0)</f>
        <v>#N/A</v>
      </c>
      <c r="CC579" s="60" t="e">
        <f>VLOOKUP($C579,Sheet2!$A:$BN,CC$6,0)</f>
        <v>#N/A</v>
      </c>
      <c r="CD579" s="57" t="e">
        <f>IF(AND(CA579 &gt;= 0, CA579 &lt;=10000000),500000,IF(AND(CA579 &gt;= 10000000, CA579 &lt;20000000),1000000,IF(AND(CA579&gt;= 20000000, CA579 &lt;30000000),1500000,IF(AND(CA579 &gt;= 30000000, CA579 &lt;50000000),2000000,IF(CA579 &lt; 50000000,E,0)))))</f>
        <v>#N/A</v>
      </c>
      <c r="CE579" s="57" t="e">
        <f t="shared" si="124"/>
        <v>#N/A</v>
      </c>
    </row>
    <row r="580" spans="1:83" x14ac:dyDescent="0.35">
      <c r="A580" s="27" t="s">
        <v>1123</v>
      </c>
      <c r="B580" s="35" t="s">
        <v>1149</v>
      </c>
      <c r="C580" s="27" t="s">
        <v>1150</v>
      </c>
      <c r="D580" s="57">
        <v>0</v>
      </c>
      <c r="E580" s="57">
        <f t="shared" si="125"/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19">
        <v>0</v>
      </c>
      <c r="S580" s="57" t="e">
        <f>VLOOKUP($C580,Sheet2!$A:$BN,S$6,0)</f>
        <v>#N/A</v>
      </c>
      <c r="T580" s="57" t="e">
        <f>VLOOKUP($C580,Sheet2!$A:$BN,T$6,0)</f>
        <v>#N/A</v>
      </c>
      <c r="U580" s="60" t="e">
        <f>VLOOKUP($C580,Sheet2!$A:$BN,U$6,0)</f>
        <v>#N/A</v>
      </c>
      <c r="V580" s="57" t="e">
        <f>IF(AND(S580 &gt;= 0, S580 &lt;=10000000),500000,IF(AND(S580 &gt;= 10000000, S580 &lt;20000000),1000000,IF(AND(S580&gt;= 20000000, S580 &lt;30000000),1500000,IF(AND(S580 &gt;= 30000000, S580 &lt;50000000),2000000,IF(S580 &lt; 50000000,E,0)))))</f>
        <v>#N/A</v>
      </c>
      <c r="W580" s="57" t="e">
        <f t="shared" si="112"/>
        <v>#N/A</v>
      </c>
      <c r="X580" s="57" t="e">
        <f>VLOOKUP($C580,Sheet2!$A:$BN,X$6,0)</f>
        <v>#N/A</v>
      </c>
      <c r="Y580" s="57" t="e">
        <f>VLOOKUP($C580,Sheet2!$A:$BN,Y$6,0)</f>
        <v>#N/A</v>
      </c>
      <c r="Z580" s="60" t="e">
        <f>VLOOKUP($C580,Sheet2!$A:$BN,Z$6,0)</f>
        <v>#N/A</v>
      </c>
      <c r="AA580" s="57" t="e">
        <f>IF(AND(X580 &gt;= 0, X580 &lt;=10000000),500000,IF(AND(X580 &gt;= 10000000, X580 &lt;20000000),1000000,IF(AND(X580&gt;= 20000000, X580 &lt;30000000),1500000,IF(AND(X580 &gt;= 30000000, X580 &lt;50000000),2000000,IF(X580 &lt; 50000000,E,0)))))</f>
        <v>#N/A</v>
      </c>
      <c r="AB580" s="57" t="e">
        <f t="shared" si="113"/>
        <v>#N/A</v>
      </c>
      <c r="AC580" s="57" t="e">
        <f>VLOOKUP($C580,Sheet2!$A:$BN,AC$6,0)</f>
        <v>#N/A</v>
      </c>
      <c r="AD580" s="57" t="e">
        <f>VLOOKUP($C580,Sheet2!$A:$BN,AD$6,0)</f>
        <v>#N/A</v>
      </c>
      <c r="AE580" s="60" t="e">
        <f>VLOOKUP($C580,Sheet2!$A:$BN,AE$6,0)</f>
        <v>#N/A</v>
      </c>
      <c r="AF580" s="57" t="e">
        <f>IF(AND(AC580 &gt;= 0, AC580 &lt;=10000000),500000,IF(AND(AC580 &gt;= 10000000, AC580 &lt;20000000),1000000,IF(AND(AC580&gt;= 20000000, AC580 &lt;30000000),1500000,IF(AND(AC580 &gt;= 30000000, AC580 &lt;50000000),2000000,IF(AC580 &lt; 50000000,E,0)))))</f>
        <v>#N/A</v>
      </c>
      <c r="AG580" s="57" t="e">
        <f t="shared" si="114"/>
        <v>#N/A</v>
      </c>
      <c r="AH580" s="57" t="e">
        <f>VLOOKUP($C580,Sheet2!$A:$BN,AH$6,0)</f>
        <v>#N/A</v>
      </c>
      <c r="AI580" s="57" t="e">
        <f>VLOOKUP($C580,Sheet2!$A:$BN,AI$6,0)</f>
        <v>#N/A</v>
      </c>
      <c r="AJ580" s="60" t="e">
        <f>VLOOKUP($C580,Sheet2!$A:$BN,AJ$6,0)</f>
        <v>#N/A</v>
      </c>
      <c r="AK580" s="57" t="e">
        <f>IF(AND(AH580 &gt;= 0, AH580 &lt;=10000000),500000,IF(AND(AH580 &gt;= 10000000, AH580 &lt;20000000),1000000,IF(AND(AH580&gt;= 20000000, AH580 &lt;30000000),1500000,IF(AND(AH580 &gt;= 30000000, AH580 &lt;50000000),2000000,IF(AH580 &lt; 50000000,E,0)))))</f>
        <v>#N/A</v>
      </c>
      <c r="AL580" s="57" t="e">
        <f t="shared" si="115"/>
        <v>#N/A</v>
      </c>
      <c r="AM580" s="57" t="e">
        <f>VLOOKUP($C580,Sheet2!$A:$BN,AM$6,0)</f>
        <v>#N/A</v>
      </c>
      <c r="AN580" s="57" t="e">
        <f>VLOOKUP($C580,Sheet2!$A:$BN,AN$6,0)</f>
        <v>#N/A</v>
      </c>
      <c r="AO580" s="60" t="e">
        <f>VLOOKUP($C580,Sheet2!$A:$BN,AO$6,0)</f>
        <v>#N/A</v>
      </c>
      <c r="AP580" s="57" t="e">
        <f>IF(AND(AM580 &gt;= 0, AM580 &lt;=10000000),500000,IF(AND(AM580 &gt;= 10000000, AM580 &lt;20000000),1000000,IF(AND(AM580&gt;= 20000000, AM580 &lt;30000000),1500000,IF(AND(AM580 &gt;= 30000000, AM580 &lt;50000000),2000000,IF(AM580 &lt; 50000000,E,0)))))</f>
        <v>#N/A</v>
      </c>
      <c r="AQ580" s="57" t="e">
        <f t="shared" si="116"/>
        <v>#N/A</v>
      </c>
      <c r="AR580" s="57" t="e">
        <f>VLOOKUP($C580,Sheet2!$A:$BN,AR$6,0)</f>
        <v>#N/A</v>
      </c>
      <c r="AS580" s="57" t="e">
        <f>VLOOKUP($C580,Sheet2!$A:$BN,AS$6,0)</f>
        <v>#N/A</v>
      </c>
      <c r="AT580" s="60" t="e">
        <f>VLOOKUP($C580,Sheet2!$A:$BN,AT$6,0)</f>
        <v>#N/A</v>
      </c>
      <c r="AU580" s="57" t="e">
        <f>IF(AND(AR580 &gt;= 0, AR580 &lt;=10000000),500000,IF(AND(AR580 &gt;= 10000000, AR580 &lt;20000000),1000000,IF(AND(AR580&gt;= 20000000, AR580 &lt;30000000),1500000,IF(AND(AR580 &gt;= 30000000, AR580 &lt;50000000),2000000,IF(AR580 &lt; 50000000,E,0)))))</f>
        <v>#N/A</v>
      </c>
      <c r="AV580" s="57" t="e">
        <f t="shared" si="117"/>
        <v>#N/A</v>
      </c>
      <c r="AW580" s="57" t="e">
        <f>VLOOKUP($C580,Sheet2!$A:$BN,AW$6,0)</f>
        <v>#N/A</v>
      </c>
      <c r="AX580" s="57" t="e">
        <f>VLOOKUP($C580,Sheet2!$A:$BN,AX$6,0)</f>
        <v>#N/A</v>
      </c>
      <c r="AY580" s="60" t="e">
        <f>VLOOKUP($C580,Sheet2!$A:$BN,AY$6,0)</f>
        <v>#N/A</v>
      </c>
      <c r="AZ580" s="57" t="e">
        <f>IF(AND(AW580 &gt;= 0, AW580 &lt;=10000000),500000,IF(AND(AW580 &gt;= 10000000, AW580 &lt;20000000),1000000,IF(AND(AW580&gt;= 20000000, AW580 &lt;30000000),1500000,IF(AND(AW580 &gt;= 30000000, AW580 &lt;50000000),2000000,IF(AW580 &lt; 50000000,E,0)))))</f>
        <v>#N/A</v>
      </c>
      <c r="BA580" s="57" t="e">
        <f t="shared" si="118"/>
        <v>#N/A</v>
      </c>
      <c r="BB580" s="57" t="e">
        <f>VLOOKUP($C580,Sheet2!$A:$BN,BB$6,0)</f>
        <v>#N/A</v>
      </c>
      <c r="BC580" s="57" t="e">
        <f>VLOOKUP($C580,Sheet2!$A:$BN,BC$6,0)</f>
        <v>#N/A</v>
      </c>
      <c r="BD580" s="60" t="e">
        <f>VLOOKUP($C580,Sheet2!$A:$BN,BD$6,0)</f>
        <v>#N/A</v>
      </c>
      <c r="BE580" s="57" t="e">
        <f>IF(AND(BB580 &gt;= 0, BB580 &lt;=10000000),500000,IF(AND(BB580 &gt;= 10000000, BB580 &lt;20000000),1000000,IF(AND(BB580&gt;= 20000000, BB580 &lt;30000000),1500000,IF(AND(BB580 &gt;= 30000000, BB580 &lt;50000000),2000000,IF(BB580 &lt; 50000000,E,0)))))</f>
        <v>#N/A</v>
      </c>
      <c r="BF580" s="57" t="e">
        <f t="shared" si="119"/>
        <v>#N/A</v>
      </c>
      <c r="BG580" s="57" t="e">
        <f>VLOOKUP($C580,Sheet2!$A:$BN,BG$6,0)</f>
        <v>#N/A</v>
      </c>
      <c r="BH580" s="57" t="e">
        <f>VLOOKUP($C580,Sheet2!$A:$BN,BH$6,0)</f>
        <v>#N/A</v>
      </c>
      <c r="BI580" s="60" t="e">
        <f>VLOOKUP($C580,Sheet2!$A:$BN,BI$6,0)</f>
        <v>#N/A</v>
      </c>
      <c r="BJ580" s="57" t="e">
        <f>IF(AND(BG580 &gt;= 0, BG580 &lt;=10000000),500000,IF(AND(BG580 &gt;= 10000000, BG580 &lt;20000000),1000000,IF(AND(BG580&gt;= 20000000, BG580 &lt;30000000),1500000,IF(AND(BG580 &gt;= 30000000, BG580 &lt;50000000),2000000,IF(BG580 &lt; 50000000,E,0)))))</f>
        <v>#N/A</v>
      </c>
      <c r="BK580" s="57" t="e">
        <f t="shared" si="120"/>
        <v>#N/A</v>
      </c>
      <c r="BL580" s="57" t="e">
        <f>VLOOKUP($C580,Sheet2!$A:$BN,BL$6,0)</f>
        <v>#N/A</v>
      </c>
      <c r="BM580" s="57" t="e">
        <f>VLOOKUP($C580,Sheet2!$A:$BN,BM$6,0)</f>
        <v>#N/A</v>
      </c>
      <c r="BN580" s="60" t="e">
        <f>VLOOKUP($C580,Sheet2!$A:$BN,BN$6,0)</f>
        <v>#N/A</v>
      </c>
      <c r="BO580" s="57" t="e">
        <f>IF(AND(BL580 &gt;= 0, BL580 &lt;=10000000),500000,IF(AND(BL580 &gt;= 10000000, BL580 &lt;20000000),1000000,IF(AND(BL580&gt;= 20000000, BL580 &lt;30000000),1500000,IF(AND(BL580 &gt;= 30000000, BL580 &lt;50000000),2000000,IF(BL580 &lt; 50000000,E,0)))))</f>
        <v>#N/A</v>
      </c>
      <c r="BP580" s="57" t="e">
        <f t="shared" si="121"/>
        <v>#N/A</v>
      </c>
      <c r="BQ580" s="57" t="e">
        <f>VLOOKUP($C580,Sheet2!$A:$BN,BQ$6,0)</f>
        <v>#N/A</v>
      </c>
      <c r="BR580" s="57" t="e">
        <f>VLOOKUP($C580,Sheet2!$A:$BN,BR$6,0)</f>
        <v>#N/A</v>
      </c>
      <c r="BS580" s="60" t="e">
        <f>VLOOKUP($C580,Sheet2!$A:$BN,BS$6,0)</f>
        <v>#N/A</v>
      </c>
      <c r="BT580" s="57" t="e">
        <f>IF(AND(BQ580 &gt;= 0, BQ580 &lt;=10000000),500000,IF(AND(BQ580 &gt;= 10000000, BQ580 &lt;20000000),1000000,IF(AND(BQ580&gt;= 20000000, BQ580 &lt;30000000),1500000,IF(AND(BQ580 &gt;= 30000000, BQ580 &lt;50000000),2000000,IF(BQ580 &lt; 50000000,E,0)))))</f>
        <v>#N/A</v>
      </c>
      <c r="BU580" s="57" t="e">
        <f t="shared" si="122"/>
        <v>#N/A</v>
      </c>
      <c r="BV580" s="57" t="e">
        <f>VLOOKUP($C580,Sheet2!$A:$BN,BV$6,0)</f>
        <v>#N/A</v>
      </c>
      <c r="BW580" s="57" t="e">
        <f>VLOOKUP($C580,Sheet2!$A:$BN,BW$6,0)</f>
        <v>#N/A</v>
      </c>
      <c r="BX580" s="60" t="e">
        <f>VLOOKUP($C580,Sheet2!$A:$BN,BX$6,0)</f>
        <v>#N/A</v>
      </c>
      <c r="BY580" s="57" t="e">
        <f>IF(AND(BV580 &gt;= 0, BV580 &lt;=10000000),500000,IF(AND(BV580 &gt;= 10000000, BV580 &lt;20000000),1000000,IF(AND(BV580&gt;= 20000000, BV580 &lt;30000000),1500000,IF(AND(BV580 &gt;= 30000000, BV580 &lt;50000000),2000000,IF(BV580 &lt; 50000000,E,0)))))</f>
        <v>#N/A</v>
      </c>
      <c r="BZ580" s="57" t="e">
        <f t="shared" si="123"/>
        <v>#N/A</v>
      </c>
      <c r="CA580" s="57" t="e">
        <f>VLOOKUP($C580,Sheet2!$A:$BN,CA$6,0)</f>
        <v>#N/A</v>
      </c>
      <c r="CB580" s="57" t="e">
        <f>VLOOKUP($C580,Sheet2!$A:$BN,CB$6,0)</f>
        <v>#N/A</v>
      </c>
      <c r="CC580" s="60" t="e">
        <f>VLOOKUP($C580,Sheet2!$A:$BN,CC$6,0)</f>
        <v>#N/A</v>
      </c>
      <c r="CD580" s="57" t="e">
        <f>IF(AND(CA580 &gt;= 0, CA580 &lt;=10000000),500000,IF(AND(CA580 &gt;= 10000000, CA580 &lt;20000000),1000000,IF(AND(CA580&gt;= 20000000, CA580 &lt;30000000),1500000,IF(AND(CA580 &gt;= 30000000, CA580 &lt;50000000),2000000,IF(CA580 &lt; 50000000,E,0)))))</f>
        <v>#N/A</v>
      </c>
      <c r="CE580" s="57" t="e">
        <f t="shared" si="124"/>
        <v>#N/A</v>
      </c>
    </row>
    <row r="581" spans="1:83" x14ac:dyDescent="0.35">
      <c r="A581" s="27" t="s">
        <v>1123</v>
      </c>
      <c r="B581" s="35" t="s">
        <v>1151</v>
      </c>
      <c r="C581" s="27" t="s">
        <v>1152</v>
      </c>
      <c r="D581" s="57">
        <v>0</v>
      </c>
      <c r="E581" s="57">
        <f t="shared" si="125"/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19">
        <v>0</v>
      </c>
      <c r="S581" s="57" t="e">
        <f>VLOOKUP($C581,Sheet2!$A:$BN,S$6,0)</f>
        <v>#N/A</v>
      </c>
      <c r="T581" s="57" t="e">
        <f>VLOOKUP($C581,Sheet2!$A:$BN,T$6,0)</f>
        <v>#N/A</v>
      </c>
      <c r="U581" s="60" t="e">
        <f>VLOOKUP($C581,Sheet2!$A:$BN,U$6,0)</f>
        <v>#N/A</v>
      </c>
      <c r="V581" s="57" t="e">
        <f>IF(AND(S581 &gt;= 0, S581 &lt;=10000000),500000,IF(AND(S581 &gt;= 10000000, S581 &lt;20000000),1000000,IF(AND(S581&gt;= 20000000, S581 &lt;30000000),1500000,IF(AND(S581 &gt;= 30000000, S581 &lt;50000000),2000000,IF(S581 &lt; 50000000,E,0)))))</f>
        <v>#N/A</v>
      </c>
      <c r="W581" s="57" t="e">
        <f t="shared" si="112"/>
        <v>#N/A</v>
      </c>
      <c r="X581" s="57" t="e">
        <f>VLOOKUP($C581,Sheet2!$A:$BN,X$6,0)</f>
        <v>#N/A</v>
      </c>
      <c r="Y581" s="57" t="e">
        <f>VLOOKUP($C581,Sheet2!$A:$BN,Y$6,0)</f>
        <v>#N/A</v>
      </c>
      <c r="Z581" s="60" t="e">
        <f>VLOOKUP($C581,Sheet2!$A:$BN,Z$6,0)</f>
        <v>#N/A</v>
      </c>
      <c r="AA581" s="57" t="e">
        <f>IF(AND(X581 &gt;= 0, X581 &lt;=10000000),500000,IF(AND(X581 &gt;= 10000000, X581 &lt;20000000),1000000,IF(AND(X581&gt;= 20000000, X581 &lt;30000000),1500000,IF(AND(X581 &gt;= 30000000, X581 &lt;50000000),2000000,IF(X581 &lt; 50000000,E,0)))))</f>
        <v>#N/A</v>
      </c>
      <c r="AB581" s="57" t="e">
        <f t="shared" si="113"/>
        <v>#N/A</v>
      </c>
      <c r="AC581" s="57" t="e">
        <f>VLOOKUP($C581,Sheet2!$A:$BN,AC$6,0)</f>
        <v>#N/A</v>
      </c>
      <c r="AD581" s="57" t="e">
        <f>VLOOKUP($C581,Sheet2!$A:$BN,AD$6,0)</f>
        <v>#N/A</v>
      </c>
      <c r="AE581" s="60" t="e">
        <f>VLOOKUP($C581,Sheet2!$A:$BN,AE$6,0)</f>
        <v>#N/A</v>
      </c>
      <c r="AF581" s="57" t="e">
        <f>IF(AND(AC581 &gt;= 0, AC581 &lt;=10000000),500000,IF(AND(AC581 &gt;= 10000000, AC581 &lt;20000000),1000000,IF(AND(AC581&gt;= 20000000, AC581 &lt;30000000),1500000,IF(AND(AC581 &gt;= 30000000, AC581 &lt;50000000),2000000,IF(AC581 &lt; 50000000,E,0)))))</f>
        <v>#N/A</v>
      </c>
      <c r="AG581" s="57" t="e">
        <f t="shared" si="114"/>
        <v>#N/A</v>
      </c>
      <c r="AH581" s="57" t="e">
        <f>VLOOKUP($C581,Sheet2!$A:$BN,AH$6,0)</f>
        <v>#N/A</v>
      </c>
      <c r="AI581" s="57" t="e">
        <f>VLOOKUP($C581,Sheet2!$A:$BN,AI$6,0)</f>
        <v>#N/A</v>
      </c>
      <c r="AJ581" s="60" t="e">
        <f>VLOOKUP($C581,Sheet2!$A:$BN,AJ$6,0)</f>
        <v>#N/A</v>
      </c>
      <c r="AK581" s="57" t="e">
        <f>IF(AND(AH581 &gt;= 0, AH581 &lt;=10000000),500000,IF(AND(AH581 &gt;= 10000000, AH581 &lt;20000000),1000000,IF(AND(AH581&gt;= 20000000, AH581 &lt;30000000),1500000,IF(AND(AH581 &gt;= 30000000, AH581 &lt;50000000),2000000,IF(AH581 &lt; 50000000,E,0)))))</f>
        <v>#N/A</v>
      </c>
      <c r="AL581" s="57" t="e">
        <f t="shared" si="115"/>
        <v>#N/A</v>
      </c>
      <c r="AM581" s="57" t="e">
        <f>VLOOKUP($C581,Sheet2!$A:$BN,AM$6,0)</f>
        <v>#N/A</v>
      </c>
      <c r="AN581" s="57" t="e">
        <f>VLOOKUP($C581,Sheet2!$A:$BN,AN$6,0)</f>
        <v>#N/A</v>
      </c>
      <c r="AO581" s="60" t="e">
        <f>VLOOKUP($C581,Sheet2!$A:$BN,AO$6,0)</f>
        <v>#N/A</v>
      </c>
      <c r="AP581" s="57" t="e">
        <f>IF(AND(AM581 &gt;= 0, AM581 &lt;=10000000),500000,IF(AND(AM581 &gt;= 10000000, AM581 &lt;20000000),1000000,IF(AND(AM581&gt;= 20000000, AM581 &lt;30000000),1500000,IF(AND(AM581 &gt;= 30000000, AM581 &lt;50000000),2000000,IF(AM581 &lt; 50000000,E,0)))))</f>
        <v>#N/A</v>
      </c>
      <c r="AQ581" s="57" t="e">
        <f t="shared" si="116"/>
        <v>#N/A</v>
      </c>
      <c r="AR581" s="57" t="e">
        <f>VLOOKUP($C581,Sheet2!$A:$BN,AR$6,0)</f>
        <v>#N/A</v>
      </c>
      <c r="AS581" s="57" t="e">
        <f>VLOOKUP($C581,Sheet2!$A:$BN,AS$6,0)</f>
        <v>#N/A</v>
      </c>
      <c r="AT581" s="60" t="e">
        <f>VLOOKUP($C581,Sheet2!$A:$BN,AT$6,0)</f>
        <v>#N/A</v>
      </c>
      <c r="AU581" s="57" t="e">
        <f>IF(AND(AR581 &gt;= 0, AR581 &lt;=10000000),500000,IF(AND(AR581 &gt;= 10000000, AR581 &lt;20000000),1000000,IF(AND(AR581&gt;= 20000000, AR581 &lt;30000000),1500000,IF(AND(AR581 &gt;= 30000000, AR581 &lt;50000000),2000000,IF(AR581 &lt; 50000000,E,0)))))</f>
        <v>#N/A</v>
      </c>
      <c r="AV581" s="57" t="e">
        <f t="shared" si="117"/>
        <v>#N/A</v>
      </c>
      <c r="AW581" s="57" t="e">
        <f>VLOOKUP($C581,Sheet2!$A:$BN,AW$6,0)</f>
        <v>#N/A</v>
      </c>
      <c r="AX581" s="57" t="e">
        <f>VLOOKUP($C581,Sheet2!$A:$BN,AX$6,0)</f>
        <v>#N/A</v>
      </c>
      <c r="AY581" s="60" t="e">
        <f>VLOOKUP($C581,Sheet2!$A:$BN,AY$6,0)</f>
        <v>#N/A</v>
      </c>
      <c r="AZ581" s="57" t="e">
        <f>IF(AND(AW581 &gt;= 0, AW581 &lt;=10000000),500000,IF(AND(AW581 &gt;= 10000000, AW581 &lt;20000000),1000000,IF(AND(AW581&gt;= 20000000, AW581 &lt;30000000),1500000,IF(AND(AW581 &gt;= 30000000, AW581 &lt;50000000),2000000,IF(AW581 &lt; 50000000,E,0)))))</f>
        <v>#N/A</v>
      </c>
      <c r="BA581" s="57" t="e">
        <f t="shared" si="118"/>
        <v>#N/A</v>
      </c>
      <c r="BB581" s="57" t="e">
        <f>VLOOKUP($C581,Sheet2!$A:$BN,BB$6,0)</f>
        <v>#N/A</v>
      </c>
      <c r="BC581" s="57" t="e">
        <f>VLOOKUP($C581,Sheet2!$A:$BN,BC$6,0)</f>
        <v>#N/A</v>
      </c>
      <c r="BD581" s="60" t="e">
        <f>VLOOKUP($C581,Sheet2!$A:$BN,BD$6,0)</f>
        <v>#N/A</v>
      </c>
      <c r="BE581" s="57" t="e">
        <f>IF(AND(BB581 &gt;= 0, BB581 &lt;=10000000),500000,IF(AND(BB581 &gt;= 10000000, BB581 &lt;20000000),1000000,IF(AND(BB581&gt;= 20000000, BB581 &lt;30000000),1500000,IF(AND(BB581 &gt;= 30000000, BB581 &lt;50000000),2000000,IF(BB581 &lt; 50000000,E,0)))))</f>
        <v>#N/A</v>
      </c>
      <c r="BF581" s="57" t="e">
        <f t="shared" si="119"/>
        <v>#N/A</v>
      </c>
      <c r="BG581" s="57" t="e">
        <f>VLOOKUP($C581,Sheet2!$A:$BN,BG$6,0)</f>
        <v>#N/A</v>
      </c>
      <c r="BH581" s="57" t="e">
        <f>VLOOKUP($C581,Sheet2!$A:$BN,BH$6,0)</f>
        <v>#N/A</v>
      </c>
      <c r="BI581" s="60" t="e">
        <f>VLOOKUP($C581,Sheet2!$A:$BN,BI$6,0)</f>
        <v>#N/A</v>
      </c>
      <c r="BJ581" s="57" t="e">
        <f>IF(AND(BG581 &gt;= 0, BG581 &lt;=10000000),500000,IF(AND(BG581 &gt;= 10000000, BG581 &lt;20000000),1000000,IF(AND(BG581&gt;= 20000000, BG581 &lt;30000000),1500000,IF(AND(BG581 &gt;= 30000000, BG581 &lt;50000000),2000000,IF(BG581 &lt; 50000000,E,0)))))</f>
        <v>#N/A</v>
      </c>
      <c r="BK581" s="57" t="e">
        <f t="shared" si="120"/>
        <v>#N/A</v>
      </c>
      <c r="BL581" s="57" t="e">
        <f>VLOOKUP($C581,Sheet2!$A:$BN,BL$6,0)</f>
        <v>#N/A</v>
      </c>
      <c r="BM581" s="57" t="e">
        <f>VLOOKUP($C581,Sheet2!$A:$BN,BM$6,0)</f>
        <v>#N/A</v>
      </c>
      <c r="BN581" s="60" t="e">
        <f>VLOOKUP($C581,Sheet2!$A:$BN,BN$6,0)</f>
        <v>#N/A</v>
      </c>
      <c r="BO581" s="57" t="e">
        <f>IF(AND(BL581 &gt;= 0, BL581 &lt;=10000000),500000,IF(AND(BL581 &gt;= 10000000, BL581 &lt;20000000),1000000,IF(AND(BL581&gt;= 20000000, BL581 &lt;30000000),1500000,IF(AND(BL581 &gt;= 30000000, BL581 &lt;50000000),2000000,IF(BL581 &lt; 50000000,E,0)))))</f>
        <v>#N/A</v>
      </c>
      <c r="BP581" s="57" t="e">
        <f t="shared" si="121"/>
        <v>#N/A</v>
      </c>
      <c r="BQ581" s="57" t="e">
        <f>VLOOKUP($C581,Sheet2!$A:$BN,BQ$6,0)</f>
        <v>#N/A</v>
      </c>
      <c r="BR581" s="57" t="e">
        <f>VLOOKUP($C581,Sheet2!$A:$BN,BR$6,0)</f>
        <v>#N/A</v>
      </c>
      <c r="BS581" s="60" t="e">
        <f>VLOOKUP($C581,Sheet2!$A:$BN,BS$6,0)</f>
        <v>#N/A</v>
      </c>
      <c r="BT581" s="57" t="e">
        <f>IF(AND(BQ581 &gt;= 0, BQ581 &lt;=10000000),500000,IF(AND(BQ581 &gt;= 10000000, BQ581 &lt;20000000),1000000,IF(AND(BQ581&gt;= 20000000, BQ581 &lt;30000000),1500000,IF(AND(BQ581 &gt;= 30000000, BQ581 &lt;50000000),2000000,IF(BQ581 &lt; 50000000,E,0)))))</f>
        <v>#N/A</v>
      </c>
      <c r="BU581" s="57" t="e">
        <f t="shared" si="122"/>
        <v>#N/A</v>
      </c>
      <c r="BV581" s="57" t="e">
        <f>VLOOKUP($C581,Sheet2!$A:$BN,BV$6,0)</f>
        <v>#N/A</v>
      </c>
      <c r="BW581" s="57" t="e">
        <f>VLOOKUP($C581,Sheet2!$A:$BN,BW$6,0)</f>
        <v>#N/A</v>
      </c>
      <c r="BX581" s="60" t="e">
        <f>VLOOKUP($C581,Sheet2!$A:$BN,BX$6,0)</f>
        <v>#N/A</v>
      </c>
      <c r="BY581" s="57" t="e">
        <f>IF(AND(BV581 &gt;= 0, BV581 &lt;=10000000),500000,IF(AND(BV581 &gt;= 10000000, BV581 &lt;20000000),1000000,IF(AND(BV581&gt;= 20000000, BV581 &lt;30000000),1500000,IF(AND(BV581 &gt;= 30000000, BV581 &lt;50000000),2000000,IF(BV581 &lt; 50000000,E,0)))))</f>
        <v>#N/A</v>
      </c>
      <c r="BZ581" s="57" t="e">
        <f t="shared" si="123"/>
        <v>#N/A</v>
      </c>
      <c r="CA581" s="57" t="e">
        <f>VLOOKUP($C581,Sheet2!$A:$BN,CA$6,0)</f>
        <v>#N/A</v>
      </c>
      <c r="CB581" s="57" t="e">
        <f>VLOOKUP($C581,Sheet2!$A:$BN,CB$6,0)</f>
        <v>#N/A</v>
      </c>
      <c r="CC581" s="60" t="e">
        <f>VLOOKUP($C581,Sheet2!$A:$BN,CC$6,0)</f>
        <v>#N/A</v>
      </c>
      <c r="CD581" s="57" t="e">
        <f>IF(AND(CA581 &gt;= 0, CA581 &lt;=10000000),500000,IF(AND(CA581 &gt;= 10000000, CA581 &lt;20000000),1000000,IF(AND(CA581&gt;= 20000000, CA581 &lt;30000000),1500000,IF(AND(CA581 &gt;= 30000000, CA581 &lt;50000000),2000000,IF(CA581 &lt; 50000000,E,0)))))</f>
        <v>#N/A</v>
      </c>
      <c r="CE581" s="57" t="e">
        <f t="shared" si="124"/>
        <v>#N/A</v>
      </c>
    </row>
    <row r="582" spans="1:83" x14ac:dyDescent="0.35">
      <c r="A582" s="27" t="s">
        <v>1126</v>
      </c>
      <c r="B582" s="35" t="s">
        <v>1153</v>
      </c>
      <c r="C582" s="27" t="s">
        <v>1154</v>
      </c>
      <c r="D582" s="57">
        <v>0</v>
      </c>
      <c r="E582" s="57">
        <f t="shared" si="125"/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S582" s="57" t="e">
        <f>VLOOKUP($C582,Sheet2!$A:$BN,S$6,0)</f>
        <v>#N/A</v>
      </c>
      <c r="T582" s="57" t="e">
        <f>VLOOKUP($C582,Sheet2!$A:$BN,T$6,0)</f>
        <v>#N/A</v>
      </c>
      <c r="U582" s="60" t="e">
        <f>VLOOKUP($C582,Sheet2!$A:$BN,U$6,0)</f>
        <v>#N/A</v>
      </c>
      <c r="V582" s="57" t="e">
        <f>IF(AND(S582 &gt;= 0, S582 &lt;=10000000),500000,IF(AND(S582 &gt;= 10000000, S582 &lt;20000000),1000000,IF(AND(S582&gt;= 20000000, S582 &lt;30000000),1500000,IF(AND(S582 &gt;= 30000000, S582 &lt;50000000),2000000,IF(S582 &lt; 50000000,E,0)))))</f>
        <v>#N/A</v>
      </c>
      <c r="W582" s="57" t="e">
        <f t="shared" si="112"/>
        <v>#N/A</v>
      </c>
      <c r="X582" s="57" t="e">
        <f>VLOOKUP($C582,Sheet2!$A:$BN,X$6,0)</f>
        <v>#N/A</v>
      </c>
      <c r="Y582" s="57" t="e">
        <f>VLOOKUP($C582,Sheet2!$A:$BN,Y$6,0)</f>
        <v>#N/A</v>
      </c>
      <c r="Z582" s="60" t="e">
        <f>VLOOKUP($C582,Sheet2!$A:$BN,Z$6,0)</f>
        <v>#N/A</v>
      </c>
      <c r="AA582" s="57" t="e">
        <f>IF(AND(X582 &gt;= 0, X582 &lt;=10000000),500000,IF(AND(X582 &gt;= 10000000, X582 &lt;20000000),1000000,IF(AND(X582&gt;= 20000000, X582 &lt;30000000),1500000,IF(AND(X582 &gt;= 30000000, X582 &lt;50000000),2000000,IF(X582 &lt; 50000000,E,0)))))</f>
        <v>#N/A</v>
      </c>
      <c r="AB582" s="57" t="e">
        <f t="shared" si="113"/>
        <v>#N/A</v>
      </c>
      <c r="AC582" s="57" t="e">
        <f>VLOOKUP($C582,Sheet2!$A:$BN,AC$6,0)</f>
        <v>#N/A</v>
      </c>
      <c r="AD582" s="57" t="e">
        <f>VLOOKUP($C582,Sheet2!$A:$BN,AD$6,0)</f>
        <v>#N/A</v>
      </c>
      <c r="AE582" s="60" t="e">
        <f>VLOOKUP($C582,Sheet2!$A:$BN,AE$6,0)</f>
        <v>#N/A</v>
      </c>
      <c r="AF582" s="57" t="e">
        <f>IF(AND(AC582 &gt;= 0, AC582 &lt;=10000000),500000,IF(AND(AC582 &gt;= 10000000, AC582 &lt;20000000),1000000,IF(AND(AC582&gt;= 20000000, AC582 &lt;30000000),1500000,IF(AND(AC582 &gt;= 30000000, AC582 &lt;50000000),2000000,IF(AC582 &lt; 50000000,E,0)))))</f>
        <v>#N/A</v>
      </c>
      <c r="AG582" s="57" t="e">
        <f t="shared" si="114"/>
        <v>#N/A</v>
      </c>
      <c r="AH582" s="57" t="e">
        <f>VLOOKUP($C582,Sheet2!$A:$BN,AH$6,0)</f>
        <v>#N/A</v>
      </c>
      <c r="AI582" s="57" t="e">
        <f>VLOOKUP($C582,Sheet2!$A:$BN,AI$6,0)</f>
        <v>#N/A</v>
      </c>
      <c r="AJ582" s="60" t="e">
        <f>VLOOKUP($C582,Sheet2!$A:$BN,AJ$6,0)</f>
        <v>#N/A</v>
      </c>
      <c r="AK582" s="57" t="e">
        <f>IF(AND(AH582 &gt;= 0, AH582 &lt;=10000000),500000,IF(AND(AH582 &gt;= 10000000, AH582 &lt;20000000),1000000,IF(AND(AH582&gt;= 20000000, AH582 &lt;30000000),1500000,IF(AND(AH582 &gt;= 30000000, AH582 &lt;50000000),2000000,IF(AH582 &lt; 50000000,E,0)))))</f>
        <v>#N/A</v>
      </c>
      <c r="AL582" s="57" t="e">
        <f t="shared" si="115"/>
        <v>#N/A</v>
      </c>
      <c r="AM582" s="57" t="e">
        <f>VLOOKUP($C582,Sheet2!$A:$BN,AM$6,0)</f>
        <v>#N/A</v>
      </c>
      <c r="AN582" s="57" t="e">
        <f>VLOOKUP($C582,Sheet2!$A:$BN,AN$6,0)</f>
        <v>#N/A</v>
      </c>
      <c r="AO582" s="60" t="e">
        <f>VLOOKUP($C582,Sheet2!$A:$BN,AO$6,0)</f>
        <v>#N/A</v>
      </c>
      <c r="AP582" s="57" t="e">
        <f>IF(AND(AM582 &gt;= 0, AM582 &lt;=10000000),500000,IF(AND(AM582 &gt;= 10000000, AM582 &lt;20000000),1000000,IF(AND(AM582&gt;= 20000000, AM582 &lt;30000000),1500000,IF(AND(AM582 &gt;= 30000000, AM582 &lt;50000000),2000000,IF(AM582 &lt; 50000000,E,0)))))</f>
        <v>#N/A</v>
      </c>
      <c r="AQ582" s="57" t="e">
        <f t="shared" si="116"/>
        <v>#N/A</v>
      </c>
      <c r="AR582" s="57" t="e">
        <f>VLOOKUP($C582,Sheet2!$A:$BN,AR$6,0)</f>
        <v>#N/A</v>
      </c>
      <c r="AS582" s="57" t="e">
        <f>VLOOKUP($C582,Sheet2!$A:$BN,AS$6,0)</f>
        <v>#N/A</v>
      </c>
      <c r="AT582" s="60" t="e">
        <f>VLOOKUP($C582,Sheet2!$A:$BN,AT$6,0)</f>
        <v>#N/A</v>
      </c>
      <c r="AU582" s="57" t="e">
        <f>IF(AND(AR582 &gt;= 0, AR582 &lt;=10000000),500000,IF(AND(AR582 &gt;= 10000000, AR582 &lt;20000000),1000000,IF(AND(AR582&gt;= 20000000, AR582 &lt;30000000),1500000,IF(AND(AR582 &gt;= 30000000, AR582 &lt;50000000),2000000,IF(AR582 &lt; 50000000,E,0)))))</f>
        <v>#N/A</v>
      </c>
      <c r="AV582" s="57" t="e">
        <f t="shared" si="117"/>
        <v>#N/A</v>
      </c>
      <c r="AW582" s="57" t="e">
        <f>VLOOKUP($C582,Sheet2!$A:$BN,AW$6,0)</f>
        <v>#N/A</v>
      </c>
      <c r="AX582" s="57" t="e">
        <f>VLOOKUP($C582,Sheet2!$A:$BN,AX$6,0)</f>
        <v>#N/A</v>
      </c>
      <c r="AY582" s="60" t="e">
        <f>VLOOKUP($C582,Sheet2!$A:$BN,AY$6,0)</f>
        <v>#N/A</v>
      </c>
      <c r="AZ582" s="57" t="e">
        <f>IF(AND(AW582 &gt;= 0, AW582 &lt;=10000000),500000,IF(AND(AW582 &gt;= 10000000, AW582 &lt;20000000),1000000,IF(AND(AW582&gt;= 20000000, AW582 &lt;30000000),1500000,IF(AND(AW582 &gt;= 30000000, AW582 &lt;50000000),2000000,IF(AW582 &lt; 50000000,E,0)))))</f>
        <v>#N/A</v>
      </c>
      <c r="BA582" s="57" t="e">
        <f t="shared" si="118"/>
        <v>#N/A</v>
      </c>
      <c r="BB582" s="57" t="e">
        <f>VLOOKUP($C582,Sheet2!$A:$BN,BB$6,0)</f>
        <v>#N/A</v>
      </c>
      <c r="BC582" s="57" t="e">
        <f>VLOOKUP($C582,Sheet2!$A:$BN,BC$6,0)</f>
        <v>#N/A</v>
      </c>
      <c r="BD582" s="60" t="e">
        <f>VLOOKUP($C582,Sheet2!$A:$BN,BD$6,0)</f>
        <v>#N/A</v>
      </c>
      <c r="BE582" s="57" t="e">
        <f>IF(AND(BB582 &gt;= 0, BB582 &lt;=10000000),500000,IF(AND(BB582 &gt;= 10000000, BB582 &lt;20000000),1000000,IF(AND(BB582&gt;= 20000000, BB582 &lt;30000000),1500000,IF(AND(BB582 &gt;= 30000000, BB582 &lt;50000000),2000000,IF(BB582 &lt; 50000000,E,0)))))</f>
        <v>#N/A</v>
      </c>
      <c r="BF582" s="57" t="e">
        <f t="shared" si="119"/>
        <v>#N/A</v>
      </c>
      <c r="BG582" s="57" t="e">
        <f>VLOOKUP($C582,Sheet2!$A:$BN,BG$6,0)</f>
        <v>#N/A</v>
      </c>
      <c r="BH582" s="57" t="e">
        <f>VLOOKUP($C582,Sheet2!$A:$BN,BH$6,0)</f>
        <v>#N/A</v>
      </c>
      <c r="BI582" s="60" t="e">
        <f>VLOOKUP($C582,Sheet2!$A:$BN,BI$6,0)</f>
        <v>#N/A</v>
      </c>
      <c r="BJ582" s="57" t="e">
        <f>IF(AND(BG582 &gt;= 0, BG582 &lt;=10000000),500000,IF(AND(BG582 &gt;= 10000000, BG582 &lt;20000000),1000000,IF(AND(BG582&gt;= 20000000, BG582 &lt;30000000),1500000,IF(AND(BG582 &gt;= 30000000, BG582 &lt;50000000),2000000,IF(BG582 &lt; 50000000,E,0)))))</f>
        <v>#N/A</v>
      </c>
      <c r="BK582" s="57" t="e">
        <f t="shared" si="120"/>
        <v>#N/A</v>
      </c>
      <c r="BL582" s="57" t="e">
        <f>VLOOKUP($C582,Sheet2!$A:$BN,BL$6,0)</f>
        <v>#N/A</v>
      </c>
      <c r="BM582" s="57" t="e">
        <f>VLOOKUP($C582,Sheet2!$A:$BN,BM$6,0)</f>
        <v>#N/A</v>
      </c>
      <c r="BN582" s="60" t="e">
        <f>VLOOKUP($C582,Sheet2!$A:$BN,BN$6,0)</f>
        <v>#N/A</v>
      </c>
      <c r="BO582" s="57" t="e">
        <f>IF(AND(BL582 &gt;= 0, BL582 &lt;=10000000),500000,IF(AND(BL582 &gt;= 10000000, BL582 &lt;20000000),1000000,IF(AND(BL582&gt;= 20000000, BL582 &lt;30000000),1500000,IF(AND(BL582 &gt;= 30000000, BL582 &lt;50000000),2000000,IF(BL582 &lt; 50000000,E,0)))))</f>
        <v>#N/A</v>
      </c>
      <c r="BP582" s="57" t="e">
        <f t="shared" si="121"/>
        <v>#N/A</v>
      </c>
      <c r="BQ582" s="57" t="e">
        <f>VLOOKUP($C582,Sheet2!$A:$BN,BQ$6,0)</f>
        <v>#N/A</v>
      </c>
      <c r="BR582" s="57" t="e">
        <f>VLOOKUP($C582,Sheet2!$A:$BN,BR$6,0)</f>
        <v>#N/A</v>
      </c>
      <c r="BS582" s="60" t="e">
        <f>VLOOKUP($C582,Sheet2!$A:$BN,BS$6,0)</f>
        <v>#N/A</v>
      </c>
      <c r="BT582" s="57" t="e">
        <f>IF(AND(BQ582 &gt;= 0, BQ582 &lt;=10000000),500000,IF(AND(BQ582 &gt;= 10000000, BQ582 &lt;20000000),1000000,IF(AND(BQ582&gt;= 20000000, BQ582 &lt;30000000),1500000,IF(AND(BQ582 &gt;= 30000000, BQ582 &lt;50000000),2000000,IF(BQ582 &lt; 50000000,E,0)))))</f>
        <v>#N/A</v>
      </c>
      <c r="BU582" s="57" t="e">
        <f t="shared" si="122"/>
        <v>#N/A</v>
      </c>
      <c r="BV582" s="57" t="e">
        <f>VLOOKUP($C582,Sheet2!$A:$BN,BV$6,0)</f>
        <v>#N/A</v>
      </c>
      <c r="BW582" s="57" t="e">
        <f>VLOOKUP($C582,Sheet2!$A:$BN,BW$6,0)</f>
        <v>#N/A</v>
      </c>
      <c r="BX582" s="60" t="e">
        <f>VLOOKUP($C582,Sheet2!$A:$BN,BX$6,0)</f>
        <v>#N/A</v>
      </c>
      <c r="BY582" s="57" t="e">
        <f>IF(AND(BV582 &gt;= 0, BV582 &lt;=10000000),500000,IF(AND(BV582 &gt;= 10000000, BV582 &lt;20000000),1000000,IF(AND(BV582&gt;= 20000000, BV582 &lt;30000000),1500000,IF(AND(BV582 &gt;= 30000000, BV582 &lt;50000000),2000000,IF(BV582 &lt; 50000000,E,0)))))</f>
        <v>#N/A</v>
      </c>
      <c r="BZ582" s="57" t="e">
        <f t="shared" si="123"/>
        <v>#N/A</v>
      </c>
      <c r="CA582" s="57" t="e">
        <f>VLOOKUP($C582,Sheet2!$A:$BN,CA$6,0)</f>
        <v>#N/A</v>
      </c>
      <c r="CB582" s="57" t="e">
        <f>VLOOKUP($C582,Sheet2!$A:$BN,CB$6,0)</f>
        <v>#N/A</v>
      </c>
      <c r="CC582" s="60" t="e">
        <f>VLOOKUP($C582,Sheet2!$A:$BN,CC$6,0)</f>
        <v>#N/A</v>
      </c>
      <c r="CD582" s="57" t="e">
        <f>IF(AND(CA582 &gt;= 0, CA582 &lt;=10000000),500000,IF(AND(CA582 &gt;= 10000000, CA582 &lt;20000000),1000000,IF(AND(CA582&gt;= 20000000, CA582 &lt;30000000),1500000,IF(AND(CA582 &gt;= 30000000, CA582 &lt;50000000),2000000,IF(CA582 &lt; 50000000,E,0)))))</f>
        <v>#N/A</v>
      </c>
      <c r="CE582" s="57" t="e">
        <f t="shared" si="124"/>
        <v>#N/A</v>
      </c>
    </row>
    <row r="583" spans="1:83" x14ac:dyDescent="0.35">
      <c r="A583" s="27" t="s">
        <v>1123</v>
      </c>
      <c r="B583" s="35" t="s">
        <v>1155</v>
      </c>
      <c r="C583" s="27" t="s">
        <v>1156</v>
      </c>
      <c r="D583" s="57">
        <v>0</v>
      </c>
      <c r="E583" s="57">
        <f t="shared" si="125"/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19">
        <v>0</v>
      </c>
      <c r="S583" s="57" t="e">
        <f>VLOOKUP($C583,Sheet2!$A:$BN,S$6,0)</f>
        <v>#N/A</v>
      </c>
      <c r="T583" s="57" t="e">
        <f>VLOOKUP($C583,Sheet2!$A:$BN,T$6,0)</f>
        <v>#N/A</v>
      </c>
      <c r="U583" s="60" t="e">
        <f>VLOOKUP($C583,Sheet2!$A:$BN,U$6,0)</f>
        <v>#N/A</v>
      </c>
      <c r="V583" s="57" t="e">
        <f>IF(AND(S583 &gt;= 0, S583 &lt;=10000000),500000,IF(AND(S583 &gt;= 10000000, S583 &lt;20000000),1000000,IF(AND(S583&gt;= 20000000, S583 &lt;30000000),1500000,IF(AND(S583 &gt;= 30000000, S583 &lt;50000000),2000000,IF(S583 &lt; 50000000,E,0)))))</f>
        <v>#N/A</v>
      </c>
      <c r="W583" s="57" t="e">
        <f t="shared" si="112"/>
        <v>#N/A</v>
      </c>
      <c r="X583" s="57" t="e">
        <f>VLOOKUP($C583,Sheet2!$A:$BN,X$6,0)</f>
        <v>#N/A</v>
      </c>
      <c r="Y583" s="57" t="e">
        <f>VLOOKUP($C583,Sheet2!$A:$BN,Y$6,0)</f>
        <v>#N/A</v>
      </c>
      <c r="Z583" s="60" t="e">
        <f>VLOOKUP($C583,Sheet2!$A:$BN,Z$6,0)</f>
        <v>#N/A</v>
      </c>
      <c r="AA583" s="57" t="e">
        <f>IF(AND(X583 &gt;= 0, X583 &lt;=10000000),500000,IF(AND(X583 &gt;= 10000000, X583 &lt;20000000),1000000,IF(AND(X583&gt;= 20000000, X583 &lt;30000000),1500000,IF(AND(X583 &gt;= 30000000, X583 &lt;50000000),2000000,IF(X583 &lt; 50000000,E,0)))))</f>
        <v>#N/A</v>
      </c>
      <c r="AB583" s="57" t="e">
        <f t="shared" si="113"/>
        <v>#N/A</v>
      </c>
      <c r="AC583" s="57" t="e">
        <f>VLOOKUP($C583,Sheet2!$A:$BN,AC$6,0)</f>
        <v>#N/A</v>
      </c>
      <c r="AD583" s="57" t="e">
        <f>VLOOKUP($C583,Sheet2!$A:$BN,AD$6,0)</f>
        <v>#N/A</v>
      </c>
      <c r="AE583" s="60" t="e">
        <f>VLOOKUP($C583,Sheet2!$A:$BN,AE$6,0)</f>
        <v>#N/A</v>
      </c>
      <c r="AF583" s="57" t="e">
        <f>IF(AND(AC583 &gt;= 0, AC583 &lt;=10000000),500000,IF(AND(AC583 &gt;= 10000000, AC583 &lt;20000000),1000000,IF(AND(AC583&gt;= 20000000, AC583 &lt;30000000),1500000,IF(AND(AC583 &gt;= 30000000, AC583 &lt;50000000),2000000,IF(AC583 &lt; 50000000,E,0)))))</f>
        <v>#N/A</v>
      </c>
      <c r="AG583" s="57" t="e">
        <f t="shared" si="114"/>
        <v>#N/A</v>
      </c>
      <c r="AH583" s="57" t="e">
        <f>VLOOKUP($C583,Sheet2!$A:$BN,AH$6,0)</f>
        <v>#N/A</v>
      </c>
      <c r="AI583" s="57" t="e">
        <f>VLOOKUP($C583,Sheet2!$A:$BN,AI$6,0)</f>
        <v>#N/A</v>
      </c>
      <c r="AJ583" s="60" t="e">
        <f>VLOOKUP($C583,Sheet2!$A:$BN,AJ$6,0)</f>
        <v>#N/A</v>
      </c>
      <c r="AK583" s="57" t="e">
        <f>IF(AND(AH583 &gt;= 0, AH583 &lt;=10000000),500000,IF(AND(AH583 &gt;= 10000000, AH583 &lt;20000000),1000000,IF(AND(AH583&gt;= 20000000, AH583 &lt;30000000),1500000,IF(AND(AH583 &gt;= 30000000, AH583 &lt;50000000),2000000,IF(AH583 &lt; 50000000,E,0)))))</f>
        <v>#N/A</v>
      </c>
      <c r="AL583" s="57" t="e">
        <f t="shared" si="115"/>
        <v>#N/A</v>
      </c>
      <c r="AM583" s="57" t="e">
        <f>VLOOKUP($C583,Sheet2!$A:$BN,AM$6,0)</f>
        <v>#N/A</v>
      </c>
      <c r="AN583" s="57" t="e">
        <f>VLOOKUP($C583,Sheet2!$A:$BN,AN$6,0)</f>
        <v>#N/A</v>
      </c>
      <c r="AO583" s="60" t="e">
        <f>VLOOKUP($C583,Sheet2!$A:$BN,AO$6,0)</f>
        <v>#N/A</v>
      </c>
      <c r="AP583" s="57" t="e">
        <f>IF(AND(AM583 &gt;= 0, AM583 &lt;=10000000),500000,IF(AND(AM583 &gt;= 10000000, AM583 &lt;20000000),1000000,IF(AND(AM583&gt;= 20000000, AM583 &lt;30000000),1500000,IF(AND(AM583 &gt;= 30000000, AM583 &lt;50000000),2000000,IF(AM583 &lt; 50000000,E,0)))))</f>
        <v>#N/A</v>
      </c>
      <c r="AQ583" s="57" t="e">
        <f t="shared" si="116"/>
        <v>#N/A</v>
      </c>
      <c r="AR583" s="57" t="e">
        <f>VLOOKUP($C583,Sheet2!$A:$BN,AR$6,0)</f>
        <v>#N/A</v>
      </c>
      <c r="AS583" s="57" t="e">
        <f>VLOOKUP($C583,Sheet2!$A:$BN,AS$6,0)</f>
        <v>#N/A</v>
      </c>
      <c r="AT583" s="60" t="e">
        <f>VLOOKUP($C583,Sheet2!$A:$BN,AT$6,0)</f>
        <v>#N/A</v>
      </c>
      <c r="AU583" s="57" t="e">
        <f>IF(AND(AR583 &gt;= 0, AR583 &lt;=10000000),500000,IF(AND(AR583 &gt;= 10000000, AR583 &lt;20000000),1000000,IF(AND(AR583&gt;= 20000000, AR583 &lt;30000000),1500000,IF(AND(AR583 &gt;= 30000000, AR583 &lt;50000000),2000000,IF(AR583 &lt; 50000000,E,0)))))</f>
        <v>#N/A</v>
      </c>
      <c r="AV583" s="57" t="e">
        <f t="shared" si="117"/>
        <v>#N/A</v>
      </c>
      <c r="AW583" s="57" t="e">
        <f>VLOOKUP($C583,Sheet2!$A:$BN,AW$6,0)</f>
        <v>#N/A</v>
      </c>
      <c r="AX583" s="57" t="e">
        <f>VLOOKUP($C583,Sheet2!$A:$BN,AX$6,0)</f>
        <v>#N/A</v>
      </c>
      <c r="AY583" s="60" t="e">
        <f>VLOOKUP($C583,Sheet2!$A:$BN,AY$6,0)</f>
        <v>#N/A</v>
      </c>
      <c r="AZ583" s="57" t="e">
        <f>IF(AND(AW583 &gt;= 0, AW583 &lt;=10000000),500000,IF(AND(AW583 &gt;= 10000000, AW583 &lt;20000000),1000000,IF(AND(AW583&gt;= 20000000, AW583 &lt;30000000),1500000,IF(AND(AW583 &gt;= 30000000, AW583 &lt;50000000),2000000,IF(AW583 &lt; 50000000,E,0)))))</f>
        <v>#N/A</v>
      </c>
      <c r="BA583" s="57" t="e">
        <f t="shared" si="118"/>
        <v>#N/A</v>
      </c>
      <c r="BB583" s="57" t="e">
        <f>VLOOKUP($C583,Sheet2!$A:$BN,BB$6,0)</f>
        <v>#N/A</v>
      </c>
      <c r="BC583" s="57" t="e">
        <f>VLOOKUP($C583,Sheet2!$A:$BN,BC$6,0)</f>
        <v>#N/A</v>
      </c>
      <c r="BD583" s="60" t="e">
        <f>VLOOKUP($C583,Sheet2!$A:$BN,BD$6,0)</f>
        <v>#N/A</v>
      </c>
      <c r="BE583" s="57" t="e">
        <f>IF(AND(BB583 &gt;= 0, BB583 &lt;=10000000),500000,IF(AND(BB583 &gt;= 10000000, BB583 &lt;20000000),1000000,IF(AND(BB583&gt;= 20000000, BB583 &lt;30000000),1500000,IF(AND(BB583 &gt;= 30000000, BB583 &lt;50000000),2000000,IF(BB583 &lt; 50000000,E,0)))))</f>
        <v>#N/A</v>
      </c>
      <c r="BF583" s="57" t="e">
        <f t="shared" si="119"/>
        <v>#N/A</v>
      </c>
      <c r="BG583" s="57" t="e">
        <f>VLOOKUP($C583,Sheet2!$A:$BN,BG$6,0)</f>
        <v>#N/A</v>
      </c>
      <c r="BH583" s="57" t="e">
        <f>VLOOKUP($C583,Sheet2!$A:$BN,BH$6,0)</f>
        <v>#N/A</v>
      </c>
      <c r="BI583" s="60" t="e">
        <f>VLOOKUP($C583,Sheet2!$A:$BN,BI$6,0)</f>
        <v>#N/A</v>
      </c>
      <c r="BJ583" s="57" t="e">
        <f>IF(AND(BG583 &gt;= 0, BG583 &lt;=10000000),500000,IF(AND(BG583 &gt;= 10000000, BG583 &lt;20000000),1000000,IF(AND(BG583&gt;= 20000000, BG583 &lt;30000000),1500000,IF(AND(BG583 &gt;= 30000000, BG583 &lt;50000000),2000000,IF(BG583 &lt; 50000000,E,0)))))</f>
        <v>#N/A</v>
      </c>
      <c r="BK583" s="57" t="e">
        <f t="shared" si="120"/>
        <v>#N/A</v>
      </c>
      <c r="BL583" s="57" t="e">
        <f>VLOOKUP($C583,Sheet2!$A:$BN,BL$6,0)</f>
        <v>#N/A</v>
      </c>
      <c r="BM583" s="57" t="e">
        <f>VLOOKUP($C583,Sheet2!$A:$BN,BM$6,0)</f>
        <v>#N/A</v>
      </c>
      <c r="BN583" s="60" t="e">
        <f>VLOOKUP($C583,Sheet2!$A:$BN,BN$6,0)</f>
        <v>#N/A</v>
      </c>
      <c r="BO583" s="57" t="e">
        <f>IF(AND(BL583 &gt;= 0, BL583 &lt;=10000000),500000,IF(AND(BL583 &gt;= 10000000, BL583 &lt;20000000),1000000,IF(AND(BL583&gt;= 20000000, BL583 &lt;30000000),1500000,IF(AND(BL583 &gt;= 30000000, BL583 &lt;50000000),2000000,IF(BL583 &lt; 50000000,E,0)))))</f>
        <v>#N/A</v>
      </c>
      <c r="BP583" s="57" t="e">
        <f t="shared" si="121"/>
        <v>#N/A</v>
      </c>
      <c r="BQ583" s="57" t="e">
        <f>VLOOKUP($C583,Sheet2!$A:$BN,BQ$6,0)</f>
        <v>#N/A</v>
      </c>
      <c r="BR583" s="57" t="e">
        <f>VLOOKUP($C583,Sheet2!$A:$BN,BR$6,0)</f>
        <v>#N/A</v>
      </c>
      <c r="BS583" s="60" t="e">
        <f>VLOOKUP($C583,Sheet2!$A:$BN,BS$6,0)</f>
        <v>#N/A</v>
      </c>
      <c r="BT583" s="57" t="e">
        <f>IF(AND(BQ583 &gt;= 0, BQ583 &lt;=10000000),500000,IF(AND(BQ583 &gt;= 10000000, BQ583 &lt;20000000),1000000,IF(AND(BQ583&gt;= 20000000, BQ583 &lt;30000000),1500000,IF(AND(BQ583 &gt;= 30000000, BQ583 &lt;50000000),2000000,IF(BQ583 &lt; 50000000,E,0)))))</f>
        <v>#N/A</v>
      </c>
      <c r="BU583" s="57" t="e">
        <f t="shared" si="122"/>
        <v>#N/A</v>
      </c>
      <c r="BV583" s="57" t="e">
        <f>VLOOKUP($C583,Sheet2!$A:$BN,BV$6,0)</f>
        <v>#N/A</v>
      </c>
      <c r="BW583" s="57" t="e">
        <f>VLOOKUP($C583,Sheet2!$A:$BN,BW$6,0)</f>
        <v>#N/A</v>
      </c>
      <c r="BX583" s="60" t="e">
        <f>VLOOKUP($C583,Sheet2!$A:$BN,BX$6,0)</f>
        <v>#N/A</v>
      </c>
      <c r="BY583" s="57" t="e">
        <f>IF(AND(BV583 &gt;= 0, BV583 &lt;=10000000),500000,IF(AND(BV583 &gt;= 10000000, BV583 &lt;20000000),1000000,IF(AND(BV583&gt;= 20000000, BV583 &lt;30000000),1500000,IF(AND(BV583 &gt;= 30000000, BV583 &lt;50000000),2000000,IF(BV583 &lt; 50000000,E,0)))))</f>
        <v>#N/A</v>
      </c>
      <c r="BZ583" s="57" t="e">
        <f t="shared" si="123"/>
        <v>#N/A</v>
      </c>
      <c r="CA583" s="57" t="e">
        <f>VLOOKUP($C583,Sheet2!$A:$BN,CA$6,0)</f>
        <v>#N/A</v>
      </c>
      <c r="CB583" s="57" t="e">
        <f>VLOOKUP($C583,Sheet2!$A:$BN,CB$6,0)</f>
        <v>#N/A</v>
      </c>
      <c r="CC583" s="60" t="e">
        <f>VLOOKUP($C583,Sheet2!$A:$BN,CC$6,0)</f>
        <v>#N/A</v>
      </c>
      <c r="CD583" s="57" t="e">
        <f>IF(AND(CA583 &gt;= 0, CA583 &lt;=10000000),500000,IF(AND(CA583 &gt;= 10000000, CA583 &lt;20000000),1000000,IF(AND(CA583&gt;= 20000000, CA583 &lt;30000000),1500000,IF(AND(CA583 &gt;= 30000000, CA583 &lt;50000000),2000000,IF(CA583 &lt; 50000000,E,0)))))</f>
        <v>#N/A</v>
      </c>
      <c r="CE583" s="57" t="e">
        <f t="shared" si="124"/>
        <v>#N/A</v>
      </c>
    </row>
    <row r="584" spans="1:83" x14ac:dyDescent="0.35">
      <c r="A584" s="27" t="s">
        <v>1123</v>
      </c>
      <c r="B584" s="35" t="s">
        <v>1157</v>
      </c>
      <c r="C584" s="27" t="s">
        <v>1158</v>
      </c>
      <c r="D584" s="57">
        <v>0</v>
      </c>
      <c r="E584" s="57">
        <f t="shared" si="125"/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19">
        <v>0</v>
      </c>
      <c r="S584" s="57" t="e">
        <f>VLOOKUP($C584,Sheet2!$A:$BN,S$6,0)</f>
        <v>#N/A</v>
      </c>
      <c r="T584" s="57" t="e">
        <f>VLOOKUP($C584,Sheet2!$A:$BN,T$6,0)</f>
        <v>#N/A</v>
      </c>
      <c r="U584" s="60" t="e">
        <f>VLOOKUP($C584,Sheet2!$A:$BN,U$6,0)</f>
        <v>#N/A</v>
      </c>
      <c r="V584" s="57" t="e">
        <f>IF(AND(S584 &gt;= 0, S584 &lt;=10000000),500000,IF(AND(S584 &gt;= 10000000, S584 &lt;20000000),1000000,IF(AND(S584&gt;= 20000000, S584 &lt;30000000),1500000,IF(AND(S584 &gt;= 30000000, S584 &lt;50000000),2000000,IF(S584 &lt; 50000000,E,0)))))</f>
        <v>#N/A</v>
      </c>
      <c r="W584" s="57" t="e">
        <f t="shared" si="112"/>
        <v>#N/A</v>
      </c>
      <c r="X584" s="57" t="e">
        <f>VLOOKUP($C584,Sheet2!$A:$BN,X$6,0)</f>
        <v>#N/A</v>
      </c>
      <c r="Y584" s="57" t="e">
        <f>VLOOKUP($C584,Sheet2!$A:$BN,Y$6,0)</f>
        <v>#N/A</v>
      </c>
      <c r="Z584" s="60" t="e">
        <f>VLOOKUP($C584,Sheet2!$A:$BN,Z$6,0)</f>
        <v>#N/A</v>
      </c>
      <c r="AA584" s="57" t="e">
        <f>IF(AND(X584 &gt;= 0, X584 &lt;=10000000),500000,IF(AND(X584 &gt;= 10000000, X584 &lt;20000000),1000000,IF(AND(X584&gt;= 20000000, X584 &lt;30000000),1500000,IF(AND(X584 &gt;= 30000000, X584 &lt;50000000),2000000,IF(X584 &lt; 50000000,E,0)))))</f>
        <v>#N/A</v>
      </c>
      <c r="AB584" s="57" t="e">
        <f t="shared" si="113"/>
        <v>#N/A</v>
      </c>
      <c r="AC584" s="57" t="e">
        <f>VLOOKUP($C584,Sheet2!$A:$BN,AC$6,0)</f>
        <v>#N/A</v>
      </c>
      <c r="AD584" s="57" t="e">
        <f>VLOOKUP($C584,Sheet2!$A:$BN,AD$6,0)</f>
        <v>#N/A</v>
      </c>
      <c r="AE584" s="60" t="e">
        <f>VLOOKUP($C584,Sheet2!$A:$BN,AE$6,0)</f>
        <v>#N/A</v>
      </c>
      <c r="AF584" s="57" t="e">
        <f>IF(AND(AC584 &gt;= 0, AC584 &lt;=10000000),500000,IF(AND(AC584 &gt;= 10000000, AC584 &lt;20000000),1000000,IF(AND(AC584&gt;= 20000000, AC584 &lt;30000000),1500000,IF(AND(AC584 &gt;= 30000000, AC584 &lt;50000000),2000000,IF(AC584 &lt; 50000000,E,0)))))</f>
        <v>#N/A</v>
      </c>
      <c r="AG584" s="57" t="e">
        <f t="shared" si="114"/>
        <v>#N/A</v>
      </c>
      <c r="AH584" s="57" t="e">
        <f>VLOOKUP($C584,Sheet2!$A:$BN,AH$6,0)</f>
        <v>#N/A</v>
      </c>
      <c r="AI584" s="57" t="e">
        <f>VLOOKUP($C584,Sheet2!$A:$BN,AI$6,0)</f>
        <v>#N/A</v>
      </c>
      <c r="AJ584" s="60" t="e">
        <f>VLOOKUP($C584,Sheet2!$A:$BN,AJ$6,0)</f>
        <v>#N/A</v>
      </c>
      <c r="AK584" s="57" t="e">
        <f>IF(AND(AH584 &gt;= 0, AH584 &lt;=10000000),500000,IF(AND(AH584 &gt;= 10000000, AH584 &lt;20000000),1000000,IF(AND(AH584&gt;= 20000000, AH584 &lt;30000000),1500000,IF(AND(AH584 &gt;= 30000000, AH584 &lt;50000000),2000000,IF(AH584 &lt; 50000000,E,0)))))</f>
        <v>#N/A</v>
      </c>
      <c r="AL584" s="57" t="e">
        <f t="shared" si="115"/>
        <v>#N/A</v>
      </c>
      <c r="AM584" s="57" t="e">
        <f>VLOOKUP($C584,Sheet2!$A:$BN,AM$6,0)</f>
        <v>#N/A</v>
      </c>
      <c r="AN584" s="57" t="e">
        <f>VLOOKUP($C584,Sheet2!$A:$BN,AN$6,0)</f>
        <v>#N/A</v>
      </c>
      <c r="AO584" s="60" t="e">
        <f>VLOOKUP($C584,Sheet2!$A:$BN,AO$6,0)</f>
        <v>#N/A</v>
      </c>
      <c r="AP584" s="57" t="e">
        <f>IF(AND(AM584 &gt;= 0, AM584 &lt;=10000000),500000,IF(AND(AM584 &gt;= 10000000, AM584 &lt;20000000),1000000,IF(AND(AM584&gt;= 20000000, AM584 &lt;30000000),1500000,IF(AND(AM584 &gt;= 30000000, AM584 &lt;50000000),2000000,IF(AM584 &lt; 50000000,E,0)))))</f>
        <v>#N/A</v>
      </c>
      <c r="AQ584" s="57" t="e">
        <f t="shared" si="116"/>
        <v>#N/A</v>
      </c>
      <c r="AR584" s="57" t="e">
        <f>VLOOKUP($C584,Sheet2!$A:$BN,AR$6,0)</f>
        <v>#N/A</v>
      </c>
      <c r="AS584" s="57" t="e">
        <f>VLOOKUP($C584,Sheet2!$A:$BN,AS$6,0)</f>
        <v>#N/A</v>
      </c>
      <c r="AT584" s="60" t="e">
        <f>VLOOKUP($C584,Sheet2!$A:$BN,AT$6,0)</f>
        <v>#N/A</v>
      </c>
      <c r="AU584" s="57" t="e">
        <f>IF(AND(AR584 &gt;= 0, AR584 &lt;=10000000),500000,IF(AND(AR584 &gt;= 10000000, AR584 &lt;20000000),1000000,IF(AND(AR584&gt;= 20000000, AR584 &lt;30000000),1500000,IF(AND(AR584 &gt;= 30000000, AR584 &lt;50000000),2000000,IF(AR584 &lt; 50000000,E,0)))))</f>
        <v>#N/A</v>
      </c>
      <c r="AV584" s="57" t="e">
        <f t="shared" si="117"/>
        <v>#N/A</v>
      </c>
      <c r="AW584" s="57" t="e">
        <f>VLOOKUP($C584,Sheet2!$A:$BN,AW$6,0)</f>
        <v>#N/A</v>
      </c>
      <c r="AX584" s="57" t="e">
        <f>VLOOKUP($C584,Sheet2!$A:$BN,AX$6,0)</f>
        <v>#N/A</v>
      </c>
      <c r="AY584" s="60" t="e">
        <f>VLOOKUP($C584,Sheet2!$A:$BN,AY$6,0)</f>
        <v>#N/A</v>
      </c>
      <c r="AZ584" s="57" t="e">
        <f>IF(AND(AW584 &gt;= 0, AW584 &lt;=10000000),500000,IF(AND(AW584 &gt;= 10000000, AW584 &lt;20000000),1000000,IF(AND(AW584&gt;= 20000000, AW584 &lt;30000000),1500000,IF(AND(AW584 &gt;= 30000000, AW584 &lt;50000000),2000000,IF(AW584 &lt; 50000000,E,0)))))</f>
        <v>#N/A</v>
      </c>
      <c r="BA584" s="57" t="e">
        <f t="shared" si="118"/>
        <v>#N/A</v>
      </c>
      <c r="BB584" s="57" t="e">
        <f>VLOOKUP($C584,Sheet2!$A:$BN,BB$6,0)</f>
        <v>#N/A</v>
      </c>
      <c r="BC584" s="57" t="e">
        <f>VLOOKUP($C584,Sheet2!$A:$BN,BC$6,0)</f>
        <v>#N/A</v>
      </c>
      <c r="BD584" s="60" t="e">
        <f>VLOOKUP($C584,Sheet2!$A:$BN,BD$6,0)</f>
        <v>#N/A</v>
      </c>
      <c r="BE584" s="57" t="e">
        <f>IF(AND(BB584 &gt;= 0, BB584 &lt;=10000000),500000,IF(AND(BB584 &gt;= 10000000, BB584 &lt;20000000),1000000,IF(AND(BB584&gt;= 20000000, BB584 &lt;30000000),1500000,IF(AND(BB584 &gt;= 30000000, BB584 &lt;50000000),2000000,IF(BB584 &lt; 50000000,E,0)))))</f>
        <v>#N/A</v>
      </c>
      <c r="BF584" s="57" t="e">
        <f t="shared" si="119"/>
        <v>#N/A</v>
      </c>
      <c r="BG584" s="57" t="e">
        <f>VLOOKUP($C584,Sheet2!$A:$BN,BG$6,0)</f>
        <v>#N/A</v>
      </c>
      <c r="BH584" s="57" t="e">
        <f>VLOOKUP($C584,Sheet2!$A:$BN,BH$6,0)</f>
        <v>#N/A</v>
      </c>
      <c r="BI584" s="60" t="e">
        <f>VLOOKUP($C584,Sheet2!$A:$BN,BI$6,0)</f>
        <v>#N/A</v>
      </c>
      <c r="BJ584" s="57" t="e">
        <f>IF(AND(BG584 &gt;= 0, BG584 &lt;=10000000),500000,IF(AND(BG584 &gt;= 10000000, BG584 &lt;20000000),1000000,IF(AND(BG584&gt;= 20000000, BG584 &lt;30000000),1500000,IF(AND(BG584 &gt;= 30000000, BG584 &lt;50000000),2000000,IF(BG584 &lt; 50000000,E,0)))))</f>
        <v>#N/A</v>
      </c>
      <c r="BK584" s="57" t="e">
        <f t="shared" si="120"/>
        <v>#N/A</v>
      </c>
      <c r="BL584" s="57" t="e">
        <f>VLOOKUP($C584,Sheet2!$A:$BN,BL$6,0)</f>
        <v>#N/A</v>
      </c>
      <c r="BM584" s="57" t="e">
        <f>VLOOKUP($C584,Sheet2!$A:$BN,BM$6,0)</f>
        <v>#N/A</v>
      </c>
      <c r="BN584" s="60" t="e">
        <f>VLOOKUP($C584,Sheet2!$A:$BN,BN$6,0)</f>
        <v>#N/A</v>
      </c>
      <c r="BO584" s="57" t="e">
        <f>IF(AND(BL584 &gt;= 0, BL584 &lt;=10000000),500000,IF(AND(BL584 &gt;= 10000000, BL584 &lt;20000000),1000000,IF(AND(BL584&gt;= 20000000, BL584 &lt;30000000),1500000,IF(AND(BL584 &gt;= 30000000, BL584 &lt;50000000),2000000,IF(BL584 &lt; 50000000,E,0)))))</f>
        <v>#N/A</v>
      </c>
      <c r="BP584" s="57" t="e">
        <f t="shared" si="121"/>
        <v>#N/A</v>
      </c>
      <c r="BQ584" s="57" t="e">
        <f>VLOOKUP($C584,Sheet2!$A:$BN,BQ$6,0)</f>
        <v>#N/A</v>
      </c>
      <c r="BR584" s="57" t="e">
        <f>VLOOKUP($C584,Sheet2!$A:$BN,BR$6,0)</f>
        <v>#N/A</v>
      </c>
      <c r="BS584" s="60" t="e">
        <f>VLOOKUP($C584,Sheet2!$A:$BN,BS$6,0)</f>
        <v>#N/A</v>
      </c>
      <c r="BT584" s="57" t="e">
        <f>IF(AND(BQ584 &gt;= 0, BQ584 &lt;=10000000),500000,IF(AND(BQ584 &gt;= 10000000, BQ584 &lt;20000000),1000000,IF(AND(BQ584&gt;= 20000000, BQ584 &lt;30000000),1500000,IF(AND(BQ584 &gt;= 30000000, BQ584 &lt;50000000),2000000,IF(BQ584 &lt; 50000000,E,0)))))</f>
        <v>#N/A</v>
      </c>
      <c r="BU584" s="57" t="e">
        <f t="shared" si="122"/>
        <v>#N/A</v>
      </c>
      <c r="BV584" s="57" t="e">
        <f>VLOOKUP($C584,Sheet2!$A:$BN,BV$6,0)</f>
        <v>#N/A</v>
      </c>
      <c r="BW584" s="57" t="e">
        <f>VLOOKUP($C584,Sheet2!$A:$BN,BW$6,0)</f>
        <v>#N/A</v>
      </c>
      <c r="BX584" s="60" t="e">
        <f>VLOOKUP($C584,Sheet2!$A:$BN,BX$6,0)</f>
        <v>#N/A</v>
      </c>
      <c r="BY584" s="57" t="e">
        <f>IF(AND(BV584 &gt;= 0, BV584 &lt;=10000000),500000,IF(AND(BV584 &gt;= 10000000, BV584 &lt;20000000),1000000,IF(AND(BV584&gt;= 20000000, BV584 &lt;30000000),1500000,IF(AND(BV584 &gt;= 30000000, BV584 &lt;50000000),2000000,IF(BV584 &lt; 50000000,E,0)))))</f>
        <v>#N/A</v>
      </c>
      <c r="BZ584" s="57" t="e">
        <f t="shared" si="123"/>
        <v>#N/A</v>
      </c>
      <c r="CA584" s="57" t="e">
        <f>VLOOKUP($C584,Sheet2!$A:$BN,CA$6,0)</f>
        <v>#N/A</v>
      </c>
      <c r="CB584" s="57" t="e">
        <f>VLOOKUP($C584,Sheet2!$A:$BN,CB$6,0)</f>
        <v>#N/A</v>
      </c>
      <c r="CC584" s="60" t="e">
        <f>VLOOKUP($C584,Sheet2!$A:$BN,CC$6,0)</f>
        <v>#N/A</v>
      </c>
      <c r="CD584" s="57" t="e">
        <f>IF(AND(CA584 &gt;= 0, CA584 &lt;=10000000),500000,IF(AND(CA584 &gt;= 10000000, CA584 &lt;20000000),1000000,IF(AND(CA584&gt;= 20000000, CA584 &lt;30000000),1500000,IF(AND(CA584 &gt;= 30000000, CA584 &lt;50000000),2000000,IF(CA584 &lt; 50000000,E,0)))))</f>
        <v>#N/A</v>
      </c>
      <c r="CE584" s="57" t="e">
        <f t="shared" si="124"/>
        <v>#N/A</v>
      </c>
    </row>
    <row r="585" spans="1:83" x14ac:dyDescent="0.35">
      <c r="A585" s="27" t="s">
        <v>1123</v>
      </c>
      <c r="B585" s="35" t="s">
        <v>1159</v>
      </c>
      <c r="C585" s="27" t="s">
        <v>1160</v>
      </c>
      <c r="D585" s="57">
        <v>0</v>
      </c>
      <c r="E585" s="57">
        <f t="shared" si="125"/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19">
        <v>0</v>
      </c>
      <c r="S585" s="57" t="e">
        <f>VLOOKUP($C585,Sheet2!$A:$BN,S$6,0)</f>
        <v>#N/A</v>
      </c>
      <c r="T585" s="57" t="e">
        <f>VLOOKUP($C585,Sheet2!$A:$BN,T$6,0)</f>
        <v>#N/A</v>
      </c>
      <c r="U585" s="60" t="e">
        <f>VLOOKUP($C585,Sheet2!$A:$BN,U$6,0)</f>
        <v>#N/A</v>
      </c>
      <c r="V585" s="57" t="e">
        <f>IF(AND(S585 &gt;= 0, S585 &lt;=10000000),500000,IF(AND(S585 &gt;= 10000000, S585 &lt;20000000),1000000,IF(AND(S585&gt;= 20000000, S585 &lt;30000000),1500000,IF(AND(S585 &gt;= 30000000, S585 &lt;50000000),2000000,IF(S585 &lt; 50000000,E,0)))))</f>
        <v>#N/A</v>
      </c>
      <c r="W585" s="57" t="e">
        <f t="shared" si="112"/>
        <v>#N/A</v>
      </c>
      <c r="X585" s="57" t="e">
        <f>VLOOKUP($C585,Sheet2!$A:$BN,X$6,0)</f>
        <v>#N/A</v>
      </c>
      <c r="Y585" s="57" t="e">
        <f>VLOOKUP($C585,Sheet2!$A:$BN,Y$6,0)</f>
        <v>#N/A</v>
      </c>
      <c r="Z585" s="60" t="e">
        <f>VLOOKUP($C585,Sheet2!$A:$BN,Z$6,0)</f>
        <v>#N/A</v>
      </c>
      <c r="AA585" s="57" t="e">
        <f>IF(AND(X585 &gt;= 0, X585 &lt;=10000000),500000,IF(AND(X585 &gt;= 10000000, X585 &lt;20000000),1000000,IF(AND(X585&gt;= 20000000, X585 &lt;30000000),1500000,IF(AND(X585 &gt;= 30000000, X585 &lt;50000000),2000000,IF(X585 &lt; 50000000,E,0)))))</f>
        <v>#N/A</v>
      </c>
      <c r="AB585" s="57" t="e">
        <f t="shared" si="113"/>
        <v>#N/A</v>
      </c>
      <c r="AC585" s="57" t="e">
        <f>VLOOKUP($C585,Sheet2!$A:$BN,AC$6,0)</f>
        <v>#N/A</v>
      </c>
      <c r="AD585" s="57" t="e">
        <f>VLOOKUP($C585,Sheet2!$A:$BN,AD$6,0)</f>
        <v>#N/A</v>
      </c>
      <c r="AE585" s="60" t="e">
        <f>VLOOKUP($C585,Sheet2!$A:$BN,AE$6,0)</f>
        <v>#N/A</v>
      </c>
      <c r="AF585" s="57" t="e">
        <f>IF(AND(AC585 &gt;= 0, AC585 &lt;=10000000),500000,IF(AND(AC585 &gt;= 10000000, AC585 &lt;20000000),1000000,IF(AND(AC585&gt;= 20000000, AC585 &lt;30000000),1500000,IF(AND(AC585 &gt;= 30000000, AC585 &lt;50000000),2000000,IF(AC585 &lt; 50000000,E,0)))))</f>
        <v>#N/A</v>
      </c>
      <c r="AG585" s="57" t="e">
        <f t="shared" si="114"/>
        <v>#N/A</v>
      </c>
      <c r="AH585" s="57" t="e">
        <f>VLOOKUP($C585,Sheet2!$A:$BN,AH$6,0)</f>
        <v>#N/A</v>
      </c>
      <c r="AI585" s="57" t="e">
        <f>VLOOKUP($C585,Sheet2!$A:$BN,AI$6,0)</f>
        <v>#N/A</v>
      </c>
      <c r="AJ585" s="60" t="e">
        <f>VLOOKUP($C585,Sheet2!$A:$BN,AJ$6,0)</f>
        <v>#N/A</v>
      </c>
      <c r="AK585" s="57" t="e">
        <f>IF(AND(AH585 &gt;= 0, AH585 &lt;=10000000),500000,IF(AND(AH585 &gt;= 10000000, AH585 &lt;20000000),1000000,IF(AND(AH585&gt;= 20000000, AH585 &lt;30000000),1500000,IF(AND(AH585 &gt;= 30000000, AH585 &lt;50000000),2000000,IF(AH585 &lt; 50000000,E,0)))))</f>
        <v>#N/A</v>
      </c>
      <c r="AL585" s="57" t="e">
        <f t="shared" si="115"/>
        <v>#N/A</v>
      </c>
      <c r="AM585" s="57" t="e">
        <f>VLOOKUP($C585,Sheet2!$A:$BN,AM$6,0)</f>
        <v>#N/A</v>
      </c>
      <c r="AN585" s="57" t="e">
        <f>VLOOKUP($C585,Sheet2!$A:$BN,AN$6,0)</f>
        <v>#N/A</v>
      </c>
      <c r="AO585" s="60" t="e">
        <f>VLOOKUP($C585,Sheet2!$A:$BN,AO$6,0)</f>
        <v>#N/A</v>
      </c>
      <c r="AP585" s="57" t="e">
        <f>IF(AND(AM585 &gt;= 0, AM585 &lt;=10000000),500000,IF(AND(AM585 &gt;= 10000000, AM585 &lt;20000000),1000000,IF(AND(AM585&gt;= 20000000, AM585 &lt;30000000),1500000,IF(AND(AM585 &gt;= 30000000, AM585 &lt;50000000),2000000,IF(AM585 &lt; 50000000,E,0)))))</f>
        <v>#N/A</v>
      </c>
      <c r="AQ585" s="57" t="e">
        <f t="shared" si="116"/>
        <v>#N/A</v>
      </c>
      <c r="AR585" s="57" t="e">
        <f>VLOOKUP($C585,Sheet2!$A:$BN,AR$6,0)</f>
        <v>#N/A</v>
      </c>
      <c r="AS585" s="57" t="e">
        <f>VLOOKUP($C585,Sheet2!$A:$BN,AS$6,0)</f>
        <v>#N/A</v>
      </c>
      <c r="AT585" s="60" t="e">
        <f>VLOOKUP($C585,Sheet2!$A:$BN,AT$6,0)</f>
        <v>#N/A</v>
      </c>
      <c r="AU585" s="57" t="e">
        <f>IF(AND(AR585 &gt;= 0, AR585 &lt;=10000000),500000,IF(AND(AR585 &gt;= 10000000, AR585 &lt;20000000),1000000,IF(AND(AR585&gt;= 20000000, AR585 &lt;30000000),1500000,IF(AND(AR585 &gt;= 30000000, AR585 &lt;50000000),2000000,IF(AR585 &lt; 50000000,E,0)))))</f>
        <v>#N/A</v>
      </c>
      <c r="AV585" s="57" t="e">
        <f t="shared" si="117"/>
        <v>#N/A</v>
      </c>
      <c r="AW585" s="57" t="e">
        <f>VLOOKUP($C585,Sheet2!$A:$BN,AW$6,0)</f>
        <v>#N/A</v>
      </c>
      <c r="AX585" s="57" t="e">
        <f>VLOOKUP($C585,Sheet2!$A:$BN,AX$6,0)</f>
        <v>#N/A</v>
      </c>
      <c r="AY585" s="60" t="e">
        <f>VLOOKUP($C585,Sheet2!$A:$BN,AY$6,0)</f>
        <v>#N/A</v>
      </c>
      <c r="AZ585" s="57" t="e">
        <f>IF(AND(AW585 &gt;= 0, AW585 &lt;=10000000),500000,IF(AND(AW585 &gt;= 10000000, AW585 &lt;20000000),1000000,IF(AND(AW585&gt;= 20000000, AW585 &lt;30000000),1500000,IF(AND(AW585 &gt;= 30000000, AW585 &lt;50000000),2000000,IF(AW585 &lt; 50000000,E,0)))))</f>
        <v>#N/A</v>
      </c>
      <c r="BA585" s="57" t="e">
        <f t="shared" si="118"/>
        <v>#N/A</v>
      </c>
      <c r="BB585" s="57" t="e">
        <f>VLOOKUP($C585,Sheet2!$A:$BN,BB$6,0)</f>
        <v>#N/A</v>
      </c>
      <c r="BC585" s="57" t="e">
        <f>VLOOKUP($C585,Sheet2!$A:$BN,BC$6,0)</f>
        <v>#N/A</v>
      </c>
      <c r="BD585" s="60" t="e">
        <f>VLOOKUP($C585,Sheet2!$A:$BN,BD$6,0)</f>
        <v>#N/A</v>
      </c>
      <c r="BE585" s="57" t="e">
        <f>IF(AND(BB585 &gt;= 0, BB585 &lt;=10000000),500000,IF(AND(BB585 &gt;= 10000000, BB585 &lt;20000000),1000000,IF(AND(BB585&gt;= 20000000, BB585 &lt;30000000),1500000,IF(AND(BB585 &gt;= 30000000, BB585 &lt;50000000),2000000,IF(BB585 &lt; 50000000,E,0)))))</f>
        <v>#N/A</v>
      </c>
      <c r="BF585" s="57" t="e">
        <f t="shared" si="119"/>
        <v>#N/A</v>
      </c>
      <c r="BG585" s="57" t="e">
        <f>VLOOKUP($C585,Sheet2!$A:$BN,BG$6,0)</f>
        <v>#N/A</v>
      </c>
      <c r="BH585" s="57" t="e">
        <f>VLOOKUP($C585,Sheet2!$A:$BN,BH$6,0)</f>
        <v>#N/A</v>
      </c>
      <c r="BI585" s="60" t="e">
        <f>VLOOKUP($C585,Sheet2!$A:$BN,BI$6,0)</f>
        <v>#N/A</v>
      </c>
      <c r="BJ585" s="57" t="e">
        <f>IF(AND(BG585 &gt;= 0, BG585 &lt;=10000000),500000,IF(AND(BG585 &gt;= 10000000, BG585 &lt;20000000),1000000,IF(AND(BG585&gt;= 20000000, BG585 &lt;30000000),1500000,IF(AND(BG585 &gt;= 30000000, BG585 &lt;50000000),2000000,IF(BG585 &lt; 50000000,E,0)))))</f>
        <v>#N/A</v>
      </c>
      <c r="BK585" s="57" t="e">
        <f t="shared" si="120"/>
        <v>#N/A</v>
      </c>
      <c r="BL585" s="57" t="e">
        <f>VLOOKUP($C585,Sheet2!$A:$BN,BL$6,0)</f>
        <v>#N/A</v>
      </c>
      <c r="BM585" s="57" t="e">
        <f>VLOOKUP($C585,Sheet2!$A:$BN,BM$6,0)</f>
        <v>#N/A</v>
      </c>
      <c r="BN585" s="60" t="e">
        <f>VLOOKUP($C585,Sheet2!$A:$BN,BN$6,0)</f>
        <v>#N/A</v>
      </c>
      <c r="BO585" s="57" t="e">
        <f>IF(AND(BL585 &gt;= 0, BL585 &lt;=10000000),500000,IF(AND(BL585 &gt;= 10000000, BL585 &lt;20000000),1000000,IF(AND(BL585&gt;= 20000000, BL585 &lt;30000000),1500000,IF(AND(BL585 &gt;= 30000000, BL585 &lt;50000000),2000000,IF(BL585 &lt; 50000000,E,0)))))</f>
        <v>#N/A</v>
      </c>
      <c r="BP585" s="57" t="e">
        <f t="shared" si="121"/>
        <v>#N/A</v>
      </c>
      <c r="BQ585" s="57" t="e">
        <f>VLOOKUP($C585,Sheet2!$A:$BN,BQ$6,0)</f>
        <v>#N/A</v>
      </c>
      <c r="BR585" s="57" t="e">
        <f>VLOOKUP($C585,Sheet2!$A:$BN,BR$6,0)</f>
        <v>#N/A</v>
      </c>
      <c r="BS585" s="60" t="e">
        <f>VLOOKUP($C585,Sheet2!$A:$BN,BS$6,0)</f>
        <v>#N/A</v>
      </c>
      <c r="BT585" s="57" t="e">
        <f>IF(AND(BQ585 &gt;= 0, BQ585 &lt;=10000000),500000,IF(AND(BQ585 &gt;= 10000000, BQ585 &lt;20000000),1000000,IF(AND(BQ585&gt;= 20000000, BQ585 &lt;30000000),1500000,IF(AND(BQ585 &gt;= 30000000, BQ585 &lt;50000000),2000000,IF(BQ585 &lt; 50000000,E,0)))))</f>
        <v>#N/A</v>
      </c>
      <c r="BU585" s="57" t="e">
        <f t="shared" si="122"/>
        <v>#N/A</v>
      </c>
      <c r="BV585" s="57" t="e">
        <f>VLOOKUP($C585,Sheet2!$A:$BN,BV$6,0)</f>
        <v>#N/A</v>
      </c>
      <c r="BW585" s="57" t="e">
        <f>VLOOKUP($C585,Sheet2!$A:$BN,BW$6,0)</f>
        <v>#N/A</v>
      </c>
      <c r="BX585" s="60" t="e">
        <f>VLOOKUP($C585,Sheet2!$A:$BN,BX$6,0)</f>
        <v>#N/A</v>
      </c>
      <c r="BY585" s="57" t="e">
        <f>IF(AND(BV585 &gt;= 0, BV585 &lt;=10000000),500000,IF(AND(BV585 &gt;= 10000000, BV585 &lt;20000000),1000000,IF(AND(BV585&gt;= 20000000, BV585 &lt;30000000),1500000,IF(AND(BV585 &gt;= 30000000, BV585 &lt;50000000),2000000,IF(BV585 &lt; 50000000,E,0)))))</f>
        <v>#N/A</v>
      </c>
      <c r="BZ585" s="57" t="e">
        <f t="shared" si="123"/>
        <v>#N/A</v>
      </c>
      <c r="CA585" s="57" t="e">
        <f>VLOOKUP($C585,Sheet2!$A:$BN,CA$6,0)</f>
        <v>#N/A</v>
      </c>
      <c r="CB585" s="57" t="e">
        <f>VLOOKUP($C585,Sheet2!$A:$BN,CB$6,0)</f>
        <v>#N/A</v>
      </c>
      <c r="CC585" s="60" t="e">
        <f>VLOOKUP($C585,Sheet2!$A:$BN,CC$6,0)</f>
        <v>#N/A</v>
      </c>
      <c r="CD585" s="57" t="e">
        <f>IF(AND(CA585 &gt;= 0, CA585 &lt;=10000000),500000,IF(AND(CA585 &gt;= 10000000, CA585 &lt;20000000),1000000,IF(AND(CA585&gt;= 20000000, CA585 &lt;30000000),1500000,IF(AND(CA585 &gt;= 30000000, CA585 &lt;50000000),2000000,IF(CA585 &lt; 50000000,E,0)))))</f>
        <v>#N/A</v>
      </c>
      <c r="CE585" s="57" t="e">
        <f t="shared" si="124"/>
        <v>#N/A</v>
      </c>
    </row>
    <row r="586" spans="1:83" x14ac:dyDescent="0.35">
      <c r="A586" s="27" t="s">
        <v>1126</v>
      </c>
      <c r="B586" s="35" t="s">
        <v>1161</v>
      </c>
      <c r="C586" s="27" t="s">
        <v>1162</v>
      </c>
      <c r="D586" s="57">
        <v>0</v>
      </c>
      <c r="E586" s="57">
        <f t="shared" si="125"/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19">
        <v>0</v>
      </c>
      <c r="S586" s="57" t="e">
        <f>VLOOKUP($C586,Sheet2!$A:$BN,S$6,0)</f>
        <v>#N/A</v>
      </c>
      <c r="T586" s="57" t="e">
        <f>VLOOKUP($C586,Sheet2!$A:$BN,T$6,0)</f>
        <v>#N/A</v>
      </c>
      <c r="U586" s="60" t="e">
        <f>VLOOKUP($C586,Sheet2!$A:$BN,U$6,0)</f>
        <v>#N/A</v>
      </c>
      <c r="V586" s="57" t="e">
        <f>IF(AND(S586 &gt;= 0, S586 &lt;=10000000),500000,IF(AND(S586 &gt;= 10000000, S586 &lt;20000000),1000000,IF(AND(S586&gt;= 20000000, S586 &lt;30000000),1500000,IF(AND(S586 &gt;= 30000000, S586 &lt;50000000),2000000,IF(S586 &lt; 50000000,E,0)))))</f>
        <v>#N/A</v>
      </c>
      <c r="W586" s="57" t="e">
        <f t="shared" si="112"/>
        <v>#N/A</v>
      </c>
      <c r="X586" s="57" t="e">
        <f>VLOOKUP($C586,Sheet2!$A:$BN,X$6,0)</f>
        <v>#N/A</v>
      </c>
      <c r="Y586" s="57" t="e">
        <f>VLOOKUP($C586,Sheet2!$A:$BN,Y$6,0)</f>
        <v>#N/A</v>
      </c>
      <c r="Z586" s="60" t="e">
        <f>VLOOKUP($C586,Sheet2!$A:$BN,Z$6,0)</f>
        <v>#N/A</v>
      </c>
      <c r="AA586" s="57" t="e">
        <f>IF(AND(X586 &gt;= 0, X586 &lt;=10000000),500000,IF(AND(X586 &gt;= 10000000, X586 &lt;20000000),1000000,IF(AND(X586&gt;= 20000000, X586 &lt;30000000),1500000,IF(AND(X586 &gt;= 30000000, X586 &lt;50000000),2000000,IF(X586 &lt; 50000000,E,0)))))</f>
        <v>#N/A</v>
      </c>
      <c r="AB586" s="57" t="e">
        <f t="shared" si="113"/>
        <v>#N/A</v>
      </c>
      <c r="AC586" s="57" t="e">
        <f>VLOOKUP($C586,Sheet2!$A:$BN,AC$6,0)</f>
        <v>#N/A</v>
      </c>
      <c r="AD586" s="57" t="e">
        <f>VLOOKUP($C586,Sheet2!$A:$BN,AD$6,0)</f>
        <v>#N/A</v>
      </c>
      <c r="AE586" s="60" t="e">
        <f>VLOOKUP($C586,Sheet2!$A:$BN,AE$6,0)</f>
        <v>#N/A</v>
      </c>
      <c r="AF586" s="57" t="e">
        <f>IF(AND(AC586 &gt;= 0, AC586 &lt;=10000000),500000,IF(AND(AC586 &gt;= 10000000, AC586 &lt;20000000),1000000,IF(AND(AC586&gt;= 20000000, AC586 &lt;30000000),1500000,IF(AND(AC586 &gt;= 30000000, AC586 &lt;50000000),2000000,IF(AC586 &lt; 50000000,E,0)))))</f>
        <v>#N/A</v>
      </c>
      <c r="AG586" s="57" t="e">
        <f t="shared" si="114"/>
        <v>#N/A</v>
      </c>
      <c r="AH586" s="57" t="e">
        <f>VLOOKUP($C586,Sheet2!$A:$BN,AH$6,0)</f>
        <v>#N/A</v>
      </c>
      <c r="AI586" s="57" t="e">
        <f>VLOOKUP($C586,Sheet2!$A:$BN,AI$6,0)</f>
        <v>#N/A</v>
      </c>
      <c r="AJ586" s="60" t="e">
        <f>VLOOKUP($C586,Sheet2!$A:$BN,AJ$6,0)</f>
        <v>#N/A</v>
      </c>
      <c r="AK586" s="57" t="e">
        <f>IF(AND(AH586 &gt;= 0, AH586 &lt;=10000000),500000,IF(AND(AH586 &gt;= 10000000, AH586 &lt;20000000),1000000,IF(AND(AH586&gt;= 20000000, AH586 &lt;30000000),1500000,IF(AND(AH586 &gt;= 30000000, AH586 &lt;50000000),2000000,IF(AH586 &lt; 50000000,E,0)))))</f>
        <v>#N/A</v>
      </c>
      <c r="AL586" s="57" t="e">
        <f t="shared" si="115"/>
        <v>#N/A</v>
      </c>
      <c r="AM586" s="57" t="e">
        <f>VLOOKUP($C586,Sheet2!$A:$BN,AM$6,0)</f>
        <v>#N/A</v>
      </c>
      <c r="AN586" s="57" t="e">
        <f>VLOOKUP($C586,Sheet2!$A:$BN,AN$6,0)</f>
        <v>#N/A</v>
      </c>
      <c r="AO586" s="60" t="e">
        <f>VLOOKUP($C586,Sheet2!$A:$BN,AO$6,0)</f>
        <v>#N/A</v>
      </c>
      <c r="AP586" s="57" t="e">
        <f>IF(AND(AM586 &gt;= 0, AM586 &lt;=10000000),500000,IF(AND(AM586 &gt;= 10000000, AM586 &lt;20000000),1000000,IF(AND(AM586&gt;= 20000000, AM586 &lt;30000000),1500000,IF(AND(AM586 &gt;= 30000000, AM586 &lt;50000000),2000000,IF(AM586 &lt; 50000000,E,0)))))</f>
        <v>#N/A</v>
      </c>
      <c r="AQ586" s="57" t="e">
        <f t="shared" si="116"/>
        <v>#N/A</v>
      </c>
      <c r="AR586" s="57" t="e">
        <f>VLOOKUP($C586,Sheet2!$A:$BN,AR$6,0)</f>
        <v>#N/A</v>
      </c>
      <c r="AS586" s="57" t="e">
        <f>VLOOKUP($C586,Sheet2!$A:$BN,AS$6,0)</f>
        <v>#N/A</v>
      </c>
      <c r="AT586" s="60" t="e">
        <f>VLOOKUP($C586,Sheet2!$A:$BN,AT$6,0)</f>
        <v>#N/A</v>
      </c>
      <c r="AU586" s="57" t="e">
        <f>IF(AND(AR586 &gt;= 0, AR586 &lt;=10000000),500000,IF(AND(AR586 &gt;= 10000000, AR586 &lt;20000000),1000000,IF(AND(AR586&gt;= 20000000, AR586 &lt;30000000),1500000,IF(AND(AR586 &gt;= 30000000, AR586 &lt;50000000),2000000,IF(AR586 &lt; 50000000,E,0)))))</f>
        <v>#N/A</v>
      </c>
      <c r="AV586" s="57" t="e">
        <f t="shared" si="117"/>
        <v>#N/A</v>
      </c>
      <c r="AW586" s="57" t="e">
        <f>VLOOKUP($C586,Sheet2!$A:$BN,AW$6,0)</f>
        <v>#N/A</v>
      </c>
      <c r="AX586" s="57" t="e">
        <f>VLOOKUP($C586,Sheet2!$A:$BN,AX$6,0)</f>
        <v>#N/A</v>
      </c>
      <c r="AY586" s="60" t="e">
        <f>VLOOKUP($C586,Sheet2!$A:$BN,AY$6,0)</f>
        <v>#N/A</v>
      </c>
      <c r="AZ586" s="57" t="e">
        <f>IF(AND(AW586 &gt;= 0, AW586 &lt;=10000000),500000,IF(AND(AW586 &gt;= 10000000, AW586 &lt;20000000),1000000,IF(AND(AW586&gt;= 20000000, AW586 &lt;30000000),1500000,IF(AND(AW586 &gt;= 30000000, AW586 &lt;50000000),2000000,IF(AW586 &lt; 50000000,E,0)))))</f>
        <v>#N/A</v>
      </c>
      <c r="BA586" s="57" t="e">
        <f t="shared" si="118"/>
        <v>#N/A</v>
      </c>
      <c r="BB586" s="57" t="e">
        <f>VLOOKUP($C586,Sheet2!$A:$BN,BB$6,0)</f>
        <v>#N/A</v>
      </c>
      <c r="BC586" s="57" t="e">
        <f>VLOOKUP($C586,Sheet2!$A:$BN,BC$6,0)</f>
        <v>#N/A</v>
      </c>
      <c r="BD586" s="60" t="e">
        <f>VLOOKUP($C586,Sheet2!$A:$BN,BD$6,0)</f>
        <v>#N/A</v>
      </c>
      <c r="BE586" s="57" t="e">
        <f>IF(AND(BB586 &gt;= 0, BB586 &lt;=10000000),500000,IF(AND(BB586 &gt;= 10000000, BB586 &lt;20000000),1000000,IF(AND(BB586&gt;= 20000000, BB586 &lt;30000000),1500000,IF(AND(BB586 &gt;= 30000000, BB586 &lt;50000000),2000000,IF(BB586 &lt; 50000000,E,0)))))</f>
        <v>#N/A</v>
      </c>
      <c r="BF586" s="57" t="e">
        <f t="shared" si="119"/>
        <v>#N/A</v>
      </c>
      <c r="BG586" s="57" t="e">
        <f>VLOOKUP($C586,Sheet2!$A:$BN,BG$6,0)</f>
        <v>#N/A</v>
      </c>
      <c r="BH586" s="57" t="e">
        <f>VLOOKUP($C586,Sheet2!$A:$BN,BH$6,0)</f>
        <v>#N/A</v>
      </c>
      <c r="BI586" s="60" t="e">
        <f>VLOOKUP($C586,Sheet2!$A:$BN,BI$6,0)</f>
        <v>#N/A</v>
      </c>
      <c r="BJ586" s="57" t="e">
        <f>IF(AND(BG586 &gt;= 0, BG586 &lt;=10000000),500000,IF(AND(BG586 &gt;= 10000000, BG586 &lt;20000000),1000000,IF(AND(BG586&gt;= 20000000, BG586 &lt;30000000),1500000,IF(AND(BG586 &gt;= 30000000, BG586 &lt;50000000),2000000,IF(BG586 &lt; 50000000,E,0)))))</f>
        <v>#N/A</v>
      </c>
      <c r="BK586" s="57" t="e">
        <f t="shared" si="120"/>
        <v>#N/A</v>
      </c>
      <c r="BL586" s="57" t="e">
        <f>VLOOKUP($C586,Sheet2!$A:$BN,BL$6,0)</f>
        <v>#N/A</v>
      </c>
      <c r="BM586" s="57" t="e">
        <f>VLOOKUP($C586,Sheet2!$A:$BN,BM$6,0)</f>
        <v>#N/A</v>
      </c>
      <c r="BN586" s="60" t="e">
        <f>VLOOKUP($C586,Sheet2!$A:$BN,BN$6,0)</f>
        <v>#N/A</v>
      </c>
      <c r="BO586" s="57" t="e">
        <f>IF(AND(BL586 &gt;= 0, BL586 &lt;=10000000),500000,IF(AND(BL586 &gt;= 10000000, BL586 &lt;20000000),1000000,IF(AND(BL586&gt;= 20000000, BL586 &lt;30000000),1500000,IF(AND(BL586 &gt;= 30000000, BL586 &lt;50000000),2000000,IF(BL586 &lt; 50000000,E,0)))))</f>
        <v>#N/A</v>
      </c>
      <c r="BP586" s="57" t="e">
        <f t="shared" si="121"/>
        <v>#N/A</v>
      </c>
      <c r="BQ586" s="57" t="e">
        <f>VLOOKUP($C586,Sheet2!$A:$BN,BQ$6,0)</f>
        <v>#N/A</v>
      </c>
      <c r="BR586" s="57" t="e">
        <f>VLOOKUP($C586,Sheet2!$A:$BN,BR$6,0)</f>
        <v>#N/A</v>
      </c>
      <c r="BS586" s="60" t="e">
        <f>VLOOKUP($C586,Sheet2!$A:$BN,BS$6,0)</f>
        <v>#N/A</v>
      </c>
      <c r="BT586" s="57" t="e">
        <f>IF(AND(BQ586 &gt;= 0, BQ586 &lt;=10000000),500000,IF(AND(BQ586 &gt;= 10000000, BQ586 &lt;20000000),1000000,IF(AND(BQ586&gt;= 20000000, BQ586 &lt;30000000),1500000,IF(AND(BQ586 &gt;= 30000000, BQ586 &lt;50000000),2000000,IF(BQ586 &lt; 50000000,E,0)))))</f>
        <v>#N/A</v>
      </c>
      <c r="BU586" s="57" t="e">
        <f t="shared" si="122"/>
        <v>#N/A</v>
      </c>
      <c r="BV586" s="57" t="e">
        <f>VLOOKUP($C586,Sheet2!$A:$BN,BV$6,0)</f>
        <v>#N/A</v>
      </c>
      <c r="BW586" s="57" t="e">
        <f>VLOOKUP($C586,Sheet2!$A:$BN,BW$6,0)</f>
        <v>#N/A</v>
      </c>
      <c r="BX586" s="60" t="e">
        <f>VLOOKUP($C586,Sheet2!$A:$BN,BX$6,0)</f>
        <v>#N/A</v>
      </c>
      <c r="BY586" s="57" t="e">
        <f>IF(AND(BV586 &gt;= 0, BV586 &lt;=10000000),500000,IF(AND(BV586 &gt;= 10000000, BV586 &lt;20000000),1000000,IF(AND(BV586&gt;= 20000000, BV586 &lt;30000000),1500000,IF(AND(BV586 &gt;= 30000000, BV586 &lt;50000000),2000000,IF(BV586 &lt; 50000000,E,0)))))</f>
        <v>#N/A</v>
      </c>
      <c r="BZ586" s="57" t="e">
        <f t="shared" si="123"/>
        <v>#N/A</v>
      </c>
      <c r="CA586" s="57" t="e">
        <f>VLOOKUP($C586,Sheet2!$A:$BN,CA$6,0)</f>
        <v>#N/A</v>
      </c>
      <c r="CB586" s="57" t="e">
        <f>VLOOKUP($C586,Sheet2!$A:$BN,CB$6,0)</f>
        <v>#N/A</v>
      </c>
      <c r="CC586" s="60" t="e">
        <f>VLOOKUP($C586,Sheet2!$A:$BN,CC$6,0)</f>
        <v>#N/A</v>
      </c>
      <c r="CD586" s="57" t="e">
        <f>IF(AND(CA586 &gt;= 0, CA586 &lt;=10000000),500000,IF(AND(CA586 &gt;= 10000000, CA586 &lt;20000000),1000000,IF(AND(CA586&gt;= 20000000, CA586 &lt;30000000),1500000,IF(AND(CA586 &gt;= 30000000, CA586 &lt;50000000),2000000,IF(CA586 &lt; 50000000,E,0)))))</f>
        <v>#N/A</v>
      </c>
      <c r="CE586" s="57" t="e">
        <f t="shared" si="124"/>
        <v>#N/A</v>
      </c>
    </row>
    <row r="587" spans="1:83" x14ac:dyDescent="0.35">
      <c r="A587" s="27" t="s">
        <v>1126</v>
      </c>
      <c r="B587" s="35" t="s">
        <v>1163</v>
      </c>
      <c r="C587" s="27" t="s">
        <v>1164</v>
      </c>
      <c r="D587" s="57">
        <v>0</v>
      </c>
      <c r="E587" s="57">
        <f t="shared" si="125"/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v>0</v>
      </c>
      <c r="S587" s="57" t="e">
        <f>VLOOKUP($C587,Sheet2!$A:$BN,S$6,0)</f>
        <v>#N/A</v>
      </c>
      <c r="T587" s="57" t="e">
        <f>VLOOKUP($C587,Sheet2!$A:$BN,T$6,0)</f>
        <v>#N/A</v>
      </c>
      <c r="U587" s="60" t="e">
        <f>VLOOKUP($C587,Sheet2!$A:$BN,U$6,0)</f>
        <v>#N/A</v>
      </c>
      <c r="V587" s="57" t="e">
        <f>IF(AND(S587 &gt;= 0, S587 &lt;=10000000),500000,IF(AND(S587 &gt;= 10000000, S587 &lt;20000000),1000000,IF(AND(S587&gt;= 20000000, S587 &lt;30000000),1500000,IF(AND(S587 &gt;= 30000000, S587 &lt;50000000),2000000,IF(S587 &lt; 50000000,E,0)))))</f>
        <v>#N/A</v>
      </c>
      <c r="W587" s="57" t="e">
        <f t="shared" ref="W587:W650" si="126">ROUNDUP(S587+T587+V587,-5)</f>
        <v>#N/A</v>
      </c>
      <c r="X587" s="57" t="e">
        <f>VLOOKUP($C587,Sheet2!$A:$BN,X$6,0)</f>
        <v>#N/A</v>
      </c>
      <c r="Y587" s="57" t="e">
        <f>VLOOKUP($C587,Sheet2!$A:$BN,Y$6,0)</f>
        <v>#N/A</v>
      </c>
      <c r="Z587" s="60" t="e">
        <f>VLOOKUP($C587,Sheet2!$A:$BN,Z$6,0)</f>
        <v>#N/A</v>
      </c>
      <c r="AA587" s="57" t="e">
        <f>IF(AND(X587 &gt;= 0, X587 &lt;=10000000),500000,IF(AND(X587 &gt;= 10000000, X587 &lt;20000000),1000000,IF(AND(X587&gt;= 20000000, X587 &lt;30000000),1500000,IF(AND(X587 &gt;= 30000000, X587 &lt;50000000),2000000,IF(X587 &lt; 50000000,E,0)))))</f>
        <v>#N/A</v>
      </c>
      <c r="AB587" s="57" t="e">
        <f t="shared" ref="AB587:AB650" si="127">ROUNDUP(X587+Y587+AA587,-5)</f>
        <v>#N/A</v>
      </c>
      <c r="AC587" s="57" t="e">
        <f>VLOOKUP($C587,Sheet2!$A:$BN,AC$6,0)</f>
        <v>#N/A</v>
      </c>
      <c r="AD587" s="57" t="e">
        <f>VLOOKUP($C587,Sheet2!$A:$BN,AD$6,0)</f>
        <v>#N/A</v>
      </c>
      <c r="AE587" s="60" t="e">
        <f>VLOOKUP($C587,Sheet2!$A:$BN,AE$6,0)</f>
        <v>#N/A</v>
      </c>
      <c r="AF587" s="57" t="e">
        <f>IF(AND(AC587 &gt;= 0, AC587 &lt;=10000000),500000,IF(AND(AC587 &gt;= 10000000, AC587 &lt;20000000),1000000,IF(AND(AC587&gt;= 20000000, AC587 &lt;30000000),1500000,IF(AND(AC587 &gt;= 30000000, AC587 &lt;50000000),2000000,IF(AC587 &lt; 50000000,E,0)))))</f>
        <v>#N/A</v>
      </c>
      <c r="AG587" s="57" t="e">
        <f t="shared" ref="AG587:AG650" si="128">ROUNDUP(AC587+AD587+AF587,-5)</f>
        <v>#N/A</v>
      </c>
      <c r="AH587" s="57" t="e">
        <f>VLOOKUP($C587,Sheet2!$A:$BN,AH$6,0)</f>
        <v>#N/A</v>
      </c>
      <c r="AI587" s="57" t="e">
        <f>VLOOKUP($C587,Sheet2!$A:$BN,AI$6,0)</f>
        <v>#N/A</v>
      </c>
      <c r="AJ587" s="60" t="e">
        <f>VLOOKUP($C587,Sheet2!$A:$BN,AJ$6,0)</f>
        <v>#N/A</v>
      </c>
      <c r="AK587" s="57" t="e">
        <f>IF(AND(AH587 &gt;= 0, AH587 &lt;=10000000),500000,IF(AND(AH587 &gt;= 10000000, AH587 &lt;20000000),1000000,IF(AND(AH587&gt;= 20000000, AH587 &lt;30000000),1500000,IF(AND(AH587 &gt;= 30000000, AH587 &lt;50000000),2000000,IF(AH587 &lt; 50000000,E,0)))))</f>
        <v>#N/A</v>
      </c>
      <c r="AL587" s="57" t="e">
        <f t="shared" ref="AL587:AL650" si="129">ROUNDUP(AH587+AI587+AK587,-5)</f>
        <v>#N/A</v>
      </c>
      <c r="AM587" s="57" t="e">
        <f>VLOOKUP($C587,Sheet2!$A:$BN,AM$6,0)</f>
        <v>#N/A</v>
      </c>
      <c r="AN587" s="57" t="e">
        <f>VLOOKUP($C587,Sheet2!$A:$BN,AN$6,0)</f>
        <v>#N/A</v>
      </c>
      <c r="AO587" s="60" t="e">
        <f>VLOOKUP($C587,Sheet2!$A:$BN,AO$6,0)</f>
        <v>#N/A</v>
      </c>
      <c r="AP587" s="57" t="e">
        <f>IF(AND(AM587 &gt;= 0, AM587 &lt;=10000000),500000,IF(AND(AM587 &gt;= 10000000, AM587 &lt;20000000),1000000,IF(AND(AM587&gt;= 20000000, AM587 &lt;30000000),1500000,IF(AND(AM587 &gt;= 30000000, AM587 &lt;50000000),2000000,IF(AM587 &lt; 50000000,E,0)))))</f>
        <v>#N/A</v>
      </c>
      <c r="AQ587" s="57" t="e">
        <f t="shared" ref="AQ587:AQ650" si="130">ROUNDUP(AM587+AN587+AP587,-5)</f>
        <v>#N/A</v>
      </c>
      <c r="AR587" s="57" t="e">
        <f>VLOOKUP($C587,Sheet2!$A:$BN,AR$6,0)</f>
        <v>#N/A</v>
      </c>
      <c r="AS587" s="57" t="e">
        <f>VLOOKUP($C587,Sheet2!$A:$BN,AS$6,0)</f>
        <v>#N/A</v>
      </c>
      <c r="AT587" s="60" t="e">
        <f>VLOOKUP($C587,Sheet2!$A:$BN,AT$6,0)</f>
        <v>#N/A</v>
      </c>
      <c r="AU587" s="57" t="e">
        <f>IF(AND(AR587 &gt;= 0, AR587 &lt;=10000000),500000,IF(AND(AR587 &gt;= 10000000, AR587 &lt;20000000),1000000,IF(AND(AR587&gt;= 20000000, AR587 &lt;30000000),1500000,IF(AND(AR587 &gt;= 30000000, AR587 &lt;50000000),2000000,IF(AR587 &lt; 50000000,E,0)))))</f>
        <v>#N/A</v>
      </c>
      <c r="AV587" s="57" t="e">
        <f t="shared" ref="AV587:AV650" si="131">ROUNDUP(AR587+AS587+AU587,-5)</f>
        <v>#N/A</v>
      </c>
      <c r="AW587" s="57" t="e">
        <f>VLOOKUP($C587,Sheet2!$A:$BN,AW$6,0)</f>
        <v>#N/A</v>
      </c>
      <c r="AX587" s="57" t="e">
        <f>VLOOKUP($C587,Sheet2!$A:$BN,AX$6,0)</f>
        <v>#N/A</v>
      </c>
      <c r="AY587" s="60" t="e">
        <f>VLOOKUP($C587,Sheet2!$A:$BN,AY$6,0)</f>
        <v>#N/A</v>
      </c>
      <c r="AZ587" s="57" t="e">
        <f>IF(AND(AW587 &gt;= 0, AW587 &lt;=10000000),500000,IF(AND(AW587 &gt;= 10000000, AW587 &lt;20000000),1000000,IF(AND(AW587&gt;= 20000000, AW587 &lt;30000000),1500000,IF(AND(AW587 &gt;= 30000000, AW587 &lt;50000000),2000000,IF(AW587 &lt; 50000000,E,0)))))</f>
        <v>#N/A</v>
      </c>
      <c r="BA587" s="57" t="e">
        <f t="shared" ref="BA587:BA650" si="132">ROUNDUP(AW587+AX587+AZ587,-5)</f>
        <v>#N/A</v>
      </c>
      <c r="BB587" s="57" t="e">
        <f>VLOOKUP($C587,Sheet2!$A:$BN,BB$6,0)</f>
        <v>#N/A</v>
      </c>
      <c r="BC587" s="57" t="e">
        <f>VLOOKUP($C587,Sheet2!$A:$BN,BC$6,0)</f>
        <v>#N/A</v>
      </c>
      <c r="BD587" s="60" t="e">
        <f>VLOOKUP($C587,Sheet2!$A:$BN,BD$6,0)</f>
        <v>#N/A</v>
      </c>
      <c r="BE587" s="57" t="e">
        <f>IF(AND(BB587 &gt;= 0, BB587 &lt;=10000000),500000,IF(AND(BB587 &gt;= 10000000, BB587 &lt;20000000),1000000,IF(AND(BB587&gt;= 20000000, BB587 &lt;30000000),1500000,IF(AND(BB587 &gt;= 30000000, BB587 &lt;50000000),2000000,IF(BB587 &lt; 50000000,E,0)))))</f>
        <v>#N/A</v>
      </c>
      <c r="BF587" s="57" t="e">
        <f t="shared" ref="BF587:BF650" si="133">ROUNDUP(BB587+BC587+BE587,-5)</f>
        <v>#N/A</v>
      </c>
      <c r="BG587" s="57" t="e">
        <f>VLOOKUP($C587,Sheet2!$A:$BN,BG$6,0)</f>
        <v>#N/A</v>
      </c>
      <c r="BH587" s="57" t="e">
        <f>VLOOKUP($C587,Sheet2!$A:$BN,BH$6,0)</f>
        <v>#N/A</v>
      </c>
      <c r="BI587" s="60" t="e">
        <f>VLOOKUP($C587,Sheet2!$A:$BN,BI$6,0)</f>
        <v>#N/A</v>
      </c>
      <c r="BJ587" s="57" t="e">
        <f>IF(AND(BG587 &gt;= 0, BG587 &lt;=10000000),500000,IF(AND(BG587 &gt;= 10000000, BG587 &lt;20000000),1000000,IF(AND(BG587&gt;= 20000000, BG587 &lt;30000000),1500000,IF(AND(BG587 &gt;= 30000000, BG587 &lt;50000000),2000000,IF(BG587 &lt; 50000000,E,0)))))</f>
        <v>#N/A</v>
      </c>
      <c r="BK587" s="57" t="e">
        <f t="shared" ref="BK587:BK650" si="134">ROUNDUP(BG587+BH587+BJ587,-5)</f>
        <v>#N/A</v>
      </c>
      <c r="BL587" s="57" t="e">
        <f>VLOOKUP($C587,Sheet2!$A:$BN,BL$6,0)</f>
        <v>#N/A</v>
      </c>
      <c r="BM587" s="57" t="e">
        <f>VLOOKUP($C587,Sheet2!$A:$BN,BM$6,0)</f>
        <v>#N/A</v>
      </c>
      <c r="BN587" s="60" t="e">
        <f>VLOOKUP($C587,Sheet2!$A:$BN,BN$6,0)</f>
        <v>#N/A</v>
      </c>
      <c r="BO587" s="57" t="e">
        <f>IF(AND(BL587 &gt;= 0, BL587 &lt;=10000000),500000,IF(AND(BL587 &gt;= 10000000, BL587 &lt;20000000),1000000,IF(AND(BL587&gt;= 20000000, BL587 &lt;30000000),1500000,IF(AND(BL587 &gt;= 30000000, BL587 &lt;50000000),2000000,IF(BL587 &lt; 50000000,E,0)))))</f>
        <v>#N/A</v>
      </c>
      <c r="BP587" s="57" t="e">
        <f t="shared" ref="BP587:BP650" si="135">ROUNDUP(BL587+BM587+BO587,-5)</f>
        <v>#N/A</v>
      </c>
      <c r="BQ587" s="57" t="e">
        <f>VLOOKUP($C587,Sheet2!$A:$BN,BQ$6,0)</f>
        <v>#N/A</v>
      </c>
      <c r="BR587" s="57" t="e">
        <f>VLOOKUP($C587,Sheet2!$A:$BN,BR$6,0)</f>
        <v>#N/A</v>
      </c>
      <c r="BS587" s="60" t="e">
        <f>VLOOKUP($C587,Sheet2!$A:$BN,BS$6,0)</f>
        <v>#N/A</v>
      </c>
      <c r="BT587" s="57" t="e">
        <f>IF(AND(BQ587 &gt;= 0, BQ587 &lt;=10000000),500000,IF(AND(BQ587 &gt;= 10000000, BQ587 &lt;20000000),1000000,IF(AND(BQ587&gt;= 20000000, BQ587 &lt;30000000),1500000,IF(AND(BQ587 &gt;= 30000000, BQ587 &lt;50000000),2000000,IF(BQ587 &lt; 50000000,E,0)))))</f>
        <v>#N/A</v>
      </c>
      <c r="BU587" s="57" t="e">
        <f t="shared" ref="BU587:BU650" si="136">ROUNDUP(BQ587+BR587+BT587,-5)</f>
        <v>#N/A</v>
      </c>
      <c r="BV587" s="57" t="e">
        <f>VLOOKUP($C587,Sheet2!$A:$BN,BV$6,0)</f>
        <v>#N/A</v>
      </c>
      <c r="BW587" s="57" t="e">
        <f>VLOOKUP($C587,Sheet2!$A:$BN,BW$6,0)</f>
        <v>#N/A</v>
      </c>
      <c r="BX587" s="60" t="e">
        <f>VLOOKUP($C587,Sheet2!$A:$BN,BX$6,0)</f>
        <v>#N/A</v>
      </c>
      <c r="BY587" s="57" t="e">
        <f>IF(AND(BV587 &gt;= 0, BV587 &lt;=10000000),500000,IF(AND(BV587 &gt;= 10000000, BV587 &lt;20000000),1000000,IF(AND(BV587&gt;= 20000000, BV587 &lt;30000000),1500000,IF(AND(BV587 &gt;= 30000000, BV587 &lt;50000000),2000000,IF(BV587 &lt; 50000000,E,0)))))</f>
        <v>#N/A</v>
      </c>
      <c r="BZ587" s="57" t="e">
        <f t="shared" ref="BZ587:BZ650" si="137">ROUNDUP(BV587+BW587+BY587,-5)</f>
        <v>#N/A</v>
      </c>
      <c r="CA587" s="57" t="e">
        <f>VLOOKUP($C587,Sheet2!$A:$BN,CA$6,0)</f>
        <v>#N/A</v>
      </c>
      <c r="CB587" s="57" t="e">
        <f>VLOOKUP($C587,Sheet2!$A:$BN,CB$6,0)</f>
        <v>#N/A</v>
      </c>
      <c r="CC587" s="60" t="e">
        <f>VLOOKUP($C587,Sheet2!$A:$BN,CC$6,0)</f>
        <v>#N/A</v>
      </c>
      <c r="CD587" s="57" t="e">
        <f>IF(AND(CA587 &gt;= 0, CA587 &lt;=10000000),500000,IF(AND(CA587 &gt;= 10000000, CA587 &lt;20000000),1000000,IF(AND(CA587&gt;= 20000000, CA587 &lt;30000000),1500000,IF(AND(CA587 &gt;= 30000000, CA587 &lt;50000000),2000000,IF(CA587 &lt; 50000000,E,0)))))</f>
        <v>#N/A</v>
      </c>
      <c r="CE587" s="57" t="e">
        <f t="shared" ref="CE587:CE650" si="138">ROUNDUP(CA587+CB587+CD587,-5)</f>
        <v>#N/A</v>
      </c>
    </row>
    <row r="588" spans="1:83" x14ac:dyDescent="0.35">
      <c r="A588" s="27" t="s">
        <v>1126</v>
      </c>
      <c r="B588" s="35" t="s">
        <v>1165</v>
      </c>
      <c r="C588" s="27" t="s">
        <v>1166</v>
      </c>
      <c r="D588" s="57">
        <v>0</v>
      </c>
      <c r="E588" s="57">
        <f t="shared" ref="E588:E651" si="139">D588-F588</f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19">
        <v>0</v>
      </c>
      <c r="S588" s="57" t="e">
        <f>VLOOKUP($C588,Sheet2!$A:$BN,S$6,0)</f>
        <v>#N/A</v>
      </c>
      <c r="T588" s="57" t="e">
        <f>VLOOKUP($C588,Sheet2!$A:$BN,T$6,0)</f>
        <v>#N/A</v>
      </c>
      <c r="U588" s="60" t="e">
        <f>VLOOKUP($C588,Sheet2!$A:$BN,U$6,0)</f>
        <v>#N/A</v>
      </c>
      <c r="V588" s="57" t="e">
        <f>IF(AND(S588 &gt;= 0, S588 &lt;=10000000),500000,IF(AND(S588 &gt;= 10000000, S588 &lt;20000000),1000000,IF(AND(S588&gt;= 20000000, S588 &lt;30000000),1500000,IF(AND(S588 &gt;= 30000000, S588 &lt;50000000),2000000,IF(S588 &lt; 50000000,E,0)))))</f>
        <v>#N/A</v>
      </c>
      <c r="W588" s="57" t="e">
        <f t="shared" si="126"/>
        <v>#N/A</v>
      </c>
      <c r="X588" s="57" t="e">
        <f>VLOOKUP($C588,Sheet2!$A:$BN,X$6,0)</f>
        <v>#N/A</v>
      </c>
      <c r="Y588" s="57" t="e">
        <f>VLOOKUP($C588,Sheet2!$A:$BN,Y$6,0)</f>
        <v>#N/A</v>
      </c>
      <c r="Z588" s="60" t="e">
        <f>VLOOKUP($C588,Sheet2!$A:$BN,Z$6,0)</f>
        <v>#N/A</v>
      </c>
      <c r="AA588" s="57" t="e">
        <f>IF(AND(X588 &gt;= 0, X588 &lt;=10000000),500000,IF(AND(X588 &gt;= 10000000, X588 &lt;20000000),1000000,IF(AND(X588&gt;= 20000000, X588 &lt;30000000),1500000,IF(AND(X588 &gt;= 30000000, X588 &lt;50000000),2000000,IF(X588 &lt; 50000000,E,0)))))</f>
        <v>#N/A</v>
      </c>
      <c r="AB588" s="57" t="e">
        <f t="shared" si="127"/>
        <v>#N/A</v>
      </c>
      <c r="AC588" s="57" t="e">
        <f>VLOOKUP($C588,Sheet2!$A:$BN,AC$6,0)</f>
        <v>#N/A</v>
      </c>
      <c r="AD588" s="57" t="e">
        <f>VLOOKUP($C588,Sheet2!$A:$BN,AD$6,0)</f>
        <v>#N/A</v>
      </c>
      <c r="AE588" s="60" t="e">
        <f>VLOOKUP($C588,Sheet2!$A:$BN,AE$6,0)</f>
        <v>#N/A</v>
      </c>
      <c r="AF588" s="57" t="e">
        <f>IF(AND(AC588 &gt;= 0, AC588 &lt;=10000000),500000,IF(AND(AC588 &gt;= 10000000, AC588 &lt;20000000),1000000,IF(AND(AC588&gt;= 20000000, AC588 &lt;30000000),1500000,IF(AND(AC588 &gt;= 30000000, AC588 &lt;50000000),2000000,IF(AC588 &lt; 50000000,E,0)))))</f>
        <v>#N/A</v>
      </c>
      <c r="AG588" s="57" t="e">
        <f t="shared" si="128"/>
        <v>#N/A</v>
      </c>
      <c r="AH588" s="57" t="e">
        <f>VLOOKUP($C588,Sheet2!$A:$BN,AH$6,0)</f>
        <v>#N/A</v>
      </c>
      <c r="AI588" s="57" t="e">
        <f>VLOOKUP($C588,Sheet2!$A:$BN,AI$6,0)</f>
        <v>#N/A</v>
      </c>
      <c r="AJ588" s="60" t="e">
        <f>VLOOKUP($C588,Sheet2!$A:$BN,AJ$6,0)</f>
        <v>#N/A</v>
      </c>
      <c r="AK588" s="57" t="e">
        <f>IF(AND(AH588 &gt;= 0, AH588 &lt;=10000000),500000,IF(AND(AH588 &gt;= 10000000, AH588 &lt;20000000),1000000,IF(AND(AH588&gt;= 20000000, AH588 &lt;30000000),1500000,IF(AND(AH588 &gt;= 30000000, AH588 &lt;50000000),2000000,IF(AH588 &lt; 50000000,E,0)))))</f>
        <v>#N/A</v>
      </c>
      <c r="AL588" s="57" t="e">
        <f t="shared" si="129"/>
        <v>#N/A</v>
      </c>
      <c r="AM588" s="57" t="e">
        <f>VLOOKUP($C588,Sheet2!$A:$BN,AM$6,0)</f>
        <v>#N/A</v>
      </c>
      <c r="AN588" s="57" t="e">
        <f>VLOOKUP($C588,Sheet2!$A:$BN,AN$6,0)</f>
        <v>#N/A</v>
      </c>
      <c r="AO588" s="60" t="e">
        <f>VLOOKUP($C588,Sheet2!$A:$BN,AO$6,0)</f>
        <v>#N/A</v>
      </c>
      <c r="AP588" s="57" t="e">
        <f>IF(AND(AM588 &gt;= 0, AM588 &lt;=10000000),500000,IF(AND(AM588 &gt;= 10000000, AM588 &lt;20000000),1000000,IF(AND(AM588&gt;= 20000000, AM588 &lt;30000000),1500000,IF(AND(AM588 &gt;= 30000000, AM588 &lt;50000000),2000000,IF(AM588 &lt; 50000000,E,0)))))</f>
        <v>#N/A</v>
      </c>
      <c r="AQ588" s="57" t="e">
        <f t="shared" si="130"/>
        <v>#N/A</v>
      </c>
      <c r="AR588" s="57" t="e">
        <f>VLOOKUP($C588,Sheet2!$A:$BN,AR$6,0)</f>
        <v>#N/A</v>
      </c>
      <c r="AS588" s="57" t="e">
        <f>VLOOKUP($C588,Sheet2!$A:$BN,AS$6,0)</f>
        <v>#N/A</v>
      </c>
      <c r="AT588" s="60" t="e">
        <f>VLOOKUP($C588,Sheet2!$A:$BN,AT$6,0)</f>
        <v>#N/A</v>
      </c>
      <c r="AU588" s="57" t="e">
        <f>IF(AND(AR588 &gt;= 0, AR588 &lt;=10000000),500000,IF(AND(AR588 &gt;= 10000000, AR588 &lt;20000000),1000000,IF(AND(AR588&gt;= 20000000, AR588 &lt;30000000),1500000,IF(AND(AR588 &gt;= 30000000, AR588 &lt;50000000),2000000,IF(AR588 &lt; 50000000,E,0)))))</f>
        <v>#N/A</v>
      </c>
      <c r="AV588" s="57" t="e">
        <f t="shared" si="131"/>
        <v>#N/A</v>
      </c>
      <c r="AW588" s="57" t="e">
        <f>VLOOKUP($C588,Sheet2!$A:$BN,AW$6,0)</f>
        <v>#N/A</v>
      </c>
      <c r="AX588" s="57" t="e">
        <f>VLOOKUP($C588,Sheet2!$A:$BN,AX$6,0)</f>
        <v>#N/A</v>
      </c>
      <c r="AY588" s="60" t="e">
        <f>VLOOKUP($C588,Sheet2!$A:$BN,AY$6,0)</f>
        <v>#N/A</v>
      </c>
      <c r="AZ588" s="57" t="e">
        <f>IF(AND(AW588 &gt;= 0, AW588 &lt;=10000000),500000,IF(AND(AW588 &gt;= 10000000, AW588 &lt;20000000),1000000,IF(AND(AW588&gt;= 20000000, AW588 &lt;30000000),1500000,IF(AND(AW588 &gt;= 30000000, AW588 &lt;50000000),2000000,IF(AW588 &lt; 50000000,E,0)))))</f>
        <v>#N/A</v>
      </c>
      <c r="BA588" s="57" t="e">
        <f t="shared" si="132"/>
        <v>#N/A</v>
      </c>
      <c r="BB588" s="57" t="e">
        <f>VLOOKUP($C588,Sheet2!$A:$BN,BB$6,0)</f>
        <v>#N/A</v>
      </c>
      <c r="BC588" s="57" t="e">
        <f>VLOOKUP($C588,Sheet2!$A:$BN,BC$6,0)</f>
        <v>#N/A</v>
      </c>
      <c r="BD588" s="60" t="e">
        <f>VLOOKUP($C588,Sheet2!$A:$BN,BD$6,0)</f>
        <v>#N/A</v>
      </c>
      <c r="BE588" s="57" t="e">
        <f>IF(AND(BB588 &gt;= 0, BB588 &lt;=10000000),500000,IF(AND(BB588 &gt;= 10000000, BB588 &lt;20000000),1000000,IF(AND(BB588&gt;= 20000000, BB588 &lt;30000000),1500000,IF(AND(BB588 &gt;= 30000000, BB588 &lt;50000000),2000000,IF(BB588 &lt; 50000000,E,0)))))</f>
        <v>#N/A</v>
      </c>
      <c r="BF588" s="57" t="e">
        <f t="shared" si="133"/>
        <v>#N/A</v>
      </c>
      <c r="BG588" s="57" t="e">
        <f>VLOOKUP($C588,Sheet2!$A:$BN,BG$6,0)</f>
        <v>#N/A</v>
      </c>
      <c r="BH588" s="57" t="e">
        <f>VLOOKUP($C588,Sheet2!$A:$BN,BH$6,0)</f>
        <v>#N/A</v>
      </c>
      <c r="BI588" s="60" t="e">
        <f>VLOOKUP($C588,Sheet2!$A:$BN,BI$6,0)</f>
        <v>#N/A</v>
      </c>
      <c r="BJ588" s="57" t="e">
        <f>IF(AND(BG588 &gt;= 0, BG588 &lt;=10000000),500000,IF(AND(BG588 &gt;= 10000000, BG588 &lt;20000000),1000000,IF(AND(BG588&gt;= 20000000, BG588 &lt;30000000),1500000,IF(AND(BG588 &gt;= 30000000, BG588 &lt;50000000),2000000,IF(BG588 &lt; 50000000,E,0)))))</f>
        <v>#N/A</v>
      </c>
      <c r="BK588" s="57" t="e">
        <f t="shared" si="134"/>
        <v>#N/A</v>
      </c>
      <c r="BL588" s="57" t="e">
        <f>VLOOKUP($C588,Sheet2!$A:$BN,BL$6,0)</f>
        <v>#N/A</v>
      </c>
      <c r="BM588" s="57" t="e">
        <f>VLOOKUP($C588,Sheet2!$A:$BN,BM$6,0)</f>
        <v>#N/A</v>
      </c>
      <c r="BN588" s="60" t="e">
        <f>VLOOKUP($C588,Sheet2!$A:$BN,BN$6,0)</f>
        <v>#N/A</v>
      </c>
      <c r="BO588" s="57" t="e">
        <f>IF(AND(BL588 &gt;= 0, BL588 &lt;=10000000),500000,IF(AND(BL588 &gt;= 10000000, BL588 &lt;20000000),1000000,IF(AND(BL588&gt;= 20000000, BL588 &lt;30000000),1500000,IF(AND(BL588 &gt;= 30000000, BL588 &lt;50000000),2000000,IF(BL588 &lt; 50000000,E,0)))))</f>
        <v>#N/A</v>
      </c>
      <c r="BP588" s="57" t="e">
        <f t="shared" si="135"/>
        <v>#N/A</v>
      </c>
      <c r="BQ588" s="57" t="e">
        <f>VLOOKUP($C588,Sheet2!$A:$BN,BQ$6,0)</f>
        <v>#N/A</v>
      </c>
      <c r="BR588" s="57" t="e">
        <f>VLOOKUP($C588,Sheet2!$A:$BN,BR$6,0)</f>
        <v>#N/A</v>
      </c>
      <c r="BS588" s="60" t="e">
        <f>VLOOKUP($C588,Sheet2!$A:$BN,BS$6,0)</f>
        <v>#N/A</v>
      </c>
      <c r="BT588" s="57" t="e">
        <f>IF(AND(BQ588 &gt;= 0, BQ588 &lt;=10000000),500000,IF(AND(BQ588 &gt;= 10000000, BQ588 &lt;20000000),1000000,IF(AND(BQ588&gt;= 20000000, BQ588 &lt;30000000),1500000,IF(AND(BQ588 &gt;= 30000000, BQ588 &lt;50000000),2000000,IF(BQ588 &lt; 50000000,E,0)))))</f>
        <v>#N/A</v>
      </c>
      <c r="BU588" s="57" t="e">
        <f t="shared" si="136"/>
        <v>#N/A</v>
      </c>
      <c r="BV588" s="57" t="e">
        <f>VLOOKUP($C588,Sheet2!$A:$BN,BV$6,0)</f>
        <v>#N/A</v>
      </c>
      <c r="BW588" s="57" t="e">
        <f>VLOOKUP($C588,Sheet2!$A:$BN,BW$6,0)</f>
        <v>#N/A</v>
      </c>
      <c r="BX588" s="60" t="e">
        <f>VLOOKUP($C588,Sheet2!$A:$BN,BX$6,0)</f>
        <v>#N/A</v>
      </c>
      <c r="BY588" s="57" t="e">
        <f>IF(AND(BV588 &gt;= 0, BV588 &lt;=10000000),500000,IF(AND(BV588 &gt;= 10000000, BV588 &lt;20000000),1000000,IF(AND(BV588&gt;= 20000000, BV588 &lt;30000000),1500000,IF(AND(BV588 &gt;= 30000000, BV588 &lt;50000000),2000000,IF(BV588 &lt; 50000000,E,0)))))</f>
        <v>#N/A</v>
      </c>
      <c r="BZ588" s="57" t="e">
        <f t="shared" si="137"/>
        <v>#N/A</v>
      </c>
      <c r="CA588" s="57" t="e">
        <f>VLOOKUP($C588,Sheet2!$A:$BN,CA$6,0)</f>
        <v>#N/A</v>
      </c>
      <c r="CB588" s="57" t="e">
        <f>VLOOKUP($C588,Sheet2!$A:$BN,CB$6,0)</f>
        <v>#N/A</v>
      </c>
      <c r="CC588" s="60" t="e">
        <f>VLOOKUP($C588,Sheet2!$A:$BN,CC$6,0)</f>
        <v>#N/A</v>
      </c>
      <c r="CD588" s="57" t="e">
        <f>IF(AND(CA588 &gt;= 0, CA588 &lt;=10000000),500000,IF(AND(CA588 &gt;= 10000000, CA588 &lt;20000000),1000000,IF(AND(CA588&gt;= 20000000, CA588 &lt;30000000),1500000,IF(AND(CA588 &gt;= 30000000, CA588 &lt;50000000),2000000,IF(CA588 &lt; 50000000,E,0)))))</f>
        <v>#N/A</v>
      </c>
      <c r="CE588" s="57" t="e">
        <f t="shared" si="138"/>
        <v>#N/A</v>
      </c>
    </row>
    <row r="589" spans="1:83" x14ac:dyDescent="0.35">
      <c r="A589" s="27" t="s">
        <v>1126</v>
      </c>
      <c r="B589" s="35" t="s">
        <v>1167</v>
      </c>
      <c r="C589" s="27" t="s">
        <v>1168</v>
      </c>
      <c r="D589" s="57">
        <v>0</v>
      </c>
      <c r="E589" s="57">
        <f t="shared" si="139"/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S589" s="57" t="e">
        <f>VLOOKUP($C589,Sheet2!$A:$BN,S$6,0)</f>
        <v>#N/A</v>
      </c>
      <c r="T589" s="57" t="e">
        <f>VLOOKUP($C589,Sheet2!$A:$BN,T$6,0)</f>
        <v>#N/A</v>
      </c>
      <c r="U589" s="60" t="e">
        <f>VLOOKUP($C589,Sheet2!$A:$BN,U$6,0)</f>
        <v>#N/A</v>
      </c>
      <c r="V589" s="57" t="e">
        <f>IF(AND(S589 &gt;= 0, S589 &lt;=10000000),500000,IF(AND(S589 &gt;= 10000000, S589 &lt;20000000),1000000,IF(AND(S589&gt;= 20000000, S589 &lt;30000000),1500000,IF(AND(S589 &gt;= 30000000, S589 &lt;50000000),2000000,IF(S589 &lt; 50000000,E,0)))))</f>
        <v>#N/A</v>
      </c>
      <c r="W589" s="57" t="e">
        <f t="shared" si="126"/>
        <v>#N/A</v>
      </c>
      <c r="X589" s="57" t="e">
        <f>VLOOKUP($C589,Sheet2!$A:$BN,X$6,0)</f>
        <v>#N/A</v>
      </c>
      <c r="Y589" s="57" t="e">
        <f>VLOOKUP($C589,Sheet2!$A:$BN,Y$6,0)</f>
        <v>#N/A</v>
      </c>
      <c r="Z589" s="60" t="e">
        <f>VLOOKUP($C589,Sheet2!$A:$BN,Z$6,0)</f>
        <v>#N/A</v>
      </c>
      <c r="AA589" s="57" t="e">
        <f>IF(AND(X589 &gt;= 0, X589 &lt;=10000000),500000,IF(AND(X589 &gt;= 10000000, X589 &lt;20000000),1000000,IF(AND(X589&gt;= 20000000, X589 &lt;30000000),1500000,IF(AND(X589 &gt;= 30000000, X589 &lt;50000000),2000000,IF(X589 &lt; 50000000,E,0)))))</f>
        <v>#N/A</v>
      </c>
      <c r="AB589" s="57" t="e">
        <f t="shared" si="127"/>
        <v>#N/A</v>
      </c>
      <c r="AC589" s="57" t="e">
        <f>VLOOKUP($C589,Sheet2!$A:$BN,AC$6,0)</f>
        <v>#N/A</v>
      </c>
      <c r="AD589" s="57" t="e">
        <f>VLOOKUP($C589,Sheet2!$A:$BN,AD$6,0)</f>
        <v>#N/A</v>
      </c>
      <c r="AE589" s="60" t="e">
        <f>VLOOKUP($C589,Sheet2!$A:$BN,AE$6,0)</f>
        <v>#N/A</v>
      </c>
      <c r="AF589" s="57" t="e">
        <f>IF(AND(AC589 &gt;= 0, AC589 &lt;=10000000),500000,IF(AND(AC589 &gt;= 10000000, AC589 &lt;20000000),1000000,IF(AND(AC589&gt;= 20000000, AC589 &lt;30000000),1500000,IF(AND(AC589 &gt;= 30000000, AC589 &lt;50000000),2000000,IF(AC589 &lt; 50000000,E,0)))))</f>
        <v>#N/A</v>
      </c>
      <c r="AG589" s="57" t="e">
        <f t="shared" si="128"/>
        <v>#N/A</v>
      </c>
      <c r="AH589" s="57" t="e">
        <f>VLOOKUP($C589,Sheet2!$A:$BN,AH$6,0)</f>
        <v>#N/A</v>
      </c>
      <c r="AI589" s="57" t="e">
        <f>VLOOKUP($C589,Sheet2!$A:$BN,AI$6,0)</f>
        <v>#N/A</v>
      </c>
      <c r="AJ589" s="60" t="e">
        <f>VLOOKUP($C589,Sheet2!$A:$BN,AJ$6,0)</f>
        <v>#N/A</v>
      </c>
      <c r="AK589" s="57" t="e">
        <f>IF(AND(AH589 &gt;= 0, AH589 &lt;=10000000),500000,IF(AND(AH589 &gt;= 10000000, AH589 &lt;20000000),1000000,IF(AND(AH589&gt;= 20000000, AH589 &lt;30000000),1500000,IF(AND(AH589 &gt;= 30000000, AH589 &lt;50000000),2000000,IF(AH589 &lt; 50000000,E,0)))))</f>
        <v>#N/A</v>
      </c>
      <c r="AL589" s="57" t="e">
        <f t="shared" si="129"/>
        <v>#N/A</v>
      </c>
      <c r="AM589" s="57" t="e">
        <f>VLOOKUP($C589,Sheet2!$A:$BN,AM$6,0)</f>
        <v>#N/A</v>
      </c>
      <c r="AN589" s="57" t="e">
        <f>VLOOKUP($C589,Sheet2!$A:$BN,AN$6,0)</f>
        <v>#N/A</v>
      </c>
      <c r="AO589" s="60" t="e">
        <f>VLOOKUP($C589,Sheet2!$A:$BN,AO$6,0)</f>
        <v>#N/A</v>
      </c>
      <c r="AP589" s="57" t="e">
        <f>IF(AND(AM589 &gt;= 0, AM589 &lt;=10000000),500000,IF(AND(AM589 &gt;= 10000000, AM589 &lt;20000000),1000000,IF(AND(AM589&gt;= 20000000, AM589 &lt;30000000),1500000,IF(AND(AM589 &gt;= 30000000, AM589 &lt;50000000),2000000,IF(AM589 &lt; 50000000,E,0)))))</f>
        <v>#N/A</v>
      </c>
      <c r="AQ589" s="57" t="e">
        <f t="shared" si="130"/>
        <v>#N/A</v>
      </c>
      <c r="AR589" s="57" t="e">
        <f>VLOOKUP($C589,Sheet2!$A:$BN,AR$6,0)</f>
        <v>#N/A</v>
      </c>
      <c r="AS589" s="57" t="e">
        <f>VLOOKUP($C589,Sheet2!$A:$BN,AS$6,0)</f>
        <v>#N/A</v>
      </c>
      <c r="AT589" s="60" t="e">
        <f>VLOOKUP($C589,Sheet2!$A:$BN,AT$6,0)</f>
        <v>#N/A</v>
      </c>
      <c r="AU589" s="57" t="e">
        <f>IF(AND(AR589 &gt;= 0, AR589 &lt;=10000000),500000,IF(AND(AR589 &gt;= 10000000, AR589 &lt;20000000),1000000,IF(AND(AR589&gt;= 20000000, AR589 &lt;30000000),1500000,IF(AND(AR589 &gt;= 30000000, AR589 &lt;50000000),2000000,IF(AR589 &lt; 50000000,E,0)))))</f>
        <v>#N/A</v>
      </c>
      <c r="AV589" s="57" t="e">
        <f t="shared" si="131"/>
        <v>#N/A</v>
      </c>
      <c r="AW589" s="57" t="e">
        <f>VLOOKUP($C589,Sheet2!$A:$BN,AW$6,0)</f>
        <v>#N/A</v>
      </c>
      <c r="AX589" s="57" t="e">
        <f>VLOOKUP($C589,Sheet2!$A:$BN,AX$6,0)</f>
        <v>#N/A</v>
      </c>
      <c r="AY589" s="60" t="e">
        <f>VLOOKUP($C589,Sheet2!$A:$BN,AY$6,0)</f>
        <v>#N/A</v>
      </c>
      <c r="AZ589" s="57" t="e">
        <f>IF(AND(AW589 &gt;= 0, AW589 &lt;=10000000),500000,IF(AND(AW589 &gt;= 10000000, AW589 &lt;20000000),1000000,IF(AND(AW589&gt;= 20000000, AW589 &lt;30000000),1500000,IF(AND(AW589 &gt;= 30000000, AW589 &lt;50000000),2000000,IF(AW589 &lt; 50000000,E,0)))))</f>
        <v>#N/A</v>
      </c>
      <c r="BA589" s="57" t="e">
        <f t="shared" si="132"/>
        <v>#N/A</v>
      </c>
      <c r="BB589" s="57" t="e">
        <f>VLOOKUP($C589,Sheet2!$A:$BN,BB$6,0)</f>
        <v>#N/A</v>
      </c>
      <c r="BC589" s="57" t="e">
        <f>VLOOKUP($C589,Sheet2!$A:$BN,BC$6,0)</f>
        <v>#N/A</v>
      </c>
      <c r="BD589" s="60" t="e">
        <f>VLOOKUP($C589,Sheet2!$A:$BN,BD$6,0)</f>
        <v>#N/A</v>
      </c>
      <c r="BE589" s="57" t="e">
        <f>IF(AND(BB589 &gt;= 0, BB589 &lt;=10000000),500000,IF(AND(BB589 &gt;= 10000000, BB589 &lt;20000000),1000000,IF(AND(BB589&gt;= 20000000, BB589 &lt;30000000),1500000,IF(AND(BB589 &gt;= 30000000, BB589 &lt;50000000),2000000,IF(BB589 &lt; 50000000,E,0)))))</f>
        <v>#N/A</v>
      </c>
      <c r="BF589" s="57" t="e">
        <f t="shared" si="133"/>
        <v>#N/A</v>
      </c>
      <c r="BG589" s="57" t="e">
        <f>VLOOKUP($C589,Sheet2!$A:$BN,BG$6,0)</f>
        <v>#N/A</v>
      </c>
      <c r="BH589" s="57" t="e">
        <f>VLOOKUP($C589,Sheet2!$A:$BN,BH$6,0)</f>
        <v>#N/A</v>
      </c>
      <c r="BI589" s="60" t="e">
        <f>VLOOKUP($C589,Sheet2!$A:$BN,BI$6,0)</f>
        <v>#N/A</v>
      </c>
      <c r="BJ589" s="57" t="e">
        <f>IF(AND(BG589 &gt;= 0, BG589 &lt;=10000000),500000,IF(AND(BG589 &gt;= 10000000, BG589 &lt;20000000),1000000,IF(AND(BG589&gt;= 20000000, BG589 &lt;30000000),1500000,IF(AND(BG589 &gt;= 30000000, BG589 &lt;50000000),2000000,IF(BG589 &lt; 50000000,E,0)))))</f>
        <v>#N/A</v>
      </c>
      <c r="BK589" s="57" t="e">
        <f t="shared" si="134"/>
        <v>#N/A</v>
      </c>
      <c r="BL589" s="57" t="e">
        <f>VLOOKUP($C589,Sheet2!$A:$BN,BL$6,0)</f>
        <v>#N/A</v>
      </c>
      <c r="BM589" s="57" t="e">
        <f>VLOOKUP($C589,Sheet2!$A:$BN,BM$6,0)</f>
        <v>#N/A</v>
      </c>
      <c r="BN589" s="60" t="e">
        <f>VLOOKUP($C589,Sheet2!$A:$BN,BN$6,0)</f>
        <v>#N/A</v>
      </c>
      <c r="BO589" s="57" t="e">
        <f>IF(AND(BL589 &gt;= 0, BL589 &lt;=10000000),500000,IF(AND(BL589 &gt;= 10000000, BL589 &lt;20000000),1000000,IF(AND(BL589&gt;= 20000000, BL589 &lt;30000000),1500000,IF(AND(BL589 &gt;= 30000000, BL589 &lt;50000000),2000000,IF(BL589 &lt; 50000000,E,0)))))</f>
        <v>#N/A</v>
      </c>
      <c r="BP589" s="57" t="e">
        <f t="shared" si="135"/>
        <v>#N/A</v>
      </c>
      <c r="BQ589" s="57" t="e">
        <f>VLOOKUP($C589,Sheet2!$A:$BN,BQ$6,0)</f>
        <v>#N/A</v>
      </c>
      <c r="BR589" s="57" t="e">
        <f>VLOOKUP($C589,Sheet2!$A:$BN,BR$6,0)</f>
        <v>#N/A</v>
      </c>
      <c r="BS589" s="60" t="e">
        <f>VLOOKUP($C589,Sheet2!$A:$BN,BS$6,0)</f>
        <v>#N/A</v>
      </c>
      <c r="BT589" s="57" t="e">
        <f>IF(AND(BQ589 &gt;= 0, BQ589 &lt;=10000000),500000,IF(AND(BQ589 &gt;= 10000000, BQ589 &lt;20000000),1000000,IF(AND(BQ589&gt;= 20000000, BQ589 &lt;30000000),1500000,IF(AND(BQ589 &gt;= 30000000, BQ589 &lt;50000000),2000000,IF(BQ589 &lt; 50000000,E,0)))))</f>
        <v>#N/A</v>
      </c>
      <c r="BU589" s="57" t="e">
        <f t="shared" si="136"/>
        <v>#N/A</v>
      </c>
      <c r="BV589" s="57" t="e">
        <f>VLOOKUP($C589,Sheet2!$A:$BN,BV$6,0)</f>
        <v>#N/A</v>
      </c>
      <c r="BW589" s="57" t="e">
        <f>VLOOKUP($C589,Sheet2!$A:$BN,BW$6,0)</f>
        <v>#N/A</v>
      </c>
      <c r="BX589" s="60" t="e">
        <f>VLOOKUP($C589,Sheet2!$A:$BN,BX$6,0)</f>
        <v>#N/A</v>
      </c>
      <c r="BY589" s="57" t="e">
        <f>IF(AND(BV589 &gt;= 0, BV589 &lt;=10000000),500000,IF(AND(BV589 &gt;= 10000000, BV589 &lt;20000000),1000000,IF(AND(BV589&gt;= 20000000, BV589 &lt;30000000),1500000,IF(AND(BV589 &gt;= 30000000, BV589 &lt;50000000),2000000,IF(BV589 &lt; 50000000,E,0)))))</f>
        <v>#N/A</v>
      </c>
      <c r="BZ589" s="57" t="e">
        <f t="shared" si="137"/>
        <v>#N/A</v>
      </c>
      <c r="CA589" s="57" t="e">
        <f>VLOOKUP($C589,Sheet2!$A:$BN,CA$6,0)</f>
        <v>#N/A</v>
      </c>
      <c r="CB589" s="57" t="e">
        <f>VLOOKUP($C589,Sheet2!$A:$BN,CB$6,0)</f>
        <v>#N/A</v>
      </c>
      <c r="CC589" s="60" t="e">
        <f>VLOOKUP($C589,Sheet2!$A:$BN,CC$6,0)</f>
        <v>#N/A</v>
      </c>
      <c r="CD589" s="57" t="e">
        <f>IF(AND(CA589 &gt;= 0, CA589 &lt;=10000000),500000,IF(AND(CA589 &gt;= 10000000, CA589 &lt;20000000),1000000,IF(AND(CA589&gt;= 20000000, CA589 &lt;30000000),1500000,IF(AND(CA589 &gt;= 30000000, CA589 &lt;50000000),2000000,IF(CA589 &lt; 50000000,E,0)))))</f>
        <v>#N/A</v>
      </c>
      <c r="CE589" s="57" t="e">
        <f t="shared" si="138"/>
        <v>#N/A</v>
      </c>
    </row>
    <row r="590" spans="1:83" x14ac:dyDescent="0.35">
      <c r="A590" s="27" t="s">
        <v>1126</v>
      </c>
      <c r="B590" s="35" t="s">
        <v>1169</v>
      </c>
      <c r="C590" s="27" t="s">
        <v>1170</v>
      </c>
      <c r="D590" s="57">
        <v>0</v>
      </c>
      <c r="E590" s="57">
        <f t="shared" si="139"/>
        <v>0</v>
      </c>
      <c r="F590" s="19">
        <v>0</v>
      </c>
      <c r="G590" s="19">
        <v>0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19">
        <v>0</v>
      </c>
      <c r="S590" s="57" t="e">
        <f>VLOOKUP($C590,Sheet2!$A:$BN,S$6,0)</f>
        <v>#N/A</v>
      </c>
      <c r="T590" s="57" t="e">
        <f>VLOOKUP($C590,Sheet2!$A:$BN,T$6,0)</f>
        <v>#N/A</v>
      </c>
      <c r="U590" s="60" t="e">
        <f>VLOOKUP($C590,Sheet2!$A:$BN,U$6,0)</f>
        <v>#N/A</v>
      </c>
      <c r="V590" s="57" t="e">
        <f>IF(AND(S590 &gt;= 0, S590 &lt;=10000000),500000,IF(AND(S590 &gt;= 10000000, S590 &lt;20000000),1000000,IF(AND(S590&gt;= 20000000, S590 &lt;30000000),1500000,IF(AND(S590 &gt;= 30000000, S590 &lt;50000000),2000000,IF(S590 &lt; 50000000,E,0)))))</f>
        <v>#N/A</v>
      </c>
      <c r="W590" s="57" t="e">
        <f t="shared" si="126"/>
        <v>#N/A</v>
      </c>
      <c r="X590" s="57" t="e">
        <f>VLOOKUP($C590,Sheet2!$A:$BN,X$6,0)</f>
        <v>#N/A</v>
      </c>
      <c r="Y590" s="57" t="e">
        <f>VLOOKUP($C590,Sheet2!$A:$BN,Y$6,0)</f>
        <v>#N/A</v>
      </c>
      <c r="Z590" s="60" t="e">
        <f>VLOOKUP($C590,Sheet2!$A:$BN,Z$6,0)</f>
        <v>#N/A</v>
      </c>
      <c r="AA590" s="57" t="e">
        <f>IF(AND(X590 &gt;= 0, X590 &lt;=10000000),500000,IF(AND(X590 &gt;= 10000000, X590 &lt;20000000),1000000,IF(AND(X590&gt;= 20000000, X590 &lt;30000000),1500000,IF(AND(X590 &gt;= 30000000, X590 &lt;50000000),2000000,IF(X590 &lt; 50000000,E,0)))))</f>
        <v>#N/A</v>
      </c>
      <c r="AB590" s="57" t="e">
        <f t="shared" si="127"/>
        <v>#N/A</v>
      </c>
      <c r="AC590" s="57" t="e">
        <f>VLOOKUP($C590,Sheet2!$A:$BN,AC$6,0)</f>
        <v>#N/A</v>
      </c>
      <c r="AD590" s="57" t="e">
        <f>VLOOKUP($C590,Sheet2!$A:$BN,AD$6,0)</f>
        <v>#N/A</v>
      </c>
      <c r="AE590" s="60" t="e">
        <f>VLOOKUP($C590,Sheet2!$A:$BN,AE$6,0)</f>
        <v>#N/A</v>
      </c>
      <c r="AF590" s="57" t="e">
        <f>IF(AND(AC590 &gt;= 0, AC590 &lt;=10000000),500000,IF(AND(AC590 &gt;= 10000000, AC590 &lt;20000000),1000000,IF(AND(AC590&gt;= 20000000, AC590 &lt;30000000),1500000,IF(AND(AC590 &gt;= 30000000, AC590 &lt;50000000),2000000,IF(AC590 &lt; 50000000,E,0)))))</f>
        <v>#N/A</v>
      </c>
      <c r="AG590" s="57" t="e">
        <f t="shared" si="128"/>
        <v>#N/A</v>
      </c>
      <c r="AH590" s="57" t="e">
        <f>VLOOKUP($C590,Sheet2!$A:$BN,AH$6,0)</f>
        <v>#N/A</v>
      </c>
      <c r="AI590" s="57" t="e">
        <f>VLOOKUP($C590,Sheet2!$A:$BN,AI$6,0)</f>
        <v>#N/A</v>
      </c>
      <c r="AJ590" s="60" t="e">
        <f>VLOOKUP($C590,Sheet2!$A:$BN,AJ$6,0)</f>
        <v>#N/A</v>
      </c>
      <c r="AK590" s="57" t="e">
        <f>IF(AND(AH590 &gt;= 0, AH590 &lt;=10000000),500000,IF(AND(AH590 &gt;= 10000000, AH590 &lt;20000000),1000000,IF(AND(AH590&gt;= 20000000, AH590 &lt;30000000),1500000,IF(AND(AH590 &gt;= 30000000, AH590 &lt;50000000),2000000,IF(AH590 &lt; 50000000,E,0)))))</f>
        <v>#N/A</v>
      </c>
      <c r="AL590" s="57" t="e">
        <f t="shared" si="129"/>
        <v>#N/A</v>
      </c>
      <c r="AM590" s="57" t="e">
        <f>VLOOKUP($C590,Sheet2!$A:$BN,AM$6,0)</f>
        <v>#N/A</v>
      </c>
      <c r="AN590" s="57" t="e">
        <f>VLOOKUP($C590,Sheet2!$A:$BN,AN$6,0)</f>
        <v>#N/A</v>
      </c>
      <c r="AO590" s="60" t="e">
        <f>VLOOKUP($C590,Sheet2!$A:$BN,AO$6,0)</f>
        <v>#N/A</v>
      </c>
      <c r="AP590" s="57" t="e">
        <f>IF(AND(AM590 &gt;= 0, AM590 &lt;=10000000),500000,IF(AND(AM590 &gt;= 10000000, AM590 &lt;20000000),1000000,IF(AND(AM590&gt;= 20000000, AM590 &lt;30000000),1500000,IF(AND(AM590 &gt;= 30000000, AM590 &lt;50000000),2000000,IF(AM590 &lt; 50000000,E,0)))))</f>
        <v>#N/A</v>
      </c>
      <c r="AQ590" s="57" t="e">
        <f t="shared" si="130"/>
        <v>#N/A</v>
      </c>
      <c r="AR590" s="57" t="e">
        <f>VLOOKUP($C590,Sheet2!$A:$BN,AR$6,0)</f>
        <v>#N/A</v>
      </c>
      <c r="AS590" s="57" t="e">
        <f>VLOOKUP($C590,Sheet2!$A:$BN,AS$6,0)</f>
        <v>#N/A</v>
      </c>
      <c r="AT590" s="60" t="e">
        <f>VLOOKUP($C590,Sheet2!$A:$BN,AT$6,0)</f>
        <v>#N/A</v>
      </c>
      <c r="AU590" s="57" t="e">
        <f>IF(AND(AR590 &gt;= 0, AR590 &lt;=10000000),500000,IF(AND(AR590 &gt;= 10000000, AR590 &lt;20000000),1000000,IF(AND(AR590&gt;= 20000000, AR590 &lt;30000000),1500000,IF(AND(AR590 &gt;= 30000000, AR590 &lt;50000000),2000000,IF(AR590 &lt; 50000000,E,0)))))</f>
        <v>#N/A</v>
      </c>
      <c r="AV590" s="57" t="e">
        <f t="shared" si="131"/>
        <v>#N/A</v>
      </c>
      <c r="AW590" s="57" t="e">
        <f>VLOOKUP($C590,Sheet2!$A:$BN,AW$6,0)</f>
        <v>#N/A</v>
      </c>
      <c r="AX590" s="57" t="e">
        <f>VLOOKUP($C590,Sheet2!$A:$BN,AX$6,0)</f>
        <v>#N/A</v>
      </c>
      <c r="AY590" s="60" t="e">
        <f>VLOOKUP($C590,Sheet2!$A:$BN,AY$6,0)</f>
        <v>#N/A</v>
      </c>
      <c r="AZ590" s="57" t="e">
        <f>IF(AND(AW590 &gt;= 0, AW590 &lt;=10000000),500000,IF(AND(AW590 &gt;= 10000000, AW590 &lt;20000000),1000000,IF(AND(AW590&gt;= 20000000, AW590 &lt;30000000),1500000,IF(AND(AW590 &gt;= 30000000, AW590 &lt;50000000),2000000,IF(AW590 &lt; 50000000,E,0)))))</f>
        <v>#N/A</v>
      </c>
      <c r="BA590" s="57" t="e">
        <f t="shared" si="132"/>
        <v>#N/A</v>
      </c>
      <c r="BB590" s="57" t="e">
        <f>VLOOKUP($C590,Sheet2!$A:$BN,BB$6,0)</f>
        <v>#N/A</v>
      </c>
      <c r="BC590" s="57" t="e">
        <f>VLOOKUP($C590,Sheet2!$A:$BN,BC$6,0)</f>
        <v>#N/A</v>
      </c>
      <c r="BD590" s="60" t="e">
        <f>VLOOKUP($C590,Sheet2!$A:$BN,BD$6,0)</f>
        <v>#N/A</v>
      </c>
      <c r="BE590" s="57" t="e">
        <f>IF(AND(BB590 &gt;= 0, BB590 &lt;=10000000),500000,IF(AND(BB590 &gt;= 10000000, BB590 &lt;20000000),1000000,IF(AND(BB590&gt;= 20000000, BB590 &lt;30000000),1500000,IF(AND(BB590 &gt;= 30000000, BB590 &lt;50000000),2000000,IF(BB590 &lt; 50000000,E,0)))))</f>
        <v>#N/A</v>
      </c>
      <c r="BF590" s="57" t="e">
        <f t="shared" si="133"/>
        <v>#N/A</v>
      </c>
      <c r="BG590" s="57" t="e">
        <f>VLOOKUP($C590,Sheet2!$A:$BN,BG$6,0)</f>
        <v>#N/A</v>
      </c>
      <c r="BH590" s="57" t="e">
        <f>VLOOKUP($C590,Sheet2!$A:$BN,BH$6,0)</f>
        <v>#N/A</v>
      </c>
      <c r="BI590" s="60" t="e">
        <f>VLOOKUP($C590,Sheet2!$A:$BN,BI$6,0)</f>
        <v>#N/A</v>
      </c>
      <c r="BJ590" s="57" t="e">
        <f>IF(AND(BG590 &gt;= 0, BG590 &lt;=10000000),500000,IF(AND(BG590 &gt;= 10000000, BG590 &lt;20000000),1000000,IF(AND(BG590&gt;= 20000000, BG590 &lt;30000000),1500000,IF(AND(BG590 &gt;= 30000000, BG590 &lt;50000000),2000000,IF(BG590 &lt; 50000000,E,0)))))</f>
        <v>#N/A</v>
      </c>
      <c r="BK590" s="57" t="e">
        <f t="shared" si="134"/>
        <v>#N/A</v>
      </c>
      <c r="BL590" s="57" t="e">
        <f>VLOOKUP($C590,Sheet2!$A:$BN,BL$6,0)</f>
        <v>#N/A</v>
      </c>
      <c r="BM590" s="57" t="e">
        <f>VLOOKUP($C590,Sheet2!$A:$BN,BM$6,0)</f>
        <v>#N/A</v>
      </c>
      <c r="BN590" s="60" t="e">
        <f>VLOOKUP($C590,Sheet2!$A:$BN,BN$6,0)</f>
        <v>#N/A</v>
      </c>
      <c r="BO590" s="57" t="e">
        <f>IF(AND(BL590 &gt;= 0, BL590 &lt;=10000000),500000,IF(AND(BL590 &gt;= 10000000, BL590 &lt;20000000),1000000,IF(AND(BL590&gt;= 20000000, BL590 &lt;30000000),1500000,IF(AND(BL590 &gt;= 30000000, BL590 &lt;50000000),2000000,IF(BL590 &lt; 50000000,E,0)))))</f>
        <v>#N/A</v>
      </c>
      <c r="BP590" s="57" t="e">
        <f t="shared" si="135"/>
        <v>#N/A</v>
      </c>
      <c r="BQ590" s="57" t="e">
        <f>VLOOKUP($C590,Sheet2!$A:$BN,BQ$6,0)</f>
        <v>#N/A</v>
      </c>
      <c r="BR590" s="57" t="e">
        <f>VLOOKUP($C590,Sheet2!$A:$BN,BR$6,0)</f>
        <v>#N/A</v>
      </c>
      <c r="BS590" s="60" t="e">
        <f>VLOOKUP($C590,Sheet2!$A:$BN,BS$6,0)</f>
        <v>#N/A</v>
      </c>
      <c r="BT590" s="57" t="e">
        <f>IF(AND(BQ590 &gt;= 0, BQ590 &lt;=10000000),500000,IF(AND(BQ590 &gt;= 10000000, BQ590 &lt;20000000),1000000,IF(AND(BQ590&gt;= 20000000, BQ590 &lt;30000000),1500000,IF(AND(BQ590 &gt;= 30000000, BQ590 &lt;50000000),2000000,IF(BQ590 &lt; 50000000,E,0)))))</f>
        <v>#N/A</v>
      </c>
      <c r="BU590" s="57" t="e">
        <f t="shared" si="136"/>
        <v>#N/A</v>
      </c>
      <c r="BV590" s="57" t="e">
        <f>VLOOKUP($C590,Sheet2!$A:$BN,BV$6,0)</f>
        <v>#N/A</v>
      </c>
      <c r="BW590" s="57" t="e">
        <f>VLOOKUP($C590,Sheet2!$A:$BN,BW$6,0)</f>
        <v>#N/A</v>
      </c>
      <c r="BX590" s="60" t="e">
        <f>VLOOKUP($C590,Sheet2!$A:$BN,BX$6,0)</f>
        <v>#N/A</v>
      </c>
      <c r="BY590" s="57" t="e">
        <f>IF(AND(BV590 &gt;= 0, BV590 &lt;=10000000),500000,IF(AND(BV590 &gt;= 10000000, BV590 &lt;20000000),1000000,IF(AND(BV590&gt;= 20000000, BV590 &lt;30000000),1500000,IF(AND(BV590 &gt;= 30000000, BV590 &lt;50000000),2000000,IF(BV590 &lt; 50000000,E,0)))))</f>
        <v>#N/A</v>
      </c>
      <c r="BZ590" s="57" t="e">
        <f t="shared" si="137"/>
        <v>#N/A</v>
      </c>
      <c r="CA590" s="57" t="e">
        <f>VLOOKUP($C590,Sheet2!$A:$BN,CA$6,0)</f>
        <v>#N/A</v>
      </c>
      <c r="CB590" s="57" t="e">
        <f>VLOOKUP($C590,Sheet2!$A:$BN,CB$6,0)</f>
        <v>#N/A</v>
      </c>
      <c r="CC590" s="60" t="e">
        <f>VLOOKUP($C590,Sheet2!$A:$BN,CC$6,0)</f>
        <v>#N/A</v>
      </c>
      <c r="CD590" s="57" t="e">
        <f>IF(AND(CA590 &gt;= 0, CA590 &lt;=10000000),500000,IF(AND(CA590 &gt;= 10000000, CA590 &lt;20000000),1000000,IF(AND(CA590&gt;= 20000000, CA590 &lt;30000000),1500000,IF(AND(CA590 &gt;= 30000000, CA590 &lt;50000000),2000000,IF(CA590 &lt; 50000000,E,0)))))</f>
        <v>#N/A</v>
      </c>
      <c r="CE590" s="57" t="e">
        <f t="shared" si="138"/>
        <v>#N/A</v>
      </c>
    </row>
    <row r="591" spans="1:83" x14ac:dyDescent="0.35">
      <c r="A591" s="27" t="s">
        <v>1126</v>
      </c>
      <c r="B591" s="35" t="s">
        <v>1171</v>
      </c>
      <c r="C591" s="27" t="s">
        <v>1172</v>
      </c>
      <c r="D591" s="57">
        <v>0</v>
      </c>
      <c r="E591" s="57">
        <f t="shared" si="139"/>
        <v>0</v>
      </c>
      <c r="F591" s="19">
        <v>0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v>0</v>
      </c>
      <c r="S591" s="57" t="e">
        <f>VLOOKUP($C591,Sheet2!$A:$BN,S$6,0)</f>
        <v>#N/A</v>
      </c>
      <c r="T591" s="57" t="e">
        <f>VLOOKUP($C591,Sheet2!$A:$BN,T$6,0)</f>
        <v>#N/A</v>
      </c>
      <c r="U591" s="60" t="e">
        <f>VLOOKUP($C591,Sheet2!$A:$BN,U$6,0)</f>
        <v>#N/A</v>
      </c>
      <c r="V591" s="57" t="e">
        <f>IF(AND(S591 &gt;= 0, S591 &lt;=10000000),500000,IF(AND(S591 &gt;= 10000000, S591 &lt;20000000),1000000,IF(AND(S591&gt;= 20000000, S591 &lt;30000000),1500000,IF(AND(S591 &gt;= 30000000, S591 &lt;50000000),2000000,IF(S591 &lt; 50000000,E,0)))))</f>
        <v>#N/A</v>
      </c>
      <c r="W591" s="57" t="e">
        <f t="shared" si="126"/>
        <v>#N/A</v>
      </c>
      <c r="X591" s="57" t="e">
        <f>VLOOKUP($C591,Sheet2!$A:$BN,X$6,0)</f>
        <v>#N/A</v>
      </c>
      <c r="Y591" s="57" t="e">
        <f>VLOOKUP($C591,Sheet2!$A:$BN,Y$6,0)</f>
        <v>#N/A</v>
      </c>
      <c r="Z591" s="60" t="e">
        <f>VLOOKUP($C591,Sheet2!$A:$BN,Z$6,0)</f>
        <v>#N/A</v>
      </c>
      <c r="AA591" s="57" t="e">
        <f>IF(AND(X591 &gt;= 0, X591 &lt;=10000000),500000,IF(AND(X591 &gt;= 10000000, X591 &lt;20000000),1000000,IF(AND(X591&gt;= 20000000, X591 &lt;30000000),1500000,IF(AND(X591 &gt;= 30000000, X591 &lt;50000000),2000000,IF(X591 &lt; 50000000,E,0)))))</f>
        <v>#N/A</v>
      </c>
      <c r="AB591" s="57" t="e">
        <f t="shared" si="127"/>
        <v>#N/A</v>
      </c>
      <c r="AC591" s="57" t="e">
        <f>VLOOKUP($C591,Sheet2!$A:$BN,AC$6,0)</f>
        <v>#N/A</v>
      </c>
      <c r="AD591" s="57" t="e">
        <f>VLOOKUP($C591,Sheet2!$A:$BN,AD$6,0)</f>
        <v>#N/A</v>
      </c>
      <c r="AE591" s="60" t="e">
        <f>VLOOKUP($C591,Sheet2!$A:$BN,AE$6,0)</f>
        <v>#N/A</v>
      </c>
      <c r="AF591" s="57" t="e">
        <f>IF(AND(AC591 &gt;= 0, AC591 &lt;=10000000),500000,IF(AND(AC591 &gt;= 10000000, AC591 &lt;20000000),1000000,IF(AND(AC591&gt;= 20000000, AC591 &lt;30000000),1500000,IF(AND(AC591 &gt;= 30000000, AC591 &lt;50000000),2000000,IF(AC591 &lt; 50000000,E,0)))))</f>
        <v>#N/A</v>
      </c>
      <c r="AG591" s="57" t="e">
        <f t="shared" si="128"/>
        <v>#N/A</v>
      </c>
      <c r="AH591" s="57" t="e">
        <f>VLOOKUP($C591,Sheet2!$A:$BN,AH$6,0)</f>
        <v>#N/A</v>
      </c>
      <c r="AI591" s="57" t="e">
        <f>VLOOKUP($C591,Sheet2!$A:$BN,AI$6,0)</f>
        <v>#N/A</v>
      </c>
      <c r="AJ591" s="60" t="e">
        <f>VLOOKUP($C591,Sheet2!$A:$BN,AJ$6,0)</f>
        <v>#N/A</v>
      </c>
      <c r="AK591" s="57" t="e">
        <f>IF(AND(AH591 &gt;= 0, AH591 &lt;=10000000),500000,IF(AND(AH591 &gt;= 10000000, AH591 &lt;20000000),1000000,IF(AND(AH591&gt;= 20000000, AH591 &lt;30000000),1500000,IF(AND(AH591 &gt;= 30000000, AH591 &lt;50000000),2000000,IF(AH591 &lt; 50000000,E,0)))))</f>
        <v>#N/A</v>
      </c>
      <c r="AL591" s="57" t="e">
        <f t="shared" si="129"/>
        <v>#N/A</v>
      </c>
      <c r="AM591" s="57" t="e">
        <f>VLOOKUP($C591,Sheet2!$A:$BN,AM$6,0)</f>
        <v>#N/A</v>
      </c>
      <c r="AN591" s="57" t="e">
        <f>VLOOKUP($C591,Sheet2!$A:$BN,AN$6,0)</f>
        <v>#N/A</v>
      </c>
      <c r="AO591" s="60" t="e">
        <f>VLOOKUP($C591,Sheet2!$A:$BN,AO$6,0)</f>
        <v>#N/A</v>
      </c>
      <c r="AP591" s="57" t="e">
        <f>IF(AND(AM591 &gt;= 0, AM591 &lt;=10000000),500000,IF(AND(AM591 &gt;= 10000000, AM591 &lt;20000000),1000000,IF(AND(AM591&gt;= 20000000, AM591 &lt;30000000),1500000,IF(AND(AM591 &gt;= 30000000, AM591 &lt;50000000),2000000,IF(AM591 &lt; 50000000,E,0)))))</f>
        <v>#N/A</v>
      </c>
      <c r="AQ591" s="57" t="e">
        <f t="shared" si="130"/>
        <v>#N/A</v>
      </c>
      <c r="AR591" s="57" t="e">
        <f>VLOOKUP($C591,Sheet2!$A:$BN,AR$6,0)</f>
        <v>#N/A</v>
      </c>
      <c r="AS591" s="57" t="e">
        <f>VLOOKUP($C591,Sheet2!$A:$BN,AS$6,0)</f>
        <v>#N/A</v>
      </c>
      <c r="AT591" s="60" t="e">
        <f>VLOOKUP($C591,Sheet2!$A:$BN,AT$6,0)</f>
        <v>#N/A</v>
      </c>
      <c r="AU591" s="57" t="e">
        <f>IF(AND(AR591 &gt;= 0, AR591 &lt;=10000000),500000,IF(AND(AR591 &gt;= 10000000, AR591 &lt;20000000),1000000,IF(AND(AR591&gt;= 20000000, AR591 &lt;30000000),1500000,IF(AND(AR591 &gt;= 30000000, AR591 &lt;50000000),2000000,IF(AR591 &lt; 50000000,E,0)))))</f>
        <v>#N/A</v>
      </c>
      <c r="AV591" s="57" t="e">
        <f t="shared" si="131"/>
        <v>#N/A</v>
      </c>
      <c r="AW591" s="57" t="e">
        <f>VLOOKUP($C591,Sheet2!$A:$BN,AW$6,0)</f>
        <v>#N/A</v>
      </c>
      <c r="AX591" s="57" t="e">
        <f>VLOOKUP($C591,Sheet2!$A:$BN,AX$6,0)</f>
        <v>#N/A</v>
      </c>
      <c r="AY591" s="60" t="e">
        <f>VLOOKUP($C591,Sheet2!$A:$BN,AY$6,0)</f>
        <v>#N/A</v>
      </c>
      <c r="AZ591" s="57" t="e">
        <f>IF(AND(AW591 &gt;= 0, AW591 &lt;=10000000),500000,IF(AND(AW591 &gt;= 10000000, AW591 &lt;20000000),1000000,IF(AND(AW591&gt;= 20000000, AW591 &lt;30000000),1500000,IF(AND(AW591 &gt;= 30000000, AW591 &lt;50000000),2000000,IF(AW591 &lt; 50000000,E,0)))))</f>
        <v>#N/A</v>
      </c>
      <c r="BA591" s="57" t="e">
        <f t="shared" si="132"/>
        <v>#N/A</v>
      </c>
      <c r="BB591" s="57" t="e">
        <f>VLOOKUP($C591,Sheet2!$A:$BN,BB$6,0)</f>
        <v>#N/A</v>
      </c>
      <c r="BC591" s="57" t="e">
        <f>VLOOKUP($C591,Sheet2!$A:$BN,BC$6,0)</f>
        <v>#N/A</v>
      </c>
      <c r="BD591" s="60" t="e">
        <f>VLOOKUP($C591,Sheet2!$A:$BN,BD$6,0)</f>
        <v>#N/A</v>
      </c>
      <c r="BE591" s="57" t="e">
        <f>IF(AND(BB591 &gt;= 0, BB591 &lt;=10000000),500000,IF(AND(BB591 &gt;= 10000000, BB591 &lt;20000000),1000000,IF(AND(BB591&gt;= 20000000, BB591 &lt;30000000),1500000,IF(AND(BB591 &gt;= 30000000, BB591 &lt;50000000),2000000,IF(BB591 &lt; 50000000,E,0)))))</f>
        <v>#N/A</v>
      </c>
      <c r="BF591" s="57" t="e">
        <f t="shared" si="133"/>
        <v>#N/A</v>
      </c>
      <c r="BG591" s="57" t="e">
        <f>VLOOKUP($C591,Sheet2!$A:$BN,BG$6,0)</f>
        <v>#N/A</v>
      </c>
      <c r="BH591" s="57" t="e">
        <f>VLOOKUP($C591,Sheet2!$A:$BN,BH$6,0)</f>
        <v>#N/A</v>
      </c>
      <c r="BI591" s="60" t="e">
        <f>VLOOKUP($C591,Sheet2!$A:$BN,BI$6,0)</f>
        <v>#N/A</v>
      </c>
      <c r="BJ591" s="57" t="e">
        <f>IF(AND(BG591 &gt;= 0, BG591 &lt;=10000000),500000,IF(AND(BG591 &gt;= 10000000, BG591 &lt;20000000),1000000,IF(AND(BG591&gt;= 20000000, BG591 &lt;30000000),1500000,IF(AND(BG591 &gt;= 30000000, BG591 &lt;50000000),2000000,IF(BG591 &lt; 50000000,E,0)))))</f>
        <v>#N/A</v>
      </c>
      <c r="BK591" s="57" t="e">
        <f t="shared" si="134"/>
        <v>#N/A</v>
      </c>
      <c r="BL591" s="57" t="e">
        <f>VLOOKUP($C591,Sheet2!$A:$BN,BL$6,0)</f>
        <v>#N/A</v>
      </c>
      <c r="BM591" s="57" t="e">
        <f>VLOOKUP($C591,Sheet2!$A:$BN,BM$6,0)</f>
        <v>#N/A</v>
      </c>
      <c r="BN591" s="60" t="e">
        <f>VLOOKUP($C591,Sheet2!$A:$BN,BN$6,0)</f>
        <v>#N/A</v>
      </c>
      <c r="BO591" s="57" t="e">
        <f>IF(AND(BL591 &gt;= 0, BL591 &lt;=10000000),500000,IF(AND(BL591 &gt;= 10000000, BL591 &lt;20000000),1000000,IF(AND(BL591&gt;= 20000000, BL591 &lt;30000000),1500000,IF(AND(BL591 &gt;= 30000000, BL591 &lt;50000000),2000000,IF(BL591 &lt; 50000000,E,0)))))</f>
        <v>#N/A</v>
      </c>
      <c r="BP591" s="57" t="e">
        <f t="shared" si="135"/>
        <v>#N/A</v>
      </c>
      <c r="BQ591" s="57" t="e">
        <f>VLOOKUP($C591,Sheet2!$A:$BN,BQ$6,0)</f>
        <v>#N/A</v>
      </c>
      <c r="BR591" s="57" t="e">
        <f>VLOOKUP($C591,Sheet2!$A:$BN,BR$6,0)</f>
        <v>#N/A</v>
      </c>
      <c r="BS591" s="60" t="e">
        <f>VLOOKUP($C591,Sheet2!$A:$BN,BS$6,0)</f>
        <v>#N/A</v>
      </c>
      <c r="BT591" s="57" t="e">
        <f>IF(AND(BQ591 &gt;= 0, BQ591 &lt;=10000000),500000,IF(AND(BQ591 &gt;= 10000000, BQ591 &lt;20000000),1000000,IF(AND(BQ591&gt;= 20000000, BQ591 &lt;30000000),1500000,IF(AND(BQ591 &gt;= 30000000, BQ591 &lt;50000000),2000000,IF(BQ591 &lt; 50000000,E,0)))))</f>
        <v>#N/A</v>
      </c>
      <c r="BU591" s="57" t="e">
        <f t="shared" si="136"/>
        <v>#N/A</v>
      </c>
      <c r="BV591" s="57" t="e">
        <f>VLOOKUP($C591,Sheet2!$A:$BN,BV$6,0)</f>
        <v>#N/A</v>
      </c>
      <c r="BW591" s="57" t="e">
        <f>VLOOKUP($C591,Sheet2!$A:$BN,BW$6,0)</f>
        <v>#N/A</v>
      </c>
      <c r="BX591" s="60" t="e">
        <f>VLOOKUP($C591,Sheet2!$A:$BN,BX$6,0)</f>
        <v>#N/A</v>
      </c>
      <c r="BY591" s="57" t="e">
        <f>IF(AND(BV591 &gt;= 0, BV591 &lt;=10000000),500000,IF(AND(BV591 &gt;= 10000000, BV591 &lt;20000000),1000000,IF(AND(BV591&gt;= 20000000, BV591 &lt;30000000),1500000,IF(AND(BV591 &gt;= 30000000, BV591 &lt;50000000),2000000,IF(BV591 &lt; 50000000,E,0)))))</f>
        <v>#N/A</v>
      </c>
      <c r="BZ591" s="57" t="e">
        <f t="shared" si="137"/>
        <v>#N/A</v>
      </c>
      <c r="CA591" s="57" t="e">
        <f>VLOOKUP($C591,Sheet2!$A:$BN,CA$6,0)</f>
        <v>#N/A</v>
      </c>
      <c r="CB591" s="57" t="e">
        <f>VLOOKUP($C591,Sheet2!$A:$BN,CB$6,0)</f>
        <v>#N/A</v>
      </c>
      <c r="CC591" s="60" t="e">
        <f>VLOOKUP($C591,Sheet2!$A:$BN,CC$6,0)</f>
        <v>#N/A</v>
      </c>
      <c r="CD591" s="57" t="e">
        <f>IF(AND(CA591 &gt;= 0, CA591 &lt;=10000000),500000,IF(AND(CA591 &gt;= 10000000, CA591 &lt;20000000),1000000,IF(AND(CA591&gt;= 20000000, CA591 &lt;30000000),1500000,IF(AND(CA591 &gt;= 30000000, CA591 &lt;50000000),2000000,IF(CA591 &lt; 50000000,E,0)))))</f>
        <v>#N/A</v>
      </c>
      <c r="CE591" s="57" t="e">
        <f t="shared" si="138"/>
        <v>#N/A</v>
      </c>
    </row>
    <row r="592" spans="1:83" x14ac:dyDescent="0.35">
      <c r="A592" s="27" t="s">
        <v>1123</v>
      </c>
      <c r="B592" s="35" t="s">
        <v>1171</v>
      </c>
      <c r="C592" s="27" t="s">
        <v>1173</v>
      </c>
      <c r="D592" s="57">
        <v>0</v>
      </c>
      <c r="E592" s="57">
        <f t="shared" si="139"/>
        <v>0</v>
      </c>
      <c r="F592" s="19">
        <v>0</v>
      </c>
      <c r="G592" s="19">
        <v>0</v>
      </c>
      <c r="H592" s="19">
        <v>0</v>
      </c>
      <c r="I592" s="19">
        <v>0</v>
      </c>
      <c r="J592" s="19">
        <v>0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19">
        <v>0</v>
      </c>
      <c r="S592" s="57" t="e">
        <f>VLOOKUP($C592,Sheet2!$A:$BN,S$6,0)</f>
        <v>#N/A</v>
      </c>
      <c r="T592" s="57" t="e">
        <f>VLOOKUP($C592,Sheet2!$A:$BN,T$6,0)</f>
        <v>#N/A</v>
      </c>
      <c r="U592" s="60" t="e">
        <f>VLOOKUP($C592,Sheet2!$A:$BN,U$6,0)</f>
        <v>#N/A</v>
      </c>
      <c r="V592" s="57" t="e">
        <f>IF(AND(S592 &gt;= 0, S592 &lt;=10000000),500000,IF(AND(S592 &gt;= 10000000, S592 &lt;20000000),1000000,IF(AND(S592&gt;= 20000000, S592 &lt;30000000),1500000,IF(AND(S592 &gt;= 30000000, S592 &lt;50000000),2000000,IF(S592 &lt; 50000000,E,0)))))</f>
        <v>#N/A</v>
      </c>
      <c r="W592" s="57" t="e">
        <f t="shared" si="126"/>
        <v>#N/A</v>
      </c>
      <c r="X592" s="57" t="e">
        <f>VLOOKUP($C592,Sheet2!$A:$BN,X$6,0)</f>
        <v>#N/A</v>
      </c>
      <c r="Y592" s="57" t="e">
        <f>VLOOKUP($C592,Sheet2!$A:$BN,Y$6,0)</f>
        <v>#N/A</v>
      </c>
      <c r="Z592" s="60" t="e">
        <f>VLOOKUP($C592,Sheet2!$A:$BN,Z$6,0)</f>
        <v>#N/A</v>
      </c>
      <c r="AA592" s="57" t="e">
        <f>IF(AND(X592 &gt;= 0, X592 &lt;=10000000),500000,IF(AND(X592 &gt;= 10000000, X592 &lt;20000000),1000000,IF(AND(X592&gt;= 20000000, X592 &lt;30000000),1500000,IF(AND(X592 &gt;= 30000000, X592 &lt;50000000),2000000,IF(X592 &lt; 50000000,E,0)))))</f>
        <v>#N/A</v>
      </c>
      <c r="AB592" s="57" t="e">
        <f t="shared" si="127"/>
        <v>#N/A</v>
      </c>
      <c r="AC592" s="57" t="e">
        <f>VLOOKUP($C592,Sheet2!$A:$BN,AC$6,0)</f>
        <v>#N/A</v>
      </c>
      <c r="AD592" s="57" t="e">
        <f>VLOOKUP($C592,Sheet2!$A:$BN,AD$6,0)</f>
        <v>#N/A</v>
      </c>
      <c r="AE592" s="60" t="e">
        <f>VLOOKUP($C592,Sheet2!$A:$BN,AE$6,0)</f>
        <v>#N/A</v>
      </c>
      <c r="AF592" s="57" t="e">
        <f>IF(AND(AC592 &gt;= 0, AC592 &lt;=10000000),500000,IF(AND(AC592 &gt;= 10000000, AC592 &lt;20000000),1000000,IF(AND(AC592&gt;= 20000000, AC592 &lt;30000000),1500000,IF(AND(AC592 &gt;= 30000000, AC592 &lt;50000000),2000000,IF(AC592 &lt; 50000000,E,0)))))</f>
        <v>#N/A</v>
      </c>
      <c r="AG592" s="57" t="e">
        <f t="shared" si="128"/>
        <v>#N/A</v>
      </c>
      <c r="AH592" s="57" t="e">
        <f>VLOOKUP($C592,Sheet2!$A:$BN,AH$6,0)</f>
        <v>#N/A</v>
      </c>
      <c r="AI592" s="57" t="e">
        <f>VLOOKUP($C592,Sheet2!$A:$BN,AI$6,0)</f>
        <v>#N/A</v>
      </c>
      <c r="AJ592" s="60" t="e">
        <f>VLOOKUP($C592,Sheet2!$A:$BN,AJ$6,0)</f>
        <v>#N/A</v>
      </c>
      <c r="AK592" s="57" t="e">
        <f>IF(AND(AH592 &gt;= 0, AH592 &lt;=10000000),500000,IF(AND(AH592 &gt;= 10000000, AH592 &lt;20000000),1000000,IF(AND(AH592&gt;= 20000000, AH592 &lt;30000000),1500000,IF(AND(AH592 &gt;= 30000000, AH592 &lt;50000000),2000000,IF(AH592 &lt; 50000000,E,0)))))</f>
        <v>#N/A</v>
      </c>
      <c r="AL592" s="57" t="e">
        <f t="shared" si="129"/>
        <v>#N/A</v>
      </c>
      <c r="AM592" s="57" t="e">
        <f>VLOOKUP($C592,Sheet2!$A:$BN,AM$6,0)</f>
        <v>#N/A</v>
      </c>
      <c r="AN592" s="57" t="e">
        <f>VLOOKUP($C592,Sheet2!$A:$BN,AN$6,0)</f>
        <v>#N/A</v>
      </c>
      <c r="AO592" s="60" t="e">
        <f>VLOOKUP($C592,Sheet2!$A:$BN,AO$6,0)</f>
        <v>#N/A</v>
      </c>
      <c r="AP592" s="57" t="e">
        <f>IF(AND(AM592 &gt;= 0, AM592 &lt;=10000000),500000,IF(AND(AM592 &gt;= 10000000, AM592 &lt;20000000),1000000,IF(AND(AM592&gt;= 20000000, AM592 &lt;30000000),1500000,IF(AND(AM592 &gt;= 30000000, AM592 &lt;50000000),2000000,IF(AM592 &lt; 50000000,E,0)))))</f>
        <v>#N/A</v>
      </c>
      <c r="AQ592" s="57" t="e">
        <f t="shared" si="130"/>
        <v>#N/A</v>
      </c>
      <c r="AR592" s="57" t="e">
        <f>VLOOKUP($C592,Sheet2!$A:$BN,AR$6,0)</f>
        <v>#N/A</v>
      </c>
      <c r="AS592" s="57" t="e">
        <f>VLOOKUP($C592,Sheet2!$A:$BN,AS$6,0)</f>
        <v>#N/A</v>
      </c>
      <c r="AT592" s="60" t="e">
        <f>VLOOKUP($C592,Sheet2!$A:$BN,AT$6,0)</f>
        <v>#N/A</v>
      </c>
      <c r="AU592" s="57" t="e">
        <f>IF(AND(AR592 &gt;= 0, AR592 &lt;=10000000),500000,IF(AND(AR592 &gt;= 10000000, AR592 &lt;20000000),1000000,IF(AND(AR592&gt;= 20000000, AR592 &lt;30000000),1500000,IF(AND(AR592 &gt;= 30000000, AR592 &lt;50000000),2000000,IF(AR592 &lt; 50000000,E,0)))))</f>
        <v>#N/A</v>
      </c>
      <c r="AV592" s="57" t="e">
        <f t="shared" si="131"/>
        <v>#N/A</v>
      </c>
      <c r="AW592" s="57" t="e">
        <f>VLOOKUP($C592,Sheet2!$A:$BN,AW$6,0)</f>
        <v>#N/A</v>
      </c>
      <c r="AX592" s="57" t="e">
        <f>VLOOKUP($C592,Sheet2!$A:$BN,AX$6,0)</f>
        <v>#N/A</v>
      </c>
      <c r="AY592" s="60" t="e">
        <f>VLOOKUP($C592,Sheet2!$A:$BN,AY$6,0)</f>
        <v>#N/A</v>
      </c>
      <c r="AZ592" s="57" t="e">
        <f>IF(AND(AW592 &gt;= 0, AW592 &lt;=10000000),500000,IF(AND(AW592 &gt;= 10000000, AW592 &lt;20000000),1000000,IF(AND(AW592&gt;= 20000000, AW592 &lt;30000000),1500000,IF(AND(AW592 &gt;= 30000000, AW592 &lt;50000000),2000000,IF(AW592 &lt; 50000000,E,0)))))</f>
        <v>#N/A</v>
      </c>
      <c r="BA592" s="57" t="e">
        <f t="shared" si="132"/>
        <v>#N/A</v>
      </c>
      <c r="BB592" s="57" t="e">
        <f>VLOOKUP($C592,Sheet2!$A:$BN,BB$6,0)</f>
        <v>#N/A</v>
      </c>
      <c r="BC592" s="57" t="e">
        <f>VLOOKUP($C592,Sheet2!$A:$BN,BC$6,0)</f>
        <v>#N/A</v>
      </c>
      <c r="BD592" s="60" t="e">
        <f>VLOOKUP($C592,Sheet2!$A:$BN,BD$6,0)</f>
        <v>#N/A</v>
      </c>
      <c r="BE592" s="57" t="e">
        <f>IF(AND(BB592 &gt;= 0, BB592 &lt;=10000000),500000,IF(AND(BB592 &gt;= 10000000, BB592 &lt;20000000),1000000,IF(AND(BB592&gt;= 20000000, BB592 &lt;30000000),1500000,IF(AND(BB592 &gt;= 30000000, BB592 &lt;50000000),2000000,IF(BB592 &lt; 50000000,E,0)))))</f>
        <v>#N/A</v>
      </c>
      <c r="BF592" s="57" t="e">
        <f t="shared" si="133"/>
        <v>#N/A</v>
      </c>
      <c r="BG592" s="57" t="e">
        <f>VLOOKUP($C592,Sheet2!$A:$BN,BG$6,0)</f>
        <v>#N/A</v>
      </c>
      <c r="BH592" s="57" t="e">
        <f>VLOOKUP($C592,Sheet2!$A:$BN,BH$6,0)</f>
        <v>#N/A</v>
      </c>
      <c r="BI592" s="60" t="e">
        <f>VLOOKUP($C592,Sheet2!$A:$BN,BI$6,0)</f>
        <v>#N/A</v>
      </c>
      <c r="BJ592" s="57" t="e">
        <f>IF(AND(BG592 &gt;= 0, BG592 &lt;=10000000),500000,IF(AND(BG592 &gt;= 10000000, BG592 &lt;20000000),1000000,IF(AND(BG592&gt;= 20000000, BG592 &lt;30000000),1500000,IF(AND(BG592 &gt;= 30000000, BG592 &lt;50000000),2000000,IF(BG592 &lt; 50000000,E,0)))))</f>
        <v>#N/A</v>
      </c>
      <c r="BK592" s="57" t="e">
        <f t="shared" si="134"/>
        <v>#N/A</v>
      </c>
      <c r="BL592" s="57" t="e">
        <f>VLOOKUP($C592,Sheet2!$A:$BN,BL$6,0)</f>
        <v>#N/A</v>
      </c>
      <c r="BM592" s="57" t="e">
        <f>VLOOKUP($C592,Sheet2!$A:$BN,BM$6,0)</f>
        <v>#N/A</v>
      </c>
      <c r="BN592" s="60" t="e">
        <f>VLOOKUP($C592,Sheet2!$A:$BN,BN$6,0)</f>
        <v>#N/A</v>
      </c>
      <c r="BO592" s="57" t="e">
        <f>IF(AND(BL592 &gt;= 0, BL592 &lt;=10000000),500000,IF(AND(BL592 &gt;= 10000000, BL592 &lt;20000000),1000000,IF(AND(BL592&gt;= 20000000, BL592 &lt;30000000),1500000,IF(AND(BL592 &gt;= 30000000, BL592 &lt;50000000),2000000,IF(BL592 &lt; 50000000,E,0)))))</f>
        <v>#N/A</v>
      </c>
      <c r="BP592" s="57" t="e">
        <f t="shared" si="135"/>
        <v>#N/A</v>
      </c>
      <c r="BQ592" s="57" t="e">
        <f>VLOOKUP($C592,Sheet2!$A:$BN,BQ$6,0)</f>
        <v>#N/A</v>
      </c>
      <c r="BR592" s="57" t="e">
        <f>VLOOKUP($C592,Sheet2!$A:$BN,BR$6,0)</f>
        <v>#N/A</v>
      </c>
      <c r="BS592" s="60" t="e">
        <f>VLOOKUP($C592,Sheet2!$A:$BN,BS$6,0)</f>
        <v>#N/A</v>
      </c>
      <c r="BT592" s="57" t="e">
        <f>IF(AND(BQ592 &gt;= 0, BQ592 &lt;=10000000),500000,IF(AND(BQ592 &gt;= 10000000, BQ592 &lt;20000000),1000000,IF(AND(BQ592&gt;= 20000000, BQ592 &lt;30000000),1500000,IF(AND(BQ592 &gt;= 30000000, BQ592 &lt;50000000),2000000,IF(BQ592 &lt; 50000000,E,0)))))</f>
        <v>#N/A</v>
      </c>
      <c r="BU592" s="57" t="e">
        <f t="shared" si="136"/>
        <v>#N/A</v>
      </c>
      <c r="BV592" s="57" t="e">
        <f>VLOOKUP($C592,Sheet2!$A:$BN,BV$6,0)</f>
        <v>#N/A</v>
      </c>
      <c r="BW592" s="57" t="e">
        <f>VLOOKUP($C592,Sheet2!$A:$BN,BW$6,0)</f>
        <v>#N/A</v>
      </c>
      <c r="BX592" s="60" t="e">
        <f>VLOOKUP($C592,Sheet2!$A:$BN,BX$6,0)</f>
        <v>#N/A</v>
      </c>
      <c r="BY592" s="57" t="e">
        <f>IF(AND(BV592 &gt;= 0, BV592 &lt;=10000000),500000,IF(AND(BV592 &gt;= 10000000, BV592 &lt;20000000),1000000,IF(AND(BV592&gt;= 20000000, BV592 &lt;30000000),1500000,IF(AND(BV592 &gt;= 30000000, BV592 &lt;50000000),2000000,IF(BV592 &lt; 50000000,E,0)))))</f>
        <v>#N/A</v>
      </c>
      <c r="BZ592" s="57" t="e">
        <f t="shared" si="137"/>
        <v>#N/A</v>
      </c>
      <c r="CA592" s="57" t="e">
        <f>VLOOKUP($C592,Sheet2!$A:$BN,CA$6,0)</f>
        <v>#N/A</v>
      </c>
      <c r="CB592" s="57" t="e">
        <f>VLOOKUP($C592,Sheet2!$A:$BN,CB$6,0)</f>
        <v>#N/A</v>
      </c>
      <c r="CC592" s="60" t="e">
        <f>VLOOKUP($C592,Sheet2!$A:$BN,CC$6,0)</f>
        <v>#N/A</v>
      </c>
      <c r="CD592" s="57" t="e">
        <f>IF(AND(CA592 &gt;= 0, CA592 &lt;=10000000),500000,IF(AND(CA592 &gt;= 10000000, CA592 &lt;20000000),1000000,IF(AND(CA592&gt;= 20000000, CA592 &lt;30000000),1500000,IF(AND(CA592 &gt;= 30000000, CA592 &lt;50000000),2000000,IF(CA592 &lt; 50000000,E,0)))))</f>
        <v>#N/A</v>
      </c>
      <c r="CE592" s="57" t="e">
        <f t="shared" si="138"/>
        <v>#N/A</v>
      </c>
    </row>
    <row r="593" spans="1:83" x14ac:dyDescent="0.35">
      <c r="A593" s="27" t="s">
        <v>1126</v>
      </c>
      <c r="B593" s="35" t="s">
        <v>1174</v>
      </c>
      <c r="C593" s="27" t="s">
        <v>1175</v>
      </c>
      <c r="D593" s="57">
        <v>0</v>
      </c>
      <c r="E593" s="57">
        <f t="shared" si="139"/>
        <v>0</v>
      </c>
      <c r="F593" s="19">
        <v>0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19">
        <v>0</v>
      </c>
      <c r="S593" s="57" t="e">
        <f>VLOOKUP($C593,Sheet2!$A:$BN,S$6,0)</f>
        <v>#N/A</v>
      </c>
      <c r="T593" s="57" t="e">
        <f>VLOOKUP($C593,Sheet2!$A:$BN,T$6,0)</f>
        <v>#N/A</v>
      </c>
      <c r="U593" s="60" t="e">
        <f>VLOOKUP($C593,Sheet2!$A:$BN,U$6,0)</f>
        <v>#N/A</v>
      </c>
      <c r="V593" s="57" t="e">
        <f>IF(AND(S593 &gt;= 0, S593 &lt;=10000000),500000,IF(AND(S593 &gt;= 10000000, S593 &lt;20000000),1000000,IF(AND(S593&gt;= 20000000, S593 &lt;30000000),1500000,IF(AND(S593 &gt;= 30000000, S593 &lt;50000000),2000000,IF(S593 &lt; 50000000,E,0)))))</f>
        <v>#N/A</v>
      </c>
      <c r="W593" s="57" t="e">
        <f t="shared" si="126"/>
        <v>#N/A</v>
      </c>
      <c r="X593" s="57" t="e">
        <f>VLOOKUP($C593,Sheet2!$A:$BN,X$6,0)</f>
        <v>#N/A</v>
      </c>
      <c r="Y593" s="57" t="e">
        <f>VLOOKUP($C593,Sheet2!$A:$BN,Y$6,0)</f>
        <v>#N/A</v>
      </c>
      <c r="Z593" s="60" t="e">
        <f>VLOOKUP($C593,Sheet2!$A:$BN,Z$6,0)</f>
        <v>#N/A</v>
      </c>
      <c r="AA593" s="57" t="e">
        <f>IF(AND(X593 &gt;= 0, X593 &lt;=10000000),500000,IF(AND(X593 &gt;= 10000000, X593 &lt;20000000),1000000,IF(AND(X593&gt;= 20000000, X593 &lt;30000000),1500000,IF(AND(X593 &gt;= 30000000, X593 &lt;50000000),2000000,IF(X593 &lt; 50000000,E,0)))))</f>
        <v>#N/A</v>
      </c>
      <c r="AB593" s="57" t="e">
        <f t="shared" si="127"/>
        <v>#N/A</v>
      </c>
      <c r="AC593" s="57" t="e">
        <f>VLOOKUP($C593,Sheet2!$A:$BN,AC$6,0)</f>
        <v>#N/A</v>
      </c>
      <c r="AD593" s="57" t="e">
        <f>VLOOKUP($C593,Sheet2!$A:$BN,AD$6,0)</f>
        <v>#N/A</v>
      </c>
      <c r="AE593" s="60" t="e">
        <f>VLOOKUP($C593,Sheet2!$A:$BN,AE$6,0)</f>
        <v>#N/A</v>
      </c>
      <c r="AF593" s="57" t="e">
        <f>IF(AND(AC593 &gt;= 0, AC593 &lt;=10000000),500000,IF(AND(AC593 &gt;= 10000000, AC593 &lt;20000000),1000000,IF(AND(AC593&gt;= 20000000, AC593 &lt;30000000),1500000,IF(AND(AC593 &gt;= 30000000, AC593 &lt;50000000),2000000,IF(AC593 &lt; 50000000,E,0)))))</f>
        <v>#N/A</v>
      </c>
      <c r="AG593" s="57" t="e">
        <f t="shared" si="128"/>
        <v>#N/A</v>
      </c>
      <c r="AH593" s="57" t="e">
        <f>VLOOKUP($C593,Sheet2!$A:$BN,AH$6,0)</f>
        <v>#N/A</v>
      </c>
      <c r="AI593" s="57" t="e">
        <f>VLOOKUP($C593,Sheet2!$A:$BN,AI$6,0)</f>
        <v>#N/A</v>
      </c>
      <c r="AJ593" s="60" t="e">
        <f>VLOOKUP($C593,Sheet2!$A:$BN,AJ$6,0)</f>
        <v>#N/A</v>
      </c>
      <c r="AK593" s="57" t="e">
        <f>IF(AND(AH593 &gt;= 0, AH593 &lt;=10000000),500000,IF(AND(AH593 &gt;= 10000000, AH593 &lt;20000000),1000000,IF(AND(AH593&gt;= 20000000, AH593 &lt;30000000),1500000,IF(AND(AH593 &gt;= 30000000, AH593 &lt;50000000),2000000,IF(AH593 &lt; 50000000,E,0)))))</f>
        <v>#N/A</v>
      </c>
      <c r="AL593" s="57" t="e">
        <f t="shared" si="129"/>
        <v>#N/A</v>
      </c>
      <c r="AM593" s="57" t="e">
        <f>VLOOKUP($C593,Sheet2!$A:$BN,AM$6,0)</f>
        <v>#N/A</v>
      </c>
      <c r="AN593" s="57" t="e">
        <f>VLOOKUP($C593,Sheet2!$A:$BN,AN$6,0)</f>
        <v>#N/A</v>
      </c>
      <c r="AO593" s="60" t="e">
        <f>VLOOKUP($C593,Sheet2!$A:$BN,AO$6,0)</f>
        <v>#N/A</v>
      </c>
      <c r="AP593" s="57" t="e">
        <f>IF(AND(AM593 &gt;= 0, AM593 &lt;=10000000),500000,IF(AND(AM593 &gt;= 10000000, AM593 &lt;20000000),1000000,IF(AND(AM593&gt;= 20000000, AM593 &lt;30000000),1500000,IF(AND(AM593 &gt;= 30000000, AM593 &lt;50000000),2000000,IF(AM593 &lt; 50000000,E,0)))))</f>
        <v>#N/A</v>
      </c>
      <c r="AQ593" s="57" t="e">
        <f t="shared" si="130"/>
        <v>#N/A</v>
      </c>
      <c r="AR593" s="57" t="e">
        <f>VLOOKUP($C593,Sheet2!$A:$BN,AR$6,0)</f>
        <v>#N/A</v>
      </c>
      <c r="AS593" s="57" t="e">
        <f>VLOOKUP($C593,Sheet2!$A:$BN,AS$6,0)</f>
        <v>#N/A</v>
      </c>
      <c r="AT593" s="60" t="e">
        <f>VLOOKUP($C593,Sheet2!$A:$BN,AT$6,0)</f>
        <v>#N/A</v>
      </c>
      <c r="AU593" s="57" t="e">
        <f>IF(AND(AR593 &gt;= 0, AR593 &lt;=10000000),500000,IF(AND(AR593 &gt;= 10000000, AR593 &lt;20000000),1000000,IF(AND(AR593&gt;= 20000000, AR593 &lt;30000000),1500000,IF(AND(AR593 &gt;= 30000000, AR593 &lt;50000000),2000000,IF(AR593 &lt; 50000000,E,0)))))</f>
        <v>#N/A</v>
      </c>
      <c r="AV593" s="57" t="e">
        <f t="shared" si="131"/>
        <v>#N/A</v>
      </c>
      <c r="AW593" s="57" t="e">
        <f>VLOOKUP($C593,Sheet2!$A:$BN,AW$6,0)</f>
        <v>#N/A</v>
      </c>
      <c r="AX593" s="57" t="e">
        <f>VLOOKUP($C593,Sheet2!$A:$BN,AX$6,0)</f>
        <v>#N/A</v>
      </c>
      <c r="AY593" s="60" t="e">
        <f>VLOOKUP($C593,Sheet2!$A:$BN,AY$6,0)</f>
        <v>#N/A</v>
      </c>
      <c r="AZ593" s="57" t="e">
        <f>IF(AND(AW593 &gt;= 0, AW593 &lt;=10000000),500000,IF(AND(AW593 &gt;= 10000000, AW593 &lt;20000000),1000000,IF(AND(AW593&gt;= 20000000, AW593 &lt;30000000),1500000,IF(AND(AW593 &gt;= 30000000, AW593 &lt;50000000),2000000,IF(AW593 &lt; 50000000,E,0)))))</f>
        <v>#N/A</v>
      </c>
      <c r="BA593" s="57" t="e">
        <f t="shared" si="132"/>
        <v>#N/A</v>
      </c>
      <c r="BB593" s="57" t="e">
        <f>VLOOKUP($C593,Sheet2!$A:$BN,BB$6,0)</f>
        <v>#N/A</v>
      </c>
      <c r="BC593" s="57" t="e">
        <f>VLOOKUP($C593,Sheet2!$A:$BN,BC$6,0)</f>
        <v>#N/A</v>
      </c>
      <c r="BD593" s="60" t="e">
        <f>VLOOKUP($C593,Sheet2!$A:$BN,BD$6,0)</f>
        <v>#N/A</v>
      </c>
      <c r="BE593" s="57" t="e">
        <f>IF(AND(BB593 &gt;= 0, BB593 &lt;=10000000),500000,IF(AND(BB593 &gt;= 10000000, BB593 &lt;20000000),1000000,IF(AND(BB593&gt;= 20000000, BB593 &lt;30000000),1500000,IF(AND(BB593 &gt;= 30000000, BB593 &lt;50000000),2000000,IF(BB593 &lt; 50000000,E,0)))))</f>
        <v>#N/A</v>
      </c>
      <c r="BF593" s="57" t="e">
        <f t="shared" si="133"/>
        <v>#N/A</v>
      </c>
      <c r="BG593" s="57" t="e">
        <f>VLOOKUP($C593,Sheet2!$A:$BN,BG$6,0)</f>
        <v>#N/A</v>
      </c>
      <c r="BH593" s="57" t="e">
        <f>VLOOKUP($C593,Sheet2!$A:$BN,BH$6,0)</f>
        <v>#N/A</v>
      </c>
      <c r="BI593" s="60" t="e">
        <f>VLOOKUP($C593,Sheet2!$A:$BN,BI$6,0)</f>
        <v>#N/A</v>
      </c>
      <c r="BJ593" s="57" t="e">
        <f>IF(AND(BG593 &gt;= 0, BG593 &lt;=10000000),500000,IF(AND(BG593 &gt;= 10000000, BG593 &lt;20000000),1000000,IF(AND(BG593&gt;= 20000000, BG593 &lt;30000000),1500000,IF(AND(BG593 &gt;= 30000000, BG593 &lt;50000000),2000000,IF(BG593 &lt; 50000000,E,0)))))</f>
        <v>#N/A</v>
      </c>
      <c r="BK593" s="57" t="e">
        <f t="shared" si="134"/>
        <v>#N/A</v>
      </c>
      <c r="BL593" s="57" t="e">
        <f>VLOOKUP($C593,Sheet2!$A:$BN,BL$6,0)</f>
        <v>#N/A</v>
      </c>
      <c r="BM593" s="57" t="e">
        <f>VLOOKUP($C593,Sheet2!$A:$BN,BM$6,0)</f>
        <v>#N/A</v>
      </c>
      <c r="BN593" s="60" t="e">
        <f>VLOOKUP($C593,Sheet2!$A:$BN,BN$6,0)</f>
        <v>#N/A</v>
      </c>
      <c r="BO593" s="57" t="e">
        <f>IF(AND(BL593 &gt;= 0, BL593 &lt;=10000000),500000,IF(AND(BL593 &gt;= 10000000, BL593 &lt;20000000),1000000,IF(AND(BL593&gt;= 20000000, BL593 &lt;30000000),1500000,IF(AND(BL593 &gt;= 30000000, BL593 &lt;50000000),2000000,IF(BL593 &lt; 50000000,E,0)))))</f>
        <v>#N/A</v>
      </c>
      <c r="BP593" s="57" t="e">
        <f t="shared" si="135"/>
        <v>#N/A</v>
      </c>
      <c r="BQ593" s="57" t="e">
        <f>VLOOKUP($C593,Sheet2!$A:$BN,BQ$6,0)</f>
        <v>#N/A</v>
      </c>
      <c r="BR593" s="57" t="e">
        <f>VLOOKUP($C593,Sheet2!$A:$BN,BR$6,0)</f>
        <v>#N/A</v>
      </c>
      <c r="BS593" s="60" t="e">
        <f>VLOOKUP($C593,Sheet2!$A:$BN,BS$6,0)</f>
        <v>#N/A</v>
      </c>
      <c r="BT593" s="57" t="e">
        <f>IF(AND(BQ593 &gt;= 0, BQ593 &lt;=10000000),500000,IF(AND(BQ593 &gt;= 10000000, BQ593 &lt;20000000),1000000,IF(AND(BQ593&gt;= 20000000, BQ593 &lt;30000000),1500000,IF(AND(BQ593 &gt;= 30000000, BQ593 &lt;50000000),2000000,IF(BQ593 &lt; 50000000,E,0)))))</f>
        <v>#N/A</v>
      </c>
      <c r="BU593" s="57" t="e">
        <f t="shared" si="136"/>
        <v>#N/A</v>
      </c>
      <c r="BV593" s="57" t="e">
        <f>VLOOKUP($C593,Sheet2!$A:$BN,BV$6,0)</f>
        <v>#N/A</v>
      </c>
      <c r="BW593" s="57" t="e">
        <f>VLOOKUP($C593,Sheet2!$A:$BN,BW$6,0)</f>
        <v>#N/A</v>
      </c>
      <c r="BX593" s="60" t="e">
        <f>VLOOKUP($C593,Sheet2!$A:$BN,BX$6,0)</f>
        <v>#N/A</v>
      </c>
      <c r="BY593" s="57" t="e">
        <f>IF(AND(BV593 &gt;= 0, BV593 &lt;=10000000),500000,IF(AND(BV593 &gt;= 10000000, BV593 &lt;20000000),1000000,IF(AND(BV593&gt;= 20000000, BV593 &lt;30000000),1500000,IF(AND(BV593 &gt;= 30000000, BV593 &lt;50000000),2000000,IF(BV593 &lt; 50000000,E,0)))))</f>
        <v>#N/A</v>
      </c>
      <c r="BZ593" s="57" t="e">
        <f t="shared" si="137"/>
        <v>#N/A</v>
      </c>
      <c r="CA593" s="57" t="e">
        <f>VLOOKUP($C593,Sheet2!$A:$BN,CA$6,0)</f>
        <v>#N/A</v>
      </c>
      <c r="CB593" s="57" t="e">
        <f>VLOOKUP($C593,Sheet2!$A:$BN,CB$6,0)</f>
        <v>#N/A</v>
      </c>
      <c r="CC593" s="60" t="e">
        <f>VLOOKUP($C593,Sheet2!$A:$BN,CC$6,0)</f>
        <v>#N/A</v>
      </c>
      <c r="CD593" s="57" t="e">
        <f>IF(AND(CA593 &gt;= 0, CA593 &lt;=10000000),500000,IF(AND(CA593 &gt;= 10000000, CA593 &lt;20000000),1000000,IF(AND(CA593&gt;= 20000000, CA593 &lt;30000000),1500000,IF(AND(CA593 &gt;= 30000000, CA593 &lt;50000000),2000000,IF(CA593 &lt; 50000000,E,0)))))</f>
        <v>#N/A</v>
      </c>
      <c r="CE593" s="57" t="e">
        <f t="shared" si="138"/>
        <v>#N/A</v>
      </c>
    </row>
    <row r="594" spans="1:83" x14ac:dyDescent="0.35">
      <c r="A594" s="27" t="s">
        <v>1176</v>
      </c>
      <c r="B594" s="35" t="s">
        <v>1177</v>
      </c>
      <c r="C594" s="27" t="s">
        <v>1178</v>
      </c>
      <c r="D594" s="57">
        <v>0</v>
      </c>
      <c r="E594" s="57">
        <f t="shared" si="139"/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>
        <v>0</v>
      </c>
      <c r="S594" s="57" t="e">
        <f>VLOOKUP($C594,Sheet2!$A:$BN,S$6,0)</f>
        <v>#N/A</v>
      </c>
      <c r="T594" s="57" t="e">
        <f>VLOOKUP($C594,Sheet2!$A:$BN,T$6,0)</f>
        <v>#N/A</v>
      </c>
      <c r="U594" s="60" t="e">
        <f>VLOOKUP($C594,Sheet2!$A:$BN,U$6,0)</f>
        <v>#N/A</v>
      </c>
      <c r="V594" s="57" t="e">
        <f>IF(AND(S594 &gt;= 0, S594 &lt;=10000000),500000,IF(AND(S594 &gt;= 10000000, S594 &lt;20000000),1000000,IF(AND(S594&gt;= 20000000, S594 &lt;30000000),1500000,IF(AND(S594 &gt;= 30000000, S594 &lt;50000000),2000000,IF(S594 &lt; 50000000,E,0)))))</f>
        <v>#N/A</v>
      </c>
      <c r="W594" s="57" t="e">
        <f t="shared" si="126"/>
        <v>#N/A</v>
      </c>
      <c r="X594" s="57" t="e">
        <f>VLOOKUP($C594,Sheet2!$A:$BN,X$6,0)</f>
        <v>#N/A</v>
      </c>
      <c r="Y594" s="57" t="e">
        <f>VLOOKUP($C594,Sheet2!$A:$BN,Y$6,0)</f>
        <v>#N/A</v>
      </c>
      <c r="Z594" s="60" t="e">
        <f>VLOOKUP($C594,Sheet2!$A:$BN,Z$6,0)</f>
        <v>#N/A</v>
      </c>
      <c r="AA594" s="57" t="e">
        <f>IF(AND(X594 &gt;= 0, X594 &lt;=10000000),500000,IF(AND(X594 &gt;= 10000000, X594 &lt;20000000),1000000,IF(AND(X594&gt;= 20000000, X594 &lt;30000000),1500000,IF(AND(X594 &gt;= 30000000, X594 &lt;50000000),2000000,IF(X594 &lt; 50000000,E,0)))))</f>
        <v>#N/A</v>
      </c>
      <c r="AB594" s="57" t="e">
        <f t="shared" si="127"/>
        <v>#N/A</v>
      </c>
      <c r="AC594" s="57" t="e">
        <f>VLOOKUP($C594,Sheet2!$A:$BN,AC$6,0)</f>
        <v>#N/A</v>
      </c>
      <c r="AD594" s="57" t="e">
        <f>VLOOKUP($C594,Sheet2!$A:$BN,AD$6,0)</f>
        <v>#N/A</v>
      </c>
      <c r="AE594" s="60" t="e">
        <f>VLOOKUP($C594,Sheet2!$A:$BN,AE$6,0)</f>
        <v>#N/A</v>
      </c>
      <c r="AF594" s="57" t="e">
        <f>IF(AND(AC594 &gt;= 0, AC594 &lt;=10000000),500000,IF(AND(AC594 &gt;= 10000000, AC594 &lt;20000000),1000000,IF(AND(AC594&gt;= 20000000, AC594 &lt;30000000),1500000,IF(AND(AC594 &gt;= 30000000, AC594 &lt;50000000),2000000,IF(AC594 &lt; 50000000,E,0)))))</f>
        <v>#N/A</v>
      </c>
      <c r="AG594" s="57" t="e">
        <f t="shared" si="128"/>
        <v>#N/A</v>
      </c>
      <c r="AH594" s="57" t="e">
        <f>VLOOKUP($C594,Sheet2!$A:$BN,AH$6,0)</f>
        <v>#N/A</v>
      </c>
      <c r="AI594" s="57" t="e">
        <f>VLOOKUP($C594,Sheet2!$A:$BN,AI$6,0)</f>
        <v>#N/A</v>
      </c>
      <c r="AJ594" s="60" t="e">
        <f>VLOOKUP($C594,Sheet2!$A:$BN,AJ$6,0)</f>
        <v>#N/A</v>
      </c>
      <c r="AK594" s="57" t="e">
        <f>IF(AND(AH594 &gt;= 0, AH594 &lt;=10000000),500000,IF(AND(AH594 &gt;= 10000000, AH594 &lt;20000000),1000000,IF(AND(AH594&gt;= 20000000, AH594 &lt;30000000),1500000,IF(AND(AH594 &gt;= 30000000, AH594 &lt;50000000),2000000,IF(AH594 &lt; 50000000,E,0)))))</f>
        <v>#N/A</v>
      </c>
      <c r="AL594" s="57" t="e">
        <f t="shared" si="129"/>
        <v>#N/A</v>
      </c>
      <c r="AM594" s="57" t="e">
        <f>VLOOKUP($C594,Sheet2!$A:$BN,AM$6,0)</f>
        <v>#N/A</v>
      </c>
      <c r="AN594" s="57" t="e">
        <f>VLOOKUP($C594,Sheet2!$A:$BN,AN$6,0)</f>
        <v>#N/A</v>
      </c>
      <c r="AO594" s="60" t="e">
        <f>VLOOKUP($C594,Sheet2!$A:$BN,AO$6,0)</f>
        <v>#N/A</v>
      </c>
      <c r="AP594" s="57" t="e">
        <f>IF(AND(AM594 &gt;= 0, AM594 &lt;=10000000),500000,IF(AND(AM594 &gt;= 10000000, AM594 &lt;20000000),1000000,IF(AND(AM594&gt;= 20000000, AM594 &lt;30000000),1500000,IF(AND(AM594 &gt;= 30000000, AM594 &lt;50000000),2000000,IF(AM594 &lt; 50000000,E,0)))))</f>
        <v>#N/A</v>
      </c>
      <c r="AQ594" s="57" t="e">
        <f t="shared" si="130"/>
        <v>#N/A</v>
      </c>
      <c r="AR594" s="57" t="e">
        <f>VLOOKUP($C594,Sheet2!$A:$BN,AR$6,0)</f>
        <v>#N/A</v>
      </c>
      <c r="AS594" s="57" t="e">
        <f>VLOOKUP($C594,Sheet2!$A:$BN,AS$6,0)</f>
        <v>#N/A</v>
      </c>
      <c r="AT594" s="60" t="e">
        <f>VLOOKUP($C594,Sheet2!$A:$BN,AT$6,0)</f>
        <v>#N/A</v>
      </c>
      <c r="AU594" s="57" t="e">
        <f>IF(AND(AR594 &gt;= 0, AR594 &lt;=10000000),500000,IF(AND(AR594 &gt;= 10000000, AR594 &lt;20000000),1000000,IF(AND(AR594&gt;= 20000000, AR594 &lt;30000000),1500000,IF(AND(AR594 &gt;= 30000000, AR594 &lt;50000000),2000000,IF(AR594 &lt; 50000000,E,0)))))</f>
        <v>#N/A</v>
      </c>
      <c r="AV594" s="57" t="e">
        <f t="shared" si="131"/>
        <v>#N/A</v>
      </c>
      <c r="AW594" s="57" t="e">
        <f>VLOOKUP($C594,Sheet2!$A:$BN,AW$6,0)</f>
        <v>#N/A</v>
      </c>
      <c r="AX594" s="57" t="e">
        <f>VLOOKUP($C594,Sheet2!$A:$BN,AX$6,0)</f>
        <v>#N/A</v>
      </c>
      <c r="AY594" s="60" t="e">
        <f>VLOOKUP($C594,Sheet2!$A:$BN,AY$6,0)</f>
        <v>#N/A</v>
      </c>
      <c r="AZ594" s="57" t="e">
        <f>IF(AND(AW594 &gt;= 0, AW594 &lt;=10000000),500000,IF(AND(AW594 &gt;= 10000000, AW594 &lt;20000000),1000000,IF(AND(AW594&gt;= 20000000, AW594 &lt;30000000),1500000,IF(AND(AW594 &gt;= 30000000, AW594 &lt;50000000),2000000,IF(AW594 &lt; 50000000,E,0)))))</f>
        <v>#N/A</v>
      </c>
      <c r="BA594" s="57" t="e">
        <f t="shared" si="132"/>
        <v>#N/A</v>
      </c>
      <c r="BB594" s="57" t="e">
        <f>VLOOKUP($C594,Sheet2!$A:$BN,BB$6,0)</f>
        <v>#N/A</v>
      </c>
      <c r="BC594" s="57" t="e">
        <f>VLOOKUP($C594,Sheet2!$A:$BN,BC$6,0)</f>
        <v>#N/A</v>
      </c>
      <c r="BD594" s="60" t="e">
        <f>VLOOKUP($C594,Sheet2!$A:$BN,BD$6,0)</f>
        <v>#N/A</v>
      </c>
      <c r="BE594" s="57" t="e">
        <f>IF(AND(BB594 &gt;= 0, BB594 &lt;=10000000),500000,IF(AND(BB594 &gt;= 10000000, BB594 &lt;20000000),1000000,IF(AND(BB594&gt;= 20000000, BB594 &lt;30000000),1500000,IF(AND(BB594 &gt;= 30000000, BB594 &lt;50000000),2000000,IF(BB594 &lt; 50000000,E,0)))))</f>
        <v>#N/A</v>
      </c>
      <c r="BF594" s="57" t="e">
        <f t="shared" si="133"/>
        <v>#N/A</v>
      </c>
      <c r="BG594" s="57" t="e">
        <f>VLOOKUP($C594,Sheet2!$A:$BN,BG$6,0)</f>
        <v>#N/A</v>
      </c>
      <c r="BH594" s="57" t="e">
        <f>VLOOKUP($C594,Sheet2!$A:$BN,BH$6,0)</f>
        <v>#N/A</v>
      </c>
      <c r="BI594" s="60" t="e">
        <f>VLOOKUP($C594,Sheet2!$A:$BN,BI$6,0)</f>
        <v>#N/A</v>
      </c>
      <c r="BJ594" s="57" t="e">
        <f>IF(AND(BG594 &gt;= 0, BG594 &lt;=10000000),500000,IF(AND(BG594 &gt;= 10000000, BG594 &lt;20000000),1000000,IF(AND(BG594&gt;= 20000000, BG594 &lt;30000000),1500000,IF(AND(BG594 &gt;= 30000000, BG594 &lt;50000000),2000000,IF(BG594 &lt; 50000000,E,0)))))</f>
        <v>#N/A</v>
      </c>
      <c r="BK594" s="57" t="e">
        <f t="shared" si="134"/>
        <v>#N/A</v>
      </c>
      <c r="BL594" s="57" t="e">
        <f>VLOOKUP($C594,Sheet2!$A:$BN,BL$6,0)</f>
        <v>#N/A</v>
      </c>
      <c r="BM594" s="57" t="e">
        <f>VLOOKUP($C594,Sheet2!$A:$BN,BM$6,0)</f>
        <v>#N/A</v>
      </c>
      <c r="BN594" s="60" t="e">
        <f>VLOOKUP($C594,Sheet2!$A:$BN,BN$6,0)</f>
        <v>#N/A</v>
      </c>
      <c r="BO594" s="57" t="e">
        <f>IF(AND(BL594 &gt;= 0, BL594 &lt;=10000000),500000,IF(AND(BL594 &gt;= 10000000, BL594 &lt;20000000),1000000,IF(AND(BL594&gt;= 20000000, BL594 &lt;30000000),1500000,IF(AND(BL594 &gt;= 30000000, BL594 &lt;50000000),2000000,IF(BL594 &lt; 50000000,E,0)))))</f>
        <v>#N/A</v>
      </c>
      <c r="BP594" s="57" t="e">
        <f t="shared" si="135"/>
        <v>#N/A</v>
      </c>
      <c r="BQ594" s="57" t="e">
        <f>VLOOKUP($C594,Sheet2!$A:$BN,BQ$6,0)</f>
        <v>#N/A</v>
      </c>
      <c r="BR594" s="57" t="e">
        <f>VLOOKUP($C594,Sheet2!$A:$BN,BR$6,0)</f>
        <v>#N/A</v>
      </c>
      <c r="BS594" s="60" t="e">
        <f>VLOOKUP($C594,Sheet2!$A:$BN,BS$6,0)</f>
        <v>#N/A</v>
      </c>
      <c r="BT594" s="57" t="e">
        <f>IF(AND(BQ594 &gt;= 0, BQ594 &lt;=10000000),500000,IF(AND(BQ594 &gt;= 10000000, BQ594 &lt;20000000),1000000,IF(AND(BQ594&gt;= 20000000, BQ594 &lt;30000000),1500000,IF(AND(BQ594 &gt;= 30000000, BQ594 &lt;50000000),2000000,IF(BQ594 &lt; 50000000,E,0)))))</f>
        <v>#N/A</v>
      </c>
      <c r="BU594" s="57" t="e">
        <f t="shared" si="136"/>
        <v>#N/A</v>
      </c>
      <c r="BV594" s="57" t="e">
        <f>VLOOKUP($C594,Sheet2!$A:$BN,BV$6,0)</f>
        <v>#N/A</v>
      </c>
      <c r="BW594" s="57" t="e">
        <f>VLOOKUP($C594,Sheet2!$A:$BN,BW$6,0)</f>
        <v>#N/A</v>
      </c>
      <c r="BX594" s="60" t="e">
        <f>VLOOKUP($C594,Sheet2!$A:$BN,BX$6,0)</f>
        <v>#N/A</v>
      </c>
      <c r="BY594" s="57" t="e">
        <f>IF(AND(BV594 &gt;= 0, BV594 &lt;=10000000),500000,IF(AND(BV594 &gt;= 10000000, BV594 &lt;20000000),1000000,IF(AND(BV594&gt;= 20000000, BV594 &lt;30000000),1500000,IF(AND(BV594 &gt;= 30000000, BV594 &lt;50000000),2000000,IF(BV594 &lt; 50000000,E,0)))))</f>
        <v>#N/A</v>
      </c>
      <c r="BZ594" s="57" t="e">
        <f t="shared" si="137"/>
        <v>#N/A</v>
      </c>
      <c r="CA594" s="57" t="e">
        <f>VLOOKUP($C594,Sheet2!$A:$BN,CA$6,0)</f>
        <v>#N/A</v>
      </c>
      <c r="CB594" s="57" t="e">
        <f>VLOOKUP($C594,Sheet2!$A:$BN,CB$6,0)</f>
        <v>#N/A</v>
      </c>
      <c r="CC594" s="60" t="e">
        <f>VLOOKUP($C594,Sheet2!$A:$BN,CC$6,0)</f>
        <v>#N/A</v>
      </c>
      <c r="CD594" s="57" t="e">
        <f>IF(AND(CA594 &gt;= 0, CA594 &lt;=10000000),500000,IF(AND(CA594 &gt;= 10000000, CA594 &lt;20000000),1000000,IF(AND(CA594&gt;= 20000000, CA594 &lt;30000000),1500000,IF(AND(CA594 &gt;= 30000000, CA594 &lt;50000000),2000000,IF(CA594 &lt; 50000000,E,0)))))</f>
        <v>#N/A</v>
      </c>
      <c r="CE594" s="57" t="e">
        <f t="shared" si="138"/>
        <v>#N/A</v>
      </c>
    </row>
    <row r="595" spans="1:83" x14ac:dyDescent="0.35">
      <c r="A595" s="27" t="s">
        <v>1176</v>
      </c>
      <c r="B595" s="35" t="s">
        <v>1179</v>
      </c>
      <c r="C595" s="27" t="s">
        <v>1180</v>
      </c>
      <c r="D595" s="57">
        <v>0</v>
      </c>
      <c r="E595" s="57">
        <f t="shared" si="139"/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v>0</v>
      </c>
      <c r="S595" s="57" t="e">
        <f>VLOOKUP($C595,Sheet2!$A:$BN,S$6,0)</f>
        <v>#N/A</v>
      </c>
      <c r="T595" s="57" t="e">
        <f>VLOOKUP($C595,Sheet2!$A:$BN,T$6,0)</f>
        <v>#N/A</v>
      </c>
      <c r="U595" s="60" t="e">
        <f>VLOOKUP($C595,Sheet2!$A:$BN,U$6,0)</f>
        <v>#N/A</v>
      </c>
      <c r="V595" s="57" t="e">
        <f>IF(AND(S595 &gt;= 0, S595 &lt;=10000000),500000,IF(AND(S595 &gt;= 10000000, S595 &lt;20000000),1000000,IF(AND(S595&gt;= 20000000, S595 &lt;30000000),1500000,IF(AND(S595 &gt;= 30000000, S595 &lt;50000000),2000000,IF(S595 &lt; 50000000,E,0)))))</f>
        <v>#N/A</v>
      </c>
      <c r="W595" s="57" t="e">
        <f t="shared" si="126"/>
        <v>#N/A</v>
      </c>
      <c r="X595" s="57" t="e">
        <f>VLOOKUP($C595,Sheet2!$A:$BN,X$6,0)</f>
        <v>#N/A</v>
      </c>
      <c r="Y595" s="57" t="e">
        <f>VLOOKUP($C595,Sheet2!$A:$BN,Y$6,0)</f>
        <v>#N/A</v>
      </c>
      <c r="Z595" s="60" t="e">
        <f>VLOOKUP($C595,Sheet2!$A:$BN,Z$6,0)</f>
        <v>#N/A</v>
      </c>
      <c r="AA595" s="57" t="e">
        <f>IF(AND(X595 &gt;= 0, X595 &lt;=10000000),500000,IF(AND(X595 &gt;= 10000000, X595 &lt;20000000),1000000,IF(AND(X595&gt;= 20000000, X595 &lt;30000000),1500000,IF(AND(X595 &gt;= 30000000, X595 &lt;50000000),2000000,IF(X595 &lt; 50000000,E,0)))))</f>
        <v>#N/A</v>
      </c>
      <c r="AB595" s="57" t="e">
        <f t="shared" si="127"/>
        <v>#N/A</v>
      </c>
      <c r="AC595" s="57" t="e">
        <f>VLOOKUP($C595,Sheet2!$A:$BN,AC$6,0)</f>
        <v>#N/A</v>
      </c>
      <c r="AD595" s="57" t="e">
        <f>VLOOKUP($C595,Sheet2!$A:$BN,AD$6,0)</f>
        <v>#N/A</v>
      </c>
      <c r="AE595" s="60" t="e">
        <f>VLOOKUP($C595,Sheet2!$A:$BN,AE$6,0)</f>
        <v>#N/A</v>
      </c>
      <c r="AF595" s="57" t="e">
        <f>IF(AND(AC595 &gt;= 0, AC595 &lt;=10000000),500000,IF(AND(AC595 &gt;= 10000000, AC595 &lt;20000000),1000000,IF(AND(AC595&gt;= 20000000, AC595 &lt;30000000),1500000,IF(AND(AC595 &gt;= 30000000, AC595 &lt;50000000),2000000,IF(AC595 &lt; 50000000,E,0)))))</f>
        <v>#N/A</v>
      </c>
      <c r="AG595" s="57" t="e">
        <f t="shared" si="128"/>
        <v>#N/A</v>
      </c>
      <c r="AH595" s="57" t="e">
        <f>VLOOKUP($C595,Sheet2!$A:$BN,AH$6,0)</f>
        <v>#N/A</v>
      </c>
      <c r="AI595" s="57" t="e">
        <f>VLOOKUP($C595,Sheet2!$A:$BN,AI$6,0)</f>
        <v>#N/A</v>
      </c>
      <c r="AJ595" s="60" t="e">
        <f>VLOOKUP($C595,Sheet2!$A:$BN,AJ$6,0)</f>
        <v>#N/A</v>
      </c>
      <c r="AK595" s="57" t="e">
        <f>IF(AND(AH595 &gt;= 0, AH595 &lt;=10000000),500000,IF(AND(AH595 &gt;= 10000000, AH595 &lt;20000000),1000000,IF(AND(AH595&gt;= 20000000, AH595 &lt;30000000),1500000,IF(AND(AH595 &gt;= 30000000, AH595 &lt;50000000),2000000,IF(AH595 &lt; 50000000,E,0)))))</f>
        <v>#N/A</v>
      </c>
      <c r="AL595" s="57" t="e">
        <f t="shared" si="129"/>
        <v>#N/A</v>
      </c>
      <c r="AM595" s="57" t="e">
        <f>VLOOKUP($C595,Sheet2!$A:$BN,AM$6,0)</f>
        <v>#N/A</v>
      </c>
      <c r="AN595" s="57" t="e">
        <f>VLOOKUP($C595,Sheet2!$A:$BN,AN$6,0)</f>
        <v>#N/A</v>
      </c>
      <c r="AO595" s="60" t="e">
        <f>VLOOKUP($C595,Sheet2!$A:$BN,AO$6,0)</f>
        <v>#N/A</v>
      </c>
      <c r="AP595" s="57" t="e">
        <f>IF(AND(AM595 &gt;= 0, AM595 &lt;=10000000),500000,IF(AND(AM595 &gt;= 10000000, AM595 &lt;20000000),1000000,IF(AND(AM595&gt;= 20000000, AM595 &lt;30000000),1500000,IF(AND(AM595 &gt;= 30000000, AM595 &lt;50000000),2000000,IF(AM595 &lt; 50000000,E,0)))))</f>
        <v>#N/A</v>
      </c>
      <c r="AQ595" s="57" t="e">
        <f t="shared" si="130"/>
        <v>#N/A</v>
      </c>
      <c r="AR595" s="57" t="e">
        <f>VLOOKUP($C595,Sheet2!$A:$BN,AR$6,0)</f>
        <v>#N/A</v>
      </c>
      <c r="AS595" s="57" t="e">
        <f>VLOOKUP($C595,Sheet2!$A:$BN,AS$6,0)</f>
        <v>#N/A</v>
      </c>
      <c r="AT595" s="60" t="e">
        <f>VLOOKUP($C595,Sheet2!$A:$BN,AT$6,0)</f>
        <v>#N/A</v>
      </c>
      <c r="AU595" s="57" t="e">
        <f>IF(AND(AR595 &gt;= 0, AR595 &lt;=10000000),500000,IF(AND(AR595 &gt;= 10000000, AR595 &lt;20000000),1000000,IF(AND(AR595&gt;= 20000000, AR595 &lt;30000000),1500000,IF(AND(AR595 &gt;= 30000000, AR595 &lt;50000000),2000000,IF(AR595 &lt; 50000000,E,0)))))</f>
        <v>#N/A</v>
      </c>
      <c r="AV595" s="57" t="e">
        <f t="shared" si="131"/>
        <v>#N/A</v>
      </c>
      <c r="AW595" s="57" t="e">
        <f>VLOOKUP($C595,Sheet2!$A:$BN,AW$6,0)</f>
        <v>#N/A</v>
      </c>
      <c r="AX595" s="57" t="e">
        <f>VLOOKUP($C595,Sheet2!$A:$BN,AX$6,0)</f>
        <v>#N/A</v>
      </c>
      <c r="AY595" s="60" t="e">
        <f>VLOOKUP($C595,Sheet2!$A:$BN,AY$6,0)</f>
        <v>#N/A</v>
      </c>
      <c r="AZ595" s="57" t="e">
        <f>IF(AND(AW595 &gt;= 0, AW595 &lt;=10000000),500000,IF(AND(AW595 &gt;= 10000000, AW595 &lt;20000000),1000000,IF(AND(AW595&gt;= 20000000, AW595 &lt;30000000),1500000,IF(AND(AW595 &gt;= 30000000, AW595 &lt;50000000),2000000,IF(AW595 &lt; 50000000,E,0)))))</f>
        <v>#N/A</v>
      </c>
      <c r="BA595" s="57" t="e">
        <f t="shared" si="132"/>
        <v>#N/A</v>
      </c>
      <c r="BB595" s="57" t="e">
        <f>VLOOKUP($C595,Sheet2!$A:$BN,BB$6,0)</f>
        <v>#N/A</v>
      </c>
      <c r="BC595" s="57" t="e">
        <f>VLOOKUP($C595,Sheet2!$A:$BN,BC$6,0)</f>
        <v>#N/A</v>
      </c>
      <c r="BD595" s="60" t="e">
        <f>VLOOKUP($C595,Sheet2!$A:$BN,BD$6,0)</f>
        <v>#N/A</v>
      </c>
      <c r="BE595" s="57" t="e">
        <f>IF(AND(BB595 &gt;= 0, BB595 &lt;=10000000),500000,IF(AND(BB595 &gt;= 10000000, BB595 &lt;20000000),1000000,IF(AND(BB595&gt;= 20000000, BB595 &lt;30000000),1500000,IF(AND(BB595 &gt;= 30000000, BB595 &lt;50000000),2000000,IF(BB595 &lt; 50000000,E,0)))))</f>
        <v>#N/A</v>
      </c>
      <c r="BF595" s="57" t="e">
        <f t="shared" si="133"/>
        <v>#N/A</v>
      </c>
      <c r="BG595" s="57" t="e">
        <f>VLOOKUP($C595,Sheet2!$A:$BN,BG$6,0)</f>
        <v>#N/A</v>
      </c>
      <c r="BH595" s="57" t="e">
        <f>VLOOKUP($C595,Sheet2!$A:$BN,BH$6,0)</f>
        <v>#N/A</v>
      </c>
      <c r="BI595" s="60" t="e">
        <f>VLOOKUP($C595,Sheet2!$A:$BN,BI$6,0)</f>
        <v>#N/A</v>
      </c>
      <c r="BJ595" s="57" t="e">
        <f>IF(AND(BG595 &gt;= 0, BG595 &lt;=10000000),500000,IF(AND(BG595 &gt;= 10000000, BG595 &lt;20000000),1000000,IF(AND(BG595&gt;= 20000000, BG595 &lt;30000000),1500000,IF(AND(BG595 &gt;= 30000000, BG595 &lt;50000000),2000000,IF(BG595 &lt; 50000000,E,0)))))</f>
        <v>#N/A</v>
      </c>
      <c r="BK595" s="57" t="e">
        <f t="shared" si="134"/>
        <v>#N/A</v>
      </c>
      <c r="BL595" s="57" t="e">
        <f>VLOOKUP($C595,Sheet2!$A:$BN,BL$6,0)</f>
        <v>#N/A</v>
      </c>
      <c r="BM595" s="57" t="e">
        <f>VLOOKUP($C595,Sheet2!$A:$BN,BM$6,0)</f>
        <v>#N/A</v>
      </c>
      <c r="BN595" s="60" t="e">
        <f>VLOOKUP($C595,Sheet2!$A:$BN,BN$6,0)</f>
        <v>#N/A</v>
      </c>
      <c r="BO595" s="57" t="e">
        <f>IF(AND(BL595 &gt;= 0, BL595 &lt;=10000000),500000,IF(AND(BL595 &gt;= 10000000, BL595 &lt;20000000),1000000,IF(AND(BL595&gt;= 20000000, BL595 &lt;30000000),1500000,IF(AND(BL595 &gt;= 30000000, BL595 &lt;50000000),2000000,IF(BL595 &lt; 50000000,E,0)))))</f>
        <v>#N/A</v>
      </c>
      <c r="BP595" s="57" t="e">
        <f t="shared" si="135"/>
        <v>#N/A</v>
      </c>
      <c r="BQ595" s="57" t="e">
        <f>VLOOKUP($C595,Sheet2!$A:$BN,BQ$6,0)</f>
        <v>#N/A</v>
      </c>
      <c r="BR595" s="57" t="e">
        <f>VLOOKUP($C595,Sheet2!$A:$BN,BR$6,0)</f>
        <v>#N/A</v>
      </c>
      <c r="BS595" s="60" t="e">
        <f>VLOOKUP($C595,Sheet2!$A:$BN,BS$6,0)</f>
        <v>#N/A</v>
      </c>
      <c r="BT595" s="57" t="e">
        <f>IF(AND(BQ595 &gt;= 0, BQ595 &lt;=10000000),500000,IF(AND(BQ595 &gt;= 10000000, BQ595 &lt;20000000),1000000,IF(AND(BQ595&gt;= 20000000, BQ595 &lt;30000000),1500000,IF(AND(BQ595 &gt;= 30000000, BQ595 &lt;50000000),2000000,IF(BQ595 &lt; 50000000,E,0)))))</f>
        <v>#N/A</v>
      </c>
      <c r="BU595" s="57" t="e">
        <f t="shared" si="136"/>
        <v>#N/A</v>
      </c>
      <c r="BV595" s="57" t="e">
        <f>VLOOKUP($C595,Sheet2!$A:$BN,BV$6,0)</f>
        <v>#N/A</v>
      </c>
      <c r="BW595" s="57" t="e">
        <f>VLOOKUP($C595,Sheet2!$A:$BN,BW$6,0)</f>
        <v>#N/A</v>
      </c>
      <c r="BX595" s="60" t="e">
        <f>VLOOKUP($C595,Sheet2!$A:$BN,BX$6,0)</f>
        <v>#N/A</v>
      </c>
      <c r="BY595" s="57" t="e">
        <f>IF(AND(BV595 &gt;= 0, BV595 &lt;=10000000),500000,IF(AND(BV595 &gt;= 10000000, BV595 &lt;20000000),1000000,IF(AND(BV595&gt;= 20000000, BV595 &lt;30000000),1500000,IF(AND(BV595 &gt;= 30000000, BV595 &lt;50000000),2000000,IF(BV595 &lt; 50000000,E,0)))))</f>
        <v>#N/A</v>
      </c>
      <c r="BZ595" s="57" t="e">
        <f t="shared" si="137"/>
        <v>#N/A</v>
      </c>
      <c r="CA595" s="57" t="e">
        <f>VLOOKUP($C595,Sheet2!$A:$BN,CA$6,0)</f>
        <v>#N/A</v>
      </c>
      <c r="CB595" s="57" t="e">
        <f>VLOOKUP($C595,Sheet2!$A:$BN,CB$6,0)</f>
        <v>#N/A</v>
      </c>
      <c r="CC595" s="60" t="e">
        <f>VLOOKUP($C595,Sheet2!$A:$BN,CC$6,0)</f>
        <v>#N/A</v>
      </c>
      <c r="CD595" s="57" t="e">
        <f>IF(AND(CA595 &gt;= 0, CA595 &lt;=10000000),500000,IF(AND(CA595 &gt;= 10000000, CA595 &lt;20000000),1000000,IF(AND(CA595&gt;= 20000000, CA595 &lt;30000000),1500000,IF(AND(CA595 &gt;= 30000000, CA595 &lt;50000000),2000000,IF(CA595 &lt; 50000000,E,0)))))</f>
        <v>#N/A</v>
      </c>
      <c r="CE595" s="57" t="e">
        <f t="shared" si="138"/>
        <v>#N/A</v>
      </c>
    </row>
    <row r="596" spans="1:83" x14ac:dyDescent="0.35">
      <c r="A596" s="27" t="s">
        <v>1123</v>
      </c>
      <c r="B596" s="35" t="s">
        <v>1181</v>
      </c>
      <c r="C596" s="27" t="s">
        <v>1182</v>
      </c>
      <c r="D596" s="57">
        <v>0</v>
      </c>
      <c r="E596" s="57">
        <f t="shared" si="139"/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S596" s="57" t="e">
        <f>VLOOKUP($C596,Sheet2!$A:$BN,S$6,0)</f>
        <v>#N/A</v>
      </c>
      <c r="T596" s="57" t="e">
        <f>VLOOKUP($C596,Sheet2!$A:$BN,T$6,0)</f>
        <v>#N/A</v>
      </c>
      <c r="U596" s="60" t="e">
        <f>VLOOKUP($C596,Sheet2!$A:$BN,U$6,0)</f>
        <v>#N/A</v>
      </c>
      <c r="V596" s="57" t="e">
        <f>IF(AND(S596 &gt;= 0, S596 &lt;=10000000),500000,IF(AND(S596 &gt;= 10000000, S596 &lt;20000000),1000000,IF(AND(S596&gt;= 20000000, S596 &lt;30000000),1500000,IF(AND(S596 &gt;= 30000000, S596 &lt;50000000),2000000,IF(S596 &lt; 50000000,E,0)))))</f>
        <v>#N/A</v>
      </c>
      <c r="W596" s="57" t="e">
        <f t="shared" si="126"/>
        <v>#N/A</v>
      </c>
      <c r="X596" s="57" t="e">
        <f>VLOOKUP($C596,Sheet2!$A:$BN,X$6,0)</f>
        <v>#N/A</v>
      </c>
      <c r="Y596" s="57" t="e">
        <f>VLOOKUP($C596,Sheet2!$A:$BN,Y$6,0)</f>
        <v>#N/A</v>
      </c>
      <c r="Z596" s="60" t="e">
        <f>VLOOKUP($C596,Sheet2!$A:$BN,Z$6,0)</f>
        <v>#N/A</v>
      </c>
      <c r="AA596" s="57" t="e">
        <f>IF(AND(X596 &gt;= 0, X596 &lt;=10000000),500000,IF(AND(X596 &gt;= 10000000, X596 &lt;20000000),1000000,IF(AND(X596&gt;= 20000000, X596 &lt;30000000),1500000,IF(AND(X596 &gt;= 30000000, X596 &lt;50000000),2000000,IF(X596 &lt; 50000000,E,0)))))</f>
        <v>#N/A</v>
      </c>
      <c r="AB596" s="57" t="e">
        <f t="shared" si="127"/>
        <v>#N/A</v>
      </c>
      <c r="AC596" s="57" t="e">
        <f>VLOOKUP($C596,Sheet2!$A:$BN,AC$6,0)</f>
        <v>#N/A</v>
      </c>
      <c r="AD596" s="57" t="e">
        <f>VLOOKUP($C596,Sheet2!$A:$BN,AD$6,0)</f>
        <v>#N/A</v>
      </c>
      <c r="AE596" s="60" t="e">
        <f>VLOOKUP($C596,Sheet2!$A:$BN,AE$6,0)</f>
        <v>#N/A</v>
      </c>
      <c r="AF596" s="57" t="e">
        <f>IF(AND(AC596 &gt;= 0, AC596 &lt;=10000000),500000,IF(AND(AC596 &gt;= 10000000, AC596 &lt;20000000),1000000,IF(AND(AC596&gt;= 20000000, AC596 &lt;30000000),1500000,IF(AND(AC596 &gt;= 30000000, AC596 &lt;50000000),2000000,IF(AC596 &lt; 50000000,E,0)))))</f>
        <v>#N/A</v>
      </c>
      <c r="AG596" s="57" t="e">
        <f t="shared" si="128"/>
        <v>#N/A</v>
      </c>
      <c r="AH596" s="57" t="e">
        <f>VLOOKUP($C596,Sheet2!$A:$BN,AH$6,0)</f>
        <v>#N/A</v>
      </c>
      <c r="AI596" s="57" t="e">
        <f>VLOOKUP($C596,Sheet2!$A:$BN,AI$6,0)</f>
        <v>#N/A</v>
      </c>
      <c r="AJ596" s="60" t="e">
        <f>VLOOKUP($C596,Sheet2!$A:$BN,AJ$6,0)</f>
        <v>#N/A</v>
      </c>
      <c r="AK596" s="57" t="e">
        <f>IF(AND(AH596 &gt;= 0, AH596 &lt;=10000000),500000,IF(AND(AH596 &gt;= 10000000, AH596 &lt;20000000),1000000,IF(AND(AH596&gt;= 20000000, AH596 &lt;30000000),1500000,IF(AND(AH596 &gt;= 30000000, AH596 &lt;50000000),2000000,IF(AH596 &lt; 50000000,E,0)))))</f>
        <v>#N/A</v>
      </c>
      <c r="AL596" s="57" t="e">
        <f t="shared" si="129"/>
        <v>#N/A</v>
      </c>
      <c r="AM596" s="57" t="e">
        <f>VLOOKUP($C596,Sheet2!$A:$BN,AM$6,0)</f>
        <v>#N/A</v>
      </c>
      <c r="AN596" s="57" t="e">
        <f>VLOOKUP($C596,Sheet2!$A:$BN,AN$6,0)</f>
        <v>#N/A</v>
      </c>
      <c r="AO596" s="60" t="e">
        <f>VLOOKUP($C596,Sheet2!$A:$BN,AO$6,0)</f>
        <v>#N/A</v>
      </c>
      <c r="AP596" s="57" t="e">
        <f>IF(AND(AM596 &gt;= 0, AM596 &lt;=10000000),500000,IF(AND(AM596 &gt;= 10000000, AM596 &lt;20000000),1000000,IF(AND(AM596&gt;= 20000000, AM596 &lt;30000000),1500000,IF(AND(AM596 &gt;= 30000000, AM596 &lt;50000000),2000000,IF(AM596 &lt; 50000000,E,0)))))</f>
        <v>#N/A</v>
      </c>
      <c r="AQ596" s="57" t="e">
        <f t="shared" si="130"/>
        <v>#N/A</v>
      </c>
      <c r="AR596" s="57" t="e">
        <f>VLOOKUP($C596,Sheet2!$A:$BN,AR$6,0)</f>
        <v>#N/A</v>
      </c>
      <c r="AS596" s="57" t="e">
        <f>VLOOKUP($C596,Sheet2!$A:$BN,AS$6,0)</f>
        <v>#N/A</v>
      </c>
      <c r="AT596" s="60" t="e">
        <f>VLOOKUP($C596,Sheet2!$A:$BN,AT$6,0)</f>
        <v>#N/A</v>
      </c>
      <c r="AU596" s="57" t="e">
        <f>IF(AND(AR596 &gt;= 0, AR596 &lt;=10000000),500000,IF(AND(AR596 &gt;= 10000000, AR596 &lt;20000000),1000000,IF(AND(AR596&gt;= 20000000, AR596 &lt;30000000),1500000,IF(AND(AR596 &gt;= 30000000, AR596 &lt;50000000),2000000,IF(AR596 &lt; 50000000,E,0)))))</f>
        <v>#N/A</v>
      </c>
      <c r="AV596" s="57" t="e">
        <f t="shared" si="131"/>
        <v>#N/A</v>
      </c>
      <c r="AW596" s="57" t="e">
        <f>VLOOKUP($C596,Sheet2!$A:$BN,AW$6,0)</f>
        <v>#N/A</v>
      </c>
      <c r="AX596" s="57" t="e">
        <f>VLOOKUP($C596,Sheet2!$A:$BN,AX$6,0)</f>
        <v>#N/A</v>
      </c>
      <c r="AY596" s="60" t="e">
        <f>VLOOKUP($C596,Sheet2!$A:$BN,AY$6,0)</f>
        <v>#N/A</v>
      </c>
      <c r="AZ596" s="57" t="e">
        <f>IF(AND(AW596 &gt;= 0, AW596 &lt;=10000000),500000,IF(AND(AW596 &gt;= 10000000, AW596 &lt;20000000),1000000,IF(AND(AW596&gt;= 20000000, AW596 &lt;30000000),1500000,IF(AND(AW596 &gt;= 30000000, AW596 &lt;50000000),2000000,IF(AW596 &lt; 50000000,E,0)))))</f>
        <v>#N/A</v>
      </c>
      <c r="BA596" s="57" t="e">
        <f t="shared" si="132"/>
        <v>#N/A</v>
      </c>
      <c r="BB596" s="57" t="e">
        <f>VLOOKUP($C596,Sheet2!$A:$BN,BB$6,0)</f>
        <v>#N/A</v>
      </c>
      <c r="BC596" s="57" t="e">
        <f>VLOOKUP($C596,Sheet2!$A:$BN,BC$6,0)</f>
        <v>#N/A</v>
      </c>
      <c r="BD596" s="60" t="e">
        <f>VLOOKUP($C596,Sheet2!$A:$BN,BD$6,0)</f>
        <v>#N/A</v>
      </c>
      <c r="BE596" s="57" t="e">
        <f>IF(AND(BB596 &gt;= 0, BB596 &lt;=10000000),500000,IF(AND(BB596 &gt;= 10000000, BB596 &lt;20000000),1000000,IF(AND(BB596&gt;= 20000000, BB596 &lt;30000000),1500000,IF(AND(BB596 &gt;= 30000000, BB596 &lt;50000000),2000000,IF(BB596 &lt; 50000000,E,0)))))</f>
        <v>#N/A</v>
      </c>
      <c r="BF596" s="57" t="e">
        <f t="shared" si="133"/>
        <v>#N/A</v>
      </c>
      <c r="BG596" s="57" t="e">
        <f>VLOOKUP($C596,Sheet2!$A:$BN,BG$6,0)</f>
        <v>#N/A</v>
      </c>
      <c r="BH596" s="57" t="e">
        <f>VLOOKUP($C596,Sheet2!$A:$BN,BH$6,0)</f>
        <v>#N/A</v>
      </c>
      <c r="BI596" s="60" t="e">
        <f>VLOOKUP($C596,Sheet2!$A:$BN,BI$6,0)</f>
        <v>#N/A</v>
      </c>
      <c r="BJ596" s="57" t="e">
        <f>IF(AND(BG596 &gt;= 0, BG596 &lt;=10000000),500000,IF(AND(BG596 &gt;= 10000000, BG596 &lt;20000000),1000000,IF(AND(BG596&gt;= 20000000, BG596 &lt;30000000),1500000,IF(AND(BG596 &gt;= 30000000, BG596 &lt;50000000),2000000,IF(BG596 &lt; 50000000,E,0)))))</f>
        <v>#N/A</v>
      </c>
      <c r="BK596" s="57" t="e">
        <f t="shared" si="134"/>
        <v>#N/A</v>
      </c>
      <c r="BL596" s="57" t="e">
        <f>VLOOKUP($C596,Sheet2!$A:$BN,BL$6,0)</f>
        <v>#N/A</v>
      </c>
      <c r="BM596" s="57" t="e">
        <f>VLOOKUP($C596,Sheet2!$A:$BN,BM$6,0)</f>
        <v>#N/A</v>
      </c>
      <c r="BN596" s="60" t="e">
        <f>VLOOKUP($C596,Sheet2!$A:$BN,BN$6,0)</f>
        <v>#N/A</v>
      </c>
      <c r="BO596" s="57" t="e">
        <f>IF(AND(BL596 &gt;= 0, BL596 &lt;=10000000),500000,IF(AND(BL596 &gt;= 10000000, BL596 &lt;20000000),1000000,IF(AND(BL596&gt;= 20000000, BL596 &lt;30000000),1500000,IF(AND(BL596 &gt;= 30000000, BL596 &lt;50000000),2000000,IF(BL596 &lt; 50000000,E,0)))))</f>
        <v>#N/A</v>
      </c>
      <c r="BP596" s="57" t="e">
        <f t="shared" si="135"/>
        <v>#N/A</v>
      </c>
      <c r="BQ596" s="57" t="e">
        <f>VLOOKUP($C596,Sheet2!$A:$BN,BQ$6,0)</f>
        <v>#N/A</v>
      </c>
      <c r="BR596" s="57" t="e">
        <f>VLOOKUP($C596,Sheet2!$A:$BN,BR$6,0)</f>
        <v>#N/A</v>
      </c>
      <c r="BS596" s="60" t="e">
        <f>VLOOKUP($C596,Sheet2!$A:$BN,BS$6,0)</f>
        <v>#N/A</v>
      </c>
      <c r="BT596" s="57" t="e">
        <f>IF(AND(BQ596 &gt;= 0, BQ596 &lt;=10000000),500000,IF(AND(BQ596 &gt;= 10000000, BQ596 &lt;20000000),1000000,IF(AND(BQ596&gt;= 20000000, BQ596 &lt;30000000),1500000,IF(AND(BQ596 &gt;= 30000000, BQ596 &lt;50000000),2000000,IF(BQ596 &lt; 50000000,E,0)))))</f>
        <v>#N/A</v>
      </c>
      <c r="BU596" s="57" t="e">
        <f t="shared" si="136"/>
        <v>#N/A</v>
      </c>
      <c r="BV596" s="57" t="e">
        <f>VLOOKUP($C596,Sheet2!$A:$BN,BV$6,0)</f>
        <v>#N/A</v>
      </c>
      <c r="BW596" s="57" t="e">
        <f>VLOOKUP($C596,Sheet2!$A:$BN,BW$6,0)</f>
        <v>#N/A</v>
      </c>
      <c r="BX596" s="60" t="e">
        <f>VLOOKUP($C596,Sheet2!$A:$BN,BX$6,0)</f>
        <v>#N/A</v>
      </c>
      <c r="BY596" s="57" t="e">
        <f>IF(AND(BV596 &gt;= 0, BV596 &lt;=10000000),500000,IF(AND(BV596 &gt;= 10000000, BV596 &lt;20000000),1000000,IF(AND(BV596&gt;= 20000000, BV596 &lt;30000000),1500000,IF(AND(BV596 &gt;= 30000000, BV596 &lt;50000000),2000000,IF(BV596 &lt; 50000000,E,0)))))</f>
        <v>#N/A</v>
      </c>
      <c r="BZ596" s="57" t="e">
        <f t="shared" si="137"/>
        <v>#N/A</v>
      </c>
      <c r="CA596" s="57" t="e">
        <f>VLOOKUP($C596,Sheet2!$A:$BN,CA$6,0)</f>
        <v>#N/A</v>
      </c>
      <c r="CB596" s="57" t="e">
        <f>VLOOKUP($C596,Sheet2!$A:$BN,CB$6,0)</f>
        <v>#N/A</v>
      </c>
      <c r="CC596" s="60" t="e">
        <f>VLOOKUP($C596,Sheet2!$A:$BN,CC$6,0)</f>
        <v>#N/A</v>
      </c>
      <c r="CD596" s="57" t="e">
        <f>IF(AND(CA596 &gt;= 0, CA596 &lt;=10000000),500000,IF(AND(CA596 &gt;= 10000000, CA596 &lt;20000000),1000000,IF(AND(CA596&gt;= 20000000, CA596 &lt;30000000),1500000,IF(AND(CA596 &gt;= 30000000, CA596 &lt;50000000),2000000,IF(CA596 &lt; 50000000,E,0)))))</f>
        <v>#N/A</v>
      </c>
      <c r="CE596" s="57" t="e">
        <f t="shared" si="138"/>
        <v>#N/A</v>
      </c>
    </row>
    <row r="597" spans="1:83" x14ac:dyDescent="0.35">
      <c r="A597" s="27" t="s">
        <v>1183</v>
      </c>
      <c r="B597" s="35" t="s">
        <v>1184</v>
      </c>
      <c r="C597" s="27" t="s">
        <v>1185</v>
      </c>
      <c r="D597" s="57">
        <v>0</v>
      </c>
      <c r="E597" s="57">
        <f t="shared" si="139"/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S597" s="57" t="e">
        <f>VLOOKUP($C597,Sheet2!$A:$BN,S$6,0)</f>
        <v>#N/A</v>
      </c>
      <c r="T597" s="57" t="e">
        <f>VLOOKUP($C597,Sheet2!$A:$BN,T$6,0)</f>
        <v>#N/A</v>
      </c>
      <c r="U597" s="60" t="e">
        <f>VLOOKUP($C597,Sheet2!$A:$BN,U$6,0)</f>
        <v>#N/A</v>
      </c>
      <c r="V597" s="57" t="e">
        <f>IF(AND(S597 &gt;= 0, S597 &lt;=10000000),500000,IF(AND(S597 &gt;= 10000000, S597 &lt;20000000),1000000,IF(AND(S597&gt;= 20000000, S597 &lt;30000000),1500000,IF(AND(S597 &gt;= 30000000, S597 &lt;50000000),2000000,IF(S597 &lt; 50000000,E,0)))))</f>
        <v>#N/A</v>
      </c>
      <c r="W597" s="57" t="e">
        <f t="shared" si="126"/>
        <v>#N/A</v>
      </c>
      <c r="X597" s="57" t="e">
        <f>VLOOKUP($C597,Sheet2!$A:$BN,X$6,0)</f>
        <v>#N/A</v>
      </c>
      <c r="Y597" s="57" t="e">
        <f>VLOOKUP($C597,Sheet2!$A:$BN,Y$6,0)</f>
        <v>#N/A</v>
      </c>
      <c r="Z597" s="60" t="e">
        <f>VLOOKUP($C597,Sheet2!$A:$BN,Z$6,0)</f>
        <v>#N/A</v>
      </c>
      <c r="AA597" s="57" t="e">
        <f>IF(AND(X597 &gt;= 0, X597 &lt;=10000000),500000,IF(AND(X597 &gt;= 10000000, X597 &lt;20000000),1000000,IF(AND(X597&gt;= 20000000, X597 &lt;30000000),1500000,IF(AND(X597 &gt;= 30000000, X597 &lt;50000000),2000000,IF(X597 &lt; 50000000,E,0)))))</f>
        <v>#N/A</v>
      </c>
      <c r="AB597" s="57" t="e">
        <f t="shared" si="127"/>
        <v>#N/A</v>
      </c>
      <c r="AC597" s="57" t="e">
        <f>VLOOKUP($C597,Sheet2!$A:$BN,AC$6,0)</f>
        <v>#N/A</v>
      </c>
      <c r="AD597" s="57" t="e">
        <f>VLOOKUP($C597,Sheet2!$A:$BN,AD$6,0)</f>
        <v>#N/A</v>
      </c>
      <c r="AE597" s="60" t="e">
        <f>VLOOKUP($C597,Sheet2!$A:$BN,AE$6,0)</f>
        <v>#N/A</v>
      </c>
      <c r="AF597" s="57" t="e">
        <f>IF(AND(AC597 &gt;= 0, AC597 &lt;=10000000),500000,IF(AND(AC597 &gt;= 10000000, AC597 &lt;20000000),1000000,IF(AND(AC597&gt;= 20000000, AC597 &lt;30000000),1500000,IF(AND(AC597 &gt;= 30000000, AC597 &lt;50000000),2000000,IF(AC597 &lt; 50000000,E,0)))))</f>
        <v>#N/A</v>
      </c>
      <c r="AG597" s="57" t="e">
        <f t="shared" si="128"/>
        <v>#N/A</v>
      </c>
      <c r="AH597" s="57" t="e">
        <f>VLOOKUP($C597,Sheet2!$A:$BN,AH$6,0)</f>
        <v>#N/A</v>
      </c>
      <c r="AI597" s="57" t="e">
        <f>VLOOKUP($C597,Sheet2!$A:$BN,AI$6,0)</f>
        <v>#N/A</v>
      </c>
      <c r="AJ597" s="60" t="e">
        <f>VLOOKUP($C597,Sheet2!$A:$BN,AJ$6,0)</f>
        <v>#N/A</v>
      </c>
      <c r="AK597" s="57" t="e">
        <f>IF(AND(AH597 &gt;= 0, AH597 &lt;=10000000),500000,IF(AND(AH597 &gt;= 10000000, AH597 &lt;20000000),1000000,IF(AND(AH597&gt;= 20000000, AH597 &lt;30000000),1500000,IF(AND(AH597 &gt;= 30000000, AH597 &lt;50000000),2000000,IF(AH597 &lt; 50000000,E,0)))))</f>
        <v>#N/A</v>
      </c>
      <c r="AL597" s="57" t="e">
        <f t="shared" si="129"/>
        <v>#N/A</v>
      </c>
      <c r="AM597" s="57" t="e">
        <f>VLOOKUP($C597,Sheet2!$A:$BN,AM$6,0)</f>
        <v>#N/A</v>
      </c>
      <c r="AN597" s="57" t="e">
        <f>VLOOKUP($C597,Sheet2!$A:$BN,AN$6,0)</f>
        <v>#N/A</v>
      </c>
      <c r="AO597" s="60" t="e">
        <f>VLOOKUP($C597,Sheet2!$A:$BN,AO$6,0)</f>
        <v>#N/A</v>
      </c>
      <c r="AP597" s="57" t="e">
        <f>IF(AND(AM597 &gt;= 0, AM597 &lt;=10000000),500000,IF(AND(AM597 &gt;= 10000000, AM597 &lt;20000000),1000000,IF(AND(AM597&gt;= 20000000, AM597 &lt;30000000),1500000,IF(AND(AM597 &gt;= 30000000, AM597 &lt;50000000),2000000,IF(AM597 &lt; 50000000,E,0)))))</f>
        <v>#N/A</v>
      </c>
      <c r="AQ597" s="57" t="e">
        <f t="shared" si="130"/>
        <v>#N/A</v>
      </c>
      <c r="AR597" s="57" t="e">
        <f>VLOOKUP($C597,Sheet2!$A:$BN,AR$6,0)</f>
        <v>#N/A</v>
      </c>
      <c r="AS597" s="57" t="e">
        <f>VLOOKUP($C597,Sheet2!$A:$BN,AS$6,0)</f>
        <v>#N/A</v>
      </c>
      <c r="AT597" s="60" t="e">
        <f>VLOOKUP($C597,Sheet2!$A:$BN,AT$6,0)</f>
        <v>#N/A</v>
      </c>
      <c r="AU597" s="57" t="e">
        <f>IF(AND(AR597 &gt;= 0, AR597 &lt;=10000000),500000,IF(AND(AR597 &gt;= 10000000, AR597 &lt;20000000),1000000,IF(AND(AR597&gt;= 20000000, AR597 &lt;30000000),1500000,IF(AND(AR597 &gt;= 30000000, AR597 &lt;50000000),2000000,IF(AR597 &lt; 50000000,E,0)))))</f>
        <v>#N/A</v>
      </c>
      <c r="AV597" s="57" t="e">
        <f t="shared" si="131"/>
        <v>#N/A</v>
      </c>
      <c r="AW597" s="57" t="e">
        <f>VLOOKUP($C597,Sheet2!$A:$BN,AW$6,0)</f>
        <v>#N/A</v>
      </c>
      <c r="AX597" s="57" t="e">
        <f>VLOOKUP($C597,Sheet2!$A:$BN,AX$6,0)</f>
        <v>#N/A</v>
      </c>
      <c r="AY597" s="60" t="e">
        <f>VLOOKUP($C597,Sheet2!$A:$BN,AY$6,0)</f>
        <v>#N/A</v>
      </c>
      <c r="AZ597" s="57" t="e">
        <f>IF(AND(AW597 &gt;= 0, AW597 &lt;=10000000),500000,IF(AND(AW597 &gt;= 10000000, AW597 &lt;20000000),1000000,IF(AND(AW597&gt;= 20000000, AW597 &lt;30000000),1500000,IF(AND(AW597 &gt;= 30000000, AW597 &lt;50000000),2000000,IF(AW597 &lt; 50000000,E,0)))))</f>
        <v>#N/A</v>
      </c>
      <c r="BA597" s="57" t="e">
        <f t="shared" si="132"/>
        <v>#N/A</v>
      </c>
      <c r="BB597" s="57" t="e">
        <f>VLOOKUP($C597,Sheet2!$A:$BN,BB$6,0)</f>
        <v>#N/A</v>
      </c>
      <c r="BC597" s="57" t="e">
        <f>VLOOKUP($C597,Sheet2!$A:$BN,BC$6,0)</f>
        <v>#N/A</v>
      </c>
      <c r="BD597" s="60" t="e">
        <f>VLOOKUP($C597,Sheet2!$A:$BN,BD$6,0)</f>
        <v>#N/A</v>
      </c>
      <c r="BE597" s="57" t="e">
        <f>IF(AND(BB597 &gt;= 0, BB597 &lt;=10000000),500000,IF(AND(BB597 &gt;= 10000000, BB597 &lt;20000000),1000000,IF(AND(BB597&gt;= 20000000, BB597 &lt;30000000),1500000,IF(AND(BB597 &gt;= 30000000, BB597 &lt;50000000),2000000,IF(BB597 &lt; 50000000,E,0)))))</f>
        <v>#N/A</v>
      </c>
      <c r="BF597" s="57" t="e">
        <f t="shared" si="133"/>
        <v>#N/A</v>
      </c>
      <c r="BG597" s="57" t="e">
        <f>VLOOKUP($C597,Sheet2!$A:$BN,BG$6,0)</f>
        <v>#N/A</v>
      </c>
      <c r="BH597" s="57" t="e">
        <f>VLOOKUP($C597,Sheet2!$A:$BN,BH$6,0)</f>
        <v>#N/A</v>
      </c>
      <c r="BI597" s="60" t="e">
        <f>VLOOKUP($C597,Sheet2!$A:$BN,BI$6,0)</f>
        <v>#N/A</v>
      </c>
      <c r="BJ597" s="57" t="e">
        <f>IF(AND(BG597 &gt;= 0, BG597 &lt;=10000000),500000,IF(AND(BG597 &gt;= 10000000, BG597 &lt;20000000),1000000,IF(AND(BG597&gt;= 20000000, BG597 &lt;30000000),1500000,IF(AND(BG597 &gt;= 30000000, BG597 &lt;50000000),2000000,IF(BG597 &lt; 50000000,E,0)))))</f>
        <v>#N/A</v>
      </c>
      <c r="BK597" s="57" t="e">
        <f t="shared" si="134"/>
        <v>#N/A</v>
      </c>
      <c r="BL597" s="57" t="e">
        <f>VLOOKUP($C597,Sheet2!$A:$BN,BL$6,0)</f>
        <v>#N/A</v>
      </c>
      <c r="BM597" s="57" t="e">
        <f>VLOOKUP($C597,Sheet2!$A:$BN,BM$6,0)</f>
        <v>#N/A</v>
      </c>
      <c r="BN597" s="60" t="e">
        <f>VLOOKUP($C597,Sheet2!$A:$BN,BN$6,0)</f>
        <v>#N/A</v>
      </c>
      <c r="BO597" s="57" t="e">
        <f>IF(AND(BL597 &gt;= 0, BL597 &lt;=10000000),500000,IF(AND(BL597 &gt;= 10000000, BL597 &lt;20000000),1000000,IF(AND(BL597&gt;= 20000000, BL597 &lt;30000000),1500000,IF(AND(BL597 &gt;= 30000000, BL597 &lt;50000000),2000000,IF(BL597 &lt; 50000000,E,0)))))</f>
        <v>#N/A</v>
      </c>
      <c r="BP597" s="57" t="e">
        <f t="shared" si="135"/>
        <v>#N/A</v>
      </c>
      <c r="BQ597" s="57" t="e">
        <f>VLOOKUP($C597,Sheet2!$A:$BN,BQ$6,0)</f>
        <v>#N/A</v>
      </c>
      <c r="BR597" s="57" t="e">
        <f>VLOOKUP($C597,Sheet2!$A:$BN,BR$6,0)</f>
        <v>#N/A</v>
      </c>
      <c r="BS597" s="60" t="e">
        <f>VLOOKUP($C597,Sheet2!$A:$BN,BS$6,0)</f>
        <v>#N/A</v>
      </c>
      <c r="BT597" s="57" t="e">
        <f>IF(AND(BQ597 &gt;= 0, BQ597 &lt;=10000000),500000,IF(AND(BQ597 &gt;= 10000000, BQ597 &lt;20000000),1000000,IF(AND(BQ597&gt;= 20000000, BQ597 &lt;30000000),1500000,IF(AND(BQ597 &gt;= 30000000, BQ597 &lt;50000000),2000000,IF(BQ597 &lt; 50000000,E,0)))))</f>
        <v>#N/A</v>
      </c>
      <c r="BU597" s="57" t="e">
        <f t="shared" si="136"/>
        <v>#N/A</v>
      </c>
      <c r="BV597" s="57" t="e">
        <f>VLOOKUP($C597,Sheet2!$A:$BN,BV$6,0)</f>
        <v>#N/A</v>
      </c>
      <c r="BW597" s="57" t="e">
        <f>VLOOKUP($C597,Sheet2!$A:$BN,BW$6,0)</f>
        <v>#N/A</v>
      </c>
      <c r="BX597" s="60" t="e">
        <f>VLOOKUP($C597,Sheet2!$A:$BN,BX$6,0)</f>
        <v>#N/A</v>
      </c>
      <c r="BY597" s="57" t="e">
        <f>IF(AND(BV597 &gt;= 0, BV597 &lt;=10000000),500000,IF(AND(BV597 &gt;= 10000000, BV597 &lt;20000000),1000000,IF(AND(BV597&gt;= 20000000, BV597 &lt;30000000),1500000,IF(AND(BV597 &gt;= 30000000, BV597 &lt;50000000),2000000,IF(BV597 &lt; 50000000,E,0)))))</f>
        <v>#N/A</v>
      </c>
      <c r="BZ597" s="57" t="e">
        <f t="shared" si="137"/>
        <v>#N/A</v>
      </c>
      <c r="CA597" s="57" t="e">
        <f>VLOOKUP($C597,Sheet2!$A:$BN,CA$6,0)</f>
        <v>#N/A</v>
      </c>
      <c r="CB597" s="57" t="e">
        <f>VLOOKUP($C597,Sheet2!$A:$BN,CB$6,0)</f>
        <v>#N/A</v>
      </c>
      <c r="CC597" s="60" t="e">
        <f>VLOOKUP($C597,Sheet2!$A:$BN,CC$6,0)</f>
        <v>#N/A</v>
      </c>
      <c r="CD597" s="57" t="e">
        <f>IF(AND(CA597 &gt;= 0, CA597 &lt;=10000000),500000,IF(AND(CA597 &gt;= 10000000, CA597 &lt;20000000),1000000,IF(AND(CA597&gt;= 20000000, CA597 &lt;30000000),1500000,IF(AND(CA597 &gt;= 30000000, CA597 &lt;50000000),2000000,IF(CA597 &lt; 50000000,E,0)))))</f>
        <v>#N/A</v>
      </c>
      <c r="CE597" s="57" t="e">
        <f t="shared" si="138"/>
        <v>#N/A</v>
      </c>
    </row>
    <row r="598" spans="1:83" x14ac:dyDescent="0.35">
      <c r="A598" s="27" t="s">
        <v>1186</v>
      </c>
      <c r="B598" s="35" t="s">
        <v>1187</v>
      </c>
      <c r="C598" s="27" t="s">
        <v>1188</v>
      </c>
      <c r="D598" s="57">
        <v>0</v>
      </c>
      <c r="E598" s="57">
        <f t="shared" si="139"/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S598" s="57" t="e">
        <f>VLOOKUP($C598,Sheet2!$A:$BN,S$6,0)</f>
        <v>#N/A</v>
      </c>
      <c r="T598" s="57" t="e">
        <f>VLOOKUP($C598,Sheet2!$A:$BN,T$6,0)</f>
        <v>#N/A</v>
      </c>
      <c r="U598" s="60" t="e">
        <f>VLOOKUP($C598,Sheet2!$A:$BN,U$6,0)</f>
        <v>#N/A</v>
      </c>
      <c r="V598" s="57" t="e">
        <f>IF(AND(S598 &gt;= 0, S598 &lt;=10000000),500000,IF(AND(S598 &gt;= 10000000, S598 &lt;20000000),1000000,IF(AND(S598&gt;= 20000000, S598 &lt;30000000),1500000,IF(AND(S598 &gt;= 30000000, S598 &lt;50000000),2000000,IF(S598 &lt; 50000000,E,0)))))</f>
        <v>#N/A</v>
      </c>
      <c r="W598" s="57" t="e">
        <f t="shared" si="126"/>
        <v>#N/A</v>
      </c>
      <c r="X598" s="57" t="e">
        <f>VLOOKUP($C598,Sheet2!$A:$BN,X$6,0)</f>
        <v>#N/A</v>
      </c>
      <c r="Y598" s="57" t="e">
        <f>VLOOKUP($C598,Sheet2!$A:$BN,Y$6,0)</f>
        <v>#N/A</v>
      </c>
      <c r="Z598" s="60" t="e">
        <f>VLOOKUP($C598,Sheet2!$A:$BN,Z$6,0)</f>
        <v>#N/A</v>
      </c>
      <c r="AA598" s="57" t="e">
        <f>IF(AND(X598 &gt;= 0, X598 &lt;=10000000),500000,IF(AND(X598 &gt;= 10000000, X598 &lt;20000000),1000000,IF(AND(X598&gt;= 20000000, X598 &lt;30000000),1500000,IF(AND(X598 &gt;= 30000000, X598 &lt;50000000),2000000,IF(X598 &lt; 50000000,E,0)))))</f>
        <v>#N/A</v>
      </c>
      <c r="AB598" s="57" t="e">
        <f t="shared" si="127"/>
        <v>#N/A</v>
      </c>
      <c r="AC598" s="57" t="e">
        <f>VLOOKUP($C598,Sheet2!$A:$BN,AC$6,0)</f>
        <v>#N/A</v>
      </c>
      <c r="AD598" s="57" t="e">
        <f>VLOOKUP($C598,Sheet2!$A:$BN,AD$6,0)</f>
        <v>#N/A</v>
      </c>
      <c r="AE598" s="60" t="e">
        <f>VLOOKUP($C598,Sheet2!$A:$BN,AE$6,0)</f>
        <v>#N/A</v>
      </c>
      <c r="AF598" s="57" t="e">
        <f>IF(AND(AC598 &gt;= 0, AC598 &lt;=10000000),500000,IF(AND(AC598 &gt;= 10000000, AC598 &lt;20000000),1000000,IF(AND(AC598&gt;= 20000000, AC598 &lt;30000000),1500000,IF(AND(AC598 &gt;= 30000000, AC598 &lt;50000000),2000000,IF(AC598 &lt; 50000000,E,0)))))</f>
        <v>#N/A</v>
      </c>
      <c r="AG598" s="57" t="e">
        <f t="shared" si="128"/>
        <v>#N/A</v>
      </c>
      <c r="AH598" s="57" t="e">
        <f>VLOOKUP($C598,Sheet2!$A:$BN,AH$6,0)</f>
        <v>#N/A</v>
      </c>
      <c r="AI598" s="57" t="e">
        <f>VLOOKUP($C598,Sheet2!$A:$BN,AI$6,0)</f>
        <v>#N/A</v>
      </c>
      <c r="AJ598" s="60" t="e">
        <f>VLOOKUP($C598,Sheet2!$A:$BN,AJ$6,0)</f>
        <v>#N/A</v>
      </c>
      <c r="AK598" s="57" t="e">
        <f>IF(AND(AH598 &gt;= 0, AH598 &lt;=10000000),500000,IF(AND(AH598 &gt;= 10000000, AH598 &lt;20000000),1000000,IF(AND(AH598&gt;= 20000000, AH598 &lt;30000000),1500000,IF(AND(AH598 &gt;= 30000000, AH598 &lt;50000000),2000000,IF(AH598 &lt; 50000000,E,0)))))</f>
        <v>#N/A</v>
      </c>
      <c r="AL598" s="57" t="e">
        <f t="shared" si="129"/>
        <v>#N/A</v>
      </c>
      <c r="AM598" s="57" t="e">
        <f>VLOOKUP($C598,Sheet2!$A:$BN,AM$6,0)</f>
        <v>#N/A</v>
      </c>
      <c r="AN598" s="57" t="e">
        <f>VLOOKUP($C598,Sheet2!$A:$BN,AN$6,0)</f>
        <v>#N/A</v>
      </c>
      <c r="AO598" s="60" t="e">
        <f>VLOOKUP($C598,Sheet2!$A:$BN,AO$6,0)</f>
        <v>#N/A</v>
      </c>
      <c r="AP598" s="57" t="e">
        <f>IF(AND(AM598 &gt;= 0, AM598 &lt;=10000000),500000,IF(AND(AM598 &gt;= 10000000, AM598 &lt;20000000),1000000,IF(AND(AM598&gt;= 20000000, AM598 &lt;30000000),1500000,IF(AND(AM598 &gt;= 30000000, AM598 &lt;50000000),2000000,IF(AM598 &lt; 50000000,E,0)))))</f>
        <v>#N/A</v>
      </c>
      <c r="AQ598" s="57" t="e">
        <f t="shared" si="130"/>
        <v>#N/A</v>
      </c>
      <c r="AR598" s="57" t="e">
        <f>VLOOKUP($C598,Sheet2!$A:$BN,AR$6,0)</f>
        <v>#N/A</v>
      </c>
      <c r="AS598" s="57" t="e">
        <f>VLOOKUP($C598,Sheet2!$A:$BN,AS$6,0)</f>
        <v>#N/A</v>
      </c>
      <c r="AT598" s="60" t="e">
        <f>VLOOKUP($C598,Sheet2!$A:$BN,AT$6,0)</f>
        <v>#N/A</v>
      </c>
      <c r="AU598" s="57" t="e">
        <f>IF(AND(AR598 &gt;= 0, AR598 &lt;=10000000),500000,IF(AND(AR598 &gt;= 10000000, AR598 &lt;20000000),1000000,IF(AND(AR598&gt;= 20000000, AR598 &lt;30000000),1500000,IF(AND(AR598 &gt;= 30000000, AR598 &lt;50000000),2000000,IF(AR598 &lt; 50000000,E,0)))))</f>
        <v>#N/A</v>
      </c>
      <c r="AV598" s="57" t="e">
        <f t="shared" si="131"/>
        <v>#N/A</v>
      </c>
      <c r="AW598" s="57" t="e">
        <f>VLOOKUP($C598,Sheet2!$A:$BN,AW$6,0)</f>
        <v>#N/A</v>
      </c>
      <c r="AX598" s="57" t="e">
        <f>VLOOKUP($C598,Sheet2!$A:$BN,AX$6,0)</f>
        <v>#N/A</v>
      </c>
      <c r="AY598" s="60" t="e">
        <f>VLOOKUP($C598,Sheet2!$A:$BN,AY$6,0)</f>
        <v>#N/A</v>
      </c>
      <c r="AZ598" s="57" t="e">
        <f>IF(AND(AW598 &gt;= 0, AW598 &lt;=10000000),500000,IF(AND(AW598 &gt;= 10000000, AW598 &lt;20000000),1000000,IF(AND(AW598&gt;= 20000000, AW598 &lt;30000000),1500000,IF(AND(AW598 &gt;= 30000000, AW598 &lt;50000000),2000000,IF(AW598 &lt; 50000000,E,0)))))</f>
        <v>#N/A</v>
      </c>
      <c r="BA598" s="57" t="e">
        <f t="shared" si="132"/>
        <v>#N/A</v>
      </c>
      <c r="BB598" s="57" t="e">
        <f>VLOOKUP($C598,Sheet2!$A:$BN,BB$6,0)</f>
        <v>#N/A</v>
      </c>
      <c r="BC598" s="57" t="e">
        <f>VLOOKUP($C598,Sheet2!$A:$BN,BC$6,0)</f>
        <v>#N/A</v>
      </c>
      <c r="BD598" s="60" t="e">
        <f>VLOOKUP($C598,Sheet2!$A:$BN,BD$6,0)</f>
        <v>#N/A</v>
      </c>
      <c r="BE598" s="57" t="e">
        <f>IF(AND(BB598 &gt;= 0, BB598 &lt;=10000000),500000,IF(AND(BB598 &gt;= 10000000, BB598 &lt;20000000),1000000,IF(AND(BB598&gt;= 20000000, BB598 &lt;30000000),1500000,IF(AND(BB598 &gt;= 30000000, BB598 &lt;50000000),2000000,IF(BB598 &lt; 50000000,E,0)))))</f>
        <v>#N/A</v>
      </c>
      <c r="BF598" s="57" t="e">
        <f t="shared" si="133"/>
        <v>#N/A</v>
      </c>
      <c r="BG598" s="57" t="e">
        <f>VLOOKUP($C598,Sheet2!$A:$BN,BG$6,0)</f>
        <v>#N/A</v>
      </c>
      <c r="BH598" s="57" t="e">
        <f>VLOOKUP($C598,Sheet2!$A:$BN,BH$6,0)</f>
        <v>#N/A</v>
      </c>
      <c r="BI598" s="60" t="e">
        <f>VLOOKUP($C598,Sheet2!$A:$BN,BI$6,0)</f>
        <v>#N/A</v>
      </c>
      <c r="BJ598" s="57" t="e">
        <f>IF(AND(BG598 &gt;= 0, BG598 &lt;=10000000),500000,IF(AND(BG598 &gt;= 10000000, BG598 &lt;20000000),1000000,IF(AND(BG598&gt;= 20000000, BG598 &lt;30000000),1500000,IF(AND(BG598 &gt;= 30000000, BG598 &lt;50000000),2000000,IF(BG598 &lt; 50000000,E,0)))))</f>
        <v>#N/A</v>
      </c>
      <c r="BK598" s="57" t="e">
        <f t="shared" si="134"/>
        <v>#N/A</v>
      </c>
      <c r="BL598" s="57" t="e">
        <f>VLOOKUP($C598,Sheet2!$A:$BN,BL$6,0)</f>
        <v>#N/A</v>
      </c>
      <c r="BM598" s="57" t="e">
        <f>VLOOKUP($C598,Sheet2!$A:$BN,BM$6,0)</f>
        <v>#N/A</v>
      </c>
      <c r="BN598" s="60" t="e">
        <f>VLOOKUP($C598,Sheet2!$A:$BN,BN$6,0)</f>
        <v>#N/A</v>
      </c>
      <c r="BO598" s="57" t="e">
        <f>IF(AND(BL598 &gt;= 0, BL598 &lt;=10000000),500000,IF(AND(BL598 &gt;= 10000000, BL598 &lt;20000000),1000000,IF(AND(BL598&gt;= 20000000, BL598 &lt;30000000),1500000,IF(AND(BL598 &gt;= 30000000, BL598 &lt;50000000),2000000,IF(BL598 &lt; 50000000,E,0)))))</f>
        <v>#N/A</v>
      </c>
      <c r="BP598" s="57" t="e">
        <f t="shared" si="135"/>
        <v>#N/A</v>
      </c>
      <c r="BQ598" s="57" t="e">
        <f>VLOOKUP($C598,Sheet2!$A:$BN,BQ$6,0)</f>
        <v>#N/A</v>
      </c>
      <c r="BR598" s="57" t="e">
        <f>VLOOKUP($C598,Sheet2!$A:$BN,BR$6,0)</f>
        <v>#N/A</v>
      </c>
      <c r="BS598" s="60" t="e">
        <f>VLOOKUP($C598,Sheet2!$A:$BN,BS$6,0)</f>
        <v>#N/A</v>
      </c>
      <c r="BT598" s="57" t="e">
        <f>IF(AND(BQ598 &gt;= 0, BQ598 &lt;=10000000),500000,IF(AND(BQ598 &gt;= 10000000, BQ598 &lt;20000000),1000000,IF(AND(BQ598&gt;= 20000000, BQ598 &lt;30000000),1500000,IF(AND(BQ598 &gt;= 30000000, BQ598 &lt;50000000),2000000,IF(BQ598 &lt; 50000000,E,0)))))</f>
        <v>#N/A</v>
      </c>
      <c r="BU598" s="57" t="e">
        <f t="shared" si="136"/>
        <v>#N/A</v>
      </c>
      <c r="BV598" s="57" t="e">
        <f>VLOOKUP($C598,Sheet2!$A:$BN,BV$6,0)</f>
        <v>#N/A</v>
      </c>
      <c r="BW598" s="57" t="e">
        <f>VLOOKUP($C598,Sheet2!$A:$BN,BW$6,0)</f>
        <v>#N/A</v>
      </c>
      <c r="BX598" s="60" t="e">
        <f>VLOOKUP($C598,Sheet2!$A:$BN,BX$6,0)</f>
        <v>#N/A</v>
      </c>
      <c r="BY598" s="57" t="e">
        <f>IF(AND(BV598 &gt;= 0, BV598 &lt;=10000000),500000,IF(AND(BV598 &gt;= 10000000, BV598 &lt;20000000),1000000,IF(AND(BV598&gt;= 20000000, BV598 &lt;30000000),1500000,IF(AND(BV598 &gt;= 30000000, BV598 &lt;50000000),2000000,IF(BV598 &lt; 50000000,E,0)))))</f>
        <v>#N/A</v>
      </c>
      <c r="BZ598" s="57" t="e">
        <f t="shared" si="137"/>
        <v>#N/A</v>
      </c>
      <c r="CA598" s="57" t="e">
        <f>VLOOKUP($C598,Sheet2!$A:$BN,CA$6,0)</f>
        <v>#N/A</v>
      </c>
      <c r="CB598" s="57" t="e">
        <f>VLOOKUP($C598,Sheet2!$A:$BN,CB$6,0)</f>
        <v>#N/A</v>
      </c>
      <c r="CC598" s="60" t="e">
        <f>VLOOKUP($C598,Sheet2!$A:$BN,CC$6,0)</f>
        <v>#N/A</v>
      </c>
      <c r="CD598" s="57" t="e">
        <f>IF(AND(CA598 &gt;= 0, CA598 &lt;=10000000),500000,IF(AND(CA598 &gt;= 10000000, CA598 &lt;20000000),1000000,IF(AND(CA598&gt;= 20000000, CA598 &lt;30000000),1500000,IF(AND(CA598 &gt;= 30000000, CA598 &lt;50000000),2000000,IF(CA598 &lt; 50000000,E,0)))))</f>
        <v>#N/A</v>
      </c>
      <c r="CE598" s="57" t="e">
        <f t="shared" si="138"/>
        <v>#N/A</v>
      </c>
    </row>
    <row r="599" spans="1:83" x14ac:dyDescent="0.35">
      <c r="A599" s="27" t="s">
        <v>1186</v>
      </c>
      <c r="B599" s="35" t="s">
        <v>1189</v>
      </c>
      <c r="C599" s="27" t="s">
        <v>1190</v>
      </c>
      <c r="D599" s="57">
        <v>0</v>
      </c>
      <c r="E599" s="57">
        <f t="shared" si="139"/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S599" s="57" t="e">
        <f>VLOOKUP($C599,Sheet2!$A:$BN,S$6,0)</f>
        <v>#N/A</v>
      </c>
      <c r="T599" s="57" t="e">
        <f>VLOOKUP($C599,Sheet2!$A:$BN,T$6,0)</f>
        <v>#N/A</v>
      </c>
      <c r="U599" s="60" t="e">
        <f>VLOOKUP($C599,Sheet2!$A:$BN,U$6,0)</f>
        <v>#N/A</v>
      </c>
      <c r="V599" s="57" t="e">
        <f>IF(AND(S599 &gt;= 0, S599 &lt;=10000000),500000,IF(AND(S599 &gt;= 10000000, S599 &lt;20000000),1000000,IF(AND(S599&gt;= 20000000, S599 &lt;30000000),1500000,IF(AND(S599 &gt;= 30000000, S599 &lt;50000000),2000000,IF(S599 &lt; 50000000,E,0)))))</f>
        <v>#N/A</v>
      </c>
      <c r="W599" s="57" t="e">
        <f t="shared" si="126"/>
        <v>#N/A</v>
      </c>
      <c r="X599" s="57" t="e">
        <f>VLOOKUP($C599,Sheet2!$A:$BN,X$6,0)</f>
        <v>#N/A</v>
      </c>
      <c r="Y599" s="57" t="e">
        <f>VLOOKUP($C599,Sheet2!$A:$BN,Y$6,0)</f>
        <v>#N/A</v>
      </c>
      <c r="Z599" s="60" t="e">
        <f>VLOOKUP($C599,Sheet2!$A:$BN,Z$6,0)</f>
        <v>#N/A</v>
      </c>
      <c r="AA599" s="57" t="e">
        <f>IF(AND(X599 &gt;= 0, X599 &lt;=10000000),500000,IF(AND(X599 &gt;= 10000000, X599 &lt;20000000),1000000,IF(AND(X599&gt;= 20000000, X599 &lt;30000000),1500000,IF(AND(X599 &gt;= 30000000, X599 &lt;50000000),2000000,IF(X599 &lt; 50000000,E,0)))))</f>
        <v>#N/A</v>
      </c>
      <c r="AB599" s="57" t="e">
        <f t="shared" si="127"/>
        <v>#N/A</v>
      </c>
      <c r="AC599" s="57" t="e">
        <f>VLOOKUP($C599,Sheet2!$A:$BN,AC$6,0)</f>
        <v>#N/A</v>
      </c>
      <c r="AD599" s="57" t="e">
        <f>VLOOKUP($C599,Sheet2!$A:$BN,AD$6,0)</f>
        <v>#N/A</v>
      </c>
      <c r="AE599" s="60" t="e">
        <f>VLOOKUP($C599,Sheet2!$A:$BN,AE$6,0)</f>
        <v>#N/A</v>
      </c>
      <c r="AF599" s="57" t="e">
        <f>IF(AND(AC599 &gt;= 0, AC599 &lt;=10000000),500000,IF(AND(AC599 &gt;= 10000000, AC599 &lt;20000000),1000000,IF(AND(AC599&gt;= 20000000, AC599 &lt;30000000),1500000,IF(AND(AC599 &gt;= 30000000, AC599 &lt;50000000),2000000,IF(AC599 &lt; 50000000,E,0)))))</f>
        <v>#N/A</v>
      </c>
      <c r="AG599" s="57" t="e">
        <f t="shared" si="128"/>
        <v>#N/A</v>
      </c>
      <c r="AH599" s="57" t="e">
        <f>VLOOKUP($C599,Sheet2!$A:$BN,AH$6,0)</f>
        <v>#N/A</v>
      </c>
      <c r="AI599" s="57" t="e">
        <f>VLOOKUP($C599,Sheet2!$A:$BN,AI$6,0)</f>
        <v>#N/A</v>
      </c>
      <c r="AJ599" s="60" t="e">
        <f>VLOOKUP($C599,Sheet2!$A:$BN,AJ$6,0)</f>
        <v>#N/A</v>
      </c>
      <c r="AK599" s="57" t="e">
        <f>IF(AND(AH599 &gt;= 0, AH599 &lt;=10000000),500000,IF(AND(AH599 &gt;= 10000000, AH599 &lt;20000000),1000000,IF(AND(AH599&gt;= 20000000, AH599 &lt;30000000),1500000,IF(AND(AH599 &gt;= 30000000, AH599 &lt;50000000),2000000,IF(AH599 &lt; 50000000,E,0)))))</f>
        <v>#N/A</v>
      </c>
      <c r="AL599" s="57" t="e">
        <f t="shared" si="129"/>
        <v>#N/A</v>
      </c>
      <c r="AM599" s="57" t="e">
        <f>VLOOKUP($C599,Sheet2!$A:$BN,AM$6,0)</f>
        <v>#N/A</v>
      </c>
      <c r="AN599" s="57" t="e">
        <f>VLOOKUP($C599,Sheet2!$A:$BN,AN$6,0)</f>
        <v>#N/A</v>
      </c>
      <c r="AO599" s="60" t="e">
        <f>VLOOKUP($C599,Sheet2!$A:$BN,AO$6,0)</f>
        <v>#N/A</v>
      </c>
      <c r="AP599" s="57" t="e">
        <f>IF(AND(AM599 &gt;= 0, AM599 &lt;=10000000),500000,IF(AND(AM599 &gt;= 10000000, AM599 &lt;20000000),1000000,IF(AND(AM599&gt;= 20000000, AM599 &lt;30000000),1500000,IF(AND(AM599 &gt;= 30000000, AM599 &lt;50000000),2000000,IF(AM599 &lt; 50000000,E,0)))))</f>
        <v>#N/A</v>
      </c>
      <c r="AQ599" s="57" t="e">
        <f t="shared" si="130"/>
        <v>#N/A</v>
      </c>
      <c r="AR599" s="57" t="e">
        <f>VLOOKUP($C599,Sheet2!$A:$BN,AR$6,0)</f>
        <v>#N/A</v>
      </c>
      <c r="AS599" s="57" t="e">
        <f>VLOOKUP($C599,Sheet2!$A:$BN,AS$6,0)</f>
        <v>#N/A</v>
      </c>
      <c r="AT599" s="60" t="e">
        <f>VLOOKUP($C599,Sheet2!$A:$BN,AT$6,0)</f>
        <v>#N/A</v>
      </c>
      <c r="AU599" s="57" t="e">
        <f>IF(AND(AR599 &gt;= 0, AR599 &lt;=10000000),500000,IF(AND(AR599 &gt;= 10000000, AR599 &lt;20000000),1000000,IF(AND(AR599&gt;= 20000000, AR599 &lt;30000000),1500000,IF(AND(AR599 &gt;= 30000000, AR599 &lt;50000000),2000000,IF(AR599 &lt; 50000000,E,0)))))</f>
        <v>#N/A</v>
      </c>
      <c r="AV599" s="57" t="e">
        <f t="shared" si="131"/>
        <v>#N/A</v>
      </c>
      <c r="AW599" s="57" t="e">
        <f>VLOOKUP($C599,Sheet2!$A:$BN,AW$6,0)</f>
        <v>#N/A</v>
      </c>
      <c r="AX599" s="57" t="e">
        <f>VLOOKUP($C599,Sheet2!$A:$BN,AX$6,0)</f>
        <v>#N/A</v>
      </c>
      <c r="AY599" s="60" t="e">
        <f>VLOOKUP($C599,Sheet2!$A:$BN,AY$6,0)</f>
        <v>#N/A</v>
      </c>
      <c r="AZ599" s="57" t="e">
        <f>IF(AND(AW599 &gt;= 0, AW599 &lt;=10000000),500000,IF(AND(AW599 &gt;= 10000000, AW599 &lt;20000000),1000000,IF(AND(AW599&gt;= 20000000, AW599 &lt;30000000),1500000,IF(AND(AW599 &gt;= 30000000, AW599 &lt;50000000),2000000,IF(AW599 &lt; 50000000,E,0)))))</f>
        <v>#N/A</v>
      </c>
      <c r="BA599" s="57" t="e">
        <f t="shared" si="132"/>
        <v>#N/A</v>
      </c>
      <c r="BB599" s="57" t="e">
        <f>VLOOKUP($C599,Sheet2!$A:$BN,BB$6,0)</f>
        <v>#N/A</v>
      </c>
      <c r="BC599" s="57" t="e">
        <f>VLOOKUP($C599,Sheet2!$A:$BN,BC$6,0)</f>
        <v>#N/A</v>
      </c>
      <c r="BD599" s="60" t="e">
        <f>VLOOKUP($C599,Sheet2!$A:$BN,BD$6,0)</f>
        <v>#N/A</v>
      </c>
      <c r="BE599" s="57" t="e">
        <f>IF(AND(BB599 &gt;= 0, BB599 &lt;=10000000),500000,IF(AND(BB599 &gt;= 10000000, BB599 &lt;20000000),1000000,IF(AND(BB599&gt;= 20000000, BB599 &lt;30000000),1500000,IF(AND(BB599 &gt;= 30000000, BB599 &lt;50000000),2000000,IF(BB599 &lt; 50000000,E,0)))))</f>
        <v>#N/A</v>
      </c>
      <c r="BF599" s="57" t="e">
        <f t="shared" si="133"/>
        <v>#N/A</v>
      </c>
      <c r="BG599" s="57" t="e">
        <f>VLOOKUP($C599,Sheet2!$A:$BN,BG$6,0)</f>
        <v>#N/A</v>
      </c>
      <c r="BH599" s="57" t="e">
        <f>VLOOKUP($C599,Sheet2!$A:$BN,BH$6,0)</f>
        <v>#N/A</v>
      </c>
      <c r="BI599" s="60" t="e">
        <f>VLOOKUP($C599,Sheet2!$A:$BN,BI$6,0)</f>
        <v>#N/A</v>
      </c>
      <c r="BJ599" s="57" t="e">
        <f>IF(AND(BG599 &gt;= 0, BG599 &lt;=10000000),500000,IF(AND(BG599 &gt;= 10000000, BG599 &lt;20000000),1000000,IF(AND(BG599&gt;= 20000000, BG599 &lt;30000000),1500000,IF(AND(BG599 &gt;= 30000000, BG599 &lt;50000000),2000000,IF(BG599 &lt; 50000000,E,0)))))</f>
        <v>#N/A</v>
      </c>
      <c r="BK599" s="57" t="e">
        <f t="shared" si="134"/>
        <v>#N/A</v>
      </c>
      <c r="BL599" s="57" t="e">
        <f>VLOOKUP($C599,Sheet2!$A:$BN,BL$6,0)</f>
        <v>#N/A</v>
      </c>
      <c r="BM599" s="57" t="e">
        <f>VLOOKUP($C599,Sheet2!$A:$BN,BM$6,0)</f>
        <v>#N/A</v>
      </c>
      <c r="BN599" s="60" t="e">
        <f>VLOOKUP($C599,Sheet2!$A:$BN,BN$6,0)</f>
        <v>#N/A</v>
      </c>
      <c r="BO599" s="57" t="e">
        <f>IF(AND(BL599 &gt;= 0, BL599 &lt;=10000000),500000,IF(AND(BL599 &gt;= 10000000, BL599 &lt;20000000),1000000,IF(AND(BL599&gt;= 20000000, BL599 &lt;30000000),1500000,IF(AND(BL599 &gt;= 30000000, BL599 &lt;50000000),2000000,IF(BL599 &lt; 50000000,E,0)))))</f>
        <v>#N/A</v>
      </c>
      <c r="BP599" s="57" t="e">
        <f t="shared" si="135"/>
        <v>#N/A</v>
      </c>
      <c r="BQ599" s="57" t="e">
        <f>VLOOKUP($C599,Sheet2!$A:$BN,BQ$6,0)</f>
        <v>#N/A</v>
      </c>
      <c r="BR599" s="57" t="e">
        <f>VLOOKUP($C599,Sheet2!$A:$BN,BR$6,0)</f>
        <v>#N/A</v>
      </c>
      <c r="BS599" s="60" t="e">
        <f>VLOOKUP($C599,Sheet2!$A:$BN,BS$6,0)</f>
        <v>#N/A</v>
      </c>
      <c r="BT599" s="57" t="e">
        <f>IF(AND(BQ599 &gt;= 0, BQ599 &lt;=10000000),500000,IF(AND(BQ599 &gt;= 10000000, BQ599 &lt;20000000),1000000,IF(AND(BQ599&gt;= 20000000, BQ599 &lt;30000000),1500000,IF(AND(BQ599 &gt;= 30000000, BQ599 &lt;50000000),2000000,IF(BQ599 &lt; 50000000,E,0)))))</f>
        <v>#N/A</v>
      </c>
      <c r="BU599" s="57" t="e">
        <f t="shared" si="136"/>
        <v>#N/A</v>
      </c>
      <c r="BV599" s="57" t="e">
        <f>VLOOKUP($C599,Sheet2!$A:$BN,BV$6,0)</f>
        <v>#N/A</v>
      </c>
      <c r="BW599" s="57" t="e">
        <f>VLOOKUP($C599,Sheet2!$A:$BN,BW$6,0)</f>
        <v>#N/A</v>
      </c>
      <c r="BX599" s="60" t="e">
        <f>VLOOKUP($C599,Sheet2!$A:$BN,BX$6,0)</f>
        <v>#N/A</v>
      </c>
      <c r="BY599" s="57" t="e">
        <f>IF(AND(BV599 &gt;= 0, BV599 &lt;=10000000),500000,IF(AND(BV599 &gt;= 10000000, BV599 &lt;20000000),1000000,IF(AND(BV599&gt;= 20000000, BV599 &lt;30000000),1500000,IF(AND(BV599 &gt;= 30000000, BV599 &lt;50000000),2000000,IF(BV599 &lt; 50000000,E,0)))))</f>
        <v>#N/A</v>
      </c>
      <c r="BZ599" s="57" t="e">
        <f t="shared" si="137"/>
        <v>#N/A</v>
      </c>
      <c r="CA599" s="57" t="e">
        <f>VLOOKUP($C599,Sheet2!$A:$BN,CA$6,0)</f>
        <v>#N/A</v>
      </c>
      <c r="CB599" s="57" t="e">
        <f>VLOOKUP($C599,Sheet2!$A:$BN,CB$6,0)</f>
        <v>#N/A</v>
      </c>
      <c r="CC599" s="60" t="e">
        <f>VLOOKUP($C599,Sheet2!$A:$BN,CC$6,0)</f>
        <v>#N/A</v>
      </c>
      <c r="CD599" s="57" t="e">
        <f>IF(AND(CA599 &gt;= 0, CA599 &lt;=10000000),500000,IF(AND(CA599 &gt;= 10000000, CA599 &lt;20000000),1000000,IF(AND(CA599&gt;= 20000000, CA599 &lt;30000000),1500000,IF(AND(CA599 &gt;= 30000000, CA599 &lt;50000000),2000000,IF(CA599 &lt; 50000000,E,0)))))</f>
        <v>#N/A</v>
      </c>
      <c r="CE599" s="57" t="e">
        <f t="shared" si="138"/>
        <v>#N/A</v>
      </c>
    </row>
    <row r="600" spans="1:83" x14ac:dyDescent="0.35">
      <c r="A600" s="27" t="s">
        <v>1191</v>
      </c>
      <c r="B600" s="35" t="s">
        <v>1192</v>
      </c>
      <c r="C600" s="27" t="s">
        <v>1193</v>
      </c>
      <c r="D600" s="57">
        <v>0</v>
      </c>
      <c r="E600" s="57">
        <f t="shared" si="139"/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S600" s="57" t="e">
        <f>VLOOKUP($C600,Sheet2!$A:$BN,S$6,0)</f>
        <v>#N/A</v>
      </c>
      <c r="T600" s="57" t="e">
        <f>VLOOKUP($C600,Sheet2!$A:$BN,T$6,0)</f>
        <v>#N/A</v>
      </c>
      <c r="U600" s="60" t="e">
        <f>VLOOKUP($C600,Sheet2!$A:$BN,U$6,0)</f>
        <v>#N/A</v>
      </c>
      <c r="V600" s="57" t="e">
        <f>IF(AND(S600 &gt;= 0, S600 &lt;=10000000),500000,IF(AND(S600 &gt;= 10000000, S600 &lt;20000000),1000000,IF(AND(S600&gt;= 20000000, S600 &lt;30000000),1500000,IF(AND(S600 &gt;= 30000000, S600 &lt;50000000),2000000,IF(S600 &lt; 50000000,E,0)))))</f>
        <v>#N/A</v>
      </c>
      <c r="W600" s="57" t="e">
        <f t="shared" si="126"/>
        <v>#N/A</v>
      </c>
      <c r="X600" s="57" t="e">
        <f>VLOOKUP($C600,Sheet2!$A:$BN,X$6,0)</f>
        <v>#N/A</v>
      </c>
      <c r="Y600" s="57" t="e">
        <f>VLOOKUP($C600,Sheet2!$A:$BN,Y$6,0)</f>
        <v>#N/A</v>
      </c>
      <c r="Z600" s="60" t="e">
        <f>VLOOKUP($C600,Sheet2!$A:$BN,Z$6,0)</f>
        <v>#N/A</v>
      </c>
      <c r="AA600" s="57" t="e">
        <f>IF(AND(X600 &gt;= 0, X600 &lt;=10000000),500000,IF(AND(X600 &gt;= 10000000, X600 &lt;20000000),1000000,IF(AND(X600&gt;= 20000000, X600 &lt;30000000),1500000,IF(AND(X600 &gt;= 30000000, X600 &lt;50000000),2000000,IF(X600 &lt; 50000000,E,0)))))</f>
        <v>#N/A</v>
      </c>
      <c r="AB600" s="57" t="e">
        <f t="shared" si="127"/>
        <v>#N/A</v>
      </c>
      <c r="AC600" s="57" t="e">
        <f>VLOOKUP($C600,Sheet2!$A:$BN,AC$6,0)</f>
        <v>#N/A</v>
      </c>
      <c r="AD600" s="57" t="e">
        <f>VLOOKUP($C600,Sheet2!$A:$BN,AD$6,0)</f>
        <v>#N/A</v>
      </c>
      <c r="AE600" s="60" t="e">
        <f>VLOOKUP($C600,Sheet2!$A:$BN,AE$6,0)</f>
        <v>#N/A</v>
      </c>
      <c r="AF600" s="57" t="e">
        <f>IF(AND(AC600 &gt;= 0, AC600 &lt;=10000000),500000,IF(AND(AC600 &gt;= 10000000, AC600 &lt;20000000),1000000,IF(AND(AC600&gt;= 20000000, AC600 &lt;30000000),1500000,IF(AND(AC600 &gt;= 30000000, AC600 &lt;50000000),2000000,IF(AC600 &lt; 50000000,E,0)))))</f>
        <v>#N/A</v>
      </c>
      <c r="AG600" s="57" t="e">
        <f t="shared" si="128"/>
        <v>#N/A</v>
      </c>
      <c r="AH600" s="57" t="e">
        <f>VLOOKUP($C600,Sheet2!$A:$BN,AH$6,0)</f>
        <v>#N/A</v>
      </c>
      <c r="AI600" s="57" t="e">
        <f>VLOOKUP($C600,Sheet2!$A:$BN,AI$6,0)</f>
        <v>#N/A</v>
      </c>
      <c r="AJ600" s="60" t="e">
        <f>VLOOKUP($C600,Sheet2!$A:$BN,AJ$6,0)</f>
        <v>#N/A</v>
      </c>
      <c r="AK600" s="57" t="e">
        <f>IF(AND(AH600 &gt;= 0, AH600 &lt;=10000000),500000,IF(AND(AH600 &gt;= 10000000, AH600 &lt;20000000),1000000,IF(AND(AH600&gt;= 20000000, AH600 &lt;30000000),1500000,IF(AND(AH600 &gt;= 30000000, AH600 &lt;50000000),2000000,IF(AH600 &lt; 50000000,E,0)))))</f>
        <v>#N/A</v>
      </c>
      <c r="AL600" s="57" t="e">
        <f t="shared" si="129"/>
        <v>#N/A</v>
      </c>
      <c r="AM600" s="57" t="e">
        <f>VLOOKUP($C600,Sheet2!$A:$BN,AM$6,0)</f>
        <v>#N/A</v>
      </c>
      <c r="AN600" s="57" t="e">
        <f>VLOOKUP($C600,Sheet2!$A:$BN,AN$6,0)</f>
        <v>#N/A</v>
      </c>
      <c r="AO600" s="60" t="e">
        <f>VLOOKUP($C600,Sheet2!$A:$BN,AO$6,0)</f>
        <v>#N/A</v>
      </c>
      <c r="AP600" s="57" t="e">
        <f>IF(AND(AM600 &gt;= 0, AM600 &lt;=10000000),500000,IF(AND(AM600 &gt;= 10000000, AM600 &lt;20000000),1000000,IF(AND(AM600&gt;= 20000000, AM600 &lt;30000000),1500000,IF(AND(AM600 &gt;= 30000000, AM600 &lt;50000000),2000000,IF(AM600 &lt; 50000000,E,0)))))</f>
        <v>#N/A</v>
      </c>
      <c r="AQ600" s="57" t="e">
        <f t="shared" si="130"/>
        <v>#N/A</v>
      </c>
      <c r="AR600" s="57" t="e">
        <f>VLOOKUP($C600,Sheet2!$A:$BN,AR$6,0)</f>
        <v>#N/A</v>
      </c>
      <c r="AS600" s="57" t="e">
        <f>VLOOKUP($C600,Sheet2!$A:$BN,AS$6,0)</f>
        <v>#N/A</v>
      </c>
      <c r="AT600" s="60" t="e">
        <f>VLOOKUP($C600,Sheet2!$A:$BN,AT$6,0)</f>
        <v>#N/A</v>
      </c>
      <c r="AU600" s="57" t="e">
        <f>IF(AND(AR600 &gt;= 0, AR600 &lt;=10000000),500000,IF(AND(AR600 &gt;= 10000000, AR600 &lt;20000000),1000000,IF(AND(AR600&gt;= 20000000, AR600 &lt;30000000),1500000,IF(AND(AR600 &gt;= 30000000, AR600 &lt;50000000),2000000,IF(AR600 &lt; 50000000,E,0)))))</f>
        <v>#N/A</v>
      </c>
      <c r="AV600" s="57" t="e">
        <f t="shared" si="131"/>
        <v>#N/A</v>
      </c>
      <c r="AW600" s="57" t="e">
        <f>VLOOKUP($C600,Sheet2!$A:$BN,AW$6,0)</f>
        <v>#N/A</v>
      </c>
      <c r="AX600" s="57" t="e">
        <f>VLOOKUP($C600,Sheet2!$A:$BN,AX$6,0)</f>
        <v>#N/A</v>
      </c>
      <c r="AY600" s="60" t="e">
        <f>VLOOKUP($C600,Sheet2!$A:$BN,AY$6,0)</f>
        <v>#N/A</v>
      </c>
      <c r="AZ600" s="57" t="e">
        <f>IF(AND(AW600 &gt;= 0, AW600 &lt;=10000000),500000,IF(AND(AW600 &gt;= 10000000, AW600 &lt;20000000),1000000,IF(AND(AW600&gt;= 20000000, AW600 &lt;30000000),1500000,IF(AND(AW600 &gt;= 30000000, AW600 &lt;50000000),2000000,IF(AW600 &lt; 50000000,E,0)))))</f>
        <v>#N/A</v>
      </c>
      <c r="BA600" s="57" t="e">
        <f t="shared" si="132"/>
        <v>#N/A</v>
      </c>
      <c r="BB600" s="57" t="e">
        <f>VLOOKUP($C600,Sheet2!$A:$BN,BB$6,0)</f>
        <v>#N/A</v>
      </c>
      <c r="BC600" s="57" t="e">
        <f>VLOOKUP($C600,Sheet2!$A:$BN,BC$6,0)</f>
        <v>#N/A</v>
      </c>
      <c r="BD600" s="60" t="e">
        <f>VLOOKUP($C600,Sheet2!$A:$BN,BD$6,0)</f>
        <v>#N/A</v>
      </c>
      <c r="BE600" s="57" t="e">
        <f>IF(AND(BB600 &gt;= 0, BB600 &lt;=10000000),500000,IF(AND(BB600 &gt;= 10000000, BB600 &lt;20000000),1000000,IF(AND(BB600&gt;= 20000000, BB600 &lt;30000000),1500000,IF(AND(BB600 &gt;= 30000000, BB600 &lt;50000000),2000000,IF(BB600 &lt; 50000000,E,0)))))</f>
        <v>#N/A</v>
      </c>
      <c r="BF600" s="57" t="e">
        <f t="shared" si="133"/>
        <v>#N/A</v>
      </c>
      <c r="BG600" s="57" t="e">
        <f>VLOOKUP($C600,Sheet2!$A:$BN,BG$6,0)</f>
        <v>#N/A</v>
      </c>
      <c r="BH600" s="57" t="e">
        <f>VLOOKUP($C600,Sheet2!$A:$BN,BH$6,0)</f>
        <v>#N/A</v>
      </c>
      <c r="BI600" s="60" t="e">
        <f>VLOOKUP($C600,Sheet2!$A:$BN,BI$6,0)</f>
        <v>#N/A</v>
      </c>
      <c r="BJ600" s="57" t="e">
        <f>IF(AND(BG600 &gt;= 0, BG600 &lt;=10000000),500000,IF(AND(BG600 &gt;= 10000000, BG600 &lt;20000000),1000000,IF(AND(BG600&gt;= 20000000, BG600 &lt;30000000),1500000,IF(AND(BG600 &gt;= 30000000, BG600 &lt;50000000),2000000,IF(BG600 &lt; 50000000,E,0)))))</f>
        <v>#N/A</v>
      </c>
      <c r="BK600" s="57" t="e">
        <f t="shared" si="134"/>
        <v>#N/A</v>
      </c>
      <c r="BL600" s="57" t="e">
        <f>VLOOKUP($C600,Sheet2!$A:$BN,BL$6,0)</f>
        <v>#N/A</v>
      </c>
      <c r="BM600" s="57" t="e">
        <f>VLOOKUP($C600,Sheet2!$A:$BN,BM$6,0)</f>
        <v>#N/A</v>
      </c>
      <c r="BN600" s="60" t="e">
        <f>VLOOKUP($C600,Sheet2!$A:$BN,BN$6,0)</f>
        <v>#N/A</v>
      </c>
      <c r="BO600" s="57" t="e">
        <f>IF(AND(BL600 &gt;= 0, BL600 &lt;=10000000),500000,IF(AND(BL600 &gt;= 10000000, BL600 &lt;20000000),1000000,IF(AND(BL600&gt;= 20000000, BL600 &lt;30000000),1500000,IF(AND(BL600 &gt;= 30000000, BL600 &lt;50000000),2000000,IF(BL600 &lt; 50000000,E,0)))))</f>
        <v>#N/A</v>
      </c>
      <c r="BP600" s="57" t="e">
        <f t="shared" si="135"/>
        <v>#N/A</v>
      </c>
      <c r="BQ600" s="57" t="e">
        <f>VLOOKUP($C600,Sheet2!$A:$BN,BQ$6,0)</f>
        <v>#N/A</v>
      </c>
      <c r="BR600" s="57" t="e">
        <f>VLOOKUP($C600,Sheet2!$A:$BN,BR$6,0)</f>
        <v>#N/A</v>
      </c>
      <c r="BS600" s="60" t="e">
        <f>VLOOKUP($C600,Sheet2!$A:$BN,BS$6,0)</f>
        <v>#N/A</v>
      </c>
      <c r="BT600" s="57" t="e">
        <f>IF(AND(BQ600 &gt;= 0, BQ600 &lt;=10000000),500000,IF(AND(BQ600 &gt;= 10000000, BQ600 &lt;20000000),1000000,IF(AND(BQ600&gt;= 20000000, BQ600 &lt;30000000),1500000,IF(AND(BQ600 &gt;= 30000000, BQ600 &lt;50000000),2000000,IF(BQ600 &lt; 50000000,E,0)))))</f>
        <v>#N/A</v>
      </c>
      <c r="BU600" s="57" t="e">
        <f t="shared" si="136"/>
        <v>#N/A</v>
      </c>
      <c r="BV600" s="57" t="e">
        <f>VLOOKUP($C600,Sheet2!$A:$BN,BV$6,0)</f>
        <v>#N/A</v>
      </c>
      <c r="BW600" s="57" t="e">
        <f>VLOOKUP($C600,Sheet2!$A:$BN,BW$6,0)</f>
        <v>#N/A</v>
      </c>
      <c r="BX600" s="60" t="e">
        <f>VLOOKUP($C600,Sheet2!$A:$BN,BX$6,0)</f>
        <v>#N/A</v>
      </c>
      <c r="BY600" s="57" t="e">
        <f>IF(AND(BV600 &gt;= 0, BV600 &lt;=10000000),500000,IF(AND(BV600 &gt;= 10000000, BV600 &lt;20000000),1000000,IF(AND(BV600&gt;= 20000000, BV600 &lt;30000000),1500000,IF(AND(BV600 &gt;= 30000000, BV600 &lt;50000000),2000000,IF(BV600 &lt; 50000000,E,0)))))</f>
        <v>#N/A</v>
      </c>
      <c r="BZ600" s="57" t="e">
        <f t="shared" si="137"/>
        <v>#N/A</v>
      </c>
      <c r="CA600" s="57" t="e">
        <f>VLOOKUP($C600,Sheet2!$A:$BN,CA$6,0)</f>
        <v>#N/A</v>
      </c>
      <c r="CB600" s="57" t="e">
        <f>VLOOKUP($C600,Sheet2!$A:$BN,CB$6,0)</f>
        <v>#N/A</v>
      </c>
      <c r="CC600" s="60" t="e">
        <f>VLOOKUP($C600,Sheet2!$A:$BN,CC$6,0)</f>
        <v>#N/A</v>
      </c>
      <c r="CD600" s="57" t="e">
        <f>IF(AND(CA600 &gt;= 0, CA600 &lt;=10000000),500000,IF(AND(CA600 &gt;= 10000000, CA600 &lt;20000000),1000000,IF(AND(CA600&gt;= 20000000, CA600 &lt;30000000),1500000,IF(AND(CA600 &gt;= 30000000, CA600 &lt;50000000),2000000,IF(CA600 &lt; 50000000,E,0)))))</f>
        <v>#N/A</v>
      </c>
      <c r="CE600" s="57" t="e">
        <f t="shared" si="138"/>
        <v>#N/A</v>
      </c>
    </row>
    <row r="601" spans="1:83" x14ac:dyDescent="0.35">
      <c r="A601" s="27" t="s">
        <v>1191</v>
      </c>
      <c r="B601" s="35" t="s">
        <v>1194</v>
      </c>
      <c r="C601" s="27" t="s">
        <v>1195</v>
      </c>
      <c r="D601" s="57">
        <v>0</v>
      </c>
      <c r="E601" s="57">
        <f t="shared" si="139"/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v>0</v>
      </c>
      <c r="S601" s="57" t="e">
        <f>VLOOKUP($C601,Sheet2!$A:$BN,S$6,0)</f>
        <v>#N/A</v>
      </c>
      <c r="T601" s="57" t="e">
        <f>VLOOKUP($C601,Sheet2!$A:$BN,T$6,0)</f>
        <v>#N/A</v>
      </c>
      <c r="U601" s="60" t="e">
        <f>VLOOKUP($C601,Sheet2!$A:$BN,U$6,0)</f>
        <v>#N/A</v>
      </c>
      <c r="V601" s="57" t="e">
        <f>IF(AND(S601 &gt;= 0, S601 &lt;=10000000),500000,IF(AND(S601 &gt;= 10000000, S601 &lt;20000000),1000000,IF(AND(S601&gt;= 20000000, S601 &lt;30000000),1500000,IF(AND(S601 &gt;= 30000000, S601 &lt;50000000),2000000,IF(S601 &lt; 50000000,E,0)))))</f>
        <v>#N/A</v>
      </c>
      <c r="W601" s="57" t="e">
        <f t="shared" si="126"/>
        <v>#N/A</v>
      </c>
      <c r="X601" s="57" t="e">
        <f>VLOOKUP($C601,Sheet2!$A:$BN,X$6,0)</f>
        <v>#N/A</v>
      </c>
      <c r="Y601" s="57" t="e">
        <f>VLOOKUP($C601,Sheet2!$A:$BN,Y$6,0)</f>
        <v>#N/A</v>
      </c>
      <c r="Z601" s="60" t="e">
        <f>VLOOKUP($C601,Sheet2!$A:$BN,Z$6,0)</f>
        <v>#N/A</v>
      </c>
      <c r="AA601" s="57" t="e">
        <f>IF(AND(X601 &gt;= 0, X601 &lt;=10000000),500000,IF(AND(X601 &gt;= 10000000, X601 &lt;20000000),1000000,IF(AND(X601&gt;= 20000000, X601 &lt;30000000),1500000,IF(AND(X601 &gt;= 30000000, X601 &lt;50000000),2000000,IF(X601 &lt; 50000000,E,0)))))</f>
        <v>#N/A</v>
      </c>
      <c r="AB601" s="57" t="e">
        <f t="shared" si="127"/>
        <v>#N/A</v>
      </c>
      <c r="AC601" s="57" t="e">
        <f>VLOOKUP($C601,Sheet2!$A:$BN,AC$6,0)</f>
        <v>#N/A</v>
      </c>
      <c r="AD601" s="57" t="e">
        <f>VLOOKUP($C601,Sheet2!$A:$BN,AD$6,0)</f>
        <v>#N/A</v>
      </c>
      <c r="AE601" s="60" t="e">
        <f>VLOOKUP($C601,Sheet2!$A:$BN,AE$6,0)</f>
        <v>#N/A</v>
      </c>
      <c r="AF601" s="57" t="e">
        <f>IF(AND(AC601 &gt;= 0, AC601 &lt;=10000000),500000,IF(AND(AC601 &gt;= 10000000, AC601 &lt;20000000),1000000,IF(AND(AC601&gt;= 20000000, AC601 &lt;30000000),1500000,IF(AND(AC601 &gt;= 30000000, AC601 &lt;50000000),2000000,IF(AC601 &lt; 50000000,E,0)))))</f>
        <v>#N/A</v>
      </c>
      <c r="AG601" s="57" t="e">
        <f t="shared" si="128"/>
        <v>#N/A</v>
      </c>
      <c r="AH601" s="57" t="e">
        <f>VLOOKUP($C601,Sheet2!$A:$BN,AH$6,0)</f>
        <v>#N/A</v>
      </c>
      <c r="AI601" s="57" t="e">
        <f>VLOOKUP($C601,Sheet2!$A:$BN,AI$6,0)</f>
        <v>#N/A</v>
      </c>
      <c r="AJ601" s="60" t="e">
        <f>VLOOKUP($C601,Sheet2!$A:$BN,AJ$6,0)</f>
        <v>#N/A</v>
      </c>
      <c r="AK601" s="57" t="e">
        <f>IF(AND(AH601 &gt;= 0, AH601 &lt;=10000000),500000,IF(AND(AH601 &gt;= 10000000, AH601 &lt;20000000),1000000,IF(AND(AH601&gt;= 20000000, AH601 &lt;30000000),1500000,IF(AND(AH601 &gt;= 30000000, AH601 &lt;50000000),2000000,IF(AH601 &lt; 50000000,E,0)))))</f>
        <v>#N/A</v>
      </c>
      <c r="AL601" s="57" t="e">
        <f t="shared" si="129"/>
        <v>#N/A</v>
      </c>
      <c r="AM601" s="57" t="e">
        <f>VLOOKUP($C601,Sheet2!$A:$BN,AM$6,0)</f>
        <v>#N/A</v>
      </c>
      <c r="AN601" s="57" t="e">
        <f>VLOOKUP($C601,Sheet2!$A:$BN,AN$6,0)</f>
        <v>#N/A</v>
      </c>
      <c r="AO601" s="60" t="e">
        <f>VLOOKUP($C601,Sheet2!$A:$BN,AO$6,0)</f>
        <v>#N/A</v>
      </c>
      <c r="AP601" s="57" t="e">
        <f>IF(AND(AM601 &gt;= 0, AM601 &lt;=10000000),500000,IF(AND(AM601 &gt;= 10000000, AM601 &lt;20000000),1000000,IF(AND(AM601&gt;= 20000000, AM601 &lt;30000000),1500000,IF(AND(AM601 &gt;= 30000000, AM601 &lt;50000000),2000000,IF(AM601 &lt; 50000000,E,0)))))</f>
        <v>#N/A</v>
      </c>
      <c r="AQ601" s="57" t="e">
        <f t="shared" si="130"/>
        <v>#N/A</v>
      </c>
      <c r="AR601" s="57" t="e">
        <f>VLOOKUP($C601,Sheet2!$A:$BN,AR$6,0)</f>
        <v>#N/A</v>
      </c>
      <c r="AS601" s="57" t="e">
        <f>VLOOKUP($C601,Sheet2!$A:$BN,AS$6,0)</f>
        <v>#N/A</v>
      </c>
      <c r="AT601" s="60" t="e">
        <f>VLOOKUP($C601,Sheet2!$A:$BN,AT$6,0)</f>
        <v>#N/A</v>
      </c>
      <c r="AU601" s="57" t="e">
        <f>IF(AND(AR601 &gt;= 0, AR601 &lt;=10000000),500000,IF(AND(AR601 &gt;= 10000000, AR601 &lt;20000000),1000000,IF(AND(AR601&gt;= 20000000, AR601 &lt;30000000),1500000,IF(AND(AR601 &gt;= 30000000, AR601 &lt;50000000),2000000,IF(AR601 &lt; 50000000,E,0)))))</f>
        <v>#N/A</v>
      </c>
      <c r="AV601" s="57" t="e">
        <f t="shared" si="131"/>
        <v>#N/A</v>
      </c>
      <c r="AW601" s="57" t="e">
        <f>VLOOKUP($C601,Sheet2!$A:$BN,AW$6,0)</f>
        <v>#N/A</v>
      </c>
      <c r="AX601" s="57" t="e">
        <f>VLOOKUP($C601,Sheet2!$A:$BN,AX$6,0)</f>
        <v>#N/A</v>
      </c>
      <c r="AY601" s="60" t="e">
        <f>VLOOKUP($C601,Sheet2!$A:$BN,AY$6,0)</f>
        <v>#N/A</v>
      </c>
      <c r="AZ601" s="57" t="e">
        <f>IF(AND(AW601 &gt;= 0, AW601 &lt;=10000000),500000,IF(AND(AW601 &gt;= 10000000, AW601 &lt;20000000),1000000,IF(AND(AW601&gt;= 20000000, AW601 &lt;30000000),1500000,IF(AND(AW601 &gt;= 30000000, AW601 &lt;50000000),2000000,IF(AW601 &lt; 50000000,E,0)))))</f>
        <v>#N/A</v>
      </c>
      <c r="BA601" s="57" t="e">
        <f t="shared" si="132"/>
        <v>#N/A</v>
      </c>
      <c r="BB601" s="57" t="e">
        <f>VLOOKUP($C601,Sheet2!$A:$BN,BB$6,0)</f>
        <v>#N/A</v>
      </c>
      <c r="BC601" s="57" t="e">
        <f>VLOOKUP($C601,Sheet2!$A:$BN,BC$6,0)</f>
        <v>#N/A</v>
      </c>
      <c r="BD601" s="60" t="e">
        <f>VLOOKUP($C601,Sheet2!$A:$BN,BD$6,0)</f>
        <v>#N/A</v>
      </c>
      <c r="BE601" s="57" t="e">
        <f>IF(AND(BB601 &gt;= 0, BB601 &lt;=10000000),500000,IF(AND(BB601 &gt;= 10000000, BB601 &lt;20000000),1000000,IF(AND(BB601&gt;= 20000000, BB601 &lt;30000000),1500000,IF(AND(BB601 &gt;= 30000000, BB601 &lt;50000000),2000000,IF(BB601 &lt; 50000000,E,0)))))</f>
        <v>#N/A</v>
      </c>
      <c r="BF601" s="57" t="e">
        <f t="shared" si="133"/>
        <v>#N/A</v>
      </c>
      <c r="BG601" s="57" t="e">
        <f>VLOOKUP($C601,Sheet2!$A:$BN,BG$6,0)</f>
        <v>#N/A</v>
      </c>
      <c r="BH601" s="57" t="e">
        <f>VLOOKUP($C601,Sheet2!$A:$BN,BH$6,0)</f>
        <v>#N/A</v>
      </c>
      <c r="BI601" s="60" t="e">
        <f>VLOOKUP($C601,Sheet2!$A:$BN,BI$6,0)</f>
        <v>#N/A</v>
      </c>
      <c r="BJ601" s="57" t="e">
        <f>IF(AND(BG601 &gt;= 0, BG601 &lt;=10000000),500000,IF(AND(BG601 &gt;= 10000000, BG601 &lt;20000000),1000000,IF(AND(BG601&gt;= 20000000, BG601 &lt;30000000),1500000,IF(AND(BG601 &gt;= 30000000, BG601 &lt;50000000),2000000,IF(BG601 &lt; 50000000,E,0)))))</f>
        <v>#N/A</v>
      </c>
      <c r="BK601" s="57" t="e">
        <f t="shared" si="134"/>
        <v>#N/A</v>
      </c>
      <c r="BL601" s="57" t="e">
        <f>VLOOKUP($C601,Sheet2!$A:$BN,BL$6,0)</f>
        <v>#N/A</v>
      </c>
      <c r="BM601" s="57" t="e">
        <f>VLOOKUP($C601,Sheet2!$A:$BN,BM$6,0)</f>
        <v>#N/A</v>
      </c>
      <c r="BN601" s="60" t="e">
        <f>VLOOKUP($C601,Sheet2!$A:$BN,BN$6,0)</f>
        <v>#N/A</v>
      </c>
      <c r="BO601" s="57" t="e">
        <f>IF(AND(BL601 &gt;= 0, BL601 &lt;=10000000),500000,IF(AND(BL601 &gt;= 10000000, BL601 &lt;20000000),1000000,IF(AND(BL601&gt;= 20000000, BL601 &lt;30000000),1500000,IF(AND(BL601 &gt;= 30000000, BL601 &lt;50000000),2000000,IF(BL601 &lt; 50000000,E,0)))))</f>
        <v>#N/A</v>
      </c>
      <c r="BP601" s="57" t="e">
        <f t="shared" si="135"/>
        <v>#N/A</v>
      </c>
      <c r="BQ601" s="57" t="e">
        <f>VLOOKUP($C601,Sheet2!$A:$BN,BQ$6,0)</f>
        <v>#N/A</v>
      </c>
      <c r="BR601" s="57" t="e">
        <f>VLOOKUP($C601,Sheet2!$A:$BN,BR$6,0)</f>
        <v>#N/A</v>
      </c>
      <c r="BS601" s="60" t="e">
        <f>VLOOKUP($C601,Sheet2!$A:$BN,BS$6,0)</f>
        <v>#N/A</v>
      </c>
      <c r="BT601" s="57" t="e">
        <f>IF(AND(BQ601 &gt;= 0, BQ601 &lt;=10000000),500000,IF(AND(BQ601 &gt;= 10000000, BQ601 &lt;20000000),1000000,IF(AND(BQ601&gt;= 20000000, BQ601 &lt;30000000),1500000,IF(AND(BQ601 &gt;= 30000000, BQ601 &lt;50000000),2000000,IF(BQ601 &lt; 50000000,E,0)))))</f>
        <v>#N/A</v>
      </c>
      <c r="BU601" s="57" t="e">
        <f t="shared" si="136"/>
        <v>#N/A</v>
      </c>
      <c r="BV601" s="57" t="e">
        <f>VLOOKUP($C601,Sheet2!$A:$BN,BV$6,0)</f>
        <v>#N/A</v>
      </c>
      <c r="BW601" s="57" t="e">
        <f>VLOOKUP($C601,Sheet2!$A:$BN,BW$6,0)</f>
        <v>#N/A</v>
      </c>
      <c r="BX601" s="60" t="e">
        <f>VLOOKUP($C601,Sheet2!$A:$BN,BX$6,0)</f>
        <v>#N/A</v>
      </c>
      <c r="BY601" s="57" t="e">
        <f>IF(AND(BV601 &gt;= 0, BV601 &lt;=10000000),500000,IF(AND(BV601 &gt;= 10000000, BV601 &lt;20000000),1000000,IF(AND(BV601&gt;= 20000000, BV601 &lt;30000000),1500000,IF(AND(BV601 &gt;= 30000000, BV601 &lt;50000000),2000000,IF(BV601 &lt; 50000000,E,0)))))</f>
        <v>#N/A</v>
      </c>
      <c r="BZ601" s="57" t="e">
        <f t="shared" si="137"/>
        <v>#N/A</v>
      </c>
      <c r="CA601" s="57" t="e">
        <f>VLOOKUP($C601,Sheet2!$A:$BN,CA$6,0)</f>
        <v>#N/A</v>
      </c>
      <c r="CB601" s="57" t="e">
        <f>VLOOKUP($C601,Sheet2!$A:$BN,CB$6,0)</f>
        <v>#N/A</v>
      </c>
      <c r="CC601" s="60" t="e">
        <f>VLOOKUP($C601,Sheet2!$A:$BN,CC$6,0)</f>
        <v>#N/A</v>
      </c>
      <c r="CD601" s="57" t="e">
        <f>IF(AND(CA601 &gt;= 0, CA601 &lt;=10000000),500000,IF(AND(CA601 &gt;= 10000000, CA601 &lt;20000000),1000000,IF(AND(CA601&gt;= 20000000, CA601 &lt;30000000),1500000,IF(AND(CA601 &gt;= 30000000, CA601 &lt;50000000),2000000,IF(CA601 &lt; 50000000,E,0)))))</f>
        <v>#N/A</v>
      </c>
      <c r="CE601" s="57" t="e">
        <f t="shared" si="138"/>
        <v>#N/A</v>
      </c>
    </row>
    <row r="602" spans="1:83" x14ac:dyDescent="0.35">
      <c r="A602" s="27" t="s">
        <v>1191</v>
      </c>
      <c r="B602" s="35" t="s">
        <v>1196</v>
      </c>
      <c r="C602" s="27" t="s">
        <v>1197</v>
      </c>
      <c r="D602" s="57">
        <v>0</v>
      </c>
      <c r="E602" s="57">
        <f t="shared" si="139"/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S602" s="57" t="e">
        <f>VLOOKUP($C602,Sheet2!$A:$BN,S$6,0)</f>
        <v>#N/A</v>
      </c>
      <c r="T602" s="57" t="e">
        <f>VLOOKUP($C602,Sheet2!$A:$BN,T$6,0)</f>
        <v>#N/A</v>
      </c>
      <c r="U602" s="60" t="e">
        <f>VLOOKUP($C602,Sheet2!$A:$BN,U$6,0)</f>
        <v>#N/A</v>
      </c>
      <c r="V602" s="57" t="e">
        <f>IF(AND(S602 &gt;= 0, S602 &lt;=10000000),500000,IF(AND(S602 &gt;= 10000000, S602 &lt;20000000),1000000,IF(AND(S602&gt;= 20000000, S602 &lt;30000000),1500000,IF(AND(S602 &gt;= 30000000, S602 &lt;50000000),2000000,IF(S602 &lt; 50000000,E,0)))))</f>
        <v>#N/A</v>
      </c>
      <c r="W602" s="57" t="e">
        <f t="shared" si="126"/>
        <v>#N/A</v>
      </c>
      <c r="X602" s="57" t="e">
        <f>VLOOKUP($C602,Sheet2!$A:$BN,X$6,0)</f>
        <v>#N/A</v>
      </c>
      <c r="Y602" s="57" t="e">
        <f>VLOOKUP($C602,Sheet2!$A:$BN,Y$6,0)</f>
        <v>#N/A</v>
      </c>
      <c r="Z602" s="60" t="e">
        <f>VLOOKUP($C602,Sheet2!$A:$BN,Z$6,0)</f>
        <v>#N/A</v>
      </c>
      <c r="AA602" s="57" t="e">
        <f>IF(AND(X602 &gt;= 0, X602 &lt;=10000000),500000,IF(AND(X602 &gt;= 10000000, X602 &lt;20000000),1000000,IF(AND(X602&gt;= 20000000, X602 &lt;30000000),1500000,IF(AND(X602 &gt;= 30000000, X602 &lt;50000000),2000000,IF(X602 &lt; 50000000,E,0)))))</f>
        <v>#N/A</v>
      </c>
      <c r="AB602" s="57" t="e">
        <f t="shared" si="127"/>
        <v>#N/A</v>
      </c>
      <c r="AC602" s="57" t="e">
        <f>VLOOKUP($C602,Sheet2!$A:$BN,AC$6,0)</f>
        <v>#N/A</v>
      </c>
      <c r="AD602" s="57" t="e">
        <f>VLOOKUP($C602,Sheet2!$A:$BN,AD$6,0)</f>
        <v>#N/A</v>
      </c>
      <c r="AE602" s="60" t="e">
        <f>VLOOKUP($C602,Sheet2!$A:$BN,AE$6,0)</f>
        <v>#N/A</v>
      </c>
      <c r="AF602" s="57" t="e">
        <f>IF(AND(AC602 &gt;= 0, AC602 &lt;=10000000),500000,IF(AND(AC602 &gt;= 10000000, AC602 &lt;20000000),1000000,IF(AND(AC602&gt;= 20000000, AC602 &lt;30000000),1500000,IF(AND(AC602 &gt;= 30000000, AC602 &lt;50000000),2000000,IF(AC602 &lt; 50000000,E,0)))))</f>
        <v>#N/A</v>
      </c>
      <c r="AG602" s="57" t="e">
        <f t="shared" si="128"/>
        <v>#N/A</v>
      </c>
      <c r="AH602" s="57" t="e">
        <f>VLOOKUP($C602,Sheet2!$A:$BN,AH$6,0)</f>
        <v>#N/A</v>
      </c>
      <c r="AI602" s="57" t="e">
        <f>VLOOKUP($C602,Sheet2!$A:$BN,AI$6,0)</f>
        <v>#N/A</v>
      </c>
      <c r="AJ602" s="60" t="e">
        <f>VLOOKUP($C602,Sheet2!$A:$BN,AJ$6,0)</f>
        <v>#N/A</v>
      </c>
      <c r="AK602" s="57" t="e">
        <f>IF(AND(AH602 &gt;= 0, AH602 &lt;=10000000),500000,IF(AND(AH602 &gt;= 10000000, AH602 &lt;20000000),1000000,IF(AND(AH602&gt;= 20000000, AH602 &lt;30000000),1500000,IF(AND(AH602 &gt;= 30000000, AH602 &lt;50000000),2000000,IF(AH602 &lt; 50000000,E,0)))))</f>
        <v>#N/A</v>
      </c>
      <c r="AL602" s="57" t="e">
        <f t="shared" si="129"/>
        <v>#N/A</v>
      </c>
      <c r="AM602" s="57" t="e">
        <f>VLOOKUP($C602,Sheet2!$A:$BN,AM$6,0)</f>
        <v>#N/A</v>
      </c>
      <c r="AN602" s="57" t="e">
        <f>VLOOKUP($C602,Sheet2!$A:$BN,AN$6,0)</f>
        <v>#N/A</v>
      </c>
      <c r="AO602" s="60" t="e">
        <f>VLOOKUP($C602,Sheet2!$A:$BN,AO$6,0)</f>
        <v>#N/A</v>
      </c>
      <c r="AP602" s="57" t="e">
        <f>IF(AND(AM602 &gt;= 0, AM602 &lt;=10000000),500000,IF(AND(AM602 &gt;= 10000000, AM602 &lt;20000000),1000000,IF(AND(AM602&gt;= 20000000, AM602 &lt;30000000),1500000,IF(AND(AM602 &gt;= 30000000, AM602 &lt;50000000),2000000,IF(AM602 &lt; 50000000,E,0)))))</f>
        <v>#N/A</v>
      </c>
      <c r="AQ602" s="57" t="e">
        <f t="shared" si="130"/>
        <v>#N/A</v>
      </c>
      <c r="AR602" s="57" t="e">
        <f>VLOOKUP($C602,Sheet2!$A:$BN,AR$6,0)</f>
        <v>#N/A</v>
      </c>
      <c r="AS602" s="57" t="e">
        <f>VLOOKUP($C602,Sheet2!$A:$BN,AS$6,0)</f>
        <v>#N/A</v>
      </c>
      <c r="AT602" s="60" t="e">
        <f>VLOOKUP($C602,Sheet2!$A:$BN,AT$6,0)</f>
        <v>#N/A</v>
      </c>
      <c r="AU602" s="57" t="e">
        <f>IF(AND(AR602 &gt;= 0, AR602 &lt;=10000000),500000,IF(AND(AR602 &gt;= 10000000, AR602 &lt;20000000),1000000,IF(AND(AR602&gt;= 20000000, AR602 &lt;30000000),1500000,IF(AND(AR602 &gt;= 30000000, AR602 &lt;50000000),2000000,IF(AR602 &lt; 50000000,E,0)))))</f>
        <v>#N/A</v>
      </c>
      <c r="AV602" s="57" t="e">
        <f t="shared" si="131"/>
        <v>#N/A</v>
      </c>
      <c r="AW602" s="57" t="e">
        <f>VLOOKUP($C602,Sheet2!$A:$BN,AW$6,0)</f>
        <v>#N/A</v>
      </c>
      <c r="AX602" s="57" t="e">
        <f>VLOOKUP($C602,Sheet2!$A:$BN,AX$6,0)</f>
        <v>#N/A</v>
      </c>
      <c r="AY602" s="60" t="e">
        <f>VLOOKUP($C602,Sheet2!$A:$BN,AY$6,0)</f>
        <v>#N/A</v>
      </c>
      <c r="AZ602" s="57" t="e">
        <f>IF(AND(AW602 &gt;= 0, AW602 &lt;=10000000),500000,IF(AND(AW602 &gt;= 10000000, AW602 &lt;20000000),1000000,IF(AND(AW602&gt;= 20000000, AW602 &lt;30000000),1500000,IF(AND(AW602 &gt;= 30000000, AW602 &lt;50000000),2000000,IF(AW602 &lt; 50000000,E,0)))))</f>
        <v>#N/A</v>
      </c>
      <c r="BA602" s="57" t="e">
        <f t="shared" si="132"/>
        <v>#N/A</v>
      </c>
      <c r="BB602" s="57" t="e">
        <f>VLOOKUP($C602,Sheet2!$A:$BN,BB$6,0)</f>
        <v>#N/A</v>
      </c>
      <c r="BC602" s="57" t="e">
        <f>VLOOKUP($C602,Sheet2!$A:$BN,BC$6,0)</f>
        <v>#N/A</v>
      </c>
      <c r="BD602" s="60" t="e">
        <f>VLOOKUP($C602,Sheet2!$A:$BN,BD$6,0)</f>
        <v>#N/A</v>
      </c>
      <c r="BE602" s="57" t="e">
        <f>IF(AND(BB602 &gt;= 0, BB602 &lt;=10000000),500000,IF(AND(BB602 &gt;= 10000000, BB602 &lt;20000000),1000000,IF(AND(BB602&gt;= 20000000, BB602 &lt;30000000),1500000,IF(AND(BB602 &gt;= 30000000, BB602 &lt;50000000),2000000,IF(BB602 &lt; 50000000,E,0)))))</f>
        <v>#N/A</v>
      </c>
      <c r="BF602" s="57" t="e">
        <f t="shared" si="133"/>
        <v>#N/A</v>
      </c>
      <c r="BG602" s="57" t="e">
        <f>VLOOKUP($C602,Sheet2!$A:$BN,BG$6,0)</f>
        <v>#N/A</v>
      </c>
      <c r="BH602" s="57" t="e">
        <f>VLOOKUP($C602,Sheet2!$A:$BN,BH$6,0)</f>
        <v>#N/A</v>
      </c>
      <c r="BI602" s="60" t="e">
        <f>VLOOKUP($C602,Sheet2!$A:$BN,BI$6,0)</f>
        <v>#N/A</v>
      </c>
      <c r="BJ602" s="57" t="e">
        <f>IF(AND(BG602 &gt;= 0, BG602 &lt;=10000000),500000,IF(AND(BG602 &gt;= 10000000, BG602 &lt;20000000),1000000,IF(AND(BG602&gt;= 20000000, BG602 &lt;30000000),1500000,IF(AND(BG602 &gt;= 30000000, BG602 &lt;50000000),2000000,IF(BG602 &lt; 50000000,E,0)))))</f>
        <v>#N/A</v>
      </c>
      <c r="BK602" s="57" t="e">
        <f t="shared" si="134"/>
        <v>#N/A</v>
      </c>
      <c r="BL602" s="57" t="e">
        <f>VLOOKUP($C602,Sheet2!$A:$BN,BL$6,0)</f>
        <v>#N/A</v>
      </c>
      <c r="BM602" s="57" t="e">
        <f>VLOOKUP($C602,Sheet2!$A:$BN,BM$6,0)</f>
        <v>#N/A</v>
      </c>
      <c r="BN602" s="60" t="e">
        <f>VLOOKUP($C602,Sheet2!$A:$BN,BN$6,0)</f>
        <v>#N/A</v>
      </c>
      <c r="BO602" s="57" t="e">
        <f>IF(AND(BL602 &gt;= 0, BL602 &lt;=10000000),500000,IF(AND(BL602 &gt;= 10000000, BL602 &lt;20000000),1000000,IF(AND(BL602&gt;= 20000000, BL602 &lt;30000000),1500000,IF(AND(BL602 &gt;= 30000000, BL602 &lt;50000000),2000000,IF(BL602 &lt; 50000000,E,0)))))</f>
        <v>#N/A</v>
      </c>
      <c r="BP602" s="57" t="e">
        <f t="shared" si="135"/>
        <v>#N/A</v>
      </c>
      <c r="BQ602" s="57" t="e">
        <f>VLOOKUP($C602,Sheet2!$A:$BN,BQ$6,0)</f>
        <v>#N/A</v>
      </c>
      <c r="BR602" s="57" t="e">
        <f>VLOOKUP($C602,Sheet2!$A:$BN,BR$6,0)</f>
        <v>#N/A</v>
      </c>
      <c r="BS602" s="60" t="e">
        <f>VLOOKUP($C602,Sheet2!$A:$BN,BS$6,0)</f>
        <v>#N/A</v>
      </c>
      <c r="BT602" s="57" t="e">
        <f>IF(AND(BQ602 &gt;= 0, BQ602 &lt;=10000000),500000,IF(AND(BQ602 &gt;= 10000000, BQ602 &lt;20000000),1000000,IF(AND(BQ602&gt;= 20000000, BQ602 &lt;30000000),1500000,IF(AND(BQ602 &gt;= 30000000, BQ602 &lt;50000000),2000000,IF(BQ602 &lt; 50000000,E,0)))))</f>
        <v>#N/A</v>
      </c>
      <c r="BU602" s="57" t="e">
        <f t="shared" si="136"/>
        <v>#N/A</v>
      </c>
      <c r="BV602" s="57" t="e">
        <f>VLOOKUP($C602,Sheet2!$A:$BN,BV$6,0)</f>
        <v>#N/A</v>
      </c>
      <c r="BW602" s="57" t="e">
        <f>VLOOKUP($C602,Sheet2!$A:$BN,BW$6,0)</f>
        <v>#N/A</v>
      </c>
      <c r="BX602" s="60" t="e">
        <f>VLOOKUP($C602,Sheet2!$A:$BN,BX$6,0)</f>
        <v>#N/A</v>
      </c>
      <c r="BY602" s="57" t="e">
        <f>IF(AND(BV602 &gt;= 0, BV602 &lt;=10000000),500000,IF(AND(BV602 &gt;= 10000000, BV602 &lt;20000000),1000000,IF(AND(BV602&gt;= 20000000, BV602 &lt;30000000),1500000,IF(AND(BV602 &gt;= 30000000, BV602 &lt;50000000),2000000,IF(BV602 &lt; 50000000,E,0)))))</f>
        <v>#N/A</v>
      </c>
      <c r="BZ602" s="57" t="e">
        <f t="shared" si="137"/>
        <v>#N/A</v>
      </c>
      <c r="CA602" s="57" t="e">
        <f>VLOOKUP($C602,Sheet2!$A:$BN,CA$6,0)</f>
        <v>#N/A</v>
      </c>
      <c r="CB602" s="57" t="e">
        <f>VLOOKUP($C602,Sheet2!$A:$BN,CB$6,0)</f>
        <v>#N/A</v>
      </c>
      <c r="CC602" s="60" t="e">
        <f>VLOOKUP($C602,Sheet2!$A:$BN,CC$6,0)</f>
        <v>#N/A</v>
      </c>
      <c r="CD602" s="57" t="e">
        <f>IF(AND(CA602 &gt;= 0, CA602 &lt;=10000000),500000,IF(AND(CA602 &gt;= 10000000, CA602 &lt;20000000),1000000,IF(AND(CA602&gt;= 20000000, CA602 &lt;30000000),1500000,IF(AND(CA602 &gt;= 30000000, CA602 &lt;50000000),2000000,IF(CA602 &lt; 50000000,E,0)))))</f>
        <v>#N/A</v>
      </c>
      <c r="CE602" s="57" t="e">
        <f t="shared" si="138"/>
        <v>#N/A</v>
      </c>
    </row>
    <row r="603" spans="1:83" x14ac:dyDescent="0.35">
      <c r="A603" s="27" t="s">
        <v>1191</v>
      </c>
      <c r="B603" s="35" t="s">
        <v>1198</v>
      </c>
      <c r="C603" s="27" t="s">
        <v>1199</v>
      </c>
      <c r="D603" s="57">
        <v>0</v>
      </c>
      <c r="E603" s="57">
        <f t="shared" si="139"/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S603" s="57" t="e">
        <f>VLOOKUP($C603,Sheet2!$A:$BN,S$6,0)</f>
        <v>#N/A</v>
      </c>
      <c r="T603" s="57" t="e">
        <f>VLOOKUP($C603,Sheet2!$A:$BN,T$6,0)</f>
        <v>#N/A</v>
      </c>
      <c r="U603" s="60" t="e">
        <f>VLOOKUP($C603,Sheet2!$A:$BN,U$6,0)</f>
        <v>#N/A</v>
      </c>
      <c r="V603" s="57" t="e">
        <f>IF(AND(S603 &gt;= 0, S603 &lt;=10000000),500000,IF(AND(S603 &gt;= 10000000, S603 &lt;20000000),1000000,IF(AND(S603&gt;= 20000000, S603 &lt;30000000),1500000,IF(AND(S603 &gt;= 30000000, S603 &lt;50000000),2000000,IF(S603 &lt; 50000000,E,0)))))</f>
        <v>#N/A</v>
      </c>
      <c r="W603" s="57" t="e">
        <f t="shared" si="126"/>
        <v>#N/A</v>
      </c>
      <c r="X603" s="57" t="e">
        <f>VLOOKUP($C603,Sheet2!$A:$BN,X$6,0)</f>
        <v>#N/A</v>
      </c>
      <c r="Y603" s="57" t="e">
        <f>VLOOKUP($C603,Sheet2!$A:$BN,Y$6,0)</f>
        <v>#N/A</v>
      </c>
      <c r="Z603" s="60" t="e">
        <f>VLOOKUP($C603,Sheet2!$A:$BN,Z$6,0)</f>
        <v>#N/A</v>
      </c>
      <c r="AA603" s="57" t="e">
        <f>IF(AND(X603 &gt;= 0, X603 &lt;=10000000),500000,IF(AND(X603 &gt;= 10000000, X603 &lt;20000000),1000000,IF(AND(X603&gt;= 20000000, X603 &lt;30000000),1500000,IF(AND(X603 &gt;= 30000000, X603 &lt;50000000),2000000,IF(X603 &lt; 50000000,E,0)))))</f>
        <v>#N/A</v>
      </c>
      <c r="AB603" s="57" t="e">
        <f t="shared" si="127"/>
        <v>#N/A</v>
      </c>
      <c r="AC603" s="57" t="e">
        <f>VLOOKUP($C603,Sheet2!$A:$BN,AC$6,0)</f>
        <v>#N/A</v>
      </c>
      <c r="AD603" s="57" t="e">
        <f>VLOOKUP($C603,Sheet2!$A:$BN,AD$6,0)</f>
        <v>#N/A</v>
      </c>
      <c r="AE603" s="60" t="e">
        <f>VLOOKUP($C603,Sheet2!$A:$BN,AE$6,0)</f>
        <v>#N/A</v>
      </c>
      <c r="AF603" s="57" t="e">
        <f>IF(AND(AC603 &gt;= 0, AC603 &lt;=10000000),500000,IF(AND(AC603 &gt;= 10000000, AC603 &lt;20000000),1000000,IF(AND(AC603&gt;= 20000000, AC603 &lt;30000000),1500000,IF(AND(AC603 &gt;= 30000000, AC603 &lt;50000000),2000000,IF(AC603 &lt; 50000000,E,0)))))</f>
        <v>#N/A</v>
      </c>
      <c r="AG603" s="57" t="e">
        <f t="shared" si="128"/>
        <v>#N/A</v>
      </c>
      <c r="AH603" s="57" t="e">
        <f>VLOOKUP($C603,Sheet2!$A:$BN,AH$6,0)</f>
        <v>#N/A</v>
      </c>
      <c r="AI603" s="57" t="e">
        <f>VLOOKUP($C603,Sheet2!$A:$BN,AI$6,0)</f>
        <v>#N/A</v>
      </c>
      <c r="AJ603" s="60" t="e">
        <f>VLOOKUP($C603,Sheet2!$A:$BN,AJ$6,0)</f>
        <v>#N/A</v>
      </c>
      <c r="AK603" s="57" t="e">
        <f>IF(AND(AH603 &gt;= 0, AH603 &lt;=10000000),500000,IF(AND(AH603 &gt;= 10000000, AH603 &lt;20000000),1000000,IF(AND(AH603&gt;= 20000000, AH603 &lt;30000000),1500000,IF(AND(AH603 &gt;= 30000000, AH603 &lt;50000000),2000000,IF(AH603 &lt; 50000000,E,0)))))</f>
        <v>#N/A</v>
      </c>
      <c r="AL603" s="57" t="e">
        <f t="shared" si="129"/>
        <v>#N/A</v>
      </c>
      <c r="AM603" s="57" t="e">
        <f>VLOOKUP($C603,Sheet2!$A:$BN,AM$6,0)</f>
        <v>#N/A</v>
      </c>
      <c r="AN603" s="57" t="e">
        <f>VLOOKUP($C603,Sheet2!$A:$BN,AN$6,0)</f>
        <v>#N/A</v>
      </c>
      <c r="AO603" s="60" t="e">
        <f>VLOOKUP($C603,Sheet2!$A:$BN,AO$6,0)</f>
        <v>#N/A</v>
      </c>
      <c r="AP603" s="57" t="e">
        <f>IF(AND(AM603 &gt;= 0, AM603 &lt;=10000000),500000,IF(AND(AM603 &gt;= 10000000, AM603 &lt;20000000),1000000,IF(AND(AM603&gt;= 20000000, AM603 &lt;30000000),1500000,IF(AND(AM603 &gt;= 30000000, AM603 &lt;50000000),2000000,IF(AM603 &lt; 50000000,E,0)))))</f>
        <v>#N/A</v>
      </c>
      <c r="AQ603" s="57" t="e">
        <f t="shared" si="130"/>
        <v>#N/A</v>
      </c>
      <c r="AR603" s="57" t="e">
        <f>VLOOKUP($C603,Sheet2!$A:$BN,AR$6,0)</f>
        <v>#N/A</v>
      </c>
      <c r="AS603" s="57" t="e">
        <f>VLOOKUP($C603,Sheet2!$A:$BN,AS$6,0)</f>
        <v>#N/A</v>
      </c>
      <c r="AT603" s="60" t="e">
        <f>VLOOKUP($C603,Sheet2!$A:$BN,AT$6,0)</f>
        <v>#N/A</v>
      </c>
      <c r="AU603" s="57" t="e">
        <f>IF(AND(AR603 &gt;= 0, AR603 &lt;=10000000),500000,IF(AND(AR603 &gt;= 10000000, AR603 &lt;20000000),1000000,IF(AND(AR603&gt;= 20000000, AR603 &lt;30000000),1500000,IF(AND(AR603 &gt;= 30000000, AR603 &lt;50000000),2000000,IF(AR603 &lt; 50000000,E,0)))))</f>
        <v>#N/A</v>
      </c>
      <c r="AV603" s="57" t="e">
        <f t="shared" si="131"/>
        <v>#N/A</v>
      </c>
      <c r="AW603" s="57" t="e">
        <f>VLOOKUP($C603,Sheet2!$A:$BN,AW$6,0)</f>
        <v>#N/A</v>
      </c>
      <c r="AX603" s="57" t="e">
        <f>VLOOKUP($C603,Sheet2!$A:$BN,AX$6,0)</f>
        <v>#N/A</v>
      </c>
      <c r="AY603" s="60" t="e">
        <f>VLOOKUP($C603,Sheet2!$A:$BN,AY$6,0)</f>
        <v>#N/A</v>
      </c>
      <c r="AZ603" s="57" t="e">
        <f>IF(AND(AW603 &gt;= 0, AW603 &lt;=10000000),500000,IF(AND(AW603 &gt;= 10000000, AW603 &lt;20000000),1000000,IF(AND(AW603&gt;= 20000000, AW603 &lt;30000000),1500000,IF(AND(AW603 &gt;= 30000000, AW603 &lt;50000000),2000000,IF(AW603 &lt; 50000000,E,0)))))</f>
        <v>#N/A</v>
      </c>
      <c r="BA603" s="57" t="e">
        <f t="shared" si="132"/>
        <v>#N/A</v>
      </c>
      <c r="BB603" s="57" t="e">
        <f>VLOOKUP($C603,Sheet2!$A:$BN,BB$6,0)</f>
        <v>#N/A</v>
      </c>
      <c r="BC603" s="57" t="e">
        <f>VLOOKUP($C603,Sheet2!$A:$BN,BC$6,0)</f>
        <v>#N/A</v>
      </c>
      <c r="BD603" s="60" t="e">
        <f>VLOOKUP($C603,Sheet2!$A:$BN,BD$6,0)</f>
        <v>#N/A</v>
      </c>
      <c r="BE603" s="57" t="e">
        <f>IF(AND(BB603 &gt;= 0, BB603 &lt;=10000000),500000,IF(AND(BB603 &gt;= 10000000, BB603 &lt;20000000),1000000,IF(AND(BB603&gt;= 20000000, BB603 &lt;30000000),1500000,IF(AND(BB603 &gt;= 30000000, BB603 &lt;50000000),2000000,IF(BB603 &lt; 50000000,E,0)))))</f>
        <v>#N/A</v>
      </c>
      <c r="BF603" s="57" t="e">
        <f t="shared" si="133"/>
        <v>#N/A</v>
      </c>
      <c r="BG603" s="57" t="e">
        <f>VLOOKUP($C603,Sheet2!$A:$BN,BG$6,0)</f>
        <v>#N/A</v>
      </c>
      <c r="BH603" s="57" t="e">
        <f>VLOOKUP($C603,Sheet2!$A:$BN,BH$6,0)</f>
        <v>#N/A</v>
      </c>
      <c r="BI603" s="60" t="e">
        <f>VLOOKUP($C603,Sheet2!$A:$BN,BI$6,0)</f>
        <v>#N/A</v>
      </c>
      <c r="BJ603" s="57" t="e">
        <f>IF(AND(BG603 &gt;= 0, BG603 &lt;=10000000),500000,IF(AND(BG603 &gt;= 10000000, BG603 &lt;20000000),1000000,IF(AND(BG603&gt;= 20000000, BG603 &lt;30000000),1500000,IF(AND(BG603 &gt;= 30000000, BG603 &lt;50000000),2000000,IF(BG603 &lt; 50000000,E,0)))))</f>
        <v>#N/A</v>
      </c>
      <c r="BK603" s="57" t="e">
        <f t="shared" si="134"/>
        <v>#N/A</v>
      </c>
      <c r="BL603" s="57" t="e">
        <f>VLOOKUP($C603,Sheet2!$A:$BN,BL$6,0)</f>
        <v>#N/A</v>
      </c>
      <c r="BM603" s="57" t="e">
        <f>VLOOKUP($C603,Sheet2!$A:$BN,BM$6,0)</f>
        <v>#N/A</v>
      </c>
      <c r="BN603" s="60" t="e">
        <f>VLOOKUP($C603,Sheet2!$A:$BN,BN$6,0)</f>
        <v>#N/A</v>
      </c>
      <c r="BO603" s="57" t="e">
        <f>IF(AND(BL603 &gt;= 0, BL603 &lt;=10000000),500000,IF(AND(BL603 &gt;= 10000000, BL603 &lt;20000000),1000000,IF(AND(BL603&gt;= 20000000, BL603 &lt;30000000),1500000,IF(AND(BL603 &gt;= 30000000, BL603 &lt;50000000),2000000,IF(BL603 &lt; 50000000,E,0)))))</f>
        <v>#N/A</v>
      </c>
      <c r="BP603" s="57" t="e">
        <f t="shared" si="135"/>
        <v>#N/A</v>
      </c>
      <c r="BQ603" s="57" t="e">
        <f>VLOOKUP($C603,Sheet2!$A:$BN,BQ$6,0)</f>
        <v>#N/A</v>
      </c>
      <c r="BR603" s="57" t="e">
        <f>VLOOKUP($C603,Sheet2!$A:$BN,BR$6,0)</f>
        <v>#N/A</v>
      </c>
      <c r="BS603" s="60" t="e">
        <f>VLOOKUP($C603,Sheet2!$A:$BN,BS$6,0)</f>
        <v>#N/A</v>
      </c>
      <c r="BT603" s="57" t="e">
        <f>IF(AND(BQ603 &gt;= 0, BQ603 &lt;=10000000),500000,IF(AND(BQ603 &gt;= 10000000, BQ603 &lt;20000000),1000000,IF(AND(BQ603&gt;= 20000000, BQ603 &lt;30000000),1500000,IF(AND(BQ603 &gt;= 30000000, BQ603 &lt;50000000),2000000,IF(BQ603 &lt; 50000000,E,0)))))</f>
        <v>#N/A</v>
      </c>
      <c r="BU603" s="57" t="e">
        <f t="shared" si="136"/>
        <v>#N/A</v>
      </c>
      <c r="BV603" s="57" t="e">
        <f>VLOOKUP($C603,Sheet2!$A:$BN,BV$6,0)</f>
        <v>#N/A</v>
      </c>
      <c r="BW603" s="57" t="e">
        <f>VLOOKUP($C603,Sheet2!$A:$BN,BW$6,0)</f>
        <v>#N/A</v>
      </c>
      <c r="BX603" s="60" t="e">
        <f>VLOOKUP($C603,Sheet2!$A:$BN,BX$6,0)</f>
        <v>#N/A</v>
      </c>
      <c r="BY603" s="57" t="e">
        <f>IF(AND(BV603 &gt;= 0, BV603 &lt;=10000000),500000,IF(AND(BV603 &gt;= 10000000, BV603 &lt;20000000),1000000,IF(AND(BV603&gt;= 20000000, BV603 &lt;30000000),1500000,IF(AND(BV603 &gt;= 30000000, BV603 &lt;50000000),2000000,IF(BV603 &lt; 50000000,E,0)))))</f>
        <v>#N/A</v>
      </c>
      <c r="BZ603" s="57" t="e">
        <f t="shared" si="137"/>
        <v>#N/A</v>
      </c>
      <c r="CA603" s="57" t="e">
        <f>VLOOKUP($C603,Sheet2!$A:$BN,CA$6,0)</f>
        <v>#N/A</v>
      </c>
      <c r="CB603" s="57" t="e">
        <f>VLOOKUP($C603,Sheet2!$A:$BN,CB$6,0)</f>
        <v>#N/A</v>
      </c>
      <c r="CC603" s="60" t="e">
        <f>VLOOKUP($C603,Sheet2!$A:$BN,CC$6,0)</f>
        <v>#N/A</v>
      </c>
      <c r="CD603" s="57" t="e">
        <f>IF(AND(CA603 &gt;= 0, CA603 &lt;=10000000),500000,IF(AND(CA603 &gt;= 10000000, CA603 &lt;20000000),1000000,IF(AND(CA603&gt;= 20000000, CA603 &lt;30000000),1500000,IF(AND(CA603 &gt;= 30000000, CA603 &lt;50000000),2000000,IF(CA603 &lt; 50000000,E,0)))))</f>
        <v>#N/A</v>
      </c>
      <c r="CE603" s="57" t="e">
        <f t="shared" si="138"/>
        <v>#N/A</v>
      </c>
    </row>
    <row r="604" spans="1:83" x14ac:dyDescent="0.35">
      <c r="A604" s="27" t="s">
        <v>1191</v>
      </c>
      <c r="B604" s="35" t="s">
        <v>1200</v>
      </c>
      <c r="C604" s="27" t="s">
        <v>1201</v>
      </c>
      <c r="D604" s="57">
        <v>0</v>
      </c>
      <c r="E604" s="57">
        <f t="shared" si="139"/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S604" s="57" t="e">
        <f>VLOOKUP($C604,Sheet2!$A:$BN,S$6,0)</f>
        <v>#N/A</v>
      </c>
      <c r="T604" s="57" t="e">
        <f>VLOOKUP($C604,Sheet2!$A:$BN,T$6,0)</f>
        <v>#N/A</v>
      </c>
      <c r="U604" s="60" t="e">
        <f>VLOOKUP($C604,Sheet2!$A:$BN,U$6,0)</f>
        <v>#N/A</v>
      </c>
      <c r="V604" s="57" t="e">
        <f>IF(AND(S604 &gt;= 0, S604 &lt;=10000000),500000,IF(AND(S604 &gt;= 10000000, S604 &lt;20000000),1000000,IF(AND(S604&gt;= 20000000, S604 &lt;30000000),1500000,IF(AND(S604 &gt;= 30000000, S604 &lt;50000000),2000000,IF(S604 &lt; 50000000,E,0)))))</f>
        <v>#N/A</v>
      </c>
      <c r="W604" s="57" t="e">
        <f t="shared" si="126"/>
        <v>#N/A</v>
      </c>
      <c r="X604" s="57" t="e">
        <f>VLOOKUP($C604,Sheet2!$A:$BN,X$6,0)</f>
        <v>#N/A</v>
      </c>
      <c r="Y604" s="57" t="e">
        <f>VLOOKUP($C604,Sheet2!$A:$BN,Y$6,0)</f>
        <v>#N/A</v>
      </c>
      <c r="Z604" s="60" t="e">
        <f>VLOOKUP($C604,Sheet2!$A:$BN,Z$6,0)</f>
        <v>#N/A</v>
      </c>
      <c r="AA604" s="57" t="e">
        <f>IF(AND(X604 &gt;= 0, X604 &lt;=10000000),500000,IF(AND(X604 &gt;= 10000000, X604 &lt;20000000),1000000,IF(AND(X604&gt;= 20000000, X604 &lt;30000000),1500000,IF(AND(X604 &gt;= 30000000, X604 &lt;50000000),2000000,IF(X604 &lt; 50000000,E,0)))))</f>
        <v>#N/A</v>
      </c>
      <c r="AB604" s="57" t="e">
        <f t="shared" si="127"/>
        <v>#N/A</v>
      </c>
      <c r="AC604" s="57" t="e">
        <f>VLOOKUP($C604,Sheet2!$A:$BN,AC$6,0)</f>
        <v>#N/A</v>
      </c>
      <c r="AD604" s="57" t="e">
        <f>VLOOKUP($C604,Sheet2!$A:$BN,AD$6,0)</f>
        <v>#N/A</v>
      </c>
      <c r="AE604" s="60" t="e">
        <f>VLOOKUP($C604,Sheet2!$A:$BN,AE$6,0)</f>
        <v>#N/A</v>
      </c>
      <c r="AF604" s="57" t="e">
        <f>IF(AND(AC604 &gt;= 0, AC604 &lt;=10000000),500000,IF(AND(AC604 &gt;= 10000000, AC604 &lt;20000000),1000000,IF(AND(AC604&gt;= 20000000, AC604 &lt;30000000),1500000,IF(AND(AC604 &gt;= 30000000, AC604 &lt;50000000),2000000,IF(AC604 &lt; 50000000,E,0)))))</f>
        <v>#N/A</v>
      </c>
      <c r="AG604" s="57" t="e">
        <f t="shared" si="128"/>
        <v>#N/A</v>
      </c>
      <c r="AH604" s="57" t="e">
        <f>VLOOKUP($C604,Sheet2!$A:$BN,AH$6,0)</f>
        <v>#N/A</v>
      </c>
      <c r="AI604" s="57" t="e">
        <f>VLOOKUP($C604,Sheet2!$A:$BN,AI$6,0)</f>
        <v>#N/A</v>
      </c>
      <c r="AJ604" s="60" t="e">
        <f>VLOOKUP($C604,Sheet2!$A:$BN,AJ$6,0)</f>
        <v>#N/A</v>
      </c>
      <c r="AK604" s="57" t="e">
        <f>IF(AND(AH604 &gt;= 0, AH604 &lt;=10000000),500000,IF(AND(AH604 &gt;= 10000000, AH604 &lt;20000000),1000000,IF(AND(AH604&gt;= 20000000, AH604 &lt;30000000),1500000,IF(AND(AH604 &gt;= 30000000, AH604 &lt;50000000),2000000,IF(AH604 &lt; 50000000,E,0)))))</f>
        <v>#N/A</v>
      </c>
      <c r="AL604" s="57" t="e">
        <f t="shared" si="129"/>
        <v>#N/A</v>
      </c>
      <c r="AM604" s="57" t="e">
        <f>VLOOKUP($C604,Sheet2!$A:$BN,AM$6,0)</f>
        <v>#N/A</v>
      </c>
      <c r="AN604" s="57" t="e">
        <f>VLOOKUP($C604,Sheet2!$A:$BN,AN$6,0)</f>
        <v>#N/A</v>
      </c>
      <c r="AO604" s="60" t="e">
        <f>VLOOKUP($C604,Sheet2!$A:$BN,AO$6,0)</f>
        <v>#N/A</v>
      </c>
      <c r="AP604" s="57" t="e">
        <f>IF(AND(AM604 &gt;= 0, AM604 &lt;=10000000),500000,IF(AND(AM604 &gt;= 10000000, AM604 &lt;20000000),1000000,IF(AND(AM604&gt;= 20000000, AM604 &lt;30000000),1500000,IF(AND(AM604 &gt;= 30000000, AM604 &lt;50000000),2000000,IF(AM604 &lt; 50000000,E,0)))))</f>
        <v>#N/A</v>
      </c>
      <c r="AQ604" s="57" t="e">
        <f t="shared" si="130"/>
        <v>#N/A</v>
      </c>
      <c r="AR604" s="57" t="e">
        <f>VLOOKUP($C604,Sheet2!$A:$BN,AR$6,0)</f>
        <v>#N/A</v>
      </c>
      <c r="AS604" s="57" t="e">
        <f>VLOOKUP($C604,Sheet2!$A:$BN,AS$6,0)</f>
        <v>#N/A</v>
      </c>
      <c r="AT604" s="60" t="e">
        <f>VLOOKUP($C604,Sheet2!$A:$BN,AT$6,0)</f>
        <v>#N/A</v>
      </c>
      <c r="AU604" s="57" t="e">
        <f>IF(AND(AR604 &gt;= 0, AR604 &lt;=10000000),500000,IF(AND(AR604 &gt;= 10000000, AR604 &lt;20000000),1000000,IF(AND(AR604&gt;= 20000000, AR604 &lt;30000000),1500000,IF(AND(AR604 &gt;= 30000000, AR604 &lt;50000000),2000000,IF(AR604 &lt; 50000000,E,0)))))</f>
        <v>#N/A</v>
      </c>
      <c r="AV604" s="57" t="e">
        <f t="shared" si="131"/>
        <v>#N/A</v>
      </c>
      <c r="AW604" s="57" t="e">
        <f>VLOOKUP($C604,Sheet2!$A:$BN,AW$6,0)</f>
        <v>#N/A</v>
      </c>
      <c r="AX604" s="57" t="e">
        <f>VLOOKUP($C604,Sheet2!$A:$BN,AX$6,0)</f>
        <v>#N/A</v>
      </c>
      <c r="AY604" s="60" t="e">
        <f>VLOOKUP($C604,Sheet2!$A:$BN,AY$6,0)</f>
        <v>#N/A</v>
      </c>
      <c r="AZ604" s="57" t="e">
        <f>IF(AND(AW604 &gt;= 0, AW604 &lt;=10000000),500000,IF(AND(AW604 &gt;= 10000000, AW604 &lt;20000000),1000000,IF(AND(AW604&gt;= 20000000, AW604 &lt;30000000),1500000,IF(AND(AW604 &gt;= 30000000, AW604 &lt;50000000),2000000,IF(AW604 &lt; 50000000,E,0)))))</f>
        <v>#N/A</v>
      </c>
      <c r="BA604" s="57" t="e">
        <f t="shared" si="132"/>
        <v>#N/A</v>
      </c>
      <c r="BB604" s="57" t="e">
        <f>VLOOKUP($C604,Sheet2!$A:$BN,BB$6,0)</f>
        <v>#N/A</v>
      </c>
      <c r="BC604" s="57" t="e">
        <f>VLOOKUP($C604,Sheet2!$A:$BN,BC$6,0)</f>
        <v>#N/A</v>
      </c>
      <c r="BD604" s="60" t="e">
        <f>VLOOKUP($C604,Sheet2!$A:$BN,BD$6,0)</f>
        <v>#N/A</v>
      </c>
      <c r="BE604" s="57" t="e">
        <f>IF(AND(BB604 &gt;= 0, BB604 &lt;=10000000),500000,IF(AND(BB604 &gt;= 10000000, BB604 &lt;20000000),1000000,IF(AND(BB604&gt;= 20000000, BB604 &lt;30000000),1500000,IF(AND(BB604 &gt;= 30000000, BB604 &lt;50000000),2000000,IF(BB604 &lt; 50000000,E,0)))))</f>
        <v>#N/A</v>
      </c>
      <c r="BF604" s="57" t="e">
        <f t="shared" si="133"/>
        <v>#N/A</v>
      </c>
      <c r="BG604" s="57" t="e">
        <f>VLOOKUP($C604,Sheet2!$A:$BN,BG$6,0)</f>
        <v>#N/A</v>
      </c>
      <c r="BH604" s="57" t="e">
        <f>VLOOKUP($C604,Sheet2!$A:$BN,BH$6,0)</f>
        <v>#N/A</v>
      </c>
      <c r="BI604" s="60" t="e">
        <f>VLOOKUP($C604,Sheet2!$A:$BN,BI$6,0)</f>
        <v>#N/A</v>
      </c>
      <c r="BJ604" s="57" t="e">
        <f>IF(AND(BG604 &gt;= 0, BG604 &lt;=10000000),500000,IF(AND(BG604 &gt;= 10000000, BG604 &lt;20000000),1000000,IF(AND(BG604&gt;= 20000000, BG604 &lt;30000000),1500000,IF(AND(BG604 &gt;= 30000000, BG604 &lt;50000000),2000000,IF(BG604 &lt; 50000000,E,0)))))</f>
        <v>#N/A</v>
      </c>
      <c r="BK604" s="57" t="e">
        <f t="shared" si="134"/>
        <v>#N/A</v>
      </c>
      <c r="BL604" s="57" t="e">
        <f>VLOOKUP($C604,Sheet2!$A:$BN,BL$6,0)</f>
        <v>#N/A</v>
      </c>
      <c r="BM604" s="57" t="e">
        <f>VLOOKUP($C604,Sheet2!$A:$BN,BM$6,0)</f>
        <v>#N/A</v>
      </c>
      <c r="BN604" s="60" t="e">
        <f>VLOOKUP($C604,Sheet2!$A:$BN,BN$6,0)</f>
        <v>#N/A</v>
      </c>
      <c r="BO604" s="57" t="e">
        <f>IF(AND(BL604 &gt;= 0, BL604 &lt;=10000000),500000,IF(AND(BL604 &gt;= 10000000, BL604 &lt;20000000),1000000,IF(AND(BL604&gt;= 20000000, BL604 &lt;30000000),1500000,IF(AND(BL604 &gt;= 30000000, BL604 &lt;50000000),2000000,IF(BL604 &lt; 50000000,E,0)))))</f>
        <v>#N/A</v>
      </c>
      <c r="BP604" s="57" t="e">
        <f t="shared" si="135"/>
        <v>#N/A</v>
      </c>
      <c r="BQ604" s="57" t="e">
        <f>VLOOKUP($C604,Sheet2!$A:$BN,BQ$6,0)</f>
        <v>#N/A</v>
      </c>
      <c r="BR604" s="57" t="e">
        <f>VLOOKUP($C604,Sheet2!$A:$BN,BR$6,0)</f>
        <v>#N/A</v>
      </c>
      <c r="BS604" s="60" t="e">
        <f>VLOOKUP($C604,Sheet2!$A:$BN,BS$6,0)</f>
        <v>#N/A</v>
      </c>
      <c r="BT604" s="57" t="e">
        <f>IF(AND(BQ604 &gt;= 0, BQ604 &lt;=10000000),500000,IF(AND(BQ604 &gt;= 10000000, BQ604 &lt;20000000),1000000,IF(AND(BQ604&gt;= 20000000, BQ604 &lt;30000000),1500000,IF(AND(BQ604 &gt;= 30000000, BQ604 &lt;50000000),2000000,IF(BQ604 &lt; 50000000,E,0)))))</f>
        <v>#N/A</v>
      </c>
      <c r="BU604" s="57" t="e">
        <f t="shared" si="136"/>
        <v>#N/A</v>
      </c>
      <c r="BV604" s="57" t="e">
        <f>VLOOKUP($C604,Sheet2!$A:$BN,BV$6,0)</f>
        <v>#N/A</v>
      </c>
      <c r="BW604" s="57" t="e">
        <f>VLOOKUP($C604,Sheet2!$A:$BN,BW$6,0)</f>
        <v>#N/A</v>
      </c>
      <c r="BX604" s="60" t="e">
        <f>VLOOKUP($C604,Sheet2!$A:$BN,BX$6,0)</f>
        <v>#N/A</v>
      </c>
      <c r="BY604" s="57" t="e">
        <f>IF(AND(BV604 &gt;= 0, BV604 &lt;=10000000),500000,IF(AND(BV604 &gt;= 10000000, BV604 &lt;20000000),1000000,IF(AND(BV604&gt;= 20000000, BV604 &lt;30000000),1500000,IF(AND(BV604 &gt;= 30000000, BV604 &lt;50000000),2000000,IF(BV604 &lt; 50000000,E,0)))))</f>
        <v>#N/A</v>
      </c>
      <c r="BZ604" s="57" t="e">
        <f t="shared" si="137"/>
        <v>#N/A</v>
      </c>
      <c r="CA604" s="57" t="e">
        <f>VLOOKUP($C604,Sheet2!$A:$BN,CA$6,0)</f>
        <v>#N/A</v>
      </c>
      <c r="CB604" s="57" t="e">
        <f>VLOOKUP($C604,Sheet2!$A:$BN,CB$6,0)</f>
        <v>#N/A</v>
      </c>
      <c r="CC604" s="60" t="e">
        <f>VLOOKUP($C604,Sheet2!$A:$BN,CC$6,0)</f>
        <v>#N/A</v>
      </c>
      <c r="CD604" s="57" t="e">
        <f>IF(AND(CA604 &gt;= 0, CA604 &lt;=10000000),500000,IF(AND(CA604 &gt;= 10000000, CA604 &lt;20000000),1000000,IF(AND(CA604&gt;= 20000000, CA604 &lt;30000000),1500000,IF(AND(CA604 &gt;= 30000000, CA604 &lt;50000000),2000000,IF(CA604 &lt; 50000000,E,0)))))</f>
        <v>#N/A</v>
      </c>
      <c r="CE604" s="57" t="e">
        <f t="shared" si="138"/>
        <v>#N/A</v>
      </c>
    </row>
    <row r="605" spans="1:83" x14ac:dyDescent="0.35">
      <c r="A605" s="27" t="s">
        <v>1191</v>
      </c>
      <c r="B605" s="35" t="s">
        <v>1202</v>
      </c>
      <c r="C605" s="27" t="s">
        <v>1203</v>
      </c>
      <c r="D605" s="57">
        <v>0</v>
      </c>
      <c r="E605" s="57">
        <f t="shared" si="139"/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0</v>
      </c>
      <c r="S605" s="57" t="e">
        <f>VLOOKUP($C605,Sheet2!$A:$BN,S$6,0)</f>
        <v>#N/A</v>
      </c>
      <c r="T605" s="57" t="e">
        <f>VLOOKUP($C605,Sheet2!$A:$BN,T$6,0)</f>
        <v>#N/A</v>
      </c>
      <c r="U605" s="60" t="e">
        <f>VLOOKUP($C605,Sheet2!$A:$BN,U$6,0)</f>
        <v>#N/A</v>
      </c>
      <c r="V605" s="57" t="e">
        <f>IF(AND(S605 &gt;= 0, S605 &lt;=10000000),500000,IF(AND(S605 &gt;= 10000000, S605 &lt;20000000),1000000,IF(AND(S605&gt;= 20000000, S605 &lt;30000000),1500000,IF(AND(S605 &gt;= 30000000, S605 &lt;50000000),2000000,IF(S605 &lt; 50000000,E,0)))))</f>
        <v>#N/A</v>
      </c>
      <c r="W605" s="57" t="e">
        <f t="shared" si="126"/>
        <v>#N/A</v>
      </c>
      <c r="X605" s="57" t="e">
        <f>VLOOKUP($C605,Sheet2!$A:$BN,X$6,0)</f>
        <v>#N/A</v>
      </c>
      <c r="Y605" s="57" t="e">
        <f>VLOOKUP($C605,Sheet2!$A:$BN,Y$6,0)</f>
        <v>#N/A</v>
      </c>
      <c r="Z605" s="60" t="e">
        <f>VLOOKUP($C605,Sheet2!$A:$BN,Z$6,0)</f>
        <v>#N/A</v>
      </c>
      <c r="AA605" s="57" t="e">
        <f>IF(AND(X605 &gt;= 0, X605 &lt;=10000000),500000,IF(AND(X605 &gt;= 10000000, X605 &lt;20000000),1000000,IF(AND(X605&gt;= 20000000, X605 &lt;30000000),1500000,IF(AND(X605 &gt;= 30000000, X605 &lt;50000000),2000000,IF(X605 &lt; 50000000,E,0)))))</f>
        <v>#N/A</v>
      </c>
      <c r="AB605" s="57" t="e">
        <f t="shared" si="127"/>
        <v>#N/A</v>
      </c>
      <c r="AC605" s="57" t="e">
        <f>VLOOKUP($C605,Sheet2!$A:$BN,AC$6,0)</f>
        <v>#N/A</v>
      </c>
      <c r="AD605" s="57" t="e">
        <f>VLOOKUP($C605,Sheet2!$A:$BN,AD$6,0)</f>
        <v>#N/A</v>
      </c>
      <c r="AE605" s="60" t="e">
        <f>VLOOKUP($C605,Sheet2!$A:$BN,AE$6,0)</f>
        <v>#N/A</v>
      </c>
      <c r="AF605" s="57" t="e">
        <f>IF(AND(AC605 &gt;= 0, AC605 &lt;=10000000),500000,IF(AND(AC605 &gt;= 10000000, AC605 &lt;20000000),1000000,IF(AND(AC605&gt;= 20000000, AC605 &lt;30000000),1500000,IF(AND(AC605 &gt;= 30000000, AC605 &lt;50000000),2000000,IF(AC605 &lt; 50000000,E,0)))))</f>
        <v>#N/A</v>
      </c>
      <c r="AG605" s="57" t="e">
        <f t="shared" si="128"/>
        <v>#N/A</v>
      </c>
      <c r="AH605" s="57" t="e">
        <f>VLOOKUP($C605,Sheet2!$A:$BN,AH$6,0)</f>
        <v>#N/A</v>
      </c>
      <c r="AI605" s="57" t="e">
        <f>VLOOKUP($C605,Sheet2!$A:$BN,AI$6,0)</f>
        <v>#N/A</v>
      </c>
      <c r="AJ605" s="60" t="e">
        <f>VLOOKUP($C605,Sheet2!$A:$BN,AJ$6,0)</f>
        <v>#N/A</v>
      </c>
      <c r="AK605" s="57" t="e">
        <f>IF(AND(AH605 &gt;= 0, AH605 &lt;=10000000),500000,IF(AND(AH605 &gt;= 10000000, AH605 &lt;20000000),1000000,IF(AND(AH605&gt;= 20000000, AH605 &lt;30000000),1500000,IF(AND(AH605 &gt;= 30000000, AH605 &lt;50000000),2000000,IF(AH605 &lt; 50000000,E,0)))))</f>
        <v>#N/A</v>
      </c>
      <c r="AL605" s="57" t="e">
        <f t="shared" si="129"/>
        <v>#N/A</v>
      </c>
      <c r="AM605" s="57" t="e">
        <f>VLOOKUP($C605,Sheet2!$A:$BN,AM$6,0)</f>
        <v>#N/A</v>
      </c>
      <c r="AN605" s="57" t="e">
        <f>VLOOKUP($C605,Sheet2!$A:$BN,AN$6,0)</f>
        <v>#N/A</v>
      </c>
      <c r="AO605" s="60" t="e">
        <f>VLOOKUP($C605,Sheet2!$A:$BN,AO$6,0)</f>
        <v>#N/A</v>
      </c>
      <c r="AP605" s="57" t="e">
        <f>IF(AND(AM605 &gt;= 0, AM605 &lt;=10000000),500000,IF(AND(AM605 &gt;= 10000000, AM605 &lt;20000000),1000000,IF(AND(AM605&gt;= 20000000, AM605 &lt;30000000),1500000,IF(AND(AM605 &gt;= 30000000, AM605 &lt;50000000),2000000,IF(AM605 &lt; 50000000,E,0)))))</f>
        <v>#N/A</v>
      </c>
      <c r="AQ605" s="57" t="e">
        <f t="shared" si="130"/>
        <v>#N/A</v>
      </c>
      <c r="AR605" s="57" t="e">
        <f>VLOOKUP($C605,Sheet2!$A:$BN,AR$6,0)</f>
        <v>#N/A</v>
      </c>
      <c r="AS605" s="57" t="e">
        <f>VLOOKUP($C605,Sheet2!$A:$BN,AS$6,0)</f>
        <v>#N/A</v>
      </c>
      <c r="AT605" s="60" t="e">
        <f>VLOOKUP($C605,Sheet2!$A:$BN,AT$6,0)</f>
        <v>#N/A</v>
      </c>
      <c r="AU605" s="57" t="e">
        <f>IF(AND(AR605 &gt;= 0, AR605 &lt;=10000000),500000,IF(AND(AR605 &gt;= 10000000, AR605 &lt;20000000),1000000,IF(AND(AR605&gt;= 20000000, AR605 &lt;30000000),1500000,IF(AND(AR605 &gt;= 30000000, AR605 &lt;50000000),2000000,IF(AR605 &lt; 50000000,E,0)))))</f>
        <v>#N/A</v>
      </c>
      <c r="AV605" s="57" t="e">
        <f t="shared" si="131"/>
        <v>#N/A</v>
      </c>
      <c r="AW605" s="57" t="e">
        <f>VLOOKUP($C605,Sheet2!$A:$BN,AW$6,0)</f>
        <v>#N/A</v>
      </c>
      <c r="AX605" s="57" t="e">
        <f>VLOOKUP($C605,Sheet2!$A:$BN,AX$6,0)</f>
        <v>#N/A</v>
      </c>
      <c r="AY605" s="60" t="e">
        <f>VLOOKUP($C605,Sheet2!$A:$BN,AY$6,0)</f>
        <v>#N/A</v>
      </c>
      <c r="AZ605" s="57" t="e">
        <f>IF(AND(AW605 &gt;= 0, AW605 &lt;=10000000),500000,IF(AND(AW605 &gt;= 10000000, AW605 &lt;20000000),1000000,IF(AND(AW605&gt;= 20000000, AW605 &lt;30000000),1500000,IF(AND(AW605 &gt;= 30000000, AW605 &lt;50000000),2000000,IF(AW605 &lt; 50000000,E,0)))))</f>
        <v>#N/A</v>
      </c>
      <c r="BA605" s="57" t="e">
        <f t="shared" si="132"/>
        <v>#N/A</v>
      </c>
      <c r="BB605" s="57" t="e">
        <f>VLOOKUP($C605,Sheet2!$A:$BN,BB$6,0)</f>
        <v>#N/A</v>
      </c>
      <c r="BC605" s="57" t="e">
        <f>VLOOKUP($C605,Sheet2!$A:$BN,BC$6,0)</f>
        <v>#N/A</v>
      </c>
      <c r="BD605" s="60" t="e">
        <f>VLOOKUP($C605,Sheet2!$A:$BN,BD$6,0)</f>
        <v>#N/A</v>
      </c>
      <c r="BE605" s="57" t="e">
        <f>IF(AND(BB605 &gt;= 0, BB605 &lt;=10000000),500000,IF(AND(BB605 &gt;= 10000000, BB605 &lt;20000000),1000000,IF(AND(BB605&gt;= 20000000, BB605 &lt;30000000),1500000,IF(AND(BB605 &gt;= 30000000, BB605 &lt;50000000),2000000,IF(BB605 &lt; 50000000,E,0)))))</f>
        <v>#N/A</v>
      </c>
      <c r="BF605" s="57" t="e">
        <f t="shared" si="133"/>
        <v>#N/A</v>
      </c>
      <c r="BG605" s="57" t="e">
        <f>VLOOKUP($C605,Sheet2!$A:$BN,BG$6,0)</f>
        <v>#N/A</v>
      </c>
      <c r="BH605" s="57" t="e">
        <f>VLOOKUP($C605,Sheet2!$A:$BN,BH$6,0)</f>
        <v>#N/A</v>
      </c>
      <c r="BI605" s="60" t="e">
        <f>VLOOKUP($C605,Sheet2!$A:$BN,BI$6,0)</f>
        <v>#N/A</v>
      </c>
      <c r="BJ605" s="57" t="e">
        <f>IF(AND(BG605 &gt;= 0, BG605 &lt;=10000000),500000,IF(AND(BG605 &gt;= 10000000, BG605 &lt;20000000),1000000,IF(AND(BG605&gt;= 20000000, BG605 &lt;30000000),1500000,IF(AND(BG605 &gt;= 30000000, BG605 &lt;50000000),2000000,IF(BG605 &lt; 50000000,E,0)))))</f>
        <v>#N/A</v>
      </c>
      <c r="BK605" s="57" t="e">
        <f t="shared" si="134"/>
        <v>#N/A</v>
      </c>
      <c r="BL605" s="57" t="e">
        <f>VLOOKUP($C605,Sheet2!$A:$BN,BL$6,0)</f>
        <v>#N/A</v>
      </c>
      <c r="BM605" s="57" t="e">
        <f>VLOOKUP($C605,Sheet2!$A:$BN,BM$6,0)</f>
        <v>#N/A</v>
      </c>
      <c r="BN605" s="60" t="e">
        <f>VLOOKUP($C605,Sheet2!$A:$BN,BN$6,0)</f>
        <v>#N/A</v>
      </c>
      <c r="BO605" s="57" t="e">
        <f>IF(AND(BL605 &gt;= 0, BL605 &lt;=10000000),500000,IF(AND(BL605 &gt;= 10000000, BL605 &lt;20000000),1000000,IF(AND(BL605&gt;= 20000000, BL605 &lt;30000000),1500000,IF(AND(BL605 &gt;= 30000000, BL605 &lt;50000000),2000000,IF(BL605 &lt; 50000000,E,0)))))</f>
        <v>#N/A</v>
      </c>
      <c r="BP605" s="57" t="e">
        <f t="shared" si="135"/>
        <v>#N/A</v>
      </c>
      <c r="BQ605" s="57" t="e">
        <f>VLOOKUP($C605,Sheet2!$A:$BN,BQ$6,0)</f>
        <v>#N/A</v>
      </c>
      <c r="BR605" s="57" t="e">
        <f>VLOOKUP($C605,Sheet2!$A:$BN,BR$6,0)</f>
        <v>#N/A</v>
      </c>
      <c r="BS605" s="60" t="e">
        <f>VLOOKUP($C605,Sheet2!$A:$BN,BS$6,0)</f>
        <v>#N/A</v>
      </c>
      <c r="BT605" s="57" t="e">
        <f>IF(AND(BQ605 &gt;= 0, BQ605 &lt;=10000000),500000,IF(AND(BQ605 &gt;= 10000000, BQ605 &lt;20000000),1000000,IF(AND(BQ605&gt;= 20000000, BQ605 &lt;30000000),1500000,IF(AND(BQ605 &gt;= 30000000, BQ605 &lt;50000000),2000000,IF(BQ605 &lt; 50000000,E,0)))))</f>
        <v>#N/A</v>
      </c>
      <c r="BU605" s="57" t="e">
        <f t="shared" si="136"/>
        <v>#N/A</v>
      </c>
      <c r="BV605" s="57" t="e">
        <f>VLOOKUP($C605,Sheet2!$A:$BN,BV$6,0)</f>
        <v>#N/A</v>
      </c>
      <c r="BW605" s="57" t="e">
        <f>VLOOKUP($C605,Sheet2!$A:$BN,BW$6,0)</f>
        <v>#N/A</v>
      </c>
      <c r="BX605" s="60" t="e">
        <f>VLOOKUP($C605,Sheet2!$A:$BN,BX$6,0)</f>
        <v>#N/A</v>
      </c>
      <c r="BY605" s="57" t="e">
        <f>IF(AND(BV605 &gt;= 0, BV605 &lt;=10000000),500000,IF(AND(BV605 &gt;= 10000000, BV605 &lt;20000000),1000000,IF(AND(BV605&gt;= 20000000, BV605 &lt;30000000),1500000,IF(AND(BV605 &gt;= 30000000, BV605 &lt;50000000),2000000,IF(BV605 &lt; 50000000,E,0)))))</f>
        <v>#N/A</v>
      </c>
      <c r="BZ605" s="57" t="e">
        <f t="shared" si="137"/>
        <v>#N/A</v>
      </c>
      <c r="CA605" s="57" t="e">
        <f>VLOOKUP($C605,Sheet2!$A:$BN,CA$6,0)</f>
        <v>#N/A</v>
      </c>
      <c r="CB605" s="57" t="e">
        <f>VLOOKUP($C605,Sheet2!$A:$BN,CB$6,0)</f>
        <v>#N/A</v>
      </c>
      <c r="CC605" s="60" t="e">
        <f>VLOOKUP($C605,Sheet2!$A:$BN,CC$6,0)</f>
        <v>#N/A</v>
      </c>
      <c r="CD605" s="57" t="e">
        <f>IF(AND(CA605 &gt;= 0, CA605 &lt;=10000000),500000,IF(AND(CA605 &gt;= 10000000, CA605 &lt;20000000),1000000,IF(AND(CA605&gt;= 20000000, CA605 &lt;30000000),1500000,IF(AND(CA605 &gt;= 30000000, CA605 &lt;50000000),2000000,IF(CA605 &lt; 50000000,E,0)))))</f>
        <v>#N/A</v>
      </c>
      <c r="CE605" s="57" t="e">
        <f t="shared" si="138"/>
        <v>#N/A</v>
      </c>
    </row>
    <row r="606" spans="1:83" x14ac:dyDescent="0.35">
      <c r="A606" s="27" t="s">
        <v>1191</v>
      </c>
      <c r="B606" s="35" t="s">
        <v>1204</v>
      </c>
      <c r="C606" s="27" t="s">
        <v>1205</v>
      </c>
      <c r="D606" s="57">
        <v>0</v>
      </c>
      <c r="E606" s="57">
        <f t="shared" si="139"/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9">
        <v>0</v>
      </c>
      <c r="Q606" s="19">
        <v>0</v>
      </c>
      <c r="S606" s="57" t="e">
        <f>VLOOKUP($C606,Sheet2!$A:$BN,S$6,0)</f>
        <v>#N/A</v>
      </c>
      <c r="T606" s="57" t="e">
        <f>VLOOKUP($C606,Sheet2!$A:$BN,T$6,0)</f>
        <v>#N/A</v>
      </c>
      <c r="U606" s="60" t="e">
        <f>VLOOKUP($C606,Sheet2!$A:$BN,U$6,0)</f>
        <v>#N/A</v>
      </c>
      <c r="V606" s="57" t="e">
        <f>IF(AND(S606 &gt;= 0, S606 &lt;=10000000),500000,IF(AND(S606 &gt;= 10000000, S606 &lt;20000000),1000000,IF(AND(S606&gt;= 20000000, S606 &lt;30000000),1500000,IF(AND(S606 &gt;= 30000000, S606 &lt;50000000),2000000,IF(S606 &lt; 50000000,E,0)))))</f>
        <v>#N/A</v>
      </c>
      <c r="W606" s="57" t="e">
        <f t="shared" si="126"/>
        <v>#N/A</v>
      </c>
      <c r="X606" s="57" t="e">
        <f>VLOOKUP($C606,Sheet2!$A:$BN,X$6,0)</f>
        <v>#N/A</v>
      </c>
      <c r="Y606" s="57" t="e">
        <f>VLOOKUP($C606,Sheet2!$A:$BN,Y$6,0)</f>
        <v>#N/A</v>
      </c>
      <c r="Z606" s="60" t="e">
        <f>VLOOKUP($C606,Sheet2!$A:$BN,Z$6,0)</f>
        <v>#N/A</v>
      </c>
      <c r="AA606" s="57" t="e">
        <f>IF(AND(X606 &gt;= 0, X606 &lt;=10000000),500000,IF(AND(X606 &gt;= 10000000, X606 &lt;20000000),1000000,IF(AND(X606&gt;= 20000000, X606 &lt;30000000),1500000,IF(AND(X606 &gt;= 30000000, X606 &lt;50000000),2000000,IF(X606 &lt; 50000000,E,0)))))</f>
        <v>#N/A</v>
      </c>
      <c r="AB606" s="57" t="e">
        <f t="shared" si="127"/>
        <v>#N/A</v>
      </c>
      <c r="AC606" s="57" t="e">
        <f>VLOOKUP($C606,Sheet2!$A:$BN,AC$6,0)</f>
        <v>#N/A</v>
      </c>
      <c r="AD606" s="57" t="e">
        <f>VLOOKUP($C606,Sheet2!$A:$BN,AD$6,0)</f>
        <v>#N/A</v>
      </c>
      <c r="AE606" s="60" t="e">
        <f>VLOOKUP($C606,Sheet2!$A:$BN,AE$6,0)</f>
        <v>#N/A</v>
      </c>
      <c r="AF606" s="57" t="e">
        <f>IF(AND(AC606 &gt;= 0, AC606 &lt;=10000000),500000,IF(AND(AC606 &gt;= 10000000, AC606 &lt;20000000),1000000,IF(AND(AC606&gt;= 20000000, AC606 &lt;30000000),1500000,IF(AND(AC606 &gt;= 30000000, AC606 &lt;50000000),2000000,IF(AC606 &lt; 50000000,E,0)))))</f>
        <v>#N/A</v>
      </c>
      <c r="AG606" s="57" t="e">
        <f t="shared" si="128"/>
        <v>#N/A</v>
      </c>
      <c r="AH606" s="57" t="e">
        <f>VLOOKUP($C606,Sheet2!$A:$BN,AH$6,0)</f>
        <v>#N/A</v>
      </c>
      <c r="AI606" s="57" t="e">
        <f>VLOOKUP($C606,Sheet2!$A:$BN,AI$6,0)</f>
        <v>#N/A</v>
      </c>
      <c r="AJ606" s="60" t="e">
        <f>VLOOKUP($C606,Sheet2!$A:$BN,AJ$6,0)</f>
        <v>#N/A</v>
      </c>
      <c r="AK606" s="57" t="e">
        <f>IF(AND(AH606 &gt;= 0, AH606 &lt;=10000000),500000,IF(AND(AH606 &gt;= 10000000, AH606 &lt;20000000),1000000,IF(AND(AH606&gt;= 20000000, AH606 &lt;30000000),1500000,IF(AND(AH606 &gt;= 30000000, AH606 &lt;50000000),2000000,IF(AH606 &lt; 50000000,E,0)))))</f>
        <v>#N/A</v>
      </c>
      <c r="AL606" s="57" t="e">
        <f t="shared" si="129"/>
        <v>#N/A</v>
      </c>
      <c r="AM606" s="57" t="e">
        <f>VLOOKUP($C606,Sheet2!$A:$BN,AM$6,0)</f>
        <v>#N/A</v>
      </c>
      <c r="AN606" s="57" t="e">
        <f>VLOOKUP($C606,Sheet2!$A:$BN,AN$6,0)</f>
        <v>#N/A</v>
      </c>
      <c r="AO606" s="60" t="e">
        <f>VLOOKUP($C606,Sheet2!$A:$BN,AO$6,0)</f>
        <v>#N/A</v>
      </c>
      <c r="AP606" s="57" t="e">
        <f>IF(AND(AM606 &gt;= 0, AM606 &lt;=10000000),500000,IF(AND(AM606 &gt;= 10000000, AM606 &lt;20000000),1000000,IF(AND(AM606&gt;= 20000000, AM606 &lt;30000000),1500000,IF(AND(AM606 &gt;= 30000000, AM606 &lt;50000000),2000000,IF(AM606 &lt; 50000000,E,0)))))</f>
        <v>#N/A</v>
      </c>
      <c r="AQ606" s="57" t="e">
        <f t="shared" si="130"/>
        <v>#N/A</v>
      </c>
      <c r="AR606" s="57" t="e">
        <f>VLOOKUP($C606,Sheet2!$A:$BN,AR$6,0)</f>
        <v>#N/A</v>
      </c>
      <c r="AS606" s="57" t="e">
        <f>VLOOKUP($C606,Sheet2!$A:$BN,AS$6,0)</f>
        <v>#N/A</v>
      </c>
      <c r="AT606" s="60" t="e">
        <f>VLOOKUP($C606,Sheet2!$A:$BN,AT$6,0)</f>
        <v>#N/A</v>
      </c>
      <c r="AU606" s="57" t="e">
        <f>IF(AND(AR606 &gt;= 0, AR606 &lt;=10000000),500000,IF(AND(AR606 &gt;= 10000000, AR606 &lt;20000000),1000000,IF(AND(AR606&gt;= 20000000, AR606 &lt;30000000),1500000,IF(AND(AR606 &gt;= 30000000, AR606 &lt;50000000),2000000,IF(AR606 &lt; 50000000,E,0)))))</f>
        <v>#N/A</v>
      </c>
      <c r="AV606" s="57" t="e">
        <f t="shared" si="131"/>
        <v>#N/A</v>
      </c>
      <c r="AW606" s="57" t="e">
        <f>VLOOKUP($C606,Sheet2!$A:$BN,AW$6,0)</f>
        <v>#N/A</v>
      </c>
      <c r="AX606" s="57" t="e">
        <f>VLOOKUP($C606,Sheet2!$A:$BN,AX$6,0)</f>
        <v>#N/A</v>
      </c>
      <c r="AY606" s="60" t="e">
        <f>VLOOKUP($C606,Sheet2!$A:$BN,AY$6,0)</f>
        <v>#N/A</v>
      </c>
      <c r="AZ606" s="57" t="e">
        <f>IF(AND(AW606 &gt;= 0, AW606 &lt;=10000000),500000,IF(AND(AW606 &gt;= 10000000, AW606 &lt;20000000),1000000,IF(AND(AW606&gt;= 20000000, AW606 &lt;30000000),1500000,IF(AND(AW606 &gt;= 30000000, AW606 &lt;50000000),2000000,IF(AW606 &lt; 50000000,E,0)))))</f>
        <v>#N/A</v>
      </c>
      <c r="BA606" s="57" t="e">
        <f t="shared" si="132"/>
        <v>#N/A</v>
      </c>
      <c r="BB606" s="57" t="e">
        <f>VLOOKUP($C606,Sheet2!$A:$BN,BB$6,0)</f>
        <v>#N/A</v>
      </c>
      <c r="BC606" s="57" t="e">
        <f>VLOOKUP($C606,Sheet2!$A:$BN,BC$6,0)</f>
        <v>#N/A</v>
      </c>
      <c r="BD606" s="60" t="e">
        <f>VLOOKUP($C606,Sheet2!$A:$BN,BD$6,0)</f>
        <v>#N/A</v>
      </c>
      <c r="BE606" s="57" t="e">
        <f>IF(AND(BB606 &gt;= 0, BB606 &lt;=10000000),500000,IF(AND(BB606 &gt;= 10000000, BB606 &lt;20000000),1000000,IF(AND(BB606&gt;= 20000000, BB606 &lt;30000000),1500000,IF(AND(BB606 &gt;= 30000000, BB606 &lt;50000000),2000000,IF(BB606 &lt; 50000000,E,0)))))</f>
        <v>#N/A</v>
      </c>
      <c r="BF606" s="57" t="e">
        <f t="shared" si="133"/>
        <v>#N/A</v>
      </c>
      <c r="BG606" s="57" t="e">
        <f>VLOOKUP($C606,Sheet2!$A:$BN,BG$6,0)</f>
        <v>#N/A</v>
      </c>
      <c r="BH606" s="57" t="e">
        <f>VLOOKUP($C606,Sheet2!$A:$BN,BH$6,0)</f>
        <v>#N/A</v>
      </c>
      <c r="BI606" s="60" t="e">
        <f>VLOOKUP($C606,Sheet2!$A:$BN,BI$6,0)</f>
        <v>#N/A</v>
      </c>
      <c r="BJ606" s="57" t="e">
        <f>IF(AND(BG606 &gt;= 0, BG606 &lt;=10000000),500000,IF(AND(BG606 &gt;= 10000000, BG606 &lt;20000000),1000000,IF(AND(BG606&gt;= 20000000, BG606 &lt;30000000),1500000,IF(AND(BG606 &gt;= 30000000, BG606 &lt;50000000),2000000,IF(BG606 &lt; 50000000,E,0)))))</f>
        <v>#N/A</v>
      </c>
      <c r="BK606" s="57" t="e">
        <f t="shared" si="134"/>
        <v>#N/A</v>
      </c>
      <c r="BL606" s="57" t="e">
        <f>VLOOKUP($C606,Sheet2!$A:$BN,BL$6,0)</f>
        <v>#N/A</v>
      </c>
      <c r="BM606" s="57" t="e">
        <f>VLOOKUP($C606,Sheet2!$A:$BN,BM$6,0)</f>
        <v>#N/A</v>
      </c>
      <c r="BN606" s="60" t="e">
        <f>VLOOKUP($C606,Sheet2!$A:$BN,BN$6,0)</f>
        <v>#N/A</v>
      </c>
      <c r="BO606" s="57" t="e">
        <f>IF(AND(BL606 &gt;= 0, BL606 &lt;=10000000),500000,IF(AND(BL606 &gt;= 10000000, BL606 &lt;20000000),1000000,IF(AND(BL606&gt;= 20000000, BL606 &lt;30000000),1500000,IF(AND(BL606 &gt;= 30000000, BL606 &lt;50000000),2000000,IF(BL606 &lt; 50000000,E,0)))))</f>
        <v>#N/A</v>
      </c>
      <c r="BP606" s="57" t="e">
        <f t="shared" si="135"/>
        <v>#N/A</v>
      </c>
      <c r="BQ606" s="57" t="e">
        <f>VLOOKUP($C606,Sheet2!$A:$BN,BQ$6,0)</f>
        <v>#N/A</v>
      </c>
      <c r="BR606" s="57" t="e">
        <f>VLOOKUP($C606,Sheet2!$A:$BN,BR$6,0)</f>
        <v>#N/A</v>
      </c>
      <c r="BS606" s="60" t="e">
        <f>VLOOKUP($C606,Sheet2!$A:$BN,BS$6,0)</f>
        <v>#N/A</v>
      </c>
      <c r="BT606" s="57" t="e">
        <f>IF(AND(BQ606 &gt;= 0, BQ606 &lt;=10000000),500000,IF(AND(BQ606 &gt;= 10000000, BQ606 &lt;20000000),1000000,IF(AND(BQ606&gt;= 20000000, BQ606 &lt;30000000),1500000,IF(AND(BQ606 &gt;= 30000000, BQ606 &lt;50000000),2000000,IF(BQ606 &lt; 50000000,E,0)))))</f>
        <v>#N/A</v>
      </c>
      <c r="BU606" s="57" t="e">
        <f t="shared" si="136"/>
        <v>#N/A</v>
      </c>
      <c r="BV606" s="57" t="e">
        <f>VLOOKUP($C606,Sheet2!$A:$BN,BV$6,0)</f>
        <v>#N/A</v>
      </c>
      <c r="BW606" s="57" t="e">
        <f>VLOOKUP($C606,Sheet2!$A:$BN,BW$6,0)</f>
        <v>#N/A</v>
      </c>
      <c r="BX606" s="60" t="e">
        <f>VLOOKUP($C606,Sheet2!$A:$BN,BX$6,0)</f>
        <v>#N/A</v>
      </c>
      <c r="BY606" s="57" t="e">
        <f>IF(AND(BV606 &gt;= 0, BV606 &lt;=10000000),500000,IF(AND(BV606 &gt;= 10000000, BV606 &lt;20000000),1000000,IF(AND(BV606&gt;= 20000000, BV606 &lt;30000000),1500000,IF(AND(BV606 &gt;= 30000000, BV606 &lt;50000000),2000000,IF(BV606 &lt; 50000000,E,0)))))</f>
        <v>#N/A</v>
      </c>
      <c r="BZ606" s="57" t="e">
        <f t="shared" si="137"/>
        <v>#N/A</v>
      </c>
      <c r="CA606" s="57" t="e">
        <f>VLOOKUP($C606,Sheet2!$A:$BN,CA$6,0)</f>
        <v>#N/A</v>
      </c>
      <c r="CB606" s="57" t="e">
        <f>VLOOKUP($C606,Sheet2!$A:$BN,CB$6,0)</f>
        <v>#N/A</v>
      </c>
      <c r="CC606" s="60" t="e">
        <f>VLOOKUP($C606,Sheet2!$A:$BN,CC$6,0)</f>
        <v>#N/A</v>
      </c>
      <c r="CD606" s="57" t="e">
        <f>IF(AND(CA606 &gt;= 0, CA606 &lt;=10000000),500000,IF(AND(CA606 &gt;= 10000000, CA606 &lt;20000000),1000000,IF(AND(CA606&gt;= 20000000, CA606 &lt;30000000),1500000,IF(AND(CA606 &gt;= 30000000, CA606 &lt;50000000),2000000,IF(CA606 &lt; 50000000,E,0)))))</f>
        <v>#N/A</v>
      </c>
      <c r="CE606" s="57" t="e">
        <f t="shared" si="138"/>
        <v>#N/A</v>
      </c>
    </row>
    <row r="607" spans="1:83" x14ac:dyDescent="0.35">
      <c r="A607" s="27" t="s">
        <v>1191</v>
      </c>
      <c r="B607" s="35" t="s">
        <v>1206</v>
      </c>
      <c r="C607" s="27" t="s">
        <v>1207</v>
      </c>
      <c r="D607" s="57">
        <v>0</v>
      </c>
      <c r="E607" s="57">
        <f t="shared" si="139"/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v>0</v>
      </c>
      <c r="S607" s="57" t="e">
        <f>VLOOKUP($C607,Sheet2!$A:$BN,S$6,0)</f>
        <v>#N/A</v>
      </c>
      <c r="T607" s="57" t="e">
        <f>VLOOKUP($C607,Sheet2!$A:$BN,T$6,0)</f>
        <v>#N/A</v>
      </c>
      <c r="U607" s="60" t="e">
        <f>VLOOKUP($C607,Sheet2!$A:$BN,U$6,0)</f>
        <v>#N/A</v>
      </c>
      <c r="V607" s="57" t="e">
        <f>IF(AND(S607 &gt;= 0, S607 &lt;=10000000),500000,IF(AND(S607 &gt;= 10000000, S607 &lt;20000000),1000000,IF(AND(S607&gt;= 20000000, S607 &lt;30000000),1500000,IF(AND(S607 &gt;= 30000000, S607 &lt;50000000),2000000,IF(S607 &lt; 50000000,E,0)))))</f>
        <v>#N/A</v>
      </c>
      <c r="W607" s="57" t="e">
        <f t="shared" si="126"/>
        <v>#N/A</v>
      </c>
      <c r="X607" s="57" t="e">
        <f>VLOOKUP($C607,Sheet2!$A:$BN,X$6,0)</f>
        <v>#N/A</v>
      </c>
      <c r="Y607" s="57" t="e">
        <f>VLOOKUP($C607,Sheet2!$A:$BN,Y$6,0)</f>
        <v>#N/A</v>
      </c>
      <c r="Z607" s="60" t="e">
        <f>VLOOKUP($C607,Sheet2!$A:$BN,Z$6,0)</f>
        <v>#N/A</v>
      </c>
      <c r="AA607" s="57" t="e">
        <f>IF(AND(X607 &gt;= 0, X607 &lt;=10000000),500000,IF(AND(X607 &gt;= 10000000, X607 &lt;20000000),1000000,IF(AND(X607&gt;= 20000000, X607 &lt;30000000),1500000,IF(AND(X607 &gt;= 30000000, X607 &lt;50000000),2000000,IF(X607 &lt; 50000000,E,0)))))</f>
        <v>#N/A</v>
      </c>
      <c r="AB607" s="57" t="e">
        <f t="shared" si="127"/>
        <v>#N/A</v>
      </c>
      <c r="AC607" s="57" t="e">
        <f>VLOOKUP($C607,Sheet2!$A:$BN,AC$6,0)</f>
        <v>#N/A</v>
      </c>
      <c r="AD607" s="57" t="e">
        <f>VLOOKUP($C607,Sheet2!$A:$BN,AD$6,0)</f>
        <v>#N/A</v>
      </c>
      <c r="AE607" s="60" t="e">
        <f>VLOOKUP($C607,Sheet2!$A:$BN,AE$6,0)</f>
        <v>#N/A</v>
      </c>
      <c r="AF607" s="57" t="e">
        <f>IF(AND(AC607 &gt;= 0, AC607 &lt;=10000000),500000,IF(AND(AC607 &gt;= 10000000, AC607 &lt;20000000),1000000,IF(AND(AC607&gt;= 20000000, AC607 &lt;30000000),1500000,IF(AND(AC607 &gt;= 30000000, AC607 &lt;50000000),2000000,IF(AC607 &lt; 50000000,E,0)))))</f>
        <v>#N/A</v>
      </c>
      <c r="AG607" s="57" t="e">
        <f t="shared" si="128"/>
        <v>#N/A</v>
      </c>
      <c r="AH607" s="57" t="e">
        <f>VLOOKUP($C607,Sheet2!$A:$BN,AH$6,0)</f>
        <v>#N/A</v>
      </c>
      <c r="AI607" s="57" t="e">
        <f>VLOOKUP($C607,Sheet2!$A:$BN,AI$6,0)</f>
        <v>#N/A</v>
      </c>
      <c r="AJ607" s="60" t="e">
        <f>VLOOKUP($C607,Sheet2!$A:$BN,AJ$6,0)</f>
        <v>#N/A</v>
      </c>
      <c r="AK607" s="57" t="e">
        <f>IF(AND(AH607 &gt;= 0, AH607 &lt;=10000000),500000,IF(AND(AH607 &gt;= 10000000, AH607 &lt;20000000),1000000,IF(AND(AH607&gt;= 20000000, AH607 &lt;30000000),1500000,IF(AND(AH607 &gt;= 30000000, AH607 &lt;50000000),2000000,IF(AH607 &lt; 50000000,E,0)))))</f>
        <v>#N/A</v>
      </c>
      <c r="AL607" s="57" t="e">
        <f t="shared" si="129"/>
        <v>#N/A</v>
      </c>
      <c r="AM607" s="57" t="e">
        <f>VLOOKUP($C607,Sheet2!$A:$BN,AM$6,0)</f>
        <v>#N/A</v>
      </c>
      <c r="AN607" s="57" t="e">
        <f>VLOOKUP($C607,Sheet2!$A:$BN,AN$6,0)</f>
        <v>#N/A</v>
      </c>
      <c r="AO607" s="60" t="e">
        <f>VLOOKUP($C607,Sheet2!$A:$BN,AO$6,0)</f>
        <v>#N/A</v>
      </c>
      <c r="AP607" s="57" t="e">
        <f>IF(AND(AM607 &gt;= 0, AM607 &lt;=10000000),500000,IF(AND(AM607 &gt;= 10000000, AM607 &lt;20000000),1000000,IF(AND(AM607&gt;= 20000000, AM607 &lt;30000000),1500000,IF(AND(AM607 &gt;= 30000000, AM607 &lt;50000000),2000000,IF(AM607 &lt; 50000000,E,0)))))</f>
        <v>#N/A</v>
      </c>
      <c r="AQ607" s="57" t="e">
        <f t="shared" si="130"/>
        <v>#N/A</v>
      </c>
      <c r="AR607" s="57" t="e">
        <f>VLOOKUP($C607,Sheet2!$A:$BN,AR$6,0)</f>
        <v>#N/A</v>
      </c>
      <c r="AS607" s="57" t="e">
        <f>VLOOKUP($C607,Sheet2!$A:$BN,AS$6,0)</f>
        <v>#N/A</v>
      </c>
      <c r="AT607" s="60" t="e">
        <f>VLOOKUP($C607,Sheet2!$A:$BN,AT$6,0)</f>
        <v>#N/A</v>
      </c>
      <c r="AU607" s="57" t="e">
        <f>IF(AND(AR607 &gt;= 0, AR607 &lt;=10000000),500000,IF(AND(AR607 &gt;= 10000000, AR607 &lt;20000000),1000000,IF(AND(AR607&gt;= 20000000, AR607 &lt;30000000),1500000,IF(AND(AR607 &gt;= 30000000, AR607 &lt;50000000),2000000,IF(AR607 &lt; 50000000,E,0)))))</f>
        <v>#N/A</v>
      </c>
      <c r="AV607" s="57" t="e">
        <f t="shared" si="131"/>
        <v>#N/A</v>
      </c>
      <c r="AW607" s="57" t="e">
        <f>VLOOKUP($C607,Sheet2!$A:$BN,AW$6,0)</f>
        <v>#N/A</v>
      </c>
      <c r="AX607" s="57" t="e">
        <f>VLOOKUP($C607,Sheet2!$A:$BN,AX$6,0)</f>
        <v>#N/A</v>
      </c>
      <c r="AY607" s="60" t="e">
        <f>VLOOKUP($C607,Sheet2!$A:$BN,AY$6,0)</f>
        <v>#N/A</v>
      </c>
      <c r="AZ607" s="57" t="e">
        <f>IF(AND(AW607 &gt;= 0, AW607 &lt;=10000000),500000,IF(AND(AW607 &gt;= 10000000, AW607 &lt;20000000),1000000,IF(AND(AW607&gt;= 20000000, AW607 &lt;30000000),1500000,IF(AND(AW607 &gt;= 30000000, AW607 &lt;50000000),2000000,IF(AW607 &lt; 50000000,E,0)))))</f>
        <v>#N/A</v>
      </c>
      <c r="BA607" s="57" t="e">
        <f t="shared" si="132"/>
        <v>#N/A</v>
      </c>
      <c r="BB607" s="57" t="e">
        <f>VLOOKUP($C607,Sheet2!$A:$BN,BB$6,0)</f>
        <v>#N/A</v>
      </c>
      <c r="BC607" s="57" t="e">
        <f>VLOOKUP($C607,Sheet2!$A:$BN,BC$6,0)</f>
        <v>#N/A</v>
      </c>
      <c r="BD607" s="60" t="e">
        <f>VLOOKUP($C607,Sheet2!$A:$BN,BD$6,0)</f>
        <v>#N/A</v>
      </c>
      <c r="BE607" s="57" t="e">
        <f>IF(AND(BB607 &gt;= 0, BB607 &lt;=10000000),500000,IF(AND(BB607 &gt;= 10000000, BB607 &lt;20000000),1000000,IF(AND(BB607&gt;= 20000000, BB607 &lt;30000000),1500000,IF(AND(BB607 &gt;= 30000000, BB607 &lt;50000000),2000000,IF(BB607 &lt; 50000000,E,0)))))</f>
        <v>#N/A</v>
      </c>
      <c r="BF607" s="57" t="e">
        <f t="shared" si="133"/>
        <v>#N/A</v>
      </c>
      <c r="BG607" s="57" t="e">
        <f>VLOOKUP($C607,Sheet2!$A:$BN,BG$6,0)</f>
        <v>#N/A</v>
      </c>
      <c r="BH607" s="57" t="e">
        <f>VLOOKUP($C607,Sheet2!$A:$BN,BH$6,0)</f>
        <v>#N/A</v>
      </c>
      <c r="BI607" s="60" t="e">
        <f>VLOOKUP($C607,Sheet2!$A:$BN,BI$6,0)</f>
        <v>#N/A</v>
      </c>
      <c r="BJ607" s="57" t="e">
        <f>IF(AND(BG607 &gt;= 0, BG607 &lt;=10000000),500000,IF(AND(BG607 &gt;= 10000000, BG607 &lt;20000000),1000000,IF(AND(BG607&gt;= 20000000, BG607 &lt;30000000),1500000,IF(AND(BG607 &gt;= 30000000, BG607 &lt;50000000),2000000,IF(BG607 &lt; 50000000,E,0)))))</f>
        <v>#N/A</v>
      </c>
      <c r="BK607" s="57" t="e">
        <f t="shared" si="134"/>
        <v>#N/A</v>
      </c>
      <c r="BL607" s="57" t="e">
        <f>VLOOKUP($C607,Sheet2!$A:$BN,BL$6,0)</f>
        <v>#N/A</v>
      </c>
      <c r="BM607" s="57" t="e">
        <f>VLOOKUP($C607,Sheet2!$A:$BN,BM$6,0)</f>
        <v>#N/A</v>
      </c>
      <c r="BN607" s="60" t="e">
        <f>VLOOKUP($C607,Sheet2!$A:$BN,BN$6,0)</f>
        <v>#N/A</v>
      </c>
      <c r="BO607" s="57" t="e">
        <f>IF(AND(BL607 &gt;= 0, BL607 &lt;=10000000),500000,IF(AND(BL607 &gt;= 10000000, BL607 &lt;20000000),1000000,IF(AND(BL607&gt;= 20000000, BL607 &lt;30000000),1500000,IF(AND(BL607 &gt;= 30000000, BL607 &lt;50000000),2000000,IF(BL607 &lt; 50000000,E,0)))))</f>
        <v>#N/A</v>
      </c>
      <c r="BP607" s="57" t="e">
        <f t="shared" si="135"/>
        <v>#N/A</v>
      </c>
      <c r="BQ607" s="57" t="e">
        <f>VLOOKUP($C607,Sheet2!$A:$BN,BQ$6,0)</f>
        <v>#N/A</v>
      </c>
      <c r="BR607" s="57" t="e">
        <f>VLOOKUP($C607,Sheet2!$A:$BN,BR$6,0)</f>
        <v>#N/A</v>
      </c>
      <c r="BS607" s="60" t="e">
        <f>VLOOKUP($C607,Sheet2!$A:$BN,BS$6,0)</f>
        <v>#N/A</v>
      </c>
      <c r="BT607" s="57" t="e">
        <f>IF(AND(BQ607 &gt;= 0, BQ607 &lt;=10000000),500000,IF(AND(BQ607 &gt;= 10000000, BQ607 &lt;20000000),1000000,IF(AND(BQ607&gt;= 20000000, BQ607 &lt;30000000),1500000,IF(AND(BQ607 &gt;= 30000000, BQ607 &lt;50000000),2000000,IF(BQ607 &lt; 50000000,E,0)))))</f>
        <v>#N/A</v>
      </c>
      <c r="BU607" s="57" t="e">
        <f t="shared" si="136"/>
        <v>#N/A</v>
      </c>
      <c r="BV607" s="57" t="e">
        <f>VLOOKUP($C607,Sheet2!$A:$BN,BV$6,0)</f>
        <v>#N/A</v>
      </c>
      <c r="BW607" s="57" t="e">
        <f>VLOOKUP($C607,Sheet2!$A:$BN,BW$6,0)</f>
        <v>#N/A</v>
      </c>
      <c r="BX607" s="60" t="e">
        <f>VLOOKUP($C607,Sheet2!$A:$BN,BX$6,0)</f>
        <v>#N/A</v>
      </c>
      <c r="BY607" s="57" t="e">
        <f>IF(AND(BV607 &gt;= 0, BV607 &lt;=10000000),500000,IF(AND(BV607 &gt;= 10000000, BV607 &lt;20000000),1000000,IF(AND(BV607&gt;= 20000000, BV607 &lt;30000000),1500000,IF(AND(BV607 &gt;= 30000000, BV607 &lt;50000000),2000000,IF(BV607 &lt; 50000000,E,0)))))</f>
        <v>#N/A</v>
      </c>
      <c r="BZ607" s="57" t="e">
        <f t="shared" si="137"/>
        <v>#N/A</v>
      </c>
      <c r="CA607" s="57" t="e">
        <f>VLOOKUP($C607,Sheet2!$A:$BN,CA$6,0)</f>
        <v>#N/A</v>
      </c>
      <c r="CB607" s="57" t="e">
        <f>VLOOKUP($C607,Sheet2!$A:$BN,CB$6,0)</f>
        <v>#N/A</v>
      </c>
      <c r="CC607" s="60" t="e">
        <f>VLOOKUP($C607,Sheet2!$A:$BN,CC$6,0)</f>
        <v>#N/A</v>
      </c>
      <c r="CD607" s="57" t="e">
        <f>IF(AND(CA607 &gt;= 0, CA607 &lt;=10000000),500000,IF(AND(CA607 &gt;= 10000000, CA607 &lt;20000000),1000000,IF(AND(CA607&gt;= 20000000, CA607 &lt;30000000),1500000,IF(AND(CA607 &gt;= 30000000, CA607 &lt;50000000),2000000,IF(CA607 &lt; 50000000,E,0)))))</f>
        <v>#N/A</v>
      </c>
      <c r="CE607" s="57" t="e">
        <f t="shared" si="138"/>
        <v>#N/A</v>
      </c>
    </row>
    <row r="608" spans="1:83" x14ac:dyDescent="0.35">
      <c r="A608" s="27" t="s">
        <v>1191</v>
      </c>
      <c r="B608" s="35" t="s">
        <v>1208</v>
      </c>
      <c r="C608" s="27" t="s">
        <v>1209</v>
      </c>
      <c r="D608" s="57">
        <v>0</v>
      </c>
      <c r="E608" s="57">
        <f t="shared" si="139"/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19">
        <v>0</v>
      </c>
      <c r="S608" s="57" t="e">
        <f>VLOOKUP($C608,Sheet2!$A:$BN,S$6,0)</f>
        <v>#N/A</v>
      </c>
      <c r="T608" s="57" t="e">
        <f>VLOOKUP($C608,Sheet2!$A:$BN,T$6,0)</f>
        <v>#N/A</v>
      </c>
      <c r="U608" s="60" t="e">
        <f>VLOOKUP($C608,Sheet2!$A:$BN,U$6,0)</f>
        <v>#N/A</v>
      </c>
      <c r="V608" s="57" t="e">
        <f>IF(AND(S608 &gt;= 0, S608 &lt;=10000000),500000,IF(AND(S608 &gt;= 10000000, S608 &lt;20000000),1000000,IF(AND(S608&gt;= 20000000, S608 &lt;30000000),1500000,IF(AND(S608 &gt;= 30000000, S608 &lt;50000000),2000000,IF(S608 &lt; 50000000,E,0)))))</f>
        <v>#N/A</v>
      </c>
      <c r="W608" s="57" t="e">
        <f t="shared" si="126"/>
        <v>#N/A</v>
      </c>
      <c r="X608" s="57" t="e">
        <f>VLOOKUP($C608,Sheet2!$A:$BN,X$6,0)</f>
        <v>#N/A</v>
      </c>
      <c r="Y608" s="57" t="e">
        <f>VLOOKUP($C608,Sheet2!$A:$BN,Y$6,0)</f>
        <v>#N/A</v>
      </c>
      <c r="Z608" s="60" t="e">
        <f>VLOOKUP($C608,Sheet2!$A:$BN,Z$6,0)</f>
        <v>#N/A</v>
      </c>
      <c r="AA608" s="57" t="e">
        <f>IF(AND(X608 &gt;= 0, X608 &lt;=10000000),500000,IF(AND(X608 &gt;= 10000000, X608 &lt;20000000),1000000,IF(AND(X608&gt;= 20000000, X608 &lt;30000000),1500000,IF(AND(X608 &gt;= 30000000, X608 &lt;50000000),2000000,IF(X608 &lt; 50000000,E,0)))))</f>
        <v>#N/A</v>
      </c>
      <c r="AB608" s="57" t="e">
        <f t="shared" si="127"/>
        <v>#N/A</v>
      </c>
      <c r="AC608" s="57" t="e">
        <f>VLOOKUP($C608,Sheet2!$A:$BN,AC$6,0)</f>
        <v>#N/A</v>
      </c>
      <c r="AD608" s="57" t="e">
        <f>VLOOKUP($C608,Sheet2!$A:$BN,AD$6,0)</f>
        <v>#N/A</v>
      </c>
      <c r="AE608" s="60" t="e">
        <f>VLOOKUP($C608,Sheet2!$A:$BN,AE$6,0)</f>
        <v>#N/A</v>
      </c>
      <c r="AF608" s="57" t="e">
        <f>IF(AND(AC608 &gt;= 0, AC608 &lt;=10000000),500000,IF(AND(AC608 &gt;= 10000000, AC608 &lt;20000000),1000000,IF(AND(AC608&gt;= 20000000, AC608 &lt;30000000),1500000,IF(AND(AC608 &gt;= 30000000, AC608 &lt;50000000),2000000,IF(AC608 &lt; 50000000,E,0)))))</f>
        <v>#N/A</v>
      </c>
      <c r="AG608" s="57" t="e">
        <f t="shared" si="128"/>
        <v>#N/A</v>
      </c>
      <c r="AH608" s="57" t="e">
        <f>VLOOKUP($C608,Sheet2!$A:$BN,AH$6,0)</f>
        <v>#N/A</v>
      </c>
      <c r="AI608" s="57" t="e">
        <f>VLOOKUP($C608,Sheet2!$A:$BN,AI$6,0)</f>
        <v>#N/A</v>
      </c>
      <c r="AJ608" s="60" t="e">
        <f>VLOOKUP($C608,Sheet2!$A:$BN,AJ$6,0)</f>
        <v>#N/A</v>
      </c>
      <c r="AK608" s="57" t="e">
        <f>IF(AND(AH608 &gt;= 0, AH608 &lt;=10000000),500000,IF(AND(AH608 &gt;= 10000000, AH608 &lt;20000000),1000000,IF(AND(AH608&gt;= 20000000, AH608 &lt;30000000),1500000,IF(AND(AH608 &gt;= 30000000, AH608 &lt;50000000),2000000,IF(AH608 &lt; 50000000,E,0)))))</f>
        <v>#N/A</v>
      </c>
      <c r="AL608" s="57" t="e">
        <f t="shared" si="129"/>
        <v>#N/A</v>
      </c>
      <c r="AM608" s="57" t="e">
        <f>VLOOKUP($C608,Sheet2!$A:$BN,AM$6,0)</f>
        <v>#N/A</v>
      </c>
      <c r="AN608" s="57" t="e">
        <f>VLOOKUP($C608,Sheet2!$A:$BN,AN$6,0)</f>
        <v>#N/A</v>
      </c>
      <c r="AO608" s="60" t="e">
        <f>VLOOKUP($C608,Sheet2!$A:$BN,AO$6,0)</f>
        <v>#N/A</v>
      </c>
      <c r="AP608" s="57" t="e">
        <f>IF(AND(AM608 &gt;= 0, AM608 &lt;=10000000),500000,IF(AND(AM608 &gt;= 10000000, AM608 &lt;20000000),1000000,IF(AND(AM608&gt;= 20000000, AM608 &lt;30000000),1500000,IF(AND(AM608 &gt;= 30000000, AM608 &lt;50000000),2000000,IF(AM608 &lt; 50000000,E,0)))))</f>
        <v>#N/A</v>
      </c>
      <c r="AQ608" s="57" t="e">
        <f t="shared" si="130"/>
        <v>#N/A</v>
      </c>
      <c r="AR608" s="57" t="e">
        <f>VLOOKUP($C608,Sheet2!$A:$BN,AR$6,0)</f>
        <v>#N/A</v>
      </c>
      <c r="AS608" s="57" t="e">
        <f>VLOOKUP($C608,Sheet2!$A:$BN,AS$6,0)</f>
        <v>#N/A</v>
      </c>
      <c r="AT608" s="60" t="e">
        <f>VLOOKUP($C608,Sheet2!$A:$BN,AT$6,0)</f>
        <v>#N/A</v>
      </c>
      <c r="AU608" s="57" t="e">
        <f>IF(AND(AR608 &gt;= 0, AR608 &lt;=10000000),500000,IF(AND(AR608 &gt;= 10000000, AR608 &lt;20000000),1000000,IF(AND(AR608&gt;= 20000000, AR608 &lt;30000000),1500000,IF(AND(AR608 &gt;= 30000000, AR608 &lt;50000000),2000000,IF(AR608 &lt; 50000000,E,0)))))</f>
        <v>#N/A</v>
      </c>
      <c r="AV608" s="57" t="e">
        <f t="shared" si="131"/>
        <v>#N/A</v>
      </c>
      <c r="AW608" s="57" t="e">
        <f>VLOOKUP($C608,Sheet2!$A:$BN,AW$6,0)</f>
        <v>#N/A</v>
      </c>
      <c r="AX608" s="57" t="e">
        <f>VLOOKUP($C608,Sheet2!$A:$BN,AX$6,0)</f>
        <v>#N/A</v>
      </c>
      <c r="AY608" s="60" t="e">
        <f>VLOOKUP($C608,Sheet2!$A:$BN,AY$6,0)</f>
        <v>#N/A</v>
      </c>
      <c r="AZ608" s="57" t="e">
        <f>IF(AND(AW608 &gt;= 0, AW608 &lt;=10000000),500000,IF(AND(AW608 &gt;= 10000000, AW608 &lt;20000000),1000000,IF(AND(AW608&gt;= 20000000, AW608 &lt;30000000),1500000,IF(AND(AW608 &gt;= 30000000, AW608 &lt;50000000),2000000,IF(AW608 &lt; 50000000,E,0)))))</f>
        <v>#N/A</v>
      </c>
      <c r="BA608" s="57" t="e">
        <f t="shared" si="132"/>
        <v>#N/A</v>
      </c>
      <c r="BB608" s="57" t="e">
        <f>VLOOKUP($C608,Sheet2!$A:$BN,BB$6,0)</f>
        <v>#N/A</v>
      </c>
      <c r="BC608" s="57" t="e">
        <f>VLOOKUP($C608,Sheet2!$A:$BN,BC$6,0)</f>
        <v>#N/A</v>
      </c>
      <c r="BD608" s="60" t="e">
        <f>VLOOKUP($C608,Sheet2!$A:$BN,BD$6,0)</f>
        <v>#N/A</v>
      </c>
      <c r="BE608" s="57" t="e">
        <f>IF(AND(BB608 &gt;= 0, BB608 &lt;=10000000),500000,IF(AND(BB608 &gt;= 10000000, BB608 &lt;20000000),1000000,IF(AND(BB608&gt;= 20000000, BB608 &lt;30000000),1500000,IF(AND(BB608 &gt;= 30000000, BB608 &lt;50000000),2000000,IF(BB608 &lt; 50000000,E,0)))))</f>
        <v>#N/A</v>
      </c>
      <c r="BF608" s="57" t="e">
        <f t="shared" si="133"/>
        <v>#N/A</v>
      </c>
      <c r="BG608" s="57" t="e">
        <f>VLOOKUP($C608,Sheet2!$A:$BN,BG$6,0)</f>
        <v>#N/A</v>
      </c>
      <c r="BH608" s="57" t="e">
        <f>VLOOKUP($C608,Sheet2!$A:$BN,BH$6,0)</f>
        <v>#N/A</v>
      </c>
      <c r="BI608" s="60" t="e">
        <f>VLOOKUP($C608,Sheet2!$A:$BN,BI$6,0)</f>
        <v>#N/A</v>
      </c>
      <c r="BJ608" s="57" t="e">
        <f>IF(AND(BG608 &gt;= 0, BG608 &lt;=10000000),500000,IF(AND(BG608 &gt;= 10000000, BG608 &lt;20000000),1000000,IF(AND(BG608&gt;= 20000000, BG608 &lt;30000000),1500000,IF(AND(BG608 &gt;= 30000000, BG608 &lt;50000000),2000000,IF(BG608 &lt; 50000000,E,0)))))</f>
        <v>#N/A</v>
      </c>
      <c r="BK608" s="57" t="e">
        <f t="shared" si="134"/>
        <v>#N/A</v>
      </c>
      <c r="BL608" s="57" t="e">
        <f>VLOOKUP($C608,Sheet2!$A:$BN,BL$6,0)</f>
        <v>#N/A</v>
      </c>
      <c r="BM608" s="57" t="e">
        <f>VLOOKUP($C608,Sheet2!$A:$BN,BM$6,0)</f>
        <v>#N/A</v>
      </c>
      <c r="BN608" s="60" t="e">
        <f>VLOOKUP($C608,Sheet2!$A:$BN,BN$6,0)</f>
        <v>#N/A</v>
      </c>
      <c r="BO608" s="57" t="e">
        <f>IF(AND(BL608 &gt;= 0, BL608 &lt;=10000000),500000,IF(AND(BL608 &gt;= 10000000, BL608 &lt;20000000),1000000,IF(AND(BL608&gt;= 20000000, BL608 &lt;30000000),1500000,IF(AND(BL608 &gt;= 30000000, BL608 &lt;50000000),2000000,IF(BL608 &lt; 50000000,E,0)))))</f>
        <v>#N/A</v>
      </c>
      <c r="BP608" s="57" t="e">
        <f t="shared" si="135"/>
        <v>#N/A</v>
      </c>
      <c r="BQ608" s="57" t="e">
        <f>VLOOKUP($C608,Sheet2!$A:$BN,BQ$6,0)</f>
        <v>#N/A</v>
      </c>
      <c r="BR608" s="57" t="e">
        <f>VLOOKUP($C608,Sheet2!$A:$BN,BR$6,0)</f>
        <v>#N/A</v>
      </c>
      <c r="BS608" s="60" t="e">
        <f>VLOOKUP($C608,Sheet2!$A:$BN,BS$6,0)</f>
        <v>#N/A</v>
      </c>
      <c r="BT608" s="57" t="e">
        <f>IF(AND(BQ608 &gt;= 0, BQ608 &lt;=10000000),500000,IF(AND(BQ608 &gt;= 10000000, BQ608 &lt;20000000),1000000,IF(AND(BQ608&gt;= 20000000, BQ608 &lt;30000000),1500000,IF(AND(BQ608 &gt;= 30000000, BQ608 &lt;50000000),2000000,IF(BQ608 &lt; 50000000,E,0)))))</f>
        <v>#N/A</v>
      </c>
      <c r="BU608" s="57" t="e">
        <f t="shared" si="136"/>
        <v>#N/A</v>
      </c>
      <c r="BV608" s="57" t="e">
        <f>VLOOKUP($C608,Sheet2!$A:$BN,BV$6,0)</f>
        <v>#N/A</v>
      </c>
      <c r="BW608" s="57" t="e">
        <f>VLOOKUP($C608,Sheet2!$A:$BN,BW$6,0)</f>
        <v>#N/A</v>
      </c>
      <c r="BX608" s="60" t="e">
        <f>VLOOKUP($C608,Sheet2!$A:$BN,BX$6,0)</f>
        <v>#N/A</v>
      </c>
      <c r="BY608" s="57" t="e">
        <f>IF(AND(BV608 &gt;= 0, BV608 &lt;=10000000),500000,IF(AND(BV608 &gt;= 10000000, BV608 &lt;20000000),1000000,IF(AND(BV608&gt;= 20000000, BV608 &lt;30000000),1500000,IF(AND(BV608 &gt;= 30000000, BV608 &lt;50000000),2000000,IF(BV608 &lt; 50000000,E,0)))))</f>
        <v>#N/A</v>
      </c>
      <c r="BZ608" s="57" t="e">
        <f t="shared" si="137"/>
        <v>#N/A</v>
      </c>
      <c r="CA608" s="57" t="e">
        <f>VLOOKUP($C608,Sheet2!$A:$BN,CA$6,0)</f>
        <v>#N/A</v>
      </c>
      <c r="CB608" s="57" t="e">
        <f>VLOOKUP($C608,Sheet2!$A:$BN,CB$6,0)</f>
        <v>#N/A</v>
      </c>
      <c r="CC608" s="60" t="e">
        <f>VLOOKUP($C608,Sheet2!$A:$BN,CC$6,0)</f>
        <v>#N/A</v>
      </c>
      <c r="CD608" s="57" t="e">
        <f>IF(AND(CA608 &gt;= 0, CA608 &lt;=10000000),500000,IF(AND(CA608 &gt;= 10000000, CA608 &lt;20000000),1000000,IF(AND(CA608&gt;= 20000000, CA608 &lt;30000000),1500000,IF(AND(CA608 &gt;= 30000000, CA608 &lt;50000000),2000000,IF(CA608 &lt; 50000000,E,0)))))</f>
        <v>#N/A</v>
      </c>
      <c r="CE608" s="57" t="e">
        <f t="shared" si="138"/>
        <v>#N/A</v>
      </c>
    </row>
    <row r="609" spans="1:83" x14ac:dyDescent="0.35">
      <c r="A609" s="27" t="s">
        <v>1191</v>
      </c>
      <c r="B609" s="35" t="s">
        <v>1210</v>
      </c>
      <c r="C609" s="27" t="s">
        <v>1211</v>
      </c>
      <c r="D609" s="57">
        <v>0</v>
      </c>
      <c r="E609" s="57">
        <f t="shared" si="139"/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19">
        <v>0</v>
      </c>
      <c r="S609" s="57">
        <f>VLOOKUP($C609,Sheet2!$A:$BN,S$6,0)</f>
        <v>0</v>
      </c>
      <c r="T609" s="57">
        <f>VLOOKUP($C609,Sheet2!$A:$BN,T$6,0)</f>
        <v>0</v>
      </c>
      <c r="U609" s="60" t="e">
        <f>VLOOKUP($C609,Sheet2!$A:$BN,U$6,0)</f>
        <v>#DIV/0!</v>
      </c>
      <c r="V609" s="57">
        <f>IF(AND(S609 &gt;= 0, S609 &lt;=10000000),500000,IF(AND(S609 &gt;= 10000000, S609 &lt;20000000),1000000,IF(AND(S609&gt;= 20000000, S609 &lt;30000000),1500000,IF(AND(S609 &gt;= 30000000, S609 &lt;50000000),2000000,IF(S609 &lt; 50000000,E,0)))))</f>
        <v>500000</v>
      </c>
      <c r="W609" s="57">
        <f t="shared" si="126"/>
        <v>500000</v>
      </c>
      <c r="X609" s="57">
        <f>VLOOKUP($C609,Sheet2!$A:$BN,X$6,0)</f>
        <v>19250000</v>
      </c>
      <c r="Y609" s="57">
        <f>VLOOKUP($C609,Sheet2!$A:$BN,Y$6,0)</f>
        <v>416250</v>
      </c>
      <c r="Z609" s="60">
        <f>VLOOKUP($C609,Sheet2!$A:$BN,Z$6,0)</f>
        <v>0.99055117097299139</v>
      </c>
      <c r="AA609" s="57">
        <f>IF(AND(X609 &gt;= 0, X609 &lt;=10000000),500000,IF(AND(X609 &gt;= 10000000, X609 &lt;20000000),1000000,IF(AND(X609&gt;= 20000000, X609 &lt;30000000),1500000,IF(AND(X609 &gt;= 30000000, X609 &lt;50000000),2000000,IF(X609 &lt; 50000000,E,0)))))</f>
        <v>1000000</v>
      </c>
      <c r="AB609" s="57">
        <f t="shared" si="127"/>
        <v>20700000</v>
      </c>
      <c r="AC609" s="57">
        <f>VLOOKUP($C609,Sheet2!$A:$BN,AC$6,0)</f>
        <v>15350000</v>
      </c>
      <c r="AD609" s="57">
        <f>VLOOKUP($C609,Sheet2!$A:$BN,AD$6,0)</f>
        <v>2120000</v>
      </c>
      <c r="AE609" s="60">
        <f>VLOOKUP($C609,Sheet2!$A:$BN,AE$6,0)</f>
        <v>0.99926763772479454</v>
      </c>
      <c r="AF609" s="57">
        <f>IF(AND(AC609 &gt;= 0, AC609 &lt;=10000000),500000,IF(AND(AC609 &gt;= 10000000, AC609 &lt;20000000),1000000,IF(AND(AC609&gt;= 20000000, AC609 &lt;30000000),1500000,IF(AND(AC609 &gt;= 30000000, AC609 &lt;50000000),2000000,IF(AC609 &lt; 50000000,E,0)))))</f>
        <v>1000000</v>
      </c>
      <c r="AG609" s="57">
        <f t="shared" si="128"/>
        <v>18500000</v>
      </c>
      <c r="AH609" s="57">
        <f>VLOOKUP($C609,Sheet2!$A:$BN,AH$6,0)</f>
        <v>0</v>
      </c>
      <c r="AI609" s="57">
        <f>VLOOKUP($C609,Sheet2!$A:$BN,AI$6,0)</f>
        <v>0</v>
      </c>
      <c r="AJ609" s="60" t="e">
        <f>VLOOKUP($C609,Sheet2!$A:$BN,AJ$6,0)</f>
        <v>#DIV/0!</v>
      </c>
      <c r="AK609" s="57">
        <f>IF(AND(AH609 &gt;= 0, AH609 &lt;=10000000),500000,IF(AND(AH609 &gt;= 10000000, AH609 &lt;20000000),1000000,IF(AND(AH609&gt;= 20000000, AH609 &lt;30000000),1500000,IF(AND(AH609 &gt;= 30000000, AH609 &lt;50000000),2000000,IF(AH609 &lt; 50000000,E,0)))))</f>
        <v>500000</v>
      </c>
      <c r="AL609" s="57">
        <f t="shared" si="129"/>
        <v>500000</v>
      </c>
      <c r="AM609" s="57">
        <f>VLOOKUP($C609,Sheet2!$A:$BN,AM$6,0)</f>
        <v>0</v>
      </c>
      <c r="AN609" s="57">
        <f>VLOOKUP($C609,Sheet2!$A:$BN,AN$6,0)</f>
        <v>0</v>
      </c>
      <c r="AO609" s="60" t="e">
        <f>VLOOKUP($C609,Sheet2!$A:$BN,AO$6,0)</f>
        <v>#DIV/0!</v>
      </c>
      <c r="AP609" s="57">
        <f>IF(AND(AM609 &gt;= 0, AM609 &lt;=10000000),500000,IF(AND(AM609 &gt;= 10000000, AM609 &lt;20000000),1000000,IF(AND(AM609&gt;= 20000000, AM609 &lt;30000000),1500000,IF(AND(AM609 &gt;= 30000000, AM609 &lt;50000000),2000000,IF(AM609 &lt; 50000000,E,0)))))</f>
        <v>500000</v>
      </c>
      <c r="AQ609" s="57">
        <f t="shared" si="130"/>
        <v>500000</v>
      </c>
      <c r="AR609" s="57">
        <f>VLOOKUP($C609,Sheet2!$A:$BN,AR$6,0)</f>
        <v>0</v>
      </c>
      <c r="AS609" s="57">
        <f>VLOOKUP($C609,Sheet2!$A:$BN,AS$6,0)</f>
        <v>0</v>
      </c>
      <c r="AT609" s="60" t="e">
        <f>VLOOKUP($C609,Sheet2!$A:$BN,AT$6,0)</f>
        <v>#DIV/0!</v>
      </c>
      <c r="AU609" s="57">
        <f>IF(AND(AR609 &gt;= 0, AR609 &lt;=10000000),500000,IF(AND(AR609 &gt;= 10000000, AR609 &lt;20000000),1000000,IF(AND(AR609&gt;= 20000000, AR609 &lt;30000000),1500000,IF(AND(AR609 &gt;= 30000000, AR609 &lt;50000000),2000000,IF(AR609 &lt; 50000000,E,0)))))</f>
        <v>500000</v>
      </c>
      <c r="AV609" s="57">
        <f t="shared" si="131"/>
        <v>500000</v>
      </c>
      <c r="AW609" s="57">
        <f>VLOOKUP($C609,Sheet2!$A:$BN,AW$6,0)</f>
        <v>0</v>
      </c>
      <c r="AX609" s="57">
        <f>VLOOKUP($C609,Sheet2!$A:$BN,AX$6,0)</f>
        <v>0</v>
      </c>
      <c r="AY609" s="60" t="e">
        <f>VLOOKUP($C609,Sheet2!$A:$BN,AY$6,0)</f>
        <v>#DIV/0!</v>
      </c>
      <c r="AZ609" s="57">
        <f>IF(AND(AW609 &gt;= 0, AW609 &lt;=10000000),500000,IF(AND(AW609 &gt;= 10000000, AW609 &lt;20000000),1000000,IF(AND(AW609&gt;= 20000000, AW609 &lt;30000000),1500000,IF(AND(AW609 &gt;= 30000000, AW609 &lt;50000000),2000000,IF(AW609 &lt; 50000000,E,0)))))</f>
        <v>500000</v>
      </c>
      <c r="BA609" s="57">
        <f t="shared" si="132"/>
        <v>500000</v>
      </c>
      <c r="BB609" s="57">
        <f>VLOOKUP($C609,Sheet2!$A:$BN,BB$6,0)</f>
        <v>0</v>
      </c>
      <c r="BC609" s="57">
        <f>VLOOKUP($C609,Sheet2!$A:$BN,BC$6,0)</f>
        <v>0</v>
      </c>
      <c r="BD609" s="60" t="e">
        <f>VLOOKUP($C609,Sheet2!$A:$BN,BD$6,0)</f>
        <v>#DIV/0!</v>
      </c>
      <c r="BE609" s="57">
        <f>IF(AND(BB609 &gt;= 0, BB609 &lt;=10000000),500000,IF(AND(BB609 &gt;= 10000000, BB609 &lt;20000000),1000000,IF(AND(BB609&gt;= 20000000, BB609 &lt;30000000),1500000,IF(AND(BB609 &gt;= 30000000, BB609 &lt;50000000),2000000,IF(BB609 &lt; 50000000,E,0)))))</f>
        <v>500000</v>
      </c>
      <c r="BF609" s="57">
        <f t="shared" si="133"/>
        <v>500000</v>
      </c>
      <c r="BG609" s="57">
        <f>VLOOKUP($C609,Sheet2!$A:$BN,BG$6,0)</f>
        <v>0</v>
      </c>
      <c r="BH609" s="57">
        <f>VLOOKUP($C609,Sheet2!$A:$BN,BH$6,0)</f>
        <v>0</v>
      </c>
      <c r="BI609" s="60" t="e">
        <f>VLOOKUP($C609,Sheet2!$A:$BN,BI$6,0)</f>
        <v>#DIV/0!</v>
      </c>
      <c r="BJ609" s="57">
        <f>IF(AND(BG609 &gt;= 0, BG609 &lt;=10000000),500000,IF(AND(BG609 &gt;= 10000000, BG609 &lt;20000000),1000000,IF(AND(BG609&gt;= 20000000, BG609 &lt;30000000),1500000,IF(AND(BG609 &gt;= 30000000, BG609 &lt;50000000),2000000,IF(BG609 &lt; 50000000,E,0)))))</f>
        <v>500000</v>
      </c>
      <c r="BK609" s="57">
        <f t="shared" si="134"/>
        <v>500000</v>
      </c>
      <c r="BL609" s="57">
        <f>VLOOKUP($C609,Sheet2!$A:$BN,BL$6,0)</f>
        <v>0</v>
      </c>
      <c r="BM609" s="57">
        <f>VLOOKUP($C609,Sheet2!$A:$BN,BM$6,0)</f>
        <v>0</v>
      </c>
      <c r="BN609" s="60" t="e">
        <f>VLOOKUP($C609,Sheet2!$A:$BN,BN$6,0)</f>
        <v>#DIV/0!</v>
      </c>
      <c r="BO609" s="57">
        <f>IF(AND(BL609 &gt;= 0, BL609 &lt;=10000000),500000,IF(AND(BL609 &gt;= 10000000, BL609 &lt;20000000),1000000,IF(AND(BL609&gt;= 20000000, BL609 &lt;30000000),1500000,IF(AND(BL609 &gt;= 30000000, BL609 &lt;50000000),2000000,IF(BL609 &lt; 50000000,E,0)))))</f>
        <v>500000</v>
      </c>
      <c r="BP609" s="57">
        <f t="shared" si="135"/>
        <v>500000</v>
      </c>
      <c r="BQ609" s="57">
        <f>VLOOKUP($C609,Sheet2!$A:$BN,BQ$6,0)</f>
        <v>0</v>
      </c>
      <c r="BR609" s="57">
        <f>VLOOKUP($C609,Sheet2!$A:$BN,BR$6,0)</f>
        <v>0</v>
      </c>
      <c r="BS609" s="60" t="e">
        <f>VLOOKUP($C609,Sheet2!$A:$BN,BS$6,0)</f>
        <v>#DIV/0!</v>
      </c>
      <c r="BT609" s="57">
        <f>IF(AND(BQ609 &gt;= 0, BQ609 &lt;=10000000),500000,IF(AND(BQ609 &gt;= 10000000, BQ609 &lt;20000000),1000000,IF(AND(BQ609&gt;= 20000000, BQ609 &lt;30000000),1500000,IF(AND(BQ609 &gt;= 30000000, BQ609 &lt;50000000),2000000,IF(BQ609 &lt; 50000000,E,0)))))</f>
        <v>500000</v>
      </c>
      <c r="BU609" s="57">
        <f t="shared" si="136"/>
        <v>500000</v>
      </c>
      <c r="BV609" s="57">
        <f>VLOOKUP($C609,Sheet2!$A:$BN,BV$6,0)</f>
        <v>0</v>
      </c>
      <c r="BW609" s="57">
        <f>VLOOKUP($C609,Sheet2!$A:$BN,BW$6,0)</f>
        <v>0</v>
      </c>
      <c r="BX609" s="60" t="e">
        <f>VLOOKUP($C609,Sheet2!$A:$BN,BX$6,0)</f>
        <v>#DIV/0!</v>
      </c>
      <c r="BY609" s="57">
        <f>IF(AND(BV609 &gt;= 0, BV609 &lt;=10000000),500000,IF(AND(BV609 &gt;= 10000000, BV609 &lt;20000000),1000000,IF(AND(BV609&gt;= 20000000, BV609 &lt;30000000),1500000,IF(AND(BV609 &gt;= 30000000, BV609 &lt;50000000),2000000,IF(BV609 &lt; 50000000,E,0)))))</f>
        <v>500000</v>
      </c>
      <c r="BZ609" s="57">
        <f t="shared" si="137"/>
        <v>500000</v>
      </c>
      <c r="CA609" s="57">
        <f>VLOOKUP($C609,Sheet2!$A:$BN,CA$6,0)</f>
        <v>0</v>
      </c>
      <c r="CB609" s="57">
        <f>VLOOKUP($C609,Sheet2!$A:$BN,CB$6,0)</f>
        <v>0</v>
      </c>
      <c r="CC609" s="60" t="e">
        <f>VLOOKUP($C609,Sheet2!$A:$BN,CC$6,0)</f>
        <v>#DIV/0!</v>
      </c>
      <c r="CD609" s="57">
        <f>IF(AND(CA609 &gt;= 0, CA609 &lt;=10000000),500000,IF(AND(CA609 &gt;= 10000000, CA609 &lt;20000000),1000000,IF(AND(CA609&gt;= 20000000, CA609 &lt;30000000),1500000,IF(AND(CA609 &gt;= 30000000, CA609 &lt;50000000),2000000,IF(CA609 &lt; 50000000,E,0)))))</f>
        <v>500000</v>
      </c>
      <c r="CE609" s="57">
        <f t="shared" si="138"/>
        <v>500000</v>
      </c>
    </row>
    <row r="610" spans="1:83" x14ac:dyDescent="0.35">
      <c r="A610" s="27" t="s">
        <v>1191</v>
      </c>
      <c r="B610" s="35" t="s">
        <v>1212</v>
      </c>
      <c r="C610" s="27" t="s">
        <v>1213</v>
      </c>
      <c r="D610" s="57">
        <v>0</v>
      </c>
      <c r="E610" s="57">
        <f t="shared" si="139"/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0</v>
      </c>
      <c r="S610" s="57" t="e">
        <f>VLOOKUP($C610,Sheet2!$A:$BN,S$6,0)</f>
        <v>#N/A</v>
      </c>
      <c r="T610" s="57" t="e">
        <f>VLOOKUP($C610,Sheet2!$A:$BN,T$6,0)</f>
        <v>#N/A</v>
      </c>
      <c r="U610" s="60" t="e">
        <f>VLOOKUP($C610,Sheet2!$A:$BN,U$6,0)</f>
        <v>#N/A</v>
      </c>
      <c r="V610" s="57" t="e">
        <f>IF(AND(S610 &gt;= 0, S610 &lt;=10000000),500000,IF(AND(S610 &gt;= 10000000, S610 &lt;20000000),1000000,IF(AND(S610&gt;= 20000000, S610 &lt;30000000),1500000,IF(AND(S610 &gt;= 30000000, S610 &lt;50000000),2000000,IF(S610 &lt; 50000000,E,0)))))</f>
        <v>#N/A</v>
      </c>
      <c r="W610" s="57" t="e">
        <f t="shared" si="126"/>
        <v>#N/A</v>
      </c>
      <c r="X610" s="57" t="e">
        <f>VLOOKUP($C610,Sheet2!$A:$BN,X$6,0)</f>
        <v>#N/A</v>
      </c>
      <c r="Y610" s="57" t="e">
        <f>VLOOKUP($C610,Sheet2!$A:$BN,Y$6,0)</f>
        <v>#N/A</v>
      </c>
      <c r="Z610" s="60" t="e">
        <f>VLOOKUP($C610,Sheet2!$A:$BN,Z$6,0)</f>
        <v>#N/A</v>
      </c>
      <c r="AA610" s="57" t="e">
        <f>IF(AND(X610 &gt;= 0, X610 &lt;=10000000),500000,IF(AND(X610 &gt;= 10000000, X610 &lt;20000000),1000000,IF(AND(X610&gt;= 20000000, X610 &lt;30000000),1500000,IF(AND(X610 &gt;= 30000000, X610 &lt;50000000),2000000,IF(X610 &lt; 50000000,E,0)))))</f>
        <v>#N/A</v>
      </c>
      <c r="AB610" s="57" t="e">
        <f t="shared" si="127"/>
        <v>#N/A</v>
      </c>
      <c r="AC610" s="57" t="e">
        <f>VLOOKUP($C610,Sheet2!$A:$BN,AC$6,0)</f>
        <v>#N/A</v>
      </c>
      <c r="AD610" s="57" t="e">
        <f>VLOOKUP($C610,Sheet2!$A:$BN,AD$6,0)</f>
        <v>#N/A</v>
      </c>
      <c r="AE610" s="60" t="e">
        <f>VLOOKUP($C610,Sheet2!$A:$BN,AE$6,0)</f>
        <v>#N/A</v>
      </c>
      <c r="AF610" s="57" t="e">
        <f>IF(AND(AC610 &gt;= 0, AC610 &lt;=10000000),500000,IF(AND(AC610 &gt;= 10000000, AC610 &lt;20000000),1000000,IF(AND(AC610&gt;= 20000000, AC610 &lt;30000000),1500000,IF(AND(AC610 &gt;= 30000000, AC610 &lt;50000000),2000000,IF(AC610 &lt; 50000000,E,0)))))</f>
        <v>#N/A</v>
      </c>
      <c r="AG610" s="57" t="e">
        <f t="shared" si="128"/>
        <v>#N/A</v>
      </c>
      <c r="AH610" s="57" t="e">
        <f>VLOOKUP($C610,Sheet2!$A:$BN,AH$6,0)</f>
        <v>#N/A</v>
      </c>
      <c r="AI610" s="57" t="e">
        <f>VLOOKUP($C610,Sheet2!$A:$BN,AI$6,0)</f>
        <v>#N/A</v>
      </c>
      <c r="AJ610" s="60" t="e">
        <f>VLOOKUP($C610,Sheet2!$A:$BN,AJ$6,0)</f>
        <v>#N/A</v>
      </c>
      <c r="AK610" s="57" t="e">
        <f>IF(AND(AH610 &gt;= 0, AH610 &lt;=10000000),500000,IF(AND(AH610 &gt;= 10000000, AH610 &lt;20000000),1000000,IF(AND(AH610&gt;= 20000000, AH610 &lt;30000000),1500000,IF(AND(AH610 &gt;= 30000000, AH610 &lt;50000000),2000000,IF(AH610 &lt; 50000000,E,0)))))</f>
        <v>#N/A</v>
      </c>
      <c r="AL610" s="57" t="e">
        <f t="shared" si="129"/>
        <v>#N/A</v>
      </c>
      <c r="AM610" s="57" t="e">
        <f>VLOOKUP($C610,Sheet2!$A:$BN,AM$6,0)</f>
        <v>#N/A</v>
      </c>
      <c r="AN610" s="57" t="e">
        <f>VLOOKUP($C610,Sheet2!$A:$BN,AN$6,0)</f>
        <v>#N/A</v>
      </c>
      <c r="AO610" s="60" t="e">
        <f>VLOOKUP($C610,Sheet2!$A:$BN,AO$6,0)</f>
        <v>#N/A</v>
      </c>
      <c r="AP610" s="57" t="e">
        <f>IF(AND(AM610 &gt;= 0, AM610 &lt;=10000000),500000,IF(AND(AM610 &gt;= 10000000, AM610 &lt;20000000),1000000,IF(AND(AM610&gt;= 20000000, AM610 &lt;30000000),1500000,IF(AND(AM610 &gt;= 30000000, AM610 &lt;50000000),2000000,IF(AM610 &lt; 50000000,E,0)))))</f>
        <v>#N/A</v>
      </c>
      <c r="AQ610" s="57" t="e">
        <f t="shared" si="130"/>
        <v>#N/A</v>
      </c>
      <c r="AR610" s="57" t="e">
        <f>VLOOKUP($C610,Sheet2!$A:$BN,AR$6,0)</f>
        <v>#N/A</v>
      </c>
      <c r="AS610" s="57" t="e">
        <f>VLOOKUP($C610,Sheet2!$A:$BN,AS$6,0)</f>
        <v>#N/A</v>
      </c>
      <c r="AT610" s="60" t="e">
        <f>VLOOKUP($C610,Sheet2!$A:$BN,AT$6,0)</f>
        <v>#N/A</v>
      </c>
      <c r="AU610" s="57" t="e">
        <f>IF(AND(AR610 &gt;= 0, AR610 &lt;=10000000),500000,IF(AND(AR610 &gt;= 10000000, AR610 &lt;20000000),1000000,IF(AND(AR610&gt;= 20000000, AR610 &lt;30000000),1500000,IF(AND(AR610 &gt;= 30000000, AR610 &lt;50000000),2000000,IF(AR610 &lt; 50000000,E,0)))))</f>
        <v>#N/A</v>
      </c>
      <c r="AV610" s="57" t="e">
        <f t="shared" si="131"/>
        <v>#N/A</v>
      </c>
      <c r="AW610" s="57" t="e">
        <f>VLOOKUP($C610,Sheet2!$A:$BN,AW$6,0)</f>
        <v>#N/A</v>
      </c>
      <c r="AX610" s="57" t="e">
        <f>VLOOKUP($C610,Sheet2!$A:$BN,AX$6,0)</f>
        <v>#N/A</v>
      </c>
      <c r="AY610" s="60" t="e">
        <f>VLOOKUP($C610,Sheet2!$A:$BN,AY$6,0)</f>
        <v>#N/A</v>
      </c>
      <c r="AZ610" s="57" t="e">
        <f>IF(AND(AW610 &gt;= 0, AW610 &lt;=10000000),500000,IF(AND(AW610 &gt;= 10000000, AW610 &lt;20000000),1000000,IF(AND(AW610&gt;= 20000000, AW610 &lt;30000000),1500000,IF(AND(AW610 &gt;= 30000000, AW610 &lt;50000000),2000000,IF(AW610 &lt; 50000000,E,0)))))</f>
        <v>#N/A</v>
      </c>
      <c r="BA610" s="57" t="e">
        <f t="shared" si="132"/>
        <v>#N/A</v>
      </c>
      <c r="BB610" s="57" t="e">
        <f>VLOOKUP($C610,Sheet2!$A:$BN,BB$6,0)</f>
        <v>#N/A</v>
      </c>
      <c r="BC610" s="57" t="e">
        <f>VLOOKUP($C610,Sheet2!$A:$BN,BC$6,0)</f>
        <v>#N/A</v>
      </c>
      <c r="BD610" s="60" t="e">
        <f>VLOOKUP($C610,Sheet2!$A:$BN,BD$6,0)</f>
        <v>#N/A</v>
      </c>
      <c r="BE610" s="57" t="e">
        <f>IF(AND(BB610 &gt;= 0, BB610 &lt;=10000000),500000,IF(AND(BB610 &gt;= 10000000, BB610 &lt;20000000),1000000,IF(AND(BB610&gt;= 20000000, BB610 &lt;30000000),1500000,IF(AND(BB610 &gt;= 30000000, BB610 &lt;50000000),2000000,IF(BB610 &lt; 50000000,E,0)))))</f>
        <v>#N/A</v>
      </c>
      <c r="BF610" s="57" t="e">
        <f t="shared" si="133"/>
        <v>#N/A</v>
      </c>
      <c r="BG610" s="57" t="e">
        <f>VLOOKUP($C610,Sheet2!$A:$BN,BG$6,0)</f>
        <v>#N/A</v>
      </c>
      <c r="BH610" s="57" t="e">
        <f>VLOOKUP($C610,Sheet2!$A:$BN,BH$6,0)</f>
        <v>#N/A</v>
      </c>
      <c r="BI610" s="60" t="e">
        <f>VLOOKUP($C610,Sheet2!$A:$BN,BI$6,0)</f>
        <v>#N/A</v>
      </c>
      <c r="BJ610" s="57" t="e">
        <f>IF(AND(BG610 &gt;= 0, BG610 &lt;=10000000),500000,IF(AND(BG610 &gt;= 10000000, BG610 &lt;20000000),1000000,IF(AND(BG610&gt;= 20000000, BG610 &lt;30000000),1500000,IF(AND(BG610 &gt;= 30000000, BG610 &lt;50000000),2000000,IF(BG610 &lt; 50000000,E,0)))))</f>
        <v>#N/A</v>
      </c>
      <c r="BK610" s="57" t="e">
        <f t="shared" si="134"/>
        <v>#N/A</v>
      </c>
      <c r="BL610" s="57" t="e">
        <f>VLOOKUP($C610,Sheet2!$A:$BN,BL$6,0)</f>
        <v>#N/A</v>
      </c>
      <c r="BM610" s="57" t="e">
        <f>VLOOKUP($C610,Sheet2!$A:$BN,BM$6,0)</f>
        <v>#N/A</v>
      </c>
      <c r="BN610" s="60" t="e">
        <f>VLOOKUP($C610,Sheet2!$A:$BN,BN$6,0)</f>
        <v>#N/A</v>
      </c>
      <c r="BO610" s="57" t="e">
        <f>IF(AND(BL610 &gt;= 0, BL610 &lt;=10000000),500000,IF(AND(BL610 &gt;= 10000000, BL610 &lt;20000000),1000000,IF(AND(BL610&gt;= 20000000, BL610 &lt;30000000),1500000,IF(AND(BL610 &gt;= 30000000, BL610 &lt;50000000),2000000,IF(BL610 &lt; 50000000,E,0)))))</f>
        <v>#N/A</v>
      </c>
      <c r="BP610" s="57" t="e">
        <f t="shared" si="135"/>
        <v>#N/A</v>
      </c>
      <c r="BQ610" s="57" t="e">
        <f>VLOOKUP($C610,Sheet2!$A:$BN,BQ$6,0)</f>
        <v>#N/A</v>
      </c>
      <c r="BR610" s="57" t="e">
        <f>VLOOKUP($C610,Sheet2!$A:$BN,BR$6,0)</f>
        <v>#N/A</v>
      </c>
      <c r="BS610" s="60" t="e">
        <f>VLOOKUP($C610,Sheet2!$A:$BN,BS$6,0)</f>
        <v>#N/A</v>
      </c>
      <c r="BT610" s="57" t="e">
        <f>IF(AND(BQ610 &gt;= 0, BQ610 &lt;=10000000),500000,IF(AND(BQ610 &gt;= 10000000, BQ610 &lt;20000000),1000000,IF(AND(BQ610&gt;= 20000000, BQ610 &lt;30000000),1500000,IF(AND(BQ610 &gt;= 30000000, BQ610 &lt;50000000),2000000,IF(BQ610 &lt; 50000000,E,0)))))</f>
        <v>#N/A</v>
      </c>
      <c r="BU610" s="57" t="e">
        <f t="shared" si="136"/>
        <v>#N/A</v>
      </c>
      <c r="BV610" s="57" t="e">
        <f>VLOOKUP($C610,Sheet2!$A:$BN,BV$6,0)</f>
        <v>#N/A</v>
      </c>
      <c r="BW610" s="57" t="e">
        <f>VLOOKUP($C610,Sheet2!$A:$BN,BW$6,0)</f>
        <v>#N/A</v>
      </c>
      <c r="BX610" s="60" t="e">
        <f>VLOOKUP($C610,Sheet2!$A:$BN,BX$6,0)</f>
        <v>#N/A</v>
      </c>
      <c r="BY610" s="57" t="e">
        <f>IF(AND(BV610 &gt;= 0, BV610 &lt;=10000000),500000,IF(AND(BV610 &gt;= 10000000, BV610 &lt;20000000),1000000,IF(AND(BV610&gt;= 20000000, BV610 &lt;30000000),1500000,IF(AND(BV610 &gt;= 30000000, BV610 &lt;50000000),2000000,IF(BV610 &lt; 50000000,E,0)))))</f>
        <v>#N/A</v>
      </c>
      <c r="BZ610" s="57" t="e">
        <f t="shared" si="137"/>
        <v>#N/A</v>
      </c>
      <c r="CA610" s="57" t="e">
        <f>VLOOKUP($C610,Sheet2!$A:$BN,CA$6,0)</f>
        <v>#N/A</v>
      </c>
      <c r="CB610" s="57" t="e">
        <f>VLOOKUP($C610,Sheet2!$A:$BN,CB$6,0)</f>
        <v>#N/A</v>
      </c>
      <c r="CC610" s="60" t="e">
        <f>VLOOKUP($C610,Sheet2!$A:$BN,CC$6,0)</f>
        <v>#N/A</v>
      </c>
      <c r="CD610" s="57" t="e">
        <f>IF(AND(CA610 &gt;= 0, CA610 &lt;=10000000),500000,IF(AND(CA610 &gt;= 10000000, CA610 &lt;20000000),1000000,IF(AND(CA610&gt;= 20000000, CA610 &lt;30000000),1500000,IF(AND(CA610 &gt;= 30000000, CA610 &lt;50000000),2000000,IF(CA610 &lt; 50000000,E,0)))))</f>
        <v>#N/A</v>
      </c>
      <c r="CE610" s="57" t="e">
        <f t="shared" si="138"/>
        <v>#N/A</v>
      </c>
    </row>
    <row r="611" spans="1:83" x14ac:dyDescent="0.35">
      <c r="A611" s="27" t="s">
        <v>1191</v>
      </c>
      <c r="B611" s="35" t="s">
        <v>1214</v>
      </c>
      <c r="C611" s="27" t="s">
        <v>1215</v>
      </c>
      <c r="D611" s="57">
        <v>0</v>
      </c>
      <c r="E611" s="57">
        <f t="shared" si="139"/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S611" s="57" t="e">
        <f>VLOOKUP($C611,Sheet2!$A:$BN,S$6,0)</f>
        <v>#N/A</v>
      </c>
      <c r="T611" s="57" t="e">
        <f>VLOOKUP($C611,Sheet2!$A:$BN,T$6,0)</f>
        <v>#N/A</v>
      </c>
      <c r="U611" s="60" t="e">
        <f>VLOOKUP($C611,Sheet2!$A:$BN,U$6,0)</f>
        <v>#N/A</v>
      </c>
      <c r="V611" s="57" t="e">
        <f>IF(AND(S611 &gt;= 0, S611 &lt;=10000000),500000,IF(AND(S611 &gt;= 10000000, S611 &lt;20000000),1000000,IF(AND(S611&gt;= 20000000, S611 &lt;30000000),1500000,IF(AND(S611 &gt;= 30000000, S611 &lt;50000000),2000000,IF(S611 &lt; 50000000,E,0)))))</f>
        <v>#N/A</v>
      </c>
      <c r="W611" s="57" t="e">
        <f t="shared" si="126"/>
        <v>#N/A</v>
      </c>
      <c r="X611" s="57" t="e">
        <f>VLOOKUP($C611,Sheet2!$A:$BN,X$6,0)</f>
        <v>#N/A</v>
      </c>
      <c r="Y611" s="57" t="e">
        <f>VLOOKUP($C611,Sheet2!$A:$BN,Y$6,0)</f>
        <v>#N/A</v>
      </c>
      <c r="Z611" s="60" t="e">
        <f>VLOOKUP($C611,Sheet2!$A:$BN,Z$6,0)</f>
        <v>#N/A</v>
      </c>
      <c r="AA611" s="57" t="e">
        <f>IF(AND(X611 &gt;= 0, X611 &lt;=10000000),500000,IF(AND(X611 &gt;= 10000000, X611 &lt;20000000),1000000,IF(AND(X611&gt;= 20000000, X611 &lt;30000000),1500000,IF(AND(X611 &gt;= 30000000, X611 &lt;50000000),2000000,IF(X611 &lt; 50000000,E,0)))))</f>
        <v>#N/A</v>
      </c>
      <c r="AB611" s="57" t="e">
        <f t="shared" si="127"/>
        <v>#N/A</v>
      </c>
      <c r="AC611" s="57" t="e">
        <f>VLOOKUP($C611,Sheet2!$A:$BN,AC$6,0)</f>
        <v>#N/A</v>
      </c>
      <c r="AD611" s="57" t="e">
        <f>VLOOKUP($C611,Sheet2!$A:$BN,AD$6,0)</f>
        <v>#N/A</v>
      </c>
      <c r="AE611" s="60" t="e">
        <f>VLOOKUP($C611,Sheet2!$A:$BN,AE$6,0)</f>
        <v>#N/A</v>
      </c>
      <c r="AF611" s="57" t="e">
        <f>IF(AND(AC611 &gt;= 0, AC611 &lt;=10000000),500000,IF(AND(AC611 &gt;= 10000000, AC611 &lt;20000000),1000000,IF(AND(AC611&gt;= 20000000, AC611 &lt;30000000),1500000,IF(AND(AC611 &gt;= 30000000, AC611 &lt;50000000),2000000,IF(AC611 &lt; 50000000,E,0)))))</f>
        <v>#N/A</v>
      </c>
      <c r="AG611" s="57" t="e">
        <f t="shared" si="128"/>
        <v>#N/A</v>
      </c>
      <c r="AH611" s="57" t="e">
        <f>VLOOKUP($C611,Sheet2!$A:$BN,AH$6,0)</f>
        <v>#N/A</v>
      </c>
      <c r="AI611" s="57" t="e">
        <f>VLOOKUP($C611,Sheet2!$A:$BN,AI$6,0)</f>
        <v>#N/A</v>
      </c>
      <c r="AJ611" s="60" t="e">
        <f>VLOOKUP($C611,Sheet2!$A:$BN,AJ$6,0)</f>
        <v>#N/A</v>
      </c>
      <c r="AK611" s="57" t="e">
        <f>IF(AND(AH611 &gt;= 0, AH611 &lt;=10000000),500000,IF(AND(AH611 &gt;= 10000000, AH611 &lt;20000000),1000000,IF(AND(AH611&gt;= 20000000, AH611 &lt;30000000),1500000,IF(AND(AH611 &gt;= 30000000, AH611 &lt;50000000),2000000,IF(AH611 &lt; 50000000,E,0)))))</f>
        <v>#N/A</v>
      </c>
      <c r="AL611" s="57" t="e">
        <f t="shared" si="129"/>
        <v>#N/A</v>
      </c>
      <c r="AM611" s="57" t="e">
        <f>VLOOKUP($C611,Sheet2!$A:$BN,AM$6,0)</f>
        <v>#N/A</v>
      </c>
      <c r="AN611" s="57" t="e">
        <f>VLOOKUP($C611,Sheet2!$A:$BN,AN$6,0)</f>
        <v>#N/A</v>
      </c>
      <c r="AO611" s="60" t="e">
        <f>VLOOKUP($C611,Sheet2!$A:$BN,AO$6,0)</f>
        <v>#N/A</v>
      </c>
      <c r="AP611" s="57" t="e">
        <f>IF(AND(AM611 &gt;= 0, AM611 &lt;=10000000),500000,IF(AND(AM611 &gt;= 10000000, AM611 &lt;20000000),1000000,IF(AND(AM611&gt;= 20000000, AM611 &lt;30000000),1500000,IF(AND(AM611 &gt;= 30000000, AM611 &lt;50000000),2000000,IF(AM611 &lt; 50000000,E,0)))))</f>
        <v>#N/A</v>
      </c>
      <c r="AQ611" s="57" t="e">
        <f t="shared" si="130"/>
        <v>#N/A</v>
      </c>
      <c r="AR611" s="57" t="e">
        <f>VLOOKUP($C611,Sheet2!$A:$BN,AR$6,0)</f>
        <v>#N/A</v>
      </c>
      <c r="AS611" s="57" t="e">
        <f>VLOOKUP($C611,Sheet2!$A:$BN,AS$6,0)</f>
        <v>#N/A</v>
      </c>
      <c r="AT611" s="60" t="e">
        <f>VLOOKUP($C611,Sheet2!$A:$BN,AT$6,0)</f>
        <v>#N/A</v>
      </c>
      <c r="AU611" s="57" t="e">
        <f>IF(AND(AR611 &gt;= 0, AR611 &lt;=10000000),500000,IF(AND(AR611 &gt;= 10000000, AR611 &lt;20000000),1000000,IF(AND(AR611&gt;= 20000000, AR611 &lt;30000000),1500000,IF(AND(AR611 &gt;= 30000000, AR611 &lt;50000000),2000000,IF(AR611 &lt; 50000000,E,0)))))</f>
        <v>#N/A</v>
      </c>
      <c r="AV611" s="57" t="e">
        <f t="shared" si="131"/>
        <v>#N/A</v>
      </c>
      <c r="AW611" s="57" t="e">
        <f>VLOOKUP($C611,Sheet2!$A:$BN,AW$6,0)</f>
        <v>#N/A</v>
      </c>
      <c r="AX611" s="57" t="e">
        <f>VLOOKUP($C611,Sheet2!$A:$BN,AX$6,0)</f>
        <v>#N/A</v>
      </c>
      <c r="AY611" s="60" t="e">
        <f>VLOOKUP($C611,Sheet2!$A:$BN,AY$6,0)</f>
        <v>#N/A</v>
      </c>
      <c r="AZ611" s="57" t="e">
        <f>IF(AND(AW611 &gt;= 0, AW611 &lt;=10000000),500000,IF(AND(AW611 &gt;= 10000000, AW611 &lt;20000000),1000000,IF(AND(AW611&gt;= 20000000, AW611 &lt;30000000),1500000,IF(AND(AW611 &gt;= 30000000, AW611 &lt;50000000),2000000,IF(AW611 &lt; 50000000,E,0)))))</f>
        <v>#N/A</v>
      </c>
      <c r="BA611" s="57" t="e">
        <f t="shared" si="132"/>
        <v>#N/A</v>
      </c>
      <c r="BB611" s="57" t="e">
        <f>VLOOKUP($C611,Sheet2!$A:$BN,BB$6,0)</f>
        <v>#N/A</v>
      </c>
      <c r="BC611" s="57" t="e">
        <f>VLOOKUP($C611,Sheet2!$A:$BN,BC$6,0)</f>
        <v>#N/A</v>
      </c>
      <c r="BD611" s="60" t="e">
        <f>VLOOKUP($C611,Sheet2!$A:$BN,BD$6,0)</f>
        <v>#N/A</v>
      </c>
      <c r="BE611" s="57" t="e">
        <f>IF(AND(BB611 &gt;= 0, BB611 &lt;=10000000),500000,IF(AND(BB611 &gt;= 10000000, BB611 &lt;20000000),1000000,IF(AND(BB611&gt;= 20000000, BB611 &lt;30000000),1500000,IF(AND(BB611 &gt;= 30000000, BB611 &lt;50000000),2000000,IF(BB611 &lt; 50000000,E,0)))))</f>
        <v>#N/A</v>
      </c>
      <c r="BF611" s="57" t="e">
        <f t="shared" si="133"/>
        <v>#N/A</v>
      </c>
      <c r="BG611" s="57" t="e">
        <f>VLOOKUP($C611,Sheet2!$A:$BN,BG$6,0)</f>
        <v>#N/A</v>
      </c>
      <c r="BH611" s="57" t="e">
        <f>VLOOKUP($C611,Sheet2!$A:$BN,BH$6,0)</f>
        <v>#N/A</v>
      </c>
      <c r="BI611" s="60" t="e">
        <f>VLOOKUP($C611,Sheet2!$A:$BN,BI$6,0)</f>
        <v>#N/A</v>
      </c>
      <c r="BJ611" s="57" t="e">
        <f>IF(AND(BG611 &gt;= 0, BG611 &lt;=10000000),500000,IF(AND(BG611 &gt;= 10000000, BG611 &lt;20000000),1000000,IF(AND(BG611&gt;= 20000000, BG611 &lt;30000000),1500000,IF(AND(BG611 &gt;= 30000000, BG611 &lt;50000000),2000000,IF(BG611 &lt; 50000000,E,0)))))</f>
        <v>#N/A</v>
      </c>
      <c r="BK611" s="57" t="e">
        <f t="shared" si="134"/>
        <v>#N/A</v>
      </c>
      <c r="BL611" s="57" t="e">
        <f>VLOOKUP($C611,Sheet2!$A:$BN,BL$6,0)</f>
        <v>#N/A</v>
      </c>
      <c r="BM611" s="57" t="e">
        <f>VLOOKUP($C611,Sheet2!$A:$BN,BM$6,0)</f>
        <v>#N/A</v>
      </c>
      <c r="BN611" s="60" t="e">
        <f>VLOOKUP($C611,Sheet2!$A:$BN,BN$6,0)</f>
        <v>#N/A</v>
      </c>
      <c r="BO611" s="57" t="e">
        <f>IF(AND(BL611 &gt;= 0, BL611 &lt;=10000000),500000,IF(AND(BL611 &gt;= 10000000, BL611 &lt;20000000),1000000,IF(AND(BL611&gt;= 20000000, BL611 &lt;30000000),1500000,IF(AND(BL611 &gt;= 30000000, BL611 &lt;50000000),2000000,IF(BL611 &lt; 50000000,E,0)))))</f>
        <v>#N/A</v>
      </c>
      <c r="BP611" s="57" t="e">
        <f t="shared" si="135"/>
        <v>#N/A</v>
      </c>
      <c r="BQ611" s="57" t="e">
        <f>VLOOKUP($C611,Sheet2!$A:$BN,BQ$6,0)</f>
        <v>#N/A</v>
      </c>
      <c r="BR611" s="57" t="e">
        <f>VLOOKUP($C611,Sheet2!$A:$BN,BR$6,0)</f>
        <v>#N/A</v>
      </c>
      <c r="BS611" s="60" t="e">
        <f>VLOOKUP($C611,Sheet2!$A:$BN,BS$6,0)</f>
        <v>#N/A</v>
      </c>
      <c r="BT611" s="57" t="e">
        <f>IF(AND(BQ611 &gt;= 0, BQ611 &lt;=10000000),500000,IF(AND(BQ611 &gt;= 10000000, BQ611 &lt;20000000),1000000,IF(AND(BQ611&gt;= 20000000, BQ611 &lt;30000000),1500000,IF(AND(BQ611 &gt;= 30000000, BQ611 &lt;50000000),2000000,IF(BQ611 &lt; 50000000,E,0)))))</f>
        <v>#N/A</v>
      </c>
      <c r="BU611" s="57" t="e">
        <f t="shared" si="136"/>
        <v>#N/A</v>
      </c>
      <c r="BV611" s="57" t="e">
        <f>VLOOKUP($C611,Sheet2!$A:$BN,BV$6,0)</f>
        <v>#N/A</v>
      </c>
      <c r="BW611" s="57" t="e">
        <f>VLOOKUP($C611,Sheet2!$A:$BN,BW$6,0)</f>
        <v>#N/A</v>
      </c>
      <c r="BX611" s="60" t="e">
        <f>VLOOKUP($C611,Sheet2!$A:$BN,BX$6,0)</f>
        <v>#N/A</v>
      </c>
      <c r="BY611" s="57" t="e">
        <f>IF(AND(BV611 &gt;= 0, BV611 &lt;=10000000),500000,IF(AND(BV611 &gt;= 10000000, BV611 &lt;20000000),1000000,IF(AND(BV611&gt;= 20000000, BV611 &lt;30000000),1500000,IF(AND(BV611 &gt;= 30000000, BV611 &lt;50000000),2000000,IF(BV611 &lt; 50000000,E,0)))))</f>
        <v>#N/A</v>
      </c>
      <c r="BZ611" s="57" t="e">
        <f t="shared" si="137"/>
        <v>#N/A</v>
      </c>
      <c r="CA611" s="57" t="e">
        <f>VLOOKUP($C611,Sheet2!$A:$BN,CA$6,0)</f>
        <v>#N/A</v>
      </c>
      <c r="CB611" s="57" t="e">
        <f>VLOOKUP($C611,Sheet2!$A:$BN,CB$6,0)</f>
        <v>#N/A</v>
      </c>
      <c r="CC611" s="60" t="e">
        <f>VLOOKUP($C611,Sheet2!$A:$BN,CC$6,0)</f>
        <v>#N/A</v>
      </c>
      <c r="CD611" s="57" t="e">
        <f>IF(AND(CA611 &gt;= 0, CA611 &lt;=10000000),500000,IF(AND(CA611 &gt;= 10000000, CA611 &lt;20000000),1000000,IF(AND(CA611&gt;= 20000000, CA611 &lt;30000000),1500000,IF(AND(CA611 &gt;= 30000000, CA611 &lt;50000000),2000000,IF(CA611 &lt; 50000000,E,0)))))</f>
        <v>#N/A</v>
      </c>
      <c r="CE611" s="57" t="e">
        <f t="shared" si="138"/>
        <v>#N/A</v>
      </c>
    </row>
    <row r="612" spans="1:83" x14ac:dyDescent="0.35">
      <c r="A612" s="27" t="s">
        <v>1191</v>
      </c>
      <c r="B612" s="35" t="s">
        <v>1216</v>
      </c>
      <c r="C612" s="27" t="s">
        <v>1217</v>
      </c>
      <c r="D612" s="57">
        <v>0</v>
      </c>
      <c r="E612" s="57">
        <f t="shared" si="139"/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S612" s="57" t="e">
        <f>VLOOKUP($C612,Sheet2!$A:$BN,S$6,0)</f>
        <v>#N/A</v>
      </c>
      <c r="T612" s="57" t="e">
        <f>VLOOKUP($C612,Sheet2!$A:$BN,T$6,0)</f>
        <v>#N/A</v>
      </c>
      <c r="U612" s="60" t="e">
        <f>VLOOKUP($C612,Sheet2!$A:$BN,U$6,0)</f>
        <v>#N/A</v>
      </c>
      <c r="V612" s="57" t="e">
        <f>IF(AND(S612 &gt;= 0, S612 &lt;=10000000),500000,IF(AND(S612 &gt;= 10000000, S612 &lt;20000000),1000000,IF(AND(S612&gt;= 20000000, S612 &lt;30000000),1500000,IF(AND(S612 &gt;= 30000000, S612 &lt;50000000),2000000,IF(S612 &lt; 50000000,E,0)))))</f>
        <v>#N/A</v>
      </c>
      <c r="W612" s="57" t="e">
        <f t="shared" si="126"/>
        <v>#N/A</v>
      </c>
      <c r="X612" s="57" t="e">
        <f>VLOOKUP($C612,Sheet2!$A:$BN,X$6,0)</f>
        <v>#N/A</v>
      </c>
      <c r="Y612" s="57" t="e">
        <f>VLOOKUP($C612,Sheet2!$A:$BN,Y$6,0)</f>
        <v>#N/A</v>
      </c>
      <c r="Z612" s="60" t="e">
        <f>VLOOKUP($C612,Sheet2!$A:$BN,Z$6,0)</f>
        <v>#N/A</v>
      </c>
      <c r="AA612" s="57" t="e">
        <f>IF(AND(X612 &gt;= 0, X612 &lt;=10000000),500000,IF(AND(X612 &gt;= 10000000, X612 &lt;20000000),1000000,IF(AND(X612&gt;= 20000000, X612 &lt;30000000),1500000,IF(AND(X612 &gt;= 30000000, X612 &lt;50000000),2000000,IF(X612 &lt; 50000000,E,0)))))</f>
        <v>#N/A</v>
      </c>
      <c r="AB612" s="57" t="e">
        <f t="shared" si="127"/>
        <v>#N/A</v>
      </c>
      <c r="AC612" s="57" t="e">
        <f>VLOOKUP($C612,Sheet2!$A:$BN,AC$6,0)</f>
        <v>#N/A</v>
      </c>
      <c r="AD612" s="57" t="e">
        <f>VLOOKUP($C612,Sheet2!$A:$BN,AD$6,0)</f>
        <v>#N/A</v>
      </c>
      <c r="AE612" s="60" t="e">
        <f>VLOOKUP($C612,Sheet2!$A:$BN,AE$6,0)</f>
        <v>#N/A</v>
      </c>
      <c r="AF612" s="57" t="e">
        <f>IF(AND(AC612 &gt;= 0, AC612 &lt;=10000000),500000,IF(AND(AC612 &gt;= 10000000, AC612 &lt;20000000),1000000,IF(AND(AC612&gt;= 20000000, AC612 &lt;30000000),1500000,IF(AND(AC612 &gt;= 30000000, AC612 &lt;50000000),2000000,IF(AC612 &lt; 50000000,E,0)))))</f>
        <v>#N/A</v>
      </c>
      <c r="AG612" s="57" t="e">
        <f t="shared" si="128"/>
        <v>#N/A</v>
      </c>
      <c r="AH612" s="57" t="e">
        <f>VLOOKUP($C612,Sheet2!$A:$BN,AH$6,0)</f>
        <v>#N/A</v>
      </c>
      <c r="AI612" s="57" t="e">
        <f>VLOOKUP($C612,Sheet2!$A:$BN,AI$6,0)</f>
        <v>#N/A</v>
      </c>
      <c r="AJ612" s="60" t="e">
        <f>VLOOKUP($C612,Sheet2!$A:$BN,AJ$6,0)</f>
        <v>#N/A</v>
      </c>
      <c r="AK612" s="57" t="e">
        <f>IF(AND(AH612 &gt;= 0, AH612 &lt;=10000000),500000,IF(AND(AH612 &gt;= 10000000, AH612 &lt;20000000),1000000,IF(AND(AH612&gt;= 20000000, AH612 &lt;30000000),1500000,IF(AND(AH612 &gt;= 30000000, AH612 &lt;50000000),2000000,IF(AH612 &lt; 50000000,E,0)))))</f>
        <v>#N/A</v>
      </c>
      <c r="AL612" s="57" t="e">
        <f t="shared" si="129"/>
        <v>#N/A</v>
      </c>
      <c r="AM612" s="57" t="e">
        <f>VLOOKUP($C612,Sheet2!$A:$BN,AM$6,0)</f>
        <v>#N/A</v>
      </c>
      <c r="AN612" s="57" t="e">
        <f>VLOOKUP($C612,Sheet2!$A:$BN,AN$6,0)</f>
        <v>#N/A</v>
      </c>
      <c r="AO612" s="60" t="e">
        <f>VLOOKUP($C612,Sheet2!$A:$BN,AO$6,0)</f>
        <v>#N/A</v>
      </c>
      <c r="AP612" s="57" t="e">
        <f>IF(AND(AM612 &gt;= 0, AM612 &lt;=10000000),500000,IF(AND(AM612 &gt;= 10000000, AM612 &lt;20000000),1000000,IF(AND(AM612&gt;= 20000000, AM612 &lt;30000000),1500000,IF(AND(AM612 &gt;= 30000000, AM612 &lt;50000000),2000000,IF(AM612 &lt; 50000000,E,0)))))</f>
        <v>#N/A</v>
      </c>
      <c r="AQ612" s="57" t="e">
        <f t="shared" si="130"/>
        <v>#N/A</v>
      </c>
      <c r="AR612" s="57" t="e">
        <f>VLOOKUP($C612,Sheet2!$A:$BN,AR$6,0)</f>
        <v>#N/A</v>
      </c>
      <c r="AS612" s="57" t="e">
        <f>VLOOKUP($C612,Sheet2!$A:$BN,AS$6,0)</f>
        <v>#N/A</v>
      </c>
      <c r="AT612" s="60" t="e">
        <f>VLOOKUP($C612,Sheet2!$A:$BN,AT$6,0)</f>
        <v>#N/A</v>
      </c>
      <c r="AU612" s="57" t="e">
        <f>IF(AND(AR612 &gt;= 0, AR612 &lt;=10000000),500000,IF(AND(AR612 &gt;= 10000000, AR612 &lt;20000000),1000000,IF(AND(AR612&gt;= 20000000, AR612 &lt;30000000),1500000,IF(AND(AR612 &gt;= 30000000, AR612 &lt;50000000),2000000,IF(AR612 &lt; 50000000,E,0)))))</f>
        <v>#N/A</v>
      </c>
      <c r="AV612" s="57" t="e">
        <f t="shared" si="131"/>
        <v>#N/A</v>
      </c>
      <c r="AW612" s="57" t="e">
        <f>VLOOKUP($C612,Sheet2!$A:$BN,AW$6,0)</f>
        <v>#N/A</v>
      </c>
      <c r="AX612" s="57" t="e">
        <f>VLOOKUP($C612,Sheet2!$A:$BN,AX$6,0)</f>
        <v>#N/A</v>
      </c>
      <c r="AY612" s="60" t="e">
        <f>VLOOKUP($C612,Sheet2!$A:$BN,AY$6,0)</f>
        <v>#N/A</v>
      </c>
      <c r="AZ612" s="57" t="e">
        <f>IF(AND(AW612 &gt;= 0, AW612 &lt;=10000000),500000,IF(AND(AW612 &gt;= 10000000, AW612 &lt;20000000),1000000,IF(AND(AW612&gt;= 20000000, AW612 &lt;30000000),1500000,IF(AND(AW612 &gt;= 30000000, AW612 &lt;50000000),2000000,IF(AW612 &lt; 50000000,E,0)))))</f>
        <v>#N/A</v>
      </c>
      <c r="BA612" s="57" t="e">
        <f t="shared" si="132"/>
        <v>#N/A</v>
      </c>
      <c r="BB612" s="57" t="e">
        <f>VLOOKUP($C612,Sheet2!$A:$BN,BB$6,0)</f>
        <v>#N/A</v>
      </c>
      <c r="BC612" s="57" t="e">
        <f>VLOOKUP($C612,Sheet2!$A:$BN,BC$6,0)</f>
        <v>#N/A</v>
      </c>
      <c r="BD612" s="60" t="e">
        <f>VLOOKUP($C612,Sheet2!$A:$BN,BD$6,0)</f>
        <v>#N/A</v>
      </c>
      <c r="BE612" s="57" t="e">
        <f>IF(AND(BB612 &gt;= 0, BB612 &lt;=10000000),500000,IF(AND(BB612 &gt;= 10000000, BB612 &lt;20000000),1000000,IF(AND(BB612&gt;= 20000000, BB612 &lt;30000000),1500000,IF(AND(BB612 &gt;= 30000000, BB612 &lt;50000000),2000000,IF(BB612 &lt; 50000000,E,0)))))</f>
        <v>#N/A</v>
      </c>
      <c r="BF612" s="57" t="e">
        <f t="shared" si="133"/>
        <v>#N/A</v>
      </c>
      <c r="BG612" s="57" t="e">
        <f>VLOOKUP($C612,Sheet2!$A:$BN,BG$6,0)</f>
        <v>#N/A</v>
      </c>
      <c r="BH612" s="57" t="e">
        <f>VLOOKUP($C612,Sheet2!$A:$BN,BH$6,0)</f>
        <v>#N/A</v>
      </c>
      <c r="BI612" s="60" t="e">
        <f>VLOOKUP($C612,Sheet2!$A:$BN,BI$6,0)</f>
        <v>#N/A</v>
      </c>
      <c r="BJ612" s="57" t="e">
        <f>IF(AND(BG612 &gt;= 0, BG612 &lt;=10000000),500000,IF(AND(BG612 &gt;= 10000000, BG612 &lt;20000000),1000000,IF(AND(BG612&gt;= 20000000, BG612 &lt;30000000),1500000,IF(AND(BG612 &gt;= 30000000, BG612 &lt;50000000),2000000,IF(BG612 &lt; 50000000,E,0)))))</f>
        <v>#N/A</v>
      </c>
      <c r="BK612" s="57" t="e">
        <f t="shared" si="134"/>
        <v>#N/A</v>
      </c>
      <c r="BL612" s="57" t="e">
        <f>VLOOKUP($C612,Sheet2!$A:$BN,BL$6,0)</f>
        <v>#N/A</v>
      </c>
      <c r="BM612" s="57" t="e">
        <f>VLOOKUP($C612,Sheet2!$A:$BN,BM$6,0)</f>
        <v>#N/A</v>
      </c>
      <c r="BN612" s="60" t="e">
        <f>VLOOKUP($C612,Sheet2!$A:$BN,BN$6,0)</f>
        <v>#N/A</v>
      </c>
      <c r="BO612" s="57" t="e">
        <f>IF(AND(BL612 &gt;= 0, BL612 &lt;=10000000),500000,IF(AND(BL612 &gt;= 10000000, BL612 &lt;20000000),1000000,IF(AND(BL612&gt;= 20000000, BL612 &lt;30000000),1500000,IF(AND(BL612 &gt;= 30000000, BL612 &lt;50000000),2000000,IF(BL612 &lt; 50000000,E,0)))))</f>
        <v>#N/A</v>
      </c>
      <c r="BP612" s="57" t="e">
        <f t="shared" si="135"/>
        <v>#N/A</v>
      </c>
      <c r="BQ612" s="57" t="e">
        <f>VLOOKUP($C612,Sheet2!$A:$BN,BQ$6,0)</f>
        <v>#N/A</v>
      </c>
      <c r="BR612" s="57" t="e">
        <f>VLOOKUP($C612,Sheet2!$A:$BN,BR$6,0)</f>
        <v>#N/A</v>
      </c>
      <c r="BS612" s="60" t="e">
        <f>VLOOKUP($C612,Sheet2!$A:$BN,BS$6,0)</f>
        <v>#N/A</v>
      </c>
      <c r="BT612" s="57" t="e">
        <f>IF(AND(BQ612 &gt;= 0, BQ612 &lt;=10000000),500000,IF(AND(BQ612 &gt;= 10000000, BQ612 &lt;20000000),1000000,IF(AND(BQ612&gt;= 20000000, BQ612 &lt;30000000),1500000,IF(AND(BQ612 &gt;= 30000000, BQ612 &lt;50000000),2000000,IF(BQ612 &lt; 50000000,E,0)))))</f>
        <v>#N/A</v>
      </c>
      <c r="BU612" s="57" t="e">
        <f t="shared" si="136"/>
        <v>#N/A</v>
      </c>
      <c r="BV612" s="57" t="e">
        <f>VLOOKUP($C612,Sheet2!$A:$BN,BV$6,0)</f>
        <v>#N/A</v>
      </c>
      <c r="BW612" s="57" t="e">
        <f>VLOOKUP($C612,Sheet2!$A:$BN,BW$6,0)</f>
        <v>#N/A</v>
      </c>
      <c r="BX612" s="60" t="e">
        <f>VLOOKUP($C612,Sheet2!$A:$BN,BX$6,0)</f>
        <v>#N/A</v>
      </c>
      <c r="BY612" s="57" t="e">
        <f>IF(AND(BV612 &gt;= 0, BV612 &lt;=10000000),500000,IF(AND(BV612 &gt;= 10000000, BV612 &lt;20000000),1000000,IF(AND(BV612&gt;= 20000000, BV612 &lt;30000000),1500000,IF(AND(BV612 &gt;= 30000000, BV612 &lt;50000000),2000000,IF(BV612 &lt; 50000000,E,0)))))</f>
        <v>#N/A</v>
      </c>
      <c r="BZ612" s="57" t="e">
        <f t="shared" si="137"/>
        <v>#N/A</v>
      </c>
      <c r="CA612" s="57" t="e">
        <f>VLOOKUP($C612,Sheet2!$A:$BN,CA$6,0)</f>
        <v>#N/A</v>
      </c>
      <c r="CB612" s="57" t="e">
        <f>VLOOKUP($C612,Sheet2!$A:$BN,CB$6,0)</f>
        <v>#N/A</v>
      </c>
      <c r="CC612" s="60" t="e">
        <f>VLOOKUP($C612,Sheet2!$A:$BN,CC$6,0)</f>
        <v>#N/A</v>
      </c>
      <c r="CD612" s="57" t="e">
        <f>IF(AND(CA612 &gt;= 0, CA612 &lt;=10000000),500000,IF(AND(CA612 &gt;= 10000000, CA612 &lt;20000000),1000000,IF(AND(CA612&gt;= 20000000, CA612 &lt;30000000),1500000,IF(AND(CA612 &gt;= 30000000, CA612 &lt;50000000),2000000,IF(CA612 &lt; 50000000,E,0)))))</f>
        <v>#N/A</v>
      </c>
      <c r="CE612" s="57" t="e">
        <f t="shared" si="138"/>
        <v>#N/A</v>
      </c>
    </row>
    <row r="613" spans="1:83" x14ac:dyDescent="0.35">
      <c r="A613" s="27" t="s">
        <v>1191</v>
      </c>
      <c r="B613" s="35" t="s">
        <v>1218</v>
      </c>
      <c r="C613" s="27" t="s">
        <v>1219</v>
      </c>
      <c r="D613" s="57">
        <v>0</v>
      </c>
      <c r="E613" s="57">
        <f t="shared" si="139"/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S613" s="57" t="e">
        <f>VLOOKUP($C613,Sheet2!$A:$BN,S$6,0)</f>
        <v>#N/A</v>
      </c>
      <c r="T613" s="57" t="e">
        <f>VLOOKUP($C613,Sheet2!$A:$BN,T$6,0)</f>
        <v>#N/A</v>
      </c>
      <c r="U613" s="60" t="e">
        <f>VLOOKUP($C613,Sheet2!$A:$BN,U$6,0)</f>
        <v>#N/A</v>
      </c>
      <c r="V613" s="57" t="e">
        <f>IF(AND(S613 &gt;= 0, S613 &lt;=10000000),500000,IF(AND(S613 &gt;= 10000000, S613 &lt;20000000),1000000,IF(AND(S613&gt;= 20000000, S613 &lt;30000000),1500000,IF(AND(S613 &gt;= 30000000, S613 &lt;50000000),2000000,IF(S613 &lt; 50000000,E,0)))))</f>
        <v>#N/A</v>
      </c>
      <c r="W613" s="57" t="e">
        <f t="shared" si="126"/>
        <v>#N/A</v>
      </c>
      <c r="X613" s="57" t="e">
        <f>VLOOKUP($C613,Sheet2!$A:$BN,X$6,0)</f>
        <v>#N/A</v>
      </c>
      <c r="Y613" s="57" t="e">
        <f>VLOOKUP($C613,Sheet2!$A:$BN,Y$6,0)</f>
        <v>#N/A</v>
      </c>
      <c r="Z613" s="60" t="e">
        <f>VLOOKUP($C613,Sheet2!$A:$BN,Z$6,0)</f>
        <v>#N/A</v>
      </c>
      <c r="AA613" s="57" t="e">
        <f>IF(AND(X613 &gt;= 0, X613 &lt;=10000000),500000,IF(AND(X613 &gt;= 10000000, X613 &lt;20000000),1000000,IF(AND(X613&gt;= 20000000, X613 &lt;30000000),1500000,IF(AND(X613 &gt;= 30000000, X613 &lt;50000000),2000000,IF(X613 &lt; 50000000,E,0)))))</f>
        <v>#N/A</v>
      </c>
      <c r="AB613" s="57" t="e">
        <f t="shared" si="127"/>
        <v>#N/A</v>
      </c>
      <c r="AC613" s="57" t="e">
        <f>VLOOKUP($C613,Sheet2!$A:$BN,AC$6,0)</f>
        <v>#N/A</v>
      </c>
      <c r="AD613" s="57" t="e">
        <f>VLOOKUP($C613,Sheet2!$A:$BN,AD$6,0)</f>
        <v>#N/A</v>
      </c>
      <c r="AE613" s="60" t="e">
        <f>VLOOKUP($C613,Sheet2!$A:$BN,AE$6,0)</f>
        <v>#N/A</v>
      </c>
      <c r="AF613" s="57" t="e">
        <f>IF(AND(AC613 &gt;= 0, AC613 &lt;=10000000),500000,IF(AND(AC613 &gt;= 10000000, AC613 &lt;20000000),1000000,IF(AND(AC613&gt;= 20000000, AC613 &lt;30000000),1500000,IF(AND(AC613 &gt;= 30000000, AC613 &lt;50000000),2000000,IF(AC613 &lt; 50000000,E,0)))))</f>
        <v>#N/A</v>
      </c>
      <c r="AG613" s="57" t="e">
        <f t="shared" si="128"/>
        <v>#N/A</v>
      </c>
      <c r="AH613" s="57" t="e">
        <f>VLOOKUP($C613,Sheet2!$A:$BN,AH$6,0)</f>
        <v>#N/A</v>
      </c>
      <c r="AI613" s="57" t="e">
        <f>VLOOKUP($C613,Sheet2!$A:$BN,AI$6,0)</f>
        <v>#N/A</v>
      </c>
      <c r="AJ613" s="60" t="e">
        <f>VLOOKUP($C613,Sheet2!$A:$BN,AJ$6,0)</f>
        <v>#N/A</v>
      </c>
      <c r="AK613" s="57" t="e">
        <f>IF(AND(AH613 &gt;= 0, AH613 &lt;=10000000),500000,IF(AND(AH613 &gt;= 10000000, AH613 &lt;20000000),1000000,IF(AND(AH613&gt;= 20000000, AH613 &lt;30000000),1500000,IF(AND(AH613 &gt;= 30000000, AH613 &lt;50000000),2000000,IF(AH613 &lt; 50000000,E,0)))))</f>
        <v>#N/A</v>
      </c>
      <c r="AL613" s="57" t="e">
        <f t="shared" si="129"/>
        <v>#N/A</v>
      </c>
      <c r="AM613" s="57" t="e">
        <f>VLOOKUP($C613,Sheet2!$A:$BN,AM$6,0)</f>
        <v>#N/A</v>
      </c>
      <c r="AN613" s="57" t="e">
        <f>VLOOKUP($C613,Sheet2!$A:$BN,AN$6,0)</f>
        <v>#N/A</v>
      </c>
      <c r="AO613" s="60" t="e">
        <f>VLOOKUP($C613,Sheet2!$A:$BN,AO$6,0)</f>
        <v>#N/A</v>
      </c>
      <c r="AP613" s="57" t="e">
        <f>IF(AND(AM613 &gt;= 0, AM613 &lt;=10000000),500000,IF(AND(AM613 &gt;= 10000000, AM613 &lt;20000000),1000000,IF(AND(AM613&gt;= 20000000, AM613 &lt;30000000),1500000,IF(AND(AM613 &gt;= 30000000, AM613 &lt;50000000),2000000,IF(AM613 &lt; 50000000,E,0)))))</f>
        <v>#N/A</v>
      </c>
      <c r="AQ613" s="57" t="e">
        <f t="shared" si="130"/>
        <v>#N/A</v>
      </c>
      <c r="AR613" s="57" t="e">
        <f>VLOOKUP($C613,Sheet2!$A:$BN,AR$6,0)</f>
        <v>#N/A</v>
      </c>
      <c r="AS613" s="57" t="e">
        <f>VLOOKUP($C613,Sheet2!$A:$BN,AS$6,0)</f>
        <v>#N/A</v>
      </c>
      <c r="AT613" s="60" t="e">
        <f>VLOOKUP($C613,Sheet2!$A:$BN,AT$6,0)</f>
        <v>#N/A</v>
      </c>
      <c r="AU613" s="57" t="e">
        <f>IF(AND(AR613 &gt;= 0, AR613 &lt;=10000000),500000,IF(AND(AR613 &gt;= 10000000, AR613 &lt;20000000),1000000,IF(AND(AR613&gt;= 20000000, AR613 &lt;30000000),1500000,IF(AND(AR613 &gt;= 30000000, AR613 &lt;50000000),2000000,IF(AR613 &lt; 50000000,E,0)))))</f>
        <v>#N/A</v>
      </c>
      <c r="AV613" s="57" t="e">
        <f t="shared" si="131"/>
        <v>#N/A</v>
      </c>
      <c r="AW613" s="57" t="e">
        <f>VLOOKUP($C613,Sheet2!$A:$BN,AW$6,0)</f>
        <v>#N/A</v>
      </c>
      <c r="AX613" s="57" t="e">
        <f>VLOOKUP($C613,Sheet2!$A:$BN,AX$6,0)</f>
        <v>#N/A</v>
      </c>
      <c r="AY613" s="60" t="e">
        <f>VLOOKUP($C613,Sheet2!$A:$BN,AY$6,0)</f>
        <v>#N/A</v>
      </c>
      <c r="AZ613" s="57" t="e">
        <f>IF(AND(AW613 &gt;= 0, AW613 &lt;=10000000),500000,IF(AND(AW613 &gt;= 10000000, AW613 &lt;20000000),1000000,IF(AND(AW613&gt;= 20000000, AW613 &lt;30000000),1500000,IF(AND(AW613 &gt;= 30000000, AW613 &lt;50000000),2000000,IF(AW613 &lt; 50000000,E,0)))))</f>
        <v>#N/A</v>
      </c>
      <c r="BA613" s="57" t="e">
        <f t="shared" si="132"/>
        <v>#N/A</v>
      </c>
      <c r="BB613" s="57" t="e">
        <f>VLOOKUP($C613,Sheet2!$A:$BN,BB$6,0)</f>
        <v>#N/A</v>
      </c>
      <c r="BC613" s="57" t="e">
        <f>VLOOKUP($C613,Sheet2!$A:$BN,BC$6,0)</f>
        <v>#N/A</v>
      </c>
      <c r="BD613" s="60" t="e">
        <f>VLOOKUP($C613,Sheet2!$A:$BN,BD$6,0)</f>
        <v>#N/A</v>
      </c>
      <c r="BE613" s="57" t="e">
        <f>IF(AND(BB613 &gt;= 0, BB613 &lt;=10000000),500000,IF(AND(BB613 &gt;= 10000000, BB613 &lt;20000000),1000000,IF(AND(BB613&gt;= 20000000, BB613 &lt;30000000),1500000,IF(AND(BB613 &gt;= 30000000, BB613 &lt;50000000),2000000,IF(BB613 &lt; 50000000,E,0)))))</f>
        <v>#N/A</v>
      </c>
      <c r="BF613" s="57" t="e">
        <f t="shared" si="133"/>
        <v>#N/A</v>
      </c>
      <c r="BG613" s="57" t="e">
        <f>VLOOKUP($C613,Sheet2!$A:$BN,BG$6,0)</f>
        <v>#N/A</v>
      </c>
      <c r="BH613" s="57" t="e">
        <f>VLOOKUP($C613,Sheet2!$A:$BN,BH$6,0)</f>
        <v>#N/A</v>
      </c>
      <c r="BI613" s="60" t="e">
        <f>VLOOKUP($C613,Sheet2!$A:$BN,BI$6,0)</f>
        <v>#N/A</v>
      </c>
      <c r="BJ613" s="57" t="e">
        <f>IF(AND(BG613 &gt;= 0, BG613 &lt;=10000000),500000,IF(AND(BG613 &gt;= 10000000, BG613 &lt;20000000),1000000,IF(AND(BG613&gt;= 20000000, BG613 &lt;30000000),1500000,IF(AND(BG613 &gt;= 30000000, BG613 &lt;50000000),2000000,IF(BG613 &lt; 50000000,E,0)))))</f>
        <v>#N/A</v>
      </c>
      <c r="BK613" s="57" t="e">
        <f t="shared" si="134"/>
        <v>#N/A</v>
      </c>
      <c r="BL613" s="57" t="e">
        <f>VLOOKUP($C613,Sheet2!$A:$BN,BL$6,0)</f>
        <v>#N/A</v>
      </c>
      <c r="BM613" s="57" t="e">
        <f>VLOOKUP($C613,Sheet2!$A:$BN,BM$6,0)</f>
        <v>#N/A</v>
      </c>
      <c r="BN613" s="60" t="e">
        <f>VLOOKUP($C613,Sheet2!$A:$BN,BN$6,0)</f>
        <v>#N/A</v>
      </c>
      <c r="BO613" s="57" t="e">
        <f>IF(AND(BL613 &gt;= 0, BL613 &lt;=10000000),500000,IF(AND(BL613 &gt;= 10000000, BL613 &lt;20000000),1000000,IF(AND(BL613&gt;= 20000000, BL613 &lt;30000000),1500000,IF(AND(BL613 &gt;= 30000000, BL613 &lt;50000000),2000000,IF(BL613 &lt; 50000000,E,0)))))</f>
        <v>#N/A</v>
      </c>
      <c r="BP613" s="57" t="e">
        <f t="shared" si="135"/>
        <v>#N/A</v>
      </c>
      <c r="BQ613" s="57" t="e">
        <f>VLOOKUP($C613,Sheet2!$A:$BN,BQ$6,0)</f>
        <v>#N/A</v>
      </c>
      <c r="BR613" s="57" t="e">
        <f>VLOOKUP($C613,Sheet2!$A:$BN,BR$6,0)</f>
        <v>#N/A</v>
      </c>
      <c r="BS613" s="60" t="e">
        <f>VLOOKUP($C613,Sheet2!$A:$BN,BS$6,0)</f>
        <v>#N/A</v>
      </c>
      <c r="BT613" s="57" t="e">
        <f>IF(AND(BQ613 &gt;= 0, BQ613 &lt;=10000000),500000,IF(AND(BQ613 &gt;= 10000000, BQ613 &lt;20000000),1000000,IF(AND(BQ613&gt;= 20000000, BQ613 &lt;30000000),1500000,IF(AND(BQ613 &gt;= 30000000, BQ613 &lt;50000000),2000000,IF(BQ613 &lt; 50000000,E,0)))))</f>
        <v>#N/A</v>
      </c>
      <c r="BU613" s="57" t="e">
        <f t="shared" si="136"/>
        <v>#N/A</v>
      </c>
      <c r="BV613" s="57" t="e">
        <f>VLOOKUP($C613,Sheet2!$A:$BN,BV$6,0)</f>
        <v>#N/A</v>
      </c>
      <c r="BW613" s="57" t="e">
        <f>VLOOKUP($C613,Sheet2!$A:$BN,BW$6,0)</f>
        <v>#N/A</v>
      </c>
      <c r="BX613" s="60" t="e">
        <f>VLOOKUP($C613,Sheet2!$A:$BN,BX$6,0)</f>
        <v>#N/A</v>
      </c>
      <c r="BY613" s="57" t="e">
        <f>IF(AND(BV613 &gt;= 0, BV613 &lt;=10000000),500000,IF(AND(BV613 &gt;= 10000000, BV613 &lt;20000000),1000000,IF(AND(BV613&gt;= 20000000, BV613 &lt;30000000),1500000,IF(AND(BV613 &gt;= 30000000, BV613 &lt;50000000),2000000,IF(BV613 &lt; 50000000,E,0)))))</f>
        <v>#N/A</v>
      </c>
      <c r="BZ613" s="57" t="e">
        <f t="shared" si="137"/>
        <v>#N/A</v>
      </c>
      <c r="CA613" s="57" t="e">
        <f>VLOOKUP($C613,Sheet2!$A:$BN,CA$6,0)</f>
        <v>#N/A</v>
      </c>
      <c r="CB613" s="57" t="e">
        <f>VLOOKUP($C613,Sheet2!$A:$BN,CB$6,0)</f>
        <v>#N/A</v>
      </c>
      <c r="CC613" s="60" t="e">
        <f>VLOOKUP($C613,Sheet2!$A:$BN,CC$6,0)</f>
        <v>#N/A</v>
      </c>
      <c r="CD613" s="57" t="e">
        <f>IF(AND(CA613 &gt;= 0, CA613 &lt;=10000000),500000,IF(AND(CA613 &gt;= 10000000, CA613 &lt;20000000),1000000,IF(AND(CA613&gt;= 20000000, CA613 &lt;30000000),1500000,IF(AND(CA613 &gt;= 30000000, CA613 &lt;50000000),2000000,IF(CA613 &lt; 50000000,E,0)))))</f>
        <v>#N/A</v>
      </c>
      <c r="CE613" s="57" t="e">
        <f t="shared" si="138"/>
        <v>#N/A</v>
      </c>
    </row>
    <row r="614" spans="1:83" x14ac:dyDescent="0.35">
      <c r="A614" s="27" t="s">
        <v>1191</v>
      </c>
      <c r="B614" s="35" t="s">
        <v>1220</v>
      </c>
      <c r="C614" s="27" t="s">
        <v>1221</v>
      </c>
      <c r="D614" s="57">
        <v>0</v>
      </c>
      <c r="E614" s="57">
        <f t="shared" si="139"/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0</v>
      </c>
      <c r="Q614" s="19">
        <v>0</v>
      </c>
      <c r="S614" s="57" t="e">
        <f>VLOOKUP($C614,Sheet2!$A:$BN,S$6,0)</f>
        <v>#N/A</v>
      </c>
      <c r="T614" s="57" t="e">
        <f>VLOOKUP($C614,Sheet2!$A:$BN,T$6,0)</f>
        <v>#N/A</v>
      </c>
      <c r="U614" s="60" t="e">
        <f>VLOOKUP($C614,Sheet2!$A:$BN,U$6,0)</f>
        <v>#N/A</v>
      </c>
      <c r="V614" s="57" t="e">
        <f>IF(AND(S614 &gt;= 0, S614 &lt;=10000000),500000,IF(AND(S614 &gt;= 10000000, S614 &lt;20000000),1000000,IF(AND(S614&gt;= 20000000, S614 &lt;30000000),1500000,IF(AND(S614 &gt;= 30000000, S614 &lt;50000000),2000000,IF(S614 &lt; 50000000,E,0)))))</f>
        <v>#N/A</v>
      </c>
      <c r="W614" s="57" t="e">
        <f t="shared" si="126"/>
        <v>#N/A</v>
      </c>
      <c r="X614" s="57" t="e">
        <f>VLOOKUP($C614,Sheet2!$A:$BN,X$6,0)</f>
        <v>#N/A</v>
      </c>
      <c r="Y614" s="57" t="e">
        <f>VLOOKUP($C614,Sheet2!$A:$BN,Y$6,0)</f>
        <v>#N/A</v>
      </c>
      <c r="Z614" s="60" t="e">
        <f>VLOOKUP($C614,Sheet2!$A:$BN,Z$6,0)</f>
        <v>#N/A</v>
      </c>
      <c r="AA614" s="57" t="e">
        <f>IF(AND(X614 &gt;= 0, X614 &lt;=10000000),500000,IF(AND(X614 &gt;= 10000000, X614 &lt;20000000),1000000,IF(AND(X614&gt;= 20000000, X614 &lt;30000000),1500000,IF(AND(X614 &gt;= 30000000, X614 &lt;50000000),2000000,IF(X614 &lt; 50000000,E,0)))))</f>
        <v>#N/A</v>
      </c>
      <c r="AB614" s="57" t="e">
        <f t="shared" si="127"/>
        <v>#N/A</v>
      </c>
      <c r="AC614" s="57" t="e">
        <f>VLOOKUP($C614,Sheet2!$A:$BN,AC$6,0)</f>
        <v>#N/A</v>
      </c>
      <c r="AD614" s="57" t="e">
        <f>VLOOKUP($C614,Sheet2!$A:$BN,AD$6,0)</f>
        <v>#N/A</v>
      </c>
      <c r="AE614" s="60" t="e">
        <f>VLOOKUP($C614,Sheet2!$A:$BN,AE$6,0)</f>
        <v>#N/A</v>
      </c>
      <c r="AF614" s="57" t="e">
        <f>IF(AND(AC614 &gt;= 0, AC614 &lt;=10000000),500000,IF(AND(AC614 &gt;= 10000000, AC614 &lt;20000000),1000000,IF(AND(AC614&gt;= 20000000, AC614 &lt;30000000),1500000,IF(AND(AC614 &gt;= 30000000, AC614 &lt;50000000),2000000,IF(AC614 &lt; 50000000,E,0)))))</f>
        <v>#N/A</v>
      </c>
      <c r="AG614" s="57" t="e">
        <f t="shared" si="128"/>
        <v>#N/A</v>
      </c>
      <c r="AH614" s="57" t="e">
        <f>VLOOKUP($C614,Sheet2!$A:$BN,AH$6,0)</f>
        <v>#N/A</v>
      </c>
      <c r="AI614" s="57" t="e">
        <f>VLOOKUP($C614,Sheet2!$A:$BN,AI$6,0)</f>
        <v>#N/A</v>
      </c>
      <c r="AJ614" s="60" t="e">
        <f>VLOOKUP($C614,Sheet2!$A:$BN,AJ$6,0)</f>
        <v>#N/A</v>
      </c>
      <c r="AK614" s="57" t="e">
        <f>IF(AND(AH614 &gt;= 0, AH614 &lt;=10000000),500000,IF(AND(AH614 &gt;= 10000000, AH614 &lt;20000000),1000000,IF(AND(AH614&gt;= 20000000, AH614 &lt;30000000),1500000,IF(AND(AH614 &gt;= 30000000, AH614 &lt;50000000),2000000,IF(AH614 &lt; 50000000,E,0)))))</f>
        <v>#N/A</v>
      </c>
      <c r="AL614" s="57" t="e">
        <f t="shared" si="129"/>
        <v>#N/A</v>
      </c>
      <c r="AM614" s="57" t="e">
        <f>VLOOKUP($C614,Sheet2!$A:$BN,AM$6,0)</f>
        <v>#N/A</v>
      </c>
      <c r="AN614" s="57" t="e">
        <f>VLOOKUP($C614,Sheet2!$A:$BN,AN$6,0)</f>
        <v>#N/A</v>
      </c>
      <c r="AO614" s="60" t="e">
        <f>VLOOKUP($C614,Sheet2!$A:$BN,AO$6,0)</f>
        <v>#N/A</v>
      </c>
      <c r="AP614" s="57" t="e">
        <f>IF(AND(AM614 &gt;= 0, AM614 &lt;=10000000),500000,IF(AND(AM614 &gt;= 10000000, AM614 &lt;20000000),1000000,IF(AND(AM614&gt;= 20000000, AM614 &lt;30000000),1500000,IF(AND(AM614 &gt;= 30000000, AM614 &lt;50000000),2000000,IF(AM614 &lt; 50000000,E,0)))))</f>
        <v>#N/A</v>
      </c>
      <c r="AQ614" s="57" t="e">
        <f t="shared" si="130"/>
        <v>#N/A</v>
      </c>
      <c r="AR614" s="57" t="e">
        <f>VLOOKUP($C614,Sheet2!$A:$BN,AR$6,0)</f>
        <v>#N/A</v>
      </c>
      <c r="AS614" s="57" t="e">
        <f>VLOOKUP($C614,Sheet2!$A:$BN,AS$6,0)</f>
        <v>#N/A</v>
      </c>
      <c r="AT614" s="60" t="e">
        <f>VLOOKUP($C614,Sheet2!$A:$BN,AT$6,0)</f>
        <v>#N/A</v>
      </c>
      <c r="AU614" s="57" t="e">
        <f>IF(AND(AR614 &gt;= 0, AR614 &lt;=10000000),500000,IF(AND(AR614 &gt;= 10000000, AR614 &lt;20000000),1000000,IF(AND(AR614&gt;= 20000000, AR614 &lt;30000000),1500000,IF(AND(AR614 &gt;= 30000000, AR614 &lt;50000000),2000000,IF(AR614 &lt; 50000000,E,0)))))</f>
        <v>#N/A</v>
      </c>
      <c r="AV614" s="57" t="e">
        <f t="shared" si="131"/>
        <v>#N/A</v>
      </c>
      <c r="AW614" s="57" t="e">
        <f>VLOOKUP($C614,Sheet2!$A:$BN,AW$6,0)</f>
        <v>#N/A</v>
      </c>
      <c r="AX614" s="57" t="e">
        <f>VLOOKUP($C614,Sheet2!$A:$BN,AX$6,0)</f>
        <v>#N/A</v>
      </c>
      <c r="AY614" s="60" t="e">
        <f>VLOOKUP($C614,Sheet2!$A:$BN,AY$6,0)</f>
        <v>#N/A</v>
      </c>
      <c r="AZ614" s="57" t="e">
        <f>IF(AND(AW614 &gt;= 0, AW614 &lt;=10000000),500000,IF(AND(AW614 &gt;= 10000000, AW614 &lt;20000000),1000000,IF(AND(AW614&gt;= 20000000, AW614 &lt;30000000),1500000,IF(AND(AW614 &gt;= 30000000, AW614 &lt;50000000),2000000,IF(AW614 &lt; 50000000,E,0)))))</f>
        <v>#N/A</v>
      </c>
      <c r="BA614" s="57" t="e">
        <f t="shared" si="132"/>
        <v>#N/A</v>
      </c>
      <c r="BB614" s="57" t="e">
        <f>VLOOKUP($C614,Sheet2!$A:$BN,BB$6,0)</f>
        <v>#N/A</v>
      </c>
      <c r="BC614" s="57" t="e">
        <f>VLOOKUP($C614,Sheet2!$A:$BN,BC$6,0)</f>
        <v>#N/A</v>
      </c>
      <c r="BD614" s="60" t="e">
        <f>VLOOKUP($C614,Sheet2!$A:$BN,BD$6,0)</f>
        <v>#N/A</v>
      </c>
      <c r="BE614" s="57" t="e">
        <f>IF(AND(BB614 &gt;= 0, BB614 &lt;=10000000),500000,IF(AND(BB614 &gt;= 10000000, BB614 &lt;20000000),1000000,IF(AND(BB614&gt;= 20000000, BB614 &lt;30000000),1500000,IF(AND(BB614 &gt;= 30000000, BB614 &lt;50000000),2000000,IF(BB614 &lt; 50000000,E,0)))))</f>
        <v>#N/A</v>
      </c>
      <c r="BF614" s="57" t="e">
        <f t="shared" si="133"/>
        <v>#N/A</v>
      </c>
      <c r="BG614" s="57" t="e">
        <f>VLOOKUP($C614,Sheet2!$A:$BN,BG$6,0)</f>
        <v>#N/A</v>
      </c>
      <c r="BH614" s="57" t="e">
        <f>VLOOKUP($C614,Sheet2!$A:$BN,BH$6,0)</f>
        <v>#N/A</v>
      </c>
      <c r="BI614" s="60" t="e">
        <f>VLOOKUP($C614,Sheet2!$A:$BN,BI$6,0)</f>
        <v>#N/A</v>
      </c>
      <c r="BJ614" s="57" t="e">
        <f>IF(AND(BG614 &gt;= 0, BG614 &lt;=10000000),500000,IF(AND(BG614 &gt;= 10000000, BG614 &lt;20000000),1000000,IF(AND(BG614&gt;= 20000000, BG614 &lt;30000000),1500000,IF(AND(BG614 &gt;= 30000000, BG614 &lt;50000000),2000000,IF(BG614 &lt; 50000000,E,0)))))</f>
        <v>#N/A</v>
      </c>
      <c r="BK614" s="57" t="e">
        <f t="shared" si="134"/>
        <v>#N/A</v>
      </c>
      <c r="BL614" s="57" t="e">
        <f>VLOOKUP($C614,Sheet2!$A:$BN,BL$6,0)</f>
        <v>#N/A</v>
      </c>
      <c r="BM614" s="57" t="e">
        <f>VLOOKUP($C614,Sheet2!$A:$BN,BM$6,0)</f>
        <v>#N/A</v>
      </c>
      <c r="BN614" s="60" t="e">
        <f>VLOOKUP($C614,Sheet2!$A:$BN,BN$6,0)</f>
        <v>#N/A</v>
      </c>
      <c r="BO614" s="57" t="e">
        <f>IF(AND(BL614 &gt;= 0, BL614 &lt;=10000000),500000,IF(AND(BL614 &gt;= 10000000, BL614 &lt;20000000),1000000,IF(AND(BL614&gt;= 20000000, BL614 &lt;30000000),1500000,IF(AND(BL614 &gt;= 30000000, BL614 &lt;50000000),2000000,IF(BL614 &lt; 50000000,E,0)))))</f>
        <v>#N/A</v>
      </c>
      <c r="BP614" s="57" t="e">
        <f t="shared" si="135"/>
        <v>#N/A</v>
      </c>
      <c r="BQ614" s="57" t="e">
        <f>VLOOKUP($C614,Sheet2!$A:$BN,BQ$6,0)</f>
        <v>#N/A</v>
      </c>
      <c r="BR614" s="57" t="e">
        <f>VLOOKUP($C614,Sheet2!$A:$BN,BR$6,0)</f>
        <v>#N/A</v>
      </c>
      <c r="BS614" s="60" t="e">
        <f>VLOOKUP($C614,Sheet2!$A:$BN,BS$6,0)</f>
        <v>#N/A</v>
      </c>
      <c r="BT614" s="57" t="e">
        <f>IF(AND(BQ614 &gt;= 0, BQ614 &lt;=10000000),500000,IF(AND(BQ614 &gt;= 10000000, BQ614 &lt;20000000),1000000,IF(AND(BQ614&gt;= 20000000, BQ614 &lt;30000000),1500000,IF(AND(BQ614 &gt;= 30000000, BQ614 &lt;50000000),2000000,IF(BQ614 &lt; 50000000,E,0)))))</f>
        <v>#N/A</v>
      </c>
      <c r="BU614" s="57" t="e">
        <f t="shared" si="136"/>
        <v>#N/A</v>
      </c>
      <c r="BV614" s="57" t="e">
        <f>VLOOKUP($C614,Sheet2!$A:$BN,BV$6,0)</f>
        <v>#N/A</v>
      </c>
      <c r="BW614" s="57" t="e">
        <f>VLOOKUP($C614,Sheet2!$A:$BN,BW$6,0)</f>
        <v>#N/A</v>
      </c>
      <c r="BX614" s="60" t="e">
        <f>VLOOKUP($C614,Sheet2!$A:$BN,BX$6,0)</f>
        <v>#N/A</v>
      </c>
      <c r="BY614" s="57" t="e">
        <f>IF(AND(BV614 &gt;= 0, BV614 &lt;=10000000),500000,IF(AND(BV614 &gt;= 10000000, BV614 &lt;20000000),1000000,IF(AND(BV614&gt;= 20000000, BV614 &lt;30000000),1500000,IF(AND(BV614 &gt;= 30000000, BV614 &lt;50000000),2000000,IF(BV614 &lt; 50000000,E,0)))))</f>
        <v>#N/A</v>
      </c>
      <c r="BZ614" s="57" t="e">
        <f t="shared" si="137"/>
        <v>#N/A</v>
      </c>
      <c r="CA614" s="57" t="e">
        <f>VLOOKUP($C614,Sheet2!$A:$BN,CA$6,0)</f>
        <v>#N/A</v>
      </c>
      <c r="CB614" s="57" t="e">
        <f>VLOOKUP($C614,Sheet2!$A:$BN,CB$6,0)</f>
        <v>#N/A</v>
      </c>
      <c r="CC614" s="60" t="e">
        <f>VLOOKUP($C614,Sheet2!$A:$BN,CC$6,0)</f>
        <v>#N/A</v>
      </c>
      <c r="CD614" s="57" t="e">
        <f>IF(AND(CA614 &gt;= 0, CA614 &lt;=10000000),500000,IF(AND(CA614 &gt;= 10000000, CA614 &lt;20000000),1000000,IF(AND(CA614&gt;= 20000000, CA614 &lt;30000000),1500000,IF(AND(CA614 &gt;= 30000000, CA614 &lt;50000000),2000000,IF(CA614 &lt; 50000000,E,0)))))</f>
        <v>#N/A</v>
      </c>
      <c r="CE614" s="57" t="e">
        <f t="shared" si="138"/>
        <v>#N/A</v>
      </c>
    </row>
    <row r="615" spans="1:83" x14ac:dyDescent="0.35">
      <c r="A615" s="27" t="s">
        <v>1191</v>
      </c>
      <c r="B615" s="35" t="s">
        <v>1222</v>
      </c>
      <c r="C615" s="27" t="s">
        <v>1223</v>
      </c>
      <c r="D615" s="57">
        <v>0</v>
      </c>
      <c r="E615" s="57">
        <f t="shared" si="139"/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9">
        <v>0</v>
      </c>
      <c r="Q615" s="19">
        <v>0</v>
      </c>
      <c r="S615" s="57" t="e">
        <f>VLOOKUP($C615,Sheet2!$A:$BN,S$6,0)</f>
        <v>#N/A</v>
      </c>
      <c r="T615" s="57" t="e">
        <f>VLOOKUP($C615,Sheet2!$A:$BN,T$6,0)</f>
        <v>#N/A</v>
      </c>
      <c r="U615" s="60" t="e">
        <f>VLOOKUP($C615,Sheet2!$A:$BN,U$6,0)</f>
        <v>#N/A</v>
      </c>
      <c r="V615" s="57" t="e">
        <f>IF(AND(S615 &gt;= 0, S615 &lt;=10000000),500000,IF(AND(S615 &gt;= 10000000, S615 &lt;20000000),1000000,IF(AND(S615&gt;= 20000000, S615 &lt;30000000),1500000,IF(AND(S615 &gt;= 30000000, S615 &lt;50000000),2000000,IF(S615 &lt; 50000000,E,0)))))</f>
        <v>#N/A</v>
      </c>
      <c r="W615" s="57" t="e">
        <f t="shared" si="126"/>
        <v>#N/A</v>
      </c>
      <c r="X615" s="57" t="e">
        <f>VLOOKUP($C615,Sheet2!$A:$BN,X$6,0)</f>
        <v>#N/A</v>
      </c>
      <c r="Y615" s="57" t="e">
        <f>VLOOKUP($C615,Sheet2!$A:$BN,Y$6,0)</f>
        <v>#N/A</v>
      </c>
      <c r="Z615" s="60" t="e">
        <f>VLOOKUP($C615,Sheet2!$A:$BN,Z$6,0)</f>
        <v>#N/A</v>
      </c>
      <c r="AA615" s="57" t="e">
        <f>IF(AND(X615 &gt;= 0, X615 &lt;=10000000),500000,IF(AND(X615 &gt;= 10000000, X615 &lt;20000000),1000000,IF(AND(X615&gt;= 20000000, X615 &lt;30000000),1500000,IF(AND(X615 &gt;= 30000000, X615 &lt;50000000),2000000,IF(X615 &lt; 50000000,E,0)))))</f>
        <v>#N/A</v>
      </c>
      <c r="AB615" s="57" t="e">
        <f t="shared" si="127"/>
        <v>#N/A</v>
      </c>
      <c r="AC615" s="57" t="e">
        <f>VLOOKUP($C615,Sheet2!$A:$BN,AC$6,0)</f>
        <v>#N/A</v>
      </c>
      <c r="AD615" s="57" t="e">
        <f>VLOOKUP($C615,Sheet2!$A:$BN,AD$6,0)</f>
        <v>#N/A</v>
      </c>
      <c r="AE615" s="60" t="e">
        <f>VLOOKUP($C615,Sheet2!$A:$BN,AE$6,0)</f>
        <v>#N/A</v>
      </c>
      <c r="AF615" s="57" t="e">
        <f>IF(AND(AC615 &gt;= 0, AC615 &lt;=10000000),500000,IF(AND(AC615 &gt;= 10000000, AC615 &lt;20000000),1000000,IF(AND(AC615&gt;= 20000000, AC615 &lt;30000000),1500000,IF(AND(AC615 &gt;= 30000000, AC615 &lt;50000000),2000000,IF(AC615 &lt; 50000000,E,0)))))</f>
        <v>#N/A</v>
      </c>
      <c r="AG615" s="57" t="e">
        <f t="shared" si="128"/>
        <v>#N/A</v>
      </c>
      <c r="AH615" s="57" t="e">
        <f>VLOOKUP($C615,Sheet2!$A:$BN,AH$6,0)</f>
        <v>#N/A</v>
      </c>
      <c r="AI615" s="57" t="e">
        <f>VLOOKUP($C615,Sheet2!$A:$BN,AI$6,0)</f>
        <v>#N/A</v>
      </c>
      <c r="AJ615" s="60" t="e">
        <f>VLOOKUP($C615,Sheet2!$A:$BN,AJ$6,0)</f>
        <v>#N/A</v>
      </c>
      <c r="AK615" s="57" t="e">
        <f>IF(AND(AH615 &gt;= 0, AH615 &lt;=10000000),500000,IF(AND(AH615 &gt;= 10000000, AH615 &lt;20000000),1000000,IF(AND(AH615&gt;= 20000000, AH615 &lt;30000000),1500000,IF(AND(AH615 &gt;= 30000000, AH615 &lt;50000000),2000000,IF(AH615 &lt; 50000000,E,0)))))</f>
        <v>#N/A</v>
      </c>
      <c r="AL615" s="57" t="e">
        <f t="shared" si="129"/>
        <v>#N/A</v>
      </c>
      <c r="AM615" s="57" t="e">
        <f>VLOOKUP($C615,Sheet2!$A:$BN,AM$6,0)</f>
        <v>#N/A</v>
      </c>
      <c r="AN615" s="57" t="e">
        <f>VLOOKUP($C615,Sheet2!$A:$BN,AN$6,0)</f>
        <v>#N/A</v>
      </c>
      <c r="AO615" s="60" t="e">
        <f>VLOOKUP($C615,Sheet2!$A:$BN,AO$6,0)</f>
        <v>#N/A</v>
      </c>
      <c r="AP615" s="57" t="e">
        <f>IF(AND(AM615 &gt;= 0, AM615 &lt;=10000000),500000,IF(AND(AM615 &gt;= 10000000, AM615 &lt;20000000),1000000,IF(AND(AM615&gt;= 20000000, AM615 &lt;30000000),1500000,IF(AND(AM615 &gt;= 30000000, AM615 &lt;50000000),2000000,IF(AM615 &lt; 50000000,E,0)))))</f>
        <v>#N/A</v>
      </c>
      <c r="AQ615" s="57" t="e">
        <f t="shared" si="130"/>
        <v>#N/A</v>
      </c>
      <c r="AR615" s="57" t="e">
        <f>VLOOKUP($C615,Sheet2!$A:$BN,AR$6,0)</f>
        <v>#N/A</v>
      </c>
      <c r="AS615" s="57" t="e">
        <f>VLOOKUP($C615,Sheet2!$A:$BN,AS$6,0)</f>
        <v>#N/A</v>
      </c>
      <c r="AT615" s="60" t="e">
        <f>VLOOKUP($C615,Sheet2!$A:$BN,AT$6,0)</f>
        <v>#N/A</v>
      </c>
      <c r="AU615" s="57" t="e">
        <f>IF(AND(AR615 &gt;= 0, AR615 &lt;=10000000),500000,IF(AND(AR615 &gt;= 10000000, AR615 &lt;20000000),1000000,IF(AND(AR615&gt;= 20000000, AR615 &lt;30000000),1500000,IF(AND(AR615 &gt;= 30000000, AR615 &lt;50000000),2000000,IF(AR615 &lt; 50000000,E,0)))))</f>
        <v>#N/A</v>
      </c>
      <c r="AV615" s="57" t="e">
        <f t="shared" si="131"/>
        <v>#N/A</v>
      </c>
      <c r="AW615" s="57" t="e">
        <f>VLOOKUP($C615,Sheet2!$A:$BN,AW$6,0)</f>
        <v>#N/A</v>
      </c>
      <c r="AX615" s="57" t="e">
        <f>VLOOKUP($C615,Sheet2!$A:$BN,AX$6,0)</f>
        <v>#N/A</v>
      </c>
      <c r="AY615" s="60" t="e">
        <f>VLOOKUP($C615,Sheet2!$A:$BN,AY$6,0)</f>
        <v>#N/A</v>
      </c>
      <c r="AZ615" s="57" t="e">
        <f>IF(AND(AW615 &gt;= 0, AW615 &lt;=10000000),500000,IF(AND(AW615 &gt;= 10000000, AW615 &lt;20000000),1000000,IF(AND(AW615&gt;= 20000000, AW615 &lt;30000000),1500000,IF(AND(AW615 &gt;= 30000000, AW615 &lt;50000000),2000000,IF(AW615 &lt; 50000000,E,0)))))</f>
        <v>#N/A</v>
      </c>
      <c r="BA615" s="57" t="e">
        <f t="shared" si="132"/>
        <v>#N/A</v>
      </c>
      <c r="BB615" s="57" t="e">
        <f>VLOOKUP($C615,Sheet2!$A:$BN,BB$6,0)</f>
        <v>#N/A</v>
      </c>
      <c r="BC615" s="57" t="e">
        <f>VLOOKUP($C615,Sheet2!$A:$BN,BC$6,0)</f>
        <v>#N/A</v>
      </c>
      <c r="BD615" s="60" t="e">
        <f>VLOOKUP($C615,Sheet2!$A:$BN,BD$6,0)</f>
        <v>#N/A</v>
      </c>
      <c r="BE615" s="57" t="e">
        <f>IF(AND(BB615 &gt;= 0, BB615 &lt;=10000000),500000,IF(AND(BB615 &gt;= 10000000, BB615 &lt;20000000),1000000,IF(AND(BB615&gt;= 20000000, BB615 &lt;30000000),1500000,IF(AND(BB615 &gt;= 30000000, BB615 &lt;50000000),2000000,IF(BB615 &lt; 50000000,E,0)))))</f>
        <v>#N/A</v>
      </c>
      <c r="BF615" s="57" t="e">
        <f t="shared" si="133"/>
        <v>#N/A</v>
      </c>
      <c r="BG615" s="57" t="e">
        <f>VLOOKUP($C615,Sheet2!$A:$BN,BG$6,0)</f>
        <v>#N/A</v>
      </c>
      <c r="BH615" s="57" t="e">
        <f>VLOOKUP($C615,Sheet2!$A:$BN,BH$6,0)</f>
        <v>#N/A</v>
      </c>
      <c r="BI615" s="60" t="e">
        <f>VLOOKUP($C615,Sheet2!$A:$BN,BI$6,0)</f>
        <v>#N/A</v>
      </c>
      <c r="BJ615" s="57" t="e">
        <f>IF(AND(BG615 &gt;= 0, BG615 &lt;=10000000),500000,IF(AND(BG615 &gt;= 10000000, BG615 &lt;20000000),1000000,IF(AND(BG615&gt;= 20000000, BG615 &lt;30000000),1500000,IF(AND(BG615 &gt;= 30000000, BG615 &lt;50000000),2000000,IF(BG615 &lt; 50000000,E,0)))))</f>
        <v>#N/A</v>
      </c>
      <c r="BK615" s="57" t="e">
        <f t="shared" si="134"/>
        <v>#N/A</v>
      </c>
      <c r="BL615" s="57" t="e">
        <f>VLOOKUP($C615,Sheet2!$A:$BN,BL$6,0)</f>
        <v>#N/A</v>
      </c>
      <c r="BM615" s="57" t="e">
        <f>VLOOKUP($C615,Sheet2!$A:$BN,BM$6,0)</f>
        <v>#N/A</v>
      </c>
      <c r="BN615" s="60" t="e">
        <f>VLOOKUP($C615,Sheet2!$A:$BN,BN$6,0)</f>
        <v>#N/A</v>
      </c>
      <c r="BO615" s="57" t="e">
        <f>IF(AND(BL615 &gt;= 0, BL615 &lt;=10000000),500000,IF(AND(BL615 &gt;= 10000000, BL615 &lt;20000000),1000000,IF(AND(BL615&gt;= 20000000, BL615 &lt;30000000),1500000,IF(AND(BL615 &gt;= 30000000, BL615 &lt;50000000),2000000,IF(BL615 &lt; 50000000,E,0)))))</f>
        <v>#N/A</v>
      </c>
      <c r="BP615" s="57" t="e">
        <f t="shared" si="135"/>
        <v>#N/A</v>
      </c>
      <c r="BQ615" s="57" t="e">
        <f>VLOOKUP($C615,Sheet2!$A:$BN,BQ$6,0)</f>
        <v>#N/A</v>
      </c>
      <c r="BR615" s="57" t="e">
        <f>VLOOKUP($C615,Sheet2!$A:$BN,BR$6,0)</f>
        <v>#N/A</v>
      </c>
      <c r="BS615" s="60" t="e">
        <f>VLOOKUP($C615,Sheet2!$A:$BN,BS$6,0)</f>
        <v>#N/A</v>
      </c>
      <c r="BT615" s="57" t="e">
        <f>IF(AND(BQ615 &gt;= 0, BQ615 &lt;=10000000),500000,IF(AND(BQ615 &gt;= 10000000, BQ615 &lt;20000000),1000000,IF(AND(BQ615&gt;= 20000000, BQ615 &lt;30000000),1500000,IF(AND(BQ615 &gt;= 30000000, BQ615 &lt;50000000),2000000,IF(BQ615 &lt; 50000000,E,0)))))</f>
        <v>#N/A</v>
      </c>
      <c r="BU615" s="57" t="e">
        <f t="shared" si="136"/>
        <v>#N/A</v>
      </c>
      <c r="BV615" s="57" t="e">
        <f>VLOOKUP($C615,Sheet2!$A:$BN,BV$6,0)</f>
        <v>#N/A</v>
      </c>
      <c r="BW615" s="57" t="e">
        <f>VLOOKUP($C615,Sheet2!$A:$BN,BW$6,0)</f>
        <v>#N/A</v>
      </c>
      <c r="BX615" s="60" t="e">
        <f>VLOOKUP($C615,Sheet2!$A:$BN,BX$6,0)</f>
        <v>#N/A</v>
      </c>
      <c r="BY615" s="57" t="e">
        <f>IF(AND(BV615 &gt;= 0, BV615 &lt;=10000000),500000,IF(AND(BV615 &gt;= 10000000, BV615 &lt;20000000),1000000,IF(AND(BV615&gt;= 20000000, BV615 &lt;30000000),1500000,IF(AND(BV615 &gt;= 30000000, BV615 &lt;50000000),2000000,IF(BV615 &lt; 50000000,E,0)))))</f>
        <v>#N/A</v>
      </c>
      <c r="BZ615" s="57" t="e">
        <f t="shared" si="137"/>
        <v>#N/A</v>
      </c>
      <c r="CA615" s="57" t="e">
        <f>VLOOKUP($C615,Sheet2!$A:$BN,CA$6,0)</f>
        <v>#N/A</v>
      </c>
      <c r="CB615" s="57" t="e">
        <f>VLOOKUP($C615,Sheet2!$A:$BN,CB$6,0)</f>
        <v>#N/A</v>
      </c>
      <c r="CC615" s="60" t="e">
        <f>VLOOKUP($C615,Sheet2!$A:$BN,CC$6,0)</f>
        <v>#N/A</v>
      </c>
      <c r="CD615" s="57" t="e">
        <f>IF(AND(CA615 &gt;= 0, CA615 &lt;=10000000),500000,IF(AND(CA615 &gt;= 10000000, CA615 &lt;20000000),1000000,IF(AND(CA615&gt;= 20000000, CA615 &lt;30000000),1500000,IF(AND(CA615 &gt;= 30000000, CA615 &lt;50000000),2000000,IF(CA615 &lt; 50000000,E,0)))))</f>
        <v>#N/A</v>
      </c>
      <c r="CE615" s="57" t="e">
        <f t="shared" si="138"/>
        <v>#N/A</v>
      </c>
    </row>
    <row r="616" spans="1:83" x14ac:dyDescent="0.35">
      <c r="A616" s="27" t="s">
        <v>1191</v>
      </c>
      <c r="B616" s="35" t="s">
        <v>1224</v>
      </c>
      <c r="C616" s="27" t="s">
        <v>1225</v>
      </c>
      <c r="D616" s="57">
        <v>0</v>
      </c>
      <c r="E616" s="57">
        <f t="shared" si="139"/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19">
        <v>0</v>
      </c>
      <c r="Q616" s="19">
        <v>0</v>
      </c>
      <c r="S616" s="57" t="e">
        <f>VLOOKUP($C616,Sheet2!$A:$BN,S$6,0)</f>
        <v>#N/A</v>
      </c>
      <c r="T616" s="57" t="e">
        <f>VLOOKUP($C616,Sheet2!$A:$BN,T$6,0)</f>
        <v>#N/A</v>
      </c>
      <c r="U616" s="60" t="e">
        <f>VLOOKUP($C616,Sheet2!$A:$BN,U$6,0)</f>
        <v>#N/A</v>
      </c>
      <c r="V616" s="57" t="e">
        <f>IF(AND(S616 &gt;= 0, S616 &lt;=10000000),500000,IF(AND(S616 &gt;= 10000000, S616 &lt;20000000),1000000,IF(AND(S616&gt;= 20000000, S616 &lt;30000000),1500000,IF(AND(S616 &gt;= 30000000, S616 &lt;50000000),2000000,IF(S616 &lt; 50000000,E,0)))))</f>
        <v>#N/A</v>
      </c>
      <c r="W616" s="57" t="e">
        <f t="shared" si="126"/>
        <v>#N/A</v>
      </c>
      <c r="X616" s="57" t="e">
        <f>VLOOKUP($C616,Sheet2!$A:$BN,X$6,0)</f>
        <v>#N/A</v>
      </c>
      <c r="Y616" s="57" t="e">
        <f>VLOOKUP($C616,Sheet2!$A:$BN,Y$6,0)</f>
        <v>#N/A</v>
      </c>
      <c r="Z616" s="60" t="e">
        <f>VLOOKUP($C616,Sheet2!$A:$BN,Z$6,0)</f>
        <v>#N/A</v>
      </c>
      <c r="AA616" s="57" t="e">
        <f>IF(AND(X616 &gt;= 0, X616 &lt;=10000000),500000,IF(AND(X616 &gt;= 10000000, X616 &lt;20000000),1000000,IF(AND(X616&gt;= 20000000, X616 &lt;30000000),1500000,IF(AND(X616 &gt;= 30000000, X616 &lt;50000000),2000000,IF(X616 &lt; 50000000,E,0)))))</f>
        <v>#N/A</v>
      </c>
      <c r="AB616" s="57" t="e">
        <f t="shared" si="127"/>
        <v>#N/A</v>
      </c>
      <c r="AC616" s="57" t="e">
        <f>VLOOKUP($C616,Sheet2!$A:$BN,AC$6,0)</f>
        <v>#N/A</v>
      </c>
      <c r="AD616" s="57" t="e">
        <f>VLOOKUP($C616,Sheet2!$A:$BN,AD$6,0)</f>
        <v>#N/A</v>
      </c>
      <c r="AE616" s="60" t="e">
        <f>VLOOKUP($C616,Sheet2!$A:$BN,AE$6,0)</f>
        <v>#N/A</v>
      </c>
      <c r="AF616" s="57" t="e">
        <f>IF(AND(AC616 &gt;= 0, AC616 &lt;=10000000),500000,IF(AND(AC616 &gt;= 10000000, AC616 &lt;20000000),1000000,IF(AND(AC616&gt;= 20000000, AC616 &lt;30000000),1500000,IF(AND(AC616 &gt;= 30000000, AC616 &lt;50000000),2000000,IF(AC616 &lt; 50000000,E,0)))))</f>
        <v>#N/A</v>
      </c>
      <c r="AG616" s="57" t="e">
        <f t="shared" si="128"/>
        <v>#N/A</v>
      </c>
      <c r="AH616" s="57" t="e">
        <f>VLOOKUP($C616,Sheet2!$A:$BN,AH$6,0)</f>
        <v>#N/A</v>
      </c>
      <c r="AI616" s="57" t="e">
        <f>VLOOKUP($C616,Sheet2!$A:$BN,AI$6,0)</f>
        <v>#N/A</v>
      </c>
      <c r="AJ616" s="60" t="e">
        <f>VLOOKUP($C616,Sheet2!$A:$BN,AJ$6,0)</f>
        <v>#N/A</v>
      </c>
      <c r="AK616" s="57" t="e">
        <f>IF(AND(AH616 &gt;= 0, AH616 &lt;=10000000),500000,IF(AND(AH616 &gt;= 10000000, AH616 &lt;20000000),1000000,IF(AND(AH616&gt;= 20000000, AH616 &lt;30000000),1500000,IF(AND(AH616 &gt;= 30000000, AH616 &lt;50000000),2000000,IF(AH616 &lt; 50000000,E,0)))))</f>
        <v>#N/A</v>
      </c>
      <c r="AL616" s="57" t="e">
        <f t="shared" si="129"/>
        <v>#N/A</v>
      </c>
      <c r="AM616" s="57" t="e">
        <f>VLOOKUP($C616,Sheet2!$A:$BN,AM$6,0)</f>
        <v>#N/A</v>
      </c>
      <c r="AN616" s="57" t="e">
        <f>VLOOKUP($C616,Sheet2!$A:$BN,AN$6,0)</f>
        <v>#N/A</v>
      </c>
      <c r="AO616" s="60" t="e">
        <f>VLOOKUP($C616,Sheet2!$A:$BN,AO$6,0)</f>
        <v>#N/A</v>
      </c>
      <c r="AP616" s="57" t="e">
        <f>IF(AND(AM616 &gt;= 0, AM616 &lt;=10000000),500000,IF(AND(AM616 &gt;= 10000000, AM616 &lt;20000000),1000000,IF(AND(AM616&gt;= 20000000, AM616 &lt;30000000),1500000,IF(AND(AM616 &gt;= 30000000, AM616 &lt;50000000),2000000,IF(AM616 &lt; 50000000,E,0)))))</f>
        <v>#N/A</v>
      </c>
      <c r="AQ616" s="57" t="e">
        <f t="shared" si="130"/>
        <v>#N/A</v>
      </c>
      <c r="AR616" s="57" t="e">
        <f>VLOOKUP($C616,Sheet2!$A:$BN,AR$6,0)</f>
        <v>#N/A</v>
      </c>
      <c r="AS616" s="57" t="e">
        <f>VLOOKUP($C616,Sheet2!$A:$BN,AS$6,0)</f>
        <v>#N/A</v>
      </c>
      <c r="AT616" s="60" t="e">
        <f>VLOOKUP($C616,Sheet2!$A:$BN,AT$6,0)</f>
        <v>#N/A</v>
      </c>
      <c r="AU616" s="57" t="e">
        <f>IF(AND(AR616 &gt;= 0, AR616 &lt;=10000000),500000,IF(AND(AR616 &gt;= 10000000, AR616 &lt;20000000),1000000,IF(AND(AR616&gt;= 20000000, AR616 &lt;30000000),1500000,IF(AND(AR616 &gt;= 30000000, AR616 &lt;50000000),2000000,IF(AR616 &lt; 50000000,E,0)))))</f>
        <v>#N/A</v>
      </c>
      <c r="AV616" s="57" t="e">
        <f t="shared" si="131"/>
        <v>#N/A</v>
      </c>
      <c r="AW616" s="57" t="e">
        <f>VLOOKUP($C616,Sheet2!$A:$BN,AW$6,0)</f>
        <v>#N/A</v>
      </c>
      <c r="AX616" s="57" t="e">
        <f>VLOOKUP($C616,Sheet2!$A:$BN,AX$6,0)</f>
        <v>#N/A</v>
      </c>
      <c r="AY616" s="60" t="e">
        <f>VLOOKUP($C616,Sheet2!$A:$BN,AY$6,0)</f>
        <v>#N/A</v>
      </c>
      <c r="AZ616" s="57" t="e">
        <f>IF(AND(AW616 &gt;= 0, AW616 &lt;=10000000),500000,IF(AND(AW616 &gt;= 10000000, AW616 &lt;20000000),1000000,IF(AND(AW616&gt;= 20000000, AW616 &lt;30000000),1500000,IF(AND(AW616 &gt;= 30000000, AW616 &lt;50000000),2000000,IF(AW616 &lt; 50000000,E,0)))))</f>
        <v>#N/A</v>
      </c>
      <c r="BA616" s="57" t="e">
        <f t="shared" si="132"/>
        <v>#N/A</v>
      </c>
      <c r="BB616" s="57" t="e">
        <f>VLOOKUP($C616,Sheet2!$A:$BN,BB$6,0)</f>
        <v>#N/A</v>
      </c>
      <c r="BC616" s="57" t="e">
        <f>VLOOKUP($C616,Sheet2!$A:$BN,BC$6,0)</f>
        <v>#N/A</v>
      </c>
      <c r="BD616" s="60" t="e">
        <f>VLOOKUP($C616,Sheet2!$A:$BN,BD$6,0)</f>
        <v>#N/A</v>
      </c>
      <c r="BE616" s="57" t="e">
        <f>IF(AND(BB616 &gt;= 0, BB616 &lt;=10000000),500000,IF(AND(BB616 &gt;= 10000000, BB616 &lt;20000000),1000000,IF(AND(BB616&gt;= 20000000, BB616 &lt;30000000),1500000,IF(AND(BB616 &gt;= 30000000, BB616 &lt;50000000),2000000,IF(BB616 &lt; 50000000,E,0)))))</f>
        <v>#N/A</v>
      </c>
      <c r="BF616" s="57" t="e">
        <f t="shared" si="133"/>
        <v>#N/A</v>
      </c>
      <c r="BG616" s="57" t="e">
        <f>VLOOKUP($C616,Sheet2!$A:$BN,BG$6,0)</f>
        <v>#N/A</v>
      </c>
      <c r="BH616" s="57" t="e">
        <f>VLOOKUP($C616,Sheet2!$A:$BN,BH$6,0)</f>
        <v>#N/A</v>
      </c>
      <c r="BI616" s="60" t="e">
        <f>VLOOKUP($C616,Sheet2!$A:$BN,BI$6,0)</f>
        <v>#N/A</v>
      </c>
      <c r="BJ616" s="57" t="e">
        <f>IF(AND(BG616 &gt;= 0, BG616 &lt;=10000000),500000,IF(AND(BG616 &gt;= 10000000, BG616 &lt;20000000),1000000,IF(AND(BG616&gt;= 20000000, BG616 &lt;30000000),1500000,IF(AND(BG616 &gt;= 30000000, BG616 &lt;50000000),2000000,IF(BG616 &lt; 50000000,E,0)))))</f>
        <v>#N/A</v>
      </c>
      <c r="BK616" s="57" t="e">
        <f t="shared" si="134"/>
        <v>#N/A</v>
      </c>
      <c r="BL616" s="57" t="e">
        <f>VLOOKUP($C616,Sheet2!$A:$BN,BL$6,0)</f>
        <v>#N/A</v>
      </c>
      <c r="BM616" s="57" t="e">
        <f>VLOOKUP($C616,Sheet2!$A:$BN,BM$6,0)</f>
        <v>#N/A</v>
      </c>
      <c r="BN616" s="60" t="e">
        <f>VLOOKUP($C616,Sheet2!$A:$BN,BN$6,0)</f>
        <v>#N/A</v>
      </c>
      <c r="BO616" s="57" t="e">
        <f>IF(AND(BL616 &gt;= 0, BL616 &lt;=10000000),500000,IF(AND(BL616 &gt;= 10000000, BL616 &lt;20000000),1000000,IF(AND(BL616&gt;= 20000000, BL616 &lt;30000000),1500000,IF(AND(BL616 &gt;= 30000000, BL616 &lt;50000000),2000000,IF(BL616 &lt; 50000000,E,0)))))</f>
        <v>#N/A</v>
      </c>
      <c r="BP616" s="57" t="e">
        <f t="shared" si="135"/>
        <v>#N/A</v>
      </c>
      <c r="BQ616" s="57" t="e">
        <f>VLOOKUP($C616,Sheet2!$A:$BN,BQ$6,0)</f>
        <v>#N/A</v>
      </c>
      <c r="BR616" s="57" t="e">
        <f>VLOOKUP($C616,Sheet2!$A:$BN,BR$6,0)</f>
        <v>#N/A</v>
      </c>
      <c r="BS616" s="60" t="e">
        <f>VLOOKUP($C616,Sheet2!$A:$BN,BS$6,0)</f>
        <v>#N/A</v>
      </c>
      <c r="BT616" s="57" t="e">
        <f>IF(AND(BQ616 &gt;= 0, BQ616 &lt;=10000000),500000,IF(AND(BQ616 &gt;= 10000000, BQ616 &lt;20000000),1000000,IF(AND(BQ616&gt;= 20000000, BQ616 &lt;30000000),1500000,IF(AND(BQ616 &gt;= 30000000, BQ616 &lt;50000000),2000000,IF(BQ616 &lt; 50000000,E,0)))))</f>
        <v>#N/A</v>
      </c>
      <c r="BU616" s="57" t="e">
        <f t="shared" si="136"/>
        <v>#N/A</v>
      </c>
      <c r="BV616" s="57" t="e">
        <f>VLOOKUP($C616,Sheet2!$A:$BN,BV$6,0)</f>
        <v>#N/A</v>
      </c>
      <c r="BW616" s="57" t="e">
        <f>VLOOKUP($C616,Sheet2!$A:$BN,BW$6,0)</f>
        <v>#N/A</v>
      </c>
      <c r="BX616" s="60" t="e">
        <f>VLOOKUP($C616,Sheet2!$A:$BN,BX$6,0)</f>
        <v>#N/A</v>
      </c>
      <c r="BY616" s="57" t="e">
        <f>IF(AND(BV616 &gt;= 0, BV616 &lt;=10000000),500000,IF(AND(BV616 &gt;= 10000000, BV616 &lt;20000000),1000000,IF(AND(BV616&gt;= 20000000, BV616 &lt;30000000),1500000,IF(AND(BV616 &gt;= 30000000, BV616 &lt;50000000),2000000,IF(BV616 &lt; 50000000,E,0)))))</f>
        <v>#N/A</v>
      </c>
      <c r="BZ616" s="57" t="e">
        <f t="shared" si="137"/>
        <v>#N/A</v>
      </c>
      <c r="CA616" s="57" t="e">
        <f>VLOOKUP($C616,Sheet2!$A:$BN,CA$6,0)</f>
        <v>#N/A</v>
      </c>
      <c r="CB616" s="57" t="e">
        <f>VLOOKUP($C616,Sheet2!$A:$BN,CB$6,0)</f>
        <v>#N/A</v>
      </c>
      <c r="CC616" s="60" t="e">
        <f>VLOOKUP($C616,Sheet2!$A:$BN,CC$6,0)</f>
        <v>#N/A</v>
      </c>
      <c r="CD616" s="57" t="e">
        <f>IF(AND(CA616 &gt;= 0, CA616 &lt;=10000000),500000,IF(AND(CA616 &gt;= 10000000, CA616 &lt;20000000),1000000,IF(AND(CA616&gt;= 20000000, CA616 &lt;30000000),1500000,IF(AND(CA616 &gt;= 30000000, CA616 &lt;50000000),2000000,IF(CA616 &lt; 50000000,E,0)))))</f>
        <v>#N/A</v>
      </c>
      <c r="CE616" s="57" t="e">
        <f t="shared" si="138"/>
        <v>#N/A</v>
      </c>
    </row>
    <row r="617" spans="1:83" x14ac:dyDescent="0.35">
      <c r="A617" s="27" t="s">
        <v>1191</v>
      </c>
      <c r="B617" s="35" t="s">
        <v>1226</v>
      </c>
      <c r="C617" s="27" t="s">
        <v>1227</v>
      </c>
      <c r="D617" s="57">
        <v>0</v>
      </c>
      <c r="E617" s="57">
        <f t="shared" si="139"/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19">
        <v>0</v>
      </c>
      <c r="S617" s="57" t="e">
        <f>VLOOKUP($C617,Sheet2!$A:$BN,S$6,0)</f>
        <v>#N/A</v>
      </c>
      <c r="T617" s="57" t="e">
        <f>VLOOKUP($C617,Sheet2!$A:$BN,T$6,0)</f>
        <v>#N/A</v>
      </c>
      <c r="U617" s="60" t="e">
        <f>VLOOKUP($C617,Sheet2!$A:$BN,U$6,0)</f>
        <v>#N/A</v>
      </c>
      <c r="V617" s="57" t="e">
        <f>IF(AND(S617 &gt;= 0, S617 &lt;=10000000),500000,IF(AND(S617 &gt;= 10000000, S617 &lt;20000000),1000000,IF(AND(S617&gt;= 20000000, S617 &lt;30000000),1500000,IF(AND(S617 &gt;= 30000000, S617 &lt;50000000),2000000,IF(S617 &lt; 50000000,E,0)))))</f>
        <v>#N/A</v>
      </c>
      <c r="W617" s="57" t="e">
        <f t="shared" si="126"/>
        <v>#N/A</v>
      </c>
      <c r="X617" s="57" t="e">
        <f>VLOOKUP($C617,Sheet2!$A:$BN,X$6,0)</f>
        <v>#N/A</v>
      </c>
      <c r="Y617" s="57" t="e">
        <f>VLOOKUP($C617,Sheet2!$A:$BN,Y$6,0)</f>
        <v>#N/A</v>
      </c>
      <c r="Z617" s="60" t="e">
        <f>VLOOKUP($C617,Sheet2!$A:$BN,Z$6,0)</f>
        <v>#N/A</v>
      </c>
      <c r="AA617" s="57" t="e">
        <f>IF(AND(X617 &gt;= 0, X617 &lt;=10000000),500000,IF(AND(X617 &gt;= 10000000, X617 &lt;20000000),1000000,IF(AND(X617&gt;= 20000000, X617 &lt;30000000),1500000,IF(AND(X617 &gt;= 30000000, X617 &lt;50000000),2000000,IF(X617 &lt; 50000000,E,0)))))</f>
        <v>#N/A</v>
      </c>
      <c r="AB617" s="57" t="e">
        <f t="shared" si="127"/>
        <v>#N/A</v>
      </c>
      <c r="AC617" s="57" t="e">
        <f>VLOOKUP($C617,Sheet2!$A:$BN,AC$6,0)</f>
        <v>#N/A</v>
      </c>
      <c r="AD617" s="57" t="e">
        <f>VLOOKUP($C617,Sheet2!$A:$BN,AD$6,0)</f>
        <v>#N/A</v>
      </c>
      <c r="AE617" s="60" t="e">
        <f>VLOOKUP($C617,Sheet2!$A:$BN,AE$6,0)</f>
        <v>#N/A</v>
      </c>
      <c r="AF617" s="57" t="e">
        <f>IF(AND(AC617 &gt;= 0, AC617 &lt;=10000000),500000,IF(AND(AC617 &gt;= 10000000, AC617 &lt;20000000),1000000,IF(AND(AC617&gt;= 20000000, AC617 &lt;30000000),1500000,IF(AND(AC617 &gt;= 30000000, AC617 &lt;50000000),2000000,IF(AC617 &lt; 50000000,E,0)))))</f>
        <v>#N/A</v>
      </c>
      <c r="AG617" s="57" t="e">
        <f t="shared" si="128"/>
        <v>#N/A</v>
      </c>
      <c r="AH617" s="57" t="e">
        <f>VLOOKUP($C617,Sheet2!$A:$BN,AH$6,0)</f>
        <v>#N/A</v>
      </c>
      <c r="AI617" s="57" t="e">
        <f>VLOOKUP($C617,Sheet2!$A:$BN,AI$6,0)</f>
        <v>#N/A</v>
      </c>
      <c r="AJ617" s="60" t="e">
        <f>VLOOKUP($C617,Sheet2!$A:$BN,AJ$6,0)</f>
        <v>#N/A</v>
      </c>
      <c r="AK617" s="57" t="e">
        <f>IF(AND(AH617 &gt;= 0, AH617 &lt;=10000000),500000,IF(AND(AH617 &gt;= 10000000, AH617 &lt;20000000),1000000,IF(AND(AH617&gt;= 20000000, AH617 &lt;30000000),1500000,IF(AND(AH617 &gt;= 30000000, AH617 &lt;50000000),2000000,IF(AH617 &lt; 50000000,E,0)))))</f>
        <v>#N/A</v>
      </c>
      <c r="AL617" s="57" t="e">
        <f t="shared" si="129"/>
        <v>#N/A</v>
      </c>
      <c r="AM617" s="57" t="e">
        <f>VLOOKUP($C617,Sheet2!$A:$BN,AM$6,0)</f>
        <v>#N/A</v>
      </c>
      <c r="AN617" s="57" t="e">
        <f>VLOOKUP($C617,Sheet2!$A:$BN,AN$6,0)</f>
        <v>#N/A</v>
      </c>
      <c r="AO617" s="60" t="e">
        <f>VLOOKUP($C617,Sheet2!$A:$BN,AO$6,0)</f>
        <v>#N/A</v>
      </c>
      <c r="AP617" s="57" t="e">
        <f>IF(AND(AM617 &gt;= 0, AM617 &lt;=10000000),500000,IF(AND(AM617 &gt;= 10000000, AM617 &lt;20000000),1000000,IF(AND(AM617&gt;= 20000000, AM617 &lt;30000000),1500000,IF(AND(AM617 &gt;= 30000000, AM617 &lt;50000000),2000000,IF(AM617 &lt; 50000000,E,0)))))</f>
        <v>#N/A</v>
      </c>
      <c r="AQ617" s="57" t="e">
        <f t="shared" si="130"/>
        <v>#N/A</v>
      </c>
      <c r="AR617" s="57" t="e">
        <f>VLOOKUP($C617,Sheet2!$A:$BN,AR$6,0)</f>
        <v>#N/A</v>
      </c>
      <c r="AS617" s="57" t="e">
        <f>VLOOKUP($C617,Sheet2!$A:$BN,AS$6,0)</f>
        <v>#N/A</v>
      </c>
      <c r="AT617" s="60" t="e">
        <f>VLOOKUP($C617,Sheet2!$A:$BN,AT$6,0)</f>
        <v>#N/A</v>
      </c>
      <c r="AU617" s="57" t="e">
        <f>IF(AND(AR617 &gt;= 0, AR617 &lt;=10000000),500000,IF(AND(AR617 &gt;= 10000000, AR617 &lt;20000000),1000000,IF(AND(AR617&gt;= 20000000, AR617 &lt;30000000),1500000,IF(AND(AR617 &gt;= 30000000, AR617 &lt;50000000),2000000,IF(AR617 &lt; 50000000,E,0)))))</f>
        <v>#N/A</v>
      </c>
      <c r="AV617" s="57" t="e">
        <f t="shared" si="131"/>
        <v>#N/A</v>
      </c>
      <c r="AW617" s="57" t="e">
        <f>VLOOKUP($C617,Sheet2!$A:$BN,AW$6,0)</f>
        <v>#N/A</v>
      </c>
      <c r="AX617" s="57" t="e">
        <f>VLOOKUP($C617,Sheet2!$A:$BN,AX$6,0)</f>
        <v>#N/A</v>
      </c>
      <c r="AY617" s="60" t="e">
        <f>VLOOKUP($C617,Sheet2!$A:$BN,AY$6,0)</f>
        <v>#N/A</v>
      </c>
      <c r="AZ617" s="57" t="e">
        <f>IF(AND(AW617 &gt;= 0, AW617 &lt;=10000000),500000,IF(AND(AW617 &gt;= 10000000, AW617 &lt;20000000),1000000,IF(AND(AW617&gt;= 20000000, AW617 &lt;30000000),1500000,IF(AND(AW617 &gt;= 30000000, AW617 &lt;50000000),2000000,IF(AW617 &lt; 50000000,E,0)))))</f>
        <v>#N/A</v>
      </c>
      <c r="BA617" s="57" t="e">
        <f t="shared" si="132"/>
        <v>#N/A</v>
      </c>
      <c r="BB617" s="57" t="e">
        <f>VLOOKUP($C617,Sheet2!$A:$BN,BB$6,0)</f>
        <v>#N/A</v>
      </c>
      <c r="BC617" s="57" t="e">
        <f>VLOOKUP($C617,Sheet2!$A:$BN,BC$6,0)</f>
        <v>#N/A</v>
      </c>
      <c r="BD617" s="60" t="e">
        <f>VLOOKUP($C617,Sheet2!$A:$BN,BD$6,0)</f>
        <v>#N/A</v>
      </c>
      <c r="BE617" s="57" t="e">
        <f>IF(AND(BB617 &gt;= 0, BB617 &lt;=10000000),500000,IF(AND(BB617 &gt;= 10000000, BB617 &lt;20000000),1000000,IF(AND(BB617&gt;= 20000000, BB617 &lt;30000000),1500000,IF(AND(BB617 &gt;= 30000000, BB617 &lt;50000000),2000000,IF(BB617 &lt; 50000000,E,0)))))</f>
        <v>#N/A</v>
      </c>
      <c r="BF617" s="57" t="e">
        <f t="shared" si="133"/>
        <v>#N/A</v>
      </c>
      <c r="BG617" s="57" t="e">
        <f>VLOOKUP($C617,Sheet2!$A:$BN,BG$6,0)</f>
        <v>#N/A</v>
      </c>
      <c r="BH617" s="57" t="e">
        <f>VLOOKUP($C617,Sheet2!$A:$BN,BH$6,0)</f>
        <v>#N/A</v>
      </c>
      <c r="BI617" s="60" t="e">
        <f>VLOOKUP($C617,Sheet2!$A:$BN,BI$6,0)</f>
        <v>#N/A</v>
      </c>
      <c r="BJ617" s="57" t="e">
        <f>IF(AND(BG617 &gt;= 0, BG617 &lt;=10000000),500000,IF(AND(BG617 &gt;= 10000000, BG617 &lt;20000000),1000000,IF(AND(BG617&gt;= 20000000, BG617 &lt;30000000),1500000,IF(AND(BG617 &gt;= 30000000, BG617 &lt;50000000),2000000,IF(BG617 &lt; 50000000,E,0)))))</f>
        <v>#N/A</v>
      </c>
      <c r="BK617" s="57" t="e">
        <f t="shared" si="134"/>
        <v>#N/A</v>
      </c>
      <c r="BL617" s="57" t="e">
        <f>VLOOKUP($C617,Sheet2!$A:$BN,BL$6,0)</f>
        <v>#N/A</v>
      </c>
      <c r="BM617" s="57" t="e">
        <f>VLOOKUP($C617,Sheet2!$A:$BN,BM$6,0)</f>
        <v>#N/A</v>
      </c>
      <c r="BN617" s="60" t="e">
        <f>VLOOKUP($C617,Sheet2!$A:$BN,BN$6,0)</f>
        <v>#N/A</v>
      </c>
      <c r="BO617" s="57" t="e">
        <f>IF(AND(BL617 &gt;= 0, BL617 &lt;=10000000),500000,IF(AND(BL617 &gt;= 10000000, BL617 &lt;20000000),1000000,IF(AND(BL617&gt;= 20000000, BL617 &lt;30000000),1500000,IF(AND(BL617 &gt;= 30000000, BL617 &lt;50000000),2000000,IF(BL617 &lt; 50000000,E,0)))))</f>
        <v>#N/A</v>
      </c>
      <c r="BP617" s="57" t="e">
        <f t="shared" si="135"/>
        <v>#N/A</v>
      </c>
      <c r="BQ617" s="57" t="e">
        <f>VLOOKUP($C617,Sheet2!$A:$BN,BQ$6,0)</f>
        <v>#N/A</v>
      </c>
      <c r="BR617" s="57" t="e">
        <f>VLOOKUP($C617,Sheet2!$A:$BN,BR$6,0)</f>
        <v>#N/A</v>
      </c>
      <c r="BS617" s="60" t="e">
        <f>VLOOKUP($C617,Sheet2!$A:$BN,BS$6,0)</f>
        <v>#N/A</v>
      </c>
      <c r="BT617" s="57" t="e">
        <f>IF(AND(BQ617 &gt;= 0, BQ617 &lt;=10000000),500000,IF(AND(BQ617 &gt;= 10000000, BQ617 &lt;20000000),1000000,IF(AND(BQ617&gt;= 20000000, BQ617 &lt;30000000),1500000,IF(AND(BQ617 &gt;= 30000000, BQ617 &lt;50000000),2000000,IF(BQ617 &lt; 50000000,E,0)))))</f>
        <v>#N/A</v>
      </c>
      <c r="BU617" s="57" t="e">
        <f t="shared" si="136"/>
        <v>#N/A</v>
      </c>
      <c r="BV617" s="57" t="e">
        <f>VLOOKUP($C617,Sheet2!$A:$BN,BV$6,0)</f>
        <v>#N/A</v>
      </c>
      <c r="BW617" s="57" t="e">
        <f>VLOOKUP($C617,Sheet2!$A:$BN,BW$6,0)</f>
        <v>#N/A</v>
      </c>
      <c r="BX617" s="60" t="e">
        <f>VLOOKUP($C617,Sheet2!$A:$BN,BX$6,0)</f>
        <v>#N/A</v>
      </c>
      <c r="BY617" s="57" t="e">
        <f>IF(AND(BV617 &gt;= 0, BV617 &lt;=10000000),500000,IF(AND(BV617 &gt;= 10000000, BV617 &lt;20000000),1000000,IF(AND(BV617&gt;= 20000000, BV617 &lt;30000000),1500000,IF(AND(BV617 &gt;= 30000000, BV617 &lt;50000000),2000000,IF(BV617 &lt; 50000000,E,0)))))</f>
        <v>#N/A</v>
      </c>
      <c r="BZ617" s="57" t="e">
        <f t="shared" si="137"/>
        <v>#N/A</v>
      </c>
      <c r="CA617" s="57" t="e">
        <f>VLOOKUP($C617,Sheet2!$A:$BN,CA$6,0)</f>
        <v>#N/A</v>
      </c>
      <c r="CB617" s="57" t="e">
        <f>VLOOKUP($C617,Sheet2!$A:$BN,CB$6,0)</f>
        <v>#N/A</v>
      </c>
      <c r="CC617" s="60" t="e">
        <f>VLOOKUP($C617,Sheet2!$A:$BN,CC$6,0)</f>
        <v>#N/A</v>
      </c>
      <c r="CD617" s="57" t="e">
        <f>IF(AND(CA617 &gt;= 0, CA617 &lt;=10000000),500000,IF(AND(CA617 &gt;= 10000000, CA617 &lt;20000000),1000000,IF(AND(CA617&gt;= 20000000, CA617 &lt;30000000),1500000,IF(AND(CA617 &gt;= 30000000, CA617 &lt;50000000),2000000,IF(CA617 &lt; 50000000,E,0)))))</f>
        <v>#N/A</v>
      </c>
      <c r="CE617" s="57" t="e">
        <f t="shared" si="138"/>
        <v>#N/A</v>
      </c>
    </row>
    <row r="618" spans="1:83" x14ac:dyDescent="0.35">
      <c r="A618" s="27" t="s">
        <v>1191</v>
      </c>
      <c r="B618" s="35" t="s">
        <v>1228</v>
      </c>
      <c r="C618" s="27" t="s">
        <v>1229</v>
      </c>
      <c r="D618" s="57">
        <v>0</v>
      </c>
      <c r="E618" s="57">
        <f t="shared" si="139"/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19">
        <v>0</v>
      </c>
      <c r="S618" s="57" t="e">
        <f>VLOOKUP($C618,Sheet2!$A:$BN,S$6,0)</f>
        <v>#N/A</v>
      </c>
      <c r="T618" s="57" t="e">
        <f>VLOOKUP($C618,Sheet2!$A:$BN,T$6,0)</f>
        <v>#N/A</v>
      </c>
      <c r="U618" s="60" t="e">
        <f>VLOOKUP($C618,Sheet2!$A:$BN,U$6,0)</f>
        <v>#N/A</v>
      </c>
      <c r="V618" s="57" t="e">
        <f>IF(AND(S618 &gt;= 0, S618 &lt;=10000000),500000,IF(AND(S618 &gt;= 10000000, S618 &lt;20000000),1000000,IF(AND(S618&gt;= 20000000, S618 &lt;30000000),1500000,IF(AND(S618 &gt;= 30000000, S618 &lt;50000000),2000000,IF(S618 &lt; 50000000,E,0)))))</f>
        <v>#N/A</v>
      </c>
      <c r="W618" s="57" t="e">
        <f t="shared" si="126"/>
        <v>#N/A</v>
      </c>
      <c r="X618" s="57" t="e">
        <f>VLOOKUP($C618,Sheet2!$A:$BN,X$6,0)</f>
        <v>#N/A</v>
      </c>
      <c r="Y618" s="57" t="e">
        <f>VLOOKUP($C618,Sheet2!$A:$BN,Y$6,0)</f>
        <v>#N/A</v>
      </c>
      <c r="Z618" s="60" t="e">
        <f>VLOOKUP($C618,Sheet2!$A:$BN,Z$6,0)</f>
        <v>#N/A</v>
      </c>
      <c r="AA618" s="57" t="e">
        <f>IF(AND(X618 &gt;= 0, X618 &lt;=10000000),500000,IF(AND(X618 &gt;= 10000000, X618 &lt;20000000),1000000,IF(AND(X618&gt;= 20000000, X618 &lt;30000000),1500000,IF(AND(X618 &gt;= 30000000, X618 &lt;50000000),2000000,IF(X618 &lt; 50000000,E,0)))))</f>
        <v>#N/A</v>
      </c>
      <c r="AB618" s="57" t="e">
        <f t="shared" si="127"/>
        <v>#N/A</v>
      </c>
      <c r="AC618" s="57" t="e">
        <f>VLOOKUP($C618,Sheet2!$A:$BN,AC$6,0)</f>
        <v>#N/A</v>
      </c>
      <c r="AD618" s="57" t="e">
        <f>VLOOKUP($C618,Sheet2!$A:$BN,AD$6,0)</f>
        <v>#N/A</v>
      </c>
      <c r="AE618" s="60" t="e">
        <f>VLOOKUP($C618,Sheet2!$A:$BN,AE$6,0)</f>
        <v>#N/A</v>
      </c>
      <c r="AF618" s="57" t="e">
        <f>IF(AND(AC618 &gt;= 0, AC618 &lt;=10000000),500000,IF(AND(AC618 &gt;= 10000000, AC618 &lt;20000000),1000000,IF(AND(AC618&gt;= 20000000, AC618 &lt;30000000),1500000,IF(AND(AC618 &gt;= 30000000, AC618 &lt;50000000),2000000,IF(AC618 &lt; 50000000,E,0)))))</f>
        <v>#N/A</v>
      </c>
      <c r="AG618" s="57" t="e">
        <f t="shared" si="128"/>
        <v>#N/A</v>
      </c>
      <c r="AH618" s="57" t="e">
        <f>VLOOKUP($C618,Sheet2!$A:$BN,AH$6,0)</f>
        <v>#N/A</v>
      </c>
      <c r="AI618" s="57" t="e">
        <f>VLOOKUP($C618,Sheet2!$A:$BN,AI$6,0)</f>
        <v>#N/A</v>
      </c>
      <c r="AJ618" s="60" t="e">
        <f>VLOOKUP($C618,Sheet2!$A:$BN,AJ$6,0)</f>
        <v>#N/A</v>
      </c>
      <c r="AK618" s="57" t="e">
        <f>IF(AND(AH618 &gt;= 0, AH618 &lt;=10000000),500000,IF(AND(AH618 &gt;= 10000000, AH618 &lt;20000000),1000000,IF(AND(AH618&gt;= 20000000, AH618 &lt;30000000),1500000,IF(AND(AH618 &gt;= 30000000, AH618 &lt;50000000),2000000,IF(AH618 &lt; 50000000,E,0)))))</f>
        <v>#N/A</v>
      </c>
      <c r="AL618" s="57" t="e">
        <f t="shared" si="129"/>
        <v>#N/A</v>
      </c>
      <c r="AM618" s="57" t="e">
        <f>VLOOKUP($C618,Sheet2!$A:$BN,AM$6,0)</f>
        <v>#N/A</v>
      </c>
      <c r="AN618" s="57" t="e">
        <f>VLOOKUP($C618,Sheet2!$A:$BN,AN$6,0)</f>
        <v>#N/A</v>
      </c>
      <c r="AO618" s="60" t="e">
        <f>VLOOKUP($C618,Sheet2!$A:$BN,AO$6,0)</f>
        <v>#N/A</v>
      </c>
      <c r="AP618" s="57" t="e">
        <f>IF(AND(AM618 &gt;= 0, AM618 &lt;=10000000),500000,IF(AND(AM618 &gt;= 10000000, AM618 &lt;20000000),1000000,IF(AND(AM618&gt;= 20000000, AM618 &lt;30000000),1500000,IF(AND(AM618 &gt;= 30000000, AM618 &lt;50000000),2000000,IF(AM618 &lt; 50000000,E,0)))))</f>
        <v>#N/A</v>
      </c>
      <c r="AQ618" s="57" t="e">
        <f t="shared" si="130"/>
        <v>#N/A</v>
      </c>
      <c r="AR618" s="57" t="e">
        <f>VLOOKUP($C618,Sheet2!$A:$BN,AR$6,0)</f>
        <v>#N/A</v>
      </c>
      <c r="AS618" s="57" t="e">
        <f>VLOOKUP($C618,Sheet2!$A:$BN,AS$6,0)</f>
        <v>#N/A</v>
      </c>
      <c r="AT618" s="60" t="e">
        <f>VLOOKUP($C618,Sheet2!$A:$BN,AT$6,0)</f>
        <v>#N/A</v>
      </c>
      <c r="AU618" s="57" t="e">
        <f>IF(AND(AR618 &gt;= 0, AR618 &lt;=10000000),500000,IF(AND(AR618 &gt;= 10000000, AR618 &lt;20000000),1000000,IF(AND(AR618&gt;= 20000000, AR618 &lt;30000000),1500000,IF(AND(AR618 &gt;= 30000000, AR618 &lt;50000000),2000000,IF(AR618 &lt; 50000000,E,0)))))</f>
        <v>#N/A</v>
      </c>
      <c r="AV618" s="57" t="e">
        <f t="shared" si="131"/>
        <v>#N/A</v>
      </c>
      <c r="AW618" s="57" t="e">
        <f>VLOOKUP($C618,Sheet2!$A:$BN,AW$6,0)</f>
        <v>#N/A</v>
      </c>
      <c r="AX618" s="57" t="e">
        <f>VLOOKUP($C618,Sheet2!$A:$BN,AX$6,0)</f>
        <v>#N/A</v>
      </c>
      <c r="AY618" s="60" t="e">
        <f>VLOOKUP($C618,Sheet2!$A:$BN,AY$6,0)</f>
        <v>#N/A</v>
      </c>
      <c r="AZ618" s="57" t="e">
        <f>IF(AND(AW618 &gt;= 0, AW618 &lt;=10000000),500000,IF(AND(AW618 &gt;= 10000000, AW618 &lt;20000000),1000000,IF(AND(AW618&gt;= 20000000, AW618 &lt;30000000),1500000,IF(AND(AW618 &gt;= 30000000, AW618 &lt;50000000),2000000,IF(AW618 &lt; 50000000,E,0)))))</f>
        <v>#N/A</v>
      </c>
      <c r="BA618" s="57" t="e">
        <f t="shared" si="132"/>
        <v>#N/A</v>
      </c>
      <c r="BB618" s="57" t="e">
        <f>VLOOKUP($C618,Sheet2!$A:$BN,BB$6,0)</f>
        <v>#N/A</v>
      </c>
      <c r="BC618" s="57" t="e">
        <f>VLOOKUP($C618,Sheet2!$A:$BN,BC$6,0)</f>
        <v>#N/A</v>
      </c>
      <c r="BD618" s="60" t="e">
        <f>VLOOKUP($C618,Sheet2!$A:$BN,BD$6,0)</f>
        <v>#N/A</v>
      </c>
      <c r="BE618" s="57" t="e">
        <f>IF(AND(BB618 &gt;= 0, BB618 &lt;=10000000),500000,IF(AND(BB618 &gt;= 10000000, BB618 &lt;20000000),1000000,IF(AND(BB618&gt;= 20000000, BB618 &lt;30000000),1500000,IF(AND(BB618 &gt;= 30000000, BB618 &lt;50000000),2000000,IF(BB618 &lt; 50000000,E,0)))))</f>
        <v>#N/A</v>
      </c>
      <c r="BF618" s="57" t="e">
        <f t="shared" si="133"/>
        <v>#N/A</v>
      </c>
      <c r="BG618" s="57" t="e">
        <f>VLOOKUP($C618,Sheet2!$A:$BN,BG$6,0)</f>
        <v>#N/A</v>
      </c>
      <c r="BH618" s="57" t="e">
        <f>VLOOKUP($C618,Sheet2!$A:$BN,BH$6,0)</f>
        <v>#N/A</v>
      </c>
      <c r="BI618" s="60" t="e">
        <f>VLOOKUP($C618,Sheet2!$A:$BN,BI$6,0)</f>
        <v>#N/A</v>
      </c>
      <c r="BJ618" s="57" t="e">
        <f>IF(AND(BG618 &gt;= 0, BG618 &lt;=10000000),500000,IF(AND(BG618 &gt;= 10000000, BG618 &lt;20000000),1000000,IF(AND(BG618&gt;= 20000000, BG618 &lt;30000000),1500000,IF(AND(BG618 &gt;= 30000000, BG618 &lt;50000000),2000000,IF(BG618 &lt; 50000000,E,0)))))</f>
        <v>#N/A</v>
      </c>
      <c r="BK618" s="57" t="e">
        <f t="shared" si="134"/>
        <v>#N/A</v>
      </c>
      <c r="BL618" s="57" t="e">
        <f>VLOOKUP($C618,Sheet2!$A:$BN,BL$6,0)</f>
        <v>#N/A</v>
      </c>
      <c r="BM618" s="57" t="e">
        <f>VLOOKUP($C618,Sheet2!$A:$BN,BM$6,0)</f>
        <v>#N/A</v>
      </c>
      <c r="BN618" s="60" t="e">
        <f>VLOOKUP($C618,Sheet2!$A:$BN,BN$6,0)</f>
        <v>#N/A</v>
      </c>
      <c r="BO618" s="57" t="e">
        <f>IF(AND(BL618 &gt;= 0, BL618 &lt;=10000000),500000,IF(AND(BL618 &gt;= 10000000, BL618 &lt;20000000),1000000,IF(AND(BL618&gt;= 20000000, BL618 &lt;30000000),1500000,IF(AND(BL618 &gt;= 30000000, BL618 &lt;50000000),2000000,IF(BL618 &lt; 50000000,E,0)))))</f>
        <v>#N/A</v>
      </c>
      <c r="BP618" s="57" t="e">
        <f t="shared" si="135"/>
        <v>#N/A</v>
      </c>
      <c r="BQ618" s="57" t="e">
        <f>VLOOKUP($C618,Sheet2!$A:$BN,BQ$6,0)</f>
        <v>#N/A</v>
      </c>
      <c r="BR618" s="57" t="e">
        <f>VLOOKUP($C618,Sheet2!$A:$BN,BR$6,0)</f>
        <v>#N/A</v>
      </c>
      <c r="BS618" s="60" t="e">
        <f>VLOOKUP($C618,Sheet2!$A:$BN,BS$6,0)</f>
        <v>#N/A</v>
      </c>
      <c r="BT618" s="57" t="e">
        <f>IF(AND(BQ618 &gt;= 0, BQ618 &lt;=10000000),500000,IF(AND(BQ618 &gt;= 10000000, BQ618 &lt;20000000),1000000,IF(AND(BQ618&gt;= 20000000, BQ618 &lt;30000000),1500000,IF(AND(BQ618 &gt;= 30000000, BQ618 &lt;50000000),2000000,IF(BQ618 &lt; 50000000,E,0)))))</f>
        <v>#N/A</v>
      </c>
      <c r="BU618" s="57" t="e">
        <f t="shared" si="136"/>
        <v>#N/A</v>
      </c>
      <c r="BV618" s="57" t="e">
        <f>VLOOKUP($C618,Sheet2!$A:$BN,BV$6,0)</f>
        <v>#N/A</v>
      </c>
      <c r="BW618" s="57" t="e">
        <f>VLOOKUP($C618,Sheet2!$A:$BN,BW$6,0)</f>
        <v>#N/A</v>
      </c>
      <c r="BX618" s="60" t="e">
        <f>VLOOKUP($C618,Sheet2!$A:$BN,BX$6,0)</f>
        <v>#N/A</v>
      </c>
      <c r="BY618" s="57" t="e">
        <f>IF(AND(BV618 &gt;= 0, BV618 &lt;=10000000),500000,IF(AND(BV618 &gt;= 10000000, BV618 &lt;20000000),1000000,IF(AND(BV618&gt;= 20000000, BV618 &lt;30000000),1500000,IF(AND(BV618 &gt;= 30000000, BV618 &lt;50000000),2000000,IF(BV618 &lt; 50000000,E,0)))))</f>
        <v>#N/A</v>
      </c>
      <c r="BZ618" s="57" t="e">
        <f t="shared" si="137"/>
        <v>#N/A</v>
      </c>
      <c r="CA618" s="57" t="e">
        <f>VLOOKUP($C618,Sheet2!$A:$BN,CA$6,0)</f>
        <v>#N/A</v>
      </c>
      <c r="CB618" s="57" t="e">
        <f>VLOOKUP($C618,Sheet2!$A:$BN,CB$6,0)</f>
        <v>#N/A</v>
      </c>
      <c r="CC618" s="60" t="e">
        <f>VLOOKUP($C618,Sheet2!$A:$BN,CC$6,0)</f>
        <v>#N/A</v>
      </c>
      <c r="CD618" s="57" t="e">
        <f>IF(AND(CA618 &gt;= 0, CA618 &lt;=10000000),500000,IF(AND(CA618 &gt;= 10000000, CA618 &lt;20000000),1000000,IF(AND(CA618&gt;= 20000000, CA618 &lt;30000000),1500000,IF(AND(CA618 &gt;= 30000000, CA618 &lt;50000000),2000000,IF(CA618 &lt; 50000000,E,0)))))</f>
        <v>#N/A</v>
      </c>
      <c r="CE618" s="57" t="e">
        <f t="shared" si="138"/>
        <v>#N/A</v>
      </c>
    </row>
    <row r="619" spans="1:83" x14ac:dyDescent="0.35">
      <c r="A619" s="27" t="s">
        <v>1191</v>
      </c>
      <c r="B619" s="35" t="s">
        <v>1230</v>
      </c>
      <c r="C619" s="27" t="s">
        <v>1231</v>
      </c>
      <c r="D619" s="57">
        <v>0</v>
      </c>
      <c r="E619" s="57">
        <f t="shared" si="139"/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0</v>
      </c>
      <c r="Q619" s="19">
        <v>0</v>
      </c>
      <c r="S619" s="57" t="e">
        <f>VLOOKUP($C619,Sheet2!$A:$BN,S$6,0)</f>
        <v>#N/A</v>
      </c>
      <c r="T619" s="57" t="e">
        <f>VLOOKUP($C619,Sheet2!$A:$BN,T$6,0)</f>
        <v>#N/A</v>
      </c>
      <c r="U619" s="60" t="e">
        <f>VLOOKUP($C619,Sheet2!$A:$BN,U$6,0)</f>
        <v>#N/A</v>
      </c>
      <c r="V619" s="57" t="e">
        <f>IF(AND(S619 &gt;= 0, S619 &lt;=10000000),500000,IF(AND(S619 &gt;= 10000000, S619 &lt;20000000),1000000,IF(AND(S619&gt;= 20000000, S619 &lt;30000000),1500000,IF(AND(S619 &gt;= 30000000, S619 &lt;50000000),2000000,IF(S619 &lt; 50000000,E,0)))))</f>
        <v>#N/A</v>
      </c>
      <c r="W619" s="57" t="e">
        <f t="shared" si="126"/>
        <v>#N/A</v>
      </c>
      <c r="X619" s="57" t="e">
        <f>VLOOKUP($C619,Sheet2!$A:$BN,X$6,0)</f>
        <v>#N/A</v>
      </c>
      <c r="Y619" s="57" t="e">
        <f>VLOOKUP($C619,Sheet2!$A:$BN,Y$6,0)</f>
        <v>#N/A</v>
      </c>
      <c r="Z619" s="60" t="e">
        <f>VLOOKUP($C619,Sheet2!$A:$BN,Z$6,0)</f>
        <v>#N/A</v>
      </c>
      <c r="AA619" s="57" t="e">
        <f>IF(AND(X619 &gt;= 0, X619 &lt;=10000000),500000,IF(AND(X619 &gt;= 10000000, X619 &lt;20000000),1000000,IF(AND(X619&gt;= 20000000, X619 &lt;30000000),1500000,IF(AND(X619 &gt;= 30000000, X619 &lt;50000000),2000000,IF(X619 &lt; 50000000,E,0)))))</f>
        <v>#N/A</v>
      </c>
      <c r="AB619" s="57" t="e">
        <f t="shared" si="127"/>
        <v>#N/A</v>
      </c>
      <c r="AC619" s="57" t="e">
        <f>VLOOKUP($C619,Sheet2!$A:$BN,AC$6,0)</f>
        <v>#N/A</v>
      </c>
      <c r="AD619" s="57" t="e">
        <f>VLOOKUP($C619,Sheet2!$A:$BN,AD$6,0)</f>
        <v>#N/A</v>
      </c>
      <c r="AE619" s="60" t="e">
        <f>VLOOKUP($C619,Sheet2!$A:$BN,AE$6,0)</f>
        <v>#N/A</v>
      </c>
      <c r="AF619" s="57" t="e">
        <f>IF(AND(AC619 &gt;= 0, AC619 &lt;=10000000),500000,IF(AND(AC619 &gt;= 10000000, AC619 &lt;20000000),1000000,IF(AND(AC619&gt;= 20000000, AC619 &lt;30000000),1500000,IF(AND(AC619 &gt;= 30000000, AC619 &lt;50000000),2000000,IF(AC619 &lt; 50000000,E,0)))))</f>
        <v>#N/A</v>
      </c>
      <c r="AG619" s="57" t="e">
        <f t="shared" si="128"/>
        <v>#N/A</v>
      </c>
      <c r="AH619" s="57" t="e">
        <f>VLOOKUP($C619,Sheet2!$A:$BN,AH$6,0)</f>
        <v>#N/A</v>
      </c>
      <c r="AI619" s="57" t="e">
        <f>VLOOKUP($C619,Sheet2!$A:$BN,AI$6,0)</f>
        <v>#N/A</v>
      </c>
      <c r="AJ619" s="60" t="e">
        <f>VLOOKUP($C619,Sheet2!$A:$BN,AJ$6,0)</f>
        <v>#N/A</v>
      </c>
      <c r="AK619" s="57" t="e">
        <f>IF(AND(AH619 &gt;= 0, AH619 &lt;=10000000),500000,IF(AND(AH619 &gt;= 10000000, AH619 &lt;20000000),1000000,IF(AND(AH619&gt;= 20000000, AH619 &lt;30000000),1500000,IF(AND(AH619 &gt;= 30000000, AH619 &lt;50000000),2000000,IF(AH619 &lt; 50000000,E,0)))))</f>
        <v>#N/A</v>
      </c>
      <c r="AL619" s="57" t="e">
        <f t="shared" si="129"/>
        <v>#N/A</v>
      </c>
      <c r="AM619" s="57" t="e">
        <f>VLOOKUP($C619,Sheet2!$A:$BN,AM$6,0)</f>
        <v>#N/A</v>
      </c>
      <c r="AN619" s="57" t="e">
        <f>VLOOKUP($C619,Sheet2!$A:$BN,AN$6,0)</f>
        <v>#N/A</v>
      </c>
      <c r="AO619" s="60" t="e">
        <f>VLOOKUP($C619,Sheet2!$A:$BN,AO$6,0)</f>
        <v>#N/A</v>
      </c>
      <c r="AP619" s="57" t="e">
        <f>IF(AND(AM619 &gt;= 0, AM619 &lt;=10000000),500000,IF(AND(AM619 &gt;= 10000000, AM619 &lt;20000000),1000000,IF(AND(AM619&gt;= 20000000, AM619 &lt;30000000),1500000,IF(AND(AM619 &gt;= 30000000, AM619 &lt;50000000),2000000,IF(AM619 &lt; 50000000,E,0)))))</f>
        <v>#N/A</v>
      </c>
      <c r="AQ619" s="57" t="e">
        <f t="shared" si="130"/>
        <v>#N/A</v>
      </c>
      <c r="AR619" s="57" t="e">
        <f>VLOOKUP($C619,Sheet2!$A:$BN,AR$6,0)</f>
        <v>#N/A</v>
      </c>
      <c r="AS619" s="57" t="e">
        <f>VLOOKUP($C619,Sheet2!$A:$BN,AS$6,0)</f>
        <v>#N/A</v>
      </c>
      <c r="AT619" s="60" t="e">
        <f>VLOOKUP($C619,Sheet2!$A:$BN,AT$6,0)</f>
        <v>#N/A</v>
      </c>
      <c r="AU619" s="57" t="e">
        <f>IF(AND(AR619 &gt;= 0, AR619 &lt;=10000000),500000,IF(AND(AR619 &gt;= 10000000, AR619 &lt;20000000),1000000,IF(AND(AR619&gt;= 20000000, AR619 &lt;30000000),1500000,IF(AND(AR619 &gt;= 30000000, AR619 &lt;50000000),2000000,IF(AR619 &lt; 50000000,E,0)))))</f>
        <v>#N/A</v>
      </c>
      <c r="AV619" s="57" t="e">
        <f t="shared" si="131"/>
        <v>#N/A</v>
      </c>
      <c r="AW619" s="57" t="e">
        <f>VLOOKUP($C619,Sheet2!$A:$BN,AW$6,0)</f>
        <v>#N/A</v>
      </c>
      <c r="AX619" s="57" t="e">
        <f>VLOOKUP($C619,Sheet2!$A:$BN,AX$6,0)</f>
        <v>#N/A</v>
      </c>
      <c r="AY619" s="60" t="e">
        <f>VLOOKUP($C619,Sheet2!$A:$BN,AY$6,0)</f>
        <v>#N/A</v>
      </c>
      <c r="AZ619" s="57" t="e">
        <f>IF(AND(AW619 &gt;= 0, AW619 &lt;=10000000),500000,IF(AND(AW619 &gt;= 10000000, AW619 &lt;20000000),1000000,IF(AND(AW619&gt;= 20000000, AW619 &lt;30000000),1500000,IF(AND(AW619 &gt;= 30000000, AW619 &lt;50000000),2000000,IF(AW619 &lt; 50000000,E,0)))))</f>
        <v>#N/A</v>
      </c>
      <c r="BA619" s="57" t="e">
        <f t="shared" si="132"/>
        <v>#N/A</v>
      </c>
      <c r="BB619" s="57" t="e">
        <f>VLOOKUP($C619,Sheet2!$A:$BN,BB$6,0)</f>
        <v>#N/A</v>
      </c>
      <c r="BC619" s="57" t="e">
        <f>VLOOKUP($C619,Sheet2!$A:$BN,BC$6,0)</f>
        <v>#N/A</v>
      </c>
      <c r="BD619" s="60" t="e">
        <f>VLOOKUP($C619,Sheet2!$A:$BN,BD$6,0)</f>
        <v>#N/A</v>
      </c>
      <c r="BE619" s="57" t="e">
        <f>IF(AND(BB619 &gt;= 0, BB619 &lt;=10000000),500000,IF(AND(BB619 &gt;= 10000000, BB619 &lt;20000000),1000000,IF(AND(BB619&gt;= 20000000, BB619 &lt;30000000),1500000,IF(AND(BB619 &gt;= 30000000, BB619 &lt;50000000),2000000,IF(BB619 &lt; 50000000,E,0)))))</f>
        <v>#N/A</v>
      </c>
      <c r="BF619" s="57" t="e">
        <f t="shared" si="133"/>
        <v>#N/A</v>
      </c>
      <c r="BG619" s="57" t="e">
        <f>VLOOKUP($C619,Sheet2!$A:$BN,BG$6,0)</f>
        <v>#N/A</v>
      </c>
      <c r="BH619" s="57" t="e">
        <f>VLOOKUP($C619,Sheet2!$A:$BN,BH$6,0)</f>
        <v>#N/A</v>
      </c>
      <c r="BI619" s="60" t="e">
        <f>VLOOKUP($C619,Sheet2!$A:$BN,BI$6,0)</f>
        <v>#N/A</v>
      </c>
      <c r="BJ619" s="57" t="e">
        <f>IF(AND(BG619 &gt;= 0, BG619 &lt;=10000000),500000,IF(AND(BG619 &gt;= 10000000, BG619 &lt;20000000),1000000,IF(AND(BG619&gt;= 20000000, BG619 &lt;30000000),1500000,IF(AND(BG619 &gt;= 30000000, BG619 &lt;50000000),2000000,IF(BG619 &lt; 50000000,E,0)))))</f>
        <v>#N/A</v>
      </c>
      <c r="BK619" s="57" t="e">
        <f t="shared" si="134"/>
        <v>#N/A</v>
      </c>
      <c r="BL619" s="57" t="e">
        <f>VLOOKUP($C619,Sheet2!$A:$BN,BL$6,0)</f>
        <v>#N/A</v>
      </c>
      <c r="BM619" s="57" t="e">
        <f>VLOOKUP($C619,Sheet2!$A:$BN,BM$6,0)</f>
        <v>#N/A</v>
      </c>
      <c r="BN619" s="60" t="e">
        <f>VLOOKUP($C619,Sheet2!$A:$BN,BN$6,0)</f>
        <v>#N/A</v>
      </c>
      <c r="BO619" s="57" t="e">
        <f>IF(AND(BL619 &gt;= 0, BL619 &lt;=10000000),500000,IF(AND(BL619 &gt;= 10000000, BL619 &lt;20000000),1000000,IF(AND(BL619&gt;= 20000000, BL619 &lt;30000000),1500000,IF(AND(BL619 &gt;= 30000000, BL619 &lt;50000000),2000000,IF(BL619 &lt; 50000000,E,0)))))</f>
        <v>#N/A</v>
      </c>
      <c r="BP619" s="57" t="e">
        <f t="shared" si="135"/>
        <v>#N/A</v>
      </c>
      <c r="BQ619" s="57" t="e">
        <f>VLOOKUP($C619,Sheet2!$A:$BN,BQ$6,0)</f>
        <v>#N/A</v>
      </c>
      <c r="BR619" s="57" t="e">
        <f>VLOOKUP($C619,Sheet2!$A:$BN,BR$6,0)</f>
        <v>#N/A</v>
      </c>
      <c r="BS619" s="60" t="e">
        <f>VLOOKUP($C619,Sheet2!$A:$BN,BS$6,0)</f>
        <v>#N/A</v>
      </c>
      <c r="BT619" s="57" t="e">
        <f>IF(AND(BQ619 &gt;= 0, BQ619 &lt;=10000000),500000,IF(AND(BQ619 &gt;= 10000000, BQ619 &lt;20000000),1000000,IF(AND(BQ619&gt;= 20000000, BQ619 &lt;30000000),1500000,IF(AND(BQ619 &gt;= 30000000, BQ619 &lt;50000000),2000000,IF(BQ619 &lt; 50000000,E,0)))))</f>
        <v>#N/A</v>
      </c>
      <c r="BU619" s="57" t="e">
        <f t="shared" si="136"/>
        <v>#N/A</v>
      </c>
      <c r="BV619" s="57" t="e">
        <f>VLOOKUP($C619,Sheet2!$A:$BN,BV$6,0)</f>
        <v>#N/A</v>
      </c>
      <c r="BW619" s="57" t="e">
        <f>VLOOKUP($C619,Sheet2!$A:$BN,BW$6,0)</f>
        <v>#N/A</v>
      </c>
      <c r="BX619" s="60" t="e">
        <f>VLOOKUP($C619,Sheet2!$A:$BN,BX$6,0)</f>
        <v>#N/A</v>
      </c>
      <c r="BY619" s="57" t="e">
        <f>IF(AND(BV619 &gt;= 0, BV619 &lt;=10000000),500000,IF(AND(BV619 &gt;= 10000000, BV619 &lt;20000000),1000000,IF(AND(BV619&gt;= 20000000, BV619 &lt;30000000),1500000,IF(AND(BV619 &gt;= 30000000, BV619 &lt;50000000),2000000,IF(BV619 &lt; 50000000,E,0)))))</f>
        <v>#N/A</v>
      </c>
      <c r="BZ619" s="57" t="e">
        <f t="shared" si="137"/>
        <v>#N/A</v>
      </c>
      <c r="CA619" s="57" t="e">
        <f>VLOOKUP($C619,Sheet2!$A:$BN,CA$6,0)</f>
        <v>#N/A</v>
      </c>
      <c r="CB619" s="57" t="e">
        <f>VLOOKUP($C619,Sheet2!$A:$BN,CB$6,0)</f>
        <v>#N/A</v>
      </c>
      <c r="CC619" s="60" t="e">
        <f>VLOOKUP($C619,Sheet2!$A:$BN,CC$6,0)</f>
        <v>#N/A</v>
      </c>
      <c r="CD619" s="57" t="e">
        <f>IF(AND(CA619 &gt;= 0, CA619 &lt;=10000000),500000,IF(AND(CA619 &gt;= 10000000, CA619 &lt;20000000),1000000,IF(AND(CA619&gt;= 20000000, CA619 &lt;30000000),1500000,IF(AND(CA619 &gt;= 30000000, CA619 &lt;50000000),2000000,IF(CA619 &lt; 50000000,E,0)))))</f>
        <v>#N/A</v>
      </c>
      <c r="CE619" s="57" t="e">
        <f t="shared" si="138"/>
        <v>#N/A</v>
      </c>
    </row>
    <row r="620" spans="1:83" x14ac:dyDescent="0.35">
      <c r="A620" s="27" t="s">
        <v>1191</v>
      </c>
      <c r="B620" s="35" t="s">
        <v>1232</v>
      </c>
      <c r="C620" s="27" t="s">
        <v>1233</v>
      </c>
      <c r="D620" s="57">
        <v>0</v>
      </c>
      <c r="E620" s="57">
        <f t="shared" si="139"/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19">
        <v>0</v>
      </c>
      <c r="S620" s="57" t="e">
        <f>VLOOKUP($C620,Sheet2!$A:$BN,S$6,0)</f>
        <v>#N/A</v>
      </c>
      <c r="T620" s="57" t="e">
        <f>VLOOKUP($C620,Sheet2!$A:$BN,T$6,0)</f>
        <v>#N/A</v>
      </c>
      <c r="U620" s="60" t="e">
        <f>VLOOKUP($C620,Sheet2!$A:$BN,U$6,0)</f>
        <v>#N/A</v>
      </c>
      <c r="V620" s="57" t="e">
        <f>IF(AND(S620 &gt;= 0, S620 &lt;=10000000),500000,IF(AND(S620 &gt;= 10000000, S620 &lt;20000000),1000000,IF(AND(S620&gt;= 20000000, S620 &lt;30000000),1500000,IF(AND(S620 &gt;= 30000000, S620 &lt;50000000),2000000,IF(S620 &lt; 50000000,E,0)))))</f>
        <v>#N/A</v>
      </c>
      <c r="W620" s="57" t="e">
        <f t="shared" si="126"/>
        <v>#N/A</v>
      </c>
      <c r="X620" s="57" t="e">
        <f>VLOOKUP($C620,Sheet2!$A:$BN,X$6,0)</f>
        <v>#N/A</v>
      </c>
      <c r="Y620" s="57" t="e">
        <f>VLOOKUP($C620,Sheet2!$A:$BN,Y$6,0)</f>
        <v>#N/A</v>
      </c>
      <c r="Z620" s="60" t="e">
        <f>VLOOKUP($C620,Sheet2!$A:$BN,Z$6,0)</f>
        <v>#N/A</v>
      </c>
      <c r="AA620" s="57" t="e">
        <f>IF(AND(X620 &gt;= 0, X620 &lt;=10000000),500000,IF(AND(X620 &gt;= 10000000, X620 &lt;20000000),1000000,IF(AND(X620&gt;= 20000000, X620 &lt;30000000),1500000,IF(AND(X620 &gt;= 30000000, X620 &lt;50000000),2000000,IF(X620 &lt; 50000000,E,0)))))</f>
        <v>#N/A</v>
      </c>
      <c r="AB620" s="57" t="e">
        <f t="shared" si="127"/>
        <v>#N/A</v>
      </c>
      <c r="AC620" s="57" t="e">
        <f>VLOOKUP($C620,Sheet2!$A:$BN,AC$6,0)</f>
        <v>#N/A</v>
      </c>
      <c r="AD620" s="57" t="e">
        <f>VLOOKUP($C620,Sheet2!$A:$BN,AD$6,0)</f>
        <v>#N/A</v>
      </c>
      <c r="AE620" s="60" t="e">
        <f>VLOOKUP($C620,Sheet2!$A:$BN,AE$6,0)</f>
        <v>#N/A</v>
      </c>
      <c r="AF620" s="57" t="e">
        <f>IF(AND(AC620 &gt;= 0, AC620 &lt;=10000000),500000,IF(AND(AC620 &gt;= 10000000, AC620 &lt;20000000),1000000,IF(AND(AC620&gt;= 20000000, AC620 &lt;30000000),1500000,IF(AND(AC620 &gt;= 30000000, AC620 &lt;50000000),2000000,IF(AC620 &lt; 50000000,E,0)))))</f>
        <v>#N/A</v>
      </c>
      <c r="AG620" s="57" t="e">
        <f t="shared" si="128"/>
        <v>#N/A</v>
      </c>
      <c r="AH620" s="57" t="e">
        <f>VLOOKUP($C620,Sheet2!$A:$BN,AH$6,0)</f>
        <v>#N/A</v>
      </c>
      <c r="AI620" s="57" t="e">
        <f>VLOOKUP($C620,Sheet2!$A:$BN,AI$6,0)</f>
        <v>#N/A</v>
      </c>
      <c r="AJ620" s="60" t="e">
        <f>VLOOKUP($C620,Sheet2!$A:$BN,AJ$6,0)</f>
        <v>#N/A</v>
      </c>
      <c r="AK620" s="57" t="e">
        <f>IF(AND(AH620 &gt;= 0, AH620 &lt;=10000000),500000,IF(AND(AH620 &gt;= 10000000, AH620 &lt;20000000),1000000,IF(AND(AH620&gt;= 20000000, AH620 &lt;30000000),1500000,IF(AND(AH620 &gt;= 30000000, AH620 &lt;50000000),2000000,IF(AH620 &lt; 50000000,E,0)))))</f>
        <v>#N/A</v>
      </c>
      <c r="AL620" s="57" t="e">
        <f t="shared" si="129"/>
        <v>#N/A</v>
      </c>
      <c r="AM620" s="57" t="e">
        <f>VLOOKUP($C620,Sheet2!$A:$BN,AM$6,0)</f>
        <v>#N/A</v>
      </c>
      <c r="AN620" s="57" t="e">
        <f>VLOOKUP($C620,Sheet2!$A:$BN,AN$6,0)</f>
        <v>#N/A</v>
      </c>
      <c r="AO620" s="60" t="e">
        <f>VLOOKUP($C620,Sheet2!$A:$BN,AO$6,0)</f>
        <v>#N/A</v>
      </c>
      <c r="AP620" s="57" t="e">
        <f>IF(AND(AM620 &gt;= 0, AM620 &lt;=10000000),500000,IF(AND(AM620 &gt;= 10000000, AM620 &lt;20000000),1000000,IF(AND(AM620&gt;= 20000000, AM620 &lt;30000000),1500000,IF(AND(AM620 &gt;= 30000000, AM620 &lt;50000000),2000000,IF(AM620 &lt; 50000000,E,0)))))</f>
        <v>#N/A</v>
      </c>
      <c r="AQ620" s="57" t="e">
        <f t="shared" si="130"/>
        <v>#N/A</v>
      </c>
      <c r="AR620" s="57" t="e">
        <f>VLOOKUP($C620,Sheet2!$A:$BN,AR$6,0)</f>
        <v>#N/A</v>
      </c>
      <c r="AS620" s="57" t="e">
        <f>VLOOKUP($C620,Sheet2!$A:$BN,AS$6,0)</f>
        <v>#N/A</v>
      </c>
      <c r="AT620" s="60" t="e">
        <f>VLOOKUP($C620,Sheet2!$A:$BN,AT$6,0)</f>
        <v>#N/A</v>
      </c>
      <c r="AU620" s="57" t="e">
        <f>IF(AND(AR620 &gt;= 0, AR620 &lt;=10000000),500000,IF(AND(AR620 &gt;= 10000000, AR620 &lt;20000000),1000000,IF(AND(AR620&gt;= 20000000, AR620 &lt;30000000),1500000,IF(AND(AR620 &gt;= 30000000, AR620 &lt;50000000),2000000,IF(AR620 &lt; 50000000,E,0)))))</f>
        <v>#N/A</v>
      </c>
      <c r="AV620" s="57" t="e">
        <f t="shared" si="131"/>
        <v>#N/A</v>
      </c>
      <c r="AW620" s="57" t="e">
        <f>VLOOKUP($C620,Sheet2!$A:$BN,AW$6,0)</f>
        <v>#N/A</v>
      </c>
      <c r="AX620" s="57" t="e">
        <f>VLOOKUP($C620,Sheet2!$A:$BN,AX$6,0)</f>
        <v>#N/A</v>
      </c>
      <c r="AY620" s="60" t="e">
        <f>VLOOKUP($C620,Sheet2!$A:$BN,AY$6,0)</f>
        <v>#N/A</v>
      </c>
      <c r="AZ620" s="57" t="e">
        <f>IF(AND(AW620 &gt;= 0, AW620 &lt;=10000000),500000,IF(AND(AW620 &gt;= 10000000, AW620 &lt;20000000),1000000,IF(AND(AW620&gt;= 20000000, AW620 &lt;30000000),1500000,IF(AND(AW620 &gt;= 30000000, AW620 &lt;50000000),2000000,IF(AW620 &lt; 50000000,E,0)))))</f>
        <v>#N/A</v>
      </c>
      <c r="BA620" s="57" t="e">
        <f t="shared" si="132"/>
        <v>#N/A</v>
      </c>
      <c r="BB620" s="57" t="e">
        <f>VLOOKUP($C620,Sheet2!$A:$BN,BB$6,0)</f>
        <v>#N/A</v>
      </c>
      <c r="BC620" s="57" t="e">
        <f>VLOOKUP($C620,Sheet2!$A:$BN,BC$6,0)</f>
        <v>#N/A</v>
      </c>
      <c r="BD620" s="60" t="e">
        <f>VLOOKUP($C620,Sheet2!$A:$BN,BD$6,0)</f>
        <v>#N/A</v>
      </c>
      <c r="BE620" s="57" t="e">
        <f>IF(AND(BB620 &gt;= 0, BB620 &lt;=10000000),500000,IF(AND(BB620 &gt;= 10000000, BB620 &lt;20000000),1000000,IF(AND(BB620&gt;= 20000000, BB620 &lt;30000000),1500000,IF(AND(BB620 &gt;= 30000000, BB620 &lt;50000000),2000000,IF(BB620 &lt; 50000000,E,0)))))</f>
        <v>#N/A</v>
      </c>
      <c r="BF620" s="57" t="e">
        <f t="shared" si="133"/>
        <v>#N/A</v>
      </c>
      <c r="BG620" s="57" t="e">
        <f>VLOOKUP($C620,Sheet2!$A:$BN,BG$6,0)</f>
        <v>#N/A</v>
      </c>
      <c r="BH620" s="57" t="e">
        <f>VLOOKUP($C620,Sheet2!$A:$BN,BH$6,0)</f>
        <v>#N/A</v>
      </c>
      <c r="BI620" s="60" t="e">
        <f>VLOOKUP($C620,Sheet2!$A:$BN,BI$6,0)</f>
        <v>#N/A</v>
      </c>
      <c r="BJ620" s="57" t="e">
        <f>IF(AND(BG620 &gt;= 0, BG620 &lt;=10000000),500000,IF(AND(BG620 &gt;= 10000000, BG620 &lt;20000000),1000000,IF(AND(BG620&gt;= 20000000, BG620 &lt;30000000),1500000,IF(AND(BG620 &gt;= 30000000, BG620 &lt;50000000),2000000,IF(BG620 &lt; 50000000,E,0)))))</f>
        <v>#N/A</v>
      </c>
      <c r="BK620" s="57" t="e">
        <f t="shared" si="134"/>
        <v>#N/A</v>
      </c>
      <c r="BL620" s="57" t="e">
        <f>VLOOKUP($C620,Sheet2!$A:$BN,BL$6,0)</f>
        <v>#N/A</v>
      </c>
      <c r="BM620" s="57" t="e">
        <f>VLOOKUP($C620,Sheet2!$A:$BN,BM$6,0)</f>
        <v>#N/A</v>
      </c>
      <c r="BN620" s="60" t="e">
        <f>VLOOKUP($C620,Sheet2!$A:$BN,BN$6,0)</f>
        <v>#N/A</v>
      </c>
      <c r="BO620" s="57" t="e">
        <f>IF(AND(BL620 &gt;= 0, BL620 &lt;=10000000),500000,IF(AND(BL620 &gt;= 10000000, BL620 &lt;20000000),1000000,IF(AND(BL620&gt;= 20000000, BL620 &lt;30000000),1500000,IF(AND(BL620 &gt;= 30000000, BL620 &lt;50000000),2000000,IF(BL620 &lt; 50000000,E,0)))))</f>
        <v>#N/A</v>
      </c>
      <c r="BP620" s="57" t="e">
        <f t="shared" si="135"/>
        <v>#N/A</v>
      </c>
      <c r="BQ620" s="57" t="e">
        <f>VLOOKUP($C620,Sheet2!$A:$BN,BQ$6,0)</f>
        <v>#N/A</v>
      </c>
      <c r="BR620" s="57" t="e">
        <f>VLOOKUP($C620,Sheet2!$A:$BN,BR$6,0)</f>
        <v>#N/A</v>
      </c>
      <c r="BS620" s="60" t="e">
        <f>VLOOKUP($C620,Sheet2!$A:$BN,BS$6,0)</f>
        <v>#N/A</v>
      </c>
      <c r="BT620" s="57" t="e">
        <f>IF(AND(BQ620 &gt;= 0, BQ620 &lt;=10000000),500000,IF(AND(BQ620 &gt;= 10000000, BQ620 &lt;20000000),1000000,IF(AND(BQ620&gt;= 20000000, BQ620 &lt;30000000),1500000,IF(AND(BQ620 &gt;= 30000000, BQ620 &lt;50000000),2000000,IF(BQ620 &lt; 50000000,E,0)))))</f>
        <v>#N/A</v>
      </c>
      <c r="BU620" s="57" t="e">
        <f t="shared" si="136"/>
        <v>#N/A</v>
      </c>
      <c r="BV620" s="57" t="e">
        <f>VLOOKUP($C620,Sheet2!$A:$BN,BV$6,0)</f>
        <v>#N/A</v>
      </c>
      <c r="BW620" s="57" t="e">
        <f>VLOOKUP($C620,Sheet2!$A:$BN,BW$6,0)</f>
        <v>#N/A</v>
      </c>
      <c r="BX620" s="60" t="e">
        <f>VLOOKUP($C620,Sheet2!$A:$BN,BX$6,0)</f>
        <v>#N/A</v>
      </c>
      <c r="BY620" s="57" t="e">
        <f>IF(AND(BV620 &gt;= 0, BV620 &lt;=10000000),500000,IF(AND(BV620 &gt;= 10000000, BV620 &lt;20000000),1000000,IF(AND(BV620&gt;= 20000000, BV620 &lt;30000000),1500000,IF(AND(BV620 &gt;= 30000000, BV620 &lt;50000000),2000000,IF(BV620 &lt; 50000000,E,0)))))</f>
        <v>#N/A</v>
      </c>
      <c r="BZ620" s="57" t="e">
        <f t="shared" si="137"/>
        <v>#N/A</v>
      </c>
      <c r="CA620" s="57" t="e">
        <f>VLOOKUP($C620,Sheet2!$A:$BN,CA$6,0)</f>
        <v>#N/A</v>
      </c>
      <c r="CB620" s="57" t="e">
        <f>VLOOKUP($C620,Sheet2!$A:$BN,CB$6,0)</f>
        <v>#N/A</v>
      </c>
      <c r="CC620" s="60" t="e">
        <f>VLOOKUP($C620,Sheet2!$A:$BN,CC$6,0)</f>
        <v>#N/A</v>
      </c>
      <c r="CD620" s="57" t="e">
        <f>IF(AND(CA620 &gt;= 0, CA620 &lt;=10000000),500000,IF(AND(CA620 &gt;= 10000000, CA620 &lt;20000000),1000000,IF(AND(CA620&gt;= 20000000, CA620 &lt;30000000),1500000,IF(AND(CA620 &gt;= 30000000, CA620 &lt;50000000),2000000,IF(CA620 &lt; 50000000,E,0)))))</f>
        <v>#N/A</v>
      </c>
      <c r="CE620" s="57" t="e">
        <f t="shared" si="138"/>
        <v>#N/A</v>
      </c>
    </row>
    <row r="621" spans="1:83" x14ac:dyDescent="0.35">
      <c r="A621" s="27" t="s">
        <v>1191</v>
      </c>
      <c r="B621" s="35" t="s">
        <v>1234</v>
      </c>
      <c r="C621" s="27" t="s">
        <v>1235</v>
      </c>
      <c r="D621" s="57">
        <v>0</v>
      </c>
      <c r="E621" s="57">
        <f t="shared" si="139"/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19">
        <v>0</v>
      </c>
      <c r="S621" s="57" t="e">
        <f>VLOOKUP($C621,Sheet2!$A:$BN,S$6,0)</f>
        <v>#N/A</v>
      </c>
      <c r="T621" s="57" t="e">
        <f>VLOOKUP($C621,Sheet2!$A:$BN,T$6,0)</f>
        <v>#N/A</v>
      </c>
      <c r="U621" s="60" t="e">
        <f>VLOOKUP($C621,Sheet2!$A:$BN,U$6,0)</f>
        <v>#N/A</v>
      </c>
      <c r="V621" s="57" t="e">
        <f>IF(AND(S621 &gt;= 0, S621 &lt;=10000000),500000,IF(AND(S621 &gt;= 10000000, S621 &lt;20000000),1000000,IF(AND(S621&gt;= 20000000, S621 &lt;30000000),1500000,IF(AND(S621 &gt;= 30000000, S621 &lt;50000000),2000000,IF(S621 &lt; 50000000,E,0)))))</f>
        <v>#N/A</v>
      </c>
      <c r="W621" s="57" t="e">
        <f t="shared" si="126"/>
        <v>#N/A</v>
      </c>
      <c r="X621" s="57" t="e">
        <f>VLOOKUP($C621,Sheet2!$A:$BN,X$6,0)</f>
        <v>#N/A</v>
      </c>
      <c r="Y621" s="57" t="e">
        <f>VLOOKUP($C621,Sheet2!$A:$BN,Y$6,0)</f>
        <v>#N/A</v>
      </c>
      <c r="Z621" s="60" t="e">
        <f>VLOOKUP($C621,Sheet2!$A:$BN,Z$6,0)</f>
        <v>#N/A</v>
      </c>
      <c r="AA621" s="57" t="e">
        <f>IF(AND(X621 &gt;= 0, X621 &lt;=10000000),500000,IF(AND(X621 &gt;= 10000000, X621 &lt;20000000),1000000,IF(AND(X621&gt;= 20000000, X621 &lt;30000000),1500000,IF(AND(X621 &gt;= 30000000, X621 &lt;50000000),2000000,IF(X621 &lt; 50000000,E,0)))))</f>
        <v>#N/A</v>
      </c>
      <c r="AB621" s="57" t="e">
        <f t="shared" si="127"/>
        <v>#N/A</v>
      </c>
      <c r="AC621" s="57" t="e">
        <f>VLOOKUP($C621,Sheet2!$A:$BN,AC$6,0)</f>
        <v>#N/A</v>
      </c>
      <c r="AD621" s="57" t="e">
        <f>VLOOKUP($C621,Sheet2!$A:$BN,AD$6,0)</f>
        <v>#N/A</v>
      </c>
      <c r="AE621" s="60" t="e">
        <f>VLOOKUP($C621,Sheet2!$A:$BN,AE$6,0)</f>
        <v>#N/A</v>
      </c>
      <c r="AF621" s="57" t="e">
        <f>IF(AND(AC621 &gt;= 0, AC621 &lt;=10000000),500000,IF(AND(AC621 &gt;= 10000000, AC621 &lt;20000000),1000000,IF(AND(AC621&gt;= 20000000, AC621 &lt;30000000),1500000,IF(AND(AC621 &gt;= 30000000, AC621 &lt;50000000),2000000,IF(AC621 &lt; 50000000,E,0)))))</f>
        <v>#N/A</v>
      </c>
      <c r="AG621" s="57" t="e">
        <f t="shared" si="128"/>
        <v>#N/A</v>
      </c>
      <c r="AH621" s="57" t="e">
        <f>VLOOKUP($C621,Sheet2!$A:$BN,AH$6,0)</f>
        <v>#N/A</v>
      </c>
      <c r="AI621" s="57" t="e">
        <f>VLOOKUP($C621,Sheet2!$A:$BN,AI$6,0)</f>
        <v>#N/A</v>
      </c>
      <c r="AJ621" s="60" t="e">
        <f>VLOOKUP($C621,Sheet2!$A:$BN,AJ$6,0)</f>
        <v>#N/A</v>
      </c>
      <c r="AK621" s="57" t="e">
        <f>IF(AND(AH621 &gt;= 0, AH621 &lt;=10000000),500000,IF(AND(AH621 &gt;= 10000000, AH621 &lt;20000000),1000000,IF(AND(AH621&gt;= 20000000, AH621 &lt;30000000),1500000,IF(AND(AH621 &gt;= 30000000, AH621 &lt;50000000),2000000,IF(AH621 &lt; 50000000,E,0)))))</f>
        <v>#N/A</v>
      </c>
      <c r="AL621" s="57" t="e">
        <f t="shared" si="129"/>
        <v>#N/A</v>
      </c>
      <c r="AM621" s="57" t="e">
        <f>VLOOKUP($C621,Sheet2!$A:$BN,AM$6,0)</f>
        <v>#N/A</v>
      </c>
      <c r="AN621" s="57" t="e">
        <f>VLOOKUP($C621,Sheet2!$A:$BN,AN$6,0)</f>
        <v>#N/A</v>
      </c>
      <c r="AO621" s="60" t="e">
        <f>VLOOKUP($C621,Sheet2!$A:$BN,AO$6,0)</f>
        <v>#N/A</v>
      </c>
      <c r="AP621" s="57" t="e">
        <f>IF(AND(AM621 &gt;= 0, AM621 &lt;=10000000),500000,IF(AND(AM621 &gt;= 10000000, AM621 &lt;20000000),1000000,IF(AND(AM621&gt;= 20000000, AM621 &lt;30000000),1500000,IF(AND(AM621 &gt;= 30000000, AM621 &lt;50000000),2000000,IF(AM621 &lt; 50000000,E,0)))))</f>
        <v>#N/A</v>
      </c>
      <c r="AQ621" s="57" t="e">
        <f t="shared" si="130"/>
        <v>#N/A</v>
      </c>
      <c r="AR621" s="57" t="e">
        <f>VLOOKUP($C621,Sheet2!$A:$BN,AR$6,0)</f>
        <v>#N/A</v>
      </c>
      <c r="AS621" s="57" t="e">
        <f>VLOOKUP($C621,Sheet2!$A:$BN,AS$6,0)</f>
        <v>#N/A</v>
      </c>
      <c r="AT621" s="60" t="e">
        <f>VLOOKUP($C621,Sheet2!$A:$BN,AT$6,0)</f>
        <v>#N/A</v>
      </c>
      <c r="AU621" s="57" t="e">
        <f>IF(AND(AR621 &gt;= 0, AR621 &lt;=10000000),500000,IF(AND(AR621 &gt;= 10000000, AR621 &lt;20000000),1000000,IF(AND(AR621&gt;= 20000000, AR621 &lt;30000000),1500000,IF(AND(AR621 &gt;= 30000000, AR621 &lt;50000000),2000000,IF(AR621 &lt; 50000000,E,0)))))</f>
        <v>#N/A</v>
      </c>
      <c r="AV621" s="57" t="e">
        <f t="shared" si="131"/>
        <v>#N/A</v>
      </c>
      <c r="AW621" s="57" t="e">
        <f>VLOOKUP($C621,Sheet2!$A:$BN,AW$6,0)</f>
        <v>#N/A</v>
      </c>
      <c r="AX621" s="57" t="e">
        <f>VLOOKUP($C621,Sheet2!$A:$BN,AX$6,0)</f>
        <v>#N/A</v>
      </c>
      <c r="AY621" s="60" t="e">
        <f>VLOOKUP($C621,Sheet2!$A:$BN,AY$6,0)</f>
        <v>#N/A</v>
      </c>
      <c r="AZ621" s="57" t="e">
        <f>IF(AND(AW621 &gt;= 0, AW621 &lt;=10000000),500000,IF(AND(AW621 &gt;= 10000000, AW621 &lt;20000000),1000000,IF(AND(AW621&gt;= 20000000, AW621 &lt;30000000),1500000,IF(AND(AW621 &gt;= 30000000, AW621 &lt;50000000),2000000,IF(AW621 &lt; 50000000,E,0)))))</f>
        <v>#N/A</v>
      </c>
      <c r="BA621" s="57" t="e">
        <f t="shared" si="132"/>
        <v>#N/A</v>
      </c>
      <c r="BB621" s="57" t="e">
        <f>VLOOKUP($C621,Sheet2!$A:$BN,BB$6,0)</f>
        <v>#N/A</v>
      </c>
      <c r="BC621" s="57" t="e">
        <f>VLOOKUP($C621,Sheet2!$A:$BN,BC$6,0)</f>
        <v>#N/A</v>
      </c>
      <c r="BD621" s="60" t="e">
        <f>VLOOKUP($C621,Sheet2!$A:$BN,BD$6,0)</f>
        <v>#N/A</v>
      </c>
      <c r="BE621" s="57" t="e">
        <f>IF(AND(BB621 &gt;= 0, BB621 &lt;=10000000),500000,IF(AND(BB621 &gt;= 10000000, BB621 &lt;20000000),1000000,IF(AND(BB621&gt;= 20000000, BB621 &lt;30000000),1500000,IF(AND(BB621 &gt;= 30000000, BB621 &lt;50000000),2000000,IF(BB621 &lt; 50000000,E,0)))))</f>
        <v>#N/A</v>
      </c>
      <c r="BF621" s="57" t="e">
        <f t="shared" si="133"/>
        <v>#N/A</v>
      </c>
      <c r="BG621" s="57" t="e">
        <f>VLOOKUP($C621,Sheet2!$A:$BN,BG$6,0)</f>
        <v>#N/A</v>
      </c>
      <c r="BH621" s="57" t="e">
        <f>VLOOKUP($C621,Sheet2!$A:$BN,BH$6,0)</f>
        <v>#N/A</v>
      </c>
      <c r="BI621" s="60" t="e">
        <f>VLOOKUP($C621,Sheet2!$A:$BN,BI$6,0)</f>
        <v>#N/A</v>
      </c>
      <c r="BJ621" s="57" t="e">
        <f>IF(AND(BG621 &gt;= 0, BG621 &lt;=10000000),500000,IF(AND(BG621 &gt;= 10000000, BG621 &lt;20000000),1000000,IF(AND(BG621&gt;= 20000000, BG621 &lt;30000000),1500000,IF(AND(BG621 &gt;= 30000000, BG621 &lt;50000000),2000000,IF(BG621 &lt; 50000000,E,0)))))</f>
        <v>#N/A</v>
      </c>
      <c r="BK621" s="57" t="e">
        <f t="shared" si="134"/>
        <v>#N/A</v>
      </c>
      <c r="BL621" s="57" t="e">
        <f>VLOOKUP($C621,Sheet2!$A:$BN,BL$6,0)</f>
        <v>#N/A</v>
      </c>
      <c r="BM621" s="57" t="e">
        <f>VLOOKUP($C621,Sheet2!$A:$BN,BM$6,0)</f>
        <v>#N/A</v>
      </c>
      <c r="BN621" s="60" t="e">
        <f>VLOOKUP($C621,Sheet2!$A:$BN,BN$6,0)</f>
        <v>#N/A</v>
      </c>
      <c r="BO621" s="57" t="e">
        <f>IF(AND(BL621 &gt;= 0, BL621 &lt;=10000000),500000,IF(AND(BL621 &gt;= 10000000, BL621 &lt;20000000),1000000,IF(AND(BL621&gt;= 20000000, BL621 &lt;30000000),1500000,IF(AND(BL621 &gt;= 30000000, BL621 &lt;50000000),2000000,IF(BL621 &lt; 50000000,E,0)))))</f>
        <v>#N/A</v>
      </c>
      <c r="BP621" s="57" t="e">
        <f t="shared" si="135"/>
        <v>#N/A</v>
      </c>
      <c r="BQ621" s="57" t="e">
        <f>VLOOKUP($C621,Sheet2!$A:$BN,BQ$6,0)</f>
        <v>#N/A</v>
      </c>
      <c r="BR621" s="57" t="e">
        <f>VLOOKUP($C621,Sheet2!$A:$BN,BR$6,0)</f>
        <v>#N/A</v>
      </c>
      <c r="BS621" s="60" t="e">
        <f>VLOOKUP($C621,Sheet2!$A:$BN,BS$6,0)</f>
        <v>#N/A</v>
      </c>
      <c r="BT621" s="57" t="e">
        <f>IF(AND(BQ621 &gt;= 0, BQ621 &lt;=10000000),500000,IF(AND(BQ621 &gt;= 10000000, BQ621 &lt;20000000),1000000,IF(AND(BQ621&gt;= 20000000, BQ621 &lt;30000000),1500000,IF(AND(BQ621 &gt;= 30000000, BQ621 &lt;50000000),2000000,IF(BQ621 &lt; 50000000,E,0)))))</f>
        <v>#N/A</v>
      </c>
      <c r="BU621" s="57" t="e">
        <f t="shared" si="136"/>
        <v>#N/A</v>
      </c>
      <c r="BV621" s="57" t="e">
        <f>VLOOKUP($C621,Sheet2!$A:$BN,BV$6,0)</f>
        <v>#N/A</v>
      </c>
      <c r="BW621" s="57" t="e">
        <f>VLOOKUP($C621,Sheet2!$A:$BN,BW$6,0)</f>
        <v>#N/A</v>
      </c>
      <c r="BX621" s="60" t="e">
        <f>VLOOKUP($C621,Sheet2!$A:$BN,BX$6,0)</f>
        <v>#N/A</v>
      </c>
      <c r="BY621" s="57" t="e">
        <f>IF(AND(BV621 &gt;= 0, BV621 &lt;=10000000),500000,IF(AND(BV621 &gt;= 10000000, BV621 &lt;20000000),1000000,IF(AND(BV621&gt;= 20000000, BV621 &lt;30000000),1500000,IF(AND(BV621 &gt;= 30000000, BV621 &lt;50000000),2000000,IF(BV621 &lt; 50000000,E,0)))))</f>
        <v>#N/A</v>
      </c>
      <c r="BZ621" s="57" t="e">
        <f t="shared" si="137"/>
        <v>#N/A</v>
      </c>
      <c r="CA621" s="57" t="e">
        <f>VLOOKUP($C621,Sheet2!$A:$BN,CA$6,0)</f>
        <v>#N/A</v>
      </c>
      <c r="CB621" s="57" t="e">
        <f>VLOOKUP($C621,Sheet2!$A:$BN,CB$6,0)</f>
        <v>#N/A</v>
      </c>
      <c r="CC621" s="60" t="e">
        <f>VLOOKUP($C621,Sheet2!$A:$BN,CC$6,0)</f>
        <v>#N/A</v>
      </c>
      <c r="CD621" s="57" t="e">
        <f>IF(AND(CA621 &gt;= 0, CA621 &lt;=10000000),500000,IF(AND(CA621 &gt;= 10000000, CA621 &lt;20000000),1000000,IF(AND(CA621&gt;= 20000000, CA621 &lt;30000000),1500000,IF(AND(CA621 &gt;= 30000000, CA621 &lt;50000000),2000000,IF(CA621 &lt; 50000000,E,0)))))</f>
        <v>#N/A</v>
      </c>
      <c r="CE621" s="57" t="e">
        <f t="shared" si="138"/>
        <v>#N/A</v>
      </c>
    </row>
    <row r="622" spans="1:83" x14ac:dyDescent="0.35">
      <c r="A622" s="27" t="s">
        <v>1191</v>
      </c>
      <c r="B622" s="35" t="s">
        <v>1236</v>
      </c>
      <c r="C622" s="27" t="s">
        <v>1237</v>
      </c>
      <c r="D622" s="57">
        <v>0</v>
      </c>
      <c r="E622" s="57">
        <f t="shared" si="139"/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19">
        <v>0</v>
      </c>
      <c r="S622" s="57" t="e">
        <f>VLOOKUP($C622,Sheet2!$A:$BN,S$6,0)</f>
        <v>#N/A</v>
      </c>
      <c r="T622" s="57" t="e">
        <f>VLOOKUP($C622,Sheet2!$A:$BN,T$6,0)</f>
        <v>#N/A</v>
      </c>
      <c r="U622" s="60" t="e">
        <f>VLOOKUP($C622,Sheet2!$A:$BN,U$6,0)</f>
        <v>#N/A</v>
      </c>
      <c r="V622" s="57" t="e">
        <f>IF(AND(S622 &gt;= 0, S622 &lt;=10000000),500000,IF(AND(S622 &gt;= 10000000, S622 &lt;20000000),1000000,IF(AND(S622&gt;= 20000000, S622 &lt;30000000),1500000,IF(AND(S622 &gt;= 30000000, S622 &lt;50000000),2000000,IF(S622 &lt; 50000000,E,0)))))</f>
        <v>#N/A</v>
      </c>
      <c r="W622" s="57" t="e">
        <f t="shared" si="126"/>
        <v>#N/A</v>
      </c>
      <c r="X622" s="57" t="e">
        <f>VLOOKUP($C622,Sheet2!$A:$BN,X$6,0)</f>
        <v>#N/A</v>
      </c>
      <c r="Y622" s="57" t="e">
        <f>VLOOKUP($C622,Sheet2!$A:$BN,Y$6,0)</f>
        <v>#N/A</v>
      </c>
      <c r="Z622" s="60" t="e">
        <f>VLOOKUP($C622,Sheet2!$A:$BN,Z$6,0)</f>
        <v>#N/A</v>
      </c>
      <c r="AA622" s="57" t="e">
        <f>IF(AND(X622 &gt;= 0, X622 &lt;=10000000),500000,IF(AND(X622 &gt;= 10000000, X622 &lt;20000000),1000000,IF(AND(X622&gt;= 20000000, X622 &lt;30000000),1500000,IF(AND(X622 &gt;= 30000000, X622 &lt;50000000),2000000,IF(X622 &lt; 50000000,E,0)))))</f>
        <v>#N/A</v>
      </c>
      <c r="AB622" s="57" t="e">
        <f t="shared" si="127"/>
        <v>#N/A</v>
      </c>
      <c r="AC622" s="57" t="e">
        <f>VLOOKUP($C622,Sheet2!$A:$BN,AC$6,0)</f>
        <v>#N/A</v>
      </c>
      <c r="AD622" s="57" t="e">
        <f>VLOOKUP($C622,Sheet2!$A:$BN,AD$6,0)</f>
        <v>#N/A</v>
      </c>
      <c r="AE622" s="60" t="e">
        <f>VLOOKUP($C622,Sheet2!$A:$BN,AE$6,0)</f>
        <v>#N/A</v>
      </c>
      <c r="AF622" s="57" t="e">
        <f>IF(AND(AC622 &gt;= 0, AC622 &lt;=10000000),500000,IF(AND(AC622 &gt;= 10000000, AC622 &lt;20000000),1000000,IF(AND(AC622&gt;= 20000000, AC622 &lt;30000000),1500000,IF(AND(AC622 &gt;= 30000000, AC622 &lt;50000000),2000000,IF(AC622 &lt; 50000000,E,0)))))</f>
        <v>#N/A</v>
      </c>
      <c r="AG622" s="57" t="e">
        <f t="shared" si="128"/>
        <v>#N/A</v>
      </c>
      <c r="AH622" s="57" t="e">
        <f>VLOOKUP($C622,Sheet2!$A:$BN,AH$6,0)</f>
        <v>#N/A</v>
      </c>
      <c r="AI622" s="57" t="e">
        <f>VLOOKUP($C622,Sheet2!$A:$BN,AI$6,0)</f>
        <v>#N/A</v>
      </c>
      <c r="AJ622" s="60" t="e">
        <f>VLOOKUP($C622,Sheet2!$A:$BN,AJ$6,0)</f>
        <v>#N/A</v>
      </c>
      <c r="AK622" s="57" t="e">
        <f>IF(AND(AH622 &gt;= 0, AH622 &lt;=10000000),500000,IF(AND(AH622 &gt;= 10000000, AH622 &lt;20000000),1000000,IF(AND(AH622&gt;= 20000000, AH622 &lt;30000000),1500000,IF(AND(AH622 &gt;= 30000000, AH622 &lt;50000000),2000000,IF(AH622 &lt; 50000000,E,0)))))</f>
        <v>#N/A</v>
      </c>
      <c r="AL622" s="57" t="e">
        <f t="shared" si="129"/>
        <v>#N/A</v>
      </c>
      <c r="AM622" s="57" t="e">
        <f>VLOOKUP($C622,Sheet2!$A:$BN,AM$6,0)</f>
        <v>#N/A</v>
      </c>
      <c r="AN622" s="57" t="e">
        <f>VLOOKUP($C622,Sheet2!$A:$BN,AN$6,0)</f>
        <v>#N/A</v>
      </c>
      <c r="AO622" s="60" t="e">
        <f>VLOOKUP($C622,Sheet2!$A:$BN,AO$6,0)</f>
        <v>#N/A</v>
      </c>
      <c r="AP622" s="57" t="e">
        <f>IF(AND(AM622 &gt;= 0, AM622 &lt;=10000000),500000,IF(AND(AM622 &gt;= 10000000, AM622 &lt;20000000),1000000,IF(AND(AM622&gt;= 20000000, AM622 &lt;30000000),1500000,IF(AND(AM622 &gt;= 30000000, AM622 &lt;50000000),2000000,IF(AM622 &lt; 50000000,E,0)))))</f>
        <v>#N/A</v>
      </c>
      <c r="AQ622" s="57" t="e">
        <f t="shared" si="130"/>
        <v>#N/A</v>
      </c>
      <c r="AR622" s="57" t="e">
        <f>VLOOKUP($C622,Sheet2!$A:$BN,AR$6,0)</f>
        <v>#N/A</v>
      </c>
      <c r="AS622" s="57" t="e">
        <f>VLOOKUP($C622,Sheet2!$A:$BN,AS$6,0)</f>
        <v>#N/A</v>
      </c>
      <c r="AT622" s="60" t="e">
        <f>VLOOKUP($C622,Sheet2!$A:$BN,AT$6,0)</f>
        <v>#N/A</v>
      </c>
      <c r="AU622" s="57" t="e">
        <f>IF(AND(AR622 &gt;= 0, AR622 &lt;=10000000),500000,IF(AND(AR622 &gt;= 10000000, AR622 &lt;20000000),1000000,IF(AND(AR622&gt;= 20000000, AR622 &lt;30000000),1500000,IF(AND(AR622 &gt;= 30000000, AR622 &lt;50000000),2000000,IF(AR622 &lt; 50000000,E,0)))))</f>
        <v>#N/A</v>
      </c>
      <c r="AV622" s="57" t="e">
        <f t="shared" si="131"/>
        <v>#N/A</v>
      </c>
      <c r="AW622" s="57" t="e">
        <f>VLOOKUP($C622,Sheet2!$A:$BN,AW$6,0)</f>
        <v>#N/A</v>
      </c>
      <c r="AX622" s="57" t="e">
        <f>VLOOKUP($C622,Sheet2!$A:$BN,AX$6,0)</f>
        <v>#N/A</v>
      </c>
      <c r="AY622" s="60" t="e">
        <f>VLOOKUP($C622,Sheet2!$A:$BN,AY$6,0)</f>
        <v>#N/A</v>
      </c>
      <c r="AZ622" s="57" t="e">
        <f>IF(AND(AW622 &gt;= 0, AW622 &lt;=10000000),500000,IF(AND(AW622 &gt;= 10000000, AW622 &lt;20000000),1000000,IF(AND(AW622&gt;= 20000000, AW622 &lt;30000000),1500000,IF(AND(AW622 &gt;= 30000000, AW622 &lt;50000000),2000000,IF(AW622 &lt; 50000000,E,0)))))</f>
        <v>#N/A</v>
      </c>
      <c r="BA622" s="57" t="e">
        <f t="shared" si="132"/>
        <v>#N/A</v>
      </c>
      <c r="BB622" s="57" t="e">
        <f>VLOOKUP($C622,Sheet2!$A:$BN,BB$6,0)</f>
        <v>#N/A</v>
      </c>
      <c r="BC622" s="57" t="e">
        <f>VLOOKUP($C622,Sheet2!$A:$BN,BC$6,0)</f>
        <v>#N/A</v>
      </c>
      <c r="BD622" s="60" t="e">
        <f>VLOOKUP($C622,Sheet2!$A:$BN,BD$6,0)</f>
        <v>#N/A</v>
      </c>
      <c r="BE622" s="57" t="e">
        <f>IF(AND(BB622 &gt;= 0, BB622 &lt;=10000000),500000,IF(AND(BB622 &gt;= 10000000, BB622 &lt;20000000),1000000,IF(AND(BB622&gt;= 20000000, BB622 &lt;30000000),1500000,IF(AND(BB622 &gt;= 30000000, BB622 &lt;50000000),2000000,IF(BB622 &lt; 50000000,E,0)))))</f>
        <v>#N/A</v>
      </c>
      <c r="BF622" s="57" t="e">
        <f t="shared" si="133"/>
        <v>#N/A</v>
      </c>
      <c r="BG622" s="57" t="e">
        <f>VLOOKUP($C622,Sheet2!$A:$BN,BG$6,0)</f>
        <v>#N/A</v>
      </c>
      <c r="BH622" s="57" t="e">
        <f>VLOOKUP($C622,Sheet2!$A:$BN,BH$6,0)</f>
        <v>#N/A</v>
      </c>
      <c r="BI622" s="60" t="e">
        <f>VLOOKUP($C622,Sheet2!$A:$BN,BI$6,0)</f>
        <v>#N/A</v>
      </c>
      <c r="BJ622" s="57" t="e">
        <f>IF(AND(BG622 &gt;= 0, BG622 &lt;=10000000),500000,IF(AND(BG622 &gt;= 10000000, BG622 &lt;20000000),1000000,IF(AND(BG622&gt;= 20000000, BG622 &lt;30000000),1500000,IF(AND(BG622 &gt;= 30000000, BG622 &lt;50000000),2000000,IF(BG622 &lt; 50000000,E,0)))))</f>
        <v>#N/A</v>
      </c>
      <c r="BK622" s="57" t="e">
        <f t="shared" si="134"/>
        <v>#N/A</v>
      </c>
      <c r="BL622" s="57" t="e">
        <f>VLOOKUP($C622,Sheet2!$A:$BN,BL$6,0)</f>
        <v>#N/A</v>
      </c>
      <c r="BM622" s="57" t="e">
        <f>VLOOKUP($C622,Sheet2!$A:$BN,BM$6,0)</f>
        <v>#N/A</v>
      </c>
      <c r="BN622" s="60" t="e">
        <f>VLOOKUP($C622,Sheet2!$A:$BN,BN$6,0)</f>
        <v>#N/A</v>
      </c>
      <c r="BO622" s="57" t="e">
        <f>IF(AND(BL622 &gt;= 0, BL622 &lt;=10000000),500000,IF(AND(BL622 &gt;= 10000000, BL622 &lt;20000000),1000000,IF(AND(BL622&gt;= 20000000, BL622 &lt;30000000),1500000,IF(AND(BL622 &gt;= 30000000, BL622 &lt;50000000),2000000,IF(BL622 &lt; 50000000,E,0)))))</f>
        <v>#N/A</v>
      </c>
      <c r="BP622" s="57" t="e">
        <f t="shared" si="135"/>
        <v>#N/A</v>
      </c>
      <c r="BQ622" s="57" t="e">
        <f>VLOOKUP($C622,Sheet2!$A:$BN,BQ$6,0)</f>
        <v>#N/A</v>
      </c>
      <c r="BR622" s="57" t="e">
        <f>VLOOKUP($C622,Sheet2!$A:$BN,BR$6,0)</f>
        <v>#N/A</v>
      </c>
      <c r="BS622" s="60" t="e">
        <f>VLOOKUP($C622,Sheet2!$A:$BN,BS$6,0)</f>
        <v>#N/A</v>
      </c>
      <c r="BT622" s="57" t="e">
        <f>IF(AND(BQ622 &gt;= 0, BQ622 &lt;=10000000),500000,IF(AND(BQ622 &gt;= 10000000, BQ622 &lt;20000000),1000000,IF(AND(BQ622&gt;= 20000000, BQ622 &lt;30000000),1500000,IF(AND(BQ622 &gt;= 30000000, BQ622 &lt;50000000),2000000,IF(BQ622 &lt; 50000000,E,0)))))</f>
        <v>#N/A</v>
      </c>
      <c r="BU622" s="57" t="e">
        <f t="shared" si="136"/>
        <v>#N/A</v>
      </c>
      <c r="BV622" s="57" t="e">
        <f>VLOOKUP($C622,Sheet2!$A:$BN,BV$6,0)</f>
        <v>#N/A</v>
      </c>
      <c r="BW622" s="57" t="e">
        <f>VLOOKUP($C622,Sheet2!$A:$BN,BW$6,0)</f>
        <v>#N/A</v>
      </c>
      <c r="BX622" s="60" t="e">
        <f>VLOOKUP($C622,Sheet2!$A:$BN,BX$6,0)</f>
        <v>#N/A</v>
      </c>
      <c r="BY622" s="57" t="e">
        <f>IF(AND(BV622 &gt;= 0, BV622 &lt;=10000000),500000,IF(AND(BV622 &gt;= 10000000, BV622 &lt;20000000),1000000,IF(AND(BV622&gt;= 20000000, BV622 &lt;30000000),1500000,IF(AND(BV622 &gt;= 30000000, BV622 &lt;50000000),2000000,IF(BV622 &lt; 50000000,E,0)))))</f>
        <v>#N/A</v>
      </c>
      <c r="BZ622" s="57" t="e">
        <f t="shared" si="137"/>
        <v>#N/A</v>
      </c>
      <c r="CA622" s="57" t="e">
        <f>VLOOKUP($C622,Sheet2!$A:$BN,CA$6,0)</f>
        <v>#N/A</v>
      </c>
      <c r="CB622" s="57" t="e">
        <f>VLOOKUP($C622,Sheet2!$A:$BN,CB$6,0)</f>
        <v>#N/A</v>
      </c>
      <c r="CC622" s="60" t="e">
        <f>VLOOKUP($C622,Sheet2!$A:$BN,CC$6,0)</f>
        <v>#N/A</v>
      </c>
      <c r="CD622" s="57" t="e">
        <f>IF(AND(CA622 &gt;= 0, CA622 &lt;=10000000),500000,IF(AND(CA622 &gt;= 10000000, CA622 &lt;20000000),1000000,IF(AND(CA622&gt;= 20000000, CA622 &lt;30000000),1500000,IF(AND(CA622 &gt;= 30000000, CA622 &lt;50000000),2000000,IF(CA622 &lt; 50000000,E,0)))))</f>
        <v>#N/A</v>
      </c>
      <c r="CE622" s="57" t="e">
        <f t="shared" si="138"/>
        <v>#N/A</v>
      </c>
    </row>
    <row r="623" spans="1:83" x14ac:dyDescent="0.35">
      <c r="A623" s="27" t="s">
        <v>1191</v>
      </c>
      <c r="B623" s="35" t="s">
        <v>1238</v>
      </c>
      <c r="C623" s="27" t="s">
        <v>1239</v>
      </c>
      <c r="D623" s="57">
        <v>0</v>
      </c>
      <c r="E623" s="57">
        <f t="shared" si="139"/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19">
        <v>0</v>
      </c>
      <c r="S623" s="57" t="e">
        <f>VLOOKUP($C623,Sheet2!$A:$BN,S$6,0)</f>
        <v>#N/A</v>
      </c>
      <c r="T623" s="57" t="e">
        <f>VLOOKUP($C623,Sheet2!$A:$BN,T$6,0)</f>
        <v>#N/A</v>
      </c>
      <c r="U623" s="60" t="e">
        <f>VLOOKUP($C623,Sheet2!$A:$BN,U$6,0)</f>
        <v>#N/A</v>
      </c>
      <c r="V623" s="57" t="e">
        <f>IF(AND(S623 &gt;= 0, S623 &lt;=10000000),500000,IF(AND(S623 &gt;= 10000000, S623 &lt;20000000),1000000,IF(AND(S623&gt;= 20000000, S623 &lt;30000000),1500000,IF(AND(S623 &gt;= 30000000, S623 &lt;50000000),2000000,IF(S623 &lt; 50000000,E,0)))))</f>
        <v>#N/A</v>
      </c>
      <c r="W623" s="57" t="e">
        <f t="shared" si="126"/>
        <v>#N/A</v>
      </c>
      <c r="X623" s="57" t="e">
        <f>VLOOKUP($C623,Sheet2!$A:$BN,X$6,0)</f>
        <v>#N/A</v>
      </c>
      <c r="Y623" s="57" t="e">
        <f>VLOOKUP($C623,Sheet2!$A:$BN,Y$6,0)</f>
        <v>#N/A</v>
      </c>
      <c r="Z623" s="60" t="e">
        <f>VLOOKUP($C623,Sheet2!$A:$BN,Z$6,0)</f>
        <v>#N/A</v>
      </c>
      <c r="AA623" s="57" t="e">
        <f>IF(AND(X623 &gt;= 0, X623 &lt;=10000000),500000,IF(AND(X623 &gt;= 10000000, X623 &lt;20000000),1000000,IF(AND(X623&gt;= 20000000, X623 &lt;30000000),1500000,IF(AND(X623 &gt;= 30000000, X623 &lt;50000000),2000000,IF(X623 &lt; 50000000,E,0)))))</f>
        <v>#N/A</v>
      </c>
      <c r="AB623" s="57" t="e">
        <f t="shared" si="127"/>
        <v>#N/A</v>
      </c>
      <c r="AC623" s="57" t="e">
        <f>VLOOKUP($C623,Sheet2!$A:$BN,AC$6,0)</f>
        <v>#N/A</v>
      </c>
      <c r="AD623" s="57" t="e">
        <f>VLOOKUP($C623,Sheet2!$A:$BN,AD$6,0)</f>
        <v>#N/A</v>
      </c>
      <c r="AE623" s="60" t="e">
        <f>VLOOKUP($C623,Sheet2!$A:$BN,AE$6,0)</f>
        <v>#N/A</v>
      </c>
      <c r="AF623" s="57" t="e">
        <f>IF(AND(AC623 &gt;= 0, AC623 &lt;=10000000),500000,IF(AND(AC623 &gt;= 10000000, AC623 &lt;20000000),1000000,IF(AND(AC623&gt;= 20000000, AC623 &lt;30000000),1500000,IF(AND(AC623 &gt;= 30000000, AC623 &lt;50000000),2000000,IF(AC623 &lt; 50000000,E,0)))))</f>
        <v>#N/A</v>
      </c>
      <c r="AG623" s="57" t="e">
        <f t="shared" si="128"/>
        <v>#N/A</v>
      </c>
      <c r="AH623" s="57" t="e">
        <f>VLOOKUP($C623,Sheet2!$A:$BN,AH$6,0)</f>
        <v>#N/A</v>
      </c>
      <c r="AI623" s="57" t="e">
        <f>VLOOKUP($C623,Sheet2!$A:$BN,AI$6,0)</f>
        <v>#N/A</v>
      </c>
      <c r="AJ623" s="60" t="e">
        <f>VLOOKUP($C623,Sheet2!$A:$BN,AJ$6,0)</f>
        <v>#N/A</v>
      </c>
      <c r="AK623" s="57" t="e">
        <f>IF(AND(AH623 &gt;= 0, AH623 &lt;=10000000),500000,IF(AND(AH623 &gt;= 10000000, AH623 &lt;20000000),1000000,IF(AND(AH623&gt;= 20000000, AH623 &lt;30000000),1500000,IF(AND(AH623 &gt;= 30000000, AH623 &lt;50000000),2000000,IF(AH623 &lt; 50000000,E,0)))))</f>
        <v>#N/A</v>
      </c>
      <c r="AL623" s="57" t="e">
        <f t="shared" si="129"/>
        <v>#N/A</v>
      </c>
      <c r="AM623" s="57" t="e">
        <f>VLOOKUP($C623,Sheet2!$A:$BN,AM$6,0)</f>
        <v>#N/A</v>
      </c>
      <c r="AN623" s="57" t="e">
        <f>VLOOKUP($C623,Sheet2!$A:$BN,AN$6,0)</f>
        <v>#N/A</v>
      </c>
      <c r="AO623" s="60" t="e">
        <f>VLOOKUP($C623,Sheet2!$A:$BN,AO$6,0)</f>
        <v>#N/A</v>
      </c>
      <c r="AP623" s="57" t="e">
        <f>IF(AND(AM623 &gt;= 0, AM623 &lt;=10000000),500000,IF(AND(AM623 &gt;= 10000000, AM623 &lt;20000000),1000000,IF(AND(AM623&gt;= 20000000, AM623 &lt;30000000),1500000,IF(AND(AM623 &gt;= 30000000, AM623 &lt;50000000),2000000,IF(AM623 &lt; 50000000,E,0)))))</f>
        <v>#N/A</v>
      </c>
      <c r="AQ623" s="57" t="e">
        <f t="shared" si="130"/>
        <v>#N/A</v>
      </c>
      <c r="AR623" s="57" t="e">
        <f>VLOOKUP($C623,Sheet2!$A:$BN,AR$6,0)</f>
        <v>#N/A</v>
      </c>
      <c r="AS623" s="57" t="e">
        <f>VLOOKUP($C623,Sheet2!$A:$BN,AS$6,0)</f>
        <v>#N/A</v>
      </c>
      <c r="AT623" s="60" t="e">
        <f>VLOOKUP($C623,Sheet2!$A:$BN,AT$6,0)</f>
        <v>#N/A</v>
      </c>
      <c r="AU623" s="57" t="e">
        <f>IF(AND(AR623 &gt;= 0, AR623 &lt;=10000000),500000,IF(AND(AR623 &gt;= 10000000, AR623 &lt;20000000),1000000,IF(AND(AR623&gt;= 20000000, AR623 &lt;30000000),1500000,IF(AND(AR623 &gt;= 30000000, AR623 &lt;50000000),2000000,IF(AR623 &lt; 50000000,E,0)))))</f>
        <v>#N/A</v>
      </c>
      <c r="AV623" s="57" t="e">
        <f t="shared" si="131"/>
        <v>#N/A</v>
      </c>
      <c r="AW623" s="57" t="e">
        <f>VLOOKUP($C623,Sheet2!$A:$BN,AW$6,0)</f>
        <v>#N/A</v>
      </c>
      <c r="AX623" s="57" t="e">
        <f>VLOOKUP($C623,Sheet2!$A:$BN,AX$6,0)</f>
        <v>#N/A</v>
      </c>
      <c r="AY623" s="60" t="e">
        <f>VLOOKUP($C623,Sheet2!$A:$BN,AY$6,0)</f>
        <v>#N/A</v>
      </c>
      <c r="AZ623" s="57" t="e">
        <f>IF(AND(AW623 &gt;= 0, AW623 &lt;=10000000),500000,IF(AND(AW623 &gt;= 10000000, AW623 &lt;20000000),1000000,IF(AND(AW623&gt;= 20000000, AW623 &lt;30000000),1500000,IF(AND(AW623 &gt;= 30000000, AW623 &lt;50000000),2000000,IF(AW623 &lt; 50000000,E,0)))))</f>
        <v>#N/A</v>
      </c>
      <c r="BA623" s="57" t="e">
        <f t="shared" si="132"/>
        <v>#N/A</v>
      </c>
      <c r="BB623" s="57" t="e">
        <f>VLOOKUP($C623,Sheet2!$A:$BN,BB$6,0)</f>
        <v>#N/A</v>
      </c>
      <c r="BC623" s="57" t="e">
        <f>VLOOKUP($C623,Sheet2!$A:$BN,BC$6,0)</f>
        <v>#N/A</v>
      </c>
      <c r="BD623" s="60" t="e">
        <f>VLOOKUP($C623,Sheet2!$A:$BN,BD$6,0)</f>
        <v>#N/A</v>
      </c>
      <c r="BE623" s="57" t="e">
        <f>IF(AND(BB623 &gt;= 0, BB623 &lt;=10000000),500000,IF(AND(BB623 &gt;= 10000000, BB623 &lt;20000000),1000000,IF(AND(BB623&gt;= 20000000, BB623 &lt;30000000),1500000,IF(AND(BB623 &gt;= 30000000, BB623 &lt;50000000),2000000,IF(BB623 &lt; 50000000,E,0)))))</f>
        <v>#N/A</v>
      </c>
      <c r="BF623" s="57" t="e">
        <f t="shared" si="133"/>
        <v>#N/A</v>
      </c>
      <c r="BG623" s="57" t="e">
        <f>VLOOKUP($C623,Sheet2!$A:$BN,BG$6,0)</f>
        <v>#N/A</v>
      </c>
      <c r="BH623" s="57" t="e">
        <f>VLOOKUP($C623,Sheet2!$A:$BN,BH$6,0)</f>
        <v>#N/A</v>
      </c>
      <c r="BI623" s="60" t="e">
        <f>VLOOKUP($C623,Sheet2!$A:$BN,BI$6,0)</f>
        <v>#N/A</v>
      </c>
      <c r="BJ623" s="57" t="e">
        <f>IF(AND(BG623 &gt;= 0, BG623 &lt;=10000000),500000,IF(AND(BG623 &gt;= 10000000, BG623 &lt;20000000),1000000,IF(AND(BG623&gt;= 20000000, BG623 &lt;30000000),1500000,IF(AND(BG623 &gt;= 30000000, BG623 &lt;50000000),2000000,IF(BG623 &lt; 50000000,E,0)))))</f>
        <v>#N/A</v>
      </c>
      <c r="BK623" s="57" t="e">
        <f t="shared" si="134"/>
        <v>#N/A</v>
      </c>
      <c r="BL623" s="57" t="e">
        <f>VLOOKUP($C623,Sheet2!$A:$BN,BL$6,0)</f>
        <v>#N/A</v>
      </c>
      <c r="BM623" s="57" t="e">
        <f>VLOOKUP($C623,Sheet2!$A:$BN,BM$6,0)</f>
        <v>#N/A</v>
      </c>
      <c r="BN623" s="60" t="e">
        <f>VLOOKUP($C623,Sheet2!$A:$BN,BN$6,0)</f>
        <v>#N/A</v>
      </c>
      <c r="BO623" s="57" t="e">
        <f>IF(AND(BL623 &gt;= 0, BL623 &lt;=10000000),500000,IF(AND(BL623 &gt;= 10000000, BL623 &lt;20000000),1000000,IF(AND(BL623&gt;= 20000000, BL623 &lt;30000000),1500000,IF(AND(BL623 &gt;= 30000000, BL623 &lt;50000000),2000000,IF(BL623 &lt; 50000000,E,0)))))</f>
        <v>#N/A</v>
      </c>
      <c r="BP623" s="57" t="e">
        <f t="shared" si="135"/>
        <v>#N/A</v>
      </c>
      <c r="BQ623" s="57" t="e">
        <f>VLOOKUP($C623,Sheet2!$A:$BN,BQ$6,0)</f>
        <v>#N/A</v>
      </c>
      <c r="BR623" s="57" t="e">
        <f>VLOOKUP($C623,Sheet2!$A:$BN,BR$6,0)</f>
        <v>#N/A</v>
      </c>
      <c r="BS623" s="60" t="e">
        <f>VLOOKUP($C623,Sheet2!$A:$BN,BS$6,0)</f>
        <v>#N/A</v>
      </c>
      <c r="BT623" s="57" t="e">
        <f>IF(AND(BQ623 &gt;= 0, BQ623 &lt;=10000000),500000,IF(AND(BQ623 &gt;= 10000000, BQ623 &lt;20000000),1000000,IF(AND(BQ623&gt;= 20000000, BQ623 &lt;30000000),1500000,IF(AND(BQ623 &gt;= 30000000, BQ623 &lt;50000000),2000000,IF(BQ623 &lt; 50000000,E,0)))))</f>
        <v>#N/A</v>
      </c>
      <c r="BU623" s="57" t="e">
        <f t="shared" si="136"/>
        <v>#N/A</v>
      </c>
      <c r="BV623" s="57" t="e">
        <f>VLOOKUP($C623,Sheet2!$A:$BN,BV$6,0)</f>
        <v>#N/A</v>
      </c>
      <c r="BW623" s="57" t="e">
        <f>VLOOKUP($C623,Sheet2!$A:$BN,BW$6,0)</f>
        <v>#N/A</v>
      </c>
      <c r="BX623" s="60" t="e">
        <f>VLOOKUP($C623,Sheet2!$A:$BN,BX$6,0)</f>
        <v>#N/A</v>
      </c>
      <c r="BY623" s="57" t="e">
        <f>IF(AND(BV623 &gt;= 0, BV623 &lt;=10000000),500000,IF(AND(BV623 &gt;= 10000000, BV623 &lt;20000000),1000000,IF(AND(BV623&gt;= 20000000, BV623 &lt;30000000),1500000,IF(AND(BV623 &gt;= 30000000, BV623 &lt;50000000),2000000,IF(BV623 &lt; 50000000,E,0)))))</f>
        <v>#N/A</v>
      </c>
      <c r="BZ623" s="57" t="e">
        <f t="shared" si="137"/>
        <v>#N/A</v>
      </c>
      <c r="CA623" s="57" t="e">
        <f>VLOOKUP($C623,Sheet2!$A:$BN,CA$6,0)</f>
        <v>#N/A</v>
      </c>
      <c r="CB623" s="57" t="e">
        <f>VLOOKUP($C623,Sheet2!$A:$BN,CB$6,0)</f>
        <v>#N/A</v>
      </c>
      <c r="CC623" s="60" t="e">
        <f>VLOOKUP($C623,Sheet2!$A:$BN,CC$6,0)</f>
        <v>#N/A</v>
      </c>
      <c r="CD623" s="57" t="e">
        <f>IF(AND(CA623 &gt;= 0, CA623 &lt;=10000000),500000,IF(AND(CA623 &gt;= 10000000, CA623 &lt;20000000),1000000,IF(AND(CA623&gt;= 20000000, CA623 &lt;30000000),1500000,IF(AND(CA623 &gt;= 30000000, CA623 &lt;50000000),2000000,IF(CA623 &lt; 50000000,E,0)))))</f>
        <v>#N/A</v>
      </c>
      <c r="CE623" s="57" t="e">
        <f t="shared" si="138"/>
        <v>#N/A</v>
      </c>
    </row>
    <row r="624" spans="1:83" x14ac:dyDescent="0.35">
      <c r="A624" s="27" t="s">
        <v>1191</v>
      </c>
      <c r="B624" s="35" t="s">
        <v>1240</v>
      </c>
      <c r="C624" s="27" t="s">
        <v>1241</v>
      </c>
      <c r="D624" s="57">
        <v>0</v>
      </c>
      <c r="E624" s="57">
        <f t="shared" si="139"/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S624" s="57" t="e">
        <f>VLOOKUP($C624,Sheet2!$A:$BN,S$6,0)</f>
        <v>#N/A</v>
      </c>
      <c r="T624" s="57" t="e">
        <f>VLOOKUP($C624,Sheet2!$A:$BN,T$6,0)</f>
        <v>#N/A</v>
      </c>
      <c r="U624" s="60" t="e">
        <f>VLOOKUP($C624,Sheet2!$A:$BN,U$6,0)</f>
        <v>#N/A</v>
      </c>
      <c r="V624" s="57" t="e">
        <f>IF(AND(S624 &gt;= 0, S624 &lt;=10000000),500000,IF(AND(S624 &gt;= 10000000, S624 &lt;20000000),1000000,IF(AND(S624&gt;= 20000000, S624 &lt;30000000),1500000,IF(AND(S624 &gt;= 30000000, S624 &lt;50000000),2000000,IF(S624 &lt; 50000000,E,0)))))</f>
        <v>#N/A</v>
      </c>
      <c r="W624" s="57" t="e">
        <f t="shared" si="126"/>
        <v>#N/A</v>
      </c>
      <c r="X624" s="57" t="e">
        <f>VLOOKUP($C624,Sheet2!$A:$BN,X$6,0)</f>
        <v>#N/A</v>
      </c>
      <c r="Y624" s="57" t="e">
        <f>VLOOKUP($C624,Sheet2!$A:$BN,Y$6,0)</f>
        <v>#N/A</v>
      </c>
      <c r="Z624" s="60" t="e">
        <f>VLOOKUP($C624,Sheet2!$A:$BN,Z$6,0)</f>
        <v>#N/A</v>
      </c>
      <c r="AA624" s="57" t="e">
        <f>IF(AND(X624 &gt;= 0, X624 &lt;=10000000),500000,IF(AND(X624 &gt;= 10000000, X624 &lt;20000000),1000000,IF(AND(X624&gt;= 20000000, X624 &lt;30000000),1500000,IF(AND(X624 &gt;= 30000000, X624 &lt;50000000),2000000,IF(X624 &lt; 50000000,E,0)))))</f>
        <v>#N/A</v>
      </c>
      <c r="AB624" s="57" t="e">
        <f t="shared" si="127"/>
        <v>#N/A</v>
      </c>
      <c r="AC624" s="57" t="e">
        <f>VLOOKUP($C624,Sheet2!$A:$BN,AC$6,0)</f>
        <v>#N/A</v>
      </c>
      <c r="AD624" s="57" t="e">
        <f>VLOOKUP($C624,Sheet2!$A:$BN,AD$6,0)</f>
        <v>#N/A</v>
      </c>
      <c r="AE624" s="60" t="e">
        <f>VLOOKUP($C624,Sheet2!$A:$BN,AE$6,0)</f>
        <v>#N/A</v>
      </c>
      <c r="AF624" s="57" t="e">
        <f>IF(AND(AC624 &gt;= 0, AC624 &lt;=10000000),500000,IF(AND(AC624 &gt;= 10000000, AC624 &lt;20000000),1000000,IF(AND(AC624&gt;= 20000000, AC624 &lt;30000000),1500000,IF(AND(AC624 &gt;= 30000000, AC624 &lt;50000000),2000000,IF(AC624 &lt; 50000000,E,0)))))</f>
        <v>#N/A</v>
      </c>
      <c r="AG624" s="57" t="e">
        <f t="shared" si="128"/>
        <v>#N/A</v>
      </c>
      <c r="AH624" s="57" t="e">
        <f>VLOOKUP($C624,Sheet2!$A:$BN,AH$6,0)</f>
        <v>#N/A</v>
      </c>
      <c r="AI624" s="57" t="e">
        <f>VLOOKUP($C624,Sheet2!$A:$BN,AI$6,0)</f>
        <v>#N/A</v>
      </c>
      <c r="AJ624" s="60" t="e">
        <f>VLOOKUP($C624,Sheet2!$A:$BN,AJ$6,0)</f>
        <v>#N/A</v>
      </c>
      <c r="AK624" s="57" t="e">
        <f>IF(AND(AH624 &gt;= 0, AH624 &lt;=10000000),500000,IF(AND(AH624 &gt;= 10000000, AH624 &lt;20000000),1000000,IF(AND(AH624&gt;= 20000000, AH624 &lt;30000000),1500000,IF(AND(AH624 &gt;= 30000000, AH624 &lt;50000000),2000000,IF(AH624 &lt; 50000000,E,0)))))</f>
        <v>#N/A</v>
      </c>
      <c r="AL624" s="57" t="e">
        <f t="shared" si="129"/>
        <v>#N/A</v>
      </c>
      <c r="AM624" s="57" t="e">
        <f>VLOOKUP($C624,Sheet2!$A:$BN,AM$6,0)</f>
        <v>#N/A</v>
      </c>
      <c r="AN624" s="57" t="e">
        <f>VLOOKUP($C624,Sheet2!$A:$BN,AN$6,0)</f>
        <v>#N/A</v>
      </c>
      <c r="AO624" s="60" t="e">
        <f>VLOOKUP($C624,Sheet2!$A:$BN,AO$6,0)</f>
        <v>#N/A</v>
      </c>
      <c r="AP624" s="57" t="e">
        <f>IF(AND(AM624 &gt;= 0, AM624 &lt;=10000000),500000,IF(AND(AM624 &gt;= 10000000, AM624 &lt;20000000),1000000,IF(AND(AM624&gt;= 20000000, AM624 &lt;30000000),1500000,IF(AND(AM624 &gt;= 30000000, AM624 &lt;50000000),2000000,IF(AM624 &lt; 50000000,E,0)))))</f>
        <v>#N/A</v>
      </c>
      <c r="AQ624" s="57" t="e">
        <f t="shared" si="130"/>
        <v>#N/A</v>
      </c>
      <c r="AR624" s="57" t="e">
        <f>VLOOKUP($C624,Sheet2!$A:$BN,AR$6,0)</f>
        <v>#N/A</v>
      </c>
      <c r="AS624" s="57" t="e">
        <f>VLOOKUP($C624,Sheet2!$A:$BN,AS$6,0)</f>
        <v>#N/A</v>
      </c>
      <c r="AT624" s="60" t="e">
        <f>VLOOKUP($C624,Sheet2!$A:$BN,AT$6,0)</f>
        <v>#N/A</v>
      </c>
      <c r="AU624" s="57" t="e">
        <f>IF(AND(AR624 &gt;= 0, AR624 &lt;=10000000),500000,IF(AND(AR624 &gt;= 10000000, AR624 &lt;20000000),1000000,IF(AND(AR624&gt;= 20000000, AR624 &lt;30000000),1500000,IF(AND(AR624 &gt;= 30000000, AR624 &lt;50000000),2000000,IF(AR624 &lt; 50000000,E,0)))))</f>
        <v>#N/A</v>
      </c>
      <c r="AV624" s="57" t="e">
        <f t="shared" si="131"/>
        <v>#N/A</v>
      </c>
      <c r="AW624" s="57" t="e">
        <f>VLOOKUP($C624,Sheet2!$A:$BN,AW$6,0)</f>
        <v>#N/A</v>
      </c>
      <c r="AX624" s="57" t="e">
        <f>VLOOKUP($C624,Sheet2!$A:$BN,AX$6,0)</f>
        <v>#N/A</v>
      </c>
      <c r="AY624" s="60" t="e">
        <f>VLOOKUP($C624,Sheet2!$A:$BN,AY$6,0)</f>
        <v>#N/A</v>
      </c>
      <c r="AZ624" s="57" t="e">
        <f>IF(AND(AW624 &gt;= 0, AW624 &lt;=10000000),500000,IF(AND(AW624 &gt;= 10000000, AW624 &lt;20000000),1000000,IF(AND(AW624&gt;= 20000000, AW624 &lt;30000000),1500000,IF(AND(AW624 &gt;= 30000000, AW624 &lt;50000000),2000000,IF(AW624 &lt; 50000000,E,0)))))</f>
        <v>#N/A</v>
      </c>
      <c r="BA624" s="57" t="e">
        <f t="shared" si="132"/>
        <v>#N/A</v>
      </c>
      <c r="BB624" s="57" t="e">
        <f>VLOOKUP($C624,Sheet2!$A:$BN,BB$6,0)</f>
        <v>#N/A</v>
      </c>
      <c r="BC624" s="57" t="e">
        <f>VLOOKUP($C624,Sheet2!$A:$BN,BC$6,0)</f>
        <v>#N/A</v>
      </c>
      <c r="BD624" s="60" t="e">
        <f>VLOOKUP($C624,Sheet2!$A:$BN,BD$6,0)</f>
        <v>#N/A</v>
      </c>
      <c r="BE624" s="57" t="e">
        <f>IF(AND(BB624 &gt;= 0, BB624 &lt;=10000000),500000,IF(AND(BB624 &gt;= 10000000, BB624 &lt;20000000),1000000,IF(AND(BB624&gt;= 20000000, BB624 &lt;30000000),1500000,IF(AND(BB624 &gt;= 30000000, BB624 &lt;50000000),2000000,IF(BB624 &lt; 50000000,E,0)))))</f>
        <v>#N/A</v>
      </c>
      <c r="BF624" s="57" t="e">
        <f t="shared" si="133"/>
        <v>#N/A</v>
      </c>
      <c r="BG624" s="57" t="e">
        <f>VLOOKUP($C624,Sheet2!$A:$BN,BG$6,0)</f>
        <v>#N/A</v>
      </c>
      <c r="BH624" s="57" t="e">
        <f>VLOOKUP($C624,Sheet2!$A:$BN,BH$6,0)</f>
        <v>#N/A</v>
      </c>
      <c r="BI624" s="60" t="e">
        <f>VLOOKUP($C624,Sheet2!$A:$BN,BI$6,0)</f>
        <v>#N/A</v>
      </c>
      <c r="BJ624" s="57" t="e">
        <f>IF(AND(BG624 &gt;= 0, BG624 &lt;=10000000),500000,IF(AND(BG624 &gt;= 10000000, BG624 &lt;20000000),1000000,IF(AND(BG624&gt;= 20000000, BG624 &lt;30000000),1500000,IF(AND(BG624 &gt;= 30000000, BG624 &lt;50000000),2000000,IF(BG624 &lt; 50000000,E,0)))))</f>
        <v>#N/A</v>
      </c>
      <c r="BK624" s="57" t="e">
        <f t="shared" si="134"/>
        <v>#N/A</v>
      </c>
      <c r="BL624" s="57" t="e">
        <f>VLOOKUP($C624,Sheet2!$A:$BN,BL$6,0)</f>
        <v>#N/A</v>
      </c>
      <c r="BM624" s="57" t="e">
        <f>VLOOKUP($C624,Sheet2!$A:$BN,BM$6,0)</f>
        <v>#N/A</v>
      </c>
      <c r="BN624" s="60" t="e">
        <f>VLOOKUP($C624,Sheet2!$A:$BN,BN$6,0)</f>
        <v>#N/A</v>
      </c>
      <c r="BO624" s="57" t="e">
        <f>IF(AND(BL624 &gt;= 0, BL624 &lt;=10000000),500000,IF(AND(BL624 &gt;= 10000000, BL624 &lt;20000000),1000000,IF(AND(BL624&gt;= 20000000, BL624 &lt;30000000),1500000,IF(AND(BL624 &gt;= 30000000, BL624 &lt;50000000),2000000,IF(BL624 &lt; 50000000,E,0)))))</f>
        <v>#N/A</v>
      </c>
      <c r="BP624" s="57" t="e">
        <f t="shared" si="135"/>
        <v>#N/A</v>
      </c>
      <c r="BQ624" s="57" t="e">
        <f>VLOOKUP($C624,Sheet2!$A:$BN,BQ$6,0)</f>
        <v>#N/A</v>
      </c>
      <c r="BR624" s="57" t="e">
        <f>VLOOKUP($C624,Sheet2!$A:$BN,BR$6,0)</f>
        <v>#N/A</v>
      </c>
      <c r="BS624" s="60" t="e">
        <f>VLOOKUP($C624,Sheet2!$A:$BN,BS$6,0)</f>
        <v>#N/A</v>
      </c>
      <c r="BT624" s="57" t="e">
        <f>IF(AND(BQ624 &gt;= 0, BQ624 &lt;=10000000),500000,IF(AND(BQ624 &gt;= 10000000, BQ624 &lt;20000000),1000000,IF(AND(BQ624&gt;= 20000000, BQ624 &lt;30000000),1500000,IF(AND(BQ624 &gt;= 30000000, BQ624 &lt;50000000),2000000,IF(BQ624 &lt; 50000000,E,0)))))</f>
        <v>#N/A</v>
      </c>
      <c r="BU624" s="57" t="e">
        <f t="shared" si="136"/>
        <v>#N/A</v>
      </c>
      <c r="BV624" s="57" t="e">
        <f>VLOOKUP($C624,Sheet2!$A:$BN,BV$6,0)</f>
        <v>#N/A</v>
      </c>
      <c r="BW624" s="57" t="e">
        <f>VLOOKUP($C624,Sheet2!$A:$BN,BW$6,0)</f>
        <v>#N/A</v>
      </c>
      <c r="BX624" s="60" t="e">
        <f>VLOOKUP($C624,Sheet2!$A:$BN,BX$6,0)</f>
        <v>#N/A</v>
      </c>
      <c r="BY624" s="57" t="e">
        <f>IF(AND(BV624 &gt;= 0, BV624 &lt;=10000000),500000,IF(AND(BV624 &gt;= 10000000, BV624 &lt;20000000),1000000,IF(AND(BV624&gt;= 20000000, BV624 &lt;30000000),1500000,IF(AND(BV624 &gt;= 30000000, BV624 &lt;50000000),2000000,IF(BV624 &lt; 50000000,E,0)))))</f>
        <v>#N/A</v>
      </c>
      <c r="BZ624" s="57" t="e">
        <f t="shared" si="137"/>
        <v>#N/A</v>
      </c>
      <c r="CA624" s="57" t="e">
        <f>VLOOKUP($C624,Sheet2!$A:$BN,CA$6,0)</f>
        <v>#N/A</v>
      </c>
      <c r="CB624" s="57" t="e">
        <f>VLOOKUP($C624,Sheet2!$A:$BN,CB$6,0)</f>
        <v>#N/A</v>
      </c>
      <c r="CC624" s="60" t="e">
        <f>VLOOKUP($C624,Sheet2!$A:$BN,CC$6,0)</f>
        <v>#N/A</v>
      </c>
      <c r="CD624" s="57" t="e">
        <f>IF(AND(CA624 &gt;= 0, CA624 &lt;=10000000),500000,IF(AND(CA624 &gt;= 10000000, CA624 &lt;20000000),1000000,IF(AND(CA624&gt;= 20000000, CA624 &lt;30000000),1500000,IF(AND(CA624 &gt;= 30000000, CA624 &lt;50000000),2000000,IF(CA624 &lt; 50000000,E,0)))))</f>
        <v>#N/A</v>
      </c>
      <c r="CE624" s="57" t="e">
        <f t="shared" si="138"/>
        <v>#N/A</v>
      </c>
    </row>
    <row r="625" spans="1:83" x14ac:dyDescent="0.35">
      <c r="A625" s="27" t="s">
        <v>1191</v>
      </c>
      <c r="B625" s="35" t="s">
        <v>1242</v>
      </c>
      <c r="C625" s="27" t="s">
        <v>1243</v>
      </c>
      <c r="D625" s="57">
        <v>0</v>
      </c>
      <c r="E625" s="57">
        <f t="shared" si="139"/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S625" s="57" t="e">
        <f>VLOOKUP($C625,Sheet2!$A:$BN,S$6,0)</f>
        <v>#N/A</v>
      </c>
      <c r="T625" s="57" t="e">
        <f>VLOOKUP($C625,Sheet2!$A:$BN,T$6,0)</f>
        <v>#N/A</v>
      </c>
      <c r="U625" s="60" t="e">
        <f>VLOOKUP($C625,Sheet2!$A:$BN,U$6,0)</f>
        <v>#N/A</v>
      </c>
      <c r="V625" s="57" t="e">
        <f>IF(AND(S625 &gt;= 0, S625 &lt;=10000000),500000,IF(AND(S625 &gt;= 10000000, S625 &lt;20000000),1000000,IF(AND(S625&gt;= 20000000, S625 &lt;30000000),1500000,IF(AND(S625 &gt;= 30000000, S625 &lt;50000000),2000000,IF(S625 &lt; 50000000,E,0)))))</f>
        <v>#N/A</v>
      </c>
      <c r="W625" s="57" t="e">
        <f t="shared" si="126"/>
        <v>#N/A</v>
      </c>
      <c r="X625" s="57" t="e">
        <f>VLOOKUP($C625,Sheet2!$A:$BN,X$6,0)</f>
        <v>#N/A</v>
      </c>
      <c r="Y625" s="57" t="e">
        <f>VLOOKUP($C625,Sheet2!$A:$BN,Y$6,0)</f>
        <v>#N/A</v>
      </c>
      <c r="Z625" s="60" t="e">
        <f>VLOOKUP($C625,Sheet2!$A:$BN,Z$6,0)</f>
        <v>#N/A</v>
      </c>
      <c r="AA625" s="57" t="e">
        <f>IF(AND(X625 &gt;= 0, X625 &lt;=10000000),500000,IF(AND(X625 &gt;= 10000000, X625 &lt;20000000),1000000,IF(AND(X625&gt;= 20000000, X625 &lt;30000000),1500000,IF(AND(X625 &gt;= 30000000, X625 &lt;50000000),2000000,IF(X625 &lt; 50000000,E,0)))))</f>
        <v>#N/A</v>
      </c>
      <c r="AB625" s="57" t="e">
        <f t="shared" si="127"/>
        <v>#N/A</v>
      </c>
      <c r="AC625" s="57" t="e">
        <f>VLOOKUP($C625,Sheet2!$A:$BN,AC$6,0)</f>
        <v>#N/A</v>
      </c>
      <c r="AD625" s="57" t="e">
        <f>VLOOKUP($C625,Sheet2!$A:$BN,AD$6,0)</f>
        <v>#N/A</v>
      </c>
      <c r="AE625" s="60" t="e">
        <f>VLOOKUP($C625,Sheet2!$A:$BN,AE$6,0)</f>
        <v>#N/A</v>
      </c>
      <c r="AF625" s="57" t="e">
        <f>IF(AND(AC625 &gt;= 0, AC625 &lt;=10000000),500000,IF(AND(AC625 &gt;= 10000000, AC625 &lt;20000000),1000000,IF(AND(AC625&gt;= 20000000, AC625 &lt;30000000),1500000,IF(AND(AC625 &gt;= 30000000, AC625 &lt;50000000),2000000,IF(AC625 &lt; 50000000,E,0)))))</f>
        <v>#N/A</v>
      </c>
      <c r="AG625" s="57" t="e">
        <f t="shared" si="128"/>
        <v>#N/A</v>
      </c>
      <c r="AH625" s="57" t="e">
        <f>VLOOKUP($C625,Sheet2!$A:$BN,AH$6,0)</f>
        <v>#N/A</v>
      </c>
      <c r="AI625" s="57" t="e">
        <f>VLOOKUP($C625,Sheet2!$A:$BN,AI$6,0)</f>
        <v>#N/A</v>
      </c>
      <c r="AJ625" s="60" t="e">
        <f>VLOOKUP($C625,Sheet2!$A:$BN,AJ$6,0)</f>
        <v>#N/A</v>
      </c>
      <c r="AK625" s="57" t="e">
        <f>IF(AND(AH625 &gt;= 0, AH625 &lt;=10000000),500000,IF(AND(AH625 &gt;= 10000000, AH625 &lt;20000000),1000000,IF(AND(AH625&gt;= 20000000, AH625 &lt;30000000),1500000,IF(AND(AH625 &gt;= 30000000, AH625 &lt;50000000),2000000,IF(AH625 &lt; 50000000,E,0)))))</f>
        <v>#N/A</v>
      </c>
      <c r="AL625" s="57" t="e">
        <f t="shared" si="129"/>
        <v>#N/A</v>
      </c>
      <c r="AM625" s="57" t="e">
        <f>VLOOKUP($C625,Sheet2!$A:$BN,AM$6,0)</f>
        <v>#N/A</v>
      </c>
      <c r="AN625" s="57" t="e">
        <f>VLOOKUP($C625,Sheet2!$A:$BN,AN$6,0)</f>
        <v>#N/A</v>
      </c>
      <c r="AO625" s="60" t="e">
        <f>VLOOKUP($C625,Sheet2!$A:$BN,AO$6,0)</f>
        <v>#N/A</v>
      </c>
      <c r="AP625" s="57" t="e">
        <f>IF(AND(AM625 &gt;= 0, AM625 &lt;=10000000),500000,IF(AND(AM625 &gt;= 10000000, AM625 &lt;20000000),1000000,IF(AND(AM625&gt;= 20000000, AM625 &lt;30000000),1500000,IF(AND(AM625 &gt;= 30000000, AM625 &lt;50000000),2000000,IF(AM625 &lt; 50000000,E,0)))))</f>
        <v>#N/A</v>
      </c>
      <c r="AQ625" s="57" t="e">
        <f t="shared" si="130"/>
        <v>#N/A</v>
      </c>
      <c r="AR625" s="57" t="e">
        <f>VLOOKUP($C625,Sheet2!$A:$BN,AR$6,0)</f>
        <v>#N/A</v>
      </c>
      <c r="AS625" s="57" t="e">
        <f>VLOOKUP($C625,Sheet2!$A:$BN,AS$6,0)</f>
        <v>#N/A</v>
      </c>
      <c r="AT625" s="60" t="e">
        <f>VLOOKUP($C625,Sheet2!$A:$BN,AT$6,0)</f>
        <v>#N/A</v>
      </c>
      <c r="AU625" s="57" t="e">
        <f>IF(AND(AR625 &gt;= 0, AR625 &lt;=10000000),500000,IF(AND(AR625 &gt;= 10000000, AR625 &lt;20000000),1000000,IF(AND(AR625&gt;= 20000000, AR625 &lt;30000000),1500000,IF(AND(AR625 &gt;= 30000000, AR625 &lt;50000000),2000000,IF(AR625 &lt; 50000000,E,0)))))</f>
        <v>#N/A</v>
      </c>
      <c r="AV625" s="57" t="e">
        <f t="shared" si="131"/>
        <v>#N/A</v>
      </c>
      <c r="AW625" s="57" t="e">
        <f>VLOOKUP($C625,Sheet2!$A:$BN,AW$6,0)</f>
        <v>#N/A</v>
      </c>
      <c r="AX625" s="57" t="e">
        <f>VLOOKUP($C625,Sheet2!$A:$BN,AX$6,0)</f>
        <v>#N/A</v>
      </c>
      <c r="AY625" s="60" t="e">
        <f>VLOOKUP($C625,Sheet2!$A:$BN,AY$6,0)</f>
        <v>#N/A</v>
      </c>
      <c r="AZ625" s="57" t="e">
        <f>IF(AND(AW625 &gt;= 0, AW625 &lt;=10000000),500000,IF(AND(AW625 &gt;= 10000000, AW625 &lt;20000000),1000000,IF(AND(AW625&gt;= 20000000, AW625 &lt;30000000),1500000,IF(AND(AW625 &gt;= 30000000, AW625 &lt;50000000),2000000,IF(AW625 &lt; 50000000,E,0)))))</f>
        <v>#N/A</v>
      </c>
      <c r="BA625" s="57" t="e">
        <f t="shared" si="132"/>
        <v>#N/A</v>
      </c>
      <c r="BB625" s="57" t="e">
        <f>VLOOKUP($C625,Sheet2!$A:$BN,BB$6,0)</f>
        <v>#N/A</v>
      </c>
      <c r="BC625" s="57" t="e">
        <f>VLOOKUP($C625,Sheet2!$A:$BN,BC$6,0)</f>
        <v>#N/A</v>
      </c>
      <c r="BD625" s="60" t="e">
        <f>VLOOKUP($C625,Sheet2!$A:$BN,BD$6,0)</f>
        <v>#N/A</v>
      </c>
      <c r="BE625" s="57" t="e">
        <f>IF(AND(BB625 &gt;= 0, BB625 &lt;=10000000),500000,IF(AND(BB625 &gt;= 10000000, BB625 &lt;20000000),1000000,IF(AND(BB625&gt;= 20000000, BB625 &lt;30000000),1500000,IF(AND(BB625 &gt;= 30000000, BB625 &lt;50000000),2000000,IF(BB625 &lt; 50000000,E,0)))))</f>
        <v>#N/A</v>
      </c>
      <c r="BF625" s="57" t="e">
        <f t="shared" si="133"/>
        <v>#N/A</v>
      </c>
      <c r="BG625" s="57" t="e">
        <f>VLOOKUP($C625,Sheet2!$A:$BN,BG$6,0)</f>
        <v>#N/A</v>
      </c>
      <c r="BH625" s="57" t="e">
        <f>VLOOKUP($C625,Sheet2!$A:$BN,BH$6,0)</f>
        <v>#N/A</v>
      </c>
      <c r="BI625" s="60" t="e">
        <f>VLOOKUP($C625,Sheet2!$A:$BN,BI$6,0)</f>
        <v>#N/A</v>
      </c>
      <c r="BJ625" s="57" t="e">
        <f>IF(AND(BG625 &gt;= 0, BG625 &lt;=10000000),500000,IF(AND(BG625 &gt;= 10000000, BG625 &lt;20000000),1000000,IF(AND(BG625&gt;= 20000000, BG625 &lt;30000000),1500000,IF(AND(BG625 &gt;= 30000000, BG625 &lt;50000000),2000000,IF(BG625 &lt; 50000000,E,0)))))</f>
        <v>#N/A</v>
      </c>
      <c r="BK625" s="57" t="e">
        <f t="shared" si="134"/>
        <v>#N/A</v>
      </c>
      <c r="BL625" s="57" t="e">
        <f>VLOOKUP($C625,Sheet2!$A:$BN,BL$6,0)</f>
        <v>#N/A</v>
      </c>
      <c r="BM625" s="57" t="e">
        <f>VLOOKUP($C625,Sheet2!$A:$BN,BM$6,0)</f>
        <v>#N/A</v>
      </c>
      <c r="BN625" s="60" t="e">
        <f>VLOOKUP($C625,Sheet2!$A:$BN,BN$6,0)</f>
        <v>#N/A</v>
      </c>
      <c r="BO625" s="57" t="e">
        <f>IF(AND(BL625 &gt;= 0, BL625 &lt;=10000000),500000,IF(AND(BL625 &gt;= 10000000, BL625 &lt;20000000),1000000,IF(AND(BL625&gt;= 20000000, BL625 &lt;30000000),1500000,IF(AND(BL625 &gt;= 30000000, BL625 &lt;50000000),2000000,IF(BL625 &lt; 50000000,E,0)))))</f>
        <v>#N/A</v>
      </c>
      <c r="BP625" s="57" t="e">
        <f t="shared" si="135"/>
        <v>#N/A</v>
      </c>
      <c r="BQ625" s="57" t="e">
        <f>VLOOKUP($C625,Sheet2!$A:$BN,BQ$6,0)</f>
        <v>#N/A</v>
      </c>
      <c r="BR625" s="57" t="e">
        <f>VLOOKUP($C625,Sheet2!$A:$BN,BR$6,0)</f>
        <v>#N/A</v>
      </c>
      <c r="BS625" s="60" t="e">
        <f>VLOOKUP($C625,Sheet2!$A:$BN,BS$6,0)</f>
        <v>#N/A</v>
      </c>
      <c r="BT625" s="57" t="e">
        <f>IF(AND(BQ625 &gt;= 0, BQ625 &lt;=10000000),500000,IF(AND(BQ625 &gt;= 10000000, BQ625 &lt;20000000),1000000,IF(AND(BQ625&gt;= 20000000, BQ625 &lt;30000000),1500000,IF(AND(BQ625 &gt;= 30000000, BQ625 &lt;50000000),2000000,IF(BQ625 &lt; 50000000,E,0)))))</f>
        <v>#N/A</v>
      </c>
      <c r="BU625" s="57" t="e">
        <f t="shared" si="136"/>
        <v>#N/A</v>
      </c>
      <c r="BV625" s="57" t="e">
        <f>VLOOKUP($C625,Sheet2!$A:$BN,BV$6,0)</f>
        <v>#N/A</v>
      </c>
      <c r="BW625" s="57" t="e">
        <f>VLOOKUP($C625,Sheet2!$A:$BN,BW$6,0)</f>
        <v>#N/A</v>
      </c>
      <c r="BX625" s="60" t="e">
        <f>VLOOKUP($C625,Sheet2!$A:$BN,BX$6,0)</f>
        <v>#N/A</v>
      </c>
      <c r="BY625" s="57" t="e">
        <f>IF(AND(BV625 &gt;= 0, BV625 &lt;=10000000),500000,IF(AND(BV625 &gt;= 10000000, BV625 &lt;20000000),1000000,IF(AND(BV625&gt;= 20000000, BV625 &lt;30000000),1500000,IF(AND(BV625 &gt;= 30000000, BV625 &lt;50000000),2000000,IF(BV625 &lt; 50000000,E,0)))))</f>
        <v>#N/A</v>
      </c>
      <c r="BZ625" s="57" t="e">
        <f t="shared" si="137"/>
        <v>#N/A</v>
      </c>
      <c r="CA625" s="57" t="e">
        <f>VLOOKUP($C625,Sheet2!$A:$BN,CA$6,0)</f>
        <v>#N/A</v>
      </c>
      <c r="CB625" s="57" t="e">
        <f>VLOOKUP($C625,Sheet2!$A:$BN,CB$6,0)</f>
        <v>#N/A</v>
      </c>
      <c r="CC625" s="60" t="e">
        <f>VLOOKUP($C625,Sheet2!$A:$BN,CC$6,0)</f>
        <v>#N/A</v>
      </c>
      <c r="CD625" s="57" t="e">
        <f>IF(AND(CA625 &gt;= 0, CA625 &lt;=10000000),500000,IF(AND(CA625 &gt;= 10000000, CA625 &lt;20000000),1000000,IF(AND(CA625&gt;= 20000000, CA625 &lt;30000000),1500000,IF(AND(CA625 &gt;= 30000000, CA625 &lt;50000000),2000000,IF(CA625 &lt; 50000000,E,0)))))</f>
        <v>#N/A</v>
      </c>
      <c r="CE625" s="57" t="e">
        <f t="shared" si="138"/>
        <v>#N/A</v>
      </c>
    </row>
    <row r="626" spans="1:83" x14ac:dyDescent="0.35">
      <c r="A626" s="27" t="s">
        <v>1191</v>
      </c>
      <c r="B626" s="35" t="s">
        <v>1244</v>
      </c>
      <c r="C626" s="27" t="s">
        <v>1245</v>
      </c>
      <c r="D626" s="57">
        <v>0</v>
      </c>
      <c r="E626" s="57">
        <f t="shared" si="139"/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S626" s="57">
        <f>VLOOKUP($C626,Sheet2!$A:$BN,S$6,0)</f>
        <v>0</v>
      </c>
      <c r="T626" s="57">
        <f>VLOOKUP($C626,Sheet2!$A:$BN,T$6,0)</f>
        <v>0</v>
      </c>
      <c r="U626" s="60" t="e">
        <f>VLOOKUP($C626,Sheet2!$A:$BN,U$6,0)</f>
        <v>#DIV/0!</v>
      </c>
      <c r="V626" s="57">
        <f>IF(AND(S626 &gt;= 0, S626 &lt;=10000000),500000,IF(AND(S626 &gt;= 10000000, S626 &lt;20000000),1000000,IF(AND(S626&gt;= 20000000, S626 &lt;30000000),1500000,IF(AND(S626 &gt;= 30000000, S626 &lt;50000000),2000000,IF(S626 &lt; 50000000,E,0)))))</f>
        <v>500000</v>
      </c>
      <c r="W626" s="57">
        <f t="shared" si="126"/>
        <v>500000</v>
      </c>
      <c r="X626" s="57">
        <f>VLOOKUP($C626,Sheet2!$A:$BN,X$6,0)</f>
        <v>19184357.333333332</v>
      </c>
      <c r="Y626" s="57">
        <f>VLOOKUP($C626,Sheet2!$A:$BN,Y$6,0)</f>
        <v>3492833.3333333335</v>
      </c>
      <c r="Z626" s="60">
        <f>VLOOKUP($C626,Sheet2!$A:$BN,Z$6,0)</f>
        <v>1.1922044143388331</v>
      </c>
      <c r="AA626" s="57">
        <f>IF(AND(X626 &gt;= 0, X626 &lt;=10000000),500000,IF(AND(X626 &gt;= 10000000, X626 &lt;20000000),1000000,IF(AND(X626&gt;= 20000000, X626 &lt;30000000),1500000,IF(AND(X626 &gt;= 30000000, X626 &lt;50000000),2000000,IF(X626 &lt; 50000000,E,0)))))</f>
        <v>1000000</v>
      </c>
      <c r="AB626" s="57">
        <f t="shared" si="127"/>
        <v>23700000</v>
      </c>
      <c r="AC626" s="57">
        <f>VLOOKUP($C626,Sheet2!$A:$BN,AC$6,0)</f>
        <v>0</v>
      </c>
      <c r="AD626" s="57">
        <f>VLOOKUP($C626,Sheet2!$A:$BN,AD$6,0)</f>
        <v>0</v>
      </c>
      <c r="AE626" s="60" t="e">
        <f>VLOOKUP($C626,Sheet2!$A:$BN,AE$6,0)</f>
        <v>#DIV/0!</v>
      </c>
      <c r="AF626" s="57">
        <f>IF(AND(AC626 &gt;= 0, AC626 &lt;=10000000),500000,IF(AND(AC626 &gt;= 10000000, AC626 &lt;20000000),1000000,IF(AND(AC626&gt;= 20000000, AC626 &lt;30000000),1500000,IF(AND(AC626 &gt;= 30000000, AC626 &lt;50000000),2000000,IF(AC626 &lt; 50000000,E,0)))))</f>
        <v>500000</v>
      </c>
      <c r="AG626" s="57">
        <f t="shared" si="128"/>
        <v>500000</v>
      </c>
      <c r="AH626" s="57">
        <f>VLOOKUP($C626,Sheet2!$A:$BN,AH$6,0)</f>
        <v>0</v>
      </c>
      <c r="AI626" s="57">
        <f>VLOOKUP($C626,Sheet2!$A:$BN,AI$6,0)</f>
        <v>0</v>
      </c>
      <c r="AJ626" s="60" t="e">
        <f>VLOOKUP($C626,Sheet2!$A:$BN,AJ$6,0)</f>
        <v>#DIV/0!</v>
      </c>
      <c r="AK626" s="57">
        <f>IF(AND(AH626 &gt;= 0, AH626 &lt;=10000000),500000,IF(AND(AH626 &gt;= 10000000, AH626 &lt;20000000),1000000,IF(AND(AH626&gt;= 20000000, AH626 &lt;30000000),1500000,IF(AND(AH626 &gt;= 30000000, AH626 &lt;50000000),2000000,IF(AH626 &lt; 50000000,E,0)))))</f>
        <v>500000</v>
      </c>
      <c r="AL626" s="57">
        <f t="shared" si="129"/>
        <v>500000</v>
      </c>
      <c r="AM626" s="57">
        <f>VLOOKUP($C626,Sheet2!$A:$BN,AM$6,0)</f>
        <v>0</v>
      </c>
      <c r="AN626" s="57">
        <f>VLOOKUP($C626,Sheet2!$A:$BN,AN$6,0)</f>
        <v>0</v>
      </c>
      <c r="AO626" s="60" t="e">
        <f>VLOOKUP($C626,Sheet2!$A:$BN,AO$6,0)</f>
        <v>#DIV/0!</v>
      </c>
      <c r="AP626" s="57">
        <f>IF(AND(AM626 &gt;= 0, AM626 &lt;=10000000),500000,IF(AND(AM626 &gt;= 10000000, AM626 &lt;20000000),1000000,IF(AND(AM626&gt;= 20000000, AM626 &lt;30000000),1500000,IF(AND(AM626 &gt;= 30000000, AM626 &lt;50000000),2000000,IF(AM626 &lt; 50000000,E,0)))))</f>
        <v>500000</v>
      </c>
      <c r="AQ626" s="57">
        <f t="shared" si="130"/>
        <v>500000</v>
      </c>
      <c r="AR626" s="57">
        <f>VLOOKUP($C626,Sheet2!$A:$BN,AR$6,0)</f>
        <v>0</v>
      </c>
      <c r="AS626" s="57">
        <f>VLOOKUP($C626,Sheet2!$A:$BN,AS$6,0)</f>
        <v>0</v>
      </c>
      <c r="AT626" s="60" t="e">
        <f>VLOOKUP($C626,Sheet2!$A:$BN,AT$6,0)</f>
        <v>#DIV/0!</v>
      </c>
      <c r="AU626" s="57">
        <f>IF(AND(AR626 &gt;= 0, AR626 &lt;=10000000),500000,IF(AND(AR626 &gt;= 10000000, AR626 &lt;20000000),1000000,IF(AND(AR626&gt;= 20000000, AR626 &lt;30000000),1500000,IF(AND(AR626 &gt;= 30000000, AR626 &lt;50000000),2000000,IF(AR626 &lt; 50000000,E,0)))))</f>
        <v>500000</v>
      </c>
      <c r="AV626" s="57">
        <f t="shared" si="131"/>
        <v>500000</v>
      </c>
      <c r="AW626" s="57">
        <f>VLOOKUP($C626,Sheet2!$A:$BN,AW$6,0)</f>
        <v>0</v>
      </c>
      <c r="AX626" s="57">
        <f>VLOOKUP($C626,Sheet2!$A:$BN,AX$6,0)</f>
        <v>0</v>
      </c>
      <c r="AY626" s="60" t="e">
        <f>VLOOKUP($C626,Sheet2!$A:$BN,AY$6,0)</f>
        <v>#DIV/0!</v>
      </c>
      <c r="AZ626" s="57">
        <f>IF(AND(AW626 &gt;= 0, AW626 &lt;=10000000),500000,IF(AND(AW626 &gt;= 10000000, AW626 &lt;20000000),1000000,IF(AND(AW626&gt;= 20000000, AW626 &lt;30000000),1500000,IF(AND(AW626 &gt;= 30000000, AW626 &lt;50000000),2000000,IF(AW626 &lt; 50000000,E,0)))))</f>
        <v>500000</v>
      </c>
      <c r="BA626" s="57">
        <f t="shared" si="132"/>
        <v>500000</v>
      </c>
      <c r="BB626" s="57">
        <f>VLOOKUP($C626,Sheet2!$A:$BN,BB$6,0)</f>
        <v>0</v>
      </c>
      <c r="BC626" s="57">
        <f>VLOOKUP($C626,Sheet2!$A:$BN,BC$6,0)</f>
        <v>0</v>
      </c>
      <c r="BD626" s="60" t="e">
        <f>VLOOKUP($C626,Sheet2!$A:$BN,BD$6,0)</f>
        <v>#DIV/0!</v>
      </c>
      <c r="BE626" s="57">
        <f>IF(AND(BB626 &gt;= 0, BB626 &lt;=10000000),500000,IF(AND(BB626 &gt;= 10000000, BB626 &lt;20000000),1000000,IF(AND(BB626&gt;= 20000000, BB626 &lt;30000000),1500000,IF(AND(BB626 &gt;= 30000000, BB626 &lt;50000000),2000000,IF(BB626 &lt; 50000000,E,0)))))</f>
        <v>500000</v>
      </c>
      <c r="BF626" s="57">
        <f t="shared" si="133"/>
        <v>500000</v>
      </c>
      <c r="BG626" s="57">
        <f>VLOOKUP($C626,Sheet2!$A:$BN,BG$6,0)</f>
        <v>0</v>
      </c>
      <c r="BH626" s="57">
        <f>VLOOKUP($C626,Sheet2!$A:$BN,BH$6,0)</f>
        <v>0</v>
      </c>
      <c r="BI626" s="60" t="e">
        <f>VLOOKUP($C626,Sheet2!$A:$BN,BI$6,0)</f>
        <v>#DIV/0!</v>
      </c>
      <c r="BJ626" s="57">
        <f>IF(AND(BG626 &gt;= 0, BG626 &lt;=10000000),500000,IF(AND(BG626 &gt;= 10000000, BG626 &lt;20000000),1000000,IF(AND(BG626&gt;= 20000000, BG626 &lt;30000000),1500000,IF(AND(BG626 &gt;= 30000000, BG626 &lt;50000000),2000000,IF(BG626 &lt; 50000000,E,0)))))</f>
        <v>500000</v>
      </c>
      <c r="BK626" s="57">
        <f t="shared" si="134"/>
        <v>500000</v>
      </c>
      <c r="BL626" s="57">
        <f>VLOOKUP($C626,Sheet2!$A:$BN,BL$6,0)</f>
        <v>0</v>
      </c>
      <c r="BM626" s="57">
        <f>VLOOKUP($C626,Sheet2!$A:$BN,BM$6,0)</f>
        <v>0</v>
      </c>
      <c r="BN626" s="60" t="e">
        <f>VLOOKUP($C626,Sheet2!$A:$BN,BN$6,0)</f>
        <v>#DIV/0!</v>
      </c>
      <c r="BO626" s="57">
        <f>IF(AND(BL626 &gt;= 0, BL626 &lt;=10000000),500000,IF(AND(BL626 &gt;= 10000000, BL626 &lt;20000000),1000000,IF(AND(BL626&gt;= 20000000, BL626 &lt;30000000),1500000,IF(AND(BL626 &gt;= 30000000, BL626 &lt;50000000),2000000,IF(BL626 &lt; 50000000,E,0)))))</f>
        <v>500000</v>
      </c>
      <c r="BP626" s="57">
        <f t="shared" si="135"/>
        <v>500000</v>
      </c>
      <c r="BQ626" s="57">
        <f>VLOOKUP($C626,Sheet2!$A:$BN,BQ$6,0)</f>
        <v>0</v>
      </c>
      <c r="BR626" s="57">
        <f>VLOOKUP($C626,Sheet2!$A:$BN,BR$6,0)</f>
        <v>0</v>
      </c>
      <c r="BS626" s="60" t="e">
        <f>VLOOKUP($C626,Sheet2!$A:$BN,BS$6,0)</f>
        <v>#DIV/0!</v>
      </c>
      <c r="BT626" s="57">
        <f>IF(AND(BQ626 &gt;= 0, BQ626 &lt;=10000000),500000,IF(AND(BQ626 &gt;= 10000000, BQ626 &lt;20000000),1000000,IF(AND(BQ626&gt;= 20000000, BQ626 &lt;30000000),1500000,IF(AND(BQ626 &gt;= 30000000, BQ626 &lt;50000000),2000000,IF(BQ626 &lt; 50000000,E,0)))))</f>
        <v>500000</v>
      </c>
      <c r="BU626" s="57">
        <f t="shared" si="136"/>
        <v>500000</v>
      </c>
      <c r="BV626" s="57">
        <f>VLOOKUP($C626,Sheet2!$A:$BN,BV$6,0)</f>
        <v>0</v>
      </c>
      <c r="BW626" s="57">
        <f>VLOOKUP($C626,Sheet2!$A:$BN,BW$6,0)</f>
        <v>0</v>
      </c>
      <c r="BX626" s="60" t="e">
        <f>VLOOKUP($C626,Sheet2!$A:$BN,BX$6,0)</f>
        <v>#DIV/0!</v>
      </c>
      <c r="BY626" s="57">
        <f>IF(AND(BV626 &gt;= 0, BV626 &lt;=10000000),500000,IF(AND(BV626 &gt;= 10000000, BV626 &lt;20000000),1000000,IF(AND(BV626&gt;= 20000000, BV626 &lt;30000000),1500000,IF(AND(BV626 &gt;= 30000000, BV626 &lt;50000000),2000000,IF(BV626 &lt; 50000000,E,0)))))</f>
        <v>500000</v>
      </c>
      <c r="BZ626" s="57">
        <f t="shared" si="137"/>
        <v>500000</v>
      </c>
      <c r="CA626" s="57">
        <f>VLOOKUP($C626,Sheet2!$A:$BN,CA$6,0)</f>
        <v>0</v>
      </c>
      <c r="CB626" s="57">
        <f>VLOOKUP($C626,Sheet2!$A:$BN,CB$6,0)</f>
        <v>0</v>
      </c>
      <c r="CC626" s="60" t="e">
        <f>VLOOKUP($C626,Sheet2!$A:$BN,CC$6,0)</f>
        <v>#DIV/0!</v>
      </c>
      <c r="CD626" s="57">
        <f>IF(AND(CA626 &gt;= 0, CA626 &lt;=10000000),500000,IF(AND(CA626 &gt;= 10000000, CA626 &lt;20000000),1000000,IF(AND(CA626&gt;= 20000000, CA626 &lt;30000000),1500000,IF(AND(CA626 &gt;= 30000000, CA626 &lt;50000000),2000000,IF(CA626 &lt; 50000000,E,0)))))</f>
        <v>500000</v>
      </c>
      <c r="CE626" s="57">
        <f t="shared" si="138"/>
        <v>500000</v>
      </c>
    </row>
    <row r="627" spans="1:83" x14ac:dyDescent="0.35">
      <c r="A627" s="27" t="s">
        <v>1191</v>
      </c>
      <c r="B627" s="35" t="s">
        <v>1246</v>
      </c>
      <c r="C627" s="27" t="s">
        <v>1247</v>
      </c>
      <c r="D627" s="57">
        <v>0</v>
      </c>
      <c r="E627" s="57">
        <f t="shared" si="139"/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P627" s="19">
        <v>0</v>
      </c>
      <c r="Q627" s="19">
        <v>0</v>
      </c>
      <c r="S627" s="57" t="e">
        <f>VLOOKUP($C627,Sheet2!$A:$BN,S$6,0)</f>
        <v>#N/A</v>
      </c>
      <c r="T627" s="57" t="e">
        <f>VLOOKUP($C627,Sheet2!$A:$BN,T$6,0)</f>
        <v>#N/A</v>
      </c>
      <c r="U627" s="60" t="e">
        <f>VLOOKUP($C627,Sheet2!$A:$BN,U$6,0)</f>
        <v>#N/A</v>
      </c>
      <c r="V627" s="57" t="e">
        <f>IF(AND(S627 &gt;= 0, S627 &lt;=10000000),500000,IF(AND(S627 &gt;= 10000000, S627 &lt;20000000),1000000,IF(AND(S627&gt;= 20000000, S627 &lt;30000000),1500000,IF(AND(S627 &gt;= 30000000, S627 &lt;50000000),2000000,IF(S627 &lt; 50000000,E,0)))))</f>
        <v>#N/A</v>
      </c>
      <c r="W627" s="57" t="e">
        <f t="shared" si="126"/>
        <v>#N/A</v>
      </c>
      <c r="X627" s="57" t="e">
        <f>VLOOKUP($C627,Sheet2!$A:$BN,X$6,0)</f>
        <v>#N/A</v>
      </c>
      <c r="Y627" s="57" t="e">
        <f>VLOOKUP($C627,Sheet2!$A:$BN,Y$6,0)</f>
        <v>#N/A</v>
      </c>
      <c r="Z627" s="60" t="e">
        <f>VLOOKUP($C627,Sheet2!$A:$BN,Z$6,0)</f>
        <v>#N/A</v>
      </c>
      <c r="AA627" s="57" t="e">
        <f>IF(AND(X627 &gt;= 0, X627 &lt;=10000000),500000,IF(AND(X627 &gt;= 10000000, X627 &lt;20000000),1000000,IF(AND(X627&gt;= 20000000, X627 &lt;30000000),1500000,IF(AND(X627 &gt;= 30000000, X627 &lt;50000000),2000000,IF(X627 &lt; 50000000,E,0)))))</f>
        <v>#N/A</v>
      </c>
      <c r="AB627" s="57" t="e">
        <f t="shared" si="127"/>
        <v>#N/A</v>
      </c>
      <c r="AC627" s="57" t="e">
        <f>VLOOKUP($C627,Sheet2!$A:$BN,AC$6,0)</f>
        <v>#N/A</v>
      </c>
      <c r="AD627" s="57" t="e">
        <f>VLOOKUP($C627,Sheet2!$A:$BN,AD$6,0)</f>
        <v>#N/A</v>
      </c>
      <c r="AE627" s="60" t="e">
        <f>VLOOKUP($C627,Sheet2!$A:$BN,AE$6,0)</f>
        <v>#N/A</v>
      </c>
      <c r="AF627" s="57" t="e">
        <f>IF(AND(AC627 &gt;= 0, AC627 &lt;=10000000),500000,IF(AND(AC627 &gt;= 10000000, AC627 &lt;20000000),1000000,IF(AND(AC627&gt;= 20000000, AC627 &lt;30000000),1500000,IF(AND(AC627 &gt;= 30000000, AC627 &lt;50000000),2000000,IF(AC627 &lt; 50000000,E,0)))))</f>
        <v>#N/A</v>
      </c>
      <c r="AG627" s="57" t="e">
        <f t="shared" si="128"/>
        <v>#N/A</v>
      </c>
      <c r="AH627" s="57" t="e">
        <f>VLOOKUP($C627,Sheet2!$A:$BN,AH$6,0)</f>
        <v>#N/A</v>
      </c>
      <c r="AI627" s="57" t="e">
        <f>VLOOKUP($C627,Sheet2!$A:$BN,AI$6,0)</f>
        <v>#N/A</v>
      </c>
      <c r="AJ627" s="60" t="e">
        <f>VLOOKUP($C627,Sheet2!$A:$BN,AJ$6,0)</f>
        <v>#N/A</v>
      </c>
      <c r="AK627" s="57" t="e">
        <f>IF(AND(AH627 &gt;= 0, AH627 &lt;=10000000),500000,IF(AND(AH627 &gt;= 10000000, AH627 &lt;20000000),1000000,IF(AND(AH627&gt;= 20000000, AH627 &lt;30000000),1500000,IF(AND(AH627 &gt;= 30000000, AH627 &lt;50000000),2000000,IF(AH627 &lt; 50000000,E,0)))))</f>
        <v>#N/A</v>
      </c>
      <c r="AL627" s="57" t="e">
        <f t="shared" si="129"/>
        <v>#N/A</v>
      </c>
      <c r="AM627" s="57" t="e">
        <f>VLOOKUP($C627,Sheet2!$A:$BN,AM$6,0)</f>
        <v>#N/A</v>
      </c>
      <c r="AN627" s="57" t="e">
        <f>VLOOKUP($C627,Sheet2!$A:$BN,AN$6,0)</f>
        <v>#N/A</v>
      </c>
      <c r="AO627" s="60" t="e">
        <f>VLOOKUP($C627,Sheet2!$A:$BN,AO$6,0)</f>
        <v>#N/A</v>
      </c>
      <c r="AP627" s="57" t="e">
        <f>IF(AND(AM627 &gt;= 0, AM627 &lt;=10000000),500000,IF(AND(AM627 &gt;= 10000000, AM627 &lt;20000000),1000000,IF(AND(AM627&gt;= 20000000, AM627 &lt;30000000),1500000,IF(AND(AM627 &gt;= 30000000, AM627 &lt;50000000),2000000,IF(AM627 &lt; 50000000,E,0)))))</f>
        <v>#N/A</v>
      </c>
      <c r="AQ627" s="57" t="e">
        <f t="shared" si="130"/>
        <v>#N/A</v>
      </c>
      <c r="AR627" s="57" t="e">
        <f>VLOOKUP($C627,Sheet2!$A:$BN,AR$6,0)</f>
        <v>#N/A</v>
      </c>
      <c r="AS627" s="57" t="e">
        <f>VLOOKUP($C627,Sheet2!$A:$BN,AS$6,0)</f>
        <v>#N/A</v>
      </c>
      <c r="AT627" s="60" t="e">
        <f>VLOOKUP($C627,Sheet2!$A:$BN,AT$6,0)</f>
        <v>#N/A</v>
      </c>
      <c r="AU627" s="57" t="e">
        <f>IF(AND(AR627 &gt;= 0, AR627 &lt;=10000000),500000,IF(AND(AR627 &gt;= 10000000, AR627 &lt;20000000),1000000,IF(AND(AR627&gt;= 20000000, AR627 &lt;30000000),1500000,IF(AND(AR627 &gt;= 30000000, AR627 &lt;50000000),2000000,IF(AR627 &lt; 50000000,E,0)))))</f>
        <v>#N/A</v>
      </c>
      <c r="AV627" s="57" t="e">
        <f t="shared" si="131"/>
        <v>#N/A</v>
      </c>
      <c r="AW627" s="57" t="e">
        <f>VLOOKUP($C627,Sheet2!$A:$BN,AW$6,0)</f>
        <v>#N/A</v>
      </c>
      <c r="AX627" s="57" t="e">
        <f>VLOOKUP($C627,Sheet2!$A:$BN,AX$6,0)</f>
        <v>#N/A</v>
      </c>
      <c r="AY627" s="60" t="e">
        <f>VLOOKUP($C627,Sheet2!$A:$BN,AY$6,0)</f>
        <v>#N/A</v>
      </c>
      <c r="AZ627" s="57" t="e">
        <f>IF(AND(AW627 &gt;= 0, AW627 &lt;=10000000),500000,IF(AND(AW627 &gt;= 10000000, AW627 &lt;20000000),1000000,IF(AND(AW627&gt;= 20000000, AW627 &lt;30000000),1500000,IF(AND(AW627 &gt;= 30000000, AW627 &lt;50000000),2000000,IF(AW627 &lt; 50000000,E,0)))))</f>
        <v>#N/A</v>
      </c>
      <c r="BA627" s="57" t="e">
        <f t="shared" si="132"/>
        <v>#N/A</v>
      </c>
      <c r="BB627" s="57" t="e">
        <f>VLOOKUP($C627,Sheet2!$A:$BN,BB$6,0)</f>
        <v>#N/A</v>
      </c>
      <c r="BC627" s="57" t="e">
        <f>VLOOKUP($C627,Sheet2!$A:$BN,BC$6,0)</f>
        <v>#N/A</v>
      </c>
      <c r="BD627" s="60" t="e">
        <f>VLOOKUP($C627,Sheet2!$A:$BN,BD$6,0)</f>
        <v>#N/A</v>
      </c>
      <c r="BE627" s="57" t="e">
        <f>IF(AND(BB627 &gt;= 0, BB627 &lt;=10000000),500000,IF(AND(BB627 &gt;= 10000000, BB627 &lt;20000000),1000000,IF(AND(BB627&gt;= 20000000, BB627 &lt;30000000),1500000,IF(AND(BB627 &gt;= 30000000, BB627 &lt;50000000),2000000,IF(BB627 &lt; 50000000,E,0)))))</f>
        <v>#N/A</v>
      </c>
      <c r="BF627" s="57" t="e">
        <f t="shared" si="133"/>
        <v>#N/A</v>
      </c>
      <c r="BG627" s="57" t="e">
        <f>VLOOKUP($C627,Sheet2!$A:$BN,BG$6,0)</f>
        <v>#N/A</v>
      </c>
      <c r="BH627" s="57" t="e">
        <f>VLOOKUP($C627,Sheet2!$A:$BN,BH$6,0)</f>
        <v>#N/A</v>
      </c>
      <c r="BI627" s="60" t="e">
        <f>VLOOKUP($C627,Sheet2!$A:$BN,BI$6,0)</f>
        <v>#N/A</v>
      </c>
      <c r="BJ627" s="57" t="e">
        <f>IF(AND(BG627 &gt;= 0, BG627 &lt;=10000000),500000,IF(AND(BG627 &gt;= 10000000, BG627 &lt;20000000),1000000,IF(AND(BG627&gt;= 20000000, BG627 &lt;30000000),1500000,IF(AND(BG627 &gt;= 30000000, BG627 &lt;50000000),2000000,IF(BG627 &lt; 50000000,E,0)))))</f>
        <v>#N/A</v>
      </c>
      <c r="BK627" s="57" t="e">
        <f t="shared" si="134"/>
        <v>#N/A</v>
      </c>
      <c r="BL627" s="57" t="e">
        <f>VLOOKUP($C627,Sheet2!$A:$BN,BL$6,0)</f>
        <v>#N/A</v>
      </c>
      <c r="BM627" s="57" t="e">
        <f>VLOOKUP($C627,Sheet2!$A:$BN,BM$6,0)</f>
        <v>#N/A</v>
      </c>
      <c r="BN627" s="60" t="e">
        <f>VLOOKUP($C627,Sheet2!$A:$BN,BN$6,0)</f>
        <v>#N/A</v>
      </c>
      <c r="BO627" s="57" t="e">
        <f>IF(AND(BL627 &gt;= 0, BL627 &lt;=10000000),500000,IF(AND(BL627 &gt;= 10000000, BL627 &lt;20000000),1000000,IF(AND(BL627&gt;= 20000000, BL627 &lt;30000000),1500000,IF(AND(BL627 &gt;= 30000000, BL627 &lt;50000000),2000000,IF(BL627 &lt; 50000000,E,0)))))</f>
        <v>#N/A</v>
      </c>
      <c r="BP627" s="57" t="e">
        <f t="shared" si="135"/>
        <v>#N/A</v>
      </c>
      <c r="BQ627" s="57" t="e">
        <f>VLOOKUP($C627,Sheet2!$A:$BN,BQ$6,0)</f>
        <v>#N/A</v>
      </c>
      <c r="BR627" s="57" t="e">
        <f>VLOOKUP($C627,Sheet2!$A:$BN,BR$6,0)</f>
        <v>#N/A</v>
      </c>
      <c r="BS627" s="60" t="e">
        <f>VLOOKUP($C627,Sheet2!$A:$BN,BS$6,0)</f>
        <v>#N/A</v>
      </c>
      <c r="BT627" s="57" t="e">
        <f>IF(AND(BQ627 &gt;= 0, BQ627 &lt;=10000000),500000,IF(AND(BQ627 &gt;= 10000000, BQ627 &lt;20000000),1000000,IF(AND(BQ627&gt;= 20000000, BQ627 &lt;30000000),1500000,IF(AND(BQ627 &gt;= 30000000, BQ627 &lt;50000000),2000000,IF(BQ627 &lt; 50000000,E,0)))))</f>
        <v>#N/A</v>
      </c>
      <c r="BU627" s="57" t="e">
        <f t="shared" si="136"/>
        <v>#N/A</v>
      </c>
      <c r="BV627" s="57" t="e">
        <f>VLOOKUP($C627,Sheet2!$A:$BN,BV$6,0)</f>
        <v>#N/A</v>
      </c>
      <c r="BW627" s="57" t="e">
        <f>VLOOKUP($C627,Sheet2!$A:$BN,BW$6,0)</f>
        <v>#N/A</v>
      </c>
      <c r="BX627" s="60" t="e">
        <f>VLOOKUP($C627,Sheet2!$A:$BN,BX$6,0)</f>
        <v>#N/A</v>
      </c>
      <c r="BY627" s="57" t="e">
        <f>IF(AND(BV627 &gt;= 0, BV627 &lt;=10000000),500000,IF(AND(BV627 &gt;= 10000000, BV627 &lt;20000000),1000000,IF(AND(BV627&gt;= 20000000, BV627 &lt;30000000),1500000,IF(AND(BV627 &gt;= 30000000, BV627 &lt;50000000),2000000,IF(BV627 &lt; 50000000,E,0)))))</f>
        <v>#N/A</v>
      </c>
      <c r="BZ627" s="57" t="e">
        <f t="shared" si="137"/>
        <v>#N/A</v>
      </c>
      <c r="CA627" s="57" t="e">
        <f>VLOOKUP($C627,Sheet2!$A:$BN,CA$6,0)</f>
        <v>#N/A</v>
      </c>
      <c r="CB627" s="57" t="e">
        <f>VLOOKUP($C627,Sheet2!$A:$BN,CB$6,0)</f>
        <v>#N/A</v>
      </c>
      <c r="CC627" s="60" t="e">
        <f>VLOOKUP($C627,Sheet2!$A:$BN,CC$6,0)</f>
        <v>#N/A</v>
      </c>
      <c r="CD627" s="57" t="e">
        <f>IF(AND(CA627 &gt;= 0, CA627 &lt;=10000000),500000,IF(AND(CA627 &gt;= 10000000, CA627 &lt;20000000),1000000,IF(AND(CA627&gt;= 20000000, CA627 &lt;30000000),1500000,IF(AND(CA627 &gt;= 30000000, CA627 &lt;50000000),2000000,IF(CA627 &lt; 50000000,E,0)))))</f>
        <v>#N/A</v>
      </c>
      <c r="CE627" s="57" t="e">
        <f t="shared" si="138"/>
        <v>#N/A</v>
      </c>
    </row>
    <row r="628" spans="1:83" x14ac:dyDescent="0.35">
      <c r="A628" s="27" t="s">
        <v>1191</v>
      </c>
      <c r="B628" s="35" t="s">
        <v>1248</v>
      </c>
      <c r="C628" s="27" t="s">
        <v>1249</v>
      </c>
      <c r="D628" s="57">
        <v>0</v>
      </c>
      <c r="E628" s="57">
        <f t="shared" si="139"/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19">
        <v>0</v>
      </c>
      <c r="Q628" s="19">
        <v>0</v>
      </c>
      <c r="S628" s="57" t="e">
        <f>VLOOKUP($C628,Sheet2!$A:$BN,S$6,0)</f>
        <v>#N/A</v>
      </c>
      <c r="T628" s="57" t="e">
        <f>VLOOKUP($C628,Sheet2!$A:$BN,T$6,0)</f>
        <v>#N/A</v>
      </c>
      <c r="U628" s="60" t="e">
        <f>VLOOKUP($C628,Sheet2!$A:$BN,U$6,0)</f>
        <v>#N/A</v>
      </c>
      <c r="V628" s="57" t="e">
        <f>IF(AND(S628 &gt;= 0, S628 &lt;=10000000),500000,IF(AND(S628 &gt;= 10000000, S628 &lt;20000000),1000000,IF(AND(S628&gt;= 20000000, S628 &lt;30000000),1500000,IF(AND(S628 &gt;= 30000000, S628 &lt;50000000),2000000,IF(S628 &lt; 50000000,E,0)))))</f>
        <v>#N/A</v>
      </c>
      <c r="W628" s="57" t="e">
        <f t="shared" si="126"/>
        <v>#N/A</v>
      </c>
      <c r="X628" s="57" t="e">
        <f>VLOOKUP($C628,Sheet2!$A:$BN,X$6,0)</f>
        <v>#N/A</v>
      </c>
      <c r="Y628" s="57" t="e">
        <f>VLOOKUP($C628,Sheet2!$A:$BN,Y$6,0)</f>
        <v>#N/A</v>
      </c>
      <c r="Z628" s="60" t="e">
        <f>VLOOKUP($C628,Sheet2!$A:$BN,Z$6,0)</f>
        <v>#N/A</v>
      </c>
      <c r="AA628" s="57" t="e">
        <f>IF(AND(X628 &gt;= 0, X628 &lt;=10000000),500000,IF(AND(X628 &gt;= 10000000, X628 &lt;20000000),1000000,IF(AND(X628&gt;= 20000000, X628 &lt;30000000),1500000,IF(AND(X628 &gt;= 30000000, X628 &lt;50000000),2000000,IF(X628 &lt; 50000000,E,0)))))</f>
        <v>#N/A</v>
      </c>
      <c r="AB628" s="57" t="e">
        <f t="shared" si="127"/>
        <v>#N/A</v>
      </c>
      <c r="AC628" s="57" t="e">
        <f>VLOOKUP($C628,Sheet2!$A:$BN,AC$6,0)</f>
        <v>#N/A</v>
      </c>
      <c r="AD628" s="57" t="e">
        <f>VLOOKUP($C628,Sheet2!$A:$BN,AD$6,0)</f>
        <v>#N/A</v>
      </c>
      <c r="AE628" s="60" t="e">
        <f>VLOOKUP($C628,Sheet2!$A:$BN,AE$6,0)</f>
        <v>#N/A</v>
      </c>
      <c r="AF628" s="57" t="e">
        <f>IF(AND(AC628 &gt;= 0, AC628 &lt;=10000000),500000,IF(AND(AC628 &gt;= 10000000, AC628 &lt;20000000),1000000,IF(AND(AC628&gt;= 20000000, AC628 &lt;30000000),1500000,IF(AND(AC628 &gt;= 30000000, AC628 &lt;50000000),2000000,IF(AC628 &lt; 50000000,E,0)))))</f>
        <v>#N/A</v>
      </c>
      <c r="AG628" s="57" t="e">
        <f t="shared" si="128"/>
        <v>#N/A</v>
      </c>
      <c r="AH628" s="57" t="e">
        <f>VLOOKUP($C628,Sheet2!$A:$BN,AH$6,0)</f>
        <v>#N/A</v>
      </c>
      <c r="AI628" s="57" t="e">
        <f>VLOOKUP($C628,Sheet2!$A:$BN,AI$6,0)</f>
        <v>#N/A</v>
      </c>
      <c r="AJ628" s="60" t="e">
        <f>VLOOKUP($C628,Sheet2!$A:$BN,AJ$6,0)</f>
        <v>#N/A</v>
      </c>
      <c r="AK628" s="57" t="e">
        <f>IF(AND(AH628 &gt;= 0, AH628 &lt;=10000000),500000,IF(AND(AH628 &gt;= 10000000, AH628 &lt;20000000),1000000,IF(AND(AH628&gt;= 20000000, AH628 &lt;30000000),1500000,IF(AND(AH628 &gt;= 30000000, AH628 &lt;50000000),2000000,IF(AH628 &lt; 50000000,E,0)))))</f>
        <v>#N/A</v>
      </c>
      <c r="AL628" s="57" t="e">
        <f t="shared" si="129"/>
        <v>#N/A</v>
      </c>
      <c r="AM628" s="57" t="e">
        <f>VLOOKUP($C628,Sheet2!$A:$BN,AM$6,0)</f>
        <v>#N/A</v>
      </c>
      <c r="AN628" s="57" t="e">
        <f>VLOOKUP($C628,Sheet2!$A:$BN,AN$6,0)</f>
        <v>#N/A</v>
      </c>
      <c r="AO628" s="60" t="e">
        <f>VLOOKUP($C628,Sheet2!$A:$BN,AO$6,0)</f>
        <v>#N/A</v>
      </c>
      <c r="AP628" s="57" t="e">
        <f>IF(AND(AM628 &gt;= 0, AM628 &lt;=10000000),500000,IF(AND(AM628 &gt;= 10000000, AM628 &lt;20000000),1000000,IF(AND(AM628&gt;= 20000000, AM628 &lt;30000000),1500000,IF(AND(AM628 &gt;= 30000000, AM628 &lt;50000000),2000000,IF(AM628 &lt; 50000000,E,0)))))</f>
        <v>#N/A</v>
      </c>
      <c r="AQ628" s="57" t="e">
        <f t="shared" si="130"/>
        <v>#N/A</v>
      </c>
      <c r="AR628" s="57" t="e">
        <f>VLOOKUP($C628,Sheet2!$A:$BN,AR$6,0)</f>
        <v>#N/A</v>
      </c>
      <c r="AS628" s="57" t="e">
        <f>VLOOKUP($C628,Sheet2!$A:$BN,AS$6,0)</f>
        <v>#N/A</v>
      </c>
      <c r="AT628" s="60" t="e">
        <f>VLOOKUP($C628,Sheet2!$A:$BN,AT$6,0)</f>
        <v>#N/A</v>
      </c>
      <c r="AU628" s="57" t="e">
        <f>IF(AND(AR628 &gt;= 0, AR628 &lt;=10000000),500000,IF(AND(AR628 &gt;= 10000000, AR628 &lt;20000000),1000000,IF(AND(AR628&gt;= 20000000, AR628 &lt;30000000),1500000,IF(AND(AR628 &gt;= 30000000, AR628 &lt;50000000),2000000,IF(AR628 &lt; 50000000,E,0)))))</f>
        <v>#N/A</v>
      </c>
      <c r="AV628" s="57" t="e">
        <f t="shared" si="131"/>
        <v>#N/A</v>
      </c>
      <c r="AW628" s="57" t="e">
        <f>VLOOKUP($C628,Sheet2!$A:$BN,AW$6,0)</f>
        <v>#N/A</v>
      </c>
      <c r="AX628" s="57" t="e">
        <f>VLOOKUP($C628,Sheet2!$A:$BN,AX$6,0)</f>
        <v>#N/A</v>
      </c>
      <c r="AY628" s="60" t="e">
        <f>VLOOKUP($C628,Sheet2!$A:$BN,AY$6,0)</f>
        <v>#N/A</v>
      </c>
      <c r="AZ628" s="57" t="e">
        <f>IF(AND(AW628 &gt;= 0, AW628 &lt;=10000000),500000,IF(AND(AW628 &gt;= 10000000, AW628 &lt;20000000),1000000,IF(AND(AW628&gt;= 20000000, AW628 &lt;30000000),1500000,IF(AND(AW628 &gt;= 30000000, AW628 &lt;50000000),2000000,IF(AW628 &lt; 50000000,E,0)))))</f>
        <v>#N/A</v>
      </c>
      <c r="BA628" s="57" t="e">
        <f t="shared" si="132"/>
        <v>#N/A</v>
      </c>
      <c r="BB628" s="57" t="e">
        <f>VLOOKUP($C628,Sheet2!$A:$BN,BB$6,0)</f>
        <v>#N/A</v>
      </c>
      <c r="BC628" s="57" t="e">
        <f>VLOOKUP($C628,Sheet2!$A:$BN,BC$6,0)</f>
        <v>#N/A</v>
      </c>
      <c r="BD628" s="60" t="e">
        <f>VLOOKUP($C628,Sheet2!$A:$BN,BD$6,0)</f>
        <v>#N/A</v>
      </c>
      <c r="BE628" s="57" t="e">
        <f>IF(AND(BB628 &gt;= 0, BB628 &lt;=10000000),500000,IF(AND(BB628 &gt;= 10000000, BB628 &lt;20000000),1000000,IF(AND(BB628&gt;= 20000000, BB628 &lt;30000000),1500000,IF(AND(BB628 &gt;= 30000000, BB628 &lt;50000000),2000000,IF(BB628 &lt; 50000000,E,0)))))</f>
        <v>#N/A</v>
      </c>
      <c r="BF628" s="57" t="e">
        <f t="shared" si="133"/>
        <v>#N/A</v>
      </c>
      <c r="BG628" s="57" t="e">
        <f>VLOOKUP($C628,Sheet2!$A:$BN,BG$6,0)</f>
        <v>#N/A</v>
      </c>
      <c r="BH628" s="57" t="e">
        <f>VLOOKUP($C628,Sheet2!$A:$BN,BH$6,0)</f>
        <v>#N/A</v>
      </c>
      <c r="BI628" s="60" t="e">
        <f>VLOOKUP($C628,Sheet2!$A:$BN,BI$6,0)</f>
        <v>#N/A</v>
      </c>
      <c r="BJ628" s="57" t="e">
        <f>IF(AND(BG628 &gt;= 0, BG628 &lt;=10000000),500000,IF(AND(BG628 &gt;= 10000000, BG628 &lt;20000000),1000000,IF(AND(BG628&gt;= 20000000, BG628 &lt;30000000),1500000,IF(AND(BG628 &gt;= 30000000, BG628 &lt;50000000),2000000,IF(BG628 &lt; 50000000,E,0)))))</f>
        <v>#N/A</v>
      </c>
      <c r="BK628" s="57" t="e">
        <f t="shared" si="134"/>
        <v>#N/A</v>
      </c>
      <c r="BL628" s="57" t="e">
        <f>VLOOKUP($C628,Sheet2!$A:$BN,BL$6,0)</f>
        <v>#N/A</v>
      </c>
      <c r="BM628" s="57" t="e">
        <f>VLOOKUP($C628,Sheet2!$A:$BN,BM$6,0)</f>
        <v>#N/A</v>
      </c>
      <c r="BN628" s="60" t="e">
        <f>VLOOKUP($C628,Sheet2!$A:$BN,BN$6,0)</f>
        <v>#N/A</v>
      </c>
      <c r="BO628" s="57" t="e">
        <f>IF(AND(BL628 &gt;= 0, BL628 &lt;=10000000),500000,IF(AND(BL628 &gt;= 10000000, BL628 &lt;20000000),1000000,IF(AND(BL628&gt;= 20000000, BL628 &lt;30000000),1500000,IF(AND(BL628 &gt;= 30000000, BL628 &lt;50000000),2000000,IF(BL628 &lt; 50000000,E,0)))))</f>
        <v>#N/A</v>
      </c>
      <c r="BP628" s="57" t="e">
        <f t="shared" si="135"/>
        <v>#N/A</v>
      </c>
      <c r="BQ628" s="57" t="e">
        <f>VLOOKUP($C628,Sheet2!$A:$BN,BQ$6,0)</f>
        <v>#N/A</v>
      </c>
      <c r="BR628" s="57" t="e">
        <f>VLOOKUP($C628,Sheet2!$A:$BN,BR$6,0)</f>
        <v>#N/A</v>
      </c>
      <c r="BS628" s="60" t="e">
        <f>VLOOKUP($C628,Sheet2!$A:$BN,BS$6,0)</f>
        <v>#N/A</v>
      </c>
      <c r="BT628" s="57" t="e">
        <f>IF(AND(BQ628 &gt;= 0, BQ628 &lt;=10000000),500000,IF(AND(BQ628 &gt;= 10000000, BQ628 &lt;20000000),1000000,IF(AND(BQ628&gt;= 20000000, BQ628 &lt;30000000),1500000,IF(AND(BQ628 &gt;= 30000000, BQ628 &lt;50000000),2000000,IF(BQ628 &lt; 50000000,E,0)))))</f>
        <v>#N/A</v>
      </c>
      <c r="BU628" s="57" t="e">
        <f t="shared" si="136"/>
        <v>#N/A</v>
      </c>
      <c r="BV628" s="57" t="e">
        <f>VLOOKUP($C628,Sheet2!$A:$BN,BV$6,0)</f>
        <v>#N/A</v>
      </c>
      <c r="BW628" s="57" t="e">
        <f>VLOOKUP($C628,Sheet2!$A:$BN,BW$6,0)</f>
        <v>#N/A</v>
      </c>
      <c r="BX628" s="60" t="e">
        <f>VLOOKUP($C628,Sheet2!$A:$BN,BX$6,0)</f>
        <v>#N/A</v>
      </c>
      <c r="BY628" s="57" t="e">
        <f>IF(AND(BV628 &gt;= 0, BV628 &lt;=10000000),500000,IF(AND(BV628 &gt;= 10000000, BV628 &lt;20000000),1000000,IF(AND(BV628&gt;= 20000000, BV628 &lt;30000000),1500000,IF(AND(BV628 &gt;= 30000000, BV628 &lt;50000000),2000000,IF(BV628 &lt; 50000000,E,0)))))</f>
        <v>#N/A</v>
      </c>
      <c r="BZ628" s="57" t="e">
        <f t="shared" si="137"/>
        <v>#N/A</v>
      </c>
      <c r="CA628" s="57" t="e">
        <f>VLOOKUP($C628,Sheet2!$A:$BN,CA$6,0)</f>
        <v>#N/A</v>
      </c>
      <c r="CB628" s="57" t="e">
        <f>VLOOKUP($C628,Sheet2!$A:$BN,CB$6,0)</f>
        <v>#N/A</v>
      </c>
      <c r="CC628" s="60" t="e">
        <f>VLOOKUP($C628,Sheet2!$A:$BN,CC$6,0)</f>
        <v>#N/A</v>
      </c>
      <c r="CD628" s="57" t="e">
        <f>IF(AND(CA628 &gt;= 0, CA628 &lt;=10000000),500000,IF(AND(CA628 &gt;= 10000000, CA628 &lt;20000000),1000000,IF(AND(CA628&gt;= 20000000, CA628 &lt;30000000),1500000,IF(AND(CA628 &gt;= 30000000, CA628 &lt;50000000),2000000,IF(CA628 &lt; 50000000,E,0)))))</f>
        <v>#N/A</v>
      </c>
      <c r="CE628" s="57" t="e">
        <f t="shared" si="138"/>
        <v>#N/A</v>
      </c>
    </row>
    <row r="629" spans="1:83" x14ac:dyDescent="0.35">
      <c r="A629" s="27" t="s">
        <v>1191</v>
      </c>
      <c r="B629" s="35" t="s">
        <v>1250</v>
      </c>
      <c r="C629" s="27" t="s">
        <v>1251</v>
      </c>
      <c r="D629" s="57">
        <v>0</v>
      </c>
      <c r="E629" s="57">
        <f t="shared" si="139"/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P629" s="19">
        <v>0</v>
      </c>
      <c r="Q629" s="19">
        <v>0</v>
      </c>
      <c r="S629" s="57" t="e">
        <f>VLOOKUP($C629,Sheet2!$A:$BN,S$6,0)</f>
        <v>#N/A</v>
      </c>
      <c r="T629" s="57" t="e">
        <f>VLOOKUP($C629,Sheet2!$A:$BN,T$6,0)</f>
        <v>#N/A</v>
      </c>
      <c r="U629" s="60" t="e">
        <f>VLOOKUP($C629,Sheet2!$A:$BN,U$6,0)</f>
        <v>#N/A</v>
      </c>
      <c r="V629" s="57" t="e">
        <f>IF(AND(S629 &gt;= 0, S629 &lt;=10000000),500000,IF(AND(S629 &gt;= 10000000, S629 &lt;20000000),1000000,IF(AND(S629&gt;= 20000000, S629 &lt;30000000),1500000,IF(AND(S629 &gt;= 30000000, S629 &lt;50000000),2000000,IF(S629 &lt; 50000000,E,0)))))</f>
        <v>#N/A</v>
      </c>
      <c r="W629" s="57" t="e">
        <f t="shared" si="126"/>
        <v>#N/A</v>
      </c>
      <c r="X629" s="57" t="e">
        <f>VLOOKUP($C629,Sheet2!$A:$BN,X$6,0)</f>
        <v>#N/A</v>
      </c>
      <c r="Y629" s="57" t="e">
        <f>VLOOKUP($C629,Sheet2!$A:$BN,Y$6,0)</f>
        <v>#N/A</v>
      </c>
      <c r="Z629" s="60" t="e">
        <f>VLOOKUP($C629,Sheet2!$A:$BN,Z$6,0)</f>
        <v>#N/A</v>
      </c>
      <c r="AA629" s="57" t="e">
        <f>IF(AND(X629 &gt;= 0, X629 &lt;=10000000),500000,IF(AND(X629 &gt;= 10000000, X629 &lt;20000000),1000000,IF(AND(X629&gt;= 20000000, X629 &lt;30000000),1500000,IF(AND(X629 &gt;= 30000000, X629 &lt;50000000),2000000,IF(X629 &lt; 50000000,E,0)))))</f>
        <v>#N/A</v>
      </c>
      <c r="AB629" s="57" t="e">
        <f t="shared" si="127"/>
        <v>#N/A</v>
      </c>
      <c r="AC629" s="57" t="e">
        <f>VLOOKUP($C629,Sheet2!$A:$BN,AC$6,0)</f>
        <v>#N/A</v>
      </c>
      <c r="AD629" s="57" t="e">
        <f>VLOOKUP($C629,Sheet2!$A:$BN,AD$6,0)</f>
        <v>#N/A</v>
      </c>
      <c r="AE629" s="60" t="e">
        <f>VLOOKUP($C629,Sheet2!$A:$BN,AE$6,0)</f>
        <v>#N/A</v>
      </c>
      <c r="AF629" s="57" t="e">
        <f>IF(AND(AC629 &gt;= 0, AC629 &lt;=10000000),500000,IF(AND(AC629 &gt;= 10000000, AC629 &lt;20000000),1000000,IF(AND(AC629&gt;= 20000000, AC629 &lt;30000000),1500000,IF(AND(AC629 &gt;= 30000000, AC629 &lt;50000000),2000000,IF(AC629 &lt; 50000000,E,0)))))</f>
        <v>#N/A</v>
      </c>
      <c r="AG629" s="57" t="e">
        <f t="shared" si="128"/>
        <v>#N/A</v>
      </c>
      <c r="AH629" s="57" t="e">
        <f>VLOOKUP($C629,Sheet2!$A:$BN,AH$6,0)</f>
        <v>#N/A</v>
      </c>
      <c r="AI629" s="57" t="e">
        <f>VLOOKUP($C629,Sheet2!$A:$BN,AI$6,0)</f>
        <v>#N/A</v>
      </c>
      <c r="AJ629" s="60" t="e">
        <f>VLOOKUP($C629,Sheet2!$A:$BN,AJ$6,0)</f>
        <v>#N/A</v>
      </c>
      <c r="AK629" s="57" t="e">
        <f>IF(AND(AH629 &gt;= 0, AH629 &lt;=10000000),500000,IF(AND(AH629 &gt;= 10000000, AH629 &lt;20000000),1000000,IF(AND(AH629&gt;= 20000000, AH629 &lt;30000000),1500000,IF(AND(AH629 &gt;= 30000000, AH629 &lt;50000000),2000000,IF(AH629 &lt; 50000000,E,0)))))</f>
        <v>#N/A</v>
      </c>
      <c r="AL629" s="57" t="e">
        <f t="shared" si="129"/>
        <v>#N/A</v>
      </c>
      <c r="AM629" s="57" t="e">
        <f>VLOOKUP($C629,Sheet2!$A:$BN,AM$6,0)</f>
        <v>#N/A</v>
      </c>
      <c r="AN629" s="57" t="e">
        <f>VLOOKUP($C629,Sheet2!$A:$BN,AN$6,0)</f>
        <v>#N/A</v>
      </c>
      <c r="AO629" s="60" t="e">
        <f>VLOOKUP($C629,Sheet2!$A:$BN,AO$6,0)</f>
        <v>#N/A</v>
      </c>
      <c r="AP629" s="57" t="e">
        <f>IF(AND(AM629 &gt;= 0, AM629 &lt;=10000000),500000,IF(AND(AM629 &gt;= 10000000, AM629 &lt;20000000),1000000,IF(AND(AM629&gt;= 20000000, AM629 &lt;30000000),1500000,IF(AND(AM629 &gt;= 30000000, AM629 &lt;50000000),2000000,IF(AM629 &lt; 50000000,E,0)))))</f>
        <v>#N/A</v>
      </c>
      <c r="AQ629" s="57" t="e">
        <f t="shared" si="130"/>
        <v>#N/A</v>
      </c>
      <c r="AR629" s="57" t="e">
        <f>VLOOKUP($C629,Sheet2!$A:$BN,AR$6,0)</f>
        <v>#N/A</v>
      </c>
      <c r="AS629" s="57" t="e">
        <f>VLOOKUP($C629,Sheet2!$A:$BN,AS$6,0)</f>
        <v>#N/A</v>
      </c>
      <c r="AT629" s="60" t="e">
        <f>VLOOKUP($C629,Sheet2!$A:$BN,AT$6,0)</f>
        <v>#N/A</v>
      </c>
      <c r="AU629" s="57" t="e">
        <f>IF(AND(AR629 &gt;= 0, AR629 &lt;=10000000),500000,IF(AND(AR629 &gt;= 10000000, AR629 &lt;20000000),1000000,IF(AND(AR629&gt;= 20000000, AR629 &lt;30000000),1500000,IF(AND(AR629 &gt;= 30000000, AR629 &lt;50000000),2000000,IF(AR629 &lt; 50000000,E,0)))))</f>
        <v>#N/A</v>
      </c>
      <c r="AV629" s="57" t="e">
        <f t="shared" si="131"/>
        <v>#N/A</v>
      </c>
      <c r="AW629" s="57" t="e">
        <f>VLOOKUP($C629,Sheet2!$A:$BN,AW$6,0)</f>
        <v>#N/A</v>
      </c>
      <c r="AX629" s="57" t="e">
        <f>VLOOKUP($C629,Sheet2!$A:$BN,AX$6,0)</f>
        <v>#N/A</v>
      </c>
      <c r="AY629" s="60" t="e">
        <f>VLOOKUP($C629,Sheet2!$A:$BN,AY$6,0)</f>
        <v>#N/A</v>
      </c>
      <c r="AZ629" s="57" t="e">
        <f>IF(AND(AW629 &gt;= 0, AW629 &lt;=10000000),500000,IF(AND(AW629 &gt;= 10000000, AW629 &lt;20000000),1000000,IF(AND(AW629&gt;= 20000000, AW629 &lt;30000000),1500000,IF(AND(AW629 &gt;= 30000000, AW629 &lt;50000000),2000000,IF(AW629 &lt; 50000000,E,0)))))</f>
        <v>#N/A</v>
      </c>
      <c r="BA629" s="57" t="e">
        <f t="shared" si="132"/>
        <v>#N/A</v>
      </c>
      <c r="BB629" s="57" t="e">
        <f>VLOOKUP($C629,Sheet2!$A:$BN,BB$6,0)</f>
        <v>#N/A</v>
      </c>
      <c r="BC629" s="57" t="e">
        <f>VLOOKUP($C629,Sheet2!$A:$BN,BC$6,0)</f>
        <v>#N/A</v>
      </c>
      <c r="BD629" s="60" t="e">
        <f>VLOOKUP($C629,Sheet2!$A:$BN,BD$6,0)</f>
        <v>#N/A</v>
      </c>
      <c r="BE629" s="57" t="e">
        <f>IF(AND(BB629 &gt;= 0, BB629 &lt;=10000000),500000,IF(AND(BB629 &gt;= 10000000, BB629 &lt;20000000),1000000,IF(AND(BB629&gt;= 20000000, BB629 &lt;30000000),1500000,IF(AND(BB629 &gt;= 30000000, BB629 &lt;50000000),2000000,IF(BB629 &lt; 50000000,E,0)))))</f>
        <v>#N/A</v>
      </c>
      <c r="BF629" s="57" t="e">
        <f t="shared" si="133"/>
        <v>#N/A</v>
      </c>
      <c r="BG629" s="57" t="e">
        <f>VLOOKUP($C629,Sheet2!$A:$BN,BG$6,0)</f>
        <v>#N/A</v>
      </c>
      <c r="BH629" s="57" t="e">
        <f>VLOOKUP($C629,Sheet2!$A:$BN,BH$6,0)</f>
        <v>#N/A</v>
      </c>
      <c r="BI629" s="60" t="e">
        <f>VLOOKUP($C629,Sheet2!$A:$BN,BI$6,0)</f>
        <v>#N/A</v>
      </c>
      <c r="BJ629" s="57" t="e">
        <f>IF(AND(BG629 &gt;= 0, BG629 &lt;=10000000),500000,IF(AND(BG629 &gt;= 10000000, BG629 &lt;20000000),1000000,IF(AND(BG629&gt;= 20000000, BG629 &lt;30000000),1500000,IF(AND(BG629 &gt;= 30000000, BG629 &lt;50000000),2000000,IF(BG629 &lt; 50000000,E,0)))))</f>
        <v>#N/A</v>
      </c>
      <c r="BK629" s="57" t="e">
        <f t="shared" si="134"/>
        <v>#N/A</v>
      </c>
      <c r="BL629" s="57" t="e">
        <f>VLOOKUP($C629,Sheet2!$A:$BN,BL$6,0)</f>
        <v>#N/A</v>
      </c>
      <c r="BM629" s="57" t="e">
        <f>VLOOKUP($C629,Sheet2!$A:$BN,BM$6,0)</f>
        <v>#N/A</v>
      </c>
      <c r="BN629" s="60" t="e">
        <f>VLOOKUP($C629,Sheet2!$A:$BN,BN$6,0)</f>
        <v>#N/A</v>
      </c>
      <c r="BO629" s="57" t="e">
        <f>IF(AND(BL629 &gt;= 0, BL629 &lt;=10000000),500000,IF(AND(BL629 &gt;= 10000000, BL629 &lt;20000000),1000000,IF(AND(BL629&gt;= 20000000, BL629 &lt;30000000),1500000,IF(AND(BL629 &gt;= 30000000, BL629 &lt;50000000),2000000,IF(BL629 &lt; 50000000,E,0)))))</f>
        <v>#N/A</v>
      </c>
      <c r="BP629" s="57" t="e">
        <f t="shared" si="135"/>
        <v>#N/A</v>
      </c>
      <c r="BQ629" s="57" t="e">
        <f>VLOOKUP($C629,Sheet2!$A:$BN,BQ$6,0)</f>
        <v>#N/A</v>
      </c>
      <c r="BR629" s="57" t="e">
        <f>VLOOKUP($C629,Sheet2!$A:$BN,BR$6,0)</f>
        <v>#N/A</v>
      </c>
      <c r="BS629" s="60" t="e">
        <f>VLOOKUP($C629,Sheet2!$A:$BN,BS$6,0)</f>
        <v>#N/A</v>
      </c>
      <c r="BT629" s="57" t="e">
        <f>IF(AND(BQ629 &gt;= 0, BQ629 &lt;=10000000),500000,IF(AND(BQ629 &gt;= 10000000, BQ629 &lt;20000000),1000000,IF(AND(BQ629&gt;= 20000000, BQ629 &lt;30000000),1500000,IF(AND(BQ629 &gt;= 30000000, BQ629 &lt;50000000),2000000,IF(BQ629 &lt; 50000000,E,0)))))</f>
        <v>#N/A</v>
      </c>
      <c r="BU629" s="57" t="e">
        <f t="shared" si="136"/>
        <v>#N/A</v>
      </c>
      <c r="BV629" s="57" t="e">
        <f>VLOOKUP($C629,Sheet2!$A:$BN,BV$6,0)</f>
        <v>#N/A</v>
      </c>
      <c r="BW629" s="57" t="e">
        <f>VLOOKUP($C629,Sheet2!$A:$BN,BW$6,0)</f>
        <v>#N/A</v>
      </c>
      <c r="BX629" s="60" t="e">
        <f>VLOOKUP($C629,Sheet2!$A:$BN,BX$6,0)</f>
        <v>#N/A</v>
      </c>
      <c r="BY629" s="57" t="e">
        <f>IF(AND(BV629 &gt;= 0, BV629 &lt;=10000000),500000,IF(AND(BV629 &gt;= 10000000, BV629 &lt;20000000),1000000,IF(AND(BV629&gt;= 20000000, BV629 &lt;30000000),1500000,IF(AND(BV629 &gt;= 30000000, BV629 &lt;50000000),2000000,IF(BV629 &lt; 50000000,E,0)))))</f>
        <v>#N/A</v>
      </c>
      <c r="BZ629" s="57" t="e">
        <f t="shared" si="137"/>
        <v>#N/A</v>
      </c>
      <c r="CA629" s="57" t="e">
        <f>VLOOKUP($C629,Sheet2!$A:$BN,CA$6,0)</f>
        <v>#N/A</v>
      </c>
      <c r="CB629" s="57" t="e">
        <f>VLOOKUP($C629,Sheet2!$A:$BN,CB$6,0)</f>
        <v>#N/A</v>
      </c>
      <c r="CC629" s="60" t="e">
        <f>VLOOKUP($C629,Sheet2!$A:$BN,CC$6,0)</f>
        <v>#N/A</v>
      </c>
      <c r="CD629" s="57" t="e">
        <f>IF(AND(CA629 &gt;= 0, CA629 &lt;=10000000),500000,IF(AND(CA629 &gt;= 10000000, CA629 &lt;20000000),1000000,IF(AND(CA629&gt;= 20000000, CA629 &lt;30000000),1500000,IF(AND(CA629 &gt;= 30000000, CA629 &lt;50000000),2000000,IF(CA629 &lt; 50000000,E,0)))))</f>
        <v>#N/A</v>
      </c>
      <c r="CE629" s="57" t="e">
        <f t="shared" si="138"/>
        <v>#N/A</v>
      </c>
    </row>
    <row r="630" spans="1:83" x14ac:dyDescent="0.35">
      <c r="A630" s="27" t="s">
        <v>1191</v>
      </c>
      <c r="B630" s="35" t="s">
        <v>1252</v>
      </c>
      <c r="C630" s="27" t="s">
        <v>1253</v>
      </c>
      <c r="D630" s="57">
        <v>0</v>
      </c>
      <c r="E630" s="57">
        <f t="shared" si="139"/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19">
        <v>0</v>
      </c>
      <c r="S630" s="57" t="e">
        <f>VLOOKUP($C630,Sheet2!$A:$BN,S$6,0)</f>
        <v>#N/A</v>
      </c>
      <c r="T630" s="57" t="e">
        <f>VLOOKUP($C630,Sheet2!$A:$BN,T$6,0)</f>
        <v>#N/A</v>
      </c>
      <c r="U630" s="60" t="e">
        <f>VLOOKUP($C630,Sheet2!$A:$BN,U$6,0)</f>
        <v>#N/A</v>
      </c>
      <c r="V630" s="57" t="e">
        <f>IF(AND(S630 &gt;= 0, S630 &lt;=10000000),500000,IF(AND(S630 &gt;= 10000000, S630 &lt;20000000),1000000,IF(AND(S630&gt;= 20000000, S630 &lt;30000000),1500000,IF(AND(S630 &gt;= 30000000, S630 &lt;50000000),2000000,IF(S630 &lt; 50000000,E,0)))))</f>
        <v>#N/A</v>
      </c>
      <c r="W630" s="57" t="e">
        <f t="shared" si="126"/>
        <v>#N/A</v>
      </c>
      <c r="X630" s="57" t="e">
        <f>VLOOKUP($C630,Sheet2!$A:$BN,X$6,0)</f>
        <v>#N/A</v>
      </c>
      <c r="Y630" s="57" t="e">
        <f>VLOOKUP($C630,Sheet2!$A:$BN,Y$6,0)</f>
        <v>#N/A</v>
      </c>
      <c r="Z630" s="60" t="e">
        <f>VLOOKUP($C630,Sheet2!$A:$BN,Z$6,0)</f>
        <v>#N/A</v>
      </c>
      <c r="AA630" s="57" t="e">
        <f>IF(AND(X630 &gt;= 0, X630 &lt;=10000000),500000,IF(AND(X630 &gt;= 10000000, X630 &lt;20000000),1000000,IF(AND(X630&gt;= 20000000, X630 &lt;30000000),1500000,IF(AND(X630 &gt;= 30000000, X630 &lt;50000000),2000000,IF(X630 &lt; 50000000,E,0)))))</f>
        <v>#N/A</v>
      </c>
      <c r="AB630" s="57" t="e">
        <f t="shared" si="127"/>
        <v>#N/A</v>
      </c>
      <c r="AC630" s="57" t="e">
        <f>VLOOKUP($C630,Sheet2!$A:$BN,AC$6,0)</f>
        <v>#N/A</v>
      </c>
      <c r="AD630" s="57" t="e">
        <f>VLOOKUP($C630,Sheet2!$A:$BN,AD$6,0)</f>
        <v>#N/A</v>
      </c>
      <c r="AE630" s="60" t="e">
        <f>VLOOKUP($C630,Sheet2!$A:$BN,AE$6,0)</f>
        <v>#N/A</v>
      </c>
      <c r="AF630" s="57" t="e">
        <f>IF(AND(AC630 &gt;= 0, AC630 &lt;=10000000),500000,IF(AND(AC630 &gt;= 10000000, AC630 &lt;20000000),1000000,IF(AND(AC630&gt;= 20000000, AC630 &lt;30000000),1500000,IF(AND(AC630 &gt;= 30000000, AC630 &lt;50000000),2000000,IF(AC630 &lt; 50000000,E,0)))))</f>
        <v>#N/A</v>
      </c>
      <c r="AG630" s="57" t="e">
        <f t="shared" si="128"/>
        <v>#N/A</v>
      </c>
      <c r="AH630" s="57" t="e">
        <f>VLOOKUP($C630,Sheet2!$A:$BN,AH$6,0)</f>
        <v>#N/A</v>
      </c>
      <c r="AI630" s="57" t="e">
        <f>VLOOKUP($C630,Sheet2!$A:$BN,AI$6,0)</f>
        <v>#N/A</v>
      </c>
      <c r="AJ630" s="60" t="e">
        <f>VLOOKUP($C630,Sheet2!$A:$BN,AJ$6,0)</f>
        <v>#N/A</v>
      </c>
      <c r="AK630" s="57" t="e">
        <f>IF(AND(AH630 &gt;= 0, AH630 &lt;=10000000),500000,IF(AND(AH630 &gt;= 10000000, AH630 &lt;20000000),1000000,IF(AND(AH630&gt;= 20000000, AH630 &lt;30000000),1500000,IF(AND(AH630 &gt;= 30000000, AH630 &lt;50000000),2000000,IF(AH630 &lt; 50000000,E,0)))))</f>
        <v>#N/A</v>
      </c>
      <c r="AL630" s="57" t="e">
        <f t="shared" si="129"/>
        <v>#N/A</v>
      </c>
      <c r="AM630" s="57" t="e">
        <f>VLOOKUP($C630,Sheet2!$A:$BN,AM$6,0)</f>
        <v>#N/A</v>
      </c>
      <c r="AN630" s="57" t="e">
        <f>VLOOKUP($C630,Sheet2!$A:$BN,AN$6,0)</f>
        <v>#N/A</v>
      </c>
      <c r="AO630" s="60" t="e">
        <f>VLOOKUP($C630,Sheet2!$A:$BN,AO$6,0)</f>
        <v>#N/A</v>
      </c>
      <c r="AP630" s="57" t="e">
        <f>IF(AND(AM630 &gt;= 0, AM630 &lt;=10000000),500000,IF(AND(AM630 &gt;= 10000000, AM630 &lt;20000000),1000000,IF(AND(AM630&gt;= 20000000, AM630 &lt;30000000),1500000,IF(AND(AM630 &gt;= 30000000, AM630 &lt;50000000),2000000,IF(AM630 &lt; 50000000,E,0)))))</f>
        <v>#N/A</v>
      </c>
      <c r="AQ630" s="57" t="e">
        <f t="shared" si="130"/>
        <v>#N/A</v>
      </c>
      <c r="AR630" s="57" t="e">
        <f>VLOOKUP($C630,Sheet2!$A:$BN,AR$6,0)</f>
        <v>#N/A</v>
      </c>
      <c r="AS630" s="57" t="e">
        <f>VLOOKUP($C630,Sheet2!$A:$BN,AS$6,0)</f>
        <v>#N/A</v>
      </c>
      <c r="AT630" s="60" t="e">
        <f>VLOOKUP($C630,Sheet2!$A:$BN,AT$6,0)</f>
        <v>#N/A</v>
      </c>
      <c r="AU630" s="57" t="e">
        <f>IF(AND(AR630 &gt;= 0, AR630 &lt;=10000000),500000,IF(AND(AR630 &gt;= 10000000, AR630 &lt;20000000),1000000,IF(AND(AR630&gt;= 20000000, AR630 &lt;30000000),1500000,IF(AND(AR630 &gt;= 30000000, AR630 &lt;50000000),2000000,IF(AR630 &lt; 50000000,E,0)))))</f>
        <v>#N/A</v>
      </c>
      <c r="AV630" s="57" t="e">
        <f t="shared" si="131"/>
        <v>#N/A</v>
      </c>
      <c r="AW630" s="57" t="e">
        <f>VLOOKUP($C630,Sheet2!$A:$BN,AW$6,0)</f>
        <v>#N/A</v>
      </c>
      <c r="AX630" s="57" t="e">
        <f>VLOOKUP($C630,Sheet2!$A:$BN,AX$6,0)</f>
        <v>#N/A</v>
      </c>
      <c r="AY630" s="60" t="e">
        <f>VLOOKUP($C630,Sheet2!$A:$BN,AY$6,0)</f>
        <v>#N/A</v>
      </c>
      <c r="AZ630" s="57" t="e">
        <f>IF(AND(AW630 &gt;= 0, AW630 &lt;=10000000),500000,IF(AND(AW630 &gt;= 10000000, AW630 &lt;20000000),1000000,IF(AND(AW630&gt;= 20000000, AW630 &lt;30000000),1500000,IF(AND(AW630 &gt;= 30000000, AW630 &lt;50000000),2000000,IF(AW630 &lt; 50000000,E,0)))))</f>
        <v>#N/A</v>
      </c>
      <c r="BA630" s="57" t="e">
        <f t="shared" si="132"/>
        <v>#N/A</v>
      </c>
      <c r="BB630" s="57" t="e">
        <f>VLOOKUP($C630,Sheet2!$A:$BN,BB$6,0)</f>
        <v>#N/A</v>
      </c>
      <c r="BC630" s="57" t="e">
        <f>VLOOKUP($C630,Sheet2!$A:$BN,BC$6,0)</f>
        <v>#N/A</v>
      </c>
      <c r="BD630" s="60" t="e">
        <f>VLOOKUP($C630,Sheet2!$A:$BN,BD$6,0)</f>
        <v>#N/A</v>
      </c>
      <c r="BE630" s="57" t="e">
        <f>IF(AND(BB630 &gt;= 0, BB630 &lt;=10000000),500000,IF(AND(BB630 &gt;= 10000000, BB630 &lt;20000000),1000000,IF(AND(BB630&gt;= 20000000, BB630 &lt;30000000),1500000,IF(AND(BB630 &gt;= 30000000, BB630 &lt;50000000),2000000,IF(BB630 &lt; 50000000,E,0)))))</f>
        <v>#N/A</v>
      </c>
      <c r="BF630" s="57" t="e">
        <f t="shared" si="133"/>
        <v>#N/A</v>
      </c>
      <c r="BG630" s="57" t="e">
        <f>VLOOKUP($C630,Sheet2!$A:$BN,BG$6,0)</f>
        <v>#N/A</v>
      </c>
      <c r="BH630" s="57" t="e">
        <f>VLOOKUP($C630,Sheet2!$A:$BN,BH$6,0)</f>
        <v>#N/A</v>
      </c>
      <c r="BI630" s="60" t="e">
        <f>VLOOKUP($C630,Sheet2!$A:$BN,BI$6,0)</f>
        <v>#N/A</v>
      </c>
      <c r="BJ630" s="57" t="e">
        <f>IF(AND(BG630 &gt;= 0, BG630 &lt;=10000000),500000,IF(AND(BG630 &gt;= 10000000, BG630 &lt;20000000),1000000,IF(AND(BG630&gt;= 20000000, BG630 &lt;30000000),1500000,IF(AND(BG630 &gt;= 30000000, BG630 &lt;50000000),2000000,IF(BG630 &lt; 50000000,E,0)))))</f>
        <v>#N/A</v>
      </c>
      <c r="BK630" s="57" t="e">
        <f t="shared" si="134"/>
        <v>#N/A</v>
      </c>
      <c r="BL630" s="57" t="e">
        <f>VLOOKUP($C630,Sheet2!$A:$BN,BL$6,0)</f>
        <v>#N/A</v>
      </c>
      <c r="BM630" s="57" t="e">
        <f>VLOOKUP($C630,Sheet2!$A:$BN,BM$6,0)</f>
        <v>#N/A</v>
      </c>
      <c r="BN630" s="60" t="e">
        <f>VLOOKUP($C630,Sheet2!$A:$BN,BN$6,0)</f>
        <v>#N/A</v>
      </c>
      <c r="BO630" s="57" t="e">
        <f>IF(AND(BL630 &gt;= 0, BL630 &lt;=10000000),500000,IF(AND(BL630 &gt;= 10000000, BL630 &lt;20000000),1000000,IF(AND(BL630&gt;= 20000000, BL630 &lt;30000000),1500000,IF(AND(BL630 &gt;= 30000000, BL630 &lt;50000000),2000000,IF(BL630 &lt; 50000000,E,0)))))</f>
        <v>#N/A</v>
      </c>
      <c r="BP630" s="57" t="e">
        <f t="shared" si="135"/>
        <v>#N/A</v>
      </c>
      <c r="BQ630" s="57" t="e">
        <f>VLOOKUP($C630,Sheet2!$A:$BN,BQ$6,0)</f>
        <v>#N/A</v>
      </c>
      <c r="BR630" s="57" t="e">
        <f>VLOOKUP($C630,Sheet2!$A:$BN,BR$6,0)</f>
        <v>#N/A</v>
      </c>
      <c r="BS630" s="60" t="e">
        <f>VLOOKUP($C630,Sheet2!$A:$BN,BS$6,0)</f>
        <v>#N/A</v>
      </c>
      <c r="BT630" s="57" t="e">
        <f>IF(AND(BQ630 &gt;= 0, BQ630 &lt;=10000000),500000,IF(AND(BQ630 &gt;= 10000000, BQ630 &lt;20000000),1000000,IF(AND(BQ630&gt;= 20000000, BQ630 &lt;30000000),1500000,IF(AND(BQ630 &gt;= 30000000, BQ630 &lt;50000000),2000000,IF(BQ630 &lt; 50000000,E,0)))))</f>
        <v>#N/A</v>
      </c>
      <c r="BU630" s="57" t="e">
        <f t="shared" si="136"/>
        <v>#N/A</v>
      </c>
      <c r="BV630" s="57" t="e">
        <f>VLOOKUP($C630,Sheet2!$A:$BN,BV$6,0)</f>
        <v>#N/A</v>
      </c>
      <c r="BW630" s="57" t="e">
        <f>VLOOKUP($C630,Sheet2!$A:$BN,BW$6,0)</f>
        <v>#N/A</v>
      </c>
      <c r="BX630" s="60" t="e">
        <f>VLOOKUP($C630,Sheet2!$A:$BN,BX$6,0)</f>
        <v>#N/A</v>
      </c>
      <c r="BY630" s="57" t="e">
        <f>IF(AND(BV630 &gt;= 0, BV630 &lt;=10000000),500000,IF(AND(BV630 &gt;= 10000000, BV630 &lt;20000000),1000000,IF(AND(BV630&gt;= 20000000, BV630 &lt;30000000),1500000,IF(AND(BV630 &gt;= 30000000, BV630 &lt;50000000),2000000,IF(BV630 &lt; 50000000,E,0)))))</f>
        <v>#N/A</v>
      </c>
      <c r="BZ630" s="57" t="e">
        <f t="shared" si="137"/>
        <v>#N/A</v>
      </c>
      <c r="CA630" s="57" t="e">
        <f>VLOOKUP($C630,Sheet2!$A:$BN,CA$6,0)</f>
        <v>#N/A</v>
      </c>
      <c r="CB630" s="57" t="e">
        <f>VLOOKUP($C630,Sheet2!$A:$BN,CB$6,0)</f>
        <v>#N/A</v>
      </c>
      <c r="CC630" s="60" t="e">
        <f>VLOOKUP($C630,Sheet2!$A:$BN,CC$6,0)</f>
        <v>#N/A</v>
      </c>
      <c r="CD630" s="57" t="e">
        <f>IF(AND(CA630 &gt;= 0, CA630 &lt;=10000000),500000,IF(AND(CA630 &gt;= 10000000, CA630 &lt;20000000),1000000,IF(AND(CA630&gt;= 20000000, CA630 &lt;30000000),1500000,IF(AND(CA630 &gt;= 30000000, CA630 &lt;50000000),2000000,IF(CA630 &lt; 50000000,E,0)))))</f>
        <v>#N/A</v>
      </c>
      <c r="CE630" s="57" t="e">
        <f t="shared" si="138"/>
        <v>#N/A</v>
      </c>
    </row>
    <row r="631" spans="1:83" x14ac:dyDescent="0.35">
      <c r="A631" s="27" t="s">
        <v>1191</v>
      </c>
      <c r="B631" s="35" t="s">
        <v>1254</v>
      </c>
      <c r="C631" s="27" t="s">
        <v>1255</v>
      </c>
      <c r="D631" s="57">
        <v>0</v>
      </c>
      <c r="E631" s="57">
        <f t="shared" si="139"/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9">
        <v>0</v>
      </c>
      <c r="Q631" s="19">
        <v>0</v>
      </c>
      <c r="S631" s="57" t="e">
        <f>VLOOKUP($C631,Sheet2!$A:$BN,S$6,0)</f>
        <v>#N/A</v>
      </c>
      <c r="T631" s="57" t="e">
        <f>VLOOKUP($C631,Sheet2!$A:$BN,T$6,0)</f>
        <v>#N/A</v>
      </c>
      <c r="U631" s="60" t="e">
        <f>VLOOKUP($C631,Sheet2!$A:$BN,U$6,0)</f>
        <v>#N/A</v>
      </c>
      <c r="V631" s="57" t="e">
        <f>IF(AND(S631 &gt;= 0, S631 &lt;=10000000),500000,IF(AND(S631 &gt;= 10000000, S631 &lt;20000000),1000000,IF(AND(S631&gt;= 20000000, S631 &lt;30000000),1500000,IF(AND(S631 &gt;= 30000000, S631 &lt;50000000),2000000,IF(S631 &lt; 50000000,E,0)))))</f>
        <v>#N/A</v>
      </c>
      <c r="W631" s="57" t="e">
        <f t="shared" si="126"/>
        <v>#N/A</v>
      </c>
      <c r="X631" s="57" t="e">
        <f>VLOOKUP($C631,Sheet2!$A:$BN,X$6,0)</f>
        <v>#N/A</v>
      </c>
      <c r="Y631" s="57" t="e">
        <f>VLOOKUP($C631,Sheet2!$A:$BN,Y$6,0)</f>
        <v>#N/A</v>
      </c>
      <c r="Z631" s="60" t="e">
        <f>VLOOKUP($C631,Sheet2!$A:$BN,Z$6,0)</f>
        <v>#N/A</v>
      </c>
      <c r="AA631" s="57" t="e">
        <f>IF(AND(X631 &gt;= 0, X631 &lt;=10000000),500000,IF(AND(X631 &gt;= 10000000, X631 &lt;20000000),1000000,IF(AND(X631&gt;= 20000000, X631 &lt;30000000),1500000,IF(AND(X631 &gt;= 30000000, X631 &lt;50000000),2000000,IF(X631 &lt; 50000000,E,0)))))</f>
        <v>#N/A</v>
      </c>
      <c r="AB631" s="57" t="e">
        <f t="shared" si="127"/>
        <v>#N/A</v>
      </c>
      <c r="AC631" s="57" t="e">
        <f>VLOOKUP($C631,Sheet2!$A:$BN,AC$6,0)</f>
        <v>#N/A</v>
      </c>
      <c r="AD631" s="57" t="e">
        <f>VLOOKUP($C631,Sheet2!$A:$BN,AD$6,0)</f>
        <v>#N/A</v>
      </c>
      <c r="AE631" s="60" t="e">
        <f>VLOOKUP($C631,Sheet2!$A:$BN,AE$6,0)</f>
        <v>#N/A</v>
      </c>
      <c r="AF631" s="57" t="e">
        <f>IF(AND(AC631 &gt;= 0, AC631 &lt;=10000000),500000,IF(AND(AC631 &gt;= 10000000, AC631 &lt;20000000),1000000,IF(AND(AC631&gt;= 20000000, AC631 &lt;30000000),1500000,IF(AND(AC631 &gt;= 30000000, AC631 &lt;50000000),2000000,IF(AC631 &lt; 50000000,E,0)))))</f>
        <v>#N/A</v>
      </c>
      <c r="AG631" s="57" t="e">
        <f t="shared" si="128"/>
        <v>#N/A</v>
      </c>
      <c r="AH631" s="57" t="e">
        <f>VLOOKUP($C631,Sheet2!$A:$BN,AH$6,0)</f>
        <v>#N/A</v>
      </c>
      <c r="AI631" s="57" t="e">
        <f>VLOOKUP($C631,Sheet2!$A:$BN,AI$6,0)</f>
        <v>#N/A</v>
      </c>
      <c r="AJ631" s="60" t="e">
        <f>VLOOKUP($C631,Sheet2!$A:$BN,AJ$6,0)</f>
        <v>#N/A</v>
      </c>
      <c r="AK631" s="57" t="e">
        <f>IF(AND(AH631 &gt;= 0, AH631 &lt;=10000000),500000,IF(AND(AH631 &gt;= 10000000, AH631 &lt;20000000),1000000,IF(AND(AH631&gt;= 20000000, AH631 &lt;30000000),1500000,IF(AND(AH631 &gt;= 30000000, AH631 &lt;50000000),2000000,IF(AH631 &lt; 50000000,E,0)))))</f>
        <v>#N/A</v>
      </c>
      <c r="AL631" s="57" t="e">
        <f t="shared" si="129"/>
        <v>#N/A</v>
      </c>
      <c r="AM631" s="57" t="e">
        <f>VLOOKUP($C631,Sheet2!$A:$BN,AM$6,0)</f>
        <v>#N/A</v>
      </c>
      <c r="AN631" s="57" t="e">
        <f>VLOOKUP($C631,Sheet2!$A:$BN,AN$6,0)</f>
        <v>#N/A</v>
      </c>
      <c r="AO631" s="60" t="e">
        <f>VLOOKUP($C631,Sheet2!$A:$BN,AO$6,0)</f>
        <v>#N/A</v>
      </c>
      <c r="AP631" s="57" t="e">
        <f>IF(AND(AM631 &gt;= 0, AM631 &lt;=10000000),500000,IF(AND(AM631 &gt;= 10000000, AM631 &lt;20000000),1000000,IF(AND(AM631&gt;= 20000000, AM631 &lt;30000000),1500000,IF(AND(AM631 &gt;= 30000000, AM631 &lt;50000000),2000000,IF(AM631 &lt; 50000000,E,0)))))</f>
        <v>#N/A</v>
      </c>
      <c r="AQ631" s="57" t="e">
        <f t="shared" si="130"/>
        <v>#N/A</v>
      </c>
      <c r="AR631" s="57" t="e">
        <f>VLOOKUP($C631,Sheet2!$A:$BN,AR$6,0)</f>
        <v>#N/A</v>
      </c>
      <c r="AS631" s="57" t="e">
        <f>VLOOKUP($C631,Sheet2!$A:$BN,AS$6,0)</f>
        <v>#N/A</v>
      </c>
      <c r="AT631" s="60" t="e">
        <f>VLOOKUP($C631,Sheet2!$A:$BN,AT$6,0)</f>
        <v>#N/A</v>
      </c>
      <c r="AU631" s="57" t="e">
        <f>IF(AND(AR631 &gt;= 0, AR631 &lt;=10000000),500000,IF(AND(AR631 &gt;= 10000000, AR631 &lt;20000000),1000000,IF(AND(AR631&gt;= 20000000, AR631 &lt;30000000),1500000,IF(AND(AR631 &gt;= 30000000, AR631 &lt;50000000),2000000,IF(AR631 &lt; 50000000,E,0)))))</f>
        <v>#N/A</v>
      </c>
      <c r="AV631" s="57" t="e">
        <f t="shared" si="131"/>
        <v>#N/A</v>
      </c>
      <c r="AW631" s="57" t="e">
        <f>VLOOKUP($C631,Sheet2!$A:$BN,AW$6,0)</f>
        <v>#N/A</v>
      </c>
      <c r="AX631" s="57" t="e">
        <f>VLOOKUP($C631,Sheet2!$A:$BN,AX$6,0)</f>
        <v>#N/A</v>
      </c>
      <c r="AY631" s="60" t="e">
        <f>VLOOKUP($C631,Sheet2!$A:$BN,AY$6,0)</f>
        <v>#N/A</v>
      </c>
      <c r="AZ631" s="57" t="e">
        <f>IF(AND(AW631 &gt;= 0, AW631 &lt;=10000000),500000,IF(AND(AW631 &gt;= 10000000, AW631 &lt;20000000),1000000,IF(AND(AW631&gt;= 20000000, AW631 &lt;30000000),1500000,IF(AND(AW631 &gt;= 30000000, AW631 &lt;50000000),2000000,IF(AW631 &lt; 50000000,E,0)))))</f>
        <v>#N/A</v>
      </c>
      <c r="BA631" s="57" t="e">
        <f t="shared" si="132"/>
        <v>#N/A</v>
      </c>
      <c r="BB631" s="57" t="e">
        <f>VLOOKUP($C631,Sheet2!$A:$BN,BB$6,0)</f>
        <v>#N/A</v>
      </c>
      <c r="BC631" s="57" t="e">
        <f>VLOOKUP($C631,Sheet2!$A:$BN,BC$6,0)</f>
        <v>#N/A</v>
      </c>
      <c r="BD631" s="60" t="e">
        <f>VLOOKUP($C631,Sheet2!$A:$BN,BD$6,0)</f>
        <v>#N/A</v>
      </c>
      <c r="BE631" s="57" t="e">
        <f>IF(AND(BB631 &gt;= 0, BB631 &lt;=10000000),500000,IF(AND(BB631 &gt;= 10000000, BB631 &lt;20000000),1000000,IF(AND(BB631&gt;= 20000000, BB631 &lt;30000000),1500000,IF(AND(BB631 &gt;= 30000000, BB631 &lt;50000000),2000000,IF(BB631 &lt; 50000000,E,0)))))</f>
        <v>#N/A</v>
      </c>
      <c r="BF631" s="57" t="e">
        <f t="shared" si="133"/>
        <v>#N/A</v>
      </c>
      <c r="BG631" s="57" t="e">
        <f>VLOOKUP($C631,Sheet2!$A:$BN,BG$6,0)</f>
        <v>#N/A</v>
      </c>
      <c r="BH631" s="57" t="e">
        <f>VLOOKUP($C631,Sheet2!$A:$BN,BH$6,0)</f>
        <v>#N/A</v>
      </c>
      <c r="BI631" s="60" t="e">
        <f>VLOOKUP($C631,Sheet2!$A:$BN,BI$6,0)</f>
        <v>#N/A</v>
      </c>
      <c r="BJ631" s="57" t="e">
        <f>IF(AND(BG631 &gt;= 0, BG631 &lt;=10000000),500000,IF(AND(BG631 &gt;= 10000000, BG631 &lt;20000000),1000000,IF(AND(BG631&gt;= 20000000, BG631 &lt;30000000),1500000,IF(AND(BG631 &gt;= 30000000, BG631 &lt;50000000),2000000,IF(BG631 &lt; 50000000,E,0)))))</f>
        <v>#N/A</v>
      </c>
      <c r="BK631" s="57" t="e">
        <f t="shared" si="134"/>
        <v>#N/A</v>
      </c>
      <c r="BL631" s="57" t="e">
        <f>VLOOKUP($C631,Sheet2!$A:$BN,BL$6,0)</f>
        <v>#N/A</v>
      </c>
      <c r="BM631" s="57" t="e">
        <f>VLOOKUP($C631,Sheet2!$A:$BN,BM$6,0)</f>
        <v>#N/A</v>
      </c>
      <c r="BN631" s="60" t="e">
        <f>VLOOKUP($C631,Sheet2!$A:$BN,BN$6,0)</f>
        <v>#N/A</v>
      </c>
      <c r="BO631" s="57" t="e">
        <f>IF(AND(BL631 &gt;= 0, BL631 &lt;=10000000),500000,IF(AND(BL631 &gt;= 10000000, BL631 &lt;20000000),1000000,IF(AND(BL631&gt;= 20000000, BL631 &lt;30000000),1500000,IF(AND(BL631 &gt;= 30000000, BL631 &lt;50000000),2000000,IF(BL631 &lt; 50000000,E,0)))))</f>
        <v>#N/A</v>
      </c>
      <c r="BP631" s="57" t="e">
        <f t="shared" si="135"/>
        <v>#N/A</v>
      </c>
      <c r="BQ631" s="57" t="e">
        <f>VLOOKUP($C631,Sheet2!$A:$BN,BQ$6,0)</f>
        <v>#N/A</v>
      </c>
      <c r="BR631" s="57" t="e">
        <f>VLOOKUP($C631,Sheet2!$A:$BN,BR$6,0)</f>
        <v>#N/A</v>
      </c>
      <c r="BS631" s="60" t="e">
        <f>VLOOKUP($C631,Sheet2!$A:$BN,BS$6,0)</f>
        <v>#N/A</v>
      </c>
      <c r="BT631" s="57" t="e">
        <f>IF(AND(BQ631 &gt;= 0, BQ631 &lt;=10000000),500000,IF(AND(BQ631 &gt;= 10000000, BQ631 &lt;20000000),1000000,IF(AND(BQ631&gt;= 20000000, BQ631 &lt;30000000),1500000,IF(AND(BQ631 &gt;= 30000000, BQ631 &lt;50000000),2000000,IF(BQ631 &lt; 50000000,E,0)))))</f>
        <v>#N/A</v>
      </c>
      <c r="BU631" s="57" t="e">
        <f t="shared" si="136"/>
        <v>#N/A</v>
      </c>
      <c r="BV631" s="57" t="e">
        <f>VLOOKUP($C631,Sheet2!$A:$BN,BV$6,0)</f>
        <v>#N/A</v>
      </c>
      <c r="BW631" s="57" t="e">
        <f>VLOOKUP($C631,Sheet2!$A:$BN,BW$6,0)</f>
        <v>#N/A</v>
      </c>
      <c r="BX631" s="60" t="e">
        <f>VLOOKUP($C631,Sheet2!$A:$BN,BX$6,0)</f>
        <v>#N/A</v>
      </c>
      <c r="BY631" s="57" t="e">
        <f>IF(AND(BV631 &gt;= 0, BV631 &lt;=10000000),500000,IF(AND(BV631 &gt;= 10000000, BV631 &lt;20000000),1000000,IF(AND(BV631&gt;= 20000000, BV631 &lt;30000000),1500000,IF(AND(BV631 &gt;= 30000000, BV631 &lt;50000000),2000000,IF(BV631 &lt; 50000000,E,0)))))</f>
        <v>#N/A</v>
      </c>
      <c r="BZ631" s="57" t="e">
        <f t="shared" si="137"/>
        <v>#N/A</v>
      </c>
      <c r="CA631" s="57" t="e">
        <f>VLOOKUP($C631,Sheet2!$A:$BN,CA$6,0)</f>
        <v>#N/A</v>
      </c>
      <c r="CB631" s="57" t="e">
        <f>VLOOKUP($C631,Sheet2!$A:$BN,CB$6,0)</f>
        <v>#N/A</v>
      </c>
      <c r="CC631" s="60" t="e">
        <f>VLOOKUP($C631,Sheet2!$A:$BN,CC$6,0)</f>
        <v>#N/A</v>
      </c>
      <c r="CD631" s="57" t="e">
        <f>IF(AND(CA631 &gt;= 0, CA631 &lt;=10000000),500000,IF(AND(CA631 &gt;= 10000000, CA631 &lt;20000000),1000000,IF(AND(CA631&gt;= 20000000, CA631 &lt;30000000),1500000,IF(AND(CA631 &gt;= 30000000, CA631 &lt;50000000),2000000,IF(CA631 &lt; 50000000,E,0)))))</f>
        <v>#N/A</v>
      </c>
      <c r="CE631" s="57" t="e">
        <f t="shared" si="138"/>
        <v>#N/A</v>
      </c>
    </row>
    <row r="632" spans="1:83" x14ac:dyDescent="0.35">
      <c r="A632" s="27" t="s">
        <v>1191</v>
      </c>
      <c r="B632" s="35" t="s">
        <v>1256</v>
      </c>
      <c r="C632" s="27" t="s">
        <v>1257</v>
      </c>
      <c r="D632" s="57">
        <v>0</v>
      </c>
      <c r="E632" s="57">
        <f t="shared" si="139"/>
        <v>0</v>
      </c>
      <c r="F632" s="19">
        <v>0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v>0</v>
      </c>
      <c r="S632" s="57" t="e">
        <f>VLOOKUP($C632,Sheet2!$A:$BN,S$6,0)</f>
        <v>#N/A</v>
      </c>
      <c r="T632" s="57" t="e">
        <f>VLOOKUP($C632,Sheet2!$A:$BN,T$6,0)</f>
        <v>#N/A</v>
      </c>
      <c r="U632" s="60" t="e">
        <f>VLOOKUP($C632,Sheet2!$A:$BN,U$6,0)</f>
        <v>#N/A</v>
      </c>
      <c r="V632" s="57" t="e">
        <f>IF(AND(S632 &gt;= 0, S632 &lt;=10000000),500000,IF(AND(S632 &gt;= 10000000, S632 &lt;20000000),1000000,IF(AND(S632&gt;= 20000000, S632 &lt;30000000),1500000,IF(AND(S632 &gt;= 30000000, S632 &lt;50000000),2000000,IF(S632 &lt; 50000000,E,0)))))</f>
        <v>#N/A</v>
      </c>
      <c r="W632" s="57" t="e">
        <f t="shared" si="126"/>
        <v>#N/A</v>
      </c>
      <c r="X632" s="57" t="e">
        <f>VLOOKUP($C632,Sheet2!$A:$BN,X$6,0)</f>
        <v>#N/A</v>
      </c>
      <c r="Y632" s="57" t="e">
        <f>VLOOKUP($C632,Sheet2!$A:$BN,Y$6,0)</f>
        <v>#N/A</v>
      </c>
      <c r="Z632" s="60" t="e">
        <f>VLOOKUP($C632,Sheet2!$A:$BN,Z$6,0)</f>
        <v>#N/A</v>
      </c>
      <c r="AA632" s="57" t="e">
        <f>IF(AND(X632 &gt;= 0, X632 &lt;=10000000),500000,IF(AND(X632 &gt;= 10000000, X632 &lt;20000000),1000000,IF(AND(X632&gt;= 20000000, X632 &lt;30000000),1500000,IF(AND(X632 &gt;= 30000000, X632 &lt;50000000),2000000,IF(X632 &lt; 50000000,E,0)))))</f>
        <v>#N/A</v>
      </c>
      <c r="AB632" s="57" t="e">
        <f t="shared" si="127"/>
        <v>#N/A</v>
      </c>
      <c r="AC632" s="57" t="e">
        <f>VLOOKUP($C632,Sheet2!$A:$BN,AC$6,0)</f>
        <v>#N/A</v>
      </c>
      <c r="AD632" s="57" t="e">
        <f>VLOOKUP($C632,Sheet2!$A:$BN,AD$6,0)</f>
        <v>#N/A</v>
      </c>
      <c r="AE632" s="60" t="e">
        <f>VLOOKUP($C632,Sheet2!$A:$BN,AE$6,0)</f>
        <v>#N/A</v>
      </c>
      <c r="AF632" s="57" t="e">
        <f>IF(AND(AC632 &gt;= 0, AC632 &lt;=10000000),500000,IF(AND(AC632 &gt;= 10000000, AC632 &lt;20000000),1000000,IF(AND(AC632&gt;= 20000000, AC632 &lt;30000000),1500000,IF(AND(AC632 &gt;= 30000000, AC632 &lt;50000000),2000000,IF(AC632 &lt; 50000000,E,0)))))</f>
        <v>#N/A</v>
      </c>
      <c r="AG632" s="57" t="e">
        <f t="shared" si="128"/>
        <v>#N/A</v>
      </c>
      <c r="AH632" s="57" t="e">
        <f>VLOOKUP($C632,Sheet2!$A:$BN,AH$6,0)</f>
        <v>#N/A</v>
      </c>
      <c r="AI632" s="57" t="e">
        <f>VLOOKUP($C632,Sheet2!$A:$BN,AI$6,0)</f>
        <v>#N/A</v>
      </c>
      <c r="AJ632" s="60" t="e">
        <f>VLOOKUP($C632,Sheet2!$A:$BN,AJ$6,0)</f>
        <v>#N/A</v>
      </c>
      <c r="AK632" s="57" t="e">
        <f>IF(AND(AH632 &gt;= 0, AH632 &lt;=10000000),500000,IF(AND(AH632 &gt;= 10000000, AH632 &lt;20000000),1000000,IF(AND(AH632&gt;= 20000000, AH632 &lt;30000000),1500000,IF(AND(AH632 &gt;= 30000000, AH632 &lt;50000000),2000000,IF(AH632 &lt; 50000000,E,0)))))</f>
        <v>#N/A</v>
      </c>
      <c r="AL632" s="57" t="e">
        <f t="shared" si="129"/>
        <v>#N/A</v>
      </c>
      <c r="AM632" s="57" t="e">
        <f>VLOOKUP($C632,Sheet2!$A:$BN,AM$6,0)</f>
        <v>#N/A</v>
      </c>
      <c r="AN632" s="57" t="e">
        <f>VLOOKUP($C632,Sheet2!$A:$BN,AN$6,0)</f>
        <v>#N/A</v>
      </c>
      <c r="AO632" s="60" t="e">
        <f>VLOOKUP($C632,Sheet2!$A:$BN,AO$6,0)</f>
        <v>#N/A</v>
      </c>
      <c r="AP632" s="57" t="e">
        <f>IF(AND(AM632 &gt;= 0, AM632 &lt;=10000000),500000,IF(AND(AM632 &gt;= 10000000, AM632 &lt;20000000),1000000,IF(AND(AM632&gt;= 20000000, AM632 &lt;30000000),1500000,IF(AND(AM632 &gt;= 30000000, AM632 &lt;50000000),2000000,IF(AM632 &lt; 50000000,E,0)))))</f>
        <v>#N/A</v>
      </c>
      <c r="AQ632" s="57" t="e">
        <f t="shared" si="130"/>
        <v>#N/A</v>
      </c>
      <c r="AR632" s="57" t="e">
        <f>VLOOKUP($C632,Sheet2!$A:$BN,AR$6,0)</f>
        <v>#N/A</v>
      </c>
      <c r="AS632" s="57" t="e">
        <f>VLOOKUP($C632,Sheet2!$A:$BN,AS$6,0)</f>
        <v>#N/A</v>
      </c>
      <c r="AT632" s="60" t="e">
        <f>VLOOKUP($C632,Sheet2!$A:$BN,AT$6,0)</f>
        <v>#N/A</v>
      </c>
      <c r="AU632" s="57" t="e">
        <f>IF(AND(AR632 &gt;= 0, AR632 &lt;=10000000),500000,IF(AND(AR632 &gt;= 10000000, AR632 &lt;20000000),1000000,IF(AND(AR632&gt;= 20000000, AR632 &lt;30000000),1500000,IF(AND(AR632 &gt;= 30000000, AR632 &lt;50000000),2000000,IF(AR632 &lt; 50000000,E,0)))))</f>
        <v>#N/A</v>
      </c>
      <c r="AV632" s="57" t="e">
        <f t="shared" si="131"/>
        <v>#N/A</v>
      </c>
      <c r="AW632" s="57" t="e">
        <f>VLOOKUP($C632,Sheet2!$A:$BN,AW$6,0)</f>
        <v>#N/A</v>
      </c>
      <c r="AX632" s="57" t="e">
        <f>VLOOKUP($C632,Sheet2!$A:$BN,AX$6,0)</f>
        <v>#N/A</v>
      </c>
      <c r="AY632" s="60" t="e">
        <f>VLOOKUP($C632,Sheet2!$A:$BN,AY$6,0)</f>
        <v>#N/A</v>
      </c>
      <c r="AZ632" s="57" t="e">
        <f>IF(AND(AW632 &gt;= 0, AW632 &lt;=10000000),500000,IF(AND(AW632 &gt;= 10000000, AW632 &lt;20000000),1000000,IF(AND(AW632&gt;= 20000000, AW632 &lt;30000000),1500000,IF(AND(AW632 &gt;= 30000000, AW632 &lt;50000000),2000000,IF(AW632 &lt; 50000000,E,0)))))</f>
        <v>#N/A</v>
      </c>
      <c r="BA632" s="57" t="e">
        <f t="shared" si="132"/>
        <v>#N/A</v>
      </c>
      <c r="BB632" s="57" t="e">
        <f>VLOOKUP($C632,Sheet2!$A:$BN,BB$6,0)</f>
        <v>#N/A</v>
      </c>
      <c r="BC632" s="57" t="e">
        <f>VLOOKUP($C632,Sheet2!$A:$BN,BC$6,0)</f>
        <v>#N/A</v>
      </c>
      <c r="BD632" s="60" t="e">
        <f>VLOOKUP($C632,Sheet2!$A:$BN,BD$6,0)</f>
        <v>#N/A</v>
      </c>
      <c r="BE632" s="57" t="e">
        <f>IF(AND(BB632 &gt;= 0, BB632 &lt;=10000000),500000,IF(AND(BB632 &gt;= 10000000, BB632 &lt;20000000),1000000,IF(AND(BB632&gt;= 20000000, BB632 &lt;30000000),1500000,IF(AND(BB632 &gt;= 30000000, BB632 &lt;50000000),2000000,IF(BB632 &lt; 50000000,E,0)))))</f>
        <v>#N/A</v>
      </c>
      <c r="BF632" s="57" t="e">
        <f t="shared" si="133"/>
        <v>#N/A</v>
      </c>
      <c r="BG632" s="57" t="e">
        <f>VLOOKUP($C632,Sheet2!$A:$BN,BG$6,0)</f>
        <v>#N/A</v>
      </c>
      <c r="BH632" s="57" t="e">
        <f>VLOOKUP($C632,Sheet2!$A:$BN,BH$6,0)</f>
        <v>#N/A</v>
      </c>
      <c r="BI632" s="60" t="e">
        <f>VLOOKUP($C632,Sheet2!$A:$BN,BI$6,0)</f>
        <v>#N/A</v>
      </c>
      <c r="BJ632" s="57" t="e">
        <f>IF(AND(BG632 &gt;= 0, BG632 &lt;=10000000),500000,IF(AND(BG632 &gt;= 10000000, BG632 &lt;20000000),1000000,IF(AND(BG632&gt;= 20000000, BG632 &lt;30000000),1500000,IF(AND(BG632 &gt;= 30000000, BG632 &lt;50000000),2000000,IF(BG632 &lt; 50000000,E,0)))))</f>
        <v>#N/A</v>
      </c>
      <c r="BK632" s="57" t="e">
        <f t="shared" si="134"/>
        <v>#N/A</v>
      </c>
      <c r="BL632" s="57" t="e">
        <f>VLOOKUP($C632,Sheet2!$A:$BN,BL$6,0)</f>
        <v>#N/A</v>
      </c>
      <c r="BM632" s="57" t="e">
        <f>VLOOKUP($C632,Sheet2!$A:$BN,BM$6,0)</f>
        <v>#N/A</v>
      </c>
      <c r="BN632" s="60" t="e">
        <f>VLOOKUP($C632,Sheet2!$A:$BN,BN$6,0)</f>
        <v>#N/A</v>
      </c>
      <c r="BO632" s="57" t="e">
        <f>IF(AND(BL632 &gt;= 0, BL632 &lt;=10000000),500000,IF(AND(BL632 &gt;= 10000000, BL632 &lt;20000000),1000000,IF(AND(BL632&gt;= 20000000, BL632 &lt;30000000),1500000,IF(AND(BL632 &gt;= 30000000, BL632 &lt;50000000),2000000,IF(BL632 &lt; 50000000,E,0)))))</f>
        <v>#N/A</v>
      </c>
      <c r="BP632" s="57" t="e">
        <f t="shared" si="135"/>
        <v>#N/A</v>
      </c>
      <c r="BQ632" s="57" t="e">
        <f>VLOOKUP($C632,Sheet2!$A:$BN,BQ$6,0)</f>
        <v>#N/A</v>
      </c>
      <c r="BR632" s="57" t="e">
        <f>VLOOKUP($C632,Sheet2!$A:$BN,BR$6,0)</f>
        <v>#N/A</v>
      </c>
      <c r="BS632" s="60" t="e">
        <f>VLOOKUP($C632,Sheet2!$A:$BN,BS$6,0)</f>
        <v>#N/A</v>
      </c>
      <c r="BT632" s="57" t="e">
        <f>IF(AND(BQ632 &gt;= 0, BQ632 &lt;=10000000),500000,IF(AND(BQ632 &gt;= 10000000, BQ632 &lt;20000000),1000000,IF(AND(BQ632&gt;= 20000000, BQ632 &lt;30000000),1500000,IF(AND(BQ632 &gt;= 30000000, BQ632 &lt;50000000),2000000,IF(BQ632 &lt; 50000000,E,0)))))</f>
        <v>#N/A</v>
      </c>
      <c r="BU632" s="57" t="e">
        <f t="shared" si="136"/>
        <v>#N/A</v>
      </c>
      <c r="BV632" s="57" t="e">
        <f>VLOOKUP($C632,Sheet2!$A:$BN,BV$6,0)</f>
        <v>#N/A</v>
      </c>
      <c r="BW632" s="57" t="e">
        <f>VLOOKUP($C632,Sheet2!$A:$BN,BW$6,0)</f>
        <v>#N/A</v>
      </c>
      <c r="BX632" s="60" t="e">
        <f>VLOOKUP($C632,Sheet2!$A:$BN,BX$6,0)</f>
        <v>#N/A</v>
      </c>
      <c r="BY632" s="57" t="e">
        <f>IF(AND(BV632 &gt;= 0, BV632 &lt;=10000000),500000,IF(AND(BV632 &gt;= 10000000, BV632 &lt;20000000),1000000,IF(AND(BV632&gt;= 20000000, BV632 &lt;30000000),1500000,IF(AND(BV632 &gt;= 30000000, BV632 &lt;50000000),2000000,IF(BV632 &lt; 50000000,E,0)))))</f>
        <v>#N/A</v>
      </c>
      <c r="BZ632" s="57" t="e">
        <f t="shared" si="137"/>
        <v>#N/A</v>
      </c>
      <c r="CA632" s="57" t="e">
        <f>VLOOKUP($C632,Sheet2!$A:$BN,CA$6,0)</f>
        <v>#N/A</v>
      </c>
      <c r="CB632" s="57" t="e">
        <f>VLOOKUP($C632,Sheet2!$A:$BN,CB$6,0)</f>
        <v>#N/A</v>
      </c>
      <c r="CC632" s="60" t="e">
        <f>VLOOKUP($C632,Sheet2!$A:$BN,CC$6,0)</f>
        <v>#N/A</v>
      </c>
      <c r="CD632" s="57" t="e">
        <f>IF(AND(CA632 &gt;= 0, CA632 &lt;=10000000),500000,IF(AND(CA632 &gt;= 10000000, CA632 &lt;20000000),1000000,IF(AND(CA632&gt;= 20000000, CA632 &lt;30000000),1500000,IF(AND(CA632 &gt;= 30000000, CA632 &lt;50000000),2000000,IF(CA632 &lt; 50000000,E,0)))))</f>
        <v>#N/A</v>
      </c>
      <c r="CE632" s="57" t="e">
        <f t="shared" si="138"/>
        <v>#N/A</v>
      </c>
    </row>
    <row r="633" spans="1:83" x14ac:dyDescent="0.35">
      <c r="A633" s="27" t="s">
        <v>1191</v>
      </c>
      <c r="B633" s="35" t="s">
        <v>1258</v>
      </c>
      <c r="C633" s="27" t="s">
        <v>1259</v>
      </c>
      <c r="D633" s="57">
        <v>0</v>
      </c>
      <c r="E633" s="57">
        <f t="shared" si="139"/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9">
        <v>0</v>
      </c>
      <c r="Q633" s="19">
        <v>0</v>
      </c>
      <c r="S633" s="57" t="e">
        <f>VLOOKUP($C633,Sheet2!$A:$BN,S$6,0)</f>
        <v>#N/A</v>
      </c>
      <c r="T633" s="57" t="e">
        <f>VLOOKUP($C633,Sheet2!$A:$BN,T$6,0)</f>
        <v>#N/A</v>
      </c>
      <c r="U633" s="60" t="e">
        <f>VLOOKUP($C633,Sheet2!$A:$BN,U$6,0)</f>
        <v>#N/A</v>
      </c>
      <c r="V633" s="57" t="e">
        <f>IF(AND(S633 &gt;= 0, S633 &lt;=10000000),500000,IF(AND(S633 &gt;= 10000000, S633 &lt;20000000),1000000,IF(AND(S633&gt;= 20000000, S633 &lt;30000000),1500000,IF(AND(S633 &gt;= 30000000, S633 &lt;50000000),2000000,IF(S633 &lt; 50000000,E,0)))))</f>
        <v>#N/A</v>
      </c>
      <c r="W633" s="57" t="e">
        <f t="shared" si="126"/>
        <v>#N/A</v>
      </c>
      <c r="X633" s="57" t="e">
        <f>VLOOKUP($C633,Sheet2!$A:$BN,X$6,0)</f>
        <v>#N/A</v>
      </c>
      <c r="Y633" s="57" t="e">
        <f>VLOOKUP($C633,Sheet2!$A:$BN,Y$6,0)</f>
        <v>#N/A</v>
      </c>
      <c r="Z633" s="60" t="e">
        <f>VLOOKUP($C633,Sheet2!$A:$BN,Z$6,0)</f>
        <v>#N/A</v>
      </c>
      <c r="AA633" s="57" t="e">
        <f>IF(AND(X633 &gt;= 0, X633 &lt;=10000000),500000,IF(AND(X633 &gt;= 10000000, X633 &lt;20000000),1000000,IF(AND(X633&gt;= 20000000, X633 &lt;30000000),1500000,IF(AND(X633 &gt;= 30000000, X633 &lt;50000000),2000000,IF(X633 &lt; 50000000,E,0)))))</f>
        <v>#N/A</v>
      </c>
      <c r="AB633" s="57" t="e">
        <f t="shared" si="127"/>
        <v>#N/A</v>
      </c>
      <c r="AC633" s="57" t="e">
        <f>VLOOKUP($C633,Sheet2!$A:$BN,AC$6,0)</f>
        <v>#N/A</v>
      </c>
      <c r="AD633" s="57" t="e">
        <f>VLOOKUP($C633,Sheet2!$A:$BN,AD$6,0)</f>
        <v>#N/A</v>
      </c>
      <c r="AE633" s="60" t="e">
        <f>VLOOKUP($C633,Sheet2!$A:$BN,AE$6,0)</f>
        <v>#N/A</v>
      </c>
      <c r="AF633" s="57" t="e">
        <f>IF(AND(AC633 &gt;= 0, AC633 &lt;=10000000),500000,IF(AND(AC633 &gt;= 10000000, AC633 &lt;20000000),1000000,IF(AND(AC633&gt;= 20000000, AC633 &lt;30000000),1500000,IF(AND(AC633 &gt;= 30000000, AC633 &lt;50000000),2000000,IF(AC633 &lt; 50000000,E,0)))))</f>
        <v>#N/A</v>
      </c>
      <c r="AG633" s="57" t="e">
        <f t="shared" si="128"/>
        <v>#N/A</v>
      </c>
      <c r="AH633" s="57" t="e">
        <f>VLOOKUP($C633,Sheet2!$A:$BN,AH$6,0)</f>
        <v>#N/A</v>
      </c>
      <c r="AI633" s="57" t="e">
        <f>VLOOKUP($C633,Sheet2!$A:$BN,AI$6,0)</f>
        <v>#N/A</v>
      </c>
      <c r="AJ633" s="60" t="e">
        <f>VLOOKUP($C633,Sheet2!$A:$BN,AJ$6,0)</f>
        <v>#N/A</v>
      </c>
      <c r="AK633" s="57" t="e">
        <f>IF(AND(AH633 &gt;= 0, AH633 &lt;=10000000),500000,IF(AND(AH633 &gt;= 10000000, AH633 &lt;20000000),1000000,IF(AND(AH633&gt;= 20000000, AH633 &lt;30000000),1500000,IF(AND(AH633 &gt;= 30000000, AH633 &lt;50000000),2000000,IF(AH633 &lt; 50000000,E,0)))))</f>
        <v>#N/A</v>
      </c>
      <c r="AL633" s="57" t="e">
        <f t="shared" si="129"/>
        <v>#N/A</v>
      </c>
      <c r="AM633" s="57" t="e">
        <f>VLOOKUP($C633,Sheet2!$A:$BN,AM$6,0)</f>
        <v>#N/A</v>
      </c>
      <c r="AN633" s="57" t="e">
        <f>VLOOKUP($C633,Sheet2!$A:$BN,AN$6,0)</f>
        <v>#N/A</v>
      </c>
      <c r="AO633" s="60" t="e">
        <f>VLOOKUP($C633,Sheet2!$A:$BN,AO$6,0)</f>
        <v>#N/A</v>
      </c>
      <c r="AP633" s="57" t="e">
        <f>IF(AND(AM633 &gt;= 0, AM633 &lt;=10000000),500000,IF(AND(AM633 &gt;= 10000000, AM633 &lt;20000000),1000000,IF(AND(AM633&gt;= 20000000, AM633 &lt;30000000),1500000,IF(AND(AM633 &gt;= 30000000, AM633 &lt;50000000),2000000,IF(AM633 &lt; 50000000,E,0)))))</f>
        <v>#N/A</v>
      </c>
      <c r="AQ633" s="57" t="e">
        <f t="shared" si="130"/>
        <v>#N/A</v>
      </c>
      <c r="AR633" s="57" t="e">
        <f>VLOOKUP($C633,Sheet2!$A:$BN,AR$6,0)</f>
        <v>#N/A</v>
      </c>
      <c r="AS633" s="57" t="e">
        <f>VLOOKUP($C633,Sheet2!$A:$BN,AS$6,0)</f>
        <v>#N/A</v>
      </c>
      <c r="AT633" s="60" t="e">
        <f>VLOOKUP($C633,Sheet2!$A:$BN,AT$6,0)</f>
        <v>#N/A</v>
      </c>
      <c r="AU633" s="57" t="e">
        <f>IF(AND(AR633 &gt;= 0, AR633 &lt;=10000000),500000,IF(AND(AR633 &gt;= 10000000, AR633 &lt;20000000),1000000,IF(AND(AR633&gt;= 20000000, AR633 &lt;30000000),1500000,IF(AND(AR633 &gt;= 30000000, AR633 &lt;50000000),2000000,IF(AR633 &lt; 50000000,E,0)))))</f>
        <v>#N/A</v>
      </c>
      <c r="AV633" s="57" t="e">
        <f t="shared" si="131"/>
        <v>#N/A</v>
      </c>
      <c r="AW633" s="57" t="e">
        <f>VLOOKUP($C633,Sheet2!$A:$BN,AW$6,0)</f>
        <v>#N/A</v>
      </c>
      <c r="AX633" s="57" t="e">
        <f>VLOOKUP($C633,Sheet2!$A:$BN,AX$6,0)</f>
        <v>#N/A</v>
      </c>
      <c r="AY633" s="60" t="e">
        <f>VLOOKUP($C633,Sheet2!$A:$BN,AY$6,0)</f>
        <v>#N/A</v>
      </c>
      <c r="AZ633" s="57" t="e">
        <f>IF(AND(AW633 &gt;= 0, AW633 &lt;=10000000),500000,IF(AND(AW633 &gt;= 10000000, AW633 &lt;20000000),1000000,IF(AND(AW633&gt;= 20000000, AW633 &lt;30000000),1500000,IF(AND(AW633 &gt;= 30000000, AW633 &lt;50000000),2000000,IF(AW633 &lt; 50000000,E,0)))))</f>
        <v>#N/A</v>
      </c>
      <c r="BA633" s="57" t="e">
        <f t="shared" si="132"/>
        <v>#N/A</v>
      </c>
      <c r="BB633" s="57" t="e">
        <f>VLOOKUP($C633,Sheet2!$A:$BN,BB$6,0)</f>
        <v>#N/A</v>
      </c>
      <c r="BC633" s="57" t="e">
        <f>VLOOKUP($C633,Sheet2!$A:$BN,BC$6,0)</f>
        <v>#N/A</v>
      </c>
      <c r="BD633" s="60" t="e">
        <f>VLOOKUP($C633,Sheet2!$A:$BN,BD$6,0)</f>
        <v>#N/A</v>
      </c>
      <c r="BE633" s="57" t="e">
        <f>IF(AND(BB633 &gt;= 0, BB633 &lt;=10000000),500000,IF(AND(BB633 &gt;= 10000000, BB633 &lt;20000000),1000000,IF(AND(BB633&gt;= 20000000, BB633 &lt;30000000),1500000,IF(AND(BB633 &gt;= 30000000, BB633 &lt;50000000),2000000,IF(BB633 &lt; 50000000,E,0)))))</f>
        <v>#N/A</v>
      </c>
      <c r="BF633" s="57" t="e">
        <f t="shared" si="133"/>
        <v>#N/A</v>
      </c>
      <c r="BG633" s="57" t="e">
        <f>VLOOKUP($C633,Sheet2!$A:$BN,BG$6,0)</f>
        <v>#N/A</v>
      </c>
      <c r="BH633" s="57" t="e">
        <f>VLOOKUP($C633,Sheet2!$A:$BN,BH$6,0)</f>
        <v>#N/A</v>
      </c>
      <c r="BI633" s="60" t="e">
        <f>VLOOKUP($C633,Sheet2!$A:$BN,BI$6,0)</f>
        <v>#N/A</v>
      </c>
      <c r="BJ633" s="57" t="e">
        <f>IF(AND(BG633 &gt;= 0, BG633 &lt;=10000000),500000,IF(AND(BG633 &gt;= 10000000, BG633 &lt;20000000),1000000,IF(AND(BG633&gt;= 20000000, BG633 &lt;30000000),1500000,IF(AND(BG633 &gt;= 30000000, BG633 &lt;50000000),2000000,IF(BG633 &lt; 50000000,E,0)))))</f>
        <v>#N/A</v>
      </c>
      <c r="BK633" s="57" t="e">
        <f t="shared" si="134"/>
        <v>#N/A</v>
      </c>
      <c r="BL633" s="57" t="e">
        <f>VLOOKUP($C633,Sheet2!$A:$BN,BL$6,0)</f>
        <v>#N/A</v>
      </c>
      <c r="BM633" s="57" t="e">
        <f>VLOOKUP($C633,Sheet2!$A:$BN,BM$6,0)</f>
        <v>#N/A</v>
      </c>
      <c r="BN633" s="60" t="e">
        <f>VLOOKUP($C633,Sheet2!$A:$BN,BN$6,0)</f>
        <v>#N/A</v>
      </c>
      <c r="BO633" s="57" t="e">
        <f>IF(AND(BL633 &gt;= 0, BL633 &lt;=10000000),500000,IF(AND(BL633 &gt;= 10000000, BL633 &lt;20000000),1000000,IF(AND(BL633&gt;= 20000000, BL633 &lt;30000000),1500000,IF(AND(BL633 &gt;= 30000000, BL633 &lt;50000000),2000000,IF(BL633 &lt; 50000000,E,0)))))</f>
        <v>#N/A</v>
      </c>
      <c r="BP633" s="57" t="e">
        <f t="shared" si="135"/>
        <v>#N/A</v>
      </c>
      <c r="BQ633" s="57" t="e">
        <f>VLOOKUP($C633,Sheet2!$A:$BN,BQ$6,0)</f>
        <v>#N/A</v>
      </c>
      <c r="BR633" s="57" t="e">
        <f>VLOOKUP($C633,Sheet2!$A:$BN,BR$6,0)</f>
        <v>#N/A</v>
      </c>
      <c r="BS633" s="60" t="e">
        <f>VLOOKUP($C633,Sheet2!$A:$BN,BS$6,0)</f>
        <v>#N/A</v>
      </c>
      <c r="BT633" s="57" t="e">
        <f>IF(AND(BQ633 &gt;= 0, BQ633 &lt;=10000000),500000,IF(AND(BQ633 &gt;= 10000000, BQ633 &lt;20000000),1000000,IF(AND(BQ633&gt;= 20000000, BQ633 &lt;30000000),1500000,IF(AND(BQ633 &gt;= 30000000, BQ633 &lt;50000000),2000000,IF(BQ633 &lt; 50000000,E,0)))))</f>
        <v>#N/A</v>
      </c>
      <c r="BU633" s="57" t="e">
        <f t="shared" si="136"/>
        <v>#N/A</v>
      </c>
      <c r="BV633" s="57" t="e">
        <f>VLOOKUP($C633,Sheet2!$A:$BN,BV$6,0)</f>
        <v>#N/A</v>
      </c>
      <c r="BW633" s="57" t="e">
        <f>VLOOKUP($C633,Sheet2!$A:$BN,BW$6,0)</f>
        <v>#N/A</v>
      </c>
      <c r="BX633" s="60" t="e">
        <f>VLOOKUP($C633,Sheet2!$A:$BN,BX$6,0)</f>
        <v>#N/A</v>
      </c>
      <c r="BY633" s="57" t="e">
        <f>IF(AND(BV633 &gt;= 0, BV633 &lt;=10000000),500000,IF(AND(BV633 &gt;= 10000000, BV633 &lt;20000000),1000000,IF(AND(BV633&gt;= 20000000, BV633 &lt;30000000),1500000,IF(AND(BV633 &gt;= 30000000, BV633 &lt;50000000),2000000,IF(BV633 &lt; 50000000,E,0)))))</f>
        <v>#N/A</v>
      </c>
      <c r="BZ633" s="57" t="e">
        <f t="shared" si="137"/>
        <v>#N/A</v>
      </c>
      <c r="CA633" s="57" t="e">
        <f>VLOOKUP($C633,Sheet2!$A:$BN,CA$6,0)</f>
        <v>#N/A</v>
      </c>
      <c r="CB633" s="57" t="e">
        <f>VLOOKUP($C633,Sheet2!$A:$BN,CB$6,0)</f>
        <v>#N/A</v>
      </c>
      <c r="CC633" s="60" t="e">
        <f>VLOOKUP($C633,Sheet2!$A:$BN,CC$6,0)</f>
        <v>#N/A</v>
      </c>
      <c r="CD633" s="57" t="e">
        <f>IF(AND(CA633 &gt;= 0, CA633 &lt;=10000000),500000,IF(AND(CA633 &gt;= 10000000, CA633 &lt;20000000),1000000,IF(AND(CA633&gt;= 20000000, CA633 &lt;30000000),1500000,IF(AND(CA633 &gt;= 30000000, CA633 &lt;50000000),2000000,IF(CA633 &lt; 50000000,E,0)))))</f>
        <v>#N/A</v>
      </c>
      <c r="CE633" s="57" t="e">
        <f t="shared" si="138"/>
        <v>#N/A</v>
      </c>
    </row>
    <row r="634" spans="1:83" x14ac:dyDescent="0.35">
      <c r="A634" s="27" t="s">
        <v>1191</v>
      </c>
      <c r="B634" s="35" t="s">
        <v>1260</v>
      </c>
      <c r="C634" s="27" t="s">
        <v>1261</v>
      </c>
      <c r="D634" s="57">
        <v>0</v>
      </c>
      <c r="E634" s="57">
        <f t="shared" si="139"/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S634" s="57" t="e">
        <f>VLOOKUP($C634,Sheet2!$A:$BN,S$6,0)</f>
        <v>#N/A</v>
      </c>
      <c r="T634" s="57" t="e">
        <f>VLOOKUP($C634,Sheet2!$A:$BN,T$6,0)</f>
        <v>#N/A</v>
      </c>
      <c r="U634" s="60" t="e">
        <f>VLOOKUP($C634,Sheet2!$A:$BN,U$6,0)</f>
        <v>#N/A</v>
      </c>
      <c r="V634" s="57" t="e">
        <f>IF(AND(S634 &gt;= 0, S634 &lt;=10000000),500000,IF(AND(S634 &gt;= 10000000, S634 &lt;20000000),1000000,IF(AND(S634&gt;= 20000000, S634 &lt;30000000),1500000,IF(AND(S634 &gt;= 30000000, S634 &lt;50000000),2000000,IF(S634 &lt; 50000000,E,0)))))</f>
        <v>#N/A</v>
      </c>
      <c r="W634" s="57" t="e">
        <f t="shared" si="126"/>
        <v>#N/A</v>
      </c>
      <c r="X634" s="57" t="e">
        <f>VLOOKUP($C634,Sheet2!$A:$BN,X$6,0)</f>
        <v>#N/A</v>
      </c>
      <c r="Y634" s="57" t="e">
        <f>VLOOKUP($C634,Sheet2!$A:$BN,Y$6,0)</f>
        <v>#N/A</v>
      </c>
      <c r="Z634" s="60" t="e">
        <f>VLOOKUP($C634,Sheet2!$A:$BN,Z$6,0)</f>
        <v>#N/A</v>
      </c>
      <c r="AA634" s="57" t="e">
        <f>IF(AND(X634 &gt;= 0, X634 &lt;=10000000),500000,IF(AND(X634 &gt;= 10000000, X634 &lt;20000000),1000000,IF(AND(X634&gt;= 20000000, X634 &lt;30000000),1500000,IF(AND(X634 &gt;= 30000000, X634 &lt;50000000),2000000,IF(X634 &lt; 50000000,E,0)))))</f>
        <v>#N/A</v>
      </c>
      <c r="AB634" s="57" t="e">
        <f t="shared" si="127"/>
        <v>#N/A</v>
      </c>
      <c r="AC634" s="57" t="e">
        <f>VLOOKUP($C634,Sheet2!$A:$BN,AC$6,0)</f>
        <v>#N/A</v>
      </c>
      <c r="AD634" s="57" t="e">
        <f>VLOOKUP($C634,Sheet2!$A:$BN,AD$6,0)</f>
        <v>#N/A</v>
      </c>
      <c r="AE634" s="60" t="e">
        <f>VLOOKUP($C634,Sheet2!$A:$BN,AE$6,0)</f>
        <v>#N/A</v>
      </c>
      <c r="AF634" s="57" t="e">
        <f>IF(AND(AC634 &gt;= 0, AC634 &lt;=10000000),500000,IF(AND(AC634 &gt;= 10000000, AC634 &lt;20000000),1000000,IF(AND(AC634&gt;= 20000000, AC634 &lt;30000000),1500000,IF(AND(AC634 &gt;= 30000000, AC634 &lt;50000000),2000000,IF(AC634 &lt; 50000000,E,0)))))</f>
        <v>#N/A</v>
      </c>
      <c r="AG634" s="57" t="e">
        <f t="shared" si="128"/>
        <v>#N/A</v>
      </c>
      <c r="AH634" s="57" t="e">
        <f>VLOOKUP($C634,Sheet2!$A:$BN,AH$6,0)</f>
        <v>#N/A</v>
      </c>
      <c r="AI634" s="57" t="e">
        <f>VLOOKUP($C634,Sheet2!$A:$BN,AI$6,0)</f>
        <v>#N/A</v>
      </c>
      <c r="AJ634" s="60" t="e">
        <f>VLOOKUP($C634,Sheet2!$A:$BN,AJ$6,0)</f>
        <v>#N/A</v>
      </c>
      <c r="AK634" s="57" t="e">
        <f>IF(AND(AH634 &gt;= 0, AH634 &lt;=10000000),500000,IF(AND(AH634 &gt;= 10000000, AH634 &lt;20000000),1000000,IF(AND(AH634&gt;= 20000000, AH634 &lt;30000000),1500000,IF(AND(AH634 &gt;= 30000000, AH634 &lt;50000000),2000000,IF(AH634 &lt; 50000000,E,0)))))</f>
        <v>#N/A</v>
      </c>
      <c r="AL634" s="57" t="e">
        <f t="shared" si="129"/>
        <v>#N/A</v>
      </c>
      <c r="AM634" s="57" t="e">
        <f>VLOOKUP($C634,Sheet2!$A:$BN,AM$6,0)</f>
        <v>#N/A</v>
      </c>
      <c r="AN634" s="57" t="e">
        <f>VLOOKUP($C634,Sheet2!$A:$BN,AN$6,0)</f>
        <v>#N/A</v>
      </c>
      <c r="AO634" s="60" t="e">
        <f>VLOOKUP($C634,Sheet2!$A:$BN,AO$6,0)</f>
        <v>#N/A</v>
      </c>
      <c r="AP634" s="57" t="e">
        <f>IF(AND(AM634 &gt;= 0, AM634 &lt;=10000000),500000,IF(AND(AM634 &gt;= 10000000, AM634 &lt;20000000),1000000,IF(AND(AM634&gt;= 20000000, AM634 &lt;30000000),1500000,IF(AND(AM634 &gt;= 30000000, AM634 &lt;50000000),2000000,IF(AM634 &lt; 50000000,E,0)))))</f>
        <v>#N/A</v>
      </c>
      <c r="AQ634" s="57" t="e">
        <f t="shared" si="130"/>
        <v>#N/A</v>
      </c>
      <c r="AR634" s="57" t="e">
        <f>VLOOKUP($C634,Sheet2!$A:$BN,AR$6,0)</f>
        <v>#N/A</v>
      </c>
      <c r="AS634" s="57" t="e">
        <f>VLOOKUP($C634,Sheet2!$A:$BN,AS$6,0)</f>
        <v>#N/A</v>
      </c>
      <c r="AT634" s="60" t="e">
        <f>VLOOKUP($C634,Sheet2!$A:$BN,AT$6,0)</f>
        <v>#N/A</v>
      </c>
      <c r="AU634" s="57" t="e">
        <f>IF(AND(AR634 &gt;= 0, AR634 &lt;=10000000),500000,IF(AND(AR634 &gt;= 10000000, AR634 &lt;20000000),1000000,IF(AND(AR634&gt;= 20000000, AR634 &lt;30000000),1500000,IF(AND(AR634 &gt;= 30000000, AR634 &lt;50000000),2000000,IF(AR634 &lt; 50000000,E,0)))))</f>
        <v>#N/A</v>
      </c>
      <c r="AV634" s="57" t="e">
        <f t="shared" si="131"/>
        <v>#N/A</v>
      </c>
      <c r="AW634" s="57" t="e">
        <f>VLOOKUP($C634,Sheet2!$A:$BN,AW$6,0)</f>
        <v>#N/A</v>
      </c>
      <c r="AX634" s="57" t="e">
        <f>VLOOKUP($C634,Sheet2!$A:$BN,AX$6,0)</f>
        <v>#N/A</v>
      </c>
      <c r="AY634" s="60" t="e">
        <f>VLOOKUP($C634,Sheet2!$A:$BN,AY$6,0)</f>
        <v>#N/A</v>
      </c>
      <c r="AZ634" s="57" t="e">
        <f>IF(AND(AW634 &gt;= 0, AW634 &lt;=10000000),500000,IF(AND(AW634 &gt;= 10000000, AW634 &lt;20000000),1000000,IF(AND(AW634&gt;= 20000000, AW634 &lt;30000000),1500000,IF(AND(AW634 &gt;= 30000000, AW634 &lt;50000000),2000000,IF(AW634 &lt; 50000000,E,0)))))</f>
        <v>#N/A</v>
      </c>
      <c r="BA634" s="57" t="e">
        <f t="shared" si="132"/>
        <v>#N/A</v>
      </c>
      <c r="BB634" s="57" t="e">
        <f>VLOOKUP($C634,Sheet2!$A:$BN,BB$6,0)</f>
        <v>#N/A</v>
      </c>
      <c r="BC634" s="57" t="e">
        <f>VLOOKUP($C634,Sheet2!$A:$BN,BC$6,0)</f>
        <v>#N/A</v>
      </c>
      <c r="BD634" s="60" t="e">
        <f>VLOOKUP($C634,Sheet2!$A:$BN,BD$6,0)</f>
        <v>#N/A</v>
      </c>
      <c r="BE634" s="57" t="e">
        <f>IF(AND(BB634 &gt;= 0, BB634 &lt;=10000000),500000,IF(AND(BB634 &gt;= 10000000, BB634 &lt;20000000),1000000,IF(AND(BB634&gt;= 20000000, BB634 &lt;30000000),1500000,IF(AND(BB634 &gt;= 30000000, BB634 &lt;50000000),2000000,IF(BB634 &lt; 50000000,E,0)))))</f>
        <v>#N/A</v>
      </c>
      <c r="BF634" s="57" t="e">
        <f t="shared" si="133"/>
        <v>#N/A</v>
      </c>
      <c r="BG634" s="57" t="e">
        <f>VLOOKUP($C634,Sheet2!$A:$BN,BG$6,0)</f>
        <v>#N/A</v>
      </c>
      <c r="BH634" s="57" t="e">
        <f>VLOOKUP($C634,Sheet2!$A:$BN,BH$6,0)</f>
        <v>#N/A</v>
      </c>
      <c r="BI634" s="60" t="e">
        <f>VLOOKUP($C634,Sheet2!$A:$BN,BI$6,0)</f>
        <v>#N/A</v>
      </c>
      <c r="BJ634" s="57" t="e">
        <f>IF(AND(BG634 &gt;= 0, BG634 &lt;=10000000),500000,IF(AND(BG634 &gt;= 10000000, BG634 &lt;20000000),1000000,IF(AND(BG634&gt;= 20000000, BG634 &lt;30000000),1500000,IF(AND(BG634 &gt;= 30000000, BG634 &lt;50000000),2000000,IF(BG634 &lt; 50000000,E,0)))))</f>
        <v>#N/A</v>
      </c>
      <c r="BK634" s="57" t="e">
        <f t="shared" si="134"/>
        <v>#N/A</v>
      </c>
      <c r="BL634" s="57" t="e">
        <f>VLOOKUP($C634,Sheet2!$A:$BN,BL$6,0)</f>
        <v>#N/A</v>
      </c>
      <c r="BM634" s="57" t="e">
        <f>VLOOKUP($C634,Sheet2!$A:$BN,BM$6,0)</f>
        <v>#N/A</v>
      </c>
      <c r="BN634" s="60" t="e">
        <f>VLOOKUP($C634,Sheet2!$A:$BN,BN$6,0)</f>
        <v>#N/A</v>
      </c>
      <c r="BO634" s="57" t="e">
        <f>IF(AND(BL634 &gt;= 0, BL634 &lt;=10000000),500000,IF(AND(BL634 &gt;= 10000000, BL634 &lt;20000000),1000000,IF(AND(BL634&gt;= 20000000, BL634 &lt;30000000),1500000,IF(AND(BL634 &gt;= 30000000, BL634 &lt;50000000),2000000,IF(BL634 &lt; 50000000,E,0)))))</f>
        <v>#N/A</v>
      </c>
      <c r="BP634" s="57" t="e">
        <f t="shared" si="135"/>
        <v>#N/A</v>
      </c>
      <c r="BQ634" s="57" t="e">
        <f>VLOOKUP($C634,Sheet2!$A:$BN,BQ$6,0)</f>
        <v>#N/A</v>
      </c>
      <c r="BR634" s="57" t="e">
        <f>VLOOKUP($C634,Sheet2!$A:$BN,BR$6,0)</f>
        <v>#N/A</v>
      </c>
      <c r="BS634" s="60" t="e">
        <f>VLOOKUP($C634,Sheet2!$A:$BN,BS$6,0)</f>
        <v>#N/A</v>
      </c>
      <c r="BT634" s="57" t="e">
        <f>IF(AND(BQ634 &gt;= 0, BQ634 &lt;=10000000),500000,IF(AND(BQ634 &gt;= 10000000, BQ634 &lt;20000000),1000000,IF(AND(BQ634&gt;= 20000000, BQ634 &lt;30000000),1500000,IF(AND(BQ634 &gt;= 30000000, BQ634 &lt;50000000),2000000,IF(BQ634 &lt; 50000000,E,0)))))</f>
        <v>#N/A</v>
      </c>
      <c r="BU634" s="57" t="e">
        <f t="shared" si="136"/>
        <v>#N/A</v>
      </c>
      <c r="BV634" s="57" t="e">
        <f>VLOOKUP($C634,Sheet2!$A:$BN,BV$6,0)</f>
        <v>#N/A</v>
      </c>
      <c r="BW634" s="57" t="e">
        <f>VLOOKUP($C634,Sheet2!$A:$BN,BW$6,0)</f>
        <v>#N/A</v>
      </c>
      <c r="BX634" s="60" t="e">
        <f>VLOOKUP($C634,Sheet2!$A:$BN,BX$6,0)</f>
        <v>#N/A</v>
      </c>
      <c r="BY634" s="57" t="e">
        <f>IF(AND(BV634 &gt;= 0, BV634 &lt;=10000000),500000,IF(AND(BV634 &gt;= 10000000, BV634 &lt;20000000),1000000,IF(AND(BV634&gt;= 20000000, BV634 &lt;30000000),1500000,IF(AND(BV634 &gt;= 30000000, BV634 &lt;50000000),2000000,IF(BV634 &lt; 50000000,E,0)))))</f>
        <v>#N/A</v>
      </c>
      <c r="BZ634" s="57" t="e">
        <f t="shared" si="137"/>
        <v>#N/A</v>
      </c>
      <c r="CA634" s="57" t="e">
        <f>VLOOKUP($C634,Sheet2!$A:$BN,CA$6,0)</f>
        <v>#N/A</v>
      </c>
      <c r="CB634" s="57" t="e">
        <f>VLOOKUP($C634,Sheet2!$A:$BN,CB$6,0)</f>
        <v>#N/A</v>
      </c>
      <c r="CC634" s="60" t="e">
        <f>VLOOKUP($C634,Sheet2!$A:$BN,CC$6,0)</f>
        <v>#N/A</v>
      </c>
      <c r="CD634" s="57" t="e">
        <f>IF(AND(CA634 &gt;= 0, CA634 &lt;=10000000),500000,IF(AND(CA634 &gt;= 10000000, CA634 &lt;20000000),1000000,IF(AND(CA634&gt;= 20000000, CA634 &lt;30000000),1500000,IF(AND(CA634 &gt;= 30000000, CA634 &lt;50000000),2000000,IF(CA634 &lt; 50000000,E,0)))))</f>
        <v>#N/A</v>
      </c>
      <c r="CE634" s="57" t="e">
        <f t="shared" si="138"/>
        <v>#N/A</v>
      </c>
    </row>
    <row r="635" spans="1:83" x14ac:dyDescent="0.35">
      <c r="A635" s="27" t="s">
        <v>1191</v>
      </c>
      <c r="B635" s="35" t="s">
        <v>1262</v>
      </c>
      <c r="C635" s="27" t="s">
        <v>1263</v>
      </c>
      <c r="D635" s="57">
        <v>0</v>
      </c>
      <c r="E635" s="57">
        <f t="shared" si="139"/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19">
        <v>0</v>
      </c>
      <c r="Q635" s="19">
        <v>0</v>
      </c>
      <c r="S635" s="57" t="e">
        <f>VLOOKUP($C635,Sheet2!$A:$BN,S$6,0)</f>
        <v>#N/A</v>
      </c>
      <c r="T635" s="57" t="e">
        <f>VLOOKUP($C635,Sheet2!$A:$BN,T$6,0)</f>
        <v>#N/A</v>
      </c>
      <c r="U635" s="60" t="e">
        <f>VLOOKUP($C635,Sheet2!$A:$BN,U$6,0)</f>
        <v>#N/A</v>
      </c>
      <c r="V635" s="57" t="e">
        <f>IF(AND(S635 &gt;= 0, S635 &lt;=10000000),500000,IF(AND(S635 &gt;= 10000000, S635 &lt;20000000),1000000,IF(AND(S635&gt;= 20000000, S635 &lt;30000000),1500000,IF(AND(S635 &gt;= 30000000, S635 &lt;50000000),2000000,IF(S635 &lt; 50000000,E,0)))))</f>
        <v>#N/A</v>
      </c>
      <c r="W635" s="57" t="e">
        <f t="shared" si="126"/>
        <v>#N/A</v>
      </c>
      <c r="X635" s="57" t="e">
        <f>VLOOKUP($C635,Sheet2!$A:$BN,X$6,0)</f>
        <v>#N/A</v>
      </c>
      <c r="Y635" s="57" t="e">
        <f>VLOOKUP($C635,Sheet2!$A:$BN,Y$6,0)</f>
        <v>#N/A</v>
      </c>
      <c r="Z635" s="60" t="e">
        <f>VLOOKUP($C635,Sheet2!$A:$BN,Z$6,0)</f>
        <v>#N/A</v>
      </c>
      <c r="AA635" s="57" t="e">
        <f>IF(AND(X635 &gt;= 0, X635 &lt;=10000000),500000,IF(AND(X635 &gt;= 10000000, X635 &lt;20000000),1000000,IF(AND(X635&gt;= 20000000, X635 &lt;30000000),1500000,IF(AND(X635 &gt;= 30000000, X635 &lt;50000000),2000000,IF(X635 &lt; 50000000,E,0)))))</f>
        <v>#N/A</v>
      </c>
      <c r="AB635" s="57" t="e">
        <f t="shared" si="127"/>
        <v>#N/A</v>
      </c>
      <c r="AC635" s="57" t="e">
        <f>VLOOKUP($C635,Sheet2!$A:$BN,AC$6,0)</f>
        <v>#N/A</v>
      </c>
      <c r="AD635" s="57" t="e">
        <f>VLOOKUP($C635,Sheet2!$A:$BN,AD$6,0)</f>
        <v>#N/A</v>
      </c>
      <c r="AE635" s="60" t="e">
        <f>VLOOKUP($C635,Sheet2!$A:$BN,AE$6,0)</f>
        <v>#N/A</v>
      </c>
      <c r="AF635" s="57" t="e">
        <f>IF(AND(AC635 &gt;= 0, AC635 &lt;=10000000),500000,IF(AND(AC635 &gt;= 10000000, AC635 &lt;20000000),1000000,IF(AND(AC635&gt;= 20000000, AC635 &lt;30000000),1500000,IF(AND(AC635 &gt;= 30000000, AC635 &lt;50000000),2000000,IF(AC635 &lt; 50000000,E,0)))))</f>
        <v>#N/A</v>
      </c>
      <c r="AG635" s="57" t="e">
        <f t="shared" si="128"/>
        <v>#N/A</v>
      </c>
      <c r="AH635" s="57" t="e">
        <f>VLOOKUP($C635,Sheet2!$A:$BN,AH$6,0)</f>
        <v>#N/A</v>
      </c>
      <c r="AI635" s="57" t="e">
        <f>VLOOKUP($C635,Sheet2!$A:$BN,AI$6,0)</f>
        <v>#N/A</v>
      </c>
      <c r="AJ635" s="60" t="e">
        <f>VLOOKUP($C635,Sheet2!$A:$BN,AJ$6,0)</f>
        <v>#N/A</v>
      </c>
      <c r="AK635" s="57" t="e">
        <f>IF(AND(AH635 &gt;= 0, AH635 &lt;=10000000),500000,IF(AND(AH635 &gt;= 10000000, AH635 &lt;20000000),1000000,IF(AND(AH635&gt;= 20000000, AH635 &lt;30000000),1500000,IF(AND(AH635 &gt;= 30000000, AH635 &lt;50000000),2000000,IF(AH635 &lt; 50000000,E,0)))))</f>
        <v>#N/A</v>
      </c>
      <c r="AL635" s="57" t="e">
        <f t="shared" si="129"/>
        <v>#N/A</v>
      </c>
      <c r="AM635" s="57" t="e">
        <f>VLOOKUP($C635,Sheet2!$A:$BN,AM$6,0)</f>
        <v>#N/A</v>
      </c>
      <c r="AN635" s="57" t="e">
        <f>VLOOKUP($C635,Sheet2!$A:$BN,AN$6,0)</f>
        <v>#N/A</v>
      </c>
      <c r="AO635" s="60" t="e">
        <f>VLOOKUP($C635,Sheet2!$A:$BN,AO$6,0)</f>
        <v>#N/A</v>
      </c>
      <c r="AP635" s="57" t="e">
        <f>IF(AND(AM635 &gt;= 0, AM635 &lt;=10000000),500000,IF(AND(AM635 &gt;= 10000000, AM635 &lt;20000000),1000000,IF(AND(AM635&gt;= 20000000, AM635 &lt;30000000),1500000,IF(AND(AM635 &gt;= 30000000, AM635 &lt;50000000),2000000,IF(AM635 &lt; 50000000,E,0)))))</f>
        <v>#N/A</v>
      </c>
      <c r="AQ635" s="57" t="e">
        <f t="shared" si="130"/>
        <v>#N/A</v>
      </c>
      <c r="AR635" s="57" t="e">
        <f>VLOOKUP($C635,Sheet2!$A:$BN,AR$6,0)</f>
        <v>#N/A</v>
      </c>
      <c r="AS635" s="57" t="e">
        <f>VLOOKUP($C635,Sheet2!$A:$BN,AS$6,0)</f>
        <v>#N/A</v>
      </c>
      <c r="AT635" s="60" t="e">
        <f>VLOOKUP($C635,Sheet2!$A:$BN,AT$6,0)</f>
        <v>#N/A</v>
      </c>
      <c r="AU635" s="57" t="e">
        <f>IF(AND(AR635 &gt;= 0, AR635 &lt;=10000000),500000,IF(AND(AR635 &gt;= 10000000, AR635 &lt;20000000),1000000,IF(AND(AR635&gt;= 20000000, AR635 &lt;30000000),1500000,IF(AND(AR635 &gt;= 30000000, AR635 &lt;50000000),2000000,IF(AR635 &lt; 50000000,E,0)))))</f>
        <v>#N/A</v>
      </c>
      <c r="AV635" s="57" t="e">
        <f t="shared" si="131"/>
        <v>#N/A</v>
      </c>
      <c r="AW635" s="57" t="e">
        <f>VLOOKUP($C635,Sheet2!$A:$BN,AW$6,0)</f>
        <v>#N/A</v>
      </c>
      <c r="AX635" s="57" t="e">
        <f>VLOOKUP($C635,Sheet2!$A:$BN,AX$6,0)</f>
        <v>#N/A</v>
      </c>
      <c r="AY635" s="60" t="e">
        <f>VLOOKUP($C635,Sheet2!$A:$BN,AY$6,0)</f>
        <v>#N/A</v>
      </c>
      <c r="AZ635" s="57" t="e">
        <f>IF(AND(AW635 &gt;= 0, AW635 &lt;=10000000),500000,IF(AND(AW635 &gt;= 10000000, AW635 &lt;20000000),1000000,IF(AND(AW635&gt;= 20000000, AW635 &lt;30000000),1500000,IF(AND(AW635 &gt;= 30000000, AW635 &lt;50000000),2000000,IF(AW635 &lt; 50000000,E,0)))))</f>
        <v>#N/A</v>
      </c>
      <c r="BA635" s="57" t="e">
        <f t="shared" si="132"/>
        <v>#N/A</v>
      </c>
      <c r="BB635" s="57" t="e">
        <f>VLOOKUP($C635,Sheet2!$A:$BN,BB$6,0)</f>
        <v>#N/A</v>
      </c>
      <c r="BC635" s="57" t="e">
        <f>VLOOKUP($C635,Sheet2!$A:$BN,BC$6,0)</f>
        <v>#N/A</v>
      </c>
      <c r="BD635" s="60" t="e">
        <f>VLOOKUP($C635,Sheet2!$A:$BN,BD$6,0)</f>
        <v>#N/A</v>
      </c>
      <c r="BE635" s="57" t="e">
        <f>IF(AND(BB635 &gt;= 0, BB635 &lt;=10000000),500000,IF(AND(BB635 &gt;= 10000000, BB635 &lt;20000000),1000000,IF(AND(BB635&gt;= 20000000, BB635 &lt;30000000),1500000,IF(AND(BB635 &gt;= 30000000, BB635 &lt;50000000),2000000,IF(BB635 &lt; 50000000,E,0)))))</f>
        <v>#N/A</v>
      </c>
      <c r="BF635" s="57" t="e">
        <f t="shared" si="133"/>
        <v>#N/A</v>
      </c>
      <c r="BG635" s="57" t="e">
        <f>VLOOKUP($C635,Sheet2!$A:$BN,BG$6,0)</f>
        <v>#N/A</v>
      </c>
      <c r="BH635" s="57" t="e">
        <f>VLOOKUP($C635,Sheet2!$A:$BN,BH$6,0)</f>
        <v>#N/A</v>
      </c>
      <c r="BI635" s="60" t="e">
        <f>VLOOKUP($C635,Sheet2!$A:$BN,BI$6,0)</f>
        <v>#N/A</v>
      </c>
      <c r="BJ635" s="57" t="e">
        <f>IF(AND(BG635 &gt;= 0, BG635 &lt;=10000000),500000,IF(AND(BG635 &gt;= 10000000, BG635 &lt;20000000),1000000,IF(AND(BG635&gt;= 20000000, BG635 &lt;30000000),1500000,IF(AND(BG635 &gt;= 30000000, BG635 &lt;50000000),2000000,IF(BG635 &lt; 50000000,E,0)))))</f>
        <v>#N/A</v>
      </c>
      <c r="BK635" s="57" t="e">
        <f t="shared" si="134"/>
        <v>#N/A</v>
      </c>
      <c r="BL635" s="57" t="e">
        <f>VLOOKUP($C635,Sheet2!$A:$BN,BL$6,0)</f>
        <v>#N/A</v>
      </c>
      <c r="BM635" s="57" t="e">
        <f>VLOOKUP($C635,Sheet2!$A:$BN,BM$6,0)</f>
        <v>#N/A</v>
      </c>
      <c r="BN635" s="60" t="e">
        <f>VLOOKUP($C635,Sheet2!$A:$BN,BN$6,0)</f>
        <v>#N/A</v>
      </c>
      <c r="BO635" s="57" t="e">
        <f>IF(AND(BL635 &gt;= 0, BL635 &lt;=10000000),500000,IF(AND(BL635 &gt;= 10000000, BL635 &lt;20000000),1000000,IF(AND(BL635&gt;= 20000000, BL635 &lt;30000000),1500000,IF(AND(BL635 &gt;= 30000000, BL635 &lt;50000000),2000000,IF(BL635 &lt; 50000000,E,0)))))</f>
        <v>#N/A</v>
      </c>
      <c r="BP635" s="57" t="e">
        <f t="shared" si="135"/>
        <v>#N/A</v>
      </c>
      <c r="BQ635" s="57" t="e">
        <f>VLOOKUP($C635,Sheet2!$A:$BN,BQ$6,0)</f>
        <v>#N/A</v>
      </c>
      <c r="BR635" s="57" t="e">
        <f>VLOOKUP($C635,Sheet2!$A:$BN,BR$6,0)</f>
        <v>#N/A</v>
      </c>
      <c r="BS635" s="60" t="e">
        <f>VLOOKUP($C635,Sheet2!$A:$BN,BS$6,0)</f>
        <v>#N/A</v>
      </c>
      <c r="BT635" s="57" t="e">
        <f>IF(AND(BQ635 &gt;= 0, BQ635 &lt;=10000000),500000,IF(AND(BQ635 &gt;= 10000000, BQ635 &lt;20000000),1000000,IF(AND(BQ635&gt;= 20000000, BQ635 &lt;30000000),1500000,IF(AND(BQ635 &gt;= 30000000, BQ635 &lt;50000000),2000000,IF(BQ635 &lt; 50000000,E,0)))))</f>
        <v>#N/A</v>
      </c>
      <c r="BU635" s="57" t="e">
        <f t="shared" si="136"/>
        <v>#N/A</v>
      </c>
      <c r="BV635" s="57" t="e">
        <f>VLOOKUP($C635,Sheet2!$A:$BN,BV$6,0)</f>
        <v>#N/A</v>
      </c>
      <c r="BW635" s="57" t="e">
        <f>VLOOKUP($C635,Sheet2!$A:$BN,BW$6,0)</f>
        <v>#N/A</v>
      </c>
      <c r="BX635" s="60" t="e">
        <f>VLOOKUP($C635,Sheet2!$A:$BN,BX$6,0)</f>
        <v>#N/A</v>
      </c>
      <c r="BY635" s="57" t="e">
        <f>IF(AND(BV635 &gt;= 0, BV635 &lt;=10000000),500000,IF(AND(BV635 &gt;= 10000000, BV635 &lt;20000000),1000000,IF(AND(BV635&gt;= 20000000, BV635 &lt;30000000),1500000,IF(AND(BV635 &gt;= 30000000, BV635 &lt;50000000),2000000,IF(BV635 &lt; 50000000,E,0)))))</f>
        <v>#N/A</v>
      </c>
      <c r="BZ635" s="57" t="e">
        <f t="shared" si="137"/>
        <v>#N/A</v>
      </c>
      <c r="CA635" s="57" t="e">
        <f>VLOOKUP($C635,Sheet2!$A:$BN,CA$6,0)</f>
        <v>#N/A</v>
      </c>
      <c r="CB635" s="57" t="e">
        <f>VLOOKUP($C635,Sheet2!$A:$BN,CB$6,0)</f>
        <v>#N/A</v>
      </c>
      <c r="CC635" s="60" t="e">
        <f>VLOOKUP($C635,Sheet2!$A:$BN,CC$6,0)</f>
        <v>#N/A</v>
      </c>
      <c r="CD635" s="57" t="e">
        <f>IF(AND(CA635 &gt;= 0, CA635 &lt;=10000000),500000,IF(AND(CA635 &gt;= 10000000, CA635 &lt;20000000),1000000,IF(AND(CA635&gt;= 20000000, CA635 &lt;30000000),1500000,IF(AND(CA635 &gt;= 30000000, CA635 &lt;50000000),2000000,IF(CA635 &lt; 50000000,E,0)))))</f>
        <v>#N/A</v>
      </c>
      <c r="CE635" s="57" t="e">
        <f t="shared" si="138"/>
        <v>#N/A</v>
      </c>
    </row>
    <row r="636" spans="1:83" x14ac:dyDescent="0.35">
      <c r="A636" s="27" t="s">
        <v>1191</v>
      </c>
      <c r="B636" s="35" t="s">
        <v>1264</v>
      </c>
      <c r="C636" s="27" t="s">
        <v>1265</v>
      </c>
      <c r="D636" s="57">
        <v>0</v>
      </c>
      <c r="E636" s="57">
        <f t="shared" si="139"/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0</v>
      </c>
      <c r="Q636" s="19">
        <v>0</v>
      </c>
      <c r="S636" s="57" t="e">
        <f>VLOOKUP($C636,Sheet2!$A:$BN,S$6,0)</f>
        <v>#N/A</v>
      </c>
      <c r="T636" s="57" t="e">
        <f>VLOOKUP($C636,Sheet2!$A:$BN,T$6,0)</f>
        <v>#N/A</v>
      </c>
      <c r="U636" s="60" t="e">
        <f>VLOOKUP($C636,Sheet2!$A:$BN,U$6,0)</f>
        <v>#N/A</v>
      </c>
      <c r="V636" s="57" t="e">
        <f>IF(AND(S636 &gt;= 0, S636 &lt;=10000000),500000,IF(AND(S636 &gt;= 10000000, S636 &lt;20000000),1000000,IF(AND(S636&gt;= 20000000, S636 &lt;30000000),1500000,IF(AND(S636 &gt;= 30000000, S636 &lt;50000000),2000000,IF(S636 &lt; 50000000,E,0)))))</f>
        <v>#N/A</v>
      </c>
      <c r="W636" s="57" t="e">
        <f t="shared" si="126"/>
        <v>#N/A</v>
      </c>
      <c r="X636" s="57" t="e">
        <f>VLOOKUP($C636,Sheet2!$A:$BN,X$6,0)</f>
        <v>#N/A</v>
      </c>
      <c r="Y636" s="57" t="e">
        <f>VLOOKUP($C636,Sheet2!$A:$BN,Y$6,0)</f>
        <v>#N/A</v>
      </c>
      <c r="Z636" s="60" t="e">
        <f>VLOOKUP($C636,Sheet2!$A:$BN,Z$6,0)</f>
        <v>#N/A</v>
      </c>
      <c r="AA636" s="57" t="e">
        <f>IF(AND(X636 &gt;= 0, X636 &lt;=10000000),500000,IF(AND(X636 &gt;= 10000000, X636 &lt;20000000),1000000,IF(AND(X636&gt;= 20000000, X636 &lt;30000000),1500000,IF(AND(X636 &gt;= 30000000, X636 &lt;50000000),2000000,IF(X636 &lt; 50000000,E,0)))))</f>
        <v>#N/A</v>
      </c>
      <c r="AB636" s="57" t="e">
        <f t="shared" si="127"/>
        <v>#N/A</v>
      </c>
      <c r="AC636" s="57" t="e">
        <f>VLOOKUP($C636,Sheet2!$A:$BN,AC$6,0)</f>
        <v>#N/A</v>
      </c>
      <c r="AD636" s="57" t="e">
        <f>VLOOKUP($C636,Sheet2!$A:$BN,AD$6,0)</f>
        <v>#N/A</v>
      </c>
      <c r="AE636" s="60" t="e">
        <f>VLOOKUP($C636,Sheet2!$A:$BN,AE$6,0)</f>
        <v>#N/A</v>
      </c>
      <c r="AF636" s="57" t="e">
        <f>IF(AND(AC636 &gt;= 0, AC636 &lt;=10000000),500000,IF(AND(AC636 &gt;= 10000000, AC636 &lt;20000000),1000000,IF(AND(AC636&gt;= 20000000, AC636 &lt;30000000),1500000,IF(AND(AC636 &gt;= 30000000, AC636 &lt;50000000),2000000,IF(AC636 &lt; 50000000,E,0)))))</f>
        <v>#N/A</v>
      </c>
      <c r="AG636" s="57" t="e">
        <f t="shared" si="128"/>
        <v>#N/A</v>
      </c>
      <c r="AH636" s="57" t="e">
        <f>VLOOKUP($C636,Sheet2!$A:$BN,AH$6,0)</f>
        <v>#N/A</v>
      </c>
      <c r="AI636" s="57" t="e">
        <f>VLOOKUP($C636,Sheet2!$A:$BN,AI$6,0)</f>
        <v>#N/A</v>
      </c>
      <c r="AJ636" s="60" t="e">
        <f>VLOOKUP($C636,Sheet2!$A:$BN,AJ$6,0)</f>
        <v>#N/A</v>
      </c>
      <c r="AK636" s="57" t="e">
        <f>IF(AND(AH636 &gt;= 0, AH636 &lt;=10000000),500000,IF(AND(AH636 &gt;= 10000000, AH636 &lt;20000000),1000000,IF(AND(AH636&gt;= 20000000, AH636 &lt;30000000),1500000,IF(AND(AH636 &gt;= 30000000, AH636 &lt;50000000),2000000,IF(AH636 &lt; 50000000,E,0)))))</f>
        <v>#N/A</v>
      </c>
      <c r="AL636" s="57" t="e">
        <f t="shared" si="129"/>
        <v>#N/A</v>
      </c>
      <c r="AM636" s="57" t="e">
        <f>VLOOKUP($C636,Sheet2!$A:$BN,AM$6,0)</f>
        <v>#N/A</v>
      </c>
      <c r="AN636" s="57" t="e">
        <f>VLOOKUP($C636,Sheet2!$A:$BN,AN$6,0)</f>
        <v>#N/A</v>
      </c>
      <c r="AO636" s="60" t="e">
        <f>VLOOKUP($C636,Sheet2!$A:$BN,AO$6,0)</f>
        <v>#N/A</v>
      </c>
      <c r="AP636" s="57" t="e">
        <f>IF(AND(AM636 &gt;= 0, AM636 &lt;=10000000),500000,IF(AND(AM636 &gt;= 10000000, AM636 &lt;20000000),1000000,IF(AND(AM636&gt;= 20000000, AM636 &lt;30000000),1500000,IF(AND(AM636 &gt;= 30000000, AM636 &lt;50000000),2000000,IF(AM636 &lt; 50000000,E,0)))))</f>
        <v>#N/A</v>
      </c>
      <c r="AQ636" s="57" t="e">
        <f t="shared" si="130"/>
        <v>#N/A</v>
      </c>
      <c r="AR636" s="57" t="e">
        <f>VLOOKUP($C636,Sheet2!$A:$BN,AR$6,0)</f>
        <v>#N/A</v>
      </c>
      <c r="AS636" s="57" t="e">
        <f>VLOOKUP($C636,Sheet2!$A:$BN,AS$6,0)</f>
        <v>#N/A</v>
      </c>
      <c r="AT636" s="60" t="e">
        <f>VLOOKUP($C636,Sheet2!$A:$BN,AT$6,0)</f>
        <v>#N/A</v>
      </c>
      <c r="AU636" s="57" t="e">
        <f>IF(AND(AR636 &gt;= 0, AR636 &lt;=10000000),500000,IF(AND(AR636 &gt;= 10000000, AR636 &lt;20000000),1000000,IF(AND(AR636&gt;= 20000000, AR636 &lt;30000000),1500000,IF(AND(AR636 &gt;= 30000000, AR636 &lt;50000000),2000000,IF(AR636 &lt; 50000000,E,0)))))</f>
        <v>#N/A</v>
      </c>
      <c r="AV636" s="57" t="e">
        <f t="shared" si="131"/>
        <v>#N/A</v>
      </c>
      <c r="AW636" s="57" t="e">
        <f>VLOOKUP($C636,Sheet2!$A:$BN,AW$6,0)</f>
        <v>#N/A</v>
      </c>
      <c r="AX636" s="57" t="e">
        <f>VLOOKUP($C636,Sheet2!$A:$BN,AX$6,0)</f>
        <v>#N/A</v>
      </c>
      <c r="AY636" s="60" t="e">
        <f>VLOOKUP($C636,Sheet2!$A:$BN,AY$6,0)</f>
        <v>#N/A</v>
      </c>
      <c r="AZ636" s="57" t="e">
        <f>IF(AND(AW636 &gt;= 0, AW636 &lt;=10000000),500000,IF(AND(AW636 &gt;= 10000000, AW636 &lt;20000000),1000000,IF(AND(AW636&gt;= 20000000, AW636 &lt;30000000),1500000,IF(AND(AW636 &gt;= 30000000, AW636 &lt;50000000),2000000,IF(AW636 &lt; 50000000,E,0)))))</f>
        <v>#N/A</v>
      </c>
      <c r="BA636" s="57" t="e">
        <f t="shared" si="132"/>
        <v>#N/A</v>
      </c>
      <c r="BB636" s="57" t="e">
        <f>VLOOKUP($C636,Sheet2!$A:$BN,BB$6,0)</f>
        <v>#N/A</v>
      </c>
      <c r="BC636" s="57" t="e">
        <f>VLOOKUP($C636,Sheet2!$A:$BN,BC$6,0)</f>
        <v>#N/A</v>
      </c>
      <c r="BD636" s="60" t="e">
        <f>VLOOKUP($C636,Sheet2!$A:$BN,BD$6,0)</f>
        <v>#N/A</v>
      </c>
      <c r="BE636" s="57" t="e">
        <f>IF(AND(BB636 &gt;= 0, BB636 &lt;=10000000),500000,IF(AND(BB636 &gt;= 10000000, BB636 &lt;20000000),1000000,IF(AND(BB636&gt;= 20000000, BB636 &lt;30000000),1500000,IF(AND(BB636 &gt;= 30000000, BB636 &lt;50000000),2000000,IF(BB636 &lt; 50000000,E,0)))))</f>
        <v>#N/A</v>
      </c>
      <c r="BF636" s="57" t="e">
        <f t="shared" si="133"/>
        <v>#N/A</v>
      </c>
      <c r="BG636" s="57" t="e">
        <f>VLOOKUP($C636,Sheet2!$A:$BN,BG$6,0)</f>
        <v>#N/A</v>
      </c>
      <c r="BH636" s="57" t="e">
        <f>VLOOKUP($C636,Sheet2!$A:$BN,BH$6,0)</f>
        <v>#N/A</v>
      </c>
      <c r="BI636" s="60" t="e">
        <f>VLOOKUP($C636,Sheet2!$A:$BN,BI$6,0)</f>
        <v>#N/A</v>
      </c>
      <c r="BJ636" s="57" t="e">
        <f>IF(AND(BG636 &gt;= 0, BG636 &lt;=10000000),500000,IF(AND(BG636 &gt;= 10000000, BG636 &lt;20000000),1000000,IF(AND(BG636&gt;= 20000000, BG636 &lt;30000000),1500000,IF(AND(BG636 &gt;= 30000000, BG636 &lt;50000000),2000000,IF(BG636 &lt; 50000000,E,0)))))</f>
        <v>#N/A</v>
      </c>
      <c r="BK636" s="57" t="e">
        <f t="shared" si="134"/>
        <v>#N/A</v>
      </c>
      <c r="BL636" s="57" t="e">
        <f>VLOOKUP($C636,Sheet2!$A:$BN,BL$6,0)</f>
        <v>#N/A</v>
      </c>
      <c r="BM636" s="57" t="e">
        <f>VLOOKUP($C636,Sheet2!$A:$BN,BM$6,0)</f>
        <v>#N/A</v>
      </c>
      <c r="BN636" s="60" t="e">
        <f>VLOOKUP($C636,Sheet2!$A:$BN,BN$6,0)</f>
        <v>#N/A</v>
      </c>
      <c r="BO636" s="57" t="e">
        <f>IF(AND(BL636 &gt;= 0, BL636 &lt;=10000000),500000,IF(AND(BL636 &gt;= 10000000, BL636 &lt;20000000),1000000,IF(AND(BL636&gt;= 20000000, BL636 &lt;30000000),1500000,IF(AND(BL636 &gt;= 30000000, BL636 &lt;50000000),2000000,IF(BL636 &lt; 50000000,E,0)))))</f>
        <v>#N/A</v>
      </c>
      <c r="BP636" s="57" t="e">
        <f t="shared" si="135"/>
        <v>#N/A</v>
      </c>
      <c r="BQ636" s="57" t="e">
        <f>VLOOKUP($C636,Sheet2!$A:$BN,BQ$6,0)</f>
        <v>#N/A</v>
      </c>
      <c r="BR636" s="57" t="e">
        <f>VLOOKUP($C636,Sheet2!$A:$BN,BR$6,0)</f>
        <v>#N/A</v>
      </c>
      <c r="BS636" s="60" t="e">
        <f>VLOOKUP($C636,Sheet2!$A:$BN,BS$6,0)</f>
        <v>#N/A</v>
      </c>
      <c r="BT636" s="57" t="e">
        <f>IF(AND(BQ636 &gt;= 0, BQ636 &lt;=10000000),500000,IF(AND(BQ636 &gt;= 10000000, BQ636 &lt;20000000),1000000,IF(AND(BQ636&gt;= 20000000, BQ636 &lt;30000000),1500000,IF(AND(BQ636 &gt;= 30000000, BQ636 &lt;50000000),2000000,IF(BQ636 &lt; 50000000,E,0)))))</f>
        <v>#N/A</v>
      </c>
      <c r="BU636" s="57" t="e">
        <f t="shared" si="136"/>
        <v>#N/A</v>
      </c>
      <c r="BV636" s="57" t="e">
        <f>VLOOKUP($C636,Sheet2!$A:$BN,BV$6,0)</f>
        <v>#N/A</v>
      </c>
      <c r="BW636" s="57" t="e">
        <f>VLOOKUP($C636,Sheet2!$A:$BN,BW$6,0)</f>
        <v>#N/A</v>
      </c>
      <c r="BX636" s="60" t="e">
        <f>VLOOKUP($C636,Sheet2!$A:$BN,BX$6,0)</f>
        <v>#N/A</v>
      </c>
      <c r="BY636" s="57" t="e">
        <f>IF(AND(BV636 &gt;= 0, BV636 &lt;=10000000),500000,IF(AND(BV636 &gt;= 10000000, BV636 &lt;20000000),1000000,IF(AND(BV636&gt;= 20000000, BV636 &lt;30000000),1500000,IF(AND(BV636 &gt;= 30000000, BV636 &lt;50000000),2000000,IF(BV636 &lt; 50000000,E,0)))))</f>
        <v>#N/A</v>
      </c>
      <c r="BZ636" s="57" t="e">
        <f t="shared" si="137"/>
        <v>#N/A</v>
      </c>
      <c r="CA636" s="57" t="e">
        <f>VLOOKUP($C636,Sheet2!$A:$BN,CA$6,0)</f>
        <v>#N/A</v>
      </c>
      <c r="CB636" s="57" t="e">
        <f>VLOOKUP($C636,Sheet2!$A:$BN,CB$6,0)</f>
        <v>#N/A</v>
      </c>
      <c r="CC636" s="60" t="e">
        <f>VLOOKUP($C636,Sheet2!$A:$BN,CC$6,0)</f>
        <v>#N/A</v>
      </c>
      <c r="CD636" s="57" t="e">
        <f>IF(AND(CA636 &gt;= 0, CA636 &lt;=10000000),500000,IF(AND(CA636 &gt;= 10000000, CA636 &lt;20000000),1000000,IF(AND(CA636&gt;= 20000000, CA636 &lt;30000000),1500000,IF(AND(CA636 &gt;= 30000000, CA636 &lt;50000000),2000000,IF(CA636 &lt; 50000000,E,0)))))</f>
        <v>#N/A</v>
      </c>
      <c r="CE636" s="57" t="e">
        <f t="shared" si="138"/>
        <v>#N/A</v>
      </c>
    </row>
    <row r="637" spans="1:83" x14ac:dyDescent="0.35">
      <c r="A637" s="27" t="s">
        <v>1191</v>
      </c>
      <c r="B637" s="35" t="s">
        <v>1266</v>
      </c>
      <c r="C637" s="27" t="s">
        <v>1267</v>
      </c>
      <c r="D637" s="57">
        <v>0</v>
      </c>
      <c r="E637" s="57">
        <f t="shared" si="139"/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P637" s="19">
        <v>0</v>
      </c>
      <c r="Q637" s="19">
        <v>0</v>
      </c>
      <c r="S637" s="57" t="e">
        <f>VLOOKUP($C637,Sheet2!$A:$BN,S$6,0)</f>
        <v>#N/A</v>
      </c>
      <c r="T637" s="57" t="e">
        <f>VLOOKUP($C637,Sheet2!$A:$BN,T$6,0)</f>
        <v>#N/A</v>
      </c>
      <c r="U637" s="60" t="e">
        <f>VLOOKUP($C637,Sheet2!$A:$BN,U$6,0)</f>
        <v>#N/A</v>
      </c>
      <c r="V637" s="57" t="e">
        <f>IF(AND(S637 &gt;= 0, S637 &lt;=10000000),500000,IF(AND(S637 &gt;= 10000000, S637 &lt;20000000),1000000,IF(AND(S637&gt;= 20000000, S637 &lt;30000000),1500000,IF(AND(S637 &gt;= 30000000, S637 &lt;50000000),2000000,IF(S637 &lt; 50000000,E,0)))))</f>
        <v>#N/A</v>
      </c>
      <c r="W637" s="57" t="e">
        <f t="shared" si="126"/>
        <v>#N/A</v>
      </c>
      <c r="X637" s="57" t="e">
        <f>VLOOKUP($C637,Sheet2!$A:$BN,X$6,0)</f>
        <v>#N/A</v>
      </c>
      <c r="Y637" s="57" t="e">
        <f>VLOOKUP($C637,Sheet2!$A:$BN,Y$6,0)</f>
        <v>#N/A</v>
      </c>
      <c r="Z637" s="60" t="e">
        <f>VLOOKUP($C637,Sheet2!$A:$BN,Z$6,0)</f>
        <v>#N/A</v>
      </c>
      <c r="AA637" s="57" t="e">
        <f>IF(AND(X637 &gt;= 0, X637 &lt;=10000000),500000,IF(AND(X637 &gt;= 10000000, X637 &lt;20000000),1000000,IF(AND(X637&gt;= 20000000, X637 &lt;30000000),1500000,IF(AND(X637 &gt;= 30000000, X637 &lt;50000000),2000000,IF(X637 &lt; 50000000,E,0)))))</f>
        <v>#N/A</v>
      </c>
      <c r="AB637" s="57" t="e">
        <f t="shared" si="127"/>
        <v>#N/A</v>
      </c>
      <c r="AC637" s="57" t="e">
        <f>VLOOKUP($C637,Sheet2!$A:$BN,AC$6,0)</f>
        <v>#N/A</v>
      </c>
      <c r="AD637" s="57" t="e">
        <f>VLOOKUP($C637,Sheet2!$A:$BN,AD$6,0)</f>
        <v>#N/A</v>
      </c>
      <c r="AE637" s="60" t="e">
        <f>VLOOKUP($C637,Sheet2!$A:$BN,AE$6,0)</f>
        <v>#N/A</v>
      </c>
      <c r="AF637" s="57" t="e">
        <f>IF(AND(AC637 &gt;= 0, AC637 &lt;=10000000),500000,IF(AND(AC637 &gt;= 10000000, AC637 &lt;20000000),1000000,IF(AND(AC637&gt;= 20000000, AC637 &lt;30000000),1500000,IF(AND(AC637 &gt;= 30000000, AC637 &lt;50000000),2000000,IF(AC637 &lt; 50000000,E,0)))))</f>
        <v>#N/A</v>
      </c>
      <c r="AG637" s="57" t="e">
        <f t="shared" si="128"/>
        <v>#N/A</v>
      </c>
      <c r="AH637" s="57" t="e">
        <f>VLOOKUP($C637,Sheet2!$A:$BN,AH$6,0)</f>
        <v>#N/A</v>
      </c>
      <c r="AI637" s="57" t="e">
        <f>VLOOKUP($C637,Sheet2!$A:$BN,AI$6,0)</f>
        <v>#N/A</v>
      </c>
      <c r="AJ637" s="60" t="e">
        <f>VLOOKUP($C637,Sheet2!$A:$BN,AJ$6,0)</f>
        <v>#N/A</v>
      </c>
      <c r="AK637" s="57" t="e">
        <f>IF(AND(AH637 &gt;= 0, AH637 &lt;=10000000),500000,IF(AND(AH637 &gt;= 10000000, AH637 &lt;20000000),1000000,IF(AND(AH637&gt;= 20000000, AH637 &lt;30000000),1500000,IF(AND(AH637 &gt;= 30000000, AH637 &lt;50000000),2000000,IF(AH637 &lt; 50000000,E,0)))))</f>
        <v>#N/A</v>
      </c>
      <c r="AL637" s="57" t="e">
        <f t="shared" si="129"/>
        <v>#N/A</v>
      </c>
      <c r="AM637" s="57" t="e">
        <f>VLOOKUP($C637,Sheet2!$A:$BN,AM$6,0)</f>
        <v>#N/A</v>
      </c>
      <c r="AN637" s="57" t="e">
        <f>VLOOKUP($C637,Sheet2!$A:$BN,AN$6,0)</f>
        <v>#N/A</v>
      </c>
      <c r="AO637" s="60" t="e">
        <f>VLOOKUP($C637,Sheet2!$A:$BN,AO$6,0)</f>
        <v>#N/A</v>
      </c>
      <c r="AP637" s="57" t="e">
        <f>IF(AND(AM637 &gt;= 0, AM637 &lt;=10000000),500000,IF(AND(AM637 &gt;= 10000000, AM637 &lt;20000000),1000000,IF(AND(AM637&gt;= 20000000, AM637 &lt;30000000),1500000,IF(AND(AM637 &gt;= 30000000, AM637 &lt;50000000),2000000,IF(AM637 &lt; 50000000,E,0)))))</f>
        <v>#N/A</v>
      </c>
      <c r="AQ637" s="57" t="e">
        <f t="shared" si="130"/>
        <v>#N/A</v>
      </c>
      <c r="AR637" s="57" t="e">
        <f>VLOOKUP($C637,Sheet2!$A:$BN,AR$6,0)</f>
        <v>#N/A</v>
      </c>
      <c r="AS637" s="57" t="e">
        <f>VLOOKUP($C637,Sheet2!$A:$BN,AS$6,0)</f>
        <v>#N/A</v>
      </c>
      <c r="AT637" s="60" t="e">
        <f>VLOOKUP($C637,Sheet2!$A:$BN,AT$6,0)</f>
        <v>#N/A</v>
      </c>
      <c r="AU637" s="57" t="e">
        <f>IF(AND(AR637 &gt;= 0, AR637 &lt;=10000000),500000,IF(AND(AR637 &gt;= 10000000, AR637 &lt;20000000),1000000,IF(AND(AR637&gt;= 20000000, AR637 &lt;30000000),1500000,IF(AND(AR637 &gt;= 30000000, AR637 &lt;50000000),2000000,IF(AR637 &lt; 50000000,E,0)))))</f>
        <v>#N/A</v>
      </c>
      <c r="AV637" s="57" t="e">
        <f t="shared" si="131"/>
        <v>#N/A</v>
      </c>
      <c r="AW637" s="57" t="e">
        <f>VLOOKUP($C637,Sheet2!$A:$BN,AW$6,0)</f>
        <v>#N/A</v>
      </c>
      <c r="AX637" s="57" t="e">
        <f>VLOOKUP($C637,Sheet2!$A:$BN,AX$6,0)</f>
        <v>#N/A</v>
      </c>
      <c r="AY637" s="60" t="e">
        <f>VLOOKUP($C637,Sheet2!$A:$BN,AY$6,0)</f>
        <v>#N/A</v>
      </c>
      <c r="AZ637" s="57" t="e">
        <f>IF(AND(AW637 &gt;= 0, AW637 &lt;=10000000),500000,IF(AND(AW637 &gt;= 10000000, AW637 &lt;20000000),1000000,IF(AND(AW637&gt;= 20000000, AW637 &lt;30000000),1500000,IF(AND(AW637 &gt;= 30000000, AW637 &lt;50000000),2000000,IF(AW637 &lt; 50000000,E,0)))))</f>
        <v>#N/A</v>
      </c>
      <c r="BA637" s="57" t="e">
        <f t="shared" si="132"/>
        <v>#N/A</v>
      </c>
      <c r="BB637" s="57" t="e">
        <f>VLOOKUP($C637,Sheet2!$A:$BN,BB$6,0)</f>
        <v>#N/A</v>
      </c>
      <c r="BC637" s="57" t="e">
        <f>VLOOKUP($C637,Sheet2!$A:$BN,BC$6,0)</f>
        <v>#N/A</v>
      </c>
      <c r="BD637" s="60" t="e">
        <f>VLOOKUP($C637,Sheet2!$A:$BN,BD$6,0)</f>
        <v>#N/A</v>
      </c>
      <c r="BE637" s="57" t="e">
        <f>IF(AND(BB637 &gt;= 0, BB637 &lt;=10000000),500000,IF(AND(BB637 &gt;= 10000000, BB637 &lt;20000000),1000000,IF(AND(BB637&gt;= 20000000, BB637 &lt;30000000),1500000,IF(AND(BB637 &gt;= 30000000, BB637 &lt;50000000),2000000,IF(BB637 &lt; 50000000,E,0)))))</f>
        <v>#N/A</v>
      </c>
      <c r="BF637" s="57" t="e">
        <f t="shared" si="133"/>
        <v>#N/A</v>
      </c>
      <c r="BG637" s="57" t="e">
        <f>VLOOKUP($C637,Sheet2!$A:$BN,BG$6,0)</f>
        <v>#N/A</v>
      </c>
      <c r="BH637" s="57" t="e">
        <f>VLOOKUP($C637,Sheet2!$A:$BN,BH$6,0)</f>
        <v>#N/A</v>
      </c>
      <c r="BI637" s="60" t="e">
        <f>VLOOKUP($C637,Sheet2!$A:$BN,BI$6,0)</f>
        <v>#N/A</v>
      </c>
      <c r="BJ637" s="57" t="e">
        <f>IF(AND(BG637 &gt;= 0, BG637 &lt;=10000000),500000,IF(AND(BG637 &gt;= 10000000, BG637 &lt;20000000),1000000,IF(AND(BG637&gt;= 20000000, BG637 &lt;30000000),1500000,IF(AND(BG637 &gt;= 30000000, BG637 &lt;50000000),2000000,IF(BG637 &lt; 50000000,E,0)))))</f>
        <v>#N/A</v>
      </c>
      <c r="BK637" s="57" t="e">
        <f t="shared" si="134"/>
        <v>#N/A</v>
      </c>
      <c r="BL637" s="57" t="e">
        <f>VLOOKUP($C637,Sheet2!$A:$BN,BL$6,0)</f>
        <v>#N/A</v>
      </c>
      <c r="BM637" s="57" t="e">
        <f>VLOOKUP($C637,Sheet2!$A:$BN,BM$6,0)</f>
        <v>#N/A</v>
      </c>
      <c r="BN637" s="60" t="e">
        <f>VLOOKUP($C637,Sheet2!$A:$BN,BN$6,0)</f>
        <v>#N/A</v>
      </c>
      <c r="BO637" s="57" t="e">
        <f>IF(AND(BL637 &gt;= 0, BL637 &lt;=10000000),500000,IF(AND(BL637 &gt;= 10000000, BL637 &lt;20000000),1000000,IF(AND(BL637&gt;= 20000000, BL637 &lt;30000000),1500000,IF(AND(BL637 &gt;= 30000000, BL637 &lt;50000000),2000000,IF(BL637 &lt; 50000000,E,0)))))</f>
        <v>#N/A</v>
      </c>
      <c r="BP637" s="57" t="e">
        <f t="shared" si="135"/>
        <v>#N/A</v>
      </c>
      <c r="BQ637" s="57" t="e">
        <f>VLOOKUP($C637,Sheet2!$A:$BN,BQ$6,0)</f>
        <v>#N/A</v>
      </c>
      <c r="BR637" s="57" t="e">
        <f>VLOOKUP($C637,Sheet2!$A:$BN,BR$6,0)</f>
        <v>#N/A</v>
      </c>
      <c r="BS637" s="60" t="e">
        <f>VLOOKUP($C637,Sheet2!$A:$BN,BS$6,0)</f>
        <v>#N/A</v>
      </c>
      <c r="BT637" s="57" t="e">
        <f>IF(AND(BQ637 &gt;= 0, BQ637 &lt;=10000000),500000,IF(AND(BQ637 &gt;= 10000000, BQ637 &lt;20000000),1000000,IF(AND(BQ637&gt;= 20000000, BQ637 &lt;30000000),1500000,IF(AND(BQ637 &gt;= 30000000, BQ637 &lt;50000000),2000000,IF(BQ637 &lt; 50000000,E,0)))))</f>
        <v>#N/A</v>
      </c>
      <c r="BU637" s="57" t="e">
        <f t="shared" si="136"/>
        <v>#N/A</v>
      </c>
      <c r="BV637" s="57" t="e">
        <f>VLOOKUP($C637,Sheet2!$A:$BN,BV$6,0)</f>
        <v>#N/A</v>
      </c>
      <c r="BW637" s="57" t="e">
        <f>VLOOKUP($C637,Sheet2!$A:$BN,BW$6,0)</f>
        <v>#N/A</v>
      </c>
      <c r="BX637" s="60" t="e">
        <f>VLOOKUP($C637,Sheet2!$A:$BN,BX$6,0)</f>
        <v>#N/A</v>
      </c>
      <c r="BY637" s="57" t="e">
        <f>IF(AND(BV637 &gt;= 0, BV637 &lt;=10000000),500000,IF(AND(BV637 &gt;= 10000000, BV637 &lt;20000000),1000000,IF(AND(BV637&gt;= 20000000, BV637 &lt;30000000),1500000,IF(AND(BV637 &gt;= 30000000, BV637 &lt;50000000),2000000,IF(BV637 &lt; 50000000,E,0)))))</f>
        <v>#N/A</v>
      </c>
      <c r="BZ637" s="57" t="e">
        <f t="shared" si="137"/>
        <v>#N/A</v>
      </c>
      <c r="CA637" s="57" t="e">
        <f>VLOOKUP($C637,Sheet2!$A:$BN,CA$6,0)</f>
        <v>#N/A</v>
      </c>
      <c r="CB637" s="57" t="e">
        <f>VLOOKUP($C637,Sheet2!$A:$BN,CB$6,0)</f>
        <v>#N/A</v>
      </c>
      <c r="CC637" s="60" t="e">
        <f>VLOOKUP($C637,Sheet2!$A:$BN,CC$6,0)</f>
        <v>#N/A</v>
      </c>
      <c r="CD637" s="57" t="e">
        <f>IF(AND(CA637 &gt;= 0, CA637 &lt;=10000000),500000,IF(AND(CA637 &gt;= 10000000, CA637 &lt;20000000),1000000,IF(AND(CA637&gt;= 20000000, CA637 &lt;30000000),1500000,IF(AND(CA637 &gt;= 30000000, CA637 &lt;50000000),2000000,IF(CA637 &lt; 50000000,E,0)))))</f>
        <v>#N/A</v>
      </c>
      <c r="CE637" s="57" t="e">
        <f t="shared" si="138"/>
        <v>#N/A</v>
      </c>
    </row>
    <row r="638" spans="1:83" x14ac:dyDescent="0.35">
      <c r="A638" s="27" t="s">
        <v>1191</v>
      </c>
      <c r="B638" s="35" t="s">
        <v>1268</v>
      </c>
      <c r="C638" s="27" t="s">
        <v>1269</v>
      </c>
      <c r="D638" s="57">
        <v>0</v>
      </c>
      <c r="E638" s="57">
        <f t="shared" si="139"/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9">
        <v>0</v>
      </c>
      <c r="Q638" s="19">
        <v>0</v>
      </c>
      <c r="S638" s="57">
        <f>VLOOKUP($C638,Sheet2!$A:$BN,S$6,0)</f>
        <v>0</v>
      </c>
      <c r="T638" s="57">
        <f>VLOOKUP($C638,Sheet2!$A:$BN,T$6,0)</f>
        <v>0</v>
      </c>
      <c r="U638" s="60" t="e">
        <f>VLOOKUP($C638,Sheet2!$A:$BN,U$6,0)</f>
        <v>#DIV/0!</v>
      </c>
      <c r="V638" s="57">
        <f>IF(AND(S638 &gt;= 0, S638 &lt;=10000000),500000,IF(AND(S638 &gt;= 10000000, S638 &lt;20000000),1000000,IF(AND(S638&gt;= 20000000, S638 &lt;30000000),1500000,IF(AND(S638 &gt;= 30000000, S638 &lt;50000000),2000000,IF(S638 &lt; 50000000,E,0)))))</f>
        <v>500000</v>
      </c>
      <c r="W638" s="57">
        <f t="shared" si="126"/>
        <v>500000</v>
      </c>
      <c r="X638" s="57">
        <f>VLOOKUP($C638,Sheet2!$A:$BN,X$6,0)</f>
        <v>21950000</v>
      </c>
      <c r="Y638" s="57">
        <f>VLOOKUP($C638,Sheet2!$A:$BN,Y$6,0)</f>
        <v>2659000</v>
      </c>
      <c r="Z638" s="60">
        <f>VLOOKUP($C638,Sheet2!$A:$BN,Z$6,0)</f>
        <v>1.0247193109404542</v>
      </c>
      <c r="AA638" s="57">
        <f>IF(AND(X638 &gt;= 0, X638 &lt;=10000000),500000,IF(AND(X638 &gt;= 10000000, X638 &lt;20000000),1000000,IF(AND(X638&gt;= 20000000, X638 &lt;30000000),1500000,IF(AND(X638 &gt;= 30000000, X638 &lt;50000000),2000000,IF(X638 &lt; 50000000,E,0)))))</f>
        <v>1500000</v>
      </c>
      <c r="AB638" s="57">
        <f t="shared" si="127"/>
        <v>26200000</v>
      </c>
      <c r="AC638" s="57">
        <f>VLOOKUP($C638,Sheet2!$A:$BN,AC$6,0)</f>
        <v>0</v>
      </c>
      <c r="AD638" s="57">
        <f>VLOOKUP($C638,Sheet2!$A:$BN,AD$6,0)</f>
        <v>0</v>
      </c>
      <c r="AE638" s="60" t="e">
        <f>VLOOKUP($C638,Sheet2!$A:$BN,AE$6,0)</f>
        <v>#DIV/0!</v>
      </c>
      <c r="AF638" s="57">
        <f>IF(AND(AC638 &gt;= 0, AC638 &lt;=10000000),500000,IF(AND(AC638 &gt;= 10000000, AC638 &lt;20000000),1000000,IF(AND(AC638&gt;= 20000000, AC638 &lt;30000000),1500000,IF(AND(AC638 &gt;= 30000000, AC638 &lt;50000000),2000000,IF(AC638 &lt; 50000000,E,0)))))</f>
        <v>500000</v>
      </c>
      <c r="AG638" s="57">
        <f t="shared" si="128"/>
        <v>500000</v>
      </c>
      <c r="AH638" s="57">
        <f>VLOOKUP($C638,Sheet2!$A:$BN,AH$6,0)</f>
        <v>0</v>
      </c>
      <c r="AI638" s="57">
        <f>VLOOKUP($C638,Sheet2!$A:$BN,AI$6,0)</f>
        <v>0</v>
      </c>
      <c r="AJ638" s="60" t="e">
        <f>VLOOKUP($C638,Sheet2!$A:$BN,AJ$6,0)</f>
        <v>#DIV/0!</v>
      </c>
      <c r="AK638" s="57">
        <f>IF(AND(AH638 &gt;= 0, AH638 &lt;=10000000),500000,IF(AND(AH638 &gt;= 10000000, AH638 &lt;20000000),1000000,IF(AND(AH638&gt;= 20000000, AH638 &lt;30000000),1500000,IF(AND(AH638 &gt;= 30000000, AH638 &lt;50000000),2000000,IF(AH638 &lt; 50000000,E,0)))))</f>
        <v>500000</v>
      </c>
      <c r="AL638" s="57">
        <f t="shared" si="129"/>
        <v>500000</v>
      </c>
      <c r="AM638" s="57">
        <f>VLOOKUP($C638,Sheet2!$A:$BN,AM$6,0)</f>
        <v>0</v>
      </c>
      <c r="AN638" s="57">
        <f>VLOOKUP($C638,Sheet2!$A:$BN,AN$6,0)</f>
        <v>0</v>
      </c>
      <c r="AO638" s="60" t="e">
        <f>VLOOKUP($C638,Sheet2!$A:$BN,AO$6,0)</f>
        <v>#DIV/0!</v>
      </c>
      <c r="AP638" s="57">
        <f>IF(AND(AM638 &gt;= 0, AM638 &lt;=10000000),500000,IF(AND(AM638 &gt;= 10000000, AM638 &lt;20000000),1000000,IF(AND(AM638&gt;= 20000000, AM638 &lt;30000000),1500000,IF(AND(AM638 &gt;= 30000000, AM638 &lt;50000000),2000000,IF(AM638 &lt; 50000000,E,0)))))</f>
        <v>500000</v>
      </c>
      <c r="AQ638" s="57">
        <f t="shared" si="130"/>
        <v>500000</v>
      </c>
      <c r="AR638" s="57">
        <f>VLOOKUP($C638,Sheet2!$A:$BN,AR$6,0)</f>
        <v>0</v>
      </c>
      <c r="AS638" s="57">
        <f>VLOOKUP($C638,Sheet2!$A:$BN,AS$6,0)</f>
        <v>0</v>
      </c>
      <c r="AT638" s="60" t="e">
        <f>VLOOKUP($C638,Sheet2!$A:$BN,AT$6,0)</f>
        <v>#DIV/0!</v>
      </c>
      <c r="AU638" s="57">
        <f>IF(AND(AR638 &gt;= 0, AR638 &lt;=10000000),500000,IF(AND(AR638 &gt;= 10000000, AR638 &lt;20000000),1000000,IF(AND(AR638&gt;= 20000000, AR638 &lt;30000000),1500000,IF(AND(AR638 &gt;= 30000000, AR638 &lt;50000000),2000000,IF(AR638 &lt; 50000000,E,0)))))</f>
        <v>500000</v>
      </c>
      <c r="AV638" s="57">
        <f t="shared" si="131"/>
        <v>500000</v>
      </c>
      <c r="AW638" s="57">
        <f>VLOOKUP($C638,Sheet2!$A:$BN,AW$6,0)</f>
        <v>0</v>
      </c>
      <c r="AX638" s="57">
        <f>VLOOKUP($C638,Sheet2!$A:$BN,AX$6,0)</f>
        <v>0</v>
      </c>
      <c r="AY638" s="60" t="e">
        <f>VLOOKUP($C638,Sheet2!$A:$BN,AY$6,0)</f>
        <v>#DIV/0!</v>
      </c>
      <c r="AZ638" s="57">
        <f>IF(AND(AW638 &gt;= 0, AW638 &lt;=10000000),500000,IF(AND(AW638 &gt;= 10000000, AW638 &lt;20000000),1000000,IF(AND(AW638&gt;= 20000000, AW638 &lt;30000000),1500000,IF(AND(AW638 &gt;= 30000000, AW638 &lt;50000000),2000000,IF(AW638 &lt; 50000000,E,0)))))</f>
        <v>500000</v>
      </c>
      <c r="BA638" s="57">
        <f t="shared" si="132"/>
        <v>500000</v>
      </c>
      <c r="BB638" s="57">
        <f>VLOOKUP($C638,Sheet2!$A:$BN,BB$6,0)</f>
        <v>0</v>
      </c>
      <c r="BC638" s="57">
        <f>VLOOKUP($C638,Sheet2!$A:$BN,BC$6,0)</f>
        <v>0</v>
      </c>
      <c r="BD638" s="60" t="e">
        <f>VLOOKUP($C638,Sheet2!$A:$BN,BD$6,0)</f>
        <v>#DIV/0!</v>
      </c>
      <c r="BE638" s="57">
        <f>IF(AND(BB638 &gt;= 0, BB638 &lt;=10000000),500000,IF(AND(BB638 &gt;= 10000000, BB638 &lt;20000000),1000000,IF(AND(BB638&gt;= 20000000, BB638 &lt;30000000),1500000,IF(AND(BB638 &gt;= 30000000, BB638 &lt;50000000),2000000,IF(BB638 &lt; 50000000,E,0)))))</f>
        <v>500000</v>
      </c>
      <c r="BF638" s="57">
        <f t="shared" si="133"/>
        <v>500000</v>
      </c>
      <c r="BG638" s="57">
        <f>VLOOKUP($C638,Sheet2!$A:$BN,BG$6,0)</f>
        <v>0</v>
      </c>
      <c r="BH638" s="57">
        <f>VLOOKUP($C638,Sheet2!$A:$BN,BH$6,0)</f>
        <v>0</v>
      </c>
      <c r="BI638" s="60" t="e">
        <f>VLOOKUP($C638,Sheet2!$A:$BN,BI$6,0)</f>
        <v>#DIV/0!</v>
      </c>
      <c r="BJ638" s="57">
        <f>IF(AND(BG638 &gt;= 0, BG638 &lt;=10000000),500000,IF(AND(BG638 &gt;= 10000000, BG638 &lt;20000000),1000000,IF(AND(BG638&gt;= 20000000, BG638 &lt;30000000),1500000,IF(AND(BG638 &gt;= 30000000, BG638 &lt;50000000),2000000,IF(BG638 &lt; 50000000,E,0)))))</f>
        <v>500000</v>
      </c>
      <c r="BK638" s="57">
        <f t="shared" si="134"/>
        <v>500000</v>
      </c>
      <c r="BL638" s="57">
        <f>VLOOKUP($C638,Sheet2!$A:$BN,BL$6,0)</f>
        <v>0</v>
      </c>
      <c r="BM638" s="57">
        <f>VLOOKUP($C638,Sheet2!$A:$BN,BM$6,0)</f>
        <v>0</v>
      </c>
      <c r="BN638" s="60" t="e">
        <f>VLOOKUP($C638,Sheet2!$A:$BN,BN$6,0)</f>
        <v>#DIV/0!</v>
      </c>
      <c r="BO638" s="57">
        <f>IF(AND(BL638 &gt;= 0, BL638 &lt;=10000000),500000,IF(AND(BL638 &gt;= 10000000, BL638 &lt;20000000),1000000,IF(AND(BL638&gt;= 20000000, BL638 &lt;30000000),1500000,IF(AND(BL638 &gt;= 30000000, BL638 &lt;50000000),2000000,IF(BL638 &lt; 50000000,E,0)))))</f>
        <v>500000</v>
      </c>
      <c r="BP638" s="57">
        <f t="shared" si="135"/>
        <v>500000</v>
      </c>
      <c r="BQ638" s="57">
        <f>VLOOKUP($C638,Sheet2!$A:$BN,BQ$6,0)</f>
        <v>0</v>
      </c>
      <c r="BR638" s="57">
        <f>VLOOKUP($C638,Sheet2!$A:$BN,BR$6,0)</f>
        <v>0</v>
      </c>
      <c r="BS638" s="60" t="e">
        <f>VLOOKUP($C638,Sheet2!$A:$BN,BS$6,0)</f>
        <v>#DIV/0!</v>
      </c>
      <c r="BT638" s="57">
        <f>IF(AND(BQ638 &gt;= 0, BQ638 &lt;=10000000),500000,IF(AND(BQ638 &gt;= 10000000, BQ638 &lt;20000000),1000000,IF(AND(BQ638&gt;= 20000000, BQ638 &lt;30000000),1500000,IF(AND(BQ638 &gt;= 30000000, BQ638 &lt;50000000),2000000,IF(BQ638 &lt; 50000000,E,0)))))</f>
        <v>500000</v>
      </c>
      <c r="BU638" s="57">
        <f t="shared" si="136"/>
        <v>500000</v>
      </c>
      <c r="BV638" s="57">
        <f>VLOOKUP($C638,Sheet2!$A:$BN,BV$6,0)</f>
        <v>0</v>
      </c>
      <c r="BW638" s="57">
        <f>VLOOKUP($C638,Sheet2!$A:$BN,BW$6,0)</f>
        <v>0</v>
      </c>
      <c r="BX638" s="60" t="e">
        <f>VLOOKUP($C638,Sheet2!$A:$BN,BX$6,0)</f>
        <v>#DIV/0!</v>
      </c>
      <c r="BY638" s="57">
        <f>IF(AND(BV638 &gt;= 0, BV638 &lt;=10000000),500000,IF(AND(BV638 &gt;= 10000000, BV638 &lt;20000000),1000000,IF(AND(BV638&gt;= 20000000, BV638 &lt;30000000),1500000,IF(AND(BV638 &gt;= 30000000, BV638 &lt;50000000),2000000,IF(BV638 &lt; 50000000,E,0)))))</f>
        <v>500000</v>
      </c>
      <c r="BZ638" s="57">
        <f t="shared" si="137"/>
        <v>500000</v>
      </c>
      <c r="CA638" s="57">
        <f>VLOOKUP($C638,Sheet2!$A:$BN,CA$6,0)</f>
        <v>0</v>
      </c>
      <c r="CB638" s="57">
        <f>VLOOKUP($C638,Sheet2!$A:$BN,CB$6,0)</f>
        <v>0</v>
      </c>
      <c r="CC638" s="60" t="e">
        <f>VLOOKUP($C638,Sheet2!$A:$BN,CC$6,0)</f>
        <v>#DIV/0!</v>
      </c>
      <c r="CD638" s="57">
        <f>IF(AND(CA638 &gt;= 0, CA638 &lt;=10000000),500000,IF(AND(CA638 &gt;= 10000000, CA638 &lt;20000000),1000000,IF(AND(CA638&gt;= 20000000, CA638 &lt;30000000),1500000,IF(AND(CA638 &gt;= 30000000, CA638 &lt;50000000),2000000,IF(CA638 &lt; 50000000,E,0)))))</f>
        <v>500000</v>
      </c>
      <c r="CE638" s="57">
        <f t="shared" si="138"/>
        <v>500000</v>
      </c>
    </row>
    <row r="639" spans="1:83" x14ac:dyDescent="0.35">
      <c r="A639" s="27" t="s">
        <v>1191</v>
      </c>
      <c r="B639" s="35" t="s">
        <v>1270</v>
      </c>
      <c r="C639" s="27" t="s">
        <v>1271</v>
      </c>
      <c r="D639" s="57">
        <v>0</v>
      </c>
      <c r="E639" s="57">
        <f t="shared" si="139"/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S639" s="57" t="e">
        <f>VLOOKUP($C639,Sheet2!$A:$BN,S$6,0)</f>
        <v>#N/A</v>
      </c>
      <c r="T639" s="57" t="e">
        <f>VLOOKUP($C639,Sheet2!$A:$BN,T$6,0)</f>
        <v>#N/A</v>
      </c>
      <c r="U639" s="60" t="e">
        <f>VLOOKUP($C639,Sheet2!$A:$BN,U$6,0)</f>
        <v>#N/A</v>
      </c>
      <c r="V639" s="57" t="e">
        <f>IF(AND(S639 &gt;= 0, S639 &lt;=10000000),500000,IF(AND(S639 &gt;= 10000000, S639 &lt;20000000),1000000,IF(AND(S639&gt;= 20000000, S639 &lt;30000000),1500000,IF(AND(S639 &gt;= 30000000, S639 &lt;50000000),2000000,IF(S639 &lt; 50000000,E,0)))))</f>
        <v>#N/A</v>
      </c>
      <c r="W639" s="57" t="e">
        <f t="shared" si="126"/>
        <v>#N/A</v>
      </c>
      <c r="X639" s="57" t="e">
        <f>VLOOKUP($C639,Sheet2!$A:$BN,X$6,0)</f>
        <v>#N/A</v>
      </c>
      <c r="Y639" s="57" t="e">
        <f>VLOOKUP($C639,Sheet2!$A:$BN,Y$6,0)</f>
        <v>#N/A</v>
      </c>
      <c r="Z639" s="60" t="e">
        <f>VLOOKUP($C639,Sheet2!$A:$BN,Z$6,0)</f>
        <v>#N/A</v>
      </c>
      <c r="AA639" s="57" t="e">
        <f>IF(AND(X639 &gt;= 0, X639 &lt;=10000000),500000,IF(AND(X639 &gt;= 10000000, X639 &lt;20000000),1000000,IF(AND(X639&gt;= 20000000, X639 &lt;30000000),1500000,IF(AND(X639 &gt;= 30000000, X639 &lt;50000000),2000000,IF(X639 &lt; 50000000,E,0)))))</f>
        <v>#N/A</v>
      </c>
      <c r="AB639" s="57" t="e">
        <f t="shared" si="127"/>
        <v>#N/A</v>
      </c>
      <c r="AC639" s="57" t="e">
        <f>VLOOKUP($C639,Sheet2!$A:$BN,AC$6,0)</f>
        <v>#N/A</v>
      </c>
      <c r="AD639" s="57" t="e">
        <f>VLOOKUP($C639,Sheet2!$A:$BN,AD$6,0)</f>
        <v>#N/A</v>
      </c>
      <c r="AE639" s="60" t="e">
        <f>VLOOKUP($C639,Sheet2!$A:$BN,AE$6,0)</f>
        <v>#N/A</v>
      </c>
      <c r="AF639" s="57" t="e">
        <f>IF(AND(AC639 &gt;= 0, AC639 &lt;=10000000),500000,IF(AND(AC639 &gt;= 10000000, AC639 &lt;20000000),1000000,IF(AND(AC639&gt;= 20000000, AC639 &lt;30000000),1500000,IF(AND(AC639 &gt;= 30000000, AC639 &lt;50000000),2000000,IF(AC639 &lt; 50000000,E,0)))))</f>
        <v>#N/A</v>
      </c>
      <c r="AG639" s="57" t="e">
        <f t="shared" si="128"/>
        <v>#N/A</v>
      </c>
      <c r="AH639" s="57" t="e">
        <f>VLOOKUP($C639,Sheet2!$A:$BN,AH$6,0)</f>
        <v>#N/A</v>
      </c>
      <c r="AI639" s="57" t="e">
        <f>VLOOKUP($C639,Sheet2!$A:$BN,AI$6,0)</f>
        <v>#N/A</v>
      </c>
      <c r="AJ639" s="60" t="e">
        <f>VLOOKUP($C639,Sheet2!$A:$BN,AJ$6,0)</f>
        <v>#N/A</v>
      </c>
      <c r="AK639" s="57" t="e">
        <f>IF(AND(AH639 &gt;= 0, AH639 &lt;=10000000),500000,IF(AND(AH639 &gt;= 10000000, AH639 &lt;20000000),1000000,IF(AND(AH639&gt;= 20000000, AH639 &lt;30000000),1500000,IF(AND(AH639 &gt;= 30000000, AH639 &lt;50000000),2000000,IF(AH639 &lt; 50000000,E,0)))))</f>
        <v>#N/A</v>
      </c>
      <c r="AL639" s="57" t="e">
        <f t="shared" si="129"/>
        <v>#N/A</v>
      </c>
      <c r="AM639" s="57" t="e">
        <f>VLOOKUP($C639,Sheet2!$A:$BN,AM$6,0)</f>
        <v>#N/A</v>
      </c>
      <c r="AN639" s="57" t="e">
        <f>VLOOKUP($C639,Sheet2!$A:$BN,AN$6,0)</f>
        <v>#N/A</v>
      </c>
      <c r="AO639" s="60" t="e">
        <f>VLOOKUP($C639,Sheet2!$A:$BN,AO$6,0)</f>
        <v>#N/A</v>
      </c>
      <c r="AP639" s="57" t="e">
        <f>IF(AND(AM639 &gt;= 0, AM639 &lt;=10000000),500000,IF(AND(AM639 &gt;= 10000000, AM639 &lt;20000000),1000000,IF(AND(AM639&gt;= 20000000, AM639 &lt;30000000),1500000,IF(AND(AM639 &gt;= 30000000, AM639 &lt;50000000),2000000,IF(AM639 &lt; 50000000,E,0)))))</f>
        <v>#N/A</v>
      </c>
      <c r="AQ639" s="57" t="e">
        <f t="shared" si="130"/>
        <v>#N/A</v>
      </c>
      <c r="AR639" s="57" t="e">
        <f>VLOOKUP($C639,Sheet2!$A:$BN,AR$6,0)</f>
        <v>#N/A</v>
      </c>
      <c r="AS639" s="57" t="e">
        <f>VLOOKUP($C639,Sheet2!$A:$BN,AS$6,0)</f>
        <v>#N/A</v>
      </c>
      <c r="AT639" s="60" t="e">
        <f>VLOOKUP($C639,Sheet2!$A:$BN,AT$6,0)</f>
        <v>#N/A</v>
      </c>
      <c r="AU639" s="57" t="e">
        <f>IF(AND(AR639 &gt;= 0, AR639 &lt;=10000000),500000,IF(AND(AR639 &gt;= 10000000, AR639 &lt;20000000),1000000,IF(AND(AR639&gt;= 20000000, AR639 &lt;30000000),1500000,IF(AND(AR639 &gt;= 30000000, AR639 &lt;50000000),2000000,IF(AR639 &lt; 50000000,E,0)))))</f>
        <v>#N/A</v>
      </c>
      <c r="AV639" s="57" t="e">
        <f t="shared" si="131"/>
        <v>#N/A</v>
      </c>
      <c r="AW639" s="57" t="e">
        <f>VLOOKUP($C639,Sheet2!$A:$BN,AW$6,0)</f>
        <v>#N/A</v>
      </c>
      <c r="AX639" s="57" t="e">
        <f>VLOOKUP($C639,Sheet2!$A:$BN,AX$6,0)</f>
        <v>#N/A</v>
      </c>
      <c r="AY639" s="60" t="e">
        <f>VLOOKUP($C639,Sheet2!$A:$BN,AY$6,0)</f>
        <v>#N/A</v>
      </c>
      <c r="AZ639" s="57" t="e">
        <f>IF(AND(AW639 &gt;= 0, AW639 &lt;=10000000),500000,IF(AND(AW639 &gt;= 10000000, AW639 &lt;20000000),1000000,IF(AND(AW639&gt;= 20000000, AW639 &lt;30000000),1500000,IF(AND(AW639 &gt;= 30000000, AW639 &lt;50000000),2000000,IF(AW639 &lt; 50000000,E,0)))))</f>
        <v>#N/A</v>
      </c>
      <c r="BA639" s="57" t="e">
        <f t="shared" si="132"/>
        <v>#N/A</v>
      </c>
      <c r="BB639" s="57" t="e">
        <f>VLOOKUP($C639,Sheet2!$A:$BN,BB$6,0)</f>
        <v>#N/A</v>
      </c>
      <c r="BC639" s="57" t="e">
        <f>VLOOKUP($C639,Sheet2!$A:$BN,BC$6,0)</f>
        <v>#N/A</v>
      </c>
      <c r="BD639" s="60" t="e">
        <f>VLOOKUP($C639,Sheet2!$A:$BN,BD$6,0)</f>
        <v>#N/A</v>
      </c>
      <c r="BE639" s="57" t="e">
        <f>IF(AND(BB639 &gt;= 0, BB639 &lt;=10000000),500000,IF(AND(BB639 &gt;= 10000000, BB639 &lt;20000000),1000000,IF(AND(BB639&gt;= 20000000, BB639 &lt;30000000),1500000,IF(AND(BB639 &gt;= 30000000, BB639 &lt;50000000),2000000,IF(BB639 &lt; 50000000,E,0)))))</f>
        <v>#N/A</v>
      </c>
      <c r="BF639" s="57" t="e">
        <f t="shared" si="133"/>
        <v>#N/A</v>
      </c>
      <c r="BG639" s="57" t="e">
        <f>VLOOKUP($C639,Sheet2!$A:$BN,BG$6,0)</f>
        <v>#N/A</v>
      </c>
      <c r="BH639" s="57" t="e">
        <f>VLOOKUP($C639,Sheet2!$A:$BN,BH$6,0)</f>
        <v>#N/A</v>
      </c>
      <c r="BI639" s="60" t="e">
        <f>VLOOKUP($C639,Sheet2!$A:$BN,BI$6,0)</f>
        <v>#N/A</v>
      </c>
      <c r="BJ639" s="57" t="e">
        <f>IF(AND(BG639 &gt;= 0, BG639 &lt;=10000000),500000,IF(AND(BG639 &gt;= 10000000, BG639 &lt;20000000),1000000,IF(AND(BG639&gt;= 20000000, BG639 &lt;30000000),1500000,IF(AND(BG639 &gt;= 30000000, BG639 &lt;50000000),2000000,IF(BG639 &lt; 50000000,E,0)))))</f>
        <v>#N/A</v>
      </c>
      <c r="BK639" s="57" t="e">
        <f t="shared" si="134"/>
        <v>#N/A</v>
      </c>
      <c r="BL639" s="57" t="e">
        <f>VLOOKUP($C639,Sheet2!$A:$BN,BL$6,0)</f>
        <v>#N/A</v>
      </c>
      <c r="BM639" s="57" t="e">
        <f>VLOOKUP($C639,Sheet2!$A:$BN,BM$6,0)</f>
        <v>#N/A</v>
      </c>
      <c r="BN639" s="60" t="e">
        <f>VLOOKUP($C639,Sheet2!$A:$BN,BN$6,0)</f>
        <v>#N/A</v>
      </c>
      <c r="BO639" s="57" t="e">
        <f>IF(AND(BL639 &gt;= 0, BL639 &lt;=10000000),500000,IF(AND(BL639 &gt;= 10000000, BL639 &lt;20000000),1000000,IF(AND(BL639&gt;= 20000000, BL639 &lt;30000000),1500000,IF(AND(BL639 &gt;= 30000000, BL639 &lt;50000000),2000000,IF(BL639 &lt; 50000000,E,0)))))</f>
        <v>#N/A</v>
      </c>
      <c r="BP639" s="57" t="e">
        <f t="shared" si="135"/>
        <v>#N/A</v>
      </c>
      <c r="BQ639" s="57" t="e">
        <f>VLOOKUP($C639,Sheet2!$A:$BN,BQ$6,0)</f>
        <v>#N/A</v>
      </c>
      <c r="BR639" s="57" t="e">
        <f>VLOOKUP($C639,Sheet2!$A:$BN,BR$6,0)</f>
        <v>#N/A</v>
      </c>
      <c r="BS639" s="60" t="e">
        <f>VLOOKUP($C639,Sheet2!$A:$BN,BS$6,0)</f>
        <v>#N/A</v>
      </c>
      <c r="BT639" s="57" t="e">
        <f>IF(AND(BQ639 &gt;= 0, BQ639 &lt;=10000000),500000,IF(AND(BQ639 &gt;= 10000000, BQ639 &lt;20000000),1000000,IF(AND(BQ639&gt;= 20000000, BQ639 &lt;30000000),1500000,IF(AND(BQ639 &gt;= 30000000, BQ639 &lt;50000000),2000000,IF(BQ639 &lt; 50000000,E,0)))))</f>
        <v>#N/A</v>
      </c>
      <c r="BU639" s="57" t="e">
        <f t="shared" si="136"/>
        <v>#N/A</v>
      </c>
      <c r="BV639" s="57" t="e">
        <f>VLOOKUP($C639,Sheet2!$A:$BN,BV$6,0)</f>
        <v>#N/A</v>
      </c>
      <c r="BW639" s="57" t="e">
        <f>VLOOKUP($C639,Sheet2!$A:$BN,BW$6,0)</f>
        <v>#N/A</v>
      </c>
      <c r="BX639" s="60" t="e">
        <f>VLOOKUP($C639,Sheet2!$A:$BN,BX$6,0)</f>
        <v>#N/A</v>
      </c>
      <c r="BY639" s="57" t="e">
        <f>IF(AND(BV639 &gt;= 0, BV639 &lt;=10000000),500000,IF(AND(BV639 &gt;= 10000000, BV639 &lt;20000000),1000000,IF(AND(BV639&gt;= 20000000, BV639 &lt;30000000),1500000,IF(AND(BV639 &gt;= 30000000, BV639 &lt;50000000),2000000,IF(BV639 &lt; 50000000,E,0)))))</f>
        <v>#N/A</v>
      </c>
      <c r="BZ639" s="57" t="e">
        <f t="shared" si="137"/>
        <v>#N/A</v>
      </c>
      <c r="CA639" s="57" t="e">
        <f>VLOOKUP($C639,Sheet2!$A:$BN,CA$6,0)</f>
        <v>#N/A</v>
      </c>
      <c r="CB639" s="57" t="e">
        <f>VLOOKUP($C639,Sheet2!$A:$BN,CB$6,0)</f>
        <v>#N/A</v>
      </c>
      <c r="CC639" s="60" t="e">
        <f>VLOOKUP($C639,Sheet2!$A:$BN,CC$6,0)</f>
        <v>#N/A</v>
      </c>
      <c r="CD639" s="57" t="e">
        <f>IF(AND(CA639 &gt;= 0, CA639 &lt;=10000000),500000,IF(AND(CA639 &gt;= 10000000, CA639 &lt;20000000),1000000,IF(AND(CA639&gt;= 20000000, CA639 &lt;30000000),1500000,IF(AND(CA639 &gt;= 30000000, CA639 &lt;50000000),2000000,IF(CA639 &lt; 50000000,E,0)))))</f>
        <v>#N/A</v>
      </c>
      <c r="CE639" s="57" t="e">
        <f t="shared" si="138"/>
        <v>#N/A</v>
      </c>
    </row>
    <row r="640" spans="1:83" x14ac:dyDescent="0.35">
      <c r="A640" s="27" t="s">
        <v>1191</v>
      </c>
      <c r="B640" s="35" t="s">
        <v>1272</v>
      </c>
      <c r="C640" s="27" t="s">
        <v>1273</v>
      </c>
      <c r="D640" s="57">
        <v>0</v>
      </c>
      <c r="E640" s="57">
        <f t="shared" si="139"/>
        <v>0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19">
        <v>0</v>
      </c>
      <c r="Q640" s="19">
        <v>0</v>
      </c>
      <c r="S640" s="57" t="e">
        <f>VLOOKUP($C640,Sheet2!$A:$BN,S$6,0)</f>
        <v>#N/A</v>
      </c>
      <c r="T640" s="57" t="e">
        <f>VLOOKUP($C640,Sheet2!$A:$BN,T$6,0)</f>
        <v>#N/A</v>
      </c>
      <c r="U640" s="60" t="e">
        <f>VLOOKUP($C640,Sheet2!$A:$BN,U$6,0)</f>
        <v>#N/A</v>
      </c>
      <c r="V640" s="57" t="e">
        <f>IF(AND(S640 &gt;= 0, S640 &lt;=10000000),500000,IF(AND(S640 &gt;= 10000000, S640 &lt;20000000),1000000,IF(AND(S640&gt;= 20000000, S640 &lt;30000000),1500000,IF(AND(S640 &gt;= 30000000, S640 &lt;50000000),2000000,IF(S640 &lt; 50000000,E,0)))))</f>
        <v>#N/A</v>
      </c>
      <c r="W640" s="57" t="e">
        <f t="shared" si="126"/>
        <v>#N/A</v>
      </c>
      <c r="X640" s="57" t="e">
        <f>VLOOKUP($C640,Sheet2!$A:$BN,X$6,0)</f>
        <v>#N/A</v>
      </c>
      <c r="Y640" s="57" t="e">
        <f>VLOOKUP($C640,Sheet2!$A:$BN,Y$6,0)</f>
        <v>#N/A</v>
      </c>
      <c r="Z640" s="60" t="e">
        <f>VLOOKUP($C640,Sheet2!$A:$BN,Z$6,0)</f>
        <v>#N/A</v>
      </c>
      <c r="AA640" s="57" t="e">
        <f>IF(AND(X640 &gt;= 0, X640 &lt;=10000000),500000,IF(AND(X640 &gt;= 10000000, X640 &lt;20000000),1000000,IF(AND(X640&gt;= 20000000, X640 &lt;30000000),1500000,IF(AND(X640 &gt;= 30000000, X640 &lt;50000000),2000000,IF(X640 &lt; 50000000,E,0)))))</f>
        <v>#N/A</v>
      </c>
      <c r="AB640" s="57" t="e">
        <f t="shared" si="127"/>
        <v>#N/A</v>
      </c>
      <c r="AC640" s="57" t="e">
        <f>VLOOKUP($C640,Sheet2!$A:$BN,AC$6,0)</f>
        <v>#N/A</v>
      </c>
      <c r="AD640" s="57" t="e">
        <f>VLOOKUP($C640,Sheet2!$A:$BN,AD$6,0)</f>
        <v>#N/A</v>
      </c>
      <c r="AE640" s="60" t="e">
        <f>VLOOKUP($C640,Sheet2!$A:$BN,AE$6,0)</f>
        <v>#N/A</v>
      </c>
      <c r="AF640" s="57" t="e">
        <f>IF(AND(AC640 &gt;= 0, AC640 &lt;=10000000),500000,IF(AND(AC640 &gt;= 10000000, AC640 &lt;20000000),1000000,IF(AND(AC640&gt;= 20000000, AC640 &lt;30000000),1500000,IF(AND(AC640 &gt;= 30000000, AC640 &lt;50000000),2000000,IF(AC640 &lt; 50000000,E,0)))))</f>
        <v>#N/A</v>
      </c>
      <c r="AG640" s="57" t="e">
        <f t="shared" si="128"/>
        <v>#N/A</v>
      </c>
      <c r="AH640" s="57" t="e">
        <f>VLOOKUP($C640,Sheet2!$A:$BN,AH$6,0)</f>
        <v>#N/A</v>
      </c>
      <c r="AI640" s="57" t="e">
        <f>VLOOKUP($C640,Sheet2!$A:$BN,AI$6,0)</f>
        <v>#N/A</v>
      </c>
      <c r="AJ640" s="60" t="e">
        <f>VLOOKUP($C640,Sheet2!$A:$BN,AJ$6,0)</f>
        <v>#N/A</v>
      </c>
      <c r="AK640" s="57" t="e">
        <f>IF(AND(AH640 &gt;= 0, AH640 &lt;=10000000),500000,IF(AND(AH640 &gt;= 10000000, AH640 &lt;20000000),1000000,IF(AND(AH640&gt;= 20000000, AH640 &lt;30000000),1500000,IF(AND(AH640 &gt;= 30000000, AH640 &lt;50000000),2000000,IF(AH640 &lt; 50000000,E,0)))))</f>
        <v>#N/A</v>
      </c>
      <c r="AL640" s="57" t="e">
        <f t="shared" si="129"/>
        <v>#N/A</v>
      </c>
      <c r="AM640" s="57" t="e">
        <f>VLOOKUP($C640,Sheet2!$A:$BN,AM$6,0)</f>
        <v>#N/A</v>
      </c>
      <c r="AN640" s="57" t="e">
        <f>VLOOKUP($C640,Sheet2!$A:$BN,AN$6,0)</f>
        <v>#N/A</v>
      </c>
      <c r="AO640" s="60" t="e">
        <f>VLOOKUP($C640,Sheet2!$A:$BN,AO$6,0)</f>
        <v>#N/A</v>
      </c>
      <c r="AP640" s="57" t="e">
        <f>IF(AND(AM640 &gt;= 0, AM640 &lt;=10000000),500000,IF(AND(AM640 &gt;= 10000000, AM640 &lt;20000000),1000000,IF(AND(AM640&gt;= 20000000, AM640 &lt;30000000),1500000,IF(AND(AM640 &gt;= 30000000, AM640 &lt;50000000),2000000,IF(AM640 &lt; 50000000,E,0)))))</f>
        <v>#N/A</v>
      </c>
      <c r="AQ640" s="57" t="e">
        <f t="shared" si="130"/>
        <v>#N/A</v>
      </c>
      <c r="AR640" s="57" t="e">
        <f>VLOOKUP($C640,Sheet2!$A:$BN,AR$6,0)</f>
        <v>#N/A</v>
      </c>
      <c r="AS640" s="57" t="e">
        <f>VLOOKUP($C640,Sheet2!$A:$BN,AS$6,0)</f>
        <v>#N/A</v>
      </c>
      <c r="AT640" s="60" t="e">
        <f>VLOOKUP($C640,Sheet2!$A:$BN,AT$6,0)</f>
        <v>#N/A</v>
      </c>
      <c r="AU640" s="57" t="e">
        <f>IF(AND(AR640 &gt;= 0, AR640 &lt;=10000000),500000,IF(AND(AR640 &gt;= 10000000, AR640 &lt;20000000),1000000,IF(AND(AR640&gt;= 20000000, AR640 &lt;30000000),1500000,IF(AND(AR640 &gt;= 30000000, AR640 &lt;50000000),2000000,IF(AR640 &lt; 50000000,E,0)))))</f>
        <v>#N/A</v>
      </c>
      <c r="AV640" s="57" t="e">
        <f t="shared" si="131"/>
        <v>#N/A</v>
      </c>
      <c r="AW640" s="57" t="e">
        <f>VLOOKUP($C640,Sheet2!$A:$BN,AW$6,0)</f>
        <v>#N/A</v>
      </c>
      <c r="AX640" s="57" t="e">
        <f>VLOOKUP($C640,Sheet2!$A:$BN,AX$6,0)</f>
        <v>#N/A</v>
      </c>
      <c r="AY640" s="60" t="e">
        <f>VLOOKUP($C640,Sheet2!$A:$BN,AY$6,0)</f>
        <v>#N/A</v>
      </c>
      <c r="AZ640" s="57" t="e">
        <f>IF(AND(AW640 &gt;= 0, AW640 &lt;=10000000),500000,IF(AND(AW640 &gt;= 10000000, AW640 &lt;20000000),1000000,IF(AND(AW640&gt;= 20000000, AW640 &lt;30000000),1500000,IF(AND(AW640 &gt;= 30000000, AW640 &lt;50000000),2000000,IF(AW640 &lt; 50000000,E,0)))))</f>
        <v>#N/A</v>
      </c>
      <c r="BA640" s="57" t="e">
        <f t="shared" si="132"/>
        <v>#N/A</v>
      </c>
      <c r="BB640" s="57" t="e">
        <f>VLOOKUP($C640,Sheet2!$A:$BN,BB$6,0)</f>
        <v>#N/A</v>
      </c>
      <c r="BC640" s="57" t="e">
        <f>VLOOKUP($C640,Sheet2!$A:$BN,BC$6,0)</f>
        <v>#N/A</v>
      </c>
      <c r="BD640" s="60" t="e">
        <f>VLOOKUP($C640,Sheet2!$A:$BN,BD$6,0)</f>
        <v>#N/A</v>
      </c>
      <c r="BE640" s="57" t="e">
        <f>IF(AND(BB640 &gt;= 0, BB640 &lt;=10000000),500000,IF(AND(BB640 &gt;= 10000000, BB640 &lt;20000000),1000000,IF(AND(BB640&gt;= 20000000, BB640 &lt;30000000),1500000,IF(AND(BB640 &gt;= 30000000, BB640 &lt;50000000),2000000,IF(BB640 &lt; 50000000,E,0)))))</f>
        <v>#N/A</v>
      </c>
      <c r="BF640" s="57" t="e">
        <f t="shared" si="133"/>
        <v>#N/A</v>
      </c>
      <c r="BG640" s="57" t="e">
        <f>VLOOKUP($C640,Sheet2!$A:$BN,BG$6,0)</f>
        <v>#N/A</v>
      </c>
      <c r="BH640" s="57" t="e">
        <f>VLOOKUP($C640,Sheet2!$A:$BN,BH$6,0)</f>
        <v>#N/A</v>
      </c>
      <c r="BI640" s="60" t="e">
        <f>VLOOKUP($C640,Sheet2!$A:$BN,BI$6,0)</f>
        <v>#N/A</v>
      </c>
      <c r="BJ640" s="57" t="e">
        <f>IF(AND(BG640 &gt;= 0, BG640 &lt;=10000000),500000,IF(AND(BG640 &gt;= 10000000, BG640 &lt;20000000),1000000,IF(AND(BG640&gt;= 20000000, BG640 &lt;30000000),1500000,IF(AND(BG640 &gt;= 30000000, BG640 &lt;50000000),2000000,IF(BG640 &lt; 50000000,E,0)))))</f>
        <v>#N/A</v>
      </c>
      <c r="BK640" s="57" t="e">
        <f t="shared" si="134"/>
        <v>#N/A</v>
      </c>
      <c r="BL640" s="57" t="e">
        <f>VLOOKUP($C640,Sheet2!$A:$BN,BL$6,0)</f>
        <v>#N/A</v>
      </c>
      <c r="BM640" s="57" t="e">
        <f>VLOOKUP($C640,Sheet2!$A:$BN,BM$6,0)</f>
        <v>#N/A</v>
      </c>
      <c r="BN640" s="60" t="e">
        <f>VLOOKUP($C640,Sheet2!$A:$BN,BN$6,0)</f>
        <v>#N/A</v>
      </c>
      <c r="BO640" s="57" t="e">
        <f>IF(AND(BL640 &gt;= 0, BL640 &lt;=10000000),500000,IF(AND(BL640 &gt;= 10000000, BL640 &lt;20000000),1000000,IF(AND(BL640&gt;= 20000000, BL640 &lt;30000000),1500000,IF(AND(BL640 &gt;= 30000000, BL640 &lt;50000000),2000000,IF(BL640 &lt; 50000000,E,0)))))</f>
        <v>#N/A</v>
      </c>
      <c r="BP640" s="57" t="e">
        <f t="shared" si="135"/>
        <v>#N/A</v>
      </c>
      <c r="BQ640" s="57" t="e">
        <f>VLOOKUP($C640,Sheet2!$A:$BN,BQ$6,0)</f>
        <v>#N/A</v>
      </c>
      <c r="BR640" s="57" t="e">
        <f>VLOOKUP($C640,Sheet2!$A:$BN,BR$6,0)</f>
        <v>#N/A</v>
      </c>
      <c r="BS640" s="60" t="e">
        <f>VLOOKUP($C640,Sheet2!$A:$BN,BS$6,0)</f>
        <v>#N/A</v>
      </c>
      <c r="BT640" s="57" t="e">
        <f>IF(AND(BQ640 &gt;= 0, BQ640 &lt;=10000000),500000,IF(AND(BQ640 &gt;= 10000000, BQ640 &lt;20000000),1000000,IF(AND(BQ640&gt;= 20000000, BQ640 &lt;30000000),1500000,IF(AND(BQ640 &gt;= 30000000, BQ640 &lt;50000000),2000000,IF(BQ640 &lt; 50000000,E,0)))))</f>
        <v>#N/A</v>
      </c>
      <c r="BU640" s="57" t="e">
        <f t="shared" si="136"/>
        <v>#N/A</v>
      </c>
      <c r="BV640" s="57" t="e">
        <f>VLOOKUP($C640,Sheet2!$A:$BN,BV$6,0)</f>
        <v>#N/A</v>
      </c>
      <c r="BW640" s="57" t="e">
        <f>VLOOKUP($C640,Sheet2!$A:$BN,BW$6,0)</f>
        <v>#N/A</v>
      </c>
      <c r="BX640" s="60" t="e">
        <f>VLOOKUP($C640,Sheet2!$A:$BN,BX$6,0)</f>
        <v>#N/A</v>
      </c>
      <c r="BY640" s="57" t="e">
        <f>IF(AND(BV640 &gt;= 0, BV640 &lt;=10000000),500000,IF(AND(BV640 &gt;= 10000000, BV640 &lt;20000000),1000000,IF(AND(BV640&gt;= 20000000, BV640 &lt;30000000),1500000,IF(AND(BV640 &gt;= 30000000, BV640 &lt;50000000),2000000,IF(BV640 &lt; 50000000,E,0)))))</f>
        <v>#N/A</v>
      </c>
      <c r="BZ640" s="57" t="e">
        <f t="shared" si="137"/>
        <v>#N/A</v>
      </c>
      <c r="CA640" s="57" t="e">
        <f>VLOOKUP($C640,Sheet2!$A:$BN,CA$6,0)</f>
        <v>#N/A</v>
      </c>
      <c r="CB640" s="57" t="e">
        <f>VLOOKUP($C640,Sheet2!$A:$BN,CB$6,0)</f>
        <v>#N/A</v>
      </c>
      <c r="CC640" s="60" t="e">
        <f>VLOOKUP($C640,Sheet2!$A:$BN,CC$6,0)</f>
        <v>#N/A</v>
      </c>
      <c r="CD640" s="57" t="e">
        <f>IF(AND(CA640 &gt;= 0, CA640 &lt;=10000000),500000,IF(AND(CA640 &gt;= 10000000, CA640 &lt;20000000),1000000,IF(AND(CA640&gt;= 20000000, CA640 &lt;30000000),1500000,IF(AND(CA640 &gt;= 30000000, CA640 &lt;50000000),2000000,IF(CA640 &lt; 50000000,E,0)))))</f>
        <v>#N/A</v>
      </c>
      <c r="CE640" s="57" t="e">
        <f t="shared" si="138"/>
        <v>#N/A</v>
      </c>
    </row>
    <row r="641" spans="1:83" x14ac:dyDescent="0.35">
      <c r="A641" s="27" t="s">
        <v>1191</v>
      </c>
      <c r="B641" s="35" t="s">
        <v>1274</v>
      </c>
      <c r="C641" s="27" t="s">
        <v>1275</v>
      </c>
      <c r="D641" s="57">
        <v>0</v>
      </c>
      <c r="E641" s="57">
        <f t="shared" si="139"/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S641" s="57" t="e">
        <f>VLOOKUP($C641,Sheet2!$A:$BN,S$6,0)</f>
        <v>#N/A</v>
      </c>
      <c r="T641" s="57" t="e">
        <f>VLOOKUP($C641,Sheet2!$A:$BN,T$6,0)</f>
        <v>#N/A</v>
      </c>
      <c r="U641" s="60" t="e">
        <f>VLOOKUP($C641,Sheet2!$A:$BN,U$6,0)</f>
        <v>#N/A</v>
      </c>
      <c r="V641" s="57" t="e">
        <f>IF(AND(S641 &gt;= 0, S641 &lt;=10000000),500000,IF(AND(S641 &gt;= 10000000, S641 &lt;20000000),1000000,IF(AND(S641&gt;= 20000000, S641 &lt;30000000),1500000,IF(AND(S641 &gt;= 30000000, S641 &lt;50000000),2000000,IF(S641 &lt; 50000000,E,0)))))</f>
        <v>#N/A</v>
      </c>
      <c r="W641" s="57" t="e">
        <f t="shared" si="126"/>
        <v>#N/A</v>
      </c>
      <c r="X641" s="57" t="e">
        <f>VLOOKUP($C641,Sheet2!$A:$BN,X$6,0)</f>
        <v>#N/A</v>
      </c>
      <c r="Y641" s="57" t="e">
        <f>VLOOKUP($C641,Sheet2!$A:$BN,Y$6,0)</f>
        <v>#N/A</v>
      </c>
      <c r="Z641" s="60" t="e">
        <f>VLOOKUP($C641,Sheet2!$A:$BN,Z$6,0)</f>
        <v>#N/A</v>
      </c>
      <c r="AA641" s="57" t="e">
        <f>IF(AND(X641 &gt;= 0, X641 &lt;=10000000),500000,IF(AND(X641 &gt;= 10000000, X641 &lt;20000000),1000000,IF(AND(X641&gt;= 20000000, X641 &lt;30000000),1500000,IF(AND(X641 &gt;= 30000000, X641 &lt;50000000),2000000,IF(X641 &lt; 50000000,E,0)))))</f>
        <v>#N/A</v>
      </c>
      <c r="AB641" s="57" t="e">
        <f t="shared" si="127"/>
        <v>#N/A</v>
      </c>
      <c r="AC641" s="57" t="e">
        <f>VLOOKUP($C641,Sheet2!$A:$BN,AC$6,0)</f>
        <v>#N/A</v>
      </c>
      <c r="AD641" s="57" t="e">
        <f>VLOOKUP($C641,Sheet2!$A:$BN,AD$6,0)</f>
        <v>#N/A</v>
      </c>
      <c r="AE641" s="60" t="e">
        <f>VLOOKUP($C641,Sheet2!$A:$BN,AE$6,0)</f>
        <v>#N/A</v>
      </c>
      <c r="AF641" s="57" t="e">
        <f>IF(AND(AC641 &gt;= 0, AC641 &lt;=10000000),500000,IF(AND(AC641 &gt;= 10000000, AC641 &lt;20000000),1000000,IF(AND(AC641&gt;= 20000000, AC641 &lt;30000000),1500000,IF(AND(AC641 &gt;= 30000000, AC641 &lt;50000000),2000000,IF(AC641 &lt; 50000000,E,0)))))</f>
        <v>#N/A</v>
      </c>
      <c r="AG641" s="57" t="e">
        <f t="shared" si="128"/>
        <v>#N/A</v>
      </c>
      <c r="AH641" s="57" t="e">
        <f>VLOOKUP($C641,Sheet2!$A:$BN,AH$6,0)</f>
        <v>#N/A</v>
      </c>
      <c r="AI641" s="57" t="e">
        <f>VLOOKUP($C641,Sheet2!$A:$BN,AI$6,0)</f>
        <v>#N/A</v>
      </c>
      <c r="AJ641" s="60" t="e">
        <f>VLOOKUP($C641,Sheet2!$A:$BN,AJ$6,0)</f>
        <v>#N/A</v>
      </c>
      <c r="AK641" s="57" t="e">
        <f>IF(AND(AH641 &gt;= 0, AH641 &lt;=10000000),500000,IF(AND(AH641 &gt;= 10000000, AH641 &lt;20000000),1000000,IF(AND(AH641&gt;= 20000000, AH641 &lt;30000000),1500000,IF(AND(AH641 &gt;= 30000000, AH641 &lt;50000000),2000000,IF(AH641 &lt; 50000000,E,0)))))</f>
        <v>#N/A</v>
      </c>
      <c r="AL641" s="57" t="e">
        <f t="shared" si="129"/>
        <v>#N/A</v>
      </c>
      <c r="AM641" s="57" t="e">
        <f>VLOOKUP($C641,Sheet2!$A:$BN,AM$6,0)</f>
        <v>#N/A</v>
      </c>
      <c r="AN641" s="57" t="e">
        <f>VLOOKUP($C641,Sheet2!$A:$BN,AN$6,0)</f>
        <v>#N/A</v>
      </c>
      <c r="AO641" s="60" t="e">
        <f>VLOOKUP($C641,Sheet2!$A:$BN,AO$6,0)</f>
        <v>#N/A</v>
      </c>
      <c r="AP641" s="57" t="e">
        <f>IF(AND(AM641 &gt;= 0, AM641 &lt;=10000000),500000,IF(AND(AM641 &gt;= 10000000, AM641 &lt;20000000),1000000,IF(AND(AM641&gt;= 20000000, AM641 &lt;30000000),1500000,IF(AND(AM641 &gt;= 30000000, AM641 &lt;50000000),2000000,IF(AM641 &lt; 50000000,E,0)))))</f>
        <v>#N/A</v>
      </c>
      <c r="AQ641" s="57" t="e">
        <f t="shared" si="130"/>
        <v>#N/A</v>
      </c>
      <c r="AR641" s="57" t="e">
        <f>VLOOKUP($C641,Sheet2!$A:$BN,AR$6,0)</f>
        <v>#N/A</v>
      </c>
      <c r="AS641" s="57" t="e">
        <f>VLOOKUP($C641,Sheet2!$A:$BN,AS$6,0)</f>
        <v>#N/A</v>
      </c>
      <c r="AT641" s="60" t="e">
        <f>VLOOKUP($C641,Sheet2!$A:$BN,AT$6,0)</f>
        <v>#N/A</v>
      </c>
      <c r="AU641" s="57" t="e">
        <f>IF(AND(AR641 &gt;= 0, AR641 &lt;=10000000),500000,IF(AND(AR641 &gt;= 10000000, AR641 &lt;20000000),1000000,IF(AND(AR641&gt;= 20000000, AR641 &lt;30000000),1500000,IF(AND(AR641 &gt;= 30000000, AR641 &lt;50000000),2000000,IF(AR641 &lt; 50000000,E,0)))))</f>
        <v>#N/A</v>
      </c>
      <c r="AV641" s="57" t="e">
        <f t="shared" si="131"/>
        <v>#N/A</v>
      </c>
      <c r="AW641" s="57" t="e">
        <f>VLOOKUP($C641,Sheet2!$A:$BN,AW$6,0)</f>
        <v>#N/A</v>
      </c>
      <c r="AX641" s="57" t="e">
        <f>VLOOKUP($C641,Sheet2!$A:$BN,AX$6,0)</f>
        <v>#N/A</v>
      </c>
      <c r="AY641" s="60" t="e">
        <f>VLOOKUP($C641,Sheet2!$A:$BN,AY$6,0)</f>
        <v>#N/A</v>
      </c>
      <c r="AZ641" s="57" t="e">
        <f>IF(AND(AW641 &gt;= 0, AW641 &lt;=10000000),500000,IF(AND(AW641 &gt;= 10000000, AW641 &lt;20000000),1000000,IF(AND(AW641&gt;= 20000000, AW641 &lt;30000000),1500000,IF(AND(AW641 &gt;= 30000000, AW641 &lt;50000000),2000000,IF(AW641 &lt; 50000000,E,0)))))</f>
        <v>#N/A</v>
      </c>
      <c r="BA641" s="57" t="e">
        <f t="shared" si="132"/>
        <v>#N/A</v>
      </c>
      <c r="BB641" s="57" t="e">
        <f>VLOOKUP($C641,Sheet2!$A:$BN,BB$6,0)</f>
        <v>#N/A</v>
      </c>
      <c r="BC641" s="57" t="e">
        <f>VLOOKUP($C641,Sheet2!$A:$BN,BC$6,0)</f>
        <v>#N/A</v>
      </c>
      <c r="BD641" s="60" t="e">
        <f>VLOOKUP($C641,Sheet2!$A:$BN,BD$6,0)</f>
        <v>#N/A</v>
      </c>
      <c r="BE641" s="57" t="e">
        <f>IF(AND(BB641 &gt;= 0, BB641 &lt;=10000000),500000,IF(AND(BB641 &gt;= 10000000, BB641 &lt;20000000),1000000,IF(AND(BB641&gt;= 20000000, BB641 &lt;30000000),1500000,IF(AND(BB641 &gt;= 30000000, BB641 &lt;50000000),2000000,IF(BB641 &lt; 50000000,E,0)))))</f>
        <v>#N/A</v>
      </c>
      <c r="BF641" s="57" t="e">
        <f t="shared" si="133"/>
        <v>#N/A</v>
      </c>
      <c r="BG641" s="57" t="e">
        <f>VLOOKUP($C641,Sheet2!$A:$BN,BG$6,0)</f>
        <v>#N/A</v>
      </c>
      <c r="BH641" s="57" t="e">
        <f>VLOOKUP($C641,Sheet2!$A:$BN,BH$6,0)</f>
        <v>#N/A</v>
      </c>
      <c r="BI641" s="60" t="e">
        <f>VLOOKUP($C641,Sheet2!$A:$BN,BI$6,0)</f>
        <v>#N/A</v>
      </c>
      <c r="BJ641" s="57" t="e">
        <f>IF(AND(BG641 &gt;= 0, BG641 &lt;=10000000),500000,IF(AND(BG641 &gt;= 10000000, BG641 &lt;20000000),1000000,IF(AND(BG641&gt;= 20000000, BG641 &lt;30000000),1500000,IF(AND(BG641 &gt;= 30000000, BG641 &lt;50000000),2000000,IF(BG641 &lt; 50000000,E,0)))))</f>
        <v>#N/A</v>
      </c>
      <c r="BK641" s="57" t="e">
        <f t="shared" si="134"/>
        <v>#N/A</v>
      </c>
      <c r="BL641" s="57" t="e">
        <f>VLOOKUP($C641,Sheet2!$A:$BN,BL$6,0)</f>
        <v>#N/A</v>
      </c>
      <c r="BM641" s="57" t="e">
        <f>VLOOKUP($C641,Sheet2!$A:$BN,BM$6,0)</f>
        <v>#N/A</v>
      </c>
      <c r="BN641" s="60" t="e">
        <f>VLOOKUP($C641,Sheet2!$A:$BN,BN$6,0)</f>
        <v>#N/A</v>
      </c>
      <c r="BO641" s="57" t="e">
        <f>IF(AND(BL641 &gt;= 0, BL641 &lt;=10000000),500000,IF(AND(BL641 &gt;= 10000000, BL641 &lt;20000000),1000000,IF(AND(BL641&gt;= 20000000, BL641 &lt;30000000),1500000,IF(AND(BL641 &gt;= 30000000, BL641 &lt;50000000),2000000,IF(BL641 &lt; 50000000,E,0)))))</f>
        <v>#N/A</v>
      </c>
      <c r="BP641" s="57" t="e">
        <f t="shared" si="135"/>
        <v>#N/A</v>
      </c>
      <c r="BQ641" s="57" t="e">
        <f>VLOOKUP($C641,Sheet2!$A:$BN,BQ$6,0)</f>
        <v>#N/A</v>
      </c>
      <c r="BR641" s="57" t="e">
        <f>VLOOKUP($C641,Sheet2!$A:$BN,BR$6,0)</f>
        <v>#N/A</v>
      </c>
      <c r="BS641" s="60" t="e">
        <f>VLOOKUP($C641,Sheet2!$A:$BN,BS$6,0)</f>
        <v>#N/A</v>
      </c>
      <c r="BT641" s="57" t="e">
        <f>IF(AND(BQ641 &gt;= 0, BQ641 &lt;=10000000),500000,IF(AND(BQ641 &gt;= 10000000, BQ641 &lt;20000000),1000000,IF(AND(BQ641&gt;= 20000000, BQ641 &lt;30000000),1500000,IF(AND(BQ641 &gt;= 30000000, BQ641 &lt;50000000),2000000,IF(BQ641 &lt; 50000000,E,0)))))</f>
        <v>#N/A</v>
      </c>
      <c r="BU641" s="57" t="e">
        <f t="shared" si="136"/>
        <v>#N/A</v>
      </c>
      <c r="BV641" s="57" t="e">
        <f>VLOOKUP($C641,Sheet2!$A:$BN,BV$6,0)</f>
        <v>#N/A</v>
      </c>
      <c r="BW641" s="57" t="e">
        <f>VLOOKUP($C641,Sheet2!$A:$BN,BW$6,0)</f>
        <v>#N/A</v>
      </c>
      <c r="BX641" s="60" t="e">
        <f>VLOOKUP($C641,Sheet2!$A:$BN,BX$6,0)</f>
        <v>#N/A</v>
      </c>
      <c r="BY641" s="57" t="e">
        <f>IF(AND(BV641 &gt;= 0, BV641 &lt;=10000000),500000,IF(AND(BV641 &gt;= 10000000, BV641 &lt;20000000),1000000,IF(AND(BV641&gt;= 20000000, BV641 &lt;30000000),1500000,IF(AND(BV641 &gt;= 30000000, BV641 &lt;50000000),2000000,IF(BV641 &lt; 50000000,E,0)))))</f>
        <v>#N/A</v>
      </c>
      <c r="BZ641" s="57" t="e">
        <f t="shared" si="137"/>
        <v>#N/A</v>
      </c>
      <c r="CA641" s="57" t="e">
        <f>VLOOKUP($C641,Sheet2!$A:$BN,CA$6,0)</f>
        <v>#N/A</v>
      </c>
      <c r="CB641" s="57" t="e">
        <f>VLOOKUP($C641,Sheet2!$A:$BN,CB$6,0)</f>
        <v>#N/A</v>
      </c>
      <c r="CC641" s="60" t="e">
        <f>VLOOKUP($C641,Sheet2!$A:$BN,CC$6,0)</f>
        <v>#N/A</v>
      </c>
      <c r="CD641" s="57" t="e">
        <f>IF(AND(CA641 &gt;= 0, CA641 &lt;=10000000),500000,IF(AND(CA641 &gt;= 10000000, CA641 &lt;20000000),1000000,IF(AND(CA641&gt;= 20000000, CA641 &lt;30000000),1500000,IF(AND(CA641 &gt;= 30000000, CA641 &lt;50000000),2000000,IF(CA641 &lt; 50000000,E,0)))))</f>
        <v>#N/A</v>
      </c>
      <c r="CE641" s="57" t="e">
        <f t="shared" si="138"/>
        <v>#N/A</v>
      </c>
    </row>
    <row r="642" spans="1:83" x14ac:dyDescent="0.35">
      <c r="A642" s="27" t="s">
        <v>1191</v>
      </c>
      <c r="B642" s="35" t="s">
        <v>1276</v>
      </c>
      <c r="C642" s="27" t="s">
        <v>1277</v>
      </c>
      <c r="D642" s="57">
        <v>0</v>
      </c>
      <c r="E642" s="57">
        <f t="shared" si="139"/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S642" s="57" t="e">
        <f>VLOOKUP($C642,Sheet2!$A:$BN,S$6,0)</f>
        <v>#N/A</v>
      </c>
      <c r="T642" s="57" t="e">
        <f>VLOOKUP($C642,Sheet2!$A:$BN,T$6,0)</f>
        <v>#N/A</v>
      </c>
      <c r="U642" s="60" t="e">
        <f>VLOOKUP($C642,Sheet2!$A:$BN,U$6,0)</f>
        <v>#N/A</v>
      </c>
      <c r="V642" s="57" t="e">
        <f>IF(AND(S642 &gt;= 0, S642 &lt;=10000000),500000,IF(AND(S642 &gt;= 10000000, S642 &lt;20000000),1000000,IF(AND(S642&gt;= 20000000, S642 &lt;30000000),1500000,IF(AND(S642 &gt;= 30000000, S642 &lt;50000000),2000000,IF(S642 &lt; 50000000,E,0)))))</f>
        <v>#N/A</v>
      </c>
      <c r="W642" s="57" t="e">
        <f t="shared" si="126"/>
        <v>#N/A</v>
      </c>
      <c r="X642" s="57" t="e">
        <f>VLOOKUP($C642,Sheet2!$A:$BN,X$6,0)</f>
        <v>#N/A</v>
      </c>
      <c r="Y642" s="57" t="e">
        <f>VLOOKUP($C642,Sheet2!$A:$BN,Y$6,0)</f>
        <v>#N/A</v>
      </c>
      <c r="Z642" s="60" t="e">
        <f>VLOOKUP($C642,Sheet2!$A:$BN,Z$6,0)</f>
        <v>#N/A</v>
      </c>
      <c r="AA642" s="57" t="e">
        <f>IF(AND(X642 &gt;= 0, X642 &lt;=10000000),500000,IF(AND(X642 &gt;= 10000000, X642 &lt;20000000),1000000,IF(AND(X642&gt;= 20000000, X642 &lt;30000000),1500000,IF(AND(X642 &gt;= 30000000, X642 &lt;50000000),2000000,IF(X642 &lt; 50000000,E,0)))))</f>
        <v>#N/A</v>
      </c>
      <c r="AB642" s="57" t="e">
        <f t="shared" si="127"/>
        <v>#N/A</v>
      </c>
      <c r="AC642" s="57" t="e">
        <f>VLOOKUP($C642,Sheet2!$A:$BN,AC$6,0)</f>
        <v>#N/A</v>
      </c>
      <c r="AD642" s="57" t="e">
        <f>VLOOKUP($C642,Sheet2!$A:$BN,AD$6,0)</f>
        <v>#N/A</v>
      </c>
      <c r="AE642" s="60" t="e">
        <f>VLOOKUP($C642,Sheet2!$A:$BN,AE$6,0)</f>
        <v>#N/A</v>
      </c>
      <c r="AF642" s="57" t="e">
        <f>IF(AND(AC642 &gt;= 0, AC642 &lt;=10000000),500000,IF(AND(AC642 &gt;= 10000000, AC642 &lt;20000000),1000000,IF(AND(AC642&gt;= 20000000, AC642 &lt;30000000),1500000,IF(AND(AC642 &gt;= 30000000, AC642 &lt;50000000),2000000,IF(AC642 &lt; 50000000,E,0)))))</f>
        <v>#N/A</v>
      </c>
      <c r="AG642" s="57" t="e">
        <f t="shared" si="128"/>
        <v>#N/A</v>
      </c>
      <c r="AH642" s="57" t="e">
        <f>VLOOKUP($C642,Sheet2!$A:$BN,AH$6,0)</f>
        <v>#N/A</v>
      </c>
      <c r="AI642" s="57" t="e">
        <f>VLOOKUP($C642,Sheet2!$A:$BN,AI$6,0)</f>
        <v>#N/A</v>
      </c>
      <c r="AJ642" s="60" t="e">
        <f>VLOOKUP($C642,Sheet2!$A:$BN,AJ$6,0)</f>
        <v>#N/A</v>
      </c>
      <c r="AK642" s="57" t="e">
        <f>IF(AND(AH642 &gt;= 0, AH642 &lt;=10000000),500000,IF(AND(AH642 &gt;= 10000000, AH642 &lt;20000000),1000000,IF(AND(AH642&gt;= 20000000, AH642 &lt;30000000),1500000,IF(AND(AH642 &gt;= 30000000, AH642 &lt;50000000),2000000,IF(AH642 &lt; 50000000,E,0)))))</f>
        <v>#N/A</v>
      </c>
      <c r="AL642" s="57" t="e">
        <f t="shared" si="129"/>
        <v>#N/A</v>
      </c>
      <c r="AM642" s="57" t="e">
        <f>VLOOKUP($C642,Sheet2!$A:$BN,AM$6,0)</f>
        <v>#N/A</v>
      </c>
      <c r="AN642" s="57" t="e">
        <f>VLOOKUP($C642,Sheet2!$A:$BN,AN$6,0)</f>
        <v>#N/A</v>
      </c>
      <c r="AO642" s="60" t="e">
        <f>VLOOKUP($C642,Sheet2!$A:$BN,AO$6,0)</f>
        <v>#N/A</v>
      </c>
      <c r="AP642" s="57" t="e">
        <f>IF(AND(AM642 &gt;= 0, AM642 &lt;=10000000),500000,IF(AND(AM642 &gt;= 10000000, AM642 &lt;20000000),1000000,IF(AND(AM642&gt;= 20000000, AM642 &lt;30000000),1500000,IF(AND(AM642 &gt;= 30000000, AM642 &lt;50000000),2000000,IF(AM642 &lt; 50000000,E,0)))))</f>
        <v>#N/A</v>
      </c>
      <c r="AQ642" s="57" t="e">
        <f t="shared" si="130"/>
        <v>#N/A</v>
      </c>
      <c r="AR642" s="57" t="e">
        <f>VLOOKUP($C642,Sheet2!$A:$BN,AR$6,0)</f>
        <v>#N/A</v>
      </c>
      <c r="AS642" s="57" t="e">
        <f>VLOOKUP($C642,Sheet2!$A:$BN,AS$6,0)</f>
        <v>#N/A</v>
      </c>
      <c r="AT642" s="60" t="e">
        <f>VLOOKUP($C642,Sheet2!$A:$BN,AT$6,0)</f>
        <v>#N/A</v>
      </c>
      <c r="AU642" s="57" t="e">
        <f>IF(AND(AR642 &gt;= 0, AR642 &lt;=10000000),500000,IF(AND(AR642 &gt;= 10000000, AR642 &lt;20000000),1000000,IF(AND(AR642&gt;= 20000000, AR642 &lt;30000000),1500000,IF(AND(AR642 &gt;= 30000000, AR642 &lt;50000000),2000000,IF(AR642 &lt; 50000000,E,0)))))</f>
        <v>#N/A</v>
      </c>
      <c r="AV642" s="57" t="e">
        <f t="shared" si="131"/>
        <v>#N/A</v>
      </c>
      <c r="AW642" s="57" t="e">
        <f>VLOOKUP($C642,Sheet2!$A:$BN,AW$6,0)</f>
        <v>#N/A</v>
      </c>
      <c r="AX642" s="57" t="e">
        <f>VLOOKUP($C642,Sheet2!$A:$BN,AX$6,0)</f>
        <v>#N/A</v>
      </c>
      <c r="AY642" s="60" t="e">
        <f>VLOOKUP($C642,Sheet2!$A:$BN,AY$6,0)</f>
        <v>#N/A</v>
      </c>
      <c r="AZ642" s="57" t="e">
        <f>IF(AND(AW642 &gt;= 0, AW642 &lt;=10000000),500000,IF(AND(AW642 &gt;= 10000000, AW642 &lt;20000000),1000000,IF(AND(AW642&gt;= 20000000, AW642 &lt;30000000),1500000,IF(AND(AW642 &gt;= 30000000, AW642 &lt;50000000),2000000,IF(AW642 &lt; 50000000,E,0)))))</f>
        <v>#N/A</v>
      </c>
      <c r="BA642" s="57" t="e">
        <f t="shared" si="132"/>
        <v>#N/A</v>
      </c>
      <c r="BB642" s="57" t="e">
        <f>VLOOKUP($C642,Sheet2!$A:$BN,BB$6,0)</f>
        <v>#N/A</v>
      </c>
      <c r="BC642" s="57" t="e">
        <f>VLOOKUP($C642,Sheet2!$A:$BN,BC$6,0)</f>
        <v>#N/A</v>
      </c>
      <c r="BD642" s="60" t="e">
        <f>VLOOKUP($C642,Sheet2!$A:$BN,BD$6,0)</f>
        <v>#N/A</v>
      </c>
      <c r="BE642" s="57" t="e">
        <f>IF(AND(BB642 &gt;= 0, BB642 &lt;=10000000),500000,IF(AND(BB642 &gt;= 10000000, BB642 &lt;20000000),1000000,IF(AND(BB642&gt;= 20000000, BB642 &lt;30000000),1500000,IF(AND(BB642 &gt;= 30000000, BB642 &lt;50000000),2000000,IF(BB642 &lt; 50000000,E,0)))))</f>
        <v>#N/A</v>
      </c>
      <c r="BF642" s="57" t="e">
        <f t="shared" si="133"/>
        <v>#N/A</v>
      </c>
      <c r="BG642" s="57" t="e">
        <f>VLOOKUP($C642,Sheet2!$A:$BN,BG$6,0)</f>
        <v>#N/A</v>
      </c>
      <c r="BH642" s="57" t="e">
        <f>VLOOKUP($C642,Sheet2!$A:$BN,BH$6,0)</f>
        <v>#N/A</v>
      </c>
      <c r="BI642" s="60" t="e">
        <f>VLOOKUP($C642,Sheet2!$A:$BN,BI$6,0)</f>
        <v>#N/A</v>
      </c>
      <c r="BJ642" s="57" t="e">
        <f>IF(AND(BG642 &gt;= 0, BG642 &lt;=10000000),500000,IF(AND(BG642 &gt;= 10000000, BG642 &lt;20000000),1000000,IF(AND(BG642&gt;= 20000000, BG642 &lt;30000000),1500000,IF(AND(BG642 &gt;= 30000000, BG642 &lt;50000000),2000000,IF(BG642 &lt; 50000000,E,0)))))</f>
        <v>#N/A</v>
      </c>
      <c r="BK642" s="57" t="e">
        <f t="shared" si="134"/>
        <v>#N/A</v>
      </c>
      <c r="BL642" s="57" t="e">
        <f>VLOOKUP($C642,Sheet2!$A:$BN,BL$6,0)</f>
        <v>#N/A</v>
      </c>
      <c r="BM642" s="57" t="e">
        <f>VLOOKUP($C642,Sheet2!$A:$BN,BM$6,0)</f>
        <v>#N/A</v>
      </c>
      <c r="BN642" s="60" t="e">
        <f>VLOOKUP($C642,Sheet2!$A:$BN,BN$6,0)</f>
        <v>#N/A</v>
      </c>
      <c r="BO642" s="57" t="e">
        <f>IF(AND(BL642 &gt;= 0, BL642 &lt;=10000000),500000,IF(AND(BL642 &gt;= 10000000, BL642 &lt;20000000),1000000,IF(AND(BL642&gt;= 20000000, BL642 &lt;30000000),1500000,IF(AND(BL642 &gt;= 30000000, BL642 &lt;50000000),2000000,IF(BL642 &lt; 50000000,E,0)))))</f>
        <v>#N/A</v>
      </c>
      <c r="BP642" s="57" t="e">
        <f t="shared" si="135"/>
        <v>#N/A</v>
      </c>
      <c r="BQ642" s="57" t="e">
        <f>VLOOKUP($C642,Sheet2!$A:$BN,BQ$6,0)</f>
        <v>#N/A</v>
      </c>
      <c r="BR642" s="57" t="e">
        <f>VLOOKUP($C642,Sheet2!$A:$BN,BR$6,0)</f>
        <v>#N/A</v>
      </c>
      <c r="BS642" s="60" t="e">
        <f>VLOOKUP($C642,Sheet2!$A:$BN,BS$6,0)</f>
        <v>#N/A</v>
      </c>
      <c r="BT642" s="57" t="e">
        <f>IF(AND(BQ642 &gt;= 0, BQ642 &lt;=10000000),500000,IF(AND(BQ642 &gt;= 10000000, BQ642 &lt;20000000),1000000,IF(AND(BQ642&gt;= 20000000, BQ642 &lt;30000000),1500000,IF(AND(BQ642 &gt;= 30000000, BQ642 &lt;50000000),2000000,IF(BQ642 &lt; 50000000,E,0)))))</f>
        <v>#N/A</v>
      </c>
      <c r="BU642" s="57" t="e">
        <f t="shared" si="136"/>
        <v>#N/A</v>
      </c>
      <c r="BV642" s="57" t="e">
        <f>VLOOKUP($C642,Sheet2!$A:$BN,BV$6,0)</f>
        <v>#N/A</v>
      </c>
      <c r="BW642" s="57" t="e">
        <f>VLOOKUP($C642,Sheet2!$A:$BN,BW$6,0)</f>
        <v>#N/A</v>
      </c>
      <c r="BX642" s="60" t="e">
        <f>VLOOKUP($C642,Sheet2!$A:$BN,BX$6,0)</f>
        <v>#N/A</v>
      </c>
      <c r="BY642" s="57" t="e">
        <f>IF(AND(BV642 &gt;= 0, BV642 &lt;=10000000),500000,IF(AND(BV642 &gt;= 10000000, BV642 &lt;20000000),1000000,IF(AND(BV642&gt;= 20000000, BV642 &lt;30000000),1500000,IF(AND(BV642 &gt;= 30000000, BV642 &lt;50000000),2000000,IF(BV642 &lt; 50000000,E,0)))))</f>
        <v>#N/A</v>
      </c>
      <c r="BZ642" s="57" t="e">
        <f t="shared" si="137"/>
        <v>#N/A</v>
      </c>
      <c r="CA642" s="57" t="e">
        <f>VLOOKUP($C642,Sheet2!$A:$BN,CA$6,0)</f>
        <v>#N/A</v>
      </c>
      <c r="CB642" s="57" t="e">
        <f>VLOOKUP($C642,Sheet2!$A:$BN,CB$6,0)</f>
        <v>#N/A</v>
      </c>
      <c r="CC642" s="60" t="e">
        <f>VLOOKUP($C642,Sheet2!$A:$BN,CC$6,0)</f>
        <v>#N/A</v>
      </c>
      <c r="CD642" s="57" t="e">
        <f>IF(AND(CA642 &gt;= 0, CA642 &lt;=10000000),500000,IF(AND(CA642 &gt;= 10000000, CA642 &lt;20000000),1000000,IF(AND(CA642&gt;= 20000000, CA642 &lt;30000000),1500000,IF(AND(CA642 &gt;= 30000000, CA642 &lt;50000000),2000000,IF(CA642 &lt; 50000000,E,0)))))</f>
        <v>#N/A</v>
      </c>
      <c r="CE642" s="57" t="e">
        <f t="shared" si="138"/>
        <v>#N/A</v>
      </c>
    </row>
    <row r="643" spans="1:83" x14ac:dyDescent="0.35">
      <c r="A643" s="27" t="s">
        <v>1191</v>
      </c>
      <c r="B643" s="35" t="s">
        <v>1278</v>
      </c>
      <c r="C643" s="27" t="s">
        <v>1279</v>
      </c>
      <c r="D643" s="57">
        <v>0</v>
      </c>
      <c r="E643" s="57">
        <f t="shared" si="139"/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19">
        <v>0</v>
      </c>
      <c r="S643" s="57" t="e">
        <f>VLOOKUP($C643,Sheet2!$A:$BN,S$6,0)</f>
        <v>#N/A</v>
      </c>
      <c r="T643" s="57" t="e">
        <f>VLOOKUP($C643,Sheet2!$A:$BN,T$6,0)</f>
        <v>#N/A</v>
      </c>
      <c r="U643" s="60" t="e">
        <f>VLOOKUP($C643,Sheet2!$A:$BN,U$6,0)</f>
        <v>#N/A</v>
      </c>
      <c r="V643" s="57" t="e">
        <f>IF(AND(S643 &gt;= 0, S643 &lt;=10000000),500000,IF(AND(S643 &gt;= 10000000, S643 &lt;20000000),1000000,IF(AND(S643&gt;= 20000000, S643 &lt;30000000),1500000,IF(AND(S643 &gt;= 30000000, S643 &lt;50000000),2000000,IF(S643 &lt; 50000000,E,0)))))</f>
        <v>#N/A</v>
      </c>
      <c r="W643" s="57" t="e">
        <f t="shared" si="126"/>
        <v>#N/A</v>
      </c>
      <c r="X643" s="57" t="e">
        <f>VLOOKUP($C643,Sheet2!$A:$BN,X$6,0)</f>
        <v>#N/A</v>
      </c>
      <c r="Y643" s="57" t="e">
        <f>VLOOKUP($C643,Sheet2!$A:$BN,Y$6,0)</f>
        <v>#N/A</v>
      </c>
      <c r="Z643" s="60" t="e">
        <f>VLOOKUP($C643,Sheet2!$A:$BN,Z$6,0)</f>
        <v>#N/A</v>
      </c>
      <c r="AA643" s="57" t="e">
        <f>IF(AND(X643 &gt;= 0, X643 &lt;=10000000),500000,IF(AND(X643 &gt;= 10000000, X643 &lt;20000000),1000000,IF(AND(X643&gt;= 20000000, X643 &lt;30000000),1500000,IF(AND(X643 &gt;= 30000000, X643 &lt;50000000),2000000,IF(X643 &lt; 50000000,E,0)))))</f>
        <v>#N/A</v>
      </c>
      <c r="AB643" s="57" t="e">
        <f t="shared" si="127"/>
        <v>#N/A</v>
      </c>
      <c r="AC643" s="57" t="e">
        <f>VLOOKUP($C643,Sheet2!$A:$BN,AC$6,0)</f>
        <v>#N/A</v>
      </c>
      <c r="AD643" s="57" t="e">
        <f>VLOOKUP($C643,Sheet2!$A:$BN,AD$6,0)</f>
        <v>#N/A</v>
      </c>
      <c r="AE643" s="60" t="e">
        <f>VLOOKUP($C643,Sheet2!$A:$BN,AE$6,0)</f>
        <v>#N/A</v>
      </c>
      <c r="AF643" s="57" t="e">
        <f>IF(AND(AC643 &gt;= 0, AC643 &lt;=10000000),500000,IF(AND(AC643 &gt;= 10000000, AC643 &lt;20000000),1000000,IF(AND(AC643&gt;= 20000000, AC643 &lt;30000000),1500000,IF(AND(AC643 &gt;= 30000000, AC643 &lt;50000000),2000000,IF(AC643 &lt; 50000000,E,0)))))</f>
        <v>#N/A</v>
      </c>
      <c r="AG643" s="57" t="e">
        <f t="shared" si="128"/>
        <v>#N/A</v>
      </c>
      <c r="AH643" s="57" t="e">
        <f>VLOOKUP($C643,Sheet2!$A:$BN,AH$6,0)</f>
        <v>#N/A</v>
      </c>
      <c r="AI643" s="57" t="e">
        <f>VLOOKUP($C643,Sheet2!$A:$BN,AI$6,0)</f>
        <v>#N/A</v>
      </c>
      <c r="AJ643" s="60" t="e">
        <f>VLOOKUP($C643,Sheet2!$A:$BN,AJ$6,0)</f>
        <v>#N/A</v>
      </c>
      <c r="AK643" s="57" t="e">
        <f>IF(AND(AH643 &gt;= 0, AH643 &lt;=10000000),500000,IF(AND(AH643 &gt;= 10000000, AH643 &lt;20000000),1000000,IF(AND(AH643&gt;= 20000000, AH643 &lt;30000000),1500000,IF(AND(AH643 &gt;= 30000000, AH643 &lt;50000000),2000000,IF(AH643 &lt; 50000000,E,0)))))</f>
        <v>#N/A</v>
      </c>
      <c r="AL643" s="57" t="e">
        <f t="shared" si="129"/>
        <v>#N/A</v>
      </c>
      <c r="AM643" s="57" t="e">
        <f>VLOOKUP($C643,Sheet2!$A:$BN,AM$6,0)</f>
        <v>#N/A</v>
      </c>
      <c r="AN643" s="57" t="e">
        <f>VLOOKUP($C643,Sheet2!$A:$BN,AN$6,0)</f>
        <v>#N/A</v>
      </c>
      <c r="AO643" s="60" t="e">
        <f>VLOOKUP($C643,Sheet2!$A:$BN,AO$6,0)</f>
        <v>#N/A</v>
      </c>
      <c r="AP643" s="57" t="e">
        <f>IF(AND(AM643 &gt;= 0, AM643 &lt;=10000000),500000,IF(AND(AM643 &gt;= 10000000, AM643 &lt;20000000),1000000,IF(AND(AM643&gt;= 20000000, AM643 &lt;30000000),1500000,IF(AND(AM643 &gt;= 30000000, AM643 &lt;50000000),2000000,IF(AM643 &lt; 50000000,E,0)))))</f>
        <v>#N/A</v>
      </c>
      <c r="AQ643" s="57" t="e">
        <f t="shared" si="130"/>
        <v>#N/A</v>
      </c>
      <c r="AR643" s="57" t="e">
        <f>VLOOKUP($C643,Sheet2!$A:$BN,AR$6,0)</f>
        <v>#N/A</v>
      </c>
      <c r="AS643" s="57" t="e">
        <f>VLOOKUP($C643,Sheet2!$A:$BN,AS$6,0)</f>
        <v>#N/A</v>
      </c>
      <c r="AT643" s="60" t="e">
        <f>VLOOKUP($C643,Sheet2!$A:$BN,AT$6,0)</f>
        <v>#N/A</v>
      </c>
      <c r="AU643" s="57" t="e">
        <f>IF(AND(AR643 &gt;= 0, AR643 &lt;=10000000),500000,IF(AND(AR643 &gt;= 10000000, AR643 &lt;20000000),1000000,IF(AND(AR643&gt;= 20000000, AR643 &lt;30000000),1500000,IF(AND(AR643 &gt;= 30000000, AR643 &lt;50000000),2000000,IF(AR643 &lt; 50000000,E,0)))))</f>
        <v>#N/A</v>
      </c>
      <c r="AV643" s="57" t="e">
        <f t="shared" si="131"/>
        <v>#N/A</v>
      </c>
      <c r="AW643" s="57" t="e">
        <f>VLOOKUP($C643,Sheet2!$A:$BN,AW$6,0)</f>
        <v>#N/A</v>
      </c>
      <c r="AX643" s="57" t="e">
        <f>VLOOKUP($C643,Sheet2!$A:$BN,AX$6,0)</f>
        <v>#N/A</v>
      </c>
      <c r="AY643" s="60" t="e">
        <f>VLOOKUP($C643,Sheet2!$A:$BN,AY$6,0)</f>
        <v>#N/A</v>
      </c>
      <c r="AZ643" s="57" t="e">
        <f>IF(AND(AW643 &gt;= 0, AW643 &lt;=10000000),500000,IF(AND(AW643 &gt;= 10000000, AW643 &lt;20000000),1000000,IF(AND(AW643&gt;= 20000000, AW643 &lt;30000000),1500000,IF(AND(AW643 &gt;= 30000000, AW643 &lt;50000000),2000000,IF(AW643 &lt; 50000000,E,0)))))</f>
        <v>#N/A</v>
      </c>
      <c r="BA643" s="57" t="e">
        <f t="shared" si="132"/>
        <v>#N/A</v>
      </c>
      <c r="BB643" s="57" t="e">
        <f>VLOOKUP($C643,Sheet2!$A:$BN,BB$6,0)</f>
        <v>#N/A</v>
      </c>
      <c r="BC643" s="57" t="e">
        <f>VLOOKUP($C643,Sheet2!$A:$BN,BC$6,0)</f>
        <v>#N/A</v>
      </c>
      <c r="BD643" s="60" t="e">
        <f>VLOOKUP($C643,Sheet2!$A:$BN,BD$6,0)</f>
        <v>#N/A</v>
      </c>
      <c r="BE643" s="57" t="e">
        <f>IF(AND(BB643 &gt;= 0, BB643 &lt;=10000000),500000,IF(AND(BB643 &gt;= 10000000, BB643 &lt;20000000),1000000,IF(AND(BB643&gt;= 20000000, BB643 &lt;30000000),1500000,IF(AND(BB643 &gt;= 30000000, BB643 &lt;50000000),2000000,IF(BB643 &lt; 50000000,E,0)))))</f>
        <v>#N/A</v>
      </c>
      <c r="BF643" s="57" t="e">
        <f t="shared" si="133"/>
        <v>#N/A</v>
      </c>
      <c r="BG643" s="57" t="e">
        <f>VLOOKUP($C643,Sheet2!$A:$BN,BG$6,0)</f>
        <v>#N/A</v>
      </c>
      <c r="BH643" s="57" t="e">
        <f>VLOOKUP($C643,Sheet2!$A:$BN,BH$6,0)</f>
        <v>#N/A</v>
      </c>
      <c r="BI643" s="60" t="e">
        <f>VLOOKUP($C643,Sheet2!$A:$BN,BI$6,0)</f>
        <v>#N/A</v>
      </c>
      <c r="BJ643" s="57" t="e">
        <f>IF(AND(BG643 &gt;= 0, BG643 &lt;=10000000),500000,IF(AND(BG643 &gt;= 10000000, BG643 &lt;20000000),1000000,IF(AND(BG643&gt;= 20000000, BG643 &lt;30000000),1500000,IF(AND(BG643 &gt;= 30000000, BG643 &lt;50000000),2000000,IF(BG643 &lt; 50000000,E,0)))))</f>
        <v>#N/A</v>
      </c>
      <c r="BK643" s="57" t="e">
        <f t="shared" si="134"/>
        <v>#N/A</v>
      </c>
      <c r="BL643" s="57" t="e">
        <f>VLOOKUP($C643,Sheet2!$A:$BN,BL$6,0)</f>
        <v>#N/A</v>
      </c>
      <c r="BM643" s="57" t="e">
        <f>VLOOKUP($C643,Sheet2!$A:$BN,BM$6,0)</f>
        <v>#N/A</v>
      </c>
      <c r="BN643" s="60" t="e">
        <f>VLOOKUP($C643,Sheet2!$A:$BN,BN$6,0)</f>
        <v>#N/A</v>
      </c>
      <c r="BO643" s="57" t="e">
        <f>IF(AND(BL643 &gt;= 0, BL643 &lt;=10000000),500000,IF(AND(BL643 &gt;= 10000000, BL643 &lt;20000000),1000000,IF(AND(BL643&gt;= 20000000, BL643 &lt;30000000),1500000,IF(AND(BL643 &gt;= 30000000, BL643 &lt;50000000),2000000,IF(BL643 &lt; 50000000,E,0)))))</f>
        <v>#N/A</v>
      </c>
      <c r="BP643" s="57" t="e">
        <f t="shared" si="135"/>
        <v>#N/A</v>
      </c>
      <c r="BQ643" s="57" t="e">
        <f>VLOOKUP($C643,Sheet2!$A:$BN,BQ$6,0)</f>
        <v>#N/A</v>
      </c>
      <c r="BR643" s="57" t="e">
        <f>VLOOKUP($C643,Sheet2!$A:$BN,BR$6,0)</f>
        <v>#N/A</v>
      </c>
      <c r="BS643" s="60" t="e">
        <f>VLOOKUP($C643,Sheet2!$A:$BN,BS$6,0)</f>
        <v>#N/A</v>
      </c>
      <c r="BT643" s="57" t="e">
        <f>IF(AND(BQ643 &gt;= 0, BQ643 &lt;=10000000),500000,IF(AND(BQ643 &gt;= 10000000, BQ643 &lt;20000000),1000000,IF(AND(BQ643&gt;= 20000000, BQ643 &lt;30000000),1500000,IF(AND(BQ643 &gt;= 30000000, BQ643 &lt;50000000),2000000,IF(BQ643 &lt; 50000000,E,0)))))</f>
        <v>#N/A</v>
      </c>
      <c r="BU643" s="57" t="e">
        <f t="shared" si="136"/>
        <v>#N/A</v>
      </c>
      <c r="BV643" s="57" t="e">
        <f>VLOOKUP($C643,Sheet2!$A:$BN,BV$6,0)</f>
        <v>#N/A</v>
      </c>
      <c r="BW643" s="57" t="e">
        <f>VLOOKUP($C643,Sheet2!$A:$BN,BW$6,0)</f>
        <v>#N/A</v>
      </c>
      <c r="BX643" s="60" t="e">
        <f>VLOOKUP($C643,Sheet2!$A:$BN,BX$6,0)</f>
        <v>#N/A</v>
      </c>
      <c r="BY643" s="57" t="e">
        <f>IF(AND(BV643 &gt;= 0, BV643 &lt;=10000000),500000,IF(AND(BV643 &gt;= 10000000, BV643 &lt;20000000),1000000,IF(AND(BV643&gt;= 20000000, BV643 &lt;30000000),1500000,IF(AND(BV643 &gt;= 30000000, BV643 &lt;50000000),2000000,IF(BV643 &lt; 50000000,E,0)))))</f>
        <v>#N/A</v>
      </c>
      <c r="BZ643" s="57" t="e">
        <f t="shared" si="137"/>
        <v>#N/A</v>
      </c>
      <c r="CA643" s="57" t="e">
        <f>VLOOKUP($C643,Sheet2!$A:$BN,CA$6,0)</f>
        <v>#N/A</v>
      </c>
      <c r="CB643" s="57" t="e">
        <f>VLOOKUP($C643,Sheet2!$A:$BN,CB$6,0)</f>
        <v>#N/A</v>
      </c>
      <c r="CC643" s="60" t="e">
        <f>VLOOKUP($C643,Sheet2!$A:$BN,CC$6,0)</f>
        <v>#N/A</v>
      </c>
      <c r="CD643" s="57" t="e">
        <f>IF(AND(CA643 &gt;= 0, CA643 &lt;=10000000),500000,IF(AND(CA643 &gt;= 10000000, CA643 &lt;20000000),1000000,IF(AND(CA643&gt;= 20000000, CA643 &lt;30000000),1500000,IF(AND(CA643 &gt;= 30000000, CA643 &lt;50000000),2000000,IF(CA643 &lt; 50000000,E,0)))))</f>
        <v>#N/A</v>
      </c>
      <c r="CE643" s="57" t="e">
        <f t="shared" si="138"/>
        <v>#N/A</v>
      </c>
    </row>
    <row r="644" spans="1:83" x14ac:dyDescent="0.35">
      <c r="A644" s="27" t="s">
        <v>1191</v>
      </c>
      <c r="B644" s="35" t="s">
        <v>1280</v>
      </c>
      <c r="C644" s="27" t="s">
        <v>1281</v>
      </c>
      <c r="D644" s="57">
        <v>0</v>
      </c>
      <c r="E644" s="57">
        <f t="shared" si="139"/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9">
        <v>0</v>
      </c>
      <c r="Q644" s="19">
        <v>0</v>
      </c>
      <c r="S644" s="57" t="e">
        <f>VLOOKUP($C644,Sheet2!$A:$BN,S$6,0)</f>
        <v>#N/A</v>
      </c>
      <c r="T644" s="57" t="e">
        <f>VLOOKUP($C644,Sheet2!$A:$BN,T$6,0)</f>
        <v>#N/A</v>
      </c>
      <c r="U644" s="60" t="e">
        <f>VLOOKUP($C644,Sheet2!$A:$BN,U$6,0)</f>
        <v>#N/A</v>
      </c>
      <c r="V644" s="57" t="e">
        <f>IF(AND(S644 &gt;= 0, S644 &lt;=10000000),500000,IF(AND(S644 &gt;= 10000000, S644 &lt;20000000),1000000,IF(AND(S644&gt;= 20000000, S644 &lt;30000000),1500000,IF(AND(S644 &gt;= 30000000, S644 &lt;50000000),2000000,IF(S644 &lt; 50000000,E,0)))))</f>
        <v>#N/A</v>
      </c>
      <c r="W644" s="57" t="e">
        <f t="shared" si="126"/>
        <v>#N/A</v>
      </c>
      <c r="X644" s="57" t="e">
        <f>VLOOKUP($C644,Sheet2!$A:$BN,X$6,0)</f>
        <v>#N/A</v>
      </c>
      <c r="Y644" s="57" t="e">
        <f>VLOOKUP($C644,Sheet2!$A:$BN,Y$6,0)</f>
        <v>#N/A</v>
      </c>
      <c r="Z644" s="60" t="e">
        <f>VLOOKUP($C644,Sheet2!$A:$BN,Z$6,0)</f>
        <v>#N/A</v>
      </c>
      <c r="AA644" s="57" t="e">
        <f>IF(AND(X644 &gt;= 0, X644 &lt;=10000000),500000,IF(AND(X644 &gt;= 10000000, X644 &lt;20000000),1000000,IF(AND(X644&gt;= 20000000, X644 &lt;30000000),1500000,IF(AND(X644 &gt;= 30000000, X644 &lt;50000000),2000000,IF(X644 &lt; 50000000,E,0)))))</f>
        <v>#N/A</v>
      </c>
      <c r="AB644" s="57" t="e">
        <f t="shared" si="127"/>
        <v>#N/A</v>
      </c>
      <c r="AC644" s="57" t="e">
        <f>VLOOKUP($C644,Sheet2!$A:$BN,AC$6,0)</f>
        <v>#N/A</v>
      </c>
      <c r="AD644" s="57" t="e">
        <f>VLOOKUP($C644,Sheet2!$A:$BN,AD$6,0)</f>
        <v>#N/A</v>
      </c>
      <c r="AE644" s="60" t="e">
        <f>VLOOKUP($C644,Sheet2!$A:$BN,AE$6,0)</f>
        <v>#N/A</v>
      </c>
      <c r="AF644" s="57" t="e">
        <f>IF(AND(AC644 &gt;= 0, AC644 &lt;=10000000),500000,IF(AND(AC644 &gt;= 10000000, AC644 &lt;20000000),1000000,IF(AND(AC644&gt;= 20000000, AC644 &lt;30000000),1500000,IF(AND(AC644 &gt;= 30000000, AC644 &lt;50000000),2000000,IF(AC644 &lt; 50000000,E,0)))))</f>
        <v>#N/A</v>
      </c>
      <c r="AG644" s="57" t="e">
        <f t="shared" si="128"/>
        <v>#N/A</v>
      </c>
      <c r="AH644" s="57" t="e">
        <f>VLOOKUP($C644,Sheet2!$A:$BN,AH$6,0)</f>
        <v>#N/A</v>
      </c>
      <c r="AI644" s="57" t="e">
        <f>VLOOKUP($C644,Sheet2!$A:$BN,AI$6,0)</f>
        <v>#N/A</v>
      </c>
      <c r="AJ644" s="60" t="e">
        <f>VLOOKUP($C644,Sheet2!$A:$BN,AJ$6,0)</f>
        <v>#N/A</v>
      </c>
      <c r="AK644" s="57" t="e">
        <f>IF(AND(AH644 &gt;= 0, AH644 &lt;=10000000),500000,IF(AND(AH644 &gt;= 10000000, AH644 &lt;20000000),1000000,IF(AND(AH644&gt;= 20000000, AH644 &lt;30000000),1500000,IF(AND(AH644 &gt;= 30000000, AH644 &lt;50000000),2000000,IF(AH644 &lt; 50000000,E,0)))))</f>
        <v>#N/A</v>
      </c>
      <c r="AL644" s="57" t="e">
        <f t="shared" si="129"/>
        <v>#N/A</v>
      </c>
      <c r="AM644" s="57" t="e">
        <f>VLOOKUP($C644,Sheet2!$A:$BN,AM$6,0)</f>
        <v>#N/A</v>
      </c>
      <c r="AN644" s="57" t="e">
        <f>VLOOKUP($C644,Sheet2!$A:$BN,AN$6,0)</f>
        <v>#N/A</v>
      </c>
      <c r="AO644" s="60" t="e">
        <f>VLOOKUP($C644,Sheet2!$A:$BN,AO$6,0)</f>
        <v>#N/A</v>
      </c>
      <c r="AP644" s="57" t="e">
        <f>IF(AND(AM644 &gt;= 0, AM644 &lt;=10000000),500000,IF(AND(AM644 &gt;= 10000000, AM644 &lt;20000000),1000000,IF(AND(AM644&gt;= 20000000, AM644 &lt;30000000),1500000,IF(AND(AM644 &gt;= 30000000, AM644 &lt;50000000),2000000,IF(AM644 &lt; 50000000,E,0)))))</f>
        <v>#N/A</v>
      </c>
      <c r="AQ644" s="57" t="e">
        <f t="shared" si="130"/>
        <v>#N/A</v>
      </c>
      <c r="AR644" s="57" t="e">
        <f>VLOOKUP($C644,Sheet2!$A:$BN,AR$6,0)</f>
        <v>#N/A</v>
      </c>
      <c r="AS644" s="57" t="e">
        <f>VLOOKUP($C644,Sheet2!$A:$BN,AS$6,0)</f>
        <v>#N/A</v>
      </c>
      <c r="AT644" s="60" t="e">
        <f>VLOOKUP($C644,Sheet2!$A:$BN,AT$6,0)</f>
        <v>#N/A</v>
      </c>
      <c r="AU644" s="57" t="e">
        <f>IF(AND(AR644 &gt;= 0, AR644 &lt;=10000000),500000,IF(AND(AR644 &gt;= 10000000, AR644 &lt;20000000),1000000,IF(AND(AR644&gt;= 20000000, AR644 &lt;30000000),1500000,IF(AND(AR644 &gt;= 30000000, AR644 &lt;50000000),2000000,IF(AR644 &lt; 50000000,E,0)))))</f>
        <v>#N/A</v>
      </c>
      <c r="AV644" s="57" t="e">
        <f t="shared" si="131"/>
        <v>#N/A</v>
      </c>
      <c r="AW644" s="57" t="e">
        <f>VLOOKUP($C644,Sheet2!$A:$BN,AW$6,0)</f>
        <v>#N/A</v>
      </c>
      <c r="AX644" s="57" t="e">
        <f>VLOOKUP($C644,Sheet2!$A:$BN,AX$6,0)</f>
        <v>#N/A</v>
      </c>
      <c r="AY644" s="60" t="e">
        <f>VLOOKUP($C644,Sheet2!$A:$BN,AY$6,0)</f>
        <v>#N/A</v>
      </c>
      <c r="AZ644" s="57" t="e">
        <f>IF(AND(AW644 &gt;= 0, AW644 &lt;=10000000),500000,IF(AND(AW644 &gt;= 10000000, AW644 &lt;20000000),1000000,IF(AND(AW644&gt;= 20000000, AW644 &lt;30000000),1500000,IF(AND(AW644 &gt;= 30000000, AW644 &lt;50000000),2000000,IF(AW644 &lt; 50000000,E,0)))))</f>
        <v>#N/A</v>
      </c>
      <c r="BA644" s="57" t="e">
        <f t="shared" si="132"/>
        <v>#N/A</v>
      </c>
      <c r="BB644" s="57" t="e">
        <f>VLOOKUP($C644,Sheet2!$A:$BN,BB$6,0)</f>
        <v>#N/A</v>
      </c>
      <c r="BC644" s="57" t="e">
        <f>VLOOKUP($C644,Sheet2!$A:$BN,BC$6,0)</f>
        <v>#N/A</v>
      </c>
      <c r="BD644" s="60" t="e">
        <f>VLOOKUP($C644,Sheet2!$A:$BN,BD$6,0)</f>
        <v>#N/A</v>
      </c>
      <c r="BE644" s="57" t="e">
        <f>IF(AND(BB644 &gt;= 0, BB644 &lt;=10000000),500000,IF(AND(BB644 &gt;= 10000000, BB644 &lt;20000000),1000000,IF(AND(BB644&gt;= 20000000, BB644 &lt;30000000),1500000,IF(AND(BB644 &gt;= 30000000, BB644 &lt;50000000),2000000,IF(BB644 &lt; 50000000,E,0)))))</f>
        <v>#N/A</v>
      </c>
      <c r="BF644" s="57" t="e">
        <f t="shared" si="133"/>
        <v>#N/A</v>
      </c>
      <c r="BG644" s="57" t="e">
        <f>VLOOKUP($C644,Sheet2!$A:$BN,BG$6,0)</f>
        <v>#N/A</v>
      </c>
      <c r="BH644" s="57" t="e">
        <f>VLOOKUP($C644,Sheet2!$A:$BN,BH$6,0)</f>
        <v>#N/A</v>
      </c>
      <c r="BI644" s="60" t="e">
        <f>VLOOKUP($C644,Sheet2!$A:$BN,BI$6,0)</f>
        <v>#N/A</v>
      </c>
      <c r="BJ644" s="57" t="e">
        <f>IF(AND(BG644 &gt;= 0, BG644 &lt;=10000000),500000,IF(AND(BG644 &gt;= 10000000, BG644 &lt;20000000),1000000,IF(AND(BG644&gt;= 20000000, BG644 &lt;30000000),1500000,IF(AND(BG644 &gt;= 30000000, BG644 &lt;50000000),2000000,IF(BG644 &lt; 50000000,E,0)))))</f>
        <v>#N/A</v>
      </c>
      <c r="BK644" s="57" t="e">
        <f t="shared" si="134"/>
        <v>#N/A</v>
      </c>
      <c r="BL644" s="57" t="e">
        <f>VLOOKUP($C644,Sheet2!$A:$BN,BL$6,0)</f>
        <v>#N/A</v>
      </c>
      <c r="BM644" s="57" t="e">
        <f>VLOOKUP($C644,Sheet2!$A:$BN,BM$6,0)</f>
        <v>#N/A</v>
      </c>
      <c r="BN644" s="60" t="e">
        <f>VLOOKUP($C644,Sheet2!$A:$BN,BN$6,0)</f>
        <v>#N/A</v>
      </c>
      <c r="BO644" s="57" t="e">
        <f>IF(AND(BL644 &gt;= 0, BL644 &lt;=10000000),500000,IF(AND(BL644 &gt;= 10000000, BL644 &lt;20000000),1000000,IF(AND(BL644&gt;= 20000000, BL644 &lt;30000000),1500000,IF(AND(BL644 &gt;= 30000000, BL644 &lt;50000000),2000000,IF(BL644 &lt; 50000000,E,0)))))</f>
        <v>#N/A</v>
      </c>
      <c r="BP644" s="57" t="e">
        <f t="shared" si="135"/>
        <v>#N/A</v>
      </c>
      <c r="BQ644" s="57" t="e">
        <f>VLOOKUP($C644,Sheet2!$A:$BN,BQ$6,0)</f>
        <v>#N/A</v>
      </c>
      <c r="BR644" s="57" t="e">
        <f>VLOOKUP($C644,Sheet2!$A:$BN,BR$6,0)</f>
        <v>#N/A</v>
      </c>
      <c r="BS644" s="60" t="e">
        <f>VLOOKUP($C644,Sheet2!$A:$BN,BS$6,0)</f>
        <v>#N/A</v>
      </c>
      <c r="BT644" s="57" t="e">
        <f>IF(AND(BQ644 &gt;= 0, BQ644 &lt;=10000000),500000,IF(AND(BQ644 &gt;= 10000000, BQ644 &lt;20000000),1000000,IF(AND(BQ644&gt;= 20000000, BQ644 &lt;30000000),1500000,IF(AND(BQ644 &gt;= 30000000, BQ644 &lt;50000000),2000000,IF(BQ644 &lt; 50000000,E,0)))))</f>
        <v>#N/A</v>
      </c>
      <c r="BU644" s="57" t="e">
        <f t="shared" si="136"/>
        <v>#N/A</v>
      </c>
      <c r="BV644" s="57" t="e">
        <f>VLOOKUP($C644,Sheet2!$A:$BN,BV$6,0)</f>
        <v>#N/A</v>
      </c>
      <c r="BW644" s="57" t="e">
        <f>VLOOKUP($C644,Sheet2!$A:$BN,BW$6,0)</f>
        <v>#N/A</v>
      </c>
      <c r="BX644" s="60" t="e">
        <f>VLOOKUP($C644,Sheet2!$A:$BN,BX$6,0)</f>
        <v>#N/A</v>
      </c>
      <c r="BY644" s="57" t="e">
        <f>IF(AND(BV644 &gt;= 0, BV644 &lt;=10000000),500000,IF(AND(BV644 &gt;= 10000000, BV644 &lt;20000000),1000000,IF(AND(BV644&gt;= 20000000, BV644 &lt;30000000),1500000,IF(AND(BV644 &gt;= 30000000, BV644 &lt;50000000),2000000,IF(BV644 &lt; 50000000,E,0)))))</f>
        <v>#N/A</v>
      </c>
      <c r="BZ644" s="57" t="e">
        <f t="shared" si="137"/>
        <v>#N/A</v>
      </c>
      <c r="CA644" s="57" t="e">
        <f>VLOOKUP($C644,Sheet2!$A:$BN,CA$6,0)</f>
        <v>#N/A</v>
      </c>
      <c r="CB644" s="57" t="e">
        <f>VLOOKUP($C644,Sheet2!$A:$BN,CB$6,0)</f>
        <v>#N/A</v>
      </c>
      <c r="CC644" s="60" t="e">
        <f>VLOOKUP($C644,Sheet2!$A:$BN,CC$6,0)</f>
        <v>#N/A</v>
      </c>
      <c r="CD644" s="57" t="e">
        <f>IF(AND(CA644 &gt;= 0, CA644 &lt;=10000000),500000,IF(AND(CA644 &gt;= 10000000, CA644 &lt;20000000),1000000,IF(AND(CA644&gt;= 20000000, CA644 &lt;30000000),1500000,IF(AND(CA644 &gt;= 30000000, CA644 &lt;50000000),2000000,IF(CA644 &lt; 50000000,E,0)))))</f>
        <v>#N/A</v>
      </c>
      <c r="CE644" s="57" t="e">
        <f t="shared" si="138"/>
        <v>#N/A</v>
      </c>
    </row>
    <row r="645" spans="1:83" x14ac:dyDescent="0.35">
      <c r="A645" s="27" t="s">
        <v>1097</v>
      </c>
      <c r="B645" s="35" t="s">
        <v>1282</v>
      </c>
      <c r="C645" s="27" t="s">
        <v>1283</v>
      </c>
      <c r="D645" s="57">
        <v>0</v>
      </c>
      <c r="E645" s="57">
        <f t="shared" si="139"/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9">
        <v>0</v>
      </c>
      <c r="Q645" s="19">
        <v>0</v>
      </c>
      <c r="S645" s="57" t="e">
        <f>VLOOKUP($C645,Sheet2!$A:$BN,S$6,0)</f>
        <v>#N/A</v>
      </c>
      <c r="T645" s="57" t="e">
        <f>VLOOKUP($C645,Sheet2!$A:$BN,T$6,0)</f>
        <v>#N/A</v>
      </c>
      <c r="U645" s="60" t="e">
        <f>VLOOKUP($C645,Sheet2!$A:$BN,U$6,0)</f>
        <v>#N/A</v>
      </c>
      <c r="V645" s="57" t="e">
        <f>IF(AND(S645 &gt;= 0, S645 &lt;=10000000),500000,IF(AND(S645 &gt;= 10000000, S645 &lt;20000000),1000000,IF(AND(S645&gt;= 20000000, S645 &lt;30000000),1500000,IF(AND(S645 &gt;= 30000000, S645 &lt;50000000),2000000,IF(S645 &lt; 50000000,E,0)))))</f>
        <v>#N/A</v>
      </c>
      <c r="W645" s="57" t="e">
        <f t="shared" si="126"/>
        <v>#N/A</v>
      </c>
      <c r="X645" s="57" t="e">
        <f>VLOOKUP($C645,Sheet2!$A:$BN,X$6,0)</f>
        <v>#N/A</v>
      </c>
      <c r="Y645" s="57" t="e">
        <f>VLOOKUP($C645,Sheet2!$A:$BN,Y$6,0)</f>
        <v>#N/A</v>
      </c>
      <c r="Z645" s="60" t="e">
        <f>VLOOKUP($C645,Sheet2!$A:$BN,Z$6,0)</f>
        <v>#N/A</v>
      </c>
      <c r="AA645" s="57" t="e">
        <f>IF(AND(X645 &gt;= 0, X645 &lt;=10000000),500000,IF(AND(X645 &gt;= 10000000, X645 &lt;20000000),1000000,IF(AND(X645&gt;= 20000000, X645 &lt;30000000),1500000,IF(AND(X645 &gt;= 30000000, X645 &lt;50000000),2000000,IF(X645 &lt; 50000000,E,0)))))</f>
        <v>#N/A</v>
      </c>
      <c r="AB645" s="57" t="e">
        <f t="shared" si="127"/>
        <v>#N/A</v>
      </c>
      <c r="AC645" s="57" t="e">
        <f>VLOOKUP($C645,Sheet2!$A:$BN,AC$6,0)</f>
        <v>#N/A</v>
      </c>
      <c r="AD645" s="57" t="e">
        <f>VLOOKUP($C645,Sheet2!$A:$BN,AD$6,0)</f>
        <v>#N/A</v>
      </c>
      <c r="AE645" s="60" t="e">
        <f>VLOOKUP($C645,Sheet2!$A:$BN,AE$6,0)</f>
        <v>#N/A</v>
      </c>
      <c r="AF645" s="57" t="e">
        <f>IF(AND(AC645 &gt;= 0, AC645 &lt;=10000000),500000,IF(AND(AC645 &gt;= 10000000, AC645 &lt;20000000),1000000,IF(AND(AC645&gt;= 20000000, AC645 &lt;30000000),1500000,IF(AND(AC645 &gt;= 30000000, AC645 &lt;50000000),2000000,IF(AC645 &lt; 50000000,E,0)))))</f>
        <v>#N/A</v>
      </c>
      <c r="AG645" s="57" t="e">
        <f t="shared" si="128"/>
        <v>#N/A</v>
      </c>
      <c r="AH645" s="57" t="e">
        <f>VLOOKUP($C645,Sheet2!$A:$BN,AH$6,0)</f>
        <v>#N/A</v>
      </c>
      <c r="AI645" s="57" t="e">
        <f>VLOOKUP($C645,Sheet2!$A:$BN,AI$6,0)</f>
        <v>#N/A</v>
      </c>
      <c r="AJ645" s="60" t="e">
        <f>VLOOKUP($C645,Sheet2!$A:$BN,AJ$6,0)</f>
        <v>#N/A</v>
      </c>
      <c r="AK645" s="57" t="e">
        <f>IF(AND(AH645 &gt;= 0, AH645 &lt;=10000000),500000,IF(AND(AH645 &gt;= 10000000, AH645 &lt;20000000),1000000,IF(AND(AH645&gt;= 20000000, AH645 &lt;30000000),1500000,IF(AND(AH645 &gt;= 30000000, AH645 &lt;50000000),2000000,IF(AH645 &lt; 50000000,E,0)))))</f>
        <v>#N/A</v>
      </c>
      <c r="AL645" s="57" t="e">
        <f t="shared" si="129"/>
        <v>#N/A</v>
      </c>
      <c r="AM645" s="57" t="e">
        <f>VLOOKUP($C645,Sheet2!$A:$BN,AM$6,0)</f>
        <v>#N/A</v>
      </c>
      <c r="AN645" s="57" t="e">
        <f>VLOOKUP($C645,Sheet2!$A:$BN,AN$6,0)</f>
        <v>#N/A</v>
      </c>
      <c r="AO645" s="60" t="e">
        <f>VLOOKUP($C645,Sheet2!$A:$BN,AO$6,0)</f>
        <v>#N/A</v>
      </c>
      <c r="AP645" s="57" t="e">
        <f>IF(AND(AM645 &gt;= 0, AM645 &lt;=10000000),500000,IF(AND(AM645 &gt;= 10000000, AM645 &lt;20000000),1000000,IF(AND(AM645&gt;= 20000000, AM645 &lt;30000000),1500000,IF(AND(AM645 &gt;= 30000000, AM645 &lt;50000000),2000000,IF(AM645 &lt; 50000000,E,0)))))</f>
        <v>#N/A</v>
      </c>
      <c r="AQ645" s="57" t="e">
        <f t="shared" si="130"/>
        <v>#N/A</v>
      </c>
      <c r="AR645" s="57" t="e">
        <f>VLOOKUP($C645,Sheet2!$A:$BN,AR$6,0)</f>
        <v>#N/A</v>
      </c>
      <c r="AS645" s="57" t="e">
        <f>VLOOKUP($C645,Sheet2!$A:$BN,AS$6,0)</f>
        <v>#N/A</v>
      </c>
      <c r="AT645" s="60" t="e">
        <f>VLOOKUP($C645,Sheet2!$A:$BN,AT$6,0)</f>
        <v>#N/A</v>
      </c>
      <c r="AU645" s="57" t="e">
        <f>IF(AND(AR645 &gt;= 0, AR645 &lt;=10000000),500000,IF(AND(AR645 &gt;= 10000000, AR645 &lt;20000000),1000000,IF(AND(AR645&gt;= 20000000, AR645 &lt;30000000),1500000,IF(AND(AR645 &gt;= 30000000, AR645 &lt;50000000),2000000,IF(AR645 &lt; 50000000,E,0)))))</f>
        <v>#N/A</v>
      </c>
      <c r="AV645" s="57" t="e">
        <f t="shared" si="131"/>
        <v>#N/A</v>
      </c>
      <c r="AW645" s="57" t="e">
        <f>VLOOKUP($C645,Sheet2!$A:$BN,AW$6,0)</f>
        <v>#N/A</v>
      </c>
      <c r="AX645" s="57" t="e">
        <f>VLOOKUP($C645,Sheet2!$A:$BN,AX$6,0)</f>
        <v>#N/A</v>
      </c>
      <c r="AY645" s="60" t="e">
        <f>VLOOKUP($C645,Sheet2!$A:$BN,AY$6,0)</f>
        <v>#N/A</v>
      </c>
      <c r="AZ645" s="57" t="e">
        <f>IF(AND(AW645 &gt;= 0, AW645 &lt;=10000000),500000,IF(AND(AW645 &gt;= 10000000, AW645 &lt;20000000),1000000,IF(AND(AW645&gt;= 20000000, AW645 &lt;30000000),1500000,IF(AND(AW645 &gt;= 30000000, AW645 &lt;50000000),2000000,IF(AW645 &lt; 50000000,E,0)))))</f>
        <v>#N/A</v>
      </c>
      <c r="BA645" s="57" t="e">
        <f t="shared" si="132"/>
        <v>#N/A</v>
      </c>
      <c r="BB645" s="57" t="e">
        <f>VLOOKUP($C645,Sheet2!$A:$BN,BB$6,0)</f>
        <v>#N/A</v>
      </c>
      <c r="BC645" s="57" t="e">
        <f>VLOOKUP($C645,Sheet2!$A:$BN,BC$6,0)</f>
        <v>#N/A</v>
      </c>
      <c r="BD645" s="60" t="e">
        <f>VLOOKUP($C645,Sheet2!$A:$BN,BD$6,0)</f>
        <v>#N/A</v>
      </c>
      <c r="BE645" s="57" t="e">
        <f>IF(AND(BB645 &gt;= 0, BB645 &lt;=10000000),500000,IF(AND(BB645 &gt;= 10000000, BB645 &lt;20000000),1000000,IF(AND(BB645&gt;= 20000000, BB645 &lt;30000000),1500000,IF(AND(BB645 &gt;= 30000000, BB645 &lt;50000000),2000000,IF(BB645 &lt; 50000000,E,0)))))</f>
        <v>#N/A</v>
      </c>
      <c r="BF645" s="57" t="e">
        <f t="shared" si="133"/>
        <v>#N/A</v>
      </c>
      <c r="BG645" s="57" t="e">
        <f>VLOOKUP($C645,Sheet2!$A:$BN,BG$6,0)</f>
        <v>#N/A</v>
      </c>
      <c r="BH645" s="57" t="e">
        <f>VLOOKUP($C645,Sheet2!$A:$BN,BH$6,0)</f>
        <v>#N/A</v>
      </c>
      <c r="BI645" s="60" t="e">
        <f>VLOOKUP($C645,Sheet2!$A:$BN,BI$6,0)</f>
        <v>#N/A</v>
      </c>
      <c r="BJ645" s="57" t="e">
        <f>IF(AND(BG645 &gt;= 0, BG645 &lt;=10000000),500000,IF(AND(BG645 &gt;= 10000000, BG645 &lt;20000000),1000000,IF(AND(BG645&gt;= 20000000, BG645 &lt;30000000),1500000,IF(AND(BG645 &gt;= 30000000, BG645 &lt;50000000),2000000,IF(BG645 &lt; 50000000,E,0)))))</f>
        <v>#N/A</v>
      </c>
      <c r="BK645" s="57" t="e">
        <f t="shared" si="134"/>
        <v>#N/A</v>
      </c>
      <c r="BL645" s="57" t="e">
        <f>VLOOKUP($C645,Sheet2!$A:$BN,BL$6,0)</f>
        <v>#N/A</v>
      </c>
      <c r="BM645" s="57" t="e">
        <f>VLOOKUP($C645,Sheet2!$A:$BN,BM$6,0)</f>
        <v>#N/A</v>
      </c>
      <c r="BN645" s="60" t="e">
        <f>VLOOKUP($C645,Sheet2!$A:$BN,BN$6,0)</f>
        <v>#N/A</v>
      </c>
      <c r="BO645" s="57" t="e">
        <f>IF(AND(BL645 &gt;= 0, BL645 &lt;=10000000),500000,IF(AND(BL645 &gt;= 10000000, BL645 &lt;20000000),1000000,IF(AND(BL645&gt;= 20000000, BL645 &lt;30000000),1500000,IF(AND(BL645 &gt;= 30000000, BL645 &lt;50000000),2000000,IF(BL645 &lt; 50000000,E,0)))))</f>
        <v>#N/A</v>
      </c>
      <c r="BP645" s="57" t="e">
        <f t="shared" si="135"/>
        <v>#N/A</v>
      </c>
      <c r="BQ645" s="57" t="e">
        <f>VLOOKUP($C645,Sheet2!$A:$BN,BQ$6,0)</f>
        <v>#N/A</v>
      </c>
      <c r="BR645" s="57" t="e">
        <f>VLOOKUP($C645,Sheet2!$A:$BN,BR$6,0)</f>
        <v>#N/A</v>
      </c>
      <c r="BS645" s="60" t="e">
        <f>VLOOKUP($C645,Sheet2!$A:$BN,BS$6,0)</f>
        <v>#N/A</v>
      </c>
      <c r="BT645" s="57" t="e">
        <f>IF(AND(BQ645 &gt;= 0, BQ645 &lt;=10000000),500000,IF(AND(BQ645 &gt;= 10000000, BQ645 &lt;20000000),1000000,IF(AND(BQ645&gt;= 20000000, BQ645 &lt;30000000),1500000,IF(AND(BQ645 &gt;= 30000000, BQ645 &lt;50000000),2000000,IF(BQ645 &lt; 50000000,E,0)))))</f>
        <v>#N/A</v>
      </c>
      <c r="BU645" s="57" t="e">
        <f t="shared" si="136"/>
        <v>#N/A</v>
      </c>
      <c r="BV645" s="57" t="e">
        <f>VLOOKUP($C645,Sheet2!$A:$BN,BV$6,0)</f>
        <v>#N/A</v>
      </c>
      <c r="BW645" s="57" t="e">
        <f>VLOOKUP($C645,Sheet2!$A:$BN,BW$6,0)</f>
        <v>#N/A</v>
      </c>
      <c r="BX645" s="60" t="e">
        <f>VLOOKUP($C645,Sheet2!$A:$BN,BX$6,0)</f>
        <v>#N/A</v>
      </c>
      <c r="BY645" s="57" t="e">
        <f>IF(AND(BV645 &gt;= 0, BV645 &lt;=10000000),500000,IF(AND(BV645 &gt;= 10000000, BV645 &lt;20000000),1000000,IF(AND(BV645&gt;= 20000000, BV645 &lt;30000000),1500000,IF(AND(BV645 &gt;= 30000000, BV645 &lt;50000000),2000000,IF(BV645 &lt; 50000000,E,0)))))</f>
        <v>#N/A</v>
      </c>
      <c r="BZ645" s="57" t="e">
        <f t="shared" si="137"/>
        <v>#N/A</v>
      </c>
      <c r="CA645" s="57" t="e">
        <f>VLOOKUP($C645,Sheet2!$A:$BN,CA$6,0)</f>
        <v>#N/A</v>
      </c>
      <c r="CB645" s="57" t="e">
        <f>VLOOKUP($C645,Sheet2!$A:$BN,CB$6,0)</f>
        <v>#N/A</v>
      </c>
      <c r="CC645" s="60" t="e">
        <f>VLOOKUP($C645,Sheet2!$A:$BN,CC$6,0)</f>
        <v>#N/A</v>
      </c>
      <c r="CD645" s="57" t="e">
        <f>IF(AND(CA645 &gt;= 0, CA645 &lt;=10000000),500000,IF(AND(CA645 &gt;= 10000000, CA645 &lt;20000000),1000000,IF(AND(CA645&gt;= 20000000, CA645 &lt;30000000),1500000,IF(AND(CA645 &gt;= 30000000, CA645 &lt;50000000),2000000,IF(CA645 &lt; 50000000,E,0)))))</f>
        <v>#N/A</v>
      </c>
      <c r="CE645" s="57" t="e">
        <f t="shared" si="138"/>
        <v>#N/A</v>
      </c>
    </row>
    <row r="646" spans="1:83" x14ac:dyDescent="0.35">
      <c r="A646" s="27" t="s">
        <v>1284</v>
      </c>
      <c r="B646" s="35" t="s">
        <v>1285</v>
      </c>
      <c r="C646" s="27" t="s">
        <v>1286</v>
      </c>
      <c r="D646" s="57">
        <v>0</v>
      </c>
      <c r="E646" s="57">
        <f t="shared" si="139"/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19">
        <v>0</v>
      </c>
      <c r="S646" s="57" t="e">
        <f>VLOOKUP($C646,Sheet2!$A:$BN,S$6,0)</f>
        <v>#N/A</v>
      </c>
      <c r="T646" s="57" t="e">
        <f>VLOOKUP($C646,Sheet2!$A:$BN,T$6,0)</f>
        <v>#N/A</v>
      </c>
      <c r="U646" s="60" t="e">
        <f>VLOOKUP($C646,Sheet2!$A:$BN,U$6,0)</f>
        <v>#N/A</v>
      </c>
      <c r="V646" s="57" t="e">
        <f>IF(AND(S646 &gt;= 0, S646 &lt;=10000000),500000,IF(AND(S646 &gt;= 10000000, S646 &lt;20000000),1000000,IF(AND(S646&gt;= 20000000, S646 &lt;30000000),1500000,IF(AND(S646 &gt;= 30000000, S646 &lt;50000000),2000000,IF(S646 &lt; 50000000,E,0)))))</f>
        <v>#N/A</v>
      </c>
      <c r="W646" s="57" t="e">
        <f t="shared" si="126"/>
        <v>#N/A</v>
      </c>
      <c r="X646" s="57" t="e">
        <f>VLOOKUP($C646,Sheet2!$A:$BN,X$6,0)</f>
        <v>#N/A</v>
      </c>
      <c r="Y646" s="57" t="e">
        <f>VLOOKUP($C646,Sheet2!$A:$BN,Y$6,0)</f>
        <v>#N/A</v>
      </c>
      <c r="Z646" s="60" t="e">
        <f>VLOOKUP($C646,Sheet2!$A:$BN,Z$6,0)</f>
        <v>#N/A</v>
      </c>
      <c r="AA646" s="57" t="e">
        <f>IF(AND(X646 &gt;= 0, X646 &lt;=10000000),500000,IF(AND(X646 &gt;= 10000000, X646 &lt;20000000),1000000,IF(AND(X646&gt;= 20000000, X646 &lt;30000000),1500000,IF(AND(X646 &gt;= 30000000, X646 &lt;50000000),2000000,IF(X646 &lt; 50000000,E,0)))))</f>
        <v>#N/A</v>
      </c>
      <c r="AB646" s="57" t="e">
        <f t="shared" si="127"/>
        <v>#N/A</v>
      </c>
      <c r="AC646" s="57" t="e">
        <f>VLOOKUP($C646,Sheet2!$A:$BN,AC$6,0)</f>
        <v>#N/A</v>
      </c>
      <c r="AD646" s="57" t="e">
        <f>VLOOKUP($C646,Sheet2!$A:$BN,AD$6,0)</f>
        <v>#N/A</v>
      </c>
      <c r="AE646" s="60" t="e">
        <f>VLOOKUP($C646,Sheet2!$A:$BN,AE$6,0)</f>
        <v>#N/A</v>
      </c>
      <c r="AF646" s="57" t="e">
        <f>IF(AND(AC646 &gt;= 0, AC646 &lt;=10000000),500000,IF(AND(AC646 &gt;= 10000000, AC646 &lt;20000000),1000000,IF(AND(AC646&gt;= 20000000, AC646 &lt;30000000),1500000,IF(AND(AC646 &gt;= 30000000, AC646 &lt;50000000),2000000,IF(AC646 &lt; 50000000,E,0)))))</f>
        <v>#N/A</v>
      </c>
      <c r="AG646" s="57" t="e">
        <f t="shared" si="128"/>
        <v>#N/A</v>
      </c>
      <c r="AH646" s="57" t="e">
        <f>VLOOKUP($C646,Sheet2!$A:$BN,AH$6,0)</f>
        <v>#N/A</v>
      </c>
      <c r="AI646" s="57" t="e">
        <f>VLOOKUP($C646,Sheet2!$A:$BN,AI$6,0)</f>
        <v>#N/A</v>
      </c>
      <c r="AJ646" s="60" t="e">
        <f>VLOOKUP($C646,Sheet2!$A:$BN,AJ$6,0)</f>
        <v>#N/A</v>
      </c>
      <c r="AK646" s="57" t="e">
        <f>IF(AND(AH646 &gt;= 0, AH646 &lt;=10000000),500000,IF(AND(AH646 &gt;= 10000000, AH646 &lt;20000000),1000000,IF(AND(AH646&gt;= 20000000, AH646 &lt;30000000),1500000,IF(AND(AH646 &gt;= 30000000, AH646 &lt;50000000),2000000,IF(AH646 &lt; 50000000,E,0)))))</f>
        <v>#N/A</v>
      </c>
      <c r="AL646" s="57" t="e">
        <f t="shared" si="129"/>
        <v>#N/A</v>
      </c>
      <c r="AM646" s="57" t="e">
        <f>VLOOKUP($C646,Sheet2!$A:$BN,AM$6,0)</f>
        <v>#N/A</v>
      </c>
      <c r="AN646" s="57" t="e">
        <f>VLOOKUP($C646,Sheet2!$A:$BN,AN$6,0)</f>
        <v>#N/A</v>
      </c>
      <c r="AO646" s="60" t="e">
        <f>VLOOKUP($C646,Sheet2!$A:$BN,AO$6,0)</f>
        <v>#N/A</v>
      </c>
      <c r="AP646" s="57" t="e">
        <f>IF(AND(AM646 &gt;= 0, AM646 &lt;=10000000),500000,IF(AND(AM646 &gt;= 10000000, AM646 &lt;20000000),1000000,IF(AND(AM646&gt;= 20000000, AM646 &lt;30000000),1500000,IF(AND(AM646 &gt;= 30000000, AM646 &lt;50000000),2000000,IF(AM646 &lt; 50000000,E,0)))))</f>
        <v>#N/A</v>
      </c>
      <c r="AQ646" s="57" t="e">
        <f t="shared" si="130"/>
        <v>#N/A</v>
      </c>
      <c r="AR646" s="57" t="e">
        <f>VLOOKUP($C646,Sheet2!$A:$BN,AR$6,0)</f>
        <v>#N/A</v>
      </c>
      <c r="AS646" s="57" t="e">
        <f>VLOOKUP($C646,Sheet2!$A:$BN,AS$6,0)</f>
        <v>#N/A</v>
      </c>
      <c r="AT646" s="60" t="e">
        <f>VLOOKUP($C646,Sheet2!$A:$BN,AT$6,0)</f>
        <v>#N/A</v>
      </c>
      <c r="AU646" s="57" t="e">
        <f>IF(AND(AR646 &gt;= 0, AR646 &lt;=10000000),500000,IF(AND(AR646 &gt;= 10000000, AR646 &lt;20000000),1000000,IF(AND(AR646&gt;= 20000000, AR646 &lt;30000000),1500000,IF(AND(AR646 &gt;= 30000000, AR646 &lt;50000000),2000000,IF(AR646 &lt; 50000000,E,0)))))</f>
        <v>#N/A</v>
      </c>
      <c r="AV646" s="57" t="e">
        <f t="shared" si="131"/>
        <v>#N/A</v>
      </c>
      <c r="AW646" s="57" t="e">
        <f>VLOOKUP($C646,Sheet2!$A:$BN,AW$6,0)</f>
        <v>#N/A</v>
      </c>
      <c r="AX646" s="57" t="e">
        <f>VLOOKUP($C646,Sheet2!$A:$BN,AX$6,0)</f>
        <v>#N/A</v>
      </c>
      <c r="AY646" s="60" t="e">
        <f>VLOOKUP($C646,Sheet2!$A:$BN,AY$6,0)</f>
        <v>#N/A</v>
      </c>
      <c r="AZ646" s="57" t="e">
        <f>IF(AND(AW646 &gt;= 0, AW646 &lt;=10000000),500000,IF(AND(AW646 &gt;= 10000000, AW646 &lt;20000000),1000000,IF(AND(AW646&gt;= 20000000, AW646 &lt;30000000),1500000,IF(AND(AW646 &gt;= 30000000, AW646 &lt;50000000),2000000,IF(AW646 &lt; 50000000,E,0)))))</f>
        <v>#N/A</v>
      </c>
      <c r="BA646" s="57" t="e">
        <f t="shared" si="132"/>
        <v>#N/A</v>
      </c>
      <c r="BB646" s="57" t="e">
        <f>VLOOKUP($C646,Sheet2!$A:$BN,BB$6,0)</f>
        <v>#N/A</v>
      </c>
      <c r="BC646" s="57" t="e">
        <f>VLOOKUP($C646,Sheet2!$A:$BN,BC$6,0)</f>
        <v>#N/A</v>
      </c>
      <c r="BD646" s="60" t="e">
        <f>VLOOKUP($C646,Sheet2!$A:$BN,BD$6,0)</f>
        <v>#N/A</v>
      </c>
      <c r="BE646" s="57" t="e">
        <f>IF(AND(BB646 &gt;= 0, BB646 &lt;=10000000),500000,IF(AND(BB646 &gt;= 10000000, BB646 &lt;20000000),1000000,IF(AND(BB646&gt;= 20000000, BB646 &lt;30000000),1500000,IF(AND(BB646 &gt;= 30000000, BB646 &lt;50000000),2000000,IF(BB646 &lt; 50000000,E,0)))))</f>
        <v>#N/A</v>
      </c>
      <c r="BF646" s="57" t="e">
        <f t="shared" si="133"/>
        <v>#N/A</v>
      </c>
      <c r="BG646" s="57" t="e">
        <f>VLOOKUP($C646,Sheet2!$A:$BN,BG$6,0)</f>
        <v>#N/A</v>
      </c>
      <c r="BH646" s="57" t="e">
        <f>VLOOKUP($C646,Sheet2!$A:$BN,BH$6,0)</f>
        <v>#N/A</v>
      </c>
      <c r="BI646" s="60" t="e">
        <f>VLOOKUP($C646,Sheet2!$A:$BN,BI$6,0)</f>
        <v>#N/A</v>
      </c>
      <c r="BJ646" s="57" t="e">
        <f>IF(AND(BG646 &gt;= 0, BG646 &lt;=10000000),500000,IF(AND(BG646 &gt;= 10000000, BG646 &lt;20000000),1000000,IF(AND(BG646&gt;= 20000000, BG646 &lt;30000000),1500000,IF(AND(BG646 &gt;= 30000000, BG646 &lt;50000000),2000000,IF(BG646 &lt; 50000000,E,0)))))</f>
        <v>#N/A</v>
      </c>
      <c r="BK646" s="57" t="e">
        <f t="shared" si="134"/>
        <v>#N/A</v>
      </c>
      <c r="BL646" s="57" t="e">
        <f>VLOOKUP($C646,Sheet2!$A:$BN,BL$6,0)</f>
        <v>#N/A</v>
      </c>
      <c r="BM646" s="57" t="e">
        <f>VLOOKUP($C646,Sheet2!$A:$BN,BM$6,0)</f>
        <v>#N/A</v>
      </c>
      <c r="BN646" s="60" t="e">
        <f>VLOOKUP($C646,Sheet2!$A:$BN,BN$6,0)</f>
        <v>#N/A</v>
      </c>
      <c r="BO646" s="57" t="e">
        <f>IF(AND(BL646 &gt;= 0, BL646 &lt;=10000000),500000,IF(AND(BL646 &gt;= 10000000, BL646 &lt;20000000),1000000,IF(AND(BL646&gt;= 20000000, BL646 &lt;30000000),1500000,IF(AND(BL646 &gt;= 30000000, BL646 &lt;50000000),2000000,IF(BL646 &lt; 50000000,E,0)))))</f>
        <v>#N/A</v>
      </c>
      <c r="BP646" s="57" t="e">
        <f t="shared" si="135"/>
        <v>#N/A</v>
      </c>
      <c r="BQ646" s="57" t="e">
        <f>VLOOKUP($C646,Sheet2!$A:$BN,BQ$6,0)</f>
        <v>#N/A</v>
      </c>
      <c r="BR646" s="57" t="e">
        <f>VLOOKUP($C646,Sheet2!$A:$BN,BR$6,0)</f>
        <v>#N/A</v>
      </c>
      <c r="BS646" s="60" t="e">
        <f>VLOOKUP($C646,Sheet2!$A:$BN,BS$6,0)</f>
        <v>#N/A</v>
      </c>
      <c r="BT646" s="57" t="e">
        <f>IF(AND(BQ646 &gt;= 0, BQ646 &lt;=10000000),500000,IF(AND(BQ646 &gt;= 10000000, BQ646 &lt;20000000),1000000,IF(AND(BQ646&gt;= 20000000, BQ646 &lt;30000000),1500000,IF(AND(BQ646 &gt;= 30000000, BQ646 &lt;50000000),2000000,IF(BQ646 &lt; 50000000,E,0)))))</f>
        <v>#N/A</v>
      </c>
      <c r="BU646" s="57" t="e">
        <f t="shared" si="136"/>
        <v>#N/A</v>
      </c>
      <c r="BV646" s="57" t="e">
        <f>VLOOKUP($C646,Sheet2!$A:$BN,BV$6,0)</f>
        <v>#N/A</v>
      </c>
      <c r="BW646" s="57" t="e">
        <f>VLOOKUP($C646,Sheet2!$A:$BN,BW$6,0)</f>
        <v>#N/A</v>
      </c>
      <c r="BX646" s="60" t="e">
        <f>VLOOKUP($C646,Sheet2!$A:$BN,BX$6,0)</f>
        <v>#N/A</v>
      </c>
      <c r="BY646" s="57" t="e">
        <f>IF(AND(BV646 &gt;= 0, BV646 &lt;=10000000),500000,IF(AND(BV646 &gt;= 10000000, BV646 &lt;20000000),1000000,IF(AND(BV646&gt;= 20000000, BV646 &lt;30000000),1500000,IF(AND(BV646 &gt;= 30000000, BV646 &lt;50000000),2000000,IF(BV646 &lt; 50000000,E,0)))))</f>
        <v>#N/A</v>
      </c>
      <c r="BZ646" s="57" t="e">
        <f t="shared" si="137"/>
        <v>#N/A</v>
      </c>
      <c r="CA646" s="57" t="e">
        <f>VLOOKUP($C646,Sheet2!$A:$BN,CA$6,0)</f>
        <v>#N/A</v>
      </c>
      <c r="CB646" s="57" t="e">
        <f>VLOOKUP($C646,Sheet2!$A:$BN,CB$6,0)</f>
        <v>#N/A</v>
      </c>
      <c r="CC646" s="60" t="e">
        <f>VLOOKUP($C646,Sheet2!$A:$BN,CC$6,0)</f>
        <v>#N/A</v>
      </c>
      <c r="CD646" s="57" t="e">
        <f>IF(AND(CA646 &gt;= 0, CA646 &lt;=10000000),500000,IF(AND(CA646 &gt;= 10000000, CA646 &lt;20000000),1000000,IF(AND(CA646&gt;= 20000000, CA646 &lt;30000000),1500000,IF(AND(CA646 &gt;= 30000000, CA646 &lt;50000000),2000000,IF(CA646 &lt; 50000000,E,0)))))</f>
        <v>#N/A</v>
      </c>
      <c r="CE646" s="57" t="e">
        <f t="shared" si="138"/>
        <v>#N/A</v>
      </c>
    </row>
    <row r="647" spans="1:83" x14ac:dyDescent="0.35">
      <c r="A647" s="27" t="s">
        <v>1118</v>
      </c>
      <c r="B647" s="35" t="s">
        <v>1287</v>
      </c>
      <c r="C647" s="27" t="s">
        <v>1288</v>
      </c>
      <c r="D647" s="57">
        <v>0</v>
      </c>
      <c r="E647" s="57">
        <f t="shared" si="139"/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19">
        <v>0</v>
      </c>
      <c r="S647" s="57" t="e">
        <f>VLOOKUP($C647,Sheet2!$A:$BN,S$6,0)</f>
        <v>#N/A</v>
      </c>
      <c r="T647" s="57" t="e">
        <f>VLOOKUP($C647,Sheet2!$A:$BN,T$6,0)</f>
        <v>#N/A</v>
      </c>
      <c r="U647" s="60" t="e">
        <f>VLOOKUP($C647,Sheet2!$A:$BN,U$6,0)</f>
        <v>#N/A</v>
      </c>
      <c r="V647" s="57" t="e">
        <f>IF(AND(S647 &gt;= 0, S647 &lt;=10000000),500000,IF(AND(S647 &gt;= 10000000, S647 &lt;20000000),1000000,IF(AND(S647&gt;= 20000000, S647 &lt;30000000),1500000,IF(AND(S647 &gt;= 30000000, S647 &lt;50000000),2000000,IF(S647 &lt; 50000000,E,0)))))</f>
        <v>#N/A</v>
      </c>
      <c r="W647" s="57" t="e">
        <f t="shared" si="126"/>
        <v>#N/A</v>
      </c>
      <c r="X647" s="57" t="e">
        <f>VLOOKUP($C647,Sheet2!$A:$BN,X$6,0)</f>
        <v>#N/A</v>
      </c>
      <c r="Y647" s="57" t="e">
        <f>VLOOKUP($C647,Sheet2!$A:$BN,Y$6,0)</f>
        <v>#N/A</v>
      </c>
      <c r="Z647" s="60" t="e">
        <f>VLOOKUP($C647,Sheet2!$A:$BN,Z$6,0)</f>
        <v>#N/A</v>
      </c>
      <c r="AA647" s="57" t="e">
        <f>IF(AND(X647 &gt;= 0, X647 &lt;=10000000),500000,IF(AND(X647 &gt;= 10000000, X647 &lt;20000000),1000000,IF(AND(X647&gt;= 20000000, X647 &lt;30000000),1500000,IF(AND(X647 &gt;= 30000000, X647 &lt;50000000),2000000,IF(X647 &lt; 50000000,E,0)))))</f>
        <v>#N/A</v>
      </c>
      <c r="AB647" s="57" t="e">
        <f t="shared" si="127"/>
        <v>#N/A</v>
      </c>
      <c r="AC647" s="57" t="e">
        <f>VLOOKUP($C647,Sheet2!$A:$BN,AC$6,0)</f>
        <v>#N/A</v>
      </c>
      <c r="AD647" s="57" t="e">
        <f>VLOOKUP($C647,Sheet2!$A:$BN,AD$6,0)</f>
        <v>#N/A</v>
      </c>
      <c r="AE647" s="60" t="e">
        <f>VLOOKUP($C647,Sheet2!$A:$BN,AE$6,0)</f>
        <v>#N/A</v>
      </c>
      <c r="AF647" s="57" t="e">
        <f>IF(AND(AC647 &gt;= 0, AC647 &lt;=10000000),500000,IF(AND(AC647 &gt;= 10000000, AC647 &lt;20000000),1000000,IF(AND(AC647&gt;= 20000000, AC647 &lt;30000000),1500000,IF(AND(AC647 &gt;= 30000000, AC647 &lt;50000000),2000000,IF(AC647 &lt; 50000000,E,0)))))</f>
        <v>#N/A</v>
      </c>
      <c r="AG647" s="57" t="e">
        <f t="shared" si="128"/>
        <v>#N/A</v>
      </c>
      <c r="AH647" s="57" t="e">
        <f>VLOOKUP($C647,Sheet2!$A:$BN,AH$6,0)</f>
        <v>#N/A</v>
      </c>
      <c r="AI647" s="57" t="e">
        <f>VLOOKUP($C647,Sheet2!$A:$BN,AI$6,0)</f>
        <v>#N/A</v>
      </c>
      <c r="AJ647" s="60" t="e">
        <f>VLOOKUP($C647,Sheet2!$A:$BN,AJ$6,0)</f>
        <v>#N/A</v>
      </c>
      <c r="AK647" s="57" t="e">
        <f>IF(AND(AH647 &gt;= 0, AH647 &lt;=10000000),500000,IF(AND(AH647 &gt;= 10000000, AH647 &lt;20000000),1000000,IF(AND(AH647&gt;= 20000000, AH647 &lt;30000000),1500000,IF(AND(AH647 &gt;= 30000000, AH647 &lt;50000000),2000000,IF(AH647 &lt; 50000000,E,0)))))</f>
        <v>#N/A</v>
      </c>
      <c r="AL647" s="57" t="e">
        <f t="shared" si="129"/>
        <v>#N/A</v>
      </c>
      <c r="AM647" s="57" t="e">
        <f>VLOOKUP($C647,Sheet2!$A:$BN,AM$6,0)</f>
        <v>#N/A</v>
      </c>
      <c r="AN647" s="57" t="e">
        <f>VLOOKUP($C647,Sheet2!$A:$BN,AN$6,0)</f>
        <v>#N/A</v>
      </c>
      <c r="AO647" s="60" t="e">
        <f>VLOOKUP($C647,Sheet2!$A:$BN,AO$6,0)</f>
        <v>#N/A</v>
      </c>
      <c r="AP647" s="57" t="e">
        <f>IF(AND(AM647 &gt;= 0, AM647 &lt;=10000000),500000,IF(AND(AM647 &gt;= 10000000, AM647 &lt;20000000),1000000,IF(AND(AM647&gt;= 20000000, AM647 &lt;30000000),1500000,IF(AND(AM647 &gt;= 30000000, AM647 &lt;50000000),2000000,IF(AM647 &lt; 50000000,E,0)))))</f>
        <v>#N/A</v>
      </c>
      <c r="AQ647" s="57" t="e">
        <f t="shared" si="130"/>
        <v>#N/A</v>
      </c>
      <c r="AR647" s="57" t="e">
        <f>VLOOKUP($C647,Sheet2!$A:$BN,AR$6,0)</f>
        <v>#N/A</v>
      </c>
      <c r="AS647" s="57" t="e">
        <f>VLOOKUP($C647,Sheet2!$A:$BN,AS$6,0)</f>
        <v>#N/A</v>
      </c>
      <c r="AT647" s="60" t="e">
        <f>VLOOKUP($C647,Sheet2!$A:$BN,AT$6,0)</f>
        <v>#N/A</v>
      </c>
      <c r="AU647" s="57" t="e">
        <f>IF(AND(AR647 &gt;= 0, AR647 &lt;=10000000),500000,IF(AND(AR647 &gt;= 10000000, AR647 &lt;20000000),1000000,IF(AND(AR647&gt;= 20000000, AR647 &lt;30000000),1500000,IF(AND(AR647 &gt;= 30000000, AR647 &lt;50000000),2000000,IF(AR647 &lt; 50000000,E,0)))))</f>
        <v>#N/A</v>
      </c>
      <c r="AV647" s="57" t="e">
        <f t="shared" si="131"/>
        <v>#N/A</v>
      </c>
      <c r="AW647" s="57" t="e">
        <f>VLOOKUP($C647,Sheet2!$A:$BN,AW$6,0)</f>
        <v>#N/A</v>
      </c>
      <c r="AX647" s="57" t="e">
        <f>VLOOKUP($C647,Sheet2!$A:$BN,AX$6,0)</f>
        <v>#N/A</v>
      </c>
      <c r="AY647" s="60" t="e">
        <f>VLOOKUP($C647,Sheet2!$A:$BN,AY$6,0)</f>
        <v>#N/A</v>
      </c>
      <c r="AZ647" s="57" t="e">
        <f>IF(AND(AW647 &gt;= 0, AW647 &lt;=10000000),500000,IF(AND(AW647 &gt;= 10000000, AW647 &lt;20000000),1000000,IF(AND(AW647&gt;= 20000000, AW647 &lt;30000000),1500000,IF(AND(AW647 &gt;= 30000000, AW647 &lt;50000000),2000000,IF(AW647 &lt; 50000000,E,0)))))</f>
        <v>#N/A</v>
      </c>
      <c r="BA647" s="57" t="e">
        <f t="shared" si="132"/>
        <v>#N/A</v>
      </c>
      <c r="BB647" s="57" t="e">
        <f>VLOOKUP($C647,Sheet2!$A:$BN,BB$6,0)</f>
        <v>#N/A</v>
      </c>
      <c r="BC647" s="57" t="e">
        <f>VLOOKUP($C647,Sheet2!$A:$BN,BC$6,0)</f>
        <v>#N/A</v>
      </c>
      <c r="BD647" s="60" t="e">
        <f>VLOOKUP($C647,Sheet2!$A:$BN,BD$6,0)</f>
        <v>#N/A</v>
      </c>
      <c r="BE647" s="57" t="e">
        <f>IF(AND(BB647 &gt;= 0, BB647 &lt;=10000000),500000,IF(AND(BB647 &gt;= 10000000, BB647 &lt;20000000),1000000,IF(AND(BB647&gt;= 20000000, BB647 &lt;30000000),1500000,IF(AND(BB647 &gt;= 30000000, BB647 &lt;50000000),2000000,IF(BB647 &lt; 50000000,E,0)))))</f>
        <v>#N/A</v>
      </c>
      <c r="BF647" s="57" t="e">
        <f t="shared" si="133"/>
        <v>#N/A</v>
      </c>
      <c r="BG647" s="57" t="e">
        <f>VLOOKUP($C647,Sheet2!$A:$BN,BG$6,0)</f>
        <v>#N/A</v>
      </c>
      <c r="BH647" s="57" t="e">
        <f>VLOOKUP($C647,Sheet2!$A:$BN,BH$6,0)</f>
        <v>#N/A</v>
      </c>
      <c r="BI647" s="60" t="e">
        <f>VLOOKUP($C647,Sheet2!$A:$BN,BI$6,0)</f>
        <v>#N/A</v>
      </c>
      <c r="BJ647" s="57" t="e">
        <f>IF(AND(BG647 &gt;= 0, BG647 &lt;=10000000),500000,IF(AND(BG647 &gt;= 10000000, BG647 &lt;20000000),1000000,IF(AND(BG647&gt;= 20000000, BG647 &lt;30000000),1500000,IF(AND(BG647 &gt;= 30000000, BG647 &lt;50000000),2000000,IF(BG647 &lt; 50000000,E,0)))))</f>
        <v>#N/A</v>
      </c>
      <c r="BK647" s="57" t="e">
        <f t="shared" si="134"/>
        <v>#N/A</v>
      </c>
      <c r="BL647" s="57" t="e">
        <f>VLOOKUP($C647,Sheet2!$A:$BN,BL$6,0)</f>
        <v>#N/A</v>
      </c>
      <c r="BM647" s="57" t="e">
        <f>VLOOKUP($C647,Sheet2!$A:$BN,BM$6,0)</f>
        <v>#N/A</v>
      </c>
      <c r="BN647" s="60" t="e">
        <f>VLOOKUP($C647,Sheet2!$A:$BN,BN$6,0)</f>
        <v>#N/A</v>
      </c>
      <c r="BO647" s="57" t="e">
        <f>IF(AND(BL647 &gt;= 0, BL647 &lt;=10000000),500000,IF(AND(BL647 &gt;= 10000000, BL647 &lt;20000000),1000000,IF(AND(BL647&gt;= 20000000, BL647 &lt;30000000),1500000,IF(AND(BL647 &gt;= 30000000, BL647 &lt;50000000),2000000,IF(BL647 &lt; 50000000,E,0)))))</f>
        <v>#N/A</v>
      </c>
      <c r="BP647" s="57" t="e">
        <f t="shared" si="135"/>
        <v>#N/A</v>
      </c>
      <c r="BQ647" s="57" t="e">
        <f>VLOOKUP($C647,Sheet2!$A:$BN,BQ$6,0)</f>
        <v>#N/A</v>
      </c>
      <c r="BR647" s="57" t="e">
        <f>VLOOKUP($C647,Sheet2!$A:$BN,BR$6,0)</f>
        <v>#N/A</v>
      </c>
      <c r="BS647" s="60" t="e">
        <f>VLOOKUP($C647,Sheet2!$A:$BN,BS$6,0)</f>
        <v>#N/A</v>
      </c>
      <c r="BT647" s="57" t="e">
        <f>IF(AND(BQ647 &gt;= 0, BQ647 &lt;=10000000),500000,IF(AND(BQ647 &gt;= 10000000, BQ647 &lt;20000000),1000000,IF(AND(BQ647&gt;= 20000000, BQ647 &lt;30000000),1500000,IF(AND(BQ647 &gt;= 30000000, BQ647 &lt;50000000),2000000,IF(BQ647 &lt; 50000000,E,0)))))</f>
        <v>#N/A</v>
      </c>
      <c r="BU647" s="57" t="e">
        <f t="shared" si="136"/>
        <v>#N/A</v>
      </c>
      <c r="BV647" s="57" t="e">
        <f>VLOOKUP($C647,Sheet2!$A:$BN,BV$6,0)</f>
        <v>#N/A</v>
      </c>
      <c r="BW647" s="57" t="e">
        <f>VLOOKUP($C647,Sheet2!$A:$BN,BW$6,0)</f>
        <v>#N/A</v>
      </c>
      <c r="BX647" s="60" t="e">
        <f>VLOOKUP($C647,Sheet2!$A:$BN,BX$6,0)</f>
        <v>#N/A</v>
      </c>
      <c r="BY647" s="57" t="e">
        <f>IF(AND(BV647 &gt;= 0, BV647 &lt;=10000000),500000,IF(AND(BV647 &gt;= 10000000, BV647 &lt;20000000),1000000,IF(AND(BV647&gt;= 20000000, BV647 &lt;30000000),1500000,IF(AND(BV647 &gt;= 30000000, BV647 &lt;50000000),2000000,IF(BV647 &lt; 50000000,E,0)))))</f>
        <v>#N/A</v>
      </c>
      <c r="BZ647" s="57" t="e">
        <f t="shared" si="137"/>
        <v>#N/A</v>
      </c>
      <c r="CA647" s="57" t="e">
        <f>VLOOKUP($C647,Sheet2!$A:$BN,CA$6,0)</f>
        <v>#N/A</v>
      </c>
      <c r="CB647" s="57" t="e">
        <f>VLOOKUP($C647,Sheet2!$A:$BN,CB$6,0)</f>
        <v>#N/A</v>
      </c>
      <c r="CC647" s="60" t="e">
        <f>VLOOKUP($C647,Sheet2!$A:$BN,CC$6,0)</f>
        <v>#N/A</v>
      </c>
      <c r="CD647" s="57" t="e">
        <f>IF(AND(CA647 &gt;= 0, CA647 &lt;=10000000),500000,IF(AND(CA647 &gt;= 10000000, CA647 &lt;20000000),1000000,IF(AND(CA647&gt;= 20000000, CA647 &lt;30000000),1500000,IF(AND(CA647 &gt;= 30000000, CA647 &lt;50000000),2000000,IF(CA647 &lt; 50000000,E,0)))))</f>
        <v>#N/A</v>
      </c>
      <c r="CE647" s="57" t="e">
        <f t="shared" si="138"/>
        <v>#N/A</v>
      </c>
    </row>
    <row r="648" spans="1:83" x14ac:dyDescent="0.35">
      <c r="A648" s="27" t="s">
        <v>1118</v>
      </c>
      <c r="B648" s="35" t="s">
        <v>1289</v>
      </c>
      <c r="C648" s="27" t="s">
        <v>1290</v>
      </c>
      <c r="D648" s="57">
        <v>0</v>
      </c>
      <c r="E648" s="57">
        <f t="shared" si="139"/>
        <v>0</v>
      </c>
      <c r="F648" s="19">
        <v>0</v>
      </c>
      <c r="G648" s="19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19">
        <v>0</v>
      </c>
      <c r="S648" s="57" t="e">
        <f>VLOOKUP($C648,Sheet2!$A:$BN,S$6,0)</f>
        <v>#N/A</v>
      </c>
      <c r="T648" s="57" t="e">
        <f>VLOOKUP($C648,Sheet2!$A:$BN,T$6,0)</f>
        <v>#N/A</v>
      </c>
      <c r="U648" s="60" t="e">
        <f>VLOOKUP($C648,Sheet2!$A:$BN,U$6,0)</f>
        <v>#N/A</v>
      </c>
      <c r="V648" s="57" t="e">
        <f>IF(AND(S648 &gt;= 0, S648 &lt;=10000000),500000,IF(AND(S648 &gt;= 10000000, S648 &lt;20000000),1000000,IF(AND(S648&gt;= 20000000, S648 &lt;30000000),1500000,IF(AND(S648 &gt;= 30000000, S648 &lt;50000000),2000000,IF(S648 &lt; 50000000,E,0)))))</f>
        <v>#N/A</v>
      </c>
      <c r="W648" s="57" t="e">
        <f t="shared" si="126"/>
        <v>#N/A</v>
      </c>
      <c r="X648" s="57" t="e">
        <f>VLOOKUP($C648,Sheet2!$A:$BN,X$6,0)</f>
        <v>#N/A</v>
      </c>
      <c r="Y648" s="57" t="e">
        <f>VLOOKUP($C648,Sheet2!$A:$BN,Y$6,0)</f>
        <v>#N/A</v>
      </c>
      <c r="Z648" s="60" t="e">
        <f>VLOOKUP($C648,Sheet2!$A:$BN,Z$6,0)</f>
        <v>#N/A</v>
      </c>
      <c r="AA648" s="57" t="e">
        <f>IF(AND(X648 &gt;= 0, X648 &lt;=10000000),500000,IF(AND(X648 &gt;= 10000000, X648 &lt;20000000),1000000,IF(AND(X648&gt;= 20000000, X648 &lt;30000000),1500000,IF(AND(X648 &gt;= 30000000, X648 &lt;50000000),2000000,IF(X648 &lt; 50000000,E,0)))))</f>
        <v>#N/A</v>
      </c>
      <c r="AB648" s="57" t="e">
        <f t="shared" si="127"/>
        <v>#N/A</v>
      </c>
      <c r="AC648" s="57" t="e">
        <f>VLOOKUP($C648,Sheet2!$A:$BN,AC$6,0)</f>
        <v>#N/A</v>
      </c>
      <c r="AD648" s="57" t="e">
        <f>VLOOKUP($C648,Sheet2!$A:$BN,AD$6,0)</f>
        <v>#N/A</v>
      </c>
      <c r="AE648" s="60" t="e">
        <f>VLOOKUP($C648,Sheet2!$A:$BN,AE$6,0)</f>
        <v>#N/A</v>
      </c>
      <c r="AF648" s="57" t="e">
        <f>IF(AND(AC648 &gt;= 0, AC648 &lt;=10000000),500000,IF(AND(AC648 &gt;= 10000000, AC648 &lt;20000000),1000000,IF(AND(AC648&gt;= 20000000, AC648 &lt;30000000),1500000,IF(AND(AC648 &gt;= 30000000, AC648 &lt;50000000),2000000,IF(AC648 &lt; 50000000,E,0)))))</f>
        <v>#N/A</v>
      </c>
      <c r="AG648" s="57" t="e">
        <f t="shared" si="128"/>
        <v>#N/A</v>
      </c>
      <c r="AH648" s="57" t="e">
        <f>VLOOKUP($C648,Sheet2!$A:$BN,AH$6,0)</f>
        <v>#N/A</v>
      </c>
      <c r="AI648" s="57" t="e">
        <f>VLOOKUP($C648,Sheet2!$A:$BN,AI$6,0)</f>
        <v>#N/A</v>
      </c>
      <c r="AJ648" s="60" t="e">
        <f>VLOOKUP($C648,Sheet2!$A:$BN,AJ$6,0)</f>
        <v>#N/A</v>
      </c>
      <c r="AK648" s="57" t="e">
        <f>IF(AND(AH648 &gt;= 0, AH648 &lt;=10000000),500000,IF(AND(AH648 &gt;= 10000000, AH648 &lt;20000000),1000000,IF(AND(AH648&gt;= 20000000, AH648 &lt;30000000),1500000,IF(AND(AH648 &gt;= 30000000, AH648 &lt;50000000),2000000,IF(AH648 &lt; 50000000,E,0)))))</f>
        <v>#N/A</v>
      </c>
      <c r="AL648" s="57" t="e">
        <f t="shared" si="129"/>
        <v>#N/A</v>
      </c>
      <c r="AM648" s="57" t="e">
        <f>VLOOKUP($C648,Sheet2!$A:$BN,AM$6,0)</f>
        <v>#N/A</v>
      </c>
      <c r="AN648" s="57" t="e">
        <f>VLOOKUP($C648,Sheet2!$A:$BN,AN$6,0)</f>
        <v>#N/A</v>
      </c>
      <c r="AO648" s="60" t="e">
        <f>VLOOKUP($C648,Sheet2!$A:$BN,AO$6,0)</f>
        <v>#N/A</v>
      </c>
      <c r="AP648" s="57" t="e">
        <f>IF(AND(AM648 &gt;= 0, AM648 &lt;=10000000),500000,IF(AND(AM648 &gt;= 10000000, AM648 &lt;20000000),1000000,IF(AND(AM648&gt;= 20000000, AM648 &lt;30000000),1500000,IF(AND(AM648 &gt;= 30000000, AM648 &lt;50000000),2000000,IF(AM648 &lt; 50000000,E,0)))))</f>
        <v>#N/A</v>
      </c>
      <c r="AQ648" s="57" t="e">
        <f t="shared" si="130"/>
        <v>#N/A</v>
      </c>
      <c r="AR648" s="57" t="e">
        <f>VLOOKUP($C648,Sheet2!$A:$BN,AR$6,0)</f>
        <v>#N/A</v>
      </c>
      <c r="AS648" s="57" t="e">
        <f>VLOOKUP($C648,Sheet2!$A:$BN,AS$6,0)</f>
        <v>#N/A</v>
      </c>
      <c r="AT648" s="60" t="e">
        <f>VLOOKUP($C648,Sheet2!$A:$BN,AT$6,0)</f>
        <v>#N/A</v>
      </c>
      <c r="AU648" s="57" t="e">
        <f>IF(AND(AR648 &gt;= 0, AR648 &lt;=10000000),500000,IF(AND(AR648 &gt;= 10000000, AR648 &lt;20000000),1000000,IF(AND(AR648&gt;= 20000000, AR648 &lt;30000000),1500000,IF(AND(AR648 &gt;= 30000000, AR648 &lt;50000000),2000000,IF(AR648 &lt; 50000000,E,0)))))</f>
        <v>#N/A</v>
      </c>
      <c r="AV648" s="57" t="e">
        <f t="shared" si="131"/>
        <v>#N/A</v>
      </c>
      <c r="AW648" s="57" t="e">
        <f>VLOOKUP($C648,Sheet2!$A:$BN,AW$6,0)</f>
        <v>#N/A</v>
      </c>
      <c r="AX648" s="57" t="e">
        <f>VLOOKUP($C648,Sheet2!$A:$BN,AX$6,0)</f>
        <v>#N/A</v>
      </c>
      <c r="AY648" s="60" t="e">
        <f>VLOOKUP($C648,Sheet2!$A:$BN,AY$6,0)</f>
        <v>#N/A</v>
      </c>
      <c r="AZ648" s="57" t="e">
        <f>IF(AND(AW648 &gt;= 0, AW648 &lt;=10000000),500000,IF(AND(AW648 &gt;= 10000000, AW648 &lt;20000000),1000000,IF(AND(AW648&gt;= 20000000, AW648 &lt;30000000),1500000,IF(AND(AW648 &gt;= 30000000, AW648 &lt;50000000),2000000,IF(AW648 &lt; 50000000,E,0)))))</f>
        <v>#N/A</v>
      </c>
      <c r="BA648" s="57" t="e">
        <f t="shared" si="132"/>
        <v>#N/A</v>
      </c>
      <c r="BB648" s="57" t="e">
        <f>VLOOKUP($C648,Sheet2!$A:$BN,BB$6,0)</f>
        <v>#N/A</v>
      </c>
      <c r="BC648" s="57" t="e">
        <f>VLOOKUP($C648,Sheet2!$A:$BN,BC$6,0)</f>
        <v>#N/A</v>
      </c>
      <c r="BD648" s="60" t="e">
        <f>VLOOKUP($C648,Sheet2!$A:$BN,BD$6,0)</f>
        <v>#N/A</v>
      </c>
      <c r="BE648" s="57" t="e">
        <f>IF(AND(BB648 &gt;= 0, BB648 &lt;=10000000),500000,IF(AND(BB648 &gt;= 10000000, BB648 &lt;20000000),1000000,IF(AND(BB648&gt;= 20000000, BB648 &lt;30000000),1500000,IF(AND(BB648 &gt;= 30000000, BB648 &lt;50000000),2000000,IF(BB648 &lt; 50000000,E,0)))))</f>
        <v>#N/A</v>
      </c>
      <c r="BF648" s="57" t="e">
        <f t="shared" si="133"/>
        <v>#N/A</v>
      </c>
      <c r="BG648" s="57" t="e">
        <f>VLOOKUP($C648,Sheet2!$A:$BN,BG$6,0)</f>
        <v>#N/A</v>
      </c>
      <c r="BH648" s="57" t="e">
        <f>VLOOKUP($C648,Sheet2!$A:$BN,BH$6,0)</f>
        <v>#N/A</v>
      </c>
      <c r="BI648" s="60" t="e">
        <f>VLOOKUP($C648,Sheet2!$A:$BN,BI$6,0)</f>
        <v>#N/A</v>
      </c>
      <c r="BJ648" s="57" t="e">
        <f>IF(AND(BG648 &gt;= 0, BG648 &lt;=10000000),500000,IF(AND(BG648 &gt;= 10000000, BG648 &lt;20000000),1000000,IF(AND(BG648&gt;= 20000000, BG648 &lt;30000000),1500000,IF(AND(BG648 &gt;= 30000000, BG648 &lt;50000000),2000000,IF(BG648 &lt; 50000000,E,0)))))</f>
        <v>#N/A</v>
      </c>
      <c r="BK648" s="57" t="e">
        <f t="shared" si="134"/>
        <v>#N/A</v>
      </c>
      <c r="BL648" s="57" t="e">
        <f>VLOOKUP($C648,Sheet2!$A:$BN,BL$6,0)</f>
        <v>#N/A</v>
      </c>
      <c r="BM648" s="57" t="e">
        <f>VLOOKUP($C648,Sheet2!$A:$BN,BM$6,0)</f>
        <v>#N/A</v>
      </c>
      <c r="BN648" s="60" t="e">
        <f>VLOOKUP($C648,Sheet2!$A:$BN,BN$6,0)</f>
        <v>#N/A</v>
      </c>
      <c r="BO648" s="57" t="e">
        <f>IF(AND(BL648 &gt;= 0, BL648 &lt;=10000000),500000,IF(AND(BL648 &gt;= 10000000, BL648 &lt;20000000),1000000,IF(AND(BL648&gt;= 20000000, BL648 &lt;30000000),1500000,IF(AND(BL648 &gt;= 30000000, BL648 &lt;50000000),2000000,IF(BL648 &lt; 50000000,E,0)))))</f>
        <v>#N/A</v>
      </c>
      <c r="BP648" s="57" t="e">
        <f t="shared" si="135"/>
        <v>#N/A</v>
      </c>
      <c r="BQ648" s="57" t="e">
        <f>VLOOKUP($C648,Sheet2!$A:$BN,BQ$6,0)</f>
        <v>#N/A</v>
      </c>
      <c r="BR648" s="57" t="e">
        <f>VLOOKUP($C648,Sheet2!$A:$BN,BR$6,0)</f>
        <v>#N/A</v>
      </c>
      <c r="BS648" s="60" t="e">
        <f>VLOOKUP($C648,Sheet2!$A:$BN,BS$6,0)</f>
        <v>#N/A</v>
      </c>
      <c r="BT648" s="57" t="e">
        <f>IF(AND(BQ648 &gt;= 0, BQ648 &lt;=10000000),500000,IF(AND(BQ648 &gt;= 10000000, BQ648 &lt;20000000),1000000,IF(AND(BQ648&gt;= 20000000, BQ648 &lt;30000000),1500000,IF(AND(BQ648 &gt;= 30000000, BQ648 &lt;50000000),2000000,IF(BQ648 &lt; 50000000,E,0)))))</f>
        <v>#N/A</v>
      </c>
      <c r="BU648" s="57" t="e">
        <f t="shared" si="136"/>
        <v>#N/A</v>
      </c>
      <c r="BV648" s="57" t="e">
        <f>VLOOKUP($C648,Sheet2!$A:$BN,BV$6,0)</f>
        <v>#N/A</v>
      </c>
      <c r="BW648" s="57" t="e">
        <f>VLOOKUP($C648,Sheet2!$A:$BN,BW$6,0)</f>
        <v>#N/A</v>
      </c>
      <c r="BX648" s="60" t="e">
        <f>VLOOKUP($C648,Sheet2!$A:$BN,BX$6,0)</f>
        <v>#N/A</v>
      </c>
      <c r="BY648" s="57" t="e">
        <f>IF(AND(BV648 &gt;= 0, BV648 &lt;=10000000),500000,IF(AND(BV648 &gt;= 10000000, BV648 &lt;20000000),1000000,IF(AND(BV648&gt;= 20000000, BV648 &lt;30000000),1500000,IF(AND(BV648 &gt;= 30000000, BV648 &lt;50000000),2000000,IF(BV648 &lt; 50000000,E,0)))))</f>
        <v>#N/A</v>
      </c>
      <c r="BZ648" s="57" t="e">
        <f t="shared" si="137"/>
        <v>#N/A</v>
      </c>
      <c r="CA648" s="57" t="e">
        <f>VLOOKUP($C648,Sheet2!$A:$BN,CA$6,0)</f>
        <v>#N/A</v>
      </c>
      <c r="CB648" s="57" t="e">
        <f>VLOOKUP($C648,Sheet2!$A:$BN,CB$6,0)</f>
        <v>#N/A</v>
      </c>
      <c r="CC648" s="60" t="e">
        <f>VLOOKUP($C648,Sheet2!$A:$BN,CC$6,0)</f>
        <v>#N/A</v>
      </c>
      <c r="CD648" s="57" t="e">
        <f>IF(AND(CA648 &gt;= 0, CA648 &lt;=10000000),500000,IF(AND(CA648 &gt;= 10000000, CA648 &lt;20000000),1000000,IF(AND(CA648&gt;= 20000000, CA648 &lt;30000000),1500000,IF(AND(CA648 &gt;= 30000000, CA648 &lt;50000000),2000000,IF(CA648 &lt; 50000000,E,0)))))</f>
        <v>#N/A</v>
      </c>
      <c r="CE648" s="57" t="e">
        <f t="shared" si="138"/>
        <v>#N/A</v>
      </c>
    </row>
    <row r="649" spans="1:83" x14ac:dyDescent="0.35">
      <c r="A649" s="27" t="s">
        <v>1291</v>
      </c>
      <c r="B649" s="35" t="s">
        <v>1292</v>
      </c>
      <c r="C649" s="27" t="s">
        <v>1293</v>
      </c>
      <c r="D649" s="57">
        <v>0</v>
      </c>
      <c r="E649" s="57">
        <f t="shared" si="139"/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19">
        <v>0</v>
      </c>
      <c r="S649" s="57" t="e">
        <f>VLOOKUP($C649,Sheet2!$A:$BN,S$6,0)</f>
        <v>#N/A</v>
      </c>
      <c r="T649" s="57" t="e">
        <f>VLOOKUP($C649,Sheet2!$A:$BN,T$6,0)</f>
        <v>#N/A</v>
      </c>
      <c r="U649" s="60" t="e">
        <f>VLOOKUP($C649,Sheet2!$A:$BN,U$6,0)</f>
        <v>#N/A</v>
      </c>
      <c r="V649" s="57" t="e">
        <f>IF(AND(S649 &gt;= 0, S649 &lt;=10000000),500000,IF(AND(S649 &gt;= 10000000, S649 &lt;20000000),1000000,IF(AND(S649&gt;= 20000000, S649 &lt;30000000),1500000,IF(AND(S649 &gt;= 30000000, S649 &lt;50000000),2000000,IF(S649 &lt; 50000000,E,0)))))</f>
        <v>#N/A</v>
      </c>
      <c r="W649" s="57" t="e">
        <f t="shared" si="126"/>
        <v>#N/A</v>
      </c>
      <c r="X649" s="57" t="e">
        <f>VLOOKUP($C649,Sheet2!$A:$BN,X$6,0)</f>
        <v>#N/A</v>
      </c>
      <c r="Y649" s="57" t="e">
        <f>VLOOKUP($C649,Sheet2!$A:$BN,Y$6,0)</f>
        <v>#N/A</v>
      </c>
      <c r="Z649" s="60" t="e">
        <f>VLOOKUP($C649,Sheet2!$A:$BN,Z$6,0)</f>
        <v>#N/A</v>
      </c>
      <c r="AA649" s="57" t="e">
        <f>IF(AND(X649 &gt;= 0, X649 &lt;=10000000),500000,IF(AND(X649 &gt;= 10000000, X649 &lt;20000000),1000000,IF(AND(X649&gt;= 20000000, X649 &lt;30000000),1500000,IF(AND(X649 &gt;= 30000000, X649 &lt;50000000),2000000,IF(X649 &lt; 50000000,E,0)))))</f>
        <v>#N/A</v>
      </c>
      <c r="AB649" s="57" t="e">
        <f t="shared" si="127"/>
        <v>#N/A</v>
      </c>
      <c r="AC649" s="57" t="e">
        <f>VLOOKUP($C649,Sheet2!$A:$BN,AC$6,0)</f>
        <v>#N/A</v>
      </c>
      <c r="AD649" s="57" t="e">
        <f>VLOOKUP($C649,Sheet2!$A:$BN,AD$6,0)</f>
        <v>#N/A</v>
      </c>
      <c r="AE649" s="60" t="e">
        <f>VLOOKUP($C649,Sheet2!$A:$BN,AE$6,0)</f>
        <v>#N/A</v>
      </c>
      <c r="AF649" s="57" t="e">
        <f>IF(AND(AC649 &gt;= 0, AC649 &lt;=10000000),500000,IF(AND(AC649 &gt;= 10000000, AC649 &lt;20000000),1000000,IF(AND(AC649&gt;= 20000000, AC649 &lt;30000000),1500000,IF(AND(AC649 &gt;= 30000000, AC649 &lt;50000000),2000000,IF(AC649 &lt; 50000000,E,0)))))</f>
        <v>#N/A</v>
      </c>
      <c r="AG649" s="57" t="e">
        <f t="shared" si="128"/>
        <v>#N/A</v>
      </c>
      <c r="AH649" s="57" t="e">
        <f>VLOOKUP($C649,Sheet2!$A:$BN,AH$6,0)</f>
        <v>#N/A</v>
      </c>
      <c r="AI649" s="57" t="e">
        <f>VLOOKUP($C649,Sheet2!$A:$BN,AI$6,0)</f>
        <v>#N/A</v>
      </c>
      <c r="AJ649" s="60" t="e">
        <f>VLOOKUP($C649,Sheet2!$A:$BN,AJ$6,0)</f>
        <v>#N/A</v>
      </c>
      <c r="AK649" s="57" t="e">
        <f>IF(AND(AH649 &gt;= 0, AH649 &lt;=10000000),500000,IF(AND(AH649 &gt;= 10000000, AH649 &lt;20000000),1000000,IF(AND(AH649&gt;= 20000000, AH649 &lt;30000000),1500000,IF(AND(AH649 &gt;= 30000000, AH649 &lt;50000000),2000000,IF(AH649 &lt; 50000000,E,0)))))</f>
        <v>#N/A</v>
      </c>
      <c r="AL649" s="57" t="e">
        <f t="shared" si="129"/>
        <v>#N/A</v>
      </c>
      <c r="AM649" s="57" t="e">
        <f>VLOOKUP($C649,Sheet2!$A:$BN,AM$6,0)</f>
        <v>#N/A</v>
      </c>
      <c r="AN649" s="57" t="e">
        <f>VLOOKUP($C649,Sheet2!$A:$BN,AN$6,0)</f>
        <v>#N/A</v>
      </c>
      <c r="AO649" s="60" t="e">
        <f>VLOOKUP($C649,Sheet2!$A:$BN,AO$6,0)</f>
        <v>#N/A</v>
      </c>
      <c r="AP649" s="57" t="e">
        <f>IF(AND(AM649 &gt;= 0, AM649 &lt;=10000000),500000,IF(AND(AM649 &gt;= 10000000, AM649 &lt;20000000),1000000,IF(AND(AM649&gt;= 20000000, AM649 &lt;30000000),1500000,IF(AND(AM649 &gt;= 30000000, AM649 &lt;50000000),2000000,IF(AM649 &lt; 50000000,E,0)))))</f>
        <v>#N/A</v>
      </c>
      <c r="AQ649" s="57" t="e">
        <f t="shared" si="130"/>
        <v>#N/A</v>
      </c>
      <c r="AR649" s="57" t="e">
        <f>VLOOKUP($C649,Sheet2!$A:$BN,AR$6,0)</f>
        <v>#N/A</v>
      </c>
      <c r="AS649" s="57" t="e">
        <f>VLOOKUP($C649,Sheet2!$A:$BN,AS$6,0)</f>
        <v>#N/A</v>
      </c>
      <c r="AT649" s="60" t="e">
        <f>VLOOKUP($C649,Sheet2!$A:$BN,AT$6,0)</f>
        <v>#N/A</v>
      </c>
      <c r="AU649" s="57" t="e">
        <f>IF(AND(AR649 &gt;= 0, AR649 &lt;=10000000),500000,IF(AND(AR649 &gt;= 10000000, AR649 &lt;20000000),1000000,IF(AND(AR649&gt;= 20000000, AR649 &lt;30000000),1500000,IF(AND(AR649 &gt;= 30000000, AR649 &lt;50000000),2000000,IF(AR649 &lt; 50000000,E,0)))))</f>
        <v>#N/A</v>
      </c>
      <c r="AV649" s="57" t="e">
        <f t="shared" si="131"/>
        <v>#N/A</v>
      </c>
      <c r="AW649" s="57" t="e">
        <f>VLOOKUP($C649,Sheet2!$A:$BN,AW$6,0)</f>
        <v>#N/A</v>
      </c>
      <c r="AX649" s="57" t="e">
        <f>VLOOKUP($C649,Sheet2!$A:$BN,AX$6,0)</f>
        <v>#N/A</v>
      </c>
      <c r="AY649" s="60" t="e">
        <f>VLOOKUP($C649,Sheet2!$A:$BN,AY$6,0)</f>
        <v>#N/A</v>
      </c>
      <c r="AZ649" s="57" t="e">
        <f>IF(AND(AW649 &gt;= 0, AW649 &lt;=10000000),500000,IF(AND(AW649 &gt;= 10000000, AW649 &lt;20000000),1000000,IF(AND(AW649&gt;= 20000000, AW649 &lt;30000000),1500000,IF(AND(AW649 &gt;= 30000000, AW649 &lt;50000000),2000000,IF(AW649 &lt; 50000000,E,0)))))</f>
        <v>#N/A</v>
      </c>
      <c r="BA649" s="57" t="e">
        <f t="shared" si="132"/>
        <v>#N/A</v>
      </c>
      <c r="BB649" s="57" t="e">
        <f>VLOOKUP($C649,Sheet2!$A:$BN,BB$6,0)</f>
        <v>#N/A</v>
      </c>
      <c r="BC649" s="57" t="e">
        <f>VLOOKUP($C649,Sheet2!$A:$BN,BC$6,0)</f>
        <v>#N/A</v>
      </c>
      <c r="BD649" s="60" t="e">
        <f>VLOOKUP($C649,Sheet2!$A:$BN,BD$6,0)</f>
        <v>#N/A</v>
      </c>
      <c r="BE649" s="57" t="e">
        <f>IF(AND(BB649 &gt;= 0, BB649 &lt;=10000000),500000,IF(AND(BB649 &gt;= 10000000, BB649 &lt;20000000),1000000,IF(AND(BB649&gt;= 20000000, BB649 &lt;30000000),1500000,IF(AND(BB649 &gt;= 30000000, BB649 &lt;50000000),2000000,IF(BB649 &lt; 50000000,E,0)))))</f>
        <v>#N/A</v>
      </c>
      <c r="BF649" s="57" t="e">
        <f t="shared" si="133"/>
        <v>#N/A</v>
      </c>
      <c r="BG649" s="57" t="e">
        <f>VLOOKUP($C649,Sheet2!$A:$BN,BG$6,0)</f>
        <v>#N/A</v>
      </c>
      <c r="BH649" s="57" t="e">
        <f>VLOOKUP($C649,Sheet2!$A:$BN,BH$6,0)</f>
        <v>#N/A</v>
      </c>
      <c r="BI649" s="60" t="e">
        <f>VLOOKUP($C649,Sheet2!$A:$BN,BI$6,0)</f>
        <v>#N/A</v>
      </c>
      <c r="BJ649" s="57" t="e">
        <f>IF(AND(BG649 &gt;= 0, BG649 &lt;=10000000),500000,IF(AND(BG649 &gt;= 10000000, BG649 &lt;20000000),1000000,IF(AND(BG649&gt;= 20000000, BG649 &lt;30000000),1500000,IF(AND(BG649 &gt;= 30000000, BG649 &lt;50000000),2000000,IF(BG649 &lt; 50000000,E,0)))))</f>
        <v>#N/A</v>
      </c>
      <c r="BK649" s="57" t="e">
        <f t="shared" si="134"/>
        <v>#N/A</v>
      </c>
      <c r="BL649" s="57" t="e">
        <f>VLOOKUP($C649,Sheet2!$A:$BN,BL$6,0)</f>
        <v>#N/A</v>
      </c>
      <c r="BM649" s="57" t="e">
        <f>VLOOKUP($C649,Sheet2!$A:$BN,BM$6,0)</f>
        <v>#N/A</v>
      </c>
      <c r="BN649" s="60" t="e">
        <f>VLOOKUP($C649,Sheet2!$A:$BN,BN$6,0)</f>
        <v>#N/A</v>
      </c>
      <c r="BO649" s="57" t="e">
        <f>IF(AND(BL649 &gt;= 0, BL649 &lt;=10000000),500000,IF(AND(BL649 &gt;= 10000000, BL649 &lt;20000000),1000000,IF(AND(BL649&gt;= 20000000, BL649 &lt;30000000),1500000,IF(AND(BL649 &gt;= 30000000, BL649 &lt;50000000),2000000,IF(BL649 &lt; 50000000,E,0)))))</f>
        <v>#N/A</v>
      </c>
      <c r="BP649" s="57" t="e">
        <f t="shared" si="135"/>
        <v>#N/A</v>
      </c>
      <c r="BQ649" s="57" t="e">
        <f>VLOOKUP($C649,Sheet2!$A:$BN,BQ$6,0)</f>
        <v>#N/A</v>
      </c>
      <c r="BR649" s="57" t="e">
        <f>VLOOKUP($C649,Sheet2!$A:$BN,BR$6,0)</f>
        <v>#N/A</v>
      </c>
      <c r="BS649" s="60" t="e">
        <f>VLOOKUP($C649,Sheet2!$A:$BN,BS$6,0)</f>
        <v>#N/A</v>
      </c>
      <c r="BT649" s="57" t="e">
        <f>IF(AND(BQ649 &gt;= 0, BQ649 &lt;=10000000),500000,IF(AND(BQ649 &gt;= 10000000, BQ649 &lt;20000000),1000000,IF(AND(BQ649&gt;= 20000000, BQ649 &lt;30000000),1500000,IF(AND(BQ649 &gt;= 30000000, BQ649 &lt;50000000),2000000,IF(BQ649 &lt; 50000000,E,0)))))</f>
        <v>#N/A</v>
      </c>
      <c r="BU649" s="57" t="e">
        <f t="shared" si="136"/>
        <v>#N/A</v>
      </c>
      <c r="BV649" s="57" t="e">
        <f>VLOOKUP($C649,Sheet2!$A:$BN,BV$6,0)</f>
        <v>#N/A</v>
      </c>
      <c r="BW649" s="57" t="e">
        <f>VLOOKUP($C649,Sheet2!$A:$BN,BW$6,0)</f>
        <v>#N/A</v>
      </c>
      <c r="BX649" s="60" t="e">
        <f>VLOOKUP($C649,Sheet2!$A:$BN,BX$6,0)</f>
        <v>#N/A</v>
      </c>
      <c r="BY649" s="57" t="e">
        <f>IF(AND(BV649 &gt;= 0, BV649 &lt;=10000000),500000,IF(AND(BV649 &gt;= 10000000, BV649 &lt;20000000),1000000,IF(AND(BV649&gt;= 20000000, BV649 &lt;30000000),1500000,IF(AND(BV649 &gt;= 30000000, BV649 &lt;50000000),2000000,IF(BV649 &lt; 50000000,E,0)))))</f>
        <v>#N/A</v>
      </c>
      <c r="BZ649" s="57" t="e">
        <f t="shared" si="137"/>
        <v>#N/A</v>
      </c>
      <c r="CA649" s="57" t="e">
        <f>VLOOKUP($C649,Sheet2!$A:$BN,CA$6,0)</f>
        <v>#N/A</v>
      </c>
      <c r="CB649" s="57" t="e">
        <f>VLOOKUP($C649,Sheet2!$A:$BN,CB$6,0)</f>
        <v>#N/A</v>
      </c>
      <c r="CC649" s="60" t="e">
        <f>VLOOKUP($C649,Sheet2!$A:$BN,CC$6,0)</f>
        <v>#N/A</v>
      </c>
      <c r="CD649" s="57" t="e">
        <f>IF(AND(CA649 &gt;= 0, CA649 &lt;=10000000),500000,IF(AND(CA649 &gt;= 10000000, CA649 &lt;20000000),1000000,IF(AND(CA649&gt;= 20000000, CA649 &lt;30000000),1500000,IF(AND(CA649 &gt;= 30000000, CA649 &lt;50000000),2000000,IF(CA649 &lt; 50000000,E,0)))))</f>
        <v>#N/A</v>
      </c>
      <c r="CE649" s="57" t="e">
        <f t="shared" si="138"/>
        <v>#N/A</v>
      </c>
    </row>
    <row r="650" spans="1:83" x14ac:dyDescent="0.35">
      <c r="A650" s="27" t="s">
        <v>1294</v>
      </c>
      <c r="B650" s="35" t="s">
        <v>1292</v>
      </c>
      <c r="C650" s="27" t="s">
        <v>1295</v>
      </c>
      <c r="D650" s="57">
        <v>0</v>
      </c>
      <c r="E650" s="57">
        <f t="shared" si="139"/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19">
        <v>0</v>
      </c>
      <c r="S650" s="57" t="e">
        <f>VLOOKUP($C650,Sheet2!$A:$BN,S$6,0)</f>
        <v>#N/A</v>
      </c>
      <c r="T650" s="57" t="e">
        <f>VLOOKUP($C650,Sheet2!$A:$BN,T$6,0)</f>
        <v>#N/A</v>
      </c>
      <c r="U650" s="60" t="e">
        <f>VLOOKUP($C650,Sheet2!$A:$BN,U$6,0)</f>
        <v>#N/A</v>
      </c>
      <c r="V650" s="57" t="e">
        <f>IF(AND(S650 &gt;= 0, S650 &lt;=10000000),500000,IF(AND(S650 &gt;= 10000000, S650 &lt;20000000),1000000,IF(AND(S650&gt;= 20000000, S650 &lt;30000000),1500000,IF(AND(S650 &gt;= 30000000, S650 &lt;50000000),2000000,IF(S650 &lt; 50000000,E,0)))))</f>
        <v>#N/A</v>
      </c>
      <c r="W650" s="57" t="e">
        <f t="shared" si="126"/>
        <v>#N/A</v>
      </c>
      <c r="X650" s="57" t="e">
        <f>VLOOKUP($C650,Sheet2!$A:$BN,X$6,0)</f>
        <v>#N/A</v>
      </c>
      <c r="Y650" s="57" t="e">
        <f>VLOOKUP($C650,Sheet2!$A:$BN,Y$6,0)</f>
        <v>#N/A</v>
      </c>
      <c r="Z650" s="60" t="e">
        <f>VLOOKUP($C650,Sheet2!$A:$BN,Z$6,0)</f>
        <v>#N/A</v>
      </c>
      <c r="AA650" s="57" t="e">
        <f>IF(AND(X650 &gt;= 0, X650 &lt;=10000000),500000,IF(AND(X650 &gt;= 10000000, X650 &lt;20000000),1000000,IF(AND(X650&gt;= 20000000, X650 &lt;30000000),1500000,IF(AND(X650 &gt;= 30000000, X650 &lt;50000000),2000000,IF(X650 &lt; 50000000,E,0)))))</f>
        <v>#N/A</v>
      </c>
      <c r="AB650" s="57" t="e">
        <f t="shared" si="127"/>
        <v>#N/A</v>
      </c>
      <c r="AC650" s="57" t="e">
        <f>VLOOKUP($C650,Sheet2!$A:$BN,AC$6,0)</f>
        <v>#N/A</v>
      </c>
      <c r="AD650" s="57" t="e">
        <f>VLOOKUP($C650,Sheet2!$A:$BN,AD$6,0)</f>
        <v>#N/A</v>
      </c>
      <c r="AE650" s="60" t="e">
        <f>VLOOKUP($C650,Sheet2!$A:$BN,AE$6,0)</f>
        <v>#N/A</v>
      </c>
      <c r="AF650" s="57" t="e">
        <f>IF(AND(AC650 &gt;= 0, AC650 &lt;=10000000),500000,IF(AND(AC650 &gt;= 10000000, AC650 &lt;20000000),1000000,IF(AND(AC650&gt;= 20000000, AC650 &lt;30000000),1500000,IF(AND(AC650 &gt;= 30000000, AC650 &lt;50000000),2000000,IF(AC650 &lt; 50000000,E,0)))))</f>
        <v>#N/A</v>
      </c>
      <c r="AG650" s="57" t="e">
        <f t="shared" si="128"/>
        <v>#N/A</v>
      </c>
      <c r="AH650" s="57" t="e">
        <f>VLOOKUP($C650,Sheet2!$A:$BN,AH$6,0)</f>
        <v>#N/A</v>
      </c>
      <c r="AI650" s="57" t="e">
        <f>VLOOKUP($C650,Sheet2!$A:$BN,AI$6,0)</f>
        <v>#N/A</v>
      </c>
      <c r="AJ650" s="60" t="e">
        <f>VLOOKUP($C650,Sheet2!$A:$BN,AJ$6,0)</f>
        <v>#N/A</v>
      </c>
      <c r="AK650" s="57" t="e">
        <f>IF(AND(AH650 &gt;= 0, AH650 &lt;=10000000),500000,IF(AND(AH650 &gt;= 10000000, AH650 &lt;20000000),1000000,IF(AND(AH650&gt;= 20000000, AH650 &lt;30000000),1500000,IF(AND(AH650 &gt;= 30000000, AH650 &lt;50000000),2000000,IF(AH650 &lt; 50000000,E,0)))))</f>
        <v>#N/A</v>
      </c>
      <c r="AL650" s="57" t="e">
        <f t="shared" si="129"/>
        <v>#N/A</v>
      </c>
      <c r="AM650" s="57" t="e">
        <f>VLOOKUP($C650,Sheet2!$A:$BN,AM$6,0)</f>
        <v>#N/A</v>
      </c>
      <c r="AN650" s="57" t="e">
        <f>VLOOKUP($C650,Sheet2!$A:$BN,AN$6,0)</f>
        <v>#N/A</v>
      </c>
      <c r="AO650" s="60" t="e">
        <f>VLOOKUP($C650,Sheet2!$A:$BN,AO$6,0)</f>
        <v>#N/A</v>
      </c>
      <c r="AP650" s="57" t="e">
        <f>IF(AND(AM650 &gt;= 0, AM650 &lt;=10000000),500000,IF(AND(AM650 &gt;= 10000000, AM650 &lt;20000000),1000000,IF(AND(AM650&gt;= 20000000, AM650 &lt;30000000),1500000,IF(AND(AM650 &gt;= 30000000, AM650 &lt;50000000),2000000,IF(AM650 &lt; 50000000,E,0)))))</f>
        <v>#N/A</v>
      </c>
      <c r="AQ650" s="57" t="e">
        <f t="shared" si="130"/>
        <v>#N/A</v>
      </c>
      <c r="AR650" s="57" t="e">
        <f>VLOOKUP($C650,Sheet2!$A:$BN,AR$6,0)</f>
        <v>#N/A</v>
      </c>
      <c r="AS650" s="57" t="e">
        <f>VLOOKUP($C650,Sheet2!$A:$BN,AS$6,0)</f>
        <v>#N/A</v>
      </c>
      <c r="AT650" s="60" t="e">
        <f>VLOOKUP($C650,Sheet2!$A:$BN,AT$6,0)</f>
        <v>#N/A</v>
      </c>
      <c r="AU650" s="57" t="e">
        <f>IF(AND(AR650 &gt;= 0, AR650 &lt;=10000000),500000,IF(AND(AR650 &gt;= 10000000, AR650 &lt;20000000),1000000,IF(AND(AR650&gt;= 20000000, AR650 &lt;30000000),1500000,IF(AND(AR650 &gt;= 30000000, AR650 &lt;50000000),2000000,IF(AR650 &lt; 50000000,E,0)))))</f>
        <v>#N/A</v>
      </c>
      <c r="AV650" s="57" t="e">
        <f t="shared" si="131"/>
        <v>#N/A</v>
      </c>
      <c r="AW650" s="57" t="e">
        <f>VLOOKUP($C650,Sheet2!$A:$BN,AW$6,0)</f>
        <v>#N/A</v>
      </c>
      <c r="AX650" s="57" t="e">
        <f>VLOOKUP($C650,Sheet2!$A:$BN,AX$6,0)</f>
        <v>#N/A</v>
      </c>
      <c r="AY650" s="60" t="e">
        <f>VLOOKUP($C650,Sheet2!$A:$BN,AY$6,0)</f>
        <v>#N/A</v>
      </c>
      <c r="AZ650" s="57" t="e">
        <f>IF(AND(AW650 &gt;= 0, AW650 &lt;=10000000),500000,IF(AND(AW650 &gt;= 10000000, AW650 &lt;20000000),1000000,IF(AND(AW650&gt;= 20000000, AW650 &lt;30000000),1500000,IF(AND(AW650 &gt;= 30000000, AW650 &lt;50000000),2000000,IF(AW650 &lt; 50000000,E,0)))))</f>
        <v>#N/A</v>
      </c>
      <c r="BA650" s="57" t="e">
        <f t="shared" si="132"/>
        <v>#N/A</v>
      </c>
      <c r="BB650" s="57" t="e">
        <f>VLOOKUP($C650,Sheet2!$A:$BN,BB$6,0)</f>
        <v>#N/A</v>
      </c>
      <c r="BC650" s="57" t="e">
        <f>VLOOKUP($C650,Sheet2!$A:$BN,BC$6,0)</f>
        <v>#N/A</v>
      </c>
      <c r="BD650" s="60" t="e">
        <f>VLOOKUP($C650,Sheet2!$A:$BN,BD$6,0)</f>
        <v>#N/A</v>
      </c>
      <c r="BE650" s="57" t="e">
        <f>IF(AND(BB650 &gt;= 0, BB650 &lt;=10000000),500000,IF(AND(BB650 &gt;= 10000000, BB650 &lt;20000000),1000000,IF(AND(BB650&gt;= 20000000, BB650 &lt;30000000),1500000,IF(AND(BB650 &gt;= 30000000, BB650 &lt;50000000),2000000,IF(BB650 &lt; 50000000,E,0)))))</f>
        <v>#N/A</v>
      </c>
      <c r="BF650" s="57" t="e">
        <f t="shared" si="133"/>
        <v>#N/A</v>
      </c>
      <c r="BG650" s="57" t="e">
        <f>VLOOKUP($C650,Sheet2!$A:$BN,BG$6,0)</f>
        <v>#N/A</v>
      </c>
      <c r="BH650" s="57" t="e">
        <f>VLOOKUP($C650,Sheet2!$A:$BN,BH$6,0)</f>
        <v>#N/A</v>
      </c>
      <c r="BI650" s="60" t="e">
        <f>VLOOKUP($C650,Sheet2!$A:$BN,BI$6,0)</f>
        <v>#N/A</v>
      </c>
      <c r="BJ650" s="57" t="e">
        <f>IF(AND(BG650 &gt;= 0, BG650 &lt;=10000000),500000,IF(AND(BG650 &gt;= 10000000, BG650 &lt;20000000),1000000,IF(AND(BG650&gt;= 20000000, BG650 &lt;30000000),1500000,IF(AND(BG650 &gt;= 30000000, BG650 &lt;50000000),2000000,IF(BG650 &lt; 50000000,E,0)))))</f>
        <v>#N/A</v>
      </c>
      <c r="BK650" s="57" t="e">
        <f t="shared" si="134"/>
        <v>#N/A</v>
      </c>
      <c r="BL650" s="57" t="e">
        <f>VLOOKUP($C650,Sheet2!$A:$BN,BL$6,0)</f>
        <v>#N/A</v>
      </c>
      <c r="BM650" s="57" t="e">
        <f>VLOOKUP($C650,Sheet2!$A:$BN,BM$6,0)</f>
        <v>#N/A</v>
      </c>
      <c r="BN650" s="60" t="e">
        <f>VLOOKUP($C650,Sheet2!$A:$BN,BN$6,0)</f>
        <v>#N/A</v>
      </c>
      <c r="BO650" s="57" t="e">
        <f>IF(AND(BL650 &gt;= 0, BL650 &lt;=10000000),500000,IF(AND(BL650 &gt;= 10000000, BL650 &lt;20000000),1000000,IF(AND(BL650&gt;= 20000000, BL650 &lt;30000000),1500000,IF(AND(BL650 &gt;= 30000000, BL650 &lt;50000000),2000000,IF(BL650 &lt; 50000000,E,0)))))</f>
        <v>#N/A</v>
      </c>
      <c r="BP650" s="57" t="e">
        <f t="shared" si="135"/>
        <v>#N/A</v>
      </c>
      <c r="BQ650" s="57" t="e">
        <f>VLOOKUP($C650,Sheet2!$A:$BN,BQ$6,0)</f>
        <v>#N/A</v>
      </c>
      <c r="BR650" s="57" t="e">
        <f>VLOOKUP($C650,Sheet2!$A:$BN,BR$6,0)</f>
        <v>#N/A</v>
      </c>
      <c r="BS650" s="60" t="e">
        <f>VLOOKUP($C650,Sheet2!$A:$BN,BS$6,0)</f>
        <v>#N/A</v>
      </c>
      <c r="BT650" s="57" t="e">
        <f>IF(AND(BQ650 &gt;= 0, BQ650 &lt;=10000000),500000,IF(AND(BQ650 &gt;= 10000000, BQ650 &lt;20000000),1000000,IF(AND(BQ650&gt;= 20000000, BQ650 &lt;30000000),1500000,IF(AND(BQ650 &gt;= 30000000, BQ650 &lt;50000000),2000000,IF(BQ650 &lt; 50000000,E,0)))))</f>
        <v>#N/A</v>
      </c>
      <c r="BU650" s="57" t="e">
        <f t="shared" si="136"/>
        <v>#N/A</v>
      </c>
      <c r="BV650" s="57" t="e">
        <f>VLOOKUP($C650,Sheet2!$A:$BN,BV$6,0)</f>
        <v>#N/A</v>
      </c>
      <c r="BW650" s="57" t="e">
        <f>VLOOKUP($C650,Sheet2!$A:$BN,BW$6,0)</f>
        <v>#N/A</v>
      </c>
      <c r="BX650" s="60" t="e">
        <f>VLOOKUP($C650,Sheet2!$A:$BN,BX$6,0)</f>
        <v>#N/A</v>
      </c>
      <c r="BY650" s="57" t="e">
        <f>IF(AND(BV650 &gt;= 0, BV650 &lt;=10000000),500000,IF(AND(BV650 &gt;= 10000000, BV650 &lt;20000000),1000000,IF(AND(BV650&gt;= 20000000, BV650 &lt;30000000),1500000,IF(AND(BV650 &gt;= 30000000, BV650 &lt;50000000),2000000,IF(BV650 &lt; 50000000,E,0)))))</f>
        <v>#N/A</v>
      </c>
      <c r="BZ650" s="57" t="e">
        <f t="shared" si="137"/>
        <v>#N/A</v>
      </c>
      <c r="CA650" s="57" t="e">
        <f>VLOOKUP($C650,Sheet2!$A:$BN,CA$6,0)</f>
        <v>#N/A</v>
      </c>
      <c r="CB650" s="57" t="e">
        <f>VLOOKUP($C650,Sheet2!$A:$BN,CB$6,0)</f>
        <v>#N/A</v>
      </c>
      <c r="CC650" s="60" t="e">
        <f>VLOOKUP($C650,Sheet2!$A:$BN,CC$6,0)</f>
        <v>#N/A</v>
      </c>
      <c r="CD650" s="57" t="e">
        <f>IF(AND(CA650 &gt;= 0, CA650 &lt;=10000000),500000,IF(AND(CA650 &gt;= 10000000, CA650 &lt;20000000),1000000,IF(AND(CA650&gt;= 20000000, CA650 &lt;30000000),1500000,IF(AND(CA650 &gt;= 30000000, CA650 &lt;50000000),2000000,IF(CA650 &lt; 50000000,E,0)))))</f>
        <v>#N/A</v>
      </c>
      <c r="CE650" s="57" t="e">
        <f t="shared" si="138"/>
        <v>#N/A</v>
      </c>
    </row>
    <row r="651" spans="1:83" x14ac:dyDescent="0.35">
      <c r="A651" s="27" t="s">
        <v>1118</v>
      </c>
      <c r="B651" s="35" t="s">
        <v>1296</v>
      </c>
      <c r="C651" s="27" t="s">
        <v>1297</v>
      </c>
      <c r="D651" s="57">
        <v>0</v>
      </c>
      <c r="E651" s="57">
        <f t="shared" si="139"/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19">
        <v>0</v>
      </c>
      <c r="S651" s="57" t="e">
        <f>VLOOKUP($C651,Sheet2!$A:$BN,S$6,0)</f>
        <v>#N/A</v>
      </c>
      <c r="T651" s="57" t="e">
        <f>VLOOKUP($C651,Sheet2!$A:$BN,T$6,0)</f>
        <v>#N/A</v>
      </c>
      <c r="U651" s="60" t="e">
        <f>VLOOKUP($C651,Sheet2!$A:$BN,U$6,0)</f>
        <v>#N/A</v>
      </c>
      <c r="V651" s="57" t="e">
        <f>IF(AND(S651 &gt;= 0, S651 &lt;=10000000),500000,IF(AND(S651 &gt;= 10000000, S651 &lt;20000000),1000000,IF(AND(S651&gt;= 20000000, S651 &lt;30000000),1500000,IF(AND(S651 &gt;= 30000000, S651 &lt;50000000),2000000,IF(S651 &lt; 50000000,E,0)))))</f>
        <v>#N/A</v>
      </c>
      <c r="W651" s="57" t="e">
        <f t="shared" ref="W651:W714" si="140">ROUNDUP(S651+T651+V651,-5)</f>
        <v>#N/A</v>
      </c>
      <c r="X651" s="57" t="e">
        <f>VLOOKUP($C651,Sheet2!$A:$BN,X$6,0)</f>
        <v>#N/A</v>
      </c>
      <c r="Y651" s="57" t="e">
        <f>VLOOKUP($C651,Sheet2!$A:$BN,Y$6,0)</f>
        <v>#N/A</v>
      </c>
      <c r="Z651" s="60" t="e">
        <f>VLOOKUP($C651,Sheet2!$A:$BN,Z$6,0)</f>
        <v>#N/A</v>
      </c>
      <c r="AA651" s="57" t="e">
        <f>IF(AND(X651 &gt;= 0, X651 &lt;=10000000),500000,IF(AND(X651 &gt;= 10000000, X651 &lt;20000000),1000000,IF(AND(X651&gt;= 20000000, X651 &lt;30000000),1500000,IF(AND(X651 &gt;= 30000000, X651 &lt;50000000),2000000,IF(X651 &lt; 50000000,E,0)))))</f>
        <v>#N/A</v>
      </c>
      <c r="AB651" s="57" t="e">
        <f t="shared" ref="AB651:AB714" si="141">ROUNDUP(X651+Y651+AA651,-5)</f>
        <v>#N/A</v>
      </c>
      <c r="AC651" s="57" t="e">
        <f>VLOOKUP($C651,Sheet2!$A:$BN,AC$6,0)</f>
        <v>#N/A</v>
      </c>
      <c r="AD651" s="57" t="e">
        <f>VLOOKUP($C651,Sheet2!$A:$BN,AD$6,0)</f>
        <v>#N/A</v>
      </c>
      <c r="AE651" s="60" t="e">
        <f>VLOOKUP($C651,Sheet2!$A:$BN,AE$6,0)</f>
        <v>#N/A</v>
      </c>
      <c r="AF651" s="57" t="e">
        <f>IF(AND(AC651 &gt;= 0, AC651 &lt;=10000000),500000,IF(AND(AC651 &gt;= 10000000, AC651 &lt;20000000),1000000,IF(AND(AC651&gt;= 20000000, AC651 &lt;30000000),1500000,IF(AND(AC651 &gt;= 30000000, AC651 &lt;50000000),2000000,IF(AC651 &lt; 50000000,E,0)))))</f>
        <v>#N/A</v>
      </c>
      <c r="AG651" s="57" t="e">
        <f t="shared" ref="AG651:AG714" si="142">ROUNDUP(AC651+AD651+AF651,-5)</f>
        <v>#N/A</v>
      </c>
      <c r="AH651" s="57" t="e">
        <f>VLOOKUP($C651,Sheet2!$A:$BN,AH$6,0)</f>
        <v>#N/A</v>
      </c>
      <c r="AI651" s="57" t="e">
        <f>VLOOKUP($C651,Sheet2!$A:$BN,AI$6,0)</f>
        <v>#N/A</v>
      </c>
      <c r="AJ651" s="60" t="e">
        <f>VLOOKUP($C651,Sheet2!$A:$BN,AJ$6,0)</f>
        <v>#N/A</v>
      </c>
      <c r="AK651" s="57" t="e">
        <f>IF(AND(AH651 &gt;= 0, AH651 &lt;=10000000),500000,IF(AND(AH651 &gt;= 10000000, AH651 &lt;20000000),1000000,IF(AND(AH651&gt;= 20000000, AH651 &lt;30000000),1500000,IF(AND(AH651 &gt;= 30000000, AH651 &lt;50000000),2000000,IF(AH651 &lt; 50000000,E,0)))))</f>
        <v>#N/A</v>
      </c>
      <c r="AL651" s="57" t="e">
        <f t="shared" ref="AL651:AL714" si="143">ROUNDUP(AH651+AI651+AK651,-5)</f>
        <v>#N/A</v>
      </c>
      <c r="AM651" s="57" t="e">
        <f>VLOOKUP($C651,Sheet2!$A:$BN,AM$6,0)</f>
        <v>#N/A</v>
      </c>
      <c r="AN651" s="57" t="e">
        <f>VLOOKUP($C651,Sheet2!$A:$BN,AN$6,0)</f>
        <v>#N/A</v>
      </c>
      <c r="AO651" s="60" t="e">
        <f>VLOOKUP($C651,Sheet2!$A:$BN,AO$6,0)</f>
        <v>#N/A</v>
      </c>
      <c r="AP651" s="57" t="e">
        <f>IF(AND(AM651 &gt;= 0, AM651 &lt;=10000000),500000,IF(AND(AM651 &gt;= 10000000, AM651 &lt;20000000),1000000,IF(AND(AM651&gt;= 20000000, AM651 &lt;30000000),1500000,IF(AND(AM651 &gt;= 30000000, AM651 &lt;50000000),2000000,IF(AM651 &lt; 50000000,E,0)))))</f>
        <v>#N/A</v>
      </c>
      <c r="AQ651" s="57" t="e">
        <f t="shared" ref="AQ651:AQ714" si="144">ROUNDUP(AM651+AN651+AP651,-5)</f>
        <v>#N/A</v>
      </c>
      <c r="AR651" s="57" t="e">
        <f>VLOOKUP($C651,Sheet2!$A:$BN,AR$6,0)</f>
        <v>#N/A</v>
      </c>
      <c r="AS651" s="57" t="e">
        <f>VLOOKUP($C651,Sheet2!$A:$BN,AS$6,0)</f>
        <v>#N/A</v>
      </c>
      <c r="AT651" s="60" t="e">
        <f>VLOOKUP($C651,Sheet2!$A:$BN,AT$6,0)</f>
        <v>#N/A</v>
      </c>
      <c r="AU651" s="57" t="e">
        <f>IF(AND(AR651 &gt;= 0, AR651 &lt;=10000000),500000,IF(AND(AR651 &gt;= 10000000, AR651 &lt;20000000),1000000,IF(AND(AR651&gt;= 20000000, AR651 &lt;30000000),1500000,IF(AND(AR651 &gt;= 30000000, AR651 &lt;50000000),2000000,IF(AR651 &lt; 50000000,E,0)))))</f>
        <v>#N/A</v>
      </c>
      <c r="AV651" s="57" t="e">
        <f t="shared" ref="AV651:AV714" si="145">ROUNDUP(AR651+AS651+AU651,-5)</f>
        <v>#N/A</v>
      </c>
      <c r="AW651" s="57" t="e">
        <f>VLOOKUP($C651,Sheet2!$A:$BN,AW$6,0)</f>
        <v>#N/A</v>
      </c>
      <c r="AX651" s="57" t="e">
        <f>VLOOKUP($C651,Sheet2!$A:$BN,AX$6,0)</f>
        <v>#N/A</v>
      </c>
      <c r="AY651" s="60" t="e">
        <f>VLOOKUP($C651,Sheet2!$A:$BN,AY$6,0)</f>
        <v>#N/A</v>
      </c>
      <c r="AZ651" s="57" t="e">
        <f>IF(AND(AW651 &gt;= 0, AW651 &lt;=10000000),500000,IF(AND(AW651 &gt;= 10000000, AW651 &lt;20000000),1000000,IF(AND(AW651&gt;= 20000000, AW651 &lt;30000000),1500000,IF(AND(AW651 &gt;= 30000000, AW651 &lt;50000000),2000000,IF(AW651 &lt; 50000000,E,0)))))</f>
        <v>#N/A</v>
      </c>
      <c r="BA651" s="57" t="e">
        <f t="shared" ref="BA651:BA714" si="146">ROUNDUP(AW651+AX651+AZ651,-5)</f>
        <v>#N/A</v>
      </c>
      <c r="BB651" s="57" t="e">
        <f>VLOOKUP($C651,Sheet2!$A:$BN,BB$6,0)</f>
        <v>#N/A</v>
      </c>
      <c r="BC651" s="57" t="e">
        <f>VLOOKUP($C651,Sheet2!$A:$BN,BC$6,0)</f>
        <v>#N/A</v>
      </c>
      <c r="BD651" s="60" t="e">
        <f>VLOOKUP($C651,Sheet2!$A:$BN,BD$6,0)</f>
        <v>#N/A</v>
      </c>
      <c r="BE651" s="57" t="e">
        <f>IF(AND(BB651 &gt;= 0, BB651 &lt;=10000000),500000,IF(AND(BB651 &gt;= 10000000, BB651 &lt;20000000),1000000,IF(AND(BB651&gt;= 20000000, BB651 &lt;30000000),1500000,IF(AND(BB651 &gt;= 30000000, BB651 &lt;50000000),2000000,IF(BB651 &lt; 50000000,E,0)))))</f>
        <v>#N/A</v>
      </c>
      <c r="BF651" s="57" t="e">
        <f t="shared" ref="BF651:BF714" si="147">ROUNDUP(BB651+BC651+BE651,-5)</f>
        <v>#N/A</v>
      </c>
      <c r="BG651" s="57" t="e">
        <f>VLOOKUP($C651,Sheet2!$A:$BN,BG$6,0)</f>
        <v>#N/A</v>
      </c>
      <c r="BH651" s="57" t="e">
        <f>VLOOKUP($C651,Sheet2!$A:$BN,BH$6,0)</f>
        <v>#N/A</v>
      </c>
      <c r="BI651" s="60" t="e">
        <f>VLOOKUP($C651,Sheet2!$A:$BN,BI$6,0)</f>
        <v>#N/A</v>
      </c>
      <c r="BJ651" s="57" t="e">
        <f>IF(AND(BG651 &gt;= 0, BG651 &lt;=10000000),500000,IF(AND(BG651 &gt;= 10000000, BG651 &lt;20000000),1000000,IF(AND(BG651&gt;= 20000000, BG651 &lt;30000000),1500000,IF(AND(BG651 &gt;= 30000000, BG651 &lt;50000000),2000000,IF(BG651 &lt; 50000000,E,0)))))</f>
        <v>#N/A</v>
      </c>
      <c r="BK651" s="57" t="e">
        <f t="shared" ref="BK651:BK714" si="148">ROUNDUP(BG651+BH651+BJ651,-5)</f>
        <v>#N/A</v>
      </c>
      <c r="BL651" s="57" t="e">
        <f>VLOOKUP($C651,Sheet2!$A:$BN,BL$6,0)</f>
        <v>#N/A</v>
      </c>
      <c r="BM651" s="57" t="e">
        <f>VLOOKUP($C651,Sheet2!$A:$BN,BM$6,0)</f>
        <v>#N/A</v>
      </c>
      <c r="BN651" s="60" t="e">
        <f>VLOOKUP($C651,Sheet2!$A:$BN,BN$6,0)</f>
        <v>#N/A</v>
      </c>
      <c r="BO651" s="57" t="e">
        <f>IF(AND(BL651 &gt;= 0, BL651 &lt;=10000000),500000,IF(AND(BL651 &gt;= 10000000, BL651 &lt;20000000),1000000,IF(AND(BL651&gt;= 20000000, BL651 &lt;30000000),1500000,IF(AND(BL651 &gt;= 30000000, BL651 &lt;50000000),2000000,IF(BL651 &lt; 50000000,E,0)))))</f>
        <v>#N/A</v>
      </c>
      <c r="BP651" s="57" t="e">
        <f t="shared" ref="BP651:BP714" si="149">ROUNDUP(BL651+BM651+BO651,-5)</f>
        <v>#N/A</v>
      </c>
      <c r="BQ651" s="57" t="e">
        <f>VLOOKUP($C651,Sheet2!$A:$BN,BQ$6,0)</f>
        <v>#N/A</v>
      </c>
      <c r="BR651" s="57" t="e">
        <f>VLOOKUP($C651,Sheet2!$A:$BN,BR$6,0)</f>
        <v>#N/A</v>
      </c>
      <c r="BS651" s="60" t="e">
        <f>VLOOKUP($C651,Sheet2!$A:$BN,BS$6,0)</f>
        <v>#N/A</v>
      </c>
      <c r="BT651" s="57" t="e">
        <f>IF(AND(BQ651 &gt;= 0, BQ651 &lt;=10000000),500000,IF(AND(BQ651 &gt;= 10000000, BQ651 &lt;20000000),1000000,IF(AND(BQ651&gt;= 20000000, BQ651 &lt;30000000),1500000,IF(AND(BQ651 &gt;= 30000000, BQ651 &lt;50000000),2000000,IF(BQ651 &lt; 50000000,E,0)))))</f>
        <v>#N/A</v>
      </c>
      <c r="BU651" s="57" t="e">
        <f t="shared" ref="BU651:BU714" si="150">ROUNDUP(BQ651+BR651+BT651,-5)</f>
        <v>#N/A</v>
      </c>
      <c r="BV651" s="57" t="e">
        <f>VLOOKUP($C651,Sheet2!$A:$BN,BV$6,0)</f>
        <v>#N/A</v>
      </c>
      <c r="BW651" s="57" t="e">
        <f>VLOOKUP($C651,Sheet2!$A:$BN,BW$6,0)</f>
        <v>#N/A</v>
      </c>
      <c r="BX651" s="60" t="e">
        <f>VLOOKUP($C651,Sheet2!$A:$BN,BX$6,0)</f>
        <v>#N/A</v>
      </c>
      <c r="BY651" s="57" t="e">
        <f>IF(AND(BV651 &gt;= 0, BV651 &lt;=10000000),500000,IF(AND(BV651 &gt;= 10000000, BV651 &lt;20000000),1000000,IF(AND(BV651&gt;= 20000000, BV651 &lt;30000000),1500000,IF(AND(BV651 &gt;= 30000000, BV651 &lt;50000000),2000000,IF(BV651 &lt; 50000000,E,0)))))</f>
        <v>#N/A</v>
      </c>
      <c r="BZ651" s="57" t="e">
        <f t="shared" ref="BZ651:BZ714" si="151">ROUNDUP(BV651+BW651+BY651,-5)</f>
        <v>#N/A</v>
      </c>
      <c r="CA651" s="57" t="e">
        <f>VLOOKUP($C651,Sheet2!$A:$BN,CA$6,0)</f>
        <v>#N/A</v>
      </c>
      <c r="CB651" s="57" t="e">
        <f>VLOOKUP($C651,Sheet2!$A:$BN,CB$6,0)</f>
        <v>#N/A</v>
      </c>
      <c r="CC651" s="60" t="e">
        <f>VLOOKUP($C651,Sheet2!$A:$BN,CC$6,0)</f>
        <v>#N/A</v>
      </c>
      <c r="CD651" s="57" t="e">
        <f>IF(AND(CA651 &gt;= 0, CA651 &lt;=10000000),500000,IF(AND(CA651 &gt;= 10000000, CA651 &lt;20000000),1000000,IF(AND(CA651&gt;= 20000000, CA651 &lt;30000000),1500000,IF(AND(CA651 &gt;= 30000000, CA651 &lt;50000000),2000000,IF(CA651 &lt; 50000000,E,0)))))</f>
        <v>#N/A</v>
      </c>
      <c r="CE651" s="57" t="e">
        <f t="shared" ref="CE651:CE714" si="152">ROUNDUP(CA651+CB651+CD651,-5)</f>
        <v>#N/A</v>
      </c>
    </row>
    <row r="652" spans="1:83" x14ac:dyDescent="0.35">
      <c r="A652" s="27" t="s">
        <v>1118</v>
      </c>
      <c r="B652" s="35" t="s">
        <v>1298</v>
      </c>
      <c r="C652" s="27" t="s">
        <v>1299</v>
      </c>
      <c r="D652" s="57">
        <v>0</v>
      </c>
      <c r="E652" s="57">
        <f t="shared" ref="E652:E715" si="153">D652-F652</f>
        <v>0</v>
      </c>
      <c r="F652" s="19">
        <v>0</v>
      </c>
      <c r="G652" s="19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>
        <v>0</v>
      </c>
      <c r="S652" s="57" t="e">
        <f>VLOOKUP($C652,Sheet2!$A:$BN,S$6,0)</f>
        <v>#N/A</v>
      </c>
      <c r="T652" s="57" t="e">
        <f>VLOOKUP($C652,Sheet2!$A:$BN,T$6,0)</f>
        <v>#N/A</v>
      </c>
      <c r="U652" s="60" t="e">
        <f>VLOOKUP($C652,Sheet2!$A:$BN,U$6,0)</f>
        <v>#N/A</v>
      </c>
      <c r="V652" s="57" t="e">
        <f>IF(AND(S652 &gt;= 0, S652 &lt;=10000000),500000,IF(AND(S652 &gt;= 10000000, S652 &lt;20000000),1000000,IF(AND(S652&gt;= 20000000, S652 &lt;30000000),1500000,IF(AND(S652 &gt;= 30000000, S652 &lt;50000000),2000000,IF(S652 &lt; 50000000,E,0)))))</f>
        <v>#N/A</v>
      </c>
      <c r="W652" s="57" t="e">
        <f t="shared" si="140"/>
        <v>#N/A</v>
      </c>
      <c r="X652" s="57" t="e">
        <f>VLOOKUP($C652,Sheet2!$A:$BN,X$6,0)</f>
        <v>#N/A</v>
      </c>
      <c r="Y652" s="57" t="e">
        <f>VLOOKUP($C652,Sheet2!$A:$BN,Y$6,0)</f>
        <v>#N/A</v>
      </c>
      <c r="Z652" s="60" t="e">
        <f>VLOOKUP($C652,Sheet2!$A:$BN,Z$6,0)</f>
        <v>#N/A</v>
      </c>
      <c r="AA652" s="57" t="e">
        <f>IF(AND(X652 &gt;= 0, X652 &lt;=10000000),500000,IF(AND(X652 &gt;= 10000000, X652 &lt;20000000),1000000,IF(AND(X652&gt;= 20000000, X652 &lt;30000000),1500000,IF(AND(X652 &gt;= 30000000, X652 &lt;50000000),2000000,IF(X652 &lt; 50000000,E,0)))))</f>
        <v>#N/A</v>
      </c>
      <c r="AB652" s="57" t="e">
        <f t="shared" si="141"/>
        <v>#N/A</v>
      </c>
      <c r="AC652" s="57" t="e">
        <f>VLOOKUP($C652,Sheet2!$A:$BN,AC$6,0)</f>
        <v>#N/A</v>
      </c>
      <c r="AD652" s="57" t="e">
        <f>VLOOKUP($C652,Sheet2!$A:$BN,AD$6,0)</f>
        <v>#N/A</v>
      </c>
      <c r="AE652" s="60" t="e">
        <f>VLOOKUP($C652,Sheet2!$A:$BN,AE$6,0)</f>
        <v>#N/A</v>
      </c>
      <c r="AF652" s="57" t="e">
        <f>IF(AND(AC652 &gt;= 0, AC652 &lt;=10000000),500000,IF(AND(AC652 &gt;= 10000000, AC652 &lt;20000000),1000000,IF(AND(AC652&gt;= 20000000, AC652 &lt;30000000),1500000,IF(AND(AC652 &gt;= 30000000, AC652 &lt;50000000),2000000,IF(AC652 &lt; 50000000,E,0)))))</f>
        <v>#N/A</v>
      </c>
      <c r="AG652" s="57" t="e">
        <f t="shared" si="142"/>
        <v>#N/A</v>
      </c>
      <c r="AH652" s="57" t="e">
        <f>VLOOKUP($C652,Sheet2!$A:$BN,AH$6,0)</f>
        <v>#N/A</v>
      </c>
      <c r="AI652" s="57" t="e">
        <f>VLOOKUP($C652,Sheet2!$A:$BN,AI$6,0)</f>
        <v>#N/A</v>
      </c>
      <c r="AJ652" s="60" t="e">
        <f>VLOOKUP($C652,Sheet2!$A:$BN,AJ$6,0)</f>
        <v>#N/A</v>
      </c>
      <c r="AK652" s="57" t="e">
        <f>IF(AND(AH652 &gt;= 0, AH652 &lt;=10000000),500000,IF(AND(AH652 &gt;= 10000000, AH652 &lt;20000000),1000000,IF(AND(AH652&gt;= 20000000, AH652 &lt;30000000),1500000,IF(AND(AH652 &gt;= 30000000, AH652 &lt;50000000),2000000,IF(AH652 &lt; 50000000,E,0)))))</f>
        <v>#N/A</v>
      </c>
      <c r="AL652" s="57" t="e">
        <f t="shared" si="143"/>
        <v>#N/A</v>
      </c>
      <c r="AM652" s="57" t="e">
        <f>VLOOKUP($C652,Sheet2!$A:$BN,AM$6,0)</f>
        <v>#N/A</v>
      </c>
      <c r="AN652" s="57" t="e">
        <f>VLOOKUP($C652,Sheet2!$A:$BN,AN$6,0)</f>
        <v>#N/A</v>
      </c>
      <c r="AO652" s="60" t="e">
        <f>VLOOKUP($C652,Sheet2!$A:$BN,AO$6,0)</f>
        <v>#N/A</v>
      </c>
      <c r="AP652" s="57" t="e">
        <f>IF(AND(AM652 &gt;= 0, AM652 &lt;=10000000),500000,IF(AND(AM652 &gt;= 10000000, AM652 &lt;20000000),1000000,IF(AND(AM652&gt;= 20000000, AM652 &lt;30000000),1500000,IF(AND(AM652 &gt;= 30000000, AM652 &lt;50000000),2000000,IF(AM652 &lt; 50000000,E,0)))))</f>
        <v>#N/A</v>
      </c>
      <c r="AQ652" s="57" t="e">
        <f t="shared" si="144"/>
        <v>#N/A</v>
      </c>
      <c r="AR652" s="57" t="e">
        <f>VLOOKUP($C652,Sheet2!$A:$BN,AR$6,0)</f>
        <v>#N/A</v>
      </c>
      <c r="AS652" s="57" t="e">
        <f>VLOOKUP($C652,Sheet2!$A:$BN,AS$6,0)</f>
        <v>#N/A</v>
      </c>
      <c r="AT652" s="60" t="e">
        <f>VLOOKUP($C652,Sheet2!$A:$BN,AT$6,0)</f>
        <v>#N/A</v>
      </c>
      <c r="AU652" s="57" t="e">
        <f>IF(AND(AR652 &gt;= 0, AR652 &lt;=10000000),500000,IF(AND(AR652 &gt;= 10000000, AR652 &lt;20000000),1000000,IF(AND(AR652&gt;= 20000000, AR652 &lt;30000000),1500000,IF(AND(AR652 &gt;= 30000000, AR652 &lt;50000000),2000000,IF(AR652 &lt; 50000000,E,0)))))</f>
        <v>#N/A</v>
      </c>
      <c r="AV652" s="57" t="e">
        <f t="shared" si="145"/>
        <v>#N/A</v>
      </c>
      <c r="AW652" s="57" t="e">
        <f>VLOOKUP($C652,Sheet2!$A:$BN,AW$6,0)</f>
        <v>#N/A</v>
      </c>
      <c r="AX652" s="57" t="e">
        <f>VLOOKUP($C652,Sheet2!$A:$BN,AX$6,0)</f>
        <v>#N/A</v>
      </c>
      <c r="AY652" s="60" t="e">
        <f>VLOOKUP($C652,Sheet2!$A:$BN,AY$6,0)</f>
        <v>#N/A</v>
      </c>
      <c r="AZ652" s="57" t="e">
        <f>IF(AND(AW652 &gt;= 0, AW652 &lt;=10000000),500000,IF(AND(AW652 &gt;= 10000000, AW652 &lt;20000000),1000000,IF(AND(AW652&gt;= 20000000, AW652 &lt;30000000),1500000,IF(AND(AW652 &gt;= 30000000, AW652 &lt;50000000),2000000,IF(AW652 &lt; 50000000,E,0)))))</f>
        <v>#N/A</v>
      </c>
      <c r="BA652" s="57" t="e">
        <f t="shared" si="146"/>
        <v>#N/A</v>
      </c>
      <c r="BB652" s="57" t="e">
        <f>VLOOKUP($C652,Sheet2!$A:$BN,BB$6,0)</f>
        <v>#N/A</v>
      </c>
      <c r="BC652" s="57" t="e">
        <f>VLOOKUP($C652,Sheet2!$A:$BN,BC$6,0)</f>
        <v>#N/A</v>
      </c>
      <c r="BD652" s="60" t="e">
        <f>VLOOKUP($C652,Sheet2!$A:$BN,BD$6,0)</f>
        <v>#N/A</v>
      </c>
      <c r="BE652" s="57" t="e">
        <f>IF(AND(BB652 &gt;= 0, BB652 &lt;=10000000),500000,IF(AND(BB652 &gt;= 10000000, BB652 &lt;20000000),1000000,IF(AND(BB652&gt;= 20000000, BB652 &lt;30000000),1500000,IF(AND(BB652 &gt;= 30000000, BB652 &lt;50000000),2000000,IF(BB652 &lt; 50000000,E,0)))))</f>
        <v>#N/A</v>
      </c>
      <c r="BF652" s="57" t="e">
        <f t="shared" si="147"/>
        <v>#N/A</v>
      </c>
      <c r="BG652" s="57" t="e">
        <f>VLOOKUP($C652,Sheet2!$A:$BN,BG$6,0)</f>
        <v>#N/A</v>
      </c>
      <c r="BH652" s="57" t="e">
        <f>VLOOKUP($C652,Sheet2!$A:$BN,BH$6,0)</f>
        <v>#N/A</v>
      </c>
      <c r="BI652" s="60" t="e">
        <f>VLOOKUP($C652,Sheet2!$A:$BN,BI$6,0)</f>
        <v>#N/A</v>
      </c>
      <c r="BJ652" s="57" t="e">
        <f>IF(AND(BG652 &gt;= 0, BG652 &lt;=10000000),500000,IF(AND(BG652 &gt;= 10000000, BG652 &lt;20000000),1000000,IF(AND(BG652&gt;= 20000000, BG652 &lt;30000000),1500000,IF(AND(BG652 &gt;= 30000000, BG652 &lt;50000000),2000000,IF(BG652 &lt; 50000000,E,0)))))</f>
        <v>#N/A</v>
      </c>
      <c r="BK652" s="57" t="e">
        <f t="shared" si="148"/>
        <v>#N/A</v>
      </c>
      <c r="BL652" s="57" t="e">
        <f>VLOOKUP($C652,Sheet2!$A:$BN,BL$6,0)</f>
        <v>#N/A</v>
      </c>
      <c r="BM652" s="57" t="e">
        <f>VLOOKUP($C652,Sheet2!$A:$BN,BM$6,0)</f>
        <v>#N/A</v>
      </c>
      <c r="BN652" s="60" t="e">
        <f>VLOOKUP($C652,Sheet2!$A:$BN,BN$6,0)</f>
        <v>#N/A</v>
      </c>
      <c r="BO652" s="57" t="e">
        <f>IF(AND(BL652 &gt;= 0, BL652 &lt;=10000000),500000,IF(AND(BL652 &gt;= 10000000, BL652 &lt;20000000),1000000,IF(AND(BL652&gt;= 20000000, BL652 &lt;30000000),1500000,IF(AND(BL652 &gt;= 30000000, BL652 &lt;50000000),2000000,IF(BL652 &lt; 50000000,E,0)))))</f>
        <v>#N/A</v>
      </c>
      <c r="BP652" s="57" t="e">
        <f t="shared" si="149"/>
        <v>#N/A</v>
      </c>
      <c r="BQ652" s="57" t="e">
        <f>VLOOKUP($C652,Sheet2!$A:$BN,BQ$6,0)</f>
        <v>#N/A</v>
      </c>
      <c r="BR652" s="57" t="e">
        <f>VLOOKUP($C652,Sheet2!$A:$BN,BR$6,0)</f>
        <v>#N/A</v>
      </c>
      <c r="BS652" s="60" t="e">
        <f>VLOOKUP($C652,Sheet2!$A:$BN,BS$6,0)</f>
        <v>#N/A</v>
      </c>
      <c r="BT652" s="57" t="e">
        <f>IF(AND(BQ652 &gt;= 0, BQ652 &lt;=10000000),500000,IF(AND(BQ652 &gt;= 10000000, BQ652 &lt;20000000),1000000,IF(AND(BQ652&gt;= 20000000, BQ652 &lt;30000000),1500000,IF(AND(BQ652 &gt;= 30000000, BQ652 &lt;50000000),2000000,IF(BQ652 &lt; 50000000,E,0)))))</f>
        <v>#N/A</v>
      </c>
      <c r="BU652" s="57" t="e">
        <f t="shared" si="150"/>
        <v>#N/A</v>
      </c>
      <c r="BV652" s="57" t="e">
        <f>VLOOKUP($C652,Sheet2!$A:$BN,BV$6,0)</f>
        <v>#N/A</v>
      </c>
      <c r="BW652" s="57" t="e">
        <f>VLOOKUP($C652,Sheet2!$A:$BN,BW$6,0)</f>
        <v>#N/A</v>
      </c>
      <c r="BX652" s="60" t="e">
        <f>VLOOKUP($C652,Sheet2!$A:$BN,BX$6,0)</f>
        <v>#N/A</v>
      </c>
      <c r="BY652" s="57" t="e">
        <f>IF(AND(BV652 &gt;= 0, BV652 &lt;=10000000),500000,IF(AND(BV652 &gt;= 10000000, BV652 &lt;20000000),1000000,IF(AND(BV652&gt;= 20000000, BV652 &lt;30000000),1500000,IF(AND(BV652 &gt;= 30000000, BV652 &lt;50000000),2000000,IF(BV652 &lt; 50000000,E,0)))))</f>
        <v>#N/A</v>
      </c>
      <c r="BZ652" s="57" t="e">
        <f t="shared" si="151"/>
        <v>#N/A</v>
      </c>
      <c r="CA652" s="57" t="e">
        <f>VLOOKUP($C652,Sheet2!$A:$BN,CA$6,0)</f>
        <v>#N/A</v>
      </c>
      <c r="CB652" s="57" t="e">
        <f>VLOOKUP($C652,Sheet2!$A:$BN,CB$6,0)</f>
        <v>#N/A</v>
      </c>
      <c r="CC652" s="60" t="e">
        <f>VLOOKUP($C652,Sheet2!$A:$BN,CC$6,0)</f>
        <v>#N/A</v>
      </c>
      <c r="CD652" s="57" t="e">
        <f>IF(AND(CA652 &gt;= 0, CA652 &lt;=10000000),500000,IF(AND(CA652 &gt;= 10000000, CA652 &lt;20000000),1000000,IF(AND(CA652&gt;= 20000000, CA652 &lt;30000000),1500000,IF(AND(CA652 &gt;= 30000000, CA652 &lt;50000000),2000000,IF(CA652 &lt; 50000000,E,0)))))</f>
        <v>#N/A</v>
      </c>
      <c r="CE652" s="57" t="e">
        <f t="shared" si="152"/>
        <v>#N/A</v>
      </c>
    </row>
    <row r="653" spans="1:83" x14ac:dyDescent="0.35">
      <c r="A653" s="27" t="s">
        <v>1191</v>
      </c>
      <c r="B653" s="35" t="s">
        <v>1300</v>
      </c>
      <c r="C653" s="27" t="s">
        <v>1301</v>
      </c>
      <c r="D653" s="57">
        <v>0</v>
      </c>
      <c r="E653" s="57">
        <f t="shared" si="153"/>
        <v>0</v>
      </c>
      <c r="F653" s="19">
        <v>0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9">
        <v>0</v>
      </c>
      <c r="Q653" s="19">
        <v>0</v>
      </c>
      <c r="S653" s="57" t="e">
        <f>VLOOKUP($C653,Sheet2!$A:$BN,S$6,0)</f>
        <v>#N/A</v>
      </c>
      <c r="T653" s="57" t="e">
        <f>VLOOKUP($C653,Sheet2!$A:$BN,T$6,0)</f>
        <v>#N/A</v>
      </c>
      <c r="U653" s="60" t="e">
        <f>VLOOKUP($C653,Sheet2!$A:$BN,U$6,0)</f>
        <v>#N/A</v>
      </c>
      <c r="V653" s="57" t="e">
        <f>IF(AND(S653 &gt;= 0, S653 &lt;=10000000),500000,IF(AND(S653 &gt;= 10000000, S653 &lt;20000000),1000000,IF(AND(S653&gt;= 20000000, S653 &lt;30000000),1500000,IF(AND(S653 &gt;= 30000000, S653 &lt;50000000),2000000,IF(S653 &lt; 50000000,E,0)))))</f>
        <v>#N/A</v>
      </c>
      <c r="W653" s="57" t="e">
        <f t="shared" si="140"/>
        <v>#N/A</v>
      </c>
      <c r="X653" s="57" t="e">
        <f>VLOOKUP($C653,Sheet2!$A:$BN,X$6,0)</f>
        <v>#N/A</v>
      </c>
      <c r="Y653" s="57" t="e">
        <f>VLOOKUP($C653,Sheet2!$A:$BN,Y$6,0)</f>
        <v>#N/A</v>
      </c>
      <c r="Z653" s="60" t="e">
        <f>VLOOKUP($C653,Sheet2!$A:$BN,Z$6,0)</f>
        <v>#N/A</v>
      </c>
      <c r="AA653" s="57" t="e">
        <f>IF(AND(X653 &gt;= 0, X653 &lt;=10000000),500000,IF(AND(X653 &gt;= 10000000, X653 &lt;20000000),1000000,IF(AND(X653&gt;= 20000000, X653 &lt;30000000),1500000,IF(AND(X653 &gt;= 30000000, X653 &lt;50000000),2000000,IF(X653 &lt; 50000000,E,0)))))</f>
        <v>#N/A</v>
      </c>
      <c r="AB653" s="57" t="e">
        <f t="shared" si="141"/>
        <v>#N/A</v>
      </c>
      <c r="AC653" s="57" t="e">
        <f>VLOOKUP($C653,Sheet2!$A:$BN,AC$6,0)</f>
        <v>#N/A</v>
      </c>
      <c r="AD653" s="57" t="e">
        <f>VLOOKUP($C653,Sheet2!$A:$BN,AD$6,0)</f>
        <v>#N/A</v>
      </c>
      <c r="AE653" s="60" t="e">
        <f>VLOOKUP($C653,Sheet2!$A:$BN,AE$6,0)</f>
        <v>#N/A</v>
      </c>
      <c r="AF653" s="57" t="e">
        <f>IF(AND(AC653 &gt;= 0, AC653 &lt;=10000000),500000,IF(AND(AC653 &gt;= 10000000, AC653 &lt;20000000),1000000,IF(AND(AC653&gt;= 20000000, AC653 &lt;30000000),1500000,IF(AND(AC653 &gt;= 30000000, AC653 &lt;50000000),2000000,IF(AC653 &lt; 50000000,E,0)))))</f>
        <v>#N/A</v>
      </c>
      <c r="AG653" s="57" t="e">
        <f t="shared" si="142"/>
        <v>#N/A</v>
      </c>
      <c r="AH653" s="57" t="e">
        <f>VLOOKUP($C653,Sheet2!$A:$BN,AH$6,0)</f>
        <v>#N/A</v>
      </c>
      <c r="AI653" s="57" t="e">
        <f>VLOOKUP($C653,Sheet2!$A:$BN,AI$6,0)</f>
        <v>#N/A</v>
      </c>
      <c r="AJ653" s="60" t="e">
        <f>VLOOKUP($C653,Sheet2!$A:$BN,AJ$6,0)</f>
        <v>#N/A</v>
      </c>
      <c r="AK653" s="57" t="e">
        <f>IF(AND(AH653 &gt;= 0, AH653 &lt;=10000000),500000,IF(AND(AH653 &gt;= 10000000, AH653 &lt;20000000),1000000,IF(AND(AH653&gt;= 20000000, AH653 &lt;30000000),1500000,IF(AND(AH653 &gt;= 30000000, AH653 &lt;50000000),2000000,IF(AH653 &lt; 50000000,E,0)))))</f>
        <v>#N/A</v>
      </c>
      <c r="AL653" s="57" t="e">
        <f t="shared" si="143"/>
        <v>#N/A</v>
      </c>
      <c r="AM653" s="57" t="e">
        <f>VLOOKUP($C653,Sheet2!$A:$BN,AM$6,0)</f>
        <v>#N/A</v>
      </c>
      <c r="AN653" s="57" t="e">
        <f>VLOOKUP($C653,Sheet2!$A:$BN,AN$6,0)</f>
        <v>#N/A</v>
      </c>
      <c r="AO653" s="60" t="e">
        <f>VLOOKUP($C653,Sheet2!$A:$BN,AO$6,0)</f>
        <v>#N/A</v>
      </c>
      <c r="AP653" s="57" t="e">
        <f>IF(AND(AM653 &gt;= 0, AM653 &lt;=10000000),500000,IF(AND(AM653 &gt;= 10000000, AM653 &lt;20000000),1000000,IF(AND(AM653&gt;= 20000000, AM653 &lt;30000000),1500000,IF(AND(AM653 &gt;= 30000000, AM653 &lt;50000000),2000000,IF(AM653 &lt; 50000000,E,0)))))</f>
        <v>#N/A</v>
      </c>
      <c r="AQ653" s="57" t="e">
        <f t="shared" si="144"/>
        <v>#N/A</v>
      </c>
      <c r="AR653" s="57" t="e">
        <f>VLOOKUP($C653,Sheet2!$A:$BN,AR$6,0)</f>
        <v>#N/A</v>
      </c>
      <c r="AS653" s="57" t="e">
        <f>VLOOKUP($C653,Sheet2!$A:$BN,AS$6,0)</f>
        <v>#N/A</v>
      </c>
      <c r="AT653" s="60" t="e">
        <f>VLOOKUP($C653,Sheet2!$A:$BN,AT$6,0)</f>
        <v>#N/A</v>
      </c>
      <c r="AU653" s="57" t="e">
        <f>IF(AND(AR653 &gt;= 0, AR653 &lt;=10000000),500000,IF(AND(AR653 &gt;= 10000000, AR653 &lt;20000000),1000000,IF(AND(AR653&gt;= 20000000, AR653 &lt;30000000),1500000,IF(AND(AR653 &gt;= 30000000, AR653 &lt;50000000),2000000,IF(AR653 &lt; 50000000,E,0)))))</f>
        <v>#N/A</v>
      </c>
      <c r="AV653" s="57" t="e">
        <f t="shared" si="145"/>
        <v>#N/A</v>
      </c>
      <c r="AW653" s="57" t="e">
        <f>VLOOKUP($C653,Sheet2!$A:$BN,AW$6,0)</f>
        <v>#N/A</v>
      </c>
      <c r="AX653" s="57" t="e">
        <f>VLOOKUP($C653,Sheet2!$A:$BN,AX$6,0)</f>
        <v>#N/A</v>
      </c>
      <c r="AY653" s="60" t="e">
        <f>VLOOKUP($C653,Sheet2!$A:$BN,AY$6,0)</f>
        <v>#N/A</v>
      </c>
      <c r="AZ653" s="57" t="e">
        <f>IF(AND(AW653 &gt;= 0, AW653 &lt;=10000000),500000,IF(AND(AW653 &gt;= 10000000, AW653 &lt;20000000),1000000,IF(AND(AW653&gt;= 20000000, AW653 &lt;30000000),1500000,IF(AND(AW653 &gt;= 30000000, AW653 &lt;50000000),2000000,IF(AW653 &lt; 50000000,E,0)))))</f>
        <v>#N/A</v>
      </c>
      <c r="BA653" s="57" t="e">
        <f t="shared" si="146"/>
        <v>#N/A</v>
      </c>
      <c r="BB653" s="57" t="e">
        <f>VLOOKUP($C653,Sheet2!$A:$BN,BB$6,0)</f>
        <v>#N/A</v>
      </c>
      <c r="BC653" s="57" t="e">
        <f>VLOOKUP($C653,Sheet2!$A:$BN,BC$6,0)</f>
        <v>#N/A</v>
      </c>
      <c r="BD653" s="60" t="e">
        <f>VLOOKUP($C653,Sheet2!$A:$BN,BD$6,0)</f>
        <v>#N/A</v>
      </c>
      <c r="BE653" s="57" t="e">
        <f>IF(AND(BB653 &gt;= 0, BB653 &lt;=10000000),500000,IF(AND(BB653 &gt;= 10000000, BB653 &lt;20000000),1000000,IF(AND(BB653&gt;= 20000000, BB653 &lt;30000000),1500000,IF(AND(BB653 &gt;= 30000000, BB653 &lt;50000000),2000000,IF(BB653 &lt; 50000000,E,0)))))</f>
        <v>#N/A</v>
      </c>
      <c r="BF653" s="57" t="e">
        <f t="shared" si="147"/>
        <v>#N/A</v>
      </c>
      <c r="BG653" s="57" t="e">
        <f>VLOOKUP($C653,Sheet2!$A:$BN,BG$6,0)</f>
        <v>#N/A</v>
      </c>
      <c r="BH653" s="57" t="e">
        <f>VLOOKUP($C653,Sheet2!$A:$BN,BH$6,0)</f>
        <v>#N/A</v>
      </c>
      <c r="BI653" s="60" t="e">
        <f>VLOOKUP($C653,Sheet2!$A:$BN,BI$6,0)</f>
        <v>#N/A</v>
      </c>
      <c r="BJ653" s="57" t="e">
        <f>IF(AND(BG653 &gt;= 0, BG653 &lt;=10000000),500000,IF(AND(BG653 &gt;= 10000000, BG653 &lt;20000000),1000000,IF(AND(BG653&gt;= 20000000, BG653 &lt;30000000),1500000,IF(AND(BG653 &gt;= 30000000, BG653 &lt;50000000),2000000,IF(BG653 &lt; 50000000,E,0)))))</f>
        <v>#N/A</v>
      </c>
      <c r="BK653" s="57" t="e">
        <f t="shared" si="148"/>
        <v>#N/A</v>
      </c>
      <c r="BL653" s="57" t="e">
        <f>VLOOKUP($C653,Sheet2!$A:$BN,BL$6,0)</f>
        <v>#N/A</v>
      </c>
      <c r="BM653" s="57" t="e">
        <f>VLOOKUP($C653,Sheet2!$A:$BN,BM$6,0)</f>
        <v>#N/A</v>
      </c>
      <c r="BN653" s="60" t="e">
        <f>VLOOKUP($C653,Sheet2!$A:$BN,BN$6,0)</f>
        <v>#N/A</v>
      </c>
      <c r="BO653" s="57" t="e">
        <f>IF(AND(BL653 &gt;= 0, BL653 &lt;=10000000),500000,IF(AND(BL653 &gt;= 10000000, BL653 &lt;20000000),1000000,IF(AND(BL653&gt;= 20000000, BL653 &lt;30000000),1500000,IF(AND(BL653 &gt;= 30000000, BL653 &lt;50000000),2000000,IF(BL653 &lt; 50000000,E,0)))))</f>
        <v>#N/A</v>
      </c>
      <c r="BP653" s="57" t="e">
        <f t="shared" si="149"/>
        <v>#N/A</v>
      </c>
      <c r="BQ653" s="57" t="e">
        <f>VLOOKUP($C653,Sheet2!$A:$BN,BQ$6,0)</f>
        <v>#N/A</v>
      </c>
      <c r="BR653" s="57" t="e">
        <f>VLOOKUP($C653,Sheet2!$A:$BN,BR$6,0)</f>
        <v>#N/A</v>
      </c>
      <c r="BS653" s="60" t="e">
        <f>VLOOKUP($C653,Sheet2!$A:$BN,BS$6,0)</f>
        <v>#N/A</v>
      </c>
      <c r="BT653" s="57" t="e">
        <f>IF(AND(BQ653 &gt;= 0, BQ653 &lt;=10000000),500000,IF(AND(BQ653 &gt;= 10000000, BQ653 &lt;20000000),1000000,IF(AND(BQ653&gt;= 20000000, BQ653 &lt;30000000),1500000,IF(AND(BQ653 &gt;= 30000000, BQ653 &lt;50000000),2000000,IF(BQ653 &lt; 50000000,E,0)))))</f>
        <v>#N/A</v>
      </c>
      <c r="BU653" s="57" t="e">
        <f t="shared" si="150"/>
        <v>#N/A</v>
      </c>
      <c r="BV653" s="57" t="e">
        <f>VLOOKUP($C653,Sheet2!$A:$BN,BV$6,0)</f>
        <v>#N/A</v>
      </c>
      <c r="BW653" s="57" t="e">
        <f>VLOOKUP($C653,Sheet2!$A:$BN,BW$6,0)</f>
        <v>#N/A</v>
      </c>
      <c r="BX653" s="60" t="e">
        <f>VLOOKUP($C653,Sheet2!$A:$BN,BX$6,0)</f>
        <v>#N/A</v>
      </c>
      <c r="BY653" s="57" t="e">
        <f>IF(AND(BV653 &gt;= 0, BV653 &lt;=10000000),500000,IF(AND(BV653 &gt;= 10000000, BV653 &lt;20000000),1000000,IF(AND(BV653&gt;= 20000000, BV653 &lt;30000000),1500000,IF(AND(BV653 &gt;= 30000000, BV653 &lt;50000000),2000000,IF(BV653 &lt; 50000000,E,0)))))</f>
        <v>#N/A</v>
      </c>
      <c r="BZ653" s="57" t="e">
        <f t="shared" si="151"/>
        <v>#N/A</v>
      </c>
      <c r="CA653" s="57" t="e">
        <f>VLOOKUP($C653,Sheet2!$A:$BN,CA$6,0)</f>
        <v>#N/A</v>
      </c>
      <c r="CB653" s="57" t="e">
        <f>VLOOKUP($C653,Sheet2!$A:$BN,CB$6,0)</f>
        <v>#N/A</v>
      </c>
      <c r="CC653" s="60" t="e">
        <f>VLOOKUP($C653,Sheet2!$A:$BN,CC$6,0)</f>
        <v>#N/A</v>
      </c>
      <c r="CD653" s="57" t="e">
        <f>IF(AND(CA653 &gt;= 0, CA653 &lt;=10000000),500000,IF(AND(CA653 &gt;= 10000000, CA653 &lt;20000000),1000000,IF(AND(CA653&gt;= 20000000, CA653 &lt;30000000),1500000,IF(AND(CA653 &gt;= 30000000, CA653 &lt;50000000),2000000,IF(CA653 &lt; 50000000,E,0)))))</f>
        <v>#N/A</v>
      </c>
      <c r="CE653" s="57" t="e">
        <f t="shared" si="152"/>
        <v>#N/A</v>
      </c>
    </row>
    <row r="654" spans="1:83" x14ac:dyDescent="0.35">
      <c r="A654" s="27" t="s">
        <v>1191</v>
      </c>
      <c r="B654" s="35" t="s">
        <v>1302</v>
      </c>
      <c r="C654" s="27" t="s">
        <v>1303</v>
      </c>
      <c r="D654" s="57">
        <v>0</v>
      </c>
      <c r="E654" s="57">
        <f t="shared" si="153"/>
        <v>0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9">
        <v>0</v>
      </c>
      <c r="Q654" s="19">
        <v>0</v>
      </c>
      <c r="S654" s="57" t="e">
        <f>VLOOKUP($C654,Sheet2!$A:$BN,S$6,0)</f>
        <v>#N/A</v>
      </c>
      <c r="T654" s="57" t="e">
        <f>VLOOKUP($C654,Sheet2!$A:$BN,T$6,0)</f>
        <v>#N/A</v>
      </c>
      <c r="U654" s="60" t="e">
        <f>VLOOKUP($C654,Sheet2!$A:$BN,U$6,0)</f>
        <v>#N/A</v>
      </c>
      <c r="V654" s="57" t="e">
        <f>IF(AND(S654 &gt;= 0, S654 &lt;=10000000),500000,IF(AND(S654 &gt;= 10000000, S654 &lt;20000000),1000000,IF(AND(S654&gt;= 20000000, S654 &lt;30000000),1500000,IF(AND(S654 &gt;= 30000000, S654 &lt;50000000),2000000,IF(S654 &lt; 50000000,E,0)))))</f>
        <v>#N/A</v>
      </c>
      <c r="W654" s="57" t="e">
        <f t="shared" si="140"/>
        <v>#N/A</v>
      </c>
      <c r="X654" s="57" t="e">
        <f>VLOOKUP($C654,Sheet2!$A:$BN,X$6,0)</f>
        <v>#N/A</v>
      </c>
      <c r="Y654" s="57" t="e">
        <f>VLOOKUP($C654,Sheet2!$A:$BN,Y$6,0)</f>
        <v>#N/A</v>
      </c>
      <c r="Z654" s="60" t="e">
        <f>VLOOKUP($C654,Sheet2!$A:$BN,Z$6,0)</f>
        <v>#N/A</v>
      </c>
      <c r="AA654" s="57" t="e">
        <f>IF(AND(X654 &gt;= 0, X654 &lt;=10000000),500000,IF(AND(X654 &gt;= 10000000, X654 &lt;20000000),1000000,IF(AND(X654&gt;= 20000000, X654 &lt;30000000),1500000,IF(AND(X654 &gt;= 30000000, X654 &lt;50000000),2000000,IF(X654 &lt; 50000000,E,0)))))</f>
        <v>#N/A</v>
      </c>
      <c r="AB654" s="57" t="e">
        <f t="shared" si="141"/>
        <v>#N/A</v>
      </c>
      <c r="AC654" s="57" t="e">
        <f>VLOOKUP($C654,Sheet2!$A:$BN,AC$6,0)</f>
        <v>#N/A</v>
      </c>
      <c r="AD654" s="57" t="e">
        <f>VLOOKUP($C654,Sheet2!$A:$BN,AD$6,0)</f>
        <v>#N/A</v>
      </c>
      <c r="AE654" s="60" t="e">
        <f>VLOOKUP($C654,Sheet2!$A:$BN,AE$6,0)</f>
        <v>#N/A</v>
      </c>
      <c r="AF654" s="57" t="e">
        <f>IF(AND(AC654 &gt;= 0, AC654 &lt;=10000000),500000,IF(AND(AC654 &gt;= 10000000, AC654 &lt;20000000),1000000,IF(AND(AC654&gt;= 20000000, AC654 &lt;30000000),1500000,IF(AND(AC654 &gt;= 30000000, AC654 &lt;50000000),2000000,IF(AC654 &lt; 50000000,E,0)))))</f>
        <v>#N/A</v>
      </c>
      <c r="AG654" s="57" t="e">
        <f t="shared" si="142"/>
        <v>#N/A</v>
      </c>
      <c r="AH654" s="57" t="e">
        <f>VLOOKUP($C654,Sheet2!$A:$BN,AH$6,0)</f>
        <v>#N/A</v>
      </c>
      <c r="AI654" s="57" t="e">
        <f>VLOOKUP($C654,Sheet2!$A:$BN,AI$6,0)</f>
        <v>#N/A</v>
      </c>
      <c r="AJ654" s="60" t="e">
        <f>VLOOKUP($C654,Sheet2!$A:$BN,AJ$6,0)</f>
        <v>#N/A</v>
      </c>
      <c r="AK654" s="57" t="e">
        <f>IF(AND(AH654 &gt;= 0, AH654 &lt;=10000000),500000,IF(AND(AH654 &gt;= 10000000, AH654 &lt;20000000),1000000,IF(AND(AH654&gt;= 20000000, AH654 &lt;30000000),1500000,IF(AND(AH654 &gt;= 30000000, AH654 &lt;50000000),2000000,IF(AH654 &lt; 50000000,E,0)))))</f>
        <v>#N/A</v>
      </c>
      <c r="AL654" s="57" t="e">
        <f t="shared" si="143"/>
        <v>#N/A</v>
      </c>
      <c r="AM654" s="57" t="e">
        <f>VLOOKUP($C654,Sheet2!$A:$BN,AM$6,0)</f>
        <v>#N/A</v>
      </c>
      <c r="AN654" s="57" t="e">
        <f>VLOOKUP($C654,Sheet2!$A:$BN,AN$6,0)</f>
        <v>#N/A</v>
      </c>
      <c r="AO654" s="60" t="e">
        <f>VLOOKUP($C654,Sheet2!$A:$BN,AO$6,0)</f>
        <v>#N/A</v>
      </c>
      <c r="AP654" s="57" t="e">
        <f>IF(AND(AM654 &gt;= 0, AM654 &lt;=10000000),500000,IF(AND(AM654 &gt;= 10000000, AM654 &lt;20000000),1000000,IF(AND(AM654&gt;= 20000000, AM654 &lt;30000000),1500000,IF(AND(AM654 &gt;= 30000000, AM654 &lt;50000000),2000000,IF(AM654 &lt; 50000000,E,0)))))</f>
        <v>#N/A</v>
      </c>
      <c r="AQ654" s="57" t="e">
        <f t="shared" si="144"/>
        <v>#N/A</v>
      </c>
      <c r="AR654" s="57" t="e">
        <f>VLOOKUP($C654,Sheet2!$A:$BN,AR$6,0)</f>
        <v>#N/A</v>
      </c>
      <c r="AS654" s="57" t="e">
        <f>VLOOKUP($C654,Sheet2!$A:$BN,AS$6,0)</f>
        <v>#N/A</v>
      </c>
      <c r="AT654" s="60" t="e">
        <f>VLOOKUP($C654,Sheet2!$A:$BN,AT$6,0)</f>
        <v>#N/A</v>
      </c>
      <c r="AU654" s="57" t="e">
        <f>IF(AND(AR654 &gt;= 0, AR654 &lt;=10000000),500000,IF(AND(AR654 &gt;= 10000000, AR654 &lt;20000000),1000000,IF(AND(AR654&gt;= 20000000, AR654 &lt;30000000),1500000,IF(AND(AR654 &gt;= 30000000, AR654 &lt;50000000),2000000,IF(AR654 &lt; 50000000,E,0)))))</f>
        <v>#N/A</v>
      </c>
      <c r="AV654" s="57" t="e">
        <f t="shared" si="145"/>
        <v>#N/A</v>
      </c>
      <c r="AW654" s="57" t="e">
        <f>VLOOKUP($C654,Sheet2!$A:$BN,AW$6,0)</f>
        <v>#N/A</v>
      </c>
      <c r="AX654" s="57" t="e">
        <f>VLOOKUP($C654,Sheet2!$A:$BN,AX$6,0)</f>
        <v>#N/A</v>
      </c>
      <c r="AY654" s="60" t="e">
        <f>VLOOKUP($C654,Sheet2!$A:$BN,AY$6,0)</f>
        <v>#N/A</v>
      </c>
      <c r="AZ654" s="57" t="e">
        <f>IF(AND(AW654 &gt;= 0, AW654 &lt;=10000000),500000,IF(AND(AW654 &gt;= 10000000, AW654 &lt;20000000),1000000,IF(AND(AW654&gt;= 20000000, AW654 &lt;30000000),1500000,IF(AND(AW654 &gt;= 30000000, AW654 &lt;50000000),2000000,IF(AW654 &lt; 50000000,E,0)))))</f>
        <v>#N/A</v>
      </c>
      <c r="BA654" s="57" t="e">
        <f t="shared" si="146"/>
        <v>#N/A</v>
      </c>
      <c r="BB654" s="57" t="e">
        <f>VLOOKUP($C654,Sheet2!$A:$BN,BB$6,0)</f>
        <v>#N/A</v>
      </c>
      <c r="BC654" s="57" t="e">
        <f>VLOOKUP($C654,Sheet2!$A:$BN,BC$6,0)</f>
        <v>#N/A</v>
      </c>
      <c r="BD654" s="60" t="e">
        <f>VLOOKUP($C654,Sheet2!$A:$BN,BD$6,0)</f>
        <v>#N/A</v>
      </c>
      <c r="BE654" s="57" t="e">
        <f>IF(AND(BB654 &gt;= 0, BB654 &lt;=10000000),500000,IF(AND(BB654 &gt;= 10000000, BB654 &lt;20000000),1000000,IF(AND(BB654&gt;= 20000000, BB654 &lt;30000000),1500000,IF(AND(BB654 &gt;= 30000000, BB654 &lt;50000000),2000000,IF(BB654 &lt; 50000000,E,0)))))</f>
        <v>#N/A</v>
      </c>
      <c r="BF654" s="57" t="e">
        <f t="shared" si="147"/>
        <v>#N/A</v>
      </c>
      <c r="BG654" s="57" t="e">
        <f>VLOOKUP($C654,Sheet2!$A:$BN,BG$6,0)</f>
        <v>#N/A</v>
      </c>
      <c r="BH654" s="57" t="e">
        <f>VLOOKUP($C654,Sheet2!$A:$BN,BH$6,0)</f>
        <v>#N/A</v>
      </c>
      <c r="BI654" s="60" t="e">
        <f>VLOOKUP($C654,Sheet2!$A:$BN,BI$6,0)</f>
        <v>#N/A</v>
      </c>
      <c r="BJ654" s="57" t="e">
        <f>IF(AND(BG654 &gt;= 0, BG654 &lt;=10000000),500000,IF(AND(BG654 &gt;= 10000000, BG654 &lt;20000000),1000000,IF(AND(BG654&gt;= 20000000, BG654 &lt;30000000),1500000,IF(AND(BG654 &gt;= 30000000, BG654 &lt;50000000),2000000,IF(BG654 &lt; 50000000,E,0)))))</f>
        <v>#N/A</v>
      </c>
      <c r="BK654" s="57" t="e">
        <f t="shared" si="148"/>
        <v>#N/A</v>
      </c>
      <c r="BL654" s="57" t="e">
        <f>VLOOKUP($C654,Sheet2!$A:$BN,BL$6,0)</f>
        <v>#N/A</v>
      </c>
      <c r="BM654" s="57" t="e">
        <f>VLOOKUP($C654,Sheet2!$A:$BN,BM$6,0)</f>
        <v>#N/A</v>
      </c>
      <c r="BN654" s="60" t="e">
        <f>VLOOKUP($C654,Sheet2!$A:$BN,BN$6,0)</f>
        <v>#N/A</v>
      </c>
      <c r="BO654" s="57" t="e">
        <f>IF(AND(BL654 &gt;= 0, BL654 &lt;=10000000),500000,IF(AND(BL654 &gt;= 10000000, BL654 &lt;20000000),1000000,IF(AND(BL654&gt;= 20000000, BL654 &lt;30000000),1500000,IF(AND(BL654 &gt;= 30000000, BL654 &lt;50000000),2000000,IF(BL654 &lt; 50000000,E,0)))))</f>
        <v>#N/A</v>
      </c>
      <c r="BP654" s="57" t="e">
        <f t="shared" si="149"/>
        <v>#N/A</v>
      </c>
      <c r="BQ654" s="57" t="e">
        <f>VLOOKUP($C654,Sheet2!$A:$BN,BQ$6,0)</f>
        <v>#N/A</v>
      </c>
      <c r="BR654" s="57" t="e">
        <f>VLOOKUP($C654,Sheet2!$A:$BN,BR$6,0)</f>
        <v>#N/A</v>
      </c>
      <c r="BS654" s="60" t="e">
        <f>VLOOKUP($C654,Sheet2!$A:$BN,BS$6,0)</f>
        <v>#N/A</v>
      </c>
      <c r="BT654" s="57" t="e">
        <f>IF(AND(BQ654 &gt;= 0, BQ654 &lt;=10000000),500000,IF(AND(BQ654 &gt;= 10000000, BQ654 &lt;20000000),1000000,IF(AND(BQ654&gt;= 20000000, BQ654 &lt;30000000),1500000,IF(AND(BQ654 &gt;= 30000000, BQ654 &lt;50000000),2000000,IF(BQ654 &lt; 50000000,E,0)))))</f>
        <v>#N/A</v>
      </c>
      <c r="BU654" s="57" t="e">
        <f t="shared" si="150"/>
        <v>#N/A</v>
      </c>
      <c r="BV654" s="57" t="e">
        <f>VLOOKUP($C654,Sheet2!$A:$BN,BV$6,0)</f>
        <v>#N/A</v>
      </c>
      <c r="BW654" s="57" t="e">
        <f>VLOOKUP($C654,Sheet2!$A:$BN,BW$6,0)</f>
        <v>#N/A</v>
      </c>
      <c r="BX654" s="60" t="e">
        <f>VLOOKUP($C654,Sheet2!$A:$BN,BX$6,0)</f>
        <v>#N/A</v>
      </c>
      <c r="BY654" s="57" t="e">
        <f>IF(AND(BV654 &gt;= 0, BV654 &lt;=10000000),500000,IF(AND(BV654 &gt;= 10000000, BV654 &lt;20000000),1000000,IF(AND(BV654&gt;= 20000000, BV654 &lt;30000000),1500000,IF(AND(BV654 &gt;= 30000000, BV654 &lt;50000000),2000000,IF(BV654 &lt; 50000000,E,0)))))</f>
        <v>#N/A</v>
      </c>
      <c r="BZ654" s="57" t="e">
        <f t="shared" si="151"/>
        <v>#N/A</v>
      </c>
      <c r="CA654" s="57" t="e">
        <f>VLOOKUP($C654,Sheet2!$A:$BN,CA$6,0)</f>
        <v>#N/A</v>
      </c>
      <c r="CB654" s="57" t="e">
        <f>VLOOKUP($C654,Sheet2!$A:$BN,CB$6,0)</f>
        <v>#N/A</v>
      </c>
      <c r="CC654" s="60" t="e">
        <f>VLOOKUP($C654,Sheet2!$A:$BN,CC$6,0)</f>
        <v>#N/A</v>
      </c>
      <c r="CD654" s="57" t="e">
        <f>IF(AND(CA654 &gt;= 0, CA654 &lt;=10000000),500000,IF(AND(CA654 &gt;= 10000000, CA654 &lt;20000000),1000000,IF(AND(CA654&gt;= 20000000, CA654 &lt;30000000),1500000,IF(AND(CA654 &gt;= 30000000, CA654 &lt;50000000),2000000,IF(CA654 &lt; 50000000,E,0)))))</f>
        <v>#N/A</v>
      </c>
      <c r="CE654" s="57" t="e">
        <f t="shared" si="152"/>
        <v>#N/A</v>
      </c>
    </row>
    <row r="655" spans="1:83" x14ac:dyDescent="0.35">
      <c r="A655" s="27" t="s">
        <v>1191</v>
      </c>
      <c r="B655" s="35" t="s">
        <v>1304</v>
      </c>
      <c r="C655" s="27" t="s">
        <v>1305</v>
      </c>
      <c r="D655" s="57">
        <v>0</v>
      </c>
      <c r="E655" s="57">
        <f t="shared" si="153"/>
        <v>0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19">
        <v>0</v>
      </c>
      <c r="Q655" s="19">
        <v>0</v>
      </c>
      <c r="S655" s="57" t="e">
        <f>VLOOKUP($C655,Sheet2!$A:$BN,S$6,0)</f>
        <v>#N/A</v>
      </c>
      <c r="T655" s="57" t="e">
        <f>VLOOKUP($C655,Sheet2!$A:$BN,T$6,0)</f>
        <v>#N/A</v>
      </c>
      <c r="U655" s="60" t="e">
        <f>VLOOKUP($C655,Sheet2!$A:$BN,U$6,0)</f>
        <v>#N/A</v>
      </c>
      <c r="V655" s="57" t="e">
        <f>IF(AND(S655 &gt;= 0, S655 &lt;=10000000),500000,IF(AND(S655 &gt;= 10000000, S655 &lt;20000000),1000000,IF(AND(S655&gt;= 20000000, S655 &lt;30000000),1500000,IF(AND(S655 &gt;= 30000000, S655 &lt;50000000),2000000,IF(S655 &lt; 50000000,E,0)))))</f>
        <v>#N/A</v>
      </c>
      <c r="W655" s="57" t="e">
        <f t="shared" si="140"/>
        <v>#N/A</v>
      </c>
      <c r="X655" s="57" t="e">
        <f>VLOOKUP($C655,Sheet2!$A:$BN,X$6,0)</f>
        <v>#N/A</v>
      </c>
      <c r="Y655" s="57" t="e">
        <f>VLOOKUP($C655,Sheet2!$A:$BN,Y$6,0)</f>
        <v>#N/A</v>
      </c>
      <c r="Z655" s="60" t="e">
        <f>VLOOKUP($C655,Sheet2!$A:$BN,Z$6,0)</f>
        <v>#N/A</v>
      </c>
      <c r="AA655" s="57" t="e">
        <f>IF(AND(X655 &gt;= 0, X655 &lt;=10000000),500000,IF(AND(X655 &gt;= 10000000, X655 &lt;20000000),1000000,IF(AND(X655&gt;= 20000000, X655 &lt;30000000),1500000,IF(AND(X655 &gt;= 30000000, X655 &lt;50000000),2000000,IF(X655 &lt; 50000000,E,0)))))</f>
        <v>#N/A</v>
      </c>
      <c r="AB655" s="57" t="e">
        <f t="shared" si="141"/>
        <v>#N/A</v>
      </c>
      <c r="AC655" s="57" t="e">
        <f>VLOOKUP($C655,Sheet2!$A:$BN,AC$6,0)</f>
        <v>#N/A</v>
      </c>
      <c r="AD655" s="57" t="e">
        <f>VLOOKUP($C655,Sheet2!$A:$BN,AD$6,0)</f>
        <v>#N/A</v>
      </c>
      <c r="AE655" s="60" t="e">
        <f>VLOOKUP($C655,Sheet2!$A:$BN,AE$6,0)</f>
        <v>#N/A</v>
      </c>
      <c r="AF655" s="57" t="e">
        <f>IF(AND(AC655 &gt;= 0, AC655 &lt;=10000000),500000,IF(AND(AC655 &gt;= 10000000, AC655 &lt;20000000),1000000,IF(AND(AC655&gt;= 20000000, AC655 &lt;30000000),1500000,IF(AND(AC655 &gt;= 30000000, AC655 &lt;50000000),2000000,IF(AC655 &lt; 50000000,E,0)))))</f>
        <v>#N/A</v>
      </c>
      <c r="AG655" s="57" t="e">
        <f t="shared" si="142"/>
        <v>#N/A</v>
      </c>
      <c r="AH655" s="57" t="e">
        <f>VLOOKUP($C655,Sheet2!$A:$BN,AH$6,0)</f>
        <v>#N/A</v>
      </c>
      <c r="AI655" s="57" t="e">
        <f>VLOOKUP($C655,Sheet2!$A:$BN,AI$6,0)</f>
        <v>#N/A</v>
      </c>
      <c r="AJ655" s="60" t="e">
        <f>VLOOKUP($C655,Sheet2!$A:$BN,AJ$6,0)</f>
        <v>#N/A</v>
      </c>
      <c r="AK655" s="57" t="e">
        <f>IF(AND(AH655 &gt;= 0, AH655 &lt;=10000000),500000,IF(AND(AH655 &gt;= 10000000, AH655 &lt;20000000),1000000,IF(AND(AH655&gt;= 20000000, AH655 &lt;30000000),1500000,IF(AND(AH655 &gt;= 30000000, AH655 &lt;50000000),2000000,IF(AH655 &lt; 50000000,E,0)))))</f>
        <v>#N/A</v>
      </c>
      <c r="AL655" s="57" t="e">
        <f t="shared" si="143"/>
        <v>#N/A</v>
      </c>
      <c r="AM655" s="57" t="e">
        <f>VLOOKUP($C655,Sheet2!$A:$BN,AM$6,0)</f>
        <v>#N/A</v>
      </c>
      <c r="AN655" s="57" t="e">
        <f>VLOOKUP($C655,Sheet2!$A:$BN,AN$6,0)</f>
        <v>#N/A</v>
      </c>
      <c r="AO655" s="60" t="e">
        <f>VLOOKUP($C655,Sheet2!$A:$BN,AO$6,0)</f>
        <v>#N/A</v>
      </c>
      <c r="AP655" s="57" t="e">
        <f>IF(AND(AM655 &gt;= 0, AM655 &lt;=10000000),500000,IF(AND(AM655 &gt;= 10000000, AM655 &lt;20000000),1000000,IF(AND(AM655&gt;= 20000000, AM655 &lt;30000000),1500000,IF(AND(AM655 &gt;= 30000000, AM655 &lt;50000000),2000000,IF(AM655 &lt; 50000000,E,0)))))</f>
        <v>#N/A</v>
      </c>
      <c r="AQ655" s="57" t="e">
        <f t="shared" si="144"/>
        <v>#N/A</v>
      </c>
      <c r="AR655" s="57" t="e">
        <f>VLOOKUP($C655,Sheet2!$A:$BN,AR$6,0)</f>
        <v>#N/A</v>
      </c>
      <c r="AS655" s="57" t="e">
        <f>VLOOKUP($C655,Sheet2!$A:$BN,AS$6,0)</f>
        <v>#N/A</v>
      </c>
      <c r="AT655" s="60" t="e">
        <f>VLOOKUP($C655,Sheet2!$A:$BN,AT$6,0)</f>
        <v>#N/A</v>
      </c>
      <c r="AU655" s="57" t="e">
        <f>IF(AND(AR655 &gt;= 0, AR655 &lt;=10000000),500000,IF(AND(AR655 &gt;= 10000000, AR655 &lt;20000000),1000000,IF(AND(AR655&gt;= 20000000, AR655 &lt;30000000),1500000,IF(AND(AR655 &gt;= 30000000, AR655 &lt;50000000),2000000,IF(AR655 &lt; 50000000,E,0)))))</f>
        <v>#N/A</v>
      </c>
      <c r="AV655" s="57" t="e">
        <f t="shared" si="145"/>
        <v>#N/A</v>
      </c>
      <c r="AW655" s="57" t="e">
        <f>VLOOKUP($C655,Sheet2!$A:$BN,AW$6,0)</f>
        <v>#N/A</v>
      </c>
      <c r="AX655" s="57" t="e">
        <f>VLOOKUP($C655,Sheet2!$A:$BN,AX$6,0)</f>
        <v>#N/A</v>
      </c>
      <c r="AY655" s="60" t="e">
        <f>VLOOKUP($C655,Sheet2!$A:$BN,AY$6,0)</f>
        <v>#N/A</v>
      </c>
      <c r="AZ655" s="57" t="e">
        <f>IF(AND(AW655 &gt;= 0, AW655 &lt;=10000000),500000,IF(AND(AW655 &gt;= 10000000, AW655 &lt;20000000),1000000,IF(AND(AW655&gt;= 20000000, AW655 &lt;30000000),1500000,IF(AND(AW655 &gt;= 30000000, AW655 &lt;50000000),2000000,IF(AW655 &lt; 50000000,E,0)))))</f>
        <v>#N/A</v>
      </c>
      <c r="BA655" s="57" t="e">
        <f t="shared" si="146"/>
        <v>#N/A</v>
      </c>
      <c r="BB655" s="57" t="e">
        <f>VLOOKUP($C655,Sheet2!$A:$BN,BB$6,0)</f>
        <v>#N/A</v>
      </c>
      <c r="BC655" s="57" t="e">
        <f>VLOOKUP($C655,Sheet2!$A:$BN,BC$6,0)</f>
        <v>#N/A</v>
      </c>
      <c r="BD655" s="60" t="e">
        <f>VLOOKUP($C655,Sheet2!$A:$BN,BD$6,0)</f>
        <v>#N/A</v>
      </c>
      <c r="BE655" s="57" t="e">
        <f>IF(AND(BB655 &gt;= 0, BB655 &lt;=10000000),500000,IF(AND(BB655 &gt;= 10000000, BB655 &lt;20000000),1000000,IF(AND(BB655&gt;= 20000000, BB655 &lt;30000000),1500000,IF(AND(BB655 &gt;= 30000000, BB655 &lt;50000000),2000000,IF(BB655 &lt; 50000000,E,0)))))</f>
        <v>#N/A</v>
      </c>
      <c r="BF655" s="57" t="e">
        <f t="shared" si="147"/>
        <v>#N/A</v>
      </c>
      <c r="BG655" s="57" t="e">
        <f>VLOOKUP($C655,Sheet2!$A:$BN,BG$6,0)</f>
        <v>#N/A</v>
      </c>
      <c r="BH655" s="57" t="e">
        <f>VLOOKUP($C655,Sheet2!$A:$BN,BH$6,0)</f>
        <v>#N/A</v>
      </c>
      <c r="BI655" s="60" t="e">
        <f>VLOOKUP($C655,Sheet2!$A:$BN,BI$6,0)</f>
        <v>#N/A</v>
      </c>
      <c r="BJ655" s="57" t="e">
        <f>IF(AND(BG655 &gt;= 0, BG655 &lt;=10000000),500000,IF(AND(BG655 &gt;= 10000000, BG655 &lt;20000000),1000000,IF(AND(BG655&gt;= 20000000, BG655 &lt;30000000),1500000,IF(AND(BG655 &gt;= 30000000, BG655 &lt;50000000),2000000,IF(BG655 &lt; 50000000,E,0)))))</f>
        <v>#N/A</v>
      </c>
      <c r="BK655" s="57" t="e">
        <f t="shared" si="148"/>
        <v>#N/A</v>
      </c>
      <c r="BL655" s="57" t="e">
        <f>VLOOKUP($C655,Sheet2!$A:$BN,BL$6,0)</f>
        <v>#N/A</v>
      </c>
      <c r="BM655" s="57" t="e">
        <f>VLOOKUP($C655,Sheet2!$A:$BN,BM$6,0)</f>
        <v>#N/A</v>
      </c>
      <c r="BN655" s="60" t="e">
        <f>VLOOKUP($C655,Sheet2!$A:$BN,BN$6,0)</f>
        <v>#N/A</v>
      </c>
      <c r="BO655" s="57" t="e">
        <f>IF(AND(BL655 &gt;= 0, BL655 &lt;=10000000),500000,IF(AND(BL655 &gt;= 10000000, BL655 &lt;20000000),1000000,IF(AND(BL655&gt;= 20000000, BL655 &lt;30000000),1500000,IF(AND(BL655 &gt;= 30000000, BL655 &lt;50000000),2000000,IF(BL655 &lt; 50000000,E,0)))))</f>
        <v>#N/A</v>
      </c>
      <c r="BP655" s="57" t="e">
        <f t="shared" si="149"/>
        <v>#N/A</v>
      </c>
      <c r="BQ655" s="57" t="e">
        <f>VLOOKUP($C655,Sheet2!$A:$BN,BQ$6,0)</f>
        <v>#N/A</v>
      </c>
      <c r="BR655" s="57" t="e">
        <f>VLOOKUP($C655,Sheet2!$A:$BN,BR$6,0)</f>
        <v>#N/A</v>
      </c>
      <c r="BS655" s="60" t="e">
        <f>VLOOKUP($C655,Sheet2!$A:$BN,BS$6,0)</f>
        <v>#N/A</v>
      </c>
      <c r="BT655" s="57" t="e">
        <f>IF(AND(BQ655 &gt;= 0, BQ655 &lt;=10000000),500000,IF(AND(BQ655 &gt;= 10000000, BQ655 &lt;20000000),1000000,IF(AND(BQ655&gt;= 20000000, BQ655 &lt;30000000),1500000,IF(AND(BQ655 &gt;= 30000000, BQ655 &lt;50000000),2000000,IF(BQ655 &lt; 50000000,E,0)))))</f>
        <v>#N/A</v>
      </c>
      <c r="BU655" s="57" t="e">
        <f t="shared" si="150"/>
        <v>#N/A</v>
      </c>
      <c r="BV655" s="57" t="e">
        <f>VLOOKUP($C655,Sheet2!$A:$BN,BV$6,0)</f>
        <v>#N/A</v>
      </c>
      <c r="BW655" s="57" t="e">
        <f>VLOOKUP($C655,Sheet2!$A:$BN,BW$6,0)</f>
        <v>#N/A</v>
      </c>
      <c r="BX655" s="60" t="e">
        <f>VLOOKUP($C655,Sheet2!$A:$BN,BX$6,0)</f>
        <v>#N/A</v>
      </c>
      <c r="BY655" s="57" t="e">
        <f>IF(AND(BV655 &gt;= 0, BV655 &lt;=10000000),500000,IF(AND(BV655 &gt;= 10000000, BV655 &lt;20000000),1000000,IF(AND(BV655&gt;= 20000000, BV655 &lt;30000000),1500000,IF(AND(BV655 &gt;= 30000000, BV655 &lt;50000000),2000000,IF(BV655 &lt; 50000000,E,0)))))</f>
        <v>#N/A</v>
      </c>
      <c r="BZ655" s="57" t="e">
        <f t="shared" si="151"/>
        <v>#N/A</v>
      </c>
      <c r="CA655" s="57" t="e">
        <f>VLOOKUP($C655,Sheet2!$A:$BN,CA$6,0)</f>
        <v>#N/A</v>
      </c>
      <c r="CB655" s="57" t="e">
        <f>VLOOKUP($C655,Sheet2!$A:$BN,CB$6,0)</f>
        <v>#N/A</v>
      </c>
      <c r="CC655" s="60" t="e">
        <f>VLOOKUP($C655,Sheet2!$A:$BN,CC$6,0)</f>
        <v>#N/A</v>
      </c>
      <c r="CD655" s="57" t="e">
        <f>IF(AND(CA655 &gt;= 0, CA655 &lt;=10000000),500000,IF(AND(CA655 &gt;= 10000000, CA655 &lt;20000000),1000000,IF(AND(CA655&gt;= 20000000, CA655 &lt;30000000),1500000,IF(AND(CA655 &gt;= 30000000, CA655 &lt;50000000),2000000,IF(CA655 &lt; 50000000,E,0)))))</f>
        <v>#N/A</v>
      </c>
      <c r="CE655" s="57" t="e">
        <f t="shared" si="152"/>
        <v>#N/A</v>
      </c>
    </row>
    <row r="656" spans="1:83" x14ac:dyDescent="0.35">
      <c r="A656" s="27" t="s">
        <v>1191</v>
      </c>
      <c r="B656" s="35" t="s">
        <v>1306</v>
      </c>
      <c r="C656" s="27" t="s">
        <v>1307</v>
      </c>
      <c r="D656" s="57">
        <v>0</v>
      </c>
      <c r="E656" s="57">
        <f t="shared" si="153"/>
        <v>0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P656" s="19">
        <v>0</v>
      </c>
      <c r="Q656" s="19">
        <v>0</v>
      </c>
      <c r="S656" s="57" t="e">
        <f>VLOOKUP($C656,Sheet2!$A:$BN,S$6,0)</f>
        <v>#N/A</v>
      </c>
      <c r="T656" s="57" t="e">
        <f>VLOOKUP($C656,Sheet2!$A:$BN,T$6,0)</f>
        <v>#N/A</v>
      </c>
      <c r="U656" s="60" t="e">
        <f>VLOOKUP($C656,Sheet2!$A:$BN,U$6,0)</f>
        <v>#N/A</v>
      </c>
      <c r="V656" s="57" t="e">
        <f>IF(AND(S656 &gt;= 0, S656 &lt;=10000000),500000,IF(AND(S656 &gt;= 10000000, S656 &lt;20000000),1000000,IF(AND(S656&gt;= 20000000, S656 &lt;30000000),1500000,IF(AND(S656 &gt;= 30000000, S656 &lt;50000000),2000000,IF(S656 &lt; 50000000,E,0)))))</f>
        <v>#N/A</v>
      </c>
      <c r="W656" s="57" t="e">
        <f t="shared" si="140"/>
        <v>#N/A</v>
      </c>
      <c r="X656" s="57" t="e">
        <f>VLOOKUP($C656,Sheet2!$A:$BN,X$6,0)</f>
        <v>#N/A</v>
      </c>
      <c r="Y656" s="57" t="e">
        <f>VLOOKUP($C656,Sheet2!$A:$BN,Y$6,0)</f>
        <v>#N/A</v>
      </c>
      <c r="Z656" s="60" t="e">
        <f>VLOOKUP($C656,Sheet2!$A:$BN,Z$6,0)</f>
        <v>#N/A</v>
      </c>
      <c r="AA656" s="57" t="e">
        <f>IF(AND(X656 &gt;= 0, X656 &lt;=10000000),500000,IF(AND(X656 &gt;= 10000000, X656 &lt;20000000),1000000,IF(AND(X656&gt;= 20000000, X656 &lt;30000000),1500000,IF(AND(X656 &gt;= 30000000, X656 &lt;50000000),2000000,IF(X656 &lt; 50000000,E,0)))))</f>
        <v>#N/A</v>
      </c>
      <c r="AB656" s="57" t="e">
        <f t="shared" si="141"/>
        <v>#N/A</v>
      </c>
      <c r="AC656" s="57" t="e">
        <f>VLOOKUP($C656,Sheet2!$A:$BN,AC$6,0)</f>
        <v>#N/A</v>
      </c>
      <c r="AD656" s="57" t="e">
        <f>VLOOKUP($C656,Sheet2!$A:$BN,AD$6,0)</f>
        <v>#N/A</v>
      </c>
      <c r="AE656" s="60" t="e">
        <f>VLOOKUP($C656,Sheet2!$A:$BN,AE$6,0)</f>
        <v>#N/A</v>
      </c>
      <c r="AF656" s="57" t="e">
        <f>IF(AND(AC656 &gt;= 0, AC656 &lt;=10000000),500000,IF(AND(AC656 &gt;= 10000000, AC656 &lt;20000000),1000000,IF(AND(AC656&gt;= 20000000, AC656 &lt;30000000),1500000,IF(AND(AC656 &gt;= 30000000, AC656 &lt;50000000),2000000,IF(AC656 &lt; 50000000,E,0)))))</f>
        <v>#N/A</v>
      </c>
      <c r="AG656" s="57" t="e">
        <f t="shared" si="142"/>
        <v>#N/A</v>
      </c>
      <c r="AH656" s="57" t="e">
        <f>VLOOKUP($C656,Sheet2!$A:$BN,AH$6,0)</f>
        <v>#N/A</v>
      </c>
      <c r="AI656" s="57" t="e">
        <f>VLOOKUP($C656,Sheet2!$A:$BN,AI$6,0)</f>
        <v>#N/A</v>
      </c>
      <c r="AJ656" s="60" t="e">
        <f>VLOOKUP($C656,Sheet2!$A:$BN,AJ$6,0)</f>
        <v>#N/A</v>
      </c>
      <c r="AK656" s="57" t="e">
        <f>IF(AND(AH656 &gt;= 0, AH656 &lt;=10000000),500000,IF(AND(AH656 &gt;= 10000000, AH656 &lt;20000000),1000000,IF(AND(AH656&gt;= 20000000, AH656 &lt;30000000),1500000,IF(AND(AH656 &gt;= 30000000, AH656 &lt;50000000),2000000,IF(AH656 &lt; 50000000,E,0)))))</f>
        <v>#N/A</v>
      </c>
      <c r="AL656" s="57" t="e">
        <f t="shared" si="143"/>
        <v>#N/A</v>
      </c>
      <c r="AM656" s="57" t="e">
        <f>VLOOKUP($C656,Sheet2!$A:$BN,AM$6,0)</f>
        <v>#N/A</v>
      </c>
      <c r="AN656" s="57" t="e">
        <f>VLOOKUP($C656,Sheet2!$A:$BN,AN$6,0)</f>
        <v>#N/A</v>
      </c>
      <c r="AO656" s="60" t="e">
        <f>VLOOKUP($C656,Sheet2!$A:$BN,AO$6,0)</f>
        <v>#N/A</v>
      </c>
      <c r="AP656" s="57" t="e">
        <f>IF(AND(AM656 &gt;= 0, AM656 &lt;=10000000),500000,IF(AND(AM656 &gt;= 10000000, AM656 &lt;20000000),1000000,IF(AND(AM656&gt;= 20000000, AM656 &lt;30000000),1500000,IF(AND(AM656 &gt;= 30000000, AM656 &lt;50000000),2000000,IF(AM656 &lt; 50000000,E,0)))))</f>
        <v>#N/A</v>
      </c>
      <c r="AQ656" s="57" t="e">
        <f t="shared" si="144"/>
        <v>#N/A</v>
      </c>
      <c r="AR656" s="57" t="e">
        <f>VLOOKUP($C656,Sheet2!$A:$BN,AR$6,0)</f>
        <v>#N/A</v>
      </c>
      <c r="AS656" s="57" t="e">
        <f>VLOOKUP($C656,Sheet2!$A:$BN,AS$6,0)</f>
        <v>#N/A</v>
      </c>
      <c r="AT656" s="60" t="e">
        <f>VLOOKUP($C656,Sheet2!$A:$BN,AT$6,0)</f>
        <v>#N/A</v>
      </c>
      <c r="AU656" s="57" t="e">
        <f>IF(AND(AR656 &gt;= 0, AR656 &lt;=10000000),500000,IF(AND(AR656 &gt;= 10000000, AR656 &lt;20000000),1000000,IF(AND(AR656&gt;= 20000000, AR656 &lt;30000000),1500000,IF(AND(AR656 &gt;= 30000000, AR656 &lt;50000000),2000000,IF(AR656 &lt; 50000000,E,0)))))</f>
        <v>#N/A</v>
      </c>
      <c r="AV656" s="57" t="e">
        <f t="shared" si="145"/>
        <v>#N/A</v>
      </c>
      <c r="AW656" s="57" t="e">
        <f>VLOOKUP($C656,Sheet2!$A:$BN,AW$6,0)</f>
        <v>#N/A</v>
      </c>
      <c r="AX656" s="57" t="e">
        <f>VLOOKUP($C656,Sheet2!$A:$BN,AX$6,0)</f>
        <v>#N/A</v>
      </c>
      <c r="AY656" s="60" t="e">
        <f>VLOOKUP($C656,Sheet2!$A:$BN,AY$6,0)</f>
        <v>#N/A</v>
      </c>
      <c r="AZ656" s="57" t="e">
        <f>IF(AND(AW656 &gt;= 0, AW656 &lt;=10000000),500000,IF(AND(AW656 &gt;= 10000000, AW656 &lt;20000000),1000000,IF(AND(AW656&gt;= 20000000, AW656 &lt;30000000),1500000,IF(AND(AW656 &gt;= 30000000, AW656 &lt;50000000),2000000,IF(AW656 &lt; 50000000,E,0)))))</f>
        <v>#N/A</v>
      </c>
      <c r="BA656" s="57" t="e">
        <f t="shared" si="146"/>
        <v>#N/A</v>
      </c>
      <c r="BB656" s="57" t="e">
        <f>VLOOKUP($C656,Sheet2!$A:$BN,BB$6,0)</f>
        <v>#N/A</v>
      </c>
      <c r="BC656" s="57" t="e">
        <f>VLOOKUP($C656,Sheet2!$A:$BN,BC$6,0)</f>
        <v>#N/A</v>
      </c>
      <c r="BD656" s="60" t="e">
        <f>VLOOKUP($C656,Sheet2!$A:$BN,BD$6,0)</f>
        <v>#N/A</v>
      </c>
      <c r="BE656" s="57" t="e">
        <f>IF(AND(BB656 &gt;= 0, BB656 &lt;=10000000),500000,IF(AND(BB656 &gt;= 10000000, BB656 &lt;20000000),1000000,IF(AND(BB656&gt;= 20000000, BB656 &lt;30000000),1500000,IF(AND(BB656 &gt;= 30000000, BB656 &lt;50000000),2000000,IF(BB656 &lt; 50000000,E,0)))))</f>
        <v>#N/A</v>
      </c>
      <c r="BF656" s="57" t="e">
        <f t="shared" si="147"/>
        <v>#N/A</v>
      </c>
      <c r="BG656" s="57" t="e">
        <f>VLOOKUP($C656,Sheet2!$A:$BN,BG$6,0)</f>
        <v>#N/A</v>
      </c>
      <c r="BH656" s="57" t="e">
        <f>VLOOKUP($C656,Sheet2!$A:$BN,BH$6,0)</f>
        <v>#N/A</v>
      </c>
      <c r="BI656" s="60" t="e">
        <f>VLOOKUP($C656,Sheet2!$A:$BN,BI$6,0)</f>
        <v>#N/A</v>
      </c>
      <c r="BJ656" s="57" t="e">
        <f>IF(AND(BG656 &gt;= 0, BG656 &lt;=10000000),500000,IF(AND(BG656 &gt;= 10000000, BG656 &lt;20000000),1000000,IF(AND(BG656&gt;= 20000000, BG656 &lt;30000000),1500000,IF(AND(BG656 &gt;= 30000000, BG656 &lt;50000000),2000000,IF(BG656 &lt; 50000000,E,0)))))</f>
        <v>#N/A</v>
      </c>
      <c r="BK656" s="57" t="e">
        <f t="shared" si="148"/>
        <v>#N/A</v>
      </c>
      <c r="BL656" s="57" t="e">
        <f>VLOOKUP($C656,Sheet2!$A:$BN,BL$6,0)</f>
        <v>#N/A</v>
      </c>
      <c r="BM656" s="57" t="e">
        <f>VLOOKUP($C656,Sheet2!$A:$BN,BM$6,0)</f>
        <v>#N/A</v>
      </c>
      <c r="BN656" s="60" t="e">
        <f>VLOOKUP($C656,Sheet2!$A:$BN,BN$6,0)</f>
        <v>#N/A</v>
      </c>
      <c r="BO656" s="57" t="e">
        <f>IF(AND(BL656 &gt;= 0, BL656 &lt;=10000000),500000,IF(AND(BL656 &gt;= 10000000, BL656 &lt;20000000),1000000,IF(AND(BL656&gt;= 20000000, BL656 &lt;30000000),1500000,IF(AND(BL656 &gt;= 30000000, BL656 &lt;50000000),2000000,IF(BL656 &lt; 50000000,E,0)))))</f>
        <v>#N/A</v>
      </c>
      <c r="BP656" s="57" t="e">
        <f t="shared" si="149"/>
        <v>#N/A</v>
      </c>
      <c r="BQ656" s="57" t="e">
        <f>VLOOKUP($C656,Sheet2!$A:$BN,BQ$6,0)</f>
        <v>#N/A</v>
      </c>
      <c r="BR656" s="57" t="e">
        <f>VLOOKUP($C656,Sheet2!$A:$BN,BR$6,0)</f>
        <v>#N/A</v>
      </c>
      <c r="BS656" s="60" t="e">
        <f>VLOOKUP($C656,Sheet2!$A:$BN,BS$6,0)</f>
        <v>#N/A</v>
      </c>
      <c r="BT656" s="57" t="e">
        <f>IF(AND(BQ656 &gt;= 0, BQ656 &lt;=10000000),500000,IF(AND(BQ656 &gt;= 10000000, BQ656 &lt;20000000),1000000,IF(AND(BQ656&gt;= 20000000, BQ656 &lt;30000000),1500000,IF(AND(BQ656 &gt;= 30000000, BQ656 &lt;50000000),2000000,IF(BQ656 &lt; 50000000,E,0)))))</f>
        <v>#N/A</v>
      </c>
      <c r="BU656" s="57" t="e">
        <f t="shared" si="150"/>
        <v>#N/A</v>
      </c>
      <c r="BV656" s="57" t="e">
        <f>VLOOKUP($C656,Sheet2!$A:$BN,BV$6,0)</f>
        <v>#N/A</v>
      </c>
      <c r="BW656" s="57" t="e">
        <f>VLOOKUP($C656,Sheet2!$A:$BN,BW$6,0)</f>
        <v>#N/A</v>
      </c>
      <c r="BX656" s="60" t="e">
        <f>VLOOKUP($C656,Sheet2!$A:$BN,BX$6,0)</f>
        <v>#N/A</v>
      </c>
      <c r="BY656" s="57" t="e">
        <f>IF(AND(BV656 &gt;= 0, BV656 &lt;=10000000),500000,IF(AND(BV656 &gt;= 10000000, BV656 &lt;20000000),1000000,IF(AND(BV656&gt;= 20000000, BV656 &lt;30000000),1500000,IF(AND(BV656 &gt;= 30000000, BV656 &lt;50000000),2000000,IF(BV656 &lt; 50000000,E,0)))))</f>
        <v>#N/A</v>
      </c>
      <c r="BZ656" s="57" t="e">
        <f t="shared" si="151"/>
        <v>#N/A</v>
      </c>
      <c r="CA656" s="57" t="e">
        <f>VLOOKUP($C656,Sheet2!$A:$BN,CA$6,0)</f>
        <v>#N/A</v>
      </c>
      <c r="CB656" s="57" t="e">
        <f>VLOOKUP($C656,Sheet2!$A:$BN,CB$6,0)</f>
        <v>#N/A</v>
      </c>
      <c r="CC656" s="60" t="e">
        <f>VLOOKUP($C656,Sheet2!$A:$BN,CC$6,0)</f>
        <v>#N/A</v>
      </c>
      <c r="CD656" s="57" t="e">
        <f>IF(AND(CA656 &gt;= 0, CA656 &lt;=10000000),500000,IF(AND(CA656 &gt;= 10000000, CA656 &lt;20000000),1000000,IF(AND(CA656&gt;= 20000000, CA656 &lt;30000000),1500000,IF(AND(CA656 &gt;= 30000000, CA656 &lt;50000000),2000000,IF(CA656 &lt; 50000000,E,0)))))</f>
        <v>#N/A</v>
      </c>
      <c r="CE656" s="57" t="e">
        <f t="shared" si="152"/>
        <v>#N/A</v>
      </c>
    </row>
    <row r="657" spans="1:83" x14ac:dyDescent="0.35">
      <c r="A657" s="27" t="s">
        <v>1191</v>
      </c>
      <c r="B657" s="35" t="s">
        <v>1308</v>
      </c>
      <c r="C657" s="27" t="s">
        <v>1309</v>
      </c>
      <c r="D657" s="57">
        <v>0</v>
      </c>
      <c r="E657" s="57">
        <f t="shared" si="153"/>
        <v>0</v>
      </c>
      <c r="F657" s="19">
        <v>0</v>
      </c>
      <c r="G657" s="19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S657" s="57" t="e">
        <f>VLOOKUP($C657,Sheet2!$A:$BN,S$6,0)</f>
        <v>#N/A</v>
      </c>
      <c r="T657" s="57" t="e">
        <f>VLOOKUP($C657,Sheet2!$A:$BN,T$6,0)</f>
        <v>#N/A</v>
      </c>
      <c r="U657" s="60" t="e">
        <f>VLOOKUP($C657,Sheet2!$A:$BN,U$6,0)</f>
        <v>#N/A</v>
      </c>
      <c r="V657" s="57" t="e">
        <f>IF(AND(S657 &gt;= 0, S657 &lt;=10000000),500000,IF(AND(S657 &gt;= 10000000, S657 &lt;20000000),1000000,IF(AND(S657&gt;= 20000000, S657 &lt;30000000),1500000,IF(AND(S657 &gt;= 30000000, S657 &lt;50000000),2000000,IF(S657 &lt; 50000000,E,0)))))</f>
        <v>#N/A</v>
      </c>
      <c r="W657" s="57" t="e">
        <f t="shared" si="140"/>
        <v>#N/A</v>
      </c>
      <c r="X657" s="57" t="e">
        <f>VLOOKUP($C657,Sheet2!$A:$BN,X$6,0)</f>
        <v>#N/A</v>
      </c>
      <c r="Y657" s="57" t="e">
        <f>VLOOKUP($C657,Sheet2!$A:$BN,Y$6,0)</f>
        <v>#N/A</v>
      </c>
      <c r="Z657" s="60" t="e">
        <f>VLOOKUP($C657,Sheet2!$A:$BN,Z$6,0)</f>
        <v>#N/A</v>
      </c>
      <c r="AA657" s="57" t="e">
        <f>IF(AND(X657 &gt;= 0, X657 &lt;=10000000),500000,IF(AND(X657 &gt;= 10000000, X657 &lt;20000000),1000000,IF(AND(X657&gt;= 20000000, X657 &lt;30000000),1500000,IF(AND(X657 &gt;= 30000000, X657 &lt;50000000),2000000,IF(X657 &lt; 50000000,E,0)))))</f>
        <v>#N/A</v>
      </c>
      <c r="AB657" s="57" t="e">
        <f t="shared" si="141"/>
        <v>#N/A</v>
      </c>
      <c r="AC657" s="57" t="e">
        <f>VLOOKUP($C657,Sheet2!$A:$BN,AC$6,0)</f>
        <v>#N/A</v>
      </c>
      <c r="AD657" s="57" t="e">
        <f>VLOOKUP($C657,Sheet2!$A:$BN,AD$6,0)</f>
        <v>#N/A</v>
      </c>
      <c r="AE657" s="60" t="e">
        <f>VLOOKUP($C657,Sheet2!$A:$BN,AE$6,0)</f>
        <v>#N/A</v>
      </c>
      <c r="AF657" s="57" t="e">
        <f>IF(AND(AC657 &gt;= 0, AC657 &lt;=10000000),500000,IF(AND(AC657 &gt;= 10000000, AC657 &lt;20000000),1000000,IF(AND(AC657&gt;= 20000000, AC657 &lt;30000000),1500000,IF(AND(AC657 &gt;= 30000000, AC657 &lt;50000000),2000000,IF(AC657 &lt; 50000000,E,0)))))</f>
        <v>#N/A</v>
      </c>
      <c r="AG657" s="57" t="e">
        <f t="shared" si="142"/>
        <v>#N/A</v>
      </c>
      <c r="AH657" s="57" t="e">
        <f>VLOOKUP($C657,Sheet2!$A:$BN,AH$6,0)</f>
        <v>#N/A</v>
      </c>
      <c r="AI657" s="57" t="e">
        <f>VLOOKUP($C657,Sheet2!$A:$BN,AI$6,0)</f>
        <v>#N/A</v>
      </c>
      <c r="AJ657" s="60" t="e">
        <f>VLOOKUP($C657,Sheet2!$A:$BN,AJ$6,0)</f>
        <v>#N/A</v>
      </c>
      <c r="AK657" s="57" t="e">
        <f>IF(AND(AH657 &gt;= 0, AH657 &lt;=10000000),500000,IF(AND(AH657 &gt;= 10000000, AH657 &lt;20000000),1000000,IF(AND(AH657&gt;= 20000000, AH657 &lt;30000000),1500000,IF(AND(AH657 &gt;= 30000000, AH657 &lt;50000000),2000000,IF(AH657 &lt; 50000000,E,0)))))</f>
        <v>#N/A</v>
      </c>
      <c r="AL657" s="57" t="e">
        <f t="shared" si="143"/>
        <v>#N/A</v>
      </c>
      <c r="AM657" s="57" t="e">
        <f>VLOOKUP($C657,Sheet2!$A:$BN,AM$6,0)</f>
        <v>#N/A</v>
      </c>
      <c r="AN657" s="57" t="e">
        <f>VLOOKUP($C657,Sheet2!$A:$BN,AN$6,0)</f>
        <v>#N/A</v>
      </c>
      <c r="AO657" s="60" t="e">
        <f>VLOOKUP($C657,Sheet2!$A:$BN,AO$6,0)</f>
        <v>#N/A</v>
      </c>
      <c r="AP657" s="57" t="e">
        <f>IF(AND(AM657 &gt;= 0, AM657 &lt;=10000000),500000,IF(AND(AM657 &gt;= 10000000, AM657 &lt;20000000),1000000,IF(AND(AM657&gt;= 20000000, AM657 &lt;30000000),1500000,IF(AND(AM657 &gt;= 30000000, AM657 &lt;50000000),2000000,IF(AM657 &lt; 50000000,E,0)))))</f>
        <v>#N/A</v>
      </c>
      <c r="AQ657" s="57" t="e">
        <f t="shared" si="144"/>
        <v>#N/A</v>
      </c>
      <c r="AR657" s="57" t="e">
        <f>VLOOKUP($C657,Sheet2!$A:$BN,AR$6,0)</f>
        <v>#N/A</v>
      </c>
      <c r="AS657" s="57" t="e">
        <f>VLOOKUP($C657,Sheet2!$A:$BN,AS$6,0)</f>
        <v>#N/A</v>
      </c>
      <c r="AT657" s="60" t="e">
        <f>VLOOKUP($C657,Sheet2!$A:$BN,AT$6,0)</f>
        <v>#N/A</v>
      </c>
      <c r="AU657" s="57" t="e">
        <f>IF(AND(AR657 &gt;= 0, AR657 &lt;=10000000),500000,IF(AND(AR657 &gt;= 10000000, AR657 &lt;20000000),1000000,IF(AND(AR657&gt;= 20000000, AR657 &lt;30000000),1500000,IF(AND(AR657 &gt;= 30000000, AR657 &lt;50000000),2000000,IF(AR657 &lt; 50000000,E,0)))))</f>
        <v>#N/A</v>
      </c>
      <c r="AV657" s="57" t="e">
        <f t="shared" si="145"/>
        <v>#N/A</v>
      </c>
      <c r="AW657" s="57" t="e">
        <f>VLOOKUP($C657,Sheet2!$A:$BN,AW$6,0)</f>
        <v>#N/A</v>
      </c>
      <c r="AX657" s="57" t="e">
        <f>VLOOKUP($C657,Sheet2!$A:$BN,AX$6,0)</f>
        <v>#N/A</v>
      </c>
      <c r="AY657" s="60" t="e">
        <f>VLOOKUP($C657,Sheet2!$A:$BN,AY$6,0)</f>
        <v>#N/A</v>
      </c>
      <c r="AZ657" s="57" t="e">
        <f>IF(AND(AW657 &gt;= 0, AW657 &lt;=10000000),500000,IF(AND(AW657 &gt;= 10000000, AW657 &lt;20000000),1000000,IF(AND(AW657&gt;= 20000000, AW657 &lt;30000000),1500000,IF(AND(AW657 &gt;= 30000000, AW657 &lt;50000000),2000000,IF(AW657 &lt; 50000000,E,0)))))</f>
        <v>#N/A</v>
      </c>
      <c r="BA657" s="57" t="e">
        <f t="shared" si="146"/>
        <v>#N/A</v>
      </c>
      <c r="BB657" s="57" t="e">
        <f>VLOOKUP($C657,Sheet2!$A:$BN,BB$6,0)</f>
        <v>#N/A</v>
      </c>
      <c r="BC657" s="57" t="e">
        <f>VLOOKUP($C657,Sheet2!$A:$BN,BC$6,0)</f>
        <v>#N/A</v>
      </c>
      <c r="BD657" s="60" t="e">
        <f>VLOOKUP($C657,Sheet2!$A:$BN,BD$6,0)</f>
        <v>#N/A</v>
      </c>
      <c r="BE657" s="57" t="e">
        <f>IF(AND(BB657 &gt;= 0, BB657 &lt;=10000000),500000,IF(AND(BB657 &gt;= 10000000, BB657 &lt;20000000),1000000,IF(AND(BB657&gt;= 20000000, BB657 &lt;30000000),1500000,IF(AND(BB657 &gt;= 30000000, BB657 &lt;50000000),2000000,IF(BB657 &lt; 50000000,E,0)))))</f>
        <v>#N/A</v>
      </c>
      <c r="BF657" s="57" t="e">
        <f t="shared" si="147"/>
        <v>#N/A</v>
      </c>
      <c r="BG657" s="57" t="e">
        <f>VLOOKUP($C657,Sheet2!$A:$BN,BG$6,0)</f>
        <v>#N/A</v>
      </c>
      <c r="BH657" s="57" t="e">
        <f>VLOOKUP($C657,Sheet2!$A:$BN,BH$6,0)</f>
        <v>#N/A</v>
      </c>
      <c r="BI657" s="60" t="e">
        <f>VLOOKUP($C657,Sheet2!$A:$BN,BI$6,0)</f>
        <v>#N/A</v>
      </c>
      <c r="BJ657" s="57" t="e">
        <f>IF(AND(BG657 &gt;= 0, BG657 &lt;=10000000),500000,IF(AND(BG657 &gt;= 10000000, BG657 &lt;20000000),1000000,IF(AND(BG657&gt;= 20000000, BG657 &lt;30000000),1500000,IF(AND(BG657 &gt;= 30000000, BG657 &lt;50000000),2000000,IF(BG657 &lt; 50000000,E,0)))))</f>
        <v>#N/A</v>
      </c>
      <c r="BK657" s="57" t="e">
        <f t="shared" si="148"/>
        <v>#N/A</v>
      </c>
      <c r="BL657" s="57" t="e">
        <f>VLOOKUP($C657,Sheet2!$A:$BN,BL$6,0)</f>
        <v>#N/A</v>
      </c>
      <c r="BM657" s="57" t="e">
        <f>VLOOKUP($C657,Sheet2!$A:$BN,BM$6,0)</f>
        <v>#N/A</v>
      </c>
      <c r="BN657" s="60" t="e">
        <f>VLOOKUP($C657,Sheet2!$A:$BN,BN$6,0)</f>
        <v>#N/A</v>
      </c>
      <c r="BO657" s="57" t="e">
        <f>IF(AND(BL657 &gt;= 0, BL657 &lt;=10000000),500000,IF(AND(BL657 &gt;= 10000000, BL657 &lt;20000000),1000000,IF(AND(BL657&gt;= 20000000, BL657 &lt;30000000),1500000,IF(AND(BL657 &gt;= 30000000, BL657 &lt;50000000),2000000,IF(BL657 &lt; 50000000,E,0)))))</f>
        <v>#N/A</v>
      </c>
      <c r="BP657" s="57" t="e">
        <f t="shared" si="149"/>
        <v>#N/A</v>
      </c>
      <c r="BQ657" s="57" t="e">
        <f>VLOOKUP($C657,Sheet2!$A:$BN,BQ$6,0)</f>
        <v>#N/A</v>
      </c>
      <c r="BR657" s="57" t="e">
        <f>VLOOKUP($C657,Sheet2!$A:$BN,BR$6,0)</f>
        <v>#N/A</v>
      </c>
      <c r="BS657" s="60" t="e">
        <f>VLOOKUP($C657,Sheet2!$A:$BN,BS$6,0)</f>
        <v>#N/A</v>
      </c>
      <c r="BT657" s="57" t="e">
        <f>IF(AND(BQ657 &gt;= 0, BQ657 &lt;=10000000),500000,IF(AND(BQ657 &gt;= 10000000, BQ657 &lt;20000000),1000000,IF(AND(BQ657&gt;= 20000000, BQ657 &lt;30000000),1500000,IF(AND(BQ657 &gt;= 30000000, BQ657 &lt;50000000),2000000,IF(BQ657 &lt; 50000000,E,0)))))</f>
        <v>#N/A</v>
      </c>
      <c r="BU657" s="57" t="e">
        <f t="shared" si="150"/>
        <v>#N/A</v>
      </c>
      <c r="BV657" s="57" t="e">
        <f>VLOOKUP($C657,Sheet2!$A:$BN,BV$6,0)</f>
        <v>#N/A</v>
      </c>
      <c r="BW657" s="57" t="e">
        <f>VLOOKUP($C657,Sheet2!$A:$BN,BW$6,0)</f>
        <v>#N/A</v>
      </c>
      <c r="BX657" s="60" t="e">
        <f>VLOOKUP($C657,Sheet2!$A:$BN,BX$6,0)</f>
        <v>#N/A</v>
      </c>
      <c r="BY657" s="57" t="e">
        <f>IF(AND(BV657 &gt;= 0, BV657 &lt;=10000000),500000,IF(AND(BV657 &gt;= 10000000, BV657 &lt;20000000),1000000,IF(AND(BV657&gt;= 20000000, BV657 &lt;30000000),1500000,IF(AND(BV657 &gt;= 30000000, BV657 &lt;50000000),2000000,IF(BV657 &lt; 50000000,E,0)))))</f>
        <v>#N/A</v>
      </c>
      <c r="BZ657" s="57" t="e">
        <f t="shared" si="151"/>
        <v>#N/A</v>
      </c>
      <c r="CA657" s="57" t="e">
        <f>VLOOKUP($C657,Sheet2!$A:$BN,CA$6,0)</f>
        <v>#N/A</v>
      </c>
      <c r="CB657" s="57" t="e">
        <f>VLOOKUP($C657,Sheet2!$A:$BN,CB$6,0)</f>
        <v>#N/A</v>
      </c>
      <c r="CC657" s="60" t="e">
        <f>VLOOKUP($C657,Sheet2!$A:$BN,CC$6,0)</f>
        <v>#N/A</v>
      </c>
      <c r="CD657" s="57" t="e">
        <f>IF(AND(CA657 &gt;= 0, CA657 &lt;=10000000),500000,IF(AND(CA657 &gt;= 10000000, CA657 &lt;20000000),1000000,IF(AND(CA657&gt;= 20000000, CA657 &lt;30000000),1500000,IF(AND(CA657 &gt;= 30000000, CA657 &lt;50000000),2000000,IF(CA657 &lt; 50000000,E,0)))))</f>
        <v>#N/A</v>
      </c>
      <c r="CE657" s="57" t="e">
        <f t="shared" si="152"/>
        <v>#N/A</v>
      </c>
    </row>
    <row r="658" spans="1:83" x14ac:dyDescent="0.35">
      <c r="A658" s="27" t="s">
        <v>1191</v>
      </c>
      <c r="B658" s="35" t="s">
        <v>1310</v>
      </c>
      <c r="C658" s="27" t="s">
        <v>1311</v>
      </c>
      <c r="D658" s="57">
        <v>0</v>
      </c>
      <c r="E658" s="57">
        <f t="shared" si="153"/>
        <v>0</v>
      </c>
      <c r="F658" s="19">
        <v>0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19">
        <v>0</v>
      </c>
      <c r="Q658" s="19">
        <v>0</v>
      </c>
      <c r="S658" s="57" t="e">
        <f>VLOOKUP($C658,Sheet2!$A:$BN,S$6,0)</f>
        <v>#N/A</v>
      </c>
      <c r="T658" s="57" t="e">
        <f>VLOOKUP($C658,Sheet2!$A:$BN,T$6,0)</f>
        <v>#N/A</v>
      </c>
      <c r="U658" s="60" t="e">
        <f>VLOOKUP($C658,Sheet2!$A:$BN,U$6,0)</f>
        <v>#N/A</v>
      </c>
      <c r="V658" s="57" t="e">
        <f>IF(AND(S658 &gt;= 0, S658 &lt;=10000000),500000,IF(AND(S658 &gt;= 10000000, S658 &lt;20000000),1000000,IF(AND(S658&gt;= 20000000, S658 &lt;30000000),1500000,IF(AND(S658 &gt;= 30000000, S658 &lt;50000000),2000000,IF(S658 &lt; 50000000,E,0)))))</f>
        <v>#N/A</v>
      </c>
      <c r="W658" s="57" t="e">
        <f t="shared" si="140"/>
        <v>#N/A</v>
      </c>
      <c r="X658" s="57" t="e">
        <f>VLOOKUP($C658,Sheet2!$A:$BN,X$6,0)</f>
        <v>#N/A</v>
      </c>
      <c r="Y658" s="57" t="e">
        <f>VLOOKUP($C658,Sheet2!$A:$BN,Y$6,0)</f>
        <v>#N/A</v>
      </c>
      <c r="Z658" s="60" t="e">
        <f>VLOOKUP($C658,Sheet2!$A:$BN,Z$6,0)</f>
        <v>#N/A</v>
      </c>
      <c r="AA658" s="57" t="e">
        <f>IF(AND(X658 &gt;= 0, X658 &lt;=10000000),500000,IF(AND(X658 &gt;= 10000000, X658 &lt;20000000),1000000,IF(AND(X658&gt;= 20000000, X658 &lt;30000000),1500000,IF(AND(X658 &gt;= 30000000, X658 &lt;50000000),2000000,IF(X658 &lt; 50000000,E,0)))))</f>
        <v>#N/A</v>
      </c>
      <c r="AB658" s="57" t="e">
        <f t="shared" si="141"/>
        <v>#N/A</v>
      </c>
      <c r="AC658" s="57" t="e">
        <f>VLOOKUP($C658,Sheet2!$A:$BN,AC$6,0)</f>
        <v>#N/A</v>
      </c>
      <c r="AD658" s="57" t="e">
        <f>VLOOKUP($C658,Sheet2!$A:$BN,AD$6,0)</f>
        <v>#N/A</v>
      </c>
      <c r="AE658" s="60" t="e">
        <f>VLOOKUP($C658,Sheet2!$A:$BN,AE$6,0)</f>
        <v>#N/A</v>
      </c>
      <c r="AF658" s="57" t="e">
        <f>IF(AND(AC658 &gt;= 0, AC658 &lt;=10000000),500000,IF(AND(AC658 &gt;= 10000000, AC658 &lt;20000000),1000000,IF(AND(AC658&gt;= 20000000, AC658 &lt;30000000),1500000,IF(AND(AC658 &gt;= 30000000, AC658 &lt;50000000),2000000,IF(AC658 &lt; 50000000,E,0)))))</f>
        <v>#N/A</v>
      </c>
      <c r="AG658" s="57" t="e">
        <f t="shared" si="142"/>
        <v>#N/A</v>
      </c>
      <c r="AH658" s="57" t="e">
        <f>VLOOKUP($C658,Sheet2!$A:$BN,AH$6,0)</f>
        <v>#N/A</v>
      </c>
      <c r="AI658" s="57" t="e">
        <f>VLOOKUP($C658,Sheet2!$A:$BN,AI$6,0)</f>
        <v>#N/A</v>
      </c>
      <c r="AJ658" s="60" t="e">
        <f>VLOOKUP($C658,Sheet2!$A:$BN,AJ$6,0)</f>
        <v>#N/A</v>
      </c>
      <c r="AK658" s="57" t="e">
        <f>IF(AND(AH658 &gt;= 0, AH658 &lt;=10000000),500000,IF(AND(AH658 &gt;= 10000000, AH658 &lt;20000000),1000000,IF(AND(AH658&gt;= 20000000, AH658 &lt;30000000),1500000,IF(AND(AH658 &gt;= 30000000, AH658 &lt;50000000),2000000,IF(AH658 &lt; 50000000,E,0)))))</f>
        <v>#N/A</v>
      </c>
      <c r="AL658" s="57" t="e">
        <f t="shared" si="143"/>
        <v>#N/A</v>
      </c>
      <c r="AM658" s="57" t="e">
        <f>VLOOKUP($C658,Sheet2!$A:$BN,AM$6,0)</f>
        <v>#N/A</v>
      </c>
      <c r="AN658" s="57" t="e">
        <f>VLOOKUP($C658,Sheet2!$A:$BN,AN$6,0)</f>
        <v>#N/A</v>
      </c>
      <c r="AO658" s="60" t="e">
        <f>VLOOKUP($C658,Sheet2!$A:$BN,AO$6,0)</f>
        <v>#N/A</v>
      </c>
      <c r="AP658" s="57" t="e">
        <f>IF(AND(AM658 &gt;= 0, AM658 &lt;=10000000),500000,IF(AND(AM658 &gt;= 10000000, AM658 &lt;20000000),1000000,IF(AND(AM658&gt;= 20000000, AM658 &lt;30000000),1500000,IF(AND(AM658 &gt;= 30000000, AM658 &lt;50000000),2000000,IF(AM658 &lt; 50000000,E,0)))))</f>
        <v>#N/A</v>
      </c>
      <c r="AQ658" s="57" t="e">
        <f t="shared" si="144"/>
        <v>#N/A</v>
      </c>
      <c r="AR658" s="57" t="e">
        <f>VLOOKUP($C658,Sheet2!$A:$BN,AR$6,0)</f>
        <v>#N/A</v>
      </c>
      <c r="AS658" s="57" t="e">
        <f>VLOOKUP($C658,Sheet2!$A:$BN,AS$6,0)</f>
        <v>#N/A</v>
      </c>
      <c r="AT658" s="60" t="e">
        <f>VLOOKUP($C658,Sheet2!$A:$BN,AT$6,0)</f>
        <v>#N/A</v>
      </c>
      <c r="AU658" s="57" t="e">
        <f>IF(AND(AR658 &gt;= 0, AR658 &lt;=10000000),500000,IF(AND(AR658 &gt;= 10000000, AR658 &lt;20000000),1000000,IF(AND(AR658&gt;= 20000000, AR658 &lt;30000000),1500000,IF(AND(AR658 &gt;= 30000000, AR658 &lt;50000000),2000000,IF(AR658 &lt; 50000000,E,0)))))</f>
        <v>#N/A</v>
      </c>
      <c r="AV658" s="57" t="e">
        <f t="shared" si="145"/>
        <v>#N/A</v>
      </c>
      <c r="AW658" s="57" t="e">
        <f>VLOOKUP($C658,Sheet2!$A:$BN,AW$6,0)</f>
        <v>#N/A</v>
      </c>
      <c r="AX658" s="57" t="e">
        <f>VLOOKUP($C658,Sheet2!$A:$BN,AX$6,0)</f>
        <v>#N/A</v>
      </c>
      <c r="AY658" s="60" t="e">
        <f>VLOOKUP($C658,Sheet2!$A:$BN,AY$6,0)</f>
        <v>#N/A</v>
      </c>
      <c r="AZ658" s="57" t="e">
        <f>IF(AND(AW658 &gt;= 0, AW658 &lt;=10000000),500000,IF(AND(AW658 &gt;= 10000000, AW658 &lt;20000000),1000000,IF(AND(AW658&gt;= 20000000, AW658 &lt;30000000),1500000,IF(AND(AW658 &gt;= 30000000, AW658 &lt;50000000),2000000,IF(AW658 &lt; 50000000,E,0)))))</f>
        <v>#N/A</v>
      </c>
      <c r="BA658" s="57" t="e">
        <f t="shared" si="146"/>
        <v>#N/A</v>
      </c>
      <c r="BB658" s="57" t="e">
        <f>VLOOKUP($C658,Sheet2!$A:$BN,BB$6,0)</f>
        <v>#N/A</v>
      </c>
      <c r="BC658" s="57" t="e">
        <f>VLOOKUP($C658,Sheet2!$A:$BN,BC$6,0)</f>
        <v>#N/A</v>
      </c>
      <c r="BD658" s="60" t="e">
        <f>VLOOKUP($C658,Sheet2!$A:$BN,BD$6,0)</f>
        <v>#N/A</v>
      </c>
      <c r="BE658" s="57" t="e">
        <f>IF(AND(BB658 &gt;= 0, BB658 &lt;=10000000),500000,IF(AND(BB658 &gt;= 10000000, BB658 &lt;20000000),1000000,IF(AND(BB658&gt;= 20000000, BB658 &lt;30000000),1500000,IF(AND(BB658 &gt;= 30000000, BB658 &lt;50000000),2000000,IF(BB658 &lt; 50000000,E,0)))))</f>
        <v>#N/A</v>
      </c>
      <c r="BF658" s="57" t="e">
        <f t="shared" si="147"/>
        <v>#N/A</v>
      </c>
      <c r="BG658" s="57" t="e">
        <f>VLOOKUP($C658,Sheet2!$A:$BN,BG$6,0)</f>
        <v>#N/A</v>
      </c>
      <c r="BH658" s="57" t="e">
        <f>VLOOKUP($C658,Sheet2!$A:$BN,BH$6,0)</f>
        <v>#N/A</v>
      </c>
      <c r="BI658" s="60" t="e">
        <f>VLOOKUP($C658,Sheet2!$A:$BN,BI$6,0)</f>
        <v>#N/A</v>
      </c>
      <c r="BJ658" s="57" t="e">
        <f>IF(AND(BG658 &gt;= 0, BG658 &lt;=10000000),500000,IF(AND(BG658 &gt;= 10000000, BG658 &lt;20000000),1000000,IF(AND(BG658&gt;= 20000000, BG658 &lt;30000000),1500000,IF(AND(BG658 &gt;= 30000000, BG658 &lt;50000000),2000000,IF(BG658 &lt; 50000000,E,0)))))</f>
        <v>#N/A</v>
      </c>
      <c r="BK658" s="57" t="e">
        <f t="shared" si="148"/>
        <v>#N/A</v>
      </c>
      <c r="BL658" s="57" t="e">
        <f>VLOOKUP($C658,Sheet2!$A:$BN,BL$6,0)</f>
        <v>#N/A</v>
      </c>
      <c r="BM658" s="57" t="e">
        <f>VLOOKUP($C658,Sheet2!$A:$BN,BM$6,0)</f>
        <v>#N/A</v>
      </c>
      <c r="BN658" s="60" t="e">
        <f>VLOOKUP($C658,Sheet2!$A:$BN,BN$6,0)</f>
        <v>#N/A</v>
      </c>
      <c r="BO658" s="57" t="e">
        <f>IF(AND(BL658 &gt;= 0, BL658 &lt;=10000000),500000,IF(AND(BL658 &gt;= 10000000, BL658 &lt;20000000),1000000,IF(AND(BL658&gt;= 20000000, BL658 &lt;30000000),1500000,IF(AND(BL658 &gt;= 30000000, BL658 &lt;50000000),2000000,IF(BL658 &lt; 50000000,E,0)))))</f>
        <v>#N/A</v>
      </c>
      <c r="BP658" s="57" t="e">
        <f t="shared" si="149"/>
        <v>#N/A</v>
      </c>
      <c r="BQ658" s="57" t="e">
        <f>VLOOKUP($C658,Sheet2!$A:$BN,BQ$6,0)</f>
        <v>#N/A</v>
      </c>
      <c r="BR658" s="57" t="e">
        <f>VLOOKUP($C658,Sheet2!$A:$BN,BR$6,0)</f>
        <v>#N/A</v>
      </c>
      <c r="BS658" s="60" t="e">
        <f>VLOOKUP($C658,Sheet2!$A:$BN,BS$6,0)</f>
        <v>#N/A</v>
      </c>
      <c r="BT658" s="57" t="e">
        <f>IF(AND(BQ658 &gt;= 0, BQ658 &lt;=10000000),500000,IF(AND(BQ658 &gt;= 10000000, BQ658 &lt;20000000),1000000,IF(AND(BQ658&gt;= 20000000, BQ658 &lt;30000000),1500000,IF(AND(BQ658 &gt;= 30000000, BQ658 &lt;50000000),2000000,IF(BQ658 &lt; 50000000,E,0)))))</f>
        <v>#N/A</v>
      </c>
      <c r="BU658" s="57" t="e">
        <f t="shared" si="150"/>
        <v>#N/A</v>
      </c>
      <c r="BV658" s="57" t="e">
        <f>VLOOKUP($C658,Sheet2!$A:$BN,BV$6,0)</f>
        <v>#N/A</v>
      </c>
      <c r="BW658" s="57" t="e">
        <f>VLOOKUP($C658,Sheet2!$A:$BN,BW$6,0)</f>
        <v>#N/A</v>
      </c>
      <c r="BX658" s="60" t="e">
        <f>VLOOKUP($C658,Sheet2!$A:$BN,BX$6,0)</f>
        <v>#N/A</v>
      </c>
      <c r="BY658" s="57" t="e">
        <f>IF(AND(BV658 &gt;= 0, BV658 &lt;=10000000),500000,IF(AND(BV658 &gt;= 10000000, BV658 &lt;20000000),1000000,IF(AND(BV658&gt;= 20000000, BV658 &lt;30000000),1500000,IF(AND(BV658 &gt;= 30000000, BV658 &lt;50000000),2000000,IF(BV658 &lt; 50000000,E,0)))))</f>
        <v>#N/A</v>
      </c>
      <c r="BZ658" s="57" t="e">
        <f t="shared" si="151"/>
        <v>#N/A</v>
      </c>
      <c r="CA658" s="57" t="e">
        <f>VLOOKUP($C658,Sheet2!$A:$BN,CA$6,0)</f>
        <v>#N/A</v>
      </c>
      <c r="CB658" s="57" t="e">
        <f>VLOOKUP($C658,Sheet2!$A:$BN,CB$6,0)</f>
        <v>#N/A</v>
      </c>
      <c r="CC658" s="60" t="e">
        <f>VLOOKUP($C658,Sheet2!$A:$BN,CC$6,0)</f>
        <v>#N/A</v>
      </c>
      <c r="CD658" s="57" t="e">
        <f>IF(AND(CA658 &gt;= 0, CA658 &lt;=10000000),500000,IF(AND(CA658 &gt;= 10000000, CA658 &lt;20000000),1000000,IF(AND(CA658&gt;= 20000000, CA658 &lt;30000000),1500000,IF(AND(CA658 &gt;= 30000000, CA658 &lt;50000000),2000000,IF(CA658 &lt; 50000000,E,0)))))</f>
        <v>#N/A</v>
      </c>
      <c r="CE658" s="57" t="e">
        <f t="shared" si="152"/>
        <v>#N/A</v>
      </c>
    </row>
    <row r="659" spans="1:83" x14ac:dyDescent="0.35">
      <c r="A659" s="27" t="s">
        <v>1191</v>
      </c>
      <c r="B659" s="35" t="s">
        <v>1312</v>
      </c>
      <c r="C659" s="27" t="s">
        <v>1313</v>
      </c>
      <c r="D659" s="57">
        <v>0</v>
      </c>
      <c r="E659" s="57">
        <f t="shared" si="153"/>
        <v>0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19">
        <v>0</v>
      </c>
      <c r="Q659" s="19">
        <v>0</v>
      </c>
      <c r="S659" s="57" t="e">
        <f>VLOOKUP($C659,Sheet2!$A:$BN,S$6,0)</f>
        <v>#N/A</v>
      </c>
      <c r="T659" s="57" t="e">
        <f>VLOOKUP($C659,Sheet2!$A:$BN,T$6,0)</f>
        <v>#N/A</v>
      </c>
      <c r="U659" s="60" t="e">
        <f>VLOOKUP($C659,Sheet2!$A:$BN,U$6,0)</f>
        <v>#N/A</v>
      </c>
      <c r="V659" s="57" t="e">
        <f>IF(AND(S659 &gt;= 0, S659 &lt;=10000000),500000,IF(AND(S659 &gt;= 10000000, S659 &lt;20000000),1000000,IF(AND(S659&gt;= 20000000, S659 &lt;30000000),1500000,IF(AND(S659 &gt;= 30000000, S659 &lt;50000000),2000000,IF(S659 &lt; 50000000,E,0)))))</f>
        <v>#N/A</v>
      </c>
      <c r="W659" s="57" t="e">
        <f t="shared" si="140"/>
        <v>#N/A</v>
      </c>
      <c r="X659" s="57" t="e">
        <f>VLOOKUP($C659,Sheet2!$A:$BN,X$6,0)</f>
        <v>#N/A</v>
      </c>
      <c r="Y659" s="57" t="e">
        <f>VLOOKUP($C659,Sheet2!$A:$BN,Y$6,0)</f>
        <v>#N/A</v>
      </c>
      <c r="Z659" s="60" t="e">
        <f>VLOOKUP($C659,Sheet2!$A:$BN,Z$6,0)</f>
        <v>#N/A</v>
      </c>
      <c r="AA659" s="57" t="e">
        <f>IF(AND(X659 &gt;= 0, X659 &lt;=10000000),500000,IF(AND(X659 &gt;= 10000000, X659 &lt;20000000),1000000,IF(AND(X659&gt;= 20000000, X659 &lt;30000000),1500000,IF(AND(X659 &gt;= 30000000, X659 &lt;50000000),2000000,IF(X659 &lt; 50000000,E,0)))))</f>
        <v>#N/A</v>
      </c>
      <c r="AB659" s="57" t="e">
        <f t="shared" si="141"/>
        <v>#N/A</v>
      </c>
      <c r="AC659" s="57" t="e">
        <f>VLOOKUP($C659,Sheet2!$A:$BN,AC$6,0)</f>
        <v>#N/A</v>
      </c>
      <c r="AD659" s="57" t="e">
        <f>VLOOKUP($C659,Sheet2!$A:$BN,AD$6,0)</f>
        <v>#N/A</v>
      </c>
      <c r="AE659" s="60" t="e">
        <f>VLOOKUP($C659,Sheet2!$A:$BN,AE$6,0)</f>
        <v>#N/A</v>
      </c>
      <c r="AF659" s="57" t="e">
        <f>IF(AND(AC659 &gt;= 0, AC659 &lt;=10000000),500000,IF(AND(AC659 &gt;= 10000000, AC659 &lt;20000000),1000000,IF(AND(AC659&gt;= 20000000, AC659 &lt;30000000),1500000,IF(AND(AC659 &gt;= 30000000, AC659 &lt;50000000),2000000,IF(AC659 &lt; 50000000,E,0)))))</f>
        <v>#N/A</v>
      </c>
      <c r="AG659" s="57" t="e">
        <f t="shared" si="142"/>
        <v>#N/A</v>
      </c>
      <c r="AH659" s="57" t="e">
        <f>VLOOKUP($C659,Sheet2!$A:$BN,AH$6,0)</f>
        <v>#N/A</v>
      </c>
      <c r="AI659" s="57" t="e">
        <f>VLOOKUP($C659,Sheet2!$A:$BN,AI$6,0)</f>
        <v>#N/A</v>
      </c>
      <c r="AJ659" s="60" t="e">
        <f>VLOOKUP($C659,Sheet2!$A:$BN,AJ$6,0)</f>
        <v>#N/A</v>
      </c>
      <c r="AK659" s="57" t="e">
        <f>IF(AND(AH659 &gt;= 0, AH659 &lt;=10000000),500000,IF(AND(AH659 &gt;= 10000000, AH659 &lt;20000000),1000000,IF(AND(AH659&gt;= 20000000, AH659 &lt;30000000),1500000,IF(AND(AH659 &gt;= 30000000, AH659 &lt;50000000),2000000,IF(AH659 &lt; 50000000,E,0)))))</f>
        <v>#N/A</v>
      </c>
      <c r="AL659" s="57" t="e">
        <f t="shared" si="143"/>
        <v>#N/A</v>
      </c>
      <c r="AM659" s="57" t="e">
        <f>VLOOKUP($C659,Sheet2!$A:$BN,AM$6,0)</f>
        <v>#N/A</v>
      </c>
      <c r="AN659" s="57" t="e">
        <f>VLOOKUP($C659,Sheet2!$A:$BN,AN$6,0)</f>
        <v>#N/A</v>
      </c>
      <c r="AO659" s="60" t="e">
        <f>VLOOKUP($C659,Sheet2!$A:$BN,AO$6,0)</f>
        <v>#N/A</v>
      </c>
      <c r="AP659" s="57" t="e">
        <f>IF(AND(AM659 &gt;= 0, AM659 &lt;=10000000),500000,IF(AND(AM659 &gt;= 10000000, AM659 &lt;20000000),1000000,IF(AND(AM659&gt;= 20000000, AM659 &lt;30000000),1500000,IF(AND(AM659 &gt;= 30000000, AM659 &lt;50000000),2000000,IF(AM659 &lt; 50000000,E,0)))))</f>
        <v>#N/A</v>
      </c>
      <c r="AQ659" s="57" t="e">
        <f t="shared" si="144"/>
        <v>#N/A</v>
      </c>
      <c r="AR659" s="57" t="e">
        <f>VLOOKUP($C659,Sheet2!$A:$BN,AR$6,0)</f>
        <v>#N/A</v>
      </c>
      <c r="AS659" s="57" t="e">
        <f>VLOOKUP($C659,Sheet2!$A:$BN,AS$6,0)</f>
        <v>#N/A</v>
      </c>
      <c r="AT659" s="60" t="e">
        <f>VLOOKUP($C659,Sheet2!$A:$BN,AT$6,0)</f>
        <v>#N/A</v>
      </c>
      <c r="AU659" s="57" t="e">
        <f>IF(AND(AR659 &gt;= 0, AR659 &lt;=10000000),500000,IF(AND(AR659 &gt;= 10000000, AR659 &lt;20000000),1000000,IF(AND(AR659&gt;= 20000000, AR659 &lt;30000000),1500000,IF(AND(AR659 &gt;= 30000000, AR659 &lt;50000000),2000000,IF(AR659 &lt; 50000000,E,0)))))</f>
        <v>#N/A</v>
      </c>
      <c r="AV659" s="57" t="e">
        <f t="shared" si="145"/>
        <v>#N/A</v>
      </c>
      <c r="AW659" s="57" t="e">
        <f>VLOOKUP($C659,Sheet2!$A:$BN,AW$6,0)</f>
        <v>#N/A</v>
      </c>
      <c r="AX659" s="57" t="e">
        <f>VLOOKUP($C659,Sheet2!$A:$BN,AX$6,0)</f>
        <v>#N/A</v>
      </c>
      <c r="AY659" s="60" t="e">
        <f>VLOOKUP($C659,Sheet2!$A:$BN,AY$6,0)</f>
        <v>#N/A</v>
      </c>
      <c r="AZ659" s="57" t="e">
        <f>IF(AND(AW659 &gt;= 0, AW659 &lt;=10000000),500000,IF(AND(AW659 &gt;= 10000000, AW659 &lt;20000000),1000000,IF(AND(AW659&gt;= 20000000, AW659 &lt;30000000),1500000,IF(AND(AW659 &gt;= 30000000, AW659 &lt;50000000),2000000,IF(AW659 &lt; 50000000,E,0)))))</f>
        <v>#N/A</v>
      </c>
      <c r="BA659" s="57" t="e">
        <f t="shared" si="146"/>
        <v>#N/A</v>
      </c>
      <c r="BB659" s="57" t="e">
        <f>VLOOKUP($C659,Sheet2!$A:$BN,BB$6,0)</f>
        <v>#N/A</v>
      </c>
      <c r="BC659" s="57" t="e">
        <f>VLOOKUP($C659,Sheet2!$A:$BN,BC$6,0)</f>
        <v>#N/A</v>
      </c>
      <c r="BD659" s="60" t="e">
        <f>VLOOKUP($C659,Sheet2!$A:$BN,BD$6,0)</f>
        <v>#N/A</v>
      </c>
      <c r="BE659" s="57" t="e">
        <f>IF(AND(BB659 &gt;= 0, BB659 &lt;=10000000),500000,IF(AND(BB659 &gt;= 10000000, BB659 &lt;20000000),1000000,IF(AND(BB659&gt;= 20000000, BB659 &lt;30000000),1500000,IF(AND(BB659 &gt;= 30000000, BB659 &lt;50000000),2000000,IF(BB659 &lt; 50000000,E,0)))))</f>
        <v>#N/A</v>
      </c>
      <c r="BF659" s="57" t="e">
        <f t="shared" si="147"/>
        <v>#N/A</v>
      </c>
      <c r="BG659" s="57" t="e">
        <f>VLOOKUP($C659,Sheet2!$A:$BN,BG$6,0)</f>
        <v>#N/A</v>
      </c>
      <c r="BH659" s="57" t="e">
        <f>VLOOKUP($C659,Sheet2!$A:$BN,BH$6,0)</f>
        <v>#N/A</v>
      </c>
      <c r="BI659" s="60" t="e">
        <f>VLOOKUP($C659,Sheet2!$A:$BN,BI$6,0)</f>
        <v>#N/A</v>
      </c>
      <c r="BJ659" s="57" t="e">
        <f>IF(AND(BG659 &gt;= 0, BG659 &lt;=10000000),500000,IF(AND(BG659 &gt;= 10000000, BG659 &lt;20000000),1000000,IF(AND(BG659&gt;= 20000000, BG659 &lt;30000000),1500000,IF(AND(BG659 &gt;= 30000000, BG659 &lt;50000000),2000000,IF(BG659 &lt; 50000000,E,0)))))</f>
        <v>#N/A</v>
      </c>
      <c r="BK659" s="57" t="e">
        <f t="shared" si="148"/>
        <v>#N/A</v>
      </c>
      <c r="BL659" s="57" t="e">
        <f>VLOOKUP($C659,Sheet2!$A:$BN,BL$6,0)</f>
        <v>#N/A</v>
      </c>
      <c r="BM659" s="57" t="e">
        <f>VLOOKUP($C659,Sheet2!$A:$BN,BM$6,0)</f>
        <v>#N/A</v>
      </c>
      <c r="BN659" s="60" t="e">
        <f>VLOOKUP($C659,Sheet2!$A:$BN,BN$6,0)</f>
        <v>#N/A</v>
      </c>
      <c r="BO659" s="57" t="e">
        <f>IF(AND(BL659 &gt;= 0, BL659 &lt;=10000000),500000,IF(AND(BL659 &gt;= 10000000, BL659 &lt;20000000),1000000,IF(AND(BL659&gt;= 20000000, BL659 &lt;30000000),1500000,IF(AND(BL659 &gt;= 30000000, BL659 &lt;50000000),2000000,IF(BL659 &lt; 50000000,E,0)))))</f>
        <v>#N/A</v>
      </c>
      <c r="BP659" s="57" t="e">
        <f t="shared" si="149"/>
        <v>#N/A</v>
      </c>
      <c r="BQ659" s="57" t="e">
        <f>VLOOKUP($C659,Sheet2!$A:$BN,BQ$6,0)</f>
        <v>#N/A</v>
      </c>
      <c r="BR659" s="57" t="e">
        <f>VLOOKUP($C659,Sheet2!$A:$BN,BR$6,0)</f>
        <v>#N/A</v>
      </c>
      <c r="BS659" s="60" t="e">
        <f>VLOOKUP($C659,Sheet2!$A:$BN,BS$6,0)</f>
        <v>#N/A</v>
      </c>
      <c r="BT659" s="57" t="e">
        <f>IF(AND(BQ659 &gt;= 0, BQ659 &lt;=10000000),500000,IF(AND(BQ659 &gt;= 10000000, BQ659 &lt;20000000),1000000,IF(AND(BQ659&gt;= 20000000, BQ659 &lt;30000000),1500000,IF(AND(BQ659 &gt;= 30000000, BQ659 &lt;50000000),2000000,IF(BQ659 &lt; 50000000,E,0)))))</f>
        <v>#N/A</v>
      </c>
      <c r="BU659" s="57" t="e">
        <f t="shared" si="150"/>
        <v>#N/A</v>
      </c>
      <c r="BV659" s="57" t="e">
        <f>VLOOKUP($C659,Sheet2!$A:$BN,BV$6,0)</f>
        <v>#N/A</v>
      </c>
      <c r="BW659" s="57" t="e">
        <f>VLOOKUP($C659,Sheet2!$A:$BN,BW$6,0)</f>
        <v>#N/A</v>
      </c>
      <c r="BX659" s="60" t="e">
        <f>VLOOKUP($C659,Sheet2!$A:$BN,BX$6,0)</f>
        <v>#N/A</v>
      </c>
      <c r="BY659" s="57" t="e">
        <f>IF(AND(BV659 &gt;= 0, BV659 &lt;=10000000),500000,IF(AND(BV659 &gt;= 10000000, BV659 &lt;20000000),1000000,IF(AND(BV659&gt;= 20000000, BV659 &lt;30000000),1500000,IF(AND(BV659 &gt;= 30000000, BV659 &lt;50000000),2000000,IF(BV659 &lt; 50000000,E,0)))))</f>
        <v>#N/A</v>
      </c>
      <c r="BZ659" s="57" t="e">
        <f t="shared" si="151"/>
        <v>#N/A</v>
      </c>
      <c r="CA659" s="57" t="e">
        <f>VLOOKUP($C659,Sheet2!$A:$BN,CA$6,0)</f>
        <v>#N/A</v>
      </c>
      <c r="CB659" s="57" t="e">
        <f>VLOOKUP($C659,Sheet2!$A:$BN,CB$6,0)</f>
        <v>#N/A</v>
      </c>
      <c r="CC659" s="60" t="e">
        <f>VLOOKUP($C659,Sheet2!$A:$BN,CC$6,0)</f>
        <v>#N/A</v>
      </c>
      <c r="CD659" s="57" t="e">
        <f>IF(AND(CA659 &gt;= 0, CA659 &lt;=10000000),500000,IF(AND(CA659 &gt;= 10000000, CA659 &lt;20000000),1000000,IF(AND(CA659&gt;= 20000000, CA659 &lt;30000000),1500000,IF(AND(CA659 &gt;= 30000000, CA659 &lt;50000000),2000000,IF(CA659 &lt; 50000000,E,0)))))</f>
        <v>#N/A</v>
      </c>
      <c r="CE659" s="57" t="e">
        <f t="shared" si="152"/>
        <v>#N/A</v>
      </c>
    </row>
    <row r="660" spans="1:83" x14ac:dyDescent="0.35">
      <c r="A660" s="27" t="s">
        <v>1191</v>
      </c>
      <c r="B660" s="35" t="s">
        <v>1314</v>
      </c>
      <c r="C660" s="27" t="s">
        <v>1315</v>
      </c>
      <c r="D660" s="57">
        <v>0</v>
      </c>
      <c r="E660" s="57">
        <f t="shared" si="153"/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>
        <v>0</v>
      </c>
      <c r="S660" s="57" t="e">
        <f>VLOOKUP($C660,Sheet2!$A:$BN,S$6,0)</f>
        <v>#N/A</v>
      </c>
      <c r="T660" s="57" t="e">
        <f>VLOOKUP($C660,Sheet2!$A:$BN,T$6,0)</f>
        <v>#N/A</v>
      </c>
      <c r="U660" s="60" t="e">
        <f>VLOOKUP($C660,Sheet2!$A:$BN,U$6,0)</f>
        <v>#N/A</v>
      </c>
      <c r="V660" s="57" t="e">
        <f>IF(AND(S660 &gt;= 0, S660 &lt;=10000000),500000,IF(AND(S660 &gt;= 10000000, S660 &lt;20000000),1000000,IF(AND(S660&gt;= 20000000, S660 &lt;30000000),1500000,IF(AND(S660 &gt;= 30000000, S660 &lt;50000000),2000000,IF(S660 &lt; 50000000,E,0)))))</f>
        <v>#N/A</v>
      </c>
      <c r="W660" s="57" t="e">
        <f t="shared" si="140"/>
        <v>#N/A</v>
      </c>
      <c r="X660" s="57" t="e">
        <f>VLOOKUP($C660,Sheet2!$A:$BN,X$6,0)</f>
        <v>#N/A</v>
      </c>
      <c r="Y660" s="57" t="e">
        <f>VLOOKUP($C660,Sheet2!$A:$BN,Y$6,0)</f>
        <v>#N/A</v>
      </c>
      <c r="Z660" s="60" t="e">
        <f>VLOOKUP($C660,Sheet2!$A:$BN,Z$6,0)</f>
        <v>#N/A</v>
      </c>
      <c r="AA660" s="57" t="e">
        <f>IF(AND(X660 &gt;= 0, X660 &lt;=10000000),500000,IF(AND(X660 &gt;= 10000000, X660 &lt;20000000),1000000,IF(AND(X660&gt;= 20000000, X660 &lt;30000000),1500000,IF(AND(X660 &gt;= 30000000, X660 &lt;50000000),2000000,IF(X660 &lt; 50000000,E,0)))))</f>
        <v>#N/A</v>
      </c>
      <c r="AB660" s="57" t="e">
        <f t="shared" si="141"/>
        <v>#N/A</v>
      </c>
      <c r="AC660" s="57" t="e">
        <f>VLOOKUP($C660,Sheet2!$A:$BN,AC$6,0)</f>
        <v>#N/A</v>
      </c>
      <c r="AD660" s="57" t="e">
        <f>VLOOKUP($C660,Sheet2!$A:$BN,AD$6,0)</f>
        <v>#N/A</v>
      </c>
      <c r="AE660" s="60" t="e">
        <f>VLOOKUP($C660,Sheet2!$A:$BN,AE$6,0)</f>
        <v>#N/A</v>
      </c>
      <c r="AF660" s="57" t="e">
        <f>IF(AND(AC660 &gt;= 0, AC660 &lt;=10000000),500000,IF(AND(AC660 &gt;= 10000000, AC660 &lt;20000000),1000000,IF(AND(AC660&gt;= 20000000, AC660 &lt;30000000),1500000,IF(AND(AC660 &gt;= 30000000, AC660 &lt;50000000),2000000,IF(AC660 &lt; 50000000,E,0)))))</f>
        <v>#N/A</v>
      </c>
      <c r="AG660" s="57" t="e">
        <f t="shared" si="142"/>
        <v>#N/A</v>
      </c>
      <c r="AH660" s="57" t="e">
        <f>VLOOKUP($C660,Sheet2!$A:$BN,AH$6,0)</f>
        <v>#N/A</v>
      </c>
      <c r="AI660" s="57" t="e">
        <f>VLOOKUP($C660,Sheet2!$A:$BN,AI$6,0)</f>
        <v>#N/A</v>
      </c>
      <c r="AJ660" s="60" t="e">
        <f>VLOOKUP($C660,Sheet2!$A:$BN,AJ$6,0)</f>
        <v>#N/A</v>
      </c>
      <c r="AK660" s="57" t="e">
        <f>IF(AND(AH660 &gt;= 0, AH660 &lt;=10000000),500000,IF(AND(AH660 &gt;= 10000000, AH660 &lt;20000000),1000000,IF(AND(AH660&gt;= 20000000, AH660 &lt;30000000),1500000,IF(AND(AH660 &gt;= 30000000, AH660 &lt;50000000),2000000,IF(AH660 &lt; 50000000,E,0)))))</f>
        <v>#N/A</v>
      </c>
      <c r="AL660" s="57" t="e">
        <f t="shared" si="143"/>
        <v>#N/A</v>
      </c>
      <c r="AM660" s="57" t="e">
        <f>VLOOKUP($C660,Sheet2!$A:$BN,AM$6,0)</f>
        <v>#N/A</v>
      </c>
      <c r="AN660" s="57" t="e">
        <f>VLOOKUP($C660,Sheet2!$A:$BN,AN$6,0)</f>
        <v>#N/A</v>
      </c>
      <c r="AO660" s="60" t="e">
        <f>VLOOKUP($C660,Sheet2!$A:$BN,AO$6,0)</f>
        <v>#N/A</v>
      </c>
      <c r="AP660" s="57" t="e">
        <f>IF(AND(AM660 &gt;= 0, AM660 &lt;=10000000),500000,IF(AND(AM660 &gt;= 10000000, AM660 &lt;20000000),1000000,IF(AND(AM660&gt;= 20000000, AM660 &lt;30000000),1500000,IF(AND(AM660 &gt;= 30000000, AM660 &lt;50000000),2000000,IF(AM660 &lt; 50000000,E,0)))))</f>
        <v>#N/A</v>
      </c>
      <c r="AQ660" s="57" t="e">
        <f t="shared" si="144"/>
        <v>#N/A</v>
      </c>
      <c r="AR660" s="57" t="e">
        <f>VLOOKUP($C660,Sheet2!$A:$BN,AR$6,0)</f>
        <v>#N/A</v>
      </c>
      <c r="AS660" s="57" t="e">
        <f>VLOOKUP($C660,Sheet2!$A:$BN,AS$6,0)</f>
        <v>#N/A</v>
      </c>
      <c r="AT660" s="60" t="e">
        <f>VLOOKUP($C660,Sheet2!$A:$BN,AT$6,0)</f>
        <v>#N/A</v>
      </c>
      <c r="AU660" s="57" t="e">
        <f>IF(AND(AR660 &gt;= 0, AR660 &lt;=10000000),500000,IF(AND(AR660 &gt;= 10000000, AR660 &lt;20000000),1000000,IF(AND(AR660&gt;= 20000000, AR660 &lt;30000000),1500000,IF(AND(AR660 &gt;= 30000000, AR660 &lt;50000000),2000000,IF(AR660 &lt; 50000000,E,0)))))</f>
        <v>#N/A</v>
      </c>
      <c r="AV660" s="57" t="e">
        <f t="shared" si="145"/>
        <v>#N/A</v>
      </c>
      <c r="AW660" s="57" t="e">
        <f>VLOOKUP($C660,Sheet2!$A:$BN,AW$6,0)</f>
        <v>#N/A</v>
      </c>
      <c r="AX660" s="57" t="e">
        <f>VLOOKUP($C660,Sheet2!$A:$BN,AX$6,0)</f>
        <v>#N/A</v>
      </c>
      <c r="AY660" s="60" t="e">
        <f>VLOOKUP($C660,Sheet2!$A:$BN,AY$6,0)</f>
        <v>#N/A</v>
      </c>
      <c r="AZ660" s="57" t="e">
        <f>IF(AND(AW660 &gt;= 0, AW660 &lt;=10000000),500000,IF(AND(AW660 &gt;= 10000000, AW660 &lt;20000000),1000000,IF(AND(AW660&gt;= 20000000, AW660 &lt;30000000),1500000,IF(AND(AW660 &gt;= 30000000, AW660 &lt;50000000),2000000,IF(AW660 &lt; 50000000,E,0)))))</f>
        <v>#N/A</v>
      </c>
      <c r="BA660" s="57" t="e">
        <f t="shared" si="146"/>
        <v>#N/A</v>
      </c>
      <c r="BB660" s="57" t="e">
        <f>VLOOKUP($C660,Sheet2!$A:$BN,BB$6,0)</f>
        <v>#N/A</v>
      </c>
      <c r="BC660" s="57" t="e">
        <f>VLOOKUP($C660,Sheet2!$A:$BN,BC$6,0)</f>
        <v>#N/A</v>
      </c>
      <c r="BD660" s="60" t="e">
        <f>VLOOKUP($C660,Sheet2!$A:$BN,BD$6,0)</f>
        <v>#N/A</v>
      </c>
      <c r="BE660" s="57" t="e">
        <f>IF(AND(BB660 &gt;= 0, BB660 &lt;=10000000),500000,IF(AND(BB660 &gt;= 10000000, BB660 &lt;20000000),1000000,IF(AND(BB660&gt;= 20000000, BB660 &lt;30000000),1500000,IF(AND(BB660 &gt;= 30000000, BB660 &lt;50000000),2000000,IF(BB660 &lt; 50000000,E,0)))))</f>
        <v>#N/A</v>
      </c>
      <c r="BF660" s="57" t="e">
        <f t="shared" si="147"/>
        <v>#N/A</v>
      </c>
      <c r="BG660" s="57" t="e">
        <f>VLOOKUP($C660,Sheet2!$A:$BN,BG$6,0)</f>
        <v>#N/A</v>
      </c>
      <c r="BH660" s="57" t="e">
        <f>VLOOKUP($C660,Sheet2!$A:$BN,BH$6,0)</f>
        <v>#N/A</v>
      </c>
      <c r="BI660" s="60" t="e">
        <f>VLOOKUP($C660,Sheet2!$A:$BN,BI$6,0)</f>
        <v>#N/A</v>
      </c>
      <c r="BJ660" s="57" t="e">
        <f>IF(AND(BG660 &gt;= 0, BG660 &lt;=10000000),500000,IF(AND(BG660 &gt;= 10000000, BG660 &lt;20000000),1000000,IF(AND(BG660&gt;= 20000000, BG660 &lt;30000000),1500000,IF(AND(BG660 &gt;= 30000000, BG660 &lt;50000000),2000000,IF(BG660 &lt; 50000000,E,0)))))</f>
        <v>#N/A</v>
      </c>
      <c r="BK660" s="57" t="e">
        <f t="shared" si="148"/>
        <v>#N/A</v>
      </c>
      <c r="BL660" s="57" t="e">
        <f>VLOOKUP($C660,Sheet2!$A:$BN,BL$6,0)</f>
        <v>#N/A</v>
      </c>
      <c r="BM660" s="57" t="e">
        <f>VLOOKUP($C660,Sheet2!$A:$BN,BM$6,0)</f>
        <v>#N/A</v>
      </c>
      <c r="BN660" s="60" t="e">
        <f>VLOOKUP($C660,Sheet2!$A:$BN,BN$6,0)</f>
        <v>#N/A</v>
      </c>
      <c r="BO660" s="57" t="e">
        <f>IF(AND(BL660 &gt;= 0, BL660 &lt;=10000000),500000,IF(AND(BL660 &gt;= 10000000, BL660 &lt;20000000),1000000,IF(AND(BL660&gt;= 20000000, BL660 &lt;30000000),1500000,IF(AND(BL660 &gt;= 30000000, BL660 &lt;50000000),2000000,IF(BL660 &lt; 50000000,E,0)))))</f>
        <v>#N/A</v>
      </c>
      <c r="BP660" s="57" t="e">
        <f t="shared" si="149"/>
        <v>#N/A</v>
      </c>
      <c r="BQ660" s="57" t="e">
        <f>VLOOKUP($C660,Sheet2!$A:$BN,BQ$6,0)</f>
        <v>#N/A</v>
      </c>
      <c r="BR660" s="57" t="e">
        <f>VLOOKUP($C660,Sheet2!$A:$BN,BR$6,0)</f>
        <v>#N/A</v>
      </c>
      <c r="BS660" s="60" t="e">
        <f>VLOOKUP($C660,Sheet2!$A:$BN,BS$6,0)</f>
        <v>#N/A</v>
      </c>
      <c r="BT660" s="57" t="e">
        <f>IF(AND(BQ660 &gt;= 0, BQ660 &lt;=10000000),500000,IF(AND(BQ660 &gt;= 10000000, BQ660 &lt;20000000),1000000,IF(AND(BQ660&gt;= 20000000, BQ660 &lt;30000000),1500000,IF(AND(BQ660 &gt;= 30000000, BQ660 &lt;50000000),2000000,IF(BQ660 &lt; 50000000,E,0)))))</f>
        <v>#N/A</v>
      </c>
      <c r="BU660" s="57" t="e">
        <f t="shared" si="150"/>
        <v>#N/A</v>
      </c>
      <c r="BV660" s="57" t="e">
        <f>VLOOKUP($C660,Sheet2!$A:$BN,BV$6,0)</f>
        <v>#N/A</v>
      </c>
      <c r="BW660" s="57" t="e">
        <f>VLOOKUP($C660,Sheet2!$A:$BN,BW$6,0)</f>
        <v>#N/A</v>
      </c>
      <c r="BX660" s="60" t="e">
        <f>VLOOKUP($C660,Sheet2!$A:$BN,BX$6,0)</f>
        <v>#N/A</v>
      </c>
      <c r="BY660" s="57" t="e">
        <f>IF(AND(BV660 &gt;= 0, BV660 &lt;=10000000),500000,IF(AND(BV660 &gt;= 10000000, BV660 &lt;20000000),1000000,IF(AND(BV660&gt;= 20000000, BV660 &lt;30000000),1500000,IF(AND(BV660 &gt;= 30000000, BV660 &lt;50000000),2000000,IF(BV660 &lt; 50000000,E,0)))))</f>
        <v>#N/A</v>
      </c>
      <c r="BZ660" s="57" t="e">
        <f t="shared" si="151"/>
        <v>#N/A</v>
      </c>
      <c r="CA660" s="57" t="e">
        <f>VLOOKUP($C660,Sheet2!$A:$BN,CA$6,0)</f>
        <v>#N/A</v>
      </c>
      <c r="CB660" s="57" t="e">
        <f>VLOOKUP($C660,Sheet2!$A:$BN,CB$6,0)</f>
        <v>#N/A</v>
      </c>
      <c r="CC660" s="60" t="e">
        <f>VLOOKUP($C660,Sheet2!$A:$BN,CC$6,0)</f>
        <v>#N/A</v>
      </c>
      <c r="CD660" s="57" t="e">
        <f>IF(AND(CA660 &gt;= 0, CA660 &lt;=10000000),500000,IF(AND(CA660 &gt;= 10000000, CA660 &lt;20000000),1000000,IF(AND(CA660&gt;= 20000000, CA660 &lt;30000000),1500000,IF(AND(CA660 &gt;= 30000000, CA660 &lt;50000000),2000000,IF(CA660 &lt; 50000000,E,0)))))</f>
        <v>#N/A</v>
      </c>
      <c r="CE660" s="57" t="e">
        <f t="shared" si="152"/>
        <v>#N/A</v>
      </c>
    </row>
    <row r="661" spans="1:83" x14ac:dyDescent="0.35">
      <c r="A661" s="27" t="s">
        <v>1191</v>
      </c>
      <c r="B661" s="35" t="s">
        <v>1316</v>
      </c>
      <c r="C661" s="27" t="s">
        <v>1317</v>
      </c>
      <c r="D661" s="57">
        <v>0</v>
      </c>
      <c r="E661" s="57">
        <f t="shared" si="153"/>
        <v>0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19">
        <v>0</v>
      </c>
      <c r="Q661" s="19">
        <v>0</v>
      </c>
      <c r="S661" s="57">
        <f>VLOOKUP($C661,Sheet2!$A:$BN,S$6,0)</f>
        <v>0</v>
      </c>
      <c r="T661" s="57">
        <f>VLOOKUP($C661,Sheet2!$A:$BN,T$6,0)</f>
        <v>0</v>
      </c>
      <c r="U661" s="60" t="e">
        <f>VLOOKUP($C661,Sheet2!$A:$BN,U$6,0)</f>
        <v>#DIV/0!</v>
      </c>
      <c r="V661" s="57">
        <f>IF(AND(S661 &gt;= 0, S661 &lt;=10000000),500000,IF(AND(S661 &gt;= 10000000, S661 &lt;20000000),1000000,IF(AND(S661&gt;= 20000000, S661 &lt;30000000),1500000,IF(AND(S661 &gt;= 30000000, S661 &lt;50000000),2000000,IF(S661 &lt; 50000000,E,0)))))</f>
        <v>500000</v>
      </c>
      <c r="W661" s="57">
        <f t="shared" si="140"/>
        <v>500000</v>
      </c>
      <c r="X661" s="57">
        <f>VLOOKUP($C661,Sheet2!$A:$BN,X$6,0)</f>
        <v>0</v>
      </c>
      <c r="Y661" s="57">
        <f>VLOOKUP($C661,Sheet2!$A:$BN,Y$6,0)</f>
        <v>0</v>
      </c>
      <c r="Z661" s="60" t="e">
        <f>VLOOKUP($C661,Sheet2!$A:$BN,Z$6,0)</f>
        <v>#DIV/0!</v>
      </c>
      <c r="AA661" s="57">
        <f>IF(AND(X661 &gt;= 0, X661 &lt;=10000000),500000,IF(AND(X661 &gt;= 10000000, X661 &lt;20000000),1000000,IF(AND(X661&gt;= 20000000, X661 &lt;30000000),1500000,IF(AND(X661 &gt;= 30000000, X661 &lt;50000000),2000000,IF(X661 &lt; 50000000,E,0)))))</f>
        <v>500000</v>
      </c>
      <c r="AB661" s="57">
        <f t="shared" si="141"/>
        <v>500000</v>
      </c>
      <c r="AC661" s="57">
        <f>VLOOKUP($C661,Sheet2!$A:$BN,AC$6,0)</f>
        <v>16200000</v>
      </c>
      <c r="AD661" s="57">
        <f>VLOOKUP($C661,Sheet2!$A:$BN,AD$6,0)</f>
        <v>3541100</v>
      </c>
      <c r="AE661" s="60">
        <f>VLOOKUP($C661,Sheet2!$A:$BN,AE$6,0)</f>
        <v>1.1886898363350198</v>
      </c>
      <c r="AF661" s="57">
        <f>IF(AND(AC661 &gt;= 0, AC661 &lt;=10000000),500000,IF(AND(AC661 &gt;= 10000000, AC661 &lt;20000000),1000000,IF(AND(AC661&gt;= 20000000, AC661 &lt;30000000),1500000,IF(AND(AC661 &gt;= 30000000, AC661 &lt;50000000),2000000,IF(AC661 &lt; 50000000,E,0)))))</f>
        <v>1000000</v>
      </c>
      <c r="AG661" s="57">
        <f t="shared" si="142"/>
        <v>20800000</v>
      </c>
      <c r="AH661" s="57">
        <f>VLOOKUP($C661,Sheet2!$A:$BN,AH$6,0)</f>
        <v>0</v>
      </c>
      <c r="AI661" s="57">
        <f>VLOOKUP($C661,Sheet2!$A:$BN,AI$6,0)</f>
        <v>0</v>
      </c>
      <c r="AJ661" s="60" t="e">
        <f>VLOOKUP($C661,Sheet2!$A:$BN,AJ$6,0)</f>
        <v>#DIV/0!</v>
      </c>
      <c r="AK661" s="57">
        <f>IF(AND(AH661 &gt;= 0, AH661 &lt;=10000000),500000,IF(AND(AH661 &gt;= 10000000, AH661 &lt;20000000),1000000,IF(AND(AH661&gt;= 20000000, AH661 &lt;30000000),1500000,IF(AND(AH661 &gt;= 30000000, AH661 &lt;50000000),2000000,IF(AH661 &lt; 50000000,E,0)))))</f>
        <v>500000</v>
      </c>
      <c r="AL661" s="57">
        <f t="shared" si="143"/>
        <v>500000</v>
      </c>
      <c r="AM661" s="57">
        <f>VLOOKUP($C661,Sheet2!$A:$BN,AM$6,0)</f>
        <v>0</v>
      </c>
      <c r="AN661" s="57">
        <f>VLOOKUP($C661,Sheet2!$A:$BN,AN$6,0)</f>
        <v>0</v>
      </c>
      <c r="AO661" s="60" t="e">
        <f>VLOOKUP($C661,Sheet2!$A:$BN,AO$6,0)</f>
        <v>#DIV/0!</v>
      </c>
      <c r="AP661" s="57">
        <f>IF(AND(AM661 &gt;= 0, AM661 &lt;=10000000),500000,IF(AND(AM661 &gt;= 10000000, AM661 &lt;20000000),1000000,IF(AND(AM661&gt;= 20000000, AM661 &lt;30000000),1500000,IF(AND(AM661 &gt;= 30000000, AM661 &lt;50000000),2000000,IF(AM661 &lt; 50000000,E,0)))))</f>
        <v>500000</v>
      </c>
      <c r="AQ661" s="57">
        <f t="shared" si="144"/>
        <v>500000</v>
      </c>
      <c r="AR661" s="57">
        <f>VLOOKUP($C661,Sheet2!$A:$BN,AR$6,0)</f>
        <v>0</v>
      </c>
      <c r="AS661" s="57">
        <f>VLOOKUP($C661,Sheet2!$A:$BN,AS$6,0)</f>
        <v>0</v>
      </c>
      <c r="AT661" s="60" t="e">
        <f>VLOOKUP($C661,Sheet2!$A:$BN,AT$6,0)</f>
        <v>#DIV/0!</v>
      </c>
      <c r="AU661" s="57">
        <f>IF(AND(AR661 &gt;= 0, AR661 &lt;=10000000),500000,IF(AND(AR661 &gt;= 10000000, AR661 &lt;20000000),1000000,IF(AND(AR661&gt;= 20000000, AR661 &lt;30000000),1500000,IF(AND(AR661 &gt;= 30000000, AR661 &lt;50000000),2000000,IF(AR661 &lt; 50000000,E,0)))))</f>
        <v>500000</v>
      </c>
      <c r="AV661" s="57">
        <f t="shared" si="145"/>
        <v>500000</v>
      </c>
      <c r="AW661" s="57">
        <f>VLOOKUP($C661,Sheet2!$A:$BN,AW$6,0)</f>
        <v>0</v>
      </c>
      <c r="AX661" s="57">
        <f>VLOOKUP($C661,Sheet2!$A:$BN,AX$6,0)</f>
        <v>0</v>
      </c>
      <c r="AY661" s="60" t="e">
        <f>VLOOKUP($C661,Sheet2!$A:$BN,AY$6,0)</f>
        <v>#DIV/0!</v>
      </c>
      <c r="AZ661" s="57">
        <f>IF(AND(AW661 &gt;= 0, AW661 &lt;=10000000),500000,IF(AND(AW661 &gt;= 10000000, AW661 &lt;20000000),1000000,IF(AND(AW661&gt;= 20000000, AW661 &lt;30000000),1500000,IF(AND(AW661 &gt;= 30000000, AW661 &lt;50000000),2000000,IF(AW661 &lt; 50000000,E,0)))))</f>
        <v>500000</v>
      </c>
      <c r="BA661" s="57">
        <f t="shared" si="146"/>
        <v>500000</v>
      </c>
      <c r="BB661" s="57">
        <f>VLOOKUP($C661,Sheet2!$A:$BN,BB$6,0)</f>
        <v>0</v>
      </c>
      <c r="BC661" s="57">
        <f>VLOOKUP($C661,Sheet2!$A:$BN,BC$6,0)</f>
        <v>0</v>
      </c>
      <c r="BD661" s="60" t="e">
        <f>VLOOKUP($C661,Sheet2!$A:$BN,BD$6,0)</f>
        <v>#DIV/0!</v>
      </c>
      <c r="BE661" s="57">
        <f>IF(AND(BB661 &gt;= 0, BB661 &lt;=10000000),500000,IF(AND(BB661 &gt;= 10000000, BB661 &lt;20000000),1000000,IF(AND(BB661&gt;= 20000000, BB661 &lt;30000000),1500000,IF(AND(BB661 &gt;= 30000000, BB661 &lt;50000000),2000000,IF(BB661 &lt; 50000000,E,0)))))</f>
        <v>500000</v>
      </c>
      <c r="BF661" s="57">
        <f t="shared" si="147"/>
        <v>500000</v>
      </c>
      <c r="BG661" s="57">
        <f>VLOOKUP($C661,Sheet2!$A:$BN,BG$6,0)</f>
        <v>0</v>
      </c>
      <c r="BH661" s="57">
        <f>VLOOKUP($C661,Sheet2!$A:$BN,BH$6,0)</f>
        <v>0</v>
      </c>
      <c r="BI661" s="60" t="e">
        <f>VLOOKUP($C661,Sheet2!$A:$BN,BI$6,0)</f>
        <v>#DIV/0!</v>
      </c>
      <c r="BJ661" s="57">
        <f>IF(AND(BG661 &gt;= 0, BG661 &lt;=10000000),500000,IF(AND(BG661 &gt;= 10000000, BG661 &lt;20000000),1000000,IF(AND(BG661&gt;= 20000000, BG661 &lt;30000000),1500000,IF(AND(BG661 &gt;= 30000000, BG661 &lt;50000000),2000000,IF(BG661 &lt; 50000000,E,0)))))</f>
        <v>500000</v>
      </c>
      <c r="BK661" s="57">
        <f t="shared" si="148"/>
        <v>500000</v>
      </c>
      <c r="BL661" s="57">
        <f>VLOOKUP($C661,Sheet2!$A:$BN,BL$6,0)</f>
        <v>0</v>
      </c>
      <c r="BM661" s="57">
        <f>VLOOKUP($C661,Sheet2!$A:$BN,BM$6,0)</f>
        <v>0</v>
      </c>
      <c r="BN661" s="60" t="e">
        <f>VLOOKUP($C661,Sheet2!$A:$BN,BN$6,0)</f>
        <v>#DIV/0!</v>
      </c>
      <c r="BO661" s="57">
        <f>IF(AND(BL661 &gt;= 0, BL661 &lt;=10000000),500000,IF(AND(BL661 &gt;= 10000000, BL661 &lt;20000000),1000000,IF(AND(BL661&gt;= 20000000, BL661 &lt;30000000),1500000,IF(AND(BL661 &gt;= 30000000, BL661 &lt;50000000),2000000,IF(BL661 &lt; 50000000,E,0)))))</f>
        <v>500000</v>
      </c>
      <c r="BP661" s="57">
        <f t="shared" si="149"/>
        <v>500000</v>
      </c>
      <c r="BQ661" s="57">
        <f>VLOOKUP($C661,Sheet2!$A:$BN,BQ$6,0)</f>
        <v>0</v>
      </c>
      <c r="BR661" s="57">
        <f>VLOOKUP($C661,Sheet2!$A:$BN,BR$6,0)</f>
        <v>0</v>
      </c>
      <c r="BS661" s="60" t="e">
        <f>VLOOKUP($C661,Sheet2!$A:$BN,BS$6,0)</f>
        <v>#DIV/0!</v>
      </c>
      <c r="BT661" s="57">
        <f>IF(AND(BQ661 &gt;= 0, BQ661 &lt;=10000000),500000,IF(AND(BQ661 &gt;= 10000000, BQ661 &lt;20000000),1000000,IF(AND(BQ661&gt;= 20000000, BQ661 &lt;30000000),1500000,IF(AND(BQ661 &gt;= 30000000, BQ661 &lt;50000000),2000000,IF(BQ661 &lt; 50000000,E,0)))))</f>
        <v>500000</v>
      </c>
      <c r="BU661" s="57">
        <f t="shared" si="150"/>
        <v>500000</v>
      </c>
      <c r="BV661" s="57">
        <f>VLOOKUP($C661,Sheet2!$A:$BN,BV$6,0)</f>
        <v>0</v>
      </c>
      <c r="BW661" s="57">
        <f>VLOOKUP($C661,Sheet2!$A:$BN,BW$6,0)</f>
        <v>0</v>
      </c>
      <c r="BX661" s="60" t="e">
        <f>VLOOKUP($C661,Sheet2!$A:$BN,BX$6,0)</f>
        <v>#DIV/0!</v>
      </c>
      <c r="BY661" s="57">
        <f>IF(AND(BV661 &gt;= 0, BV661 &lt;=10000000),500000,IF(AND(BV661 &gt;= 10000000, BV661 &lt;20000000),1000000,IF(AND(BV661&gt;= 20000000, BV661 &lt;30000000),1500000,IF(AND(BV661 &gt;= 30000000, BV661 &lt;50000000),2000000,IF(BV661 &lt; 50000000,E,0)))))</f>
        <v>500000</v>
      </c>
      <c r="BZ661" s="57">
        <f t="shared" si="151"/>
        <v>500000</v>
      </c>
      <c r="CA661" s="57">
        <f>VLOOKUP($C661,Sheet2!$A:$BN,CA$6,0)</f>
        <v>0</v>
      </c>
      <c r="CB661" s="57">
        <f>VLOOKUP($C661,Sheet2!$A:$BN,CB$6,0)</f>
        <v>0</v>
      </c>
      <c r="CC661" s="60" t="e">
        <f>VLOOKUP($C661,Sheet2!$A:$BN,CC$6,0)</f>
        <v>#DIV/0!</v>
      </c>
      <c r="CD661" s="57">
        <f>IF(AND(CA661 &gt;= 0, CA661 &lt;=10000000),500000,IF(AND(CA661 &gt;= 10000000, CA661 &lt;20000000),1000000,IF(AND(CA661&gt;= 20000000, CA661 &lt;30000000),1500000,IF(AND(CA661 &gt;= 30000000, CA661 &lt;50000000),2000000,IF(CA661 &lt; 50000000,E,0)))))</f>
        <v>500000</v>
      </c>
      <c r="CE661" s="57">
        <f t="shared" si="152"/>
        <v>500000</v>
      </c>
    </row>
    <row r="662" spans="1:83" x14ac:dyDescent="0.35">
      <c r="A662" s="27" t="s">
        <v>1191</v>
      </c>
      <c r="B662" s="35" t="s">
        <v>1318</v>
      </c>
      <c r="C662" s="27" t="s">
        <v>1319</v>
      </c>
      <c r="D662" s="57">
        <v>0</v>
      </c>
      <c r="E662" s="57">
        <f t="shared" si="153"/>
        <v>0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P662" s="19">
        <v>0</v>
      </c>
      <c r="Q662" s="19">
        <v>0</v>
      </c>
      <c r="S662" s="57" t="e">
        <f>VLOOKUP($C662,Sheet2!$A:$BN,S$6,0)</f>
        <v>#N/A</v>
      </c>
      <c r="T662" s="57" t="e">
        <f>VLOOKUP($C662,Sheet2!$A:$BN,T$6,0)</f>
        <v>#N/A</v>
      </c>
      <c r="U662" s="60" t="e">
        <f>VLOOKUP($C662,Sheet2!$A:$BN,U$6,0)</f>
        <v>#N/A</v>
      </c>
      <c r="V662" s="57" t="e">
        <f>IF(AND(S662 &gt;= 0, S662 &lt;=10000000),500000,IF(AND(S662 &gt;= 10000000, S662 &lt;20000000),1000000,IF(AND(S662&gt;= 20000000, S662 &lt;30000000),1500000,IF(AND(S662 &gt;= 30000000, S662 &lt;50000000),2000000,IF(S662 &lt; 50000000,E,0)))))</f>
        <v>#N/A</v>
      </c>
      <c r="W662" s="57" t="e">
        <f t="shared" si="140"/>
        <v>#N/A</v>
      </c>
      <c r="X662" s="57" t="e">
        <f>VLOOKUP($C662,Sheet2!$A:$BN,X$6,0)</f>
        <v>#N/A</v>
      </c>
      <c r="Y662" s="57" t="e">
        <f>VLOOKUP($C662,Sheet2!$A:$BN,Y$6,0)</f>
        <v>#N/A</v>
      </c>
      <c r="Z662" s="60" t="e">
        <f>VLOOKUP($C662,Sheet2!$A:$BN,Z$6,0)</f>
        <v>#N/A</v>
      </c>
      <c r="AA662" s="57" t="e">
        <f>IF(AND(X662 &gt;= 0, X662 &lt;=10000000),500000,IF(AND(X662 &gt;= 10000000, X662 &lt;20000000),1000000,IF(AND(X662&gt;= 20000000, X662 &lt;30000000),1500000,IF(AND(X662 &gt;= 30000000, X662 &lt;50000000),2000000,IF(X662 &lt; 50000000,E,0)))))</f>
        <v>#N/A</v>
      </c>
      <c r="AB662" s="57" t="e">
        <f t="shared" si="141"/>
        <v>#N/A</v>
      </c>
      <c r="AC662" s="57" t="e">
        <f>VLOOKUP($C662,Sheet2!$A:$BN,AC$6,0)</f>
        <v>#N/A</v>
      </c>
      <c r="AD662" s="57" t="e">
        <f>VLOOKUP($C662,Sheet2!$A:$BN,AD$6,0)</f>
        <v>#N/A</v>
      </c>
      <c r="AE662" s="60" t="e">
        <f>VLOOKUP($C662,Sheet2!$A:$BN,AE$6,0)</f>
        <v>#N/A</v>
      </c>
      <c r="AF662" s="57" t="e">
        <f>IF(AND(AC662 &gt;= 0, AC662 &lt;=10000000),500000,IF(AND(AC662 &gt;= 10000000, AC662 &lt;20000000),1000000,IF(AND(AC662&gt;= 20000000, AC662 &lt;30000000),1500000,IF(AND(AC662 &gt;= 30000000, AC662 &lt;50000000),2000000,IF(AC662 &lt; 50000000,E,0)))))</f>
        <v>#N/A</v>
      </c>
      <c r="AG662" s="57" t="e">
        <f t="shared" si="142"/>
        <v>#N/A</v>
      </c>
      <c r="AH662" s="57" t="e">
        <f>VLOOKUP($C662,Sheet2!$A:$BN,AH$6,0)</f>
        <v>#N/A</v>
      </c>
      <c r="AI662" s="57" t="e">
        <f>VLOOKUP($C662,Sheet2!$A:$BN,AI$6,0)</f>
        <v>#N/A</v>
      </c>
      <c r="AJ662" s="60" t="e">
        <f>VLOOKUP($C662,Sheet2!$A:$BN,AJ$6,0)</f>
        <v>#N/A</v>
      </c>
      <c r="AK662" s="57" t="e">
        <f>IF(AND(AH662 &gt;= 0, AH662 &lt;=10000000),500000,IF(AND(AH662 &gt;= 10000000, AH662 &lt;20000000),1000000,IF(AND(AH662&gt;= 20000000, AH662 &lt;30000000),1500000,IF(AND(AH662 &gt;= 30000000, AH662 &lt;50000000),2000000,IF(AH662 &lt; 50000000,E,0)))))</f>
        <v>#N/A</v>
      </c>
      <c r="AL662" s="57" t="e">
        <f t="shared" si="143"/>
        <v>#N/A</v>
      </c>
      <c r="AM662" s="57" t="e">
        <f>VLOOKUP($C662,Sheet2!$A:$BN,AM$6,0)</f>
        <v>#N/A</v>
      </c>
      <c r="AN662" s="57" t="e">
        <f>VLOOKUP($C662,Sheet2!$A:$BN,AN$6,0)</f>
        <v>#N/A</v>
      </c>
      <c r="AO662" s="60" t="e">
        <f>VLOOKUP($C662,Sheet2!$A:$BN,AO$6,0)</f>
        <v>#N/A</v>
      </c>
      <c r="AP662" s="57" t="e">
        <f>IF(AND(AM662 &gt;= 0, AM662 &lt;=10000000),500000,IF(AND(AM662 &gt;= 10000000, AM662 &lt;20000000),1000000,IF(AND(AM662&gt;= 20000000, AM662 &lt;30000000),1500000,IF(AND(AM662 &gt;= 30000000, AM662 &lt;50000000),2000000,IF(AM662 &lt; 50000000,E,0)))))</f>
        <v>#N/A</v>
      </c>
      <c r="AQ662" s="57" t="e">
        <f t="shared" si="144"/>
        <v>#N/A</v>
      </c>
      <c r="AR662" s="57" t="e">
        <f>VLOOKUP($C662,Sheet2!$A:$BN,AR$6,0)</f>
        <v>#N/A</v>
      </c>
      <c r="AS662" s="57" t="e">
        <f>VLOOKUP($C662,Sheet2!$A:$BN,AS$6,0)</f>
        <v>#N/A</v>
      </c>
      <c r="AT662" s="60" t="e">
        <f>VLOOKUP($C662,Sheet2!$A:$BN,AT$6,0)</f>
        <v>#N/A</v>
      </c>
      <c r="AU662" s="57" t="e">
        <f>IF(AND(AR662 &gt;= 0, AR662 &lt;=10000000),500000,IF(AND(AR662 &gt;= 10000000, AR662 &lt;20000000),1000000,IF(AND(AR662&gt;= 20000000, AR662 &lt;30000000),1500000,IF(AND(AR662 &gt;= 30000000, AR662 &lt;50000000),2000000,IF(AR662 &lt; 50000000,E,0)))))</f>
        <v>#N/A</v>
      </c>
      <c r="AV662" s="57" t="e">
        <f t="shared" si="145"/>
        <v>#N/A</v>
      </c>
      <c r="AW662" s="57" t="e">
        <f>VLOOKUP($C662,Sheet2!$A:$BN,AW$6,0)</f>
        <v>#N/A</v>
      </c>
      <c r="AX662" s="57" t="e">
        <f>VLOOKUP($C662,Sheet2!$A:$BN,AX$6,0)</f>
        <v>#N/A</v>
      </c>
      <c r="AY662" s="60" t="e">
        <f>VLOOKUP($C662,Sheet2!$A:$BN,AY$6,0)</f>
        <v>#N/A</v>
      </c>
      <c r="AZ662" s="57" t="e">
        <f>IF(AND(AW662 &gt;= 0, AW662 &lt;=10000000),500000,IF(AND(AW662 &gt;= 10000000, AW662 &lt;20000000),1000000,IF(AND(AW662&gt;= 20000000, AW662 &lt;30000000),1500000,IF(AND(AW662 &gt;= 30000000, AW662 &lt;50000000),2000000,IF(AW662 &lt; 50000000,E,0)))))</f>
        <v>#N/A</v>
      </c>
      <c r="BA662" s="57" t="e">
        <f t="shared" si="146"/>
        <v>#N/A</v>
      </c>
      <c r="BB662" s="57" t="e">
        <f>VLOOKUP($C662,Sheet2!$A:$BN,BB$6,0)</f>
        <v>#N/A</v>
      </c>
      <c r="BC662" s="57" t="e">
        <f>VLOOKUP($C662,Sheet2!$A:$BN,BC$6,0)</f>
        <v>#N/A</v>
      </c>
      <c r="BD662" s="60" t="e">
        <f>VLOOKUP($C662,Sheet2!$A:$BN,BD$6,0)</f>
        <v>#N/A</v>
      </c>
      <c r="BE662" s="57" t="e">
        <f>IF(AND(BB662 &gt;= 0, BB662 &lt;=10000000),500000,IF(AND(BB662 &gt;= 10000000, BB662 &lt;20000000),1000000,IF(AND(BB662&gt;= 20000000, BB662 &lt;30000000),1500000,IF(AND(BB662 &gt;= 30000000, BB662 &lt;50000000),2000000,IF(BB662 &lt; 50000000,E,0)))))</f>
        <v>#N/A</v>
      </c>
      <c r="BF662" s="57" t="e">
        <f t="shared" si="147"/>
        <v>#N/A</v>
      </c>
      <c r="BG662" s="57" t="e">
        <f>VLOOKUP($C662,Sheet2!$A:$BN,BG$6,0)</f>
        <v>#N/A</v>
      </c>
      <c r="BH662" s="57" t="e">
        <f>VLOOKUP($C662,Sheet2!$A:$BN,BH$6,0)</f>
        <v>#N/A</v>
      </c>
      <c r="BI662" s="60" t="e">
        <f>VLOOKUP($C662,Sheet2!$A:$BN,BI$6,0)</f>
        <v>#N/A</v>
      </c>
      <c r="BJ662" s="57" t="e">
        <f>IF(AND(BG662 &gt;= 0, BG662 &lt;=10000000),500000,IF(AND(BG662 &gt;= 10000000, BG662 &lt;20000000),1000000,IF(AND(BG662&gt;= 20000000, BG662 &lt;30000000),1500000,IF(AND(BG662 &gt;= 30000000, BG662 &lt;50000000),2000000,IF(BG662 &lt; 50000000,E,0)))))</f>
        <v>#N/A</v>
      </c>
      <c r="BK662" s="57" t="e">
        <f t="shared" si="148"/>
        <v>#N/A</v>
      </c>
      <c r="BL662" s="57" t="e">
        <f>VLOOKUP($C662,Sheet2!$A:$BN,BL$6,0)</f>
        <v>#N/A</v>
      </c>
      <c r="BM662" s="57" t="e">
        <f>VLOOKUP($C662,Sheet2!$A:$BN,BM$6,0)</f>
        <v>#N/A</v>
      </c>
      <c r="BN662" s="60" t="e">
        <f>VLOOKUP($C662,Sheet2!$A:$BN,BN$6,0)</f>
        <v>#N/A</v>
      </c>
      <c r="BO662" s="57" t="e">
        <f>IF(AND(BL662 &gt;= 0, BL662 &lt;=10000000),500000,IF(AND(BL662 &gt;= 10000000, BL662 &lt;20000000),1000000,IF(AND(BL662&gt;= 20000000, BL662 &lt;30000000),1500000,IF(AND(BL662 &gt;= 30000000, BL662 &lt;50000000),2000000,IF(BL662 &lt; 50000000,E,0)))))</f>
        <v>#N/A</v>
      </c>
      <c r="BP662" s="57" t="e">
        <f t="shared" si="149"/>
        <v>#N/A</v>
      </c>
      <c r="BQ662" s="57" t="e">
        <f>VLOOKUP($C662,Sheet2!$A:$BN,BQ$6,0)</f>
        <v>#N/A</v>
      </c>
      <c r="BR662" s="57" t="e">
        <f>VLOOKUP($C662,Sheet2!$A:$BN,BR$6,0)</f>
        <v>#N/A</v>
      </c>
      <c r="BS662" s="60" t="e">
        <f>VLOOKUP($C662,Sheet2!$A:$BN,BS$6,0)</f>
        <v>#N/A</v>
      </c>
      <c r="BT662" s="57" t="e">
        <f>IF(AND(BQ662 &gt;= 0, BQ662 &lt;=10000000),500000,IF(AND(BQ662 &gt;= 10000000, BQ662 &lt;20000000),1000000,IF(AND(BQ662&gt;= 20000000, BQ662 &lt;30000000),1500000,IF(AND(BQ662 &gt;= 30000000, BQ662 &lt;50000000),2000000,IF(BQ662 &lt; 50000000,E,0)))))</f>
        <v>#N/A</v>
      </c>
      <c r="BU662" s="57" t="e">
        <f t="shared" si="150"/>
        <v>#N/A</v>
      </c>
      <c r="BV662" s="57" t="e">
        <f>VLOOKUP($C662,Sheet2!$A:$BN,BV$6,0)</f>
        <v>#N/A</v>
      </c>
      <c r="BW662" s="57" t="e">
        <f>VLOOKUP($C662,Sheet2!$A:$BN,BW$6,0)</f>
        <v>#N/A</v>
      </c>
      <c r="BX662" s="60" t="e">
        <f>VLOOKUP($C662,Sheet2!$A:$BN,BX$6,0)</f>
        <v>#N/A</v>
      </c>
      <c r="BY662" s="57" t="e">
        <f>IF(AND(BV662 &gt;= 0, BV662 &lt;=10000000),500000,IF(AND(BV662 &gt;= 10000000, BV662 &lt;20000000),1000000,IF(AND(BV662&gt;= 20000000, BV662 &lt;30000000),1500000,IF(AND(BV662 &gt;= 30000000, BV662 &lt;50000000),2000000,IF(BV662 &lt; 50000000,E,0)))))</f>
        <v>#N/A</v>
      </c>
      <c r="BZ662" s="57" t="e">
        <f t="shared" si="151"/>
        <v>#N/A</v>
      </c>
      <c r="CA662" s="57" t="e">
        <f>VLOOKUP($C662,Sheet2!$A:$BN,CA$6,0)</f>
        <v>#N/A</v>
      </c>
      <c r="CB662" s="57" t="e">
        <f>VLOOKUP($C662,Sheet2!$A:$BN,CB$6,0)</f>
        <v>#N/A</v>
      </c>
      <c r="CC662" s="60" t="e">
        <f>VLOOKUP($C662,Sheet2!$A:$BN,CC$6,0)</f>
        <v>#N/A</v>
      </c>
      <c r="CD662" s="57" t="e">
        <f>IF(AND(CA662 &gt;= 0, CA662 &lt;=10000000),500000,IF(AND(CA662 &gt;= 10000000, CA662 &lt;20000000),1000000,IF(AND(CA662&gt;= 20000000, CA662 &lt;30000000),1500000,IF(AND(CA662 &gt;= 30000000, CA662 &lt;50000000),2000000,IF(CA662 &lt; 50000000,E,0)))))</f>
        <v>#N/A</v>
      </c>
      <c r="CE662" s="57" t="e">
        <f t="shared" si="152"/>
        <v>#N/A</v>
      </c>
    </row>
    <row r="663" spans="1:83" x14ac:dyDescent="0.35">
      <c r="A663" s="27" t="s">
        <v>1191</v>
      </c>
      <c r="B663" s="35" t="s">
        <v>1320</v>
      </c>
      <c r="C663" s="27" t="s">
        <v>1321</v>
      </c>
      <c r="D663" s="57">
        <v>0</v>
      </c>
      <c r="E663" s="57">
        <f t="shared" si="153"/>
        <v>0</v>
      </c>
      <c r="F663" s="19">
        <v>0</v>
      </c>
      <c r="G663" s="19">
        <v>0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S663" s="57" t="e">
        <f>VLOOKUP($C663,Sheet2!$A:$BN,S$6,0)</f>
        <v>#N/A</v>
      </c>
      <c r="T663" s="57" t="e">
        <f>VLOOKUP($C663,Sheet2!$A:$BN,T$6,0)</f>
        <v>#N/A</v>
      </c>
      <c r="U663" s="60" t="e">
        <f>VLOOKUP($C663,Sheet2!$A:$BN,U$6,0)</f>
        <v>#N/A</v>
      </c>
      <c r="V663" s="57" t="e">
        <f>IF(AND(S663 &gt;= 0, S663 &lt;=10000000),500000,IF(AND(S663 &gt;= 10000000, S663 &lt;20000000),1000000,IF(AND(S663&gt;= 20000000, S663 &lt;30000000),1500000,IF(AND(S663 &gt;= 30000000, S663 &lt;50000000),2000000,IF(S663 &lt; 50000000,E,0)))))</f>
        <v>#N/A</v>
      </c>
      <c r="W663" s="57" t="e">
        <f t="shared" si="140"/>
        <v>#N/A</v>
      </c>
      <c r="X663" s="57" t="e">
        <f>VLOOKUP($C663,Sheet2!$A:$BN,X$6,0)</f>
        <v>#N/A</v>
      </c>
      <c r="Y663" s="57" t="e">
        <f>VLOOKUP($C663,Sheet2!$A:$BN,Y$6,0)</f>
        <v>#N/A</v>
      </c>
      <c r="Z663" s="60" t="e">
        <f>VLOOKUP($C663,Sheet2!$A:$BN,Z$6,0)</f>
        <v>#N/A</v>
      </c>
      <c r="AA663" s="57" t="e">
        <f>IF(AND(X663 &gt;= 0, X663 &lt;=10000000),500000,IF(AND(X663 &gt;= 10000000, X663 &lt;20000000),1000000,IF(AND(X663&gt;= 20000000, X663 &lt;30000000),1500000,IF(AND(X663 &gt;= 30000000, X663 &lt;50000000),2000000,IF(X663 &lt; 50000000,E,0)))))</f>
        <v>#N/A</v>
      </c>
      <c r="AB663" s="57" t="e">
        <f t="shared" si="141"/>
        <v>#N/A</v>
      </c>
      <c r="AC663" s="57" t="e">
        <f>VLOOKUP($C663,Sheet2!$A:$BN,AC$6,0)</f>
        <v>#N/A</v>
      </c>
      <c r="AD663" s="57" t="e">
        <f>VLOOKUP($C663,Sheet2!$A:$BN,AD$6,0)</f>
        <v>#N/A</v>
      </c>
      <c r="AE663" s="60" t="e">
        <f>VLOOKUP($C663,Sheet2!$A:$BN,AE$6,0)</f>
        <v>#N/A</v>
      </c>
      <c r="AF663" s="57" t="e">
        <f>IF(AND(AC663 &gt;= 0, AC663 &lt;=10000000),500000,IF(AND(AC663 &gt;= 10000000, AC663 &lt;20000000),1000000,IF(AND(AC663&gt;= 20000000, AC663 &lt;30000000),1500000,IF(AND(AC663 &gt;= 30000000, AC663 &lt;50000000),2000000,IF(AC663 &lt; 50000000,E,0)))))</f>
        <v>#N/A</v>
      </c>
      <c r="AG663" s="57" t="e">
        <f t="shared" si="142"/>
        <v>#N/A</v>
      </c>
      <c r="AH663" s="57" t="e">
        <f>VLOOKUP($C663,Sheet2!$A:$BN,AH$6,0)</f>
        <v>#N/A</v>
      </c>
      <c r="AI663" s="57" t="e">
        <f>VLOOKUP($C663,Sheet2!$A:$BN,AI$6,0)</f>
        <v>#N/A</v>
      </c>
      <c r="AJ663" s="60" t="e">
        <f>VLOOKUP($C663,Sheet2!$A:$BN,AJ$6,0)</f>
        <v>#N/A</v>
      </c>
      <c r="AK663" s="57" t="e">
        <f>IF(AND(AH663 &gt;= 0, AH663 &lt;=10000000),500000,IF(AND(AH663 &gt;= 10000000, AH663 &lt;20000000),1000000,IF(AND(AH663&gt;= 20000000, AH663 &lt;30000000),1500000,IF(AND(AH663 &gt;= 30000000, AH663 &lt;50000000),2000000,IF(AH663 &lt; 50000000,E,0)))))</f>
        <v>#N/A</v>
      </c>
      <c r="AL663" s="57" t="e">
        <f t="shared" si="143"/>
        <v>#N/A</v>
      </c>
      <c r="AM663" s="57" t="e">
        <f>VLOOKUP($C663,Sheet2!$A:$BN,AM$6,0)</f>
        <v>#N/A</v>
      </c>
      <c r="AN663" s="57" t="e">
        <f>VLOOKUP($C663,Sheet2!$A:$BN,AN$6,0)</f>
        <v>#N/A</v>
      </c>
      <c r="AO663" s="60" t="e">
        <f>VLOOKUP($C663,Sheet2!$A:$BN,AO$6,0)</f>
        <v>#N/A</v>
      </c>
      <c r="AP663" s="57" t="e">
        <f>IF(AND(AM663 &gt;= 0, AM663 &lt;=10000000),500000,IF(AND(AM663 &gt;= 10000000, AM663 &lt;20000000),1000000,IF(AND(AM663&gt;= 20000000, AM663 &lt;30000000),1500000,IF(AND(AM663 &gt;= 30000000, AM663 &lt;50000000),2000000,IF(AM663 &lt; 50000000,E,0)))))</f>
        <v>#N/A</v>
      </c>
      <c r="AQ663" s="57" t="e">
        <f t="shared" si="144"/>
        <v>#N/A</v>
      </c>
      <c r="AR663" s="57" t="e">
        <f>VLOOKUP($C663,Sheet2!$A:$BN,AR$6,0)</f>
        <v>#N/A</v>
      </c>
      <c r="AS663" s="57" t="e">
        <f>VLOOKUP($C663,Sheet2!$A:$BN,AS$6,0)</f>
        <v>#N/A</v>
      </c>
      <c r="AT663" s="60" t="e">
        <f>VLOOKUP($C663,Sheet2!$A:$BN,AT$6,0)</f>
        <v>#N/A</v>
      </c>
      <c r="AU663" s="57" t="e">
        <f>IF(AND(AR663 &gt;= 0, AR663 &lt;=10000000),500000,IF(AND(AR663 &gt;= 10000000, AR663 &lt;20000000),1000000,IF(AND(AR663&gt;= 20000000, AR663 &lt;30000000),1500000,IF(AND(AR663 &gt;= 30000000, AR663 &lt;50000000),2000000,IF(AR663 &lt; 50000000,E,0)))))</f>
        <v>#N/A</v>
      </c>
      <c r="AV663" s="57" t="e">
        <f t="shared" si="145"/>
        <v>#N/A</v>
      </c>
      <c r="AW663" s="57" t="e">
        <f>VLOOKUP($C663,Sheet2!$A:$BN,AW$6,0)</f>
        <v>#N/A</v>
      </c>
      <c r="AX663" s="57" t="e">
        <f>VLOOKUP($C663,Sheet2!$A:$BN,AX$6,0)</f>
        <v>#N/A</v>
      </c>
      <c r="AY663" s="60" t="e">
        <f>VLOOKUP($C663,Sheet2!$A:$BN,AY$6,0)</f>
        <v>#N/A</v>
      </c>
      <c r="AZ663" s="57" t="e">
        <f>IF(AND(AW663 &gt;= 0, AW663 &lt;=10000000),500000,IF(AND(AW663 &gt;= 10000000, AW663 &lt;20000000),1000000,IF(AND(AW663&gt;= 20000000, AW663 &lt;30000000),1500000,IF(AND(AW663 &gt;= 30000000, AW663 &lt;50000000),2000000,IF(AW663 &lt; 50000000,E,0)))))</f>
        <v>#N/A</v>
      </c>
      <c r="BA663" s="57" t="e">
        <f t="shared" si="146"/>
        <v>#N/A</v>
      </c>
      <c r="BB663" s="57" t="e">
        <f>VLOOKUP($C663,Sheet2!$A:$BN,BB$6,0)</f>
        <v>#N/A</v>
      </c>
      <c r="BC663" s="57" t="e">
        <f>VLOOKUP($C663,Sheet2!$A:$BN,BC$6,0)</f>
        <v>#N/A</v>
      </c>
      <c r="BD663" s="60" t="e">
        <f>VLOOKUP($C663,Sheet2!$A:$BN,BD$6,0)</f>
        <v>#N/A</v>
      </c>
      <c r="BE663" s="57" t="e">
        <f>IF(AND(BB663 &gt;= 0, BB663 &lt;=10000000),500000,IF(AND(BB663 &gt;= 10000000, BB663 &lt;20000000),1000000,IF(AND(BB663&gt;= 20000000, BB663 &lt;30000000),1500000,IF(AND(BB663 &gt;= 30000000, BB663 &lt;50000000),2000000,IF(BB663 &lt; 50000000,E,0)))))</f>
        <v>#N/A</v>
      </c>
      <c r="BF663" s="57" t="e">
        <f t="shared" si="147"/>
        <v>#N/A</v>
      </c>
      <c r="BG663" s="57" t="e">
        <f>VLOOKUP($C663,Sheet2!$A:$BN,BG$6,0)</f>
        <v>#N/A</v>
      </c>
      <c r="BH663" s="57" t="e">
        <f>VLOOKUP($C663,Sheet2!$A:$BN,BH$6,0)</f>
        <v>#N/A</v>
      </c>
      <c r="BI663" s="60" t="e">
        <f>VLOOKUP($C663,Sheet2!$A:$BN,BI$6,0)</f>
        <v>#N/A</v>
      </c>
      <c r="BJ663" s="57" t="e">
        <f>IF(AND(BG663 &gt;= 0, BG663 &lt;=10000000),500000,IF(AND(BG663 &gt;= 10000000, BG663 &lt;20000000),1000000,IF(AND(BG663&gt;= 20000000, BG663 &lt;30000000),1500000,IF(AND(BG663 &gt;= 30000000, BG663 &lt;50000000),2000000,IF(BG663 &lt; 50000000,E,0)))))</f>
        <v>#N/A</v>
      </c>
      <c r="BK663" s="57" t="e">
        <f t="shared" si="148"/>
        <v>#N/A</v>
      </c>
      <c r="BL663" s="57" t="e">
        <f>VLOOKUP($C663,Sheet2!$A:$BN,BL$6,0)</f>
        <v>#N/A</v>
      </c>
      <c r="BM663" s="57" t="e">
        <f>VLOOKUP($C663,Sheet2!$A:$BN,BM$6,0)</f>
        <v>#N/A</v>
      </c>
      <c r="BN663" s="60" t="e">
        <f>VLOOKUP($C663,Sheet2!$A:$BN,BN$6,0)</f>
        <v>#N/A</v>
      </c>
      <c r="BO663" s="57" t="e">
        <f>IF(AND(BL663 &gt;= 0, BL663 &lt;=10000000),500000,IF(AND(BL663 &gt;= 10000000, BL663 &lt;20000000),1000000,IF(AND(BL663&gt;= 20000000, BL663 &lt;30000000),1500000,IF(AND(BL663 &gt;= 30000000, BL663 &lt;50000000),2000000,IF(BL663 &lt; 50000000,E,0)))))</f>
        <v>#N/A</v>
      </c>
      <c r="BP663" s="57" t="e">
        <f t="shared" si="149"/>
        <v>#N/A</v>
      </c>
      <c r="BQ663" s="57" t="e">
        <f>VLOOKUP($C663,Sheet2!$A:$BN,BQ$6,0)</f>
        <v>#N/A</v>
      </c>
      <c r="BR663" s="57" t="e">
        <f>VLOOKUP($C663,Sheet2!$A:$BN,BR$6,0)</f>
        <v>#N/A</v>
      </c>
      <c r="BS663" s="60" t="e">
        <f>VLOOKUP($C663,Sheet2!$A:$BN,BS$6,0)</f>
        <v>#N/A</v>
      </c>
      <c r="BT663" s="57" t="e">
        <f>IF(AND(BQ663 &gt;= 0, BQ663 &lt;=10000000),500000,IF(AND(BQ663 &gt;= 10000000, BQ663 &lt;20000000),1000000,IF(AND(BQ663&gt;= 20000000, BQ663 &lt;30000000),1500000,IF(AND(BQ663 &gt;= 30000000, BQ663 &lt;50000000),2000000,IF(BQ663 &lt; 50000000,E,0)))))</f>
        <v>#N/A</v>
      </c>
      <c r="BU663" s="57" t="e">
        <f t="shared" si="150"/>
        <v>#N/A</v>
      </c>
      <c r="BV663" s="57" t="e">
        <f>VLOOKUP($C663,Sheet2!$A:$BN,BV$6,0)</f>
        <v>#N/A</v>
      </c>
      <c r="BW663" s="57" t="e">
        <f>VLOOKUP($C663,Sheet2!$A:$BN,BW$6,0)</f>
        <v>#N/A</v>
      </c>
      <c r="BX663" s="60" t="e">
        <f>VLOOKUP($C663,Sheet2!$A:$BN,BX$6,0)</f>
        <v>#N/A</v>
      </c>
      <c r="BY663" s="57" t="e">
        <f>IF(AND(BV663 &gt;= 0, BV663 &lt;=10000000),500000,IF(AND(BV663 &gt;= 10000000, BV663 &lt;20000000),1000000,IF(AND(BV663&gt;= 20000000, BV663 &lt;30000000),1500000,IF(AND(BV663 &gt;= 30000000, BV663 &lt;50000000),2000000,IF(BV663 &lt; 50000000,E,0)))))</f>
        <v>#N/A</v>
      </c>
      <c r="BZ663" s="57" t="e">
        <f t="shared" si="151"/>
        <v>#N/A</v>
      </c>
      <c r="CA663" s="57" t="e">
        <f>VLOOKUP($C663,Sheet2!$A:$BN,CA$6,0)</f>
        <v>#N/A</v>
      </c>
      <c r="CB663" s="57" t="e">
        <f>VLOOKUP($C663,Sheet2!$A:$BN,CB$6,0)</f>
        <v>#N/A</v>
      </c>
      <c r="CC663" s="60" t="e">
        <f>VLOOKUP($C663,Sheet2!$A:$BN,CC$6,0)</f>
        <v>#N/A</v>
      </c>
      <c r="CD663" s="57" t="e">
        <f>IF(AND(CA663 &gt;= 0, CA663 &lt;=10000000),500000,IF(AND(CA663 &gt;= 10000000, CA663 &lt;20000000),1000000,IF(AND(CA663&gt;= 20000000, CA663 &lt;30000000),1500000,IF(AND(CA663 &gt;= 30000000, CA663 &lt;50000000),2000000,IF(CA663 &lt; 50000000,E,0)))))</f>
        <v>#N/A</v>
      </c>
      <c r="CE663" s="57" t="e">
        <f t="shared" si="152"/>
        <v>#N/A</v>
      </c>
    </row>
    <row r="664" spans="1:83" x14ac:dyDescent="0.35">
      <c r="A664" s="27" t="s">
        <v>1191</v>
      </c>
      <c r="B664" s="35" t="s">
        <v>1322</v>
      </c>
      <c r="C664" s="27" t="s">
        <v>1323</v>
      </c>
      <c r="D664" s="57">
        <v>0</v>
      </c>
      <c r="E664" s="57">
        <f t="shared" si="153"/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9">
        <v>0</v>
      </c>
      <c r="Q664" s="19">
        <v>0</v>
      </c>
      <c r="S664" s="57" t="e">
        <f>VLOOKUP($C664,Sheet2!$A:$BN,S$6,0)</f>
        <v>#N/A</v>
      </c>
      <c r="T664" s="57" t="e">
        <f>VLOOKUP($C664,Sheet2!$A:$BN,T$6,0)</f>
        <v>#N/A</v>
      </c>
      <c r="U664" s="60" t="e">
        <f>VLOOKUP($C664,Sheet2!$A:$BN,U$6,0)</f>
        <v>#N/A</v>
      </c>
      <c r="V664" s="57" t="e">
        <f>IF(AND(S664 &gt;= 0, S664 &lt;=10000000),500000,IF(AND(S664 &gt;= 10000000, S664 &lt;20000000),1000000,IF(AND(S664&gt;= 20000000, S664 &lt;30000000),1500000,IF(AND(S664 &gt;= 30000000, S664 &lt;50000000),2000000,IF(S664 &lt; 50000000,E,0)))))</f>
        <v>#N/A</v>
      </c>
      <c r="W664" s="57" t="e">
        <f t="shared" si="140"/>
        <v>#N/A</v>
      </c>
      <c r="X664" s="57" t="e">
        <f>VLOOKUP($C664,Sheet2!$A:$BN,X$6,0)</f>
        <v>#N/A</v>
      </c>
      <c r="Y664" s="57" t="e">
        <f>VLOOKUP($C664,Sheet2!$A:$BN,Y$6,0)</f>
        <v>#N/A</v>
      </c>
      <c r="Z664" s="60" t="e">
        <f>VLOOKUP($C664,Sheet2!$A:$BN,Z$6,0)</f>
        <v>#N/A</v>
      </c>
      <c r="AA664" s="57" t="e">
        <f>IF(AND(X664 &gt;= 0, X664 &lt;=10000000),500000,IF(AND(X664 &gt;= 10000000, X664 &lt;20000000),1000000,IF(AND(X664&gt;= 20000000, X664 &lt;30000000),1500000,IF(AND(X664 &gt;= 30000000, X664 &lt;50000000),2000000,IF(X664 &lt; 50000000,E,0)))))</f>
        <v>#N/A</v>
      </c>
      <c r="AB664" s="57" t="e">
        <f t="shared" si="141"/>
        <v>#N/A</v>
      </c>
      <c r="AC664" s="57" t="e">
        <f>VLOOKUP($C664,Sheet2!$A:$BN,AC$6,0)</f>
        <v>#N/A</v>
      </c>
      <c r="AD664" s="57" t="e">
        <f>VLOOKUP($C664,Sheet2!$A:$BN,AD$6,0)</f>
        <v>#N/A</v>
      </c>
      <c r="AE664" s="60" t="e">
        <f>VLOOKUP($C664,Sheet2!$A:$BN,AE$6,0)</f>
        <v>#N/A</v>
      </c>
      <c r="AF664" s="57" t="e">
        <f>IF(AND(AC664 &gt;= 0, AC664 &lt;=10000000),500000,IF(AND(AC664 &gt;= 10000000, AC664 &lt;20000000),1000000,IF(AND(AC664&gt;= 20000000, AC664 &lt;30000000),1500000,IF(AND(AC664 &gt;= 30000000, AC664 &lt;50000000),2000000,IF(AC664 &lt; 50000000,E,0)))))</f>
        <v>#N/A</v>
      </c>
      <c r="AG664" s="57" t="e">
        <f t="shared" si="142"/>
        <v>#N/A</v>
      </c>
      <c r="AH664" s="57" t="e">
        <f>VLOOKUP($C664,Sheet2!$A:$BN,AH$6,0)</f>
        <v>#N/A</v>
      </c>
      <c r="AI664" s="57" t="e">
        <f>VLOOKUP($C664,Sheet2!$A:$BN,AI$6,0)</f>
        <v>#N/A</v>
      </c>
      <c r="AJ664" s="60" t="e">
        <f>VLOOKUP($C664,Sheet2!$A:$BN,AJ$6,0)</f>
        <v>#N/A</v>
      </c>
      <c r="AK664" s="57" t="e">
        <f>IF(AND(AH664 &gt;= 0, AH664 &lt;=10000000),500000,IF(AND(AH664 &gt;= 10000000, AH664 &lt;20000000),1000000,IF(AND(AH664&gt;= 20000000, AH664 &lt;30000000),1500000,IF(AND(AH664 &gt;= 30000000, AH664 &lt;50000000),2000000,IF(AH664 &lt; 50000000,E,0)))))</f>
        <v>#N/A</v>
      </c>
      <c r="AL664" s="57" t="e">
        <f t="shared" si="143"/>
        <v>#N/A</v>
      </c>
      <c r="AM664" s="57" t="e">
        <f>VLOOKUP($C664,Sheet2!$A:$BN,AM$6,0)</f>
        <v>#N/A</v>
      </c>
      <c r="AN664" s="57" t="e">
        <f>VLOOKUP($C664,Sheet2!$A:$BN,AN$6,0)</f>
        <v>#N/A</v>
      </c>
      <c r="AO664" s="60" t="e">
        <f>VLOOKUP($C664,Sheet2!$A:$BN,AO$6,0)</f>
        <v>#N/A</v>
      </c>
      <c r="AP664" s="57" t="e">
        <f>IF(AND(AM664 &gt;= 0, AM664 &lt;=10000000),500000,IF(AND(AM664 &gt;= 10000000, AM664 &lt;20000000),1000000,IF(AND(AM664&gt;= 20000000, AM664 &lt;30000000),1500000,IF(AND(AM664 &gt;= 30000000, AM664 &lt;50000000),2000000,IF(AM664 &lt; 50000000,E,0)))))</f>
        <v>#N/A</v>
      </c>
      <c r="AQ664" s="57" t="e">
        <f t="shared" si="144"/>
        <v>#N/A</v>
      </c>
      <c r="AR664" s="57" t="e">
        <f>VLOOKUP($C664,Sheet2!$A:$BN,AR$6,0)</f>
        <v>#N/A</v>
      </c>
      <c r="AS664" s="57" t="e">
        <f>VLOOKUP($C664,Sheet2!$A:$BN,AS$6,0)</f>
        <v>#N/A</v>
      </c>
      <c r="AT664" s="60" t="e">
        <f>VLOOKUP($C664,Sheet2!$A:$BN,AT$6,0)</f>
        <v>#N/A</v>
      </c>
      <c r="AU664" s="57" t="e">
        <f>IF(AND(AR664 &gt;= 0, AR664 &lt;=10000000),500000,IF(AND(AR664 &gt;= 10000000, AR664 &lt;20000000),1000000,IF(AND(AR664&gt;= 20000000, AR664 &lt;30000000),1500000,IF(AND(AR664 &gt;= 30000000, AR664 &lt;50000000),2000000,IF(AR664 &lt; 50000000,E,0)))))</f>
        <v>#N/A</v>
      </c>
      <c r="AV664" s="57" t="e">
        <f t="shared" si="145"/>
        <v>#N/A</v>
      </c>
      <c r="AW664" s="57" t="e">
        <f>VLOOKUP($C664,Sheet2!$A:$BN,AW$6,0)</f>
        <v>#N/A</v>
      </c>
      <c r="AX664" s="57" t="e">
        <f>VLOOKUP($C664,Sheet2!$A:$BN,AX$6,0)</f>
        <v>#N/A</v>
      </c>
      <c r="AY664" s="60" t="e">
        <f>VLOOKUP($C664,Sheet2!$A:$BN,AY$6,0)</f>
        <v>#N/A</v>
      </c>
      <c r="AZ664" s="57" t="e">
        <f>IF(AND(AW664 &gt;= 0, AW664 &lt;=10000000),500000,IF(AND(AW664 &gt;= 10000000, AW664 &lt;20000000),1000000,IF(AND(AW664&gt;= 20000000, AW664 &lt;30000000),1500000,IF(AND(AW664 &gt;= 30000000, AW664 &lt;50000000),2000000,IF(AW664 &lt; 50000000,E,0)))))</f>
        <v>#N/A</v>
      </c>
      <c r="BA664" s="57" t="e">
        <f t="shared" si="146"/>
        <v>#N/A</v>
      </c>
      <c r="BB664" s="57" t="e">
        <f>VLOOKUP($C664,Sheet2!$A:$BN,BB$6,0)</f>
        <v>#N/A</v>
      </c>
      <c r="BC664" s="57" t="e">
        <f>VLOOKUP($C664,Sheet2!$A:$BN,BC$6,0)</f>
        <v>#N/A</v>
      </c>
      <c r="BD664" s="60" t="e">
        <f>VLOOKUP($C664,Sheet2!$A:$BN,BD$6,0)</f>
        <v>#N/A</v>
      </c>
      <c r="BE664" s="57" t="e">
        <f>IF(AND(BB664 &gt;= 0, BB664 &lt;=10000000),500000,IF(AND(BB664 &gt;= 10000000, BB664 &lt;20000000),1000000,IF(AND(BB664&gt;= 20000000, BB664 &lt;30000000),1500000,IF(AND(BB664 &gt;= 30000000, BB664 &lt;50000000),2000000,IF(BB664 &lt; 50000000,E,0)))))</f>
        <v>#N/A</v>
      </c>
      <c r="BF664" s="57" t="e">
        <f t="shared" si="147"/>
        <v>#N/A</v>
      </c>
      <c r="BG664" s="57" t="e">
        <f>VLOOKUP($C664,Sheet2!$A:$BN,BG$6,0)</f>
        <v>#N/A</v>
      </c>
      <c r="BH664" s="57" t="e">
        <f>VLOOKUP($C664,Sheet2!$A:$BN,BH$6,0)</f>
        <v>#N/A</v>
      </c>
      <c r="BI664" s="60" t="e">
        <f>VLOOKUP($C664,Sheet2!$A:$BN,BI$6,0)</f>
        <v>#N/A</v>
      </c>
      <c r="BJ664" s="57" t="e">
        <f>IF(AND(BG664 &gt;= 0, BG664 &lt;=10000000),500000,IF(AND(BG664 &gt;= 10000000, BG664 &lt;20000000),1000000,IF(AND(BG664&gt;= 20000000, BG664 &lt;30000000),1500000,IF(AND(BG664 &gt;= 30000000, BG664 &lt;50000000),2000000,IF(BG664 &lt; 50000000,E,0)))))</f>
        <v>#N/A</v>
      </c>
      <c r="BK664" s="57" t="e">
        <f t="shared" si="148"/>
        <v>#N/A</v>
      </c>
      <c r="BL664" s="57" t="e">
        <f>VLOOKUP($C664,Sheet2!$A:$BN,BL$6,0)</f>
        <v>#N/A</v>
      </c>
      <c r="BM664" s="57" t="e">
        <f>VLOOKUP($C664,Sheet2!$A:$BN,BM$6,0)</f>
        <v>#N/A</v>
      </c>
      <c r="BN664" s="60" t="e">
        <f>VLOOKUP($C664,Sheet2!$A:$BN,BN$6,0)</f>
        <v>#N/A</v>
      </c>
      <c r="BO664" s="57" t="e">
        <f>IF(AND(BL664 &gt;= 0, BL664 &lt;=10000000),500000,IF(AND(BL664 &gt;= 10000000, BL664 &lt;20000000),1000000,IF(AND(BL664&gt;= 20000000, BL664 &lt;30000000),1500000,IF(AND(BL664 &gt;= 30000000, BL664 &lt;50000000),2000000,IF(BL664 &lt; 50000000,E,0)))))</f>
        <v>#N/A</v>
      </c>
      <c r="BP664" s="57" t="e">
        <f t="shared" si="149"/>
        <v>#N/A</v>
      </c>
      <c r="BQ664" s="57" t="e">
        <f>VLOOKUP($C664,Sheet2!$A:$BN,BQ$6,0)</f>
        <v>#N/A</v>
      </c>
      <c r="BR664" s="57" t="e">
        <f>VLOOKUP($C664,Sheet2!$A:$BN,BR$6,0)</f>
        <v>#N/A</v>
      </c>
      <c r="BS664" s="60" t="e">
        <f>VLOOKUP($C664,Sheet2!$A:$BN,BS$6,0)</f>
        <v>#N/A</v>
      </c>
      <c r="BT664" s="57" t="e">
        <f>IF(AND(BQ664 &gt;= 0, BQ664 &lt;=10000000),500000,IF(AND(BQ664 &gt;= 10000000, BQ664 &lt;20000000),1000000,IF(AND(BQ664&gt;= 20000000, BQ664 &lt;30000000),1500000,IF(AND(BQ664 &gt;= 30000000, BQ664 &lt;50000000),2000000,IF(BQ664 &lt; 50000000,E,0)))))</f>
        <v>#N/A</v>
      </c>
      <c r="BU664" s="57" t="e">
        <f t="shared" si="150"/>
        <v>#N/A</v>
      </c>
      <c r="BV664" s="57" t="e">
        <f>VLOOKUP($C664,Sheet2!$A:$BN,BV$6,0)</f>
        <v>#N/A</v>
      </c>
      <c r="BW664" s="57" t="e">
        <f>VLOOKUP($C664,Sheet2!$A:$BN,BW$6,0)</f>
        <v>#N/A</v>
      </c>
      <c r="BX664" s="60" t="e">
        <f>VLOOKUP($C664,Sheet2!$A:$BN,BX$6,0)</f>
        <v>#N/A</v>
      </c>
      <c r="BY664" s="57" t="e">
        <f>IF(AND(BV664 &gt;= 0, BV664 &lt;=10000000),500000,IF(AND(BV664 &gt;= 10000000, BV664 &lt;20000000),1000000,IF(AND(BV664&gt;= 20000000, BV664 &lt;30000000),1500000,IF(AND(BV664 &gt;= 30000000, BV664 &lt;50000000),2000000,IF(BV664 &lt; 50000000,E,0)))))</f>
        <v>#N/A</v>
      </c>
      <c r="BZ664" s="57" t="e">
        <f t="shared" si="151"/>
        <v>#N/A</v>
      </c>
      <c r="CA664" s="57" t="e">
        <f>VLOOKUP($C664,Sheet2!$A:$BN,CA$6,0)</f>
        <v>#N/A</v>
      </c>
      <c r="CB664" s="57" t="e">
        <f>VLOOKUP($C664,Sheet2!$A:$BN,CB$6,0)</f>
        <v>#N/A</v>
      </c>
      <c r="CC664" s="60" t="e">
        <f>VLOOKUP($C664,Sheet2!$A:$BN,CC$6,0)</f>
        <v>#N/A</v>
      </c>
      <c r="CD664" s="57" t="e">
        <f>IF(AND(CA664 &gt;= 0, CA664 &lt;=10000000),500000,IF(AND(CA664 &gt;= 10000000, CA664 &lt;20000000),1000000,IF(AND(CA664&gt;= 20000000, CA664 &lt;30000000),1500000,IF(AND(CA664 &gt;= 30000000, CA664 &lt;50000000),2000000,IF(CA664 &lt; 50000000,E,0)))))</f>
        <v>#N/A</v>
      </c>
      <c r="CE664" s="57" t="e">
        <f t="shared" si="152"/>
        <v>#N/A</v>
      </c>
    </row>
    <row r="665" spans="1:83" x14ac:dyDescent="0.35">
      <c r="A665" s="27" t="s">
        <v>1191</v>
      </c>
      <c r="B665" s="35" t="s">
        <v>1324</v>
      </c>
      <c r="C665" s="27" t="s">
        <v>1325</v>
      </c>
      <c r="D665" s="57">
        <v>0</v>
      </c>
      <c r="E665" s="57">
        <f t="shared" si="153"/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9">
        <v>0</v>
      </c>
      <c r="Q665" s="19">
        <v>0</v>
      </c>
      <c r="S665" s="57" t="e">
        <f>VLOOKUP($C665,Sheet2!$A:$BN,S$6,0)</f>
        <v>#N/A</v>
      </c>
      <c r="T665" s="57" t="e">
        <f>VLOOKUP($C665,Sheet2!$A:$BN,T$6,0)</f>
        <v>#N/A</v>
      </c>
      <c r="U665" s="60" t="e">
        <f>VLOOKUP($C665,Sheet2!$A:$BN,U$6,0)</f>
        <v>#N/A</v>
      </c>
      <c r="V665" s="57" t="e">
        <f>IF(AND(S665 &gt;= 0, S665 &lt;=10000000),500000,IF(AND(S665 &gt;= 10000000, S665 &lt;20000000),1000000,IF(AND(S665&gt;= 20000000, S665 &lt;30000000),1500000,IF(AND(S665 &gt;= 30000000, S665 &lt;50000000),2000000,IF(S665 &lt; 50000000,E,0)))))</f>
        <v>#N/A</v>
      </c>
      <c r="W665" s="57" t="e">
        <f t="shared" si="140"/>
        <v>#N/A</v>
      </c>
      <c r="X665" s="57" t="e">
        <f>VLOOKUP($C665,Sheet2!$A:$BN,X$6,0)</f>
        <v>#N/A</v>
      </c>
      <c r="Y665" s="57" t="e">
        <f>VLOOKUP($C665,Sheet2!$A:$BN,Y$6,0)</f>
        <v>#N/A</v>
      </c>
      <c r="Z665" s="60" t="e">
        <f>VLOOKUP($C665,Sheet2!$A:$BN,Z$6,0)</f>
        <v>#N/A</v>
      </c>
      <c r="AA665" s="57" t="e">
        <f>IF(AND(X665 &gt;= 0, X665 &lt;=10000000),500000,IF(AND(X665 &gt;= 10000000, X665 &lt;20000000),1000000,IF(AND(X665&gt;= 20000000, X665 &lt;30000000),1500000,IF(AND(X665 &gt;= 30000000, X665 &lt;50000000),2000000,IF(X665 &lt; 50000000,E,0)))))</f>
        <v>#N/A</v>
      </c>
      <c r="AB665" s="57" t="e">
        <f t="shared" si="141"/>
        <v>#N/A</v>
      </c>
      <c r="AC665" s="57" t="e">
        <f>VLOOKUP($C665,Sheet2!$A:$BN,AC$6,0)</f>
        <v>#N/A</v>
      </c>
      <c r="AD665" s="57" t="e">
        <f>VLOOKUP($C665,Sheet2!$A:$BN,AD$6,0)</f>
        <v>#N/A</v>
      </c>
      <c r="AE665" s="60" t="e">
        <f>VLOOKUP($C665,Sheet2!$A:$BN,AE$6,0)</f>
        <v>#N/A</v>
      </c>
      <c r="AF665" s="57" t="e">
        <f>IF(AND(AC665 &gt;= 0, AC665 &lt;=10000000),500000,IF(AND(AC665 &gt;= 10000000, AC665 &lt;20000000),1000000,IF(AND(AC665&gt;= 20000000, AC665 &lt;30000000),1500000,IF(AND(AC665 &gt;= 30000000, AC665 &lt;50000000),2000000,IF(AC665 &lt; 50000000,E,0)))))</f>
        <v>#N/A</v>
      </c>
      <c r="AG665" s="57" t="e">
        <f t="shared" si="142"/>
        <v>#N/A</v>
      </c>
      <c r="AH665" s="57" t="e">
        <f>VLOOKUP($C665,Sheet2!$A:$BN,AH$6,0)</f>
        <v>#N/A</v>
      </c>
      <c r="AI665" s="57" t="e">
        <f>VLOOKUP($C665,Sheet2!$A:$BN,AI$6,0)</f>
        <v>#N/A</v>
      </c>
      <c r="AJ665" s="60" t="e">
        <f>VLOOKUP($C665,Sheet2!$A:$BN,AJ$6,0)</f>
        <v>#N/A</v>
      </c>
      <c r="AK665" s="57" t="e">
        <f>IF(AND(AH665 &gt;= 0, AH665 &lt;=10000000),500000,IF(AND(AH665 &gt;= 10000000, AH665 &lt;20000000),1000000,IF(AND(AH665&gt;= 20000000, AH665 &lt;30000000),1500000,IF(AND(AH665 &gt;= 30000000, AH665 &lt;50000000),2000000,IF(AH665 &lt; 50000000,E,0)))))</f>
        <v>#N/A</v>
      </c>
      <c r="AL665" s="57" t="e">
        <f t="shared" si="143"/>
        <v>#N/A</v>
      </c>
      <c r="AM665" s="57" t="e">
        <f>VLOOKUP($C665,Sheet2!$A:$BN,AM$6,0)</f>
        <v>#N/A</v>
      </c>
      <c r="AN665" s="57" t="e">
        <f>VLOOKUP($C665,Sheet2!$A:$BN,AN$6,0)</f>
        <v>#N/A</v>
      </c>
      <c r="AO665" s="60" t="e">
        <f>VLOOKUP($C665,Sheet2!$A:$BN,AO$6,0)</f>
        <v>#N/A</v>
      </c>
      <c r="AP665" s="57" t="e">
        <f>IF(AND(AM665 &gt;= 0, AM665 &lt;=10000000),500000,IF(AND(AM665 &gt;= 10000000, AM665 &lt;20000000),1000000,IF(AND(AM665&gt;= 20000000, AM665 &lt;30000000),1500000,IF(AND(AM665 &gt;= 30000000, AM665 &lt;50000000),2000000,IF(AM665 &lt; 50000000,E,0)))))</f>
        <v>#N/A</v>
      </c>
      <c r="AQ665" s="57" t="e">
        <f t="shared" si="144"/>
        <v>#N/A</v>
      </c>
      <c r="AR665" s="57" t="e">
        <f>VLOOKUP($C665,Sheet2!$A:$BN,AR$6,0)</f>
        <v>#N/A</v>
      </c>
      <c r="AS665" s="57" t="e">
        <f>VLOOKUP($C665,Sheet2!$A:$BN,AS$6,0)</f>
        <v>#N/A</v>
      </c>
      <c r="AT665" s="60" t="e">
        <f>VLOOKUP($C665,Sheet2!$A:$BN,AT$6,0)</f>
        <v>#N/A</v>
      </c>
      <c r="AU665" s="57" t="e">
        <f>IF(AND(AR665 &gt;= 0, AR665 &lt;=10000000),500000,IF(AND(AR665 &gt;= 10000000, AR665 &lt;20000000),1000000,IF(AND(AR665&gt;= 20000000, AR665 &lt;30000000),1500000,IF(AND(AR665 &gt;= 30000000, AR665 &lt;50000000),2000000,IF(AR665 &lt; 50000000,E,0)))))</f>
        <v>#N/A</v>
      </c>
      <c r="AV665" s="57" t="e">
        <f t="shared" si="145"/>
        <v>#N/A</v>
      </c>
      <c r="AW665" s="57" t="e">
        <f>VLOOKUP($C665,Sheet2!$A:$BN,AW$6,0)</f>
        <v>#N/A</v>
      </c>
      <c r="AX665" s="57" t="e">
        <f>VLOOKUP($C665,Sheet2!$A:$BN,AX$6,0)</f>
        <v>#N/A</v>
      </c>
      <c r="AY665" s="60" t="e">
        <f>VLOOKUP($C665,Sheet2!$A:$BN,AY$6,0)</f>
        <v>#N/A</v>
      </c>
      <c r="AZ665" s="57" t="e">
        <f>IF(AND(AW665 &gt;= 0, AW665 &lt;=10000000),500000,IF(AND(AW665 &gt;= 10000000, AW665 &lt;20000000),1000000,IF(AND(AW665&gt;= 20000000, AW665 &lt;30000000),1500000,IF(AND(AW665 &gt;= 30000000, AW665 &lt;50000000),2000000,IF(AW665 &lt; 50000000,E,0)))))</f>
        <v>#N/A</v>
      </c>
      <c r="BA665" s="57" t="e">
        <f t="shared" si="146"/>
        <v>#N/A</v>
      </c>
      <c r="BB665" s="57" t="e">
        <f>VLOOKUP($C665,Sheet2!$A:$BN,BB$6,0)</f>
        <v>#N/A</v>
      </c>
      <c r="BC665" s="57" t="e">
        <f>VLOOKUP($C665,Sheet2!$A:$BN,BC$6,0)</f>
        <v>#N/A</v>
      </c>
      <c r="BD665" s="60" t="e">
        <f>VLOOKUP($C665,Sheet2!$A:$BN,BD$6,0)</f>
        <v>#N/A</v>
      </c>
      <c r="BE665" s="57" t="e">
        <f>IF(AND(BB665 &gt;= 0, BB665 &lt;=10000000),500000,IF(AND(BB665 &gt;= 10000000, BB665 &lt;20000000),1000000,IF(AND(BB665&gt;= 20000000, BB665 &lt;30000000),1500000,IF(AND(BB665 &gt;= 30000000, BB665 &lt;50000000),2000000,IF(BB665 &lt; 50000000,E,0)))))</f>
        <v>#N/A</v>
      </c>
      <c r="BF665" s="57" t="e">
        <f t="shared" si="147"/>
        <v>#N/A</v>
      </c>
      <c r="BG665" s="57" t="e">
        <f>VLOOKUP($C665,Sheet2!$A:$BN,BG$6,0)</f>
        <v>#N/A</v>
      </c>
      <c r="BH665" s="57" t="e">
        <f>VLOOKUP($C665,Sheet2!$A:$BN,BH$6,0)</f>
        <v>#N/A</v>
      </c>
      <c r="BI665" s="60" t="e">
        <f>VLOOKUP($C665,Sheet2!$A:$BN,BI$6,0)</f>
        <v>#N/A</v>
      </c>
      <c r="BJ665" s="57" t="e">
        <f>IF(AND(BG665 &gt;= 0, BG665 &lt;=10000000),500000,IF(AND(BG665 &gt;= 10000000, BG665 &lt;20000000),1000000,IF(AND(BG665&gt;= 20000000, BG665 &lt;30000000),1500000,IF(AND(BG665 &gt;= 30000000, BG665 &lt;50000000),2000000,IF(BG665 &lt; 50000000,E,0)))))</f>
        <v>#N/A</v>
      </c>
      <c r="BK665" s="57" t="e">
        <f t="shared" si="148"/>
        <v>#N/A</v>
      </c>
      <c r="BL665" s="57" t="e">
        <f>VLOOKUP($C665,Sheet2!$A:$BN,BL$6,0)</f>
        <v>#N/A</v>
      </c>
      <c r="BM665" s="57" t="e">
        <f>VLOOKUP($C665,Sheet2!$A:$BN,BM$6,0)</f>
        <v>#N/A</v>
      </c>
      <c r="BN665" s="60" t="e">
        <f>VLOOKUP($C665,Sheet2!$A:$BN,BN$6,0)</f>
        <v>#N/A</v>
      </c>
      <c r="BO665" s="57" t="e">
        <f>IF(AND(BL665 &gt;= 0, BL665 &lt;=10000000),500000,IF(AND(BL665 &gt;= 10000000, BL665 &lt;20000000),1000000,IF(AND(BL665&gt;= 20000000, BL665 &lt;30000000),1500000,IF(AND(BL665 &gt;= 30000000, BL665 &lt;50000000),2000000,IF(BL665 &lt; 50000000,E,0)))))</f>
        <v>#N/A</v>
      </c>
      <c r="BP665" s="57" t="e">
        <f t="shared" si="149"/>
        <v>#N/A</v>
      </c>
      <c r="BQ665" s="57" t="e">
        <f>VLOOKUP($C665,Sheet2!$A:$BN,BQ$6,0)</f>
        <v>#N/A</v>
      </c>
      <c r="BR665" s="57" t="e">
        <f>VLOOKUP($C665,Sheet2!$A:$BN,BR$6,0)</f>
        <v>#N/A</v>
      </c>
      <c r="BS665" s="60" t="e">
        <f>VLOOKUP($C665,Sheet2!$A:$BN,BS$6,0)</f>
        <v>#N/A</v>
      </c>
      <c r="BT665" s="57" t="e">
        <f>IF(AND(BQ665 &gt;= 0, BQ665 &lt;=10000000),500000,IF(AND(BQ665 &gt;= 10000000, BQ665 &lt;20000000),1000000,IF(AND(BQ665&gt;= 20000000, BQ665 &lt;30000000),1500000,IF(AND(BQ665 &gt;= 30000000, BQ665 &lt;50000000),2000000,IF(BQ665 &lt; 50000000,E,0)))))</f>
        <v>#N/A</v>
      </c>
      <c r="BU665" s="57" t="e">
        <f t="shared" si="150"/>
        <v>#N/A</v>
      </c>
      <c r="BV665" s="57" t="e">
        <f>VLOOKUP($C665,Sheet2!$A:$BN,BV$6,0)</f>
        <v>#N/A</v>
      </c>
      <c r="BW665" s="57" t="e">
        <f>VLOOKUP($C665,Sheet2!$A:$BN,BW$6,0)</f>
        <v>#N/A</v>
      </c>
      <c r="BX665" s="60" t="e">
        <f>VLOOKUP($C665,Sheet2!$A:$BN,BX$6,0)</f>
        <v>#N/A</v>
      </c>
      <c r="BY665" s="57" t="e">
        <f>IF(AND(BV665 &gt;= 0, BV665 &lt;=10000000),500000,IF(AND(BV665 &gt;= 10000000, BV665 &lt;20000000),1000000,IF(AND(BV665&gt;= 20000000, BV665 &lt;30000000),1500000,IF(AND(BV665 &gt;= 30000000, BV665 &lt;50000000),2000000,IF(BV665 &lt; 50000000,E,0)))))</f>
        <v>#N/A</v>
      </c>
      <c r="BZ665" s="57" t="e">
        <f t="shared" si="151"/>
        <v>#N/A</v>
      </c>
      <c r="CA665" s="57" t="e">
        <f>VLOOKUP($C665,Sheet2!$A:$BN,CA$6,0)</f>
        <v>#N/A</v>
      </c>
      <c r="CB665" s="57" t="e">
        <f>VLOOKUP($C665,Sheet2!$A:$BN,CB$6,0)</f>
        <v>#N/A</v>
      </c>
      <c r="CC665" s="60" t="e">
        <f>VLOOKUP($C665,Sheet2!$A:$BN,CC$6,0)</f>
        <v>#N/A</v>
      </c>
      <c r="CD665" s="57" t="e">
        <f>IF(AND(CA665 &gt;= 0, CA665 &lt;=10000000),500000,IF(AND(CA665 &gt;= 10000000, CA665 &lt;20000000),1000000,IF(AND(CA665&gt;= 20000000, CA665 &lt;30000000),1500000,IF(AND(CA665 &gt;= 30000000, CA665 &lt;50000000),2000000,IF(CA665 &lt; 50000000,E,0)))))</f>
        <v>#N/A</v>
      </c>
      <c r="CE665" s="57" t="e">
        <f t="shared" si="152"/>
        <v>#N/A</v>
      </c>
    </row>
    <row r="666" spans="1:83" x14ac:dyDescent="0.35">
      <c r="A666" s="27" t="s">
        <v>1191</v>
      </c>
      <c r="B666" s="35" t="s">
        <v>1326</v>
      </c>
      <c r="C666" s="27" t="s">
        <v>1327</v>
      </c>
      <c r="D666" s="57">
        <v>0</v>
      </c>
      <c r="E666" s="57">
        <f t="shared" si="153"/>
        <v>0</v>
      </c>
      <c r="F666" s="19">
        <v>0</v>
      </c>
      <c r="G666" s="19">
        <v>0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P666" s="19">
        <v>0</v>
      </c>
      <c r="Q666" s="19">
        <v>0</v>
      </c>
      <c r="S666" s="57" t="e">
        <f>VLOOKUP($C666,Sheet2!$A:$BN,S$6,0)</f>
        <v>#N/A</v>
      </c>
      <c r="T666" s="57" t="e">
        <f>VLOOKUP($C666,Sheet2!$A:$BN,T$6,0)</f>
        <v>#N/A</v>
      </c>
      <c r="U666" s="60" t="e">
        <f>VLOOKUP($C666,Sheet2!$A:$BN,U$6,0)</f>
        <v>#N/A</v>
      </c>
      <c r="V666" s="57" t="e">
        <f>IF(AND(S666 &gt;= 0, S666 &lt;=10000000),500000,IF(AND(S666 &gt;= 10000000, S666 &lt;20000000),1000000,IF(AND(S666&gt;= 20000000, S666 &lt;30000000),1500000,IF(AND(S666 &gt;= 30000000, S666 &lt;50000000),2000000,IF(S666 &lt; 50000000,E,0)))))</f>
        <v>#N/A</v>
      </c>
      <c r="W666" s="57" t="e">
        <f t="shared" si="140"/>
        <v>#N/A</v>
      </c>
      <c r="X666" s="57" t="e">
        <f>VLOOKUP($C666,Sheet2!$A:$BN,X$6,0)</f>
        <v>#N/A</v>
      </c>
      <c r="Y666" s="57" t="e">
        <f>VLOOKUP($C666,Sheet2!$A:$BN,Y$6,0)</f>
        <v>#N/A</v>
      </c>
      <c r="Z666" s="60" t="e">
        <f>VLOOKUP($C666,Sheet2!$A:$BN,Z$6,0)</f>
        <v>#N/A</v>
      </c>
      <c r="AA666" s="57" t="e">
        <f>IF(AND(X666 &gt;= 0, X666 &lt;=10000000),500000,IF(AND(X666 &gt;= 10000000, X666 &lt;20000000),1000000,IF(AND(X666&gt;= 20000000, X666 &lt;30000000),1500000,IF(AND(X666 &gt;= 30000000, X666 &lt;50000000),2000000,IF(X666 &lt; 50000000,E,0)))))</f>
        <v>#N/A</v>
      </c>
      <c r="AB666" s="57" t="e">
        <f t="shared" si="141"/>
        <v>#N/A</v>
      </c>
      <c r="AC666" s="57" t="e">
        <f>VLOOKUP($C666,Sheet2!$A:$BN,AC$6,0)</f>
        <v>#N/A</v>
      </c>
      <c r="AD666" s="57" t="e">
        <f>VLOOKUP($C666,Sheet2!$A:$BN,AD$6,0)</f>
        <v>#N/A</v>
      </c>
      <c r="AE666" s="60" t="e">
        <f>VLOOKUP($C666,Sheet2!$A:$BN,AE$6,0)</f>
        <v>#N/A</v>
      </c>
      <c r="AF666" s="57" t="e">
        <f>IF(AND(AC666 &gt;= 0, AC666 &lt;=10000000),500000,IF(AND(AC666 &gt;= 10000000, AC666 &lt;20000000),1000000,IF(AND(AC666&gt;= 20000000, AC666 &lt;30000000),1500000,IF(AND(AC666 &gt;= 30000000, AC666 &lt;50000000),2000000,IF(AC666 &lt; 50000000,E,0)))))</f>
        <v>#N/A</v>
      </c>
      <c r="AG666" s="57" t="e">
        <f t="shared" si="142"/>
        <v>#N/A</v>
      </c>
      <c r="AH666" s="57" t="e">
        <f>VLOOKUP($C666,Sheet2!$A:$BN,AH$6,0)</f>
        <v>#N/A</v>
      </c>
      <c r="AI666" s="57" t="e">
        <f>VLOOKUP($C666,Sheet2!$A:$BN,AI$6,0)</f>
        <v>#N/A</v>
      </c>
      <c r="AJ666" s="60" t="e">
        <f>VLOOKUP($C666,Sheet2!$A:$BN,AJ$6,0)</f>
        <v>#N/A</v>
      </c>
      <c r="AK666" s="57" t="e">
        <f>IF(AND(AH666 &gt;= 0, AH666 &lt;=10000000),500000,IF(AND(AH666 &gt;= 10000000, AH666 &lt;20000000),1000000,IF(AND(AH666&gt;= 20000000, AH666 &lt;30000000),1500000,IF(AND(AH666 &gt;= 30000000, AH666 &lt;50000000),2000000,IF(AH666 &lt; 50000000,E,0)))))</f>
        <v>#N/A</v>
      </c>
      <c r="AL666" s="57" t="e">
        <f t="shared" si="143"/>
        <v>#N/A</v>
      </c>
      <c r="AM666" s="57" t="e">
        <f>VLOOKUP($C666,Sheet2!$A:$BN,AM$6,0)</f>
        <v>#N/A</v>
      </c>
      <c r="AN666" s="57" t="e">
        <f>VLOOKUP($C666,Sheet2!$A:$BN,AN$6,0)</f>
        <v>#N/A</v>
      </c>
      <c r="AO666" s="60" t="e">
        <f>VLOOKUP($C666,Sheet2!$A:$BN,AO$6,0)</f>
        <v>#N/A</v>
      </c>
      <c r="AP666" s="57" t="e">
        <f>IF(AND(AM666 &gt;= 0, AM666 &lt;=10000000),500000,IF(AND(AM666 &gt;= 10000000, AM666 &lt;20000000),1000000,IF(AND(AM666&gt;= 20000000, AM666 &lt;30000000),1500000,IF(AND(AM666 &gt;= 30000000, AM666 &lt;50000000),2000000,IF(AM666 &lt; 50000000,E,0)))))</f>
        <v>#N/A</v>
      </c>
      <c r="AQ666" s="57" t="e">
        <f t="shared" si="144"/>
        <v>#N/A</v>
      </c>
      <c r="AR666" s="57" t="e">
        <f>VLOOKUP($C666,Sheet2!$A:$BN,AR$6,0)</f>
        <v>#N/A</v>
      </c>
      <c r="AS666" s="57" t="e">
        <f>VLOOKUP($C666,Sheet2!$A:$BN,AS$6,0)</f>
        <v>#N/A</v>
      </c>
      <c r="AT666" s="60" t="e">
        <f>VLOOKUP($C666,Sheet2!$A:$BN,AT$6,0)</f>
        <v>#N/A</v>
      </c>
      <c r="AU666" s="57" t="e">
        <f>IF(AND(AR666 &gt;= 0, AR666 &lt;=10000000),500000,IF(AND(AR666 &gt;= 10000000, AR666 &lt;20000000),1000000,IF(AND(AR666&gt;= 20000000, AR666 &lt;30000000),1500000,IF(AND(AR666 &gt;= 30000000, AR666 &lt;50000000),2000000,IF(AR666 &lt; 50000000,E,0)))))</f>
        <v>#N/A</v>
      </c>
      <c r="AV666" s="57" t="e">
        <f t="shared" si="145"/>
        <v>#N/A</v>
      </c>
      <c r="AW666" s="57" t="e">
        <f>VLOOKUP($C666,Sheet2!$A:$BN,AW$6,0)</f>
        <v>#N/A</v>
      </c>
      <c r="AX666" s="57" t="e">
        <f>VLOOKUP($C666,Sheet2!$A:$BN,AX$6,0)</f>
        <v>#N/A</v>
      </c>
      <c r="AY666" s="60" t="e">
        <f>VLOOKUP($C666,Sheet2!$A:$BN,AY$6,0)</f>
        <v>#N/A</v>
      </c>
      <c r="AZ666" s="57" t="e">
        <f>IF(AND(AW666 &gt;= 0, AW666 &lt;=10000000),500000,IF(AND(AW666 &gt;= 10000000, AW666 &lt;20000000),1000000,IF(AND(AW666&gt;= 20000000, AW666 &lt;30000000),1500000,IF(AND(AW666 &gt;= 30000000, AW666 &lt;50000000),2000000,IF(AW666 &lt; 50000000,E,0)))))</f>
        <v>#N/A</v>
      </c>
      <c r="BA666" s="57" t="e">
        <f t="shared" si="146"/>
        <v>#N/A</v>
      </c>
      <c r="BB666" s="57" t="e">
        <f>VLOOKUP($C666,Sheet2!$A:$BN,BB$6,0)</f>
        <v>#N/A</v>
      </c>
      <c r="BC666" s="57" t="e">
        <f>VLOOKUP($C666,Sheet2!$A:$BN,BC$6,0)</f>
        <v>#N/A</v>
      </c>
      <c r="BD666" s="60" t="e">
        <f>VLOOKUP($C666,Sheet2!$A:$BN,BD$6,0)</f>
        <v>#N/A</v>
      </c>
      <c r="BE666" s="57" t="e">
        <f>IF(AND(BB666 &gt;= 0, BB666 &lt;=10000000),500000,IF(AND(BB666 &gt;= 10000000, BB666 &lt;20000000),1000000,IF(AND(BB666&gt;= 20000000, BB666 &lt;30000000),1500000,IF(AND(BB666 &gt;= 30000000, BB666 &lt;50000000),2000000,IF(BB666 &lt; 50000000,E,0)))))</f>
        <v>#N/A</v>
      </c>
      <c r="BF666" s="57" t="e">
        <f t="shared" si="147"/>
        <v>#N/A</v>
      </c>
      <c r="BG666" s="57" t="e">
        <f>VLOOKUP($C666,Sheet2!$A:$BN,BG$6,0)</f>
        <v>#N/A</v>
      </c>
      <c r="BH666" s="57" t="e">
        <f>VLOOKUP($C666,Sheet2!$A:$BN,BH$6,0)</f>
        <v>#N/A</v>
      </c>
      <c r="BI666" s="60" t="e">
        <f>VLOOKUP($C666,Sheet2!$A:$BN,BI$6,0)</f>
        <v>#N/A</v>
      </c>
      <c r="BJ666" s="57" t="e">
        <f>IF(AND(BG666 &gt;= 0, BG666 &lt;=10000000),500000,IF(AND(BG666 &gt;= 10000000, BG666 &lt;20000000),1000000,IF(AND(BG666&gt;= 20000000, BG666 &lt;30000000),1500000,IF(AND(BG666 &gt;= 30000000, BG666 &lt;50000000),2000000,IF(BG666 &lt; 50000000,E,0)))))</f>
        <v>#N/A</v>
      </c>
      <c r="BK666" s="57" t="e">
        <f t="shared" si="148"/>
        <v>#N/A</v>
      </c>
      <c r="BL666" s="57" t="e">
        <f>VLOOKUP($C666,Sheet2!$A:$BN,BL$6,0)</f>
        <v>#N/A</v>
      </c>
      <c r="BM666" s="57" t="e">
        <f>VLOOKUP($C666,Sheet2!$A:$BN,BM$6,0)</f>
        <v>#N/A</v>
      </c>
      <c r="BN666" s="60" t="e">
        <f>VLOOKUP($C666,Sheet2!$A:$BN,BN$6,0)</f>
        <v>#N/A</v>
      </c>
      <c r="BO666" s="57" t="e">
        <f>IF(AND(BL666 &gt;= 0, BL666 &lt;=10000000),500000,IF(AND(BL666 &gt;= 10000000, BL666 &lt;20000000),1000000,IF(AND(BL666&gt;= 20000000, BL666 &lt;30000000),1500000,IF(AND(BL666 &gt;= 30000000, BL666 &lt;50000000),2000000,IF(BL666 &lt; 50000000,E,0)))))</f>
        <v>#N/A</v>
      </c>
      <c r="BP666" s="57" t="e">
        <f t="shared" si="149"/>
        <v>#N/A</v>
      </c>
      <c r="BQ666" s="57" t="e">
        <f>VLOOKUP($C666,Sheet2!$A:$BN,BQ$6,0)</f>
        <v>#N/A</v>
      </c>
      <c r="BR666" s="57" t="e">
        <f>VLOOKUP($C666,Sheet2!$A:$BN,BR$6,0)</f>
        <v>#N/A</v>
      </c>
      <c r="BS666" s="60" t="e">
        <f>VLOOKUP($C666,Sheet2!$A:$BN,BS$6,0)</f>
        <v>#N/A</v>
      </c>
      <c r="BT666" s="57" t="e">
        <f>IF(AND(BQ666 &gt;= 0, BQ666 &lt;=10000000),500000,IF(AND(BQ666 &gt;= 10000000, BQ666 &lt;20000000),1000000,IF(AND(BQ666&gt;= 20000000, BQ666 &lt;30000000),1500000,IF(AND(BQ666 &gt;= 30000000, BQ666 &lt;50000000),2000000,IF(BQ666 &lt; 50000000,E,0)))))</f>
        <v>#N/A</v>
      </c>
      <c r="BU666" s="57" t="e">
        <f t="shared" si="150"/>
        <v>#N/A</v>
      </c>
      <c r="BV666" s="57" t="e">
        <f>VLOOKUP($C666,Sheet2!$A:$BN,BV$6,0)</f>
        <v>#N/A</v>
      </c>
      <c r="BW666" s="57" t="e">
        <f>VLOOKUP($C666,Sheet2!$A:$BN,BW$6,0)</f>
        <v>#N/A</v>
      </c>
      <c r="BX666" s="60" t="e">
        <f>VLOOKUP($C666,Sheet2!$A:$BN,BX$6,0)</f>
        <v>#N/A</v>
      </c>
      <c r="BY666" s="57" t="e">
        <f>IF(AND(BV666 &gt;= 0, BV666 &lt;=10000000),500000,IF(AND(BV666 &gt;= 10000000, BV666 &lt;20000000),1000000,IF(AND(BV666&gt;= 20000000, BV666 &lt;30000000),1500000,IF(AND(BV666 &gt;= 30000000, BV666 &lt;50000000),2000000,IF(BV666 &lt; 50000000,E,0)))))</f>
        <v>#N/A</v>
      </c>
      <c r="BZ666" s="57" t="e">
        <f t="shared" si="151"/>
        <v>#N/A</v>
      </c>
      <c r="CA666" s="57" t="e">
        <f>VLOOKUP($C666,Sheet2!$A:$BN,CA$6,0)</f>
        <v>#N/A</v>
      </c>
      <c r="CB666" s="57" t="e">
        <f>VLOOKUP($C666,Sheet2!$A:$BN,CB$6,0)</f>
        <v>#N/A</v>
      </c>
      <c r="CC666" s="60" t="e">
        <f>VLOOKUP($C666,Sheet2!$A:$BN,CC$6,0)</f>
        <v>#N/A</v>
      </c>
      <c r="CD666" s="57" t="e">
        <f>IF(AND(CA666 &gt;= 0, CA666 &lt;=10000000),500000,IF(AND(CA666 &gt;= 10000000, CA666 &lt;20000000),1000000,IF(AND(CA666&gt;= 20000000, CA666 &lt;30000000),1500000,IF(AND(CA666 &gt;= 30000000, CA666 &lt;50000000),2000000,IF(CA666 &lt; 50000000,E,0)))))</f>
        <v>#N/A</v>
      </c>
      <c r="CE666" s="57" t="e">
        <f t="shared" si="152"/>
        <v>#N/A</v>
      </c>
    </row>
    <row r="667" spans="1:83" x14ac:dyDescent="0.35">
      <c r="A667" s="27" t="s">
        <v>1191</v>
      </c>
      <c r="B667" s="35" t="s">
        <v>1328</v>
      </c>
      <c r="C667" s="27" t="s">
        <v>1329</v>
      </c>
      <c r="D667" s="57">
        <v>0</v>
      </c>
      <c r="E667" s="57">
        <f t="shared" si="153"/>
        <v>0</v>
      </c>
      <c r="F667" s="19">
        <v>0</v>
      </c>
      <c r="G667" s="19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9">
        <v>0</v>
      </c>
      <c r="Q667" s="19">
        <v>0</v>
      </c>
      <c r="S667" s="57" t="e">
        <f>VLOOKUP($C667,Sheet2!$A:$BN,S$6,0)</f>
        <v>#N/A</v>
      </c>
      <c r="T667" s="57" t="e">
        <f>VLOOKUP($C667,Sheet2!$A:$BN,T$6,0)</f>
        <v>#N/A</v>
      </c>
      <c r="U667" s="60" t="e">
        <f>VLOOKUP($C667,Sheet2!$A:$BN,U$6,0)</f>
        <v>#N/A</v>
      </c>
      <c r="V667" s="57" t="e">
        <f>IF(AND(S667 &gt;= 0, S667 &lt;=10000000),500000,IF(AND(S667 &gt;= 10000000, S667 &lt;20000000),1000000,IF(AND(S667&gt;= 20000000, S667 &lt;30000000),1500000,IF(AND(S667 &gt;= 30000000, S667 &lt;50000000),2000000,IF(S667 &lt; 50000000,E,0)))))</f>
        <v>#N/A</v>
      </c>
      <c r="W667" s="57" t="e">
        <f t="shared" si="140"/>
        <v>#N/A</v>
      </c>
      <c r="X667" s="57" t="e">
        <f>VLOOKUP($C667,Sheet2!$A:$BN,X$6,0)</f>
        <v>#N/A</v>
      </c>
      <c r="Y667" s="57" t="e">
        <f>VLOOKUP($C667,Sheet2!$A:$BN,Y$6,0)</f>
        <v>#N/A</v>
      </c>
      <c r="Z667" s="60" t="e">
        <f>VLOOKUP($C667,Sheet2!$A:$BN,Z$6,0)</f>
        <v>#N/A</v>
      </c>
      <c r="AA667" s="57" t="e">
        <f>IF(AND(X667 &gt;= 0, X667 &lt;=10000000),500000,IF(AND(X667 &gt;= 10000000, X667 &lt;20000000),1000000,IF(AND(X667&gt;= 20000000, X667 &lt;30000000),1500000,IF(AND(X667 &gt;= 30000000, X667 &lt;50000000),2000000,IF(X667 &lt; 50000000,E,0)))))</f>
        <v>#N/A</v>
      </c>
      <c r="AB667" s="57" t="e">
        <f t="shared" si="141"/>
        <v>#N/A</v>
      </c>
      <c r="AC667" s="57" t="e">
        <f>VLOOKUP($C667,Sheet2!$A:$BN,AC$6,0)</f>
        <v>#N/A</v>
      </c>
      <c r="AD667" s="57" t="e">
        <f>VLOOKUP($C667,Sheet2!$A:$BN,AD$6,0)</f>
        <v>#N/A</v>
      </c>
      <c r="AE667" s="60" t="e">
        <f>VLOOKUP($C667,Sheet2!$A:$BN,AE$6,0)</f>
        <v>#N/A</v>
      </c>
      <c r="AF667" s="57" t="e">
        <f>IF(AND(AC667 &gt;= 0, AC667 &lt;=10000000),500000,IF(AND(AC667 &gt;= 10000000, AC667 &lt;20000000),1000000,IF(AND(AC667&gt;= 20000000, AC667 &lt;30000000),1500000,IF(AND(AC667 &gt;= 30000000, AC667 &lt;50000000),2000000,IF(AC667 &lt; 50000000,E,0)))))</f>
        <v>#N/A</v>
      </c>
      <c r="AG667" s="57" t="e">
        <f t="shared" si="142"/>
        <v>#N/A</v>
      </c>
      <c r="AH667" s="57" t="e">
        <f>VLOOKUP($C667,Sheet2!$A:$BN,AH$6,0)</f>
        <v>#N/A</v>
      </c>
      <c r="AI667" s="57" t="e">
        <f>VLOOKUP($C667,Sheet2!$A:$BN,AI$6,0)</f>
        <v>#N/A</v>
      </c>
      <c r="AJ667" s="60" t="e">
        <f>VLOOKUP($C667,Sheet2!$A:$BN,AJ$6,0)</f>
        <v>#N/A</v>
      </c>
      <c r="AK667" s="57" t="e">
        <f>IF(AND(AH667 &gt;= 0, AH667 &lt;=10000000),500000,IF(AND(AH667 &gt;= 10000000, AH667 &lt;20000000),1000000,IF(AND(AH667&gt;= 20000000, AH667 &lt;30000000),1500000,IF(AND(AH667 &gt;= 30000000, AH667 &lt;50000000),2000000,IF(AH667 &lt; 50000000,E,0)))))</f>
        <v>#N/A</v>
      </c>
      <c r="AL667" s="57" t="e">
        <f t="shared" si="143"/>
        <v>#N/A</v>
      </c>
      <c r="AM667" s="57" t="e">
        <f>VLOOKUP($C667,Sheet2!$A:$BN,AM$6,0)</f>
        <v>#N/A</v>
      </c>
      <c r="AN667" s="57" t="e">
        <f>VLOOKUP($C667,Sheet2!$A:$BN,AN$6,0)</f>
        <v>#N/A</v>
      </c>
      <c r="AO667" s="60" t="e">
        <f>VLOOKUP($C667,Sheet2!$A:$BN,AO$6,0)</f>
        <v>#N/A</v>
      </c>
      <c r="AP667" s="57" t="e">
        <f>IF(AND(AM667 &gt;= 0, AM667 &lt;=10000000),500000,IF(AND(AM667 &gt;= 10000000, AM667 &lt;20000000),1000000,IF(AND(AM667&gt;= 20000000, AM667 &lt;30000000),1500000,IF(AND(AM667 &gt;= 30000000, AM667 &lt;50000000),2000000,IF(AM667 &lt; 50000000,E,0)))))</f>
        <v>#N/A</v>
      </c>
      <c r="AQ667" s="57" t="e">
        <f t="shared" si="144"/>
        <v>#N/A</v>
      </c>
      <c r="AR667" s="57" t="e">
        <f>VLOOKUP($C667,Sheet2!$A:$BN,AR$6,0)</f>
        <v>#N/A</v>
      </c>
      <c r="AS667" s="57" t="e">
        <f>VLOOKUP($C667,Sheet2!$A:$BN,AS$6,0)</f>
        <v>#N/A</v>
      </c>
      <c r="AT667" s="60" t="e">
        <f>VLOOKUP($C667,Sheet2!$A:$BN,AT$6,0)</f>
        <v>#N/A</v>
      </c>
      <c r="AU667" s="57" t="e">
        <f>IF(AND(AR667 &gt;= 0, AR667 &lt;=10000000),500000,IF(AND(AR667 &gt;= 10000000, AR667 &lt;20000000),1000000,IF(AND(AR667&gt;= 20000000, AR667 &lt;30000000),1500000,IF(AND(AR667 &gt;= 30000000, AR667 &lt;50000000),2000000,IF(AR667 &lt; 50000000,E,0)))))</f>
        <v>#N/A</v>
      </c>
      <c r="AV667" s="57" t="e">
        <f t="shared" si="145"/>
        <v>#N/A</v>
      </c>
      <c r="AW667" s="57" t="e">
        <f>VLOOKUP($C667,Sheet2!$A:$BN,AW$6,0)</f>
        <v>#N/A</v>
      </c>
      <c r="AX667" s="57" t="e">
        <f>VLOOKUP($C667,Sheet2!$A:$BN,AX$6,0)</f>
        <v>#N/A</v>
      </c>
      <c r="AY667" s="60" t="e">
        <f>VLOOKUP($C667,Sheet2!$A:$BN,AY$6,0)</f>
        <v>#N/A</v>
      </c>
      <c r="AZ667" s="57" t="e">
        <f>IF(AND(AW667 &gt;= 0, AW667 &lt;=10000000),500000,IF(AND(AW667 &gt;= 10000000, AW667 &lt;20000000),1000000,IF(AND(AW667&gt;= 20000000, AW667 &lt;30000000),1500000,IF(AND(AW667 &gt;= 30000000, AW667 &lt;50000000),2000000,IF(AW667 &lt; 50000000,E,0)))))</f>
        <v>#N/A</v>
      </c>
      <c r="BA667" s="57" t="e">
        <f t="shared" si="146"/>
        <v>#N/A</v>
      </c>
      <c r="BB667" s="57" t="e">
        <f>VLOOKUP($C667,Sheet2!$A:$BN,BB$6,0)</f>
        <v>#N/A</v>
      </c>
      <c r="BC667" s="57" t="e">
        <f>VLOOKUP($C667,Sheet2!$A:$BN,BC$6,0)</f>
        <v>#N/A</v>
      </c>
      <c r="BD667" s="60" t="e">
        <f>VLOOKUP($C667,Sheet2!$A:$BN,BD$6,0)</f>
        <v>#N/A</v>
      </c>
      <c r="BE667" s="57" t="e">
        <f>IF(AND(BB667 &gt;= 0, BB667 &lt;=10000000),500000,IF(AND(BB667 &gt;= 10000000, BB667 &lt;20000000),1000000,IF(AND(BB667&gt;= 20000000, BB667 &lt;30000000),1500000,IF(AND(BB667 &gt;= 30000000, BB667 &lt;50000000),2000000,IF(BB667 &lt; 50000000,E,0)))))</f>
        <v>#N/A</v>
      </c>
      <c r="BF667" s="57" t="e">
        <f t="shared" si="147"/>
        <v>#N/A</v>
      </c>
      <c r="BG667" s="57" t="e">
        <f>VLOOKUP($C667,Sheet2!$A:$BN,BG$6,0)</f>
        <v>#N/A</v>
      </c>
      <c r="BH667" s="57" t="e">
        <f>VLOOKUP($C667,Sheet2!$A:$BN,BH$6,0)</f>
        <v>#N/A</v>
      </c>
      <c r="BI667" s="60" t="e">
        <f>VLOOKUP($C667,Sheet2!$A:$BN,BI$6,0)</f>
        <v>#N/A</v>
      </c>
      <c r="BJ667" s="57" t="e">
        <f>IF(AND(BG667 &gt;= 0, BG667 &lt;=10000000),500000,IF(AND(BG667 &gt;= 10000000, BG667 &lt;20000000),1000000,IF(AND(BG667&gt;= 20000000, BG667 &lt;30000000),1500000,IF(AND(BG667 &gt;= 30000000, BG667 &lt;50000000),2000000,IF(BG667 &lt; 50000000,E,0)))))</f>
        <v>#N/A</v>
      </c>
      <c r="BK667" s="57" t="e">
        <f t="shared" si="148"/>
        <v>#N/A</v>
      </c>
      <c r="BL667" s="57" t="e">
        <f>VLOOKUP($C667,Sheet2!$A:$BN,BL$6,0)</f>
        <v>#N/A</v>
      </c>
      <c r="BM667" s="57" t="e">
        <f>VLOOKUP($C667,Sheet2!$A:$BN,BM$6,0)</f>
        <v>#N/A</v>
      </c>
      <c r="BN667" s="60" t="e">
        <f>VLOOKUP($C667,Sheet2!$A:$BN,BN$6,0)</f>
        <v>#N/A</v>
      </c>
      <c r="BO667" s="57" t="e">
        <f>IF(AND(BL667 &gt;= 0, BL667 &lt;=10000000),500000,IF(AND(BL667 &gt;= 10000000, BL667 &lt;20000000),1000000,IF(AND(BL667&gt;= 20000000, BL667 &lt;30000000),1500000,IF(AND(BL667 &gt;= 30000000, BL667 &lt;50000000),2000000,IF(BL667 &lt; 50000000,E,0)))))</f>
        <v>#N/A</v>
      </c>
      <c r="BP667" s="57" t="e">
        <f t="shared" si="149"/>
        <v>#N/A</v>
      </c>
      <c r="BQ667" s="57" t="e">
        <f>VLOOKUP($C667,Sheet2!$A:$BN,BQ$6,0)</f>
        <v>#N/A</v>
      </c>
      <c r="BR667" s="57" t="e">
        <f>VLOOKUP($C667,Sheet2!$A:$BN,BR$6,0)</f>
        <v>#N/A</v>
      </c>
      <c r="BS667" s="60" t="e">
        <f>VLOOKUP($C667,Sheet2!$A:$BN,BS$6,0)</f>
        <v>#N/A</v>
      </c>
      <c r="BT667" s="57" t="e">
        <f>IF(AND(BQ667 &gt;= 0, BQ667 &lt;=10000000),500000,IF(AND(BQ667 &gt;= 10000000, BQ667 &lt;20000000),1000000,IF(AND(BQ667&gt;= 20000000, BQ667 &lt;30000000),1500000,IF(AND(BQ667 &gt;= 30000000, BQ667 &lt;50000000),2000000,IF(BQ667 &lt; 50000000,E,0)))))</f>
        <v>#N/A</v>
      </c>
      <c r="BU667" s="57" t="e">
        <f t="shared" si="150"/>
        <v>#N/A</v>
      </c>
      <c r="BV667" s="57" t="e">
        <f>VLOOKUP($C667,Sheet2!$A:$BN,BV$6,0)</f>
        <v>#N/A</v>
      </c>
      <c r="BW667" s="57" t="e">
        <f>VLOOKUP($C667,Sheet2!$A:$BN,BW$6,0)</f>
        <v>#N/A</v>
      </c>
      <c r="BX667" s="60" t="e">
        <f>VLOOKUP($C667,Sheet2!$A:$BN,BX$6,0)</f>
        <v>#N/A</v>
      </c>
      <c r="BY667" s="57" t="e">
        <f>IF(AND(BV667 &gt;= 0, BV667 &lt;=10000000),500000,IF(AND(BV667 &gt;= 10000000, BV667 &lt;20000000),1000000,IF(AND(BV667&gt;= 20000000, BV667 &lt;30000000),1500000,IF(AND(BV667 &gt;= 30000000, BV667 &lt;50000000),2000000,IF(BV667 &lt; 50000000,E,0)))))</f>
        <v>#N/A</v>
      </c>
      <c r="BZ667" s="57" t="e">
        <f t="shared" si="151"/>
        <v>#N/A</v>
      </c>
      <c r="CA667" s="57" t="e">
        <f>VLOOKUP($C667,Sheet2!$A:$BN,CA$6,0)</f>
        <v>#N/A</v>
      </c>
      <c r="CB667" s="57" t="e">
        <f>VLOOKUP($C667,Sheet2!$A:$BN,CB$6,0)</f>
        <v>#N/A</v>
      </c>
      <c r="CC667" s="60" t="e">
        <f>VLOOKUP($C667,Sheet2!$A:$BN,CC$6,0)</f>
        <v>#N/A</v>
      </c>
      <c r="CD667" s="57" t="e">
        <f>IF(AND(CA667 &gt;= 0, CA667 &lt;=10000000),500000,IF(AND(CA667 &gt;= 10000000, CA667 &lt;20000000),1000000,IF(AND(CA667&gt;= 20000000, CA667 &lt;30000000),1500000,IF(AND(CA667 &gt;= 30000000, CA667 &lt;50000000),2000000,IF(CA667 &lt; 50000000,E,0)))))</f>
        <v>#N/A</v>
      </c>
      <c r="CE667" s="57" t="e">
        <f t="shared" si="152"/>
        <v>#N/A</v>
      </c>
    </row>
    <row r="668" spans="1:83" x14ac:dyDescent="0.35">
      <c r="A668" s="27" t="s">
        <v>1191</v>
      </c>
      <c r="B668" s="35" t="s">
        <v>1330</v>
      </c>
      <c r="C668" s="27" t="s">
        <v>1331</v>
      </c>
      <c r="D668" s="57">
        <v>0</v>
      </c>
      <c r="E668" s="57">
        <f t="shared" si="153"/>
        <v>0</v>
      </c>
      <c r="F668" s="19">
        <v>0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>
        <v>0</v>
      </c>
      <c r="S668" s="57" t="e">
        <f>VLOOKUP($C668,Sheet2!$A:$BN,S$6,0)</f>
        <v>#N/A</v>
      </c>
      <c r="T668" s="57" t="e">
        <f>VLOOKUP($C668,Sheet2!$A:$BN,T$6,0)</f>
        <v>#N/A</v>
      </c>
      <c r="U668" s="60" t="e">
        <f>VLOOKUP($C668,Sheet2!$A:$BN,U$6,0)</f>
        <v>#N/A</v>
      </c>
      <c r="V668" s="57" t="e">
        <f>IF(AND(S668 &gt;= 0, S668 &lt;=10000000),500000,IF(AND(S668 &gt;= 10000000, S668 &lt;20000000),1000000,IF(AND(S668&gt;= 20000000, S668 &lt;30000000),1500000,IF(AND(S668 &gt;= 30000000, S668 &lt;50000000),2000000,IF(S668 &lt; 50000000,E,0)))))</f>
        <v>#N/A</v>
      </c>
      <c r="W668" s="57" t="e">
        <f t="shared" si="140"/>
        <v>#N/A</v>
      </c>
      <c r="X668" s="57" t="e">
        <f>VLOOKUP($C668,Sheet2!$A:$BN,X$6,0)</f>
        <v>#N/A</v>
      </c>
      <c r="Y668" s="57" t="e">
        <f>VLOOKUP($C668,Sheet2!$A:$BN,Y$6,0)</f>
        <v>#N/A</v>
      </c>
      <c r="Z668" s="60" t="e">
        <f>VLOOKUP($C668,Sheet2!$A:$BN,Z$6,0)</f>
        <v>#N/A</v>
      </c>
      <c r="AA668" s="57" t="e">
        <f>IF(AND(X668 &gt;= 0, X668 &lt;=10000000),500000,IF(AND(X668 &gt;= 10000000, X668 &lt;20000000),1000000,IF(AND(X668&gt;= 20000000, X668 &lt;30000000),1500000,IF(AND(X668 &gt;= 30000000, X668 &lt;50000000),2000000,IF(X668 &lt; 50000000,E,0)))))</f>
        <v>#N/A</v>
      </c>
      <c r="AB668" s="57" t="e">
        <f t="shared" si="141"/>
        <v>#N/A</v>
      </c>
      <c r="AC668" s="57" t="e">
        <f>VLOOKUP($C668,Sheet2!$A:$BN,AC$6,0)</f>
        <v>#N/A</v>
      </c>
      <c r="AD668" s="57" t="e">
        <f>VLOOKUP($C668,Sheet2!$A:$BN,AD$6,0)</f>
        <v>#N/A</v>
      </c>
      <c r="AE668" s="60" t="e">
        <f>VLOOKUP($C668,Sheet2!$A:$BN,AE$6,0)</f>
        <v>#N/A</v>
      </c>
      <c r="AF668" s="57" t="e">
        <f>IF(AND(AC668 &gt;= 0, AC668 &lt;=10000000),500000,IF(AND(AC668 &gt;= 10000000, AC668 &lt;20000000),1000000,IF(AND(AC668&gt;= 20000000, AC668 &lt;30000000),1500000,IF(AND(AC668 &gt;= 30000000, AC668 &lt;50000000),2000000,IF(AC668 &lt; 50000000,E,0)))))</f>
        <v>#N/A</v>
      </c>
      <c r="AG668" s="57" t="e">
        <f t="shared" si="142"/>
        <v>#N/A</v>
      </c>
      <c r="AH668" s="57" t="e">
        <f>VLOOKUP($C668,Sheet2!$A:$BN,AH$6,0)</f>
        <v>#N/A</v>
      </c>
      <c r="AI668" s="57" t="e">
        <f>VLOOKUP($C668,Sheet2!$A:$BN,AI$6,0)</f>
        <v>#N/A</v>
      </c>
      <c r="AJ668" s="60" t="e">
        <f>VLOOKUP($C668,Sheet2!$A:$BN,AJ$6,0)</f>
        <v>#N/A</v>
      </c>
      <c r="AK668" s="57" t="e">
        <f>IF(AND(AH668 &gt;= 0, AH668 &lt;=10000000),500000,IF(AND(AH668 &gt;= 10000000, AH668 &lt;20000000),1000000,IF(AND(AH668&gt;= 20000000, AH668 &lt;30000000),1500000,IF(AND(AH668 &gt;= 30000000, AH668 &lt;50000000),2000000,IF(AH668 &lt; 50000000,E,0)))))</f>
        <v>#N/A</v>
      </c>
      <c r="AL668" s="57" t="e">
        <f t="shared" si="143"/>
        <v>#N/A</v>
      </c>
      <c r="AM668" s="57" t="e">
        <f>VLOOKUP($C668,Sheet2!$A:$BN,AM$6,0)</f>
        <v>#N/A</v>
      </c>
      <c r="AN668" s="57" t="e">
        <f>VLOOKUP($C668,Sheet2!$A:$BN,AN$6,0)</f>
        <v>#N/A</v>
      </c>
      <c r="AO668" s="60" t="e">
        <f>VLOOKUP($C668,Sheet2!$A:$BN,AO$6,0)</f>
        <v>#N/A</v>
      </c>
      <c r="AP668" s="57" t="e">
        <f>IF(AND(AM668 &gt;= 0, AM668 &lt;=10000000),500000,IF(AND(AM668 &gt;= 10000000, AM668 &lt;20000000),1000000,IF(AND(AM668&gt;= 20000000, AM668 &lt;30000000),1500000,IF(AND(AM668 &gt;= 30000000, AM668 &lt;50000000),2000000,IF(AM668 &lt; 50000000,E,0)))))</f>
        <v>#N/A</v>
      </c>
      <c r="AQ668" s="57" t="e">
        <f t="shared" si="144"/>
        <v>#N/A</v>
      </c>
      <c r="AR668" s="57" t="e">
        <f>VLOOKUP($C668,Sheet2!$A:$BN,AR$6,0)</f>
        <v>#N/A</v>
      </c>
      <c r="AS668" s="57" t="e">
        <f>VLOOKUP($C668,Sheet2!$A:$BN,AS$6,0)</f>
        <v>#N/A</v>
      </c>
      <c r="AT668" s="60" t="e">
        <f>VLOOKUP($C668,Sheet2!$A:$BN,AT$6,0)</f>
        <v>#N/A</v>
      </c>
      <c r="AU668" s="57" t="e">
        <f>IF(AND(AR668 &gt;= 0, AR668 &lt;=10000000),500000,IF(AND(AR668 &gt;= 10000000, AR668 &lt;20000000),1000000,IF(AND(AR668&gt;= 20000000, AR668 &lt;30000000),1500000,IF(AND(AR668 &gt;= 30000000, AR668 &lt;50000000),2000000,IF(AR668 &lt; 50000000,E,0)))))</f>
        <v>#N/A</v>
      </c>
      <c r="AV668" s="57" t="e">
        <f t="shared" si="145"/>
        <v>#N/A</v>
      </c>
      <c r="AW668" s="57" t="e">
        <f>VLOOKUP($C668,Sheet2!$A:$BN,AW$6,0)</f>
        <v>#N/A</v>
      </c>
      <c r="AX668" s="57" t="e">
        <f>VLOOKUP($C668,Sheet2!$A:$BN,AX$6,0)</f>
        <v>#N/A</v>
      </c>
      <c r="AY668" s="60" t="e">
        <f>VLOOKUP($C668,Sheet2!$A:$BN,AY$6,0)</f>
        <v>#N/A</v>
      </c>
      <c r="AZ668" s="57" t="e">
        <f>IF(AND(AW668 &gt;= 0, AW668 &lt;=10000000),500000,IF(AND(AW668 &gt;= 10000000, AW668 &lt;20000000),1000000,IF(AND(AW668&gt;= 20000000, AW668 &lt;30000000),1500000,IF(AND(AW668 &gt;= 30000000, AW668 &lt;50000000),2000000,IF(AW668 &lt; 50000000,E,0)))))</f>
        <v>#N/A</v>
      </c>
      <c r="BA668" s="57" t="e">
        <f t="shared" si="146"/>
        <v>#N/A</v>
      </c>
      <c r="BB668" s="57" t="e">
        <f>VLOOKUP($C668,Sheet2!$A:$BN,BB$6,0)</f>
        <v>#N/A</v>
      </c>
      <c r="BC668" s="57" t="e">
        <f>VLOOKUP($C668,Sheet2!$A:$BN,BC$6,0)</f>
        <v>#N/A</v>
      </c>
      <c r="BD668" s="60" t="e">
        <f>VLOOKUP($C668,Sheet2!$A:$BN,BD$6,0)</f>
        <v>#N/A</v>
      </c>
      <c r="BE668" s="57" t="e">
        <f>IF(AND(BB668 &gt;= 0, BB668 &lt;=10000000),500000,IF(AND(BB668 &gt;= 10000000, BB668 &lt;20000000),1000000,IF(AND(BB668&gt;= 20000000, BB668 &lt;30000000),1500000,IF(AND(BB668 &gt;= 30000000, BB668 &lt;50000000),2000000,IF(BB668 &lt; 50000000,E,0)))))</f>
        <v>#N/A</v>
      </c>
      <c r="BF668" s="57" t="e">
        <f t="shared" si="147"/>
        <v>#N/A</v>
      </c>
      <c r="BG668" s="57" t="e">
        <f>VLOOKUP($C668,Sheet2!$A:$BN,BG$6,0)</f>
        <v>#N/A</v>
      </c>
      <c r="BH668" s="57" t="e">
        <f>VLOOKUP($C668,Sheet2!$A:$BN,BH$6,0)</f>
        <v>#N/A</v>
      </c>
      <c r="BI668" s="60" t="e">
        <f>VLOOKUP($C668,Sheet2!$A:$BN,BI$6,0)</f>
        <v>#N/A</v>
      </c>
      <c r="BJ668" s="57" t="e">
        <f>IF(AND(BG668 &gt;= 0, BG668 &lt;=10000000),500000,IF(AND(BG668 &gt;= 10000000, BG668 &lt;20000000),1000000,IF(AND(BG668&gt;= 20000000, BG668 &lt;30000000),1500000,IF(AND(BG668 &gt;= 30000000, BG668 &lt;50000000),2000000,IF(BG668 &lt; 50000000,E,0)))))</f>
        <v>#N/A</v>
      </c>
      <c r="BK668" s="57" t="e">
        <f t="shared" si="148"/>
        <v>#N/A</v>
      </c>
      <c r="BL668" s="57" t="e">
        <f>VLOOKUP($C668,Sheet2!$A:$BN,BL$6,0)</f>
        <v>#N/A</v>
      </c>
      <c r="BM668" s="57" t="e">
        <f>VLOOKUP($C668,Sheet2!$A:$BN,BM$6,0)</f>
        <v>#N/A</v>
      </c>
      <c r="BN668" s="60" t="e">
        <f>VLOOKUP($C668,Sheet2!$A:$BN,BN$6,0)</f>
        <v>#N/A</v>
      </c>
      <c r="BO668" s="57" t="e">
        <f>IF(AND(BL668 &gt;= 0, BL668 &lt;=10000000),500000,IF(AND(BL668 &gt;= 10000000, BL668 &lt;20000000),1000000,IF(AND(BL668&gt;= 20000000, BL668 &lt;30000000),1500000,IF(AND(BL668 &gt;= 30000000, BL668 &lt;50000000),2000000,IF(BL668 &lt; 50000000,E,0)))))</f>
        <v>#N/A</v>
      </c>
      <c r="BP668" s="57" t="e">
        <f t="shared" si="149"/>
        <v>#N/A</v>
      </c>
      <c r="BQ668" s="57" t="e">
        <f>VLOOKUP($C668,Sheet2!$A:$BN,BQ$6,0)</f>
        <v>#N/A</v>
      </c>
      <c r="BR668" s="57" t="e">
        <f>VLOOKUP($C668,Sheet2!$A:$BN,BR$6,0)</f>
        <v>#N/A</v>
      </c>
      <c r="BS668" s="60" t="e">
        <f>VLOOKUP($C668,Sheet2!$A:$BN,BS$6,0)</f>
        <v>#N/A</v>
      </c>
      <c r="BT668" s="57" t="e">
        <f>IF(AND(BQ668 &gt;= 0, BQ668 &lt;=10000000),500000,IF(AND(BQ668 &gt;= 10000000, BQ668 &lt;20000000),1000000,IF(AND(BQ668&gt;= 20000000, BQ668 &lt;30000000),1500000,IF(AND(BQ668 &gt;= 30000000, BQ668 &lt;50000000),2000000,IF(BQ668 &lt; 50000000,E,0)))))</f>
        <v>#N/A</v>
      </c>
      <c r="BU668" s="57" t="e">
        <f t="shared" si="150"/>
        <v>#N/A</v>
      </c>
      <c r="BV668" s="57" t="e">
        <f>VLOOKUP($C668,Sheet2!$A:$BN,BV$6,0)</f>
        <v>#N/A</v>
      </c>
      <c r="BW668" s="57" t="e">
        <f>VLOOKUP($C668,Sheet2!$A:$BN,BW$6,0)</f>
        <v>#N/A</v>
      </c>
      <c r="BX668" s="60" t="e">
        <f>VLOOKUP($C668,Sheet2!$A:$BN,BX$6,0)</f>
        <v>#N/A</v>
      </c>
      <c r="BY668" s="57" t="e">
        <f>IF(AND(BV668 &gt;= 0, BV668 &lt;=10000000),500000,IF(AND(BV668 &gt;= 10000000, BV668 &lt;20000000),1000000,IF(AND(BV668&gt;= 20000000, BV668 &lt;30000000),1500000,IF(AND(BV668 &gt;= 30000000, BV668 &lt;50000000),2000000,IF(BV668 &lt; 50000000,E,0)))))</f>
        <v>#N/A</v>
      </c>
      <c r="BZ668" s="57" t="e">
        <f t="shared" si="151"/>
        <v>#N/A</v>
      </c>
      <c r="CA668" s="57" t="e">
        <f>VLOOKUP($C668,Sheet2!$A:$BN,CA$6,0)</f>
        <v>#N/A</v>
      </c>
      <c r="CB668" s="57" t="e">
        <f>VLOOKUP($C668,Sheet2!$A:$BN,CB$6,0)</f>
        <v>#N/A</v>
      </c>
      <c r="CC668" s="60" t="e">
        <f>VLOOKUP($C668,Sheet2!$A:$BN,CC$6,0)</f>
        <v>#N/A</v>
      </c>
      <c r="CD668" s="57" t="e">
        <f>IF(AND(CA668 &gt;= 0, CA668 &lt;=10000000),500000,IF(AND(CA668 &gt;= 10000000, CA668 &lt;20000000),1000000,IF(AND(CA668&gt;= 20000000, CA668 &lt;30000000),1500000,IF(AND(CA668 &gt;= 30000000, CA668 &lt;50000000),2000000,IF(CA668 &lt; 50000000,E,0)))))</f>
        <v>#N/A</v>
      </c>
      <c r="CE668" s="57" t="e">
        <f t="shared" si="152"/>
        <v>#N/A</v>
      </c>
    </row>
    <row r="669" spans="1:83" x14ac:dyDescent="0.35">
      <c r="A669" s="27" t="s">
        <v>1191</v>
      </c>
      <c r="B669" s="35" t="s">
        <v>1332</v>
      </c>
      <c r="C669" s="27" t="s">
        <v>1333</v>
      </c>
      <c r="D669" s="57">
        <v>0</v>
      </c>
      <c r="E669" s="57">
        <f t="shared" si="153"/>
        <v>0</v>
      </c>
      <c r="F669" s="19">
        <v>0</v>
      </c>
      <c r="G669" s="19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19">
        <v>0</v>
      </c>
      <c r="S669" s="57" t="e">
        <f>VLOOKUP($C669,Sheet2!$A:$BN,S$6,0)</f>
        <v>#N/A</v>
      </c>
      <c r="T669" s="57" t="e">
        <f>VLOOKUP($C669,Sheet2!$A:$BN,T$6,0)</f>
        <v>#N/A</v>
      </c>
      <c r="U669" s="60" t="e">
        <f>VLOOKUP($C669,Sheet2!$A:$BN,U$6,0)</f>
        <v>#N/A</v>
      </c>
      <c r="V669" s="57" t="e">
        <f>IF(AND(S669 &gt;= 0, S669 &lt;=10000000),500000,IF(AND(S669 &gt;= 10000000, S669 &lt;20000000),1000000,IF(AND(S669&gt;= 20000000, S669 &lt;30000000),1500000,IF(AND(S669 &gt;= 30000000, S669 &lt;50000000),2000000,IF(S669 &lt; 50000000,E,0)))))</f>
        <v>#N/A</v>
      </c>
      <c r="W669" s="57" t="e">
        <f t="shared" si="140"/>
        <v>#N/A</v>
      </c>
      <c r="X669" s="57" t="e">
        <f>VLOOKUP($C669,Sheet2!$A:$BN,X$6,0)</f>
        <v>#N/A</v>
      </c>
      <c r="Y669" s="57" t="e">
        <f>VLOOKUP($C669,Sheet2!$A:$BN,Y$6,0)</f>
        <v>#N/A</v>
      </c>
      <c r="Z669" s="60" t="e">
        <f>VLOOKUP($C669,Sheet2!$A:$BN,Z$6,0)</f>
        <v>#N/A</v>
      </c>
      <c r="AA669" s="57" t="e">
        <f>IF(AND(X669 &gt;= 0, X669 &lt;=10000000),500000,IF(AND(X669 &gt;= 10000000, X669 &lt;20000000),1000000,IF(AND(X669&gt;= 20000000, X669 &lt;30000000),1500000,IF(AND(X669 &gt;= 30000000, X669 &lt;50000000),2000000,IF(X669 &lt; 50000000,E,0)))))</f>
        <v>#N/A</v>
      </c>
      <c r="AB669" s="57" t="e">
        <f t="shared" si="141"/>
        <v>#N/A</v>
      </c>
      <c r="AC669" s="57" t="e">
        <f>VLOOKUP($C669,Sheet2!$A:$BN,AC$6,0)</f>
        <v>#N/A</v>
      </c>
      <c r="AD669" s="57" t="e">
        <f>VLOOKUP($C669,Sheet2!$A:$BN,AD$6,0)</f>
        <v>#N/A</v>
      </c>
      <c r="AE669" s="60" t="e">
        <f>VLOOKUP($C669,Sheet2!$A:$BN,AE$6,0)</f>
        <v>#N/A</v>
      </c>
      <c r="AF669" s="57" t="e">
        <f>IF(AND(AC669 &gt;= 0, AC669 &lt;=10000000),500000,IF(AND(AC669 &gt;= 10000000, AC669 &lt;20000000),1000000,IF(AND(AC669&gt;= 20000000, AC669 &lt;30000000),1500000,IF(AND(AC669 &gt;= 30000000, AC669 &lt;50000000),2000000,IF(AC669 &lt; 50000000,E,0)))))</f>
        <v>#N/A</v>
      </c>
      <c r="AG669" s="57" t="e">
        <f t="shared" si="142"/>
        <v>#N/A</v>
      </c>
      <c r="AH669" s="57" t="e">
        <f>VLOOKUP($C669,Sheet2!$A:$BN,AH$6,0)</f>
        <v>#N/A</v>
      </c>
      <c r="AI669" s="57" t="e">
        <f>VLOOKUP($C669,Sheet2!$A:$BN,AI$6,0)</f>
        <v>#N/A</v>
      </c>
      <c r="AJ669" s="60" t="e">
        <f>VLOOKUP($C669,Sheet2!$A:$BN,AJ$6,0)</f>
        <v>#N/A</v>
      </c>
      <c r="AK669" s="57" t="e">
        <f>IF(AND(AH669 &gt;= 0, AH669 &lt;=10000000),500000,IF(AND(AH669 &gt;= 10000000, AH669 &lt;20000000),1000000,IF(AND(AH669&gt;= 20000000, AH669 &lt;30000000),1500000,IF(AND(AH669 &gt;= 30000000, AH669 &lt;50000000),2000000,IF(AH669 &lt; 50000000,E,0)))))</f>
        <v>#N/A</v>
      </c>
      <c r="AL669" s="57" t="e">
        <f t="shared" si="143"/>
        <v>#N/A</v>
      </c>
      <c r="AM669" s="57" t="e">
        <f>VLOOKUP($C669,Sheet2!$A:$BN,AM$6,0)</f>
        <v>#N/A</v>
      </c>
      <c r="AN669" s="57" t="e">
        <f>VLOOKUP($C669,Sheet2!$A:$BN,AN$6,0)</f>
        <v>#N/A</v>
      </c>
      <c r="AO669" s="60" t="e">
        <f>VLOOKUP($C669,Sheet2!$A:$BN,AO$6,0)</f>
        <v>#N/A</v>
      </c>
      <c r="AP669" s="57" t="e">
        <f>IF(AND(AM669 &gt;= 0, AM669 &lt;=10000000),500000,IF(AND(AM669 &gt;= 10000000, AM669 &lt;20000000),1000000,IF(AND(AM669&gt;= 20000000, AM669 &lt;30000000),1500000,IF(AND(AM669 &gt;= 30000000, AM669 &lt;50000000),2000000,IF(AM669 &lt; 50000000,E,0)))))</f>
        <v>#N/A</v>
      </c>
      <c r="AQ669" s="57" t="e">
        <f t="shared" si="144"/>
        <v>#N/A</v>
      </c>
      <c r="AR669" s="57" t="e">
        <f>VLOOKUP($C669,Sheet2!$A:$BN,AR$6,0)</f>
        <v>#N/A</v>
      </c>
      <c r="AS669" s="57" t="e">
        <f>VLOOKUP($C669,Sheet2!$A:$BN,AS$6,0)</f>
        <v>#N/A</v>
      </c>
      <c r="AT669" s="60" t="e">
        <f>VLOOKUP($C669,Sheet2!$A:$BN,AT$6,0)</f>
        <v>#N/A</v>
      </c>
      <c r="AU669" s="57" t="e">
        <f>IF(AND(AR669 &gt;= 0, AR669 &lt;=10000000),500000,IF(AND(AR669 &gt;= 10000000, AR669 &lt;20000000),1000000,IF(AND(AR669&gt;= 20000000, AR669 &lt;30000000),1500000,IF(AND(AR669 &gt;= 30000000, AR669 &lt;50000000),2000000,IF(AR669 &lt; 50000000,E,0)))))</f>
        <v>#N/A</v>
      </c>
      <c r="AV669" s="57" t="e">
        <f t="shared" si="145"/>
        <v>#N/A</v>
      </c>
      <c r="AW669" s="57" t="e">
        <f>VLOOKUP($C669,Sheet2!$A:$BN,AW$6,0)</f>
        <v>#N/A</v>
      </c>
      <c r="AX669" s="57" t="e">
        <f>VLOOKUP($C669,Sheet2!$A:$BN,AX$6,0)</f>
        <v>#N/A</v>
      </c>
      <c r="AY669" s="60" t="e">
        <f>VLOOKUP($C669,Sheet2!$A:$BN,AY$6,0)</f>
        <v>#N/A</v>
      </c>
      <c r="AZ669" s="57" t="e">
        <f>IF(AND(AW669 &gt;= 0, AW669 &lt;=10000000),500000,IF(AND(AW669 &gt;= 10000000, AW669 &lt;20000000),1000000,IF(AND(AW669&gt;= 20000000, AW669 &lt;30000000),1500000,IF(AND(AW669 &gt;= 30000000, AW669 &lt;50000000),2000000,IF(AW669 &lt; 50000000,E,0)))))</f>
        <v>#N/A</v>
      </c>
      <c r="BA669" s="57" t="e">
        <f t="shared" si="146"/>
        <v>#N/A</v>
      </c>
      <c r="BB669" s="57" t="e">
        <f>VLOOKUP($C669,Sheet2!$A:$BN,BB$6,0)</f>
        <v>#N/A</v>
      </c>
      <c r="BC669" s="57" t="e">
        <f>VLOOKUP($C669,Sheet2!$A:$BN,BC$6,0)</f>
        <v>#N/A</v>
      </c>
      <c r="BD669" s="60" t="e">
        <f>VLOOKUP($C669,Sheet2!$A:$BN,BD$6,0)</f>
        <v>#N/A</v>
      </c>
      <c r="BE669" s="57" t="e">
        <f>IF(AND(BB669 &gt;= 0, BB669 &lt;=10000000),500000,IF(AND(BB669 &gt;= 10000000, BB669 &lt;20000000),1000000,IF(AND(BB669&gt;= 20000000, BB669 &lt;30000000),1500000,IF(AND(BB669 &gt;= 30000000, BB669 &lt;50000000),2000000,IF(BB669 &lt; 50000000,E,0)))))</f>
        <v>#N/A</v>
      </c>
      <c r="BF669" s="57" t="e">
        <f t="shared" si="147"/>
        <v>#N/A</v>
      </c>
      <c r="BG669" s="57" t="e">
        <f>VLOOKUP($C669,Sheet2!$A:$BN,BG$6,0)</f>
        <v>#N/A</v>
      </c>
      <c r="BH669" s="57" t="e">
        <f>VLOOKUP($C669,Sheet2!$A:$BN,BH$6,0)</f>
        <v>#N/A</v>
      </c>
      <c r="BI669" s="60" t="e">
        <f>VLOOKUP($C669,Sheet2!$A:$BN,BI$6,0)</f>
        <v>#N/A</v>
      </c>
      <c r="BJ669" s="57" t="e">
        <f>IF(AND(BG669 &gt;= 0, BG669 &lt;=10000000),500000,IF(AND(BG669 &gt;= 10000000, BG669 &lt;20000000),1000000,IF(AND(BG669&gt;= 20000000, BG669 &lt;30000000),1500000,IF(AND(BG669 &gt;= 30000000, BG669 &lt;50000000),2000000,IF(BG669 &lt; 50000000,E,0)))))</f>
        <v>#N/A</v>
      </c>
      <c r="BK669" s="57" t="e">
        <f t="shared" si="148"/>
        <v>#N/A</v>
      </c>
      <c r="BL669" s="57" t="e">
        <f>VLOOKUP($C669,Sheet2!$A:$BN,BL$6,0)</f>
        <v>#N/A</v>
      </c>
      <c r="BM669" s="57" t="e">
        <f>VLOOKUP($C669,Sheet2!$A:$BN,BM$6,0)</f>
        <v>#N/A</v>
      </c>
      <c r="BN669" s="60" t="e">
        <f>VLOOKUP($C669,Sheet2!$A:$BN,BN$6,0)</f>
        <v>#N/A</v>
      </c>
      <c r="BO669" s="57" t="e">
        <f>IF(AND(BL669 &gt;= 0, BL669 &lt;=10000000),500000,IF(AND(BL669 &gt;= 10000000, BL669 &lt;20000000),1000000,IF(AND(BL669&gt;= 20000000, BL669 &lt;30000000),1500000,IF(AND(BL669 &gt;= 30000000, BL669 &lt;50000000),2000000,IF(BL669 &lt; 50000000,E,0)))))</f>
        <v>#N/A</v>
      </c>
      <c r="BP669" s="57" t="e">
        <f t="shared" si="149"/>
        <v>#N/A</v>
      </c>
      <c r="BQ669" s="57" t="e">
        <f>VLOOKUP($C669,Sheet2!$A:$BN,BQ$6,0)</f>
        <v>#N/A</v>
      </c>
      <c r="BR669" s="57" t="e">
        <f>VLOOKUP($C669,Sheet2!$A:$BN,BR$6,0)</f>
        <v>#N/A</v>
      </c>
      <c r="BS669" s="60" t="e">
        <f>VLOOKUP($C669,Sheet2!$A:$BN,BS$6,0)</f>
        <v>#N/A</v>
      </c>
      <c r="BT669" s="57" t="e">
        <f>IF(AND(BQ669 &gt;= 0, BQ669 &lt;=10000000),500000,IF(AND(BQ669 &gt;= 10000000, BQ669 &lt;20000000),1000000,IF(AND(BQ669&gt;= 20000000, BQ669 &lt;30000000),1500000,IF(AND(BQ669 &gt;= 30000000, BQ669 &lt;50000000),2000000,IF(BQ669 &lt; 50000000,E,0)))))</f>
        <v>#N/A</v>
      </c>
      <c r="BU669" s="57" t="e">
        <f t="shared" si="150"/>
        <v>#N/A</v>
      </c>
      <c r="BV669" s="57" t="e">
        <f>VLOOKUP($C669,Sheet2!$A:$BN,BV$6,0)</f>
        <v>#N/A</v>
      </c>
      <c r="BW669" s="57" t="e">
        <f>VLOOKUP($C669,Sheet2!$A:$BN,BW$6,0)</f>
        <v>#N/A</v>
      </c>
      <c r="BX669" s="60" t="e">
        <f>VLOOKUP($C669,Sheet2!$A:$BN,BX$6,0)</f>
        <v>#N/A</v>
      </c>
      <c r="BY669" s="57" t="e">
        <f>IF(AND(BV669 &gt;= 0, BV669 &lt;=10000000),500000,IF(AND(BV669 &gt;= 10000000, BV669 &lt;20000000),1000000,IF(AND(BV669&gt;= 20000000, BV669 &lt;30000000),1500000,IF(AND(BV669 &gt;= 30000000, BV669 &lt;50000000),2000000,IF(BV669 &lt; 50000000,E,0)))))</f>
        <v>#N/A</v>
      </c>
      <c r="BZ669" s="57" t="e">
        <f t="shared" si="151"/>
        <v>#N/A</v>
      </c>
      <c r="CA669" s="57" t="e">
        <f>VLOOKUP($C669,Sheet2!$A:$BN,CA$6,0)</f>
        <v>#N/A</v>
      </c>
      <c r="CB669" s="57" t="e">
        <f>VLOOKUP($C669,Sheet2!$A:$BN,CB$6,0)</f>
        <v>#N/A</v>
      </c>
      <c r="CC669" s="60" t="e">
        <f>VLOOKUP($C669,Sheet2!$A:$BN,CC$6,0)</f>
        <v>#N/A</v>
      </c>
      <c r="CD669" s="57" t="e">
        <f>IF(AND(CA669 &gt;= 0, CA669 &lt;=10000000),500000,IF(AND(CA669 &gt;= 10000000, CA669 &lt;20000000),1000000,IF(AND(CA669&gt;= 20000000, CA669 &lt;30000000),1500000,IF(AND(CA669 &gt;= 30000000, CA669 &lt;50000000),2000000,IF(CA669 &lt; 50000000,E,0)))))</f>
        <v>#N/A</v>
      </c>
      <c r="CE669" s="57" t="e">
        <f t="shared" si="152"/>
        <v>#N/A</v>
      </c>
    </row>
    <row r="670" spans="1:83" x14ac:dyDescent="0.35">
      <c r="A670" s="27" t="s">
        <v>1191</v>
      </c>
      <c r="B670" s="35" t="s">
        <v>1334</v>
      </c>
      <c r="C670" s="27" t="s">
        <v>1335</v>
      </c>
      <c r="D670" s="57">
        <v>0</v>
      </c>
      <c r="E670" s="57">
        <f t="shared" si="153"/>
        <v>0</v>
      </c>
      <c r="F670" s="19">
        <v>0</v>
      </c>
      <c r="G670" s="19">
        <v>0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P670" s="19">
        <v>0</v>
      </c>
      <c r="Q670" s="19">
        <v>0</v>
      </c>
      <c r="S670" s="57" t="e">
        <f>VLOOKUP($C670,Sheet2!$A:$BN,S$6,0)</f>
        <v>#N/A</v>
      </c>
      <c r="T670" s="57" t="e">
        <f>VLOOKUP($C670,Sheet2!$A:$BN,T$6,0)</f>
        <v>#N/A</v>
      </c>
      <c r="U670" s="60" t="e">
        <f>VLOOKUP($C670,Sheet2!$A:$BN,U$6,0)</f>
        <v>#N/A</v>
      </c>
      <c r="V670" s="57" t="e">
        <f>IF(AND(S670 &gt;= 0, S670 &lt;=10000000),500000,IF(AND(S670 &gt;= 10000000, S670 &lt;20000000),1000000,IF(AND(S670&gt;= 20000000, S670 &lt;30000000),1500000,IF(AND(S670 &gt;= 30000000, S670 &lt;50000000),2000000,IF(S670 &lt; 50000000,E,0)))))</f>
        <v>#N/A</v>
      </c>
      <c r="W670" s="57" t="e">
        <f t="shared" si="140"/>
        <v>#N/A</v>
      </c>
      <c r="X670" s="57" t="e">
        <f>VLOOKUP($C670,Sheet2!$A:$BN,X$6,0)</f>
        <v>#N/A</v>
      </c>
      <c r="Y670" s="57" t="e">
        <f>VLOOKUP($C670,Sheet2!$A:$BN,Y$6,0)</f>
        <v>#N/A</v>
      </c>
      <c r="Z670" s="60" t="e">
        <f>VLOOKUP($C670,Sheet2!$A:$BN,Z$6,0)</f>
        <v>#N/A</v>
      </c>
      <c r="AA670" s="57" t="e">
        <f>IF(AND(X670 &gt;= 0, X670 &lt;=10000000),500000,IF(AND(X670 &gt;= 10000000, X670 &lt;20000000),1000000,IF(AND(X670&gt;= 20000000, X670 &lt;30000000),1500000,IF(AND(X670 &gt;= 30000000, X670 &lt;50000000),2000000,IF(X670 &lt; 50000000,E,0)))))</f>
        <v>#N/A</v>
      </c>
      <c r="AB670" s="57" t="e">
        <f t="shared" si="141"/>
        <v>#N/A</v>
      </c>
      <c r="AC670" s="57" t="e">
        <f>VLOOKUP($C670,Sheet2!$A:$BN,AC$6,0)</f>
        <v>#N/A</v>
      </c>
      <c r="AD670" s="57" t="e">
        <f>VLOOKUP($C670,Sheet2!$A:$BN,AD$6,0)</f>
        <v>#N/A</v>
      </c>
      <c r="AE670" s="60" t="e">
        <f>VLOOKUP($C670,Sheet2!$A:$BN,AE$6,0)</f>
        <v>#N/A</v>
      </c>
      <c r="AF670" s="57" t="e">
        <f>IF(AND(AC670 &gt;= 0, AC670 &lt;=10000000),500000,IF(AND(AC670 &gt;= 10000000, AC670 &lt;20000000),1000000,IF(AND(AC670&gt;= 20000000, AC670 &lt;30000000),1500000,IF(AND(AC670 &gt;= 30000000, AC670 &lt;50000000),2000000,IF(AC670 &lt; 50000000,E,0)))))</f>
        <v>#N/A</v>
      </c>
      <c r="AG670" s="57" t="e">
        <f t="shared" si="142"/>
        <v>#N/A</v>
      </c>
      <c r="AH670" s="57" t="e">
        <f>VLOOKUP($C670,Sheet2!$A:$BN,AH$6,0)</f>
        <v>#N/A</v>
      </c>
      <c r="AI670" s="57" t="e">
        <f>VLOOKUP($C670,Sheet2!$A:$BN,AI$6,0)</f>
        <v>#N/A</v>
      </c>
      <c r="AJ670" s="60" t="e">
        <f>VLOOKUP($C670,Sheet2!$A:$BN,AJ$6,0)</f>
        <v>#N/A</v>
      </c>
      <c r="AK670" s="57" t="e">
        <f>IF(AND(AH670 &gt;= 0, AH670 &lt;=10000000),500000,IF(AND(AH670 &gt;= 10000000, AH670 &lt;20000000),1000000,IF(AND(AH670&gt;= 20000000, AH670 &lt;30000000),1500000,IF(AND(AH670 &gt;= 30000000, AH670 &lt;50000000),2000000,IF(AH670 &lt; 50000000,E,0)))))</f>
        <v>#N/A</v>
      </c>
      <c r="AL670" s="57" t="e">
        <f t="shared" si="143"/>
        <v>#N/A</v>
      </c>
      <c r="AM670" s="57" t="e">
        <f>VLOOKUP($C670,Sheet2!$A:$BN,AM$6,0)</f>
        <v>#N/A</v>
      </c>
      <c r="AN670" s="57" t="e">
        <f>VLOOKUP($C670,Sheet2!$A:$BN,AN$6,0)</f>
        <v>#N/A</v>
      </c>
      <c r="AO670" s="60" t="e">
        <f>VLOOKUP($C670,Sheet2!$A:$BN,AO$6,0)</f>
        <v>#N/A</v>
      </c>
      <c r="AP670" s="57" t="e">
        <f>IF(AND(AM670 &gt;= 0, AM670 &lt;=10000000),500000,IF(AND(AM670 &gt;= 10000000, AM670 &lt;20000000),1000000,IF(AND(AM670&gt;= 20000000, AM670 &lt;30000000),1500000,IF(AND(AM670 &gt;= 30000000, AM670 &lt;50000000),2000000,IF(AM670 &lt; 50000000,E,0)))))</f>
        <v>#N/A</v>
      </c>
      <c r="AQ670" s="57" t="e">
        <f t="shared" si="144"/>
        <v>#N/A</v>
      </c>
      <c r="AR670" s="57" t="e">
        <f>VLOOKUP($C670,Sheet2!$A:$BN,AR$6,0)</f>
        <v>#N/A</v>
      </c>
      <c r="AS670" s="57" t="e">
        <f>VLOOKUP($C670,Sheet2!$A:$BN,AS$6,0)</f>
        <v>#N/A</v>
      </c>
      <c r="AT670" s="60" t="e">
        <f>VLOOKUP($C670,Sheet2!$A:$BN,AT$6,0)</f>
        <v>#N/A</v>
      </c>
      <c r="AU670" s="57" t="e">
        <f>IF(AND(AR670 &gt;= 0, AR670 &lt;=10000000),500000,IF(AND(AR670 &gt;= 10000000, AR670 &lt;20000000),1000000,IF(AND(AR670&gt;= 20000000, AR670 &lt;30000000),1500000,IF(AND(AR670 &gt;= 30000000, AR670 &lt;50000000),2000000,IF(AR670 &lt; 50000000,E,0)))))</f>
        <v>#N/A</v>
      </c>
      <c r="AV670" s="57" t="e">
        <f t="shared" si="145"/>
        <v>#N/A</v>
      </c>
      <c r="AW670" s="57" t="e">
        <f>VLOOKUP($C670,Sheet2!$A:$BN,AW$6,0)</f>
        <v>#N/A</v>
      </c>
      <c r="AX670" s="57" t="e">
        <f>VLOOKUP($C670,Sheet2!$A:$BN,AX$6,0)</f>
        <v>#N/A</v>
      </c>
      <c r="AY670" s="60" t="e">
        <f>VLOOKUP($C670,Sheet2!$A:$BN,AY$6,0)</f>
        <v>#N/A</v>
      </c>
      <c r="AZ670" s="57" t="e">
        <f>IF(AND(AW670 &gt;= 0, AW670 &lt;=10000000),500000,IF(AND(AW670 &gt;= 10000000, AW670 &lt;20000000),1000000,IF(AND(AW670&gt;= 20000000, AW670 &lt;30000000),1500000,IF(AND(AW670 &gt;= 30000000, AW670 &lt;50000000),2000000,IF(AW670 &lt; 50000000,E,0)))))</f>
        <v>#N/A</v>
      </c>
      <c r="BA670" s="57" t="e">
        <f t="shared" si="146"/>
        <v>#N/A</v>
      </c>
      <c r="BB670" s="57" t="e">
        <f>VLOOKUP($C670,Sheet2!$A:$BN,BB$6,0)</f>
        <v>#N/A</v>
      </c>
      <c r="BC670" s="57" t="e">
        <f>VLOOKUP($C670,Sheet2!$A:$BN,BC$6,0)</f>
        <v>#N/A</v>
      </c>
      <c r="BD670" s="60" t="e">
        <f>VLOOKUP($C670,Sheet2!$A:$BN,BD$6,0)</f>
        <v>#N/A</v>
      </c>
      <c r="BE670" s="57" t="e">
        <f>IF(AND(BB670 &gt;= 0, BB670 &lt;=10000000),500000,IF(AND(BB670 &gt;= 10000000, BB670 &lt;20000000),1000000,IF(AND(BB670&gt;= 20000000, BB670 &lt;30000000),1500000,IF(AND(BB670 &gt;= 30000000, BB670 &lt;50000000),2000000,IF(BB670 &lt; 50000000,E,0)))))</f>
        <v>#N/A</v>
      </c>
      <c r="BF670" s="57" t="e">
        <f t="shared" si="147"/>
        <v>#N/A</v>
      </c>
      <c r="BG670" s="57" t="e">
        <f>VLOOKUP($C670,Sheet2!$A:$BN,BG$6,0)</f>
        <v>#N/A</v>
      </c>
      <c r="BH670" s="57" t="e">
        <f>VLOOKUP($C670,Sheet2!$A:$BN,BH$6,0)</f>
        <v>#N/A</v>
      </c>
      <c r="BI670" s="60" t="e">
        <f>VLOOKUP($C670,Sheet2!$A:$BN,BI$6,0)</f>
        <v>#N/A</v>
      </c>
      <c r="BJ670" s="57" t="e">
        <f>IF(AND(BG670 &gt;= 0, BG670 &lt;=10000000),500000,IF(AND(BG670 &gt;= 10000000, BG670 &lt;20000000),1000000,IF(AND(BG670&gt;= 20000000, BG670 &lt;30000000),1500000,IF(AND(BG670 &gt;= 30000000, BG670 &lt;50000000),2000000,IF(BG670 &lt; 50000000,E,0)))))</f>
        <v>#N/A</v>
      </c>
      <c r="BK670" s="57" t="e">
        <f t="shared" si="148"/>
        <v>#N/A</v>
      </c>
      <c r="BL670" s="57" t="e">
        <f>VLOOKUP($C670,Sheet2!$A:$BN,BL$6,0)</f>
        <v>#N/A</v>
      </c>
      <c r="BM670" s="57" t="e">
        <f>VLOOKUP($C670,Sheet2!$A:$BN,BM$6,0)</f>
        <v>#N/A</v>
      </c>
      <c r="BN670" s="60" t="e">
        <f>VLOOKUP($C670,Sheet2!$A:$BN,BN$6,0)</f>
        <v>#N/A</v>
      </c>
      <c r="BO670" s="57" t="e">
        <f>IF(AND(BL670 &gt;= 0, BL670 &lt;=10000000),500000,IF(AND(BL670 &gt;= 10000000, BL670 &lt;20000000),1000000,IF(AND(BL670&gt;= 20000000, BL670 &lt;30000000),1500000,IF(AND(BL670 &gt;= 30000000, BL670 &lt;50000000),2000000,IF(BL670 &lt; 50000000,E,0)))))</f>
        <v>#N/A</v>
      </c>
      <c r="BP670" s="57" t="e">
        <f t="shared" si="149"/>
        <v>#N/A</v>
      </c>
      <c r="BQ670" s="57" t="e">
        <f>VLOOKUP($C670,Sheet2!$A:$BN,BQ$6,0)</f>
        <v>#N/A</v>
      </c>
      <c r="BR670" s="57" t="e">
        <f>VLOOKUP($C670,Sheet2!$A:$BN,BR$6,0)</f>
        <v>#N/A</v>
      </c>
      <c r="BS670" s="60" t="e">
        <f>VLOOKUP($C670,Sheet2!$A:$BN,BS$6,0)</f>
        <v>#N/A</v>
      </c>
      <c r="BT670" s="57" t="e">
        <f>IF(AND(BQ670 &gt;= 0, BQ670 &lt;=10000000),500000,IF(AND(BQ670 &gt;= 10000000, BQ670 &lt;20000000),1000000,IF(AND(BQ670&gt;= 20000000, BQ670 &lt;30000000),1500000,IF(AND(BQ670 &gt;= 30000000, BQ670 &lt;50000000),2000000,IF(BQ670 &lt; 50000000,E,0)))))</f>
        <v>#N/A</v>
      </c>
      <c r="BU670" s="57" t="e">
        <f t="shared" si="150"/>
        <v>#N/A</v>
      </c>
      <c r="BV670" s="57" t="e">
        <f>VLOOKUP($C670,Sheet2!$A:$BN,BV$6,0)</f>
        <v>#N/A</v>
      </c>
      <c r="BW670" s="57" t="e">
        <f>VLOOKUP($C670,Sheet2!$A:$BN,BW$6,0)</f>
        <v>#N/A</v>
      </c>
      <c r="BX670" s="60" t="e">
        <f>VLOOKUP($C670,Sheet2!$A:$BN,BX$6,0)</f>
        <v>#N/A</v>
      </c>
      <c r="BY670" s="57" t="e">
        <f>IF(AND(BV670 &gt;= 0, BV670 &lt;=10000000),500000,IF(AND(BV670 &gt;= 10000000, BV670 &lt;20000000),1000000,IF(AND(BV670&gt;= 20000000, BV670 &lt;30000000),1500000,IF(AND(BV670 &gt;= 30000000, BV670 &lt;50000000),2000000,IF(BV670 &lt; 50000000,E,0)))))</f>
        <v>#N/A</v>
      </c>
      <c r="BZ670" s="57" t="e">
        <f t="shared" si="151"/>
        <v>#N/A</v>
      </c>
      <c r="CA670" s="57" t="e">
        <f>VLOOKUP($C670,Sheet2!$A:$BN,CA$6,0)</f>
        <v>#N/A</v>
      </c>
      <c r="CB670" s="57" t="e">
        <f>VLOOKUP($C670,Sheet2!$A:$BN,CB$6,0)</f>
        <v>#N/A</v>
      </c>
      <c r="CC670" s="60" t="e">
        <f>VLOOKUP($C670,Sheet2!$A:$BN,CC$6,0)</f>
        <v>#N/A</v>
      </c>
      <c r="CD670" s="57" t="e">
        <f>IF(AND(CA670 &gt;= 0, CA670 &lt;=10000000),500000,IF(AND(CA670 &gt;= 10000000, CA670 &lt;20000000),1000000,IF(AND(CA670&gt;= 20000000, CA670 &lt;30000000),1500000,IF(AND(CA670 &gt;= 30000000, CA670 &lt;50000000),2000000,IF(CA670 &lt; 50000000,E,0)))))</f>
        <v>#N/A</v>
      </c>
      <c r="CE670" s="57" t="e">
        <f t="shared" si="152"/>
        <v>#N/A</v>
      </c>
    </row>
    <row r="671" spans="1:83" x14ac:dyDescent="0.35">
      <c r="A671" s="27" t="s">
        <v>1191</v>
      </c>
      <c r="B671" s="35" t="s">
        <v>1336</v>
      </c>
      <c r="C671" s="27" t="s">
        <v>1337</v>
      </c>
      <c r="D671" s="57">
        <v>0</v>
      </c>
      <c r="E671" s="57">
        <f t="shared" si="153"/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S671" s="57" t="e">
        <f>VLOOKUP($C671,Sheet2!$A:$BN,S$6,0)</f>
        <v>#N/A</v>
      </c>
      <c r="T671" s="57" t="e">
        <f>VLOOKUP($C671,Sheet2!$A:$BN,T$6,0)</f>
        <v>#N/A</v>
      </c>
      <c r="U671" s="60" t="e">
        <f>VLOOKUP($C671,Sheet2!$A:$BN,U$6,0)</f>
        <v>#N/A</v>
      </c>
      <c r="V671" s="57" t="e">
        <f>IF(AND(S671 &gt;= 0, S671 &lt;=10000000),500000,IF(AND(S671 &gt;= 10000000, S671 &lt;20000000),1000000,IF(AND(S671&gt;= 20000000, S671 &lt;30000000),1500000,IF(AND(S671 &gt;= 30000000, S671 &lt;50000000),2000000,IF(S671 &lt; 50000000,E,0)))))</f>
        <v>#N/A</v>
      </c>
      <c r="W671" s="57" t="e">
        <f t="shared" si="140"/>
        <v>#N/A</v>
      </c>
      <c r="X671" s="57" t="e">
        <f>VLOOKUP($C671,Sheet2!$A:$BN,X$6,0)</f>
        <v>#N/A</v>
      </c>
      <c r="Y671" s="57" t="e">
        <f>VLOOKUP($C671,Sheet2!$A:$BN,Y$6,0)</f>
        <v>#N/A</v>
      </c>
      <c r="Z671" s="60" t="e">
        <f>VLOOKUP($C671,Sheet2!$A:$BN,Z$6,0)</f>
        <v>#N/A</v>
      </c>
      <c r="AA671" s="57" t="e">
        <f>IF(AND(X671 &gt;= 0, X671 &lt;=10000000),500000,IF(AND(X671 &gt;= 10000000, X671 &lt;20000000),1000000,IF(AND(X671&gt;= 20000000, X671 &lt;30000000),1500000,IF(AND(X671 &gt;= 30000000, X671 &lt;50000000),2000000,IF(X671 &lt; 50000000,E,0)))))</f>
        <v>#N/A</v>
      </c>
      <c r="AB671" s="57" t="e">
        <f t="shared" si="141"/>
        <v>#N/A</v>
      </c>
      <c r="AC671" s="57" t="e">
        <f>VLOOKUP($C671,Sheet2!$A:$BN,AC$6,0)</f>
        <v>#N/A</v>
      </c>
      <c r="AD671" s="57" t="e">
        <f>VLOOKUP($C671,Sheet2!$A:$BN,AD$6,0)</f>
        <v>#N/A</v>
      </c>
      <c r="AE671" s="60" t="e">
        <f>VLOOKUP($C671,Sheet2!$A:$BN,AE$6,0)</f>
        <v>#N/A</v>
      </c>
      <c r="AF671" s="57" t="e">
        <f>IF(AND(AC671 &gt;= 0, AC671 &lt;=10000000),500000,IF(AND(AC671 &gt;= 10000000, AC671 &lt;20000000),1000000,IF(AND(AC671&gt;= 20000000, AC671 &lt;30000000),1500000,IF(AND(AC671 &gt;= 30000000, AC671 &lt;50000000),2000000,IF(AC671 &lt; 50000000,E,0)))))</f>
        <v>#N/A</v>
      </c>
      <c r="AG671" s="57" t="e">
        <f t="shared" si="142"/>
        <v>#N/A</v>
      </c>
      <c r="AH671" s="57" t="e">
        <f>VLOOKUP($C671,Sheet2!$A:$BN,AH$6,0)</f>
        <v>#N/A</v>
      </c>
      <c r="AI671" s="57" t="e">
        <f>VLOOKUP($C671,Sheet2!$A:$BN,AI$6,0)</f>
        <v>#N/A</v>
      </c>
      <c r="AJ671" s="60" t="e">
        <f>VLOOKUP($C671,Sheet2!$A:$BN,AJ$6,0)</f>
        <v>#N/A</v>
      </c>
      <c r="AK671" s="57" t="e">
        <f>IF(AND(AH671 &gt;= 0, AH671 &lt;=10000000),500000,IF(AND(AH671 &gt;= 10000000, AH671 &lt;20000000),1000000,IF(AND(AH671&gt;= 20000000, AH671 &lt;30000000),1500000,IF(AND(AH671 &gt;= 30000000, AH671 &lt;50000000),2000000,IF(AH671 &lt; 50000000,E,0)))))</f>
        <v>#N/A</v>
      </c>
      <c r="AL671" s="57" t="e">
        <f t="shared" si="143"/>
        <v>#N/A</v>
      </c>
      <c r="AM671" s="57" t="e">
        <f>VLOOKUP($C671,Sheet2!$A:$BN,AM$6,0)</f>
        <v>#N/A</v>
      </c>
      <c r="AN671" s="57" t="e">
        <f>VLOOKUP($C671,Sheet2!$A:$BN,AN$6,0)</f>
        <v>#N/A</v>
      </c>
      <c r="AO671" s="60" t="e">
        <f>VLOOKUP($C671,Sheet2!$A:$BN,AO$6,0)</f>
        <v>#N/A</v>
      </c>
      <c r="AP671" s="57" t="e">
        <f>IF(AND(AM671 &gt;= 0, AM671 &lt;=10000000),500000,IF(AND(AM671 &gt;= 10000000, AM671 &lt;20000000),1000000,IF(AND(AM671&gt;= 20000000, AM671 &lt;30000000),1500000,IF(AND(AM671 &gt;= 30000000, AM671 &lt;50000000),2000000,IF(AM671 &lt; 50000000,E,0)))))</f>
        <v>#N/A</v>
      </c>
      <c r="AQ671" s="57" t="e">
        <f t="shared" si="144"/>
        <v>#N/A</v>
      </c>
      <c r="AR671" s="57" t="e">
        <f>VLOOKUP($C671,Sheet2!$A:$BN,AR$6,0)</f>
        <v>#N/A</v>
      </c>
      <c r="AS671" s="57" t="e">
        <f>VLOOKUP($C671,Sheet2!$A:$BN,AS$6,0)</f>
        <v>#N/A</v>
      </c>
      <c r="AT671" s="60" t="e">
        <f>VLOOKUP($C671,Sheet2!$A:$BN,AT$6,0)</f>
        <v>#N/A</v>
      </c>
      <c r="AU671" s="57" t="e">
        <f>IF(AND(AR671 &gt;= 0, AR671 &lt;=10000000),500000,IF(AND(AR671 &gt;= 10000000, AR671 &lt;20000000),1000000,IF(AND(AR671&gt;= 20000000, AR671 &lt;30000000),1500000,IF(AND(AR671 &gt;= 30000000, AR671 &lt;50000000),2000000,IF(AR671 &lt; 50000000,E,0)))))</f>
        <v>#N/A</v>
      </c>
      <c r="AV671" s="57" t="e">
        <f t="shared" si="145"/>
        <v>#N/A</v>
      </c>
      <c r="AW671" s="57" t="e">
        <f>VLOOKUP($C671,Sheet2!$A:$BN,AW$6,0)</f>
        <v>#N/A</v>
      </c>
      <c r="AX671" s="57" t="e">
        <f>VLOOKUP($C671,Sheet2!$A:$BN,AX$6,0)</f>
        <v>#N/A</v>
      </c>
      <c r="AY671" s="60" t="e">
        <f>VLOOKUP($C671,Sheet2!$A:$BN,AY$6,0)</f>
        <v>#N/A</v>
      </c>
      <c r="AZ671" s="57" t="e">
        <f>IF(AND(AW671 &gt;= 0, AW671 &lt;=10000000),500000,IF(AND(AW671 &gt;= 10000000, AW671 &lt;20000000),1000000,IF(AND(AW671&gt;= 20000000, AW671 &lt;30000000),1500000,IF(AND(AW671 &gt;= 30000000, AW671 &lt;50000000),2000000,IF(AW671 &lt; 50000000,E,0)))))</f>
        <v>#N/A</v>
      </c>
      <c r="BA671" s="57" t="e">
        <f t="shared" si="146"/>
        <v>#N/A</v>
      </c>
      <c r="BB671" s="57" t="e">
        <f>VLOOKUP($C671,Sheet2!$A:$BN,BB$6,0)</f>
        <v>#N/A</v>
      </c>
      <c r="BC671" s="57" t="e">
        <f>VLOOKUP($C671,Sheet2!$A:$BN,BC$6,0)</f>
        <v>#N/A</v>
      </c>
      <c r="BD671" s="60" t="e">
        <f>VLOOKUP($C671,Sheet2!$A:$BN,BD$6,0)</f>
        <v>#N/A</v>
      </c>
      <c r="BE671" s="57" t="e">
        <f>IF(AND(BB671 &gt;= 0, BB671 &lt;=10000000),500000,IF(AND(BB671 &gt;= 10000000, BB671 &lt;20000000),1000000,IF(AND(BB671&gt;= 20000000, BB671 &lt;30000000),1500000,IF(AND(BB671 &gt;= 30000000, BB671 &lt;50000000),2000000,IF(BB671 &lt; 50000000,E,0)))))</f>
        <v>#N/A</v>
      </c>
      <c r="BF671" s="57" t="e">
        <f t="shared" si="147"/>
        <v>#N/A</v>
      </c>
      <c r="BG671" s="57" t="e">
        <f>VLOOKUP($C671,Sheet2!$A:$BN,BG$6,0)</f>
        <v>#N/A</v>
      </c>
      <c r="BH671" s="57" t="e">
        <f>VLOOKUP($C671,Sheet2!$A:$BN,BH$6,0)</f>
        <v>#N/A</v>
      </c>
      <c r="BI671" s="60" t="e">
        <f>VLOOKUP($C671,Sheet2!$A:$BN,BI$6,0)</f>
        <v>#N/A</v>
      </c>
      <c r="BJ671" s="57" t="e">
        <f>IF(AND(BG671 &gt;= 0, BG671 &lt;=10000000),500000,IF(AND(BG671 &gt;= 10000000, BG671 &lt;20000000),1000000,IF(AND(BG671&gt;= 20000000, BG671 &lt;30000000),1500000,IF(AND(BG671 &gt;= 30000000, BG671 &lt;50000000),2000000,IF(BG671 &lt; 50000000,E,0)))))</f>
        <v>#N/A</v>
      </c>
      <c r="BK671" s="57" t="e">
        <f t="shared" si="148"/>
        <v>#N/A</v>
      </c>
      <c r="BL671" s="57" t="e">
        <f>VLOOKUP($C671,Sheet2!$A:$BN,BL$6,0)</f>
        <v>#N/A</v>
      </c>
      <c r="BM671" s="57" t="e">
        <f>VLOOKUP($C671,Sheet2!$A:$BN,BM$6,0)</f>
        <v>#N/A</v>
      </c>
      <c r="BN671" s="60" t="e">
        <f>VLOOKUP($C671,Sheet2!$A:$BN,BN$6,0)</f>
        <v>#N/A</v>
      </c>
      <c r="BO671" s="57" t="e">
        <f>IF(AND(BL671 &gt;= 0, BL671 &lt;=10000000),500000,IF(AND(BL671 &gt;= 10000000, BL671 &lt;20000000),1000000,IF(AND(BL671&gt;= 20000000, BL671 &lt;30000000),1500000,IF(AND(BL671 &gt;= 30000000, BL671 &lt;50000000),2000000,IF(BL671 &lt; 50000000,E,0)))))</f>
        <v>#N/A</v>
      </c>
      <c r="BP671" s="57" t="e">
        <f t="shared" si="149"/>
        <v>#N/A</v>
      </c>
      <c r="BQ671" s="57" t="e">
        <f>VLOOKUP($C671,Sheet2!$A:$BN,BQ$6,0)</f>
        <v>#N/A</v>
      </c>
      <c r="BR671" s="57" t="e">
        <f>VLOOKUP($C671,Sheet2!$A:$BN,BR$6,0)</f>
        <v>#N/A</v>
      </c>
      <c r="BS671" s="60" t="e">
        <f>VLOOKUP($C671,Sheet2!$A:$BN,BS$6,0)</f>
        <v>#N/A</v>
      </c>
      <c r="BT671" s="57" t="e">
        <f>IF(AND(BQ671 &gt;= 0, BQ671 &lt;=10000000),500000,IF(AND(BQ671 &gt;= 10000000, BQ671 &lt;20000000),1000000,IF(AND(BQ671&gt;= 20000000, BQ671 &lt;30000000),1500000,IF(AND(BQ671 &gt;= 30000000, BQ671 &lt;50000000),2000000,IF(BQ671 &lt; 50000000,E,0)))))</f>
        <v>#N/A</v>
      </c>
      <c r="BU671" s="57" t="e">
        <f t="shared" si="150"/>
        <v>#N/A</v>
      </c>
      <c r="BV671" s="57" t="e">
        <f>VLOOKUP($C671,Sheet2!$A:$BN,BV$6,0)</f>
        <v>#N/A</v>
      </c>
      <c r="BW671" s="57" t="e">
        <f>VLOOKUP($C671,Sheet2!$A:$BN,BW$6,0)</f>
        <v>#N/A</v>
      </c>
      <c r="BX671" s="60" t="e">
        <f>VLOOKUP($C671,Sheet2!$A:$BN,BX$6,0)</f>
        <v>#N/A</v>
      </c>
      <c r="BY671" s="57" t="e">
        <f>IF(AND(BV671 &gt;= 0, BV671 &lt;=10000000),500000,IF(AND(BV671 &gt;= 10000000, BV671 &lt;20000000),1000000,IF(AND(BV671&gt;= 20000000, BV671 &lt;30000000),1500000,IF(AND(BV671 &gt;= 30000000, BV671 &lt;50000000),2000000,IF(BV671 &lt; 50000000,E,0)))))</f>
        <v>#N/A</v>
      </c>
      <c r="BZ671" s="57" t="e">
        <f t="shared" si="151"/>
        <v>#N/A</v>
      </c>
      <c r="CA671" s="57" t="e">
        <f>VLOOKUP($C671,Sheet2!$A:$BN,CA$6,0)</f>
        <v>#N/A</v>
      </c>
      <c r="CB671" s="57" t="e">
        <f>VLOOKUP($C671,Sheet2!$A:$BN,CB$6,0)</f>
        <v>#N/A</v>
      </c>
      <c r="CC671" s="60" t="e">
        <f>VLOOKUP($C671,Sheet2!$A:$BN,CC$6,0)</f>
        <v>#N/A</v>
      </c>
      <c r="CD671" s="57" t="e">
        <f>IF(AND(CA671 &gt;= 0, CA671 &lt;=10000000),500000,IF(AND(CA671 &gt;= 10000000, CA671 &lt;20000000),1000000,IF(AND(CA671&gt;= 20000000, CA671 &lt;30000000),1500000,IF(AND(CA671 &gt;= 30000000, CA671 &lt;50000000),2000000,IF(CA671 &lt; 50000000,E,0)))))</f>
        <v>#N/A</v>
      </c>
      <c r="CE671" s="57" t="e">
        <f t="shared" si="152"/>
        <v>#N/A</v>
      </c>
    </row>
    <row r="672" spans="1:83" x14ac:dyDescent="0.35">
      <c r="A672" s="27" t="s">
        <v>1191</v>
      </c>
      <c r="B672" s="35" t="s">
        <v>1338</v>
      </c>
      <c r="C672" s="27" t="s">
        <v>1339</v>
      </c>
      <c r="D672" s="57">
        <v>0</v>
      </c>
      <c r="E672" s="57">
        <f t="shared" si="153"/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9">
        <v>0</v>
      </c>
      <c r="Q672" s="19">
        <v>0</v>
      </c>
      <c r="S672" s="57" t="e">
        <f>VLOOKUP($C672,Sheet2!$A:$BN,S$6,0)</f>
        <v>#N/A</v>
      </c>
      <c r="T672" s="57" t="e">
        <f>VLOOKUP($C672,Sheet2!$A:$BN,T$6,0)</f>
        <v>#N/A</v>
      </c>
      <c r="U672" s="60" t="e">
        <f>VLOOKUP($C672,Sheet2!$A:$BN,U$6,0)</f>
        <v>#N/A</v>
      </c>
      <c r="V672" s="57" t="e">
        <f>IF(AND(S672 &gt;= 0, S672 &lt;=10000000),500000,IF(AND(S672 &gt;= 10000000, S672 &lt;20000000),1000000,IF(AND(S672&gt;= 20000000, S672 &lt;30000000),1500000,IF(AND(S672 &gt;= 30000000, S672 &lt;50000000),2000000,IF(S672 &lt; 50000000,E,0)))))</f>
        <v>#N/A</v>
      </c>
      <c r="W672" s="57" t="e">
        <f t="shared" si="140"/>
        <v>#N/A</v>
      </c>
      <c r="X672" s="57" t="e">
        <f>VLOOKUP($C672,Sheet2!$A:$BN,X$6,0)</f>
        <v>#N/A</v>
      </c>
      <c r="Y672" s="57" t="e">
        <f>VLOOKUP($C672,Sheet2!$A:$BN,Y$6,0)</f>
        <v>#N/A</v>
      </c>
      <c r="Z672" s="60" t="e">
        <f>VLOOKUP($C672,Sheet2!$A:$BN,Z$6,0)</f>
        <v>#N/A</v>
      </c>
      <c r="AA672" s="57" t="e">
        <f>IF(AND(X672 &gt;= 0, X672 &lt;=10000000),500000,IF(AND(X672 &gt;= 10000000, X672 &lt;20000000),1000000,IF(AND(X672&gt;= 20000000, X672 &lt;30000000),1500000,IF(AND(X672 &gt;= 30000000, X672 &lt;50000000),2000000,IF(X672 &lt; 50000000,E,0)))))</f>
        <v>#N/A</v>
      </c>
      <c r="AB672" s="57" t="e">
        <f t="shared" si="141"/>
        <v>#N/A</v>
      </c>
      <c r="AC672" s="57" t="e">
        <f>VLOOKUP($C672,Sheet2!$A:$BN,AC$6,0)</f>
        <v>#N/A</v>
      </c>
      <c r="AD672" s="57" t="e">
        <f>VLOOKUP($C672,Sheet2!$A:$BN,AD$6,0)</f>
        <v>#N/A</v>
      </c>
      <c r="AE672" s="60" t="e">
        <f>VLOOKUP($C672,Sheet2!$A:$BN,AE$6,0)</f>
        <v>#N/A</v>
      </c>
      <c r="AF672" s="57" t="e">
        <f>IF(AND(AC672 &gt;= 0, AC672 &lt;=10000000),500000,IF(AND(AC672 &gt;= 10000000, AC672 &lt;20000000),1000000,IF(AND(AC672&gt;= 20000000, AC672 &lt;30000000),1500000,IF(AND(AC672 &gt;= 30000000, AC672 &lt;50000000),2000000,IF(AC672 &lt; 50000000,E,0)))))</f>
        <v>#N/A</v>
      </c>
      <c r="AG672" s="57" t="e">
        <f t="shared" si="142"/>
        <v>#N/A</v>
      </c>
      <c r="AH672" s="57" t="e">
        <f>VLOOKUP($C672,Sheet2!$A:$BN,AH$6,0)</f>
        <v>#N/A</v>
      </c>
      <c r="AI672" s="57" t="e">
        <f>VLOOKUP($C672,Sheet2!$A:$BN,AI$6,0)</f>
        <v>#N/A</v>
      </c>
      <c r="AJ672" s="60" t="e">
        <f>VLOOKUP($C672,Sheet2!$A:$BN,AJ$6,0)</f>
        <v>#N/A</v>
      </c>
      <c r="AK672" s="57" t="e">
        <f>IF(AND(AH672 &gt;= 0, AH672 &lt;=10000000),500000,IF(AND(AH672 &gt;= 10000000, AH672 &lt;20000000),1000000,IF(AND(AH672&gt;= 20000000, AH672 &lt;30000000),1500000,IF(AND(AH672 &gt;= 30000000, AH672 &lt;50000000),2000000,IF(AH672 &lt; 50000000,E,0)))))</f>
        <v>#N/A</v>
      </c>
      <c r="AL672" s="57" t="e">
        <f t="shared" si="143"/>
        <v>#N/A</v>
      </c>
      <c r="AM672" s="57" t="e">
        <f>VLOOKUP($C672,Sheet2!$A:$BN,AM$6,0)</f>
        <v>#N/A</v>
      </c>
      <c r="AN672" s="57" t="e">
        <f>VLOOKUP($C672,Sheet2!$A:$BN,AN$6,0)</f>
        <v>#N/A</v>
      </c>
      <c r="AO672" s="60" t="e">
        <f>VLOOKUP($C672,Sheet2!$A:$BN,AO$6,0)</f>
        <v>#N/A</v>
      </c>
      <c r="AP672" s="57" t="e">
        <f>IF(AND(AM672 &gt;= 0, AM672 &lt;=10000000),500000,IF(AND(AM672 &gt;= 10000000, AM672 &lt;20000000),1000000,IF(AND(AM672&gt;= 20000000, AM672 &lt;30000000),1500000,IF(AND(AM672 &gt;= 30000000, AM672 &lt;50000000),2000000,IF(AM672 &lt; 50000000,E,0)))))</f>
        <v>#N/A</v>
      </c>
      <c r="AQ672" s="57" t="e">
        <f t="shared" si="144"/>
        <v>#N/A</v>
      </c>
      <c r="AR672" s="57" t="e">
        <f>VLOOKUP($C672,Sheet2!$A:$BN,AR$6,0)</f>
        <v>#N/A</v>
      </c>
      <c r="AS672" s="57" t="e">
        <f>VLOOKUP($C672,Sheet2!$A:$BN,AS$6,0)</f>
        <v>#N/A</v>
      </c>
      <c r="AT672" s="60" t="e">
        <f>VLOOKUP($C672,Sheet2!$A:$BN,AT$6,0)</f>
        <v>#N/A</v>
      </c>
      <c r="AU672" s="57" t="e">
        <f>IF(AND(AR672 &gt;= 0, AR672 &lt;=10000000),500000,IF(AND(AR672 &gt;= 10000000, AR672 &lt;20000000),1000000,IF(AND(AR672&gt;= 20000000, AR672 &lt;30000000),1500000,IF(AND(AR672 &gt;= 30000000, AR672 &lt;50000000),2000000,IF(AR672 &lt; 50000000,E,0)))))</f>
        <v>#N/A</v>
      </c>
      <c r="AV672" s="57" t="e">
        <f t="shared" si="145"/>
        <v>#N/A</v>
      </c>
      <c r="AW672" s="57" t="e">
        <f>VLOOKUP($C672,Sheet2!$A:$BN,AW$6,0)</f>
        <v>#N/A</v>
      </c>
      <c r="AX672" s="57" t="e">
        <f>VLOOKUP($C672,Sheet2!$A:$BN,AX$6,0)</f>
        <v>#N/A</v>
      </c>
      <c r="AY672" s="60" t="e">
        <f>VLOOKUP($C672,Sheet2!$A:$BN,AY$6,0)</f>
        <v>#N/A</v>
      </c>
      <c r="AZ672" s="57" t="e">
        <f>IF(AND(AW672 &gt;= 0, AW672 &lt;=10000000),500000,IF(AND(AW672 &gt;= 10000000, AW672 &lt;20000000),1000000,IF(AND(AW672&gt;= 20000000, AW672 &lt;30000000),1500000,IF(AND(AW672 &gt;= 30000000, AW672 &lt;50000000),2000000,IF(AW672 &lt; 50000000,E,0)))))</f>
        <v>#N/A</v>
      </c>
      <c r="BA672" s="57" t="e">
        <f t="shared" si="146"/>
        <v>#N/A</v>
      </c>
      <c r="BB672" s="57" t="e">
        <f>VLOOKUP($C672,Sheet2!$A:$BN,BB$6,0)</f>
        <v>#N/A</v>
      </c>
      <c r="BC672" s="57" t="e">
        <f>VLOOKUP($C672,Sheet2!$A:$BN,BC$6,0)</f>
        <v>#N/A</v>
      </c>
      <c r="BD672" s="60" t="e">
        <f>VLOOKUP($C672,Sheet2!$A:$BN,BD$6,0)</f>
        <v>#N/A</v>
      </c>
      <c r="BE672" s="57" t="e">
        <f>IF(AND(BB672 &gt;= 0, BB672 &lt;=10000000),500000,IF(AND(BB672 &gt;= 10000000, BB672 &lt;20000000),1000000,IF(AND(BB672&gt;= 20000000, BB672 &lt;30000000),1500000,IF(AND(BB672 &gt;= 30000000, BB672 &lt;50000000),2000000,IF(BB672 &lt; 50000000,E,0)))))</f>
        <v>#N/A</v>
      </c>
      <c r="BF672" s="57" t="e">
        <f t="shared" si="147"/>
        <v>#N/A</v>
      </c>
      <c r="BG672" s="57" t="e">
        <f>VLOOKUP($C672,Sheet2!$A:$BN,BG$6,0)</f>
        <v>#N/A</v>
      </c>
      <c r="BH672" s="57" t="e">
        <f>VLOOKUP($C672,Sheet2!$A:$BN,BH$6,0)</f>
        <v>#N/A</v>
      </c>
      <c r="BI672" s="60" t="e">
        <f>VLOOKUP($C672,Sheet2!$A:$BN,BI$6,0)</f>
        <v>#N/A</v>
      </c>
      <c r="BJ672" s="57" t="e">
        <f>IF(AND(BG672 &gt;= 0, BG672 &lt;=10000000),500000,IF(AND(BG672 &gt;= 10000000, BG672 &lt;20000000),1000000,IF(AND(BG672&gt;= 20000000, BG672 &lt;30000000),1500000,IF(AND(BG672 &gt;= 30000000, BG672 &lt;50000000),2000000,IF(BG672 &lt; 50000000,E,0)))))</f>
        <v>#N/A</v>
      </c>
      <c r="BK672" s="57" t="e">
        <f t="shared" si="148"/>
        <v>#N/A</v>
      </c>
      <c r="BL672" s="57" t="e">
        <f>VLOOKUP($C672,Sheet2!$A:$BN,BL$6,0)</f>
        <v>#N/A</v>
      </c>
      <c r="BM672" s="57" t="e">
        <f>VLOOKUP($C672,Sheet2!$A:$BN,BM$6,0)</f>
        <v>#N/A</v>
      </c>
      <c r="BN672" s="60" t="e">
        <f>VLOOKUP($C672,Sheet2!$A:$BN,BN$6,0)</f>
        <v>#N/A</v>
      </c>
      <c r="BO672" s="57" t="e">
        <f>IF(AND(BL672 &gt;= 0, BL672 &lt;=10000000),500000,IF(AND(BL672 &gt;= 10000000, BL672 &lt;20000000),1000000,IF(AND(BL672&gt;= 20000000, BL672 &lt;30000000),1500000,IF(AND(BL672 &gt;= 30000000, BL672 &lt;50000000),2000000,IF(BL672 &lt; 50000000,E,0)))))</f>
        <v>#N/A</v>
      </c>
      <c r="BP672" s="57" t="e">
        <f t="shared" si="149"/>
        <v>#N/A</v>
      </c>
      <c r="BQ672" s="57" t="e">
        <f>VLOOKUP($C672,Sheet2!$A:$BN,BQ$6,0)</f>
        <v>#N/A</v>
      </c>
      <c r="BR672" s="57" t="e">
        <f>VLOOKUP($C672,Sheet2!$A:$BN,BR$6,0)</f>
        <v>#N/A</v>
      </c>
      <c r="BS672" s="60" t="e">
        <f>VLOOKUP($C672,Sheet2!$A:$BN,BS$6,0)</f>
        <v>#N/A</v>
      </c>
      <c r="BT672" s="57" t="e">
        <f>IF(AND(BQ672 &gt;= 0, BQ672 &lt;=10000000),500000,IF(AND(BQ672 &gt;= 10000000, BQ672 &lt;20000000),1000000,IF(AND(BQ672&gt;= 20000000, BQ672 &lt;30000000),1500000,IF(AND(BQ672 &gt;= 30000000, BQ672 &lt;50000000),2000000,IF(BQ672 &lt; 50000000,E,0)))))</f>
        <v>#N/A</v>
      </c>
      <c r="BU672" s="57" t="e">
        <f t="shared" si="150"/>
        <v>#N/A</v>
      </c>
      <c r="BV672" s="57" t="e">
        <f>VLOOKUP($C672,Sheet2!$A:$BN,BV$6,0)</f>
        <v>#N/A</v>
      </c>
      <c r="BW672" s="57" t="e">
        <f>VLOOKUP($C672,Sheet2!$A:$BN,BW$6,0)</f>
        <v>#N/A</v>
      </c>
      <c r="BX672" s="60" t="e">
        <f>VLOOKUP($C672,Sheet2!$A:$BN,BX$6,0)</f>
        <v>#N/A</v>
      </c>
      <c r="BY672" s="57" t="e">
        <f>IF(AND(BV672 &gt;= 0, BV672 &lt;=10000000),500000,IF(AND(BV672 &gt;= 10000000, BV672 &lt;20000000),1000000,IF(AND(BV672&gt;= 20000000, BV672 &lt;30000000),1500000,IF(AND(BV672 &gt;= 30000000, BV672 &lt;50000000),2000000,IF(BV672 &lt; 50000000,E,0)))))</f>
        <v>#N/A</v>
      </c>
      <c r="BZ672" s="57" t="e">
        <f t="shared" si="151"/>
        <v>#N/A</v>
      </c>
      <c r="CA672" s="57" t="e">
        <f>VLOOKUP($C672,Sheet2!$A:$BN,CA$6,0)</f>
        <v>#N/A</v>
      </c>
      <c r="CB672" s="57" t="e">
        <f>VLOOKUP($C672,Sheet2!$A:$BN,CB$6,0)</f>
        <v>#N/A</v>
      </c>
      <c r="CC672" s="60" t="e">
        <f>VLOOKUP($C672,Sheet2!$A:$BN,CC$6,0)</f>
        <v>#N/A</v>
      </c>
      <c r="CD672" s="57" t="e">
        <f>IF(AND(CA672 &gt;= 0, CA672 &lt;=10000000),500000,IF(AND(CA672 &gt;= 10000000, CA672 &lt;20000000),1000000,IF(AND(CA672&gt;= 20000000, CA672 &lt;30000000),1500000,IF(AND(CA672 &gt;= 30000000, CA672 &lt;50000000),2000000,IF(CA672 &lt; 50000000,E,0)))))</f>
        <v>#N/A</v>
      </c>
      <c r="CE672" s="57" t="e">
        <f t="shared" si="152"/>
        <v>#N/A</v>
      </c>
    </row>
    <row r="673" spans="1:83" x14ac:dyDescent="0.35">
      <c r="A673" s="27" t="s">
        <v>1191</v>
      </c>
      <c r="B673" s="35" t="s">
        <v>1340</v>
      </c>
      <c r="C673" s="27" t="s">
        <v>1341</v>
      </c>
      <c r="D673" s="57">
        <v>0</v>
      </c>
      <c r="E673" s="57">
        <f t="shared" si="153"/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9">
        <v>0</v>
      </c>
      <c r="Q673" s="19">
        <v>0</v>
      </c>
      <c r="S673" s="57" t="e">
        <f>VLOOKUP($C673,Sheet2!$A:$BN,S$6,0)</f>
        <v>#N/A</v>
      </c>
      <c r="T673" s="57" t="e">
        <f>VLOOKUP($C673,Sheet2!$A:$BN,T$6,0)</f>
        <v>#N/A</v>
      </c>
      <c r="U673" s="60" t="e">
        <f>VLOOKUP($C673,Sheet2!$A:$BN,U$6,0)</f>
        <v>#N/A</v>
      </c>
      <c r="V673" s="57" t="e">
        <f>IF(AND(S673 &gt;= 0, S673 &lt;=10000000),500000,IF(AND(S673 &gt;= 10000000, S673 &lt;20000000),1000000,IF(AND(S673&gt;= 20000000, S673 &lt;30000000),1500000,IF(AND(S673 &gt;= 30000000, S673 &lt;50000000),2000000,IF(S673 &lt; 50000000,E,0)))))</f>
        <v>#N/A</v>
      </c>
      <c r="W673" s="57" t="e">
        <f t="shared" si="140"/>
        <v>#N/A</v>
      </c>
      <c r="X673" s="57" t="e">
        <f>VLOOKUP($C673,Sheet2!$A:$BN,X$6,0)</f>
        <v>#N/A</v>
      </c>
      <c r="Y673" s="57" t="e">
        <f>VLOOKUP($C673,Sheet2!$A:$BN,Y$6,0)</f>
        <v>#N/A</v>
      </c>
      <c r="Z673" s="60" t="e">
        <f>VLOOKUP($C673,Sheet2!$A:$BN,Z$6,0)</f>
        <v>#N/A</v>
      </c>
      <c r="AA673" s="57" t="e">
        <f>IF(AND(X673 &gt;= 0, X673 &lt;=10000000),500000,IF(AND(X673 &gt;= 10000000, X673 &lt;20000000),1000000,IF(AND(X673&gt;= 20000000, X673 &lt;30000000),1500000,IF(AND(X673 &gt;= 30000000, X673 &lt;50000000),2000000,IF(X673 &lt; 50000000,E,0)))))</f>
        <v>#N/A</v>
      </c>
      <c r="AB673" s="57" t="e">
        <f t="shared" si="141"/>
        <v>#N/A</v>
      </c>
      <c r="AC673" s="57" t="e">
        <f>VLOOKUP($C673,Sheet2!$A:$BN,AC$6,0)</f>
        <v>#N/A</v>
      </c>
      <c r="AD673" s="57" t="e">
        <f>VLOOKUP($C673,Sheet2!$A:$BN,AD$6,0)</f>
        <v>#N/A</v>
      </c>
      <c r="AE673" s="60" t="e">
        <f>VLOOKUP($C673,Sheet2!$A:$BN,AE$6,0)</f>
        <v>#N/A</v>
      </c>
      <c r="AF673" s="57" t="e">
        <f>IF(AND(AC673 &gt;= 0, AC673 &lt;=10000000),500000,IF(AND(AC673 &gt;= 10000000, AC673 &lt;20000000),1000000,IF(AND(AC673&gt;= 20000000, AC673 &lt;30000000),1500000,IF(AND(AC673 &gt;= 30000000, AC673 &lt;50000000),2000000,IF(AC673 &lt; 50000000,E,0)))))</f>
        <v>#N/A</v>
      </c>
      <c r="AG673" s="57" t="e">
        <f t="shared" si="142"/>
        <v>#N/A</v>
      </c>
      <c r="AH673" s="57" t="e">
        <f>VLOOKUP($C673,Sheet2!$A:$BN,AH$6,0)</f>
        <v>#N/A</v>
      </c>
      <c r="AI673" s="57" t="e">
        <f>VLOOKUP($C673,Sheet2!$A:$BN,AI$6,0)</f>
        <v>#N/A</v>
      </c>
      <c r="AJ673" s="60" t="e">
        <f>VLOOKUP($C673,Sheet2!$A:$BN,AJ$6,0)</f>
        <v>#N/A</v>
      </c>
      <c r="AK673" s="57" t="e">
        <f>IF(AND(AH673 &gt;= 0, AH673 &lt;=10000000),500000,IF(AND(AH673 &gt;= 10000000, AH673 &lt;20000000),1000000,IF(AND(AH673&gt;= 20000000, AH673 &lt;30000000),1500000,IF(AND(AH673 &gt;= 30000000, AH673 &lt;50000000),2000000,IF(AH673 &lt; 50000000,E,0)))))</f>
        <v>#N/A</v>
      </c>
      <c r="AL673" s="57" t="e">
        <f t="shared" si="143"/>
        <v>#N/A</v>
      </c>
      <c r="AM673" s="57" t="e">
        <f>VLOOKUP($C673,Sheet2!$A:$BN,AM$6,0)</f>
        <v>#N/A</v>
      </c>
      <c r="AN673" s="57" t="e">
        <f>VLOOKUP($C673,Sheet2!$A:$BN,AN$6,0)</f>
        <v>#N/A</v>
      </c>
      <c r="AO673" s="60" t="e">
        <f>VLOOKUP($C673,Sheet2!$A:$BN,AO$6,0)</f>
        <v>#N/A</v>
      </c>
      <c r="AP673" s="57" t="e">
        <f>IF(AND(AM673 &gt;= 0, AM673 &lt;=10000000),500000,IF(AND(AM673 &gt;= 10000000, AM673 &lt;20000000),1000000,IF(AND(AM673&gt;= 20000000, AM673 &lt;30000000),1500000,IF(AND(AM673 &gt;= 30000000, AM673 &lt;50000000),2000000,IF(AM673 &lt; 50000000,E,0)))))</f>
        <v>#N/A</v>
      </c>
      <c r="AQ673" s="57" t="e">
        <f t="shared" si="144"/>
        <v>#N/A</v>
      </c>
      <c r="AR673" s="57" t="e">
        <f>VLOOKUP($C673,Sheet2!$A:$BN,AR$6,0)</f>
        <v>#N/A</v>
      </c>
      <c r="AS673" s="57" t="e">
        <f>VLOOKUP($C673,Sheet2!$A:$BN,AS$6,0)</f>
        <v>#N/A</v>
      </c>
      <c r="AT673" s="60" t="e">
        <f>VLOOKUP($C673,Sheet2!$A:$BN,AT$6,0)</f>
        <v>#N/A</v>
      </c>
      <c r="AU673" s="57" t="e">
        <f>IF(AND(AR673 &gt;= 0, AR673 &lt;=10000000),500000,IF(AND(AR673 &gt;= 10000000, AR673 &lt;20000000),1000000,IF(AND(AR673&gt;= 20000000, AR673 &lt;30000000),1500000,IF(AND(AR673 &gt;= 30000000, AR673 &lt;50000000),2000000,IF(AR673 &lt; 50000000,E,0)))))</f>
        <v>#N/A</v>
      </c>
      <c r="AV673" s="57" t="e">
        <f t="shared" si="145"/>
        <v>#N/A</v>
      </c>
      <c r="AW673" s="57" t="e">
        <f>VLOOKUP($C673,Sheet2!$A:$BN,AW$6,0)</f>
        <v>#N/A</v>
      </c>
      <c r="AX673" s="57" t="e">
        <f>VLOOKUP($C673,Sheet2!$A:$BN,AX$6,0)</f>
        <v>#N/A</v>
      </c>
      <c r="AY673" s="60" t="e">
        <f>VLOOKUP($C673,Sheet2!$A:$BN,AY$6,0)</f>
        <v>#N/A</v>
      </c>
      <c r="AZ673" s="57" t="e">
        <f>IF(AND(AW673 &gt;= 0, AW673 &lt;=10000000),500000,IF(AND(AW673 &gt;= 10000000, AW673 &lt;20000000),1000000,IF(AND(AW673&gt;= 20000000, AW673 &lt;30000000),1500000,IF(AND(AW673 &gt;= 30000000, AW673 &lt;50000000),2000000,IF(AW673 &lt; 50000000,E,0)))))</f>
        <v>#N/A</v>
      </c>
      <c r="BA673" s="57" t="e">
        <f t="shared" si="146"/>
        <v>#N/A</v>
      </c>
      <c r="BB673" s="57" t="e">
        <f>VLOOKUP($C673,Sheet2!$A:$BN,BB$6,0)</f>
        <v>#N/A</v>
      </c>
      <c r="BC673" s="57" t="e">
        <f>VLOOKUP($C673,Sheet2!$A:$BN,BC$6,0)</f>
        <v>#N/A</v>
      </c>
      <c r="BD673" s="60" t="e">
        <f>VLOOKUP($C673,Sheet2!$A:$BN,BD$6,0)</f>
        <v>#N/A</v>
      </c>
      <c r="BE673" s="57" t="e">
        <f>IF(AND(BB673 &gt;= 0, BB673 &lt;=10000000),500000,IF(AND(BB673 &gt;= 10000000, BB673 &lt;20000000),1000000,IF(AND(BB673&gt;= 20000000, BB673 &lt;30000000),1500000,IF(AND(BB673 &gt;= 30000000, BB673 &lt;50000000),2000000,IF(BB673 &lt; 50000000,E,0)))))</f>
        <v>#N/A</v>
      </c>
      <c r="BF673" s="57" t="e">
        <f t="shared" si="147"/>
        <v>#N/A</v>
      </c>
      <c r="BG673" s="57" t="e">
        <f>VLOOKUP($C673,Sheet2!$A:$BN,BG$6,0)</f>
        <v>#N/A</v>
      </c>
      <c r="BH673" s="57" t="e">
        <f>VLOOKUP($C673,Sheet2!$A:$BN,BH$6,0)</f>
        <v>#N/A</v>
      </c>
      <c r="BI673" s="60" t="e">
        <f>VLOOKUP($C673,Sheet2!$A:$BN,BI$6,0)</f>
        <v>#N/A</v>
      </c>
      <c r="BJ673" s="57" t="e">
        <f>IF(AND(BG673 &gt;= 0, BG673 &lt;=10000000),500000,IF(AND(BG673 &gt;= 10000000, BG673 &lt;20000000),1000000,IF(AND(BG673&gt;= 20000000, BG673 &lt;30000000),1500000,IF(AND(BG673 &gt;= 30000000, BG673 &lt;50000000),2000000,IF(BG673 &lt; 50000000,E,0)))))</f>
        <v>#N/A</v>
      </c>
      <c r="BK673" s="57" t="e">
        <f t="shared" si="148"/>
        <v>#N/A</v>
      </c>
      <c r="BL673" s="57" t="e">
        <f>VLOOKUP($C673,Sheet2!$A:$BN,BL$6,0)</f>
        <v>#N/A</v>
      </c>
      <c r="BM673" s="57" t="e">
        <f>VLOOKUP($C673,Sheet2!$A:$BN,BM$6,0)</f>
        <v>#N/A</v>
      </c>
      <c r="BN673" s="60" t="e">
        <f>VLOOKUP($C673,Sheet2!$A:$BN,BN$6,0)</f>
        <v>#N/A</v>
      </c>
      <c r="BO673" s="57" t="e">
        <f>IF(AND(BL673 &gt;= 0, BL673 &lt;=10000000),500000,IF(AND(BL673 &gt;= 10000000, BL673 &lt;20000000),1000000,IF(AND(BL673&gt;= 20000000, BL673 &lt;30000000),1500000,IF(AND(BL673 &gt;= 30000000, BL673 &lt;50000000),2000000,IF(BL673 &lt; 50000000,E,0)))))</f>
        <v>#N/A</v>
      </c>
      <c r="BP673" s="57" t="e">
        <f t="shared" si="149"/>
        <v>#N/A</v>
      </c>
      <c r="BQ673" s="57" t="e">
        <f>VLOOKUP($C673,Sheet2!$A:$BN,BQ$6,0)</f>
        <v>#N/A</v>
      </c>
      <c r="BR673" s="57" t="e">
        <f>VLOOKUP($C673,Sheet2!$A:$BN,BR$6,0)</f>
        <v>#N/A</v>
      </c>
      <c r="BS673" s="60" t="e">
        <f>VLOOKUP($C673,Sheet2!$A:$BN,BS$6,0)</f>
        <v>#N/A</v>
      </c>
      <c r="BT673" s="57" t="e">
        <f>IF(AND(BQ673 &gt;= 0, BQ673 &lt;=10000000),500000,IF(AND(BQ673 &gt;= 10000000, BQ673 &lt;20000000),1000000,IF(AND(BQ673&gt;= 20000000, BQ673 &lt;30000000),1500000,IF(AND(BQ673 &gt;= 30000000, BQ673 &lt;50000000),2000000,IF(BQ673 &lt; 50000000,E,0)))))</f>
        <v>#N/A</v>
      </c>
      <c r="BU673" s="57" t="e">
        <f t="shared" si="150"/>
        <v>#N/A</v>
      </c>
      <c r="BV673" s="57" t="e">
        <f>VLOOKUP($C673,Sheet2!$A:$BN,BV$6,0)</f>
        <v>#N/A</v>
      </c>
      <c r="BW673" s="57" t="e">
        <f>VLOOKUP($C673,Sheet2!$A:$BN,BW$6,0)</f>
        <v>#N/A</v>
      </c>
      <c r="BX673" s="60" t="e">
        <f>VLOOKUP($C673,Sheet2!$A:$BN,BX$6,0)</f>
        <v>#N/A</v>
      </c>
      <c r="BY673" s="57" t="e">
        <f>IF(AND(BV673 &gt;= 0, BV673 &lt;=10000000),500000,IF(AND(BV673 &gt;= 10000000, BV673 &lt;20000000),1000000,IF(AND(BV673&gt;= 20000000, BV673 &lt;30000000),1500000,IF(AND(BV673 &gt;= 30000000, BV673 &lt;50000000),2000000,IF(BV673 &lt; 50000000,E,0)))))</f>
        <v>#N/A</v>
      </c>
      <c r="BZ673" s="57" t="e">
        <f t="shared" si="151"/>
        <v>#N/A</v>
      </c>
      <c r="CA673" s="57" t="e">
        <f>VLOOKUP($C673,Sheet2!$A:$BN,CA$6,0)</f>
        <v>#N/A</v>
      </c>
      <c r="CB673" s="57" t="e">
        <f>VLOOKUP($C673,Sheet2!$A:$BN,CB$6,0)</f>
        <v>#N/A</v>
      </c>
      <c r="CC673" s="60" t="e">
        <f>VLOOKUP($C673,Sheet2!$A:$BN,CC$6,0)</f>
        <v>#N/A</v>
      </c>
      <c r="CD673" s="57" t="e">
        <f>IF(AND(CA673 &gt;= 0, CA673 &lt;=10000000),500000,IF(AND(CA673 &gt;= 10000000, CA673 &lt;20000000),1000000,IF(AND(CA673&gt;= 20000000, CA673 &lt;30000000),1500000,IF(AND(CA673 &gt;= 30000000, CA673 &lt;50000000),2000000,IF(CA673 &lt; 50000000,E,0)))))</f>
        <v>#N/A</v>
      </c>
      <c r="CE673" s="57" t="e">
        <f t="shared" si="152"/>
        <v>#N/A</v>
      </c>
    </row>
    <row r="674" spans="1:83" x14ac:dyDescent="0.35">
      <c r="A674" s="27" t="s">
        <v>1191</v>
      </c>
      <c r="B674" s="35" t="s">
        <v>1342</v>
      </c>
      <c r="C674" s="27" t="s">
        <v>1343</v>
      </c>
      <c r="D674" s="57">
        <v>0</v>
      </c>
      <c r="E674" s="57">
        <f t="shared" si="153"/>
        <v>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v>0</v>
      </c>
      <c r="S674" s="57" t="e">
        <f>VLOOKUP($C674,Sheet2!$A:$BN,S$6,0)</f>
        <v>#N/A</v>
      </c>
      <c r="T674" s="57" t="e">
        <f>VLOOKUP($C674,Sheet2!$A:$BN,T$6,0)</f>
        <v>#N/A</v>
      </c>
      <c r="U674" s="60" t="e">
        <f>VLOOKUP($C674,Sheet2!$A:$BN,U$6,0)</f>
        <v>#N/A</v>
      </c>
      <c r="V674" s="57" t="e">
        <f>IF(AND(S674 &gt;= 0, S674 &lt;=10000000),500000,IF(AND(S674 &gt;= 10000000, S674 &lt;20000000),1000000,IF(AND(S674&gt;= 20000000, S674 &lt;30000000),1500000,IF(AND(S674 &gt;= 30000000, S674 &lt;50000000),2000000,IF(S674 &lt; 50000000,E,0)))))</f>
        <v>#N/A</v>
      </c>
      <c r="W674" s="57" t="e">
        <f t="shared" si="140"/>
        <v>#N/A</v>
      </c>
      <c r="X674" s="57" t="e">
        <f>VLOOKUP($C674,Sheet2!$A:$BN,X$6,0)</f>
        <v>#N/A</v>
      </c>
      <c r="Y674" s="57" t="e">
        <f>VLOOKUP($C674,Sheet2!$A:$BN,Y$6,0)</f>
        <v>#N/A</v>
      </c>
      <c r="Z674" s="60" t="e">
        <f>VLOOKUP($C674,Sheet2!$A:$BN,Z$6,0)</f>
        <v>#N/A</v>
      </c>
      <c r="AA674" s="57" t="e">
        <f>IF(AND(X674 &gt;= 0, X674 &lt;=10000000),500000,IF(AND(X674 &gt;= 10000000, X674 &lt;20000000),1000000,IF(AND(X674&gt;= 20000000, X674 &lt;30000000),1500000,IF(AND(X674 &gt;= 30000000, X674 &lt;50000000),2000000,IF(X674 &lt; 50000000,E,0)))))</f>
        <v>#N/A</v>
      </c>
      <c r="AB674" s="57" t="e">
        <f t="shared" si="141"/>
        <v>#N/A</v>
      </c>
      <c r="AC674" s="57" t="e">
        <f>VLOOKUP($C674,Sheet2!$A:$BN,AC$6,0)</f>
        <v>#N/A</v>
      </c>
      <c r="AD674" s="57" t="e">
        <f>VLOOKUP($C674,Sheet2!$A:$BN,AD$6,0)</f>
        <v>#N/A</v>
      </c>
      <c r="AE674" s="60" t="e">
        <f>VLOOKUP($C674,Sheet2!$A:$BN,AE$6,0)</f>
        <v>#N/A</v>
      </c>
      <c r="AF674" s="57" t="e">
        <f>IF(AND(AC674 &gt;= 0, AC674 &lt;=10000000),500000,IF(AND(AC674 &gt;= 10000000, AC674 &lt;20000000),1000000,IF(AND(AC674&gt;= 20000000, AC674 &lt;30000000),1500000,IF(AND(AC674 &gt;= 30000000, AC674 &lt;50000000),2000000,IF(AC674 &lt; 50000000,E,0)))))</f>
        <v>#N/A</v>
      </c>
      <c r="AG674" s="57" t="e">
        <f t="shared" si="142"/>
        <v>#N/A</v>
      </c>
      <c r="AH674" s="57" t="e">
        <f>VLOOKUP($C674,Sheet2!$A:$BN,AH$6,0)</f>
        <v>#N/A</v>
      </c>
      <c r="AI674" s="57" t="e">
        <f>VLOOKUP($C674,Sheet2!$A:$BN,AI$6,0)</f>
        <v>#N/A</v>
      </c>
      <c r="AJ674" s="60" t="e">
        <f>VLOOKUP($C674,Sheet2!$A:$BN,AJ$6,0)</f>
        <v>#N/A</v>
      </c>
      <c r="AK674" s="57" t="e">
        <f>IF(AND(AH674 &gt;= 0, AH674 &lt;=10000000),500000,IF(AND(AH674 &gt;= 10000000, AH674 &lt;20000000),1000000,IF(AND(AH674&gt;= 20000000, AH674 &lt;30000000),1500000,IF(AND(AH674 &gt;= 30000000, AH674 &lt;50000000),2000000,IF(AH674 &lt; 50000000,E,0)))))</f>
        <v>#N/A</v>
      </c>
      <c r="AL674" s="57" t="e">
        <f t="shared" si="143"/>
        <v>#N/A</v>
      </c>
      <c r="AM674" s="57" t="e">
        <f>VLOOKUP($C674,Sheet2!$A:$BN,AM$6,0)</f>
        <v>#N/A</v>
      </c>
      <c r="AN674" s="57" t="e">
        <f>VLOOKUP($C674,Sheet2!$A:$BN,AN$6,0)</f>
        <v>#N/A</v>
      </c>
      <c r="AO674" s="60" t="e">
        <f>VLOOKUP($C674,Sheet2!$A:$BN,AO$6,0)</f>
        <v>#N/A</v>
      </c>
      <c r="AP674" s="57" t="e">
        <f>IF(AND(AM674 &gt;= 0, AM674 &lt;=10000000),500000,IF(AND(AM674 &gt;= 10000000, AM674 &lt;20000000),1000000,IF(AND(AM674&gt;= 20000000, AM674 &lt;30000000),1500000,IF(AND(AM674 &gt;= 30000000, AM674 &lt;50000000),2000000,IF(AM674 &lt; 50000000,E,0)))))</f>
        <v>#N/A</v>
      </c>
      <c r="AQ674" s="57" t="e">
        <f t="shared" si="144"/>
        <v>#N/A</v>
      </c>
      <c r="AR674" s="57" t="e">
        <f>VLOOKUP($C674,Sheet2!$A:$BN,AR$6,0)</f>
        <v>#N/A</v>
      </c>
      <c r="AS674" s="57" t="e">
        <f>VLOOKUP($C674,Sheet2!$A:$BN,AS$6,0)</f>
        <v>#N/A</v>
      </c>
      <c r="AT674" s="60" t="e">
        <f>VLOOKUP($C674,Sheet2!$A:$BN,AT$6,0)</f>
        <v>#N/A</v>
      </c>
      <c r="AU674" s="57" t="e">
        <f>IF(AND(AR674 &gt;= 0, AR674 &lt;=10000000),500000,IF(AND(AR674 &gt;= 10000000, AR674 &lt;20000000),1000000,IF(AND(AR674&gt;= 20000000, AR674 &lt;30000000),1500000,IF(AND(AR674 &gt;= 30000000, AR674 &lt;50000000),2000000,IF(AR674 &lt; 50000000,E,0)))))</f>
        <v>#N/A</v>
      </c>
      <c r="AV674" s="57" t="e">
        <f t="shared" si="145"/>
        <v>#N/A</v>
      </c>
      <c r="AW674" s="57" t="e">
        <f>VLOOKUP($C674,Sheet2!$A:$BN,AW$6,0)</f>
        <v>#N/A</v>
      </c>
      <c r="AX674" s="57" t="e">
        <f>VLOOKUP($C674,Sheet2!$A:$BN,AX$6,0)</f>
        <v>#N/A</v>
      </c>
      <c r="AY674" s="60" t="e">
        <f>VLOOKUP($C674,Sheet2!$A:$BN,AY$6,0)</f>
        <v>#N/A</v>
      </c>
      <c r="AZ674" s="57" t="e">
        <f>IF(AND(AW674 &gt;= 0, AW674 &lt;=10000000),500000,IF(AND(AW674 &gt;= 10000000, AW674 &lt;20000000),1000000,IF(AND(AW674&gt;= 20000000, AW674 &lt;30000000),1500000,IF(AND(AW674 &gt;= 30000000, AW674 &lt;50000000),2000000,IF(AW674 &lt; 50000000,E,0)))))</f>
        <v>#N/A</v>
      </c>
      <c r="BA674" s="57" t="e">
        <f t="shared" si="146"/>
        <v>#N/A</v>
      </c>
      <c r="BB674" s="57" t="e">
        <f>VLOOKUP($C674,Sheet2!$A:$BN,BB$6,0)</f>
        <v>#N/A</v>
      </c>
      <c r="BC674" s="57" t="e">
        <f>VLOOKUP($C674,Sheet2!$A:$BN,BC$6,0)</f>
        <v>#N/A</v>
      </c>
      <c r="BD674" s="60" t="e">
        <f>VLOOKUP($C674,Sheet2!$A:$BN,BD$6,0)</f>
        <v>#N/A</v>
      </c>
      <c r="BE674" s="57" t="e">
        <f>IF(AND(BB674 &gt;= 0, BB674 &lt;=10000000),500000,IF(AND(BB674 &gt;= 10000000, BB674 &lt;20000000),1000000,IF(AND(BB674&gt;= 20000000, BB674 &lt;30000000),1500000,IF(AND(BB674 &gt;= 30000000, BB674 &lt;50000000),2000000,IF(BB674 &lt; 50000000,E,0)))))</f>
        <v>#N/A</v>
      </c>
      <c r="BF674" s="57" t="e">
        <f t="shared" si="147"/>
        <v>#N/A</v>
      </c>
      <c r="BG674" s="57" t="e">
        <f>VLOOKUP($C674,Sheet2!$A:$BN,BG$6,0)</f>
        <v>#N/A</v>
      </c>
      <c r="BH674" s="57" t="e">
        <f>VLOOKUP($C674,Sheet2!$A:$BN,BH$6,0)</f>
        <v>#N/A</v>
      </c>
      <c r="BI674" s="60" t="e">
        <f>VLOOKUP($C674,Sheet2!$A:$BN,BI$6,0)</f>
        <v>#N/A</v>
      </c>
      <c r="BJ674" s="57" t="e">
        <f>IF(AND(BG674 &gt;= 0, BG674 &lt;=10000000),500000,IF(AND(BG674 &gt;= 10000000, BG674 &lt;20000000),1000000,IF(AND(BG674&gt;= 20000000, BG674 &lt;30000000),1500000,IF(AND(BG674 &gt;= 30000000, BG674 &lt;50000000),2000000,IF(BG674 &lt; 50000000,E,0)))))</f>
        <v>#N/A</v>
      </c>
      <c r="BK674" s="57" t="e">
        <f t="shared" si="148"/>
        <v>#N/A</v>
      </c>
      <c r="BL674" s="57" t="e">
        <f>VLOOKUP($C674,Sheet2!$A:$BN,BL$6,0)</f>
        <v>#N/A</v>
      </c>
      <c r="BM674" s="57" t="e">
        <f>VLOOKUP($C674,Sheet2!$A:$BN,BM$6,0)</f>
        <v>#N/A</v>
      </c>
      <c r="BN674" s="60" t="e">
        <f>VLOOKUP($C674,Sheet2!$A:$BN,BN$6,0)</f>
        <v>#N/A</v>
      </c>
      <c r="BO674" s="57" t="e">
        <f>IF(AND(BL674 &gt;= 0, BL674 &lt;=10000000),500000,IF(AND(BL674 &gt;= 10000000, BL674 &lt;20000000),1000000,IF(AND(BL674&gt;= 20000000, BL674 &lt;30000000),1500000,IF(AND(BL674 &gt;= 30000000, BL674 &lt;50000000),2000000,IF(BL674 &lt; 50000000,E,0)))))</f>
        <v>#N/A</v>
      </c>
      <c r="BP674" s="57" t="e">
        <f t="shared" si="149"/>
        <v>#N/A</v>
      </c>
      <c r="BQ674" s="57" t="e">
        <f>VLOOKUP($C674,Sheet2!$A:$BN,BQ$6,0)</f>
        <v>#N/A</v>
      </c>
      <c r="BR674" s="57" t="e">
        <f>VLOOKUP($C674,Sheet2!$A:$BN,BR$6,0)</f>
        <v>#N/A</v>
      </c>
      <c r="BS674" s="60" t="e">
        <f>VLOOKUP($C674,Sheet2!$A:$BN,BS$6,0)</f>
        <v>#N/A</v>
      </c>
      <c r="BT674" s="57" t="e">
        <f>IF(AND(BQ674 &gt;= 0, BQ674 &lt;=10000000),500000,IF(AND(BQ674 &gt;= 10000000, BQ674 &lt;20000000),1000000,IF(AND(BQ674&gt;= 20000000, BQ674 &lt;30000000),1500000,IF(AND(BQ674 &gt;= 30000000, BQ674 &lt;50000000),2000000,IF(BQ674 &lt; 50000000,E,0)))))</f>
        <v>#N/A</v>
      </c>
      <c r="BU674" s="57" t="e">
        <f t="shared" si="150"/>
        <v>#N/A</v>
      </c>
      <c r="BV674" s="57" t="e">
        <f>VLOOKUP($C674,Sheet2!$A:$BN,BV$6,0)</f>
        <v>#N/A</v>
      </c>
      <c r="BW674" s="57" t="e">
        <f>VLOOKUP($C674,Sheet2!$A:$BN,BW$6,0)</f>
        <v>#N/A</v>
      </c>
      <c r="BX674" s="60" t="e">
        <f>VLOOKUP($C674,Sheet2!$A:$BN,BX$6,0)</f>
        <v>#N/A</v>
      </c>
      <c r="BY674" s="57" t="e">
        <f>IF(AND(BV674 &gt;= 0, BV674 &lt;=10000000),500000,IF(AND(BV674 &gt;= 10000000, BV674 &lt;20000000),1000000,IF(AND(BV674&gt;= 20000000, BV674 &lt;30000000),1500000,IF(AND(BV674 &gt;= 30000000, BV674 &lt;50000000),2000000,IF(BV674 &lt; 50000000,E,0)))))</f>
        <v>#N/A</v>
      </c>
      <c r="BZ674" s="57" t="e">
        <f t="shared" si="151"/>
        <v>#N/A</v>
      </c>
      <c r="CA674" s="57" t="e">
        <f>VLOOKUP($C674,Sheet2!$A:$BN,CA$6,0)</f>
        <v>#N/A</v>
      </c>
      <c r="CB674" s="57" t="e">
        <f>VLOOKUP($C674,Sheet2!$A:$BN,CB$6,0)</f>
        <v>#N/A</v>
      </c>
      <c r="CC674" s="60" t="e">
        <f>VLOOKUP($C674,Sheet2!$A:$BN,CC$6,0)</f>
        <v>#N/A</v>
      </c>
      <c r="CD674" s="57" t="e">
        <f>IF(AND(CA674 &gt;= 0, CA674 &lt;=10000000),500000,IF(AND(CA674 &gt;= 10000000, CA674 &lt;20000000),1000000,IF(AND(CA674&gt;= 20000000, CA674 &lt;30000000),1500000,IF(AND(CA674 &gt;= 30000000, CA674 &lt;50000000),2000000,IF(CA674 &lt; 50000000,E,0)))))</f>
        <v>#N/A</v>
      </c>
      <c r="CE674" s="57" t="e">
        <f t="shared" si="152"/>
        <v>#N/A</v>
      </c>
    </row>
    <row r="675" spans="1:83" x14ac:dyDescent="0.35">
      <c r="A675" s="27" t="s">
        <v>1191</v>
      </c>
      <c r="B675" s="35" t="s">
        <v>1344</v>
      </c>
      <c r="C675" s="27" t="s">
        <v>1345</v>
      </c>
      <c r="D675" s="57">
        <v>0</v>
      </c>
      <c r="E675" s="57">
        <f t="shared" si="153"/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0</v>
      </c>
      <c r="Q675" s="19">
        <v>0</v>
      </c>
      <c r="S675" s="57" t="e">
        <f>VLOOKUP($C675,Sheet2!$A:$BN,S$6,0)</f>
        <v>#N/A</v>
      </c>
      <c r="T675" s="57" t="e">
        <f>VLOOKUP($C675,Sheet2!$A:$BN,T$6,0)</f>
        <v>#N/A</v>
      </c>
      <c r="U675" s="60" t="e">
        <f>VLOOKUP($C675,Sheet2!$A:$BN,U$6,0)</f>
        <v>#N/A</v>
      </c>
      <c r="V675" s="57" t="e">
        <f>IF(AND(S675 &gt;= 0, S675 &lt;=10000000),500000,IF(AND(S675 &gt;= 10000000, S675 &lt;20000000),1000000,IF(AND(S675&gt;= 20000000, S675 &lt;30000000),1500000,IF(AND(S675 &gt;= 30000000, S675 &lt;50000000),2000000,IF(S675 &lt; 50000000,E,0)))))</f>
        <v>#N/A</v>
      </c>
      <c r="W675" s="57" t="e">
        <f t="shared" si="140"/>
        <v>#N/A</v>
      </c>
      <c r="X675" s="57" t="e">
        <f>VLOOKUP($C675,Sheet2!$A:$BN,X$6,0)</f>
        <v>#N/A</v>
      </c>
      <c r="Y675" s="57" t="e">
        <f>VLOOKUP($C675,Sheet2!$A:$BN,Y$6,0)</f>
        <v>#N/A</v>
      </c>
      <c r="Z675" s="60" t="e">
        <f>VLOOKUP($C675,Sheet2!$A:$BN,Z$6,0)</f>
        <v>#N/A</v>
      </c>
      <c r="AA675" s="57" t="e">
        <f>IF(AND(X675 &gt;= 0, X675 &lt;=10000000),500000,IF(AND(X675 &gt;= 10000000, X675 &lt;20000000),1000000,IF(AND(X675&gt;= 20000000, X675 &lt;30000000),1500000,IF(AND(X675 &gt;= 30000000, X675 &lt;50000000),2000000,IF(X675 &lt; 50000000,E,0)))))</f>
        <v>#N/A</v>
      </c>
      <c r="AB675" s="57" t="e">
        <f t="shared" si="141"/>
        <v>#N/A</v>
      </c>
      <c r="AC675" s="57" t="e">
        <f>VLOOKUP($C675,Sheet2!$A:$BN,AC$6,0)</f>
        <v>#N/A</v>
      </c>
      <c r="AD675" s="57" t="e">
        <f>VLOOKUP($C675,Sheet2!$A:$BN,AD$6,0)</f>
        <v>#N/A</v>
      </c>
      <c r="AE675" s="60" t="e">
        <f>VLOOKUP($C675,Sheet2!$A:$BN,AE$6,0)</f>
        <v>#N/A</v>
      </c>
      <c r="AF675" s="57" t="e">
        <f>IF(AND(AC675 &gt;= 0, AC675 &lt;=10000000),500000,IF(AND(AC675 &gt;= 10000000, AC675 &lt;20000000),1000000,IF(AND(AC675&gt;= 20000000, AC675 &lt;30000000),1500000,IF(AND(AC675 &gt;= 30000000, AC675 &lt;50000000),2000000,IF(AC675 &lt; 50000000,E,0)))))</f>
        <v>#N/A</v>
      </c>
      <c r="AG675" s="57" t="e">
        <f t="shared" si="142"/>
        <v>#N/A</v>
      </c>
      <c r="AH675" s="57" t="e">
        <f>VLOOKUP($C675,Sheet2!$A:$BN,AH$6,0)</f>
        <v>#N/A</v>
      </c>
      <c r="AI675" s="57" t="e">
        <f>VLOOKUP($C675,Sheet2!$A:$BN,AI$6,0)</f>
        <v>#N/A</v>
      </c>
      <c r="AJ675" s="60" t="e">
        <f>VLOOKUP($C675,Sheet2!$A:$BN,AJ$6,0)</f>
        <v>#N/A</v>
      </c>
      <c r="AK675" s="57" t="e">
        <f>IF(AND(AH675 &gt;= 0, AH675 &lt;=10000000),500000,IF(AND(AH675 &gt;= 10000000, AH675 &lt;20000000),1000000,IF(AND(AH675&gt;= 20000000, AH675 &lt;30000000),1500000,IF(AND(AH675 &gt;= 30000000, AH675 &lt;50000000),2000000,IF(AH675 &lt; 50000000,E,0)))))</f>
        <v>#N/A</v>
      </c>
      <c r="AL675" s="57" t="e">
        <f t="shared" si="143"/>
        <v>#N/A</v>
      </c>
      <c r="AM675" s="57" t="e">
        <f>VLOOKUP($C675,Sheet2!$A:$BN,AM$6,0)</f>
        <v>#N/A</v>
      </c>
      <c r="AN675" s="57" t="e">
        <f>VLOOKUP($C675,Sheet2!$A:$BN,AN$6,0)</f>
        <v>#N/A</v>
      </c>
      <c r="AO675" s="60" t="e">
        <f>VLOOKUP($C675,Sheet2!$A:$BN,AO$6,0)</f>
        <v>#N/A</v>
      </c>
      <c r="AP675" s="57" t="e">
        <f>IF(AND(AM675 &gt;= 0, AM675 &lt;=10000000),500000,IF(AND(AM675 &gt;= 10000000, AM675 &lt;20000000),1000000,IF(AND(AM675&gt;= 20000000, AM675 &lt;30000000),1500000,IF(AND(AM675 &gt;= 30000000, AM675 &lt;50000000),2000000,IF(AM675 &lt; 50000000,E,0)))))</f>
        <v>#N/A</v>
      </c>
      <c r="AQ675" s="57" t="e">
        <f t="shared" si="144"/>
        <v>#N/A</v>
      </c>
      <c r="AR675" s="57" t="e">
        <f>VLOOKUP($C675,Sheet2!$A:$BN,AR$6,0)</f>
        <v>#N/A</v>
      </c>
      <c r="AS675" s="57" t="e">
        <f>VLOOKUP($C675,Sheet2!$A:$BN,AS$6,0)</f>
        <v>#N/A</v>
      </c>
      <c r="AT675" s="60" t="e">
        <f>VLOOKUP($C675,Sheet2!$A:$BN,AT$6,0)</f>
        <v>#N/A</v>
      </c>
      <c r="AU675" s="57" t="e">
        <f>IF(AND(AR675 &gt;= 0, AR675 &lt;=10000000),500000,IF(AND(AR675 &gt;= 10000000, AR675 &lt;20000000),1000000,IF(AND(AR675&gt;= 20000000, AR675 &lt;30000000),1500000,IF(AND(AR675 &gt;= 30000000, AR675 &lt;50000000),2000000,IF(AR675 &lt; 50000000,E,0)))))</f>
        <v>#N/A</v>
      </c>
      <c r="AV675" s="57" t="e">
        <f t="shared" si="145"/>
        <v>#N/A</v>
      </c>
      <c r="AW675" s="57" t="e">
        <f>VLOOKUP($C675,Sheet2!$A:$BN,AW$6,0)</f>
        <v>#N/A</v>
      </c>
      <c r="AX675" s="57" t="e">
        <f>VLOOKUP($C675,Sheet2!$A:$BN,AX$6,0)</f>
        <v>#N/A</v>
      </c>
      <c r="AY675" s="60" t="e">
        <f>VLOOKUP($C675,Sheet2!$A:$BN,AY$6,0)</f>
        <v>#N/A</v>
      </c>
      <c r="AZ675" s="57" t="e">
        <f>IF(AND(AW675 &gt;= 0, AW675 &lt;=10000000),500000,IF(AND(AW675 &gt;= 10000000, AW675 &lt;20000000),1000000,IF(AND(AW675&gt;= 20000000, AW675 &lt;30000000),1500000,IF(AND(AW675 &gt;= 30000000, AW675 &lt;50000000),2000000,IF(AW675 &lt; 50000000,E,0)))))</f>
        <v>#N/A</v>
      </c>
      <c r="BA675" s="57" t="e">
        <f t="shared" si="146"/>
        <v>#N/A</v>
      </c>
      <c r="BB675" s="57" t="e">
        <f>VLOOKUP($C675,Sheet2!$A:$BN,BB$6,0)</f>
        <v>#N/A</v>
      </c>
      <c r="BC675" s="57" t="e">
        <f>VLOOKUP($C675,Sheet2!$A:$BN,BC$6,0)</f>
        <v>#N/A</v>
      </c>
      <c r="BD675" s="60" t="e">
        <f>VLOOKUP($C675,Sheet2!$A:$BN,BD$6,0)</f>
        <v>#N/A</v>
      </c>
      <c r="BE675" s="57" t="e">
        <f>IF(AND(BB675 &gt;= 0, BB675 &lt;=10000000),500000,IF(AND(BB675 &gt;= 10000000, BB675 &lt;20000000),1000000,IF(AND(BB675&gt;= 20000000, BB675 &lt;30000000),1500000,IF(AND(BB675 &gt;= 30000000, BB675 &lt;50000000),2000000,IF(BB675 &lt; 50000000,E,0)))))</f>
        <v>#N/A</v>
      </c>
      <c r="BF675" s="57" t="e">
        <f t="shared" si="147"/>
        <v>#N/A</v>
      </c>
      <c r="BG675" s="57" t="e">
        <f>VLOOKUP($C675,Sheet2!$A:$BN,BG$6,0)</f>
        <v>#N/A</v>
      </c>
      <c r="BH675" s="57" t="e">
        <f>VLOOKUP($C675,Sheet2!$A:$BN,BH$6,0)</f>
        <v>#N/A</v>
      </c>
      <c r="BI675" s="60" t="e">
        <f>VLOOKUP($C675,Sheet2!$A:$BN,BI$6,0)</f>
        <v>#N/A</v>
      </c>
      <c r="BJ675" s="57" t="e">
        <f>IF(AND(BG675 &gt;= 0, BG675 &lt;=10000000),500000,IF(AND(BG675 &gt;= 10000000, BG675 &lt;20000000),1000000,IF(AND(BG675&gt;= 20000000, BG675 &lt;30000000),1500000,IF(AND(BG675 &gt;= 30000000, BG675 &lt;50000000),2000000,IF(BG675 &lt; 50000000,E,0)))))</f>
        <v>#N/A</v>
      </c>
      <c r="BK675" s="57" t="e">
        <f t="shared" si="148"/>
        <v>#N/A</v>
      </c>
      <c r="BL675" s="57" t="e">
        <f>VLOOKUP($C675,Sheet2!$A:$BN,BL$6,0)</f>
        <v>#N/A</v>
      </c>
      <c r="BM675" s="57" t="e">
        <f>VLOOKUP($C675,Sheet2!$A:$BN,BM$6,0)</f>
        <v>#N/A</v>
      </c>
      <c r="BN675" s="60" t="e">
        <f>VLOOKUP($C675,Sheet2!$A:$BN,BN$6,0)</f>
        <v>#N/A</v>
      </c>
      <c r="BO675" s="57" t="e">
        <f>IF(AND(BL675 &gt;= 0, BL675 &lt;=10000000),500000,IF(AND(BL675 &gt;= 10000000, BL675 &lt;20000000),1000000,IF(AND(BL675&gt;= 20000000, BL675 &lt;30000000),1500000,IF(AND(BL675 &gt;= 30000000, BL675 &lt;50000000),2000000,IF(BL675 &lt; 50000000,E,0)))))</f>
        <v>#N/A</v>
      </c>
      <c r="BP675" s="57" t="e">
        <f t="shared" si="149"/>
        <v>#N/A</v>
      </c>
      <c r="BQ675" s="57" t="e">
        <f>VLOOKUP($C675,Sheet2!$A:$BN,BQ$6,0)</f>
        <v>#N/A</v>
      </c>
      <c r="BR675" s="57" t="e">
        <f>VLOOKUP($C675,Sheet2!$A:$BN,BR$6,0)</f>
        <v>#N/A</v>
      </c>
      <c r="BS675" s="60" t="e">
        <f>VLOOKUP($C675,Sheet2!$A:$BN,BS$6,0)</f>
        <v>#N/A</v>
      </c>
      <c r="BT675" s="57" t="e">
        <f>IF(AND(BQ675 &gt;= 0, BQ675 &lt;=10000000),500000,IF(AND(BQ675 &gt;= 10000000, BQ675 &lt;20000000),1000000,IF(AND(BQ675&gt;= 20000000, BQ675 &lt;30000000),1500000,IF(AND(BQ675 &gt;= 30000000, BQ675 &lt;50000000),2000000,IF(BQ675 &lt; 50000000,E,0)))))</f>
        <v>#N/A</v>
      </c>
      <c r="BU675" s="57" t="e">
        <f t="shared" si="150"/>
        <v>#N/A</v>
      </c>
      <c r="BV675" s="57" t="e">
        <f>VLOOKUP($C675,Sheet2!$A:$BN,BV$6,0)</f>
        <v>#N/A</v>
      </c>
      <c r="BW675" s="57" t="e">
        <f>VLOOKUP($C675,Sheet2!$A:$BN,BW$6,0)</f>
        <v>#N/A</v>
      </c>
      <c r="BX675" s="60" t="e">
        <f>VLOOKUP($C675,Sheet2!$A:$BN,BX$6,0)</f>
        <v>#N/A</v>
      </c>
      <c r="BY675" s="57" t="e">
        <f>IF(AND(BV675 &gt;= 0, BV675 &lt;=10000000),500000,IF(AND(BV675 &gt;= 10000000, BV675 &lt;20000000),1000000,IF(AND(BV675&gt;= 20000000, BV675 &lt;30000000),1500000,IF(AND(BV675 &gt;= 30000000, BV675 &lt;50000000),2000000,IF(BV675 &lt; 50000000,E,0)))))</f>
        <v>#N/A</v>
      </c>
      <c r="BZ675" s="57" t="e">
        <f t="shared" si="151"/>
        <v>#N/A</v>
      </c>
      <c r="CA675" s="57" t="e">
        <f>VLOOKUP($C675,Sheet2!$A:$BN,CA$6,0)</f>
        <v>#N/A</v>
      </c>
      <c r="CB675" s="57" t="e">
        <f>VLOOKUP($C675,Sheet2!$A:$BN,CB$6,0)</f>
        <v>#N/A</v>
      </c>
      <c r="CC675" s="60" t="e">
        <f>VLOOKUP($C675,Sheet2!$A:$BN,CC$6,0)</f>
        <v>#N/A</v>
      </c>
      <c r="CD675" s="57" t="e">
        <f>IF(AND(CA675 &gt;= 0, CA675 &lt;=10000000),500000,IF(AND(CA675 &gt;= 10000000, CA675 &lt;20000000),1000000,IF(AND(CA675&gt;= 20000000, CA675 &lt;30000000),1500000,IF(AND(CA675 &gt;= 30000000, CA675 &lt;50000000),2000000,IF(CA675 &lt; 50000000,E,0)))))</f>
        <v>#N/A</v>
      </c>
      <c r="CE675" s="57" t="e">
        <f t="shared" si="152"/>
        <v>#N/A</v>
      </c>
    </row>
    <row r="676" spans="1:83" x14ac:dyDescent="0.35">
      <c r="A676" s="27" t="s">
        <v>1191</v>
      </c>
      <c r="B676" s="35" t="s">
        <v>1346</v>
      </c>
      <c r="C676" s="27" t="s">
        <v>1347</v>
      </c>
      <c r="D676" s="57">
        <v>0</v>
      </c>
      <c r="E676" s="57">
        <f t="shared" si="153"/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>
        <v>0</v>
      </c>
      <c r="S676" s="57" t="e">
        <f>VLOOKUP($C676,Sheet2!$A:$BN,S$6,0)</f>
        <v>#N/A</v>
      </c>
      <c r="T676" s="57" t="e">
        <f>VLOOKUP($C676,Sheet2!$A:$BN,T$6,0)</f>
        <v>#N/A</v>
      </c>
      <c r="U676" s="60" t="e">
        <f>VLOOKUP($C676,Sheet2!$A:$BN,U$6,0)</f>
        <v>#N/A</v>
      </c>
      <c r="V676" s="57" t="e">
        <f>IF(AND(S676 &gt;= 0, S676 &lt;=10000000),500000,IF(AND(S676 &gt;= 10000000, S676 &lt;20000000),1000000,IF(AND(S676&gt;= 20000000, S676 &lt;30000000),1500000,IF(AND(S676 &gt;= 30000000, S676 &lt;50000000),2000000,IF(S676 &lt; 50000000,E,0)))))</f>
        <v>#N/A</v>
      </c>
      <c r="W676" s="57" t="e">
        <f t="shared" si="140"/>
        <v>#N/A</v>
      </c>
      <c r="X676" s="57" t="e">
        <f>VLOOKUP($C676,Sheet2!$A:$BN,X$6,0)</f>
        <v>#N/A</v>
      </c>
      <c r="Y676" s="57" t="e">
        <f>VLOOKUP($C676,Sheet2!$A:$BN,Y$6,0)</f>
        <v>#N/A</v>
      </c>
      <c r="Z676" s="60" t="e">
        <f>VLOOKUP($C676,Sheet2!$A:$BN,Z$6,0)</f>
        <v>#N/A</v>
      </c>
      <c r="AA676" s="57" t="e">
        <f>IF(AND(X676 &gt;= 0, X676 &lt;=10000000),500000,IF(AND(X676 &gt;= 10000000, X676 &lt;20000000),1000000,IF(AND(X676&gt;= 20000000, X676 &lt;30000000),1500000,IF(AND(X676 &gt;= 30000000, X676 &lt;50000000),2000000,IF(X676 &lt; 50000000,E,0)))))</f>
        <v>#N/A</v>
      </c>
      <c r="AB676" s="57" t="e">
        <f t="shared" si="141"/>
        <v>#N/A</v>
      </c>
      <c r="AC676" s="57" t="e">
        <f>VLOOKUP($C676,Sheet2!$A:$BN,AC$6,0)</f>
        <v>#N/A</v>
      </c>
      <c r="AD676" s="57" t="e">
        <f>VLOOKUP($C676,Sheet2!$A:$BN,AD$6,0)</f>
        <v>#N/A</v>
      </c>
      <c r="AE676" s="60" t="e">
        <f>VLOOKUP($C676,Sheet2!$A:$BN,AE$6,0)</f>
        <v>#N/A</v>
      </c>
      <c r="AF676" s="57" t="e">
        <f>IF(AND(AC676 &gt;= 0, AC676 &lt;=10000000),500000,IF(AND(AC676 &gt;= 10000000, AC676 &lt;20000000),1000000,IF(AND(AC676&gt;= 20000000, AC676 &lt;30000000),1500000,IF(AND(AC676 &gt;= 30000000, AC676 &lt;50000000),2000000,IF(AC676 &lt; 50000000,E,0)))))</f>
        <v>#N/A</v>
      </c>
      <c r="AG676" s="57" t="e">
        <f t="shared" si="142"/>
        <v>#N/A</v>
      </c>
      <c r="AH676" s="57" t="e">
        <f>VLOOKUP($C676,Sheet2!$A:$BN,AH$6,0)</f>
        <v>#N/A</v>
      </c>
      <c r="AI676" s="57" t="e">
        <f>VLOOKUP($C676,Sheet2!$A:$BN,AI$6,0)</f>
        <v>#N/A</v>
      </c>
      <c r="AJ676" s="60" t="e">
        <f>VLOOKUP($C676,Sheet2!$A:$BN,AJ$6,0)</f>
        <v>#N/A</v>
      </c>
      <c r="AK676" s="57" t="e">
        <f>IF(AND(AH676 &gt;= 0, AH676 &lt;=10000000),500000,IF(AND(AH676 &gt;= 10000000, AH676 &lt;20000000),1000000,IF(AND(AH676&gt;= 20000000, AH676 &lt;30000000),1500000,IF(AND(AH676 &gt;= 30000000, AH676 &lt;50000000),2000000,IF(AH676 &lt; 50000000,E,0)))))</f>
        <v>#N/A</v>
      </c>
      <c r="AL676" s="57" t="e">
        <f t="shared" si="143"/>
        <v>#N/A</v>
      </c>
      <c r="AM676" s="57" t="e">
        <f>VLOOKUP($C676,Sheet2!$A:$BN,AM$6,0)</f>
        <v>#N/A</v>
      </c>
      <c r="AN676" s="57" t="e">
        <f>VLOOKUP($C676,Sheet2!$A:$BN,AN$6,0)</f>
        <v>#N/A</v>
      </c>
      <c r="AO676" s="60" t="e">
        <f>VLOOKUP($C676,Sheet2!$A:$BN,AO$6,0)</f>
        <v>#N/A</v>
      </c>
      <c r="AP676" s="57" t="e">
        <f>IF(AND(AM676 &gt;= 0, AM676 &lt;=10000000),500000,IF(AND(AM676 &gt;= 10000000, AM676 &lt;20000000),1000000,IF(AND(AM676&gt;= 20000000, AM676 &lt;30000000),1500000,IF(AND(AM676 &gt;= 30000000, AM676 &lt;50000000),2000000,IF(AM676 &lt; 50000000,E,0)))))</f>
        <v>#N/A</v>
      </c>
      <c r="AQ676" s="57" t="e">
        <f t="shared" si="144"/>
        <v>#N/A</v>
      </c>
      <c r="AR676" s="57" t="e">
        <f>VLOOKUP($C676,Sheet2!$A:$BN,AR$6,0)</f>
        <v>#N/A</v>
      </c>
      <c r="AS676" s="57" t="e">
        <f>VLOOKUP($C676,Sheet2!$A:$BN,AS$6,0)</f>
        <v>#N/A</v>
      </c>
      <c r="AT676" s="60" t="e">
        <f>VLOOKUP($C676,Sheet2!$A:$BN,AT$6,0)</f>
        <v>#N/A</v>
      </c>
      <c r="AU676" s="57" t="e">
        <f>IF(AND(AR676 &gt;= 0, AR676 &lt;=10000000),500000,IF(AND(AR676 &gt;= 10000000, AR676 &lt;20000000),1000000,IF(AND(AR676&gt;= 20000000, AR676 &lt;30000000),1500000,IF(AND(AR676 &gt;= 30000000, AR676 &lt;50000000),2000000,IF(AR676 &lt; 50000000,E,0)))))</f>
        <v>#N/A</v>
      </c>
      <c r="AV676" s="57" t="e">
        <f t="shared" si="145"/>
        <v>#N/A</v>
      </c>
      <c r="AW676" s="57" t="e">
        <f>VLOOKUP($C676,Sheet2!$A:$BN,AW$6,0)</f>
        <v>#N/A</v>
      </c>
      <c r="AX676" s="57" t="e">
        <f>VLOOKUP($C676,Sheet2!$A:$BN,AX$6,0)</f>
        <v>#N/A</v>
      </c>
      <c r="AY676" s="60" t="e">
        <f>VLOOKUP($C676,Sheet2!$A:$BN,AY$6,0)</f>
        <v>#N/A</v>
      </c>
      <c r="AZ676" s="57" t="e">
        <f>IF(AND(AW676 &gt;= 0, AW676 &lt;=10000000),500000,IF(AND(AW676 &gt;= 10000000, AW676 &lt;20000000),1000000,IF(AND(AW676&gt;= 20000000, AW676 &lt;30000000),1500000,IF(AND(AW676 &gt;= 30000000, AW676 &lt;50000000),2000000,IF(AW676 &lt; 50000000,E,0)))))</f>
        <v>#N/A</v>
      </c>
      <c r="BA676" s="57" t="e">
        <f t="shared" si="146"/>
        <v>#N/A</v>
      </c>
      <c r="BB676" s="57" t="e">
        <f>VLOOKUP($C676,Sheet2!$A:$BN,BB$6,0)</f>
        <v>#N/A</v>
      </c>
      <c r="BC676" s="57" t="e">
        <f>VLOOKUP($C676,Sheet2!$A:$BN,BC$6,0)</f>
        <v>#N/A</v>
      </c>
      <c r="BD676" s="60" t="e">
        <f>VLOOKUP($C676,Sheet2!$A:$BN,BD$6,0)</f>
        <v>#N/A</v>
      </c>
      <c r="BE676" s="57" t="e">
        <f>IF(AND(BB676 &gt;= 0, BB676 &lt;=10000000),500000,IF(AND(BB676 &gt;= 10000000, BB676 &lt;20000000),1000000,IF(AND(BB676&gt;= 20000000, BB676 &lt;30000000),1500000,IF(AND(BB676 &gt;= 30000000, BB676 &lt;50000000),2000000,IF(BB676 &lt; 50000000,E,0)))))</f>
        <v>#N/A</v>
      </c>
      <c r="BF676" s="57" t="e">
        <f t="shared" si="147"/>
        <v>#N/A</v>
      </c>
      <c r="BG676" s="57" t="e">
        <f>VLOOKUP($C676,Sheet2!$A:$BN,BG$6,0)</f>
        <v>#N/A</v>
      </c>
      <c r="BH676" s="57" t="e">
        <f>VLOOKUP($C676,Sheet2!$A:$BN,BH$6,0)</f>
        <v>#N/A</v>
      </c>
      <c r="BI676" s="60" t="e">
        <f>VLOOKUP($C676,Sheet2!$A:$BN,BI$6,0)</f>
        <v>#N/A</v>
      </c>
      <c r="BJ676" s="57" t="e">
        <f>IF(AND(BG676 &gt;= 0, BG676 &lt;=10000000),500000,IF(AND(BG676 &gt;= 10000000, BG676 &lt;20000000),1000000,IF(AND(BG676&gt;= 20000000, BG676 &lt;30000000),1500000,IF(AND(BG676 &gt;= 30000000, BG676 &lt;50000000),2000000,IF(BG676 &lt; 50000000,E,0)))))</f>
        <v>#N/A</v>
      </c>
      <c r="BK676" s="57" t="e">
        <f t="shared" si="148"/>
        <v>#N/A</v>
      </c>
      <c r="BL676" s="57" t="e">
        <f>VLOOKUP($C676,Sheet2!$A:$BN,BL$6,0)</f>
        <v>#N/A</v>
      </c>
      <c r="BM676" s="57" t="e">
        <f>VLOOKUP($C676,Sheet2!$A:$BN,BM$6,0)</f>
        <v>#N/A</v>
      </c>
      <c r="BN676" s="60" t="e">
        <f>VLOOKUP($C676,Sheet2!$A:$BN,BN$6,0)</f>
        <v>#N/A</v>
      </c>
      <c r="BO676" s="57" t="e">
        <f>IF(AND(BL676 &gt;= 0, BL676 &lt;=10000000),500000,IF(AND(BL676 &gt;= 10000000, BL676 &lt;20000000),1000000,IF(AND(BL676&gt;= 20000000, BL676 &lt;30000000),1500000,IF(AND(BL676 &gt;= 30000000, BL676 &lt;50000000),2000000,IF(BL676 &lt; 50000000,E,0)))))</f>
        <v>#N/A</v>
      </c>
      <c r="BP676" s="57" t="e">
        <f t="shared" si="149"/>
        <v>#N/A</v>
      </c>
      <c r="BQ676" s="57" t="e">
        <f>VLOOKUP($C676,Sheet2!$A:$BN,BQ$6,0)</f>
        <v>#N/A</v>
      </c>
      <c r="BR676" s="57" t="e">
        <f>VLOOKUP($C676,Sheet2!$A:$BN,BR$6,0)</f>
        <v>#N/A</v>
      </c>
      <c r="BS676" s="60" t="e">
        <f>VLOOKUP($C676,Sheet2!$A:$BN,BS$6,0)</f>
        <v>#N/A</v>
      </c>
      <c r="BT676" s="57" t="e">
        <f>IF(AND(BQ676 &gt;= 0, BQ676 &lt;=10000000),500000,IF(AND(BQ676 &gt;= 10000000, BQ676 &lt;20000000),1000000,IF(AND(BQ676&gt;= 20000000, BQ676 &lt;30000000),1500000,IF(AND(BQ676 &gt;= 30000000, BQ676 &lt;50000000),2000000,IF(BQ676 &lt; 50000000,E,0)))))</f>
        <v>#N/A</v>
      </c>
      <c r="BU676" s="57" t="e">
        <f t="shared" si="150"/>
        <v>#N/A</v>
      </c>
      <c r="BV676" s="57" t="e">
        <f>VLOOKUP($C676,Sheet2!$A:$BN,BV$6,0)</f>
        <v>#N/A</v>
      </c>
      <c r="BW676" s="57" t="e">
        <f>VLOOKUP($C676,Sheet2!$A:$BN,BW$6,0)</f>
        <v>#N/A</v>
      </c>
      <c r="BX676" s="60" t="e">
        <f>VLOOKUP($C676,Sheet2!$A:$BN,BX$6,0)</f>
        <v>#N/A</v>
      </c>
      <c r="BY676" s="57" t="e">
        <f>IF(AND(BV676 &gt;= 0, BV676 &lt;=10000000),500000,IF(AND(BV676 &gt;= 10000000, BV676 &lt;20000000),1000000,IF(AND(BV676&gt;= 20000000, BV676 &lt;30000000),1500000,IF(AND(BV676 &gt;= 30000000, BV676 &lt;50000000),2000000,IF(BV676 &lt; 50000000,E,0)))))</f>
        <v>#N/A</v>
      </c>
      <c r="BZ676" s="57" t="e">
        <f t="shared" si="151"/>
        <v>#N/A</v>
      </c>
      <c r="CA676" s="57" t="e">
        <f>VLOOKUP($C676,Sheet2!$A:$BN,CA$6,0)</f>
        <v>#N/A</v>
      </c>
      <c r="CB676" s="57" t="e">
        <f>VLOOKUP($C676,Sheet2!$A:$BN,CB$6,0)</f>
        <v>#N/A</v>
      </c>
      <c r="CC676" s="60" t="e">
        <f>VLOOKUP($C676,Sheet2!$A:$BN,CC$6,0)</f>
        <v>#N/A</v>
      </c>
      <c r="CD676" s="57" t="e">
        <f>IF(AND(CA676 &gt;= 0, CA676 &lt;=10000000),500000,IF(AND(CA676 &gt;= 10000000, CA676 &lt;20000000),1000000,IF(AND(CA676&gt;= 20000000, CA676 &lt;30000000),1500000,IF(AND(CA676 &gt;= 30000000, CA676 &lt;50000000),2000000,IF(CA676 &lt; 50000000,E,0)))))</f>
        <v>#N/A</v>
      </c>
      <c r="CE676" s="57" t="e">
        <f t="shared" si="152"/>
        <v>#N/A</v>
      </c>
    </row>
    <row r="677" spans="1:83" x14ac:dyDescent="0.35">
      <c r="A677" s="27" t="s">
        <v>1191</v>
      </c>
      <c r="B677" s="35" t="s">
        <v>1348</v>
      </c>
      <c r="C677" s="27" t="s">
        <v>1349</v>
      </c>
      <c r="D677" s="57">
        <v>0</v>
      </c>
      <c r="E677" s="57">
        <f t="shared" si="153"/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19">
        <v>0</v>
      </c>
      <c r="S677" s="57" t="e">
        <f>VLOOKUP($C677,Sheet2!$A:$BN,S$6,0)</f>
        <v>#N/A</v>
      </c>
      <c r="T677" s="57" t="e">
        <f>VLOOKUP($C677,Sheet2!$A:$BN,T$6,0)</f>
        <v>#N/A</v>
      </c>
      <c r="U677" s="60" t="e">
        <f>VLOOKUP($C677,Sheet2!$A:$BN,U$6,0)</f>
        <v>#N/A</v>
      </c>
      <c r="V677" s="57" t="e">
        <f>IF(AND(S677 &gt;= 0, S677 &lt;=10000000),500000,IF(AND(S677 &gt;= 10000000, S677 &lt;20000000),1000000,IF(AND(S677&gt;= 20000000, S677 &lt;30000000),1500000,IF(AND(S677 &gt;= 30000000, S677 &lt;50000000),2000000,IF(S677 &lt; 50000000,E,0)))))</f>
        <v>#N/A</v>
      </c>
      <c r="W677" s="57" t="e">
        <f t="shared" si="140"/>
        <v>#N/A</v>
      </c>
      <c r="X677" s="57" t="e">
        <f>VLOOKUP($C677,Sheet2!$A:$BN,X$6,0)</f>
        <v>#N/A</v>
      </c>
      <c r="Y677" s="57" t="e">
        <f>VLOOKUP($C677,Sheet2!$A:$BN,Y$6,0)</f>
        <v>#N/A</v>
      </c>
      <c r="Z677" s="60" t="e">
        <f>VLOOKUP($C677,Sheet2!$A:$BN,Z$6,0)</f>
        <v>#N/A</v>
      </c>
      <c r="AA677" s="57" t="e">
        <f>IF(AND(X677 &gt;= 0, X677 &lt;=10000000),500000,IF(AND(X677 &gt;= 10000000, X677 &lt;20000000),1000000,IF(AND(X677&gt;= 20000000, X677 &lt;30000000),1500000,IF(AND(X677 &gt;= 30000000, X677 &lt;50000000),2000000,IF(X677 &lt; 50000000,E,0)))))</f>
        <v>#N/A</v>
      </c>
      <c r="AB677" s="57" t="e">
        <f t="shared" si="141"/>
        <v>#N/A</v>
      </c>
      <c r="AC677" s="57" t="e">
        <f>VLOOKUP($C677,Sheet2!$A:$BN,AC$6,0)</f>
        <v>#N/A</v>
      </c>
      <c r="AD677" s="57" t="e">
        <f>VLOOKUP($C677,Sheet2!$A:$BN,AD$6,0)</f>
        <v>#N/A</v>
      </c>
      <c r="AE677" s="60" t="e">
        <f>VLOOKUP($C677,Sheet2!$A:$BN,AE$6,0)</f>
        <v>#N/A</v>
      </c>
      <c r="AF677" s="57" t="e">
        <f>IF(AND(AC677 &gt;= 0, AC677 &lt;=10000000),500000,IF(AND(AC677 &gt;= 10000000, AC677 &lt;20000000),1000000,IF(AND(AC677&gt;= 20000000, AC677 &lt;30000000),1500000,IF(AND(AC677 &gt;= 30000000, AC677 &lt;50000000),2000000,IF(AC677 &lt; 50000000,E,0)))))</f>
        <v>#N/A</v>
      </c>
      <c r="AG677" s="57" t="e">
        <f t="shared" si="142"/>
        <v>#N/A</v>
      </c>
      <c r="AH677" s="57" t="e">
        <f>VLOOKUP($C677,Sheet2!$A:$BN,AH$6,0)</f>
        <v>#N/A</v>
      </c>
      <c r="AI677" s="57" t="e">
        <f>VLOOKUP($C677,Sheet2!$A:$BN,AI$6,0)</f>
        <v>#N/A</v>
      </c>
      <c r="AJ677" s="60" t="e">
        <f>VLOOKUP($C677,Sheet2!$A:$BN,AJ$6,0)</f>
        <v>#N/A</v>
      </c>
      <c r="AK677" s="57" t="e">
        <f>IF(AND(AH677 &gt;= 0, AH677 &lt;=10000000),500000,IF(AND(AH677 &gt;= 10000000, AH677 &lt;20000000),1000000,IF(AND(AH677&gt;= 20000000, AH677 &lt;30000000),1500000,IF(AND(AH677 &gt;= 30000000, AH677 &lt;50000000),2000000,IF(AH677 &lt; 50000000,E,0)))))</f>
        <v>#N/A</v>
      </c>
      <c r="AL677" s="57" t="e">
        <f t="shared" si="143"/>
        <v>#N/A</v>
      </c>
      <c r="AM677" s="57" t="e">
        <f>VLOOKUP($C677,Sheet2!$A:$BN,AM$6,0)</f>
        <v>#N/A</v>
      </c>
      <c r="AN677" s="57" t="e">
        <f>VLOOKUP($C677,Sheet2!$A:$BN,AN$6,0)</f>
        <v>#N/A</v>
      </c>
      <c r="AO677" s="60" t="e">
        <f>VLOOKUP($C677,Sheet2!$A:$BN,AO$6,0)</f>
        <v>#N/A</v>
      </c>
      <c r="AP677" s="57" t="e">
        <f>IF(AND(AM677 &gt;= 0, AM677 &lt;=10000000),500000,IF(AND(AM677 &gt;= 10000000, AM677 &lt;20000000),1000000,IF(AND(AM677&gt;= 20000000, AM677 &lt;30000000),1500000,IF(AND(AM677 &gt;= 30000000, AM677 &lt;50000000),2000000,IF(AM677 &lt; 50000000,E,0)))))</f>
        <v>#N/A</v>
      </c>
      <c r="AQ677" s="57" t="e">
        <f t="shared" si="144"/>
        <v>#N/A</v>
      </c>
      <c r="AR677" s="57" t="e">
        <f>VLOOKUP($C677,Sheet2!$A:$BN,AR$6,0)</f>
        <v>#N/A</v>
      </c>
      <c r="AS677" s="57" t="e">
        <f>VLOOKUP($C677,Sheet2!$A:$BN,AS$6,0)</f>
        <v>#N/A</v>
      </c>
      <c r="AT677" s="60" t="e">
        <f>VLOOKUP($C677,Sheet2!$A:$BN,AT$6,0)</f>
        <v>#N/A</v>
      </c>
      <c r="AU677" s="57" t="e">
        <f>IF(AND(AR677 &gt;= 0, AR677 &lt;=10000000),500000,IF(AND(AR677 &gt;= 10000000, AR677 &lt;20000000),1000000,IF(AND(AR677&gt;= 20000000, AR677 &lt;30000000),1500000,IF(AND(AR677 &gt;= 30000000, AR677 &lt;50000000),2000000,IF(AR677 &lt; 50000000,E,0)))))</f>
        <v>#N/A</v>
      </c>
      <c r="AV677" s="57" t="e">
        <f t="shared" si="145"/>
        <v>#N/A</v>
      </c>
      <c r="AW677" s="57" t="e">
        <f>VLOOKUP($C677,Sheet2!$A:$BN,AW$6,0)</f>
        <v>#N/A</v>
      </c>
      <c r="AX677" s="57" t="e">
        <f>VLOOKUP($C677,Sheet2!$A:$BN,AX$6,0)</f>
        <v>#N/A</v>
      </c>
      <c r="AY677" s="60" t="e">
        <f>VLOOKUP($C677,Sheet2!$A:$BN,AY$6,0)</f>
        <v>#N/A</v>
      </c>
      <c r="AZ677" s="57" t="e">
        <f>IF(AND(AW677 &gt;= 0, AW677 &lt;=10000000),500000,IF(AND(AW677 &gt;= 10000000, AW677 &lt;20000000),1000000,IF(AND(AW677&gt;= 20000000, AW677 &lt;30000000),1500000,IF(AND(AW677 &gt;= 30000000, AW677 &lt;50000000),2000000,IF(AW677 &lt; 50000000,E,0)))))</f>
        <v>#N/A</v>
      </c>
      <c r="BA677" s="57" t="e">
        <f t="shared" si="146"/>
        <v>#N/A</v>
      </c>
      <c r="BB677" s="57" t="e">
        <f>VLOOKUP($C677,Sheet2!$A:$BN,BB$6,0)</f>
        <v>#N/A</v>
      </c>
      <c r="BC677" s="57" t="e">
        <f>VLOOKUP($C677,Sheet2!$A:$BN,BC$6,0)</f>
        <v>#N/A</v>
      </c>
      <c r="BD677" s="60" t="e">
        <f>VLOOKUP($C677,Sheet2!$A:$BN,BD$6,0)</f>
        <v>#N/A</v>
      </c>
      <c r="BE677" s="57" t="e">
        <f>IF(AND(BB677 &gt;= 0, BB677 &lt;=10000000),500000,IF(AND(BB677 &gt;= 10000000, BB677 &lt;20000000),1000000,IF(AND(BB677&gt;= 20000000, BB677 &lt;30000000),1500000,IF(AND(BB677 &gt;= 30000000, BB677 &lt;50000000),2000000,IF(BB677 &lt; 50000000,E,0)))))</f>
        <v>#N/A</v>
      </c>
      <c r="BF677" s="57" t="e">
        <f t="shared" si="147"/>
        <v>#N/A</v>
      </c>
      <c r="BG677" s="57" t="e">
        <f>VLOOKUP($C677,Sheet2!$A:$BN,BG$6,0)</f>
        <v>#N/A</v>
      </c>
      <c r="BH677" s="57" t="e">
        <f>VLOOKUP($C677,Sheet2!$A:$BN,BH$6,0)</f>
        <v>#N/A</v>
      </c>
      <c r="BI677" s="60" t="e">
        <f>VLOOKUP($C677,Sheet2!$A:$BN,BI$6,0)</f>
        <v>#N/A</v>
      </c>
      <c r="BJ677" s="57" t="e">
        <f>IF(AND(BG677 &gt;= 0, BG677 &lt;=10000000),500000,IF(AND(BG677 &gt;= 10000000, BG677 &lt;20000000),1000000,IF(AND(BG677&gt;= 20000000, BG677 &lt;30000000),1500000,IF(AND(BG677 &gt;= 30000000, BG677 &lt;50000000),2000000,IF(BG677 &lt; 50000000,E,0)))))</f>
        <v>#N/A</v>
      </c>
      <c r="BK677" s="57" t="e">
        <f t="shared" si="148"/>
        <v>#N/A</v>
      </c>
      <c r="BL677" s="57" t="e">
        <f>VLOOKUP($C677,Sheet2!$A:$BN,BL$6,0)</f>
        <v>#N/A</v>
      </c>
      <c r="BM677" s="57" t="e">
        <f>VLOOKUP($C677,Sheet2!$A:$BN,BM$6,0)</f>
        <v>#N/A</v>
      </c>
      <c r="BN677" s="60" t="e">
        <f>VLOOKUP($C677,Sheet2!$A:$BN,BN$6,0)</f>
        <v>#N/A</v>
      </c>
      <c r="BO677" s="57" t="e">
        <f>IF(AND(BL677 &gt;= 0, BL677 &lt;=10000000),500000,IF(AND(BL677 &gt;= 10000000, BL677 &lt;20000000),1000000,IF(AND(BL677&gt;= 20000000, BL677 &lt;30000000),1500000,IF(AND(BL677 &gt;= 30000000, BL677 &lt;50000000),2000000,IF(BL677 &lt; 50000000,E,0)))))</f>
        <v>#N/A</v>
      </c>
      <c r="BP677" s="57" t="e">
        <f t="shared" si="149"/>
        <v>#N/A</v>
      </c>
      <c r="BQ677" s="57" t="e">
        <f>VLOOKUP($C677,Sheet2!$A:$BN,BQ$6,0)</f>
        <v>#N/A</v>
      </c>
      <c r="BR677" s="57" t="e">
        <f>VLOOKUP($C677,Sheet2!$A:$BN,BR$6,0)</f>
        <v>#N/A</v>
      </c>
      <c r="BS677" s="60" t="e">
        <f>VLOOKUP($C677,Sheet2!$A:$BN,BS$6,0)</f>
        <v>#N/A</v>
      </c>
      <c r="BT677" s="57" t="e">
        <f>IF(AND(BQ677 &gt;= 0, BQ677 &lt;=10000000),500000,IF(AND(BQ677 &gt;= 10000000, BQ677 &lt;20000000),1000000,IF(AND(BQ677&gt;= 20000000, BQ677 &lt;30000000),1500000,IF(AND(BQ677 &gt;= 30000000, BQ677 &lt;50000000),2000000,IF(BQ677 &lt; 50000000,E,0)))))</f>
        <v>#N/A</v>
      </c>
      <c r="BU677" s="57" t="e">
        <f t="shared" si="150"/>
        <v>#N/A</v>
      </c>
      <c r="BV677" s="57" t="e">
        <f>VLOOKUP($C677,Sheet2!$A:$BN,BV$6,0)</f>
        <v>#N/A</v>
      </c>
      <c r="BW677" s="57" t="e">
        <f>VLOOKUP($C677,Sheet2!$A:$BN,BW$6,0)</f>
        <v>#N/A</v>
      </c>
      <c r="BX677" s="60" t="e">
        <f>VLOOKUP($C677,Sheet2!$A:$BN,BX$6,0)</f>
        <v>#N/A</v>
      </c>
      <c r="BY677" s="57" t="e">
        <f>IF(AND(BV677 &gt;= 0, BV677 &lt;=10000000),500000,IF(AND(BV677 &gt;= 10000000, BV677 &lt;20000000),1000000,IF(AND(BV677&gt;= 20000000, BV677 &lt;30000000),1500000,IF(AND(BV677 &gt;= 30000000, BV677 &lt;50000000),2000000,IF(BV677 &lt; 50000000,E,0)))))</f>
        <v>#N/A</v>
      </c>
      <c r="BZ677" s="57" t="e">
        <f t="shared" si="151"/>
        <v>#N/A</v>
      </c>
      <c r="CA677" s="57" t="e">
        <f>VLOOKUP($C677,Sheet2!$A:$BN,CA$6,0)</f>
        <v>#N/A</v>
      </c>
      <c r="CB677" s="57" t="e">
        <f>VLOOKUP($C677,Sheet2!$A:$BN,CB$6,0)</f>
        <v>#N/A</v>
      </c>
      <c r="CC677" s="60" t="e">
        <f>VLOOKUP($C677,Sheet2!$A:$BN,CC$6,0)</f>
        <v>#N/A</v>
      </c>
      <c r="CD677" s="57" t="e">
        <f>IF(AND(CA677 &gt;= 0, CA677 &lt;=10000000),500000,IF(AND(CA677 &gt;= 10000000, CA677 &lt;20000000),1000000,IF(AND(CA677&gt;= 20000000, CA677 &lt;30000000),1500000,IF(AND(CA677 &gt;= 30000000, CA677 &lt;50000000),2000000,IF(CA677 &lt; 50000000,E,0)))))</f>
        <v>#N/A</v>
      </c>
      <c r="CE677" s="57" t="e">
        <f t="shared" si="152"/>
        <v>#N/A</v>
      </c>
    </row>
    <row r="678" spans="1:83" x14ac:dyDescent="0.35">
      <c r="A678" s="27" t="s">
        <v>1191</v>
      </c>
      <c r="B678" s="35" t="s">
        <v>1350</v>
      </c>
      <c r="C678" s="27" t="s">
        <v>1351</v>
      </c>
      <c r="D678" s="57">
        <v>0</v>
      </c>
      <c r="E678" s="57">
        <f t="shared" si="153"/>
        <v>0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19">
        <v>0</v>
      </c>
      <c r="Q678" s="19">
        <v>0</v>
      </c>
      <c r="S678" s="57">
        <f>VLOOKUP($C678,Sheet2!$A:$BN,S$6,0)</f>
        <v>0</v>
      </c>
      <c r="T678" s="57">
        <f>VLOOKUP($C678,Sheet2!$A:$BN,T$6,0)</f>
        <v>0</v>
      </c>
      <c r="U678" s="60" t="e">
        <f>VLOOKUP($C678,Sheet2!$A:$BN,U$6,0)</f>
        <v>#DIV/0!</v>
      </c>
      <c r="V678" s="57">
        <f>IF(AND(S678 &gt;= 0, S678 &lt;=10000000),500000,IF(AND(S678 &gt;= 10000000, S678 &lt;20000000),1000000,IF(AND(S678&gt;= 20000000, S678 &lt;30000000),1500000,IF(AND(S678 &gt;= 30000000, S678 &lt;50000000),2000000,IF(S678 &lt; 50000000,E,0)))))</f>
        <v>500000</v>
      </c>
      <c r="W678" s="57">
        <f t="shared" si="140"/>
        <v>500000</v>
      </c>
      <c r="X678" s="57">
        <f>VLOOKUP($C678,Sheet2!$A:$BN,X$6,0)</f>
        <v>17100000</v>
      </c>
      <c r="Y678" s="57">
        <f>VLOOKUP($C678,Sheet2!$A:$BN,Y$6,0)</f>
        <v>3420250</v>
      </c>
      <c r="Z678" s="60">
        <f>VLOOKUP($C678,Sheet2!$A:$BN,Z$6,0)</f>
        <v>0.95880233813201754</v>
      </c>
      <c r="AA678" s="57">
        <f>IF(AND(X678 &gt;= 0, X678 &lt;=10000000),500000,IF(AND(X678 &gt;= 10000000, X678 &lt;20000000),1000000,IF(AND(X678&gt;= 20000000, X678 &lt;30000000),1500000,IF(AND(X678 &gt;= 30000000, X678 &lt;50000000),2000000,IF(X678 &lt; 50000000,E,0)))))</f>
        <v>1000000</v>
      </c>
      <c r="AB678" s="57">
        <f t="shared" si="141"/>
        <v>21600000</v>
      </c>
      <c r="AC678" s="57">
        <f>VLOOKUP($C678,Sheet2!$A:$BN,AC$6,0)</f>
        <v>0</v>
      </c>
      <c r="AD678" s="57">
        <f>VLOOKUP($C678,Sheet2!$A:$BN,AD$6,0)</f>
        <v>0</v>
      </c>
      <c r="AE678" s="60" t="e">
        <f>VLOOKUP($C678,Sheet2!$A:$BN,AE$6,0)</f>
        <v>#DIV/0!</v>
      </c>
      <c r="AF678" s="57">
        <f>IF(AND(AC678 &gt;= 0, AC678 &lt;=10000000),500000,IF(AND(AC678 &gt;= 10000000, AC678 &lt;20000000),1000000,IF(AND(AC678&gt;= 20000000, AC678 &lt;30000000),1500000,IF(AND(AC678 &gt;= 30000000, AC678 &lt;50000000),2000000,IF(AC678 &lt; 50000000,E,0)))))</f>
        <v>500000</v>
      </c>
      <c r="AG678" s="57">
        <f t="shared" si="142"/>
        <v>500000</v>
      </c>
      <c r="AH678" s="57">
        <f>VLOOKUP($C678,Sheet2!$A:$BN,AH$6,0)</f>
        <v>0</v>
      </c>
      <c r="AI678" s="57">
        <f>VLOOKUP($C678,Sheet2!$A:$BN,AI$6,0)</f>
        <v>0</v>
      </c>
      <c r="AJ678" s="60" t="e">
        <f>VLOOKUP($C678,Sheet2!$A:$BN,AJ$6,0)</f>
        <v>#DIV/0!</v>
      </c>
      <c r="AK678" s="57">
        <f>IF(AND(AH678 &gt;= 0, AH678 &lt;=10000000),500000,IF(AND(AH678 &gt;= 10000000, AH678 &lt;20000000),1000000,IF(AND(AH678&gt;= 20000000, AH678 &lt;30000000),1500000,IF(AND(AH678 &gt;= 30000000, AH678 &lt;50000000),2000000,IF(AH678 &lt; 50000000,E,0)))))</f>
        <v>500000</v>
      </c>
      <c r="AL678" s="57">
        <f t="shared" si="143"/>
        <v>500000</v>
      </c>
      <c r="AM678" s="57">
        <f>VLOOKUP($C678,Sheet2!$A:$BN,AM$6,0)</f>
        <v>0</v>
      </c>
      <c r="AN678" s="57">
        <f>VLOOKUP($C678,Sheet2!$A:$BN,AN$6,0)</f>
        <v>0</v>
      </c>
      <c r="AO678" s="60" t="e">
        <f>VLOOKUP($C678,Sheet2!$A:$BN,AO$6,0)</f>
        <v>#DIV/0!</v>
      </c>
      <c r="AP678" s="57">
        <f>IF(AND(AM678 &gt;= 0, AM678 &lt;=10000000),500000,IF(AND(AM678 &gt;= 10000000, AM678 &lt;20000000),1000000,IF(AND(AM678&gt;= 20000000, AM678 &lt;30000000),1500000,IF(AND(AM678 &gt;= 30000000, AM678 &lt;50000000),2000000,IF(AM678 &lt; 50000000,E,0)))))</f>
        <v>500000</v>
      </c>
      <c r="AQ678" s="57">
        <f t="shared" si="144"/>
        <v>500000</v>
      </c>
      <c r="AR678" s="57">
        <f>VLOOKUP($C678,Sheet2!$A:$BN,AR$6,0)</f>
        <v>0</v>
      </c>
      <c r="AS678" s="57">
        <f>VLOOKUP($C678,Sheet2!$A:$BN,AS$6,0)</f>
        <v>0</v>
      </c>
      <c r="AT678" s="60" t="e">
        <f>VLOOKUP($C678,Sheet2!$A:$BN,AT$6,0)</f>
        <v>#DIV/0!</v>
      </c>
      <c r="AU678" s="57">
        <f>IF(AND(AR678 &gt;= 0, AR678 &lt;=10000000),500000,IF(AND(AR678 &gt;= 10000000, AR678 &lt;20000000),1000000,IF(AND(AR678&gt;= 20000000, AR678 &lt;30000000),1500000,IF(AND(AR678 &gt;= 30000000, AR678 &lt;50000000),2000000,IF(AR678 &lt; 50000000,E,0)))))</f>
        <v>500000</v>
      </c>
      <c r="AV678" s="57">
        <f t="shared" si="145"/>
        <v>500000</v>
      </c>
      <c r="AW678" s="57">
        <f>VLOOKUP($C678,Sheet2!$A:$BN,AW$6,0)</f>
        <v>0</v>
      </c>
      <c r="AX678" s="57">
        <f>VLOOKUP($C678,Sheet2!$A:$BN,AX$6,0)</f>
        <v>0</v>
      </c>
      <c r="AY678" s="60" t="e">
        <f>VLOOKUP($C678,Sheet2!$A:$BN,AY$6,0)</f>
        <v>#DIV/0!</v>
      </c>
      <c r="AZ678" s="57">
        <f>IF(AND(AW678 &gt;= 0, AW678 &lt;=10000000),500000,IF(AND(AW678 &gt;= 10000000, AW678 &lt;20000000),1000000,IF(AND(AW678&gt;= 20000000, AW678 &lt;30000000),1500000,IF(AND(AW678 &gt;= 30000000, AW678 &lt;50000000),2000000,IF(AW678 &lt; 50000000,E,0)))))</f>
        <v>500000</v>
      </c>
      <c r="BA678" s="57">
        <f t="shared" si="146"/>
        <v>500000</v>
      </c>
      <c r="BB678" s="57">
        <f>VLOOKUP($C678,Sheet2!$A:$BN,BB$6,0)</f>
        <v>0</v>
      </c>
      <c r="BC678" s="57">
        <f>VLOOKUP($C678,Sheet2!$A:$BN,BC$6,0)</f>
        <v>0</v>
      </c>
      <c r="BD678" s="60" t="e">
        <f>VLOOKUP($C678,Sheet2!$A:$BN,BD$6,0)</f>
        <v>#DIV/0!</v>
      </c>
      <c r="BE678" s="57">
        <f>IF(AND(BB678 &gt;= 0, BB678 &lt;=10000000),500000,IF(AND(BB678 &gt;= 10000000, BB678 &lt;20000000),1000000,IF(AND(BB678&gt;= 20000000, BB678 &lt;30000000),1500000,IF(AND(BB678 &gt;= 30000000, BB678 &lt;50000000),2000000,IF(BB678 &lt; 50000000,E,0)))))</f>
        <v>500000</v>
      </c>
      <c r="BF678" s="57">
        <f t="shared" si="147"/>
        <v>500000</v>
      </c>
      <c r="BG678" s="57">
        <f>VLOOKUP($C678,Sheet2!$A:$BN,BG$6,0)</f>
        <v>0</v>
      </c>
      <c r="BH678" s="57">
        <f>VLOOKUP($C678,Sheet2!$A:$BN,BH$6,0)</f>
        <v>0</v>
      </c>
      <c r="BI678" s="60" t="e">
        <f>VLOOKUP($C678,Sheet2!$A:$BN,BI$6,0)</f>
        <v>#DIV/0!</v>
      </c>
      <c r="BJ678" s="57">
        <f>IF(AND(BG678 &gt;= 0, BG678 &lt;=10000000),500000,IF(AND(BG678 &gt;= 10000000, BG678 &lt;20000000),1000000,IF(AND(BG678&gt;= 20000000, BG678 &lt;30000000),1500000,IF(AND(BG678 &gt;= 30000000, BG678 &lt;50000000),2000000,IF(BG678 &lt; 50000000,E,0)))))</f>
        <v>500000</v>
      </c>
      <c r="BK678" s="57">
        <f t="shared" si="148"/>
        <v>500000</v>
      </c>
      <c r="BL678" s="57">
        <f>VLOOKUP($C678,Sheet2!$A:$BN,BL$6,0)</f>
        <v>0</v>
      </c>
      <c r="BM678" s="57">
        <f>VLOOKUP($C678,Sheet2!$A:$BN,BM$6,0)</f>
        <v>0</v>
      </c>
      <c r="BN678" s="60" t="e">
        <f>VLOOKUP($C678,Sheet2!$A:$BN,BN$6,0)</f>
        <v>#DIV/0!</v>
      </c>
      <c r="BO678" s="57">
        <f>IF(AND(BL678 &gt;= 0, BL678 &lt;=10000000),500000,IF(AND(BL678 &gt;= 10000000, BL678 &lt;20000000),1000000,IF(AND(BL678&gt;= 20000000, BL678 &lt;30000000),1500000,IF(AND(BL678 &gt;= 30000000, BL678 &lt;50000000),2000000,IF(BL678 &lt; 50000000,E,0)))))</f>
        <v>500000</v>
      </c>
      <c r="BP678" s="57">
        <f t="shared" si="149"/>
        <v>500000</v>
      </c>
      <c r="BQ678" s="57">
        <f>VLOOKUP($C678,Sheet2!$A:$BN,BQ$6,0)</f>
        <v>0</v>
      </c>
      <c r="BR678" s="57">
        <f>VLOOKUP($C678,Sheet2!$A:$BN,BR$6,0)</f>
        <v>0</v>
      </c>
      <c r="BS678" s="60" t="e">
        <f>VLOOKUP($C678,Sheet2!$A:$BN,BS$6,0)</f>
        <v>#DIV/0!</v>
      </c>
      <c r="BT678" s="57">
        <f>IF(AND(BQ678 &gt;= 0, BQ678 &lt;=10000000),500000,IF(AND(BQ678 &gt;= 10000000, BQ678 &lt;20000000),1000000,IF(AND(BQ678&gt;= 20000000, BQ678 &lt;30000000),1500000,IF(AND(BQ678 &gt;= 30000000, BQ678 &lt;50000000),2000000,IF(BQ678 &lt; 50000000,E,0)))))</f>
        <v>500000</v>
      </c>
      <c r="BU678" s="57">
        <f t="shared" si="150"/>
        <v>500000</v>
      </c>
      <c r="BV678" s="57">
        <f>VLOOKUP($C678,Sheet2!$A:$BN,BV$6,0)</f>
        <v>0</v>
      </c>
      <c r="BW678" s="57">
        <f>VLOOKUP($C678,Sheet2!$A:$BN,BW$6,0)</f>
        <v>0</v>
      </c>
      <c r="BX678" s="60" t="e">
        <f>VLOOKUP($C678,Sheet2!$A:$BN,BX$6,0)</f>
        <v>#DIV/0!</v>
      </c>
      <c r="BY678" s="57">
        <f>IF(AND(BV678 &gt;= 0, BV678 &lt;=10000000),500000,IF(AND(BV678 &gt;= 10000000, BV678 &lt;20000000),1000000,IF(AND(BV678&gt;= 20000000, BV678 &lt;30000000),1500000,IF(AND(BV678 &gt;= 30000000, BV678 &lt;50000000),2000000,IF(BV678 &lt; 50000000,E,0)))))</f>
        <v>500000</v>
      </c>
      <c r="BZ678" s="57">
        <f t="shared" si="151"/>
        <v>500000</v>
      </c>
      <c r="CA678" s="57">
        <f>VLOOKUP($C678,Sheet2!$A:$BN,CA$6,0)</f>
        <v>0</v>
      </c>
      <c r="CB678" s="57">
        <f>VLOOKUP($C678,Sheet2!$A:$BN,CB$6,0)</f>
        <v>0</v>
      </c>
      <c r="CC678" s="60" t="e">
        <f>VLOOKUP($C678,Sheet2!$A:$BN,CC$6,0)</f>
        <v>#DIV/0!</v>
      </c>
      <c r="CD678" s="57">
        <f>IF(AND(CA678 &gt;= 0, CA678 &lt;=10000000),500000,IF(AND(CA678 &gt;= 10000000, CA678 &lt;20000000),1000000,IF(AND(CA678&gt;= 20000000, CA678 &lt;30000000),1500000,IF(AND(CA678 &gt;= 30000000, CA678 &lt;50000000),2000000,IF(CA678 &lt; 50000000,E,0)))))</f>
        <v>500000</v>
      </c>
      <c r="CE678" s="57">
        <f t="shared" si="152"/>
        <v>500000</v>
      </c>
    </row>
    <row r="679" spans="1:83" x14ac:dyDescent="0.35">
      <c r="A679" s="27" t="s">
        <v>1191</v>
      </c>
      <c r="B679" s="35" t="s">
        <v>1352</v>
      </c>
      <c r="C679" s="27" t="s">
        <v>1353</v>
      </c>
      <c r="D679" s="57">
        <v>0</v>
      </c>
      <c r="E679" s="57">
        <f t="shared" si="153"/>
        <v>0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19">
        <v>0</v>
      </c>
      <c r="S679" s="57" t="e">
        <f>VLOOKUP($C679,Sheet2!$A:$BN,S$6,0)</f>
        <v>#N/A</v>
      </c>
      <c r="T679" s="57" t="e">
        <f>VLOOKUP($C679,Sheet2!$A:$BN,T$6,0)</f>
        <v>#N/A</v>
      </c>
      <c r="U679" s="60" t="e">
        <f>VLOOKUP($C679,Sheet2!$A:$BN,U$6,0)</f>
        <v>#N/A</v>
      </c>
      <c r="V679" s="57" t="e">
        <f>IF(AND(S679 &gt;= 0, S679 &lt;=10000000),500000,IF(AND(S679 &gt;= 10000000, S679 &lt;20000000),1000000,IF(AND(S679&gt;= 20000000, S679 &lt;30000000),1500000,IF(AND(S679 &gt;= 30000000, S679 &lt;50000000),2000000,IF(S679 &lt; 50000000,E,0)))))</f>
        <v>#N/A</v>
      </c>
      <c r="W679" s="57" t="e">
        <f t="shared" si="140"/>
        <v>#N/A</v>
      </c>
      <c r="X679" s="57" t="e">
        <f>VLOOKUP($C679,Sheet2!$A:$BN,X$6,0)</f>
        <v>#N/A</v>
      </c>
      <c r="Y679" s="57" t="e">
        <f>VLOOKUP($C679,Sheet2!$A:$BN,Y$6,0)</f>
        <v>#N/A</v>
      </c>
      <c r="Z679" s="60" t="e">
        <f>VLOOKUP($C679,Sheet2!$A:$BN,Z$6,0)</f>
        <v>#N/A</v>
      </c>
      <c r="AA679" s="57" t="e">
        <f>IF(AND(X679 &gt;= 0, X679 &lt;=10000000),500000,IF(AND(X679 &gt;= 10000000, X679 &lt;20000000),1000000,IF(AND(X679&gt;= 20000000, X679 &lt;30000000),1500000,IF(AND(X679 &gt;= 30000000, X679 &lt;50000000),2000000,IF(X679 &lt; 50000000,E,0)))))</f>
        <v>#N/A</v>
      </c>
      <c r="AB679" s="57" t="e">
        <f t="shared" si="141"/>
        <v>#N/A</v>
      </c>
      <c r="AC679" s="57" t="e">
        <f>VLOOKUP($C679,Sheet2!$A:$BN,AC$6,0)</f>
        <v>#N/A</v>
      </c>
      <c r="AD679" s="57" t="e">
        <f>VLOOKUP($C679,Sheet2!$A:$BN,AD$6,0)</f>
        <v>#N/A</v>
      </c>
      <c r="AE679" s="60" t="e">
        <f>VLOOKUP($C679,Sheet2!$A:$BN,AE$6,0)</f>
        <v>#N/A</v>
      </c>
      <c r="AF679" s="57" t="e">
        <f>IF(AND(AC679 &gt;= 0, AC679 &lt;=10000000),500000,IF(AND(AC679 &gt;= 10000000, AC679 &lt;20000000),1000000,IF(AND(AC679&gt;= 20000000, AC679 &lt;30000000),1500000,IF(AND(AC679 &gt;= 30000000, AC679 &lt;50000000),2000000,IF(AC679 &lt; 50000000,E,0)))))</f>
        <v>#N/A</v>
      </c>
      <c r="AG679" s="57" t="e">
        <f t="shared" si="142"/>
        <v>#N/A</v>
      </c>
      <c r="AH679" s="57" t="e">
        <f>VLOOKUP($C679,Sheet2!$A:$BN,AH$6,0)</f>
        <v>#N/A</v>
      </c>
      <c r="AI679" s="57" t="e">
        <f>VLOOKUP($C679,Sheet2!$A:$BN,AI$6,0)</f>
        <v>#N/A</v>
      </c>
      <c r="AJ679" s="60" t="e">
        <f>VLOOKUP($C679,Sheet2!$A:$BN,AJ$6,0)</f>
        <v>#N/A</v>
      </c>
      <c r="AK679" s="57" t="e">
        <f>IF(AND(AH679 &gt;= 0, AH679 &lt;=10000000),500000,IF(AND(AH679 &gt;= 10000000, AH679 &lt;20000000),1000000,IF(AND(AH679&gt;= 20000000, AH679 &lt;30000000),1500000,IF(AND(AH679 &gt;= 30000000, AH679 &lt;50000000),2000000,IF(AH679 &lt; 50000000,E,0)))))</f>
        <v>#N/A</v>
      </c>
      <c r="AL679" s="57" t="e">
        <f t="shared" si="143"/>
        <v>#N/A</v>
      </c>
      <c r="AM679" s="57" t="e">
        <f>VLOOKUP($C679,Sheet2!$A:$BN,AM$6,0)</f>
        <v>#N/A</v>
      </c>
      <c r="AN679" s="57" t="e">
        <f>VLOOKUP($C679,Sheet2!$A:$BN,AN$6,0)</f>
        <v>#N/A</v>
      </c>
      <c r="AO679" s="60" t="e">
        <f>VLOOKUP($C679,Sheet2!$A:$BN,AO$6,0)</f>
        <v>#N/A</v>
      </c>
      <c r="AP679" s="57" t="e">
        <f>IF(AND(AM679 &gt;= 0, AM679 &lt;=10000000),500000,IF(AND(AM679 &gt;= 10000000, AM679 &lt;20000000),1000000,IF(AND(AM679&gt;= 20000000, AM679 &lt;30000000),1500000,IF(AND(AM679 &gt;= 30000000, AM679 &lt;50000000),2000000,IF(AM679 &lt; 50000000,E,0)))))</f>
        <v>#N/A</v>
      </c>
      <c r="AQ679" s="57" t="e">
        <f t="shared" si="144"/>
        <v>#N/A</v>
      </c>
      <c r="AR679" s="57" t="e">
        <f>VLOOKUP($C679,Sheet2!$A:$BN,AR$6,0)</f>
        <v>#N/A</v>
      </c>
      <c r="AS679" s="57" t="e">
        <f>VLOOKUP($C679,Sheet2!$A:$BN,AS$6,0)</f>
        <v>#N/A</v>
      </c>
      <c r="AT679" s="60" t="e">
        <f>VLOOKUP($C679,Sheet2!$A:$BN,AT$6,0)</f>
        <v>#N/A</v>
      </c>
      <c r="AU679" s="57" t="e">
        <f>IF(AND(AR679 &gt;= 0, AR679 &lt;=10000000),500000,IF(AND(AR679 &gt;= 10000000, AR679 &lt;20000000),1000000,IF(AND(AR679&gt;= 20000000, AR679 &lt;30000000),1500000,IF(AND(AR679 &gt;= 30000000, AR679 &lt;50000000),2000000,IF(AR679 &lt; 50000000,E,0)))))</f>
        <v>#N/A</v>
      </c>
      <c r="AV679" s="57" t="e">
        <f t="shared" si="145"/>
        <v>#N/A</v>
      </c>
      <c r="AW679" s="57" t="e">
        <f>VLOOKUP($C679,Sheet2!$A:$BN,AW$6,0)</f>
        <v>#N/A</v>
      </c>
      <c r="AX679" s="57" t="e">
        <f>VLOOKUP($C679,Sheet2!$A:$BN,AX$6,0)</f>
        <v>#N/A</v>
      </c>
      <c r="AY679" s="60" t="e">
        <f>VLOOKUP($C679,Sheet2!$A:$BN,AY$6,0)</f>
        <v>#N/A</v>
      </c>
      <c r="AZ679" s="57" t="e">
        <f>IF(AND(AW679 &gt;= 0, AW679 &lt;=10000000),500000,IF(AND(AW679 &gt;= 10000000, AW679 &lt;20000000),1000000,IF(AND(AW679&gt;= 20000000, AW679 &lt;30000000),1500000,IF(AND(AW679 &gt;= 30000000, AW679 &lt;50000000),2000000,IF(AW679 &lt; 50000000,E,0)))))</f>
        <v>#N/A</v>
      </c>
      <c r="BA679" s="57" t="e">
        <f t="shared" si="146"/>
        <v>#N/A</v>
      </c>
      <c r="BB679" s="57" t="e">
        <f>VLOOKUP($C679,Sheet2!$A:$BN,BB$6,0)</f>
        <v>#N/A</v>
      </c>
      <c r="BC679" s="57" t="e">
        <f>VLOOKUP($C679,Sheet2!$A:$BN,BC$6,0)</f>
        <v>#N/A</v>
      </c>
      <c r="BD679" s="60" t="e">
        <f>VLOOKUP($C679,Sheet2!$A:$BN,BD$6,0)</f>
        <v>#N/A</v>
      </c>
      <c r="BE679" s="57" t="e">
        <f>IF(AND(BB679 &gt;= 0, BB679 &lt;=10000000),500000,IF(AND(BB679 &gt;= 10000000, BB679 &lt;20000000),1000000,IF(AND(BB679&gt;= 20000000, BB679 &lt;30000000),1500000,IF(AND(BB679 &gt;= 30000000, BB679 &lt;50000000),2000000,IF(BB679 &lt; 50000000,E,0)))))</f>
        <v>#N/A</v>
      </c>
      <c r="BF679" s="57" t="e">
        <f t="shared" si="147"/>
        <v>#N/A</v>
      </c>
      <c r="BG679" s="57" t="e">
        <f>VLOOKUP($C679,Sheet2!$A:$BN,BG$6,0)</f>
        <v>#N/A</v>
      </c>
      <c r="BH679" s="57" t="e">
        <f>VLOOKUP($C679,Sheet2!$A:$BN,BH$6,0)</f>
        <v>#N/A</v>
      </c>
      <c r="BI679" s="60" t="e">
        <f>VLOOKUP($C679,Sheet2!$A:$BN,BI$6,0)</f>
        <v>#N/A</v>
      </c>
      <c r="BJ679" s="57" t="e">
        <f>IF(AND(BG679 &gt;= 0, BG679 &lt;=10000000),500000,IF(AND(BG679 &gt;= 10000000, BG679 &lt;20000000),1000000,IF(AND(BG679&gt;= 20000000, BG679 &lt;30000000),1500000,IF(AND(BG679 &gt;= 30000000, BG679 &lt;50000000),2000000,IF(BG679 &lt; 50000000,E,0)))))</f>
        <v>#N/A</v>
      </c>
      <c r="BK679" s="57" t="e">
        <f t="shared" si="148"/>
        <v>#N/A</v>
      </c>
      <c r="BL679" s="57" t="e">
        <f>VLOOKUP($C679,Sheet2!$A:$BN,BL$6,0)</f>
        <v>#N/A</v>
      </c>
      <c r="BM679" s="57" t="e">
        <f>VLOOKUP($C679,Sheet2!$A:$BN,BM$6,0)</f>
        <v>#N/A</v>
      </c>
      <c r="BN679" s="60" t="e">
        <f>VLOOKUP($C679,Sheet2!$A:$BN,BN$6,0)</f>
        <v>#N/A</v>
      </c>
      <c r="BO679" s="57" t="e">
        <f>IF(AND(BL679 &gt;= 0, BL679 &lt;=10000000),500000,IF(AND(BL679 &gt;= 10000000, BL679 &lt;20000000),1000000,IF(AND(BL679&gt;= 20000000, BL679 &lt;30000000),1500000,IF(AND(BL679 &gt;= 30000000, BL679 &lt;50000000),2000000,IF(BL679 &lt; 50000000,E,0)))))</f>
        <v>#N/A</v>
      </c>
      <c r="BP679" s="57" t="e">
        <f t="shared" si="149"/>
        <v>#N/A</v>
      </c>
      <c r="BQ679" s="57" t="e">
        <f>VLOOKUP($C679,Sheet2!$A:$BN,BQ$6,0)</f>
        <v>#N/A</v>
      </c>
      <c r="BR679" s="57" t="e">
        <f>VLOOKUP($C679,Sheet2!$A:$BN,BR$6,0)</f>
        <v>#N/A</v>
      </c>
      <c r="BS679" s="60" t="e">
        <f>VLOOKUP($C679,Sheet2!$A:$BN,BS$6,0)</f>
        <v>#N/A</v>
      </c>
      <c r="BT679" s="57" t="e">
        <f>IF(AND(BQ679 &gt;= 0, BQ679 &lt;=10000000),500000,IF(AND(BQ679 &gt;= 10000000, BQ679 &lt;20000000),1000000,IF(AND(BQ679&gt;= 20000000, BQ679 &lt;30000000),1500000,IF(AND(BQ679 &gt;= 30000000, BQ679 &lt;50000000),2000000,IF(BQ679 &lt; 50000000,E,0)))))</f>
        <v>#N/A</v>
      </c>
      <c r="BU679" s="57" t="e">
        <f t="shared" si="150"/>
        <v>#N/A</v>
      </c>
      <c r="BV679" s="57" t="e">
        <f>VLOOKUP($C679,Sheet2!$A:$BN,BV$6,0)</f>
        <v>#N/A</v>
      </c>
      <c r="BW679" s="57" t="e">
        <f>VLOOKUP($C679,Sheet2!$A:$BN,BW$6,0)</f>
        <v>#N/A</v>
      </c>
      <c r="BX679" s="60" t="e">
        <f>VLOOKUP($C679,Sheet2!$A:$BN,BX$6,0)</f>
        <v>#N/A</v>
      </c>
      <c r="BY679" s="57" t="e">
        <f>IF(AND(BV679 &gt;= 0, BV679 &lt;=10000000),500000,IF(AND(BV679 &gt;= 10000000, BV679 &lt;20000000),1000000,IF(AND(BV679&gt;= 20000000, BV679 &lt;30000000),1500000,IF(AND(BV679 &gt;= 30000000, BV679 &lt;50000000),2000000,IF(BV679 &lt; 50000000,E,0)))))</f>
        <v>#N/A</v>
      </c>
      <c r="BZ679" s="57" t="e">
        <f t="shared" si="151"/>
        <v>#N/A</v>
      </c>
      <c r="CA679" s="57" t="e">
        <f>VLOOKUP($C679,Sheet2!$A:$BN,CA$6,0)</f>
        <v>#N/A</v>
      </c>
      <c r="CB679" s="57" t="e">
        <f>VLOOKUP($C679,Sheet2!$A:$BN,CB$6,0)</f>
        <v>#N/A</v>
      </c>
      <c r="CC679" s="60" t="e">
        <f>VLOOKUP($C679,Sheet2!$A:$BN,CC$6,0)</f>
        <v>#N/A</v>
      </c>
      <c r="CD679" s="57" t="e">
        <f>IF(AND(CA679 &gt;= 0, CA679 &lt;=10000000),500000,IF(AND(CA679 &gt;= 10000000, CA679 &lt;20000000),1000000,IF(AND(CA679&gt;= 20000000, CA679 &lt;30000000),1500000,IF(AND(CA679 &gt;= 30000000, CA679 &lt;50000000),2000000,IF(CA679 &lt; 50000000,E,0)))))</f>
        <v>#N/A</v>
      </c>
      <c r="CE679" s="57" t="e">
        <f t="shared" si="152"/>
        <v>#N/A</v>
      </c>
    </row>
    <row r="680" spans="1:83" x14ac:dyDescent="0.35">
      <c r="A680" s="27" t="s">
        <v>1191</v>
      </c>
      <c r="B680" s="35" t="s">
        <v>1354</v>
      </c>
      <c r="C680" s="27" t="s">
        <v>1355</v>
      </c>
      <c r="D680" s="57">
        <v>0</v>
      </c>
      <c r="E680" s="57">
        <f t="shared" si="153"/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S680" s="57" t="e">
        <f>VLOOKUP($C680,Sheet2!$A:$BN,S$6,0)</f>
        <v>#N/A</v>
      </c>
      <c r="T680" s="57" t="e">
        <f>VLOOKUP($C680,Sheet2!$A:$BN,T$6,0)</f>
        <v>#N/A</v>
      </c>
      <c r="U680" s="60" t="e">
        <f>VLOOKUP($C680,Sheet2!$A:$BN,U$6,0)</f>
        <v>#N/A</v>
      </c>
      <c r="V680" s="57" t="e">
        <f>IF(AND(S680 &gt;= 0, S680 &lt;=10000000),500000,IF(AND(S680 &gt;= 10000000, S680 &lt;20000000),1000000,IF(AND(S680&gt;= 20000000, S680 &lt;30000000),1500000,IF(AND(S680 &gt;= 30000000, S680 &lt;50000000),2000000,IF(S680 &lt; 50000000,E,0)))))</f>
        <v>#N/A</v>
      </c>
      <c r="W680" s="57" t="e">
        <f t="shared" si="140"/>
        <v>#N/A</v>
      </c>
      <c r="X680" s="57" t="e">
        <f>VLOOKUP($C680,Sheet2!$A:$BN,X$6,0)</f>
        <v>#N/A</v>
      </c>
      <c r="Y680" s="57" t="e">
        <f>VLOOKUP($C680,Sheet2!$A:$BN,Y$6,0)</f>
        <v>#N/A</v>
      </c>
      <c r="Z680" s="60" t="e">
        <f>VLOOKUP($C680,Sheet2!$A:$BN,Z$6,0)</f>
        <v>#N/A</v>
      </c>
      <c r="AA680" s="57" t="e">
        <f>IF(AND(X680 &gt;= 0, X680 &lt;=10000000),500000,IF(AND(X680 &gt;= 10000000, X680 &lt;20000000),1000000,IF(AND(X680&gt;= 20000000, X680 &lt;30000000),1500000,IF(AND(X680 &gt;= 30000000, X680 &lt;50000000),2000000,IF(X680 &lt; 50000000,E,0)))))</f>
        <v>#N/A</v>
      </c>
      <c r="AB680" s="57" t="e">
        <f t="shared" si="141"/>
        <v>#N/A</v>
      </c>
      <c r="AC680" s="57" t="e">
        <f>VLOOKUP($C680,Sheet2!$A:$BN,AC$6,0)</f>
        <v>#N/A</v>
      </c>
      <c r="AD680" s="57" t="e">
        <f>VLOOKUP($C680,Sheet2!$A:$BN,AD$6,0)</f>
        <v>#N/A</v>
      </c>
      <c r="AE680" s="60" t="e">
        <f>VLOOKUP($C680,Sheet2!$A:$BN,AE$6,0)</f>
        <v>#N/A</v>
      </c>
      <c r="AF680" s="57" t="e">
        <f>IF(AND(AC680 &gt;= 0, AC680 &lt;=10000000),500000,IF(AND(AC680 &gt;= 10000000, AC680 &lt;20000000),1000000,IF(AND(AC680&gt;= 20000000, AC680 &lt;30000000),1500000,IF(AND(AC680 &gt;= 30000000, AC680 &lt;50000000),2000000,IF(AC680 &lt; 50000000,E,0)))))</f>
        <v>#N/A</v>
      </c>
      <c r="AG680" s="57" t="e">
        <f t="shared" si="142"/>
        <v>#N/A</v>
      </c>
      <c r="AH680" s="57" t="e">
        <f>VLOOKUP($C680,Sheet2!$A:$BN,AH$6,0)</f>
        <v>#N/A</v>
      </c>
      <c r="AI680" s="57" t="e">
        <f>VLOOKUP($C680,Sheet2!$A:$BN,AI$6,0)</f>
        <v>#N/A</v>
      </c>
      <c r="AJ680" s="60" t="e">
        <f>VLOOKUP($C680,Sheet2!$A:$BN,AJ$6,0)</f>
        <v>#N/A</v>
      </c>
      <c r="AK680" s="57" t="e">
        <f>IF(AND(AH680 &gt;= 0, AH680 &lt;=10000000),500000,IF(AND(AH680 &gt;= 10000000, AH680 &lt;20000000),1000000,IF(AND(AH680&gt;= 20000000, AH680 &lt;30000000),1500000,IF(AND(AH680 &gt;= 30000000, AH680 &lt;50000000),2000000,IF(AH680 &lt; 50000000,E,0)))))</f>
        <v>#N/A</v>
      </c>
      <c r="AL680" s="57" t="e">
        <f t="shared" si="143"/>
        <v>#N/A</v>
      </c>
      <c r="AM680" s="57" t="e">
        <f>VLOOKUP($C680,Sheet2!$A:$BN,AM$6,0)</f>
        <v>#N/A</v>
      </c>
      <c r="AN680" s="57" t="e">
        <f>VLOOKUP($C680,Sheet2!$A:$BN,AN$6,0)</f>
        <v>#N/A</v>
      </c>
      <c r="AO680" s="60" t="e">
        <f>VLOOKUP($C680,Sheet2!$A:$BN,AO$6,0)</f>
        <v>#N/A</v>
      </c>
      <c r="AP680" s="57" t="e">
        <f>IF(AND(AM680 &gt;= 0, AM680 &lt;=10000000),500000,IF(AND(AM680 &gt;= 10000000, AM680 &lt;20000000),1000000,IF(AND(AM680&gt;= 20000000, AM680 &lt;30000000),1500000,IF(AND(AM680 &gt;= 30000000, AM680 &lt;50000000),2000000,IF(AM680 &lt; 50000000,E,0)))))</f>
        <v>#N/A</v>
      </c>
      <c r="AQ680" s="57" t="e">
        <f t="shared" si="144"/>
        <v>#N/A</v>
      </c>
      <c r="AR680" s="57" t="e">
        <f>VLOOKUP($C680,Sheet2!$A:$BN,AR$6,0)</f>
        <v>#N/A</v>
      </c>
      <c r="AS680" s="57" t="e">
        <f>VLOOKUP($C680,Sheet2!$A:$BN,AS$6,0)</f>
        <v>#N/A</v>
      </c>
      <c r="AT680" s="60" t="e">
        <f>VLOOKUP($C680,Sheet2!$A:$BN,AT$6,0)</f>
        <v>#N/A</v>
      </c>
      <c r="AU680" s="57" t="e">
        <f>IF(AND(AR680 &gt;= 0, AR680 &lt;=10000000),500000,IF(AND(AR680 &gt;= 10000000, AR680 &lt;20000000),1000000,IF(AND(AR680&gt;= 20000000, AR680 &lt;30000000),1500000,IF(AND(AR680 &gt;= 30000000, AR680 &lt;50000000),2000000,IF(AR680 &lt; 50000000,E,0)))))</f>
        <v>#N/A</v>
      </c>
      <c r="AV680" s="57" t="e">
        <f t="shared" si="145"/>
        <v>#N/A</v>
      </c>
      <c r="AW680" s="57" t="e">
        <f>VLOOKUP($C680,Sheet2!$A:$BN,AW$6,0)</f>
        <v>#N/A</v>
      </c>
      <c r="AX680" s="57" t="e">
        <f>VLOOKUP($C680,Sheet2!$A:$BN,AX$6,0)</f>
        <v>#N/A</v>
      </c>
      <c r="AY680" s="60" t="e">
        <f>VLOOKUP($C680,Sheet2!$A:$BN,AY$6,0)</f>
        <v>#N/A</v>
      </c>
      <c r="AZ680" s="57" t="e">
        <f>IF(AND(AW680 &gt;= 0, AW680 &lt;=10000000),500000,IF(AND(AW680 &gt;= 10000000, AW680 &lt;20000000),1000000,IF(AND(AW680&gt;= 20000000, AW680 &lt;30000000),1500000,IF(AND(AW680 &gt;= 30000000, AW680 &lt;50000000),2000000,IF(AW680 &lt; 50000000,E,0)))))</f>
        <v>#N/A</v>
      </c>
      <c r="BA680" s="57" t="e">
        <f t="shared" si="146"/>
        <v>#N/A</v>
      </c>
      <c r="BB680" s="57" t="e">
        <f>VLOOKUP($C680,Sheet2!$A:$BN,BB$6,0)</f>
        <v>#N/A</v>
      </c>
      <c r="BC680" s="57" t="e">
        <f>VLOOKUP($C680,Sheet2!$A:$BN,BC$6,0)</f>
        <v>#N/A</v>
      </c>
      <c r="BD680" s="60" t="e">
        <f>VLOOKUP($C680,Sheet2!$A:$BN,BD$6,0)</f>
        <v>#N/A</v>
      </c>
      <c r="BE680" s="57" t="e">
        <f>IF(AND(BB680 &gt;= 0, BB680 &lt;=10000000),500000,IF(AND(BB680 &gt;= 10000000, BB680 &lt;20000000),1000000,IF(AND(BB680&gt;= 20000000, BB680 &lt;30000000),1500000,IF(AND(BB680 &gt;= 30000000, BB680 &lt;50000000),2000000,IF(BB680 &lt; 50000000,E,0)))))</f>
        <v>#N/A</v>
      </c>
      <c r="BF680" s="57" t="e">
        <f t="shared" si="147"/>
        <v>#N/A</v>
      </c>
      <c r="BG680" s="57" t="e">
        <f>VLOOKUP($C680,Sheet2!$A:$BN,BG$6,0)</f>
        <v>#N/A</v>
      </c>
      <c r="BH680" s="57" t="e">
        <f>VLOOKUP($C680,Sheet2!$A:$BN,BH$6,0)</f>
        <v>#N/A</v>
      </c>
      <c r="BI680" s="60" t="e">
        <f>VLOOKUP($C680,Sheet2!$A:$BN,BI$6,0)</f>
        <v>#N/A</v>
      </c>
      <c r="BJ680" s="57" t="e">
        <f>IF(AND(BG680 &gt;= 0, BG680 &lt;=10000000),500000,IF(AND(BG680 &gt;= 10000000, BG680 &lt;20000000),1000000,IF(AND(BG680&gt;= 20000000, BG680 &lt;30000000),1500000,IF(AND(BG680 &gt;= 30000000, BG680 &lt;50000000),2000000,IF(BG680 &lt; 50000000,E,0)))))</f>
        <v>#N/A</v>
      </c>
      <c r="BK680" s="57" t="e">
        <f t="shared" si="148"/>
        <v>#N/A</v>
      </c>
      <c r="BL680" s="57" t="e">
        <f>VLOOKUP($C680,Sheet2!$A:$BN,BL$6,0)</f>
        <v>#N/A</v>
      </c>
      <c r="BM680" s="57" t="e">
        <f>VLOOKUP($C680,Sheet2!$A:$BN,BM$6,0)</f>
        <v>#N/A</v>
      </c>
      <c r="BN680" s="60" t="e">
        <f>VLOOKUP($C680,Sheet2!$A:$BN,BN$6,0)</f>
        <v>#N/A</v>
      </c>
      <c r="BO680" s="57" t="e">
        <f>IF(AND(BL680 &gt;= 0, BL680 &lt;=10000000),500000,IF(AND(BL680 &gt;= 10000000, BL680 &lt;20000000),1000000,IF(AND(BL680&gt;= 20000000, BL680 &lt;30000000),1500000,IF(AND(BL680 &gt;= 30000000, BL680 &lt;50000000),2000000,IF(BL680 &lt; 50000000,E,0)))))</f>
        <v>#N/A</v>
      </c>
      <c r="BP680" s="57" t="e">
        <f t="shared" si="149"/>
        <v>#N/A</v>
      </c>
      <c r="BQ680" s="57" t="e">
        <f>VLOOKUP($C680,Sheet2!$A:$BN,BQ$6,0)</f>
        <v>#N/A</v>
      </c>
      <c r="BR680" s="57" t="e">
        <f>VLOOKUP($C680,Sheet2!$A:$BN,BR$6,0)</f>
        <v>#N/A</v>
      </c>
      <c r="BS680" s="60" t="e">
        <f>VLOOKUP($C680,Sheet2!$A:$BN,BS$6,0)</f>
        <v>#N/A</v>
      </c>
      <c r="BT680" s="57" t="e">
        <f>IF(AND(BQ680 &gt;= 0, BQ680 &lt;=10000000),500000,IF(AND(BQ680 &gt;= 10000000, BQ680 &lt;20000000),1000000,IF(AND(BQ680&gt;= 20000000, BQ680 &lt;30000000),1500000,IF(AND(BQ680 &gt;= 30000000, BQ680 &lt;50000000),2000000,IF(BQ680 &lt; 50000000,E,0)))))</f>
        <v>#N/A</v>
      </c>
      <c r="BU680" s="57" t="e">
        <f t="shared" si="150"/>
        <v>#N/A</v>
      </c>
      <c r="BV680" s="57" t="e">
        <f>VLOOKUP($C680,Sheet2!$A:$BN,BV$6,0)</f>
        <v>#N/A</v>
      </c>
      <c r="BW680" s="57" t="e">
        <f>VLOOKUP($C680,Sheet2!$A:$BN,BW$6,0)</f>
        <v>#N/A</v>
      </c>
      <c r="BX680" s="60" t="e">
        <f>VLOOKUP($C680,Sheet2!$A:$BN,BX$6,0)</f>
        <v>#N/A</v>
      </c>
      <c r="BY680" s="57" t="e">
        <f>IF(AND(BV680 &gt;= 0, BV680 &lt;=10000000),500000,IF(AND(BV680 &gt;= 10000000, BV680 &lt;20000000),1000000,IF(AND(BV680&gt;= 20000000, BV680 &lt;30000000),1500000,IF(AND(BV680 &gt;= 30000000, BV680 &lt;50000000),2000000,IF(BV680 &lt; 50000000,E,0)))))</f>
        <v>#N/A</v>
      </c>
      <c r="BZ680" s="57" t="e">
        <f t="shared" si="151"/>
        <v>#N/A</v>
      </c>
      <c r="CA680" s="57" t="e">
        <f>VLOOKUP($C680,Sheet2!$A:$BN,CA$6,0)</f>
        <v>#N/A</v>
      </c>
      <c r="CB680" s="57" t="e">
        <f>VLOOKUP($C680,Sheet2!$A:$BN,CB$6,0)</f>
        <v>#N/A</v>
      </c>
      <c r="CC680" s="60" t="e">
        <f>VLOOKUP($C680,Sheet2!$A:$BN,CC$6,0)</f>
        <v>#N/A</v>
      </c>
      <c r="CD680" s="57" t="e">
        <f>IF(AND(CA680 &gt;= 0, CA680 &lt;=10000000),500000,IF(AND(CA680 &gt;= 10000000, CA680 &lt;20000000),1000000,IF(AND(CA680&gt;= 20000000, CA680 &lt;30000000),1500000,IF(AND(CA680 &gt;= 30000000, CA680 &lt;50000000),2000000,IF(CA680 &lt; 50000000,E,0)))))</f>
        <v>#N/A</v>
      </c>
      <c r="CE680" s="57" t="e">
        <f t="shared" si="152"/>
        <v>#N/A</v>
      </c>
    </row>
    <row r="681" spans="1:83" x14ac:dyDescent="0.35">
      <c r="A681" s="27" t="s">
        <v>1191</v>
      </c>
      <c r="B681" s="35" t="s">
        <v>1356</v>
      </c>
      <c r="C681" s="27" t="s">
        <v>1357</v>
      </c>
      <c r="D681" s="57">
        <v>0</v>
      </c>
      <c r="E681" s="57">
        <f t="shared" si="153"/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0</v>
      </c>
      <c r="S681" s="57" t="e">
        <f>VLOOKUP($C681,Sheet2!$A:$BN,S$6,0)</f>
        <v>#N/A</v>
      </c>
      <c r="T681" s="57" t="e">
        <f>VLOOKUP($C681,Sheet2!$A:$BN,T$6,0)</f>
        <v>#N/A</v>
      </c>
      <c r="U681" s="60" t="e">
        <f>VLOOKUP($C681,Sheet2!$A:$BN,U$6,0)</f>
        <v>#N/A</v>
      </c>
      <c r="V681" s="57" t="e">
        <f>IF(AND(S681 &gt;= 0, S681 &lt;=10000000),500000,IF(AND(S681 &gt;= 10000000, S681 &lt;20000000),1000000,IF(AND(S681&gt;= 20000000, S681 &lt;30000000),1500000,IF(AND(S681 &gt;= 30000000, S681 &lt;50000000),2000000,IF(S681 &lt; 50000000,E,0)))))</f>
        <v>#N/A</v>
      </c>
      <c r="W681" s="57" t="e">
        <f t="shared" si="140"/>
        <v>#N/A</v>
      </c>
      <c r="X681" s="57" t="e">
        <f>VLOOKUP($C681,Sheet2!$A:$BN,X$6,0)</f>
        <v>#N/A</v>
      </c>
      <c r="Y681" s="57" t="e">
        <f>VLOOKUP($C681,Sheet2!$A:$BN,Y$6,0)</f>
        <v>#N/A</v>
      </c>
      <c r="Z681" s="60" t="e">
        <f>VLOOKUP($C681,Sheet2!$A:$BN,Z$6,0)</f>
        <v>#N/A</v>
      </c>
      <c r="AA681" s="57" t="e">
        <f>IF(AND(X681 &gt;= 0, X681 &lt;=10000000),500000,IF(AND(X681 &gt;= 10000000, X681 &lt;20000000),1000000,IF(AND(X681&gt;= 20000000, X681 &lt;30000000),1500000,IF(AND(X681 &gt;= 30000000, X681 &lt;50000000),2000000,IF(X681 &lt; 50000000,E,0)))))</f>
        <v>#N/A</v>
      </c>
      <c r="AB681" s="57" t="e">
        <f t="shared" si="141"/>
        <v>#N/A</v>
      </c>
      <c r="AC681" s="57" t="e">
        <f>VLOOKUP($C681,Sheet2!$A:$BN,AC$6,0)</f>
        <v>#N/A</v>
      </c>
      <c r="AD681" s="57" t="e">
        <f>VLOOKUP($C681,Sheet2!$A:$BN,AD$6,0)</f>
        <v>#N/A</v>
      </c>
      <c r="AE681" s="60" t="e">
        <f>VLOOKUP($C681,Sheet2!$A:$BN,AE$6,0)</f>
        <v>#N/A</v>
      </c>
      <c r="AF681" s="57" t="e">
        <f>IF(AND(AC681 &gt;= 0, AC681 &lt;=10000000),500000,IF(AND(AC681 &gt;= 10000000, AC681 &lt;20000000),1000000,IF(AND(AC681&gt;= 20000000, AC681 &lt;30000000),1500000,IF(AND(AC681 &gt;= 30000000, AC681 &lt;50000000),2000000,IF(AC681 &lt; 50000000,E,0)))))</f>
        <v>#N/A</v>
      </c>
      <c r="AG681" s="57" t="e">
        <f t="shared" si="142"/>
        <v>#N/A</v>
      </c>
      <c r="AH681" s="57" t="e">
        <f>VLOOKUP($C681,Sheet2!$A:$BN,AH$6,0)</f>
        <v>#N/A</v>
      </c>
      <c r="AI681" s="57" t="e">
        <f>VLOOKUP($C681,Sheet2!$A:$BN,AI$6,0)</f>
        <v>#N/A</v>
      </c>
      <c r="AJ681" s="60" t="e">
        <f>VLOOKUP($C681,Sheet2!$A:$BN,AJ$6,0)</f>
        <v>#N/A</v>
      </c>
      <c r="AK681" s="57" t="e">
        <f>IF(AND(AH681 &gt;= 0, AH681 &lt;=10000000),500000,IF(AND(AH681 &gt;= 10000000, AH681 &lt;20000000),1000000,IF(AND(AH681&gt;= 20000000, AH681 &lt;30000000),1500000,IF(AND(AH681 &gt;= 30000000, AH681 &lt;50000000),2000000,IF(AH681 &lt; 50000000,E,0)))))</f>
        <v>#N/A</v>
      </c>
      <c r="AL681" s="57" t="e">
        <f t="shared" si="143"/>
        <v>#N/A</v>
      </c>
      <c r="AM681" s="57" t="e">
        <f>VLOOKUP($C681,Sheet2!$A:$BN,AM$6,0)</f>
        <v>#N/A</v>
      </c>
      <c r="AN681" s="57" t="e">
        <f>VLOOKUP($C681,Sheet2!$A:$BN,AN$6,0)</f>
        <v>#N/A</v>
      </c>
      <c r="AO681" s="60" t="e">
        <f>VLOOKUP($C681,Sheet2!$A:$BN,AO$6,0)</f>
        <v>#N/A</v>
      </c>
      <c r="AP681" s="57" t="e">
        <f>IF(AND(AM681 &gt;= 0, AM681 &lt;=10000000),500000,IF(AND(AM681 &gt;= 10000000, AM681 &lt;20000000),1000000,IF(AND(AM681&gt;= 20000000, AM681 &lt;30000000),1500000,IF(AND(AM681 &gt;= 30000000, AM681 &lt;50000000),2000000,IF(AM681 &lt; 50000000,E,0)))))</f>
        <v>#N/A</v>
      </c>
      <c r="AQ681" s="57" t="e">
        <f t="shared" si="144"/>
        <v>#N/A</v>
      </c>
      <c r="AR681" s="57" t="e">
        <f>VLOOKUP($C681,Sheet2!$A:$BN,AR$6,0)</f>
        <v>#N/A</v>
      </c>
      <c r="AS681" s="57" t="e">
        <f>VLOOKUP($C681,Sheet2!$A:$BN,AS$6,0)</f>
        <v>#N/A</v>
      </c>
      <c r="AT681" s="60" t="e">
        <f>VLOOKUP($C681,Sheet2!$A:$BN,AT$6,0)</f>
        <v>#N/A</v>
      </c>
      <c r="AU681" s="57" t="e">
        <f>IF(AND(AR681 &gt;= 0, AR681 &lt;=10000000),500000,IF(AND(AR681 &gt;= 10000000, AR681 &lt;20000000),1000000,IF(AND(AR681&gt;= 20000000, AR681 &lt;30000000),1500000,IF(AND(AR681 &gt;= 30000000, AR681 &lt;50000000),2000000,IF(AR681 &lt; 50000000,E,0)))))</f>
        <v>#N/A</v>
      </c>
      <c r="AV681" s="57" t="e">
        <f t="shared" si="145"/>
        <v>#N/A</v>
      </c>
      <c r="AW681" s="57" t="e">
        <f>VLOOKUP($C681,Sheet2!$A:$BN,AW$6,0)</f>
        <v>#N/A</v>
      </c>
      <c r="AX681" s="57" t="e">
        <f>VLOOKUP($C681,Sheet2!$A:$BN,AX$6,0)</f>
        <v>#N/A</v>
      </c>
      <c r="AY681" s="60" t="e">
        <f>VLOOKUP($C681,Sheet2!$A:$BN,AY$6,0)</f>
        <v>#N/A</v>
      </c>
      <c r="AZ681" s="57" t="e">
        <f>IF(AND(AW681 &gt;= 0, AW681 &lt;=10000000),500000,IF(AND(AW681 &gt;= 10000000, AW681 &lt;20000000),1000000,IF(AND(AW681&gt;= 20000000, AW681 &lt;30000000),1500000,IF(AND(AW681 &gt;= 30000000, AW681 &lt;50000000),2000000,IF(AW681 &lt; 50000000,E,0)))))</f>
        <v>#N/A</v>
      </c>
      <c r="BA681" s="57" t="e">
        <f t="shared" si="146"/>
        <v>#N/A</v>
      </c>
      <c r="BB681" s="57" t="e">
        <f>VLOOKUP($C681,Sheet2!$A:$BN,BB$6,0)</f>
        <v>#N/A</v>
      </c>
      <c r="BC681" s="57" t="e">
        <f>VLOOKUP($C681,Sheet2!$A:$BN,BC$6,0)</f>
        <v>#N/A</v>
      </c>
      <c r="BD681" s="60" t="e">
        <f>VLOOKUP($C681,Sheet2!$A:$BN,BD$6,0)</f>
        <v>#N/A</v>
      </c>
      <c r="BE681" s="57" t="e">
        <f>IF(AND(BB681 &gt;= 0, BB681 &lt;=10000000),500000,IF(AND(BB681 &gt;= 10000000, BB681 &lt;20000000),1000000,IF(AND(BB681&gt;= 20000000, BB681 &lt;30000000),1500000,IF(AND(BB681 &gt;= 30000000, BB681 &lt;50000000),2000000,IF(BB681 &lt; 50000000,E,0)))))</f>
        <v>#N/A</v>
      </c>
      <c r="BF681" s="57" t="e">
        <f t="shared" si="147"/>
        <v>#N/A</v>
      </c>
      <c r="BG681" s="57" t="e">
        <f>VLOOKUP($C681,Sheet2!$A:$BN,BG$6,0)</f>
        <v>#N/A</v>
      </c>
      <c r="BH681" s="57" t="e">
        <f>VLOOKUP($C681,Sheet2!$A:$BN,BH$6,0)</f>
        <v>#N/A</v>
      </c>
      <c r="BI681" s="60" t="e">
        <f>VLOOKUP($C681,Sheet2!$A:$BN,BI$6,0)</f>
        <v>#N/A</v>
      </c>
      <c r="BJ681" s="57" t="e">
        <f>IF(AND(BG681 &gt;= 0, BG681 &lt;=10000000),500000,IF(AND(BG681 &gt;= 10000000, BG681 &lt;20000000),1000000,IF(AND(BG681&gt;= 20000000, BG681 &lt;30000000),1500000,IF(AND(BG681 &gt;= 30000000, BG681 &lt;50000000),2000000,IF(BG681 &lt; 50000000,E,0)))))</f>
        <v>#N/A</v>
      </c>
      <c r="BK681" s="57" t="e">
        <f t="shared" si="148"/>
        <v>#N/A</v>
      </c>
      <c r="BL681" s="57" t="e">
        <f>VLOOKUP($C681,Sheet2!$A:$BN,BL$6,0)</f>
        <v>#N/A</v>
      </c>
      <c r="BM681" s="57" t="e">
        <f>VLOOKUP($C681,Sheet2!$A:$BN,BM$6,0)</f>
        <v>#N/A</v>
      </c>
      <c r="BN681" s="60" t="e">
        <f>VLOOKUP($C681,Sheet2!$A:$BN,BN$6,0)</f>
        <v>#N/A</v>
      </c>
      <c r="BO681" s="57" t="e">
        <f>IF(AND(BL681 &gt;= 0, BL681 &lt;=10000000),500000,IF(AND(BL681 &gt;= 10000000, BL681 &lt;20000000),1000000,IF(AND(BL681&gt;= 20000000, BL681 &lt;30000000),1500000,IF(AND(BL681 &gt;= 30000000, BL681 &lt;50000000),2000000,IF(BL681 &lt; 50000000,E,0)))))</f>
        <v>#N/A</v>
      </c>
      <c r="BP681" s="57" t="e">
        <f t="shared" si="149"/>
        <v>#N/A</v>
      </c>
      <c r="BQ681" s="57" t="e">
        <f>VLOOKUP($C681,Sheet2!$A:$BN,BQ$6,0)</f>
        <v>#N/A</v>
      </c>
      <c r="BR681" s="57" t="e">
        <f>VLOOKUP($C681,Sheet2!$A:$BN,BR$6,0)</f>
        <v>#N/A</v>
      </c>
      <c r="BS681" s="60" t="e">
        <f>VLOOKUP($C681,Sheet2!$A:$BN,BS$6,0)</f>
        <v>#N/A</v>
      </c>
      <c r="BT681" s="57" t="e">
        <f>IF(AND(BQ681 &gt;= 0, BQ681 &lt;=10000000),500000,IF(AND(BQ681 &gt;= 10000000, BQ681 &lt;20000000),1000000,IF(AND(BQ681&gt;= 20000000, BQ681 &lt;30000000),1500000,IF(AND(BQ681 &gt;= 30000000, BQ681 &lt;50000000),2000000,IF(BQ681 &lt; 50000000,E,0)))))</f>
        <v>#N/A</v>
      </c>
      <c r="BU681" s="57" t="e">
        <f t="shared" si="150"/>
        <v>#N/A</v>
      </c>
      <c r="BV681" s="57" t="e">
        <f>VLOOKUP($C681,Sheet2!$A:$BN,BV$6,0)</f>
        <v>#N/A</v>
      </c>
      <c r="BW681" s="57" t="e">
        <f>VLOOKUP($C681,Sheet2!$A:$BN,BW$6,0)</f>
        <v>#N/A</v>
      </c>
      <c r="BX681" s="60" t="e">
        <f>VLOOKUP($C681,Sheet2!$A:$BN,BX$6,0)</f>
        <v>#N/A</v>
      </c>
      <c r="BY681" s="57" t="e">
        <f>IF(AND(BV681 &gt;= 0, BV681 &lt;=10000000),500000,IF(AND(BV681 &gt;= 10000000, BV681 &lt;20000000),1000000,IF(AND(BV681&gt;= 20000000, BV681 &lt;30000000),1500000,IF(AND(BV681 &gt;= 30000000, BV681 &lt;50000000),2000000,IF(BV681 &lt; 50000000,E,0)))))</f>
        <v>#N/A</v>
      </c>
      <c r="BZ681" s="57" t="e">
        <f t="shared" si="151"/>
        <v>#N/A</v>
      </c>
      <c r="CA681" s="57" t="e">
        <f>VLOOKUP($C681,Sheet2!$A:$BN,CA$6,0)</f>
        <v>#N/A</v>
      </c>
      <c r="CB681" s="57" t="e">
        <f>VLOOKUP($C681,Sheet2!$A:$BN,CB$6,0)</f>
        <v>#N/A</v>
      </c>
      <c r="CC681" s="60" t="e">
        <f>VLOOKUP($C681,Sheet2!$A:$BN,CC$6,0)</f>
        <v>#N/A</v>
      </c>
      <c r="CD681" s="57" t="e">
        <f>IF(AND(CA681 &gt;= 0, CA681 &lt;=10000000),500000,IF(AND(CA681 &gt;= 10000000, CA681 &lt;20000000),1000000,IF(AND(CA681&gt;= 20000000, CA681 &lt;30000000),1500000,IF(AND(CA681 &gt;= 30000000, CA681 &lt;50000000),2000000,IF(CA681 &lt; 50000000,E,0)))))</f>
        <v>#N/A</v>
      </c>
      <c r="CE681" s="57" t="e">
        <f t="shared" si="152"/>
        <v>#N/A</v>
      </c>
    </row>
    <row r="682" spans="1:83" x14ac:dyDescent="0.35">
      <c r="A682" s="27" t="s">
        <v>1191</v>
      </c>
      <c r="B682" s="35" t="s">
        <v>1358</v>
      </c>
      <c r="C682" s="27" t="s">
        <v>1359</v>
      </c>
      <c r="D682" s="57">
        <v>0</v>
      </c>
      <c r="E682" s="57">
        <f t="shared" si="153"/>
        <v>0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0</v>
      </c>
      <c r="S682" s="57" t="e">
        <f>VLOOKUP($C682,Sheet2!$A:$BN,S$6,0)</f>
        <v>#N/A</v>
      </c>
      <c r="T682" s="57" t="e">
        <f>VLOOKUP($C682,Sheet2!$A:$BN,T$6,0)</f>
        <v>#N/A</v>
      </c>
      <c r="U682" s="60" t="e">
        <f>VLOOKUP($C682,Sheet2!$A:$BN,U$6,0)</f>
        <v>#N/A</v>
      </c>
      <c r="V682" s="57" t="e">
        <f>IF(AND(S682 &gt;= 0, S682 &lt;=10000000),500000,IF(AND(S682 &gt;= 10000000, S682 &lt;20000000),1000000,IF(AND(S682&gt;= 20000000, S682 &lt;30000000),1500000,IF(AND(S682 &gt;= 30000000, S682 &lt;50000000),2000000,IF(S682 &lt; 50000000,E,0)))))</f>
        <v>#N/A</v>
      </c>
      <c r="W682" s="57" t="e">
        <f t="shared" si="140"/>
        <v>#N/A</v>
      </c>
      <c r="X682" s="57" t="e">
        <f>VLOOKUP($C682,Sheet2!$A:$BN,X$6,0)</f>
        <v>#N/A</v>
      </c>
      <c r="Y682" s="57" t="e">
        <f>VLOOKUP($C682,Sheet2!$A:$BN,Y$6,0)</f>
        <v>#N/A</v>
      </c>
      <c r="Z682" s="60" t="e">
        <f>VLOOKUP($C682,Sheet2!$A:$BN,Z$6,0)</f>
        <v>#N/A</v>
      </c>
      <c r="AA682" s="57" t="e">
        <f>IF(AND(X682 &gt;= 0, X682 &lt;=10000000),500000,IF(AND(X682 &gt;= 10000000, X682 &lt;20000000),1000000,IF(AND(X682&gt;= 20000000, X682 &lt;30000000),1500000,IF(AND(X682 &gt;= 30000000, X682 &lt;50000000),2000000,IF(X682 &lt; 50000000,E,0)))))</f>
        <v>#N/A</v>
      </c>
      <c r="AB682" s="57" t="e">
        <f t="shared" si="141"/>
        <v>#N/A</v>
      </c>
      <c r="AC682" s="57" t="e">
        <f>VLOOKUP($C682,Sheet2!$A:$BN,AC$6,0)</f>
        <v>#N/A</v>
      </c>
      <c r="AD682" s="57" t="e">
        <f>VLOOKUP($C682,Sheet2!$A:$BN,AD$6,0)</f>
        <v>#N/A</v>
      </c>
      <c r="AE682" s="60" t="e">
        <f>VLOOKUP($C682,Sheet2!$A:$BN,AE$6,0)</f>
        <v>#N/A</v>
      </c>
      <c r="AF682" s="57" t="e">
        <f>IF(AND(AC682 &gt;= 0, AC682 &lt;=10000000),500000,IF(AND(AC682 &gt;= 10000000, AC682 &lt;20000000),1000000,IF(AND(AC682&gt;= 20000000, AC682 &lt;30000000),1500000,IF(AND(AC682 &gt;= 30000000, AC682 &lt;50000000),2000000,IF(AC682 &lt; 50000000,E,0)))))</f>
        <v>#N/A</v>
      </c>
      <c r="AG682" s="57" t="e">
        <f t="shared" si="142"/>
        <v>#N/A</v>
      </c>
      <c r="AH682" s="57" t="e">
        <f>VLOOKUP($C682,Sheet2!$A:$BN,AH$6,0)</f>
        <v>#N/A</v>
      </c>
      <c r="AI682" s="57" t="e">
        <f>VLOOKUP($C682,Sheet2!$A:$BN,AI$6,0)</f>
        <v>#N/A</v>
      </c>
      <c r="AJ682" s="60" t="e">
        <f>VLOOKUP($C682,Sheet2!$A:$BN,AJ$6,0)</f>
        <v>#N/A</v>
      </c>
      <c r="AK682" s="57" t="e">
        <f>IF(AND(AH682 &gt;= 0, AH682 &lt;=10000000),500000,IF(AND(AH682 &gt;= 10000000, AH682 &lt;20000000),1000000,IF(AND(AH682&gt;= 20000000, AH682 &lt;30000000),1500000,IF(AND(AH682 &gt;= 30000000, AH682 &lt;50000000),2000000,IF(AH682 &lt; 50000000,E,0)))))</f>
        <v>#N/A</v>
      </c>
      <c r="AL682" s="57" t="e">
        <f t="shared" si="143"/>
        <v>#N/A</v>
      </c>
      <c r="AM682" s="57" t="e">
        <f>VLOOKUP($C682,Sheet2!$A:$BN,AM$6,0)</f>
        <v>#N/A</v>
      </c>
      <c r="AN682" s="57" t="e">
        <f>VLOOKUP($C682,Sheet2!$A:$BN,AN$6,0)</f>
        <v>#N/A</v>
      </c>
      <c r="AO682" s="60" t="e">
        <f>VLOOKUP($C682,Sheet2!$A:$BN,AO$6,0)</f>
        <v>#N/A</v>
      </c>
      <c r="AP682" s="57" t="e">
        <f>IF(AND(AM682 &gt;= 0, AM682 &lt;=10000000),500000,IF(AND(AM682 &gt;= 10000000, AM682 &lt;20000000),1000000,IF(AND(AM682&gt;= 20000000, AM682 &lt;30000000),1500000,IF(AND(AM682 &gt;= 30000000, AM682 &lt;50000000),2000000,IF(AM682 &lt; 50000000,E,0)))))</f>
        <v>#N/A</v>
      </c>
      <c r="AQ682" s="57" t="e">
        <f t="shared" si="144"/>
        <v>#N/A</v>
      </c>
      <c r="AR682" s="57" t="e">
        <f>VLOOKUP($C682,Sheet2!$A:$BN,AR$6,0)</f>
        <v>#N/A</v>
      </c>
      <c r="AS682" s="57" t="e">
        <f>VLOOKUP($C682,Sheet2!$A:$BN,AS$6,0)</f>
        <v>#N/A</v>
      </c>
      <c r="AT682" s="60" t="e">
        <f>VLOOKUP($C682,Sheet2!$A:$BN,AT$6,0)</f>
        <v>#N/A</v>
      </c>
      <c r="AU682" s="57" t="e">
        <f>IF(AND(AR682 &gt;= 0, AR682 &lt;=10000000),500000,IF(AND(AR682 &gt;= 10000000, AR682 &lt;20000000),1000000,IF(AND(AR682&gt;= 20000000, AR682 &lt;30000000),1500000,IF(AND(AR682 &gt;= 30000000, AR682 &lt;50000000),2000000,IF(AR682 &lt; 50000000,E,0)))))</f>
        <v>#N/A</v>
      </c>
      <c r="AV682" s="57" t="e">
        <f t="shared" si="145"/>
        <v>#N/A</v>
      </c>
      <c r="AW682" s="57" t="e">
        <f>VLOOKUP($C682,Sheet2!$A:$BN,AW$6,0)</f>
        <v>#N/A</v>
      </c>
      <c r="AX682" s="57" t="e">
        <f>VLOOKUP($C682,Sheet2!$A:$BN,AX$6,0)</f>
        <v>#N/A</v>
      </c>
      <c r="AY682" s="60" t="e">
        <f>VLOOKUP($C682,Sheet2!$A:$BN,AY$6,0)</f>
        <v>#N/A</v>
      </c>
      <c r="AZ682" s="57" t="e">
        <f>IF(AND(AW682 &gt;= 0, AW682 &lt;=10000000),500000,IF(AND(AW682 &gt;= 10000000, AW682 &lt;20000000),1000000,IF(AND(AW682&gt;= 20000000, AW682 &lt;30000000),1500000,IF(AND(AW682 &gt;= 30000000, AW682 &lt;50000000),2000000,IF(AW682 &lt; 50000000,E,0)))))</f>
        <v>#N/A</v>
      </c>
      <c r="BA682" s="57" t="e">
        <f t="shared" si="146"/>
        <v>#N/A</v>
      </c>
      <c r="BB682" s="57" t="e">
        <f>VLOOKUP($C682,Sheet2!$A:$BN,BB$6,0)</f>
        <v>#N/A</v>
      </c>
      <c r="BC682" s="57" t="e">
        <f>VLOOKUP($C682,Sheet2!$A:$BN,BC$6,0)</f>
        <v>#N/A</v>
      </c>
      <c r="BD682" s="60" t="e">
        <f>VLOOKUP($C682,Sheet2!$A:$BN,BD$6,0)</f>
        <v>#N/A</v>
      </c>
      <c r="BE682" s="57" t="e">
        <f>IF(AND(BB682 &gt;= 0, BB682 &lt;=10000000),500000,IF(AND(BB682 &gt;= 10000000, BB682 &lt;20000000),1000000,IF(AND(BB682&gt;= 20000000, BB682 &lt;30000000),1500000,IF(AND(BB682 &gt;= 30000000, BB682 &lt;50000000),2000000,IF(BB682 &lt; 50000000,E,0)))))</f>
        <v>#N/A</v>
      </c>
      <c r="BF682" s="57" t="e">
        <f t="shared" si="147"/>
        <v>#N/A</v>
      </c>
      <c r="BG682" s="57" t="e">
        <f>VLOOKUP($C682,Sheet2!$A:$BN,BG$6,0)</f>
        <v>#N/A</v>
      </c>
      <c r="BH682" s="57" t="e">
        <f>VLOOKUP($C682,Sheet2!$A:$BN,BH$6,0)</f>
        <v>#N/A</v>
      </c>
      <c r="BI682" s="60" t="e">
        <f>VLOOKUP($C682,Sheet2!$A:$BN,BI$6,0)</f>
        <v>#N/A</v>
      </c>
      <c r="BJ682" s="57" t="e">
        <f>IF(AND(BG682 &gt;= 0, BG682 &lt;=10000000),500000,IF(AND(BG682 &gt;= 10000000, BG682 &lt;20000000),1000000,IF(AND(BG682&gt;= 20000000, BG682 &lt;30000000),1500000,IF(AND(BG682 &gt;= 30000000, BG682 &lt;50000000),2000000,IF(BG682 &lt; 50000000,E,0)))))</f>
        <v>#N/A</v>
      </c>
      <c r="BK682" s="57" t="e">
        <f t="shared" si="148"/>
        <v>#N/A</v>
      </c>
      <c r="BL682" s="57" t="e">
        <f>VLOOKUP($C682,Sheet2!$A:$BN,BL$6,0)</f>
        <v>#N/A</v>
      </c>
      <c r="BM682" s="57" t="e">
        <f>VLOOKUP($C682,Sheet2!$A:$BN,BM$6,0)</f>
        <v>#N/A</v>
      </c>
      <c r="BN682" s="60" t="e">
        <f>VLOOKUP($C682,Sheet2!$A:$BN,BN$6,0)</f>
        <v>#N/A</v>
      </c>
      <c r="BO682" s="57" t="e">
        <f>IF(AND(BL682 &gt;= 0, BL682 &lt;=10000000),500000,IF(AND(BL682 &gt;= 10000000, BL682 &lt;20000000),1000000,IF(AND(BL682&gt;= 20000000, BL682 &lt;30000000),1500000,IF(AND(BL682 &gt;= 30000000, BL682 &lt;50000000),2000000,IF(BL682 &lt; 50000000,E,0)))))</f>
        <v>#N/A</v>
      </c>
      <c r="BP682" s="57" t="e">
        <f t="shared" si="149"/>
        <v>#N/A</v>
      </c>
      <c r="BQ682" s="57" t="e">
        <f>VLOOKUP($C682,Sheet2!$A:$BN,BQ$6,0)</f>
        <v>#N/A</v>
      </c>
      <c r="BR682" s="57" t="e">
        <f>VLOOKUP($C682,Sheet2!$A:$BN,BR$6,0)</f>
        <v>#N/A</v>
      </c>
      <c r="BS682" s="60" t="e">
        <f>VLOOKUP($C682,Sheet2!$A:$BN,BS$6,0)</f>
        <v>#N/A</v>
      </c>
      <c r="BT682" s="57" t="e">
        <f>IF(AND(BQ682 &gt;= 0, BQ682 &lt;=10000000),500000,IF(AND(BQ682 &gt;= 10000000, BQ682 &lt;20000000),1000000,IF(AND(BQ682&gt;= 20000000, BQ682 &lt;30000000),1500000,IF(AND(BQ682 &gt;= 30000000, BQ682 &lt;50000000),2000000,IF(BQ682 &lt; 50000000,E,0)))))</f>
        <v>#N/A</v>
      </c>
      <c r="BU682" s="57" t="e">
        <f t="shared" si="150"/>
        <v>#N/A</v>
      </c>
      <c r="BV682" s="57" t="e">
        <f>VLOOKUP($C682,Sheet2!$A:$BN,BV$6,0)</f>
        <v>#N/A</v>
      </c>
      <c r="BW682" s="57" t="e">
        <f>VLOOKUP($C682,Sheet2!$A:$BN,BW$6,0)</f>
        <v>#N/A</v>
      </c>
      <c r="BX682" s="60" t="e">
        <f>VLOOKUP($C682,Sheet2!$A:$BN,BX$6,0)</f>
        <v>#N/A</v>
      </c>
      <c r="BY682" s="57" t="e">
        <f>IF(AND(BV682 &gt;= 0, BV682 &lt;=10000000),500000,IF(AND(BV682 &gt;= 10000000, BV682 &lt;20000000),1000000,IF(AND(BV682&gt;= 20000000, BV682 &lt;30000000),1500000,IF(AND(BV682 &gt;= 30000000, BV682 &lt;50000000),2000000,IF(BV682 &lt; 50000000,E,0)))))</f>
        <v>#N/A</v>
      </c>
      <c r="BZ682" s="57" t="e">
        <f t="shared" si="151"/>
        <v>#N/A</v>
      </c>
      <c r="CA682" s="57" t="e">
        <f>VLOOKUP($C682,Sheet2!$A:$BN,CA$6,0)</f>
        <v>#N/A</v>
      </c>
      <c r="CB682" s="57" t="e">
        <f>VLOOKUP($C682,Sheet2!$A:$BN,CB$6,0)</f>
        <v>#N/A</v>
      </c>
      <c r="CC682" s="60" t="e">
        <f>VLOOKUP($C682,Sheet2!$A:$BN,CC$6,0)</f>
        <v>#N/A</v>
      </c>
      <c r="CD682" s="57" t="e">
        <f>IF(AND(CA682 &gt;= 0, CA682 &lt;=10000000),500000,IF(AND(CA682 &gt;= 10000000, CA682 &lt;20000000),1000000,IF(AND(CA682&gt;= 20000000, CA682 &lt;30000000),1500000,IF(AND(CA682 &gt;= 30000000, CA682 &lt;50000000),2000000,IF(CA682 &lt; 50000000,E,0)))))</f>
        <v>#N/A</v>
      </c>
      <c r="CE682" s="57" t="e">
        <f t="shared" si="152"/>
        <v>#N/A</v>
      </c>
    </row>
    <row r="683" spans="1:83" x14ac:dyDescent="0.35">
      <c r="A683" s="27" t="s">
        <v>1191</v>
      </c>
      <c r="B683" s="35" t="s">
        <v>1360</v>
      </c>
      <c r="C683" s="27" t="s">
        <v>1361</v>
      </c>
      <c r="D683" s="57">
        <v>0</v>
      </c>
      <c r="E683" s="57">
        <f t="shared" si="153"/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0</v>
      </c>
      <c r="S683" s="57" t="e">
        <f>VLOOKUP($C683,Sheet2!$A:$BN,S$6,0)</f>
        <v>#N/A</v>
      </c>
      <c r="T683" s="57" t="e">
        <f>VLOOKUP($C683,Sheet2!$A:$BN,T$6,0)</f>
        <v>#N/A</v>
      </c>
      <c r="U683" s="60" t="e">
        <f>VLOOKUP($C683,Sheet2!$A:$BN,U$6,0)</f>
        <v>#N/A</v>
      </c>
      <c r="V683" s="57" t="e">
        <f>IF(AND(S683 &gt;= 0, S683 &lt;=10000000),500000,IF(AND(S683 &gt;= 10000000, S683 &lt;20000000),1000000,IF(AND(S683&gt;= 20000000, S683 &lt;30000000),1500000,IF(AND(S683 &gt;= 30000000, S683 &lt;50000000),2000000,IF(S683 &lt; 50000000,E,0)))))</f>
        <v>#N/A</v>
      </c>
      <c r="W683" s="57" t="e">
        <f t="shared" si="140"/>
        <v>#N/A</v>
      </c>
      <c r="X683" s="57" t="e">
        <f>VLOOKUP($C683,Sheet2!$A:$BN,X$6,0)</f>
        <v>#N/A</v>
      </c>
      <c r="Y683" s="57" t="e">
        <f>VLOOKUP($C683,Sheet2!$A:$BN,Y$6,0)</f>
        <v>#N/A</v>
      </c>
      <c r="Z683" s="60" t="e">
        <f>VLOOKUP($C683,Sheet2!$A:$BN,Z$6,0)</f>
        <v>#N/A</v>
      </c>
      <c r="AA683" s="57" t="e">
        <f>IF(AND(X683 &gt;= 0, X683 &lt;=10000000),500000,IF(AND(X683 &gt;= 10000000, X683 &lt;20000000),1000000,IF(AND(X683&gt;= 20000000, X683 &lt;30000000),1500000,IF(AND(X683 &gt;= 30000000, X683 &lt;50000000),2000000,IF(X683 &lt; 50000000,E,0)))))</f>
        <v>#N/A</v>
      </c>
      <c r="AB683" s="57" t="e">
        <f t="shared" si="141"/>
        <v>#N/A</v>
      </c>
      <c r="AC683" s="57" t="e">
        <f>VLOOKUP($C683,Sheet2!$A:$BN,AC$6,0)</f>
        <v>#N/A</v>
      </c>
      <c r="AD683" s="57" t="e">
        <f>VLOOKUP($C683,Sheet2!$A:$BN,AD$6,0)</f>
        <v>#N/A</v>
      </c>
      <c r="AE683" s="60" t="e">
        <f>VLOOKUP($C683,Sheet2!$A:$BN,AE$6,0)</f>
        <v>#N/A</v>
      </c>
      <c r="AF683" s="57" t="e">
        <f>IF(AND(AC683 &gt;= 0, AC683 &lt;=10000000),500000,IF(AND(AC683 &gt;= 10000000, AC683 &lt;20000000),1000000,IF(AND(AC683&gt;= 20000000, AC683 &lt;30000000),1500000,IF(AND(AC683 &gt;= 30000000, AC683 &lt;50000000),2000000,IF(AC683 &lt; 50000000,E,0)))))</f>
        <v>#N/A</v>
      </c>
      <c r="AG683" s="57" t="e">
        <f t="shared" si="142"/>
        <v>#N/A</v>
      </c>
      <c r="AH683" s="57" t="e">
        <f>VLOOKUP($C683,Sheet2!$A:$BN,AH$6,0)</f>
        <v>#N/A</v>
      </c>
      <c r="AI683" s="57" t="e">
        <f>VLOOKUP($C683,Sheet2!$A:$BN,AI$6,0)</f>
        <v>#N/A</v>
      </c>
      <c r="AJ683" s="60" t="e">
        <f>VLOOKUP($C683,Sheet2!$A:$BN,AJ$6,0)</f>
        <v>#N/A</v>
      </c>
      <c r="AK683" s="57" t="e">
        <f>IF(AND(AH683 &gt;= 0, AH683 &lt;=10000000),500000,IF(AND(AH683 &gt;= 10000000, AH683 &lt;20000000),1000000,IF(AND(AH683&gt;= 20000000, AH683 &lt;30000000),1500000,IF(AND(AH683 &gt;= 30000000, AH683 &lt;50000000),2000000,IF(AH683 &lt; 50000000,E,0)))))</f>
        <v>#N/A</v>
      </c>
      <c r="AL683" s="57" t="e">
        <f t="shared" si="143"/>
        <v>#N/A</v>
      </c>
      <c r="AM683" s="57" t="e">
        <f>VLOOKUP($C683,Sheet2!$A:$BN,AM$6,0)</f>
        <v>#N/A</v>
      </c>
      <c r="AN683" s="57" t="e">
        <f>VLOOKUP($C683,Sheet2!$A:$BN,AN$6,0)</f>
        <v>#N/A</v>
      </c>
      <c r="AO683" s="60" t="e">
        <f>VLOOKUP($C683,Sheet2!$A:$BN,AO$6,0)</f>
        <v>#N/A</v>
      </c>
      <c r="AP683" s="57" t="e">
        <f>IF(AND(AM683 &gt;= 0, AM683 &lt;=10000000),500000,IF(AND(AM683 &gt;= 10000000, AM683 &lt;20000000),1000000,IF(AND(AM683&gt;= 20000000, AM683 &lt;30000000),1500000,IF(AND(AM683 &gt;= 30000000, AM683 &lt;50000000),2000000,IF(AM683 &lt; 50000000,E,0)))))</f>
        <v>#N/A</v>
      </c>
      <c r="AQ683" s="57" t="e">
        <f t="shared" si="144"/>
        <v>#N/A</v>
      </c>
      <c r="AR683" s="57" t="e">
        <f>VLOOKUP($C683,Sheet2!$A:$BN,AR$6,0)</f>
        <v>#N/A</v>
      </c>
      <c r="AS683" s="57" t="e">
        <f>VLOOKUP($C683,Sheet2!$A:$BN,AS$6,0)</f>
        <v>#N/A</v>
      </c>
      <c r="AT683" s="60" t="e">
        <f>VLOOKUP($C683,Sheet2!$A:$BN,AT$6,0)</f>
        <v>#N/A</v>
      </c>
      <c r="AU683" s="57" t="e">
        <f>IF(AND(AR683 &gt;= 0, AR683 &lt;=10000000),500000,IF(AND(AR683 &gt;= 10000000, AR683 &lt;20000000),1000000,IF(AND(AR683&gt;= 20000000, AR683 &lt;30000000),1500000,IF(AND(AR683 &gt;= 30000000, AR683 &lt;50000000),2000000,IF(AR683 &lt; 50000000,E,0)))))</f>
        <v>#N/A</v>
      </c>
      <c r="AV683" s="57" t="e">
        <f t="shared" si="145"/>
        <v>#N/A</v>
      </c>
      <c r="AW683" s="57" t="e">
        <f>VLOOKUP($C683,Sheet2!$A:$BN,AW$6,0)</f>
        <v>#N/A</v>
      </c>
      <c r="AX683" s="57" t="e">
        <f>VLOOKUP($C683,Sheet2!$A:$BN,AX$6,0)</f>
        <v>#N/A</v>
      </c>
      <c r="AY683" s="60" t="e">
        <f>VLOOKUP($C683,Sheet2!$A:$BN,AY$6,0)</f>
        <v>#N/A</v>
      </c>
      <c r="AZ683" s="57" t="e">
        <f>IF(AND(AW683 &gt;= 0, AW683 &lt;=10000000),500000,IF(AND(AW683 &gt;= 10000000, AW683 &lt;20000000),1000000,IF(AND(AW683&gt;= 20000000, AW683 &lt;30000000),1500000,IF(AND(AW683 &gt;= 30000000, AW683 &lt;50000000),2000000,IF(AW683 &lt; 50000000,E,0)))))</f>
        <v>#N/A</v>
      </c>
      <c r="BA683" s="57" t="e">
        <f t="shared" si="146"/>
        <v>#N/A</v>
      </c>
      <c r="BB683" s="57" t="e">
        <f>VLOOKUP($C683,Sheet2!$A:$BN,BB$6,0)</f>
        <v>#N/A</v>
      </c>
      <c r="BC683" s="57" t="e">
        <f>VLOOKUP($C683,Sheet2!$A:$BN,BC$6,0)</f>
        <v>#N/A</v>
      </c>
      <c r="BD683" s="60" t="e">
        <f>VLOOKUP($C683,Sheet2!$A:$BN,BD$6,0)</f>
        <v>#N/A</v>
      </c>
      <c r="BE683" s="57" t="e">
        <f>IF(AND(BB683 &gt;= 0, BB683 &lt;=10000000),500000,IF(AND(BB683 &gt;= 10000000, BB683 &lt;20000000),1000000,IF(AND(BB683&gt;= 20000000, BB683 &lt;30000000),1500000,IF(AND(BB683 &gt;= 30000000, BB683 &lt;50000000),2000000,IF(BB683 &lt; 50000000,E,0)))))</f>
        <v>#N/A</v>
      </c>
      <c r="BF683" s="57" t="e">
        <f t="shared" si="147"/>
        <v>#N/A</v>
      </c>
      <c r="BG683" s="57" t="e">
        <f>VLOOKUP($C683,Sheet2!$A:$BN,BG$6,0)</f>
        <v>#N/A</v>
      </c>
      <c r="BH683" s="57" t="e">
        <f>VLOOKUP($C683,Sheet2!$A:$BN,BH$6,0)</f>
        <v>#N/A</v>
      </c>
      <c r="BI683" s="60" t="e">
        <f>VLOOKUP($C683,Sheet2!$A:$BN,BI$6,0)</f>
        <v>#N/A</v>
      </c>
      <c r="BJ683" s="57" t="e">
        <f>IF(AND(BG683 &gt;= 0, BG683 &lt;=10000000),500000,IF(AND(BG683 &gt;= 10000000, BG683 &lt;20000000),1000000,IF(AND(BG683&gt;= 20000000, BG683 &lt;30000000),1500000,IF(AND(BG683 &gt;= 30000000, BG683 &lt;50000000),2000000,IF(BG683 &lt; 50000000,E,0)))))</f>
        <v>#N/A</v>
      </c>
      <c r="BK683" s="57" t="e">
        <f t="shared" si="148"/>
        <v>#N/A</v>
      </c>
      <c r="BL683" s="57" t="e">
        <f>VLOOKUP($C683,Sheet2!$A:$BN,BL$6,0)</f>
        <v>#N/A</v>
      </c>
      <c r="BM683" s="57" t="e">
        <f>VLOOKUP($C683,Sheet2!$A:$BN,BM$6,0)</f>
        <v>#N/A</v>
      </c>
      <c r="BN683" s="60" t="e">
        <f>VLOOKUP($C683,Sheet2!$A:$BN,BN$6,0)</f>
        <v>#N/A</v>
      </c>
      <c r="BO683" s="57" t="e">
        <f>IF(AND(BL683 &gt;= 0, BL683 &lt;=10000000),500000,IF(AND(BL683 &gt;= 10000000, BL683 &lt;20000000),1000000,IF(AND(BL683&gt;= 20000000, BL683 &lt;30000000),1500000,IF(AND(BL683 &gt;= 30000000, BL683 &lt;50000000),2000000,IF(BL683 &lt; 50000000,E,0)))))</f>
        <v>#N/A</v>
      </c>
      <c r="BP683" s="57" t="e">
        <f t="shared" si="149"/>
        <v>#N/A</v>
      </c>
      <c r="BQ683" s="57" t="e">
        <f>VLOOKUP($C683,Sheet2!$A:$BN,BQ$6,0)</f>
        <v>#N/A</v>
      </c>
      <c r="BR683" s="57" t="e">
        <f>VLOOKUP($C683,Sheet2!$A:$BN,BR$6,0)</f>
        <v>#N/A</v>
      </c>
      <c r="BS683" s="60" t="e">
        <f>VLOOKUP($C683,Sheet2!$A:$BN,BS$6,0)</f>
        <v>#N/A</v>
      </c>
      <c r="BT683" s="57" t="e">
        <f>IF(AND(BQ683 &gt;= 0, BQ683 &lt;=10000000),500000,IF(AND(BQ683 &gt;= 10000000, BQ683 &lt;20000000),1000000,IF(AND(BQ683&gt;= 20000000, BQ683 &lt;30000000),1500000,IF(AND(BQ683 &gt;= 30000000, BQ683 &lt;50000000),2000000,IF(BQ683 &lt; 50000000,E,0)))))</f>
        <v>#N/A</v>
      </c>
      <c r="BU683" s="57" t="e">
        <f t="shared" si="150"/>
        <v>#N/A</v>
      </c>
      <c r="BV683" s="57" t="e">
        <f>VLOOKUP($C683,Sheet2!$A:$BN,BV$6,0)</f>
        <v>#N/A</v>
      </c>
      <c r="BW683" s="57" t="e">
        <f>VLOOKUP($C683,Sheet2!$A:$BN,BW$6,0)</f>
        <v>#N/A</v>
      </c>
      <c r="BX683" s="60" t="e">
        <f>VLOOKUP($C683,Sheet2!$A:$BN,BX$6,0)</f>
        <v>#N/A</v>
      </c>
      <c r="BY683" s="57" t="e">
        <f>IF(AND(BV683 &gt;= 0, BV683 &lt;=10000000),500000,IF(AND(BV683 &gt;= 10000000, BV683 &lt;20000000),1000000,IF(AND(BV683&gt;= 20000000, BV683 &lt;30000000),1500000,IF(AND(BV683 &gt;= 30000000, BV683 &lt;50000000),2000000,IF(BV683 &lt; 50000000,E,0)))))</f>
        <v>#N/A</v>
      </c>
      <c r="BZ683" s="57" t="e">
        <f t="shared" si="151"/>
        <v>#N/A</v>
      </c>
      <c r="CA683" s="57" t="e">
        <f>VLOOKUP($C683,Sheet2!$A:$BN,CA$6,0)</f>
        <v>#N/A</v>
      </c>
      <c r="CB683" s="57" t="e">
        <f>VLOOKUP($C683,Sheet2!$A:$BN,CB$6,0)</f>
        <v>#N/A</v>
      </c>
      <c r="CC683" s="60" t="e">
        <f>VLOOKUP($C683,Sheet2!$A:$BN,CC$6,0)</f>
        <v>#N/A</v>
      </c>
      <c r="CD683" s="57" t="e">
        <f>IF(AND(CA683 &gt;= 0, CA683 &lt;=10000000),500000,IF(AND(CA683 &gt;= 10000000, CA683 &lt;20000000),1000000,IF(AND(CA683&gt;= 20000000, CA683 &lt;30000000),1500000,IF(AND(CA683 &gt;= 30000000, CA683 &lt;50000000),2000000,IF(CA683 &lt; 50000000,E,0)))))</f>
        <v>#N/A</v>
      </c>
      <c r="CE683" s="57" t="e">
        <f t="shared" si="152"/>
        <v>#N/A</v>
      </c>
    </row>
    <row r="684" spans="1:83" x14ac:dyDescent="0.35">
      <c r="A684" s="27" t="s">
        <v>1191</v>
      </c>
      <c r="B684" s="35" t="s">
        <v>1362</v>
      </c>
      <c r="C684" s="27" t="s">
        <v>1363</v>
      </c>
      <c r="D684" s="57">
        <v>0</v>
      </c>
      <c r="E684" s="57">
        <f t="shared" si="153"/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9">
        <v>0</v>
      </c>
      <c r="Q684" s="19">
        <v>0</v>
      </c>
      <c r="S684" s="57" t="e">
        <f>VLOOKUP($C684,Sheet2!$A:$BN,S$6,0)</f>
        <v>#N/A</v>
      </c>
      <c r="T684" s="57" t="e">
        <f>VLOOKUP($C684,Sheet2!$A:$BN,T$6,0)</f>
        <v>#N/A</v>
      </c>
      <c r="U684" s="60" t="e">
        <f>VLOOKUP($C684,Sheet2!$A:$BN,U$6,0)</f>
        <v>#N/A</v>
      </c>
      <c r="V684" s="57" t="e">
        <f>IF(AND(S684 &gt;= 0, S684 &lt;=10000000),500000,IF(AND(S684 &gt;= 10000000, S684 &lt;20000000),1000000,IF(AND(S684&gt;= 20000000, S684 &lt;30000000),1500000,IF(AND(S684 &gt;= 30000000, S684 &lt;50000000),2000000,IF(S684 &lt; 50000000,E,0)))))</f>
        <v>#N/A</v>
      </c>
      <c r="W684" s="57" t="e">
        <f t="shared" si="140"/>
        <v>#N/A</v>
      </c>
      <c r="X684" s="57" t="e">
        <f>VLOOKUP($C684,Sheet2!$A:$BN,X$6,0)</f>
        <v>#N/A</v>
      </c>
      <c r="Y684" s="57" t="e">
        <f>VLOOKUP($C684,Sheet2!$A:$BN,Y$6,0)</f>
        <v>#N/A</v>
      </c>
      <c r="Z684" s="60" t="e">
        <f>VLOOKUP($C684,Sheet2!$A:$BN,Z$6,0)</f>
        <v>#N/A</v>
      </c>
      <c r="AA684" s="57" t="e">
        <f>IF(AND(X684 &gt;= 0, X684 &lt;=10000000),500000,IF(AND(X684 &gt;= 10000000, X684 &lt;20000000),1000000,IF(AND(X684&gt;= 20000000, X684 &lt;30000000),1500000,IF(AND(X684 &gt;= 30000000, X684 &lt;50000000),2000000,IF(X684 &lt; 50000000,E,0)))))</f>
        <v>#N/A</v>
      </c>
      <c r="AB684" s="57" t="e">
        <f t="shared" si="141"/>
        <v>#N/A</v>
      </c>
      <c r="AC684" s="57" t="e">
        <f>VLOOKUP($C684,Sheet2!$A:$BN,AC$6,0)</f>
        <v>#N/A</v>
      </c>
      <c r="AD684" s="57" t="e">
        <f>VLOOKUP($C684,Sheet2!$A:$BN,AD$6,0)</f>
        <v>#N/A</v>
      </c>
      <c r="AE684" s="60" t="e">
        <f>VLOOKUP($C684,Sheet2!$A:$BN,AE$6,0)</f>
        <v>#N/A</v>
      </c>
      <c r="AF684" s="57" t="e">
        <f>IF(AND(AC684 &gt;= 0, AC684 &lt;=10000000),500000,IF(AND(AC684 &gt;= 10000000, AC684 &lt;20000000),1000000,IF(AND(AC684&gt;= 20000000, AC684 &lt;30000000),1500000,IF(AND(AC684 &gt;= 30000000, AC684 &lt;50000000),2000000,IF(AC684 &lt; 50000000,E,0)))))</f>
        <v>#N/A</v>
      </c>
      <c r="AG684" s="57" t="e">
        <f t="shared" si="142"/>
        <v>#N/A</v>
      </c>
      <c r="AH684" s="57" t="e">
        <f>VLOOKUP($C684,Sheet2!$A:$BN,AH$6,0)</f>
        <v>#N/A</v>
      </c>
      <c r="AI684" s="57" t="e">
        <f>VLOOKUP($C684,Sheet2!$A:$BN,AI$6,0)</f>
        <v>#N/A</v>
      </c>
      <c r="AJ684" s="60" t="e">
        <f>VLOOKUP($C684,Sheet2!$A:$BN,AJ$6,0)</f>
        <v>#N/A</v>
      </c>
      <c r="AK684" s="57" t="e">
        <f>IF(AND(AH684 &gt;= 0, AH684 &lt;=10000000),500000,IF(AND(AH684 &gt;= 10000000, AH684 &lt;20000000),1000000,IF(AND(AH684&gt;= 20000000, AH684 &lt;30000000),1500000,IF(AND(AH684 &gt;= 30000000, AH684 &lt;50000000),2000000,IF(AH684 &lt; 50000000,E,0)))))</f>
        <v>#N/A</v>
      </c>
      <c r="AL684" s="57" t="e">
        <f t="shared" si="143"/>
        <v>#N/A</v>
      </c>
      <c r="AM684" s="57" t="e">
        <f>VLOOKUP($C684,Sheet2!$A:$BN,AM$6,0)</f>
        <v>#N/A</v>
      </c>
      <c r="AN684" s="57" t="e">
        <f>VLOOKUP($C684,Sheet2!$A:$BN,AN$6,0)</f>
        <v>#N/A</v>
      </c>
      <c r="AO684" s="60" t="e">
        <f>VLOOKUP($C684,Sheet2!$A:$BN,AO$6,0)</f>
        <v>#N/A</v>
      </c>
      <c r="AP684" s="57" t="e">
        <f>IF(AND(AM684 &gt;= 0, AM684 &lt;=10000000),500000,IF(AND(AM684 &gt;= 10000000, AM684 &lt;20000000),1000000,IF(AND(AM684&gt;= 20000000, AM684 &lt;30000000),1500000,IF(AND(AM684 &gt;= 30000000, AM684 &lt;50000000),2000000,IF(AM684 &lt; 50000000,E,0)))))</f>
        <v>#N/A</v>
      </c>
      <c r="AQ684" s="57" t="e">
        <f t="shared" si="144"/>
        <v>#N/A</v>
      </c>
      <c r="AR684" s="57" t="e">
        <f>VLOOKUP($C684,Sheet2!$A:$BN,AR$6,0)</f>
        <v>#N/A</v>
      </c>
      <c r="AS684" s="57" t="e">
        <f>VLOOKUP($C684,Sheet2!$A:$BN,AS$6,0)</f>
        <v>#N/A</v>
      </c>
      <c r="AT684" s="60" t="e">
        <f>VLOOKUP($C684,Sheet2!$A:$BN,AT$6,0)</f>
        <v>#N/A</v>
      </c>
      <c r="AU684" s="57" t="e">
        <f>IF(AND(AR684 &gt;= 0, AR684 &lt;=10000000),500000,IF(AND(AR684 &gt;= 10000000, AR684 &lt;20000000),1000000,IF(AND(AR684&gt;= 20000000, AR684 &lt;30000000),1500000,IF(AND(AR684 &gt;= 30000000, AR684 &lt;50000000),2000000,IF(AR684 &lt; 50000000,E,0)))))</f>
        <v>#N/A</v>
      </c>
      <c r="AV684" s="57" t="e">
        <f t="shared" si="145"/>
        <v>#N/A</v>
      </c>
      <c r="AW684" s="57" t="e">
        <f>VLOOKUP($C684,Sheet2!$A:$BN,AW$6,0)</f>
        <v>#N/A</v>
      </c>
      <c r="AX684" s="57" t="e">
        <f>VLOOKUP($C684,Sheet2!$A:$BN,AX$6,0)</f>
        <v>#N/A</v>
      </c>
      <c r="AY684" s="60" t="e">
        <f>VLOOKUP($C684,Sheet2!$A:$BN,AY$6,0)</f>
        <v>#N/A</v>
      </c>
      <c r="AZ684" s="57" t="e">
        <f>IF(AND(AW684 &gt;= 0, AW684 &lt;=10000000),500000,IF(AND(AW684 &gt;= 10000000, AW684 &lt;20000000),1000000,IF(AND(AW684&gt;= 20000000, AW684 &lt;30000000),1500000,IF(AND(AW684 &gt;= 30000000, AW684 &lt;50000000),2000000,IF(AW684 &lt; 50000000,E,0)))))</f>
        <v>#N/A</v>
      </c>
      <c r="BA684" s="57" t="e">
        <f t="shared" si="146"/>
        <v>#N/A</v>
      </c>
      <c r="BB684" s="57" t="e">
        <f>VLOOKUP($C684,Sheet2!$A:$BN,BB$6,0)</f>
        <v>#N/A</v>
      </c>
      <c r="BC684" s="57" t="e">
        <f>VLOOKUP($C684,Sheet2!$A:$BN,BC$6,0)</f>
        <v>#N/A</v>
      </c>
      <c r="BD684" s="60" t="e">
        <f>VLOOKUP($C684,Sheet2!$A:$BN,BD$6,0)</f>
        <v>#N/A</v>
      </c>
      <c r="BE684" s="57" t="e">
        <f>IF(AND(BB684 &gt;= 0, BB684 &lt;=10000000),500000,IF(AND(BB684 &gt;= 10000000, BB684 &lt;20000000),1000000,IF(AND(BB684&gt;= 20000000, BB684 &lt;30000000),1500000,IF(AND(BB684 &gt;= 30000000, BB684 &lt;50000000),2000000,IF(BB684 &lt; 50000000,E,0)))))</f>
        <v>#N/A</v>
      </c>
      <c r="BF684" s="57" t="e">
        <f t="shared" si="147"/>
        <v>#N/A</v>
      </c>
      <c r="BG684" s="57" t="e">
        <f>VLOOKUP($C684,Sheet2!$A:$BN,BG$6,0)</f>
        <v>#N/A</v>
      </c>
      <c r="BH684" s="57" t="e">
        <f>VLOOKUP($C684,Sheet2!$A:$BN,BH$6,0)</f>
        <v>#N/A</v>
      </c>
      <c r="BI684" s="60" t="e">
        <f>VLOOKUP($C684,Sheet2!$A:$BN,BI$6,0)</f>
        <v>#N/A</v>
      </c>
      <c r="BJ684" s="57" t="e">
        <f>IF(AND(BG684 &gt;= 0, BG684 &lt;=10000000),500000,IF(AND(BG684 &gt;= 10000000, BG684 &lt;20000000),1000000,IF(AND(BG684&gt;= 20000000, BG684 &lt;30000000),1500000,IF(AND(BG684 &gt;= 30000000, BG684 &lt;50000000),2000000,IF(BG684 &lt; 50000000,E,0)))))</f>
        <v>#N/A</v>
      </c>
      <c r="BK684" s="57" t="e">
        <f t="shared" si="148"/>
        <v>#N/A</v>
      </c>
      <c r="BL684" s="57" t="e">
        <f>VLOOKUP($C684,Sheet2!$A:$BN,BL$6,0)</f>
        <v>#N/A</v>
      </c>
      <c r="BM684" s="57" t="e">
        <f>VLOOKUP($C684,Sheet2!$A:$BN,BM$6,0)</f>
        <v>#N/A</v>
      </c>
      <c r="BN684" s="60" t="e">
        <f>VLOOKUP($C684,Sheet2!$A:$BN,BN$6,0)</f>
        <v>#N/A</v>
      </c>
      <c r="BO684" s="57" t="e">
        <f>IF(AND(BL684 &gt;= 0, BL684 &lt;=10000000),500000,IF(AND(BL684 &gt;= 10000000, BL684 &lt;20000000),1000000,IF(AND(BL684&gt;= 20000000, BL684 &lt;30000000),1500000,IF(AND(BL684 &gt;= 30000000, BL684 &lt;50000000),2000000,IF(BL684 &lt; 50000000,E,0)))))</f>
        <v>#N/A</v>
      </c>
      <c r="BP684" s="57" t="e">
        <f t="shared" si="149"/>
        <v>#N/A</v>
      </c>
      <c r="BQ684" s="57" t="e">
        <f>VLOOKUP($C684,Sheet2!$A:$BN,BQ$6,0)</f>
        <v>#N/A</v>
      </c>
      <c r="BR684" s="57" t="e">
        <f>VLOOKUP($C684,Sheet2!$A:$BN,BR$6,0)</f>
        <v>#N/A</v>
      </c>
      <c r="BS684" s="60" t="e">
        <f>VLOOKUP($C684,Sheet2!$A:$BN,BS$6,0)</f>
        <v>#N/A</v>
      </c>
      <c r="BT684" s="57" t="e">
        <f>IF(AND(BQ684 &gt;= 0, BQ684 &lt;=10000000),500000,IF(AND(BQ684 &gt;= 10000000, BQ684 &lt;20000000),1000000,IF(AND(BQ684&gt;= 20000000, BQ684 &lt;30000000),1500000,IF(AND(BQ684 &gt;= 30000000, BQ684 &lt;50000000),2000000,IF(BQ684 &lt; 50000000,E,0)))))</f>
        <v>#N/A</v>
      </c>
      <c r="BU684" s="57" t="e">
        <f t="shared" si="150"/>
        <v>#N/A</v>
      </c>
      <c r="BV684" s="57" t="e">
        <f>VLOOKUP($C684,Sheet2!$A:$BN,BV$6,0)</f>
        <v>#N/A</v>
      </c>
      <c r="BW684" s="57" t="e">
        <f>VLOOKUP($C684,Sheet2!$A:$BN,BW$6,0)</f>
        <v>#N/A</v>
      </c>
      <c r="BX684" s="60" t="e">
        <f>VLOOKUP($C684,Sheet2!$A:$BN,BX$6,0)</f>
        <v>#N/A</v>
      </c>
      <c r="BY684" s="57" t="e">
        <f>IF(AND(BV684 &gt;= 0, BV684 &lt;=10000000),500000,IF(AND(BV684 &gt;= 10000000, BV684 &lt;20000000),1000000,IF(AND(BV684&gt;= 20000000, BV684 &lt;30000000),1500000,IF(AND(BV684 &gt;= 30000000, BV684 &lt;50000000),2000000,IF(BV684 &lt; 50000000,E,0)))))</f>
        <v>#N/A</v>
      </c>
      <c r="BZ684" s="57" t="e">
        <f t="shared" si="151"/>
        <v>#N/A</v>
      </c>
      <c r="CA684" s="57" t="e">
        <f>VLOOKUP($C684,Sheet2!$A:$BN,CA$6,0)</f>
        <v>#N/A</v>
      </c>
      <c r="CB684" s="57" t="e">
        <f>VLOOKUP($C684,Sheet2!$A:$BN,CB$6,0)</f>
        <v>#N/A</v>
      </c>
      <c r="CC684" s="60" t="e">
        <f>VLOOKUP($C684,Sheet2!$A:$BN,CC$6,0)</f>
        <v>#N/A</v>
      </c>
      <c r="CD684" s="57" t="e">
        <f>IF(AND(CA684 &gt;= 0, CA684 &lt;=10000000),500000,IF(AND(CA684 &gt;= 10000000, CA684 &lt;20000000),1000000,IF(AND(CA684&gt;= 20000000, CA684 &lt;30000000),1500000,IF(AND(CA684 &gt;= 30000000, CA684 &lt;50000000),2000000,IF(CA684 &lt; 50000000,E,0)))))</f>
        <v>#N/A</v>
      </c>
      <c r="CE684" s="57" t="e">
        <f t="shared" si="152"/>
        <v>#N/A</v>
      </c>
    </row>
    <row r="685" spans="1:83" x14ac:dyDescent="0.35">
      <c r="A685" s="27" t="s">
        <v>1191</v>
      </c>
      <c r="B685" s="35" t="s">
        <v>1364</v>
      </c>
      <c r="C685" s="27" t="s">
        <v>1365</v>
      </c>
      <c r="D685" s="57">
        <v>0</v>
      </c>
      <c r="E685" s="57">
        <f t="shared" si="153"/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>
        <v>0</v>
      </c>
      <c r="S685" s="57" t="e">
        <f>VLOOKUP($C685,Sheet2!$A:$BN,S$6,0)</f>
        <v>#N/A</v>
      </c>
      <c r="T685" s="57" t="e">
        <f>VLOOKUP($C685,Sheet2!$A:$BN,T$6,0)</f>
        <v>#N/A</v>
      </c>
      <c r="U685" s="60" t="e">
        <f>VLOOKUP($C685,Sheet2!$A:$BN,U$6,0)</f>
        <v>#N/A</v>
      </c>
      <c r="V685" s="57" t="e">
        <f>IF(AND(S685 &gt;= 0, S685 &lt;=10000000),500000,IF(AND(S685 &gt;= 10000000, S685 &lt;20000000),1000000,IF(AND(S685&gt;= 20000000, S685 &lt;30000000),1500000,IF(AND(S685 &gt;= 30000000, S685 &lt;50000000),2000000,IF(S685 &lt; 50000000,E,0)))))</f>
        <v>#N/A</v>
      </c>
      <c r="W685" s="57" t="e">
        <f t="shared" si="140"/>
        <v>#N/A</v>
      </c>
      <c r="X685" s="57" t="e">
        <f>VLOOKUP($C685,Sheet2!$A:$BN,X$6,0)</f>
        <v>#N/A</v>
      </c>
      <c r="Y685" s="57" t="e">
        <f>VLOOKUP($C685,Sheet2!$A:$BN,Y$6,0)</f>
        <v>#N/A</v>
      </c>
      <c r="Z685" s="60" t="e">
        <f>VLOOKUP($C685,Sheet2!$A:$BN,Z$6,0)</f>
        <v>#N/A</v>
      </c>
      <c r="AA685" s="57" t="e">
        <f>IF(AND(X685 &gt;= 0, X685 &lt;=10000000),500000,IF(AND(X685 &gt;= 10000000, X685 &lt;20000000),1000000,IF(AND(X685&gt;= 20000000, X685 &lt;30000000),1500000,IF(AND(X685 &gt;= 30000000, X685 &lt;50000000),2000000,IF(X685 &lt; 50000000,E,0)))))</f>
        <v>#N/A</v>
      </c>
      <c r="AB685" s="57" t="e">
        <f t="shared" si="141"/>
        <v>#N/A</v>
      </c>
      <c r="AC685" s="57" t="e">
        <f>VLOOKUP($C685,Sheet2!$A:$BN,AC$6,0)</f>
        <v>#N/A</v>
      </c>
      <c r="AD685" s="57" t="e">
        <f>VLOOKUP($C685,Sheet2!$A:$BN,AD$6,0)</f>
        <v>#N/A</v>
      </c>
      <c r="AE685" s="60" t="e">
        <f>VLOOKUP($C685,Sheet2!$A:$BN,AE$6,0)</f>
        <v>#N/A</v>
      </c>
      <c r="AF685" s="57" t="e">
        <f>IF(AND(AC685 &gt;= 0, AC685 &lt;=10000000),500000,IF(AND(AC685 &gt;= 10000000, AC685 &lt;20000000),1000000,IF(AND(AC685&gt;= 20000000, AC685 &lt;30000000),1500000,IF(AND(AC685 &gt;= 30000000, AC685 &lt;50000000),2000000,IF(AC685 &lt; 50000000,E,0)))))</f>
        <v>#N/A</v>
      </c>
      <c r="AG685" s="57" t="e">
        <f t="shared" si="142"/>
        <v>#N/A</v>
      </c>
      <c r="AH685" s="57" t="e">
        <f>VLOOKUP($C685,Sheet2!$A:$BN,AH$6,0)</f>
        <v>#N/A</v>
      </c>
      <c r="AI685" s="57" t="e">
        <f>VLOOKUP($C685,Sheet2!$A:$BN,AI$6,0)</f>
        <v>#N/A</v>
      </c>
      <c r="AJ685" s="60" t="e">
        <f>VLOOKUP($C685,Sheet2!$A:$BN,AJ$6,0)</f>
        <v>#N/A</v>
      </c>
      <c r="AK685" s="57" t="e">
        <f>IF(AND(AH685 &gt;= 0, AH685 &lt;=10000000),500000,IF(AND(AH685 &gt;= 10000000, AH685 &lt;20000000),1000000,IF(AND(AH685&gt;= 20000000, AH685 &lt;30000000),1500000,IF(AND(AH685 &gt;= 30000000, AH685 &lt;50000000),2000000,IF(AH685 &lt; 50000000,E,0)))))</f>
        <v>#N/A</v>
      </c>
      <c r="AL685" s="57" t="e">
        <f t="shared" si="143"/>
        <v>#N/A</v>
      </c>
      <c r="AM685" s="57" t="e">
        <f>VLOOKUP($C685,Sheet2!$A:$BN,AM$6,0)</f>
        <v>#N/A</v>
      </c>
      <c r="AN685" s="57" t="e">
        <f>VLOOKUP($C685,Sheet2!$A:$BN,AN$6,0)</f>
        <v>#N/A</v>
      </c>
      <c r="AO685" s="60" t="e">
        <f>VLOOKUP($C685,Sheet2!$A:$BN,AO$6,0)</f>
        <v>#N/A</v>
      </c>
      <c r="AP685" s="57" t="e">
        <f>IF(AND(AM685 &gt;= 0, AM685 &lt;=10000000),500000,IF(AND(AM685 &gt;= 10000000, AM685 &lt;20000000),1000000,IF(AND(AM685&gt;= 20000000, AM685 &lt;30000000),1500000,IF(AND(AM685 &gt;= 30000000, AM685 &lt;50000000),2000000,IF(AM685 &lt; 50000000,E,0)))))</f>
        <v>#N/A</v>
      </c>
      <c r="AQ685" s="57" t="e">
        <f t="shared" si="144"/>
        <v>#N/A</v>
      </c>
      <c r="AR685" s="57" t="e">
        <f>VLOOKUP($C685,Sheet2!$A:$BN,AR$6,0)</f>
        <v>#N/A</v>
      </c>
      <c r="AS685" s="57" t="e">
        <f>VLOOKUP($C685,Sheet2!$A:$BN,AS$6,0)</f>
        <v>#N/A</v>
      </c>
      <c r="AT685" s="60" t="e">
        <f>VLOOKUP($C685,Sheet2!$A:$BN,AT$6,0)</f>
        <v>#N/A</v>
      </c>
      <c r="AU685" s="57" t="e">
        <f>IF(AND(AR685 &gt;= 0, AR685 &lt;=10000000),500000,IF(AND(AR685 &gt;= 10000000, AR685 &lt;20000000),1000000,IF(AND(AR685&gt;= 20000000, AR685 &lt;30000000),1500000,IF(AND(AR685 &gt;= 30000000, AR685 &lt;50000000),2000000,IF(AR685 &lt; 50000000,E,0)))))</f>
        <v>#N/A</v>
      </c>
      <c r="AV685" s="57" t="e">
        <f t="shared" si="145"/>
        <v>#N/A</v>
      </c>
      <c r="AW685" s="57" t="e">
        <f>VLOOKUP($C685,Sheet2!$A:$BN,AW$6,0)</f>
        <v>#N/A</v>
      </c>
      <c r="AX685" s="57" t="e">
        <f>VLOOKUP($C685,Sheet2!$A:$BN,AX$6,0)</f>
        <v>#N/A</v>
      </c>
      <c r="AY685" s="60" t="e">
        <f>VLOOKUP($C685,Sheet2!$A:$BN,AY$6,0)</f>
        <v>#N/A</v>
      </c>
      <c r="AZ685" s="57" t="e">
        <f>IF(AND(AW685 &gt;= 0, AW685 &lt;=10000000),500000,IF(AND(AW685 &gt;= 10000000, AW685 &lt;20000000),1000000,IF(AND(AW685&gt;= 20000000, AW685 &lt;30000000),1500000,IF(AND(AW685 &gt;= 30000000, AW685 &lt;50000000),2000000,IF(AW685 &lt; 50000000,E,0)))))</f>
        <v>#N/A</v>
      </c>
      <c r="BA685" s="57" t="e">
        <f t="shared" si="146"/>
        <v>#N/A</v>
      </c>
      <c r="BB685" s="57" t="e">
        <f>VLOOKUP($C685,Sheet2!$A:$BN,BB$6,0)</f>
        <v>#N/A</v>
      </c>
      <c r="BC685" s="57" t="e">
        <f>VLOOKUP($C685,Sheet2!$A:$BN,BC$6,0)</f>
        <v>#N/A</v>
      </c>
      <c r="BD685" s="60" t="e">
        <f>VLOOKUP($C685,Sheet2!$A:$BN,BD$6,0)</f>
        <v>#N/A</v>
      </c>
      <c r="BE685" s="57" t="e">
        <f>IF(AND(BB685 &gt;= 0, BB685 &lt;=10000000),500000,IF(AND(BB685 &gt;= 10000000, BB685 &lt;20000000),1000000,IF(AND(BB685&gt;= 20000000, BB685 &lt;30000000),1500000,IF(AND(BB685 &gt;= 30000000, BB685 &lt;50000000),2000000,IF(BB685 &lt; 50000000,E,0)))))</f>
        <v>#N/A</v>
      </c>
      <c r="BF685" s="57" t="e">
        <f t="shared" si="147"/>
        <v>#N/A</v>
      </c>
      <c r="BG685" s="57" t="e">
        <f>VLOOKUP($C685,Sheet2!$A:$BN,BG$6,0)</f>
        <v>#N/A</v>
      </c>
      <c r="BH685" s="57" t="e">
        <f>VLOOKUP($C685,Sheet2!$A:$BN,BH$6,0)</f>
        <v>#N/A</v>
      </c>
      <c r="BI685" s="60" t="e">
        <f>VLOOKUP($C685,Sheet2!$A:$BN,BI$6,0)</f>
        <v>#N/A</v>
      </c>
      <c r="BJ685" s="57" t="e">
        <f>IF(AND(BG685 &gt;= 0, BG685 &lt;=10000000),500000,IF(AND(BG685 &gt;= 10000000, BG685 &lt;20000000),1000000,IF(AND(BG685&gt;= 20000000, BG685 &lt;30000000),1500000,IF(AND(BG685 &gt;= 30000000, BG685 &lt;50000000),2000000,IF(BG685 &lt; 50000000,E,0)))))</f>
        <v>#N/A</v>
      </c>
      <c r="BK685" s="57" t="e">
        <f t="shared" si="148"/>
        <v>#N/A</v>
      </c>
      <c r="BL685" s="57" t="e">
        <f>VLOOKUP($C685,Sheet2!$A:$BN,BL$6,0)</f>
        <v>#N/A</v>
      </c>
      <c r="BM685" s="57" t="e">
        <f>VLOOKUP($C685,Sheet2!$A:$BN,BM$6,0)</f>
        <v>#N/A</v>
      </c>
      <c r="BN685" s="60" t="e">
        <f>VLOOKUP($C685,Sheet2!$A:$BN,BN$6,0)</f>
        <v>#N/A</v>
      </c>
      <c r="BO685" s="57" t="e">
        <f>IF(AND(BL685 &gt;= 0, BL685 &lt;=10000000),500000,IF(AND(BL685 &gt;= 10000000, BL685 &lt;20000000),1000000,IF(AND(BL685&gt;= 20000000, BL685 &lt;30000000),1500000,IF(AND(BL685 &gt;= 30000000, BL685 &lt;50000000),2000000,IF(BL685 &lt; 50000000,E,0)))))</f>
        <v>#N/A</v>
      </c>
      <c r="BP685" s="57" t="e">
        <f t="shared" si="149"/>
        <v>#N/A</v>
      </c>
      <c r="BQ685" s="57" t="e">
        <f>VLOOKUP($C685,Sheet2!$A:$BN,BQ$6,0)</f>
        <v>#N/A</v>
      </c>
      <c r="BR685" s="57" t="e">
        <f>VLOOKUP($C685,Sheet2!$A:$BN,BR$6,0)</f>
        <v>#N/A</v>
      </c>
      <c r="BS685" s="60" t="e">
        <f>VLOOKUP($C685,Sheet2!$A:$BN,BS$6,0)</f>
        <v>#N/A</v>
      </c>
      <c r="BT685" s="57" t="e">
        <f>IF(AND(BQ685 &gt;= 0, BQ685 &lt;=10000000),500000,IF(AND(BQ685 &gt;= 10000000, BQ685 &lt;20000000),1000000,IF(AND(BQ685&gt;= 20000000, BQ685 &lt;30000000),1500000,IF(AND(BQ685 &gt;= 30000000, BQ685 &lt;50000000),2000000,IF(BQ685 &lt; 50000000,E,0)))))</f>
        <v>#N/A</v>
      </c>
      <c r="BU685" s="57" t="e">
        <f t="shared" si="150"/>
        <v>#N/A</v>
      </c>
      <c r="BV685" s="57" t="e">
        <f>VLOOKUP($C685,Sheet2!$A:$BN,BV$6,0)</f>
        <v>#N/A</v>
      </c>
      <c r="BW685" s="57" t="e">
        <f>VLOOKUP($C685,Sheet2!$A:$BN,BW$6,0)</f>
        <v>#N/A</v>
      </c>
      <c r="BX685" s="60" t="e">
        <f>VLOOKUP($C685,Sheet2!$A:$BN,BX$6,0)</f>
        <v>#N/A</v>
      </c>
      <c r="BY685" s="57" t="e">
        <f>IF(AND(BV685 &gt;= 0, BV685 &lt;=10000000),500000,IF(AND(BV685 &gt;= 10000000, BV685 &lt;20000000),1000000,IF(AND(BV685&gt;= 20000000, BV685 &lt;30000000),1500000,IF(AND(BV685 &gt;= 30000000, BV685 &lt;50000000),2000000,IF(BV685 &lt; 50000000,E,0)))))</f>
        <v>#N/A</v>
      </c>
      <c r="BZ685" s="57" t="e">
        <f t="shared" si="151"/>
        <v>#N/A</v>
      </c>
      <c r="CA685" s="57" t="e">
        <f>VLOOKUP($C685,Sheet2!$A:$BN,CA$6,0)</f>
        <v>#N/A</v>
      </c>
      <c r="CB685" s="57" t="e">
        <f>VLOOKUP($C685,Sheet2!$A:$BN,CB$6,0)</f>
        <v>#N/A</v>
      </c>
      <c r="CC685" s="60" t="e">
        <f>VLOOKUP($C685,Sheet2!$A:$BN,CC$6,0)</f>
        <v>#N/A</v>
      </c>
      <c r="CD685" s="57" t="e">
        <f>IF(AND(CA685 &gt;= 0, CA685 &lt;=10000000),500000,IF(AND(CA685 &gt;= 10000000, CA685 &lt;20000000),1000000,IF(AND(CA685&gt;= 20000000, CA685 &lt;30000000),1500000,IF(AND(CA685 &gt;= 30000000, CA685 &lt;50000000),2000000,IF(CA685 &lt; 50000000,E,0)))))</f>
        <v>#N/A</v>
      </c>
      <c r="CE685" s="57" t="e">
        <f t="shared" si="152"/>
        <v>#N/A</v>
      </c>
    </row>
    <row r="686" spans="1:83" x14ac:dyDescent="0.35">
      <c r="A686" s="27" t="s">
        <v>1191</v>
      </c>
      <c r="B686" s="35" t="s">
        <v>1366</v>
      </c>
      <c r="C686" s="27" t="s">
        <v>1367</v>
      </c>
      <c r="D686" s="57">
        <v>0</v>
      </c>
      <c r="E686" s="57">
        <f t="shared" si="153"/>
        <v>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S686" s="57">
        <f>VLOOKUP($C686,Sheet2!$A:$BN,S$6,0)</f>
        <v>0</v>
      </c>
      <c r="T686" s="57">
        <f>VLOOKUP($C686,Sheet2!$A:$BN,T$6,0)</f>
        <v>0</v>
      </c>
      <c r="U686" s="60" t="e">
        <f>VLOOKUP($C686,Sheet2!$A:$BN,U$6,0)</f>
        <v>#DIV/0!</v>
      </c>
      <c r="V686" s="57">
        <f>IF(AND(S686 &gt;= 0, S686 &lt;=10000000),500000,IF(AND(S686 &gt;= 10000000, S686 &lt;20000000),1000000,IF(AND(S686&gt;= 20000000, S686 &lt;30000000),1500000,IF(AND(S686 &gt;= 30000000, S686 &lt;50000000),2000000,IF(S686 &lt; 50000000,E,0)))))</f>
        <v>500000</v>
      </c>
      <c r="W686" s="57">
        <f t="shared" si="140"/>
        <v>500000</v>
      </c>
      <c r="X686" s="57">
        <f>VLOOKUP($C686,Sheet2!$A:$BN,X$6,0)</f>
        <v>13275000</v>
      </c>
      <c r="Y686" s="57">
        <f>VLOOKUP($C686,Sheet2!$A:$BN,Y$6,0)</f>
        <v>469000</v>
      </c>
      <c r="Z686" s="60">
        <f>VLOOKUP($C686,Sheet2!$A:$BN,Z$6,0)</f>
        <v>0.79619744497091105</v>
      </c>
      <c r="AA686" s="57">
        <f>IF(AND(X686 &gt;= 0, X686 &lt;=10000000),500000,IF(AND(X686 &gt;= 10000000, X686 &lt;20000000),1000000,IF(AND(X686&gt;= 20000000, X686 &lt;30000000),1500000,IF(AND(X686 &gt;= 30000000, X686 &lt;50000000),2000000,IF(X686 &lt; 50000000,E,0)))))</f>
        <v>1000000</v>
      </c>
      <c r="AB686" s="57">
        <f t="shared" si="141"/>
        <v>14800000</v>
      </c>
      <c r="AC686" s="57">
        <f>VLOOKUP($C686,Sheet2!$A:$BN,AC$6,0)</f>
        <v>0</v>
      </c>
      <c r="AD686" s="57">
        <f>VLOOKUP($C686,Sheet2!$A:$BN,AD$6,0)</f>
        <v>0</v>
      </c>
      <c r="AE686" s="60" t="e">
        <f>VLOOKUP($C686,Sheet2!$A:$BN,AE$6,0)</f>
        <v>#DIV/0!</v>
      </c>
      <c r="AF686" s="57">
        <f>IF(AND(AC686 &gt;= 0, AC686 &lt;=10000000),500000,IF(AND(AC686 &gt;= 10000000, AC686 &lt;20000000),1000000,IF(AND(AC686&gt;= 20000000, AC686 &lt;30000000),1500000,IF(AND(AC686 &gt;= 30000000, AC686 &lt;50000000),2000000,IF(AC686 &lt; 50000000,E,0)))))</f>
        <v>500000</v>
      </c>
      <c r="AG686" s="57">
        <f t="shared" si="142"/>
        <v>500000</v>
      </c>
      <c r="AH686" s="57">
        <f>VLOOKUP($C686,Sheet2!$A:$BN,AH$6,0)</f>
        <v>0</v>
      </c>
      <c r="AI686" s="57">
        <f>VLOOKUP($C686,Sheet2!$A:$BN,AI$6,0)</f>
        <v>0</v>
      </c>
      <c r="AJ686" s="60" t="e">
        <f>VLOOKUP($C686,Sheet2!$A:$BN,AJ$6,0)</f>
        <v>#DIV/0!</v>
      </c>
      <c r="AK686" s="57">
        <f>IF(AND(AH686 &gt;= 0, AH686 &lt;=10000000),500000,IF(AND(AH686 &gt;= 10000000, AH686 &lt;20000000),1000000,IF(AND(AH686&gt;= 20000000, AH686 &lt;30000000),1500000,IF(AND(AH686 &gt;= 30000000, AH686 &lt;50000000),2000000,IF(AH686 &lt; 50000000,E,0)))))</f>
        <v>500000</v>
      </c>
      <c r="AL686" s="57">
        <f t="shared" si="143"/>
        <v>500000</v>
      </c>
      <c r="AM686" s="57">
        <f>VLOOKUP($C686,Sheet2!$A:$BN,AM$6,0)</f>
        <v>0</v>
      </c>
      <c r="AN686" s="57">
        <f>VLOOKUP($C686,Sheet2!$A:$BN,AN$6,0)</f>
        <v>0</v>
      </c>
      <c r="AO686" s="60" t="e">
        <f>VLOOKUP($C686,Sheet2!$A:$BN,AO$6,0)</f>
        <v>#DIV/0!</v>
      </c>
      <c r="AP686" s="57">
        <f>IF(AND(AM686 &gt;= 0, AM686 &lt;=10000000),500000,IF(AND(AM686 &gt;= 10000000, AM686 &lt;20000000),1000000,IF(AND(AM686&gt;= 20000000, AM686 &lt;30000000),1500000,IF(AND(AM686 &gt;= 30000000, AM686 &lt;50000000),2000000,IF(AM686 &lt; 50000000,E,0)))))</f>
        <v>500000</v>
      </c>
      <c r="AQ686" s="57">
        <f t="shared" si="144"/>
        <v>500000</v>
      </c>
      <c r="AR686" s="57">
        <f>VLOOKUP($C686,Sheet2!$A:$BN,AR$6,0)</f>
        <v>0</v>
      </c>
      <c r="AS686" s="57">
        <f>VLOOKUP($C686,Sheet2!$A:$BN,AS$6,0)</f>
        <v>0</v>
      </c>
      <c r="AT686" s="60" t="e">
        <f>VLOOKUP($C686,Sheet2!$A:$BN,AT$6,0)</f>
        <v>#DIV/0!</v>
      </c>
      <c r="AU686" s="57">
        <f>IF(AND(AR686 &gt;= 0, AR686 &lt;=10000000),500000,IF(AND(AR686 &gt;= 10000000, AR686 &lt;20000000),1000000,IF(AND(AR686&gt;= 20000000, AR686 &lt;30000000),1500000,IF(AND(AR686 &gt;= 30000000, AR686 &lt;50000000),2000000,IF(AR686 &lt; 50000000,E,0)))))</f>
        <v>500000</v>
      </c>
      <c r="AV686" s="57">
        <f t="shared" si="145"/>
        <v>500000</v>
      </c>
      <c r="AW686" s="57">
        <f>VLOOKUP($C686,Sheet2!$A:$BN,AW$6,0)</f>
        <v>0</v>
      </c>
      <c r="AX686" s="57">
        <f>VLOOKUP($C686,Sheet2!$A:$BN,AX$6,0)</f>
        <v>0</v>
      </c>
      <c r="AY686" s="60" t="e">
        <f>VLOOKUP($C686,Sheet2!$A:$BN,AY$6,0)</f>
        <v>#DIV/0!</v>
      </c>
      <c r="AZ686" s="57">
        <f>IF(AND(AW686 &gt;= 0, AW686 &lt;=10000000),500000,IF(AND(AW686 &gt;= 10000000, AW686 &lt;20000000),1000000,IF(AND(AW686&gt;= 20000000, AW686 &lt;30000000),1500000,IF(AND(AW686 &gt;= 30000000, AW686 &lt;50000000),2000000,IF(AW686 &lt; 50000000,E,0)))))</f>
        <v>500000</v>
      </c>
      <c r="BA686" s="57">
        <f t="shared" si="146"/>
        <v>500000</v>
      </c>
      <c r="BB686" s="57">
        <f>VLOOKUP($C686,Sheet2!$A:$BN,BB$6,0)</f>
        <v>0</v>
      </c>
      <c r="BC686" s="57">
        <f>VLOOKUP($C686,Sheet2!$A:$BN,BC$6,0)</f>
        <v>0</v>
      </c>
      <c r="BD686" s="60" t="e">
        <f>VLOOKUP($C686,Sheet2!$A:$BN,BD$6,0)</f>
        <v>#DIV/0!</v>
      </c>
      <c r="BE686" s="57">
        <f>IF(AND(BB686 &gt;= 0, BB686 &lt;=10000000),500000,IF(AND(BB686 &gt;= 10000000, BB686 &lt;20000000),1000000,IF(AND(BB686&gt;= 20000000, BB686 &lt;30000000),1500000,IF(AND(BB686 &gt;= 30000000, BB686 &lt;50000000),2000000,IF(BB686 &lt; 50000000,E,0)))))</f>
        <v>500000</v>
      </c>
      <c r="BF686" s="57">
        <f t="shared" si="147"/>
        <v>500000</v>
      </c>
      <c r="BG686" s="57">
        <f>VLOOKUP($C686,Sheet2!$A:$BN,BG$6,0)</f>
        <v>0</v>
      </c>
      <c r="BH686" s="57">
        <f>VLOOKUP($C686,Sheet2!$A:$BN,BH$6,0)</f>
        <v>0</v>
      </c>
      <c r="BI686" s="60" t="e">
        <f>VLOOKUP($C686,Sheet2!$A:$BN,BI$6,0)</f>
        <v>#DIV/0!</v>
      </c>
      <c r="BJ686" s="57">
        <f>IF(AND(BG686 &gt;= 0, BG686 &lt;=10000000),500000,IF(AND(BG686 &gt;= 10000000, BG686 &lt;20000000),1000000,IF(AND(BG686&gt;= 20000000, BG686 &lt;30000000),1500000,IF(AND(BG686 &gt;= 30000000, BG686 &lt;50000000),2000000,IF(BG686 &lt; 50000000,E,0)))))</f>
        <v>500000</v>
      </c>
      <c r="BK686" s="57">
        <f t="shared" si="148"/>
        <v>500000</v>
      </c>
      <c r="BL686" s="57">
        <f>VLOOKUP($C686,Sheet2!$A:$BN,BL$6,0)</f>
        <v>0</v>
      </c>
      <c r="BM686" s="57">
        <f>VLOOKUP($C686,Sheet2!$A:$BN,BM$6,0)</f>
        <v>0</v>
      </c>
      <c r="BN686" s="60" t="e">
        <f>VLOOKUP($C686,Sheet2!$A:$BN,BN$6,0)</f>
        <v>#DIV/0!</v>
      </c>
      <c r="BO686" s="57">
        <f>IF(AND(BL686 &gt;= 0, BL686 &lt;=10000000),500000,IF(AND(BL686 &gt;= 10000000, BL686 &lt;20000000),1000000,IF(AND(BL686&gt;= 20000000, BL686 &lt;30000000),1500000,IF(AND(BL686 &gt;= 30000000, BL686 &lt;50000000),2000000,IF(BL686 &lt; 50000000,E,0)))))</f>
        <v>500000</v>
      </c>
      <c r="BP686" s="57">
        <f t="shared" si="149"/>
        <v>500000</v>
      </c>
      <c r="BQ686" s="57">
        <f>VLOOKUP($C686,Sheet2!$A:$BN,BQ$6,0)</f>
        <v>0</v>
      </c>
      <c r="BR686" s="57">
        <f>VLOOKUP($C686,Sheet2!$A:$BN,BR$6,0)</f>
        <v>0</v>
      </c>
      <c r="BS686" s="60" t="e">
        <f>VLOOKUP($C686,Sheet2!$A:$BN,BS$6,0)</f>
        <v>#DIV/0!</v>
      </c>
      <c r="BT686" s="57">
        <f>IF(AND(BQ686 &gt;= 0, BQ686 &lt;=10000000),500000,IF(AND(BQ686 &gt;= 10000000, BQ686 &lt;20000000),1000000,IF(AND(BQ686&gt;= 20000000, BQ686 &lt;30000000),1500000,IF(AND(BQ686 &gt;= 30000000, BQ686 &lt;50000000),2000000,IF(BQ686 &lt; 50000000,E,0)))))</f>
        <v>500000</v>
      </c>
      <c r="BU686" s="57">
        <f t="shared" si="150"/>
        <v>500000</v>
      </c>
      <c r="BV686" s="57">
        <f>VLOOKUP($C686,Sheet2!$A:$BN,BV$6,0)</f>
        <v>0</v>
      </c>
      <c r="BW686" s="57">
        <f>VLOOKUP($C686,Sheet2!$A:$BN,BW$6,0)</f>
        <v>0</v>
      </c>
      <c r="BX686" s="60" t="e">
        <f>VLOOKUP($C686,Sheet2!$A:$BN,BX$6,0)</f>
        <v>#DIV/0!</v>
      </c>
      <c r="BY686" s="57">
        <f>IF(AND(BV686 &gt;= 0, BV686 &lt;=10000000),500000,IF(AND(BV686 &gt;= 10000000, BV686 &lt;20000000),1000000,IF(AND(BV686&gt;= 20000000, BV686 &lt;30000000),1500000,IF(AND(BV686 &gt;= 30000000, BV686 &lt;50000000),2000000,IF(BV686 &lt; 50000000,E,0)))))</f>
        <v>500000</v>
      </c>
      <c r="BZ686" s="57">
        <f t="shared" si="151"/>
        <v>500000</v>
      </c>
      <c r="CA686" s="57">
        <f>VLOOKUP($C686,Sheet2!$A:$BN,CA$6,0)</f>
        <v>0</v>
      </c>
      <c r="CB686" s="57">
        <f>VLOOKUP($C686,Sheet2!$A:$BN,CB$6,0)</f>
        <v>0</v>
      </c>
      <c r="CC686" s="60" t="e">
        <f>VLOOKUP($C686,Sheet2!$A:$BN,CC$6,0)</f>
        <v>#DIV/0!</v>
      </c>
      <c r="CD686" s="57">
        <f>IF(AND(CA686 &gt;= 0, CA686 &lt;=10000000),500000,IF(AND(CA686 &gt;= 10000000, CA686 &lt;20000000),1000000,IF(AND(CA686&gt;= 20000000, CA686 &lt;30000000),1500000,IF(AND(CA686 &gt;= 30000000, CA686 &lt;50000000),2000000,IF(CA686 &lt; 50000000,E,0)))))</f>
        <v>500000</v>
      </c>
      <c r="CE686" s="57">
        <f t="shared" si="152"/>
        <v>500000</v>
      </c>
    </row>
    <row r="687" spans="1:83" x14ac:dyDescent="0.35">
      <c r="A687" s="27" t="s">
        <v>1191</v>
      </c>
      <c r="B687" s="35" t="s">
        <v>1368</v>
      </c>
      <c r="C687" s="27" t="s">
        <v>1369</v>
      </c>
      <c r="D687" s="57">
        <v>0</v>
      </c>
      <c r="E687" s="57">
        <f t="shared" si="153"/>
        <v>0</v>
      </c>
      <c r="F687" s="19">
        <v>0</v>
      </c>
      <c r="G687" s="19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>
        <v>0</v>
      </c>
      <c r="S687" s="57" t="e">
        <f>VLOOKUP($C687,Sheet2!$A:$BN,S$6,0)</f>
        <v>#N/A</v>
      </c>
      <c r="T687" s="57" t="e">
        <f>VLOOKUP($C687,Sheet2!$A:$BN,T$6,0)</f>
        <v>#N/A</v>
      </c>
      <c r="U687" s="60" t="e">
        <f>VLOOKUP($C687,Sheet2!$A:$BN,U$6,0)</f>
        <v>#N/A</v>
      </c>
      <c r="V687" s="57" t="e">
        <f>IF(AND(S687 &gt;= 0, S687 &lt;=10000000),500000,IF(AND(S687 &gt;= 10000000, S687 &lt;20000000),1000000,IF(AND(S687&gt;= 20000000, S687 &lt;30000000),1500000,IF(AND(S687 &gt;= 30000000, S687 &lt;50000000),2000000,IF(S687 &lt; 50000000,E,0)))))</f>
        <v>#N/A</v>
      </c>
      <c r="W687" s="57" t="e">
        <f t="shared" si="140"/>
        <v>#N/A</v>
      </c>
      <c r="X687" s="57" t="e">
        <f>VLOOKUP($C687,Sheet2!$A:$BN,X$6,0)</f>
        <v>#N/A</v>
      </c>
      <c r="Y687" s="57" t="e">
        <f>VLOOKUP($C687,Sheet2!$A:$BN,Y$6,0)</f>
        <v>#N/A</v>
      </c>
      <c r="Z687" s="60" t="e">
        <f>VLOOKUP($C687,Sheet2!$A:$BN,Z$6,0)</f>
        <v>#N/A</v>
      </c>
      <c r="AA687" s="57" t="e">
        <f>IF(AND(X687 &gt;= 0, X687 &lt;=10000000),500000,IF(AND(X687 &gt;= 10000000, X687 &lt;20000000),1000000,IF(AND(X687&gt;= 20000000, X687 &lt;30000000),1500000,IF(AND(X687 &gt;= 30000000, X687 &lt;50000000),2000000,IF(X687 &lt; 50000000,E,0)))))</f>
        <v>#N/A</v>
      </c>
      <c r="AB687" s="57" t="e">
        <f t="shared" si="141"/>
        <v>#N/A</v>
      </c>
      <c r="AC687" s="57" t="e">
        <f>VLOOKUP($C687,Sheet2!$A:$BN,AC$6,0)</f>
        <v>#N/A</v>
      </c>
      <c r="AD687" s="57" t="e">
        <f>VLOOKUP($C687,Sheet2!$A:$BN,AD$6,0)</f>
        <v>#N/A</v>
      </c>
      <c r="AE687" s="60" t="e">
        <f>VLOOKUP($C687,Sheet2!$A:$BN,AE$6,0)</f>
        <v>#N/A</v>
      </c>
      <c r="AF687" s="57" t="e">
        <f>IF(AND(AC687 &gt;= 0, AC687 &lt;=10000000),500000,IF(AND(AC687 &gt;= 10000000, AC687 &lt;20000000),1000000,IF(AND(AC687&gt;= 20000000, AC687 &lt;30000000),1500000,IF(AND(AC687 &gt;= 30000000, AC687 &lt;50000000),2000000,IF(AC687 &lt; 50000000,E,0)))))</f>
        <v>#N/A</v>
      </c>
      <c r="AG687" s="57" t="e">
        <f t="shared" si="142"/>
        <v>#N/A</v>
      </c>
      <c r="AH687" s="57" t="e">
        <f>VLOOKUP($C687,Sheet2!$A:$BN,AH$6,0)</f>
        <v>#N/A</v>
      </c>
      <c r="AI687" s="57" t="e">
        <f>VLOOKUP($C687,Sheet2!$A:$BN,AI$6,0)</f>
        <v>#N/A</v>
      </c>
      <c r="AJ687" s="60" t="e">
        <f>VLOOKUP($C687,Sheet2!$A:$BN,AJ$6,0)</f>
        <v>#N/A</v>
      </c>
      <c r="AK687" s="57" t="e">
        <f>IF(AND(AH687 &gt;= 0, AH687 &lt;=10000000),500000,IF(AND(AH687 &gt;= 10000000, AH687 &lt;20000000),1000000,IF(AND(AH687&gt;= 20000000, AH687 &lt;30000000),1500000,IF(AND(AH687 &gt;= 30000000, AH687 &lt;50000000),2000000,IF(AH687 &lt; 50000000,E,0)))))</f>
        <v>#N/A</v>
      </c>
      <c r="AL687" s="57" t="e">
        <f t="shared" si="143"/>
        <v>#N/A</v>
      </c>
      <c r="AM687" s="57" t="e">
        <f>VLOOKUP($C687,Sheet2!$A:$BN,AM$6,0)</f>
        <v>#N/A</v>
      </c>
      <c r="AN687" s="57" t="e">
        <f>VLOOKUP($C687,Sheet2!$A:$BN,AN$6,0)</f>
        <v>#N/A</v>
      </c>
      <c r="AO687" s="60" t="e">
        <f>VLOOKUP($C687,Sheet2!$A:$BN,AO$6,0)</f>
        <v>#N/A</v>
      </c>
      <c r="AP687" s="57" t="e">
        <f>IF(AND(AM687 &gt;= 0, AM687 &lt;=10000000),500000,IF(AND(AM687 &gt;= 10000000, AM687 &lt;20000000),1000000,IF(AND(AM687&gt;= 20000000, AM687 &lt;30000000),1500000,IF(AND(AM687 &gt;= 30000000, AM687 &lt;50000000),2000000,IF(AM687 &lt; 50000000,E,0)))))</f>
        <v>#N/A</v>
      </c>
      <c r="AQ687" s="57" t="e">
        <f t="shared" si="144"/>
        <v>#N/A</v>
      </c>
      <c r="AR687" s="57" t="e">
        <f>VLOOKUP($C687,Sheet2!$A:$BN,AR$6,0)</f>
        <v>#N/A</v>
      </c>
      <c r="AS687" s="57" t="e">
        <f>VLOOKUP($C687,Sheet2!$A:$BN,AS$6,0)</f>
        <v>#N/A</v>
      </c>
      <c r="AT687" s="60" t="e">
        <f>VLOOKUP($C687,Sheet2!$A:$BN,AT$6,0)</f>
        <v>#N/A</v>
      </c>
      <c r="AU687" s="57" t="e">
        <f>IF(AND(AR687 &gt;= 0, AR687 &lt;=10000000),500000,IF(AND(AR687 &gt;= 10000000, AR687 &lt;20000000),1000000,IF(AND(AR687&gt;= 20000000, AR687 &lt;30000000),1500000,IF(AND(AR687 &gt;= 30000000, AR687 &lt;50000000),2000000,IF(AR687 &lt; 50000000,E,0)))))</f>
        <v>#N/A</v>
      </c>
      <c r="AV687" s="57" t="e">
        <f t="shared" si="145"/>
        <v>#N/A</v>
      </c>
      <c r="AW687" s="57" t="e">
        <f>VLOOKUP($C687,Sheet2!$A:$BN,AW$6,0)</f>
        <v>#N/A</v>
      </c>
      <c r="AX687" s="57" t="e">
        <f>VLOOKUP($C687,Sheet2!$A:$BN,AX$6,0)</f>
        <v>#N/A</v>
      </c>
      <c r="AY687" s="60" t="e">
        <f>VLOOKUP($C687,Sheet2!$A:$BN,AY$6,0)</f>
        <v>#N/A</v>
      </c>
      <c r="AZ687" s="57" t="e">
        <f>IF(AND(AW687 &gt;= 0, AW687 &lt;=10000000),500000,IF(AND(AW687 &gt;= 10000000, AW687 &lt;20000000),1000000,IF(AND(AW687&gt;= 20000000, AW687 &lt;30000000),1500000,IF(AND(AW687 &gt;= 30000000, AW687 &lt;50000000),2000000,IF(AW687 &lt; 50000000,E,0)))))</f>
        <v>#N/A</v>
      </c>
      <c r="BA687" s="57" t="e">
        <f t="shared" si="146"/>
        <v>#N/A</v>
      </c>
      <c r="BB687" s="57" t="e">
        <f>VLOOKUP($C687,Sheet2!$A:$BN,BB$6,0)</f>
        <v>#N/A</v>
      </c>
      <c r="BC687" s="57" t="e">
        <f>VLOOKUP($C687,Sheet2!$A:$BN,BC$6,0)</f>
        <v>#N/A</v>
      </c>
      <c r="BD687" s="60" t="e">
        <f>VLOOKUP($C687,Sheet2!$A:$BN,BD$6,0)</f>
        <v>#N/A</v>
      </c>
      <c r="BE687" s="57" t="e">
        <f>IF(AND(BB687 &gt;= 0, BB687 &lt;=10000000),500000,IF(AND(BB687 &gt;= 10000000, BB687 &lt;20000000),1000000,IF(AND(BB687&gt;= 20000000, BB687 &lt;30000000),1500000,IF(AND(BB687 &gt;= 30000000, BB687 &lt;50000000),2000000,IF(BB687 &lt; 50000000,E,0)))))</f>
        <v>#N/A</v>
      </c>
      <c r="BF687" s="57" t="e">
        <f t="shared" si="147"/>
        <v>#N/A</v>
      </c>
      <c r="BG687" s="57" t="e">
        <f>VLOOKUP($C687,Sheet2!$A:$BN,BG$6,0)</f>
        <v>#N/A</v>
      </c>
      <c r="BH687" s="57" t="e">
        <f>VLOOKUP($C687,Sheet2!$A:$BN,BH$6,0)</f>
        <v>#N/A</v>
      </c>
      <c r="BI687" s="60" t="e">
        <f>VLOOKUP($C687,Sheet2!$A:$BN,BI$6,0)</f>
        <v>#N/A</v>
      </c>
      <c r="BJ687" s="57" t="e">
        <f>IF(AND(BG687 &gt;= 0, BG687 &lt;=10000000),500000,IF(AND(BG687 &gt;= 10000000, BG687 &lt;20000000),1000000,IF(AND(BG687&gt;= 20000000, BG687 &lt;30000000),1500000,IF(AND(BG687 &gt;= 30000000, BG687 &lt;50000000),2000000,IF(BG687 &lt; 50000000,E,0)))))</f>
        <v>#N/A</v>
      </c>
      <c r="BK687" s="57" t="e">
        <f t="shared" si="148"/>
        <v>#N/A</v>
      </c>
      <c r="BL687" s="57" t="e">
        <f>VLOOKUP($C687,Sheet2!$A:$BN,BL$6,0)</f>
        <v>#N/A</v>
      </c>
      <c r="BM687" s="57" t="e">
        <f>VLOOKUP($C687,Sheet2!$A:$BN,BM$6,0)</f>
        <v>#N/A</v>
      </c>
      <c r="BN687" s="60" t="e">
        <f>VLOOKUP($C687,Sheet2!$A:$BN,BN$6,0)</f>
        <v>#N/A</v>
      </c>
      <c r="BO687" s="57" t="e">
        <f>IF(AND(BL687 &gt;= 0, BL687 &lt;=10000000),500000,IF(AND(BL687 &gt;= 10000000, BL687 &lt;20000000),1000000,IF(AND(BL687&gt;= 20000000, BL687 &lt;30000000),1500000,IF(AND(BL687 &gt;= 30000000, BL687 &lt;50000000),2000000,IF(BL687 &lt; 50000000,E,0)))))</f>
        <v>#N/A</v>
      </c>
      <c r="BP687" s="57" t="e">
        <f t="shared" si="149"/>
        <v>#N/A</v>
      </c>
      <c r="BQ687" s="57" t="e">
        <f>VLOOKUP($C687,Sheet2!$A:$BN,BQ$6,0)</f>
        <v>#N/A</v>
      </c>
      <c r="BR687" s="57" t="e">
        <f>VLOOKUP($C687,Sheet2!$A:$BN,BR$6,0)</f>
        <v>#N/A</v>
      </c>
      <c r="BS687" s="60" t="e">
        <f>VLOOKUP($C687,Sheet2!$A:$BN,BS$6,0)</f>
        <v>#N/A</v>
      </c>
      <c r="BT687" s="57" t="e">
        <f>IF(AND(BQ687 &gt;= 0, BQ687 &lt;=10000000),500000,IF(AND(BQ687 &gt;= 10000000, BQ687 &lt;20000000),1000000,IF(AND(BQ687&gt;= 20000000, BQ687 &lt;30000000),1500000,IF(AND(BQ687 &gt;= 30000000, BQ687 &lt;50000000),2000000,IF(BQ687 &lt; 50000000,E,0)))))</f>
        <v>#N/A</v>
      </c>
      <c r="BU687" s="57" t="e">
        <f t="shared" si="150"/>
        <v>#N/A</v>
      </c>
      <c r="BV687" s="57" t="e">
        <f>VLOOKUP($C687,Sheet2!$A:$BN,BV$6,0)</f>
        <v>#N/A</v>
      </c>
      <c r="BW687" s="57" t="e">
        <f>VLOOKUP($C687,Sheet2!$A:$BN,BW$6,0)</f>
        <v>#N/A</v>
      </c>
      <c r="BX687" s="60" t="e">
        <f>VLOOKUP($C687,Sheet2!$A:$BN,BX$6,0)</f>
        <v>#N/A</v>
      </c>
      <c r="BY687" s="57" t="e">
        <f>IF(AND(BV687 &gt;= 0, BV687 &lt;=10000000),500000,IF(AND(BV687 &gt;= 10000000, BV687 &lt;20000000),1000000,IF(AND(BV687&gt;= 20000000, BV687 &lt;30000000),1500000,IF(AND(BV687 &gt;= 30000000, BV687 &lt;50000000),2000000,IF(BV687 &lt; 50000000,E,0)))))</f>
        <v>#N/A</v>
      </c>
      <c r="BZ687" s="57" t="e">
        <f t="shared" si="151"/>
        <v>#N/A</v>
      </c>
      <c r="CA687" s="57" t="e">
        <f>VLOOKUP($C687,Sheet2!$A:$BN,CA$6,0)</f>
        <v>#N/A</v>
      </c>
      <c r="CB687" s="57" t="e">
        <f>VLOOKUP($C687,Sheet2!$A:$BN,CB$6,0)</f>
        <v>#N/A</v>
      </c>
      <c r="CC687" s="60" t="e">
        <f>VLOOKUP($C687,Sheet2!$A:$BN,CC$6,0)</f>
        <v>#N/A</v>
      </c>
      <c r="CD687" s="57" t="e">
        <f>IF(AND(CA687 &gt;= 0, CA687 &lt;=10000000),500000,IF(AND(CA687 &gt;= 10000000, CA687 &lt;20000000),1000000,IF(AND(CA687&gt;= 20000000, CA687 &lt;30000000),1500000,IF(AND(CA687 &gt;= 30000000, CA687 &lt;50000000),2000000,IF(CA687 &lt; 50000000,E,0)))))</f>
        <v>#N/A</v>
      </c>
      <c r="CE687" s="57" t="e">
        <f t="shared" si="152"/>
        <v>#N/A</v>
      </c>
    </row>
    <row r="688" spans="1:83" x14ac:dyDescent="0.35">
      <c r="A688" s="27" t="s">
        <v>1191</v>
      </c>
      <c r="B688" s="35" t="s">
        <v>1370</v>
      </c>
      <c r="C688" s="27" t="s">
        <v>1371</v>
      </c>
      <c r="D688" s="57">
        <v>0</v>
      </c>
      <c r="E688" s="57">
        <f t="shared" si="153"/>
        <v>0</v>
      </c>
      <c r="F688" s="19">
        <v>0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19">
        <v>0</v>
      </c>
      <c r="S688" s="57" t="e">
        <f>VLOOKUP($C688,Sheet2!$A:$BN,S$6,0)</f>
        <v>#N/A</v>
      </c>
      <c r="T688" s="57" t="e">
        <f>VLOOKUP($C688,Sheet2!$A:$BN,T$6,0)</f>
        <v>#N/A</v>
      </c>
      <c r="U688" s="60" t="e">
        <f>VLOOKUP($C688,Sheet2!$A:$BN,U$6,0)</f>
        <v>#N/A</v>
      </c>
      <c r="V688" s="57" t="e">
        <f>IF(AND(S688 &gt;= 0, S688 &lt;=10000000),500000,IF(AND(S688 &gt;= 10000000, S688 &lt;20000000),1000000,IF(AND(S688&gt;= 20000000, S688 &lt;30000000),1500000,IF(AND(S688 &gt;= 30000000, S688 &lt;50000000),2000000,IF(S688 &lt; 50000000,E,0)))))</f>
        <v>#N/A</v>
      </c>
      <c r="W688" s="57" t="e">
        <f t="shared" si="140"/>
        <v>#N/A</v>
      </c>
      <c r="X688" s="57" t="e">
        <f>VLOOKUP($C688,Sheet2!$A:$BN,X$6,0)</f>
        <v>#N/A</v>
      </c>
      <c r="Y688" s="57" t="e">
        <f>VLOOKUP($C688,Sheet2!$A:$BN,Y$6,0)</f>
        <v>#N/A</v>
      </c>
      <c r="Z688" s="60" t="e">
        <f>VLOOKUP($C688,Sheet2!$A:$BN,Z$6,0)</f>
        <v>#N/A</v>
      </c>
      <c r="AA688" s="57" t="e">
        <f>IF(AND(X688 &gt;= 0, X688 &lt;=10000000),500000,IF(AND(X688 &gt;= 10000000, X688 &lt;20000000),1000000,IF(AND(X688&gt;= 20000000, X688 &lt;30000000),1500000,IF(AND(X688 &gt;= 30000000, X688 &lt;50000000),2000000,IF(X688 &lt; 50000000,E,0)))))</f>
        <v>#N/A</v>
      </c>
      <c r="AB688" s="57" t="e">
        <f t="shared" si="141"/>
        <v>#N/A</v>
      </c>
      <c r="AC688" s="57" t="e">
        <f>VLOOKUP($C688,Sheet2!$A:$BN,AC$6,0)</f>
        <v>#N/A</v>
      </c>
      <c r="AD688" s="57" t="e">
        <f>VLOOKUP($C688,Sheet2!$A:$BN,AD$6,0)</f>
        <v>#N/A</v>
      </c>
      <c r="AE688" s="60" t="e">
        <f>VLOOKUP($C688,Sheet2!$A:$BN,AE$6,0)</f>
        <v>#N/A</v>
      </c>
      <c r="AF688" s="57" t="e">
        <f>IF(AND(AC688 &gt;= 0, AC688 &lt;=10000000),500000,IF(AND(AC688 &gt;= 10000000, AC688 &lt;20000000),1000000,IF(AND(AC688&gt;= 20000000, AC688 &lt;30000000),1500000,IF(AND(AC688 &gt;= 30000000, AC688 &lt;50000000),2000000,IF(AC688 &lt; 50000000,E,0)))))</f>
        <v>#N/A</v>
      </c>
      <c r="AG688" s="57" t="e">
        <f t="shared" si="142"/>
        <v>#N/A</v>
      </c>
      <c r="AH688" s="57" t="e">
        <f>VLOOKUP($C688,Sheet2!$A:$BN,AH$6,0)</f>
        <v>#N/A</v>
      </c>
      <c r="AI688" s="57" t="e">
        <f>VLOOKUP($C688,Sheet2!$A:$BN,AI$6,0)</f>
        <v>#N/A</v>
      </c>
      <c r="AJ688" s="60" t="e">
        <f>VLOOKUP($C688,Sheet2!$A:$BN,AJ$6,0)</f>
        <v>#N/A</v>
      </c>
      <c r="AK688" s="57" t="e">
        <f>IF(AND(AH688 &gt;= 0, AH688 &lt;=10000000),500000,IF(AND(AH688 &gt;= 10000000, AH688 &lt;20000000),1000000,IF(AND(AH688&gt;= 20000000, AH688 &lt;30000000),1500000,IF(AND(AH688 &gt;= 30000000, AH688 &lt;50000000),2000000,IF(AH688 &lt; 50000000,E,0)))))</f>
        <v>#N/A</v>
      </c>
      <c r="AL688" s="57" t="e">
        <f t="shared" si="143"/>
        <v>#N/A</v>
      </c>
      <c r="AM688" s="57" t="e">
        <f>VLOOKUP($C688,Sheet2!$A:$BN,AM$6,0)</f>
        <v>#N/A</v>
      </c>
      <c r="AN688" s="57" t="e">
        <f>VLOOKUP($C688,Sheet2!$A:$BN,AN$6,0)</f>
        <v>#N/A</v>
      </c>
      <c r="AO688" s="60" t="e">
        <f>VLOOKUP($C688,Sheet2!$A:$BN,AO$6,0)</f>
        <v>#N/A</v>
      </c>
      <c r="AP688" s="57" t="e">
        <f>IF(AND(AM688 &gt;= 0, AM688 &lt;=10000000),500000,IF(AND(AM688 &gt;= 10000000, AM688 &lt;20000000),1000000,IF(AND(AM688&gt;= 20000000, AM688 &lt;30000000),1500000,IF(AND(AM688 &gt;= 30000000, AM688 &lt;50000000),2000000,IF(AM688 &lt; 50000000,E,0)))))</f>
        <v>#N/A</v>
      </c>
      <c r="AQ688" s="57" t="e">
        <f t="shared" si="144"/>
        <v>#N/A</v>
      </c>
      <c r="AR688" s="57" t="e">
        <f>VLOOKUP($C688,Sheet2!$A:$BN,AR$6,0)</f>
        <v>#N/A</v>
      </c>
      <c r="AS688" s="57" t="e">
        <f>VLOOKUP($C688,Sheet2!$A:$BN,AS$6,0)</f>
        <v>#N/A</v>
      </c>
      <c r="AT688" s="60" t="e">
        <f>VLOOKUP($C688,Sheet2!$A:$BN,AT$6,0)</f>
        <v>#N/A</v>
      </c>
      <c r="AU688" s="57" t="e">
        <f>IF(AND(AR688 &gt;= 0, AR688 &lt;=10000000),500000,IF(AND(AR688 &gt;= 10000000, AR688 &lt;20000000),1000000,IF(AND(AR688&gt;= 20000000, AR688 &lt;30000000),1500000,IF(AND(AR688 &gt;= 30000000, AR688 &lt;50000000),2000000,IF(AR688 &lt; 50000000,E,0)))))</f>
        <v>#N/A</v>
      </c>
      <c r="AV688" s="57" t="e">
        <f t="shared" si="145"/>
        <v>#N/A</v>
      </c>
      <c r="AW688" s="57" t="e">
        <f>VLOOKUP($C688,Sheet2!$A:$BN,AW$6,0)</f>
        <v>#N/A</v>
      </c>
      <c r="AX688" s="57" t="e">
        <f>VLOOKUP($C688,Sheet2!$A:$BN,AX$6,0)</f>
        <v>#N/A</v>
      </c>
      <c r="AY688" s="60" t="e">
        <f>VLOOKUP($C688,Sheet2!$A:$BN,AY$6,0)</f>
        <v>#N/A</v>
      </c>
      <c r="AZ688" s="57" t="e">
        <f>IF(AND(AW688 &gt;= 0, AW688 &lt;=10000000),500000,IF(AND(AW688 &gt;= 10000000, AW688 &lt;20000000),1000000,IF(AND(AW688&gt;= 20000000, AW688 &lt;30000000),1500000,IF(AND(AW688 &gt;= 30000000, AW688 &lt;50000000),2000000,IF(AW688 &lt; 50000000,E,0)))))</f>
        <v>#N/A</v>
      </c>
      <c r="BA688" s="57" t="e">
        <f t="shared" si="146"/>
        <v>#N/A</v>
      </c>
      <c r="BB688" s="57" t="e">
        <f>VLOOKUP($C688,Sheet2!$A:$BN,BB$6,0)</f>
        <v>#N/A</v>
      </c>
      <c r="BC688" s="57" t="e">
        <f>VLOOKUP($C688,Sheet2!$A:$BN,BC$6,0)</f>
        <v>#N/A</v>
      </c>
      <c r="BD688" s="60" t="e">
        <f>VLOOKUP($C688,Sheet2!$A:$BN,BD$6,0)</f>
        <v>#N/A</v>
      </c>
      <c r="BE688" s="57" t="e">
        <f>IF(AND(BB688 &gt;= 0, BB688 &lt;=10000000),500000,IF(AND(BB688 &gt;= 10000000, BB688 &lt;20000000),1000000,IF(AND(BB688&gt;= 20000000, BB688 &lt;30000000),1500000,IF(AND(BB688 &gt;= 30000000, BB688 &lt;50000000),2000000,IF(BB688 &lt; 50000000,E,0)))))</f>
        <v>#N/A</v>
      </c>
      <c r="BF688" s="57" t="e">
        <f t="shared" si="147"/>
        <v>#N/A</v>
      </c>
      <c r="BG688" s="57" t="e">
        <f>VLOOKUP($C688,Sheet2!$A:$BN,BG$6,0)</f>
        <v>#N/A</v>
      </c>
      <c r="BH688" s="57" t="e">
        <f>VLOOKUP($C688,Sheet2!$A:$BN,BH$6,0)</f>
        <v>#N/A</v>
      </c>
      <c r="BI688" s="60" t="e">
        <f>VLOOKUP($C688,Sheet2!$A:$BN,BI$6,0)</f>
        <v>#N/A</v>
      </c>
      <c r="BJ688" s="57" t="e">
        <f>IF(AND(BG688 &gt;= 0, BG688 &lt;=10000000),500000,IF(AND(BG688 &gt;= 10000000, BG688 &lt;20000000),1000000,IF(AND(BG688&gt;= 20000000, BG688 &lt;30000000),1500000,IF(AND(BG688 &gt;= 30000000, BG688 &lt;50000000),2000000,IF(BG688 &lt; 50000000,E,0)))))</f>
        <v>#N/A</v>
      </c>
      <c r="BK688" s="57" t="e">
        <f t="shared" si="148"/>
        <v>#N/A</v>
      </c>
      <c r="BL688" s="57" t="e">
        <f>VLOOKUP($C688,Sheet2!$A:$BN,BL$6,0)</f>
        <v>#N/A</v>
      </c>
      <c r="BM688" s="57" t="e">
        <f>VLOOKUP($C688,Sheet2!$A:$BN,BM$6,0)</f>
        <v>#N/A</v>
      </c>
      <c r="BN688" s="60" t="e">
        <f>VLOOKUP($C688,Sheet2!$A:$BN,BN$6,0)</f>
        <v>#N/A</v>
      </c>
      <c r="BO688" s="57" t="e">
        <f>IF(AND(BL688 &gt;= 0, BL688 &lt;=10000000),500000,IF(AND(BL688 &gt;= 10000000, BL688 &lt;20000000),1000000,IF(AND(BL688&gt;= 20000000, BL688 &lt;30000000),1500000,IF(AND(BL688 &gt;= 30000000, BL688 &lt;50000000),2000000,IF(BL688 &lt; 50000000,E,0)))))</f>
        <v>#N/A</v>
      </c>
      <c r="BP688" s="57" t="e">
        <f t="shared" si="149"/>
        <v>#N/A</v>
      </c>
      <c r="BQ688" s="57" t="e">
        <f>VLOOKUP($C688,Sheet2!$A:$BN,BQ$6,0)</f>
        <v>#N/A</v>
      </c>
      <c r="BR688" s="57" t="e">
        <f>VLOOKUP($C688,Sheet2!$A:$BN,BR$6,0)</f>
        <v>#N/A</v>
      </c>
      <c r="BS688" s="60" t="e">
        <f>VLOOKUP($C688,Sheet2!$A:$BN,BS$6,0)</f>
        <v>#N/A</v>
      </c>
      <c r="BT688" s="57" t="e">
        <f>IF(AND(BQ688 &gt;= 0, BQ688 &lt;=10000000),500000,IF(AND(BQ688 &gt;= 10000000, BQ688 &lt;20000000),1000000,IF(AND(BQ688&gt;= 20000000, BQ688 &lt;30000000),1500000,IF(AND(BQ688 &gt;= 30000000, BQ688 &lt;50000000),2000000,IF(BQ688 &lt; 50000000,E,0)))))</f>
        <v>#N/A</v>
      </c>
      <c r="BU688" s="57" t="e">
        <f t="shared" si="150"/>
        <v>#N/A</v>
      </c>
      <c r="BV688" s="57" t="e">
        <f>VLOOKUP($C688,Sheet2!$A:$BN,BV$6,0)</f>
        <v>#N/A</v>
      </c>
      <c r="BW688" s="57" t="e">
        <f>VLOOKUP($C688,Sheet2!$A:$BN,BW$6,0)</f>
        <v>#N/A</v>
      </c>
      <c r="BX688" s="60" t="e">
        <f>VLOOKUP($C688,Sheet2!$A:$BN,BX$6,0)</f>
        <v>#N/A</v>
      </c>
      <c r="BY688" s="57" t="e">
        <f>IF(AND(BV688 &gt;= 0, BV688 &lt;=10000000),500000,IF(AND(BV688 &gt;= 10000000, BV688 &lt;20000000),1000000,IF(AND(BV688&gt;= 20000000, BV688 &lt;30000000),1500000,IF(AND(BV688 &gt;= 30000000, BV688 &lt;50000000),2000000,IF(BV688 &lt; 50000000,E,0)))))</f>
        <v>#N/A</v>
      </c>
      <c r="BZ688" s="57" t="e">
        <f t="shared" si="151"/>
        <v>#N/A</v>
      </c>
      <c r="CA688" s="57" t="e">
        <f>VLOOKUP($C688,Sheet2!$A:$BN,CA$6,0)</f>
        <v>#N/A</v>
      </c>
      <c r="CB688" s="57" t="e">
        <f>VLOOKUP($C688,Sheet2!$A:$BN,CB$6,0)</f>
        <v>#N/A</v>
      </c>
      <c r="CC688" s="60" t="e">
        <f>VLOOKUP($C688,Sheet2!$A:$BN,CC$6,0)</f>
        <v>#N/A</v>
      </c>
      <c r="CD688" s="57" t="e">
        <f>IF(AND(CA688 &gt;= 0, CA688 &lt;=10000000),500000,IF(AND(CA688 &gt;= 10000000, CA688 &lt;20000000),1000000,IF(AND(CA688&gt;= 20000000, CA688 &lt;30000000),1500000,IF(AND(CA688 &gt;= 30000000, CA688 &lt;50000000),2000000,IF(CA688 &lt; 50000000,E,0)))))</f>
        <v>#N/A</v>
      </c>
      <c r="CE688" s="57" t="e">
        <f t="shared" si="152"/>
        <v>#N/A</v>
      </c>
    </row>
    <row r="689" spans="1:83" x14ac:dyDescent="0.35">
      <c r="A689" s="27" t="s">
        <v>1191</v>
      </c>
      <c r="B689" s="35" t="s">
        <v>1372</v>
      </c>
      <c r="C689" s="27" t="s">
        <v>1373</v>
      </c>
      <c r="D689" s="57">
        <v>0</v>
      </c>
      <c r="E689" s="57">
        <f t="shared" si="153"/>
        <v>0</v>
      </c>
      <c r="F689" s="19">
        <v>0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19">
        <v>0</v>
      </c>
      <c r="S689" s="57" t="e">
        <f>VLOOKUP($C689,Sheet2!$A:$BN,S$6,0)</f>
        <v>#N/A</v>
      </c>
      <c r="T689" s="57" t="e">
        <f>VLOOKUP($C689,Sheet2!$A:$BN,T$6,0)</f>
        <v>#N/A</v>
      </c>
      <c r="U689" s="60" t="e">
        <f>VLOOKUP($C689,Sheet2!$A:$BN,U$6,0)</f>
        <v>#N/A</v>
      </c>
      <c r="V689" s="57" t="e">
        <f>IF(AND(S689 &gt;= 0, S689 &lt;=10000000),500000,IF(AND(S689 &gt;= 10000000, S689 &lt;20000000),1000000,IF(AND(S689&gt;= 20000000, S689 &lt;30000000),1500000,IF(AND(S689 &gt;= 30000000, S689 &lt;50000000),2000000,IF(S689 &lt; 50000000,E,0)))))</f>
        <v>#N/A</v>
      </c>
      <c r="W689" s="57" t="e">
        <f t="shared" si="140"/>
        <v>#N/A</v>
      </c>
      <c r="X689" s="57" t="e">
        <f>VLOOKUP($C689,Sheet2!$A:$BN,X$6,0)</f>
        <v>#N/A</v>
      </c>
      <c r="Y689" s="57" t="e">
        <f>VLOOKUP($C689,Sheet2!$A:$BN,Y$6,0)</f>
        <v>#N/A</v>
      </c>
      <c r="Z689" s="60" t="e">
        <f>VLOOKUP($C689,Sheet2!$A:$BN,Z$6,0)</f>
        <v>#N/A</v>
      </c>
      <c r="AA689" s="57" t="e">
        <f>IF(AND(X689 &gt;= 0, X689 &lt;=10000000),500000,IF(AND(X689 &gt;= 10000000, X689 &lt;20000000),1000000,IF(AND(X689&gt;= 20000000, X689 &lt;30000000),1500000,IF(AND(X689 &gt;= 30000000, X689 &lt;50000000),2000000,IF(X689 &lt; 50000000,E,0)))))</f>
        <v>#N/A</v>
      </c>
      <c r="AB689" s="57" t="e">
        <f t="shared" si="141"/>
        <v>#N/A</v>
      </c>
      <c r="AC689" s="57" t="e">
        <f>VLOOKUP($C689,Sheet2!$A:$BN,AC$6,0)</f>
        <v>#N/A</v>
      </c>
      <c r="AD689" s="57" t="e">
        <f>VLOOKUP($C689,Sheet2!$A:$BN,AD$6,0)</f>
        <v>#N/A</v>
      </c>
      <c r="AE689" s="60" t="e">
        <f>VLOOKUP($C689,Sheet2!$A:$BN,AE$6,0)</f>
        <v>#N/A</v>
      </c>
      <c r="AF689" s="57" t="e">
        <f>IF(AND(AC689 &gt;= 0, AC689 &lt;=10000000),500000,IF(AND(AC689 &gt;= 10000000, AC689 &lt;20000000),1000000,IF(AND(AC689&gt;= 20000000, AC689 &lt;30000000),1500000,IF(AND(AC689 &gt;= 30000000, AC689 &lt;50000000),2000000,IF(AC689 &lt; 50000000,E,0)))))</f>
        <v>#N/A</v>
      </c>
      <c r="AG689" s="57" t="e">
        <f t="shared" si="142"/>
        <v>#N/A</v>
      </c>
      <c r="AH689" s="57" t="e">
        <f>VLOOKUP($C689,Sheet2!$A:$BN,AH$6,0)</f>
        <v>#N/A</v>
      </c>
      <c r="AI689" s="57" t="e">
        <f>VLOOKUP($C689,Sheet2!$A:$BN,AI$6,0)</f>
        <v>#N/A</v>
      </c>
      <c r="AJ689" s="60" t="e">
        <f>VLOOKUP($C689,Sheet2!$A:$BN,AJ$6,0)</f>
        <v>#N/A</v>
      </c>
      <c r="AK689" s="57" t="e">
        <f>IF(AND(AH689 &gt;= 0, AH689 &lt;=10000000),500000,IF(AND(AH689 &gt;= 10000000, AH689 &lt;20000000),1000000,IF(AND(AH689&gt;= 20000000, AH689 &lt;30000000),1500000,IF(AND(AH689 &gt;= 30000000, AH689 &lt;50000000),2000000,IF(AH689 &lt; 50000000,E,0)))))</f>
        <v>#N/A</v>
      </c>
      <c r="AL689" s="57" t="e">
        <f t="shared" si="143"/>
        <v>#N/A</v>
      </c>
      <c r="AM689" s="57" t="e">
        <f>VLOOKUP($C689,Sheet2!$A:$BN,AM$6,0)</f>
        <v>#N/A</v>
      </c>
      <c r="AN689" s="57" t="e">
        <f>VLOOKUP($C689,Sheet2!$A:$BN,AN$6,0)</f>
        <v>#N/A</v>
      </c>
      <c r="AO689" s="60" t="e">
        <f>VLOOKUP($C689,Sheet2!$A:$BN,AO$6,0)</f>
        <v>#N/A</v>
      </c>
      <c r="AP689" s="57" t="e">
        <f>IF(AND(AM689 &gt;= 0, AM689 &lt;=10000000),500000,IF(AND(AM689 &gt;= 10000000, AM689 &lt;20000000),1000000,IF(AND(AM689&gt;= 20000000, AM689 &lt;30000000),1500000,IF(AND(AM689 &gt;= 30000000, AM689 &lt;50000000),2000000,IF(AM689 &lt; 50000000,E,0)))))</f>
        <v>#N/A</v>
      </c>
      <c r="AQ689" s="57" t="e">
        <f t="shared" si="144"/>
        <v>#N/A</v>
      </c>
      <c r="AR689" s="57" t="e">
        <f>VLOOKUP($C689,Sheet2!$A:$BN,AR$6,0)</f>
        <v>#N/A</v>
      </c>
      <c r="AS689" s="57" t="e">
        <f>VLOOKUP($C689,Sheet2!$A:$BN,AS$6,0)</f>
        <v>#N/A</v>
      </c>
      <c r="AT689" s="60" t="e">
        <f>VLOOKUP($C689,Sheet2!$A:$BN,AT$6,0)</f>
        <v>#N/A</v>
      </c>
      <c r="AU689" s="57" t="e">
        <f>IF(AND(AR689 &gt;= 0, AR689 &lt;=10000000),500000,IF(AND(AR689 &gt;= 10000000, AR689 &lt;20000000),1000000,IF(AND(AR689&gt;= 20000000, AR689 &lt;30000000),1500000,IF(AND(AR689 &gt;= 30000000, AR689 &lt;50000000),2000000,IF(AR689 &lt; 50000000,E,0)))))</f>
        <v>#N/A</v>
      </c>
      <c r="AV689" s="57" t="e">
        <f t="shared" si="145"/>
        <v>#N/A</v>
      </c>
      <c r="AW689" s="57" t="e">
        <f>VLOOKUP($C689,Sheet2!$A:$BN,AW$6,0)</f>
        <v>#N/A</v>
      </c>
      <c r="AX689" s="57" t="e">
        <f>VLOOKUP($C689,Sheet2!$A:$BN,AX$6,0)</f>
        <v>#N/A</v>
      </c>
      <c r="AY689" s="60" t="e">
        <f>VLOOKUP($C689,Sheet2!$A:$BN,AY$6,0)</f>
        <v>#N/A</v>
      </c>
      <c r="AZ689" s="57" t="e">
        <f>IF(AND(AW689 &gt;= 0, AW689 &lt;=10000000),500000,IF(AND(AW689 &gt;= 10000000, AW689 &lt;20000000),1000000,IF(AND(AW689&gt;= 20000000, AW689 &lt;30000000),1500000,IF(AND(AW689 &gt;= 30000000, AW689 &lt;50000000),2000000,IF(AW689 &lt; 50000000,E,0)))))</f>
        <v>#N/A</v>
      </c>
      <c r="BA689" s="57" t="e">
        <f t="shared" si="146"/>
        <v>#N/A</v>
      </c>
      <c r="BB689" s="57" t="e">
        <f>VLOOKUP($C689,Sheet2!$A:$BN,BB$6,0)</f>
        <v>#N/A</v>
      </c>
      <c r="BC689" s="57" t="e">
        <f>VLOOKUP($C689,Sheet2!$A:$BN,BC$6,0)</f>
        <v>#N/A</v>
      </c>
      <c r="BD689" s="60" t="e">
        <f>VLOOKUP($C689,Sheet2!$A:$BN,BD$6,0)</f>
        <v>#N/A</v>
      </c>
      <c r="BE689" s="57" t="e">
        <f>IF(AND(BB689 &gt;= 0, BB689 &lt;=10000000),500000,IF(AND(BB689 &gt;= 10000000, BB689 &lt;20000000),1000000,IF(AND(BB689&gt;= 20000000, BB689 &lt;30000000),1500000,IF(AND(BB689 &gt;= 30000000, BB689 &lt;50000000),2000000,IF(BB689 &lt; 50000000,E,0)))))</f>
        <v>#N/A</v>
      </c>
      <c r="BF689" s="57" t="e">
        <f t="shared" si="147"/>
        <v>#N/A</v>
      </c>
      <c r="BG689" s="57" t="e">
        <f>VLOOKUP($C689,Sheet2!$A:$BN,BG$6,0)</f>
        <v>#N/A</v>
      </c>
      <c r="BH689" s="57" t="e">
        <f>VLOOKUP($C689,Sheet2!$A:$BN,BH$6,0)</f>
        <v>#N/A</v>
      </c>
      <c r="BI689" s="60" t="e">
        <f>VLOOKUP($C689,Sheet2!$A:$BN,BI$6,0)</f>
        <v>#N/A</v>
      </c>
      <c r="BJ689" s="57" t="e">
        <f>IF(AND(BG689 &gt;= 0, BG689 &lt;=10000000),500000,IF(AND(BG689 &gt;= 10000000, BG689 &lt;20000000),1000000,IF(AND(BG689&gt;= 20000000, BG689 &lt;30000000),1500000,IF(AND(BG689 &gt;= 30000000, BG689 &lt;50000000),2000000,IF(BG689 &lt; 50000000,E,0)))))</f>
        <v>#N/A</v>
      </c>
      <c r="BK689" s="57" t="e">
        <f t="shared" si="148"/>
        <v>#N/A</v>
      </c>
      <c r="BL689" s="57" t="e">
        <f>VLOOKUP($C689,Sheet2!$A:$BN,BL$6,0)</f>
        <v>#N/A</v>
      </c>
      <c r="BM689" s="57" t="e">
        <f>VLOOKUP($C689,Sheet2!$A:$BN,BM$6,0)</f>
        <v>#N/A</v>
      </c>
      <c r="BN689" s="60" t="e">
        <f>VLOOKUP($C689,Sheet2!$A:$BN,BN$6,0)</f>
        <v>#N/A</v>
      </c>
      <c r="BO689" s="57" t="e">
        <f>IF(AND(BL689 &gt;= 0, BL689 &lt;=10000000),500000,IF(AND(BL689 &gt;= 10000000, BL689 &lt;20000000),1000000,IF(AND(BL689&gt;= 20000000, BL689 &lt;30000000),1500000,IF(AND(BL689 &gt;= 30000000, BL689 &lt;50000000),2000000,IF(BL689 &lt; 50000000,E,0)))))</f>
        <v>#N/A</v>
      </c>
      <c r="BP689" s="57" t="e">
        <f t="shared" si="149"/>
        <v>#N/A</v>
      </c>
      <c r="BQ689" s="57" t="e">
        <f>VLOOKUP($C689,Sheet2!$A:$BN,BQ$6,0)</f>
        <v>#N/A</v>
      </c>
      <c r="BR689" s="57" t="e">
        <f>VLOOKUP($C689,Sheet2!$A:$BN,BR$6,0)</f>
        <v>#N/A</v>
      </c>
      <c r="BS689" s="60" t="e">
        <f>VLOOKUP($C689,Sheet2!$A:$BN,BS$6,0)</f>
        <v>#N/A</v>
      </c>
      <c r="BT689" s="57" t="e">
        <f>IF(AND(BQ689 &gt;= 0, BQ689 &lt;=10000000),500000,IF(AND(BQ689 &gt;= 10000000, BQ689 &lt;20000000),1000000,IF(AND(BQ689&gt;= 20000000, BQ689 &lt;30000000),1500000,IF(AND(BQ689 &gt;= 30000000, BQ689 &lt;50000000),2000000,IF(BQ689 &lt; 50000000,E,0)))))</f>
        <v>#N/A</v>
      </c>
      <c r="BU689" s="57" t="e">
        <f t="shared" si="150"/>
        <v>#N/A</v>
      </c>
      <c r="BV689" s="57" t="e">
        <f>VLOOKUP($C689,Sheet2!$A:$BN,BV$6,0)</f>
        <v>#N/A</v>
      </c>
      <c r="BW689" s="57" t="e">
        <f>VLOOKUP($C689,Sheet2!$A:$BN,BW$6,0)</f>
        <v>#N/A</v>
      </c>
      <c r="BX689" s="60" t="e">
        <f>VLOOKUP($C689,Sheet2!$A:$BN,BX$6,0)</f>
        <v>#N/A</v>
      </c>
      <c r="BY689" s="57" t="e">
        <f>IF(AND(BV689 &gt;= 0, BV689 &lt;=10000000),500000,IF(AND(BV689 &gt;= 10000000, BV689 &lt;20000000),1000000,IF(AND(BV689&gt;= 20000000, BV689 &lt;30000000),1500000,IF(AND(BV689 &gt;= 30000000, BV689 &lt;50000000),2000000,IF(BV689 &lt; 50000000,E,0)))))</f>
        <v>#N/A</v>
      </c>
      <c r="BZ689" s="57" t="e">
        <f t="shared" si="151"/>
        <v>#N/A</v>
      </c>
      <c r="CA689" s="57" t="e">
        <f>VLOOKUP($C689,Sheet2!$A:$BN,CA$6,0)</f>
        <v>#N/A</v>
      </c>
      <c r="CB689" s="57" t="e">
        <f>VLOOKUP($C689,Sheet2!$A:$BN,CB$6,0)</f>
        <v>#N/A</v>
      </c>
      <c r="CC689" s="60" t="e">
        <f>VLOOKUP($C689,Sheet2!$A:$BN,CC$6,0)</f>
        <v>#N/A</v>
      </c>
      <c r="CD689" s="57" t="e">
        <f>IF(AND(CA689 &gt;= 0, CA689 &lt;=10000000),500000,IF(AND(CA689 &gt;= 10000000, CA689 &lt;20000000),1000000,IF(AND(CA689&gt;= 20000000, CA689 &lt;30000000),1500000,IF(AND(CA689 &gt;= 30000000, CA689 &lt;50000000),2000000,IF(CA689 &lt; 50000000,E,0)))))</f>
        <v>#N/A</v>
      </c>
      <c r="CE689" s="57" t="e">
        <f t="shared" si="152"/>
        <v>#N/A</v>
      </c>
    </row>
    <row r="690" spans="1:83" x14ac:dyDescent="0.35">
      <c r="A690" s="27" t="s">
        <v>1191</v>
      </c>
      <c r="B690" s="35" t="s">
        <v>1374</v>
      </c>
      <c r="C690" s="27" t="s">
        <v>1375</v>
      </c>
      <c r="D690" s="57">
        <v>0</v>
      </c>
      <c r="E690" s="57">
        <f t="shared" si="153"/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19">
        <v>0</v>
      </c>
      <c r="S690" s="57" t="e">
        <f>VLOOKUP($C690,Sheet2!$A:$BN,S$6,0)</f>
        <v>#N/A</v>
      </c>
      <c r="T690" s="57" t="e">
        <f>VLOOKUP($C690,Sheet2!$A:$BN,T$6,0)</f>
        <v>#N/A</v>
      </c>
      <c r="U690" s="60" t="e">
        <f>VLOOKUP($C690,Sheet2!$A:$BN,U$6,0)</f>
        <v>#N/A</v>
      </c>
      <c r="V690" s="57" t="e">
        <f>IF(AND(S690 &gt;= 0, S690 &lt;=10000000),500000,IF(AND(S690 &gt;= 10000000, S690 &lt;20000000),1000000,IF(AND(S690&gt;= 20000000, S690 &lt;30000000),1500000,IF(AND(S690 &gt;= 30000000, S690 &lt;50000000),2000000,IF(S690 &lt; 50000000,E,0)))))</f>
        <v>#N/A</v>
      </c>
      <c r="W690" s="57" t="e">
        <f t="shared" si="140"/>
        <v>#N/A</v>
      </c>
      <c r="X690" s="57" t="e">
        <f>VLOOKUP($C690,Sheet2!$A:$BN,X$6,0)</f>
        <v>#N/A</v>
      </c>
      <c r="Y690" s="57" t="e">
        <f>VLOOKUP($C690,Sheet2!$A:$BN,Y$6,0)</f>
        <v>#N/A</v>
      </c>
      <c r="Z690" s="60" t="e">
        <f>VLOOKUP($C690,Sheet2!$A:$BN,Z$6,0)</f>
        <v>#N/A</v>
      </c>
      <c r="AA690" s="57" t="e">
        <f>IF(AND(X690 &gt;= 0, X690 &lt;=10000000),500000,IF(AND(X690 &gt;= 10000000, X690 &lt;20000000),1000000,IF(AND(X690&gt;= 20000000, X690 &lt;30000000),1500000,IF(AND(X690 &gt;= 30000000, X690 &lt;50000000),2000000,IF(X690 &lt; 50000000,E,0)))))</f>
        <v>#N/A</v>
      </c>
      <c r="AB690" s="57" t="e">
        <f t="shared" si="141"/>
        <v>#N/A</v>
      </c>
      <c r="AC690" s="57" t="e">
        <f>VLOOKUP($C690,Sheet2!$A:$BN,AC$6,0)</f>
        <v>#N/A</v>
      </c>
      <c r="AD690" s="57" t="e">
        <f>VLOOKUP($C690,Sheet2!$A:$BN,AD$6,0)</f>
        <v>#N/A</v>
      </c>
      <c r="AE690" s="60" t="e">
        <f>VLOOKUP($C690,Sheet2!$A:$BN,AE$6,0)</f>
        <v>#N/A</v>
      </c>
      <c r="AF690" s="57" t="e">
        <f>IF(AND(AC690 &gt;= 0, AC690 &lt;=10000000),500000,IF(AND(AC690 &gt;= 10000000, AC690 &lt;20000000),1000000,IF(AND(AC690&gt;= 20000000, AC690 &lt;30000000),1500000,IF(AND(AC690 &gt;= 30000000, AC690 &lt;50000000),2000000,IF(AC690 &lt; 50000000,E,0)))))</f>
        <v>#N/A</v>
      </c>
      <c r="AG690" s="57" t="e">
        <f t="shared" si="142"/>
        <v>#N/A</v>
      </c>
      <c r="AH690" s="57" t="e">
        <f>VLOOKUP($C690,Sheet2!$A:$BN,AH$6,0)</f>
        <v>#N/A</v>
      </c>
      <c r="AI690" s="57" t="e">
        <f>VLOOKUP($C690,Sheet2!$A:$BN,AI$6,0)</f>
        <v>#N/A</v>
      </c>
      <c r="AJ690" s="60" t="e">
        <f>VLOOKUP($C690,Sheet2!$A:$BN,AJ$6,0)</f>
        <v>#N/A</v>
      </c>
      <c r="AK690" s="57" t="e">
        <f>IF(AND(AH690 &gt;= 0, AH690 &lt;=10000000),500000,IF(AND(AH690 &gt;= 10000000, AH690 &lt;20000000),1000000,IF(AND(AH690&gt;= 20000000, AH690 &lt;30000000),1500000,IF(AND(AH690 &gt;= 30000000, AH690 &lt;50000000),2000000,IF(AH690 &lt; 50000000,E,0)))))</f>
        <v>#N/A</v>
      </c>
      <c r="AL690" s="57" t="e">
        <f t="shared" si="143"/>
        <v>#N/A</v>
      </c>
      <c r="AM690" s="57" t="e">
        <f>VLOOKUP($C690,Sheet2!$A:$BN,AM$6,0)</f>
        <v>#N/A</v>
      </c>
      <c r="AN690" s="57" t="e">
        <f>VLOOKUP($C690,Sheet2!$A:$BN,AN$6,0)</f>
        <v>#N/A</v>
      </c>
      <c r="AO690" s="60" t="e">
        <f>VLOOKUP($C690,Sheet2!$A:$BN,AO$6,0)</f>
        <v>#N/A</v>
      </c>
      <c r="AP690" s="57" t="e">
        <f>IF(AND(AM690 &gt;= 0, AM690 &lt;=10000000),500000,IF(AND(AM690 &gt;= 10000000, AM690 &lt;20000000),1000000,IF(AND(AM690&gt;= 20000000, AM690 &lt;30000000),1500000,IF(AND(AM690 &gt;= 30000000, AM690 &lt;50000000),2000000,IF(AM690 &lt; 50000000,E,0)))))</f>
        <v>#N/A</v>
      </c>
      <c r="AQ690" s="57" t="e">
        <f t="shared" si="144"/>
        <v>#N/A</v>
      </c>
      <c r="AR690" s="57" t="e">
        <f>VLOOKUP($C690,Sheet2!$A:$BN,AR$6,0)</f>
        <v>#N/A</v>
      </c>
      <c r="AS690" s="57" t="e">
        <f>VLOOKUP($C690,Sheet2!$A:$BN,AS$6,0)</f>
        <v>#N/A</v>
      </c>
      <c r="AT690" s="60" t="e">
        <f>VLOOKUP($C690,Sheet2!$A:$BN,AT$6,0)</f>
        <v>#N/A</v>
      </c>
      <c r="AU690" s="57" t="e">
        <f>IF(AND(AR690 &gt;= 0, AR690 &lt;=10000000),500000,IF(AND(AR690 &gt;= 10000000, AR690 &lt;20000000),1000000,IF(AND(AR690&gt;= 20000000, AR690 &lt;30000000),1500000,IF(AND(AR690 &gt;= 30000000, AR690 &lt;50000000),2000000,IF(AR690 &lt; 50000000,E,0)))))</f>
        <v>#N/A</v>
      </c>
      <c r="AV690" s="57" t="e">
        <f t="shared" si="145"/>
        <v>#N/A</v>
      </c>
      <c r="AW690" s="57" t="e">
        <f>VLOOKUP($C690,Sheet2!$A:$BN,AW$6,0)</f>
        <v>#N/A</v>
      </c>
      <c r="AX690" s="57" t="e">
        <f>VLOOKUP($C690,Sheet2!$A:$BN,AX$6,0)</f>
        <v>#N/A</v>
      </c>
      <c r="AY690" s="60" t="e">
        <f>VLOOKUP($C690,Sheet2!$A:$BN,AY$6,0)</f>
        <v>#N/A</v>
      </c>
      <c r="AZ690" s="57" t="e">
        <f>IF(AND(AW690 &gt;= 0, AW690 &lt;=10000000),500000,IF(AND(AW690 &gt;= 10000000, AW690 &lt;20000000),1000000,IF(AND(AW690&gt;= 20000000, AW690 &lt;30000000),1500000,IF(AND(AW690 &gt;= 30000000, AW690 &lt;50000000),2000000,IF(AW690 &lt; 50000000,E,0)))))</f>
        <v>#N/A</v>
      </c>
      <c r="BA690" s="57" t="e">
        <f t="shared" si="146"/>
        <v>#N/A</v>
      </c>
      <c r="BB690" s="57" t="e">
        <f>VLOOKUP($C690,Sheet2!$A:$BN,BB$6,0)</f>
        <v>#N/A</v>
      </c>
      <c r="BC690" s="57" t="e">
        <f>VLOOKUP($C690,Sheet2!$A:$BN,BC$6,0)</f>
        <v>#N/A</v>
      </c>
      <c r="BD690" s="60" t="e">
        <f>VLOOKUP($C690,Sheet2!$A:$BN,BD$6,0)</f>
        <v>#N/A</v>
      </c>
      <c r="BE690" s="57" t="e">
        <f>IF(AND(BB690 &gt;= 0, BB690 &lt;=10000000),500000,IF(AND(BB690 &gt;= 10000000, BB690 &lt;20000000),1000000,IF(AND(BB690&gt;= 20000000, BB690 &lt;30000000),1500000,IF(AND(BB690 &gt;= 30000000, BB690 &lt;50000000),2000000,IF(BB690 &lt; 50000000,E,0)))))</f>
        <v>#N/A</v>
      </c>
      <c r="BF690" s="57" t="e">
        <f t="shared" si="147"/>
        <v>#N/A</v>
      </c>
      <c r="BG690" s="57" t="e">
        <f>VLOOKUP($C690,Sheet2!$A:$BN,BG$6,0)</f>
        <v>#N/A</v>
      </c>
      <c r="BH690" s="57" t="e">
        <f>VLOOKUP($C690,Sheet2!$A:$BN,BH$6,0)</f>
        <v>#N/A</v>
      </c>
      <c r="BI690" s="60" t="e">
        <f>VLOOKUP($C690,Sheet2!$A:$BN,BI$6,0)</f>
        <v>#N/A</v>
      </c>
      <c r="BJ690" s="57" t="e">
        <f>IF(AND(BG690 &gt;= 0, BG690 &lt;=10000000),500000,IF(AND(BG690 &gt;= 10000000, BG690 &lt;20000000),1000000,IF(AND(BG690&gt;= 20000000, BG690 &lt;30000000),1500000,IF(AND(BG690 &gt;= 30000000, BG690 &lt;50000000),2000000,IF(BG690 &lt; 50000000,E,0)))))</f>
        <v>#N/A</v>
      </c>
      <c r="BK690" s="57" t="e">
        <f t="shared" si="148"/>
        <v>#N/A</v>
      </c>
      <c r="BL690" s="57" t="e">
        <f>VLOOKUP($C690,Sheet2!$A:$BN,BL$6,0)</f>
        <v>#N/A</v>
      </c>
      <c r="BM690" s="57" t="e">
        <f>VLOOKUP($C690,Sheet2!$A:$BN,BM$6,0)</f>
        <v>#N/A</v>
      </c>
      <c r="BN690" s="60" t="e">
        <f>VLOOKUP($C690,Sheet2!$A:$BN,BN$6,0)</f>
        <v>#N/A</v>
      </c>
      <c r="BO690" s="57" t="e">
        <f>IF(AND(BL690 &gt;= 0, BL690 &lt;=10000000),500000,IF(AND(BL690 &gt;= 10000000, BL690 &lt;20000000),1000000,IF(AND(BL690&gt;= 20000000, BL690 &lt;30000000),1500000,IF(AND(BL690 &gt;= 30000000, BL690 &lt;50000000),2000000,IF(BL690 &lt; 50000000,E,0)))))</f>
        <v>#N/A</v>
      </c>
      <c r="BP690" s="57" t="e">
        <f t="shared" si="149"/>
        <v>#N/A</v>
      </c>
      <c r="BQ690" s="57" t="e">
        <f>VLOOKUP($C690,Sheet2!$A:$BN,BQ$6,0)</f>
        <v>#N/A</v>
      </c>
      <c r="BR690" s="57" t="e">
        <f>VLOOKUP($C690,Sheet2!$A:$BN,BR$6,0)</f>
        <v>#N/A</v>
      </c>
      <c r="BS690" s="60" t="e">
        <f>VLOOKUP($C690,Sheet2!$A:$BN,BS$6,0)</f>
        <v>#N/A</v>
      </c>
      <c r="BT690" s="57" t="e">
        <f>IF(AND(BQ690 &gt;= 0, BQ690 &lt;=10000000),500000,IF(AND(BQ690 &gt;= 10000000, BQ690 &lt;20000000),1000000,IF(AND(BQ690&gt;= 20000000, BQ690 &lt;30000000),1500000,IF(AND(BQ690 &gt;= 30000000, BQ690 &lt;50000000),2000000,IF(BQ690 &lt; 50000000,E,0)))))</f>
        <v>#N/A</v>
      </c>
      <c r="BU690" s="57" t="e">
        <f t="shared" si="150"/>
        <v>#N/A</v>
      </c>
      <c r="BV690" s="57" t="e">
        <f>VLOOKUP($C690,Sheet2!$A:$BN,BV$6,0)</f>
        <v>#N/A</v>
      </c>
      <c r="BW690" s="57" t="e">
        <f>VLOOKUP($C690,Sheet2!$A:$BN,BW$6,0)</f>
        <v>#N/A</v>
      </c>
      <c r="BX690" s="60" t="e">
        <f>VLOOKUP($C690,Sheet2!$A:$BN,BX$6,0)</f>
        <v>#N/A</v>
      </c>
      <c r="BY690" s="57" t="e">
        <f>IF(AND(BV690 &gt;= 0, BV690 &lt;=10000000),500000,IF(AND(BV690 &gt;= 10000000, BV690 &lt;20000000),1000000,IF(AND(BV690&gt;= 20000000, BV690 &lt;30000000),1500000,IF(AND(BV690 &gt;= 30000000, BV690 &lt;50000000),2000000,IF(BV690 &lt; 50000000,E,0)))))</f>
        <v>#N/A</v>
      </c>
      <c r="BZ690" s="57" t="e">
        <f t="shared" si="151"/>
        <v>#N/A</v>
      </c>
      <c r="CA690" s="57" t="e">
        <f>VLOOKUP($C690,Sheet2!$A:$BN,CA$6,0)</f>
        <v>#N/A</v>
      </c>
      <c r="CB690" s="57" t="e">
        <f>VLOOKUP($C690,Sheet2!$A:$BN,CB$6,0)</f>
        <v>#N/A</v>
      </c>
      <c r="CC690" s="60" t="e">
        <f>VLOOKUP($C690,Sheet2!$A:$BN,CC$6,0)</f>
        <v>#N/A</v>
      </c>
      <c r="CD690" s="57" t="e">
        <f>IF(AND(CA690 &gt;= 0, CA690 &lt;=10000000),500000,IF(AND(CA690 &gt;= 10000000, CA690 &lt;20000000),1000000,IF(AND(CA690&gt;= 20000000, CA690 &lt;30000000),1500000,IF(AND(CA690 &gt;= 30000000, CA690 &lt;50000000),2000000,IF(CA690 &lt; 50000000,E,0)))))</f>
        <v>#N/A</v>
      </c>
      <c r="CE690" s="57" t="e">
        <f t="shared" si="152"/>
        <v>#N/A</v>
      </c>
    </row>
    <row r="691" spans="1:83" x14ac:dyDescent="0.35">
      <c r="A691" s="27" t="s">
        <v>1376</v>
      </c>
      <c r="B691" s="35" t="s">
        <v>1377</v>
      </c>
      <c r="C691" s="27" t="s">
        <v>1378</v>
      </c>
      <c r="D691" s="57">
        <v>0</v>
      </c>
      <c r="E691" s="57">
        <f t="shared" si="153"/>
        <v>0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P691" s="19">
        <v>0</v>
      </c>
      <c r="Q691" s="19">
        <v>0</v>
      </c>
      <c r="S691" s="57" t="e">
        <f>VLOOKUP($C691,Sheet2!$A:$BN,S$6,0)</f>
        <v>#N/A</v>
      </c>
      <c r="T691" s="57" t="e">
        <f>VLOOKUP($C691,Sheet2!$A:$BN,T$6,0)</f>
        <v>#N/A</v>
      </c>
      <c r="U691" s="60" t="e">
        <f>VLOOKUP($C691,Sheet2!$A:$BN,U$6,0)</f>
        <v>#N/A</v>
      </c>
      <c r="V691" s="57" t="e">
        <f>IF(AND(S691 &gt;= 0, S691 &lt;=10000000),500000,IF(AND(S691 &gt;= 10000000, S691 &lt;20000000),1000000,IF(AND(S691&gt;= 20000000, S691 &lt;30000000),1500000,IF(AND(S691 &gt;= 30000000, S691 &lt;50000000),2000000,IF(S691 &lt; 50000000,E,0)))))</f>
        <v>#N/A</v>
      </c>
      <c r="W691" s="57" t="e">
        <f t="shared" si="140"/>
        <v>#N/A</v>
      </c>
      <c r="X691" s="57" t="e">
        <f>VLOOKUP($C691,Sheet2!$A:$BN,X$6,0)</f>
        <v>#N/A</v>
      </c>
      <c r="Y691" s="57" t="e">
        <f>VLOOKUP($C691,Sheet2!$A:$BN,Y$6,0)</f>
        <v>#N/A</v>
      </c>
      <c r="Z691" s="60" t="e">
        <f>VLOOKUP($C691,Sheet2!$A:$BN,Z$6,0)</f>
        <v>#N/A</v>
      </c>
      <c r="AA691" s="57" t="e">
        <f>IF(AND(X691 &gt;= 0, X691 &lt;=10000000),500000,IF(AND(X691 &gt;= 10000000, X691 &lt;20000000),1000000,IF(AND(X691&gt;= 20000000, X691 &lt;30000000),1500000,IF(AND(X691 &gt;= 30000000, X691 &lt;50000000),2000000,IF(X691 &lt; 50000000,E,0)))))</f>
        <v>#N/A</v>
      </c>
      <c r="AB691" s="57" t="e">
        <f t="shared" si="141"/>
        <v>#N/A</v>
      </c>
      <c r="AC691" s="57" t="e">
        <f>VLOOKUP($C691,Sheet2!$A:$BN,AC$6,0)</f>
        <v>#N/A</v>
      </c>
      <c r="AD691" s="57" t="e">
        <f>VLOOKUP($C691,Sheet2!$A:$BN,AD$6,0)</f>
        <v>#N/A</v>
      </c>
      <c r="AE691" s="60" t="e">
        <f>VLOOKUP($C691,Sheet2!$A:$BN,AE$6,0)</f>
        <v>#N/A</v>
      </c>
      <c r="AF691" s="57" t="e">
        <f>IF(AND(AC691 &gt;= 0, AC691 &lt;=10000000),500000,IF(AND(AC691 &gt;= 10000000, AC691 &lt;20000000),1000000,IF(AND(AC691&gt;= 20000000, AC691 &lt;30000000),1500000,IF(AND(AC691 &gt;= 30000000, AC691 &lt;50000000),2000000,IF(AC691 &lt; 50000000,E,0)))))</f>
        <v>#N/A</v>
      </c>
      <c r="AG691" s="57" t="e">
        <f t="shared" si="142"/>
        <v>#N/A</v>
      </c>
      <c r="AH691" s="57" t="e">
        <f>VLOOKUP($C691,Sheet2!$A:$BN,AH$6,0)</f>
        <v>#N/A</v>
      </c>
      <c r="AI691" s="57" t="e">
        <f>VLOOKUP($C691,Sheet2!$A:$BN,AI$6,0)</f>
        <v>#N/A</v>
      </c>
      <c r="AJ691" s="60" t="e">
        <f>VLOOKUP($C691,Sheet2!$A:$BN,AJ$6,0)</f>
        <v>#N/A</v>
      </c>
      <c r="AK691" s="57" t="e">
        <f>IF(AND(AH691 &gt;= 0, AH691 &lt;=10000000),500000,IF(AND(AH691 &gt;= 10000000, AH691 &lt;20000000),1000000,IF(AND(AH691&gt;= 20000000, AH691 &lt;30000000),1500000,IF(AND(AH691 &gt;= 30000000, AH691 &lt;50000000),2000000,IF(AH691 &lt; 50000000,E,0)))))</f>
        <v>#N/A</v>
      </c>
      <c r="AL691" s="57" t="e">
        <f t="shared" si="143"/>
        <v>#N/A</v>
      </c>
      <c r="AM691" s="57" t="e">
        <f>VLOOKUP($C691,Sheet2!$A:$BN,AM$6,0)</f>
        <v>#N/A</v>
      </c>
      <c r="AN691" s="57" t="e">
        <f>VLOOKUP($C691,Sheet2!$A:$BN,AN$6,0)</f>
        <v>#N/A</v>
      </c>
      <c r="AO691" s="60" t="e">
        <f>VLOOKUP($C691,Sheet2!$A:$BN,AO$6,0)</f>
        <v>#N/A</v>
      </c>
      <c r="AP691" s="57" t="e">
        <f>IF(AND(AM691 &gt;= 0, AM691 &lt;=10000000),500000,IF(AND(AM691 &gt;= 10000000, AM691 &lt;20000000),1000000,IF(AND(AM691&gt;= 20000000, AM691 &lt;30000000),1500000,IF(AND(AM691 &gt;= 30000000, AM691 &lt;50000000),2000000,IF(AM691 &lt; 50000000,E,0)))))</f>
        <v>#N/A</v>
      </c>
      <c r="AQ691" s="57" t="e">
        <f t="shared" si="144"/>
        <v>#N/A</v>
      </c>
      <c r="AR691" s="57" t="e">
        <f>VLOOKUP($C691,Sheet2!$A:$BN,AR$6,0)</f>
        <v>#N/A</v>
      </c>
      <c r="AS691" s="57" t="e">
        <f>VLOOKUP($C691,Sheet2!$A:$BN,AS$6,0)</f>
        <v>#N/A</v>
      </c>
      <c r="AT691" s="60" t="e">
        <f>VLOOKUP($C691,Sheet2!$A:$BN,AT$6,0)</f>
        <v>#N/A</v>
      </c>
      <c r="AU691" s="57" t="e">
        <f>IF(AND(AR691 &gt;= 0, AR691 &lt;=10000000),500000,IF(AND(AR691 &gt;= 10000000, AR691 &lt;20000000),1000000,IF(AND(AR691&gt;= 20000000, AR691 &lt;30000000),1500000,IF(AND(AR691 &gt;= 30000000, AR691 &lt;50000000),2000000,IF(AR691 &lt; 50000000,E,0)))))</f>
        <v>#N/A</v>
      </c>
      <c r="AV691" s="57" t="e">
        <f t="shared" si="145"/>
        <v>#N/A</v>
      </c>
      <c r="AW691" s="57" t="e">
        <f>VLOOKUP($C691,Sheet2!$A:$BN,AW$6,0)</f>
        <v>#N/A</v>
      </c>
      <c r="AX691" s="57" t="e">
        <f>VLOOKUP($C691,Sheet2!$A:$BN,AX$6,0)</f>
        <v>#N/A</v>
      </c>
      <c r="AY691" s="60" t="e">
        <f>VLOOKUP($C691,Sheet2!$A:$BN,AY$6,0)</f>
        <v>#N/A</v>
      </c>
      <c r="AZ691" s="57" t="e">
        <f>IF(AND(AW691 &gt;= 0, AW691 &lt;=10000000),500000,IF(AND(AW691 &gt;= 10000000, AW691 &lt;20000000),1000000,IF(AND(AW691&gt;= 20000000, AW691 &lt;30000000),1500000,IF(AND(AW691 &gt;= 30000000, AW691 &lt;50000000),2000000,IF(AW691 &lt; 50000000,E,0)))))</f>
        <v>#N/A</v>
      </c>
      <c r="BA691" s="57" t="e">
        <f t="shared" si="146"/>
        <v>#N/A</v>
      </c>
      <c r="BB691" s="57" t="e">
        <f>VLOOKUP($C691,Sheet2!$A:$BN,BB$6,0)</f>
        <v>#N/A</v>
      </c>
      <c r="BC691" s="57" t="e">
        <f>VLOOKUP($C691,Sheet2!$A:$BN,BC$6,0)</f>
        <v>#N/A</v>
      </c>
      <c r="BD691" s="60" t="e">
        <f>VLOOKUP($C691,Sheet2!$A:$BN,BD$6,0)</f>
        <v>#N/A</v>
      </c>
      <c r="BE691" s="57" t="e">
        <f>IF(AND(BB691 &gt;= 0, BB691 &lt;=10000000),500000,IF(AND(BB691 &gt;= 10000000, BB691 &lt;20000000),1000000,IF(AND(BB691&gt;= 20000000, BB691 &lt;30000000),1500000,IF(AND(BB691 &gt;= 30000000, BB691 &lt;50000000),2000000,IF(BB691 &lt; 50000000,E,0)))))</f>
        <v>#N/A</v>
      </c>
      <c r="BF691" s="57" t="e">
        <f t="shared" si="147"/>
        <v>#N/A</v>
      </c>
      <c r="BG691" s="57" t="e">
        <f>VLOOKUP($C691,Sheet2!$A:$BN,BG$6,0)</f>
        <v>#N/A</v>
      </c>
      <c r="BH691" s="57" t="e">
        <f>VLOOKUP($C691,Sheet2!$A:$BN,BH$6,0)</f>
        <v>#N/A</v>
      </c>
      <c r="BI691" s="60" t="e">
        <f>VLOOKUP($C691,Sheet2!$A:$BN,BI$6,0)</f>
        <v>#N/A</v>
      </c>
      <c r="BJ691" s="57" t="e">
        <f>IF(AND(BG691 &gt;= 0, BG691 &lt;=10000000),500000,IF(AND(BG691 &gt;= 10000000, BG691 &lt;20000000),1000000,IF(AND(BG691&gt;= 20000000, BG691 &lt;30000000),1500000,IF(AND(BG691 &gt;= 30000000, BG691 &lt;50000000),2000000,IF(BG691 &lt; 50000000,E,0)))))</f>
        <v>#N/A</v>
      </c>
      <c r="BK691" s="57" t="e">
        <f t="shared" si="148"/>
        <v>#N/A</v>
      </c>
      <c r="BL691" s="57" t="e">
        <f>VLOOKUP($C691,Sheet2!$A:$BN,BL$6,0)</f>
        <v>#N/A</v>
      </c>
      <c r="BM691" s="57" t="e">
        <f>VLOOKUP($C691,Sheet2!$A:$BN,BM$6,0)</f>
        <v>#N/A</v>
      </c>
      <c r="BN691" s="60" t="e">
        <f>VLOOKUP($C691,Sheet2!$A:$BN,BN$6,0)</f>
        <v>#N/A</v>
      </c>
      <c r="BO691" s="57" t="e">
        <f>IF(AND(BL691 &gt;= 0, BL691 &lt;=10000000),500000,IF(AND(BL691 &gt;= 10000000, BL691 &lt;20000000),1000000,IF(AND(BL691&gt;= 20000000, BL691 &lt;30000000),1500000,IF(AND(BL691 &gt;= 30000000, BL691 &lt;50000000),2000000,IF(BL691 &lt; 50000000,E,0)))))</f>
        <v>#N/A</v>
      </c>
      <c r="BP691" s="57" t="e">
        <f t="shared" si="149"/>
        <v>#N/A</v>
      </c>
      <c r="BQ691" s="57" t="e">
        <f>VLOOKUP($C691,Sheet2!$A:$BN,BQ$6,0)</f>
        <v>#N/A</v>
      </c>
      <c r="BR691" s="57" t="e">
        <f>VLOOKUP($C691,Sheet2!$A:$BN,BR$6,0)</f>
        <v>#N/A</v>
      </c>
      <c r="BS691" s="60" t="e">
        <f>VLOOKUP($C691,Sheet2!$A:$BN,BS$6,0)</f>
        <v>#N/A</v>
      </c>
      <c r="BT691" s="57" t="e">
        <f>IF(AND(BQ691 &gt;= 0, BQ691 &lt;=10000000),500000,IF(AND(BQ691 &gt;= 10000000, BQ691 &lt;20000000),1000000,IF(AND(BQ691&gt;= 20000000, BQ691 &lt;30000000),1500000,IF(AND(BQ691 &gt;= 30000000, BQ691 &lt;50000000),2000000,IF(BQ691 &lt; 50000000,E,0)))))</f>
        <v>#N/A</v>
      </c>
      <c r="BU691" s="57" t="e">
        <f t="shared" si="150"/>
        <v>#N/A</v>
      </c>
      <c r="BV691" s="57" t="e">
        <f>VLOOKUP($C691,Sheet2!$A:$BN,BV$6,0)</f>
        <v>#N/A</v>
      </c>
      <c r="BW691" s="57" t="e">
        <f>VLOOKUP($C691,Sheet2!$A:$BN,BW$6,0)</f>
        <v>#N/A</v>
      </c>
      <c r="BX691" s="60" t="e">
        <f>VLOOKUP($C691,Sheet2!$A:$BN,BX$6,0)</f>
        <v>#N/A</v>
      </c>
      <c r="BY691" s="57" t="e">
        <f>IF(AND(BV691 &gt;= 0, BV691 &lt;=10000000),500000,IF(AND(BV691 &gt;= 10000000, BV691 &lt;20000000),1000000,IF(AND(BV691&gt;= 20000000, BV691 &lt;30000000),1500000,IF(AND(BV691 &gt;= 30000000, BV691 &lt;50000000),2000000,IF(BV691 &lt; 50000000,E,0)))))</f>
        <v>#N/A</v>
      </c>
      <c r="BZ691" s="57" t="e">
        <f t="shared" si="151"/>
        <v>#N/A</v>
      </c>
      <c r="CA691" s="57" t="e">
        <f>VLOOKUP($C691,Sheet2!$A:$BN,CA$6,0)</f>
        <v>#N/A</v>
      </c>
      <c r="CB691" s="57" t="e">
        <f>VLOOKUP($C691,Sheet2!$A:$BN,CB$6,0)</f>
        <v>#N/A</v>
      </c>
      <c r="CC691" s="60" t="e">
        <f>VLOOKUP($C691,Sheet2!$A:$BN,CC$6,0)</f>
        <v>#N/A</v>
      </c>
      <c r="CD691" s="57" t="e">
        <f>IF(AND(CA691 &gt;= 0, CA691 &lt;=10000000),500000,IF(AND(CA691 &gt;= 10000000, CA691 &lt;20000000),1000000,IF(AND(CA691&gt;= 20000000, CA691 &lt;30000000),1500000,IF(AND(CA691 &gt;= 30000000, CA691 &lt;50000000),2000000,IF(CA691 &lt; 50000000,E,0)))))</f>
        <v>#N/A</v>
      </c>
      <c r="CE691" s="57" t="e">
        <f t="shared" si="152"/>
        <v>#N/A</v>
      </c>
    </row>
    <row r="692" spans="1:83" x14ac:dyDescent="0.35">
      <c r="A692" s="27" t="s">
        <v>1376</v>
      </c>
      <c r="B692" s="35" t="s">
        <v>1379</v>
      </c>
      <c r="C692" s="27" t="s">
        <v>1380</v>
      </c>
      <c r="D692" s="57">
        <v>0</v>
      </c>
      <c r="E692" s="57">
        <f t="shared" si="153"/>
        <v>0</v>
      </c>
      <c r="F692" s="19">
        <v>0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19">
        <v>0</v>
      </c>
      <c r="Q692" s="19">
        <v>0</v>
      </c>
      <c r="S692" s="57" t="e">
        <f>VLOOKUP($C692,Sheet2!$A:$BN,S$6,0)</f>
        <v>#N/A</v>
      </c>
      <c r="T692" s="57" t="e">
        <f>VLOOKUP($C692,Sheet2!$A:$BN,T$6,0)</f>
        <v>#N/A</v>
      </c>
      <c r="U692" s="60" t="e">
        <f>VLOOKUP($C692,Sheet2!$A:$BN,U$6,0)</f>
        <v>#N/A</v>
      </c>
      <c r="V692" s="57" t="e">
        <f>IF(AND(S692 &gt;= 0, S692 &lt;=10000000),500000,IF(AND(S692 &gt;= 10000000, S692 &lt;20000000),1000000,IF(AND(S692&gt;= 20000000, S692 &lt;30000000),1500000,IF(AND(S692 &gt;= 30000000, S692 &lt;50000000),2000000,IF(S692 &lt; 50000000,E,0)))))</f>
        <v>#N/A</v>
      </c>
      <c r="W692" s="57" t="e">
        <f t="shared" si="140"/>
        <v>#N/A</v>
      </c>
      <c r="X692" s="57" t="e">
        <f>VLOOKUP($C692,Sheet2!$A:$BN,X$6,0)</f>
        <v>#N/A</v>
      </c>
      <c r="Y692" s="57" t="e">
        <f>VLOOKUP($C692,Sheet2!$A:$BN,Y$6,0)</f>
        <v>#N/A</v>
      </c>
      <c r="Z692" s="60" t="e">
        <f>VLOOKUP($C692,Sheet2!$A:$BN,Z$6,0)</f>
        <v>#N/A</v>
      </c>
      <c r="AA692" s="57" t="e">
        <f>IF(AND(X692 &gt;= 0, X692 &lt;=10000000),500000,IF(AND(X692 &gt;= 10000000, X692 &lt;20000000),1000000,IF(AND(X692&gt;= 20000000, X692 &lt;30000000),1500000,IF(AND(X692 &gt;= 30000000, X692 &lt;50000000),2000000,IF(X692 &lt; 50000000,E,0)))))</f>
        <v>#N/A</v>
      </c>
      <c r="AB692" s="57" t="e">
        <f t="shared" si="141"/>
        <v>#N/A</v>
      </c>
      <c r="AC692" s="57" t="e">
        <f>VLOOKUP($C692,Sheet2!$A:$BN,AC$6,0)</f>
        <v>#N/A</v>
      </c>
      <c r="AD692" s="57" t="e">
        <f>VLOOKUP($C692,Sheet2!$A:$BN,AD$6,0)</f>
        <v>#N/A</v>
      </c>
      <c r="AE692" s="60" t="e">
        <f>VLOOKUP($C692,Sheet2!$A:$BN,AE$6,0)</f>
        <v>#N/A</v>
      </c>
      <c r="AF692" s="57" t="e">
        <f>IF(AND(AC692 &gt;= 0, AC692 &lt;=10000000),500000,IF(AND(AC692 &gt;= 10000000, AC692 &lt;20000000),1000000,IF(AND(AC692&gt;= 20000000, AC692 &lt;30000000),1500000,IF(AND(AC692 &gt;= 30000000, AC692 &lt;50000000),2000000,IF(AC692 &lt; 50000000,E,0)))))</f>
        <v>#N/A</v>
      </c>
      <c r="AG692" s="57" t="e">
        <f t="shared" si="142"/>
        <v>#N/A</v>
      </c>
      <c r="AH692" s="57" t="e">
        <f>VLOOKUP($C692,Sheet2!$A:$BN,AH$6,0)</f>
        <v>#N/A</v>
      </c>
      <c r="AI692" s="57" t="e">
        <f>VLOOKUP($C692,Sheet2!$A:$BN,AI$6,0)</f>
        <v>#N/A</v>
      </c>
      <c r="AJ692" s="60" t="e">
        <f>VLOOKUP($C692,Sheet2!$A:$BN,AJ$6,0)</f>
        <v>#N/A</v>
      </c>
      <c r="AK692" s="57" t="e">
        <f>IF(AND(AH692 &gt;= 0, AH692 &lt;=10000000),500000,IF(AND(AH692 &gt;= 10000000, AH692 &lt;20000000),1000000,IF(AND(AH692&gt;= 20000000, AH692 &lt;30000000),1500000,IF(AND(AH692 &gt;= 30000000, AH692 &lt;50000000),2000000,IF(AH692 &lt; 50000000,E,0)))))</f>
        <v>#N/A</v>
      </c>
      <c r="AL692" s="57" t="e">
        <f t="shared" si="143"/>
        <v>#N/A</v>
      </c>
      <c r="AM692" s="57" t="e">
        <f>VLOOKUP($C692,Sheet2!$A:$BN,AM$6,0)</f>
        <v>#N/A</v>
      </c>
      <c r="AN692" s="57" t="e">
        <f>VLOOKUP($C692,Sheet2!$A:$BN,AN$6,0)</f>
        <v>#N/A</v>
      </c>
      <c r="AO692" s="60" t="e">
        <f>VLOOKUP($C692,Sheet2!$A:$BN,AO$6,0)</f>
        <v>#N/A</v>
      </c>
      <c r="AP692" s="57" t="e">
        <f>IF(AND(AM692 &gt;= 0, AM692 &lt;=10000000),500000,IF(AND(AM692 &gt;= 10000000, AM692 &lt;20000000),1000000,IF(AND(AM692&gt;= 20000000, AM692 &lt;30000000),1500000,IF(AND(AM692 &gt;= 30000000, AM692 &lt;50000000),2000000,IF(AM692 &lt; 50000000,E,0)))))</f>
        <v>#N/A</v>
      </c>
      <c r="AQ692" s="57" t="e">
        <f t="shared" si="144"/>
        <v>#N/A</v>
      </c>
      <c r="AR692" s="57" t="e">
        <f>VLOOKUP($C692,Sheet2!$A:$BN,AR$6,0)</f>
        <v>#N/A</v>
      </c>
      <c r="AS692" s="57" t="e">
        <f>VLOOKUP($C692,Sheet2!$A:$BN,AS$6,0)</f>
        <v>#N/A</v>
      </c>
      <c r="AT692" s="60" t="e">
        <f>VLOOKUP($C692,Sheet2!$A:$BN,AT$6,0)</f>
        <v>#N/A</v>
      </c>
      <c r="AU692" s="57" t="e">
        <f>IF(AND(AR692 &gt;= 0, AR692 &lt;=10000000),500000,IF(AND(AR692 &gt;= 10000000, AR692 &lt;20000000),1000000,IF(AND(AR692&gt;= 20000000, AR692 &lt;30000000),1500000,IF(AND(AR692 &gt;= 30000000, AR692 &lt;50000000),2000000,IF(AR692 &lt; 50000000,E,0)))))</f>
        <v>#N/A</v>
      </c>
      <c r="AV692" s="57" t="e">
        <f t="shared" si="145"/>
        <v>#N/A</v>
      </c>
      <c r="AW692" s="57" t="e">
        <f>VLOOKUP($C692,Sheet2!$A:$BN,AW$6,0)</f>
        <v>#N/A</v>
      </c>
      <c r="AX692" s="57" t="e">
        <f>VLOOKUP($C692,Sheet2!$A:$BN,AX$6,0)</f>
        <v>#N/A</v>
      </c>
      <c r="AY692" s="60" t="e">
        <f>VLOOKUP($C692,Sheet2!$A:$BN,AY$6,0)</f>
        <v>#N/A</v>
      </c>
      <c r="AZ692" s="57" t="e">
        <f>IF(AND(AW692 &gt;= 0, AW692 &lt;=10000000),500000,IF(AND(AW692 &gt;= 10000000, AW692 &lt;20000000),1000000,IF(AND(AW692&gt;= 20000000, AW692 &lt;30000000),1500000,IF(AND(AW692 &gt;= 30000000, AW692 &lt;50000000),2000000,IF(AW692 &lt; 50000000,E,0)))))</f>
        <v>#N/A</v>
      </c>
      <c r="BA692" s="57" t="e">
        <f t="shared" si="146"/>
        <v>#N/A</v>
      </c>
      <c r="BB692" s="57" t="e">
        <f>VLOOKUP($C692,Sheet2!$A:$BN,BB$6,0)</f>
        <v>#N/A</v>
      </c>
      <c r="BC692" s="57" t="e">
        <f>VLOOKUP($C692,Sheet2!$A:$BN,BC$6,0)</f>
        <v>#N/A</v>
      </c>
      <c r="BD692" s="60" t="e">
        <f>VLOOKUP($C692,Sheet2!$A:$BN,BD$6,0)</f>
        <v>#N/A</v>
      </c>
      <c r="BE692" s="57" t="e">
        <f>IF(AND(BB692 &gt;= 0, BB692 &lt;=10000000),500000,IF(AND(BB692 &gt;= 10000000, BB692 &lt;20000000),1000000,IF(AND(BB692&gt;= 20000000, BB692 &lt;30000000),1500000,IF(AND(BB692 &gt;= 30000000, BB692 &lt;50000000),2000000,IF(BB692 &lt; 50000000,E,0)))))</f>
        <v>#N/A</v>
      </c>
      <c r="BF692" s="57" t="e">
        <f t="shared" si="147"/>
        <v>#N/A</v>
      </c>
      <c r="BG692" s="57" t="e">
        <f>VLOOKUP($C692,Sheet2!$A:$BN,BG$6,0)</f>
        <v>#N/A</v>
      </c>
      <c r="BH692" s="57" t="e">
        <f>VLOOKUP($C692,Sheet2!$A:$BN,BH$6,0)</f>
        <v>#N/A</v>
      </c>
      <c r="BI692" s="60" t="e">
        <f>VLOOKUP($C692,Sheet2!$A:$BN,BI$6,0)</f>
        <v>#N/A</v>
      </c>
      <c r="BJ692" s="57" t="e">
        <f>IF(AND(BG692 &gt;= 0, BG692 &lt;=10000000),500000,IF(AND(BG692 &gt;= 10000000, BG692 &lt;20000000),1000000,IF(AND(BG692&gt;= 20000000, BG692 &lt;30000000),1500000,IF(AND(BG692 &gt;= 30000000, BG692 &lt;50000000),2000000,IF(BG692 &lt; 50000000,E,0)))))</f>
        <v>#N/A</v>
      </c>
      <c r="BK692" s="57" t="e">
        <f t="shared" si="148"/>
        <v>#N/A</v>
      </c>
      <c r="BL692" s="57" t="e">
        <f>VLOOKUP($C692,Sheet2!$A:$BN,BL$6,0)</f>
        <v>#N/A</v>
      </c>
      <c r="BM692" s="57" t="e">
        <f>VLOOKUP($C692,Sheet2!$A:$BN,BM$6,0)</f>
        <v>#N/A</v>
      </c>
      <c r="BN692" s="60" t="e">
        <f>VLOOKUP($C692,Sheet2!$A:$BN,BN$6,0)</f>
        <v>#N/A</v>
      </c>
      <c r="BO692" s="57" t="e">
        <f>IF(AND(BL692 &gt;= 0, BL692 &lt;=10000000),500000,IF(AND(BL692 &gt;= 10000000, BL692 &lt;20000000),1000000,IF(AND(BL692&gt;= 20000000, BL692 &lt;30000000),1500000,IF(AND(BL692 &gt;= 30000000, BL692 &lt;50000000),2000000,IF(BL692 &lt; 50000000,E,0)))))</f>
        <v>#N/A</v>
      </c>
      <c r="BP692" s="57" t="e">
        <f t="shared" si="149"/>
        <v>#N/A</v>
      </c>
      <c r="BQ692" s="57" t="e">
        <f>VLOOKUP($C692,Sheet2!$A:$BN,BQ$6,0)</f>
        <v>#N/A</v>
      </c>
      <c r="BR692" s="57" t="e">
        <f>VLOOKUP($C692,Sheet2!$A:$BN,BR$6,0)</f>
        <v>#N/A</v>
      </c>
      <c r="BS692" s="60" t="e">
        <f>VLOOKUP($C692,Sheet2!$A:$BN,BS$6,0)</f>
        <v>#N/A</v>
      </c>
      <c r="BT692" s="57" t="e">
        <f>IF(AND(BQ692 &gt;= 0, BQ692 &lt;=10000000),500000,IF(AND(BQ692 &gt;= 10000000, BQ692 &lt;20000000),1000000,IF(AND(BQ692&gt;= 20000000, BQ692 &lt;30000000),1500000,IF(AND(BQ692 &gt;= 30000000, BQ692 &lt;50000000),2000000,IF(BQ692 &lt; 50000000,E,0)))))</f>
        <v>#N/A</v>
      </c>
      <c r="BU692" s="57" t="e">
        <f t="shared" si="150"/>
        <v>#N/A</v>
      </c>
      <c r="BV692" s="57" t="e">
        <f>VLOOKUP($C692,Sheet2!$A:$BN,BV$6,0)</f>
        <v>#N/A</v>
      </c>
      <c r="BW692" s="57" t="e">
        <f>VLOOKUP($C692,Sheet2!$A:$BN,BW$6,0)</f>
        <v>#N/A</v>
      </c>
      <c r="BX692" s="60" t="e">
        <f>VLOOKUP($C692,Sheet2!$A:$BN,BX$6,0)</f>
        <v>#N/A</v>
      </c>
      <c r="BY692" s="57" t="e">
        <f>IF(AND(BV692 &gt;= 0, BV692 &lt;=10000000),500000,IF(AND(BV692 &gt;= 10000000, BV692 &lt;20000000),1000000,IF(AND(BV692&gt;= 20000000, BV692 &lt;30000000),1500000,IF(AND(BV692 &gt;= 30000000, BV692 &lt;50000000),2000000,IF(BV692 &lt; 50000000,E,0)))))</f>
        <v>#N/A</v>
      </c>
      <c r="BZ692" s="57" t="e">
        <f t="shared" si="151"/>
        <v>#N/A</v>
      </c>
      <c r="CA692" s="57" t="e">
        <f>VLOOKUP($C692,Sheet2!$A:$BN,CA$6,0)</f>
        <v>#N/A</v>
      </c>
      <c r="CB692" s="57" t="e">
        <f>VLOOKUP($C692,Sheet2!$A:$BN,CB$6,0)</f>
        <v>#N/A</v>
      </c>
      <c r="CC692" s="60" t="e">
        <f>VLOOKUP($C692,Sheet2!$A:$BN,CC$6,0)</f>
        <v>#N/A</v>
      </c>
      <c r="CD692" s="57" t="e">
        <f>IF(AND(CA692 &gt;= 0, CA692 &lt;=10000000),500000,IF(AND(CA692 &gt;= 10000000, CA692 &lt;20000000),1000000,IF(AND(CA692&gt;= 20000000, CA692 &lt;30000000),1500000,IF(AND(CA692 &gt;= 30000000, CA692 &lt;50000000),2000000,IF(CA692 &lt; 50000000,E,0)))))</f>
        <v>#N/A</v>
      </c>
      <c r="CE692" s="57" t="e">
        <f t="shared" si="152"/>
        <v>#N/A</v>
      </c>
    </row>
    <row r="693" spans="1:83" x14ac:dyDescent="0.35">
      <c r="A693" s="27" t="s">
        <v>1097</v>
      </c>
      <c r="B693" s="35" t="s">
        <v>1381</v>
      </c>
      <c r="C693" s="27" t="s">
        <v>1382</v>
      </c>
      <c r="D693" s="57">
        <v>0</v>
      </c>
      <c r="E693" s="57">
        <f t="shared" si="153"/>
        <v>0</v>
      </c>
      <c r="F693" s="19">
        <v>0</v>
      </c>
      <c r="G693" s="19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19">
        <v>0</v>
      </c>
      <c r="Q693" s="19">
        <v>0</v>
      </c>
      <c r="S693" s="57" t="e">
        <f>VLOOKUP($C693,Sheet2!$A:$BN,S$6,0)</f>
        <v>#N/A</v>
      </c>
      <c r="T693" s="57" t="e">
        <f>VLOOKUP($C693,Sheet2!$A:$BN,T$6,0)</f>
        <v>#N/A</v>
      </c>
      <c r="U693" s="60" t="e">
        <f>VLOOKUP($C693,Sheet2!$A:$BN,U$6,0)</f>
        <v>#N/A</v>
      </c>
      <c r="V693" s="57" t="e">
        <f>IF(AND(S693 &gt;= 0, S693 &lt;=10000000),500000,IF(AND(S693 &gt;= 10000000, S693 &lt;20000000),1000000,IF(AND(S693&gt;= 20000000, S693 &lt;30000000),1500000,IF(AND(S693 &gt;= 30000000, S693 &lt;50000000),2000000,IF(S693 &lt; 50000000,E,0)))))</f>
        <v>#N/A</v>
      </c>
      <c r="W693" s="57" t="e">
        <f t="shared" si="140"/>
        <v>#N/A</v>
      </c>
      <c r="X693" s="57" t="e">
        <f>VLOOKUP($C693,Sheet2!$A:$BN,X$6,0)</f>
        <v>#N/A</v>
      </c>
      <c r="Y693" s="57" t="e">
        <f>VLOOKUP($C693,Sheet2!$A:$BN,Y$6,0)</f>
        <v>#N/A</v>
      </c>
      <c r="Z693" s="60" t="e">
        <f>VLOOKUP($C693,Sheet2!$A:$BN,Z$6,0)</f>
        <v>#N/A</v>
      </c>
      <c r="AA693" s="57" t="e">
        <f>IF(AND(X693 &gt;= 0, X693 &lt;=10000000),500000,IF(AND(X693 &gt;= 10000000, X693 &lt;20000000),1000000,IF(AND(X693&gt;= 20000000, X693 &lt;30000000),1500000,IF(AND(X693 &gt;= 30000000, X693 &lt;50000000),2000000,IF(X693 &lt; 50000000,E,0)))))</f>
        <v>#N/A</v>
      </c>
      <c r="AB693" s="57" t="e">
        <f t="shared" si="141"/>
        <v>#N/A</v>
      </c>
      <c r="AC693" s="57" t="e">
        <f>VLOOKUP($C693,Sheet2!$A:$BN,AC$6,0)</f>
        <v>#N/A</v>
      </c>
      <c r="AD693" s="57" t="e">
        <f>VLOOKUP($C693,Sheet2!$A:$BN,AD$6,0)</f>
        <v>#N/A</v>
      </c>
      <c r="AE693" s="60" t="e">
        <f>VLOOKUP($C693,Sheet2!$A:$BN,AE$6,0)</f>
        <v>#N/A</v>
      </c>
      <c r="AF693" s="57" t="e">
        <f>IF(AND(AC693 &gt;= 0, AC693 &lt;=10000000),500000,IF(AND(AC693 &gt;= 10000000, AC693 &lt;20000000),1000000,IF(AND(AC693&gt;= 20000000, AC693 &lt;30000000),1500000,IF(AND(AC693 &gt;= 30000000, AC693 &lt;50000000),2000000,IF(AC693 &lt; 50000000,E,0)))))</f>
        <v>#N/A</v>
      </c>
      <c r="AG693" s="57" t="e">
        <f t="shared" si="142"/>
        <v>#N/A</v>
      </c>
      <c r="AH693" s="57" t="e">
        <f>VLOOKUP($C693,Sheet2!$A:$BN,AH$6,0)</f>
        <v>#N/A</v>
      </c>
      <c r="AI693" s="57" t="e">
        <f>VLOOKUP($C693,Sheet2!$A:$BN,AI$6,0)</f>
        <v>#N/A</v>
      </c>
      <c r="AJ693" s="60" t="e">
        <f>VLOOKUP($C693,Sheet2!$A:$BN,AJ$6,0)</f>
        <v>#N/A</v>
      </c>
      <c r="AK693" s="57" t="e">
        <f>IF(AND(AH693 &gt;= 0, AH693 &lt;=10000000),500000,IF(AND(AH693 &gt;= 10000000, AH693 &lt;20000000),1000000,IF(AND(AH693&gt;= 20000000, AH693 &lt;30000000),1500000,IF(AND(AH693 &gt;= 30000000, AH693 &lt;50000000),2000000,IF(AH693 &lt; 50000000,E,0)))))</f>
        <v>#N/A</v>
      </c>
      <c r="AL693" s="57" t="e">
        <f t="shared" si="143"/>
        <v>#N/A</v>
      </c>
      <c r="AM693" s="57" t="e">
        <f>VLOOKUP($C693,Sheet2!$A:$BN,AM$6,0)</f>
        <v>#N/A</v>
      </c>
      <c r="AN693" s="57" t="e">
        <f>VLOOKUP($C693,Sheet2!$A:$BN,AN$6,0)</f>
        <v>#N/A</v>
      </c>
      <c r="AO693" s="60" t="e">
        <f>VLOOKUP($C693,Sheet2!$A:$BN,AO$6,0)</f>
        <v>#N/A</v>
      </c>
      <c r="AP693" s="57" t="e">
        <f>IF(AND(AM693 &gt;= 0, AM693 &lt;=10000000),500000,IF(AND(AM693 &gt;= 10000000, AM693 &lt;20000000),1000000,IF(AND(AM693&gt;= 20000000, AM693 &lt;30000000),1500000,IF(AND(AM693 &gt;= 30000000, AM693 &lt;50000000),2000000,IF(AM693 &lt; 50000000,E,0)))))</f>
        <v>#N/A</v>
      </c>
      <c r="AQ693" s="57" t="e">
        <f t="shared" si="144"/>
        <v>#N/A</v>
      </c>
      <c r="AR693" s="57" t="e">
        <f>VLOOKUP($C693,Sheet2!$A:$BN,AR$6,0)</f>
        <v>#N/A</v>
      </c>
      <c r="AS693" s="57" t="e">
        <f>VLOOKUP($C693,Sheet2!$A:$BN,AS$6,0)</f>
        <v>#N/A</v>
      </c>
      <c r="AT693" s="60" t="e">
        <f>VLOOKUP($C693,Sheet2!$A:$BN,AT$6,0)</f>
        <v>#N/A</v>
      </c>
      <c r="AU693" s="57" t="e">
        <f>IF(AND(AR693 &gt;= 0, AR693 &lt;=10000000),500000,IF(AND(AR693 &gt;= 10000000, AR693 &lt;20000000),1000000,IF(AND(AR693&gt;= 20000000, AR693 &lt;30000000),1500000,IF(AND(AR693 &gt;= 30000000, AR693 &lt;50000000),2000000,IF(AR693 &lt; 50000000,E,0)))))</f>
        <v>#N/A</v>
      </c>
      <c r="AV693" s="57" t="e">
        <f t="shared" si="145"/>
        <v>#N/A</v>
      </c>
      <c r="AW693" s="57" t="e">
        <f>VLOOKUP($C693,Sheet2!$A:$BN,AW$6,0)</f>
        <v>#N/A</v>
      </c>
      <c r="AX693" s="57" t="e">
        <f>VLOOKUP($C693,Sheet2!$A:$BN,AX$6,0)</f>
        <v>#N/A</v>
      </c>
      <c r="AY693" s="60" t="e">
        <f>VLOOKUP($C693,Sheet2!$A:$BN,AY$6,0)</f>
        <v>#N/A</v>
      </c>
      <c r="AZ693" s="57" t="e">
        <f>IF(AND(AW693 &gt;= 0, AW693 &lt;=10000000),500000,IF(AND(AW693 &gt;= 10000000, AW693 &lt;20000000),1000000,IF(AND(AW693&gt;= 20000000, AW693 &lt;30000000),1500000,IF(AND(AW693 &gt;= 30000000, AW693 &lt;50000000),2000000,IF(AW693 &lt; 50000000,E,0)))))</f>
        <v>#N/A</v>
      </c>
      <c r="BA693" s="57" t="e">
        <f t="shared" si="146"/>
        <v>#N/A</v>
      </c>
      <c r="BB693" s="57" t="e">
        <f>VLOOKUP($C693,Sheet2!$A:$BN,BB$6,0)</f>
        <v>#N/A</v>
      </c>
      <c r="BC693" s="57" t="e">
        <f>VLOOKUP($C693,Sheet2!$A:$BN,BC$6,0)</f>
        <v>#N/A</v>
      </c>
      <c r="BD693" s="60" t="e">
        <f>VLOOKUP($C693,Sheet2!$A:$BN,BD$6,0)</f>
        <v>#N/A</v>
      </c>
      <c r="BE693" s="57" t="e">
        <f>IF(AND(BB693 &gt;= 0, BB693 &lt;=10000000),500000,IF(AND(BB693 &gt;= 10000000, BB693 &lt;20000000),1000000,IF(AND(BB693&gt;= 20000000, BB693 &lt;30000000),1500000,IF(AND(BB693 &gt;= 30000000, BB693 &lt;50000000),2000000,IF(BB693 &lt; 50000000,E,0)))))</f>
        <v>#N/A</v>
      </c>
      <c r="BF693" s="57" t="e">
        <f t="shared" si="147"/>
        <v>#N/A</v>
      </c>
      <c r="BG693" s="57" t="e">
        <f>VLOOKUP($C693,Sheet2!$A:$BN,BG$6,0)</f>
        <v>#N/A</v>
      </c>
      <c r="BH693" s="57" t="e">
        <f>VLOOKUP($C693,Sheet2!$A:$BN,BH$6,0)</f>
        <v>#N/A</v>
      </c>
      <c r="BI693" s="60" t="e">
        <f>VLOOKUP($C693,Sheet2!$A:$BN,BI$6,0)</f>
        <v>#N/A</v>
      </c>
      <c r="BJ693" s="57" t="e">
        <f>IF(AND(BG693 &gt;= 0, BG693 &lt;=10000000),500000,IF(AND(BG693 &gt;= 10000000, BG693 &lt;20000000),1000000,IF(AND(BG693&gt;= 20000000, BG693 &lt;30000000),1500000,IF(AND(BG693 &gt;= 30000000, BG693 &lt;50000000),2000000,IF(BG693 &lt; 50000000,E,0)))))</f>
        <v>#N/A</v>
      </c>
      <c r="BK693" s="57" t="e">
        <f t="shared" si="148"/>
        <v>#N/A</v>
      </c>
      <c r="BL693" s="57" t="e">
        <f>VLOOKUP($C693,Sheet2!$A:$BN,BL$6,0)</f>
        <v>#N/A</v>
      </c>
      <c r="BM693" s="57" t="e">
        <f>VLOOKUP($C693,Sheet2!$A:$BN,BM$6,0)</f>
        <v>#N/A</v>
      </c>
      <c r="BN693" s="60" t="e">
        <f>VLOOKUP($C693,Sheet2!$A:$BN,BN$6,0)</f>
        <v>#N/A</v>
      </c>
      <c r="BO693" s="57" t="e">
        <f>IF(AND(BL693 &gt;= 0, BL693 &lt;=10000000),500000,IF(AND(BL693 &gt;= 10000000, BL693 &lt;20000000),1000000,IF(AND(BL693&gt;= 20000000, BL693 &lt;30000000),1500000,IF(AND(BL693 &gt;= 30000000, BL693 &lt;50000000),2000000,IF(BL693 &lt; 50000000,E,0)))))</f>
        <v>#N/A</v>
      </c>
      <c r="BP693" s="57" t="e">
        <f t="shared" si="149"/>
        <v>#N/A</v>
      </c>
      <c r="BQ693" s="57" t="e">
        <f>VLOOKUP($C693,Sheet2!$A:$BN,BQ$6,0)</f>
        <v>#N/A</v>
      </c>
      <c r="BR693" s="57" t="e">
        <f>VLOOKUP($C693,Sheet2!$A:$BN,BR$6,0)</f>
        <v>#N/A</v>
      </c>
      <c r="BS693" s="60" t="e">
        <f>VLOOKUP($C693,Sheet2!$A:$BN,BS$6,0)</f>
        <v>#N/A</v>
      </c>
      <c r="BT693" s="57" t="e">
        <f>IF(AND(BQ693 &gt;= 0, BQ693 &lt;=10000000),500000,IF(AND(BQ693 &gt;= 10000000, BQ693 &lt;20000000),1000000,IF(AND(BQ693&gt;= 20000000, BQ693 &lt;30000000),1500000,IF(AND(BQ693 &gt;= 30000000, BQ693 &lt;50000000),2000000,IF(BQ693 &lt; 50000000,E,0)))))</f>
        <v>#N/A</v>
      </c>
      <c r="BU693" s="57" t="e">
        <f t="shared" si="150"/>
        <v>#N/A</v>
      </c>
      <c r="BV693" s="57" t="e">
        <f>VLOOKUP($C693,Sheet2!$A:$BN,BV$6,0)</f>
        <v>#N/A</v>
      </c>
      <c r="BW693" s="57" t="e">
        <f>VLOOKUP($C693,Sheet2!$A:$BN,BW$6,0)</f>
        <v>#N/A</v>
      </c>
      <c r="BX693" s="60" t="e">
        <f>VLOOKUP($C693,Sheet2!$A:$BN,BX$6,0)</f>
        <v>#N/A</v>
      </c>
      <c r="BY693" s="57" t="e">
        <f>IF(AND(BV693 &gt;= 0, BV693 &lt;=10000000),500000,IF(AND(BV693 &gt;= 10000000, BV693 &lt;20000000),1000000,IF(AND(BV693&gt;= 20000000, BV693 &lt;30000000),1500000,IF(AND(BV693 &gt;= 30000000, BV693 &lt;50000000),2000000,IF(BV693 &lt; 50000000,E,0)))))</f>
        <v>#N/A</v>
      </c>
      <c r="BZ693" s="57" t="e">
        <f t="shared" si="151"/>
        <v>#N/A</v>
      </c>
      <c r="CA693" s="57" t="e">
        <f>VLOOKUP($C693,Sheet2!$A:$BN,CA$6,0)</f>
        <v>#N/A</v>
      </c>
      <c r="CB693" s="57" t="e">
        <f>VLOOKUP($C693,Sheet2!$A:$BN,CB$6,0)</f>
        <v>#N/A</v>
      </c>
      <c r="CC693" s="60" t="e">
        <f>VLOOKUP($C693,Sheet2!$A:$BN,CC$6,0)</f>
        <v>#N/A</v>
      </c>
      <c r="CD693" s="57" t="e">
        <f>IF(AND(CA693 &gt;= 0, CA693 &lt;=10000000),500000,IF(AND(CA693 &gt;= 10000000, CA693 &lt;20000000),1000000,IF(AND(CA693&gt;= 20000000, CA693 &lt;30000000),1500000,IF(AND(CA693 &gt;= 30000000, CA693 &lt;50000000),2000000,IF(CA693 &lt; 50000000,E,0)))))</f>
        <v>#N/A</v>
      </c>
      <c r="CE693" s="57" t="e">
        <f t="shared" si="152"/>
        <v>#N/A</v>
      </c>
    </row>
    <row r="694" spans="1:83" x14ac:dyDescent="0.35">
      <c r="A694" s="27" t="s">
        <v>1097</v>
      </c>
      <c r="B694" s="35" t="s">
        <v>1383</v>
      </c>
      <c r="C694" s="27" t="s">
        <v>1384</v>
      </c>
      <c r="D694" s="57">
        <v>0</v>
      </c>
      <c r="E694" s="57">
        <f t="shared" si="153"/>
        <v>0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19">
        <v>0</v>
      </c>
      <c r="Q694" s="19">
        <v>0</v>
      </c>
      <c r="S694" s="57" t="e">
        <f>VLOOKUP($C694,Sheet2!$A:$BN,S$6,0)</f>
        <v>#N/A</v>
      </c>
      <c r="T694" s="57" t="e">
        <f>VLOOKUP($C694,Sheet2!$A:$BN,T$6,0)</f>
        <v>#N/A</v>
      </c>
      <c r="U694" s="60" t="e">
        <f>VLOOKUP($C694,Sheet2!$A:$BN,U$6,0)</f>
        <v>#N/A</v>
      </c>
      <c r="V694" s="57" t="e">
        <f>IF(AND(S694 &gt;= 0, S694 &lt;=10000000),500000,IF(AND(S694 &gt;= 10000000, S694 &lt;20000000),1000000,IF(AND(S694&gt;= 20000000, S694 &lt;30000000),1500000,IF(AND(S694 &gt;= 30000000, S694 &lt;50000000),2000000,IF(S694 &lt; 50000000,E,0)))))</f>
        <v>#N/A</v>
      </c>
      <c r="W694" s="57" t="e">
        <f t="shared" si="140"/>
        <v>#N/A</v>
      </c>
      <c r="X694" s="57" t="e">
        <f>VLOOKUP($C694,Sheet2!$A:$BN,X$6,0)</f>
        <v>#N/A</v>
      </c>
      <c r="Y694" s="57" t="e">
        <f>VLOOKUP($C694,Sheet2!$A:$BN,Y$6,0)</f>
        <v>#N/A</v>
      </c>
      <c r="Z694" s="60" t="e">
        <f>VLOOKUP($C694,Sheet2!$A:$BN,Z$6,0)</f>
        <v>#N/A</v>
      </c>
      <c r="AA694" s="57" t="e">
        <f>IF(AND(X694 &gt;= 0, X694 &lt;=10000000),500000,IF(AND(X694 &gt;= 10000000, X694 &lt;20000000),1000000,IF(AND(X694&gt;= 20000000, X694 &lt;30000000),1500000,IF(AND(X694 &gt;= 30000000, X694 &lt;50000000),2000000,IF(X694 &lt; 50000000,E,0)))))</f>
        <v>#N/A</v>
      </c>
      <c r="AB694" s="57" t="e">
        <f t="shared" si="141"/>
        <v>#N/A</v>
      </c>
      <c r="AC694" s="57" t="e">
        <f>VLOOKUP($C694,Sheet2!$A:$BN,AC$6,0)</f>
        <v>#N/A</v>
      </c>
      <c r="AD694" s="57" t="e">
        <f>VLOOKUP($C694,Sheet2!$A:$BN,AD$6,0)</f>
        <v>#N/A</v>
      </c>
      <c r="AE694" s="60" t="e">
        <f>VLOOKUP($C694,Sheet2!$A:$BN,AE$6,0)</f>
        <v>#N/A</v>
      </c>
      <c r="AF694" s="57" t="e">
        <f>IF(AND(AC694 &gt;= 0, AC694 &lt;=10000000),500000,IF(AND(AC694 &gt;= 10000000, AC694 &lt;20000000),1000000,IF(AND(AC694&gt;= 20000000, AC694 &lt;30000000),1500000,IF(AND(AC694 &gt;= 30000000, AC694 &lt;50000000),2000000,IF(AC694 &lt; 50000000,E,0)))))</f>
        <v>#N/A</v>
      </c>
      <c r="AG694" s="57" t="e">
        <f t="shared" si="142"/>
        <v>#N/A</v>
      </c>
      <c r="AH694" s="57" t="e">
        <f>VLOOKUP($C694,Sheet2!$A:$BN,AH$6,0)</f>
        <v>#N/A</v>
      </c>
      <c r="AI694" s="57" t="e">
        <f>VLOOKUP($C694,Sheet2!$A:$BN,AI$6,0)</f>
        <v>#N/A</v>
      </c>
      <c r="AJ694" s="60" t="e">
        <f>VLOOKUP($C694,Sheet2!$A:$BN,AJ$6,0)</f>
        <v>#N/A</v>
      </c>
      <c r="AK694" s="57" t="e">
        <f>IF(AND(AH694 &gt;= 0, AH694 &lt;=10000000),500000,IF(AND(AH694 &gt;= 10000000, AH694 &lt;20000000),1000000,IF(AND(AH694&gt;= 20000000, AH694 &lt;30000000),1500000,IF(AND(AH694 &gt;= 30000000, AH694 &lt;50000000),2000000,IF(AH694 &lt; 50000000,E,0)))))</f>
        <v>#N/A</v>
      </c>
      <c r="AL694" s="57" t="e">
        <f t="shared" si="143"/>
        <v>#N/A</v>
      </c>
      <c r="AM694" s="57" t="e">
        <f>VLOOKUP($C694,Sheet2!$A:$BN,AM$6,0)</f>
        <v>#N/A</v>
      </c>
      <c r="AN694" s="57" t="e">
        <f>VLOOKUP($C694,Sheet2!$A:$BN,AN$6,0)</f>
        <v>#N/A</v>
      </c>
      <c r="AO694" s="60" t="e">
        <f>VLOOKUP($C694,Sheet2!$A:$BN,AO$6,0)</f>
        <v>#N/A</v>
      </c>
      <c r="AP694" s="57" t="e">
        <f>IF(AND(AM694 &gt;= 0, AM694 &lt;=10000000),500000,IF(AND(AM694 &gt;= 10000000, AM694 &lt;20000000),1000000,IF(AND(AM694&gt;= 20000000, AM694 &lt;30000000),1500000,IF(AND(AM694 &gt;= 30000000, AM694 &lt;50000000),2000000,IF(AM694 &lt; 50000000,E,0)))))</f>
        <v>#N/A</v>
      </c>
      <c r="AQ694" s="57" t="e">
        <f t="shared" si="144"/>
        <v>#N/A</v>
      </c>
      <c r="AR694" s="57" t="e">
        <f>VLOOKUP($C694,Sheet2!$A:$BN,AR$6,0)</f>
        <v>#N/A</v>
      </c>
      <c r="AS694" s="57" t="e">
        <f>VLOOKUP($C694,Sheet2!$A:$BN,AS$6,0)</f>
        <v>#N/A</v>
      </c>
      <c r="AT694" s="60" t="e">
        <f>VLOOKUP($C694,Sheet2!$A:$BN,AT$6,0)</f>
        <v>#N/A</v>
      </c>
      <c r="AU694" s="57" t="e">
        <f>IF(AND(AR694 &gt;= 0, AR694 &lt;=10000000),500000,IF(AND(AR694 &gt;= 10000000, AR694 &lt;20000000),1000000,IF(AND(AR694&gt;= 20000000, AR694 &lt;30000000),1500000,IF(AND(AR694 &gt;= 30000000, AR694 &lt;50000000),2000000,IF(AR694 &lt; 50000000,E,0)))))</f>
        <v>#N/A</v>
      </c>
      <c r="AV694" s="57" t="e">
        <f t="shared" si="145"/>
        <v>#N/A</v>
      </c>
      <c r="AW694" s="57" t="e">
        <f>VLOOKUP($C694,Sheet2!$A:$BN,AW$6,0)</f>
        <v>#N/A</v>
      </c>
      <c r="AX694" s="57" t="e">
        <f>VLOOKUP($C694,Sheet2!$A:$BN,AX$6,0)</f>
        <v>#N/A</v>
      </c>
      <c r="AY694" s="60" t="e">
        <f>VLOOKUP($C694,Sheet2!$A:$BN,AY$6,0)</f>
        <v>#N/A</v>
      </c>
      <c r="AZ694" s="57" t="e">
        <f>IF(AND(AW694 &gt;= 0, AW694 &lt;=10000000),500000,IF(AND(AW694 &gt;= 10000000, AW694 &lt;20000000),1000000,IF(AND(AW694&gt;= 20000000, AW694 &lt;30000000),1500000,IF(AND(AW694 &gt;= 30000000, AW694 &lt;50000000),2000000,IF(AW694 &lt; 50000000,E,0)))))</f>
        <v>#N/A</v>
      </c>
      <c r="BA694" s="57" t="e">
        <f t="shared" si="146"/>
        <v>#N/A</v>
      </c>
      <c r="BB694" s="57" t="e">
        <f>VLOOKUP($C694,Sheet2!$A:$BN,BB$6,0)</f>
        <v>#N/A</v>
      </c>
      <c r="BC694" s="57" t="e">
        <f>VLOOKUP($C694,Sheet2!$A:$BN,BC$6,0)</f>
        <v>#N/A</v>
      </c>
      <c r="BD694" s="60" t="e">
        <f>VLOOKUP($C694,Sheet2!$A:$BN,BD$6,0)</f>
        <v>#N/A</v>
      </c>
      <c r="BE694" s="57" t="e">
        <f>IF(AND(BB694 &gt;= 0, BB694 &lt;=10000000),500000,IF(AND(BB694 &gt;= 10000000, BB694 &lt;20000000),1000000,IF(AND(BB694&gt;= 20000000, BB694 &lt;30000000),1500000,IF(AND(BB694 &gt;= 30000000, BB694 &lt;50000000),2000000,IF(BB694 &lt; 50000000,E,0)))))</f>
        <v>#N/A</v>
      </c>
      <c r="BF694" s="57" t="e">
        <f t="shared" si="147"/>
        <v>#N/A</v>
      </c>
      <c r="BG694" s="57" t="e">
        <f>VLOOKUP($C694,Sheet2!$A:$BN,BG$6,0)</f>
        <v>#N/A</v>
      </c>
      <c r="BH694" s="57" t="e">
        <f>VLOOKUP($C694,Sheet2!$A:$BN,BH$6,0)</f>
        <v>#N/A</v>
      </c>
      <c r="BI694" s="60" t="e">
        <f>VLOOKUP($C694,Sheet2!$A:$BN,BI$6,0)</f>
        <v>#N/A</v>
      </c>
      <c r="BJ694" s="57" t="e">
        <f>IF(AND(BG694 &gt;= 0, BG694 &lt;=10000000),500000,IF(AND(BG694 &gt;= 10000000, BG694 &lt;20000000),1000000,IF(AND(BG694&gt;= 20000000, BG694 &lt;30000000),1500000,IF(AND(BG694 &gt;= 30000000, BG694 &lt;50000000),2000000,IF(BG694 &lt; 50000000,E,0)))))</f>
        <v>#N/A</v>
      </c>
      <c r="BK694" s="57" t="e">
        <f t="shared" si="148"/>
        <v>#N/A</v>
      </c>
      <c r="BL694" s="57" t="e">
        <f>VLOOKUP($C694,Sheet2!$A:$BN,BL$6,0)</f>
        <v>#N/A</v>
      </c>
      <c r="BM694" s="57" t="e">
        <f>VLOOKUP($C694,Sheet2!$A:$BN,BM$6,0)</f>
        <v>#N/A</v>
      </c>
      <c r="BN694" s="60" t="e">
        <f>VLOOKUP($C694,Sheet2!$A:$BN,BN$6,0)</f>
        <v>#N/A</v>
      </c>
      <c r="BO694" s="57" t="e">
        <f>IF(AND(BL694 &gt;= 0, BL694 &lt;=10000000),500000,IF(AND(BL694 &gt;= 10000000, BL694 &lt;20000000),1000000,IF(AND(BL694&gt;= 20000000, BL694 &lt;30000000),1500000,IF(AND(BL694 &gt;= 30000000, BL694 &lt;50000000),2000000,IF(BL694 &lt; 50000000,E,0)))))</f>
        <v>#N/A</v>
      </c>
      <c r="BP694" s="57" t="e">
        <f t="shared" si="149"/>
        <v>#N/A</v>
      </c>
      <c r="BQ694" s="57" t="e">
        <f>VLOOKUP($C694,Sheet2!$A:$BN,BQ$6,0)</f>
        <v>#N/A</v>
      </c>
      <c r="BR694" s="57" t="e">
        <f>VLOOKUP($C694,Sheet2!$A:$BN,BR$6,0)</f>
        <v>#N/A</v>
      </c>
      <c r="BS694" s="60" t="e">
        <f>VLOOKUP($C694,Sheet2!$A:$BN,BS$6,0)</f>
        <v>#N/A</v>
      </c>
      <c r="BT694" s="57" t="e">
        <f>IF(AND(BQ694 &gt;= 0, BQ694 &lt;=10000000),500000,IF(AND(BQ694 &gt;= 10000000, BQ694 &lt;20000000),1000000,IF(AND(BQ694&gt;= 20000000, BQ694 &lt;30000000),1500000,IF(AND(BQ694 &gt;= 30000000, BQ694 &lt;50000000),2000000,IF(BQ694 &lt; 50000000,E,0)))))</f>
        <v>#N/A</v>
      </c>
      <c r="BU694" s="57" t="e">
        <f t="shared" si="150"/>
        <v>#N/A</v>
      </c>
      <c r="BV694" s="57" t="e">
        <f>VLOOKUP($C694,Sheet2!$A:$BN,BV$6,0)</f>
        <v>#N/A</v>
      </c>
      <c r="BW694" s="57" t="e">
        <f>VLOOKUP($C694,Sheet2!$A:$BN,BW$6,0)</f>
        <v>#N/A</v>
      </c>
      <c r="BX694" s="60" t="e">
        <f>VLOOKUP($C694,Sheet2!$A:$BN,BX$6,0)</f>
        <v>#N/A</v>
      </c>
      <c r="BY694" s="57" t="e">
        <f>IF(AND(BV694 &gt;= 0, BV694 &lt;=10000000),500000,IF(AND(BV694 &gt;= 10000000, BV694 &lt;20000000),1000000,IF(AND(BV694&gt;= 20000000, BV694 &lt;30000000),1500000,IF(AND(BV694 &gt;= 30000000, BV694 &lt;50000000),2000000,IF(BV694 &lt; 50000000,E,0)))))</f>
        <v>#N/A</v>
      </c>
      <c r="BZ694" s="57" t="e">
        <f t="shared" si="151"/>
        <v>#N/A</v>
      </c>
      <c r="CA694" s="57" t="e">
        <f>VLOOKUP($C694,Sheet2!$A:$BN,CA$6,0)</f>
        <v>#N/A</v>
      </c>
      <c r="CB694" s="57" t="e">
        <f>VLOOKUP($C694,Sheet2!$A:$BN,CB$6,0)</f>
        <v>#N/A</v>
      </c>
      <c r="CC694" s="60" t="e">
        <f>VLOOKUP($C694,Sheet2!$A:$BN,CC$6,0)</f>
        <v>#N/A</v>
      </c>
      <c r="CD694" s="57" t="e">
        <f>IF(AND(CA694 &gt;= 0, CA694 &lt;=10000000),500000,IF(AND(CA694 &gt;= 10000000, CA694 &lt;20000000),1000000,IF(AND(CA694&gt;= 20000000, CA694 &lt;30000000),1500000,IF(AND(CA694 &gt;= 30000000, CA694 &lt;50000000),2000000,IF(CA694 &lt; 50000000,E,0)))))</f>
        <v>#N/A</v>
      </c>
      <c r="CE694" s="57" t="e">
        <f t="shared" si="152"/>
        <v>#N/A</v>
      </c>
    </row>
    <row r="695" spans="1:83" x14ac:dyDescent="0.35">
      <c r="A695" s="27" t="s">
        <v>1376</v>
      </c>
      <c r="B695" s="35" t="s">
        <v>1385</v>
      </c>
      <c r="C695" s="27" t="s">
        <v>1386</v>
      </c>
      <c r="D695" s="57">
        <v>0</v>
      </c>
      <c r="E695" s="57">
        <f t="shared" si="153"/>
        <v>0</v>
      </c>
      <c r="F695" s="19">
        <v>0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19">
        <v>0</v>
      </c>
      <c r="Q695" s="19">
        <v>0</v>
      </c>
      <c r="S695" s="57" t="e">
        <f>VLOOKUP($C695,Sheet2!$A:$BN,S$6,0)</f>
        <v>#N/A</v>
      </c>
      <c r="T695" s="57" t="e">
        <f>VLOOKUP($C695,Sheet2!$A:$BN,T$6,0)</f>
        <v>#N/A</v>
      </c>
      <c r="U695" s="60" t="e">
        <f>VLOOKUP($C695,Sheet2!$A:$BN,U$6,0)</f>
        <v>#N/A</v>
      </c>
      <c r="V695" s="57" t="e">
        <f>IF(AND(S695 &gt;= 0, S695 &lt;=10000000),500000,IF(AND(S695 &gt;= 10000000, S695 &lt;20000000),1000000,IF(AND(S695&gt;= 20000000, S695 &lt;30000000),1500000,IF(AND(S695 &gt;= 30000000, S695 &lt;50000000),2000000,IF(S695 &lt; 50000000,E,0)))))</f>
        <v>#N/A</v>
      </c>
      <c r="W695" s="57" t="e">
        <f t="shared" si="140"/>
        <v>#N/A</v>
      </c>
      <c r="X695" s="57" t="e">
        <f>VLOOKUP($C695,Sheet2!$A:$BN,X$6,0)</f>
        <v>#N/A</v>
      </c>
      <c r="Y695" s="57" t="e">
        <f>VLOOKUP($C695,Sheet2!$A:$BN,Y$6,0)</f>
        <v>#N/A</v>
      </c>
      <c r="Z695" s="60" t="e">
        <f>VLOOKUP($C695,Sheet2!$A:$BN,Z$6,0)</f>
        <v>#N/A</v>
      </c>
      <c r="AA695" s="57" t="e">
        <f>IF(AND(X695 &gt;= 0, X695 &lt;=10000000),500000,IF(AND(X695 &gt;= 10000000, X695 &lt;20000000),1000000,IF(AND(X695&gt;= 20000000, X695 &lt;30000000),1500000,IF(AND(X695 &gt;= 30000000, X695 &lt;50000000),2000000,IF(X695 &lt; 50000000,E,0)))))</f>
        <v>#N/A</v>
      </c>
      <c r="AB695" s="57" t="e">
        <f t="shared" si="141"/>
        <v>#N/A</v>
      </c>
      <c r="AC695" s="57" t="e">
        <f>VLOOKUP($C695,Sheet2!$A:$BN,AC$6,0)</f>
        <v>#N/A</v>
      </c>
      <c r="AD695" s="57" t="e">
        <f>VLOOKUP($C695,Sheet2!$A:$BN,AD$6,0)</f>
        <v>#N/A</v>
      </c>
      <c r="AE695" s="60" t="e">
        <f>VLOOKUP($C695,Sheet2!$A:$BN,AE$6,0)</f>
        <v>#N/A</v>
      </c>
      <c r="AF695" s="57" t="e">
        <f>IF(AND(AC695 &gt;= 0, AC695 &lt;=10000000),500000,IF(AND(AC695 &gt;= 10000000, AC695 &lt;20000000),1000000,IF(AND(AC695&gt;= 20000000, AC695 &lt;30000000),1500000,IF(AND(AC695 &gt;= 30000000, AC695 &lt;50000000),2000000,IF(AC695 &lt; 50000000,E,0)))))</f>
        <v>#N/A</v>
      </c>
      <c r="AG695" s="57" t="e">
        <f t="shared" si="142"/>
        <v>#N/A</v>
      </c>
      <c r="AH695" s="57" t="e">
        <f>VLOOKUP($C695,Sheet2!$A:$BN,AH$6,0)</f>
        <v>#N/A</v>
      </c>
      <c r="AI695" s="57" t="e">
        <f>VLOOKUP($C695,Sheet2!$A:$BN,AI$6,0)</f>
        <v>#N/A</v>
      </c>
      <c r="AJ695" s="60" t="e">
        <f>VLOOKUP($C695,Sheet2!$A:$BN,AJ$6,0)</f>
        <v>#N/A</v>
      </c>
      <c r="AK695" s="57" t="e">
        <f>IF(AND(AH695 &gt;= 0, AH695 &lt;=10000000),500000,IF(AND(AH695 &gt;= 10000000, AH695 &lt;20000000),1000000,IF(AND(AH695&gt;= 20000000, AH695 &lt;30000000),1500000,IF(AND(AH695 &gt;= 30000000, AH695 &lt;50000000),2000000,IF(AH695 &lt; 50000000,E,0)))))</f>
        <v>#N/A</v>
      </c>
      <c r="AL695" s="57" t="e">
        <f t="shared" si="143"/>
        <v>#N/A</v>
      </c>
      <c r="AM695" s="57" t="e">
        <f>VLOOKUP($C695,Sheet2!$A:$BN,AM$6,0)</f>
        <v>#N/A</v>
      </c>
      <c r="AN695" s="57" t="e">
        <f>VLOOKUP($C695,Sheet2!$A:$BN,AN$6,0)</f>
        <v>#N/A</v>
      </c>
      <c r="AO695" s="60" t="e">
        <f>VLOOKUP($C695,Sheet2!$A:$BN,AO$6,0)</f>
        <v>#N/A</v>
      </c>
      <c r="AP695" s="57" t="e">
        <f>IF(AND(AM695 &gt;= 0, AM695 &lt;=10000000),500000,IF(AND(AM695 &gt;= 10000000, AM695 &lt;20000000),1000000,IF(AND(AM695&gt;= 20000000, AM695 &lt;30000000),1500000,IF(AND(AM695 &gt;= 30000000, AM695 &lt;50000000),2000000,IF(AM695 &lt; 50000000,E,0)))))</f>
        <v>#N/A</v>
      </c>
      <c r="AQ695" s="57" t="e">
        <f t="shared" si="144"/>
        <v>#N/A</v>
      </c>
      <c r="AR695" s="57" t="e">
        <f>VLOOKUP($C695,Sheet2!$A:$BN,AR$6,0)</f>
        <v>#N/A</v>
      </c>
      <c r="AS695" s="57" t="e">
        <f>VLOOKUP($C695,Sheet2!$A:$BN,AS$6,0)</f>
        <v>#N/A</v>
      </c>
      <c r="AT695" s="60" t="e">
        <f>VLOOKUP($C695,Sheet2!$A:$BN,AT$6,0)</f>
        <v>#N/A</v>
      </c>
      <c r="AU695" s="57" t="e">
        <f>IF(AND(AR695 &gt;= 0, AR695 &lt;=10000000),500000,IF(AND(AR695 &gt;= 10000000, AR695 &lt;20000000),1000000,IF(AND(AR695&gt;= 20000000, AR695 &lt;30000000),1500000,IF(AND(AR695 &gt;= 30000000, AR695 &lt;50000000),2000000,IF(AR695 &lt; 50000000,E,0)))))</f>
        <v>#N/A</v>
      </c>
      <c r="AV695" s="57" t="e">
        <f t="shared" si="145"/>
        <v>#N/A</v>
      </c>
      <c r="AW695" s="57" t="e">
        <f>VLOOKUP($C695,Sheet2!$A:$BN,AW$6,0)</f>
        <v>#N/A</v>
      </c>
      <c r="AX695" s="57" t="e">
        <f>VLOOKUP($C695,Sheet2!$A:$BN,AX$6,0)</f>
        <v>#N/A</v>
      </c>
      <c r="AY695" s="60" t="e">
        <f>VLOOKUP($C695,Sheet2!$A:$BN,AY$6,0)</f>
        <v>#N/A</v>
      </c>
      <c r="AZ695" s="57" t="e">
        <f>IF(AND(AW695 &gt;= 0, AW695 &lt;=10000000),500000,IF(AND(AW695 &gt;= 10000000, AW695 &lt;20000000),1000000,IF(AND(AW695&gt;= 20000000, AW695 &lt;30000000),1500000,IF(AND(AW695 &gt;= 30000000, AW695 &lt;50000000),2000000,IF(AW695 &lt; 50000000,E,0)))))</f>
        <v>#N/A</v>
      </c>
      <c r="BA695" s="57" t="e">
        <f t="shared" si="146"/>
        <v>#N/A</v>
      </c>
      <c r="BB695" s="57" t="e">
        <f>VLOOKUP($C695,Sheet2!$A:$BN,BB$6,0)</f>
        <v>#N/A</v>
      </c>
      <c r="BC695" s="57" t="e">
        <f>VLOOKUP($C695,Sheet2!$A:$BN,BC$6,0)</f>
        <v>#N/A</v>
      </c>
      <c r="BD695" s="60" t="e">
        <f>VLOOKUP($C695,Sheet2!$A:$BN,BD$6,0)</f>
        <v>#N/A</v>
      </c>
      <c r="BE695" s="57" t="e">
        <f>IF(AND(BB695 &gt;= 0, BB695 &lt;=10000000),500000,IF(AND(BB695 &gt;= 10000000, BB695 &lt;20000000),1000000,IF(AND(BB695&gt;= 20000000, BB695 &lt;30000000),1500000,IF(AND(BB695 &gt;= 30000000, BB695 &lt;50000000),2000000,IF(BB695 &lt; 50000000,E,0)))))</f>
        <v>#N/A</v>
      </c>
      <c r="BF695" s="57" t="e">
        <f t="shared" si="147"/>
        <v>#N/A</v>
      </c>
      <c r="BG695" s="57" t="e">
        <f>VLOOKUP($C695,Sheet2!$A:$BN,BG$6,0)</f>
        <v>#N/A</v>
      </c>
      <c r="BH695" s="57" t="e">
        <f>VLOOKUP($C695,Sheet2!$A:$BN,BH$6,0)</f>
        <v>#N/A</v>
      </c>
      <c r="BI695" s="60" t="e">
        <f>VLOOKUP($C695,Sheet2!$A:$BN,BI$6,0)</f>
        <v>#N/A</v>
      </c>
      <c r="BJ695" s="57" t="e">
        <f>IF(AND(BG695 &gt;= 0, BG695 &lt;=10000000),500000,IF(AND(BG695 &gt;= 10000000, BG695 &lt;20000000),1000000,IF(AND(BG695&gt;= 20000000, BG695 &lt;30000000),1500000,IF(AND(BG695 &gt;= 30000000, BG695 &lt;50000000),2000000,IF(BG695 &lt; 50000000,E,0)))))</f>
        <v>#N/A</v>
      </c>
      <c r="BK695" s="57" t="e">
        <f t="shared" si="148"/>
        <v>#N/A</v>
      </c>
      <c r="BL695" s="57" t="e">
        <f>VLOOKUP($C695,Sheet2!$A:$BN,BL$6,0)</f>
        <v>#N/A</v>
      </c>
      <c r="BM695" s="57" t="e">
        <f>VLOOKUP($C695,Sheet2!$A:$BN,BM$6,0)</f>
        <v>#N/A</v>
      </c>
      <c r="BN695" s="60" t="e">
        <f>VLOOKUP($C695,Sheet2!$A:$BN,BN$6,0)</f>
        <v>#N/A</v>
      </c>
      <c r="BO695" s="57" t="e">
        <f>IF(AND(BL695 &gt;= 0, BL695 &lt;=10000000),500000,IF(AND(BL695 &gt;= 10000000, BL695 &lt;20000000),1000000,IF(AND(BL695&gt;= 20000000, BL695 &lt;30000000),1500000,IF(AND(BL695 &gt;= 30000000, BL695 &lt;50000000),2000000,IF(BL695 &lt; 50000000,E,0)))))</f>
        <v>#N/A</v>
      </c>
      <c r="BP695" s="57" t="e">
        <f t="shared" si="149"/>
        <v>#N/A</v>
      </c>
      <c r="BQ695" s="57" t="e">
        <f>VLOOKUP($C695,Sheet2!$A:$BN,BQ$6,0)</f>
        <v>#N/A</v>
      </c>
      <c r="BR695" s="57" t="e">
        <f>VLOOKUP($C695,Sheet2!$A:$BN,BR$6,0)</f>
        <v>#N/A</v>
      </c>
      <c r="BS695" s="60" t="e">
        <f>VLOOKUP($C695,Sheet2!$A:$BN,BS$6,0)</f>
        <v>#N/A</v>
      </c>
      <c r="BT695" s="57" t="e">
        <f>IF(AND(BQ695 &gt;= 0, BQ695 &lt;=10000000),500000,IF(AND(BQ695 &gt;= 10000000, BQ695 &lt;20000000),1000000,IF(AND(BQ695&gt;= 20000000, BQ695 &lt;30000000),1500000,IF(AND(BQ695 &gt;= 30000000, BQ695 &lt;50000000),2000000,IF(BQ695 &lt; 50000000,E,0)))))</f>
        <v>#N/A</v>
      </c>
      <c r="BU695" s="57" t="e">
        <f t="shared" si="150"/>
        <v>#N/A</v>
      </c>
      <c r="BV695" s="57" t="e">
        <f>VLOOKUP($C695,Sheet2!$A:$BN,BV$6,0)</f>
        <v>#N/A</v>
      </c>
      <c r="BW695" s="57" t="e">
        <f>VLOOKUP($C695,Sheet2!$A:$BN,BW$6,0)</f>
        <v>#N/A</v>
      </c>
      <c r="BX695" s="60" t="e">
        <f>VLOOKUP($C695,Sheet2!$A:$BN,BX$6,0)</f>
        <v>#N/A</v>
      </c>
      <c r="BY695" s="57" t="e">
        <f>IF(AND(BV695 &gt;= 0, BV695 &lt;=10000000),500000,IF(AND(BV695 &gt;= 10000000, BV695 &lt;20000000),1000000,IF(AND(BV695&gt;= 20000000, BV695 &lt;30000000),1500000,IF(AND(BV695 &gt;= 30000000, BV695 &lt;50000000),2000000,IF(BV695 &lt; 50000000,E,0)))))</f>
        <v>#N/A</v>
      </c>
      <c r="BZ695" s="57" t="e">
        <f t="shared" si="151"/>
        <v>#N/A</v>
      </c>
      <c r="CA695" s="57" t="e">
        <f>VLOOKUP($C695,Sheet2!$A:$BN,CA$6,0)</f>
        <v>#N/A</v>
      </c>
      <c r="CB695" s="57" t="e">
        <f>VLOOKUP($C695,Sheet2!$A:$BN,CB$6,0)</f>
        <v>#N/A</v>
      </c>
      <c r="CC695" s="60" t="e">
        <f>VLOOKUP($C695,Sheet2!$A:$BN,CC$6,0)</f>
        <v>#N/A</v>
      </c>
      <c r="CD695" s="57" t="e">
        <f>IF(AND(CA695 &gt;= 0, CA695 &lt;=10000000),500000,IF(AND(CA695 &gt;= 10000000, CA695 &lt;20000000),1000000,IF(AND(CA695&gt;= 20000000, CA695 &lt;30000000),1500000,IF(AND(CA695 &gt;= 30000000, CA695 &lt;50000000),2000000,IF(CA695 &lt; 50000000,E,0)))))</f>
        <v>#N/A</v>
      </c>
      <c r="CE695" s="57" t="e">
        <f t="shared" si="152"/>
        <v>#N/A</v>
      </c>
    </row>
    <row r="696" spans="1:83" x14ac:dyDescent="0.35">
      <c r="A696" s="27" t="s">
        <v>1376</v>
      </c>
      <c r="B696" s="35" t="s">
        <v>1387</v>
      </c>
      <c r="C696" s="27" t="s">
        <v>1388</v>
      </c>
      <c r="D696" s="57">
        <v>0</v>
      </c>
      <c r="E696" s="57">
        <f t="shared" si="153"/>
        <v>0</v>
      </c>
      <c r="F696" s="19">
        <v>0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19">
        <v>0</v>
      </c>
      <c r="Q696" s="19">
        <v>0</v>
      </c>
      <c r="S696" s="57" t="e">
        <f>VLOOKUP($C696,Sheet2!$A:$BN,S$6,0)</f>
        <v>#N/A</v>
      </c>
      <c r="T696" s="57" t="e">
        <f>VLOOKUP($C696,Sheet2!$A:$BN,T$6,0)</f>
        <v>#N/A</v>
      </c>
      <c r="U696" s="60" t="e">
        <f>VLOOKUP($C696,Sheet2!$A:$BN,U$6,0)</f>
        <v>#N/A</v>
      </c>
      <c r="V696" s="57" t="e">
        <f>IF(AND(S696 &gt;= 0, S696 &lt;=10000000),500000,IF(AND(S696 &gt;= 10000000, S696 &lt;20000000),1000000,IF(AND(S696&gt;= 20000000, S696 &lt;30000000),1500000,IF(AND(S696 &gt;= 30000000, S696 &lt;50000000),2000000,IF(S696 &lt; 50000000,E,0)))))</f>
        <v>#N/A</v>
      </c>
      <c r="W696" s="57" t="e">
        <f t="shared" si="140"/>
        <v>#N/A</v>
      </c>
      <c r="X696" s="57" t="e">
        <f>VLOOKUP($C696,Sheet2!$A:$BN,X$6,0)</f>
        <v>#N/A</v>
      </c>
      <c r="Y696" s="57" t="e">
        <f>VLOOKUP($C696,Sheet2!$A:$BN,Y$6,0)</f>
        <v>#N/A</v>
      </c>
      <c r="Z696" s="60" t="e">
        <f>VLOOKUP($C696,Sheet2!$A:$BN,Z$6,0)</f>
        <v>#N/A</v>
      </c>
      <c r="AA696" s="57" t="e">
        <f>IF(AND(X696 &gt;= 0, X696 &lt;=10000000),500000,IF(AND(X696 &gt;= 10000000, X696 &lt;20000000),1000000,IF(AND(X696&gt;= 20000000, X696 &lt;30000000),1500000,IF(AND(X696 &gt;= 30000000, X696 &lt;50000000),2000000,IF(X696 &lt; 50000000,E,0)))))</f>
        <v>#N/A</v>
      </c>
      <c r="AB696" s="57" t="e">
        <f t="shared" si="141"/>
        <v>#N/A</v>
      </c>
      <c r="AC696" s="57" t="e">
        <f>VLOOKUP($C696,Sheet2!$A:$BN,AC$6,0)</f>
        <v>#N/A</v>
      </c>
      <c r="AD696" s="57" t="e">
        <f>VLOOKUP($C696,Sheet2!$A:$BN,AD$6,0)</f>
        <v>#N/A</v>
      </c>
      <c r="AE696" s="60" t="e">
        <f>VLOOKUP($C696,Sheet2!$A:$BN,AE$6,0)</f>
        <v>#N/A</v>
      </c>
      <c r="AF696" s="57" t="e">
        <f>IF(AND(AC696 &gt;= 0, AC696 &lt;=10000000),500000,IF(AND(AC696 &gt;= 10000000, AC696 &lt;20000000),1000000,IF(AND(AC696&gt;= 20000000, AC696 &lt;30000000),1500000,IF(AND(AC696 &gt;= 30000000, AC696 &lt;50000000),2000000,IF(AC696 &lt; 50000000,E,0)))))</f>
        <v>#N/A</v>
      </c>
      <c r="AG696" s="57" t="e">
        <f t="shared" si="142"/>
        <v>#N/A</v>
      </c>
      <c r="AH696" s="57" t="e">
        <f>VLOOKUP($C696,Sheet2!$A:$BN,AH$6,0)</f>
        <v>#N/A</v>
      </c>
      <c r="AI696" s="57" t="e">
        <f>VLOOKUP($C696,Sheet2!$A:$BN,AI$6,0)</f>
        <v>#N/A</v>
      </c>
      <c r="AJ696" s="60" t="e">
        <f>VLOOKUP($C696,Sheet2!$A:$BN,AJ$6,0)</f>
        <v>#N/A</v>
      </c>
      <c r="AK696" s="57" t="e">
        <f>IF(AND(AH696 &gt;= 0, AH696 &lt;=10000000),500000,IF(AND(AH696 &gt;= 10000000, AH696 &lt;20000000),1000000,IF(AND(AH696&gt;= 20000000, AH696 &lt;30000000),1500000,IF(AND(AH696 &gt;= 30000000, AH696 &lt;50000000),2000000,IF(AH696 &lt; 50000000,E,0)))))</f>
        <v>#N/A</v>
      </c>
      <c r="AL696" s="57" t="e">
        <f t="shared" si="143"/>
        <v>#N/A</v>
      </c>
      <c r="AM696" s="57" t="e">
        <f>VLOOKUP($C696,Sheet2!$A:$BN,AM$6,0)</f>
        <v>#N/A</v>
      </c>
      <c r="AN696" s="57" t="e">
        <f>VLOOKUP($C696,Sheet2!$A:$BN,AN$6,0)</f>
        <v>#N/A</v>
      </c>
      <c r="AO696" s="60" t="e">
        <f>VLOOKUP($C696,Sheet2!$A:$BN,AO$6,0)</f>
        <v>#N/A</v>
      </c>
      <c r="AP696" s="57" t="e">
        <f>IF(AND(AM696 &gt;= 0, AM696 &lt;=10000000),500000,IF(AND(AM696 &gt;= 10000000, AM696 &lt;20000000),1000000,IF(AND(AM696&gt;= 20000000, AM696 &lt;30000000),1500000,IF(AND(AM696 &gt;= 30000000, AM696 &lt;50000000),2000000,IF(AM696 &lt; 50000000,E,0)))))</f>
        <v>#N/A</v>
      </c>
      <c r="AQ696" s="57" t="e">
        <f t="shared" si="144"/>
        <v>#N/A</v>
      </c>
      <c r="AR696" s="57" t="e">
        <f>VLOOKUP($C696,Sheet2!$A:$BN,AR$6,0)</f>
        <v>#N/A</v>
      </c>
      <c r="AS696" s="57" t="e">
        <f>VLOOKUP($C696,Sheet2!$A:$BN,AS$6,0)</f>
        <v>#N/A</v>
      </c>
      <c r="AT696" s="60" t="e">
        <f>VLOOKUP($C696,Sheet2!$A:$BN,AT$6,0)</f>
        <v>#N/A</v>
      </c>
      <c r="AU696" s="57" t="e">
        <f>IF(AND(AR696 &gt;= 0, AR696 &lt;=10000000),500000,IF(AND(AR696 &gt;= 10000000, AR696 &lt;20000000),1000000,IF(AND(AR696&gt;= 20000000, AR696 &lt;30000000),1500000,IF(AND(AR696 &gt;= 30000000, AR696 &lt;50000000),2000000,IF(AR696 &lt; 50000000,E,0)))))</f>
        <v>#N/A</v>
      </c>
      <c r="AV696" s="57" t="e">
        <f t="shared" si="145"/>
        <v>#N/A</v>
      </c>
      <c r="AW696" s="57" t="e">
        <f>VLOOKUP($C696,Sheet2!$A:$BN,AW$6,0)</f>
        <v>#N/A</v>
      </c>
      <c r="AX696" s="57" t="e">
        <f>VLOOKUP($C696,Sheet2!$A:$BN,AX$6,0)</f>
        <v>#N/A</v>
      </c>
      <c r="AY696" s="60" t="e">
        <f>VLOOKUP($C696,Sheet2!$A:$BN,AY$6,0)</f>
        <v>#N/A</v>
      </c>
      <c r="AZ696" s="57" t="e">
        <f>IF(AND(AW696 &gt;= 0, AW696 &lt;=10000000),500000,IF(AND(AW696 &gt;= 10000000, AW696 &lt;20000000),1000000,IF(AND(AW696&gt;= 20000000, AW696 &lt;30000000),1500000,IF(AND(AW696 &gt;= 30000000, AW696 &lt;50000000),2000000,IF(AW696 &lt; 50000000,E,0)))))</f>
        <v>#N/A</v>
      </c>
      <c r="BA696" s="57" t="e">
        <f t="shared" si="146"/>
        <v>#N/A</v>
      </c>
      <c r="BB696" s="57" t="e">
        <f>VLOOKUP($C696,Sheet2!$A:$BN,BB$6,0)</f>
        <v>#N/A</v>
      </c>
      <c r="BC696" s="57" t="e">
        <f>VLOOKUP($C696,Sheet2!$A:$BN,BC$6,0)</f>
        <v>#N/A</v>
      </c>
      <c r="BD696" s="60" t="e">
        <f>VLOOKUP($C696,Sheet2!$A:$BN,BD$6,0)</f>
        <v>#N/A</v>
      </c>
      <c r="BE696" s="57" t="e">
        <f>IF(AND(BB696 &gt;= 0, BB696 &lt;=10000000),500000,IF(AND(BB696 &gt;= 10000000, BB696 &lt;20000000),1000000,IF(AND(BB696&gt;= 20000000, BB696 &lt;30000000),1500000,IF(AND(BB696 &gt;= 30000000, BB696 &lt;50000000),2000000,IF(BB696 &lt; 50000000,E,0)))))</f>
        <v>#N/A</v>
      </c>
      <c r="BF696" s="57" t="e">
        <f t="shared" si="147"/>
        <v>#N/A</v>
      </c>
      <c r="BG696" s="57" t="e">
        <f>VLOOKUP($C696,Sheet2!$A:$BN,BG$6,0)</f>
        <v>#N/A</v>
      </c>
      <c r="BH696" s="57" t="e">
        <f>VLOOKUP($C696,Sheet2!$A:$BN,BH$6,0)</f>
        <v>#N/A</v>
      </c>
      <c r="BI696" s="60" t="e">
        <f>VLOOKUP($C696,Sheet2!$A:$BN,BI$6,0)</f>
        <v>#N/A</v>
      </c>
      <c r="BJ696" s="57" t="e">
        <f>IF(AND(BG696 &gt;= 0, BG696 &lt;=10000000),500000,IF(AND(BG696 &gt;= 10000000, BG696 &lt;20000000),1000000,IF(AND(BG696&gt;= 20000000, BG696 &lt;30000000),1500000,IF(AND(BG696 &gt;= 30000000, BG696 &lt;50000000),2000000,IF(BG696 &lt; 50000000,E,0)))))</f>
        <v>#N/A</v>
      </c>
      <c r="BK696" s="57" t="e">
        <f t="shared" si="148"/>
        <v>#N/A</v>
      </c>
      <c r="BL696" s="57" t="e">
        <f>VLOOKUP($C696,Sheet2!$A:$BN,BL$6,0)</f>
        <v>#N/A</v>
      </c>
      <c r="BM696" s="57" t="e">
        <f>VLOOKUP($C696,Sheet2!$A:$BN,BM$6,0)</f>
        <v>#N/A</v>
      </c>
      <c r="BN696" s="60" t="e">
        <f>VLOOKUP($C696,Sheet2!$A:$BN,BN$6,0)</f>
        <v>#N/A</v>
      </c>
      <c r="BO696" s="57" t="e">
        <f>IF(AND(BL696 &gt;= 0, BL696 &lt;=10000000),500000,IF(AND(BL696 &gt;= 10000000, BL696 &lt;20000000),1000000,IF(AND(BL696&gt;= 20000000, BL696 &lt;30000000),1500000,IF(AND(BL696 &gt;= 30000000, BL696 &lt;50000000),2000000,IF(BL696 &lt; 50000000,E,0)))))</f>
        <v>#N/A</v>
      </c>
      <c r="BP696" s="57" t="e">
        <f t="shared" si="149"/>
        <v>#N/A</v>
      </c>
      <c r="BQ696" s="57" t="e">
        <f>VLOOKUP($C696,Sheet2!$A:$BN,BQ$6,0)</f>
        <v>#N/A</v>
      </c>
      <c r="BR696" s="57" t="e">
        <f>VLOOKUP($C696,Sheet2!$A:$BN,BR$6,0)</f>
        <v>#N/A</v>
      </c>
      <c r="BS696" s="60" t="e">
        <f>VLOOKUP($C696,Sheet2!$A:$BN,BS$6,0)</f>
        <v>#N/A</v>
      </c>
      <c r="BT696" s="57" t="e">
        <f>IF(AND(BQ696 &gt;= 0, BQ696 &lt;=10000000),500000,IF(AND(BQ696 &gt;= 10000000, BQ696 &lt;20000000),1000000,IF(AND(BQ696&gt;= 20000000, BQ696 &lt;30000000),1500000,IF(AND(BQ696 &gt;= 30000000, BQ696 &lt;50000000),2000000,IF(BQ696 &lt; 50000000,E,0)))))</f>
        <v>#N/A</v>
      </c>
      <c r="BU696" s="57" t="e">
        <f t="shared" si="150"/>
        <v>#N/A</v>
      </c>
      <c r="BV696" s="57" t="e">
        <f>VLOOKUP($C696,Sheet2!$A:$BN,BV$6,0)</f>
        <v>#N/A</v>
      </c>
      <c r="BW696" s="57" t="e">
        <f>VLOOKUP($C696,Sheet2!$A:$BN,BW$6,0)</f>
        <v>#N/A</v>
      </c>
      <c r="BX696" s="60" t="e">
        <f>VLOOKUP($C696,Sheet2!$A:$BN,BX$6,0)</f>
        <v>#N/A</v>
      </c>
      <c r="BY696" s="57" t="e">
        <f>IF(AND(BV696 &gt;= 0, BV696 &lt;=10000000),500000,IF(AND(BV696 &gt;= 10000000, BV696 &lt;20000000),1000000,IF(AND(BV696&gt;= 20000000, BV696 &lt;30000000),1500000,IF(AND(BV696 &gt;= 30000000, BV696 &lt;50000000),2000000,IF(BV696 &lt; 50000000,E,0)))))</f>
        <v>#N/A</v>
      </c>
      <c r="BZ696" s="57" t="e">
        <f t="shared" si="151"/>
        <v>#N/A</v>
      </c>
      <c r="CA696" s="57" t="e">
        <f>VLOOKUP($C696,Sheet2!$A:$BN,CA$6,0)</f>
        <v>#N/A</v>
      </c>
      <c r="CB696" s="57" t="e">
        <f>VLOOKUP($C696,Sheet2!$A:$BN,CB$6,0)</f>
        <v>#N/A</v>
      </c>
      <c r="CC696" s="60" t="e">
        <f>VLOOKUP($C696,Sheet2!$A:$BN,CC$6,0)</f>
        <v>#N/A</v>
      </c>
      <c r="CD696" s="57" t="e">
        <f>IF(AND(CA696 &gt;= 0, CA696 &lt;=10000000),500000,IF(AND(CA696 &gt;= 10000000, CA696 &lt;20000000),1000000,IF(AND(CA696&gt;= 20000000, CA696 &lt;30000000),1500000,IF(AND(CA696 &gt;= 30000000, CA696 &lt;50000000),2000000,IF(CA696 &lt; 50000000,E,0)))))</f>
        <v>#N/A</v>
      </c>
      <c r="CE696" s="57" t="e">
        <f t="shared" si="152"/>
        <v>#N/A</v>
      </c>
    </row>
    <row r="697" spans="1:83" x14ac:dyDescent="0.35">
      <c r="A697" s="27" t="s">
        <v>1376</v>
      </c>
      <c r="B697" s="35" t="s">
        <v>1389</v>
      </c>
      <c r="C697" s="27" t="s">
        <v>1390</v>
      </c>
      <c r="D697" s="57">
        <v>0</v>
      </c>
      <c r="E697" s="57">
        <f t="shared" si="153"/>
        <v>0</v>
      </c>
      <c r="F697" s="19">
        <v>0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S697" s="57" t="e">
        <f>VLOOKUP($C697,Sheet2!$A:$BN,S$6,0)</f>
        <v>#N/A</v>
      </c>
      <c r="T697" s="57" t="e">
        <f>VLOOKUP($C697,Sheet2!$A:$BN,T$6,0)</f>
        <v>#N/A</v>
      </c>
      <c r="U697" s="60" t="e">
        <f>VLOOKUP($C697,Sheet2!$A:$BN,U$6,0)</f>
        <v>#N/A</v>
      </c>
      <c r="V697" s="57" t="e">
        <f>IF(AND(S697 &gt;= 0, S697 &lt;=10000000),500000,IF(AND(S697 &gt;= 10000000, S697 &lt;20000000),1000000,IF(AND(S697&gt;= 20000000, S697 &lt;30000000),1500000,IF(AND(S697 &gt;= 30000000, S697 &lt;50000000),2000000,IF(S697 &lt; 50000000,E,0)))))</f>
        <v>#N/A</v>
      </c>
      <c r="W697" s="57" t="e">
        <f t="shared" si="140"/>
        <v>#N/A</v>
      </c>
      <c r="X697" s="57" t="e">
        <f>VLOOKUP($C697,Sheet2!$A:$BN,X$6,0)</f>
        <v>#N/A</v>
      </c>
      <c r="Y697" s="57" t="e">
        <f>VLOOKUP($C697,Sheet2!$A:$BN,Y$6,0)</f>
        <v>#N/A</v>
      </c>
      <c r="Z697" s="60" t="e">
        <f>VLOOKUP($C697,Sheet2!$A:$BN,Z$6,0)</f>
        <v>#N/A</v>
      </c>
      <c r="AA697" s="57" t="e">
        <f>IF(AND(X697 &gt;= 0, X697 &lt;=10000000),500000,IF(AND(X697 &gt;= 10000000, X697 &lt;20000000),1000000,IF(AND(X697&gt;= 20000000, X697 &lt;30000000),1500000,IF(AND(X697 &gt;= 30000000, X697 &lt;50000000),2000000,IF(X697 &lt; 50000000,E,0)))))</f>
        <v>#N/A</v>
      </c>
      <c r="AB697" s="57" t="e">
        <f t="shared" si="141"/>
        <v>#N/A</v>
      </c>
      <c r="AC697" s="57" t="e">
        <f>VLOOKUP($C697,Sheet2!$A:$BN,AC$6,0)</f>
        <v>#N/A</v>
      </c>
      <c r="AD697" s="57" t="e">
        <f>VLOOKUP($C697,Sheet2!$A:$BN,AD$6,0)</f>
        <v>#N/A</v>
      </c>
      <c r="AE697" s="60" t="e">
        <f>VLOOKUP($C697,Sheet2!$A:$BN,AE$6,0)</f>
        <v>#N/A</v>
      </c>
      <c r="AF697" s="57" t="e">
        <f>IF(AND(AC697 &gt;= 0, AC697 &lt;=10000000),500000,IF(AND(AC697 &gt;= 10000000, AC697 &lt;20000000),1000000,IF(AND(AC697&gt;= 20000000, AC697 &lt;30000000),1500000,IF(AND(AC697 &gt;= 30000000, AC697 &lt;50000000),2000000,IF(AC697 &lt; 50000000,E,0)))))</f>
        <v>#N/A</v>
      </c>
      <c r="AG697" s="57" t="e">
        <f t="shared" si="142"/>
        <v>#N/A</v>
      </c>
      <c r="AH697" s="57" t="e">
        <f>VLOOKUP($C697,Sheet2!$A:$BN,AH$6,0)</f>
        <v>#N/A</v>
      </c>
      <c r="AI697" s="57" t="e">
        <f>VLOOKUP($C697,Sheet2!$A:$BN,AI$6,0)</f>
        <v>#N/A</v>
      </c>
      <c r="AJ697" s="60" t="e">
        <f>VLOOKUP($C697,Sheet2!$A:$BN,AJ$6,0)</f>
        <v>#N/A</v>
      </c>
      <c r="AK697" s="57" t="e">
        <f>IF(AND(AH697 &gt;= 0, AH697 &lt;=10000000),500000,IF(AND(AH697 &gt;= 10000000, AH697 &lt;20000000),1000000,IF(AND(AH697&gt;= 20000000, AH697 &lt;30000000),1500000,IF(AND(AH697 &gt;= 30000000, AH697 &lt;50000000),2000000,IF(AH697 &lt; 50000000,E,0)))))</f>
        <v>#N/A</v>
      </c>
      <c r="AL697" s="57" t="e">
        <f t="shared" si="143"/>
        <v>#N/A</v>
      </c>
      <c r="AM697" s="57" t="e">
        <f>VLOOKUP($C697,Sheet2!$A:$BN,AM$6,0)</f>
        <v>#N/A</v>
      </c>
      <c r="AN697" s="57" t="e">
        <f>VLOOKUP($C697,Sheet2!$A:$BN,AN$6,0)</f>
        <v>#N/A</v>
      </c>
      <c r="AO697" s="60" t="e">
        <f>VLOOKUP($C697,Sheet2!$A:$BN,AO$6,0)</f>
        <v>#N/A</v>
      </c>
      <c r="AP697" s="57" t="e">
        <f>IF(AND(AM697 &gt;= 0, AM697 &lt;=10000000),500000,IF(AND(AM697 &gt;= 10000000, AM697 &lt;20000000),1000000,IF(AND(AM697&gt;= 20000000, AM697 &lt;30000000),1500000,IF(AND(AM697 &gt;= 30000000, AM697 &lt;50000000),2000000,IF(AM697 &lt; 50000000,E,0)))))</f>
        <v>#N/A</v>
      </c>
      <c r="AQ697" s="57" t="e">
        <f t="shared" si="144"/>
        <v>#N/A</v>
      </c>
      <c r="AR697" s="57" t="e">
        <f>VLOOKUP($C697,Sheet2!$A:$BN,AR$6,0)</f>
        <v>#N/A</v>
      </c>
      <c r="AS697" s="57" t="e">
        <f>VLOOKUP($C697,Sheet2!$A:$BN,AS$6,0)</f>
        <v>#N/A</v>
      </c>
      <c r="AT697" s="60" t="e">
        <f>VLOOKUP($C697,Sheet2!$A:$BN,AT$6,0)</f>
        <v>#N/A</v>
      </c>
      <c r="AU697" s="57" t="e">
        <f>IF(AND(AR697 &gt;= 0, AR697 &lt;=10000000),500000,IF(AND(AR697 &gt;= 10000000, AR697 &lt;20000000),1000000,IF(AND(AR697&gt;= 20000000, AR697 &lt;30000000),1500000,IF(AND(AR697 &gt;= 30000000, AR697 &lt;50000000),2000000,IF(AR697 &lt; 50000000,E,0)))))</f>
        <v>#N/A</v>
      </c>
      <c r="AV697" s="57" t="e">
        <f t="shared" si="145"/>
        <v>#N/A</v>
      </c>
      <c r="AW697" s="57" t="e">
        <f>VLOOKUP($C697,Sheet2!$A:$BN,AW$6,0)</f>
        <v>#N/A</v>
      </c>
      <c r="AX697" s="57" t="e">
        <f>VLOOKUP($C697,Sheet2!$A:$BN,AX$6,0)</f>
        <v>#N/A</v>
      </c>
      <c r="AY697" s="60" t="e">
        <f>VLOOKUP($C697,Sheet2!$A:$BN,AY$6,0)</f>
        <v>#N/A</v>
      </c>
      <c r="AZ697" s="57" t="e">
        <f>IF(AND(AW697 &gt;= 0, AW697 &lt;=10000000),500000,IF(AND(AW697 &gt;= 10000000, AW697 &lt;20000000),1000000,IF(AND(AW697&gt;= 20000000, AW697 &lt;30000000),1500000,IF(AND(AW697 &gt;= 30000000, AW697 &lt;50000000),2000000,IF(AW697 &lt; 50000000,E,0)))))</f>
        <v>#N/A</v>
      </c>
      <c r="BA697" s="57" t="e">
        <f t="shared" si="146"/>
        <v>#N/A</v>
      </c>
      <c r="BB697" s="57" t="e">
        <f>VLOOKUP($C697,Sheet2!$A:$BN,BB$6,0)</f>
        <v>#N/A</v>
      </c>
      <c r="BC697" s="57" t="e">
        <f>VLOOKUP($C697,Sheet2!$A:$BN,BC$6,0)</f>
        <v>#N/A</v>
      </c>
      <c r="BD697" s="60" t="e">
        <f>VLOOKUP($C697,Sheet2!$A:$BN,BD$6,0)</f>
        <v>#N/A</v>
      </c>
      <c r="BE697" s="57" t="e">
        <f>IF(AND(BB697 &gt;= 0, BB697 &lt;=10000000),500000,IF(AND(BB697 &gt;= 10000000, BB697 &lt;20000000),1000000,IF(AND(BB697&gt;= 20000000, BB697 &lt;30000000),1500000,IF(AND(BB697 &gt;= 30000000, BB697 &lt;50000000),2000000,IF(BB697 &lt; 50000000,E,0)))))</f>
        <v>#N/A</v>
      </c>
      <c r="BF697" s="57" t="e">
        <f t="shared" si="147"/>
        <v>#N/A</v>
      </c>
      <c r="BG697" s="57" t="e">
        <f>VLOOKUP($C697,Sheet2!$A:$BN,BG$6,0)</f>
        <v>#N/A</v>
      </c>
      <c r="BH697" s="57" t="e">
        <f>VLOOKUP($C697,Sheet2!$A:$BN,BH$6,0)</f>
        <v>#N/A</v>
      </c>
      <c r="BI697" s="60" t="e">
        <f>VLOOKUP($C697,Sheet2!$A:$BN,BI$6,0)</f>
        <v>#N/A</v>
      </c>
      <c r="BJ697" s="57" t="e">
        <f>IF(AND(BG697 &gt;= 0, BG697 &lt;=10000000),500000,IF(AND(BG697 &gt;= 10000000, BG697 &lt;20000000),1000000,IF(AND(BG697&gt;= 20000000, BG697 &lt;30000000),1500000,IF(AND(BG697 &gt;= 30000000, BG697 &lt;50000000),2000000,IF(BG697 &lt; 50000000,E,0)))))</f>
        <v>#N/A</v>
      </c>
      <c r="BK697" s="57" t="e">
        <f t="shared" si="148"/>
        <v>#N/A</v>
      </c>
      <c r="BL697" s="57" t="e">
        <f>VLOOKUP($C697,Sheet2!$A:$BN,BL$6,0)</f>
        <v>#N/A</v>
      </c>
      <c r="BM697" s="57" t="e">
        <f>VLOOKUP($C697,Sheet2!$A:$BN,BM$6,0)</f>
        <v>#N/A</v>
      </c>
      <c r="BN697" s="60" t="e">
        <f>VLOOKUP($C697,Sheet2!$A:$BN,BN$6,0)</f>
        <v>#N/A</v>
      </c>
      <c r="BO697" s="57" t="e">
        <f>IF(AND(BL697 &gt;= 0, BL697 &lt;=10000000),500000,IF(AND(BL697 &gt;= 10000000, BL697 &lt;20000000),1000000,IF(AND(BL697&gt;= 20000000, BL697 &lt;30000000),1500000,IF(AND(BL697 &gt;= 30000000, BL697 &lt;50000000),2000000,IF(BL697 &lt; 50000000,E,0)))))</f>
        <v>#N/A</v>
      </c>
      <c r="BP697" s="57" t="e">
        <f t="shared" si="149"/>
        <v>#N/A</v>
      </c>
      <c r="BQ697" s="57" t="e">
        <f>VLOOKUP($C697,Sheet2!$A:$BN,BQ$6,0)</f>
        <v>#N/A</v>
      </c>
      <c r="BR697" s="57" t="e">
        <f>VLOOKUP($C697,Sheet2!$A:$BN,BR$6,0)</f>
        <v>#N/A</v>
      </c>
      <c r="BS697" s="60" t="e">
        <f>VLOOKUP($C697,Sheet2!$A:$BN,BS$6,0)</f>
        <v>#N/A</v>
      </c>
      <c r="BT697" s="57" t="e">
        <f>IF(AND(BQ697 &gt;= 0, BQ697 &lt;=10000000),500000,IF(AND(BQ697 &gt;= 10000000, BQ697 &lt;20000000),1000000,IF(AND(BQ697&gt;= 20000000, BQ697 &lt;30000000),1500000,IF(AND(BQ697 &gt;= 30000000, BQ697 &lt;50000000),2000000,IF(BQ697 &lt; 50000000,E,0)))))</f>
        <v>#N/A</v>
      </c>
      <c r="BU697" s="57" t="e">
        <f t="shared" si="150"/>
        <v>#N/A</v>
      </c>
      <c r="BV697" s="57" t="e">
        <f>VLOOKUP($C697,Sheet2!$A:$BN,BV$6,0)</f>
        <v>#N/A</v>
      </c>
      <c r="BW697" s="57" t="e">
        <f>VLOOKUP($C697,Sheet2!$A:$BN,BW$6,0)</f>
        <v>#N/A</v>
      </c>
      <c r="BX697" s="60" t="e">
        <f>VLOOKUP($C697,Sheet2!$A:$BN,BX$6,0)</f>
        <v>#N/A</v>
      </c>
      <c r="BY697" s="57" t="e">
        <f>IF(AND(BV697 &gt;= 0, BV697 &lt;=10000000),500000,IF(AND(BV697 &gt;= 10000000, BV697 &lt;20000000),1000000,IF(AND(BV697&gt;= 20000000, BV697 &lt;30000000),1500000,IF(AND(BV697 &gt;= 30000000, BV697 &lt;50000000),2000000,IF(BV697 &lt; 50000000,E,0)))))</f>
        <v>#N/A</v>
      </c>
      <c r="BZ697" s="57" t="e">
        <f t="shared" si="151"/>
        <v>#N/A</v>
      </c>
      <c r="CA697" s="57" t="e">
        <f>VLOOKUP($C697,Sheet2!$A:$BN,CA$6,0)</f>
        <v>#N/A</v>
      </c>
      <c r="CB697" s="57" t="e">
        <f>VLOOKUP($C697,Sheet2!$A:$BN,CB$6,0)</f>
        <v>#N/A</v>
      </c>
      <c r="CC697" s="60" t="e">
        <f>VLOOKUP($C697,Sheet2!$A:$BN,CC$6,0)</f>
        <v>#N/A</v>
      </c>
      <c r="CD697" s="57" t="e">
        <f>IF(AND(CA697 &gt;= 0, CA697 &lt;=10000000),500000,IF(AND(CA697 &gt;= 10000000, CA697 &lt;20000000),1000000,IF(AND(CA697&gt;= 20000000, CA697 &lt;30000000),1500000,IF(AND(CA697 &gt;= 30000000, CA697 &lt;50000000),2000000,IF(CA697 &lt; 50000000,E,0)))))</f>
        <v>#N/A</v>
      </c>
      <c r="CE697" s="57" t="e">
        <f t="shared" si="152"/>
        <v>#N/A</v>
      </c>
    </row>
    <row r="698" spans="1:83" x14ac:dyDescent="0.35">
      <c r="A698" s="27" t="s">
        <v>1118</v>
      </c>
      <c r="B698" s="35" t="s">
        <v>1391</v>
      </c>
      <c r="C698" s="27" t="s">
        <v>1392</v>
      </c>
      <c r="D698" s="57">
        <v>0</v>
      </c>
      <c r="E698" s="57">
        <f t="shared" si="153"/>
        <v>0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19">
        <v>0</v>
      </c>
      <c r="S698" s="57" t="e">
        <f>VLOOKUP($C698,Sheet2!$A:$BN,S$6,0)</f>
        <v>#N/A</v>
      </c>
      <c r="T698" s="57" t="e">
        <f>VLOOKUP($C698,Sheet2!$A:$BN,T$6,0)</f>
        <v>#N/A</v>
      </c>
      <c r="U698" s="60" t="e">
        <f>VLOOKUP($C698,Sheet2!$A:$BN,U$6,0)</f>
        <v>#N/A</v>
      </c>
      <c r="V698" s="57" t="e">
        <f>IF(AND(S698 &gt;= 0, S698 &lt;=10000000),500000,IF(AND(S698 &gt;= 10000000, S698 &lt;20000000),1000000,IF(AND(S698&gt;= 20000000, S698 &lt;30000000),1500000,IF(AND(S698 &gt;= 30000000, S698 &lt;50000000),2000000,IF(S698 &lt; 50000000,E,0)))))</f>
        <v>#N/A</v>
      </c>
      <c r="W698" s="57" t="e">
        <f t="shared" si="140"/>
        <v>#N/A</v>
      </c>
      <c r="X698" s="57" t="e">
        <f>VLOOKUP($C698,Sheet2!$A:$BN,X$6,0)</f>
        <v>#N/A</v>
      </c>
      <c r="Y698" s="57" t="e">
        <f>VLOOKUP($C698,Sheet2!$A:$BN,Y$6,0)</f>
        <v>#N/A</v>
      </c>
      <c r="Z698" s="60" t="e">
        <f>VLOOKUP($C698,Sheet2!$A:$BN,Z$6,0)</f>
        <v>#N/A</v>
      </c>
      <c r="AA698" s="57" t="e">
        <f>IF(AND(X698 &gt;= 0, X698 &lt;=10000000),500000,IF(AND(X698 &gt;= 10000000, X698 &lt;20000000),1000000,IF(AND(X698&gt;= 20000000, X698 &lt;30000000),1500000,IF(AND(X698 &gt;= 30000000, X698 &lt;50000000),2000000,IF(X698 &lt; 50000000,E,0)))))</f>
        <v>#N/A</v>
      </c>
      <c r="AB698" s="57" t="e">
        <f t="shared" si="141"/>
        <v>#N/A</v>
      </c>
      <c r="AC698" s="57" t="e">
        <f>VLOOKUP($C698,Sheet2!$A:$BN,AC$6,0)</f>
        <v>#N/A</v>
      </c>
      <c r="AD698" s="57" t="e">
        <f>VLOOKUP($C698,Sheet2!$A:$BN,AD$6,0)</f>
        <v>#N/A</v>
      </c>
      <c r="AE698" s="60" t="e">
        <f>VLOOKUP($C698,Sheet2!$A:$BN,AE$6,0)</f>
        <v>#N/A</v>
      </c>
      <c r="AF698" s="57" t="e">
        <f>IF(AND(AC698 &gt;= 0, AC698 &lt;=10000000),500000,IF(AND(AC698 &gt;= 10000000, AC698 &lt;20000000),1000000,IF(AND(AC698&gt;= 20000000, AC698 &lt;30000000),1500000,IF(AND(AC698 &gt;= 30000000, AC698 &lt;50000000),2000000,IF(AC698 &lt; 50000000,E,0)))))</f>
        <v>#N/A</v>
      </c>
      <c r="AG698" s="57" t="e">
        <f t="shared" si="142"/>
        <v>#N/A</v>
      </c>
      <c r="AH698" s="57" t="e">
        <f>VLOOKUP($C698,Sheet2!$A:$BN,AH$6,0)</f>
        <v>#N/A</v>
      </c>
      <c r="AI698" s="57" t="e">
        <f>VLOOKUP($C698,Sheet2!$A:$BN,AI$6,0)</f>
        <v>#N/A</v>
      </c>
      <c r="AJ698" s="60" t="e">
        <f>VLOOKUP($C698,Sheet2!$A:$BN,AJ$6,0)</f>
        <v>#N/A</v>
      </c>
      <c r="AK698" s="57" t="e">
        <f>IF(AND(AH698 &gt;= 0, AH698 &lt;=10000000),500000,IF(AND(AH698 &gt;= 10000000, AH698 &lt;20000000),1000000,IF(AND(AH698&gt;= 20000000, AH698 &lt;30000000),1500000,IF(AND(AH698 &gt;= 30000000, AH698 &lt;50000000),2000000,IF(AH698 &lt; 50000000,E,0)))))</f>
        <v>#N/A</v>
      </c>
      <c r="AL698" s="57" t="e">
        <f t="shared" si="143"/>
        <v>#N/A</v>
      </c>
      <c r="AM698" s="57" t="e">
        <f>VLOOKUP($C698,Sheet2!$A:$BN,AM$6,0)</f>
        <v>#N/A</v>
      </c>
      <c r="AN698" s="57" t="e">
        <f>VLOOKUP($C698,Sheet2!$A:$BN,AN$6,0)</f>
        <v>#N/A</v>
      </c>
      <c r="AO698" s="60" t="e">
        <f>VLOOKUP($C698,Sheet2!$A:$BN,AO$6,0)</f>
        <v>#N/A</v>
      </c>
      <c r="AP698" s="57" t="e">
        <f>IF(AND(AM698 &gt;= 0, AM698 &lt;=10000000),500000,IF(AND(AM698 &gt;= 10000000, AM698 &lt;20000000),1000000,IF(AND(AM698&gt;= 20000000, AM698 &lt;30000000),1500000,IF(AND(AM698 &gt;= 30000000, AM698 &lt;50000000),2000000,IF(AM698 &lt; 50000000,E,0)))))</f>
        <v>#N/A</v>
      </c>
      <c r="AQ698" s="57" t="e">
        <f t="shared" si="144"/>
        <v>#N/A</v>
      </c>
      <c r="AR698" s="57" t="e">
        <f>VLOOKUP($C698,Sheet2!$A:$BN,AR$6,0)</f>
        <v>#N/A</v>
      </c>
      <c r="AS698" s="57" t="e">
        <f>VLOOKUP($C698,Sheet2!$A:$BN,AS$6,0)</f>
        <v>#N/A</v>
      </c>
      <c r="AT698" s="60" t="e">
        <f>VLOOKUP($C698,Sheet2!$A:$BN,AT$6,0)</f>
        <v>#N/A</v>
      </c>
      <c r="AU698" s="57" t="e">
        <f>IF(AND(AR698 &gt;= 0, AR698 &lt;=10000000),500000,IF(AND(AR698 &gt;= 10000000, AR698 &lt;20000000),1000000,IF(AND(AR698&gt;= 20000000, AR698 &lt;30000000),1500000,IF(AND(AR698 &gt;= 30000000, AR698 &lt;50000000),2000000,IF(AR698 &lt; 50000000,E,0)))))</f>
        <v>#N/A</v>
      </c>
      <c r="AV698" s="57" t="e">
        <f t="shared" si="145"/>
        <v>#N/A</v>
      </c>
      <c r="AW698" s="57" t="e">
        <f>VLOOKUP($C698,Sheet2!$A:$BN,AW$6,0)</f>
        <v>#N/A</v>
      </c>
      <c r="AX698" s="57" t="e">
        <f>VLOOKUP($C698,Sheet2!$A:$BN,AX$6,0)</f>
        <v>#N/A</v>
      </c>
      <c r="AY698" s="60" t="e">
        <f>VLOOKUP($C698,Sheet2!$A:$BN,AY$6,0)</f>
        <v>#N/A</v>
      </c>
      <c r="AZ698" s="57" t="e">
        <f>IF(AND(AW698 &gt;= 0, AW698 &lt;=10000000),500000,IF(AND(AW698 &gt;= 10000000, AW698 &lt;20000000),1000000,IF(AND(AW698&gt;= 20000000, AW698 &lt;30000000),1500000,IF(AND(AW698 &gt;= 30000000, AW698 &lt;50000000),2000000,IF(AW698 &lt; 50000000,E,0)))))</f>
        <v>#N/A</v>
      </c>
      <c r="BA698" s="57" t="e">
        <f t="shared" si="146"/>
        <v>#N/A</v>
      </c>
      <c r="BB698" s="57" t="e">
        <f>VLOOKUP($C698,Sheet2!$A:$BN,BB$6,0)</f>
        <v>#N/A</v>
      </c>
      <c r="BC698" s="57" t="e">
        <f>VLOOKUP($C698,Sheet2!$A:$BN,BC$6,0)</f>
        <v>#N/A</v>
      </c>
      <c r="BD698" s="60" t="e">
        <f>VLOOKUP($C698,Sheet2!$A:$BN,BD$6,0)</f>
        <v>#N/A</v>
      </c>
      <c r="BE698" s="57" t="e">
        <f>IF(AND(BB698 &gt;= 0, BB698 &lt;=10000000),500000,IF(AND(BB698 &gt;= 10000000, BB698 &lt;20000000),1000000,IF(AND(BB698&gt;= 20000000, BB698 &lt;30000000),1500000,IF(AND(BB698 &gt;= 30000000, BB698 &lt;50000000),2000000,IF(BB698 &lt; 50000000,E,0)))))</f>
        <v>#N/A</v>
      </c>
      <c r="BF698" s="57" t="e">
        <f t="shared" si="147"/>
        <v>#N/A</v>
      </c>
      <c r="BG698" s="57" t="e">
        <f>VLOOKUP($C698,Sheet2!$A:$BN,BG$6,0)</f>
        <v>#N/A</v>
      </c>
      <c r="BH698" s="57" t="e">
        <f>VLOOKUP($C698,Sheet2!$A:$BN,BH$6,0)</f>
        <v>#N/A</v>
      </c>
      <c r="BI698" s="60" t="e">
        <f>VLOOKUP($C698,Sheet2!$A:$BN,BI$6,0)</f>
        <v>#N/A</v>
      </c>
      <c r="BJ698" s="57" t="e">
        <f>IF(AND(BG698 &gt;= 0, BG698 &lt;=10000000),500000,IF(AND(BG698 &gt;= 10000000, BG698 &lt;20000000),1000000,IF(AND(BG698&gt;= 20000000, BG698 &lt;30000000),1500000,IF(AND(BG698 &gt;= 30000000, BG698 &lt;50000000),2000000,IF(BG698 &lt; 50000000,E,0)))))</f>
        <v>#N/A</v>
      </c>
      <c r="BK698" s="57" t="e">
        <f t="shared" si="148"/>
        <v>#N/A</v>
      </c>
      <c r="BL698" s="57" t="e">
        <f>VLOOKUP($C698,Sheet2!$A:$BN,BL$6,0)</f>
        <v>#N/A</v>
      </c>
      <c r="BM698" s="57" t="e">
        <f>VLOOKUP($C698,Sheet2!$A:$BN,BM$6,0)</f>
        <v>#N/A</v>
      </c>
      <c r="BN698" s="60" t="e">
        <f>VLOOKUP($C698,Sheet2!$A:$BN,BN$6,0)</f>
        <v>#N/A</v>
      </c>
      <c r="BO698" s="57" t="e">
        <f>IF(AND(BL698 &gt;= 0, BL698 &lt;=10000000),500000,IF(AND(BL698 &gt;= 10000000, BL698 &lt;20000000),1000000,IF(AND(BL698&gt;= 20000000, BL698 &lt;30000000),1500000,IF(AND(BL698 &gt;= 30000000, BL698 &lt;50000000),2000000,IF(BL698 &lt; 50000000,E,0)))))</f>
        <v>#N/A</v>
      </c>
      <c r="BP698" s="57" t="e">
        <f t="shared" si="149"/>
        <v>#N/A</v>
      </c>
      <c r="BQ698" s="57" t="e">
        <f>VLOOKUP($C698,Sheet2!$A:$BN,BQ$6,0)</f>
        <v>#N/A</v>
      </c>
      <c r="BR698" s="57" t="e">
        <f>VLOOKUP($C698,Sheet2!$A:$BN,BR$6,0)</f>
        <v>#N/A</v>
      </c>
      <c r="BS698" s="60" t="e">
        <f>VLOOKUP($C698,Sheet2!$A:$BN,BS$6,0)</f>
        <v>#N/A</v>
      </c>
      <c r="BT698" s="57" t="e">
        <f>IF(AND(BQ698 &gt;= 0, BQ698 &lt;=10000000),500000,IF(AND(BQ698 &gt;= 10000000, BQ698 &lt;20000000),1000000,IF(AND(BQ698&gt;= 20000000, BQ698 &lt;30000000),1500000,IF(AND(BQ698 &gt;= 30000000, BQ698 &lt;50000000),2000000,IF(BQ698 &lt; 50000000,E,0)))))</f>
        <v>#N/A</v>
      </c>
      <c r="BU698" s="57" t="e">
        <f t="shared" si="150"/>
        <v>#N/A</v>
      </c>
      <c r="BV698" s="57" t="e">
        <f>VLOOKUP($C698,Sheet2!$A:$BN,BV$6,0)</f>
        <v>#N/A</v>
      </c>
      <c r="BW698" s="57" t="e">
        <f>VLOOKUP($C698,Sheet2!$A:$BN,BW$6,0)</f>
        <v>#N/A</v>
      </c>
      <c r="BX698" s="60" t="e">
        <f>VLOOKUP($C698,Sheet2!$A:$BN,BX$6,0)</f>
        <v>#N/A</v>
      </c>
      <c r="BY698" s="57" t="e">
        <f>IF(AND(BV698 &gt;= 0, BV698 &lt;=10000000),500000,IF(AND(BV698 &gt;= 10000000, BV698 &lt;20000000),1000000,IF(AND(BV698&gt;= 20000000, BV698 &lt;30000000),1500000,IF(AND(BV698 &gt;= 30000000, BV698 &lt;50000000),2000000,IF(BV698 &lt; 50000000,E,0)))))</f>
        <v>#N/A</v>
      </c>
      <c r="BZ698" s="57" t="e">
        <f t="shared" si="151"/>
        <v>#N/A</v>
      </c>
      <c r="CA698" s="57" t="e">
        <f>VLOOKUP($C698,Sheet2!$A:$BN,CA$6,0)</f>
        <v>#N/A</v>
      </c>
      <c r="CB698" s="57" t="e">
        <f>VLOOKUP($C698,Sheet2!$A:$BN,CB$6,0)</f>
        <v>#N/A</v>
      </c>
      <c r="CC698" s="60" t="e">
        <f>VLOOKUP($C698,Sheet2!$A:$BN,CC$6,0)</f>
        <v>#N/A</v>
      </c>
      <c r="CD698" s="57" t="e">
        <f>IF(AND(CA698 &gt;= 0, CA698 &lt;=10000000),500000,IF(AND(CA698 &gt;= 10000000, CA698 &lt;20000000),1000000,IF(AND(CA698&gt;= 20000000, CA698 &lt;30000000),1500000,IF(AND(CA698 &gt;= 30000000, CA698 &lt;50000000),2000000,IF(CA698 &lt; 50000000,E,0)))))</f>
        <v>#N/A</v>
      </c>
      <c r="CE698" s="57" t="e">
        <f t="shared" si="152"/>
        <v>#N/A</v>
      </c>
    </row>
    <row r="699" spans="1:83" x14ac:dyDescent="0.35">
      <c r="A699" s="27" t="s">
        <v>1393</v>
      </c>
      <c r="B699" s="35" t="s">
        <v>1394</v>
      </c>
      <c r="C699" s="27" t="s">
        <v>1395</v>
      </c>
      <c r="D699" s="57">
        <v>0</v>
      </c>
      <c r="E699" s="57">
        <f t="shared" si="153"/>
        <v>0</v>
      </c>
      <c r="F699" s="19">
        <v>0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19">
        <v>0</v>
      </c>
      <c r="S699" s="57" t="e">
        <f>VLOOKUP($C699,Sheet2!$A:$BN,S$6,0)</f>
        <v>#N/A</v>
      </c>
      <c r="T699" s="57" t="e">
        <f>VLOOKUP($C699,Sheet2!$A:$BN,T$6,0)</f>
        <v>#N/A</v>
      </c>
      <c r="U699" s="60" t="e">
        <f>VLOOKUP($C699,Sheet2!$A:$BN,U$6,0)</f>
        <v>#N/A</v>
      </c>
      <c r="V699" s="57" t="e">
        <f>IF(AND(S699 &gt;= 0, S699 &lt;=10000000),500000,IF(AND(S699 &gt;= 10000000, S699 &lt;20000000),1000000,IF(AND(S699&gt;= 20000000, S699 &lt;30000000),1500000,IF(AND(S699 &gt;= 30000000, S699 &lt;50000000),2000000,IF(S699 &lt; 50000000,E,0)))))</f>
        <v>#N/A</v>
      </c>
      <c r="W699" s="57" t="e">
        <f t="shared" si="140"/>
        <v>#N/A</v>
      </c>
      <c r="X699" s="57" t="e">
        <f>VLOOKUP($C699,Sheet2!$A:$BN,X$6,0)</f>
        <v>#N/A</v>
      </c>
      <c r="Y699" s="57" t="e">
        <f>VLOOKUP($C699,Sheet2!$A:$BN,Y$6,0)</f>
        <v>#N/A</v>
      </c>
      <c r="Z699" s="60" t="e">
        <f>VLOOKUP($C699,Sheet2!$A:$BN,Z$6,0)</f>
        <v>#N/A</v>
      </c>
      <c r="AA699" s="57" t="e">
        <f>IF(AND(X699 &gt;= 0, X699 &lt;=10000000),500000,IF(AND(X699 &gt;= 10000000, X699 &lt;20000000),1000000,IF(AND(X699&gt;= 20000000, X699 &lt;30000000),1500000,IF(AND(X699 &gt;= 30000000, X699 &lt;50000000),2000000,IF(X699 &lt; 50000000,E,0)))))</f>
        <v>#N/A</v>
      </c>
      <c r="AB699" s="57" t="e">
        <f t="shared" si="141"/>
        <v>#N/A</v>
      </c>
      <c r="AC699" s="57" t="e">
        <f>VLOOKUP($C699,Sheet2!$A:$BN,AC$6,0)</f>
        <v>#N/A</v>
      </c>
      <c r="AD699" s="57" t="e">
        <f>VLOOKUP($C699,Sheet2!$A:$BN,AD$6,0)</f>
        <v>#N/A</v>
      </c>
      <c r="AE699" s="60" t="e">
        <f>VLOOKUP($C699,Sheet2!$A:$BN,AE$6,0)</f>
        <v>#N/A</v>
      </c>
      <c r="AF699" s="57" t="e">
        <f>IF(AND(AC699 &gt;= 0, AC699 &lt;=10000000),500000,IF(AND(AC699 &gt;= 10000000, AC699 &lt;20000000),1000000,IF(AND(AC699&gt;= 20000000, AC699 &lt;30000000),1500000,IF(AND(AC699 &gt;= 30000000, AC699 &lt;50000000),2000000,IF(AC699 &lt; 50000000,E,0)))))</f>
        <v>#N/A</v>
      </c>
      <c r="AG699" s="57" t="e">
        <f t="shared" si="142"/>
        <v>#N/A</v>
      </c>
      <c r="AH699" s="57" t="e">
        <f>VLOOKUP($C699,Sheet2!$A:$BN,AH$6,0)</f>
        <v>#N/A</v>
      </c>
      <c r="AI699" s="57" t="e">
        <f>VLOOKUP($C699,Sheet2!$A:$BN,AI$6,0)</f>
        <v>#N/A</v>
      </c>
      <c r="AJ699" s="60" t="e">
        <f>VLOOKUP($C699,Sheet2!$A:$BN,AJ$6,0)</f>
        <v>#N/A</v>
      </c>
      <c r="AK699" s="57" t="e">
        <f>IF(AND(AH699 &gt;= 0, AH699 &lt;=10000000),500000,IF(AND(AH699 &gt;= 10000000, AH699 &lt;20000000),1000000,IF(AND(AH699&gt;= 20000000, AH699 &lt;30000000),1500000,IF(AND(AH699 &gt;= 30000000, AH699 &lt;50000000),2000000,IF(AH699 &lt; 50000000,E,0)))))</f>
        <v>#N/A</v>
      </c>
      <c r="AL699" s="57" t="e">
        <f t="shared" si="143"/>
        <v>#N/A</v>
      </c>
      <c r="AM699" s="57" t="e">
        <f>VLOOKUP($C699,Sheet2!$A:$BN,AM$6,0)</f>
        <v>#N/A</v>
      </c>
      <c r="AN699" s="57" t="e">
        <f>VLOOKUP($C699,Sheet2!$A:$BN,AN$6,0)</f>
        <v>#N/A</v>
      </c>
      <c r="AO699" s="60" t="e">
        <f>VLOOKUP($C699,Sheet2!$A:$BN,AO$6,0)</f>
        <v>#N/A</v>
      </c>
      <c r="AP699" s="57" t="e">
        <f>IF(AND(AM699 &gt;= 0, AM699 &lt;=10000000),500000,IF(AND(AM699 &gt;= 10000000, AM699 &lt;20000000),1000000,IF(AND(AM699&gt;= 20000000, AM699 &lt;30000000),1500000,IF(AND(AM699 &gt;= 30000000, AM699 &lt;50000000),2000000,IF(AM699 &lt; 50000000,E,0)))))</f>
        <v>#N/A</v>
      </c>
      <c r="AQ699" s="57" t="e">
        <f t="shared" si="144"/>
        <v>#N/A</v>
      </c>
      <c r="AR699" s="57" t="e">
        <f>VLOOKUP($C699,Sheet2!$A:$BN,AR$6,0)</f>
        <v>#N/A</v>
      </c>
      <c r="AS699" s="57" t="e">
        <f>VLOOKUP($C699,Sheet2!$A:$BN,AS$6,0)</f>
        <v>#N/A</v>
      </c>
      <c r="AT699" s="60" t="e">
        <f>VLOOKUP($C699,Sheet2!$A:$BN,AT$6,0)</f>
        <v>#N/A</v>
      </c>
      <c r="AU699" s="57" t="e">
        <f>IF(AND(AR699 &gt;= 0, AR699 &lt;=10000000),500000,IF(AND(AR699 &gt;= 10000000, AR699 &lt;20000000),1000000,IF(AND(AR699&gt;= 20000000, AR699 &lt;30000000),1500000,IF(AND(AR699 &gt;= 30000000, AR699 &lt;50000000),2000000,IF(AR699 &lt; 50000000,E,0)))))</f>
        <v>#N/A</v>
      </c>
      <c r="AV699" s="57" t="e">
        <f t="shared" si="145"/>
        <v>#N/A</v>
      </c>
      <c r="AW699" s="57" t="e">
        <f>VLOOKUP($C699,Sheet2!$A:$BN,AW$6,0)</f>
        <v>#N/A</v>
      </c>
      <c r="AX699" s="57" t="e">
        <f>VLOOKUP($C699,Sheet2!$A:$BN,AX$6,0)</f>
        <v>#N/A</v>
      </c>
      <c r="AY699" s="60" t="e">
        <f>VLOOKUP($C699,Sheet2!$A:$BN,AY$6,0)</f>
        <v>#N/A</v>
      </c>
      <c r="AZ699" s="57" t="e">
        <f>IF(AND(AW699 &gt;= 0, AW699 &lt;=10000000),500000,IF(AND(AW699 &gt;= 10000000, AW699 &lt;20000000),1000000,IF(AND(AW699&gt;= 20000000, AW699 &lt;30000000),1500000,IF(AND(AW699 &gt;= 30000000, AW699 &lt;50000000),2000000,IF(AW699 &lt; 50000000,E,0)))))</f>
        <v>#N/A</v>
      </c>
      <c r="BA699" s="57" t="e">
        <f t="shared" si="146"/>
        <v>#N/A</v>
      </c>
      <c r="BB699" s="57" t="e">
        <f>VLOOKUP($C699,Sheet2!$A:$BN,BB$6,0)</f>
        <v>#N/A</v>
      </c>
      <c r="BC699" s="57" t="e">
        <f>VLOOKUP($C699,Sheet2!$A:$BN,BC$6,0)</f>
        <v>#N/A</v>
      </c>
      <c r="BD699" s="60" t="e">
        <f>VLOOKUP($C699,Sheet2!$A:$BN,BD$6,0)</f>
        <v>#N/A</v>
      </c>
      <c r="BE699" s="57" t="e">
        <f>IF(AND(BB699 &gt;= 0, BB699 &lt;=10000000),500000,IF(AND(BB699 &gt;= 10000000, BB699 &lt;20000000),1000000,IF(AND(BB699&gt;= 20000000, BB699 &lt;30000000),1500000,IF(AND(BB699 &gt;= 30000000, BB699 &lt;50000000),2000000,IF(BB699 &lt; 50000000,E,0)))))</f>
        <v>#N/A</v>
      </c>
      <c r="BF699" s="57" t="e">
        <f t="shared" si="147"/>
        <v>#N/A</v>
      </c>
      <c r="BG699" s="57" t="e">
        <f>VLOOKUP($C699,Sheet2!$A:$BN,BG$6,0)</f>
        <v>#N/A</v>
      </c>
      <c r="BH699" s="57" t="e">
        <f>VLOOKUP($C699,Sheet2!$A:$BN,BH$6,0)</f>
        <v>#N/A</v>
      </c>
      <c r="BI699" s="60" t="e">
        <f>VLOOKUP($C699,Sheet2!$A:$BN,BI$6,0)</f>
        <v>#N/A</v>
      </c>
      <c r="BJ699" s="57" t="e">
        <f>IF(AND(BG699 &gt;= 0, BG699 &lt;=10000000),500000,IF(AND(BG699 &gt;= 10000000, BG699 &lt;20000000),1000000,IF(AND(BG699&gt;= 20000000, BG699 &lt;30000000),1500000,IF(AND(BG699 &gt;= 30000000, BG699 &lt;50000000),2000000,IF(BG699 &lt; 50000000,E,0)))))</f>
        <v>#N/A</v>
      </c>
      <c r="BK699" s="57" t="e">
        <f t="shared" si="148"/>
        <v>#N/A</v>
      </c>
      <c r="BL699" s="57" t="e">
        <f>VLOOKUP($C699,Sheet2!$A:$BN,BL$6,0)</f>
        <v>#N/A</v>
      </c>
      <c r="BM699" s="57" t="e">
        <f>VLOOKUP($C699,Sheet2!$A:$BN,BM$6,0)</f>
        <v>#N/A</v>
      </c>
      <c r="BN699" s="60" t="e">
        <f>VLOOKUP($C699,Sheet2!$A:$BN,BN$6,0)</f>
        <v>#N/A</v>
      </c>
      <c r="BO699" s="57" t="e">
        <f>IF(AND(BL699 &gt;= 0, BL699 &lt;=10000000),500000,IF(AND(BL699 &gt;= 10000000, BL699 &lt;20000000),1000000,IF(AND(BL699&gt;= 20000000, BL699 &lt;30000000),1500000,IF(AND(BL699 &gt;= 30000000, BL699 &lt;50000000),2000000,IF(BL699 &lt; 50000000,E,0)))))</f>
        <v>#N/A</v>
      </c>
      <c r="BP699" s="57" t="e">
        <f t="shared" si="149"/>
        <v>#N/A</v>
      </c>
      <c r="BQ699" s="57" t="e">
        <f>VLOOKUP($C699,Sheet2!$A:$BN,BQ$6,0)</f>
        <v>#N/A</v>
      </c>
      <c r="BR699" s="57" t="e">
        <f>VLOOKUP($C699,Sheet2!$A:$BN,BR$6,0)</f>
        <v>#N/A</v>
      </c>
      <c r="BS699" s="60" t="e">
        <f>VLOOKUP($C699,Sheet2!$A:$BN,BS$6,0)</f>
        <v>#N/A</v>
      </c>
      <c r="BT699" s="57" t="e">
        <f>IF(AND(BQ699 &gt;= 0, BQ699 &lt;=10000000),500000,IF(AND(BQ699 &gt;= 10000000, BQ699 &lt;20000000),1000000,IF(AND(BQ699&gt;= 20000000, BQ699 &lt;30000000),1500000,IF(AND(BQ699 &gt;= 30000000, BQ699 &lt;50000000),2000000,IF(BQ699 &lt; 50000000,E,0)))))</f>
        <v>#N/A</v>
      </c>
      <c r="BU699" s="57" t="e">
        <f t="shared" si="150"/>
        <v>#N/A</v>
      </c>
      <c r="BV699" s="57" t="e">
        <f>VLOOKUP($C699,Sheet2!$A:$BN,BV$6,0)</f>
        <v>#N/A</v>
      </c>
      <c r="BW699" s="57" t="e">
        <f>VLOOKUP($C699,Sheet2!$A:$BN,BW$6,0)</f>
        <v>#N/A</v>
      </c>
      <c r="BX699" s="60" t="e">
        <f>VLOOKUP($C699,Sheet2!$A:$BN,BX$6,0)</f>
        <v>#N/A</v>
      </c>
      <c r="BY699" s="57" t="e">
        <f>IF(AND(BV699 &gt;= 0, BV699 &lt;=10000000),500000,IF(AND(BV699 &gt;= 10000000, BV699 &lt;20000000),1000000,IF(AND(BV699&gt;= 20000000, BV699 &lt;30000000),1500000,IF(AND(BV699 &gt;= 30000000, BV699 &lt;50000000),2000000,IF(BV699 &lt; 50000000,E,0)))))</f>
        <v>#N/A</v>
      </c>
      <c r="BZ699" s="57" t="e">
        <f t="shared" si="151"/>
        <v>#N/A</v>
      </c>
      <c r="CA699" s="57" t="e">
        <f>VLOOKUP($C699,Sheet2!$A:$BN,CA$6,0)</f>
        <v>#N/A</v>
      </c>
      <c r="CB699" s="57" t="e">
        <f>VLOOKUP($C699,Sheet2!$A:$BN,CB$6,0)</f>
        <v>#N/A</v>
      </c>
      <c r="CC699" s="60" t="e">
        <f>VLOOKUP($C699,Sheet2!$A:$BN,CC$6,0)</f>
        <v>#N/A</v>
      </c>
      <c r="CD699" s="57" t="e">
        <f>IF(AND(CA699 &gt;= 0, CA699 &lt;=10000000),500000,IF(AND(CA699 &gt;= 10000000, CA699 &lt;20000000),1000000,IF(AND(CA699&gt;= 20000000, CA699 &lt;30000000),1500000,IF(AND(CA699 &gt;= 30000000, CA699 &lt;50000000),2000000,IF(CA699 &lt; 50000000,E,0)))))</f>
        <v>#N/A</v>
      </c>
      <c r="CE699" s="57" t="e">
        <f t="shared" si="152"/>
        <v>#N/A</v>
      </c>
    </row>
    <row r="700" spans="1:83" x14ac:dyDescent="0.35">
      <c r="A700" s="27" t="s">
        <v>1097</v>
      </c>
      <c r="B700" s="35" t="s">
        <v>1396</v>
      </c>
      <c r="C700" s="27" t="s">
        <v>1397</v>
      </c>
      <c r="D700" s="57">
        <v>0</v>
      </c>
      <c r="E700" s="57">
        <f t="shared" si="153"/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9">
        <v>0</v>
      </c>
      <c r="Q700" s="19">
        <v>0</v>
      </c>
      <c r="S700" s="57" t="e">
        <f>VLOOKUP($C700,Sheet2!$A:$BN,S$6,0)</f>
        <v>#N/A</v>
      </c>
      <c r="T700" s="57" t="e">
        <f>VLOOKUP($C700,Sheet2!$A:$BN,T$6,0)</f>
        <v>#N/A</v>
      </c>
      <c r="U700" s="60" t="e">
        <f>VLOOKUP($C700,Sheet2!$A:$BN,U$6,0)</f>
        <v>#N/A</v>
      </c>
      <c r="V700" s="57" t="e">
        <f>IF(AND(S700 &gt;= 0, S700 &lt;=10000000),500000,IF(AND(S700 &gt;= 10000000, S700 &lt;20000000),1000000,IF(AND(S700&gt;= 20000000, S700 &lt;30000000),1500000,IF(AND(S700 &gt;= 30000000, S700 &lt;50000000),2000000,IF(S700 &lt; 50000000,E,0)))))</f>
        <v>#N/A</v>
      </c>
      <c r="W700" s="57" t="e">
        <f t="shared" si="140"/>
        <v>#N/A</v>
      </c>
      <c r="X700" s="57" t="e">
        <f>VLOOKUP($C700,Sheet2!$A:$BN,X$6,0)</f>
        <v>#N/A</v>
      </c>
      <c r="Y700" s="57" t="e">
        <f>VLOOKUP($C700,Sheet2!$A:$BN,Y$6,0)</f>
        <v>#N/A</v>
      </c>
      <c r="Z700" s="60" t="e">
        <f>VLOOKUP($C700,Sheet2!$A:$BN,Z$6,0)</f>
        <v>#N/A</v>
      </c>
      <c r="AA700" s="57" t="e">
        <f>IF(AND(X700 &gt;= 0, X700 &lt;=10000000),500000,IF(AND(X700 &gt;= 10000000, X700 &lt;20000000),1000000,IF(AND(X700&gt;= 20000000, X700 &lt;30000000),1500000,IF(AND(X700 &gt;= 30000000, X700 &lt;50000000),2000000,IF(X700 &lt; 50000000,E,0)))))</f>
        <v>#N/A</v>
      </c>
      <c r="AB700" s="57" t="e">
        <f t="shared" si="141"/>
        <v>#N/A</v>
      </c>
      <c r="AC700" s="57" t="e">
        <f>VLOOKUP($C700,Sheet2!$A:$BN,AC$6,0)</f>
        <v>#N/A</v>
      </c>
      <c r="AD700" s="57" t="e">
        <f>VLOOKUP($C700,Sheet2!$A:$BN,AD$6,0)</f>
        <v>#N/A</v>
      </c>
      <c r="AE700" s="60" t="e">
        <f>VLOOKUP($C700,Sheet2!$A:$BN,AE$6,0)</f>
        <v>#N/A</v>
      </c>
      <c r="AF700" s="57" t="e">
        <f>IF(AND(AC700 &gt;= 0, AC700 &lt;=10000000),500000,IF(AND(AC700 &gt;= 10000000, AC700 &lt;20000000),1000000,IF(AND(AC700&gt;= 20000000, AC700 &lt;30000000),1500000,IF(AND(AC700 &gt;= 30000000, AC700 &lt;50000000),2000000,IF(AC700 &lt; 50000000,E,0)))))</f>
        <v>#N/A</v>
      </c>
      <c r="AG700" s="57" t="e">
        <f t="shared" si="142"/>
        <v>#N/A</v>
      </c>
      <c r="AH700" s="57" t="e">
        <f>VLOOKUP($C700,Sheet2!$A:$BN,AH$6,0)</f>
        <v>#N/A</v>
      </c>
      <c r="AI700" s="57" t="e">
        <f>VLOOKUP($C700,Sheet2!$A:$BN,AI$6,0)</f>
        <v>#N/A</v>
      </c>
      <c r="AJ700" s="60" t="e">
        <f>VLOOKUP($C700,Sheet2!$A:$BN,AJ$6,0)</f>
        <v>#N/A</v>
      </c>
      <c r="AK700" s="57" t="e">
        <f>IF(AND(AH700 &gt;= 0, AH700 &lt;=10000000),500000,IF(AND(AH700 &gt;= 10000000, AH700 &lt;20000000),1000000,IF(AND(AH700&gt;= 20000000, AH700 &lt;30000000),1500000,IF(AND(AH700 &gt;= 30000000, AH700 &lt;50000000),2000000,IF(AH700 &lt; 50000000,E,0)))))</f>
        <v>#N/A</v>
      </c>
      <c r="AL700" s="57" t="e">
        <f t="shared" si="143"/>
        <v>#N/A</v>
      </c>
      <c r="AM700" s="57" t="e">
        <f>VLOOKUP($C700,Sheet2!$A:$BN,AM$6,0)</f>
        <v>#N/A</v>
      </c>
      <c r="AN700" s="57" t="e">
        <f>VLOOKUP($C700,Sheet2!$A:$BN,AN$6,0)</f>
        <v>#N/A</v>
      </c>
      <c r="AO700" s="60" t="e">
        <f>VLOOKUP($C700,Sheet2!$A:$BN,AO$6,0)</f>
        <v>#N/A</v>
      </c>
      <c r="AP700" s="57" t="e">
        <f>IF(AND(AM700 &gt;= 0, AM700 &lt;=10000000),500000,IF(AND(AM700 &gt;= 10000000, AM700 &lt;20000000),1000000,IF(AND(AM700&gt;= 20000000, AM700 &lt;30000000),1500000,IF(AND(AM700 &gt;= 30000000, AM700 &lt;50000000),2000000,IF(AM700 &lt; 50000000,E,0)))))</f>
        <v>#N/A</v>
      </c>
      <c r="AQ700" s="57" t="e">
        <f t="shared" si="144"/>
        <v>#N/A</v>
      </c>
      <c r="AR700" s="57" t="e">
        <f>VLOOKUP($C700,Sheet2!$A:$BN,AR$6,0)</f>
        <v>#N/A</v>
      </c>
      <c r="AS700" s="57" t="e">
        <f>VLOOKUP($C700,Sheet2!$A:$BN,AS$6,0)</f>
        <v>#N/A</v>
      </c>
      <c r="AT700" s="60" t="e">
        <f>VLOOKUP($C700,Sheet2!$A:$BN,AT$6,0)</f>
        <v>#N/A</v>
      </c>
      <c r="AU700" s="57" t="e">
        <f>IF(AND(AR700 &gt;= 0, AR700 &lt;=10000000),500000,IF(AND(AR700 &gt;= 10000000, AR700 &lt;20000000),1000000,IF(AND(AR700&gt;= 20000000, AR700 &lt;30000000),1500000,IF(AND(AR700 &gt;= 30000000, AR700 &lt;50000000),2000000,IF(AR700 &lt; 50000000,E,0)))))</f>
        <v>#N/A</v>
      </c>
      <c r="AV700" s="57" t="e">
        <f t="shared" si="145"/>
        <v>#N/A</v>
      </c>
      <c r="AW700" s="57" t="e">
        <f>VLOOKUP($C700,Sheet2!$A:$BN,AW$6,0)</f>
        <v>#N/A</v>
      </c>
      <c r="AX700" s="57" t="e">
        <f>VLOOKUP($C700,Sheet2!$A:$BN,AX$6,0)</f>
        <v>#N/A</v>
      </c>
      <c r="AY700" s="60" t="e">
        <f>VLOOKUP($C700,Sheet2!$A:$BN,AY$6,0)</f>
        <v>#N/A</v>
      </c>
      <c r="AZ700" s="57" t="e">
        <f>IF(AND(AW700 &gt;= 0, AW700 &lt;=10000000),500000,IF(AND(AW700 &gt;= 10000000, AW700 &lt;20000000),1000000,IF(AND(AW700&gt;= 20000000, AW700 &lt;30000000),1500000,IF(AND(AW700 &gt;= 30000000, AW700 &lt;50000000),2000000,IF(AW700 &lt; 50000000,E,0)))))</f>
        <v>#N/A</v>
      </c>
      <c r="BA700" s="57" t="e">
        <f t="shared" si="146"/>
        <v>#N/A</v>
      </c>
      <c r="BB700" s="57" t="e">
        <f>VLOOKUP($C700,Sheet2!$A:$BN,BB$6,0)</f>
        <v>#N/A</v>
      </c>
      <c r="BC700" s="57" t="e">
        <f>VLOOKUP($C700,Sheet2!$A:$BN,BC$6,0)</f>
        <v>#N/A</v>
      </c>
      <c r="BD700" s="60" t="e">
        <f>VLOOKUP($C700,Sheet2!$A:$BN,BD$6,0)</f>
        <v>#N/A</v>
      </c>
      <c r="BE700" s="57" t="e">
        <f>IF(AND(BB700 &gt;= 0, BB700 &lt;=10000000),500000,IF(AND(BB700 &gt;= 10000000, BB700 &lt;20000000),1000000,IF(AND(BB700&gt;= 20000000, BB700 &lt;30000000),1500000,IF(AND(BB700 &gt;= 30000000, BB700 &lt;50000000),2000000,IF(BB700 &lt; 50000000,E,0)))))</f>
        <v>#N/A</v>
      </c>
      <c r="BF700" s="57" t="e">
        <f t="shared" si="147"/>
        <v>#N/A</v>
      </c>
      <c r="BG700" s="57" t="e">
        <f>VLOOKUP($C700,Sheet2!$A:$BN,BG$6,0)</f>
        <v>#N/A</v>
      </c>
      <c r="BH700" s="57" t="e">
        <f>VLOOKUP($C700,Sheet2!$A:$BN,BH$6,0)</f>
        <v>#N/A</v>
      </c>
      <c r="BI700" s="60" t="e">
        <f>VLOOKUP($C700,Sheet2!$A:$BN,BI$6,0)</f>
        <v>#N/A</v>
      </c>
      <c r="BJ700" s="57" t="e">
        <f>IF(AND(BG700 &gt;= 0, BG700 &lt;=10000000),500000,IF(AND(BG700 &gt;= 10000000, BG700 &lt;20000000),1000000,IF(AND(BG700&gt;= 20000000, BG700 &lt;30000000),1500000,IF(AND(BG700 &gt;= 30000000, BG700 &lt;50000000),2000000,IF(BG700 &lt; 50000000,E,0)))))</f>
        <v>#N/A</v>
      </c>
      <c r="BK700" s="57" t="e">
        <f t="shared" si="148"/>
        <v>#N/A</v>
      </c>
      <c r="BL700" s="57" t="e">
        <f>VLOOKUP($C700,Sheet2!$A:$BN,BL$6,0)</f>
        <v>#N/A</v>
      </c>
      <c r="BM700" s="57" t="e">
        <f>VLOOKUP($C700,Sheet2!$A:$BN,BM$6,0)</f>
        <v>#N/A</v>
      </c>
      <c r="BN700" s="60" t="e">
        <f>VLOOKUP($C700,Sheet2!$A:$BN,BN$6,0)</f>
        <v>#N/A</v>
      </c>
      <c r="BO700" s="57" t="e">
        <f>IF(AND(BL700 &gt;= 0, BL700 &lt;=10000000),500000,IF(AND(BL700 &gt;= 10000000, BL700 &lt;20000000),1000000,IF(AND(BL700&gt;= 20000000, BL700 &lt;30000000),1500000,IF(AND(BL700 &gt;= 30000000, BL700 &lt;50000000),2000000,IF(BL700 &lt; 50000000,E,0)))))</f>
        <v>#N/A</v>
      </c>
      <c r="BP700" s="57" t="e">
        <f t="shared" si="149"/>
        <v>#N/A</v>
      </c>
      <c r="BQ700" s="57" t="e">
        <f>VLOOKUP($C700,Sheet2!$A:$BN,BQ$6,0)</f>
        <v>#N/A</v>
      </c>
      <c r="BR700" s="57" t="e">
        <f>VLOOKUP($C700,Sheet2!$A:$BN,BR$6,0)</f>
        <v>#N/A</v>
      </c>
      <c r="BS700" s="60" t="e">
        <f>VLOOKUP($C700,Sheet2!$A:$BN,BS$6,0)</f>
        <v>#N/A</v>
      </c>
      <c r="BT700" s="57" t="e">
        <f>IF(AND(BQ700 &gt;= 0, BQ700 &lt;=10000000),500000,IF(AND(BQ700 &gt;= 10000000, BQ700 &lt;20000000),1000000,IF(AND(BQ700&gt;= 20000000, BQ700 &lt;30000000),1500000,IF(AND(BQ700 &gt;= 30000000, BQ700 &lt;50000000),2000000,IF(BQ700 &lt; 50000000,E,0)))))</f>
        <v>#N/A</v>
      </c>
      <c r="BU700" s="57" t="e">
        <f t="shared" si="150"/>
        <v>#N/A</v>
      </c>
      <c r="BV700" s="57" t="e">
        <f>VLOOKUP($C700,Sheet2!$A:$BN,BV$6,0)</f>
        <v>#N/A</v>
      </c>
      <c r="BW700" s="57" t="e">
        <f>VLOOKUP($C700,Sheet2!$A:$BN,BW$6,0)</f>
        <v>#N/A</v>
      </c>
      <c r="BX700" s="60" t="e">
        <f>VLOOKUP($C700,Sheet2!$A:$BN,BX$6,0)</f>
        <v>#N/A</v>
      </c>
      <c r="BY700" s="57" t="e">
        <f>IF(AND(BV700 &gt;= 0, BV700 &lt;=10000000),500000,IF(AND(BV700 &gt;= 10000000, BV700 &lt;20000000),1000000,IF(AND(BV700&gt;= 20000000, BV700 &lt;30000000),1500000,IF(AND(BV700 &gt;= 30000000, BV700 &lt;50000000),2000000,IF(BV700 &lt; 50000000,E,0)))))</f>
        <v>#N/A</v>
      </c>
      <c r="BZ700" s="57" t="e">
        <f t="shared" si="151"/>
        <v>#N/A</v>
      </c>
      <c r="CA700" s="57" t="e">
        <f>VLOOKUP($C700,Sheet2!$A:$BN,CA$6,0)</f>
        <v>#N/A</v>
      </c>
      <c r="CB700" s="57" t="e">
        <f>VLOOKUP($C700,Sheet2!$A:$BN,CB$6,0)</f>
        <v>#N/A</v>
      </c>
      <c r="CC700" s="60" t="e">
        <f>VLOOKUP($C700,Sheet2!$A:$BN,CC$6,0)</f>
        <v>#N/A</v>
      </c>
      <c r="CD700" s="57" t="e">
        <f>IF(AND(CA700 &gt;= 0, CA700 &lt;=10000000),500000,IF(AND(CA700 &gt;= 10000000, CA700 &lt;20000000),1000000,IF(AND(CA700&gt;= 20000000, CA700 &lt;30000000),1500000,IF(AND(CA700 &gt;= 30000000, CA700 &lt;50000000),2000000,IF(CA700 &lt; 50000000,E,0)))))</f>
        <v>#N/A</v>
      </c>
      <c r="CE700" s="57" t="e">
        <f t="shared" si="152"/>
        <v>#N/A</v>
      </c>
    </row>
    <row r="701" spans="1:83" x14ac:dyDescent="0.35">
      <c r="A701" s="27" t="s">
        <v>1097</v>
      </c>
      <c r="B701" s="35" t="s">
        <v>1398</v>
      </c>
      <c r="C701" s="27" t="s">
        <v>1399</v>
      </c>
      <c r="D701" s="57">
        <v>0</v>
      </c>
      <c r="E701" s="57">
        <f t="shared" si="153"/>
        <v>0</v>
      </c>
      <c r="F701" s="19">
        <v>0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19">
        <v>0</v>
      </c>
      <c r="S701" s="57" t="e">
        <f>VLOOKUP($C701,Sheet2!$A:$BN,S$6,0)</f>
        <v>#N/A</v>
      </c>
      <c r="T701" s="57" t="e">
        <f>VLOOKUP($C701,Sheet2!$A:$BN,T$6,0)</f>
        <v>#N/A</v>
      </c>
      <c r="U701" s="60" t="e">
        <f>VLOOKUP($C701,Sheet2!$A:$BN,U$6,0)</f>
        <v>#N/A</v>
      </c>
      <c r="V701" s="57" t="e">
        <f>IF(AND(S701 &gt;= 0, S701 &lt;=10000000),500000,IF(AND(S701 &gt;= 10000000, S701 &lt;20000000),1000000,IF(AND(S701&gt;= 20000000, S701 &lt;30000000),1500000,IF(AND(S701 &gt;= 30000000, S701 &lt;50000000),2000000,IF(S701 &lt; 50000000,E,0)))))</f>
        <v>#N/A</v>
      </c>
      <c r="W701" s="57" t="e">
        <f t="shared" si="140"/>
        <v>#N/A</v>
      </c>
      <c r="X701" s="57" t="e">
        <f>VLOOKUP($C701,Sheet2!$A:$BN,X$6,0)</f>
        <v>#N/A</v>
      </c>
      <c r="Y701" s="57" t="e">
        <f>VLOOKUP($C701,Sheet2!$A:$BN,Y$6,0)</f>
        <v>#N/A</v>
      </c>
      <c r="Z701" s="60" t="e">
        <f>VLOOKUP($C701,Sheet2!$A:$BN,Z$6,0)</f>
        <v>#N/A</v>
      </c>
      <c r="AA701" s="57" t="e">
        <f>IF(AND(X701 &gt;= 0, X701 &lt;=10000000),500000,IF(AND(X701 &gt;= 10000000, X701 &lt;20000000),1000000,IF(AND(X701&gt;= 20000000, X701 &lt;30000000),1500000,IF(AND(X701 &gt;= 30000000, X701 &lt;50000000),2000000,IF(X701 &lt; 50000000,E,0)))))</f>
        <v>#N/A</v>
      </c>
      <c r="AB701" s="57" t="e">
        <f t="shared" si="141"/>
        <v>#N/A</v>
      </c>
      <c r="AC701" s="57" t="e">
        <f>VLOOKUP($C701,Sheet2!$A:$BN,AC$6,0)</f>
        <v>#N/A</v>
      </c>
      <c r="AD701" s="57" t="e">
        <f>VLOOKUP($C701,Sheet2!$A:$BN,AD$6,0)</f>
        <v>#N/A</v>
      </c>
      <c r="AE701" s="60" t="e">
        <f>VLOOKUP($C701,Sheet2!$A:$BN,AE$6,0)</f>
        <v>#N/A</v>
      </c>
      <c r="AF701" s="57" t="e">
        <f>IF(AND(AC701 &gt;= 0, AC701 &lt;=10000000),500000,IF(AND(AC701 &gt;= 10000000, AC701 &lt;20000000),1000000,IF(AND(AC701&gt;= 20000000, AC701 &lt;30000000),1500000,IF(AND(AC701 &gt;= 30000000, AC701 &lt;50000000),2000000,IF(AC701 &lt; 50000000,E,0)))))</f>
        <v>#N/A</v>
      </c>
      <c r="AG701" s="57" t="e">
        <f t="shared" si="142"/>
        <v>#N/A</v>
      </c>
      <c r="AH701" s="57" t="e">
        <f>VLOOKUP($C701,Sheet2!$A:$BN,AH$6,0)</f>
        <v>#N/A</v>
      </c>
      <c r="AI701" s="57" t="e">
        <f>VLOOKUP($C701,Sheet2!$A:$BN,AI$6,0)</f>
        <v>#N/A</v>
      </c>
      <c r="AJ701" s="60" t="e">
        <f>VLOOKUP($C701,Sheet2!$A:$BN,AJ$6,0)</f>
        <v>#N/A</v>
      </c>
      <c r="AK701" s="57" t="e">
        <f>IF(AND(AH701 &gt;= 0, AH701 &lt;=10000000),500000,IF(AND(AH701 &gt;= 10000000, AH701 &lt;20000000),1000000,IF(AND(AH701&gt;= 20000000, AH701 &lt;30000000),1500000,IF(AND(AH701 &gt;= 30000000, AH701 &lt;50000000),2000000,IF(AH701 &lt; 50000000,E,0)))))</f>
        <v>#N/A</v>
      </c>
      <c r="AL701" s="57" t="e">
        <f t="shared" si="143"/>
        <v>#N/A</v>
      </c>
      <c r="AM701" s="57" t="e">
        <f>VLOOKUP($C701,Sheet2!$A:$BN,AM$6,0)</f>
        <v>#N/A</v>
      </c>
      <c r="AN701" s="57" t="e">
        <f>VLOOKUP($C701,Sheet2!$A:$BN,AN$6,0)</f>
        <v>#N/A</v>
      </c>
      <c r="AO701" s="60" t="e">
        <f>VLOOKUP($C701,Sheet2!$A:$BN,AO$6,0)</f>
        <v>#N/A</v>
      </c>
      <c r="AP701" s="57" t="e">
        <f>IF(AND(AM701 &gt;= 0, AM701 &lt;=10000000),500000,IF(AND(AM701 &gt;= 10000000, AM701 &lt;20000000),1000000,IF(AND(AM701&gt;= 20000000, AM701 &lt;30000000),1500000,IF(AND(AM701 &gt;= 30000000, AM701 &lt;50000000),2000000,IF(AM701 &lt; 50000000,E,0)))))</f>
        <v>#N/A</v>
      </c>
      <c r="AQ701" s="57" t="e">
        <f t="shared" si="144"/>
        <v>#N/A</v>
      </c>
      <c r="AR701" s="57" t="e">
        <f>VLOOKUP($C701,Sheet2!$A:$BN,AR$6,0)</f>
        <v>#N/A</v>
      </c>
      <c r="AS701" s="57" t="e">
        <f>VLOOKUP($C701,Sheet2!$A:$BN,AS$6,0)</f>
        <v>#N/A</v>
      </c>
      <c r="AT701" s="60" t="e">
        <f>VLOOKUP($C701,Sheet2!$A:$BN,AT$6,0)</f>
        <v>#N/A</v>
      </c>
      <c r="AU701" s="57" t="e">
        <f>IF(AND(AR701 &gt;= 0, AR701 &lt;=10000000),500000,IF(AND(AR701 &gt;= 10000000, AR701 &lt;20000000),1000000,IF(AND(AR701&gt;= 20000000, AR701 &lt;30000000),1500000,IF(AND(AR701 &gt;= 30000000, AR701 &lt;50000000),2000000,IF(AR701 &lt; 50000000,E,0)))))</f>
        <v>#N/A</v>
      </c>
      <c r="AV701" s="57" t="e">
        <f t="shared" si="145"/>
        <v>#N/A</v>
      </c>
      <c r="AW701" s="57" t="e">
        <f>VLOOKUP($C701,Sheet2!$A:$BN,AW$6,0)</f>
        <v>#N/A</v>
      </c>
      <c r="AX701" s="57" t="e">
        <f>VLOOKUP($C701,Sheet2!$A:$BN,AX$6,0)</f>
        <v>#N/A</v>
      </c>
      <c r="AY701" s="60" t="e">
        <f>VLOOKUP($C701,Sheet2!$A:$BN,AY$6,0)</f>
        <v>#N/A</v>
      </c>
      <c r="AZ701" s="57" t="e">
        <f>IF(AND(AW701 &gt;= 0, AW701 &lt;=10000000),500000,IF(AND(AW701 &gt;= 10000000, AW701 &lt;20000000),1000000,IF(AND(AW701&gt;= 20000000, AW701 &lt;30000000),1500000,IF(AND(AW701 &gt;= 30000000, AW701 &lt;50000000),2000000,IF(AW701 &lt; 50000000,E,0)))))</f>
        <v>#N/A</v>
      </c>
      <c r="BA701" s="57" t="e">
        <f t="shared" si="146"/>
        <v>#N/A</v>
      </c>
      <c r="BB701" s="57" t="e">
        <f>VLOOKUP($C701,Sheet2!$A:$BN,BB$6,0)</f>
        <v>#N/A</v>
      </c>
      <c r="BC701" s="57" t="e">
        <f>VLOOKUP($C701,Sheet2!$A:$BN,BC$6,0)</f>
        <v>#N/A</v>
      </c>
      <c r="BD701" s="60" t="e">
        <f>VLOOKUP($C701,Sheet2!$A:$BN,BD$6,0)</f>
        <v>#N/A</v>
      </c>
      <c r="BE701" s="57" t="e">
        <f>IF(AND(BB701 &gt;= 0, BB701 &lt;=10000000),500000,IF(AND(BB701 &gt;= 10000000, BB701 &lt;20000000),1000000,IF(AND(BB701&gt;= 20000000, BB701 &lt;30000000),1500000,IF(AND(BB701 &gt;= 30000000, BB701 &lt;50000000),2000000,IF(BB701 &lt; 50000000,E,0)))))</f>
        <v>#N/A</v>
      </c>
      <c r="BF701" s="57" t="e">
        <f t="shared" si="147"/>
        <v>#N/A</v>
      </c>
      <c r="BG701" s="57" t="e">
        <f>VLOOKUP($C701,Sheet2!$A:$BN,BG$6,0)</f>
        <v>#N/A</v>
      </c>
      <c r="BH701" s="57" t="e">
        <f>VLOOKUP($C701,Sheet2!$A:$BN,BH$6,0)</f>
        <v>#N/A</v>
      </c>
      <c r="BI701" s="60" t="e">
        <f>VLOOKUP($C701,Sheet2!$A:$BN,BI$6,0)</f>
        <v>#N/A</v>
      </c>
      <c r="BJ701" s="57" t="e">
        <f>IF(AND(BG701 &gt;= 0, BG701 &lt;=10000000),500000,IF(AND(BG701 &gt;= 10000000, BG701 &lt;20000000),1000000,IF(AND(BG701&gt;= 20000000, BG701 &lt;30000000),1500000,IF(AND(BG701 &gt;= 30000000, BG701 &lt;50000000),2000000,IF(BG701 &lt; 50000000,E,0)))))</f>
        <v>#N/A</v>
      </c>
      <c r="BK701" s="57" t="e">
        <f t="shared" si="148"/>
        <v>#N/A</v>
      </c>
      <c r="BL701" s="57" t="e">
        <f>VLOOKUP($C701,Sheet2!$A:$BN,BL$6,0)</f>
        <v>#N/A</v>
      </c>
      <c r="BM701" s="57" t="e">
        <f>VLOOKUP($C701,Sheet2!$A:$BN,BM$6,0)</f>
        <v>#N/A</v>
      </c>
      <c r="BN701" s="60" t="e">
        <f>VLOOKUP($C701,Sheet2!$A:$BN,BN$6,0)</f>
        <v>#N/A</v>
      </c>
      <c r="BO701" s="57" t="e">
        <f>IF(AND(BL701 &gt;= 0, BL701 &lt;=10000000),500000,IF(AND(BL701 &gt;= 10000000, BL701 &lt;20000000),1000000,IF(AND(BL701&gt;= 20000000, BL701 &lt;30000000),1500000,IF(AND(BL701 &gt;= 30000000, BL701 &lt;50000000),2000000,IF(BL701 &lt; 50000000,E,0)))))</f>
        <v>#N/A</v>
      </c>
      <c r="BP701" s="57" t="e">
        <f t="shared" si="149"/>
        <v>#N/A</v>
      </c>
      <c r="BQ701" s="57" t="e">
        <f>VLOOKUP($C701,Sheet2!$A:$BN,BQ$6,0)</f>
        <v>#N/A</v>
      </c>
      <c r="BR701" s="57" t="e">
        <f>VLOOKUP($C701,Sheet2!$A:$BN,BR$6,0)</f>
        <v>#N/A</v>
      </c>
      <c r="BS701" s="60" t="e">
        <f>VLOOKUP($C701,Sheet2!$A:$BN,BS$6,0)</f>
        <v>#N/A</v>
      </c>
      <c r="BT701" s="57" t="e">
        <f>IF(AND(BQ701 &gt;= 0, BQ701 &lt;=10000000),500000,IF(AND(BQ701 &gt;= 10000000, BQ701 &lt;20000000),1000000,IF(AND(BQ701&gt;= 20000000, BQ701 &lt;30000000),1500000,IF(AND(BQ701 &gt;= 30000000, BQ701 &lt;50000000),2000000,IF(BQ701 &lt; 50000000,E,0)))))</f>
        <v>#N/A</v>
      </c>
      <c r="BU701" s="57" t="e">
        <f t="shared" si="150"/>
        <v>#N/A</v>
      </c>
      <c r="BV701" s="57" t="e">
        <f>VLOOKUP($C701,Sheet2!$A:$BN,BV$6,0)</f>
        <v>#N/A</v>
      </c>
      <c r="BW701" s="57" t="e">
        <f>VLOOKUP($C701,Sheet2!$A:$BN,BW$6,0)</f>
        <v>#N/A</v>
      </c>
      <c r="BX701" s="60" t="e">
        <f>VLOOKUP($C701,Sheet2!$A:$BN,BX$6,0)</f>
        <v>#N/A</v>
      </c>
      <c r="BY701" s="57" t="e">
        <f>IF(AND(BV701 &gt;= 0, BV701 &lt;=10000000),500000,IF(AND(BV701 &gt;= 10000000, BV701 &lt;20000000),1000000,IF(AND(BV701&gt;= 20000000, BV701 &lt;30000000),1500000,IF(AND(BV701 &gt;= 30000000, BV701 &lt;50000000),2000000,IF(BV701 &lt; 50000000,E,0)))))</f>
        <v>#N/A</v>
      </c>
      <c r="BZ701" s="57" t="e">
        <f t="shared" si="151"/>
        <v>#N/A</v>
      </c>
      <c r="CA701" s="57" t="e">
        <f>VLOOKUP($C701,Sheet2!$A:$BN,CA$6,0)</f>
        <v>#N/A</v>
      </c>
      <c r="CB701" s="57" t="e">
        <f>VLOOKUP($C701,Sheet2!$A:$BN,CB$6,0)</f>
        <v>#N/A</v>
      </c>
      <c r="CC701" s="60" t="e">
        <f>VLOOKUP($C701,Sheet2!$A:$BN,CC$6,0)</f>
        <v>#N/A</v>
      </c>
      <c r="CD701" s="57" t="e">
        <f>IF(AND(CA701 &gt;= 0, CA701 &lt;=10000000),500000,IF(AND(CA701 &gt;= 10000000, CA701 &lt;20000000),1000000,IF(AND(CA701&gt;= 20000000, CA701 &lt;30000000),1500000,IF(AND(CA701 &gt;= 30000000, CA701 &lt;50000000),2000000,IF(CA701 &lt; 50000000,E,0)))))</f>
        <v>#N/A</v>
      </c>
      <c r="CE701" s="57" t="e">
        <f t="shared" si="152"/>
        <v>#N/A</v>
      </c>
    </row>
    <row r="702" spans="1:83" x14ac:dyDescent="0.35">
      <c r="A702" s="27" t="s">
        <v>1176</v>
      </c>
      <c r="B702" s="35" t="s">
        <v>1400</v>
      </c>
      <c r="C702" s="27" t="s">
        <v>1401</v>
      </c>
      <c r="D702" s="57">
        <v>0</v>
      </c>
      <c r="E702" s="57">
        <f t="shared" si="153"/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19">
        <v>0</v>
      </c>
      <c r="S702" s="57" t="e">
        <f>VLOOKUP($C702,Sheet2!$A:$BN,S$6,0)</f>
        <v>#N/A</v>
      </c>
      <c r="T702" s="57" t="e">
        <f>VLOOKUP($C702,Sheet2!$A:$BN,T$6,0)</f>
        <v>#N/A</v>
      </c>
      <c r="U702" s="60" t="e">
        <f>VLOOKUP($C702,Sheet2!$A:$BN,U$6,0)</f>
        <v>#N/A</v>
      </c>
      <c r="V702" s="57" t="e">
        <f>IF(AND(S702 &gt;= 0, S702 &lt;=10000000),500000,IF(AND(S702 &gt;= 10000000, S702 &lt;20000000),1000000,IF(AND(S702&gt;= 20000000, S702 &lt;30000000),1500000,IF(AND(S702 &gt;= 30000000, S702 &lt;50000000),2000000,IF(S702 &lt; 50000000,E,0)))))</f>
        <v>#N/A</v>
      </c>
      <c r="W702" s="57" t="e">
        <f t="shared" si="140"/>
        <v>#N/A</v>
      </c>
      <c r="X702" s="57" t="e">
        <f>VLOOKUP($C702,Sheet2!$A:$BN,X$6,0)</f>
        <v>#N/A</v>
      </c>
      <c r="Y702" s="57" t="e">
        <f>VLOOKUP($C702,Sheet2!$A:$BN,Y$6,0)</f>
        <v>#N/A</v>
      </c>
      <c r="Z702" s="60" t="e">
        <f>VLOOKUP($C702,Sheet2!$A:$BN,Z$6,0)</f>
        <v>#N/A</v>
      </c>
      <c r="AA702" s="57" t="e">
        <f>IF(AND(X702 &gt;= 0, X702 &lt;=10000000),500000,IF(AND(X702 &gt;= 10000000, X702 &lt;20000000),1000000,IF(AND(X702&gt;= 20000000, X702 &lt;30000000),1500000,IF(AND(X702 &gt;= 30000000, X702 &lt;50000000),2000000,IF(X702 &lt; 50000000,E,0)))))</f>
        <v>#N/A</v>
      </c>
      <c r="AB702" s="57" t="e">
        <f t="shared" si="141"/>
        <v>#N/A</v>
      </c>
      <c r="AC702" s="57" t="e">
        <f>VLOOKUP($C702,Sheet2!$A:$BN,AC$6,0)</f>
        <v>#N/A</v>
      </c>
      <c r="AD702" s="57" t="e">
        <f>VLOOKUP($C702,Sheet2!$A:$BN,AD$6,0)</f>
        <v>#N/A</v>
      </c>
      <c r="AE702" s="60" t="e">
        <f>VLOOKUP($C702,Sheet2!$A:$BN,AE$6,0)</f>
        <v>#N/A</v>
      </c>
      <c r="AF702" s="57" t="e">
        <f>IF(AND(AC702 &gt;= 0, AC702 &lt;=10000000),500000,IF(AND(AC702 &gt;= 10000000, AC702 &lt;20000000),1000000,IF(AND(AC702&gt;= 20000000, AC702 &lt;30000000),1500000,IF(AND(AC702 &gt;= 30000000, AC702 &lt;50000000),2000000,IF(AC702 &lt; 50000000,E,0)))))</f>
        <v>#N/A</v>
      </c>
      <c r="AG702" s="57" t="e">
        <f t="shared" si="142"/>
        <v>#N/A</v>
      </c>
      <c r="AH702" s="57" t="e">
        <f>VLOOKUP($C702,Sheet2!$A:$BN,AH$6,0)</f>
        <v>#N/A</v>
      </c>
      <c r="AI702" s="57" t="e">
        <f>VLOOKUP($C702,Sheet2!$A:$BN,AI$6,0)</f>
        <v>#N/A</v>
      </c>
      <c r="AJ702" s="60" t="e">
        <f>VLOOKUP($C702,Sheet2!$A:$BN,AJ$6,0)</f>
        <v>#N/A</v>
      </c>
      <c r="AK702" s="57" t="e">
        <f>IF(AND(AH702 &gt;= 0, AH702 &lt;=10000000),500000,IF(AND(AH702 &gt;= 10000000, AH702 &lt;20000000),1000000,IF(AND(AH702&gt;= 20000000, AH702 &lt;30000000),1500000,IF(AND(AH702 &gt;= 30000000, AH702 &lt;50000000),2000000,IF(AH702 &lt; 50000000,E,0)))))</f>
        <v>#N/A</v>
      </c>
      <c r="AL702" s="57" t="e">
        <f t="shared" si="143"/>
        <v>#N/A</v>
      </c>
      <c r="AM702" s="57" t="e">
        <f>VLOOKUP($C702,Sheet2!$A:$BN,AM$6,0)</f>
        <v>#N/A</v>
      </c>
      <c r="AN702" s="57" t="e">
        <f>VLOOKUP($C702,Sheet2!$A:$BN,AN$6,0)</f>
        <v>#N/A</v>
      </c>
      <c r="AO702" s="60" t="e">
        <f>VLOOKUP($C702,Sheet2!$A:$BN,AO$6,0)</f>
        <v>#N/A</v>
      </c>
      <c r="AP702" s="57" t="e">
        <f>IF(AND(AM702 &gt;= 0, AM702 &lt;=10000000),500000,IF(AND(AM702 &gt;= 10000000, AM702 &lt;20000000),1000000,IF(AND(AM702&gt;= 20000000, AM702 &lt;30000000),1500000,IF(AND(AM702 &gt;= 30000000, AM702 &lt;50000000),2000000,IF(AM702 &lt; 50000000,E,0)))))</f>
        <v>#N/A</v>
      </c>
      <c r="AQ702" s="57" t="e">
        <f t="shared" si="144"/>
        <v>#N/A</v>
      </c>
      <c r="AR702" s="57" t="e">
        <f>VLOOKUP($C702,Sheet2!$A:$BN,AR$6,0)</f>
        <v>#N/A</v>
      </c>
      <c r="AS702" s="57" t="e">
        <f>VLOOKUP($C702,Sheet2!$A:$BN,AS$6,0)</f>
        <v>#N/A</v>
      </c>
      <c r="AT702" s="60" t="e">
        <f>VLOOKUP($C702,Sheet2!$A:$BN,AT$6,0)</f>
        <v>#N/A</v>
      </c>
      <c r="AU702" s="57" t="e">
        <f>IF(AND(AR702 &gt;= 0, AR702 &lt;=10000000),500000,IF(AND(AR702 &gt;= 10000000, AR702 &lt;20000000),1000000,IF(AND(AR702&gt;= 20000000, AR702 &lt;30000000),1500000,IF(AND(AR702 &gt;= 30000000, AR702 &lt;50000000),2000000,IF(AR702 &lt; 50000000,E,0)))))</f>
        <v>#N/A</v>
      </c>
      <c r="AV702" s="57" t="e">
        <f t="shared" si="145"/>
        <v>#N/A</v>
      </c>
      <c r="AW702" s="57" t="e">
        <f>VLOOKUP($C702,Sheet2!$A:$BN,AW$6,0)</f>
        <v>#N/A</v>
      </c>
      <c r="AX702" s="57" t="e">
        <f>VLOOKUP($C702,Sheet2!$A:$BN,AX$6,0)</f>
        <v>#N/A</v>
      </c>
      <c r="AY702" s="60" t="e">
        <f>VLOOKUP($C702,Sheet2!$A:$BN,AY$6,0)</f>
        <v>#N/A</v>
      </c>
      <c r="AZ702" s="57" t="e">
        <f>IF(AND(AW702 &gt;= 0, AW702 &lt;=10000000),500000,IF(AND(AW702 &gt;= 10000000, AW702 &lt;20000000),1000000,IF(AND(AW702&gt;= 20000000, AW702 &lt;30000000),1500000,IF(AND(AW702 &gt;= 30000000, AW702 &lt;50000000),2000000,IF(AW702 &lt; 50000000,E,0)))))</f>
        <v>#N/A</v>
      </c>
      <c r="BA702" s="57" t="e">
        <f t="shared" si="146"/>
        <v>#N/A</v>
      </c>
      <c r="BB702" s="57" t="e">
        <f>VLOOKUP($C702,Sheet2!$A:$BN,BB$6,0)</f>
        <v>#N/A</v>
      </c>
      <c r="BC702" s="57" t="e">
        <f>VLOOKUP($C702,Sheet2!$A:$BN,BC$6,0)</f>
        <v>#N/A</v>
      </c>
      <c r="BD702" s="60" t="e">
        <f>VLOOKUP($C702,Sheet2!$A:$BN,BD$6,0)</f>
        <v>#N/A</v>
      </c>
      <c r="BE702" s="57" t="e">
        <f>IF(AND(BB702 &gt;= 0, BB702 &lt;=10000000),500000,IF(AND(BB702 &gt;= 10000000, BB702 &lt;20000000),1000000,IF(AND(BB702&gt;= 20000000, BB702 &lt;30000000),1500000,IF(AND(BB702 &gt;= 30000000, BB702 &lt;50000000),2000000,IF(BB702 &lt; 50000000,E,0)))))</f>
        <v>#N/A</v>
      </c>
      <c r="BF702" s="57" t="e">
        <f t="shared" si="147"/>
        <v>#N/A</v>
      </c>
      <c r="BG702" s="57" t="e">
        <f>VLOOKUP($C702,Sheet2!$A:$BN,BG$6,0)</f>
        <v>#N/A</v>
      </c>
      <c r="BH702" s="57" t="e">
        <f>VLOOKUP($C702,Sheet2!$A:$BN,BH$6,0)</f>
        <v>#N/A</v>
      </c>
      <c r="BI702" s="60" t="e">
        <f>VLOOKUP($C702,Sheet2!$A:$BN,BI$6,0)</f>
        <v>#N/A</v>
      </c>
      <c r="BJ702" s="57" t="e">
        <f>IF(AND(BG702 &gt;= 0, BG702 &lt;=10000000),500000,IF(AND(BG702 &gt;= 10000000, BG702 &lt;20000000),1000000,IF(AND(BG702&gt;= 20000000, BG702 &lt;30000000),1500000,IF(AND(BG702 &gt;= 30000000, BG702 &lt;50000000),2000000,IF(BG702 &lt; 50000000,E,0)))))</f>
        <v>#N/A</v>
      </c>
      <c r="BK702" s="57" t="e">
        <f t="shared" si="148"/>
        <v>#N/A</v>
      </c>
      <c r="BL702" s="57" t="e">
        <f>VLOOKUP($C702,Sheet2!$A:$BN,BL$6,0)</f>
        <v>#N/A</v>
      </c>
      <c r="BM702" s="57" t="e">
        <f>VLOOKUP($C702,Sheet2!$A:$BN,BM$6,0)</f>
        <v>#N/A</v>
      </c>
      <c r="BN702" s="60" t="e">
        <f>VLOOKUP($C702,Sheet2!$A:$BN,BN$6,0)</f>
        <v>#N/A</v>
      </c>
      <c r="BO702" s="57" t="e">
        <f>IF(AND(BL702 &gt;= 0, BL702 &lt;=10000000),500000,IF(AND(BL702 &gt;= 10000000, BL702 &lt;20000000),1000000,IF(AND(BL702&gt;= 20000000, BL702 &lt;30000000),1500000,IF(AND(BL702 &gt;= 30000000, BL702 &lt;50000000),2000000,IF(BL702 &lt; 50000000,E,0)))))</f>
        <v>#N/A</v>
      </c>
      <c r="BP702" s="57" t="e">
        <f t="shared" si="149"/>
        <v>#N/A</v>
      </c>
      <c r="BQ702" s="57" t="e">
        <f>VLOOKUP($C702,Sheet2!$A:$BN,BQ$6,0)</f>
        <v>#N/A</v>
      </c>
      <c r="BR702" s="57" t="e">
        <f>VLOOKUP($C702,Sheet2!$A:$BN,BR$6,0)</f>
        <v>#N/A</v>
      </c>
      <c r="BS702" s="60" t="e">
        <f>VLOOKUP($C702,Sheet2!$A:$BN,BS$6,0)</f>
        <v>#N/A</v>
      </c>
      <c r="BT702" s="57" t="e">
        <f>IF(AND(BQ702 &gt;= 0, BQ702 &lt;=10000000),500000,IF(AND(BQ702 &gt;= 10000000, BQ702 &lt;20000000),1000000,IF(AND(BQ702&gt;= 20000000, BQ702 &lt;30000000),1500000,IF(AND(BQ702 &gt;= 30000000, BQ702 &lt;50000000),2000000,IF(BQ702 &lt; 50000000,E,0)))))</f>
        <v>#N/A</v>
      </c>
      <c r="BU702" s="57" t="e">
        <f t="shared" si="150"/>
        <v>#N/A</v>
      </c>
      <c r="BV702" s="57" t="e">
        <f>VLOOKUP($C702,Sheet2!$A:$BN,BV$6,0)</f>
        <v>#N/A</v>
      </c>
      <c r="BW702" s="57" t="e">
        <f>VLOOKUP($C702,Sheet2!$A:$BN,BW$6,0)</f>
        <v>#N/A</v>
      </c>
      <c r="BX702" s="60" t="e">
        <f>VLOOKUP($C702,Sheet2!$A:$BN,BX$6,0)</f>
        <v>#N/A</v>
      </c>
      <c r="BY702" s="57" t="e">
        <f>IF(AND(BV702 &gt;= 0, BV702 &lt;=10000000),500000,IF(AND(BV702 &gt;= 10000000, BV702 &lt;20000000),1000000,IF(AND(BV702&gt;= 20000000, BV702 &lt;30000000),1500000,IF(AND(BV702 &gt;= 30000000, BV702 &lt;50000000),2000000,IF(BV702 &lt; 50000000,E,0)))))</f>
        <v>#N/A</v>
      </c>
      <c r="BZ702" s="57" t="e">
        <f t="shared" si="151"/>
        <v>#N/A</v>
      </c>
      <c r="CA702" s="57" t="e">
        <f>VLOOKUP($C702,Sheet2!$A:$BN,CA$6,0)</f>
        <v>#N/A</v>
      </c>
      <c r="CB702" s="57" t="e">
        <f>VLOOKUP($C702,Sheet2!$A:$BN,CB$6,0)</f>
        <v>#N/A</v>
      </c>
      <c r="CC702" s="60" t="e">
        <f>VLOOKUP($C702,Sheet2!$A:$BN,CC$6,0)</f>
        <v>#N/A</v>
      </c>
      <c r="CD702" s="57" t="e">
        <f>IF(AND(CA702 &gt;= 0, CA702 &lt;=10000000),500000,IF(AND(CA702 &gt;= 10000000, CA702 &lt;20000000),1000000,IF(AND(CA702&gt;= 20000000, CA702 &lt;30000000),1500000,IF(AND(CA702 &gt;= 30000000, CA702 &lt;50000000),2000000,IF(CA702 &lt; 50000000,E,0)))))</f>
        <v>#N/A</v>
      </c>
      <c r="CE702" s="57" t="e">
        <f t="shared" si="152"/>
        <v>#N/A</v>
      </c>
    </row>
    <row r="703" spans="1:83" x14ac:dyDescent="0.35">
      <c r="A703" s="27" t="s">
        <v>1176</v>
      </c>
      <c r="B703" s="35" t="s">
        <v>1402</v>
      </c>
      <c r="C703" s="27" t="s">
        <v>1403</v>
      </c>
      <c r="D703" s="57">
        <v>0</v>
      </c>
      <c r="E703" s="57">
        <f t="shared" si="153"/>
        <v>0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P703" s="19">
        <v>0</v>
      </c>
      <c r="Q703" s="19">
        <v>0</v>
      </c>
      <c r="S703" s="57" t="e">
        <f>VLOOKUP($C703,Sheet2!$A:$BN,S$6,0)</f>
        <v>#N/A</v>
      </c>
      <c r="T703" s="57" t="e">
        <f>VLOOKUP($C703,Sheet2!$A:$BN,T$6,0)</f>
        <v>#N/A</v>
      </c>
      <c r="U703" s="60" t="e">
        <f>VLOOKUP($C703,Sheet2!$A:$BN,U$6,0)</f>
        <v>#N/A</v>
      </c>
      <c r="V703" s="57" t="e">
        <f>IF(AND(S703 &gt;= 0, S703 &lt;=10000000),500000,IF(AND(S703 &gt;= 10000000, S703 &lt;20000000),1000000,IF(AND(S703&gt;= 20000000, S703 &lt;30000000),1500000,IF(AND(S703 &gt;= 30000000, S703 &lt;50000000),2000000,IF(S703 &lt; 50000000,E,0)))))</f>
        <v>#N/A</v>
      </c>
      <c r="W703" s="57" t="e">
        <f t="shared" si="140"/>
        <v>#N/A</v>
      </c>
      <c r="X703" s="57" t="e">
        <f>VLOOKUP($C703,Sheet2!$A:$BN,X$6,0)</f>
        <v>#N/A</v>
      </c>
      <c r="Y703" s="57" t="e">
        <f>VLOOKUP($C703,Sheet2!$A:$BN,Y$6,0)</f>
        <v>#N/A</v>
      </c>
      <c r="Z703" s="60" t="e">
        <f>VLOOKUP($C703,Sheet2!$A:$BN,Z$6,0)</f>
        <v>#N/A</v>
      </c>
      <c r="AA703" s="57" t="e">
        <f>IF(AND(X703 &gt;= 0, X703 &lt;=10000000),500000,IF(AND(X703 &gt;= 10000000, X703 &lt;20000000),1000000,IF(AND(X703&gt;= 20000000, X703 &lt;30000000),1500000,IF(AND(X703 &gt;= 30000000, X703 &lt;50000000),2000000,IF(X703 &lt; 50000000,E,0)))))</f>
        <v>#N/A</v>
      </c>
      <c r="AB703" s="57" t="e">
        <f t="shared" si="141"/>
        <v>#N/A</v>
      </c>
      <c r="AC703" s="57" t="e">
        <f>VLOOKUP($C703,Sheet2!$A:$BN,AC$6,0)</f>
        <v>#N/A</v>
      </c>
      <c r="AD703" s="57" t="e">
        <f>VLOOKUP($C703,Sheet2!$A:$BN,AD$6,0)</f>
        <v>#N/A</v>
      </c>
      <c r="AE703" s="60" t="e">
        <f>VLOOKUP($C703,Sheet2!$A:$BN,AE$6,0)</f>
        <v>#N/A</v>
      </c>
      <c r="AF703" s="57" t="e">
        <f>IF(AND(AC703 &gt;= 0, AC703 &lt;=10000000),500000,IF(AND(AC703 &gt;= 10000000, AC703 &lt;20000000),1000000,IF(AND(AC703&gt;= 20000000, AC703 &lt;30000000),1500000,IF(AND(AC703 &gt;= 30000000, AC703 &lt;50000000),2000000,IF(AC703 &lt; 50000000,E,0)))))</f>
        <v>#N/A</v>
      </c>
      <c r="AG703" s="57" t="e">
        <f t="shared" si="142"/>
        <v>#N/A</v>
      </c>
      <c r="AH703" s="57" t="e">
        <f>VLOOKUP($C703,Sheet2!$A:$BN,AH$6,0)</f>
        <v>#N/A</v>
      </c>
      <c r="AI703" s="57" t="e">
        <f>VLOOKUP($C703,Sheet2!$A:$BN,AI$6,0)</f>
        <v>#N/A</v>
      </c>
      <c r="AJ703" s="60" t="e">
        <f>VLOOKUP($C703,Sheet2!$A:$BN,AJ$6,0)</f>
        <v>#N/A</v>
      </c>
      <c r="AK703" s="57" t="e">
        <f>IF(AND(AH703 &gt;= 0, AH703 &lt;=10000000),500000,IF(AND(AH703 &gt;= 10000000, AH703 &lt;20000000),1000000,IF(AND(AH703&gt;= 20000000, AH703 &lt;30000000),1500000,IF(AND(AH703 &gt;= 30000000, AH703 &lt;50000000),2000000,IF(AH703 &lt; 50000000,E,0)))))</f>
        <v>#N/A</v>
      </c>
      <c r="AL703" s="57" t="e">
        <f t="shared" si="143"/>
        <v>#N/A</v>
      </c>
      <c r="AM703" s="57" t="e">
        <f>VLOOKUP($C703,Sheet2!$A:$BN,AM$6,0)</f>
        <v>#N/A</v>
      </c>
      <c r="AN703" s="57" t="e">
        <f>VLOOKUP($C703,Sheet2!$A:$BN,AN$6,0)</f>
        <v>#N/A</v>
      </c>
      <c r="AO703" s="60" t="e">
        <f>VLOOKUP($C703,Sheet2!$A:$BN,AO$6,0)</f>
        <v>#N/A</v>
      </c>
      <c r="AP703" s="57" t="e">
        <f>IF(AND(AM703 &gt;= 0, AM703 &lt;=10000000),500000,IF(AND(AM703 &gt;= 10000000, AM703 &lt;20000000),1000000,IF(AND(AM703&gt;= 20000000, AM703 &lt;30000000),1500000,IF(AND(AM703 &gt;= 30000000, AM703 &lt;50000000),2000000,IF(AM703 &lt; 50000000,E,0)))))</f>
        <v>#N/A</v>
      </c>
      <c r="AQ703" s="57" t="e">
        <f t="shared" si="144"/>
        <v>#N/A</v>
      </c>
      <c r="AR703" s="57" t="e">
        <f>VLOOKUP($C703,Sheet2!$A:$BN,AR$6,0)</f>
        <v>#N/A</v>
      </c>
      <c r="AS703" s="57" t="e">
        <f>VLOOKUP($C703,Sheet2!$A:$BN,AS$6,0)</f>
        <v>#N/A</v>
      </c>
      <c r="AT703" s="60" t="e">
        <f>VLOOKUP($C703,Sheet2!$A:$BN,AT$6,0)</f>
        <v>#N/A</v>
      </c>
      <c r="AU703" s="57" t="e">
        <f>IF(AND(AR703 &gt;= 0, AR703 &lt;=10000000),500000,IF(AND(AR703 &gt;= 10000000, AR703 &lt;20000000),1000000,IF(AND(AR703&gt;= 20000000, AR703 &lt;30000000),1500000,IF(AND(AR703 &gt;= 30000000, AR703 &lt;50000000),2000000,IF(AR703 &lt; 50000000,E,0)))))</f>
        <v>#N/A</v>
      </c>
      <c r="AV703" s="57" t="e">
        <f t="shared" si="145"/>
        <v>#N/A</v>
      </c>
      <c r="AW703" s="57" t="e">
        <f>VLOOKUP($C703,Sheet2!$A:$BN,AW$6,0)</f>
        <v>#N/A</v>
      </c>
      <c r="AX703" s="57" t="e">
        <f>VLOOKUP($C703,Sheet2!$A:$BN,AX$6,0)</f>
        <v>#N/A</v>
      </c>
      <c r="AY703" s="60" t="e">
        <f>VLOOKUP($C703,Sheet2!$A:$BN,AY$6,0)</f>
        <v>#N/A</v>
      </c>
      <c r="AZ703" s="57" t="e">
        <f>IF(AND(AW703 &gt;= 0, AW703 &lt;=10000000),500000,IF(AND(AW703 &gt;= 10000000, AW703 &lt;20000000),1000000,IF(AND(AW703&gt;= 20000000, AW703 &lt;30000000),1500000,IF(AND(AW703 &gt;= 30000000, AW703 &lt;50000000),2000000,IF(AW703 &lt; 50000000,E,0)))))</f>
        <v>#N/A</v>
      </c>
      <c r="BA703" s="57" t="e">
        <f t="shared" si="146"/>
        <v>#N/A</v>
      </c>
      <c r="BB703" s="57" t="e">
        <f>VLOOKUP($C703,Sheet2!$A:$BN,BB$6,0)</f>
        <v>#N/A</v>
      </c>
      <c r="BC703" s="57" t="e">
        <f>VLOOKUP($C703,Sheet2!$A:$BN,BC$6,0)</f>
        <v>#N/A</v>
      </c>
      <c r="BD703" s="60" t="e">
        <f>VLOOKUP($C703,Sheet2!$A:$BN,BD$6,0)</f>
        <v>#N/A</v>
      </c>
      <c r="BE703" s="57" t="e">
        <f>IF(AND(BB703 &gt;= 0, BB703 &lt;=10000000),500000,IF(AND(BB703 &gt;= 10000000, BB703 &lt;20000000),1000000,IF(AND(BB703&gt;= 20000000, BB703 &lt;30000000),1500000,IF(AND(BB703 &gt;= 30000000, BB703 &lt;50000000),2000000,IF(BB703 &lt; 50000000,E,0)))))</f>
        <v>#N/A</v>
      </c>
      <c r="BF703" s="57" t="e">
        <f t="shared" si="147"/>
        <v>#N/A</v>
      </c>
      <c r="BG703" s="57" t="e">
        <f>VLOOKUP($C703,Sheet2!$A:$BN,BG$6,0)</f>
        <v>#N/A</v>
      </c>
      <c r="BH703" s="57" t="e">
        <f>VLOOKUP($C703,Sheet2!$A:$BN,BH$6,0)</f>
        <v>#N/A</v>
      </c>
      <c r="BI703" s="60" t="e">
        <f>VLOOKUP($C703,Sheet2!$A:$BN,BI$6,0)</f>
        <v>#N/A</v>
      </c>
      <c r="BJ703" s="57" t="e">
        <f>IF(AND(BG703 &gt;= 0, BG703 &lt;=10000000),500000,IF(AND(BG703 &gt;= 10000000, BG703 &lt;20000000),1000000,IF(AND(BG703&gt;= 20000000, BG703 &lt;30000000),1500000,IF(AND(BG703 &gt;= 30000000, BG703 &lt;50000000),2000000,IF(BG703 &lt; 50000000,E,0)))))</f>
        <v>#N/A</v>
      </c>
      <c r="BK703" s="57" t="e">
        <f t="shared" si="148"/>
        <v>#N/A</v>
      </c>
      <c r="BL703" s="57" t="e">
        <f>VLOOKUP($C703,Sheet2!$A:$BN,BL$6,0)</f>
        <v>#N/A</v>
      </c>
      <c r="BM703" s="57" t="e">
        <f>VLOOKUP($C703,Sheet2!$A:$BN,BM$6,0)</f>
        <v>#N/A</v>
      </c>
      <c r="BN703" s="60" t="e">
        <f>VLOOKUP($C703,Sheet2!$A:$BN,BN$6,0)</f>
        <v>#N/A</v>
      </c>
      <c r="BO703" s="57" t="e">
        <f>IF(AND(BL703 &gt;= 0, BL703 &lt;=10000000),500000,IF(AND(BL703 &gt;= 10000000, BL703 &lt;20000000),1000000,IF(AND(BL703&gt;= 20000000, BL703 &lt;30000000),1500000,IF(AND(BL703 &gt;= 30000000, BL703 &lt;50000000),2000000,IF(BL703 &lt; 50000000,E,0)))))</f>
        <v>#N/A</v>
      </c>
      <c r="BP703" s="57" t="e">
        <f t="shared" si="149"/>
        <v>#N/A</v>
      </c>
      <c r="BQ703" s="57" t="e">
        <f>VLOOKUP($C703,Sheet2!$A:$BN,BQ$6,0)</f>
        <v>#N/A</v>
      </c>
      <c r="BR703" s="57" t="e">
        <f>VLOOKUP($C703,Sheet2!$A:$BN,BR$6,0)</f>
        <v>#N/A</v>
      </c>
      <c r="BS703" s="60" t="e">
        <f>VLOOKUP($C703,Sheet2!$A:$BN,BS$6,0)</f>
        <v>#N/A</v>
      </c>
      <c r="BT703" s="57" t="e">
        <f>IF(AND(BQ703 &gt;= 0, BQ703 &lt;=10000000),500000,IF(AND(BQ703 &gt;= 10000000, BQ703 &lt;20000000),1000000,IF(AND(BQ703&gt;= 20000000, BQ703 &lt;30000000),1500000,IF(AND(BQ703 &gt;= 30000000, BQ703 &lt;50000000),2000000,IF(BQ703 &lt; 50000000,E,0)))))</f>
        <v>#N/A</v>
      </c>
      <c r="BU703" s="57" t="e">
        <f t="shared" si="150"/>
        <v>#N/A</v>
      </c>
      <c r="BV703" s="57" t="e">
        <f>VLOOKUP($C703,Sheet2!$A:$BN,BV$6,0)</f>
        <v>#N/A</v>
      </c>
      <c r="BW703" s="57" t="e">
        <f>VLOOKUP($C703,Sheet2!$A:$BN,BW$6,0)</f>
        <v>#N/A</v>
      </c>
      <c r="BX703" s="60" t="e">
        <f>VLOOKUP($C703,Sheet2!$A:$BN,BX$6,0)</f>
        <v>#N/A</v>
      </c>
      <c r="BY703" s="57" t="e">
        <f>IF(AND(BV703 &gt;= 0, BV703 &lt;=10000000),500000,IF(AND(BV703 &gt;= 10000000, BV703 &lt;20000000),1000000,IF(AND(BV703&gt;= 20000000, BV703 &lt;30000000),1500000,IF(AND(BV703 &gt;= 30000000, BV703 &lt;50000000),2000000,IF(BV703 &lt; 50000000,E,0)))))</f>
        <v>#N/A</v>
      </c>
      <c r="BZ703" s="57" t="e">
        <f t="shared" si="151"/>
        <v>#N/A</v>
      </c>
      <c r="CA703" s="57" t="e">
        <f>VLOOKUP($C703,Sheet2!$A:$BN,CA$6,0)</f>
        <v>#N/A</v>
      </c>
      <c r="CB703" s="57" t="e">
        <f>VLOOKUP($C703,Sheet2!$A:$BN,CB$6,0)</f>
        <v>#N/A</v>
      </c>
      <c r="CC703" s="60" t="e">
        <f>VLOOKUP($C703,Sheet2!$A:$BN,CC$6,0)</f>
        <v>#N/A</v>
      </c>
      <c r="CD703" s="57" t="e">
        <f>IF(AND(CA703 &gt;= 0, CA703 &lt;=10000000),500000,IF(AND(CA703 &gt;= 10000000, CA703 &lt;20000000),1000000,IF(AND(CA703&gt;= 20000000, CA703 &lt;30000000),1500000,IF(AND(CA703 &gt;= 30000000, CA703 &lt;50000000),2000000,IF(CA703 &lt; 50000000,E,0)))))</f>
        <v>#N/A</v>
      </c>
      <c r="CE703" s="57" t="e">
        <f t="shared" si="152"/>
        <v>#N/A</v>
      </c>
    </row>
    <row r="704" spans="1:83" x14ac:dyDescent="0.35">
      <c r="A704" s="27" t="s">
        <v>1176</v>
      </c>
      <c r="B704" s="35" t="s">
        <v>1404</v>
      </c>
      <c r="C704" s="27" t="s">
        <v>1405</v>
      </c>
      <c r="D704" s="57">
        <v>0</v>
      </c>
      <c r="E704" s="57">
        <f t="shared" si="153"/>
        <v>0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S704" s="57" t="e">
        <f>VLOOKUP($C704,Sheet2!$A:$BN,S$6,0)</f>
        <v>#N/A</v>
      </c>
      <c r="T704" s="57" t="e">
        <f>VLOOKUP($C704,Sheet2!$A:$BN,T$6,0)</f>
        <v>#N/A</v>
      </c>
      <c r="U704" s="60" t="e">
        <f>VLOOKUP($C704,Sheet2!$A:$BN,U$6,0)</f>
        <v>#N/A</v>
      </c>
      <c r="V704" s="57" t="e">
        <f>IF(AND(S704 &gt;= 0, S704 &lt;=10000000),500000,IF(AND(S704 &gt;= 10000000, S704 &lt;20000000),1000000,IF(AND(S704&gt;= 20000000, S704 &lt;30000000),1500000,IF(AND(S704 &gt;= 30000000, S704 &lt;50000000),2000000,IF(S704 &lt; 50000000,E,0)))))</f>
        <v>#N/A</v>
      </c>
      <c r="W704" s="57" t="e">
        <f t="shared" si="140"/>
        <v>#N/A</v>
      </c>
      <c r="X704" s="57" t="e">
        <f>VLOOKUP($C704,Sheet2!$A:$BN,X$6,0)</f>
        <v>#N/A</v>
      </c>
      <c r="Y704" s="57" t="e">
        <f>VLOOKUP($C704,Sheet2!$A:$BN,Y$6,0)</f>
        <v>#N/A</v>
      </c>
      <c r="Z704" s="60" t="e">
        <f>VLOOKUP($C704,Sheet2!$A:$BN,Z$6,0)</f>
        <v>#N/A</v>
      </c>
      <c r="AA704" s="57" t="e">
        <f>IF(AND(X704 &gt;= 0, X704 &lt;=10000000),500000,IF(AND(X704 &gt;= 10000000, X704 &lt;20000000),1000000,IF(AND(X704&gt;= 20000000, X704 &lt;30000000),1500000,IF(AND(X704 &gt;= 30000000, X704 &lt;50000000),2000000,IF(X704 &lt; 50000000,E,0)))))</f>
        <v>#N/A</v>
      </c>
      <c r="AB704" s="57" t="e">
        <f t="shared" si="141"/>
        <v>#N/A</v>
      </c>
      <c r="AC704" s="57" t="e">
        <f>VLOOKUP($C704,Sheet2!$A:$BN,AC$6,0)</f>
        <v>#N/A</v>
      </c>
      <c r="AD704" s="57" t="e">
        <f>VLOOKUP($C704,Sheet2!$A:$BN,AD$6,0)</f>
        <v>#N/A</v>
      </c>
      <c r="AE704" s="60" t="e">
        <f>VLOOKUP($C704,Sheet2!$A:$BN,AE$6,0)</f>
        <v>#N/A</v>
      </c>
      <c r="AF704" s="57" t="e">
        <f>IF(AND(AC704 &gt;= 0, AC704 &lt;=10000000),500000,IF(AND(AC704 &gt;= 10000000, AC704 &lt;20000000),1000000,IF(AND(AC704&gt;= 20000000, AC704 &lt;30000000),1500000,IF(AND(AC704 &gt;= 30000000, AC704 &lt;50000000),2000000,IF(AC704 &lt; 50000000,E,0)))))</f>
        <v>#N/A</v>
      </c>
      <c r="AG704" s="57" t="e">
        <f t="shared" si="142"/>
        <v>#N/A</v>
      </c>
      <c r="AH704" s="57" t="e">
        <f>VLOOKUP($C704,Sheet2!$A:$BN,AH$6,0)</f>
        <v>#N/A</v>
      </c>
      <c r="AI704" s="57" t="e">
        <f>VLOOKUP($C704,Sheet2!$A:$BN,AI$6,0)</f>
        <v>#N/A</v>
      </c>
      <c r="AJ704" s="60" t="e">
        <f>VLOOKUP($C704,Sheet2!$A:$BN,AJ$6,0)</f>
        <v>#N/A</v>
      </c>
      <c r="AK704" s="57" t="e">
        <f>IF(AND(AH704 &gt;= 0, AH704 &lt;=10000000),500000,IF(AND(AH704 &gt;= 10000000, AH704 &lt;20000000),1000000,IF(AND(AH704&gt;= 20000000, AH704 &lt;30000000),1500000,IF(AND(AH704 &gt;= 30000000, AH704 &lt;50000000),2000000,IF(AH704 &lt; 50000000,E,0)))))</f>
        <v>#N/A</v>
      </c>
      <c r="AL704" s="57" t="e">
        <f t="shared" si="143"/>
        <v>#N/A</v>
      </c>
      <c r="AM704" s="57" t="e">
        <f>VLOOKUP($C704,Sheet2!$A:$BN,AM$6,0)</f>
        <v>#N/A</v>
      </c>
      <c r="AN704" s="57" t="e">
        <f>VLOOKUP($C704,Sheet2!$A:$BN,AN$6,0)</f>
        <v>#N/A</v>
      </c>
      <c r="AO704" s="60" t="e">
        <f>VLOOKUP($C704,Sheet2!$A:$BN,AO$6,0)</f>
        <v>#N/A</v>
      </c>
      <c r="AP704" s="57" t="e">
        <f>IF(AND(AM704 &gt;= 0, AM704 &lt;=10000000),500000,IF(AND(AM704 &gt;= 10000000, AM704 &lt;20000000),1000000,IF(AND(AM704&gt;= 20000000, AM704 &lt;30000000),1500000,IF(AND(AM704 &gt;= 30000000, AM704 &lt;50000000),2000000,IF(AM704 &lt; 50000000,E,0)))))</f>
        <v>#N/A</v>
      </c>
      <c r="AQ704" s="57" t="e">
        <f t="shared" si="144"/>
        <v>#N/A</v>
      </c>
      <c r="AR704" s="57" t="e">
        <f>VLOOKUP($C704,Sheet2!$A:$BN,AR$6,0)</f>
        <v>#N/A</v>
      </c>
      <c r="AS704" s="57" t="e">
        <f>VLOOKUP($C704,Sheet2!$A:$BN,AS$6,0)</f>
        <v>#N/A</v>
      </c>
      <c r="AT704" s="60" t="e">
        <f>VLOOKUP($C704,Sheet2!$A:$BN,AT$6,0)</f>
        <v>#N/A</v>
      </c>
      <c r="AU704" s="57" t="e">
        <f>IF(AND(AR704 &gt;= 0, AR704 &lt;=10000000),500000,IF(AND(AR704 &gt;= 10000000, AR704 &lt;20000000),1000000,IF(AND(AR704&gt;= 20000000, AR704 &lt;30000000),1500000,IF(AND(AR704 &gt;= 30000000, AR704 &lt;50000000),2000000,IF(AR704 &lt; 50000000,E,0)))))</f>
        <v>#N/A</v>
      </c>
      <c r="AV704" s="57" t="e">
        <f t="shared" si="145"/>
        <v>#N/A</v>
      </c>
      <c r="AW704" s="57" t="e">
        <f>VLOOKUP($C704,Sheet2!$A:$BN,AW$6,0)</f>
        <v>#N/A</v>
      </c>
      <c r="AX704" s="57" t="e">
        <f>VLOOKUP($C704,Sheet2!$A:$BN,AX$6,0)</f>
        <v>#N/A</v>
      </c>
      <c r="AY704" s="60" t="e">
        <f>VLOOKUP($C704,Sheet2!$A:$BN,AY$6,0)</f>
        <v>#N/A</v>
      </c>
      <c r="AZ704" s="57" t="e">
        <f>IF(AND(AW704 &gt;= 0, AW704 &lt;=10000000),500000,IF(AND(AW704 &gt;= 10000000, AW704 &lt;20000000),1000000,IF(AND(AW704&gt;= 20000000, AW704 &lt;30000000),1500000,IF(AND(AW704 &gt;= 30000000, AW704 &lt;50000000),2000000,IF(AW704 &lt; 50000000,E,0)))))</f>
        <v>#N/A</v>
      </c>
      <c r="BA704" s="57" t="e">
        <f t="shared" si="146"/>
        <v>#N/A</v>
      </c>
      <c r="BB704" s="57" t="e">
        <f>VLOOKUP($C704,Sheet2!$A:$BN,BB$6,0)</f>
        <v>#N/A</v>
      </c>
      <c r="BC704" s="57" t="e">
        <f>VLOOKUP($C704,Sheet2!$A:$BN,BC$6,0)</f>
        <v>#N/A</v>
      </c>
      <c r="BD704" s="60" t="e">
        <f>VLOOKUP($C704,Sheet2!$A:$BN,BD$6,0)</f>
        <v>#N/A</v>
      </c>
      <c r="BE704" s="57" t="e">
        <f>IF(AND(BB704 &gt;= 0, BB704 &lt;=10000000),500000,IF(AND(BB704 &gt;= 10000000, BB704 &lt;20000000),1000000,IF(AND(BB704&gt;= 20000000, BB704 &lt;30000000),1500000,IF(AND(BB704 &gt;= 30000000, BB704 &lt;50000000),2000000,IF(BB704 &lt; 50000000,E,0)))))</f>
        <v>#N/A</v>
      </c>
      <c r="BF704" s="57" t="e">
        <f t="shared" si="147"/>
        <v>#N/A</v>
      </c>
      <c r="BG704" s="57" t="e">
        <f>VLOOKUP($C704,Sheet2!$A:$BN,BG$6,0)</f>
        <v>#N/A</v>
      </c>
      <c r="BH704" s="57" t="e">
        <f>VLOOKUP($C704,Sheet2!$A:$BN,BH$6,0)</f>
        <v>#N/A</v>
      </c>
      <c r="BI704" s="60" t="e">
        <f>VLOOKUP($C704,Sheet2!$A:$BN,BI$6,0)</f>
        <v>#N/A</v>
      </c>
      <c r="BJ704" s="57" t="e">
        <f>IF(AND(BG704 &gt;= 0, BG704 &lt;=10000000),500000,IF(AND(BG704 &gt;= 10000000, BG704 &lt;20000000),1000000,IF(AND(BG704&gt;= 20000000, BG704 &lt;30000000),1500000,IF(AND(BG704 &gt;= 30000000, BG704 &lt;50000000),2000000,IF(BG704 &lt; 50000000,E,0)))))</f>
        <v>#N/A</v>
      </c>
      <c r="BK704" s="57" t="e">
        <f t="shared" si="148"/>
        <v>#N/A</v>
      </c>
      <c r="BL704" s="57" t="e">
        <f>VLOOKUP($C704,Sheet2!$A:$BN,BL$6,0)</f>
        <v>#N/A</v>
      </c>
      <c r="BM704" s="57" t="e">
        <f>VLOOKUP($C704,Sheet2!$A:$BN,BM$6,0)</f>
        <v>#N/A</v>
      </c>
      <c r="BN704" s="60" t="e">
        <f>VLOOKUP($C704,Sheet2!$A:$BN,BN$6,0)</f>
        <v>#N/A</v>
      </c>
      <c r="BO704" s="57" t="e">
        <f>IF(AND(BL704 &gt;= 0, BL704 &lt;=10000000),500000,IF(AND(BL704 &gt;= 10000000, BL704 &lt;20000000),1000000,IF(AND(BL704&gt;= 20000000, BL704 &lt;30000000),1500000,IF(AND(BL704 &gt;= 30000000, BL704 &lt;50000000),2000000,IF(BL704 &lt; 50000000,E,0)))))</f>
        <v>#N/A</v>
      </c>
      <c r="BP704" s="57" t="e">
        <f t="shared" si="149"/>
        <v>#N/A</v>
      </c>
      <c r="BQ704" s="57" t="e">
        <f>VLOOKUP($C704,Sheet2!$A:$BN,BQ$6,0)</f>
        <v>#N/A</v>
      </c>
      <c r="BR704" s="57" t="e">
        <f>VLOOKUP($C704,Sheet2!$A:$BN,BR$6,0)</f>
        <v>#N/A</v>
      </c>
      <c r="BS704" s="60" t="e">
        <f>VLOOKUP($C704,Sheet2!$A:$BN,BS$6,0)</f>
        <v>#N/A</v>
      </c>
      <c r="BT704" s="57" t="e">
        <f>IF(AND(BQ704 &gt;= 0, BQ704 &lt;=10000000),500000,IF(AND(BQ704 &gt;= 10000000, BQ704 &lt;20000000),1000000,IF(AND(BQ704&gt;= 20000000, BQ704 &lt;30000000),1500000,IF(AND(BQ704 &gt;= 30000000, BQ704 &lt;50000000),2000000,IF(BQ704 &lt; 50000000,E,0)))))</f>
        <v>#N/A</v>
      </c>
      <c r="BU704" s="57" t="e">
        <f t="shared" si="150"/>
        <v>#N/A</v>
      </c>
      <c r="BV704" s="57" t="e">
        <f>VLOOKUP($C704,Sheet2!$A:$BN,BV$6,0)</f>
        <v>#N/A</v>
      </c>
      <c r="BW704" s="57" t="e">
        <f>VLOOKUP($C704,Sheet2!$A:$BN,BW$6,0)</f>
        <v>#N/A</v>
      </c>
      <c r="BX704" s="60" t="e">
        <f>VLOOKUP($C704,Sheet2!$A:$BN,BX$6,0)</f>
        <v>#N/A</v>
      </c>
      <c r="BY704" s="57" t="e">
        <f>IF(AND(BV704 &gt;= 0, BV704 &lt;=10000000),500000,IF(AND(BV704 &gt;= 10000000, BV704 &lt;20000000),1000000,IF(AND(BV704&gt;= 20000000, BV704 &lt;30000000),1500000,IF(AND(BV704 &gt;= 30000000, BV704 &lt;50000000),2000000,IF(BV704 &lt; 50000000,E,0)))))</f>
        <v>#N/A</v>
      </c>
      <c r="BZ704" s="57" t="e">
        <f t="shared" si="151"/>
        <v>#N/A</v>
      </c>
      <c r="CA704" s="57" t="e">
        <f>VLOOKUP($C704,Sheet2!$A:$BN,CA$6,0)</f>
        <v>#N/A</v>
      </c>
      <c r="CB704" s="57" t="e">
        <f>VLOOKUP($C704,Sheet2!$A:$BN,CB$6,0)</f>
        <v>#N/A</v>
      </c>
      <c r="CC704" s="60" t="e">
        <f>VLOOKUP($C704,Sheet2!$A:$BN,CC$6,0)</f>
        <v>#N/A</v>
      </c>
      <c r="CD704" s="57" t="e">
        <f>IF(AND(CA704 &gt;= 0, CA704 &lt;=10000000),500000,IF(AND(CA704 &gt;= 10000000, CA704 &lt;20000000),1000000,IF(AND(CA704&gt;= 20000000, CA704 &lt;30000000),1500000,IF(AND(CA704 &gt;= 30000000, CA704 &lt;50000000),2000000,IF(CA704 &lt; 50000000,E,0)))))</f>
        <v>#N/A</v>
      </c>
      <c r="CE704" s="57" t="e">
        <f t="shared" si="152"/>
        <v>#N/A</v>
      </c>
    </row>
    <row r="705" spans="1:83" x14ac:dyDescent="0.35">
      <c r="A705" s="27" t="s">
        <v>1176</v>
      </c>
      <c r="B705" s="35" t="s">
        <v>1406</v>
      </c>
      <c r="C705" s="27" t="s">
        <v>1407</v>
      </c>
      <c r="D705" s="57">
        <v>0</v>
      </c>
      <c r="E705" s="57">
        <f t="shared" si="153"/>
        <v>0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P705" s="19">
        <v>0</v>
      </c>
      <c r="Q705" s="19">
        <v>0</v>
      </c>
      <c r="S705" s="57" t="e">
        <f>VLOOKUP($C705,Sheet2!$A:$BN,S$6,0)</f>
        <v>#N/A</v>
      </c>
      <c r="T705" s="57" t="e">
        <f>VLOOKUP($C705,Sheet2!$A:$BN,T$6,0)</f>
        <v>#N/A</v>
      </c>
      <c r="U705" s="60" t="e">
        <f>VLOOKUP($C705,Sheet2!$A:$BN,U$6,0)</f>
        <v>#N/A</v>
      </c>
      <c r="V705" s="57" t="e">
        <f>IF(AND(S705 &gt;= 0, S705 &lt;=10000000),500000,IF(AND(S705 &gt;= 10000000, S705 &lt;20000000),1000000,IF(AND(S705&gt;= 20000000, S705 &lt;30000000),1500000,IF(AND(S705 &gt;= 30000000, S705 &lt;50000000),2000000,IF(S705 &lt; 50000000,E,0)))))</f>
        <v>#N/A</v>
      </c>
      <c r="W705" s="57" t="e">
        <f t="shared" si="140"/>
        <v>#N/A</v>
      </c>
      <c r="X705" s="57" t="e">
        <f>VLOOKUP($C705,Sheet2!$A:$BN,X$6,0)</f>
        <v>#N/A</v>
      </c>
      <c r="Y705" s="57" t="e">
        <f>VLOOKUP($C705,Sheet2!$A:$BN,Y$6,0)</f>
        <v>#N/A</v>
      </c>
      <c r="Z705" s="60" t="e">
        <f>VLOOKUP($C705,Sheet2!$A:$BN,Z$6,0)</f>
        <v>#N/A</v>
      </c>
      <c r="AA705" s="57" t="e">
        <f>IF(AND(X705 &gt;= 0, X705 &lt;=10000000),500000,IF(AND(X705 &gt;= 10000000, X705 &lt;20000000),1000000,IF(AND(X705&gt;= 20000000, X705 &lt;30000000),1500000,IF(AND(X705 &gt;= 30000000, X705 &lt;50000000),2000000,IF(X705 &lt; 50000000,E,0)))))</f>
        <v>#N/A</v>
      </c>
      <c r="AB705" s="57" t="e">
        <f t="shared" si="141"/>
        <v>#N/A</v>
      </c>
      <c r="AC705" s="57" t="e">
        <f>VLOOKUP($C705,Sheet2!$A:$BN,AC$6,0)</f>
        <v>#N/A</v>
      </c>
      <c r="AD705" s="57" t="e">
        <f>VLOOKUP($C705,Sheet2!$A:$BN,AD$6,0)</f>
        <v>#N/A</v>
      </c>
      <c r="AE705" s="60" t="e">
        <f>VLOOKUP($C705,Sheet2!$A:$BN,AE$6,0)</f>
        <v>#N/A</v>
      </c>
      <c r="AF705" s="57" t="e">
        <f>IF(AND(AC705 &gt;= 0, AC705 &lt;=10000000),500000,IF(AND(AC705 &gt;= 10000000, AC705 &lt;20000000),1000000,IF(AND(AC705&gt;= 20000000, AC705 &lt;30000000),1500000,IF(AND(AC705 &gt;= 30000000, AC705 &lt;50000000),2000000,IF(AC705 &lt; 50000000,E,0)))))</f>
        <v>#N/A</v>
      </c>
      <c r="AG705" s="57" t="e">
        <f t="shared" si="142"/>
        <v>#N/A</v>
      </c>
      <c r="AH705" s="57" t="e">
        <f>VLOOKUP($C705,Sheet2!$A:$BN,AH$6,0)</f>
        <v>#N/A</v>
      </c>
      <c r="AI705" s="57" t="e">
        <f>VLOOKUP($C705,Sheet2!$A:$BN,AI$6,0)</f>
        <v>#N/A</v>
      </c>
      <c r="AJ705" s="60" t="e">
        <f>VLOOKUP($C705,Sheet2!$A:$BN,AJ$6,0)</f>
        <v>#N/A</v>
      </c>
      <c r="AK705" s="57" t="e">
        <f>IF(AND(AH705 &gt;= 0, AH705 &lt;=10000000),500000,IF(AND(AH705 &gt;= 10000000, AH705 &lt;20000000),1000000,IF(AND(AH705&gt;= 20000000, AH705 &lt;30000000),1500000,IF(AND(AH705 &gt;= 30000000, AH705 &lt;50000000),2000000,IF(AH705 &lt; 50000000,E,0)))))</f>
        <v>#N/A</v>
      </c>
      <c r="AL705" s="57" t="e">
        <f t="shared" si="143"/>
        <v>#N/A</v>
      </c>
      <c r="AM705" s="57" t="e">
        <f>VLOOKUP($C705,Sheet2!$A:$BN,AM$6,0)</f>
        <v>#N/A</v>
      </c>
      <c r="AN705" s="57" t="e">
        <f>VLOOKUP($C705,Sheet2!$A:$BN,AN$6,0)</f>
        <v>#N/A</v>
      </c>
      <c r="AO705" s="60" t="e">
        <f>VLOOKUP($C705,Sheet2!$A:$BN,AO$6,0)</f>
        <v>#N/A</v>
      </c>
      <c r="AP705" s="57" t="e">
        <f>IF(AND(AM705 &gt;= 0, AM705 &lt;=10000000),500000,IF(AND(AM705 &gt;= 10000000, AM705 &lt;20000000),1000000,IF(AND(AM705&gt;= 20000000, AM705 &lt;30000000),1500000,IF(AND(AM705 &gt;= 30000000, AM705 &lt;50000000),2000000,IF(AM705 &lt; 50000000,E,0)))))</f>
        <v>#N/A</v>
      </c>
      <c r="AQ705" s="57" t="e">
        <f t="shared" si="144"/>
        <v>#N/A</v>
      </c>
      <c r="AR705" s="57" t="e">
        <f>VLOOKUP($C705,Sheet2!$A:$BN,AR$6,0)</f>
        <v>#N/A</v>
      </c>
      <c r="AS705" s="57" t="e">
        <f>VLOOKUP($C705,Sheet2!$A:$BN,AS$6,0)</f>
        <v>#N/A</v>
      </c>
      <c r="AT705" s="60" t="e">
        <f>VLOOKUP($C705,Sheet2!$A:$BN,AT$6,0)</f>
        <v>#N/A</v>
      </c>
      <c r="AU705" s="57" t="e">
        <f>IF(AND(AR705 &gt;= 0, AR705 &lt;=10000000),500000,IF(AND(AR705 &gt;= 10000000, AR705 &lt;20000000),1000000,IF(AND(AR705&gt;= 20000000, AR705 &lt;30000000),1500000,IF(AND(AR705 &gt;= 30000000, AR705 &lt;50000000),2000000,IF(AR705 &lt; 50000000,E,0)))))</f>
        <v>#N/A</v>
      </c>
      <c r="AV705" s="57" t="e">
        <f t="shared" si="145"/>
        <v>#N/A</v>
      </c>
      <c r="AW705" s="57" t="e">
        <f>VLOOKUP($C705,Sheet2!$A:$BN,AW$6,0)</f>
        <v>#N/A</v>
      </c>
      <c r="AX705" s="57" t="e">
        <f>VLOOKUP($C705,Sheet2!$A:$BN,AX$6,0)</f>
        <v>#N/A</v>
      </c>
      <c r="AY705" s="60" t="e">
        <f>VLOOKUP($C705,Sheet2!$A:$BN,AY$6,0)</f>
        <v>#N/A</v>
      </c>
      <c r="AZ705" s="57" t="e">
        <f>IF(AND(AW705 &gt;= 0, AW705 &lt;=10000000),500000,IF(AND(AW705 &gt;= 10000000, AW705 &lt;20000000),1000000,IF(AND(AW705&gt;= 20000000, AW705 &lt;30000000),1500000,IF(AND(AW705 &gt;= 30000000, AW705 &lt;50000000),2000000,IF(AW705 &lt; 50000000,E,0)))))</f>
        <v>#N/A</v>
      </c>
      <c r="BA705" s="57" t="e">
        <f t="shared" si="146"/>
        <v>#N/A</v>
      </c>
      <c r="BB705" s="57" t="e">
        <f>VLOOKUP($C705,Sheet2!$A:$BN,BB$6,0)</f>
        <v>#N/A</v>
      </c>
      <c r="BC705" s="57" t="e">
        <f>VLOOKUP($C705,Sheet2!$A:$BN,BC$6,0)</f>
        <v>#N/A</v>
      </c>
      <c r="BD705" s="60" t="e">
        <f>VLOOKUP($C705,Sheet2!$A:$BN,BD$6,0)</f>
        <v>#N/A</v>
      </c>
      <c r="BE705" s="57" t="e">
        <f>IF(AND(BB705 &gt;= 0, BB705 &lt;=10000000),500000,IF(AND(BB705 &gt;= 10000000, BB705 &lt;20000000),1000000,IF(AND(BB705&gt;= 20000000, BB705 &lt;30000000),1500000,IF(AND(BB705 &gt;= 30000000, BB705 &lt;50000000),2000000,IF(BB705 &lt; 50000000,E,0)))))</f>
        <v>#N/A</v>
      </c>
      <c r="BF705" s="57" t="e">
        <f t="shared" si="147"/>
        <v>#N/A</v>
      </c>
      <c r="BG705" s="57" t="e">
        <f>VLOOKUP($C705,Sheet2!$A:$BN,BG$6,0)</f>
        <v>#N/A</v>
      </c>
      <c r="BH705" s="57" t="e">
        <f>VLOOKUP($C705,Sheet2!$A:$BN,BH$6,0)</f>
        <v>#N/A</v>
      </c>
      <c r="BI705" s="60" t="e">
        <f>VLOOKUP($C705,Sheet2!$A:$BN,BI$6,0)</f>
        <v>#N/A</v>
      </c>
      <c r="BJ705" s="57" t="e">
        <f>IF(AND(BG705 &gt;= 0, BG705 &lt;=10000000),500000,IF(AND(BG705 &gt;= 10000000, BG705 &lt;20000000),1000000,IF(AND(BG705&gt;= 20000000, BG705 &lt;30000000),1500000,IF(AND(BG705 &gt;= 30000000, BG705 &lt;50000000),2000000,IF(BG705 &lt; 50000000,E,0)))))</f>
        <v>#N/A</v>
      </c>
      <c r="BK705" s="57" t="e">
        <f t="shared" si="148"/>
        <v>#N/A</v>
      </c>
      <c r="BL705" s="57" t="e">
        <f>VLOOKUP($C705,Sheet2!$A:$BN,BL$6,0)</f>
        <v>#N/A</v>
      </c>
      <c r="BM705" s="57" t="e">
        <f>VLOOKUP($C705,Sheet2!$A:$BN,BM$6,0)</f>
        <v>#N/A</v>
      </c>
      <c r="BN705" s="60" t="e">
        <f>VLOOKUP($C705,Sheet2!$A:$BN,BN$6,0)</f>
        <v>#N/A</v>
      </c>
      <c r="BO705" s="57" t="e">
        <f>IF(AND(BL705 &gt;= 0, BL705 &lt;=10000000),500000,IF(AND(BL705 &gt;= 10000000, BL705 &lt;20000000),1000000,IF(AND(BL705&gt;= 20000000, BL705 &lt;30000000),1500000,IF(AND(BL705 &gt;= 30000000, BL705 &lt;50000000),2000000,IF(BL705 &lt; 50000000,E,0)))))</f>
        <v>#N/A</v>
      </c>
      <c r="BP705" s="57" t="e">
        <f t="shared" si="149"/>
        <v>#N/A</v>
      </c>
      <c r="BQ705" s="57" t="e">
        <f>VLOOKUP($C705,Sheet2!$A:$BN,BQ$6,0)</f>
        <v>#N/A</v>
      </c>
      <c r="BR705" s="57" t="e">
        <f>VLOOKUP($C705,Sheet2!$A:$BN,BR$6,0)</f>
        <v>#N/A</v>
      </c>
      <c r="BS705" s="60" t="e">
        <f>VLOOKUP($C705,Sheet2!$A:$BN,BS$6,0)</f>
        <v>#N/A</v>
      </c>
      <c r="BT705" s="57" t="e">
        <f>IF(AND(BQ705 &gt;= 0, BQ705 &lt;=10000000),500000,IF(AND(BQ705 &gt;= 10000000, BQ705 &lt;20000000),1000000,IF(AND(BQ705&gt;= 20000000, BQ705 &lt;30000000),1500000,IF(AND(BQ705 &gt;= 30000000, BQ705 &lt;50000000),2000000,IF(BQ705 &lt; 50000000,E,0)))))</f>
        <v>#N/A</v>
      </c>
      <c r="BU705" s="57" t="e">
        <f t="shared" si="150"/>
        <v>#N/A</v>
      </c>
      <c r="BV705" s="57" t="e">
        <f>VLOOKUP($C705,Sheet2!$A:$BN,BV$6,0)</f>
        <v>#N/A</v>
      </c>
      <c r="BW705" s="57" t="e">
        <f>VLOOKUP($C705,Sheet2!$A:$BN,BW$6,0)</f>
        <v>#N/A</v>
      </c>
      <c r="BX705" s="60" t="e">
        <f>VLOOKUP($C705,Sheet2!$A:$BN,BX$6,0)</f>
        <v>#N/A</v>
      </c>
      <c r="BY705" s="57" t="e">
        <f>IF(AND(BV705 &gt;= 0, BV705 &lt;=10000000),500000,IF(AND(BV705 &gt;= 10000000, BV705 &lt;20000000),1000000,IF(AND(BV705&gt;= 20000000, BV705 &lt;30000000),1500000,IF(AND(BV705 &gt;= 30000000, BV705 &lt;50000000),2000000,IF(BV705 &lt; 50000000,E,0)))))</f>
        <v>#N/A</v>
      </c>
      <c r="BZ705" s="57" t="e">
        <f t="shared" si="151"/>
        <v>#N/A</v>
      </c>
      <c r="CA705" s="57" t="e">
        <f>VLOOKUP($C705,Sheet2!$A:$BN,CA$6,0)</f>
        <v>#N/A</v>
      </c>
      <c r="CB705" s="57" t="e">
        <f>VLOOKUP($C705,Sheet2!$A:$BN,CB$6,0)</f>
        <v>#N/A</v>
      </c>
      <c r="CC705" s="60" t="e">
        <f>VLOOKUP($C705,Sheet2!$A:$BN,CC$6,0)</f>
        <v>#N/A</v>
      </c>
      <c r="CD705" s="57" t="e">
        <f>IF(AND(CA705 &gt;= 0, CA705 &lt;=10000000),500000,IF(AND(CA705 &gt;= 10000000, CA705 &lt;20000000),1000000,IF(AND(CA705&gt;= 20000000, CA705 &lt;30000000),1500000,IF(AND(CA705 &gt;= 30000000, CA705 &lt;50000000),2000000,IF(CA705 &lt; 50000000,E,0)))))</f>
        <v>#N/A</v>
      </c>
      <c r="CE705" s="57" t="e">
        <f t="shared" si="152"/>
        <v>#N/A</v>
      </c>
    </row>
    <row r="706" spans="1:83" x14ac:dyDescent="0.35">
      <c r="A706" s="27" t="s">
        <v>1097</v>
      </c>
      <c r="B706" s="35" t="s">
        <v>1408</v>
      </c>
      <c r="C706" s="27" t="s">
        <v>1409</v>
      </c>
      <c r="D706" s="57">
        <v>0</v>
      </c>
      <c r="E706" s="57">
        <f t="shared" si="153"/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9">
        <v>0</v>
      </c>
      <c r="Q706" s="19">
        <v>0</v>
      </c>
      <c r="S706" s="57" t="e">
        <f>VLOOKUP($C706,Sheet2!$A:$BN,S$6,0)</f>
        <v>#N/A</v>
      </c>
      <c r="T706" s="57" t="e">
        <f>VLOOKUP($C706,Sheet2!$A:$BN,T$6,0)</f>
        <v>#N/A</v>
      </c>
      <c r="U706" s="60" t="e">
        <f>VLOOKUP($C706,Sheet2!$A:$BN,U$6,0)</f>
        <v>#N/A</v>
      </c>
      <c r="V706" s="57" t="e">
        <f>IF(AND(S706 &gt;= 0, S706 &lt;=10000000),500000,IF(AND(S706 &gt;= 10000000, S706 &lt;20000000),1000000,IF(AND(S706&gt;= 20000000, S706 &lt;30000000),1500000,IF(AND(S706 &gt;= 30000000, S706 &lt;50000000),2000000,IF(S706 &lt; 50000000,E,0)))))</f>
        <v>#N/A</v>
      </c>
      <c r="W706" s="57" t="e">
        <f t="shared" si="140"/>
        <v>#N/A</v>
      </c>
      <c r="X706" s="57" t="e">
        <f>VLOOKUP($C706,Sheet2!$A:$BN,X$6,0)</f>
        <v>#N/A</v>
      </c>
      <c r="Y706" s="57" t="e">
        <f>VLOOKUP($C706,Sheet2!$A:$BN,Y$6,0)</f>
        <v>#N/A</v>
      </c>
      <c r="Z706" s="60" t="e">
        <f>VLOOKUP($C706,Sheet2!$A:$BN,Z$6,0)</f>
        <v>#N/A</v>
      </c>
      <c r="AA706" s="57" t="e">
        <f>IF(AND(X706 &gt;= 0, X706 &lt;=10000000),500000,IF(AND(X706 &gt;= 10000000, X706 &lt;20000000),1000000,IF(AND(X706&gt;= 20000000, X706 &lt;30000000),1500000,IF(AND(X706 &gt;= 30000000, X706 &lt;50000000),2000000,IF(X706 &lt; 50000000,E,0)))))</f>
        <v>#N/A</v>
      </c>
      <c r="AB706" s="57" t="e">
        <f t="shared" si="141"/>
        <v>#N/A</v>
      </c>
      <c r="AC706" s="57" t="e">
        <f>VLOOKUP($C706,Sheet2!$A:$BN,AC$6,0)</f>
        <v>#N/A</v>
      </c>
      <c r="AD706" s="57" t="e">
        <f>VLOOKUP($C706,Sheet2!$A:$BN,AD$6,0)</f>
        <v>#N/A</v>
      </c>
      <c r="AE706" s="60" t="e">
        <f>VLOOKUP($C706,Sheet2!$A:$BN,AE$6,0)</f>
        <v>#N/A</v>
      </c>
      <c r="AF706" s="57" t="e">
        <f>IF(AND(AC706 &gt;= 0, AC706 &lt;=10000000),500000,IF(AND(AC706 &gt;= 10000000, AC706 &lt;20000000),1000000,IF(AND(AC706&gt;= 20000000, AC706 &lt;30000000),1500000,IF(AND(AC706 &gt;= 30000000, AC706 &lt;50000000),2000000,IF(AC706 &lt; 50000000,E,0)))))</f>
        <v>#N/A</v>
      </c>
      <c r="AG706" s="57" t="e">
        <f t="shared" si="142"/>
        <v>#N/A</v>
      </c>
      <c r="AH706" s="57" t="e">
        <f>VLOOKUP($C706,Sheet2!$A:$BN,AH$6,0)</f>
        <v>#N/A</v>
      </c>
      <c r="AI706" s="57" t="e">
        <f>VLOOKUP($C706,Sheet2!$A:$BN,AI$6,0)</f>
        <v>#N/A</v>
      </c>
      <c r="AJ706" s="60" t="e">
        <f>VLOOKUP($C706,Sheet2!$A:$BN,AJ$6,0)</f>
        <v>#N/A</v>
      </c>
      <c r="AK706" s="57" t="e">
        <f>IF(AND(AH706 &gt;= 0, AH706 &lt;=10000000),500000,IF(AND(AH706 &gt;= 10000000, AH706 &lt;20000000),1000000,IF(AND(AH706&gt;= 20000000, AH706 &lt;30000000),1500000,IF(AND(AH706 &gt;= 30000000, AH706 &lt;50000000),2000000,IF(AH706 &lt; 50000000,E,0)))))</f>
        <v>#N/A</v>
      </c>
      <c r="AL706" s="57" t="e">
        <f t="shared" si="143"/>
        <v>#N/A</v>
      </c>
      <c r="AM706" s="57" t="e">
        <f>VLOOKUP($C706,Sheet2!$A:$BN,AM$6,0)</f>
        <v>#N/A</v>
      </c>
      <c r="AN706" s="57" t="e">
        <f>VLOOKUP($C706,Sheet2!$A:$BN,AN$6,0)</f>
        <v>#N/A</v>
      </c>
      <c r="AO706" s="60" t="e">
        <f>VLOOKUP($C706,Sheet2!$A:$BN,AO$6,0)</f>
        <v>#N/A</v>
      </c>
      <c r="AP706" s="57" t="e">
        <f>IF(AND(AM706 &gt;= 0, AM706 &lt;=10000000),500000,IF(AND(AM706 &gt;= 10000000, AM706 &lt;20000000),1000000,IF(AND(AM706&gt;= 20000000, AM706 &lt;30000000),1500000,IF(AND(AM706 &gt;= 30000000, AM706 &lt;50000000),2000000,IF(AM706 &lt; 50000000,E,0)))))</f>
        <v>#N/A</v>
      </c>
      <c r="AQ706" s="57" t="e">
        <f t="shared" si="144"/>
        <v>#N/A</v>
      </c>
      <c r="AR706" s="57" t="e">
        <f>VLOOKUP($C706,Sheet2!$A:$BN,AR$6,0)</f>
        <v>#N/A</v>
      </c>
      <c r="AS706" s="57" t="e">
        <f>VLOOKUP($C706,Sheet2!$A:$BN,AS$6,0)</f>
        <v>#N/A</v>
      </c>
      <c r="AT706" s="60" t="e">
        <f>VLOOKUP($C706,Sheet2!$A:$BN,AT$6,0)</f>
        <v>#N/A</v>
      </c>
      <c r="AU706" s="57" t="e">
        <f>IF(AND(AR706 &gt;= 0, AR706 &lt;=10000000),500000,IF(AND(AR706 &gt;= 10000000, AR706 &lt;20000000),1000000,IF(AND(AR706&gt;= 20000000, AR706 &lt;30000000),1500000,IF(AND(AR706 &gt;= 30000000, AR706 &lt;50000000),2000000,IF(AR706 &lt; 50000000,E,0)))))</f>
        <v>#N/A</v>
      </c>
      <c r="AV706" s="57" t="e">
        <f t="shared" si="145"/>
        <v>#N/A</v>
      </c>
      <c r="AW706" s="57" t="e">
        <f>VLOOKUP($C706,Sheet2!$A:$BN,AW$6,0)</f>
        <v>#N/A</v>
      </c>
      <c r="AX706" s="57" t="e">
        <f>VLOOKUP($C706,Sheet2!$A:$BN,AX$6,0)</f>
        <v>#N/A</v>
      </c>
      <c r="AY706" s="60" t="e">
        <f>VLOOKUP($C706,Sheet2!$A:$BN,AY$6,0)</f>
        <v>#N/A</v>
      </c>
      <c r="AZ706" s="57" t="e">
        <f>IF(AND(AW706 &gt;= 0, AW706 &lt;=10000000),500000,IF(AND(AW706 &gt;= 10000000, AW706 &lt;20000000),1000000,IF(AND(AW706&gt;= 20000000, AW706 &lt;30000000),1500000,IF(AND(AW706 &gt;= 30000000, AW706 &lt;50000000),2000000,IF(AW706 &lt; 50000000,E,0)))))</f>
        <v>#N/A</v>
      </c>
      <c r="BA706" s="57" t="e">
        <f t="shared" si="146"/>
        <v>#N/A</v>
      </c>
      <c r="BB706" s="57" t="e">
        <f>VLOOKUP($C706,Sheet2!$A:$BN,BB$6,0)</f>
        <v>#N/A</v>
      </c>
      <c r="BC706" s="57" t="e">
        <f>VLOOKUP($C706,Sheet2!$A:$BN,BC$6,0)</f>
        <v>#N/A</v>
      </c>
      <c r="BD706" s="60" t="e">
        <f>VLOOKUP($C706,Sheet2!$A:$BN,BD$6,0)</f>
        <v>#N/A</v>
      </c>
      <c r="BE706" s="57" t="e">
        <f>IF(AND(BB706 &gt;= 0, BB706 &lt;=10000000),500000,IF(AND(BB706 &gt;= 10000000, BB706 &lt;20000000),1000000,IF(AND(BB706&gt;= 20000000, BB706 &lt;30000000),1500000,IF(AND(BB706 &gt;= 30000000, BB706 &lt;50000000),2000000,IF(BB706 &lt; 50000000,E,0)))))</f>
        <v>#N/A</v>
      </c>
      <c r="BF706" s="57" t="e">
        <f t="shared" si="147"/>
        <v>#N/A</v>
      </c>
      <c r="BG706" s="57" t="e">
        <f>VLOOKUP($C706,Sheet2!$A:$BN,BG$6,0)</f>
        <v>#N/A</v>
      </c>
      <c r="BH706" s="57" t="e">
        <f>VLOOKUP($C706,Sheet2!$A:$BN,BH$6,0)</f>
        <v>#N/A</v>
      </c>
      <c r="BI706" s="60" t="e">
        <f>VLOOKUP($C706,Sheet2!$A:$BN,BI$6,0)</f>
        <v>#N/A</v>
      </c>
      <c r="BJ706" s="57" t="e">
        <f>IF(AND(BG706 &gt;= 0, BG706 &lt;=10000000),500000,IF(AND(BG706 &gt;= 10000000, BG706 &lt;20000000),1000000,IF(AND(BG706&gt;= 20000000, BG706 &lt;30000000),1500000,IF(AND(BG706 &gt;= 30000000, BG706 &lt;50000000),2000000,IF(BG706 &lt; 50000000,E,0)))))</f>
        <v>#N/A</v>
      </c>
      <c r="BK706" s="57" t="e">
        <f t="shared" si="148"/>
        <v>#N/A</v>
      </c>
      <c r="BL706" s="57" t="e">
        <f>VLOOKUP($C706,Sheet2!$A:$BN,BL$6,0)</f>
        <v>#N/A</v>
      </c>
      <c r="BM706" s="57" t="e">
        <f>VLOOKUP($C706,Sheet2!$A:$BN,BM$6,0)</f>
        <v>#N/A</v>
      </c>
      <c r="BN706" s="60" t="e">
        <f>VLOOKUP($C706,Sheet2!$A:$BN,BN$6,0)</f>
        <v>#N/A</v>
      </c>
      <c r="BO706" s="57" t="e">
        <f>IF(AND(BL706 &gt;= 0, BL706 &lt;=10000000),500000,IF(AND(BL706 &gt;= 10000000, BL706 &lt;20000000),1000000,IF(AND(BL706&gt;= 20000000, BL706 &lt;30000000),1500000,IF(AND(BL706 &gt;= 30000000, BL706 &lt;50000000),2000000,IF(BL706 &lt; 50000000,E,0)))))</f>
        <v>#N/A</v>
      </c>
      <c r="BP706" s="57" t="e">
        <f t="shared" si="149"/>
        <v>#N/A</v>
      </c>
      <c r="BQ706" s="57" t="e">
        <f>VLOOKUP($C706,Sheet2!$A:$BN,BQ$6,0)</f>
        <v>#N/A</v>
      </c>
      <c r="BR706" s="57" t="e">
        <f>VLOOKUP($C706,Sheet2!$A:$BN,BR$6,0)</f>
        <v>#N/A</v>
      </c>
      <c r="BS706" s="60" t="e">
        <f>VLOOKUP($C706,Sheet2!$A:$BN,BS$6,0)</f>
        <v>#N/A</v>
      </c>
      <c r="BT706" s="57" t="e">
        <f>IF(AND(BQ706 &gt;= 0, BQ706 &lt;=10000000),500000,IF(AND(BQ706 &gt;= 10000000, BQ706 &lt;20000000),1000000,IF(AND(BQ706&gt;= 20000000, BQ706 &lt;30000000),1500000,IF(AND(BQ706 &gt;= 30000000, BQ706 &lt;50000000),2000000,IF(BQ706 &lt; 50000000,E,0)))))</f>
        <v>#N/A</v>
      </c>
      <c r="BU706" s="57" t="e">
        <f t="shared" si="150"/>
        <v>#N/A</v>
      </c>
      <c r="BV706" s="57" t="e">
        <f>VLOOKUP($C706,Sheet2!$A:$BN,BV$6,0)</f>
        <v>#N/A</v>
      </c>
      <c r="BW706" s="57" t="e">
        <f>VLOOKUP($C706,Sheet2!$A:$BN,BW$6,0)</f>
        <v>#N/A</v>
      </c>
      <c r="BX706" s="60" t="e">
        <f>VLOOKUP($C706,Sheet2!$A:$BN,BX$6,0)</f>
        <v>#N/A</v>
      </c>
      <c r="BY706" s="57" t="e">
        <f>IF(AND(BV706 &gt;= 0, BV706 &lt;=10000000),500000,IF(AND(BV706 &gt;= 10000000, BV706 &lt;20000000),1000000,IF(AND(BV706&gt;= 20000000, BV706 &lt;30000000),1500000,IF(AND(BV706 &gt;= 30000000, BV706 &lt;50000000),2000000,IF(BV706 &lt; 50000000,E,0)))))</f>
        <v>#N/A</v>
      </c>
      <c r="BZ706" s="57" t="e">
        <f t="shared" si="151"/>
        <v>#N/A</v>
      </c>
      <c r="CA706" s="57" t="e">
        <f>VLOOKUP($C706,Sheet2!$A:$BN,CA$6,0)</f>
        <v>#N/A</v>
      </c>
      <c r="CB706" s="57" t="e">
        <f>VLOOKUP($C706,Sheet2!$A:$BN,CB$6,0)</f>
        <v>#N/A</v>
      </c>
      <c r="CC706" s="60" t="e">
        <f>VLOOKUP($C706,Sheet2!$A:$BN,CC$6,0)</f>
        <v>#N/A</v>
      </c>
      <c r="CD706" s="57" t="e">
        <f>IF(AND(CA706 &gt;= 0, CA706 &lt;=10000000),500000,IF(AND(CA706 &gt;= 10000000, CA706 &lt;20000000),1000000,IF(AND(CA706&gt;= 20000000, CA706 &lt;30000000),1500000,IF(AND(CA706 &gt;= 30000000, CA706 &lt;50000000),2000000,IF(CA706 &lt; 50000000,E,0)))))</f>
        <v>#N/A</v>
      </c>
      <c r="CE706" s="57" t="e">
        <f t="shared" si="152"/>
        <v>#N/A</v>
      </c>
    </row>
    <row r="707" spans="1:83" x14ac:dyDescent="0.35">
      <c r="A707" s="27" t="s">
        <v>1176</v>
      </c>
      <c r="B707" s="35" t="s">
        <v>1410</v>
      </c>
      <c r="C707" s="27" t="s">
        <v>1411</v>
      </c>
      <c r="D707" s="57">
        <v>0</v>
      </c>
      <c r="E707" s="57">
        <f t="shared" si="153"/>
        <v>0</v>
      </c>
      <c r="F707" s="19">
        <v>0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P707" s="19">
        <v>0</v>
      </c>
      <c r="Q707" s="19">
        <v>0</v>
      </c>
      <c r="S707" s="57" t="e">
        <f>VLOOKUP($C707,Sheet2!$A:$BN,S$6,0)</f>
        <v>#N/A</v>
      </c>
      <c r="T707" s="57" t="e">
        <f>VLOOKUP($C707,Sheet2!$A:$BN,T$6,0)</f>
        <v>#N/A</v>
      </c>
      <c r="U707" s="60" t="e">
        <f>VLOOKUP($C707,Sheet2!$A:$BN,U$6,0)</f>
        <v>#N/A</v>
      </c>
      <c r="V707" s="57" t="e">
        <f>IF(AND(S707 &gt;= 0, S707 &lt;=10000000),500000,IF(AND(S707 &gt;= 10000000, S707 &lt;20000000),1000000,IF(AND(S707&gt;= 20000000, S707 &lt;30000000),1500000,IF(AND(S707 &gt;= 30000000, S707 &lt;50000000),2000000,IF(S707 &lt; 50000000,E,0)))))</f>
        <v>#N/A</v>
      </c>
      <c r="W707" s="57" t="e">
        <f t="shared" si="140"/>
        <v>#N/A</v>
      </c>
      <c r="X707" s="57" t="e">
        <f>VLOOKUP($C707,Sheet2!$A:$BN,X$6,0)</f>
        <v>#N/A</v>
      </c>
      <c r="Y707" s="57" t="e">
        <f>VLOOKUP($C707,Sheet2!$A:$BN,Y$6,0)</f>
        <v>#N/A</v>
      </c>
      <c r="Z707" s="60" t="e">
        <f>VLOOKUP($C707,Sheet2!$A:$BN,Z$6,0)</f>
        <v>#N/A</v>
      </c>
      <c r="AA707" s="57" t="e">
        <f>IF(AND(X707 &gt;= 0, X707 &lt;=10000000),500000,IF(AND(X707 &gt;= 10000000, X707 &lt;20000000),1000000,IF(AND(X707&gt;= 20000000, X707 &lt;30000000),1500000,IF(AND(X707 &gt;= 30000000, X707 &lt;50000000),2000000,IF(X707 &lt; 50000000,E,0)))))</f>
        <v>#N/A</v>
      </c>
      <c r="AB707" s="57" t="e">
        <f t="shared" si="141"/>
        <v>#N/A</v>
      </c>
      <c r="AC707" s="57" t="e">
        <f>VLOOKUP($C707,Sheet2!$A:$BN,AC$6,0)</f>
        <v>#N/A</v>
      </c>
      <c r="AD707" s="57" t="e">
        <f>VLOOKUP($C707,Sheet2!$A:$BN,AD$6,0)</f>
        <v>#N/A</v>
      </c>
      <c r="AE707" s="60" t="e">
        <f>VLOOKUP($C707,Sheet2!$A:$BN,AE$6,0)</f>
        <v>#N/A</v>
      </c>
      <c r="AF707" s="57" t="e">
        <f>IF(AND(AC707 &gt;= 0, AC707 &lt;=10000000),500000,IF(AND(AC707 &gt;= 10000000, AC707 &lt;20000000),1000000,IF(AND(AC707&gt;= 20000000, AC707 &lt;30000000),1500000,IF(AND(AC707 &gt;= 30000000, AC707 &lt;50000000),2000000,IF(AC707 &lt; 50000000,E,0)))))</f>
        <v>#N/A</v>
      </c>
      <c r="AG707" s="57" t="e">
        <f t="shared" si="142"/>
        <v>#N/A</v>
      </c>
      <c r="AH707" s="57" t="e">
        <f>VLOOKUP($C707,Sheet2!$A:$BN,AH$6,0)</f>
        <v>#N/A</v>
      </c>
      <c r="AI707" s="57" t="e">
        <f>VLOOKUP($C707,Sheet2!$A:$BN,AI$6,0)</f>
        <v>#N/A</v>
      </c>
      <c r="AJ707" s="60" t="e">
        <f>VLOOKUP($C707,Sheet2!$A:$BN,AJ$6,0)</f>
        <v>#N/A</v>
      </c>
      <c r="AK707" s="57" t="e">
        <f>IF(AND(AH707 &gt;= 0, AH707 &lt;=10000000),500000,IF(AND(AH707 &gt;= 10000000, AH707 &lt;20000000),1000000,IF(AND(AH707&gt;= 20000000, AH707 &lt;30000000),1500000,IF(AND(AH707 &gt;= 30000000, AH707 &lt;50000000),2000000,IF(AH707 &lt; 50000000,E,0)))))</f>
        <v>#N/A</v>
      </c>
      <c r="AL707" s="57" t="e">
        <f t="shared" si="143"/>
        <v>#N/A</v>
      </c>
      <c r="AM707" s="57" t="e">
        <f>VLOOKUP($C707,Sheet2!$A:$BN,AM$6,0)</f>
        <v>#N/A</v>
      </c>
      <c r="AN707" s="57" t="e">
        <f>VLOOKUP($C707,Sheet2!$A:$BN,AN$6,0)</f>
        <v>#N/A</v>
      </c>
      <c r="AO707" s="60" t="e">
        <f>VLOOKUP($C707,Sheet2!$A:$BN,AO$6,0)</f>
        <v>#N/A</v>
      </c>
      <c r="AP707" s="57" t="e">
        <f>IF(AND(AM707 &gt;= 0, AM707 &lt;=10000000),500000,IF(AND(AM707 &gt;= 10000000, AM707 &lt;20000000),1000000,IF(AND(AM707&gt;= 20000000, AM707 &lt;30000000),1500000,IF(AND(AM707 &gt;= 30000000, AM707 &lt;50000000),2000000,IF(AM707 &lt; 50000000,E,0)))))</f>
        <v>#N/A</v>
      </c>
      <c r="AQ707" s="57" t="e">
        <f t="shared" si="144"/>
        <v>#N/A</v>
      </c>
      <c r="AR707" s="57" t="e">
        <f>VLOOKUP($C707,Sheet2!$A:$BN,AR$6,0)</f>
        <v>#N/A</v>
      </c>
      <c r="AS707" s="57" t="e">
        <f>VLOOKUP($C707,Sheet2!$A:$BN,AS$6,0)</f>
        <v>#N/A</v>
      </c>
      <c r="AT707" s="60" t="e">
        <f>VLOOKUP($C707,Sheet2!$A:$BN,AT$6,0)</f>
        <v>#N/A</v>
      </c>
      <c r="AU707" s="57" t="e">
        <f>IF(AND(AR707 &gt;= 0, AR707 &lt;=10000000),500000,IF(AND(AR707 &gt;= 10000000, AR707 &lt;20000000),1000000,IF(AND(AR707&gt;= 20000000, AR707 &lt;30000000),1500000,IF(AND(AR707 &gt;= 30000000, AR707 &lt;50000000),2000000,IF(AR707 &lt; 50000000,E,0)))))</f>
        <v>#N/A</v>
      </c>
      <c r="AV707" s="57" t="e">
        <f t="shared" si="145"/>
        <v>#N/A</v>
      </c>
      <c r="AW707" s="57" t="e">
        <f>VLOOKUP($C707,Sheet2!$A:$BN,AW$6,0)</f>
        <v>#N/A</v>
      </c>
      <c r="AX707" s="57" t="e">
        <f>VLOOKUP($C707,Sheet2!$A:$BN,AX$6,0)</f>
        <v>#N/A</v>
      </c>
      <c r="AY707" s="60" t="e">
        <f>VLOOKUP($C707,Sheet2!$A:$BN,AY$6,0)</f>
        <v>#N/A</v>
      </c>
      <c r="AZ707" s="57" t="e">
        <f>IF(AND(AW707 &gt;= 0, AW707 &lt;=10000000),500000,IF(AND(AW707 &gt;= 10000000, AW707 &lt;20000000),1000000,IF(AND(AW707&gt;= 20000000, AW707 &lt;30000000),1500000,IF(AND(AW707 &gt;= 30000000, AW707 &lt;50000000),2000000,IF(AW707 &lt; 50000000,E,0)))))</f>
        <v>#N/A</v>
      </c>
      <c r="BA707" s="57" t="e">
        <f t="shared" si="146"/>
        <v>#N/A</v>
      </c>
      <c r="BB707" s="57" t="e">
        <f>VLOOKUP($C707,Sheet2!$A:$BN,BB$6,0)</f>
        <v>#N/A</v>
      </c>
      <c r="BC707" s="57" t="e">
        <f>VLOOKUP($C707,Sheet2!$A:$BN,BC$6,0)</f>
        <v>#N/A</v>
      </c>
      <c r="BD707" s="60" t="e">
        <f>VLOOKUP($C707,Sheet2!$A:$BN,BD$6,0)</f>
        <v>#N/A</v>
      </c>
      <c r="BE707" s="57" t="e">
        <f>IF(AND(BB707 &gt;= 0, BB707 &lt;=10000000),500000,IF(AND(BB707 &gt;= 10000000, BB707 &lt;20000000),1000000,IF(AND(BB707&gt;= 20000000, BB707 &lt;30000000),1500000,IF(AND(BB707 &gt;= 30000000, BB707 &lt;50000000),2000000,IF(BB707 &lt; 50000000,E,0)))))</f>
        <v>#N/A</v>
      </c>
      <c r="BF707" s="57" t="e">
        <f t="shared" si="147"/>
        <v>#N/A</v>
      </c>
      <c r="BG707" s="57" t="e">
        <f>VLOOKUP($C707,Sheet2!$A:$BN,BG$6,0)</f>
        <v>#N/A</v>
      </c>
      <c r="BH707" s="57" t="e">
        <f>VLOOKUP($C707,Sheet2!$A:$BN,BH$6,0)</f>
        <v>#N/A</v>
      </c>
      <c r="BI707" s="60" t="e">
        <f>VLOOKUP($C707,Sheet2!$A:$BN,BI$6,0)</f>
        <v>#N/A</v>
      </c>
      <c r="BJ707" s="57" t="e">
        <f>IF(AND(BG707 &gt;= 0, BG707 &lt;=10000000),500000,IF(AND(BG707 &gt;= 10000000, BG707 &lt;20000000),1000000,IF(AND(BG707&gt;= 20000000, BG707 &lt;30000000),1500000,IF(AND(BG707 &gt;= 30000000, BG707 &lt;50000000),2000000,IF(BG707 &lt; 50000000,E,0)))))</f>
        <v>#N/A</v>
      </c>
      <c r="BK707" s="57" t="e">
        <f t="shared" si="148"/>
        <v>#N/A</v>
      </c>
      <c r="BL707" s="57" t="e">
        <f>VLOOKUP($C707,Sheet2!$A:$BN,BL$6,0)</f>
        <v>#N/A</v>
      </c>
      <c r="BM707" s="57" t="e">
        <f>VLOOKUP($C707,Sheet2!$A:$BN,BM$6,0)</f>
        <v>#N/A</v>
      </c>
      <c r="BN707" s="60" t="e">
        <f>VLOOKUP($C707,Sheet2!$A:$BN,BN$6,0)</f>
        <v>#N/A</v>
      </c>
      <c r="BO707" s="57" t="e">
        <f>IF(AND(BL707 &gt;= 0, BL707 &lt;=10000000),500000,IF(AND(BL707 &gt;= 10000000, BL707 &lt;20000000),1000000,IF(AND(BL707&gt;= 20000000, BL707 &lt;30000000),1500000,IF(AND(BL707 &gt;= 30000000, BL707 &lt;50000000),2000000,IF(BL707 &lt; 50000000,E,0)))))</f>
        <v>#N/A</v>
      </c>
      <c r="BP707" s="57" t="e">
        <f t="shared" si="149"/>
        <v>#N/A</v>
      </c>
      <c r="BQ707" s="57" t="e">
        <f>VLOOKUP($C707,Sheet2!$A:$BN,BQ$6,0)</f>
        <v>#N/A</v>
      </c>
      <c r="BR707" s="57" t="e">
        <f>VLOOKUP($C707,Sheet2!$A:$BN,BR$6,0)</f>
        <v>#N/A</v>
      </c>
      <c r="BS707" s="60" t="e">
        <f>VLOOKUP($C707,Sheet2!$A:$BN,BS$6,0)</f>
        <v>#N/A</v>
      </c>
      <c r="BT707" s="57" t="e">
        <f>IF(AND(BQ707 &gt;= 0, BQ707 &lt;=10000000),500000,IF(AND(BQ707 &gt;= 10000000, BQ707 &lt;20000000),1000000,IF(AND(BQ707&gt;= 20000000, BQ707 &lt;30000000),1500000,IF(AND(BQ707 &gt;= 30000000, BQ707 &lt;50000000),2000000,IF(BQ707 &lt; 50000000,E,0)))))</f>
        <v>#N/A</v>
      </c>
      <c r="BU707" s="57" t="e">
        <f t="shared" si="150"/>
        <v>#N/A</v>
      </c>
      <c r="BV707" s="57" t="e">
        <f>VLOOKUP($C707,Sheet2!$A:$BN,BV$6,0)</f>
        <v>#N/A</v>
      </c>
      <c r="BW707" s="57" t="e">
        <f>VLOOKUP($C707,Sheet2!$A:$BN,BW$6,0)</f>
        <v>#N/A</v>
      </c>
      <c r="BX707" s="60" t="e">
        <f>VLOOKUP($C707,Sheet2!$A:$BN,BX$6,0)</f>
        <v>#N/A</v>
      </c>
      <c r="BY707" s="57" t="e">
        <f>IF(AND(BV707 &gt;= 0, BV707 &lt;=10000000),500000,IF(AND(BV707 &gt;= 10000000, BV707 &lt;20000000),1000000,IF(AND(BV707&gt;= 20000000, BV707 &lt;30000000),1500000,IF(AND(BV707 &gt;= 30000000, BV707 &lt;50000000),2000000,IF(BV707 &lt; 50000000,E,0)))))</f>
        <v>#N/A</v>
      </c>
      <c r="BZ707" s="57" t="e">
        <f t="shared" si="151"/>
        <v>#N/A</v>
      </c>
      <c r="CA707" s="57" t="e">
        <f>VLOOKUP($C707,Sheet2!$A:$BN,CA$6,0)</f>
        <v>#N/A</v>
      </c>
      <c r="CB707" s="57" t="e">
        <f>VLOOKUP($C707,Sheet2!$A:$BN,CB$6,0)</f>
        <v>#N/A</v>
      </c>
      <c r="CC707" s="60" t="e">
        <f>VLOOKUP($C707,Sheet2!$A:$BN,CC$6,0)</f>
        <v>#N/A</v>
      </c>
      <c r="CD707" s="57" t="e">
        <f>IF(AND(CA707 &gt;= 0, CA707 &lt;=10000000),500000,IF(AND(CA707 &gt;= 10000000, CA707 &lt;20000000),1000000,IF(AND(CA707&gt;= 20000000, CA707 &lt;30000000),1500000,IF(AND(CA707 &gt;= 30000000, CA707 &lt;50000000),2000000,IF(CA707 &lt; 50000000,E,0)))))</f>
        <v>#N/A</v>
      </c>
      <c r="CE707" s="57" t="e">
        <f t="shared" si="152"/>
        <v>#N/A</v>
      </c>
    </row>
    <row r="708" spans="1:83" x14ac:dyDescent="0.35">
      <c r="A708" s="27" t="s">
        <v>1176</v>
      </c>
      <c r="B708" s="35" t="s">
        <v>1412</v>
      </c>
      <c r="C708" s="27" t="s">
        <v>1413</v>
      </c>
      <c r="D708" s="57">
        <v>0</v>
      </c>
      <c r="E708" s="57">
        <f t="shared" si="153"/>
        <v>0</v>
      </c>
      <c r="F708" s="19">
        <v>0</v>
      </c>
      <c r="G708" s="19">
        <v>0</v>
      </c>
      <c r="H708" s="19">
        <v>0</v>
      </c>
      <c r="I708" s="19">
        <v>0</v>
      </c>
      <c r="J708" s="19">
        <v>0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>
        <v>0</v>
      </c>
      <c r="S708" s="57" t="e">
        <f>VLOOKUP($C708,Sheet2!$A:$BN,S$6,0)</f>
        <v>#N/A</v>
      </c>
      <c r="T708" s="57" t="e">
        <f>VLOOKUP($C708,Sheet2!$A:$BN,T$6,0)</f>
        <v>#N/A</v>
      </c>
      <c r="U708" s="60" t="e">
        <f>VLOOKUP($C708,Sheet2!$A:$BN,U$6,0)</f>
        <v>#N/A</v>
      </c>
      <c r="V708" s="57" t="e">
        <f>IF(AND(S708 &gt;= 0, S708 &lt;=10000000),500000,IF(AND(S708 &gt;= 10000000, S708 &lt;20000000),1000000,IF(AND(S708&gt;= 20000000, S708 &lt;30000000),1500000,IF(AND(S708 &gt;= 30000000, S708 &lt;50000000),2000000,IF(S708 &lt; 50000000,E,0)))))</f>
        <v>#N/A</v>
      </c>
      <c r="W708" s="57" t="e">
        <f t="shared" si="140"/>
        <v>#N/A</v>
      </c>
      <c r="X708" s="57" t="e">
        <f>VLOOKUP($C708,Sheet2!$A:$BN,X$6,0)</f>
        <v>#N/A</v>
      </c>
      <c r="Y708" s="57" t="e">
        <f>VLOOKUP($C708,Sheet2!$A:$BN,Y$6,0)</f>
        <v>#N/A</v>
      </c>
      <c r="Z708" s="60" t="e">
        <f>VLOOKUP($C708,Sheet2!$A:$BN,Z$6,0)</f>
        <v>#N/A</v>
      </c>
      <c r="AA708" s="57" t="e">
        <f>IF(AND(X708 &gt;= 0, X708 &lt;=10000000),500000,IF(AND(X708 &gt;= 10000000, X708 &lt;20000000),1000000,IF(AND(X708&gt;= 20000000, X708 &lt;30000000),1500000,IF(AND(X708 &gt;= 30000000, X708 &lt;50000000),2000000,IF(X708 &lt; 50000000,E,0)))))</f>
        <v>#N/A</v>
      </c>
      <c r="AB708" s="57" t="e">
        <f t="shared" si="141"/>
        <v>#N/A</v>
      </c>
      <c r="AC708" s="57" t="e">
        <f>VLOOKUP($C708,Sheet2!$A:$BN,AC$6,0)</f>
        <v>#N/A</v>
      </c>
      <c r="AD708" s="57" t="e">
        <f>VLOOKUP($C708,Sheet2!$A:$BN,AD$6,0)</f>
        <v>#N/A</v>
      </c>
      <c r="AE708" s="60" t="e">
        <f>VLOOKUP($C708,Sheet2!$A:$BN,AE$6,0)</f>
        <v>#N/A</v>
      </c>
      <c r="AF708" s="57" t="e">
        <f>IF(AND(AC708 &gt;= 0, AC708 &lt;=10000000),500000,IF(AND(AC708 &gt;= 10000000, AC708 &lt;20000000),1000000,IF(AND(AC708&gt;= 20000000, AC708 &lt;30000000),1500000,IF(AND(AC708 &gt;= 30000000, AC708 &lt;50000000),2000000,IF(AC708 &lt; 50000000,E,0)))))</f>
        <v>#N/A</v>
      </c>
      <c r="AG708" s="57" t="e">
        <f t="shared" si="142"/>
        <v>#N/A</v>
      </c>
      <c r="AH708" s="57" t="e">
        <f>VLOOKUP($C708,Sheet2!$A:$BN,AH$6,0)</f>
        <v>#N/A</v>
      </c>
      <c r="AI708" s="57" t="e">
        <f>VLOOKUP($C708,Sheet2!$A:$BN,AI$6,0)</f>
        <v>#N/A</v>
      </c>
      <c r="AJ708" s="60" t="e">
        <f>VLOOKUP($C708,Sheet2!$A:$BN,AJ$6,0)</f>
        <v>#N/A</v>
      </c>
      <c r="AK708" s="57" t="e">
        <f>IF(AND(AH708 &gt;= 0, AH708 &lt;=10000000),500000,IF(AND(AH708 &gt;= 10000000, AH708 &lt;20000000),1000000,IF(AND(AH708&gt;= 20000000, AH708 &lt;30000000),1500000,IF(AND(AH708 &gt;= 30000000, AH708 &lt;50000000),2000000,IF(AH708 &lt; 50000000,E,0)))))</f>
        <v>#N/A</v>
      </c>
      <c r="AL708" s="57" t="e">
        <f t="shared" si="143"/>
        <v>#N/A</v>
      </c>
      <c r="AM708" s="57" t="e">
        <f>VLOOKUP($C708,Sheet2!$A:$BN,AM$6,0)</f>
        <v>#N/A</v>
      </c>
      <c r="AN708" s="57" t="e">
        <f>VLOOKUP($C708,Sheet2!$A:$BN,AN$6,0)</f>
        <v>#N/A</v>
      </c>
      <c r="AO708" s="60" t="e">
        <f>VLOOKUP($C708,Sheet2!$A:$BN,AO$6,0)</f>
        <v>#N/A</v>
      </c>
      <c r="AP708" s="57" t="e">
        <f>IF(AND(AM708 &gt;= 0, AM708 &lt;=10000000),500000,IF(AND(AM708 &gt;= 10000000, AM708 &lt;20000000),1000000,IF(AND(AM708&gt;= 20000000, AM708 &lt;30000000),1500000,IF(AND(AM708 &gt;= 30000000, AM708 &lt;50000000),2000000,IF(AM708 &lt; 50000000,E,0)))))</f>
        <v>#N/A</v>
      </c>
      <c r="AQ708" s="57" t="e">
        <f t="shared" si="144"/>
        <v>#N/A</v>
      </c>
      <c r="AR708" s="57" t="e">
        <f>VLOOKUP($C708,Sheet2!$A:$BN,AR$6,0)</f>
        <v>#N/A</v>
      </c>
      <c r="AS708" s="57" t="e">
        <f>VLOOKUP($C708,Sheet2!$A:$BN,AS$6,0)</f>
        <v>#N/A</v>
      </c>
      <c r="AT708" s="60" t="e">
        <f>VLOOKUP($C708,Sheet2!$A:$BN,AT$6,0)</f>
        <v>#N/A</v>
      </c>
      <c r="AU708" s="57" t="e">
        <f>IF(AND(AR708 &gt;= 0, AR708 &lt;=10000000),500000,IF(AND(AR708 &gt;= 10000000, AR708 &lt;20000000),1000000,IF(AND(AR708&gt;= 20000000, AR708 &lt;30000000),1500000,IF(AND(AR708 &gt;= 30000000, AR708 &lt;50000000),2000000,IF(AR708 &lt; 50000000,E,0)))))</f>
        <v>#N/A</v>
      </c>
      <c r="AV708" s="57" t="e">
        <f t="shared" si="145"/>
        <v>#N/A</v>
      </c>
      <c r="AW708" s="57" t="e">
        <f>VLOOKUP($C708,Sheet2!$A:$BN,AW$6,0)</f>
        <v>#N/A</v>
      </c>
      <c r="AX708" s="57" t="e">
        <f>VLOOKUP($C708,Sheet2!$A:$BN,AX$6,0)</f>
        <v>#N/A</v>
      </c>
      <c r="AY708" s="60" t="e">
        <f>VLOOKUP($C708,Sheet2!$A:$BN,AY$6,0)</f>
        <v>#N/A</v>
      </c>
      <c r="AZ708" s="57" t="e">
        <f>IF(AND(AW708 &gt;= 0, AW708 &lt;=10000000),500000,IF(AND(AW708 &gt;= 10000000, AW708 &lt;20000000),1000000,IF(AND(AW708&gt;= 20000000, AW708 &lt;30000000),1500000,IF(AND(AW708 &gt;= 30000000, AW708 &lt;50000000),2000000,IF(AW708 &lt; 50000000,E,0)))))</f>
        <v>#N/A</v>
      </c>
      <c r="BA708" s="57" t="e">
        <f t="shared" si="146"/>
        <v>#N/A</v>
      </c>
      <c r="BB708" s="57" t="e">
        <f>VLOOKUP($C708,Sheet2!$A:$BN,BB$6,0)</f>
        <v>#N/A</v>
      </c>
      <c r="BC708" s="57" t="e">
        <f>VLOOKUP($C708,Sheet2!$A:$BN,BC$6,0)</f>
        <v>#N/A</v>
      </c>
      <c r="BD708" s="60" t="e">
        <f>VLOOKUP($C708,Sheet2!$A:$BN,BD$6,0)</f>
        <v>#N/A</v>
      </c>
      <c r="BE708" s="57" t="e">
        <f>IF(AND(BB708 &gt;= 0, BB708 &lt;=10000000),500000,IF(AND(BB708 &gt;= 10000000, BB708 &lt;20000000),1000000,IF(AND(BB708&gt;= 20000000, BB708 &lt;30000000),1500000,IF(AND(BB708 &gt;= 30000000, BB708 &lt;50000000),2000000,IF(BB708 &lt; 50000000,E,0)))))</f>
        <v>#N/A</v>
      </c>
      <c r="BF708" s="57" t="e">
        <f t="shared" si="147"/>
        <v>#N/A</v>
      </c>
      <c r="BG708" s="57" t="e">
        <f>VLOOKUP($C708,Sheet2!$A:$BN,BG$6,0)</f>
        <v>#N/A</v>
      </c>
      <c r="BH708" s="57" t="e">
        <f>VLOOKUP($C708,Sheet2!$A:$BN,BH$6,0)</f>
        <v>#N/A</v>
      </c>
      <c r="BI708" s="60" t="e">
        <f>VLOOKUP($C708,Sheet2!$A:$BN,BI$6,0)</f>
        <v>#N/A</v>
      </c>
      <c r="BJ708" s="57" t="e">
        <f>IF(AND(BG708 &gt;= 0, BG708 &lt;=10000000),500000,IF(AND(BG708 &gt;= 10000000, BG708 &lt;20000000),1000000,IF(AND(BG708&gt;= 20000000, BG708 &lt;30000000),1500000,IF(AND(BG708 &gt;= 30000000, BG708 &lt;50000000),2000000,IF(BG708 &lt; 50000000,E,0)))))</f>
        <v>#N/A</v>
      </c>
      <c r="BK708" s="57" t="e">
        <f t="shared" si="148"/>
        <v>#N/A</v>
      </c>
      <c r="BL708" s="57" t="e">
        <f>VLOOKUP($C708,Sheet2!$A:$BN,BL$6,0)</f>
        <v>#N/A</v>
      </c>
      <c r="BM708" s="57" t="e">
        <f>VLOOKUP($C708,Sheet2!$A:$BN,BM$6,0)</f>
        <v>#N/A</v>
      </c>
      <c r="BN708" s="60" t="e">
        <f>VLOOKUP($C708,Sheet2!$A:$BN,BN$6,0)</f>
        <v>#N/A</v>
      </c>
      <c r="BO708" s="57" t="e">
        <f>IF(AND(BL708 &gt;= 0, BL708 &lt;=10000000),500000,IF(AND(BL708 &gt;= 10000000, BL708 &lt;20000000),1000000,IF(AND(BL708&gt;= 20000000, BL708 &lt;30000000),1500000,IF(AND(BL708 &gt;= 30000000, BL708 &lt;50000000),2000000,IF(BL708 &lt; 50000000,E,0)))))</f>
        <v>#N/A</v>
      </c>
      <c r="BP708" s="57" t="e">
        <f t="shared" si="149"/>
        <v>#N/A</v>
      </c>
      <c r="BQ708" s="57" t="e">
        <f>VLOOKUP($C708,Sheet2!$A:$BN,BQ$6,0)</f>
        <v>#N/A</v>
      </c>
      <c r="BR708" s="57" t="e">
        <f>VLOOKUP($C708,Sheet2!$A:$BN,BR$6,0)</f>
        <v>#N/A</v>
      </c>
      <c r="BS708" s="60" t="e">
        <f>VLOOKUP($C708,Sheet2!$A:$BN,BS$6,0)</f>
        <v>#N/A</v>
      </c>
      <c r="BT708" s="57" t="e">
        <f>IF(AND(BQ708 &gt;= 0, BQ708 &lt;=10000000),500000,IF(AND(BQ708 &gt;= 10000000, BQ708 &lt;20000000),1000000,IF(AND(BQ708&gt;= 20000000, BQ708 &lt;30000000),1500000,IF(AND(BQ708 &gt;= 30000000, BQ708 &lt;50000000),2000000,IF(BQ708 &lt; 50000000,E,0)))))</f>
        <v>#N/A</v>
      </c>
      <c r="BU708" s="57" t="e">
        <f t="shared" si="150"/>
        <v>#N/A</v>
      </c>
      <c r="BV708" s="57" t="e">
        <f>VLOOKUP($C708,Sheet2!$A:$BN,BV$6,0)</f>
        <v>#N/A</v>
      </c>
      <c r="BW708" s="57" t="e">
        <f>VLOOKUP($C708,Sheet2!$A:$BN,BW$6,0)</f>
        <v>#N/A</v>
      </c>
      <c r="BX708" s="60" t="e">
        <f>VLOOKUP($C708,Sheet2!$A:$BN,BX$6,0)</f>
        <v>#N/A</v>
      </c>
      <c r="BY708" s="57" t="e">
        <f>IF(AND(BV708 &gt;= 0, BV708 &lt;=10000000),500000,IF(AND(BV708 &gt;= 10000000, BV708 &lt;20000000),1000000,IF(AND(BV708&gt;= 20000000, BV708 &lt;30000000),1500000,IF(AND(BV708 &gt;= 30000000, BV708 &lt;50000000),2000000,IF(BV708 &lt; 50000000,E,0)))))</f>
        <v>#N/A</v>
      </c>
      <c r="BZ708" s="57" t="e">
        <f t="shared" si="151"/>
        <v>#N/A</v>
      </c>
      <c r="CA708" s="57" t="e">
        <f>VLOOKUP($C708,Sheet2!$A:$BN,CA$6,0)</f>
        <v>#N/A</v>
      </c>
      <c r="CB708" s="57" t="e">
        <f>VLOOKUP($C708,Sheet2!$A:$BN,CB$6,0)</f>
        <v>#N/A</v>
      </c>
      <c r="CC708" s="60" t="e">
        <f>VLOOKUP($C708,Sheet2!$A:$BN,CC$6,0)</f>
        <v>#N/A</v>
      </c>
      <c r="CD708" s="57" t="e">
        <f>IF(AND(CA708 &gt;= 0, CA708 &lt;=10000000),500000,IF(AND(CA708 &gt;= 10000000, CA708 &lt;20000000),1000000,IF(AND(CA708&gt;= 20000000, CA708 &lt;30000000),1500000,IF(AND(CA708 &gt;= 30000000, CA708 &lt;50000000),2000000,IF(CA708 &lt; 50000000,E,0)))))</f>
        <v>#N/A</v>
      </c>
      <c r="CE708" s="57" t="e">
        <f t="shared" si="152"/>
        <v>#N/A</v>
      </c>
    </row>
    <row r="709" spans="1:83" x14ac:dyDescent="0.35">
      <c r="A709" s="27" t="s">
        <v>1414</v>
      </c>
      <c r="B709" s="35" t="s">
        <v>1415</v>
      </c>
      <c r="C709" s="27" t="s">
        <v>1416</v>
      </c>
      <c r="D709" s="57">
        <v>0</v>
      </c>
      <c r="E709" s="57">
        <f t="shared" si="153"/>
        <v>0</v>
      </c>
      <c r="F709" s="19">
        <v>0</v>
      </c>
      <c r="G709" s="19">
        <v>0</v>
      </c>
      <c r="H709" s="19">
        <v>0</v>
      </c>
      <c r="I709" s="19">
        <v>0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P709" s="19">
        <v>0</v>
      </c>
      <c r="Q709" s="19">
        <v>0</v>
      </c>
      <c r="S709" s="57" t="e">
        <f>VLOOKUP($C709,Sheet2!$A:$BN,S$6,0)</f>
        <v>#N/A</v>
      </c>
      <c r="T709" s="57" t="e">
        <f>VLOOKUP($C709,Sheet2!$A:$BN,T$6,0)</f>
        <v>#N/A</v>
      </c>
      <c r="U709" s="60" t="e">
        <f>VLOOKUP($C709,Sheet2!$A:$BN,U$6,0)</f>
        <v>#N/A</v>
      </c>
      <c r="V709" s="57" t="e">
        <f>IF(AND(S709 &gt;= 0, S709 &lt;=10000000),500000,IF(AND(S709 &gt;= 10000000, S709 &lt;20000000),1000000,IF(AND(S709&gt;= 20000000, S709 &lt;30000000),1500000,IF(AND(S709 &gt;= 30000000, S709 &lt;50000000),2000000,IF(S709 &lt; 50000000,E,0)))))</f>
        <v>#N/A</v>
      </c>
      <c r="W709" s="57" t="e">
        <f t="shared" si="140"/>
        <v>#N/A</v>
      </c>
      <c r="X709" s="57" t="e">
        <f>VLOOKUP($C709,Sheet2!$A:$BN,X$6,0)</f>
        <v>#N/A</v>
      </c>
      <c r="Y709" s="57" t="e">
        <f>VLOOKUP($C709,Sheet2!$A:$BN,Y$6,0)</f>
        <v>#N/A</v>
      </c>
      <c r="Z709" s="60" t="e">
        <f>VLOOKUP($C709,Sheet2!$A:$BN,Z$6,0)</f>
        <v>#N/A</v>
      </c>
      <c r="AA709" s="57" t="e">
        <f>IF(AND(X709 &gt;= 0, X709 &lt;=10000000),500000,IF(AND(X709 &gt;= 10000000, X709 &lt;20000000),1000000,IF(AND(X709&gt;= 20000000, X709 &lt;30000000),1500000,IF(AND(X709 &gt;= 30000000, X709 &lt;50000000),2000000,IF(X709 &lt; 50000000,E,0)))))</f>
        <v>#N/A</v>
      </c>
      <c r="AB709" s="57" t="e">
        <f t="shared" si="141"/>
        <v>#N/A</v>
      </c>
      <c r="AC709" s="57" t="e">
        <f>VLOOKUP($C709,Sheet2!$A:$BN,AC$6,0)</f>
        <v>#N/A</v>
      </c>
      <c r="AD709" s="57" t="e">
        <f>VLOOKUP($C709,Sheet2!$A:$BN,AD$6,0)</f>
        <v>#N/A</v>
      </c>
      <c r="AE709" s="60" t="e">
        <f>VLOOKUP($C709,Sheet2!$A:$BN,AE$6,0)</f>
        <v>#N/A</v>
      </c>
      <c r="AF709" s="57" t="e">
        <f>IF(AND(AC709 &gt;= 0, AC709 &lt;=10000000),500000,IF(AND(AC709 &gt;= 10000000, AC709 &lt;20000000),1000000,IF(AND(AC709&gt;= 20000000, AC709 &lt;30000000),1500000,IF(AND(AC709 &gt;= 30000000, AC709 &lt;50000000),2000000,IF(AC709 &lt; 50000000,E,0)))))</f>
        <v>#N/A</v>
      </c>
      <c r="AG709" s="57" t="e">
        <f t="shared" si="142"/>
        <v>#N/A</v>
      </c>
      <c r="AH709" s="57" t="e">
        <f>VLOOKUP($C709,Sheet2!$A:$BN,AH$6,0)</f>
        <v>#N/A</v>
      </c>
      <c r="AI709" s="57" t="e">
        <f>VLOOKUP($C709,Sheet2!$A:$BN,AI$6,0)</f>
        <v>#N/A</v>
      </c>
      <c r="AJ709" s="60" t="e">
        <f>VLOOKUP($C709,Sheet2!$A:$BN,AJ$6,0)</f>
        <v>#N/A</v>
      </c>
      <c r="AK709" s="57" t="e">
        <f>IF(AND(AH709 &gt;= 0, AH709 &lt;=10000000),500000,IF(AND(AH709 &gt;= 10000000, AH709 &lt;20000000),1000000,IF(AND(AH709&gt;= 20000000, AH709 &lt;30000000),1500000,IF(AND(AH709 &gt;= 30000000, AH709 &lt;50000000),2000000,IF(AH709 &lt; 50000000,E,0)))))</f>
        <v>#N/A</v>
      </c>
      <c r="AL709" s="57" t="e">
        <f t="shared" si="143"/>
        <v>#N/A</v>
      </c>
      <c r="AM709" s="57" t="e">
        <f>VLOOKUP($C709,Sheet2!$A:$BN,AM$6,0)</f>
        <v>#N/A</v>
      </c>
      <c r="AN709" s="57" t="e">
        <f>VLOOKUP($C709,Sheet2!$A:$BN,AN$6,0)</f>
        <v>#N/A</v>
      </c>
      <c r="AO709" s="60" t="e">
        <f>VLOOKUP($C709,Sheet2!$A:$BN,AO$6,0)</f>
        <v>#N/A</v>
      </c>
      <c r="AP709" s="57" t="e">
        <f>IF(AND(AM709 &gt;= 0, AM709 &lt;=10000000),500000,IF(AND(AM709 &gt;= 10000000, AM709 &lt;20000000),1000000,IF(AND(AM709&gt;= 20000000, AM709 &lt;30000000),1500000,IF(AND(AM709 &gt;= 30000000, AM709 &lt;50000000),2000000,IF(AM709 &lt; 50000000,E,0)))))</f>
        <v>#N/A</v>
      </c>
      <c r="AQ709" s="57" t="e">
        <f t="shared" si="144"/>
        <v>#N/A</v>
      </c>
      <c r="AR709" s="57" t="e">
        <f>VLOOKUP($C709,Sheet2!$A:$BN,AR$6,0)</f>
        <v>#N/A</v>
      </c>
      <c r="AS709" s="57" t="e">
        <f>VLOOKUP($C709,Sheet2!$A:$BN,AS$6,0)</f>
        <v>#N/A</v>
      </c>
      <c r="AT709" s="60" t="e">
        <f>VLOOKUP($C709,Sheet2!$A:$BN,AT$6,0)</f>
        <v>#N/A</v>
      </c>
      <c r="AU709" s="57" t="e">
        <f>IF(AND(AR709 &gt;= 0, AR709 &lt;=10000000),500000,IF(AND(AR709 &gt;= 10000000, AR709 &lt;20000000),1000000,IF(AND(AR709&gt;= 20000000, AR709 &lt;30000000),1500000,IF(AND(AR709 &gt;= 30000000, AR709 &lt;50000000),2000000,IF(AR709 &lt; 50000000,E,0)))))</f>
        <v>#N/A</v>
      </c>
      <c r="AV709" s="57" t="e">
        <f t="shared" si="145"/>
        <v>#N/A</v>
      </c>
      <c r="AW709" s="57" t="e">
        <f>VLOOKUP($C709,Sheet2!$A:$BN,AW$6,0)</f>
        <v>#N/A</v>
      </c>
      <c r="AX709" s="57" t="e">
        <f>VLOOKUP($C709,Sheet2!$A:$BN,AX$6,0)</f>
        <v>#N/A</v>
      </c>
      <c r="AY709" s="60" t="e">
        <f>VLOOKUP($C709,Sheet2!$A:$BN,AY$6,0)</f>
        <v>#N/A</v>
      </c>
      <c r="AZ709" s="57" t="e">
        <f>IF(AND(AW709 &gt;= 0, AW709 &lt;=10000000),500000,IF(AND(AW709 &gt;= 10000000, AW709 &lt;20000000),1000000,IF(AND(AW709&gt;= 20000000, AW709 &lt;30000000),1500000,IF(AND(AW709 &gt;= 30000000, AW709 &lt;50000000),2000000,IF(AW709 &lt; 50000000,E,0)))))</f>
        <v>#N/A</v>
      </c>
      <c r="BA709" s="57" t="e">
        <f t="shared" si="146"/>
        <v>#N/A</v>
      </c>
      <c r="BB709" s="57" t="e">
        <f>VLOOKUP($C709,Sheet2!$A:$BN,BB$6,0)</f>
        <v>#N/A</v>
      </c>
      <c r="BC709" s="57" t="e">
        <f>VLOOKUP($C709,Sheet2!$A:$BN,BC$6,0)</f>
        <v>#N/A</v>
      </c>
      <c r="BD709" s="60" t="e">
        <f>VLOOKUP($C709,Sheet2!$A:$BN,BD$6,0)</f>
        <v>#N/A</v>
      </c>
      <c r="BE709" s="57" t="e">
        <f>IF(AND(BB709 &gt;= 0, BB709 &lt;=10000000),500000,IF(AND(BB709 &gt;= 10000000, BB709 &lt;20000000),1000000,IF(AND(BB709&gt;= 20000000, BB709 &lt;30000000),1500000,IF(AND(BB709 &gt;= 30000000, BB709 &lt;50000000),2000000,IF(BB709 &lt; 50000000,E,0)))))</f>
        <v>#N/A</v>
      </c>
      <c r="BF709" s="57" t="e">
        <f t="shared" si="147"/>
        <v>#N/A</v>
      </c>
      <c r="BG709" s="57" t="e">
        <f>VLOOKUP($C709,Sheet2!$A:$BN,BG$6,0)</f>
        <v>#N/A</v>
      </c>
      <c r="BH709" s="57" t="e">
        <f>VLOOKUP($C709,Sheet2!$A:$BN,BH$6,0)</f>
        <v>#N/A</v>
      </c>
      <c r="BI709" s="60" t="e">
        <f>VLOOKUP($C709,Sheet2!$A:$BN,BI$6,0)</f>
        <v>#N/A</v>
      </c>
      <c r="BJ709" s="57" t="e">
        <f>IF(AND(BG709 &gt;= 0, BG709 &lt;=10000000),500000,IF(AND(BG709 &gt;= 10000000, BG709 &lt;20000000),1000000,IF(AND(BG709&gt;= 20000000, BG709 &lt;30000000),1500000,IF(AND(BG709 &gt;= 30000000, BG709 &lt;50000000),2000000,IF(BG709 &lt; 50000000,E,0)))))</f>
        <v>#N/A</v>
      </c>
      <c r="BK709" s="57" t="e">
        <f t="shared" si="148"/>
        <v>#N/A</v>
      </c>
      <c r="BL709" s="57" t="e">
        <f>VLOOKUP($C709,Sheet2!$A:$BN,BL$6,0)</f>
        <v>#N/A</v>
      </c>
      <c r="BM709" s="57" t="e">
        <f>VLOOKUP($C709,Sheet2!$A:$BN,BM$6,0)</f>
        <v>#N/A</v>
      </c>
      <c r="BN709" s="60" t="e">
        <f>VLOOKUP($C709,Sheet2!$A:$BN,BN$6,0)</f>
        <v>#N/A</v>
      </c>
      <c r="BO709" s="57" t="e">
        <f>IF(AND(BL709 &gt;= 0, BL709 &lt;=10000000),500000,IF(AND(BL709 &gt;= 10000000, BL709 &lt;20000000),1000000,IF(AND(BL709&gt;= 20000000, BL709 &lt;30000000),1500000,IF(AND(BL709 &gt;= 30000000, BL709 &lt;50000000),2000000,IF(BL709 &lt; 50000000,E,0)))))</f>
        <v>#N/A</v>
      </c>
      <c r="BP709" s="57" t="e">
        <f t="shared" si="149"/>
        <v>#N/A</v>
      </c>
      <c r="BQ709" s="57" t="e">
        <f>VLOOKUP($C709,Sheet2!$A:$BN,BQ$6,0)</f>
        <v>#N/A</v>
      </c>
      <c r="BR709" s="57" t="e">
        <f>VLOOKUP($C709,Sheet2!$A:$BN,BR$6,0)</f>
        <v>#N/A</v>
      </c>
      <c r="BS709" s="60" t="e">
        <f>VLOOKUP($C709,Sheet2!$A:$BN,BS$6,0)</f>
        <v>#N/A</v>
      </c>
      <c r="BT709" s="57" t="e">
        <f>IF(AND(BQ709 &gt;= 0, BQ709 &lt;=10000000),500000,IF(AND(BQ709 &gt;= 10000000, BQ709 &lt;20000000),1000000,IF(AND(BQ709&gt;= 20000000, BQ709 &lt;30000000),1500000,IF(AND(BQ709 &gt;= 30000000, BQ709 &lt;50000000),2000000,IF(BQ709 &lt; 50000000,E,0)))))</f>
        <v>#N/A</v>
      </c>
      <c r="BU709" s="57" t="e">
        <f t="shared" si="150"/>
        <v>#N/A</v>
      </c>
      <c r="BV709" s="57" t="e">
        <f>VLOOKUP($C709,Sheet2!$A:$BN,BV$6,0)</f>
        <v>#N/A</v>
      </c>
      <c r="BW709" s="57" t="e">
        <f>VLOOKUP($C709,Sheet2!$A:$BN,BW$6,0)</f>
        <v>#N/A</v>
      </c>
      <c r="BX709" s="60" t="e">
        <f>VLOOKUP($C709,Sheet2!$A:$BN,BX$6,0)</f>
        <v>#N/A</v>
      </c>
      <c r="BY709" s="57" t="e">
        <f>IF(AND(BV709 &gt;= 0, BV709 &lt;=10000000),500000,IF(AND(BV709 &gt;= 10000000, BV709 &lt;20000000),1000000,IF(AND(BV709&gt;= 20000000, BV709 &lt;30000000),1500000,IF(AND(BV709 &gt;= 30000000, BV709 &lt;50000000),2000000,IF(BV709 &lt; 50000000,E,0)))))</f>
        <v>#N/A</v>
      </c>
      <c r="BZ709" s="57" t="e">
        <f t="shared" si="151"/>
        <v>#N/A</v>
      </c>
      <c r="CA709" s="57" t="e">
        <f>VLOOKUP($C709,Sheet2!$A:$BN,CA$6,0)</f>
        <v>#N/A</v>
      </c>
      <c r="CB709" s="57" t="e">
        <f>VLOOKUP($C709,Sheet2!$A:$BN,CB$6,0)</f>
        <v>#N/A</v>
      </c>
      <c r="CC709" s="60" t="e">
        <f>VLOOKUP($C709,Sheet2!$A:$BN,CC$6,0)</f>
        <v>#N/A</v>
      </c>
      <c r="CD709" s="57" t="e">
        <f>IF(AND(CA709 &gt;= 0, CA709 &lt;=10000000),500000,IF(AND(CA709 &gt;= 10000000, CA709 &lt;20000000),1000000,IF(AND(CA709&gt;= 20000000, CA709 &lt;30000000),1500000,IF(AND(CA709 &gt;= 30000000, CA709 &lt;50000000),2000000,IF(CA709 &lt; 50000000,E,0)))))</f>
        <v>#N/A</v>
      </c>
      <c r="CE709" s="57" t="e">
        <f t="shared" si="152"/>
        <v>#N/A</v>
      </c>
    </row>
    <row r="710" spans="1:83" x14ac:dyDescent="0.35">
      <c r="A710" s="27" t="s">
        <v>1414</v>
      </c>
      <c r="B710" s="35" t="s">
        <v>1417</v>
      </c>
      <c r="C710" s="27" t="s">
        <v>1418</v>
      </c>
      <c r="D710" s="57">
        <v>0</v>
      </c>
      <c r="E710" s="57">
        <f t="shared" si="153"/>
        <v>0</v>
      </c>
      <c r="F710" s="19">
        <v>0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S710" s="57" t="e">
        <f>VLOOKUP($C710,Sheet2!$A:$BN,S$6,0)</f>
        <v>#N/A</v>
      </c>
      <c r="T710" s="57" t="e">
        <f>VLOOKUP($C710,Sheet2!$A:$BN,T$6,0)</f>
        <v>#N/A</v>
      </c>
      <c r="U710" s="60" t="e">
        <f>VLOOKUP($C710,Sheet2!$A:$BN,U$6,0)</f>
        <v>#N/A</v>
      </c>
      <c r="V710" s="57" t="e">
        <f>IF(AND(S710 &gt;= 0, S710 &lt;=10000000),500000,IF(AND(S710 &gt;= 10000000, S710 &lt;20000000),1000000,IF(AND(S710&gt;= 20000000, S710 &lt;30000000),1500000,IF(AND(S710 &gt;= 30000000, S710 &lt;50000000),2000000,IF(S710 &lt; 50000000,E,0)))))</f>
        <v>#N/A</v>
      </c>
      <c r="W710" s="57" t="e">
        <f t="shared" si="140"/>
        <v>#N/A</v>
      </c>
      <c r="X710" s="57" t="e">
        <f>VLOOKUP($C710,Sheet2!$A:$BN,X$6,0)</f>
        <v>#N/A</v>
      </c>
      <c r="Y710" s="57" t="e">
        <f>VLOOKUP($C710,Sheet2!$A:$BN,Y$6,0)</f>
        <v>#N/A</v>
      </c>
      <c r="Z710" s="60" t="e">
        <f>VLOOKUP($C710,Sheet2!$A:$BN,Z$6,0)</f>
        <v>#N/A</v>
      </c>
      <c r="AA710" s="57" t="e">
        <f>IF(AND(X710 &gt;= 0, X710 &lt;=10000000),500000,IF(AND(X710 &gt;= 10000000, X710 &lt;20000000),1000000,IF(AND(X710&gt;= 20000000, X710 &lt;30000000),1500000,IF(AND(X710 &gt;= 30000000, X710 &lt;50000000),2000000,IF(X710 &lt; 50000000,E,0)))))</f>
        <v>#N/A</v>
      </c>
      <c r="AB710" s="57" t="e">
        <f t="shared" si="141"/>
        <v>#N/A</v>
      </c>
      <c r="AC710" s="57" t="e">
        <f>VLOOKUP($C710,Sheet2!$A:$BN,AC$6,0)</f>
        <v>#N/A</v>
      </c>
      <c r="AD710" s="57" t="e">
        <f>VLOOKUP($C710,Sheet2!$A:$BN,AD$6,0)</f>
        <v>#N/A</v>
      </c>
      <c r="AE710" s="60" t="e">
        <f>VLOOKUP($C710,Sheet2!$A:$BN,AE$6,0)</f>
        <v>#N/A</v>
      </c>
      <c r="AF710" s="57" t="e">
        <f>IF(AND(AC710 &gt;= 0, AC710 &lt;=10000000),500000,IF(AND(AC710 &gt;= 10000000, AC710 &lt;20000000),1000000,IF(AND(AC710&gt;= 20000000, AC710 &lt;30000000),1500000,IF(AND(AC710 &gt;= 30000000, AC710 &lt;50000000),2000000,IF(AC710 &lt; 50000000,E,0)))))</f>
        <v>#N/A</v>
      </c>
      <c r="AG710" s="57" t="e">
        <f t="shared" si="142"/>
        <v>#N/A</v>
      </c>
      <c r="AH710" s="57" t="e">
        <f>VLOOKUP($C710,Sheet2!$A:$BN,AH$6,0)</f>
        <v>#N/A</v>
      </c>
      <c r="AI710" s="57" t="e">
        <f>VLOOKUP($C710,Sheet2!$A:$BN,AI$6,0)</f>
        <v>#N/A</v>
      </c>
      <c r="AJ710" s="60" t="e">
        <f>VLOOKUP($C710,Sheet2!$A:$BN,AJ$6,0)</f>
        <v>#N/A</v>
      </c>
      <c r="AK710" s="57" t="e">
        <f>IF(AND(AH710 &gt;= 0, AH710 &lt;=10000000),500000,IF(AND(AH710 &gt;= 10000000, AH710 &lt;20000000),1000000,IF(AND(AH710&gt;= 20000000, AH710 &lt;30000000),1500000,IF(AND(AH710 &gt;= 30000000, AH710 &lt;50000000),2000000,IF(AH710 &lt; 50000000,E,0)))))</f>
        <v>#N/A</v>
      </c>
      <c r="AL710" s="57" t="e">
        <f t="shared" si="143"/>
        <v>#N/A</v>
      </c>
      <c r="AM710" s="57" t="e">
        <f>VLOOKUP($C710,Sheet2!$A:$BN,AM$6,0)</f>
        <v>#N/A</v>
      </c>
      <c r="AN710" s="57" t="e">
        <f>VLOOKUP($C710,Sheet2!$A:$BN,AN$6,0)</f>
        <v>#N/A</v>
      </c>
      <c r="AO710" s="60" t="e">
        <f>VLOOKUP($C710,Sheet2!$A:$BN,AO$6,0)</f>
        <v>#N/A</v>
      </c>
      <c r="AP710" s="57" t="e">
        <f>IF(AND(AM710 &gt;= 0, AM710 &lt;=10000000),500000,IF(AND(AM710 &gt;= 10000000, AM710 &lt;20000000),1000000,IF(AND(AM710&gt;= 20000000, AM710 &lt;30000000),1500000,IF(AND(AM710 &gt;= 30000000, AM710 &lt;50000000),2000000,IF(AM710 &lt; 50000000,E,0)))))</f>
        <v>#N/A</v>
      </c>
      <c r="AQ710" s="57" t="e">
        <f t="shared" si="144"/>
        <v>#N/A</v>
      </c>
      <c r="AR710" s="57" t="e">
        <f>VLOOKUP($C710,Sheet2!$A:$BN,AR$6,0)</f>
        <v>#N/A</v>
      </c>
      <c r="AS710" s="57" t="e">
        <f>VLOOKUP($C710,Sheet2!$A:$BN,AS$6,0)</f>
        <v>#N/A</v>
      </c>
      <c r="AT710" s="60" t="e">
        <f>VLOOKUP($C710,Sheet2!$A:$BN,AT$6,0)</f>
        <v>#N/A</v>
      </c>
      <c r="AU710" s="57" t="e">
        <f>IF(AND(AR710 &gt;= 0, AR710 &lt;=10000000),500000,IF(AND(AR710 &gt;= 10000000, AR710 &lt;20000000),1000000,IF(AND(AR710&gt;= 20000000, AR710 &lt;30000000),1500000,IF(AND(AR710 &gt;= 30000000, AR710 &lt;50000000),2000000,IF(AR710 &lt; 50000000,E,0)))))</f>
        <v>#N/A</v>
      </c>
      <c r="AV710" s="57" t="e">
        <f t="shared" si="145"/>
        <v>#N/A</v>
      </c>
      <c r="AW710" s="57" t="e">
        <f>VLOOKUP($C710,Sheet2!$A:$BN,AW$6,0)</f>
        <v>#N/A</v>
      </c>
      <c r="AX710" s="57" t="e">
        <f>VLOOKUP($C710,Sheet2!$A:$BN,AX$6,0)</f>
        <v>#N/A</v>
      </c>
      <c r="AY710" s="60" t="e">
        <f>VLOOKUP($C710,Sheet2!$A:$BN,AY$6,0)</f>
        <v>#N/A</v>
      </c>
      <c r="AZ710" s="57" t="e">
        <f>IF(AND(AW710 &gt;= 0, AW710 &lt;=10000000),500000,IF(AND(AW710 &gt;= 10000000, AW710 &lt;20000000),1000000,IF(AND(AW710&gt;= 20000000, AW710 &lt;30000000),1500000,IF(AND(AW710 &gt;= 30000000, AW710 &lt;50000000),2000000,IF(AW710 &lt; 50000000,E,0)))))</f>
        <v>#N/A</v>
      </c>
      <c r="BA710" s="57" t="e">
        <f t="shared" si="146"/>
        <v>#N/A</v>
      </c>
      <c r="BB710" s="57" t="e">
        <f>VLOOKUP($C710,Sheet2!$A:$BN,BB$6,0)</f>
        <v>#N/A</v>
      </c>
      <c r="BC710" s="57" t="e">
        <f>VLOOKUP($C710,Sheet2!$A:$BN,BC$6,0)</f>
        <v>#N/A</v>
      </c>
      <c r="BD710" s="60" t="e">
        <f>VLOOKUP($C710,Sheet2!$A:$BN,BD$6,0)</f>
        <v>#N/A</v>
      </c>
      <c r="BE710" s="57" t="e">
        <f>IF(AND(BB710 &gt;= 0, BB710 &lt;=10000000),500000,IF(AND(BB710 &gt;= 10000000, BB710 &lt;20000000),1000000,IF(AND(BB710&gt;= 20000000, BB710 &lt;30000000),1500000,IF(AND(BB710 &gt;= 30000000, BB710 &lt;50000000),2000000,IF(BB710 &lt; 50000000,E,0)))))</f>
        <v>#N/A</v>
      </c>
      <c r="BF710" s="57" t="e">
        <f t="shared" si="147"/>
        <v>#N/A</v>
      </c>
      <c r="BG710" s="57" t="e">
        <f>VLOOKUP($C710,Sheet2!$A:$BN,BG$6,0)</f>
        <v>#N/A</v>
      </c>
      <c r="BH710" s="57" t="e">
        <f>VLOOKUP($C710,Sheet2!$A:$BN,BH$6,0)</f>
        <v>#N/A</v>
      </c>
      <c r="BI710" s="60" t="e">
        <f>VLOOKUP($C710,Sheet2!$A:$BN,BI$6,0)</f>
        <v>#N/A</v>
      </c>
      <c r="BJ710" s="57" t="e">
        <f>IF(AND(BG710 &gt;= 0, BG710 &lt;=10000000),500000,IF(AND(BG710 &gt;= 10000000, BG710 &lt;20000000),1000000,IF(AND(BG710&gt;= 20000000, BG710 &lt;30000000),1500000,IF(AND(BG710 &gt;= 30000000, BG710 &lt;50000000),2000000,IF(BG710 &lt; 50000000,E,0)))))</f>
        <v>#N/A</v>
      </c>
      <c r="BK710" s="57" t="e">
        <f t="shared" si="148"/>
        <v>#N/A</v>
      </c>
      <c r="BL710" s="57" t="e">
        <f>VLOOKUP($C710,Sheet2!$A:$BN,BL$6,0)</f>
        <v>#N/A</v>
      </c>
      <c r="BM710" s="57" t="e">
        <f>VLOOKUP($C710,Sheet2!$A:$BN,BM$6,0)</f>
        <v>#N/A</v>
      </c>
      <c r="BN710" s="60" t="e">
        <f>VLOOKUP($C710,Sheet2!$A:$BN,BN$6,0)</f>
        <v>#N/A</v>
      </c>
      <c r="BO710" s="57" t="e">
        <f>IF(AND(BL710 &gt;= 0, BL710 &lt;=10000000),500000,IF(AND(BL710 &gt;= 10000000, BL710 &lt;20000000),1000000,IF(AND(BL710&gt;= 20000000, BL710 &lt;30000000),1500000,IF(AND(BL710 &gt;= 30000000, BL710 &lt;50000000),2000000,IF(BL710 &lt; 50000000,E,0)))))</f>
        <v>#N/A</v>
      </c>
      <c r="BP710" s="57" t="e">
        <f t="shared" si="149"/>
        <v>#N/A</v>
      </c>
      <c r="BQ710" s="57" t="e">
        <f>VLOOKUP($C710,Sheet2!$A:$BN,BQ$6,0)</f>
        <v>#N/A</v>
      </c>
      <c r="BR710" s="57" t="e">
        <f>VLOOKUP($C710,Sheet2!$A:$BN,BR$6,0)</f>
        <v>#N/A</v>
      </c>
      <c r="BS710" s="60" t="e">
        <f>VLOOKUP($C710,Sheet2!$A:$BN,BS$6,0)</f>
        <v>#N/A</v>
      </c>
      <c r="BT710" s="57" t="e">
        <f>IF(AND(BQ710 &gt;= 0, BQ710 &lt;=10000000),500000,IF(AND(BQ710 &gt;= 10000000, BQ710 &lt;20000000),1000000,IF(AND(BQ710&gt;= 20000000, BQ710 &lt;30000000),1500000,IF(AND(BQ710 &gt;= 30000000, BQ710 &lt;50000000),2000000,IF(BQ710 &lt; 50000000,E,0)))))</f>
        <v>#N/A</v>
      </c>
      <c r="BU710" s="57" t="e">
        <f t="shared" si="150"/>
        <v>#N/A</v>
      </c>
      <c r="BV710" s="57" t="e">
        <f>VLOOKUP($C710,Sheet2!$A:$BN,BV$6,0)</f>
        <v>#N/A</v>
      </c>
      <c r="BW710" s="57" t="e">
        <f>VLOOKUP($C710,Sheet2!$A:$BN,BW$6,0)</f>
        <v>#N/A</v>
      </c>
      <c r="BX710" s="60" t="e">
        <f>VLOOKUP($C710,Sheet2!$A:$BN,BX$6,0)</f>
        <v>#N/A</v>
      </c>
      <c r="BY710" s="57" t="e">
        <f>IF(AND(BV710 &gt;= 0, BV710 &lt;=10000000),500000,IF(AND(BV710 &gt;= 10000000, BV710 &lt;20000000),1000000,IF(AND(BV710&gt;= 20000000, BV710 &lt;30000000),1500000,IF(AND(BV710 &gt;= 30000000, BV710 &lt;50000000),2000000,IF(BV710 &lt; 50000000,E,0)))))</f>
        <v>#N/A</v>
      </c>
      <c r="BZ710" s="57" t="e">
        <f t="shared" si="151"/>
        <v>#N/A</v>
      </c>
      <c r="CA710" s="57" t="e">
        <f>VLOOKUP($C710,Sheet2!$A:$BN,CA$6,0)</f>
        <v>#N/A</v>
      </c>
      <c r="CB710" s="57" t="e">
        <f>VLOOKUP($C710,Sheet2!$A:$BN,CB$6,0)</f>
        <v>#N/A</v>
      </c>
      <c r="CC710" s="60" t="e">
        <f>VLOOKUP($C710,Sheet2!$A:$BN,CC$6,0)</f>
        <v>#N/A</v>
      </c>
      <c r="CD710" s="57" t="e">
        <f>IF(AND(CA710 &gt;= 0, CA710 &lt;=10000000),500000,IF(AND(CA710 &gt;= 10000000, CA710 &lt;20000000),1000000,IF(AND(CA710&gt;= 20000000, CA710 &lt;30000000),1500000,IF(AND(CA710 &gt;= 30000000, CA710 &lt;50000000),2000000,IF(CA710 &lt; 50000000,E,0)))))</f>
        <v>#N/A</v>
      </c>
      <c r="CE710" s="57" t="e">
        <f t="shared" si="152"/>
        <v>#N/A</v>
      </c>
    </row>
    <row r="711" spans="1:83" x14ac:dyDescent="0.35">
      <c r="A711" s="27" t="s">
        <v>1414</v>
      </c>
      <c r="B711" s="35" t="s">
        <v>1419</v>
      </c>
      <c r="C711" s="27" t="s">
        <v>1420</v>
      </c>
      <c r="D711" s="57">
        <v>0</v>
      </c>
      <c r="E711" s="57">
        <f t="shared" si="153"/>
        <v>0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P711" s="19">
        <v>0</v>
      </c>
      <c r="Q711" s="19">
        <v>0</v>
      </c>
      <c r="S711" s="57" t="e">
        <f>VLOOKUP($C711,Sheet2!$A:$BN,S$6,0)</f>
        <v>#N/A</v>
      </c>
      <c r="T711" s="57" t="e">
        <f>VLOOKUP($C711,Sheet2!$A:$BN,T$6,0)</f>
        <v>#N/A</v>
      </c>
      <c r="U711" s="60" t="e">
        <f>VLOOKUP($C711,Sheet2!$A:$BN,U$6,0)</f>
        <v>#N/A</v>
      </c>
      <c r="V711" s="57" t="e">
        <f>IF(AND(S711 &gt;= 0, S711 &lt;=10000000),500000,IF(AND(S711 &gt;= 10000000, S711 &lt;20000000),1000000,IF(AND(S711&gt;= 20000000, S711 &lt;30000000),1500000,IF(AND(S711 &gt;= 30000000, S711 &lt;50000000),2000000,IF(S711 &lt; 50000000,E,0)))))</f>
        <v>#N/A</v>
      </c>
      <c r="W711" s="57" t="e">
        <f t="shared" si="140"/>
        <v>#N/A</v>
      </c>
      <c r="X711" s="57" t="e">
        <f>VLOOKUP($C711,Sheet2!$A:$BN,X$6,0)</f>
        <v>#N/A</v>
      </c>
      <c r="Y711" s="57" t="e">
        <f>VLOOKUP($C711,Sheet2!$A:$BN,Y$6,0)</f>
        <v>#N/A</v>
      </c>
      <c r="Z711" s="60" t="e">
        <f>VLOOKUP($C711,Sheet2!$A:$BN,Z$6,0)</f>
        <v>#N/A</v>
      </c>
      <c r="AA711" s="57" t="e">
        <f>IF(AND(X711 &gt;= 0, X711 &lt;=10000000),500000,IF(AND(X711 &gt;= 10000000, X711 &lt;20000000),1000000,IF(AND(X711&gt;= 20000000, X711 &lt;30000000),1500000,IF(AND(X711 &gt;= 30000000, X711 &lt;50000000),2000000,IF(X711 &lt; 50000000,E,0)))))</f>
        <v>#N/A</v>
      </c>
      <c r="AB711" s="57" t="e">
        <f t="shared" si="141"/>
        <v>#N/A</v>
      </c>
      <c r="AC711" s="57" t="e">
        <f>VLOOKUP($C711,Sheet2!$A:$BN,AC$6,0)</f>
        <v>#N/A</v>
      </c>
      <c r="AD711" s="57" t="e">
        <f>VLOOKUP($C711,Sheet2!$A:$BN,AD$6,0)</f>
        <v>#N/A</v>
      </c>
      <c r="AE711" s="60" t="e">
        <f>VLOOKUP($C711,Sheet2!$A:$BN,AE$6,0)</f>
        <v>#N/A</v>
      </c>
      <c r="AF711" s="57" t="e">
        <f>IF(AND(AC711 &gt;= 0, AC711 &lt;=10000000),500000,IF(AND(AC711 &gt;= 10000000, AC711 &lt;20000000),1000000,IF(AND(AC711&gt;= 20000000, AC711 &lt;30000000),1500000,IF(AND(AC711 &gt;= 30000000, AC711 &lt;50000000),2000000,IF(AC711 &lt; 50000000,E,0)))))</f>
        <v>#N/A</v>
      </c>
      <c r="AG711" s="57" t="e">
        <f t="shared" si="142"/>
        <v>#N/A</v>
      </c>
      <c r="AH711" s="57" t="e">
        <f>VLOOKUP($C711,Sheet2!$A:$BN,AH$6,0)</f>
        <v>#N/A</v>
      </c>
      <c r="AI711" s="57" t="e">
        <f>VLOOKUP($C711,Sheet2!$A:$BN,AI$6,0)</f>
        <v>#N/A</v>
      </c>
      <c r="AJ711" s="60" t="e">
        <f>VLOOKUP($C711,Sheet2!$A:$BN,AJ$6,0)</f>
        <v>#N/A</v>
      </c>
      <c r="AK711" s="57" t="e">
        <f>IF(AND(AH711 &gt;= 0, AH711 &lt;=10000000),500000,IF(AND(AH711 &gt;= 10000000, AH711 &lt;20000000),1000000,IF(AND(AH711&gt;= 20000000, AH711 &lt;30000000),1500000,IF(AND(AH711 &gt;= 30000000, AH711 &lt;50000000),2000000,IF(AH711 &lt; 50000000,E,0)))))</f>
        <v>#N/A</v>
      </c>
      <c r="AL711" s="57" t="e">
        <f t="shared" si="143"/>
        <v>#N/A</v>
      </c>
      <c r="AM711" s="57" t="e">
        <f>VLOOKUP($C711,Sheet2!$A:$BN,AM$6,0)</f>
        <v>#N/A</v>
      </c>
      <c r="AN711" s="57" t="e">
        <f>VLOOKUP($C711,Sheet2!$A:$BN,AN$6,0)</f>
        <v>#N/A</v>
      </c>
      <c r="AO711" s="60" t="e">
        <f>VLOOKUP($C711,Sheet2!$A:$BN,AO$6,0)</f>
        <v>#N/A</v>
      </c>
      <c r="AP711" s="57" t="e">
        <f>IF(AND(AM711 &gt;= 0, AM711 &lt;=10000000),500000,IF(AND(AM711 &gt;= 10000000, AM711 &lt;20000000),1000000,IF(AND(AM711&gt;= 20000000, AM711 &lt;30000000),1500000,IF(AND(AM711 &gt;= 30000000, AM711 &lt;50000000),2000000,IF(AM711 &lt; 50000000,E,0)))))</f>
        <v>#N/A</v>
      </c>
      <c r="AQ711" s="57" t="e">
        <f t="shared" si="144"/>
        <v>#N/A</v>
      </c>
      <c r="AR711" s="57" t="e">
        <f>VLOOKUP($C711,Sheet2!$A:$BN,AR$6,0)</f>
        <v>#N/A</v>
      </c>
      <c r="AS711" s="57" t="e">
        <f>VLOOKUP($C711,Sheet2!$A:$BN,AS$6,0)</f>
        <v>#N/A</v>
      </c>
      <c r="AT711" s="60" t="e">
        <f>VLOOKUP($C711,Sheet2!$A:$BN,AT$6,0)</f>
        <v>#N/A</v>
      </c>
      <c r="AU711" s="57" t="e">
        <f>IF(AND(AR711 &gt;= 0, AR711 &lt;=10000000),500000,IF(AND(AR711 &gt;= 10000000, AR711 &lt;20000000),1000000,IF(AND(AR711&gt;= 20000000, AR711 &lt;30000000),1500000,IF(AND(AR711 &gt;= 30000000, AR711 &lt;50000000),2000000,IF(AR711 &lt; 50000000,E,0)))))</f>
        <v>#N/A</v>
      </c>
      <c r="AV711" s="57" t="e">
        <f t="shared" si="145"/>
        <v>#N/A</v>
      </c>
      <c r="AW711" s="57" t="e">
        <f>VLOOKUP($C711,Sheet2!$A:$BN,AW$6,0)</f>
        <v>#N/A</v>
      </c>
      <c r="AX711" s="57" t="e">
        <f>VLOOKUP($C711,Sheet2!$A:$BN,AX$6,0)</f>
        <v>#N/A</v>
      </c>
      <c r="AY711" s="60" t="e">
        <f>VLOOKUP($C711,Sheet2!$A:$BN,AY$6,0)</f>
        <v>#N/A</v>
      </c>
      <c r="AZ711" s="57" t="e">
        <f>IF(AND(AW711 &gt;= 0, AW711 &lt;=10000000),500000,IF(AND(AW711 &gt;= 10000000, AW711 &lt;20000000),1000000,IF(AND(AW711&gt;= 20000000, AW711 &lt;30000000),1500000,IF(AND(AW711 &gt;= 30000000, AW711 &lt;50000000),2000000,IF(AW711 &lt; 50000000,E,0)))))</f>
        <v>#N/A</v>
      </c>
      <c r="BA711" s="57" t="e">
        <f t="shared" si="146"/>
        <v>#N/A</v>
      </c>
      <c r="BB711" s="57" t="e">
        <f>VLOOKUP($C711,Sheet2!$A:$BN,BB$6,0)</f>
        <v>#N/A</v>
      </c>
      <c r="BC711" s="57" t="e">
        <f>VLOOKUP($C711,Sheet2!$A:$BN,BC$6,0)</f>
        <v>#N/A</v>
      </c>
      <c r="BD711" s="60" t="e">
        <f>VLOOKUP($C711,Sheet2!$A:$BN,BD$6,0)</f>
        <v>#N/A</v>
      </c>
      <c r="BE711" s="57" t="e">
        <f>IF(AND(BB711 &gt;= 0, BB711 &lt;=10000000),500000,IF(AND(BB711 &gt;= 10000000, BB711 &lt;20000000),1000000,IF(AND(BB711&gt;= 20000000, BB711 &lt;30000000),1500000,IF(AND(BB711 &gt;= 30000000, BB711 &lt;50000000),2000000,IF(BB711 &lt; 50000000,E,0)))))</f>
        <v>#N/A</v>
      </c>
      <c r="BF711" s="57" t="e">
        <f t="shared" si="147"/>
        <v>#N/A</v>
      </c>
      <c r="BG711" s="57" t="e">
        <f>VLOOKUP($C711,Sheet2!$A:$BN,BG$6,0)</f>
        <v>#N/A</v>
      </c>
      <c r="BH711" s="57" t="e">
        <f>VLOOKUP($C711,Sheet2!$A:$BN,BH$6,0)</f>
        <v>#N/A</v>
      </c>
      <c r="BI711" s="60" t="e">
        <f>VLOOKUP($C711,Sheet2!$A:$BN,BI$6,0)</f>
        <v>#N/A</v>
      </c>
      <c r="BJ711" s="57" t="e">
        <f>IF(AND(BG711 &gt;= 0, BG711 &lt;=10000000),500000,IF(AND(BG711 &gt;= 10000000, BG711 &lt;20000000),1000000,IF(AND(BG711&gt;= 20000000, BG711 &lt;30000000),1500000,IF(AND(BG711 &gt;= 30000000, BG711 &lt;50000000),2000000,IF(BG711 &lt; 50000000,E,0)))))</f>
        <v>#N/A</v>
      </c>
      <c r="BK711" s="57" t="e">
        <f t="shared" si="148"/>
        <v>#N/A</v>
      </c>
      <c r="BL711" s="57" t="e">
        <f>VLOOKUP($C711,Sheet2!$A:$BN,BL$6,0)</f>
        <v>#N/A</v>
      </c>
      <c r="BM711" s="57" t="e">
        <f>VLOOKUP($C711,Sheet2!$A:$BN,BM$6,0)</f>
        <v>#N/A</v>
      </c>
      <c r="BN711" s="60" t="e">
        <f>VLOOKUP($C711,Sheet2!$A:$BN,BN$6,0)</f>
        <v>#N/A</v>
      </c>
      <c r="BO711" s="57" t="e">
        <f>IF(AND(BL711 &gt;= 0, BL711 &lt;=10000000),500000,IF(AND(BL711 &gt;= 10000000, BL711 &lt;20000000),1000000,IF(AND(BL711&gt;= 20000000, BL711 &lt;30000000),1500000,IF(AND(BL711 &gt;= 30000000, BL711 &lt;50000000),2000000,IF(BL711 &lt; 50000000,E,0)))))</f>
        <v>#N/A</v>
      </c>
      <c r="BP711" s="57" t="e">
        <f t="shared" si="149"/>
        <v>#N/A</v>
      </c>
      <c r="BQ711" s="57" t="e">
        <f>VLOOKUP($C711,Sheet2!$A:$BN,BQ$6,0)</f>
        <v>#N/A</v>
      </c>
      <c r="BR711" s="57" t="e">
        <f>VLOOKUP($C711,Sheet2!$A:$BN,BR$6,0)</f>
        <v>#N/A</v>
      </c>
      <c r="BS711" s="60" t="e">
        <f>VLOOKUP($C711,Sheet2!$A:$BN,BS$6,0)</f>
        <v>#N/A</v>
      </c>
      <c r="BT711" s="57" t="e">
        <f>IF(AND(BQ711 &gt;= 0, BQ711 &lt;=10000000),500000,IF(AND(BQ711 &gt;= 10000000, BQ711 &lt;20000000),1000000,IF(AND(BQ711&gt;= 20000000, BQ711 &lt;30000000),1500000,IF(AND(BQ711 &gt;= 30000000, BQ711 &lt;50000000),2000000,IF(BQ711 &lt; 50000000,E,0)))))</f>
        <v>#N/A</v>
      </c>
      <c r="BU711" s="57" t="e">
        <f t="shared" si="150"/>
        <v>#N/A</v>
      </c>
      <c r="BV711" s="57" t="e">
        <f>VLOOKUP($C711,Sheet2!$A:$BN,BV$6,0)</f>
        <v>#N/A</v>
      </c>
      <c r="BW711" s="57" t="e">
        <f>VLOOKUP($C711,Sheet2!$A:$BN,BW$6,0)</f>
        <v>#N/A</v>
      </c>
      <c r="BX711" s="60" t="e">
        <f>VLOOKUP($C711,Sheet2!$A:$BN,BX$6,0)</f>
        <v>#N/A</v>
      </c>
      <c r="BY711" s="57" t="e">
        <f>IF(AND(BV711 &gt;= 0, BV711 &lt;=10000000),500000,IF(AND(BV711 &gt;= 10000000, BV711 &lt;20000000),1000000,IF(AND(BV711&gt;= 20000000, BV711 &lt;30000000),1500000,IF(AND(BV711 &gt;= 30000000, BV711 &lt;50000000),2000000,IF(BV711 &lt; 50000000,E,0)))))</f>
        <v>#N/A</v>
      </c>
      <c r="BZ711" s="57" t="e">
        <f t="shared" si="151"/>
        <v>#N/A</v>
      </c>
      <c r="CA711" s="57" t="e">
        <f>VLOOKUP($C711,Sheet2!$A:$BN,CA$6,0)</f>
        <v>#N/A</v>
      </c>
      <c r="CB711" s="57" t="e">
        <f>VLOOKUP($C711,Sheet2!$A:$BN,CB$6,0)</f>
        <v>#N/A</v>
      </c>
      <c r="CC711" s="60" t="e">
        <f>VLOOKUP($C711,Sheet2!$A:$BN,CC$6,0)</f>
        <v>#N/A</v>
      </c>
      <c r="CD711" s="57" t="e">
        <f>IF(AND(CA711 &gt;= 0, CA711 &lt;=10000000),500000,IF(AND(CA711 &gt;= 10000000, CA711 &lt;20000000),1000000,IF(AND(CA711&gt;= 20000000, CA711 &lt;30000000),1500000,IF(AND(CA711 &gt;= 30000000, CA711 &lt;50000000),2000000,IF(CA711 &lt; 50000000,E,0)))))</f>
        <v>#N/A</v>
      </c>
      <c r="CE711" s="57" t="e">
        <f t="shared" si="152"/>
        <v>#N/A</v>
      </c>
    </row>
    <row r="712" spans="1:83" x14ac:dyDescent="0.35">
      <c r="A712" s="27" t="s">
        <v>1414</v>
      </c>
      <c r="B712" s="35" t="s">
        <v>1421</v>
      </c>
      <c r="C712" s="27" t="s">
        <v>1422</v>
      </c>
      <c r="D712" s="57">
        <v>0</v>
      </c>
      <c r="E712" s="57">
        <f t="shared" si="153"/>
        <v>0</v>
      </c>
      <c r="F712" s="19">
        <v>0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9">
        <v>0</v>
      </c>
      <c r="Q712" s="19">
        <v>0</v>
      </c>
      <c r="S712" s="57" t="e">
        <f>VLOOKUP($C712,Sheet2!$A:$BN,S$6,0)</f>
        <v>#N/A</v>
      </c>
      <c r="T712" s="57" t="e">
        <f>VLOOKUP($C712,Sheet2!$A:$BN,T$6,0)</f>
        <v>#N/A</v>
      </c>
      <c r="U712" s="60" t="e">
        <f>VLOOKUP($C712,Sheet2!$A:$BN,U$6,0)</f>
        <v>#N/A</v>
      </c>
      <c r="V712" s="57" t="e">
        <f>IF(AND(S712 &gt;= 0, S712 &lt;=10000000),500000,IF(AND(S712 &gt;= 10000000, S712 &lt;20000000),1000000,IF(AND(S712&gt;= 20000000, S712 &lt;30000000),1500000,IF(AND(S712 &gt;= 30000000, S712 &lt;50000000),2000000,IF(S712 &lt; 50000000,E,0)))))</f>
        <v>#N/A</v>
      </c>
      <c r="W712" s="57" t="e">
        <f t="shared" si="140"/>
        <v>#N/A</v>
      </c>
      <c r="X712" s="57" t="e">
        <f>VLOOKUP($C712,Sheet2!$A:$BN,X$6,0)</f>
        <v>#N/A</v>
      </c>
      <c r="Y712" s="57" t="e">
        <f>VLOOKUP($C712,Sheet2!$A:$BN,Y$6,0)</f>
        <v>#N/A</v>
      </c>
      <c r="Z712" s="60" t="e">
        <f>VLOOKUP($C712,Sheet2!$A:$BN,Z$6,0)</f>
        <v>#N/A</v>
      </c>
      <c r="AA712" s="57" t="e">
        <f>IF(AND(X712 &gt;= 0, X712 &lt;=10000000),500000,IF(AND(X712 &gt;= 10000000, X712 &lt;20000000),1000000,IF(AND(X712&gt;= 20000000, X712 &lt;30000000),1500000,IF(AND(X712 &gt;= 30000000, X712 &lt;50000000),2000000,IF(X712 &lt; 50000000,E,0)))))</f>
        <v>#N/A</v>
      </c>
      <c r="AB712" s="57" t="e">
        <f t="shared" si="141"/>
        <v>#N/A</v>
      </c>
      <c r="AC712" s="57" t="e">
        <f>VLOOKUP($C712,Sheet2!$A:$BN,AC$6,0)</f>
        <v>#N/A</v>
      </c>
      <c r="AD712" s="57" t="e">
        <f>VLOOKUP($C712,Sheet2!$A:$BN,AD$6,0)</f>
        <v>#N/A</v>
      </c>
      <c r="AE712" s="60" t="e">
        <f>VLOOKUP($C712,Sheet2!$A:$BN,AE$6,0)</f>
        <v>#N/A</v>
      </c>
      <c r="AF712" s="57" t="e">
        <f>IF(AND(AC712 &gt;= 0, AC712 &lt;=10000000),500000,IF(AND(AC712 &gt;= 10000000, AC712 &lt;20000000),1000000,IF(AND(AC712&gt;= 20000000, AC712 &lt;30000000),1500000,IF(AND(AC712 &gt;= 30000000, AC712 &lt;50000000),2000000,IF(AC712 &lt; 50000000,E,0)))))</f>
        <v>#N/A</v>
      </c>
      <c r="AG712" s="57" t="e">
        <f t="shared" si="142"/>
        <v>#N/A</v>
      </c>
      <c r="AH712" s="57" t="e">
        <f>VLOOKUP($C712,Sheet2!$A:$BN,AH$6,0)</f>
        <v>#N/A</v>
      </c>
      <c r="AI712" s="57" t="e">
        <f>VLOOKUP($C712,Sheet2!$A:$BN,AI$6,0)</f>
        <v>#N/A</v>
      </c>
      <c r="AJ712" s="60" t="e">
        <f>VLOOKUP($C712,Sheet2!$A:$BN,AJ$6,0)</f>
        <v>#N/A</v>
      </c>
      <c r="AK712" s="57" t="e">
        <f>IF(AND(AH712 &gt;= 0, AH712 &lt;=10000000),500000,IF(AND(AH712 &gt;= 10000000, AH712 &lt;20000000),1000000,IF(AND(AH712&gt;= 20000000, AH712 &lt;30000000),1500000,IF(AND(AH712 &gt;= 30000000, AH712 &lt;50000000),2000000,IF(AH712 &lt; 50000000,E,0)))))</f>
        <v>#N/A</v>
      </c>
      <c r="AL712" s="57" t="e">
        <f t="shared" si="143"/>
        <v>#N/A</v>
      </c>
      <c r="AM712" s="57" t="e">
        <f>VLOOKUP($C712,Sheet2!$A:$BN,AM$6,0)</f>
        <v>#N/A</v>
      </c>
      <c r="AN712" s="57" t="e">
        <f>VLOOKUP($C712,Sheet2!$A:$BN,AN$6,0)</f>
        <v>#N/A</v>
      </c>
      <c r="AO712" s="60" t="e">
        <f>VLOOKUP($C712,Sheet2!$A:$BN,AO$6,0)</f>
        <v>#N/A</v>
      </c>
      <c r="AP712" s="57" t="e">
        <f>IF(AND(AM712 &gt;= 0, AM712 &lt;=10000000),500000,IF(AND(AM712 &gt;= 10000000, AM712 &lt;20000000),1000000,IF(AND(AM712&gt;= 20000000, AM712 &lt;30000000),1500000,IF(AND(AM712 &gt;= 30000000, AM712 &lt;50000000),2000000,IF(AM712 &lt; 50000000,E,0)))))</f>
        <v>#N/A</v>
      </c>
      <c r="AQ712" s="57" t="e">
        <f t="shared" si="144"/>
        <v>#N/A</v>
      </c>
      <c r="AR712" s="57" t="e">
        <f>VLOOKUP($C712,Sheet2!$A:$BN,AR$6,0)</f>
        <v>#N/A</v>
      </c>
      <c r="AS712" s="57" t="e">
        <f>VLOOKUP($C712,Sheet2!$A:$BN,AS$6,0)</f>
        <v>#N/A</v>
      </c>
      <c r="AT712" s="60" t="e">
        <f>VLOOKUP($C712,Sheet2!$A:$BN,AT$6,0)</f>
        <v>#N/A</v>
      </c>
      <c r="AU712" s="57" t="e">
        <f>IF(AND(AR712 &gt;= 0, AR712 &lt;=10000000),500000,IF(AND(AR712 &gt;= 10000000, AR712 &lt;20000000),1000000,IF(AND(AR712&gt;= 20000000, AR712 &lt;30000000),1500000,IF(AND(AR712 &gt;= 30000000, AR712 &lt;50000000),2000000,IF(AR712 &lt; 50000000,E,0)))))</f>
        <v>#N/A</v>
      </c>
      <c r="AV712" s="57" t="e">
        <f t="shared" si="145"/>
        <v>#N/A</v>
      </c>
      <c r="AW712" s="57" t="e">
        <f>VLOOKUP($C712,Sheet2!$A:$BN,AW$6,0)</f>
        <v>#N/A</v>
      </c>
      <c r="AX712" s="57" t="e">
        <f>VLOOKUP($C712,Sheet2!$A:$BN,AX$6,0)</f>
        <v>#N/A</v>
      </c>
      <c r="AY712" s="60" t="e">
        <f>VLOOKUP($C712,Sheet2!$A:$BN,AY$6,0)</f>
        <v>#N/A</v>
      </c>
      <c r="AZ712" s="57" t="e">
        <f>IF(AND(AW712 &gt;= 0, AW712 &lt;=10000000),500000,IF(AND(AW712 &gt;= 10000000, AW712 &lt;20000000),1000000,IF(AND(AW712&gt;= 20000000, AW712 &lt;30000000),1500000,IF(AND(AW712 &gt;= 30000000, AW712 &lt;50000000),2000000,IF(AW712 &lt; 50000000,E,0)))))</f>
        <v>#N/A</v>
      </c>
      <c r="BA712" s="57" t="e">
        <f t="shared" si="146"/>
        <v>#N/A</v>
      </c>
      <c r="BB712" s="57" t="e">
        <f>VLOOKUP($C712,Sheet2!$A:$BN,BB$6,0)</f>
        <v>#N/A</v>
      </c>
      <c r="BC712" s="57" t="e">
        <f>VLOOKUP($C712,Sheet2!$A:$BN,BC$6,0)</f>
        <v>#N/A</v>
      </c>
      <c r="BD712" s="60" t="e">
        <f>VLOOKUP($C712,Sheet2!$A:$BN,BD$6,0)</f>
        <v>#N/A</v>
      </c>
      <c r="BE712" s="57" t="e">
        <f>IF(AND(BB712 &gt;= 0, BB712 &lt;=10000000),500000,IF(AND(BB712 &gt;= 10000000, BB712 &lt;20000000),1000000,IF(AND(BB712&gt;= 20000000, BB712 &lt;30000000),1500000,IF(AND(BB712 &gt;= 30000000, BB712 &lt;50000000),2000000,IF(BB712 &lt; 50000000,E,0)))))</f>
        <v>#N/A</v>
      </c>
      <c r="BF712" s="57" t="e">
        <f t="shared" si="147"/>
        <v>#N/A</v>
      </c>
      <c r="BG712" s="57" t="e">
        <f>VLOOKUP($C712,Sheet2!$A:$BN,BG$6,0)</f>
        <v>#N/A</v>
      </c>
      <c r="BH712" s="57" t="e">
        <f>VLOOKUP($C712,Sheet2!$A:$BN,BH$6,0)</f>
        <v>#N/A</v>
      </c>
      <c r="BI712" s="60" t="e">
        <f>VLOOKUP($C712,Sheet2!$A:$BN,BI$6,0)</f>
        <v>#N/A</v>
      </c>
      <c r="BJ712" s="57" t="e">
        <f>IF(AND(BG712 &gt;= 0, BG712 &lt;=10000000),500000,IF(AND(BG712 &gt;= 10000000, BG712 &lt;20000000),1000000,IF(AND(BG712&gt;= 20000000, BG712 &lt;30000000),1500000,IF(AND(BG712 &gt;= 30000000, BG712 &lt;50000000),2000000,IF(BG712 &lt; 50000000,E,0)))))</f>
        <v>#N/A</v>
      </c>
      <c r="BK712" s="57" t="e">
        <f t="shared" si="148"/>
        <v>#N/A</v>
      </c>
      <c r="BL712" s="57" t="e">
        <f>VLOOKUP($C712,Sheet2!$A:$BN,BL$6,0)</f>
        <v>#N/A</v>
      </c>
      <c r="BM712" s="57" t="e">
        <f>VLOOKUP($C712,Sheet2!$A:$BN,BM$6,0)</f>
        <v>#N/A</v>
      </c>
      <c r="BN712" s="60" t="e">
        <f>VLOOKUP($C712,Sheet2!$A:$BN,BN$6,0)</f>
        <v>#N/A</v>
      </c>
      <c r="BO712" s="57" t="e">
        <f>IF(AND(BL712 &gt;= 0, BL712 &lt;=10000000),500000,IF(AND(BL712 &gt;= 10000000, BL712 &lt;20000000),1000000,IF(AND(BL712&gt;= 20000000, BL712 &lt;30000000),1500000,IF(AND(BL712 &gt;= 30000000, BL712 &lt;50000000),2000000,IF(BL712 &lt; 50000000,E,0)))))</f>
        <v>#N/A</v>
      </c>
      <c r="BP712" s="57" t="e">
        <f t="shared" si="149"/>
        <v>#N/A</v>
      </c>
      <c r="BQ712" s="57" t="e">
        <f>VLOOKUP($C712,Sheet2!$A:$BN,BQ$6,0)</f>
        <v>#N/A</v>
      </c>
      <c r="BR712" s="57" t="e">
        <f>VLOOKUP($C712,Sheet2!$A:$BN,BR$6,0)</f>
        <v>#N/A</v>
      </c>
      <c r="BS712" s="60" t="e">
        <f>VLOOKUP($C712,Sheet2!$A:$BN,BS$6,0)</f>
        <v>#N/A</v>
      </c>
      <c r="BT712" s="57" t="e">
        <f>IF(AND(BQ712 &gt;= 0, BQ712 &lt;=10000000),500000,IF(AND(BQ712 &gt;= 10000000, BQ712 &lt;20000000),1000000,IF(AND(BQ712&gt;= 20000000, BQ712 &lt;30000000),1500000,IF(AND(BQ712 &gt;= 30000000, BQ712 &lt;50000000),2000000,IF(BQ712 &lt; 50000000,E,0)))))</f>
        <v>#N/A</v>
      </c>
      <c r="BU712" s="57" t="e">
        <f t="shared" si="150"/>
        <v>#N/A</v>
      </c>
      <c r="BV712" s="57" t="e">
        <f>VLOOKUP($C712,Sheet2!$A:$BN,BV$6,0)</f>
        <v>#N/A</v>
      </c>
      <c r="BW712" s="57" t="e">
        <f>VLOOKUP($C712,Sheet2!$A:$BN,BW$6,0)</f>
        <v>#N/A</v>
      </c>
      <c r="BX712" s="60" t="e">
        <f>VLOOKUP($C712,Sheet2!$A:$BN,BX$6,0)</f>
        <v>#N/A</v>
      </c>
      <c r="BY712" s="57" t="e">
        <f>IF(AND(BV712 &gt;= 0, BV712 &lt;=10000000),500000,IF(AND(BV712 &gt;= 10000000, BV712 &lt;20000000),1000000,IF(AND(BV712&gt;= 20000000, BV712 &lt;30000000),1500000,IF(AND(BV712 &gt;= 30000000, BV712 &lt;50000000),2000000,IF(BV712 &lt; 50000000,E,0)))))</f>
        <v>#N/A</v>
      </c>
      <c r="BZ712" s="57" t="e">
        <f t="shared" si="151"/>
        <v>#N/A</v>
      </c>
      <c r="CA712" s="57" t="e">
        <f>VLOOKUP($C712,Sheet2!$A:$BN,CA$6,0)</f>
        <v>#N/A</v>
      </c>
      <c r="CB712" s="57" t="e">
        <f>VLOOKUP($C712,Sheet2!$A:$BN,CB$6,0)</f>
        <v>#N/A</v>
      </c>
      <c r="CC712" s="60" t="e">
        <f>VLOOKUP($C712,Sheet2!$A:$BN,CC$6,0)</f>
        <v>#N/A</v>
      </c>
      <c r="CD712" s="57" t="e">
        <f>IF(AND(CA712 &gt;= 0, CA712 &lt;=10000000),500000,IF(AND(CA712 &gt;= 10000000, CA712 &lt;20000000),1000000,IF(AND(CA712&gt;= 20000000, CA712 &lt;30000000),1500000,IF(AND(CA712 &gt;= 30000000, CA712 &lt;50000000),2000000,IF(CA712 &lt; 50000000,E,0)))))</f>
        <v>#N/A</v>
      </c>
      <c r="CE712" s="57" t="e">
        <f t="shared" si="152"/>
        <v>#N/A</v>
      </c>
    </row>
    <row r="713" spans="1:83" x14ac:dyDescent="0.35">
      <c r="A713" s="27" t="s">
        <v>1414</v>
      </c>
      <c r="B713" s="35" t="s">
        <v>1423</v>
      </c>
      <c r="C713" s="27" t="s">
        <v>1424</v>
      </c>
      <c r="D713" s="57">
        <v>0</v>
      </c>
      <c r="E713" s="57">
        <f t="shared" si="153"/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9">
        <v>0</v>
      </c>
      <c r="Q713" s="19">
        <v>0</v>
      </c>
      <c r="S713" s="57" t="e">
        <f>VLOOKUP($C713,Sheet2!$A:$BN,S$6,0)</f>
        <v>#N/A</v>
      </c>
      <c r="T713" s="57" t="e">
        <f>VLOOKUP($C713,Sheet2!$A:$BN,T$6,0)</f>
        <v>#N/A</v>
      </c>
      <c r="U713" s="60" t="e">
        <f>VLOOKUP($C713,Sheet2!$A:$BN,U$6,0)</f>
        <v>#N/A</v>
      </c>
      <c r="V713" s="57" t="e">
        <f>IF(AND(S713 &gt;= 0, S713 &lt;=10000000),500000,IF(AND(S713 &gt;= 10000000, S713 &lt;20000000),1000000,IF(AND(S713&gt;= 20000000, S713 &lt;30000000),1500000,IF(AND(S713 &gt;= 30000000, S713 &lt;50000000),2000000,IF(S713 &lt; 50000000,E,0)))))</f>
        <v>#N/A</v>
      </c>
      <c r="W713" s="57" t="e">
        <f t="shared" si="140"/>
        <v>#N/A</v>
      </c>
      <c r="X713" s="57" t="e">
        <f>VLOOKUP($C713,Sheet2!$A:$BN,X$6,0)</f>
        <v>#N/A</v>
      </c>
      <c r="Y713" s="57" t="e">
        <f>VLOOKUP($C713,Sheet2!$A:$BN,Y$6,0)</f>
        <v>#N/A</v>
      </c>
      <c r="Z713" s="60" t="e">
        <f>VLOOKUP($C713,Sheet2!$A:$BN,Z$6,0)</f>
        <v>#N/A</v>
      </c>
      <c r="AA713" s="57" t="e">
        <f>IF(AND(X713 &gt;= 0, X713 &lt;=10000000),500000,IF(AND(X713 &gt;= 10000000, X713 &lt;20000000),1000000,IF(AND(X713&gt;= 20000000, X713 &lt;30000000),1500000,IF(AND(X713 &gt;= 30000000, X713 &lt;50000000),2000000,IF(X713 &lt; 50000000,E,0)))))</f>
        <v>#N/A</v>
      </c>
      <c r="AB713" s="57" t="e">
        <f t="shared" si="141"/>
        <v>#N/A</v>
      </c>
      <c r="AC713" s="57" t="e">
        <f>VLOOKUP($C713,Sheet2!$A:$BN,AC$6,0)</f>
        <v>#N/A</v>
      </c>
      <c r="AD713" s="57" t="e">
        <f>VLOOKUP($C713,Sheet2!$A:$BN,AD$6,0)</f>
        <v>#N/A</v>
      </c>
      <c r="AE713" s="60" t="e">
        <f>VLOOKUP($C713,Sheet2!$A:$BN,AE$6,0)</f>
        <v>#N/A</v>
      </c>
      <c r="AF713" s="57" t="e">
        <f>IF(AND(AC713 &gt;= 0, AC713 &lt;=10000000),500000,IF(AND(AC713 &gt;= 10000000, AC713 &lt;20000000),1000000,IF(AND(AC713&gt;= 20000000, AC713 &lt;30000000),1500000,IF(AND(AC713 &gt;= 30000000, AC713 &lt;50000000),2000000,IF(AC713 &lt; 50000000,E,0)))))</f>
        <v>#N/A</v>
      </c>
      <c r="AG713" s="57" t="e">
        <f t="shared" si="142"/>
        <v>#N/A</v>
      </c>
      <c r="AH713" s="57" t="e">
        <f>VLOOKUP($C713,Sheet2!$A:$BN,AH$6,0)</f>
        <v>#N/A</v>
      </c>
      <c r="AI713" s="57" t="e">
        <f>VLOOKUP($C713,Sheet2!$A:$BN,AI$6,0)</f>
        <v>#N/A</v>
      </c>
      <c r="AJ713" s="60" t="e">
        <f>VLOOKUP($C713,Sheet2!$A:$BN,AJ$6,0)</f>
        <v>#N/A</v>
      </c>
      <c r="AK713" s="57" t="e">
        <f>IF(AND(AH713 &gt;= 0, AH713 &lt;=10000000),500000,IF(AND(AH713 &gt;= 10000000, AH713 &lt;20000000),1000000,IF(AND(AH713&gt;= 20000000, AH713 &lt;30000000),1500000,IF(AND(AH713 &gt;= 30000000, AH713 &lt;50000000),2000000,IF(AH713 &lt; 50000000,E,0)))))</f>
        <v>#N/A</v>
      </c>
      <c r="AL713" s="57" t="e">
        <f t="shared" si="143"/>
        <v>#N/A</v>
      </c>
      <c r="AM713" s="57" t="e">
        <f>VLOOKUP($C713,Sheet2!$A:$BN,AM$6,0)</f>
        <v>#N/A</v>
      </c>
      <c r="AN713" s="57" t="e">
        <f>VLOOKUP($C713,Sheet2!$A:$BN,AN$6,0)</f>
        <v>#N/A</v>
      </c>
      <c r="AO713" s="60" t="e">
        <f>VLOOKUP($C713,Sheet2!$A:$BN,AO$6,0)</f>
        <v>#N/A</v>
      </c>
      <c r="AP713" s="57" t="e">
        <f>IF(AND(AM713 &gt;= 0, AM713 &lt;=10000000),500000,IF(AND(AM713 &gt;= 10000000, AM713 &lt;20000000),1000000,IF(AND(AM713&gt;= 20000000, AM713 &lt;30000000),1500000,IF(AND(AM713 &gt;= 30000000, AM713 &lt;50000000),2000000,IF(AM713 &lt; 50000000,E,0)))))</f>
        <v>#N/A</v>
      </c>
      <c r="AQ713" s="57" t="e">
        <f t="shared" si="144"/>
        <v>#N/A</v>
      </c>
      <c r="AR713" s="57" t="e">
        <f>VLOOKUP($C713,Sheet2!$A:$BN,AR$6,0)</f>
        <v>#N/A</v>
      </c>
      <c r="AS713" s="57" t="e">
        <f>VLOOKUP($C713,Sheet2!$A:$BN,AS$6,0)</f>
        <v>#N/A</v>
      </c>
      <c r="AT713" s="60" t="e">
        <f>VLOOKUP($C713,Sheet2!$A:$BN,AT$6,0)</f>
        <v>#N/A</v>
      </c>
      <c r="AU713" s="57" t="e">
        <f>IF(AND(AR713 &gt;= 0, AR713 &lt;=10000000),500000,IF(AND(AR713 &gt;= 10000000, AR713 &lt;20000000),1000000,IF(AND(AR713&gt;= 20000000, AR713 &lt;30000000),1500000,IF(AND(AR713 &gt;= 30000000, AR713 &lt;50000000),2000000,IF(AR713 &lt; 50000000,E,0)))))</f>
        <v>#N/A</v>
      </c>
      <c r="AV713" s="57" t="e">
        <f t="shared" si="145"/>
        <v>#N/A</v>
      </c>
      <c r="AW713" s="57" t="e">
        <f>VLOOKUP($C713,Sheet2!$A:$BN,AW$6,0)</f>
        <v>#N/A</v>
      </c>
      <c r="AX713" s="57" t="e">
        <f>VLOOKUP($C713,Sheet2!$A:$BN,AX$6,0)</f>
        <v>#N/A</v>
      </c>
      <c r="AY713" s="60" t="e">
        <f>VLOOKUP($C713,Sheet2!$A:$BN,AY$6,0)</f>
        <v>#N/A</v>
      </c>
      <c r="AZ713" s="57" t="e">
        <f>IF(AND(AW713 &gt;= 0, AW713 &lt;=10000000),500000,IF(AND(AW713 &gt;= 10000000, AW713 &lt;20000000),1000000,IF(AND(AW713&gt;= 20000000, AW713 &lt;30000000),1500000,IF(AND(AW713 &gt;= 30000000, AW713 &lt;50000000),2000000,IF(AW713 &lt; 50000000,E,0)))))</f>
        <v>#N/A</v>
      </c>
      <c r="BA713" s="57" t="e">
        <f t="shared" si="146"/>
        <v>#N/A</v>
      </c>
      <c r="BB713" s="57" t="e">
        <f>VLOOKUP($C713,Sheet2!$A:$BN,BB$6,0)</f>
        <v>#N/A</v>
      </c>
      <c r="BC713" s="57" t="e">
        <f>VLOOKUP($C713,Sheet2!$A:$BN,BC$6,0)</f>
        <v>#N/A</v>
      </c>
      <c r="BD713" s="60" t="e">
        <f>VLOOKUP($C713,Sheet2!$A:$BN,BD$6,0)</f>
        <v>#N/A</v>
      </c>
      <c r="BE713" s="57" t="e">
        <f>IF(AND(BB713 &gt;= 0, BB713 &lt;=10000000),500000,IF(AND(BB713 &gt;= 10000000, BB713 &lt;20000000),1000000,IF(AND(BB713&gt;= 20000000, BB713 &lt;30000000),1500000,IF(AND(BB713 &gt;= 30000000, BB713 &lt;50000000),2000000,IF(BB713 &lt; 50000000,E,0)))))</f>
        <v>#N/A</v>
      </c>
      <c r="BF713" s="57" t="e">
        <f t="shared" si="147"/>
        <v>#N/A</v>
      </c>
      <c r="BG713" s="57" t="e">
        <f>VLOOKUP($C713,Sheet2!$A:$BN,BG$6,0)</f>
        <v>#N/A</v>
      </c>
      <c r="BH713" s="57" t="e">
        <f>VLOOKUP($C713,Sheet2!$A:$BN,BH$6,0)</f>
        <v>#N/A</v>
      </c>
      <c r="BI713" s="60" t="e">
        <f>VLOOKUP($C713,Sheet2!$A:$BN,BI$6,0)</f>
        <v>#N/A</v>
      </c>
      <c r="BJ713" s="57" t="e">
        <f>IF(AND(BG713 &gt;= 0, BG713 &lt;=10000000),500000,IF(AND(BG713 &gt;= 10000000, BG713 &lt;20000000),1000000,IF(AND(BG713&gt;= 20000000, BG713 &lt;30000000),1500000,IF(AND(BG713 &gt;= 30000000, BG713 &lt;50000000),2000000,IF(BG713 &lt; 50000000,E,0)))))</f>
        <v>#N/A</v>
      </c>
      <c r="BK713" s="57" t="e">
        <f t="shared" si="148"/>
        <v>#N/A</v>
      </c>
      <c r="BL713" s="57" t="e">
        <f>VLOOKUP($C713,Sheet2!$A:$BN,BL$6,0)</f>
        <v>#N/A</v>
      </c>
      <c r="BM713" s="57" t="e">
        <f>VLOOKUP($C713,Sheet2!$A:$BN,BM$6,0)</f>
        <v>#N/A</v>
      </c>
      <c r="BN713" s="60" t="e">
        <f>VLOOKUP($C713,Sheet2!$A:$BN,BN$6,0)</f>
        <v>#N/A</v>
      </c>
      <c r="BO713" s="57" t="e">
        <f>IF(AND(BL713 &gt;= 0, BL713 &lt;=10000000),500000,IF(AND(BL713 &gt;= 10000000, BL713 &lt;20000000),1000000,IF(AND(BL713&gt;= 20000000, BL713 &lt;30000000),1500000,IF(AND(BL713 &gt;= 30000000, BL713 &lt;50000000),2000000,IF(BL713 &lt; 50000000,E,0)))))</f>
        <v>#N/A</v>
      </c>
      <c r="BP713" s="57" t="e">
        <f t="shared" si="149"/>
        <v>#N/A</v>
      </c>
      <c r="BQ713" s="57" t="e">
        <f>VLOOKUP($C713,Sheet2!$A:$BN,BQ$6,0)</f>
        <v>#N/A</v>
      </c>
      <c r="BR713" s="57" t="e">
        <f>VLOOKUP($C713,Sheet2!$A:$BN,BR$6,0)</f>
        <v>#N/A</v>
      </c>
      <c r="BS713" s="60" t="e">
        <f>VLOOKUP($C713,Sheet2!$A:$BN,BS$6,0)</f>
        <v>#N/A</v>
      </c>
      <c r="BT713" s="57" t="e">
        <f>IF(AND(BQ713 &gt;= 0, BQ713 &lt;=10000000),500000,IF(AND(BQ713 &gt;= 10000000, BQ713 &lt;20000000),1000000,IF(AND(BQ713&gt;= 20000000, BQ713 &lt;30000000),1500000,IF(AND(BQ713 &gt;= 30000000, BQ713 &lt;50000000),2000000,IF(BQ713 &lt; 50000000,E,0)))))</f>
        <v>#N/A</v>
      </c>
      <c r="BU713" s="57" t="e">
        <f t="shared" si="150"/>
        <v>#N/A</v>
      </c>
      <c r="BV713" s="57" t="e">
        <f>VLOOKUP($C713,Sheet2!$A:$BN,BV$6,0)</f>
        <v>#N/A</v>
      </c>
      <c r="BW713" s="57" t="e">
        <f>VLOOKUP($C713,Sheet2!$A:$BN,BW$6,0)</f>
        <v>#N/A</v>
      </c>
      <c r="BX713" s="60" t="e">
        <f>VLOOKUP($C713,Sheet2!$A:$BN,BX$6,0)</f>
        <v>#N/A</v>
      </c>
      <c r="BY713" s="57" t="e">
        <f>IF(AND(BV713 &gt;= 0, BV713 &lt;=10000000),500000,IF(AND(BV713 &gt;= 10000000, BV713 &lt;20000000),1000000,IF(AND(BV713&gt;= 20000000, BV713 &lt;30000000),1500000,IF(AND(BV713 &gt;= 30000000, BV713 &lt;50000000),2000000,IF(BV713 &lt; 50000000,E,0)))))</f>
        <v>#N/A</v>
      </c>
      <c r="BZ713" s="57" t="e">
        <f t="shared" si="151"/>
        <v>#N/A</v>
      </c>
      <c r="CA713" s="57" t="e">
        <f>VLOOKUP($C713,Sheet2!$A:$BN,CA$6,0)</f>
        <v>#N/A</v>
      </c>
      <c r="CB713" s="57" t="e">
        <f>VLOOKUP($C713,Sheet2!$A:$BN,CB$6,0)</f>
        <v>#N/A</v>
      </c>
      <c r="CC713" s="60" t="e">
        <f>VLOOKUP($C713,Sheet2!$A:$BN,CC$6,0)</f>
        <v>#N/A</v>
      </c>
      <c r="CD713" s="57" t="e">
        <f>IF(AND(CA713 &gt;= 0, CA713 &lt;=10000000),500000,IF(AND(CA713 &gt;= 10000000, CA713 &lt;20000000),1000000,IF(AND(CA713&gt;= 20000000, CA713 &lt;30000000),1500000,IF(AND(CA713 &gt;= 30000000, CA713 &lt;50000000),2000000,IF(CA713 &lt; 50000000,E,0)))))</f>
        <v>#N/A</v>
      </c>
      <c r="CE713" s="57" t="e">
        <f t="shared" si="152"/>
        <v>#N/A</v>
      </c>
    </row>
    <row r="714" spans="1:83" x14ac:dyDescent="0.35">
      <c r="A714" s="27" t="s">
        <v>1414</v>
      </c>
      <c r="B714" s="35" t="s">
        <v>1425</v>
      </c>
      <c r="C714" s="27" t="s">
        <v>1426</v>
      </c>
      <c r="D714" s="57">
        <v>0</v>
      </c>
      <c r="E714" s="57">
        <f t="shared" si="153"/>
        <v>0</v>
      </c>
      <c r="F714" s="19">
        <v>0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P714" s="19">
        <v>0</v>
      </c>
      <c r="Q714" s="19">
        <v>0</v>
      </c>
      <c r="S714" s="57" t="e">
        <f>VLOOKUP($C714,Sheet2!$A:$BN,S$6,0)</f>
        <v>#N/A</v>
      </c>
      <c r="T714" s="57" t="e">
        <f>VLOOKUP($C714,Sheet2!$A:$BN,T$6,0)</f>
        <v>#N/A</v>
      </c>
      <c r="U714" s="60" t="e">
        <f>VLOOKUP($C714,Sheet2!$A:$BN,U$6,0)</f>
        <v>#N/A</v>
      </c>
      <c r="V714" s="57" t="e">
        <f>IF(AND(S714 &gt;= 0, S714 &lt;=10000000),500000,IF(AND(S714 &gt;= 10000000, S714 &lt;20000000),1000000,IF(AND(S714&gt;= 20000000, S714 &lt;30000000),1500000,IF(AND(S714 &gt;= 30000000, S714 &lt;50000000),2000000,IF(S714 &lt; 50000000,E,0)))))</f>
        <v>#N/A</v>
      </c>
      <c r="W714" s="57" t="e">
        <f t="shared" si="140"/>
        <v>#N/A</v>
      </c>
      <c r="X714" s="57" t="e">
        <f>VLOOKUP($C714,Sheet2!$A:$BN,X$6,0)</f>
        <v>#N/A</v>
      </c>
      <c r="Y714" s="57" t="e">
        <f>VLOOKUP($C714,Sheet2!$A:$BN,Y$6,0)</f>
        <v>#N/A</v>
      </c>
      <c r="Z714" s="60" t="e">
        <f>VLOOKUP($C714,Sheet2!$A:$BN,Z$6,0)</f>
        <v>#N/A</v>
      </c>
      <c r="AA714" s="57" t="e">
        <f>IF(AND(X714 &gt;= 0, X714 &lt;=10000000),500000,IF(AND(X714 &gt;= 10000000, X714 &lt;20000000),1000000,IF(AND(X714&gt;= 20000000, X714 &lt;30000000),1500000,IF(AND(X714 &gt;= 30000000, X714 &lt;50000000),2000000,IF(X714 &lt; 50000000,E,0)))))</f>
        <v>#N/A</v>
      </c>
      <c r="AB714" s="57" t="e">
        <f t="shared" si="141"/>
        <v>#N/A</v>
      </c>
      <c r="AC714" s="57" t="e">
        <f>VLOOKUP($C714,Sheet2!$A:$BN,AC$6,0)</f>
        <v>#N/A</v>
      </c>
      <c r="AD714" s="57" t="e">
        <f>VLOOKUP($C714,Sheet2!$A:$BN,AD$6,0)</f>
        <v>#N/A</v>
      </c>
      <c r="AE714" s="60" t="e">
        <f>VLOOKUP($C714,Sheet2!$A:$BN,AE$6,0)</f>
        <v>#N/A</v>
      </c>
      <c r="AF714" s="57" t="e">
        <f>IF(AND(AC714 &gt;= 0, AC714 &lt;=10000000),500000,IF(AND(AC714 &gt;= 10000000, AC714 &lt;20000000),1000000,IF(AND(AC714&gt;= 20000000, AC714 &lt;30000000),1500000,IF(AND(AC714 &gt;= 30000000, AC714 &lt;50000000),2000000,IF(AC714 &lt; 50000000,E,0)))))</f>
        <v>#N/A</v>
      </c>
      <c r="AG714" s="57" t="e">
        <f t="shared" si="142"/>
        <v>#N/A</v>
      </c>
      <c r="AH714" s="57" t="e">
        <f>VLOOKUP($C714,Sheet2!$A:$BN,AH$6,0)</f>
        <v>#N/A</v>
      </c>
      <c r="AI714" s="57" t="e">
        <f>VLOOKUP($C714,Sheet2!$A:$BN,AI$6,0)</f>
        <v>#N/A</v>
      </c>
      <c r="AJ714" s="60" t="e">
        <f>VLOOKUP($C714,Sheet2!$A:$BN,AJ$6,0)</f>
        <v>#N/A</v>
      </c>
      <c r="AK714" s="57" t="e">
        <f>IF(AND(AH714 &gt;= 0, AH714 &lt;=10000000),500000,IF(AND(AH714 &gt;= 10000000, AH714 &lt;20000000),1000000,IF(AND(AH714&gt;= 20000000, AH714 &lt;30000000),1500000,IF(AND(AH714 &gt;= 30000000, AH714 &lt;50000000),2000000,IF(AH714 &lt; 50000000,E,0)))))</f>
        <v>#N/A</v>
      </c>
      <c r="AL714" s="57" t="e">
        <f t="shared" si="143"/>
        <v>#N/A</v>
      </c>
      <c r="AM714" s="57" t="e">
        <f>VLOOKUP($C714,Sheet2!$A:$BN,AM$6,0)</f>
        <v>#N/A</v>
      </c>
      <c r="AN714" s="57" t="e">
        <f>VLOOKUP($C714,Sheet2!$A:$BN,AN$6,0)</f>
        <v>#N/A</v>
      </c>
      <c r="AO714" s="60" t="e">
        <f>VLOOKUP($C714,Sheet2!$A:$BN,AO$6,0)</f>
        <v>#N/A</v>
      </c>
      <c r="AP714" s="57" t="e">
        <f>IF(AND(AM714 &gt;= 0, AM714 &lt;=10000000),500000,IF(AND(AM714 &gt;= 10000000, AM714 &lt;20000000),1000000,IF(AND(AM714&gt;= 20000000, AM714 &lt;30000000),1500000,IF(AND(AM714 &gt;= 30000000, AM714 &lt;50000000),2000000,IF(AM714 &lt; 50000000,E,0)))))</f>
        <v>#N/A</v>
      </c>
      <c r="AQ714" s="57" t="e">
        <f t="shared" si="144"/>
        <v>#N/A</v>
      </c>
      <c r="AR714" s="57" t="e">
        <f>VLOOKUP($C714,Sheet2!$A:$BN,AR$6,0)</f>
        <v>#N/A</v>
      </c>
      <c r="AS714" s="57" t="e">
        <f>VLOOKUP($C714,Sheet2!$A:$BN,AS$6,0)</f>
        <v>#N/A</v>
      </c>
      <c r="AT714" s="60" t="e">
        <f>VLOOKUP($C714,Sheet2!$A:$BN,AT$6,0)</f>
        <v>#N/A</v>
      </c>
      <c r="AU714" s="57" t="e">
        <f>IF(AND(AR714 &gt;= 0, AR714 &lt;=10000000),500000,IF(AND(AR714 &gt;= 10000000, AR714 &lt;20000000),1000000,IF(AND(AR714&gt;= 20000000, AR714 &lt;30000000),1500000,IF(AND(AR714 &gt;= 30000000, AR714 &lt;50000000),2000000,IF(AR714 &lt; 50000000,E,0)))))</f>
        <v>#N/A</v>
      </c>
      <c r="AV714" s="57" t="e">
        <f t="shared" si="145"/>
        <v>#N/A</v>
      </c>
      <c r="AW714" s="57" t="e">
        <f>VLOOKUP($C714,Sheet2!$A:$BN,AW$6,0)</f>
        <v>#N/A</v>
      </c>
      <c r="AX714" s="57" t="e">
        <f>VLOOKUP($C714,Sheet2!$A:$BN,AX$6,0)</f>
        <v>#N/A</v>
      </c>
      <c r="AY714" s="60" t="e">
        <f>VLOOKUP($C714,Sheet2!$A:$BN,AY$6,0)</f>
        <v>#N/A</v>
      </c>
      <c r="AZ714" s="57" t="e">
        <f>IF(AND(AW714 &gt;= 0, AW714 &lt;=10000000),500000,IF(AND(AW714 &gt;= 10000000, AW714 &lt;20000000),1000000,IF(AND(AW714&gt;= 20000000, AW714 &lt;30000000),1500000,IF(AND(AW714 &gt;= 30000000, AW714 &lt;50000000),2000000,IF(AW714 &lt; 50000000,E,0)))))</f>
        <v>#N/A</v>
      </c>
      <c r="BA714" s="57" t="e">
        <f t="shared" si="146"/>
        <v>#N/A</v>
      </c>
      <c r="BB714" s="57" t="e">
        <f>VLOOKUP($C714,Sheet2!$A:$BN,BB$6,0)</f>
        <v>#N/A</v>
      </c>
      <c r="BC714" s="57" t="e">
        <f>VLOOKUP($C714,Sheet2!$A:$BN,BC$6,0)</f>
        <v>#N/A</v>
      </c>
      <c r="BD714" s="60" t="e">
        <f>VLOOKUP($C714,Sheet2!$A:$BN,BD$6,0)</f>
        <v>#N/A</v>
      </c>
      <c r="BE714" s="57" t="e">
        <f>IF(AND(BB714 &gt;= 0, BB714 &lt;=10000000),500000,IF(AND(BB714 &gt;= 10000000, BB714 &lt;20000000),1000000,IF(AND(BB714&gt;= 20000000, BB714 &lt;30000000),1500000,IF(AND(BB714 &gt;= 30000000, BB714 &lt;50000000),2000000,IF(BB714 &lt; 50000000,E,0)))))</f>
        <v>#N/A</v>
      </c>
      <c r="BF714" s="57" t="e">
        <f t="shared" si="147"/>
        <v>#N/A</v>
      </c>
      <c r="BG714" s="57" t="e">
        <f>VLOOKUP($C714,Sheet2!$A:$BN,BG$6,0)</f>
        <v>#N/A</v>
      </c>
      <c r="BH714" s="57" t="e">
        <f>VLOOKUP($C714,Sheet2!$A:$BN,BH$6,0)</f>
        <v>#N/A</v>
      </c>
      <c r="BI714" s="60" t="e">
        <f>VLOOKUP($C714,Sheet2!$A:$BN,BI$6,0)</f>
        <v>#N/A</v>
      </c>
      <c r="BJ714" s="57" t="e">
        <f>IF(AND(BG714 &gt;= 0, BG714 &lt;=10000000),500000,IF(AND(BG714 &gt;= 10000000, BG714 &lt;20000000),1000000,IF(AND(BG714&gt;= 20000000, BG714 &lt;30000000),1500000,IF(AND(BG714 &gt;= 30000000, BG714 &lt;50000000),2000000,IF(BG714 &lt; 50000000,E,0)))))</f>
        <v>#N/A</v>
      </c>
      <c r="BK714" s="57" t="e">
        <f t="shared" si="148"/>
        <v>#N/A</v>
      </c>
      <c r="BL714" s="57" t="e">
        <f>VLOOKUP($C714,Sheet2!$A:$BN,BL$6,0)</f>
        <v>#N/A</v>
      </c>
      <c r="BM714" s="57" t="e">
        <f>VLOOKUP($C714,Sheet2!$A:$BN,BM$6,0)</f>
        <v>#N/A</v>
      </c>
      <c r="BN714" s="60" t="e">
        <f>VLOOKUP($C714,Sheet2!$A:$BN,BN$6,0)</f>
        <v>#N/A</v>
      </c>
      <c r="BO714" s="57" t="e">
        <f>IF(AND(BL714 &gt;= 0, BL714 &lt;=10000000),500000,IF(AND(BL714 &gt;= 10000000, BL714 &lt;20000000),1000000,IF(AND(BL714&gt;= 20000000, BL714 &lt;30000000),1500000,IF(AND(BL714 &gt;= 30000000, BL714 &lt;50000000),2000000,IF(BL714 &lt; 50000000,E,0)))))</f>
        <v>#N/A</v>
      </c>
      <c r="BP714" s="57" t="e">
        <f t="shared" si="149"/>
        <v>#N/A</v>
      </c>
      <c r="BQ714" s="57" t="e">
        <f>VLOOKUP($C714,Sheet2!$A:$BN,BQ$6,0)</f>
        <v>#N/A</v>
      </c>
      <c r="BR714" s="57" t="e">
        <f>VLOOKUP($C714,Sheet2!$A:$BN,BR$6,0)</f>
        <v>#N/A</v>
      </c>
      <c r="BS714" s="60" t="e">
        <f>VLOOKUP($C714,Sheet2!$A:$BN,BS$6,0)</f>
        <v>#N/A</v>
      </c>
      <c r="BT714" s="57" t="e">
        <f>IF(AND(BQ714 &gt;= 0, BQ714 &lt;=10000000),500000,IF(AND(BQ714 &gt;= 10000000, BQ714 &lt;20000000),1000000,IF(AND(BQ714&gt;= 20000000, BQ714 &lt;30000000),1500000,IF(AND(BQ714 &gt;= 30000000, BQ714 &lt;50000000),2000000,IF(BQ714 &lt; 50000000,E,0)))))</f>
        <v>#N/A</v>
      </c>
      <c r="BU714" s="57" t="e">
        <f t="shared" si="150"/>
        <v>#N/A</v>
      </c>
      <c r="BV714" s="57" t="e">
        <f>VLOOKUP($C714,Sheet2!$A:$BN,BV$6,0)</f>
        <v>#N/A</v>
      </c>
      <c r="BW714" s="57" t="e">
        <f>VLOOKUP($C714,Sheet2!$A:$BN,BW$6,0)</f>
        <v>#N/A</v>
      </c>
      <c r="BX714" s="60" t="e">
        <f>VLOOKUP($C714,Sheet2!$A:$BN,BX$6,0)</f>
        <v>#N/A</v>
      </c>
      <c r="BY714" s="57" t="e">
        <f>IF(AND(BV714 &gt;= 0, BV714 &lt;=10000000),500000,IF(AND(BV714 &gt;= 10000000, BV714 &lt;20000000),1000000,IF(AND(BV714&gt;= 20000000, BV714 &lt;30000000),1500000,IF(AND(BV714 &gt;= 30000000, BV714 &lt;50000000),2000000,IF(BV714 &lt; 50000000,E,0)))))</f>
        <v>#N/A</v>
      </c>
      <c r="BZ714" s="57" t="e">
        <f t="shared" si="151"/>
        <v>#N/A</v>
      </c>
      <c r="CA714" s="57" t="e">
        <f>VLOOKUP($C714,Sheet2!$A:$BN,CA$6,0)</f>
        <v>#N/A</v>
      </c>
      <c r="CB714" s="57" t="e">
        <f>VLOOKUP($C714,Sheet2!$A:$BN,CB$6,0)</f>
        <v>#N/A</v>
      </c>
      <c r="CC714" s="60" t="e">
        <f>VLOOKUP($C714,Sheet2!$A:$BN,CC$6,0)</f>
        <v>#N/A</v>
      </c>
      <c r="CD714" s="57" t="e">
        <f>IF(AND(CA714 &gt;= 0, CA714 &lt;=10000000),500000,IF(AND(CA714 &gt;= 10000000, CA714 &lt;20000000),1000000,IF(AND(CA714&gt;= 20000000, CA714 &lt;30000000),1500000,IF(AND(CA714 &gt;= 30000000, CA714 &lt;50000000),2000000,IF(CA714 &lt; 50000000,E,0)))))</f>
        <v>#N/A</v>
      </c>
      <c r="CE714" s="57" t="e">
        <f t="shared" si="152"/>
        <v>#N/A</v>
      </c>
    </row>
    <row r="715" spans="1:83" x14ac:dyDescent="0.35">
      <c r="A715" s="27" t="s">
        <v>1094</v>
      </c>
      <c r="B715" s="35" t="s">
        <v>1427</v>
      </c>
      <c r="C715" s="27" t="s">
        <v>1428</v>
      </c>
      <c r="D715" s="57">
        <v>0</v>
      </c>
      <c r="E715" s="57">
        <f t="shared" si="153"/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9">
        <v>0</v>
      </c>
      <c r="Q715" s="19">
        <v>0</v>
      </c>
      <c r="S715" s="57" t="e">
        <f>VLOOKUP($C715,Sheet2!$A:$BN,S$6,0)</f>
        <v>#N/A</v>
      </c>
      <c r="T715" s="57" t="e">
        <f>VLOOKUP($C715,Sheet2!$A:$BN,T$6,0)</f>
        <v>#N/A</v>
      </c>
      <c r="U715" s="60" t="e">
        <f>VLOOKUP($C715,Sheet2!$A:$BN,U$6,0)</f>
        <v>#N/A</v>
      </c>
      <c r="V715" s="57" t="e">
        <f>IF(AND(S715 &gt;= 0, S715 &lt;=10000000),500000,IF(AND(S715 &gt;= 10000000, S715 &lt;20000000),1000000,IF(AND(S715&gt;= 20000000, S715 &lt;30000000),1500000,IF(AND(S715 &gt;= 30000000, S715 &lt;50000000),2000000,IF(S715 &lt; 50000000,E,0)))))</f>
        <v>#N/A</v>
      </c>
      <c r="W715" s="57" t="e">
        <f t="shared" ref="W715:W776" si="154">ROUNDUP(S715+T715+V715,-5)</f>
        <v>#N/A</v>
      </c>
      <c r="X715" s="57" t="e">
        <f>VLOOKUP($C715,Sheet2!$A:$BN,X$6,0)</f>
        <v>#N/A</v>
      </c>
      <c r="Y715" s="57" t="e">
        <f>VLOOKUP($C715,Sheet2!$A:$BN,Y$6,0)</f>
        <v>#N/A</v>
      </c>
      <c r="Z715" s="60" t="e">
        <f>VLOOKUP($C715,Sheet2!$A:$BN,Z$6,0)</f>
        <v>#N/A</v>
      </c>
      <c r="AA715" s="57" t="e">
        <f>IF(AND(X715 &gt;= 0, X715 &lt;=10000000),500000,IF(AND(X715 &gt;= 10000000, X715 &lt;20000000),1000000,IF(AND(X715&gt;= 20000000, X715 &lt;30000000),1500000,IF(AND(X715 &gt;= 30000000, X715 &lt;50000000),2000000,IF(X715 &lt; 50000000,E,0)))))</f>
        <v>#N/A</v>
      </c>
      <c r="AB715" s="57" t="e">
        <f t="shared" ref="AB715:AB776" si="155">ROUNDUP(X715+Y715+AA715,-5)</f>
        <v>#N/A</v>
      </c>
      <c r="AC715" s="57" t="e">
        <f>VLOOKUP($C715,Sheet2!$A:$BN,AC$6,0)</f>
        <v>#N/A</v>
      </c>
      <c r="AD715" s="57" t="e">
        <f>VLOOKUP($C715,Sheet2!$A:$BN,AD$6,0)</f>
        <v>#N/A</v>
      </c>
      <c r="AE715" s="60" t="e">
        <f>VLOOKUP($C715,Sheet2!$A:$BN,AE$6,0)</f>
        <v>#N/A</v>
      </c>
      <c r="AF715" s="57" t="e">
        <f>IF(AND(AC715 &gt;= 0, AC715 &lt;=10000000),500000,IF(AND(AC715 &gt;= 10000000, AC715 &lt;20000000),1000000,IF(AND(AC715&gt;= 20000000, AC715 &lt;30000000),1500000,IF(AND(AC715 &gt;= 30000000, AC715 &lt;50000000),2000000,IF(AC715 &lt; 50000000,E,0)))))</f>
        <v>#N/A</v>
      </c>
      <c r="AG715" s="57" t="e">
        <f t="shared" ref="AG715:AG776" si="156">ROUNDUP(AC715+AD715+AF715,-5)</f>
        <v>#N/A</v>
      </c>
      <c r="AH715" s="57" t="e">
        <f>VLOOKUP($C715,Sheet2!$A:$BN,AH$6,0)</f>
        <v>#N/A</v>
      </c>
      <c r="AI715" s="57" t="e">
        <f>VLOOKUP($C715,Sheet2!$A:$BN,AI$6,0)</f>
        <v>#N/A</v>
      </c>
      <c r="AJ715" s="60" t="e">
        <f>VLOOKUP($C715,Sheet2!$A:$BN,AJ$6,0)</f>
        <v>#N/A</v>
      </c>
      <c r="AK715" s="57" t="e">
        <f>IF(AND(AH715 &gt;= 0, AH715 &lt;=10000000),500000,IF(AND(AH715 &gt;= 10000000, AH715 &lt;20000000),1000000,IF(AND(AH715&gt;= 20000000, AH715 &lt;30000000),1500000,IF(AND(AH715 &gt;= 30000000, AH715 &lt;50000000),2000000,IF(AH715 &lt; 50000000,E,0)))))</f>
        <v>#N/A</v>
      </c>
      <c r="AL715" s="57" t="e">
        <f t="shared" ref="AL715:AL776" si="157">ROUNDUP(AH715+AI715+AK715,-5)</f>
        <v>#N/A</v>
      </c>
      <c r="AM715" s="57" t="e">
        <f>VLOOKUP($C715,Sheet2!$A:$BN,AM$6,0)</f>
        <v>#N/A</v>
      </c>
      <c r="AN715" s="57" t="e">
        <f>VLOOKUP($C715,Sheet2!$A:$BN,AN$6,0)</f>
        <v>#N/A</v>
      </c>
      <c r="AO715" s="60" t="e">
        <f>VLOOKUP($C715,Sheet2!$A:$BN,AO$6,0)</f>
        <v>#N/A</v>
      </c>
      <c r="AP715" s="57" t="e">
        <f>IF(AND(AM715 &gt;= 0, AM715 &lt;=10000000),500000,IF(AND(AM715 &gt;= 10000000, AM715 &lt;20000000),1000000,IF(AND(AM715&gt;= 20000000, AM715 &lt;30000000),1500000,IF(AND(AM715 &gt;= 30000000, AM715 &lt;50000000),2000000,IF(AM715 &lt; 50000000,E,0)))))</f>
        <v>#N/A</v>
      </c>
      <c r="AQ715" s="57" t="e">
        <f t="shared" ref="AQ715:AQ776" si="158">ROUNDUP(AM715+AN715+AP715,-5)</f>
        <v>#N/A</v>
      </c>
      <c r="AR715" s="57" t="e">
        <f>VLOOKUP($C715,Sheet2!$A:$BN,AR$6,0)</f>
        <v>#N/A</v>
      </c>
      <c r="AS715" s="57" t="e">
        <f>VLOOKUP($C715,Sheet2!$A:$BN,AS$6,0)</f>
        <v>#N/A</v>
      </c>
      <c r="AT715" s="60" t="e">
        <f>VLOOKUP($C715,Sheet2!$A:$BN,AT$6,0)</f>
        <v>#N/A</v>
      </c>
      <c r="AU715" s="57" t="e">
        <f>IF(AND(AR715 &gt;= 0, AR715 &lt;=10000000),500000,IF(AND(AR715 &gt;= 10000000, AR715 &lt;20000000),1000000,IF(AND(AR715&gt;= 20000000, AR715 &lt;30000000),1500000,IF(AND(AR715 &gt;= 30000000, AR715 &lt;50000000),2000000,IF(AR715 &lt; 50000000,E,0)))))</f>
        <v>#N/A</v>
      </c>
      <c r="AV715" s="57" t="e">
        <f t="shared" ref="AV715:AV776" si="159">ROUNDUP(AR715+AS715+AU715,-5)</f>
        <v>#N/A</v>
      </c>
      <c r="AW715" s="57" t="e">
        <f>VLOOKUP($C715,Sheet2!$A:$BN,AW$6,0)</f>
        <v>#N/A</v>
      </c>
      <c r="AX715" s="57" t="e">
        <f>VLOOKUP($C715,Sheet2!$A:$BN,AX$6,0)</f>
        <v>#N/A</v>
      </c>
      <c r="AY715" s="60" t="e">
        <f>VLOOKUP($C715,Sheet2!$A:$BN,AY$6,0)</f>
        <v>#N/A</v>
      </c>
      <c r="AZ715" s="57" t="e">
        <f>IF(AND(AW715 &gt;= 0, AW715 &lt;=10000000),500000,IF(AND(AW715 &gt;= 10000000, AW715 &lt;20000000),1000000,IF(AND(AW715&gt;= 20000000, AW715 &lt;30000000),1500000,IF(AND(AW715 &gt;= 30000000, AW715 &lt;50000000),2000000,IF(AW715 &lt; 50000000,E,0)))))</f>
        <v>#N/A</v>
      </c>
      <c r="BA715" s="57" t="e">
        <f t="shared" ref="BA715:BA776" si="160">ROUNDUP(AW715+AX715+AZ715,-5)</f>
        <v>#N/A</v>
      </c>
      <c r="BB715" s="57" t="e">
        <f>VLOOKUP($C715,Sheet2!$A:$BN,BB$6,0)</f>
        <v>#N/A</v>
      </c>
      <c r="BC715" s="57" t="e">
        <f>VLOOKUP($C715,Sheet2!$A:$BN,BC$6,0)</f>
        <v>#N/A</v>
      </c>
      <c r="BD715" s="60" t="e">
        <f>VLOOKUP($C715,Sheet2!$A:$BN,BD$6,0)</f>
        <v>#N/A</v>
      </c>
      <c r="BE715" s="57" t="e">
        <f>IF(AND(BB715 &gt;= 0, BB715 &lt;=10000000),500000,IF(AND(BB715 &gt;= 10000000, BB715 &lt;20000000),1000000,IF(AND(BB715&gt;= 20000000, BB715 &lt;30000000),1500000,IF(AND(BB715 &gt;= 30000000, BB715 &lt;50000000),2000000,IF(BB715 &lt; 50000000,E,0)))))</f>
        <v>#N/A</v>
      </c>
      <c r="BF715" s="57" t="e">
        <f t="shared" ref="BF715:BF776" si="161">ROUNDUP(BB715+BC715+BE715,-5)</f>
        <v>#N/A</v>
      </c>
      <c r="BG715" s="57" t="e">
        <f>VLOOKUP($C715,Sheet2!$A:$BN,BG$6,0)</f>
        <v>#N/A</v>
      </c>
      <c r="BH715" s="57" t="e">
        <f>VLOOKUP($C715,Sheet2!$A:$BN,BH$6,0)</f>
        <v>#N/A</v>
      </c>
      <c r="BI715" s="60" t="e">
        <f>VLOOKUP($C715,Sheet2!$A:$BN,BI$6,0)</f>
        <v>#N/A</v>
      </c>
      <c r="BJ715" s="57" t="e">
        <f>IF(AND(BG715 &gt;= 0, BG715 &lt;=10000000),500000,IF(AND(BG715 &gt;= 10000000, BG715 &lt;20000000),1000000,IF(AND(BG715&gt;= 20000000, BG715 &lt;30000000),1500000,IF(AND(BG715 &gt;= 30000000, BG715 &lt;50000000),2000000,IF(BG715 &lt; 50000000,E,0)))))</f>
        <v>#N/A</v>
      </c>
      <c r="BK715" s="57" t="e">
        <f t="shared" ref="BK715:BK776" si="162">ROUNDUP(BG715+BH715+BJ715,-5)</f>
        <v>#N/A</v>
      </c>
      <c r="BL715" s="57" t="e">
        <f>VLOOKUP($C715,Sheet2!$A:$BN,BL$6,0)</f>
        <v>#N/A</v>
      </c>
      <c r="BM715" s="57" t="e">
        <f>VLOOKUP($C715,Sheet2!$A:$BN,BM$6,0)</f>
        <v>#N/A</v>
      </c>
      <c r="BN715" s="60" t="e">
        <f>VLOOKUP($C715,Sheet2!$A:$BN,BN$6,0)</f>
        <v>#N/A</v>
      </c>
      <c r="BO715" s="57" t="e">
        <f>IF(AND(BL715 &gt;= 0, BL715 &lt;=10000000),500000,IF(AND(BL715 &gt;= 10000000, BL715 &lt;20000000),1000000,IF(AND(BL715&gt;= 20000000, BL715 &lt;30000000),1500000,IF(AND(BL715 &gt;= 30000000, BL715 &lt;50000000),2000000,IF(BL715 &lt; 50000000,E,0)))))</f>
        <v>#N/A</v>
      </c>
      <c r="BP715" s="57" t="e">
        <f t="shared" ref="BP715:BP776" si="163">ROUNDUP(BL715+BM715+BO715,-5)</f>
        <v>#N/A</v>
      </c>
      <c r="BQ715" s="57" t="e">
        <f>VLOOKUP($C715,Sheet2!$A:$BN,BQ$6,0)</f>
        <v>#N/A</v>
      </c>
      <c r="BR715" s="57" t="e">
        <f>VLOOKUP($C715,Sheet2!$A:$BN,BR$6,0)</f>
        <v>#N/A</v>
      </c>
      <c r="BS715" s="60" t="e">
        <f>VLOOKUP($C715,Sheet2!$A:$BN,BS$6,0)</f>
        <v>#N/A</v>
      </c>
      <c r="BT715" s="57" t="e">
        <f>IF(AND(BQ715 &gt;= 0, BQ715 &lt;=10000000),500000,IF(AND(BQ715 &gt;= 10000000, BQ715 &lt;20000000),1000000,IF(AND(BQ715&gt;= 20000000, BQ715 &lt;30000000),1500000,IF(AND(BQ715 &gt;= 30000000, BQ715 &lt;50000000),2000000,IF(BQ715 &lt; 50000000,E,0)))))</f>
        <v>#N/A</v>
      </c>
      <c r="BU715" s="57" t="e">
        <f t="shared" ref="BU715:BU776" si="164">ROUNDUP(BQ715+BR715+BT715,-5)</f>
        <v>#N/A</v>
      </c>
      <c r="BV715" s="57" t="e">
        <f>VLOOKUP($C715,Sheet2!$A:$BN,BV$6,0)</f>
        <v>#N/A</v>
      </c>
      <c r="BW715" s="57" t="e">
        <f>VLOOKUP($C715,Sheet2!$A:$BN,BW$6,0)</f>
        <v>#N/A</v>
      </c>
      <c r="BX715" s="60" t="e">
        <f>VLOOKUP($C715,Sheet2!$A:$BN,BX$6,0)</f>
        <v>#N/A</v>
      </c>
      <c r="BY715" s="57" t="e">
        <f>IF(AND(BV715 &gt;= 0, BV715 &lt;=10000000),500000,IF(AND(BV715 &gt;= 10000000, BV715 &lt;20000000),1000000,IF(AND(BV715&gt;= 20000000, BV715 &lt;30000000),1500000,IF(AND(BV715 &gt;= 30000000, BV715 &lt;50000000),2000000,IF(BV715 &lt; 50000000,E,0)))))</f>
        <v>#N/A</v>
      </c>
      <c r="BZ715" s="57" t="e">
        <f t="shared" ref="BZ715:BZ776" si="165">ROUNDUP(BV715+BW715+BY715,-5)</f>
        <v>#N/A</v>
      </c>
      <c r="CA715" s="57" t="e">
        <f>VLOOKUP($C715,Sheet2!$A:$BN,CA$6,0)</f>
        <v>#N/A</v>
      </c>
      <c r="CB715" s="57" t="e">
        <f>VLOOKUP($C715,Sheet2!$A:$BN,CB$6,0)</f>
        <v>#N/A</v>
      </c>
      <c r="CC715" s="60" t="e">
        <f>VLOOKUP($C715,Sheet2!$A:$BN,CC$6,0)</f>
        <v>#N/A</v>
      </c>
      <c r="CD715" s="57" t="e">
        <f>IF(AND(CA715 &gt;= 0, CA715 &lt;=10000000),500000,IF(AND(CA715 &gt;= 10000000, CA715 &lt;20000000),1000000,IF(AND(CA715&gt;= 20000000, CA715 &lt;30000000),1500000,IF(AND(CA715 &gt;= 30000000, CA715 &lt;50000000),2000000,IF(CA715 &lt; 50000000,E,0)))))</f>
        <v>#N/A</v>
      </c>
      <c r="CE715" s="57" t="e">
        <f t="shared" ref="CE715:CE776" si="166">ROUNDUP(CA715+CB715+CD715,-5)</f>
        <v>#N/A</v>
      </c>
    </row>
    <row r="716" spans="1:83" x14ac:dyDescent="0.35">
      <c r="A716" s="27" t="s">
        <v>1094</v>
      </c>
      <c r="B716" s="35" t="s">
        <v>1429</v>
      </c>
      <c r="C716" s="27" t="s">
        <v>1430</v>
      </c>
      <c r="D716" s="57">
        <v>0</v>
      </c>
      <c r="E716" s="57">
        <f t="shared" ref="E716:E777" si="167">D716-F716</f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9">
        <v>0</v>
      </c>
      <c r="Q716" s="19">
        <v>0</v>
      </c>
      <c r="S716" s="57" t="e">
        <f>VLOOKUP($C716,Sheet2!$A:$BN,S$6,0)</f>
        <v>#N/A</v>
      </c>
      <c r="T716" s="57" t="e">
        <f>VLOOKUP($C716,Sheet2!$A:$BN,T$6,0)</f>
        <v>#N/A</v>
      </c>
      <c r="U716" s="60" t="e">
        <f>VLOOKUP($C716,Sheet2!$A:$BN,U$6,0)</f>
        <v>#N/A</v>
      </c>
      <c r="V716" s="57" t="e">
        <f>IF(AND(S716 &gt;= 0, S716 &lt;=10000000),500000,IF(AND(S716 &gt;= 10000000, S716 &lt;20000000),1000000,IF(AND(S716&gt;= 20000000, S716 &lt;30000000),1500000,IF(AND(S716 &gt;= 30000000, S716 &lt;50000000),2000000,IF(S716 &lt; 50000000,E,0)))))</f>
        <v>#N/A</v>
      </c>
      <c r="W716" s="57" t="e">
        <f t="shared" si="154"/>
        <v>#N/A</v>
      </c>
      <c r="X716" s="57" t="e">
        <f>VLOOKUP($C716,Sheet2!$A:$BN,X$6,0)</f>
        <v>#N/A</v>
      </c>
      <c r="Y716" s="57" t="e">
        <f>VLOOKUP($C716,Sheet2!$A:$BN,Y$6,0)</f>
        <v>#N/A</v>
      </c>
      <c r="Z716" s="60" t="e">
        <f>VLOOKUP($C716,Sheet2!$A:$BN,Z$6,0)</f>
        <v>#N/A</v>
      </c>
      <c r="AA716" s="57" t="e">
        <f>IF(AND(X716 &gt;= 0, X716 &lt;=10000000),500000,IF(AND(X716 &gt;= 10000000, X716 &lt;20000000),1000000,IF(AND(X716&gt;= 20000000, X716 &lt;30000000),1500000,IF(AND(X716 &gt;= 30000000, X716 &lt;50000000),2000000,IF(X716 &lt; 50000000,E,0)))))</f>
        <v>#N/A</v>
      </c>
      <c r="AB716" s="57" t="e">
        <f t="shared" si="155"/>
        <v>#N/A</v>
      </c>
      <c r="AC716" s="57" t="e">
        <f>VLOOKUP($C716,Sheet2!$A:$BN,AC$6,0)</f>
        <v>#N/A</v>
      </c>
      <c r="AD716" s="57" t="e">
        <f>VLOOKUP($C716,Sheet2!$A:$BN,AD$6,0)</f>
        <v>#N/A</v>
      </c>
      <c r="AE716" s="60" t="e">
        <f>VLOOKUP($C716,Sheet2!$A:$BN,AE$6,0)</f>
        <v>#N/A</v>
      </c>
      <c r="AF716" s="57" t="e">
        <f>IF(AND(AC716 &gt;= 0, AC716 &lt;=10000000),500000,IF(AND(AC716 &gt;= 10000000, AC716 &lt;20000000),1000000,IF(AND(AC716&gt;= 20000000, AC716 &lt;30000000),1500000,IF(AND(AC716 &gt;= 30000000, AC716 &lt;50000000),2000000,IF(AC716 &lt; 50000000,E,0)))))</f>
        <v>#N/A</v>
      </c>
      <c r="AG716" s="57" t="e">
        <f t="shared" si="156"/>
        <v>#N/A</v>
      </c>
      <c r="AH716" s="57" t="e">
        <f>VLOOKUP($C716,Sheet2!$A:$BN,AH$6,0)</f>
        <v>#N/A</v>
      </c>
      <c r="AI716" s="57" t="e">
        <f>VLOOKUP($C716,Sheet2!$A:$BN,AI$6,0)</f>
        <v>#N/A</v>
      </c>
      <c r="AJ716" s="60" t="e">
        <f>VLOOKUP($C716,Sheet2!$A:$BN,AJ$6,0)</f>
        <v>#N/A</v>
      </c>
      <c r="AK716" s="57" t="e">
        <f>IF(AND(AH716 &gt;= 0, AH716 &lt;=10000000),500000,IF(AND(AH716 &gt;= 10000000, AH716 &lt;20000000),1000000,IF(AND(AH716&gt;= 20000000, AH716 &lt;30000000),1500000,IF(AND(AH716 &gt;= 30000000, AH716 &lt;50000000),2000000,IF(AH716 &lt; 50000000,E,0)))))</f>
        <v>#N/A</v>
      </c>
      <c r="AL716" s="57" t="e">
        <f t="shared" si="157"/>
        <v>#N/A</v>
      </c>
      <c r="AM716" s="57" t="e">
        <f>VLOOKUP($C716,Sheet2!$A:$BN,AM$6,0)</f>
        <v>#N/A</v>
      </c>
      <c r="AN716" s="57" t="e">
        <f>VLOOKUP($C716,Sheet2!$A:$BN,AN$6,0)</f>
        <v>#N/A</v>
      </c>
      <c r="AO716" s="60" t="e">
        <f>VLOOKUP($C716,Sheet2!$A:$BN,AO$6,0)</f>
        <v>#N/A</v>
      </c>
      <c r="AP716" s="57" t="e">
        <f>IF(AND(AM716 &gt;= 0, AM716 &lt;=10000000),500000,IF(AND(AM716 &gt;= 10000000, AM716 &lt;20000000),1000000,IF(AND(AM716&gt;= 20000000, AM716 &lt;30000000),1500000,IF(AND(AM716 &gt;= 30000000, AM716 &lt;50000000),2000000,IF(AM716 &lt; 50000000,E,0)))))</f>
        <v>#N/A</v>
      </c>
      <c r="AQ716" s="57" t="e">
        <f t="shared" si="158"/>
        <v>#N/A</v>
      </c>
      <c r="AR716" s="57" t="e">
        <f>VLOOKUP($C716,Sheet2!$A:$BN,AR$6,0)</f>
        <v>#N/A</v>
      </c>
      <c r="AS716" s="57" t="e">
        <f>VLOOKUP($C716,Sheet2!$A:$BN,AS$6,0)</f>
        <v>#N/A</v>
      </c>
      <c r="AT716" s="60" t="e">
        <f>VLOOKUP($C716,Sheet2!$A:$BN,AT$6,0)</f>
        <v>#N/A</v>
      </c>
      <c r="AU716" s="57" t="e">
        <f>IF(AND(AR716 &gt;= 0, AR716 &lt;=10000000),500000,IF(AND(AR716 &gt;= 10000000, AR716 &lt;20000000),1000000,IF(AND(AR716&gt;= 20000000, AR716 &lt;30000000),1500000,IF(AND(AR716 &gt;= 30000000, AR716 &lt;50000000),2000000,IF(AR716 &lt; 50000000,E,0)))))</f>
        <v>#N/A</v>
      </c>
      <c r="AV716" s="57" t="e">
        <f t="shared" si="159"/>
        <v>#N/A</v>
      </c>
      <c r="AW716" s="57" t="e">
        <f>VLOOKUP($C716,Sheet2!$A:$BN,AW$6,0)</f>
        <v>#N/A</v>
      </c>
      <c r="AX716" s="57" t="e">
        <f>VLOOKUP($C716,Sheet2!$A:$BN,AX$6,0)</f>
        <v>#N/A</v>
      </c>
      <c r="AY716" s="60" t="e">
        <f>VLOOKUP($C716,Sheet2!$A:$BN,AY$6,0)</f>
        <v>#N/A</v>
      </c>
      <c r="AZ716" s="57" t="e">
        <f>IF(AND(AW716 &gt;= 0, AW716 &lt;=10000000),500000,IF(AND(AW716 &gt;= 10000000, AW716 &lt;20000000),1000000,IF(AND(AW716&gt;= 20000000, AW716 &lt;30000000),1500000,IF(AND(AW716 &gt;= 30000000, AW716 &lt;50000000),2000000,IF(AW716 &lt; 50000000,E,0)))))</f>
        <v>#N/A</v>
      </c>
      <c r="BA716" s="57" t="e">
        <f t="shared" si="160"/>
        <v>#N/A</v>
      </c>
      <c r="BB716" s="57" t="e">
        <f>VLOOKUP($C716,Sheet2!$A:$BN,BB$6,0)</f>
        <v>#N/A</v>
      </c>
      <c r="BC716" s="57" t="e">
        <f>VLOOKUP($C716,Sheet2!$A:$BN,BC$6,0)</f>
        <v>#N/A</v>
      </c>
      <c r="BD716" s="60" t="e">
        <f>VLOOKUP($C716,Sheet2!$A:$BN,BD$6,0)</f>
        <v>#N/A</v>
      </c>
      <c r="BE716" s="57" t="e">
        <f>IF(AND(BB716 &gt;= 0, BB716 &lt;=10000000),500000,IF(AND(BB716 &gt;= 10000000, BB716 &lt;20000000),1000000,IF(AND(BB716&gt;= 20000000, BB716 &lt;30000000),1500000,IF(AND(BB716 &gt;= 30000000, BB716 &lt;50000000),2000000,IF(BB716 &lt; 50000000,E,0)))))</f>
        <v>#N/A</v>
      </c>
      <c r="BF716" s="57" t="e">
        <f t="shared" si="161"/>
        <v>#N/A</v>
      </c>
      <c r="BG716" s="57" t="e">
        <f>VLOOKUP($C716,Sheet2!$A:$BN,BG$6,0)</f>
        <v>#N/A</v>
      </c>
      <c r="BH716" s="57" t="e">
        <f>VLOOKUP($C716,Sheet2!$A:$BN,BH$6,0)</f>
        <v>#N/A</v>
      </c>
      <c r="BI716" s="60" t="e">
        <f>VLOOKUP($C716,Sheet2!$A:$BN,BI$6,0)</f>
        <v>#N/A</v>
      </c>
      <c r="BJ716" s="57" t="e">
        <f>IF(AND(BG716 &gt;= 0, BG716 &lt;=10000000),500000,IF(AND(BG716 &gt;= 10000000, BG716 &lt;20000000),1000000,IF(AND(BG716&gt;= 20000000, BG716 &lt;30000000),1500000,IF(AND(BG716 &gt;= 30000000, BG716 &lt;50000000),2000000,IF(BG716 &lt; 50000000,E,0)))))</f>
        <v>#N/A</v>
      </c>
      <c r="BK716" s="57" t="e">
        <f t="shared" si="162"/>
        <v>#N/A</v>
      </c>
      <c r="BL716" s="57" t="e">
        <f>VLOOKUP($C716,Sheet2!$A:$BN,BL$6,0)</f>
        <v>#N/A</v>
      </c>
      <c r="BM716" s="57" t="e">
        <f>VLOOKUP($C716,Sheet2!$A:$BN,BM$6,0)</f>
        <v>#N/A</v>
      </c>
      <c r="BN716" s="60" t="e">
        <f>VLOOKUP($C716,Sheet2!$A:$BN,BN$6,0)</f>
        <v>#N/A</v>
      </c>
      <c r="BO716" s="57" t="e">
        <f>IF(AND(BL716 &gt;= 0, BL716 &lt;=10000000),500000,IF(AND(BL716 &gt;= 10000000, BL716 &lt;20000000),1000000,IF(AND(BL716&gt;= 20000000, BL716 &lt;30000000),1500000,IF(AND(BL716 &gt;= 30000000, BL716 &lt;50000000),2000000,IF(BL716 &lt; 50000000,E,0)))))</f>
        <v>#N/A</v>
      </c>
      <c r="BP716" s="57" t="e">
        <f t="shared" si="163"/>
        <v>#N/A</v>
      </c>
      <c r="BQ716" s="57" t="e">
        <f>VLOOKUP($C716,Sheet2!$A:$BN,BQ$6,0)</f>
        <v>#N/A</v>
      </c>
      <c r="BR716" s="57" t="e">
        <f>VLOOKUP($C716,Sheet2!$A:$BN,BR$6,0)</f>
        <v>#N/A</v>
      </c>
      <c r="BS716" s="60" t="e">
        <f>VLOOKUP($C716,Sheet2!$A:$BN,BS$6,0)</f>
        <v>#N/A</v>
      </c>
      <c r="BT716" s="57" t="e">
        <f>IF(AND(BQ716 &gt;= 0, BQ716 &lt;=10000000),500000,IF(AND(BQ716 &gt;= 10000000, BQ716 &lt;20000000),1000000,IF(AND(BQ716&gt;= 20000000, BQ716 &lt;30000000),1500000,IF(AND(BQ716 &gt;= 30000000, BQ716 &lt;50000000),2000000,IF(BQ716 &lt; 50000000,E,0)))))</f>
        <v>#N/A</v>
      </c>
      <c r="BU716" s="57" t="e">
        <f t="shared" si="164"/>
        <v>#N/A</v>
      </c>
      <c r="BV716" s="57" t="e">
        <f>VLOOKUP($C716,Sheet2!$A:$BN,BV$6,0)</f>
        <v>#N/A</v>
      </c>
      <c r="BW716" s="57" t="e">
        <f>VLOOKUP($C716,Sheet2!$A:$BN,BW$6,0)</f>
        <v>#N/A</v>
      </c>
      <c r="BX716" s="60" t="e">
        <f>VLOOKUP($C716,Sheet2!$A:$BN,BX$6,0)</f>
        <v>#N/A</v>
      </c>
      <c r="BY716" s="57" t="e">
        <f>IF(AND(BV716 &gt;= 0, BV716 &lt;=10000000),500000,IF(AND(BV716 &gt;= 10000000, BV716 &lt;20000000),1000000,IF(AND(BV716&gt;= 20000000, BV716 &lt;30000000),1500000,IF(AND(BV716 &gt;= 30000000, BV716 &lt;50000000),2000000,IF(BV716 &lt; 50000000,E,0)))))</f>
        <v>#N/A</v>
      </c>
      <c r="BZ716" s="57" t="e">
        <f t="shared" si="165"/>
        <v>#N/A</v>
      </c>
      <c r="CA716" s="57" t="e">
        <f>VLOOKUP($C716,Sheet2!$A:$BN,CA$6,0)</f>
        <v>#N/A</v>
      </c>
      <c r="CB716" s="57" t="e">
        <f>VLOOKUP($C716,Sheet2!$A:$BN,CB$6,0)</f>
        <v>#N/A</v>
      </c>
      <c r="CC716" s="60" t="e">
        <f>VLOOKUP($C716,Sheet2!$A:$BN,CC$6,0)</f>
        <v>#N/A</v>
      </c>
      <c r="CD716" s="57" t="e">
        <f>IF(AND(CA716 &gt;= 0, CA716 &lt;=10000000),500000,IF(AND(CA716 &gt;= 10000000, CA716 &lt;20000000),1000000,IF(AND(CA716&gt;= 20000000, CA716 &lt;30000000),1500000,IF(AND(CA716 &gt;= 30000000, CA716 &lt;50000000),2000000,IF(CA716 &lt; 50000000,E,0)))))</f>
        <v>#N/A</v>
      </c>
      <c r="CE716" s="57" t="e">
        <f t="shared" si="166"/>
        <v>#N/A</v>
      </c>
    </row>
    <row r="717" spans="1:83" x14ac:dyDescent="0.35">
      <c r="A717" s="27" t="s">
        <v>1414</v>
      </c>
      <c r="B717" s="35" t="s">
        <v>1431</v>
      </c>
      <c r="C717" s="27" t="s">
        <v>1432</v>
      </c>
      <c r="D717" s="57">
        <v>0</v>
      </c>
      <c r="E717" s="57">
        <f t="shared" si="167"/>
        <v>0</v>
      </c>
      <c r="F717" s="19">
        <v>0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P717" s="19">
        <v>0</v>
      </c>
      <c r="Q717" s="19">
        <v>0</v>
      </c>
      <c r="S717" s="57" t="e">
        <f>VLOOKUP($C717,Sheet2!$A:$BN,S$6,0)</f>
        <v>#N/A</v>
      </c>
      <c r="T717" s="57" t="e">
        <f>VLOOKUP($C717,Sheet2!$A:$BN,T$6,0)</f>
        <v>#N/A</v>
      </c>
      <c r="U717" s="60" t="e">
        <f>VLOOKUP($C717,Sheet2!$A:$BN,U$6,0)</f>
        <v>#N/A</v>
      </c>
      <c r="V717" s="57" t="e">
        <f>IF(AND(S717 &gt;= 0, S717 &lt;=10000000),500000,IF(AND(S717 &gt;= 10000000, S717 &lt;20000000),1000000,IF(AND(S717&gt;= 20000000, S717 &lt;30000000),1500000,IF(AND(S717 &gt;= 30000000, S717 &lt;50000000),2000000,IF(S717 &lt; 50000000,E,0)))))</f>
        <v>#N/A</v>
      </c>
      <c r="W717" s="57" t="e">
        <f t="shared" si="154"/>
        <v>#N/A</v>
      </c>
      <c r="X717" s="57" t="e">
        <f>VLOOKUP($C717,Sheet2!$A:$BN,X$6,0)</f>
        <v>#N/A</v>
      </c>
      <c r="Y717" s="57" t="e">
        <f>VLOOKUP($C717,Sheet2!$A:$BN,Y$6,0)</f>
        <v>#N/A</v>
      </c>
      <c r="Z717" s="60" t="e">
        <f>VLOOKUP($C717,Sheet2!$A:$BN,Z$6,0)</f>
        <v>#N/A</v>
      </c>
      <c r="AA717" s="57" t="e">
        <f>IF(AND(X717 &gt;= 0, X717 &lt;=10000000),500000,IF(AND(X717 &gt;= 10000000, X717 &lt;20000000),1000000,IF(AND(X717&gt;= 20000000, X717 &lt;30000000),1500000,IF(AND(X717 &gt;= 30000000, X717 &lt;50000000),2000000,IF(X717 &lt; 50000000,E,0)))))</f>
        <v>#N/A</v>
      </c>
      <c r="AB717" s="57" t="e">
        <f t="shared" si="155"/>
        <v>#N/A</v>
      </c>
      <c r="AC717" s="57" t="e">
        <f>VLOOKUP($C717,Sheet2!$A:$BN,AC$6,0)</f>
        <v>#N/A</v>
      </c>
      <c r="AD717" s="57" t="e">
        <f>VLOOKUP($C717,Sheet2!$A:$BN,AD$6,0)</f>
        <v>#N/A</v>
      </c>
      <c r="AE717" s="60" t="e">
        <f>VLOOKUP($C717,Sheet2!$A:$BN,AE$6,0)</f>
        <v>#N/A</v>
      </c>
      <c r="AF717" s="57" t="e">
        <f>IF(AND(AC717 &gt;= 0, AC717 &lt;=10000000),500000,IF(AND(AC717 &gt;= 10000000, AC717 &lt;20000000),1000000,IF(AND(AC717&gt;= 20000000, AC717 &lt;30000000),1500000,IF(AND(AC717 &gt;= 30000000, AC717 &lt;50000000),2000000,IF(AC717 &lt; 50000000,E,0)))))</f>
        <v>#N/A</v>
      </c>
      <c r="AG717" s="57" t="e">
        <f t="shared" si="156"/>
        <v>#N/A</v>
      </c>
      <c r="AH717" s="57" t="e">
        <f>VLOOKUP($C717,Sheet2!$A:$BN,AH$6,0)</f>
        <v>#N/A</v>
      </c>
      <c r="AI717" s="57" t="e">
        <f>VLOOKUP($C717,Sheet2!$A:$BN,AI$6,0)</f>
        <v>#N/A</v>
      </c>
      <c r="AJ717" s="60" t="e">
        <f>VLOOKUP($C717,Sheet2!$A:$BN,AJ$6,0)</f>
        <v>#N/A</v>
      </c>
      <c r="AK717" s="57" t="e">
        <f>IF(AND(AH717 &gt;= 0, AH717 &lt;=10000000),500000,IF(AND(AH717 &gt;= 10000000, AH717 &lt;20000000),1000000,IF(AND(AH717&gt;= 20000000, AH717 &lt;30000000),1500000,IF(AND(AH717 &gt;= 30000000, AH717 &lt;50000000),2000000,IF(AH717 &lt; 50000000,E,0)))))</f>
        <v>#N/A</v>
      </c>
      <c r="AL717" s="57" t="e">
        <f t="shared" si="157"/>
        <v>#N/A</v>
      </c>
      <c r="AM717" s="57" t="e">
        <f>VLOOKUP($C717,Sheet2!$A:$BN,AM$6,0)</f>
        <v>#N/A</v>
      </c>
      <c r="AN717" s="57" t="e">
        <f>VLOOKUP($C717,Sheet2!$A:$BN,AN$6,0)</f>
        <v>#N/A</v>
      </c>
      <c r="AO717" s="60" t="e">
        <f>VLOOKUP($C717,Sheet2!$A:$BN,AO$6,0)</f>
        <v>#N/A</v>
      </c>
      <c r="AP717" s="57" t="e">
        <f>IF(AND(AM717 &gt;= 0, AM717 &lt;=10000000),500000,IF(AND(AM717 &gt;= 10000000, AM717 &lt;20000000),1000000,IF(AND(AM717&gt;= 20000000, AM717 &lt;30000000),1500000,IF(AND(AM717 &gt;= 30000000, AM717 &lt;50000000),2000000,IF(AM717 &lt; 50000000,E,0)))))</f>
        <v>#N/A</v>
      </c>
      <c r="AQ717" s="57" t="e">
        <f t="shared" si="158"/>
        <v>#N/A</v>
      </c>
      <c r="AR717" s="57" t="e">
        <f>VLOOKUP($C717,Sheet2!$A:$BN,AR$6,0)</f>
        <v>#N/A</v>
      </c>
      <c r="AS717" s="57" t="e">
        <f>VLOOKUP($C717,Sheet2!$A:$BN,AS$6,0)</f>
        <v>#N/A</v>
      </c>
      <c r="AT717" s="60" t="e">
        <f>VLOOKUP($C717,Sheet2!$A:$BN,AT$6,0)</f>
        <v>#N/A</v>
      </c>
      <c r="AU717" s="57" t="e">
        <f>IF(AND(AR717 &gt;= 0, AR717 &lt;=10000000),500000,IF(AND(AR717 &gt;= 10000000, AR717 &lt;20000000),1000000,IF(AND(AR717&gt;= 20000000, AR717 &lt;30000000),1500000,IF(AND(AR717 &gt;= 30000000, AR717 &lt;50000000),2000000,IF(AR717 &lt; 50000000,E,0)))))</f>
        <v>#N/A</v>
      </c>
      <c r="AV717" s="57" t="e">
        <f t="shared" si="159"/>
        <v>#N/A</v>
      </c>
      <c r="AW717" s="57" t="e">
        <f>VLOOKUP($C717,Sheet2!$A:$BN,AW$6,0)</f>
        <v>#N/A</v>
      </c>
      <c r="AX717" s="57" t="e">
        <f>VLOOKUP($C717,Sheet2!$A:$BN,AX$6,0)</f>
        <v>#N/A</v>
      </c>
      <c r="AY717" s="60" t="e">
        <f>VLOOKUP($C717,Sheet2!$A:$BN,AY$6,0)</f>
        <v>#N/A</v>
      </c>
      <c r="AZ717" s="57" t="e">
        <f>IF(AND(AW717 &gt;= 0, AW717 &lt;=10000000),500000,IF(AND(AW717 &gt;= 10000000, AW717 &lt;20000000),1000000,IF(AND(AW717&gt;= 20000000, AW717 &lt;30000000),1500000,IF(AND(AW717 &gt;= 30000000, AW717 &lt;50000000),2000000,IF(AW717 &lt; 50000000,E,0)))))</f>
        <v>#N/A</v>
      </c>
      <c r="BA717" s="57" t="e">
        <f t="shared" si="160"/>
        <v>#N/A</v>
      </c>
      <c r="BB717" s="57" t="e">
        <f>VLOOKUP($C717,Sheet2!$A:$BN,BB$6,0)</f>
        <v>#N/A</v>
      </c>
      <c r="BC717" s="57" t="e">
        <f>VLOOKUP($C717,Sheet2!$A:$BN,BC$6,0)</f>
        <v>#N/A</v>
      </c>
      <c r="BD717" s="60" t="e">
        <f>VLOOKUP($C717,Sheet2!$A:$BN,BD$6,0)</f>
        <v>#N/A</v>
      </c>
      <c r="BE717" s="57" t="e">
        <f>IF(AND(BB717 &gt;= 0, BB717 &lt;=10000000),500000,IF(AND(BB717 &gt;= 10000000, BB717 &lt;20000000),1000000,IF(AND(BB717&gt;= 20000000, BB717 &lt;30000000),1500000,IF(AND(BB717 &gt;= 30000000, BB717 &lt;50000000),2000000,IF(BB717 &lt; 50000000,E,0)))))</f>
        <v>#N/A</v>
      </c>
      <c r="BF717" s="57" t="e">
        <f t="shared" si="161"/>
        <v>#N/A</v>
      </c>
      <c r="BG717" s="57" t="e">
        <f>VLOOKUP($C717,Sheet2!$A:$BN,BG$6,0)</f>
        <v>#N/A</v>
      </c>
      <c r="BH717" s="57" t="e">
        <f>VLOOKUP($C717,Sheet2!$A:$BN,BH$6,0)</f>
        <v>#N/A</v>
      </c>
      <c r="BI717" s="60" t="e">
        <f>VLOOKUP($C717,Sheet2!$A:$BN,BI$6,0)</f>
        <v>#N/A</v>
      </c>
      <c r="BJ717" s="57" t="e">
        <f>IF(AND(BG717 &gt;= 0, BG717 &lt;=10000000),500000,IF(AND(BG717 &gt;= 10000000, BG717 &lt;20000000),1000000,IF(AND(BG717&gt;= 20000000, BG717 &lt;30000000),1500000,IF(AND(BG717 &gt;= 30000000, BG717 &lt;50000000),2000000,IF(BG717 &lt; 50000000,E,0)))))</f>
        <v>#N/A</v>
      </c>
      <c r="BK717" s="57" t="e">
        <f t="shared" si="162"/>
        <v>#N/A</v>
      </c>
      <c r="BL717" s="57" t="e">
        <f>VLOOKUP($C717,Sheet2!$A:$BN,BL$6,0)</f>
        <v>#N/A</v>
      </c>
      <c r="BM717" s="57" t="e">
        <f>VLOOKUP($C717,Sheet2!$A:$BN,BM$6,0)</f>
        <v>#N/A</v>
      </c>
      <c r="BN717" s="60" t="e">
        <f>VLOOKUP($C717,Sheet2!$A:$BN,BN$6,0)</f>
        <v>#N/A</v>
      </c>
      <c r="BO717" s="57" t="e">
        <f>IF(AND(BL717 &gt;= 0, BL717 &lt;=10000000),500000,IF(AND(BL717 &gt;= 10000000, BL717 &lt;20000000),1000000,IF(AND(BL717&gt;= 20000000, BL717 &lt;30000000),1500000,IF(AND(BL717 &gt;= 30000000, BL717 &lt;50000000),2000000,IF(BL717 &lt; 50000000,E,0)))))</f>
        <v>#N/A</v>
      </c>
      <c r="BP717" s="57" t="e">
        <f t="shared" si="163"/>
        <v>#N/A</v>
      </c>
      <c r="BQ717" s="57" t="e">
        <f>VLOOKUP($C717,Sheet2!$A:$BN,BQ$6,0)</f>
        <v>#N/A</v>
      </c>
      <c r="BR717" s="57" t="e">
        <f>VLOOKUP($C717,Sheet2!$A:$BN,BR$6,0)</f>
        <v>#N/A</v>
      </c>
      <c r="BS717" s="60" t="e">
        <f>VLOOKUP($C717,Sheet2!$A:$BN,BS$6,0)</f>
        <v>#N/A</v>
      </c>
      <c r="BT717" s="57" t="e">
        <f>IF(AND(BQ717 &gt;= 0, BQ717 &lt;=10000000),500000,IF(AND(BQ717 &gt;= 10000000, BQ717 &lt;20000000),1000000,IF(AND(BQ717&gt;= 20000000, BQ717 &lt;30000000),1500000,IF(AND(BQ717 &gt;= 30000000, BQ717 &lt;50000000),2000000,IF(BQ717 &lt; 50000000,E,0)))))</f>
        <v>#N/A</v>
      </c>
      <c r="BU717" s="57" t="e">
        <f t="shared" si="164"/>
        <v>#N/A</v>
      </c>
      <c r="BV717" s="57" t="e">
        <f>VLOOKUP($C717,Sheet2!$A:$BN,BV$6,0)</f>
        <v>#N/A</v>
      </c>
      <c r="BW717" s="57" t="e">
        <f>VLOOKUP($C717,Sheet2!$A:$BN,BW$6,0)</f>
        <v>#N/A</v>
      </c>
      <c r="BX717" s="60" t="e">
        <f>VLOOKUP($C717,Sheet2!$A:$BN,BX$6,0)</f>
        <v>#N/A</v>
      </c>
      <c r="BY717" s="57" t="e">
        <f>IF(AND(BV717 &gt;= 0, BV717 &lt;=10000000),500000,IF(AND(BV717 &gt;= 10000000, BV717 &lt;20000000),1000000,IF(AND(BV717&gt;= 20000000, BV717 &lt;30000000),1500000,IF(AND(BV717 &gt;= 30000000, BV717 &lt;50000000),2000000,IF(BV717 &lt; 50000000,E,0)))))</f>
        <v>#N/A</v>
      </c>
      <c r="BZ717" s="57" t="e">
        <f t="shared" si="165"/>
        <v>#N/A</v>
      </c>
      <c r="CA717" s="57" t="e">
        <f>VLOOKUP($C717,Sheet2!$A:$BN,CA$6,0)</f>
        <v>#N/A</v>
      </c>
      <c r="CB717" s="57" t="e">
        <f>VLOOKUP($C717,Sheet2!$A:$BN,CB$6,0)</f>
        <v>#N/A</v>
      </c>
      <c r="CC717" s="60" t="e">
        <f>VLOOKUP($C717,Sheet2!$A:$BN,CC$6,0)</f>
        <v>#N/A</v>
      </c>
      <c r="CD717" s="57" t="e">
        <f>IF(AND(CA717 &gt;= 0, CA717 &lt;=10000000),500000,IF(AND(CA717 &gt;= 10000000, CA717 &lt;20000000),1000000,IF(AND(CA717&gt;= 20000000, CA717 &lt;30000000),1500000,IF(AND(CA717 &gt;= 30000000, CA717 &lt;50000000),2000000,IF(CA717 &lt; 50000000,E,0)))))</f>
        <v>#N/A</v>
      </c>
      <c r="CE717" s="57" t="e">
        <f t="shared" si="166"/>
        <v>#N/A</v>
      </c>
    </row>
    <row r="718" spans="1:83" x14ac:dyDescent="0.35">
      <c r="A718" s="27" t="s">
        <v>1414</v>
      </c>
      <c r="B718" s="35" t="s">
        <v>1433</v>
      </c>
      <c r="C718" s="27" t="s">
        <v>1434</v>
      </c>
      <c r="D718" s="57">
        <v>0</v>
      </c>
      <c r="E718" s="57">
        <f t="shared" si="167"/>
        <v>0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  <c r="P718" s="19">
        <v>0</v>
      </c>
      <c r="Q718" s="19">
        <v>0</v>
      </c>
      <c r="S718" s="57" t="e">
        <f>VLOOKUP($C718,Sheet2!$A:$BN,S$6,0)</f>
        <v>#N/A</v>
      </c>
      <c r="T718" s="57" t="e">
        <f>VLOOKUP($C718,Sheet2!$A:$BN,T$6,0)</f>
        <v>#N/A</v>
      </c>
      <c r="U718" s="60" t="e">
        <f>VLOOKUP($C718,Sheet2!$A:$BN,U$6,0)</f>
        <v>#N/A</v>
      </c>
      <c r="V718" s="57" t="e">
        <f>IF(AND(S718 &gt;= 0, S718 &lt;=10000000),500000,IF(AND(S718 &gt;= 10000000, S718 &lt;20000000),1000000,IF(AND(S718&gt;= 20000000, S718 &lt;30000000),1500000,IF(AND(S718 &gt;= 30000000, S718 &lt;50000000),2000000,IF(S718 &lt; 50000000,E,0)))))</f>
        <v>#N/A</v>
      </c>
      <c r="W718" s="57" t="e">
        <f t="shared" si="154"/>
        <v>#N/A</v>
      </c>
      <c r="X718" s="57" t="e">
        <f>VLOOKUP($C718,Sheet2!$A:$BN,X$6,0)</f>
        <v>#N/A</v>
      </c>
      <c r="Y718" s="57" t="e">
        <f>VLOOKUP($C718,Sheet2!$A:$BN,Y$6,0)</f>
        <v>#N/A</v>
      </c>
      <c r="Z718" s="60" t="e">
        <f>VLOOKUP($C718,Sheet2!$A:$BN,Z$6,0)</f>
        <v>#N/A</v>
      </c>
      <c r="AA718" s="57" t="e">
        <f>IF(AND(X718 &gt;= 0, X718 &lt;=10000000),500000,IF(AND(X718 &gt;= 10000000, X718 &lt;20000000),1000000,IF(AND(X718&gt;= 20000000, X718 &lt;30000000),1500000,IF(AND(X718 &gt;= 30000000, X718 &lt;50000000),2000000,IF(X718 &lt; 50000000,E,0)))))</f>
        <v>#N/A</v>
      </c>
      <c r="AB718" s="57" t="e">
        <f t="shared" si="155"/>
        <v>#N/A</v>
      </c>
      <c r="AC718" s="57" t="e">
        <f>VLOOKUP($C718,Sheet2!$A:$BN,AC$6,0)</f>
        <v>#N/A</v>
      </c>
      <c r="AD718" s="57" t="e">
        <f>VLOOKUP($C718,Sheet2!$A:$BN,AD$6,0)</f>
        <v>#N/A</v>
      </c>
      <c r="AE718" s="60" t="e">
        <f>VLOOKUP($C718,Sheet2!$A:$BN,AE$6,0)</f>
        <v>#N/A</v>
      </c>
      <c r="AF718" s="57" t="e">
        <f>IF(AND(AC718 &gt;= 0, AC718 &lt;=10000000),500000,IF(AND(AC718 &gt;= 10000000, AC718 &lt;20000000),1000000,IF(AND(AC718&gt;= 20000000, AC718 &lt;30000000),1500000,IF(AND(AC718 &gt;= 30000000, AC718 &lt;50000000),2000000,IF(AC718 &lt; 50000000,E,0)))))</f>
        <v>#N/A</v>
      </c>
      <c r="AG718" s="57" t="e">
        <f t="shared" si="156"/>
        <v>#N/A</v>
      </c>
      <c r="AH718" s="57" t="e">
        <f>VLOOKUP($C718,Sheet2!$A:$BN,AH$6,0)</f>
        <v>#N/A</v>
      </c>
      <c r="AI718" s="57" t="e">
        <f>VLOOKUP($C718,Sheet2!$A:$BN,AI$6,0)</f>
        <v>#N/A</v>
      </c>
      <c r="AJ718" s="60" t="e">
        <f>VLOOKUP($C718,Sheet2!$A:$BN,AJ$6,0)</f>
        <v>#N/A</v>
      </c>
      <c r="AK718" s="57" t="e">
        <f>IF(AND(AH718 &gt;= 0, AH718 &lt;=10000000),500000,IF(AND(AH718 &gt;= 10000000, AH718 &lt;20000000),1000000,IF(AND(AH718&gt;= 20000000, AH718 &lt;30000000),1500000,IF(AND(AH718 &gt;= 30000000, AH718 &lt;50000000),2000000,IF(AH718 &lt; 50000000,E,0)))))</f>
        <v>#N/A</v>
      </c>
      <c r="AL718" s="57" t="e">
        <f t="shared" si="157"/>
        <v>#N/A</v>
      </c>
      <c r="AM718" s="57" t="e">
        <f>VLOOKUP($C718,Sheet2!$A:$BN,AM$6,0)</f>
        <v>#N/A</v>
      </c>
      <c r="AN718" s="57" t="e">
        <f>VLOOKUP($C718,Sheet2!$A:$BN,AN$6,0)</f>
        <v>#N/A</v>
      </c>
      <c r="AO718" s="60" t="e">
        <f>VLOOKUP($C718,Sheet2!$A:$BN,AO$6,0)</f>
        <v>#N/A</v>
      </c>
      <c r="AP718" s="57" t="e">
        <f>IF(AND(AM718 &gt;= 0, AM718 &lt;=10000000),500000,IF(AND(AM718 &gt;= 10000000, AM718 &lt;20000000),1000000,IF(AND(AM718&gt;= 20000000, AM718 &lt;30000000),1500000,IF(AND(AM718 &gt;= 30000000, AM718 &lt;50000000),2000000,IF(AM718 &lt; 50000000,E,0)))))</f>
        <v>#N/A</v>
      </c>
      <c r="AQ718" s="57" t="e">
        <f t="shared" si="158"/>
        <v>#N/A</v>
      </c>
      <c r="AR718" s="57" t="e">
        <f>VLOOKUP($C718,Sheet2!$A:$BN,AR$6,0)</f>
        <v>#N/A</v>
      </c>
      <c r="AS718" s="57" t="e">
        <f>VLOOKUP($C718,Sheet2!$A:$BN,AS$6,0)</f>
        <v>#N/A</v>
      </c>
      <c r="AT718" s="60" t="e">
        <f>VLOOKUP($C718,Sheet2!$A:$BN,AT$6,0)</f>
        <v>#N/A</v>
      </c>
      <c r="AU718" s="57" t="e">
        <f>IF(AND(AR718 &gt;= 0, AR718 &lt;=10000000),500000,IF(AND(AR718 &gt;= 10000000, AR718 &lt;20000000),1000000,IF(AND(AR718&gt;= 20000000, AR718 &lt;30000000),1500000,IF(AND(AR718 &gt;= 30000000, AR718 &lt;50000000),2000000,IF(AR718 &lt; 50000000,E,0)))))</f>
        <v>#N/A</v>
      </c>
      <c r="AV718" s="57" t="e">
        <f t="shared" si="159"/>
        <v>#N/A</v>
      </c>
      <c r="AW718" s="57" t="e">
        <f>VLOOKUP($C718,Sheet2!$A:$BN,AW$6,0)</f>
        <v>#N/A</v>
      </c>
      <c r="AX718" s="57" t="e">
        <f>VLOOKUP($C718,Sheet2!$A:$BN,AX$6,0)</f>
        <v>#N/A</v>
      </c>
      <c r="AY718" s="60" t="e">
        <f>VLOOKUP($C718,Sheet2!$A:$BN,AY$6,0)</f>
        <v>#N/A</v>
      </c>
      <c r="AZ718" s="57" t="e">
        <f>IF(AND(AW718 &gt;= 0, AW718 &lt;=10000000),500000,IF(AND(AW718 &gt;= 10000000, AW718 &lt;20000000),1000000,IF(AND(AW718&gt;= 20000000, AW718 &lt;30000000),1500000,IF(AND(AW718 &gt;= 30000000, AW718 &lt;50000000),2000000,IF(AW718 &lt; 50000000,E,0)))))</f>
        <v>#N/A</v>
      </c>
      <c r="BA718" s="57" t="e">
        <f t="shared" si="160"/>
        <v>#N/A</v>
      </c>
      <c r="BB718" s="57" t="e">
        <f>VLOOKUP($C718,Sheet2!$A:$BN,BB$6,0)</f>
        <v>#N/A</v>
      </c>
      <c r="BC718" s="57" t="e">
        <f>VLOOKUP($C718,Sheet2!$A:$BN,BC$6,0)</f>
        <v>#N/A</v>
      </c>
      <c r="BD718" s="60" t="e">
        <f>VLOOKUP($C718,Sheet2!$A:$BN,BD$6,0)</f>
        <v>#N/A</v>
      </c>
      <c r="BE718" s="57" t="e">
        <f>IF(AND(BB718 &gt;= 0, BB718 &lt;=10000000),500000,IF(AND(BB718 &gt;= 10000000, BB718 &lt;20000000),1000000,IF(AND(BB718&gt;= 20000000, BB718 &lt;30000000),1500000,IF(AND(BB718 &gt;= 30000000, BB718 &lt;50000000),2000000,IF(BB718 &lt; 50000000,E,0)))))</f>
        <v>#N/A</v>
      </c>
      <c r="BF718" s="57" t="e">
        <f t="shared" si="161"/>
        <v>#N/A</v>
      </c>
      <c r="BG718" s="57" t="e">
        <f>VLOOKUP($C718,Sheet2!$A:$BN,BG$6,0)</f>
        <v>#N/A</v>
      </c>
      <c r="BH718" s="57" t="e">
        <f>VLOOKUP($C718,Sheet2!$A:$BN,BH$6,0)</f>
        <v>#N/A</v>
      </c>
      <c r="BI718" s="60" t="e">
        <f>VLOOKUP($C718,Sheet2!$A:$BN,BI$6,0)</f>
        <v>#N/A</v>
      </c>
      <c r="BJ718" s="57" t="e">
        <f>IF(AND(BG718 &gt;= 0, BG718 &lt;=10000000),500000,IF(AND(BG718 &gt;= 10000000, BG718 &lt;20000000),1000000,IF(AND(BG718&gt;= 20000000, BG718 &lt;30000000),1500000,IF(AND(BG718 &gt;= 30000000, BG718 &lt;50000000),2000000,IF(BG718 &lt; 50000000,E,0)))))</f>
        <v>#N/A</v>
      </c>
      <c r="BK718" s="57" t="e">
        <f t="shared" si="162"/>
        <v>#N/A</v>
      </c>
      <c r="BL718" s="57" t="e">
        <f>VLOOKUP($C718,Sheet2!$A:$BN,BL$6,0)</f>
        <v>#N/A</v>
      </c>
      <c r="BM718" s="57" t="e">
        <f>VLOOKUP($C718,Sheet2!$A:$BN,BM$6,0)</f>
        <v>#N/A</v>
      </c>
      <c r="BN718" s="60" t="e">
        <f>VLOOKUP($C718,Sheet2!$A:$BN,BN$6,0)</f>
        <v>#N/A</v>
      </c>
      <c r="BO718" s="57" t="e">
        <f>IF(AND(BL718 &gt;= 0, BL718 &lt;=10000000),500000,IF(AND(BL718 &gt;= 10000000, BL718 &lt;20000000),1000000,IF(AND(BL718&gt;= 20000000, BL718 &lt;30000000),1500000,IF(AND(BL718 &gt;= 30000000, BL718 &lt;50000000),2000000,IF(BL718 &lt; 50000000,E,0)))))</f>
        <v>#N/A</v>
      </c>
      <c r="BP718" s="57" t="e">
        <f t="shared" si="163"/>
        <v>#N/A</v>
      </c>
      <c r="BQ718" s="57" t="e">
        <f>VLOOKUP($C718,Sheet2!$A:$BN,BQ$6,0)</f>
        <v>#N/A</v>
      </c>
      <c r="BR718" s="57" t="e">
        <f>VLOOKUP($C718,Sheet2!$A:$BN,BR$6,0)</f>
        <v>#N/A</v>
      </c>
      <c r="BS718" s="60" t="e">
        <f>VLOOKUP($C718,Sheet2!$A:$BN,BS$6,0)</f>
        <v>#N/A</v>
      </c>
      <c r="BT718" s="57" t="e">
        <f>IF(AND(BQ718 &gt;= 0, BQ718 &lt;=10000000),500000,IF(AND(BQ718 &gt;= 10000000, BQ718 &lt;20000000),1000000,IF(AND(BQ718&gt;= 20000000, BQ718 &lt;30000000),1500000,IF(AND(BQ718 &gt;= 30000000, BQ718 &lt;50000000),2000000,IF(BQ718 &lt; 50000000,E,0)))))</f>
        <v>#N/A</v>
      </c>
      <c r="BU718" s="57" t="e">
        <f t="shared" si="164"/>
        <v>#N/A</v>
      </c>
      <c r="BV718" s="57" t="e">
        <f>VLOOKUP($C718,Sheet2!$A:$BN,BV$6,0)</f>
        <v>#N/A</v>
      </c>
      <c r="BW718" s="57" t="e">
        <f>VLOOKUP($C718,Sheet2!$A:$BN,BW$6,0)</f>
        <v>#N/A</v>
      </c>
      <c r="BX718" s="60" t="e">
        <f>VLOOKUP($C718,Sheet2!$A:$BN,BX$6,0)</f>
        <v>#N/A</v>
      </c>
      <c r="BY718" s="57" t="e">
        <f>IF(AND(BV718 &gt;= 0, BV718 &lt;=10000000),500000,IF(AND(BV718 &gt;= 10000000, BV718 &lt;20000000),1000000,IF(AND(BV718&gt;= 20000000, BV718 &lt;30000000),1500000,IF(AND(BV718 &gt;= 30000000, BV718 &lt;50000000),2000000,IF(BV718 &lt; 50000000,E,0)))))</f>
        <v>#N/A</v>
      </c>
      <c r="BZ718" s="57" t="e">
        <f t="shared" si="165"/>
        <v>#N/A</v>
      </c>
      <c r="CA718" s="57" t="e">
        <f>VLOOKUP($C718,Sheet2!$A:$BN,CA$6,0)</f>
        <v>#N/A</v>
      </c>
      <c r="CB718" s="57" t="e">
        <f>VLOOKUP($C718,Sheet2!$A:$BN,CB$6,0)</f>
        <v>#N/A</v>
      </c>
      <c r="CC718" s="60" t="e">
        <f>VLOOKUP($C718,Sheet2!$A:$BN,CC$6,0)</f>
        <v>#N/A</v>
      </c>
      <c r="CD718" s="57" t="e">
        <f>IF(AND(CA718 &gt;= 0, CA718 &lt;=10000000),500000,IF(AND(CA718 &gt;= 10000000, CA718 &lt;20000000),1000000,IF(AND(CA718&gt;= 20000000, CA718 &lt;30000000),1500000,IF(AND(CA718 &gt;= 30000000, CA718 &lt;50000000),2000000,IF(CA718 &lt; 50000000,E,0)))))</f>
        <v>#N/A</v>
      </c>
      <c r="CE718" s="57" t="e">
        <f t="shared" si="166"/>
        <v>#N/A</v>
      </c>
    </row>
    <row r="719" spans="1:83" x14ac:dyDescent="0.35">
      <c r="A719" s="27" t="s">
        <v>1094</v>
      </c>
      <c r="B719" s="35" t="s">
        <v>1435</v>
      </c>
      <c r="C719" s="27" t="s">
        <v>1436</v>
      </c>
      <c r="D719" s="57">
        <v>0</v>
      </c>
      <c r="E719" s="57">
        <f t="shared" si="167"/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0</v>
      </c>
      <c r="Q719" s="19">
        <v>0</v>
      </c>
      <c r="S719" s="57" t="e">
        <f>VLOOKUP($C719,Sheet2!$A:$BN,S$6,0)</f>
        <v>#N/A</v>
      </c>
      <c r="T719" s="57" t="e">
        <f>VLOOKUP($C719,Sheet2!$A:$BN,T$6,0)</f>
        <v>#N/A</v>
      </c>
      <c r="U719" s="60" t="e">
        <f>VLOOKUP($C719,Sheet2!$A:$BN,U$6,0)</f>
        <v>#N/A</v>
      </c>
      <c r="V719" s="57" t="e">
        <f>IF(AND(S719 &gt;= 0, S719 &lt;=10000000),500000,IF(AND(S719 &gt;= 10000000, S719 &lt;20000000),1000000,IF(AND(S719&gt;= 20000000, S719 &lt;30000000),1500000,IF(AND(S719 &gt;= 30000000, S719 &lt;50000000),2000000,IF(S719 &lt; 50000000,E,0)))))</f>
        <v>#N/A</v>
      </c>
      <c r="W719" s="57" t="e">
        <f t="shared" si="154"/>
        <v>#N/A</v>
      </c>
      <c r="X719" s="57" t="e">
        <f>VLOOKUP($C719,Sheet2!$A:$BN,X$6,0)</f>
        <v>#N/A</v>
      </c>
      <c r="Y719" s="57" t="e">
        <f>VLOOKUP($C719,Sheet2!$A:$BN,Y$6,0)</f>
        <v>#N/A</v>
      </c>
      <c r="Z719" s="60" t="e">
        <f>VLOOKUP($C719,Sheet2!$A:$BN,Z$6,0)</f>
        <v>#N/A</v>
      </c>
      <c r="AA719" s="57" t="e">
        <f>IF(AND(X719 &gt;= 0, X719 &lt;=10000000),500000,IF(AND(X719 &gt;= 10000000, X719 &lt;20000000),1000000,IF(AND(X719&gt;= 20000000, X719 &lt;30000000),1500000,IF(AND(X719 &gt;= 30000000, X719 &lt;50000000),2000000,IF(X719 &lt; 50000000,E,0)))))</f>
        <v>#N/A</v>
      </c>
      <c r="AB719" s="57" t="e">
        <f t="shared" si="155"/>
        <v>#N/A</v>
      </c>
      <c r="AC719" s="57" t="e">
        <f>VLOOKUP($C719,Sheet2!$A:$BN,AC$6,0)</f>
        <v>#N/A</v>
      </c>
      <c r="AD719" s="57" t="e">
        <f>VLOOKUP($C719,Sheet2!$A:$BN,AD$6,0)</f>
        <v>#N/A</v>
      </c>
      <c r="AE719" s="60" t="e">
        <f>VLOOKUP($C719,Sheet2!$A:$BN,AE$6,0)</f>
        <v>#N/A</v>
      </c>
      <c r="AF719" s="57" t="e">
        <f>IF(AND(AC719 &gt;= 0, AC719 &lt;=10000000),500000,IF(AND(AC719 &gt;= 10000000, AC719 &lt;20000000),1000000,IF(AND(AC719&gt;= 20000000, AC719 &lt;30000000),1500000,IF(AND(AC719 &gt;= 30000000, AC719 &lt;50000000),2000000,IF(AC719 &lt; 50000000,E,0)))))</f>
        <v>#N/A</v>
      </c>
      <c r="AG719" s="57" t="e">
        <f t="shared" si="156"/>
        <v>#N/A</v>
      </c>
      <c r="AH719" s="57" t="e">
        <f>VLOOKUP($C719,Sheet2!$A:$BN,AH$6,0)</f>
        <v>#N/A</v>
      </c>
      <c r="AI719" s="57" t="e">
        <f>VLOOKUP($C719,Sheet2!$A:$BN,AI$6,0)</f>
        <v>#N/A</v>
      </c>
      <c r="AJ719" s="60" t="e">
        <f>VLOOKUP($C719,Sheet2!$A:$BN,AJ$6,0)</f>
        <v>#N/A</v>
      </c>
      <c r="AK719" s="57" t="e">
        <f>IF(AND(AH719 &gt;= 0, AH719 &lt;=10000000),500000,IF(AND(AH719 &gt;= 10000000, AH719 &lt;20000000),1000000,IF(AND(AH719&gt;= 20000000, AH719 &lt;30000000),1500000,IF(AND(AH719 &gt;= 30000000, AH719 &lt;50000000),2000000,IF(AH719 &lt; 50000000,E,0)))))</f>
        <v>#N/A</v>
      </c>
      <c r="AL719" s="57" t="e">
        <f t="shared" si="157"/>
        <v>#N/A</v>
      </c>
      <c r="AM719" s="57" t="e">
        <f>VLOOKUP($C719,Sheet2!$A:$BN,AM$6,0)</f>
        <v>#N/A</v>
      </c>
      <c r="AN719" s="57" t="e">
        <f>VLOOKUP($C719,Sheet2!$A:$BN,AN$6,0)</f>
        <v>#N/A</v>
      </c>
      <c r="AO719" s="60" t="e">
        <f>VLOOKUP($C719,Sheet2!$A:$BN,AO$6,0)</f>
        <v>#N/A</v>
      </c>
      <c r="AP719" s="57" t="e">
        <f>IF(AND(AM719 &gt;= 0, AM719 &lt;=10000000),500000,IF(AND(AM719 &gt;= 10000000, AM719 &lt;20000000),1000000,IF(AND(AM719&gt;= 20000000, AM719 &lt;30000000),1500000,IF(AND(AM719 &gt;= 30000000, AM719 &lt;50000000),2000000,IF(AM719 &lt; 50000000,E,0)))))</f>
        <v>#N/A</v>
      </c>
      <c r="AQ719" s="57" t="e">
        <f t="shared" si="158"/>
        <v>#N/A</v>
      </c>
      <c r="AR719" s="57" t="e">
        <f>VLOOKUP($C719,Sheet2!$A:$BN,AR$6,0)</f>
        <v>#N/A</v>
      </c>
      <c r="AS719" s="57" t="e">
        <f>VLOOKUP($C719,Sheet2!$A:$BN,AS$6,0)</f>
        <v>#N/A</v>
      </c>
      <c r="AT719" s="60" t="e">
        <f>VLOOKUP($C719,Sheet2!$A:$BN,AT$6,0)</f>
        <v>#N/A</v>
      </c>
      <c r="AU719" s="57" t="e">
        <f>IF(AND(AR719 &gt;= 0, AR719 &lt;=10000000),500000,IF(AND(AR719 &gt;= 10000000, AR719 &lt;20000000),1000000,IF(AND(AR719&gt;= 20000000, AR719 &lt;30000000),1500000,IF(AND(AR719 &gt;= 30000000, AR719 &lt;50000000),2000000,IF(AR719 &lt; 50000000,E,0)))))</f>
        <v>#N/A</v>
      </c>
      <c r="AV719" s="57" t="e">
        <f t="shared" si="159"/>
        <v>#N/A</v>
      </c>
      <c r="AW719" s="57" t="e">
        <f>VLOOKUP($C719,Sheet2!$A:$BN,AW$6,0)</f>
        <v>#N/A</v>
      </c>
      <c r="AX719" s="57" t="e">
        <f>VLOOKUP($C719,Sheet2!$A:$BN,AX$6,0)</f>
        <v>#N/A</v>
      </c>
      <c r="AY719" s="60" t="e">
        <f>VLOOKUP($C719,Sheet2!$A:$BN,AY$6,0)</f>
        <v>#N/A</v>
      </c>
      <c r="AZ719" s="57" t="e">
        <f>IF(AND(AW719 &gt;= 0, AW719 &lt;=10000000),500000,IF(AND(AW719 &gt;= 10000000, AW719 &lt;20000000),1000000,IF(AND(AW719&gt;= 20000000, AW719 &lt;30000000),1500000,IF(AND(AW719 &gt;= 30000000, AW719 &lt;50000000),2000000,IF(AW719 &lt; 50000000,E,0)))))</f>
        <v>#N/A</v>
      </c>
      <c r="BA719" s="57" t="e">
        <f t="shared" si="160"/>
        <v>#N/A</v>
      </c>
      <c r="BB719" s="57" t="e">
        <f>VLOOKUP($C719,Sheet2!$A:$BN,BB$6,0)</f>
        <v>#N/A</v>
      </c>
      <c r="BC719" s="57" t="e">
        <f>VLOOKUP($C719,Sheet2!$A:$BN,BC$6,0)</f>
        <v>#N/A</v>
      </c>
      <c r="BD719" s="60" t="e">
        <f>VLOOKUP($C719,Sheet2!$A:$BN,BD$6,0)</f>
        <v>#N/A</v>
      </c>
      <c r="BE719" s="57" t="e">
        <f>IF(AND(BB719 &gt;= 0, BB719 &lt;=10000000),500000,IF(AND(BB719 &gt;= 10000000, BB719 &lt;20000000),1000000,IF(AND(BB719&gt;= 20000000, BB719 &lt;30000000),1500000,IF(AND(BB719 &gt;= 30000000, BB719 &lt;50000000),2000000,IF(BB719 &lt; 50000000,E,0)))))</f>
        <v>#N/A</v>
      </c>
      <c r="BF719" s="57" t="e">
        <f t="shared" si="161"/>
        <v>#N/A</v>
      </c>
      <c r="BG719" s="57" t="e">
        <f>VLOOKUP($C719,Sheet2!$A:$BN,BG$6,0)</f>
        <v>#N/A</v>
      </c>
      <c r="BH719" s="57" t="e">
        <f>VLOOKUP($C719,Sheet2!$A:$BN,BH$6,0)</f>
        <v>#N/A</v>
      </c>
      <c r="BI719" s="60" t="e">
        <f>VLOOKUP($C719,Sheet2!$A:$BN,BI$6,0)</f>
        <v>#N/A</v>
      </c>
      <c r="BJ719" s="57" t="e">
        <f>IF(AND(BG719 &gt;= 0, BG719 &lt;=10000000),500000,IF(AND(BG719 &gt;= 10000000, BG719 &lt;20000000),1000000,IF(AND(BG719&gt;= 20000000, BG719 &lt;30000000),1500000,IF(AND(BG719 &gt;= 30000000, BG719 &lt;50000000),2000000,IF(BG719 &lt; 50000000,E,0)))))</f>
        <v>#N/A</v>
      </c>
      <c r="BK719" s="57" t="e">
        <f t="shared" si="162"/>
        <v>#N/A</v>
      </c>
      <c r="BL719" s="57" t="e">
        <f>VLOOKUP($C719,Sheet2!$A:$BN,BL$6,0)</f>
        <v>#N/A</v>
      </c>
      <c r="BM719" s="57" t="e">
        <f>VLOOKUP($C719,Sheet2!$A:$BN,BM$6,0)</f>
        <v>#N/A</v>
      </c>
      <c r="BN719" s="60" t="e">
        <f>VLOOKUP($C719,Sheet2!$A:$BN,BN$6,0)</f>
        <v>#N/A</v>
      </c>
      <c r="BO719" s="57" t="e">
        <f>IF(AND(BL719 &gt;= 0, BL719 &lt;=10000000),500000,IF(AND(BL719 &gt;= 10000000, BL719 &lt;20000000),1000000,IF(AND(BL719&gt;= 20000000, BL719 &lt;30000000),1500000,IF(AND(BL719 &gt;= 30000000, BL719 &lt;50000000),2000000,IF(BL719 &lt; 50000000,E,0)))))</f>
        <v>#N/A</v>
      </c>
      <c r="BP719" s="57" t="e">
        <f t="shared" si="163"/>
        <v>#N/A</v>
      </c>
      <c r="BQ719" s="57" t="e">
        <f>VLOOKUP($C719,Sheet2!$A:$BN,BQ$6,0)</f>
        <v>#N/A</v>
      </c>
      <c r="BR719" s="57" t="e">
        <f>VLOOKUP($C719,Sheet2!$A:$BN,BR$6,0)</f>
        <v>#N/A</v>
      </c>
      <c r="BS719" s="60" t="e">
        <f>VLOOKUP($C719,Sheet2!$A:$BN,BS$6,0)</f>
        <v>#N/A</v>
      </c>
      <c r="BT719" s="57" t="e">
        <f>IF(AND(BQ719 &gt;= 0, BQ719 &lt;=10000000),500000,IF(AND(BQ719 &gt;= 10000000, BQ719 &lt;20000000),1000000,IF(AND(BQ719&gt;= 20000000, BQ719 &lt;30000000),1500000,IF(AND(BQ719 &gt;= 30000000, BQ719 &lt;50000000),2000000,IF(BQ719 &lt; 50000000,E,0)))))</f>
        <v>#N/A</v>
      </c>
      <c r="BU719" s="57" t="e">
        <f t="shared" si="164"/>
        <v>#N/A</v>
      </c>
      <c r="BV719" s="57" t="e">
        <f>VLOOKUP($C719,Sheet2!$A:$BN,BV$6,0)</f>
        <v>#N/A</v>
      </c>
      <c r="BW719" s="57" t="e">
        <f>VLOOKUP($C719,Sheet2!$A:$BN,BW$6,0)</f>
        <v>#N/A</v>
      </c>
      <c r="BX719" s="60" t="e">
        <f>VLOOKUP($C719,Sheet2!$A:$BN,BX$6,0)</f>
        <v>#N/A</v>
      </c>
      <c r="BY719" s="57" t="e">
        <f>IF(AND(BV719 &gt;= 0, BV719 &lt;=10000000),500000,IF(AND(BV719 &gt;= 10000000, BV719 &lt;20000000),1000000,IF(AND(BV719&gt;= 20000000, BV719 &lt;30000000),1500000,IF(AND(BV719 &gt;= 30000000, BV719 &lt;50000000),2000000,IF(BV719 &lt; 50000000,E,0)))))</f>
        <v>#N/A</v>
      </c>
      <c r="BZ719" s="57" t="e">
        <f t="shared" si="165"/>
        <v>#N/A</v>
      </c>
      <c r="CA719" s="57" t="e">
        <f>VLOOKUP($C719,Sheet2!$A:$BN,CA$6,0)</f>
        <v>#N/A</v>
      </c>
      <c r="CB719" s="57" t="e">
        <f>VLOOKUP($C719,Sheet2!$A:$BN,CB$6,0)</f>
        <v>#N/A</v>
      </c>
      <c r="CC719" s="60" t="e">
        <f>VLOOKUP($C719,Sheet2!$A:$BN,CC$6,0)</f>
        <v>#N/A</v>
      </c>
      <c r="CD719" s="57" t="e">
        <f>IF(AND(CA719 &gt;= 0, CA719 &lt;=10000000),500000,IF(AND(CA719 &gt;= 10000000, CA719 &lt;20000000),1000000,IF(AND(CA719&gt;= 20000000, CA719 &lt;30000000),1500000,IF(AND(CA719 &gt;= 30000000, CA719 &lt;50000000),2000000,IF(CA719 &lt; 50000000,E,0)))))</f>
        <v>#N/A</v>
      </c>
      <c r="CE719" s="57" t="e">
        <f t="shared" si="166"/>
        <v>#N/A</v>
      </c>
    </row>
    <row r="720" spans="1:83" x14ac:dyDescent="0.35">
      <c r="A720" s="27" t="s">
        <v>1094</v>
      </c>
      <c r="B720" s="35" t="s">
        <v>1437</v>
      </c>
      <c r="C720" s="27" t="s">
        <v>1438</v>
      </c>
      <c r="D720" s="57">
        <v>0</v>
      </c>
      <c r="E720" s="57">
        <f t="shared" si="167"/>
        <v>0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19">
        <v>0</v>
      </c>
      <c r="S720" s="57" t="e">
        <f>VLOOKUP($C720,Sheet2!$A:$BN,S$6,0)</f>
        <v>#N/A</v>
      </c>
      <c r="T720" s="57" t="e">
        <f>VLOOKUP($C720,Sheet2!$A:$BN,T$6,0)</f>
        <v>#N/A</v>
      </c>
      <c r="U720" s="60" t="e">
        <f>VLOOKUP($C720,Sheet2!$A:$BN,U$6,0)</f>
        <v>#N/A</v>
      </c>
      <c r="V720" s="57" t="e">
        <f>IF(AND(S720 &gt;= 0, S720 &lt;=10000000),500000,IF(AND(S720 &gt;= 10000000, S720 &lt;20000000),1000000,IF(AND(S720&gt;= 20000000, S720 &lt;30000000),1500000,IF(AND(S720 &gt;= 30000000, S720 &lt;50000000),2000000,IF(S720 &lt; 50000000,E,0)))))</f>
        <v>#N/A</v>
      </c>
      <c r="W720" s="57" t="e">
        <f t="shared" si="154"/>
        <v>#N/A</v>
      </c>
      <c r="X720" s="57" t="e">
        <f>VLOOKUP($C720,Sheet2!$A:$BN,X$6,0)</f>
        <v>#N/A</v>
      </c>
      <c r="Y720" s="57" t="e">
        <f>VLOOKUP($C720,Sheet2!$A:$BN,Y$6,0)</f>
        <v>#N/A</v>
      </c>
      <c r="Z720" s="60" t="e">
        <f>VLOOKUP($C720,Sheet2!$A:$BN,Z$6,0)</f>
        <v>#N/A</v>
      </c>
      <c r="AA720" s="57" t="e">
        <f>IF(AND(X720 &gt;= 0, X720 &lt;=10000000),500000,IF(AND(X720 &gt;= 10000000, X720 &lt;20000000),1000000,IF(AND(X720&gt;= 20000000, X720 &lt;30000000),1500000,IF(AND(X720 &gt;= 30000000, X720 &lt;50000000),2000000,IF(X720 &lt; 50000000,E,0)))))</f>
        <v>#N/A</v>
      </c>
      <c r="AB720" s="57" t="e">
        <f t="shared" si="155"/>
        <v>#N/A</v>
      </c>
      <c r="AC720" s="57" t="e">
        <f>VLOOKUP($C720,Sheet2!$A:$BN,AC$6,0)</f>
        <v>#N/A</v>
      </c>
      <c r="AD720" s="57" t="e">
        <f>VLOOKUP($C720,Sheet2!$A:$BN,AD$6,0)</f>
        <v>#N/A</v>
      </c>
      <c r="AE720" s="60" t="e">
        <f>VLOOKUP($C720,Sheet2!$A:$BN,AE$6,0)</f>
        <v>#N/A</v>
      </c>
      <c r="AF720" s="57" t="e">
        <f>IF(AND(AC720 &gt;= 0, AC720 &lt;=10000000),500000,IF(AND(AC720 &gt;= 10000000, AC720 &lt;20000000),1000000,IF(AND(AC720&gt;= 20000000, AC720 &lt;30000000),1500000,IF(AND(AC720 &gt;= 30000000, AC720 &lt;50000000),2000000,IF(AC720 &lt; 50000000,E,0)))))</f>
        <v>#N/A</v>
      </c>
      <c r="AG720" s="57" t="e">
        <f t="shared" si="156"/>
        <v>#N/A</v>
      </c>
      <c r="AH720" s="57" t="e">
        <f>VLOOKUP($C720,Sheet2!$A:$BN,AH$6,0)</f>
        <v>#N/A</v>
      </c>
      <c r="AI720" s="57" t="e">
        <f>VLOOKUP($C720,Sheet2!$A:$BN,AI$6,0)</f>
        <v>#N/A</v>
      </c>
      <c r="AJ720" s="60" t="e">
        <f>VLOOKUP($C720,Sheet2!$A:$BN,AJ$6,0)</f>
        <v>#N/A</v>
      </c>
      <c r="AK720" s="57" t="e">
        <f>IF(AND(AH720 &gt;= 0, AH720 &lt;=10000000),500000,IF(AND(AH720 &gt;= 10000000, AH720 &lt;20000000),1000000,IF(AND(AH720&gt;= 20000000, AH720 &lt;30000000),1500000,IF(AND(AH720 &gt;= 30000000, AH720 &lt;50000000),2000000,IF(AH720 &lt; 50000000,E,0)))))</f>
        <v>#N/A</v>
      </c>
      <c r="AL720" s="57" t="e">
        <f t="shared" si="157"/>
        <v>#N/A</v>
      </c>
      <c r="AM720" s="57" t="e">
        <f>VLOOKUP($C720,Sheet2!$A:$BN,AM$6,0)</f>
        <v>#N/A</v>
      </c>
      <c r="AN720" s="57" t="e">
        <f>VLOOKUP($C720,Sheet2!$A:$BN,AN$6,0)</f>
        <v>#N/A</v>
      </c>
      <c r="AO720" s="60" t="e">
        <f>VLOOKUP($C720,Sheet2!$A:$BN,AO$6,0)</f>
        <v>#N/A</v>
      </c>
      <c r="AP720" s="57" t="e">
        <f>IF(AND(AM720 &gt;= 0, AM720 &lt;=10000000),500000,IF(AND(AM720 &gt;= 10000000, AM720 &lt;20000000),1000000,IF(AND(AM720&gt;= 20000000, AM720 &lt;30000000),1500000,IF(AND(AM720 &gt;= 30000000, AM720 &lt;50000000),2000000,IF(AM720 &lt; 50000000,E,0)))))</f>
        <v>#N/A</v>
      </c>
      <c r="AQ720" s="57" t="e">
        <f t="shared" si="158"/>
        <v>#N/A</v>
      </c>
      <c r="AR720" s="57" t="e">
        <f>VLOOKUP($C720,Sheet2!$A:$BN,AR$6,0)</f>
        <v>#N/A</v>
      </c>
      <c r="AS720" s="57" t="e">
        <f>VLOOKUP($C720,Sheet2!$A:$BN,AS$6,0)</f>
        <v>#N/A</v>
      </c>
      <c r="AT720" s="60" t="e">
        <f>VLOOKUP($C720,Sheet2!$A:$BN,AT$6,0)</f>
        <v>#N/A</v>
      </c>
      <c r="AU720" s="57" t="e">
        <f>IF(AND(AR720 &gt;= 0, AR720 &lt;=10000000),500000,IF(AND(AR720 &gt;= 10000000, AR720 &lt;20000000),1000000,IF(AND(AR720&gt;= 20000000, AR720 &lt;30000000),1500000,IF(AND(AR720 &gt;= 30000000, AR720 &lt;50000000),2000000,IF(AR720 &lt; 50000000,E,0)))))</f>
        <v>#N/A</v>
      </c>
      <c r="AV720" s="57" t="e">
        <f t="shared" si="159"/>
        <v>#N/A</v>
      </c>
      <c r="AW720" s="57" t="e">
        <f>VLOOKUP($C720,Sheet2!$A:$BN,AW$6,0)</f>
        <v>#N/A</v>
      </c>
      <c r="AX720" s="57" t="e">
        <f>VLOOKUP($C720,Sheet2!$A:$BN,AX$6,0)</f>
        <v>#N/A</v>
      </c>
      <c r="AY720" s="60" t="e">
        <f>VLOOKUP($C720,Sheet2!$A:$BN,AY$6,0)</f>
        <v>#N/A</v>
      </c>
      <c r="AZ720" s="57" t="e">
        <f>IF(AND(AW720 &gt;= 0, AW720 &lt;=10000000),500000,IF(AND(AW720 &gt;= 10000000, AW720 &lt;20000000),1000000,IF(AND(AW720&gt;= 20000000, AW720 &lt;30000000),1500000,IF(AND(AW720 &gt;= 30000000, AW720 &lt;50000000),2000000,IF(AW720 &lt; 50000000,E,0)))))</f>
        <v>#N/A</v>
      </c>
      <c r="BA720" s="57" t="e">
        <f t="shared" si="160"/>
        <v>#N/A</v>
      </c>
      <c r="BB720" s="57" t="e">
        <f>VLOOKUP($C720,Sheet2!$A:$BN,BB$6,0)</f>
        <v>#N/A</v>
      </c>
      <c r="BC720" s="57" t="e">
        <f>VLOOKUP($C720,Sheet2!$A:$BN,BC$6,0)</f>
        <v>#N/A</v>
      </c>
      <c r="BD720" s="60" t="e">
        <f>VLOOKUP($C720,Sheet2!$A:$BN,BD$6,0)</f>
        <v>#N/A</v>
      </c>
      <c r="BE720" s="57" t="e">
        <f>IF(AND(BB720 &gt;= 0, BB720 &lt;=10000000),500000,IF(AND(BB720 &gt;= 10000000, BB720 &lt;20000000),1000000,IF(AND(BB720&gt;= 20000000, BB720 &lt;30000000),1500000,IF(AND(BB720 &gt;= 30000000, BB720 &lt;50000000),2000000,IF(BB720 &lt; 50000000,E,0)))))</f>
        <v>#N/A</v>
      </c>
      <c r="BF720" s="57" t="e">
        <f t="shared" si="161"/>
        <v>#N/A</v>
      </c>
      <c r="BG720" s="57" t="e">
        <f>VLOOKUP($C720,Sheet2!$A:$BN,BG$6,0)</f>
        <v>#N/A</v>
      </c>
      <c r="BH720" s="57" t="e">
        <f>VLOOKUP($C720,Sheet2!$A:$BN,BH$6,0)</f>
        <v>#N/A</v>
      </c>
      <c r="BI720" s="60" t="e">
        <f>VLOOKUP($C720,Sheet2!$A:$BN,BI$6,0)</f>
        <v>#N/A</v>
      </c>
      <c r="BJ720" s="57" t="e">
        <f>IF(AND(BG720 &gt;= 0, BG720 &lt;=10000000),500000,IF(AND(BG720 &gt;= 10000000, BG720 &lt;20000000),1000000,IF(AND(BG720&gt;= 20000000, BG720 &lt;30000000),1500000,IF(AND(BG720 &gt;= 30000000, BG720 &lt;50000000),2000000,IF(BG720 &lt; 50000000,E,0)))))</f>
        <v>#N/A</v>
      </c>
      <c r="BK720" s="57" t="e">
        <f t="shared" si="162"/>
        <v>#N/A</v>
      </c>
      <c r="BL720" s="57" t="e">
        <f>VLOOKUP($C720,Sheet2!$A:$BN,BL$6,0)</f>
        <v>#N/A</v>
      </c>
      <c r="BM720" s="57" t="e">
        <f>VLOOKUP($C720,Sheet2!$A:$BN,BM$6,0)</f>
        <v>#N/A</v>
      </c>
      <c r="BN720" s="60" t="e">
        <f>VLOOKUP($C720,Sheet2!$A:$BN,BN$6,0)</f>
        <v>#N/A</v>
      </c>
      <c r="BO720" s="57" t="e">
        <f>IF(AND(BL720 &gt;= 0, BL720 &lt;=10000000),500000,IF(AND(BL720 &gt;= 10000000, BL720 &lt;20000000),1000000,IF(AND(BL720&gt;= 20000000, BL720 &lt;30000000),1500000,IF(AND(BL720 &gt;= 30000000, BL720 &lt;50000000),2000000,IF(BL720 &lt; 50000000,E,0)))))</f>
        <v>#N/A</v>
      </c>
      <c r="BP720" s="57" t="e">
        <f t="shared" si="163"/>
        <v>#N/A</v>
      </c>
      <c r="BQ720" s="57" t="e">
        <f>VLOOKUP($C720,Sheet2!$A:$BN,BQ$6,0)</f>
        <v>#N/A</v>
      </c>
      <c r="BR720" s="57" t="e">
        <f>VLOOKUP($C720,Sheet2!$A:$BN,BR$6,0)</f>
        <v>#N/A</v>
      </c>
      <c r="BS720" s="60" t="e">
        <f>VLOOKUP($C720,Sheet2!$A:$BN,BS$6,0)</f>
        <v>#N/A</v>
      </c>
      <c r="BT720" s="57" t="e">
        <f>IF(AND(BQ720 &gt;= 0, BQ720 &lt;=10000000),500000,IF(AND(BQ720 &gt;= 10000000, BQ720 &lt;20000000),1000000,IF(AND(BQ720&gt;= 20000000, BQ720 &lt;30000000),1500000,IF(AND(BQ720 &gt;= 30000000, BQ720 &lt;50000000),2000000,IF(BQ720 &lt; 50000000,E,0)))))</f>
        <v>#N/A</v>
      </c>
      <c r="BU720" s="57" t="e">
        <f t="shared" si="164"/>
        <v>#N/A</v>
      </c>
      <c r="BV720" s="57" t="e">
        <f>VLOOKUP($C720,Sheet2!$A:$BN,BV$6,0)</f>
        <v>#N/A</v>
      </c>
      <c r="BW720" s="57" t="e">
        <f>VLOOKUP($C720,Sheet2!$A:$BN,BW$6,0)</f>
        <v>#N/A</v>
      </c>
      <c r="BX720" s="60" t="e">
        <f>VLOOKUP($C720,Sheet2!$A:$BN,BX$6,0)</f>
        <v>#N/A</v>
      </c>
      <c r="BY720" s="57" t="e">
        <f>IF(AND(BV720 &gt;= 0, BV720 &lt;=10000000),500000,IF(AND(BV720 &gt;= 10000000, BV720 &lt;20000000),1000000,IF(AND(BV720&gt;= 20000000, BV720 &lt;30000000),1500000,IF(AND(BV720 &gt;= 30000000, BV720 &lt;50000000),2000000,IF(BV720 &lt; 50000000,E,0)))))</f>
        <v>#N/A</v>
      </c>
      <c r="BZ720" s="57" t="e">
        <f t="shared" si="165"/>
        <v>#N/A</v>
      </c>
      <c r="CA720" s="57" t="e">
        <f>VLOOKUP($C720,Sheet2!$A:$BN,CA$6,0)</f>
        <v>#N/A</v>
      </c>
      <c r="CB720" s="57" t="e">
        <f>VLOOKUP($C720,Sheet2!$A:$BN,CB$6,0)</f>
        <v>#N/A</v>
      </c>
      <c r="CC720" s="60" t="e">
        <f>VLOOKUP($C720,Sheet2!$A:$BN,CC$6,0)</f>
        <v>#N/A</v>
      </c>
      <c r="CD720" s="57" t="e">
        <f>IF(AND(CA720 &gt;= 0, CA720 &lt;=10000000),500000,IF(AND(CA720 &gt;= 10000000, CA720 &lt;20000000),1000000,IF(AND(CA720&gt;= 20000000, CA720 &lt;30000000),1500000,IF(AND(CA720 &gt;= 30000000, CA720 &lt;50000000),2000000,IF(CA720 &lt; 50000000,E,0)))))</f>
        <v>#N/A</v>
      </c>
      <c r="CE720" s="57" t="e">
        <f t="shared" si="166"/>
        <v>#N/A</v>
      </c>
    </row>
    <row r="721" spans="1:83" x14ac:dyDescent="0.35">
      <c r="A721" s="27" t="s">
        <v>1094</v>
      </c>
      <c r="B721" s="35" t="s">
        <v>1439</v>
      </c>
      <c r="C721" s="27" t="s">
        <v>1440</v>
      </c>
      <c r="D721" s="57">
        <v>0</v>
      </c>
      <c r="E721" s="57">
        <f t="shared" si="167"/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9">
        <v>0</v>
      </c>
      <c r="Q721" s="19">
        <v>0</v>
      </c>
      <c r="S721" s="57" t="e">
        <f>VLOOKUP($C721,Sheet2!$A:$BN,S$6,0)</f>
        <v>#N/A</v>
      </c>
      <c r="T721" s="57" t="e">
        <f>VLOOKUP($C721,Sheet2!$A:$BN,T$6,0)</f>
        <v>#N/A</v>
      </c>
      <c r="U721" s="60" t="e">
        <f>VLOOKUP($C721,Sheet2!$A:$BN,U$6,0)</f>
        <v>#N/A</v>
      </c>
      <c r="V721" s="57" t="e">
        <f>IF(AND(S721 &gt;= 0, S721 &lt;=10000000),500000,IF(AND(S721 &gt;= 10000000, S721 &lt;20000000),1000000,IF(AND(S721&gt;= 20000000, S721 &lt;30000000),1500000,IF(AND(S721 &gt;= 30000000, S721 &lt;50000000),2000000,IF(S721 &lt; 50000000,E,0)))))</f>
        <v>#N/A</v>
      </c>
      <c r="W721" s="57" t="e">
        <f t="shared" si="154"/>
        <v>#N/A</v>
      </c>
      <c r="X721" s="57" t="e">
        <f>VLOOKUP($C721,Sheet2!$A:$BN,X$6,0)</f>
        <v>#N/A</v>
      </c>
      <c r="Y721" s="57" t="e">
        <f>VLOOKUP($C721,Sheet2!$A:$BN,Y$6,0)</f>
        <v>#N/A</v>
      </c>
      <c r="Z721" s="60" t="e">
        <f>VLOOKUP($C721,Sheet2!$A:$BN,Z$6,0)</f>
        <v>#N/A</v>
      </c>
      <c r="AA721" s="57" t="e">
        <f>IF(AND(X721 &gt;= 0, X721 &lt;=10000000),500000,IF(AND(X721 &gt;= 10000000, X721 &lt;20000000),1000000,IF(AND(X721&gt;= 20000000, X721 &lt;30000000),1500000,IF(AND(X721 &gt;= 30000000, X721 &lt;50000000),2000000,IF(X721 &lt; 50000000,E,0)))))</f>
        <v>#N/A</v>
      </c>
      <c r="AB721" s="57" t="e">
        <f t="shared" si="155"/>
        <v>#N/A</v>
      </c>
      <c r="AC721" s="57" t="e">
        <f>VLOOKUP($C721,Sheet2!$A:$BN,AC$6,0)</f>
        <v>#N/A</v>
      </c>
      <c r="AD721" s="57" t="e">
        <f>VLOOKUP($C721,Sheet2!$A:$BN,AD$6,0)</f>
        <v>#N/A</v>
      </c>
      <c r="AE721" s="60" t="e">
        <f>VLOOKUP($C721,Sheet2!$A:$BN,AE$6,0)</f>
        <v>#N/A</v>
      </c>
      <c r="AF721" s="57" t="e">
        <f>IF(AND(AC721 &gt;= 0, AC721 &lt;=10000000),500000,IF(AND(AC721 &gt;= 10000000, AC721 &lt;20000000),1000000,IF(AND(AC721&gt;= 20000000, AC721 &lt;30000000),1500000,IF(AND(AC721 &gt;= 30000000, AC721 &lt;50000000),2000000,IF(AC721 &lt; 50000000,E,0)))))</f>
        <v>#N/A</v>
      </c>
      <c r="AG721" s="57" t="e">
        <f t="shared" si="156"/>
        <v>#N/A</v>
      </c>
      <c r="AH721" s="57" t="e">
        <f>VLOOKUP($C721,Sheet2!$A:$BN,AH$6,0)</f>
        <v>#N/A</v>
      </c>
      <c r="AI721" s="57" t="e">
        <f>VLOOKUP($C721,Sheet2!$A:$BN,AI$6,0)</f>
        <v>#N/A</v>
      </c>
      <c r="AJ721" s="60" t="e">
        <f>VLOOKUP($C721,Sheet2!$A:$BN,AJ$6,0)</f>
        <v>#N/A</v>
      </c>
      <c r="AK721" s="57" t="e">
        <f>IF(AND(AH721 &gt;= 0, AH721 &lt;=10000000),500000,IF(AND(AH721 &gt;= 10000000, AH721 &lt;20000000),1000000,IF(AND(AH721&gt;= 20000000, AH721 &lt;30000000),1500000,IF(AND(AH721 &gt;= 30000000, AH721 &lt;50000000),2000000,IF(AH721 &lt; 50000000,E,0)))))</f>
        <v>#N/A</v>
      </c>
      <c r="AL721" s="57" t="e">
        <f t="shared" si="157"/>
        <v>#N/A</v>
      </c>
      <c r="AM721" s="57" t="e">
        <f>VLOOKUP($C721,Sheet2!$A:$BN,AM$6,0)</f>
        <v>#N/A</v>
      </c>
      <c r="AN721" s="57" t="e">
        <f>VLOOKUP($C721,Sheet2!$A:$BN,AN$6,0)</f>
        <v>#N/A</v>
      </c>
      <c r="AO721" s="60" t="e">
        <f>VLOOKUP($C721,Sheet2!$A:$BN,AO$6,0)</f>
        <v>#N/A</v>
      </c>
      <c r="AP721" s="57" t="e">
        <f>IF(AND(AM721 &gt;= 0, AM721 &lt;=10000000),500000,IF(AND(AM721 &gt;= 10000000, AM721 &lt;20000000),1000000,IF(AND(AM721&gt;= 20000000, AM721 &lt;30000000),1500000,IF(AND(AM721 &gt;= 30000000, AM721 &lt;50000000),2000000,IF(AM721 &lt; 50000000,E,0)))))</f>
        <v>#N/A</v>
      </c>
      <c r="AQ721" s="57" t="e">
        <f t="shared" si="158"/>
        <v>#N/A</v>
      </c>
      <c r="AR721" s="57" t="e">
        <f>VLOOKUP($C721,Sheet2!$A:$BN,AR$6,0)</f>
        <v>#N/A</v>
      </c>
      <c r="AS721" s="57" t="e">
        <f>VLOOKUP($C721,Sheet2!$A:$BN,AS$6,0)</f>
        <v>#N/A</v>
      </c>
      <c r="AT721" s="60" t="e">
        <f>VLOOKUP($C721,Sheet2!$A:$BN,AT$6,0)</f>
        <v>#N/A</v>
      </c>
      <c r="AU721" s="57" t="e">
        <f>IF(AND(AR721 &gt;= 0, AR721 &lt;=10000000),500000,IF(AND(AR721 &gt;= 10000000, AR721 &lt;20000000),1000000,IF(AND(AR721&gt;= 20000000, AR721 &lt;30000000),1500000,IF(AND(AR721 &gt;= 30000000, AR721 &lt;50000000),2000000,IF(AR721 &lt; 50000000,E,0)))))</f>
        <v>#N/A</v>
      </c>
      <c r="AV721" s="57" t="e">
        <f t="shared" si="159"/>
        <v>#N/A</v>
      </c>
      <c r="AW721" s="57" t="e">
        <f>VLOOKUP($C721,Sheet2!$A:$BN,AW$6,0)</f>
        <v>#N/A</v>
      </c>
      <c r="AX721" s="57" t="e">
        <f>VLOOKUP($C721,Sheet2!$A:$BN,AX$6,0)</f>
        <v>#N/A</v>
      </c>
      <c r="AY721" s="60" t="e">
        <f>VLOOKUP($C721,Sheet2!$A:$BN,AY$6,0)</f>
        <v>#N/A</v>
      </c>
      <c r="AZ721" s="57" t="e">
        <f>IF(AND(AW721 &gt;= 0, AW721 &lt;=10000000),500000,IF(AND(AW721 &gt;= 10000000, AW721 &lt;20000000),1000000,IF(AND(AW721&gt;= 20000000, AW721 &lt;30000000),1500000,IF(AND(AW721 &gt;= 30000000, AW721 &lt;50000000),2000000,IF(AW721 &lt; 50000000,E,0)))))</f>
        <v>#N/A</v>
      </c>
      <c r="BA721" s="57" t="e">
        <f t="shared" si="160"/>
        <v>#N/A</v>
      </c>
      <c r="BB721" s="57" t="e">
        <f>VLOOKUP($C721,Sheet2!$A:$BN,BB$6,0)</f>
        <v>#N/A</v>
      </c>
      <c r="BC721" s="57" t="e">
        <f>VLOOKUP($C721,Sheet2!$A:$BN,BC$6,0)</f>
        <v>#N/A</v>
      </c>
      <c r="BD721" s="60" t="e">
        <f>VLOOKUP($C721,Sheet2!$A:$BN,BD$6,0)</f>
        <v>#N/A</v>
      </c>
      <c r="BE721" s="57" t="e">
        <f>IF(AND(BB721 &gt;= 0, BB721 &lt;=10000000),500000,IF(AND(BB721 &gt;= 10000000, BB721 &lt;20000000),1000000,IF(AND(BB721&gt;= 20000000, BB721 &lt;30000000),1500000,IF(AND(BB721 &gt;= 30000000, BB721 &lt;50000000),2000000,IF(BB721 &lt; 50000000,E,0)))))</f>
        <v>#N/A</v>
      </c>
      <c r="BF721" s="57" t="e">
        <f t="shared" si="161"/>
        <v>#N/A</v>
      </c>
      <c r="BG721" s="57" t="e">
        <f>VLOOKUP($C721,Sheet2!$A:$BN,BG$6,0)</f>
        <v>#N/A</v>
      </c>
      <c r="BH721" s="57" t="e">
        <f>VLOOKUP($C721,Sheet2!$A:$BN,BH$6,0)</f>
        <v>#N/A</v>
      </c>
      <c r="BI721" s="60" t="e">
        <f>VLOOKUP($C721,Sheet2!$A:$BN,BI$6,0)</f>
        <v>#N/A</v>
      </c>
      <c r="BJ721" s="57" t="e">
        <f>IF(AND(BG721 &gt;= 0, BG721 &lt;=10000000),500000,IF(AND(BG721 &gt;= 10000000, BG721 &lt;20000000),1000000,IF(AND(BG721&gt;= 20000000, BG721 &lt;30000000),1500000,IF(AND(BG721 &gt;= 30000000, BG721 &lt;50000000),2000000,IF(BG721 &lt; 50000000,E,0)))))</f>
        <v>#N/A</v>
      </c>
      <c r="BK721" s="57" t="e">
        <f t="shared" si="162"/>
        <v>#N/A</v>
      </c>
      <c r="BL721" s="57" t="e">
        <f>VLOOKUP($C721,Sheet2!$A:$BN,BL$6,0)</f>
        <v>#N/A</v>
      </c>
      <c r="BM721" s="57" t="e">
        <f>VLOOKUP($C721,Sheet2!$A:$BN,BM$6,0)</f>
        <v>#N/A</v>
      </c>
      <c r="BN721" s="60" t="e">
        <f>VLOOKUP($C721,Sheet2!$A:$BN,BN$6,0)</f>
        <v>#N/A</v>
      </c>
      <c r="BO721" s="57" t="e">
        <f>IF(AND(BL721 &gt;= 0, BL721 &lt;=10000000),500000,IF(AND(BL721 &gt;= 10000000, BL721 &lt;20000000),1000000,IF(AND(BL721&gt;= 20000000, BL721 &lt;30000000),1500000,IF(AND(BL721 &gt;= 30000000, BL721 &lt;50000000),2000000,IF(BL721 &lt; 50000000,E,0)))))</f>
        <v>#N/A</v>
      </c>
      <c r="BP721" s="57" t="e">
        <f t="shared" si="163"/>
        <v>#N/A</v>
      </c>
      <c r="BQ721" s="57" t="e">
        <f>VLOOKUP($C721,Sheet2!$A:$BN,BQ$6,0)</f>
        <v>#N/A</v>
      </c>
      <c r="BR721" s="57" t="e">
        <f>VLOOKUP($C721,Sheet2!$A:$BN,BR$6,0)</f>
        <v>#N/A</v>
      </c>
      <c r="BS721" s="60" t="e">
        <f>VLOOKUP($C721,Sheet2!$A:$BN,BS$6,0)</f>
        <v>#N/A</v>
      </c>
      <c r="BT721" s="57" t="e">
        <f>IF(AND(BQ721 &gt;= 0, BQ721 &lt;=10000000),500000,IF(AND(BQ721 &gt;= 10000000, BQ721 &lt;20000000),1000000,IF(AND(BQ721&gt;= 20000000, BQ721 &lt;30000000),1500000,IF(AND(BQ721 &gt;= 30000000, BQ721 &lt;50000000),2000000,IF(BQ721 &lt; 50000000,E,0)))))</f>
        <v>#N/A</v>
      </c>
      <c r="BU721" s="57" t="e">
        <f t="shared" si="164"/>
        <v>#N/A</v>
      </c>
      <c r="BV721" s="57" t="e">
        <f>VLOOKUP($C721,Sheet2!$A:$BN,BV$6,0)</f>
        <v>#N/A</v>
      </c>
      <c r="BW721" s="57" t="e">
        <f>VLOOKUP($C721,Sheet2!$A:$BN,BW$6,0)</f>
        <v>#N/A</v>
      </c>
      <c r="BX721" s="60" t="e">
        <f>VLOOKUP($C721,Sheet2!$A:$BN,BX$6,0)</f>
        <v>#N/A</v>
      </c>
      <c r="BY721" s="57" t="e">
        <f>IF(AND(BV721 &gt;= 0, BV721 &lt;=10000000),500000,IF(AND(BV721 &gt;= 10000000, BV721 &lt;20000000),1000000,IF(AND(BV721&gt;= 20000000, BV721 &lt;30000000),1500000,IF(AND(BV721 &gt;= 30000000, BV721 &lt;50000000),2000000,IF(BV721 &lt; 50000000,E,0)))))</f>
        <v>#N/A</v>
      </c>
      <c r="BZ721" s="57" t="e">
        <f t="shared" si="165"/>
        <v>#N/A</v>
      </c>
      <c r="CA721" s="57" t="e">
        <f>VLOOKUP($C721,Sheet2!$A:$BN,CA$6,0)</f>
        <v>#N/A</v>
      </c>
      <c r="CB721" s="57" t="e">
        <f>VLOOKUP($C721,Sheet2!$A:$BN,CB$6,0)</f>
        <v>#N/A</v>
      </c>
      <c r="CC721" s="60" t="e">
        <f>VLOOKUP($C721,Sheet2!$A:$BN,CC$6,0)</f>
        <v>#N/A</v>
      </c>
      <c r="CD721" s="57" t="e">
        <f>IF(AND(CA721 &gt;= 0, CA721 &lt;=10000000),500000,IF(AND(CA721 &gt;= 10000000, CA721 &lt;20000000),1000000,IF(AND(CA721&gt;= 20000000, CA721 &lt;30000000),1500000,IF(AND(CA721 &gt;= 30000000, CA721 &lt;50000000),2000000,IF(CA721 &lt; 50000000,E,0)))))</f>
        <v>#N/A</v>
      </c>
      <c r="CE721" s="57" t="e">
        <f t="shared" si="166"/>
        <v>#N/A</v>
      </c>
    </row>
    <row r="722" spans="1:83" x14ac:dyDescent="0.35">
      <c r="A722" s="27" t="s">
        <v>1094</v>
      </c>
      <c r="B722" s="35" t="s">
        <v>1441</v>
      </c>
      <c r="C722" s="27" t="s">
        <v>1442</v>
      </c>
      <c r="D722" s="57">
        <v>0</v>
      </c>
      <c r="E722" s="57">
        <f t="shared" si="167"/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0</v>
      </c>
      <c r="Q722" s="19">
        <v>0</v>
      </c>
      <c r="S722" s="57" t="e">
        <f>VLOOKUP($C722,Sheet2!$A:$BN,S$6,0)</f>
        <v>#N/A</v>
      </c>
      <c r="T722" s="57" t="e">
        <f>VLOOKUP($C722,Sheet2!$A:$BN,T$6,0)</f>
        <v>#N/A</v>
      </c>
      <c r="U722" s="60" t="e">
        <f>VLOOKUP($C722,Sheet2!$A:$BN,U$6,0)</f>
        <v>#N/A</v>
      </c>
      <c r="V722" s="57" t="e">
        <f>IF(AND(S722 &gt;= 0, S722 &lt;=10000000),500000,IF(AND(S722 &gt;= 10000000, S722 &lt;20000000),1000000,IF(AND(S722&gt;= 20000000, S722 &lt;30000000),1500000,IF(AND(S722 &gt;= 30000000, S722 &lt;50000000),2000000,IF(S722 &lt; 50000000,E,0)))))</f>
        <v>#N/A</v>
      </c>
      <c r="W722" s="57" t="e">
        <f t="shared" si="154"/>
        <v>#N/A</v>
      </c>
      <c r="X722" s="57" t="e">
        <f>VLOOKUP($C722,Sheet2!$A:$BN,X$6,0)</f>
        <v>#N/A</v>
      </c>
      <c r="Y722" s="57" t="e">
        <f>VLOOKUP($C722,Sheet2!$A:$BN,Y$6,0)</f>
        <v>#N/A</v>
      </c>
      <c r="Z722" s="60" t="e">
        <f>VLOOKUP($C722,Sheet2!$A:$BN,Z$6,0)</f>
        <v>#N/A</v>
      </c>
      <c r="AA722" s="57" t="e">
        <f>IF(AND(X722 &gt;= 0, X722 &lt;=10000000),500000,IF(AND(X722 &gt;= 10000000, X722 &lt;20000000),1000000,IF(AND(X722&gt;= 20000000, X722 &lt;30000000),1500000,IF(AND(X722 &gt;= 30000000, X722 &lt;50000000),2000000,IF(X722 &lt; 50000000,E,0)))))</f>
        <v>#N/A</v>
      </c>
      <c r="AB722" s="57" t="e">
        <f t="shared" si="155"/>
        <v>#N/A</v>
      </c>
      <c r="AC722" s="57" t="e">
        <f>VLOOKUP($C722,Sheet2!$A:$BN,AC$6,0)</f>
        <v>#N/A</v>
      </c>
      <c r="AD722" s="57" t="e">
        <f>VLOOKUP($C722,Sheet2!$A:$BN,AD$6,0)</f>
        <v>#N/A</v>
      </c>
      <c r="AE722" s="60" t="e">
        <f>VLOOKUP($C722,Sheet2!$A:$BN,AE$6,0)</f>
        <v>#N/A</v>
      </c>
      <c r="AF722" s="57" t="e">
        <f>IF(AND(AC722 &gt;= 0, AC722 &lt;=10000000),500000,IF(AND(AC722 &gt;= 10000000, AC722 &lt;20000000),1000000,IF(AND(AC722&gt;= 20000000, AC722 &lt;30000000),1500000,IF(AND(AC722 &gt;= 30000000, AC722 &lt;50000000),2000000,IF(AC722 &lt; 50000000,E,0)))))</f>
        <v>#N/A</v>
      </c>
      <c r="AG722" s="57" t="e">
        <f t="shared" si="156"/>
        <v>#N/A</v>
      </c>
      <c r="AH722" s="57" t="e">
        <f>VLOOKUP($C722,Sheet2!$A:$BN,AH$6,0)</f>
        <v>#N/A</v>
      </c>
      <c r="AI722" s="57" t="e">
        <f>VLOOKUP($C722,Sheet2!$A:$BN,AI$6,0)</f>
        <v>#N/A</v>
      </c>
      <c r="AJ722" s="60" t="e">
        <f>VLOOKUP($C722,Sheet2!$A:$BN,AJ$6,0)</f>
        <v>#N/A</v>
      </c>
      <c r="AK722" s="57" t="e">
        <f>IF(AND(AH722 &gt;= 0, AH722 &lt;=10000000),500000,IF(AND(AH722 &gt;= 10000000, AH722 &lt;20000000),1000000,IF(AND(AH722&gt;= 20000000, AH722 &lt;30000000),1500000,IF(AND(AH722 &gt;= 30000000, AH722 &lt;50000000),2000000,IF(AH722 &lt; 50000000,E,0)))))</f>
        <v>#N/A</v>
      </c>
      <c r="AL722" s="57" t="e">
        <f t="shared" si="157"/>
        <v>#N/A</v>
      </c>
      <c r="AM722" s="57" t="e">
        <f>VLOOKUP($C722,Sheet2!$A:$BN,AM$6,0)</f>
        <v>#N/A</v>
      </c>
      <c r="AN722" s="57" t="e">
        <f>VLOOKUP($C722,Sheet2!$A:$BN,AN$6,0)</f>
        <v>#N/A</v>
      </c>
      <c r="AO722" s="60" t="e">
        <f>VLOOKUP($C722,Sheet2!$A:$BN,AO$6,0)</f>
        <v>#N/A</v>
      </c>
      <c r="AP722" s="57" t="e">
        <f>IF(AND(AM722 &gt;= 0, AM722 &lt;=10000000),500000,IF(AND(AM722 &gt;= 10000000, AM722 &lt;20000000),1000000,IF(AND(AM722&gt;= 20000000, AM722 &lt;30000000),1500000,IF(AND(AM722 &gt;= 30000000, AM722 &lt;50000000),2000000,IF(AM722 &lt; 50000000,E,0)))))</f>
        <v>#N/A</v>
      </c>
      <c r="AQ722" s="57" t="e">
        <f t="shared" si="158"/>
        <v>#N/A</v>
      </c>
      <c r="AR722" s="57" t="e">
        <f>VLOOKUP($C722,Sheet2!$A:$BN,AR$6,0)</f>
        <v>#N/A</v>
      </c>
      <c r="AS722" s="57" t="e">
        <f>VLOOKUP($C722,Sheet2!$A:$BN,AS$6,0)</f>
        <v>#N/A</v>
      </c>
      <c r="AT722" s="60" t="e">
        <f>VLOOKUP($C722,Sheet2!$A:$BN,AT$6,0)</f>
        <v>#N/A</v>
      </c>
      <c r="AU722" s="57" t="e">
        <f>IF(AND(AR722 &gt;= 0, AR722 &lt;=10000000),500000,IF(AND(AR722 &gt;= 10000000, AR722 &lt;20000000),1000000,IF(AND(AR722&gt;= 20000000, AR722 &lt;30000000),1500000,IF(AND(AR722 &gt;= 30000000, AR722 &lt;50000000),2000000,IF(AR722 &lt; 50000000,E,0)))))</f>
        <v>#N/A</v>
      </c>
      <c r="AV722" s="57" t="e">
        <f t="shared" si="159"/>
        <v>#N/A</v>
      </c>
      <c r="AW722" s="57" t="e">
        <f>VLOOKUP($C722,Sheet2!$A:$BN,AW$6,0)</f>
        <v>#N/A</v>
      </c>
      <c r="AX722" s="57" t="e">
        <f>VLOOKUP($C722,Sheet2!$A:$BN,AX$6,0)</f>
        <v>#N/A</v>
      </c>
      <c r="AY722" s="60" t="e">
        <f>VLOOKUP($C722,Sheet2!$A:$BN,AY$6,0)</f>
        <v>#N/A</v>
      </c>
      <c r="AZ722" s="57" t="e">
        <f>IF(AND(AW722 &gt;= 0, AW722 &lt;=10000000),500000,IF(AND(AW722 &gt;= 10000000, AW722 &lt;20000000),1000000,IF(AND(AW722&gt;= 20000000, AW722 &lt;30000000),1500000,IF(AND(AW722 &gt;= 30000000, AW722 &lt;50000000),2000000,IF(AW722 &lt; 50000000,E,0)))))</f>
        <v>#N/A</v>
      </c>
      <c r="BA722" s="57" t="e">
        <f t="shared" si="160"/>
        <v>#N/A</v>
      </c>
      <c r="BB722" s="57" t="e">
        <f>VLOOKUP($C722,Sheet2!$A:$BN,BB$6,0)</f>
        <v>#N/A</v>
      </c>
      <c r="BC722" s="57" t="e">
        <f>VLOOKUP($C722,Sheet2!$A:$BN,BC$6,0)</f>
        <v>#N/A</v>
      </c>
      <c r="BD722" s="60" t="e">
        <f>VLOOKUP($C722,Sheet2!$A:$BN,BD$6,0)</f>
        <v>#N/A</v>
      </c>
      <c r="BE722" s="57" t="e">
        <f>IF(AND(BB722 &gt;= 0, BB722 &lt;=10000000),500000,IF(AND(BB722 &gt;= 10000000, BB722 &lt;20000000),1000000,IF(AND(BB722&gt;= 20000000, BB722 &lt;30000000),1500000,IF(AND(BB722 &gt;= 30000000, BB722 &lt;50000000),2000000,IF(BB722 &lt; 50000000,E,0)))))</f>
        <v>#N/A</v>
      </c>
      <c r="BF722" s="57" t="e">
        <f t="shared" si="161"/>
        <v>#N/A</v>
      </c>
      <c r="BG722" s="57" t="e">
        <f>VLOOKUP($C722,Sheet2!$A:$BN,BG$6,0)</f>
        <v>#N/A</v>
      </c>
      <c r="BH722" s="57" t="e">
        <f>VLOOKUP($C722,Sheet2!$A:$BN,BH$6,0)</f>
        <v>#N/A</v>
      </c>
      <c r="BI722" s="60" t="e">
        <f>VLOOKUP($C722,Sheet2!$A:$BN,BI$6,0)</f>
        <v>#N/A</v>
      </c>
      <c r="BJ722" s="57" t="e">
        <f>IF(AND(BG722 &gt;= 0, BG722 &lt;=10000000),500000,IF(AND(BG722 &gt;= 10000000, BG722 &lt;20000000),1000000,IF(AND(BG722&gt;= 20000000, BG722 &lt;30000000),1500000,IF(AND(BG722 &gt;= 30000000, BG722 &lt;50000000),2000000,IF(BG722 &lt; 50000000,E,0)))))</f>
        <v>#N/A</v>
      </c>
      <c r="BK722" s="57" t="e">
        <f t="shared" si="162"/>
        <v>#N/A</v>
      </c>
      <c r="BL722" s="57" t="e">
        <f>VLOOKUP($C722,Sheet2!$A:$BN,BL$6,0)</f>
        <v>#N/A</v>
      </c>
      <c r="BM722" s="57" t="e">
        <f>VLOOKUP($C722,Sheet2!$A:$BN,BM$6,0)</f>
        <v>#N/A</v>
      </c>
      <c r="BN722" s="60" t="e">
        <f>VLOOKUP($C722,Sheet2!$A:$BN,BN$6,0)</f>
        <v>#N/A</v>
      </c>
      <c r="BO722" s="57" t="e">
        <f>IF(AND(BL722 &gt;= 0, BL722 &lt;=10000000),500000,IF(AND(BL722 &gt;= 10000000, BL722 &lt;20000000),1000000,IF(AND(BL722&gt;= 20000000, BL722 &lt;30000000),1500000,IF(AND(BL722 &gt;= 30000000, BL722 &lt;50000000),2000000,IF(BL722 &lt; 50000000,E,0)))))</f>
        <v>#N/A</v>
      </c>
      <c r="BP722" s="57" t="e">
        <f t="shared" si="163"/>
        <v>#N/A</v>
      </c>
      <c r="BQ722" s="57" t="e">
        <f>VLOOKUP($C722,Sheet2!$A:$BN,BQ$6,0)</f>
        <v>#N/A</v>
      </c>
      <c r="BR722" s="57" t="e">
        <f>VLOOKUP($C722,Sheet2!$A:$BN,BR$6,0)</f>
        <v>#N/A</v>
      </c>
      <c r="BS722" s="60" t="e">
        <f>VLOOKUP($C722,Sheet2!$A:$BN,BS$6,0)</f>
        <v>#N/A</v>
      </c>
      <c r="BT722" s="57" t="e">
        <f>IF(AND(BQ722 &gt;= 0, BQ722 &lt;=10000000),500000,IF(AND(BQ722 &gt;= 10000000, BQ722 &lt;20000000),1000000,IF(AND(BQ722&gt;= 20000000, BQ722 &lt;30000000),1500000,IF(AND(BQ722 &gt;= 30000000, BQ722 &lt;50000000),2000000,IF(BQ722 &lt; 50000000,E,0)))))</f>
        <v>#N/A</v>
      </c>
      <c r="BU722" s="57" t="e">
        <f t="shared" si="164"/>
        <v>#N/A</v>
      </c>
      <c r="BV722" s="57" t="e">
        <f>VLOOKUP($C722,Sheet2!$A:$BN,BV$6,0)</f>
        <v>#N/A</v>
      </c>
      <c r="BW722" s="57" t="e">
        <f>VLOOKUP($C722,Sheet2!$A:$BN,BW$6,0)</f>
        <v>#N/A</v>
      </c>
      <c r="BX722" s="60" t="e">
        <f>VLOOKUP($C722,Sheet2!$A:$BN,BX$6,0)</f>
        <v>#N/A</v>
      </c>
      <c r="BY722" s="57" t="e">
        <f>IF(AND(BV722 &gt;= 0, BV722 &lt;=10000000),500000,IF(AND(BV722 &gt;= 10000000, BV722 &lt;20000000),1000000,IF(AND(BV722&gt;= 20000000, BV722 &lt;30000000),1500000,IF(AND(BV722 &gt;= 30000000, BV722 &lt;50000000),2000000,IF(BV722 &lt; 50000000,E,0)))))</f>
        <v>#N/A</v>
      </c>
      <c r="BZ722" s="57" t="e">
        <f t="shared" si="165"/>
        <v>#N/A</v>
      </c>
      <c r="CA722" s="57" t="e">
        <f>VLOOKUP($C722,Sheet2!$A:$BN,CA$6,0)</f>
        <v>#N/A</v>
      </c>
      <c r="CB722" s="57" t="e">
        <f>VLOOKUP($C722,Sheet2!$A:$BN,CB$6,0)</f>
        <v>#N/A</v>
      </c>
      <c r="CC722" s="60" t="e">
        <f>VLOOKUP($C722,Sheet2!$A:$BN,CC$6,0)</f>
        <v>#N/A</v>
      </c>
      <c r="CD722" s="57" t="e">
        <f>IF(AND(CA722 &gt;= 0, CA722 &lt;=10000000),500000,IF(AND(CA722 &gt;= 10000000, CA722 &lt;20000000),1000000,IF(AND(CA722&gt;= 20000000, CA722 &lt;30000000),1500000,IF(AND(CA722 &gt;= 30000000, CA722 &lt;50000000),2000000,IF(CA722 &lt; 50000000,E,0)))))</f>
        <v>#N/A</v>
      </c>
      <c r="CE722" s="57" t="e">
        <f t="shared" si="166"/>
        <v>#N/A</v>
      </c>
    </row>
    <row r="723" spans="1:83" x14ac:dyDescent="0.35">
      <c r="A723" s="27" t="s">
        <v>1094</v>
      </c>
      <c r="B723" s="35" t="s">
        <v>1443</v>
      </c>
      <c r="C723" s="27" t="s">
        <v>1444</v>
      </c>
      <c r="D723" s="57">
        <v>0</v>
      </c>
      <c r="E723" s="57">
        <f t="shared" si="167"/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S723" s="57" t="e">
        <f>VLOOKUP($C723,Sheet2!$A:$BN,S$6,0)</f>
        <v>#N/A</v>
      </c>
      <c r="T723" s="57" t="e">
        <f>VLOOKUP($C723,Sheet2!$A:$BN,T$6,0)</f>
        <v>#N/A</v>
      </c>
      <c r="U723" s="60" t="e">
        <f>VLOOKUP($C723,Sheet2!$A:$BN,U$6,0)</f>
        <v>#N/A</v>
      </c>
      <c r="V723" s="57" t="e">
        <f>IF(AND(S723 &gt;= 0, S723 &lt;=10000000),500000,IF(AND(S723 &gt;= 10000000, S723 &lt;20000000),1000000,IF(AND(S723&gt;= 20000000, S723 &lt;30000000),1500000,IF(AND(S723 &gt;= 30000000, S723 &lt;50000000),2000000,IF(S723 &lt; 50000000,E,0)))))</f>
        <v>#N/A</v>
      </c>
      <c r="W723" s="57" t="e">
        <f t="shared" si="154"/>
        <v>#N/A</v>
      </c>
      <c r="X723" s="57" t="e">
        <f>VLOOKUP($C723,Sheet2!$A:$BN,X$6,0)</f>
        <v>#N/A</v>
      </c>
      <c r="Y723" s="57" t="e">
        <f>VLOOKUP($C723,Sheet2!$A:$BN,Y$6,0)</f>
        <v>#N/A</v>
      </c>
      <c r="Z723" s="60" t="e">
        <f>VLOOKUP($C723,Sheet2!$A:$BN,Z$6,0)</f>
        <v>#N/A</v>
      </c>
      <c r="AA723" s="57" t="e">
        <f>IF(AND(X723 &gt;= 0, X723 &lt;=10000000),500000,IF(AND(X723 &gt;= 10000000, X723 &lt;20000000),1000000,IF(AND(X723&gt;= 20000000, X723 &lt;30000000),1500000,IF(AND(X723 &gt;= 30000000, X723 &lt;50000000),2000000,IF(X723 &lt; 50000000,E,0)))))</f>
        <v>#N/A</v>
      </c>
      <c r="AB723" s="57" t="e">
        <f t="shared" si="155"/>
        <v>#N/A</v>
      </c>
      <c r="AC723" s="57" t="e">
        <f>VLOOKUP($C723,Sheet2!$A:$BN,AC$6,0)</f>
        <v>#N/A</v>
      </c>
      <c r="AD723" s="57" t="e">
        <f>VLOOKUP($C723,Sheet2!$A:$BN,AD$6,0)</f>
        <v>#N/A</v>
      </c>
      <c r="AE723" s="60" t="e">
        <f>VLOOKUP($C723,Sheet2!$A:$BN,AE$6,0)</f>
        <v>#N/A</v>
      </c>
      <c r="AF723" s="57" t="e">
        <f>IF(AND(AC723 &gt;= 0, AC723 &lt;=10000000),500000,IF(AND(AC723 &gt;= 10000000, AC723 &lt;20000000),1000000,IF(AND(AC723&gt;= 20000000, AC723 &lt;30000000),1500000,IF(AND(AC723 &gt;= 30000000, AC723 &lt;50000000),2000000,IF(AC723 &lt; 50000000,E,0)))))</f>
        <v>#N/A</v>
      </c>
      <c r="AG723" s="57" t="e">
        <f t="shared" si="156"/>
        <v>#N/A</v>
      </c>
      <c r="AH723" s="57" t="e">
        <f>VLOOKUP($C723,Sheet2!$A:$BN,AH$6,0)</f>
        <v>#N/A</v>
      </c>
      <c r="AI723" s="57" t="e">
        <f>VLOOKUP($C723,Sheet2!$A:$BN,AI$6,0)</f>
        <v>#N/A</v>
      </c>
      <c r="AJ723" s="60" t="e">
        <f>VLOOKUP($C723,Sheet2!$A:$BN,AJ$6,0)</f>
        <v>#N/A</v>
      </c>
      <c r="AK723" s="57" t="e">
        <f>IF(AND(AH723 &gt;= 0, AH723 &lt;=10000000),500000,IF(AND(AH723 &gt;= 10000000, AH723 &lt;20000000),1000000,IF(AND(AH723&gt;= 20000000, AH723 &lt;30000000),1500000,IF(AND(AH723 &gt;= 30000000, AH723 &lt;50000000),2000000,IF(AH723 &lt; 50000000,E,0)))))</f>
        <v>#N/A</v>
      </c>
      <c r="AL723" s="57" t="e">
        <f t="shared" si="157"/>
        <v>#N/A</v>
      </c>
      <c r="AM723" s="57" t="e">
        <f>VLOOKUP($C723,Sheet2!$A:$BN,AM$6,0)</f>
        <v>#N/A</v>
      </c>
      <c r="AN723" s="57" t="e">
        <f>VLOOKUP($C723,Sheet2!$A:$BN,AN$6,0)</f>
        <v>#N/A</v>
      </c>
      <c r="AO723" s="60" t="e">
        <f>VLOOKUP($C723,Sheet2!$A:$BN,AO$6,0)</f>
        <v>#N/A</v>
      </c>
      <c r="AP723" s="57" t="e">
        <f>IF(AND(AM723 &gt;= 0, AM723 &lt;=10000000),500000,IF(AND(AM723 &gt;= 10000000, AM723 &lt;20000000),1000000,IF(AND(AM723&gt;= 20000000, AM723 &lt;30000000),1500000,IF(AND(AM723 &gt;= 30000000, AM723 &lt;50000000),2000000,IF(AM723 &lt; 50000000,E,0)))))</f>
        <v>#N/A</v>
      </c>
      <c r="AQ723" s="57" t="e">
        <f t="shared" si="158"/>
        <v>#N/A</v>
      </c>
      <c r="AR723" s="57" t="e">
        <f>VLOOKUP($C723,Sheet2!$A:$BN,AR$6,0)</f>
        <v>#N/A</v>
      </c>
      <c r="AS723" s="57" t="e">
        <f>VLOOKUP($C723,Sheet2!$A:$BN,AS$6,0)</f>
        <v>#N/A</v>
      </c>
      <c r="AT723" s="60" t="e">
        <f>VLOOKUP($C723,Sheet2!$A:$BN,AT$6,0)</f>
        <v>#N/A</v>
      </c>
      <c r="AU723" s="57" t="e">
        <f>IF(AND(AR723 &gt;= 0, AR723 &lt;=10000000),500000,IF(AND(AR723 &gt;= 10000000, AR723 &lt;20000000),1000000,IF(AND(AR723&gt;= 20000000, AR723 &lt;30000000),1500000,IF(AND(AR723 &gt;= 30000000, AR723 &lt;50000000),2000000,IF(AR723 &lt; 50000000,E,0)))))</f>
        <v>#N/A</v>
      </c>
      <c r="AV723" s="57" t="e">
        <f t="shared" si="159"/>
        <v>#N/A</v>
      </c>
      <c r="AW723" s="57" t="e">
        <f>VLOOKUP($C723,Sheet2!$A:$BN,AW$6,0)</f>
        <v>#N/A</v>
      </c>
      <c r="AX723" s="57" t="e">
        <f>VLOOKUP($C723,Sheet2!$A:$BN,AX$6,0)</f>
        <v>#N/A</v>
      </c>
      <c r="AY723" s="60" t="e">
        <f>VLOOKUP($C723,Sheet2!$A:$BN,AY$6,0)</f>
        <v>#N/A</v>
      </c>
      <c r="AZ723" s="57" t="e">
        <f>IF(AND(AW723 &gt;= 0, AW723 &lt;=10000000),500000,IF(AND(AW723 &gt;= 10000000, AW723 &lt;20000000),1000000,IF(AND(AW723&gt;= 20000000, AW723 &lt;30000000),1500000,IF(AND(AW723 &gt;= 30000000, AW723 &lt;50000000),2000000,IF(AW723 &lt; 50000000,E,0)))))</f>
        <v>#N/A</v>
      </c>
      <c r="BA723" s="57" t="e">
        <f t="shared" si="160"/>
        <v>#N/A</v>
      </c>
      <c r="BB723" s="57" t="e">
        <f>VLOOKUP($C723,Sheet2!$A:$BN,BB$6,0)</f>
        <v>#N/A</v>
      </c>
      <c r="BC723" s="57" t="e">
        <f>VLOOKUP($C723,Sheet2!$A:$BN,BC$6,0)</f>
        <v>#N/A</v>
      </c>
      <c r="BD723" s="60" t="e">
        <f>VLOOKUP($C723,Sheet2!$A:$BN,BD$6,0)</f>
        <v>#N/A</v>
      </c>
      <c r="BE723" s="57" t="e">
        <f>IF(AND(BB723 &gt;= 0, BB723 &lt;=10000000),500000,IF(AND(BB723 &gt;= 10000000, BB723 &lt;20000000),1000000,IF(AND(BB723&gt;= 20000000, BB723 &lt;30000000),1500000,IF(AND(BB723 &gt;= 30000000, BB723 &lt;50000000),2000000,IF(BB723 &lt; 50000000,E,0)))))</f>
        <v>#N/A</v>
      </c>
      <c r="BF723" s="57" t="e">
        <f t="shared" si="161"/>
        <v>#N/A</v>
      </c>
      <c r="BG723" s="57" t="e">
        <f>VLOOKUP($C723,Sheet2!$A:$BN,BG$6,0)</f>
        <v>#N/A</v>
      </c>
      <c r="BH723" s="57" t="e">
        <f>VLOOKUP($C723,Sheet2!$A:$BN,BH$6,0)</f>
        <v>#N/A</v>
      </c>
      <c r="BI723" s="60" t="e">
        <f>VLOOKUP($C723,Sheet2!$A:$BN,BI$6,0)</f>
        <v>#N/A</v>
      </c>
      <c r="BJ723" s="57" t="e">
        <f>IF(AND(BG723 &gt;= 0, BG723 &lt;=10000000),500000,IF(AND(BG723 &gt;= 10000000, BG723 &lt;20000000),1000000,IF(AND(BG723&gt;= 20000000, BG723 &lt;30000000),1500000,IF(AND(BG723 &gt;= 30000000, BG723 &lt;50000000),2000000,IF(BG723 &lt; 50000000,E,0)))))</f>
        <v>#N/A</v>
      </c>
      <c r="BK723" s="57" t="e">
        <f t="shared" si="162"/>
        <v>#N/A</v>
      </c>
      <c r="BL723" s="57" t="e">
        <f>VLOOKUP($C723,Sheet2!$A:$BN,BL$6,0)</f>
        <v>#N/A</v>
      </c>
      <c r="BM723" s="57" t="e">
        <f>VLOOKUP($C723,Sheet2!$A:$BN,BM$6,0)</f>
        <v>#N/A</v>
      </c>
      <c r="BN723" s="60" t="e">
        <f>VLOOKUP($C723,Sheet2!$A:$BN,BN$6,0)</f>
        <v>#N/A</v>
      </c>
      <c r="BO723" s="57" t="e">
        <f>IF(AND(BL723 &gt;= 0, BL723 &lt;=10000000),500000,IF(AND(BL723 &gt;= 10000000, BL723 &lt;20000000),1000000,IF(AND(BL723&gt;= 20000000, BL723 &lt;30000000),1500000,IF(AND(BL723 &gt;= 30000000, BL723 &lt;50000000),2000000,IF(BL723 &lt; 50000000,E,0)))))</f>
        <v>#N/A</v>
      </c>
      <c r="BP723" s="57" t="e">
        <f t="shared" si="163"/>
        <v>#N/A</v>
      </c>
      <c r="BQ723" s="57" t="e">
        <f>VLOOKUP($C723,Sheet2!$A:$BN,BQ$6,0)</f>
        <v>#N/A</v>
      </c>
      <c r="BR723" s="57" t="e">
        <f>VLOOKUP($C723,Sheet2!$A:$BN,BR$6,0)</f>
        <v>#N/A</v>
      </c>
      <c r="BS723" s="60" t="e">
        <f>VLOOKUP($C723,Sheet2!$A:$BN,BS$6,0)</f>
        <v>#N/A</v>
      </c>
      <c r="BT723" s="57" t="e">
        <f>IF(AND(BQ723 &gt;= 0, BQ723 &lt;=10000000),500000,IF(AND(BQ723 &gt;= 10000000, BQ723 &lt;20000000),1000000,IF(AND(BQ723&gt;= 20000000, BQ723 &lt;30000000),1500000,IF(AND(BQ723 &gt;= 30000000, BQ723 &lt;50000000),2000000,IF(BQ723 &lt; 50000000,E,0)))))</f>
        <v>#N/A</v>
      </c>
      <c r="BU723" s="57" t="e">
        <f t="shared" si="164"/>
        <v>#N/A</v>
      </c>
      <c r="BV723" s="57" t="e">
        <f>VLOOKUP($C723,Sheet2!$A:$BN,BV$6,0)</f>
        <v>#N/A</v>
      </c>
      <c r="BW723" s="57" t="e">
        <f>VLOOKUP($C723,Sheet2!$A:$BN,BW$6,0)</f>
        <v>#N/A</v>
      </c>
      <c r="BX723" s="60" t="e">
        <f>VLOOKUP($C723,Sheet2!$A:$BN,BX$6,0)</f>
        <v>#N/A</v>
      </c>
      <c r="BY723" s="57" t="e">
        <f>IF(AND(BV723 &gt;= 0, BV723 &lt;=10000000),500000,IF(AND(BV723 &gt;= 10000000, BV723 &lt;20000000),1000000,IF(AND(BV723&gt;= 20000000, BV723 &lt;30000000),1500000,IF(AND(BV723 &gt;= 30000000, BV723 &lt;50000000),2000000,IF(BV723 &lt; 50000000,E,0)))))</f>
        <v>#N/A</v>
      </c>
      <c r="BZ723" s="57" t="e">
        <f t="shared" si="165"/>
        <v>#N/A</v>
      </c>
      <c r="CA723" s="57" t="e">
        <f>VLOOKUP($C723,Sheet2!$A:$BN,CA$6,0)</f>
        <v>#N/A</v>
      </c>
      <c r="CB723" s="57" t="e">
        <f>VLOOKUP($C723,Sheet2!$A:$BN,CB$6,0)</f>
        <v>#N/A</v>
      </c>
      <c r="CC723" s="60" t="e">
        <f>VLOOKUP($C723,Sheet2!$A:$BN,CC$6,0)</f>
        <v>#N/A</v>
      </c>
      <c r="CD723" s="57" t="e">
        <f>IF(AND(CA723 &gt;= 0, CA723 &lt;=10000000),500000,IF(AND(CA723 &gt;= 10000000, CA723 &lt;20000000),1000000,IF(AND(CA723&gt;= 20000000, CA723 &lt;30000000),1500000,IF(AND(CA723 &gt;= 30000000, CA723 &lt;50000000),2000000,IF(CA723 &lt; 50000000,E,0)))))</f>
        <v>#N/A</v>
      </c>
      <c r="CE723" s="57" t="e">
        <f t="shared" si="166"/>
        <v>#N/A</v>
      </c>
    </row>
    <row r="724" spans="1:83" x14ac:dyDescent="0.35">
      <c r="A724" s="27" t="s">
        <v>1094</v>
      </c>
      <c r="B724" s="35" t="s">
        <v>1445</v>
      </c>
      <c r="C724" s="27" t="s">
        <v>1446</v>
      </c>
      <c r="D724" s="57">
        <v>0</v>
      </c>
      <c r="E724" s="57">
        <f t="shared" si="167"/>
        <v>0</v>
      </c>
      <c r="F724" s="19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19">
        <v>0</v>
      </c>
      <c r="S724" s="57" t="e">
        <f>VLOOKUP($C724,Sheet2!$A:$BN,S$6,0)</f>
        <v>#N/A</v>
      </c>
      <c r="T724" s="57" t="e">
        <f>VLOOKUP($C724,Sheet2!$A:$BN,T$6,0)</f>
        <v>#N/A</v>
      </c>
      <c r="U724" s="60" t="e">
        <f>VLOOKUP($C724,Sheet2!$A:$BN,U$6,0)</f>
        <v>#N/A</v>
      </c>
      <c r="V724" s="57" t="e">
        <f>IF(AND(S724 &gt;= 0, S724 &lt;=10000000),500000,IF(AND(S724 &gt;= 10000000, S724 &lt;20000000),1000000,IF(AND(S724&gt;= 20000000, S724 &lt;30000000),1500000,IF(AND(S724 &gt;= 30000000, S724 &lt;50000000),2000000,IF(S724 &lt; 50000000,E,0)))))</f>
        <v>#N/A</v>
      </c>
      <c r="W724" s="57" t="e">
        <f t="shared" si="154"/>
        <v>#N/A</v>
      </c>
      <c r="X724" s="57" t="e">
        <f>VLOOKUP($C724,Sheet2!$A:$BN,X$6,0)</f>
        <v>#N/A</v>
      </c>
      <c r="Y724" s="57" t="e">
        <f>VLOOKUP($C724,Sheet2!$A:$BN,Y$6,0)</f>
        <v>#N/A</v>
      </c>
      <c r="Z724" s="60" t="e">
        <f>VLOOKUP($C724,Sheet2!$A:$BN,Z$6,0)</f>
        <v>#N/A</v>
      </c>
      <c r="AA724" s="57" t="e">
        <f>IF(AND(X724 &gt;= 0, X724 &lt;=10000000),500000,IF(AND(X724 &gt;= 10000000, X724 &lt;20000000),1000000,IF(AND(X724&gt;= 20000000, X724 &lt;30000000),1500000,IF(AND(X724 &gt;= 30000000, X724 &lt;50000000),2000000,IF(X724 &lt; 50000000,E,0)))))</f>
        <v>#N/A</v>
      </c>
      <c r="AB724" s="57" t="e">
        <f t="shared" si="155"/>
        <v>#N/A</v>
      </c>
      <c r="AC724" s="57" t="e">
        <f>VLOOKUP($C724,Sheet2!$A:$BN,AC$6,0)</f>
        <v>#N/A</v>
      </c>
      <c r="AD724" s="57" t="e">
        <f>VLOOKUP($C724,Sheet2!$A:$BN,AD$6,0)</f>
        <v>#N/A</v>
      </c>
      <c r="AE724" s="60" t="e">
        <f>VLOOKUP($C724,Sheet2!$A:$BN,AE$6,0)</f>
        <v>#N/A</v>
      </c>
      <c r="AF724" s="57" t="e">
        <f>IF(AND(AC724 &gt;= 0, AC724 &lt;=10000000),500000,IF(AND(AC724 &gt;= 10000000, AC724 &lt;20000000),1000000,IF(AND(AC724&gt;= 20000000, AC724 &lt;30000000),1500000,IF(AND(AC724 &gt;= 30000000, AC724 &lt;50000000),2000000,IF(AC724 &lt; 50000000,E,0)))))</f>
        <v>#N/A</v>
      </c>
      <c r="AG724" s="57" t="e">
        <f t="shared" si="156"/>
        <v>#N/A</v>
      </c>
      <c r="AH724" s="57" t="e">
        <f>VLOOKUP($C724,Sheet2!$A:$BN,AH$6,0)</f>
        <v>#N/A</v>
      </c>
      <c r="AI724" s="57" t="e">
        <f>VLOOKUP($C724,Sheet2!$A:$BN,AI$6,0)</f>
        <v>#N/A</v>
      </c>
      <c r="AJ724" s="60" t="e">
        <f>VLOOKUP($C724,Sheet2!$A:$BN,AJ$6,0)</f>
        <v>#N/A</v>
      </c>
      <c r="AK724" s="57" t="e">
        <f>IF(AND(AH724 &gt;= 0, AH724 &lt;=10000000),500000,IF(AND(AH724 &gt;= 10000000, AH724 &lt;20000000),1000000,IF(AND(AH724&gt;= 20000000, AH724 &lt;30000000),1500000,IF(AND(AH724 &gt;= 30000000, AH724 &lt;50000000),2000000,IF(AH724 &lt; 50000000,E,0)))))</f>
        <v>#N/A</v>
      </c>
      <c r="AL724" s="57" t="e">
        <f t="shared" si="157"/>
        <v>#N/A</v>
      </c>
      <c r="AM724" s="57" t="e">
        <f>VLOOKUP($C724,Sheet2!$A:$BN,AM$6,0)</f>
        <v>#N/A</v>
      </c>
      <c r="AN724" s="57" t="e">
        <f>VLOOKUP($C724,Sheet2!$A:$BN,AN$6,0)</f>
        <v>#N/A</v>
      </c>
      <c r="AO724" s="60" t="e">
        <f>VLOOKUP($C724,Sheet2!$A:$BN,AO$6,0)</f>
        <v>#N/A</v>
      </c>
      <c r="AP724" s="57" t="e">
        <f>IF(AND(AM724 &gt;= 0, AM724 &lt;=10000000),500000,IF(AND(AM724 &gt;= 10000000, AM724 &lt;20000000),1000000,IF(AND(AM724&gt;= 20000000, AM724 &lt;30000000),1500000,IF(AND(AM724 &gt;= 30000000, AM724 &lt;50000000),2000000,IF(AM724 &lt; 50000000,E,0)))))</f>
        <v>#N/A</v>
      </c>
      <c r="AQ724" s="57" t="e">
        <f t="shared" si="158"/>
        <v>#N/A</v>
      </c>
      <c r="AR724" s="57" t="e">
        <f>VLOOKUP($C724,Sheet2!$A:$BN,AR$6,0)</f>
        <v>#N/A</v>
      </c>
      <c r="AS724" s="57" t="e">
        <f>VLOOKUP($C724,Sheet2!$A:$BN,AS$6,0)</f>
        <v>#N/A</v>
      </c>
      <c r="AT724" s="60" t="e">
        <f>VLOOKUP($C724,Sheet2!$A:$BN,AT$6,0)</f>
        <v>#N/A</v>
      </c>
      <c r="AU724" s="57" t="e">
        <f>IF(AND(AR724 &gt;= 0, AR724 &lt;=10000000),500000,IF(AND(AR724 &gt;= 10000000, AR724 &lt;20000000),1000000,IF(AND(AR724&gt;= 20000000, AR724 &lt;30000000),1500000,IF(AND(AR724 &gt;= 30000000, AR724 &lt;50000000),2000000,IF(AR724 &lt; 50000000,E,0)))))</f>
        <v>#N/A</v>
      </c>
      <c r="AV724" s="57" t="e">
        <f t="shared" si="159"/>
        <v>#N/A</v>
      </c>
      <c r="AW724" s="57" t="e">
        <f>VLOOKUP($C724,Sheet2!$A:$BN,AW$6,0)</f>
        <v>#N/A</v>
      </c>
      <c r="AX724" s="57" t="e">
        <f>VLOOKUP($C724,Sheet2!$A:$BN,AX$6,0)</f>
        <v>#N/A</v>
      </c>
      <c r="AY724" s="60" t="e">
        <f>VLOOKUP($C724,Sheet2!$A:$BN,AY$6,0)</f>
        <v>#N/A</v>
      </c>
      <c r="AZ724" s="57" t="e">
        <f>IF(AND(AW724 &gt;= 0, AW724 &lt;=10000000),500000,IF(AND(AW724 &gt;= 10000000, AW724 &lt;20000000),1000000,IF(AND(AW724&gt;= 20000000, AW724 &lt;30000000),1500000,IF(AND(AW724 &gt;= 30000000, AW724 &lt;50000000),2000000,IF(AW724 &lt; 50000000,E,0)))))</f>
        <v>#N/A</v>
      </c>
      <c r="BA724" s="57" t="e">
        <f t="shared" si="160"/>
        <v>#N/A</v>
      </c>
      <c r="BB724" s="57" t="e">
        <f>VLOOKUP($C724,Sheet2!$A:$BN,BB$6,0)</f>
        <v>#N/A</v>
      </c>
      <c r="BC724" s="57" t="e">
        <f>VLOOKUP($C724,Sheet2!$A:$BN,BC$6,0)</f>
        <v>#N/A</v>
      </c>
      <c r="BD724" s="60" t="e">
        <f>VLOOKUP($C724,Sheet2!$A:$BN,BD$6,0)</f>
        <v>#N/A</v>
      </c>
      <c r="BE724" s="57" t="e">
        <f>IF(AND(BB724 &gt;= 0, BB724 &lt;=10000000),500000,IF(AND(BB724 &gt;= 10000000, BB724 &lt;20000000),1000000,IF(AND(BB724&gt;= 20000000, BB724 &lt;30000000),1500000,IF(AND(BB724 &gt;= 30000000, BB724 &lt;50000000),2000000,IF(BB724 &lt; 50000000,E,0)))))</f>
        <v>#N/A</v>
      </c>
      <c r="BF724" s="57" t="e">
        <f t="shared" si="161"/>
        <v>#N/A</v>
      </c>
      <c r="BG724" s="57" t="e">
        <f>VLOOKUP($C724,Sheet2!$A:$BN,BG$6,0)</f>
        <v>#N/A</v>
      </c>
      <c r="BH724" s="57" t="e">
        <f>VLOOKUP($C724,Sheet2!$A:$BN,BH$6,0)</f>
        <v>#N/A</v>
      </c>
      <c r="BI724" s="60" t="e">
        <f>VLOOKUP($C724,Sheet2!$A:$BN,BI$6,0)</f>
        <v>#N/A</v>
      </c>
      <c r="BJ724" s="57" t="e">
        <f>IF(AND(BG724 &gt;= 0, BG724 &lt;=10000000),500000,IF(AND(BG724 &gt;= 10000000, BG724 &lt;20000000),1000000,IF(AND(BG724&gt;= 20000000, BG724 &lt;30000000),1500000,IF(AND(BG724 &gt;= 30000000, BG724 &lt;50000000),2000000,IF(BG724 &lt; 50000000,E,0)))))</f>
        <v>#N/A</v>
      </c>
      <c r="BK724" s="57" t="e">
        <f t="shared" si="162"/>
        <v>#N/A</v>
      </c>
      <c r="BL724" s="57" t="e">
        <f>VLOOKUP($C724,Sheet2!$A:$BN,BL$6,0)</f>
        <v>#N/A</v>
      </c>
      <c r="BM724" s="57" t="e">
        <f>VLOOKUP($C724,Sheet2!$A:$BN,BM$6,0)</f>
        <v>#N/A</v>
      </c>
      <c r="BN724" s="60" t="e">
        <f>VLOOKUP($C724,Sheet2!$A:$BN,BN$6,0)</f>
        <v>#N/A</v>
      </c>
      <c r="BO724" s="57" t="e">
        <f>IF(AND(BL724 &gt;= 0, BL724 &lt;=10000000),500000,IF(AND(BL724 &gt;= 10000000, BL724 &lt;20000000),1000000,IF(AND(BL724&gt;= 20000000, BL724 &lt;30000000),1500000,IF(AND(BL724 &gt;= 30000000, BL724 &lt;50000000),2000000,IF(BL724 &lt; 50000000,E,0)))))</f>
        <v>#N/A</v>
      </c>
      <c r="BP724" s="57" t="e">
        <f t="shared" si="163"/>
        <v>#N/A</v>
      </c>
      <c r="BQ724" s="57" t="e">
        <f>VLOOKUP($C724,Sheet2!$A:$BN,BQ$6,0)</f>
        <v>#N/A</v>
      </c>
      <c r="BR724" s="57" t="e">
        <f>VLOOKUP($C724,Sheet2!$A:$BN,BR$6,0)</f>
        <v>#N/A</v>
      </c>
      <c r="BS724" s="60" t="e">
        <f>VLOOKUP($C724,Sheet2!$A:$BN,BS$6,0)</f>
        <v>#N/A</v>
      </c>
      <c r="BT724" s="57" t="e">
        <f>IF(AND(BQ724 &gt;= 0, BQ724 &lt;=10000000),500000,IF(AND(BQ724 &gt;= 10000000, BQ724 &lt;20000000),1000000,IF(AND(BQ724&gt;= 20000000, BQ724 &lt;30000000),1500000,IF(AND(BQ724 &gt;= 30000000, BQ724 &lt;50000000),2000000,IF(BQ724 &lt; 50000000,E,0)))))</f>
        <v>#N/A</v>
      </c>
      <c r="BU724" s="57" t="e">
        <f t="shared" si="164"/>
        <v>#N/A</v>
      </c>
      <c r="BV724" s="57" t="e">
        <f>VLOOKUP($C724,Sheet2!$A:$BN,BV$6,0)</f>
        <v>#N/A</v>
      </c>
      <c r="BW724" s="57" t="e">
        <f>VLOOKUP($C724,Sheet2!$A:$BN,BW$6,0)</f>
        <v>#N/A</v>
      </c>
      <c r="BX724" s="60" t="e">
        <f>VLOOKUP($C724,Sheet2!$A:$BN,BX$6,0)</f>
        <v>#N/A</v>
      </c>
      <c r="BY724" s="57" t="e">
        <f>IF(AND(BV724 &gt;= 0, BV724 &lt;=10000000),500000,IF(AND(BV724 &gt;= 10000000, BV724 &lt;20000000),1000000,IF(AND(BV724&gt;= 20000000, BV724 &lt;30000000),1500000,IF(AND(BV724 &gt;= 30000000, BV724 &lt;50000000),2000000,IF(BV724 &lt; 50000000,E,0)))))</f>
        <v>#N/A</v>
      </c>
      <c r="BZ724" s="57" t="e">
        <f t="shared" si="165"/>
        <v>#N/A</v>
      </c>
      <c r="CA724" s="57" t="e">
        <f>VLOOKUP($C724,Sheet2!$A:$BN,CA$6,0)</f>
        <v>#N/A</v>
      </c>
      <c r="CB724" s="57" t="e">
        <f>VLOOKUP($C724,Sheet2!$A:$BN,CB$6,0)</f>
        <v>#N/A</v>
      </c>
      <c r="CC724" s="60" t="e">
        <f>VLOOKUP($C724,Sheet2!$A:$BN,CC$6,0)</f>
        <v>#N/A</v>
      </c>
      <c r="CD724" s="57" t="e">
        <f>IF(AND(CA724 &gt;= 0, CA724 &lt;=10000000),500000,IF(AND(CA724 &gt;= 10000000, CA724 &lt;20000000),1000000,IF(AND(CA724&gt;= 20000000, CA724 &lt;30000000),1500000,IF(AND(CA724 &gt;= 30000000, CA724 &lt;50000000),2000000,IF(CA724 &lt; 50000000,E,0)))))</f>
        <v>#N/A</v>
      </c>
      <c r="CE724" s="57" t="e">
        <f t="shared" si="166"/>
        <v>#N/A</v>
      </c>
    </row>
    <row r="725" spans="1:83" x14ac:dyDescent="0.35">
      <c r="A725" s="27" t="s">
        <v>1094</v>
      </c>
      <c r="B725" s="35" t="s">
        <v>1447</v>
      </c>
      <c r="C725" s="27" t="s">
        <v>1448</v>
      </c>
      <c r="D725" s="57">
        <v>0</v>
      </c>
      <c r="E725" s="57">
        <f t="shared" si="167"/>
        <v>0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19">
        <v>0</v>
      </c>
      <c r="S725" s="57" t="e">
        <f>VLOOKUP($C725,Sheet2!$A:$BN,S$6,0)</f>
        <v>#N/A</v>
      </c>
      <c r="T725" s="57" t="e">
        <f>VLOOKUP($C725,Sheet2!$A:$BN,T$6,0)</f>
        <v>#N/A</v>
      </c>
      <c r="U725" s="60" t="e">
        <f>VLOOKUP($C725,Sheet2!$A:$BN,U$6,0)</f>
        <v>#N/A</v>
      </c>
      <c r="V725" s="57" t="e">
        <f>IF(AND(S725 &gt;= 0, S725 &lt;=10000000),500000,IF(AND(S725 &gt;= 10000000, S725 &lt;20000000),1000000,IF(AND(S725&gt;= 20000000, S725 &lt;30000000),1500000,IF(AND(S725 &gt;= 30000000, S725 &lt;50000000),2000000,IF(S725 &lt; 50000000,E,0)))))</f>
        <v>#N/A</v>
      </c>
      <c r="W725" s="57" t="e">
        <f t="shared" si="154"/>
        <v>#N/A</v>
      </c>
      <c r="X725" s="57" t="e">
        <f>VLOOKUP($C725,Sheet2!$A:$BN,X$6,0)</f>
        <v>#N/A</v>
      </c>
      <c r="Y725" s="57" t="e">
        <f>VLOOKUP($C725,Sheet2!$A:$BN,Y$6,0)</f>
        <v>#N/A</v>
      </c>
      <c r="Z725" s="60" t="e">
        <f>VLOOKUP($C725,Sheet2!$A:$BN,Z$6,0)</f>
        <v>#N/A</v>
      </c>
      <c r="AA725" s="57" t="e">
        <f>IF(AND(X725 &gt;= 0, X725 &lt;=10000000),500000,IF(AND(X725 &gt;= 10000000, X725 &lt;20000000),1000000,IF(AND(X725&gt;= 20000000, X725 &lt;30000000),1500000,IF(AND(X725 &gt;= 30000000, X725 &lt;50000000),2000000,IF(X725 &lt; 50000000,E,0)))))</f>
        <v>#N/A</v>
      </c>
      <c r="AB725" s="57" t="e">
        <f t="shared" si="155"/>
        <v>#N/A</v>
      </c>
      <c r="AC725" s="57" t="e">
        <f>VLOOKUP($C725,Sheet2!$A:$BN,AC$6,0)</f>
        <v>#N/A</v>
      </c>
      <c r="AD725" s="57" t="e">
        <f>VLOOKUP($C725,Sheet2!$A:$BN,AD$6,0)</f>
        <v>#N/A</v>
      </c>
      <c r="AE725" s="60" t="e">
        <f>VLOOKUP($C725,Sheet2!$A:$BN,AE$6,0)</f>
        <v>#N/A</v>
      </c>
      <c r="AF725" s="57" t="e">
        <f>IF(AND(AC725 &gt;= 0, AC725 &lt;=10000000),500000,IF(AND(AC725 &gt;= 10000000, AC725 &lt;20000000),1000000,IF(AND(AC725&gt;= 20000000, AC725 &lt;30000000),1500000,IF(AND(AC725 &gt;= 30000000, AC725 &lt;50000000),2000000,IF(AC725 &lt; 50000000,E,0)))))</f>
        <v>#N/A</v>
      </c>
      <c r="AG725" s="57" t="e">
        <f t="shared" si="156"/>
        <v>#N/A</v>
      </c>
      <c r="AH725" s="57" t="e">
        <f>VLOOKUP($C725,Sheet2!$A:$BN,AH$6,0)</f>
        <v>#N/A</v>
      </c>
      <c r="AI725" s="57" t="e">
        <f>VLOOKUP($C725,Sheet2!$A:$BN,AI$6,0)</f>
        <v>#N/A</v>
      </c>
      <c r="AJ725" s="60" t="e">
        <f>VLOOKUP($C725,Sheet2!$A:$BN,AJ$6,0)</f>
        <v>#N/A</v>
      </c>
      <c r="AK725" s="57" t="e">
        <f>IF(AND(AH725 &gt;= 0, AH725 &lt;=10000000),500000,IF(AND(AH725 &gt;= 10000000, AH725 &lt;20000000),1000000,IF(AND(AH725&gt;= 20000000, AH725 &lt;30000000),1500000,IF(AND(AH725 &gt;= 30000000, AH725 &lt;50000000),2000000,IF(AH725 &lt; 50000000,E,0)))))</f>
        <v>#N/A</v>
      </c>
      <c r="AL725" s="57" t="e">
        <f t="shared" si="157"/>
        <v>#N/A</v>
      </c>
      <c r="AM725" s="57" t="e">
        <f>VLOOKUP($C725,Sheet2!$A:$BN,AM$6,0)</f>
        <v>#N/A</v>
      </c>
      <c r="AN725" s="57" t="e">
        <f>VLOOKUP($C725,Sheet2!$A:$BN,AN$6,0)</f>
        <v>#N/A</v>
      </c>
      <c r="AO725" s="60" t="e">
        <f>VLOOKUP($C725,Sheet2!$A:$BN,AO$6,0)</f>
        <v>#N/A</v>
      </c>
      <c r="AP725" s="57" t="e">
        <f>IF(AND(AM725 &gt;= 0, AM725 &lt;=10000000),500000,IF(AND(AM725 &gt;= 10000000, AM725 &lt;20000000),1000000,IF(AND(AM725&gt;= 20000000, AM725 &lt;30000000),1500000,IF(AND(AM725 &gt;= 30000000, AM725 &lt;50000000),2000000,IF(AM725 &lt; 50000000,E,0)))))</f>
        <v>#N/A</v>
      </c>
      <c r="AQ725" s="57" t="e">
        <f t="shared" si="158"/>
        <v>#N/A</v>
      </c>
      <c r="AR725" s="57" t="e">
        <f>VLOOKUP($C725,Sheet2!$A:$BN,AR$6,0)</f>
        <v>#N/A</v>
      </c>
      <c r="AS725" s="57" t="e">
        <f>VLOOKUP($C725,Sheet2!$A:$BN,AS$6,0)</f>
        <v>#N/A</v>
      </c>
      <c r="AT725" s="60" t="e">
        <f>VLOOKUP($C725,Sheet2!$A:$BN,AT$6,0)</f>
        <v>#N/A</v>
      </c>
      <c r="AU725" s="57" t="e">
        <f>IF(AND(AR725 &gt;= 0, AR725 &lt;=10000000),500000,IF(AND(AR725 &gt;= 10000000, AR725 &lt;20000000),1000000,IF(AND(AR725&gt;= 20000000, AR725 &lt;30000000),1500000,IF(AND(AR725 &gt;= 30000000, AR725 &lt;50000000),2000000,IF(AR725 &lt; 50000000,E,0)))))</f>
        <v>#N/A</v>
      </c>
      <c r="AV725" s="57" t="e">
        <f t="shared" si="159"/>
        <v>#N/A</v>
      </c>
      <c r="AW725" s="57" t="e">
        <f>VLOOKUP($C725,Sheet2!$A:$BN,AW$6,0)</f>
        <v>#N/A</v>
      </c>
      <c r="AX725" s="57" t="e">
        <f>VLOOKUP($C725,Sheet2!$A:$BN,AX$6,0)</f>
        <v>#N/A</v>
      </c>
      <c r="AY725" s="60" t="e">
        <f>VLOOKUP($C725,Sheet2!$A:$BN,AY$6,0)</f>
        <v>#N/A</v>
      </c>
      <c r="AZ725" s="57" t="e">
        <f>IF(AND(AW725 &gt;= 0, AW725 &lt;=10000000),500000,IF(AND(AW725 &gt;= 10000000, AW725 &lt;20000000),1000000,IF(AND(AW725&gt;= 20000000, AW725 &lt;30000000),1500000,IF(AND(AW725 &gt;= 30000000, AW725 &lt;50000000),2000000,IF(AW725 &lt; 50000000,E,0)))))</f>
        <v>#N/A</v>
      </c>
      <c r="BA725" s="57" t="e">
        <f t="shared" si="160"/>
        <v>#N/A</v>
      </c>
      <c r="BB725" s="57" t="e">
        <f>VLOOKUP($C725,Sheet2!$A:$BN,BB$6,0)</f>
        <v>#N/A</v>
      </c>
      <c r="BC725" s="57" t="e">
        <f>VLOOKUP($C725,Sheet2!$A:$BN,BC$6,0)</f>
        <v>#N/A</v>
      </c>
      <c r="BD725" s="60" t="e">
        <f>VLOOKUP($C725,Sheet2!$A:$BN,BD$6,0)</f>
        <v>#N/A</v>
      </c>
      <c r="BE725" s="57" t="e">
        <f>IF(AND(BB725 &gt;= 0, BB725 &lt;=10000000),500000,IF(AND(BB725 &gt;= 10000000, BB725 &lt;20000000),1000000,IF(AND(BB725&gt;= 20000000, BB725 &lt;30000000),1500000,IF(AND(BB725 &gt;= 30000000, BB725 &lt;50000000),2000000,IF(BB725 &lt; 50000000,E,0)))))</f>
        <v>#N/A</v>
      </c>
      <c r="BF725" s="57" t="e">
        <f t="shared" si="161"/>
        <v>#N/A</v>
      </c>
      <c r="BG725" s="57" t="e">
        <f>VLOOKUP($C725,Sheet2!$A:$BN,BG$6,0)</f>
        <v>#N/A</v>
      </c>
      <c r="BH725" s="57" t="e">
        <f>VLOOKUP($C725,Sheet2!$A:$BN,BH$6,0)</f>
        <v>#N/A</v>
      </c>
      <c r="BI725" s="60" t="e">
        <f>VLOOKUP($C725,Sheet2!$A:$BN,BI$6,0)</f>
        <v>#N/A</v>
      </c>
      <c r="BJ725" s="57" t="e">
        <f>IF(AND(BG725 &gt;= 0, BG725 &lt;=10000000),500000,IF(AND(BG725 &gt;= 10000000, BG725 &lt;20000000),1000000,IF(AND(BG725&gt;= 20000000, BG725 &lt;30000000),1500000,IF(AND(BG725 &gt;= 30000000, BG725 &lt;50000000),2000000,IF(BG725 &lt; 50000000,E,0)))))</f>
        <v>#N/A</v>
      </c>
      <c r="BK725" s="57" t="e">
        <f t="shared" si="162"/>
        <v>#N/A</v>
      </c>
      <c r="BL725" s="57" t="e">
        <f>VLOOKUP($C725,Sheet2!$A:$BN,BL$6,0)</f>
        <v>#N/A</v>
      </c>
      <c r="BM725" s="57" t="e">
        <f>VLOOKUP($C725,Sheet2!$A:$BN,BM$6,0)</f>
        <v>#N/A</v>
      </c>
      <c r="BN725" s="60" t="e">
        <f>VLOOKUP($C725,Sheet2!$A:$BN,BN$6,0)</f>
        <v>#N/A</v>
      </c>
      <c r="BO725" s="57" t="e">
        <f>IF(AND(BL725 &gt;= 0, BL725 &lt;=10000000),500000,IF(AND(BL725 &gt;= 10000000, BL725 &lt;20000000),1000000,IF(AND(BL725&gt;= 20000000, BL725 &lt;30000000),1500000,IF(AND(BL725 &gt;= 30000000, BL725 &lt;50000000),2000000,IF(BL725 &lt; 50000000,E,0)))))</f>
        <v>#N/A</v>
      </c>
      <c r="BP725" s="57" t="e">
        <f t="shared" si="163"/>
        <v>#N/A</v>
      </c>
      <c r="BQ725" s="57" t="e">
        <f>VLOOKUP($C725,Sheet2!$A:$BN,BQ$6,0)</f>
        <v>#N/A</v>
      </c>
      <c r="BR725" s="57" t="e">
        <f>VLOOKUP($C725,Sheet2!$A:$BN,BR$6,0)</f>
        <v>#N/A</v>
      </c>
      <c r="BS725" s="60" t="e">
        <f>VLOOKUP($C725,Sheet2!$A:$BN,BS$6,0)</f>
        <v>#N/A</v>
      </c>
      <c r="BT725" s="57" t="e">
        <f>IF(AND(BQ725 &gt;= 0, BQ725 &lt;=10000000),500000,IF(AND(BQ725 &gt;= 10000000, BQ725 &lt;20000000),1000000,IF(AND(BQ725&gt;= 20000000, BQ725 &lt;30000000),1500000,IF(AND(BQ725 &gt;= 30000000, BQ725 &lt;50000000),2000000,IF(BQ725 &lt; 50000000,E,0)))))</f>
        <v>#N/A</v>
      </c>
      <c r="BU725" s="57" t="e">
        <f t="shared" si="164"/>
        <v>#N/A</v>
      </c>
      <c r="BV725" s="57" t="e">
        <f>VLOOKUP($C725,Sheet2!$A:$BN,BV$6,0)</f>
        <v>#N/A</v>
      </c>
      <c r="BW725" s="57" t="e">
        <f>VLOOKUP($C725,Sheet2!$A:$BN,BW$6,0)</f>
        <v>#N/A</v>
      </c>
      <c r="BX725" s="60" t="e">
        <f>VLOOKUP($C725,Sheet2!$A:$BN,BX$6,0)</f>
        <v>#N/A</v>
      </c>
      <c r="BY725" s="57" t="e">
        <f>IF(AND(BV725 &gt;= 0, BV725 &lt;=10000000),500000,IF(AND(BV725 &gt;= 10000000, BV725 &lt;20000000),1000000,IF(AND(BV725&gt;= 20000000, BV725 &lt;30000000),1500000,IF(AND(BV725 &gt;= 30000000, BV725 &lt;50000000),2000000,IF(BV725 &lt; 50000000,E,0)))))</f>
        <v>#N/A</v>
      </c>
      <c r="BZ725" s="57" t="e">
        <f t="shared" si="165"/>
        <v>#N/A</v>
      </c>
      <c r="CA725" s="57" t="e">
        <f>VLOOKUP($C725,Sheet2!$A:$BN,CA$6,0)</f>
        <v>#N/A</v>
      </c>
      <c r="CB725" s="57" t="e">
        <f>VLOOKUP($C725,Sheet2!$A:$BN,CB$6,0)</f>
        <v>#N/A</v>
      </c>
      <c r="CC725" s="60" t="e">
        <f>VLOOKUP($C725,Sheet2!$A:$BN,CC$6,0)</f>
        <v>#N/A</v>
      </c>
      <c r="CD725" s="57" t="e">
        <f>IF(AND(CA725 &gt;= 0, CA725 &lt;=10000000),500000,IF(AND(CA725 &gt;= 10000000, CA725 &lt;20000000),1000000,IF(AND(CA725&gt;= 20000000, CA725 &lt;30000000),1500000,IF(AND(CA725 &gt;= 30000000, CA725 &lt;50000000),2000000,IF(CA725 &lt; 50000000,E,0)))))</f>
        <v>#N/A</v>
      </c>
      <c r="CE725" s="57" t="e">
        <f t="shared" si="166"/>
        <v>#N/A</v>
      </c>
    </row>
    <row r="726" spans="1:83" x14ac:dyDescent="0.35">
      <c r="A726" s="27" t="s">
        <v>1094</v>
      </c>
      <c r="B726" s="35" t="s">
        <v>1449</v>
      </c>
      <c r="C726" s="27" t="s">
        <v>1450</v>
      </c>
      <c r="D726" s="57">
        <v>0</v>
      </c>
      <c r="E726" s="57">
        <f t="shared" si="167"/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19">
        <v>0</v>
      </c>
      <c r="S726" s="57" t="e">
        <f>VLOOKUP($C726,Sheet2!$A:$BN,S$6,0)</f>
        <v>#N/A</v>
      </c>
      <c r="T726" s="57" t="e">
        <f>VLOOKUP($C726,Sheet2!$A:$BN,T$6,0)</f>
        <v>#N/A</v>
      </c>
      <c r="U726" s="60" t="e">
        <f>VLOOKUP($C726,Sheet2!$A:$BN,U$6,0)</f>
        <v>#N/A</v>
      </c>
      <c r="V726" s="57" t="e">
        <f>IF(AND(S726 &gt;= 0, S726 &lt;=10000000),500000,IF(AND(S726 &gt;= 10000000, S726 &lt;20000000),1000000,IF(AND(S726&gt;= 20000000, S726 &lt;30000000),1500000,IF(AND(S726 &gt;= 30000000, S726 &lt;50000000),2000000,IF(S726 &lt; 50000000,E,0)))))</f>
        <v>#N/A</v>
      </c>
      <c r="W726" s="57" t="e">
        <f t="shared" si="154"/>
        <v>#N/A</v>
      </c>
      <c r="X726" s="57" t="e">
        <f>VLOOKUP($C726,Sheet2!$A:$BN,X$6,0)</f>
        <v>#N/A</v>
      </c>
      <c r="Y726" s="57" t="e">
        <f>VLOOKUP($C726,Sheet2!$A:$BN,Y$6,0)</f>
        <v>#N/A</v>
      </c>
      <c r="Z726" s="60" t="e">
        <f>VLOOKUP($C726,Sheet2!$A:$BN,Z$6,0)</f>
        <v>#N/A</v>
      </c>
      <c r="AA726" s="57" t="e">
        <f>IF(AND(X726 &gt;= 0, X726 &lt;=10000000),500000,IF(AND(X726 &gt;= 10000000, X726 &lt;20000000),1000000,IF(AND(X726&gt;= 20000000, X726 &lt;30000000),1500000,IF(AND(X726 &gt;= 30000000, X726 &lt;50000000),2000000,IF(X726 &lt; 50000000,E,0)))))</f>
        <v>#N/A</v>
      </c>
      <c r="AB726" s="57" t="e">
        <f t="shared" si="155"/>
        <v>#N/A</v>
      </c>
      <c r="AC726" s="57" t="e">
        <f>VLOOKUP($C726,Sheet2!$A:$BN,AC$6,0)</f>
        <v>#N/A</v>
      </c>
      <c r="AD726" s="57" t="e">
        <f>VLOOKUP($C726,Sheet2!$A:$BN,AD$6,0)</f>
        <v>#N/A</v>
      </c>
      <c r="AE726" s="60" t="e">
        <f>VLOOKUP($C726,Sheet2!$A:$BN,AE$6,0)</f>
        <v>#N/A</v>
      </c>
      <c r="AF726" s="57" t="e">
        <f>IF(AND(AC726 &gt;= 0, AC726 &lt;=10000000),500000,IF(AND(AC726 &gt;= 10000000, AC726 &lt;20000000),1000000,IF(AND(AC726&gt;= 20000000, AC726 &lt;30000000),1500000,IF(AND(AC726 &gt;= 30000000, AC726 &lt;50000000),2000000,IF(AC726 &lt; 50000000,E,0)))))</f>
        <v>#N/A</v>
      </c>
      <c r="AG726" s="57" t="e">
        <f t="shared" si="156"/>
        <v>#N/A</v>
      </c>
      <c r="AH726" s="57" t="e">
        <f>VLOOKUP($C726,Sheet2!$A:$BN,AH$6,0)</f>
        <v>#N/A</v>
      </c>
      <c r="AI726" s="57" t="e">
        <f>VLOOKUP($C726,Sheet2!$A:$BN,AI$6,0)</f>
        <v>#N/A</v>
      </c>
      <c r="AJ726" s="60" t="e">
        <f>VLOOKUP($C726,Sheet2!$A:$BN,AJ$6,0)</f>
        <v>#N/A</v>
      </c>
      <c r="AK726" s="57" t="e">
        <f>IF(AND(AH726 &gt;= 0, AH726 &lt;=10000000),500000,IF(AND(AH726 &gt;= 10000000, AH726 &lt;20000000),1000000,IF(AND(AH726&gt;= 20000000, AH726 &lt;30000000),1500000,IF(AND(AH726 &gt;= 30000000, AH726 &lt;50000000),2000000,IF(AH726 &lt; 50000000,E,0)))))</f>
        <v>#N/A</v>
      </c>
      <c r="AL726" s="57" t="e">
        <f t="shared" si="157"/>
        <v>#N/A</v>
      </c>
      <c r="AM726" s="57" t="e">
        <f>VLOOKUP($C726,Sheet2!$A:$BN,AM$6,0)</f>
        <v>#N/A</v>
      </c>
      <c r="AN726" s="57" t="e">
        <f>VLOOKUP($C726,Sheet2!$A:$BN,AN$6,0)</f>
        <v>#N/A</v>
      </c>
      <c r="AO726" s="60" t="e">
        <f>VLOOKUP($C726,Sheet2!$A:$BN,AO$6,0)</f>
        <v>#N/A</v>
      </c>
      <c r="AP726" s="57" t="e">
        <f>IF(AND(AM726 &gt;= 0, AM726 &lt;=10000000),500000,IF(AND(AM726 &gt;= 10000000, AM726 &lt;20000000),1000000,IF(AND(AM726&gt;= 20000000, AM726 &lt;30000000),1500000,IF(AND(AM726 &gt;= 30000000, AM726 &lt;50000000),2000000,IF(AM726 &lt; 50000000,E,0)))))</f>
        <v>#N/A</v>
      </c>
      <c r="AQ726" s="57" t="e">
        <f t="shared" si="158"/>
        <v>#N/A</v>
      </c>
      <c r="AR726" s="57" t="e">
        <f>VLOOKUP($C726,Sheet2!$A:$BN,AR$6,0)</f>
        <v>#N/A</v>
      </c>
      <c r="AS726" s="57" t="e">
        <f>VLOOKUP($C726,Sheet2!$A:$BN,AS$6,0)</f>
        <v>#N/A</v>
      </c>
      <c r="AT726" s="60" t="e">
        <f>VLOOKUP($C726,Sheet2!$A:$BN,AT$6,0)</f>
        <v>#N/A</v>
      </c>
      <c r="AU726" s="57" t="e">
        <f>IF(AND(AR726 &gt;= 0, AR726 &lt;=10000000),500000,IF(AND(AR726 &gt;= 10000000, AR726 &lt;20000000),1000000,IF(AND(AR726&gt;= 20000000, AR726 &lt;30000000),1500000,IF(AND(AR726 &gt;= 30000000, AR726 &lt;50000000),2000000,IF(AR726 &lt; 50000000,E,0)))))</f>
        <v>#N/A</v>
      </c>
      <c r="AV726" s="57" t="e">
        <f t="shared" si="159"/>
        <v>#N/A</v>
      </c>
      <c r="AW726" s="57" t="e">
        <f>VLOOKUP($C726,Sheet2!$A:$BN,AW$6,0)</f>
        <v>#N/A</v>
      </c>
      <c r="AX726" s="57" t="e">
        <f>VLOOKUP($C726,Sheet2!$A:$BN,AX$6,0)</f>
        <v>#N/A</v>
      </c>
      <c r="AY726" s="60" t="e">
        <f>VLOOKUP($C726,Sheet2!$A:$BN,AY$6,0)</f>
        <v>#N/A</v>
      </c>
      <c r="AZ726" s="57" t="e">
        <f>IF(AND(AW726 &gt;= 0, AW726 &lt;=10000000),500000,IF(AND(AW726 &gt;= 10000000, AW726 &lt;20000000),1000000,IF(AND(AW726&gt;= 20000000, AW726 &lt;30000000),1500000,IF(AND(AW726 &gt;= 30000000, AW726 &lt;50000000),2000000,IF(AW726 &lt; 50000000,E,0)))))</f>
        <v>#N/A</v>
      </c>
      <c r="BA726" s="57" t="e">
        <f t="shared" si="160"/>
        <v>#N/A</v>
      </c>
      <c r="BB726" s="57" t="e">
        <f>VLOOKUP($C726,Sheet2!$A:$BN,BB$6,0)</f>
        <v>#N/A</v>
      </c>
      <c r="BC726" s="57" t="e">
        <f>VLOOKUP($C726,Sheet2!$A:$BN,BC$6,0)</f>
        <v>#N/A</v>
      </c>
      <c r="BD726" s="60" t="e">
        <f>VLOOKUP($C726,Sheet2!$A:$BN,BD$6,0)</f>
        <v>#N/A</v>
      </c>
      <c r="BE726" s="57" t="e">
        <f>IF(AND(BB726 &gt;= 0, BB726 &lt;=10000000),500000,IF(AND(BB726 &gt;= 10000000, BB726 &lt;20000000),1000000,IF(AND(BB726&gt;= 20000000, BB726 &lt;30000000),1500000,IF(AND(BB726 &gt;= 30000000, BB726 &lt;50000000),2000000,IF(BB726 &lt; 50000000,E,0)))))</f>
        <v>#N/A</v>
      </c>
      <c r="BF726" s="57" t="e">
        <f t="shared" si="161"/>
        <v>#N/A</v>
      </c>
      <c r="BG726" s="57" t="e">
        <f>VLOOKUP($C726,Sheet2!$A:$BN,BG$6,0)</f>
        <v>#N/A</v>
      </c>
      <c r="BH726" s="57" t="e">
        <f>VLOOKUP($C726,Sheet2!$A:$BN,BH$6,0)</f>
        <v>#N/A</v>
      </c>
      <c r="BI726" s="60" t="e">
        <f>VLOOKUP($C726,Sheet2!$A:$BN,BI$6,0)</f>
        <v>#N/A</v>
      </c>
      <c r="BJ726" s="57" t="e">
        <f>IF(AND(BG726 &gt;= 0, BG726 &lt;=10000000),500000,IF(AND(BG726 &gt;= 10000000, BG726 &lt;20000000),1000000,IF(AND(BG726&gt;= 20000000, BG726 &lt;30000000),1500000,IF(AND(BG726 &gt;= 30000000, BG726 &lt;50000000),2000000,IF(BG726 &lt; 50000000,E,0)))))</f>
        <v>#N/A</v>
      </c>
      <c r="BK726" s="57" t="e">
        <f t="shared" si="162"/>
        <v>#N/A</v>
      </c>
      <c r="BL726" s="57" t="e">
        <f>VLOOKUP($C726,Sheet2!$A:$BN,BL$6,0)</f>
        <v>#N/A</v>
      </c>
      <c r="BM726" s="57" t="e">
        <f>VLOOKUP($C726,Sheet2!$A:$BN,BM$6,0)</f>
        <v>#N/A</v>
      </c>
      <c r="BN726" s="60" t="e">
        <f>VLOOKUP($C726,Sheet2!$A:$BN,BN$6,0)</f>
        <v>#N/A</v>
      </c>
      <c r="BO726" s="57" t="e">
        <f>IF(AND(BL726 &gt;= 0, BL726 &lt;=10000000),500000,IF(AND(BL726 &gt;= 10000000, BL726 &lt;20000000),1000000,IF(AND(BL726&gt;= 20000000, BL726 &lt;30000000),1500000,IF(AND(BL726 &gt;= 30000000, BL726 &lt;50000000),2000000,IF(BL726 &lt; 50000000,E,0)))))</f>
        <v>#N/A</v>
      </c>
      <c r="BP726" s="57" t="e">
        <f t="shared" si="163"/>
        <v>#N/A</v>
      </c>
      <c r="BQ726" s="57" t="e">
        <f>VLOOKUP($C726,Sheet2!$A:$BN,BQ$6,0)</f>
        <v>#N/A</v>
      </c>
      <c r="BR726" s="57" t="e">
        <f>VLOOKUP($C726,Sheet2!$A:$BN,BR$6,0)</f>
        <v>#N/A</v>
      </c>
      <c r="BS726" s="60" t="e">
        <f>VLOOKUP($C726,Sheet2!$A:$BN,BS$6,0)</f>
        <v>#N/A</v>
      </c>
      <c r="BT726" s="57" t="e">
        <f>IF(AND(BQ726 &gt;= 0, BQ726 &lt;=10000000),500000,IF(AND(BQ726 &gt;= 10000000, BQ726 &lt;20000000),1000000,IF(AND(BQ726&gt;= 20000000, BQ726 &lt;30000000),1500000,IF(AND(BQ726 &gt;= 30000000, BQ726 &lt;50000000),2000000,IF(BQ726 &lt; 50000000,E,0)))))</f>
        <v>#N/A</v>
      </c>
      <c r="BU726" s="57" t="e">
        <f t="shared" si="164"/>
        <v>#N/A</v>
      </c>
      <c r="BV726" s="57" t="e">
        <f>VLOOKUP($C726,Sheet2!$A:$BN,BV$6,0)</f>
        <v>#N/A</v>
      </c>
      <c r="BW726" s="57" t="e">
        <f>VLOOKUP($C726,Sheet2!$A:$BN,BW$6,0)</f>
        <v>#N/A</v>
      </c>
      <c r="BX726" s="60" t="e">
        <f>VLOOKUP($C726,Sheet2!$A:$BN,BX$6,0)</f>
        <v>#N/A</v>
      </c>
      <c r="BY726" s="57" t="e">
        <f>IF(AND(BV726 &gt;= 0, BV726 &lt;=10000000),500000,IF(AND(BV726 &gt;= 10000000, BV726 &lt;20000000),1000000,IF(AND(BV726&gt;= 20000000, BV726 &lt;30000000),1500000,IF(AND(BV726 &gt;= 30000000, BV726 &lt;50000000),2000000,IF(BV726 &lt; 50000000,E,0)))))</f>
        <v>#N/A</v>
      </c>
      <c r="BZ726" s="57" t="e">
        <f t="shared" si="165"/>
        <v>#N/A</v>
      </c>
      <c r="CA726" s="57" t="e">
        <f>VLOOKUP($C726,Sheet2!$A:$BN,CA$6,0)</f>
        <v>#N/A</v>
      </c>
      <c r="CB726" s="57" t="e">
        <f>VLOOKUP($C726,Sheet2!$A:$BN,CB$6,0)</f>
        <v>#N/A</v>
      </c>
      <c r="CC726" s="60" t="e">
        <f>VLOOKUP($C726,Sheet2!$A:$BN,CC$6,0)</f>
        <v>#N/A</v>
      </c>
      <c r="CD726" s="57" t="e">
        <f>IF(AND(CA726 &gt;= 0, CA726 &lt;=10000000),500000,IF(AND(CA726 &gt;= 10000000, CA726 &lt;20000000),1000000,IF(AND(CA726&gt;= 20000000, CA726 &lt;30000000),1500000,IF(AND(CA726 &gt;= 30000000, CA726 &lt;50000000),2000000,IF(CA726 &lt; 50000000,E,0)))))</f>
        <v>#N/A</v>
      </c>
      <c r="CE726" s="57" t="e">
        <f t="shared" si="166"/>
        <v>#N/A</v>
      </c>
    </row>
    <row r="727" spans="1:83" x14ac:dyDescent="0.35">
      <c r="A727" s="27" t="s">
        <v>1094</v>
      </c>
      <c r="B727" s="35" t="s">
        <v>1451</v>
      </c>
      <c r="C727" s="27" t="s">
        <v>1452</v>
      </c>
      <c r="D727" s="57">
        <v>0</v>
      </c>
      <c r="E727" s="57">
        <f t="shared" si="167"/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P727" s="19">
        <v>0</v>
      </c>
      <c r="Q727" s="19">
        <v>0</v>
      </c>
      <c r="S727" s="57" t="e">
        <f>VLOOKUP($C727,Sheet2!$A:$BN,S$6,0)</f>
        <v>#N/A</v>
      </c>
      <c r="T727" s="57" t="e">
        <f>VLOOKUP($C727,Sheet2!$A:$BN,T$6,0)</f>
        <v>#N/A</v>
      </c>
      <c r="U727" s="60" t="e">
        <f>VLOOKUP($C727,Sheet2!$A:$BN,U$6,0)</f>
        <v>#N/A</v>
      </c>
      <c r="V727" s="57" t="e">
        <f>IF(AND(S727 &gt;= 0, S727 &lt;=10000000),500000,IF(AND(S727 &gt;= 10000000, S727 &lt;20000000),1000000,IF(AND(S727&gt;= 20000000, S727 &lt;30000000),1500000,IF(AND(S727 &gt;= 30000000, S727 &lt;50000000),2000000,IF(S727 &lt; 50000000,E,0)))))</f>
        <v>#N/A</v>
      </c>
      <c r="W727" s="57" t="e">
        <f t="shared" si="154"/>
        <v>#N/A</v>
      </c>
      <c r="X727" s="57" t="e">
        <f>VLOOKUP($C727,Sheet2!$A:$BN,X$6,0)</f>
        <v>#N/A</v>
      </c>
      <c r="Y727" s="57" t="e">
        <f>VLOOKUP($C727,Sheet2!$A:$BN,Y$6,0)</f>
        <v>#N/A</v>
      </c>
      <c r="Z727" s="60" t="e">
        <f>VLOOKUP($C727,Sheet2!$A:$BN,Z$6,0)</f>
        <v>#N/A</v>
      </c>
      <c r="AA727" s="57" t="e">
        <f>IF(AND(X727 &gt;= 0, X727 &lt;=10000000),500000,IF(AND(X727 &gt;= 10000000, X727 &lt;20000000),1000000,IF(AND(X727&gt;= 20000000, X727 &lt;30000000),1500000,IF(AND(X727 &gt;= 30000000, X727 &lt;50000000),2000000,IF(X727 &lt; 50000000,E,0)))))</f>
        <v>#N/A</v>
      </c>
      <c r="AB727" s="57" t="e">
        <f t="shared" si="155"/>
        <v>#N/A</v>
      </c>
      <c r="AC727" s="57" t="e">
        <f>VLOOKUP($C727,Sheet2!$A:$BN,AC$6,0)</f>
        <v>#N/A</v>
      </c>
      <c r="AD727" s="57" t="e">
        <f>VLOOKUP($C727,Sheet2!$A:$BN,AD$6,0)</f>
        <v>#N/A</v>
      </c>
      <c r="AE727" s="60" t="e">
        <f>VLOOKUP($C727,Sheet2!$A:$BN,AE$6,0)</f>
        <v>#N/A</v>
      </c>
      <c r="AF727" s="57" t="e">
        <f>IF(AND(AC727 &gt;= 0, AC727 &lt;=10000000),500000,IF(AND(AC727 &gt;= 10000000, AC727 &lt;20000000),1000000,IF(AND(AC727&gt;= 20000000, AC727 &lt;30000000),1500000,IF(AND(AC727 &gt;= 30000000, AC727 &lt;50000000),2000000,IF(AC727 &lt; 50000000,E,0)))))</f>
        <v>#N/A</v>
      </c>
      <c r="AG727" s="57" t="e">
        <f t="shared" si="156"/>
        <v>#N/A</v>
      </c>
      <c r="AH727" s="57" t="e">
        <f>VLOOKUP($C727,Sheet2!$A:$BN,AH$6,0)</f>
        <v>#N/A</v>
      </c>
      <c r="AI727" s="57" t="e">
        <f>VLOOKUP($C727,Sheet2!$A:$BN,AI$6,0)</f>
        <v>#N/A</v>
      </c>
      <c r="AJ727" s="60" t="e">
        <f>VLOOKUP($C727,Sheet2!$A:$BN,AJ$6,0)</f>
        <v>#N/A</v>
      </c>
      <c r="AK727" s="57" t="e">
        <f>IF(AND(AH727 &gt;= 0, AH727 &lt;=10000000),500000,IF(AND(AH727 &gt;= 10000000, AH727 &lt;20000000),1000000,IF(AND(AH727&gt;= 20000000, AH727 &lt;30000000),1500000,IF(AND(AH727 &gt;= 30000000, AH727 &lt;50000000),2000000,IF(AH727 &lt; 50000000,E,0)))))</f>
        <v>#N/A</v>
      </c>
      <c r="AL727" s="57" t="e">
        <f t="shared" si="157"/>
        <v>#N/A</v>
      </c>
      <c r="AM727" s="57" t="e">
        <f>VLOOKUP($C727,Sheet2!$A:$BN,AM$6,0)</f>
        <v>#N/A</v>
      </c>
      <c r="AN727" s="57" t="e">
        <f>VLOOKUP($C727,Sheet2!$A:$BN,AN$6,0)</f>
        <v>#N/A</v>
      </c>
      <c r="AO727" s="60" t="e">
        <f>VLOOKUP($C727,Sheet2!$A:$BN,AO$6,0)</f>
        <v>#N/A</v>
      </c>
      <c r="AP727" s="57" t="e">
        <f>IF(AND(AM727 &gt;= 0, AM727 &lt;=10000000),500000,IF(AND(AM727 &gt;= 10000000, AM727 &lt;20000000),1000000,IF(AND(AM727&gt;= 20000000, AM727 &lt;30000000),1500000,IF(AND(AM727 &gt;= 30000000, AM727 &lt;50000000),2000000,IF(AM727 &lt; 50000000,E,0)))))</f>
        <v>#N/A</v>
      </c>
      <c r="AQ727" s="57" t="e">
        <f t="shared" si="158"/>
        <v>#N/A</v>
      </c>
      <c r="AR727" s="57" t="e">
        <f>VLOOKUP($C727,Sheet2!$A:$BN,AR$6,0)</f>
        <v>#N/A</v>
      </c>
      <c r="AS727" s="57" t="e">
        <f>VLOOKUP($C727,Sheet2!$A:$BN,AS$6,0)</f>
        <v>#N/A</v>
      </c>
      <c r="AT727" s="60" t="e">
        <f>VLOOKUP($C727,Sheet2!$A:$BN,AT$6,0)</f>
        <v>#N/A</v>
      </c>
      <c r="AU727" s="57" t="e">
        <f>IF(AND(AR727 &gt;= 0, AR727 &lt;=10000000),500000,IF(AND(AR727 &gt;= 10000000, AR727 &lt;20000000),1000000,IF(AND(AR727&gt;= 20000000, AR727 &lt;30000000),1500000,IF(AND(AR727 &gt;= 30000000, AR727 &lt;50000000),2000000,IF(AR727 &lt; 50000000,E,0)))))</f>
        <v>#N/A</v>
      </c>
      <c r="AV727" s="57" t="e">
        <f t="shared" si="159"/>
        <v>#N/A</v>
      </c>
      <c r="AW727" s="57" t="e">
        <f>VLOOKUP($C727,Sheet2!$A:$BN,AW$6,0)</f>
        <v>#N/A</v>
      </c>
      <c r="AX727" s="57" t="e">
        <f>VLOOKUP($C727,Sheet2!$A:$BN,AX$6,0)</f>
        <v>#N/A</v>
      </c>
      <c r="AY727" s="60" t="e">
        <f>VLOOKUP($C727,Sheet2!$A:$BN,AY$6,0)</f>
        <v>#N/A</v>
      </c>
      <c r="AZ727" s="57" t="e">
        <f>IF(AND(AW727 &gt;= 0, AW727 &lt;=10000000),500000,IF(AND(AW727 &gt;= 10000000, AW727 &lt;20000000),1000000,IF(AND(AW727&gt;= 20000000, AW727 &lt;30000000),1500000,IF(AND(AW727 &gt;= 30000000, AW727 &lt;50000000),2000000,IF(AW727 &lt; 50000000,E,0)))))</f>
        <v>#N/A</v>
      </c>
      <c r="BA727" s="57" t="e">
        <f t="shared" si="160"/>
        <v>#N/A</v>
      </c>
      <c r="BB727" s="57" t="e">
        <f>VLOOKUP($C727,Sheet2!$A:$BN,BB$6,0)</f>
        <v>#N/A</v>
      </c>
      <c r="BC727" s="57" t="e">
        <f>VLOOKUP($C727,Sheet2!$A:$BN,BC$6,0)</f>
        <v>#N/A</v>
      </c>
      <c r="BD727" s="60" t="e">
        <f>VLOOKUP($C727,Sheet2!$A:$BN,BD$6,0)</f>
        <v>#N/A</v>
      </c>
      <c r="BE727" s="57" t="e">
        <f>IF(AND(BB727 &gt;= 0, BB727 &lt;=10000000),500000,IF(AND(BB727 &gt;= 10000000, BB727 &lt;20000000),1000000,IF(AND(BB727&gt;= 20000000, BB727 &lt;30000000),1500000,IF(AND(BB727 &gt;= 30000000, BB727 &lt;50000000),2000000,IF(BB727 &lt; 50000000,E,0)))))</f>
        <v>#N/A</v>
      </c>
      <c r="BF727" s="57" t="e">
        <f t="shared" si="161"/>
        <v>#N/A</v>
      </c>
      <c r="BG727" s="57" t="e">
        <f>VLOOKUP($C727,Sheet2!$A:$BN,BG$6,0)</f>
        <v>#N/A</v>
      </c>
      <c r="BH727" s="57" t="e">
        <f>VLOOKUP($C727,Sheet2!$A:$BN,BH$6,0)</f>
        <v>#N/A</v>
      </c>
      <c r="BI727" s="60" t="e">
        <f>VLOOKUP($C727,Sheet2!$A:$BN,BI$6,0)</f>
        <v>#N/A</v>
      </c>
      <c r="BJ727" s="57" t="e">
        <f>IF(AND(BG727 &gt;= 0, BG727 &lt;=10000000),500000,IF(AND(BG727 &gt;= 10000000, BG727 &lt;20000000),1000000,IF(AND(BG727&gt;= 20000000, BG727 &lt;30000000),1500000,IF(AND(BG727 &gt;= 30000000, BG727 &lt;50000000),2000000,IF(BG727 &lt; 50000000,E,0)))))</f>
        <v>#N/A</v>
      </c>
      <c r="BK727" s="57" t="e">
        <f t="shared" si="162"/>
        <v>#N/A</v>
      </c>
      <c r="BL727" s="57" t="e">
        <f>VLOOKUP($C727,Sheet2!$A:$BN,BL$6,0)</f>
        <v>#N/A</v>
      </c>
      <c r="BM727" s="57" t="e">
        <f>VLOOKUP($C727,Sheet2!$A:$BN,BM$6,0)</f>
        <v>#N/A</v>
      </c>
      <c r="BN727" s="60" t="e">
        <f>VLOOKUP($C727,Sheet2!$A:$BN,BN$6,0)</f>
        <v>#N/A</v>
      </c>
      <c r="BO727" s="57" t="e">
        <f>IF(AND(BL727 &gt;= 0, BL727 &lt;=10000000),500000,IF(AND(BL727 &gt;= 10000000, BL727 &lt;20000000),1000000,IF(AND(BL727&gt;= 20000000, BL727 &lt;30000000),1500000,IF(AND(BL727 &gt;= 30000000, BL727 &lt;50000000),2000000,IF(BL727 &lt; 50000000,E,0)))))</f>
        <v>#N/A</v>
      </c>
      <c r="BP727" s="57" t="e">
        <f t="shared" si="163"/>
        <v>#N/A</v>
      </c>
      <c r="BQ727" s="57" t="e">
        <f>VLOOKUP($C727,Sheet2!$A:$BN,BQ$6,0)</f>
        <v>#N/A</v>
      </c>
      <c r="BR727" s="57" t="e">
        <f>VLOOKUP($C727,Sheet2!$A:$BN,BR$6,0)</f>
        <v>#N/A</v>
      </c>
      <c r="BS727" s="60" t="e">
        <f>VLOOKUP($C727,Sheet2!$A:$BN,BS$6,0)</f>
        <v>#N/A</v>
      </c>
      <c r="BT727" s="57" t="e">
        <f>IF(AND(BQ727 &gt;= 0, BQ727 &lt;=10000000),500000,IF(AND(BQ727 &gt;= 10000000, BQ727 &lt;20000000),1000000,IF(AND(BQ727&gt;= 20000000, BQ727 &lt;30000000),1500000,IF(AND(BQ727 &gt;= 30000000, BQ727 &lt;50000000),2000000,IF(BQ727 &lt; 50000000,E,0)))))</f>
        <v>#N/A</v>
      </c>
      <c r="BU727" s="57" t="e">
        <f t="shared" si="164"/>
        <v>#N/A</v>
      </c>
      <c r="BV727" s="57" t="e">
        <f>VLOOKUP($C727,Sheet2!$A:$BN,BV$6,0)</f>
        <v>#N/A</v>
      </c>
      <c r="BW727" s="57" t="e">
        <f>VLOOKUP($C727,Sheet2!$A:$BN,BW$6,0)</f>
        <v>#N/A</v>
      </c>
      <c r="BX727" s="60" t="e">
        <f>VLOOKUP($C727,Sheet2!$A:$BN,BX$6,0)</f>
        <v>#N/A</v>
      </c>
      <c r="BY727" s="57" t="e">
        <f>IF(AND(BV727 &gt;= 0, BV727 &lt;=10000000),500000,IF(AND(BV727 &gt;= 10000000, BV727 &lt;20000000),1000000,IF(AND(BV727&gt;= 20000000, BV727 &lt;30000000),1500000,IF(AND(BV727 &gt;= 30000000, BV727 &lt;50000000),2000000,IF(BV727 &lt; 50000000,E,0)))))</f>
        <v>#N/A</v>
      </c>
      <c r="BZ727" s="57" t="e">
        <f t="shared" si="165"/>
        <v>#N/A</v>
      </c>
      <c r="CA727" s="57" t="e">
        <f>VLOOKUP($C727,Sheet2!$A:$BN,CA$6,0)</f>
        <v>#N/A</v>
      </c>
      <c r="CB727" s="57" t="e">
        <f>VLOOKUP($C727,Sheet2!$A:$BN,CB$6,0)</f>
        <v>#N/A</v>
      </c>
      <c r="CC727" s="60" t="e">
        <f>VLOOKUP($C727,Sheet2!$A:$BN,CC$6,0)</f>
        <v>#N/A</v>
      </c>
      <c r="CD727" s="57" t="e">
        <f>IF(AND(CA727 &gt;= 0, CA727 &lt;=10000000),500000,IF(AND(CA727 &gt;= 10000000, CA727 &lt;20000000),1000000,IF(AND(CA727&gt;= 20000000, CA727 &lt;30000000),1500000,IF(AND(CA727 &gt;= 30000000, CA727 &lt;50000000),2000000,IF(CA727 &lt; 50000000,E,0)))))</f>
        <v>#N/A</v>
      </c>
      <c r="CE727" s="57" t="e">
        <f t="shared" si="166"/>
        <v>#N/A</v>
      </c>
    </row>
    <row r="728" spans="1:83" x14ac:dyDescent="0.35">
      <c r="A728" s="27" t="s">
        <v>1094</v>
      </c>
      <c r="B728" s="35" t="s">
        <v>1453</v>
      </c>
      <c r="C728" s="27" t="s">
        <v>1454</v>
      </c>
      <c r="D728" s="57">
        <v>0</v>
      </c>
      <c r="E728" s="57">
        <f t="shared" si="167"/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19">
        <v>0</v>
      </c>
      <c r="S728" s="57" t="e">
        <f>VLOOKUP($C728,Sheet2!$A:$BN,S$6,0)</f>
        <v>#N/A</v>
      </c>
      <c r="T728" s="57" t="e">
        <f>VLOOKUP($C728,Sheet2!$A:$BN,T$6,0)</f>
        <v>#N/A</v>
      </c>
      <c r="U728" s="60" t="e">
        <f>VLOOKUP($C728,Sheet2!$A:$BN,U$6,0)</f>
        <v>#N/A</v>
      </c>
      <c r="V728" s="57" t="e">
        <f>IF(AND(S728 &gt;= 0, S728 &lt;=10000000),500000,IF(AND(S728 &gt;= 10000000, S728 &lt;20000000),1000000,IF(AND(S728&gt;= 20000000, S728 &lt;30000000),1500000,IF(AND(S728 &gt;= 30000000, S728 &lt;50000000),2000000,IF(S728 &lt; 50000000,E,0)))))</f>
        <v>#N/A</v>
      </c>
      <c r="W728" s="57" t="e">
        <f t="shared" si="154"/>
        <v>#N/A</v>
      </c>
      <c r="X728" s="57" t="e">
        <f>VLOOKUP($C728,Sheet2!$A:$BN,X$6,0)</f>
        <v>#N/A</v>
      </c>
      <c r="Y728" s="57" t="e">
        <f>VLOOKUP($C728,Sheet2!$A:$BN,Y$6,0)</f>
        <v>#N/A</v>
      </c>
      <c r="Z728" s="60" t="e">
        <f>VLOOKUP($C728,Sheet2!$A:$BN,Z$6,0)</f>
        <v>#N/A</v>
      </c>
      <c r="AA728" s="57" t="e">
        <f>IF(AND(X728 &gt;= 0, X728 &lt;=10000000),500000,IF(AND(X728 &gt;= 10000000, X728 &lt;20000000),1000000,IF(AND(X728&gt;= 20000000, X728 &lt;30000000),1500000,IF(AND(X728 &gt;= 30000000, X728 &lt;50000000),2000000,IF(X728 &lt; 50000000,E,0)))))</f>
        <v>#N/A</v>
      </c>
      <c r="AB728" s="57" t="e">
        <f t="shared" si="155"/>
        <v>#N/A</v>
      </c>
      <c r="AC728" s="57" t="e">
        <f>VLOOKUP($C728,Sheet2!$A:$BN,AC$6,0)</f>
        <v>#N/A</v>
      </c>
      <c r="AD728" s="57" t="e">
        <f>VLOOKUP($C728,Sheet2!$A:$BN,AD$6,0)</f>
        <v>#N/A</v>
      </c>
      <c r="AE728" s="60" t="e">
        <f>VLOOKUP($C728,Sheet2!$A:$BN,AE$6,0)</f>
        <v>#N/A</v>
      </c>
      <c r="AF728" s="57" t="e">
        <f>IF(AND(AC728 &gt;= 0, AC728 &lt;=10000000),500000,IF(AND(AC728 &gt;= 10000000, AC728 &lt;20000000),1000000,IF(AND(AC728&gt;= 20000000, AC728 &lt;30000000),1500000,IF(AND(AC728 &gt;= 30000000, AC728 &lt;50000000),2000000,IF(AC728 &lt; 50000000,E,0)))))</f>
        <v>#N/A</v>
      </c>
      <c r="AG728" s="57" t="e">
        <f t="shared" si="156"/>
        <v>#N/A</v>
      </c>
      <c r="AH728" s="57" t="e">
        <f>VLOOKUP($C728,Sheet2!$A:$BN,AH$6,0)</f>
        <v>#N/A</v>
      </c>
      <c r="AI728" s="57" t="e">
        <f>VLOOKUP($C728,Sheet2!$A:$BN,AI$6,0)</f>
        <v>#N/A</v>
      </c>
      <c r="AJ728" s="60" t="e">
        <f>VLOOKUP($C728,Sheet2!$A:$BN,AJ$6,0)</f>
        <v>#N/A</v>
      </c>
      <c r="AK728" s="57" t="e">
        <f>IF(AND(AH728 &gt;= 0, AH728 &lt;=10000000),500000,IF(AND(AH728 &gt;= 10000000, AH728 &lt;20000000),1000000,IF(AND(AH728&gt;= 20000000, AH728 &lt;30000000),1500000,IF(AND(AH728 &gt;= 30000000, AH728 &lt;50000000),2000000,IF(AH728 &lt; 50000000,E,0)))))</f>
        <v>#N/A</v>
      </c>
      <c r="AL728" s="57" t="e">
        <f t="shared" si="157"/>
        <v>#N/A</v>
      </c>
      <c r="AM728" s="57" t="e">
        <f>VLOOKUP($C728,Sheet2!$A:$BN,AM$6,0)</f>
        <v>#N/A</v>
      </c>
      <c r="AN728" s="57" t="e">
        <f>VLOOKUP($C728,Sheet2!$A:$BN,AN$6,0)</f>
        <v>#N/A</v>
      </c>
      <c r="AO728" s="60" t="e">
        <f>VLOOKUP($C728,Sheet2!$A:$BN,AO$6,0)</f>
        <v>#N/A</v>
      </c>
      <c r="AP728" s="57" t="e">
        <f>IF(AND(AM728 &gt;= 0, AM728 &lt;=10000000),500000,IF(AND(AM728 &gt;= 10000000, AM728 &lt;20000000),1000000,IF(AND(AM728&gt;= 20000000, AM728 &lt;30000000),1500000,IF(AND(AM728 &gt;= 30000000, AM728 &lt;50000000),2000000,IF(AM728 &lt; 50000000,E,0)))))</f>
        <v>#N/A</v>
      </c>
      <c r="AQ728" s="57" t="e">
        <f t="shared" si="158"/>
        <v>#N/A</v>
      </c>
      <c r="AR728" s="57" t="e">
        <f>VLOOKUP($C728,Sheet2!$A:$BN,AR$6,0)</f>
        <v>#N/A</v>
      </c>
      <c r="AS728" s="57" t="e">
        <f>VLOOKUP($C728,Sheet2!$A:$BN,AS$6,0)</f>
        <v>#N/A</v>
      </c>
      <c r="AT728" s="60" t="e">
        <f>VLOOKUP($C728,Sheet2!$A:$BN,AT$6,0)</f>
        <v>#N/A</v>
      </c>
      <c r="AU728" s="57" t="e">
        <f>IF(AND(AR728 &gt;= 0, AR728 &lt;=10000000),500000,IF(AND(AR728 &gt;= 10000000, AR728 &lt;20000000),1000000,IF(AND(AR728&gt;= 20000000, AR728 &lt;30000000),1500000,IF(AND(AR728 &gt;= 30000000, AR728 &lt;50000000),2000000,IF(AR728 &lt; 50000000,E,0)))))</f>
        <v>#N/A</v>
      </c>
      <c r="AV728" s="57" t="e">
        <f t="shared" si="159"/>
        <v>#N/A</v>
      </c>
      <c r="AW728" s="57" t="e">
        <f>VLOOKUP($C728,Sheet2!$A:$BN,AW$6,0)</f>
        <v>#N/A</v>
      </c>
      <c r="AX728" s="57" t="e">
        <f>VLOOKUP($C728,Sheet2!$A:$BN,AX$6,0)</f>
        <v>#N/A</v>
      </c>
      <c r="AY728" s="60" t="e">
        <f>VLOOKUP($C728,Sheet2!$A:$BN,AY$6,0)</f>
        <v>#N/A</v>
      </c>
      <c r="AZ728" s="57" t="e">
        <f>IF(AND(AW728 &gt;= 0, AW728 &lt;=10000000),500000,IF(AND(AW728 &gt;= 10000000, AW728 &lt;20000000),1000000,IF(AND(AW728&gt;= 20000000, AW728 &lt;30000000),1500000,IF(AND(AW728 &gt;= 30000000, AW728 &lt;50000000),2000000,IF(AW728 &lt; 50000000,E,0)))))</f>
        <v>#N/A</v>
      </c>
      <c r="BA728" s="57" t="e">
        <f t="shared" si="160"/>
        <v>#N/A</v>
      </c>
      <c r="BB728" s="57" t="e">
        <f>VLOOKUP($C728,Sheet2!$A:$BN,BB$6,0)</f>
        <v>#N/A</v>
      </c>
      <c r="BC728" s="57" t="e">
        <f>VLOOKUP($C728,Sheet2!$A:$BN,BC$6,0)</f>
        <v>#N/A</v>
      </c>
      <c r="BD728" s="60" t="e">
        <f>VLOOKUP($C728,Sheet2!$A:$BN,BD$6,0)</f>
        <v>#N/A</v>
      </c>
      <c r="BE728" s="57" t="e">
        <f>IF(AND(BB728 &gt;= 0, BB728 &lt;=10000000),500000,IF(AND(BB728 &gt;= 10000000, BB728 &lt;20000000),1000000,IF(AND(BB728&gt;= 20000000, BB728 &lt;30000000),1500000,IF(AND(BB728 &gt;= 30000000, BB728 &lt;50000000),2000000,IF(BB728 &lt; 50000000,E,0)))))</f>
        <v>#N/A</v>
      </c>
      <c r="BF728" s="57" t="e">
        <f t="shared" si="161"/>
        <v>#N/A</v>
      </c>
      <c r="BG728" s="57" t="e">
        <f>VLOOKUP($C728,Sheet2!$A:$BN,BG$6,0)</f>
        <v>#N/A</v>
      </c>
      <c r="BH728" s="57" t="e">
        <f>VLOOKUP($C728,Sheet2!$A:$BN,BH$6,0)</f>
        <v>#N/A</v>
      </c>
      <c r="BI728" s="60" t="e">
        <f>VLOOKUP($C728,Sheet2!$A:$BN,BI$6,0)</f>
        <v>#N/A</v>
      </c>
      <c r="BJ728" s="57" t="e">
        <f>IF(AND(BG728 &gt;= 0, BG728 &lt;=10000000),500000,IF(AND(BG728 &gt;= 10000000, BG728 &lt;20000000),1000000,IF(AND(BG728&gt;= 20000000, BG728 &lt;30000000),1500000,IF(AND(BG728 &gt;= 30000000, BG728 &lt;50000000),2000000,IF(BG728 &lt; 50000000,E,0)))))</f>
        <v>#N/A</v>
      </c>
      <c r="BK728" s="57" t="e">
        <f t="shared" si="162"/>
        <v>#N/A</v>
      </c>
      <c r="BL728" s="57" t="e">
        <f>VLOOKUP($C728,Sheet2!$A:$BN,BL$6,0)</f>
        <v>#N/A</v>
      </c>
      <c r="BM728" s="57" t="e">
        <f>VLOOKUP($C728,Sheet2!$A:$BN,BM$6,0)</f>
        <v>#N/A</v>
      </c>
      <c r="BN728" s="60" t="e">
        <f>VLOOKUP($C728,Sheet2!$A:$BN,BN$6,0)</f>
        <v>#N/A</v>
      </c>
      <c r="BO728" s="57" t="e">
        <f>IF(AND(BL728 &gt;= 0, BL728 &lt;=10000000),500000,IF(AND(BL728 &gt;= 10000000, BL728 &lt;20000000),1000000,IF(AND(BL728&gt;= 20000000, BL728 &lt;30000000),1500000,IF(AND(BL728 &gt;= 30000000, BL728 &lt;50000000),2000000,IF(BL728 &lt; 50000000,E,0)))))</f>
        <v>#N/A</v>
      </c>
      <c r="BP728" s="57" t="e">
        <f t="shared" si="163"/>
        <v>#N/A</v>
      </c>
      <c r="BQ728" s="57" t="e">
        <f>VLOOKUP($C728,Sheet2!$A:$BN,BQ$6,0)</f>
        <v>#N/A</v>
      </c>
      <c r="BR728" s="57" t="e">
        <f>VLOOKUP($C728,Sheet2!$A:$BN,BR$6,0)</f>
        <v>#N/A</v>
      </c>
      <c r="BS728" s="60" t="e">
        <f>VLOOKUP($C728,Sheet2!$A:$BN,BS$6,0)</f>
        <v>#N/A</v>
      </c>
      <c r="BT728" s="57" t="e">
        <f>IF(AND(BQ728 &gt;= 0, BQ728 &lt;=10000000),500000,IF(AND(BQ728 &gt;= 10000000, BQ728 &lt;20000000),1000000,IF(AND(BQ728&gt;= 20000000, BQ728 &lt;30000000),1500000,IF(AND(BQ728 &gt;= 30000000, BQ728 &lt;50000000),2000000,IF(BQ728 &lt; 50000000,E,0)))))</f>
        <v>#N/A</v>
      </c>
      <c r="BU728" s="57" t="e">
        <f t="shared" si="164"/>
        <v>#N/A</v>
      </c>
      <c r="BV728" s="57" t="e">
        <f>VLOOKUP($C728,Sheet2!$A:$BN,BV$6,0)</f>
        <v>#N/A</v>
      </c>
      <c r="BW728" s="57" t="e">
        <f>VLOOKUP($C728,Sheet2!$A:$BN,BW$6,0)</f>
        <v>#N/A</v>
      </c>
      <c r="BX728" s="60" t="e">
        <f>VLOOKUP($C728,Sheet2!$A:$BN,BX$6,0)</f>
        <v>#N/A</v>
      </c>
      <c r="BY728" s="57" t="e">
        <f>IF(AND(BV728 &gt;= 0, BV728 &lt;=10000000),500000,IF(AND(BV728 &gt;= 10000000, BV728 &lt;20000000),1000000,IF(AND(BV728&gt;= 20000000, BV728 &lt;30000000),1500000,IF(AND(BV728 &gt;= 30000000, BV728 &lt;50000000),2000000,IF(BV728 &lt; 50000000,E,0)))))</f>
        <v>#N/A</v>
      </c>
      <c r="BZ728" s="57" t="e">
        <f t="shared" si="165"/>
        <v>#N/A</v>
      </c>
      <c r="CA728" s="57" t="e">
        <f>VLOOKUP($C728,Sheet2!$A:$BN,CA$6,0)</f>
        <v>#N/A</v>
      </c>
      <c r="CB728" s="57" t="e">
        <f>VLOOKUP($C728,Sheet2!$A:$BN,CB$6,0)</f>
        <v>#N/A</v>
      </c>
      <c r="CC728" s="60" t="e">
        <f>VLOOKUP($C728,Sheet2!$A:$BN,CC$6,0)</f>
        <v>#N/A</v>
      </c>
      <c r="CD728" s="57" t="e">
        <f>IF(AND(CA728 &gt;= 0, CA728 &lt;=10000000),500000,IF(AND(CA728 &gt;= 10000000, CA728 &lt;20000000),1000000,IF(AND(CA728&gt;= 20000000, CA728 &lt;30000000),1500000,IF(AND(CA728 &gt;= 30000000, CA728 &lt;50000000),2000000,IF(CA728 &lt; 50000000,E,0)))))</f>
        <v>#N/A</v>
      </c>
      <c r="CE728" s="57" t="e">
        <f t="shared" si="166"/>
        <v>#N/A</v>
      </c>
    </row>
    <row r="729" spans="1:83" x14ac:dyDescent="0.35">
      <c r="A729" s="27" t="s">
        <v>1094</v>
      </c>
      <c r="B729" s="35" t="s">
        <v>1455</v>
      </c>
      <c r="C729" s="27" t="s">
        <v>1456</v>
      </c>
      <c r="D729" s="57">
        <v>0</v>
      </c>
      <c r="E729" s="57">
        <f t="shared" si="167"/>
        <v>0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P729" s="19">
        <v>0</v>
      </c>
      <c r="Q729" s="19">
        <v>0</v>
      </c>
      <c r="S729" s="57" t="e">
        <f>VLOOKUP($C729,Sheet2!$A:$BN,S$6,0)</f>
        <v>#N/A</v>
      </c>
      <c r="T729" s="57" t="e">
        <f>VLOOKUP($C729,Sheet2!$A:$BN,T$6,0)</f>
        <v>#N/A</v>
      </c>
      <c r="U729" s="60" t="e">
        <f>VLOOKUP($C729,Sheet2!$A:$BN,U$6,0)</f>
        <v>#N/A</v>
      </c>
      <c r="V729" s="57" t="e">
        <f>IF(AND(S729 &gt;= 0, S729 &lt;=10000000),500000,IF(AND(S729 &gt;= 10000000, S729 &lt;20000000),1000000,IF(AND(S729&gt;= 20000000, S729 &lt;30000000),1500000,IF(AND(S729 &gt;= 30000000, S729 &lt;50000000),2000000,IF(S729 &lt; 50000000,E,0)))))</f>
        <v>#N/A</v>
      </c>
      <c r="W729" s="57" t="e">
        <f t="shared" si="154"/>
        <v>#N/A</v>
      </c>
      <c r="X729" s="57" t="e">
        <f>VLOOKUP($C729,Sheet2!$A:$BN,X$6,0)</f>
        <v>#N/A</v>
      </c>
      <c r="Y729" s="57" t="e">
        <f>VLOOKUP($C729,Sheet2!$A:$BN,Y$6,0)</f>
        <v>#N/A</v>
      </c>
      <c r="Z729" s="60" t="e">
        <f>VLOOKUP($C729,Sheet2!$A:$BN,Z$6,0)</f>
        <v>#N/A</v>
      </c>
      <c r="AA729" s="57" t="e">
        <f>IF(AND(X729 &gt;= 0, X729 &lt;=10000000),500000,IF(AND(X729 &gt;= 10000000, X729 &lt;20000000),1000000,IF(AND(X729&gt;= 20000000, X729 &lt;30000000),1500000,IF(AND(X729 &gt;= 30000000, X729 &lt;50000000),2000000,IF(X729 &lt; 50000000,E,0)))))</f>
        <v>#N/A</v>
      </c>
      <c r="AB729" s="57" t="e">
        <f t="shared" si="155"/>
        <v>#N/A</v>
      </c>
      <c r="AC729" s="57" t="e">
        <f>VLOOKUP($C729,Sheet2!$A:$BN,AC$6,0)</f>
        <v>#N/A</v>
      </c>
      <c r="AD729" s="57" t="e">
        <f>VLOOKUP($C729,Sheet2!$A:$BN,AD$6,0)</f>
        <v>#N/A</v>
      </c>
      <c r="AE729" s="60" t="e">
        <f>VLOOKUP($C729,Sheet2!$A:$BN,AE$6,0)</f>
        <v>#N/A</v>
      </c>
      <c r="AF729" s="57" t="e">
        <f>IF(AND(AC729 &gt;= 0, AC729 &lt;=10000000),500000,IF(AND(AC729 &gt;= 10000000, AC729 &lt;20000000),1000000,IF(AND(AC729&gt;= 20000000, AC729 &lt;30000000),1500000,IF(AND(AC729 &gt;= 30000000, AC729 &lt;50000000),2000000,IF(AC729 &lt; 50000000,E,0)))))</f>
        <v>#N/A</v>
      </c>
      <c r="AG729" s="57" t="e">
        <f t="shared" si="156"/>
        <v>#N/A</v>
      </c>
      <c r="AH729" s="57" t="e">
        <f>VLOOKUP($C729,Sheet2!$A:$BN,AH$6,0)</f>
        <v>#N/A</v>
      </c>
      <c r="AI729" s="57" t="e">
        <f>VLOOKUP($C729,Sheet2!$A:$BN,AI$6,0)</f>
        <v>#N/A</v>
      </c>
      <c r="AJ729" s="60" t="e">
        <f>VLOOKUP($C729,Sheet2!$A:$BN,AJ$6,0)</f>
        <v>#N/A</v>
      </c>
      <c r="AK729" s="57" t="e">
        <f>IF(AND(AH729 &gt;= 0, AH729 &lt;=10000000),500000,IF(AND(AH729 &gt;= 10000000, AH729 &lt;20000000),1000000,IF(AND(AH729&gt;= 20000000, AH729 &lt;30000000),1500000,IF(AND(AH729 &gt;= 30000000, AH729 &lt;50000000),2000000,IF(AH729 &lt; 50000000,E,0)))))</f>
        <v>#N/A</v>
      </c>
      <c r="AL729" s="57" t="e">
        <f t="shared" si="157"/>
        <v>#N/A</v>
      </c>
      <c r="AM729" s="57" t="e">
        <f>VLOOKUP($C729,Sheet2!$A:$BN,AM$6,0)</f>
        <v>#N/A</v>
      </c>
      <c r="AN729" s="57" t="e">
        <f>VLOOKUP($C729,Sheet2!$A:$BN,AN$6,0)</f>
        <v>#N/A</v>
      </c>
      <c r="AO729" s="60" t="e">
        <f>VLOOKUP($C729,Sheet2!$A:$BN,AO$6,0)</f>
        <v>#N/A</v>
      </c>
      <c r="AP729" s="57" t="e">
        <f>IF(AND(AM729 &gt;= 0, AM729 &lt;=10000000),500000,IF(AND(AM729 &gt;= 10000000, AM729 &lt;20000000),1000000,IF(AND(AM729&gt;= 20000000, AM729 &lt;30000000),1500000,IF(AND(AM729 &gt;= 30000000, AM729 &lt;50000000),2000000,IF(AM729 &lt; 50000000,E,0)))))</f>
        <v>#N/A</v>
      </c>
      <c r="AQ729" s="57" t="e">
        <f t="shared" si="158"/>
        <v>#N/A</v>
      </c>
      <c r="AR729" s="57" t="e">
        <f>VLOOKUP($C729,Sheet2!$A:$BN,AR$6,0)</f>
        <v>#N/A</v>
      </c>
      <c r="AS729" s="57" t="e">
        <f>VLOOKUP($C729,Sheet2!$A:$BN,AS$6,0)</f>
        <v>#N/A</v>
      </c>
      <c r="AT729" s="60" t="e">
        <f>VLOOKUP($C729,Sheet2!$A:$BN,AT$6,0)</f>
        <v>#N/A</v>
      </c>
      <c r="AU729" s="57" t="e">
        <f>IF(AND(AR729 &gt;= 0, AR729 &lt;=10000000),500000,IF(AND(AR729 &gt;= 10000000, AR729 &lt;20000000),1000000,IF(AND(AR729&gt;= 20000000, AR729 &lt;30000000),1500000,IF(AND(AR729 &gt;= 30000000, AR729 &lt;50000000),2000000,IF(AR729 &lt; 50000000,E,0)))))</f>
        <v>#N/A</v>
      </c>
      <c r="AV729" s="57" t="e">
        <f t="shared" si="159"/>
        <v>#N/A</v>
      </c>
      <c r="AW729" s="57" t="e">
        <f>VLOOKUP($C729,Sheet2!$A:$BN,AW$6,0)</f>
        <v>#N/A</v>
      </c>
      <c r="AX729" s="57" t="e">
        <f>VLOOKUP($C729,Sheet2!$A:$BN,AX$6,0)</f>
        <v>#N/A</v>
      </c>
      <c r="AY729" s="60" t="e">
        <f>VLOOKUP($C729,Sheet2!$A:$BN,AY$6,0)</f>
        <v>#N/A</v>
      </c>
      <c r="AZ729" s="57" t="e">
        <f>IF(AND(AW729 &gt;= 0, AW729 &lt;=10000000),500000,IF(AND(AW729 &gt;= 10000000, AW729 &lt;20000000),1000000,IF(AND(AW729&gt;= 20000000, AW729 &lt;30000000),1500000,IF(AND(AW729 &gt;= 30000000, AW729 &lt;50000000),2000000,IF(AW729 &lt; 50000000,E,0)))))</f>
        <v>#N/A</v>
      </c>
      <c r="BA729" s="57" t="e">
        <f t="shared" si="160"/>
        <v>#N/A</v>
      </c>
      <c r="BB729" s="57" t="e">
        <f>VLOOKUP($C729,Sheet2!$A:$BN,BB$6,0)</f>
        <v>#N/A</v>
      </c>
      <c r="BC729" s="57" t="e">
        <f>VLOOKUP($C729,Sheet2!$A:$BN,BC$6,0)</f>
        <v>#N/A</v>
      </c>
      <c r="BD729" s="60" t="e">
        <f>VLOOKUP($C729,Sheet2!$A:$BN,BD$6,0)</f>
        <v>#N/A</v>
      </c>
      <c r="BE729" s="57" t="e">
        <f>IF(AND(BB729 &gt;= 0, BB729 &lt;=10000000),500000,IF(AND(BB729 &gt;= 10000000, BB729 &lt;20000000),1000000,IF(AND(BB729&gt;= 20000000, BB729 &lt;30000000),1500000,IF(AND(BB729 &gt;= 30000000, BB729 &lt;50000000),2000000,IF(BB729 &lt; 50000000,E,0)))))</f>
        <v>#N/A</v>
      </c>
      <c r="BF729" s="57" t="e">
        <f t="shared" si="161"/>
        <v>#N/A</v>
      </c>
      <c r="BG729" s="57" t="e">
        <f>VLOOKUP($C729,Sheet2!$A:$BN,BG$6,0)</f>
        <v>#N/A</v>
      </c>
      <c r="BH729" s="57" t="e">
        <f>VLOOKUP($C729,Sheet2!$A:$BN,BH$6,0)</f>
        <v>#N/A</v>
      </c>
      <c r="BI729" s="60" t="e">
        <f>VLOOKUP($C729,Sheet2!$A:$BN,BI$6,0)</f>
        <v>#N/A</v>
      </c>
      <c r="BJ729" s="57" t="e">
        <f>IF(AND(BG729 &gt;= 0, BG729 &lt;=10000000),500000,IF(AND(BG729 &gt;= 10000000, BG729 &lt;20000000),1000000,IF(AND(BG729&gt;= 20000000, BG729 &lt;30000000),1500000,IF(AND(BG729 &gt;= 30000000, BG729 &lt;50000000),2000000,IF(BG729 &lt; 50000000,E,0)))))</f>
        <v>#N/A</v>
      </c>
      <c r="BK729" s="57" t="e">
        <f t="shared" si="162"/>
        <v>#N/A</v>
      </c>
      <c r="BL729" s="57" t="e">
        <f>VLOOKUP($C729,Sheet2!$A:$BN,BL$6,0)</f>
        <v>#N/A</v>
      </c>
      <c r="BM729" s="57" t="e">
        <f>VLOOKUP($C729,Sheet2!$A:$BN,BM$6,0)</f>
        <v>#N/A</v>
      </c>
      <c r="BN729" s="60" t="e">
        <f>VLOOKUP($C729,Sheet2!$A:$BN,BN$6,0)</f>
        <v>#N/A</v>
      </c>
      <c r="BO729" s="57" t="e">
        <f>IF(AND(BL729 &gt;= 0, BL729 &lt;=10000000),500000,IF(AND(BL729 &gt;= 10000000, BL729 &lt;20000000),1000000,IF(AND(BL729&gt;= 20000000, BL729 &lt;30000000),1500000,IF(AND(BL729 &gt;= 30000000, BL729 &lt;50000000),2000000,IF(BL729 &lt; 50000000,E,0)))))</f>
        <v>#N/A</v>
      </c>
      <c r="BP729" s="57" t="e">
        <f t="shared" si="163"/>
        <v>#N/A</v>
      </c>
      <c r="BQ729" s="57" t="e">
        <f>VLOOKUP($C729,Sheet2!$A:$BN,BQ$6,0)</f>
        <v>#N/A</v>
      </c>
      <c r="BR729" s="57" t="e">
        <f>VLOOKUP($C729,Sheet2!$A:$BN,BR$6,0)</f>
        <v>#N/A</v>
      </c>
      <c r="BS729" s="60" t="e">
        <f>VLOOKUP($C729,Sheet2!$A:$BN,BS$6,0)</f>
        <v>#N/A</v>
      </c>
      <c r="BT729" s="57" t="e">
        <f>IF(AND(BQ729 &gt;= 0, BQ729 &lt;=10000000),500000,IF(AND(BQ729 &gt;= 10000000, BQ729 &lt;20000000),1000000,IF(AND(BQ729&gt;= 20000000, BQ729 &lt;30000000),1500000,IF(AND(BQ729 &gt;= 30000000, BQ729 &lt;50000000),2000000,IF(BQ729 &lt; 50000000,E,0)))))</f>
        <v>#N/A</v>
      </c>
      <c r="BU729" s="57" t="e">
        <f t="shared" si="164"/>
        <v>#N/A</v>
      </c>
      <c r="BV729" s="57" t="e">
        <f>VLOOKUP($C729,Sheet2!$A:$BN,BV$6,0)</f>
        <v>#N/A</v>
      </c>
      <c r="BW729" s="57" t="e">
        <f>VLOOKUP($C729,Sheet2!$A:$BN,BW$6,0)</f>
        <v>#N/A</v>
      </c>
      <c r="BX729" s="60" t="e">
        <f>VLOOKUP($C729,Sheet2!$A:$BN,BX$6,0)</f>
        <v>#N/A</v>
      </c>
      <c r="BY729" s="57" t="e">
        <f>IF(AND(BV729 &gt;= 0, BV729 &lt;=10000000),500000,IF(AND(BV729 &gt;= 10000000, BV729 &lt;20000000),1000000,IF(AND(BV729&gt;= 20000000, BV729 &lt;30000000),1500000,IF(AND(BV729 &gt;= 30000000, BV729 &lt;50000000),2000000,IF(BV729 &lt; 50000000,E,0)))))</f>
        <v>#N/A</v>
      </c>
      <c r="BZ729" s="57" t="e">
        <f t="shared" si="165"/>
        <v>#N/A</v>
      </c>
      <c r="CA729" s="57" t="e">
        <f>VLOOKUP($C729,Sheet2!$A:$BN,CA$6,0)</f>
        <v>#N/A</v>
      </c>
      <c r="CB729" s="57" t="e">
        <f>VLOOKUP($C729,Sheet2!$A:$BN,CB$6,0)</f>
        <v>#N/A</v>
      </c>
      <c r="CC729" s="60" t="e">
        <f>VLOOKUP($C729,Sheet2!$A:$BN,CC$6,0)</f>
        <v>#N/A</v>
      </c>
      <c r="CD729" s="57" t="e">
        <f>IF(AND(CA729 &gt;= 0, CA729 &lt;=10000000),500000,IF(AND(CA729 &gt;= 10000000, CA729 &lt;20000000),1000000,IF(AND(CA729&gt;= 20000000, CA729 &lt;30000000),1500000,IF(AND(CA729 &gt;= 30000000, CA729 &lt;50000000),2000000,IF(CA729 &lt; 50000000,E,0)))))</f>
        <v>#N/A</v>
      </c>
      <c r="CE729" s="57" t="e">
        <f t="shared" si="166"/>
        <v>#N/A</v>
      </c>
    </row>
    <row r="730" spans="1:83" x14ac:dyDescent="0.35">
      <c r="A730" s="27" t="s">
        <v>1094</v>
      </c>
      <c r="B730" s="35" t="s">
        <v>1457</v>
      </c>
      <c r="C730" s="27" t="s">
        <v>1458</v>
      </c>
      <c r="D730" s="57">
        <v>0</v>
      </c>
      <c r="E730" s="57">
        <f t="shared" si="167"/>
        <v>0</v>
      </c>
      <c r="F730" s="19">
        <v>0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9">
        <v>0</v>
      </c>
      <c r="Q730" s="19">
        <v>0</v>
      </c>
      <c r="S730" s="57" t="e">
        <f>VLOOKUP($C730,Sheet2!$A:$BN,S$6,0)</f>
        <v>#N/A</v>
      </c>
      <c r="T730" s="57" t="e">
        <f>VLOOKUP($C730,Sheet2!$A:$BN,T$6,0)</f>
        <v>#N/A</v>
      </c>
      <c r="U730" s="60" t="e">
        <f>VLOOKUP($C730,Sheet2!$A:$BN,U$6,0)</f>
        <v>#N/A</v>
      </c>
      <c r="V730" s="57" t="e">
        <f>IF(AND(S730 &gt;= 0, S730 &lt;=10000000),500000,IF(AND(S730 &gt;= 10000000, S730 &lt;20000000),1000000,IF(AND(S730&gt;= 20000000, S730 &lt;30000000),1500000,IF(AND(S730 &gt;= 30000000, S730 &lt;50000000),2000000,IF(S730 &lt; 50000000,E,0)))))</f>
        <v>#N/A</v>
      </c>
      <c r="W730" s="57" t="e">
        <f t="shared" si="154"/>
        <v>#N/A</v>
      </c>
      <c r="X730" s="57" t="e">
        <f>VLOOKUP($C730,Sheet2!$A:$BN,X$6,0)</f>
        <v>#N/A</v>
      </c>
      <c r="Y730" s="57" t="e">
        <f>VLOOKUP($C730,Sheet2!$A:$BN,Y$6,0)</f>
        <v>#N/A</v>
      </c>
      <c r="Z730" s="60" t="e">
        <f>VLOOKUP($C730,Sheet2!$A:$BN,Z$6,0)</f>
        <v>#N/A</v>
      </c>
      <c r="AA730" s="57" t="e">
        <f>IF(AND(X730 &gt;= 0, X730 &lt;=10000000),500000,IF(AND(X730 &gt;= 10000000, X730 &lt;20000000),1000000,IF(AND(X730&gt;= 20000000, X730 &lt;30000000),1500000,IF(AND(X730 &gt;= 30000000, X730 &lt;50000000),2000000,IF(X730 &lt; 50000000,E,0)))))</f>
        <v>#N/A</v>
      </c>
      <c r="AB730" s="57" t="e">
        <f t="shared" si="155"/>
        <v>#N/A</v>
      </c>
      <c r="AC730" s="57" t="e">
        <f>VLOOKUP($C730,Sheet2!$A:$BN,AC$6,0)</f>
        <v>#N/A</v>
      </c>
      <c r="AD730" s="57" t="e">
        <f>VLOOKUP($C730,Sheet2!$A:$BN,AD$6,0)</f>
        <v>#N/A</v>
      </c>
      <c r="AE730" s="60" t="e">
        <f>VLOOKUP($C730,Sheet2!$A:$BN,AE$6,0)</f>
        <v>#N/A</v>
      </c>
      <c r="AF730" s="57" t="e">
        <f>IF(AND(AC730 &gt;= 0, AC730 &lt;=10000000),500000,IF(AND(AC730 &gt;= 10000000, AC730 &lt;20000000),1000000,IF(AND(AC730&gt;= 20000000, AC730 &lt;30000000),1500000,IF(AND(AC730 &gt;= 30000000, AC730 &lt;50000000),2000000,IF(AC730 &lt; 50000000,E,0)))))</f>
        <v>#N/A</v>
      </c>
      <c r="AG730" s="57" t="e">
        <f t="shared" si="156"/>
        <v>#N/A</v>
      </c>
      <c r="AH730" s="57" t="e">
        <f>VLOOKUP($C730,Sheet2!$A:$BN,AH$6,0)</f>
        <v>#N/A</v>
      </c>
      <c r="AI730" s="57" t="e">
        <f>VLOOKUP($C730,Sheet2!$A:$BN,AI$6,0)</f>
        <v>#N/A</v>
      </c>
      <c r="AJ730" s="60" t="e">
        <f>VLOOKUP($C730,Sheet2!$A:$BN,AJ$6,0)</f>
        <v>#N/A</v>
      </c>
      <c r="AK730" s="57" t="e">
        <f>IF(AND(AH730 &gt;= 0, AH730 &lt;=10000000),500000,IF(AND(AH730 &gt;= 10000000, AH730 &lt;20000000),1000000,IF(AND(AH730&gt;= 20000000, AH730 &lt;30000000),1500000,IF(AND(AH730 &gt;= 30000000, AH730 &lt;50000000),2000000,IF(AH730 &lt; 50000000,E,0)))))</f>
        <v>#N/A</v>
      </c>
      <c r="AL730" s="57" t="e">
        <f t="shared" si="157"/>
        <v>#N/A</v>
      </c>
      <c r="AM730" s="57" t="e">
        <f>VLOOKUP($C730,Sheet2!$A:$BN,AM$6,0)</f>
        <v>#N/A</v>
      </c>
      <c r="AN730" s="57" t="e">
        <f>VLOOKUP($C730,Sheet2!$A:$BN,AN$6,0)</f>
        <v>#N/A</v>
      </c>
      <c r="AO730" s="60" t="e">
        <f>VLOOKUP($C730,Sheet2!$A:$BN,AO$6,0)</f>
        <v>#N/A</v>
      </c>
      <c r="AP730" s="57" t="e">
        <f>IF(AND(AM730 &gt;= 0, AM730 &lt;=10000000),500000,IF(AND(AM730 &gt;= 10000000, AM730 &lt;20000000),1000000,IF(AND(AM730&gt;= 20000000, AM730 &lt;30000000),1500000,IF(AND(AM730 &gt;= 30000000, AM730 &lt;50000000),2000000,IF(AM730 &lt; 50000000,E,0)))))</f>
        <v>#N/A</v>
      </c>
      <c r="AQ730" s="57" t="e">
        <f t="shared" si="158"/>
        <v>#N/A</v>
      </c>
      <c r="AR730" s="57" t="e">
        <f>VLOOKUP($C730,Sheet2!$A:$BN,AR$6,0)</f>
        <v>#N/A</v>
      </c>
      <c r="AS730" s="57" t="e">
        <f>VLOOKUP($C730,Sheet2!$A:$BN,AS$6,0)</f>
        <v>#N/A</v>
      </c>
      <c r="AT730" s="60" t="e">
        <f>VLOOKUP($C730,Sheet2!$A:$BN,AT$6,0)</f>
        <v>#N/A</v>
      </c>
      <c r="AU730" s="57" t="e">
        <f>IF(AND(AR730 &gt;= 0, AR730 &lt;=10000000),500000,IF(AND(AR730 &gt;= 10000000, AR730 &lt;20000000),1000000,IF(AND(AR730&gt;= 20000000, AR730 &lt;30000000),1500000,IF(AND(AR730 &gt;= 30000000, AR730 &lt;50000000),2000000,IF(AR730 &lt; 50000000,E,0)))))</f>
        <v>#N/A</v>
      </c>
      <c r="AV730" s="57" t="e">
        <f t="shared" si="159"/>
        <v>#N/A</v>
      </c>
      <c r="AW730" s="57" t="e">
        <f>VLOOKUP($C730,Sheet2!$A:$BN,AW$6,0)</f>
        <v>#N/A</v>
      </c>
      <c r="AX730" s="57" t="e">
        <f>VLOOKUP($C730,Sheet2!$A:$BN,AX$6,0)</f>
        <v>#N/A</v>
      </c>
      <c r="AY730" s="60" t="e">
        <f>VLOOKUP($C730,Sheet2!$A:$BN,AY$6,0)</f>
        <v>#N/A</v>
      </c>
      <c r="AZ730" s="57" t="e">
        <f>IF(AND(AW730 &gt;= 0, AW730 &lt;=10000000),500000,IF(AND(AW730 &gt;= 10000000, AW730 &lt;20000000),1000000,IF(AND(AW730&gt;= 20000000, AW730 &lt;30000000),1500000,IF(AND(AW730 &gt;= 30000000, AW730 &lt;50000000),2000000,IF(AW730 &lt; 50000000,E,0)))))</f>
        <v>#N/A</v>
      </c>
      <c r="BA730" s="57" t="e">
        <f t="shared" si="160"/>
        <v>#N/A</v>
      </c>
      <c r="BB730" s="57" t="e">
        <f>VLOOKUP($C730,Sheet2!$A:$BN,BB$6,0)</f>
        <v>#N/A</v>
      </c>
      <c r="BC730" s="57" t="e">
        <f>VLOOKUP($C730,Sheet2!$A:$BN,BC$6,0)</f>
        <v>#N/A</v>
      </c>
      <c r="BD730" s="60" t="e">
        <f>VLOOKUP($C730,Sheet2!$A:$BN,BD$6,0)</f>
        <v>#N/A</v>
      </c>
      <c r="BE730" s="57" t="e">
        <f>IF(AND(BB730 &gt;= 0, BB730 &lt;=10000000),500000,IF(AND(BB730 &gt;= 10000000, BB730 &lt;20000000),1000000,IF(AND(BB730&gt;= 20000000, BB730 &lt;30000000),1500000,IF(AND(BB730 &gt;= 30000000, BB730 &lt;50000000),2000000,IF(BB730 &lt; 50000000,E,0)))))</f>
        <v>#N/A</v>
      </c>
      <c r="BF730" s="57" t="e">
        <f t="shared" si="161"/>
        <v>#N/A</v>
      </c>
      <c r="BG730" s="57" t="e">
        <f>VLOOKUP($C730,Sheet2!$A:$BN,BG$6,0)</f>
        <v>#N/A</v>
      </c>
      <c r="BH730" s="57" t="e">
        <f>VLOOKUP($C730,Sheet2!$A:$BN,BH$6,0)</f>
        <v>#N/A</v>
      </c>
      <c r="BI730" s="60" t="e">
        <f>VLOOKUP($C730,Sheet2!$A:$BN,BI$6,0)</f>
        <v>#N/A</v>
      </c>
      <c r="BJ730" s="57" t="e">
        <f>IF(AND(BG730 &gt;= 0, BG730 &lt;=10000000),500000,IF(AND(BG730 &gt;= 10000000, BG730 &lt;20000000),1000000,IF(AND(BG730&gt;= 20000000, BG730 &lt;30000000),1500000,IF(AND(BG730 &gt;= 30000000, BG730 &lt;50000000),2000000,IF(BG730 &lt; 50000000,E,0)))))</f>
        <v>#N/A</v>
      </c>
      <c r="BK730" s="57" t="e">
        <f t="shared" si="162"/>
        <v>#N/A</v>
      </c>
      <c r="BL730" s="57" t="e">
        <f>VLOOKUP($C730,Sheet2!$A:$BN,BL$6,0)</f>
        <v>#N/A</v>
      </c>
      <c r="BM730" s="57" t="e">
        <f>VLOOKUP($C730,Sheet2!$A:$BN,BM$6,0)</f>
        <v>#N/A</v>
      </c>
      <c r="BN730" s="60" t="e">
        <f>VLOOKUP($C730,Sheet2!$A:$BN,BN$6,0)</f>
        <v>#N/A</v>
      </c>
      <c r="BO730" s="57" t="e">
        <f>IF(AND(BL730 &gt;= 0, BL730 &lt;=10000000),500000,IF(AND(BL730 &gt;= 10000000, BL730 &lt;20000000),1000000,IF(AND(BL730&gt;= 20000000, BL730 &lt;30000000),1500000,IF(AND(BL730 &gt;= 30000000, BL730 &lt;50000000),2000000,IF(BL730 &lt; 50000000,E,0)))))</f>
        <v>#N/A</v>
      </c>
      <c r="BP730" s="57" t="e">
        <f t="shared" si="163"/>
        <v>#N/A</v>
      </c>
      <c r="BQ730" s="57" t="e">
        <f>VLOOKUP($C730,Sheet2!$A:$BN,BQ$6,0)</f>
        <v>#N/A</v>
      </c>
      <c r="BR730" s="57" t="e">
        <f>VLOOKUP($C730,Sheet2!$A:$BN,BR$6,0)</f>
        <v>#N/A</v>
      </c>
      <c r="BS730" s="60" t="e">
        <f>VLOOKUP($C730,Sheet2!$A:$BN,BS$6,0)</f>
        <v>#N/A</v>
      </c>
      <c r="BT730" s="57" t="e">
        <f>IF(AND(BQ730 &gt;= 0, BQ730 &lt;=10000000),500000,IF(AND(BQ730 &gt;= 10000000, BQ730 &lt;20000000),1000000,IF(AND(BQ730&gt;= 20000000, BQ730 &lt;30000000),1500000,IF(AND(BQ730 &gt;= 30000000, BQ730 &lt;50000000),2000000,IF(BQ730 &lt; 50000000,E,0)))))</f>
        <v>#N/A</v>
      </c>
      <c r="BU730" s="57" t="e">
        <f t="shared" si="164"/>
        <v>#N/A</v>
      </c>
      <c r="BV730" s="57" t="e">
        <f>VLOOKUP($C730,Sheet2!$A:$BN,BV$6,0)</f>
        <v>#N/A</v>
      </c>
      <c r="BW730" s="57" t="e">
        <f>VLOOKUP($C730,Sheet2!$A:$BN,BW$6,0)</f>
        <v>#N/A</v>
      </c>
      <c r="BX730" s="60" t="e">
        <f>VLOOKUP($C730,Sheet2!$A:$BN,BX$6,0)</f>
        <v>#N/A</v>
      </c>
      <c r="BY730" s="57" t="e">
        <f>IF(AND(BV730 &gt;= 0, BV730 &lt;=10000000),500000,IF(AND(BV730 &gt;= 10000000, BV730 &lt;20000000),1000000,IF(AND(BV730&gt;= 20000000, BV730 &lt;30000000),1500000,IF(AND(BV730 &gt;= 30000000, BV730 &lt;50000000),2000000,IF(BV730 &lt; 50000000,E,0)))))</f>
        <v>#N/A</v>
      </c>
      <c r="BZ730" s="57" t="e">
        <f t="shared" si="165"/>
        <v>#N/A</v>
      </c>
      <c r="CA730" s="57" t="e">
        <f>VLOOKUP($C730,Sheet2!$A:$BN,CA$6,0)</f>
        <v>#N/A</v>
      </c>
      <c r="CB730" s="57" t="e">
        <f>VLOOKUP($C730,Sheet2!$A:$BN,CB$6,0)</f>
        <v>#N/A</v>
      </c>
      <c r="CC730" s="60" t="e">
        <f>VLOOKUP($C730,Sheet2!$A:$BN,CC$6,0)</f>
        <v>#N/A</v>
      </c>
      <c r="CD730" s="57" t="e">
        <f>IF(AND(CA730 &gt;= 0, CA730 &lt;=10000000),500000,IF(AND(CA730 &gt;= 10000000, CA730 &lt;20000000),1000000,IF(AND(CA730&gt;= 20000000, CA730 &lt;30000000),1500000,IF(AND(CA730 &gt;= 30000000, CA730 &lt;50000000),2000000,IF(CA730 &lt; 50000000,E,0)))))</f>
        <v>#N/A</v>
      </c>
      <c r="CE730" s="57" t="e">
        <f t="shared" si="166"/>
        <v>#N/A</v>
      </c>
    </row>
    <row r="731" spans="1:83" x14ac:dyDescent="0.35">
      <c r="A731" s="27" t="s">
        <v>1094</v>
      </c>
      <c r="B731" s="35" t="s">
        <v>1459</v>
      </c>
      <c r="C731" s="27" t="s">
        <v>1460</v>
      </c>
      <c r="D731" s="57">
        <v>0</v>
      </c>
      <c r="E731" s="57">
        <f t="shared" si="167"/>
        <v>0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P731" s="19">
        <v>0</v>
      </c>
      <c r="Q731" s="19">
        <v>0</v>
      </c>
      <c r="S731" s="57">
        <f>VLOOKUP($C731,Sheet2!$A:$BN,S$6,0)</f>
        <v>0</v>
      </c>
      <c r="T731" s="57">
        <f>VLOOKUP($C731,Sheet2!$A:$BN,T$6,0)</f>
        <v>0</v>
      </c>
      <c r="U731" s="60" t="e">
        <f>VLOOKUP($C731,Sheet2!$A:$BN,U$6,0)</f>
        <v>#DIV/0!</v>
      </c>
      <c r="V731" s="57">
        <f>IF(AND(S731 &gt;= 0, S731 &lt;=10000000),500000,IF(AND(S731 &gt;= 10000000, S731 &lt;20000000),1000000,IF(AND(S731&gt;= 20000000, S731 &lt;30000000),1500000,IF(AND(S731 &gt;= 30000000, S731 &lt;50000000),2000000,IF(S731 &lt; 50000000,E,0)))))</f>
        <v>500000</v>
      </c>
      <c r="W731" s="57">
        <f t="shared" si="154"/>
        <v>500000</v>
      </c>
      <c r="X731" s="57">
        <f>VLOOKUP($C731,Sheet2!$A:$BN,X$6,0)</f>
        <v>14650000</v>
      </c>
      <c r="Y731" s="57">
        <f>VLOOKUP($C731,Sheet2!$A:$BN,Y$6,0)</f>
        <v>1734750</v>
      </c>
      <c r="Z731" s="60">
        <f>VLOOKUP($C731,Sheet2!$A:$BN,Z$6,0)</f>
        <v>0.97894270846384512</v>
      </c>
      <c r="AA731" s="57">
        <f>IF(AND(X731 &gt;= 0, X731 &lt;=10000000),500000,IF(AND(X731 &gt;= 10000000, X731 &lt;20000000),1000000,IF(AND(X731&gt;= 20000000, X731 &lt;30000000),1500000,IF(AND(X731 &gt;= 30000000, X731 &lt;50000000),2000000,IF(X731 &lt; 50000000,E,0)))))</f>
        <v>1000000</v>
      </c>
      <c r="AB731" s="57">
        <f t="shared" si="155"/>
        <v>17400000</v>
      </c>
      <c r="AC731" s="57">
        <f>VLOOKUP($C731,Sheet2!$A:$BN,AC$6,0)</f>
        <v>0</v>
      </c>
      <c r="AD731" s="57">
        <f>VLOOKUP($C731,Sheet2!$A:$BN,AD$6,0)</f>
        <v>0</v>
      </c>
      <c r="AE731" s="60" t="e">
        <f>VLOOKUP($C731,Sheet2!$A:$BN,AE$6,0)</f>
        <v>#DIV/0!</v>
      </c>
      <c r="AF731" s="57">
        <f>IF(AND(AC731 &gt;= 0, AC731 &lt;=10000000),500000,IF(AND(AC731 &gt;= 10000000, AC731 &lt;20000000),1000000,IF(AND(AC731&gt;= 20000000, AC731 &lt;30000000),1500000,IF(AND(AC731 &gt;= 30000000, AC731 &lt;50000000),2000000,IF(AC731 &lt; 50000000,E,0)))))</f>
        <v>500000</v>
      </c>
      <c r="AG731" s="57">
        <f t="shared" si="156"/>
        <v>500000</v>
      </c>
      <c r="AH731" s="57">
        <f>VLOOKUP($C731,Sheet2!$A:$BN,AH$6,0)</f>
        <v>0</v>
      </c>
      <c r="AI731" s="57">
        <f>VLOOKUP($C731,Sheet2!$A:$BN,AI$6,0)</f>
        <v>0</v>
      </c>
      <c r="AJ731" s="60" t="e">
        <f>VLOOKUP($C731,Sheet2!$A:$BN,AJ$6,0)</f>
        <v>#DIV/0!</v>
      </c>
      <c r="AK731" s="57">
        <f>IF(AND(AH731 &gt;= 0, AH731 &lt;=10000000),500000,IF(AND(AH731 &gt;= 10000000, AH731 &lt;20000000),1000000,IF(AND(AH731&gt;= 20000000, AH731 &lt;30000000),1500000,IF(AND(AH731 &gt;= 30000000, AH731 &lt;50000000),2000000,IF(AH731 &lt; 50000000,E,0)))))</f>
        <v>500000</v>
      </c>
      <c r="AL731" s="57">
        <f t="shared" si="157"/>
        <v>500000</v>
      </c>
      <c r="AM731" s="57">
        <f>VLOOKUP($C731,Sheet2!$A:$BN,AM$6,0)</f>
        <v>0</v>
      </c>
      <c r="AN731" s="57">
        <f>VLOOKUP($C731,Sheet2!$A:$BN,AN$6,0)</f>
        <v>0</v>
      </c>
      <c r="AO731" s="60" t="e">
        <f>VLOOKUP($C731,Sheet2!$A:$BN,AO$6,0)</f>
        <v>#DIV/0!</v>
      </c>
      <c r="AP731" s="57">
        <f>IF(AND(AM731 &gt;= 0, AM731 &lt;=10000000),500000,IF(AND(AM731 &gt;= 10000000, AM731 &lt;20000000),1000000,IF(AND(AM731&gt;= 20000000, AM731 &lt;30000000),1500000,IF(AND(AM731 &gt;= 30000000, AM731 &lt;50000000),2000000,IF(AM731 &lt; 50000000,E,0)))))</f>
        <v>500000</v>
      </c>
      <c r="AQ731" s="57">
        <f t="shared" si="158"/>
        <v>500000</v>
      </c>
      <c r="AR731" s="57">
        <f>VLOOKUP($C731,Sheet2!$A:$BN,AR$6,0)</f>
        <v>0</v>
      </c>
      <c r="AS731" s="57">
        <f>VLOOKUP($C731,Sheet2!$A:$BN,AS$6,0)</f>
        <v>0</v>
      </c>
      <c r="AT731" s="60" t="e">
        <f>VLOOKUP($C731,Sheet2!$A:$BN,AT$6,0)</f>
        <v>#DIV/0!</v>
      </c>
      <c r="AU731" s="57">
        <f>IF(AND(AR731 &gt;= 0, AR731 &lt;=10000000),500000,IF(AND(AR731 &gt;= 10000000, AR731 &lt;20000000),1000000,IF(AND(AR731&gt;= 20000000, AR731 &lt;30000000),1500000,IF(AND(AR731 &gt;= 30000000, AR731 &lt;50000000),2000000,IF(AR731 &lt; 50000000,E,0)))))</f>
        <v>500000</v>
      </c>
      <c r="AV731" s="57">
        <f t="shared" si="159"/>
        <v>500000</v>
      </c>
      <c r="AW731" s="57">
        <f>VLOOKUP($C731,Sheet2!$A:$BN,AW$6,0)</f>
        <v>0</v>
      </c>
      <c r="AX731" s="57">
        <f>VLOOKUP($C731,Sheet2!$A:$BN,AX$6,0)</f>
        <v>0</v>
      </c>
      <c r="AY731" s="60" t="e">
        <f>VLOOKUP($C731,Sheet2!$A:$BN,AY$6,0)</f>
        <v>#DIV/0!</v>
      </c>
      <c r="AZ731" s="57">
        <f>IF(AND(AW731 &gt;= 0, AW731 &lt;=10000000),500000,IF(AND(AW731 &gt;= 10000000, AW731 &lt;20000000),1000000,IF(AND(AW731&gt;= 20000000, AW731 &lt;30000000),1500000,IF(AND(AW731 &gt;= 30000000, AW731 &lt;50000000),2000000,IF(AW731 &lt; 50000000,E,0)))))</f>
        <v>500000</v>
      </c>
      <c r="BA731" s="57">
        <f t="shared" si="160"/>
        <v>500000</v>
      </c>
      <c r="BB731" s="57">
        <f>VLOOKUP($C731,Sheet2!$A:$BN,BB$6,0)</f>
        <v>0</v>
      </c>
      <c r="BC731" s="57">
        <f>VLOOKUP($C731,Sheet2!$A:$BN,BC$6,0)</f>
        <v>0</v>
      </c>
      <c r="BD731" s="60" t="e">
        <f>VLOOKUP($C731,Sheet2!$A:$BN,BD$6,0)</f>
        <v>#DIV/0!</v>
      </c>
      <c r="BE731" s="57">
        <f>IF(AND(BB731 &gt;= 0, BB731 &lt;=10000000),500000,IF(AND(BB731 &gt;= 10000000, BB731 &lt;20000000),1000000,IF(AND(BB731&gt;= 20000000, BB731 &lt;30000000),1500000,IF(AND(BB731 &gt;= 30000000, BB731 &lt;50000000),2000000,IF(BB731 &lt; 50000000,E,0)))))</f>
        <v>500000</v>
      </c>
      <c r="BF731" s="57">
        <f t="shared" si="161"/>
        <v>500000</v>
      </c>
      <c r="BG731" s="57">
        <f>VLOOKUP($C731,Sheet2!$A:$BN,BG$6,0)</f>
        <v>0</v>
      </c>
      <c r="BH731" s="57">
        <f>VLOOKUP($C731,Sheet2!$A:$BN,BH$6,0)</f>
        <v>0</v>
      </c>
      <c r="BI731" s="60" t="e">
        <f>VLOOKUP($C731,Sheet2!$A:$BN,BI$6,0)</f>
        <v>#DIV/0!</v>
      </c>
      <c r="BJ731" s="57">
        <f>IF(AND(BG731 &gt;= 0, BG731 &lt;=10000000),500000,IF(AND(BG731 &gt;= 10000000, BG731 &lt;20000000),1000000,IF(AND(BG731&gt;= 20000000, BG731 &lt;30000000),1500000,IF(AND(BG731 &gt;= 30000000, BG731 &lt;50000000),2000000,IF(BG731 &lt; 50000000,E,0)))))</f>
        <v>500000</v>
      </c>
      <c r="BK731" s="57">
        <f t="shared" si="162"/>
        <v>500000</v>
      </c>
      <c r="BL731" s="57">
        <f>VLOOKUP($C731,Sheet2!$A:$BN,BL$6,0)</f>
        <v>0</v>
      </c>
      <c r="BM731" s="57">
        <f>VLOOKUP($C731,Sheet2!$A:$BN,BM$6,0)</f>
        <v>0</v>
      </c>
      <c r="BN731" s="60" t="e">
        <f>VLOOKUP($C731,Sheet2!$A:$BN,BN$6,0)</f>
        <v>#DIV/0!</v>
      </c>
      <c r="BO731" s="57">
        <f>IF(AND(BL731 &gt;= 0, BL731 &lt;=10000000),500000,IF(AND(BL731 &gt;= 10000000, BL731 &lt;20000000),1000000,IF(AND(BL731&gt;= 20000000, BL731 &lt;30000000),1500000,IF(AND(BL731 &gt;= 30000000, BL731 &lt;50000000),2000000,IF(BL731 &lt; 50000000,E,0)))))</f>
        <v>500000</v>
      </c>
      <c r="BP731" s="57">
        <f t="shared" si="163"/>
        <v>500000</v>
      </c>
      <c r="BQ731" s="57">
        <f>VLOOKUP($C731,Sheet2!$A:$BN,BQ$6,0)</f>
        <v>0</v>
      </c>
      <c r="BR731" s="57">
        <f>VLOOKUP($C731,Sheet2!$A:$BN,BR$6,0)</f>
        <v>0</v>
      </c>
      <c r="BS731" s="60" t="e">
        <f>VLOOKUP($C731,Sheet2!$A:$BN,BS$6,0)</f>
        <v>#DIV/0!</v>
      </c>
      <c r="BT731" s="57">
        <f>IF(AND(BQ731 &gt;= 0, BQ731 &lt;=10000000),500000,IF(AND(BQ731 &gt;= 10000000, BQ731 &lt;20000000),1000000,IF(AND(BQ731&gt;= 20000000, BQ731 &lt;30000000),1500000,IF(AND(BQ731 &gt;= 30000000, BQ731 &lt;50000000),2000000,IF(BQ731 &lt; 50000000,E,0)))))</f>
        <v>500000</v>
      </c>
      <c r="BU731" s="57">
        <f t="shared" si="164"/>
        <v>500000</v>
      </c>
      <c r="BV731" s="57">
        <f>VLOOKUP($C731,Sheet2!$A:$BN,BV$6,0)</f>
        <v>0</v>
      </c>
      <c r="BW731" s="57">
        <f>VLOOKUP($C731,Sheet2!$A:$BN,BW$6,0)</f>
        <v>0</v>
      </c>
      <c r="BX731" s="60" t="e">
        <f>VLOOKUP($C731,Sheet2!$A:$BN,BX$6,0)</f>
        <v>#DIV/0!</v>
      </c>
      <c r="BY731" s="57">
        <f>IF(AND(BV731 &gt;= 0, BV731 &lt;=10000000),500000,IF(AND(BV731 &gt;= 10000000, BV731 &lt;20000000),1000000,IF(AND(BV731&gt;= 20000000, BV731 &lt;30000000),1500000,IF(AND(BV731 &gt;= 30000000, BV731 &lt;50000000),2000000,IF(BV731 &lt; 50000000,E,0)))))</f>
        <v>500000</v>
      </c>
      <c r="BZ731" s="57">
        <f t="shared" si="165"/>
        <v>500000</v>
      </c>
      <c r="CA731" s="57">
        <f>VLOOKUP($C731,Sheet2!$A:$BN,CA$6,0)</f>
        <v>0</v>
      </c>
      <c r="CB731" s="57">
        <f>VLOOKUP($C731,Sheet2!$A:$BN,CB$6,0)</f>
        <v>0</v>
      </c>
      <c r="CC731" s="60" t="e">
        <f>VLOOKUP($C731,Sheet2!$A:$BN,CC$6,0)</f>
        <v>#DIV/0!</v>
      </c>
      <c r="CD731" s="57">
        <f>IF(AND(CA731 &gt;= 0, CA731 &lt;=10000000),500000,IF(AND(CA731 &gt;= 10000000, CA731 &lt;20000000),1000000,IF(AND(CA731&gt;= 20000000, CA731 &lt;30000000),1500000,IF(AND(CA731 &gt;= 30000000, CA731 &lt;50000000),2000000,IF(CA731 &lt; 50000000,E,0)))))</f>
        <v>500000</v>
      </c>
      <c r="CE731" s="57">
        <f t="shared" si="166"/>
        <v>500000</v>
      </c>
    </row>
    <row r="732" spans="1:83" x14ac:dyDescent="0.35">
      <c r="A732" s="27" t="s">
        <v>1094</v>
      </c>
      <c r="B732" s="35" t="s">
        <v>1461</v>
      </c>
      <c r="C732" s="27" t="s">
        <v>1462</v>
      </c>
      <c r="D732" s="57">
        <v>0</v>
      </c>
      <c r="E732" s="57">
        <f t="shared" si="167"/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S732" s="57" t="e">
        <f>VLOOKUP($C732,Sheet2!$A:$BN,S$6,0)</f>
        <v>#N/A</v>
      </c>
      <c r="T732" s="57" t="e">
        <f>VLOOKUP($C732,Sheet2!$A:$BN,T$6,0)</f>
        <v>#N/A</v>
      </c>
      <c r="U732" s="60" t="e">
        <f>VLOOKUP($C732,Sheet2!$A:$BN,U$6,0)</f>
        <v>#N/A</v>
      </c>
      <c r="V732" s="57" t="e">
        <f>IF(AND(S732 &gt;= 0, S732 &lt;=10000000),500000,IF(AND(S732 &gt;= 10000000, S732 &lt;20000000),1000000,IF(AND(S732&gt;= 20000000, S732 &lt;30000000),1500000,IF(AND(S732 &gt;= 30000000, S732 &lt;50000000),2000000,IF(S732 &lt; 50000000,E,0)))))</f>
        <v>#N/A</v>
      </c>
      <c r="W732" s="57" t="e">
        <f t="shared" si="154"/>
        <v>#N/A</v>
      </c>
      <c r="X732" s="57" t="e">
        <f>VLOOKUP($C732,Sheet2!$A:$BN,X$6,0)</f>
        <v>#N/A</v>
      </c>
      <c r="Y732" s="57" t="e">
        <f>VLOOKUP($C732,Sheet2!$A:$BN,Y$6,0)</f>
        <v>#N/A</v>
      </c>
      <c r="Z732" s="60" t="e">
        <f>VLOOKUP($C732,Sheet2!$A:$BN,Z$6,0)</f>
        <v>#N/A</v>
      </c>
      <c r="AA732" s="57" t="e">
        <f>IF(AND(X732 &gt;= 0, X732 &lt;=10000000),500000,IF(AND(X732 &gt;= 10000000, X732 &lt;20000000),1000000,IF(AND(X732&gt;= 20000000, X732 &lt;30000000),1500000,IF(AND(X732 &gt;= 30000000, X732 &lt;50000000),2000000,IF(X732 &lt; 50000000,E,0)))))</f>
        <v>#N/A</v>
      </c>
      <c r="AB732" s="57" t="e">
        <f t="shared" si="155"/>
        <v>#N/A</v>
      </c>
      <c r="AC732" s="57" t="e">
        <f>VLOOKUP($C732,Sheet2!$A:$BN,AC$6,0)</f>
        <v>#N/A</v>
      </c>
      <c r="AD732" s="57" t="e">
        <f>VLOOKUP($C732,Sheet2!$A:$BN,AD$6,0)</f>
        <v>#N/A</v>
      </c>
      <c r="AE732" s="60" t="e">
        <f>VLOOKUP($C732,Sheet2!$A:$BN,AE$6,0)</f>
        <v>#N/A</v>
      </c>
      <c r="AF732" s="57" t="e">
        <f>IF(AND(AC732 &gt;= 0, AC732 &lt;=10000000),500000,IF(AND(AC732 &gt;= 10000000, AC732 &lt;20000000),1000000,IF(AND(AC732&gt;= 20000000, AC732 &lt;30000000),1500000,IF(AND(AC732 &gt;= 30000000, AC732 &lt;50000000),2000000,IF(AC732 &lt; 50000000,E,0)))))</f>
        <v>#N/A</v>
      </c>
      <c r="AG732" s="57" t="e">
        <f t="shared" si="156"/>
        <v>#N/A</v>
      </c>
      <c r="AH732" s="57" t="e">
        <f>VLOOKUP($C732,Sheet2!$A:$BN,AH$6,0)</f>
        <v>#N/A</v>
      </c>
      <c r="AI732" s="57" t="e">
        <f>VLOOKUP($C732,Sheet2!$A:$BN,AI$6,0)</f>
        <v>#N/A</v>
      </c>
      <c r="AJ732" s="60" t="e">
        <f>VLOOKUP($C732,Sheet2!$A:$BN,AJ$6,0)</f>
        <v>#N/A</v>
      </c>
      <c r="AK732" s="57" t="e">
        <f>IF(AND(AH732 &gt;= 0, AH732 &lt;=10000000),500000,IF(AND(AH732 &gt;= 10000000, AH732 &lt;20000000),1000000,IF(AND(AH732&gt;= 20000000, AH732 &lt;30000000),1500000,IF(AND(AH732 &gt;= 30000000, AH732 &lt;50000000),2000000,IF(AH732 &lt; 50000000,E,0)))))</f>
        <v>#N/A</v>
      </c>
      <c r="AL732" s="57" t="e">
        <f t="shared" si="157"/>
        <v>#N/A</v>
      </c>
      <c r="AM732" s="57" t="e">
        <f>VLOOKUP($C732,Sheet2!$A:$BN,AM$6,0)</f>
        <v>#N/A</v>
      </c>
      <c r="AN732" s="57" t="e">
        <f>VLOOKUP($C732,Sheet2!$A:$BN,AN$6,0)</f>
        <v>#N/A</v>
      </c>
      <c r="AO732" s="60" t="e">
        <f>VLOOKUP($C732,Sheet2!$A:$BN,AO$6,0)</f>
        <v>#N/A</v>
      </c>
      <c r="AP732" s="57" t="e">
        <f>IF(AND(AM732 &gt;= 0, AM732 &lt;=10000000),500000,IF(AND(AM732 &gt;= 10000000, AM732 &lt;20000000),1000000,IF(AND(AM732&gt;= 20000000, AM732 &lt;30000000),1500000,IF(AND(AM732 &gt;= 30000000, AM732 &lt;50000000),2000000,IF(AM732 &lt; 50000000,E,0)))))</f>
        <v>#N/A</v>
      </c>
      <c r="AQ732" s="57" t="e">
        <f t="shared" si="158"/>
        <v>#N/A</v>
      </c>
      <c r="AR732" s="57" t="e">
        <f>VLOOKUP($C732,Sheet2!$A:$BN,AR$6,0)</f>
        <v>#N/A</v>
      </c>
      <c r="AS732" s="57" t="e">
        <f>VLOOKUP($C732,Sheet2!$A:$BN,AS$6,0)</f>
        <v>#N/A</v>
      </c>
      <c r="AT732" s="60" t="e">
        <f>VLOOKUP($C732,Sheet2!$A:$BN,AT$6,0)</f>
        <v>#N/A</v>
      </c>
      <c r="AU732" s="57" t="e">
        <f>IF(AND(AR732 &gt;= 0, AR732 &lt;=10000000),500000,IF(AND(AR732 &gt;= 10000000, AR732 &lt;20000000),1000000,IF(AND(AR732&gt;= 20000000, AR732 &lt;30000000),1500000,IF(AND(AR732 &gt;= 30000000, AR732 &lt;50000000),2000000,IF(AR732 &lt; 50000000,E,0)))))</f>
        <v>#N/A</v>
      </c>
      <c r="AV732" s="57" t="e">
        <f t="shared" si="159"/>
        <v>#N/A</v>
      </c>
      <c r="AW732" s="57" t="e">
        <f>VLOOKUP($C732,Sheet2!$A:$BN,AW$6,0)</f>
        <v>#N/A</v>
      </c>
      <c r="AX732" s="57" t="e">
        <f>VLOOKUP($C732,Sheet2!$A:$BN,AX$6,0)</f>
        <v>#N/A</v>
      </c>
      <c r="AY732" s="60" t="e">
        <f>VLOOKUP($C732,Sheet2!$A:$BN,AY$6,0)</f>
        <v>#N/A</v>
      </c>
      <c r="AZ732" s="57" t="e">
        <f>IF(AND(AW732 &gt;= 0, AW732 &lt;=10000000),500000,IF(AND(AW732 &gt;= 10000000, AW732 &lt;20000000),1000000,IF(AND(AW732&gt;= 20000000, AW732 &lt;30000000),1500000,IF(AND(AW732 &gt;= 30000000, AW732 &lt;50000000),2000000,IF(AW732 &lt; 50000000,E,0)))))</f>
        <v>#N/A</v>
      </c>
      <c r="BA732" s="57" t="e">
        <f t="shared" si="160"/>
        <v>#N/A</v>
      </c>
      <c r="BB732" s="57" t="e">
        <f>VLOOKUP($C732,Sheet2!$A:$BN,BB$6,0)</f>
        <v>#N/A</v>
      </c>
      <c r="BC732" s="57" t="e">
        <f>VLOOKUP($C732,Sheet2!$A:$BN,BC$6,0)</f>
        <v>#N/A</v>
      </c>
      <c r="BD732" s="60" t="e">
        <f>VLOOKUP($C732,Sheet2!$A:$BN,BD$6,0)</f>
        <v>#N/A</v>
      </c>
      <c r="BE732" s="57" t="e">
        <f>IF(AND(BB732 &gt;= 0, BB732 &lt;=10000000),500000,IF(AND(BB732 &gt;= 10000000, BB732 &lt;20000000),1000000,IF(AND(BB732&gt;= 20000000, BB732 &lt;30000000),1500000,IF(AND(BB732 &gt;= 30000000, BB732 &lt;50000000),2000000,IF(BB732 &lt; 50000000,E,0)))))</f>
        <v>#N/A</v>
      </c>
      <c r="BF732" s="57" t="e">
        <f t="shared" si="161"/>
        <v>#N/A</v>
      </c>
      <c r="BG732" s="57" t="e">
        <f>VLOOKUP($C732,Sheet2!$A:$BN,BG$6,0)</f>
        <v>#N/A</v>
      </c>
      <c r="BH732" s="57" t="e">
        <f>VLOOKUP($C732,Sheet2!$A:$BN,BH$6,0)</f>
        <v>#N/A</v>
      </c>
      <c r="BI732" s="60" t="e">
        <f>VLOOKUP($C732,Sheet2!$A:$BN,BI$6,0)</f>
        <v>#N/A</v>
      </c>
      <c r="BJ732" s="57" t="e">
        <f>IF(AND(BG732 &gt;= 0, BG732 &lt;=10000000),500000,IF(AND(BG732 &gt;= 10000000, BG732 &lt;20000000),1000000,IF(AND(BG732&gt;= 20000000, BG732 &lt;30000000),1500000,IF(AND(BG732 &gt;= 30000000, BG732 &lt;50000000),2000000,IF(BG732 &lt; 50000000,E,0)))))</f>
        <v>#N/A</v>
      </c>
      <c r="BK732" s="57" t="e">
        <f t="shared" si="162"/>
        <v>#N/A</v>
      </c>
      <c r="BL732" s="57" t="e">
        <f>VLOOKUP($C732,Sheet2!$A:$BN,BL$6,0)</f>
        <v>#N/A</v>
      </c>
      <c r="BM732" s="57" t="e">
        <f>VLOOKUP($C732,Sheet2!$A:$BN,BM$6,0)</f>
        <v>#N/A</v>
      </c>
      <c r="BN732" s="60" t="e">
        <f>VLOOKUP($C732,Sheet2!$A:$BN,BN$6,0)</f>
        <v>#N/A</v>
      </c>
      <c r="BO732" s="57" t="e">
        <f>IF(AND(BL732 &gt;= 0, BL732 &lt;=10000000),500000,IF(AND(BL732 &gt;= 10000000, BL732 &lt;20000000),1000000,IF(AND(BL732&gt;= 20000000, BL732 &lt;30000000),1500000,IF(AND(BL732 &gt;= 30000000, BL732 &lt;50000000),2000000,IF(BL732 &lt; 50000000,E,0)))))</f>
        <v>#N/A</v>
      </c>
      <c r="BP732" s="57" t="e">
        <f t="shared" si="163"/>
        <v>#N/A</v>
      </c>
      <c r="BQ732" s="57" t="e">
        <f>VLOOKUP($C732,Sheet2!$A:$BN,BQ$6,0)</f>
        <v>#N/A</v>
      </c>
      <c r="BR732" s="57" t="e">
        <f>VLOOKUP($C732,Sheet2!$A:$BN,BR$6,0)</f>
        <v>#N/A</v>
      </c>
      <c r="BS732" s="60" t="e">
        <f>VLOOKUP($C732,Sheet2!$A:$BN,BS$6,0)</f>
        <v>#N/A</v>
      </c>
      <c r="BT732" s="57" t="e">
        <f>IF(AND(BQ732 &gt;= 0, BQ732 &lt;=10000000),500000,IF(AND(BQ732 &gt;= 10000000, BQ732 &lt;20000000),1000000,IF(AND(BQ732&gt;= 20000000, BQ732 &lt;30000000),1500000,IF(AND(BQ732 &gt;= 30000000, BQ732 &lt;50000000),2000000,IF(BQ732 &lt; 50000000,E,0)))))</f>
        <v>#N/A</v>
      </c>
      <c r="BU732" s="57" t="e">
        <f t="shared" si="164"/>
        <v>#N/A</v>
      </c>
      <c r="BV732" s="57" t="e">
        <f>VLOOKUP($C732,Sheet2!$A:$BN,BV$6,0)</f>
        <v>#N/A</v>
      </c>
      <c r="BW732" s="57" t="e">
        <f>VLOOKUP($C732,Sheet2!$A:$BN,BW$6,0)</f>
        <v>#N/A</v>
      </c>
      <c r="BX732" s="60" t="e">
        <f>VLOOKUP($C732,Sheet2!$A:$BN,BX$6,0)</f>
        <v>#N/A</v>
      </c>
      <c r="BY732" s="57" t="e">
        <f>IF(AND(BV732 &gt;= 0, BV732 &lt;=10000000),500000,IF(AND(BV732 &gt;= 10000000, BV732 &lt;20000000),1000000,IF(AND(BV732&gt;= 20000000, BV732 &lt;30000000),1500000,IF(AND(BV732 &gt;= 30000000, BV732 &lt;50000000),2000000,IF(BV732 &lt; 50000000,E,0)))))</f>
        <v>#N/A</v>
      </c>
      <c r="BZ732" s="57" t="e">
        <f t="shared" si="165"/>
        <v>#N/A</v>
      </c>
      <c r="CA732" s="57" t="e">
        <f>VLOOKUP($C732,Sheet2!$A:$BN,CA$6,0)</f>
        <v>#N/A</v>
      </c>
      <c r="CB732" s="57" t="e">
        <f>VLOOKUP($C732,Sheet2!$A:$BN,CB$6,0)</f>
        <v>#N/A</v>
      </c>
      <c r="CC732" s="60" t="e">
        <f>VLOOKUP($C732,Sheet2!$A:$BN,CC$6,0)</f>
        <v>#N/A</v>
      </c>
      <c r="CD732" s="57" t="e">
        <f>IF(AND(CA732 &gt;= 0, CA732 &lt;=10000000),500000,IF(AND(CA732 &gt;= 10000000, CA732 &lt;20000000),1000000,IF(AND(CA732&gt;= 20000000, CA732 &lt;30000000),1500000,IF(AND(CA732 &gt;= 30000000, CA732 &lt;50000000),2000000,IF(CA732 &lt; 50000000,E,0)))))</f>
        <v>#N/A</v>
      </c>
      <c r="CE732" s="57" t="e">
        <f t="shared" si="166"/>
        <v>#N/A</v>
      </c>
    </row>
    <row r="733" spans="1:83" x14ac:dyDescent="0.35">
      <c r="A733" s="27" t="s">
        <v>1094</v>
      </c>
      <c r="B733" s="35" t="s">
        <v>1463</v>
      </c>
      <c r="C733" s="27" t="s">
        <v>1464</v>
      </c>
      <c r="D733" s="57">
        <v>0</v>
      </c>
      <c r="E733" s="57">
        <f t="shared" si="167"/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S733" s="57" t="e">
        <f>VLOOKUP($C733,Sheet2!$A:$BN,S$6,0)</f>
        <v>#N/A</v>
      </c>
      <c r="T733" s="57" t="e">
        <f>VLOOKUP($C733,Sheet2!$A:$BN,T$6,0)</f>
        <v>#N/A</v>
      </c>
      <c r="U733" s="60" t="e">
        <f>VLOOKUP($C733,Sheet2!$A:$BN,U$6,0)</f>
        <v>#N/A</v>
      </c>
      <c r="V733" s="57" t="e">
        <f>IF(AND(S733 &gt;= 0, S733 &lt;=10000000),500000,IF(AND(S733 &gt;= 10000000, S733 &lt;20000000),1000000,IF(AND(S733&gt;= 20000000, S733 &lt;30000000),1500000,IF(AND(S733 &gt;= 30000000, S733 &lt;50000000),2000000,IF(S733 &lt; 50000000,E,0)))))</f>
        <v>#N/A</v>
      </c>
      <c r="W733" s="57" t="e">
        <f t="shared" si="154"/>
        <v>#N/A</v>
      </c>
      <c r="X733" s="57" t="e">
        <f>VLOOKUP($C733,Sheet2!$A:$BN,X$6,0)</f>
        <v>#N/A</v>
      </c>
      <c r="Y733" s="57" t="e">
        <f>VLOOKUP($C733,Sheet2!$A:$BN,Y$6,0)</f>
        <v>#N/A</v>
      </c>
      <c r="Z733" s="60" t="e">
        <f>VLOOKUP($C733,Sheet2!$A:$BN,Z$6,0)</f>
        <v>#N/A</v>
      </c>
      <c r="AA733" s="57" t="e">
        <f>IF(AND(X733 &gt;= 0, X733 &lt;=10000000),500000,IF(AND(X733 &gt;= 10000000, X733 &lt;20000000),1000000,IF(AND(X733&gt;= 20000000, X733 &lt;30000000),1500000,IF(AND(X733 &gt;= 30000000, X733 &lt;50000000),2000000,IF(X733 &lt; 50000000,E,0)))))</f>
        <v>#N/A</v>
      </c>
      <c r="AB733" s="57" t="e">
        <f t="shared" si="155"/>
        <v>#N/A</v>
      </c>
      <c r="AC733" s="57" t="e">
        <f>VLOOKUP($C733,Sheet2!$A:$BN,AC$6,0)</f>
        <v>#N/A</v>
      </c>
      <c r="AD733" s="57" t="e">
        <f>VLOOKUP($C733,Sheet2!$A:$BN,AD$6,0)</f>
        <v>#N/A</v>
      </c>
      <c r="AE733" s="60" t="e">
        <f>VLOOKUP($C733,Sheet2!$A:$BN,AE$6,0)</f>
        <v>#N/A</v>
      </c>
      <c r="AF733" s="57" t="e">
        <f>IF(AND(AC733 &gt;= 0, AC733 &lt;=10000000),500000,IF(AND(AC733 &gt;= 10000000, AC733 &lt;20000000),1000000,IF(AND(AC733&gt;= 20000000, AC733 &lt;30000000),1500000,IF(AND(AC733 &gt;= 30000000, AC733 &lt;50000000),2000000,IF(AC733 &lt; 50000000,E,0)))))</f>
        <v>#N/A</v>
      </c>
      <c r="AG733" s="57" t="e">
        <f t="shared" si="156"/>
        <v>#N/A</v>
      </c>
      <c r="AH733" s="57" t="e">
        <f>VLOOKUP($C733,Sheet2!$A:$BN,AH$6,0)</f>
        <v>#N/A</v>
      </c>
      <c r="AI733" s="57" t="e">
        <f>VLOOKUP($C733,Sheet2!$A:$BN,AI$6,0)</f>
        <v>#N/A</v>
      </c>
      <c r="AJ733" s="60" t="e">
        <f>VLOOKUP($C733,Sheet2!$A:$BN,AJ$6,0)</f>
        <v>#N/A</v>
      </c>
      <c r="AK733" s="57" t="e">
        <f>IF(AND(AH733 &gt;= 0, AH733 &lt;=10000000),500000,IF(AND(AH733 &gt;= 10000000, AH733 &lt;20000000),1000000,IF(AND(AH733&gt;= 20000000, AH733 &lt;30000000),1500000,IF(AND(AH733 &gt;= 30000000, AH733 &lt;50000000),2000000,IF(AH733 &lt; 50000000,E,0)))))</f>
        <v>#N/A</v>
      </c>
      <c r="AL733" s="57" t="e">
        <f t="shared" si="157"/>
        <v>#N/A</v>
      </c>
      <c r="AM733" s="57" t="e">
        <f>VLOOKUP($C733,Sheet2!$A:$BN,AM$6,0)</f>
        <v>#N/A</v>
      </c>
      <c r="AN733" s="57" t="e">
        <f>VLOOKUP($C733,Sheet2!$A:$BN,AN$6,0)</f>
        <v>#N/A</v>
      </c>
      <c r="AO733" s="60" t="e">
        <f>VLOOKUP($C733,Sheet2!$A:$BN,AO$6,0)</f>
        <v>#N/A</v>
      </c>
      <c r="AP733" s="57" t="e">
        <f>IF(AND(AM733 &gt;= 0, AM733 &lt;=10000000),500000,IF(AND(AM733 &gt;= 10000000, AM733 &lt;20000000),1000000,IF(AND(AM733&gt;= 20000000, AM733 &lt;30000000),1500000,IF(AND(AM733 &gt;= 30000000, AM733 &lt;50000000),2000000,IF(AM733 &lt; 50000000,E,0)))))</f>
        <v>#N/A</v>
      </c>
      <c r="AQ733" s="57" t="e">
        <f t="shared" si="158"/>
        <v>#N/A</v>
      </c>
      <c r="AR733" s="57" t="e">
        <f>VLOOKUP($C733,Sheet2!$A:$BN,AR$6,0)</f>
        <v>#N/A</v>
      </c>
      <c r="AS733" s="57" t="e">
        <f>VLOOKUP($C733,Sheet2!$A:$BN,AS$6,0)</f>
        <v>#N/A</v>
      </c>
      <c r="AT733" s="60" t="e">
        <f>VLOOKUP($C733,Sheet2!$A:$BN,AT$6,0)</f>
        <v>#N/A</v>
      </c>
      <c r="AU733" s="57" t="e">
        <f>IF(AND(AR733 &gt;= 0, AR733 &lt;=10000000),500000,IF(AND(AR733 &gt;= 10000000, AR733 &lt;20000000),1000000,IF(AND(AR733&gt;= 20000000, AR733 &lt;30000000),1500000,IF(AND(AR733 &gt;= 30000000, AR733 &lt;50000000),2000000,IF(AR733 &lt; 50000000,E,0)))))</f>
        <v>#N/A</v>
      </c>
      <c r="AV733" s="57" t="e">
        <f t="shared" si="159"/>
        <v>#N/A</v>
      </c>
      <c r="AW733" s="57" t="e">
        <f>VLOOKUP($C733,Sheet2!$A:$BN,AW$6,0)</f>
        <v>#N/A</v>
      </c>
      <c r="AX733" s="57" t="e">
        <f>VLOOKUP($C733,Sheet2!$A:$BN,AX$6,0)</f>
        <v>#N/A</v>
      </c>
      <c r="AY733" s="60" t="e">
        <f>VLOOKUP($C733,Sheet2!$A:$BN,AY$6,0)</f>
        <v>#N/A</v>
      </c>
      <c r="AZ733" s="57" t="e">
        <f>IF(AND(AW733 &gt;= 0, AW733 &lt;=10000000),500000,IF(AND(AW733 &gt;= 10000000, AW733 &lt;20000000),1000000,IF(AND(AW733&gt;= 20000000, AW733 &lt;30000000),1500000,IF(AND(AW733 &gt;= 30000000, AW733 &lt;50000000),2000000,IF(AW733 &lt; 50000000,E,0)))))</f>
        <v>#N/A</v>
      </c>
      <c r="BA733" s="57" t="e">
        <f t="shared" si="160"/>
        <v>#N/A</v>
      </c>
      <c r="BB733" s="57" t="e">
        <f>VLOOKUP($C733,Sheet2!$A:$BN,BB$6,0)</f>
        <v>#N/A</v>
      </c>
      <c r="BC733" s="57" t="e">
        <f>VLOOKUP($C733,Sheet2!$A:$BN,BC$6,0)</f>
        <v>#N/A</v>
      </c>
      <c r="BD733" s="60" t="e">
        <f>VLOOKUP($C733,Sheet2!$A:$BN,BD$6,0)</f>
        <v>#N/A</v>
      </c>
      <c r="BE733" s="57" t="e">
        <f>IF(AND(BB733 &gt;= 0, BB733 &lt;=10000000),500000,IF(AND(BB733 &gt;= 10000000, BB733 &lt;20000000),1000000,IF(AND(BB733&gt;= 20000000, BB733 &lt;30000000),1500000,IF(AND(BB733 &gt;= 30000000, BB733 &lt;50000000),2000000,IF(BB733 &lt; 50000000,E,0)))))</f>
        <v>#N/A</v>
      </c>
      <c r="BF733" s="57" t="e">
        <f t="shared" si="161"/>
        <v>#N/A</v>
      </c>
      <c r="BG733" s="57" t="e">
        <f>VLOOKUP($C733,Sheet2!$A:$BN,BG$6,0)</f>
        <v>#N/A</v>
      </c>
      <c r="BH733" s="57" t="e">
        <f>VLOOKUP($C733,Sheet2!$A:$BN,BH$6,0)</f>
        <v>#N/A</v>
      </c>
      <c r="BI733" s="60" t="e">
        <f>VLOOKUP($C733,Sheet2!$A:$BN,BI$6,0)</f>
        <v>#N/A</v>
      </c>
      <c r="BJ733" s="57" t="e">
        <f>IF(AND(BG733 &gt;= 0, BG733 &lt;=10000000),500000,IF(AND(BG733 &gt;= 10000000, BG733 &lt;20000000),1000000,IF(AND(BG733&gt;= 20000000, BG733 &lt;30000000),1500000,IF(AND(BG733 &gt;= 30000000, BG733 &lt;50000000),2000000,IF(BG733 &lt; 50000000,E,0)))))</f>
        <v>#N/A</v>
      </c>
      <c r="BK733" s="57" t="e">
        <f t="shared" si="162"/>
        <v>#N/A</v>
      </c>
      <c r="BL733" s="57" t="e">
        <f>VLOOKUP($C733,Sheet2!$A:$BN,BL$6,0)</f>
        <v>#N/A</v>
      </c>
      <c r="BM733" s="57" t="e">
        <f>VLOOKUP($C733,Sheet2!$A:$BN,BM$6,0)</f>
        <v>#N/A</v>
      </c>
      <c r="BN733" s="60" t="e">
        <f>VLOOKUP($C733,Sheet2!$A:$BN,BN$6,0)</f>
        <v>#N/A</v>
      </c>
      <c r="BO733" s="57" t="e">
        <f>IF(AND(BL733 &gt;= 0, BL733 &lt;=10000000),500000,IF(AND(BL733 &gt;= 10000000, BL733 &lt;20000000),1000000,IF(AND(BL733&gt;= 20000000, BL733 &lt;30000000),1500000,IF(AND(BL733 &gt;= 30000000, BL733 &lt;50000000),2000000,IF(BL733 &lt; 50000000,E,0)))))</f>
        <v>#N/A</v>
      </c>
      <c r="BP733" s="57" t="e">
        <f t="shared" si="163"/>
        <v>#N/A</v>
      </c>
      <c r="BQ733" s="57" t="e">
        <f>VLOOKUP($C733,Sheet2!$A:$BN,BQ$6,0)</f>
        <v>#N/A</v>
      </c>
      <c r="BR733" s="57" t="e">
        <f>VLOOKUP($C733,Sheet2!$A:$BN,BR$6,0)</f>
        <v>#N/A</v>
      </c>
      <c r="BS733" s="60" t="e">
        <f>VLOOKUP($C733,Sheet2!$A:$BN,BS$6,0)</f>
        <v>#N/A</v>
      </c>
      <c r="BT733" s="57" t="e">
        <f>IF(AND(BQ733 &gt;= 0, BQ733 &lt;=10000000),500000,IF(AND(BQ733 &gt;= 10000000, BQ733 &lt;20000000),1000000,IF(AND(BQ733&gt;= 20000000, BQ733 &lt;30000000),1500000,IF(AND(BQ733 &gt;= 30000000, BQ733 &lt;50000000),2000000,IF(BQ733 &lt; 50000000,E,0)))))</f>
        <v>#N/A</v>
      </c>
      <c r="BU733" s="57" t="e">
        <f t="shared" si="164"/>
        <v>#N/A</v>
      </c>
      <c r="BV733" s="57" t="e">
        <f>VLOOKUP($C733,Sheet2!$A:$BN,BV$6,0)</f>
        <v>#N/A</v>
      </c>
      <c r="BW733" s="57" t="e">
        <f>VLOOKUP($C733,Sheet2!$A:$BN,BW$6,0)</f>
        <v>#N/A</v>
      </c>
      <c r="BX733" s="60" t="e">
        <f>VLOOKUP($C733,Sheet2!$A:$BN,BX$6,0)</f>
        <v>#N/A</v>
      </c>
      <c r="BY733" s="57" t="e">
        <f>IF(AND(BV733 &gt;= 0, BV733 &lt;=10000000),500000,IF(AND(BV733 &gt;= 10000000, BV733 &lt;20000000),1000000,IF(AND(BV733&gt;= 20000000, BV733 &lt;30000000),1500000,IF(AND(BV733 &gt;= 30000000, BV733 &lt;50000000),2000000,IF(BV733 &lt; 50000000,E,0)))))</f>
        <v>#N/A</v>
      </c>
      <c r="BZ733" s="57" t="e">
        <f t="shared" si="165"/>
        <v>#N/A</v>
      </c>
      <c r="CA733" s="57" t="e">
        <f>VLOOKUP($C733,Sheet2!$A:$BN,CA$6,0)</f>
        <v>#N/A</v>
      </c>
      <c r="CB733" s="57" t="e">
        <f>VLOOKUP($C733,Sheet2!$A:$BN,CB$6,0)</f>
        <v>#N/A</v>
      </c>
      <c r="CC733" s="60" t="e">
        <f>VLOOKUP($C733,Sheet2!$A:$BN,CC$6,0)</f>
        <v>#N/A</v>
      </c>
      <c r="CD733" s="57" t="e">
        <f>IF(AND(CA733 &gt;= 0, CA733 &lt;=10000000),500000,IF(AND(CA733 &gt;= 10000000, CA733 &lt;20000000),1000000,IF(AND(CA733&gt;= 20000000, CA733 &lt;30000000),1500000,IF(AND(CA733 &gt;= 30000000, CA733 &lt;50000000),2000000,IF(CA733 &lt; 50000000,E,0)))))</f>
        <v>#N/A</v>
      </c>
      <c r="CE733" s="57" t="e">
        <f t="shared" si="166"/>
        <v>#N/A</v>
      </c>
    </row>
    <row r="734" spans="1:83" x14ac:dyDescent="0.35">
      <c r="A734" s="27" t="s">
        <v>1097</v>
      </c>
      <c r="B734" s="35" t="s">
        <v>1465</v>
      </c>
      <c r="C734" s="27" t="s">
        <v>1466</v>
      </c>
      <c r="D734" s="57">
        <v>0</v>
      </c>
      <c r="E734" s="57">
        <f t="shared" si="167"/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19">
        <v>0</v>
      </c>
      <c r="S734" s="57" t="e">
        <f>VLOOKUP($C734,Sheet2!$A:$BN,S$6,0)</f>
        <v>#N/A</v>
      </c>
      <c r="T734" s="57" t="e">
        <f>VLOOKUP($C734,Sheet2!$A:$BN,T$6,0)</f>
        <v>#N/A</v>
      </c>
      <c r="U734" s="60" t="e">
        <f>VLOOKUP($C734,Sheet2!$A:$BN,U$6,0)</f>
        <v>#N/A</v>
      </c>
      <c r="V734" s="57" t="e">
        <f>IF(AND(S734 &gt;= 0, S734 &lt;=10000000),500000,IF(AND(S734 &gt;= 10000000, S734 &lt;20000000),1000000,IF(AND(S734&gt;= 20000000, S734 &lt;30000000),1500000,IF(AND(S734 &gt;= 30000000, S734 &lt;50000000),2000000,IF(S734 &lt; 50000000,E,0)))))</f>
        <v>#N/A</v>
      </c>
      <c r="W734" s="57" t="e">
        <f t="shared" si="154"/>
        <v>#N/A</v>
      </c>
      <c r="X734" s="57" t="e">
        <f>VLOOKUP($C734,Sheet2!$A:$BN,X$6,0)</f>
        <v>#N/A</v>
      </c>
      <c r="Y734" s="57" t="e">
        <f>VLOOKUP($C734,Sheet2!$A:$BN,Y$6,0)</f>
        <v>#N/A</v>
      </c>
      <c r="Z734" s="60" t="e">
        <f>VLOOKUP($C734,Sheet2!$A:$BN,Z$6,0)</f>
        <v>#N/A</v>
      </c>
      <c r="AA734" s="57" t="e">
        <f>IF(AND(X734 &gt;= 0, X734 &lt;=10000000),500000,IF(AND(X734 &gt;= 10000000, X734 &lt;20000000),1000000,IF(AND(X734&gt;= 20000000, X734 &lt;30000000),1500000,IF(AND(X734 &gt;= 30000000, X734 &lt;50000000),2000000,IF(X734 &lt; 50000000,E,0)))))</f>
        <v>#N/A</v>
      </c>
      <c r="AB734" s="57" t="e">
        <f t="shared" si="155"/>
        <v>#N/A</v>
      </c>
      <c r="AC734" s="57" t="e">
        <f>VLOOKUP($C734,Sheet2!$A:$BN,AC$6,0)</f>
        <v>#N/A</v>
      </c>
      <c r="AD734" s="57" t="e">
        <f>VLOOKUP($C734,Sheet2!$A:$BN,AD$6,0)</f>
        <v>#N/A</v>
      </c>
      <c r="AE734" s="60" t="e">
        <f>VLOOKUP($C734,Sheet2!$A:$BN,AE$6,0)</f>
        <v>#N/A</v>
      </c>
      <c r="AF734" s="57" t="e">
        <f>IF(AND(AC734 &gt;= 0, AC734 &lt;=10000000),500000,IF(AND(AC734 &gt;= 10000000, AC734 &lt;20000000),1000000,IF(AND(AC734&gt;= 20000000, AC734 &lt;30000000),1500000,IF(AND(AC734 &gt;= 30000000, AC734 &lt;50000000),2000000,IF(AC734 &lt; 50000000,E,0)))))</f>
        <v>#N/A</v>
      </c>
      <c r="AG734" s="57" t="e">
        <f t="shared" si="156"/>
        <v>#N/A</v>
      </c>
      <c r="AH734" s="57" t="e">
        <f>VLOOKUP($C734,Sheet2!$A:$BN,AH$6,0)</f>
        <v>#N/A</v>
      </c>
      <c r="AI734" s="57" t="e">
        <f>VLOOKUP($C734,Sheet2!$A:$BN,AI$6,0)</f>
        <v>#N/A</v>
      </c>
      <c r="AJ734" s="60" t="e">
        <f>VLOOKUP($C734,Sheet2!$A:$BN,AJ$6,0)</f>
        <v>#N/A</v>
      </c>
      <c r="AK734" s="57" t="e">
        <f>IF(AND(AH734 &gt;= 0, AH734 &lt;=10000000),500000,IF(AND(AH734 &gt;= 10000000, AH734 &lt;20000000),1000000,IF(AND(AH734&gt;= 20000000, AH734 &lt;30000000),1500000,IF(AND(AH734 &gt;= 30000000, AH734 &lt;50000000),2000000,IF(AH734 &lt; 50000000,E,0)))))</f>
        <v>#N/A</v>
      </c>
      <c r="AL734" s="57" t="e">
        <f t="shared" si="157"/>
        <v>#N/A</v>
      </c>
      <c r="AM734" s="57" t="e">
        <f>VLOOKUP($C734,Sheet2!$A:$BN,AM$6,0)</f>
        <v>#N/A</v>
      </c>
      <c r="AN734" s="57" t="e">
        <f>VLOOKUP($C734,Sheet2!$A:$BN,AN$6,0)</f>
        <v>#N/A</v>
      </c>
      <c r="AO734" s="60" t="e">
        <f>VLOOKUP($C734,Sheet2!$A:$BN,AO$6,0)</f>
        <v>#N/A</v>
      </c>
      <c r="AP734" s="57" t="e">
        <f>IF(AND(AM734 &gt;= 0, AM734 &lt;=10000000),500000,IF(AND(AM734 &gt;= 10000000, AM734 &lt;20000000),1000000,IF(AND(AM734&gt;= 20000000, AM734 &lt;30000000),1500000,IF(AND(AM734 &gt;= 30000000, AM734 &lt;50000000),2000000,IF(AM734 &lt; 50000000,E,0)))))</f>
        <v>#N/A</v>
      </c>
      <c r="AQ734" s="57" t="e">
        <f t="shared" si="158"/>
        <v>#N/A</v>
      </c>
      <c r="AR734" s="57" t="e">
        <f>VLOOKUP($C734,Sheet2!$A:$BN,AR$6,0)</f>
        <v>#N/A</v>
      </c>
      <c r="AS734" s="57" t="e">
        <f>VLOOKUP($C734,Sheet2!$A:$BN,AS$6,0)</f>
        <v>#N/A</v>
      </c>
      <c r="AT734" s="60" t="e">
        <f>VLOOKUP($C734,Sheet2!$A:$BN,AT$6,0)</f>
        <v>#N/A</v>
      </c>
      <c r="AU734" s="57" t="e">
        <f>IF(AND(AR734 &gt;= 0, AR734 &lt;=10000000),500000,IF(AND(AR734 &gt;= 10000000, AR734 &lt;20000000),1000000,IF(AND(AR734&gt;= 20000000, AR734 &lt;30000000),1500000,IF(AND(AR734 &gt;= 30000000, AR734 &lt;50000000),2000000,IF(AR734 &lt; 50000000,E,0)))))</f>
        <v>#N/A</v>
      </c>
      <c r="AV734" s="57" t="e">
        <f t="shared" si="159"/>
        <v>#N/A</v>
      </c>
      <c r="AW734" s="57" t="e">
        <f>VLOOKUP($C734,Sheet2!$A:$BN,AW$6,0)</f>
        <v>#N/A</v>
      </c>
      <c r="AX734" s="57" t="e">
        <f>VLOOKUP($C734,Sheet2!$A:$BN,AX$6,0)</f>
        <v>#N/A</v>
      </c>
      <c r="AY734" s="60" t="e">
        <f>VLOOKUP($C734,Sheet2!$A:$BN,AY$6,0)</f>
        <v>#N/A</v>
      </c>
      <c r="AZ734" s="57" t="e">
        <f>IF(AND(AW734 &gt;= 0, AW734 &lt;=10000000),500000,IF(AND(AW734 &gt;= 10000000, AW734 &lt;20000000),1000000,IF(AND(AW734&gt;= 20000000, AW734 &lt;30000000),1500000,IF(AND(AW734 &gt;= 30000000, AW734 &lt;50000000),2000000,IF(AW734 &lt; 50000000,E,0)))))</f>
        <v>#N/A</v>
      </c>
      <c r="BA734" s="57" t="e">
        <f t="shared" si="160"/>
        <v>#N/A</v>
      </c>
      <c r="BB734" s="57" t="e">
        <f>VLOOKUP($C734,Sheet2!$A:$BN,BB$6,0)</f>
        <v>#N/A</v>
      </c>
      <c r="BC734" s="57" t="e">
        <f>VLOOKUP($C734,Sheet2!$A:$BN,BC$6,0)</f>
        <v>#N/A</v>
      </c>
      <c r="BD734" s="60" t="e">
        <f>VLOOKUP($C734,Sheet2!$A:$BN,BD$6,0)</f>
        <v>#N/A</v>
      </c>
      <c r="BE734" s="57" t="e">
        <f>IF(AND(BB734 &gt;= 0, BB734 &lt;=10000000),500000,IF(AND(BB734 &gt;= 10000000, BB734 &lt;20000000),1000000,IF(AND(BB734&gt;= 20000000, BB734 &lt;30000000),1500000,IF(AND(BB734 &gt;= 30000000, BB734 &lt;50000000),2000000,IF(BB734 &lt; 50000000,E,0)))))</f>
        <v>#N/A</v>
      </c>
      <c r="BF734" s="57" t="e">
        <f t="shared" si="161"/>
        <v>#N/A</v>
      </c>
      <c r="BG734" s="57" t="e">
        <f>VLOOKUP($C734,Sheet2!$A:$BN,BG$6,0)</f>
        <v>#N/A</v>
      </c>
      <c r="BH734" s="57" t="e">
        <f>VLOOKUP($C734,Sheet2!$A:$BN,BH$6,0)</f>
        <v>#N/A</v>
      </c>
      <c r="BI734" s="60" t="e">
        <f>VLOOKUP($C734,Sheet2!$A:$BN,BI$6,0)</f>
        <v>#N/A</v>
      </c>
      <c r="BJ734" s="57" t="e">
        <f>IF(AND(BG734 &gt;= 0, BG734 &lt;=10000000),500000,IF(AND(BG734 &gt;= 10000000, BG734 &lt;20000000),1000000,IF(AND(BG734&gt;= 20000000, BG734 &lt;30000000),1500000,IF(AND(BG734 &gt;= 30000000, BG734 &lt;50000000),2000000,IF(BG734 &lt; 50000000,E,0)))))</f>
        <v>#N/A</v>
      </c>
      <c r="BK734" s="57" t="e">
        <f t="shared" si="162"/>
        <v>#N/A</v>
      </c>
      <c r="BL734" s="57" t="e">
        <f>VLOOKUP($C734,Sheet2!$A:$BN,BL$6,0)</f>
        <v>#N/A</v>
      </c>
      <c r="BM734" s="57" t="e">
        <f>VLOOKUP($C734,Sheet2!$A:$BN,BM$6,0)</f>
        <v>#N/A</v>
      </c>
      <c r="BN734" s="60" t="e">
        <f>VLOOKUP($C734,Sheet2!$A:$BN,BN$6,0)</f>
        <v>#N/A</v>
      </c>
      <c r="BO734" s="57" t="e">
        <f>IF(AND(BL734 &gt;= 0, BL734 &lt;=10000000),500000,IF(AND(BL734 &gt;= 10000000, BL734 &lt;20000000),1000000,IF(AND(BL734&gt;= 20000000, BL734 &lt;30000000),1500000,IF(AND(BL734 &gt;= 30000000, BL734 &lt;50000000),2000000,IF(BL734 &lt; 50000000,E,0)))))</f>
        <v>#N/A</v>
      </c>
      <c r="BP734" s="57" t="e">
        <f t="shared" si="163"/>
        <v>#N/A</v>
      </c>
      <c r="BQ734" s="57" t="e">
        <f>VLOOKUP($C734,Sheet2!$A:$BN,BQ$6,0)</f>
        <v>#N/A</v>
      </c>
      <c r="BR734" s="57" t="e">
        <f>VLOOKUP($C734,Sheet2!$A:$BN,BR$6,0)</f>
        <v>#N/A</v>
      </c>
      <c r="BS734" s="60" t="e">
        <f>VLOOKUP($C734,Sheet2!$A:$BN,BS$6,0)</f>
        <v>#N/A</v>
      </c>
      <c r="BT734" s="57" t="e">
        <f>IF(AND(BQ734 &gt;= 0, BQ734 &lt;=10000000),500000,IF(AND(BQ734 &gt;= 10000000, BQ734 &lt;20000000),1000000,IF(AND(BQ734&gt;= 20000000, BQ734 &lt;30000000),1500000,IF(AND(BQ734 &gt;= 30000000, BQ734 &lt;50000000),2000000,IF(BQ734 &lt; 50000000,E,0)))))</f>
        <v>#N/A</v>
      </c>
      <c r="BU734" s="57" t="e">
        <f t="shared" si="164"/>
        <v>#N/A</v>
      </c>
      <c r="BV734" s="57" t="e">
        <f>VLOOKUP($C734,Sheet2!$A:$BN,BV$6,0)</f>
        <v>#N/A</v>
      </c>
      <c r="BW734" s="57" t="e">
        <f>VLOOKUP($C734,Sheet2!$A:$BN,BW$6,0)</f>
        <v>#N/A</v>
      </c>
      <c r="BX734" s="60" t="e">
        <f>VLOOKUP($C734,Sheet2!$A:$BN,BX$6,0)</f>
        <v>#N/A</v>
      </c>
      <c r="BY734" s="57" t="e">
        <f>IF(AND(BV734 &gt;= 0, BV734 &lt;=10000000),500000,IF(AND(BV734 &gt;= 10000000, BV734 &lt;20000000),1000000,IF(AND(BV734&gt;= 20000000, BV734 &lt;30000000),1500000,IF(AND(BV734 &gt;= 30000000, BV734 &lt;50000000),2000000,IF(BV734 &lt; 50000000,E,0)))))</f>
        <v>#N/A</v>
      </c>
      <c r="BZ734" s="57" t="e">
        <f t="shared" si="165"/>
        <v>#N/A</v>
      </c>
      <c r="CA734" s="57" t="e">
        <f>VLOOKUP($C734,Sheet2!$A:$BN,CA$6,0)</f>
        <v>#N/A</v>
      </c>
      <c r="CB734" s="57" t="e">
        <f>VLOOKUP($C734,Sheet2!$A:$BN,CB$6,0)</f>
        <v>#N/A</v>
      </c>
      <c r="CC734" s="60" t="e">
        <f>VLOOKUP($C734,Sheet2!$A:$BN,CC$6,0)</f>
        <v>#N/A</v>
      </c>
      <c r="CD734" s="57" t="e">
        <f>IF(AND(CA734 &gt;= 0, CA734 &lt;=10000000),500000,IF(AND(CA734 &gt;= 10000000, CA734 &lt;20000000),1000000,IF(AND(CA734&gt;= 20000000, CA734 &lt;30000000),1500000,IF(AND(CA734 &gt;= 30000000, CA734 &lt;50000000),2000000,IF(CA734 &lt; 50000000,E,0)))))</f>
        <v>#N/A</v>
      </c>
      <c r="CE734" s="57" t="e">
        <f t="shared" si="166"/>
        <v>#N/A</v>
      </c>
    </row>
    <row r="735" spans="1:83" x14ac:dyDescent="0.35">
      <c r="A735" s="27" t="s">
        <v>1097</v>
      </c>
      <c r="B735" s="35" t="s">
        <v>1467</v>
      </c>
      <c r="C735" s="27" t="s">
        <v>1468</v>
      </c>
      <c r="D735" s="57">
        <v>0</v>
      </c>
      <c r="E735" s="57">
        <f t="shared" si="167"/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9">
        <v>0</v>
      </c>
      <c r="Q735" s="19">
        <v>0</v>
      </c>
      <c r="S735" s="57" t="e">
        <f>VLOOKUP($C735,Sheet2!$A:$BN,S$6,0)</f>
        <v>#N/A</v>
      </c>
      <c r="T735" s="57" t="e">
        <f>VLOOKUP($C735,Sheet2!$A:$BN,T$6,0)</f>
        <v>#N/A</v>
      </c>
      <c r="U735" s="60" t="e">
        <f>VLOOKUP($C735,Sheet2!$A:$BN,U$6,0)</f>
        <v>#N/A</v>
      </c>
      <c r="V735" s="57" t="e">
        <f>IF(AND(S735 &gt;= 0, S735 &lt;=10000000),500000,IF(AND(S735 &gt;= 10000000, S735 &lt;20000000),1000000,IF(AND(S735&gt;= 20000000, S735 &lt;30000000),1500000,IF(AND(S735 &gt;= 30000000, S735 &lt;50000000),2000000,IF(S735 &lt; 50000000,E,0)))))</f>
        <v>#N/A</v>
      </c>
      <c r="W735" s="57" t="e">
        <f t="shared" si="154"/>
        <v>#N/A</v>
      </c>
      <c r="X735" s="57" t="e">
        <f>VLOOKUP($C735,Sheet2!$A:$BN,X$6,0)</f>
        <v>#N/A</v>
      </c>
      <c r="Y735" s="57" t="e">
        <f>VLOOKUP($C735,Sheet2!$A:$BN,Y$6,0)</f>
        <v>#N/A</v>
      </c>
      <c r="Z735" s="60" t="e">
        <f>VLOOKUP($C735,Sheet2!$A:$BN,Z$6,0)</f>
        <v>#N/A</v>
      </c>
      <c r="AA735" s="57" t="e">
        <f>IF(AND(X735 &gt;= 0, X735 &lt;=10000000),500000,IF(AND(X735 &gt;= 10000000, X735 &lt;20000000),1000000,IF(AND(X735&gt;= 20000000, X735 &lt;30000000),1500000,IF(AND(X735 &gt;= 30000000, X735 &lt;50000000),2000000,IF(X735 &lt; 50000000,E,0)))))</f>
        <v>#N/A</v>
      </c>
      <c r="AB735" s="57" t="e">
        <f t="shared" si="155"/>
        <v>#N/A</v>
      </c>
      <c r="AC735" s="57" t="e">
        <f>VLOOKUP($C735,Sheet2!$A:$BN,AC$6,0)</f>
        <v>#N/A</v>
      </c>
      <c r="AD735" s="57" t="e">
        <f>VLOOKUP($C735,Sheet2!$A:$BN,AD$6,0)</f>
        <v>#N/A</v>
      </c>
      <c r="AE735" s="60" t="e">
        <f>VLOOKUP($C735,Sheet2!$A:$BN,AE$6,0)</f>
        <v>#N/A</v>
      </c>
      <c r="AF735" s="57" t="e">
        <f>IF(AND(AC735 &gt;= 0, AC735 &lt;=10000000),500000,IF(AND(AC735 &gt;= 10000000, AC735 &lt;20000000),1000000,IF(AND(AC735&gt;= 20000000, AC735 &lt;30000000),1500000,IF(AND(AC735 &gt;= 30000000, AC735 &lt;50000000),2000000,IF(AC735 &lt; 50000000,E,0)))))</f>
        <v>#N/A</v>
      </c>
      <c r="AG735" s="57" t="e">
        <f t="shared" si="156"/>
        <v>#N/A</v>
      </c>
      <c r="AH735" s="57" t="e">
        <f>VLOOKUP($C735,Sheet2!$A:$BN,AH$6,0)</f>
        <v>#N/A</v>
      </c>
      <c r="AI735" s="57" t="e">
        <f>VLOOKUP($C735,Sheet2!$A:$BN,AI$6,0)</f>
        <v>#N/A</v>
      </c>
      <c r="AJ735" s="60" t="e">
        <f>VLOOKUP($C735,Sheet2!$A:$BN,AJ$6,0)</f>
        <v>#N/A</v>
      </c>
      <c r="AK735" s="57" t="e">
        <f>IF(AND(AH735 &gt;= 0, AH735 &lt;=10000000),500000,IF(AND(AH735 &gt;= 10000000, AH735 &lt;20000000),1000000,IF(AND(AH735&gt;= 20000000, AH735 &lt;30000000),1500000,IF(AND(AH735 &gt;= 30000000, AH735 &lt;50000000),2000000,IF(AH735 &lt; 50000000,E,0)))))</f>
        <v>#N/A</v>
      </c>
      <c r="AL735" s="57" t="e">
        <f t="shared" si="157"/>
        <v>#N/A</v>
      </c>
      <c r="AM735" s="57" t="e">
        <f>VLOOKUP($C735,Sheet2!$A:$BN,AM$6,0)</f>
        <v>#N/A</v>
      </c>
      <c r="AN735" s="57" t="e">
        <f>VLOOKUP($C735,Sheet2!$A:$BN,AN$6,0)</f>
        <v>#N/A</v>
      </c>
      <c r="AO735" s="60" t="e">
        <f>VLOOKUP($C735,Sheet2!$A:$BN,AO$6,0)</f>
        <v>#N/A</v>
      </c>
      <c r="AP735" s="57" t="e">
        <f>IF(AND(AM735 &gt;= 0, AM735 &lt;=10000000),500000,IF(AND(AM735 &gt;= 10000000, AM735 &lt;20000000),1000000,IF(AND(AM735&gt;= 20000000, AM735 &lt;30000000),1500000,IF(AND(AM735 &gt;= 30000000, AM735 &lt;50000000),2000000,IF(AM735 &lt; 50000000,E,0)))))</f>
        <v>#N/A</v>
      </c>
      <c r="AQ735" s="57" t="e">
        <f t="shared" si="158"/>
        <v>#N/A</v>
      </c>
      <c r="AR735" s="57" t="e">
        <f>VLOOKUP($C735,Sheet2!$A:$BN,AR$6,0)</f>
        <v>#N/A</v>
      </c>
      <c r="AS735" s="57" t="e">
        <f>VLOOKUP($C735,Sheet2!$A:$BN,AS$6,0)</f>
        <v>#N/A</v>
      </c>
      <c r="AT735" s="60" t="e">
        <f>VLOOKUP($C735,Sheet2!$A:$BN,AT$6,0)</f>
        <v>#N/A</v>
      </c>
      <c r="AU735" s="57" t="e">
        <f>IF(AND(AR735 &gt;= 0, AR735 &lt;=10000000),500000,IF(AND(AR735 &gt;= 10000000, AR735 &lt;20000000),1000000,IF(AND(AR735&gt;= 20000000, AR735 &lt;30000000),1500000,IF(AND(AR735 &gt;= 30000000, AR735 &lt;50000000),2000000,IF(AR735 &lt; 50000000,E,0)))))</f>
        <v>#N/A</v>
      </c>
      <c r="AV735" s="57" t="e">
        <f t="shared" si="159"/>
        <v>#N/A</v>
      </c>
      <c r="AW735" s="57" t="e">
        <f>VLOOKUP($C735,Sheet2!$A:$BN,AW$6,0)</f>
        <v>#N/A</v>
      </c>
      <c r="AX735" s="57" t="e">
        <f>VLOOKUP($C735,Sheet2!$A:$BN,AX$6,0)</f>
        <v>#N/A</v>
      </c>
      <c r="AY735" s="60" t="e">
        <f>VLOOKUP($C735,Sheet2!$A:$BN,AY$6,0)</f>
        <v>#N/A</v>
      </c>
      <c r="AZ735" s="57" t="e">
        <f>IF(AND(AW735 &gt;= 0, AW735 &lt;=10000000),500000,IF(AND(AW735 &gt;= 10000000, AW735 &lt;20000000),1000000,IF(AND(AW735&gt;= 20000000, AW735 &lt;30000000),1500000,IF(AND(AW735 &gt;= 30000000, AW735 &lt;50000000),2000000,IF(AW735 &lt; 50000000,E,0)))))</f>
        <v>#N/A</v>
      </c>
      <c r="BA735" s="57" t="e">
        <f t="shared" si="160"/>
        <v>#N/A</v>
      </c>
      <c r="BB735" s="57" t="e">
        <f>VLOOKUP($C735,Sheet2!$A:$BN,BB$6,0)</f>
        <v>#N/A</v>
      </c>
      <c r="BC735" s="57" t="e">
        <f>VLOOKUP($C735,Sheet2!$A:$BN,BC$6,0)</f>
        <v>#N/A</v>
      </c>
      <c r="BD735" s="60" t="e">
        <f>VLOOKUP($C735,Sheet2!$A:$BN,BD$6,0)</f>
        <v>#N/A</v>
      </c>
      <c r="BE735" s="57" t="e">
        <f>IF(AND(BB735 &gt;= 0, BB735 &lt;=10000000),500000,IF(AND(BB735 &gt;= 10000000, BB735 &lt;20000000),1000000,IF(AND(BB735&gt;= 20000000, BB735 &lt;30000000),1500000,IF(AND(BB735 &gt;= 30000000, BB735 &lt;50000000),2000000,IF(BB735 &lt; 50000000,E,0)))))</f>
        <v>#N/A</v>
      </c>
      <c r="BF735" s="57" t="e">
        <f t="shared" si="161"/>
        <v>#N/A</v>
      </c>
      <c r="BG735" s="57" t="e">
        <f>VLOOKUP($C735,Sheet2!$A:$BN,BG$6,0)</f>
        <v>#N/A</v>
      </c>
      <c r="BH735" s="57" t="e">
        <f>VLOOKUP($C735,Sheet2!$A:$BN,BH$6,0)</f>
        <v>#N/A</v>
      </c>
      <c r="BI735" s="60" t="e">
        <f>VLOOKUP($C735,Sheet2!$A:$BN,BI$6,0)</f>
        <v>#N/A</v>
      </c>
      <c r="BJ735" s="57" t="e">
        <f>IF(AND(BG735 &gt;= 0, BG735 &lt;=10000000),500000,IF(AND(BG735 &gt;= 10000000, BG735 &lt;20000000),1000000,IF(AND(BG735&gt;= 20000000, BG735 &lt;30000000),1500000,IF(AND(BG735 &gt;= 30000000, BG735 &lt;50000000),2000000,IF(BG735 &lt; 50000000,E,0)))))</f>
        <v>#N/A</v>
      </c>
      <c r="BK735" s="57" t="e">
        <f t="shared" si="162"/>
        <v>#N/A</v>
      </c>
      <c r="BL735" s="57" t="e">
        <f>VLOOKUP($C735,Sheet2!$A:$BN,BL$6,0)</f>
        <v>#N/A</v>
      </c>
      <c r="BM735" s="57" t="e">
        <f>VLOOKUP($C735,Sheet2!$A:$BN,BM$6,0)</f>
        <v>#N/A</v>
      </c>
      <c r="BN735" s="60" t="e">
        <f>VLOOKUP($C735,Sheet2!$A:$BN,BN$6,0)</f>
        <v>#N/A</v>
      </c>
      <c r="BO735" s="57" t="e">
        <f>IF(AND(BL735 &gt;= 0, BL735 &lt;=10000000),500000,IF(AND(BL735 &gt;= 10000000, BL735 &lt;20000000),1000000,IF(AND(BL735&gt;= 20000000, BL735 &lt;30000000),1500000,IF(AND(BL735 &gt;= 30000000, BL735 &lt;50000000),2000000,IF(BL735 &lt; 50000000,E,0)))))</f>
        <v>#N/A</v>
      </c>
      <c r="BP735" s="57" t="e">
        <f t="shared" si="163"/>
        <v>#N/A</v>
      </c>
      <c r="BQ735" s="57" t="e">
        <f>VLOOKUP($C735,Sheet2!$A:$BN,BQ$6,0)</f>
        <v>#N/A</v>
      </c>
      <c r="BR735" s="57" t="e">
        <f>VLOOKUP($C735,Sheet2!$A:$BN,BR$6,0)</f>
        <v>#N/A</v>
      </c>
      <c r="BS735" s="60" t="e">
        <f>VLOOKUP($C735,Sheet2!$A:$BN,BS$6,0)</f>
        <v>#N/A</v>
      </c>
      <c r="BT735" s="57" t="e">
        <f>IF(AND(BQ735 &gt;= 0, BQ735 &lt;=10000000),500000,IF(AND(BQ735 &gt;= 10000000, BQ735 &lt;20000000),1000000,IF(AND(BQ735&gt;= 20000000, BQ735 &lt;30000000),1500000,IF(AND(BQ735 &gt;= 30000000, BQ735 &lt;50000000),2000000,IF(BQ735 &lt; 50000000,E,0)))))</f>
        <v>#N/A</v>
      </c>
      <c r="BU735" s="57" t="e">
        <f t="shared" si="164"/>
        <v>#N/A</v>
      </c>
      <c r="BV735" s="57" t="e">
        <f>VLOOKUP($C735,Sheet2!$A:$BN,BV$6,0)</f>
        <v>#N/A</v>
      </c>
      <c r="BW735" s="57" t="e">
        <f>VLOOKUP($C735,Sheet2!$A:$BN,BW$6,0)</f>
        <v>#N/A</v>
      </c>
      <c r="BX735" s="60" t="e">
        <f>VLOOKUP($C735,Sheet2!$A:$BN,BX$6,0)</f>
        <v>#N/A</v>
      </c>
      <c r="BY735" s="57" t="e">
        <f>IF(AND(BV735 &gt;= 0, BV735 &lt;=10000000),500000,IF(AND(BV735 &gt;= 10000000, BV735 &lt;20000000),1000000,IF(AND(BV735&gt;= 20000000, BV735 &lt;30000000),1500000,IF(AND(BV735 &gt;= 30000000, BV735 &lt;50000000),2000000,IF(BV735 &lt; 50000000,E,0)))))</f>
        <v>#N/A</v>
      </c>
      <c r="BZ735" s="57" t="e">
        <f t="shared" si="165"/>
        <v>#N/A</v>
      </c>
      <c r="CA735" s="57" t="e">
        <f>VLOOKUP($C735,Sheet2!$A:$BN,CA$6,0)</f>
        <v>#N/A</v>
      </c>
      <c r="CB735" s="57" t="e">
        <f>VLOOKUP($C735,Sheet2!$A:$BN,CB$6,0)</f>
        <v>#N/A</v>
      </c>
      <c r="CC735" s="60" t="e">
        <f>VLOOKUP($C735,Sheet2!$A:$BN,CC$6,0)</f>
        <v>#N/A</v>
      </c>
      <c r="CD735" s="57" t="e">
        <f>IF(AND(CA735 &gt;= 0, CA735 &lt;=10000000),500000,IF(AND(CA735 &gt;= 10000000, CA735 &lt;20000000),1000000,IF(AND(CA735&gt;= 20000000, CA735 &lt;30000000),1500000,IF(AND(CA735 &gt;= 30000000, CA735 &lt;50000000),2000000,IF(CA735 &lt; 50000000,E,0)))))</f>
        <v>#N/A</v>
      </c>
      <c r="CE735" s="57" t="e">
        <f t="shared" si="166"/>
        <v>#N/A</v>
      </c>
    </row>
    <row r="736" spans="1:83" x14ac:dyDescent="0.35">
      <c r="A736" s="27" t="s">
        <v>1097</v>
      </c>
      <c r="B736" s="35" t="s">
        <v>1469</v>
      </c>
      <c r="C736" s="27" t="s">
        <v>1470</v>
      </c>
      <c r="D736" s="57">
        <v>0</v>
      </c>
      <c r="E736" s="57">
        <f t="shared" si="167"/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9">
        <v>0</v>
      </c>
      <c r="Q736" s="19">
        <v>0</v>
      </c>
      <c r="S736" s="57" t="e">
        <f>VLOOKUP($C736,Sheet2!$A:$BN,S$6,0)</f>
        <v>#N/A</v>
      </c>
      <c r="T736" s="57" t="e">
        <f>VLOOKUP($C736,Sheet2!$A:$BN,T$6,0)</f>
        <v>#N/A</v>
      </c>
      <c r="U736" s="60" t="e">
        <f>VLOOKUP($C736,Sheet2!$A:$BN,U$6,0)</f>
        <v>#N/A</v>
      </c>
      <c r="V736" s="57" t="e">
        <f>IF(AND(S736 &gt;= 0, S736 &lt;=10000000),500000,IF(AND(S736 &gt;= 10000000, S736 &lt;20000000),1000000,IF(AND(S736&gt;= 20000000, S736 &lt;30000000),1500000,IF(AND(S736 &gt;= 30000000, S736 &lt;50000000),2000000,IF(S736 &lt; 50000000,E,0)))))</f>
        <v>#N/A</v>
      </c>
      <c r="W736" s="57" t="e">
        <f t="shared" si="154"/>
        <v>#N/A</v>
      </c>
      <c r="X736" s="57" t="e">
        <f>VLOOKUP($C736,Sheet2!$A:$BN,X$6,0)</f>
        <v>#N/A</v>
      </c>
      <c r="Y736" s="57" t="e">
        <f>VLOOKUP($C736,Sheet2!$A:$BN,Y$6,0)</f>
        <v>#N/A</v>
      </c>
      <c r="Z736" s="60" t="e">
        <f>VLOOKUP($C736,Sheet2!$A:$BN,Z$6,0)</f>
        <v>#N/A</v>
      </c>
      <c r="AA736" s="57" t="e">
        <f>IF(AND(X736 &gt;= 0, X736 &lt;=10000000),500000,IF(AND(X736 &gt;= 10000000, X736 &lt;20000000),1000000,IF(AND(X736&gt;= 20000000, X736 &lt;30000000),1500000,IF(AND(X736 &gt;= 30000000, X736 &lt;50000000),2000000,IF(X736 &lt; 50000000,E,0)))))</f>
        <v>#N/A</v>
      </c>
      <c r="AB736" s="57" t="e">
        <f t="shared" si="155"/>
        <v>#N/A</v>
      </c>
      <c r="AC736" s="57" t="e">
        <f>VLOOKUP($C736,Sheet2!$A:$BN,AC$6,0)</f>
        <v>#N/A</v>
      </c>
      <c r="AD736" s="57" t="e">
        <f>VLOOKUP($C736,Sheet2!$A:$BN,AD$6,0)</f>
        <v>#N/A</v>
      </c>
      <c r="AE736" s="60" t="e">
        <f>VLOOKUP($C736,Sheet2!$A:$BN,AE$6,0)</f>
        <v>#N/A</v>
      </c>
      <c r="AF736" s="57" t="e">
        <f>IF(AND(AC736 &gt;= 0, AC736 &lt;=10000000),500000,IF(AND(AC736 &gt;= 10000000, AC736 &lt;20000000),1000000,IF(AND(AC736&gt;= 20000000, AC736 &lt;30000000),1500000,IF(AND(AC736 &gt;= 30000000, AC736 &lt;50000000),2000000,IF(AC736 &lt; 50000000,E,0)))))</f>
        <v>#N/A</v>
      </c>
      <c r="AG736" s="57" t="e">
        <f t="shared" si="156"/>
        <v>#N/A</v>
      </c>
      <c r="AH736" s="57" t="e">
        <f>VLOOKUP($C736,Sheet2!$A:$BN,AH$6,0)</f>
        <v>#N/A</v>
      </c>
      <c r="AI736" s="57" t="e">
        <f>VLOOKUP($C736,Sheet2!$A:$BN,AI$6,0)</f>
        <v>#N/A</v>
      </c>
      <c r="AJ736" s="60" t="e">
        <f>VLOOKUP($C736,Sheet2!$A:$BN,AJ$6,0)</f>
        <v>#N/A</v>
      </c>
      <c r="AK736" s="57" t="e">
        <f>IF(AND(AH736 &gt;= 0, AH736 &lt;=10000000),500000,IF(AND(AH736 &gt;= 10000000, AH736 &lt;20000000),1000000,IF(AND(AH736&gt;= 20000000, AH736 &lt;30000000),1500000,IF(AND(AH736 &gt;= 30000000, AH736 &lt;50000000),2000000,IF(AH736 &lt; 50000000,E,0)))))</f>
        <v>#N/A</v>
      </c>
      <c r="AL736" s="57" t="e">
        <f t="shared" si="157"/>
        <v>#N/A</v>
      </c>
      <c r="AM736" s="57" t="e">
        <f>VLOOKUP($C736,Sheet2!$A:$BN,AM$6,0)</f>
        <v>#N/A</v>
      </c>
      <c r="AN736" s="57" t="e">
        <f>VLOOKUP($C736,Sheet2!$A:$BN,AN$6,0)</f>
        <v>#N/A</v>
      </c>
      <c r="AO736" s="60" t="e">
        <f>VLOOKUP($C736,Sheet2!$A:$BN,AO$6,0)</f>
        <v>#N/A</v>
      </c>
      <c r="AP736" s="57" t="e">
        <f>IF(AND(AM736 &gt;= 0, AM736 &lt;=10000000),500000,IF(AND(AM736 &gt;= 10000000, AM736 &lt;20000000),1000000,IF(AND(AM736&gt;= 20000000, AM736 &lt;30000000),1500000,IF(AND(AM736 &gt;= 30000000, AM736 &lt;50000000),2000000,IF(AM736 &lt; 50000000,E,0)))))</f>
        <v>#N/A</v>
      </c>
      <c r="AQ736" s="57" t="e">
        <f t="shared" si="158"/>
        <v>#N/A</v>
      </c>
      <c r="AR736" s="57" t="e">
        <f>VLOOKUP($C736,Sheet2!$A:$BN,AR$6,0)</f>
        <v>#N/A</v>
      </c>
      <c r="AS736" s="57" t="e">
        <f>VLOOKUP($C736,Sheet2!$A:$BN,AS$6,0)</f>
        <v>#N/A</v>
      </c>
      <c r="AT736" s="60" t="e">
        <f>VLOOKUP($C736,Sheet2!$A:$BN,AT$6,0)</f>
        <v>#N/A</v>
      </c>
      <c r="AU736" s="57" t="e">
        <f>IF(AND(AR736 &gt;= 0, AR736 &lt;=10000000),500000,IF(AND(AR736 &gt;= 10000000, AR736 &lt;20000000),1000000,IF(AND(AR736&gt;= 20000000, AR736 &lt;30000000),1500000,IF(AND(AR736 &gt;= 30000000, AR736 &lt;50000000),2000000,IF(AR736 &lt; 50000000,E,0)))))</f>
        <v>#N/A</v>
      </c>
      <c r="AV736" s="57" t="e">
        <f t="shared" si="159"/>
        <v>#N/A</v>
      </c>
      <c r="AW736" s="57" t="e">
        <f>VLOOKUP($C736,Sheet2!$A:$BN,AW$6,0)</f>
        <v>#N/A</v>
      </c>
      <c r="AX736" s="57" t="e">
        <f>VLOOKUP($C736,Sheet2!$A:$BN,AX$6,0)</f>
        <v>#N/A</v>
      </c>
      <c r="AY736" s="60" t="e">
        <f>VLOOKUP($C736,Sheet2!$A:$BN,AY$6,0)</f>
        <v>#N/A</v>
      </c>
      <c r="AZ736" s="57" t="e">
        <f>IF(AND(AW736 &gt;= 0, AW736 &lt;=10000000),500000,IF(AND(AW736 &gt;= 10000000, AW736 &lt;20000000),1000000,IF(AND(AW736&gt;= 20000000, AW736 &lt;30000000),1500000,IF(AND(AW736 &gt;= 30000000, AW736 &lt;50000000),2000000,IF(AW736 &lt; 50000000,E,0)))))</f>
        <v>#N/A</v>
      </c>
      <c r="BA736" s="57" t="e">
        <f t="shared" si="160"/>
        <v>#N/A</v>
      </c>
      <c r="BB736" s="57" t="e">
        <f>VLOOKUP($C736,Sheet2!$A:$BN,BB$6,0)</f>
        <v>#N/A</v>
      </c>
      <c r="BC736" s="57" t="e">
        <f>VLOOKUP($C736,Sheet2!$A:$BN,BC$6,0)</f>
        <v>#N/A</v>
      </c>
      <c r="BD736" s="60" t="e">
        <f>VLOOKUP($C736,Sheet2!$A:$BN,BD$6,0)</f>
        <v>#N/A</v>
      </c>
      <c r="BE736" s="57" t="e">
        <f>IF(AND(BB736 &gt;= 0, BB736 &lt;=10000000),500000,IF(AND(BB736 &gt;= 10000000, BB736 &lt;20000000),1000000,IF(AND(BB736&gt;= 20000000, BB736 &lt;30000000),1500000,IF(AND(BB736 &gt;= 30000000, BB736 &lt;50000000),2000000,IF(BB736 &lt; 50000000,E,0)))))</f>
        <v>#N/A</v>
      </c>
      <c r="BF736" s="57" t="e">
        <f t="shared" si="161"/>
        <v>#N/A</v>
      </c>
      <c r="BG736" s="57" t="e">
        <f>VLOOKUP($C736,Sheet2!$A:$BN,BG$6,0)</f>
        <v>#N/A</v>
      </c>
      <c r="BH736" s="57" t="e">
        <f>VLOOKUP($C736,Sheet2!$A:$BN,BH$6,0)</f>
        <v>#N/A</v>
      </c>
      <c r="BI736" s="60" t="e">
        <f>VLOOKUP($C736,Sheet2!$A:$BN,BI$6,0)</f>
        <v>#N/A</v>
      </c>
      <c r="BJ736" s="57" t="e">
        <f>IF(AND(BG736 &gt;= 0, BG736 &lt;=10000000),500000,IF(AND(BG736 &gt;= 10000000, BG736 &lt;20000000),1000000,IF(AND(BG736&gt;= 20000000, BG736 &lt;30000000),1500000,IF(AND(BG736 &gt;= 30000000, BG736 &lt;50000000),2000000,IF(BG736 &lt; 50000000,E,0)))))</f>
        <v>#N/A</v>
      </c>
      <c r="BK736" s="57" t="e">
        <f t="shared" si="162"/>
        <v>#N/A</v>
      </c>
      <c r="BL736" s="57" t="e">
        <f>VLOOKUP($C736,Sheet2!$A:$BN,BL$6,0)</f>
        <v>#N/A</v>
      </c>
      <c r="BM736" s="57" t="e">
        <f>VLOOKUP($C736,Sheet2!$A:$BN,BM$6,0)</f>
        <v>#N/A</v>
      </c>
      <c r="BN736" s="60" t="e">
        <f>VLOOKUP($C736,Sheet2!$A:$BN,BN$6,0)</f>
        <v>#N/A</v>
      </c>
      <c r="BO736" s="57" t="e">
        <f>IF(AND(BL736 &gt;= 0, BL736 &lt;=10000000),500000,IF(AND(BL736 &gt;= 10000000, BL736 &lt;20000000),1000000,IF(AND(BL736&gt;= 20000000, BL736 &lt;30000000),1500000,IF(AND(BL736 &gt;= 30000000, BL736 &lt;50000000),2000000,IF(BL736 &lt; 50000000,E,0)))))</f>
        <v>#N/A</v>
      </c>
      <c r="BP736" s="57" t="e">
        <f t="shared" si="163"/>
        <v>#N/A</v>
      </c>
      <c r="BQ736" s="57" t="e">
        <f>VLOOKUP($C736,Sheet2!$A:$BN,BQ$6,0)</f>
        <v>#N/A</v>
      </c>
      <c r="BR736" s="57" t="e">
        <f>VLOOKUP($C736,Sheet2!$A:$BN,BR$6,0)</f>
        <v>#N/A</v>
      </c>
      <c r="BS736" s="60" t="e">
        <f>VLOOKUP($C736,Sheet2!$A:$BN,BS$6,0)</f>
        <v>#N/A</v>
      </c>
      <c r="BT736" s="57" t="e">
        <f>IF(AND(BQ736 &gt;= 0, BQ736 &lt;=10000000),500000,IF(AND(BQ736 &gt;= 10000000, BQ736 &lt;20000000),1000000,IF(AND(BQ736&gt;= 20000000, BQ736 &lt;30000000),1500000,IF(AND(BQ736 &gt;= 30000000, BQ736 &lt;50000000),2000000,IF(BQ736 &lt; 50000000,E,0)))))</f>
        <v>#N/A</v>
      </c>
      <c r="BU736" s="57" t="e">
        <f t="shared" si="164"/>
        <v>#N/A</v>
      </c>
      <c r="BV736" s="57" t="e">
        <f>VLOOKUP($C736,Sheet2!$A:$BN,BV$6,0)</f>
        <v>#N/A</v>
      </c>
      <c r="BW736" s="57" t="e">
        <f>VLOOKUP($C736,Sheet2!$A:$BN,BW$6,0)</f>
        <v>#N/A</v>
      </c>
      <c r="BX736" s="60" t="e">
        <f>VLOOKUP($C736,Sheet2!$A:$BN,BX$6,0)</f>
        <v>#N/A</v>
      </c>
      <c r="BY736" s="57" t="e">
        <f>IF(AND(BV736 &gt;= 0, BV736 &lt;=10000000),500000,IF(AND(BV736 &gt;= 10000000, BV736 &lt;20000000),1000000,IF(AND(BV736&gt;= 20000000, BV736 &lt;30000000),1500000,IF(AND(BV736 &gt;= 30000000, BV736 &lt;50000000),2000000,IF(BV736 &lt; 50000000,E,0)))))</f>
        <v>#N/A</v>
      </c>
      <c r="BZ736" s="57" t="e">
        <f t="shared" si="165"/>
        <v>#N/A</v>
      </c>
      <c r="CA736" s="57" t="e">
        <f>VLOOKUP($C736,Sheet2!$A:$BN,CA$6,0)</f>
        <v>#N/A</v>
      </c>
      <c r="CB736" s="57" t="e">
        <f>VLOOKUP($C736,Sheet2!$A:$BN,CB$6,0)</f>
        <v>#N/A</v>
      </c>
      <c r="CC736" s="60" t="e">
        <f>VLOOKUP($C736,Sheet2!$A:$BN,CC$6,0)</f>
        <v>#N/A</v>
      </c>
      <c r="CD736" s="57" t="e">
        <f>IF(AND(CA736 &gt;= 0, CA736 &lt;=10000000),500000,IF(AND(CA736 &gt;= 10000000, CA736 &lt;20000000),1000000,IF(AND(CA736&gt;= 20000000, CA736 &lt;30000000),1500000,IF(AND(CA736 &gt;= 30000000, CA736 &lt;50000000),2000000,IF(CA736 &lt; 50000000,E,0)))))</f>
        <v>#N/A</v>
      </c>
      <c r="CE736" s="57" t="e">
        <f t="shared" si="166"/>
        <v>#N/A</v>
      </c>
    </row>
    <row r="737" spans="1:83" x14ac:dyDescent="0.35">
      <c r="A737" s="27" t="s">
        <v>1473</v>
      </c>
      <c r="B737" s="35" t="s">
        <v>1474</v>
      </c>
      <c r="C737" s="27" t="s">
        <v>1475</v>
      </c>
      <c r="D737" s="57">
        <v>0</v>
      </c>
      <c r="E737" s="57">
        <f t="shared" si="167"/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S737" s="57" t="e">
        <f>VLOOKUP($C737,Sheet2!$A:$BN,S$6,0)</f>
        <v>#N/A</v>
      </c>
      <c r="T737" s="57" t="e">
        <f>VLOOKUP($C737,Sheet2!$A:$BN,T$6,0)</f>
        <v>#N/A</v>
      </c>
      <c r="U737" s="60" t="e">
        <f>VLOOKUP($C737,Sheet2!$A:$BN,U$6,0)</f>
        <v>#N/A</v>
      </c>
      <c r="V737" s="57" t="e">
        <f>IF(AND(S737 &gt;= 0, S737 &lt;=10000000),500000,IF(AND(S737 &gt;= 10000000, S737 &lt;20000000),1000000,IF(AND(S737&gt;= 20000000, S737 &lt;30000000),1500000,IF(AND(S737 &gt;= 30000000, S737 &lt;50000000),2000000,IF(S737 &lt; 50000000,E,0)))))</f>
        <v>#N/A</v>
      </c>
      <c r="W737" s="57" t="e">
        <f t="shared" si="154"/>
        <v>#N/A</v>
      </c>
      <c r="X737" s="57" t="e">
        <f>VLOOKUP($C737,Sheet2!$A:$BN,X$6,0)</f>
        <v>#N/A</v>
      </c>
      <c r="Y737" s="57" t="e">
        <f>VLOOKUP($C737,Sheet2!$A:$BN,Y$6,0)</f>
        <v>#N/A</v>
      </c>
      <c r="Z737" s="60" t="e">
        <f>VLOOKUP($C737,Sheet2!$A:$BN,Z$6,0)</f>
        <v>#N/A</v>
      </c>
      <c r="AA737" s="57" t="e">
        <f>IF(AND(X737 &gt;= 0, X737 &lt;=10000000),500000,IF(AND(X737 &gt;= 10000000, X737 &lt;20000000),1000000,IF(AND(X737&gt;= 20000000, X737 &lt;30000000),1500000,IF(AND(X737 &gt;= 30000000, X737 &lt;50000000),2000000,IF(X737 &lt; 50000000,E,0)))))</f>
        <v>#N/A</v>
      </c>
      <c r="AB737" s="57" t="e">
        <f t="shared" si="155"/>
        <v>#N/A</v>
      </c>
      <c r="AC737" s="57" t="e">
        <f>VLOOKUP($C737,Sheet2!$A:$BN,AC$6,0)</f>
        <v>#N/A</v>
      </c>
      <c r="AD737" s="57" t="e">
        <f>VLOOKUP($C737,Sheet2!$A:$BN,AD$6,0)</f>
        <v>#N/A</v>
      </c>
      <c r="AE737" s="60" t="e">
        <f>VLOOKUP($C737,Sheet2!$A:$BN,AE$6,0)</f>
        <v>#N/A</v>
      </c>
      <c r="AF737" s="57" t="e">
        <f>IF(AND(AC737 &gt;= 0, AC737 &lt;=10000000),500000,IF(AND(AC737 &gt;= 10000000, AC737 &lt;20000000),1000000,IF(AND(AC737&gt;= 20000000, AC737 &lt;30000000),1500000,IF(AND(AC737 &gt;= 30000000, AC737 &lt;50000000),2000000,IF(AC737 &lt; 50000000,E,0)))))</f>
        <v>#N/A</v>
      </c>
      <c r="AG737" s="57" t="e">
        <f t="shared" si="156"/>
        <v>#N/A</v>
      </c>
      <c r="AH737" s="57" t="e">
        <f>VLOOKUP($C737,Sheet2!$A:$BN,AH$6,0)</f>
        <v>#N/A</v>
      </c>
      <c r="AI737" s="57" t="e">
        <f>VLOOKUP($C737,Sheet2!$A:$BN,AI$6,0)</f>
        <v>#N/A</v>
      </c>
      <c r="AJ737" s="60" t="e">
        <f>VLOOKUP($C737,Sheet2!$A:$BN,AJ$6,0)</f>
        <v>#N/A</v>
      </c>
      <c r="AK737" s="57" t="e">
        <f>IF(AND(AH737 &gt;= 0, AH737 &lt;=10000000),500000,IF(AND(AH737 &gt;= 10000000, AH737 &lt;20000000),1000000,IF(AND(AH737&gt;= 20000000, AH737 &lt;30000000),1500000,IF(AND(AH737 &gt;= 30000000, AH737 &lt;50000000),2000000,IF(AH737 &lt; 50000000,E,0)))))</f>
        <v>#N/A</v>
      </c>
      <c r="AL737" s="57" t="e">
        <f t="shared" si="157"/>
        <v>#N/A</v>
      </c>
      <c r="AM737" s="57" t="e">
        <f>VLOOKUP($C737,Sheet2!$A:$BN,AM$6,0)</f>
        <v>#N/A</v>
      </c>
      <c r="AN737" s="57" t="e">
        <f>VLOOKUP($C737,Sheet2!$A:$BN,AN$6,0)</f>
        <v>#N/A</v>
      </c>
      <c r="AO737" s="60" t="e">
        <f>VLOOKUP($C737,Sheet2!$A:$BN,AO$6,0)</f>
        <v>#N/A</v>
      </c>
      <c r="AP737" s="57" t="e">
        <f>IF(AND(AM737 &gt;= 0, AM737 &lt;=10000000),500000,IF(AND(AM737 &gt;= 10000000, AM737 &lt;20000000),1000000,IF(AND(AM737&gt;= 20000000, AM737 &lt;30000000),1500000,IF(AND(AM737 &gt;= 30000000, AM737 &lt;50000000),2000000,IF(AM737 &lt; 50000000,E,0)))))</f>
        <v>#N/A</v>
      </c>
      <c r="AQ737" s="57" t="e">
        <f t="shared" si="158"/>
        <v>#N/A</v>
      </c>
      <c r="AR737" s="57" t="e">
        <f>VLOOKUP($C737,Sheet2!$A:$BN,AR$6,0)</f>
        <v>#N/A</v>
      </c>
      <c r="AS737" s="57" t="e">
        <f>VLOOKUP($C737,Sheet2!$A:$BN,AS$6,0)</f>
        <v>#N/A</v>
      </c>
      <c r="AT737" s="60" t="e">
        <f>VLOOKUP($C737,Sheet2!$A:$BN,AT$6,0)</f>
        <v>#N/A</v>
      </c>
      <c r="AU737" s="57" t="e">
        <f>IF(AND(AR737 &gt;= 0, AR737 &lt;=10000000),500000,IF(AND(AR737 &gt;= 10000000, AR737 &lt;20000000),1000000,IF(AND(AR737&gt;= 20000000, AR737 &lt;30000000),1500000,IF(AND(AR737 &gt;= 30000000, AR737 &lt;50000000),2000000,IF(AR737 &lt; 50000000,E,0)))))</f>
        <v>#N/A</v>
      </c>
      <c r="AV737" s="57" t="e">
        <f t="shared" si="159"/>
        <v>#N/A</v>
      </c>
      <c r="AW737" s="57" t="e">
        <f>VLOOKUP($C737,Sheet2!$A:$BN,AW$6,0)</f>
        <v>#N/A</v>
      </c>
      <c r="AX737" s="57" t="e">
        <f>VLOOKUP($C737,Sheet2!$A:$BN,AX$6,0)</f>
        <v>#N/A</v>
      </c>
      <c r="AY737" s="60" t="e">
        <f>VLOOKUP($C737,Sheet2!$A:$BN,AY$6,0)</f>
        <v>#N/A</v>
      </c>
      <c r="AZ737" s="57" t="e">
        <f>IF(AND(AW737 &gt;= 0, AW737 &lt;=10000000),500000,IF(AND(AW737 &gt;= 10000000, AW737 &lt;20000000),1000000,IF(AND(AW737&gt;= 20000000, AW737 &lt;30000000),1500000,IF(AND(AW737 &gt;= 30000000, AW737 &lt;50000000),2000000,IF(AW737 &lt; 50000000,E,0)))))</f>
        <v>#N/A</v>
      </c>
      <c r="BA737" s="57" t="e">
        <f t="shared" si="160"/>
        <v>#N/A</v>
      </c>
      <c r="BB737" s="57" t="e">
        <f>VLOOKUP($C737,Sheet2!$A:$BN,BB$6,0)</f>
        <v>#N/A</v>
      </c>
      <c r="BC737" s="57" t="e">
        <f>VLOOKUP($C737,Sheet2!$A:$BN,BC$6,0)</f>
        <v>#N/A</v>
      </c>
      <c r="BD737" s="60" t="e">
        <f>VLOOKUP($C737,Sheet2!$A:$BN,BD$6,0)</f>
        <v>#N/A</v>
      </c>
      <c r="BE737" s="57" t="e">
        <f>IF(AND(BB737 &gt;= 0, BB737 &lt;=10000000),500000,IF(AND(BB737 &gt;= 10000000, BB737 &lt;20000000),1000000,IF(AND(BB737&gt;= 20000000, BB737 &lt;30000000),1500000,IF(AND(BB737 &gt;= 30000000, BB737 &lt;50000000),2000000,IF(BB737 &lt; 50000000,E,0)))))</f>
        <v>#N/A</v>
      </c>
      <c r="BF737" s="57" t="e">
        <f t="shared" si="161"/>
        <v>#N/A</v>
      </c>
      <c r="BG737" s="57" t="e">
        <f>VLOOKUP($C737,Sheet2!$A:$BN,BG$6,0)</f>
        <v>#N/A</v>
      </c>
      <c r="BH737" s="57" t="e">
        <f>VLOOKUP($C737,Sheet2!$A:$BN,BH$6,0)</f>
        <v>#N/A</v>
      </c>
      <c r="BI737" s="60" t="e">
        <f>VLOOKUP($C737,Sheet2!$A:$BN,BI$6,0)</f>
        <v>#N/A</v>
      </c>
      <c r="BJ737" s="57" t="e">
        <f>IF(AND(BG737 &gt;= 0, BG737 &lt;=10000000),500000,IF(AND(BG737 &gt;= 10000000, BG737 &lt;20000000),1000000,IF(AND(BG737&gt;= 20000000, BG737 &lt;30000000),1500000,IF(AND(BG737 &gt;= 30000000, BG737 &lt;50000000),2000000,IF(BG737 &lt; 50000000,E,0)))))</f>
        <v>#N/A</v>
      </c>
      <c r="BK737" s="57" t="e">
        <f t="shared" si="162"/>
        <v>#N/A</v>
      </c>
      <c r="BL737" s="57" t="e">
        <f>VLOOKUP($C737,Sheet2!$A:$BN,BL$6,0)</f>
        <v>#N/A</v>
      </c>
      <c r="BM737" s="57" t="e">
        <f>VLOOKUP($C737,Sheet2!$A:$BN,BM$6,0)</f>
        <v>#N/A</v>
      </c>
      <c r="BN737" s="60" t="e">
        <f>VLOOKUP($C737,Sheet2!$A:$BN,BN$6,0)</f>
        <v>#N/A</v>
      </c>
      <c r="BO737" s="57" t="e">
        <f>IF(AND(BL737 &gt;= 0, BL737 &lt;=10000000),500000,IF(AND(BL737 &gt;= 10000000, BL737 &lt;20000000),1000000,IF(AND(BL737&gt;= 20000000, BL737 &lt;30000000),1500000,IF(AND(BL737 &gt;= 30000000, BL737 &lt;50000000),2000000,IF(BL737 &lt; 50000000,E,0)))))</f>
        <v>#N/A</v>
      </c>
      <c r="BP737" s="57" t="e">
        <f t="shared" si="163"/>
        <v>#N/A</v>
      </c>
      <c r="BQ737" s="57" t="e">
        <f>VLOOKUP($C737,Sheet2!$A:$BN,BQ$6,0)</f>
        <v>#N/A</v>
      </c>
      <c r="BR737" s="57" t="e">
        <f>VLOOKUP($C737,Sheet2!$A:$BN,BR$6,0)</f>
        <v>#N/A</v>
      </c>
      <c r="BS737" s="60" t="e">
        <f>VLOOKUP($C737,Sheet2!$A:$BN,BS$6,0)</f>
        <v>#N/A</v>
      </c>
      <c r="BT737" s="57" t="e">
        <f>IF(AND(BQ737 &gt;= 0, BQ737 &lt;=10000000),500000,IF(AND(BQ737 &gt;= 10000000, BQ737 &lt;20000000),1000000,IF(AND(BQ737&gt;= 20000000, BQ737 &lt;30000000),1500000,IF(AND(BQ737 &gt;= 30000000, BQ737 &lt;50000000),2000000,IF(BQ737 &lt; 50000000,E,0)))))</f>
        <v>#N/A</v>
      </c>
      <c r="BU737" s="57" t="e">
        <f t="shared" si="164"/>
        <v>#N/A</v>
      </c>
      <c r="BV737" s="57" t="e">
        <f>VLOOKUP($C737,Sheet2!$A:$BN,BV$6,0)</f>
        <v>#N/A</v>
      </c>
      <c r="BW737" s="57" t="e">
        <f>VLOOKUP($C737,Sheet2!$A:$BN,BW$6,0)</f>
        <v>#N/A</v>
      </c>
      <c r="BX737" s="60" t="e">
        <f>VLOOKUP($C737,Sheet2!$A:$BN,BX$6,0)</f>
        <v>#N/A</v>
      </c>
      <c r="BY737" s="57" t="e">
        <f>IF(AND(BV737 &gt;= 0, BV737 &lt;=10000000),500000,IF(AND(BV737 &gt;= 10000000, BV737 &lt;20000000),1000000,IF(AND(BV737&gt;= 20000000, BV737 &lt;30000000),1500000,IF(AND(BV737 &gt;= 30000000, BV737 &lt;50000000),2000000,IF(BV737 &lt; 50000000,E,0)))))</f>
        <v>#N/A</v>
      </c>
      <c r="BZ737" s="57" t="e">
        <f t="shared" si="165"/>
        <v>#N/A</v>
      </c>
      <c r="CA737" s="57" t="e">
        <f>VLOOKUP($C737,Sheet2!$A:$BN,CA$6,0)</f>
        <v>#N/A</v>
      </c>
      <c r="CB737" s="57" t="e">
        <f>VLOOKUP($C737,Sheet2!$A:$BN,CB$6,0)</f>
        <v>#N/A</v>
      </c>
      <c r="CC737" s="60" t="e">
        <f>VLOOKUP($C737,Sheet2!$A:$BN,CC$6,0)</f>
        <v>#N/A</v>
      </c>
      <c r="CD737" s="57" t="e">
        <f>IF(AND(CA737 &gt;= 0, CA737 &lt;=10000000),500000,IF(AND(CA737 &gt;= 10000000, CA737 &lt;20000000),1000000,IF(AND(CA737&gt;= 20000000, CA737 &lt;30000000),1500000,IF(AND(CA737 &gt;= 30000000, CA737 &lt;50000000),2000000,IF(CA737 &lt; 50000000,E,0)))))</f>
        <v>#N/A</v>
      </c>
      <c r="CE737" s="57" t="e">
        <f t="shared" si="166"/>
        <v>#N/A</v>
      </c>
    </row>
    <row r="738" spans="1:83" x14ac:dyDescent="0.35">
      <c r="A738" s="27" t="s">
        <v>1473</v>
      </c>
      <c r="B738" s="35" t="s">
        <v>1476</v>
      </c>
      <c r="C738" s="27" t="s">
        <v>1477</v>
      </c>
      <c r="D738" s="57">
        <v>0</v>
      </c>
      <c r="E738" s="57">
        <f t="shared" si="167"/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S738" s="57" t="e">
        <f>VLOOKUP($C738,Sheet2!$A:$BN,S$6,0)</f>
        <v>#N/A</v>
      </c>
      <c r="T738" s="57" t="e">
        <f>VLOOKUP($C738,Sheet2!$A:$BN,T$6,0)</f>
        <v>#N/A</v>
      </c>
      <c r="U738" s="60" t="e">
        <f>VLOOKUP($C738,Sheet2!$A:$BN,U$6,0)</f>
        <v>#N/A</v>
      </c>
      <c r="V738" s="57" t="e">
        <f>IF(AND(S738 &gt;= 0, S738 &lt;=10000000),500000,IF(AND(S738 &gt;= 10000000, S738 &lt;20000000),1000000,IF(AND(S738&gt;= 20000000, S738 &lt;30000000),1500000,IF(AND(S738 &gt;= 30000000, S738 &lt;50000000),2000000,IF(S738 &lt; 50000000,E,0)))))</f>
        <v>#N/A</v>
      </c>
      <c r="W738" s="57" t="e">
        <f t="shared" si="154"/>
        <v>#N/A</v>
      </c>
      <c r="X738" s="57" t="e">
        <f>VLOOKUP($C738,Sheet2!$A:$BN,X$6,0)</f>
        <v>#N/A</v>
      </c>
      <c r="Y738" s="57" t="e">
        <f>VLOOKUP($C738,Sheet2!$A:$BN,Y$6,0)</f>
        <v>#N/A</v>
      </c>
      <c r="Z738" s="60" t="e">
        <f>VLOOKUP($C738,Sheet2!$A:$BN,Z$6,0)</f>
        <v>#N/A</v>
      </c>
      <c r="AA738" s="57" t="e">
        <f>IF(AND(X738 &gt;= 0, X738 &lt;=10000000),500000,IF(AND(X738 &gt;= 10000000, X738 &lt;20000000),1000000,IF(AND(X738&gt;= 20000000, X738 &lt;30000000),1500000,IF(AND(X738 &gt;= 30000000, X738 &lt;50000000),2000000,IF(X738 &lt; 50000000,E,0)))))</f>
        <v>#N/A</v>
      </c>
      <c r="AB738" s="57" t="e">
        <f t="shared" si="155"/>
        <v>#N/A</v>
      </c>
      <c r="AC738" s="57" t="e">
        <f>VLOOKUP($C738,Sheet2!$A:$BN,AC$6,0)</f>
        <v>#N/A</v>
      </c>
      <c r="AD738" s="57" t="e">
        <f>VLOOKUP($C738,Sheet2!$A:$BN,AD$6,0)</f>
        <v>#N/A</v>
      </c>
      <c r="AE738" s="60" t="e">
        <f>VLOOKUP($C738,Sheet2!$A:$BN,AE$6,0)</f>
        <v>#N/A</v>
      </c>
      <c r="AF738" s="57" t="e">
        <f>IF(AND(AC738 &gt;= 0, AC738 &lt;=10000000),500000,IF(AND(AC738 &gt;= 10000000, AC738 &lt;20000000),1000000,IF(AND(AC738&gt;= 20000000, AC738 &lt;30000000),1500000,IF(AND(AC738 &gt;= 30000000, AC738 &lt;50000000),2000000,IF(AC738 &lt; 50000000,E,0)))))</f>
        <v>#N/A</v>
      </c>
      <c r="AG738" s="57" t="e">
        <f t="shared" si="156"/>
        <v>#N/A</v>
      </c>
      <c r="AH738" s="57" t="e">
        <f>VLOOKUP($C738,Sheet2!$A:$BN,AH$6,0)</f>
        <v>#N/A</v>
      </c>
      <c r="AI738" s="57" t="e">
        <f>VLOOKUP($C738,Sheet2!$A:$BN,AI$6,0)</f>
        <v>#N/A</v>
      </c>
      <c r="AJ738" s="60" t="e">
        <f>VLOOKUP($C738,Sheet2!$A:$BN,AJ$6,0)</f>
        <v>#N/A</v>
      </c>
      <c r="AK738" s="57" t="e">
        <f>IF(AND(AH738 &gt;= 0, AH738 &lt;=10000000),500000,IF(AND(AH738 &gt;= 10000000, AH738 &lt;20000000),1000000,IF(AND(AH738&gt;= 20000000, AH738 &lt;30000000),1500000,IF(AND(AH738 &gt;= 30000000, AH738 &lt;50000000),2000000,IF(AH738 &lt; 50000000,E,0)))))</f>
        <v>#N/A</v>
      </c>
      <c r="AL738" s="57" t="e">
        <f t="shared" si="157"/>
        <v>#N/A</v>
      </c>
      <c r="AM738" s="57" t="e">
        <f>VLOOKUP($C738,Sheet2!$A:$BN,AM$6,0)</f>
        <v>#N/A</v>
      </c>
      <c r="AN738" s="57" t="e">
        <f>VLOOKUP($C738,Sheet2!$A:$BN,AN$6,0)</f>
        <v>#N/A</v>
      </c>
      <c r="AO738" s="60" t="e">
        <f>VLOOKUP($C738,Sheet2!$A:$BN,AO$6,0)</f>
        <v>#N/A</v>
      </c>
      <c r="AP738" s="57" t="e">
        <f>IF(AND(AM738 &gt;= 0, AM738 &lt;=10000000),500000,IF(AND(AM738 &gt;= 10000000, AM738 &lt;20000000),1000000,IF(AND(AM738&gt;= 20000000, AM738 &lt;30000000),1500000,IF(AND(AM738 &gt;= 30000000, AM738 &lt;50000000),2000000,IF(AM738 &lt; 50000000,E,0)))))</f>
        <v>#N/A</v>
      </c>
      <c r="AQ738" s="57" t="e">
        <f t="shared" si="158"/>
        <v>#N/A</v>
      </c>
      <c r="AR738" s="57" t="e">
        <f>VLOOKUP($C738,Sheet2!$A:$BN,AR$6,0)</f>
        <v>#N/A</v>
      </c>
      <c r="AS738" s="57" t="e">
        <f>VLOOKUP($C738,Sheet2!$A:$BN,AS$6,0)</f>
        <v>#N/A</v>
      </c>
      <c r="AT738" s="60" t="e">
        <f>VLOOKUP($C738,Sheet2!$A:$BN,AT$6,0)</f>
        <v>#N/A</v>
      </c>
      <c r="AU738" s="57" t="e">
        <f>IF(AND(AR738 &gt;= 0, AR738 &lt;=10000000),500000,IF(AND(AR738 &gt;= 10000000, AR738 &lt;20000000),1000000,IF(AND(AR738&gt;= 20000000, AR738 &lt;30000000),1500000,IF(AND(AR738 &gt;= 30000000, AR738 &lt;50000000),2000000,IF(AR738 &lt; 50000000,E,0)))))</f>
        <v>#N/A</v>
      </c>
      <c r="AV738" s="57" t="e">
        <f t="shared" si="159"/>
        <v>#N/A</v>
      </c>
      <c r="AW738" s="57" t="e">
        <f>VLOOKUP($C738,Sheet2!$A:$BN,AW$6,0)</f>
        <v>#N/A</v>
      </c>
      <c r="AX738" s="57" t="e">
        <f>VLOOKUP($C738,Sheet2!$A:$BN,AX$6,0)</f>
        <v>#N/A</v>
      </c>
      <c r="AY738" s="60" t="e">
        <f>VLOOKUP($C738,Sheet2!$A:$BN,AY$6,0)</f>
        <v>#N/A</v>
      </c>
      <c r="AZ738" s="57" t="e">
        <f>IF(AND(AW738 &gt;= 0, AW738 &lt;=10000000),500000,IF(AND(AW738 &gt;= 10000000, AW738 &lt;20000000),1000000,IF(AND(AW738&gt;= 20000000, AW738 &lt;30000000),1500000,IF(AND(AW738 &gt;= 30000000, AW738 &lt;50000000),2000000,IF(AW738 &lt; 50000000,E,0)))))</f>
        <v>#N/A</v>
      </c>
      <c r="BA738" s="57" t="e">
        <f t="shared" si="160"/>
        <v>#N/A</v>
      </c>
      <c r="BB738" s="57" t="e">
        <f>VLOOKUP($C738,Sheet2!$A:$BN,BB$6,0)</f>
        <v>#N/A</v>
      </c>
      <c r="BC738" s="57" t="e">
        <f>VLOOKUP($C738,Sheet2!$A:$BN,BC$6,0)</f>
        <v>#N/A</v>
      </c>
      <c r="BD738" s="60" t="e">
        <f>VLOOKUP($C738,Sheet2!$A:$BN,BD$6,0)</f>
        <v>#N/A</v>
      </c>
      <c r="BE738" s="57" t="e">
        <f>IF(AND(BB738 &gt;= 0, BB738 &lt;=10000000),500000,IF(AND(BB738 &gt;= 10000000, BB738 &lt;20000000),1000000,IF(AND(BB738&gt;= 20000000, BB738 &lt;30000000),1500000,IF(AND(BB738 &gt;= 30000000, BB738 &lt;50000000),2000000,IF(BB738 &lt; 50000000,E,0)))))</f>
        <v>#N/A</v>
      </c>
      <c r="BF738" s="57" t="e">
        <f t="shared" si="161"/>
        <v>#N/A</v>
      </c>
      <c r="BG738" s="57" t="e">
        <f>VLOOKUP($C738,Sheet2!$A:$BN,BG$6,0)</f>
        <v>#N/A</v>
      </c>
      <c r="BH738" s="57" t="e">
        <f>VLOOKUP($C738,Sheet2!$A:$BN,BH$6,0)</f>
        <v>#N/A</v>
      </c>
      <c r="BI738" s="60" t="e">
        <f>VLOOKUP($C738,Sheet2!$A:$BN,BI$6,0)</f>
        <v>#N/A</v>
      </c>
      <c r="BJ738" s="57" t="e">
        <f>IF(AND(BG738 &gt;= 0, BG738 &lt;=10000000),500000,IF(AND(BG738 &gt;= 10000000, BG738 &lt;20000000),1000000,IF(AND(BG738&gt;= 20000000, BG738 &lt;30000000),1500000,IF(AND(BG738 &gt;= 30000000, BG738 &lt;50000000),2000000,IF(BG738 &lt; 50000000,E,0)))))</f>
        <v>#N/A</v>
      </c>
      <c r="BK738" s="57" t="e">
        <f t="shared" si="162"/>
        <v>#N/A</v>
      </c>
      <c r="BL738" s="57" t="e">
        <f>VLOOKUP($C738,Sheet2!$A:$BN,BL$6,0)</f>
        <v>#N/A</v>
      </c>
      <c r="BM738" s="57" t="e">
        <f>VLOOKUP($C738,Sheet2!$A:$BN,BM$6,0)</f>
        <v>#N/A</v>
      </c>
      <c r="BN738" s="60" t="e">
        <f>VLOOKUP($C738,Sheet2!$A:$BN,BN$6,0)</f>
        <v>#N/A</v>
      </c>
      <c r="BO738" s="57" t="e">
        <f>IF(AND(BL738 &gt;= 0, BL738 &lt;=10000000),500000,IF(AND(BL738 &gt;= 10000000, BL738 &lt;20000000),1000000,IF(AND(BL738&gt;= 20000000, BL738 &lt;30000000),1500000,IF(AND(BL738 &gt;= 30000000, BL738 &lt;50000000),2000000,IF(BL738 &lt; 50000000,E,0)))))</f>
        <v>#N/A</v>
      </c>
      <c r="BP738" s="57" t="e">
        <f t="shared" si="163"/>
        <v>#N/A</v>
      </c>
      <c r="BQ738" s="57" t="e">
        <f>VLOOKUP($C738,Sheet2!$A:$BN,BQ$6,0)</f>
        <v>#N/A</v>
      </c>
      <c r="BR738" s="57" t="e">
        <f>VLOOKUP($C738,Sheet2!$A:$BN,BR$6,0)</f>
        <v>#N/A</v>
      </c>
      <c r="BS738" s="60" t="e">
        <f>VLOOKUP($C738,Sheet2!$A:$BN,BS$6,0)</f>
        <v>#N/A</v>
      </c>
      <c r="BT738" s="57" t="e">
        <f>IF(AND(BQ738 &gt;= 0, BQ738 &lt;=10000000),500000,IF(AND(BQ738 &gt;= 10000000, BQ738 &lt;20000000),1000000,IF(AND(BQ738&gt;= 20000000, BQ738 &lt;30000000),1500000,IF(AND(BQ738 &gt;= 30000000, BQ738 &lt;50000000),2000000,IF(BQ738 &lt; 50000000,E,0)))))</f>
        <v>#N/A</v>
      </c>
      <c r="BU738" s="57" t="e">
        <f t="shared" si="164"/>
        <v>#N/A</v>
      </c>
      <c r="BV738" s="57" t="e">
        <f>VLOOKUP($C738,Sheet2!$A:$BN,BV$6,0)</f>
        <v>#N/A</v>
      </c>
      <c r="BW738" s="57" t="e">
        <f>VLOOKUP($C738,Sheet2!$A:$BN,BW$6,0)</f>
        <v>#N/A</v>
      </c>
      <c r="BX738" s="60" t="e">
        <f>VLOOKUP($C738,Sheet2!$A:$BN,BX$6,0)</f>
        <v>#N/A</v>
      </c>
      <c r="BY738" s="57" t="e">
        <f>IF(AND(BV738 &gt;= 0, BV738 &lt;=10000000),500000,IF(AND(BV738 &gt;= 10000000, BV738 &lt;20000000),1000000,IF(AND(BV738&gt;= 20000000, BV738 &lt;30000000),1500000,IF(AND(BV738 &gt;= 30000000, BV738 &lt;50000000),2000000,IF(BV738 &lt; 50000000,E,0)))))</f>
        <v>#N/A</v>
      </c>
      <c r="BZ738" s="57" t="e">
        <f t="shared" si="165"/>
        <v>#N/A</v>
      </c>
      <c r="CA738" s="57" t="e">
        <f>VLOOKUP($C738,Sheet2!$A:$BN,CA$6,0)</f>
        <v>#N/A</v>
      </c>
      <c r="CB738" s="57" t="e">
        <f>VLOOKUP($C738,Sheet2!$A:$BN,CB$6,0)</f>
        <v>#N/A</v>
      </c>
      <c r="CC738" s="60" t="e">
        <f>VLOOKUP($C738,Sheet2!$A:$BN,CC$6,0)</f>
        <v>#N/A</v>
      </c>
      <c r="CD738" s="57" t="e">
        <f>IF(AND(CA738 &gt;= 0, CA738 &lt;=10000000),500000,IF(AND(CA738 &gt;= 10000000, CA738 &lt;20000000),1000000,IF(AND(CA738&gt;= 20000000, CA738 &lt;30000000),1500000,IF(AND(CA738 &gt;= 30000000, CA738 &lt;50000000),2000000,IF(CA738 &lt; 50000000,E,0)))))</f>
        <v>#N/A</v>
      </c>
      <c r="CE738" s="57" t="e">
        <f t="shared" si="166"/>
        <v>#N/A</v>
      </c>
    </row>
    <row r="739" spans="1:83" x14ac:dyDescent="0.35">
      <c r="A739" s="27" t="s">
        <v>1473</v>
      </c>
      <c r="B739" s="35" t="s">
        <v>1478</v>
      </c>
      <c r="C739" s="27" t="s">
        <v>1479</v>
      </c>
      <c r="D739" s="57">
        <v>0</v>
      </c>
      <c r="E739" s="57">
        <f t="shared" si="167"/>
        <v>0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P739" s="19">
        <v>0</v>
      </c>
      <c r="Q739" s="19">
        <v>0</v>
      </c>
      <c r="S739" s="57" t="e">
        <f>VLOOKUP($C739,Sheet2!$A:$BN,S$6,0)</f>
        <v>#N/A</v>
      </c>
      <c r="T739" s="57" t="e">
        <f>VLOOKUP($C739,Sheet2!$A:$BN,T$6,0)</f>
        <v>#N/A</v>
      </c>
      <c r="U739" s="60" t="e">
        <f>VLOOKUP($C739,Sheet2!$A:$BN,U$6,0)</f>
        <v>#N/A</v>
      </c>
      <c r="V739" s="57" t="e">
        <f>IF(AND(S739 &gt;= 0, S739 &lt;=10000000),500000,IF(AND(S739 &gt;= 10000000, S739 &lt;20000000),1000000,IF(AND(S739&gt;= 20000000, S739 &lt;30000000),1500000,IF(AND(S739 &gt;= 30000000, S739 &lt;50000000),2000000,IF(S739 &lt; 50000000,E,0)))))</f>
        <v>#N/A</v>
      </c>
      <c r="W739" s="57" t="e">
        <f t="shared" si="154"/>
        <v>#N/A</v>
      </c>
      <c r="X739" s="57" t="e">
        <f>VLOOKUP($C739,Sheet2!$A:$BN,X$6,0)</f>
        <v>#N/A</v>
      </c>
      <c r="Y739" s="57" t="e">
        <f>VLOOKUP($C739,Sheet2!$A:$BN,Y$6,0)</f>
        <v>#N/A</v>
      </c>
      <c r="Z739" s="60" t="e">
        <f>VLOOKUP($C739,Sheet2!$A:$BN,Z$6,0)</f>
        <v>#N/A</v>
      </c>
      <c r="AA739" s="57" t="e">
        <f>IF(AND(X739 &gt;= 0, X739 &lt;=10000000),500000,IF(AND(X739 &gt;= 10000000, X739 &lt;20000000),1000000,IF(AND(X739&gt;= 20000000, X739 &lt;30000000),1500000,IF(AND(X739 &gt;= 30000000, X739 &lt;50000000),2000000,IF(X739 &lt; 50000000,E,0)))))</f>
        <v>#N/A</v>
      </c>
      <c r="AB739" s="57" t="e">
        <f t="shared" si="155"/>
        <v>#N/A</v>
      </c>
      <c r="AC739" s="57" t="e">
        <f>VLOOKUP($C739,Sheet2!$A:$BN,AC$6,0)</f>
        <v>#N/A</v>
      </c>
      <c r="AD739" s="57" t="e">
        <f>VLOOKUP($C739,Sheet2!$A:$BN,AD$6,0)</f>
        <v>#N/A</v>
      </c>
      <c r="AE739" s="60" t="e">
        <f>VLOOKUP($C739,Sheet2!$A:$BN,AE$6,0)</f>
        <v>#N/A</v>
      </c>
      <c r="AF739" s="57" t="e">
        <f>IF(AND(AC739 &gt;= 0, AC739 &lt;=10000000),500000,IF(AND(AC739 &gt;= 10000000, AC739 &lt;20000000),1000000,IF(AND(AC739&gt;= 20000000, AC739 &lt;30000000),1500000,IF(AND(AC739 &gt;= 30000000, AC739 &lt;50000000),2000000,IF(AC739 &lt; 50000000,E,0)))))</f>
        <v>#N/A</v>
      </c>
      <c r="AG739" s="57" t="e">
        <f t="shared" si="156"/>
        <v>#N/A</v>
      </c>
      <c r="AH739" s="57" t="e">
        <f>VLOOKUP($C739,Sheet2!$A:$BN,AH$6,0)</f>
        <v>#N/A</v>
      </c>
      <c r="AI739" s="57" t="e">
        <f>VLOOKUP($C739,Sheet2!$A:$BN,AI$6,0)</f>
        <v>#N/A</v>
      </c>
      <c r="AJ739" s="60" t="e">
        <f>VLOOKUP($C739,Sheet2!$A:$BN,AJ$6,0)</f>
        <v>#N/A</v>
      </c>
      <c r="AK739" s="57" t="e">
        <f>IF(AND(AH739 &gt;= 0, AH739 &lt;=10000000),500000,IF(AND(AH739 &gt;= 10000000, AH739 &lt;20000000),1000000,IF(AND(AH739&gt;= 20000000, AH739 &lt;30000000),1500000,IF(AND(AH739 &gt;= 30000000, AH739 &lt;50000000),2000000,IF(AH739 &lt; 50000000,E,0)))))</f>
        <v>#N/A</v>
      </c>
      <c r="AL739" s="57" t="e">
        <f t="shared" si="157"/>
        <v>#N/A</v>
      </c>
      <c r="AM739" s="57" t="e">
        <f>VLOOKUP($C739,Sheet2!$A:$BN,AM$6,0)</f>
        <v>#N/A</v>
      </c>
      <c r="AN739" s="57" t="e">
        <f>VLOOKUP($C739,Sheet2!$A:$BN,AN$6,0)</f>
        <v>#N/A</v>
      </c>
      <c r="AO739" s="60" t="e">
        <f>VLOOKUP($C739,Sheet2!$A:$BN,AO$6,0)</f>
        <v>#N/A</v>
      </c>
      <c r="AP739" s="57" t="e">
        <f>IF(AND(AM739 &gt;= 0, AM739 &lt;=10000000),500000,IF(AND(AM739 &gt;= 10000000, AM739 &lt;20000000),1000000,IF(AND(AM739&gt;= 20000000, AM739 &lt;30000000),1500000,IF(AND(AM739 &gt;= 30000000, AM739 &lt;50000000),2000000,IF(AM739 &lt; 50000000,E,0)))))</f>
        <v>#N/A</v>
      </c>
      <c r="AQ739" s="57" t="e">
        <f t="shared" si="158"/>
        <v>#N/A</v>
      </c>
      <c r="AR739" s="57" t="e">
        <f>VLOOKUP($C739,Sheet2!$A:$BN,AR$6,0)</f>
        <v>#N/A</v>
      </c>
      <c r="AS739" s="57" t="e">
        <f>VLOOKUP($C739,Sheet2!$A:$BN,AS$6,0)</f>
        <v>#N/A</v>
      </c>
      <c r="AT739" s="60" t="e">
        <f>VLOOKUP($C739,Sheet2!$A:$BN,AT$6,0)</f>
        <v>#N/A</v>
      </c>
      <c r="AU739" s="57" t="e">
        <f>IF(AND(AR739 &gt;= 0, AR739 &lt;=10000000),500000,IF(AND(AR739 &gt;= 10000000, AR739 &lt;20000000),1000000,IF(AND(AR739&gt;= 20000000, AR739 &lt;30000000),1500000,IF(AND(AR739 &gt;= 30000000, AR739 &lt;50000000),2000000,IF(AR739 &lt; 50000000,E,0)))))</f>
        <v>#N/A</v>
      </c>
      <c r="AV739" s="57" t="e">
        <f t="shared" si="159"/>
        <v>#N/A</v>
      </c>
      <c r="AW739" s="57" t="e">
        <f>VLOOKUP($C739,Sheet2!$A:$BN,AW$6,0)</f>
        <v>#N/A</v>
      </c>
      <c r="AX739" s="57" t="e">
        <f>VLOOKUP($C739,Sheet2!$A:$BN,AX$6,0)</f>
        <v>#N/A</v>
      </c>
      <c r="AY739" s="60" t="e">
        <f>VLOOKUP($C739,Sheet2!$A:$BN,AY$6,0)</f>
        <v>#N/A</v>
      </c>
      <c r="AZ739" s="57" t="e">
        <f>IF(AND(AW739 &gt;= 0, AW739 &lt;=10000000),500000,IF(AND(AW739 &gt;= 10000000, AW739 &lt;20000000),1000000,IF(AND(AW739&gt;= 20000000, AW739 &lt;30000000),1500000,IF(AND(AW739 &gt;= 30000000, AW739 &lt;50000000),2000000,IF(AW739 &lt; 50000000,E,0)))))</f>
        <v>#N/A</v>
      </c>
      <c r="BA739" s="57" t="e">
        <f t="shared" si="160"/>
        <v>#N/A</v>
      </c>
      <c r="BB739" s="57" t="e">
        <f>VLOOKUP($C739,Sheet2!$A:$BN,BB$6,0)</f>
        <v>#N/A</v>
      </c>
      <c r="BC739" s="57" t="e">
        <f>VLOOKUP($C739,Sheet2!$A:$BN,BC$6,0)</f>
        <v>#N/A</v>
      </c>
      <c r="BD739" s="60" t="e">
        <f>VLOOKUP($C739,Sheet2!$A:$BN,BD$6,0)</f>
        <v>#N/A</v>
      </c>
      <c r="BE739" s="57" t="e">
        <f>IF(AND(BB739 &gt;= 0, BB739 &lt;=10000000),500000,IF(AND(BB739 &gt;= 10000000, BB739 &lt;20000000),1000000,IF(AND(BB739&gt;= 20000000, BB739 &lt;30000000),1500000,IF(AND(BB739 &gt;= 30000000, BB739 &lt;50000000),2000000,IF(BB739 &lt; 50000000,E,0)))))</f>
        <v>#N/A</v>
      </c>
      <c r="BF739" s="57" t="e">
        <f t="shared" si="161"/>
        <v>#N/A</v>
      </c>
      <c r="BG739" s="57" t="e">
        <f>VLOOKUP($C739,Sheet2!$A:$BN,BG$6,0)</f>
        <v>#N/A</v>
      </c>
      <c r="BH739" s="57" t="e">
        <f>VLOOKUP($C739,Sheet2!$A:$BN,BH$6,0)</f>
        <v>#N/A</v>
      </c>
      <c r="BI739" s="60" t="e">
        <f>VLOOKUP($C739,Sheet2!$A:$BN,BI$6,0)</f>
        <v>#N/A</v>
      </c>
      <c r="BJ739" s="57" t="e">
        <f>IF(AND(BG739 &gt;= 0, BG739 &lt;=10000000),500000,IF(AND(BG739 &gt;= 10000000, BG739 &lt;20000000),1000000,IF(AND(BG739&gt;= 20000000, BG739 &lt;30000000),1500000,IF(AND(BG739 &gt;= 30000000, BG739 &lt;50000000),2000000,IF(BG739 &lt; 50000000,E,0)))))</f>
        <v>#N/A</v>
      </c>
      <c r="BK739" s="57" t="e">
        <f t="shared" si="162"/>
        <v>#N/A</v>
      </c>
      <c r="BL739" s="57" t="e">
        <f>VLOOKUP($C739,Sheet2!$A:$BN,BL$6,0)</f>
        <v>#N/A</v>
      </c>
      <c r="BM739" s="57" t="e">
        <f>VLOOKUP($C739,Sheet2!$A:$BN,BM$6,0)</f>
        <v>#N/A</v>
      </c>
      <c r="BN739" s="60" t="e">
        <f>VLOOKUP($C739,Sheet2!$A:$BN,BN$6,0)</f>
        <v>#N/A</v>
      </c>
      <c r="BO739" s="57" t="e">
        <f>IF(AND(BL739 &gt;= 0, BL739 &lt;=10000000),500000,IF(AND(BL739 &gt;= 10000000, BL739 &lt;20000000),1000000,IF(AND(BL739&gt;= 20000000, BL739 &lt;30000000),1500000,IF(AND(BL739 &gt;= 30000000, BL739 &lt;50000000),2000000,IF(BL739 &lt; 50000000,E,0)))))</f>
        <v>#N/A</v>
      </c>
      <c r="BP739" s="57" t="e">
        <f t="shared" si="163"/>
        <v>#N/A</v>
      </c>
      <c r="BQ739" s="57" t="e">
        <f>VLOOKUP($C739,Sheet2!$A:$BN,BQ$6,0)</f>
        <v>#N/A</v>
      </c>
      <c r="BR739" s="57" t="e">
        <f>VLOOKUP($C739,Sheet2!$A:$BN,BR$6,0)</f>
        <v>#N/A</v>
      </c>
      <c r="BS739" s="60" t="e">
        <f>VLOOKUP($C739,Sheet2!$A:$BN,BS$6,0)</f>
        <v>#N/A</v>
      </c>
      <c r="BT739" s="57" t="e">
        <f>IF(AND(BQ739 &gt;= 0, BQ739 &lt;=10000000),500000,IF(AND(BQ739 &gt;= 10000000, BQ739 &lt;20000000),1000000,IF(AND(BQ739&gt;= 20000000, BQ739 &lt;30000000),1500000,IF(AND(BQ739 &gt;= 30000000, BQ739 &lt;50000000),2000000,IF(BQ739 &lt; 50000000,E,0)))))</f>
        <v>#N/A</v>
      </c>
      <c r="BU739" s="57" t="e">
        <f t="shared" si="164"/>
        <v>#N/A</v>
      </c>
      <c r="BV739" s="57" t="e">
        <f>VLOOKUP($C739,Sheet2!$A:$BN,BV$6,0)</f>
        <v>#N/A</v>
      </c>
      <c r="BW739" s="57" t="e">
        <f>VLOOKUP($C739,Sheet2!$A:$BN,BW$6,0)</f>
        <v>#N/A</v>
      </c>
      <c r="BX739" s="60" t="e">
        <f>VLOOKUP($C739,Sheet2!$A:$BN,BX$6,0)</f>
        <v>#N/A</v>
      </c>
      <c r="BY739" s="57" t="e">
        <f>IF(AND(BV739 &gt;= 0, BV739 &lt;=10000000),500000,IF(AND(BV739 &gt;= 10000000, BV739 &lt;20000000),1000000,IF(AND(BV739&gt;= 20000000, BV739 &lt;30000000),1500000,IF(AND(BV739 &gt;= 30000000, BV739 &lt;50000000),2000000,IF(BV739 &lt; 50000000,E,0)))))</f>
        <v>#N/A</v>
      </c>
      <c r="BZ739" s="57" t="e">
        <f t="shared" si="165"/>
        <v>#N/A</v>
      </c>
      <c r="CA739" s="57" t="e">
        <f>VLOOKUP($C739,Sheet2!$A:$BN,CA$6,0)</f>
        <v>#N/A</v>
      </c>
      <c r="CB739" s="57" t="e">
        <f>VLOOKUP($C739,Sheet2!$A:$BN,CB$6,0)</f>
        <v>#N/A</v>
      </c>
      <c r="CC739" s="60" t="e">
        <f>VLOOKUP($C739,Sheet2!$A:$BN,CC$6,0)</f>
        <v>#N/A</v>
      </c>
      <c r="CD739" s="57" t="e">
        <f>IF(AND(CA739 &gt;= 0, CA739 &lt;=10000000),500000,IF(AND(CA739 &gt;= 10000000, CA739 &lt;20000000),1000000,IF(AND(CA739&gt;= 20000000, CA739 &lt;30000000),1500000,IF(AND(CA739 &gt;= 30000000, CA739 &lt;50000000),2000000,IF(CA739 &lt; 50000000,E,0)))))</f>
        <v>#N/A</v>
      </c>
      <c r="CE739" s="57" t="e">
        <f t="shared" si="166"/>
        <v>#N/A</v>
      </c>
    </row>
    <row r="740" spans="1:83" x14ac:dyDescent="0.35">
      <c r="A740" s="27" t="s">
        <v>1473</v>
      </c>
      <c r="B740" s="35" t="s">
        <v>1480</v>
      </c>
      <c r="C740" s="27" t="s">
        <v>1481</v>
      </c>
      <c r="D740" s="57">
        <v>0</v>
      </c>
      <c r="E740" s="57">
        <f t="shared" si="167"/>
        <v>0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9">
        <v>0</v>
      </c>
      <c r="Q740" s="19">
        <v>0</v>
      </c>
      <c r="S740" s="57" t="e">
        <f>VLOOKUP($C740,Sheet2!$A:$BN,S$6,0)</f>
        <v>#N/A</v>
      </c>
      <c r="T740" s="57" t="e">
        <f>VLOOKUP($C740,Sheet2!$A:$BN,T$6,0)</f>
        <v>#N/A</v>
      </c>
      <c r="U740" s="60" t="e">
        <f>VLOOKUP($C740,Sheet2!$A:$BN,U$6,0)</f>
        <v>#N/A</v>
      </c>
      <c r="V740" s="57" t="e">
        <f>IF(AND(S740 &gt;= 0, S740 &lt;=10000000),500000,IF(AND(S740 &gt;= 10000000, S740 &lt;20000000),1000000,IF(AND(S740&gt;= 20000000, S740 &lt;30000000),1500000,IF(AND(S740 &gt;= 30000000, S740 &lt;50000000),2000000,IF(S740 &lt; 50000000,E,0)))))</f>
        <v>#N/A</v>
      </c>
      <c r="W740" s="57" t="e">
        <f t="shared" si="154"/>
        <v>#N/A</v>
      </c>
      <c r="X740" s="57" t="e">
        <f>VLOOKUP($C740,Sheet2!$A:$BN,X$6,0)</f>
        <v>#N/A</v>
      </c>
      <c r="Y740" s="57" t="e">
        <f>VLOOKUP($C740,Sheet2!$A:$BN,Y$6,0)</f>
        <v>#N/A</v>
      </c>
      <c r="Z740" s="60" t="e">
        <f>VLOOKUP($C740,Sheet2!$A:$BN,Z$6,0)</f>
        <v>#N/A</v>
      </c>
      <c r="AA740" s="57" t="e">
        <f>IF(AND(X740 &gt;= 0, X740 &lt;=10000000),500000,IF(AND(X740 &gt;= 10000000, X740 &lt;20000000),1000000,IF(AND(X740&gt;= 20000000, X740 &lt;30000000),1500000,IF(AND(X740 &gt;= 30000000, X740 &lt;50000000),2000000,IF(X740 &lt; 50000000,E,0)))))</f>
        <v>#N/A</v>
      </c>
      <c r="AB740" s="57" t="e">
        <f t="shared" si="155"/>
        <v>#N/A</v>
      </c>
      <c r="AC740" s="57" t="e">
        <f>VLOOKUP($C740,Sheet2!$A:$BN,AC$6,0)</f>
        <v>#N/A</v>
      </c>
      <c r="AD740" s="57" t="e">
        <f>VLOOKUP($C740,Sheet2!$A:$BN,AD$6,0)</f>
        <v>#N/A</v>
      </c>
      <c r="AE740" s="60" t="e">
        <f>VLOOKUP($C740,Sheet2!$A:$BN,AE$6,0)</f>
        <v>#N/A</v>
      </c>
      <c r="AF740" s="57" t="e">
        <f>IF(AND(AC740 &gt;= 0, AC740 &lt;=10000000),500000,IF(AND(AC740 &gt;= 10000000, AC740 &lt;20000000),1000000,IF(AND(AC740&gt;= 20000000, AC740 &lt;30000000),1500000,IF(AND(AC740 &gt;= 30000000, AC740 &lt;50000000),2000000,IF(AC740 &lt; 50000000,E,0)))))</f>
        <v>#N/A</v>
      </c>
      <c r="AG740" s="57" t="e">
        <f t="shared" si="156"/>
        <v>#N/A</v>
      </c>
      <c r="AH740" s="57" t="e">
        <f>VLOOKUP($C740,Sheet2!$A:$BN,AH$6,0)</f>
        <v>#N/A</v>
      </c>
      <c r="AI740" s="57" t="e">
        <f>VLOOKUP($C740,Sheet2!$A:$BN,AI$6,0)</f>
        <v>#N/A</v>
      </c>
      <c r="AJ740" s="60" t="e">
        <f>VLOOKUP($C740,Sheet2!$A:$BN,AJ$6,0)</f>
        <v>#N/A</v>
      </c>
      <c r="AK740" s="57" t="e">
        <f>IF(AND(AH740 &gt;= 0, AH740 &lt;=10000000),500000,IF(AND(AH740 &gt;= 10000000, AH740 &lt;20000000),1000000,IF(AND(AH740&gt;= 20000000, AH740 &lt;30000000),1500000,IF(AND(AH740 &gt;= 30000000, AH740 &lt;50000000),2000000,IF(AH740 &lt; 50000000,E,0)))))</f>
        <v>#N/A</v>
      </c>
      <c r="AL740" s="57" t="e">
        <f t="shared" si="157"/>
        <v>#N/A</v>
      </c>
      <c r="AM740" s="57" t="e">
        <f>VLOOKUP($C740,Sheet2!$A:$BN,AM$6,0)</f>
        <v>#N/A</v>
      </c>
      <c r="AN740" s="57" t="e">
        <f>VLOOKUP($C740,Sheet2!$A:$BN,AN$6,0)</f>
        <v>#N/A</v>
      </c>
      <c r="AO740" s="60" t="e">
        <f>VLOOKUP($C740,Sheet2!$A:$BN,AO$6,0)</f>
        <v>#N/A</v>
      </c>
      <c r="AP740" s="57" t="e">
        <f>IF(AND(AM740 &gt;= 0, AM740 &lt;=10000000),500000,IF(AND(AM740 &gt;= 10000000, AM740 &lt;20000000),1000000,IF(AND(AM740&gt;= 20000000, AM740 &lt;30000000),1500000,IF(AND(AM740 &gt;= 30000000, AM740 &lt;50000000),2000000,IF(AM740 &lt; 50000000,E,0)))))</f>
        <v>#N/A</v>
      </c>
      <c r="AQ740" s="57" t="e">
        <f t="shared" si="158"/>
        <v>#N/A</v>
      </c>
      <c r="AR740" s="57" t="e">
        <f>VLOOKUP($C740,Sheet2!$A:$BN,AR$6,0)</f>
        <v>#N/A</v>
      </c>
      <c r="AS740" s="57" t="e">
        <f>VLOOKUP($C740,Sheet2!$A:$BN,AS$6,0)</f>
        <v>#N/A</v>
      </c>
      <c r="AT740" s="60" t="e">
        <f>VLOOKUP($C740,Sheet2!$A:$BN,AT$6,0)</f>
        <v>#N/A</v>
      </c>
      <c r="AU740" s="57" t="e">
        <f>IF(AND(AR740 &gt;= 0, AR740 &lt;=10000000),500000,IF(AND(AR740 &gt;= 10000000, AR740 &lt;20000000),1000000,IF(AND(AR740&gt;= 20000000, AR740 &lt;30000000),1500000,IF(AND(AR740 &gt;= 30000000, AR740 &lt;50000000),2000000,IF(AR740 &lt; 50000000,E,0)))))</f>
        <v>#N/A</v>
      </c>
      <c r="AV740" s="57" t="e">
        <f t="shared" si="159"/>
        <v>#N/A</v>
      </c>
      <c r="AW740" s="57" t="e">
        <f>VLOOKUP($C740,Sheet2!$A:$BN,AW$6,0)</f>
        <v>#N/A</v>
      </c>
      <c r="AX740" s="57" t="e">
        <f>VLOOKUP($C740,Sheet2!$A:$BN,AX$6,0)</f>
        <v>#N/A</v>
      </c>
      <c r="AY740" s="60" t="e">
        <f>VLOOKUP($C740,Sheet2!$A:$BN,AY$6,0)</f>
        <v>#N/A</v>
      </c>
      <c r="AZ740" s="57" t="e">
        <f>IF(AND(AW740 &gt;= 0, AW740 &lt;=10000000),500000,IF(AND(AW740 &gt;= 10000000, AW740 &lt;20000000),1000000,IF(AND(AW740&gt;= 20000000, AW740 &lt;30000000),1500000,IF(AND(AW740 &gt;= 30000000, AW740 &lt;50000000),2000000,IF(AW740 &lt; 50000000,E,0)))))</f>
        <v>#N/A</v>
      </c>
      <c r="BA740" s="57" t="e">
        <f t="shared" si="160"/>
        <v>#N/A</v>
      </c>
      <c r="BB740" s="57" t="e">
        <f>VLOOKUP($C740,Sheet2!$A:$BN,BB$6,0)</f>
        <v>#N/A</v>
      </c>
      <c r="BC740" s="57" t="e">
        <f>VLOOKUP($C740,Sheet2!$A:$BN,BC$6,0)</f>
        <v>#N/A</v>
      </c>
      <c r="BD740" s="60" t="e">
        <f>VLOOKUP($C740,Sheet2!$A:$BN,BD$6,0)</f>
        <v>#N/A</v>
      </c>
      <c r="BE740" s="57" t="e">
        <f>IF(AND(BB740 &gt;= 0, BB740 &lt;=10000000),500000,IF(AND(BB740 &gt;= 10000000, BB740 &lt;20000000),1000000,IF(AND(BB740&gt;= 20000000, BB740 &lt;30000000),1500000,IF(AND(BB740 &gt;= 30000000, BB740 &lt;50000000),2000000,IF(BB740 &lt; 50000000,E,0)))))</f>
        <v>#N/A</v>
      </c>
      <c r="BF740" s="57" t="e">
        <f t="shared" si="161"/>
        <v>#N/A</v>
      </c>
      <c r="BG740" s="57" t="e">
        <f>VLOOKUP($C740,Sheet2!$A:$BN,BG$6,0)</f>
        <v>#N/A</v>
      </c>
      <c r="BH740" s="57" t="e">
        <f>VLOOKUP($C740,Sheet2!$A:$BN,BH$6,0)</f>
        <v>#N/A</v>
      </c>
      <c r="BI740" s="60" t="e">
        <f>VLOOKUP($C740,Sheet2!$A:$BN,BI$6,0)</f>
        <v>#N/A</v>
      </c>
      <c r="BJ740" s="57" t="e">
        <f>IF(AND(BG740 &gt;= 0, BG740 &lt;=10000000),500000,IF(AND(BG740 &gt;= 10000000, BG740 &lt;20000000),1000000,IF(AND(BG740&gt;= 20000000, BG740 &lt;30000000),1500000,IF(AND(BG740 &gt;= 30000000, BG740 &lt;50000000),2000000,IF(BG740 &lt; 50000000,E,0)))))</f>
        <v>#N/A</v>
      </c>
      <c r="BK740" s="57" t="e">
        <f t="shared" si="162"/>
        <v>#N/A</v>
      </c>
      <c r="BL740" s="57" t="e">
        <f>VLOOKUP($C740,Sheet2!$A:$BN,BL$6,0)</f>
        <v>#N/A</v>
      </c>
      <c r="BM740" s="57" t="e">
        <f>VLOOKUP($C740,Sheet2!$A:$BN,BM$6,0)</f>
        <v>#N/A</v>
      </c>
      <c r="BN740" s="60" t="e">
        <f>VLOOKUP($C740,Sheet2!$A:$BN,BN$6,0)</f>
        <v>#N/A</v>
      </c>
      <c r="BO740" s="57" t="e">
        <f>IF(AND(BL740 &gt;= 0, BL740 &lt;=10000000),500000,IF(AND(BL740 &gt;= 10000000, BL740 &lt;20000000),1000000,IF(AND(BL740&gt;= 20000000, BL740 &lt;30000000),1500000,IF(AND(BL740 &gt;= 30000000, BL740 &lt;50000000),2000000,IF(BL740 &lt; 50000000,E,0)))))</f>
        <v>#N/A</v>
      </c>
      <c r="BP740" s="57" t="e">
        <f t="shared" si="163"/>
        <v>#N/A</v>
      </c>
      <c r="BQ740" s="57" t="e">
        <f>VLOOKUP($C740,Sheet2!$A:$BN,BQ$6,0)</f>
        <v>#N/A</v>
      </c>
      <c r="BR740" s="57" t="e">
        <f>VLOOKUP($C740,Sheet2!$A:$BN,BR$6,0)</f>
        <v>#N/A</v>
      </c>
      <c r="BS740" s="60" t="e">
        <f>VLOOKUP($C740,Sheet2!$A:$BN,BS$6,0)</f>
        <v>#N/A</v>
      </c>
      <c r="BT740" s="57" t="e">
        <f>IF(AND(BQ740 &gt;= 0, BQ740 &lt;=10000000),500000,IF(AND(BQ740 &gt;= 10000000, BQ740 &lt;20000000),1000000,IF(AND(BQ740&gt;= 20000000, BQ740 &lt;30000000),1500000,IF(AND(BQ740 &gt;= 30000000, BQ740 &lt;50000000),2000000,IF(BQ740 &lt; 50000000,E,0)))))</f>
        <v>#N/A</v>
      </c>
      <c r="BU740" s="57" t="e">
        <f t="shared" si="164"/>
        <v>#N/A</v>
      </c>
      <c r="BV740" s="57" t="e">
        <f>VLOOKUP($C740,Sheet2!$A:$BN,BV$6,0)</f>
        <v>#N/A</v>
      </c>
      <c r="BW740" s="57" t="e">
        <f>VLOOKUP($C740,Sheet2!$A:$BN,BW$6,0)</f>
        <v>#N/A</v>
      </c>
      <c r="BX740" s="60" t="e">
        <f>VLOOKUP($C740,Sheet2!$A:$BN,BX$6,0)</f>
        <v>#N/A</v>
      </c>
      <c r="BY740" s="57" t="e">
        <f>IF(AND(BV740 &gt;= 0, BV740 &lt;=10000000),500000,IF(AND(BV740 &gt;= 10000000, BV740 &lt;20000000),1000000,IF(AND(BV740&gt;= 20000000, BV740 &lt;30000000),1500000,IF(AND(BV740 &gt;= 30000000, BV740 &lt;50000000),2000000,IF(BV740 &lt; 50000000,E,0)))))</f>
        <v>#N/A</v>
      </c>
      <c r="BZ740" s="57" t="e">
        <f t="shared" si="165"/>
        <v>#N/A</v>
      </c>
      <c r="CA740" s="57" t="e">
        <f>VLOOKUP($C740,Sheet2!$A:$BN,CA$6,0)</f>
        <v>#N/A</v>
      </c>
      <c r="CB740" s="57" t="e">
        <f>VLOOKUP($C740,Sheet2!$A:$BN,CB$6,0)</f>
        <v>#N/A</v>
      </c>
      <c r="CC740" s="60" t="e">
        <f>VLOOKUP($C740,Sheet2!$A:$BN,CC$6,0)</f>
        <v>#N/A</v>
      </c>
      <c r="CD740" s="57" t="e">
        <f>IF(AND(CA740 &gt;= 0, CA740 &lt;=10000000),500000,IF(AND(CA740 &gt;= 10000000, CA740 &lt;20000000),1000000,IF(AND(CA740&gt;= 20000000, CA740 &lt;30000000),1500000,IF(AND(CA740 &gt;= 30000000, CA740 &lt;50000000),2000000,IF(CA740 &lt; 50000000,E,0)))))</f>
        <v>#N/A</v>
      </c>
      <c r="CE740" s="57" t="e">
        <f t="shared" si="166"/>
        <v>#N/A</v>
      </c>
    </row>
    <row r="741" spans="1:83" x14ac:dyDescent="0.35">
      <c r="A741" s="27" t="s">
        <v>1473</v>
      </c>
      <c r="B741" s="35" t="s">
        <v>1482</v>
      </c>
      <c r="C741" s="27" t="s">
        <v>1483</v>
      </c>
      <c r="D741" s="57">
        <v>0</v>
      </c>
      <c r="E741" s="57">
        <f t="shared" si="167"/>
        <v>0</v>
      </c>
      <c r="F741" s="19">
        <v>0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P741" s="19">
        <v>0</v>
      </c>
      <c r="Q741" s="19">
        <v>0</v>
      </c>
      <c r="S741" s="57" t="e">
        <f>VLOOKUP($C741,Sheet2!$A:$BN,S$6,0)</f>
        <v>#N/A</v>
      </c>
      <c r="T741" s="57" t="e">
        <f>VLOOKUP($C741,Sheet2!$A:$BN,T$6,0)</f>
        <v>#N/A</v>
      </c>
      <c r="U741" s="60" t="e">
        <f>VLOOKUP($C741,Sheet2!$A:$BN,U$6,0)</f>
        <v>#N/A</v>
      </c>
      <c r="V741" s="57" t="e">
        <f>IF(AND(S741 &gt;= 0, S741 &lt;=10000000),500000,IF(AND(S741 &gt;= 10000000, S741 &lt;20000000),1000000,IF(AND(S741&gt;= 20000000, S741 &lt;30000000),1500000,IF(AND(S741 &gt;= 30000000, S741 &lt;50000000),2000000,IF(S741 &lt; 50000000,E,0)))))</f>
        <v>#N/A</v>
      </c>
      <c r="W741" s="57" t="e">
        <f t="shared" si="154"/>
        <v>#N/A</v>
      </c>
      <c r="X741" s="57" t="e">
        <f>VLOOKUP($C741,Sheet2!$A:$BN,X$6,0)</f>
        <v>#N/A</v>
      </c>
      <c r="Y741" s="57" t="e">
        <f>VLOOKUP($C741,Sheet2!$A:$BN,Y$6,0)</f>
        <v>#N/A</v>
      </c>
      <c r="Z741" s="60" t="e">
        <f>VLOOKUP($C741,Sheet2!$A:$BN,Z$6,0)</f>
        <v>#N/A</v>
      </c>
      <c r="AA741" s="57" t="e">
        <f>IF(AND(X741 &gt;= 0, X741 &lt;=10000000),500000,IF(AND(X741 &gt;= 10000000, X741 &lt;20000000),1000000,IF(AND(X741&gt;= 20000000, X741 &lt;30000000),1500000,IF(AND(X741 &gt;= 30000000, X741 &lt;50000000),2000000,IF(X741 &lt; 50000000,E,0)))))</f>
        <v>#N/A</v>
      </c>
      <c r="AB741" s="57" t="e">
        <f t="shared" si="155"/>
        <v>#N/A</v>
      </c>
      <c r="AC741" s="57" t="e">
        <f>VLOOKUP($C741,Sheet2!$A:$BN,AC$6,0)</f>
        <v>#N/A</v>
      </c>
      <c r="AD741" s="57" t="e">
        <f>VLOOKUP($C741,Sheet2!$A:$BN,AD$6,0)</f>
        <v>#N/A</v>
      </c>
      <c r="AE741" s="60" t="e">
        <f>VLOOKUP($C741,Sheet2!$A:$BN,AE$6,0)</f>
        <v>#N/A</v>
      </c>
      <c r="AF741" s="57" t="e">
        <f>IF(AND(AC741 &gt;= 0, AC741 &lt;=10000000),500000,IF(AND(AC741 &gt;= 10000000, AC741 &lt;20000000),1000000,IF(AND(AC741&gt;= 20000000, AC741 &lt;30000000),1500000,IF(AND(AC741 &gt;= 30000000, AC741 &lt;50000000),2000000,IF(AC741 &lt; 50000000,E,0)))))</f>
        <v>#N/A</v>
      </c>
      <c r="AG741" s="57" t="e">
        <f t="shared" si="156"/>
        <v>#N/A</v>
      </c>
      <c r="AH741" s="57" t="e">
        <f>VLOOKUP($C741,Sheet2!$A:$BN,AH$6,0)</f>
        <v>#N/A</v>
      </c>
      <c r="AI741" s="57" t="e">
        <f>VLOOKUP($C741,Sheet2!$A:$BN,AI$6,0)</f>
        <v>#N/A</v>
      </c>
      <c r="AJ741" s="60" t="e">
        <f>VLOOKUP($C741,Sheet2!$A:$BN,AJ$6,0)</f>
        <v>#N/A</v>
      </c>
      <c r="AK741" s="57" t="e">
        <f>IF(AND(AH741 &gt;= 0, AH741 &lt;=10000000),500000,IF(AND(AH741 &gt;= 10000000, AH741 &lt;20000000),1000000,IF(AND(AH741&gt;= 20000000, AH741 &lt;30000000),1500000,IF(AND(AH741 &gt;= 30000000, AH741 &lt;50000000),2000000,IF(AH741 &lt; 50000000,E,0)))))</f>
        <v>#N/A</v>
      </c>
      <c r="AL741" s="57" t="e">
        <f t="shared" si="157"/>
        <v>#N/A</v>
      </c>
      <c r="AM741" s="57" t="e">
        <f>VLOOKUP($C741,Sheet2!$A:$BN,AM$6,0)</f>
        <v>#N/A</v>
      </c>
      <c r="AN741" s="57" t="e">
        <f>VLOOKUP($C741,Sheet2!$A:$BN,AN$6,0)</f>
        <v>#N/A</v>
      </c>
      <c r="AO741" s="60" t="e">
        <f>VLOOKUP($C741,Sheet2!$A:$BN,AO$6,0)</f>
        <v>#N/A</v>
      </c>
      <c r="AP741" s="57" t="e">
        <f>IF(AND(AM741 &gt;= 0, AM741 &lt;=10000000),500000,IF(AND(AM741 &gt;= 10000000, AM741 &lt;20000000),1000000,IF(AND(AM741&gt;= 20000000, AM741 &lt;30000000),1500000,IF(AND(AM741 &gt;= 30000000, AM741 &lt;50000000),2000000,IF(AM741 &lt; 50000000,E,0)))))</f>
        <v>#N/A</v>
      </c>
      <c r="AQ741" s="57" t="e">
        <f t="shared" si="158"/>
        <v>#N/A</v>
      </c>
      <c r="AR741" s="57" t="e">
        <f>VLOOKUP($C741,Sheet2!$A:$BN,AR$6,0)</f>
        <v>#N/A</v>
      </c>
      <c r="AS741" s="57" t="e">
        <f>VLOOKUP($C741,Sheet2!$A:$BN,AS$6,0)</f>
        <v>#N/A</v>
      </c>
      <c r="AT741" s="60" t="e">
        <f>VLOOKUP($C741,Sheet2!$A:$BN,AT$6,0)</f>
        <v>#N/A</v>
      </c>
      <c r="AU741" s="57" t="e">
        <f>IF(AND(AR741 &gt;= 0, AR741 &lt;=10000000),500000,IF(AND(AR741 &gt;= 10000000, AR741 &lt;20000000),1000000,IF(AND(AR741&gt;= 20000000, AR741 &lt;30000000),1500000,IF(AND(AR741 &gt;= 30000000, AR741 &lt;50000000),2000000,IF(AR741 &lt; 50000000,E,0)))))</f>
        <v>#N/A</v>
      </c>
      <c r="AV741" s="57" t="e">
        <f t="shared" si="159"/>
        <v>#N/A</v>
      </c>
      <c r="AW741" s="57" t="e">
        <f>VLOOKUP($C741,Sheet2!$A:$BN,AW$6,0)</f>
        <v>#N/A</v>
      </c>
      <c r="AX741" s="57" t="e">
        <f>VLOOKUP($C741,Sheet2!$A:$BN,AX$6,0)</f>
        <v>#N/A</v>
      </c>
      <c r="AY741" s="60" t="e">
        <f>VLOOKUP($C741,Sheet2!$A:$BN,AY$6,0)</f>
        <v>#N/A</v>
      </c>
      <c r="AZ741" s="57" t="e">
        <f>IF(AND(AW741 &gt;= 0, AW741 &lt;=10000000),500000,IF(AND(AW741 &gt;= 10000000, AW741 &lt;20000000),1000000,IF(AND(AW741&gt;= 20000000, AW741 &lt;30000000),1500000,IF(AND(AW741 &gt;= 30000000, AW741 &lt;50000000),2000000,IF(AW741 &lt; 50000000,E,0)))))</f>
        <v>#N/A</v>
      </c>
      <c r="BA741" s="57" t="e">
        <f t="shared" si="160"/>
        <v>#N/A</v>
      </c>
      <c r="BB741" s="57" t="e">
        <f>VLOOKUP($C741,Sheet2!$A:$BN,BB$6,0)</f>
        <v>#N/A</v>
      </c>
      <c r="BC741" s="57" t="e">
        <f>VLOOKUP($C741,Sheet2!$A:$BN,BC$6,0)</f>
        <v>#N/A</v>
      </c>
      <c r="BD741" s="60" t="e">
        <f>VLOOKUP($C741,Sheet2!$A:$BN,BD$6,0)</f>
        <v>#N/A</v>
      </c>
      <c r="BE741" s="57" t="e">
        <f>IF(AND(BB741 &gt;= 0, BB741 &lt;=10000000),500000,IF(AND(BB741 &gt;= 10000000, BB741 &lt;20000000),1000000,IF(AND(BB741&gt;= 20000000, BB741 &lt;30000000),1500000,IF(AND(BB741 &gt;= 30000000, BB741 &lt;50000000),2000000,IF(BB741 &lt; 50000000,E,0)))))</f>
        <v>#N/A</v>
      </c>
      <c r="BF741" s="57" t="e">
        <f t="shared" si="161"/>
        <v>#N/A</v>
      </c>
      <c r="BG741" s="57" t="e">
        <f>VLOOKUP($C741,Sheet2!$A:$BN,BG$6,0)</f>
        <v>#N/A</v>
      </c>
      <c r="BH741" s="57" t="e">
        <f>VLOOKUP($C741,Sheet2!$A:$BN,BH$6,0)</f>
        <v>#N/A</v>
      </c>
      <c r="BI741" s="60" t="e">
        <f>VLOOKUP($C741,Sheet2!$A:$BN,BI$6,0)</f>
        <v>#N/A</v>
      </c>
      <c r="BJ741" s="57" t="e">
        <f>IF(AND(BG741 &gt;= 0, BG741 &lt;=10000000),500000,IF(AND(BG741 &gt;= 10000000, BG741 &lt;20000000),1000000,IF(AND(BG741&gt;= 20000000, BG741 &lt;30000000),1500000,IF(AND(BG741 &gt;= 30000000, BG741 &lt;50000000),2000000,IF(BG741 &lt; 50000000,E,0)))))</f>
        <v>#N/A</v>
      </c>
      <c r="BK741" s="57" t="e">
        <f t="shared" si="162"/>
        <v>#N/A</v>
      </c>
      <c r="BL741" s="57" t="e">
        <f>VLOOKUP($C741,Sheet2!$A:$BN,BL$6,0)</f>
        <v>#N/A</v>
      </c>
      <c r="BM741" s="57" t="e">
        <f>VLOOKUP($C741,Sheet2!$A:$BN,BM$6,0)</f>
        <v>#N/A</v>
      </c>
      <c r="BN741" s="60" t="e">
        <f>VLOOKUP($C741,Sheet2!$A:$BN,BN$6,0)</f>
        <v>#N/A</v>
      </c>
      <c r="BO741" s="57" t="e">
        <f>IF(AND(BL741 &gt;= 0, BL741 &lt;=10000000),500000,IF(AND(BL741 &gt;= 10000000, BL741 &lt;20000000),1000000,IF(AND(BL741&gt;= 20000000, BL741 &lt;30000000),1500000,IF(AND(BL741 &gt;= 30000000, BL741 &lt;50000000),2000000,IF(BL741 &lt; 50000000,E,0)))))</f>
        <v>#N/A</v>
      </c>
      <c r="BP741" s="57" t="e">
        <f t="shared" si="163"/>
        <v>#N/A</v>
      </c>
      <c r="BQ741" s="57" t="e">
        <f>VLOOKUP($C741,Sheet2!$A:$BN,BQ$6,0)</f>
        <v>#N/A</v>
      </c>
      <c r="BR741" s="57" t="e">
        <f>VLOOKUP($C741,Sheet2!$A:$BN,BR$6,0)</f>
        <v>#N/A</v>
      </c>
      <c r="BS741" s="60" t="e">
        <f>VLOOKUP($C741,Sheet2!$A:$BN,BS$6,0)</f>
        <v>#N/A</v>
      </c>
      <c r="BT741" s="57" t="e">
        <f>IF(AND(BQ741 &gt;= 0, BQ741 &lt;=10000000),500000,IF(AND(BQ741 &gt;= 10000000, BQ741 &lt;20000000),1000000,IF(AND(BQ741&gt;= 20000000, BQ741 &lt;30000000),1500000,IF(AND(BQ741 &gt;= 30000000, BQ741 &lt;50000000),2000000,IF(BQ741 &lt; 50000000,E,0)))))</f>
        <v>#N/A</v>
      </c>
      <c r="BU741" s="57" t="e">
        <f t="shared" si="164"/>
        <v>#N/A</v>
      </c>
      <c r="BV741" s="57" t="e">
        <f>VLOOKUP($C741,Sheet2!$A:$BN,BV$6,0)</f>
        <v>#N/A</v>
      </c>
      <c r="BW741" s="57" t="e">
        <f>VLOOKUP($C741,Sheet2!$A:$BN,BW$6,0)</f>
        <v>#N/A</v>
      </c>
      <c r="BX741" s="60" t="e">
        <f>VLOOKUP($C741,Sheet2!$A:$BN,BX$6,0)</f>
        <v>#N/A</v>
      </c>
      <c r="BY741" s="57" t="e">
        <f>IF(AND(BV741 &gt;= 0, BV741 &lt;=10000000),500000,IF(AND(BV741 &gt;= 10000000, BV741 &lt;20000000),1000000,IF(AND(BV741&gt;= 20000000, BV741 &lt;30000000),1500000,IF(AND(BV741 &gt;= 30000000, BV741 &lt;50000000),2000000,IF(BV741 &lt; 50000000,E,0)))))</f>
        <v>#N/A</v>
      </c>
      <c r="BZ741" s="57" t="e">
        <f t="shared" si="165"/>
        <v>#N/A</v>
      </c>
      <c r="CA741" s="57" t="e">
        <f>VLOOKUP($C741,Sheet2!$A:$BN,CA$6,0)</f>
        <v>#N/A</v>
      </c>
      <c r="CB741" s="57" t="e">
        <f>VLOOKUP($C741,Sheet2!$A:$BN,CB$6,0)</f>
        <v>#N/A</v>
      </c>
      <c r="CC741" s="60" t="e">
        <f>VLOOKUP($C741,Sheet2!$A:$BN,CC$6,0)</f>
        <v>#N/A</v>
      </c>
      <c r="CD741" s="57" t="e">
        <f>IF(AND(CA741 &gt;= 0, CA741 &lt;=10000000),500000,IF(AND(CA741 &gt;= 10000000, CA741 &lt;20000000),1000000,IF(AND(CA741&gt;= 20000000, CA741 &lt;30000000),1500000,IF(AND(CA741 &gt;= 30000000, CA741 &lt;50000000),2000000,IF(CA741 &lt; 50000000,E,0)))))</f>
        <v>#N/A</v>
      </c>
      <c r="CE741" s="57" t="e">
        <f t="shared" si="166"/>
        <v>#N/A</v>
      </c>
    </row>
    <row r="742" spans="1:83" x14ac:dyDescent="0.35">
      <c r="A742" s="27" t="s">
        <v>1473</v>
      </c>
      <c r="B742" s="35" t="s">
        <v>1484</v>
      </c>
      <c r="C742" s="27" t="s">
        <v>1485</v>
      </c>
      <c r="D742" s="57">
        <v>0</v>
      </c>
      <c r="E742" s="57">
        <f t="shared" si="167"/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S742" s="57" t="e">
        <f>VLOOKUP($C742,Sheet2!$A:$BN,S$6,0)</f>
        <v>#N/A</v>
      </c>
      <c r="T742" s="57" t="e">
        <f>VLOOKUP($C742,Sheet2!$A:$BN,T$6,0)</f>
        <v>#N/A</v>
      </c>
      <c r="U742" s="60" t="e">
        <f>VLOOKUP($C742,Sheet2!$A:$BN,U$6,0)</f>
        <v>#N/A</v>
      </c>
      <c r="V742" s="57" t="e">
        <f>IF(AND(S742 &gt;= 0, S742 &lt;=10000000),500000,IF(AND(S742 &gt;= 10000000, S742 &lt;20000000),1000000,IF(AND(S742&gt;= 20000000, S742 &lt;30000000),1500000,IF(AND(S742 &gt;= 30000000, S742 &lt;50000000),2000000,IF(S742 &lt; 50000000,E,0)))))</f>
        <v>#N/A</v>
      </c>
      <c r="W742" s="57" t="e">
        <f t="shared" si="154"/>
        <v>#N/A</v>
      </c>
      <c r="X742" s="57" t="e">
        <f>VLOOKUP($C742,Sheet2!$A:$BN,X$6,0)</f>
        <v>#N/A</v>
      </c>
      <c r="Y742" s="57" t="e">
        <f>VLOOKUP($C742,Sheet2!$A:$BN,Y$6,0)</f>
        <v>#N/A</v>
      </c>
      <c r="Z742" s="60" t="e">
        <f>VLOOKUP($C742,Sheet2!$A:$BN,Z$6,0)</f>
        <v>#N/A</v>
      </c>
      <c r="AA742" s="57" t="e">
        <f>IF(AND(X742 &gt;= 0, X742 &lt;=10000000),500000,IF(AND(X742 &gt;= 10000000, X742 &lt;20000000),1000000,IF(AND(X742&gt;= 20000000, X742 &lt;30000000),1500000,IF(AND(X742 &gt;= 30000000, X742 &lt;50000000),2000000,IF(X742 &lt; 50000000,E,0)))))</f>
        <v>#N/A</v>
      </c>
      <c r="AB742" s="57" t="e">
        <f t="shared" si="155"/>
        <v>#N/A</v>
      </c>
      <c r="AC742" s="57" t="e">
        <f>VLOOKUP($C742,Sheet2!$A:$BN,AC$6,0)</f>
        <v>#N/A</v>
      </c>
      <c r="AD742" s="57" t="e">
        <f>VLOOKUP($C742,Sheet2!$A:$BN,AD$6,0)</f>
        <v>#N/A</v>
      </c>
      <c r="AE742" s="60" t="e">
        <f>VLOOKUP($C742,Sheet2!$A:$BN,AE$6,0)</f>
        <v>#N/A</v>
      </c>
      <c r="AF742" s="57" t="e">
        <f>IF(AND(AC742 &gt;= 0, AC742 &lt;=10000000),500000,IF(AND(AC742 &gt;= 10000000, AC742 &lt;20000000),1000000,IF(AND(AC742&gt;= 20000000, AC742 &lt;30000000),1500000,IF(AND(AC742 &gt;= 30000000, AC742 &lt;50000000),2000000,IF(AC742 &lt; 50000000,E,0)))))</f>
        <v>#N/A</v>
      </c>
      <c r="AG742" s="57" t="e">
        <f t="shared" si="156"/>
        <v>#N/A</v>
      </c>
      <c r="AH742" s="57" t="e">
        <f>VLOOKUP($C742,Sheet2!$A:$BN,AH$6,0)</f>
        <v>#N/A</v>
      </c>
      <c r="AI742" s="57" t="e">
        <f>VLOOKUP($C742,Sheet2!$A:$BN,AI$6,0)</f>
        <v>#N/A</v>
      </c>
      <c r="AJ742" s="60" t="e">
        <f>VLOOKUP($C742,Sheet2!$A:$BN,AJ$6,0)</f>
        <v>#N/A</v>
      </c>
      <c r="AK742" s="57" t="e">
        <f>IF(AND(AH742 &gt;= 0, AH742 &lt;=10000000),500000,IF(AND(AH742 &gt;= 10000000, AH742 &lt;20000000),1000000,IF(AND(AH742&gt;= 20000000, AH742 &lt;30000000),1500000,IF(AND(AH742 &gt;= 30000000, AH742 &lt;50000000),2000000,IF(AH742 &lt; 50000000,E,0)))))</f>
        <v>#N/A</v>
      </c>
      <c r="AL742" s="57" t="e">
        <f t="shared" si="157"/>
        <v>#N/A</v>
      </c>
      <c r="AM742" s="57" t="e">
        <f>VLOOKUP($C742,Sheet2!$A:$BN,AM$6,0)</f>
        <v>#N/A</v>
      </c>
      <c r="AN742" s="57" t="e">
        <f>VLOOKUP($C742,Sheet2!$A:$BN,AN$6,0)</f>
        <v>#N/A</v>
      </c>
      <c r="AO742" s="60" t="e">
        <f>VLOOKUP($C742,Sheet2!$A:$BN,AO$6,0)</f>
        <v>#N/A</v>
      </c>
      <c r="AP742" s="57" t="e">
        <f>IF(AND(AM742 &gt;= 0, AM742 &lt;=10000000),500000,IF(AND(AM742 &gt;= 10000000, AM742 &lt;20000000),1000000,IF(AND(AM742&gt;= 20000000, AM742 &lt;30000000),1500000,IF(AND(AM742 &gt;= 30000000, AM742 &lt;50000000),2000000,IF(AM742 &lt; 50000000,E,0)))))</f>
        <v>#N/A</v>
      </c>
      <c r="AQ742" s="57" t="e">
        <f t="shared" si="158"/>
        <v>#N/A</v>
      </c>
      <c r="AR742" s="57" t="e">
        <f>VLOOKUP($C742,Sheet2!$A:$BN,AR$6,0)</f>
        <v>#N/A</v>
      </c>
      <c r="AS742" s="57" t="e">
        <f>VLOOKUP($C742,Sheet2!$A:$BN,AS$6,0)</f>
        <v>#N/A</v>
      </c>
      <c r="AT742" s="60" t="e">
        <f>VLOOKUP($C742,Sheet2!$A:$BN,AT$6,0)</f>
        <v>#N/A</v>
      </c>
      <c r="AU742" s="57" t="e">
        <f>IF(AND(AR742 &gt;= 0, AR742 &lt;=10000000),500000,IF(AND(AR742 &gt;= 10000000, AR742 &lt;20000000),1000000,IF(AND(AR742&gt;= 20000000, AR742 &lt;30000000),1500000,IF(AND(AR742 &gt;= 30000000, AR742 &lt;50000000),2000000,IF(AR742 &lt; 50000000,E,0)))))</f>
        <v>#N/A</v>
      </c>
      <c r="AV742" s="57" t="e">
        <f t="shared" si="159"/>
        <v>#N/A</v>
      </c>
      <c r="AW742" s="57" t="e">
        <f>VLOOKUP($C742,Sheet2!$A:$BN,AW$6,0)</f>
        <v>#N/A</v>
      </c>
      <c r="AX742" s="57" t="e">
        <f>VLOOKUP($C742,Sheet2!$A:$BN,AX$6,0)</f>
        <v>#N/A</v>
      </c>
      <c r="AY742" s="60" t="e">
        <f>VLOOKUP($C742,Sheet2!$A:$BN,AY$6,0)</f>
        <v>#N/A</v>
      </c>
      <c r="AZ742" s="57" t="e">
        <f>IF(AND(AW742 &gt;= 0, AW742 &lt;=10000000),500000,IF(AND(AW742 &gt;= 10000000, AW742 &lt;20000000),1000000,IF(AND(AW742&gt;= 20000000, AW742 &lt;30000000),1500000,IF(AND(AW742 &gt;= 30000000, AW742 &lt;50000000),2000000,IF(AW742 &lt; 50000000,E,0)))))</f>
        <v>#N/A</v>
      </c>
      <c r="BA742" s="57" t="e">
        <f t="shared" si="160"/>
        <v>#N/A</v>
      </c>
      <c r="BB742" s="57" t="e">
        <f>VLOOKUP($C742,Sheet2!$A:$BN,BB$6,0)</f>
        <v>#N/A</v>
      </c>
      <c r="BC742" s="57" t="e">
        <f>VLOOKUP($C742,Sheet2!$A:$BN,BC$6,0)</f>
        <v>#N/A</v>
      </c>
      <c r="BD742" s="60" t="e">
        <f>VLOOKUP($C742,Sheet2!$A:$BN,BD$6,0)</f>
        <v>#N/A</v>
      </c>
      <c r="BE742" s="57" t="e">
        <f>IF(AND(BB742 &gt;= 0, BB742 &lt;=10000000),500000,IF(AND(BB742 &gt;= 10000000, BB742 &lt;20000000),1000000,IF(AND(BB742&gt;= 20000000, BB742 &lt;30000000),1500000,IF(AND(BB742 &gt;= 30000000, BB742 &lt;50000000),2000000,IF(BB742 &lt; 50000000,E,0)))))</f>
        <v>#N/A</v>
      </c>
      <c r="BF742" s="57" t="e">
        <f t="shared" si="161"/>
        <v>#N/A</v>
      </c>
      <c r="BG742" s="57" t="e">
        <f>VLOOKUP($C742,Sheet2!$A:$BN,BG$6,0)</f>
        <v>#N/A</v>
      </c>
      <c r="BH742" s="57" t="e">
        <f>VLOOKUP($C742,Sheet2!$A:$BN,BH$6,0)</f>
        <v>#N/A</v>
      </c>
      <c r="BI742" s="60" t="e">
        <f>VLOOKUP($C742,Sheet2!$A:$BN,BI$6,0)</f>
        <v>#N/A</v>
      </c>
      <c r="BJ742" s="57" t="e">
        <f>IF(AND(BG742 &gt;= 0, BG742 &lt;=10000000),500000,IF(AND(BG742 &gt;= 10000000, BG742 &lt;20000000),1000000,IF(AND(BG742&gt;= 20000000, BG742 &lt;30000000),1500000,IF(AND(BG742 &gt;= 30000000, BG742 &lt;50000000),2000000,IF(BG742 &lt; 50000000,E,0)))))</f>
        <v>#N/A</v>
      </c>
      <c r="BK742" s="57" t="e">
        <f t="shared" si="162"/>
        <v>#N/A</v>
      </c>
      <c r="BL742" s="57" t="e">
        <f>VLOOKUP($C742,Sheet2!$A:$BN,BL$6,0)</f>
        <v>#N/A</v>
      </c>
      <c r="BM742" s="57" t="e">
        <f>VLOOKUP($C742,Sheet2!$A:$BN,BM$6,0)</f>
        <v>#N/A</v>
      </c>
      <c r="BN742" s="60" t="e">
        <f>VLOOKUP($C742,Sheet2!$A:$BN,BN$6,0)</f>
        <v>#N/A</v>
      </c>
      <c r="BO742" s="57" t="e">
        <f>IF(AND(BL742 &gt;= 0, BL742 &lt;=10000000),500000,IF(AND(BL742 &gt;= 10000000, BL742 &lt;20000000),1000000,IF(AND(BL742&gt;= 20000000, BL742 &lt;30000000),1500000,IF(AND(BL742 &gt;= 30000000, BL742 &lt;50000000),2000000,IF(BL742 &lt; 50000000,E,0)))))</f>
        <v>#N/A</v>
      </c>
      <c r="BP742" s="57" t="e">
        <f t="shared" si="163"/>
        <v>#N/A</v>
      </c>
      <c r="BQ742" s="57" t="e">
        <f>VLOOKUP($C742,Sheet2!$A:$BN,BQ$6,0)</f>
        <v>#N/A</v>
      </c>
      <c r="BR742" s="57" t="e">
        <f>VLOOKUP($C742,Sheet2!$A:$BN,BR$6,0)</f>
        <v>#N/A</v>
      </c>
      <c r="BS742" s="60" t="e">
        <f>VLOOKUP($C742,Sheet2!$A:$BN,BS$6,0)</f>
        <v>#N/A</v>
      </c>
      <c r="BT742" s="57" t="e">
        <f>IF(AND(BQ742 &gt;= 0, BQ742 &lt;=10000000),500000,IF(AND(BQ742 &gt;= 10000000, BQ742 &lt;20000000),1000000,IF(AND(BQ742&gt;= 20000000, BQ742 &lt;30000000),1500000,IF(AND(BQ742 &gt;= 30000000, BQ742 &lt;50000000),2000000,IF(BQ742 &lt; 50000000,E,0)))))</f>
        <v>#N/A</v>
      </c>
      <c r="BU742" s="57" t="e">
        <f t="shared" si="164"/>
        <v>#N/A</v>
      </c>
      <c r="BV742" s="57" t="e">
        <f>VLOOKUP($C742,Sheet2!$A:$BN,BV$6,0)</f>
        <v>#N/A</v>
      </c>
      <c r="BW742" s="57" t="e">
        <f>VLOOKUP($C742,Sheet2!$A:$BN,BW$6,0)</f>
        <v>#N/A</v>
      </c>
      <c r="BX742" s="60" t="e">
        <f>VLOOKUP($C742,Sheet2!$A:$BN,BX$6,0)</f>
        <v>#N/A</v>
      </c>
      <c r="BY742" s="57" t="e">
        <f>IF(AND(BV742 &gt;= 0, BV742 &lt;=10000000),500000,IF(AND(BV742 &gt;= 10000000, BV742 &lt;20000000),1000000,IF(AND(BV742&gt;= 20000000, BV742 &lt;30000000),1500000,IF(AND(BV742 &gt;= 30000000, BV742 &lt;50000000),2000000,IF(BV742 &lt; 50000000,E,0)))))</f>
        <v>#N/A</v>
      </c>
      <c r="BZ742" s="57" t="e">
        <f t="shared" si="165"/>
        <v>#N/A</v>
      </c>
      <c r="CA742" s="57" t="e">
        <f>VLOOKUP($C742,Sheet2!$A:$BN,CA$6,0)</f>
        <v>#N/A</v>
      </c>
      <c r="CB742" s="57" t="e">
        <f>VLOOKUP($C742,Sheet2!$A:$BN,CB$6,0)</f>
        <v>#N/A</v>
      </c>
      <c r="CC742" s="60" t="e">
        <f>VLOOKUP($C742,Sheet2!$A:$BN,CC$6,0)</f>
        <v>#N/A</v>
      </c>
      <c r="CD742" s="57" t="e">
        <f>IF(AND(CA742 &gt;= 0, CA742 &lt;=10000000),500000,IF(AND(CA742 &gt;= 10000000, CA742 &lt;20000000),1000000,IF(AND(CA742&gt;= 20000000, CA742 &lt;30000000),1500000,IF(AND(CA742 &gt;= 30000000, CA742 &lt;50000000),2000000,IF(CA742 &lt; 50000000,E,0)))))</f>
        <v>#N/A</v>
      </c>
      <c r="CE742" s="57" t="e">
        <f t="shared" si="166"/>
        <v>#N/A</v>
      </c>
    </row>
    <row r="743" spans="1:83" x14ac:dyDescent="0.35">
      <c r="A743" s="27" t="s">
        <v>1473</v>
      </c>
      <c r="B743" s="35" t="s">
        <v>1486</v>
      </c>
      <c r="C743" s="27" t="s">
        <v>1487</v>
      </c>
      <c r="D743" s="57">
        <v>0</v>
      </c>
      <c r="E743" s="57">
        <f t="shared" si="167"/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19">
        <v>0</v>
      </c>
      <c r="S743" s="57" t="e">
        <f>VLOOKUP($C743,Sheet2!$A:$BN,S$6,0)</f>
        <v>#N/A</v>
      </c>
      <c r="T743" s="57" t="e">
        <f>VLOOKUP($C743,Sheet2!$A:$BN,T$6,0)</f>
        <v>#N/A</v>
      </c>
      <c r="U743" s="60" t="e">
        <f>VLOOKUP($C743,Sheet2!$A:$BN,U$6,0)</f>
        <v>#N/A</v>
      </c>
      <c r="V743" s="57" t="e">
        <f>IF(AND(S743 &gt;= 0, S743 &lt;=10000000),500000,IF(AND(S743 &gt;= 10000000, S743 &lt;20000000),1000000,IF(AND(S743&gt;= 20000000, S743 &lt;30000000),1500000,IF(AND(S743 &gt;= 30000000, S743 &lt;50000000),2000000,IF(S743 &lt; 50000000,E,0)))))</f>
        <v>#N/A</v>
      </c>
      <c r="W743" s="57" t="e">
        <f t="shared" si="154"/>
        <v>#N/A</v>
      </c>
      <c r="X743" s="57" t="e">
        <f>VLOOKUP($C743,Sheet2!$A:$BN,X$6,0)</f>
        <v>#N/A</v>
      </c>
      <c r="Y743" s="57" t="e">
        <f>VLOOKUP($C743,Sheet2!$A:$BN,Y$6,0)</f>
        <v>#N/A</v>
      </c>
      <c r="Z743" s="60" t="e">
        <f>VLOOKUP($C743,Sheet2!$A:$BN,Z$6,0)</f>
        <v>#N/A</v>
      </c>
      <c r="AA743" s="57" t="e">
        <f>IF(AND(X743 &gt;= 0, X743 &lt;=10000000),500000,IF(AND(X743 &gt;= 10000000, X743 &lt;20000000),1000000,IF(AND(X743&gt;= 20000000, X743 &lt;30000000),1500000,IF(AND(X743 &gt;= 30000000, X743 &lt;50000000),2000000,IF(X743 &lt; 50000000,E,0)))))</f>
        <v>#N/A</v>
      </c>
      <c r="AB743" s="57" t="e">
        <f t="shared" si="155"/>
        <v>#N/A</v>
      </c>
      <c r="AC743" s="57" t="e">
        <f>VLOOKUP($C743,Sheet2!$A:$BN,AC$6,0)</f>
        <v>#N/A</v>
      </c>
      <c r="AD743" s="57" t="e">
        <f>VLOOKUP($C743,Sheet2!$A:$BN,AD$6,0)</f>
        <v>#N/A</v>
      </c>
      <c r="AE743" s="60" t="e">
        <f>VLOOKUP($C743,Sheet2!$A:$BN,AE$6,0)</f>
        <v>#N/A</v>
      </c>
      <c r="AF743" s="57" t="e">
        <f>IF(AND(AC743 &gt;= 0, AC743 &lt;=10000000),500000,IF(AND(AC743 &gt;= 10000000, AC743 &lt;20000000),1000000,IF(AND(AC743&gt;= 20000000, AC743 &lt;30000000),1500000,IF(AND(AC743 &gt;= 30000000, AC743 &lt;50000000),2000000,IF(AC743 &lt; 50000000,E,0)))))</f>
        <v>#N/A</v>
      </c>
      <c r="AG743" s="57" t="e">
        <f t="shared" si="156"/>
        <v>#N/A</v>
      </c>
      <c r="AH743" s="57" t="e">
        <f>VLOOKUP($C743,Sheet2!$A:$BN,AH$6,0)</f>
        <v>#N/A</v>
      </c>
      <c r="AI743" s="57" t="e">
        <f>VLOOKUP($C743,Sheet2!$A:$BN,AI$6,0)</f>
        <v>#N/A</v>
      </c>
      <c r="AJ743" s="60" t="e">
        <f>VLOOKUP($C743,Sheet2!$A:$BN,AJ$6,0)</f>
        <v>#N/A</v>
      </c>
      <c r="AK743" s="57" t="e">
        <f>IF(AND(AH743 &gt;= 0, AH743 &lt;=10000000),500000,IF(AND(AH743 &gt;= 10000000, AH743 &lt;20000000),1000000,IF(AND(AH743&gt;= 20000000, AH743 &lt;30000000),1500000,IF(AND(AH743 &gt;= 30000000, AH743 &lt;50000000),2000000,IF(AH743 &lt; 50000000,E,0)))))</f>
        <v>#N/A</v>
      </c>
      <c r="AL743" s="57" t="e">
        <f t="shared" si="157"/>
        <v>#N/A</v>
      </c>
      <c r="AM743" s="57" t="e">
        <f>VLOOKUP($C743,Sheet2!$A:$BN,AM$6,0)</f>
        <v>#N/A</v>
      </c>
      <c r="AN743" s="57" t="e">
        <f>VLOOKUP($C743,Sheet2!$A:$BN,AN$6,0)</f>
        <v>#N/A</v>
      </c>
      <c r="AO743" s="60" t="e">
        <f>VLOOKUP($C743,Sheet2!$A:$BN,AO$6,0)</f>
        <v>#N/A</v>
      </c>
      <c r="AP743" s="57" t="e">
        <f>IF(AND(AM743 &gt;= 0, AM743 &lt;=10000000),500000,IF(AND(AM743 &gt;= 10000000, AM743 &lt;20000000),1000000,IF(AND(AM743&gt;= 20000000, AM743 &lt;30000000),1500000,IF(AND(AM743 &gt;= 30000000, AM743 &lt;50000000),2000000,IF(AM743 &lt; 50000000,E,0)))))</f>
        <v>#N/A</v>
      </c>
      <c r="AQ743" s="57" t="e">
        <f t="shared" si="158"/>
        <v>#N/A</v>
      </c>
      <c r="AR743" s="57" t="e">
        <f>VLOOKUP($C743,Sheet2!$A:$BN,AR$6,0)</f>
        <v>#N/A</v>
      </c>
      <c r="AS743" s="57" t="e">
        <f>VLOOKUP($C743,Sheet2!$A:$BN,AS$6,0)</f>
        <v>#N/A</v>
      </c>
      <c r="AT743" s="60" t="e">
        <f>VLOOKUP($C743,Sheet2!$A:$BN,AT$6,0)</f>
        <v>#N/A</v>
      </c>
      <c r="AU743" s="57" t="e">
        <f>IF(AND(AR743 &gt;= 0, AR743 &lt;=10000000),500000,IF(AND(AR743 &gt;= 10000000, AR743 &lt;20000000),1000000,IF(AND(AR743&gt;= 20000000, AR743 &lt;30000000),1500000,IF(AND(AR743 &gt;= 30000000, AR743 &lt;50000000),2000000,IF(AR743 &lt; 50000000,E,0)))))</f>
        <v>#N/A</v>
      </c>
      <c r="AV743" s="57" t="e">
        <f t="shared" si="159"/>
        <v>#N/A</v>
      </c>
      <c r="AW743" s="57" t="e">
        <f>VLOOKUP($C743,Sheet2!$A:$BN,AW$6,0)</f>
        <v>#N/A</v>
      </c>
      <c r="AX743" s="57" t="e">
        <f>VLOOKUP($C743,Sheet2!$A:$BN,AX$6,0)</f>
        <v>#N/A</v>
      </c>
      <c r="AY743" s="60" t="e">
        <f>VLOOKUP($C743,Sheet2!$A:$BN,AY$6,0)</f>
        <v>#N/A</v>
      </c>
      <c r="AZ743" s="57" t="e">
        <f>IF(AND(AW743 &gt;= 0, AW743 &lt;=10000000),500000,IF(AND(AW743 &gt;= 10000000, AW743 &lt;20000000),1000000,IF(AND(AW743&gt;= 20000000, AW743 &lt;30000000),1500000,IF(AND(AW743 &gt;= 30000000, AW743 &lt;50000000),2000000,IF(AW743 &lt; 50000000,E,0)))))</f>
        <v>#N/A</v>
      </c>
      <c r="BA743" s="57" t="e">
        <f t="shared" si="160"/>
        <v>#N/A</v>
      </c>
      <c r="BB743" s="57" t="e">
        <f>VLOOKUP($C743,Sheet2!$A:$BN,BB$6,0)</f>
        <v>#N/A</v>
      </c>
      <c r="BC743" s="57" t="e">
        <f>VLOOKUP($C743,Sheet2!$A:$BN,BC$6,0)</f>
        <v>#N/A</v>
      </c>
      <c r="BD743" s="60" t="e">
        <f>VLOOKUP($C743,Sheet2!$A:$BN,BD$6,0)</f>
        <v>#N/A</v>
      </c>
      <c r="BE743" s="57" t="e">
        <f>IF(AND(BB743 &gt;= 0, BB743 &lt;=10000000),500000,IF(AND(BB743 &gt;= 10000000, BB743 &lt;20000000),1000000,IF(AND(BB743&gt;= 20000000, BB743 &lt;30000000),1500000,IF(AND(BB743 &gt;= 30000000, BB743 &lt;50000000),2000000,IF(BB743 &lt; 50000000,E,0)))))</f>
        <v>#N/A</v>
      </c>
      <c r="BF743" s="57" t="e">
        <f t="shared" si="161"/>
        <v>#N/A</v>
      </c>
      <c r="BG743" s="57" t="e">
        <f>VLOOKUP($C743,Sheet2!$A:$BN,BG$6,0)</f>
        <v>#N/A</v>
      </c>
      <c r="BH743" s="57" t="e">
        <f>VLOOKUP($C743,Sheet2!$A:$BN,BH$6,0)</f>
        <v>#N/A</v>
      </c>
      <c r="BI743" s="60" t="e">
        <f>VLOOKUP($C743,Sheet2!$A:$BN,BI$6,0)</f>
        <v>#N/A</v>
      </c>
      <c r="BJ743" s="57" t="e">
        <f>IF(AND(BG743 &gt;= 0, BG743 &lt;=10000000),500000,IF(AND(BG743 &gt;= 10000000, BG743 &lt;20000000),1000000,IF(AND(BG743&gt;= 20000000, BG743 &lt;30000000),1500000,IF(AND(BG743 &gt;= 30000000, BG743 &lt;50000000),2000000,IF(BG743 &lt; 50000000,E,0)))))</f>
        <v>#N/A</v>
      </c>
      <c r="BK743" s="57" t="e">
        <f t="shared" si="162"/>
        <v>#N/A</v>
      </c>
      <c r="BL743" s="57" t="e">
        <f>VLOOKUP($C743,Sheet2!$A:$BN,BL$6,0)</f>
        <v>#N/A</v>
      </c>
      <c r="BM743" s="57" t="e">
        <f>VLOOKUP($C743,Sheet2!$A:$BN,BM$6,0)</f>
        <v>#N/A</v>
      </c>
      <c r="BN743" s="60" t="e">
        <f>VLOOKUP($C743,Sheet2!$A:$BN,BN$6,0)</f>
        <v>#N/A</v>
      </c>
      <c r="BO743" s="57" t="e">
        <f>IF(AND(BL743 &gt;= 0, BL743 &lt;=10000000),500000,IF(AND(BL743 &gt;= 10000000, BL743 &lt;20000000),1000000,IF(AND(BL743&gt;= 20000000, BL743 &lt;30000000),1500000,IF(AND(BL743 &gt;= 30000000, BL743 &lt;50000000),2000000,IF(BL743 &lt; 50000000,E,0)))))</f>
        <v>#N/A</v>
      </c>
      <c r="BP743" s="57" t="e">
        <f t="shared" si="163"/>
        <v>#N/A</v>
      </c>
      <c r="BQ743" s="57" t="e">
        <f>VLOOKUP($C743,Sheet2!$A:$BN,BQ$6,0)</f>
        <v>#N/A</v>
      </c>
      <c r="BR743" s="57" t="e">
        <f>VLOOKUP($C743,Sheet2!$A:$BN,BR$6,0)</f>
        <v>#N/A</v>
      </c>
      <c r="BS743" s="60" t="e">
        <f>VLOOKUP($C743,Sheet2!$A:$BN,BS$6,0)</f>
        <v>#N/A</v>
      </c>
      <c r="BT743" s="57" t="e">
        <f>IF(AND(BQ743 &gt;= 0, BQ743 &lt;=10000000),500000,IF(AND(BQ743 &gt;= 10000000, BQ743 &lt;20000000),1000000,IF(AND(BQ743&gt;= 20000000, BQ743 &lt;30000000),1500000,IF(AND(BQ743 &gt;= 30000000, BQ743 &lt;50000000),2000000,IF(BQ743 &lt; 50000000,E,0)))))</f>
        <v>#N/A</v>
      </c>
      <c r="BU743" s="57" t="e">
        <f t="shared" si="164"/>
        <v>#N/A</v>
      </c>
      <c r="BV743" s="57" t="e">
        <f>VLOOKUP($C743,Sheet2!$A:$BN,BV$6,0)</f>
        <v>#N/A</v>
      </c>
      <c r="BW743" s="57" t="e">
        <f>VLOOKUP($C743,Sheet2!$A:$BN,BW$6,0)</f>
        <v>#N/A</v>
      </c>
      <c r="BX743" s="60" t="e">
        <f>VLOOKUP($C743,Sheet2!$A:$BN,BX$6,0)</f>
        <v>#N/A</v>
      </c>
      <c r="BY743" s="57" t="e">
        <f>IF(AND(BV743 &gt;= 0, BV743 &lt;=10000000),500000,IF(AND(BV743 &gt;= 10000000, BV743 &lt;20000000),1000000,IF(AND(BV743&gt;= 20000000, BV743 &lt;30000000),1500000,IF(AND(BV743 &gt;= 30000000, BV743 &lt;50000000),2000000,IF(BV743 &lt; 50000000,E,0)))))</f>
        <v>#N/A</v>
      </c>
      <c r="BZ743" s="57" t="e">
        <f t="shared" si="165"/>
        <v>#N/A</v>
      </c>
      <c r="CA743" s="57" t="e">
        <f>VLOOKUP($C743,Sheet2!$A:$BN,CA$6,0)</f>
        <v>#N/A</v>
      </c>
      <c r="CB743" s="57" t="e">
        <f>VLOOKUP($C743,Sheet2!$A:$BN,CB$6,0)</f>
        <v>#N/A</v>
      </c>
      <c r="CC743" s="60" t="e">
        <f>VLOOKUP($C743,Sheet2!$A:$BN,CC$6,0)</f>
        <v>#N/A</v>
      </c>
      <c r="CD743" s="57" t="e">
        <f>IF(AND(CA743 &gt;= 0, CA743 &lt;=10000000),500000,IF(AND(CA743 &gt;= 10000000, CA743 &lt;20000000),1000000,IF(AND(CA743&gt;= 20000000, CA743 &lt;30000000),1500000,IF(AND(CA743 &gt;= 30000000, CA743 &lt;50000000),2000000,IF(CA743 &lt; 50000000,E,0)))))</f>
        <v>#N/A</v>
      </c>
      <c r="CE743" s="57" t="e">
        <f t="shared" si="166"/>
        <v>#N/A</v>
      </c>
    </row>
    <row r="744" spans="1:83" x14ac:dyDescent="0.35">
      <c r="A744" s="27" t="s">
        <v>1473</v>
      </c>
      <c r="B744" s="35" t="s">
        <v>1488</v>
      </c>
      <c r="C744" s="27" t="s">
        <v>1489</v>
      </c>
      <c r="D744" s="57">
        <v>0</v>
      </c>
      <c r="E744" s="57">
        <f t="shared" si="167"/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S744" s="57" t="e">
        <f>VLOOKUP($C744,Sheet2!$A:$BN,S$6,0)</f>
        <v>#N/A</v>
      </c>
      <c r="T744" s="57" t="e">
        <f>VLOOKUP($C744,Sheet2!$A:$BN,T$6,0)</f>
        <v>#N/A</v>
      </c>
      <c r="U744" s="60" t="e">
        <f>VLOOKUP($C744,Sheet2!$A:$BN,U$6,0)</f>
        <v>#N/A</v>
      </c>
      <c r="V744" s="57" t="e">
        <f>IF(AND(S744 &gt;= 0, S744 &lt;=10000000),500000,IF(AND(S744 &gt;= 10000000, S744 &lt;20000000),1000000,IF(AND(S744&gt;= 20000000, S744 &lt;30000000),1500000,IF(AND(S744 &gt;= 30000000, S744 &lt;50000000),2000000,IF(S744 &lt; 50000000,E,0)))))</f>
        <v>#N/A</v>
      </c>
      <c r="W744" s="57" t="e">
        <f t="shared" si="154"/>
        <v>#N/A</v>
      </c>
      <c r="X744" s="57" t="e">
        <f>VLOOKUP($C744,Sheet2!$A:$BN,X$6,0)</f>
        <v>#N/A</v>
      </c>
      <c r="Y744" s="57" t="e">
        <f>VLOOKUP($C744,Sheet2!$A:$BN,Y$6,0)</f>
        <v>#N/A</v>
      </c>
      <c r="Z744" s="60" t="e">
        <f>VLOOKUP($C744,Sheet2!$A:$BN,Z$6,0)</f>
        <v>#N/A</v>
      </c>
      <c r="AA744" s="57" t="e">
        <f>IF(AND(X744 &gt;= 0, X744 &lt;=10000000),500000,IF(AND(X744 &gt;= 10000000, X744 &lt;20000000),1000000,IF(AND(X744&gt;= 20000000, X744 &lt;30000000),1500000,IF(AND(X744 &gt;= 30000000, X744 &lt;50000000),2000000,IF(X744 &lt; 50000000,E,0)))))</f>
        <v>#N/A</v>
      </c>
      <c r="AB744" s="57" t="e">
        <f t="shared" si="155"/>
        <v>#N/A</v>
      </c>
      <c r="AC744" s="57" t="e">
        <f>VLOOKUP($C744,Sheet2!$A:$BN,AC$6,0)</f>
        <v>#N/A</v>
      </c>
      <c r="AD744" s="57" t="e">
        <f>VLOOKUP($C744,Sheet2!$A:$BN,AD$6,0)</f>
        <v>#N/A</v>
      </c>
      <c r="AE744" s="60" t="e">
        <f>VLOOKUP($C744,Sheet2!$A:$BN,AE$6,0)</f>
        <v>#N/A</v>
      </c>
      <c r="AF744" s="57" t="e">
        <f>IF(AND(AC744 &gt;= 0, AC744 &lt;=10000000),500000,IF(AND(AC744 &gt;= 10000000, AC744 &lt;20000000),1000000,IF(AND(AC744&gt;= 20000000, AC744 &lt;30000000),1500000,IF(AND(AC744 &gt;= 30000000, AC744 &lt;50000000),2000000,IF(AC744 &lt; 50000000,E,0)))))</f>
        <v>#N/A</v>
      </c>
      <c r="AG744" s="57" t="e">
        <f t="shared" si="156"/>
        <v>#N/A</v>
      </c>
      <c r="AH744" s="57" t="e">
        <f>VLOOKUP($C744,Sheet2!$A:$BN,AH$6,0)</f>
        <v>#N/A</v>
      </c>
      <c r="AI744" s="57" t="e">
        <f>VLOOKUP($C744,Sheet2!$A:$BN,AI$6,0)</f>
        <v>#N/A</v>
      </c>
      <c r="AJ744" s="60" t="e">
        <f>VLOOKUP($C744,Sheet2!$A:$BN,AJ$6,0)</f>
        <v>#N/A</v>
      </c>
      <c r="AK744" s="57" t="e">
        <f>IF(AND(AH744 &gt;= 0, AH744 &lt;=10000000),500000,IF(AND(AH744 &gt;= 10000000, AH744 &lt;20000000),1000000,IF(AND(AH744&gt;= 20000000, AH744 &lt;30000000),1500000,IF(AND(AH744 &gt;= 30000000, AH744 &lt;50000000),2000000,IF(AH744 &lt; 50000000,E,0)))))</f>
        <v>#N/A</v>
      </c>
      <c r="AL744" s="57" t="e">
        <f t="shared" si="157"/>
        <v>#N/A</v>
      </c>
      <c r="AM744" s="57" t="e">
        <f>VLOOKUP($C744,Sheet2!$A:$BN,AM$6,0)</f>
        <v>#N/A</v>
      </c>
      <c r="AN744" s="57" t="e">
        <f>VLOOKUP($C744,Sheet2!$A:$BN,AN$6,0)</f>
        <v>#N/A</v>
      </c>
      <c r="AO744" s="60" t="e">
        <f>VLOOKUP($C744,Sheet2!$A:$BN,AO$6,0)</f>
        <v>#N/A</v>
      </c>
      <c r="AP744" s="57" t="e">
        <f>IF(AND(AM744 &gt;= 0, AM744 &lt;=10000000),500000,IF(AND(AM744 &gt;= 10000000, AM744 &lt;20000000),1000000,IF(AND(AM744&gt;= 20000000, AM744 &lt;30000000),1500000,IF(AND(AM744 &gt;= 30000000, AM744 &lt;50000000),2000000,IF(AM744 &lt; 50000000,E,0)))))</f>
        <v>#N/A</v>
      </c>
      <c r="AQ744" s="57" t="e">
        <f t="shared" si="158"/>
        <v>#N/A</v>
      </c>
      <c r="AR744" s="57" t="e">
        <f>VLOOKUP($C744,Sheet2!$A:$BN,AR$6,0)</f>
        <v>#N/A</v>
      </c>
      <c r="AS744" s="57" t="e">
        <f>VLOOKUP($C744,Sheet2!$A:$BN,AS$6,0)</f>
        <v>#N/A</v>
      </c>
      <c r="AT744" s="60" t="e">
        <f>VLOOKUP($C744,Sheet2!$A:$BN,AT$6,0)</f>
        <v>#N/A</v>
      </c>
      <c r="AU744" s="57" t="e">
        <f>IF(AND(AR744 &gt;= 0, AR744 &lt;=10000000),500000,IF(AND(AR744 &gt;= 10000000, AR744 &lt;20000000),1000000,IF(AND(AR744&gt;= 20000000, AR744 &lt;30000000),1500000,IF(AND(AR744 &gt;= 30000000, AR744 &lt;50000000),2000000,IF(AR744 &lt; 50000000,E,0)))))</f>
        <v>#N/A</v>
      </c>
      <c r="AV744" s="57" t="e">
        <f t="shared" si="159"/>
        <v>#N/A</v>
      </c>
      <c r="AW744" s="57" t="e">
        <f>VLOOKUP($C744,Sheet2!$A:$BN,AW$6,0)</f>
        <v>#N/A</v>
      </c>
      <c r="AX744" s="57" t="e">
        <f>VLOOKUP($C744,Sheet2!$A:$BN,AX$6,0)</f>
        <v>#N/A</v>
      </c>
      <c r="AY744" s="60" t="e">
        <f>VLOOKUP($C744,Sheet2!$A:$BN,AY$6,0)</f>
        <v>#N/A</v>
      </c>
      <c r="AZ744" s="57" t="e">
        <f>IF(AND(AW744 &gt;= 0, AW744 &lt;=10000000),500000,IF(AND(AW744 &gt;= 10000000, AW744 &lt;20000000),1000000,IF(AND(AW744&gt;= 20000000, AW744 &lt;30000000),1500000,IF(AND(AW744 &gt;= 30000000, AW744 &lt;50000000),2000000,IF(AW744 &lt; 50000000,E,0)))))</f>
        <v>#N/A</v>
      </c>
      <c r="BA744" s="57" t="e">
        <f t="shared" si="160"/>
        <v>#N/A</v>
      </c>
      <c r="BB744" s="57" t="e">
        <f>VLOOKUP($C744,Sheet2!$A:$BN,BB$6,0)</f>
        <v>#N/A</v>
      </c>
      <c r="BC744" s="57" t="e">
        <f>VLOOKUP($C744,Sheet2!$A:$BN,BC$6,0)</f>
        <v>#N/A</v>
      </c>
      <c r="BD744" s="60" t="e">
        <f>VLOOKUP($C744,Sheet2!$A:$BN,BD$6,0)</f>
        <v>#N/A</v>
      </c>
      <c r="BE744" s="57" t="e">
        <f>IF(AND(BB744 &gt;= 0, BB744 &lt;=10000000),500000,IF(AND(BB744 &gt;= 10000000, BB744 &lt;20000000),1000000,IF(AND(BB744&gt;= 20000000, BB744 &lt;30000000),1500000,IF(AND(BB744 &gt;= 30000000, BB744 &lt;50000000),2000000,IF(BB744 &lt; 50000000,E,0)))))</f>
        <v>#N/A</v>
      </c>
      <c r="BF744" s="57" t="e">
        <f t="shared" si="161"/>
        <v>#N/A</v>
      </c>
      <c r="BG744" s="57" t="e">
        <f>VLOOKUP($C744,Sheet2!$A:$BN,BG$6,0)</f>
        <v>#N/A</v>
      </c>
      <c r="BH744" s="57" t="e">
        <f>VLOOKUP($C744,Sheet2!$A:$BN,BH$6,0)</f>
        <v>#N/A</v>
      </c>
      <c r="BI744" s="60" t="e">
        <f>VLOOKUP($C744,Sheet2!$A:$BN,BI$6,0)</f>
        <v>#N/A</v>
      </c>
      <c r="BJ744" s="57" t="e">
        <f>IF(AND(BG744 &gt;= 0, BG744 &lt;=10000000),500000,IF(AND(BG744 &gt;= 10000000, BG744 &lt;20000000),1000000,IF(AND(BG744&gt;= 20000000, BG744 &lt;30000000),1500000,IF(AND(BG744 &gt;= 30000000, BG744 &lt;50000000),2000000,IF(BG744 &lt; 50000000,E,0)))))</f>
        <v>#N/A</v>
      </c>
      <c r="BK744" s="57" t="e">
        <f t="shared" si="162"/>
        <v>#N/A</v>
      </c>
      <c r="BL744" s="57" t="e">
        <f>VLOOKUP($C744,Sheet2!$A:$BN,BL$6,0)</f>
        <v>#N/A</v>
      </c>
      <c r="BM744" s="57" t="e">
        <f>VLOOKUP($C744,Sheet2!$A:$BN,BM$6,0)</f>
        <v>#N/A</v>
      </c>
      <c r="BN744" s="60" t="e">
        <f>VLOOKUP($C744,Sheet2!$A:$BN,BN$6,0)</f>
        <v>#N/A</v>
      </c>
      <c r="BO744" s="57" t="e">
        <f>IF(AND(BL744 &gt;= 0, BL744 &lt;=10000000),500000,IF(AND(BL744 &gt;= 10000000, BL744 &lt;20000000),1000000,IF(AND(BL744&gt;= 20000000, BL744 &lt;30000000),1500000,IF(AND(BL744 &gt;= 30000000, BL744 &lt;50000000),2000000,IF(BL744 &lt; 50000000,E,0)))))</f>
        <v>#N/A</v>
      </c>
      <c r="BP744" s="57" t="e">
        <f t="shared" si="163"/>
        <v>#N/A</v>
      </c>
      <c r="BQ744" s="57" t="e">
        <f>VLOOKUP($C744,Sheet2!$A:$BN,BQ$6,0)</f>
        <v>#N/A</v>
      </c>
      <c r="BR744" s="57" t="e">
        <f>VLOOKUP($C744,Sheet2!$A:$BN,BR$6,0)</f>
        <v>#N/A</v>
      </c>
      <c r="BS744" s="60" t="e">
        <f>VLOOKUP($C744,Sheet2!$A:$BN,BS$6,0)</f>
        <v>#N/A</v>
      </c>
      <c r="BT744" s="57" t="e">
        <f>IF(AND(BQ744 &gt;= 0, BQ744 &lt;=10000000),500000,IF(AND(BQ744 &gt;= 10000000, BQ744 &lt;20000000),1000000,IF(AND(BQ744&gt;= 20000000, BQ744 &lt;30000000),1500000,IF(AND(BQ744 &gt;= 30000000, BQ744 &lt;50000000),2000000,IF(BQ744 &lt; 50000000,E,0)))))</f>
        <v>#N/A</v>
      </c>
      <c r="BU744" s="57" t="e">
        <f t="shared" si="164"/>
        <v>#N/A</v>
      </c>
      <c r="BV744" s="57" t="e">
        <f>VLOOKUP($C744,Sheet2!$A:$BN,BV$6,0)</f>
        <v>#N/A</v>
      </c>
      <c r="BW744" s="57" t="e">
        <f>VLOOKUP($C744,Sheet2!$A:$BN,BW$6,0)</f>
        <v>#N/A</v>
      </c>
      <c r="BX744" s="60" t="e">
        <f>VLOOKUP($C744,Sheet2!$A:$BN,BX$6,0)</f>
        <v>#N/A</v>
      </c>
      <c r="BY744" s="57" t="e">
        <f>IF(AND(BV744 &gt;= 0, BV744 &lt;=10000000),500000,IF(AND(BV744 &gt;= 10000000, BV744 &lt;20000000),1000000,IF(AND(BV744&gt;= 20000000, BV744 &lt;30000000),1500000,IF(AND(BV744 &gt;= 30000000, BV744 &lt;50000000),2000000,IF(BV744 &lt; 50000000,E,0)))))</f>
        <v>#N/A</v>
      </c>
      <c r="BZ744" s="57" t="e">
        <f t="shared" si="165"/>
        <v>#N/A</v>
      </c>
      <c r="CA744" s="57" t="e">
        <f>VLOOKUP($C744,Sheet2!$A:$BN,CA$6,0)</f>
        <v>#N/A</v>
      </c>
      <c r="CB744" s="57" t="e">
        <f>VLOOKUP($C744,Sheet2!$A:$BN,CB$6,0)</f>
        <v>#N/A</v>
      </c>
      <c r="CC744" s="60" t="e">
        <f>VLOOKUP($C744,Sheet2!$A:$BN,CC$6,0)</f>
        <v>#N/A</v>
      </c>
      <c r="CD744" s="57" t="e">
        <f>IF(AND(CA744 &gt;= 0, CA744 &lt;=10000000),500000,IF(AND(CA744 &gt;= 10000000, CA744 &lt;20000000),1000000,IF(AND(CA744&gt;= 20000000, CA744 &lt;30000000),1500000,IF(AND(CA744 &gt;= 30000000, CA744 &lt;50000000),2000000,IF(CA744 &lt; 50000000,E,0)))))</f>
        <v>#N/A</v>
      </c>
      <c r="CE744" s="57" t="e">
        <f t="shared" si="166"/>
        <v>#N/A</v>
      </c>
    </row>
    <row r="745" spans="1:83" x14ac:dyDescent="0.35">
      <c r="A745" s="27" t="s">
        <v>1473</v>
      </c>
      <c r="B745" s="35" t="s">
        <v>1490</v>
      </c>
      <c r="C745" s="27" t="s">
        <v>1491</v>
      </c>
      <c r="D745" s="57">
        <v>0</v>
      </c>
      <c r="E745" s="57">
        <f t="shared" si="167"/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S745" s="57" t="e">
        <f>VLOOKUP($C745,Sheet2!$A:$BN,S$6,0)</f>
        <v>#N/A</v>
      </c>
      <c r="T745" s="57" t="e">
        <f>VLOOKUP($C745,Sheet2!$A:$BN,T$6,0)</f>
        <v>#N/A</v>
      </c>
      <c r="U745" s="60" t="e">
        <f>VLOOKUP($C745,Sheet2!$A:$BN,U$6,0)</f>
        <v>#N/A</v>
      </c>
      <c r="V745" s="57" t="e">
        <f>IF(AND(S745 &gt;= 0, S745 &lt;=10000000),500000,IF(AND(S745 &gt;= 10000000, S745 &lt;20000000),1000000,IF(AND(S745&gt;= 20000000, S745 &lt;30000000),1500000,IF(AND(S745 &gt;= 30000000, S745 &lt;50000000),2000000,IF(S745 &lt; 50000000,E,0)))))</f>
        <v>#N/A</v>
      </c>
      <c r="W745" s="57" t="e">
        <f t="shared" si="154"/>
        <v>#N/A</v>
      </c>
      <c r="X745" s="57" t="e">
        <f>VLOOKUP($C745,Sheet2!$A:$BN,X$6,0)</f>
        <v>#N/A</v>
      </c>
      <c r="Y745" s="57" t="e">
        <f>VLOOKUP($C745,Sheet2!$A:$BN,Y$6,0)</f>
        <v>#N/A</v>
      </c>
      <c r="Z745" s="60" t="e">
        <f>VLOOKUP($C745,Sheet2!$A:$BN,Z$6,0)</f>
        <v>#N/A</v>
      </c>
      <c r="AA745" s="57" t="e">
        <f>IF(AND(X745 &gt;= 0, X745 &lt;=10000000),500000,IF(AND(X745 &gt;= 10000000, X745 &lt;20000000),1000000,IF(AND(X745&gt;= 20000000, X745 &lt;30000000),1500000,IF(AND(X745 &gt;= 30000000, X745 &lt;50000000),2000000,IF(X745 &lt; 50000000,E,0)))))</f>
        <v>#N/A</v>
      </c>
      <c r="AB745" s="57" t="e">
        <f t="shared" si="155"/>
        <v>#N/A</v>
      </c>
      <c r="AC745" s="57" t="e">
        <f>VLOOKUP($C745,Sheet2!$A:$BN,AC$6,0)</f>
        <v>#N/A</v>
      </c>
      <c r="AD745" s="57" t="e">
        <f>VLOOKUP($C745,Sheet2!$A:$BN,AD$6,0)</f>
        <v>#N/A</v>
      </c>
      <c r="AE745" s="60" t="e">
        <f>VLOOKUP($C745,Sheet2!$A:$BN,AE$6,0)</f>
        <v>#N/A</v>
      </c>
      <c r="AF745" s="57" t="e">
        <f>IF(AND(AC745 &gt;= 0, AC745 &lt;=10000000),500000,IF(AND(AC745 &gt;= 10000000, AC745 &lt;20000000),1000000,IF(AND(AC745&gt;= 20000000, AC745 &lt;30000000),1500000,IF(AND(AC745 &gt;= 30000000, AC745 &lt;50000000),2000000,IF(AC745 &lt; 50000000,E,0)))))</f>
        <v>#N/A</v>
      </c>
      <c r="AG745" s="57" t="e">
        <f t="shared" si="156"/>
        <v>#N/A</v>
      </c>
      <c r="AH745" s="57" t="e">
        <f>VLOOKUP($C745,Sheet2!$A:$BN,AH$6,0)</f>
        <v>#N/A</v>
      </c>
      <c r="AI745" s="57" t="e">
        <f>VLOOKUP($C745,Sheet2!$A:$BN,AI$6,0)</f>
        <v>#N/A</v>
      </c>
      <c r="AJ745" s="60" t="e">
        <f>VLOOKUP($C745,Sheet2!$A:$BN,AJ$6,0)</f>
        <v>#N/A</v>
      </c>
      <c r="AK745" s="57" t="e">
        <f>IF(AND(AH745 &gt;= 0, AH745 &lt;=10000000),500000,IF(AND(AH745 &gt;= 10000000, AH745 &lt;20000000),1000000,IF(AND(AH745&gt;= 20000000, AH745 &lt;30000000),1500000,IF(AND(AH745 &gt;= 30000000, AH745 &lt;50000000),2000000,IF(AH745 &lt; 50000000,E,0)))))</f>
        <v>#N/A</v>
      </c>
      <c r="AL745" s="57" t="e">
        <f t="shared" si="157"/>
        <v>#N/A</v>
      </c>
      <c r="AM745" s="57" t="e">
        <f>VLOOKUP($C745,Sheet2!$A:$BN,AM$6,0)</f>
        <v>#N/A</v>
      </c>
      <c r="AN745" s="57" t="e">
        <f>VLOOKUP($C745,Sheet2!$A:$BN,AN$6,0)</f>
        <v>#N/A</v>
      </c>
      <c r="AO745" s="60" t="e">
        <f>VLOOKUP($C745,Sheet2!$A:$BN,AO$6,0)</f>
        <v>#N/A</v>
      </c>
      <c r="AP745" s="57" t="e">
        <f>IF(AND(AM745 &gt;= 0, AM745 &lt;=10000000),500000,IF(AND(AM745 &gt;= 10000000, AM745 &lt;20000000),1000000,IF(AND(AM745&gt;= 20000000, AM745 &lt;30000000),1500000,IF(AND(AM745 &gt;= 30000000, AM745 &lt;50000000),2000000,IF(AM745 &lt; 50000000,E,0)))))</f>
        <v>#N/A</v>
      </c>
      <c r="AQ745" s="57" t="e">
        <f t="shared" si="158"/>
        <v>#N/A</v>
      </c>
      <c r="AR745" s="57" t="e">
        <f>VLOOKUP($C745,Sheet2!$A:$BN,AR$6,0)</f>
        <v>#N/A</v>
      </c>
      <c r="AS745" s="57" t="e">
        <f>VLOOKUP($C745,Sheet2!$A:$BN,AS$6,0)</f>
        <v>#N/A</v>
      </c>
      <c r="AT745" s="60" t="e">
        <f>VLOOKUP($C745,Sheet2!$A:$BN,AT$6,0)</f>
        <v>#N/A</v>
      </c>
      <c r="AU745" s="57" t="e">
        <f>IF(AND(AR745 &gt;= 0, AR745 &lt;=10000000),500000,IF(AND(AR745 &gt;= 10000000, AR745 &lt;20000000),1000000,IF(AND(AR745&gt;= 20000000, AR745 &lt;30000000),1500000,IF(AND(AR745 &gt;= 30000000, AR745 &lt;50000000),2000000,IF(AR745 &lt; 50000000,E,0)))))</f>
        <v>#N/A</v>
      </c>
      <c r="AV745" s="57" t="e">
        <f t="shared" si="159"/>
        <v>#N/A</v>
      </c>
      <c r="AW745" s="57" t="e">
        <f>VLOOKUP($C745,Sheet2!$A:$BN,AW$6,0)</f>
        <v>#N/A</v>
      </c>
      <c r="AX745" s="57" t="e">
        <f>VLOOKUP($C745,Sheet2!$A:$BN,AX$6,0)</f>
        <v>#N/A</v>
      </c>
      <c r="AY745" s="60" t="e">
        <f>VLOOKUP($C745,Sheet2!$A:$BN,AY$6,0)</f>
        <v>#N/A</v>
      </c>
      <c r="AZ745" s="57" t="e">
        <f>IF(AND(AW745 &gt;= 0, AW745 &lt;=10000000),500000,IF(AND(AW745 &gt;= 10000000, AW745 &lt;20000000),1000000,IF(AND(AW745&gt;= 20000000, AW745 &lt;30000000),1500000,IF(AND(AW745 &gt;= 30000000, AW745 &lt;50000000),2000000,IF(AW745 &lt; 50000000,E,0)))))</f>
        <v>#N/A</v>
      </c>
      <c r="BA745" s="57" t="e">
        <f t="shared" si="160"/>
        <v>#N/A</v>
      </c>
      <c r="BB745" s="57" t="e">
        <f>VLOOKUP($C745,Sheet2!$A:$BN,BB$6,0)</f>
        <v>#N/A</v>
      </c>
      <c r="BC745" s="57" t="e">
        <f>VLOOKUP($C745,Sheet2!$A:$BN,BC$6,0)</f>
        <v>#N/A</v>
      </c>
      <c r="BD745" s="60" t="e">
        <f>VLOOKUP($C745,Sheet2!$A:$BN,BD$6,0)</f>
        <v>#N/A</v>
      </c>
      <c r="BE745" s="57" t="e">
        <f>IF(AND(BB745 &gt;= 0, BB745 &lt;=10000000),500000,IF(AND(BB745 &gt;= 10000000, BB745 &lt;20000000),1000000,IF(AND(BB745&gt;= 20000000, BB745 &lt;30000000),1500000,IF(AND(BB745 &gt;= 30000000, BB745 &lt;50000000),2000000,IF(BB745 &lt; 50000000,E,0)))))</f>
        <v>#N/A</v>
      </c>
      <c r="BF745" s="57" t="e">
        <f t="shared" si="161"/>
        <v>#N/A</v>
      </c>
      <c r="BG745" s="57" t="e">
        <f>VLOOKUP($C745,Sheet2!$A:$BN,BG$6,0)</f>
        <v>#N/A</v>
      </c>
      <c r="BH745" s="57" t="e">
        <f>VLOOKUP($C745,Sheet2!$A:$BN,BH$6,0)</f>
        <v>#N/A</v>
      </c>
      <c r="BI745" s="60" t="e">
        <f>VLOOKUP($C745,Sheet2!$A:$BN,BI$6,0)</f>
        <v>#N/A</v>
      </c>
      <c r="BJ745" s="57" t="e">
        <f>IF(AND(BG745 &gt;= 0, BG745 &lt;=10000000),500000,IF(AND(BG745 &gt;= 10000000, BG745 &lt;20000000),1000000,IF(AND(BG745&gt;= 20000000, BG745 &lt;30000000),1500000,IF(AND(BG745 &gt;= 30000000, BG745 &lt;50000000),2000000,IF(BG745 &lt; 50000000,E,0)))))</f>
        <v>#N/A</v>
      </c>
      <c r="BK745" s="57" t="e">
        <f t="shared" si="162"/>
        <v>#N/A</v>
      </c>
      <c r="BL745" s="57" t="e">
        <f>VLOOKUP($C745,Sheet2!$A:$BN,BL$6,0)</f>
        <v>#N/A</v>
      </c>
      <c r="BM745" s="57" t="e">
        <f>VLOOKUP($C745,Sheet2!$A:$BN,BM$6,0)</f>
        <v>#N/A</v>
      </c>
      <c r="BN745" s="60" t="e">
        <f>VLOOKUP($C745,Sheet2!$A:$BN,BN$6,0)</f>
        <v>#N/A</v>
      </c>
      <c r="BO745" s="57" t="e">
        <f>IF(AND(BL745 &gt;= 0, BL745 &lt;=10000000),500000,IF(AND(BL745 &gt;= 10000000, BL745 &lt;20000000),1000000,IF(AND(BL745&gt;= 20000000, BL745 &lt;30000000),1500000,IF(AND(BL745 &gt;= 30000000, BL745 &lt;50000000),2000000,IF(BL745 &lt; 50000000,E,0)))))</f>
        <v>#N/A</v>
      </c>
      <c r="BP745" s="57" t="e">
        <f t="shared" si="163"/>
        <v>#N/A</v>
      </c>
      <c r="BQ745" s="57" t="e">
        <f>VLOOKUP($C745,Sheet2!$A:$BN,BQ$6,0)</f>
        <v>#N/A</v>
      </c>
      <c r="BR745" s="57" t="e">
        <f>VLOOKUP($C745,Sheet2!$A:$BN,BR$6,0)</f>
        <v>#N/A</v>
      </c>
      <c r="BS745" s="60" t="e">
        <f>VLOOKUP($C745,Sheet2!$A:$BN,BS$6,0)</f>
        <v>#N/A</v>
      </c>
      <c r="BT745" s="57" t="e">
        <f>IF(AND(BQ745 &gt;= 0, BQ745 &lt;=10000000),500000,IF(AND(BQ745 &gt;= 10000000, BQ745 &lt;20000000),1000000,IF(AND(BQ745&gt;= 20000000, BQ745 &lt;30000000),1500000,IF(AND(BQ745 &gt;= 30000000, BQ745 &lt;50000000),2000000,IF(BQ745 &lt; 50000000,E,0)))))</f>
        <v>#N/A</v>
      </c>
      <c r="BU745" s="57" t="e">
        <f t="shared" si="164"/>
        <v>#N/A</v>
      </c>
      <c r="BV745" s="57" t="e">
        <f>VLOOKUP($C745,Sheet2!$A:$BN,BV$6,0)</f>
        <v>#N/A</v>
      </c>
      <c r="BW745" s="57" t="e">
        <f>VLOOKUP($C745,Sheet2!$A:$BN,BW$6,0)</f>
        <v>#N/A</v>
      </c>
      <c r="BX745" s="60" t="e">
        <f>VLOOKUP($C745,Sheet2!$A:$BN,BX$6,0)</f>
        <v>#N/A</v>
      </c>
      <c r="BY745" s="57" t="e">
        <f>IF(AND(BV745 &gt;= 0, BV745 &lt;=10000000),500000,IF(AND(BV745 &gt;= 10000000, BV745 &lt;20000000),1000000,IF(AND(BV745&gt;= 20000000, BV745 &lt;30000000),1500000,IF(AND(BV745 &gt;= 30000000, BV745 &lt;50000000),2000000,IF(BV745 &lt; 50000000,E,0)))))</f>
        <v>#N/A</v>
      </c>
      <c r="BZ745" s="57" t="e">
        <f t="shared" si="165"/>
        <v>#N/A</v>
      </c>
      <c r="CA745" s="57" t="e">
        <f>VLOOKUP($C745,Sheet2!$A:$BN,CA$6,0)</f>
        <v>#N/A</v>
      </c>
      <c r="CB745" s="57" t="e">
        <f>VLOOKUP($C745,Sheet2!$A:$BN,CB$6,0)</f>
        <v>#N/A</v>
      </c>
      <c r="CC745" s="60" t="e">
        <f>VLOOKUP($C745,Sheet2!$A:$BN,CC$6,0)</f>
        <v>#N/A</v>
      </c>
      <c r="CD745" s="57" t="e">
        <f>IF(AND(CA745 &gt;= 0, CA745 &lt;=10000000),500000,IF(AND(CA745 &gt;= 10000000, CA745 &lt;20000000),1000000,IF(AND(CA745&gt;= 20000000, CA745 &lt;30000000),1500000,IF(AND(CA745 &gt;= 30000000, CA745 &lt;50000000),2000000,IF(CA745 &lt; 50000000,E,0)))))</f>
        <v>#N/A</v>
      </c>
      <c r="CE745" s="57" t="e">
        <f t="shared" si="166"/>
        <v>#N/A</v>
      </c>
    </row>
    <row r="746" spans="1:83" x14ac:dyDescent="0.35">
      <c r="A746" s="27" t="s">
        <v>1473</v>
      </c>
      <c r="B746" s="35" t="s">
        <v>1492</v>
      </c>
      <c r="C746" s="27" t="s">
        <v>1493</v>
      </c>
      <c r="D746" s="57">
        <v>0</v>
      </c>
      <c r="E746" s="57">
        <f t="shared" si="167"/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9">
        <v>0</v>
      </c>
      <c r="Q746" s="19">
        <v>0</v>
      </c>
      <c r="S746" s="57">
        <f>VLOOKUP($C746,Sheet2!$A:$BN,S$6,0)</f>
        <v>0</v>
      </c>
      <c r="T746" s="57">
        <f>VLOOKUP($C746,Sheet2!$A:$BN,T$6,0)</f>
        <v>0</v>
      </c>
      <c r="U746" s="60" t="e">
        <f>VLOOKUP($C746,Sheet2!$A:$BN,U$6,0)</f>
        <v>#DIV/0!</v>
      </c>
      <c r="V746" s="57">
        <f>IF(AND(S746 &gt;= 0, S746 &lt;=10000000),500000,IF(AND(S746 &gt;= 10000000, S746 &lt;20000000),1000000,IF(AND(S746&gt;= 20000000, S746 &lt;30000000),1500000,IF(AND(S746 &gt;= 30000000, S746 &lt;50000000),2000000,IF(S746 &lt; 50000000,E,0)))))</f>
        <v>500000</v>
      </c>
      <c r="W746" s="57">
        <f t="shared" si="154"/>
        <v>500000</v>
      </c>
      <c r="X746" s="57">
        <f>VLOOKUP($C746,Sheet2!$A:$BN,X$6,0)</f>
        <v>0</v>
      </c>
      <c r="Y746" s="57">
        <f>VLOOKUP($C746,Sheet2!$A:$BN,Y$6,0)</f>
        <v>0</v>
      </c>
      <c r="Z746" s="60" t="e">
        <f>VLOOKUP($C746,Sheet2!$A:$BN,Z$6,0)</f>
        <v>#DIV/0!</v>
      </c>
      <c r="AA746" s="57">
        <f>IF(AND(X746 &gt;= 0, X746 &lt;=10000000),500000,IF(AND(X746 &gt;= 10000000, X746 &lt;20000000),1000000,IF(AND(X746&gt;= 20000000, X746 &lt;30000000),1500000,IF(AND(X746 &gt;= 30000000, X746 &lt;50000000),2000000,IF(X746 &lt; 50000000,E,0)))))</f>
        <v>500000</v>
      </c>
      <c r="AB746" s="57">
        <f t="shared" si="155"/>
        <v>500000</v>
      </c>
      <c r="AC746" s="57">
        <f>VLOOKUP($C746,Sheet2!$A:$BN,AC$6,0)</f>
        <v>0</v>
      </c>
      <c r="AD746" s="57">
        <f>VLOOKUP($C746,Sheet2!$A:$BN,AD$6,0)</f>
        <v>0</v>
      </c>
      <c r="AE746" s="60" t="e">
        <f>VLOOKUP($C746,Sheet2!$A:$BN,AE$6,0)</f>
        <v>#DIV/0!</v>
      </c>
      <c r="AF746" s="57">
        <f>IF(AND(AC746 &gt;= 0, AC746 &lt;=10000000),500000,IF(AND(AC746 &gt;= 10000000, AC746 &lt;20000000),1000000,IF(AND(AC746&gt;= 20000000, AC746 &lt;30000000),1500000,IF(AND(AC746 &gt;= 30000000, AC746 &lt;50000000),2000000,IF(AC746 &lt; 50000000,E,0)))))</f>
        <v>500000</v>
      </c>
      <c r="AG746" s="57">
        <f t="shared" si="156"/>
        <v>500000</v>
      </c>
      <c r="AH746" s="57">
        <f>VLOOKUP($C746,Sheet2!$A:$BN,AH$6,0)</f>
        <v>10390000</v>
      </c>
      <c r="AI746" s="57">
        <f>VLOOKUP($C746,Sheet2!$A:$BN,AI$6,0)</f>
        <v>1188025</v>
      </c>
      <c r="AJ746" s="60">
        <f>VLOOKUP($C746,Sheet2!$A:$BN,AJ$6,0)</f>
        <v>1.3728722297281672</v>
      </c>
      <c r="AK746" s="57">
        <f>IF(AND(AH746 &gt;= 0, AH746 &lt;=10000000),500000,IF(AND(AH746 &gt;= 10000000, AH746 &lt;20000000),1000000,IF(AND(AH746&gt;= 20000000, AH746 &lt;30000000),1500000,IF(AND(AH746 &gt;= 30000000, AH746 &lt;50000000),2000000,IF(AH746 &lt; 50000000,E,0)))))</f>
        <v>1000000</v>
      </c>
      <c r="AL746" s="57">
        <f t="shared" si="157"/>
        <v>12600000</v>
      </c>
      <c r="AM746" s="57">
        <f>VLOOKUP($C746,Sheet2!$A:$BN,AM$6,0)</f>
        <v>0</v>
      </c>
      <c r="AN746" s="57">
        <f>VLOOKUP($C746,Sheet2!$A:$BN,AN$6,0)</f>
        <v>0</v>
      </c>
      <c r="AO746" s="60" t="e">
        <f>VLOOKUP($C746,Sheet2!$A:$BN,AO$6,0)</f>
        <v>#DIV/0!</v>
      </c>
      <c r="AP746" s="57">
        <f>IF(AND(AM746 &gt;= 0, AM746 &lt;=10000000),500000,IF(AND(AM746 &gt;= 10000000, AM746 &lt;20000000),1000000,IF(AND(AM746&gt;= 20000000, AM746 &lt;30000000),1500000,IF(AND(AM746 &gt;= 30000000, AM746 &lt;50000000),2000000,IF(AM746 &lt; 50000000,E,0)))))</f>
        <v>500000</v>
      </c>
      <c r="AQ746" s="57">
        <f t="shared" si="158"/>
        <v>500000</v>
      </c>
      <c r="AR746" s="57">
        <f>VLOOKUP($C746,Sheet2!$A:$BN,AR$6,0)</f>
        <v>0</v>
      </c>
      <c r="AS746" s="57">
        <f>VLOOKUP($C746,Sheet2!$A:$BN,AS$6,0)</f>
        <v>0</v>
      </c>
      <c r="AT746" s="60" t="e">
        <f>VLOOKUP($C746,Sheet2!$A:$BN,AT$6,0)</f>
        <v>#DIV/0!</v>
      </c>
      <c r="AU746" s="57">
        <f>IF(AND(AR746 &gt;= 0, AR746 &lt;=10000000),500000,IF(AND(AR746 &gt;= 10000000, AR746 &lt;20000000),1000000,IF(AND(AR746&gt;= 20000000, AR746 &lt;30000000),1500000,IF(AND(AR746 &gt;= 30000000, AR746 &lt;50000000),2000000,IF(AR746 &lt; 50000000,E,0)))))</f>
        <v>500000</v>
      </c>
      <c r="AV746" s="57">
        <f t="shared" si="159"/>
        <v>500000</v>
      </c>
      <c r="AW746" s="57">
        <f>VLOOKUP($C746,Sheet2!$A:$BN,AW$6,0)</f>
        <v>0</v>
      </c>
      <c r="AX746" s="57">
        <f>VLOOKUP($C746,Sheet2!$A:$BN,AX$6,0)</f>
        <v>0</v>
      </c>
      <c r="AY746" s="60" t="e">
        <f>VLOOKUP($C746,Sheet2!$A:$BN,AY$6,0)</f>
        <v>#DIV/0!</v>
      </c>
      <c r="AZ746" s="57">
        <f>IF(AND(AW746 &gt;= 0, AW746 &lt;=10000000),500000,IF(AND(AW746 &gt;= 10000000, AW746 &lt;20000000),1000000,IF(AND(AW746&gt;= 20000000, AW746 &lt;30000000),1500000,IF(AND(AW746 &gt;= 30000000, AW746 &lt;50000000),2000000,IF(AW746 &lt; 50000000,E,0)))))</f>
        <v>500000</v>
      </c>
      <c r="BA746" s="57">
        <f t="shared" si="160"/>
        <v>500000</v>
      </c>
      <c r="BB746" s="57">
        <f>VLOOKUP($C746,Sheet2!$A:$BN,BB$6,0)</f>
        <v>0</v>
      </c>
      <c r="BC746" s="57">
        <f>VLOOKUP($C746,Sheet2!$A:$BN,BC$6,0)</f>
        <v>0</v>
      </c>
      <c r="BD746" s="60" t="e">
        <f>VLOOKUP($C746,Sheet2!$A:$BN,BD$6,0)</f>
        <v>#DIV/0!</v>
      </c>
      <c r="BE746" s="57">
        <f>IF(AND(BB746 &gt;= 0, BB746 &lt;=10000000),500000,IF(AND(BB746 &gt;= 10000000, BB746 &lt;20000000),1000000,IF(AND(BB746&gt;= 20000000, BB746 &lt;30000000),1500000,IF(AND(BB746 &gt;= 30000000, BB746 &lt;50000000),2000000,IF(BB746 &lt; 50000000,E,0)))))</f>
        <v>500000</v>
      </c>
      <c r="BF746" s="57">
        <f t="shared" si="161"/>
        <v>500000</v>
      </c>
      <c r="BG746" s="57">
        <f>VLOOKUP($C746,Sheet2!$A:$BN,BG$6,0)</f>
        <v>0</v>
      </c>
      <c r="BH746" s="57">
        <f>VLOOKUP($C746,Sheet2!$A:$BN,BH$6,0)</f>
        <v>0</v>
      </c>
      <c r="BI746" s="60" t="e">
        <f>VLOOKUP($C746,Sheet2!$A:$BN,BI$6,0)</f>
        <v>#DIV/0!</v>
      </c>
      <c r="BJ746" s="57">
        <f>IF(AND(BG746 &gt;= 0, BG746 &lt;=10000000),500000,IF(AND(BG746 &gt;= 10000000, BG746 &lt;20000000),1000000,IF(AND(BG746&gt;= 20000000, BG746 &lt;30000000),1500000,IF(AND(BG746 &gt;= 30000000, BG746 &lt;50000000),2000000,IF(BG746 &lt; 50000000,E,0)))))</f>
        <v>500000</v>
      </c>
      <c r="BK746" s="57">
        <f t="shared" si="162"/>
        <v>500000</v>
      </c>
      <c r="BL746" s="57">
        <f>VLOOKUP($C746,Sheet2!$A:$BN,BL$6,0)</f>
        <v>0</v>
      </c>
      <c r="BM746" s="57">
        <f>VLOOKUP($C746,Sheet2!$A:$BN,BM$6,0)</f>
        <v>0</v>
      </c>
      <c r="BN746" s="60" t="e">
        <f>VLOOKUP($C746,Sheet2!$A:$BN,BN$6,0)</f>
        <v>#DIV/0!</v>
      </c>
      <c r="BO746" s="57">
        <f>IF(AND(BL746 &gt;= 0, BL746 &lt;=10000000),500000,IF(AND(BL746 &gt;= 10000000, BL746 &lt;20000000),1000000,IF(AND(BL746&gt;= 20000000, BL746 &lt;30000000),1500000,IF(AND(BL746 &gt;= 30000000, BL746 &lt;50000000),2000000,IF(BL746 &lt; 50000000,E,0)))))</f>
        <v>500000</v>
      </c>
      <c r="BP746" s="57">
        <f t="shared" si="163"/>
        <v>500000</v>
      </c>
      <c r="BQ746" s="57">
        <f>VLOOKUP($C746,Sheet2!$A:$BN,BQ$6,0)</f>
        <v>0</v>
      </c>
      <c r="BR746" s="57">
        <f>VLOOKUP($C746,Sheet2!$A:$BN,BR$6,0)</f>
        <v>0</v>
      </c>
      <c r="BS746" s="60" t="e">
        <f>VLOOKUP($C746,Sheet2!$A:$BN,BS$6,0)</f>
        <v>#DIV/0!</v>
      </c>
      <c r="BT746" s="57">
        <f>IF(AND(BQ746 &gt;= 0, BQ746 &lt;=10000000),500000,IF(AND(BQ746 &gt;= 10000000, BQ746 &lt;20000000),1000000,IF(AND(BQ746&gt;= 20000000, BQ746 &lt;30000000),1500000,IF(AND(BQ746 &gt;= 30000000, BQ746 &lt;50000000),2000000,IF(BQ746 &lt; 50000000,E,0)))))</f>
        <v>500000</v>
      </c>
      <c r="BU746" s="57">
        <f t="shared" si="164"/>
        <v>500000</v>
      </c>
      <c r="BV746" s="57">
        <f>VLOOKUP($C746,Sheet2!$A:$BN,BV$6,0)</f>
        <v>0</v>
      </c>
      <c r="BW746" s="57">
        <f>VLOOKUP($C746,Sheet2!$A:$BN,BW$6,0)</f>
        <v>0</v>
      </c>
      <c r="BX746" s="60" t="e">
        <f>VLOOKUP($C746,Sheet2!$A:$BN,BX$6,0)</f>
        <v>#DIV/0!</v>
      </c>
      <c r="BY746" s="57">
        <f>IF(AND(BV746 &gt;= 0, BV746 &lt;=10000000),500000,IF(AND(BV746 &gt;= 10000000, BV746 &lt;20000000),1000000,IF(AND(BV746&gt;= 20000000, BV746 &lt;30000000),1500000,IF(AND(BV746 &gt;= 30000000, BV746 &lt;50000000),2000000,IF(BV746 &lt; 50000000,E,0)))))</f>
        <v>500000</v>
      </c>
      <c r="BZ746" s="57">
        <f t="shared" si="165"/>
        <v>500000</v>
      </c>
      <c r="CA746" s="57">
        <f>VLOOKUP($C746,Sheet2!$A:$BN,CA$6,0)</f>
        <v>0</v>
      </c>
      <c r="CB746" s="57">
        <f>VLOOKUP($C746,Sheet2!$A:$BN,CB$6,0)</f>
        <v>0</v>
      </c>
      <c r="CC746" s="60" t="e">
        <f>VLOOKUP($C746,Sheet2!$A:$BN,CC$6,0)</f>
        <v>#DIV/0!</v>
      </c>
      <c r="CD746" s="57">
        <f>IF(AND(CA746 &gt;= 0, CA746 &lt;=10000000),500000,IF(AND(CA746 &gt;= 10000000, CA746 &lt;20000000),1000000,IF(AND(CA746&gt;= 20000000, CA746 &lt;30000000),1500000,IF(AND(CA746 &gt;= 30000000, CA746 &lt;50000000),2000000,IF(CA746 &lt; 50000000,E,0)))))</f>
        <v>500000</v>
      </c>
      <c r="CE746" s="57">
        <f t="shared" si="166"/>
        <v>500000</v>
      </c>
    </row>
    <row r="747" spans="1:83" x14ac:dyDescent="0.35">
      <c r="A747" s="27" t="s">
        <v>1473</v>
      </c>
      <c r="B747" s="35" t="s">
        <v>1494</v>
      </c>
      <c r="C747" s="27" t="s">
        <v>1495</v>
      </c>
      <c r="D747" s="57">
        <v>0</v>
      </c>
      <c r="E747" s="57">
        <f t="shared" si="167"/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S747" s="57" t="e">
        <f>VLOOKUP($C747,Sheet2!$A:$BN,S$6,0)</f>
        <v>#N/A</v>
      </c>
      <c r="T747" s="57" t="e">
        <f>VLOOKUP($C747,Sheet2!$A:$BN,T$6,0)</f>
        <v>#N/A</v>
      </c>
      <c r="U747" s="60" t="e">
        <f>VLOOKUP($C747,Sheet2!$A:$BN,U$6,0)</f>
        <v>#N/A</v>
      </c>
      <c r="V747" s="57" t="e">
        <f>IF(AND(S747 &gt;= 0, S747 &lt;=10000000),500000,IF(AND(S747 &gt;= 10000000, S747 &lt;20000000),1000000,IF(AND(S747&gt;= 20000000, S747 &lt;30000000),1500000,IF(AND(S747 &gt;= 30000000, S747 &lt;50000000),2000000,IF(S747 &lt; 50000000,E,0)))))</f>
        <v>#N/A</v>
      </c>
      <c r="W747" s="57" t="e">
        <f t="shared" si="154"/>
        <v>#N/A</v>
      </c>
      <c r="X747" s="57" t="e">
        <f>VLOOKUP($C747,Sheet2!$A:$BN,X$6,0)</f>
        <v>#N/A</v>
      </c>
      <c r="Y747" s="57" t="e">
        <f>VLOOKUP($C747,Sheet2!$A:$BN,Y$6,0)</f>
        <v>#N/A</v>
      </c>
      <c r="Z747" s="60" t="e">
        <f>VLOOKUP($C747,Sheet2!$A:$BN,Z$6,0)</f>
        <v>#N/A</v>
      </c>
      <c r="AA747" s="57" t="e">
        <f>IF(AND(X747 &gt;= 0, X747 &lt;=10000000),500000,IF(AND(X747 &gt;= 10000000, X747 &lt;20000000),1000000,IF(AND(X747&gt;= 20000000, X747 &lt;30000000),1500000,IF(AND(X747 &gt;= 30000000, X747 &lt;50000000),2000000,IF(X747 &lt; 50000000,E,0)))))</f>
        <v>#N/A</v>
      </c>
      <c r="AB747" s="57" t="e">
        <f t="shared" si="155"/>
        <v>#N/A</v>
      </c>
      <c r="AC747" s="57" t="e">
        <f>VLOOKUP($C747,Sheet2!$A:$BN,AC$6,0)</f>
        <v>#N/A</v>
      </c>
      <c r="AD747" s="57" t="e">
        <f>VLOOKUP($C747,Sheet2!$A:$BN,AD$6,0)</f>
        <v>#N/A</v>
      </c>
      <c r="AE747" s="60" t="e">
        <f>VLOOKUP($C747,Sheet2!$A:$BN,AE$6,0)</f>
        <v>#N/A</v>
      </c>
      <c r="AF747" s="57" t="e">
        <f>IF(AND(AC747 &gt;= 0, AC747 &lt;=10000000),500000,IF(AND(AC747 &gt;= 10000000, AC747 &lt;20000000),1000000,IF(AND(AC747&gt;= 20000000, AC747 &lt;30000000),1500000,IF(AND(AC747 &gt;= 30000000, AC747 &lt;50000000),2000000,IF(AC747 &lt; 50000000,E,0)))))</f>
        <v>#N/A</v>
      </c>
      <c r="AG747" s="57" t="e">
        <f t="shared" si="156"/>
        <v>#N/A</v>
      </c>
      <c r="AH747" s="57" t="e">
        <f>VLOOKUP($C747,Sheet2!$A:$BN,AH$6,0)</f>
        <v>#N/A</v>
      </c>
      <c r="AI747" s="57" t="e">
        <f>VLOOKUP($C747,Sheet2!$A:$BN,AI$6,0)</f>
        <v>#N/A</v>
      </c>
      <c r="AJ747" s="60" t="e">
        <f>VLOOKUP($C747,Sheet2!$A:$BN,AJ$6,0)</f>
        <v>#N/A</v>
      </c>
      <c r="AK747" s="57" t="e">
        <f>IF(AND(AH747 &gt;= 0, AH747 &lt;=10000000),500000,IF(AND(AH747 &gt;= 10000000, AH747 &lt;20000000),1000000,IF(AND(AH747&gt;= 20000000, AH747 &lt;30000000),1500000,IF(AND(AH747 &gt;= 30000000, AH747 &lt;50000000),2000000,IF(AH747 &lt; 50000000,E,0)))))</f>
        <v>#N/A</v>
      </c>
      <c r="AL747" s="57" t="e">
        <f t="shared" si="157"/>
        <v>#N/A</v>
      </c>
      <c r="AM747" s="57" t="e">
        <f>VLOOKUP($C747,Sheet2!$A:$BN,AM$6,0)</f>
        <v>#N/A</v>
      </c>
      <c r="AN747" s="57" t="e">
        <f>VLOOKUP($C747,Sheet2!$A:$BN,AN$6,0)</f>
        <v>#N/A</v>
      </c>
      <c r="AO747" s="60" t="e">
        <f>VLOOKUP($C747,Sheet2!$A:$BN,AO$6,0)</f>
        <v>#N/A</v>
      </c>
      <c r="AP747" s="57" t="e">
        <f>IF(AND(AM747 &gt;= 0, AM747 &lt;=10000000),500000,IF(AND(AM747 &gt;= 10000000, AM747 &lt;20000000),1000000,IF(AND(AM747&gt;= 20000000, AM747 &lt;30000000),1500000,IF(AND(AM747 &gt;= 30000000, AM747 &lt;50000000),2000000,IF(AM747 &lt; 50000000,E,0)))))</f>
        <v>#N/A</v>
      </c>
      <c r="AQ747" s="57" t="e">
        <f t="shared" si="158"/>
        <v>#N/A</v>
      </c>
      <c r="AR747" s="57" t="e">
        <f>VLOOKUP($C747,Sheet2!$A:$BN,AR$6,0)</f>
        <v>#N/A</v>
      </c>
      <c r="AS747" s="57" t="e">
        <f>VLOOKUP($C747,Sheet2!$A:$BN,AS$6,0)</f>
        <v>#N/A</v>
      </c>
      <c r="AT747" s="60" t="e">
        <f>VLOOKUP($C747,Sheet2!$A:$BN,AT$6,0)</f>
        <v>#N/A</v>
      </c>
      <c r="AU747" s="57" t="e">
        <f>IF(AND(AR747 &gt;= 0, AR747 &lt;=10000000),500000,IF(AND(AR747 &gt;= 10000000, AR747 &lt;20000000),1000000,IF(AND(AR747&gt;= 20000000, AR747 &lt;30000000),1500000,IF(AND(AR747 &gt;= 30000000, AR747 &lt;50000000),2000000,IF(AR747 &lt; 50000000,E,0)))))</f>
        <v>#N/A</v>
      </c>
      <c r="AV747" s="57" t="e">
        <f t="shared" si="159"/>
        <v>#N/A</v>
      </c>
      <c r="AW747" s="57" t="e">
        <f>VLOOKUP($C747,Sheet2!$A:$BN,AW$6,0)</f>
        <v>#N/A</v>
      </c>
      <c r="AX747" s="57" t="e">
        <f>VLOOKUP($C747,Sheet2!$A:$BN,AX$6,0)</f>
        <v>#N/A</v>
      </c>
      <c r="AY747" s="60" t="e">
        <f>VLOOKUP($C747,Sheet2!$A:$BN,AY$6,0)</f>
        <v>#N/A</v>
      </c>
      <c r="AZ747" s="57" t="e">
        <f>IF(AND(AW747 &gt;= 0, AW747 &lt;=10000000),500000,IF(AND(AW747 &gt;= 10000000, AW747 &lt;20000000),1000000,IF(AND(AW747&gt;= 20000000, AW747 &lt;30000000),1500000,IF(AND(AW747 &gt;= 30000000, AW747 &lt;50000000),2000000,IF(AW747 &lt; 50000000,E,0)))))</f>
        <v>#N/A</v>
      </c>
      <c r="BA747" s="57" t="e">
        <f t="shared" si="160"/>
        <v>#N/A</v>
      </c>
      <c r="BB747" s="57" t="e">
        <f>VLOOKUP($C747,Sheet2!$A:$BN,BB$6,0)</f>
        <v>#N/A</v>
      </c>
      <c r="BC747" s="57" t="e">
        <f>VLOOKUP($C747,Sheet2!$A:$BN,BC$6,0)</f>
        <v>#N/A</v>
      </c>
      <c r="BD747" s="60" t="e">
        <f>VLOOKUP($C747,Sheet2!$A:$BN,BD$6,0)</f>
        <v>#N/A</v>
      </c>
      <c r="BE747" s="57" t="e">
        <f>IF(AND(BB747 &gt;= 0, BB747 &lt;=10000000),500000,IF(AND(BB747 &gt;= 10000000, BB747 &lt;20000000),1000000,IF(AND(BB747&gt;= 20000000, BB747 &lt;30000000),1500000,IF(AND(BB747 &gt;= 30000000, BB747 &lt;50000000),2000000,IF(BB747 &lt; 50000000,E,0)))))</f>
        <v>#N/A</v>
      </c>
      <c r="BF747" s="57" t="e">
        <f t="shared" si="161"/>
        <v>#N/A</v>
      </c>
      <c r="BG747" s="57" t="e">
        <f>VLOOKUP($C747,Sheet2!$A:$BN,BG$6,0)</f>
        <v>#N/A</v>
      </c>
      <c r="BH747" s="57" t="e">
        <f>VLOOKUP($C747,Sheet2!$A:$BN,BH$6,0)</f>
        <v>#N/A</v>
      </c>
      <c r="BI747" s="60" t="e">
        <f>VLOOKUP($C747,Sheet2!$A:$BN,BI$6,0)</f>
        <v>#N/A</v>
      </c>
      <c r="BJ747" s="57" t="e">
        <f>IF(AND(BG747 &gt;= 0, BG747 &lt;=10000000),500000,IF(AND(BG747 &gt;= 10000000, BG747 &lt;20000000),1000000,IF(AND(BG747&gt;= 20000000, BG747 &lt;30000000),1500000,IF(AND(BG747 &gt;= 30000000, BG747 &lt;50000000),2000000,IF(BG747 &lt; 50000000,E,0)))))</f>
        <v>#N/A</v>
      </c>
      <c r="BK747" s="57" t="e">
        <f t="shared" si="162"/>
        <v>#N/A</v>
      </c>
      <c r="BL747" s="57" t="e">
        <f>VLOOKUP($C747,Sheet2!$A:$BN,BL$6,0)</f>
        <v>#N/A</v>
      </c>
      <c r="BM747" s="57" t="e">
        <f>VLOOKUP($C747,Sheet2!$A:$BN,BM$6,0)</f>
        <v>#N/A</v>
      </c>
      <c r="BN747" s="60" t="e">
        <f>VLOOKUP($C747,Sheet2!$A:$BN,BN$6,0)</f>
        <v>#N/A</v>
      </c>
      <c r="BO747" s="57" t="e">
        <f>IF(AND(BL747 &gt;= 0, BL747 &lt;=10000000),500000,IF(AND(BL747 &gt;= 10000000, BL747 &lt;20000000),1000000,IF(AND(BL747&gt;= 20000000, BL747 &lt;30000000),1500000,IF(AND(BL747 &gt;= 30000000, BL747 &lt;50000000),2000000,IF(BL747 &lt; 50000000,E,0)))))</f>
        <v>#N/A</v>
      </c>
      <c r="BP747" s="57" t="e">
        <f t="shared" si="163"/>
        <v>#N/A</v>
      </c>
      <c r="BQ747" s="57" t="e">
        <f>VLOOKUP($C747,Sheet2!$A:$BN,BQ$6,0)</f>
        <v>#N/A</v>
      </c>
      <c r="BR747" s="57" t="e">
        <f>VLOOKUP($C747,Sheet2!$A:$BN,BR$6,0)</f>
        <v>#N/A</v>
      </c>
      <c r="BS747" s="60" t="e">
        <f>VLOOKUP($C747,Sheet2!$A:$BN,BS$6,0)</f>
        <v>#N/A</v>
      </c>
      <c r="BT747" s="57" t="e">
        <f>IF(AND(BQ747 &gt;= 0, BQ747 &lt;=10000000),500000,IF(AND(BQ747 &gt;= 10000000, BQ747 &lt;20000000),1000000,IF(AND(BQ747&gt;= 20000000, BQ747 &lt;30000000),1500000,IF(AND(BQ747 &gt;= 30000000, BQ747 &lt;50000000),2000000,IF(BQ747 &lt; 50000000,E,0)))))</f>
        <v>#N/A</v>
      </c>
      <c r="BU747" s="57" t="e">
        <f t="shared" si="164"/>
        <v>#N/A</v>
      </c>
      <c r="BV747" s="57" t="e">
        <f>VLOOKUP($C747,Sheet2!$A:$BN,BV$6,0)</f>
        <v>#N/A</v>
      </c>
      <c r="BW747" s="57" t="e">
        <f>VLOOKUP($C747,Sheet2!$A:$BN,BW$6,0)</f>
        <v>#N/A</v>
      </c>
      <c r="BX747" s="60" t="e">
        <f>VLOOKUP($C747,Sheet2!$A:$BN,BX$6,0)</f>
        <v>#N/A</v>
      </c>
      <c r="BY747" s="57" t="e">
        <f>IF(AND(BV747 &gt;= 0, BV747 &lt;=10000000),500000,IF(AND(BV747 &gt;= 10000000, BV747 &lt;20000000),1000000,IF(AND(BV747&gt;= 20000000, BV747 &lt;30000000),1500000,IF(AND(BV747 &gt;= 30000000, BV747 &lt;50000000),2000000,IF(BV747 &lt; 50000000,E,0)))))</f>
        <v>#N/A</v>
      </c>
      <c r="BZ747" s="57" t="e">
        <f t="shared" si="165"/>
        <v>#N/A</v>
      </c>
      <c r="CA747" s="57" t="e">
        <f>VLOOKUP($C747,Sheet2!$A:$BN,CA$6,0)</f>
        <v>#N/A</v>
      </c>
      <c r="CB747" s="57" t="e">
        <f>VLOOKUP($C747,Sheet2!$A:$BN,CB$6,0)</f>
        <v>#N/A</v>
      </c>
      <c r="CC747" s="60" t="e">
        <f>VLOOKUP($C747,Sheet2!$A:$BN,CC$6,0)</f>
        <v>#N/A</v>
      </c>
      <c r="CD747" s="57" t="e">
        <f>IF(AND(CA747 &gt;= 0, CA747 &lt;=10000000),500000,IF(AND(CA747 &gt;= 10000000, CA747 &lt;20000000),1000000,IF(AND(CA747&gt;= 20000000, CA747 &lt;30000000),1500000,IF(AND(CA747 &gt;= 30000000, CA747 &lt;50000000),2000000,IF(CA747 &lt; 50000000,E,0)))))</f>
        <v>#N/A</v>
      </c>
      <c r="CE747" s="57" t="e">
        <f t="shared" si="166"/>
        <v>#N/A</v>
      </c>
    </row>
    <row r="748" spans="1:83" x14ac:dyDescent="0.35">
      <c r="A748" s="27" t="s">
        <v>1473</v>
      </c>
      <c r="B748" s="35" t="s">
        <v>1496</v>
      </c>
      <c r="C748" s="27" t="s">
        <v>1472</v>
      </c>
      <c r="D748" s="57">
        <v>0</v>
      </c>
      <c r="E748" s="57">
        <f t="shared" si="167"/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9">
        <v>0</v>
      </c>
      <c r="Q748" s="19">
        <v>0</v>
      </c>
      <c r="S748" s="57" t="e">
        <f>VLOOKUP($C748,Sheet2!$A:$BN,S$6,0)</f>
        <v>#N/A</v>
      </c>
      <c r="T748" s="57" t="e">
        <f>VLOOKUP($C748,Sheet2!$A:$BN,T$6,0)</f>
        <v>#N/A</v>
      </c>
      <c r="U748" s="60" t="e">
        <f>VLOOKUP($C748,Sheet2!$A:$BN,U$6,0)</f>
        <v>#N/A</v>
      </c>
      <c r="V748" s="57" t="e">
        <f>IF(AND(S748 &gt;= 0, S748 &lt;=10000000),500000,IF(AND(S748 &gt;= 10000000, S748 &lt;20000000),1000000,IF(AND(S748&gt;= 20000000, S748 &lt;30000000),1500000,IF(AND(S748 &gt;= 30000000, S748 &lt;50000000),2000000,IF(S748 &lt; 50000000,E,0)))))</f>
        <v>#N/A</v>
      </c>
      <c r="W748" s="57" t="e">
        <f t="shared" si="154"/>
        <v>#N/A</v>
      </c>
      <c r="X748" s="57" t="e">
        <f>VLOOKUP($C748,Sheet2!$A:$BN,X$6,0)</f>
        <v>#N/A</v>
      </c>
      <c r="Y748" s="57" t="e">
        <f>VLOOKUP($C748,Sheet2!$A:$BN,Y$6,0)</f>
        <v>#N/A</v>
      </c>
      <c r="Z748" s="60" t="e">
        <f>VLOOKUP($C748,Sheet2!$A:$BN,Z$6,0)</f>
        <v>#N/A</v>
      </c>
      <c r="AA748" s="57" t="e">
        <f>IF(AND(X748 &gt;= 0, X748 &lt;=10000000),500000,IF(AND(X748 &gt;= 10000000, X748 &lt;20000000),1000000,IF(AND(X748&gt;= 20000000, X748 &lt;30000000),1500000,IF(AND(X748 &gt;= 30000000, X748 &lt;50000000),2000000,IF(X748 &lt; 50000000,E,0)))))</f>
        <v>#N/A</v>
      </c>
      <c r="AB748" s="57" t="e">
        <f t="shared" si="155"/>
        <v>#N/A</v>
      </c>
      <c r="AC748" s="57" t="e">
        <f>VLOOKUP($C748,Sheet2!$A:$BN,AC$6,0)</f>
        <v>#N/A</v>
      </c>
      <c r="AD748" s="57" t="e">
        <f>VLOOKUP($C748,Sheet2!$A:$BN,AD$6,0)</f>
        <v>#N/A</v>
      </c>
      <c r="AE748" s="60" t="e">
        <f>VLOOKUP($C748,Sheet2!$A:$BN,AE$6,0)</f>
        <v>#N/A</v>
      </c>
      <c r="AF748" s="57" t="e">
        <f>IF(AND(AC748 &gt;= 0, AC748 &lt;=10000000),500000,IF(AND(AC748 &gt;= 10000000, AC748 &lt;20000000),1000000,IF(AND(AC748&gt;= 20000000, AC748 &lt;30000000),1500000,IF(AND(AC748 &gt;= 30000000, AC748 &lt;50000000),2000000,IF(AC748 &lt; 50000000,E,0)))))</f>
        <v>#N/A</v>
      </c>
      <c r="AG748" s="57" t="e">
        <f t="shared" si="156"/>
        <v>#N/A</v>
      </c>
      <c r="AH748" s="57" t="e">
        <f>VLOOKUP($C748,Sheet2!$A:$BN,AH$6,0)</f>
        <v>#N/A</v>
      </c>
      <c r="AI748" s="57" t="e">
        <f>VLOOKUP($C748,Sheet2!$A:$BN,AI$6,0)</f>
        <v>#N/A</v>
      </c>
      <c r="AJ748" s="60" t="e">
        <f>VLOOKUP($C748,Sheet2!$A:$BN,AJ$6,0)</f>
        <v>#N/A</v>
      </c>
      <c r="AK748" s="57" t="e">
        <f>IF(AND(AH748 &gt;= 0, AH748 &lt;=10000000),500000,IF(AND(AH748 &gt;= 10000000, AH748 &lt;20000000),1000000,IF(AND(AH748&gt;= 20000000, AH748 &lt;30000000),1500000,IF(AND(AH748 &gt;= 30000000, AH748 &lt;50000000),2000000,IF(AH748 &lt; 50000000,E,0)))))</f>
        <v>#N/A</v>
      </c>
      <c r="AL748" s="57" t="e">
        <f t="shared" si="157"/>
        <v>#N/A</v>
      </c>
      <c r="AM748" s="57" t="e">
        <f>VLOOKUP($C748,Sheet2!$A:$BN,AM$6,0)</f>
        <v>#N/A</v>
      </c>
      <c r="AN748" s="57" t="e">
        <f>VLOOKUP($C748,Sheet2!$A:$BN,AN$6,0)</f>
        <v>#N/A</v>
      </c>
      <c r="AO748" s="60" t="e">
        <f>VLOOKUP($C748,Sheet2!$A:$BN,AO$6,0)</f>
        <v>#N/A</v>
      </c>
      <c r="AP748" s="57" t="e">
        <f>IF(AND(AM748 &gt;= 0, AM748 &lt;=10000000),500000,IF(AND(AM748 &gt;= 10000000, AM748 &lt;20000000),1000000,IF(AND(AM748&gt;= 20000000, AM748 &lt;30000000),1500000,IF(AND(AM748 &gt;= 30000000, AM748 &lt;50000000),2000000,IF(AM748 &lt; 50000000,E,0)))))</f>
        <v>#N/A</v>
      </c>
      <c r="AQ748" s="57" t="e">
        <f t="shared" si="158"/>
        <v>#N/A</v>
      </c>
      <c r="AR748" s="57" t="e">
        <f>VLOOKUP($C748,Sheet2!$A:$BN,AR$6,0)</f>
        <v>#N/A</v>
      </c>
      <c r="AS748" s="57" t="e">
        <f>VLOOKUP($C748,Sheet2!$A:$BN,AS$6,0)</f>
        <v>#N/A</v>
      </c>
      <c r="AT748" s="60" t="e">
        <f>VLOOKUP($C748,Sheet2!$A:$BN,AT$6,0)</f>
        <v>#N/A</v>
      </c>
      <c r="AU748" s="57" t="e">
        <f>IF(AND(AR748 &gt;= 0, AR748 &lt;=10000000),500000,IF(AND(AR748 &gt;= 10000000, AR748 &lt;20000000),1000000,IF(AND(AR748&gt;= 20000000, AR748 &lt;30000000),1500000,IF(AND(AR748 &gt;= 30000000, AR748 &lt;50000000),2000000,IF(AR748 &lt; 50000000,E,0)))))</f>
        <v>#N/A</v>
      </c>
      <c r="AV748" s="57" t="e">
        <f t="shared" si="159"/>
        <v>#N/A</v>
      </c>
      <c r="AW748" s="57" t="e">
        <f>VLOOKUP($C748,Sheet2!$A:$BN,AW$6,0)</f>
        <v>#N/A</v>
      </c>
      <c r="AX748" s="57" t="e">
        <f>VLOOKUP($C748,Sheet2!$A:$BN,AX$6,0)</f>
        <v>#N/A</v>
      </c>
      <c r="AY748" s="60" t="e">
        <f>VLOOKUP($C748,Sheet2!$A:$BN,AY$6,0)</f>
        <v>#N/A</v>
      </c>
      <c r="AZ748" s="57" t="e">
        <f>IF(AND(AW748 &gt;= 0, AW748 &lt;=10000000),500000,IF(AND(AW748 &gt;= 10000000, AW748 &lt;20000000),1000000,IF(AND(AW748&gt;= 20000000, AW748 &lt;30000000),1500000,IF(AND(AW748 &gt;= 30000000, AW748 &lt;50000000),2000000,IF(AW748 &lt; 50000000,E,0)))))</f>
        <v>#N/A</v>
      </c>
      <c r="BA748" s="57" t="e">
        <f t="shared" si="160"/>
        <v>#N/A</v>
      </c>
      <c r="BB748" s="57" t="e">
        <f>VLOOKUP($C748,Sheet2!$A:$BN,BB$6,0)</f>
        <v>#N/A</v>
      </c>
      <c r="BC748" s="57" t="e">
        <f>VLOOKUP($C748,Sheet2!$A:$BN,BC$6,0)</f>
        <v>#N/A</v>
      </c>
      <c r="BD748" s="60" t="e">
        <f>VLOOKUP($C748,Sheet2!$A:$BN,BD$6,0)</f>
        <v>#N/A</v>
      </c>
      <c r="BE748" s="57" t="e">
        <f>IF(AND(BB748 &gt;= 0, BB748 &lt;=10000000),500000,IF(AND(BB748 &gt;= 10000000, BB748 &lt;20000000),1000000,IF(AND(BB748&gt;= 20000000, BB748 &lt;30000000),1500000,IF(AND(BB748 &gt;= 30000000, BB748 &lt;50000000),2000000,IF(BB748 &lt; 50000000,E,0)))))</f>
        <v>#N/A</v>
      </c>
      <c r="BF748" s="57" t="e">
        <f t="shared" si="161"/>
        <v>#N/A</v>
      </c>
      <c r="BG748" s="57" t="e">
        <f>VLOOKUP($C748,Sheet2!$A:$BN,BG$6,0)</f>
        <v>#N/A</v>
      </c>
      <c r="BH748" s="57" t="e">
        <f>VLOOKUP($C748,Sheet2!$A:$BN,BH$6,0)</f>
        <v>#N/A</v>
      </c>
      <c r="BI748" s="60" t="e">
        <f>VLOOKUP($C748,Sheet2!$A:$BN,BI$6,0)</f>
        <v>#N/A</v>
      </c>
      <c r="BJ748" s="57" t="e">
        <f>IF(AND(BG748 &gt;= 0, BG748 &lt;=10000000),500000,IF(AND(BG748 &gt;= 10000000, BG748 &lt;20000000),1000000,IF(AND(BG748&gt;= 20000000, BG748 &lt;30000000),1500000,IF(AND(BG748 &gt;= 30000000, BG748 &lt;50000000),2000000,IF(BG748 &lt; 50000000,E,0)))))</f>
        <v>#N/A</v>
      </c>
      <c r="BK748" s="57" t="e">
        <f t="shared" si="162"/>
        <v>#N/A</v>
      </c>
      <c r="BL748" s="57" t="e">
        <f>VLOOKUP($C748,Sheet2!$A:$BN,BL$6,0)</f>
        <v>#N/A</v>
      </c>
      <c r="BM748" s="57" t="e">
        <f>VLOOKUP($C748,Sheet2!$A:$BN,BM$6,0)</f>
        <v>#N/A</v>
      </c>
      <c r="BN748" s="60" t="e">
        <f>VLOOKUP($C748,Sheet2!$A:$BN,BN$6,0)</f>
        <v>#N/A</v>
      </c>
      <c r="BO748" s="57" t="e">
        <f>IF(AND(BL748 &gt;= 0, BL748 &lt;=10000000),500000,IF(AND(BL748 &gt;= 10000000, BL748 &lt;20000000),1000000,IF(AND(BL748&gt;= 20000000, BL748 &lt;30000000),1500000,IF(AND(BL748 &gt;= 30000000, BL748 &lt;50000000),2000000,IF(BL748 &lt; 50000000,E,0)))))</f>
        <v>#N/A</v>
      </c>
      <c r="BP748" s="57" t="e">
        <f t="shared" si="163"/>
        <v>#N/A</v>
      </c>
      <c r="BQ748" s="57" t="e">
        <f>VLOOKUP($C748,Sheet2!$A:$BN,BQ$6,0)</f>
        <v>#N/A</v>
      </c>
      <c r="BR748" s="57" t="e">
        <f>VLOOKUP($C748,Sheet2!$A:$BN,BR$6,0)</f>
        <v>#N/A</v>
      </c>
      <c r="BS748" s="60" t="e">
        <f>VLOOKUP($C748,Sheet2!$A:$BN,BS$6,0)</f>
        <v>#N/A</v>
      </c>
      <c r="BT748" s="57" t="e">
        <f>IF(AND(BQ748 &gt;= 0, BQ748 &lt;=10000000),500000,IF(AND(BQ748 &gt;= 10000000, BQ748 &lt;20000000),1000000,IF(AND(BQ748&gt;= 20000000, BQ748 &lt;30000000),1500000,IF(AND(BQ748 &gt;= 30000000, BQ748 &lt;50000000),2000000,IF(BQ748 &lt; 50000000,E,0)))))</f>
        <v>#N/A</v>
      </c>
      <c r="BU748" s="57" t="e">
        <f t="shared" si="164"/>
        <v>#N/A</v>
      </c>
      <c r="BV748" s="57" t="e">
        <f>VLOOKUP($C748,Sheet2!$A:$BN,BV$6,0)</f>
        <v>#N/A</v>
      </c>
      <c r="BW748" s="57" t="e">
        <f>VLOOKUP($C748,Sheet2!$A:$BN,BW$6,0)</f>
        <v>#N/A</v>
      </c>
      <c r="BX748" s="60" t="e">
        <f>VLOOKUP($C748,Sheet2!$A:$BN,BX$6,0)</f>
        <v>#N/A</v>
      </c>
      <c r="BY748" s="57" t="e">
        <f>IF(AND(BV748 &gt;= 0, BV748 &lt;=10000000),500000,IF(AND(BV748 &gt;= 10000000, BV748 &lt;20000000),1000000,IF(AND(BV748&gt;= 20000000, BV748 &lt;30000000),1500000,IF(AND(BV748 &gt;= 30000000, BV748 &lt;50000000),2000000,IF(BV748 &lt; 50000000,E,0)))))</f>
        <v>#N/A</v>
      </c>
      <c r="BZ748" s="57" t="e">
        <f t="shared" si="165"/>
        <v>#N/A</v>
      </c>
      <c r="CA748" s="57" t="e">
        <f>VLOOKUP($C748,Sheet2!$A:$BN,CA$6,0)</f>
        <v>#N/A</v>
      </c>
      <c r="CB748" s="57" t="e">
        <f>VLOOKUP($C748,Sheet2!$A:$BN,CB$6,0)</f>
        <v>#N/A</v>
      </c>
      <c r="CC748" s="60" t="e">
        <f>VLOOKUP($C748,Sheet2!$A:$BN,CC$6,0)</f>
        <v>#N/A</v>
      </c>
      <c r="CD748" s="57" t="e">
        <f>IF(AND(CA748 &gt;= 0, CA748 &lt;=10000000),500000,IF(AND(CA748 &gt;= 10000000, CA748 &lt;20000000),1000000,IF(AND(CA748&gt;= 20000000, CA748 &lt;30000000),1500000,IF(AND(CA748 &gt;= 30000000, CA748 &lt;50000000),2000000,IF(CA748 &lt; 50000000,E,0)))))</f>
        <v>#N/A</v>
      </c>
      <c r="CE748" s="57" t="e">
        <f t="shared" si="166"/>
        <v>#N/A</v>
      </c>
    </row>
    <row r="749" spans="1:83" x14ac:dyDescent="0.35">
      <c r="A749" s="27" t="s">
        <v>1473</v>
      </c>
      <c r="B749" s="35" t="s">
        <v>1497</v>
      </c>
      <c r="C749" s="27" t="s">
        <v>1498</v>
      </c>
      <c r="D749" s="57">
        <v>0</v>
      </c>
      <c r="E749" s="57">
        <f t="shared" si="167"/>
        <v>0</v>
      </c>
      <c r="F749" s="19">
        <v>0</v>
      </c>
      <c r="G749" s="19">
        <v>0</v>
      </c>
      <c r="H749" s="19">
        <v>0</v>
      </c>
      <c r="I749" s="19">
        <v>0</v>
      </c>
      <c r="J749" s="19">
        <v>0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P749" s="19">
        <v>0</v>
      </c>
      <c r="Q749" s="19">
        <v>0</v>
      </c>
      <c r="S749" s="57" t="e">
        <f>VLOOKUP($C749,Sheet2!$A:$BN,S$6,0)</f>
        <v>#N/A</v>
      </c>
      <c r="T749" s="57" t="e">
        <f>VLOOKUP($C749,Sheet2!$A:$BN,T$6,0)</f>
        <v>#N/A</v>
      </c>
      <c r="U749" s="60" t="e">
        <f>VLOOKUP($C749,Sheet2!$A:$BN,U$6,0)</f>
        <v>#N/A</v>
      </c>
      <c r="V749" s="57" t="e">
        <f>IF(AND(S749 &gt;= 0, S749 &lt;=10000000),500000,IF(AND(S749 &gt;= 10000000, S749 &lt;20000000),1000000,IF(AND(S749&gt;= 20000000, S749 &lt;30000000),1500000,IF(AND(S749 &gt;= 30000000, S749 &lt;50000000),2000000,IF(S749 &lt; 50000000,E,0)))))</f>
        <v>#N/A</v>
      </c>
      <c r="W749" s="57" t="e">
        <f t="shared" si="154"/>
        <v>#N/A</v>
      </c>
      <c r="X749" s="57" t="e">
        <f>VLOOKUP($C749,Sheet2!$A:$BN,X$6,0)</f>
        <v>#N/A</v>
      </c>
      <c r="Y749" s="57" t="e">
        <f>VLOOKUP($C749,Sheet2!$A:$BN,Y$6,0)</f>
        <v>#N/A</v>
      </c>
      <c r="Z749" s="60" t="e">
        <f>VLOOKUP($C749,Sheet2!$A:$BN,Z$6,0)</f>
        <v>#N/A</v>
      </c>
      <c r="AA749" s="57" t="e">
        <f>IF(AND(X749 &gt;= 0, X749 &lt;=10000000),500000,IF(AND(X749 &gt;= 10000000, X749 &lt;20000000),1000000,IF(AND(X749&gt;= 20000000, X749 &lt;30000000),1500000,IF(AND(X749 &gt;= 30000000, X749 &lt;50000000),2000000,IF(X749 &lt; 50000000,E,0)))))</f>
        <v>#N/A</v>
      </c>
      <c r="AB749" s="57" t="e">
        <f t="shared" si="155"/>
        <v>#N/A</v>
      </c>
      <c r="AC749" s="57" t="e">
        <f>VLOOKUP($C749,Sheet2!$A:$BN,AC$6,0)</f>
        <v>#N/A</v>
      </c>
      <c r="AD749" s="57" t="e">
        <f>VLOOKUP($C749,Sheet2!$A:$BN,AD$6,0)</f>
        <v>#N/A</v>
      </c>
      <c r="AE749" s="60" t="e">
        <f>VLOOKUP($C749,Sheet2!$A:$BN,AE$6,0)</f>
        <v>#N/A</v>
      </c>
      <c r="AF749" s="57" t="e">
        <f>IF(AND(AC749 &gt;= 0, AC749 &lt;=10000000),500000,IF(AND(AC749 &gt;= 10000000, AC749 &lt;20000000),1000000,IF(AND(AC749&gt;= 20000000, AC749 &lt;30000000),1500000,IF(AND(AC749 &gt;= 30000000, AC749 &lt;50000000),2000000,IF(AC749 &lt; 50000000,E,0)))))</f>
        <v>#N/A</v>
      </c>
      <c r="AG749" s="57" t="e">
        <f t="shared" si="156"/>
        <v>#N/A</v>
      </c>
      <c r="AH749" s="57" t="e">
        <f>VLOOKUP($C749,Sheet2!$A:$BN,AH$6,0)</f>
        <v>#N/A</v>
      </c>
      <c r="AI749" s="57" t="e">
        <f>VLOOKUP($C749,Sheet2!$A:$BN,AI$6,0)</f>
        <v>#N/A</v>
      </c>
      <c r="AJ749" s="60" t="e">
        <f>VLOOKUP($C749,Sheet2!$A:$BN,AJ$6,0)</f>
        <v>#N/A</v>
      </c>
      <c r="AK749" s="57" t="e">
        <f>IF(AND(AH749 &gt;= 0, AH749 &lt;=10000000),500000,IF(AND(AH749 &gt;= 10000000, AH749 &lt;20000000),1000000,IF(AND(AH749&gt;= 20000000, AH749 &lt;30000000),1500000,IF(AND(AH749 &gt;= 30000000, AH749 &lt;50000000),2000000,IF(AH749 &lt; 50000000,E,0)))))</f>
        <v>#N/A</v>
      </c>
      <c r="AL749" s="57" t="e">
        <f t="shared" si="157"/>
        <v>#N/A</v>
      </c>
      <c r="AM749" s="57" t="e">
        <f>VLOOKUP($C749,Sheet2!$A:$BN,AM$6,0)</f>
        <v>#N/A</v>
      </c>
      <c r="AN749" s="57" t="e">
        <f>VLOOKUP($C749,Sheet2!$A:$BN,AN$6,0)</f>
        <v>#N/A</v>
      </c>
      <c r="AO749" s="60" t="e">
        <f>VLOOKUP($C749,Sheet2!$A:$BN,AO$6,0)</f>
        <v>#N/A</v>
      </c>
      <c r="AP749" s="57" t="e">
        <f>IF(AND(AM749 &gt;= 0, AM749 &lt;=10000000),500000,IF(AND(AM749 &gt;= 10000000, AM749 &lt;20000000),1000000,IF(AND(AM749&gt;= 20000000, AM749 &lt;30000000),1500000,IF(AND(AM749 &gt;= 30000000, AM749 &lt;50000000),2000000,IF(AM749 &lt; 50000000,E,0)))))</f>
        <v>#N/A</v>
      </c>
      <c r="AQ749" s="57" t="e">
        <f t="shared" si="158"/>
        <v>#N/A</v>
      </c>
      <c r="AR749" s="57" t="e">
        <f>VLOOKUP($C749,Sheet2!$A:$BN,AR$6,0)</f>
        <v>#N/A</v>
      </c>
      <c r="AS749" s="57" t="e">
        <f>VLOOKUP($C749,Sheet2!$A:$BN,AS$6,0)</f>
        <v>#N/A</v>
      </c>
      <c r="AT749" s="60" t="e">
        <f>VLOOKUP($C749,Sheet2!$A:$BN,AT$6,0)</f>
        <v>#N/A</v>
      </c>
      <c r="AU749" s="57" t="e">
        <f>IF(AND(AR749 &gt;= 0, AR749 &lt;=10000000),500000,IF(AND(AR749 &gt;= 10000000, AR749 &lt;20000000),1000000,IF(AND(AR749&gt;= 20000000, AR749 &lt;30000000),1500000,IF(AND(AR749 &gt;= 30000000, AR749 &lt;50000000),2000000,IF(AR749 &lt; 50000000,E,0)))))</f>
        <v>#N/A</v>
      </c>
      <c r="AV749" s="57" t="e">
        <f t="shared" si="159"/>
        <v>#N/A</v>
      </c>
      <c r="AW749" s="57" t="e">
        <f>VLOOKUP($C749,Sheet2!$A:$BN,AW$6,0)</f>
        <v>#N/A</v>
      </c>
      <c r="AX749" s="57" t="e">
        <f>VLOOKUP($C749,Sheet2!$A:$BN,AX$6,0)</f>
        <v>#N/A</v>
      </c>
      <c r="AY749" s="60" t="e">
        <f>VLOOKUP($C749,Sheet2!$A:$BN,AY$6,0)</f>
        <v>#N/A</v>
      </c>
      <c r="AZ749" s="57" t="e">
        <f>IF(AND(AW749 &gt;= 0, AW749 &lt;=10000000),500000,IF(AND(AW749 &gt;= 10000000, AW749 &lt;20000000),1000000,IF(AND(AW749&gt;= 20000000, AW749 &lt;30000000),1500000,IF(AND(AW749 &gt;= 30000000, AW749 &lt;50000000),2000000,IF(AW749 &lt; 50000000,E,0)))))</f>
        <v>#N/A</v>
      </c>
      <c r="BA749" s="57" t="e">
        <f t="shared" si="160"/>
        <v>#N/A</v>
      </c>
      <c r="BB749" s="57" t="e">
        <f>VLOOKUP($C749,Sheet2!$A:$BN,BB$6,0)</f>
        <v>#N/A</v>
      </c>
      <c r="BC749" s="57" t="e">
        <f>VLOOKUP($C749,Sheet2!$A:$BN,BC$6,0)</f>
        <v>#N/A</v>
      </c>
      <c r="BD749" s="60" t="e">
        <f>VLOOKUP($C749,Sheet2!$A:$BN,BD$6,0)</f>
        <v>#N/A</v>
      </c>
      <c r="BE749" s="57" t="e">
        <f>IF(AND(BB749 &gt;= 0, BB749 &lt;=10000000),500000,IF(AND(BB749 &gt;= 10000000, BB749 &lt;20000000),1000000,IF(AND(BB749&gt;= 20000000, BB749 &lt;30000000),1500000,IF(AND(BB749 &gt;= 30000000, BB749 &lt;50000000),2000000,IF(BB749 &lt; 50000000,E,0)))))</f>
        <v>#N/A</v>
      </c>
      <c r="BF749" s="57" t="e">
        <f t="shared" si="161"/>
        <v>#N/A</v>
      </c>
      <c r="BG749" s="57" t="e">
        <f>VLOOKUP($C749,Sheet2!$A:$BN,BG$6,0)</f>
        <v>#N/A</v>
      </c>
      <c r="BH749" s="57" t="e">
        <f>VLOOKUP($C749,Sheet2!$A:$BN,BH$6,0)</f>
        <v>#N/A</v>
      </c>
      <c r="BI749" s="60" t="e">
        <f>VLOOKUP($C749,Sheet2!$A:$BN,BI$6,0)</f>
        <v>#N/A</v>
      </c>
      <c r="BJ749" s="57" t="e">
        <f>IF(AND(BG749 &gt;= 0, BG749 &lt;=10000000),500000,IF(AND(BG749 &gt;= 10000000, BG749 &lt;20000000),1000000,IF(AND(BG749&gt;= 20000000, BG749 &lt;30000000),1500000,IF(AND(BG749 &gt;= 30000000, BG749 &lt;50000000),2000000,IF(BG749 &lt; 50000000,E,0)))))</f>
        <v>#N/A</v>
      </c>
      <c r="BK749" s="57" t="e">
        <f t="shared" si="162"/>
        <v>#N/A</v>
      </c>
      <c r="BL749" s="57" t="e">
        <f>VLOOKUP($C749,Sheet2!$A:$BN,BL$6,0)</f>
        <v>#N/A</v>
      </c>
      <c r="BM749" s="57" t="e">
        <f>VLOOKUP($C749,Sheet2!$A:$BN,BM$6,0)</f>
        <v>#N/A</v>
      </c>
      <c r="BN749" s="60" t="e">
        <f>VLOOKUP($C749,Sheet2!$A:$BN,BN$6,0)</f>
        <v>#N/A</v>
      </c>
      <c r="BO749" s="57" t="e">
        <f>IF(AND(BL749 &gt;= 0, BL749 &lt;=10000000),500000,IF(AND(BL749 &gt;= 10000000, BL749 &lt;20000000),1000000,IF(AND(BL749&gt;= 20000000, BL749 &lt;30000000),1500000,IF(AND(BL749 &gt;= 30000000, BL749 &lt;50000000),2000000,IF(BL749 &lt; 50000000,E,0)))))</f>
        <v>#N/A</v>
      </c>
      <c r="BP749" s="57" t="e">
        <f t="shared" si="163"/>
        <v>#N/A</v>
      </c>
      <c r="BQ749" s="57" t="e">
        <f>VLOOKUP($C749,Sheet2!$A:$BN,BQ$6,0)</f>
        <v>#N/A</v>
      </c>
      <c r="BR749" s="57" t="e">
        <f>VLOOKUP($C749,Sheet2!$A:$BN,BR$6,0)</f>
        <v>#N/A</v>
      </c>
      <c r="BS749" s="60" t="e">
        <f>VLOOKUP($C749,Sheet2!$A:$BN,BS$6,0)</f>
        <v>#N/A</v>
      </c>
      <c r="BT749" s="57" t="e">
        <f>IF(AND(BQ749 &gt;= 0, BQ749 &lt;=10000000),500000,IF(AND(BQ749 &gt;= 10000000, BQ749 &lt;20000000),1000000,IF(AND(BQ749&gt;= 20000000, BQ749 &lt;30000000),1500000,IF(AND(BQ749 &gt;= 30000000, BQ749 &lt;50000000),2000000,IF(BQ749 &lt; 50000000,E,0)))))</f>
        <v>#N/A</v>
      </c>
      <c r="BU749" s="57" t="e">
        <f t="shared" si="164"/>
        <v>#N/A</v>
      </c>
      <c r="BV749" s="57" t="e">
        <f>VLOOKUP($C749,Sheet2!$A:$BN,BV$6,0)</f>
        <v>#N/A</v>
      </c>
      <c r="BW749" s="57" t="e">
        <f>VLOOKUP($C749,Sheet2!$A:$BN,BW$6,0)</f>
        <v>#N/A</v>
      </c>
      <c r="BX749" s="60" t="e">
        <f>VLOOKUP($C749,Sheet2!$A:$BN,BX$6,0)</f>
        <v>#N/A</v>
      </c>
      <c r="BY749" s="57" t="e">
        <f>IF(AND(BV749 &gt;= 0, BV749 &lt;=10000000),500000,IF(AND(BV749 &gt;= 10000000, BV749 &lt;20000000),1000000,IF(AND(BV749&gt;= 20000000, BV749 &lt;30000000),1500000,IF(AND(BV749 &gt;= 30000000, BV749 &lt;50000000),2000000,IF(BV749 &lt; 50000000,E,0)))))</f>
        <v>#N/A</v>
      </c>
      <c r="BZ749" s="57" t="e">
        <f t="shared" si="165"/>
        <v>#N/A</v>
      </c>
      <c r="CA749" s="57" t="e">
        <f>VLOOKUP($C749,Sheet2!$A:$BN,CA$6,0)</f>
        <v>#N/A</v>
      </c>
      <c r="CB749" s="57" t="e">
        <f>VLOOKUP($C749,Sheet2!$A:$BN,CB$6,0)</f>
        <v>#N/A</v>
      </c>
      <c r="CC749" s="60" t="e">
        <f>VLOOKUP($C749,Sheet2!$A:$BN,CC$6,0)</f>
        <v>#N/A</v>
      </c>
      <c r="CD749" s="57" t="e">
        <f>IF(AND(CA749 &gt;= 0, CA749 &lt;=10000000),500000,IF(AND(CA749 &gt;= 10000000, CA749 &lt;20000000),1000000,IF(AND(CA749&gt;= 20000000, CA749 &lt;30000000),1500000,IF(AND(CA749 &gt;= 30000000, CA749 &lt;50000000),2000000,IF(CA749 &lt; 50000000,E,0)))))</f>
        <v>#N/A</v>
      </c>
      <c r="CE749" s="57" t="e">
        <f t="shared" si="166"/>
        <v>#N/A</v>
      </c>
    </row>
    <row r="750" spans="1:83" x14ac:dyDescent="0.35">
      <c r="A750" s="27" t="s">
        <v>1473</v>
      </c>
      <c r="B750" s="35" t="s">
        <v>1499</v>
      </c>
      <c r="C750" s="27" t="s">
        <v>1500</v>
      </c>
      <c r="D750" s="57">
        <v>0</v>
      </c>
      <c r="E750" s="57">
        <f t="shared" si="167"/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9">
        <v>0</v>
      </c>
      <c r="Q750" s="19">
        <v>0</v>
      </c>
      <c r="S750" s="57" t="e">
        <f>VLOOKUP($C750,Sheet2!$A:$BN,S$6,0)</f>
        <v>#N/A</v>
      </c>
      <c r="T750" s="57" t="e">
        <f>VLOOKUP($C750,Sheet2!$A:$BN,T$6,0)</f>
        <v>#N/A</v>
      </c>
      <c r="U750" s="60" t="e">
        <f>VLOOKUP($C750,Sheet2!$A:$BN,U$6,0)</f>
        <v>#N/A</v>
      </c>
      <c r="V750" s="57" t="e">
        <f>IF(AND(S750 &gt;= 0, S750 &lt;=10000000),500000,IF(AND(S750 &gt;= 10000000, S750 &lt;20000000),1000000,IF(AND(S750&gt;= 20000000, S750 &lt;30000000),1500000,IF(AND(S750 &gt;= 30000000, S750 &lt;50000000),2000000,IF(S750 &lt; 50000000,E,0)))))</f>
        <v>#N/A</v>
      </c>
      <c r="W750" s="57" t="e">
        <f t="shared" si="154"/>
        <v>#N/A</v>
      </c>
      <c r="X750" s="57" t="e">
        <f>VLOOKUP($C750,Sheet2!$A:$BN,X$6,0)</f>
        <v>#N/A</v>
      </c>
      <c r="Y750" s="57" t="e">
        <f>VLOOKUP($C750,Sheet2!$A:$BN,Y$6,0)</f>
        <v>#N/A</v>
      </c>
      <c r="Z750" s="60" t="e">
        <f>VLOOKUP($C750,Sheet2!$A:$BN,Z$6,0)</f>
        <v>#N/A</v>
      </c>
      <c r="AA750" s="57" t="e">
        <f>IF(AND(X750 &gt;= 0, X750 &lt;=10000000),500000,IF(AND(X750 &gt;= 10000000, X750 &lt;20000000),1000000,IF(AND(X750&gt;= 20000000, X750 &lt;30000000),1500000,IF(AND(X750 &gt;= 30000000, X750 &lt;50000000),2000000,IF(X750 &lt; 50000000,E,0)))))</f>
        <v>#N/A</v>
      </c>
      <c r="AB750" s="57" t="e">
        <f t="shared" si="155"/>
        <v>#N/A</v>
      </c>
      <c r="AC750" s="57" t="e">
        <f>VLOOKUP($C750,Sheet2!$A:$BN,AC$6,0)</f>
        <v>#N/A</v>
      </c>
      <c r="AD750" s="57" t="e">
        <f>VLOOKUP($C750,Sheet2!$A:$BN,AD$6,0)</f>
        <v>#N/A</v>
      </c>
      <c r="AE750" s="60" t="e">
        <f>VLOOKUP($C750,Sheet2!$A:$BN,AE$6,0)</f>
        <v>#N/A</v>
      </c>
      <c r="AF750" s="57" t="e">
        <f>IF(AND(AC750 &gt;= 0, AC750 &lt;=10000000),500000,IF(AND(AC750 &gt;= 10000000, AC750 &lt;20000000),1000000,IF(AND(AC750&gt;= 20000000, AC750 &lt;30000000),1500000,IF(AND(AC750 &gt;= 30000000, AC750 &lt;50000000),2000000,IF(AC750 &lt; 50000000,E,0)))))</f>
        <v>#N/A</v>
      </c>
      <c r="AG750" s="57" t="e">
        <f t="shared" si="156"/>
        <v>#N/A</v>
      </c>
      <c r="AH750" s="57" t="e">
        <f>VLOOKUP($C750,Sheet2!$A:$BN,AH$6,0)</f>
        <v>#N/A</v>
      </c>
      <c r="AI750" s="57" t="e">
        <f>VLOOKUP($C750,Sheet2!$A:$BN,AI$6,0)</f>
        <v>#N/A</v>
      </c>
      <c r="AJ750" s="60" t="e">
        <f>VLOOKUP($C750,Sheet2!$A:$BN,AJ$6,0)</f>
        <v>#N/A</v>
      </c>
      <c r="AK750" s="57" t="e">
        <f>IF(AND(AH750 &gt;= 0, AH750 &lt;=10000000),500000,IF(AND(AH750 &gt;= 10000000, AH750 &lt;20000000),1000000,IF(AND(AH750&gt;= 20000000, AH750 &lt;30000000),1500000,IF(AND(AH750 &gt;= 30000000, AH750 &lt;50000000),2000000,IF(AH750 &lt; 50000000,E,0)))))</f>
        <v>#N/A</v>
      </c>
      <c r="AL750" s="57" t="e">
        <f t="shared" si="157"/>
        <v>#N/A</v>
      </c>
      <c r="AM750" s="57" t="e">
        <f>VLOOKUP($C750,Sheet2!$A:$BN,AM$6,0)</f>
        <v>#N/A</v>
      </c>
      <c r="AN750" s="57" t="e">
        <f>VLOOKUP($C750,Sheet2!$A:$BN,AN$6,0)</f>
        <v>#N/A</v>
      </c>
      <c r="AO750" s="60" t="e">
        <f>VLOOKUP($C750,Sheet2!$A:$BN,AO$6,0)</f>
        <v>#N/A</v>
      </c>
      <c r="AP750" s="57" t="e">
        <f>IF(AND(AM750 &gt;= 0, AM750 &lt;=10000000),500000,IF(AND(AM750 &gt;= 10000000, AM750 &lt;20000000),1000000,IF(AND(AM750&gt;= 20000000, AM750 &lt;30000000),1500000,IF(AND(AM750 &gt;= 30000000, AM750 &lt;50000000),2000000,IF(AM750 &lt; 50000000,E,0)))))</f>
        <v>#N/A</v>
      </c>
      <c r="AQ750" s="57" t="e">
        <f t="shared" si="158"/>
        <v>#N/A</v>
      </c>
      <c r="AR750" s="57" t="e">
        <f>VLOOKUP($C750,Sheet2!$A:$BN,AR$6,0)</f>
        <v>#N/A</v>
      </c>
      <c r="AS750" s="57" t="e">
        <f>VLOOKUP($C750,Sheet2!$A:$BN,AS$6,0)</f>
        <v>#N/A</v>
      </c>
      <c r="AT750" s="60" t="e">
        <f>VLOOKUP($C750,Sheet2!$A:$BN,AT$6,0)</f>
        <v>#N/A</v>
      </c>
      <c r="AU750" s="57" t="e">
        <f>IF(AND(AR750 &gt;= 0, AR750 &lt;=10000000),500000,IF(AND(AR750 &gt;= 10000000, AR750 &lt;20000000),1000000,IF(AND(AR750&gt;= 20000000, AR750 &lt;30000000),1500000,IF(AND(AR750 &gt;= 30000000, AR750 &lt;50000000),2000000,IF(AR750 &lt; 50000000,E,0)))))</f>
        <v>#N/A</v>
      </c>
      <c r="AV750" s="57" t="e">
        <f t="shared" si="159"/>
        <v>#N/A</v>
      </c>
      <c r="AW750" s="57" t="e">
        <f>VLOOKUP($C750,Sheet2!$A:$BN,AW$6,0)</f>
        <v>#N/A</v>
      </c>
      <c r="AX750" s="57" t="e">
        <f>VLOOKUP($C750,Sheet2!$A:$BN,AX$6,0)</f>
        <v>#N/A</v>
      </c>
      <c r="AY750" s="60" t="e">
        <f>VLOOKUP($C750,Sheet2!$A:$BN,AY$6,0)</f>
        <v>#N/A</v>
      </c>
      <c r="AZ750" s="57" t="e">
        <f>IF(AND(AW750 &gt;= 0, AW750 &lt;=10000000),500000,IF(AND(AW750 &gt;= 10000000, AW750 &lt;20000000),1000000,IF(AND(AW750&gt;= 20000000, AW750 &lt;30000000),1500000,IF(AND(AW750 &gt;= 30000000, AW750 &lt;50000000),2000000,IF(AW750 &lt; 50000000,E,0)))))</f>
        <v>#N/A</v>
      </c>
      <c r="BA750" s="57" t="e">
        <f t="shared" si="160"/>
        <v>#N/A</v>
      </c>
      <c r="BB750" s="57" t="e">
        <f>VLOOKUP($C750,Sheet2!$A:$BN,BB$6,0)</f>
        <v>#N/A</v>
      </c>
      <c r="BC750" s="57" t="e">
        <f>VLOOKUP($C750,Sheet2!$A:$BN,BC$6,0)</f>
        <v>#N/A</v>
      </c>
      <c r="BD750" s="60" t="e">
        <f>VLOOKUP($C750,Sheet2!$A:$BN,BD$6,0)</f>
        <v>#N/A</v>
      </c>
      <c r="BE750" s="57" t="e">
        <f>IF(AND(BB750 &gt;= 0, BB750 &lt;=10000000),500000,IF(AND(BB750 &gt;= 10000000, BB750 &lt;20000000),1000000,IF(AND(BB750&gt;= 20000000, BB750 &lt;30000000),1500000,IF(AND(BB750 &gt;= 30000000, BB750 &lt;50000000),2000000,IF(BB750 &lt; 50000000,E,0)))))</f>
        <v>#N/A</v>
      </c>
      <c r="BF750" s="57" t="e">
        <f t="shared" si="161"/>
        <v>#N/A</v>
      </c>
      <c r="BG750" s="57" t="e">
        <f>VLOOKUP($C750,Sheet2!$A:$BN,BG$6,0)</f>
        <v>#N/A</v>
      </c>
      <c r="BH750" s="57" t="e">
        <f>VLOOKUP($C750,Sheet2!$A:$BN,BH$6,0)</f>
        <v>#N/A</v>
      </c>
      <c r="BI750" s="60" t="e">
        <f>VLOOKUP($C750,Sheet2!$A:$BN,BI$6,0)</f>
        <v>#N/A</v>
      </c>
      <c r="BJ750" s="57" t="e">
        <f>IF(AND(BG750 &gt;= 0, BG750 &lt;=10000000),500000,IF(AND(BG750 &gt;= 10000000, BG750 &lt;20000000),1000000,IF(AND(BG750&gt;= 20000000, BG750 &lt;30000000),1500000,IF(AND(BG750 &gt;= 30000000, BG750 &lt;50000000),2000000,IF(BG750 &lt; 50000000,E,0)))))</f>
        <v>#N/A</v>
      </c>
      <c r="BK750" s="57" t="e">
        <f t="shared" si="162"/>
        <v>#N/A</v>
      </c>
      <c r="BL750" s="57" t="e">
        <f>VLOOKUP($C750,Sheet2!$A:$BN,BL$6,0)</f>
        <v>#N/A</v>
      </c>
      <c r="BM750" s="57" t="e">
        <f>VLOOKUP($C750,Sheet2!$A:$BN,BM$6,0)</f>
        <v>#N/A</v>
      </c>
      <c r="BN750" s="60" t="e">
        <f>VLOOKUP($C750,Sheet2!$A:$BN,BN$6,0)</f>
        <v>#N/A</v>
      </c>
      <c r="BO750" s="57" t="e">
        <f>IF(AND(BL750 &gt;= 0, BL750 &lt;=10000000),500000,IF(AND(BL750 &gt;= 10000000, BL750 &lt;20000000),1000000,IF(AND(BL750&gt;= 20000000, BL750 &lt;30000000),1500000,IF(AND(BL750 &gt;= 30000000, BL750 &lt;50000000),2000000,IF(BL750 &lt; 50000000,E,0)))))</f>
        <v>#N/A</v>
      </c>
      <c r="BP750" s="57" t="e">
        <f t="shared" si="163"/>
        <v>#N/A</v>
      </c>
      <c r="BQ750" s="57" t="e">
        <f>VLOOKUP($C750,Sheet2!$A:$BN,BQ$6,0)</f>
        <v>#N/A</v>
      </c>
      <c r="BR750" s="57" t="e">
        <f>VLOOKUP($C750,Sheet2!$A:$BN,BR$6,0)</f>
        <v>#N/A</v>
      </c>
      <c r="BS750" s="60" t="e">
        <f>VLOOKUP($C750,Sheet2!$A:$BN,BS$6,0)</f>
        <v>#N/A</v>
      </c>
      <c r="BT750" s="57" t="e">
        <f>IF(AND(BQ750 &gt;= 0, BQ750 &lt;=10000000),500000,IF(AND(BQ750 &gt;= 10000000, BQ750 &lt;20000000),1000000,IF(AND(BQ750&gt;= 20000000, BQ750 &lt;30000000),1500000,IF(AND(BQ750 &gt;= 30000000, BQ750 &lt;50000000),2000000,IF(BQ750 &lt; 50000000,E,0)))))</f>
        <v>#N/A</v>
      </c>
      <c r="BU750" s="57" t="e">
        <f t="shared" si="164"/>
        <v>#N/A</v>
      </c>
      <c r="BV750" s="57" t="e">
        <f>VLOOKUP($C750,Sheet2!$A:$BN,BV$6,0)</f>
        <v>#N/A</v>
      </c>
      <c r="BW750" s="57" t="e">
        <f>VLOOKUP($C750,Sheet2!$A:$BN,BW$6,0)</f>
        <v>#N/A</v>
      </c>
      <c r="BX750" s="60" t="e">
        <f>VLOOKUP($C750,Sheet2!$A:$BN,BX$6,0)</f>
        <v>#N/A</v>
      </c>
      <c r="BY750" s="57" t="e">
        <f>IF(AND(BV750 &gt;= 0, BV750 &lt;=10000000),500000,IF(AND(BV750 &gt;= 10000000, BV750 &lt;20000000),1000000,IF(AND(BV750&gt;= 20000000, BV750 &lt;30000000),1500000,IF(AND(BV750 &gt;= 30000000, BV750 &lt;50000000),2000000,IF(BV750 &lt; 50000000,E,0)))))</f>
        <v>#N/A</v>
      </c>
      <c r="BZ750" s="57" t="e">
        <f t="shared" si="165"/>
        <v>#N/A</v>
      </c>
      <c r="CA750" s="57" t="e">
        <f>VLOOKUP($C750,Sheet2!$A:$BN,CA$6,0)</f>
        <v>#N/A</v>
      </c>
      <c r="CB750" s="57" t="e">
        <f>VLOOKUP($C750,Sheet2!$A:$BN,CB$6,0)</f>
        <v>#N/A</v>
      </c>
      <c r="CC750" s="60" t="e">
        <f>VLOOKUP($C750,Sheet2!$A:$BN,CC$6,0)</f>
        <v>#N/A</v>
      </c>
      <c r="CD750" s="57" t="e">
        <f>IF(AND(CA750 &gt;= 0, CA750 &lt;=10000000),500000,IF(AND(CA750 &gt;= 10000000, CA750 &lt;20000000),1000000,IF(AND(CA750&gt;= 20000000, CA750 &lt;30000000),1500000,IF(AND(CA750 &gt;= 30000000, CA750 &lt;50000000),2000000,IF(CA750 &lt; 50000000,E,0)))))</f>
        <v>#N/A</v>
      </c>
      <c r="CE750" s="57" t="e">
        <f t="shared" si="166"/>
        <v>#N/A</v>
      </c>
    </row>
    <row r="751" spans="1:83" x14ac:dyDescent="0.35">
      <c r="A751" s="27" t="s">
        <v>1473</v>
      </c>
      <c r="B751" s="35" t="s">
        <v>1501</v>
      </c>
      <c r="C751" s="27" t="s">
        <v>1502</v>
      </c>
      <c r="D751" s="57">
        <v>0</v>
      </c>
      <c r="E751" s="57">
        <f t="shared" si="167"/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19">
        <v>0</v>
      </c>
      <c r="S751" s="57" t="e">
        <f>VLOOKUP($C751,Sheet2!$A:$BN,S$6,0)</f>
        <v>#N/A</v>
      </c>
      <c r="T751" s="57" t="e">
        <f>VLOOKUP($C751,Sheet2!$A:$BN,T$6,0)</f>
        <v>#N/A</v>
      </c>
      <c r="U751" s="60" t="e">
        <f>VLOOKUP($C751,Sheet2!$A:$BN,U$6,0)</f>
        <v>#N/A</v>
      </c>
      <c r="V751" s="57" t="e">
        <f>IF(AND(S751 &gt;= 0, S751 &lt;=10000000),500000,IF(AND(S751 &gt;= 10000000, S751 &lt;20000000),1000000,IF(AND(S751&gt;= 20000000, S751 &lt;30000000),1500000,IF(AND(S751 &gt;= 30000000, S751 &lt;50000000),2000000,IF(S751 &lt; 50000000,E,0)))))</f>
        <v>#N/A</v>
      </c>
      <c r="W751" s="57" t="e">
        <f t="shared" si="154"/>
        <v>#N/A</v>
      </c>
      <c r="X751" s="57" t="e">
        <f>VLOOKUP($C751,Sheet2!$A:$BN,X$6,0)</f>
        <v>#N/A</v>
      </c>
      <c r="Y751" s="57" t="e">
        <f>VLOOKUP($C751,Sheet2!$A:$BN,Y$6,0)</f>
        <v>#N/A</v>
      </c>
      <c r="Z751" s="60" t="e">
        <f>VLOOKUP($C751,Sheet2!$A:$BN,Z$6,0)</f>
        <v>#N/A</v>
      </c>
      <c r="AA751" s="57" t="e">
        <f>IF(AND(X751 &gt;= 0, X751 &lt;=10000000),500000,IF(AND(X751 &gt;= 10000000, X751 &lt;20000000),1000000,IF(AND(X751&gt;= 20000000, X751 &lt;30000000),1500000,IF(AND(X751 &gt;= 30000000, X751 &lt;50000000),2000000,IF(X751 &lt; 50000000,E,0)))))</f>
        <v>#N/A</v>
      </c>
      <c r="AB751" s="57" t="e">
        <f t="shared" si="155"/>
        <v>#N/A</v>
      </c>
      <c r="AC751" s="57" t="e">
        <f>VLOOKUP($C751,Sheet2!$A:$BN,AC$6,0)</f>
        <v>#N/A</v>
      </c>
      <c r="AD751" s="57" t="e">
        <f>VLOOKUP($C751,Sheet2!$A:$BN,AD$6,0)</f>
        <v>#N/A</v>
      </c>
      <c r="AE751" s="60" t="e">
        <f>VLOOKUP($C751,Sheet2!$A:$BN,AE$6,0)</f>
        <v>#N/A</v>
      </c>
      <c r="AF751" s="57" t="e">
        <f>IF(AND(AC751 &gt;= 0, AC751 &lt;=10000000),500000,IF(AND(AC751 &gt;= 10000000, AC751 &lt;20000000),1000000,IF(AND(AC751&gt;= 20000000, AC751 &lt;30000000),1500000,IF(AND(AC751 &gt;= 30000000, AC751 &lt;50000000),2000000,IF(AC751 &lt; 50000000,E,0)))))</f>
        <v>#N/A</v>
      </c>
      <c r="AG751" s="57" t="e">
        <f t="shared" si="156"/>
        <v>#N/A</v>
      </c>
      <c r="AH751" s="57" t="e">
        <f>VLOOKUP($C751,Sheet2!$A:$BN,AH$6,0)</f>
        <v>#N/A</v>
      </c>
      <c r="AI751" s="57" t="e">
        <f>VLOOKUP($C751,Sheet2!$A:$BN,AI$6,0)</f>
        <v>#N/A</v>
      </c>
      <c r="AJ751" s="60" t="e">
        <f>VLOOKUP($C751,Sheet2!$A:$BN,AJ$6,0)</f>
        <v>#N/A</v>
      </c>
      <c r="AK751" s="57" t="e">
        <f>IF(AND(AH751 &gt;= 0, AH751 &lt;=10000000),500000,IF(AND(AH751 &gt;= 10000000, AH751 &lt;20000000),1000000,IF(AND(AH751&gt;= 20000000, AH751 &lt;30000000),1500000,IF(AND(AH751 &gt;= 30000000, AH751 &lt;50000000),2000000,IF(AH751 &lt; 50000000,E,0)))))</f>
        <v>#N/A</v>
      </c>
      <c r="AL751" s="57" t="e">
        <f t="shared" si="157"/>
        <v>#N/A</v>
      </c>
      <c r="AM751" s="57" t="e">
        <f>VLOOKUP($C751,Sheet2!$A:$BN,AM$6,0)</f>
        <v>#N/A</v>
      </c>
      <c r="AN751" s="57" t="e">
        <f>VLOOKUP($C751,Sheet2!$A:$BN,AN$6,0)</f>
        <v>#N/A</v>
      </c>
      <c r="AO751" s="60" t="e">
        <f>VLOOKUP($C751,Sheet2!$A:$BN,AO$6,0)</f>
        <v>#N/A</v>
      </c>
      <c r="AP751" s="57" t="e">
        <f>IF(AND(AM751 &gt;= 0, AM751 &lt;=10000000),500000,IF(AND(AM751 &gt;= 10000000, AM751 &lt;20000000),1000000,IF(AND(AM751&gt;= 20000000, AM751 &lt;30000000),1500000,IF(AND(AM751 &gt;= 30000000, AM751 &lt;50000000),2000000,IF(AM751 &lt; 50000000,E,0)))))</f>
        <v>#N/A</v>
      </c>
      <c r="AQ751" s="57" t="e">
        <f t="shared" si="158"/>
        <v>#N/A</v>
      </c>
      <c r="AR751" s="57" t="e">
        <f>VLOOKUP($C751,Sheet2!$A:$BN,AR$6,0)</f>
        <v>#N/A</v>
      </c>
      <c r="AS751" s="57" t="e">
        <f>VLOOKUP($C751,Sheet2!$A:$BN,AS$6,0)</f>
        <v>#N/A</v>
      </c>
      <c r="AT751" s="60" t="e">
        <f>VLOOKUP($C751,Sheet2!$A:$BN,AT$6,0)</f>
        <v>#N/A</v>
      </c>
      <c r="AU751" s="57" t="e">
        <f>IF(AND(AR751 &gt;= 0, AR751 &lt;=10000000),500000,IF(AND(AR751 &gt;= 10000000, AR751 &lt;20000000),1000000,IF(AND(AR751&gt;= 20000000, AR751 &lt;30000000),1500000,IF(AND(AR751 &gt;= 30000000, AR751 &lt;50000000),2000000,IF(AR751 &lt; 50000000,E,0)))))</f>
        <v>#N/A</v>
      </c>
      <c r="AV751" s="57" t="e">
        <f t="shared" si="159"/>
        <v>#N/A</v>
      </c>
      <c r="AW751" s="57" t="e">
        <f>VLOOKUP($C751,Sheet2!$A:$BN,AW$6,0)</f>
        <v>#N/A</v>
      </c>
      <c r="AX751" s="57" t="e">
        <f>VLOOKUP($C751,Sheet2!$A:$BN,AX$6,0)</f>
        <v>#N/A</v>
      </c>
      <c r="AY751" s="60" t="e">
        <f>VLOOKUP($C751,Sheet2!$A:$BN,AY$6,0)</f>
        <v>#N/A</v>
      </c>
      <c r="AZ751" s="57" t="e">
        <f>IF(AND(AW751 &gt;= 0, AW751 &lt;=10000000),500000,IF(AND(AW751 &gt;= 10000000, AW751 &lt;20000000),1000000,IF(AND(AW751&gt;= 20000000, AW751 &lt;30000000),1500000,IF(AND(AW751 &gt;= 30000000, AW751 &lt;50000000),2000000,IF(AW751 &lt; 50000000,E,0)))))</f>
        <v>#N/A</v>
      </c>
      <c r="BA751" s="57" t="e">
        <f t="shared" si="160"/>
        <v>#N/A</v>
      </c>
      <c r="BB751" s="57" t="e">
        <f>VLOOKUP($C751,Sheet2!$A:$BN,BB$6,0)</f>
        <v>#N/A</v>
      </c>
      <c r="BC751" s="57" t="e">
        <f>VLOOKUP($C751,Sheet2!$A:$BN,BC$6,0)</f>
        <v>#N/A</v>
      </c>
      <c r="BD751" s="60" t="e">
        <f>VLOOKUP($C751,Sheet2!$A:$BN,BD$6,0)</f>
        <v>#N/A</v>
      </c>
      <c r="BE751" s="57" t="e">
        <f>IF(AND(BB751 &gt;= 0, BB751 &lt;=10000000),500000,IF(AND(BB751 &gt;= 10000000, BB751 &lt;20000000),1000000,IF(AND(BB751&gt;= 20000000, BB751 &lt;30000000),1500000,IF(AND(BB751 &gt;= 30000000, BB751 &lt;50000000),2000000,IF(BB751 &lt; 50000000,E,0)))))</f>
        <v>#N/A</v>
      </c>
      <c r="BF751" s="57" t="e">
        <f t="shared" si="161"/>
        <v>#N/A</v>
      </c>
      <c r="BG751" s="57" t="e">
        <f>VLOOKUP($C751,Sheet2!$A:$BN,BG$6,0)</f>
        <v>#N/A</v>
      </c>
      <c r="BH751" s="57" t="e">
        <f>VLOOKUP($C751,Sheet2!$A:$BN,BH$6,0)</f>
        <v>#N/A</v>
      </c>
      <c r="BI751" s="60" t="e">
        <f>VLOOKUP($C751,Sheet2!$A:$BN,BI$6,0)</f>
        <v>#N/A</v>
      </c>
      <c r="BJ751" s="57" t="e">
        <f>IF(AND(BG751 &gt;= 0, BG751 &lt;=10000000),500000,IF(AND(BG751 &gt;= 10000000, BG751 &lt;20000000),1000000,IF(AND(BG751&gt;= 20000000, BG751 &lt;30000000),1500000,IF(AND(BG751 &gt;= 30000000, BG751 &lt;50000000),2000000,IF(BG751 &lt; 50000000,E,0)))))</f>
        <v>#N/A</v>
      </c>
      <c r="BK751" s="57" t="e">
        <f t="shared" si="162"/>
        <v>#N/A</v>
      </c>
      <c r="BL751" s="57" t="e">
        <f>VLOOKUP($C751,Sheet2!$A:$BN,BL$6,0)</f>
        <v>#N/A</v>
      </c>
      <c r="BM751" s="57" t="e">
        <f>VLOOKUP($C751,Sheet2!$A:$BN,BM$6,0)</f>
        <v>#N/A</v>
      </c>
      <c r="BN751" s="60" t="e">
        <f>VLOOKUP($C751,Sheet2!$A:$BN,BN$6,0)</f>
        <v>#N/A</v>
      </c>
      <c r="BO751" s="57" t="e">
        <f>IF(AND(BL751 &gt;= 0, BL751 &lt;=10000000),500000,IF(AND(BL751 &gt;= 10000000, BL751 &lt;20000000),1000000,IF(AND(BL751&gt;= 20000000, BL751 &lt;30000000),1500000,IF(AND(BL751 &gt;= 30000000, BL751 &lt;50000000),2000000,IF(BL751 &lt; 50000000,E,0)))))</f>
        <v>#N/A</v>
      </c>
      <c r="BP751" s="57" t="e">
        <f t="shared" si="163"/>
        <v>#N/A</v>
      </c>
      <c r="BQ751" s="57" t="e">
        <f>VLOOKUP($C751,Sheet2!$A:$BN,BQ$6,0)</f>
        <v>#N/A</v>
      </c>
      <c r="BR751" s="57" t="e">
        <f>VLOOKUP($C751,Sheet2!$A:$BN,BR$6,0)</f>
        <v>#N/A</v>
      </c>
      <c r="BS751" s="60" t="e">
        <f>VLOOKUP($C751,Sheet2!$A:$BN,BS$6,0)</f>
        <v>#N/A</v>
      </c>
      <c r="BT751" s="57" t="e">
        <f>IF(AND(BQ751 &gt;= 0, BQ751 &lt;=10000000),500000,IF(AND(BQ751 &gt;= 10000000, BQ751 &lt;20000000),1000000,IF(AND(BQ751&gt;= 20000000, BQ751 &lt;30000000),1500000,IF(AND(BQ751 &gt;= 30000000, BQ751 &lt;50000000),2000000,IF(BQ751 &lt; 50000000,E,0)))))</f>
        <v>#N/A</v>
      </c>
      <c r="BU751" s="57" t="e">
        <f t="shared" si="164"/>
        <v>#N/A</v>
      </c>
      <c r="BV751" s="57" t="e">
        <f>VLOOKUP($C751,Sheet2!$A:$BN,BV$6,0)</f>
        <v>#N/A</v>
      </c>
      <c r="BW751" s="57" t="e">
        <f>VLOOKUP($C751,Sheet2!$A:$BN,BW$6,0)</f>
        <v>#N/A</v>
      </c>
      <c r="BX751" s="60" t="e">
        <f>VLOOKUP($C751,Sheet2!$A:$BN,BX$6,0)</f>
        <v>#N/A</v>
      </c>
      <c r="BY751" s="57" t="e">
        <f>IF(AND(BV751 &gt;= 0, BV751 &lt;=10000000),500000,IF(AND(BV751 &gt;= 10000000, BV751 &lt;20000000),1000000,IF(AND(BV751&gt;= 20000000, BV751 &lt;30000000),1500000,IF(AND(BV751 &gt;= 30000000, BV751 &lt;50000000),2000000,IF(BV751 &lt; 50000000,E,0)))))</f>
        <v>#N/A</v>
      </c>
      <c r="BZ751" s="57" t="e">
        <f t="shared" si="165"/>
        <v>#N/A</v>
      </c>
      <c r="CA751" s="57" t="e">
        <f>VLOOKUP($C751,Sheet2!$A:$BN,CA$6,0)</f>
        <v>#N/A</v>
      </c>
      <c r="CB751" s="57" t="e">
        <f>VLOOKUP($C751,Sheet2!$A:$BN,CB$6,0)</f>
        <v>#N/A</v>
      </c>
      <c r="CC751" s="60" t="e">
        <f>VLOOKUP($C751,Sheet2!$A:$BN,CC$6,0)</f>
        <v>#N/A</v>
      </c>
      <c r="CD751" s="57" t="e">
        <f>IF(AND(CA751 &gt;= 0, CA751 &lt;=10000000),500000,IF(AND(CA751 &gt;= 10000000, CA751 &lt;20000000),1000000,IF(AND(CA751&gt;= 20000000, CA751 &lt;30000000),1500000,IF(AND(CA751 &gt;= 30000000, CA751 &lt;50000000),2000000,IF(CA751 &lt; 50000000,E,0)))))</f>
        <v>#N/A</v>
      </c>
      <c r="CE751" s="57" t="e">
        <f t="shared" si="166"/>
        <v>#N/A</v>
      </c>
    </row>
    <row r="752" spans="1:83" x14ac:dyDescent="0.35">
      <c r="A752" s="27" t="s">
        <v>1473</v>
      </c>
      <c r="B752" s="35" t="s">
        <v>1503</v>
      </c>
      <c r="C752" s="27" t="s">
        <v>1471</v>
      </c>
      <c r="D752" s="57">
        <v>0</v>
      </c>
      <c r="E752" s="57">
        <f t="shared" si="167"/>
        <v>0</v>
      </c>
      <c r="F752" s="19">
        <v>0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>
        <v>0</v>
      </c>
      <c r="S752" s="57">
        <f>VLOOKUP($C752,Sheet2!$A:$BN,S$6,0)</f>
        <v>0</v>
      </c>
      <c r="T752" s="57">
        <f>VLOOKUP($C752,Sheet2!$A:$BN,T$6,0)</f>
        <v>0</v>
      </c>
      <c r="U752" s="60" t="e">
        <f>VLOOKUP($C752,Sheet2!$A:$BN,U$6,0)</f>
        <v>#DIV/0!</v>
      </c>
      <c r="V752" s="57">
        <f>IF(AND(S752 &gt;= 0, S752 &lt;=10000000),500000,IF(AND(S752 &gt;= 10000000, S752 &lt;20000000),1000000,IF(AND(S752&gt;= 20000000, S752 &lt;30000000),1500000,IF(AND(S752 &gt;= 30000000, S752 &lt;50000000),2000000,IF(S752 &lt; 50000000,E,0)))))</f>
        <v>500000</v>
      </c>
      <c r="W752" s="57">
        <f t="shared" si="154"/>
        <v>500000</v>
      </c>
      <c r="X752" s="57">
        <f>VLOOKUP($C752,Sheet2!$A:$BN,X$6,0)</f>
        <v>0</v>
      </c>
      <c r="Y752" s="57">
        <f>VLOOKUP($C752,Sheet2!$A:$BN,Y$6,0)</f>
        <v>0</v>
      </c>
      <c r="Z752" s="60" t="e">
        <f>VLOOKUP($C752,Sheet2!$A:$BN,Z$6,0)</f>
        <v>#DIV/0!</v>
      </c>
      <c r="AA752" s="57">
        <f>IF(AND(X752 &gt;= 0, X752 &lt;=10000000),500000,IF(AND(X752 &gt;= 10000000, X752 &lt;20000000),1000000,IF(AND(X752&gt;= 20000000, X752 &lt;30000000),1500000,IF(AND(X752 &gt;= 30000000, X752 &lt;50000000),2000000,IF(X752 &lt; 50000000,E,0)))))</f>
        <v>500000</v>
      </c>
      <c r="AB752" s="57">
        <f t="shared" si="155"/>
        <v>500000</v>
      </c>
      <c r="AC752" s="57">
        <f>VLOOKUP($C752,Sheet2!$A:$BN,AC$6,0)</f>
        <v>21750000</v>
      </c>
      <c r="AD752" s="57">
        <f>VLOOKUP($C752,Sheet2!$A:$BN,AD$6,0)</f>
        <v>1446056</v>
      </c>
      <c r="AE752" s="60">
        <f>VLOOKUP($C752,Sheet2!$A:$BN,AE$6,0)</f>
        <v>0.94275333038992015</v>
      </c>
      <c r="AF752" s="57">
        <f>IF(AND(AC752 &gt;= 0, AC752 &lt;=10000000),500000,IF(AND(AC752 &gt;= 10000000, AC752 &lt;20000000),1000000,IF(AND(AC752&gt;= 20000000, AC752 &lt;30000000),1500000,IF(AND(AC752 &gt;= 30000000, AC752 &lt;50000000),2000000,IF(AC752 &lt; 50000000,E,0)))))</f>
        <v>1500000</v>
      </c>
      <c r="AG752" s="57">
        <f t="shared" si="156"/>
        <v>24700000</v>
      </c>
      <c r="AH752" s="57">
        <f>VLOOKUP($C752,Sheet2!$A:$BN,AH$6,0)</f>
        <v>0</v>
      </c>
      <c r="AI752" s="57">
        <f>VLOOKUP($C752,Sheet2!$A:$BN,AI$6,0)</f>
        <v>0</v>
      </c>
      <c r="AJ752" s="60" t="e">
        <f>VLOOKUP($C752,Sheet2!$A:$BN,AJ$6,0)</f>
        <v>#DIV/0!</v>
      </c>
      <c r="AK752" s="57">
        <f>IF(AND(AH752 &gt;= 0, AH752 &lt;=10000000),500000,IF(AND(AH752 &gt;= 10000000, AH752 &lt;20000000),1000000,IF(AND(AH752&gt;= 20000000, AH752 &lt;30000000),1500000,IF(AND(AH752 &gt;= 30000000, AH752 &lt;50000000),2000000,IF(AH752 &lt; 50000000,E,0)))))</f>
        <v>500000</v>
      </c>
      <c r="AL752" s="57">
        <f t="shared" si="157"/>
        <v>500000</v>
      </c>
      <c r="AM752" s="57">
        <f>VLOOKUP($C752,Sheet2!$A:$BN,AM$6,0)</f>
        <v>0</v>
      </c>
      <c r="AN752" s="57">
        <f>VLOOKUP($C752,Sheet2!$A:$BN,AN$6,0)</f>
        <v>0</v>
      </c>
      <c r="AO752" s="60" t="e">
        <f>VLOOKUP($C752,Sheet2!$A:$BN,AO$6,0)</f>
        <v>#DIV/0!</v>
      </c>
      <c r="AP752" s="57">
        <f>IF(AND(AM752 &gt;= 0, AM752 &lt;=10000000),500000,IF(AND(AM752 &gt;= 10000000, AM752 &lt;20000000),1000000,IF(AND(AM752&gt;= 20000000, AM752 &lt;30000000),1500000,IF(AND(AM752 &gt;= 30000000, AM752 &lt;50000000),2000000,IF(AM752 &lt; 50000000,E,0)))))</f>
        <v>500000</v>
      </c>
      <c r="AQ752" s="57">
        <f t="shared" si="158"/>
        <v>500000</v>
      </c>
      <c r="AR752" s="57">
        <f>VLOOKUP($C752,Sheet2!$A:$BN,AR$6,0)</f>
        <v>0</v>
      </c>
      <c r="AS752" s="57">
        <f>VLOOKUP($C752,Sheet2!$A:$BN,AS$6,0)</f>
        <v>0</v>
      </c>
      <c r="AT752" s="60" t="e">
        <f>VLOOKUP($C752,Sheet2!$A:$BN,AT$6,0)</f>
        <v>#DIV/0!</v>
      </c>
      <c r="AU752" s="57">
        <f>IF(AND(AR752 &gt;= 0, AR752 &lt;=10000000),500000,IF(AND(AR752 &gt;= 10000000, AR752 &lt;20000000),1000000,IF(AND(AR752&gt;= 20000000, AR752 &lt;30000000),1500000,IF(AND(AR752 &gt;= 30000000, AR752 &lt;50000000),2000000,IF(AR752 &lt; 50000000,E,0)))))</f>
        <v>500000</v>
      </c>
      <c r="AV752" s="57">
        <f t="shared" si="159"/>
        <v>500000</v>
      </c>
      <c r="AW752" s="57">
        <f>VLOOKUP($C752,Sheet2!$A:$BN,AW$6,0)</f>
        <v>0</v>
      </c>
      <c r="AX752" s="57">
        <f>VLOOKUP($C752,Sheet2!$A:$BN,AX$6,0)</f>
        <v>0</v>
      </c>
      <c r="AY752" s="60" t="e">
        <f>VLOOKUP($C752,Sheet2!$A:$BN,AY$6,0)</f>
        <v>#DIV/0!</v>
      </c>
      <c r="AZ752" s="57">
        <f>IF(AND(AW752 &gt;= 0, AW752 &lt;=10000000),500000,IF(AND(AW752 &gt;= 10000000, AW752 &lt;20000000),1000000,IF(AND(AW752&gt;= 20000000, AW752 &lt;30000000),1500000,IF(AND(AW752 &gt;= 30000000, AW752 &lt;50000000),2000000,IF(AW752 &lt; 50000000,E,0)))))</f>
        <v>500000</v>
      </c>
      <c r="BA752" s="57">
        <f t="shared" si="160"/>
        <v>500000</v>
      </c>
      <c r="BB752" s="57">
        <f>VLOOKUP($C752,Sheet2!$A:$BN,BB$6,0)</f>
        <v>0</v>
      </c>
      <c r="BC752" s="57">
        <f>VLOOKUP($C752,Sheet2!$A:$BN,BC$6,0)</f>
        <v>0</v>
      </c>
      <c r="BD752" s="60" t="e">
        <f>VLOOKUP($C752,Sheet2!$A:$BN,BD$6,0)</f>
        <v>#DIV/0!</v>
      </c>
      <c r="BE752" s="57">
        <f>IF(AND(BB752 &gt;= 0, BB752 &lt;=10000000),500000,IF(AND(BB752 &gt;= 10000000, BB752 &lt;20000000),1000000,IF(AND(BB752&gt;= 20000000, BB752 &lt;30000000),1500000,IF(AND(BB752 &gt;= 30000000, BB752 &lt;50000000),2000000,IF(BB752 &lt; 50000000,E,0)))))</f>
        <v>500000</v>
      </c>
      <c r="BF752" s="57">
        <f t="shared" si="161"/>
        <v>500000</v>
      </c>
      <c r="BG752" s="57">
        <f>VLOOKUP($C752,Sheet2!$A:$BN,BG$6,0)</f>
        <v>0</v>
      </c>
      <c r="BH752" s="57">
        <f>VLOOKUP($C752,Sheet2!$A:$BN,BH$6,0)</f>
        <v>0</v>
      </c>
      <c r="BI752" s="60" t="e">
        <f>VLOOKUP($C752,Sheet2!$A:$BN,BI$6,0)</f>
        <v>#DIV/0!</v>
      </c>
      <c r="BJ752" s="57">
        <f>IF(AND(BG752 &gt;= 0, BG752 &lt;=10000000),500000,IF(AND(BG752 &gt;= 10000000, BG752 &lt;20000000),1000000,IF(AND(BG752&gt;= 20000000, BG752 &lt;30000000),1500000,IF(AND(BG752 &gt;= 30000000, BG752 &lt;50000000),2000000,IF(BG752 &lt; 50000000,E,0)))))</f>
        <v>500000</v>
      </c>
      <c r="BK752" s="57">
        <f t="shared" si="162"/>
        <v>500000</v>
      </c>
      <c r="BL752" s="57">
        <f>VLOOKUP($C752,Sheet2!$A:$BN,BL$6,0)</f>
        <v>0</v>
      </c>
      <c r="BM752" s="57">
        <f>VLOOKUP($C752,Sheet2!$A:$BN,BM$6,0)</f>
        <v>0</v>
      </c>
      <c r="BN752" s="60" t="e">
        <f>VLOOKUP($C752,Sheet2!$A:$BN,BN$6,0)</f>
        <v>#DIV/0!</v>
      </c>
      <c r="BO752" s="57">
        <f>IF(AND(BL752 &gt;= 0, BL752 &lt;=10000000),500000,IF(AND(BL752 &gt;= 10000000, BL752 &lt;20000000),1000000,IF(AND(BL752&gt;= 20000000, BL752 &lt;30000000),1500000,IF(AND(BL752 &gt;= 30000000, BL752 &lt;50000000),2000000,IF(BL752 &lt; 50000000,E,0)))))</f>
        <v>500000</v>
      </c>
      <c r="BP752" s="57">
        <f t="shared" si="163"/>
        <v>500000</v>
      </c>
      <c r="BQ752" s="57">
        <f>VLOOKUP($C752,Sheet2!$A:$BN,BQ$6,0)</f>
        <v>0</v>
      </c>
      <c r="BR752" s="57">
        <f>VLOOKUP($C752,Sheet2!$A:$BN,BR$6,0)</f>
        <v>0</v>
      </c>
      <c r="BS752" s="60" t="e">
        <f>VLOOKUP($C752,Sheet2!$A:$BN,BS$6,0)</f>
        <v>#DIV/0!</v>
      </c>
      <c r="BT752" s="57">
        <f>IF(AND(BQ752 &gt;= 0, BQ752 &lt;=10000000),500000,IF(AND(BQ752 &gt;= 10000000, BQ752 &lt;20000000),1000000,IF(AND(BQ752&gt;= 20000000, BQ752 &lt;30000000),1500000,IF(AND(BQ752 &gt;= 30000000, BQ752 &lt;50000000),2000000,IF(BQ752 &lt; 50000000,E,0)))))</f>
        <v>500000</v>
      </c>
      <c r="BU752" s="57">
        <f t="shared" si="164"/>
        <v>500000</v>
      </c>
      <c r="BV752" s="57">
        <f>VLOOKUP($C752,Sheet2!$A:$BN,BV$6,0)</f>
        <v>0</v>
      </c>
      <c r="BW752" s="57">
        <f>VLOOKUP($C752,Sheet2!$A:$BN,BW$6,0)</f>
        <v>0</v>
      </c>
      <c r="BX752" s="60" t="e">
        <f>VLOOKUP($C752,Sheet2!$A:$BN,BX$6,0)</f>
        <v>#DIV/0!</v>
      </c>
      <c r="BY752" s="57">
        <f>IF(AND(BV752 &gt;= 0, BV752 &lt;=10000000),500000,IF(AND(BV752 &gt;= 10000000, BV752 &lt;20000000),1000000,IF(AND(BV752&gt;= 20000000, BV752 &lt;30000000),1500000,IF(AND(BV752 &gt;= 30000000, BV752 &lt;50000000),2000000,IF(BV752 &lt; 50000000,E,0)))))</f>
        <v>500000</v>
      </c>
      <c r="BZ752" s="57">
        <f t="shared" si="165"/>
        <v>500000</v>
      </c>
      <c r="CA752" s="57">
        <f>VLOOKUP($C752,Sheet2!$A:$BN,CA$6,0)</f>
        <v>0</v>
      </c>
      <c r="CB752" s="57">
        <f>VLOOKUP($C752,Sheet2!$A:$BN,CB$6,0)</f>
        <v>0</v>
      </c>
      <c r="CC752" s="60" t="e">
        <f>VLOOKUP($C752,Sheet2!$A:$BN,CC$6,0)</f>
        <v>#DIV/0!</v>
      </c>
      <c r="CD752" s="57">
        <f>IF(AND(CA752 &gt;= 0, CA752 &lt;=10000000),500000,IF(AND(CA752 &gt;= 10000000, CA752 &lt;20000000),1000000,IF(AND(CA752&gt;= 20000000, CA752 &lt;30000000),1500000,IF(AND(CA752 &gt;= 30000000, CA752 &lt;50000000),2000000,IF(CA752 &lt; 50000000,E,0)))))</f>
        <v>500000</v>
      </c>
      <c r="CE752" s="57">
        <f t="shared" si="166"/>
        <v>500000</v>
      </c>
    </row>
    <row r="753" spans="1:83" x14ac:dyDescent="0.35">
      <c r="A753" s="27" t="s">
        <v>1473</v>
      </c>
      <c r="B753" s="35" t="s">
        <v>1504</v>
      </c>
      <c r="C753" s="27" t="s">
        <v>1505</v>
      </c>
      <c r="D753" s="57">
        <v>0</v>
      </c>
      <c r="E753" s="57">
        <f t="shared" si="167"/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9">
        <v>0</v>
      </c>
      <c r="Q753" s="19">
        <v>0</v>
      </c>
      <c r="S753" s="57" t="e">
        <f>VLOOKUP($C753,Sheet2!$A:$BN,S$6,0)</f>
        <v>#N/A</v>
      </c>
      <c r="T753" s="57" t="e">
        <f>VLOOKUP($C753,Sheet2!$A:$BN,T$6,0)</f>
        <v>#N/A</v>
      </c>
      <c r="U753" s="60" t="e">
        <f>VLOOKUP($C753,Sheet2!$A:$BN,U$6,0)</f>
        <v>#N/A</v>
      </c>
      <c r="V753" s="57" t="e">
        <f>IF(AND(S753 &gt;= 0, S753 &lt;=10000000),500000,IF(AND(S753 &gt;= 10000000, S753 &lt;20000000),1000000,IF(AND(S753&gt;= 20000000, S753 &lt;30000000),1500000,IF(AND(S753 &gt;= 30000000, S753 &lt;50000000),2000000,IF(S753 &lt; 50000000,E,0)))))</f>
        <v>#N/A</v>
      </c>
      <c r="W753" s="57" t="e">
        <f t="shared" si="154"/>
        <v>#N/A</v>
      </c>
      <c r="X753" s="57" t="e">
        <f>VLOOKUP($C753,Sheet2!$A:$BN,X$6,0)</f>
        <v>#N/A</v>
      </c>
      <c r="Y753" s="57" t="e">
        <f>VLOOKUP($C753,Sheet2!$A:$BN,Y$6,0)</f>
        <v>#N/A</v>
      </c>
      <c r="Z753" s="60" t="e">
        <f>VLOOKUP($C753,Sheet2!$A:$BN,Z$6,0)</f>
        <v>#N/A</v>
      </c>
      <c r="AA753" s="57" t="e">
        <f>IF(AND(X753 &gt;= 0, X753 &lt;=10000000),500000,IF(AND(X753 &gt;= 10000000, X753 &lt;20000000),1000000,IF(AND(X753&gt;= 20000000, X753 &lt;30000000),1500000,IF(AND(X753 &gt;= 30000000, X753 &lt;50000000),2000000,IF(X753 &lt; 50000000,E,0)))))</f>
        <v>#N/A</v>
      </c>
      <c r="AB753" s="57" t="e">
        <f t="shared" si="155"/>
        <v>#N/A</v>
      </c>
      <c r="AC753" s="57" t="e">
        <f>VLOOKUP($C753,Sheet2!$A:$BN,AC$6,0)</f>
        <v>#N/A</v>
      </c>
      <c r="AD753" s="57" t="e">
        <f>VLOOKUP($C753,Sheet2!$A:$BN,AD$6,0)</f>
        <v>#N/A</v>
      </c>
      <c r="AE753" s="60" t="e">
        <f>VLOOKUP($C753,Sheet2!$A:$BN,AE$6,0)</f>
        <v>#N/A</v>
      </c>
      <c r="AF753" s="57" t="e">
        <f>IF(AND(AC753 &gt;= 0, AC753 &lt;=10000000),500000,IF(AND(AC753 &gt;= 10000000, AC753 &lt;20000000),1000000,IF(AND(AC753&gt;= 20000000, AC753 &lt;30000000),1500000,IF(AND(AC753 &gt;= 30000000, AC753 &lt;50000000),2000000,IF(AC753 &lt; 50000000,E,0)))))</f>
        <v>#N/A</v>
      </c>
      <c r="AG753" s="57" t="e">
        <f t="shared" si="156"/>
        <v>#N/A</v>
      </c>
      <c r="AH753" s="57" t="e">
        <f>VLOOKUP($C753,Sheet2!$A:$BN,AH$6,0)</f>
        <v>#N/A</v>
      </c>
      <c r="AI753" s="57" t="e">
        <f>VLOOKUP($C753,Sheet2!$A:$BN,AI$6,0)</f>
        <v>#N/A</v>
      </c>
      <c r="AJ753" s="60" t="e">
        <f>VLOOKUP($C753,Sheet2!$A:$BN,AJ$6,0)</f>
        <v>#N/A</v>
      </c>
      <c r="AK753" s="57" t="e">
        <f>IF(AND(AH753 &gt;= 0, AH753 &lt;=10000000),500000,IF(AND(AH753 &gt;= 10000000, AH753 &lt;20000000),1000000,IF(AND(AH753&gt;= 20000000, AH753 &lt;30000000),1500000,IF(AND(AH753 &gt;= 30000000, AH753 &lt;50000000),2000000,IF(AH753 &lt; 50000000,E,0)))))</f>
        <v>#N/A</v>
      </c>
      <c r="AL753" s="57" t="e">
        <f t="shared" si="157"/>
        <v>#N/A</v>
      </c>
      <c r="AM753" s="57" t="e">
        <f>VLOOKUP($C753,Sheet2!$A:$BN,AM$6,0)</f>
        <v>#N/A</v>
      </c>
      <c r="AN753" s="57" t="e">
        <f>VLOOKUP($C753,Sheet2!$A:$BN,AN$6,0)</f>
        <v>#N/A</v>
      </c>
      <c r="AO753" s="60" t="e">
        <f>VLOOKUP($C753,Sheet2!$A:$BN,AO$6,0)</f>
        <v>#N/A</v>
      </c>
      <c r="AP753" s="57" t="e">
        <f>IF(AND(AM753 &gt;= 0, AM753 &lt;=10000000),500000,IF(AND(AM753 &gt;= 10000000, AM753 &lt;20000000),1000000,IF(AND(AM753&gt;= 20000000, AM753 &lt;30000000),1500000,IF(AND(AM753 &gt;= 30000000, AM753 &lt;50000000),2000000,IF(AM753 &lt; 50000000,E,0)))))</f>
        <v>#N/A</v>
      </c>
      <c r="AQ753" s="57" t="e">
        <f t="shared" si="158"/>
        <v>#N/A</v>
      </c>
      <c r="AR753" s="57" t="e">
        <f>VLOOKUP($C753,Sheet2!$A:$BN,AR$6,0)</f>
        <v>#N/A</v>
      </c>
      <c r="AS753" s="57" t="e">
        <f>VLOOKUP($C753,Sheet2!$A:$BN,AS$6,0)</f>
        <v>#N/A</v>
      </c>
      <c r="AT753" s="60" t="e">
        <f>VLOOKUP($C753,Sheet2!$A:$BN,AT$6,0)</f>
        <v>#N/A</v>
      </c>
      <c r="AU753" s="57" t="e">
        <f>IF(AND(AR753 &gt;= 0, AR753 &lt;=10000000),500000,IF(AND(AR753 &gt;= 10000000, AR753 &lt;20000000),1000000,IF(AND(AR753&gt;= 20000000, AR753 &lt;30000000),1500000,IF(AND(AR753 &gt;= 30000000, AR753 &lt;50000000),2000000,IF(AR753 &lt; 50000000,E,0)))))</f>
        <v>#N/A</v>
      </c>
      <c r="AV753" s="57" t="e">
        <f t="shared" si="159"/>
        <v>#N/A</v>
      </c>
      <c r="AW753" s="57" t="e">
        <f>VLOOKUP($C753,Sheet2!$A:$BN,AW$6,0)</f>
        <v>#N/A</v>
      </c>
      <c r="AX753" s="57" t="e">
        <f>VLOOKUP($C753,Sheet2!$A:$BN,AX$6,0)</f>
        <v>#N/A</v>
      </c>
      <c r="AY753" s="60" t="e">
        <f>VLOOKUP($C753,Sheet2!$A:$BN,AY$6,0)</f>
        <v>#N/A</v>
      </c>
      <c r="AZ753" s="57" t="e">
        <f>IF(AND(AW753 &gt;= 0, AW753 &lt;=10000000),500000,IF(AND(AW753 &gt;= 10000000, AW753 &lt;20000000),1000000,IF(AND(AW753&gt;= 20000000, AW753 &lt;30000000),1500000,IF(AND(AW753 &gt;= 30000000, AW753 &lt;50000000),2000000,IF(AW753 &lt; 50000000,E,0)))))</f>
        <v>#N/A</v>
      </c>
      <c r="BA753" s="57" t="e">
        <f t="shared" si="160"/>
        <v>#N/A</v>
      </c>
      <c r="BB753" s="57" t="e">
        <f>VLOOKUP($C753,Sheet2!$A:$BN,BB$6,0)</f>
        <v>#N/A</v>
      </c>
      <c r="BC753" s="57" t="e">
        <f>VLOOKUP($C753,Sheet2!$A:$BN,BC$6,0)</f>
        <v>#N/A</v>
      </c>
      <c r="BD753" s="60" t="e">
        <f>VLOOKUP($C753,Sheet2!$A:$BN,BD$6,0)</f>
        <v>#N/A</v>
      </c>
      <c r="BE753" s="57" t="e">
        <f>IF(AND(BB753 &gt;= 0, BB753 &lt;=10000000),500000,IF(AND(BB753 &gt;= 10000000, BB753 &lt;20000000),1000000,IF(AND(BB753&gt;= 20000000, BB753 &lt;30000000),1500000,IF(AND(BB753 &gt;= 30000000, BB753 &lt;50000000),2000000,IF(BB753 &lt; 50000000,E,0)))))</f>
        <v>#N/A</v>
      </c>
      <c r="BF753" s="57" t="e">
        <f t="shared" si="161"/>
        <v>#N/A</v>
      </c>
      <c r="BG753" s="57" t="e">
        <f>VLOOKUP($C753,Sheet2!$A:$BN,BG$6,0)</f>
        <v>#N/A</v>
      </c>
      <c r="BH753" s="57" t="e">
        <f>VLOOKUP($C753,Sheet2!$A:$BN,BH$6,0)</f>
        <v>#N/A</v>
      </c>
      <c r="BI753" s="60" t="e">
        <f>VLOOKUP($C753,Sheet2!$A:$BN,BI$6,0)</f>
        <v>#N/A</v>
      </c>
      <c r="BJ753" s="57" t="e">
        <f>IF(AND(BG753 &gt;= 0, BG753 &lt;=10000000),500000,IF(AND(BG753 &gt;= 10000000, BG753 &lt;20000000),1000000,IF(AND(BG753&gt;= 20000000, BG753 &lt;30000000),1500000,IF(AND(BG753 &gt;= 30000000, BG753 &lt;50000000),2000000,IF(BG753 &lt; 50000000,E,0)))))</f>
        <v>#N/A</v>
      </c>
      <c r="BK753" s="57" t="e">
        <f t="shared" si="162"/>
        <v>#N/A</v>
      </c>
      <c r="BL753" s="57" t="e">
        <f>VLOOKUP($C753,Sheet2!$A:$BN,BL$6,0)</f>
        <v>#N/A</v>
      </c>
      <c r="BM753" s="57" t="e">
        <f>VLOOKUP($C753,Sheet2!$A:$BN,BM$6,0)</f>
        <v>#N/A</v>
      </c>
      <c r="BN753" s="60" t="e">
        <f>VLOOKUP($C753,Sheet2!$A:$BN,BN$6,0)</f>
        <v>#N/A</v>
      </c>
      <c r="BO753" s="57" t="e">
        <f>IF(AND(BL753 &gt;= 0, BL753 &lt;=10000000),500000,IF(AND(BL753 &gt;= 10000000, BL753 &lt;20000000),1000000,IF(AND(BL753&gt;= 20000000, BL753 &lt;30000000),1500000,IF(AND(BL753 &gt;= 30000000, BL753 &lt;50000000),2000000,IF(BL753 &lt; 50000000,E,0)))))</f>
        <v>#N/A</v>
      </c>
      <c r="BP753" s="57" t="e">
        <f t="shared" si="163"/>
        <v>#N/A</v>
      </c>
      <c r="BQ753" s="57" t="e">
        <f>VLOOKUP($C753,Sheet2!$A:$BN,BQ$6,0)</f>
        <v>#N/A</v>
      </c>
      <c r="BR753" s="57" t="e">
        <f>VLOOKUP($C753,Sheet2!$A:$BN,BR$6,0)</f>
        <v>#N/A</v>
      </c>
      <c r="BS753" s="60" t="e">
        <f>VLOOKUP($C753,Sheet2!$A:$BN,BS$6,0)</f>
        <v>#N/A</v>
      </c>
      <c r="BT753" s="57" t="e">
        <f>IF(AND(BQ753 &gt;= 0, BQ753 &lt;=10000000),500000,IF(AND(BQ753 &gt;= 10000000, BQ753 &lt;20000000),1000000,IF(AND(BQ753&gt;= 20000000, BQ753 &lt;30000000),1500000,IF(AND(BQ753 &gt;= 30000000, BQ753 &lt;50000000),2000000,IF(BQ753 &lt; 50000000,E,0)))))</f>
        <v>#N/A</v>
      </c>
      <c r="BU753" s="57" t="e">
        <f t="shared" si="164"/>
        <v>#N/A</v>
      </c>
      <c r="BV753" s="57" t="e">
        <f>VLOOKUP($C753,Sheet2!$A:$BN,BV$6,0)</f>
        <v>#N/A</v>
      </c>
      <c r="BW753" s="57" t="e">
        <f>VLOOKUP($C753,Sheet2!$A:$BN,BW$6,0)</f>
        <v>#N/A</v>
      </c>
      <c r="BX753" s="60" t="e">
        <f>VLOOKUP($C753,Sheet2!$A:$BN,BX$6,0)</f>
        <v>#N/A</v>
      </c>
      <c r="BY753" s="57" t="e">
        <f>IF(AND(BV753 &gt;= 0, BV753 &lt;=10000000),500000,IF(AND(BV753 &gt;= 10000000, BV753 &lt;20000000),1000000,IF(AND(BV753&gt;= 20000000, BV753 &lt;30000000),1500000,IF(AND(BV753 &gt;= 30000000, BV753 &lt;50000000),2000000,IF(BV753 &lt; 50000000,E,0)))))</f>
        <v>#N/A</v>
      </c>
      <c r="BZ753" s="57" t="e">
        <f t="shared" si="165"/>
        <v>#N/A</v>
      </c>
      <c r="CA753" s="57" t="e">
        <f>VLOOKUP($C753,Sheet2!$A:$BN,CA$6,0)</f>
        <v>#N/A</v>
      </c>
      <c r="CB753" s="57" t="e">
        <f>VLOOKUP($C753,Sheet2!$A:$BN,CB$6,0)</f>
        <v>#N/A</v>
      </c>
      <c r="CC753" s="60" t="e">
        <f>VLOOKUP($C753,Sheet2!$A:$BN,CC$6,0)</f>
        <v>#N/A</v>
      </c>
      <c r="CD753" s="57" t="e">
        <f>IF(AND(CA753 &gt;= 0, CA753 &lt;=10000000),500000,IF(AND(CA753 &gt;= 10000000, CA753 &lt;20000000),1000000,IF(AND(CA753&gt;= 20000000, CA753 &lt;30000000),1500000,IF(AND(CA753 &gt;= 30000000, CA753 &lt;50000000),2000000,IF(CA753 &lt; 50000000,E,0)))))</f>
        <v>#N/A</v>
      </c>
      <c r="CE753" s="57" t="e">
        <f t="shared" si="166"/>
        <v>#N/A</v>
      </c>
    </row>
    <row r="754" spans="1:83" x14ac:dyDescent="0.35">
      <c r="A754" s="27" t="s">
        <v>1473</v>
      </c>
      <c r="B754" s="35" t="s">
        <v>1506</v>
      </c>
      <c r="C754" s="27" t="s">
        <v>1507</v>
      </c>
      <c r="D754" s="57">
        <v>0</v>
      </c>
      <c r="E754" s="57">
        <f t="shared" si="167"/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9">
        <v>0</v>
      </c>
      <c r="Q754" s="19">
        <v>0</v>
      </c>
      <c r="S754" s="57" t="e">
        <f>VLOOKUP($C754,Sheet2!$A:$BN,S$6,0)</f>
        <v>#N/A</v>
      </c>
      <c r="T754" s="57" t="e">
        <f>VLOOKUP($C754,Sheet2!$A:$BN,T$6,0)</f>
        <v>#N/A</v>
      </c>
      <c r="U754" s="60" t="e">
        <f>VLOOKUP($C754,Sheet2!$A:$BN,U$6,0)</f>
        <v>#N/A</v>
      </c>
      <c r="V754" s="57" t="e">
        <f>IF(AND(S754 &gt;= 0, S754 &lt;=10000000),500000,IF(AND(S754 &gt;= 10000000, S754 &lt;20000000),1000000,IF(AND(S754&gt;= 20000000, S754 &lt;30000000),1500000,IF(AND(S754 &gt;= 30000000, S754 &lt;50000000),2000000,IF(S754 &lt; 50000000,E,0)))))</f>
        <v>#N/A</v>
      </c>
      <c r="W754" s="57" t="e">
        <f t="shared" si="154"/>
        <v>#N/A</v>
      </c>
      <c r="X754" s="57" t="e">
        <f>VLOOKUP($C754,Sheet2!$A:$BN,X$6,0)</f>
        <v>#N/A</v>
      </c>
      <c r="Y754" s="57" t="e">
        <f>VLOOKUP($C754,Sheet2!$A:$BN,Y$6,0)</f>
        <v>#N/A</v>
      </c>
      <c r="Z754" s="60" t="e">
        <f>VLOOKUP($C754,Sheet2!$A:$BN,Z$6,0)</f>
        <v>#N/A</v>
      </c>
      <c r="AA754" s="57" t="e">
        <f>IF(AND(X754 &gt;= 0, X754 &lt;=10000000),500000,IF(AND(X754 &gt;= 10000000, X754 &lt;20000000),1000000,IF(AND(X754&gt;= 20000000, X754 &lt;30000000),1500000,IF(AND(X754 &gt;= 30000000, X754 &lt;50000000),2000000,IF(X754 &lt; 50000000,E,0)))))</f>
        <v>#N/A</v>
      </c>
      <c r="AB754" s="57" t="e">
        <f t="shared" si="155"/>
        <v>#N/A</v>
      </c>
      <c r="AC754" s="57" t="e">
        <f>VLOOKUP($C754,Sheet2!$A:$BN,AC$6,0)</f>
        <v>#N/A</v>
      </c>
      <c r="AD754" s="57" t="e">
        <f>VLOOKUP($C754,Sheet2!$A:$BN,AD$6,0)</f>
        <v>#N/A</v>
      </c>
      <c r="AE754" s="60" t="e">
        <f>VLOOKUP($C754,Sheet2!$A:$BN,AE$6,0)</f>
        <v>#N/A</v>
      </c>
      <c r="AF754" s="57" t="e">
        <f>IF(AND(AC754 &gt;= 0, AC754 &lt;=10000000),500000,IF(AND(AC754 &gt;= 10000000, AC754 &lt;20000000),1000000,IF(AND(AC754&gt;= 20000000, AC754 &lt;30000000),1500000,IF(AND(AC754 &gt;= 30000000, AC754 &lt;50000000),2000000,IF(AC754 &lt; 50000000,E,0)))))</f>
        <v>#N/A</v>
      </c>
      <c r="AG754" s="57" t="e">
        <f t="shared" si="156"/>
        <v>#N/A</v>
      </c>
      <c r="AH754" s="57" t="e">
        <f>VLOOKUP($C754,Sheet2!$A:$BN,AH$6,0)</f>
        <v>#N/A</v>
      </c>
      <c r="AI754" s="57" t="e">
        <f>VLOOKUP($C754,Sheet2!$A:$BN,AI$6,0)</f>
        <v>#N/A</v>
      </c>
      <c r="AJ754" s="60" t="e">
        <f>VLOOKUP($C754,Sheet2!$A:$BN,AJ$6,0)</f>
        <v>#N/A</v>
      </c>
      <c r="AK754" s="57" t="e">
        <f>IF(AND(AH754 &gt;= 0, AH754 &lt;=10000000),500000,IF(AND(AH754 &gt;= 10000000, AH754 &lt;20000000),1000000,IF(AND(AH754&gt;= 20000000, AH754 &lt;30000000),1500000,IF(AND(AH754 &gt;= 30000000, AH754 &lt;50000000),2000000,IF(AH754 &lt; 50000000,E,0)))))</f>
        <v>#N/A</v>
      </c>
      <c r="AL754" s="57" t="e">
        <f t="shared" si="157"/>
        <v>#N/A</v>
      </c>
      <c r="AM754" s="57" t="e">
        <f>VLOOKUP($C754,Sheet2!$A:$BN,AM$6,0)</f>
        <v>#N/A</v>
      </c>
      <c r="AN754" s="57" t="e">
        <f>VLOOKUP($C754,Sheet2!$A:$BN,AN$6,0)</f>
        <v>#N/A</v>
      </c>
      <c r="AO754" s="60" t="e">
        <f>VLOOKUP($C754,Sheet2!$A:$BN,AO$6,0)</f>
        <v>#N/A</v>
      </c>
      <c r="AP754" s="57" t="e">
        <f>IF(AND(AM754 &gt;= 0, AM754 &lt;=10000000),500000,IF(AND(AM754 &gt;= 10000000, AM754 &lt;20000000),1000000,IF(AND(AM754&gt;= 20000000, AM754 &lt;30000000),1500000,IF(AND(AM754 &gt;= 30000000, AM754 &lt;50000000),2000000,IF(AM754 &lt; 50000000,E,0)))))</f>
        <v>#N/A</v>
      </c>
      <c r="AQ754" s="57" t="e">
        <f t="shared" si="158"/>
        <v>#N/A</v>
      </c>
      <c r="AR754" s="57" t="e">
        <f>VLOOKUP($C754,Sheet2!$A:$BN,AR$6,0)</f>
        <v>#N/A</v>
      </c>
      <c r="AS754" s="57" t="e">
        <f>VLOOKUP($C754,Sheet2!$A:$BN,AS$6,0)</f>
        <v>#N/A</v>
      </c>
      <c r="AT754" s="60" t="e">
        <f>VLOOKUP($C754,Sheet2!$A:$BN,AT$6,0)</f>
        <v>#N/A</v>
      </c>
      <c r="AU754" s="57" t="e">
        <f>IF(AND(AR754 &gt;= 0, AR754 &lt;=10000000),500000,IF(AND(AR754 &gt;= 10000000, AR754 &lt;20000000),1000000,IF(AND(AR754&gt;= 20000000, AR754 &lt;30000000),1500000,IF(AND(AR754 &gt;= 30000000, AR754 &lt;50000000),2000000,IF(AR754 &lt; 50000000,E,0)))))</f>
        <v>#N/A</v>
      </c>
      <c r="AV754" s="57" t="e">
        <f t="shared" si="159"/>
        <v>#N/A</v>
      </c>
      <c r="AW754" s="57" t="e">
        <f>VLOOKUP($C754,Sheet2!$A:$BN,AW$6,0)</f>
        <v>#N/A</v>
      </c>
      <c r="AX754" s="57" t="e">
        <f>VLOOKUP($C754,Sheet2!$A:$BN,AX$6,0)</f>
        <v>#N/A</v>
      </c>
      <c r="AY754" s="60" t="e">
        <f>VLOOKUP($C754,Sheet2!$A:$BN,AY$6,0)</f>
        <v>#N/A</v>
      </c>
      <c r="AZ754" s="57" t="e">
        <f>IF(AND(AW754 &gt;= 0, AW754 &lt;=10000000),500000,IF(AND(AW754 &gt;= 10000000, AW754 &lt;20000000),1000000,IF(AND(AW754&gt;= 20000000, AW754 &lt;30000000),1500000,IF(AND(AW754 &gt;= 30000000, AW754 &lt;50000000),2000000,IF(AW754 &lt; 50000000,E,0)))))</f>
        <v>#N/A</v>
      </c>
      <c r="BA754" s="57" t="e">
        <f t="shared" si="160"/>
        <v>#N/A</v>
      </c>
      <c r="BB754" s="57" t="e">
        <f>VLOOKUP($C754,Sheet2!$A:$BN,BB$6,0)</f>
        <v>#N/A</v>
      </c>
      <c r="BC754" s="57" t="e">
        <f>VLOOKUP($C754,Sheet2!$A:$BN,BC$6,0)</f>
        <v>#N/A</v>
      </c>
      <c r="BD754" s="60" t="e">
        <f>VLOOKUP($C754,Sheet2!$A:$BN,BD$6,0)</f>
        <v>#N/A</v>
      </c>
      <c r="BE754" s="57" t="e">
        <f>IF(AND(BB754 &gt;= 0, BB754 &lt;=10000000),500000,IF(AND(BB754 &gt;= 10000000, BB754 &lt;20000000),1000000,IF(AND(BB754&gt;= 20000000, BB754 &lt;30000000),1500000,IF(AND(BB754 &gt;= 30000000, BB754 &lt;50000000),2000000,IF(BB754 &lt; 50000000,E,0)))))</f>
        <v>#N/A</v>
      </c>
      <c r="BF754" s="57" t="e">
        <f t="shared" si="161"/>
        <v>#N/A</v>
      </c>
      <c r="BG754" s="57" t="e">
        <f>VLOOKUP($C754,Sheet2!$A:$BN,BG$6,0)</f>
        <v>#N/A</v>
      </c>
      <c r="BH754" s="57" t="e">
        <f>VLOOKUP($C754,Sheet2!$A:$BN,BH$6,0)</f>
        <v>#N/A</v>
      </c>
      <c r="BI754" s="60" t="e">
        <f>VLOOKUP($C754,Sheet2!$A:$BN,BI$6,0)</f>
        <v>#N/A</v>
      </c>
      <c r="BJ754" s="57" t="e">
        <f>IF(AND(BG754 &gt;= 0, BG754 &lt;=10000000),500000,IF(AND(BG754 &gt;= 10000000, BG754 &lt;20000000),1000000,IF(AND(BG754&gt;= 20000000, BG754 &lt;30000000),1500000,IF(AND(BG754 &gt;= 30000000, BG754 &lt;50000000),2000000,IF(BG754 &lt; 50000000,E,0)))))</f>
        <v>#N/A</v>
      </c>
      <c r="BK754" s="57" t="e">
        <f t="shared" si="162"/>
        <v>#N/A</v>
      </c>
      <c r="BL754" s="57" t="e">
        <f>VLOOKUP($C754,Sheet2!$A:$BN,BL$6,0)</f>
        <v>#N/A</v>
      </c>
      <c r="BM754" s="57" t="e">
        <f>VLOOKUP($C754,Sheet2!$A:$BN,BM$6,0)</f>
        <v>#N/A</v>
      </c>
      <c r="BN754" s="60" t="e">
        <f>VLOOKUP($C754,Sheet2!$A:$BN,BN$6,0)</f>
        <v>#N/A</v>
      </c>
      <c r="BO754" s="57" t="e">
        <f>IF(AND(BL754 &gt;= 0, BL754 &lt;=10000000),500000,IF(AND(BL754 &gt;= 10000000, BL754 &lt;20000000),1000000,IF(AND(BL754&gt;= 20000000, BL754 &lt;30000000),1500000,IF(AND(BL754 &gt;= 30000000, BL754 &lt;50000000),2000000,IF(BL754 &lt; 50000000,E,0)))))</f>
        <v>#N/A</v>
      </c>
      <c r="BP754" s="57" t="e">
        <f t="shared" si="163"/>
        <v>#N/A</v>
      </c>
      <c r="BQ754" s="57" t="e">
        <f>VLOOKUP($C754,Sheet2!$A:$BN,BQ$6,0)</f>
        <v>#N/A</v>
      </c>
      <c r="BR754" s="57" t="e">
        <f>VLOOKUP($C754,Sheet2!$A:$BN,BR$6,0)</f>
        <v>#N/A</v>
      </c>
      <c r="BS754" s="60" t="e">
        <f>VLOOKUP($C754,Sheet2!$A:$BN,BS$6,0)</f>
        <v>#N/A</v>
      </c>
      <c r="BT754" s="57" t="e">
        <f>IF(AND(BQ754 &gt;= 0, BQ754 &lt;=10000000),500000,IF(AND(BQ754 &gt;= 10000000, BQ754 &lt;20000000),1000000,IF(AND(BQ754&gt;= 20000000, BQ754 &lt;30000000),1500000,IF(AND(BQ754 &gt;= 30000000, BQ754 &lt;50000000),2000000,IF(BQ754 &lt; 50000000,E,0)))))</f>
        <v>#N/A</v>
      </c>
      <c r="BU754" s="57" t="e">
        <f t="shared" si="164"/>
        <v>#N/A</v>
      </c>
      <c r="BV754" s="57" t="e">
        <f>VLOOKUP($C754,Sheet2!$A:$BN,BV$6,0)</f>
        <v>#N/A</v>
      </c>
      <c r="BW754" s="57" t="e">
        <f>VLOOKUP($C754,Sheet2!$A:$BN,BW$6,0)</f>
        <v>#N/A</v>
      </c>
      <c r="BX754" s="60" t="e">
        <f>VLOOKUP($C754,Sheet2!$A:$BN,BX$6,0)</f>
        <v>#N/A</v>
      </c>
      <c r="BY754" s="57" t="e">
        <f>IF(AND(BV754 &gt;= 0, BV754 &lt;=10000000),500000,IF(AND(BV754 &gt;= 10000000, BV754 &lt;20000000),1000000,IF(AND(BV754&gt;= 20000000, BV754 &lt;30000000),1500000,IF(AND(BV754 &gt;= 30000000, BV754 &lt;50000000),2000000,IF(BV754 &lt; 50000000,E,0)))))</f>
        <v>#N/A</v>
      </c>
      <c r="BZ754" s="57" t="e">
        <f t="shared" si="165"/>
        <v>#N/A</v>
      </c>
      <c r="CA754" s="57" t="e">
        <f>VLOOKUP($C754,Sheet2!$A:$BN,CA$6,0)</f>
        <v>#N/A</v>
      </c>
      <c r="CB754" s="57" t="e">
        <f>VLOOKUP($C754,Sheet2!$A:$BN,CB$6,0)</f>
        <v>#N/A</v>
      </c>
      <c r="CC754" s="60" t="e">
        <f>VLOOKUP($C754,Sheet2!$A:$BN,CC$6,0)</f>
        <v>#N/A</v>
      </c>
      <c r="CD754" s="57" t="e">
        <f>IF(AND(CA754 &gt;= 0, CA754 &lt;=10000000),500000,IF(AND(CA754 &gt;= 10000000, CA754 &lt;20000000),1000000,IF(AND(CA754&gt;= 20000000, CA754 &lt;30000000),1500000,IF(AND(CA754 &gt;= 30000000, CA754 &lt;50000000),2000000,IF(CA754 &lt; 50000000,E,0)))))</f>
        <v>#N/A</v>
      </c>
      <c r="CE754" s="57" t="e">
        <f t="shared" si="166"/>
        <v>#N/A</v>
      </c>
    </row>
    <row r="755" spans="1:83" x14ac:dyDescent="0.35">
      <c r="A755" s="27" t="s">
        <v>1473</v>
      </c>
      <c r="B755" s="35" t="s">
        <v>1508</v>
      </c>
      <c r="C755" s="27" t="s">
        <v>1509</v>
      </c>
      <c r="D755" s="57">
        <v>0</v>
      </c>
      <c r="E755" s="57">
        <f t="shared" si="167"/>
        <v>0</v>
      </c>
      <c r="F755" s="19">
        <v>0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P755" s="19">
        <v>0</v>
      </c>
      <c r="Q755" s="19">
        <v>0</v>
      </c>
      <c r="S755" s="57" t="e">
        <f>VLOOKUP($C755,Sheet2!$A:$BN,S$6,0)</f>
        <v>#N/A</v>
      </c>
      <c r="T755" s="57" t="e">
        <f>VLOOKUP($C755,Sheet2!$A:$BN,T$6,0)</f>
        <v>#N/A</v>
      </c>
      <c r="U755" s="60" t="e">
        <f>VLOOKUP($C755,Sheet2!$A:$BN,U$6,0)</f>
        <v>#N/A</v>
      </c>
      <c r="V755" s="57" t="e">
        <f>IF(AND(S755 &gt;= 0, S755 &lt;=10000000),500000,IF(AND(S755 &gt;= 10000000, S755 &lt;20000000),1000000,IF(AND(S755&gt;= 20000000, S755 &lt;30000000),1500000,IF(AND(S755 &gt;= 30000000, S755 &lt;50000000),2000000,IF(S755 &lt; 50000000,E,0)))))</f>
        <v>#N/A</v>
      </c>
      <c r="W755" s="57" t="e">
        <f t="shared" si="154"/>
        <v>#N/A</v>
      </c>
      <c r="X755" s="57" t="e">
        <f>VLOOKUP($C755,Sheet2!$A:$BN,X$6,0)</f>
        <v>#N/A</v>
      </c>
      <c r="Y755" s="57" t="e">
        <f>VLOOKUP($C755,Sheet2!$A:$BN,Y$6,0)</f>
        <v>#N/A</v>
      </c>
      <c r="Z755" s="60" t="e">
        <f>VLOOKUP($C755,Sheet2!$A:$BN,Z$6,0)</f>
        <v>#N/A</v>
      </c>
      <c r="AA755" s="57" t="e">
        <f>IF(AND(X755 &gt;= 0, X755 &lt;=10000000),500000,IF(AND(X755 &gt;= 10000000, X755 &lt;20000000),1000000,IF(AND(X755&gt;= 20000000, X755 &lt;30000000),1500000,IF(AND(X755 &gt;= 30000000, X755 &lt;50000000),2000000,IF(X755 &lt; 50000000,E,0)))))</f>
        <v>#N/A</v>
      </c>
      <c r="AB755" s="57" t="e">
        <f t="shared" si="155"/>
        <v>#N/A</v>
      </c>
      <c r="AC755" s="57" t="e">
        <f>VLOOKUP($C755,Sheet2!$A:$BN,AC$6,0)</f>
        <v>#N/A</v>
      </c>
      <c r="AD755" s="57" t="e">
        <f>VLOOKUP($C755,Sheet2!$A:$BN,AD$6,0)</f>
        <v>#N/A</v>
      </c>
      <c r="AE755" s="60" t="e">
        <f>VLOOKUP($C755,Sheet2!$A:$BN,AE$6,0)</f>
        <v>#N/A</v>
      </c>
      <c r="AF755" s="57" t="e">
        <f>IF(AND(AC755 &gt;= 0, AC755 &lt;=10000000),500000,IF(AND(AC755 &gt;= 10000000, AC755 &lt;20000000),1000000,IF(AND(AC755&gt;= 20000000, AC755 &lt;30000000),1500000,IF(AND(AC755 &gt;= 30000000, AC755 &lt;50000000),2000000,IF(AC755 &lt; 50000000,E,0)))))</f>
        <v>#N/A</v>
      </c>
      <c r="AG755" s="57" t="e">
        <f t="shared" si="156"/>
        <v>#N/A</v>
      </c>
      <c r="AH755" s="57" t="e">
        <f>VLOOKUP($C755,Sheet2!$A:$BN,AH$6,0)</f>
        <v>#N/A</v>
      </c>
      <c r="AI755" s="57" t="e">
        <f>VLOOKUP($C755,Sheet2!$A:$BN,AI$6,0)</f>
        <v>#N/A</v>
      </c>
      <c r="AJ755" s="60" t="e">
        <f>VLOOKUP($C755,Sheet2!$A:$BN,AJ$6,0)</f>
        <v>#N/A</v>
      </c>
      <c r="AK755" s="57" t="e">
        <f>IF(AND(AH755 &gt;= 0, AH755 &lt;=10000000),500000,IF(AND(AH755 &gt;= 10000000, AH755 &lt;20000000),1000000,IF(AND(AH755&gt;= 20000000, AH755 &lt;30000000),1500000,IF(AND(AH755 &gt;= 30000000, AH755 &lt;50000000),2000000,IF(AH755 &lt; 50000000,E,0)))))</f>
        <v>#N/A</v>
      </c>
      <c r="AL755" s="57" t="e">
        <f t="shared" si="157"/>
        <v>#N/A</v>
      </c>
      <c r="AM755" s="57" t="e">
        <f>VLOOKUP($C755,Sheet2!$A:$BN,AM$6,0)</f>
        <v>#N/A</v>
      </c>
      <c r="AN755" s="57" t="e">
        <f>VLOOKUP($C755,Sheet2!$A:$BN,AN$6,0)</f>
        <v>#N/A</v>
      </c>
      <c r="AO755" s="60" t="e">
        <f>VLOOKUP($C755,Sheet2!$A:$BN,AO$6,0)</f>
        <v>#N/A</v>
      </c>
      <c r="AP755" s="57" t="e">
        <f>IF(AND(AM755 &gt;= 0, AM755 &lt;=10000000),500000,IF(AND(AM755 &gt;= 10000000, AM755 &lt;20000000),1000000,IF(AND(AM755&gt;= 20000000, AM755 &lt;30000000),1500000,IF(AND(AM755 &gt;= 30000000, AM755 &lt;50000000),2000000,IF(AM755 &lt; 50000000,E,0)))))</f>
        <v>#N/A</v>
      </c>
      <c r="AQ755" s="57" t="e">
        <f t="shared" si="158"/>
        <v>#N/A</v>
      </c>
      <c r="AR755" s="57" t="e">
        <f>VLOOKUP($C755,Sheet2!$A:$BN,AR$6,0)</f>
        <v>#N/A</v>
      </c>
      <c r="AS755" s="57" t="e">
        <f>VLOOKUP($C755,Sheet2!$A:$BN,AS$6,0)</f>
        <v>#N/A</v>
      </c>
      <c r="AT755" s="60" t="e">
        <f>VLOOKUP($C755,Sheet2!$A:$BN,AT$6,0)</f>
        <v>#N/A</v>
      </c>
      <c r="AU755" s="57" t="e">
        <f>IF(AND(AR755 &gt;= 0, AR755 &lt;=10000000),500000,IF(AND(AR755 &gt;= 10000000, AR755 &lt;20000000),1000000,IF(AND(AR755&gt;= 20000000, AR755 &lt;30000000),1500000,IF(AND(AR755 &gt;= 30000000, AR755 &lt;50000000),2000000,IF(AR755 &lt; 50000000,E,0)))))</f>
        <v>#N/A</v>
      </c>
      <c r="AV755" s="57" t="e">
        <f t="shared" si="159"/>
        <v>#N/A</v>
      </c>
      <c r="AW755" s="57" t="e">
        <f>VLOOKUP($C755,Sheet2!$A:$BN,AW$6,0)</f>
        <v>#N/A</v>
      </c>
      <c r="AX755" s="57" t="e">
        <f>VLOOKUP($C755,Sheet2!$A:$BN,AX$6,0)</f>
        <v>#N/A</v>
      </c>
      <c r="AY755" s="60" t="e">
        <f>VLOOKUP($C755,Sheet2!$A:$BN,AY$6,0)</f>
        <v>#N/A</v>
      </c>
      <c r="AZ755" s="57" t="e">
        <f>IF(AND(AW755 &gt;= 0, AW755 &lt;=10000000),500000,IF(AND(AW755 &gt;= 10000000, AW755 &lt;20000000),1000000,IF(AND(AW755&gt;= 20000000, AW755 &lt;30000000),1500000,IF(AND(AW755 &gt;= 30000000, AW755 &lt;50000000),2000000,IF(AW755 &lt; 50000000,E,0)))))</f>
        <v>#N/A</v>
      </c>
      <c r="BA755" s="57" t="e">
        <f t="shared" si="160"/>
        <v>#N/A</v>
      </c>
      <c r="BB755" s="57" t="e">
        <f>VLOOKUP($C755,Sheet2!$A:$BN,BB$6,0)</f>
        <v>#N/A</v>
      </c>
      <c r="BC755" s="57" t="e">
        <f>VLOOKUP($C755,Sheet2!$A:$BN,BC$6,0)</f>
        <v>#N/A</v>
      </c>
      <c r="BD755" s="60" t="e">
        <f>VLOOKUP($C755,Sheet2!$A:$BN,BD$6,0)</f>
        <v>#N/A</v>
      </c>
      <c r="BE755" s="57" t="e">
        <f>IF(AND(BB755 &gt;= 0, BB755 &lt;=10000000),500000,IF(AND(BB755 &gt;= 10000000, BB755 &lt;20000000),1000000,IF(AND(BB755&gt;= 20000000, BB755 &lt;30000000),1500000,IF(AND(BB755 &gt;= 30000000, BB755 &lt;50000000),2000000,IF(BB755 &lt; 50000000,E,0)))))</f>
        <v>#N/A</v>
      </c>
      <c r="BF755" s="57" t="e">
        <f t="shared" si="161"/>
        <v>#N/A</v>
      </c>
      <c r="BG755" s="57" t="e">
        <f>VLOOKUP($C755,Sheet2!$A:$BN,BG$6,0)</f>
        <v>#N/A</v>
      </c>
      <c r="BH755" s="57" t="e">
        <f>VLOOKUP($C755,Sheet2!$A:$BN,BH$6,0)</f>
        <v>#N/A</v>
      </c>
      <c r="BI755" s="60" t="e">
        <f>VLOOKUP($C755,Sheet2!$A:$BN,BI$6,0)</f>
        <v>#N/A</v>
      </c>
      <c r="BJ755" s="57" t="e">
        <f>IF(AND(BG755 &gt;= 0, BG755 &lt;=10000000),500000,IF(AND(BG755 &gt;= 10000000, BG755 &lt;20000000),1000000,IF(AND(BG755&gt;= 20000000, BG755 &lt;30000000),1500000,IF(AND(BG755 &gt;= 30000000, BG755 &lt;50000000),2000000,IF(BG755 &lt; 50000000,E,0)))))</f>
        <v>#N/A</v>
      </c>
      <c r="BK755" s="57" t="e">
        <f t="shared" si="162"/>
        <v>#N/A</v>
      </c>
      <c r="BL755" s="57" t="e">
        <f>VLOOKUP($C755,Sheet2!$A:$BN,BL$6,0)</f>
        <v>#N/A</v>
      </c>
      <c r="BM755" s="57" t="e">
        <f>VLOOKUP($C755,Sheet2!$A:$BN,BM$6,0)</f>
        <v>#N/A</v>
      </c>
      <c r="BN755" s="60" t="e">
        <f>VLOOKUP($C755,Sheet2!$A:$BN,BN$6,0)</f>
        <v>#N/A</v>
      </c>
      <c r="BO755" s="57" t="e">
        <f>IF(AND(BL755 &gt;= 0, BL755 &lt;=10000000),500000,IF(AND(BL755 &gt;= 10000000, BL755 &lt;20000000),1000000,IF(AND(BL755&gt;= 20000000, BL755 &lt;30000000),1500000,IF(AND(BL755 &gt;= 30000000, BL755 &lt;50000000),2000000,IF(BL755 &lt; 50000000,E,0)))))</f>
        <v>#N/A</v>
      </c>
      <c r="BP755" s="57" t="e">
        <f t="shared" si="163"/>
        <v>#N/A</v>
      </c>
      <c r="BQ755" s="57" t="e">
        <f>VLOOKUP($C755,Sheet2!$A:$BN,BQ$6,0)</f>
        <v>#N/A</v>
      </c>
      <c r="BR755" s="57" t="e">
        <f>VLOOKUP($C755,Sheet2!$A:$BN,BR$6,0)</f>
        <v>#N/A</v>
      </c>
      <c r="BS755" s="60" t="e">
        <f>VLOOKUP($C755,Sheet2!$A:$BN,BS$6,0)</f>
        <v>#N/A</v>
      </c>
      <c r="BT755" s="57" t="e">
        <f>IF(AND(BQ755 &gt;= 0, BQ755 &lt;=10000000),500000,IF(AND(BQ755 &gt;= 10000000, BQ755 &lt;20000000),1000000,IF(AND(BQ755&gt;= 20000000, BQ755 &lt;30000000),1500000,IF(AND(BQ755 &gt;= 30000000, BQ755 &lt;50000000),2000000,IF(BQ755 &lt; 50000000,E,0)))))</f>
        <v>#N/A</v>
      </c>
      <c r="BU755" s="57" t="e">
        <f t="shared" si="164"/>
        <v>#N/A</v>
      </c>
      <c r="BV755" s="57" t="e">
        <f>VLOOKUP($C755,Sheet2!$A:$BN,BV$6,0)</f>
        <v>#N/A</v>
      </c>
      <c r="BW755" s="57" t="e">
        <f>VLOOKUP($C755,Sheet2!$A:$BN,BW$6,0)</f>
        <v>#N/A</v>
      </c>
      <c r="BX755" s="60" t="e">
        <f>VLOOKUP($C755,Sheet2!$A:$BN,BX$6,0)</f>
        <v>#N/A</v>
      </c>
      <c r="BY755" s="57" t="e">
        <f>IF(AND(BV755 &gt;= 0, BV755 &lt;=10000000),500000,IF(AND(BV755 &gt;= 10000000, BV755 &lt;20000000),1000000,IF(AND(BV755&gt;= 20000000, BV755 &lt;30000000),1500000,IF(AND(BV755 &gt;= 30000000, BV755 &lt;50000000),2000000,IF(BV755 &lt; 50000000,E,0)))))</f>
        <v>#N/A</v>
      </c>
      <c r="BZ755" s="57" t="e">
        <f t="shared" si="165"/>
        <v>#N/A</v>
      </c>
      <c r="CA755" s="57" t="e">
        <f>VLOOKUP($C755,Sheet2!$A:$BN,CA$6,0)</f>
        <v>#N/A</v>
      </c>
      <c r="CB755" s="57" t="e">
        <f>VLOOKUP($C755,Sheet2!$A:$BN,CB$6,0)</f>
        <v>#N/A</v>
      </c>
      <c r="CC755" s="60" t="e">
        <f>VLOOKUP($C755,Sheet2!$A:$BN,CC$6,0)</f>
        <v>#N/A</v>
      </c>
      <c r="CD755" s="57" t="e">
        <f>IF(AND(CA755 &gt;= 0, CA755 &lt;=10000000),500000,IF(AND(CA755 &gt;= 10000000, CA755 &lt;20000000),1000000,IF(AND(CA755&gt;= 20000000, CA755 &lt;30000000),1500000,IF(AND(CA755 &gt;= 30000000, CA755 &lt;50000000),2000000,IF(CA755 &lt; 50000000,E,0)))))</f>
        <v>#N/A</v>
      </c>
      <c r="CE755" s="57" t="e">
        <f t="shared" si="166"/>
        <v>#N/A</v>
      </c>
    </row>
    <row r="756" spans="1:83" x14ac:dyDescent="0.35">
      <c r="A756" s="27" t="s">
        <v>1473</v>
      </c>
      <c r="B756" s="35" t="s">
        <v>1510</v>
      </c>
      <c r="C756" s="27" t="s">
        <v>1511</v>
      </c>
      <c r="D756" s="57">
        <v>0</v>
      </c>
      <c r="E756" s="57">
        <f t="shared" si="167"/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P756" s="19">
        <v>0</v>
      </c>
      <c r="Q756" s="19">
        <v>0</v>
      </c>
      <c r="S756" s="57" t="e">
        <f>VLOOKUP($C756,Sheet2!$A:$BN,S$6,0)</f>
        <v>#N/A</v>
      </c>
      <c r="T756" s="57" t="e">
        <f>VLOOKUP($C756,Sheet2!$A:$BN,T$6,0)</f>
        <v>#N/A</v>
      </c>
      <c r="U756" s="60" t="e">
        <f>VLOOKUP($C756,Sheet2!$A:$BN,U$6,0)</f>
        <v>#N/A</v>
      </c>
      <c r="V756" s="57" t="e">
        <f>IF(AND(S756 &gt;= 0, S756 &lt;=10000000),500000,IF(AND(S756 &gt;= 10000000, S756 &lt;20000000),1000000,IF(AND(S756&gt;= 20000000, S756 &lt;30000000),1500000,IF(AND(S756 &gt;= 30000000, S756 &lt;50000000),2000000,IF(S756 &lt; 50000000,E,0)))))</f>
        <v>#N/A</v>
      </c>
      <c r="W756" s="57" t="e">
        <f t="shared" si="154"/>
        <v>#N/A</v>
      </c>
      <c r="X756" s="57" t="e">
        <f>VLOOKUP($C756,Sheet2!$A:$BN,X$6,0)</f>
        <v>#N/A</v>
      </c>
      <c r="Y756" s="57" t="e">
        <f>VLOOKUP($C756,Sheet2!$A:$BN,Y$6,0)</f>
        <v>#N/A</v>
      </c>
      <c r="Z756" s="60" t="e">
        <f>VLOOKUP($C756,Sheet2!$A:$BN,Z$6,0)</f>
        <v>#N/A</v>
      </c>
      <c r="AA756" s="57" t="e">
        <f>IF(AND(X756 &gt;= 0, X756 &lt;=10000000),500000,IF(AND(X756 &gt;= 10000000, X756 &lt;20000000),1000000,IF(AND(X756&gt;= 20000000, X756 &lt;30000000),1500000,IF(AND(X756 &gt;= 30000000, X756 &lt;50000000),2000000,IF(X756 &lt; 50000000,E,0)))))</f>
        <v>#N/A</v>
      </c>
      <c r="AB756" s="57" t="e">
        <f t="shared" si="155"/>
        <v>#N/A</v>
      </c>
      <c r="AC756" s="57" t="e">
        <f>VLOOKUP($C756,Sheet2!$A:$BN,AC$6,0)</f>
        <v>#N/A</v>
      </c>
      <c r="AD756" s="57" t="e">
        <f>VLOOKUP($C756,Sheet2!$A:$BN,AD$6,0)</f>
        <v>#N/A</v>
      </c>
      <c r="AE756" s="60" t="e">
        <f>VLOOKUP($C756,Sheet2!$A:$BN,AE$6,0)</f>
        <v>#N/A</v>
      </c>
      <c r="AF756" s="57" t="e">
        <f>IF(AND(AC756 &gt;= 0, AC756 &lt;=10000000),500000,IF(AND(AC756 &gt;= 10000000, AC756 &lt;20000000),1000000,IF(AND(AC756&gt;= 20000000, AC756 &lt;30000000),1500000,IF(AND(AC756 &gt;= 30000000, AC756 &lt;50000000),2000000,IF(AC756 &lt; 50000000,E,0)))))</f>
        <v>#N/A</v>
      </c>
      <c r="AG756" s="57" t="e">
        <f t="shared" si="156"/>
        <v>#N/A</v>
      </c>
      <c r="AH756" s="57" t="e">
        <f>VLOOKUP($C756,Sheet2!$A:$BN,AH$6,0)</f>
        <v>#N/A</v>
      </c>
      <c r="AI756" s="57" t="e">
        <f>VLOOKUP($C756,Sheet2!$A:$BN,AI$6,0)</f>
        <v>#N/A</v>
      </c>
      <c r="AJ756" s="60" t="e">
        <f>VLOOKUP($C756,Sheet2!$A:$BN,AJ$6,0)</f>
        <v>#N/A</v>
      </c>
      <c r="AK756" s="57" t="e">
        <f>IF(AND(AH756 &gt;= 0, AH756 &lt;=10000000),500000,IF(AND(AH756 &gt;= 10000000, AH756 &lt;20000000),1000000,IF(AND(AH756&gt;= 20000000, AH756 &lt;30000000),1500000,IF(AND(AH756 &gt;= 30000000, AH756 &lt;50000000),2000000,IF(AH756 &lt; 50000000,E,0)))))</f>
        <v>#N/A</v>
      </c>
      <c r="AL756" s="57" t="e">
        <f t="shared" si="157"/>
        <v>#N/A</v>
      </c>
      <c r="AM756" s="57" t="e">
        <f>VLOOKUP($C756,Sheet2!$A:$BN,AM$6,0)</f>
        <v>#N/A</v>
      </c>
      <c r="AN756" s="57" t="e">
        <f>VLOOKUP($C756,Sheet2!$A:$BN,AN$6,0)</f>
        <v>#N/A</v>
      </c>
      <c r="AO756" s="60" t="e">
        <f>VLOOKUP($C756,Sheet2!$A:$BN,AO$6,0)</f>
        <v>#N/A</v>
      </c>
      <c r="AP756" s="57" t="e">
        <f>IF(AND(AM756 &gt;= 0, AM756 &lt;=10000000),500000,IF(AND(AM756 &gt;= 10000000, AM756 &lt;20000000),1000000,IF(AND(AM756&gt;= 20000000, AM756 &lt;30000000),1500000,IF(AND(AM756 &gt;= 30000000, AM756 &lt;50000000),2000000,IF(AM756 &lt; 50000000,E,0)))))</f>
        <v>#N/A</v>
      </c>
      <c r="AQ756" s="57" t="e">
        <f t="shared" si="158"/>
        <v>#N/A</v>
      </c>
      <c r="AR756" s="57" t="e">
        <f>VLOOKUP($C756,Sheet2!$A:$BN,AR$6,0)</f>
        <v>#N/A</v>
      </c>
      <c r="AS756" s="57" t="e">
        <f>VLOOKUP($C756,Sheet2!$A:$BN,AS$6,0)</f>
        <v>#N/A</v>
      </c>
      <c r="AT756" s="60" t="e">
        <f>VLOOKUP($C756,Sheet2!$A:$BN,AT$6,0)</f>
        <v>#N/A</v>
      </c>
      <c r="AU756" s="57" t="e">
        <f>IF(AND(AR756 &gt;= 0, AR756 &lt;=10000000),500000,IF(AND(AR756 &gt;= 10000000, AR756 &lt;20000000),1000000,IF(AND(AR756&gt;= 20000000, AR756 &lt;30000000),1500000,IF(AND(AR756 &gt;= 30000000, AR756 &lt;50000000),2000000,IF(AR756 &lt; 50000000,E,0)))))</f>
        <v>#N/A</v>
      </c>
      <c r="AV756" s="57" t="e">
        <f t="shared" si="159"/>
        <v>#N/A</v>
      </c>
      <c r="AW756" s="57" t="e">
        <f>VLOOKUP($C756,Sheet2!$A:$BN,AW$6,0)</f>
        <v>#N/A</v>
      </c>
      <c r="AX756" s="57" t="e">
        <f>VLOOKUP($C756,Sheet2!$A:$BN,AX$6,0)</f>
        <v>#N/A</v>
      </c>
      <c r="AY756" s="60" t="e">
        <f>VLOOKUP($C756,Sheet2!$A:$BN,AY$6,0)</f>
        <v>#N/A</v>
      </c>
      <c r="AZ756" s="57" t="e">
        <f>IF(AND(AW756 &gt;= 0, AW756 &lt;=10000000),500000,IF(AND(AW756 &gt;= 10000000, AW756 &lt;20000000),1000000,IF(AND(AW756&gt;= 20000000, AW756 &lt;30000000),1500000,IF(AND(AW756 &gt;= 30000000, AW756 &lt;50000000),2000000,IF(AW756 &lt; 50000000,E,0)))))</f>
        <v>#N/A</v>
      </c>
      <c r="BA756" s="57" t="e">
        <f t="shared" si="160"/>
        <v>#N/A</v>
      </c>
      <c r="BB756" s="57" t="e">
        <f>VLOOKUP($C756,Sheet2!$A:$BN,BB$6,0)</f>
        <v>#N/A</v>
      </c>
      <c r="BC756" s="57" t="e">
        <f>VLOOKUP($C756,Sheet2!$A:$BN,BC$6,0)</f>
        <v>#N/A</v>
      </c>
      <c r="BD756" s="60" t="e">
        <f>VLOOKUP($C756,Sheet2!$A:$BN,BD$6,0)</f>
        <v>#N/A</v>
      </c>
      <c r="BE756" s="57" t="e">
        <f>IF(AND(BB756 &gt;= 0, BB756 &lt;=10000000),500000,IF(AND(BB756 &gt;= 10000000, BB756 &lt;20000000),1000000,IF(AND(BB756&gt;= 20000000, BB756 &lt;30000000),1500000,IF(AND(BB756 &gt;= 30000000, BB756 &lt;50000000),2000000,IF(BB756 &lt; 50000000,E,0)))))</f>
        <v>#N/A</v>
      </c>
      <c r="BF756" s="57" t="e">
        <f t="shared" si="161"/>
        <v>#N/A</v>
      </c>
      <c r="BG756" s="57" t="e">
        <f>VLOOKUP($C756,Sheet2!$A:$BN,BG$6,0)</f>
        <v>#N/A</v>
      </c>
      <c r="BH756" s="57" t="e">
        <f>VLOOKUP($C756,Sheet2!$A:$BN,BH$6,0)</f>
        <v>#N/A</v>
      </c>
      <c r="BI756" s="60" t="e">
        <f>VLOOKUP($C756,Sheet2!$A:$BN,BI$6,0)</f>
        <v>#N/A</v>
      </c>
      <c r="BJ756" s="57" t="e">
        <f>IF(AND(BG756 &gt;= 0, BG756 &lt;=10000000),500000,IF(AND(BG756 &gt;= 10000000, BG756 &lt;20000000),1000000,IF(AND(BG756&gt;= 20000000, BG756 &lt;30000000),1500000,IF(AND(BG756 &gt;= 30000000, BG756 &lt;50000000),2000000,IF(BG756 &lt; 50000000,E,0)))))</f>
        <v>#N/A</v>
      </c>
      <c r="BK756" s="57" t="e">
        <f t="shared" si="162"/>
        <v>#N/A</v>
      </c>
      <c r="BL756" s="57" t="e">
        <f>VLOOKUP($C756,Sheet2!$A:$BN,BL$6,0)</f>
        <v>#N/A</v>
      </c>
      <c r="BM756" s="57" t="e">
        <f>VLOOKUP($C756,Sheet2!$A:$BN,BM$6,0)</f>
        <v>#N/A</v>
      </c>
      <c r="BN756" s="60" t="e">
        <f>VLOOKUP($C756,Sheet2!$A:$BN,BN$6,0)</f>
        <v>#N/A</v>
      </c>
      <c r="BO756" s="57" t="e">
        <f>IF(AND(BL756 &gt;= 0, BL756 &lt;=10000000),500000,IF(AND(BL756 &gt;= 10000000, BL756 &lt;20000000),1000000,IF(AND(BL756&gt;= 20000000, BL756 &lt;30000000),1500000,IF(AND(BL756 &gt;= 30000000, BL756 &lt;50000000),2000000,IF(BL756 &lt; 50000000,E,0)))))</f>
        <v>#N/A</v>
      </c>
      <c r="BP756" s="57" t="e">
        <f t="shared" si="163"/>
        <v>#N/A</v>
      </c>
      <c r="BQ756" s="57" t="e">
        <f>VLOOKUP($C756,Sheet2!$A:$BN,BQ$6,0)</f>
        <v>#N/A</v>
      </c>
      <c r="BR756" s="57" t="e">
        <f>VLOOKUP($C756,Sheet2!$A:$BN,BR$6,0)</f>
        <v>#N/A</v>
      </c>
      <c r="BS756" s="60" t="e">
        <f>VLOOKUP($C756,Sheet2!$A:$BN,BS$6,0)</f>
        <v>#N/A</v>
      </c>
      <c r="BT756" s="57" t="e">
        <f>IF(AND(BQ756 &gt;= 0, BQ756 &lt;=10000000),500000,IF(AND(BQ756 &gt;= 10000000, BQ756 &lt;20000000),1000000,IF(AND(BQ756&gt;= 20000000, BQ756 &lt;30000000),1500000,IF(AND(BQ756 &gt;= 30000000, BQ756 &lt;50000000),2000000,IF(BQ756 &lt; 50000000,E,0)))))</f>
        <v>#N/A</v>
      </c>
      <c r="BU756" s="57" t="e">
        <f t="shared" si="164"/>
        <v>#N/A</v>
      </c>
      <c r="BV756" s="57" t="e">
        <f>VLOOKUP($C756,Sheet2!$A:$BN,BV$6,0)</f>
        <v>#N/A</v>
      </c>
      <c r="BW756" s="57" t="e">
        <f>VLOOKUP($C756,Sheet2!$A:$BN,BW$6,0)</f>
        <v>#N/A</v>
      </c>
      <c r="BX756" s="60" t="e">
        <f>VLOOKUP($C756,Sheet2!$A:$BN,BX$6,0)</f>
        <v>#N/A</v>
      </c>
      <c r="BY756" s="57" t="e">
        <f>IF(AND(BV756 &gt;= 0, BV756 &lt;=10000000),500000,IF(AND(BV756 &gt;= 10000000, BV756 &lt;20000000),1000000,IF(AND(BV756&gt;= 20000000, BV756 &lt;30000000),1500000,IF(AND(BV756 &gt;= 30000000, BV756 &lt;50000000),2000000,IF(BV756 &lt; 50000000,E,0)))))</f>
        <v>#N/A</v>
      </c>
      <c r="BZ756" s="57" t="e">
        <f t="shared" si="165"/>
        <v>#N/A</v>
      </c>
      <c r="CA756" s="57" t="e">
        <f>VLOOKUP($C756,Sheet2!$A:$BN,CA$6,0)</f>
        <v>#N/A</v>
      </c>
      <c r="CB756" s="57" t="e">
        <f>VLOOKUP($C756,Sheet2!$A:$BN,CB$6,0)</f>
        <v>#N/A</v>
      </c>
      <c r="CC756" s="60" t="e">
        <f>VLOOKUP($C756,Sheet2!$A:$BN,CC$6,0)</f>
        <v>#N/A</v>
      </c>
      <c r="CD756" s="57" t="e">
        <f>IF(AND(CA756 &gt;= 0, CA756 &lt;=10000000),500000,IF(AND(CA756 &gt;= 10000000, CA756 &lt;20000000),1000000,IF(AND(CA756&gt;= 20000000, CA756 &lt;30000000),1500000,IF(AND(CA756 &gt;= 30000000, CA756 &lt;50000000),2000000,IF(CA756 &lt; 50000000,E,0)))))</f>
        <v>#N/A</v>
      </c>
      <c r="CE756" s="57" t="e">
        <f t="shared" si="166"/>
        <v>#N/A</v>
      </c>
    </row>
    <row r="757" spans="1:83" x14ac:dyDescent="0.35">
      <c r="A757" s="27" t="s">
        <v>1473</v>
      </c>
      <c r="B757" s="35" t="s">
        <v>1512</v>
      </c>
      <c r="C757" s="27" t="s">
        <v>1513</v>
      </c>
      <c r="D757" s="57">
        <v>0</v>
      </c>
      <c r="E757" s="57">
        <f t="shared" si="167"/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9">
        <v>0</v>
      </c>
      <c r="Q757" s="19">
        <v>0</v>
      </c>
      <c r="S757" s="57" t="e">
        <f>VLOOKUP($C757,Sheet2!$A:$BN,S$6,0)</f>
        <v>#N/A</v>
      </c>
      <c r="T757" s="57" t="e">
        <f>VLOOKUP($C757,Sheet2!$A:$BN,T$6,0)</f>
        <v>#N/A</v>
      </c>
      <c r="U757" s="60" t="e">
        <f>VLOOKUP($C757,Sheet2!$A:$BN,U$6,0)</f>
        <v>#N/A</v>
      </c>
      <c r="V757" s="57" t="e">
        <f>IF(AND(S757 &gt;= 0, S757 &lt;=10000000),500000,IF(AND(S757 &gt;= 10000000, S757 &lt;20000000),1000000,IF(AND(S757&gt;= 20000000, S757 &lt;30000000),1500000,IF(AND(S757 &gt;= 30000000, S757 &lt;50000000),2000000,IF(S757 &lt; 50000000,E,0)))))</f>
        <v>#N/A</v>
      </c>
      <c r="W757" s="57" t="e">
        <f t="shared" si="154"/>
        <v>#N/A</v>
      </c>
      <c r="X757" s="57" t="e">
        <f>VLOOKUP($C757,Sheet2!$A:$BN,X$6,0)</f>
        <v>#N/A</v>
      </c>
      <c r="Y757" s="57" t="e">
        <f>VLOOKUP($C757,Sheet2!$A:$BN,Y$6,0)</f>
        <v>#N/A</v>
      </c>
      <c r="Z757" s="60" t="e">
        <f>VLOOKUP($C757,Sheet2!$A:$BN,Z$6,0)</f>
        <v>#N/A</v>
      </c>
      <c r="AA757" s="57" t="e">
        <f>IF(AND(X757 &gt;= 0, X757 &lt;=10000000),500000,IF(AND(X757 &gt;= 10000000, X757 &lt;20000000),1000000,IF(AND(X757&gt;= 20000000, X757 &lt;30000000),1500000,IF(AND(X757 &gt;= 30000000, X757 &lt;50000000),2000000,IF(X757 &lt; 50000000,E,0)))))</f>
        <v>#N/A</v>
      </c>
      <c r="AB757" s="57" t="e">
        <f t="shared" si="155"/>
        <v>#N/A</v>
      </c>
      <c r="AC757" s="57" t="e">
        <f>VLOOKUP($C757,Sheet2!$A:$BN,AC$6,0)</f>
        <v>#N/A</v>
      </c>
      <c r="AD757" s="57" t="e">
        <f>VLOOKUP($C757,Sheet2!$A:$BN,AD$6,0)</f>
        <v>#N/A</v>
      </c>
      <c r="AE757" s="60" t="e">
        <f>VLOOKUP($C757,Sheet2!$A:$BN,AE$6,0)</f>
        <v>#N/A</v>
      </c>
      <c r="AF757" s="57" t="e">
        <f>IF(AND(AC757 &gt;= 0, AC757 &lt;=10000000),500000,IF(AND(AC757 &gt;= 10000000, AC757 &lt;20000000),1000000,IF(AND(AC757&gt;= 20000000, AC757 &lt;30000000),1500000,IF(AND(AC757 &gt;= 30000000, AC757 &lt;50000000),2000000,IF(AC757 &lt; 50000000,E,0)))))</f>
        <v>#N/A</v>
      </c>
      <c r="AG757" s="57" t="e">
        <f t="shared" si="156"/>
        <v>#N/A</v>
      </c>
      <c r="AH757" s="57" t="e">
        <f>VLOOKUP($C757,Sheet2!$A:$BN,AH$6,0)</f>
        <v>#N/A</v>
      </c>
      <c r="AI757" s="57" t="e">
        <f>VLOOKUP($C757,Sheet2!$A:$BN,AI$6,0)</f>
        <v>#N/A</v>
      </c>
      <c r="AJ757" s="60" t="e">
        <f>VLOOKUP($C757,Sheet2!$A:$BN,AJ$6,0)</f>
        <v>#N/A</v>
      </c>
      <c r="AK757" s="57" t="e">
        <f>IF(AND(AH757 &gt;= 0, AH757 &lt;=10000000),500000,IF(AND(AH757 &gt;= 10000000, AH757 &lt;20000000),1000000,IF(AND(AH757&gt;= 20000000, AH757 &lt;30000000),1500000,IF(AND(AH757 &gt;= 30000000, AH757 &lt;50000000),2000000,IF(AH757 &lt; 50000000,E,0)))))</f>
        <v>#N/A</v>
      </c>
      <c r="AL757" s="57" t="e">
        <f t="shared" si="157"/>
        <v>#N/A</v>
      </c>
      <c r="AM757" s="57" t="e">
        <f>VLOOKUP($C757,Sheet2!$A:$BN,AM$6,0)</f>
        <v>#N/A</v>
      </c>
      <c r="AN757" s="57" t="e">
        <f>VLOOKUP($C757,Sheet2!$A:$BN,AN$6,0)</f>
        <v>#N/A</v>
      </c>
      <c r="AO757" s="60" t="e">
        <f>VLOOKUP($C757,Sheet2!$A:$BN,AO$6,0)</f>
        <v>#N/A</v>
      </c>
      <c r="AP757" s="57" t="e">
        <f>IF(AND(AM757 &gt;= 0, AM757 &lt;=10000000),500000,IF(AND(AM757 &gt;= 10000000, AM757 &lt;20000000),1000000,IF(AND(AM757&gt;= 20000000, AM757 &lt;30000000),1500000,IF(AND(AM757 &gt;= 30000000, AM757 &lt;50000000),2000000,IF(AM757 &lt; 50000000,E,0)))))</f>
        <v>#N/A</v>
      </c>
      <c r="AQ757" s="57" t="e">
        <f t="shared" si="158"/>
        <v>#N/A</v>
      </c>
      <c r="AR757" s="57" t="e">
        <f>VLOOKUP($C757,Sheet2!$A:$BN,AR$6,0)</f>
        <v>#N/A</v>
      </c>
      <c r="AS757" s="57" t="e">
        <f>VLOOKUP($C757,Sheet2!$A:$BN,AS$6,0)</f>
        <v>#N/A</v>
      </c>
      <c r="AT757" s="60" t="e">
        <f>VLOOKUP($C757,Sheet2!$A:$BN,AT$6,0)</f>
        <v>#N/A</v>
      </c>
      <c r="AU757" s="57" t="e">
        <f>IF(AND(AR757 &gt;= 0, AR757 &lt;=10000000),500000,IF(AND(AR757 &gt;= 10000000, AR757 &lt;20000000),1000000,IF(AND(AR757&gt;= 20000000, AR757 &lt;30000000),1500000,IF(AND(AR757 &gt;= 30000000, AR757 &lt;50000000),2000000,IF(AR757 &lt; 50000000,E,0)))))</f>
        <v>#N/A</v>
      </c>
      <c r="AV757" s="57" t="e">
        <f t="shared" si="159"/>
        <v>#N/A</v>
      </c>
      <c r="AW757" s="57" t="e">
        <f>VLOOKUP($C757,Sheet2!$A:$BN,AW$6,0)</f>
        <v>#N/A</v>
      </c>
      <c r="AX757" s="57" t="e">
        <f>VLOOKUP($C757,Sheet2!$A:$BN,AX$6,0)</f>
        <v>#N/A</v>
      </c>
      <c r="AY757" s="60" t="e">
        <f>VLOOKUP($C757,Sheet2!$A:$BN,AY$6,0)</f>
        <v>#N/A</v>
      </c>
      <c r="AZ757" s="57" t="e">
        <f>IF(AND(AW757 &gt;= 0, AW757 &lt;=10000000),500000,IF(AND(AW757 &gt;= 10000000, AW757 &lt;20000000),1000000,IF(AND(AW757&gt;= 20000000, AW757 &lt;30000000),1500000,IF(AND(AW757 &gt;= 30000000, AW757 &lt;50000000),2000000,IF(AW757 &lt; 50000000,E,0)))))</f>
        <v>#N/A</v>
      </c>
      <c r="BA757" s="57" t="e">
        <f t="shared" si="160"/>
        <v>#N/A</v>
      </c>
      <c r="BB757" s="57" t="e">
        <f>VLOOKUP($C757,Sheet2!$A:$BN,BB$6,0)</f>
        <v>#N/A</v>
      </c>
      <c r="BC757" s="57" t="e">
        <f>VLOOKUP($C757,Sheet2!$A:$BN,BC$6,0)</f>
        <v>#N/A</v>
      </c>
      <c r="BD757" s="60" t="e">
        <f>VLOOKUP($C757,Sheet2!$A:$BN,BD$6,0)</f>
        <v>#N/A</v>
      </c>
      <c r="BE757" s="57" t="e">
        <f>IF(AND(BB757 &gt;= 0, BB757 &lt;=10000000),500000,IF(AND(BB757 &gt;= 10000000, BB757 &lt;20000000),1000000,IF(AND(BB757&gt;= 20000000, BB757 &lt;30000000),1500000,IF(AND(BB757 &gt;= 30000000, BB757 &lt;50000000),2000000,IF(BB757 &lt; 50000000,E,0)))))</f>
        <v>#N/A</v>
      </c>
      <c r="BF757" s="57" t="e">
        <f t="shared" si="161"/>
        <v>#N/A</v>
      </c>
      <c r="BG757" s="57" t="e">
        <f>VLOOKUP($C757,Sheet2!$A:$BN,BG$6,0)</f>
        <v>#N/A</v>
      </c>
      <c r="BH757" s="57" t="e">
        <f>VLOOKUP($C757,Sheet2!$A:$BN,BH$6,0)</f>
        <v>#N/A</v>
      </c>
      <c r="BI757" s="60" t="e">
        <f>VLOOKUP($C757,Sheet2!$A:$BN,BI$6,0)</f>
        <v>#N/A</v>
      </c>
      <c r="BJ757" s="57" t="e">
        <f>IF(AND(BG757 &gt;= 0, BG757 &lt;=10000000),500000,IF(AND(BG757 &gt;= 10000000, BG757 &lt;20000000),1000000,IF(AND(BG757&gt;= 20000000, BG757 &lt;30000000),1500000,IF(AND(BG757 &gt;= 30000000, BG757 &lt;50000000),2000000,IF(BG757 &lt; 50000000,E,0)))))</f>
        <v>#N/A</v>
      </c>
      <c r="BK757" s="57" t="e">
        <f t="shared" si="162"/>
        <v>#N/A</v>
      </c>
      <c r="BL757" s="57" t="e">
        <f>VLOOKUP($C757,Sheet2!$A:$BN,BL$6,0)</f>
        <v>#N/A</v>
      </c>
      <c r="BM757" s="57" t="e">
        <f>VLOOKUP($C757,Sheet2!$A:$BN,BM$6,0)</f>
        <v>#N/A</v>
      </c>
      <c r="BN757" s="60" t="e">
        <f>VLOOKUP($C757,Sheet2!$A:$BN,BN$6,0)</f>
        <v>#N/A</v>
      </c>
      <c r="BO757" s="57" t="e">
        <f>IF(AND(BL757 &gt;= 0, BL757 &lt;=10000000),500000,IF(AND(BL757 &gt;= 10000000, BL757 &lt;20000000),1000000,IF(AND(BL757&gt;= 20000000, BL757 &lt;30000000),1500000,IF(AND(BL757 &gt;= 30000000, BL757 &lt;50000000),2000000,IF(BL757 &lt; 50000000,E,0)))))</f>
        <v>#N/A</v>
      </c>
      <c r="BP757" s="57" t="e">
        <f t="shared" si="163"/>
        <v>#N/A</v>
      </c>
      <c r="BQ757" s="57" t="e">
        <f>VLOOKUP($C757,Sheet2!$A:$BN,BQ$6,0)</f>
        <v>#N/A</v>
      </c>
      <c r="BR757" s="57" t="e">
        <f>VLOOKUP($C757,Sheet2!$A:$BN,BR$6,0)</f>
        <v>#N/A</v>
      </c>
      <c r="BS757" s="60" t="e">
        <f>VLOOKUP($C757,Sheet2!$A:$BN,BS$6,0)</f>
        <v>#N/A</v>
      </c>
      <c r="BT757" s="57" t="e">
        <f>IF(AND(BQ757 &gt;= 0, BQ757 &lt;=10000000),500000,IF(AND(BQ757 &gt;= 10000000, BQ757 &lt;20000000),1000000,IF(AND(BQ757&gt;= 20000000, BQ757 &lt;30000000),1500000,IF(AND(BQ757 &gt;= 30000000, BQ757 &lt;50000000),2000000,IF(BQ757 &lt; 50000000,E,0)))))</f>
        <v>#N/A</v>
      </c>
      <c r="BU757" s="57" t="e">
        <f t="shared" si="164"/>
        <v>#N/A</v>
      </c>
      <c r="BV757" s="57" t="e">
        <f>VLOOKUP($C757,Sheet2!$A:$BN,BV$6,0)</f>
        <v>#N/A</v>
      </c>
      <c r="BW757" s="57" t="e">
        <f>VLOOKUP($C757,Sheet2!$A:$BN,BW$6,0)</f>
        <v>#N/A</v>
      </c>
      <c r="BX757" s="60" t="e">
        <f>VLOOKUP($C757,Sheet2!$A:$BN,BX$6,0)</f>
        <v>#N/A</v>
      </c>
      <c r="BY757" s="57" t="e">
        <f>IF(AND(BV757 &gt;= 0, BV757 &lt;=10000000),500000,IF(AND(BV757 &gt;= 10000000, BV757 &lt;20000000),1000000,IF(AND(BV757&gt;= 20000000, BV757 &lt;30000000),1500000,IF(AND(BV757 &gt;= 30000000, BV757 &lt;50000000),2000000,IF(BV757 &lt; 50000000,E,0)))))</f>
        <v>#N/A</v>
      </c>
      <c r="BZ757" s="57" t="e">
        <f t="shared" si="165"/>
        <v>#N/A</v>
      </c>
      <c r="CA757" s="57" t="e">
        <f>VLOOKUP($C757,Sheet2!$A:$BN,CA$6,0)</f>
        <v>#N/A</v>
      </c>
      <c r="CB757" s="57" t="e">
        <f>VLOOKUP($C757,Sheet2!$A:$BN,CB$6,0)</f>
        <v>#N/A</v>
      </c>
      <c r="CC757" s="60" t="e">
        <f>VLOOKUP($C757,Sheet2!$A:$BN,CC$6,0)</f>
        <v>#N/A</v>
      </c>
      <c r="CD757" s="57" t="e">
        <f>IF(AND(CA757 &gt;= 0, CA757 &lt;=10000000),500000,IF(AND(CA757 &gt;= 10000000, CA757 &lt;20000000),1000000,IF(AND(CA757&gt;= 20000000, CA757 &lt;30000000),1500000,IF(AND(CA757 &gt;= 30000000, CA757 &lt;50000000),2000000,IF(CA757 &lt; 50000000,E,0)))))</f>
        <v>#N/A</v>
      </c>
      <c r="CE757" s="57" t="e">
        <f t="shared" si="166"/>
        <v>#N/A</v>
      </c>
    </row>
    <row r="758" spans="1:83" x14ac:dyDescent="0.35">
      <c r="A758" s="27" t="s">
        <v>1473</v>
      </c>
      <c r="B758" s="35" t="s">
        <v>1514</v>
      </c>
      <c r="C758" s="27" t="s">
        <v>1515</v>
      </c>
      <c r="D758" s="57">
        <v>0</v>
      </c>
      <c r="E758" s="57">
        <f t="shared" si="167"/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19">
        <v>0</v>
      </c>
      <c r="Q758" s="19">
        <v>0</v>
      </c>
      <c r="S758" s="57" t="e">
        <f>VLOOKUP($C758,Sheet2!$A:$BN,S$6,0)</f>
        <v>#N/A</v>
      </c>
      <c r="T758" s="57" t="e">
        <f>VLOOKUP($C758,Sheet2!$A:$BN,T$6,0)</f>
        <v>#N/A</v>
      </c>
      <c r="U758" s="60" t="e">
        <f>VLOOKUP($C758,Sheet2!$A:$BN,U$6,0)</f>
        <v>#N/A</v>
      </c>
      <c r="V758" s="57" t="e">
        <f>IF(AND(S758 &gt;= 0, S758 &lt;=10000000),500000,IF(AND(S758 &gt;= 10000000, S758 &lt;20000000),1000000,IF(AND(S758&gt;= 20000000, S758 &lt;30000000),1500000,IF(AND(S758 &gt;= 30000000, S758 &lt;50000000),2000000,IF(S758 &lt; 50000000,E,0)))))</f>
        <v>#N/A</v>
      </c>
      <c r="W758" s="57" t="e">
        <f t="shared" si="154"/>
        <v>#N/A</v>
      </c>
      <c r="X758" s="57" t="e">
        <f>VLOOKUP($C758,Sheet2!$A:$BN,X$6,0)</f>
        <v>#N/A</v>
      </c>
      <c r="Y758" s="57" t="e">
        <f>VLOOKUP($C758,Sheet2!$A:$BN,Y$6,0)</f>
        <v>#N/A</v>
      </c>
      <c r="Z758" s="60" t="e">
        <f>VLOOKUP($C758,Sheet2!$A:$BN,Z$6,0)</f>
        <v>#N/A</v>
      </c>
      <c r="AA758" s="57" t="e">
        <f>IF(AND(X758 &gt;= 0, X758 &lt;=10000000),500000,IF(AND(X758 &gt;= 10000000, X758 &lt;20000000),1000000,IF(AND(X758&gt;= 20000000, X758 &lt;30000000),1500000,IF(AND(X758 &gt;= 30000000, X758 &lt;50000000),2000000,IF(X758 &lt; 50000000,E,0)))))</f>
        <v>#N/A</v>
      </c>
      <c r="AB758" s="57" t="e">
        <f t="shared" si="155"/>
        <v>#N/A</v>
      </c>
      <c r="AC758" s="57" t="e">
        <f>VLOOKUP($C758,Sheet2!$A:$BN,AC$6,0)</f>
        <v>#N/A</v>
      </c>
      <c r="AD758" s="57" t="e">
        <f>VLOOKUP($C758,Sheet2!$A:$BN,AD$6,0)</f>
        <v>#N/A</v>
      </c>
      <c r="AE758" s="60" t="e">
        <f>VLOOKUP($C758,Sheet2!$A:$BN,AE$6,0)</f>
        <v>#N/A</v>
      </c>
      <c r="AF758" s="57" t="e">
        <f>IF(AND(AC758 &gt;= 0, AC758 &lt;=10000000),500000,IF(AND(AC758 &gt;= 10000000, AC758 &lt;20000000),1000000,IF(AND(AC758&gt;= 20000000, AC758 &lt;30000000),1500000,IF(AND(AC758 &gt;= 30000000, AC758 &lt;50000000),2000000,IF(AC758 &lt; 50000000,E,0)))))</f>
        <v>#N/A</v>
      </c>
      <c r="AG758" s="57" t="e">
        <f t="shared" si="156"/>
        <v>#N/A</v>
      </c>
      <c r="AH758" s="57" t="e">
        <f>VLOOKUP($C758,Sheet2!$A:$BN,AH$6,0)</f>
        <v>#N/A</v>
      </c>
      <c r="AI758" s="57" t="e">
        <f>VLOOKUP($C758,Sheet2!$A:$BN,AI$6,0)</f>
        <v>#N/A</v>
      </c>
      <c r="AJ758" s="60" t="e">
        <f>VLOOKUP($C758,Sheet2!$A:$BN,AJ$6,0)</f>
        <v>#N/A</v>
      </c>
      <c r="AK758" s="57" t="e">
        <f>IF(AND(AH758 &gt;= 0, AH758 &lt;=10000000),500000,IF(AND(AH758 &gt;= 10000000, AH758 &lt;20000000),1000000,IF(AND(AH758&gt;= 20000000, AH758 &lt;30000000),1500000,IF(AND(AH758 &gt;= 30000000, AH758 &lt;50000000),2000000,IF(AH758 &lt; 50000000,E,0)))))</f>
        <v>#N/A</v>
      </c>
      <c r="AL758" s="57" t="e">
        <f t="shared" si="157"/>
        <v>#N/A</v>
      </c>
      <c r="AM758" s="57" t="e">
        <f>VLOOKUP($C758,Sheet2!$A:$BN,AM$6,0)</f>
        <v>#N/A</v>
      </c>
      <c r="AN758" s="57" t="e">
        <f>VLOOKUP($C758,Sheet2!$A:$BN,AN$6,0)</f>
        <v>#N/A</v>
      </c>
      <c r="AO758" s="60" t="e">
        <f>VLOOKUP($C758,Sheet2!$A:$BN,AO$6,0)</f>
        <v>#N/A</v>
      </c>
      <c r="AP758" s="57" t="e">
        <f>IF(AND(AM758 &gt;= 0, AM758 &lt;=10000000),500000,IF(AND(AM758 &gt;= 10000000, AM758 &lt;20000000),1000000,IF(AND(AM758&gt;= 20000000, AM758 &lt;30000000),1500000,IF(AND(AM758 &gt;= 30000000, AM758 &lt;50000000),2000000,IF(AM758 &lt; 50000000,E,0)))))</f>
        <v>#N/A</v>
      </c>
      <c r="AQ758" s="57" t="e">
        <f t="shared" si="158"/>
        <v>#N/A</v>
      </c>
      <c r="AR758" s="57" t="e">
        <f>VLOOKUP($C758,Sheet2!$A:$BN,AR$6,0)</f>
        <v>#N/A</v>
      </c>
      <c r="AS758" s="57" t="e">
        <f>VLOOKUP($C758,Sheet2!$A:$BN,AS$6,0)</f>
        <v>#N/A</v>
      </c>
      <c r="AT758" s="60" t="e">
        <f>VLOOKUP($C758,Sheet2!$A:$BN,AT$6,0)</f>
        <v>#N/A</v>
      </c>
      <c r="AU758" s="57" t="e">
        <f>IF(AND(AR758 &gt;= 0, AR758 &lt;=10000000),500000,IF(AND(AR758 &gt;= 10000000, AR758 &lt;20000000),1000000,IF(AND(AR758&gt;= 20000000, AR758 &lt;30000000),1500000,IF(AND(AR758 &gt;= 30000000, AR758 &lt;50000000),2000000,IF(AR758 &lt; 50000000,E,0)))))</f>
        <v>#N/A</v>
      </c>
      <c r="AV758" s="57" t="e">
        <f t="shared" si="159"/>
        <v>#N/A</v>
      </c>
      <c r="AW758" s="57" t="e">
        <f>VLOOKUP($C758,Sheet2!$A:$BN,AW$6,0)</f>
        <v>#N/A</v>
      </c>
      <c r="AX758" s="57" t="e">
        <f>VLOOKUP($C758,Sheet2!$A:$BN,AX$6,0)</f>
        <v>#N/A</v>
      </c>
      <c r="AY758" s="60" t="e">
        <f>VLOOKUP($C758,Sheet2!$A:$BN,AY$6,0)</f>
        <v>#N/A</v>
      </c>
      <c r="AZ758" s="57" t="e">
        <f>IF(AND(AW758 &gt;= 0, AW758 &lt;=10000000),500000,IF(AND(AW758 &gt;= 10000000, AW758 &lt;20000000),1000000,IF(AND(AW758&gt;= 20000000, AW758 &lt;30000000),1500000,IF(AND(AW758 &gt;= 30000000, AW758 &lt;50000000),2000000,IF(AW758 &lt; 50000000,E,0)))))</f>
        <v>#N/A</v>
      </c>
      <c r="BA758" s="57" t="e">
        <f t="shared" si="160"/>
        <v>#N/A</v>
      </c>
      <c r="BB758" s="57" t="e">
        <f>VLOOKUP($C758,Sheet2!$A:$BN,BB$6,0)</f>
        <v>#N/A</v>
      </c>
      <c r="BC758" s="57" t="e">
        <f>VLOOKUP($C758,Sheet2!$A:$BN,BC$6,0)</f>
        <v>#N/A</v>
      </c>
      <c r="BD758" s="60" t="e">
        <f>VLOOKUP($C758,Sheet2!$A:$BN,BD$6,0)</f>
        <v>#N/A</v>
      </c>
      <c r="BE758" s="57" t="e">
        <f>IF(AND(BB758 &gt;= 0, BB758 &lt;=10000000),500000,IF(AND(BB758 &gt;= 10000000, BB758 &lt;20000000),1000000,IF(AND(BB758&gt;= 20000000, BB758 &lt;30000000),1500000,IF(AND(BB758 &gt;= 30000000, BB758 &lt;50000000),2000000,IF(BB758 &lt; 50000000,E,0)))))</f>
        <v>#N/A</v>
      </c>
      <c r="BF758" s="57" t="e">
        <f t="shared" si="161"/>
        <v>#N/A</v>
      </c>
      <c r="BG758" s="57" t="e">
        <f>VLOOKUP($C758,Sheet2!$A:$BN,BG$6,0)</f>
        <v>#N/A</v>
      </c>
      <c r="BH758" s="57" t="e">
        <f>VLOOKUP($C758,Sheet2!$A:$BN,BH$6,0)</f>
        <v>#N/A</v>
      </c>
      <c r="BI758" s="60" t="e">
        <f>VLOOKUP($C758,Sheet2!$A:$BN,BI$6,0)</f>
        <v>#N/A</v>
      </c>
      <c r="BJ758" s="57" t="e">
        <f>IF(AND(BG758 &gt;= 0, BG758 &lt;=10000000),500000,IF(AND(BG758 &gt;= 10000000, BG758 &lt;20000000),1000000,IF(AND(BG758&gt;= 20000000, BG758 &lt;30000000),1500000,IF(AND(BG758 &gt;= 30000000, BG758 &lt;50000000),2000000,IF(BG758 &lt; 50000000,E,0)))))</f>
        <v>#N/A</v>
      </c>
      <c r="BK758" s="57" t="e">
        <f t="shared" si="162"/>
        <v>#N/A</v>
      </c>
      <c r="BL758" s="57" t="e">
        <f>VLOOKUP($C758,Sheet2!$A:$BN,BL$6,0)</f>
        <v>#N/A</v>
      </c>
      <c r="BM758" s="57" t="e">
        <f>VLOOKUP($C758,Sheet2!$A:$BN,BM$6,0)</f>
        <v>#N/A</v>
      </c>
      <c r="BN758" s="60" t="e">
        <f>VLOOKUP($C758,Sheet2!$A:$BN,BN$6,0)</f>
        <v>#N/A</v>
      </c>
      <c r="BO758" s="57" t="e">
        <f>IF(AND(BL758 &gt;= 0, BL758 &lt;=10000000),500000,IF(AND(BL758 &gt;= 10000000, BL758 &lt;20000000),1000000,IF(AND(BL758&gt;= 20000000, BL758 &lt;30000000),1500000,IF(AND(BL758 &gt;= 30000000, BL758 &lt;50000000),2000000,IF(BL758 &lt; 50000000,E,0)))))</f>
        <v>#N/A</v>
      </c>
      <c r="BP758" s="57" t="e">
        <f t="shared" si="163"/>
        <v>#N/A</v>
      </c>
      <c r="BQ758" s="57" t="e">
        <f>VLOOKUP($C758,Sheet2!$A:$BN,BQ$6,0)</f>
        <v>#N/A</v>
      </c>
      <c r="BR758" s="57" t="e">
        <f>VLOOKUP($C758,Sheet2!$A:$BN,BR$6,0)</f>
        <v>#N/A</v>
      </c>
      <c r="BS758" s="60" t="e">
        <f>VLOOKUP($C758,Sheet2!$A:$BN,BS$6,0)</f>
        <v>#N/A</v>
      </c>
      <c r="BT758" s="57" t="e">
        <f>IF(AND(BQ758 &gt;= 0, BQ758 &lt;=10000000),500000,IF(AND(BQ758 &gt;= 10000000, BQ758 &lt;20000000),1000000,IF(AND(BQ758&gt;= 20000000, BQ758 &lt;30000000),1500000,IF(AND(BQ758 &gt;= 30000000, BQ758 &lt;50000000),2000000,IF(BQ758 &lt; 50000000,E,0)))))</f>
        <v>#N/A</v>
      </c>
      <c r="BU758" s="57" t="e">
        <f t="shared" si="164"/>
        <v>#N/A</v>
      </c>
      <c r="BV758" s="57" t="e">
        <f>VLOOKUP($C758,Sheet2!$A:$BN,BV$6,0)</f>
        <v>#N/A</v>
      </c>
      <c r="BW758" s="57" t="e">
        <f>VLOOKUP($C758,Sheet2!$A:$BN,BW$6,0)</f>
        <v>#N/A</v>
      </c>
      <c r="BX758" s="60" t="e">
        <f>VLOOKUP($C758,Sheet2!$A:$BN,BX$6,0)</f>
        <v>#N/A</v>
      </c>
      <c r="BY758" s="57" t="e">
        <f>IF(AND(BV758 &gt;= 0, BV758 &lt;=10000000),500000,IF(AND(BV758 &gt;= 10000000, BV758 &lt;20000000),1000000,IF(AND(BV758&gt;= 20000000, BV758 &lt;30000000),1500000,IF(AND(BV758 &gt;= 30000000, BV758 &lt;50000000),2000000,IF(BV758 &lt; 50000000,E,0)))))</f>
        <v>#N/A</v>
      </c>
      <c r="BZ758" s="57" t="e">
        <f t="shared" si="165"/>
        <v>#N/A</v>
      </c>
      <c r="CA758" s="57" t="e">
        <f>VLOOKUP($C758,Sheet2!$A:$BN,CA$6,0)</f>
        <v>#N/A</v>
      </c>
      <c r="CB758" s="57" t="e">
        <f>VLOOKUP($C758,Sheet2!$A:$BN,CB$6,0)</f>
        <v>#N/A</v>
      </c>
      <c r="CC758" s="60" t="e">
        <f>VLOOKUP($C758,Sheet2!$A:$BN,CC$6,0)</f>
        <v>#N/A</v>
      </c>
      <c r="CD758" s="57" t="e">
        <f>IF(AND(CA758 &gt;= 0, CA758 &lt;=10000000),500000,IF(AND(CA758 &gt;= 10000000, CA758 &lt;20000000),1000000,IF(AND(CA758&gt;= 20000000, CA758 &lt;30000000),1500000,IF(AND(CA758 &gt;= 30000000, CA758 &lt;50000000),2000000,IF(CA758 &lt; 50000000,E,0)))))</f>
        <v>#N/A</v>
      </c>
      <c r="CE758" s="57" t="e">
        <f t="shared" si="166"/>
        <v>#N/A</v>
      </c>
    </row>
    <row r="759" spans="1:83" x14ac:dyDescent="0.35">
      <c r="A759" s="27" t="s">
        <v>1473</v>
      </c>
      <c r="B759" s="35" t="s">
        <v>1516</v>
      </c>
      <c r="C759" s="27" t="s">
        <v>1517</v>
      </c>
      <c r="D759" s="57">
        <v>0</v>
      </c>
      <c r="E759" s="57">
        <f t="shared" si="167"/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9">
        <v>0</v>
      </c>
      <c r="Q759" s="19">
        <v>0</v>
      </c>
      <c r="S759" s="57" t="e">
        <f>VLOOKUP($C759,Sheet2!$A:$BN,S$6,0)</f>
        <v>#N/A</v>
      </c>
      <c r="T759" s="57" t="e">
        <f>VLOOKUP($C759,Sheet2!$A:$BN,T$6,0)</f>
        <v>#N/A</v>
      </c>
      <c r="U759" s="60" t="e">
        <f>VLOOKUP($C759,Sheet2!$A:$BN,U$6,0)</f>
        <v>#N/A</v>
      </c>
      <c r="V759" s="57" t="e">
        <f>IF(AND(S759 &gt;= 0, S759 &lt;=10000000),500000,IF(AND(S759 &gt;= 10000000, S759 &lt;20000000),1000000,IF(AND(S759&gt;= 20000000, S759 &lt;30000000),1500000,IF(AND(S759 &gt;= 30000000, S759 &lt;50000000),2000000,IF(S759 &lt; 50000000,E,0)))))</f>
        <v>#N/A</v>
      </c>
      <c r="W759" s="57" t="e">
        <f t="shared" si="154"/>
        <v>#N/A</v>
      </c>
      <c r="X759" s="57" t="e">
        <f>VLOOKUP($C759,Sheet2!$A:$BN,X$6,0)</f>
        <v>#N/A</v>
      </c>
      <c r="Y759" s="57" t="e">
        <f>VLOOKUP($C759,Sheet2!$A:$BN,Y$6,0)</f>
        <v>#N/A</v>
      </c>
      <c r="Z759" s="60" t="e">
        <f>VLOOKUP($C759,Sheet2!$A:$BN,Z$6,0)</f>
        <v>#N/A</v>
      </c>
      <c r="AA759" s="57" t="e">
        <f>IF(AND(X759 &gt;= 0, X759 &lt;=10000000),500000,IF(AND(X759 &gt;= 10000000, X759 &lt;20000000),1000000,IF(AND(X759&gt;= 20000000, X759 &lt;30000000),1500000,IF(AND(X759 &gt;= 30000000, X759 &lt;50000000),2000000,IF(X759 &lt; 50000000,E,0)))))</f>
        <v>#N/A</v>
      </c>
      <c r="AB759" s="57" t="e">
        <f t="shared" si="155"/>
        <v>#N/A</v>
      </c>
      <c r="AC759" s="57" t="e">
        <f>VLOOKUP($C759,Sheet2!$A:$BN,AC$6,0)</f>
        <v>#N/A</v>
      </c>
      <c r="AD759" s="57" t="e">
        <f>VLOOKUP($C759,Sheet2!$A:$BN,AD$6,0)</f>
        <v>#N/A</v>
      </c>
      <c r="AE759" s="60" t="e">
        <f>VLOOKUP($C759,Sheet2!$A:$BN,AE$6,0)</f>
        <v>#N/A</v>
      </c>
      <c r="AF759" s="57" t="e">
        <f>IF(AND(AC759 &gt;= 0, AC759 &lt;=10000000),500000,IF(AND(AC759 &gt;= 10000000, AC759 &lt;20000000),1000000,IF(AND(AC759&gt;= 20000000, AC759 &lt;30000000),1500000,IF(AND(AC759 &gt;= 30000000, AC759 &lt;50000000),2000000,IF(AC759 &lt; 50000000,E,0)))))</f>
        <v>#N/A</v>
      </c>
      <c r="AG759" s="57" t="e">
        <f t="shared" si="156"/>
        <v>#N/A</v>
      </c>
      <c r="AH759" s="57" t="e">
        <f>VLOOKUP($C759,Sheet2!$A:$BN,AH$6,0)</f>
        <v>#N/A</v>
      </c>
      <c r="AI759" s="57" t="e">
        <f>VLOOKUP($C759,Sheet2!$A:$BN,AI$6,0)</f>
        <v>#N/A</v>
      </c>
      <c r="AJ759" s="60" t="e">
        <f>VLOOKUP($C759,Sheet2!$A:$BN,AJ$6,0)</f>
        <v>#N/A</v>
      </c>
      <c r="AK759" s="57" t="e">
        <f>IF(AND(AH759 &gt;= 0, AH759 &lt;=10000000),500000,IF(AND(AH759 &gt;= 10000000, AH759 &lt;20000000),1000000,IF(AND(AH759&gt;= 20000000, AH759 &lt;30000000),1500000,IF(AND(AH759 &gt;= 30000000, AH759 &lt;50000000),2000000,IF(AH759 &lt; 50000000,E,0)))))</f>
        <v>#N/A</v>
      </c>
      <c r="AL759" s="57" t="e">
        <f t="shared" si="157"/>
        <v>#N/A</v>
      </c>
      <c r="AM759" s="57" t="e">
        <f>VLOOKUP($C759,Sheet2!$A:$BN,AM$6,0)</f>
        <v>#N/A</v>
      </c>
      <c r="AN759" s="57" t="e">
        <f>VLOOKUP($C759,Sheet2!$A:$BN,AN$6,0)</f>
        <v>#N/A</v>
      </c>
      <c r="AO759" s="60" t="e">
        <f>VLOOKUP($C759,Sheet2!$A:$BN,AO$6,0)</f>
        <v>#N/A</v>
      </c>
      <c r="AP759" s="57" t="e">
        <f>IF(AND(AM759 &gt;= 0, AM759 &lt;=10000000),500000,IF(AND(AM759 &gt;= 10000000, AM759 &lt;20000000),1000000,IF(AND(AM759&gt;= 20000000, AM759 &lt;30000000),1500000,IF(AND(AM759 &gt;= 30000000, AM759 &lt;50000000),2000000,IF(AM759 &lt; 50000000,E,0)))))</f>
        <v>#N/A</v>
      </c>
      <c r="AQ759" s="57" t="e">
        <f t="shared" si="158"/>
        <v>#N/A</v>
      </c>
      <c r="AR759" s="57" t="e">
        <f>VLOOKUP($C759,Sheet2!$A:$BN,AR$6,0)</f>
        <v>#N/A</v>
      </c>
      <c r="AS759" s="57" t="e">
        <f>VLOOKUP($C759,Sheet2!$A:$BN,AS$6,0)</f>
        <v>#N/A</v>
      </c>
      <c r="AT759" s="60" t="e">
        <f>VLOOKUP($C759,Sheet2!$A:$BN,AT$6,0)</f>
        <v>#N/A</v>
      </c>
      <c r="AU759" s="57" t="e">
        <f>IF(AND(AR759 &gt;= 0, AR759 &lt;=10000000),500000,IF(AND(AR759 &gt;= 10000000, AR759 &lt;20000000),1000000,IF(AND(AR759&gt;= 20000000, AR759 &lt;30000000),1500000,IF(AND(AR759 &gt;= 30000000, AR759 &lt;50000000),2000000,IF(AR759 &lt; 50000000,E,0)))))</f>
        <v>#N/A</v>
      </c>
      <c r="AV759" s="57" t="e">
        <f t="shared" si="159"/>
        <v>#N/A</v>
      </c>
      <c r="AW759" s="57" t="e">
        <f>VLOOKUP($C759,Sheet2!$A:$BN,AW$6,0)</f>
        <v>#N/A</v>
      </c>
      <c r="AX759" s="57" t="e">
        <f>VLOOKUP($C759,Sheet2!$A:$BN,AX$6,0)</f>
        <v>#N/A</v>
      </c>
      <c r="AY759" s="60" t="e">
        <f>VLOOKUP($C759,Sheet2!$A:$BN,AY$6,0)</f>
        <v>#N/A</v>
      </c>
      <c r="AZ759" s="57" t="e">
        <f>IF(AND(AW759 &gt;= 0, AW759 &lt;=10000000),500000,IF(AND(AW759 &gt;= 10000000, AW759 &lt;20000000),1000000,IF(AND(AW759&gt;= 20000000, AW759 &lt;30000000),1500000,IF(AND(AW759 &gt;= 30000000, AW759 &lt;50000000),2000000,IF(AW759 &lt; 50000000,E,0)))))</f>
        <v>#N/A</v>
      </c>
      <c r="BA759" s="57" t="e">
        <f t="shared" si="160"/>
        <v>#N/A</v>
      </c>
      <c r="BB759" s="57" t="e">
        <f>VLOOKUP($C759,Sheet2!$A:$BN,BB$6,0)</f>
        <v>#N/A</v>
      </c>
      <c r="BC759" s="57" t="e">
        <f>VLOOKUP($C759,Sheet2!$A:$BN,BC$6,0)</f>
        <v>#N/A</v>
      </c>
      <c r="BD759" s="60" t="e">
        <f>VLOOKUP($C759,Sheet2!$A:$BN,BD$6,0)</f>
        <v>#N/A</v>
      </c>
      <c r="BE759" s="57" t="e">
        <f>IF(AND(BB759 &gt;= 0, BB759 &lt;=10000000),500000,IF(AND(BB759 &gt;= 10000000, BB759 &lt;20000000),1000000,IF(AND(BB759&gt;= 20000000, BB759 &lt;30000000),1500000,IF(AND(BB759 &gt;= 30000000, BB759 &lt;50000000),2000000,IF(BB759 &lt; 50000000,E,0)))))</f>
        <v>#N/A</v>
      </c>
      <c r="BF759" s="57" t="e">
        <f t="shared" si="161"/>
        <v>#N/A</v>
      </c>
      <c r="BG759" s="57" t="e">
        <f>VLOOKUP($C759,Sheet2!$A:$BN,BG$6,0)</f>
        <v>#N/A</v>
      </c>
      <c r="BH759" s="57" t="e">
        <f>VLOOKUP($C759,Sheet2!$A:$BN,BH$6,0)</f>
        <v>#N/A</v>
      </c>
      <c r="BI759" s="60" t="e">
        <f>VLOOKUP($C759,Sheet2!$A:$BN,BI$6,0)</f>
        <v>#N/A</v>
      </c>
      <c r="BJ759" s="57" t="e">
        <f>IF(AND(BG759 &gt;= 0, BG759 &lt;=10000000),500000,IF(AND(BG759 &gt;= 10000000, BG759 &lt;20000000),1000000,IF(AND(BG759&gt;= 20000000, BG759 &lt;30000000),1500000,IF(AND(BG759 &gt;= 30000000, BG759 &lt;50000000),2000000,IF(BG759 &lt; 50000000,E,0)))))</f>
        <v>#N/A</v>
      </c>
      <c r="BK759" s="57" t="e">
        <f t="shared" si="162"/>
        <v>#N/A</v>
      </c>
      <c r="BL759" s="57" t="e">
        <f>VLOOKUP($C759,Sheet2!$A:$BN,BL$6,0)</f>
        <v>#N/A</v>
      </c>
      <c r="BM759" s="57" t="e">
        <f>VLOOKUP($C759,Sheet2!$A:$BN,BM$6,0)</f>
        <v>#N/A</v>
      </c>
      <c r="BN759" s="60" t="e">
        <f>VLOOKUP($C759,Sheet2!$A:$BN,BN$6,0)</f>
        <v>#N/A</v>
      </c>
      <c r="BO759" s="57" t="e">
        <f>IF(AND(BL759 &gt;= 0, BL759 &lt;=10000000),500000,IF(AND(BL759 &gt;= 10000000, BL759 &lt;20000000),1000000,IF(AND(BL759&gt;= 20000000, BL759 &lt;30000000),1500000,IF(AND(BL759 &gt;= 30000000, BL759 &lt;50000000),2000000,IF(BL759 &lt; 50000000,E,0)))))</f>
        <v>#N/A</v>
      </c>
      <c r="BP759" s="57" t="e">
        <f t="shared" si="163"/>
        <v>#N/A</v>
      </c>
      <c r="BQ759" s="57" t="e">
        <f>VLOOKUP($C759,Sheet2!$A:$BN,BQ$6,0)</f>
        <v>#N/A</v>
      </c>
      <c r="BR759" s="57" t="e">
        <f>VLOOKUP($C759,Sheet2!$A:$BN,BR$6,0)</f>
        <v>#N/A</v>
      </c>
      <c r="BS759" s="60" t="e">
        <f>VLOOKUP($C759,Sheet2!$A:$BN,BS$6,0)</f>
        <v>#N/A</v>
      </c>
      <c r="BT759" s="57" t="e">
        <f>IF(AND(BQ759 &gt;= 0, BQ759 &lt;=10000000),500000,IF(AND(BQ759 &gt;= 10000000, BQ759 &lt;20000000),1000000,IF(AND(BQ759&gt;= 20000000, BQ759 &lt;30000000),1500000,IF(AND(BQ759 &gt;= 30000000, BQ759 &lt;50000000),2000000,IF(BQ759 &lt; 50000000,E,0)))))</f>
        <v>#N/A</v>
      </c>
      <c r="BU759" s="57" t="e">
        <f t="shared" si="164"/>
        <v>#N/A</v>
      </c>
      <c r="BV759" s="57" t="e">
        <f>VLOOKUP($C759,Sheet2!$A:$BN,BV$6,0)</f>
        <v>#N/A</v>
      </c>
      <c r="BW759" s="57" t="e">
        <f>VLOOKUP($C759,Sheet2!$A:$BN,BW$6,0)</f>
        <v>#N/A</v>
      </c>
      <c r="BX759" s="60" t="e">
        <f>VLOOKUP($C759,Sheet2!$A:$BN,BX$6,0)</f>
        <v>#N/A</v>
      </c>
      <c r="BY759" s="57" t="e">
        <f>IF(AND(BV759 &gt;= 0, BV759 &lt;=10000000),500000,IF(AND(BV759 &gt;= 10000000, BV759 &lt;20000000),1000000,IF(AND(BV759&gt;= 20000000, BV759 &lt;30000000),1500000,IF(AND(BV759 &gt;= 30000000, BV759 &lt;50000000),2000000,IF(BV759 &lt; 50000000,E,0)))))</f>
        <v>#N/A</v>
      </c>
      <c r="BZ759" s="57" t="e">
        <f t="shared" si="165"/>
        <v>#N/A</v>
      </c>
      <c r="CA759" s="57" t="e">
        <f>VLOOKUP($C759,Sheet2!$A:$BN,CA$6,0)</f>
        <v>#N/A</v>
      </c>
      <c r="CB759" s="57" t="e">
        <f>VLOOKUP($C759,Sheet2!$A:$BN,CB$6,0)</f>
        <v>#N/A</v>
      </c>
      <c r="CC759" s="60" t="e">
        <f>VLOOKUP($C759,Sheet2!$A:$BN,CC$6,0)</f>
        <v>#N/A</v>
      </c>
      <c r="CD759" s="57" t="e">
        <f>IF(AND(CA759 &gt;= 0, CA759 &lt;=10000000),500000,IF(AND(CA759 &gt;= 10000000, CA759 &lt;20000000),1000000,IF(AND(CA759&gt;= 20000000, CA759 &lt;30000000),1500000,IF(AND(CA759 &gt;= 30000000, CA759 &lt;50000000),2000000,IF(CA759 &lt; 50000000,E,0)))))</f>
        <v>#N/A</v>
      </c>
      <c r="CE759" s="57" t="e">
        <f t="shared" si="166"/>
        <v>#N/A</v>
      </c>
    </row>
    <row r="760" spans="1:83" x14ac:dyDescent="0.35">
      <c r="A760" s="27" t="s">
        <v>1473</v>
      </c>
      <c r="B760" s="35" t="s">
        <v>1518</v>
      </c>
      <c r="C760" s="27" t="s">
        <v>1519</v>
      </c>
      <c r="D760" s="57">
        <v>0</v>
      </c>
      <c r="E760" s="57">
        <f t="shared" si="167"/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19">
        <v>0</v>
      </c>
      <c r="S760" s="57" t="e">
        <f>VLOOKUP($C760,Sheet2!$A:$BN,S$6,0)</f>
        <v>#N/A</v>
      </c>
      <c r="T760" s="57" t="e">
        <f>VLOOKUP($C760,Sheet2!$A:$BN,T$6,0)</f>
        <v>#N/A</v>
      </c>
      <c r="U760" s="60" t="e">
        <f>VLOOKUP($C760,Sheet2!$A:$BN,U$6,0)</f>
        <v>#N/A</v>
      </c>
      <c r="V760" s="57" t="e">
        <f>IF(AND(S760 &gt;= 0, S760 &lt;=10000000),500000,IF(AND(S760 &gt;= 10000000, S760 &lt;20000000),1000000,IF(AND(S760&gt;= 20000000, S760 &lt;30000000),1500000,IF(AND(S760 &gt;= 30000000, S760 &lt;50000000),2000000,IF(S760 &lt; 50000000,E,0)))))</f>
        <v>#N/A</v>
      </c>
      <c r="W760" s="57" t="e">
        <f t="shared" si="154"/>
        <v>#N/A</v>
      </c>
      <c r="X760" s="57" t="e">
        <f>VLOOKUP($C760,Sheet2!$A:$BN,X$6,0)</f>
        <v>#N/A</v>
      </c>
      <c r="Y760" s="57" t="e">
        <f>VLOOKUP($C760,Sheet2!$A:$BN,Y$6,0)</f>
        <v>#N/A</v>
      </c>
      <c r="Z760" s="60" t="e">
        <f>VLOOKUP($C760,Sheet2!$A:$BN,Z$6,0)</f>
        <v>#N/A</v>
      </c>
      <c r="AA760" s="57" t="e">
        <f>IF(AND(X760 &gt;= 0, X760 &lt;=10000000),500000,IF(AND(X760 &gt;= 10000000, X760 &lt;20000000),1000000,IF(AND(X760&gt;= 20000000, X760 &lt;30000000),1500000,IF(AND(X760 &gt;= 30000000, X760 &lt;50000000),2000000,IF(X760 &lt; 50000000,E,0)))))</f>
        <v>#N/A</v>
      </c>
      <c r="AB760" s="57" t="e">
        <f t="shared" si="155"/>
        <v>#N/A</v>
      </c>
      <c r="AC760" s="57" t="e">
        <f>VLOOKUP($C760,Sheet2!$A:$BN,AC$6,0)</f>
        <v>#N/A</v>
      </c>
      <c r="AD760" s="57" t="e">
        <f>VLOOKUP($C760,Sheet2!$A:$BN,AD$6,0)</f>
        <v>#N/A</v>
      </c>
      <c r="AE760" s="60" t="e">
        <f>VLOOKUP($C760,Sheet2!$A:$BN,AE$6,0)</f>
        <v>#N/A</v>
      </c>
      <c r="AF760" s="57" t="e">
        <f>IF(AND(AC760 &gt;= 0, AC760 &lt;=10000000),500000,IF(AND(AC760 &gt;= 10000000, AC760 &lt;20000000),1000000,IF(AND(AC760&gt;= 20000000, AC760 &lt;30000000),1500000,IF(AND(AC760 &gt;= 30000000, AC760 &lt;50000000),2000000,IF(AC760 &lt; 50000000,E,0)))))</f>
        <v>#N/A</v>
      </c>
      <c r="AG760" s="57" t="e">
        <f t="shared" si="156"/>
        <v>#N/A</v>
      </c>
      <c r="AH760" s="57" t="e">
        <f>VLOOKUP($C760,Sheet2!$A:$BN,AH$6,0)</f>
        <v>#N/A</v>
      </c>
      <c r="AI760" s="57" t="e">
        <f>VLOOKUP($C760,Sheet2!$A:$BN,AI$6,0)</f>
        <v>#N/A</v>
      </c>
      <c r="AJ760" s="60" t="e">
        <f>VLOOKUP($C760,Sheet2!$A:$BN,AJ$6,0)</f>
        <v>#N/A</v>
      </c>
      <c r="AK760" s="57" t="e">
        <f>IF(AND(AH760 &gt;= 0, AH760 &lt;=10000000),500000,IF(AND(AH760 &gt;= 10000000, AH760 &lt;20000000),1000000,IF(AND(AH760&gt;= 20000000, AH760 &lt;30000000),1500000,IF(AND(AH760 &gt;= 30000000, AH760 &lt;50000000),2000000,IF(AH760 &lt; 50000000,E,0)))))</f>
        <v>#N/A</v>
      </c>
      <c r="AL760" s="57" t="e">
        <f t="shared" si="157"/>
        <v>#N/A</v>
      </c>
      <c r="AM760" s="57" t="e">
        <f>VLOOKUP($C760,Sheet2!$A:$BN,AM$6,0)</f>
        <v>#N/A</v>
      </c>
      <c r="AN760" s="57" t="e">
        <f>VLOOKUP($C760,Sheet2!$A:$BN,AN$6,0)</f>
        <v>#N/A</v>
      </c>
      <c r="AO760" s="60" t="e">
        <f>VLOOKUP($C760,Sheet2!$A:$BN,AO$6,0)</f>
        <v>#N/A</v>
      </c>
      <c r="AP760" s="57" t="e">
        <f>IF(AND(AM760 &gt;= 0, AM760 &lt;=10000000),500000,IF(AND(AM760 &gt;= 10000000, AM760 &lt;20000000),1000000,IF(AND(AM760&gt;= 20000000, AM760 &lt;30000000),1500000,IF(AND(AM760 &gt;= 30000000, AM760 &lt;50000000),2000000,IF(AM760 &lt; 50000000,E,0)))))</f>
        <v>#N/A</v>
      </c>
      <c r="AQ760" s="57" t="e">
        <f t="shared" si="158"/>
        <v>#N/A</v>
      </c>
      <c r="AR760" s="57" t="e">
        <f>VLOOKUP($C760,Sheet2!$A:$BN,AR$6,0)</f>
        <v>#N/A</v>
      </c>
      <c r="AS760" s="57" t="e">
        <f>VLOOKUP($C760,Sheet2!$A:$BN,AS$6,0)</f>
        <v>#N/A</v>
      </c>
      <c r="AT760" s="60" t="e">
        <f>VLOOKUP($C760,Sheet2!$A:$BN,AT$6,0)</f>
        <v>#N/A</v>
      </c>
      <c r="AU760" s="57" t="e">
        <f>IF(AND(AR760 &gt;= 0, AR760 &lt;=10000000),500000,IF(AND(AR760 &gt;= 10000000, AR760 &lt;20000000),1000000,IF(AND(AR760&gt;= 20000000, AR760 &lt;30000000),1500000,IF(AND(AR760 &gt;= 30000000, AR760 &lt;50000000),2000000,IF(AR760 &lt; 50000000,E,0)))))</f>
        <v>#N/A</v>
      </c>
      <c r="AV760" s="57" t="e">
        <f t="shared" si="159"/>
        <v>#N/A</v>
      </c>
      <c r="AW760" s="57" t="e">
        <f>VLOOKUP($C760,Sheet2!$A:$BN,AW$6,0)</f>
        <v>#N/A</v>
      </c>
      <c r="AX760" s="57" t="e">
        <f>VLOOKUP($C760,Sheet2!$A:$BN,AX$6,0)</f>
        <v>#N/A</v>
      </c>
      <c r="AY760" s="60" t="e">
        <f>VLOOKUP($C760,Sheet2!$A:$BN,AY$6,0)</f>
        <v>#N/A</v>
      </c>
      <c r="AZ760" s="57" t="e">
        <f>IF(AND(AW760 &gt;= 0, AW760 &lt;=10000000),500000,IF(AND(AW760 &gt;= 10000000, AW760 &lt;20000000),1000000,IF(AND(AW760&gt;= 20000000, AW760 &lt;30000000),1500000,IF(AND(AW760 &gt;= 30000000, AW760 &lt;50000000),2000000,IF(AW760 &lt; 50000000,E,0)))))</f>
        <v>#N/A</v>
      </c>
      <c r="BA760" s="57" t="e">
        <f t="shared" si="160"/>
        <v>#N/A</v>
      </c>
      <c r="BB760" s="57" t="e">
        <f>VLOOKUP($C760,Sheet2!$A:$BN,BB$6,0)</f>
        <v>#N/A</v>
      </c>
      <c r="BC760" s="57" t="e">
        <f>VLOOKUP($C760,Sheet2!$A:$BN,BC$6,0)</f>
        <v>#N/A</v>
      </c>
      <c r="BD760" s="60" t="e">
        <f>VLOOKUP($C760,Sheet2!$A:$BN,BD$6,0)</f>
        <v>#N/A</v>
      </c>
      <c r="BE760" s="57" t="e">
        <f>IF(AND(BB760 &gt;= 0, BB760 &lt;=10000000),500000,IF(AND(BB760 &gt;= 10000000, BB760 &lt;20000000),1000000,IF(AND(BB760&gt;= 20000000, BB760 &lt;30000000),1500000,IF(AND(BB760 &gt;= 30000000, BB760 &lt;50000000),2000000,IF(BB760 &lt; 50000000,E,0)))))</f>
        <v>#N/A</v>
      </c>
      <c r="BF760" s="57" t="e">
        <f t="shared" si="161"/>
        <v>#N/A</v>
      </c>
      <c r="BG760" s="57" t="e">
        <f>VLOOKUP($C760,Sheet2!$A:$BN,BG$6,0)</f>
        <v>#N/A</v>
      </c>
      <c r="BH760" s="57" t="e">
        <f>VLOOKUP($C760,Sheet2!$A:$BN,BH$6,0)</f>
        <v>#N/A</v>
      </c>
      <c r="BI760" s="60" t="e">
        <f>VLOOKUP($C760,Sheet2!$A:$BN,BI$6,0)</f>
        <v>#N/A</v>
      </c>
      <c r="BJ760" s="57" t="e">
        <f>IF(AND(BG760 &gt;= 0, BG760 &lt;=10000000),500000,IF(AND(BG760 &gt;= 10000000, BG760 &lt;20000000),1000000,IF(AND(BG760&gt;= 20000000, BG760 &lt;30000000),1500000,IF(AND(BG760 &gt;= 30000000, BG760 &lt;50000000),2000000,IF(BG760 &lt; 50000000,E,0)))))</f>
        <v>#N/A</v>
      </c>
      <c r="BK760" s="57" t="e">
        <f t="shared" si="162"/>
        <v>#N/A</v>
      </c>
      <c r="BL760" s="57" t="e">
        <f>VLOOKUP($C760,Sheet2!$A:$BN,BL$6,0)</f>
        <v>#N/A</v>
      </c>
      <c r="BM760" s="57" t="e">
        <f>VLOOKUP($C760,Sheet2!$A:$BN,BM$6,0)</f>
        <v>#N/A</v>
      </c>
      <c r="BN760" s="60" t="e">
        <f>VLOOKUP($C760,Sheet2!$A:$BN,BN$6,0)</f>
        <v>#N/A</v>
      </c>
      <c r="BO760" s="57" t="e">
        <f>IF(AND(BL760 &gt;= 0, BL760 &lt;=10000000),500000,IF(AND(BL760 &gt;= 10000000, BL760 &lt;20000000),1000000,IF(AND(BL760&gt;= 20000000, BL760 &lt;30000000),1500000,IF(AND(BL760 &gt;= 30000000, BL760 &lt;50000000),2000000,IF(BL760 &lt; 50000000,E,0)))))</f>
        <v>#N/A</v>
      </c>
      <c r="BP760" s="57" t="e">
        <f t="shared" si="163"/>
        <v>#N/A</v>
      </c>
      <c r="BQ760" s="57" t="e">
        <f>VLOOKUP($C760,Sheet2!$A:$BN,BQ$6,0)</f>
        <v>#N/A</v>
      </c>
      <c r="BR760" s="57" t="e">
        <f>VLOOKUP($C760,Sheet2!$A:$BN,BR$6,0)</f>
        <v>#N/A</v>
      </c>
      <c r="BS760" s="60" t="e">
        <f>VLOOKUP($C760,Sheet2!$A:$BN,BS$6,0)</f>
        <v>#N/A</v>
      </c>
      <c r="BT760" s="57" t="e">
        <f>IF(AND(BQ760 &gt;= 0, BQ760 &lt;=10000000),500000,IF(AND(BQ760 &gt;= 10000000, BQ760 &lt;20000000),1000000,IF(AND(BQ760&gt;= 20000000, BQ760 &lt;30000000),1500000,IF(AND(BQ760 &gt;= 30000000, BQ760 &lt;50000000),2000000,IF(BQ760 &lt; 50000000,E,0)))))</f>
        <v>#N/A</v>
      </c>
      <c r="BU760" s="57" t="e">
        <f t="shared" si="164"/>
        <v>#N/A</v>
      </c>
      <c r="BV760" s="57" t="e">
        <f>VLOOKUP($C760,Sheet2!$A:$BN,BV$6,0)</f>
        <v>#N/A</v>
      </c>
      <c r="BW760" s="57" t="e">
        <f>VLOOKUP($C760,Sheet2!$A:$BN,BW$6,0)</f>
        <v>#N/A</v>
      </c>
      <c r="BX760" s="60" t="e">
        <f>VLOOKUP($C760,Sheet2!$A:$BN,BX$6,0)</f>
        <v>#N/A</v>
      </c>
      <c r="BY760" s="57" t="e">
        <f>IF(AND(BV760 &gt;= 0, BV760 &lt;=10000000),500000,IF(AND(BV760 &gt;= 10000000, BV760 &lt;20000000),1000000,IF(AND(BV760&gt;= 20000000, BV760 &lt;30000000),1500000,IF(AND(BV760 &gt;= 30000000, BV760 &lt;50000000),2000000,IF(BV760 &lt; 50000000,E,0)))))</f>
        <v>#N/A</v>
      </c>
      <c r="BZ760" s="57" t="e">
        <f t="shared" si="165"/>
        <v>#N/A</v>
      </c>
      <c r="CA760" s="57" t="e">
        <f>VLOOKUP($C760,Sheet2!$A:$BN,CA$6,0)</f>
        <v>#N/A</v>
      </c>
      <c r="CB760" s="57" t="e">
        <f>VLOOKUP($C760,Sheet2!$A:$BN,CB$6,0)</f>
        <v>#N/A</v>
      </c>
      <c r="CC760" s="60" t="e">
        <f>VLOOKUP($C760,Sheet2!$A:$BN,CC$6,0)</f>
        <v>#N/A</v>
      </c>
      <c r="CD760" s="57" t="e">
        <f>IF(AND(CA760 &gt;= 0, CA760 &lt;=10000000),500000,IF(AND(CA760 &gt;= 10000000, CA760 &lt;20000000),1000000,IF(AND(CA760&gt;= 20000000, CA760 &lt;30000000),1500000,IF(AND(CA760 &gt;= 30000000, CA760 &lt;50000000),2000000,IF(CA760 &lt; 50000000,E,0)))))</f>
        <v>#N/A</v>
      </c>
      <c r="CE760" s="57" t="e">
        <f t="shared" si="166"/>
        <v>#N/A</v>
      </c>
    </row>
    <row r="761" spans="1:83" x14ac:dyDescent="0.35">
      <c r="A761" s="27" t="s">
        <v>1473</v>
      </c>
      <c r="B761" s="35" t="s">
        <v>1520</v>
      </c>
      <c r="C761" s="27" t="s">
        <v>1521</v>
      </c>
      <c r="D761" s="57">
        <v>0</v>
      </c>
      <c r="E761" s="57">
        <f t="shared" si="167"/>
        <v>0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0</v>
      </c>
      <c r="Q761" s="19">
        <v>0</v>
      </c>
      <c r="S761" s="57" t="e">
        <f>VLOOKUP($C761,Sheet2!$A:$BN,S$6,0)</f>
        <v>#N/A</v>
      </c>
      <c r="T761" s="57" t="e">
        <f>VLOOKUP($C761,Sheet2!$A:$BN,T$6,0)</f>
        <v>#N/A</v>
      </c>
      <c r="U761" s="60" t="e">
        <f>VLOOKUP($C761,Sheet2!$A:$BN,U$6,0)</f>
        <v>#N/A</v>
      </c>
      <c r="V761" s="57" t="e">
        <f>IF(AND(S761 &gt;= 0, S761 &lt;=10000000),500000,IF(AND(S761 &gt;= 10000000, S761 &lt;20000000),1000000,IF(AND(S761&gt;= 20000000, S761 &lt;30000000),1500000,IF(AND(S761 &gt;= 30000000, S761 &lt;50000000),2000000,IF(S761 &lt; 50000000,E,0)))))</f>
        <v>#N/A</v>
      </c>
      <c r="W761" s="57" t="e">
        <f t="shared" si="154"/>
        <v>#N/A</v>
      </c>
      <c r="X761" s="57" t="e">
        <f>VLOOKUP($C761,Sheet2!$A:$BN,X$6,0)</f>
        <v>#N/A</v>
      </c>
      <c r="Y761" s="57" t="e">
        <f>VLOOKUP($C761,Sheet2!$A:$BN,Y$6,0)</f>
        <v>#N/A</v>
      </c>
      <c r="Z761" s="60" t="e">
        <f>VLOOKUP($C761,Sheet2!$A:$BN,Z$6,0)</f>
        <v>#N/A</v>
      </c>
      <c r="AA761" s="57" t="e">
        <f>IF(AND(X761 &gt;= 0, X761 &lt;=10000000),500000,IF(AND(X761 &gt;= 10000000, X761 &lt;20000000),1000000,IF(AND(X761&gt;= 20000000, X761 &lt;30000000),1500000,IF(AND(X761 &gt;= 30000000, X761 &lt;50000000),2000000,IF(X761 &lt; 50000000,E,0)))))</f>
        <v>#N/A</v>
      </c>
      <c r="AB761" s="57" t="e">
        <f t="shared" si="155"/>
        <v>#N/A</v>
      </c>
      <c r="AC761" s="57" t="e">
        <f>VLOOKUP($C761,Sheet2!$A:$BN,AC$6,0)</f>
        <v>#N/A</v>
      </c>
      <c r="AD761" s="57" t="e">
        <f>VLOOKUP($C761,Sheet2!$A:$BN,AD$6,0)</f>
        <v>#N/A</v>
      </c>
      <c r="AE761" s="60" t="e">
        <f>VLOOKUP($C761,Sheet2!$A:$BN,AE$6,0)</f>
        <v>#N/A</v>
      </c>
      <c r="AF761" s="57" t="e">
        <f>IF(AND(AC761 &gt;= 0, AC761 &lt;=10000000),500000,IF(AND(AC761 &gt;= 10000000, AC761 &lt;20000000),1000000,IF(AND(AC761&gt;= 20000000, AC761 &lt;30000000),1500000,IF(AND(AC761 &gt;= 30000000, AC761 &lt;50000000),2000000,IF(AC761 &lt; 50000000,E,0)))))</f>
        <v>#N/A</v>
      </c>
      <c r="AG761" s="57" t="e">
        <f t="shared" si="156"/>
        <v>#N/A</v>
      </c>
      <c r="AH761" s="57" t="e">
        <f>VLOOKUP($C761,Sheet2!$A:$BN,AH$6,0)</f>
        <v>#N/A</v>
      </c>
      <c r="AI761" s="57" t="e">
        <f>VLOOKUP($C761,Sheet2!$A:$BN,AI$6,0)</f>
        <v>#N/A</v>
      </c>
      <c r="AJ761" s="60" t="e">
        <f>VLOOKUP($C761,Sheet2!$A:$BN,AJ$6,0)</f>
        <v>#N/A</v>
      </c>
      <c r="AK761" s="57" t="e">
        <f>IF(AND(AH761 &gt;= 0, AH761 &lt;=10000000),500000,IF(AND(AH761 &gt;= 10000000, AH761 &lt;20000000),1000000,IF(AND(AH761&gt;= 20000000, AH761 &lt;30000000),1500000,IF(AND(AH761 &gt;= 30000000, AH761 &lt;50000000),2000000,IF(AH761 &lt; 50000000,E,0)))))</f>
        <v>#N/A</v>
      </c>
      <c r="AL761" s="57" t="e">
        <f t="shared" si="157"/>
        <v>#N/A</v>
      </c>
      <c r="AM761" s="57" t="e">
        <f>VLOOKUP($C761,Sheet2!$A:$BN,AM$6,0)</f>
        <v>#N/A</v>
      </c>
      <c r="AN761" s="57" t="e">
        <f>VLOOKUP($C761,Sheet2!$A:$BN,AN$6,0)</f>
        <v>#N/A</v>
      </c>
      <c r="AO761" s="60" t="e">
        <f>VLOOKUP($C761,Sheet2!$A:$BN,AO$6,0)</f>
        <v>#N/A</v>
      </c>
      <c r="AP761" s="57" t="e">
        <f>IF(AND(AM761 &gt;= 0, AM761 &lt;=10000000),500000,IF(AND(AM761 &gt;= 10000000, AM761 &lt;20000000),1000000,IF(AND(AM761&gt;= 20000000, AM761 &lt;30000000),1500000,IF(AND(AM761 &gt;= 30000000, AM761 &lt;50000000),2000000,IF(AM761 &lt; 50000000,E,0)))))</f>
        <v>#N/A</v>
      </c>
      <c r="AQ761" s="57" t="e">
        <f t="shared" si="158"/>
        <v>#N/A</v>
      </c>
      <c r="AR761" s="57" t="e">
        <f>VLOOKUP($C761,Sheet2!$A:$BN,AR$6,0)</f>
        <v>#N/A</v>
      </c>
      <c r="AS761" s="57" t="e">
        <f>VLOOKUP($C761,Sheet2!$A:$BN,AS$6,0)</f>
        <v>#N/A</v>
      </c>
      <c r="AT761" s="60" t="e">
        <f>VLOOKUP($C761,Sheet2!$A:$BN,AT$6,0)</f>
        <v>#N/A</v>
      </c>
      <c r="AU761" s="57" t="e">
        <f>IF(AND(AR761 &gt;= 0, AR761 &lt;=10000000),500000,IF(AND(AR761 &gt;= 10000000, AR761 &lt;20000000),1000000,IF(AND(AR761&gt;= 20000000, AR761 &lt;30000000),1500000,IF(AND(AR761 &gt;= 30000000, AR761 &lt;50000000),2000000,IF(AR761 &lt; 50000000,E,0)))))</f>
        <v>#N/A</v>
      </c>
      <c r="AV761" s="57" t="e">
        <f t="shared" si="159"/>
        <v>#N/A</v>
      </c>
      <c r="AW761" s="57" t="e">
        <f>VLOOKUP($C761,Sheet2!$A:$BN,AW$6,0)</f>
        <v>#N/A</v>
      </c>
      <c r="AX761" s="57" t="e">
        <f>VLOOKUP($C761,Sheet2!$A:$BN,AX$6,0)</f>
        <v>#N/A</v>
      </c>
      <c r="AY761" s="60" t="e">
        <f>VLOOKUP($C761,Sheet2!$A:$BN,AY$6,0)</f>
        <v>#N/A</v>
      </c>
      <c r="AZ761" s="57" t="e">
        <f>IF(AND(AW761 &gt;= 0, AW761 &lt;=10000000),500000,IF(AND(AW761 &gt;= 10000000, AW761 &lt;20000000),1000000,IF(AND(AW761&gt;= 20000000, AW761 &lt;30000000),1500000,IF(AND(AW761 &gt;= 30000000, AW761 &lt;50000000),2000000,IF(AW761 &lt; 50000000,E,0)))))</f>
        <v>#N/A</v>
      </c>
      <c r="BA761" s="57" t="e">
        <f t="shared" si="160"/>
        <v>#N/A</v>
      </c>
      <c r="BB761" s="57" t="e">
        <f>VLOOKUP($C761,Sheet2!$A:$BN,BB$6,0)</f>
        <v>#N/A</v>
      </c>
      <c r="BC761" s="57" t="e">
        <f>VLOOKUP($C761,Sheet2!$A:$BN,BC$6,0)</f>
        <v>#N/A</v>
      </c>
      <c r="BD761" s="60" t="e">
        <f>VLOOKUP($C761,Sheet2!$A:$BN,BD$6,0)</f>
        <v>#N/A</v>
      </c>
      <c r="BE761" s="57" t="e">
        <f>IF(AND(BB761 &gt;= 0, BB761 &lt;=10000000),500000,IF(AND(BB761 &gt;= 10000000, BB761 &lt;20000000),1000000,IF(AND(BB761&gt;= 20000000, BB761 &lt;30000000),1500000,IF(AND(BB761 &gt;= 30000000, BB761 &lt;50000000),2000000,IF(BB761 &lt; 50000000,E,0)))))</f>
        <v>#N/A</v>
      </c>
      <c r="BF761" s="57" t="e">
        <f t="shared" si="161"/>
        <v>#N/A</v>
      </c>
      <c r="BG761" s="57" t="e">
        <f>VLOOKUP($C761,Sheet2!$A:$BN,BG$6,0)</f>
        <v>#N/A</v>
      </c>
      <c r="BH761" s="57" t="e">
        <f>VLOOKUP($C761,Sheet2!$A:$BN,BH$6,0)</f>
        <v>#N/A</v>
      </c>
      <c r="BI761" s="60" t="e">
        <f>VLOOKUP($C761,Sheet2!$A:$BN,BI$6,0)</f>
        <v>#N/A</v>
      </c>
      <c r="BJ761" s="57" t="e">
        <f>IF(AND(BG761 &gt;= 0, BG761 &lt;=10000000),500000,IF(AND(BG761 &gt;= 10000000, BG761 &lt;20000000),1000000,IF(AND(BG761&gt;= 20000000, BG761 &lt;30000000),1500000,IF(AND(BG761 &gt;= 30000000, BG761 &lt;50000000),2000000,IF(BG761 &lt; 50000000,E,0)))))</f>
        <v>#N/A</v>
      </c>
      <c r="BK761" s="57" t="e">
        <f t="shared" si="162"/>
        <v>#N/A</v>
      </c>
      <c r="BL761" s="57" t="e">
        <f>VLOOKUP($C761,Sheet2!$A:$BN,BL$6,0)</f>
        <v>#N/A</v>
      </c>
      <c r="BM761" s="57" t="e">
        <f>VLOOKUP($C761,Sheet2!$A:$BN,BM$6,0)</f>
        <v>#N/A</v>
      </c>
      <c r="BN761" s="60" t="e">
        <f>VLOOKUP($C761,Sheet2!$A:$BN,BN$6,0)</f>
        <v>#N/A</v>
      </c>
      <c r="BO761" s="57" t="e">
        <f>IF(AND(BL761 &gt;= 0, BL761 &lt;=10000000),500000,IF(AND(BL761 &gt;= 10000000, BL761 &lt;20000000),1000000,IF(AND(BL761&gt;= 20000000, BL761 &lt;30000000),1500000,IF(AND(BL761 &gt;= 30000000, BL761 &lt;50000000),2000000,IF(BL761 &lt; 50000000,E,0)))))</f>
        <v>#N/A</v>
      </c>
      <c r="BP761" s="57" t="e">
        <f t="shared" si="163"/>
        <v>#N/A</v>
      </c>
      <c r="BQ761" s="57" t="e">
        <f>VLOOKUP($C761,Sheet2!$A:$BN,BQ$6,0)</f>
        <v>#N/A</v>
      </c>
      <c r="BR761" s="57" t="e">
        <f>VLOOKUP($C761,Sheet2!$A:$BN,BR$6,0)</f>
        <v>#N/A</v>
      </c>
      <c r="BS761" s="60" t="e">
        <f>VLOOKUP($C761,Sheet2!$A:$BN,BS$6,0)</f>
        <v>#N/A</v>
      </c>
      <c r="BT761" s="57" t="e">
        <f>IF(AND(BQ761 &gt;= 0, BQ761 &lt;=10000000),500000,IF(AND(BQ761 &gt;= 10000000, BQ761 &lt;20000000),1000000,IF(AND(BQ761&gt;= 20000000, BQ761 &lt;30000000),1500000,IF(AND(BQ761 &gt;= 30000000, BQ761 &lt;50000000),2000000,IF(BQ761 &lt; 50000000,E,0)))))</f>
        <v>#N/A</v>
      </c>
      <c r="BU761" s="57" t="e">
        <f t="shared" si="164"/>
        <v>#N/A</v>
      </c>
      <c r="BV761" s="57" t="e">
        <f>VLOOKUP($C761,Sheet2!$A:$BN,BV$6,0)</f>
        <v>#N/A</v>
      </c>
      <c r="BW761" s="57" t="e">
        <f>VLOOKUP($C761,Sheet2!$A:$BN,BW$6,0)</f>
        <v>#N/A</v>
      </c>
      <c r="BX761" s="60" t="e">
        <f>VLOOKUP($C761,Sheet2!$A:$BN,BX$6,0)</f>
        <v>#N/A</v>
      </c>
      <c r="BY761" s="57" t="e">
        <f>IF(AND(BV761 &gt;= 0, BV761 &lt;=10000000),500000,IF(AND(BV761 &gt;= 10000000, BV761 &lt;20000000),1000000,IF(AND(BV761&gt;= 20000000, BV761 &lt;30000000),1500000,IF(AND(BV761 &gt;= 30000000, BV761 &lt;50000000),2000000,IF(BV761 &lt; 50000000,E,0)))))</f>
        <v>#N/A</v>
      </c>
      <c r="BZ761" s="57" t="e">
        <f t="shared" si="165"/>
        <v>#N/A</v>
      </c>
      <c r="CA761" s="57" t="e">
        <f>VLOOKUP($C761,Sheet2!$A:$BN,CA$6,0)</f>
        <v>#N/A</v>
      </c>
      <c r="CB761" s="57" t="e">
        <f>VLOOKUP($C761,Sheet2!$A:$BN,CB$6,0)</f>
        <v>#N/A</v>
      </c>
      <c r="CC761" s="60" t="e">
        <f>VLOOKUP($C761,Sheet2!$A:$BN,CC$6,0)</f>
        <v>#N/A</v>
      </c>
      <c r="CD761" s="57" t="e">
        <f>IF(AND(CA761 &gt;= 0, CA761 &lt;=10000000),500000,IF(AND(CA761 &gt;= 10000000, CA761 &lt;20000000),1000000,IF(AND(CA761&gt;= 20000000, CA761 &lt;30000000),1500000,IF(AND(CA761 &gt;= 30000000, CA761 &lt;50000000),2000000,IF(CA761 &lt; 50000000,E,0)))))</f>
        <v>#N/A</v>
      </c>
      <c r="CE761" s="57" t="e">
        <f t="shared" si="166"/>
        <v>#N/A</v>
      </c>
    </row>
    <row r="762" spans="1:83" x14ac:dyDescent="0.35">
      <c r="A762" s="27" t="s">
        <v>1473</v>
      </c>
      <c r="B762" s="35" t="s">
        <v>1522</v>
      </c>
      <c r="C762" s="27" t="s">
        <v>1523</v>
      </c>
      <c r="D762" s="57">
        <v>0</v>
      </c>
      <c r="E762" s="57">
        <f t="shared" si="167"/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9">
        <v>0</v>
      </c>
      <c r="Q762" s="19">
        <v>0</v>
      </c>
      <c r="S762" s="57" t="e">
        <f>VLOOKUP($C762,Sheet2!$A:$BN,S$6,0)</f>
        <v>#N/A</v>
      </c>
      <c r="T762" s="57" t="e">
        <f>VLOOKUP($C762,Sheet2!$A:$BN,T$6,0)</f>
        <v>#N/A</v>
      </c>
      <c r="U762" s="60" t="e">
        <f>VLOOKUP($C762,Sheet2!$A:$BN,U$6,0)</f>
        <v>#N/A</v>
      </c>
      <c r="V762" s="57" t="e">
        <f>IF(AND(S762 &gt;= 0, S762 &lt;=10000000),500000,IF(AND(S762 &gt;= 10000000, S762 &lt;20000000),1000000,IF(AND(S762&gt;= 20000000, S762 &lt;30000000),1500000,IF(AND(S762 &gt;= 30000000, S762 &lt;50000000),2000000,IF(S762 &lt; 50000000,E,0)))))</f>
        <v>#N/A</v>
      </c>
      <c r="W762" s="57" t="e">
        <f t="shared" si="154"/>
        <v>#N/A</v>
      </c>
      <c r="X762" s="57" t="e">
        <f>VLOOKUP($C762,Sheet2!$A:$BN,X$6,0)</f>
        <v>#N/A</v>
      </c>
      <c r="Y762" s="57" t="e">
        <f>VLOOKUP($C762,Sheet2!$A:$BN,Y$6,0)</f>
        <v>#N/A</v>
      </c>
      <c r="Z762" s="60" t="e">
        <f>VLOOKUP($C762,Sheet2!$A:$BN,Z$6,0)</f>
        <v>#N/A</v>
      </c>
      <c r="AA762" s="57" t="e">
        <f>IF(AND(X762 &gt;= 0, X762 &lt;=10000000),500000,IF(AND(X762 &gt;= 10000000, X762 &lt;20000000),1000000,IF(AND(X762&gt;= 20000000, X762 &lt;30000000),1500000,IF(AND(X762 &gt;= 30000000, X762 &lt;50000000),2000000,IF(X762 &lt; 50000000,E,0)))))</f>
        <v>#N/A</v>
      </c>
      <c r="AB762" s="57" t="e">
        <f t="shared" si="155"/>
        <v>#N/A</v>
      </c>
      <c r="AC762" s="57" t="e">
        <f>VLOOKUP($C762,Sheet2!$A:$BN,AC$6,0)</f>
        <v>#N/A</v>
      </c>
      <c r="AD762" s="57" t="e">
        <f>VLOOKUP($C762,Sheet2!$A:$BN,AD$6,0)</f>
        <v>#N/A</v>
      </c>
      <c r="AE762" s="60" t="e">
        <f>VLOOKUP($C762,Sheet2!$A:$BN,AE$6,0)</f>
        <v>#N/A</v>
      </c>
      <c r="AF762" s="57" t="e">
        <f>IF(AND(AC762 &gt;= 0, AC762 &lt;=10000000),500000,IF(AND(AC762 &gt;= 10000000, AC762 &lt;20000000),1000000,IF(AND(AC762&gt;= 20000000, AC762 &lt;30000000),1500000,IF(AND(AC762 &gt;= 30000000, AC762 &lt;50000000),2000000,IF(AC762 &lt; 50000000,E,0)))))</f>
        <v>#N/A</v>
      </c>
      <c r="AG762" s="57" t="e">
        <f t="shared" si="156"/>
        <v>#N/A</v>
      </c>
      <c r="AH762" s="57" t="e">
        <f>VLOOKUP($C762,Sheet2!$A:$BN,AH$6,0)</f>
        <v>#N/A</v>
      </c>
      <c r="AI762" s="57" t="e">
        <f>VLOOKUP($C762,Sheet2!$A:$BN,AI$6,0)</f>
        <v>#N/A</v>
      </c>
      <c r="AJ762" s="60" t="e">
        <f>VLOOKUP($C762,Sheet2!$A:$BN,AJ$6,0)</f>
        <v>#N/A</v>
      </c>
      <c r="AK762" s="57" t="e">
        <f>IF(AND(AH762 &gt;= 0, AH762 &lt;=10000000),500000,IF(AND(AH762 &gt;= 10000000, AH762 &lt;20000000),1000000,IF(AND(AH762&gt;= 20000000, AH762 &lt;30000000),1500000,IF(AND(AH762 &gt;= 30000000, AH762 &lt;50000000),2000000,IF(AH762 &lt; 50000000,E,0)))))</f>
        <v>#N/A</v>
      </c>
      <c r="AL762" s="57" t="e">
        <f t="shared" si="157"/>
        <v>#N/A</v>
      </c>
      <c r="AM762" s="57" t="e">
        <f>VLOOKUP($C762,Sheet2!$A:$BN,AM$6,0)</f>
        <v>#N/A</v>
      </c>
      <c r="AN762" s="57" t="e">
        <f>VLOOKUP($C762,Sheet2!$A:$BN,AN$6,0)</f>
        <v>#N/A</v>
      </c>
      <c r="AO762" s="60" t="e">
        <f>VLOOKUP($C762,Sheet2!$A:$BN,AO$6,0)</f>
        <v>#N/A</v>
      </c>
      <c r="AP762" s="57" t="e">
        <f>IF(AND(AM762 &gt;= 0, AM762 &lt;=10000000),500000,IF(AND(AM762 &gt;= 10000000, AM762 &lt;20000000),1000000,IF(AND(AM762&gt;= 20000000, AM762 &lt;30000000),1500000,IF(AND(AM762 &gt;= 30000000, AM762 &lt;50000000),2000000,IF(AM762 &lt; 50000000,E,0)))))</f>
        <v>#N/A</v>
      </c>
      <c r="AQ762" s="57" t="e">
        <f t="shared" si="158"/>
        <v>#N/A</v>
      </c>
      <c r="AR762" s="57" t="e">
        <f>VLOOKUP($C762,Sheet2!$A:$BN,AR$6,0)</f>
        <v>#N/A</v>
      </c>
      <c r="AS762" s="57" t="e">
        <f>VLOOKUP($C762,Sheet2!$A:$BN,AS$6,0)</f>
        <v>#N/A</v>
      </c>
      <c r="AT762" s="60" t="e">
        <f>VLOOKUP($C762,Sheet2!$A:$BN,AT$6,0)</f>
        <v>#N/A</v>
      </c>
      <c r="AU762" s="57" t="e">
        <f>IF(AND(AR762 &gt;= 0, AR762 &lt;=10000000),500000,IF(AND(AR762 &gt;= 10000000, AR762 &lt;20000000),1000000,IF(AND(AR762&gt;= 20000000, AR762 &lt;30000000),1500000,IF(AND(AR762 &gt;= 30000000, AR762 &lt;50000000),2000000,IF(AR762 &lt; 50000000,E,0)))))</f>
        <v>#N/A</v>
      </c>
      <c r="AV762" s="57" t="e">
        <f t="shared" si="159"/>
        <v>#N/A</v>
      </c>
      <c r="AW762" s="57" t="e">
        <f>VLOOKUP($C762,Sheet2!$A:$BN,AW$6,0)</f>
        <v>#N/A</v>
      </c>
      <c r="AX762" s="57" t="e">
        <f>VLOOKUP($C762,Sheet2!$A:$BN,AX$6,0)</f>
        <v>#N/A</v>
      </c>
      <c r="AY762" s="60" t="e">
        <f>VLOOKUP($C762,Sheet2!$A:$BN,AY$6,0)</f>
        <v>#N/A</v>
      </c>
      <c r="AZ762" s="57" t="e">
        <f>IF(AND(AW762 &gt;= 0, AW762 &lt;=10000000),500000,IF(AND(AW762 &gt;= 10000000, AW762 &lt;20000000),1000000,IF(AND(AW762&gt;= 20000000, AW762 &lt;30000000),1500000,IF(AND(AW762 &gt;= 30000000, AW762 &lt;50000000),2000000,IF(AW762 &lt; 50000000,E,0)))))</f>
        <v>#N/A</v>
      </c>
      <c r="BA762" s="57" t="e">
        <f t="shared" si="160"/>
        <v>#N/A</v>
      </c>
      <c r="BB762" s="57" t="e">
        <f>VLOOKUP($C762,Sheet2!$A:$BN,BB$6,0)</f>
        <v>#N/A</v>
      </c>
      <c r="BC762" s="57" t="e">
        <f>VLOOKUP($C762,Sheet2!$A:$BN,BC$6,0)</f>
        <v>#N/A</v>
      </c>
      <c r="BD762" s="60" t="e">
        <f>VLOOKUP($C762,Sheet2!$A:$BN,BD$6,0)</f>
        <v>#N/A</v>
      </c>
      <c r="BE762" s="57" t="e">
        <f>IF(AND(BB762 &gt;= 0, BB762 &lt;=10000000),500000,IF(AND(BB762 &gt;= 10000000, BB762 &lt;20000000),1000000,IF(AND(BB762&gt;= 20000000, BB762 &lt;30000000),1500000,IF(AND(BB762 &gt;= 30000000, BB762 &lt;50000000),2000000,IF(BB762 &lt; 50000000,E,0)))))</f>
        <v>#N/A</v>
      </c>
      <c r="BF762" s="57" t="e">
        <f t="shared" si="161"/>
        <v>#N/A</v>
      </c>
      <c r="BG762" s="57" t="e">
        <f>VLOOKUP($C762,Sheet2!$A:$BN,BG$6,0)</f>
        <v>#N/A</v>
      </c>
      <c r="BH762" s="57" t="e">
        <f>VLOOKUP($C762,Sheet2!$A:$BN,BH$6,0)</f>
        <v>#N/A</v>
      </c>
      <c r="BI762" s="60" t="e">
        <f>VLOOKUP($C762,Sheet2!$A:$BN,BI$6,0)</f>
        <v>#N/A</v>
      </c>
      <c r="BJ762" s="57" t="e">
        <f>IF(AND(BG762 &gt;= 0, BG762 &lt;=10000000),500000,IF(AND(BG762 &gt;= 10000000, BG762 &lt;20000000),1000000,IF(AND(BG762&gt;= 20000000, BG762 &lt;30000000),1500000,IF(AND(BG762 &gt;= 30000000, BG762 &lt;50000000),2000000,IF(BG762 &lt; 50000000,E,0)))))</f>
        <v>#N/A</v>
      </c>
      <c r="BK762" s="57" t="e">
        <f t="shared" si="162"/>
        <v>#N/A</v>
      </c>
      <c r="BL762" s="57" t="e">
        <f>VLOOKUP($C762,Sheet2!$A:$BN,BL$6,0)</f>
        <v>#N/A</v>
      </c>
      <c r="BM762" s="57" t="e">
        <f>VLOOKUP($C762,Sheet2!$A:$BN,BM$6,0)</f>
        <v>#N/A</v>
      </c>
      <c r="BN762" s="60" t="e">
        <f>VLOOKUP($C762,Sheet2!$A:$BN,BN$6,0)</f>
        <v>#N/A</v>
      </c>
      <c r="BO762" s="57" t="e">
        <f>IF(AND(BL762 &gt;= 0, BL762 &lt;=10000000),500000,IF(AND(BL762 &gt;= 10000000, BL762 &lt;20000000),1000000,IF(AND(BL762&gt;= 20000000, BL762 &lt;30000000),1500000,IF(AND(BL762 &gt;= 30000000, BL762 &lt;50000000),2000000,IF(BL762 &lt; 50000000,E,0)))))</f>
        <v>#N/A</v>
      </c>
      <c r="BP762" s="57" t="e">
        <f t="shared" si="163"/>
        <v>#N/A</v>
      </c>
      <c r="BQ762" s="57" t="e">
        <f>VLOOKUP($C762,Sheet2!$A:$BN,BQ$6,0)</f>
        <v>#N/A</v>
      </c>
      <c r="BR762" s="57" t="e">
        <f>VLOOKUP($C762,Sheet2!$A:$BN,BR$6,0)</f>
        <v>#N/A</v>
      </c>
      <c r="BS762" s="60" t="e">
        <f>VLOOKUP($C762,Sheet2!$A:$BN,BS$6,0)</f>
        <v>#N/A</v>
      </c>
      <c r="BT762" s="57" t="e">
        <f>IF(AND(BQ762 &gt;= 0, BQ762 &lt;=10000000),500000,IF(AND(BQ762 &gt;= 10000000, BQ762 &lt;20000000),1000000,IF(AND(BQ762&gt;= 20000000, BQ762 &lt;30000000),1500000,IF(AND(BQ762 &gt;= 30000000, BQ762 &lt;50000000),2000000,IF(BQ762 &lt; 50000000,E,0)))))</f>
        <v>#N/A</v>
      </c>
      <c r="BU762" s="57" t="e">
        <f t="shared" si="164"/>
        <v>#N/A</v>
      </c>
      <c r="BV762" s="57" t="e">
        <f>VLOOKUP($C762,Sheet2!$A:$BN,BV$6,0)</f>
        <v>#N/A</v>
      </c>
      <c r="BW762" s="57" t="e">
        <f>VLOOKUP($C762,Sheet2!$A:$BN,BW$6,0)</f>
        <v>#N/A</v>
      </c>
      <c r="BX762" s="60" t="e">
        <f>VLOOKUP($C762,Sheet2!$A:$BN,BX$6,0)</f>
        <v>#N/A</v>
      </c>
      <c r="BY762" s="57" t="e">
        <f>IF(AND(BV762 &gt;= 0, BV762 &lt;=10000000),500000,IF(AND(BV762 &gt;= 10000000, BV762 &lt;20000000),1000000,IF(AND(BV762&gt;= 20000000, BV762 &lt;30000000),1500000,IF(AND(BV762 &gt;= 30000000, BV762 &lt;50000000),2000000,IF(BV762 &lt; 50000000,E,0)))))</f>
        <v>#N/A</v>
      </c>
      <c r="BZ762" s="57" t="e">
        <f t="shared" si="165"/>
        <v>#N/A</v>
      </c>
      <c r="CA762" s="57" t="e">
        <f>VLOOKUP($C762,Sheet2!$A:$BN,CA$6,0)</f>
        <v>#N/A</v>
      </c>
      <c r="CB762" s="57" t="e">
        <f>VLOOKUP($C762,Sheet2!$A:$BN,CB$6,0)</f>
        <v>#N/A</v>
      </c>
      <c r="CC762" s="60" t="e">
        <f>VLOOKUP($C762,Sheet2!$A:$BN,CC$6,0)</f>
        <v>#N/A</v>
      </c>
      <c r="CD762" s="57" t="e">
        <f>IF(AND(CA762 &gt;= 0, CA762 &lt;=10000000),500000,IF(AND(CA762 &gt;= 10000000, CA762 &lt;20000000),1000000,IF(AND(CA762&gt;= 20000000, CA762 &lt;30000000),1500000,IF(AND(CA762 &gt;= 30000000, CA762 &lt;50000000),2000000,IF(CA762 &lt; 50000000,E,0)))))</f>
        <v>#N/A</v>
      </c>
      <c r="CE762" s="57" t="e">
        <f t="shared" si="166"/>
        <v>#N/A</v>
      </c>
    </row>
    <row r="763" spans="1:83" x14ac:dyDescent="0.35">
      <c r="A763" s="27" t="s">
        <v>1473</v>
      </c>
      <c r="B763" s="35" t="s">
        <v>1524</v>
      </c>
      <c r="C763" s="27" t="s">
        <v>1525</v>
      </c>
      <c r="D763" s="57">
        <v>0</v>
      </c>
      <c r="E763" s="57">
        <f t="shared" si="167"/>
        <v>0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S763" s="57" t="e">
        <f>VLOOKUP($C763,Sheet2!$A:$BN,S$6,0)</f>
        <v>#N/A</v>
      </c>
      <c r="T763" s="57" t="e">
        <f>VLOOKUP($C763,Sheet2!$A:$BN,T$6,0)</f>
        <v>#N/A</v>
      </c>
      <c r="U763" s="60" t="e">
        <f>VLOOKUP($C763,Sheet2!$A:$BN,U$6,0)</f>
        <v>#N/A</v>
      </c>
      <c r="V763" s="57" t="e">
        <f>IF(AND(S763 &gt;= 0, S763 &lt;=10000000),500000,IF(AND(S763 &gt;= 10000000, S763 &lt;20000000),1000000,IF(AND(S763&gt;= 20000000, S763 &lt;30000000),1500000,IF(AND(S763 &gt;= 30000000, S763 &lt;50000000),2000000,IF(S763 &lt; 50000000,E,0)))))</f>
        <v>#N/A</v>
      </c>
      <c r="W763" s="57" t="e">
        <f t="shared" si="154"/>
        <v>#N/A</v>
      </c>
      <c r="X763" s="57" t="e">
        <f>VLOOKUP($C763,Sheet2!$A:$BN,X$6,0)</f>
        <v>#N/A</v>
      </c>
      <c r="Y763" s="57" t="e">
        <f>VLOOKUP($C763,Sheet2!$A:$BN,Y$6,0)</f>
        <v>#N/A</v>
      </c>
      <c r="Z763" s="60" t="e">
        <f>VLOOKUP($C763,Sheet2!$A:$BN,Z$6,0)</f>
        <v>#N/A</v>
      </c>
      <c r="AA763" s="57" t="e">
        <f>IF(AND(X763 &gt;= 0, X763 &lt;=10000000),500000,IF(AND(X763 &gt;= 10000000, X763 &lt;20000000),1000000,IF(AND(X763&gt;= 20000000, X763 &lt;30000000),1500000,IF(AND(X763 &gt;= 30000000, X763 &lt;50000000),2000000,IF(X763 &lt; 50000000,E,0)))))</f>
        <v>#N/A</v>
      </c>
      <c r="AB763" s="57" t="e">
        <f t="shared" si="155"/>
        <v>#N/A</v>
      </c>
      <c r="AC763" s="57" t="e">
        <f>VLOOKUP($C763,Sheet2!$A:$BN,AC$6,0)</f>
        <v>#N/A</v>
      </c>
      <c r="AD763" s="57" t="e">
        <f>VLOOKUP($C763,Sheet2!$A:$BN,AD$6,0)</f>
        <v>#N/A</v>
      </c>
      <c r="AE763" s="60" t="e">
        <f>VLOOKUP($C763,Sheet2!$A:$BN,AE$6,0)</f>
        <v>#N/A</v>
      </c>
      <c r="AF763" s="57" t="e">
        <f>IF(AND(AC763 &gt;= 0, AC763 &lt;=10000000),500000,IF(AND(AC763 &gt;= 10000000, AC763 &lt;20000000),1000000,IF(AND(AC763&gt;= 20000000, AC763 &lt;30000000),1500000,IF(AND(AC763 &gt;= 30000000, AC763 &lt;50000000),2000000,IF(AC763 &lt; 50000000,E,0)))))</f>
        <v>#N/A</v>
      </c>
      <c r="AG763" s="57" t="e">
        <f t="shared" si="156"/>
        <v>#N/A</v>
      </c>
      <c r="AH763" s="57" t="e">
        <f>VLOOKUP($C763,Sheet2!$A:$BN,AH$6,0)</f>
        <v>#N/A</v>
      </c>
      <c r="AI763" s="57" t="e">
        <f>VLOOKUP($C763,Sheet2!$A:$BN,AI$6,0)</f>
        <v>#N/A</v>
      </c>
      <c r="AJ763" s="60" t="e">
        <f>VLOOKUP($C763,Sheet2!$A:$BN,AJ$6,0)</f>
        <v>#N/A</v>
      </c>
      <c r="AK763" s="57" t="e">
        <f>IF(AND(AH763 &gt;= 0, AH763 &lt;=10000000),500000,IF(AND(AH763 &gt;= 10000000, AH763 &lt;20000000),1000000,IF(AND(AH763&gt;= 20000000, AH763 &lt;30000000),1500000,IF(AND(AH763 &gt;= 30000000, AH763 &lt;50000000),2000000,IF(AH763 &lt; 50000000,E,0)))))</f>
        <v>#N/A</v>
      </c>
      <c r="AL763" s="57" t="e">
        <f t="shared" si="157"/>
        <v>#N/A</v>
      </c>
      <c r="AM763" s="57" t="e">
        <f>VLOOKUP($C763,Sheet2!$A:$BN,AM$6,0)</f>
        <v>#N/A</v>
      </c>
      <c r="AN763" s="57" t="e">
        <f>VLOOKUP($C763,Sheet2!$A:$BN,AN$6,0)</f>
        <v>#N/A</v>
      </c>
      <c r="AO763" s="60" t="e">
        <f>VLOOKUP($C763,Sheet2!$A:$BN,AO$6,0)</f>
        <v>#N/A</v>
      </c>
      <c r="AP763" s="57" t="e">
        <f>IF(AND(AM763 &gt;= 0, AM763 &lt;=10000000),500000,IF(AND(AM763 &gt;= 10000000, AM763 &lt;20000000),1000000,IF(AND(AM763&gt;= 20000000, AM763 &lt;30000000),1500000,IF(AND(AM763 &gt;= 30000000, AM763 &lt;50000000),2000000,IF(AM763 &lt; 50000000,E,0)))))</f>
        <v>#N/A</v>
      </c>
      <c r="AQ763" s="57" t="e">
        <f t="shared" si="158"/>
        <v>#N/A</v>
      </c>
      <c r="AR763" s="57" t="e">
        <f>VLOOKUP($C763,Sheet2!$A:$BN,AR$6,0)</f>
        <v>#N/A</v>
      </c>
      <c r="AS763" s="57" t="e">
        <f>VLOOKUP($C763,Sheet2!$A:$BN,AS$6,0)</f>
        <v>#N/A</v>
      </c>
      <c r="AT763" s="60" t="e">
        <f>VLOOKUP($C763,Sheet2!$A:$BN,AT$6,0)</f>
        <v>#N/A</v>
      </c>
      <c r="AU763" s="57" t="e">
        <f>IF(AND(AR763 &gt;= 0, AR763 &lt;=10000000),500000,IF(AND(AR763 &gt;= 10000000, AR763 &lt;20000000),1000000,IF(AND(AR763&gt;= 20000000, AR763 &lt;30000000),1500000,IF(AND(AR763 &gt;= 30000000, AR763 &lt;50000000),2000000,IF(AR763 &lt; 50000000,E,0)))))</f>
        <v>#N/A</v>
      </c>
      <c r="AV763" s="57" t="e">
        <f t="shared" si="159"/>
        <v>#N/A</v>
      </c>
      <c r="AW763" s="57" t="e">
        <f>VLOOKUP($C763,Sheet2!$A:$BN,AW$6,0)</f>
        <v>#N/A</v>
      </c>
      <c r="AX763" s="57" t="e">
        <f>VLOOKUP($C763,Sheet2!$A:$BN,AX$6,0)</f>
        <v>#N/A</v>
      </c>
      <c r="AY763" s="60" t="e">
        <f>VLOOKUP($C763,Sheet2!$A:$BN,AY$6,0)</f>
        <v>#N/A</v>
      </c>
      <c r="AZ763" s="57" t="e">
        <f>IF(AND(AW763 &gt;= 0, AW763 &lt;=10000000),500000,IF(AND(AW763 &gt;= 10000000, AW763 &lt;20000000),1000000,IF(AND(AW763&gt;= 20000000, AW763 &lt;30000000),1500000,IF(AND(AW763 &gt;= 30000000, AW763 &lt;50000000),2000000,IF(AW763 &lt; 50000000,E,0)))))</f>
        <v>#N/A</v>
      </c>
      <c r="BA763" s="57" t="e">
        <f t="shared" si="160"/>
        <v>#N/A</v>
      </c>
      <c r="BB763" s="57" t="e">
        <f>VLOOKUP($C763,Sheet2!$A:$BN,BB$6,0)</f>
        <v>#N/A</v>
      </c>
      <c r="BC763" s="57" t="e">
        <f>VLOOKUP($C763,Sheet2!$A:$BN,BC$6,0)</f>
        <v>#N/A</v>
      </c>
      <c r="BD763" s="60" t="e">
        <f>VLOOKUP($C763,Sheet2!$A:$BN,BD$6,0)</f>
        <v>#N/A</v>
      </c>
      <c r="BE763" s="57" t="e">
        <f>IF(AND(BB763 &gt;= 0, BB763 &lt;=10000000),500000,IF(AND(BB763 &gt;= 10000000, BB763 &lt;20000000),1000000,IF(AND(BB763&gt;= 20000000, BB763 &lt;30000000),1500000,IF(AND(BB763 &gt;= 30000000, BB763 &lt;50000000),2000000,IF(BB763 &lt; 50000000,E,0)))))</f>
        <v>#N/A</v>
      </c>
      <c r="BF763" s="57" t="e">
        <f t="shared" si="161"/>
        <v>#N/A</v>
      </c>
      <c r="BG763" s="57" t="e">
        <f>VLOOKUP($C763,Sheet2!$A:$BN,BG$6,0)</f>
        <v>#N/A</v>
      </c>
      <c r="BH763" s="57" t="e">
        <f>VLOOKUP($C763,Sheet2!$A:$BN,BH$6,0)</f>
        <v>#N/A</v>
      </c>
      <c r="BI763" s="60" t="e">
        <f>VLOOKUP($C763,Sheet2!$A:$BN,BI$6,0)</f>
        <v>#N/A</v>
      </c>
      <c r="BJ763" s="57" t="e">
        <f>IF(AND(BG763 &gt;= 0, BG763 &lt;=10000000),500000,IF(AND(BG763 &gt;= 10000000, BG763 &lt;20000000),1000000,IF(AND(BG763&gt;= 20000000, BG763 &lt;30000000),1500000,IF(AND(BG763 &gt;= 30000000, BG763 &lt;50000000),2000000,IF(BG763 &lt; 50000000,E,0)))))</f>
        <v>#N/A</v>
      </c>
      <c r="BK763" s="57" t="e">
        <f t="shared" si="162"/>
        <v>#N/A</v>
      </c>
      <c r="BL763" s="57" t="e">
        <f>VLOOKUP($C763,Sheet2!$A:$BN,BL$6,0)</f>
        <v>#N/A</v>
      </c>
      <c r="BM763" s="57" t="e">
        <f>VLOOKUP($C763,Sheet2!$A:$BN,BM$6,0)</f>
        <v>#N/A</v>
      </c>
      <c r="BN763" s="60" t="e">
        <f>VLOOKUP($C763,Sheet2!$A:$BN,BN$6,0)</f>
        <v>#N/A</v>
      </c>
      <c r="BO763" s="57" t="e">
        <f>IF(AND(BL763 &gt;= 0, BL763 &lt;=10000000),500000,IF(AND(BL763 &gt;= 10000000, BL763 &lt;20000000),1000000,IF(AND(BL763&gt;= 20000000, BL763 &lt;30000000),1500000,IF(AND(BL763 &gt;= 30000000, BL763 &lt;50000000),2000000,IF(BL763 &lt; 50000000,E,0)))))</f>
        <v>#N/A</v>
      </c>
      <c r="BP763" s="57" t="e">
        <f t="shared" si="163"/>
        <v>#N/A</v>
      </c>
      <c r="BQ763" s="57" t="e">
        <f>VLOOKUP($C763,Sheet2!$A:$BN,BQ$6,0)</f>
        <v>#N/A</v>
      </c>
      <c r="BR763" s="57" t="e">
        <f>VLOOKUP($C763,Sheet2!$A:$BN,BR$6,0)</f>
        <v>#N/A</v>
      </c>
      <c r="BS763" s="60" t="e">
        <f>VLOOKUP($C763,Sheet2!$A:$BN,BS$6,0)</f>
        <v>#N/A</v>
      </c>
      <c r="BT763" s="57" t="e">
        <f>IF(AND(BQ763 &gt;= 0, BQ763 &lt;=10000000),500000,IF(AND(BQ763 &gt;= 10000000, BQ763 &lt;20000000),1000000,IF(AND(BQ763&gt;= 20000000, BQ763 &lt;30000000),1500000,IF(AND(BQ763 &gt;= 30000000, BQ763 &lt;50000000),2000000,IF(BQ763 &lt; 50000000,E,0)))))</f>
        <v>#N/A</v>
      </c>
      <c r="BU763" s="57" t="e">
        <f t="shared" si="164"/>
        <v>#N/A</v>
      </c>
      <c r="BV763" s="57" t="e">
        <f>VLOOKUP($C763,Sheet2!$A:$BN,BV$6,0)</f>
        <v>#N/A</v>
      </c>
      <c r="BW763" s="57" t="e">
        <f>VLOOKUP($C763,Sheet2!$A:$BN,BW$6,0)</f>
        <v>#N/A</v>
      </c>
      <c r="BX763" s="60" t="e">
        <f>VLOOKUP($C763,Sheet2!$A:$BN,BX$6,0)</f>
        <v>#N/A</v>
      </c>
      <c r="BY763" s="57" t="e">
        <f>IF(AND(BV763 &gt;= 0, BV763 &lt;=10000000),500000,IF(AND(BV763 &gt;= 10000000, BV763 &lt;20000000),1000000,IF(AND(BV763&gt;= 20000000, BV763 &lt;30000000),1500000,IF(AND(BV763 &gt;= 30000000, BV763 &lt;50000000),2000000,IF(BV763 &lt; 50000000,E,0)))))</f>
        <v>#N/A</v>
      </c>
      <c r="BZ763" s="57" t="e">
        <f t="shared" si="165"/>
        <v>#N/A</v>
      </c>
      <c r="CA763" s="57" t="e">
        <f>VLOOKUP($C763,Sheet2!$A:$BN,CA$6,0)</f>
        <v>#N/A</v>
      </c>
      <c r="CB763" s="57" t="e">
        <f>VLOOKUP($C763,Sheet2!$A:$BN,CB$6,0)</f>
        <v>#N/A</v>
      </c>
      <c r="CC763" s="60" t="e">
        <f>VLOOKUP($C763,Sheet2!$A:$BN,CC$6,0)</f>
        <v>#N/A</v>
      </c>
      <c r="CD763" s="57" t="e">
        <f>IF(AND(CA763 &gt;= 0, CA763 &lt;=10000000),500000,IF(AND(CA763 &gt;= 10000000, CA763 &lt;20000000),1000000,IF(AND(CA763&gt;= 20000000, CA763 &lt;30000000),1500000,IF(AND(CA763 &gt;= 30000000, CA763 &lt;50000000),2000000,IF(CA763 &lt; 50000000,E,0)))))</f>
        <v>#N/A</v>
      </c>
      <c r="CE763" s="57" t="e">
        <f t="shared" si="166"/>
        <v>#N/A</v>
      </c>
    </row>
    <row r="764" spans="1:83" x14ac:dyDescent="0.35">
      <c r="A764" s="27" t="s">
        <v>1473</v>
      </c>
      <c r="B764" s="35" t="s">
        <v>1526</v>
      </c>
      <c r="C764" s="27" t="s">
        <v>1527</v>
      </c>
      <c r="D764" s="57">
        <v>0</v>
      </c>
      <c r="E764" s="57">
        <f t="shared" si="167"/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v>0</v>
      </c>
      <c r="S764" s="57" t="e">
        <f>VLOOKUP($C764,Sheet2!$A:$BN,S$6,0)</f>
        <v>#N/A</v>
      </c>
      <c r="T764" s="57" t="e">
        <f>VLOOKUP($C764,Sheet2!$A:$BN,T$6,0)</f>
        <v>#N/A</v>
      </c>
      <c r="U764" s="60" t="e">
        <f>VLOOKUP($C764,Sheet2!$A:$BN,U$6,0)</f>
        <v>#N/A</v>
      </c>
      <c r="V764" s="57" t="e">
        <f>IF(AND(S764 &gt;= 0, S764 &lt;=10000000),500000,IF(AND(S764 &gt;= 10000000, S764 &lt;20000000),1000000,IF(AND(S764&gt;= 20000000, S764 &lt;30000000),1500000,IF(AND(S764 &gt;= 30000000, S764 &lt;50000000),2000000,IF(S764 &lt; 50000000,E,0)))))</f>
        <v>#N/A</v>
      </c>
      <c r="W764" s="57" t="e">
        <f t="shared" si="154"/>
        <v>#N/A</v>
      </c>
      <c r="X764" s="57" t="e">
        <f>VLOOKUP($C764,Sheet2!$A:$BN,X$6,0)</f>
        <v>#N/A</v>
      </c>
      <c r="Y764" s="57" t="e">
        <f>VLOOKUP($C764,Sheet2!$A:$BN,Y$6,0)</f>
        <v>#N/A</v>
      </c>
      <c r="Z764" s="60" t="e">
        <f>VLOOKUP($C764,Sheet2!$A:$BN,Z$6,0)</f>
        <v>#N/A</v>
      </c>
      <c r="AA764" s="57" t="e">
        <f>IF(AND(X764 &gt;= 0, X764 &lt;=10000000),500000,IF(AND(X764 &gt;= 10000000, X764 &lt;20000000),1000000,IF(AND(X764&gt;= 20000000, X764 &lt;30000000),1500000,IF(AND(X764 &gt;= 30000000, X764 &lt;50000000),2000000,IF(X764 &lt; 50000000,E,0)))))</f>
        <v>#N/A</v>
      </c>
      <c r="AB764" s="57" t="e">
        <f t="shared" si="155"/>
        <v>#N/A</v>
      </c>
      <c r="AC764" s="57" t="e">
        <f>VLOOKUP($C764,Sheet2!$A:$BN,AC$6,0)</f>
        <v>#N/A</v>
      </c>
      <c r="AD764" s="57" t="e">
        <f>VLOOKUP($C764,Sheet2!$A:$BN,AD$6,0)</f>
        <v>#N/A</v>
      </c>
      <c r="AE764" s="60" t="e">
        <f>VLOOKUP($C764,Sheet2!$A:$BN,AE$6,0)</f>
        <v>#N/A</v>
      </c>
      <c r="AF764" s="57" t="e">
        <f>IF(AND(AC764 &gt;= 0, AC764 &lt;=10000000),500000,IF(AND(AC764 &gt;= 10000000, AC764 &lt;20000000),1000000,IF(AND(AC764&gt;= 20000000, AC764 &lt;30000000),1500000,IF(AND(AC764 &gt;= 30000000, AC764 &lt;50000000),2000000,IF(AC764 &lt; 50000000,E,0)))))</f>
        <v>#N/A</v>
      </c>
      <c r="AG764" s="57" t="e">
        <f t="shared" si="156"/>
        <v>#N/A</v>
      </c>
      <c r="AH764" s="57" t="e">
        <f>VLOOKUP($C764,Sheet2!$A:$BN,AH$6,0)</f>
        <v>#N/A</v>
      </c>
      <c r="AI764" s="57" t="e">
        <f>VLOOKUP($C764,Sheet2!$A:$BN,AI$6,0)</f>
        <v>#N/A</v>
      </c>
      <c r="AJ764" s="60" t="e">
        <f>VLOOKUP($C764,Sheet2!$A:$BN,AJ$6,0)</f>
        <v>#N/A</v>
      </c>
      <c r="AK764" s="57" t="e">
        <f>IF(AND(AH764 &gt;= 0, AH764 &lt;=10000000),500000,IF(AND(AH764 &gt;= 10000000, AH764 &lt;20000000),1000000,IF(AND(AH764&gt;= 20000000, AH764 &lt;30000000),1500000,IF(AND(AH764 &gt;= 30000000, AH764 &lt;50000000),2000000,IF(AH764 &lt; 50000000,E,0)))))</f>
        <v>#N/A</v>
      </c>
      <c r="AL764" s="57" t="e">
        <f t="shared" si="157"/>
        <v>#N/A</v>
      </c>
      <c r="AM764" s="57" t="e">
        <f>VLOOKUP($C764,Sheet2!$A:$BN,AM$6,0)</f>
        <v>#N/A</v>
      </c>
      <c r="AN764" s="57" t="e">
        <f>VLOOKUP($C764,Sheet2!$A:$BN,AN$6,0)</f>
        <v>#N/A</v>
      </c>
      <c r="AO764" s="60" t="e">
        <f>VLOOKUP($C764,Sheet2!$A:$BN,AO$6,0)</f>
        <v>#N/A</v>
      </c>
      <c r="AP764" s="57" t="e">
        <f>IF(AND(AM764 &gt;= 0, AM764 &lt;=10000000),500000,IF(AND(AM764 &gt;= 10000000, AM764 &lt;20000000),1000000,IF(AND(AM764&gt;= 20000000, AM764 &lt;30000000),1500000,IF(AND(AM764 &gt;= 30000000, AM764 &lt;50000000),2000000,IF(AM764 &lt; 50000000,E,0)))))</f>
        <v>#N/A</v>
      </c>
      <c r="AQ764" s="57" t="e">
        <f t="shared" si="158"/>
        <v>#N/A</v>
      </c>
      <c r="AR764" s="57" t="e">
        <f>VLOOKUP($C764,Sheet2!$A:$BN,AR$6,0)</f>
        <v>#N/A</v>
      </c>
      <c r="AS764" s="57" t="e">
        <f>VLOOKUP($C764,Sheet2!$A:$BN,AS$6,0)</f>
        <v>#N/A</v>
      </c>
      <c r="AT764" s="60" t="e">
        <f>VLOOKUP($C764,Sheet2!$A:$BN,AT$6,0)</f>
        <v>#N/A</v>
      </c>
      <c r="AU764" s="57" t="e">
        <f>IF(AND(AR764 &gt;= 0, AR764 &lt;=10000000),500000,IF(AND(AR764 &gt;= 10000000, AR764 &lt;20000000),1000000,IF(AND(AR764&gt;= 20000000, AR764 &lt;30000000),1500000,IF(AND(AR764 &gt;= 30000000, AR764 &lt;50000000),2000000,IF(AR764 &lt; 50000000,E,0)))))</f>
        <v>#N/A</v>
      </c>
      <c r="AV764" s="57" t="e">
        <f t="shared" si="159"/>
        <v>#N/A</v>
      </c>
      <c r="AW764" s="57" t="e">
        <f>VLOOKUP($C764,Sheet2!$A:$BN,AW$6,0)</f>
        <v>#N/A</v>
      </c>
      <c r="AX764" s="57" t="e">
        <f>VLOOKUP($C764,Sheet2!$A:$BN,AX$6,0)</f>
        <v>#N/A</v>
      </c>
      <c r="AY764" s="60" t="e">
        <f>VLOOKUP($C764,Sheet2!$A:$BN,AY$6,0)</f>
        <v>#N/A</v>
      </c>
      <c r="AZ764" s="57" t="e">
        <f>IF(AND(AW764 &gt;= 0, AW764 &lt;=10000000),500000,IF(AND(AW764 &gt;= 10000000, AW764 &lt;20000000),1000000,IF(AND(AW764&gt;= 20000000, AW764 &lt;30000000),1500000,IF(AND(AW764 &gt;= 30000000, AW764 &lt;50000000),2000000,IF(AW764 &lt; 50000000,E,0)))))</f>
        <v>#N/A</v>
      </c>
      <c r="BA764" s="57" t="e">
        <f t="shared" si="160"/>
        <v>#N/A</v>
      </c>
      <c r="BB764" s="57" t="e">
        <f>VLOOKUP($C764,Sheet2!$A:$BN,BB$6,0)</f>
        <v>#N/A</v>
      </c>
      <c r="BC764" s="57" t="e">
        <f>VLOOKUP($C764,Sheet2!$A:$BN,BC$6,0)</f>
        <v>#N/A</v>
      </c>
      <c r="BD764" s="60" t="e">
        <f>VLOOKUP($C764,Sheet2!$A:$BN,BD$6,0)</f>
        <v>#N/A</v>
      </c>
      <c r="BE764" s="57" t="e">
        <f>IF(AND(BB764 &gt;= 0, BB764 &lt;=10000000),500000,IF(AND(BB764 &gt;= 10000000, BB764 &lt;20000000),1000000,IF(AND(BB764&gt;= 20000000, BB764 &lt;30000000),1500000,IF(AND(BB764 &gt;= 30000000, BB764 &lt;50000000),2000000,IF(BB764 &lt; 50000000,E,0)))))</f>
        <v>#N/A</v>
      </c>
      <c r="BF764" s="57" t="e">
        <f t="shared" si="161"/>
        <v>#N/A</v>
      </c>
      <c r="BG764" s="57" t="e">
        <f>VLOOKUP($C764,Sheet2!$A:$BN,BG$6,0)</f>
        <v>#N/A</v>
      </c>
      <c r="BH764" s="57" t="e">
        <f>VLOOKUP($C764,Sheet2!$A:$BN,BH$6,0)</f>
        <v>#N/A</v>
      </c>
      <c r="BI764" s="60" t="e">
        <f>VLOOKUP($C764,Sheet2!$A:$BN,BI$6,0)</f>
        <v>#N/A</v>
      </c>
      <c r="BJ764" s="57" t="e">
        <f>IF(AND(BG764 &gt;= 0, BG764 &lt;=10000000),500000,IF(AND(BG764 &gt;= 10000000, BG764 &lt;20000000),1000000,IF(AND(BG764&gt;= 20000000, BG764 &lt;30000000),1500000,IF(AND(BG764 &gt;= 30000000, BG764 &lt;50000000),2000000,IF(BG764 &lt; 50000000,E,0)))))</f>
        <v>#N/A</v>
      </c>
      <c r="BK764" s="57" t="e">
        <f t="shared" si="162"/>
        <v>#N/A</v>
      </c>
      <c r="BL764" s="57" t="e">
        <f>VLOOKUP($C764,Sheet2!$A:$BN,BL$6,0)</f>
        <v>#N/A</v>
      </c>
      <c r="BM764" s="57" t="e">
        <f>VLOOKUP($C764,Sheet2!$A:$BN,BM$6,0)</f>
        <v>#N/A</v>
      </c>
      <c r="BN764" s="60" t="e">
        <f>VLOOKUP($C764,Sheet2!$A:$BN,BN$6,0)</f>
        <v>#N/A</v>
      </c>
      <c r="BO764" s="57" t="e">
        <f>IF(AND(BL764 &gt;= 0, BL764 &lt;=10000000),500000,IF(AND(BL764 &gt;= 10000000, BL764 &lt;20000000),1000000,IF(AND(BL764&gt;= 20000000, BL764 &lt;30000000),1500000,IF(AND(BL764 &gt;= 30000000, BL764 &lt;50000000),2000000,IF(BL764 &lt; 50000000,E,0)))))</f>
        <v>#N/A</v>
      </c>
      <c r="BP764" s="57" t="e">
        <f t="shared" si="163"/>
        <v>#N/A</v>
      </c>
      <c r="BQ764" s="57" t="e">
        <f>VLOOKUP($C764,Sheet2!$A:$BN,BQ$6,0)</f>
        <v>#N/A</v>
      </c>
      <c r="BR764" s="57" t="e">
        <f>VLOOKUP($C764,Sheet2!$A:$BN,BR$6,0)</f>
        <v>#N/A</v>
      </c>
      <c r="BS764" s="60" t="e">
        <f>VLOOKUP($C764,Sheet2!$A:$BN,BS$6,0)</f>
        <v>#N/A</v>
      </c>
      <c r="BT764" s="57" t="e">
        <f>IF(AND(BQ764 &gt;= 0, BQ764 &lt;=10000000),500000,IF(AND(BQ764 &gt;= 10000000, BQ764 &lt;20000000),1000000,IF(AND(BQ764&gt;= 20000000, BQ764 &lt;30000000),1500000,IF(AND(BQ764 &gt;= 30000000, BQ764 &lt;50000000),2000000,IF(BQ764 &lt; 50000000,E,0)))))</f>
        <v>#N/A</v>
      </c>
      <c r="BU764" s="57" t="e">
        <f t="shared" si="164"/>
        <v>#N/A</v>
      </c>
      <c r="BV764" s="57" t="e">
        <f>VLOOKUP($C764,Sheet2!$A:$BN,BV$6,0)</f>
        <v>#N/A</v>
      </c>
      <c r="BW764" s="57" t="e">
        <f>VLOOKUP($C764,Sheet2!$A:$BN,BW$6,0)</f>
        <v>#N/A</v>
      </c>
      <c r="BX764" s="60" t="e">
        <f>VLOOKUP($C764,Sheet2!$A:$BN,BX$6,0)</f>
        <v>#N/A</v>
      </c>
      <c r="BY764" s="57" t="e">
        <f>IF(AND(BV764 &gt;= 0, BV764 &lt;=10000000),500000,IF(AND(BV764 &gt;= 10000000, BV764 &lt;20000000),1000000,IF(AND(BV764&gt;= 20000000, BV764 &lt;30000000),1500000,IF(AND(BV764 &gt;= 30000000, BV764 &lt;50000000),2000000,IF(BV764 &lt; 50000000,E,0)))))</f>
        <v>#N/A</v>
      </c>
      <c r="BZ764" s="57" t="e">
        <f t="shared" si="165"/>
        <v>#N/A</v>
      </c>
      <c r="CA764" s="57" t="e">
        <f>VLOOKUP($C764,Sheet2!$A:$BN,CA$6,0)</f>
        <v>#N/A</v>
      </c>
      <c r="CB764" s="57" t="e">
        <f>VLOOKUP($C764,Sheet2!$A:$BN,CB$6,0)</f>
        <v>#N/A</v>
      </c>
      <c r="CC764" s="60" t="e">
        <f>VLOOKUP($C764,Sheet2!$A:$BN,CC$6,0)</f>
        <v>#N/A</v>
      </c>
      <c r="CD764" s="57" t="e">
        <f>IF(AND(CA764 &gt;= 0, CA764 &lt;=10000000),500000,IF(AND(CA764 &gt;= 10000000, CA764 &lt;20000000),1000000,IF(AND(CA764&gt;= 20000000, CA764 &lt;30000000),1500000,IF(AND(CA764 &gt;= 30000000, CA764 &lt;50000000),2000000,IF(CA764 &lt; 50000000,E,0)))))</f>
        <v>#N/A</v>
      </c>
      <c r="CE764" s="57" t="e">
        <f t="shared" si="166"/>
        <v>#N/A</v>
      </c>
    </row>
    <row r="765" spans="1:83" x14ac:dyDescent="0.35">
      <c r="A765" s="27" t="s">
        <v>1473</v>
      </c>
      <c r="B765" s="35" t="s">
        <v>1528</v>
      </c>
      <c r="C765" s="27" t="s">
        <v>1529</v>
      </c>
      <c r="D765" s="57">
        <v>0</v>
      </c>
      <c r="E765" s="57">
        <f t="shared" si="167"/>
        <v>0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S765" s="57" t="e">
        <f>VLOOKUP($C765,Sheet2!$A:$BN,S$6,0)</f>
        <v>#N/A</v>
      </c>
      <c r="T765" s="57" t="e">
        <f>VLOOKUP($C765,Sheet2!$A:$BN,T$6,0)</f>
        <v>#N/A</v>
      </c>
      <c r="U765" s="60" t="e">
        <f>VLOOKUP($C765,Sheet2!$A:$BN,U$6,0)</f>
        <v>#N/A</v>
      </c>
      <c r="V765" s="57" t="e">
        <f>IF(AND(S765 &gt;= 0, S765 &lt;=10000000),500000,IF(AND(S765 &gt;= 10000000, S765 &lt;20000000),1000000,IF(AND(S765&gt;= 20000000, S765 &lt;30000000),1500000,IF(AND(S765 &gt;= 30000000, S765 &lt;50000000),2000000,IF(S765 &lt; 50000000,E,0)))))</f>
        <v>#N/A</v>
      </c>
      <c r="W765" s="57" t="e">
        <f t="shared" si="154"/>
        <v>#N/A</v>
      </c>
      <c r="X765" s="57" t="e">
        <f>VLOOKUP($C765,Sheet2!$A:$BN,X$6,0)</f>
        <v>#N/A</v>
      </c>
      <c r="Y765" s="57" t="e">
        <f>VLOOKUP($C765,Sheet2!$A:$BN,Y$6,0)</f>
        <v>#N/A</v>
      </c>
      <c r="Z765" s="60" t="e">
        <f>VLOOKUP($C765,Sheet2!$A:$BN,Z$6,0)</f>
        <v>#N/A</v>
      </c>
      <c r="AA765" s="57" t="e">
        <f>IF(AND(X765 &gt;= 0, X765 &lt;=10000000),500000,IF(AND(X765 &gt;= 10000000, X765 &lt;20000000),1000000,IF(AND(X765&gt;= 20000000, X765 &lt;30000000),1500000,IF(AND(X765 &gt;= 30000000, X765 &lt;50000000),2000000,IF(X765 &lt; 50000000,E,0)))))</f>
        <v>#N/A</v>
      </c>
      <c r="AB765" s="57" t="e">
        <f t="shared" si="155"/>
        <v>#N/A</v>
      </c>
      <c r="AC765" s="57" t="e">
        <f>VLOOKUP($C765,Sheet2!$A:$BN,AC$6,0)</f>
        <v>#N/A</v>
      </c>
      <c r="AD765" s="57" t="e">
        <f>VLOOKUP($C765,Sheet2!$A:$BN,AD$6,0)</f>
        <v>#N/A</v>
      </c>
      <c r="AE765" s="60" t="e">
        <f>VLOOKUP($C765,Sheet2!$A:$BN,AE$6,0)</f>
        <v>#N/A</v>
      </c>
      <c r="AF765" s="57" t="e">
        <f>IF(AND(AC765 &gt;= 0, AC765 &lt;=10000000),500000,IF(AND(AC765 &gt;= 10000000, AC765 &lt;20000000),1000000,IF(AND(AC765&gt;= 20000000, AC765 &lt;30000000),1500000,IF(AND(AC765 &gt;= 30000000, AC765 &lt;50000000),2000000,IF(AC765 &lt; 50000000,E,0)))))</f>
        <v>#N/A</v>
      </c>
      <c r="AG765" s="57" t="e">
        <f t="shared" si="156"/>
        <v>#N/A</v>
      </c>
      <c r="AH765" s="57" t="e">
        <f>VLOOKUP($C765,Sheet2!$A:$BN,AH$6,0)</f>
        <v>#N/A</v>
      </c>
      <c r="AI765" s="57" t="e">
        <f>VLOOKUP($C765,Sheet2!$A:$BN,AI$6,0)</f>
        <v>#N/A</v>
      </c>
      <c r="AJ765" s="60" t="e">
        <f>VLOOKUP($C765,Sheet2!$A:$BN,AJ$6,0)</f>
        <v>#N/A</v>
      </c>
      <c r="AK765" s="57" t="e">
        <f>IF(AND(AH765 &gt;= 0, AH765 &lt;=10000000),500000,IF(AND(AH765 &gt;= 10000000, AH765 &lt;20000000),1000000,IF(AND(AH765&gt;= 20000000, AH765 &lt;30000000),1500000,IF(AND(AH765 &gt;= 30000000, AH765 &lt;50000000),2000000,IF(AH765 &lt; 50000000,E,0)))))</f>
        <v>#N/A</v>
      </c>
      <c r="AL765" s="57" t="e">
        <f t="shared" si="157"/>
        <v>#N/A</v>
      </c>
      <c r="AM765" s="57" t="e">
        <f>VLOOKUP($C765,Sheet2!$A:$BN,AM$6,0)</f>
        <v>#N/A</v>
      </c>
      <c r="AN765" s="57" t="e">
        <f>VLOOKUP($C765,Sheet2!$A:$BN,AN$6,0)</f>
        <v>#N/A</v>
      </c>
      <c r="AO765" s="60" t="e">
        <f>VLOOKUP($C765,Sheet2!$A:$BN,AO$6,0)</f>
        <v>#N/A</v>
      </c>
      <c r="AP765" s="57" t="e">
        <f>IF(AND(AM765 &gt;= 0, AM765 &lt;=10000000),500000,IF(AND(AM765 &gt;= 10000000, AM765 &lt;20000000),1000000,IF(AND(AM765&gt;= 20000000, AM765 &lt;30000000),1500000,IF(AND(AM765 &gt;= 30000000, AM765 &lt;50000000),2000000,IF(AM765 &lt; 50000000,E,0)))))</f>
        <v>#N/A</v>
      </c>
      <c r="AQ765" s="57" t="e">
        <f t="shared" si="158"/>
        <v>#N/A</v>
      </c>
      <c r="AR765" s="57" t="e">
        <f>VLOOKUP($C765,Sheet2!$A:$BN,AR$6,0)</f>
        <v>#N/A</v>
      </c>
      <c r="AS765" s="57" t="e">
        <f>VLOOKUP($C765,Sheet2!$A:$BN,AS$6,0)</f>
        <v>#N/A</v>
      </c>
      <c r="AT765" s="60" t="e">
        <f>VLOOKUP($C765,Sheet2!$A:$BN,AT$6,0)</f>
        <v>#N/A</v>
      </c>
      <c r="AU765" s="57" t="e">
        <f>IF(AND(AR765 &gt;= 0, AR765 &lt;=10000000),500000,IF(AND(AR765 &gt;= 10000000, AR765 &lt;20000000),1000000,IF(AND(AR765&gt;= 20000000, AR765 &lt;30000000),1500000,IF(AND(AR765 &gt;= 30000000, AR765 &lt;50000000),2000000,IF(AR765 &lt; 50000000,E,0)))))</f>
        <v>#N/A</v>
      </c>
      <c r="AV765" s="57" t="e">
        <f t="shared" si="159"/>
        <v>#N/A</v>
      </c>
      <c r="AW765" s="57" t="e">
        <f>VLOOKUP($C765,Sheet2!$A:$BN,AW$6,0)</f>
        <v>#N/A</v>
      </c>
      <c r="AX765" s="57" t="e">
        <f>VLOOKUP($C765,Sheet2!$A:$BN,AX$6,0)</f>
        <v>#N/A</v>
      </c>
      <c r="AY765" s="60" t="e">
        <f>VLOOKUP($C765,Sheet2!$A:$BN,AY$6,0)</f>
        <v>#N/A</v>
      </c>
      <c r="AZ765" s="57" t="e">
        <f>IF(AND(AW765 &gt;= 0, AW765 &lt;=10000000),500000,IF(AND(AW765 &gt;= 10000000, AW765 &lt;20000000),1000000,IF(AND(AW765&gt;= 20000000, AW765 &lt;30000000),1500000,IF(AND(AW765 &gt;= 30000000, AW765 &lt;50000000),2000000,IF(AW765 &lt; 50000000,E,0)))))</f>
        <v>#N/A</v>
      </c>
      <c r="BA765" s="57" t="e">
        <f t="shared" si="160"/>
        <v>#N/A</v>
      </c>
      <c r="BB765" s="57" t="e">
        <f>VLOOKUP($C765,Sheet2!$A:$BN,BB$6,0)</f>
        <v>#N/A</v>
      </c>
      <c r="BC765" s="57" t="e">
        <f>VLOOKUP($C765,Sheet2!$A:$BN,BC$6,0)</f>
        <v>#N/A</v>
      </c>
      <c r="BD765" s="60" t="e">
        <f>VLOOKUP($C765,Sheet2!$A:$BN,BD$6,0)</f>
        <v>#N/A</v>
      </c>
      <c r="BE765" s="57" t="e">
        <f>IF(AND(BB765 &gt;= 0, BB765 &lt;=10000000),500000,IF(AND(BB765 &gt;= 10000000, BB765 &lt;20000000),1000000,IF(AND(BB765&gt;= 20000000, BB765 &lt;30000000),1500000,IF(AND(BB765 &gt;= 30000000, BB765 &lt;50000000),2000000,IF(BB765 &lt; 50000000,E,0)))))</f>
        <v>#N/A</v>
      </c>
      <c r="BF765" s="57" t="e">
        <f t="shared" si="161"/>
        <v>#N/A</v>
      </c>
      <c r="BG765" s="57" t="e">
        <f>VLOOKUP($C765,Sheet2!$A:$BN,BG$6,0)</f>
        <v>#N/A</v>
      </c>
      <c r="BH765" s="57" t="e">
        <f>VLOOKUP($C765,Sheet2!$A:$BN,BH$6,0)</f>
        <v>#N/A</v>
      </c>
      <c r="BI765" s="60" t="e">
        <f>VLOOKUP($C765,Sheet2!$A:$BN,BI$6,0)</f>
        <v>#N/A</v>
      </c>
      <c r="BJ765" s="57" t="e">
        <f>IF(AND(BG765 &gt;= 0, BG765 &lt;=10000000),500000,IF(AND(BG765 &gt;= 10000000, BG765 &lt;20000000),1000000,IF(AND(BG765&gt;= 20000000, BG765 &lt;30000000),1500000,IF(AND(BG765 &gt;= 30000000, BG765 &lt;50000000),2000000,IF(BG765 &lt; 50000000,E,0)))))</f>
        <v>#N/A</v>
      </c>
      <c r="BK765" s="57" t="e">
        <f t="shared" si="162"/>
        <v>#N/A</v>
      </c>
      <c r="BL765" s="57" t="e">
        <f>VLOOKUP($C765,Sheet2!$A:$BN,BL$6,0)</f>
        <v>#N/A</v>
      </c>
      <c r="BM765" s="57" t="e">
        <f>VLOOKUP($C765,Sheet2!$A:$BN,BM$6,0)</f>
        <v>#N/A</v>
      </c>
      <c r="BN765" s="60" t="e">
        <f>VLOOKUP($C765,Sheet2!$A:$BN,BN$6,0)</f>
        <v>#N/A</v>
      </c>
      <c r="BO765" s="57" t="e">
        <f>IF(AND(BL765 &gt;= 0, BL765 &lt;=10000000),500000,IF(AND(BL765 &gt;= 10000000, BL765 &lt;20000000),1000000,IF(AND(BL765&gt;= 20000000, BL765 &lt;30000000),1500000,IF(AND(BL765 &gt;= 30000000, BL765 &lt;50000000),2000000,IF(BL765 &lt; 50000000,E,0)))))</f>
        <v>#N/A</v>
      </c>
      <c r="BP765" s="57" t="e">
        <f t="shared" si="163"/>
        <v>#N/A</v>
      </c>
      <c r="BQ765" s="57" t="e">
        <f>VLOOKUP($C765,Sheet2!$A:$BN,BQ$6,0)</f>
        <v>#N/A</v>
      </c>
      <c r="BR765" s="57" t="e">
        <f>VLOOKUP($C765,Sheet2!$A:$BN,BR$6,0)</f>
        <v>#N/A</v>
      </c>
      <c r="BS765" s="60" t="e">
        <f>VLOOKUP($C765,Sheet2!$A:$BN,BS$6,0)</f>
        <v>#N/A</v>
      </c>
      <c r="BT765" s="57" t="e">
        <f>IF(AND(BQ765 &gt;= 0, BQ765 &lt;=10000000),500000,IF(AND(BQ765 &gt;= 10000000, BQ765 &lt;20000000),1000000,IF(AND(BQ765&gt;= 20000000, BQ765 &lt;30000000),1500000,IF(AND(BQ765 &gt;= 30000000, BQ765 &lt;50000000),2000000,IF(BQ765 &lt; 50000000,E,0)))))</f>
        <v>#N/A</v>
      </c>
      <c r="BU765" s="57" t="e">
        <f t="shared" si="164"/>
        <v>#N/A</v>
      </c>
      <c r="BV765" s="57" t="e">
        <f>VLOOKUP($C765,Sheet2!$A:$BN,BV$6,0)</f>
        <v>#N/A</v>
      </c>
      <c r="BW765" s="57" t="e">
        <f>VLOOKUP($C765,Sheet2!$A:$BN,BW$6,0)</f>
        <v>#N/A</v>
      </c>
      <c r="BX765" s="60" t="e">
        <f>VLOOKUP($C765,Sheet2!$A:$BN,BX$6,0)</f>
        <v>#N/A</v>
      </c>
      <c r="BY765" s="57" t="e">
        <f>IF(AND(BV765 &gt;= 0, BV765 &lt;=10000000),500000,IF(AND(BV765 &gt;= 10000000, BV765 &lt;20000000),1000000,IF(AND(BV765&gt;= 20000000, BV765 &lt;30000000),1500000,IF(AND(BV765 &gt;= 30000000, BV765 &lt;50000000),2000000,IF(BV765 &lt; 50000000,E,0)))))</f>
        <v>#N/A</v>
      </c>
      <c r="BZ765" s="57" t="e">
        <f t="shared" si="165"/>
        <v>#N/A</v>
      </c>
      <c r="CA765" s="57" t="e">
        <f>VLOOKUP($C765,Sheet2!$A:$BN,CA$6,0)</f>
        <v>#N/A</v>
      </c>
      <c r="CB765" s="57" t="e">
        <f>VLOOKUP($C765,Sheet2!$A:$BN,CB$6,0)</f>
        <v>#N/A</v>
      </c>
      <c r="CC765" s="60" t="e">
        <f>VLOOKUP($C765,Sheet2!$A:$BN,CC$6,0)</f>
        <v>#N/A</v>
      </c>
      <c r="CD765" s="57" t="e">
        <f>IF(AND(CA765 &gt;= 0, CA765 &lt;=10000000),500000,IF(AND(CA765 &gt;= 10000000, CA765 &lt;20000000),1000000,IF(AND(CA765&gt;= 20000000, CA765 &lt;30000000),1500000,IF(AND(CA765 &gt;= 30000000, CA765 &lt;50000000),2000000,IF(CA765 &lt; 50000000,E,0)))))</f>
        <v>#N/A</v>
      </c>
      <c r="CE765" s="57" t="e">
        <f t="shared" si="166"/>
        <v>#N/A</v>
      </c>
    </row>
    <row r="766" spans="1:83" x14ac:dyDescent="0.35">
      <c r="A766" s="27" t="s">
        <v>1473</v>
      </c>
      <c r="B766" s="35" t="s">
        <v>1530</v>
      </c>
      <c r="C766" s="27" t="s">
        <v>1531</v>
      </c>
      <c r="D766" s="57">
        <v>0</v>
      </c>
      <c r="E766" s="57">
        <f t="shared" si="167"/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S766" s="57" t="e">
        <f>VLOOKUP($C766,Sheet2!$A:$BN,S$6,0)</f>
        <v>#N/A</v>
      </c>
      <c r="T766" s="57" t="e">
        <f>VLOOKUP($C766,Sheet2!$A:$BN,T$6,0)</f>
        <v>#N/A</v>
      </c>
      <c r="U766" s="60" t="e">
        <f>VLOOKUP($C766,Sheet2!$A:$BN,U$6,0)</f>
        <v>#N/A</v>
      </c>
      <c r="V766" s="57" t="e">
        <f>IF(AND(S766 &gt;= 0, S766 &lt;=10000000),500000,IF(AND(S766 &gt;= 10000000, S766 &lt;20000000),1000000,IF(AND(S766&gt;= 20000000, S766 &lt;30000000),1500000,IF(AND(S766 &gt;= 30000000, S766 &lt;50000000),2000000,IF(S766 &lt; 50000000,E,0)))))</f>
        <v>#N/A</v>
      </c>
      <c r="W766" s="57" t="e">
        <f t="shared" si="154"/>
        <v>#N/A</v>
      </c>
      <c r="X766" s="57" t="e">
        <f>VLOOKUP($C766,Sheet2!$A:$BN,X$6,0)</f>
        <v>#N/A</v>
      </c>
      <c r="Y766" s="57" t="e">
        <f>VLOOKUP($C766,Sheet2!$A:$BN,Y$6,0)</f>
        <v>#N/A</v>
      </c>
      <c r="Z766" s="60" t="e">
        <f>VLOOKUP($C766,Sheet2!$A:$BN,Z$6,0)</f>
        <v>#N/A</v>
      </c>
      <c r="AA766" s="57" t="e">
        <f>IF(AND(X766 &gt;= 0, X766 &lt;=10000000),500000,IF(AND(X766 &gt;= 10000000, X766 &lt;20000000),1000000,IF(AND(X766&gt;= 20000000, X766 &lt;30000000),1500000,IF(AND(X766 &gt;= 30000000, X766 &lt;50000000),2000000,IF(X766 &lt; 50000000,E,0)))))</f>
        <v>#N/A</v>
      </c>
      <c r="AB766" s="57" t="e">
        <f t="shared" si="155"/>
        <v>#N/A</v>
      </c>
      <c r="AC766" s="57" t="e">
        <f>VLOOKUP($C766,Sheet2!$A:$BN,AC$6,0)</f>
        <v>#N/A</v>
      </c>
      <c r="AD766" s="57" t="e">
        <f>VLOOKUP($C766,Sheet2!$A:$BN,AD$6,0)</f>
        <v>#N/A</v>
      </c>
      <c r="AE766" s="60" t="e">
        <f>VLOOKUP($C766,Sheet2!$A:$BN,AE$6,0)</f>
        <v>#N/A</v>
      </c>
      <c r="AF766" s="57" t="e">
        <f>IF(AND(AC766 &gt;= 0, AC766 &lt;=10000000),500000,IF(AND(AC766 &gt;= 10000000, AC766 &lt;20000000),1000000,IF(AND(AC766&gt;= 20000000, AC766 &lt;30000000),1500000,IF(AND(AC766 &gt;= 30000000, AC766 &lt;50000000),2000000,IF(AC766 &lt; 50000000,E,0)))))</f>
        <v>#N/A</v>
      </c>
      <c r="AG766" s="57" t="e">
        <f t="shared" si="156"/>
        <v>#N/A</v>
      </c>
      <c r="AH766" s="57" t="e">
        <f>VLOOKUP($C766,Sheet2!$A:$BN,AH$6,0)</f>
        <v>#N/A</v>
      </c>
      <c r="AI766" s="57" t="e">
        <f>VLOOKUP($C766,Sheet2!$A:$BN,AI$6,0)</f>
        <v>#N/A</v>
      </c>
      <c r="AJ766" s="60" t="e">
        <f>VLOOKUP($C766,Sheet2!$A:$BN,AJ$6,0)</f>
        <v>#N/A</v>
      </c>
      <c r="AK766" s="57" t="e">
        <f>IF(AND(AH766 &gt;= 0, AH766 &lt;=10000000),500000,IF(AND(AH766 &gt;= 10000000, AH766 &lt;20000000),1000000,IF(AND(AH766&gt;= 20000000, AH766 &lt;30000000),1500000,IF(AND(AH766 &gt;= 30000000, AH766 &lt;50000000),2000000,IF(AH766 &lt; 50000000,E,0)))))</f>
        <v>#N/A</v>
      </c>
      <c r="AL766" s="57" t="e">
        <f t="shared" si="157"/>
        <v>#N/A</v>
      </c>
      <c r="AM766" s="57" t="e">
        <f>VLOOKUP($C766,Sheet2!$A:$BN,AM$6,0)</f>
        <v>#N/A</v>
      </c>
      <c r="AN766" s="57" t="e">
        <f>VLOOKUP($C766,Sheet2!$A:$BN,AN$6,0)</f>
        <v>#N/A</v>
      </c>
      <c r="AO766" s="60" t="e">
        <f>VLOOKUP($C766,Sheet2!$A:$BN,AO$6,0)</f>
        <v>#N/A</v>
      </c>
      <c r="AP766" s="57" t="e">
        <f>IF(AND(AM766 &gt;= 0, AM766 &lt;=10000000),500000,IF(AND(AM766 &gt;= 10000000, AM766 &lt;20000000),1000000,IF(AND(AM766&gt;= 20000000, AM766 &lt;30000000),1500000,IF(AND(AM766 &gt;= 30000000, AM766 &lt;50000000),2000000,IF(AM766 &lt; 50000000,E,0)))))</f>
        <v>#N/A</v>
      </c>
      <c r="AQ766" s="57" t="e">
        <f t="shared" si="158"/>
        <v>#N/A</v>
      </c>
      <c r="AR766" s="57" t="e">
        <f>VLOOKUP($C766,Sheet2!$A:$BN,AR$6,0)</f>
        <v>#N/A</v>
      </c>
      <c r="AS766" s="57" t="e">
        <f>VLOOKUP($C766,Sheet2!$A:$BN,AS$6,0)</f>
        <v>#N/A</v>
      </c>
      <c r="AT766" s="60" t="e">
        <f>VLOOKUP($C766,Sheet2!$A:$BN,AT$6,0)</f>
        <v>#N/A</v>
      </c>
      <c r="AU766" s="57" t="e">
        <f>IF(AND(AR766 &gt;= 0, AR766 &lt;=10000000),500000,IF(AND(AR766 &gt;= 10000000, AR766 &lt;20000000),1000000,IF(AND(AR766&gt;= 20000000, AR766 &lt;30000000),1500000,IF(AND(AR766 &gt;= 30000000, AR766 &lt;50000000),2000000,IF(AR766 &lt; 50000000,E,0)))))</f>
        <v>#N/A</v>
      </c>
      <c r="AV766" s="57" t="e">
        <f t="shared" si="159"/>
        <v>#N/A</v>
      </c>
      <c r="AW766" s="57" t="e">
        <f>VLOOKUP($C766,Sheet2!$A:$BN,AW$6,0)</f>
        <v>#N/A</v>
      </c>
      <c r="AX766" s="57" t="e">
        <f>VLOOKUP($C766,Sheet2!$A:$BN,AX$6,0)</f>
        <v>#N/A</v>
      </c>
      <c r="AY766" s="60" t="e">
        <f>VLOOKUP($C766,Sheet2!$A:$BN,AY$6,0)</f>
        <v>#N/A</v>
      </c>
      <c r="AZ766" s="57" t="e">
        <f>IF(AND(AW766 &gt;= 0, AW766 &lt;=10000000),500000,IF(AND(AW766 &gt;= 10000000, AW766 &lt;20000000),1000000,IF(AND(AW766&gt;= 20000000, AW766 &lt;30000000),1500000,IF(AND(AW766 &gt;= 30000000, AW766 &lt;50000000),2000000,IF(AW766 &lt; 50000000,E,0)))))</f>
        <v>#N/A</v>
      </c>
      <c r="BA766" s="57" t="e">
        <f t="shared" si="160"/>
        <v>#N/A</v>
      </c>
      <c r="BB766" s="57" t="e">
        <f>VLOOKUP($C766,Sheet2!$A:$BN,BB$6,0)</f>
        <v>#N/A</v>
      </c>
      <c r="BC766" s="57" t="e">
        <f>VLOOKUP($C766,Sheet2!$A:$BN,BC$6,0)</f>
        <v>#N/A</v>
      </c>
      <c r="BD766" s="60" t="e">
        <f>VLOOKUP($C766,Sheet2!$A:$BN,BD$6,0)</f>
        <v>#N/A</v>
      </c>
      <c r="BE766" s="57" t="e">
        <f>IF(AND(BB766 &gt;= 0, BB766 &lt;=10000000),500000,IF(AND(BB766 &gt;= 10000000, BB766 &lt;20000000),1000000,IF(AND(BB766&gt;= 20000000, BB766 &lt;30000000),1500000,IF(AND(BB766 &gt;= 30000000, BB766 &lt;50000000),2000000,IF(BB766 &lt; 50000000,E,0)))))</f>
        <v>#N/A</v>
      </c>
      <c r="BF766" s="57" t="e">
        <f t="shared" si="161"/>
        <v>#N/A</v>
      </c>
      <c r="BG766" s="57" t="e">
        <f>VLOOKUP($C766,Sheet2!$A:$BN,BG$6,0)</f>
        <v>#N/A</v>
      </c>
      <c r="BH766" s="57" t="e">
        <f>VLOOKUP($C766,Sheet2!$A:$BN,BH$6,0)</f>
        <v>#N/A</v>
      </c>
      <c r="BI766" s="60" t="e">
        <f>VLOOKUP($C766,Sheet2!$A:$BN,BI$6,0)</f>
        <v>#N/A</v>
      </c>
      <c r="BJ766" s="57" t="e">
        <f>IF(AND(BG766 &gt;= 0, BG766 &lt;=10000000),500000,IF(AND(BG766 &gt;= 10000000, BG766 &lt;20000000),1000000,IF(AND(BG766&gt;= 20000000, BG766 &lt;30000000),1500000,IF(AND(BG766 &gt;= 30000000, BG766 &lt;50000000),2000000,IF(BG766 &lt; 50000000,E,0)))))</f>
        <v>#N/A</v>
      </c>
      <c r="BK766" s="57" t="e">
        <f t="shared" si="162"/>
        <v>#N/A</v>
      </c>
      <c r="BL766" s="57" t="e">
        <f>VLOOKUP($C766,Sheet2!$A:$BN,BL$6,0)</f>
        <v>#N/A</v>
      </c>
      <c r="BM766" s="57" t="e">
        <f>VLOOKUP($C766,Sheet2!$A:$BN,BM$6,0)</f>
        <v>#N/A</v>
      </c>
      <c r="BN766" s="60" t="e">
        <f>VLOOKUP($C766,Sheet2!$A:$BN,BN$6,0)</f>
        <v>#N/A</v>
      </c>
      <c r="BO766" s="57" t="e">
        <f>IF(AND(BL766 &gt;= 0, BL766 &lt;=10000000),500000,IF(AND(BL766 &gt;= 10000000, BL766 &lt;20000000),1000000,IF(AND(BL766&gt;= 20000000, BL766 &lt;30000000),1500000,IF(AND(BL766 &gt;= 30000000, BL766 &lt;50000000),2000000,IF(BL766 &lt; 50000000,E,0)))))</f>
        <v>#N/A</v>
      </c>
      <c r="BP766" s="57" t="e">
        <f t="shared" si="163"/>
        <v>#N/A</v>
      </c>
      <c r="BQ766" s="57" t="e">
        <f>VLOOKUP($C766,Sheet2!$A:$BN,BQ$6,0)</f>
        <v>#N/A</v>
      </c>
      <c r="BR766" s="57" t="e">
        <f>VLOOKUP($C766,Sheet2!$A:$BN,BR$6,0)</f>
        <v>#N/A</v>
      </c>
      <c r="BS766" s="60" t="e">
        <f>VLOOKUP($C766,Sheet2!$A:$BN,BS$6,0)</f>
        <v>#N/A</v>
      </c>
      <c r="BT766" s="57" t="e">
        <f>IF(AND(BQ766 &gt;= 0, BQ766 &lt;=10000000),500000,IF(AND(BQ766 &gt;= 10000000, BQ766 &lt;20000000),1000000,IF(AND(BQ766&gt;= 20000000, BQ766 &lt;30000000),1500000,IF(AND(BQ766 &gt;= 30000000, BQ766 &lt;50000000),2000000,IF(BQ766 &lt; 50000000,E,0)))))</f>
        <v>#N/A</v>
      </c>
      <c r="BU766" s="57" t="e">
        <f t="shared" si="164"/>
        <v>#N/A</v>
      </c>
      <c r="BV766" s="57" t="e">
        <f>VLOOKUP($C766,Sheet2!$A:$BN,BV$6,0)</f>
        <v>#N/A</v>
      </c>
      <c r="BW766" s="57" t="e">
        <f>VLOOKUP($C766,Sheet2!$A:$BN,BW$6,0)</f>
        <v>#N/A</v>
      </c>
      <c r="BX766" s="60" t="e">
        <f>VLOOKUP($C766,Sheet2!$A:$BN,BX$6,0)</f>
        <v>#N/A</v>
      </c>
      <c r="BY766" s="57" t="e">
        <f>IF(AND(BV766 &gt;= 0, BV766 &lt;=10000000),500000,IF(AND(BV766 &gt;= 10000000, BV766 &lt;20000000),1000000,IF(AND(BV766&gt;= 20000000, BV766 &lt;30000000),1500000,IF(AND(BV766 &gt;= 30000000, BV766 &lt;50000000),2000000,IF(BV766 &lt; 50000000,E,0)))))</f>
        <v>#N/A</v>
      </c>
      <c r="BZ766" s="57" t="e">
        <f t="shared" si="165"/>
        <v>#N/A</v>
      </c>
      <c r="CA766" s="57" t="e">
        <f>VLOOKUP($C766,Sheet2!$A:$BN,CA$6,0)</f>
        <v>#N/A</v>
      </c>
      <c r="CB766" s="57" t="e">
        <f>VLOOKUP($C766,Sheet2!$A:$BN,CB$6,0)</f>
        <v>#N/A</v>
      </c>
      <c r="CC766" s="60" t="e">
        <f>VLOOKUP($C766,Sheet2!$A:$BN,CC$6,0)</f>
        <v>#N/A</v>
      </c>
      <c r="CD766" s="57" t="e">
        <f>IF(AND(CA766 &gt;= 0, CA766 &lt;=10000000),500000,IF(AND(CA766 &gt;= 10000000, CA766 &lt;20000000),1000000,IF(AND(CA766&gt;= 20000000, CA766 &lt;30000000),1500000,IF(AND(CA766 &gt;= 30000000, CA766 &lt;50000000),2000000,IF(CA766 &lt; 50000000,E,0)))))</f>
        <v>#N/A</v>
      </c>
      <c r="CE766" s="57" t="e">
        <f t="shared" si="166"/>
        <v>#N/A</v>
      </c>
    </row>
    <row r="767" spans="1:83" x14ac:dyDescent="0.35">
      <c r="A767" s="27" t="s">
        <v>1473</v>
      </c>
      <c r="B767" s="35" t="s">
        <v>1532</v>
      </c>
      <c r="C767" s="27" t="s">
        <v>1533</v>
      </c>
      <c r="D767" s="57">
        <v>0</v>
      </c>
      <c r="E767" s="57">
        <f t="shared" si="167"/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9">
        <v>0</v>
      </c>
      <c r="Q767" s="19">
        <v>0</v>
      </c>
      <c r="S767" s="57" t="e">
        <f>VLOOKUP($C767,Sheet2!$A:$BN,S$6,0)</f>
        <v>#N/A</v>
      </c>
      <c r="T767" s="57" t="e">
        <f>VLOOKUP($C767,Sheet2!$A:$BN,T$6,0)</f>
        <v>#N/A</v>
      </c>
      <c r="U767" s="60" t="e">
        <f>VLOOKUP($C767,Sheet2!$A:$BN,U$6,0)</f>
        <v>#N/A</v>
      </c>
      <c r="V767" s="57" t="e">
        <f>IF(AND(S767 &gt;= 0, S767 &lt;=10000000),500000,IF(AND(S767 &gt;= 10000000, S767 &lt;20000000),1000000,IF(AND(S767&gt;= 20000000, S767 &lt;30000000),1500000,IF(AND(S767 &gt;= 30000000, S767 &lt;50000000),2000000,IF(S767 &lt; 50000000,E,0)))))</f>
        <v>#N/A</v>
      </c>
      <c r="W767" s="57" t="e">
        <f t="shared" si="154"/>
        <v>#N/A</v>
      </c>
      <c r="X767" s="57" t="e">
        <f>VLOOKUP($C767,Sheet2!$A:$BN,X$6,0)</f>
        <v>#N/A</v>
      </c>
      <c r="Y767" s="57" t="e">
        <f>VLOOKUP($C767,Sheet2!$A:$BN,Y$6,0)</f>
        <v>#N/A</v>
      </c>
      <c r="Z767" s="60" t="e">
        <f>VLOOKUP($C767,Sheet2!$A:$BN,Z$6,0)</f>
        <v>#N/A</v>
      </c>
      <c r="AA767" s="57" t="e">
        <f>IF(AND(X767 &gt;= 0, X767 &lt;=10000000),500000,IF(AND(X767 &gt;= 10000000, X767 &lt;20000000),1000000,IF(AND(X767&gt;= 20000000, X767 &lt;30000000),1500000,IF(AND(X767 &gt;= 30000000, X767 &lt;50000000),2000000,IF(X767 &lt; 50000000,E,0)))))</f>
        <v>#N/A</v>
      </c>
      <c r="AB767" s="57" t="e">
        <f t="shared" si="155"/>
        <v>#N/A</v>
      </c>
      <c r="AC767" s="57" t="e">
        <f>VLOOKUP($C767,Sheet2!$A:$BN,AC$6,0)</f>
        <v>#N/A</v>
      </c>
      <c r="AD767" s="57" t="e">
        <f>VLOOKUP($C767,Sheet2!$A:$BN,AD$6,0)</f>
        <v>#N/A</v>
      </c>
      <c r="AE767" s="60" t="e">
        <f>VLOOKUP($C767,Sheet2!$A:$BN,AE$6,0)</f>
        <v>#N/A</v>
      </c>
      <c r="AF767" s="57" t="e">
        <f>IF(AND(AC767 &gt;= 0, AC767 &lt;=10000000),500000,IF(AND(AC767 &gt;= 10000000, AC767 &lt;20000000),1000000,IF(AND(AC767&gt;= 20000000, AC767 &lt;30000000),1500000,IF(AND(AC767 &gt;= 30000000, AC767 &lt;50000000),2000000,IF(AC767 &lt; 50000000,E,0)))))</f>
        <v>#N/A</v>
      </c>
      <c r="AG767" s="57" t="e">
        <f t="shared" si="156"/>
        <v>#N/A</v>
      </c>
      <c r="AH767" s="57" t="e">
        <f>VLOOKUP($C767,Sheet2!$A:$BN,AH$6,0)</f>
        <v>#N/A</v>
      </c>
      <c r="AI767" s="57" t="e">
        <f>VLOOKUP($C767,Sheet2!$A:$BN,AI$6,0)</f>
        <v>#N/A</v>
      </c>
      <c r="AJ767" s="60" t="e">
        <f>VLOOKUP($C767,Sheet2!$A:$BN,AJ$6,0)</f>
        <v>#N/A</v>
      </c>
      <c r="AK767" s="57" t="e">
        <f>IF(AND(AH767 &gt;= 0, AH767 &lt;=10000000),500000,IF(AND(AH767 &gt;= 10000000, AH767 &lt;20000000),1000000,IF(AND(AH767&gt;= 20000000, AH767 &lt;30000000),1500000,IF(AND(AH767 &gt;= 30000000, AH767 &lt;50000000),2000000,IF(AH767 &lt; 50000000,E,0)))))</f>
        <v>#N/A</v>
      </c>
      <c r="AL767" s="57" t="e">
        <f t="shared" si="157"/>
        <v>#N/A</v>
      </c>
      <c r="AM767" s="57" t="e">
        <f>VLOOKUP($C767,Sheet2!$A:$BN,AM$6,0)</f>
        <v>#N/A</v>
      </c>
      <c r="AN767" s="57" t="e">
        <f>VLOOKUP($C767,Sheet2!$A:$BN,AN$6,0)</f>
        <v>#N/A</v>
      </c>
      <c r="AO767" s="60" t="e">
        <f>VLOOKUP($C767,Sheet2!$A:$BN,AO$6,0)</f>
        <v>#N/A</v>
      </c>
      <c r="AP767" s="57" t="e">
        <f>IF(AND(AM767 &gt;= 0, AM767 &lt;=10000000),500000,IF(AND(AM767 &gt;= 10000000, AM767 &lt;20000000),1000000,IF(AND(AM767&gt;= 20000000, AM767 &lt;30000000),1500000,IF(AND(AM767 &gt;= 30000000, AM767 &lt;50000000),2000000,IF(AM767 &lt; 50000000,E,0)))))</f>
        <v>#N/A</v>
      </c>
      <c r="AQ767" s="57" t="e">
        <f t="shared" si="158"/>
        <v>#N/A</v>
      </c>
      <c r="AR767" s="57" t="e">
        <f>VLOOKUP($C767,Sheet2!$A:$BN,AR$6,0)</f>
        <v>#N/A</v>
      </c>
      <c r="AS767" s="57" t="e">
        <f>VLOOKUP($C767,Sheet2!$A:$BN,AS$6,0)</f>
        <v>#N/A</v>
      </c>
      <c r="AT767" s="60" t="e">
        <f>VLOOKUP($C767,Sheet2!$A:$BN,AT$6,0)</f>
        <v>#N/A</v>
      </c>
      <c r="AU767" s="57" t="e">
        <f>IF(AND(AR767 &gt;= 0, AR767 &lt;=10000000),500000,IF(AND(AR767 &gt;= 10000000, AR767 &lt;20000000),1000000,IF(AND(AR767&gt;= 20000000, AR767 &lt;30000000),1500000,IF(AND(AR767 &gt;= 30000000, AR767 &lt;50000000),2000000,IF(AR767 &lt; 50000000,E,0)))))</f>
        <v>#N/A</v>
      </c>
      <c r="AV767" s="57" t="e">
        <f t="shared" si="159"/>
        <v>#N/A</v>
      </c>
      <c r="AW767" s="57" t="e">
        <f>VLOOKUP($C767,Sheet2!$A:$BN,AW$6,0)</f>
        <v>#N/A</v>
      </c>
      <c r="AX767" s="57" t="e">
        <f>VLOOKUP($C767,Sheet2!$A:$BN,AX$6,0)</f>
        <v>#N/A</v>
      </c>
      <c r="AY767" s="60" t="e">
        <f>VLOOKUP($C767,Sheet2!$A:$BN,AY$6,0)</f>
        <v>#N/A</v>
      </c>
      <c r="AZ767" s="57" t="e">
        <f>IF(AND(AW767 &gt;= 0, AW767 &lt;=10000000),500000,IF(AND(AW767 &gt;= 10000000, AW767 &lt;20000000),1000000,IF(AND(AW767&gt;= 20000000, AW767 &lt;30000000),1500000,IF(AND(AW767 &gt;= 30000000, AW767 &lt;50000000),2000000,IF(AW767 &lt; 50000000,E,0)))))</f>
        <v>#N/A</v>
      </c>
      <c r="BA767" s="57" t="e">
        <f t="shared" si="160"/>
        <v>#N/A</v>
      </c>
      <c r="BB767" s="57" t="e">
        <f>VLOOKUP($C767,Sheet2!$A:$BN,BB$6,0)</f>
        <v>#N/A</v>
      </c>
      <c r="BC767" s="57" t="e">
        <f>VLOOKUP($C767,Sheet2!$A:$BN,BC$6,0)</f>
        <v>#N/A</v>
      </c>
      <c r="BD767" s="60" t="e">
        <f>VLOOKUP($C767,Sheet2!$A:$BN,BD$6,0)</f>
        <v>#N/A</v>
      </c>
      <c r="BE767" s="57" t="e">
        <f>IF(AND(BB767 &gt;= 0, BB767 &lt;=10000000),500000,IF(AND(BB767 &gt;= 10000000, BB767 &lt;20000000),1000000,IF(AND(BB767&gt;= 20000000, BB767 &lt;30000000),1500000,IF(AND(BB767 &gt;= 30000000, BB767 &lt;50000000),2000000,IF(BB767 &lt; 50000000,E,0)))))</f>
        <v>#N/A</v>
      </c>
      <c r="BF767" s="57" t="e">
        <f t="shared" si="161"/>
        <v>#N/A</v>
      </c>
      <c r="BG767" s="57" t="e">
        <f>VLOOKUP($C767,Sheet2!$A:$BN,BG$6,0)</f>
        <v>#N/A</v>
      </c>
      <c r="BH767" s="57" t="e">
        <f>VLOOKUP($C767,Sheet2!$A:$BN,BH$6,0)</f>
        <v>#N/A</v>
      </c>
      <c r="BI767" s="60" t="e">
        <f>VLOOKUP($C767,Sheet2!$A:$BN,BI$6,0)</f>
        <v>#N/A</v>
      </c>
      <c r="BJ767" s="57" t="e">
        <f>IF(AND(BG767 &gt;= 0, BG767 &lt;=10000000),500000,IF(AND(BG767 &gt;= 10000000, BG767 &lt;20000000),1000000,IF(AND(BG767&gt;= 20000000, BG767 &lt;30000000),1500000,IF(AND(BG767 &gt;= 30000000, BG767 &lt;50000000),2000000,IF(BG767 &lt; 50000000,E,0)))))</f>
        <v>#N/A</v>
      </c>
      <c r="BK767" s="57" t="e">
        <f t="shared" si="162"/>
        <v>#N/A</v>
      </c>
      <c r="BL767" s="57" t="e">
        <f>VLOOKUP($C767,Sheet2!$A:$BN,BL$6,0)</f>
        <v>#N/A</v>
      </c>
      <c r="BM767" s="57" t="e">
        <f>VLOOKUP($C767,Sheet2!$A:$BN,BM$6,0)</f>
        <v>#N/A</v>
      </c>
      <c r="BN767" s="60" t="e">
        <f>VLOOKUP($C767,Sheet2!$A:$BN,BN$6,0)</f>
        <v>#N/A</v>
      </c>
      <c r="BO767" s="57" t="e">
        <f>IF(AND(BL767 &gt;= 0, BL767 &lt;=10000000),500000,IF(AND(BL767 &gt;= 10000000, BL767 &lt;20000000),1000000,IF(AND(BL767&gt;= 20000000, BL767 &lt;30000000),1500000,IF(AND(BL767 &gt;= 30000000, BL767 &lt;50000000),2000000,IF(BL767 &lt; 50000000,E,0)))))</f>
        <v>#N/A</v>
      </c>
      <c r="BP767" s="57" t="e">
        <f t="shared" si="163"/>
        <v>#N/A</v>
      </c>
      <c r="BQ767" s="57" t="e">
        <f>VLOOKUP($C767,Sheet2!$A:$BN,BQ$6,0)</f>
        <v>#N/A</v>
      </c>
      <c r="BR767" s="57" t="e">
        <f>VLOOKUP($C767,Sheet2!$A:$BN,BR$6,0)</f>
        <v>#N/A</v>
      </c>
      <c r="BS767" s="60" t="e">
        <f>VLOOKUP($C767,Sheet2!$A:$BN,BS$6,0)</f>
        <v>#N/A</v>
      </c>
      <c r="BT767" s="57" t="e">
        <f>IF(AND(BQ767 &gt;= 0, BQ767 &lt;=10000000),500000,IF(AND(BQ767 &gt;= 10000000, BQ767 &lt;20000000),1000000,IF(AND(BQ767&gt;= 20000000, BQ767 &lt;30000000),1500000,IF(AND(BQ767 &gt;= 30000000, BQ767 &lt;50000000),2000000,IF(BQ767 &lt; 50000000,E,0)))))</f>
        <v>#N/A</v>
      </c>
      <c r="BU767" s="57" t="e">
        <f t="shared" si="164"/>
        <v>#N/A</v>
      </c>
      <c r="BV767" s="57" t="e">
        <f>VLOOKUP($C767,Sheet2!$A:$BN,BV$6,0)</f>
        <v>#N/A</v>
      </c>
      <c r="BW767" s="57" t="e">
        <f>VLOOKUP($C767,Sheet2!$A:$BN,BW$6,0)</f>
        <v>#N/A</v>
      </c>
      <c r="BX767" s="60" t="e">
        <f>VLOOKUP($C767,Sheet2!$A:$BN,BX$6,0)</f>
        <v>#N/A</v>
      </c>
      <c r="BY767" s="57" t="e">
        <f>IF(AND(BV767 &gt;= 0, BV767 &lt;=10000000),500000,IF(AND(BV767 &gt;= 10000000, BV767 &lt;20000000),1000000,IF(AND(BV767&gt;= 20000000, BV767 &lt;30000000),1500000,IF(AND(BV767 &gt;= 30000000, BV767 &lt;50000000),2000000,IF(BV767 &lt; 50000000,E,0)))))</f>
        <v>#N/A</v>
      </c>
      <c r="BZ767" s="57" t="e">
        <f t="shared" si="165"/>
        <v>#N/A</v>
      </c>
      <c r="CA767" s="57" t="e">
        <f>VLOOKUP($C767,Sheet2!$A:$BN,CA$6,0)</f>
        <v>#N/A</v>
      </c>
      <c r="CB767" s="57" t="e">
        <f>VLOOKUP($C767,Sheet2!$A:$BN,CB$6,0)</f>
        <v>#N/A</v>
      </c>
      <c r="CC767" s="60" t="e">
        <f>VLOOKUP($C767,Sheet2!$A:$BN,CC$6,0)</f>
        <v>#N/A</v>
      </c>
      <c r="CD767" s="57" t="e">
        <f>IF(AND(CA767 &gt;= 0, CA767 &lt;=10000000),500000,IF(AND(CA767 &gt;= 10000000, CA767 &lt;20000000),1000000,IF(AND(CA767&gt;= 20000000, CA767 &lt;30000000),1500000,IF(AND(CA767 &gt;= 30000000, CA767 &lt;50000000),2000000,IF(CA767 &lt; 50000000,E,0)))))</f>
        <v>#N/A</v>
      </c>
      <c r="CE767" s="57" t="e">
        <f t="shared" si="166"/>
        <v>#N/A</v>
      </c>
    </row>
    <row r="768" spans="1:83" ht="15.5" x14ac:dyDescent="0.35">
      <c r="A768" s="50" t="s">
        <v>1723</v>
      </c>
      <c r="B768" s="51" t="s">
        <v>1724</v>
      </c>
      <c r="C768" s="52" t="s">
        <v>1580</v>
      </c>
      <c r="D768" s="57">
        <v>0</v>
      </c>
      <c r="E768" s="57">
        <f t="shared" si="167"/>
        <v>0</v>
      </c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S768" s="57">
        <f>VLOOKUP($C768,Sheet2!$A:$BN,S$6,0)</f>
        <v>0</v>
      </c>
      <c r="T768" s="57">
        <f>VLOOKUP($C768,Sheet2!$A:$BN,T$6,0)</f>
        <v>0</v>
      </c>
      <c r="U768" s="60" t="e">
        <f>VLOOKUP($C768,Sheet2!$A:$BN,U$6,0)</f>
        <v>#DIV/0!</v>
      </c>
      <c r="V768" s="57">
        <f>IF(AND(S768 &gt;= 0, S768 &lt;=10000000),500000,IF(AND(S768 &gt;= 10000000, S768 &lt;20000000),1000000,IF(AND(S768&gt;= 20000000, S768 &lt;30000000),1500000,IF(AND(S768 &gt;= 30000000, S768 &lt;50000000),2000000,IF(S768 &lt; 50000000,E,0)))))</f>
        <v>500000</v>
      </c>
      <c r="W768" s="57">
        <f t="shared" si="154"/>
        <v>500000</v>
      </c>
      <c r="X768" s="57">
        <f>VLOOKUP($C768,Sheet2!$A:$BN,X$6,0)</f>
        <v>0</v>
      </c>
      <c r="Y768" s="57">
        <f>VLOOKUP($C768,Sheet2!$A:$BN,Y$6,0)</f>
        <v>0</v>
      </c>
      <c r="Z768" s="60" t="e">
        <f>VLOOKUP($C768,Sheet2!$A:$BN,Z$6,0)</f>
        <v>#DIV/0!</v>
      </c>
      <c r="AA768" s="57">
        <f>IF(AND(X768 &gt;= 0, X768 &lt;=10000000),500000,IF(AND(X768 &gt;= 10000000, X768 &lt;20000000),1000000,IF(AND(X768&gt;= 20000000, X768 &lt;30000000),1500000,IF(AND(X768 &gt;= 30000000, X768 &lt;50000000),2000000,IF(X768 &lt; 50000000,E,0)))))</f>
        <v>500000</v>
      </c>
      <c r="AB768" s="57">
        <f t="shared" si="155"/>
        <v>500000</v>
      </c>
      <c r="AC768" s="57">
        <f>VLOOKUP($C768,Sheet2!$A:$BN,AC$6,0)</f>
        <v>20875000</v>
      </c>
      <c r="AD768" s="57">
        <f>VLOOKUP($C768,Sheet2!$A:$BN,AD$6,0)</f>
        <v>1369843</v>
      </c>
      <c r="AE768" s="60">
        <f>VLOOKUP($C768,Sheet2!$A:$BN,AE$6,0)</f>
        <v>0.84906796944673146</v>
      </c>
      <c r="AF768" s="57">
        <f>IF(AND(AC768 &gt;= 0, AC768 &lt;=10000000),500000,IF(AND(AC768 &gt;= 10000000, AC768 &lt;20000000),1000000,IF(AND(AC768&gt;= 20000000, AC768 &lt;30000000),1500000,IF(AND(AC768 &gt;= 30000000, AC768 &lt;50000000),2000000,IF(AC768 &lt; 50000000,E,0)))))</f>
        <v>1500000</v>
      </c>
      <c r="AG768" s="57">
        <f t="shared" si="156"/>
        <v>23800000</v>
      </c>
      <c r="AH768" s="57">
        <f>VLOOKUP($C768,Sheet2!$A:$BN,AH$6,0)</f>
        <v>0</v>
      </c>
      <c r="AI768" s="57">
        <f>VLOOKUP($C768,Sheet2!$A:$BN,AI$6,0)</f>
        <v>0</v>
      </c>
      <c r="AJ768" s="60" t="e">
        <f>VLOOKUP($C768,Sheet2!$A:$BN,AJ$6,0)</f>
        <v>#DIV/0!</v>
      </c>
      <c r="AK768" s="57">
        <f>IF(AND(AH768 &gt;= 0, AH768 &lt;=10000000),500000,IF(AND(AH768 &gt;= 10000000, AH768 &lt;20000000),1000000,IF(AND(AH768&gt;= 20000000, AH768 &lt;30000000),1500000,IF(AND(AH768 &gt;= 30000000, AH768 &lt;50000000),2000000,IF(AH768 &lt; 50000000,E,0)))))</f>
        <v>500000</v>
      </c>
      <c r="AL768" s="57">
        <f t="shared" si="157"/>
        <v>500000</v>
      </c>
      <c r="AM768" s="57">
        <f>VLOOKUP($C768,Sheet2!$A:$BN,AM$6,0)</f>
        <v>0</v>
      </c>
      <c r="AN768" s="57">
        <f>VLOOKUP($C768,Sheet2!$A:$BN,AN$6,0)</f>
        <v>0</v>
      </c>
      <c r="AO768" s="60" t="e">
        <f>VLOOKUP($C768,Sheet2!$A:$BN,AO$6,0)</f>
        <v>#DIV/0!</v>
      </c>
      <c r="AP768" s="57">
        <f>IF(AND(AM768 &gt;= 0, AM768 &lt;=10000000),500000,IF(AND(AM768 &gt;= 10000000, AM768 &lt;20000000),1000000,IF(AND(AM768&gt;= 20000000, AM768 &lt;30000000),1500000,IF(AND(AM768 &gt;= 30000000, AM768 &lt;50000000),2000000,IF(AM768 &lt; 50000000,E,0)))))</f>
        <v>500000</v>
      </c>
      <c r="AQ768" s="57">
        <f t="shared" si="158"/>
        <v>500000</v>
      </c>
      <c r="AR768" s="57">
        <f>VLOOKUP($C768,Sheet2!$A:$BN,AR$6,0)</f>
        <v>0</v>
      </c>
      <c r="AS768" s="57">
        <f>VLOOKUP($C768,Sheet2!$A:$BN,AS$6,0)</f>
        <v>0</v>
      </c>
      <c r="AT768" s="60" t="e">
        <f>VLOOKUP($C768,Sheet2!$A:$BN,AT$6,0)</f>
        <v>#DIV/0!</v>
      </c>
      <c r="AU768" s="57">
        <f>IF(AND(AR768 &gt;= 0, AR768 &lt;=10000000),500000,IF(AND(AR768 &gt;= 10000000, AR768 &lt;20000000),1000000,IF(AND(AR768&gt;= 20000000, AR768 &lt;30000000),1500000,IF(AND(AR768 &gt;= 30000000, AR768 &lt;50000000),2000000,IF(AR768 &lt; 50000000,E,0)))))</f>
        <v>500000</v>
      </c>
      <c r="AV768" s="57">
        <f t="shared" si="159"/>
        <v>500000</v>
      </c>
      <c r="AW768" s="57">
        <f>VLOOKUP($C768,Sheet2!$A:$BN,AW$6,0)</f>
        <v>0</v>
      </c>
      <c r="AX768" s="57">
        <f>VLOOKUP($C768,Sheet2!$A:$BN,AX$6,0)</f>
        <v>0</v>
      </c>
      <c r="AY768" s="60" t="e">
        <f>VLOOKUP($C768,Sheet2!$A:$BN,AY$6,0)</f>
        <v>#DIV/0!</v>
      </c>
      <c r="AZ768" s="57">
        <f>IF(AND(AW768 &gt;= 0, AW768 &lt;=10000000),500000,IF(AND(AW768 &gt;= 10000000, AW768 &lt;20000000),1000000,IF(AND(AW768&gt;= 20000000, AW768 &lt;30000000),1500000,IF(AND(AW768 &gt;= 30000000, AW768 &lt;50000000),2000000,IF(AW768 &lt; 50000000,E,0)))))</f>
        <v>500000</v>
      </c>
      <c r="BA768" s="57">
        <f t="shared" si="160"/>
        <v>500000</v>
      </c>
      <c r="BB768" s="57">
        <f>VLOOKUP($C768,Sheet2!$A:$BN,BB$6,0)</f>
        <v>0</v>
      </c>
      <c r="BC768" s="57">
        <f>VLOOKUP($C768,Sheet2!$A:$BN,BC$6,0)</f>
        <v>0</v>
      </c>
      <c r="BD768" s="60" t="e">
        <f>VLOOKUP($C768,Sheet2!$A:$BN,BD$6,0)</f>
        <v>#DIV/0!</v>
      </c>
      <c r="BE768" s="57">
        <f>IF(AND(BB768 &gt;= 0, BB768 &lt;=10000000),500000,IF(AND(BB768 &gt;= 10000000, BB768 &lt;20000000),1000000,IF(AND(BB768&gt;= 20000000, BB768 &lt;30000000),1500000,IF(AND(BB768 &gt;= 30000000, BB768 &lt;50000000),2000000,IF(BB768 &lt; 50000000,E,0)))))</f>
        <v>500000</v>
      </c>
      <c r="BF768" s="57">
        <f t="shared" si="161"/>
        <v>500000</v>
      </c>
      <c r="BG768" s="57">
        <f>VLOOKUP($C768,Sheet2!$A:$BN,BG$6,0)</f>
        <v>0</v>
      </c>
      <c r="BH768" s="57">
        <f>VLOOKUP($C768,Sheet2!$A:$BN,BH$6,0)</f>
        <v>0</v>
      </c>
      <c r="BI768" s="60" t="e">
        <f>VLOOKUP($C768,Sheet2!$A:$BN,BI$6,0)</f>
        <v>#DIV/0!</v>
      </c>
      <c r="BJ768" s="57">
        <f>IF(AND(BG768 &gt;= 0, BG768 &lt;=10000000),500000,IF(AND(BG768 &gt;= 10000000, BG768 &lt;20000000),1000000,IF(AND(BG768&gt;= 20000000, BG768 &lt;30000000),1500000,IF(AND(BG768 &gt;= 30000000, BG768 &lt;50000000),2000000,IF(BG768 &lt; 50000000,E,0)))))</f>
        <v>500000</v>
      </c>
      <c r="BK768" s="57">
        <f t="shared" si="162"/>
        <v>500000</v>
      </c>
      <c r="BL768" s="57">
        <f>VLOOKUP($C768,Sheet2!$A:$BN,BL$6,0)</f>
        <v>0</v>
      </c>
      <c r="BM768" s="57">
        <f>VLOOKUP($C768,Sheet2!$A:$BN,BM$6,0)</f>
        <v>0</v>
      </c>
      <c r="BN768" s="60" t="e">
        <f>VLOOKUP($C768,Sheet2!$A:$BN,BN$6,0)</f>
        <v>#DIV/0!</v>
      </c>
      <c r="BO768" s="57">
        <f>IF(AND(BL768 &gt;= 0, BL768 &lt;=10000000),500000,IF(AND(BL768 &gt;= 10000000, BL768 &lt;20000000),1000000,IF(AND(BL768&gt;= 20000000, BL768 &lt;30000000),1500000,IF(AND(BL768 &gt;= 30000000, BL768 &lt;50000000),2000000,IF(BL768 &lt; 50000000,E,0)))))</f>
        <v>500000</v>
      </c>
      <c r="BP768" s="57">
        <f t="shared" si="163"/>
        <v>500000</v>
      </c>
      <c r="BQ768" s="57">
        <f>VLOOKUP($C768,Sheet2!$A:$BN,BQ$6,0)</f>
        <v>0</v>
      </c>
      <c r="BR768" s="57">
        <f>VLOOKUP($C768,Sheet2!$A:$BN,BR$6,0)</f>
        <v>0</v>
      </c>
      <c r="BS768" s="60" t="e">
        <f>VLOOKUP($C768,Sheet2!$A:$BN,BS$6,0)</f>
        <v>#DIV/0!</v>
      </c>
      <c r="BT768" s="57">
        <f>IF(AND(BQ768 &gt;= 0, BQ768 &lt;=10000000),500000,IF(AND(BQ768 &gt;= 10000000, BQ768 &lt;20000000),1000000,IF(AND(BQ768&gt;= 20000000, BQ768 &lt;30000000),1500000,IF(AND(BQ768 &gt;= 30000000, BQ768 &lt;50000000),2000000,IF(BQ768 &lt; 50000000,E,0)))))</f>
        <v>500000</v>
      </c>
      <c r="BU768" s="57">
        <f t="shared" si="164"/>
        <v>500000</v>
      </c>
      <c r="BV768" s="57">
        <f>VLOOKUP($C768,Sheet2!$A:$BN,BV$6,0)</f>
        <v>0</v>
      </c>
      <c r="BW768" s="57">
        <f>VLOOKUP($C768,Sheet2!$A:$BN,BW$6,0)</f>
        <v>0</v>
      </c>
      <c r="BX768" s="60" t="e">
        <f>VLOOKUP($C768,Sheet2!$A:$BN,BX$6,0)</f>
        <v>#DIV/0!</v>
      </c>
      <c r="BY768" s="57">
        <f>IF(AND(BV768 &gt;= 0, BV768 &lt;=10000000),500000,IF(AND(BV768 &gt;= 10000000, BV768 &lt;20000000),1000000,IF(AND(BV768&gt;= 20000000, BV768 &lt;30000000),1500000,IF(AND(BV768 &gt;= 30000000, BV768 &lt;50000000),2000000,IF(BV768 &lt; 50000000,E,0)))))</f>
        <v>500000</v>
      </c>
      <c r="BZ768" s="57">
        <f t="shared" si="165"/>
        <v>500000</v>
      </c>
      <c r="CA768" s="57">
        <f>VLOOKUP($C768,Sheet2!$A:$BN,CA$6,0)</f>
        <v>0</v>
      </c>
      <c r="CB768" s="57">
        <f>VLOOKUP($C768,Sheet2!$A:$BN,CB$6,0)</f>
        <v>0</v>
      </c>
      <c r="CC768" s="60" t="e">
        <f>VLOOKUP($C768,Sheet2!$A:$BN,CC$6,0)</f>
        <v>#DIV/0!</v>
      </c>
      <c r="CD768" s="57">
        <f>IF(AND(CA768 &gt;= 0, CA768 &lt;=10000000),500000,IF(AND(CA768 &gt;= 10000000, CA768 &lt;20000000),1000000,IF(AND(CA768&gt;= 20000000, CA768 &lt;30000000),1500000,IF(AND(CA768 &gt;= 30000000, CA768 &lt;50000000),2000000,IF(CA768 &lt; 50000000,E,0)))))</f>
        <v>500000</v>
      </c>
      <c r="CE768" s="57">
        <f t="shared" si="166"/>
        <v>500000</v>
      </c>
    </row>
    <row r="769" spans="1:83" ht="15.5" x14ac:dyDescent="0.35">
      <c r="A769" s="50" t="s">
        <v>1723</v>
      </c>
      <c r="B769" s="51" t="s">
        <v>1725</v>
      </c>
      <c r="C769" s="52" t="s">
        <v>1726</v>
      </c>
      <c r="D769" s="57">
        <v>0</v>
      </c>
      <c r="E769" s="57">
        <f t="shared" si="167"/>
        <v>0</v>
      </c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S769" s="57" t="e">
        <f>VLOOKUP($C769,Sheet2!$A:$BN,S$6,0)</f>
        <v>#N/A</v>
      </c>
      <c r="T769" s="57" t="e">
        <f>VLOOKUP($C769,Sheet2!$A:$BN,T$6,0)</f>
        <v>#N/A</v>
      </c>
      <c r="U769" s="60" t="e">
        <f>VLOOKUP($C769,Sheet2!$A:$BN,U$6,0)</f>
        <v>#N/A</v>
      </c>
      <c r="V769" s="57" t="e">
        <f>IF(AND(S769 &gt;= 0, S769 &lt;=10000000),500000,IF(AND(S769 &gt;= 10000000, S769 &lt;20000000),1000000,IF(AND(S769&gt;= 20000000, S769 &lt;30000000),1500000,IF(AND(S769 &gt;= 30000000, S769 &lt;50000000),2000000,IF(S769 &lt; 50000000,E,0)))))</f>
        <v>#N/A</v>
      </c>
      <c r="W769" s="57" t="e">
        <f t="shared" si="154"/>
        <v>#N/A</v>
      </c>
      <c r="X769" s="57" t="e">
        <f>VLOOKUP($C769,Sheet2!$A:$BN,X$6,0)</f>
        <v>#N/A</v>
      </c>
      <c r="Y769" s="57" t="e">
        <f>VLOOKUP($C769,Sheet2!$A:$BN,Y$6,0)</f>
        <v>#N/A</v>
      </c>
      <c r="Z769" s="60" t="e">
        <f>VLOOKUP($C769,Sheet2!$A:$BN,Z$6,0)</f>
        <v>#N/A</v>
      </c>
      <c r="AA769" s="57" t="e">
        <f>IF(AND(X769 &gt;= 0, X769 &lt;=10000000),500000,IF(AND(X769 &gt;= 10000000, X769 &lt;20000000),1000000,IF(AND(X769&gt;= 20000000, X769 &lt;30000000),1500000,IF(AND(X769 &gt;= 30000000, X769 &lt;50000000),2000000,IF(X769 &lt; 50000000,E,0)))))</f>
        <v>#N/A</v>
      </c>
      <c r="AB769" s="57" t="e">
        <f t="shared" si="155"/>
        <v>#N/A</v>
      </c>
      <c r="AC769" s="57" t="e">
        <f>VLOOKUP($C769,Sheet2!$A:$BN,AC$6,0)</f>
        <v>#N/A</v>
      </c>
      <c r="AD769" s="57" t="e">
        <f>VLOOKUP($C769,Sheet2!$A:$BN,AD$6,0)</f>
        <v>#N/A</v>
      </c>
      <c r="AE769" s="60" t="e">
        <f>VLOOKUP($C769,Sheet2!$A:$BN,AE$6,0)</f>
        <v>#N/A</v>
      </c>
      <c r="AF769" s="57" t="e">
        <f>IF(AND(AC769 &gt;= 0, AC769 &lt;=10000000),500000,IF(AND(AC769 &gt;= 10000000, AC769 &lt;20000000),1000000,IF(AND(AC769&gt;= 20000000, AC769 &lt;30000000),1500000,IF(AND(AC769 &gt;= 30000000, AC769 &lt;50000000),2000000,IF(AC769 &lt; 50000000,E,0)))))</f>
        <v>#N/A</v>
      </c>
      <c r="AG769" s="57" t="e">
        <f t="shared" si="156"/>
        <v>#N/A</v>
      </c>
      <c r="AH769" s="57" t="e">
        <f>VLOOKUP($C769,Sheet2!$A:$BN,AH$6,0)</f>
        <v>#N/A</v>
      </c>
      <c r="AI769" s="57" t="e">
        <f>VLOOKUP($C769,Sheet2!$A:$BN,AI$6,0)</f>
        <v>#N/A</v>
      </c>
      <c r="AJ769" s="60" t="e">
        <f>VLOOKUP($C769,Sheet2!$A:$BN,AJ$6,0)</f>
        <v>#N/A</v>
      </c>
      <c r="AK769" s="57" t="e">
        <f>IF(AND(AH769 &gt;= 0, AH769 &lt;=10000000),500000,IF(AND(AH769 &gt;= 10000000, AH769 &lt;20000000),1000000,IF(AND(AH769&gt;= 20000000, AH769 &lt;30000000),1500000,IF(AND(AH769 &gt;= 30000000, AH769 &lt;50000000),2000000,IF(AH769 &lt; 50000000,E,0)))))</f>
        <v>#N/A</v>
      </c>
      <c r="AL769" s="57" t="e">
        <f t="shared" si="157"/>
        <v>#N/A</v>
      </c>
      <c r="AM769" s="57" t="e">
        <f>VLOOKUP($C769,Sheet2!$A:$BN,AM$6,0)</f>
        <v>#N/A</v>
      </c>
      <c r="AN769" s="57" t="e">
        <f>VLOOKUP($C769,Sheet2!$A:$BN,AN$6,0)</f>
        <v>#N/A</v>
      </c>
      <c r="AO769" s="60" t="e">
        <f>VLOOKUP($C769,Sheet2!$A:$BN,AO$6,0)</f>
        <v>#N/A</v>
      </c>
      <c r="AP769" s="57" t="e">
        <f>IF(AND(AM769 &gt;= 0, AM769 &lt;=10000000),500000,IF(AND(AM769 &gt;= 10000000, AM769 &lt;20000000),1000000,IF(AND(AM769&gt;= 20000000, AM769 &lt;30000000),1500000,IF(AND(AM769 &gt;= 30000000, AM769 &lt;50000000),2000000,IF(AM769 &lt; 50000000,E,0)))))</f>
        <v>#N/A</v>
      </c>
      <c r="AQ769" s="57" t="e">
        <f t="shared" si="158"/>
        <v>#N/A</v>
      </c>
      <c r="AR769" s="57" t="e">
        <f>VLOOKUP($C769,Sheet2!$A:$BN,AR$6,0)</f>
        <v>#N/A</v>
      </c>
      <c r="AS769" s="57" t="e">
        <f>VLOOKUP($C769,Sheet2!$A:$BN,AS$6,0)</f>
        <v>#N/A</v>
      </c>
      <c r="AT769" s="60" t="e">
        <f>VLOOKUP($C769,Sheet2!$A:$BN,AT$6,0)</f>
        <v>#N/A</v>
      </c>
      <c r="AU769" s="57" t="e">
        <f>IF(AND(AR769 &gt;= 0, AR769 &lt;=10000000),500000,IF(AND(AR769 &gt;= 10000000, AR769 &lt;20000000),1000000,IF(AND(AR769&gt;= 20000000, AR769 &lt;30000000),1500000,IF(AND(AR769 &gt;= 30000000, AR769 &lt;50000000),2000000,IF(AR769 &lt; 50000000,E,0)))))</f>
        <v>#N/A</v>
      </c>
      <c r="AV769" s="57" t="e">
        <f t="shared" si="159"/>
        <v>#N/A</v>
      </c>
      <c r="AW769" s="57" t="e">
        <f>VLOOKUP($C769,Sheet2!$A:$BN,AW$6,0)</f>
        <v>#N/A</v>
      </c>
      <c r="AX769" s="57" t="e">
        <f>VLOOKUP($C769,Sheet2!$A:$BN,AX$6,0)</f>
        <v>#N/A</v>
      </c>
      <c r="AY769" s="60" t="e">
        <f>VLOOKUP($C769,Sheet2!$A:$BN,AY$6,0)</f>
        <v>#N/A</v>
      </c>
      <c r="AZ769" s="57" t="e">
        <f>IF(AND(AW769 &gt;= 0, AW769 &lt;=10000000),500000,IF(AND(AW769 &gt;= 10000000, AW769 &lt;20000000),1000000,IF(AND(AW769&gt;= 20000000, AW769 &lt;30000000),1500000,IF(AND(AW769 &gt;= 30000000, AW769 &lt;50000000),2000000,IF(AW769 &lt; 50000000,E,0)))))</f>
        <v>#N/A</v>
      </c>
      <c r="BA769" s="57" t="e">
        <f t="shared" si="160"/>
        <v>#N/A</v>
      </c>
      <c r="BB769" s="57" t="e">
        <f>VLOOKUP($C769,Sheet2!$A:$BN,BB$6,0)</f>
        <v>#N/A</v>
      </c>
      <c r="BC769" s="57" t="e">
        <f>VLOOKUP($C769,Sheet2!$A:$BN,BC$6,0)</f>
        <v>#N/A</v>
      </c>
      <c r="BD769" s="60" t="e">
        <f>VLOOKUP($C769,Sheet2!$A:$BN,BD$6,0)</f>
        <v>#N/A</v>
      </c>
      <c r="BE769" s="57" t="e">
        <f>IF(AND(BB769 &gt;= 0, BB769 &lt;=10000000),500000,IF(AND(BB769 &gt;= 10000000, BB769 &lt;20000000),1000000,IF(AND(BB769&gt;= 20000000, BB769 &lt;30000000),1500000,IF(AND(BB769 &gt;= 30000000, BB769 &lt;50000000),2000000,IF(BB769 &lt; 50000000,E,0)))))</f>
        <v>#N/A</v>
      </c>
      <c r="BF769" s="57" t="e">
        <f t="shared" si="161"/>
        <v>#N/A</v>
      </c>
      <c r="BG769" s="57" t="e">
        <f>VLOOKUP($C769,Sheet2!$A:$BN,BG$6,0)</f>
        <v>#N/A</v>
      </c>
      <c r="BH769" s="57" t="e">
        <f>VLOOKUP($C769,Sheet2!$A:$BN,BH$6,0)</f>
        <v>#N/A</v>
      </c>
      <c r="BI769" s="60" t="e">
        <f>VLOOKUP($C769,Sheet2!$A:$BN,BI$6,0)</f>
        <v>#N/A</v>
      </c>
      <c r="BJ769" s="57" t="e">
        <f>IF(AND(BG769 &gt;= 0, BG769 &lt;=10000000),500000,IF(AND(BG769 &gt;= 10000000, BG769 &lt;20000000),1000000,IF(AND(BG769&gt;= 20000000, BG769 &lt;30000000),1500000,IF(AND(BG769 &gt;= 30000000, BG769 &lt;50000000),2000000,IF(BG769 &lt; 50000000,E,0)))))</f>
        <v>#N/A</v>
      </c>
      <c r="BK769" s="57" t="e">
        <f t="shared" si="162"/>
        <v>#N/A</v>
      </c>
      <c r="BL769" s="57" t="e">
        <f>VLOOKUP($C769,Sheet2!$A:$BN,BL$6,0)</f>
        <v>#N/A</v>
      </c>
      <c r="BM769" s="57" t="e">
        <f>VLOOKUP($C769,Sheet2!$A:$BN,BM$6,0)</f>
        <v>#N/A</v>
      </c>
      <c r="BN769" s="60" t="e">
        <f>VLOOKUP($C769,Sheet2!$A:$BN,BN$6,0)</f>
        <v>#N/A</v>
      </c>
      <c r="BO769" s="57" t="e">
        <f>IF(AND(BL769 &gt;= 0, BL769 &lt;=10000000),500000,IF(AND(BL769 &gt;= 10000000, BL769 &lt;20000000),1000000,IF(AND(BL769&gt;= 20000000, BL769 &lt;30000000),1500000,IF(AND(BL769 &gt;= 30000000, BL769 &lt;50000000),2000000,IF(BL769 &lt; 50000000,E,0)))))</f>
        <v>#N/A</v>
      </c>
      <c r="BP769" s="57" t="e">
        <f t="shared" si="163"/>
        <v>#N/A</v>
      </c>
      <c r="BQ769" s="57" t="e">
        <f>VLOOKUP($C769,Sheet2!$A:$BN,BQ$6,0)</f>
        <v>#N/A</v>
      </c>
      <c r="BR769" s="57" t="e">
        <f>VLOOKUP($C769,Sheet2!$A:$BN,BR$6,0)</f>
        <v>#N/A</v>
      </c>
      <c r="BS769" s="60" t="e">
        <f>VLOOKUP($C769,Sheet2!$A:$BN,BS$6,0)</f>
        <v>#N/A</v>
      </c>
      <c r="BT769" s="57" t="e">
        <f>IF(AND(BQ769 &gt;= 0, BQ769 &lt;=10000000),500000,IF(AND(BQ769 &gt;= 10000000, BQ769 &lt;20000000),1000000,IF(AND(BQ769&gt;= 20000000, BQ769 &lt;30000000),1500000,IF(AND(BQ769 &gt;= 30000000, BQ769 &lt;50000000),2000000,IF(BQ769 &lt; 50000000,E,0)))))</f>
        <v>#N/A</v>
      </c>
      <c r="BU769" s="57" t="e">
        <f t="shared" si="164"/>
        <v>#N/A</v>
      </c>
      <c r="BV769" s="57" t="e">
        <f>VLOOKUP($C769,Sheet2!$A:$BN,BV$6,0)</f>
        <v>#N/A</v>
      </c>
      <c r="BW769" s="57" t="e">
        <f>VLOOKUP($C769,Sheet2!$A:$BN,BW$6,0)</f>
        <v>#N/A</v>
      </c>
      <c r="BX769" s="60" t="e">
        <f>VLOOKUP($C769,Sheet2!$A:$BN,BX$6,0)</f>
        <v>#N/A</v>
      </c>
      <c r="BY769" s="57" t="e">
        <f>IF(AND(BV769 &gt;= 0, BV769 &lt;=10000000),500000,IF(AND(BV769 &gt;= 10000000, BV769 &lt;20000000),1000000,IF(AND(BV769&gt;= 20000000, BV769 &lt;30000000),1500000,IF(AND(BV769 &gt;= 30000000, BV769 &lt;50000000),2000000,IF(BV769 &lt; 50000000,E,0)))))</f>
        <v>#N/A</v>
      </c>
      <c r="BZ769" s="57" t="e">
        <f t="shared" si="165"/>
        <v>#N/A</v>
      </c>
      <c r="CA769" s="57" t="e">
        <f>VLOOKUP($C769,Sheet2!$A:$BN,CA$6,0)</f>
        <v>#N/A</v>
      </c>
      <c r="CB769" s="57" t="e">
        <f>VLOOKUP($C769,Sheet2!$A:$BN,CB$6,0)</f>
        <v>#N/A</v>
      </c>
      <c r="CC769" s="60" t="e">
        <f>VLOOKUP($C769,Sheet2!$A:$BN,CC$6,0)</f>
        <v>#N/A</v>
      </c>
      <c r="CD769" s="57" t="e">
        <f>IF(AND(CA769 &gt;= 0, CA769 &lt;=10000000),500000,IF(AND(CA769 &gt;= 10000000, CA769 &lt;20000000),1000000,IF(AND(CA769&gt;= 20000000, CA769 &lt;30000000),1500000,IF(AND(CA769 &gt;= 30000000, CA769 &lt;50000000),2000000,IF(CA769 &lt; 50000000,E,0)))))</f>
        <v>#N/A</v>
      </c>
      <c r="CE769" s="57" t="e">
        <f t="shared" si="166"/>
        <v>#N/A</v>
      </c>
    </row>
    <row r="770" spans="1:83" ht="15.5" x14ac:dyDescent="0.35">
      <c r="A770" s="50" t="s">
        <v>1723</v>
      </c>
      <c r="B770" s="51" t="s">
        <v>1727</v>
      </c>
      <c r="C770" s="52" t="s">
        <v>1728</v>
      </c>
      <c r="D770" s="57">
        <v>0</v>
      </c>
      <c r="E770" s="57">
        <f t="shared" si="167"/>
        <v>0</v>
      </c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S770" s="57" t="e">
        <f>VLOOKUP($C770,Sheet2!$A:$BN,S$6,0)</f>
        <v>#N/A</v>
      </c>
      <c r="T770" s="57" t="e">
        <f>VLOOKUP($C770,Sheet2!$A:$BN,T$6,0)</f>
        <v>#N/A</v>
      </c>
      <c r="U770" s="60" t="e">
        <f>VLOOKUP($C770,Sheet2!$A:$BN,U$6,0)</f>
        <v>#N/A</v>
      </c>
      <c r="V770" s="57" t="e">
        <f>IF(AND(S770 &gt;= 0, S770 &lt;=10000000),500000,IF(AND(S770 &gt;= 10000000, S770 &lt;20000000),1000000,IF(AND(S770&gt;= 20000000, S770 &lt;30000000),1500000,IF(AND(S770 &gt;= 30000000, S770 &lt;50000000),2000000,IF(S770 &lt; 50000000,E,0)))))</f>
        <v>#N/A</v>
      </c>
      <c r="W770" s="57" t="e">
        <f t="shared" si="154"/>
        <v>#N/A</v>
      </c>
      <c r="X770" s="57" t="e">
        <f>VLOOKUP($C770,Sheet2!$A:$BN,X$6,0)</f>
        <v>#N/A</v>
      </c>
      <c r="Y770" s="57" t="e">
        <f>VLOOKUP($C770,Sheet2!$A:$BN,Y$6,0)</f>
        <v>#N/A</v>
      </c>
      <c r="Z770" s="60" t="e">
        <f>VLOOKUP($C770,Sheet2!$A:$BN,Z$6,0)</f>
        <v>#N/A</v>
      </c>
      <c r="AA770" s="57" t="e">
        <f>IF(AND(X770 &gt;= 0, X770 &lt;=10000000),500000,IF(AND(X770 &gt;= 10000000, X770 &lt;20000000),1000000,IF(AND(X770&gt;= 20000000, X770 &lt;30000000),1500000,IF(AND(X770 &gt;= 30000000, X770 &lt;50000000),2000000,IF(X770 &lt; 50000000,E,0)))))</f>
        <v>#N/A</v>
      </c>
      <c r="AB770" s="57" t="e">
        <f t="shared" si="155"/>
        <v>#N/A</v>
      </c>
      <c r="AC770" s="57" t="e">
        <f>VLOOKUP($C770,Sheet2!$A:$BN,AC$6,0)</f>
        <v>#N/A</v>
      </c>
      <c r="AD770" s="57" t="e">
        <f>VLOOKUP($C770,Sheet2!$A:$BN,AD$6,0)</f>
        <v>#N/A</v>
      </c>
      <c r="AE770" s="60" t="e">
        <f>VLOOKUP($C770,Sheet2!$A:$BN,AE$6,0)</f>
        <v>#N/A</v>
      </c>
      <c r="AF770" s="57" t="e">
        <f>IF(AND(AC770 &gt;= 0, AC770 &lt;=10000000),500000,IF(AND(AC770 &gt;= 10000000, AC770 &lt;20000000),1000000,IF(AND(AC770&gt;= 20000000, AC770 &lt;30000000),1500000,IF(AND(AC770 &gt;= 30000000, AC770 &lt;50000000),2000000,IF(AC770 &lt; 50000000,E,0)))))</f>
        <v>#N/A</v>
      </c>
      <c r="AG770" s="57" t="e">
        <f t="shared" si="156"/>
        <v>#N/A</v>
      </c>
      <c r="AH770" s="57" t="e">
        <f>VLOOKUP($C770,Sheet2!$A:$BN,AH$6,0)</f>
        <v>#N/A</v>
      </c>
      <c r="AI770" s="57" t="e">
        <f>VLOOKUP($C770,Sheet2!$A:$BN,AI$6,0)</f>
        <v>#N/A</v>
      </c>
      <c r="AJ770" s="60" t="e">
        <f>VLOOKUP($C770,Sheet2!$A:$BN,AJ$6,0)</f>
        <v>#N/A</v>
      </c>
      <c r="AK770" s="57" t="e">
        <f>IF(AND(AH770 &gt;= 0, AH770 &lt;=10000000),500000,IF(AND(AH770 &gt;= 10000000, AH770 &lt;20000000),1000000,IF(AND(AH770&gt;= 20000000, AH770 &lt;30000000),1500000,IF(AND(AH770 &gt;= 30000000, AH770 &lt;50000000),2000000,IF(AH770 &lt; 50000000,E,0)))))</f>
        <v>#N/A</v>
      </c>
      <c r="AL770" s="57" t="e">
        <f t="shared" si="157"/>
        <v>#N/A</v>
      </c>
      <c r="AM770" s="57" t="e">
        <f>VLOOKUP($C770,Sheet2!$A:$BN,AM$6,0)</f>
        <v>#N/A</v>
      </c>
      <c r="AN770" s="57" t="e">
        <f>VLOOKUP($C770,Sheet2!$A:$BN,AN$6,0)</f>
        <v>#N/A</v>
      </c>
      <c r="AO770" s="60" t="e">
        <f>VLOOKUP($C770,Sheet2!$A:$BN,AO$6,0)</f>
        <v>#N/A</v>
      </c>
      <c r="AP770" s="57" t="e">
        <f>IF(AND(AM770 &gt;= 0, AM770 &lt;=10000000),500000,IF(AND(AM770 &gt;= 10000000, AM770 &lt;20000000),1000000,IF(AND(AM770&gt;= 20000000, AM770 &lt;30000000),1500000,IF(AND(AM770 &gt;= 30000000, AM770 &lt;50000000),2000000,IF(AM770 &lt; 50000000,E,0)))))</f>
        <v>#N/A</v>
      </c>
      <c r="AQ770" s="57" t="e">
        <f t="shared" si="158"/>
        <v>#N/A</v>
      </c>
      <c r="AR770" s="57" t="e">
        <f>VLOOKUP($C770,Sheet2!$A:$BN,AR$6,0)</f>
        <v>#N/A</v>
      </c>
      <c r="AS770" s="57" t="e">
        <f>VLOOKUP($C770,Sheet2!$A:$BN,AS$6,0)</f>
        <v>#N/A</v>
      </c>
      <c r="AT770" s="60" t="e">
        <f>VLOOKUP($C770,Sheet2!$A:$BN,AT$6,0)</f>
        <v>#N/A</v>
      </c>
      <c r="AU770" s="57" t="e">
        <f>IF(AND(AR770 &gt;= 0, AR770 &lt;=10000000),500000,IF(AND(AR770 &gt;= 10000000, AR770 &lt;20000000),1000000,IF(AND(AR770&gt;= 20000000, AR770 &lt;30000000),1500000,IF(AND(AR770 &gt;= 30000000, AR770 &lt;50000000),2000000,IF(AR770 &lt; 50000000,E,0)))))</f>
        <v>#N/A</v>
      </c>
      <c r="AV770" s="57" t="e">
        <f t="shared" si="159"/>
        <v>#N/A</v>
      </c>
      <c r="AW770" s="57" t="e">
        <f>VLOOKUP($C770,Sheet2!$A:$BN,AW$6,0)</f>
        <v>#N/A</v>
      </c>
      <c r="AX770" s="57" t="e">
        <f>VLOOKUP($C770,Sheet2!$A:$BN,AX$6,0)</f>
        <v>#N/A</v>
      </c>
      <c r="AY770" s="60" t="e">
        <f>VLOOKUP($C770,Sheet2!$A:$BN,AY$6,0)</f>
        <v>#N/A</v>
      </c>
      <c r="AZ770" s="57" t="e">
        <f>IF(AND(AW770 &gt;= 0, AW770 &lt;=10000000),500000,IF(AND(AW770 &gt;= 10000000, AW770 &lt;20000000),1000000,IF(AND(AW770&gt;= 20000000, AW770 &lt;30000000),1500000,IF(AND(AW770 &gt;= 30000000, AW770 &lt;50000000),2000000,IF(AW770 &lt; 50000000,E,0)))))</f>
        <v>#N/A</v>
      </c>
      <c r="BA770" s="57" t="e">
        <f t="shared" si="160"/>
        <v>#N/A</v>
      </c>
      <c r="BB770" s="57" t="e">
        <f>VLOOKUP($C770,Sheet2!$A:$BN,BB$6,0)</f>
        <v>#N/A</v>
      </c>
      <c r="BC770" s="57" t="e">
        <f>VLOOKUP($C770,Sheet2!$A:$BN,BC$6,0)</f>
        <v>#N/A</v>
      </c>
      <c r="BD770" s="60" t="e">
        <f>VLOOKUP($C770,Sheet2!$A:$BN,BD$6,0)</f>
        <v>#N/A</v>
      </c>
      <c r="BE770" s="57" t="e">
        <f>IF(AND(BB770 &gt;= 0, BB770 &lt;=10000000),500000,IF(AND(BB770 &gt;= 10000000, BB770 &lt;20000000),1000000,IF(AND(BB770&gt;= 20000000, BB770 &lt;30000000),1500000,IF(AND(BB770 &gt;= 30000000, BB770 &lt;50000000),2000000,IF(BB770 &lt; 50000000,E,0)))))</f>
        <v>#N/A</v>
      </c>
      <c r="BF770" s="57" t="e">
        <f t="shared" si="161"/>
        <v>#N/A</v>
      </c>
      <c r="BG770" s="57" t="e">
        <f>VLOOKUP($C770,Sheet2!$A:$BN,BG$6,0)</f>
        <v>#N/A</v>
      </c>
      <c r="BH770" s="57" t="e">
        <f>VLOOKUP($C770,Sheet2!$A:$BN,BH$6,0)</f>
        <v>#N/A</v>
      </c>
      <c r="BI770" s="60" t="e">
        <f>VLOOKUP($C770,Sheet2!$A:$BN,BI$6,0)</f>
        <v>#N/A</v>
      </c>
      <c r="BJ770" s="57" t="e">
        <f>IF(AND(BG770 &gt;= 0, BG770 &lt;=10000000),500000,IF(AND(BG770 &gt;= 10000000, BG770 &lt;20000000),1000000,IF(AND(BG770&gt;= 20000000, BG770 &lt;30000000),1500000,IF(AND(BG770 &gt;= 30000000, BG770 &lt;50000000),2000000,IF(BG770 &lt; 50000000,E,0)))))</f>
        <v>#N/A</v>
      </c>
      <c r="BK770" s="57" t="e">
        <f t="shared" si="162"/>
        <v>#N/A</v>
      </c>
      <c r="BL770" s="57" t="e">
        <f>VLOOKUP($C770,Sheet2!$A:$BN,BL$6,0)</f>
        <v>#N/A</v>
      </c>
      <c r="BM770" s="57" t="e">
        <f>VLOOKUP($C770,Sheet2!$A:$BN,BM$6,0)</f>
        <v>#N/A</v>
      </c>
      <c r="BN770" s="60" t="e">
        <f>VLOOKUP($C770,Sheet2!$A:$BN,BN$6,0)</f>
        <v>#N/A</v>
      </c>
      <c r="BO770" s="57" t="e">
        <f>IF(AND(BL770 &gt;= 0, BL770 &lt;=10000000),500000,IF(AND(BL770 &gt;= 10000000, BL770 &lt;20000000),1000000,IF(AND(BL770&gt;= 20000000, BL770 &lt;30000000),1500000,IF(AND(BL770 &gt;= 30000000, BL770 &lt;50000000),2000000,IF(BL770 &lt; 50000000,E,0)))))</f>
        <v>#N/A</v>
      </c>
      <c r="BP770" s="57" t="e">
        <f t="shared" si="163"/>
        <v>#N/A</v>
      </c>
      <c r="BQ770" s="57" t="e">
        <f>VLOOKUP($C770,Sheet2!$A:$BN,BQ$6,0)</f>
        <v>#N/A</v>
      </c>
      <c r="BR770" s="57" t="e">
        <f>VLOOKUP($C770,Sheet2!$A:$BN,BR$6,0)</f>
        <v>#N/A</v>
      </c>
      <c r="BS770" s="60" t="e">
        <f>VLOOKUP($C770,Sheet2!$A:$BN,BS$6,0)</f>
        <v>#N/A</v>
      </c>
      <c r="BT770" s="57" t="e">
        <f>IF(AND(BQ770 &gt;= 0, BQ770 &lt;=10000000),500000,IF(AND(BQ770 &gt;= 10000000, BQ770 &lt;20000000),1000000,IF(AND(BQ770&gt;= 20000000, BQ770 &lt;30000000),1500000,IF(AND(BQ770 &gt;= 30000000, BQ770 &lt;50000000),2000000,IF(BQ770 &lt; 50000000,E,0)))))</f>
        <v>#N/A</v>
      </c>
      <c r="BU770" s="57" t="e">
        <f t="shared" si="164"/>
        <v>#N/A</v>
      </c>
      <c r="BV770" s="57" t="e">
        <f>VLOOKUP($C770,Sheet2!$A:$BN,BV$6,0)</f>
        <v>#N/A</v>
      </c>
      <c r="BW770" s="57" t="e">
        <f>VLOOKUP($C770,Sheet2!$A:$BN,BW$6,0)</f>
        <v>#N/A</v>
      </c>
      <c r="BX770" s="60" t="e">
        <f>VLOOKUP($C770,Sheet2!$A:$BN,BX$6,0)</f>
        <v>#N/A</v>
      </c>
      <c r="BY770" s="57" t="e">
        <f>IF(AND(BV770 &gt;= 0, BV770 &lt;=10000000),500000,IF(AND(BV770 &gt;= 10000000, BV770 &lt;20000000),1000000,IF(AND(BV770&gt;= 20000000, BV770 &lt;30000000),1500000,IF(AND(BV770 &gt;= 30000000, BV770 &lt;50000000),2000000,IF(BV770 &lt; 50000000,E,0)))))</f>
        <v>#N/A</v>
      </c>
      <c r="BZ770" s="57" t="e">
        <f t="shared" si="165"/>
        <v>#N/A</v>
      </c>
      <c r="CA770" s="57" t="e">
        <f>VLOOKUP($C770,Sheet2!$A:$BN,CA$6,0)</f>
        <v>#N/A</v>
      </c>
      <c r="CB770" s="57" t="e">
        <f>VLOOKUP($C770,Sheet2!$A:$BN,CB$6,0)</f>
        <v>#N/A</v>
      </c>
      <c r="CC770" s="60" t="e">
        <f>VLOOKUP($C770,Sheet2!$A:$BN,CC$6,0)</f>
        <v>#N/A</v>
      </c>
      <c r="CD770" s="57" t="e">
        <f>IF(AND(CA770 &gt;= 0, CA770 &lt;=10000000),500000,IF(AND(CA770 &gt;= 10000000, CA770 &lt;20000000),1000000,IF(AND(CA770&gt;= 20000000, CA770 &lt;30000000),1500000,IF(AND(CA770 &gt;= 30000000, CA770 &lt;50000000),2000000,IF(CA770 &lt; 50000000,E,0)))))</f>
        <v>#N/A</v>
      </c>
      <c r="CE770" s="57" t="e">
        <f t="shared" si="166"/>
        <v>#N/A</v>
      </c>
    </row>
    <row r="771" spans="1:83" ht="15.5" x14ac:dyDescent="0.35">
      <c r="A771" s="50" t="s">
        <v>1723</v>
      </c>
      <c r="B771" s="51" t="s">
        <v>1729</v>
      </c>
      <c r="C771" s="52" t="s">
        <v>1730</v>
      </c>
      <c r="D771" s="57">
        <v>0</v>
      </c>
      <c r="E771" s="57">
        <f t="shared" si="167"/>
        <v>0</v>
      </c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S771" s="57" t="e">
        <f>VLOOKUP($C771,Sheet2!$A:$BN,S$6,0)</f>
        <v>#N/A</v>
      </c>
      <c r="T771" s="57" t="e">
        <f>VLOOKUP($C771,Sheet2!$A:$BN,T$6,0)</f>
        <v>#N/A</v>
      </c>
      <c r="U771" s="60" t="e">
        <f>VLOOKUP($C771,Sheet2!$A:$BN,U$6,0)</f>
        <v>#N/A</v>
      </c>
      <c r="V771" s="57" t="e">
        <f>IF(AND(S771 &gt;= 0, S771 &lt;=10000000),500000,IF(AND(S771 &gt;= 10000000, S771 &lt;20000000),1000000,IF(AND(S771&gt;= 20000000, S771 &lt;30000000),1500000,IF(AND(S771 &gt;= 30000000, S771 &lt;50000000),2000000,IF(S771 &lt; 50000000,E,0)))))</f>
        <v>#N/A</v>
      </c>
      <c r="W771" s="57" t="e">
        <f t="shared" si="154"/>
        <v>#N/A</v>
      </c>
      <c r="X771" s="57" t="e">
        <f>VLOOKUP($C771,Sheet2!$A:$BN,X$6,0)</f>
        <v>#N/A</v>
      </c>
      <c r="Y771" s="57" t="e">
        <f>VLOOKUP($C771,Sheet2!$A:$BN,Y$6,0)</f>
        <v>#N/A</v>
      </c>
      <c r="Z771" s="60" t="e">
        <f>VLOOKUP($C771,Sheet2!$A:$BN,Z$6,0)</f>
        <v>#N/A</v>
      </c>
      <c r="AA771" s="57" t="e">
        <f>IF(AND(X771 &gt;= 0, X771 &lt;=10000000),500000,IF(AND(X771 &gt;= 10000000, X771 &lt;20000000),1000000,IF(AND(X771&gt;= 20000000, X771 &lt;30000000),1500000,IF(AND(X771 &gt;= 30000000, X771 &lt;50000000),2000000,IF(X771 &lt; 50000000,E,0)))))</f>
        <v>#N/A</v>
      </c>
      <c r="AB771" s="57" t="e">
        <f t="shared" si="155"/>
        <v>#N/A</v>
      </c>
      <c r="AC771" s="57" t="e">
        <f>VLOOKUP($C771,Sheet2!$A:$BN,AC$6,0)</f>
        <v>#N/A</v>
      </c>
      <c r="AD771" s="57" t="e">
        <f>VLOOKUP($C771,Sheet2!$A:$BN,AD$6,0)</f>
        <v>#N/A</v>
      </c>
      <c r="AE771" s="60" t="e">
        <f>VLOOKUP($C771,Sheet2!$A:$BN,AE$6,0)</f>
        <v>#N/A</v>
      </c>
      <c r="AF771" s="57" t="e">
        <f>IF(AND(AC771 &gt;= 0, AC771 &lt;=10000000),500000,IF(AND(AC771 &gt;= 10000000, AC771 &lt;20000000),1000000,IF(AND(AC771&gt;= 20000000, AC771 &lt;30000000),1500000,IF(AND(AC771 &gt;= 30000000, AC771 &lt;50000000),2000000,IF(AC771 &lt; 50000000,E,0)))))</f>
        <v>#N/A</v>
      </c>
      <c r="AG771" s="57" t="e">
        <f t="shared" si="156"/>
        <v>#N/A</v>
      </c>
      <c r="AH771" s="57" t="e">
        <f>VLOOKUP($C771,Sheet2!$A:$BN,AH$6,0)</f>
        <v>#N/A</v>
      </c>
      <c r="AI771" s="57" t="e">
        <f>VLOOKUP($C771,Sheet2!$A:$BN,AI$6,0)</f>
        <v>#N/A</v>
      </c>
      <c r="AJ771" s="60" t="e">
        <f>VLOOKUP($C771,Sheet2!$A:$BN,AJ$6,0)</f>
        <v>#N/A</v>
      </c>
      <c r="AK771" s="57" t="e">
        <f>IF(AND(AH771 &gt;= 0, AH771 &lt;=10000000),500000,IF(AND(AH771 &gt;= 10000000, AH771 &lt;20000000),1000000,IF(AND(AH771&gt;= 20000000, AH771 &lt;30000000),1500000,IF(AND(AH771 &gt;= 30000000, AH771 &lt;50000000),2000000,IF(AH771 &lt; 50000000,E,0)))))</f>
        <v>#N/A</v>
      </c>
      <c r="AL771" s="57" t="e">
        <f t="shared" si="157"/>
        <v>#N/A</v>
      </c>
      <c r="AM771" s="57" t="e">
        <f>VLOOKUP($C771,Sheet2!$A:$BN,AM$6,0)</f>
        <v>#N/A</v>
      </c>
      <c r="AN771" s="57" t="e">
        <f>VLOOKUP($C771,Sheet2!$A:$BN,AN$6,0)</f>
        <v>#N/A</v>
      </c>
      <c r="AO771" s="60" t="e">
        <f>VLOOKUP($C771,Sheet2!$A:$BN,AO$6,0)</f>
        <v>#N/A</v>
      </c>
      <c r="AP771" s="57" t="e">
        <f>IF(AND(AM771 &gt;= 0, AM771 &lt;=10000000),500000,IF(AND(AM771 &gt;= 10000000, AM771 &lt;20000000),1000000,IF(AND(AM771&gt;= 20000000, AM771 &lt;30000000),1500000,IF(AND(AM771 &gt;= 30000000, AM771 &lt;50000000),2000000,IF(AM771 &lt; 50000000,E,0)))))</f>
        <v>#N/A</v>
      </c>
      <c r="AQ771" s="57" t="e">
        <f t="shared" si="158"/>
        <v>#N/A</v>
      </c>
      <c r="AR771" s="57" t="e">
        <f>VLOOKUP($C771,Sheet2!$A:$BN,AR$6,0)</f>
        <v>#N/A</v>
      </c>
      <c r="AS771" s="57" t="e">
        <f>VLOOKUP($C771,Sheet2!$A:$BN,AS$6,0)</f>
        <v>#N/A</v>
      </c>
      <c r="AT771" s="60" t="e">
        <f>VLOOKUP($C771,Sheet2!$A:$BN,AT$6,0)</f>
        <v>#N/A</v>
      </c>
      <c r="AU771" s="57" t="e">
        <f>IF(AND(AR771 &gt;= 0, AR771 &lt;=10000000),500000,IF(AND(AR771 &gt;= 10000000, AR771 &lt;20000000),1000000,IF(AND(AR771&gt;= 20000000, AR771 &lt;30000000),1500000,IF(AND(AR771 &gt;= 30000000, AR771 &lt;50000000),2000000,IF(AR771 &lt; 50000000,E,0)))))</f>
        <v>#N/A</v>
      </c>
      <c r="AV771" s="57" t="e">
        <f t="shared" si="159"/>
        <v>#N/A</v>
      </c>
      <c r="AW771" s="57" t="e">
        <f>VLOOKUP($C771,Sheet2!$A:$BN,AW$6,0)</f>
        <v>#N/A</v>
      </c>
      <c r="AX771" s="57" t="e">
        <f>VLOOKUP($C771,Sheet2!$A:$BN,AX$6,0)</f>
        <v>#N/A</v>
      </c>
      <c r="AY771" s="60" t="e">
        <f>VLOOKUP($C771,Sheet2!$A:$BN,AY$6,0)</f>
        <v>#N/A</v>
      </c>
      <c r="AZ771" s="57" t="e">
        <f>IF(AND(AW771 &gt;= 0, AW771 &lt;=10000000),500000,IF(AND(AW771 &gt;= 10000000, AW771 &lt;20000000),1000000,IF(AND(AW771&gt;= 20000000, AW771 &lt;30000000),1500000,IF(AND(AW771 &gt;= 30000000, AW771 &lt;50000000),2000000,IF(AW771 &lt; 50000000,E,0)))))</f>
        <v>#N/A</v>
      </c>
      <c r="BA771" s="57" t="e">
        <f t="shared" si="160"/>
        <v>#N/A</v>
      </c>
      <c r="BB771" s="57" t="e">
        <f>VLOOKUP($C771,Sheet2!$A:$BN,BB$6,0)</f>
        <v>#N/A</v>
      </c>
      <c r="BC771" s="57" t="e">
        <f>VLOOKUP($C771,Sheet2!$A:$BN,BC$6,0)</f>
        <v>#N/A</v>
      </c>
      <c r="BD771" s="60" t="e">
        <f>VLOOKUP($C771,Sheet2!$A:$BN,BD$6,0)</f>
        <v>#N/A</v>
      </c>
      <c r="BE771" s="57" t="e">
        <f>IF(AND(BB771 &gt;= 0, BB771 &lt;=10000000),500000,IF(AND(BB771 &gt;= 10000000, BB771 &lt;20000000),1000000,IF(AND(BB771&gt;= 20000000, BB771 &lt;30000000),1500000,IF(AND(BB771 &gt;= 30000000, BB771 &lt;50000000),2000000,IF(BB771 &lt; 50000000,E,0)))))</f>
        <v>#N/A</v>
      </c>
      <c r="BF771" s="57" t="e">
        <f t="shared" si="161"/>
        <v>#N/A</v>
      </c>
      <c r="BG771" s="57" t="e">
        <f>VLOOKUP($C771,Sheet2!$A:$BN,BG$6,0)</f>
        <v>#N/A</v>
      </c>
      <c r="BH771" s="57" t="e">
        <f>VLOOKUP($C771,Sheet2!$A:$BN,BH$6,0)</f>
        <v>#N/A</v>
      </c>
      <c r="BI771" s="60" t="e">
        <f>VLOOKUP($C771,Sheet2!$A:$BN,BI$6,0)</f>
        <v>#N/A</v>
      </c>
      <c r="BJ771" s="57" t="e">
        <f>IF(AND(BG771 &gt;= 0, BG771 &lt;=10000000),500000,IF(AND(BG771 &gt;= 10000000, BG771 &lt;20000000),1000000,IF(AND(BG771&gt;= 20000000, BG771 &lt;30000000),1500000,IF(AND(BG771 &gt;= 30000000, BG771 &lt;50000000),2000000,IF(BG771 &lt; 50000000,E,0)))))</f>
        <v>#N/A</v>
      </c>
      <c r="BK771" s="57" t="e">
        <f t="shared" si="162"/>
        <v>#N/A</v>
      </c>
      <c r="BL771" s="57" t="e">
        <f>VLOOKUP($C771,Sheet2!$A:$BN,BL$6,0)</f>
        <v>#N/A</v>
      </c>
      <c r="BM771" s="57" t="e">
        <f>VLOOKUP($C771,Sheet2!$A:$BN,BM$6,0)</f>
        <v>#N/A</v>
      </c>
      <c r="BN771" s="60" t="e">
        <f>VLOOKUP($C771,Sheet2!$A:$BN,BN$6,0)</f>
        <v>#N/A</v>
      </c>
      <c r="BO771" s="57" t="e">
        <f>IF(AND(BL771 &gt;= 0, BL771 &lt;=10000000),500000,IF(AND(BL771 &gt;= 10000000, BL771 &lt;20000000),1000000,IF(AND(BL771&gt;= 20000000, BL771 &lt;30000000),1500000,IF(AND(BL771 &gt;= 30000000, BL771 &lt;50000000),2000000,IF(BL771 &lt; 50000000,E,0)))))</f>
        <v>#N/A</v>
      </c>
      <c r="BP771" s="57" t="e">
        <f t="shared" si="163"/>
        <v>#N/A</v>
      </c>
      <c r="BQ771" s="57" t="e">
        <f>VLOOKUP($C771,Sheet2!$A:$BN,BQ$6,0)</f>
        <v>#N/A</v>
      </c>
      <c r="BR771" s="57" t="e">
        <f>VLOOKUP($C771,Sheet2!$A:$BN,BR$6,0)</f>
        <v>#N/A</v>
      </c>
      <c r="BS771" s="60" t="e">
        <f>VLOOKUP($C771,Sheet2!$A:$BN,BS$6,0)</f>
        <v>#N/A</v>
      </c>
      <c r="BT771" s="57" t="e">
        <f>IF(AND(BQ771 &gt;= 0, BQ771 &lt;=10000000),500000,IF(AND(BQ771 &gt;= 10000000, BQ771 &lt;20000000),1000000,IF(AND(BQ771&gt;= 20000000, BQ771 &lt;30000000),1500000,IF(AND(BQ771 &gt;= 30000000, BQ771 &lt;50000000),2000000,IF(BQ771 &lt; 50000000,E,0)))))</f>
        <v>#N/A</v>
      </c>
      <c r="BU771" s="57" t="e">
        <f t="shared" si="164"/>
        <v>#N/A</v>
      </c>
      <c r="BV771" s="57" t="e">
        <f>VLOOKUP($C771,Sheet2!$A:$BN,BV$6,0)</f>
        <v>#N/A</v>
      </c>
      <c r="BW771" s="57" t="e">
        <f>VLOOKUP($C771,Sheet2!$A:$BN,BW$6,0)</f>
        <v>#N/A</v>
      </c>
      <c r="BX771" s="60" t="e">
        <f>VLOOKUP($C771,Sheet2!$A:$BN,BX$6,0)</f>
        <v>#N/A</v>
      </c>
      <c r="BY771" s="57" t="e">
        <f>IF(AND(BV771 &gt;= 0, BV771 &lt;=10000000),500000,IF(AND(BV771 &gt;= 10000000, BV771 &lt;20000000),1000000,IF(AND(BV771&gt;= 20000000, BV771 &lt;30000000),1500000,IF(AND(BV771 &gt;= 30000000, BV771 &lt;50000000),2000000,IF(BV771 &lt; 50000000,E,0)))))</f>
        <v>#N/A</v>
      </c>
      <c r="BZ771" s="57" t="e">
        <f t="shared" si="165"/>
        <v>#N/A</v>
      </c>
      <c r="CA771" s="57" t="e">
        <f>VLOOKUP($C771,Sheet2!$A:$BN,CA$6,0)</f>
        <v>#N/A</v>
      </c>
      <c r="CB771" s="57" t="e">
        <f>VLOOKUP($C771,Sheet2!$A:$BN,CB$6,0)</f>
        <v>#N/A</v>
      </c>
      <c r="CC771" s="60" t="e">
        <f>VLOOKUP($C771,Sheet2!$A:$BN,CC$6,0)</f>
        <v>#N/A</v>
      </c>
      <c r="CD771" s="57" t="e">
        <f>IF(AND(CA771 &gt;= 0, CA771 &lt;=10000000),500000,IF(AND(CA771 &gt;= 10000000, CA771 &lt;20000000),1000000,IF(AND(CA771&gt;= 20000000, CA771 &lt;30000000),1500000,IF(AND(CA771 &gt;= 30000000, CA771 &lt;50000000),2000000,IF(CA771 &lt; 50000000,E,0)))))</f>
        <v>#N/A</v>
      </c>
      <c r="CE771" s="57" t="e">
        <f t="shared" si="166"/>
        <v>#N/A</v>
      </c>
    </row>
    <row r="772" spans="1:83" ht="15.5" x14ac:dyDescent="0.35">
      <c r="A772" s="50" t="s">
        <v>1723</v>
      </c>
      <c r="B772" s="51" t="s">
        <v>1731</v>
      </c>
      <c r="C772" s="52" t="s">
        <v>1732</v>
      </c>
      <c r="D772" s="57">
        <v>0</v>
      </c>
      <c r="E772" s="57">
        <f t="shared" si="167"/>
        <v>0</v>
      </c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S772" s="57" t="e">
        <f>VLOOKUP($C772,Sheet2!$A:$BN,S$6,0)</f>
        <v>#N/A</v>
      </c>
      <c r="T772" s="57" t="e">
        <f>VLOOKUP($C772,Sheet2!$A:$BN,T$6,0)</f>
        <v>#N/A</v>
      </c>
      <c r="U772" s="60" t="e">
        <f>VLOOKUP($C772,Sheet2!$A:$BN,U$6,0)</f>
        <v>#N/A</v>
      </c>
      <c r="V772" s="57" t="e">
        <f>IF(AND(S772 &gt;= 0, S772 &lt;=10000000),500000,IF(AND(S772 &gt;= 10000000, S772 &lt;20000000),1000000,IF(AND(S772&gt;= 20000000, S772 &lt;30000000),1500000,IF(AND(S772 &gt;= 30000000, S772 &lt;50000000),2000000,IF(S772 &lt; 50000000,E,0)))))</f>
        <v>#N/A</v>
      </c>
      <c r="W772" s="57" t="e">
        <f t="shared" si="154"/>
        <v>#N/A</v>
      </c>
      <c r="X772" s="57" t="e">
        <f>VLOOKUP($C772,Sheet2!$A:$BN,X$6,0)</f>
        <v>#N/A</v>
      </c>
      <c r="Y772" s="57" t="e">
        <f>VLOOKUP($C772,Sheet2!$A:$BN,Y$6,0)</f>
        <v>#N/A</v>
      </c>
      <c r="Z772" s="60" t="e">
        <f>VLOOKUP($C772,Sheet2!$A:$BN,Z$6,0)</f>
        <v>#N/A</v>
      </c>
      <c r="AA772" s="57" t="e">
        <f>IF(AND(X772 &gt;= 0, X772 &lt;=10000000),500000,IF(AND(X772 &gt;= 10000000, X772 &lt;20000000),1000000,IF(AND(X772&gt;= 20000000, X772 &lt;30000000),1500000,IF(AND(X772 &gt;= 30000000, X772 &lt;50000000),2000000,IF(X772 &lt; 50000000,E,0)))))</f>
        <v>#N/A</v>
      </c>
      <c r="AB772" s="57" t="e">
        <f t="shared" si="155"/>
        <v>#N/A</v>
      </c>
      <c r="AC772" s="57" t="e">
        <f>VLOOKUP($C772,Sheet2!$A:$BN,AC$6,0)</f>
        <v>#N/A</v>
      </c>
      <c r="AD772" s="57" t="e">
        <f>VLOOKUP($C772,Sheet2!$A:$BN,AD$6,0)</f>
        <v>#N/A</v>
      </c>
      <c r="AE772" s="60" t="e">
        <f>VLOOKUP($C772,Sheet2!$A:$BN,AE$6,0)</f>
        <v>#N/A</v>
      </c>
      <c r="AF772" s="57" t="e">
        <f>IF(AND(AC772 &gt;= 0, AC772 &lt;=10000000),500000,IF(AND(AC772 &gt;= 10000000, AC772 &lt;20000000),1000000,IF(AND(AC772&gt;= 20000000, AC772 &lt;30000000),1500000,IF(AND(AC772 &gt;= 30000000, AC772 &lt;50000000),2000000,IF(AC772 &lt; 50000000,E,0)))))</f>
        <v>#N/A</v>
      </c>
      <c r="AG772" s="57" t="e">
        <f t="shared" si="156"/>
        <v>#N/A</v>
      </c>
      <c r="AH772" s="57" t="e">
        <f>VLOOKUP($C772,Sheet2!$A:$BN,AH$6,0)</f>
        <v>#N/A</v>
      </c>
      <c r="AI772" s="57" t="e">
        <f>VLOOKUP($C772,Sheet2!$A:$BN,AI$6,0)</f>
        <v>#N/A</v>
      </c>
      <c r="AJ772" s="60" t="e">
        <f>VLOOKUP($C772,Sheet2!$A:$BN,AJ$6,0)</f>
        <v>#N/A</v>
      </c>
      <c r="AK772" s="57" t="e">
        <f>IF(AND(AH772 &gt;= 0, AH772 &lt;=10000000),500000,IF(AND(AH772 &gt;= 10000000, AH772 &lt;20000000),1000000,IF(AND(AH772&gt;= 20000000, AH772 &lt;30000000),1500000,IF(AND(AH772 &gt;= 30000000, AH772 &lt;50000000),2000000,IF(AH772 &lt; 50000000,E,0)))))</f>
        <v>#N/A</v>
      </c>
      <c r="AL772" s="57" t="e">
        <f t="shared" si="157"/>
        <v>#N/A</v>
      </c>
      <c r="AM772" s="57" t="e">
        <f>VLOOKUP($C772,Sheet2!$A:$BN,AM$6,0)</f>
        <v>#N/A</v>
      </c>
      <c r="AN772" s="57" t="e">
        <f>VLOOKUP($C772,Sheet2!$A:$BN,AN$6,0)</f>
        <v>#N/A</v>
      </c>
      <c r="AO772" s="60" t="e">
        <f>VLOOKUP($C772,Sheet2!$A:$BN,AO$6,0)</f>
        <v>#N/A</v>
      </c>
      <c r="AP772" s="57" t="e">
        <f>IF(AND(AM772 &gt;= 0, AM772 &lt;=10000000),500000,IF(AND(AM772 &gt;= 10000000, AM772 &lt;20000000),1000000,IF(AND(AM772&gt;= 20000000, AM772 &lt;30000000),1500000,IF(AND(AM772 &gt;= 30000000, AM772 &lt;50000000),2000000,IF(AM772 &lt; 50000000,E,0)))))</f>
        <v>#N/A</v>
      </c>
      <c r="AQ772" s="57" t="e">
        <f t="shared" si="158"/>
        <v>#N/A</v>
      </c>
      <c r="AR772" s="57" t="e">
        <f>VLOOKUP($C772,Sheet2!$A:$BN,AR$6,0)</f>
        <v>#N/A</v>
      </c>
      <c r="AS772" s="57" t="e">
        <f>VLOOKUP($C772,Sheet2!$A:$BN,AS$6,0)</f>
        <v>#N/A</v>
      </c>
      <c r="AT772" s="60" t="e">
        <f>VLOOKUP($C772,Sheet2!$A:$BN,AT$6,0)</f>
        <v>#N/A</v>
      </c>
      <c r="AU772" s="57" t="e">
        <f>IF(AND(AR772 &gt;= 0, AR772 &lt;=10000000),500000,IF(AND(AR772 &gt;= 10000000, AR772 &lt;20000000),1000000,IF(AND(AR772&gt;= 20000000, AR772 &lt;30000000),1500000,IF(AND(AR772 &gt;= 30000000, AR772 &lt;50000000),2000000,IF(AR772 &lt; 50000000,E,0)))))</f>
        <v>#N/A</v>
      </c>
      <c r="AV772" s="57" t="e">
        <f t="shared" si="159"/>
        <v>#N/A</v>
      </c>
      <c r="AW772" s="57" t="e">
        <f>VLOOKUP($C772,Sheet2!$A:$BN,AW$6,0)</f>
        <v>#N/A</v>
      </c>
      <c r="AX772" s="57" t="e">
        <f>VLOOKUP($C772,Sheet2!$A:$BN,AX$6,0)</f>
        <v>#N/A</v>
      </c>
      <c r="AY772" s="60" t="e">
        <f>VLOOKUP($C772,Sheet2!$A:$BN,AY$6,0)</f>
        <v>#N/A</v>
      </c>
      <c r="AZ772" s="57" t="e">
        <f>IF(AND(AW772 &gt;= 0, AW772 &lt;=10000000),500000,IF(AND(AW772 &gt;= 10000000, AW772 &lt;20000000),1000000,IF(AND(AW772&gt;= 20000000, AW772 &lt;30000000),1500000,IF(AND(AW772 &gt;= 30000000, AW772 &lt;50000000),2000000,IF(AW772 &lt; 50000000,E,0)))))</f>
        <v>#N/A</v>
      </c>
      <c r="BA772" s="57" t="e">
        <f t="shared" si="160"/>
        <v>#N/A</v>
      </c>
      <c r="BB772" s="57" t="e">
        <f>VLOOKUP($C772,Sheet2!$A:$BN,BB$6,0)</f>
        <v>#N/A</v>
      </c>
      <c r="BC772" s="57" t="e">
        <f>VLOOKUP($C772,Sheet2!$A:$BN,BC$6,0)</f>
        <v>#N/A</v>
      </c>
      <c r="BD772" s="60" t="e">
        <f>VLOOKUP($C772,Sheet2!$A:$BN,BD$6,0)</f>
        <v>#N/A</v>
      </c>
      <c r="BE772" s="57" t="e">
        <f>IF(AND(BB772 &gt;= 0, BB772 &lt;=10000000),500000,IF(AND(BB772 &gt;= 10000000, BB772 &lt;20000000),1000000,IF(AND(BB772&gt;= 20000000, BB772 &lt;30000000),1500000,IF(AND(BB772 &gt;= 30000000, BB772 &lt;50000000),2000000,IF(BB772 &lt; 50000000,E,0)))))</f>
        <v>#N/A</v>
      </c>
      <c r="BF772" s="57" t="e">
        <f t="shared" si="161"/>
        <v>#N/A</v>
      </c>
      <c r="BG772" s="57" t="e">
        <f>VLOOKUP($C772,Sheet2!$A:$BN,BG$6,0)</f>
        <v>#N/A</v>
      </c>
      <c r="BH772" s="57" t="e">
        <f>VLOOKUP($C772,Sheet2!$A:$BN,BH$6,0)</f>
        <v>#N/A</v>
      </c>
      <c r="BI772" s="60" t="e">
        <f>VLOOKUP($C772,Sheet2!$A:$BN,BI$6,0)</f>
        <v>#N/A</v>
      </c>
      <c r="BJ772" s="57" t="e">
        <f>IF(AND(BG772 &gt;= 0, BG772 &lt;=10000000),500000,IF(AND(BG772 &gt;= 10000000, BG772 &lt;20000000),1000000,IF(AND(BG772&gt;= 20000000, BG772 &lt;30000000),1500000,IF(AND(BG772 &gt;= 30000000, BG772 &lt;50000000),2000000,IF(BG772 &lt; 50000000,E,0)))))</f>
        <v>#N/A</v>
      </c>
      <c r="BK772" s="57" t="e">
        <f t="shared" si="162"/>
        <v>#N/A</v>
      </c>
      <c r="BL772" s="57" t="e">
        <f>VLOOKUP($C772,Sheet2!$A:$BN,BL$6,0)</f>
        <v>#N/A</v>
      </c>
      <c r="BM772" s="57" t="e">
        <f>VLOOKUP($C772,Sheet2!$A:$BN,BM$6,0)</f>
        <v>#N/A</v>
      </c>
      <c r="BN772" s="60" t="e">
        <f>VLOOKUP($C772,Sheet2!$A:$BN,BN$6,0)</f>
        <v>#N/A</v>
      </c>
      <c r="BO772" s="57" t="e">
        <f>IF(AND(BL772 &gt;= 0, BL772 &lt;=10000000),500000,IF(AND(BL772 &gt;= 10000000, BL772 &lt;20000000),1000000,IF(AND(BL772&gt;= 20000000, BL772 &lt;30000000),1500000,IF(AND(BL772 &gt;= 30000000, BL772 &lt;50000000),2000000,IF(BL772 &lt; 50000000,E,0)))))</f>
        <v>#N/A</v>
      </c>
      <c r="BP772" s="57" t="e">
        <f t="shared" si="163"/>
        <v>#N/A</v>
      </c>
      <c r="BQ772" s="57" t="e">
        <f>VLOOKUP($C772,Sheet2!$A:$BN,BQ$6,0)</f>
        <v>#N/A</v>
      </c>
      <c r="BR772" s="57" t="e">
        <f>VLOOKUP($C772,Sheet2!$A:$BN,BR$6,0)</f>
        <v>#N/A</v>
      </c>
      <c r="BS772" s="60" t="e">
        <f>VLOOKUP($C772,Sheet2!$A:$BN,BS$6,0)</f>
        <v>#N/A</v>
      </c>
      <c r="BT772" s="57" t="e">
        <f>IF(AND(BQ772 &gt;= 0, BQ772 &lt;=10000000),500000,IF(AND(BQ772 &gt;= 10000000, BQ772 &lt;20000000),1000000,IF(AND(BQ772&gt;= 20000000, BQ772 &lt;30000000),1500000,IF(AND(BQ772 &gt;= 30000000, BQ772 &lt;50000000),2000000,IF(BQ772 &lt; 50000000,E,0)))))</f>
        <v>#N/A</v>
      </c>
      <c r="BU772" s="57" t="e">
        <f t="shared" si="164"/>
        <v>#N/A</v>
      </c>
      <c r="BV772" s="57" t="e">
        <f>VLOOKUP($C772,Sheet2!$A:$BN,BV$6,0)</f>
        <v>#N/A</v>
      </c>
      <c r="BW772" s="57" t="e">
        <f>VLOOKUP($C772,Sheet2!$A:$BN,BW$6,0)</f>
        <v>#N/A</v>
      </c>
      <c r="BX772" s="60" t="e">
        <f>VLOOKUP($C772,Sheet2!$A:$BN,BX$6,0)</f>
        <v>#N/A</v>
      </c>
      <c r="BY772" s="57" t="e">
        <f>IF(AND(BV772 &gt;= 0, BV772 &lt;=10000000),500000,IF(AND(BV772 &gt;= 10000000, BV772 &lt;20000000),1000000,IF(AND(BV772&gt;= 20000000, BV772 &lt;30000000),1500000,IF(AND(BV772 &gt;= 30000000, BV772 &lt;50000000),2000000,IF(BV772 &lt; 50000000,E,0)))))</f>
        <v>#N/A</v>
      </c>
      <c r="BZ772" s="57" t="e">
        <f t="shared" si="165"/>
        <v>#N/A</v>
      </c>
      <c r="CA772" s="57" t="e">
        <f>VLOOKUP($C772,Sheet2!$A:$BN,CA$6,0)</f>
        <v>#N/A</v>
      </c>
      <c r="CB772" s="57" t="e">
        <f>VLOOKUP($C772,Sheet2!$A:$BN,CB$6,0)</f>
        <v>#N/A</v>
      </c>
      <c r="CC772" s="60" t="e">
        <f>VLOOKUP($C772,Sheet2!$A:$BN,CC$6,0)</f>
        <v>#N/A</v>
      </c>
      <c r="CD772" s="57" t="e">
        <f>IF(AND(CA772 &gt;= 0, CA772 &lt;=10000000),500000,IF(AND(CA772 &gt;= 10000000, CA772 &lt;20000000),1000000,IF(AND(CA772&gt;= 20000000, CA772 &lt;30000000),1500000,IF(AND(CA772 &gt;= 30000000, CA772 &lt;50000000),2000000,IF(CA772 &lt; 50000000,E,0)))))</f>
        <v>#N/A</v>
      </c>
      <c r="CE772" s="57" t="e">
        <f t="shared" si="166"/>
        <v>#N/A</v>
      </c>
    </row>
    <row r="773" spans="1:83" ht="15.5" x14ac:dyDescent="0.35">
      <c r="A773" s="50" t="s">
        <v>1723</v>
      </c>
      <c r="B773" s="51" t="s">
        <v>1733</v>
      </c>
      <c r="C773" s="52" t="s">
        <v>1734</v>
      </c>
      <c r="D773" s="57">
        <v>0</v>
      </c>
      <c r="E773" s="57">
        <f t="shared" si="167"/>
        <v>0</v>
      </c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S773" s="57" t="e">
        <f>VLOOKUP($C773,Sheet2!$A:$BN,S$6,0)</f>
        <v>#N/A</v>
      </c>
      <c r="T773" s="57" t="e">
        <f>VLOOKUP($C773,Sheet2!$A:$BN,T$6,0)</f>
        <v>#N/A</v>
      </c>
      <c r="U773" s="60" t="e">
        <f>VLOOKUP($C773,Sheet2!$A:$BN,U$6,0)</f>
        <v>#N/A</v>
      </c>
      <c r="V773" s="57" t="e">
        <f>IF(AND(S773 &gt;= 0, S773 &lt;=10000000),500000,IF(AND(S773 &gt;= 10000000, S773 &lt;20000000),1000000,IF(AND(S773&gt;= 20000000, S773 &lt;30000000),1500000,IF(AND(S773 &gt;= 30000000, S773 &lt;50000000),2000000,IF(S773 &lt; 50000000,E,0)))))</f>
        <v>#N/A</v>
      </c>
      <c r="W773" s="57" t="e">
        <f t="shared" si="154"/>
        <v>#N/A</v>
      </c>
      <c r="X773" s="57" t="e">
        <f>VLOOKUP($C773,Sheet2!$A:$BN,X$6,0)</f>
        <v>#N/A</v>
      </c>
      <c r="Y773" s="57" t="e">
        <f>VLOOKUP($C773,Sheet2!$A:$BN,Y$6,0)</f>
        <v>#N/A</v>
      </c>
      <c r="Z773" s="60" t="e">
        <f>VLOOKUP($C773,Sheet2!$A:$BN,Z$6,0)</f>
        <v>#N/A</v>
      </c>
      <c r="AA773" s="57" t="e">
        <f>IF(AND(X773 &gt;= 0, X773 &lt;=10000000),500000,IF(AND(X773 &gt;= 10000000, X773 &lt;20000000),1000000,IF(AND(X773&gt;= 20000000, X773 &lt;30000000),1500000,IF(AND(X773 &gt;= 30000000, X773 &lt;50000000),2000000,IF(X773 &lt; 50000000,E,0)))))</f>
        <v>#N/A</v>
      </c>
      <c r="AB773" s="57" t="e">
        <f t="shared" si="155"/>
        <v>#N/A</v>
      </c>
      <c r="AC773" s="57" t="e">
        <f>VLOOKUP($C773,Sheet2!$A:$BN,AC$6,0)</f>
        <v>#N/A</v>
      </c>
      <c r="AD773" s="57" t="e">
        <f>VLOOKUP($C773,Sheet2!$A:$BN,AD$6,0)</f>
        <v>#N/A</v>
      </c>
      <c r="AE773" s="60" t="e">
        <f>VLOOKUP($C773,Sheet2!$A:$BN,AE$6,0)</f>
        <v>#N/A</v>
      </c>
      <c r="AF773" s="57" t="e">
        <f>IF(AND(AC773 &gt;= 0, AC773 &lt;=10000000),500000,IF(AND(AC773 &gt;= 10000000, AC773 &lt;20000000),1000000,IF(AND(AC773&gt;= 20000000, AC773 &lt;30000000),1500000,IF(AND(AC773 &gt;= 30000000, AC773 &lt;50000000),2000000,IF(AC773 &lt; 50000000,E,0)))))</f>
        <v>#N/A</v>
      </c>
      <c r="AG773" s="57" t="e">
        <f t="shared" si="156"/>
        <v>#N/A</v>
      </c>
      <c r="AH773" s="57" t="e">
        <f>VLOOKUP($C773,Sheet2!$A:$BN,AH$6,0)</f>
        <v>#N/A</v>
      </c>
      <c r="AI773" s="57" t="e">
        <f>VLOOKUP($C773,Sheet2!$A:$BN,AI$6,0)</f>
        <v>#N/A</v>
      </c>
      <c r="AJ773" s="60" t="e">
        <f>VLOOKUP($C773,Sheet2!$A:$BN,AJ$6,0)</f>
        <v>#N/A</v>
      </c>
      <c r="AK773" s="57" t="e">
        <f>IF(AND(AH773 &gt;= 0, AH773 &lt;=10000000),500000,IF(AND(AH773 &gt;= 10000000, AH773 &lt;20000000),1000000,IF(AND(AH773&gt;= 20000000, AH773 &lt;30000000),1500000,IF(AND(AH773 &gt;= 30000000, AH773 &lt;50000000),2000000,IF(AH773 &lt; 50000000,E,0)))))</f>
        <v>#N/A</v>
      </c>
      <c r="AL773" s="57" t="e">
        <f t="shared" si="157"/>
        <v>#N/A</v>
      </c>
      <c r="AM773" s="57" t="e">
        <f>VLOOKUP($C773,Sheet2!$A:$BN,AM$6,0)</f>
        <v>#N/A</v>
      </c>
      <c r="AN773" s="57" t="e">
        <f>VLOOKUP($C773,Sheet2!$A:$BN,AN$6,0)</f>
        <v>#N/A</v>
      </c>
      <c r="AO773" s="60" t="e">
        <f>VLOOKUP($C773,Sheet2!$A:$BN,AO$6,0)</f>
        <v>#N/A</v>
      </c>
      <c r="AP773" s="57" t="e">
        <f>IF(AND(AM773 &gt;= 0, AM773 &lt;=10000000),500000,IF(AND(AM773 &gt;= 10000000, AM773 &lt;20000000),1000000,IF(AND(AM773&gt;= 20000000, AM773 &lt;30000000),1500000,IF(AND(AM773 &gt;= 30000000, AM773 &lt;50000000),2000000,IF(AM773 &lt; 50000000,E,0)))))</f>
        <v>#N/A</v>
      </c>
      <c r="AQ773" s="57" t="e">
        <f t="shared" si="158"/>
        <v>#N/A</v>
      </c>
      <c r="AR773" s="57" t="e">
        <f>VLOOKUP($C773,Sheet2!$A:$BN,AR$6,0)</f>
        <v>#N/A</v>
      </c>
      <c r="AS773" s="57" t="e">
        <f>VLOOKUP($C773,Sheet2!$A:$BN,AS$6,0)</f>
        <v>#N/A</v>
      </c>
      <c r="AT773" s="60" t="e">
        <f>VLOOKUP($C773,Sheet2!$A:$BN,AT$6,0)</f>
        <v>#N/A</v>
      </c>
      <c r="AU773" s="57" t="e">
        <f>IF(AND(AR773 &gt;= 0, AR773 &lt;=10000000),500000,IF(AND(AR773 &gt;= 10000000, AR773 &lt;20000000),1000000,IF(AND(AR773&gt;= 20000000, AR773 &lt;30000000),1500000,IF(AND(AR773 &gt;= 30000000, AR773 &lt;50000000),2000000,IF(AR773 &lt; 50000000,E,0)))))</f>
        <v>#N/A</v>
      </c>
      <c r="AV773" s="57" t="e">
        <f t="shared" si="159"/>
        <v>#N/A</v>
      </c>
      <c r="AW773" s="57" t="e">
        <f>VLOOKUP($C773,Sheet2!$A:$BN,AW$6,0)</f>
        <v>#N/A</v>
      </c>
      <c r="AX773" s="57" t="e">
        <f>VLOOKUP($C773,Sheet2!$A:$BN,AX$6,0)</f>
        <v>#N/A</v>
      </c>
      <c r="AY773" s="60" t="e">
        <f>VLOOKUP($C773,Sheet2!$A:$BN,AY$6,0)</f>
        <v>#N/A</v>
      </c>
      <c r="AZ773" s="57" t="e">
        <f>IF(AND(AW773 &gt;= 0, AW773 &lt;=10000000),500000,IF(AND(AW773 &gt;= 10000000, AW773 &lt;20000000),1000000,IF(AND(AW773&gt;= 20000000, AW773 &lt;30000000),1500000,IF(AND(AW773 &gt;= 30000000, AW773 &lt;50000000),2000000,IF(AW773 &lt; 50000000,E,0)))))</f>
        <v>#N/A</v>
      </c>
      <c r="BA773" s="57" t="e">
        <f t="shared" si="160"/>
        <v>#N/A</v>
      </c>
      <c r="BB773" s="57" t="e">
        <f>VLOOKUP($C773,Sheet2!$A:$BN,BB$6,0)</f>
        <v>#N/A</v>
      </c>
      <c r="BC773" s="57" t="e">
        <f>VLOOKUP($C773,Sheet2!$A:$BN,BC$6,0)</f>
        <v>#N/A</v>
      </c>
      <c r="BD773" s="60" t="e">
        <f>VLOOKUP($C773,Sheet2!$A:$BN,BD$6,0)</f>
        <v>#N/A</v>
      </c>
      <c r="BE773" s="57" t="e">
        <f>IF(AND(BB773 &gt;= 0, BB773 &lt;=10000000),500000,IF(AND(BB773 &gt;= 10000000, BB773 &lt;20000000),1000000,IF(AND(BB773&gt;= 20000000, BB773 &lt;30000000),1500000,IF(AND(BB773 &gt;= 30000000, BB773 &lt;50000000),2000000,IF(BB773 &lt; 50000000,E,0)))))</f>
        <v>#N/A</v>
      </c>
      <c r="BF773" s="57" t="e">
        <f t="shared" si="161"/>
        <v>#N/A</v>
      </c>
      <c r="BG773" s="57" t="e">
        <f>VLOOKUP($C773,Sheet2!$A:$BN,BG$6,0)</f>
        <v>#N/A</v>
      </c>
      <c r="BH773" s="57" t="e">
        <f>VLOOKUP($C773,Sheet2!$A:$BN,BH$6,0)</f>
        <v>#N/A</v>
      </c>
      <c r="BI773" s="60" t="e">
        <f>VLOOKUP($C773,Sheet2!$A:$BN,BI$6,0)</f>
        <v>#N/A</v>
      </c>
      <c r="BJ773" s="57" t="e">
        <f>IF(AND(BG773 &gt;= 0, BG773 &lt;=10000000),500000,IF(AND(BG773 &gt;= 10000000, BG773 &lt;20000000),1000000,IF(AND(BG773&gt;= 20000000, BG773 &lt;30000000),1500000,IF(AND(BG773 &gt;= 30000000, BG773 &lt;50000000),2000000,IF(BG773 &lt; 50000000,E,0)))))</f>
        <v>#N/A</v>
      </c>
      <c r="BK773" s="57" t="e">
        <f t="shared" si="162"/>
        <v>#N/A</v>
      </c>
      <c r="BL773" s="57" t="e">
        <f>VLOOKUP($C773,Sheet2!$A:$BN,BL$6,0)</f>
        <v>#N/A</v>
      </c>
      <c r="BM773" s="57" t="e">
        <f>VLOOKUP($C773,Sheet2!$A:$BN,BM$6,0)</f>
        <v>#N/A</v>
      </c>
      <c r="BN773" s="60" t="e">
        <f>VLOOKUP($C773,Sheet2!$A:$BN,BN$6,0)</f>
        <v>#N/A</v>
      </c>
      <c r="BO773" s="57" t="e">
        <f>IF(AND(BL773 &gt;= 0, BL773 &lt;=10000000),500000,IF(AND(BL773 &gt;= 10000000, BL773 &lt;20000000),1000000,IF(AND(BL773&gt;= 20000000, BL773 &lt;30000000),1500000,IF(AND(BL773 &gt;= 30000000, BL773 &lt;50000000),2000000,IF(BL773 &lt; 50000000,E,0)))))</f>
        <v>#N/A</v>
      </c>
      <c r="BP773" s="57" t="e">
        <f t="shared" si="163"/>
        <v>#N/A</v>
      </c>
      <c r="BQ773" s="57" t="e">
        <f>VLOOKUP($C773,Sheet2!$A:$BN,BQ$6,0)</f>
        <v>#N/A</v>
      </c>
      <c r="BR773" s="57" t="e">
        <f>VLOOKUP($C773,Sheet2!$A:$BN,BR$6,0)</f>
        <v>#N/A</v>
      </c>
      <c r="BS773" s="60" t="e">
        <f>VLOOKUP($C773,Sheet2!$A:$BN,BS$6,0)</f>
        <v>#N/A</v>
      </c>
      <c r="BT773" s="57" t="e">
        <f>IF(AND(BQ773 &gt;= 0, BQ773 &lt;=10000000),500000,IF(AND(BQ773 &gt;= 10000000, BQ773 &lt;20000000),1000000,IF(AND(BQ773&gt;= 20000000, BQ773 &lt;30000000),1500000,IF(AND(BQ773 &gt;= 30000000, BQ773 &lt;50000000),2000000,IF(BQ773 &lt; 50000000,E,0)))))</f>
        <v>#N/A</v>
      </c>
      <c r="BU773" s="57" t="e">
        <f t="shared" si="164"/>
        <v>#N/A</v>
      </c>
      <c r="BV773" s="57" t="e">
        <f>VLOOKUP($C773,Sheet2!$A:$BN,BV$6,0)</f>
        <v>#N/A</v>
      </c>
      <c r="BW773" s="57" t="e">
        <f>VLOOKUP($C773,Sheet2!$A:$BN,BW$6,0)</f>
        <v>#N/A</v>
      </c>
      <c r="BX773" s="60" t="e">
        <f>VLOOKUP($C773,Sheet2!$A:$BN,BX$6,0)</f>
        <v>#N/A</v>
      </c>
      <c r="BY773" s="57" t="e">
        <f>IF(AND(BV773 &gt;= 0, BV773 &lt;=10000000),500000,IF(AND(BV773 &gt;= 10000000, BV773 &lt;20000000),1000000,IF(AND(BV773&gt;= 20000000, BV773 &lt;30000000),1500000,IF(AND(BV773 &gt;= 30000000, BV773 &lt;50000000),2000000,IF(BV773 &lt; 50000000,E,0)))))</f>
        <v>#N/A</v>
      </c>
      <c r="BZ773" s="57" t="e">
        <f t="shared" si="165"/>
        <v>#N/A</v>
      </c>
      <c r="CA773" s="57" t="e">
        <f>VLOOKUP($C773,Sheet2!$A:$BN,CA$6,0)</f>
        <v>#N/A</v>
      </c>
      <c r="CB773" s="57" t="e">
        <f>VLOOKUP($C773,Sheet2!$A:$BN,CB$6,0)</f>
        <v>#N/A</v>
      </c>
      <c r="CC773" s="60" t="e">
        <f>VLOOKUP($C773,Sheet2!$A:$BN,CC$6,0)</f>
        <v>#N/A</v>
      </c>
      <c r="CD773" s="57" t="e">
        <f>IF(AND(CA773 &gt;= 0, CA773 &lt;=10000000),500000,IF(AND(CA773 &gt;= 10000000, CA773 &lt;20000000),1000000,IF(AND(CA773&gt;= 20000000, CA773 &lt;30000000),1500000,IF(AND(CA773 &gt;= 30000000, CA773 &lt;50000000),2000000,IF(CA773 &lt; 50000000,E,0)))))</f>
        <v>#N/A</v>
      </c>
      <c r="CE773" s="57" t="e">
        <f t="shared" si="166"/>
        <v>#N/A</v>
      </c>
    </row>
    <row r="774" spans="1:83" ht="15.5" x14ac:dyDescent="0.35">
      <c r="A774" s="50" t="s">
        <v>1723</v>
      </c>
      <c r="B774" s="51" t="s">
        <v>1735</v>
      </c>
      <c r="C774" s="52" t="s">
        <v>1736</v>
      </c>
      <c r="D774" s="57">
        <v>0</v>
      </c>
      <c r="E774" s="57">
        <f t="shared" si="167"/>
        <v>0</v>
      </c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S774" s="57" t="e">
        <f>VLOOKUP($C774,Sheet2!$A:$BN,S$6,0)</f>
        <v>#N/A</v>
      </c>
      <c r="T774" s="57" t="e">
        <f>VLOOKUP($C774,Sheet2!$A:$BN,T$6,0)</f>
        <v>#N/A</v>
      </c>
      <c r="U774" s="60" t="e">
        <f>VLOOKUP($C774,Sheet2!$A:$BN,U$6,0)</f>
        <v>#N/A</v>
      </c>
      <c r="V774" s="57" t="e">
        <f>IF(AND(S774 &gt;= 0, S774 &lt;=10000000),500000,IF(AND(S774 &gt;= 10000000, S774 &lt;20000000),1000000,IF(AND(S774&gt;= 20000000, S774 &lt;30000000),1500000,IF(AND(S774 &gt;= 30000000, S774 &lt;50000000),2000000,IF(S774 &lt; 50000000,E,0)))))</f>
        <v>#N/A</v>
      </c>
      <c r="W774" s="57" t="e">
        <f t="shared" si="154"/>
        <v>#N/A</v>
      </c>
      <c r="X774" s="57" t="e">
        <f>VLOOKUP($C774,Sheet2!$A:$BN,X$6,0)</f>
        <v>#N/A</v>
      </c>
      <c r="Y774" s="57" t="e">
        <f>VLOOKUP($C774,Sheet2!$A:$BN,Y$6,0)</f>
        <v>#N/A</v>
      </c>
      <c r="Z774" s="60" t="e">
        <f>VLOOKUP($C774,Sheet2!$A:$BN,Z$6,0)</f>
        <v>#N/A</v>
      </c>
      <c r="AA774" s="57" t="e">
        <f>IF(AND(X774 &gt;= 0, X774 &lt;=10000000),500000,IF(AND(X774 &gt;= 10000000, X774 &lt;20000000),1000000,IF(AND(X774&gt;= 20000000, X774 &lt;30000000),1500000,IF(AND(X774 &gt;= 30000000, X774 &lt;50000000),2000000,IF(X774 &lt; 50000000,E,0)))))</f>
        <v>#N/A</v>
      </c>
      <c r="AB774" s="57" t="e">
        <f t="shared" si="155"/>
        <v>#N/A</v>
      </c>
      <c r="AC774" s="57" t="e">
        <f>VLOOKUP($C774,Sheet2!$A:$BN,AC$6,0)</f>
        <v>#N/A</v>
      </c>
      <c r="AD774" s="57" t="e">
        <f>VLOOKUP($C774,Sheet2!$A:$BN,AD$6,0)</f>
        <v>#N/A</v>
      </c>
      <c r="AE774" s="60" t="e">
        <f>VLOOKUP($C774,Sheet2!$A:$BN,AE$6,0)</f>
        <v>#N/A</v>
      </c>
      <c r="AF774" s="57" t="e">
        <f>IF(AND(AC774 &gt;= 0, AC774 &lt;=10000000),500000,IF(AND(AC774 &gt;= 10000000, AC774 &lt;20000000),1000000,IF(AND(AC774&gt;= 20000000, AC774 &lt;30000000),1500000,IF(AND(AC774 &gt;= 30000000, AC774 &lt;50000000),2000000,IF(AC774 &lt; 50000000,E,0)))))</f>
        <v>#N/A</v>
      </c>
      <c r="AG774" s="57" t="e">
        <f t="shared" si="156"/>
        <v>#N/A</v>
      </c>
      <c r="AH774" s="57" t="e">
        <f>VLOOKUP($C774,Sheet2!$A:$BN,AH$6,0)</f>
        <v>#N/A</v>
      </c>
      <c r="AI774" s="57" t="e">
        <f>VLOOKUP($C774,Sheet2!$A:$BN,AI$6,0)</f>
        <v>#N/A</v>
      </c>
      <c r="AJ774" s="60" t="e">
        <f>VLOOKUP($C774,Sheet2!$A:$BN,AJ$6,0)</f>
        <v>#N/A</v>
      </c>
      <c r="AK774" s="57" t="e">
        <f>IF(AND(AH774 &gt;= 0, AH774 &lt;=10000000),500000,IF(AND(AH774 &gt;= 10000000, AH774 &lt;20000000),1000000,IF(AND(AH774&gt;= 20000000, AH774 &lt;30000000),1500000,IF(AND(AH774 &gt;= 30000000, AH774 &lt;50000000),2000000,IF(AH774 &lt; 50000000,E,0)))))</f>
        <v>#N/A</v>
      </c>
      <c r="AL774" s="57" t="e">
        <f t="shared" si="157"/>
        <v>#N/A</v>
      </c>
      <c r="AM774" s="57" t="e">
        <f>VLOOKUP($C774,Sheet2!$A:$BN,AM$6,0)</f>
        <v>#N/A</v>
      </c>
      <c r="AN774" s="57" t="e">
        <f>VLOOKUP($C774,Sheet2!$A:$BN,AN$6,0)</f>
        <v>#N/A</v>
      </c>
      <c r="AO774" s="60" t="e">
        <f>VLOOKUP($C774,Sheet2!$A:$BN,AO$6,0)</f>
        <v>#N/A</v>
      </c>
      <c r="AP774" s="57" t="e">
        <f>IF(AND(AM774 &gt;= 0, AM774 &lt;=10000000),500000,IF(AND(AM774 &gt;= 10000000, AM774 &lt;20000000),1000000,IF(AND(AM774&gt;= 20000000, AM774 &lt;30000000),1500000,IF(AND(AM774 &gt;= 30000000, AM774 &lt;50000000),2000000,IF(AM774 &lt; 50000000,E,0)))))</f>
        <v>#N/A</v>
      </c>
      <c r="AQ774" s="57" t="e">
        <f t="shared" si="158"/>
        <v>#N/A</v>
      </c>
      <c r="AR774" s="57" t="e">
        <f>VLOOKUP($C774,Sheet2!$A:$BN,AR$6,0)</f>
        <v>#N/A</v>
      </c>
      <c r="AS774" s="57" t="e">
        <f>VLOOKUP($C774,Sheet2!$A:$BN,AS$6,0)</f>
        <v>#N/A</v>
      </c>
      <c r="AT774" s="60" t="e">
        <f>VLOOKUP($C774,Sheet2!$A:$BN,AT$6,0)</f>
        <v>#N/A</v>
      </c>
      <c r="AU774" s="57" t="e">
        <f>IF(AND(AR774 &gt;= 0, AR774 &lt;=10000000),500000,IF(AND(AR774 &gt;= 10000000, AR774 &lt;20000000),1000000,IF(AND(AR774&gt;= 20000000, AR774 &lt;30000000),1500000,IF(AND(AR774 &gt;= 30000000, AR774 &lt;50000000),2000000,IF(AR774 &lt; 50000000,E,0)))))</f>
        <v>#N/A</v>
      </c>
      <c r="AV774" s="57" t="e">
        <f t="shared" si="159"/>
        <v>#N/A</v>
      </c>
      <c r="AW774" s="57" t="e">
        <f>VLOOKUP($C774,Sheet2!$A:$BN,AW$6,0)</f>
        <v>#N/A</v>
      </c>
      <c r="AX774" s="57" t="e">
        <f>VLOOKUP($C774,Sheet2!$A:$BN,AX$6,0)</f>
        <v>#N/A</v>
      </c>
      <c r="AY774" s="60" t="e">
        <f>VLOOKUP($C774,Sheet2!$A:$BN,AY$6,0)</f>
        <v>#N/A</v>
      </c>
      <c r="AZ774" s="57" t="e">
        <f>IF(AND(AW774 &gt;= 0, AW774 &lt;=10000000),500000,IF(AND(AW774 &gt;= 10000000, AW774 &lt;20000000),1000000,IF(AND(AW774&gt;= 20000000, AW774 &lt;30000000),1500000,IF(AND(AW774 &gt;= 30000000, AW774 &lt;50000000),2000000,IF(AW774 &lt; 50000000,E,0)))))</f>
        <v>#N/A</v>
      </c>
      <c r="BA774" s="57" t="e">
        <f t="shared" si="160"/>
        <v>#N/A</v>
      </c>
      <c r="BB774" s="57" t="e">
        <f>VLOOKUP($C774,Sheet2!$A:$BN,BB$6,0)</f>
        <v>#N/A</v>
      </c>
      <c r="BC774" s="57" t="e">
        <f>VLOOKUP($C774,Sheet2!$A:$BN,BC$6,0)</f>
        <v>#N/A</v>
      </c>
      <c r="BD774" s="60" t="e">
        <f>VLOOKUP($C774,Sheet2!$A:$BN,BD$6,0)</f>
        <v>#N/A</v>
      </c>
      <c r="BE774" s="57" t="e">
        <f>IF(AND(BB774 &gt;= 0, BB774 &lt;=10000000),500000,IF(AND(BB774 &gt;= 10000000, BB774 &lt;20000000),1000000,IF(AND(BB774&gt;= 20000000, BB774 &lt;30000000),1500000,IF(AND(BB774 &gt;= 30000000, BB774 &lt;50000000),2000000,IF(BB774 &lt; 50000000,E,0)))))</f>
        <v>#N/A</v>
      </c>
      <c r="BF774" s="57" t="e">
        <f t="shared" si="161"/>
        <v>#N/A</v>
      </c>
      <c r="BG774" s="57" t="e">
        <f>VLOOKUP($C774,Sheet2!$A:$BN,BG$6,0)</f>
        <v>#N/A</v>
      </c>
      <c r="BH774" s="57" t="e">
        <f>VLOOKUP($C774,Sheet2!$A:$BN,BH$6,0)</f>
        <v>#N/A</v>
      </c>
      <c r="BI774" s="60" t="e">
        <f>VLOOKUP($C774,Sheet2!$A:$BN,BI$6,0)</f>
        <v>#N/A</v>
      </c>
      <c r="BJ774" s="57" t="e">
        <f>IF(AND(BG774 &gt;= 0, BG774 &lt;=10000000),500000,IF(AND(BG774 &gt;= 10000000, BG774 &lt;20000000),1000000,IF(AND(BG774&gt;= 20000000, BG774 &lt;30000000),1500000,IF(AND(BG774 &gt;= 30000000, BG774 &lt;50000000),2000000,IF(BG774 &lt; 50000000,E,0)))))</f>
        <v>#N/A</v>
      </c>
      <c r="BK774" s="57" t="e">
        <f t="shared" si="162"/>
        <v>#N/A</v>
      </c>
      <c r="BL774" s="57" t="e">
        <f>VLOOKUP($C774,Sheet2!$A:$BN,BL$6,0)</f>
        <v>#N/A</v>
      </c>
      <c r="BM774" s="57" t="e">
        <f>VLOOKUP($C774,Sheet2!$A:$BN,BM$6,0)</f>
        <v>#N/A</v>
      </c>
      <c r="BN774" s="60" t="e">
        <f>VLOOKUP($C774,Sheet2!$A:$BN,BN$6,0)</f>
        <v>#N/A</v>
      </c>
      <c r="BO774" s="57" t="e">
        <f>IF(AND(BL774 &gt;= 0, BL774 &lt;=10000000),500000,IF(AND(BL774 &gt;= 10000000, BL774 &lt;20000000),1000000,IF(AND(BL774&gt;= 20000000, BL774 &lt;30000000),1500000,IF(AND(BL774 &gt;= 30000000, BL774 &lt;50000000),2000000,IF(BL774 &lt; 50000000,E,0)))))</f>
        <v>#N/A</v>
      </c>
      <c r="BP774" s="57" t="e">
        <f t="shared" si="163"/>
        <v>#N/A</v>
      </c>
      <c r="BQ774" s="57" t="e">
        <f>VLOOKUP($C774,Sheet2!$A:$BN,BQ$6,0)</f>
        <v>#N/A</v>
      </c>
      <c r="BR774" s="57" t="e">
        <f>VLOOKUP($C774,Sheet2!$A:$BN,BR$6,0)</f>
        <v>#N/A</v>
      </c>
      <c r="BS774" s="60" t="e">
        <f>VLOOKUP($C774,Sheet2!$A:$BN,BS$6,0)</f>
        <v>#N/A</v>
      </c>
      <c r="BT774" s="57" t="e">
        <f>IF(AND(BQ774 &gt;= 0, BQ774 &lt;=10000000),500000,IF(AND(BQ774 &gt;= 10000000, BQ774 &lt;20000000),1000000,IF(AND(BQ774&gt;= 20000000, BQ774 &lt;30000000),1500000,IF(AND(BQ774 &gt;= 30000000, BQ774 &lt;50000000),2000000,IF(BQ774 &lt; 50000000,E,0)))))</f>
        <v>#N/A</v>
      </c>
      <c r="BU774" s="57" t="e">
        <f t="shared" si="164"/>
        <v>#N/A</v>
      </c>
      <c r="BV774" s="57" t="e">
        <f>VLOOKUP($C774,Sheet2!$A:$BN,BV$6,0)</f>
        <v>#N/A</v>
      </c>
      <c r="BW774" s="57" t="e">
        <f>VLOOKUP($C774,Sheet2!$A:$BN,BW$6,0)</f>
        <v>#N/A</v>
      </c>
      <c r="BX774" s="60" t="e">
        <f>VLOOKUP($C774,Sheet2!$A:$BN,BX$6,0)</f>
        <v>#N/A</v>
      </c>
      <c r="BY774" s="57" t="e">
        <f>IF(AND(BV774 &gt;= 0, BV774 &lt;=10000000),500000,IF(AND(BV774 &gt;= 10000000, BV774 &lt;20000000),1000000,IF(AND(BV774&gt;= 20000000, BV774 &lt;30000000),1500000,IF(AND(BV774 &gt;= 30000000, BV774 &lt;50000000),2000000,IF(BV774 &lt; 50000000,E,0)))))</f>
        <v>#N/A</v>
      </c>
      <c r="BZ774" s="57" t="e">
        <f t="shared" si="165"/>
        <v>#N/A</v>
      </c>
      <c r="CA774" s="57" t="e">
        <f>VLOOKUP($C774,Sheet2!$A:$BN,CA$6,0)</f>
        <v>#N/A</v>
      </c>
      <c r="CB774" s="57" t="e">
        <f>VLOOKUP($C774,Sheet2!$A:$BN,CB$6,0)</f>
        <v>#N/A</v>
      </c>
      <c r="CC774" s="60" t="e">
        <f>VLOOKUP($C774,Sheet2!$A:$BN,CC$6,0)</f>
        <v>#N/A</v>
      </c>
      <c r="CD774" s="57" t="e">
        <f>IF(AND(CA774 &gt;= 0, CA774 &lt;=10000000),500000,IF(AND(CA774 &gt;= 10000000, CA774 &lt;20000000),1000000,IF(AND(CA774&gt;= 20000000, CA774 &lt;30000000),1500000,IF(AND(CA774 &gt;= 30000000, CA774 &lt;50000000),2000000,IF(CA774 &lt; 50000000,E,0)))))</f>
        <v>#N/A</v>
      </c>
      <c r="CE774" s="57" t="e">
        <f t="shared" si="166"/>
        <v>#N/A</v>
      </c>
    </row>
    <row r="775" spans="1:83" ht="15.5" x14ac:dyDescent="0.35">
      <c r="A775" s="50" t="s">
        <v>1723</v>
      </c>
      <c r="B775" s="51" t="s">
        <v>1737</v>
      </c>
      <c r="C775" s="52" t="s">
        <v>1738</v>
      </c>
      <c r="D775" s="57">
        <v>0</v>
      </c>
      <c r="E775" s="57">
        <f t="shared" si="167"/>
        <v>0</v>
      </c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S775" s="57" t="e">
        <f>VLOOKUP($C775,Sheet2!$A:$BN,S$6,0)</f>
        <v>#N/A</v>
      </c>
      <c r="T775" s="57" t="e">
        <f>VLOOKUP($C775,Sheet2!$A:$BN,T$6,0)</f>
        <v>#N/A</v>
      </c>
      <c r="U775" s="60" t="e">
        <f>VLOOKUP($C775,Sheet2!$A:$BN,U$6,0)</f>
        <v>#N/A</v>
      </c>
      <c r="V775" s="57" t="e">
        <f>IF(AND(S775 &gt;= 0, S775 &lt;=10000000),500000,IF(AND(S775 &gt;= 10000000, S775 &lt;20000000),1000000,IF(AND(S775&gt;= 20000000, S775 &lt;30000000),1500000,IF(AND(S775 &gt;= 30000000, S775 &lt;50000000),2000000,IF(S775 &lt; 50000000,E,0)))))</f>
        <v>#N/A</v>
      </c>
      <c r="W775" s="57" t="e">
        <f t="shared" si="154"/>
        <v>#N/A</v>
      </c>
      <c r="X775" s="57" t="e">
        <f>VLOOKUP($C775,Sheet2!$A:$BN,X$6,0)</f>
        <v>#N/A</v>
      </c>
      <c r="Y775" s="57" t="e">
        <f>VLOOKUP($C775,Sheet2!$A:$BN,Y$6,0)</f>
        <v>#N/A</v>
      </c>
      <c r="Z775" s="60" t="e">
        <f>VLOOKUP($C775,Sheet2!$A:$BN,Z$6,0)</f>
        <v>#N/A</v>
      </c>
      <c r="AA775" s="57" t="e">
        <f>IF(AND(X775 &gt;= 0, X775 &lt;=10000000),500000,IF(AND(X775 &gt;= 10000000, X775 &lt;20000000),1000000,IF(AND(X775&gt;= 20000000, X775 &lt;30000000),1500000,IF(AND(X775 &gt;= 30000000, X775 &lt;50000000),2000000,IF(X775 &lt; 50000000,E,0)))))</f>
        <v>#N/A</v>
      </c>
      <c r="AB775" s="57" t="e">
        <f t="shared" si="155"/>
        <v>#N/A</v>
      </c>
      <c r="AC775" s="57" t="e">
        <f>VLOOKUP($C775,Sheet2!$A:$BN,AC$6,0)</f>
        <v>#N/A</v>
      </c>
      <c r="AD775" s="57" t="e">
        <f>VLOOKUP($C775,Sheet2!$A:$BN,AD$6,0)</f>
        <v>#N/A</v>
      </c>
      <c r="AE775" s="60" t="e">
        <f>VLOOKUP($C775,Sheet2!$A:$BN,AE$6,0)</f>
        <v>#N/A</v>
      </c>
      <c r="AF775" s="57" t="e">
        <f>IF(AND(AC775 &gt;= 0, AC775 &lt;=10000000),500000,IF(AND(AC775 &gt;= 10000000, AC775 &lt;20000000),1000000,IF(AND(AC775&gt;= 20000000, AC775 &lt;30000000),1500000,IF(AND(AC775 &gt;= 30000000, AC775 &lt;50000000),2000000,IF(AC775 &lt; 50000000,E,0)))))</f>
        <v>#N/A</v>
      </c>
      <c r="AG775" s="57" t="e">
        <f t="shared" si="156"/>
        <v>#N/A</v>
      </c>
      <c r="AH775" s="57" t="e">
        <f>VLOOKUP($C775,Sheet2!$A:$BN,AH$6,0)</f>
        <v>#N/A</v>
      </c>
      <c r="AI775" s="57" t="e">
        <f>VLOOKUP($C775,Sheet2!$A:$BN,AI$6,0)</f>
        <v>#N/A</v>
      </c>
      <c r="AJ775" s="60" t="e">
        <f>VLOOKUP($C775,Sheet2!$A:$BN,AJ$6,0)</f>
        <v>#N/A</v>
      </c>
      <c r="AK775" s="57" t="e">
        <f>IF(AND(AH775 &gt;= 0, AH775 &lt;=10000000),500000,IF(AND(AH775 &gt;= 10000000, AH775 &lt;20000000),1000000,IF(AND(AH775&gt;= 20000000, AH775 &lt;30000000),1500000,IF(AND(AH775 &gt;= 30000000, AH775 &lt;50000000),2000000,IF(AH775 &lt; 50000000,E,0)))))</f>
        <v>#N/A</v>
      </c>
      <c r="AL775" s="57" t="e">
        <f t="shared" si="157"/>
        <v>#N/A</v>
      </c>
      <c r="AM775" s="57" t="e">
        <f>VLOOKUP($C775,Sheet2!$A:$BN,AM$6,0)</f>
        <v>#N/A</v>
      </c>
      <c r="AN775" s="57" t="e">
        <f>VLOOKUP($C775,Sheet2!$A:$BN,AN$6,0)</f>
        <v>#N/A</v>
      </c>
      <c r="AO775" s="60" t="e">
        <f>VLOOKUP($C775,Sheet2!$A:$BN,AO$6,0)</f>
        <v>#N/A</v>
      </c>
      <c r="AP775" s="57" t="e">
        <f>IF(AND(AM775 &gt;= 0, AM775 &lt;=10000000),500000,IF(AND(AM775 &gt;= 10000000, AM775 &lt;20000000),1000000,IF(AND(AM775&gt;= 20000000, AM775 &lt;30000000),1500000,IF(AND(AM775 &gt;= 30000000, AM775 &lt;50000000),2000000,IF(AM775 &lt; 50000000,E,0)))))</f>
        <v>#N/A</v>
      </c>
      <c r="AQ775" s="57" t="e">
        <f t="shared" si="158"/>
        <v>#N/A</v>
      </c>
      <c r="AR775" s="57" t="e">
        <f>VLOOKUP($C775,Sheet2!$A:$BN,AR$6,0)</f>
        <v>#N/A</v>
      </c>
      <c r="AS775" s="57" t="e">
        <f>VLOOKUP($C775,Sheet2!$A:$BN,AS$6,0)</f>
        <v>#N/A</v>
      </c>
      <c r="AT775" s="60" t="e">
        <f>VLOOKUP($C775,Sheet2!$A:$BN,AT$6,0)</f>
        <v>#N/A</v>
      </c>
      <c r="AU775" s="57" t="e">
        <f>IF(AND(AR775 &gt;= 0, AR775 &lt;=10000000),500000,IF(AND(AR775 &gt;= 10000000, AR775 &lt;20000000),1000000,IF(AND(AR775&gt;= 20000000, AR775 &lt;30000000),1500000,IF(AND(AR775 &gt;= 30000000, AR775 &lt;50000000),2000000,IF(AR775 &lt; 50000000,E,0)))))</f>
        <v>#N/A</v>
      </c>
      <c r="AV775" s="57" t="e">
        <f t="shared" si="159"/>
        <v>#N/A</v>
      </c>
      <c r="AW775" s="57" t="e">
        <f>VLOOKUP($C775,Sheet2!$A:$BN,AW$6,0)</f>
        <v>#N/A</v>
      </c>
      <c r="AX775" s="57" t="e">
        <f>VLOOKUP($C775,Sheet2!$A:$BN,AX$6,0)</f>
        <v>#N/A</v>
      </c>
      <c r="AY775" s="60" t="e">
        <f>VLOOKUP($C775,Sheet2!$A:$BN,AY$6,0)</f>
        <v>#N/A</v>
      </c>
      <c r="AZ775" s="57" t="e">
        <f>IF(AND(AW775 &gt;= 0, AW775 &lt;=10000000),500000,IF(AND(AW775 &gt;= 10000000, AW775 &lt;20000000),1000000,IF(AND(AW775&gt;= 20000000, AW775 &lt;30000000),1500000,IF(AND(AW775 &gt;= 30000000, AW775 &lt;50000000),2000000,IF(AW775 &lt; 50000000,E,0)))))</f>
        <v>#N/A</v>
      </c>
      <c r="BA775" s="57" t="e">
        <f t="shared" si="160"/>
        <v>#N/A</v>
      </c>
      <c r="BB775" s="57" t="e">
        <f>VLOOKUP($C775,Sheet2!$A:$BN,BB$6,0)</f>
        <v>#N/A</v>
      </c>
      <c r="BC775" s="57" t="e">
        <f>VLOOKUP($C775,Sheet2!$A:$BN,BC$6,0)</f>
        <v>#N/A</v>
      </c>
      <c r="BD775" s="60" t="e">
        <f>VLOOKUP($C775,Sheet2!$A:$BN,BD$6,0)</f>
        <v>#N/A</v>
      </c>
      <c r="BE775" s="57" t="e">
        <f>IF(AND(BB775 &gt;= 0, BB775 &lt;=10000000),500000,IF(AND(BB775 &gt;= 10000000, BB775 &lt;20000000),1000000,IF(AND(BB775&gt;= 20000000, BB775 &lt;30000000),1500000,IF(AND(BB775 &gt;= 30000000, BB775 &lt;50000000),2000000,IF(BB775 &lt; 50000000,E,0)))))</f>
        <v>#N/A</v>
      </c>
      <c r="BF775" s="57" t="e">
        <f t="shared" si="161"/>
        <v>#N/A</v>
      </c>
      <c r="BG775" s="57" t="e">
        <f>VLOOKUP($C775,Sheet2!$A:$BN,BG$6,0)</f>
        <v>#N/A</v>
      </c>
      <c r="BH775" s="57" t="e">
        <f>VLOOKUP($C775,Sheet2!$A:$BN,BH$6,0)</f>
        <v>#N/A</v>
      </c>
      <c r="BI775" s="60" t="e">
        <f>VLOOKUP($C775,Sheet2!$A:$BN,BI$6,0)</f>
        <v>#N/A</v>
      </c>
      <c r="BJ775" s="57" t="e">
        <f>IF(AND(BG775 &gt;= 0, BG775 &lt;=10000000),500000,IF(AND(BG775 &gt;= 10000000, BG775 &lt;20000000),1000000,IF(AND(BG775&gt;= 20000000, BG775 &lt;30000000),1500000,IF(AND(BG775 &gt;= 30000000, BG775 &lt;50000000),2000000,IF(BG775 &lt; 50000000,E,0)))))</f>
        <v>#N/A</v>
      </c>
      <c r="BK775" s="57" t="e">
        <f t="shared" si="162"/>
        <v>#N/A</v>
      </c>
      <c r="BL775" s="57" t="e">
        <f>VLOOKUP($C775,Sheet2!$A:$BN,BL$6,0)</f>
        <v>#N/A</v>
      </c>
      <c r="BM775" s="57" t="e">
        <f>VLOOKUP($C775,Sheet2!$A:$BN,BM$6,0)</f>
        <v>#N/A</v>
      </c>
      <c r="BN775" s="60" t="e">
        <f>VLOOKUP($C775,Sheet2!$A:$BN,BN$6,0)</f>
        <v>#N/A</v>
      </c>
      <c r="BO775" s="57" t="e">
        <f>IF(AND(BL775 &gt;= 0, BL775 &lt;=10000000),500000,IF(AND(BL775 &gt;= 10000000, BL775 &lt;20000000),1000000,IF(AND(BL775&gt;= 20000000, BL775 &lt;30000000),1500000,IF(AND(BL775 &gt;= 30000000, BL775 &lt;50000000),2000000,IF(BL775 &lt; 50000000,E,0)))))</f>
        <v>#N/A</v>
      </c>
      <c r="BP775" s="57" t="e">
        <f t="shared" si="163"/>
        <v>#N/A</v>
      </c>
      <c r="BQ775" s="57" t="e">
        <f>VLOOKUP($C775,Sheet2!$A:$BN,BQ$6,0)</f>
        <v>#N/A</v>
      </c>
      <c r="BR775" s="57" t="e">
        <f>VLOOKUP($C775,Sheet2!$A:$BN,BR$6,0)</f>
        <v>#N/A</v>
      </c>
      <c r="BS775" s="60" t="e">
        <f>VLOOKUP($C775,Sheet2!$A:$BN,BS$6,0)</f>
        <v>#N/A</v>
      </c>
      <c r="BT775" s="57" t="e">
        <f>IF(AND(BQ775 &gt;= 0, BQ775 &lt;=10000000),500000,IF(AND(BQ775 &gt;= 10000000, BQ775 &lt;20000000),1000000,IF(AND(BQ775&gt;= 20000000, BQ775 &lt;30000000),1500000,IF(AND(BQ775 &gt;= 30000000, BQ775 &lt;50000000),2000000,IF(BQ775 &lt; 50000000,E,0)))))</f>
        <v>#N/A</v>
      </c>
      <c r="BU775" s="57" t="e">
        <f t="shared" si="164"/>
        <v>#N/A</v>
      </c>
      <c r="BV775" s="57" t="e">
        <f>VLOOKUP($C775,Sheet2!$A:$BN,BV$6,0)</f>
        <v>#N/A</v>
      </c>
      <c r="BW775" s="57" t="e">
        <f>VLOOKUP($C775,Sheet2!$A:$BN,BW$6,0)</f>
        <v>#N/A</v>
      </c>
      <c r="BX775" s="60" t="e">
        <f>VLOOKUP($C775,Sheet2!$A:$BN,BX$6,0)</f>
        <v>#N/A</v>
      </c>
      <c r="BY775" s="57" t="e">
        <f>IF(AND(BV775 &gt;= 0, BV775 &lt;=10000000),500000,IF(AND(BV775 &gt;= 10000000, BV775 &lt;20000000),1000000,IF(AND(BV775&gt;= 20000000, BV775 &lt;30000000),1500000,IF(AND(BV775 &gt;= 30000000, BV775 &lt;50000000),2000000,IF(BV775 &lt; 50000000,E,0)))))</f>
        <v>#N/A</v>
      </c>
      <c r="BZ775" s="57" t="e">
        <f t="shared" si="165"/>
        <v>#N/A</v>
      </c>
      <c r="CA775" s="57" t="e">
        <f>VLOOKUP($C775,Sheet2!$A:$BN,CA$6,0)</f>
        <v>#N/A</v>
      </c>
      <c r="CB775" s="57" t="e">
        <f>VLOOKUP($C775,Sheet2!$A:$BN,CB$6,0)</f>
        <v>#N/A</v>
      </c>
      <c r="CC775" s="60" t="e">
        <f>VLOOKUP($C775,Sheet2!$A:$BN,CC$6,0)</f>
        <v>#N/A</v>
      </c>
      <c r="CD775" s="57" t="e">
        <f>IF(AND(CA775 &gt;= 0, CA775 &lt;=10000000),500000,IF(AND(CA775 &gt;= 10000000, CA775 &lt;20000000),1000000,IF(AND(CA775&gt;= 20000000, CA775 &lt;30000000),1500000,IF(AND(CA775 &gt;= 30000000, CA775 &lt;50000000),2000000,IF(CA775 &lt; 50000000,E,0)))))</f>
        <v>#N/A</v>
      </c>
      <c r="CE775" s="57" t="e">
        <f t="shared" si="166"/>
        <v>#N/A</v>
      </c>
    </row>
    <row r="776" spans="1:83" ht="15.5" x14ac:dyDescent="0.35">
      <c r="A776" s="50" t="s">
        <v>1723</v>
      </c>
      <c r="B776" s="51" t="s">
        <v>1739</v>
      </c>
      <c r="C776" s="52" t="s">
        <v>1740</v>
      </c>
      <c r="D776" s="57">
        <v>0</v>
      </c>
      <c r="E776" s="57">
        <f t="shared" si="167"/>
        <v>0</v>
      </c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S776" s="57" t="e">
        <f>VLOOKUP($C776,Sheet2!$A:$BN,S$6,0)</f>
        <v>#N/A</v>
      </c>
      <c r="T776" s="57" t="e">
        <f>VLOOKUP($C776,Sheet2!$A:$BN,T$6,0)</f>
        <v>#N/A</v>
      </c>
      <c r="U776" s="60" t="e">
        <f>VLOOKUP($C776,Sheet2!$A:$BN,U$6,0)</f>
        <v>#N/A</v>
      </c>
      <c r="V776" s="57" t="e">
        <f>IF(AND(S776 &gt;= 0, S776 &lt;=10000000),500000,IF(AND(S776 &gt;= 10000000, S776 &lt;20000000),1000000,IF(AND(S776&gt;= 20000000, S776 &lt;30000000),1500000,IF(AND(S776 &gt;= 30000000, S776 &lt;50000000),2000000,IF(S776 &lt; 50000000,E,0)))))</f>
        <v>#N/A</v>
      </c>
      <c r="W776" s="57" t="e">
        <f t="shared" si="154"/>
        <v>#N/A</v>
      </c>
      <c r="X776" s="57" t="e">
        <f>VLOOKUP($C776,Sheet2!$A:$BN,X$6,0)</f>
        <v>#N/A</v>
      </c>
      <c r="Y776" s="57" t="e">
        <f>VLOOKUP($C776,Sheet2!$A:$BN,Y$6,0)</f>
        <v>#N/A</v>
      </c>
      <c r="Z776" s="60" t="e">
        <f>VLOOKUP($C776,Sheet2!$A:$BN,Z$6,0)</f>
        <v>#N/A</v>
      </c>
      <c r="AA776" s="57" t="e">
        <f>IF(AND(X776 &gt;= 0, X776 &lt;=10000000),500000,IF(AND(X776 &gt;= 10000000, X776 &lt;20000000),1000000,IF(AND(X776&gt;= 20000000, X776 &lt;30000000),1500000,IF(AND(X776 &gt;= 30000000, X776 &lt;50000000),2000000,IF(X776 &lt; 50000000,E,0)))))</f>
        <v>#N/A</v>
      </c>
      <c r="AB776" s="57" t="e">
        <f t="shared" si="155"/>
        <v>#N/A</v>
      </c>
      <c r="AC776" s="57" t="e">
        <f>VLOOKUP($C776,Sheet2!$A:$BN,AC$6,0)</f>
        <v>#N/A</v>
      </c>
      <c r="AD776" s="57" t="e">
        <f>VLOOKUP($C776,Sheet2!$A:$BN,AD$6,0)</f>
        <v>#N/A</v>
      </c>
      <c r="AE776" s="60" t="e">
        <f>VLOOKUP($C776,Sheet2!$A:$BN,AE$6,0)</f>
        <v>#N/A</v>
      </c>
      <c r="AF776" s="57" t="e">
        <f>IF(AND(AC776 &gt;= 0, AC776 &lt;=10000000),500000,IF(AND(AC776 &gt;= 10000000, AC776 &lt;20000000),1000000,IF(AND(AC776&gt;= 20000000, AC776 &lt;30000000),1500000,IF(AND(AC776 &gt;= 30000000, AC776 &lt;50000000),2000000,IF(AC776 &lt; 50000000,E,0)))))</f>
        <v>#N/A</v>
      </c>
      <c r="AG776" s="57" t="e">
        <f t="shared" si="156"/>
        <v>#N/A</v>
      </c>
      <c r="AH776" s="57" t="e">
        <f>VLOOKUP($C776,Sheet2!$A:$BN,AH$6,0)</f>
        <v>#N/A</v>
      </c>
      <c r="AI776" s="57" t="e">
        <f>VLOOKUP($C776,Sheet2!$A:$BN,AI$6,0)</f>
        <v>#N/A</v>
      </c>
      <c r="AJ776" s="60" t="e">
        <f>VLOOKUP($C776,Sheet2!$A:$BN,AJ$6,0)</f>
        <v>#N/A</v>
      </c>
      <c r="AK776" s="57" t="e">
        <f>IF(AND(AH776 &gt;= 0, AH776 &lt;=10000000),500000,IF(AND(AH776 &gt;= 10000000, AH776 &lt;20000000),1000000,IF(AND(AH776&gt;= 20000000, AH776 &lt;30000000),1500000,IF(AND(AH776 &gt;= 30000000, AH776 &lt;50000000),2000000,IF(AH776 &lt; 50000000,E,0)))))</f>
        <v>#N/A</v>
      </c>
      <c r="AL776" s="57" t="e">
        <f t="shared" si="157"/>
        <v>#N/A</v>
      </c>
      <c r="AM776" s="57" t="e">
        <f>VLOOKUP($C776,Sheet2!$A:$BN,AM$6,0)</f>
        <v>#N/A</v>
      </c>
      <c r="AN776" s="57" t="e">
        <f>VLOOKUP($C776,Sheet2!$A:$BN,AN$6,0)</f>
        <v>#N/A</v>
      </c>
      <c r="AO776" s="60" t="e">
        <f>VLOOKUP($C776,Sheet2!$A:$BN,AO$6,0)</f>
        <v>#N/A</v>
      </c>
      <c r="AP776" s="57" t="e">
        <f>IF(AND(AM776 &gt;= 0, AM776 &lt;=10000000),500000,IF(AND(AM776 &gt;= 10000000, AM776 &lt;20000000),1000000,IF(AND(AM776&gt;= 20000000, AM776 &lt;30000000),1500000,IF(AND(AM776 &gt;= 30000000, AM776 &lt;50000000),2000000,IF(AM776 &lt; 50000000,E,0)))))</f>
        <v>#N/A</v>
      </c>
      <c r="AQ776" s="57" t="e">
        <f t="shared" si="158"/>
        <v>#N/A</v>
      </c>
      <c r="AR776" s="57" t="e">
        <f>VLOOKUP($C776,Sheet2!$A:$BN,AR$6,0)</f>
        <v>#N/A</v>
      </c>
      <c r="AS776" s="57" t="e">
        <f>VLOOKUP($C776,Sheet2!$A:$BN,AS$6,0)</f>
        <v>#N/A</v>
      </c>
      <c r="AT776" s="60" t="e">
        <f>VLOOKUP($C776,Sheet2!$A:$BN,AT$6,0)</f>
        <v>#N/A</v>
      </c>
      <c r="AU776" s="57" t="e">
        <f>IF(AND(AR776 &gt;= 0, AR776 &lt;=10000000),500000,IF(AND(AR776 &gt;= 10000000, AR776 &lt;20000000),1000000,IF(AND(AR776&gt;= 20000000, AR776 &lt;30000000),1500000,IF(AND(AR776 &gt;= 30000000, AR776 &lt;50000000),2000000,IF(AR776 &lt; 50000000,E,0)))))</f>
        <v>#N/A</v>
      </c>
      <c r="AV776" s="57" t="e">
        <f t="shared" si="159"/>
        <v>#N/A</v>
      </c>
      <c r="AW776" s="57" t="e">
        <f>VLOOKUP($C776,Sheet2!$A:$BN,AW$6,0)</f>
        <v>#N/A</v>
      </c>
      <c r="AX776" s="57" t="e">
        <f>VLOOKUP($C776,Sheet2!$A:$BN,AX$6,0)</f>
        <v>#N/A</v>
      </c>
      <c r="AY776" s="60" t="e">
        <f>VLOOKUP($C776,Sheet2!$A:$BN,AY$6,0)</f>
        <v>#N/A</v>
      </c>
      <c r="AZ776" s="57" t="e">
        <f>IF(AND(AW776 &gt;= 0, AW776 &lt;=10000000),500000,IF(AND(AW776 &gt;= 10000000, AW776 &lt;20000000),1000000,IF(AND(AW776&gt;= 20000000, AW776 &lt;30000000),1500000,IF(AND(AW776 &gt;= 30000000, AW776 &lt;50000000),2000000,IF(AW776 &lt; 50000000,E,0)))))</f>
        <v>#N/A</v>
      </c>
      <c r="BA776" s="57" t="e">
        <f t="shared" si="160"/>
        <v>#N/A</v>
      </c>
      <c r="BB776" s="57" t="e">
        <f>VLOOKUP($C776,Sheet2!$A:$BN,BB$6,0)</f>
        <v>#N/A</v>
      </c>
      <c r="BC776" s="57" t="e">
        <f>VLOOKUP($C776,Sheet2!$A:$BN,BC$6,0)</f>
        <v>#N/A</v>
      </c>
      <c r="BD776" s="60" t="e">
        <f>VLOOKUP($C776,Sheet2!$A:$BN,BD$6,0)</f>
        <v>#N/A</v>
      </c>
      <c r="BE776" s="57" t="e">
        <f>IF(AND(BB776 &gt;= 0, BB776 &lt;=10000000),500000,IF(AND(BB776 &gt;= 10000000, BB776 &lt;20000000),1000000,IF(AND(BB776&gt;= 20000000, BB776 &lt;30000000),1500000,IF(AND(BB776 &gt;= 30000000, BB776 &lt;50000000),2000000,IF(BB776 &lt; 50000000,E,0)))))</f>
        <v>#N/A</v>
      </c>
      <c r="BF776" s="57" t="e">
        <f t="shared" si="161"/>
        <v>#N/A</v>
      </c>
      <c r="BG776" s="57" t="e">
        <f>VLOOKUP($C776,Sheet2!$A:$BN,BG$6,0)</f>
        <v>#N/A</v>
      </c>
      <c r="BH776" s="57" t="e">
        <f>VLOOKUP($C776,Sheet2!$A:$BN,BH$6,0)</f>
        <v>#N/A</v>
      </c>
      <c r="BI776" s="60" t="e">
        <f>VLOOKUP($C776,Sheet2!$A:$BN,BI$6,0)</f>
        <v>#N/A</v>
      </c>
      <c r="BJ776" s="57" t="e">
        <f>IF(AND(BG776 &gt;= 0, BG776 &lt;=10000000),500000,IF(AND(BG776 &gt;= 10000000, BG776 &lt;20000000),1000000,IF(AND(BG776&gt;= 20000000, BG776 &lt;30000000),1500000,IF(AND(BG776 &gt;= 30000000, BG776 &lt;50000000),2000000,IF(BG776 &lt; 50000000,E,0)))))</f>
        <v>#N/A</v>
      </c>
      <c r="BK776" s="57" t="e">
        <f t="shared" si="162"/>
        <v>#N/A</v>
      </c>
      <c r="BL776" s="57" t="e">
        <f>VLOOKUP($C776,Sheet2!$A:$BN,BL$6,0)</f>
        <v>#N/A</v>
      </c>
      <c r="BM776" s="57" t="e">
        <f>VLOOKUP($C776,Sheet2!$A:$BN,BM$6,0)</f>
        <v>#N/A</v>
      </c>
      <c r="BN776" s="60" t="e">
        <f>VLOOKUP($C776,Sheet2!$A:$BN,BN$6,0)</f>
        <v>#N/A</v>
      </c>
      <c r="BO776" s="57" t="e">
        <f>IF(AND(BL776 &gt;= 0, BL776 &lt;=10000000),500000,IF(AND(BL776 &gt;= 10000000, BL776 &lt;20000000),1000000,IF(AND(BL776&gt;= 20000000, BL776 &lt;30000000),1500000,IF(AND(BL776 &gt;= 30000000, BL776 &lt;50000000),2000000,IF(BL776 &lt; 50000000,E,0)))))</f>
        <v>#N/A</v>
      </c>
      <c r="BP776" s="57" t="e">
        <f t="shared" si="163"/>
        <v>#N/A</v>
      </c>
      <c r="BQ776" s="57" t="e">
        <f>VLOOKUP($C776,Sheet2!$A:$BN,BQ$6,0)</f>
        <v>#N/A</v>
      </c>
      <c r="BR776" s="57" t="e">
        <f>VLOOKUP($C776,Sheet2!$A:$BN,BR$6,0)</f>
        <v>#N/A</v>
      </c>
      <c r="BS776" s="60" t="e">
        <f>VLOOKUP($C776,Sheet2!$A:$BN,BS$6,0)</f>
        <v>#N/A</v>
      </c>
      <c r="BT776" s="57" t="e">
        <f>IF(AND(BQ776 &gt;= 0, BQ776 &lt;=10000000),500000,IF(AND(BQ776 &gt;= 10000000, BQ776 &lt;20000000),1000000,IF(AND(BQ776&gt;= 20000000, BQ776 &lt;30000000),1500000,IF(AND(BQ776 &gt;= 30000000, BQ776 &lt;50000000),2000000,IF(BQ776 &lt; 50000000,E,0)))))</f>
        <v>#N/A</v>
      </c>
      <c r="BU776" s="57" t="e">
        <f t="shared" si="164"/>
        <v>#N/A</v>
      </c>
      <c r="BV776" s="57" t="e">
        <f>VLOOKUP($C776,Sheet2!$A:$BN,BV$6,0)</f>
        <v>#N/A</v>
      </c>
      <c r="BW776" s="57" t="e">
        <f>VLOOKUP($C776,Sheet2!$A:$BN,BW$6,0)</f>
        <v>#N/A</v>
      </c>
      <c r="BX776" s="60" t="e">
        <f>VLOOKUP($C776,Sheet2!$A:$BN,BX$6,0)</f>
        <v>#N/A</v>
      </c>
      <c r="BY776" s="57" t="e">
        <f>IF(AND(BV776 &gt;= 0, BV776 &lt;=10000000),500000,IF(AND(BV776 &gt;= 10000000, BV776 &lt;20000000),1000000,IF(AND(BV776&gt;= 20000000, BV776 &lt;30000000),1500000,IF(AND(BV776 &gt;= 30000000, BV776 &lt;50000000),2000000,IF(BV776 &lt; 50000000,E,0)))))</f>
        <v>#N/A</v>
      </c>
      <c r="BZ776" s="57" t="e">
        <f t="shared" si="165"/>
        <v>#N/A</v>
      </c>
      <c r="CA776" s="57" t="e">
        <f>VLOOKUP($C776,Sheet2!$A:$BN,CA$6,0)</f>
        <v>#N/A</v>
      </c>
      <c r="CB776" s="57" t="e">
        <f>VLOOKUP($C776,Sheet2!$A:$BN,CB$6,0)</f>
        <v>#N/A</v>
      </c>
      <c r="CC776" s="60" t="e">
        <f>VLOOKUP($C776,Sheet2!$A:$BN,CC$6,0)</f>
        <v>#N/A</v>
      </c>
      <c r="CD776" s="57" t="e">
        <f>IF(AND(CA776 &gt;= 0, CA776 &lt;=10000000),500000,IF(AND(CA776 &gt;= 10000000, CA776 &lt;20000000),1000000,IF(AND(CA776&gt;= 20000000, CA776 &lt;30000000),1500000,IF(AND(CA776 &gt;= 30000000, CA776 &lt;50000000),2000000,IF(CA776 &lt; 50000000,E,0)))))</f>
        <v>#N/A</v>
      </c>
      <c r="CE776" s="57" t="e">
        <f t="shared" si="166"/>
        <v>#N/A</v>
      </c>
    </row>
    <row r="777" spans="1:83" ht="15.5" x14ac:dyDescent="0.35">
      <c r="A777" s="50" t="s">
        <v>1723</v>
      </c>
      <c r="B777" s="51" t="s">
        <v>1741</v>
      </c>
      <c r="C777" s="52" t="s">
        <v>1742</v>
      </c>
      <c r="D777" s="57">
        <v>0</v>
      </c>
      <c r="E777" s="57">
        <f t="shared" si="167"/>
        <v>0</v>
      </c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S777" s="57" t="e">
        <f>VLOOKUP($C777,Sheet2!$A:$BN,S$6,0)</f>
        <v>#N/A</v>
      </c>
      <c r="T777" s="57" t="e">
        <f>VLOOKUP($C777,Sheet2!$A:$BN,T$6,0)</f>
        <v>#N/A</v>
      </c>
      <c r="U777" s="60" t="e">
        <f>VLOOKUP($C777,Sheet2!$A:$BN,U$6,0)</f>
        <v>#N/A</v>
      </c>
      <c r="V777" s="57" t="e">
        <f>IF(AND(S777 &gt;= 0, S777 &lt;=10000000),500000,IF(AND(S777 &gt;= 10000000, S777 &lt;20000000),1000000,IF(AND(S777&gt;= 20000000, S777 &lt;30000000),1500000,IF(AND(S777 &gt;= 30000000, S777 &lt;50000000),2000000,IF(S777 &lt; 50000000,E,0)))))</f>
        <v>#N/A</v>
      </c>
      <c r="W777" s="57" t="e">
        <f>ROUNDUP(S777+T777+V777,-5)</f>
        <v>#N/A</v>
      </c>
      <c r="X777" s="57" t="e">
        <f>VLOOKUP($C777,Sheet2!$A:$BN,X$6,0)</f>
        <v>#N/A</v>
      </c>
      <c r="Y777" s="57" t="e">
        <f>VLOOKUP($C777,Sheet2!$A:$BN,Y$6,0)</f>
        <v>#N/A</v>
      </c>
      <c r="Z777" s="60" t="e">
        <f>VLOOKUP($C777,Sheet2!$A:$BN,Z$6,0)</f>
        <v>#N/A</v>
      </c>
      <c r="AA777" s="57" t="e">
        <f>IF(AND(X777 &gt;= 0, X777 &lt;=10000000),500000,IF(AND(X777 &gt;= 10000000, X777 &lt;20000000),1000000,IF(AND(X777&gt;= 20000000, X777 &lt;30000000),1500000,IF(AND(X777 &gt;= 30000000, X777 &lt;50000000),2000000,IF(X777 &lt; 50000000,E,0)))))</f>
        <v>#N/A</v>
      </c>
      <c r="AB777" s="57" t="e">
        <f>ROUNDUP(X777+Y777+AA777,-5)</f>
        <v>#N/A</v>
      </c>
      <c r="AC777" s="57" t="e">
        <f>VLOOKUP($C777,Sheet2!$A:$BN,AC$6,0)</f>
        <v>#N/A</v>
      </c>
      <c r="AD777" s="57" t="e">
        <f>VLOOKUP($C777,Sheet2!$A:$BN,AD$6,0)</f>
        <v>#N/A</v>
      </c>
      <c r="AE777" s="60" t="e">
        <f>VLOOKUP($C777,Sheet2!$A:$BN,AE$6,0)</f>
        <v>#N/A</v>
      </c>
      <c r="AF777" s="57" t="e">
        <f>IF(AND(AC777 &gt;= 0, AC777 &lt;=10000000),500000,IF(AND(AC777 &gt;= 10000000, AC777 &lt;20000000),1000000,IF(AND(AC777&gt;= 20000000, AC777 &lt;30000000),1500000,IF(AND(AC777 &gt;= 30000000, AC777 &lt;50000000),2000000,IF(AC777 &lt; 50000000,E,0)))))</f>
        <v>#N/A</v>
      </c>
      <c r="AG777" s="57" t="e">
        <f>ROUNDUP(AC777+AD777+AF777,-5)</f>
        <v>#N/A</v>
      </c>
      <c r="AH777" s="57" t="e">
        <f>VLOOKUP($C777,Sheet2!$A:$BN,AH$6,0)</f>
        <v>#N/A</v>
      </c>
      <c r="AI777" s="57" t="e">
        <f>VLOOKUP($C777,Sheet2!$A:$BN,AI$6,0)</f>
        <v>#N/A</v>
      </c>
      <c r="AJ777" s="60" t="e">
        <f>VLOOKUP($C777,Sheet2!$A:$BN,AJ$6,0)</f>
        <v>#N/A</v>
      </c>
      <c r="AK777" s="57" t="e">
        <f>IF(AND(AH777 &gt;= 0, AH777 &lt;=10000000),500000,IF(AND(AH777 &gt;= 10000000, AH777 &lt;20000000),1000000,IF(AND(AH777&gt;= 20000000, AH777 &lt;30000000),1500000,IF(AND(AH777 &gt;= 30000000, AH777 &lt;50000000),2000000,IF(AH777 &lt; 50000000,E,0)))))</f>
        <v>#N/A</v>
      </c>
      <c r="AL777" s="57" t="e">
        <f>ROUNDUP(AH777+AI777+AK777,-5)</f>
        <v>#N/A</v>
      </c>
      <c r="AM777" s="57" t="e">
        <f>VLOOKUP($C777,Sheet2!$A:$BN,AM$6,0)</f>
        <v>#N/A</v>
      </c>
      <c r="AN777" s="57" t="e">
        <f>VLOOKUP($C777,Sheet2!$A:$BN,AN$6,0)</f>
        <v>#N/A</v>
      </c>
      <c r="AO777" s="60" t="e">
        <f>VLOOKUP($C777,Sheet2!$A:$BN,AO$6,0)</f>
        <v>#N/A</v>
      </c>
      <c r="AP777" s="57" t="e">
        <f>IF(AND(AM777 &gt;= 0, AM777 &lt;=10000000),500000,IF(AND(AM777 &gt;= 10000000, AM777 &lt;20000000),1000000,IF(AND(AM777&gt;= 20000000, AM777 &lt;30000000),1500000,IF(AND(AM777 &gt;= 30000000, AM777 &lt;50000000),2000000,IF(AM777 &lt; 50000000,E,0)))))</f>
        <v>#N/A</v>
      </c>
      <c r="AQ777" s="57" t="e">
        <f>ROUNDUP(AM777+AN777+AP777,-5)</f>
        <v>#N/A</v>
      </c>
      <c r="AR777" s="57" t="e">
        <f>VLOOKUP($C777,Sheet2!$A:$BN,AR$6,0)</f>
        <v>#N/A</v>
      </c>
      <c r="AS777" s="57" t="e">
        <f>VLOOKUP($C777,Sheet2!$A:$BN,AS$6,0)</f>
        <v>#N/A</v>
      </c>
      <c r="AT777" s="60" t="e">
        <f>VLOOKUP($C777,Sheet2!$A:$BN,AT$6,0)</f>
        <v>#N/A</v>
      </c>
      <c r="AU777" s="57" t="e">
        <f>IF(AND(AR777 &gt;= 0, AR777 &lt;=10000000),500000,IF(AND(AR777 &gt;= 10000000, AR777 &lt;20000000),1000000,IF(AND(AR777&gt;= 20000000, AR777 &lt;30000000),1500000,IF(AND(AR777 &gt;= 30000000, AR777 &lt;50000000),2000000,IF(AR777 &lt; 50000000,E,0)))))</f>
        <v>#N/A</v>
      </c>
      <c r="AV777" s="57" t="e">
        <f>ROUNDUP(AR777+AS777+AU777,-5)</f>
        <v>#N/A</v>
      </c>
      <c r="AW777" s="57" t="e">
        <f>VLOOKUP($C777,Sheet2!$A:$BN,AW$6,0)</f>
        <v>#N/A</v>
      </c>
      <c r="AX777" s="57" t="e">
        <f>VLOOKUP($C777,Sheet2!$A:$BN,AX$6,0)</f>
        <v>#N/A</v>
      </c>
      <c r="AY777" s="60" t="e">
        <f>VLOOKUP($C777,Sheet2!$A:$BN,AY$6,0)</f>
        <v>#N/A</v>
      </c>
      <c r="AZ777" s="57" t="e">
        <f>IF(AND(AW777 &gt;= 0, AW777 &lt;=10000000),500000,IF(AND(AW777 &gt;= 10000000, AW777 &lt;20000000),1000000,IF(AND(AW777&gt;= 20000000, AW777 &lt;30000000),1500000,IF(AND(AW777 &gt;= 30000000, AW777 &lt;50000000),2000000,IF(AW777 &lt; 50000000,E,0)))))</f>
        <v>#N/A</v>
      </c>
      <c r="BA777" s="57" t="e">
        <f>ROUNDUP(AW777+AX777+AZ777,-5)</f>
        <v>#N/A</v>
      </c>
      <c r="BB777" s="57" t="e">
        <f>VLOOKUP($C777,Sheet2!$A:$BN,BB$6,0)</f>
        <v>#N/A</v>
      </c>
      <c r="BC777" s="57" t="e">
        <f>VLOOKUP($C777,Sheet2!$A:$BN,BC$6,0)</f>
        <v>#N/A</v>
      </c>
      <c r="BD777" s="60" t="e">
        <f>VLOOKUP($C777,Sheet2!$A:$BN,BD$6,0)</f>
        <v>#N/A</v>
      </c>
      <c r="BE777" s="57" t="e">
        <f>IF(AND(BB777 &gt;= 0, BB777 &lt;=10000000),500000,IF(AND(BB777 &gt;= 10000000, BB777 &lt;20000000),1000000,IF(AND(BB777&gt;= 20000000, BB777 &lt;30000000),1500000,IF(AND(BB777 &gt;= 30000000, BB777 &lt;50000000),2000000,IF(BB777 &lt; 50000000,E,0)))))</f>
        <v>#N/A</v>
      </c>
      <c r="BF777" s="57" t="e">
        <f>ROUNDUP(BB777+BC777+BE777,-5)</f>
        <v>#N/A</v>
      </c>
      <c r="BG777" s="57" t="e">
        <f>VLOOKUP($C777,Sheet2!$A:$BN,BG$6,0)</f>
        <v>#N/A</v>
      </c>
      <c r="BH777" s="57" t="e">
        <f>VLOOKUP($C777,Sheet2!$A:$BN,BH$6,0)</f>
        <v>#N/A</v>
      </c>
      <c r="BI777" s="60" t="e">
        <f>VLOOKUP($C777,Sheet2!$A:$BN,BI$6,0)</f>
        <v>#N/A</v>
      </c>
      <c r="BJ777" s="57" t="e">
        <f>IF(AND(BG777 &gt;= 0, BG777 &lt;=10000000),500000,IF(AND(BG777 &gt;= 10000000, BG777 &lt;20000000),1000000,IF(AND(BG777&gt;= 20000000, BG777 &lt;30000000),1500000,IF(AND(BG777 &gt;= 30000000, BG777 &lt;50000000),2000000,IF(BG777 &lt; 50000000,E,0)))))</f>
        <v>#N/A</v>
      </c>
      <c r="BK777" s="57" t="e">
        <f>ROUNDUP(BG777+BH777+BJ777,-5)</f>
        <v>#N/A</v>
      </c>
      <c r="BL777" s="57" t="e">
        <f>VLOOKUP($C777,Sheet2!$A:$BN,BL$6,0)</f>
        <v>#N/A</v>
      </c>
      <c r="BM777" s="57" t="e">
        <f>VLOOKUP($C777,Sheet2!$A:$BN,BM$6,0)</f>
        <v>#N/A</v>
      </c>
      <c r="BN777" s="60" t="e">
        <f>VLOOKUP($C777,Sheet2!$A:$BN,BN$6,0)</f>
        <v>#N/A</v>
      </c>
      <c r="BO777" s="57" t="e">
        <f>IF(AND(BL777 &gt;= 0, BL777 &lt;=10000000),500000,IF(AND(BL777 &gt;= 10000000, BL777 &lt;20000000),1000000,IF(AND(BL777&gt;= 20000000, BL777 &lt;30000000),1500000,IF(AND(BL777 &gt;= 30000000, BL777 &lt;50000000),2000000,IF(BL777 &lt; 50000000,E,0)))))</f>
        <v>#N/A</v>
      </c>
      <c r="BP777" s="57" t="e">
        <f>ROUNDUP(BL777+BM777+BO777,-5)</f>
        <v>#N/A</v>
      </c>
      <c r="BQ777" s="57" t="e">
        <f>VLOOKUP($C777,Sheet2!$A:$BN,BQ$6,0)</f>
        <v>#N/A</v>
      </c>
      <c r="BR777" s="57" t="e">
        <f>VLOOKUP($C777,Sheet2!$A:$BN,BR$6,0)</f>
        <v>#N/A</v>
      </c>
      <c r="BS777" s="60" t="e">
        <f>VLOOKUP($C777,Sheet2!$A:$BN,BS$6,0)</f>
        <v>#N/A</v>
      </c>
      <c r="BT777" s="57" t="e">
        <f>IF(AND(BQ777 &gt;= 0, BQ777 &lt;=10000000),500000,IF(AND(BQ777 &gt;= 10000000, BQ777 &lt;20000000),1000000,IF(AND(BQ777&gt;= 20000000, BQ777 &lt;30000000),1500000,IF(AND(BQ777 &gt;= 30000000, BQ777 &lt;50000000),2000000,IF(BQ777 &lt; 50000000,E,0)))))</f>
        <v>#N/A</v>
      </c>
      <c r="BU777" s="57" t="e">
        <f>ROUNDUP(BQ777+BR777+BT777,-5)</f>
        <v>#N/A</v>
      </c>
      <c r="BV777" s="57" t="e">
        <f>VLOOKUP($C777,Sheet2!$A:$BN,BV$6,0)</f>
        <v>#N/A</v>
      </c>
      <c r="BW777" s="57" t="e">
        <f>VLOOKUP($C777,Sheet2!$A:$BN,BW$6,0)</f>
        <v>#N/A</v>
      </c>
      <c r="BX777" s="60" t="e">
        <f>VLOOKUP($C777,Sheet2!$A:$BN,BX$6,0)</f>
        <v>#N/A</v>
      </c>
      <c r="BY777" s="57" t="e">
        <f>IF(AND(BV777 &gt;= 0, BV777 &lt;=10000000),500000,IF(AND(BV777 &gt;= 10000000, BV777 &lt;20000000),1000000,IF(AND(BV777&gt;= 20000000, BV777 &lt;30000000),1500000,IF(AND(BV777 &gt;= 30000000, BV777 &lt;50000000),2000000,IF(BV777 &lt; 50000000,E,0)))))</f>
        <v>#N/A</v>
      </c>
      <c r="BZ777" s="57" t="e">
        <f>ROUNDUP(BV777+BW777+BY777,-5)</f>
        <v>#N/A</v>
      </c>
      <c r="CA777" s="57" t="e">
        <f>VLOOKUP($C777,Sheet2!$A:$BN,CA$6,0)</f>
        <v>#N/A</v>
      </c>
      <c r="CB777" s="57" t="e">
        <f>VLOOKUP($C777,Sheet2!$A:$BN,CB$6,0)</f>
        <v>#N/A</v>
      </c>
      <c r="CC777" s="60" t="e">
        <f>VLOOKUP($C777,Sheet2!$A:$BN,CC$6,0)</f>
        <v>#N/A</v>
      </c>
      <c r="CD777" s="57" t="e">
        <f>IF(AND(CA777 &gt;= 0, CA777 &lt;=10000000),500000,IF(AND(CA777 &gt;= 10000000, CA777 &lt;20000000),1000000,IF(AND(CA777&gt;= 20000000, CA777 &lt;30000000),1500000,IF(AND(CA777 &gt;= 30000000, CA777 &lt;50000000),2000000,IF(CA777 &lt; 50000000,E,0)))))</f>
        <v>#N/A</v>
      </c>
      <c r="CE777" s="57" t="e">
        <f>ROUNDUP(CA777+CB777+CD777,-5)</f>
        <v>#N/A</v>
      </c>
    </row>
  </sheetData>
  <sheetProtection sort="0" autoFilter="0" pivotTables="0"/>
  <autoFilter ref="A10:CE777" xr:uid="{00000000-0009-0000-0000-000001000000}"/>
  <mergeCells count="4">
    <mergeCell ref="A1:Q1"/>
    <mergeCell ref="A2:Q2"/>
    <mergeCell ref="A3:Q3"/>
    <mergeCell ref="A9:B9"/>
  </mergeCells>
  <conditionalFormatting sqref="C432:C466 C67:C96 C101:C248 C394:C428 C469:C487 C363:C391 D10:E10 C10:C65 C489:C534 C250:C360">
    <cfRule type="duplicateValues" dxfId="34" priority="75"/>
  </conditionalFormatting>
  <conditionalFormatting sqref="C14:C15">
    <cfRule type="duplicateValues" dxfId="33" priority="84"/>
  </conditionalFormatting>
  <conditionalFormatting sqref="C72:C73">
    <cfRule type="duplicateValues" dxfId="32" priority="85"/>
  </conditionalFormatting>
  <conditionalFormatting sqref="C363 C67:C96 C101:C248 C394:C428 C469:C487 C365:C391 C432:C466 D10:E10 C10:C65 C489:C534 C250:C360">
    <cfRule type="duplicateValues" dxfId="31" priority="86"/>
  </conditionalFormatting>
  <conditionalFormatting sqref="C22">
    <cfRule type="duplicateValues" dxfId="30" priority="96"/>
  </conditionalFormatting>
  <conditionalFormatting sqref="C369">
    <cfRule type="duplicateValues" dxfId="29" priority="97"/>
  </conditionalFormatting>
  <conditionalFormatting sqref="C11:C65 C432:C466 C67:C96 C101:C248 C394:C428 C469:C487 C363:C391 C489:C534 C250:C360">
    <cfRule type="duplicateValues" dxfId="28" priority="98"/>
  </conditionalFormatting>
  <conditionalFormatting sqref="C540">
    <cfRule type="duplicateValues" dxfId="27" priority="107"/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34D14-EC37-4131-8069-4489DD7D93D7}">
  <dimension ref="A1:BH2"/>
  <sheetViews>
    <sheetView zoomScale="85" zoomScaleNormal="85" workbookViewId="0">
      <selection activeCell="A3" sqref="A3"/>
    </sheetView>
  </sheetViews>
  <sheetFormatPr defaultRowHeight="14.5" x14ac:dyDescent="0.35"/>
  <cols>
    <col min="2" max="6" width="10.26953125" bestFit="1" customWidth="1"/>
  </cols>
  <sheetData>
    <row r="1" spans="1:60" x14ac:dyDescent="0.35">
      <c r="A1" s="47">
        <v>2022</v>
      </c>
      <c r="B1" s="47"/>
      <c r="C1" s="49"/>
      <c r="D1" s="47"/>
      <c r="E1" s="47"/>
      <c r="F1" s="47" t="s">
        <v>1544</v>
      </c>
      <c r="G1" s="47"/>
      <c r="H1" s="49"/>
      <c r="I1" s="47"/>
      <c r="J1" s="47"/>
      <c r="K1" s="47" t="s">
        <v>1545</v>
      </c>
      <c r="L1" s="47"/>
      <c r="M1" s="49"/>
      <c r="N1" s="47"/>
      <c r="O1" s="47"/>
      <c r="P1" s="47" t="s">
        <v>1546</v>
      </c>
      <c r="Q1" s="47"/>
      <c r="R1" s="49"/>
      <c r="S1" s="47"/>
      <c r="T1" s="47"/>
      <c r="U1" s="47" t="s">
        <v>1547</v>
      </c>
      <c r="V1" s="47"/>
      <c r="W1" s="49"/>
      <c r="X1" s="47"/>
      <c r="Y1" s="47"/>
      <c r="Z1" s="47" t="s">
        <v>1548</v>
      </c>
      <c r="AA1" s="47"/>
      <c r="AB1" s="49"/>
      <c r="AC1" s="47"/>
      <c r="AD1" s="47"/>
      <c r="AE1" s="47" t="s">
        <v>1549</v>
      </c>
      <c r="AF1" s="47"/>
      <c r="AG1" s="49"/>
      <c r="AH1" s="47"/>
      <c r="AI1" s="47"/>
      <c r="AJ1" s="47" t="s">
        <v>1550</v>
      </c>
      <c r="AK1" s="47"/>
      <c r="AL1" s="49"/>
      <c r="AM1" s="47"/>
      <c r="AN1" s="47"/>
      <c r="AO1" s="47" t="s">
        <v>1551</v>
      </c>
      <c r="AP1" s="47"/>
      <c r="AQ1" s="49"/>
      <c r="AR1" s="47"/>
      <c r="AS1" s="47"/>
      <c r="AT1" s="47" t="s">
        <v>1552</v>
      </c>
      <c r="AU1" s="47"/>
      <c r="AV1" s="49"/>
      <c r="AW1" s="47"/>
      <c r="AX1" s="47"/>
      <c r="AY1" s="47" t="s">
        <v>1553</v>
      </c>
      <c r="AZ1" s="47"/>
      <c r="BA1" s="49"/>
      <c r="BB1" s="47"/>
      <c r="BC1" s="47"/>
      <c r="BD1" s="47" t="s">
        <v>1554</v>
      </c>
      <c r="BE1" s="47"/>
      <c r="BF1" s="49"/>
      <c r="BG1" s="47"/>
      <c r="BH1" s="47"/>
    </row>
    <row r="2" spans="1:60" ht="58" x14ac:dyDescent="0.35">
      <c r="A2" s="47" t="s">
        <v>1557</v>
      </c>
      <c r="B2" s="47" t="s">
        <v>1558</v>
      </c>
      <c r="C2" s="49" t="s">
        <v>1559</v>
      </c>
      <c r="D2" s="47" t="s">
        <v>1719</v>
      </c>
      <c r="E2" s="47" t="s">
        <v>1720</v>
      </c>
      <c r="F2" s="47" t="s">
        <v>1557</v>
      </c>
      <c r="G2" s="47" t="s">
        <v>1558</v>
      </c>
      <c r="H2" s="49" t="s">
        <v>1559</v>
      </c>
      <c r="I2" s="47" t="s">
        <v>1719</v>
      </c>
      <c r="J2" s="47" t="s">
        <v>1720</v>
      </c>
      <c r="K2" s="47" t="s">
        <v>1557</v>
      </c>
      <c r="L2" s="47" t="s">
        <v>1558</v>
      </c>
      <c r="M2" s="49" t="s">
        <v>1559</v>
      </c>
      <c r="N2" s="47" t="s">
        <v>1719</v>
      </c>
      <c r="O2" s="47" t="s">
        <v>1720</v>
      </c>
      <c r="P2" s="47" t="s">
        <v>1557</v>
      </c>
      <c r="Q2" s="47" t="s">
        <v>1558</v>
      </c>
      <c r="R2" s="49" t="s">
        <v>1559</v>
      </c>
      <c r="S2" s="47" t="s">
        <v>1719</v>
      </c>
      <c r="T2" s="47" t="s">
        <v>1720</v>
      </c>
      <c r="U2" s="47" t="s">
        <v>1557</v>
      </c>
      <c r="V2" s="47" t="s">
        <v>1558</v>
      </c>
      <c r="W2" s="49" t="s">
        <v>1559</v>
      </c>
      <c r="X2" s="47" t="s">
        <v>1719</v>
      </c>
      <c r="Y2" s="47" t="s">
        <v>1720</v>
      </c>
      <c r="Z2" s="47" t="s">
        <v>1557</v>
      </c>
      <c r="AA2" s="47" t="s">
        <v>1558</v>
      </c>
      <c r="AB2" s="49" t="s">
        <v>1559</v>
      </c>
      <c r="AC2" s="47" t="s">
        <v>1719</v>
      </c>
      <c r="AD2" s="47" t="s">
        <v>1720</v>
      </c>
      <c r="AE2" s="47" t="s">
        <v>1557</v>
      </c>
      <c r="AF2" s="47" t="s">
        <v>1558</v>
      </c>
      <c r="AG2" s="49" t="s">
        <v>1559</v>
      </c>
      <c r="AH2" s="47" t="s">
        <v>1719</v>
      </c>
      <c r="AI2" s="47" t="s">
        <v>1720</v>
      </c>
      <c r="AJ2" s="47" t="s">
        <v>1557</v>
      </c>
      <c r="AK2" s="47" t="s">
        <v>1558</v>
      </c>
      <c r="AL2" s="49" t="s">
        <v>1559</v>
      </c>
      <c r="AM2" s="47" t="s">
        <v>1719</v>
      </c>
      <c r="AN2" s="47" t="s">
        <v>1720</v>
      </c>
      <c r="AO2" s="47" t="s">
        <v>1557</v>
      </c>
      <c r="AP2" s="47" t="s">
        <v>1558</v>
      </c>
      <c r="AQ2" s="49" t="s">
        <v>1559</v>
      </c>
      <c r="AR2" s="47" t="s">
        <v>1719</v>
      </c>
      <c r="AS2" s="47" t="s">
        <v>1720</v>
      </c>
      <c r="AT2" s="47" t="s">
        <v>1557</v>
      </c>
      <c r="AU2" s="47" t="s">
        <v>1558</v>
      </c>
      <c r="AV2" s="49" t="s">
        <v>1559</v>
      </c>
      <c r="AW2" s="47" t="s">
        <v>1719</v>
      </c>
      <c r="AX2" s="47" t="s">
        <v>1720</v>
      </c>
      <c r="AY2" s="47" t="s">
        <v>1557</v>
      </c>
      <c r="AZ2" s="47" t="s">
        <v>1558</v>
      </c>
      <c r="BA2" s="49" t="s">
        <v>1559</v>
      </c>
      <c r="BB2" s="47" t="s">
        <v>1719</v>
      </c>
      <c r="BC2" s="47" t="s">
        <v>1720</v>
      </c>
      <c r="BD2" s="47" t="s">
        <v>1557</v>
      </c>
      <c r="BE2" s="47" t="s">
        <v>1558</v>
      </c>
      <c r="BF2" s="49" t="s">
        <v>1559</v>
      </c>
      <c r="BG2" s="47" t="s">
        <v>1719</v>
      </c>
      <c r="BH2" s="47" t="s">
        <v>1720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1D932-9AA0-4927-8AFF-358F24BD1A13}">
  <dimension ref="A1"/>
  <sheetViews>
    <sheetView workbookViewId="0">
      <selection activeCell="B2" sqref="B2"/>
    </sheetView>
  </sheetViews>
  <sheetFormatPr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310"/>
  <sheetViews>
    <sheetView zoomScale="55" zoomScaleNormal="55" workbookViewId="0">
      <pane xSplit="2" ySplit="5" topLeftCell="E196" activePane="bottomRight" state="frozen"/>
      <selection pane="topRight" activeCell="C1" sqref="C1"/>
      <selection pane="bottomLeft" activeCell="A6" sqref="A6"/>
      <selection pane="bottomRight" activeCell="R237" sqref="R237"/>
    </sheetView>
  </sheetViews>
  <sheetFormatPr defaultRowHeight="14.5" x14ac:dyDescent="0.35"/>
  <cols>
    <col min="1" max="1" width="13.1796875" bestFit="1" customWidth="1"/>
    <col min="2" max="2" width="22" bestFit="1" customWidth="1"/>
    <col min="3" max="3" width="27.1796875" bestFit="1" customWidth="1"/>
    <col min="4" max="4" width="15.26953125" bestFit="1" customWidth="1"/>
    <col min="5" max="6" width="15.26953125" customWidth="1"/>
    <col min="7" max="7" width="22" bestFit="1" customWidth="1"/>
    <col min="8" max="8" width="27.1796875" bestFit="1" customWidth="1"/>
    <col min="9" max="9" width="15.26953125" bestFit="1" customWidth="1"/>
    <col min="10" max="11" width="15.26953125" customWidth="1"/>
    <col min="12" max="12" width="22" bestFit="1" customWidth="1"/>
    <col min="13" max="13" width="27.1796875" bestFit="1" customWidth="1"/>
    <col min="14" max="14" width="15.26953125" bestFit="1" customWidth="1"/>
    <col min="15" max="16" width="15.26953125" customWidth="1"/>
    <col min="17" max="17" width="22" bestFit="1" customWidth="1"/>
    <col min="18" max="18" width="27.1796875" bestFit="1" customWidth="1"/>
    <col min="19" max="19" width="15.26953125" bestFit="1" customWidth="1"/>
    <col min="20" max="21" width="15.26953125" customWidth="1"/>
    <col min="22" max="22" width="22" bestFit="1" customWidth="1"/>
    <col min="23" max="23" width="27.1796875" bestFit="1" customWidth="1"/>
    <col min="24" max="24" width="15.26953125" bestFit="1" customWidth="1"/>
    <col min="25" max="26" width="15.26953125" customWidth="1"/>
    <col min="27" max="27" width="22" bestFit="1" customWidth="1"/>
    <col min="28" max="28" width="27.1796875" bestFit="1" customWidth="1"/>
    <col min="29" max="29" width="15.26953125" bestFit="1" customWidth="1"/>
    <col min="30" max="31" width="15.26953125" customWidth="1"/>
    <col min="32" max="32" width="22" bestFit="1" customWidth="1"/>
    <col min="33" max="33" width="27.1796875" bestFit="1" customWidth="1"/>
    <col min="34" max="34" width="15.26953125" bestFit="1" customWidth="1"/>
    <col min="35" max="36" width="15.26953125" customWidth="1"/>
    <col min="37" max="37" width="22" bestFit="1" customWidth="1"/>
    <col min="38" max="38" width="27.1796875" bestFit="1" customWidth="1"/>
    <col min="39" max="39" width="15.26953125" bestFit="1" customWidth="1"/>
    <col min="40" max="41" width="15.26953125" customWidth="1"/>
    <col min="42" max="42" width="22" bestFit="1" customWidth="1"/>
    <col min="43" max="43" width="27.1796875" bestFit="1" customWidth="1"/>
    <col min="44" max="44" width="15.26953125" bestFit="1" customWidth="1"/>
    <col min="45" max="46" width="15.26953125" customWidth="1"/>
    <col min="47" max="47" width="22" bestFit="1" customWidth="1"/>
    <col min="48" max="48" width="27.1796875" bestFit="1" customWidth="1"/>
    <col min="49" max="49" width="15.26953125" bestFit="1" customWidth="1"/>
    <col min="50" max="51" width="15.26953125" customWidth="1"/>
    <col min="52" max="52" width="22" bestFit="1" customWidth="1"/>
    <col min="53" max="53" width="27.1796875" bestFit="1" customWidth="1"/>
    <col min="54" max="54" width="15.26953125" bestFit="1" customWidth="1"/>
    <col min="55" max="56" width="15.26953125" customWidth="1"/>
    <col min="57" max="57" width="22" bestFit="1" customWidth="1"/>
    <col min="58" max="58" width="27.1796875" bestFit="1" customWidth="1"/>
    <col min="59" max="59" width="15.26953125" bestFit="1" customWidth="1"/>
    <col min="60" max="61" width="15.26953125" customWidth="1"/>
    <col min="62" max="62" width="22" bestFit="1" customWidth="1"/>
    <col min="63" max="63" width="27.1796875" bestFit="1" customWidth="1"/>
    <col min="64" max="64" width="15.26953125" bestFit="1" customWidth="1"/>
    <col min="65" max="66" width="15.26953125" customWidth="1"/>
  </cols>
  <sheetData>
    <row r="1" spans="1:66" x14ac:dyDescent="0.35">
      <c r="A1" s="46" t="s">
        <v>1540</v>
      </c>
      <c r="B1" t="s">
        <v>1541</v>
      </c>
    </row>
    <row r="3" spans="1:66" x14ac:dyDescent="0.35">
      <c r="B3" s="46" t="s">
        <v>1542</v>
      </c>
      <c r="C3" s="46"/>
    </row>
    <row r="4" spans="1:66" x14ac:dyDescent="0.35">
      <c r="B4" t="s">
        <v>1543</v>
      </c>
      <c r="G4" t="s">
        <v>1544</v>
      </c>
      <c r="L4" t="s">
        <v>1545</v>
      </c>
      <c r="Q4" t="s">
        <v>1546</v>
      </c>
      <c r="V4" t="s">
        <v>1547</v>
      </c>
      <c r="AA4" t="s">
        <v>1548</v>
      </c>
      <c r="AF4" t="s">
        <v>1549</v>
      </c>
      <c r="AK4" t="s">
        <v>1550</v>
      </c>
      <c r="AP4" t="s">
        <v>1551</v>
      </c>
      <c r="AU4" t="s">
        <v>1552</v>
      </c>
      <c r="AZ4" t="s">
        <v>1553</v>
      </c>
      <c r="BE4" t="s">
        <v>1554</v>
      </c>
      <c r="BJ4" t="s">
        <v>1555</v>
      </c>
    </row>
    <row r="5" spans="1:66" x14ac:dyDescent="0.35">
      <c r="A5" s="46" t="s">
        <v>1556</v>
      </c>
      <c r="B5" t="s">
        <v>1557</v>
      </c>
      <c r="C5" t="s">
        <v>1558</v>
      </c>
      <c r="D5" t="s">
        <v>1559</v>
      </c>
      <c r="E5" s="47" t="s">
        <v>1719</v>
      </c>
      <c r="F5" s="47" t="s">
        <v>1720</v>
      </c>
      <c r="G5" t="s">
        <v>1557</v>
      </c>
      <c r="H5" t="s">
        <v>1558</v>
      </c>
      <c r="I5" t="s">
        <v>1559</v>
      </c>
      <c r="J5" s="47" t="s">
        <v>1719</v>
      </c>
      <c r="K5" s="47" t="s">
        <v>1720</v>
      </c>
      <c r="L5" t="s">
        <v>1557</v>
      </c>
      <c r="M5" t="s">
        <v>1558</v>
      </c>
      <c r="N5" t="s">
        <v>1559</v>
      </c>
      <c r="O5" s="47" t="s">
        <v>1719</v>
      </c>
      <c r="P5" s="47" t="s">
        <v>1720</v>
      </c>
      <c r="Q5" t="s">
        <v>1557</v>
      </c>
      <c r="R5" t="s">
        <v>1558</v>
      </c>
      <c r="S5" t="s">
        <v>1559</v>
      </c>
      <c r="T5" s="47" t="s">
        <v>1719</v>
      </c>
      <c r="U5" s="47" t="s">
        <v>1720</v>
      </c>
      <c r="V5" t="s">
        <v>1557</v>
      </c>
      <c r="W5" t="s">
        <v>1558</v>
      </c>
      <c r="X5" t="s">
        <v>1559</v>
      </c>
      <c r="Y5" s="47" t="s">
        <v>1719</v>
      </c>
      <c r="Z5" s="47" t="s">
        <v>1720</v>
      </c>
      <c r="AA5" t="s">
        <v>1557</v>
      </c>
      <c r="AB5" t="s">
        <v>1558</v>
      </c>
      <c r="AC5" t="s">
        <v>1559</v>
      </c>
      <c r="AD5" s="47" t="s">
        <v>1719</v>
      </c>
      <c r="AE5" s="47" t="s">
        <v>1720</v>
      </c>
      <c r="AF5" t="s">
        <v>1557</v>
      </c>
      <c r="AG5" t="s">
        <v>1558</v>
      </c>
      <c r="AH5" t="s">
        <v>1559</v>
      </c>
      <c r="AI5" s="47" t="s">
        <v>1719</v>
      </c>
      <c r="AJ5" s="47" t="s">
        <v>1720</v>
      </c>
      <c r="AK5" t="s">
        <v>1557</v>
      </c>
      <c r="AL5" t="s">
        <v>1558</v>
      </c>
      <c r="AM5" t="s">
        <v>1559</v>
      </c>
      <c r="AN5" s="47" t="s">
        <v>1719</v>
      </c>
      <c r="AO5" s="47" t="s">
        <v>1720</v>
      </c>
      <c r="AP5" t="s">
        <v>1557</v>
      </c>
      <c r="AQ5" t="s">
        <v>1558</v>
      </c>
      <c r="AR5" t="s">
        <v>1559</v>
      </c>
      <c r="AS5" s="47" t="s">
        <v>1719</v>
      </c>
      <c r="AT5" s="47" t="s">
        <v>1720</v>
      </c>
      <c r="AU5" t="s">
        <v>1557</v>
      </c>
      <c r="AV5" t="s">
        <v>1558</v>
      </c>
      <c r="AW5" t="s">
        <v>1559</v>
      </c>
      <c r="AX5" s="47" t="s">
        <v>1719</v>
      </c>
      <c r="AY5" s="47" t="s">
        <v>1720</v>
      </c>
      <c r="AZ5" t="s">
        <v>1557</v>
      </c>
      <c r="BA5" t="s">
        <v>1558</v>
      </c>
      <c r="BB5" t="s">
        <v>1559</v>
      </c>
      <c r="BC5" s="47" t="s">
        <v>1719</v>
      </c>
      <c r="BD5" s="47" t="s">
        <v>1720</v>
      </c>
      <c r="BE5" t="s">
        <v>1557</v>
      </c>
      <c r="BF5" t="s">
        <v>1558</v>
      </c>
      <c r="BG5" t="s">
        <v>1559</v>
      </c>
      <c r="BH5" s="47" t="s">
        <v>1719</v>
      </c>
      <c r="BI5" s="47" t="s">
        <v>1720</v>
      </c>
      <c r="BJ5" t="s">
        <v>1557</v>
      </c>
      <c r="BK5" t="s">
        <v>1558</v>
      </c>
      <c r="BL5" t="s">
        <v>1559</v>
      </c>
      <c r="BM5" s="47" t="s">
        <v>1719</v>
      </c>
      <c r="BN5" s="47" t="s">
        <v>1720</v>
      </c>
    </row>
    <row r="6" spans="1:66" x14ac:dyDescent="0.35">
      <c r="A6" s="43" t="s">
        <v>1560</v>
      </c>
      <c r="B6" s="44"/>
      <c r="C6" s="44"/>
      <c r="D6" s="45" t="e">
        <v>#DIV/0!</v>
      </c>
      <c r="E6" s="45"/>
      <c r="F6" s="45"/>
      <c r="G6" s="44"/>
      <c r="H6" s="44"/>
      <c r="I6" s="45" t="e">
        <v>#DIV/0!</v>
      </c>
      <c r="J6" s="45"/>
      <c r="K6" s="45"/>
      <c r="L6" s="44"/>
      <c r="M6" s="44"/>
      <c r="N6" s="45" t="e">
        <v>#DIV/0!</v>
      </c>
      <c r="O6" s="45"/>
      <c r="P6" s="45"/>
      <c r="Q6" s="44"/>
      <c r="R6" s="44"/>
      <c r="S6" s="45" t="e">
        <v>#DIV/0!</v>
      </c>
      <c r="T6" s="45"/>
      <c r="U6" s="45"/>
      <c r="V6" s="44"/>
      <c r="W6" s="44"/>
      <c r="X6" s="45" t="e">
        <v>#DIV/0!</v>
      </c>
      <c r="Y6" s="45"/>
      <c r="Z6" s="45"/>
      <c r="AA6" s="44"/>
      <c r="AB6" s="44"/>
      <c r="AC6" s="45" t="e">
        <v>#DIV/0!</v>
      </c>
      <c r="AD6" s="45"/>
      <c r="AE6" s="45"/>
      <c r="AF6" s="44"/>
      <c r="AG6" s="44"/>
      <c r="AH6" s="45" t="e">
        <v>#DIV/0!</v>
      </c>
      <c r="AI6" s="45"/>
      <c r="AJ6" s="45"/>
      <c r="AK6" s="44"/>
      <c r="AL6" s="44"/>
      <c r="AM6" s="45" t="e">
        <v>#DIV/0!</v>
      </c>
      <c r="AN6" s="45"/>
      <c r="AO6" s="45"/>
      <c r="AP6" s="44"/>
      <c r="AQ6" s="44"/>
      <c r="AR6" s="45" t="e">
        <v>#DIV/0!</v>
      </c>
      <c r="AS6" s="45"/>
      <c r="AT6" s="45"/>
      <c r="AU6" s="44">
        <v>62200000</v>
      </c>
      <c r="AV6" s="44">
        <v>71306900</v>
      </c>
      <c r="AW6" s="45">
        <v>1.8129591603259245</v>
      </c>
      <c r="AX6" s="45"/>
      <c r="AY6" s="45"/>
      <c r="AZ6" s="44"/>
      <c r="BA6" s="44"/>
      <c r="BB6" s="45" t="e">
        <v>#DIV/0!</v>
      </c>
      <c r="BC6" s="45"/>
      <c r="BD6" s="45"/>
      <c r="BE6" s="44"/>
      <c r="BF6" s="44"/>
      <c r="BG6" s="45" t="e">
        <v>#DIV/0!</v>
      </c>
      <c r="BH6" s="45"/>
      <c r="BI6" s="45"/>
      <c r="BJ6" s="44"/>
      <c r="BK6" s="44"/>
      <c r="BL6" s="45" t="e">
        <v>#DIV/0!</v>
      </c>
      <c r="BM6" s="45"/>
      <c r="BN6" s="45"/>
    </row>
    <row r="7" spans="1:66" x14ac:dyDescent="0.35">
      <c r="A7" s="43" t="s">
        <v>1561</v>
      </c>
      <c r="B7" s="44"/>
      <c r="C7" s="44"/>
      <c r="D7" s="45" t="e">
        <v>#DIV/0!</v>
      </c>
      <c r="E7" s="45"/>
      <c r="F7" s="45"/>
      <c r="G7" s="44"/>
      <c r="H7" s="44"/>
      <c r="I7" s="45" t="e">
        <v>#DIV/0!</v>
      </c>
      <c r="J7" s="45"/>
      <c r="K7" s="45"/>
      <c r="L7" s="44"/>
      <c r="M7" s="44"/>
      <c r="N7" s="45" t="e">
        <v>#DIV/0!</v>
      </c>
      <c r="O7" s="45"/>
      <c r="P7" s="45"/>
      <c r="Q7" s="44"/>
      <c r="R7" s="44"/>
      <c r="S7" s="45" t="e">
        <v>#DIV/0!</v>
      </c>
      <c r="T7" s="45"/>
      <c r="U7" s="45"/>
      <c r="V7" s="44">
        <v>116000000</v>
      </c>
      <c r="W7" s="44">
        <v>38901900</v>
      </c>
      <c r="X7" s="45">
        <v>1.0444776396246003</v>
      </c>
      <c r="Y7" s="45"/>
      <c r="Z7" s="45"/>
      <c r="AA7" s="44"/>
      <c r="AB7" s="44"/>
      <c r="AC7" s="45" t="e">
        <v>#DIV/0!</v>
      </c>
      <c r="AD7" s="45"/>
      <c r="AE7" s="45"/>
      <c r="AF7" s="44"/>
      <c r="AG7" s="44"/>
      <c r="AH7" s="45" t="e">
        <v>#DIV/0!</v>
      </c>
      <c r="AI7" s="45"/>
      <c r="AJ7" s="45"/>
      <c r="AK7" s="44"/>
      <c r="AL7" s="44"/>
      <c r="AM7" s="45" t="e">
        <v>#DIV/0!</v>
      </c>
      <c r="AN7" s="45"/>
      <c r="AO7" s="45"/>
      <c r="AP7" s="44"/>
      <c r="AQ7" s="44"/>
      <c r="AR7" s="45" t="e">
        <v>#DIV/0!</v>
      </c>
      <c r="AS7" s="45"/>
      <c r="AT7" s="45"/>
      <c r="AU7" s="44"/>
      <c r="AV7" s="44"/>
      <c r="AW7" s="45" t="e">
        <v>#DIV/0!</v>
      </c>
      <c r="AX7" s="45"/>
      <c r="AY7" s="45"/>
      <c r="AZ7" s="44"/>
      <c r="BA7" s="44"/>
      <c r="BB7" s="45" t="e">
        <v>#DIV/0!</v>
      </c>
      <c r="BC7" s="45"/>
      <c r="BD7" s="45"/>
      <c r="BE7" s="44"/>
      <c r="BF7" s="44"/>
      <c r="BG7" s="45" t="e">
        <v>#DIV/0!</v>
      </c>
      <c r="BH7" s="45"/>
      <c r="BI7" s="45"/>
      <c r="BJ7" s="44"/>
      <c r="BK7" s="44"/>
      <c r="BL7" s="45" t="e">
        <v>#DIV/0!</v>
      </c>
      <c r="BM7" s="45"/>
      <c r="BN7" s="45"/>
    </row>
    <row r="8" spans="1:66" x14ac:dyDescent="0.35">
      <c r="A8" s="43" t="s">
        <v>1562</v>
      </c>
      <c r="B8" s="44"/>
      <c r="C8" s="44"/>
      <c r="D8" s="45" t="e">
        <v>#DIV/0!</v>
      </c>
      <c r="E8" s="45"/>
      <c r="F8" s="45"/>
      <c r="G8" s="44">
        <v>190000000</v>
      </c>
      <c r="H8" s="44">
        <v>6584400</v>
      </c>
      <c r="I8" s="45">
        <v>1.0913077054078031</v>
      </c>
      <c r="J8" s="45"/>
      <c r="K8" s="45"/>
      <c r="L8" s="44"/>
      <c r="M8" s="44"/>
      <c r="N8" s="45" t="e">
        <v>#DIV/0!</v>
      </c>
      <c r="O8" s="45"/>
      <c r="P8" s="45"/>
      <c r="Q8" s="44"/>
      <c r="R8" s="44"/>
      <c r="S8" s="45" t="e">
        <v>#DIV/0!</v>
      </c>
      <c r="T8" s="45"/>
      <c r="U8" s="45"/>
      <c r="V8" s="44"/>
      <c r="W8" s="44"/>
      <c r="X8" s="45" t="e">
        <v>#DIV/0!</v>
      </c>
      <c r="Y8" s="45"/>
      <c r="Z8" s="45"/>
      <c r="AA8" s="44"/>
      <c r="AB8" s="44"/>
      <c r="AC8" s="45" t="e">
        <v>#DIV/0!</v>
      </c>
      <c r="AD8" s="45"/>
      <c r="AE8" s="45"/>
      <c r="AF8" s="44"/>
      <c r="AG8" s="44"/>
      <c r="AH8" s="45" t="e">
        <v>#DIV/0!</v>
      </c>
      <c r="AI8" s="45"/>
      <c r="AJ8" s="45"/>
      <c r="AK8" s="44"/>
      <c r="AL8" s="44"/>
      <c r="AM8" s="45" t="e">
        <v>#DIV/0!</v>
      </c>
      <c r="AN8" s="45"/>
      <c r="AO8" s="45"/>
      <c r="AP8" s="44">
        <v>-7050000</v>
      </c>
      <c r="AQ8" s="44">
        <v>18010918</v>
      </c>
      <c r="AR8" s="45">
        <v>-7.0926950452404283E-2</v>
      </c>
      <c r="AS8" s="45"/>
      <c r="AT8" s="45"/>
      <c r="AU8" s="44"/>
      <c r="AV8" s="44"/>
      <c r="AW8" s="45" t="e">
        <v>#DIV/0!</v>
      </c>
      <c r="AX8" s="45"/>
      <c r="AY8" s="45"/>
      <c r="AZ8" s="44"/>
      <c r="BA8" s="44"/>
      <c r="BB8" s="45" t="e">
        <v>#DIV/0!</v>
      </c>
      <c r="BC8" s="45"/>
      <c r="BD8" s="45"/>
      <c r="BE8" s="44"/>
      <c r="BF8" s="44"/>
      <c r="BG8" s="45" t="e">
        <v>#DIV/0!</v>
      </c>
      <c r="BH8" s="45"/>
      <c r="BI8" s="45"/>
      <c r="BJ8" s="44"/>
      <c r="BK8" s="44"/>
      <c r="BL8" s="45" t="e">
        <v>#DIV/0!</v>
      </c>
      <c r="BM8" s="45"/>
      <c r="BN8" s="45"/>
    </row>
    <row r="9" spans="1:66" x14ac:dyDescent="0.35">
      <c r="A9" s="43" t="s">
        <v>1563</v>
      </c>
      <c r="B9" s="44"/>
      <c r="C9" s="44"/>
      <c r="D9" s="45" t="e">
        <v>#DIV/0!</v>
      </c>
      <c r="E9" s="45"/>
      <c r="F9" s="45"/>
      <c r="G9" s="44">
        <v>211300000</v>
      </c>
      <c r="H9" s="44">
        <v>1133550</v>
      </c>
      <c r="I9" s="45">
        <v>1.1059238762710373</v>
      </c>
      <c r="J9" s="45"/>
      <c r="K9" s="45"/>
      <c r="L9" s="44"/>
      <c r="M9" s="44"/>
      <c r="N9" s="45" t="e">
        <v>#DIV/0!</v>
      </c>
      <c r="O9" s="45"/>
      <c r="P9" s="45"/>
      <c r="Q9" s="44"/>
      <c r="R9" s="44"/>
      <c r="S9" s="45" t="e">
        <v>#DIV/0!</v>
      </c>
      <c r="T9" s="45"/>
      <c r="U9" s="45"/>
      <c r="V9" s="44"/>
      <c r="W9" s="44"/>
      <c r="X9" s="45" t="e">
        <v>#DIV/0!</v>
      </c>
      <c r="Y9" s="45"/>
      <c r="Z9" s="45"/>
      <c r="AA9" s="44"/>
      <c r="AB9" s="44"/>
      <c r="AC9" s="45" t="e">
        <v>#DIV/0!</v>
      </c>
      <c r="AD9" s="45"/>
      <c r="AE9" s="45"/>
      <c r="AF9" s="44"/>
      <c r="AG9" s="44"/>
      <c r="AH9" s="45" t="e">
        <v>#DIV/0!</v>
      </c>
      <c r="AI9" s="45"/>
      <c r="AJ9" s="45"/>
      <c r="AK9" s="44"/>
      <c r="AL9" s="44"/>
      <c r="AM9" s="45" t="e">
        <v>#DIV/0!</v>
      </c>
      <c r="AN9" s="45"/>
      <c r="AO9" s="45"/>
      <c r="AP9" s="44"/>
      <c r="AQ9" s="44"/>
      <c r="AR9" s="45" t="e">
        <v>#DIV/0!</v>
      </c>
      <c r="AS9" s="45"/>
      <c r="AT9" s="45"/>
      <c r="AU9" s="44">
        <v>75000000</v>
      </c>
      <c r="AV9" s="44">
        <v>66571410</v>
      </c>
      <c r="AW9" s="45">
        <v>1.0172692992601469</v>
      </c>
      <c r="AX9" s="45"/>
      <c r="AY9" s="45"/>
      <c r="AZ9" s="44"/>
      <c r="BA9" s="44"/>
      <c r="BB9" s="45" t="e">
        <v>#DIV/0!</v>
      </c>
      <c r="BC9" s="45"/>
      <c r="BD9" s="45"/>
      <c r="BE9" s="44"/>
      <c r="BF9" s="44"/>
      <c r="BG9" s="45" t="e">
        <v>#DIV/0!</v>
      </c>
      <c r="BH9" s="45"/>
      <c r="BI9" s="45"/>
      <c r="BJ9" s="44"/>
      <c r="BK9" s="44"/>
      <c r="BL9" s="45" t="e">
        <v>#DIV/0!</v>
      </c>
      <c r="BM9" s="45"/>
      <c r="BN9" s="45"/>
    </row>
    <row r="10" spans="1:66" x14ac:dyDescent="0.35">
      <c r="A10" s="43" t="s">
        <v>1564</v>
      </c>
      <c r="B10" s="44"/>
      <c r="C10" s="44"/>
      <c r="D10" s="45" t="e">
        <v>#DIV/0!</v>
      </c>
      <c r="E10" s="45"/>
      <c r="F10" s="45"/>
      <c r="G10" s="44">
        <v>168150000</v>
      </c>
      <c r="H10" s="44">
        <v>4013900</v>
      </c>
      <c r="I10" s="45">
        <v>1.0068392015223242</v>
      </c>
      <c r="J10" s="45"/>
      <c r="K10" s="45"/>
      <c r="L10" s="44"/>
      <c r="M10" s="44"/>
      <c r="N10" s="45" t="e">
        <v>#DIV/0!</v>
      </c>
      <c r="O10" s="45"/>
      <c r="P10" s="45"/>
      <c r="Q10" s="44"/>
      <c r="R10" s="44"/>
      <c r="S10" s="45" t="e">
        <v>#DIV/0!</v>
      </c>
      <c r="T10" s="45"/>
      <c r="U10" s="45"/>
      <c r="V10" s="44"/>
      <c r="W10" s="44"/>
      <c r="X10" s="45" t="e">
        <v>#DIV/0!</v>
      </c>
      <c r="Y10" s="45"/>
      <c r="Z10" s="45"/>
      <c r="AA10" s="44"/>
      <c r="AB10" s="44"/>
      <c r="AC10" s="45" t="e">
        <v>#DIV/0!</v>
      </c>
      <c r="AD10" s="45"/>
      <c r="AE10" s="45"/>
      <c r="AF10" s="44"/>
      <c r="AG10" s="44"/>
      <c r="AH10" s="45" t="e">
        <v>#DIV/0!</v>
      </c>
      <c r="AI10" s="45"/>
      <c r="AJ10" s="45"/>
      <c r="AK10" s="44"/>
      <c r="AL10" s="44"/>
      <c r="AM10" s="45" t="e">
        <v>#DIV/0!</v>
      </c>
      <c r="AN10" s="45"/>
      <c r="AO10" s="45"/>
      <c r="AP10" s="44"/>
      <c r="AQ10" s="44"/>
      <c r="AR10" s="45" t="e">
        <v>#DIV/0!</v>
      </c>
      <c r="AS10" s="45"/>
      <c r="AT10" s="45"/>
      <c r="AU10" s="44"/>
      <c r="AV10" s="44"/>
      <c r="AW10" s="45" t="e">
        <v>#DIV/0!</v>
      </c>
      <c r="AX10" s="45"/>
      <c r="AY10" s="45"/>
      <c r="AZ10" s="44"/>
      <c r="BA10" s="44"/>
      <c r="BB10" s="45" t="e">
        <v>#DIV/0!</v>
      </c>
      <c r="BC10" s="45"/>
      <c r="BD10" s="45"/>
      <c r="BE10" s="44"/>
      <c r="BF10" s="44"/>
      <c r="BG10" s="45" t="e">
        <v>#DIV/0!</v>
      </c>
      <c r="BH10" s="45"/>
      <c r="BI10" s="45"/>
      <c r="BJ10" s="44"/>
      <c r="BK10" s="44"/>
      <c r="BL10" s="45" t="e">
        <v>#DIV/0!</v>
      </c>
      <c r="BM10" s="45"/>
      <c r="BN10" s="45"/>
    </row>
    <row r="11" spans="1:66" x14ac:dyDescent="0.35">
      <c r="A11" s="43" t="s">
        <v>1565</v>
      </c>
      <c r="B11" s="44"/>
      <c r="C11" s="44"/>
      <c r="D11" s="45" t="e">
        <v>#DIV/0!</v>
      </c>
      <c r="E11" s="45"/>
      <c r="F11" s="45"/>
      <c r="G11" s="44">
        <v>193000000</v>
      </c>
      <c r="H11" s="44">
        <v>8445755</v>
      </c>
      <c r="I11" s="45">
        <v>0.98998537463316361</v>
      </c>
      <c r="J11" s="45"/>
      <c r="K11" s="45"/>
      <c r="L11" s="44">
        <v>183000000</v>
      </c>
      <c r="M11" s="44">
        <v>8734500</v>
      </c>
      <c r="N11" s="45">
        <v>0.96970082345086317</v>
      </c>
      <c r="O11" s="45"/>
      <c r="P11" s="45"/>
      <c r="Q11" s="44"/>
      <c r="R11" s="44"/>
      <c r="S11" s="45" t="e">
        <v>#DIV/0!</v>
      </c>
      <c r="T11" s="45"/>
      <c r="U11" s="45"/>
      <c r="V11" s="44"/>
      <c r="W11" s="44"/>
      <c r="X11" s="45" t="e">
        <v>#DIV/0!</v>
      </c>
      <c r="Y11" s="45"/>
      <c r="Z11" s="45"/>
      <c r="AA11" s="44"/>
      <c r="AB11" s="44"/>
      <c r="AC11" s="45" t="e">
        <v>#DIV/0!</v>
      </c>
      <c r="AD11" s="45"/>
      <c r="AE11" s="45"/>
      <c r="AF11" s="44"/>
      <c r="AG11" s="44"/>
      <c r="AH11" s="45" t="e">
        <v>#DIV/0!</v>
      </c>
      <c r="AI11" s="45"/>
      <c r="AJ11" s="45"/>
      <c r="AK11" s="44"/>
      <c r="AL11" s="44"/>
      <c r="AM11" s="45" t="e">
        <v>#DIV/0!</v>
      </c>
      <c r="AN11" s="45"/>
      <c r="AO11" s="45"/>
      <c r="AP11" s="44"/>
      <c r="AQ11" s="44"/>
      <c r="AR11" s="45" t="e">
        <v>#DIV/0!</v>
      </c>
      <c r="AS11" s="45"/>
      <c r="AT11" s="45"/>
      <c r="AU11" s="44"/>
      <c r="AV11" s="44"/>
      <c r="AW11" s="45" t="e">
        <v>#DIV/0!</v>
      </c>
      <c r="AX11" s="45"/>
      <c r="AY11" s="45"/>
      <c r="AZ11" s="44"/>
      <c r="BA11" s="44"/>
      <c r="BB11" s="45" t="e">
        <v>#DIV/0!</v>
      </c>
      <c r="BC11" s="45"/>
      <c r="BD11" s="45"/>
      <c r="BE11" s="44"/>
      <c r="BF11" s="44"/>
      <c r="BG11" s="45" t="e">
        <v>#DIV/0!</v>
      </c>
      <c r="BH11" s="45"/>
      <c r="BI11" s="45"/>
      <c r="BJ11" s="44"/>
      <c r="BK11" s="44"/>
      <c r="BL11" s="45" t="e">
        <v>#DIV/0!</v>
      </c>
      <c r="BM11" s="45"/>
      <c r="BN11" s="45"/>
    </row>
    <row r="12" spans="1:66" x14ac:dyDescent="0.35">
      <c r="A12" s="43" t="s">
        <v>1566</v>
      </c>
      <c r="B12" s="44"/>
      <c r="C12" s="44"/>
      <c r="D12" s="45" t="e">
        <v>#DIV/0!</v>
      </c>
      <c r="E12" s="45"/>
      <c r="F12" s="45"/>
      <c r="G12" s="44"/>
      <c r="H12" s="44"/>
      <c r="I12" s="45" t="e">
        <v>#DIV/0!</v>
      </c>
      <c r="J12" s="45"/>
      <c r="K12" s="45"/>
      <c r="L12" s="44"/>
      <c r="M12" s="44"/>
      <c r="N12" s="45" t="e">
        <v>#DIV/0!</v>
      </c>
      <c r="O12" s="45"/>
      <c r="P12" s="45"/>
      <c r="Q12" s="44"/>
      <c r="R12" s="44"/>
      <c r="S12" s="45" t="e">
        <v>#DIV/0!</v>
      </c>
      <c r="T12" s="45"/>
      <c r="U12" s="45"/>
      <c r="V12" s="44"/>
      <c r="W12" s="44"/>
      <c r="X12" s="45" t="e">
        <v>#DIV/0!</v>
      </c>
      <c r="Y12" s="45"/>
      <c r="Z12" s="45"/>
      <c r="AA12" s="44"/>
      <c r="AB12" s="44"/>
      <c r="AC12" s="45" t="e">
        <v>#DIV/0!</v>
      </c>
      <c r="AD12" s="45"/>
      <c r="AE12" s="45"/>
      <c r="AF12" s="44"/>
      <c r="AG12" s="44"/>
      <c r="AH12" s="45" t="e">
        <v>#DIV/0!</v>
      </c>
      <c r="AI12" s="45"/>
      <c r="AJ12" s="45"/>
      <c r="AK12" s="44"/>
      <c r="AL12" s="44"/>
      <c r="AM12" s="45" t="e">
        <v>#DIV/0!</v>
      </c>
      <c r="AN12" s="45"/>
      <c r="AO12" s="45"/>
      <c r="AP12" s="44"/>
      <c r="AQ12" s="44"/>
      <c r="AR12" s="45" t="e">
        <v>#DIV/0!</v>
      </c>
      <c r="AS12" s="45"/>
      <c r="AT12" s="45"/>
      <c r="AU12" s="44">
        <v>106800000</v>
      </c>
      <c r="AV12" s="44">
        <v>25325000</v>
      </c>
      <c r="AW12" s="45">
        <v>1.1022468083349675</v>
      </c>
      <c r="AX12" s="45"/>
      <c r="AY12" s="45"/>
      <c r="AZ12" s="44"/>
      <c r="BA12" s="44"/>
      <c r="BB12" s="45" t="e">
        <v>#DIV/0!</v>
      </c>
      <c r="BC12" s="45"/>
      <c r="BD12" s="45"/>
      <c r="BE12" s="44"/>
      <c r="BF12" s="44"/>
      <c r="BG12" s="45" t="e">
        <v>#DIV/0!</v>
      </c>
      <c r="BH12" s="45"/>
      <c r="BI12" s="45"/>
      <c r="BJ12" s="44"/>
      <c r="BK12" s="44"/>
      <c r="BL12" s="45" t="e">
        <v>#DIV/0!</v>
      </c>
      <c r="BM12" s="45"/>
      <c r="BN12" s="45"/>
    </row>
    <row r="13" spans="1:66" x14ac:dyDescent="0.35">
      <c r="A13" s="43" t="s">
        <v>677</v>
      </c>
      <c r="B13" s="44"/>
      <c r="C13" s="44"/>
      <c r="D13" s="45" t="e">
        <v>#DIV/0!</v>
      </c>
      <c r="E13" s="45"/>
      <c r="F13" s="45"/>
      <c r="G13" s="44"/>
      <c r="H13" s="44"/>
      <c r="I13" s="45" t="e">
        <v>#DIV/0!</v>
      </c>
      <c r="J13" s="45"/>
      <c r="K13" s="45"/>
      <c r="L13" s="44">
        <v>11500000</v>
      </c>
      <c r="M13" s="44">
        <v>1037600</v>
      </c>
      <c r="N13" s="45">
        <v>1.0202995244516999</v>
      </c>
      <c r="O13" s="45"/>
      <c r="P13" s="45"/>
      <c r="Q13" s="44"/>
      <c r="R13" s="44"/>
      <c r="S13" s="45" t="e">
        <v>#DIV/0!</v>
      </c>
      <c r="T13" s="45"/>
      <c r="U13" s="45"/>
      <c r="V13" s="44"/>
      <c r="W13" s="44"/>
      <c r="X13" s="45" t="e">
        <v>#DIV/0!</v>
      </c>
      <c r="Y13" s="45"/>
      <c r="Z13" s="45"/>
      <c r="AA13" s="44"/>
      <c r="AB13" s="44"/>
      <c r="AC13" s="45" t="e">
        <v>#DIV/0!</v>
      </c>
      <c r="AD13" s="45"/>
      <c r="AE13" s="45"/>
      <c r="AF13" s="44"/>
      <c r="AG13" s="44"/>
      <c r="AH13" s="45" t="e">
        <v>#DIV/0!</v>
      </c>
      <c r="AI13" s="45"/>
      <c r="AJ13" s="45"/>
      <c r="AK13" s="44"/>
      <c r="AL13" s="44"/>
      <c r="AM13" s="45" t="e">
        <v>#DIV/0!</v>
      </c>
      <c r="AN13" s="45"/>
      <c r="AO13" s="45"/>
      <c r="AP13" s="44"/>
      <c r="AQ13" s="44"/>
      <c r="AR13" s="45" t="e">
        <v>#DIV/0!</v>
      </c>
      <c r="AS13" s="45"/>
      <c r="AT13" s="45"/>
      <c r="AU13" s="44"/>
      <c r="AV13" s="44"/>
      <c r="AW13" s="45" t="e">
        <v>#DIV/0!</v>
      </c>
      <c r="AX13" s="45"/>
      <c r="AY13" s="45"/>
      <c r="AZ13" s="44"/>
      <c r="BA13" s="44"/>
      <c r="BB13" s="45" t="e">
        <v>#DIV/0!</v>
      </c>
      <c r="BC13" s="45"/>
      <c r="BD13" s="45"/>
      <c r="BE13" s="44"/>
      <c r="BF13" s="44"/>
      <c r="BG13" s="45" t="e">
        <v>#DIV/0!</v>
      </c>
      <c r="BH13" s="45"/>
      <c r="BI13" s="45"/>
      <c r="BJ13" s="44"/>
      <c r="BK13" s="44"/>
      <c r="BL13" s="45" t="e">
        <v>#DIV/0!</v>
      </c>
      <c r="BM13" s="45"/>
      <c r="BN13" s="45"/>
    </row>
    <row r="14" spans="1:66" x14ac:dyDescent="0.35">
      <c r="A14" s="43" t="s">
        <v>1567</v>
      </c>
      <c r="B14" s="44"/>
      <c r="C14" s="44"/>
      <c r="D14" s="45" t="e">
        <v>#DIV/0!</v>
      </c>
      <c r="E14" s="45"/>
      <c r="F14" s="45"/>
      <c r="G14" s="44"/>
      <c r="H14" s="44"/>
      <c r="I14" s="45" t="e">
        <v>#DIV/0!</v>
      </c>
      <c r="J14" s="45"/>
      <c r="K14" s="45"/>
      <c r="L14" s="44"/>
      <c r="M14" s="44"/>
      <c r="N14" s="45" t="e">
        <v>#DIV/0!</v>
      </c>
      <c r="O14" s="45"/>
      <c r="P14" s="45"/>
      <c r="Q14" s="44"/>
      <c r="R14" s="44"/>
      <c r="S14" s="45" t="e">
        <v>#DIV/0!</v>
      </c>
      <c r="T14" s="45"/>
      <c r="U14" s="45"/>
      <c r="V14" s="44"/>
      <c r="W14" s="44"/>
      <c r="X14" s="45" t="e">
        <v>#DIV/0!</v>
      </c>
      <c r="Y14" s="45"/>
      <c r="Z14" s="45"/>
      <c r="AA14" s="44">
        <v>85100000</v>
      </c>
      <c r="AB14" s="44">
        <v>53584430</v>
      </c>
      <c r="AC14" s="45">
        <v>0.89562194524245309</v>
      </c>
      <c r="AD14" s="45"/>
      <c r="AE14" s="45"/>
      <c r="AF14" s="44"/>
      <c r="AG14" s="44"/>
      <c r="AH14" s="45" t="e">
        <v>#DIV/0!</v>
      </c>
      <c r="AI14" s="45"/>
      <c r="AJ14" s="45"/>
      <c r="AK14" s="44"/>
      <c r="AL14" s="44"/>
      <c r="AM14" s="45" t="e">
        <v>#DIV/0!</v>
      </c>
      <c r="AN14" s="45"/>
      <c r="AO14" s="45"/>
      <c r="AP14" s="44"/>
      <c r="AQ14" s="44"/>
      <c r="AR14" s="45" t="e">
        <v>#DIV/0!</v>
      </c>
      <c r="AS14" s="45"/>
      <c r="AT14" s="45"/>
      <c r="AU14" s="44"/>
      <c r="AV14" s="44"/>
      <c r="AW14" s="45" t="e">
        <v>#DIV/0!</v>
      </c>
      <c r="AX14" s="45"/>
      <c r="AY14" s="45"/>
      <c r="AZ14" s="44"/>
      <c r="BA14" s="44"/>
      <c r="BB14" s="45" t="e">
        <v>#DIV/0!</v>
      </c>
      <c r="BC14" s="45"/>
      <c r="BD14" s="45"/>
      <c r="BE14" s="44"/>
      <c r="BF14" s="44"/>
      <c r="BG14" s="45" t="e">
        <v>#DIV/0!</v>
      </c>
      <c r="BH14" s="45"/>
      <c r="BI14" s="45"/>
      <c r="BJ14" s="44"/>
      <c r="BK14" s="44"/>
      <c r="BL14" s="45" t="e">
        <v>#DIV/0!</v>
      </c>
      <c r="BM14" s="45"/>
      <c r="BN14" s="45"/>
    </row>
    <row r="15" spans="1:66" x14ac:dyDescent="0.35">
      <c r="A15" s="43" t="s">
        <v>1568</v>
      </c>
      <c r="B15" s="44"/>
      <c r="C15" s="44"/>
      <c r="D15" s="45" t="e">
        <v>#DIV/0!</v>
      </c>
      <c r="E15" s="45"/>
      <c r="F15" s="45"/>
      <c r="G15" s="44"/>
      <c r="H15" s="44"/>
      <c r="I15" s="45" t="e">
        <v>#DIV/0!</v>
      </c>
      <c r="J15" s="45"/>
      <c r="K15" s="45"/>
      <c r="L15" s="44"/>
      <c r="M15" s="44"/>
      <c r="N15" s="45" t="e">
        <v>#DIV/0!</v>
      </c>
      <c r="O15" s="45"/>
      <c r="P15" s="45"/>
      <c r="Q15" s="44"/>
      <c r="R15" s="44"/>
      <c r="S15" s="45" t="e">
        <v>#DIV/0!</v>
      </c>
      <c r="T15" s="45"/>
      <c r="U15" s="45"/>
      <c r="V15" s="44"/>
      <c r="W15" s="44"/>
      <c r="X15" s="45" t="e">
        <v>#DIV/0!</v>
      </c>
      <c r="Y15" s="45"/>
      <c r="Z15" s="45"/>
      <c r="AA15" s="44"/>
      <c r="AB15" s="44"/>
      <c r="AC15" s="45" t="e">
        <v>#DIV/0!</v>
      </c>
      <c r="AD15" s="45"/>
      <c r="AE15" s="45"/>
      <c r="AF15" s="44"/>
      <c r="AG15" s="44"/>
      <c r="AH15" s="45" t="e">
        <v>#DIV/0!</v>
      </c>
      <c r="AI15" s="45"/>
      <c r="AJ15" s="45"/>
      <c r="AK15" s="44"/>
      <c r="AL15" s="44"/>
      <c r="AM15" s="45" t="e">
        <v>#DIV/0!</v>
      </c>
      <c r="AN15" s="45"/>
      <c r="AO15" s="45"/>
      <c r="AP15" s="44"/>
      <c r="AQ15" s="44"/>
      <c r="AR15" s="45" t="e">
        <v>#DIV/0!</v>
      </c>
      <c r="AS15" s="45"/>
      <c r="AT15" s="45"/>
      <c r="AU15" s="44">
        <v>92100000</v>
      </c>
      <c r="AV15" s="44">
        <v>30619895</v>
      </c>
      <c r="AW15" s="45">
        <v>1.0464980918453766</v>
      </c>
      <c r="AX15" s="45"/>
      <c r="AY15" s="45"/>
      <c r="AZ15" s="44"/>
      <c r="BA15" s="44"/>
      <c r="BB15" s="45" t="e">
        <v>#DIV/0!</v>
      </c>
      <c r="BC15" s="45"/>
      <c r="BD15" s="45"/>
      <c r="BE15" s="44"/>
      <c r="BF15" s="44"/>
      <c r="BG15" s="45" t="e">
        <v>#DIV/0!</v>
      </c>
      <c r="BH15" s="45"/>
      <c r="BI15" s="45"/>
      <c r="BJ15" s="44"/>
      <c r="BK15" s="44"/>
      <c r="BL15" s="45" t="e">
        <v>#DIV/0!</v>
      </c>
      <c r="BM15" s="45"/>
      <c r="BN15" s="45"/>
    </row>
    <row r="16" spans="1:66" x14ac:dyDescent="0.35">
      <c r="A16" s="43" t="s">
        <v>1569</v>
      </c>
      <c r="B16" s="44"/>
      <c r="C16" s="44"/>
      <c r="D16" s="45" t="e">
        <v>#DIV/0!</v>
      </c>
      <c r="E16" s="45"/>
      <c r="F16" s="45"/>
      <c r="G16" s="44"/>
      <c r="H16" s="44"/>
      <c r="I16" s="45" t="e">
        <v>#DIV/0!</v>
      </c>
      <c r="J16" s="45"/>
      <c r="K16" s="45"/>
      <c r="L16" s="44"/>
      <c r="M16" s="44"/>
      <c r="N16" s="45" t="e">
        <v>#DIV/0!</v>
      </c>
      <c r="O16" s="45"/>
      <c r="P16" s="45"/>
      <c r="Q16" s="44"/>
      <c r="R16" s="44"/>
      <c r="S16" s="45" t="e">
        <v>#DIV/0!</v>
      </c>
      <c r="T16" s="45"/>
      <c r="U16" s="45"/>
      <c r="V16" s="44"/>
      <c r="W16" s="44"/>
      <c r="X16" s="45" t="e">
        <v>#DIV/0!</v>
      </c>
      <c r="Y16" s="45"/>
      <c r="Z16" s="45"/>
      <c r="AA16" s="44">
        <v>106700000</v>
      </c>
      <c r="AB16" s="44">
        <v>63016850</v>
      </c>
      <c r="AC16" s="45">
        <v>0.9665262169104043</v>
      </c>
      <c r="AD16" s="45"/>
      <c r="AE16" s="45"/>
      <c r="AF16" s="44"/>
      <c r="AG16" s="44"/>
      <c r="AH16" s="45" t="e">
        <v>#DIV/0!</v>
      </c>
      <c r="AI16" s="45"/>
      <c r="AJ16" s="45"/>
      <c r="AK16" s="44"/>
      <c r="AL16" s="44"/>
      <c r="AM16" s="45" t="e">
        <v>#DIV/0!</v>
      </c>
      <c r="AN16" s="45"/>
      <c r="AO16" s="45"/>
      <c r="AP16" s="44"/>
      <c r="AQ16" s="44"/>
      <c r="AR16" s="45" t="e">
        <v>#DIV/0!</v>
      </c>
      <c r="AS16" s="45"/>
      <c r="AT16" s="45"/>
      <c r="AU16" s="44"/>
      <c r="AV16" s="44"/>
      <c r="AW16" s="45" t="e">
        <v>#DIV/0!</v>
      </c>
      <c r="AX16" s="45"/>
      <c r="AY16" s="45"/>
      <c r="AZ16" s="44"/>
      <c r="BA16" s="44"/>
      <c r="BB16" s="45" t="e">
        <v>#DIV/0!</v>
      </c>
      <c r="BC16" s="45"/>
      <c r="BD16" s="45"/>
      <c r="BE16" s="44"/>
      <c r="BF16" s="44"/>
      <c r="BG16" s="45" t="e">
        <v>#DIV/0!</v>
      </c>
      <c r="BH16" s="45"/>
      <c r="BI16" s="45"/>
      <c r="BJ16" s="44"/>
      <c r="BK16" s="44"/>
      <c r="BL16" s="45" t="e">
        <v>#DIV/0!</v>
      </c>
      <c r="BM16" s="45"/>
      <c r="BN16" s="45"/>
    </row>
    <row r="17" spans="1:66" x14ac:dyDescent="0.35">
      <c r="A17" s="43" t="s">
        <v>206</v>
      </c>
      <c r="B17" s="44"/>
      <c r="C17" s="44"/>
      <c r="D17" s="45" t="e">
        <v>#DIV/0!</v>
      </c>
      <c r="E17" s="45"/>
      <c r="F17" s="45"/>
      <c r="G17" s="44"/>
      <c r="H17" s="44"/>
      <c r="I17" s="45" t="e">
        <v>#DIV/0!</v>
      </c>
      <c r="J17" s="45"/>
      <c r="K17" s="45"/>
      <c r="L17" s="44"/>
      <c r="M17" s="44"/>
      <c r="N17" s="45" t="e">
        <v>#DIV/0!</v>
      </c>
      <c r="O17" s="45"/>
      <c r="P17" s="45"/>
      <c r="Q17" s="44"/>
      <c r="R17" s="44"/>
      <c r="S17" s="45" t="e">
        <v>#DIV/0!</v>
      </c>
      <c r="T17" s="45"/>
      <c r="U17" s="45"/>
      <c r="V17" s="44"/>
      <c r="W17" s="44"/>
      <c r="X17" s="45" t="e">
        <v>#DIV/0!</v>
      </c>
      <c r="Y17" s="45"/>
      <c r="Z17" s="45"/>
      <c r="AA17" s="44"/>
      <c r="AB17" s="44"/>
      <c r="AC17" s="45" t="e">
        <v>#DIV/0!</v>
      </c>
      <c r="AD17" s="45"/>
      <c r="AE17" s="45"/>
      <c r="AF17" s="44"/>
      <c r="AG17" s="44"/>
      <c r="AH17" s="45" t="e">
        <v>#DIV/0!</v>
      </c>
      <c r="AI17" s="45"/>
      <c r="AJ17" s="45"/>
      <c r="AK17" s="44"/>
      <c r="AL17" s="44"/>
      <c r="AM17" s="45" t="e">
        <v>#DIV/0!</v>
      </c>
      <c r="AN17" s="45"/>
      <c r="AO17" s="45"/>
      <c r="AP17" s="44">
        <v>8400000</v>
      </c>
      <c r="AQ17" s="44">
        <v>2163500</v>
      </c>
      <c r="AR17" s="45">
        <v>1.1431779325831228</v>
      </c>
      <c r="AS17" s="45"/>
      <c r="AT17" s="45"/>
      <c r="AU17" s="44"/>
      <c r="AV17" s="44"/>
      <c r="AW17" s="45" t="e">
        <v>#DIV/0!</v>
      </c>
      <c r="AX17" s="45"/>
      <c r="AY17" s="45"/>
      <c r="AZ17" s="44"/>
      <c r="BA17" s="44"/>
      <c r="BB17" s="45" t="e">
        <v>#DIV/0!</v>
      </c>
      <c r="BC17" s="45"/>
      <c r="BD17" s="45"/>
      <c r="BE17" s="44"/>
      <c r="BF17" s="44"/>
      <c r="BG17" s="45" t="e">
        <v>#DIV/0!</v>
      </c>
      <c r="BH17" s="45"/>
      <c r="BI17" s="45"/>
      <c r="BJ17" s="44"/>
      <c r="BK17" s="44"/>
      <c r="BL17" s="45" t="e">
        <v>#DIV/0!</v>
      </c>
      <c r="BM17" s="45"/>
      <c r="BN17" s="45"/>
    </row>
    <row r="18" spans="1:66" x14ac:dyDescent="0.35">
      <c r="A18" s="43" t="s">
        <v>86</v>
      </c>
      <c r="B18" s="44"/>
      <c r="C18" s="44"/>
      <c r="D18" s="45" t="e">
        <v>#DIV/0!</v>
      </c>
      <c r="E18" s="45"/>
      <c r="F18" s="45"/>
      <c r="G18" s="44"/>
      <c r="H18" s="44"/>
      <c r="I18" s="45" t="e">
        <v>#DIV/0!</v>
      </c>
      <c r="J18" s="45"/>
      <c r="K18" s="45"/>
      <c r="L18" s="44"/>
      <c r="M18" s="44"/>
      <c r="N18" s="45" t="e">
        <v>#DIV/0!</v>
      </c>
      <c r="O18" s="45"/>
      <c r="P18" s="45"/>
      <c r="Q18" s="44"/>
      <c r="R18" s="44"/>
      <c r="S18" s="45" t="e">
        <v>#DIV/0!</v>
      </c>
      <c r="T18" s="45"/>
      <c r="U18" s="45"/>
      <c r="V18" s="44"/>
      <c r="W18" s="44"/>
      <c r="X18" s="45" t="e">
        <v>#DIV/0!</v>
      </c>
      <c r="Y18" s="45"/>
      <c r="Z18" s="45"/>
      <c r="AA18" s="44">
        <v>14690000</v>
      </c>
      <c r="AB18" s="44">
        <v>3836761</v>
      </c>
      <c r="AC18" s="45">
        <v>0.95318264050019186</v>
      </c>
      <c r="AD18" s="45"/>
      <c r="AE18" s="45"/>
      <c r="AF18" s="44"/>
      <c r="AG18" s="44"/>
      <c r="AH18" s="45" t="e">
        <v>#DIV/0!</v>
      </c>
      <c r="AI18" s="45"/>
      <c r="AJ18" s="45"/>
      <c r="AK18" s="44"/>
      <c r="AL18" s="44"/>
      <c r="AM18" s="45" t="e">
        <v>#DIV/0!</v>
      </c>
      <c r="AN18" s="45"/>
      <c r="AO18" s="45"/>
      <c r="AP18" s="44"/>
      <c r="AQ18" s="44"/>
      <c r="AR18" s="45" t="e">
        <v>#DIV/0!</v>
      </c>
      <c r="AS18" s="45"/>
      <c r="AT18" s="45"/>
      <c r="AU18" s="44"/>
      <c r="AV18" s="44"/>
      <c r="AW18" s="45" t="e">
        <v>#DIV/0!</v>
      </c>
      <c r="AX18" s="45"/>
      <c r="AY18" s="45"/>
      <c r="AZ18" s="44"/>
      <c r="BA18" s="44"/>
      <c r="BB18" s="45" t="e">
        <v>#DIV/0!</v>
      </c>
      <c r="BC18" s="45"/>
      <c r="BD18" s="45"/>
      <c r="BE18" s="44"/>
      <c r="BF18" s="44"/>
      <c r="BG18" s="45" t="e">
        <v>#DIV/0!</v>
      </c>
      <c r="BH18" s="45"/>
      <c r="BI18" s="45"/>
      <c r="BJ18" s="44"/>
      <c r="BK18" s="44"/>
      <c r="BL18" s="45" t="e">
        <v>#DIV/0!</v>
      </c>
      <c r="BM18" s="45"/>
      <c r="BN18" s="45"/>
    </row>
    <row r="19" spans="1:66" x14ac:dyDescent="0.35">
      <c r="A19" s="43" t="s">
        <v>794</v>
      </c>
      <c r="B19" s="44"/>
      <c r="C19" s="44"/>
      <c r="D19" s="45" t="e">
        <v>#DIV/0!</v>
      </c>
      <c r="E19" s="45"/>
      <c r="F19" s="45"/>
      <c r="G19" s="44"/>
      <c r="H19" s="44"/>
      <c r="I19" s="45" t="e">
        <v>#DIV/0!</v>
      </c>
      <c r="J19" s="45"/>
      <c r="K19" s="45"/>
      <c r="L19" s="44"/>
      <c r="M19" s="44"/>
      <c r="N19" s="45" t="e">
        <v>#DIV/0!</v>
      </c>
      <c r="O19" s="45"/>
      <c r="P19" s="45"/>
      <c r="Q19" s="44"/>
      <c r="R19" s="44"/>
      <c r="S19" s="45" t="e">
        <v>#DIV/0!</v>
      </c>
      <c r="T19" s="45"/>
      <c r="U19" s="45"/>
      <c r="V19" s="44"/>
      <c r="W19" s="44"/>
      <c r="X19" s="45" t="e">
        <v>#DIV/0!</v>
      </c>
      <c r="Y19" s="45"/>
      <c r="Z19" s="45"/>
      <c r="AA19" s="44"/>
      <c r="AB19" s="44"/>
      <c r="AC19" s="45" t="e">
        <v>#DIV/0!</v>
      </c>
      <c r="AD19" s="45"/>
      <c r="AE19" s="45"/>
      <c r="AF19" s="44"/>
      <c r="AG19" s="44"/>
      <c r="AH19" s="45" t="e">
        <v>#DIV/0!</v>
      </c>
      <c r="AI19" s="45"/>
      <c r="AJ19" s="45"/>
      <c r="AK19" s="44">
        <v>5250000</v>
      </c>
      <c r="AL19" s="44">
        <v>2072200</v>
      </c>
      <c r="AM19" s="45">
        <v>1.3267459344713866</v>
      </c>
      <c r="AN19" s="45"/>
      <c r="AO19" s="45"/>
      <c r="AP19" s="44"/>
      <c r="AQ19" s="44"/>
      <c r="AR19" s="45" t="e">
        <v>#DIV/0!</v>
      </c>
      <c r="AS19" s="45"/>
      <c r="AT19" s="45"/>
      <c r="AU19" s="44"/>
      <c r="AV19" s="44"/>
      <c r="AW19" s="45" t="e">
        <v>#DIV/0!</v>
      </c>
      <c r="AX19" s="45"/>
      <c r="AY19" s="45"/>
      <c r="AZ19" s="44"/>
      <c r="BA19" s="44"/>
      <c r="BB19" s="45" t="e">
        <v>#DIV/0!</v>
      </c>
      <c r="BC19" s="45"/>
      <c r="BD19" s="45"/>
      <c r="BE19" s="44"/>
      <c r="BF19" s="44"/>
      <c r="BG19" s="45" t="e">
        <v>#DIV/0!</v>
      </c>
      <c r="BH19" s="45"/>
      <c r="BI19" s="45"/>
      <c r="BJ19" s="44"/>
      <c r="BK19" s="44"/>
      <c r="BL19" s="45" t="e">
        <v>#DIV/0!</v>
      </c>
      <c r="BM19" s="45"/>
      <c r="BN19" s="45"/>
    </row>
    <row r="20" spans="1:66" x14ac:dyDescent="0.35">
      <c r="A20" s="43" t="s">
        <v>860</v>
      </c>
      <c r="B20" s="44"/>
      <c r="C20" s="44"/>
      <c r="D20" s="45" t="e">
        <v>#DIV/0!</v>
      </c>
      <c r="E20" s="45"/>
      <c r="F20" s="45"/>
      <c r="G20" s="44">
        <v>25150000</v>
      </c>
      <c r="H20" s="44">
        <v>2597000</v>
      </c>
      <c r="I20" s="45">
        <v>1.19129384458707</v>
      </c>
      <c r="J20" s="45"/>
      <c r="K20" s="45"/>
      <c r="L20" s="44"/>
      <c r="M20" s="44"/>
      <c r="N20" s="45" t="e">
        <v>#DIV/0!</v>
      </c>
      <c r="O20" s="45"/>
      <c r="P20" s="45"/>
      <c r="Q20" s="44"/>
      <c r="R20" s="44"/>
      <c r="S20" s="45" t="e">
        <v>#DIV/0!</v>
      </c>
      <c r="T20" s="45"/>
      <c r="U20" s="45"/>
      <c r="V20" s="44">
        <v>18175000</v>
      </c>
      <c r="W20" s="44">
        <v>3579101</v>
      </c>
      <c r="X20" s="45">
        <v>1.0438316241870749</v>
      </c>
      <c r="Y20" s="45"/>
      <c r="Z20" s="45"/>
      <c r="AA20" s="44">
        <v>13525000</v>
      </c>
      <c r="AB20" s="44">
        <v>2870150</v>
      </c>
      <c r="AC20" s="45">
        <v>0.86858561829863179</v>
      </c>
      <c r="AD20" s="45"/>
      <c r="AE20" s="45"/>
      <c r="AF20" s="44">
        <v>10825000</v>
      </c>
      <c r="AG20" s="44">
        <v>2517300</v>
      </c>
      <c r="AH20" s="45">
        <v>0.81106798735258423</v>
      </c>
      <c r="AI20" s="45"/>
      <c r="AJ20" s="45"/>
      <c r="AK20" s="44">
        <v>7200000</v>
      </c>
      <c r="AL20" s="44">
        <v>5661625</v>
      </c>
      <c r="AM20" s="45">
        <v>0.73380470093636541</v>
      </c>
      <c r="AN20" s="45"/>
      <c r="AO20" s="45"/>
      <c r="AP20" s="44"/>
      <c r="AQ20" s="44"/>
      <c r="AR20" s="45" t="e">
        <v>#DIV/0!</v>
      </c>
      <c r="AS20" s="45"/>
      <c r="AT20" s="45"/>
      <c r="AU20" s="44"/>
      <c r="AV20" s="44"/>
      <c r="AW20" s="45" t="e">
        <v>#DIV/0!</v>
      </c>
      <c r="AX20" s="45"/>
      <c r="AY20" s="45"/>
      <c r="AZ20" s="44"/>
      <c r="BA20" s="44"/>
      <c r="BB20" s="45" t="e">
        <v>#DIV/0!</v>
      </c>
      <c r="BC20" s="45"/>
      <c r="BD20" s="45"/>
      <c r="BE20" s="44"/>
      <c r="BF20" s="44"/>
      <c r="BG20" s="45" t="e">
        <v>#DIV/0!</v>
      </c>
      <c r="BH20" s="45"/>
      <c r="BI20" s="45"/>
      <c r="BJ20" s="44"/>
      <c r="BK20" s="44"/>
      <c r="BL20" s="45" t="e">
        <v>#DIV/0!</v>
      </c>
      <c r="BM20" s="45"/>
      <c r="BN20" s="45"/>
    </row>
    <row r="21" spans="1:66" x14ac:dyDescent="0.35">
      <c r="A21" s="43" t="s">
        <v>1570</v>
      </c>
      <c r="B21" s="44"/>
      <c r="C21" s="44"/>
      <c r="D21" s="45" t="e">
        <v>#DIV/0!</v>
      </c>
      <c r="E21" s="45"/>
      <c r="F21" s="45"/>
      <c r="G21" s="44"/>
      <c r="H21" s="44"/>
      <c r="I21" s="45" t="e">
        <v>#DIV/0!</v>
      </c>
      <c r="J21" s="45"/>
      <c r="K21" s="45"/>
      <c r="L21" s="44"/>
      <c r="M21" s="44"/>
      <c r="N21" s="45" t="e">
        <v>#DIV/0!</v>
      </c>
      <c r="O21" s="45"/>
      <c r="P21" s="45"/>
      <c r="Q21" s="44"/>
      <c r="R21" s="44"/>
      <c r="S21" s="45" t="e">
        <v>#DIV/0!</v>
      </c>
      <c r="T21" s="45"/>
      <c r="U21" s="45"/>
      <c r="V21" s="44"/>
      <c r="W21" s="44"/>
      <c r="X21" s="45" t="e">
        <v>#DIV/0!</v>
      </c>
      <c r="Y21" s="45"/>
      <c r="Z21" s="45"/>
      <c r="AA21" s="44">
        <v>136000000</v>
      </c>
      <c r="AB21" s="44">
        <v>69363740</v>
      </c>
      <c r="AC21" s="45">
        <v>1.1708154281792547</v>
      </c>
      <c r="AD21" s="45"/>
      <c r="AE21" s="45"/>
      <c r="AF21" s="44"/>
      <c r="AG21" s="44"/>
      <c r="AH21" s="45" t="e">
        <v>#DIV/0!</v>
      </c>
      <c r="AI21" s="45"/>
      <c r="AJ21" s="45"/>
      <c r="AK21" s="44"/>
      <c r="AL21" s="44"/>
      <c r="AM21" s="45" t="e">
        <v>#DIV/0!</v>
      </c>
      <c r="AN21" s="45"/>
      <c r="AO21" s="45"/>
      <c r="AP21" s="44"/>
      <c r="AQ21" s="44"/>
      <c r="AR21" s="45" t="e">
        <v>#DIV/0!</v>
      </c>
      <c r="AS21" s="45"/>
      <c r="AT21" s="45"/>
      <c r="AU21" s="44"/>
      <c r="AV21" s="44"/>
      <c r="AW21" s="45" t="e">
        <v>#DIV/0!</v>
      </c>
      <c r="AX21" s="45"/>
      <c r="AY21" s="45"/>
      <c r="AZ21" s="44"/>
      <c r="BA21" s="44"/>
      <c r="BB21" s="45" t="e">
        <v>#DIV/0!</v>
      </c>
      <c r="BC21" s="45"/>
      <c r="BD21" s="45"/>
      <c r="BE21" s="44"/>
      <c r="BF21" s="44"/>
      <c r="BG21" s="45" t="e">
        <v>#DIV/0!</v>
      </c>
      <c r="BH21" s="45"/>
      <c r="BI21" s="45"/>
      <c r="BJ21" s="44"/>
      <c r="BK21" s="44"/>
      <c r="BL21" s="45" t="e">
        <v>#DIV/0!</v>
      </c>
      <c r="BM21" s="45"/>
      <c r="BN21" s="45"/>
    </row>
    <row r="22" spans="1:66" x14ac:dyDescent="0.35">
      <c r="A22" s="43" t="s">
        <v>1571</v>
      </c>
      <c r="B22" s="44"/>
      <c r="C22" s="44"/>
      <c r="D22" s="45" t="e">
        <v>#DIV/0!</v>
      </c>
      <c r="E22" s="45"/>
      <c r="F22" s="45"/>
      <c r="G22" s="44"/>
      <c r="H22" s="44"/>
      <c r="I22" s="45" t="e">
        <v>#DIV/0!</v>
      </c>
      <c r="J22" s="45"/>
      <c r="K22" s="45"/>
      <c r="L22" s="44"/>
      <c r="M22" s="44"/>
      <c r="N22" s="45" t="e">
        <v>#DIV/0!</v>
      </c>
      <c r="O22" s="45"/>
      <c r="P22" s="45"/>
      <c r="Q22" s="44"/>
      <c r="R22" s="44"/>
      <c r="S22" s="45" t="e">
        <v>#DIV/0!</v>
      </c>
      <c r="T22" s="45"/>
      <c r="U22" s="45"/>
      <c r="V22" s="44">
        <v>76700000</v>
      </c>
      <c r="W22" s="44">
        <v>25825350</v>
      </c>
      <c r="X22" s="45">
        <v>0.89011904036579603</v>
      </c>
      <c r="Y22" s="45"/>
      <c r="Z22" s="45"/>
      <c r="AA22" s="44"/>
      <c r="AB22" s="44"/>
      <c r="AC22" s="45" t="e">
        <v>#DIV/0!</v>
      </c>
      <c r="AD22" s="45"/>
      <c r="AE22" s="45"/>
      <c r="AF22" s="44"/>
      <c r="AG22" s="44"/>
      <c r="AH22" s="45" t="e">
        <v>#DIV/0!</v>
      </c>
      <c r="AI22" s="45"/>
      <c r="AJ22" s="45"/>
      <c r="AK22" s="44"/>
      <c r="AL22" s="44"/>
      <c r="AM22" s="45" t="e">
        <v>#DIV/0!</v>
      </c>
      <c r="AN22" s="45"/>
      <c r="AO22" s="45"/>
      <c r="AP22" s="44"/>
      <c r="AQ22" s="44"/>
      <c r="AR22" s="45" t="e">
        <v>#DIV/0!</v>
      </c>
      <c r="AS22" s="45"/>
      <c r="AT22" s="45"/>
      <c r="AU22" s="44"/>
      <c r="AV22" s="44"/>
      <c r="AW22" s="45" t="e">
        <v>#DIV/0!</v>
      </c>
      <c r="AX22" s="45"/>
      <c r="AY22" s="45"/>
      <c r="AZ22" s="44"/>
      <c r="BA22" s="44"/>
      <c r="BB22" s="45" t="e">
        <v>#DIV/0!</v>
      </c>
      <c r="BC22" s="45"/>
      <c r="BD22" s="45"/>
      <c r="BE22" s="44"/>
      <c r="BF22" s="44"/>
      <c r="BG22" s="45" t="e">
        <v>#DIV/0!</v>
      </c>
      <c r="BH22" s="45"/>
      <c r="BI22" s="45"/>
      <c r="BJ22" s="44"/>
      <c r="BK22" s="44"/>
      <c r="BL22" s="45" t="e">
        <v>#DIV/0!</v>
      </c>
      <c r="BM22" s="45"/>
      <c r="BN22" s="45"/>
    </row>
    <row r="23" spans="1:66" x14ac:dyDescent="0.35">
      <c r="A23" s="43" t="s">
        <v>1211</v>
      </c>
      <c r="B23" s="44"/>
      <c r="C23" s="44"/>
      <c r="D23" s="45" t="e">
        <v>#DIV/0!</v>
      </c>
      <c r="E23" s="45"/>
      <c r="F23" s="45"/>
      <c r="G23" s="44">
        <v>19250000</v>
      </c>
      <c r="H23" s="44">
        <v>416250</v>
      </c>
      <c r="I23" s="45">
        <v>0.99055117097299139</v>
      </c>
      <c r="J23" s="45"/>
      <c r="K23" s="45"/>
      <c r="L23" s="44">
        <v>15350000</v>
      </c>
      <c r="M23" s="44">
        <v>2120000</v>
      </c>
      <c r="N23" s="45">
        <v>0.99926763772479454</v>
      </c>
      <c r="O23" s="45"/>
      <c r="P23" s="45"/>
      <c r="Q23" s="44"/>
      <c r="R23" s="44"/>
      <c r="S23" s="45" t="e">
        <v>#DIV/0!</v>
      </c>
      <c r="T23" s="45"/>
      <c r="U23" s="45"/>
      <c r="V23" s="44"/>
      <c r="W23" s="44"/>
      <c r="X23" s="45" t="e">
        <v>#DIV/0!</v>
      </c>
      <c r="Y23" s="45"/>
      <c r="Z23" s="45"/>
      <c r="AA23" s="44"/>
      <c r="AB23" s="44"/>
      <c r="AC23" s="45" t="e">
        <v>#DIV/0!</v>
      </c>
      <c r="AD23" s="45"/>
      <c r="AE23" s="45"/>
      <c r="AF23" s="44"/>
      <c r="AG23" s="44"/>
      <c r="AH23" s="45" t="e">
        <v>#DIV/0!</v>
      </c>
      <c r="AI23" s="45"/>
      <c r="AJ23" s="45"/>
      <c r="AK23" s="44"/>
      <c r="AL23" s="44"/>
      <c r="AM23" s="45" t="e">
        <v>#DIV/0!</v>
      </c>
      <c r="AN23" s="45"/>
      <c r="AO23" s="45"/>
      <c r="AP23" s="44"/>
      <c r="AQ23" s="44"/>
      <c r="AR23" s="45" t="e">
        <v>#DIV/0!</v>
      </c>
      <c r="AS23" s="45"/>
      <c r="AT23" s="45"/>
      <c r="AU23" s="44"/>
      <c r="AV23" s="44"/>
      <c r="AW23" s="45" t="e">
        <v>#DIV/0!</v>
      </c>
      <c r="AX23" s="45"/>
      <c r="AY23" s="45"/>
      <c r="AZ23" s="44"/>
      <c r="BA23" s="44"/>
      <c r="BB23" s="45" t="e">
        <v>#DIV/0!</v>
      </c>
      <c r="BC23" s="45"/>
      <c r="BD23" s="45"/>
      <c r="BE23" s="44"/>
      <c r="BF23" s="44"/>
      <c r="BG23" s="45" t="e">
        <v>#DIV/0!</v>
      </c>
      <c r="BH23" s="45"/>
      <c r="BI23" s="45"/>
      <c r="BJ23" s="44"/>
      <c r="BK23" s="44"/>
      <c r="BL23" s="45" t="e">
        <v>#DIV/0!</v>
      </c>
      <c r="BM23" s="45"/>
      <c r="BN23" s="45"/>
    </row>
    <row r="24" spans="1:66" x14ac:dyDescent="0.35">
      <c r="A24" s="43" t="s">
        <v>1245</v>
      </c>
      <c r="B24" s="44"/>
      <c r="C24" s="44"/>
      <c r="D24" s="45" t="e">
        <v>#DIV/0!</v>
      </c>
      <c r="E24" s="45"/>
      <c r="F24" s="45"/>
      <c r="G24" s="44">
        <v>19184357.333333332</v>
      </c>
      <c r="H24" s="44">
        <v>3492833.3333333335</v>
      </c>
      <c r="I24" s="45">
        <v>1.1922044143388331</v>
      </c>
      <c r="J24" s="45"/>
      <c r="K24" s="45"/>
      <c r="L24" s="44"/>
      <c r="M24" s="44"/>
      <c r="N24" s="45" t="e">
        <v>#DIV/0!</v>
      </c>
      <c r="O24" s="45"/>
      <c r="P24" s="45"/>
      <c r="Q24" s="44"/>
      <c r="R24" s="44"/>
      <c r="S24" s="45" t="e">
        <v>#DIV/0!</v>
      </c>
      <c r="T24" s="45"/>
      <c r="U24" s="45"/>
      <c r="V24" s="44"/>
      <c r="W24" s="44"/>
      <c r="X24" s="45" t="e">
        <v>#DIV/0!</v>
      </c>
      <c r="Y24" s="45"/>
      <c r="Z24" s="45"/>
      <c r="AA24" s="44"/>
      <c r="AB24" s="44"/>
      <c r="AC24" s="45" t="e">
        <v>#DIV/0!</v>
      </c>
      <c r="AD24" s="45"/>
      <c r="AE24" s="45"/>
      <c r="AF24" s="44"/>
      <c r="AG24" s="44"/>
      <c r="AH24" s="45" t="e">
        <v>#DIV/0!</v>
      </c>
      <c r="AI24" s="45"/>
      <c r="AJ24" s="45"/>
      <c r="AK24" s="44"/>
      <c r="AL24" s="44"/>
      <c r="AM24" s="45" t="e">
        <v>#DIV/0!</v>
      </c>
      <c r="AN24" s="45"/>
      <c r="AO24" s="45"/>
      <c r="AP24" s="44"/>
      <c r="AQ24" s="44"/>
      <c r="AR24" s="45" t="e">
        <v>#DIV/0!</v>
      </c>
      <c r="AS24" s="45"/>
      <c r="AT24" s="45"/>
      <c r="AU24" s="44"/>
      <c r="AV24" s="44"/>
      <c r="AW24" s="45" t="e">
        <v>#DIV/0!</v>
      </c>
      <c r="AX24" s="45"/>
      <c r="AY24" s="45"/>
      <c r="AZ24" s="44"/>
      <c r="BA24" s="44"/>
      <c r="BB24" s="45" t="e">
        <v>#DIV/0!</v>
      </c>
      <c r="BC24" s="45"/>
      <c r="BD24" s="45"/>
      <c r="BE24" s="44"/>
      <c r="BF24" s="44"/>
      <c r="BG24" s="45" t="e">
        <v>#DIV/0!</v>
      </c>
      <c r="BH24" s="45"/>
      <c r="BI24" s="45"/>
      <c r="BJ24" s="44"/>
      <c r="BK24" s="44"/>
      <c r="BL24" s="45" t="e">
        <v>#DIV/0!</v>
      </c>
      <c r="BM24" s="45"/>
      <c r="BN24" s="45"/>
    </row>
    <row r="25" spans="1:66" x14ac:dyDescent="0.35">
      <c r="A25" s="43" t="s">
        <v>1572</v>
      </c>
      <c r="B25" s="44"/>
      <c r="C25" s="44"/>
      <c r="D25" s="45" t="e">
        <v>#DIV/0!</v>
      </c>
      <c r="E25" s="45"/>
      <c r="F25" s="45"/>
      <c r="G25" s="44"/>
      <c r="H25" s="44"/>
      <c r="I25" s="45" t="e">
        <v>#DIV/0!</v>
      </c>
      <c r="J25" s="45"/>
      <c r="K25" s="45"/>
      <c r="L25" s="44"/>
      <c r="M25" s="44"/>
      <c r="N25" s="45" t="e">
        <v>#DIV/0!</v>
      </c>
      <c r="O25" s="45"/>
      <c r="P25" s="45"/>
      <c r="Q25" s="44"/>
      <c r="R25" s="44"/>
      <c r="S25" s="45" t="e">
        <v>#DIV/0!</v>
      </c>
      <c r="T25" s="45"/>
      <c r="U25" s="45"/>
      <c r="V25" s="44"/>
      <c r="W25" s="44"/>
      <c r="X25" s="45" t="e">
        <v>#DIV/0!</v>
      </c>
      <c r="Y25" s="45"/>
      <c r="Z25" s="45"/>
      <c r="AA25" s="44"/>
      <c r="AB25" s="44"/>
      <c r="AC25" s="45" t="e">
        <v>#DIV/0!</v>
      </c>
      <c r="AD25" s="45"/>
      <c r="AE25" s="45"/>
      <c r="AF25" s="44">
        <v>89100000</v>
      </c>
      <c r="AG25" s="44">
        <v>29298750</v>
      </c>
      <c r="AH25" s="45">
        <v>0.91285254895632828</v>
      </c>
      <c r="AI25" s="45"/>
      <c r="AJ25" s="45"/>
      <c r="AK25" s="44"/>
      <c r="AL25" s="44"/>
      <c r="AM25" s="45" t="e">
        <v>#DIV/0!</v>
      </c>
      <c r="AN25" s="45"/>
      <c r="AO25" s="45"/>
      <c r="AP25" s="44"/>
      <c r="AQ25" s="44"/>
      <c r="AR25" s="45" t="e">
        <v>#DIV/0!</v>
      </c>
      <c r="AS25" s="45"/>
      <c r="AT25" s="45"/>
      <c r="AU25" s="44"/>
      <c r="AV25" s="44"/>
      <c r="AW25" s="45" t="e">
        <v>#DIV/0!</v>
      </c>
      <c r="AX25" s="45"/>
      <c r="AY25" s="45"/>
      <c r="AZ25" s="44"/>
      <c r="BA25" s="44"/>
      <c r="BB25" s="45" t="e">
        <v>#DIV/0!</v>
      </c>
      <c r="BC25" s="45"/>
      <c r="BD25" s="45"/>
      <c r="BE25" s="44"/>
      <c r="BF25" s="44"/>
      <c r="BG25" s="45" t="e">
        <v>#DIV/0!</v>
      </c>
      <c r="BH25" s="45"/>
      <c r="BI25" s="45"/>
      <c r="BJ25" s="44"/>
      <c r="BK25" s="44"/>
      <c r="BL25" s="45" t="e">
        <v>#DIV/0!</v>
      </c>
      <c r="BM25" s="45"/>
      <c r="BN25" s="45"/>
    </row>
    <row r="26" spans="1:66" x14ac:dyDescent="0.35">
      <c r="A26" s="43" t="s">
        <v>1573</v>
      </c>
      <c r="B26" s="44"/>
      <c r="C26" s="44"/>
      <c r="D26" s="45" t="e">
        <v>#DIV/0!</v>
      </c>
      <c r="E26" s="45"/>
      <c r="F26" s="45"/>
      <c r="G26" s="44"/>
      <c r="H26" s="44"/>
      <c r="I26" s="45" t="e">
        <v>#DIV/0!</v>
      </c>
      <c r="J26" s="45"/>
      <c r="K26" s="45"/>
      <c r="L26" s="44"/>
      <c r="M26" s="44"/>
      <c r="N26" s="45" t="e">
        <v>#DIV/0!</v>
      </c>
      <c r="O26" s="45"/>
      <c r="P26" s="45"/>
      <c r="Q26" s="44"/>
      <c r="R26" s="44"/>
      <c r="S26" s="45" t="e">
        <v>#DIV/0!</v>
      </c>
      <c r="T26" s="45"/>
      <c r="U26" s="45"/>
      <c r="V26" s="44"/>
      <c r="W26" s="44"/>
      <c r="X26" s="45" t="e">
        <v>#DIV/0!</v>
      </c>
      <c r="Y26" s="45"/>
      <c r="Z26" s="45"/>
      <c r="AA26" s="44"/>
      <c r="AB26" s="44"/>
      <c r="AC26" s="45" t="e">
        <v>#DIV/0!</v>
      </c>
      <c r="AD26" s="45"/>
      <c r="AE26" s="45"/>
      <c r="AF26" s="44"/>
      <c r="AG26" s="44"/>
      <c r="AH26" s="45" t="e">
        <v>#DIV/0!</v>
      </c>
      <c r="AI26" s="45"/>
      <c r="AJ26" s="45"/>
      <c r="AK26" s="44"/>
      <c r="AL26" s="44"/>
      <c r="AM26" s="45" t="e">
        <v>#DIV/0!</v>
      </c>
      <c r="AN26" s="45"/>
      <c r="AO26" s="45"/>
      <c r="AP26" s="44"/>
      <c r="AQ26" s="44"/>
      <c r="AR26" s="45" t="e">
        <v>#DIV/0!</v>
      </c>
      <c r="AS26" s="45"/>
      <c r="AT26" s="45"/>
      <c r="AU26" s="44"/>
      <c r="AV26" s="44"/>
      <c r="AW26" s="45" t="e">
        <v>#DIV/0!</v>
      </c>
      <c r="AX26" s="45"/>
      <c r="AY26" s="45"/>
      <c r="AZ26" s="44"/>
      <c r="BA26" s="44"/>
      <c r="BB26" s="45" t="e">
        <v>#DIV/0!</v>
      </c>
      <c r="BC26" s="45"/>
      <c r="BD26" s="45"/>
      <c r="BE26" s="44"/>
      <c r="BF26" s="44"/>
      <c r="BG26" s="45" t="e">
        <v>#DIV/0!</v>
      </c>
      <c r="BH26" s="45"/>
      <c r="BI26" s="45"/>
      <c r="BJ26" s="44">
        <v>103000000</v>
      </c>
      <c r="BK26" s="44">
        <v>130287550</v>
      </c>
      <c r="BL26" s="45">
        <v>1.0535063606725052</v>
      </c>
      <c r="BM26" s="45"/>
      <c r="BN26" s="45"/>
    </row>
    <row r="27" spans="1:66" x14ac:dyDescent="0.35">
      <c r="A27" s="43" t="s">
        <v>1574</v>
      </c>
      <c r="B27" s="44"/>
      <c r="C27" s="44"/>
      <c r="D27" s="45" t="e">
        <v>#DIV/0!</v>
      </c>
      <c r="E27" s="45"/>
      <c r="F27" s="45"/>
      <c r="G27" s="44"/>
      <c r="H27" s="44"/>
      <c r="I27" s="45" t="e">
        <v>#DIV/0!</v>
      </c>
      <c r="J27" s="45"/>
      <c r="K27" s="45"/>
      <c r="L27" s="44"/>
      <c r="M27" s="44"/>
      <c r="N27" s="45" t="e">
        <v>#DIV/0!</v>
      </c>
      <c r="O27" s="45"/>
      <c r="P27" s="45"/>
      <c r="Q27" s="44"/>
      <c r="R27" s="44"/>
      <c r="S27" s="45" t="e">
        <v>#DIV/0!</v>
      </c>
      <c r="T27" s="45"/>
      <c r="U27" s="45"/>
      <c r="V27" s="44"/>
      <c r="W27" s="44"/>
      <c r="X27" s="45" t="e">
        <v>#DIV/0!</v>
      </c>
      <c r="Y27" s="45"/>
      <c r="Z27" s="45"/>
      <c r="AA27" s="44"/>
      <c r="AB27" s="44"/>
      <c r="AC27" s="45" t="e">
        <v>#DIV/0!</v>
      </c>
      <c r="AD27" s="45"/>
      <c r="AE27" s="45"/>
      <c r="AF27" s="44"/>
      <c r="AG27" s="44"/>
      <c r="AH27" s="45" t="e">
        <v>#DIV/0!</v>
      </c>
      <c r="AI27" s="45"/>
      <c r="AJ27" s="45"/>
      <c r="AK27" s="44">
        <v>100433333.33333333</v>
      </c>
      <c r="AL27" s="44">
        <v>22354452.666666668</v>
      </c>
      <c r="AM27" s="45">
        <v>0.97521165394304066</v>
      </c>
      <c r="AN27" s="45"/>
      <c r="AO27" s="45"/>
      <c r="AP27" s="44"/>
      <c r="AQ27" s="44"/>
      <c r="AR27" s="45" t="e">
        <v>#DIV/0!</v>
      </c>
      <c r="AS27" s="45"/>
      <c r="AT27" s="45"/>
      <c r="AU27" s="44"/>
      <c r="AV27" s="44"/>
      <c r="AW27" s="45" t="e">
        <v>#DIV/0!</v>
      </c>
      <c r="AX27" s="45"/>
      <c r="AY27" s="45"/>
      <c r="AZ27" s="44"/>
      <c r="BA27" s="44"/>
      <c r="BB27" s="45" t="e">
        <v>#DIV/0!</v>
      </c>
      <c r="BC27" s="45"/>
      <c r="BD27" s="45"/>
      <c r="BE27" s="44"/>
      <c r="BF27" s="44"/>
      <c r="BG27" s="45" t="e">
        <v>#DIV/0!</v>
      </c>
      <c r="BH27" s="45"/>
      <c r="BI27" s="45"/>
      <c r="BJ27" s="44"/>
      <c r="BK27" s="44"/>
      <c r="BL27" s="45" t="e">
        <v>#DIV/0!</v>
      </c>
      <c r="BM27" s="45"/>
      <c r="BN27" s="45"/>
    </row>
    <row r="28" spans="1:66" x14ac:dyDescent="0.35">
      <c r="A28" s="43" t="s">
        <v>14</v>
      </c>
      <c r="B28" s="44">
        <v>15250000</v>
      </c>
      <c r="C28" s="44">
        <v>79290</v>
      </c>
      <c r="D28" s="45">
        <v>1.0892580938126213</v>
      </c>
      <c r="E28" s="45"/>
      <c r="F28" s="45"/>
      <c r="G28" s="44">
        <v>13780120.714285715</v>
      </c>
      <c r="H28" s="44">
        <v>925803.57142857148</v>
      </c>
      <c r="I28" s="45">
        <v>1.0424400188201679</v>
      </c>
      <c r="J28" s="45"/>
      <c r="K28" s="45"/>
      <c r="L28" s="44">
        <v>12228125</v>
      </c>
      <c r="M28" s="44">
        <v>1870238.875</v>
      </c>
      <c r="N28" s="45">
        <v>1.0147931372328023</v>
      </c>
      <c r="O28" s="45"/>
      <c r="P28" s="45"/>
      <c r="Q28" s="44">
        <v>11087500</v>
      </c>
      <c r="R28" s="44">
        <v>2195250.5</v>
      </c>
      <c r="S28" s="45">
        <v>1.0204698192426969</v>
      </c>
      <c r="T28" s="45"/>
      <c r="U28" s="45"/>
      <c r="V28" s="44"/>
      <c r="W28" s="44"/>
      <c r="X28" s="45" t="e">
        <v>#DIV/0!</v>
      </c>
      <c r="Y28" s="45"/>
      <c r="Z28" s="45"/>
      <c r="AA28" s="44"/>
      <c r="AB28" s="44"/>
      <c r="AC28" s="45" t="e">
        <v>#DIV/0!</v>
      </c>
      <c r="AD28" s="45"/>
      <c r="AE28" s="45"/>
      <c r="AF28" s="44"/>
      <c r="AG28" s="44"/>
      <c r="AH28" s="45" t="e">
        <v>#DIV/0!</v>
      </c>
      <c r="AI28" s="45"/>
      <c r="AJ28" s="45"/>
      <c r="AK28" s="44"/>
      <c r="AL28" s="44"/>
      <c r="AM28" s="45" t="e">
        <v>#DIV/0!</v>
      </c>
      <c r="AN28" s="45"/>
      <c r="AO28" s="45"/>
      <c r="AP28" s="44">
        <v>6150000</v>
      </c>
      <c r="AQ28" s="44">
        <v>3091400</v>
      </c>
      <c r="AR28" s="45">
        <v>1.1897047017516709</v>
      </c>
      <c r="AS28" s="45"/>
      <c r="AT28" s="45"/>
      <c r="AU28" s="44"/>
      <c r="AV28" s="44"/>
      <c r="AW28" s="45" t="e">
        <v>#DIV/0!</v>
      </c>
      <c r="AX28" s="45"/>
      <c r="AY28" s="45"/>
      <c r="AZ28" s="44"/>
      <c r="BA28" s="44"/>
      <c r="BB28" s="45" t="e">
        <v>#DIV/0!</v>
      </c>
      <c r="BC28" s="45"/>
      <c r="BD28" s="45"/>
      <c r="BE28" s="44"/>
      <c r="BF28" s="44"/>
      <c r="BG28" s="45" t="e">
        <v>#DIV/0!</v>
      </c>
      <c r="BH28" s="45"/>
      <c r="BI28" s="45"/>
      <c r="BJ28" s="44"/>
      <c r="BK28" s="44"/>
      <c r="BL28" s="45" t="e">
        <v>#DIV/0!</v>
      </c>
      <c r="BM28" s="45"/>
      <c r="BN28" s="45"/>
    </row>
    <row r="29" spans="1:66" x14ac:dyDescent="0.35">
      <c r="A29" s="43" t="s">
        <v>20</v>
      </c>
      <c r="B29" s="44"/>
      <c r="C29" s="44"/>
      <c r="D29" s="45" t="e">
        <v>#DIV/0!</v>
      </c>
      <c r="E29" s="45"/>
      <c r="F29" s="45"/>
      <c r="G29" s="44"/>
      <c r="H29" s="44"/>
      <c r="I29" s="45" t="e">
        <v>#DIV/0!</v>
      </c>
      <c r="J29" s="45"/>
      <c r="K29" s="45"/>
      <c r="L29" s="44"/>
      <c r="M29" s="44"/>
      <c r="N29" s="45" t="e">
        <v>#DIV/0!</v>
      </c>
      <c r="O29" s="45"/>
      <c r="P29" s="45"/>
      <c r="Q29" s="44">
        <v>10980000</v>
      </c>
      <c r="R29" s="44">
        <v>2861359.375</v>
      </c>
      <c r="S29" s="45">
        <v>1.0589001133158136</v>
      </c>
      <c r="T29" s="45"/>
      <c r="U29" s="45"/>
      <c r="V29" s="44">
        <v>6500000</v>
      </c>
      <c r="W29" s="44">
        <v>3253050</v>
      </c>
      <c r="X29" s="45">
        <v>0.69379586390927284</v>
      </c>
      <c r="Y29" s="45"/>
      <c r="Z29" s="45"/>
      <c r="AA29" s="44"/>
      <c r="AB29" s="44"/>
      <c r="AC29" s="45" t="e">
        <v>#DIV/0!</v>
      </c>
      <c r="AD29" s="45"/>
      <c r="AE29" s="45"/>
      <c r="AF29" s="44"/>
      <c r="AG29" s="44"/>
      <c r="AH29" s="45" t="e">
        <v>#DIV/0!</v>
      </c>
      <c r="AI29" s="45"/>
      <c r="AJ29" s="45"/>
      <c r="AK29" s="44"/>
      <c r="AL29" s="44"/>
      <c r="AM29" s="45" t="e">
        <v>#DIV/0!</v>
      </c>
      <c r="AN29" s="45"/>
      <c r="AO29" s="45"/>
      <c r="AP29" s="44">
        <v>6747500</v>
      </c>
      <c r="AQ29" s="44">
        <v>1748275</v>
      </c>
      <c r="AR29" s="45">
        <v>1.1063334412749684</v>
      </c>
      <c r="AS29" s="45"/>
      <c r="AT29" s="45"/>
      <c r="AU29" s="44"/>
      <c r="AV29" s="44"/>
      <c r="AW29" s="45" t="e">
        <v>#DIV/0!</v>
      </c>
      <c r="AX29" s="45"/>
      <c r="AY29" s="45"/>
      <c r="AZ29" s="44"/>
      <c r="BA29" s="44"/>
      <c r="BB29" s="45" t="e">
        <v>#DIV/0!</v>
      </c>
      <c r="BC29" s="45"/>
      <c r="BD29" s="45"/>
      <c r="BE29" s="44"/>
      <c r="BF29" s="44"/>
      <c r="BG29" s="45" t="e">
        <v>#DIV/0!</v>
      </c>
      <c r="BH29" s="45"/>
      <c r="BI29" s="45"/>
      <c r="BJ29" s="44"/>
      <c r="BK29" s="44"/>
      <c r="BL29" s="45" t="e">
        <v>#DIV/0!</v>
      </c>
      <c r="BM29" s="45"/>
      <c r="BN29" s="45"/>
    </row>
    <row r="30" spans="1:66" x14ac:dyDescent="0.35">
      <c r="A30" s="43" t="s">
        <v>1575</v>
      </c>
      <c r="B30" s="44"/>
      <c r="C30" s="44"/>
      <c r="D30" s="45" t="e">
        <v>#DIV/0!</v>
      </c>
      <c r="E30" s="45"/>
      <c r="F30" s="45"/>
      <c r="G30" s="44"/>
      <c r="H30" s="44"/>
      <c r="I30" s="45" t="e">
        <v>#DIV/0!</v>
      </c>
      <c r="J30" s="45"/>
      <c r="K30" s="45"/>
      <c r="L30" s="44"/>
      <c r="M30" s="44"/>
      <c r="N30" s="45" t="e">
        <v>#DIV/0!</v>
      </c>
      <c r="O30" s="45"/>
      <c r="P30" s="45"/>
      <c r="Q30" s="44"/>
      <c r="R30" s="44"/>
      <c r="S30" s="45" t="e">
        <v>#DIV/0!</v>
      </c>
      <c r="T30" s="45"/>
      <c r="U30" s="45"/>
      <c r="V30" s="44"/>
      <c r="W30" s="44"/>
      <c r="X30" s="45" t="e">
        <v>#DIV/0!</v>
      </c>
      <c r="Y30" s="45"/>
      <c r="Z30" s="45"/>
      <c r="AA30" s="44"/>
      <c r="AB30" s="44"/>
      <c r="AC30" s="45" t="e">
        <v>#DIV/0!</v>
      </c>
      <c r="AD30" s="45"/>
      <c r="AE30" s="45"/>
      <c r="AF30" s="44">
        <v>65900000</v>
      </c>
      <c r="AG30" s="44">
        <v>9887915</v>
      </c>
      <c r="AH30" s="45">
        <v>1.0094691731627947</v>
      </c>
      <c r="AI30" s="45"/>
      <c r="AJ30" s="45"/>
      <c r="AK30" s="44"/>
      <c r="AL30" s="44"/>
      <c r="AM30" s="45" t="e">
        <v>#DIV/0!</v>
      </c>
      <c r="AN30" s="45"/>
      <c r="AO30" s="45"/>
      <c r="AP30" s="44"/>
      <c r="AQ30" s="44"/>
      <c r="AR30" s="45" t="e">
        <v>#DIV/0!</v>
      </c>
      <c r="AS30" s="45"/>
      <c r="AT30" s="45"/>
      <c r="AU30" s="44"/>
      <c r="AV30" s="44"/>
      <c r="AW30" s="45" t="e">
        <v>#DIV/0!</v>
      </c>
      <c r="AX30" s="45"/>
      <c r="AY30" s="45"/>
      <c r="AZ30" s="44"/>
      <c r="BA30" s="44"/>
      <c r="BB30" s="45" t="e">
        <v>#DIV/0!</v>
      </c>
      <c r="BC30" s="45"/>
      <c r="BD30" s="45"/>
      <c r="BE30" s="44"/>
      <c r="BF30" s="44"/>
      <c r="BG30" s="45" t="e">
        <v>#DIV/0!</v>
      </c>
      <c r="BH30" s="45"/>
      <c r="BI30" s="45"/>
      <c r="BJ30" s="44"/>
      <c r="BK30" s="44"/>
      <c r="BL30" s="45" t="e">
        <v>#DIV/0!</v>
      </c>
      <c r="BM30" s="45"/>
      <c r="BN30" s="45"/>
    </row>
    <row r="31" spans="1:66" x14ac:dyDescent="0.35">
      <c r="A31" s="43" t="s">
        <v>404</v>
      </c>
      <c r="B31" s="44"/>
      <c r="C31" s="44"/>
      <c r="D31" s="45" t="e">
        <v>#DIV/0!</v>
      </c>
      <c r="E31" s="45"/>
      <c r="F31" s="45"/>
      <c r="G31" s="44"/>
      <c r="H31" s="44"/>
      <c r="I31" s="45" t="e">
        <v>#DIV/0!</v>
      </c>
      <c r="J31" s="45"/>
      <c r="K31" s="45"/>
      <c r="L31" s="44"/>
      <c r="M31" s="44"/>
      <c r="N31" s="45" t="e">
        <v>#DIV/0!</v>
      </c>
      <c r="O31" s="45"/>
      <c r="P31" s="45"/>
      <c r="Q31" s="44"/>
      <c r="R31" s="44"/>
      <c r="S31" s="45" t="e">
        <v>#DIV/0!</v>
      </c>
      <c r="T31" s="45"/>
      <c r="U31" s="45"/>
      <c r="V31" s="44"/>
      <c r="W31" s="44"/>
      <c r="X31" s="45" t="e">
        <v>#DIV/0!</v>
      </c>
      <c r="Y31" s="45"/>
      <c r="Z31" s="45"/>
      <c r="AA31" s="44"/>
      <c r="AB31" s="44"/>
      <c r="AC31" s="45" t="e">
        <v>#DIV/0!</v>
      </c>
      <c r="AD31" s="45"/>
      <c r="AE31" s="45"/>
      <c r="AF31" s="44">
        <v>24437640</v>
      </c>
      <c r="AG31" s="44">
        <v>7307410</v>
      </c>
      <c r="AH31" s="45">
        <v>0.80624550897018255</v>
      </c>
      <c r="AI31" s="45"/>
      <c r="AJ31" s="45"/>
      <c r="AK31" s="44"/>
      <c r="AL31" s="44"/>
      <c r="AM31" s="45" t="e">
        <v>#DIV/0!</v>
      </c>
      <c r="AN31" s="45"/>
      <c r="AO31" s="45"/>
      <c r="AP31" s="44"/>
      <c r="AQ31" s="44"/>
      <c r="AR31" s="45" t="e">
        <v>#DIV/0!</v>
      </c>
      <c r="AS31" s="45"/>
      <c r="AT31" s="45"/>
      <c r="AU31" s="44"/>
      <c r="AV31" s="44"/>
      <c r="AW31" s="45" t="e">
        <v>#DIV/0!</v>
      </c>
      <c r="AX31" s="45"/>
      <c r="AY31" s="45"/>
      <c r="AZ31" s="44"/>
      <c r="BA31" s="44"/>
      <c r="BB31" s="45" t="e">
        <v>#DIV/0!</v>
      </c>
      <c r="BC31" s="45"/>
      <c r="BD31" s="45"/>
      <c r="BE31" s="44"/>
      <c r="BF31" s="44"/>
      <c r="BG31" s="45" t="e">
        <v>#DIV/0!</v>
      </c>
      <c r="BH31" s="45"/>
      <c r="BI31" s="45"/>
      <c r="BJ31" s="44"/>
      <c r="BK31" s="44"/>
      <c r="BL31" s="45" t="e">
        <v>#DIV/0!</v>
      </c>
      <c r="BM31" s="45"/>
      <c r="BN31" s="45"/>
    </row>
    <row r="32" spans="1:66" x14ac:dyDescent="0.35">
      <c r="A32" s="43" t="s">
        <v>402</v>
      </c>
      <c r="B32" s="44"/>
      <c r="C32" s="44"/>
      <c r="D32" s="45" t="e">
        <v>#DIV/0!</v>
      </c>
      <c r="E32" s="45"/>
      <c r="F32" s="45"/>
      <c r="G32" s="44"/>
      <c r="H32" s="44"/>
      <c r="I32" s="45" t="e">
        <v>#DIV/0!</v>
      </c>
      <c r="J32" s="45"/>
      <c r="K32" s="45"/>
      <c r="L32" s="44"/>
      <c r="M32" s="44"/>
      <c r="N32" s="45" t="e">
        <v>#DIV/0!</v>
      </c>
      <c r="O32" s="45"/>
      <c r="P32" s="45"/>
      <c r="Q32" s="44"/>
      <c r="R32" s="44"/>
      <c r="S32" s="45" t="e">
        <v>#DIV/0!</v>
      </c>
      <c r="T32" s="45"/>
      <c r="U32" s="45"/>
      <c r="V32" s="44">
        <v>39175000</v>
      </c>
      <c r="W32" s="44">
        <v>9670600</v>
      </c>
      <c r="X32" s="45">
        <v>0.93934256810383487</v>
      </c>
      <c r="Y32" s="45"/>
      <c r="Z32" s="45"/>
      <c r="AA32" s="44"/>
      <c r="AB32" s="44"/>
      <c r="AC32" s="45" t="e">
        <v>#DIV/0!</v>
      </c>
      <c r="AD32" s="45"/>
      <c r="AE32" s="45"/>
      <c r="AF32" s="44"/>
      <c r="AG32" s="44"/>
      <c r="AH32" s="45" t="e">
        <v>#DIV/0!</v>
      </c>
      <c r="AI32" s="45"/>
      <c r="AJ32" s="45"/>
      <c r="AK32" s="44">
        <v>27475000</v>
      </c>
      <c r="AL32" s="44">
        <v>8580000</v>
      </c>
      <c r="AM32" s="45">
        <v>0.94622285743805212</v>
      </c>
      <c r="AN32" s="45"/>
      <c r="AO32" s="45"/>
      <c r="AP32" s="44"/>
      <c r="AQ32" s="44"/>
      <c r="AR32" s="45" t="e">
        <v>#DIV/0!</v>
      </c>
      <c r="AS32" s="45"/>
      <c r="AT32" s="45"/>
      <c r="AU32" s="44"/>
      <c r="AV32" s="44"/>
      <c r="AW32" s="45" t="e">
        <v>#DIV/0!</v>
      </c>
      <c r="AX32" s="45"/>
      <c r="AY32" s="45"/>
      <c r="AZ32" s="44"/>
      <c r="BA32" s="44"/>
      <c r="BB32" s="45" t="e">
        <v>#DIV/0!</v>
      </c>
      <c r="BC32" s="45"/>
      <c r="BD32" s="45"/>
      <c r="BE32" s="44"/>
      <c r="BF32" s="44"/>
      <c r="BG32" s="45" t="e">
        <v>#DIV/0!</v>
      </c>
      <c r="BH32" s="45"/>
      <c r="BI32" s="45"/>
      <c r="BJ32" s="44"/>
      <c r="BK32" s="44"/>
      <c r="BL32" s="45" t="e">
        <v>#DIV/0!</v>
      </c>
      <c r="BM32" s="45"/>
      <c r="BN32" s="45"/>
    </row>
    <row r="33" spans="1:66" x14ac:dyDescent="0.35">
      <c r="A33" s="43" t="s">
        <v>71</v>
      </c>
      <c r="B33" s="44"/>
      <c r="C33" s="44"/>
      <c r="D33" s="45" t="e">
        <v>#DIV/0!</v>
      </c>
      <c r="E33" s="45"/>
      <c r="F33" s="45"/>
      <c r="G33" s="44"/>
      <c r="H33" s="44"/>
      <c r="I33" s="45" t="e">
        <v>#DIV/0!</v>
      </c>
      <c r="J33" s="45"/>
      <c r="K33" s="45"/>
      <c r="L33" s="44">
        <v>17200000</v>
      </c>
      <c r="M33" s="44">
        <v>517140</v>
      </c>
      <c r="N33" s="45">
        <v>1.0602322894976595</v>
      </c>
      <c r="O33" s="45"/>
      <c r="P33" s="45"/>
      <c r="Q33" s="44"/>
      <c r="R33" s="44"/>
      <c r="S33" s="45" t="e">
        <v>#DIV/0!</v>
      </c>
      <c r="T33" s="45"/>
      <c r="U33" s="45"/>
      <c r="V33" s="44"/>
      <c r="W33" s="44"/>
      <c r="X33" s="45" t="e">
        <v>#DIV/0!</v>
      </c>
      <c r="Y33" s="45"/>
      <c r="Z33" s="45"/>
      <c r="AA33" s="44"/>
      <c r="AB33" s="44"/>
      <c r="AC33" s="45" t="e">
        <v>#DIV/0!</v>
      </c>
      <c r="AD33" s="45"/>
      <c r="AE33" s="45"/>
      <c r="AF33" s="44"/>
      <c r="AG33" s="44"/>
      <c r="AH33" s="45" t="e">
        <v>#DIV/0!</v>
      </c>
      <c r="AI33" s="45"/>
      <c r="AJ33" s="45"/>
      <c r="AK33" s="44"/>
      <c r="AL33" s="44"/>
      <c r="AM33" s="45" t="e">
        <v>#DIV/0!</v>
      </c>
      <c r="AN33" s="45"/>
      <c r="AO33" s="45"/>
      <c r="AP33" s="44">
        <v>7200000</v>
      </c>
      <c r="AQ33" s="44">
        <v>3401770</v>
      </c>
      <c r="AR33" s="45">
        <v>1.0438935489553454</v>
      </c>
      <c r="AS33" s="45"/>
      <c r="AT33" s="45"/>
      <c r="AU33" s="44"/>
      <c r="AV33" s="44"/>
      <c r="AW33" s="45" t="e">
        <v>#DIV/0!</v>
      </c>
      <c r="AX33" s="45"/>
      <c r="AY33" s="45"/>
      <c r="AZ33" s="44"/>
      <c r="BA33" s="44"/>
      <c r="BB33" s="45" t="e">
        <v>#DIV/0!</v>
      </c>
      <c r="BC33" s="45"/>
      <c r="BD33" s="45"/>
      <c r="BE33" s="44"/>
      <c r="BF33" s="44"/>
      <c r="BG33" s="45" t="e">
        <v>#DIV/0!</v>
      </c>
      <c r="BH33" s="45"/>
      <c r="BI33" s="45"/>
      <c r="BJ33" s="44"/>
      <c r="BK33" s="44"/>
      <c r="BL33" s="45" t="e">
        <v>#DIV/0!</v>
      </c>
      <c r="BM33" s="45"/>
      <c r="BN33" s="45"/>
    </row>
    <row r="34" spans="1:66" x14ac:dyDescent="0.35">
      <c r="A34" s="43" t="s">
        <v>852</v>
      </c>
      <c r="B34" s="44"/>
      <c r="C34" s="44"/>
      <c r="D34" s="45" t="e">
        <v>#DIV/0!</v>
      </c>
      <c r="E34" s="45"/>
      <c r="F34" s="45"/>
      <c r="G34" s="44"/>
      <c r="H34" s="44"/>
      <c r="I34" s="45" t="e">
        <v>#DIV/0!</v>
      </c>
      <c r="J34" s="45"/>
      <c r="K34" s="45"/>
      <c r="L34" s="44"/>
      <c r="M34" s="44"/>
      <c r="N34" s="45" t="e">
        <v>#DIV/0!</v>
      </c>
      <c r="O34" s="45"/>
      <c r="P34" s="45"/>
      <c r="Q34" s="44"/>
      <c r="R34" s="44"/>
      <c r="S34" s="45" t="e">
        <v>#DIV/0!</v>
      </c>
      <c r="T34" s="45"/>
      <c r="U34" s="45"/>
      <c r="V34" s="44"/>
      <c r="W34" s="44"/>
      <c r="X34" s="45" t="e">
        <v>#DIV/0!</v>
      </c>
      <c r="Y34" s="45"/>
      <c r="Z34" s="45"/>
      <c r="AA34" s="44">
        <v>10605000</v>
      </c>
      <c r="AB34" s="44">
        <v>1973250</v>
      </c>
      <c r="AC34" s="45">
        <v>0.94073919657945282</v>
      </c>
      <c r="AD34" s="45"/>
      <c r="AE34" s="45"/>
      <c r="AF34" s="44"/>
      <c r="AG34" s="44"/>
      <c r="AH34" s="45" t="e">
        <v>#DIV/0!</v>
      </c>
      <c r="AI34" s="45"/>
      <c r="AJ34" s="45"/>
      <c r="AK34" s="44"/>
      <c r="AL34" s="44"/>
      <c r="AM34" s="45" t="e">
        <v>#DIV/0!</v>
      </c>
      <c r="AN34" s="45"/>
      <c r="AO34" s="45"/>
      <c r="AP34" s="44"/>
      <c r="AQ34" s="44"/>
      <c r="AR34" s="45" t="e">
        <v>#DIV/0!</v>
      </c>
      <c r="AS34" s="45"/>
      <c r="AT34" s="45"/>
      <c r="AU34" s="44"/>
      <c r="AV34" s="44"/>
      <c r="AW34" s="45" t="e">
        <v>#DIV/0!</v>
      </c>
      <c r="AX34" s="45"/>
      <c r="AY34" s="45"/>
      <c r="AZ34" s="44"/>
      <c r="BA34" s="44"/>
      <c r="BB34" s="45" t="e">
        <v>#DIV/0!</v>
      </c>
      <c r="BC34" s="45"/>
      <c r="BD34" s="45"/>
      <c r="BE34" s="44"/>
      <c r="BF34" s="44"/>
      <c r="BG34" s="45" t="e">
        <v>#DIV/0!</v>
      </c>
      <c r="BH34" s="45"/>
      <c r="BI34" s="45"/>
      <c r="BJ34" s="44"/>
      <c r="BK34" s="44"/>
      <c r="BL34" s="45" t="e">
        <v>#DIV/0!</v>
      </c>
      <c r="BM34" s="45"/>
      <c r="BN34" s="45"/>
    </row>
    <row r="35" spans="1:66" x14ac:dyDescent="0.35">
      <c r="A35" s="43" t="s">
        <v>1576</v>
      </c>
      <c r="B35" s="44"/>
      <c r="C35" s="44"/>
      <c r="D35" s="45" t="e">
        <v>#DIV/0!</v>
      </c>
      <c r="E35" s="45"/>
      <c r="F35" s="45"/>
      <c r="G35" s="44"/>
      <c r="H35" s="44"/>
      <c r="I35" s="45" t="e">
        <v>#DIV/0!</v>
      </c>
      <c r="J35" s="45"/>
      <c r="K35" s="45"/>
      <c r="L35" s="44"/>
      <c r="M35" s="44"/>
      <c r="N35" s="45" t="e">
        <v>#DIV/0!</v>
      </c>
      <c r="O35" s="45"/>
      <c r="P35" s="45"/>
      <c r="Q35" s="44"/>
      <c r="R35" s="44"/>
      <c r="S35" s="45" t="e">
        <v>#DIV/0!</v>
      </c>
      <c r="T35" s="45"/>
      <c r="U35" s="45"/>
      <c r="V35" s="44"/>
      <c r="W35" s="44"/>
      <c r="X35" s="45" t="e">
        <v>#DIV/0!</v>
      </c>
      <c r="Y35" s="45"/>
      <c r="Z35" s="45"/>
      <c r="AA35" s="44"/>
      <c r="AB35" s="44"/>
      <c r="AC35" s="45" t="e">
        <v>#DIV/0!</v>
      </c>
      <c r="AD35" s="45"/>
      <c r="AE35" s="45"/>
      <c r="AF35" s="44">
        <v>105000000</v>
      </c>
      <c r="AG35" s="44">
        <v>30808710</v>
      </c>
      <c r="AH35" s="45">
        <v>0.88950342751084999</v>
      </c>
      <c r="AI35" s="45"/>
      <c r="AJ35" s="45"/>
      <c r="AK35" s="44"/>
      <c r="AL35" s="44"/>
      <c r="AM35" s="45" t="e">
        <v>#DIV/0!</v>
      </c>
      <c r="AN35" s="45"/>
      <c r="AO35" s="45"/>
      <c r="AP35" s="44"/>
      <c r="AQ35" s="44"/>
      <c r="AR35" s="45" t="e">
        <v>#DIV/0!</v>
      </c>
      <c r="AS35" s="45"/>
      <c r="AT35" s="45"/>
      <c r="AU35" s="44"/>
      <c r="AV35" s="44"/>
      <c r="AW35" s="45" t="e">
        <v>#DIV/0!</v>
      </c>
      <c r="AX35" s="45"/>
      <c r="AY35" s="45"/>
      <c r="AZ35" s="44"/>
      <c r="BA35" s="44"/>
      <c r="BB35" s="45" t="e">
        <v>#DIV/0!</v>
      </c>
      <c r="BC35" s="45"/>
      <c r="BD35" s="45"/>
      <c r="BE35" s="44"/>
      <c r="BF35" s="44"/>
      <c r="BG35" s="45" t="e">
        <v>#DIV/0!</v>
      </c>
      <c r="BH35" s="45"/>
      <c r="BI35" s="45"/>
      <c r="BJ35" s="44"/>
      <c r="BK35" s="44"/>
      <c r="BL35" s="45" t="e">
        <v>#DIV/0!</v>
      </c>
      <c r="BM35" s="45"/>
      <c r="BN35" s="45"/>
    </row>
    <row r="36" spans="1:66" x14ac:dyDescent="0.35">
      <c r="A36" s="43" t="s">
        <v>235</v>
      </c>
      <c r="B36" s="44"/>
      <c r="C36" s="44"/>
      <c r="D36" s="45" t="e">
        <v>#DIV/0!</v>
      </c>
      <c r="E36" s="45"/>
      <c r="F36" s="45"/>
      <c r="G36" s="44"/>
      <c r="H36" s="44"/>
      <c r="I36" s="45" t="e">
        <v>#DIV/0!</v>
      </c>
      <c r="J36" s="45"/>
      <c r="K36" s="45"/>
      <c r="L36" s="44">
        <v>15245000</v>
      </c>
      <c r="M36" s="44">
        <v>1709790</v>
      </c>
      <c r="N36" s="45">
        <v>0.99697017852600134</v>
      </c>
      <c r="O36" s="45"/>
      <c r="P36" s="45"/>
      <c r="Q36" s="44"/>
      <c r="R36" s="44"/>
      <c r="S36" s="45" t="e">
        <v>#DIV/0!</v>
      </c>
      <c r="T36" s="45"/>
      <c r="U36" s="45"/>
      <c r="V36" s="44"/>
      <c r="W36" s="44"/>
      <c r="X36" s="45" t="e">
        <v>#DIV/0!</v>
      </c>
      <c r="Y36" s="45"/>
      <c r="Z36" s="45"/>
      <c r="AA36" s="44"/>
      <c r="AB36" s="44"/>
      <c r="AC36" s="45" t="e">
        <v>#DIV/0!</v>
      </c>
      <c r="AD36" s="45"/>
      <c r="AE36" s="45"/>
      <c r="AF36" s="44"/>
      <c r="AG36" s="44"/>
      <c r="AH36" s="45" t="e">
        <v>#DIV/0!</v>
      </c>
      <c r="AI36" s="45"/>
      <c r="AJ36" s="45"/>
      <c r="AK36" s="44"/>
      <c r="AL36" s="44"/>
      <c r="AM36" s="45" t="e">
        <v>#DIV/0!</v>
      </c>
      <c r="AN36" s="45"/>
      <c r="AO36" s="45"/>
      <c r="AP36" s="44"/>
      <c r="AQ36" s="44"/>
      <c r="AR36" s="45" t="e">
        <v>#DIV/0!</v>
      </c>
      <c r="AS36" s="45"/>
      <c r="AT36" s="45"/>
      <c r="AU36" s="44"/>
      <c r="AV36" s="44"/>
      <c r="AW36" s="45" t="e">
        <v>#DIV/0!</v>
      </c>
      <c r="AX36" s="45"/>
      <c r="AY36" s="45"/>
      <c r="AZ36" s="44"/>
      <c r="BA36" s="44"/>
      <c r="BB36" s="45" t="e">
        <v>#DIV/0!</v>
      </c>
      <c r="BC36" s="45"/>
      <c r="BD36" s="45"/>
      <c r="BE36" s="44"/>
      <c r="BF36" s="44"/>
      <c r="BG36" s="45" t="e">
        <v>#DIV/0!</v>
      </c>
      <c r="BH36" s="45"/>
      <c r="BI36" s="45"/>
      <c r="BJ36" s="44"/>
      <c r="BK36" s="44"/>
      <c r="BL36" s="45" t="e">
        <v>#DIV/0!</v>
      </c>
      <c r="BM36" s="45"/>
      <c r="BN36" s="45"/>
    </row>
    <row r="37" spans="1:66" x14ac:dyDescent="0.35">
      <c r="A37" s="43" t="s">
        <v>832</v>
      </c>
      <c r="B37" s="44"/>
      <c r="C37" s="44"/>
      <c r="D37" s="45" t="e">
        <v>#DIV/0!</v>
      </c>
      <c r="E37" s="45"/>
      <c r="F37" s="45"/>
      <c r="G37" s="44"/>
      <c r="H37" s="44"/>
      <c r="I37" s="45" t="e">
        <v>#DIV/0!</v>
      </c>
      <c r="J37" s="45"/>
      <c r="K37" s="45"/>
      <c r="L37" s="44"/>
      <c r="M37" s="44"/>
      <c r="N37" s="45" t="e">
        <v>#DIV/0!</v>
      </c>
      <c r="O37" s="45"/>
      <c r="P37" s="45"/>
      <c r="Q37" s="44"/>
      <c r="R37" s="44"/>
      <c r="S37" s="45" t="e">
        <v>#DIV/0!</v>
      </c>
      <c r="T37" s="45"/>
      <c r="U37" s="45"/>
      <c r="V37" s="44"/>
      <c r="W37" s="44"/>
      <c r="X37" s="45" t="e">
        <v>#DIV/0!</v>
      </c>
      <c r="Y37" s="45"/>
      <c r="Z37" s="45"/>
      <c r="AA37" s="44"/>
      <c r="AB37" s="44"/>
      <c r="AC37" s="45" t="e">
        <v>#DIV/0!</v>
      </c>
      <c r="AD37" s="45"/>
      <c r="AE37" s="45"/>
      <c r="AF37" s="44"/>
      <c r="AG37" s="44"/>
      <c r="AH37" s="45" t="e">
        <v>#DIV/0!</v>
      </c>
      <c r="AI37" s="45"/>
      <c r="AJ37" s="45"/>
      <c r="AK37" s="44"/>
      <c r="AL37" s="44"/>
      <c r="AM37" s="45" t="e">
        <v>#DIV/0!</v>
      </c>
      <c r="AN37" s="45"/>
      <c r="AO37" s="45"/>
      <c r="AP37" s="44">
        <v>4350000</v>
      </c>
      <c r="AQ37" s="44">
        <v>2579150</v>
      </c>
      <c r="AR37" s="45">
        <v>1.6327909464557175</v>
      </c>
      <c r="AS37" s="45"/>
      <c r="AT37" s="45"/>
      <c r="AU37" s="44"/>
      <c r="AV37" s="44"/>
      <c r="AW37" s="45" t="e">
        <v>#DIV/0!</v>
      </c>
      <c r="AX37" s="45"/>
      <c r="AY37" s="45"/>
      <c r="AZ37" s="44"/>
      <c r="BA37" s="44"/>
      <c r="BB37" s="45" t="e">
        <v>#DIV/0!</v>
      </c>
      <c r="BC37" s="45"/>
      <c r="BD37" s="45"/>
      <c r="BE37" s="44"/>
      <c r="BF37" s="44"/>
      <c r="BG37" s="45" t="e">
        <v>#DIV/0!</v>
      </c>
      <c r="BH37" s="45"/>
      <c r="BI37" s="45"/>
      <c r="BJ37" s="44"/>
      <c r="BK37" s="44"/>
      <c r="BL37" s="45" t="e">
        <v>#DIV/0!</v>
      </c>
      <c r="BM37" s="45"/>
      <c r="BN37" s="45"/>
    </row>
    <row r="38" spans="1:66" x14ac:dyDescent="0.35">
      <c r="A38" s="43" t="s">
        <v>1577</v>
      </c>
      <c r="B38" s="44"/>
      <c r="C38" s="44"/>
      <c r="D38" s="45" t="e">
        <v>#DIV/0!</v>
      </c>
      <c r="E38" s="45"/>
      <c r="F38" s="45"/>
      <c r="G38" s="44"/>
      <c r="H38" s="44"/>
      <c r="I38" s="45" t="e">
        <v>#DIV/0!</v>
      </c>
      <c r="J38" s="45"/>
      <c r="K38" s="45"/>
      <c r="L38" s="44"/>
      <c r="M38" s="44"/>
      <c r="N38" s="45" t="e">
        <v>#DIV/0!</v>
      </c>
      <c r="O38" s="45"/>
      <c r="P38" s="45"/>
      <c r="Q38" s="44"/>
      <c r="R38" s="44"/>
      <c r="S38" s="45" t="e">
        <v>#DIV/0!</v>
      </c>
      <c r="T38" s="45"/>
      <c r="U38" s="45"/>
      <c r="V38" s="44"/>
      <c r="W38" s="44"/>
      <c r="X38" s="45" t="e">
        <v>#DIV/0!</v>
      </c>
      <c r="Y38" s="45"/>
      <c r="Z38" s="45"/>
      <c r="AA38" s="44"/>
      <c r="AB38" s="44"/>
      <c r="AC38" s="45" t="e">
        <v>#DIV/0!</v>
      </c>
      <c r="AD38" s="45"/>
      <c r="AE38" s="45"/>
      <c r="AF38" s="44"/>
      <c r="AG38" s="44"/>
      <c r="AH38" s="45" t="e">
        <v>#DIV/0!</v>
      </c>
      <c r="AI38" s="45"/>
      <c r="AJ38" s="45"/>
      <c r="AK38" s="44"/>
      <c r="AL38" s="44"/>
      <c r="AM38" s="45" t="e">
        <v>#DIV/0!</v>
      </c>
      <c r="AN38" s="45"/>
      <c r="AO38" s="45"/>
      <c r="AP38" s="44"/>
      <c r="AQ38" s="44"/>
      <c r="AR38" s="45" t="e">
        <v>#DIV/0!</v>
      </c>
      <c r="AS38" s="45"/>
      <c r="AT38" s="45"/>
      <c r="AU38" s="44">
        <v>74200000</v>
      </c>
      <c r="AV38" s="44">
        <v>17794340</v>
      </c>
      <c r="AW38" s="45">
        <v>1.1017569013488058</v>
      </c>
      <c r="AX38" s="45"/>
      <c r="AY38" s="45"/>
      <c r="AZ38" s="44"/>
      <c r="BA38" s="44"/>
      <c r="BB38" s="45" t="e">
        <v>#DIV/0!</v>
      </c>
      <c r="BC38" s="45"/>
      <c r="BD38" s="45"/>
      <c r="BE38" s="44"/>
      <c r="BF38" s="44"/>
      <c r="BG38" s="45" t="e">
        <v>#DIV/0!</v>
      </c>
      <c r="BH38" s="45"/>
      <c r="BI38" s="45"/>
      <c r="BJ38" s="44"/>
      <c r="BK38" s="44"/>
      <c r="BL38" s="45" t="e">
        <v>#DIV/0!</v>
      </c>
      <c r="BM38" s="45"/>
      <c r="BN38" s="45"/>
    </row>
    <row r="39" spans="1:66" x14ac:dyDescent="0.35">
      <c r="A39" s="43" t="s">
        <v>936</v>
      </c>
      <c r="B39" s="44"/>
      <c r="C39" s="44"/>
      <c r="D39" s="45" t="e">
        <v>#DIV/0!</v>
      </c>
      <c r="E39" s="45"/>
      <c r="F39" s="45"/>
      <c r="G39" s="44">
        <v>13605000</v>
      </c>
      <c r="H39" s="44">
        <v>135600</v>
      </c>
      <c r="I39" s="45">
        <v>1.1260366489546605</v>
      </c>
      <c r="J39" s="45"/>
      <c r="K39" s="45"/>
      <c r="L39" s="44">
        <v>9200000</v>
      </c>
      <c r="M39" s="44">
        <v>3257490</v>
      </c>
      <c r="N39" s="45">
        <v>1.2387519305006309</v>
      </c>
      <c r="O39" s="45"/>
      <c r="P39" s="45"/>
      <c r="Q39" s="44">
        <v>8722500</v>
      </c>
      <c r="R39" s="44">
        <v>2600887.5</v>
      </c>
      <c r="S39" s="45">
        <v>1.1059197930798392</v>
      </c>
      <c r="T39" s="45"/>
      <c r="U39" s="45"/>
      <c r="V39" s="44"/>
      <c r="W39" s="44"/>
      <c r="X39" s="45" t="e">
        <v>#DIV/0!</v>
      </c>
      <c r="Y39" s="45"/>
      <c r="Z39" s="45"/>
      <c r="AA39" s="44"/>
      <c r="AB39" s="44"/>
      <c r="AC39" s="45" t="e">
        <v>#DIV/0!</v>
      </c>
      <c r="AD39" s="45"/>
      <c r="AE39" s="45"/>
      <c r="AF39" s="44"/>
      <c r="AG39" s="44"/>
      <c r="AH39" s="45" t="e">
        <v>#DIV/0!</v>
      </c>
      <c r="AI39" s="45"/>
      <c r="AJ39" s="45"/>
      <c r="AK39" s="44"/>
      <c r="AL39" s="44"/>
      <c r="AM39" s="45" t="e">
        <v>#DIV/0!</v>
      </c>
      <c r="AN39" s="45"/>
      <c r="AO39" s="45"/>
      <c r="AP39" s="44"/>
      <c r="AQ39" s="44"/>
      <c r="AR39" s="45" t="e">
        <v>#DIV/0!</v>
      </c>
      <c r="AS39" s="45"/>
      <c r="AT39" s="45"/>
      <c r="AU39" s="44"/>
      <c r="AV39" s="44"/>
      <c r="AW39" s="45" t="e">
        <v>#DIV/0!</v>
      </c>
      <c r="AX39" s="45"/>
      <c r="AY39" s="45"/>
      <c r="AZ39" s="44"/>
      <c r="BA39" s="44"/>
      <c r="BB39" s="45" t="e">
        <v>#DIV/0!</v>
      </c>
      <c r="BC39" s="45"/>
      <c r="BD39" s="45"/>
      <c r="BE39" s="44"/>
      <c r="BF39" s="44"/>
      <c r="BG39" s="45" t="e">
        <v>#DIV/0!</v>
      </c>
      <c r="BH39" s="45"/>
      <c r="BI39" s="45"/>
      <c r="BJ39" s="44"/>
      <c r="BK39" s="44"/>
      <c r="BL39" s="45" t="e">
        <v>#DIV/0!</v>
      </c>
      <c r="BM39" s="45"/>
      <c r="BN39" s="45"/>
    </row>
    <row r="40" spans="1:66" x14ac:dyDescent="0.35">
      <c r="A40" s="43" t="s">
        <v>295</v>
      </c>
      <c r="B40" s="44">
        <v>18112500</v>
      </c>
      <c r="C40" s="44">
        <v>1168222.5</v>
      </c>
      <c r="D40" s="45">
        <v>1.0482620119685622</v>
      </c>
      <c r="E40" s="45"/>
      <c r="F40" s="45"/>
      <c r="G40" s="44">
        <v>16995593.333333332</v>
      </c>
      <c r="H40" s="44">
        <v>1492643.3333333333</v>
      </c>
      <c r="I40" s="45">
        <v>1.0374644143917753</v>
      </c>
      <c r="J40" s="45"/>
      <c r="K40" s="45"/>
      <c r="L40" s="44"/>
      <c r="M40" s="44"/>
      <c r="N40" s="45" t="e">
        <v>#DIV/0!</v>
      </c>
      <c r="O40" s="45"/>
      <c r="P40" s="45"/>
      <c r="Q40" s="44">
        <v>14200000</v>
      </c>
      <c r="R40" s="44">
        <v>3400952.5</v>
      </c>
      <c r="S40" s="45">
        <v>1.0397866679944694</v>
      </c>
      <c r="T40" s="45"/>
      <c r="U40" s="45"/>
      <c r="V40" s="44">
        <v>13625000</v>
      </c>
      <c r="W40" s="44">
        <v>2709905</v>
      </c>
      <c r="X40" s="45">
        <v>1.0455318572597703</v>
      </c>
      <c r="Y40" s="45"/>
      <c r="Z40" s="45"/>
      <c r="AA40" s="44">
        <v>11450000</v>
      </c>
      <c r="AB40" s="44">
        <v>2685750</v>
      </c>
      <c r="AC40" s="45">
        <v>1.0538498885174081</v>
      </c>
      <c r="AD40" s="45"/>
      <c r="AE40" s="45"/>
      <c r="AF40" s="44"/>
      <c r="AG40" s="44"/>
      <c r="AH40" s="45" t="e">
        <v>#DIV/0!</v>
      </c>
      <c r="AI40" s="45"/>
      <c r="AJ40" s="45"/>
      <c r="AK40" s="44"/>
      <c r="AL40" s="44"/>
      <c r="AM40" s="45" t="e">
        <v>#DIV/0!</v>
      </c>
      <c r="AN40" s="45"/>
      <c r="AO40" s="45"/>
      <c r="AP40" s="44"/>
      <c r="AQ40" s="44"/>
      <c r="AR40" s="45" t="e">
        <v>#DIV/0!</v>
      </c>
      <c r="AS40" s="45"/>
      <c r="AT40" s="45"/>
      <c r="AU40" s="44"/>
      <c r="AV40" s="44"/>
      <c r="AW40" s="45" t="e">
        <v>#DIV/0!</v>
      </c>
      <c r="AX40" s="45"/>
      <c r="AY40" s="45"/>
      <c r="AZ40" s="44"/>
      <c r="BA40" s="44"/>
      <c r="BB40" s="45" t="e">
        <v>#DIV/0!</v>
      </c>
      <c r="BC40" s="45"/>
      <c r="BD40" s="45"/>
      <c r="BE40" s="44"/>
      <c r="BF40" s="44"/>
      <c r="BG40" s="45" t="e">
        <v>#DIV/0!</v>
      </c>
      <c r="BH40" s="45"/>
      <c r="BI40" s="45"/>
      <c r="BJ40" s="44"/>
      <c r="BK40" s="44"/>
      <c r="BL40" s="45" t="e">
        <v>#DIV/0!</v>
      </c>
      <c r="BM40" s="45"/>
      <c r="BN40" s="45"/>
    </row>
    <row r="41" spans="1:66" x14ac:dyDescent="0.35">
      <c r="A41" s="43" t="s">
        <v>1578</v>
      </c>
      <c r="B41" s="44"/>
      <c r="C41" s="44"/>
      <c r="D41" s="45" t="e">
        <v>#DIV/0!</v>
      </c>
      <c r="E41" s="45"/>
      <c r="F41" s="45"/>
      <c r="G41" s="44"/>
      <c r="H41" s="44"/>
      <c r="I41" s="45" t="e">
        <v>#DIV/0!</v>
      </c>
      <c r="J41" s="45"/>
      <c r="K41" s="45"/>
      <c r="L41" s="44"/>
      <c r="M41" s="44"/>
      <c r="N41" s="45" t="e">
        <v>#DIV/0!</v>
      </c>
      <c r="O41" s="45"/>
      <c r="P41" s="45"/>
      <c r="Q41" s="44"/>
      <c r="R41" s="44"/>
      <c r="S41" s="45" t="e">
        <v>#DIV/0!</v>
      </c>
      <c r="T41" s="45"/>
      <c r="U41" s="45"/>
      <c r="V41" s="44"/>
      <c r="W41" s="44"/>
      <c r="X41" s="45" t="e">
        <v>#DIV/0!</v>
      </c>
      <c r="Y41" s="45"/>
      <c r="Z41" s="45"/>
      <c r="AA41" s="44"/>
      <c r="AB41" s="44"/>
      <c r="AC41" s="45" t="e">
        <v>#DIV/0!</v>
      </c>
      <c r="AD41" s="45"/>
      <c r="AE41" s="45"/>
      <c r="AF41" s="44"/>
      <c r="AG41" s="44"/>
      <c r="AH41" s="45" t="e">
        <v>#DIV/0!</v>
      </c>
      <c r="AI41" s="45"/>
      <c r="AJ41" s="45"/>
      <c r="AK41" s="44">
        <v>73700000</v>
      </c>
      <c r="AL41" s="44">
        <v>14336135</v>
      </c>
      <c r="AM41" s="45">
        <v>1.0149923458972723</v>
      </c>
      <c r="AN41" s="45"/>
      <c r="AO41" s="45"/>
      <c r="AP41" s="44"/>
      <c r="AQ41" s="44"/>
      <c r="AR41" s="45" t="e">
        <v>#DIV/0!</v>
      </c>
      <c r="AS41" s="45"/>
      <c r="AT41" s="45"/>
      <c r="AU41" s="44"/>
      <c r="AV41" s="44"/>
      <c r="AW41" s="45" t="e">
        <v>#DIV/0!</v>
      </c>
      <c r="AX41" s="45"/>
      <c r="AY41" s="45"/>
      <c r="AZ41" s="44"/>
      <c r="BA41" s="44"/>
      <c r="BB41" s="45" t="e">
        <v>#DIV/0!</v>
      </c>
      <c r="BC41" s="45"/>
      <c r="BD41" s="45"/>
      <c r="BE41" s="44"/>
      <c r="BF41" s="44"/>
      <c r="BG41" s="45" t="e">
        <v>#DIV/0!</v>
      </c>
      <c r="BH41" s="45"/>
      <c r="BI41" s="45"/>
      <c r="BJ41" s="44"/>
      <c r="BK41" s="44"/>
      <c r="BL41" s="45" t="e">
        <v>#DIV/0!</v>
      </c>
      <c r="BM41" s="45"/>
      <c r="BN41" s="45"/>
    </row>
    <row r="42" spans="1:66" x14ac:dyDescent="0.35">
      <c r="A42" s="43" t="s">
        <v>1579</v>
      </c>
      <c r="B42" s="44"/>
      <c r="C42" s="44"/>
      <c r="D42" s="45" t="e">
        <v>#DIV/0!</v>
      </c>
      <c r="E42" s="45"/>
      <c r="F42" s="45"/>
      <c r="G42" s="44"/>
      <c r="H42" s="44"/>
      <c r="I42" s="45" t="e">
        <v>#DIV/0!</v>
      </c>
      <c r="J42" s="45"/>
      <c r="K42" s="45"/>
      <c r="L42" s="44"/>
      <c r="M42" s="44"/>
      <c r="N42" s="45" t="e">
        <v>#DIV/0!</v>
      </c>
      <c r="O42" s="45"/>
      <c r="P42" s="45"/>
      <c r="Q42" s="44"/>
      <c r="R42" s="44"/>
      <c r="S42" s="45" t="e">
        <v>#DIV/0!</v>
      </c>
      <c r="T42" s="45"/>
      <c r="U42" s="45"/>
      <c r="V42" s="44"/>
      <c r="W42" s="44"/>
      <c r="X42" s="45" t="e">
        <v>#DIV/0!</v>
      </c>
      <c r="Y42" s="45"/>
      <c r="Z42" s="45"/>
      <c r="AA42" s="44"/>
      <c r="AB42" s="44"/>
      <c r="AC42" s="45" t="e">
        <v>#DIV/0!</v>
      </c>
      <c r="AD42" s="45"/>
      <c r="AE42" s="45"/>
      <c r="AF42" s="44"/>
      <c r="AG42" s="44"/>
      <c r="AH42" s="45" t="e">
        <v>#DIV/0!</v>
      </c>
      <c r="AI42" s="45"/>
      <c r="AJ42" s="45"/>
      <c r="AK42" s="44"/>
      <c r="AL42" s="44"/>
      <c r="AM42" s="45" t="e">
        <v>#DIV/0!</v>
      </c>
      <c r="AN42" s="45"/>
      <c r="AO42" s="45"/>
      <c r="AP42" s="44"/>
      <c r="AQ42" s="44"/>
      <c r="AR42" s="45" t="e">
        <v>#DIV/0!</v>
      </c>
      <c r="AS42" s="45"/>
      <c r="AT42" s="45"/>
      <c r="AU42" s="44">
        <v>91200000</v>
      </c>
      <c r="AV42" s="44">
        <v>19512000</v>
      </c>
      <c r="AW42" s="45">
        <v>1.0871346789406398</v>
      </c>
      <c r="AX42" s="45"/>
      <c r="AY42" s="45"/>
      <c r="AZ42" s="44"/>
      <c r="BA42" s="44"/>
      <c r="BB42" s="45" t="e">
        <v>#DIV/0!</v>
      </c>
      <c r="BC42" s="45"/>
      <c r="BD42" s="45"/>
      <c r="BE42" s="44"/>
      <c r="BF42" s="44"/>
      <c r="BG42" s="45" t="e">
        <v>#DIV/0!</v>
      </c>
      <c r="BH42" s="45"/>
      <c r="BI42" s="45"/>
      <c r="BJ42" s="44"/>
      <c r="BK42" s="44"/>
      <c r="BL42" s="45" t="e">
        <v>#DIV/0!</v>
      </c>
      <c r="BM42" s="45"/>
      <c r="BN42" s="45"/>
    </row>
    <row r="43" spans="1:66" x14ac:dyDescent="0.35">
      <c r="A43" s="43" t="s">
        <v>1580</v>
      </c>
      <c r="B43" s="44"/>
      <c r="C43" s="44"/>
      <c r="D43" s="45" t="e">
        <v>#DIV/0!</v>
      </c>
      <c r="E43" s="45"/>
      <c r="F43" s="45"/>
      <c r="G43" s="44"/>
      <c r="H43" s="44"/>
      <c r="I43" s="45" t="e">
        <v>#DIV/0!</v>
      </c>
      <c r="J43" s="45"/>
      <c r="K43" s="45"/>
      <c r="L43" s="44">
        <v>20875000</v>
      </c>
      <c r="M43" s="44">
        <v>1369843</v>
      </c>
      <c r="N43" s="45">
        <v>0.84906796944673146</v>
      </c>
      <c r="O43" s="45"/>
      <c r="P43" s="45"/>
      <c r="Q43" s="44"/>
      <c r="R43" s="44"/>
      <c r="S43" s="45" t="e">
        <v>#DIV/0!</v>
      </c>
      <c r="T43" s="45"/>
      <c r="U43" s="45"/>
      <c r="V43" s="44"/>
      <c r="W43" s="44"/>
      <c r="X43" s="45" t="e">
        <v>#DIV/0!</v>
      </c>
      <c r="Y43" s="45"/>
      <c r="Z43" s="45"/>
      <c r="AA43" s="44"/>
      <c r="AB43" s="44"/>
      <c r="AC43" s="45" t="e">
        <v>#DIV/0!</v>
      </c>
      <c r="AD43" s="45"/>
      <c r="AE43" s="45"/>
      <c r="AF43" s="44"/>
      <c r="AG43" s="44"/>
      <c r="AH43" s="45" t="e">
        <v>#DIV/0!</v>
      </c>
      <c r="AI43" s="45"/>
      <c r="AJ43" s="45"/>
      <c r="AK43" s="44"/>
      <c r="AL43" s="44"/>
      <c r="AM43" s="45" t="e">
        <v>#DIV/0!</v>
      </c>
      <c r="AN43" s="45"/>
      <c r="AO43" s="45"/>
      <c r="AP43" s="44"/>
      <c r="AQ43" s="44"/>
      <c r="AR43" s="45" t="e">
        <v>#DIV/0!</v>
      </c>
      <c r="AS43" s="45"/>
      <c r="AT43" s="45"/>
      <c r="AU43" s="44"/>
      <c r="AV43" s="44"/>
      <c r="AW43" s="45" t="e">
        <v>#DIV/0!</v>
      </c>
      <c r="AX43" s="45"/>
      <c r="AY43" s="45"/>
      <c r="AZ43" s="44"/>
      <c r="BA43" s="44"/>
      <c r="BB43" s="45" t="e">
        <v>#DIV/0!</v>
      </c>
      <c r="BC43" s="45"/>
      <c r="BD43" s="45"/>
      <c r="BE43" s="44"/>
      <c r="BF43" s="44"/>
      <c r="BG43" s="45" t="e">
        <v>#DIV/0!</v>
      </c>
      <c r="BH43" s="45"/>
      <c r="BI43" s="45"/>
      <c r="BJ43" s="44"/>
      <c r="BK43" s="44"/>
      <c r="BL43" s="45" t="e">
        <v>#DIV/0!</v>
      </c>
      <c r="BM43" s="45"/>
      <c r="BN43" s="45"/>
    </row>
    <row r="44" spans="1:66" x14ac:dyDescent="0.35">
      <c r="A44" s="43" t="s">
        <v>84</v>
      </c>
      <c r="B44" s="44"/>
      <c r="C44" s="44"/>
      <c r="D44" s="45" t="e">
        <v>#DIV/0!</v>
      </c>
      <c r="E44" s="45"/>
      <c r="F44" s="45"/>
      <c r="G44" s="44">
        <v>25200000</v>
      </c>
      <c r="H44" s="44">
        <v>2299140</v>
      </c>
      <c r="I44" s="45">
        <v>1.047569638438822</v>
      </c>
      <c r="J44" s="45"/>
      <c r="K44" s="45"/>
      <c r="L44" s="44"/>
      <c r="M44" s="44"/>
      <c r="N44" s="45" t="e">
        <v>#DIV/0!</v>
      </c>
      <c r="O44" s="45"/>
      <c r="P44" s="45"/>
      <c r="Q44" s="44"/>
      <c r="R44" s="44"/>
      <c r="S44" s="45" t="e">
        <v>#DIV/0!</v>
      </c>
      <c r="T44" s="45"/>
      <c r="U44" s="45"/>
      <c r="V44" s="44"/>
      <c r="W44" s="44"/>
      <c r="X44" s="45" t="e">
        <v>#DIV/0!</v>
      </c>
      <c r="Y44" s="45"/>
      <c r="Z44" s="45"/>
      <c r="AA44" s="44"/>
      <c r="AB44" s="44"/>
      <c r="AC44" s="45" t="e">
        <v>#DIV/0!</v>
      </c>
      <c r="AD44" s="45"/>
      <c r="AE44" s="45"/>
      <c r="AF44" s="44"/>
      <c r="AG44" s="44"/>
      <c r="AH44" s="45" t="e">
        <v>#DIV/0!</v>
      </c>
      <c r="AI44" s="45"/>
      <c r="AJ44" s="45"/>
      <c r="AK44" s="44"/>
      <c r="AL44" s="44"/>
      <c r="AM44" s="45" t="e">
        <v>#DIV/0!</v>
      </c>
      <c r="AN44" s="45"/>
      <c r="AO44" s="45"/>
      <c r="AP44" s="44"/>
      <c r="AQ44" s="44"/>
      <c r="AR44" s="45" t="e">
        <v>#DIV/0!</v>
      </c>
      <c r="AS44" s="45"/>
      <c r="AT44" s="45"/>
      <c r="AU44" s="44"/>
      <c r="AV44" s="44"/>
      <c r="AW44" s="45" t="e">
        <v>#DIV/0!</v>
      </c>
      <c r="AX44" s="45"/>
      <c r="AY44" s="45"/>
      <c r="AZ44" s="44"/>
      <c r="BA44" s="44"/>
      <c r="BB44" s="45" t="e">
        <v>#DIV/0!</v>
      </c>
      <c r="BC44" s="45"/>
      <c r="BD44" s="45"/>
      <c r="BE44" s="44"/>
      <c r="BF44" s="44"/>
      <c r="BG44" s="45" t="e">
        <v>#DIV/0!</v>
      </c>
      <c r="BH44" s="45"/>
      <c r="BI44" s="45"/>
      <c r="BJ44" s="44"/>
      <c r="BK44" s="44"/>
      <c r="BL44" s="45" t="e">
        <v>#DIV/0!</v>
      </c>
      <c r="BM44" s="45"/>
      <c r="BN44" s="45"/>
    </row>
    <row r="45" spans="1:66" x14ac:dyDescent="0.35">
      <c r="A45" s="43" t="s">
        <v>75</v>
      </c>
      <c r="B45" s="44"/>
      <c r="C45" s="44"/>
      <c r="D45" s="45" t="e">
        <v>#DIV/0!</v>
      </c>
      <c r="E45" s="45"/>
      <c r="F45" s="45"/>
      <c r="G45" s="44">
        <v>18600000</v>
      </c>
      <c r="H45" s="44">
        <v>593200</v>
      </c>
      <c r="I45" s="45">
        <v>1.0570313898542036</v>
      </c>
      <c r="J45" s="45"/>
      <c r="K45" s="45"/>
      <c r="L45" s="44">
        <v>13600000</v>
      </c>
      <c r="M45" s="44">
        <v>3256090</v>
      </c>
      <c r="N45" s="45">
        <v>0.91825690532568749</v>
      </c>
      <c r="O45" s="45"/>
      <c r="P45" s="45"/>
      <c r="Q45" s="44"/>
      <c r="R45" s="44"/>
      <c r="S45" s="45" t="e">
        <v>#DIV/0!</v>
      </c>
      <c r="T45" s="45"/>
      <c r="U45" s="45"/>
      <c r="V45" s="44">
        <v>12700000</v>
      </c>
      <c r="W45" s="44">
        <v>3503446.6666666665</v>
      </c>
      <c r="X45" s="45">
        <v>0.96163772204429543</v>
      </c>
      <c r="Y45" s="45"/>
      <c r="Z45" s="45"/>
      <c r="AA45" s="44"/>
      <c r="AB45" s="44"/>
      <c r="AC45" s="45" t="e">
        <v>#DIV/0!</v>
      </c>
      <c r="AD45" s="45"/>
      <c r="AE45" s="45"/>
      <c r="AF45" s="44">
        <v>10892500</v>
      </c>
      <c r="AG45" s="44">
        <v>3589482</v>
      </c>
      <c r="AH45" s="45">
        <v>0.99761250742771401</v>
      </c>
      <c r="AI45" s="45"/>
      <c r="AJ45" s="45"/>
      <c r="AK45" s="44"/>
      <c r="AL45" s="44"/>
      <c r="AM45" s="45" t="e">
        <v>#DIV/0!</v>
      </c>
      <c r="AN45" s="45"/>
      <c r="AO45" s="45"/>
      <c r="AP45" s="44"/>
      <c r="AQ45" s="44"/>
      <c r="AR45" s="45" t="e">
        <v>#DIV/0!</v>
      </c>
      <c r="AS45" s="45"/>
      <c r="AT45" s="45"/>
      <c r="AU45" s="44"/>
      <c r="AV45" s="44"/>
      <c r="AW45" s="45" t="e">
        <v>#DIV/0!</v>
      </c>
      <c r="AX45" s="45"/>
      <c r="AY45" s="45"/>
      <c r="AZ45" s="44"/>
      <c r="BA45" s="44"/>
      <c r="BB45" s="45" t="e">
        <v>#DIV/0!</v>
      </c>
      <c r="BC45" s="45"/>
      <c r="BD45" s="45"/>
      <c r="BE45" s="44"/>
      <c r="BF45" s="44"/>
      <c r="BG45" s="45" t="e">
        <v>#DIV/0!</v>
      </c>
      <c r="BH45" s="45"/>
      <c r="BI45" s="45"/>
      <c r="BJ45" s="44"/>
      <c r="BK45" s="44"/>
      <c r="BL45" s="45" t="e">
        <v>#DIV/0!</v>
      </c>
      <c r="BM45" s="45"/>
      <c r="BN45" s="45"/>
    </row>
    <row r="46" spans="1:66" x14ac:dyDescent="0.35">
      <c r="A46" s="43" t="s">
        <v>1581</v>
      </c>
      <c r="B46" s="44"/>
      <c r="C46" s="44"/>
      <c r="D46" s="45" t="e">
        <v>#DIV/0!</v>
      </c>
      <c r="E46" s="45"/>
      <c r="F46" s="45"/>
      <c r="G46" s="44"/>
      <c r="H46" s="44"/>
      <c r="I46" s="45" t="e">
        <v>#DIV/0!</v>
      </c>
      <c r="J46" s="45"/>
      <c r="K46" s="45"/>
      <c r="L46" s="44"/>
      <c r="M46" s="44"/>
      <c r="N46" s="45" t="e">
        <v>#DIV/0!</v>
      </c>
      <c r="O46" s="45"/>
      <c r="P46" s="45"/>
      <c r="Q46" s="44"/>
      <c r="R46" s="44"/>
      <c r="S46" s="45" t="e">
        <v>#DIV/0!</v>
      </c>
      <c r="T46" s="45"/>
      <c r="U46" s="45"/>
      <c r="V46" s="44">
        <v>125040000</v>
      </c>
      <c r="W46" s="44">
        <v>22514855</v>
      </c>
      <c r="X46" s="45">
        <v>0.54786459761319173</v>
      </c>
      <c r="Y46" s="45"/>
      <c r="Z46" s="45"/>
      <c r="AA46" s="44"/>
      <c r="AB46" s="44"/>
      <c r="AC46" s="45" t="e">
        <v>#DIV/0!</v>
      </c>
      <c r="AD46" s="45"/>
      <c r="AE46" s="45"/>
      <c r="AF46" s="44"/>
      <c r="AG46" s="44"/>
      <c r="AH46" s="45" t="e">
        <v>#DIV/0!</v>
      </c>
      <c r="AI46" s="45"/>
      <c r="AJ46" s="45"/>
      <c r="AK46" s="44"/>
      <c r="AL46" s="44"/>
      <c r="AM46" s="45" t="e">
        <v>#DIV/0!</v>
      </c>
      <c r="AN46" s="45"/>
      <c r="AO46" s="45"/>
      <c r="AP46" s="44"/>
      <c r="AQ46" s="44"/>
      <c r="AR46" s="45" t="e">
        <v>#DIV/0!</v>
      </c>
      <c r="AS46" s="45"/>
      <c r="AT46" s="45"/>
      <c r="AU46" s="44"/>
      <c r="AV46" s="44"/>
      <c r="AW46" s="45" t="e">
        <v>#DIV/0!</v>
      </c>
      <c r="AX46" s="45"/>
      <c r="AY46" s="45"/>
      <c r="AZ46" s="44"/>
      <c r="BA46" s="44"/>
      <c r="BB46" s="45" t="e">
        <v>#DIV/0!</v>
      </c>
      <c r="BC46" s="45"/>
      <c r="BD46" s="45"/>
      <c r="BE46" s="44"/>
      <c r="BF46" s="44"/>
      <c r="BG46" s="45" t="e">
        <v>#DIV/0!</v>
      </c>
      <c r="BH46" s="45"/>
      <c r="BI46" s="45"/>
      <c r="BJ46" s="44"/>
      <c r="BK46" s="44"/>
      <c r="BL46" s="45" t="e">
        <v>#DIV/0!</v>
      </c>
      <c r="BM46" s="45"/>
      <c r="BN46" s="45"/>
    </row>
    <row r="47" spans="1:66" x14ac:dyDescent="0.35">
      <c r="A47" s="43" t="s">
        <v>1582</v>
      </c>
      <c r="B47" s="44"/>
      <c r="C47" s="44"/>
      <c r="D47" s="45" t="e">
        <v>#DIV/0!</v>
      </c>
      <c r="E47" s="45"/>
      <c r="F47" s="45"/>
      <c r="G47" s="44"/>
      <c r="H47" s="44"/>
      <c r="I47" s="45" t="e">
        <v>#DIV/0!</v>
      </c>
      <c r="J47" s="45"/>
      <c r="K47" s="45"/>
      <c r="L47" s="44"/>
      <c r="M47" s="44"/>
      <c r="N47" s="45" t="e">
        <v>#DIV/0!</v>
      </c>
      <c r="O47" s="45"/>
      <c r="P47" s="45"/>
      <c r="Q47" s="44"/>
      <c r="R47" s="44"/>
      <c r="S47" s="45" t="e">
        <v>#DIV/0!</v>
      </c>
      <c r="T47" s="45"/>
      <c r="U47" s="45"/>
      <c r="V47" s="44">
        <v>64870579</v>
      </c>
      <c r="W47" s="44">
        <v>6738400</v>
      </c>
      <c r="X47" s="45">
        <v>0.27187628586863632</v>
      </c>
      <c r="Y47" s="45"/>
      <c r="Z47" s="45"/>
      <c r="AA47" s="44"/>
      <c r="AB47" s="44"/>
      <c r="AC47" s="45" t="e">
        <v>#DIV/0!</v>
      </c>
      <c r="AD47" s="45"/>
      <c r="AE47" s="45"/>
      <c r="AF47" s="44"/>
      <c r="AG47" s="44"/>
      <c r="AH47" s="45" t="e">
        <v>#DIV/0!</v>
      </c>
      <c r="AI47" s="45"/>
      <c r="AJ47" s="45"/>
      <c r="AK47" s="44"/>
      <c r="AL47" s="44"/>
      <c r="AM47" s="45" t="e">
        <v>#DIV/0!</v>
      </c>
      <c r="AN47" s="45"/>
      <c r="AO47" s="45"/>
      <c r="AP47" s="44"/>
      <c r="AQ47" s="44"/>
      <c r="AR47" s="45" t="e">
        <v>#DIV/0!</v>
      </c>
      <c r="AS47" s="45"/>
      <c r="AT47" s="45"/>
      <c r="AU47" s="44"/>
      <c r="AV47" s="44"/>
      <c r="AW47" s="45" t="e">
        <v>#DIV/0!</v>
      </c>
      <c r="AX47" s="45"/>
      <c r="AY47" s="45"/>
      <c r="AZ47" s="44"/>
      <c r="BA47" s="44"/>
      <c r="BB47" s="45" t="e">
        <v>#DIV/0!</v>
      </c>
      <c r="BC47" s="45"/>
      <c r="BD47" s="45"/>
      <c r="BE47" s="44"/>
      <c r="BF47" s="44"/>
      <c r="BG47" s="45" t="e">
        <v>#DIV/0!</v>
      </c>
      <c r="BH47" s="45"/>
      <c r="BI47" s="45"/>
      <c r="BJ47" s="44"/>
      <c r="BK47" s="44"/>
      <c r="BL47" s="45" t="e">
        <v>#DIV/0!</v>
      </c>
      <c r="BM47" s="45"/>
      <c r="BN47" s="45"/>
    </row>
    <row r="48" spans="1:66" x14ac:dyDescent="0.35">
      <c r="A48" s="43" t="s">
        <v>1583</v>
      </c>
      <c r="B48" s="44"/>
      <c r="C48" s="44"/>
      <c r="D48" s="45" t="e">
        <v>#DIV/0!</v>
      </c>
      <c r="E48" s="45"/>
      <c r="F48" s="45"/>
      <c r="G48" s="44">
        <v>85900000</v>
      </c>
      <c r="H48" s="44">
        <v>6876455</v>
      </c>
      <c r="I48" s="45">
        <v>0.91563158459958838</v>
      </c>
      <c r="J48" s="45"/>
      <c r="K48" s="45"/>
      <c r="L48" s="44">
        <v>82900000</v>
      </c>
      <c r="M48" s="44">
        <v>6271155</v>
      </c>
      <c r="N48" s="45">
        <v>0.90816795191420496</v>
      </c>
      <c r="O48" s="45"/>
      <c r="P48" s="45"/>
      <c r="Q48" s="44">
        <v>75097500</v>
      </c>
      <c r="R48" s="44">
        <v>8410150</v>
      </c>
      <c r="S48" s="45">
        <v>0.91287525162645511</v>
      </c>
      <c r="T48" s="45"/>
      <c r="U48" s="45"/>
      <c r="V48" s="44"/>
      <c r="W48" s="44"/>
      <c r="X48" s="45" t="e">
        <v>#DIV/0!</v>
      </c>
      <c r="Y48" s="45"/>
      <c r="Z48" s="45"/>
      <c r="AA48" s="44"/>
      <c r="AB48" s="44"/>
      <c r="AC48" s="45" t="e">
        <v>#DIV/0!</v>
      </c>
      <c r="AD48" s="45"/>
      <c r="AE48" s="45"/>
      <c r="AF48" s="44"/>
      <c r="AG48" s="44"/>
      <c r="AH48" s="45" t="e">
        <v>#DIV/0!</v>
      </c>
      <c r="AI48" s="45"/>
      <c r="AJ48" s="45"/>
      <c r="AK48" s="44"/>
      <c r="AL48" s="44"/>
      <c r="AM48" s="45" t="e">
        <v>#DIV/0!</v>
      </c>
      <c r="AN48" s="45"/>
      <c r="AO48" s="45"/>
      <c r="AP48" s="44"/>
      <c r="AQ48" s="44"/>
      <c r="AR48" s="45" t="e">
        <v>#DIV/0!</v>
      </c>
      <c r="AS48" s="45"/>
      <c r="AT48" s="45"/>
      <c r="AU48" s="44"/>
      <c r="AV48" s="44"/>
      <c r="AW48" s="45" t="e">
        <v>#DIV/0!</v>
      </c>
      <c r="AX48" s="45"/>
      <c r="AY48" s="45"/>
      <c r="AZ48" s="44"/>
      <c r="BA48" s="44"/>
      <c r="BB48" s="45" t="e">
        <v>#DIV/0!</v>
      </c>
      <c r="BC48" s="45"/>
      <c r="BD48" s="45"/>
      <c r="BE48" s="44"/>
      <c r="BF48" s="44"/>
      <c r="BG48" s="45" t="e">
        <v>#DIV/0!</v>
      </c>
      <c r="BH48" s="45"/>
      <c r="BI48" s="45"/>
      <c r="BJ48" s="44"/>
      <c r="BK48" s="44"/>
      <c r="BL48" s="45" t="e">
        <v>#DIV/0!</v>
      </c>
      <c r="BM48" s="45"/>
      <c r="BN48" s="45"/>
    </row>
    <row r="49" spans="1:66" x14ac:dyDescent="0.35">
      <c r="A49" s="43" t="s">
        <v>1584</v>
      </c>
      <c r="B49" s="44"/>
      <c r="C49" s="44"/>
      <c r="D49" s="45" t="e">
        <v>#DIV/0!</v>
      </c>
      <c r="E49" s="45"/>
      <c r="F49" s="45"/>
      <c r="G49" s="44"/>
      <c r="H49" s="44"/>
      <c r="I49" s="45" t="e">
        <v>#DIV/0!</v>
      </c>
      <c r="J49" s="45"/>
      <c r="K49" s="45"/>
      <c r="L49" s="44">
        <v>84150000</v>
      </c>
      <c r="M49" s="44">
        <v>5897140</v>
      </c>
      <c r="N49" s="45">
        <v>0.88351623291776749</v>
      </c>
      <c r="O49" s="45"/>
      <c r="P49" s="45"/>
      <c r="Q49" s="44"/>
      <c r="R49" s="44"/>
      <c r="S49" s="45" t="e">
        <v>#DIV/0!</v>
      </c>
      <c r="T49" s="45"/>
      <c r="U49" s="45"/>
      <c r="V49" s="44">
        <v>70785000</v>
      </c>
      <c r="W49" s="44">
        <v>17807555</v>
      </c>
      <c r="X49" s="45">
        <v>0.91255149901908927</v>
      </c>
      <c r="Y49" s="45"/>
      <c r="Z49" s="45"/>
      <c r="AA49" s="44">
        <v>56430000</v>
      </c>
      <c r="AB49" s="44">
        <v>32810860</v>
      </c>
      <c r="AC49" s="45">
        <v>0.90146160425340349</v>
      </c>
      <c r="AD49" s="45"/>
      <c r="AE49" s="45"/>
      <c r="AF49" s="44"/>
      <c r="AG49" s="44"/>
      <c r="AH49" s="45" t="e">
        <v>#DIV/0!</v>
      </c>
      <c r="AI49" s="45"/>
      <c r="AJ49" s="45"/>
      <c r="AK49" s="44"/>
      <c r="AL49" s="44"/>
      <c r="AM49" s="45" t="e">
        <v>#DIV/0!</v>
      </c>
      <c r="AN49" s="45"/>
      <c r="AO49" s="45"/>
      <c r="AP49" s="44"/>
      <c r="AQ49" s="44"/>
      <c r="AR49" s="45" t="e">
        <v>#DIV/0!</v>
      </c>
      <c r="AS49" s="45"/>
      <c r="AT49" s="45"/>
      <c r="AU49" s="44"/>
      <c r="AV49" s="44"/>
      <c r="AW49" s="45" t="e">
        <v>#DIV/0!</v>
      </c>
      <c r="AX49" s="45"/>
      <c r="AY49" s="45"/>
      <c r="AZ49" s="44"/>
      <c r="BA49" s="44"/>
      <c r="BB49" s="45" t="e">
        <v>#DIV/0!</v>
      </c>
      <c r="BC49" s="45"/>
      <c r="BD49" s="45"/>
      <c r="BE49" s="44"/>
      <c r="BF49" s="44"/>
      <c r="BG49" s="45" t="e">
        <v>#DIV/0!</v>
      </c>
      <c r="BH49" s="45"/>
      <c r="BI49" s="45"/>
      <c r="BJ49" s="44"/>
      <c r="BK49" s="44"/>
      <c r="BL49" s="45" t="e">
        <v>#DIV/0!</v>
      </c>
      <c r="BM49" s="45"/>
      <c r="BN49" s="45"/>
    </row>
    <row r="50" spans="1:66" x14ac:dyDescent="0.35">
      <c r="A50" s="43" t="s">
        <v>1585</v>
      </c>
      <c r="B50" s="44"/>
      <c r="C50" s="44"/>
      <c r="D50" s="45" t="e">
        <v>#DIV/0!</v>
      </c>
      <c r="E50" s="45"/>
      <c r="F50" s="45"/>
      <c r="G50" s="44"/>
      <c r="H50" s="44"/>
      <c r="I50" s="45" t="e">
        <v>#DIV/0!</v>
      </c>
      <c r="J50" s="45"/>
      <c r="K50" s="45"/>
      <c r="L50" s="44"/>
      <c r="M50" s="44"/>
      <c r="N50" s="45" t="e">
        <v>#DIV/0!</v>
      </c>
      <c r="O50" s="45"/>
      <c r="P50" s="45"/>
      <c r="Q50" s="44"/>
      <c r="R50" s="44"/>
      <c r="S50" s="45" t="e">
        <v>#DIV/0!</v>
      </c>
      <c r="T50" s="45"/>
      <c r="U50" s="45"/>
      <c r="V50" s="44"/>
      <c r="W50" s="44"/>
      <c r="X50" s="45" t="e">
        <v>#DIV/0!</v>
      </c>
      <c r="Y50" s="45"/>
      <c r="Z50" s="45"/>
      <c r="AA50" s="44">
        <v>65400000</v>
      </c>
      <c r="AB50" s="44">
        <v>46349980</v>
      </c>
      <c r="AC50" s="45">
        <v>1.0605647328820149</v>
      </c>
      <c r="AD50" s="45"/>
      <c r="AE50" s="45"/>
      <c r="AF50" s="44"/>
      <c r="AG50" s="44"/>
      <c r="AH50" s="45" t="e">
        <v>#DIV/0!</v>
      </c>
      <c r="AI50" s="45"/>
      <c r="AJ50" s="45"/>
      <c r="AK50" s="44"/>
      <c r="AL50" s="44"/>
      <c r="AM50" s="45" t="e">
        <v>#DIV/0!</v>
      </c>
      <c r="AN50" s="45"/>
      <c r="AO50" s="45"/>
      <c r="AP50" s="44"/>
      <c r="AQ50" s="44"/>
      <c r="AR50" s="45" t="e">
        <v>#DIV/0!</v>
      </c>
      <c r="AS50" s="45"/>
      <c r="AT50" s="45"/>
      <c r="AU50" s="44"/>
      <c r="AV50" s="44"/>
      <c r="AW50" s="45" t="e">
        <v>#DIV/0!</v>
      </c>
      <c r="AX50" s="45"/>
      <c r="AY50" s="45"/>
      <c r="AZ50" s="44"/>
      <c r="BA50" s="44"/>
      <c r="BB50" s="45" t="e">
        <v>#DIV/0!</v>
      </c>
      <c r="BC50" s="45"/>
      <c r="BD50" s="45"/>
      <c r="BE50" s="44"/>
      <c r="BF50" s="44"/>
      <c r="BG50" s="45" t="e">
        <v>#DIV/0!</v>
      </c>
      <c r="BH50" s="45"/>
      <c r="BI50" s="45"/>
      <c r="BJ50" s="44"/>
      <c r="BK50" s="44"/>
      <c r="BL50" s="45" t="e">
        <v>#DIV/0!</v>
      </c>
      <c r="BM50" s="45"/>
      <c r="BN50" s="45"/>
    </row>
    <row r="51" spans="1:66" x14ac:dyDescent="0.35">
      <c r="A51" s="43" t="s">
        <v>1144</v>
      </c>
      <c r="B51" s="44"/>
      <c r="C51" s="44"/>
      <c r="D51" s="45" t="e">
        <v>#DIV/0!</v>
      </c>
      <c r="E51" s="45"/>
      <c r="F51" s="45"/>
      <c r="G51" s="44">
        <v>15225000</v>
      </c>
      <c r="H51" s="44">
        <v>1708250</v>
      </c>
      <c r="I51" s="45">
        <v>0.8960560292505646</v>
      </c>
      <c r="J51" s="45"/>
      <c r="K51" s="45"/>
      <c r="L51" s="44"/>
      <c r="M51" s="44"/>
      <c r="N51" s="45" t="e">
        <v>#DIV/0!</v>
      </c>
      <c r="O51" s="45"/>
      <c r="P51" s="45"/>
      <c r="Q51" s="44"/>
      <c r="R51" s="44"/>
      <c r="S51" s="45" t="e">
        <v>#DIV/0!</v>
      </c>
      <c r="T51" s="45"/>
      <c r="U51" s="45"/>
      <c r="V51" s="44"/>
      <c r="W51" s="44"/>
      <c r="X51" s="45" t="e">
        <v>#DIV/0!</v>
      </c>
      <c r="Y51" s="45"/>
      <c r="Z51" s="45"/>
      <c r="AA51" s="44"/>
      <c r="AB51" s="44"/>
      <c r="AC51" s="45" t="e">
        <v>#DIV/0!</v>
      </c>
      <c r="AD51" s="45"/>
      <c r="AE51" s="45"/>
      <c r="AF51" s="44"/>
      <c r="AG51" s="44"/>
      <c r="AH51" s="45" t="e">
        <v>#DIV/0!</v>
      </c>
      <c r="AI51" s="45"/>
      <c r="AJ51" s="45"/>
      <c r="AK51" s="44"/>
      <c r="AL51" s="44"/>
      <c r="AM51" s="45" t="e">
        <v>#DIV/0!</v>
      </c>
      <c r="AN51" s="45"/>
      <c r="AO51" s="45"/>
      <c r="AP51" s="44"/>
      <c r="AQ51" s="44"/>
      <c r="AR51" s="45" t="e">
        <v>#DIV/0!</v>
      </c>
      <c r="AS51" s="45"/>
      <c r="AT51" s="45"/>
      <c r="AU51" s="44"/>
      <c r="AV51" s="44"/>
      <c r="AW51" s="45" t="e">
        <v>#DIV/0!</v>
      </c>
      <c r="AX51" s="45"/>
      <c r="AY51" s="45"/>
      <c r="AZ51" s="44"/>
      <c r="BA51" s="44"/>
      <c r="BB51" s="45" t="e">
        <v>#DIV/0!</v>
      </c>
      <c r="BC51" s="45"/>
      <c r="BD51" s="45"/>
      <c r="BE51" s="44"/>
      <c r="BF51" s="44"/>
      <c r="BG51" s="45" t="e">
        <v>#DIV/0!</v>
      </c>
      <c r="BH51" s="45"/>
      <c r="BI51" s="45"/>
      <c r="BJ51" s="44"/>
      <c r="BK51" s="44"/>
      <c r="BL51" s="45" t="e">
        <v>#DIV/0!</v>
      </c>
      <c r="BM51" s="45"/>
      <c r="BN51" s="45"/>
    </row>
    <row r="52" spans="1:66" x14ac:dyDescent="0.35">
      <c r="A52" s="43" t="s">
        <v>1586</v>
      </c>
      <c r="B52" s="44"/>
      <c r="C52" s="44"/>
      <c r="D52" s="45" t="e">
        <v>#DIV/0!</v>
      </c>
      <c r="E52" s="45"/>
      <c r="F52" s="45"/>
      <c r="G52" s="44"/>
      <c r="H52" s="44"/>
      <c r="I52" s="45" t="e">
        <v>#DIV/0!</v>
      </c>
      <c r="J52" s="45"/>
      <c r="K52" s="45"/>
      <c r="L52" s="44"/>
      <c r="M52" s="44"/>
      <c r="N52" s="45" t="e">
        <v>#DIV/0!</v>
      </c>
      <c r="O52" s="45"/>
      <c r="P52" s="45"/>
      <c r="Q52" s="44"/>
      <c r="R52" s="44"/>
      <c r="S52" s="45" t="e">
        <v>#DIV/0!</v>
      </c>
      <c r="T52" s="45"/>
      <c r="U52" s="45"/>
      <c r="V52" s="44"/>
      <c r="W52" s="44"/>
      <c r="X52" s="45" t="e">
        <v>#DIV/0!</v>
      </c>
      <c r="Y52" s="45"/>
      <c r="Z52" s="45"/>
      <c r="AA52" s="44"/>
      <c r="AB52" s="44"/>
      <c r="AC52" s="45" t="e">
        <v>#DIV/0!</v>
      </c>
      <c r="AD52" s="45"/>
      <c r="AE52" s="45"/>
      <c r="AF52" s="44">
        <v>73260000</v>
      </c>
      <c r="AG52" s="44">
        <v>19766300</v>
      </c>
      <c r="AH52" s="45">
        <v>0.87795302483938353</v>
      </c>
      <c r="AI52" s="45"/>
      <c r="AJ52" s="45"/>
      <c r="AK52" s="44">
        <v>74250000</v>
      </c>
      <c r="AL52" s="44">
        <v>6958098</v>
      </c>
      <c r="AM52" s="45">
        <v>0.90252211720092657</v>
      </c>
      <c r="AN52" s="45"/>
      <c r="AO52" s="45"/>
      <c r="AP52" s="44">
        <v>63855000</v>
      </c>
      <c r="AQ52" s="44">
        <v>15738915</v>
      </c>
      <c r="AR52" s="45">
        <v>0.89147420207963179</v>
      </c>
      <c r="AS52" s="45"/>
      <c r="AT52" s="45"/>
      <c r="AU52" s="44">
        <v>66600000</v>
      </c>
      <c r="AV52" s="44">
        <v>10084480</v>
      </c>
      <c r="AW52" s="45">
        <v>0.95357397665118282</v>
      </c>
      <c r="AX52" s="45"/>
      <c r="AY52" s="45"/>
      <c r="AZ52" s="44"/>
      <c r="BA52" s="44"/>
      <c r="BB52" s="45" t="e">
        <v>#DIV/0!</v>
      </c>
      <c r="BC52" s="45"/>
      <c r="BD52" s="45"/>
      <c r="BE52" s="44"/>
      <c r="BF52" s="44"/>
      <c r="BG52" s="45" t="e">
        <v>#DIV/0!</v>
      </c>
      <c r="BH52" s="45"/>
      <c r="BI52" s="45"/>
      <c r="BJ52" s="44"/>
      <c r="BK52" s="44"/>
      <c r="BL52" s="45" t="e">
        <v>#DIV/0!</v>
      </c>
      <c r="BM52" s="45"/>
      <c r="BN52" s="45"/>
    </row>
    <row r="53" spans="1:66" x14ac:dyDescent="0.35">
      <c r="A53" s="43" t="s">
        <v>1587</v>
      </c>
      <c r="B53" s="44"/>
      <c r="C53" s="44"/>
      <c r="D53" s="45" t="e">
        <v>#DIV/0!</v>
      </c>
      <c r="E53" s="45"/>
      <c r="F53" s="45"/>
      <c r="G53" s="44"/>
      <c r="H53" s="44"/>
      <c r="I53" s="45" t="e">
        <v>#DIV/0!</v>
      </c>
      <c r="J53" s="45"/>
      <c r="K53" s="45"/>
      <c r="L53" s="44"/>
      <c r="M53" s="44"/>
      <c r="N53" s="45" t="e">
        <v>#DIV/0!</v>
      </c>
      <c r="O53" s="45"/>
      <c r="P53" s="45"/>
      <c r="Q53" s="44"/>
      <c r="R53" s="44"/>
      <c r="S53" s="45" t="e">
        <v>#DIV/0!</v>
      </c>
      <c r="T53" s="45"/>
      <c r="U53" s="45"/>
      <c r="V53" s="44"/>
      <c r="W53" s="44"/>
      <c r="X53" s="45" t="e">
        <v>#DIV/0!</v>
      </c>
      <c r="Y53" s="45"/>
      <c r="Z53" s="45"/>
      <c r="AA53" s="44"/>
      <c r="AB53" s="44"/>
      <c r="AC53" s="45" t="e">
        <v>#DIV/0!</v>
      </c>
      <c r="AD53" s="45"/>
      <c r="AE53" s="45"/>
      <c r="AF53" s="44">
        <v>83200000</v>
      </c>
      <c r="AG53" s="44">
        <v>18495750</v>
      </c>
      <c r="AH53" s="45">
        <v>0.90353022943912165</v>
      </c>
      <c r="AI53" s="45"/>
      <c r="AJ53" s="45"/>
      <c r="AK53" s="44">
        <v>79500000</v>
      </c>
      <c r="AL53" s="44">
        <v>11681146.666666666</v>
      </c>
      <c r="AM53" s="45">
        <v>0.92758504924251495</v>
      </c>
      <c r="AN53" s="45"/>
      <c r="AO53" s="45"/>
      <c r="AP53" s="44">
        <v>76200000</v>
      </c>
      <c r="AQ53" s="44">
        <v>18173571.833333332</v>
      </c>
      <c r="AR53" s="45">
        <v>1.0233160640316883</v>
      </c>
      <c r="AS53" s="45"/>
      <c r="AT53" s="45"/>
      <c r="AU53" s="44"/>
      <c r="AV53" s="44"/>
      <c r="AW53" s="45" t="e">
        <v>#DIV/0!</v>
      </c>
      <c r="AX53" s="45"/>
      <c r="AY53" s="45"/>
      <c r="AZ53" s="44"/>
      <c r="BA53" s="44"/>
      <c r="BB53" s="45" t="e">
        <v>#DIV/0!</v>
      </c>
      <c r="BC53" s="45"/>
      <c r="BD53" s="45"/>
      <c r="BE53" s="44"/>
      <c r="BF53" s="44"/>
      <c r="BG53" s="45" t="e">
        <v>#DIV/0!</v>
      </c>
      <c r="BH53" s="45"/>
      <c r="BI53" s="45"/>
      <c r="BJ53" s="44"/>
      <c r="BK53" s="44"/>
      <c r="BL53" s="45" t="e">
        <v>#DIV/0!</v>
      </c>
      <c r="BM53" s="45"/>
      <c r="BN53" s="45"/>
    </row>
    <row r="54" spans="1:66" x14ac:dyDescent="0.35">
      <c r="A54" s="43" t="s">
        <v>1588</v>
      </c>
      <c r="B54" s="44"/>
      <c r="C54" s="44"/>
      <c r="D54" s="45" t="e">
        <v>#DIV/0!</v>
      </c>
      <c r="E54" s="45"/>
      <c r="F54" s="45"/>
      <c r="G54" s="44"/>
      <c r="H54" s="44"/>
      <c r="I54" s="45" t="e">
        <v>#DIV/0!</v>
      </c>
      <c r="J54" s="45"/>
      <c r="K54" s="45"/>
      <c r="L54" s="44"/>
      <c r="M54" s="44"/>
      <c r="N54" s="45" t="e">
        <v>#DIV/0!</v>
      </c>
      <c r="O54" s="45"/>
      <c r="P54" s="45"/>
      <c r="Q54" s="44"/>
      <c r="R54" s="44"/>
      <c r="S54" s="45" t="e">
        <v>#DIV/0!</v>
      </c>
      <c r="T54" s="45"/>
      <c r="U54" s="45"/>
      <c r="V54" s="44"/>
      <c r="W54" s="44"/>
      <c r="X54" s="45" t="e">
        <v>#DIV/0!</v>
      </c>
      <c r="Y54" s="45"/>
      <c r="Z54" s="45"/>
      <c r="AA54" s="44"/>
      <c r="AB54" s="44"/>
      <c r="AC54" s="45" t="e">
        <v>#DIV/0!</v>
      </c>
      <c r="AD54" s="45"/>
      <c r="AE54" s="45"/>
      <c r="AF54" s="44">
        <v>90400000</v>
      </c>
      <c r="AG54" s="44">
        <v>8463800</v>
      </c>
      <c r="AH54" s="45">
        <v>0.91882898092311815</v>
      </c>
      <c r="AI54" s="45"/>
      <c r="AJ54" s="45"/>
      <c r="AK54" s="44"/>
      <c r="AL54" s="44"/>
      <c r="AM54" s="45" t="e">
        <v>#DIV/0!</v>
      </c>
      <c r="AN54" s="45"/>
      <c r="AO54" s="45"/>
      <c r="AP54" s="44"/>
      <c r="AQ54" s="44"/>
      <c r="AR54" s="45" t="e">
        <v>#DIV/0!</v>
      </c>
      <c r="AS54" s="45"/>
      <c r="AT54" s="45"/>
      <c r="AU54" s="44"/>
      <c r="AV54" s="44"/>
      <c r="AW54" s="45" t="e">
        <v>#DIV/0!</v>
      </c>
      <c r="AX54" s="45"/>
      <c r="AY54" s="45"/>
      <c r="AZ54" s="44"/>
      <c r="BA54" s="44"/>
      <c r="BB54" s="45" t="e">
        <v>#DIV/0!</v>
      </c>
      <c r="BC54" s="45"/>
      <c r="BD54" s="45"/>
      <c r="BE54" s="44"/>
      <c r="BF54" s="44"/>
      <c r="BG54" s="45" t="e">
        <v>#DIV/0!</v>
      </c>
      <c r="BH54" s="45"/>
      <c r="BI54" s="45"/>
      <c r="BJ54" s="44"/>
      <c r="BK54" s="44"/>
      <c r="BL54" s="45" t="e">
        <v>#DIV/0!</v>
      </c>
      <c r="BM54" s="45"/>
      <c r="BN54" s="45"/>
    </row>
    <row r="55" spans="1:66" x14ac:dyDescent="0.35">
      <c r="A55" s="43" t="s">
        <v>1589</v>
      </c>
      <c r="B55" s="44"/>
      <c r="C55" s="44"/>
      <c r="D55" s="45" t="e">
        <v>#DIV/0!</v>
      </c>
      <c r="E55" s="45"/>
      <c r="F55" s="45"/>
      <c r="G55" s="44"/>
      <c r="H55" s="44"/>
      <c r="I55" s="45" t="e">
        <v>#DIV/0!</v>
      </c>
      <c r="J55" s="45"/>
      <c r="K55" s="45"/>
      <c r="L55" s="44"/>
      <c r="M55" s="44"/>
      <c r="N55" s="45" t="e">
        <v>#DIV/0!</v>
      </c>
      <c r="O55" s="45"/>
      <c r="P55" s="45"/>
      <c r="Q55" s="44"/>
      <c r="R55" s="44"/>
      <c r="S55" s="45" t="e">
        <v>#DIV/0!</v>
      </c>
      <c r="T55" s="45"/>
      <c r="U55" s="45"/>
      <c r="V55" s="44"/>
      <c r="W55" s="44"/>
      <c r="X55" s="45" t="e">
        <v>#DIV/0!</v>
      </c>
      <c r="Y55" s="45"/>
      <c r="Z55" s="45"/>
      <c r="AA55" s="44"/>
      <c r="AB55" s="44"/>
      <c r="AC55" s="45" t="e">
        <v>#DIV/0!</v>
      </c>
      <c r="AD55" s="45"/>
      <c r="AE55" s="45"/>
      <c r="AF55" s="44"/>
      <c r="AG55" s="44"/>
      <c r="AH55" s="45" t="e">
        <v>#DIV/0!</v>
      </c>
      <c r="AI55" s="45"/>
      <c r="AJ55" s="45"/>
      <c r="AK55" s="44"/>
      <c r="AL55" s="44"/>
      <c r="AM55" s="45" t="e">
        <v>#DIV/0!</v>
      </c>
      <c r="AN55" s="45"/>
      <c r="AO55" s="45"/>
      <c r="AP55" s="44">
        <v>121100000</v>
      </c>
      <c r="AQ55" s="44">
        <v>33259460</v>
      </c>
      <c r="AR55" s="45">
        <v>0.95343242364647829</v>
      </c>
      <c r="AS55" s="45"/>
      <c r="AT55" s="45"/>
      <c r="AU55" s="44"/>
      <c r="AV55" s="44"/>
      <c r="AW55" s="45" t="e">
        <v>#DIV/0!</v>
      </c>
      <c r="AX55" s="45"/>
      <c r="AY55" s="45"/>
      <c r="AZ55" s="44"/>
      <c r="BA55" s="44"/>
      <c r="BB55" s="45" t="e">
        <v>#DIV/0!</v>
      </c>
      <c r="BC55" s="45"/>
      <c r="BD55" s="45"/>
      <c r="BE55" s="44"/>
      <c r="BF55" s="44"/>
      <c r="BG55" s="45" t="e">
        <v>#DIV/0!</v>
      </c>
      <c r="BH55" s="45"/>
      <c r="BI55" s="45"/>
      <c r="BJ55" s="44"/>
      <c r="BK55" s="44"/>
      <c r="BL55" s="45" t="e">
        <v>#DIV/0!</v>
      </c>
      <c r="BM55" s="45"/>
      <c r="BN55" s="45"/>
    </row>
    <row r="56" spans="1:66" x14ac:dyDescent="0.35">
      <c r="A56" s="43" t="s">
        <v>1590</v>
      </c>
      <c r="B56" s="44"/>
      <c r="C56" s="44"/>
      <c r="D56" s="45" t="e">
        <v>#DIV/0!</v>
      </c>
      <c r="E56" s="45"/>
      <c r="F56" s="45"/>
      <c r="G56" s="44"/>
      <c r="H56" s="44"/>
      <c r="I56" s="45" t="e">
        <v>#DIV/0!</v>
      </c>
      <c r="J56" s="45"/>
      <c r="K56" s="45"/>
      <c r="L56" s="44"/>
      <c r="M56" s="44"/>
      <c r="N56" s="45" t="e">
        <v>#DIV/0!</v>
      </c>
      <c r="O56" s="45"/>
      <c r="P56" s="45"/>
      <c r="Q56" s="44"/>
      <c r="R56" s="44"/>
      <c r="S56" s="45" t="e">
        <v>#DIV/0!</v>
      </c>
      <c r="T56" s="45"/>
      <c r="U56" s="45"/>
      <c r="V56" s="44"/>
      <c r="W56" s="44"/>
      <c r="X56" s="45" t="e">
        <v>#DIV/0!</v>
      </c>
      <c r="Y56" s="45"/>
      <c r="Z56" s="45"/>
      <c r="AA56" s="44"/>
      <c r="AB56" s="44"/>
      <c r="AC56" s="45" t="e">
        <v>#DIV/0!</v>
      </c>
      <c r="AD56" s="45"/>
      <c r="AE56" s="45"/>
      <c r="AF56" s="44"/>
      <c r="AG56" s="44"/>
      <c r="AH56" s="45" t="e">
        <v>#DIV/0!</v>
      </c>
      <c r="AI56" s="45"/>
      <c r="AJ56" s="45"/>
      <c r="AK56" s="44"/>
      <c r="AL56" s="44"/>
      <c r="AM56" s="45" t="e">
        <v>#DIV/0!</v>
      </c>
      <c r="AN56" s="45"/>
      <c r="AO56" s="45"/>
      <c r="AP56" s="44">
        <v>66400000</v>
      </c>
      <c r="AQ56" s="44">
        <v>13526878</v>
      </c>
      <c r="AR56" s="45">
        <v>0.97444200061043507</v>
      </c>
      <c r="AS56" s="45"/>
      <c r="AT56" s="45"/>
      <c r="AU56" s="44"/>
      <c r="AV56" s="44"/>
      <c r="AW56" s="45" t="e">
        <v>#DIV/0!</v>
      </c>
      <c r="AX56" s="45"/>
      <c r="AY56" s="45"/>
      <c r="AZ56" s="44"/>
      <c r="BA56" s="44"/>
      <c r="BB56" s="45" t="e">
        <v>#DIV/0!</v>
      </c>
      <c r="BC56" s="45"/>
      <c r="BD56" s="45"/>
      <c r="BE56" s="44"/>
      <c r="BF56" s="44"/>
      <c r="BG56" s="45" t="e">
        <v>#DIV/0!</v>
      </c>
      <c r="BH56" s="45"/>
      <c r="BI56" s="45"/>
      <c r="BJ56" s="44"/>
      <c r="BK56" s="44"/>
      <c r="BL56" s="45" t="e">
        <v>#DIV/0!</v>
      </c>
      <c r="BM56" s="45"/>
      <c r="BN56" s="45"/>
    </row>
    <row r="57" spans="1:66" x14ac:dyDescent="0.35">
      <c r="A57" s="43" t="s">
        <v>1591</v>
      </c>
      <c r="B57" s="44"/>
      <c r="C57" s="44"/>
      <c r="D57" s="45" t="e">
        <v>#DIV/0!</v>
      </c>
      <c r="E57" s="45"/>
      <c r="F57" s="45"/>
      <c r="G57" s="44"/>
      <c r="H57" s="44"/>
      <c r="I57" s="45" t="e">
        <v>#DIV/0!</v>
      </c>
      <c r="J57" s="45"/>
      <c r="K57" s="45"/>
      <c r="L57" s="44"/>
      <c r="M57" s="44"/>
      <c r="N57" s="45" t="e">
        <v>#DIV/0!</v>
      </c>
      <c r="O57" s="45"/>
      <c r="P57" s="45"/>
      <c r="Q57" s="44"/>
      <c r="R57" s="44"/>
      <c r="S57" s="45" t="e">
        <v>#DIV/0!</v>
      </c>
      <c r="T57" s="45"/>
      <c r="U57" s="45"/>
      <c r="V57" s="44"/>
      <c r="W57" s="44"/>
      <c r="X57" s="45" t="e">
        <v>#DIV/0!</v>
      </c>
      <c r="Y57" s="45"/>
      <c r="Z57" s="45"/>
      <c r="AA57" s="44">
        <v>90100000</v>
      </c>
      <c r="AB57" s="44">
        <v>1833480</v>
      </c>
      <c r="AC57" s="45">
        <v>0.92478776069571955</v>
      </c>
      <c r="AD57" s="45"/>
      <c r="AE57" s="45"/>
      <c r="AF57" s="44"/>
      <c r="AG57" s="44"/>
      <c r="AH57" s="45" t="e">
        <v>#DIV/0!</v>
      </c>
      <c r="AI57" s="45"/>
      <c r="AJ57" s="45"/>
      <c r="AK57" s="44"/>
      <c r="AL57" s="44"/>
      <c r="AM57" s="45" t="e">
        <v>#DIV/0!</v>
      </c>
      <c r="AN57" s="45"/>
      <c r="AO57" s="45"/>
      <c r="AP57" s="44"/>
      <c r="AQ57" s="44"/>
      <c r="AR57" s="45" t="e">
        <v>#DIV/0!</v>
      </c>
      <c r="AS57" s="45"/>
      <c r="AT57" s="45"/>
      <c r="AU57" s="44"/>
      <c r="AV57" s="44"/>
      <c r="AW57" s="45" t="e">
        <v>#DIV/0!</v>
      </c>
      <c r="AX57" s="45"/>
      <c r="AY57" s="45"/>
      <c r="AZ57" s="44"/>
      <c r="BA57" s="44"/>
      <c r="BB57" s="45" t="e">
        <v>#DIV/0!</v>
      </c>
      <c r="BC57" s="45"/>
      <c r="BD57" s="45"/>
      <c r="BE57" s="44"/>
      <c r="BF57" s="44"/>
      <c r="BG57" s="45" t="e">
        <v>#DIV/0!</v>
      </c>
      <c r="BH57" s="45"/>
      <c r="BI57" s="45"/>
      <c r="BJ57" s="44"/>
      <c r="BK57" s="44"/>
      <c r="BL57" s="45" t="e">
        <v>#DIV/0!</v>
      </c>
      <c r="BM57" s="45"/>
      <c r="BN57" s="45"/>
    </row>
    <row r="58" spans="1:66" x14ac:dyDescent="0.35">
      <c r="A58" s="43" t="s">
        <v>158</v>
      </c>
      <c r="B58" s="44"/>
      <c r="C58" s="44"/>
      <c r="D58" s="45" t="e">
        <v>#DIV/0!</v>
      </c>
      <c r="E58" s="45"/>
      <c r="F58" s="45"/>
      <c r="G58" s="44">
        <v>8187500</v>
      </c>
      <c r="H58" s="44">
        <v>2084125</v>
      </c>
      <c r="I58" s="45">
        <v>1.1904437356306172</v>
      </c>
      <c r="J58" s="45"/>
      <c r="K58" s="45"/>
      <c r="L58" s="44"/>
      <c r="M58" s="44"/>
      <c r="N58" s="45" t="e">
        <v>#DIV/0!</v>
      </c>
      <c r="O58" s="45"/>
      <c r="P58" s="45"/>
      <c r="Q58" s="44"/>
      <c r="R58" s="44"/>
      <c r="S58" s="45" t="e">
        <v>#DIV/0!</v>
      </c>
      <c r="T58" s="45"/>
      <c r="U58" s="45"/>
      <c r="V58" s="44"/>
      <c r="W58" s="44"/>
      <c r="X58" s="45" t="e">
        <v>#DIV/0!</v>
      </c>
      <c r="Y58" s="45"/>
      <c r="Z58" s="45"/>
      <c r="AA58" s="44"/>
      <c r="AB58" s="44"/>
      <c r="AC58" s="45" t="e">
        <v>#DIV/0!</v>
      </c>
      <c r="AD58" s="45"/>
      <c r="AE58" s="45"/>
      <c r="AF58" s="44"/>
      <c r="AG58" s="44"/>
      <c r="AH58" s="45" t="e">
        <v>#DIV/0!</v>
      </c>
      <c r="AI58" s="45"/>
      <c r="AJ58" s="45"/>
      <c r="AK58" s="44"/>
      <c r="AL58" s="44"/>
      <c r="AM58" s="45" t="e">
        <v>#DIV/0!</v>
      </c>
      <c r="AN58" s="45"/>
      <c r="AO58" s="45"/>
      <c r="AP58" s="44"/>
      <c r="AQ58" s="44"/>
      <c r="AR58" s="45" t="e">
        <v>#DIV/0!</v>
      </c>
      <c r="AS58" s="45"/>
      <c r="AT58" s="45"/>
      <c r="AU58" s="44"/>
      <c r="AV58" s="44"/>
      <c r="AW58" s="45" t="e">
        <v>#DIV/0!</v>
      </c>
      <c r="AX58" s="45"/>
      <c r="AY58" s="45"/>
      <c r="AZ58" s="44"/>
      <c r="BA58" s="44"/>
      <c r="BB58" s="45" t="e">
        <v>#DIV/0!</v>
      </c>
      <c r="BC58" s="45"/>
      <c r="BD58" s="45"/>
      <c r="BE58" s="44"/>
      <c r="BF58" s="44"/>
      <c r="BG58" s="45" t="e">
        <v>#DIV/0!</v>
      </c>
      <c r="BH58" s="45"/>
      <c r="BI58" s="45"/>
      <c r="BJ58" s="44"/>
      <c r="BK58" s="44"/>
      <c r="BL58" s="45" t="e">
        <v>#DIV/0!</v>
      </c>
      <c r="BM58" s="45"/>
      <c r="BN58" s="45"/>
    </row>
    <row r="59" spans="1:66" x14ac:dyDescent="0.35">
      <c r="A59" s="43" t="s">
        <v>1592</v>
      </c>
      <c r="B59" s="44"/>
      <c r="C59" s="44"/>
      <c r="D59" s="45" t="e">
        <v>#DIV/0!</v>
      </c>
      <c r="E59" s="45"/>
      <c r="F59" s="45"/>
      <c r="G59" s="44"/>
      <c r="H59" s="44"/>
      <c r="I59" s="45" t="e">
        <v>#DIV/0!</v>
      </c>
      <c r="J59" s="45"/>
      <c r="K59" s="45"/>
      <c r="L59" s="44">
        <v>148500000</v>
      </c>
      <c r="M59" s="44">
        <v>11612260</v>
      </c>
      <c r="N59" s="45">
        <v>0.93023914287201592</v>
      </c>
      <c r="O59" s="45"/>
      <c r="P59" s="45"/>
      <c r="Q59" s="44"/>
      <c r="R59" s="44"/>
      <c r="S59" s="45" t="e">
        <v>#DIV/0!</v>
      </c>
      <c r="T59" s="45"/>
      <c r="U59" s="45"/>
      <c r="V59" s="44"/>
      <c r="W59" s="44"/>
      <c r="X59" s="45" t="e">
        <v>#DIV/0!</v>
      </c>
      <c r="Y59" s="45"/>
      <c r="Z59" s="45"/>
      <c r="AA59" s="44"/>
      <c r="AB59" s="44"/>
      <c r="AC59" s="45" t="e">
        <v>#DIV/0!</v>
      </c>
      <c r="AD59" s="45"/>
      <c r="AE59" s="45"/>
      <c r="AF59" s="44"/>
      <c r="AG59" s="44"/>
      <c r="AH59" s="45" t="e">
        <v>#DIV/0!</v>
      </c>
      <c r="AI59" s="45"/>
      <c r="AJ59" s="45"/>
      <c r="AK59" s="44"/>
      <c r="AL59" s="44"/>
      <c r="AM59" s="45" t="e">
        <v>#DIV/0!</v>
      </c>
      <c r="AN59" s="45"/>
      <c r="AO59" s="45"/>
      <c r="AP59" s="44">
        <v>117810000</v>
      </c>
      <c r="AQ59" s="44">
        <v>17912200</v>
      </c>
      <c r="AR59" s="45">
        <v>1.1685598771628425</v>
      </c>
      <c r="AS59" s="45"/>
      <c r="AT59" s="45"/>
      <c r="AU59" s="44"/>
      <c r="AV59" s="44"/>
      <c r="AW59" s="45" t="e">
        <v>#DIV/0!</v>
      </c>
      <c r="AX59" s="45"/>
      <c r="AY59" s="45"/>
      <c r="AZ59" s="44"/>
      <c r="BA59" s="44"/>
      <c r="BB59" s="45" t="e">
        <v>#DIV/0!</v>
      </c>
      <c r="BC59" s="45"/>
      <c r="BD59" s="45"/>
      <c r="BE59" s="44"/>
      <c r="BF59" s="44"/>
      <c r="BG59" s="45" t="e">
        <v>#DIV/0!</v>
      </c>
      <c r="BH59" s="45"/>
      <c r="BI59" s="45"/>
      <c r="BJ59" s="44"/>
      <c r="BK59" s="44"/>
      <c r="BL59" s="45" t="e">
        <v>#DIV/0!</v>
      </c>
      <c r="BM59" s="45"/>
      <c r="BN59" s="45"/>
    </row>
    <row r="60" spans="1:66" x14ac:dyDescent="0.35">
      <c r="A60" s="43" t="s">
        <v>669</v>
      </c>
      <c r="B60" s="44"/>
      <c r="C60" s="44"/>
      <c r="D60" s="45" t="e">
        <v>#DIV/0!</v>
      </c>
      <c r="E60" s="45"/>
      <c r="F60" s="45"/>
      <c r="G60" s="44">
        <v>10800000</v>
      </c>
      <c r="H60" s="44">
        <v>2459912.5</v>
      </c>
      <c r="I60" s="45">
        <v>1.0548317152735727</v>
      </c>
      <c r="J60" s="45"/>
      <c r="K60" s="45"/>
      <c r="L60" s="44">
        <v>8950000</v>
      </c>
      <c r="M60" s="44">
        <v>2054126</v>
      </c>
      <c r="N60" s="45">
        <v>0.88756997423171147</v>
      </c>
      <c r="O60" s="45"/>
      <c r="P60" s="45"/>
      <c r="Q60" s="44">
        <v>9316666.666666666</v>
      </c>
      <c r="R60" s="44">
        <v>3228911.6666666665</v>
      </c>
      <c r="S60" s="45">
        <v>1.0580940980684768</v>
      </c>
      <c r="T60" s="45"/>
      <c r="U60" s="45"/>
      <c r="V60" s="44"/>
      <c r="W60" s="44"/>
      <c r="X60" s="45" t="e">
        <v>#DIV/0!</v>
      </c>
      <c r="Y60" s="45"/>
      <c r="Z60" s="45"/>
      <c r="AA60" s="44"/>
      <c r="AB60" s="44"/>
      <c r="AC60" s="45" t="e">
        <v>#DIV/0!</v>
      </c>
      <c r="AD60" s="45"/>
      <c r="AE60" s="45"/>
      <c r="AF60" s="44"/>
      <c r="AG60" s="44"/>
      <c r="AH60" s="45" t="e">
        <v>#DIV/0!</v>
      </c>
      <c r="AI60" s="45"/>
      <c r="AJ60" s="45"/>
      <c r="AK60" s="44"/>
      <c r="AL60" s="44"/>
      <c r="AM60" s="45" t="e">
        <v>#DIV/0!</v>
      </c>
      <c r="AN60" s="45"/>
      <c r="AO60" s="45"/>
      <c r="AP60" s="44"/>
      <c r="AQ60" s="44"/>
      <c r="AR60" s="45" t="e">
        <v>#DIV/0!</v>
      </c>
      <c r="AS60" s="45"/>
      <c r="AT60" s="45"/>
      <c r="AU60" s="44"/>
      <c r="AV60" s="44"/>
      <c r="AW60" s="45" t="e">
        <v>#DIV/0!</v>
      </c>
      <c r="AX60" s="45"/>
      <c r="AY60" s="45"/>
      <c r="AZ60" s="44"/>
      <c r="BA60" s="44"/>
      <c r="BB60" s="45" t="e">
        <v>#DIV/0!</v>
      </c>
      <c r="BC60" s="45"/>
      <c r="BD60" s="45"/>
      <c r="BE60" s="44"/>
      <c r="BF60" s="44"/>
      <c r="BG60" s="45" t="e">
        <v>#DIV/0!</v>
      </c>
      <c r="BH60" s="45"/>
      <c r="BI60" s="45"/>
      <c r="BJ60" s="44"/>
      <c r="BK60" s="44"/>
      <c r="BL60" s="45" t="e">
        <v>#DIV/0!</v>
      </c>
      <c r="BM60" s="45"/>
      <c r="BN60" s="45"/>
    </row>
    <row r="61" spans="1:66" x14ac:dyDescent="0.35">
      <c r="A61" s="43" t="s">
        <v>671</v>
      </c>
      <c r="B61" s="44"/>
      <c r="C61" s="44"/>
      <c r="D61" s="45" t="e">
        <v>#DIV/0!</v>
      </c>
      <c r="E61" s="45"/>
      <c r="F61" s="45"/>
      <c r="G61" s="44">
        <v>12850000</v>
      </c>
      <c r="H61" s="44">
        <v>202500</v>
      </c>
      <c r="I61" s="45">
        <v>1.0585933477499743</v>
      </c>
      <c r="J61" s="45"/>
      <c r="K61" s="45"/>
      <c r="L61" s="44">
        <v>12425000</v>
      </c>
      <c r="M61" s="44">
        <v>946626</v>
      </c>
      <c r="N61" s="45">
        <v>1.1112291652357076</v>
      </c>
      <c r="O61" s="45"/>
      <c r="P61" s="45"/>
      <c r="Q61" s="44"/>
      <c r="R61" s="44"/>
      <c r="S61" s="45" t="e">
        <v>#DIV/0!</v>
      </c>
      <c r="T61" s="45"/>
      <c r="U61" s="45"/>
      <c r="V61" s="44">
        <v>7825000</v>
      </c>
      <c r="W61" s="44">
        <v>3801050</v>
      </c>
      <c r="X61" s="45">
        <v>1.0012347495633593</v>
      </c>
      <c r="Y61" s="45"/>
      <c r="Z61" s="45"/>
      <c r="AA61" s="44"/>
      <c r="AB61" s="44"/>
      <c r="AC61" s="45" t="e">
        <v>#DIV/0!</v>
      </c>
      <c r="AD61" s="45"/>
      <c r="AE61" s="45"/>
      <c r="AF61" s="44">
        <v>5195000</v>
      </c>
      <c r="AG61" s="44">
        <v>2510950</v>
      </c>
      <c r="AH61" s="45">
        <v>0.87251534669678621</v>
      </c>
      <c r="AI61" s="45"/>
      <c r="AJ61" s="45"/>
      <c r="AK61" s="44">
        <v>4800000</v>
      </c>
      <c r="AL61" s="44">
        <v>3266300</v>
      </c>
      <c r="AM61" s="45">
        <v>1.0608789824402427</v>
      </c>
      <c r="AN61" s="45"/>
      <c r="AO61" s="45"/>
      <c r="AP61" s="44"/>
      <c r="AQ61" s="44"/>
      <c r="AR61" s="45" t="e">
        <v>#DIV/0!</v>
      </c>
      <c r="AS61" s="45"/>
      <c r="AT61" s="45"/>
      <c r="AU61" s="44"/>
      <c r="AV61" s="44"/>
      <c r="AW61" s="45" t="e">
        <v>#DIV/0!</v>
      </c>
      <c r="AX61" s="45"/>
      <c r="AY61" s="45"/>
      <c r="AZ61" s="44"/>
      <c r="BA61" s="44"/>
      <c r="BB61" s="45" t="e">
        <v>#DIV/0!</v>
      </c>
      <c r="BC61" s="45"/>
      <c r="BD61" s="45"/>
      <c r="BE61" s="44"/>
      <c r="BF61" s="44"/>
      <c r="BG61" s="45" t="e">
        <v>#DIV/0!</v>
      </c>
      <c r="BH61" s="45"/>
      <c r="BI61" s="45"/>
      <c r="BJ61" s="44"/>
      <c r="BK61" s="44"/>
      <c r="BL61" s="45" t="e">
        <v>#DIV/0!</v>
      </c>
      <c r="BM61" s="45"/>
      <c r="BN61" s="45"/>
    </row>
    <row r="62" spans="1:66" x14ac:dyDescent="0.35">
      <c r="A62" s="43" t="s">
        <v>1593</v>
      </c>
      <c r="B62" s="44"/>
      <c r="C62" s="44"/>
      <c r="D62" s="45" t="e">
        <v>#DIV/0!</v>
      </c>
      <c r="E62" s="45"/>
      <c r="F62" s="45"/>
      <c r="G62" s="44"/>
      <c r="H62" s="44"/>
      <c r="I62" s="45" t="e">
        <v>#DIV/0!</v>
      </c>
      <c r="J62" s="45"/>
      <c r="K62" s="45"/>
      <c r="L62" s="44"/>
      <c r="M62" s="44"/>
      <c r="N62" s="45" t="e">
        <v>#DIV/0!</v>
      </c>
      <c r="O62" s="45"/>
      <c r="P62" s="45"/>
      <c r="Q62" s="44"/>
      <c r="R62" s="44"/>
      <c r="S62" s="45" t="e">
        <v>#DIV/0!</v>
      </c>
      <c r="T62" s="45"/>
      <c r="U62" s="45"/>
      <c r="V62" s="44">
        <v>128600000</v>
      </c>
      <c r="W62" s="44">
        <v>17562320</v>
      </c>
      <c r="X62" s="45">
        <v>1.1265104525453531</v>
      </c>
      <c r="Y62" s="45"/>
      <c r="Z62" s="45"/>
      <c r="AA62" s="44"/>
      <c r="AB62" s="44"/>
      <c r="AC62" s="45" t="e">
        <v>#DIV/0!</v>
      </c>
      <c r="AD62" s="45"/>
      <c r="AE62" s="45"/>
      <c r="AF62" s="44"/>
      <c r="AG62" s="44"/>
      <c r="AH62" s="45" t="e">
        <v>#DIV/0!</v>
      </c>
      <c r="AI62" s="45"/>
      <c r="AJ62" s="45"/>
      <c r="AK62" s="44">
        <v>92800000</v>
      </c>
      <c r="AL62" s="44">
        <v>17760000</v>
      </c>
      <c r="AM62" s="45">
        <v>0.94505830235755384</v>
      </c>
      <c r="AN62" s="45"/>
      <c r="AO62" s="45"/>
      <c r="AP62" s="44"/>
      <c r="AQ62" s="44"/>
      <c r="AR62" s="45" t="e">
        <v>#DIV/0!</v>
      </c>
      <c r="AS62" s="45"/>
      <c r="AT62" s="45"/>
      <c r="AU62" s="44"/>
      <c r="AV62" s="44"/>
      <c r="AW62" s="45" t="e">
        <v>#DIV/0!</v>
      </c>
      <c r="AX62" s="45"/>
      <c r="AY62" s="45"/>
      <c r="AZ62" s="44"/>
      <c r="BA62" s="44"/>
      <c r="BB62" s="45" t="e">
        <v>#DIV/0!</v>
      </c>
      <c r="BC62" s="45"/>
      <c r="BD62" s="45"/>
      <c r="BE62" s="44"/>
      <c r="BF62" s="44"/>
      <c r="BG62" s="45" t="e">
        <v>#DIV/0!</v>
      </c>
      <c r="BH62" s="45"/>
      <c r="BI62" s="45"/>
      <c r="BJ62" s="44"/>
      <c r="BK62" s="44"/>
      <c r="BL62" s="45" t="e">
        <v>#DIV/0!</v>
      </c>
      <c r="BM62" s="45"/>
      <c r="BN62" s="45"/>
    </row>
    <row r="63" spans="1:66" x14ac:dyDescent="0.35">
      <c r="A63" s="43" t="s">
        <v>223</v>
      </c>
      <c r="B63" s="44"/>
      <c r="C63" s="44"/>
      <c r="D63" s="45" t="e">
        <v>#DIV/0!</v>
      </c>
      <c r="E63" s="45"/>
      <c r="F63" s="45"/>
      <c r="G63" s="44"/>
      <c r="H63" s="44"/>
      <c r="I63" s="45" t="e">
        <v>#DIV/0!</v>
      </c>
      <c r="J63" s="45"/>
      <c r="K63" s="45"/>
      <c r="L63" s="44">
        <v>23961666.666666668</v>
      </c>
      <c r="M63" s="44">
        <v>3408033.3333333335</v>
      </c>
      <c r="N63" s="45">
        <v>1.1069158953338147</v>
      </c>
      <c r="O63" s="45"/>
      <c r="P63" s="45"/>
      <c r="Q63" s="44">
        <v>23231250</v>
      </c>
      <c r="R63" s="44">
        <v>3801487.5</v>
      </c>
      <c r="S63" s="45">
        <v>1.1392471406184055</v>
      </c>
      <c r="T63" s="45"/>
      <c r="U63" s="45"/>
      <c r="V63" s="44">
        <v>21427500</v>
      </c>
      <c r="W63" s="44">
        <v>3545750</v>
      </c>
      <c r="X63" s="45">
        <v>1.0426563345842939</v>
      </c>
      <c r="Y63" s="45"/>
      <c r="Z63" s="45"/>
      <c r="AA63" s="44"/>
      <c r="AB63" s="44"/>
      <c r="AC63" s="45" t="e">
        <v>#DIV/0!</v>
      </c>
      <c r="AD63" s="45"/>
      <c r="AE63" s="45"/>
      <c r="AF63" s="44"/>
      <c r="AG63" s="44"/>
      <c r="AH63" s="45" t="e">
        <v>#DIV/0!</v>
      </c>
      <c r="AI63" s="45"/>
      <c r="AJ63" s="45"/>
      <c r="AK63" s="44"/>
      <c r="AL63" s="44"/>
      <c r="AM63" s="45" t="e">
        <v>#DIV/0!</v>
      </c>
      <c r="AN63" s="45"/>
      <c r="AO63" s="45"/>
      <c r="AP63" s="44"/>
      <c r="AQ63" s="44"/>
      <c r="AR63" s="45" t="e">
        <v>#DIV/0!</v>
      </c>
      <c r="AS63" s="45"/>
      <c r="AT63" s="45"/>
      <c r="AU63" s="44"/>
      <c r="AV63" s="44"/>
      <c r="AW63" s="45" t="e">
        <v>#DIV/0!</v>
      </c>
      <c r="AX63" s="45"/>
      <c r="AY63" s="45"/>
      <c r="AZ63" s="44"/>
      <c r="BA63" s="44"/>
      <c r="BB63" s="45" t="e">
        <v>#DIV/0!</v>
      </c>
      <c r="BC63" s="45"/>
      <c r="BD63" s="45"/>
      <c r="BE63" s="44"/>
      <c r="BF63" s="44"/>
      <c r="BG63" s="45" t="e">
        <v>#DIV/0!</v>
      </c>
      <c r="BH63" s="45"/>
      <c r="BI63" s="45"/>
      <c r="BJ63" s="44"/>
      <c r="BK63" s="44"/>
      <c r="BL63" s="45" t="e">
        <v>#DIV/0!</v>
      </c>
      <c r="BM63" s="45"/>
      <c r="BN63" s="45"/>
    </row>
    <row r="64" spans="1:66" x14ac:dyDescent="0.35">
      <c r="A64" s="43" t="s">
        <v>1594</v>
      </c>
      <c r="B64" s="44"/>
      <c r="C64" s="44"/>
      <c r="D64" s="45" t="e">
        <v>#DIV/0!</v>
      </c>
      <c r="E64" s="45"/>
      <c r="F64" s="45"/>
      <c r="G64" s="44"/>
      <c r="H64" s="44"/>
      <c r="I64" s="45" t="e">
        <v>#DIV/0!</v>
      </c>
      <c r="J64" s="45"/>
      <c r="K64" s="45"/>
      <c r="L64" s="44"/>
      <c r="M64" s="44"/>
      <c r="N64" s="45" t="e">
        <v>#DIV/0!</v>
      </c>
      <c r="O64" s="45"/>
      <c r="P64" s="45"/>
      <c r="Q64" s="44"/>
      <c r="R64" s="44"/>
      <c r="S64" s="45" t="e">
        <v>#DIV/0!</v>
      </c>
      <c r="T64" s="45"/>
      <c r="U64" s="45"/>
      <c r="V64" s="44"/>
      <c r="W64" s="44"/>
      <c r="X64" s="45" t="e">
        <v>#DIV/0!</v>
      </c>
      <c r="Y64" s="45"/>
      <c r="Z64" s="45"/>
      <c r="AA64" s="44"/>
      <c r="AB64" s="44"/>
      <c r="AC64" s="45" t="e">
        <v>#DIV/0!</v>
      </c>
      <c r="AD64" s="45"/>
      <c r="AE64" s="45"/>
      <c r="AF64" s="44"/>
      <c r="AG64" s="44"/>
      <c r="AH64" s="45" t="e">
        <v>#DIV/0!</v>
      </c>
      <c r="AI64" s="45"/>
      <c r="AJ64" s="45"/>
      <c r="AK64" s="44"/>
      <c r="AL64" s="44"/>
      <c r="AM64" s="45" t="e">
        <v>#DIV/0!</v>
      </c>
      <c r="AN64" s="45"/>
      <c r="AO64" s="45"/>
      <c r="AP64" s="44">
        <v>106500000</v>
      </c>
      <c r="AQ64" s="44">
        <v>19630755</v>
      </c>
      <c r="AR64" s="45">
        <v>0.98065733967921453</v>
      </c>
      <c r="AS64" s="45"/>
      <c r="AT64" s="45"/>
      <c r="AU64" s="44"/>
      <c r="AV64" s="44"/>
      <c r="AW64" s="45" t="e">
        <v>#DIV/0!</v>
      </c>
      <c r="AX64" s="45"/>
      <c r="AY64" s="45"/>
      <c r="AZ64" s="44"/>
      <c r="BA64" s="44"/>
      <c r="BB64" s="45" t="e">
        <v>#DIV/0!</v>
      </c>
      <c r="BC64" s="45"/>
      <c r="BD64" s="45"/>
      <c r="BE64" s="44"/>
      <c r="BF64" s="44"/>
      <c r="BG64" s="45" t="e">
        <v>#DIV/0!</v>
      </c>
      <c r="BH64" s="45"/>
      <c r="BI64" s="45"/>
      <c r="BJ64" s="44"/>
      <c r="BK64" s="44"/>
      <c r="BL64" s="45" t="e">
        <v>#DIV/0!</v>
      </c>
      <c r="BM64" s="45"/>
      <c r="BN64" s="45"/>
    </row>
    <row r="65" spans="1:66" x14ac:dyDescent="0.35">
      <c r="A65" s="43" t="s">
        <v>202</v>
      </c>
      <c r="B65" s="44"/>
      <c r="C65" s="44"/>
      <c r="D65" s="45" t="e">
        <v>#DIV/0!</v>
      </c>
      <c r="E65" s="45"/>
      <c r="F65" s="45"/>
      <c r="G65" s="44">
        <v>13025000</v>
      </c>
      <c r="H65" s="44">
        <v>1018425</v>
      </c>
      <c r="I65" s="45">
        <v>1.0871765336805621</v>
      </c>
      <c r="J65" s="45"/>
      <c r="K65" s="45"/>
      <c r="L65" s="44"/>
      <c r="M65" s="44"/>
      <c r="N65" s="45" t="e">
        <v>#DIV/0!</v>
      </c>
      <c r="O65" s="45"/>
      <c r="P65" s="45"/>
      <c r="Q65" s="44"/>
      <c r="R65" s="44"/>
      <c r="S65" s="45" t="e">
        <v>#DIV/0!</v>
      </c>
      <c r="T65" s="45"/>
      <c r="U65" s="45"/>
      <c r="V65" s="44"/>
      <c r="W65" s="44"/>
      <c r="X65" s="45" t="e">
        <v>#DIV/0!</v>
      </c>
      <c r="Y65" s="45"/>
      <c r="Z65" s="45"/>
      <c r="AA65" s="44"/>
      <c r="AB65" s="44"/>
      <c r="AC65" s="45" t="e">
        <v>#DIV/0!</v>
      </c>
      <c r="AD65" s="45"/>
      <c r="AE65" s="45"/>
      <c r="AF65" s="44"/>
      <c r="AG65" s="44"/>
      <c r="AH65" s="45" t="e">
        <v>#DIV/0!</v>
      </c>
      <c r="AI65" s="45"/>
      <c r="AJ65" s="45"/>
      <c r="AK65" s="44"/>
      <c r="AL65" s="44"/>
      <c r="AM65" s="45" t="e">
        <v>#DIV/0!</v>
      </c>
      <c r="AN65" s="45"/>
      <c r="AO65" s="45"/>
      <c r="AP65" s="44"/>
      <c r="AQ65" s="44"/>
      <c r="AR65" s="45" t="e">
        <v>#DIV/0!</v>
      </c>
      <c r="AS65" s="45"/>
      <c r="AT65" s="45"/>
      <c r="AU65" s="44"/>
      <c r="AV65" s="44"/>
      <c r="AW65" s="45" t="e">
        <v>#DIV/0!</v>
      </c>
      <c r="AX65" s="45"/>
      <c r="AY65" s="45"/>
      <c r="AZ65" s="44"/>
      <c r="BA65" s="44"/>
      <c r="BB65" s="45" t="e">
        <v>#DIV/0!</v>
      </c>
      <c r="BC65" s="45"/>
      <c r="BD65" s="45"/>
      <c r="BE65" s="44"/>
      <c r="BF65" s="44"/>
      <c r="BG65" s="45" t="e">
        <v>#DIV/0!</v>
      </c>
      <c r="BH65" s="45"/>
      <c r="BI65" s="45"/>
      <c r="BJ65" s="44"/>
      <c r="BK65" s="44"/>
      <c r="BL65" s="45" t="e">
        <v>#DIV/0!</v>
      </c>
      <c r="BM65" s="45"/>
      <c r="BN65" s="45"/>
    </row>
    <row r="66" spans="1:66" x14ac:dyDescent="0.35">
      <c r="A66" s="43" t="s">
        <v>184</v>
      </c>
      <c r="B66" s="44"/>
      <c r="C66" s="44"/>
      <c r="D66" s="45" t="e">
        <v>#DIV/0!</v>
      </c>
      <c r="E66" s="45"/>
      <c r="F66" s="45"/>
      <c r="G66" s="44"/>
      <c r="H66" s="44"/>
      <c r="I66" s="45" t="e">
        <v>#DIV/0!</v>
      </c>
      <c r="J66" s="45"/>
      <c r="K66" s="45"/>
      <c r="L66" s="44"/>
      <c r="M66" s="44"/>
      <c r="N66" s="45" t="e">
        <v>#DIV/0!</v>
      </c>
      <c r="O66" s="45"/>
      <c r="P66" s="45"/>
      <c r="Q66" s="44"/>
      <c r="R66" s="44"/>
      <c r="S66" s="45" t="e">
        <v>#DIV/0!</v>
      </c>
      <c r="T66" s="45"/>
      <c r="U66" s="45"/>
      <c r="V66" s="44"/>
      <c r="W66" s="44"/>
      <c r="X66" s="45" t="e">
        <v>#DIV/0!</v>
      </c>
      <c r="Y66" s="45"/>
      <c r="Z66" s="45"/>
      <c r="AA66" s="44"/>
      <c r="AB66" s="44"/>
      <c r="AC66" s="45" t="e">
        <v>#DIV/0!</v>
      </c>
      <c r="AD66" s="45"/>
      <c r="AE66" s="45"/>
      <c r="AF66" s="44"/>
      <c r="AG66" s="44"/>
      <c r="AH66" s="45" t="e">
        <v>#DIV/0!</v>
      </c>
      <c r="AI66" s="45"/>
      <c r="AJ66" s="45"/>
      <c r="AK66" s="44">
        <v>7700000</v>
      </c>
      <c r="AL66" s="44">
        <v>2375571</v>
      </c>
      <c r="AM66" s="45">
        <v>1.1631548202872932</v>
      </c>
      <c r="AN66" s="45"/>
      <c r="AO66" s="45"/>
      <c r="AP66" s="44">
        <v>8175000</v>
      </c>
      <c r="AQ66" s="44">
        <v>2273900</v>
      </c>
      <c r="AR66" s="45">
        <v>1.3365814578956403</v>
      </c>
      <c r="AS66" s="45"/>
      <c r="AT66" s="45"/>
      <c r="AU66" s="44"/>
      <c r="AV66" s="44"/>
      <c r="AW66" s="45" t="e">
        <v>#DIV/0!</v>
      </c>
      <c r="AX66" s="45"/>
      <c r="AY66" s="45"/>
      <c r="AZ66" s="44"/>
      <c r="BA66" s="44"/>
      <c r="BB66" s="45" t="e">
        <v>#DIV/0!</v>
      </c>
      <c r="BC66" s="45"/>
      <c r="BD66" s="45"/>
      <c r="BE66" s="44"/>
      <c r="BF66" s="44"/>
      <c r="BG66" s="45" t="e">
        <v>#DIV/0!</v>
      </c>
      <c r="BH66" s="45"/>
      <c r="BI66" s="45"/>
      <c r="BJ66" s="44"/>
      <c r="BK66" s="44"/>
      <c r="BL66" s="45" t="e">
        <v>#DIV/0!</v>
      </c>
      <c r="BM66" s="45"/>
      <c r="BN66" s="45"/>
    </row>
    <row r="67" spans="1:66" x14ac:dyDescent="0.35">
      <c r="A67" s="43" t="s">
        <v>1595</v>
      </c>
      <c r="B67" s="44"/>
      <c r="C67" s="44"/>
      <c r="D67" s="45" t="e">
        <v>#DIV/0!</v>
      </c>
      <c r="E67" s="45"/>
      <c r="F67" s="45"/>
      <c r="G67" s="44">
        <v>86625000</v>
      </c>
      <c r="H67" s="44">
        <v>8030900</v>
      </c>
      <c r="I67" s="45">
        <v>0.81487575084979902</v>
      </c>
      <c r="J67" s="45"/>
      <c r="K67" s="45"/>
      <c r="L67" s="44"/>
      <c r="M67" s="44"/>
      <c r="N67" s="45" t="e">
        <v>#DIV/0!</v>
      </c>
      <c r="O67" s="45"/>
      <c r="P67" s="45"/>
      <c r="Q67" s="44"/>
      <c r="R67" s="44"/>
      <c r="S67" s="45" t="e">
        <v>#DIV/0!</v>
      </c>
      <c r="T67" s="45"/>
      <c r="U67" s="45"/>
      <c r="V67" s="44"/>
      <c r="W67" s="44"/>
      <c r="X67" s="45" t="e">
        <v>#DIV/0!</v>
      </c>
      <c r="Y67" s="45"/>
      <c r="Z67" s="45"/>
      <c r="AA67" s="44"/>
      <c r="AB67" s="44"/>
      <c r="AC67" s="45" t="e">
        <v>#DIV/0!</v>
      </c>
      <c r="AD67" s="45"/>
      <c r="AE67" s="45"/>
      <c r="AF67" s="44"/>
      <c r="AG67" s="44"/>
      <c r="AH67" s="45" t="e">
        <v>#DIV/0!</v>
      </c>
      <c r="AI67" s="45"/>
      <c r="AJ67" s="45"/>
      <c r="AK67" s="44"/>
      <c r="AL67" s="44"/>
      <c r="AM67" s="45" t="e">
        <v>#DIV/0!</v>
      </c>
      <c r="AN67" s="45"/>
      <c r="AO67" s="45"/>
      <c r="AP67" s="44"/>
      <c r="AQ67" s="44"/>
      <c r="AR67" s="45" t="e">
        <v>#DIV/0!</v>
      </c>
      <c r="AS67" s="45"/>
      <c r="AT67" s="45"/>
      <c r="AU67" s="44"/>
      <c r="AV67" s="44"/>
      <c r="AW67" s="45" t="e">
        <v>#DIV/0!</v>
      </c>
      <c r="AX67" s="45"/>
      <c r="AY67" s="45"/>
      <c r="AZ67" s="44"/>
      <c r="BA67" s="44"/>
      <c r="BB67" s="45" t="e">
        <v>#DIV/0!</v>
      </c>
      <c r="BC67" s="45"/>
      <c r="BD67" s="45"/>
      <c r="BE67" s="44"/>
      <c r="BF67" s="44"/>
      <c r="BG67" s="45" t="e">
        <v>#DIV/0!</v>
      </c>
      <c r="BH67" s="45"/>
      <c r="BI67" s="45"/>
      <c r="BJ67" s="44"/>
      <c r="BK67" s="44"/>
      <c r="BL67" s="45" t="e">
        <v>#DIV/0!</v>
      </c>
      <c r="BM67" s="45"/>
      <c r="BN67" s="45"/>
    </row>
    <row r="68" spans="1:66" x14ac:dyDescent="0.35">
      <c r="A68" s="43" t="s">
        <v>1596</v>
      </c>
      <c r="B68" s="44"/>
      <c r="C68" s="44"/>
      <c r="D68" s="45" t="e">
        <v>#DIV/0!</v>
      </c>
      <c r="E68" s="45"/>
      <c r="F68" s="45"/>
      <c r="G68" s="44"/>
      <c r="H68" s="44"/>
      <c r="I68" s="45" t="e">
        <v>#DIV/0!</v>
      </c>
      <c r="J68" s="45"/>
      <c r="K68" s="45"/>
      <c r="L68" s="44"/>
      <c r="M68" s="44"/>
      <c r="N68" s="45" t="e">
        <v>#DIV/0!</v>
      </c>
      <c r="O68" s="45"/>
      <c r="P68" s="45"/>
      <c r="Q68" s="44"/>
      <c r="R68" s="44"/>
      <c r="S68" s="45" t="e">
        <v>#DIV/0!</v>
      </c>
      <c r="T68" s="45"/>
      <c r="U68" s="45"/>
      <c r="V68" s="44"/>
      <c r="W68" s="44"/>
      <c r="X68" s="45" t="e">
        <v>#DIV/0!</v>
      </c>
      <c r="Y68" s="45"/>
      <c r="Z68" s="45"/>
      <c r="AA68" s="44">
        <v>73300000</v>
      </c>
      <c r="AB68" s="44">
        <v>23025300</v>
      </c>
      <c r="AC68" s="45">
        <v>0.7748242375169262</v>
      </c>
      <c r="AD68" s="45"/>
      <c r="AE68" s="45"/>
      <c r="AF68" s="44"/>
      <c r="AG68" s="44"/>
      <c r="AH68" s="45" t="e">
        <v>#DIV/0!</v>
      </c>
      <c r="AI68" s="45"/>
      <c r="AJ68" s="45"/>
      <c r="AK68" s="44"/>
      <c r="AL68" s="44"/>
      <c r="AM68" s="45" t="e">
        <v>#DIV/0!</v>
      </c>
      <c r="AN68" s="45"/>
      <c r="AO68" s="45"/>
      <c r="AP68" s="44"/>
      <c r="AQ68" s="44"/>
      <c r="AR68" s="45" t="e">
        <v>#DIV/0!</v>
      </c>
      <c r="AS68" s="45"/>
      <c r="AT68" s="45"/>
      <c r="AU68" s="44"/>
      <c r="AV68" s="44"/>
      <c r="AW68" s="45" t="e">
        <v>#DIV/0!</v>
      </c>
      <c r="AX68" s="45"/>
      <c r="AY68" s="45"/>
      <c r="AZ68" s="44"/>
      <c r="BA68" s="44"/>
      <c r="BB68" s="45" t="e">
        <v>#DIV/0!</v>
      </c>
      <c r="BC68" s="45"/>
      <c r="BD68" s="45"/>
      <c r="BE68" s="44"/>
      <c r="BF68" s="44"/>
      <c r="BG68" s="45" t="e">
        <v>#DIV/0!</v>
      </c>
      <c r="BH68" s="45"/>
      <c r="BI68" s="45"/>
      <c r="BJ68" s="44"/>
      <c r="BK68" s="44"/>
      <c r="BL68" s="45" t="e">
        <v>#DIV/0!</v>
      </c>
      <c r="BM68" s="45"/>
      <c r="BN68" s="45"/>
    </row>
    <row r="69" spans="1:66" x14ac:dyDescent="0.35">
      <c r="A69" s="43" t="s">
        <v>1000</v>
      </c>
      <c r="B69" s="44"/>
      <c r="C69" s="44"/>
      <c r="D69" s="45" t="e">
        <v>#DIV/0!</v>
      </c>
      <c r="E69" s="45"/>
      <c r="F69" s="45"/>
      <c r="G69" s="44">
        <v>26660000</v>
      </c>
      <c r="H69" s="44">
        <v>742925</v>
      </c>
      <c r="I69" s="45">
        <v>1.050178419050142</v>
      </c>
      <c r="J69" s="45"/>
      <c r="K69" s="45"/>
      <c r="L69" s="44"/>
      <c r="M69" s="44"/>
      <c r="N69" s="45" t="e">
        <v>#DIV/0!</v>
      </c>
      <c r="O69" s="45"/>
      <c r="P69" s="45"/>
      <c r="Q69" s="44">
        <v>18650000</v>
      </c>
      <c r="R69" s="44">
        <v>2672100</v>
      </c>
      <c r="S69" s="45">
        <v>0.9162840627986214</v>
      </c>
      <c r="T69" s="45"/>
      <c r="U69" s="45"/>
      <c r="V69" s="44">
        <v>15841000</v>
      </c>
      <c r="W69" s="44">
        <v>4978493.9000000004</v>
      </c>
      <c r="X69" s="45">
        <v>0.99688792997344655</v>
      </c>
      <c r="Y69" s="45"/>
      <c r="Z69" s="45"/>
      <c r="AA69" s="44"/>
      <c r="AB69" s="44"/>
      <c r="AC69" s="45" t="e">
        <v>#DIV/0!</v>
      </c>
      <c r="AD69" s="45"/>
      <c r="AE69" s="45"/>
      <c r="AF69" s="44">
        <v>9550000</v>
      </c>
      <c r="AG69" s="44">
        <v>5087230</v>
      </c>
      <c r="AH69" s="45">
        <v>0.78226590897455583</v>
      </c>
      <c r="AI69" s="45"/>
      <c r="AJ69" s="45"/>
      <c r="AK69" s="44">
        <v>10000000</v>
      </c>
      <c r="AL69" s="44">
        <v>6431424</v>
      </c>
      <c r="AM69" s="45">
        <v>0.98618590235418357</v>
      </c>
      <c r="AN69" s="45"/>
      <c r="AO69" s="45"/>
      <c r="AP69" s="44"/>
      <c r="AQ69" s="44"/>
      <c r="AR69" s="45" t="e">
        <v>#DIV/0!</v>
      </c>
      <c r="AS69" s="45"/>
      <c r="AT69" s="45"/>
      <c r="AU69" s="44"/>
      <c r="AV69" s="44"/>
      <c r="AW69" s="45" t="e">
        <v>#DIV/0!</v>
      </c>
      <c r="AX69" s="45"/>
      <c r="AY69" s="45"/>
      <c r="AZ69" s="44"/>
      <c r="BA69" s="44"/>
      <c r="BB69" s="45" t="e">
        <v>#DIV/0!</v>
      </c>
      <c r="BC69" s="45"/>
      <c r="BD69" s="45"/>
      <c r="BE69" s="44"/>
      <c r="BF69" s="44"/>
      <c r="BG69" s="45" t="e">
        <v>#DIV/0!</v>
      </c>
      <c r="BH69" s="45"/>
      <c r="BI69" s="45"/>
      <c r="BJ69" s="44"/>
      <c r="BK69" s="44"/>
      <c r="BL69" s="45" t="e">
        <v>#DIV/0!</v>
      </c>
      <c r="BM69" s="45"/>
      <c r="BN69" s="45"/>
    </row>
    <row r="70" spans="1:66" x14ac:dyDescent="0.35">
      <c r="A70" s="43" t="s">
        <v>1597</v>
      </c>
      <c r="B70" s="44"/>
      <c r="C70" s="44"/>
      <c r="D70" s="45" t="e">
        <v>#DIV/0!</v>
      </c>
      <c r="E70" s="45"/>
      <c r="F70" s="45"/>
      <c r="G70" s="44"/>
      <c r="H70" s="44"/>
      <c r="I70" s="45" t="e">
        <v>#DIV/0!</v>
      </c>
      <c r="J70" s="45"/>
      <c r="K70" s="45"/>
      <c r="L70" s="44"/>
      <c r="M70" s="44"/>
      <c r="N70" s="45" t="e">
        <v>#DIV/0!</v>
      </c>
      <c r="O70" s="45"/>
      <c r="P70" s="45"/>
      <c r="Q70" s="44"/>
      <c r="R70" s="44"/>
      <c r="S70" s="45" t="e">
        <v>#DIV/0!</v>
      </c>
      <c r="T70" s="45"/>
      <c r="U70" s="45"/>
      <c r="V70" s="44"/>
      <c r="W70" s="44"/>
      <c r="X70" s="45" t="e">
        <v>#DIV/0!</v>
      </c>
      <c r="Y70" s="45"/>
      <c r="Z70" s="45"/>
      <c r="AA70" s="44"/>
      <c r="AB70" s="44"/>
      <c r="AC70" s="45" t="e">
        <v>#DIV/0!</v>
      </c>
      <c r="AD70" s="45"/>
      <c r="AE70" s="45"/>
      <c r="AF70" s="44"/>
      <c r="AG70" s="44"/>
      <c r="AH70" s="45" t="e">
        <v>#DIV/0!</v>
      </c>
      <c r="AI70" s="45"/>
      <c r="AJ70" s="45"/>
      <c r="AK70" s="44"/>
      <c r="AL70" s="44"/>
      <c r="AM70" s="45" t="e">
        <v>#DIV/0!</v>
      </c>
      <c r="AN70" s="45"/>
      <c r="AO70" s="45"/>
      <c r="AP70" s="44"/>
      <c r="AQ70" s="44"/>
      <c r="AR70" s="45" t="e">
        <v>#DIV/0!</v>
      </c>
      <c r="AS70" s="45"/>
      <c r="AT70" s="45"/>
      <c r="AU70" s="44">
        <v>190000000</v>
      </c>
      <c r="AV70" s="44">
        <v>144270700</v>
      </c>
      <c r="AW70" s="45">
        <v>1.1589754413103985</v>
      </c>
      <c r="AX70" s="45"/>
      <c r="AY70" s="45"/>
      <c r="AZ70" s="44"/>
      <c r="BA70" s="44"/>
      <c r="BB70" s="45" t="e">
        <v>#DIV/0!</v>
      </c>
      <c r="BC70" s="45"/>
      <c r="BD70" s="45"/>
      <c r="BE70" s="44"/>
      <c r="BF70" s="44"/>
      <c r="BG70" s="45" t="e">
        <v>#DIV/0!</v>
      </c>
      <c r="BH70" s="45"/>
      <c r="BI70" s="45"/>
      <c r="BJ70" s="44"/>
      <c r="BK70" s="44"/>
      <c r="BL70" s="45" t="e">
        <v>#DIV/0!</v>
      </c>
      <c r="BM70" s="45"/>
      <c r="BN70" s="45"/>
    </row>
    <row r="71" spans="1:66" x14ac:dyDescent="0.35">
      <c r="A71" s="43" t="s">
        <v>1598</v>
      </c>
      <c r="B71" s="44"/>
      <c r="C71" s="44"/>
      <c r="D71" s="45" t="e">
        <v>#DIV/0!</v>
      </c>
      <c r="E71" s="45"/>
      <c r="F71" s="45"/>
      <c r="G71" s="44"/>
      <c r="H71" s="44"/>
      <c r="I71" s="45" t="e">
        <v>#DIV/0!</v>
      </c>
      <c r="J71" s="45"/>
      <c r="K71" s="45"/>
      <c r="L71" s="44"/>
      <c r="M71" s="44"/>
      <c r="N71" s="45" t="e">
        <v>#DIV/0!</v>
      </c>
      <c r="O71" s="45"/>
      <c r="P71" s="45"/>
      <c r="Q71" s="44"/>
      <c r="R71" s="44"/>
      <c r="S71" s="45" t="e">
        <v>#DIV/0!</v>
      </c>
      <c r="T71" s="45"/>
      <c r="U71" s="45"/>
      <c r="V71" s="44"/>
      <c r="W71" s="44"/>
      <c r="X71" s="45" t="e">
        <v>#DIV/0!</v>
      </c>
      <c r="Y71" s="45"/>
      <c r="Z71" s="45"/>
      <c r="AA71" s="44"/>
      <c r="AB71" s="44"/>
      <c r="AC71" s="45" t="e">
        <v>#DIV/0!</v>
      </c>
      <c r="AD71" s="45"/>
      <c r="AE71" s="45"/>
      <c r="AF71" s="44">
        <v>65500000</v>
      </c>
      <c r="AG71" s="44">
        <v>5736500</v>
      </c>
      <c r="AH71" s="45">
        <v>1.2723882046699562</v>
      </c>
      <c r="AI71" s="45"/>
      <c r="AJ71" s="45"/>
      <c r="AK71" s="44"/>
      <c r="AL71" s="44"/>
      <c r="AM71" s="45" t="e">
        <v>#DIV/0!</v>
      </c>
      <c r="AN71" s="45"/>
      <c r="AO71" s="45"/>
      <c r="AP71" s="44"/>
      <c r="AQ71" s="44"/>
      <c r="AR71" s="45" t="e">
        <v>#DIV/0!</v>
      </c>
      <c r="AS71" s="45"/>
      <c r="AT71" s="45"/>
      <c r="AU71" s="44"/>
      <c r="AV71" s="44"/>
      <c r="AW71" s="45" t="e">
        <v>#DIV/0!</v>
      </c>
      <c r="AX71" s="45"/>
      <c r="AY71" s="45"/>
      <c r="AZ71" s="44"/>
      <c r="BA71" s="44"/>
      <c r="BB71" s="45" t="e">
        <v>#DIV/0!</v>
      </c>
      <c r="BC71" s="45"/>
      <c r="BD71" s="45"/>
      <c r="BE71" s="44"/>
      <c r="BF71" s="44"/>
      <c r="BG71" s="45" t="e">
        <v>#DIV/0!</v>
      </c>
      <c r="BH71" s="45"/>
      <c r="BI71" s="45"/>
      <c r="BJ71" s="44"/>
      <c r="BK71" s="44"/>
      <c r="BL71" s="45" t="e">
        <v>#DIV/0!</v>
      </c>
      <c r="BM71" s="45"/>
      <c r="BN71" s="45"/>
    </row>
    <row r="72" spans="1:66" x14ac:dyDescent="0.35">
      <c r="A72" s="43" t="s">
        <v>1599</v>
      </c>
      <c r="B72" s="44"/>
      <c r="C72" s="44"/>
      <c r="D72" s="45" t="e">
        <v>#DIV/0!</v>
      </c>
      <c r="E72" s="45"/>
      <c r="F72" s="45"/>
      <c r="G72" s="44"/>
      <c r="H72" s="44"/>
      <c r="I72" s="45" t="e">
        <v>#DIV/0!</v>
      </c>
      <c r="J72" s="45"/>
      <c r="K72" s="45"/>
      <c r="L72" s="44"/>
      <c r="M72" s="44"/>
      <c r="N72" s="45" t="e">
        <v>#DIV/0!</v>
      </c>
      <c r="O72" s="45"/>
      <c r="P72" s="45"/>
      <c r="Q72" s="44"/>
      <c r="R72" s="44"/>
      <c r="S72" s="45" t="e">
        <v>#DIV/0!</v>
      </c>
      <c r="T72" s="45"/>
      <c r="U72" s="45"/>
      <c r="V72" s="44"/>
      <c r="W72" s="44"/>
      <c r="X72" s="45" t="e">
        <v>#DIV/0!</v>
      </c>
      <c r="Y72" s="45"/>
      <c r="Z72" s="45"/>
      <c r="AA72" s="44"/>
      <c r="AB72" s="44"/>
      <c r="AC72" s="45" t="e">
        <v>#DIV/0!</v>
      </c>
      <c r="AD72" s="45"/>
      <c r="AE72" s="45"/>
      <c r="AF72" s="44"/>
      <c r="AG72" s="44"/>
      <c r="AH72" s="45" t="e">
        <v>#DIV/0!</v>
      </c>
      <c r="AI72" s="45"/>
      <c r="AJ72" s="45"/>
      <c r="AK72" s="44">
        <v>5350000</v>
      </c>
      <c r="AL72" s="44">
        <v>2913421</v>
      </c>
      <c r="AM72" s="45">
        <v>0.97798849519926467</v>
      </c>
      <c r="AN72" s="45"/>
      <c r="AO72" s="45"/>
      <c r="AP72" s="44"/>
      <c r="AQ72" s="44"/>
      <c r="AR72" s="45" t="e">
        <v>#DIV/0!</v>
      </c>
      <c r="AS72" s="45"/>
      <c r="AT72" s="45"/>
      <c r="AU72" s="44"/>
      <c r="AV72" s="44"/>
      <c r="AW72" s="45" t="e">
        <v>#DIV/0!</v>
      </c>
      <c r="AX72" s="45"/>
      <c r="AY72" s="45"/>
      <c r="AZ72" s="44"/>
      <c r="BA72" s="44"/>
      <c r="BB72" s="45" t="e">
        <v>#DIV/0!</v>
      </c>
      <c r="BC72" s="45"/>
      <c r="BD72" s="45"/>
      <c r="BE72" s="44"/>
      <c r="BF72" s="44"/>
      <c r="BG72" s="45" t="e">
        <v>#DIV/0!</v>
      </c>
      <c r="BH72" s="45"/>
      <c r="BI72" s="45"/>
      <c r="BJ72" s="44"/>
      <c r="BK72" s="44"/>
      <c r="BL72" s="45" t="e">
        <v>#DIV/0!</v>
      </c>
      <c r="BM72" s="45"/>
      <c r="BN72" s="45"/>
    </row>
    <row r="73" spans="1:66" x14ac:dyDescent="0.35">
      <c r="A73" s="43" t="s">
        <v>1600</v>
      </c>
      <c r="B73" s="44"/>
      <c r="C73" s="44"/>
      <c r="D73" s="45" t="e">
        <v>#DIV/0!</v>
      </c>
      <c r="E73" s="45"/>
      <c r="F73" s="45"/>
      <c r="G73" s="44"/>
      <c r="H73" s="44"/>
      <c r="I73" s="45" t="e">
        <v>#DIV/0!</v>
      </c>
      <c r="J73" s="45"/>
      <c r="K73" s="45"/>
      <c r="L73" s="44"/>
      <c r="M73" s="44"/>
      <c r="N73" s="45" t="e">
        <v>#DIV/0!</v>
      </c>
      <c r="O73" s="45"/>
      <c r="P73" s="45"/>
      <c r="Q73" s="44"/>
      <c r="R73" s="44"/>
      <c r="S73" s="45" t="e">
        <v>#DIV/0!</v>
      </c>
      <c r="T73" s="45"/>
      <c r="U73" s="45"/>
      <c r="V73" s="44"/>
      <c r="W73" s="44"/>
      <c r="X73" s="45" t="e">
        <v>#DIV/0!</v>
      </c>
      <c r="Y73" s="45"/>
      <c r="Z73" s="45"/>
      <c r="AA73" s="44"/>
      <c r="AB73" s="44"/>
      <c r="AC73" s="45" t="e">
        <v>#DIV/0!</v>
      </c>
      <c r="AD73" s="45"/>
      <c r="AE73" s="45"/>
      <c r="AF73" s="44">
        <v>48000000</v>
      </c>
      <c r="AG73" s="44">
        <v>18863000</v>
      </c>
      <c r="AH73" s="45">
        <v>1.0903639089546135</v>
      </c>
      <c r="AI73" s="45"/>
      <c r="AJ73" s="45"/>
      <c r="AK73" s="44"/>
      <c r="AL73" s="44"/>
      <c r="AM73" s="45" t="e">
        <v>#DIV/0!</v>
      </c>
      <c r="AN73" s="45"/>
      <c r="AO73" s="45"/>
      <c r="AP73" s="44"/>
      <c r="AQ73" s="44"/>
      <c r="AR73" s="45" t="e">
        <v>#DIV/0!</v>
      </c>
      <c r="AS73" s="45"/>
      <c r="AT73" s="45"/>
      <c r="AU73" s="44"/>
      <c r="AV73" s="44"/>
      <c r="AW73" s="45" t="e">
        <v>#DIV/0!</v>
      </c>
      <c r="AX73" s="45"/>
      <c r="AY73" s="45"/>
      <c r="AZ73" s="44"/>
      <c r="BA73" s="44"/>
      <c r="BB73" s="45" t="e">
        <v>#DIV/0!</v>
      </c>
      <c r="BC73" s="45"/>
      <c r="BD73" s="45"/>
      <c r="BE73" s="44"/>
      <c r="BF73" s="44"/>
      <c r="BG73" s="45" t="e">
        <v>#DIV/0!</v>
      </c>
      <c r="BH73" s="45"/>
      <c r="BI73" s="45"/>
      <c r="BJ73" s="44"/>
      <c r="BK73" s="44"/>
      <c r="BL73" s="45" t="e">
        <v>#DIV/0!</v>
      </c>
      <c r="BM73" s="45"/>
      <c r="BN73" s="45"/>
    </row>
    <row r="74" spans="1:66" x14ac:dyDescent="0.35">
      <c r="A74" s="43" t="s">
        <v>1601</v>
      </c>
      <c r="B74" s="44"/>
      <c r="C74" s="44"/>
      <c r="D74" s="45" t="e">
        <v>#DIV/0!</v>
      </c>
      <c r="E74" s="45"/>
      <c r="F74" s="45"/>
      <c r="G74" s="44"/>
      <c r="H74" s="44"/>
      <c r="I74" s="45" t="e">
        <v>#DIV/0!</v>
      </c>
      <c r="J74" s="45"/>
      <c r="K74" s="45"/>
      <c r="L74" s="44"/>
      <c r="M74" s="44"/>
      <c r="N74" s="45" t="e">
        <v>#DIV/0!</v>
      </c>
      <c r="O74" s="45"/>
      <c r="P74" s="45"/>
      <c r="Q74" s="44">
        <v>77100000</v>
      </c>
      <c r="R74" s="44">
        <v>23457160</v>
      </c>
      <c r="S74" s="45">
        <v>0.98871289970257825</v>
      </c>
      <c r="T74" s="45"/>
      <c r="U74" s="45"/>
      <c r="V74" s="44"/>
      <c r="W74" s="44"/>
      <c r="X74" s="45" t="e">
        <v>#DIV/0!</v>
      </c>
      <c r="Y74" s="45"/>
      <c r="Z74" s="45"/>
      <c r="AA74" s="44"/>
      <c r="AB74" s="44"/>
      <c r="AC74" s="45" t="e">
        <v>#DIV/0!</v>
      </c>
      <c r="AD74" s="45"/>
      <c r="AE74" s="45"/>
      <c r="AF74" s="44"/>
      <c r="AG74" s="44"/>
      <c r="AH74" s="45" t="e">
        <v>#DIV/0!</v>
      </c>
      <c r="AI74" s="45"/>
      <c r="AJ74" s="45"/>
      <c r="AK74" s="44"/>
      <c r="AL74" s="44"/>
      <c r="AM74" s="45" t="e">
        <v>#DIV/0!</v>
      </c>
      <c r="AN74" s="45"/>
      <c r="AO74" s="45"/>
      <c r="AP74" s="44"/>
      <c r="AQ74" s="44"/>
      <c r="AR74" s="45" t="e">
        <v>#DIV/0!</v>
      </c>
      <c r="AS74" s="45"/>
      <c r="AT74" s="45"/>
      <c r="AU74" s="44"/>
      <c r="AV74" s="44"/>
      <c r="AW74" s="45" t="e">
        <v>#DIV/0!</v>
      </c>
      <c r="AX74" s="45"/>
      <c r="AY74" s="45"/>
      <c r="AZ74" s="44"/>
      <c r="BA74" s="44"/>
      <c r="BB74" s="45" t="e">
        <v>#DIV/0!</v>
      </c>
      <c r="BC74" s="45"/>
      <c r="BD74" s="45"/>
      <c r="BE74" s="44"/>
      <c r="BF74" s="44"/>
      <c r="BG74" s="45" t="e">
        <v>#DIV/0!</v>
      </c>
      <c r="BH74" s="45"/>
      <c r="BI74" s="45"/>
      <c r="BJ74" s="44"/>
      <c r="BK74" s="44"/>
      <c r="BL74" s="45" t="e">
        <v>#DIV/0!</v>
      </c>
      <c r="BM74" s="45"/>
      <c r="BN74" s="45"/>
    </row>
    <row r="75" spans="1:66" x14ac:dyDescent="0.35">
      <c r="A75" s="43" t="s">
        <v>1602</v>
      </c>
      <c r="B75" s="44"/>
      <c r="C75" s="44"/>
      <c r="D75" s="45" t="e">
        <v>#DIV/0!</v>
      </c>
      <c r="E75" s="45"/>
      <c r="F75" s="45"/>
      <c r="G75" s="44"/>
      <c r="H75" s="44"/>
      <c r="I75" s="45" t="e">
        <v>#DIV/0!</v>
      </c>
      <c r="J75" s="45"/>
      <c r="K75" s="45"/>
      <c r="L75" s="44">
        <v>76300000</v>
      </c>
      <c r="M75" s="44">
        <v>12870560</v>
      </c>
      <c r="N75" s="45">
        <v>0.88196142672923394</v>
      </c>
      <c r="O75" s="45"/>
      <c r="P75" s="45"/>
      <c r="Q75" s="44"/>
      <c r="R75" s="44"/>
      <c r="S75" s="45" t="e">
        <v>#DIV/0!</v>
      </c>
      <c r="T75" s="45"/>
      <c r="U75" s="45"/>
      <c r="V75" s="44">
        <v>74300000</v>
      </c>
      <c r="W75" s="44">
        <v>17723100</v>
      </c>
      <c r="X75" s="45">
        <v>1.0787157620263015</v>
      </c>
      <c r="Y75" s="45"/>
      <c r="Z75" s="45"/>
      <c r="AA75" s="44"/>
      <c r="AB75" s="44"/>
      <c r="AC75" s="45" t="e">
        <v>#DIV/0!</v>
      </c>
      <c r="AD75" s="45"/>
      <c r="AE75" s="45"/>
      <c r="AF75" s="44"/>
      <c r="AG75" s="44"/>
      <c r="AH75" s="45" t="e">
        <v>#DIV/0!</v>
      </c>
      <c r="AI75" s="45"/>
      <c r="AJ75" s="45"/>
      <c r="AK75" s="44"/>
      <c r="AL75" s="44"/>
      <c r="AM75" s="45" t="e">
        <v>#DIV/0!</v>
      </c>
      <c r="AN75" s="45"/>
      <c r="AO75" s="45"/>
      <c r="AP75" s="44"/>
      <c r="AQ75" s="44"/>
      <c r="AR75" s="45" t="e">
        <v>#DIV/0!</v>
      </c>
      <c r="AS75" s="45"/>
      <c r="AT75" s="45"/>
      <c r="AU75" s="44"/>
      <c r="AV75" s="44"/>
      <c r="AW75" s="45" t="e">
        <v>#DIV/0!</v>
      </c>
      <c r="AX75" s="45"/>
      <c r="AY75" s="45"/>
      <c r="AZ75" s="44"/>
      <c r="BA75" s="44"/>
      <c r="BB75" s="45" t="e">
        <v>#DIV/0!</v>
      </c>
      <c r="BC75" s="45"/>
      <c r="BD75" s="45"/>
      <c r="BE75" s="44"/>
      <c r="BF75" s="44"/>
      <c r="BG75" s="45" t="e">
        <v>#DIV/0!</v>
      </c>
      <c r="BH75" s="45"/>
      <c r="BI75" s="45"/>
      <c r="BJ75" s="44"/>
      <c r="BK75" s="44"/>
      <c r="BL75" s="45" t="e">
        <v>#DIV/0!</v>
      </c>
      <c r="BM75" s="45"/>
      <c r="BN75" s="45"/>
    </row>
    <row r="76" spans="1:66" x14ac:dyDescent="0.35">
      <c r="A76" s="43" t="s">
        <v>788</v>
      </c>
      <c r="B76" s="44"/>
      <c r="C76" s="44"/>
      <c r="D76" s="45" t="e">
        <v>#DIV/0!</v>
      </c>
      <c r="E76" s="45"/>
      <c r="F76" s="45"/>
      <c r="G76" s="44">
        <v>9687500</v>
      </c>
      <c r="H76" s="44">
        <v>1661825</v>
      </c>
      <c r="I76" s="45">
        <v>1.1358223720367859</v>
      </c>
      <c r="J76" s="45"/>
      <c r="K76" s="45"/>
      <c r="L76" s="44"/>
      <c r="M76" s="44"/>
      <c r="N76" s="45" t="e">
        <v>#DIV/0!</v>
      </c>
      <c r="O76" s="45"/>
      <c r="P76" s="45"/>
      <c r="Q76" s="44">
        <v>7134000</v>
      </c>
      <c r="R76" s="44">
        <v>3673663.7</v>
      </c>
      <c r="S76" s="45">
        <v>1.0796028042312076</v>
      </c>
      <c r="T76" s="45"/>
      <c r="U76" s="45"/>
      <c r="V76" s="44">
        <v>6675000</v>
      </c>
      <c r="W76" s="44">
        <v>3335098</v>
      </c>
      <c r="X76" s="45">
        <v>1.1692552605976567</v>
      </c>
      <c r="Y76" s="45"/>
      <c r="Z76" s="45"/>
      <c r="AA76" s="44">
        <v>6300000</v>
      </c>
      <c r="AB76" s="44">
        <v>1388431</v>
      </c>
      <c r="AC76" s="45">
        <v>1.0799650708439945</v>
      </c>
      <c r="AD76" s="45"/>
      <c r="AE76" s="45"/>
      <c r="AF76" s="44">
        <v>5410000</v>
      </c>
      <c r="AG76" s="44">
        <v>4744932.5</v>
      </c>
      <c r="AH76" s="45">
        <v>1.8609466921328564</v>
      </c>
      <c r="AI76" s="45"/>
      <c r="AJ76" s="45"/>
      <c r="AK76" s="44"/>
      <c r="AL76" s="44"/>
      <c r="AM76" s="45" t="e">
        <v>#DIV/0!</v>
      </c>
      <c r="AN76" s="45"/>
      <c r="AO76" s="45"/>
      <c r="AP76" s="44"/>
      <c r="AQ76" s="44"/>
      <c r="AR76" s="45" t="e">
        <v>#DIV/0!</v>
      </c>
      <c r="AS76" s="45"/>
      <c r="AT76" s="45"/>
      <c r="AU76" s="44"/>
      <c r="AV76" s="44"/>
      <c r="AW76" s="45" t="e">
        <v>#DIV/0!</v>
      </c>
      <c r="AX76" s="45"/>
      <c r="AY76" s="45"/>
      <c r="AZ76" s="44"/>
      <c r="BA76" s="44"/>
      <c r="BB76" s="45" t="e">
        <v>#DIV/0!</v>
      </c>
      <c r="BC76" s="45"/>
      <c r="BD76" s="45"/>
      <c r="BE76" s="44"/>
      <c r="BF76" s="44"/>
      <c r="BG76" s="45" t="e">
        <v>#DIV/0!</v>
      </c>
      <c r="BH76" s="45"/>
      <c r="BI76" s="45"/>
      <c r="BJ76" s="44"/>
      <c r="BK76" s="44"/>
      <c r="BL76" s="45" t="e">
        <v>#DIV/0!</v>
      </c>
      <c r="BM76" s="45"/>
      <c r="BN76" s="45"/>
    </row>
    <row r="77" spans="1:66" x14ac:dyDescent="0.35">
      <c r="A77" s="43" t="s">
        <v>838</v>
      </c>
      <c r="B77" s="44"/>
      <c r="C77" s="44"/>
      <c r="D77" s="45" t="e">
        <v>#DIV/0!</v>
      </c>
      <c r="E77" s="45"/>
      <c r="F77" s="45"/>
      <c r="G77" s="44"/>
      <c r="H77" s="44"/>
      <c r="I77" s="45" t="e">
        <v>#DIV/0!</v>
      </c>
      <c r="J77" s="45"/>
      <c r="K77" s="45"/>
      <c r="L77" s="44"/>
      <c r="M77" s="44"/>
      <c r="N77" s="45" t="e">
        <v>#DIV/0!</v>
      </c>
      <c r="O77" s="45"/>
      <c r="P77" s="45"/>
      <c r="Q77" s="44"/>
      <c r="R77" s="44"/>
      <c r="S77" s="45" t="e">
        <v>#DIV/0!</v>
      </c>
      <c r="T77" s="45"/>
      <c r="U77" s="45"/>
      <c r="V77" s="44"/>
      <c r="W77" s="44"/>
      <c r="X77" s="45" t="e">
        <v>#DIV/0!</v>
      </c>
      <c r="Y77" s="45"/>
      <c r="Z77" s="45"/>
      <c r="AA77" s="44">
        <v>4725000</v>
      </c>
      <c r="AB77" s="44">
        <v>5762715</v>
      </c>
      <c r="AC77" s="45">
        <v>1.4899699010313114</v>
      </c>
      <c r="AD77" s="45"/>
      <c r="AE77" s="45"/>
      <c r="AF77" s="44"/>
      <c r="AG77" s="44"/>
      <c r="AH77" s="45" t="e">
        <v>#DIV/0!</v>
      </c>
      <c r="AI77" s="45"/>
      <c r="AJ77" s="45"/>
      <c r="AK77" s="44"/>
      <c r="AL77" s="44"/>
      <c r="AM77" s="45" t="e">
        <v>#DIV/0!</v>
      </c>
      <c r="AN77" s="45"/>
      <c r="AO77" s="45"/>
      <c r="AP77" s="44"/>
      <c r="AQ77" s="44"/>
      <c r="AR77" s="45" t="e">
        <v>#DIV/0!</v>
      </c>
      <c r="AS77" s="45"/>
      <c r="AT77" s="45"/>
      <c r="AU77" s="44"/>
      <c r="AV77" s="44"/>
      <c r="AW77" s="45" t="e">
        <v>#DIV/0!</v>
      </c>
      <c r="AX77" s="45"/>
      <c r="AY77" s="45"/>
      <c r="AZ77" s="44"/>
      <c r="BA77" s="44"/>
      <c r="BB77" s="45" t="e">
        <v>#DIV/0!</v>
      </c>
      <c r="BC77" s="45"/>
      <c r="BD77" s="45"/>
      <c r="BE77" s="44"/>
      <c r="BF77" s="44"/>
      <c r="BG77" s="45" t="e">
        <v>#DIV/0!</v>
      </c>
      <c r="BH77" s="45"/>
      <c r="BI77" s="45"/>
      <c r="BJ77" s="44"/>
      <c r="BK77" s="44"/>
      <c r="BL77" s="45" t="e">
        <v>#DIV/0!</v>
      </c>
      <c r="BM77" s="45"/>
      <c r="BN77" s="45"/>
    </row>
    <row r="78" spans="1:66" x14ac:dyDescent="0.35">
      <c r="A78" s="43" t="s">
        <v>834</v>
      </c>
      <c r="B78" s="44"/>
      <c r="C78" s="44"/>
      <c r="D78" s="45" t="e">
        <v>#DIV/0!</v>
      </c>
      <c r="E78" s="45"/>
      <c r="F78" s="45"/>
      <c r="G78" s="44">
        <v>10512500</v>
      </c>
      <c r="H78" s="44">
        <v>965700</v>
      </c>
      <c r="I78" s="45">
        <v>1.0217420884845658</v>
      </c>
      <c r="J78" s="45"/>
      <c r="K78" s="45"/>
      <c r="L78" s="44">
        <v>8812500</v>
      </c>
      <c r="M78" s="44">
        <v>1901095</v>
      </c>
      <c r="N78" s="45">
        <v>1.0856088001759148</v>
      </c>
      <c r="O78" s="45"/>
      <c r="P78" s="45"/>
      <c r="Q78" s="44">
        <v>7409500</v>
      </c>
      <c r="R78" s="44">
        <v>2850885.5</v>
      </c>
      <c r="S78" s="45">
        <v>1.0261849236614395</v>
      </c>
      <c r="T78" s="45"/>
      <c r="U78" s="45"/>
      <c r="V78" s="44">
        <v>6631649.5</v>
      </c>
      <c r="W78" s="44">
        <v>3072512.5</v>
      </c>
      <c r="X78" s="45">
        <v>1.1729051142656908</v>
      </c>
      <c r="Y78" s="45"/>
      <c r="Z78" s="45"/>
      <c r="AA78" s="44"/>
      <c r="AB78" s="44"/>
      <c r="AC78" s="45" t="e">
        <v>#DIV/0!</v>
      </c>
      <c r="AD78" s="45"/>
      <c r="AE78" s="45"/>
      <c r="AF78" s="44"/>
      <c r="AG78" s="44"/>
      <c r="AH78" s="45" t="e">
        <v>#DIV/0!</v>
      </c>
      <c r="AI78" s="45"/>
      <c r="AJ78" s="45"/>
      <c r="AK78" s="44"/>
      <c r="AL78" s="44"/>
      <c r="AM78" s="45" t="e">
        <v>#DIV/0!</v>
      </c>
      <c r="AN78" s="45"/>
      <c r="AO78" s="45"/>
      <c r="AP78" s="44"/>
      <c r="AQ78" s="44"/>
      <c r="AR78" s="45" t="e">
        <v>#DIV/0!</v>
      </c>
      <c r="AS78" s="45"/>
      <c r="AT78" s="45"/>
      <c r="AU78" s="44"/>
      <c r="AV78" s="44"/>
      <c r="AW78" s="45" t="e">
        <v>#DIV/0!</v>
      </c>
      <c r="AX78" s="45"/>
      <c r="AY78" s="45"/>
      <c r="AZ78" s="44"/>
      <c r="BA78" s="44"/>
      <c r="BB78" s="45" t="e">
        <v>#DIV/0!</v>
      </c>
      <c r="BC78" s="45"/>
      <c r="BD78" s="45"/>
      <c r="BE78" s="44"/>
      <c r="BF78" s="44"/>
      <c r="BG78" s="45" t="e">
        <v>#DIV/0!</v>
      </c>
      <c r="BH78" s="45"/>
      <c r="BI78" s="45"/>
      <c r="BJ78" s="44"/>
      <c r="BK78" s="44"/>
      <c r="BL78" s="45" t="e">
        <v>#DIV/0!</v>
      </c>
      <c r="BM78" s="45"/>
      <c r="BN78" s="45"/>
    </row>
    <row r="79" spans="1:66" x14ac:dyDescent="0.35">
      <c r="A79" s="43" t="s">
        <v>47</v>
      </c>
      <c r="B79" s="44"/>
      <c r="C79" s="44"/>
      <c r="D79" s="45" t="e">
        <v>#DIV/0!</v>
      </c>
      <c r="E79" s="45"/>
      <c r="F79" s="45"/>
      <c r="G79" s="44"/>
      <c r="H79" s="44"/>
      <c r="I79" s="45" t="e">
        <v>#DIV/0!</v>
      </c>
      <c r="J79" s="45"/>
      <c r="K79" s="45"/>
      <c r="L79" s="44">
        <v>11050000</v>
      </c>
      <c r="M79" s="44">
        <v>2484625</v>
      </c>
      <c r="N79" s="45">
        <v>0.98729251779695282</v>
      </c>
      <c r="O79" s="45"/>
      <c r="P79" s="45"/>
      <c r="Q79" s="44">
        <v>10736730.090909092</v>
      </c>
      <c r="R79" s="44">
        <v>2706086.3863636362</v>
      </c>
      <c r="S79" s="45">
        <v>1.0276858784925531</v>
      </c>
      <c r="T79" s="45"/>
      <c r="U79" s="45"/>
      <c r="V79" s="44">
        <v>10236538.461538462</v>
      </c>
      <c r="W79" s="44">
        <v>2381118.846153846</v>
      </c>
      <c r="X79" s="45">
        <v>1.0572255137295719</v>
      </c>
      <c r="Y79" s="45"/>
      <c r="Z79" s="45"/>
      <c r="AA79" s="44">
        <v>9009848.5</v>
      </c>
      <c r="AB79" s="44">
        <v>2250791.25</v>
      </c>
      <c r="AC79" s="45">
        <v>1.0253179847895331</v>
      </c>
      <c r="AD79" s="45"/>
      <c r="AE79" s="45"/>
      <c r="AF79" s="44">
        <v>7664285.7142857146</v>
      </c>
      <c r="AG79" s="44">
        <v>2621804.2857142859</v>
      </c>
      <c r="AH79" s="45">
        <v>1.003642107771894</v>
      </c>
      <c r="AI79" s="45"/>
      <c r="AJ79" s="45"/>
      <c r="AK79" s="44">
        <v>7031666.666666667</v>
      </c>
      <c r="AL79" s="44">
        <v>2623233.3333333335</v>
      </c>
      <c r="AM79" s="45">
        <v>1.1399868140894696</v>
      </c>
      <c r="AN79" s="45"/>
      <c r="AO79" s="45"/>
      <c r="AP79" s="44">
        <v>6575000</v>
      </c>
      <c r="AQ79" s="44">
        <v>1911200</v>
      </c>
      <c r="AR79" s="45">
        <v>1.0825629162516157</v>
      </c>
      <c r="AS79" s="45"/>
      <c r="AT79" s="45"/>
      <c r="AU79" s="44"/>
      <c r="AV79" s="44"/>
      <c r="AW79" s="45" t="e">
        <v>#DIV/0!</v>
      </c>
      <c r="AX79" s="45"/>
      <c r="AY79" s="45"/>
      <c r="AZ79" s="44"/>
      <c r="BA79" s="44"/>
      <c r="BB79" s="45" t="e">
        <v>#DIV/0!</v>
      </c>
      <c r="BC79" s="45"/>
      <c r="BD79" s="45"/>
      <c r="BE79" s="44"/>
      <c r="BF79" s="44"/>
      <c r="BG79" s="45" t="e">
        <v>#DIV/0!</v>
      </c>
      <c r="BH79" s="45"/>
      <c r="BI79" s="45"/>
      <c r="BJ79" s="44"/>
      <c r="BK79" s="44"/>
      <c r="BL79" s="45" t="e">
        <v>#DIV/0!</v>
      </c>
      <c r="BM79" s="45"/>
      <c r="BN79" s="45"/>
    </row>
    <row r="80" spans="1:66" x14ac:dyDescent="0.35">
      <c r="A80" s="43" t="s">
        <v>45</v>
      </c>
      <c r="B80" s="44">
        <v>14675000</v>
      </c>
      <c r="C80" s="44">
        <v>983322.5</v>
      </c>
      <c r="D80" s="45">
        <v>1.0602681141704653</v>
      </c>
      <c r="E80" s="45"/>
      <c r="F80" s="45"/>
      <c r="G80" s="44">
        <v>13697976.453608247</v>
      </c>
      <c r="H80" s="44">
        <v>1127047.4226804124</v>
      </c>
      <c r="I80" s="45">
        <v>1.0393988447427449</v>
      </c>
      <c r="J80" s="45"/>
      <c r="K80" s="45"/>
      <c r="L80" s="44">
        <v>12208928.571428571</v>
      </c>
      <c r="M80" s="44">
        <v>1879400.7142857143</v>
      </c>
      <c r="N80" s="45">
        <v>0.98987813770520972</v>
      </c>
      <c r="O80" s="45"/>
      <c r="P80" s="45"/>
      <c r="Q80" s="44">
        <v>9989160.8571428563</v>
      </c>
      <c r="R80" s="44">
        <v>2901853.5714285714</v>
      </c>
      <c r="S80" s="45">
        <v>0.96211054674842478</v>
      </c>
      <c r="T80" s="45"/>
      <c r="U80" s="45"/>
      <c r="V80" s="44"/>
      <c r="W80" s="44"/>
      <c r="X80" s="45" t="e">
        <v>#DIV/0!</v>
      </c>
      <c r="Y80" s="45"/>
      <c r="Z80" s="45"/>
      <c r="AA80" s="44">
        <v>8825000</v>
      </c>
      <c r="AB80" s="44">
        <v>2709935</v>
      </c>
      <c r="AC80" s="45">
        <v>1.0097240526185416</v>
      </c>
      <c r="AD80" s="45"/>
      <c r="AE80" s="45"/>
      <c r="AF80" s="44"/>
      <c r="AG80" s="44"/>
      <c r="AH80" s="45" t="e">
        <v>#DIV/0!</v>
      </c>
      <c r="AI80" s="45"/>
      <c r="AJ80" s="45"/>
      <c r="AK80" s="44"/>
      <c r="AL80" s="44"/>
      <c r="AM80" s="45" t="e">
        <v>#DIV/0!</v>
      </c>
      <c r="AN80" s="45"/>
      <c r="AO80" s="45"/>
      <c r="AP80" s="44">
        <v>7850000</v>
      </c>
      <c r="AQ80" s="44">
        <v>1255425</v>
      </c>
      <c r="AR80" s="45">
        <v>1.2530928246468194</v>
      </c>
      <c r="AS80" s="45"/>
      <c r="AT80" s="45"/>
      <c r="AU80" s="44"/>
      <c r="AV80" s="44"/>
      <c r="AW80" s="45" t="e">
        <v>#DIV/0!</v>
      </c>
      <c r="AX80" s="45"/>
      <c r="AY80" s="45"/>
      <c r="AZ80" s="44"/>
      <c r="BA80" s="44"/>
      <c r="BB80" s="45" t="e">
        <v>#DIV/0!</v>
      </c>
      <c r="BC80" s="45"/>
      <c r="BD80" s="45"/>
      <c r="BE80" s="44"/>
      <c r="BF80" s="44"/>
      <c r="BG80" s="45" t="e">
        <v>#DIV/0!</v>
      </c>
      <c r="BH80" s="45"/>
      <c r="BI80" s="45"/>
      <c r="BJ80" s="44"/>
      <c r="BK80" s="44"/>
      <c r="BL80" s="45" t="e">
        <v>#DIV/0!</v>
      </c>
      <c r="BM80" s="45"/>
      <c r="BN80" s="45"/>
    </row>
    <row r="81" spans="1:66" x14ac:dyDescent="0.35">
      <c r="A81" s="43" t="s">
        <v>49</v>
      </c>
      <c r="B81" s="44">
        <v>14647500</v>
      </c>
      <c r="C81" s="44">
        <v>1491468.75</v>
      </c>
      <c r="D81" s="45">
        <v>1.0967376314005024</v>
      </c>
      <c r="E81" s="45"/>
      <c r="F81" s="45"/>
      <c r="G81" s="44">
        <v>14162291.666666666</v>
      </c>
      <c r="H81" s="44">
        <v>875790.83333333337</v>
      </c>
      <c r="I81" s="45">
        <v>1.0648457692795215</v>
      </c>
      <c r="J81" s="45"/>
      <c r="K81" s="45"/>
      <c r="L81" s="44">
        <v>11487674</v>
      </c>
      <c r="M81" s="44">
        <v>2344235</v>
      </c>
      <c r="N81" s="45">
        <v>0.96959661171736067</v>
      </c>
      <c r="O81" s="45"/>
      <c r="P81" s="45"/>
      <c r="Q81" s="44">
        <v>10962692.307692308</v>
      </c>
      <c r="R81" s="44">
        <v>136912266.92307693</v>
      </c>
      <c r="S81" s="45">
        <v>1.0632858977431801</v>
      </c>
      <c r="T81" s="45"/>
      <c r="U81" s="45"/>
      <c r="V81" s="44">
        <v>10275000</v>
      </c>
      <c r="W81" s="44">
        <v>2362452.5</v>
      </c>
      <c r="X81" s="45">
        <v>1.0325283269080148</v>
      </c>
      <c r="Y81" s="45"/>
      <c r="Z81" s="45"/>
      <c r="AA81" s="44">
        <v>8895000</v>
      </c>
      <c r="AB81" s="44">
        <v>2645000</v>
      </c>
      <c r="AC81" s="45">
        <v>0.98313908185088783</v>
      </c>
      <c r="AD81" s="45"/>
      <c r="AE81" s="45"/>
      <c r="AF81" s="44">
        <v>7955000</v>
      </c>
      <c r="AG81" s="44">
        <v>2125476</v>
      </c>
      <c r="AH81" s="45">
        <v>0.95375550672412623</v>
      </c>
      <c r="AI81" s="45"/>
      <c r="AJ81" s="45"/>
      <c r="AK81" s="44"/>
      <c r="AL81" s="44"/>
      <c r="AM81" s="45" t="e">
        <v>#DIV/0!</v>
      </c>
      <c r="AN81" s="45"/>
      <c r="AO81" s="45"/>
      <c r="AP81" s="44"/>
      <c r="AQ81" s="44"/>
      <c r="AR81" s="45" t="e">
        <v>#DIV/0!</v>
      </c>
      <c r="AS81" s="45"/>
      <c r="AT81" s="45"/>
      <c r="AU81" s="44"/>
      <c r="AV81" s="44"/>
      <c r="AW81" s="45" t="e">
        <v>#DIV/0!</v>
      </c>
      <c r="AX81" s="45"/>
      <c r="AY81" s="45"/>
      <c r="AZ81" s="44"/>
      <c r="BA81" s="44"/>
      <c r="BB81" s="45" t="e">
        <v>#DIV/0!</v>
      </c>
      <c r="BC81" s="45"/>
      <c r="BD81" s="45"/>
      <c r="BE81" s="44"/>
      <c r="BF81" s="44"/>
      <c r="BG81" s="45" t="e">
        <v>#DIV/0!</v>
      </c>
      <c r="BH81" s="45"/>
      <c r="BI81" s="45"/>
      <c r="BJ81" s="44"/>
      <c r="BK81" s="44"/>
      <c r="BL81" s="45" t="e">
        <v>#DIV/0!</v>
      </c>
      <c r="BM81" s="45"/>
      <c r="BN81" s="45"/>
    </row>
    <row r="82" spans="1:66" x14ac:dyDescent="0.35">
      <c r="A82" s="43" t="s">
        <v>40</v>
      </c>
      <c r="B82" s="44"/>
      <c r="C82" s="44"/>
      <c r="D82" s="45" t="e">
        <v>#DIV/0!</v>
      </c>
      <c r="E82" s="45"/>
      <c r="F82" s="45"/>
      <c r="G82" s="44"/>
      <c r="H82" s="44"/>
      <c r="I82" s="45" t="e">
        <v>#DIV/0!</v>
      </c>
      <c r="J82" s="45"/>
      <c r="K82" s="45"/>
      <c r="L82" s="44"/>
      <c r="M82" s="44"/>
      <c r="N82" s="45" t="e">
        <v>#DIV/0!</v>
      </c>
      <c r="O82" s="45"/>
      <c r="P82" s="45"/>
      <c r="Q82" s="44"/>
      <c r="R82" s="44"/>
      <c r="S82" s="45" t="e">
        <v>#DIV/0!</v>
      </c>
      <c r="T82" s="45"/>
      <c r="U82" s="45"/>
      <c r="V82" s="44">
        <v>5675000</v>
      </c>
      <c r="W82" s="44">
        <v>3313725</v>
      </c>
      <c r="X82" s="45">
        <v>0.84145441874775273</v>
      </c>
      <c r="Y82" s="45"/>
      <c r="Z82" s="45"/>
      <c r="AA82" s="44"/>
      <c r="AB82" s="44"/>
      <c r="AC82" s="45" t="e">
        <v>#DIV/0!</v>
      </c>
      <c r="AD82" s="45"/>
      <c r="AE82" s="45"/>
      <c r="AF82" s="44"/>
      <c r="AG82" s="44"/>
      <c r="AH82" s="45" t="e">
        <v>#DIV/0!</v>
      </c>
      <c r="AI82" s="45"/>
      <c r="AJ82" s="45"/>
      <c r="AK82" s="44">
        <v>6200000</v>
      </c>
      <c r="AL82" s="44">
        <v>2177360</v>
      </c>
      <c r="AM82" s="45">
        <v>1.234440081871252</v>
      </c>
      <c r="AN82" s="45"/>
      <c r="AO82" s="45"/>
      <c r="AP82" s="44"/>
      <c r="AQ82" s="44"/>
      <c r="AR82" s="45" t="e">
        <v>#DIV/0!</v>
      </c>
      <c r="AS82" s="45"/>
      <c r="AT82" s="45"/>
      <c r="AU82" s="44"/>
      <c r="AV82" s="44"/>
      <c r="AW82" s="45" t="e">
        <v>#DIV/0!</v>
      </c>
      <c r="AX82" s="45"/>
      <c r="AY82" s="45"/>
      <c r="AZ82" s="44"/>
      <c r="BA82" s="44"/>
      <c r="BB82" s="45" t="e">
        <v>#DIV/0!</v>
      </c>
      <c r="BC82" s="45"/>
      <c r="BD82" s="45"/>
      <c r="BE82" s="44"/>
      <c r="BF82" s="44"/>
      <c r="BG82" s="45" t="e">
        <v>#DIV/0!</v>
      </c>
      <c r="BH82" s="45"/>
      <c r="BI82" s="45"/>
      <c r="BJ82" s="44"/>
      <c r="BK82" s="44"/>
      <c r="BL82" s="45" t="e">
        <v>#DIV/0!</v>
      </c>
      <c r="BM82" s="45"/>
      <c r="BN82" s="45"/>
    </row>
    <row r="83" spans="1:66" x14ac:dyDescent="0.35">
      <c r="A83" s="43" t="s">
        <v>26</v>
      </c>
      <c r="B83" s="44">
        <v>14675000</v>
      </c>
      <c r="C83" s="44">
        <v>1047450</v>
      </c>
      <c r="D83" s="45">
        <v>1.0190954529592831</v>
      </c>
      <c r="E83" s="45"/>
      <c r="F83" s="45"/>
      <c r="G83" s="44">
        <v>14321058</v>
      </c>
      <c r="H83" s="44">
        <v>843509</v>
      </c>
      <c r="I83" s="45">
        <v>1.0596548251835594</v>
      </c>
      <c r="J83" s="45"/>
      <c r="K83" s="45"/>
      <c r="L83" s="44">
        <v>13850000</v>
      </c>
      <c r="M83" s="44">
        <v>640325</v>
      </c>
      <c r="N83" s="45">
        <v>1.0399029924428711</v>
      </c>
      <c r="O83" s="45"/>
      <c r="P83" s="45"/>
      <c r="Q83" s="44">
        <v>11215000</v>
      </c>
      <c r="R83" s="44">
        <v>3356140</v>
      </c>
      <c r="S83" s="45">
        <v>1.0172312534438697</v>
      </c>
      <c r="T83" s="45"/>
      <c r="U83" s="45"/>
      <c r="V83" s="44">
        <v>9200000</v>
      </c>
      <c r="W83" s="44">
        <v>3100300</v>
      </c>
      <c r="X83" s="45">
        <v>0.96955389981978946</v>
      </c>
      <c r="Y83" s="45"/>
      <c r="Z83" s="45"/>
      <c r="AA83" s="44"/>
      <c r="AB83" s="44"/>
      <c r="AC83" s="45" t="e">
        <v>#DIV/0!</v>
      </c>
      <c r="AD83" s="45"/>
      <c r="AE83" s="45"/>
      <c r="AF83" s="44">
        <v>7765000</v>
      </c>
      <c r="AG83" s="44">
        <v>4750005</v>
      </c>
      <c r="AH83" s="45">
        <v>1.1109322746213137</v>
      </c>
      <c r="AI83" s="45"/>
      <c r="AJ83" s="45"/>
      <c r="AK83" s="44">
        <v>6650000</v>
      </c>
      <c r="AL83" s="44">
        <v>3094400</v>
      </c>
      <c r="AM83" s="45">
        <v>1.0669362084456424</v>
      </c>
      <c r="AN83" s="45"/>
      <c r="AO83" s="45"/>
      <c r="AP83" s="44"/>
      <c r="AQ83" s="44"/>
      <c r="AR83" s="45" t="e">
        <v>#DIV/0!</v>
      </c>
      <c r="AS83" s="45"/>
      <c r="AT83" s="45"/>
      <c r="AU83" s="44"/>
      <c r="AV83" s="44"/>
      <c r="AW83" s="45" t="e">
        <v>#DIV/0!</v>
      </c>
      <c r="AX83" s="45"/>
      <c r="AY83" s="45"/>
      <c r="AZ83" s="44"/>
      <c r="BA83" s="44"/>
      <c r="BB83" s="45" t="e">
        <v>#DIV/0!</v>
      </c>
      <c r="BC83" s="45"/>
      <c r="BD83" s="45"/>
      <c r="BE83" s="44"/>
      <c r="BF83" s="44"/>
      <c r="BG83" s="45" t="e">
        <v>#DIV/0!</v>
      </c>
      <c r="BH83" s="45"/>
      <c r="BI83" s="45"/>
      <c r="BJ83" s="44"/>
      <c r="BK83" s="44"/>
      <c r="BL83" s="45" t="e">
        <v>#DIV/0!</v>
      </c>
      <c r="BM83" s="45"/>
      <c r="BN83" s="45"/>
    </row>
    <row r="84" spans="1:66" x14ac:dyDescent="0.35">
      <c r="A84" s="43" t="s">
        <v>61</v>
      </c>
      <c r="B84" s="44"/>
      <c r="C84" s="44"/>
      <c r="D84" s="45" t="e">
        <v>#DIV/0!</v>
      </c>
      <c r="E84" s="45"/>
      <c r="F84" s="45"/>
      <c r="G84" s="44"/>
      <c r="H84" s="44"/>
      <c r="I84" s="45" t="e">
        <v>#DIV/0!</v>
      </c>
      <c r="J84" s="45"/>
      <c r="K84" s="45"/>
      <c r="L84" s="44"/>
      <c r="M84" s="44"/>
      <c r="N84" s="45" t="e">
        <v>#DIV/0!</v>
      </c>
      <c r="O84" s="45"/>
      <c r="P84" s="45"/>
      <c r="Q84" s="44">
        <v>10540000</v>
      </c>
      <c r="R84" s="44">
        <v>12695560</v>
      </c>
      <c r="S84" s="45">
        <v>1.8938883468367214</v>
      </c>
      <c r="T84" s="45"/>
      <c r="U84" s="45"/>
      <c r="V84" s="44"/>
      <c r="W84" s="44"/>
      <c r="X84" s="45" t="e">
        <v>#DIV/0!</v>
      </c>
      <c r="Y84" s="45"/>
      <c r="Z84" s="45"/>
      <c r="AA84" s="44"/>
      <c r="AB84" s="44"/>
      <c r="AC84" s="45" t="e">
        <v>#DIV/0!</v>
      </c>
      <c r="AD84" s="45"/>
      <c r="AE84" s="45"/>
      <c r="AF84" s="44">
        <v>7500000</v>
      </c>
      <c r="AG84" s="44">
        <v>2934640</v>
      </c>
      <c r="AH84" s="45">
        <v>0.96615494806595104</v>
      </c>
      <c r="AI84" s="45"/>
      <c r="AJ84" s="45"/>
      <c r="AK84" s="44"/>
      <c r="AL84" s="44"/>
      <c r="AM84" s="45" t="e">
        <v>#DIV/0!</v>
      </c>
      <c r="AN84" s="45"/>
      <c r="AO84" s="45"/>
      <c r="AP84" s="44"/>
      <c r="AQ84" s="44"/>
      <c r="AR84" s="45" t="e">
        <v>#DIV/0!</v>
      </c>
      <c r="AS84" s="45"/>
      <c r="AT84" s="45"/>
      <c r="AU84" s="44"/>
      <c r="AV84" s="44"/>
      <c r="AW84" s="45" t="e">
        <v>#DIV/0!</v>
      </c>
      <c r="AX84" s="45"/>
      <c r="AY84" s="45"/>
      <c r="AZ84" s="44"/>
      <c r="BA84" s="44"/>
      <c r="BB84" s="45" t="e">
        <v>#DIV/0!</v>
      </c>
      <c r="BC84" s="45"/>
      <c r="BD84" s="45"/>
      <c r="BE84" s="44"/>
      <c r="BF84" s="44"/>
      <c r="BG84" s="45" t="e">
        <v>#DIV/0!</v>
      </c>
      <c r="BH84" s="45"/>
      <c r="BI84" s="45"/>
      <c r="BJ84" s="44"/>
      <c r="BK84" s="44"/>
      <c r="BL84" s="45" t="e">
        <v>#DIV/0!</v>
      </c>
      <c r="BM84" s="45"/>
      <c r="BN84" s="45"/>
    </row>
    <row r="85" spans="1:66" x14ac:dyDescent="0.35">
      <c r="A85" s="43" t="s">
        <v>1603</v>
      </c>
      <c r="B85" s="44"/>
      <c r="C85" s="44"/>
      <c r="D85" s="45" t="e">
        <v>#DIV/0!</v>
      </c>
      <c r="E85" s="45"/>
      <c r="F85" s="45"/>
      <c r="G85" s="44">
        <v>9365000</v>
      </c>
      <c r="H85" s="44">
        <v>348940</v>
      </c>
      <c r="I85" s="45">
        <v>0.91539734500558623</v>
      </c>
      <c r="J85" s="45"/>
      <c r="K85" s="45"/>
      <c r="L85" s="44"/>
      <c r="M85" s="44"/>
      <c r="N85" s="45" t="e">
        <v>#DIV/0!</v>
      </c>
      <c r="O85" s="45"/>
      <c r="P85" s="45"/>
      <c r="Q85" s="44"/>
      <c r="R85" s="44"/>
      <c r="S85" s="45" t="e">
        <v>#DIV/0!</v>
      </c>
      <c r="T85" s="45"/>
      <c r="U85" s="45"/>
      <c r="V85" s="44"/>
      <c r="W85" s="44"/>
      <c r="X85" s="45" t="e">
        <v>#DIV/0!</v>
      </c>
      <c r="Y85" s="45"/>
      <c r="Z85" s="45"/>
      <c r="AA85" s="44"/>
      <c r="AB85" s="44"/>
      <c r="AC85" s="45" t="e">
        <v>#DIV/0!</v>
      </c>
      <c r="AD85" s="45"/>
      <c r="AE85" s="45"/>
      <c r="AF85" s="44"/>
      <c r="AG85" s="44"/>
      <c r="AH85" s="45" t="e">
        <v>#DIV/0!</v>
      </c>
      <c r="AI85" s="45"/>
      <c r="AJ85" s="45"/>
      <c r="AK85" s="44"/>
      <c r="AL85" s="44"/>
      <c r="AM85" s="45" t="e">
        <v>#DIV/0!</v>
      </c>
      <c r="AN85" s="45"/>
      <c r="AO85" s="45"/>
      <c r="AP85" s="44"/>
      <c r="AQ85" s="44"/>
      <c r="AR85" s="45" t="e">
        <v>#DIV/0!</v>
      </c>
      <c r="AS85" s="45"/>
      <c r="AT85" s="45"/>
      <c r="AU85" s="44"/>
      <c r="AV85" s="44"/>
      <c r="AW85" s="45" t="e">
        <v>#DIV/0!</v>
      </c>
      <c r="AX85" s="45"/>
      <c r="AY85" s="45"/>
      <c r="AZ85" s="44"/>
      <c r="BA85" s="44"/>
      <c r="BB85" s="45" t="e">
        <v>#DIV/0!</v>
      </c>
      <c r="BC85" s="45"/>
      <c r="BD85" s="45"/>
      <c r="BE85" s="44"/>
      <c r="BF85" s="44"/>
      <c r="BG85" s="45" t="e">
        <v>#DIV/0!</v>
      </c>
      <c r="BH85" s="45"/>
      <c r="BI85" s="45"/>
      <c r="BJ85" s="44"/>
      <c r="BK85" s="44"/>
      <c r="BL85" s="45" t="e">
        <v>#DIV/0!</v>
      </c>
      <c r="BM85" s="45"/>
      <c r="BN85" s="45"/>
    </row>
    <row r="86" spans="1:66" x14ac:dyDescent="0.35">
      <c r="A86" s="43" t="s">
        <v>1367</v>
      </c>
      <c r="B86" s="44"/>
      <c r="C86" s="44"/>
      <c r="D86" s="45" t="e">
        <v>#DIV/0!</v>
      </c>
      <c r="E86" s="45"/>
      <c r="F86" s="45"/>
      <c r="G86" s="44">
        <v>13275000</v>
      </c>
      <c r="H86" s="44">
        <v>469000</v>
      </c>
      <c r="I86" s="45">
        <v>0.79619744497091105</v>
      </c>
      <c r="J86" s="45"/>
      <c r="K86" s="45"/>
      <c r="L86" s="44"/>
      <c r="M86" s="44"/>
      <c r="N86" s="45" t="e">
        <v>#DIV/0!</v>
      </c>
      <c r="O86" s="45"/>
      <c r="P86" s="45"/>
      <c r="Q86" s="44"/>
      <c r="R86" s="44"/>
      <c r="S86" s="45" t="e">
        <v>#DIV/0!</v>
      </c>
      <c r="T86" s="45"/>
      <c r="U86" s="45"/>
      <c r="V86" s="44"/>
      <c r="W86" s="44"/>
      <c r="X86" s="45" t="e">
        <v>#DIV/0!</v>
      </c>
      <c r="Y86" s="45"/>
      <c r="Z86" s="45"/>
      <c r="AA86" s="44"/>
      <c r="AB86" s="44"/>
      <c r="AC86" s="45" t="e">
        <v>#DIV/0!</v>
      </c>
      <c r="AD86" s="45"/>
      <c r="AE86" s="45"/>
      <c r="AF86" s="44"/>
      <c r="AG86" s="44"/>
      <c r="AH86" s="45" t="e">
        <v>#DIV/0!</v>
      </c>
      <c r="AI86" s="45"/>
      <c r="AJ86" s="45"/>
      <c r="AK86" s="44"/>
      <c r="AL86" s="44"/>
      <c r="AM86" s="45" t="e">
        <v>#DIV/0!</v>
      </c>
      <c r="AN86" s="45"/>
      <c r="AO86" s="45"/>
      <c r="AP86" s="44"/>
      <c r="AQ86" s="44"/>
      <c r="AR86" s="45" t="e">
        <v>#DIV/0!</v>
      </c>
      <c r="AS86" s="45"/>
      <c r="AT86" s="45"/>
      <c r="AU86" s="44"/>
      <c r="AV86" s="44"/>
      <c r="AW86" s="45" t="e">
        <v>#DIV/0!</v>
      </c>
      <c r="AX86" s="45"/>
      <c r="AY86" s="45"/>
      <c r="AZ86" s="44"/>
      <c r="BA86" s="44"/>
      <c r="BB86" s="45" t="e">
        <v>#DIV/0!</v>
      </c>
      <c r="BC86" s="45"/>
      <c r="BD86" s="45"/>
      <c r="BE86" s="44"/>
      <c r="BF86" s="44"/>
      <c r="BG86" s="45" t="e">
        <v>#DIV/0!</v>
      </c>
      <c r="BH86" s="45"/>
      <c r="BI86" s="45"/>
      <c r="BJ86" s="44"/>
      <c r="BK86" s="44"/>
      <c r="BL86" s="45" t="e">
        <v>#DIV/0!</v>
      </c>
      <c r="BM86" s="45"/>
      <c r="BN86" s="45"/>
    </row>
    <row r="87" spans="1:66" x14ac:dyDescent="0.35">
      <c r="A87" s="43" t="s">
        <v>1351</v>
      </c>
      <c r="B87" s="44"/>
      <c r="C87" s="44"/>
      <c r="D87" s="45" t="e">
        <v>#DIV/0!</v>
      </c>
      <c r="E87" s="45"/>
      <c r="F87" s="45"/>
      <c r="G87" s="44">
        <v>17100000</v>
      </c>
      <c r="H87" s="44">
        <v>3420250</v>
      </c>
      <c r="I87" s="45">
        <v>0.95880233813201754</v>
      </c>
      <c r="J87" s="45"/>
      <c r="K87" s="45"/>
      <c r="L87" s="44"/>
      <c r="M87" s="44"/>
      <c r="N87" s="45" t="e">
        <v>#DIV/0!</v>
      </c>
      <c r="O87" s="45"/>
      <c r="P87" s="45"/>
      <c r="Q87" s="44"/>
      <c r="R87" s="44"/>
      <c r="S87" s="45" t="e">
        <v>#DIV/0!</v>
      </c>
      <c r="T87" s="45"/>
      <c r="U87" s="45"/>
      <c r="V87" s="44"/>
      <c r="W87" s="44"/>
      <c r="X87" s="45" t="e">
        <v>#DIV/0!</v>
      </c>
      <c r="Y87" s="45"/>
      <c r="Z87" s="45"/>
      <c r="AA87" s="44"/>
      <c r="AB87" s="44"/>
      <c r="AC87" s="45" t="e">
        <v>#DIV/0!</v>
      </c>
      <c r="AD87" s="45"/>
      <c r="AE87" s="45"/>
      <c r="AF87" s="44"/>
      <c r="AG87" s="44"/>
      <c r="AH87" s="45" t="e">
        <v>#DIV/0!</v>
      </c>
      <c r="AI87" s="45"/>
      <c r="AJ87" s="45"/>
      <c r="AK87" s="44"/>
      <c r="AL87" s="44"/>
      <c r="AM87" s="45" t="e">
        <v>#DIV/0!</v>
      </c>
      <c r="AN87" s="45"/>
      <c r="AO87" s="45"/>
      <c r="AP87" s="44"/>
      <c r="AQ87" s="44"/>
      <c r="AR87" s="45" t="e">
        <v>#DIV/0!</v>
      </c>
      <c r="AS87" s="45"/>
      <c r="AT87" s="45"/>
      <c r="AU87" s="44"/>
      <c r="AV87" s="44"/>
      <c r="AW87" s="45" t="e">
        <v>#DIV/0!</v>
      </c>
      <c r="AX87" s="45"/>
      <c r="AY87" s="45"/>
      <c r="AZ87" s="44"/>
      <c r="BA87" s="44"/>
      <c r="BB87" s="45" t="e">
        <v>#DIV/0!</v>
      </c>
      <c r="BC87" s="45"/>
      <c r="BD87" s="45"/>
      <c r="BE87" s="44"/>
      <c r="BF87" s="44"/>
      <c r="BG87" s="45" t="e">
        <v>#DIV/0!</v>
      </c>
      <c r="BH87" s="45"/>
      <c r="BI87" s="45"/>
      <c r="BJ87" s="44"/>
      <c r="BK87" s="44"/>
      <c r="BL87" s="45" t="e">
        <v>#DIV/0!</v>
      </c>
      <c r="BM87" s="45"/>
      <c r="BN87" s="45"/>
    </row>
    <row r="88" spans="1:66" x14ac:dyDescent="0.35">
      <c r="A88" s="43" t="s">
        <v>1317</v>
      </c>
      <c r="B88" s="44"/>
      <c r="C88" s="44"/>
      <c r="D88" s="45" t="e">
        <v>#DIV/0!</v>
      </c>
      <c r="E88" s="45"/>
      <c r="F88" s="45"/>
      <c r="G88" s="44"/>
      <c r="H88" s="44"/>
      <c r="I88" s="45" t="e">
        <v>#DIV/0!</v>
      </c>
      <c r="J88" s="45"/>
      <c r="K88" s="45"/>
      <c r="L88" s="44">
        <v>16200000</v>
      </c>
      <c r="M88" s="44">
        <v>3541100</v>
      </c>
      <c r="N88" s="45">
        <v>1.1886898363350198</v>
      </c>
      <c r="O88" s="45"/>
      <c r="P88" s="45"/>
      <c r="Q88" s="44"/>
      <c r="R88" s="44"/>
      <c r="S88" s="45" t="e">
        <v>#DIV/0!</v>
      </c>
      <c r="T88" s="45"/>
      <c r="U88" s="45"/>
      <c r="V88" s="44"/>
      <c r="W88" s="44"/>
      <c r="X88" s="45" t="e">
        <v>#DIV/0!</v>
      </c>
      <c r="Y88" s="45"/>
      <c r="Z88" s="45"/>
      <c r="AA88" s="44"/>
      <c r="AB88" s="44"/>
      <c r="AC88" s="45" t="e">
        <v>#DIV/0!</v>
      </c>
      <c r="AD88" s="45"/>
      <c r="AE88" s="45"/>
      <c r="AF88" s="44"/>
      <c r="AG88" s="44"/>
      <c r="AH88" s="45" t="e">
        <v>#DIV/0!</v>
      </c>
      <c r="AI88" s="45"/>
      <c r="AJ88" s="45"/>
      <c r="AK88" s="44"/>
      <c r="AL88" s="44"/>
      <c r="AM88" s="45" t="e">
        <v>#DIV/0!</v>
      </c>
      <c r="AN88" s="45"/>
      <c r="AO88" s="45"/>
      <c r="AP88" s="44"/>
      <c r="AQ88" s="44"/>
      <c r="AR88" s="45" t="e">
        <v>#DIV/0!</v>
      </c>
      <c r="AS88" s="45"/>
      <c r="AT88" s="45"/>
      <c r="AU88" s="44"/>
      <c r="AV88" s="44"/>
      <c r="AW88" s="45" t="e">
        <v>#DIV/0!</v>
      </c>
      <c r="AX88" s="45"/>
      <c r="AY88" s="45"/>
      <c r="AZ88" s="44"/>
      <c r="BA88" s="44"/>
      <c r="BB88" s="45" t="e">
        <v>#DIV/0!</v>
      </c>
      <c r="BC88" s="45"/>
      <c r="BD88" s="45"/>
      <c r="BE88" s="44"/>
      <c r="BF88" s="44"/>
      <c r="BG88" s="45" t="e">
        <v>#DIV/0!</v>
      </c>
      <c r="BH88" s="45"/>
      <c r="BI88" s="45"/>
      <c r="BJ88" s="44"/>
      <c r="BK88" s="44"/>
      <c r="BL88" s="45" t="e">
        <v>#DIV/0!</v>
      </c>
      <c r="BM88" s="45"/>
      <c r="BN88" s="45"/>
    </row>
    <row r="89" spans="1:66" x14ac:dyDescent="0.35">
      <c r="A89" s="43" t="s">
        <v>301</v>
      </c>
      <c r="B89" s="44">
        <v>20100000</v>
      </c>
      <c r="C89" s="44">
        <v>118150</v>
      </c>
      <c r="D89" s="45">
        <v>1.1272550358436255</v>
      </c>
      <c r="E89" s="45"/>
      <c r="F89" s="45"/>
      <c r="G89" s="44">
        <v>18168333.333333332</v>
      </c>
      <c r="H89" s="44">
        <v>712050</v>
      </c>
      <c r="I89" s="45">
        <v>1.0756730727482997</v>
      </c>
      <c r="J89" s="45"/>
      <c r="K89" s="45"/>
      <c r="L89" s="44">
        <v>13875000</v>
      </c>
      <c r="M89" s="44">
        <v>3681837.5</v>
      </c>
      <c r="N89" s="45">
        <v>0.96921138500306914</v>
      </c>
      <c r="O89" s="45"/>
      <c r="P89" s="45"/>
      <c r="Q89" s="44">
        <v>14498000</v>
      </c>
      <c r="R89" s="44">
        <v>2936429.5</v>
      </c>
      <c r="S89" s="45">
        <v>1.0464452655641772</v>
      </c>
      <c r="T89" s="45"/>
      <c r="U89" s="45"/>
      <c r="V89" s="44">
        <v>12610000</v>
      </c>
      <c r="W89" s="44">
        <v>3786005</v>
      </c>
      <c r="X89" s="45">
        <v>1.0271535912295258</v>
      </c>
      <c r="Y89" s="45"/>
      <c r="Z89" s="45"/>
      <c r="AA89" s="44">
        <v>10425000</v>
      </c>
      <c r="AB89" s="44">
        <v>3815875</v>
      </c>
      <c r="AC89" s="45">
        <v>1.0227105508412224</v>
      </c>
      <c r="AD89" s="45"/>
      <c r="AE89" s="45"/>
      <c r="AF89" s="44">
        <v>11250000</v>
      </c>
      <c r="AG89" s="44">
        <v>3769725</v>
      </c>
      <c r="AH89" s="45">
        <v>1.2292160060313533</v>
      </c>
      <c r="AI89" s="45"/>
      <c r="AJ89" s="45"/>
      <c r="AK89" s="44"/>
      <c r="AL89" s="44"/>
      <c r="AM89" s="45" t="e">
        <v>#DIV/0!</v>
      </c>
      <c r="AN89" s="45"/>
      <c r="AO89" s="45"/>
      <c r="AP89" s="44"/>
      <c r="AQ89" s="44"/>
      <c r="AR89" s="45" t="e">
        <v>#DIV/0!</v>
      </c>
      <c r="AS89" s="45"/>
      <c r="AT89" s="45"/>
      <c r="AU89" s="44"/>
      <c r="AV89" s="44"/>
      <c r="AW89" s="45" t="e">
        <v>#DIV/0!</v>
      </c>
      <c r="AX89" s="45"/>
      <c r="AY89" s="45"/>
      <c r="AZ89" s="44"/>
      <c r="BA89" s="44"/>
      <c r="BB89" s="45" t="e">
        <v>#DIV/0!</v>
      </c>
      <c r="BC89" s="45"/>
      <c r="BD89" s="45"/>
      <c r="BE89" s="44"/>
      <c r="BF89" s="44"/>
      <c r="BG89" s="45" t="e">
        <v>#DIV/0!</v>
      </c>
      <c r="BH89" s="45"/>
      <c r="BI89" s="45"/>
      <c r="BJ89" s="44"/>
      <c r="BK89" s="44"/>
      <c r="BL89" s="45" t="e">
        <v>#DIV/0!</v>
      </c>
      <c r="BM89" s="45"/>
      <c r="BN89" s="45"/>
    </row>
    <row r="90" spans="1:66" x14ac:dyDescent="0.35">
      <c r="A90" s="43" t="s">
        <v>305</v>
      </c>
      <c r="B90" s="44">
        <v>21800000</v>
      </c>
      <c r="C90" s="44">
        <v>109740</v>
      </c>
      <c r="D90" s="45">
        <v>1.0990601019504282</v>
      </c>
      <c r="E90" s="45"/>
      <c r="F90" s="45"/>
      <c r="G90" s="44">
        <v>19683888.888888888</v>
      </c>
      <c r="H90" s="44">
        <v>872315</v>
      </c>
      <c r="I90" s="45">
        <v>1.0688944416734825</v>
      </c>
      <c r="J90" s="45"/>
      <c r="K90" s="45"/>
      <c r="L90" s="44">
        <v>18005000</v>
      </c>
      <c r="M90" s="44">
        <v>1893978</v>
      </c>
      <c r="N90" s="45">
        <v>1.0702678867740389</v>
      </c>
      <c r="O90" s="45"/>
      <c r="P90" s="45"/>
      <c r="Q90" s="44">
        <v>14580000</v>
      </c>
      <c r="R90" s="44">
        <v>2838661</v>
      </c>
      <c r="S90" s="45">
        <v>0.94925156592327509</v>
      </c>
      <c r="T90" s="45"/>
      <c r="U90" s="45"/>
      <c r="V90" s="44">
        <v>14661250</v>
      </c>
      <c r="W90" s="44">
        <v>2185146.5</v>
      </c>
      <c r="X90" s="45">
        <v>0.9914305037900556</v>
      </c>
      <c r="Y90" s="45"/>
      <c r="Z90" s="45"/>
      <c r="AA90" s="44">
        <v>13027500</v>
      </c>
      <c r="AB90" s="44">
        <v>2638172.5</v>
      </c>
      <c r="AC90" s="45">
        <v>0.98375538755214342</v>
      </c>
      <c r="AD90" s="45"/>
      <c r="AE90" s="45"/>
      <c r="AF90" s="44">
        <v>11918333.333333334</v>
      </c>
      <c r="AG90" s="44">
        <v>2689053.6666666665</v>
      </c>
      <c r="AH90" s="45">
        <v>0.99895140137054284</v>
      </c>
      <c r="AI90" s="45"/>
      <c r="AJ90" s="45"/>
      <c r="AK90" s="44">
        <v>10950000</v>
      </c>
      <c r="AL90" s="44">
        <v>2815333.3333333335</v>
      </c>
      <c r="AM90" s="45">
        <v>1.0152550963642433</v>
      </c>
      <c r="AN90" s="45"/>
      <c r="AO90" s="45"/>
      <c r="AP90" s="44"/>
      <c r="AQ90" s="44"/>
      <c r="AR90" s="45" t="e">
        <v>#DIV/0!</v>
      </c>
      <c r="AS90" s="45"/>
      <c r="AT90" s="45"/>
      <c r="AU90" s="44"/>
      <c r="AV90" s="44"/>
      <c r="AW90" s="45" t="e">
        <v>#DIV/0!</v>
      </c>
      <c r="AX90" s="45"/>
      <c r="AY90" s="45"/>
      <c r="AZ90" s="44"/>
      <c r="BA90" s="44"/>
      <c r="BB90" s="45" t="e">
        <v>#DIV/0!</v>
      </c>
      <c r="BC90" s="45"/>
      <c r="BD90" s="45"/>
      <c r="BE90" s="44"/>
      <c r="BF90" s="44"/>
      <c r="BG90" s="45" t="e">
        <v>#DIV/0!</v>
      </c>
      <c r="BH90" s="45"/>
      <c r="BI90" s="45"/>
      <c r="BJ90" s="44"/>
      <c r="BK90" s="44"/>
      <c r="BL90" s="45" t="e">
        <v>#DIV/0!</v>
      </c>
      <c r="BM90" s="45"/>
      <c r="BN90" s="45"/>
    </row>
    <row r="91" spans="1:66" x14ac:dyDescent="0.35">
      <c r="A91" s="43" t="s">
        <v>297</v>
      </c>
      <c r="B91" s="44">
        <v>19550000</v>
      </c>
      <c r="C91" s="44">
        <v>121200</v>
      </c>
      <c r="D91" s="45">
        <v>1.1236019632860903</v>
      </c>
      <c r="E91" s="45"/>
      <c r="F91" s="45"/>
      <c r="G91" s="44">
        <v>16791666.666666668</v>
      </c>
      <c r="H91" s="44">
        <v>981591.66666666663</v>
      </c>
      <c r="I91" s="45">
        <v>1.0219203176016773</v>
      </c>
      <c r="J91" s="45"/>
      <c r="K91" s="45"/>
      <c r="L91" s="44">
        <v>15450000</v>
      </c>
      <c r="M91" s="44">
        <v>2470600</v>
      </c>
      <c r="N91" s="45">
        <v>1.0453315290933693</v>
      </c>
      <c r="O91" s="45"/>
      <c r="P91" s="45"/>
      <c r="Q91" s="44">
        <v>13730833.333333334</v>
      </c>
      <c r="R91" s="44">
        <v>3449617.5</v>
      </c>
      <c r="S91" s="45">
        <v>1.0501367816382783</v>
      </c>
      <c r="T91" s="45"/>
      <c r="U91" s="45"/>
      <c r="V91" s="44">
        <v>11245000</v>
      </c>
      <c r="W91" s="44">
        <v>4438801.5</v>
      </c>
      <c r="X91" s="45">
        <v>0.96802558548868956</v>
      </c>
      <c r="Y91" s="45"/>
      <c r="Z91" s="45"/>
      <c r="AA91" s="44">
        <v>10975000</v>
      </c>
      <c r="AB91" s="44">
        <v>2022615</v>
      </c>
      <c r="AC91" s="45">
        <v>1.0236149603541569</v>
      </c>
      <c r="AD91" s="45"/>
      <c r="AE91" s="45"/>
      <c r="AF91" s="44"/>
      <c r="AG91" s="44"/>
      <c r="AH91" s="45" t="e">
        <v>#DIV/0!</v>
      </c>
      <c r="AI91" s="45"/>
      <c r="AJ91" s="45"/>
      <c r="AK91" s="44"/>
      <c r="AL91" s="44"/>
      <c r="AM91" s="45" t="e">
        <v>#DIV/0!</v>
      </c>
      <c r="AN91" s="45"/>
      <c r="AO91" s="45"/>
      <c r="AP91" s="44"/>
      <c r="AQ91" s="44"/>
      <c r="AR91" s="45" t="e">
        <v>#DIV/0!</v>
      </c>
      <c r="AS91" s="45"/>
      <c r="AT91" s="45"/>
      <c r="AU91" s="44"/>
      <c r="AV91" s="44"/>
      <c r="AW91" s="45" t="e">
        <v>#DIV/0!</v>
      </c>
      <c r="AX91" s="45"/>
      <c r="AY91" s="45"/>
      <c r="AZ91" s="44"/>
      <c r="BA91" s="44"/>
      <c r="BB91" s="45" t="e">
        <v>#DIV/0!</v>
      </c>
      <c r="BC91" s="45"/>
      <c r="BD91" s="45"/>
      <c r="BE91" s="44"/>
      <c r="BF91" s="44"/>
      <c r="BG91" s="45" t="e">
        <v>#DIV/0!</v>
      </c>
      <c r="BH91" s="45"/>
      <c r="BI91" s="45"/>
      <c r="BJ91" s="44"/>
      <c r="BK91" s="44"/>
      <c r="BL91" s="45" t="e">
        <v>#DIV/0!</v>
      </c>
      <c r="BM91" s="45"/>
      <c r="BN91" s="45"/>
    </row>
    <row r="92" spans="1:66" x14ac:dyDescent="0.35">
      <c r="A92" s="43" t="s">
        <v>303</v>
      </c>
      <c r="B92" s="44"/>
      <c r="C92" s="44"/>
      <c r="D92" s="45" t="e">
        <v>#DIV/0!</v>
      </c>
      <c r="E92" s="45"/>
      <c r="F92" s="45"/>
      <c r="G92" s="44">
        <v>19260714.285714287</v>
      </c>
      <c r="H92" s="44">
        <v>915729.28571428568</v>
      </c>
      <c r="I92" s="45">
        <v>1.0340100139258697</v>
      </c>
      <c r="J92" s="45"/>
      <c r="K92" s="45"/>
      <c r="L92" s="44">
        <v>17475000</v>
      </c>
      <c r="M92" s="44">
        <v>2770326.8333333335</v>
      </c>
      <c r="N92" s="45">
        <v>1.0465960951794153</v>
      </c>
      <c r="O92" s="45"/>
      <c r="P92" s="45"/>
      <c r="Q92" s="44">
        <v>15835777.692307692</v>
      </c>
      <c r="R92" s="44">
        <v>3225435</v>
      </c>
      <c r="S92" s="45">
        <v>1.0392486074787897</v>
      </c>
      <c r="T92" s="45"/>
      <c r="U92" s="45"/>
      <c r="V92" s="44">
        <v>14440909.090909092</v>
      </c>
      <c r="W92" s="44">
        <v>3764442.8181818184</v>
      </c>
      <c r="X92" s="45">
        <v>1.0346713450008393</v>
      </c>
      <c r="Y92" s="45"/>
      <c r="Z92" s="45"/>
      <c r="AA92" s="44">
        <v>12985795.272727273</v>
      </c>
      <c r="AB92" s="44">
        <v>2810774.0909090908</v>
      </c>
      <c r="AC92" s="45">
        <v>1.0044460408151326</v>
      </c>
      <c r="AD92" s="45"/>
      <c r="AE92" s="45"/>
      <c r="AF92" s="44">
        <v>11637500</v>
      </c>
      <c r="AG92" s="44">
        <v>2182996.6666666665</v>
      </c>
      <c r="AH92" s="45">
        <v>0.93895930766190128</v>
      </c>
      <c r="AI92" s="45"/>
      <c r="AJ92" s="45"/>
      <c r="AK92" s="44">
        <v>11100000</v>
      </c>
      <c r="AL92" s="44">
        <v>2761710</v>
      </c>
      <c r="AM92" s="45">
        <v>1.042295604423465</v>
      </c>
      <c r="AN92" s="45"/>
      <c r="AO92" s="45"/>
      <c r="AP92" s="44"/>
      <c r="AQ92" s="44"/>
      <c r="AR92" s="45" t="e">
        <v>#DIV/0!</v>
      </c>
      <c r="AS92" s="45"/>
      <c r="AT92" s="45"/>
      <c r="AU92" s="44"/>
      <c r="AV92" s="44"/>
      <c r="AW92" s="45" t="e">
        <v>#DIV/0!</v>
      </c>
      <c r="AX92" s="45"/>
      <c r="AY92" s="45"/>
      <c r="AZ92" s="44"/>
      <c r="BA92" s="44"/>
      <c r="BB92" s="45" t="e">
        <v>#DIV/0!</v>
      </c>
      <c r="BC92" s="45"/>
      <c r="BD92" s="45"/>
      <c r="BE92" s="44"/>
      <c r="BF92" s="44"/>
      <c r="BG92" s="45" t="e">
        <v>#DIV/0!</v>
      </c>
      <c r="BH92" s="45"/>
      <c r="BI92" s="45"/>
      <c r="BJ92" s="44"/>
      <c r="BK92" s="44"/>
      <c r="BL92" s="45" t="e">
        <v>#DIV/0!</v>
      </c>
      <c r="BM92" s="45"/>
      <c r="BN92" s="45"/>
    </row>
    <row r="93" spans="1:66" x14ac:dyDescent="0.35">
      <c r="A93" s="43" t="s">
        <v>51</v>
      </c>
      <c r="B93" s="44"/>
      <c r="C93" s="44"/>
      <c r="D93" s="45" t="e">
        <v>#DIV/0!</v>
      </c>
      <c r="E93" s="45"/>
      <c r="F93" s="45"/>
      <c r="G93" s="44"/>
      <c r="H93" s="44"/>
      <c r="I93" s="45" t="e">
        <v>#DIV/0!</v>
      </c>
      <c r="J93" s="45"/>
      <c r="K93" s="45"/>
      <c r="L93" s="44"/>
      <c r="M93" s="44"/>
      <c r="N93" s="45" t="e">
        <v>#DIV/0!</v>
      </c>
      <c r="O93" s="45"/>
      <c r="P93" s="45"/>
      <c r="Q93" s="44">
        <v>10375000</v>
      </c>
      <c r="R93" s="44">
        <v>2932128.3333333335</v>
      </c>
      <c r="S93" s="45">
        <v>1.0047795223189375</v>
      </c>
      <c r="T93" s="45"/>
      <c r="U93" s="45"/>
      <c r="V93" s="44">
        <v>10697500</v>
      </c>
      <c r="W93" s="44">
        <v>1420362.5</v>
      </c>
      <c r="X93" s="45">
        <v>1.0305541606908253</v>
      </c>
      <c r="Y93" s="45"/>
      <c r="Z93" s="45"/>
      <c r="AA93" s="44"/>
      <c r="AB93" s="44"/>
      <c r="AC93" s="45" t="e">
        <v>#DIV/0!</v>
      </c>
      <c r="AD93" s="45"/>
      <c r="AE93" s="45"/>
      <c r="AF93" s="44"/>
      <c r="AG93" s="44"/>
      <c r="AH93" s="45" t="e">
        <v>#DIV/0!</v>
      </c>
      <c r="AI93" s="45"/>
      <c r="AJ93" s="45"/>
      <c r="AK93" s="44"/>
      <c r="AL93" s="44"/>
      <c r="AM93" s="45" t="e">
        <v>#DIV/0!</v>
      </c>
      <c r="AN93" s="45"/>
      <c r="AO93" s="45"/>
      <c r="AP93" s="44"/>
      <c r="AQ93" s="44"/>
      <c r="AR93" s="45" t="e">
        <v>#DIV/0!</v>
      </c>
      <c r="AS93" s="45"/>
      <c r="AT93" s="45"/>
      <c r="AU93" s="44"/>
      <c r="AV93" s="44"/>
      <c r="AW93" s="45" t="e">
        <v>#DIV/0!</v>
      </c>
      <c r="AX93" s="45"/>
      <c r="AY93" s="45"/>
      <c r="AZ93" s="44"/>
      <c r="BA93" s="44"/>
      <c r="BB93" s="45" t="e">
        <v>#DIV/0!</v>
      </c>
      <c r="BC93" s="45"/>
      <c r="BD93" s="45"/>
      <c r="BE93" s="44"/>
      <c r="BF93" s="44"/>
      <c r="BG93" s="45" t="e">
        <v>#DIV/0!</v>
      </c>
      <c r="BH93" s="45"/>
      <c r="BI93" s="45"/>
      <c r="BJ93" s="44"/>
      <c r="BK93" s="44"/>
      <c r="BL93" s="45" t="e">
        <v>#DIV/0!</v>
      </c>
      <c r="BM93" s="45"/>
      <c r="BN93" s="45"/>
    </row>
    <row r="94" spans="1:66" x14ac:dyDescent="0.35">
      <c r="A94" s="43" t="s">
        <v>30</v>
      </c>
      <c r="B94" s="44"/>
      <c r="C94" s="44"/>
      <c r="D94" s="45" t="e">
        <v>#DIV/0!</v>
      </c>
      <c r="E94" s="45"/>
      <c r="F94" s="45"/>
      <c r="G94" s="44"/>
      <c r="H94" s="44"/>
      <c r="I94" s="45" t="e">
        <v>#DIV/0!</v>
      </c>
      <c r="J94" s="45"/>
      <c r="K94" s="45"/>
      <c r="L94" s="44"/>
      <c r="M94" s="44"/>
      <c r="N94" s="45" t="e">
        <v>#DIV/0!</v>
      </c>
      <c r="O94" s="45"/>
      <c r="P94" s="45"/>
      <c r="Q94" s="44">
        <v>9850000</v>
      </c>
      <c r="R94" s="44">
        <v>2761075</v>
      </c>
      <c r="S94" s="45">
        <v>0.93814661279070044</v>
      </c>
      <c r="T94" s="45"/>
      <c r="U94" s="45"/>
      <c r="V94" s="44"/>
      <c r="W94" s="44"/>
      <c r="X94" s="45" t="e">
        <v>#DIV/0!</v>
      </c>
      <c r="Y94" s="45"/>
      <c r="Z94" s="45"/>
      <c r="AA94" s="44"/>
      <c r="AB94" s="44"/>
      <c r="AC94" s="45" t="e">
        <v>#DIV/0!</v>
      </c>
      <c r="AD94" s="45"/>
      <c r="AE94" s="45"/>
      <c r="AF94" s="44"/>
      <c r="AG94" s="44"/>
      <c r="AH94" s="45" t="e">
        <v>#DIV/0!</v>
      </c>
      <c r="AI94" s="45"/>
      <c r="AJ94" s="45"/>
      <c r="AK94" s="44"/>
      <c r="AL94" s="44"/>
      <c r="AM94" s="45" t="e">
        <v>#DIV/0!</v>
      </c>
      <c r="AN94" s="45"/>
      <c r="AO94" s="45"/>
      <c r="AP94" s="44"/>
      <c r="AQ94" s="44"/>
      <c r="AR94" s="45" t="e">
        <v>#DIV/0!</v>
      </c>
      <c r="AS94" s="45"/>
      <c r="AT94" s="45"/>
      <c r="AU94" s="44"/>
      <c r="AV94" s="44"/>
      <c r="AW94" s="45" t="e">
        <v>#DIV/0!</v>
      </c>
      <c r="AX94" s="45"/>
      <c r="AY94" s="45"/>
      <c r="AZ94" s="44"/>
      <c r="BA94" s="44"/>
      <c r="BB94" s="45" t="e">
        <v>#DIV/0!</v>
      </c>
      <c r="BC94" s="45"/>
      <c r="BD94" s="45"/>
      <c r="BE94" s="44"/>
      <c r="BF94" s="44"/>
      <c r="BG94" s="45" t="e">
        <v>#DIV/0!</v>
      </c>
      <c r="BH94" s="45"/>
      <c r="BI94" s="45"/>
      <c r="BJ94" s="44"/>
      <c r="BK94" s="44"/>
      <c r="BL94" s="45" t="e">
        <v>#DIV/0!</v>
      </c>
      <c r="BM94" s="45"/>
      <c r="BN94" s="45"/>
    </row>
    <row r="95" spans="1:66" x14ac:dyDescent="0.35">
      <c r="A95" s="43" t="s">
        <v>24</v>
      </c>
      <c r="B95" s="44"/>
      <c r="C95" s="44"/>
      <c r="D95" s="45" t="e">
        <v>#DIV/0!</v>
      </c>
      <c r="E95" s="45"/>
      <c r="F95" s="45"/>
      <c r="G95" s="44"/>
      <c r="H95" s="44"/>
      <c r="I95" s="45" t="e">
        <v>#DIV/0!</v>
      </c>
      <c r="J95" s="45"/>
      <c r="K95" s="45"/>
      <c r="L95" s="44"/>
      <c r="M95" s="44"/>
      <c r="N95" s="45" t="e">
        <v>#DIV/0!</v>
      </c>
      <c r="O95" s="45"/>
      <c r="P95" s="45"/>
      <c r="Q95" s="44">
        <v>10565000</v>
      </c>
      <c r="R95" s="44">
        <v>1913325.5</v>
      </c>
      <c r="S95" s="45">
        <v>0.97079688595190283</v>
      </c>
      <c r="T95" s="45"/>
      <c r="U95" s="45"/>
      <c r="V95" s="44">
        <v>10125000</v>
      </c>
      <c r="W95" s="44">
        <v>3174450</v>
      </c>
      <c r="X95" s="45">
        <v>1.0949911589602721</v>
      </c>
      <c r="Y95" s="45"/>
      <c r="Z95" s="45"/>
      <c r="AA95" s="44"/>
      <c r="AB95" s="44"/>
      <c r="AC95" s="45" t="e">
        <v>#DIV/0!</v>
      </c>
      <c r="AD95" s="45"/>
      <c r="AE95" s="45"/>
      <c r="AF95" s="44"/>
      <c r="AG95" s="44"/>
      <c r="AH95" s="45" t="e">
        <v>#DIV/0!</v>
      </c>
      <c r="AI95" s="45"/>
      <c r="AJ95" s="45"/>
      <c r="AK95" s="44"/>
      <c r="AL95" s="44"/>
      <c r="AM95" s="45" t="e">
        <v>#DIV/0!</v>
      </c>
      <c r="AN95" s="45"/>
      <c r="AO95" s="45"/>
      <c r="AP95" s="44"/>
      <c r="AQ95" s="44"/>
      <c r="AR95" s="45" t="e">
        <v>#DIV/0!</v>
      </c>
      <c r="AS95" s="45"/>
      <c r="AT95" s="45"/>
      <c r="AU95" s="44"/>
      <c r="AV95" s="44"/>
      <c r="AW95" s="45" t="e">
        <v>#DIV/0!</v>
      </c>
      <c r="AX95" s="45"/>
      <c r="AY95" s="45"/>
      <c r="AZ95" s="44"/>
      <c r="BA95" s="44"/>
      <c r="BB95" s="45" t="e">
        <v>#DIV/0!</v>
      </c>
      <c r="BC95" s="45"/>
      <c r="BD95" s="45"/>
      <c r="BE95" s="44"/>
      <c r="BF95" s="44"/>
      <c r="BG95" s="45" t="e">
        <v>#DIV/0!</v>
      </c>
      <c r="BH95" s="45"/>
      <c r="BI95" s="45"/>
      <c r="BJ95" s="44"/>
      <c r="BK95" s="44"/>
      <c r="BL95" s="45" t="e">
        <v>#DIV/0!</v>
      </c>
      <c r="BM95" s="45"/>
      <c r="BN95" s="45"/>
    </row>
    <row r="96" spans="1:66" x14ac:dyDescent="0.35">
      <c r="A96" s="43" t="s">
        <v>1604</v>
      </c>
      <c r="B96" s="44"/>
      <c r="C96" s="44"/>
      <c r="D96" s="45" t="e">
        <v>#DIV/0!</v>
      </c>
      <c r="E96" s="45"/>
      <c r="F96" s="45"/>
      <c r="G96" s="44"/>
      <c r="H96" s="44"/>
      <c r="I96" s="45" t="e">
        <v>#DIV/0!</v>
      </c>
      <c r="J96" s="45"/>
      <c r="K96" s="45"/>
      <c r="L96" s="44">
        <v>122265000</v>
      </c>
      <c r="M96" s="44">
        <v>27510560</v>
      </c>
      <c r="N96" s="45">
        <v>1.0654680974808539</v>
      </c>
      <c r="O96" s="45"/>
      <c r="P96" s="45"/>
      <c r="Q96" s="44"/>
      <c r="R96" s="44"/>
      <c r="S96" s="45" t="e">
        <v>#DIV/0!</v>
      </c>
      <c r="T96" s="45"/>
      <c r="U96" s="45"/>
      <c r="V96" s="44"/>
      <c r="W96" s="44"/>
      <c r="X96" s="45" t="e">
        <v>#DIV/0!</v>
      </c>
      <c r="Y96" s="45"/>
      <c r="Z96" s="45"/>
      <c r="AA96" s="44"/>
      <c r="AB96" s="44"/>
      <c r="AC96" s="45" t="e">
        <v>#DIV/0!</v>
      </c>
      <c r="AD96" s="45"/>
      <c r="AE96" s="45"/>
      <c r="AF96" s="44"/>
      <c r="AG96" s="44"/>
      <c r="AH96" s="45" t="e">
        <v>#DIV/0!</v>
      </c>
      <c r="AI96" s="45"/>
      <c r="AJ96" s="45"/>
      <c r="AK96" s="44"/>
      <c r="AL96" s="44"/>
      <c r="AM96" s="45" t="e">
        <v>#DIV/0!</v>
      </c>
      <c r="AN96" s="45"/>
      <c r="AO96" s="45"/>
      <c r="AP96" s="44"/>
      <c r="AQ96" s="44"/>
      <c r="AR96" s="45" t="e">
        <v>#DIV/0!</v>
      </c>
      <c r="AS96" s="45"/>
      <c r="AT96" s="45"/>
      <c r="AU96" s="44"/>
      <c r="AV96" s="44"/>
      <c r="AW96" s="45" t="e">
        <v>#DIV/0!</v>
      </c>
      <c r="AX96" s="45"/>
      <c r="AY96" s="45"/>
      <c r="AZ96" s="44">
        <v>83100000</v>
      </c>
      <c r="BA96" s="44">
        <v>32143600</v>
      </c>
      <c r="BB96" s="45">
        <v>1.6417474040239604</v>
      </c>
      <c r="BC96" s="45"/>
      <c r="BD96" s="45"/>
      <c r="BE96" s="44"/>
      <c r="BF96" s="44"/>
      <c r="BG96" s="45" t="e">
        <v>#DIV/0!</v>
      </c>
      <c r="BH96" s="45"/>
      <c r="BI96" s="45"/>
      <c r="BJ96" s="44"/>
      <c r="BK96" s="44"/>
      <c r="BL96" s="45" t="e">
        <v>#DIV/0!</v>
      </c>
      <c r="BM96" s="45"/>
      <c r="BN96" s="45"/>
    </row>
    <row r="97" spans="1:66" x14ac:dyDescent="0.35">
      <c r="A97" s="43" t="s">
        <v>1605</v>
      </c>
      <c r="B97" s="44"/>
      <c r="C97" s="44"/>
      <c r="D97" s="45" t="e">
        <v>#DIV/0!</v>
      </c>
      <c r="E97" s="45"/>
      <c r="F97" s="45"/>
      <c r="G97" s="44"/>
      <c r="H97" s="44"/>
      <c r="I97" s="45" t="e">
        <v>#DIV/0!</v>
      </c>
      <c r="J97" s="45"/>
      <c r="K97" s="45"/>
      <c r="L97" s="44"/>
      <c r="M97" s="44"/>
      <c r="N97" s="45" t="e">
        <v>#DIV/0!</v>
      </c>
      <c r="O97" s="45"/>
      <c r="P97" s="45"/>
      <c r="Q97" s="44"/>
      <c r="R97" s="44"/>
      <c r="S97" s="45" t="e">
        <v>#DIV/0!</v>
      </c>
      <c r="T97" s="45"/>
      <c r="U97" s="45"/>
      <c r="V97" s="44"/>
      <c r="W97" s="44"/>
      <c r="X97" s="45" t="e">
        <v>#DIV/0!</v>
      </c>
      <c r="Y97" s="45"/>
      <c r="Z97" s="45"/>
      <c r="AA97" s="44">
        <v>147015000</v>
      </c>
      <c r="AB97" s="44">
        <v>31045790</v>
      </c>
      <c r="AC97" s="45">
        <v>0.7744169084211906</v>
      </c>
      <c r="AD97" s="45"/>
      <c r="AE97" s="45"/>
      <c r="AF97" s="44"/>
      <c r="AG97" s="44"/>
      <c r="AH97" s="45" t="e">
        <v>#DIV/0!</v>
      </c>
      <c r="AI97" s="45"/>
      <c r="AJ97" s="45"/>
      <c r="AK97" s="44"/>
      <c r="AL97" s="44"/>
      <c r="AM97" s="45" t="e">
        <v>#DIV/0!</v>
      </c>
      <c r="AN97" s="45"/>
      <c r="AO97" s="45"/>
      <c r="AP97" s="44"/>
      <c r="AQ97" s="44"/>
      <c r="AR97" s="45" t="e">
        <v>#DIV/0!</v>
      </c>
      <c r="AS97" s="45"/>
      <c r="AT97" s="45"/>
      <c r="AU97" s="44"/>
      <c r="AV97" s="44"/>
      <c r="AW97" s="45" t="e">
        <v>#DIV/0!</v>
      </c>
      <c r="AX97" s="45"/>
      <c r="AY97" s="45"/>
      <c r="AZ97" s="44"/>
      <c r="BA97" s="44"/>
      <c r="BB97" s="45" t="e">
        <v>#DIV/0!</v>
      </c>
      <c r="BC97" s="45"/>
      <c r="BD97" s="45"/>
      <c r="BE97" s="44"/>
      <c r="BF97" s="44"/>
      <c r="BG97" s="45" t="e">
        <v>#DIV/0!</v>
      </c>
      <c r="BH97" s="45"/>
      <c r="BI97" s="45"/>
      <c r="BJ97" s="44"/>
      <c r="BK97" s="44"/>
      <c r="BL97" s="45" t="e">
        <v>#DIV/0!</v>
      </c>
      <c r="BM97" s="45"/>
      <c r="BN97" s="45"/>
    </row>
    <row r="98" spans="1:66" x14ac:dyDescent="0.35">
      <c r="A98" s="43" t="s">
        <v>1606</v>
      </c>
      <c r="B98" s="44"/>
      <c r="C98" s="44"/>
      <c r="D98" s="45" t="e">
        <v>#DIV/0!</v>
      </c>
      <c r="E98" s="45"/>
      <c r="F98" s="45"/>
      <c r="G98" s="44"/>
      <c r="H98" s="44"/>
      <c r="I98" s="45" t="e">
        <v>#DIV/0!</v>
      </c>
      <c r="J98" s="45"/>
      <c r="K98" s="45"/>
      <c r="L98" s="44"/>
      <c r="M98" s="44"/>
      <c r="N98" s="45" t="e">
        <v>#DIV/0!</v>
      </c>
      <c r="O98" s="45"/>
      <c r="P98" s="45"/>
      <c r="Q98" s="44"/>
      <c r="R98" s="44"/>
      <c r="S98" s="45" t="e">
        <v>#DIV/0!</v>
      </c>
      <c r="T98" s="45"/>
      <c r="U98" s="45"/>
      <c r="V98" s="44"/>
      <c r="W98" s="44"/>
      <c r="X98" s="45" t="e">
        <v>#DIV/0!</v>
      </c>
      <c r="Y98" s="45"/>
      <c r="Z98" s="45"/>
      <c r="AA98" s="44"/>
      <c r="AB98" s="44"/>
      <c r="AC98" s="45" t="e">
        <v>#DIV/0!</v>
      </c>
      <c r="AD98" s="45"/>
      <c r="AE98" s="45"/>
      <c r="AF98" s="44"/>
      <c r="AG98" s="44"/>
      <c r="AH98" s="45" t="e">
        <v>#DIV/0!</v>
      </c>
      <c r="AI98" s="45"/>
      <c r="AJ98" s="45"/>
      <c r="AK98" s="44">
        <v>183100000</v>
      </c>
      <c r="AL98" s="44">
        <v>24931980</v>
      </c>
      <c r="AM98" s="45">
        <v>0.9214710865674024</v>
      </c>
      <c r="AN98" s="45"/>
      <c r="AO98" s="45"/>
      <c r="AP98" s="44"/>
      <c r="AQ98" s="44"/>
      <c r="AR98" s="45" t="e">
        <v>#DIV/0!</v>
      </c>
      <c r="AS98" s="45"/>
      <c r="AT98" s="45"/>
      <c r="AU98" s="44"/>
      <c r="AV98" s="44"/>
      <c r="AW98" s="45" t="e">
        <v>#DIV/0!</v>
      </c>
      <c r="AX98" s="45"/>
      <c r="AY98" s="45"/>
      <c r="AZ98" s="44"/>
      <c r="BA98" s="44"/>
      <c r="BB98" s="45" t="e">
        <v>#DIV/0!</v>
      </c>
      <c r="BC98" s="45"/>
      <c r="BD98" s="45"/>
      <c r="BE98" s="44"/>
      <c r="BF98" s="44"/>
      <c r="BG98" s="45" t="e">
        <v>#DIV/0!</v>
      </c>
      <c r="BH98" s="45"/>
      <c r="BI98" s="45"/>
      <c r="BJ98" s="44"/>
      <c r="BK98" s="44"/>
      <c r="BL98" s="45" t="e">
        <v>#DIV/0!</v>
      </c>
      <c r="BM98" s="45"/>
      <c r="BN98" s="45"/>
    </row>
    <row r="99" spans="1:66" x14ac:dyDescent="0.35">
      <c r="A99" s="43" t="s">
        <v>856</v>
      </c>
      <c r="B99" s="44"/>
      <c r="C99" s="44"/>
      <c r="D99" s="45" t="e">
        <v>#DIV/0!</v>
      </c>
      <c r="E99" s="45"/>
      <c r="F99" s="45"/>
      <c r="G99" s="44">
        <v>24356250</v>
      </c>
      <c r="H99" s="44">
        <v>1225918.75</v>
      </c>
      <c r="I99" s="45">
        <v>1.0335164861394222</v>
      </c>
      <c r="J99" s="45"/>
      <c r="K99" s="45"/>
      <c r="L99" s="44">
        <v>22175000</v>
      </c>
      <c r="M99" s="44">
        <v>3965550</v>
      </c>
      <c r="N99" s="45">
        <v>1.0602210327772055</v>
      </c>
      <c r="O99" s="45"/>
      <c r="P99" s="45"/>
      <c r="Q99" s="44">
        <v>20352600</v>
      </c>
      <c r="R99" s="44">
        <v>3545772.22</v>
      </c>
      <c r="S99" s="45">
        <v>1.0084123307854767</v>
      </c>
      <c r="T99" s="45"/>
      <c r="U99" s="45"/>
      <c r="V99" s="44">
        <v>18312532.714285713</v>
      </c>
      <c r="W99" s="44">
        <v>3414093.9642857141</v>
      </c>
      <c r="X99" s="45">
        <v>0.96354751150050855</v>
      </c>
      <c r="Y99" s="45"/>
      <c r="Z99" s="45"/>
      <c r="AA99" s="44">
        <v>16701831.111111112</v>
      </c>
      <c r="AB99" s="44">
        <v>3231722.888888889</v>
      </c>
      <c r="AC99" s="45">
        <v>0.95928996380893039</v>
      </c>
      <c r="AD99" s="45"/>
      <c r="AE99" s="45"/>
      <c r="AF99" s="44">
        <v>16843775</v>
      </c>
      <c r="AG99" s="44">
        <v>1953970</v>
      </c>
      <c r="AH99" s="45">
        <v>0.99768537336922181</v>
      </c>
      <c r="AI99" s="45"/>
      <c r="AJ99" s="45"/>
      <c r="AK99" s="44"/>
      <c r="AL99" s="44"/>
      <c r="AM99" s="45" t="e">
        <v>#DIV/0!</v>
      </c>
      <c r="AN99" s="45"/>
      <c r="AO99" s="45"/>
      <c r="AP99" s="44"/>
      <c r="AQ99" s="44"/>
      <c r="AR99" s="45" t="e">
        <v>#DIV/0!</v>
      </c>
      <c r="AS99" s="45"/>
      <c r="AT99" s="45"/>
      <c r="AU99" s="44"/>
      <c r="AV99" s="44"/>
      <c r="AW99" s="45" t="e">
        <v>#DIV/0!</v>
      </c>
      <c r="AX99" s="45"/>
      <c r="AY99" s="45"/>
      <c r="AZ99" s="44"/>
      <c r="BA99" s="44"/>
      <c r="BB99" s="45" t="e">
        <v>#DIV/0!</v>
      </c>
      <c r="BC99" s="45"/>
      <c r="BD99" s="45"/>
      <c r="BE99" s="44"/>
      <c r="BF99" s="44"/>
      <c r="BG99" s="45" t="e">
        <v>#DIV/0!</v>
      </c>
      <c r="BH99" s="45"/>
      <c r="BI99" s="45"/>
      <c r="BJ99" s="44"/>
      <c r="BK99" s="44"/>
      <c r="BL99" s="45" t="e">
        <v>#DIV/0!</v>
      </c>
      <c r="BM99" s="45"/>
      <c r="BN99" s="45"/>
    </row>
    <row r="100" spans="1:66" x14ac:dyDescent="0.35">
      <c r="A100" s="43" t="s">
        <v>870</v>
      </c>
      <c r="B100" s="44"/>
      <c r="C100" s="44"/>
      <c r="D100" s="45" t="e">
        <v>#DIV/0!</v>
      </c>
      <c r="E100" s="45"/>
      <c r="F100" s="45"/>
      <c r="G100" s="44"/>
      <c r="H100" s="44"/>
      <c r="I100" s="45" t="e">
        <v>#DIV/0!</v>
      </c>
      <c r="J100" s="45"/>
      <c r="K100" s="45"/>
      <c r="L100" s="44"/>
      <c r="M100" s="44"/>
      <c r="N100" s="45" t="e">
        <v>#DIV/0!</v>
      </c>
      <c r="O100" s="45"/>
      <c r="P100" s="45"/>
      <c r="Q100" s="44"/>
      <c r="R100" s="44"/>
      <c r="S100" s="45" t="e">
        <v>#DIV/0!</v>
      </c>
      <c r="T100" s="45"/>
      <c r="U100" s="45"/>
      <c r="V100" s="44">
        <v>32105000</v>
      </c>
      <c r="W100" s="44">
        <v>3370100</v>
      </c>
      <c r="X100" s="45">
        <v>1.0346488945322005</v>
      </c>
      <c r="Y100" s="45"/>
      <c r="Z100" s="45"/>
      <c r="AA100" s="44"/>
      <c r="AB100" s="44"/>
      <c r="AC100" s="45" t="e">
        <v>#DIV/0!</v>
      </c>
      <c r="AD100" s="45"/>
      <c r="AE100" s="45"/>
      <c r="AF100" s="44"/>
      <c r="AG100" s="44"/>
      <c r="AH100" s="45" t="e">
        <v>#DIV/0!</v>
      </c>
      <c r="AI100" s="45"/>
      <c r="AJ100" s="45"/>
      <c r="AK100" s="44"/>
      <c r="AL100" s="44"/>
      <c r="AM100" s="45" t="e">
        <v>#DIV/0!</v>
      </c>
      <c r="AN100" s="45"/>
      <c r="AO100" s="45"/>
      <c r="AP100" s="44"/>
      <c r="AQ100" s="44"/>
      <c r="AR100" s="45" t="e">
        <v>#DIV/0!</v>
      </c>
      <c r="AS100" s="45"/>
      <c r="AT100" s="45"/>
      <c r="AU100" s="44"/>
      <c r="AV100" s="44"/>
      <c r="AW100" s="45" t="e">
        <v>#DIV/0!</v>
      </c>
      <c r="AX100" s="45"/>
      <c r="AY100" s="45"/>
      <c r="AZ100" s="44"/>
      <c r="BA100" s="44"/>
      <c r="BB100" s="45" t="e">
        <v>#DIV/0!</v>
      </c>
      <c r="BC100" s="45"/>
      <c r="BD100" s="45"/>
      <c r="BE100" s="44"/>
      <c r="BF100" s="44"/>
      <c r="BG100" s="45" t="e">
        <v>#DIV/0!</v>
      </c>
      <c r="BH100" s="45"/>
      <c r="BI100" s="45"/>
      <c r="BJ100" s="44"/>
      <c r="BK100" s="44"/>
      <c r="BL100" s="45" t="e">
        <v>#DIV/0!</v>
      </c>
      <c r="BM100" s="45"/>
      <c r="BN100" s="45"/>
    </row>
    <row r="101" spans="1:66" x14ac:dyDescent="0.35">
      <c r="A101" s="43" t="s">
        <v>655</v>
      </c>
      <c r="B101" s="44"/>
      <c r="C101" s="44"/>
      <c r="D101" s="45" t="e">
        <v>#DIV/0!</v>
      </c>
      <c r="E101" s="45"/>
      <c r="F101" s="45"/>
      <c r="G101" s="44"/>
      <c r="H101" s="44"/>
      <c r="I101" s="45" t="e">
        <v>#DIV/0!</v>
      </c>
      <c r="J101" s="45"/>
      <c r="K101" s="45"/>
      <c r="L101" s="44"/>
      <c r="M101" s="44"/>
      <c r="N101" s="45" t="e">
        <v>#DIV/0!</v>
      </c>
      <c r="O101" s="45"/>
      <c r="P101" s="45"/>
      <c r="Q101" s="44"/>
      <c r="R101" s="44"/>
      <c r="S101" s="45" t="e">
        <v>#DIV/0!</v>
      </c>
      <c r="T101" s="45"/>
      <c r="U101" s="45"/>
      <c r="V101" s="44"/>
      <c r="W101" s="44"/>
      <c r="X101" s="45" t="e">
        <v>#DIV/0!</v>
      </c>
      <c r="Y101" s="45"/>
      <c r="Z101" s="45"/>
      <c r="AA101" s="44"/>
      <c r="AB101" s="44"/>
      <c r="AC101" s="45" t="e">
        <v>#DIV/0!</v>
      </c>
      <c r="AD101" s="45"/>
      <c r="AE101" s="45"/>
      <c r="AF101" s="44">
        <v>6350000</v>
      </c>
      <c r="AG101" s="44">
        <v>2112500</v>
      </c>
      <c r="AH101" s="45">
        <v>1.2184884027727807</v>
      </c>
      <c r="AI101" s="45"/>
      <c r="AJ101" s="45"/>
      <c r="AK101" s="44"/>
      <c r="AL101" s="44"/>
      <c r="AM101" s="45" t="e">
        <v>#DIV/0!</v>
      </c>
      <c r="AN101" s="45"/>
      <c r="AO101" s="45"/>
      <c r="AP101" s="44"/>
      <c r="AQ101" s="44"/>
      <c r="AR101" s="45" t="e">
        <v>#DIV/0!</v>
      </c>
      <c r="AS101" s="45"/>
      <c r="AT101" s="45"/>
      <c r="AU101" s="44"/>
      <c r="AV101" s="44"/>
      <c r="AW101" s="45" t="e">
        <v>#DIV/0!</v>
      </c>
      <c r="AX101" s="45"/>
      <c r="AY101" s="45"/>
      <c r="AZ101" s="44"/>
      <c r="BA101" s="44"/>
      <c r="BB101" s="45" t="e">
        <v>#DIV/0!</v>
      </c>
      <c r="BC101" s="45"/>
      <c r="BD101" s="45"/>
      <c r="BE101" s="44"/>
      <c r="BF101" s="44"/>
      <c r="BG101" s="45" t="e">
        <v>#DIV/0!</v>
      </c>
      <c r="BH101" s="45"/>
      <c r="BI101" s="45"/>
      <c r="BJ101" s="44"/>
      <c r="BK101" s="44"/>
      <c r="BL101" s="45" t="e">
        <v>#DIV/0!</v>
      </c>
      <c r="BM101" s="45"/>
      <c r="BN101" s="45"/>
    </row>
    <row r="102" spans="1:66" x14ac:dyDescent="0.35">
      <c r="A102" s="43" t="s">
        <v>1607</v>
      </c>
      <c r="B102" s="44"/>
      <c r="C102" s="44"/>
      <c r="D102" s="45" t="e">
        <v>#DIV/0!</v>
      </c>
      <c r="E102" s="45"/>
      <c r="F102" s="45"/>
      <c r="G102" s="44"/>
      <c r="H102" s="44"/>
      <c r="I102" s="45" t="e">
        <v>#DIV/0!</v>
      </c>
      <c r="J102" s="45"/>
      <c r="K102" s="45"/>
      <c r="L102" s="44"/>
      <c r="M102" s="44"/>
      <c r="N102" s="45" t="e">
        <v>#DIV/0!</v>
      </c>
      <c r="O102" s="45"/>
      <c r="P102" s="45"/>
      <c r="Q102" s="44"/>
      <c r="R102" s="44"/>
      <c r="S102" s="45" t="e">
        <v>#DIV/0!</v>
      </c>
      <c r="T102" s="45"/>
      <c r="U102" s="45"/>
      <c r="V102" s="44"/>
      <c r="W102" s="44"/>
      <c r="X102" s="45" t="e">
        <v>#DIV/0!</v>
      </c>
      <c r="Y102" s="45"/>
      <c r="Z102" s="45"/>
      <c r="AA102" s="44">
        <v>120900000</v>
      </c>
      <c r="AB102" s="44">
        <v>82180180</v>
      </c>
      <c r="AC102" s="45">
        <v>1.0636177113374963</v>
      </c>
      <c r="AD102" s="45"/>
      <c r="AE102" s="45"/>
      <c r="AF102" s="44"/>
      <c r="AG102" s="44"/>
      <c r="AH102" s="45" t="e">
        <v>#DIV/0!</v>
      </c>
      <c r="AI102" s="45"/>
      <c r="AJ102" s="45"/>
      <c r="AK102" s="44"/>
      <c r="AL102" s="44"/>
      <c r="AM102" s="45" t="e">
        <v>#DIV/0!</v>
      </c>
      <c r="AN102" s="45"/>
      <c r="AO102" s="45"/>
      <c r="AP102" s="44"/>
      <c r="AQ102" s="44"/>
      <c r="AR102" s="45" t="e">
        <v>#DIV/0!</v>
      </c>
      <c r="AS102" s="45"/>
      <c r="AT102" s="45"/>
      <c r="AU102" s="44"/>
      <c r="AV102" s="44"/>
      <c r="AW102" s="45" t="e">
        <v>#DIV/0!</v>
      </c>
      <c r="AX102" s="45"/>
      <c r="AY102" s="45"/>
      <c r="AZ102" s="44"/>
      <c r="BA102" s="44"/>
      <c r="BB102" s="45" t="e">
        <v>#DIV/0!</v>
      </c>
      <c r="BC102" s="45"/>
      <c r="BD102" s="45"/>
      <c r="BE102" s="44"/>
      <c r="BF102" s="44"/>
      <c r="BG102" s="45" t="e">
        <v>#DIV/0!</v>
      </c>
      <c r="BH102" s="45"/>
      <c r="BI102" s="45"/>
      <c r="BJ102" s="44"/>
      <c r="BK102" s="44"/>
      <c r="BL102" s="45" t="e">
        <v>#DIV/0!</v>
      </c>
      <c r="BM102" s="45"/>
      <c r="BN102" s="45"/>
    </row>
    <row r="103" spans="1:66" x14ac:dyDescent="0.35">
      <c r="A103" s="43" t="s">
        <v>1608</v>
      </c>
      <c r="B103" s="44"/>
      <c r="C103" s="44"/>
      <c r="D103" s="45" t="e">
        <v>#DIV/0!</v>
      </c>
      <c r="E103" s="45"/>
      <c r="F103" s="45"/>
      <c r="G103" s="44"/>
      <c r="H103" s="44"/>
      <c r="I103" s="45" t="e">
        <v>#DIV/0!</v>
      </c>
      <c r="J103" s="45"/>
      <c r="K103" s="45"/>
      <c r="L103" s="44"/>
      <c r="M103" s="44"/>
      <c r="N103" s="45" t="e">
        <v>#DIV/0!</v>
      </c>
      <c r="O103" s="45"/>
      <c r="P103" s="45"/>
      <c r="Q103" s="44"/>
      <c r="R103" s="44"/>
      <c r="S103" s="45" t="e">
        <v>#DIV/0!</v>
      </c>
      <c r="T103" s="45"/>
      <c r="U103" s="45"/>
      <c r="V103" s="44"/>
      <c r="W103" s="44"/>
      <c r="X103" s="45" t="e">
        <v>#DIV/0!</v>
      </c>
      <c r="Y103" s="45"/>
      <c r="Z103" s="45"/>
      <c r="AA103" s="44"/>
      <c r="AB103" s="44"/>
      <c r="AC103" s="45" t="e">
        <v>#DIV/0!</v>
      </c>
      <c r="AD103" s="45"/>
      <c r="AE103" s="45"/>
      <c r="AF103" s="44"/>
      <c r="AG103" s="44"/>
      <c r="AH103" s="45" t="e">
        <v>#DIV/0!</v>
      </c>
      <c r="AI103" s="45"/>
      <c r="AJ103" s="45"/>
      <c r="AK103" s="44">
        <v>131200000</v>
      </c>
      <c r="AL103" s="44">
        <v>30011840</v>
      </c>
      <c r="AM103" s="45">
        <v>1.006556966789681</v>
      </c>
      <c r="AN103" s="45"/>
      <c r="AO103" s="45"/>
      <c r="AP103" s="44"/>
      <c r="AQ103" s="44"/>
      <c r="AR103" s="45" t="e">
        <v>#DIV/0!</v>
      </c>
      <c r="AS103" s="45"/>
      <c r="AT103" s="45"/>
      <c r="AU103" s="44"/>
      <c r="AV103" s="44"/>
      <c r="AW103" s="45" t="e">
        <v>#DIV/0!</v>
      </c>
      <c r="AX103" s="45"/>
      <c r="AY103" s="45"/>
      <c r="AZ103" s="44"/>
      <c r="BA103" s="44"/>
      <c r="BB103" s="45" t="e">
        <v>#DIV/0!</v>
      </c>
      <c r="BC103" s="45"/>
      <c r="BD103" s="45"/>
      <c r="BE103" s="44"/>
      <c r="BF103" s="44"/>
      <c r="BG103" s="45" t="e">
        <v>#DIV/0!</v>
      </c>
      <c r="BH103" s="45"/>
      <c r="BI103" s="45"/>
      <c r="BJ103" s="44"/>
      <c r="BK103" s="44"/>
      <c r="BL103" s="45" t="e">
        <v>#DIV/0!</v>
      </c>
      <c r="BM103" s="45"/>
      <c r="BN103" s="45"/>
    </row>
    <row r="104" spans="1:66" x14ac:dyDescent="0.35">
      <c r="A104" s="43" t="s">
        <v>1609</v>
      </c>
      <c r="B104" s="44"/>
      <c r="C104" s="44"/>
      <c r="D104" s="45" t="e">
        <v>#DIV/0!</v>
      </c>
      <c r="E104" s="45"/>
      <c r="F104" s="45"/>
      <c r="G104" s="44"/>
      <c r="H104" s="44"/>
      <c r="I104" s="45" t="e">
        <v>#DIV/0!</v>
      </c>
      <c r="J104" s="45"/>
      <c r="K104" s="45"/>
      <c r="L104" s="44"/>
      <c r="M104" s="44"/>
      <c r="N104" s="45" t="e">
        <v>#DIV/0!</v>
      </c>
      <c r="O104" s="45"/>
      <c r="P104" s="45"/>
      <c r="Q104" s="44"/>
      <c r="R104" s="44"/>
      <c r="S104" s="45" t="e">
        <v>#DIV/0!</v>
      </c>
      <c r="T104" s="45"/>
      <c r="U104" s="45"/>
      <c r="V104" s="44">
        <v>238000000</v>
      </c>
      <c r="W104" s="44">
        <v>87333765.5</v>
      </c>
      <c r="X104" s="45">
        <v>1.2141734837703804</v>
      </c>
      <c r="Y104" s="45"/>
      <c r="Z104" s="45"/>
      <c r="AA104" s="44"/>
      <c r="AB104" s="44"/>
      <c r="AC104" s="45" t="e">
        <v>#DIV/0!</v>
      </c>
      <c r="AD104" s="45"/>
      <c r="AE104" s="45"/>
      <c r="AF104" s="44"/>
      <c r="AG104" s="44"/>
      <c r="AH104" s="45" t="e">
        <v>#DIV/0!</v>
      </c>
      <c r="AI104" s="45"/>
      <c r="AJ104" s="45"/>
      <c r="AK104" s="44"/>
      <c r="AL104" s="44"/>
      <c r="AM104" s="45" t="e">
        <v>#DIV/0!</v>
      </c>
      <c r="AN104" s="45"/>
      <c r="AO104" s="45"/>
      <c r="AP104" s="44"/>
      <c r="AQ104" s="44"/>
      <c r="AR104" s="45" t="e">
        <v>#DIV/0!</v>
      </c>
      <c r="AS104" s="45"/>
      <c r="AT104" s="45"/>
      <c r="AU104" s="44"/>
      <c r="AV104" s="44"/>
      <c r="AW104" s="45" t="e">
        <v>#DIV/0!</v>
      </c>
      <c r="AX104" s="45"/>
      <c r="AY104" s="45"/>
      <c r="AZ104" s="44"/>
      <c r="BA104" s="44"/>
      <c r="BB104" s="45" t="e">
        <v>#DIV/0!</v>
      </c>
      <c r="BC104" s="45"/>
      <c r="BD104" s="45"/>
      <c r="BE104" s="44"/>
      <c r="BF104" s="44"/>
      <c r="BG104" s="45" t="e">
        <v>#DIV/0!</v>
      </c>
      <c r="BH104" s="45"/>
      <c r="BI104" s="45"/>
      <c r="BJ104" s="44"/>
      <c r="BK104" s="44"/>
      <c r="BL104" s="45" t="e">
        <v>#DIV/0!</v>
      </c>
      <c r="BM104" s="45"/>
      <c r="BN104" s="45"/>
    </row>
    <row r="105" spans="1:66" x14ac:dyDescent="0.35">
      <c r="A105" s="43" t="s">
        <v>864</v>
      </c>
      <c r="B105" s="44"/>
      <c r="C105" s="44"/>
      <c r="D105" s="45" t="e">
        <v>#DIV/0!</v>
      </c>
      <c r="E105" s="45"/>
      <c r="F105" s="45"/>
      <c r="G105" s="44"/>
      <c r="H105" s="44"/>
      <c r="I105" s="45" t="e">
        <v>#DIV/0!</v>
      </c>
      <c r="J105" s="45"/>
      <c r="K105" s="45"/>
      <c r="L105" s="44"/>
      <c r="M105" s="44"/>
      <c r="N105" s="45" t="e">
        <v>#DIV/0!</v>
      </c>
      <c r="O105" s="45"/>
      <c r="P105" s="45"/>
      <c r="Q105" s="44"/>
      <c r="R105" s="44"/>
      <c r="S105" s="45" t="e">
        <v>#DIV/0!</v>
      </c>
      <c r="T105" s="45"/>
      <c r="U105" s="45"/>
      <c r="V105" s="44">
        <v>18700000</v>
      </c>
      <c r="W105" s="44">
        <v>6505970</v>
      </c>
      <c r="X105" s="45">
        <v>1.0950567848430086</v>
      </c>
      <c r="Y105" s="45"/>
      <c r="Z105" s="45"/>
      <c r="AA105" s="44">
        <v>16500000</v>
      </c>
      <c r="AB105" s="44">
        <v>1606200</v>
      </c>
      <c r="AC105" s="45">
        <v>0.96215242243739452</v>
      </c>
      <c r="AD105" s="45"/>
      <c r="AE105" s="45"/>
      <c r="AF105" s="44">
        <v>10880000</v>
      </c>
      <c r="AG105" s="44">
        <v>3052891.6666666665</v>
      </c>
      <c r="AH105" s="45">
        <v>0.78142675021995578</v>
      </c>
      <c r="AI105" s="45"/>
      <c r="AJ105" s="45"/>
      <c r="AK105" s="44"/>
      <c r="AL105" s="44"/>
      <c r="AM105" s="45" t="e">
        <v>#DIV/0!</v>
      </c>
      <c r="AN105" s="45"/>
      <c r="AO105" s="45"/>
      <c r="AP105" s="44"/>
      <c r="AQ105" s="44"/>
      <c r="AR105" s="45" t="e">
        <v>#DIV/0!</v>
      </c>
      <c r="AS105" s="45"/>
      <c r="AT105" s="45"/>
      <c r="AU105" s="44"/>
      <c r="AV105" s="44"/>
      <c r="AW105" s="45" t="e">
        <v>#DIV/0!</v>
      </c>
      <c r="AX105" s="45"/>
      <c r="AY105" s="45"/>
      <c r="AZ105" s="44"/>
      <c r="BA105" s="44"/>
      <c r="BB105" s="45" t="e">
        <v>#DIV/0!</v>
      </c>
      <c r="BC105" s="45"/>
      <c r="BD105" s="45"/>
      <c r="BE105" s="44"/>
      <c r="BF105" s="44"/>
      <c r="BG105" s="45" t="e">
        <v>#DIV/0!</v>
      </c>
      <c r="BH105" s="45"/>
      <c r="BI105" s="45"/>
      <c r="BJ105" s="44"/>
      <c r="BK105" s="44"/>
      <c r="BL105" s="45" t="e">
        <v>#DIV/0!</v>
      </c>
      <c r="BM105" s="45"/>
      <c r="BN105" s="45"/>
    </row>
    <row r="106" spans="1:66" x14ac:dyDescent="0.35">
      <c r="A106" s="43" t="s">
        <v>846</v>
      </c>
      <c r="B106" s="44"/>
      <c r="C106" s="44"/>
      <c r="D106" s="45" t="e">
        <v>#DIV/0!</v>
      </c>
      <c r="E106" s="45"/>
      <c r="F106" s="45"/>
      <c r="G106" s="44"/>
      <c r="H106" s="44"/>
      <c r="I106" s="45" t="e">
        <v>#DIV/0!</v>
      </c>
      <c r="J106" s="45"/>
      <c r="K106" s="45"/>
      <c r="L106" s="44"/>
      <c r="M106" s="44"/>
      <c r="N106" s="45" t="e">
        <v>#DIV/0!</v>
      </c>
      <c r="O106" s="45"/>
      <c r="P106" s="45"/>
      <c r="Q106" s="44"/>
      <c r="R106" s="44"/>
      <c r="S106" s="45" t="e">
        <v>#DIV/0!</v>
      </c>
      <c r="T106" s="45"/>
      <c r="U106" s="45"/>
      <c r="V106" s="44"/>
      <c r="W106" s="44"/>
      <c r="X106" s="45" t="e">
        <v>#DIV/0!</v>
      </c>
      <c r="Y106" s="45"/>
      <c r="Z106" s="45"/>
      <c r="AA106" s="44"/>
      <c r="AB106" s="44"/>
      <c r="AC106" s="45" t="e">
        <v>#DIV/0!</v>
      </c>
      <c r="AD106" s="45"/>
      <c r="AE106" s="45"/>
      <c r="AF106" s="44"/>
      <c r="AG106" s="44"/>
      <c r="AH106" s="45" t="e">
        <v>#DIV/0!</v>
      </c>
      <c r="AI106" s="45"/>
      <c r="AJ106" s="45"/>
      <c r="AK106" s="44">
        <v>8650000</v>
      </c>
      <c r="AL106" s="44">
        <v>1512525</v>
      </c>
      <c r="AM106" s="45">
        <v>0.9141250819013802</v>
      </c>
      <c r="AN106" s="45"/>
      <c r="AO106" s="45"/>
      <c r="AP106" s="44"/>
      <c r="AQ106" s="44"/>
      <c r="AR106" s="45" t="e">
        <v>#DIV/0!</v>
      </c>
      <c r="AS106" s="45"/>
      <c r="AT106" s="45"/>
      <c r="AU106" s="44"/>
      <c r="AV106" s="44"/>
      <c r="AW106" s="45" t="e">
        <v>#DIV/0!</v>
      </c>
      <c r="AX106" s="45"/>
      <c r="AY106" s="45"/>
      <c r="AZ106" s="44"/>
      <c r="BA106" s="44"/>
      <c r="BB106" s="45" t="e">
        <v>#DIV/0!</v>
      </c>
      <c r="BC106" s="45"/>
      <c r="BD106" s="45"/>
      <c r="BE106" s="44"/>
      <c r="BF106" s="44"/>
      <c r="BG106" s="45" t="e">
        <v>#DIV/0!</v>
      </c>
      <c r="BH106" s="45"/>
      <c r="BI106" s="45"/>
      <c r="BJ106" s="44"/>
      <c r="BK106" s="44"/>
      <c r="BL106" s="45" t="e">
        <v>#DIV/0!</v>
      </c>
      <c r="BM106" s="45"/>
      <c r="BN106" s="45"/>
    </row>
    <row r="107" spans="1:66" x14ac:dyDescent="0.35">
      <c r="A107" s="43" t="s">
        <v>848</v>
      </c>
      <c r="B107" s="44"/>
      <c r="C107" s="44"/>
      <c r="D107" s="45" t="e">
        <v>#DIV/0!</v>
      </c>
      <c r="E107" s="45"/>
      <c r="F107" s="45"/>
      <c r="G107" s="44"/>
      <c r="H107" s="44"/>
      <c r="I107" s="45" t="e">
        <v>#DIV/0!</v>
      </c>
      <c r="J107" s="45"/>
      <c r="K107" s="45"/>
      <c r="L107" s="44"/>
      <c r="M107" s="44"/>
      <c r="N107" s="45" t="e">
        <v>#DIV/0!</v>
      </c>
      <c r="O107" s="45"/>
      <c r="P107" s="45"/>
      <c r="Q107" s="44"/>
      <c r="R107" s="44"/>
      <c r="S107" s="45" t="e">
        <v>#DIV/0!</v>
      </c>
      <c r="T107" s="45"/>
      <c r="U107" s="45"/>
      <c r="V107" s="44"/>
      <c r="W107" s="44"/>
      <c r="X107" s="45" t="e">
        <v>#DIV/0!</v>
      </c>
      <c r="Y107" s="45"/>
      <c r="Z107" s="45"/>
      <c r="AA107" s="44">
        <v>11805000</v>
      </c>
      <c r="AB107" s="44">
        <v>3108381</v>
      </c>
      <c r="AC107" s="45">
        <v>1.1547748497178651</v>
      </c>
      <c r="AD107" s="45"/>
      <c r="AE107" s="45"/>
      <c r="AF107" s="44"/>
      <c r="AG107" s="44"/>
      <c r="AH107" s="45" t="e">
        <v>#DIV/0!</v>
      </c>
      <c r="AI107" s="45"/>
      <c r="AJ107" s="45"/>
      <c r="AK107" s="44"/>
      <c r="AL107" s="44"/>
      <c r="AM107" s="45" t="e">
        <v>#DIV/0!</v>
      </c>
      <c r="AN107" s="45"/>
      <c r="AO107" s="45"/>
      <c r="AP107" s="44"/>
      <c r="AQ107" s="44"/>
      <c r="AR107" s="45" t="e">
        <v>#DIV/0!</v>
      </c>
      <c r="AS107" s="45"/>
      <c r="AT107" s="45"/>
      <c r="AU107" s="44"/>
      <c r="AV107" s="44"/>
      <c r="AW107" s="45" t="e">
        <v>#DIV/0!</v>
      </c>
      <c r="AX107" s="45"/>
      <c r="AY107" s="45"/>
      <c r="AZ107" s="44"/>
      <c r="BA107" s="44"/>
      <c r="BB107" s="45" t="e">
        <v>#DIV/0!</v>
      </c>
      <c r="BC107" s="45"/>
      <c r="BD107" s="45"/>
      <c r="BE107" s="44"/>
      <c r="BF107" s="44"/>
      <c r="BG107" s="45" t="e">
        <v>#DIV/0!</v>
      </c>
      <c r="BH107" s="45"/>
      <c r="BI107" s="45"/>
      <c r="BJ107" s="44"/>
      <c r="BK107" s="44"/>
      <c r="BL107" s="45" t="e">
        <v>#DIV/0!</v>
      </c>
      <c r="BM107" s="45"/>
      <c r="BN107" s="45"/>
    </row>
    <row r="108" spans="1:66" x14ac:dyDescent="0.35">
      <c r="A108" s="43" t="s">
        <v>1610</v>
      </c>
      <c r="B108" s="44"/>
      <c r="C108" s="44"/>
      <c r="D108" s="45" t="e">
        <v>#DIV/0!</v>
      </c>
      <c r="E108" s="45"/>
      <c r="F108" s="45"/>
      <c r="G108" s="44"/>
      <c r="H108" s="44"/>
      <c r="I108" s="45" t="e">
        <v>#DIV/0!</v>
      </c>
      <c r="J108" s="45"/>
      <c r="K108" s="45"/>
      <c r="L108" s="44"/>
      <c r="M108" s="44"/>
      <c r="N108" s="45" t="e">
        <v>#DIV/0!</v>
      </c>
      <c r="O108" s="45"/>
      <c r="P108" s="45"/>
      <c r="Q108" s="44"/>
      <c r="R108" s="44"/>
      <c r="S108" s="45" t="e">
        <v>#DIV/0!</v>
      </c>
      <c r="T108" s="45"/>
      <c r="U108" s="45"/>
      <c r="V108" s="44"/>
      <c r="W108" s="44"/>
      <c r="X108" s="45" t="e">
        <v>#DIV/0!</v>
      </c>
      <c r="Y108" s="45"/>
      <c r="Z108" s="45"/>
      <c r="AA108" s="44">
        <v>123200000</v>
      </c>
      <c r="AB108" s="44">
        <v>77907760</v>
      </c>
      <c r="AC108" s="45">
        <v>1.1479297571345883</v>
      </c>
      <c r="AD108" s="45"/>
      <c r="AE108" s="45"/>
      <c r="AF108" s="44">
        <v>126600000</v>
      </c>
      <c r="AG108" s="44">
        <v>18633000</v>
      </c>
      <c r="AH108" s="45">
        <v>1.0194180620588862</v>
      </c>
      <c r="AI108" s="45"/>
      <c r="AJ108" s="45"/>
      <c r="AK108" s="44"/>
      <c r="AL108" s="44"/>
      <c r="AM108" s="45" t="e">
        <v>#DIV/0!</v>
      </c>
      <c r="AN108" s="45"/>
      <c r="AO108" s="45"/>
      <c r="AP108" s="44">
        <v>106072500</v>
      </c>
      <c r="AQ108" s="44">
        <v>22165727.5</v>
      </c>
      <c r="AR108" s="45">
        <v>0.98706284421080281</v>
      </c>
      <c r="AS108" s="45"/>
      <c r="AT108" s="45"/>
      <c r="AU108" s="44"/>
      <c r="AV108" s="44"/>
      <c r="AW108" s="45" t="e">
        <v>#DIV/0!</v>
      </c>
      <c r="AX108" s="45"/>
      <c r="AY108" s="45"/>
      <c r="AZ108" s="44"/>
      <c r="BA108" s="44"/>
      <c r="BB108" s="45" t="e">
        <v>#DIV/0!</v>
      </c>
      <c r="BC108" s="45"/>
      <c r="BD108" s="45"/>
      <c r="BE108" s="44"/>
      <c r="BF108" s="44"/>
      <c r="BG108" s="45" t="e">
        <v>#DIV/0!</v>
      </c>
      <c r="BH108" s="45"/>
      <c r="BI108" s="45"/>
      <c r="BJ108" s="44"/>
      <c r="BK108" s="44"/>
      <c r="BL108" s="45" t="e">
        <v>#DIV/0!</v>
      </c>
      <c r="BM108" s="45"/>
      <c r="BN108" s="45"/>
    </row>
    <row r="109" spans="1:66" x14ac:dyDescent="0.35">
      <c r="A109" s="43" t="s">
        <v>233</v>
      </c>
      <c r="B109" s="44"/>
      <c r="C109" s="44"/>
      <c r="D109" s="45" t="e">
        <v>#DIV/0!</v>
      </c>
      <c r="E109" s="45"/>
      <c r="F109" s="45"/>
      <c r="G109" s="44">
        <v>17507500</v>
      </c>
      <c r="H109" s="44">
        <v>1137487.5</v>
      </c>
      <c r="I109" s="45">
        <v>1.0838158116701722</v>
      </c>
      <c r="J109" s="45"/>
      <c r="K109" s="45"/>
      <c r="L109" s="44">
        <v>14386500</v>
      </c>
      <c r="M109" s="44">
        <v>3372687.5</v>
      </c>
      <c r="N109" s="45">
        <v>0.99519445903616799</v>
      </c>
      <c r="O109" s="45"/>
      <c r="P109" s="45"/>
      <c r="Q109" s="44">
        <v>14902500</v>
      </c>
      <c r="R109" s="44">
        <v>2539355.6</v>
      </c>
      <c r="S109" s="45">
        <v>1.0142157143212303</v>
      </c>
      <c r="T109" s="45"/>
      <c r="U109" s="45"/>
      <c r="V109" s="44">
        <v>13424000</v>
      </c>
      <c r="W109" s="44">
        <v>2930203</v>
      </c>
      <c r="X109" s="45">
        <v>0.9953021944025966</v>
      </c>
      <c r="Y109" s="45"/>
      <c r="Z109" s="45"/>
      <c r="AA109" s="44">
        <v>11795000</v>
      </c>
      <c r="AB109" s="44">
        <v>3127372</v>
      </c>
      <c r="AC109" s="45">
        <v>1.0092493272812029</v>
      </c>
      <c r="AD109" s="45"/>
      <c r="AE109" s="45"/>
      <c r="AF109" s="44">
        <v>10048333.333333334</v>
      </c>
      <c r="AG109" s="44">
        <v>3056857</v>
      </c>
      <c r="AH109" s="45">
        <v>0.97160518103910154</v>
      </c>
      <c r="AI109" s="45"/>
      <c r="AJ109" s="45"/>
      <c r="AK109" s="44"/>
      <c r="AL109" s="44"/>
      <c r="AM109" s="45" t="e">
        <v>#DIV/0!</v>
      </c>
      <c r="AN109" s="45"/>
      <c r="AO109" s="45"/>
      <c r="AP109" s="44"/>
      <c r="AQ109" s="44"/>
      <c r="AR109" s="45" t="e">
        <v>#DIV/0!</v>
      </c>
      <c r="AS109" s="45"/>
      <c r="AT109" s="45"/>
      <c r="AU109" s="44"/>
      <c r="AV109" s="44"/>
      <c r="AW109" s="45" t="e">
        <v>#DIV/0!</v>
      </c>
      <c r="AX109" s="45"/>
      <c r="AY109" s="45"/>
      <c r="AZ109" s="44"/>
      <c r="BA109" s="44"/>
      <c r="BB109" s="45" t="e">
        <v>#DIV/0!</v>
      </c>
      <c r="BC109" s="45"/>
      <c r="BD109" s="45"/>
      <c r="BE109" s="44"/>
      <c r="BF109" s="44"/>
      <c r="BG109" s="45" t="e">
        <v>#DIV/0!</v>
      </c>
      <c r="BH109" s="45"/>
      <c r="BI109" s="45"/>
      <c r="BJ109" s="44"/>
      <c r="BK109" s="44"/>
      <c r="BL109" s="45" t="e">
        <v>#DIV/0!</v>
      </c>
      <c r="BM109" s="45"/>
      <c r="BN109" s="45"/>
    </row>
    <row r="110" spans="1:66" x14ac:dyDescent="0.35">
      <c r="A110" s="43" t="s">
        <v>858</v>
      </c>
      <c r="B110" s="44"/>
      <c r="C110" s="44"/>
      <c r="D110" s="45" t="e">
        <v>#DIV/0!</v>
      </c>
      <c r="E110" s="45"/>
      <c r="F110" s="45"/>
      <c r="G110" s="44"/>
      <c r="H110" s="44"/>
      <c r="I110" s="45" t="e">
        <v>#DIV/0!</v>
      </c>
      <c r="J110" s="45"/>
      <c r="K110" s="45"/>
      <c r="L110" s="44"/>
      <c r="M110" s="44"/>
      <c r="N110" s="45" t="e">
        <v>#DIV/0!</v>
      </c>
      <c r="O110" s="45"/>
      <c r="P110" s="45"/>
      <c r="Q110" s="44">
        <v>20550000</v>
      </c>
      <c r="R110" s="44">
        <v>5638775</v>
      </c>
      <c r="S110" s="45">
        <v>1.0080583349378058</v>
      </c>
      <c r="T110" s="45"/>
      <c r="U110" s="45"/>
      <c r="V110" s="44">
        <v>20265000</v>
      </c>
      <c r="W110" s="44">
        <v>2673145</v>
      </c>
      <c r="X110" s="45">
        <v>0.95836272961315616</v>
      </c>
      <c r="Y110" s="45"/>
      <c r="Z110" s="45"/>
      <c r="AA110" s="44">
        <v>16750000</v>
      </c>
      <c r="AB110" s="44">
        <v>2482425</v>
      </c>
      <c r="AC110" s="45">
        <v>0.85317604332606223</v>
      </c>
      <c r="AD110" s="45"/>
      <c r="AE110" s="45"/>
      <c r="AF110" s="44">
        <v>15075000</v>
      </c>
      <c r="AG110" s="44">
        <v>6422900</v>
      </c>
      <c r="AH110" s="45">
        <v>0.95765968935616042</v>
      </c>
      <c r="AI110" s="45"/>
      <c r="AJ110" s="45"/>
      <c r="AK110" s="44">
        <v>14275000</v>
      </c>
      <c r="AL110" s="44">
        <v>4711350</v>
      </c>
      <c r="AM110" s="45">
        <v>0.97853394707348085</v>
      </c>
      <c r="AN110" s="45"/>
      <c r="AO110" s="45"/>
      <c r="AP110" s="44"/>
      <c r="AQ110" s="44"/>
      <c r="AR110" s="45" t="e">
        <v>#DIV/0!</v>
      </c>
      <c r="AS110" s="45"/>
      <c r="AT110" s="45"/>
      <c r="AU110" s="44"/>
      <c r="AV110" s="44"/>
      <c r="AW110" s="45" t="e">
        <v>#DIV/0!</v>
      </c>
      <c r="AX110" s="45"/>
      <c r="AY110" s="45"/>
      <c r="AZ110" s="44"/>
      <c r="BA110" s="44"/>
      <c r="BB110" s="45" t="e">
        <v>#DIV/0!</v>
      </c>
      <c r="BC110" s="45"/>
      <c r="BD110" s="45"/>
      <c r="BE110" s="44"/>
      <c r="BF110" s="44"/>
      <c r="BG110" s="45" t="e">
        <v>#DIV/0!</v>
      </c>
      <c r="BH110" s="45"/>
      <c r="BI110" s="45"/>
      <c r="BJ110" s="44"/>
      <c r="BK110" s="44"/>
      <c r="BL110" s="45" t="e">
        <v>#DIV/0!</v>
      </c>
      <c r="BM110" s="45"/>
      <c r="BN110" s="45"/>
    </row>
    <row r="111" spans="1:66" x14ac:dyDescent="0.35">
      <c r="A111" s="43" t="s">
        <v>360</v>
      </c>
      <c r="B111" s="44"/>
      <c r="C111" s="44"/>
      <c r="D111" s="45" t="e">
        <v>#DIV/0!</v>
      </c>
      <c r="E111" s="45"/>
      <c r="F111" s="45"/>
      <c r="G111" s="44">
        <v>28025000</v>
      </c>
      <c r="H111" s="44">
        <v>3730275</v>
      </c>
      <c r="I111" s="45">
        <v>1.1464523894992733</v>
      </c>
      <c r="J111" s="45"/>
      <c r="K111" s="45"/>
      <c r="L111" s="44"/>
      <c r="M111" s="44"/>
      <c r="N111" s="45" t="e">
        <v>#DIV/0!</v>
      </c>
      <c r="O111" s="45"/>
      <c r="P111" s="45"/>
      <c r="Q111" s="44"/>
      <c r="R111" s="44"/>
      <c r="S111" s="45" t="e">
        <v>#DIV/0!</v>
      </c>
      <c r="T111" s="45"/>
      <c r="U111" s="45"/>
      <c r="V111" s="44"/>
      <c r="W111" s="44"/>
      <c r="X111" s="45" t="e">
        <v>#DIV/0!</v>
      </c>
      <c r="Y111" s="45"/>
      <c r="Z111" s="45"/>
      <c r="AA111" s="44"/>
      <c r="AB111" s="44"/>
      <c r="AC111" s="45" t="e">
        <v>#DIV/0!</v>
      </c>
      <c r="AD111" s="45"/>
      <c r="AE111" s="45"/>
      <c r="AF111" s="44"/>
      <c r="AG111" s="44"/>
      <c r="AH111" s="45" t="e">
        <v>#DIV/0!</v>
      </c>
      <c r="AI111" s="45"/>
      <c r="AJ111" s="45"/>
      <c r="AK111" s="44"/>
      <c r="AL111" s="44"/>
      <c r="AM111" s="45" t="e">
        <v>#DIV/0!</v>
      </c>
      <c r="AN111" s="45"/>
      <c r="AO111" s="45"/>
      <c r="AP111" s="44"/>
      <c r="AQ111" s="44"/>
      <c r="AR111" s="45" t="e">
        <v>#DIV/0!</v>
      </c>
      <c r="AS111" s="45"/>
      <c r="AT111" s="45"/>
      <c r="AU111" s="44"/>
      <c r="AV111" s="44"/>
      <c r="AW111" s="45" t="e">
        <v>#DIV/0!</v>
      </c>
      <c r="AX111" s="45"/>
      <c r="AY111" s="45"/>
      <c r="AZ111" s="44"/>
      <c r="BA111" s="44"/>
      <c r="BB111" s="45" t="e">
        <v>#DIV/0!</v>
      </c>
      <c r="BC111" s="45"/>
      <c r="BD111" s="45"/>
      <c r="BE111" s="44"/>
      <c r="BF111" s="44"/>
      <c r="BG111" s="45" t="e">
        <v>#DIV/0!</v>
      </c>
      <c r="BH111" s="45"/>
      <c r="BI111" s="45"/>
      <c r="BJ111" s="44"/>
      <c r="BK111" s="44"/>
      <c r="BL111" s="45" t="e">
        <v>#DIV/0!</v>
      </c>
      <c r="BM111" s="45"/>
      <c r="BN111" s="45"/>
    </row>
    <row r="112" spans="1:66" x14ac:dyDescent="0.35">
      <c r="A112" s="43" t="s">
        <v>1611</v>
      </c>
      <c r="B112" s="44"/>
      <c r="C112" s="44"/>
      <c r="D112" s="45" t="e">
        <v>#DIV/0!</v>
      </c>
      <c r="E112" s="45"/>
      <c r="F112" s="45"/>
      <c r="G112" s="44"/>
      <c r="H112" s="44"/>
      <c r="I112" s="45" t="e">
        <v>#DIV/0!</v>
      </c>
      <c r="J112" s="45"/>
      <c r="K112" s="45"/>
      <c r="L112" s="44"/>
      <c r="M112" s="44"/>
      <c r="N112" s="45" t="e">
        <v>#DIV/0!</v>
      </c>
      <c r="O112" s="45"/>
      <c r="P112" s="45"/>
      <c r="Q112" s="44"/>
      <c r="R112" s="44"/>
      <c r="S112" s="45" t="e">
        <v>#DIV/0!</v>
      </c>
      <c r="T112" s="45"/>
      <c r="U112" s="45"/>
      <c r="V112" s="44"/>
      <c r="W112" s="44"/>
      <c r="X112" s="45" t="e">
        <v>#DIV/0!</v>
      </c>
      <c r="Y112" s="45"/>
      <c r="Z112" s="45"/>
      <c r="AA112" s="44">
        <v>117800000</v>
      </c>
      <c r="AB112" s="44">
        <v>31154500</v>
      </c>
      <c r="AC112" s="45">
        <v>0.95593217588178248</v>
      </c>
      <c r="AD112" s="45"/>
      <c r="AE112" s="45"/>
      <c r="AF112" s="44"/>
      <c r="AG112" s="44"/>
      <c r="AH112" s="45" t="e">
        <v>#DIV/0!</v>
      </c>
      <c r="AI112" s="45"/>
      <c r="AJ112" s="45"/>
      <c r="AK112" s="44"/>
      <c r="AL112" s="44"/>
      <c r="AM112" s="45" t="e">
        <v>#DIV/0!</v>
      </c>
      <c r="AN112" s="45"/>
      <c r="AO112" s="45"/>
      <c r="AP112" s="44"/>
      <c r="AQ112" s="44"/>
      <c r="AR112" s="45" t="e">
        <v>#DIV/0!</v>
      </c>
      <c r="AS112" s="45"/>
      <c r="AT112" s="45"/>
      <c r="AU112" s="44"/>
      <c r="AV112" s="44"/>
      <c r="AW112" s="45" t="e">
        <v>#DIV/0!</v>
      </c>
      <c r="AX112" s="45"/>
      <c r="AY112" s="45"/>
      <c r="AZ112" s="44"/>
      <c r="BA112" s="44"/>
      <c r="BB112" s="45" t="e">
        <v>#DIV/0!</v>
      </c>
      <c r="BC112" s="45"/>
      <c r="BD112" s="45"/>
      <c r="BE112" s="44"/>
      <c r="BF112" s="44"/>
      <c r="BG112" s="45" t="e">
        <v>#DIV/0!</v>
      </c>
      <c r="BH112" s="45"/>
      <c r="BI112" s="45"/>
      <c r="BJ112" s="44"/>
      <c r="BK112" s="44"/>
      <c r="BL112" s="45" t="e">
        <v>#DIV/0!</v>
      </c>
      <c r="BM112" s="45"/>
      <c r="BN112" s="45"/>
    </row>
    <row r="113" spans="1:66" x14ac:dyDescent="0.35">
      <c r="A113" s="43" t="s">
        <v>1612</v>
      </c>
      <c r="B113" s="44"/>
      <c r="C113" s="44"/>
      <c r="D113" s="45" t="e">
        <v>#DIV/0!</v>
      </c>
      <c r="E113" s="45"/>
      <c r="F113" s="45"/>
      <c r="G113" s="44"/>
      <c r="H113" s="44"/>
      <c r="I113" s="45" t="e">
        <v>#DIV/0!</v>
      </c>
      <c r="J113" s="45"/>
      <c r="K113" s="45"/>
      <c r="L113" s="44"/>
      <c r="M113" s="44"/>
      <c r="N113" s="45" t="e">
        <v>#DIV/0!</v>
      </c>
      <c r="O113" s="45"/>
      <c r="P113" s="45"/>
      <c r="Q113" s="44"/>
      <c r="R113" s="44"/>
      <c r="S113" s="45" t="e">
        <v>#DIV/0!</v>
      </c>
      <c r="T113" s="45"/>
      <c r="U113" s="45"/>
      <c r="V113" s="44"/>
      <c r="W113" s="44"/>
      <c r="X113" s="45" t="e">
        <v>#DIV/0!</v>
      </c>
      <c r="Y113" s="45"/>
      <c r="Z113" s="45"/>
      <c r="AA113" s="44"/>
      <c r="AB113" s="44"/>
      <c r="AC113" s="45" t="e">
        <v>#DIV/0!</v>
      </c>
      <c r="AD113" s="45"/>
      <c r="AE113" s="45"/>
      <c r="AF113" s="44">
        <v>70400000</v>
      </c>
      <c r="AG113" s="44">
        <v>17914700</v>
      </c>
      <c r="AH113" s="45">
        <v>0.76124855576334904</v>
      </c>
      <c r="AI113" s="45"/>
      <c r="AJ113" s="45"/>
      <c r="AK113" s="44"/>
      <c r="AL113" s="44"/>
      <c r="AM113" s="45" t="e">
        <v>#DIV/0!</v>
      </c>
      <c r="AN113" s="45"/>
      <c r="AO113" s="45"/>
      <c r="AP113" s="44"/>
      <c r="AQ113" s="44"/>
      <c r="AR113" s="45" t="e">
        <v>#DIV/0!</v>
      </c>
      <c r="AS113" s="45"/>
      <c r="AT113" s="45"/>
      <c r="AU113" s="44"/>
      <c r="AV113" s="44"/>
      <c r="AW113" s="45" t="e">
        <v>#DIV/0!</v>
      </c>
      <c r="AX113" s="45"/>
      <c r="AY113" s="45"/>
      <c r="AZ113" s="44"/>
      <c r="BA113" s="44"/>
      <c r="BB113" s="45" t="e">
        <v>#DIV/0!</v>
      </c>
      <c r="BC113" s="45"/>
      <c r="BD113" s="45"/>
      <c r="BE113" s="44"/>
      <c r="BF113" s="44"/>
      <c r="BG113" s="45" t="e">
        <v>#DIV/0!</v>
      </c>
      <c r="BH113" s="45"/>
      <c r="BI113" s="45"/>
      <c r="BJ113" s="44"/>
      <c r="BK113" s="44"/>
      <c r="BL113" s="45" t="e">
        <v>#DIV/0!</v>
      </c>
      <c r="BM113" s="45"/>
      <c r="BN113" s="45"/>
    </row>
    <row r="114" spans="1:66" x14ac:dyDescent="0.35">
      <c r="A114" s="43" t="s">
        <v>1613</v>
      </c>
      <c r="B114" s="44"/>
      <c r="C114" s="44"/>
      <c r="D114" s="45" t="e">
        <v>#DIV/0!</v>
      </c>
      <c r="E114" s="45"/>
      <c r="F114" s="45"/>
      <c r="G114" s="44"/>
      <c r="H114" s="44"/>
      <c r="I114" s="45" t="e">
        <v>#DIV/0!</v>
      </c>
      <c r="J114" s="45"/>
      <c r="K114" s="45"/>
      <c r="L114" s="44"/>
      <c r="M114" s="44"/>
      <c r="N114" s="45" t="e">
        <v>#DIV/0!</v>
      </c>
      <c r="O114" s="45"/>
      <c r="P114" s="45"/>
      <c r="Q114" s="44"/>
      <c r="R114" s="44"/>
      <c r="S114" s="45" t="e">
        <v>#DIV/0!</v>
      </c>
      <c r="T114" s="45"/>
      <c r="U114" s="45"/>
      <c r="V114" s="44">
        <v>112205601</v>
      </c>
      <c r="W114" s="44">
        <v>6694055</v>
      </c>
      <c r="X114" s="45">
        <v>0.87337392139910319</v>
      </c>
      <c r="Y114" s="45"/>
      <c r="Z114" s="45"/>
      <c r="AA114" s="44"/>
      <c r="AB114" s="44"/>
      <c r="AC114" s="45" t="e">
        <v>#DIV/0!</v>
      </c>
      <c r="AD114" s="45"/>
      <c r="AE114" s="45"/>
      <c r="AF114" s="44"/>
      <c r="AG114" s="44"/>
      <c r="AH114" s="45" t="e">
        <v>#DIV/0!</v>
      </c>
      <c r="AI114" s="45"/>
      <c r="AJ114" s="45"/>
      <c r="AK114" s="44"/>
      <c r="AL114" s="44"/>
      <c r="AM114" s="45" t="e">
        <v>#DIV/0!</v>
      </c>
      <c r="AN114" s="45"/>
      <c r="AO114" s="45"/>
      <c r="AP114" s="44"/>
      <c r="AQ114" s="44"/>
      <c r="AR114" s="45" t="e">
        <v>#DIV/0!</v>
      </c>
      <c r="AS114" s="45"/>
      <c r="AT114" s="45"/>
      <c r="AU114" s="44"/>
      <c r="AV114" s="44"/>
      <c r="AW114" s="45" t="e">
        <v>#DIV/0!</v>
      </c>
      <c r="AX114" s="45"/>
      <c r="AY114" s="45"/>
      <c r="AZ114" s="44"/>
      <c r="BA114" s="44"/>
      <c r="BB114" s="45" t="e">
        <v>#DIV/0!</v>
      </c>
      <c r="BC114" s="45"/>
      <c r="BD114" s="45"/>
      <c r="BE114" s="44"/>
      <c r="BF114" s="44"/>
      <c r="BG114" s="45" t="e">
        <v>#DIV/0!</v>
      </c>
      <c r="BH114" s="45"/>
      <c r="BI114" s="45"/>
      <c r="BJ114" s="44"/>
      <c r="BK114" s="44"/>
      <c r="BL114" s="45" t="e">
        <v>#DIV/0!</v>
      </c>
      <c r="BM114" s="45"/>
      <c r="BN114" s="45"/>
    </row>
    <row r="115" spans="1:66" x14ac:dyDescent="0.35">
      <c r="A115" s="43" t="s">
        <v>1614</v>
      </c>
      <c r="B115" s="44"/>
      <c r="C115" s="44"/>
      <c r="D115" s="45" t="e">
        <v>#DIV/0!</v>
      </c>
      <c r="E115" s="45"/>
      <c r="F115" s="45"/>
      <c r="G115" s="44"/>
      <c r="H115" s="44"/>
      <c r="I115" s="45" t="e">
        <v>#DIV/0!</v>
      </c>
      <c r="J115" s="45"/>
      <c r="K115" s="45"/>
      <c r="L115" s="44"/>
      <c r="M115" s="44"/>
      <c r="N115" s="45" t="e">
        <v>#DIV/0!</v>
      </c>
      <c r="O115" s="45"/>
      <c r="P115" s="45"/>
      <c r="Q115" s="44"/>
      <c r="R115" s="44"/>
      <c r="S115" s="45" t="e">
        <v>#DIV/0!</v>
      </c>
      <c r="T115" s="45"/>
      <c r="U115" s="45"/>
      <c r="V115" s="44"/>
      <c r="W115" s="44"/>
      <c r="X115" s="45" t="e">
        <v>#DIV/0!</v>
      </c>
      <c r="Y115" s="45"/>
      <c r="Z115" s="45"/>
      <c r="AA115" s="44"/>
      <c r="AB115" s="44"/>
      <c r="AC115" s="45" t="e">
        <v>#DIV/0!</v>
      </c>
      <c r="AD115" s="45"/>
      <c r="AE115" s="45"/>
      <c r="AF115" s="44">
        <v>105000000</v>
      </c>
      <c r="AG115" s="44">
        <v>29847120</v>
      </c>
      <c r="AH115" s="45">
        <v>0.99090088745083482</v>
      </c>
      <c r="AI115" s="45"/>
      <c r="AJ115" s="45"/>
      <c r="AK115" s="44"/>
      <c r="AL115" s="44"/>
      <c r="AM115" s="45" t="e">
        <v>#DIV/0!</v>
      </c>
      <c r="AN115" s="45"/>
      <c r="AO115" s="45"/>
      <c r="AP115" s="44"/>
      <c r="AQ115" s="44"/>
      <c r="AR115" s="45" t="e">
        <v>#DIV/0!</v>
      </c>
      <c r="AS115" s="45"/>
      <c r="AT115" s="45"/>
      <c r="AU115" s="44"/>
      <c r="AV115" s="44"/>
      <c r="AW115" s="45" t="e">
        <v>#DIV/0!</v>
      </c>
      <c r="AX115" s="45"/>
      <c r="AY115" s="45"/>
      <c r="AZ115" s="44"/>
      <c r="BA115" s="44"/>
      <c r="BB115" s="45" t="e">
        <v>#DIV/0!</v>
      </c>
      <c r="BC115" s="45"/>
      <c r="BD115" s="45"/>
      <c r="BE115" s="44"/>
      <c r="BF115" s="44"/>
      <c r="BG115" s="45" t="e">
        <v>#DIV/0!</v>
      </c>
      <c r="BH115" s="45"/>
      <c r="BI115" s="45"/>
      <c r="BJ115" s="44"/>
      <c r="BK115" s="44"/>
      <c r="BL115" s="45" t="e">
        <v>#DIV/0!</v>
      </c>
      <c r="BM115" s="45"/>
      <c r="BN115" s="45"/>
    </row>
    <row r="116" spans="1:66" x14ac:dyDescent="0.35">
      <c r="A116" s="43" t="s">
        <v>1615</v>
      </c>
      <c r="B116" s="44"/>
      <c r="C116" s="44"/>
      <c r="D116" s="45" t="e">
        <v>#DIV/0!</v>
      </c>
      <c r="E116" s="45"/>
      <c r="F116" s="45"/>
      <c r="G116" s="44"/>
      <c r="H116" s="44"/>
      <c r="I116" s="45" t="e">
        <v>#DIV/0!</v>
      </c>
      <c r="J116" s="45"/>
      <c r="K116" s="45"/>
      <c r="L116" s="44"/>
      <c r="M116" s="44"/>
      <c r="N116" s="45" t="e">
        <v>#DIV/0!</v>
      </c>
      <c r="O116" s="45"/>
      <c r="P116" s="45"/>
      <c r="Q116" s="44"/>
      <c r="R116" s="44"/>
      <c r="S116" s="45" t="e">
        <v>#DIV/0!</v>
      </c>
      <c r="T116" s="45"/>
      <c r="U116" s="45"/>
      <c r="V116" s="44">
        <v>131900000</v>
      </c>
      <c r="W116" s="44">
        <v>10317400</v>
      </c>
      <c r="X116" s="45">
        <v>1.0072542927627748</v>
      </c>
      <c r="Y116" s="45"/>
      <c r="Z116" s="45"/>
      <c r="AA116" s="44"/>
      <c r="AB116" s="44"/>
      <c r="AC116" s="45" t="e">
        <v>#DIV/0!</v>
      </c>
      <c r="AD116" s="45"/>
      <c r="AE116" s="45"/>
      <c r="AF116" s="44"/>
      <c r="AG116" s="44"/>
      <c r="AH116" s="45" t="e">
        <v>#DIV/0!</v>
      </c>
      <c r="AI116" s="45"/>
      <c r="AJ116" s="45"/>
      <c r="AK116" s="44"/>
      <c r="AL116" s="44"/>
      <c r="AM116" s="45" t="e">
        <v>#DIV/0!</v>
      </c>
      <c r="AN116" s="45"/>
      <c r="AO116" s="45"/>
      <c r="AP116" s="44"/>
      <c r="AQ116" s="44"/>
      <c r="AR116" s="45" t="e">
        <v>#DIV/0!</v>
      </c>
      <c r="AS116" s="45"/>
      <c r="AT116" s="45"/>
      <c r="AU116" s="44"/>
      <c r="AV116" s="44"/>
      <c r="AW116" s="45" t="e">
        <v>#DIV/0!</v>
      </c>
      <c r="AX116" s="45"/>
      <c r="AY116" s="45"/>
      <c r="AZ116" s="44"/>
      <c r="BA116" s="44"/>
      <c r="BB116" s="45" t="e">
        <v>#DIV/0!</v>
      </c>
      <c r="BC116" s="45"/>
      <c r="BD116" s="45"/>
      <c r="BE116" s="44"/>
      <c r="BF116" s="44"/>
      <c r="BG116" s="45" t="e">
        <v>#DIV/0!</v>
      </c>
      <c r="BH116" s="45"/>
      <c r="BI116" s="45"/>
      <c r="BJ116" s="44"/>
      <c r="BK116" s="44"/>
      <c r="BL116" s="45" t="e">
        <v>#DIV/0!</v>
      </c>
      <c r="BM116" s="45"/>
      <c r="BN116" s="45"/>
    </row>
    <row r="117" spans="1:66" x14ac:dyDescent="0.35">
      <c r="A117" s="43" t="s">
        <v>1616</v>
      </c>
      <c r="B117" s="44"/>
      <c r="C117" s="44"/>
      <c r="D117" s="45" t="e">
        <v>#DIV/0!</v>
      </c>
      <c r="E117" s="45"/>
      <c r="F117" s="45"/>
      <c r="G117" s="44"/>
      <c r="H117" s="44"/>
      <c r="I117" s="45" t="e">
        <v>#DIV/0!</v>
      </c>
      <c r="J117" s="45"/>
      <c r="K117" s="45"/>
      <c r="L117" s="44"/>
      <c r="M117" s="44"/>
      <c r="N117" s="45" t="e">
        <v>#DIV/0!</v>
      </c>
      <c r="O117" s="45"/>
      <c r="P117" s="45"/>
      <c r="Q117" s="44"/>
      <c r="R117" s="44"/>
      <c r="S117" s="45" t="e">
        <v>#DIV/0!</v>
      </c>
      <c r="T117" s="45"/>
      <c r="U117" s="45"/>
      <c r="V117" s="44"/>
      <c r="W117" s="44"/>
      <c r="X117" s="45" t="e">
        <v>#DIV/0!</v>
      </c>
      <c r="Y117" s="45"/>
      <c r="Z117" s="45"/>
      <c r="AA117" s="44"/>
      <c r="AB117" s="44"/>
      <c r="AC117" s="45" t="e">
        <v>#DIV/0!</v>
      </c>
      <c r="AD117" s="45"/>
      <c r="AE117" s="45"/>
      <c r="AF117" s="44">
        <v>108700000</v>
      </c>
      <c r="AG117" s="44">
        <v>21265100</v>
      </c>
      <c r="AH117" s="45">
        <v>0.93782528927423803</v>
      </c>
      <c r="AI117" s="45"/>
      <c r="AJ117" s="45"/>
      <c r="AK117" s="44"/>
      <c r="AL117" s="44"/>
      <c r="AM117" s="45" t="e">
        <v>#DIV/0!</v>
      </c>
      <c r="AN117" s="45"/>
      <c r="AO117" s="45"/>
      <c r="AP117" s="44"/>
      <c r="AQ117" s="44"/>
      <c r="AR117" s="45" t="e">
        <v>#DIV/0!</v>
      </c>
      <c r="AS117" s="45"/>
      <c r="AT117" s="45"/>
      <c r="AU117" s="44"/>
      <c r="AV117" s="44"/>
      <c r="AW117" s="45" t="e">
        <v>#DIV/0!</v>
      </c>
      <c r="AX117" s="45"/>
      <c r="AY117" s="45"/>
      <c r="AZ117" s="44"/>
      <c r="BA117" s="44"/>
      <c r="BB117" s="45" t="e">
        <v>#DIV/0!</v>
      </c>
      <c r="BC117" s="45"/>
      <c r="BD117" s="45"/>
      <c r="BE117" s="44"/>
      <c r="BF117" s="44"/>
      <c r="BG117" s="45" t="e">
        <v>#DIV/0!</v>
      </c>
      <c r="BH117" s="45"/>
      <c r="BI117" s="45"/>
      <c r="BJ117" s="44"/>
      <c r="BK117" s="44"/>
      <c r="BL117" s="45" t="e">
        <v>#DIV/0!</v>
      </c>
      <c r="BM117" s="45"/>
      <c r="BN117" s="45"/>
    </row>
    <row r="118" spans="1:66" x14ac:dyDescent="0.35">
      <c r="A118" s="43" t="s">
        <v>1617</v>
      </c>
      <c r="B118" s="44"/>
      <c r="C118" s="44"/>
      <c r="D118" s="45" t="e">
        <v>#DIV/0!</v>
      </c>
      <c r="E118" s="45"/>
      <c r="F118" s="45"/>
      <c r="G118" s="44"/>
      <c r="H118" s="44"/>
      <c r="I118" s="45" t="e">
        <v>#DIV/0!</v>
      </c>
      <c r="J118" s="45"/>
      <c r="K118" s="45"/>
      <c r="L118" s="44"/>
      <c r="M118" s="44"/>
      <c r="N118" s="45" t="e">
        <v>#DIV/0!</v>
      </c>
      <c r="O118" s="45"/>
      <c r="P118" s="45"/>
      <c r="Q118" s="44"/>
      <c r="R118" s="44"/>
      <c r="S118" s="45" t="e">
        <v>#DIV/0!</v>
      </c>
      <c r="T118" s="45"/>
      <c r="U118" s="45"/>
      <c r="V118" s="44"/>
      <c r="W118" s="44"/>
      <c r="X118" s="45" t="e">
        <v>#DIV/0!</v>
      </c>
      <c r="Y118" s="45"/>
      <c r="Z118" s="45"/>
      <c r="AA118" s="44">
        <v>113500000</v>
      </c>
      <c r="AB118" s="44">
        <v>16669360</v>
      </c>
      <c r="AC118" s="45">
        <v>0.95475777248534466</v>
      </c>
      <c r="AD118" s="45"/>
      <c r="AE118" s="45"/>
      <c r="AF118" s="44">
        <v>110227500</v>
      </c>
      <c r="AG118" s="44">
        <v>15837994.5</v>
      </c>
      <c r="AH118" s="45">
        <v>0.99409225880510499</v>
      </c>
      <c r="AI118" s="45"/>
      <c r="AJ118" s="45"/>
      <c r="AK118" s="44"/>
      <c r="AL118" s="44"/>
      <c r="AM118" s="45" t="e">
        <v>#DIV/0!</v>
      </c>
      <c r="AN118" s="45"/>
      <c r="AO118" s="45"/>
      <c r="AP118" s="44"/>
      <c r="AQ118" s="44"/>
      <c r="AR118" s="45" t="e">
        <v>#DIV/0!</v>
      </c>
      <c r="AS118" s="45"/>
      <c r="AT118" s="45"/>
      <c r="AU118" s="44"/>
      <c r="AV118" s="44"/>
      <c r="AW118" s="45" t="e">
        <v>#DIV/0!</v>
      </c>
      <c r="AX118" s="45"/>
      <c r="AY118" s="45"/>
      <c r="AZ118" s="44"/>
      <c r="BA118" s="44"/>
      <c r="BB118" s="45" t="e">
        <v>#DIV/0!</v>
      </c>
      <c r="BC118" s="45"/>
      <c r="BD118" s="45"/>
      <c r="BE118" s="44"/>
      <c r="BF118" s="44"/>
      <c r="BG118" s="45" t="e">
        <v>#DIV/0!</v>
      </c>
      <c r="BH118" s="45"/>
      <c r="BI118" s="45"/>
      <c r="BJ118" s="44"/>
      <c r="BK118" s="44"/>
      <c r="BL118" s="45" t="e">
        <v>#DIV/0!</v>
      </c>
      <c r="BM118" s="45"/>
      <c r="BN118" s="45"/>
    </row>
    <row r="119" spans="1:66" x14ac:dyDescent="0.35">
      <c r="A119" s="43" t="s">
        <v>1618</v>
      </c>
      <c r="B119" s="44"/>
      <c r="C119" s="44"/>
      <c r="D119" s="45" t="e">
        <v>#DIV/0!</v>
      </c>
      <c r="E119" s="45"/>
      <c r="F119" s="45"/>
      <c r="G119" s="44"/>
      <c r="H119" s="44"/>
      <c r="I119" s="45" t="e">
        <v>#DIV/0!</v>
      </c>
      <c r="J119" s="45"/>
      <c r="K119" s="45"/>
      <c r="L119" s="44"/>
      <c r="M119" s="44"/>
      <c r="N119" s="45" t="e">
        <v>#DIV/0!</v>
      </c>
      <c r="O119" s="45"/>
      <c r="P119" s="45"/>
      <c r="Q119" s="44"/>
      <c r="R119" s="44"/>
      <c r="S119" s="45" t="e">
        <v>#DIV/0!</v>
      </c>
      <c r="T119" s="45"/>
      <c r="U119" s="45"/>
      <c r="V119" s="44"/>
      <c r="W119" s="44"/>
      <c r="X119" s="45" t="e">
        <v>#DIV/0!</v>
      </c>
      <c r="Y119" s="45"/>
      <c r="Z119" s="45"/>
      <c r="AA119" s="44">
        <v>129300000</v>
      </c>
      <c r="AB119" s="44">
        <v>15103433.333333334</v>
      </c>
      <c r="AC119" s="45">
        <v>0.93377773032792832</v>
      </c>
      <c r="AD119" s="45"/>
      <c r="AE119" s="45"/>
      <c r="AF119" s="44">
        <v>129800000</v>
      </c>
      <c r="AG119" s="44">
        <v>18396000</v>
      </c>
      <c r="AH119" s="45">
        <v>1.0227599547716322</v>
      </c>
      <c r="AI119" s="45"/>
      <c r="AJ119" s="45"/>
      <c r="AK119" s="44"/>
      <c r="AL119" s="44"/>
      <c r="AM119" s="45" t="e">
        <v>#DIV/0!</v>
      </c>
      <c r="AN119" s="45"/>
      <c r="AO119" s="45"/>
      <c r="AP119" s="44"/>
      <c r="AQ119" s="44"/>
      <c r="AR119" s="45" t="e">
        <v>#DIV/0!</v>
      </c>
      <c r="AS119" s="45"/>
      <c r="AT119" s="45"/>
      <c r="AU119" s="44"/>
      <c r="AV119" s="44"/>
      <c r="AW119" s="45" t="e">
        <v>#DIV/0!</v>
      </c>
      <c r="AX119" s="45"/>
      <c r="AY119" s="45"/>
      <c r="AZ119" s="44"/>
      <c r="BA119" s="44"/>
      <c r="BB119" s="45" t="e">
        <v>#DIV/0!</v>
      </c>
      <c r="BC119" s="45"/>
      <c r="BD119" s="45"/>
      <c r="BE119" s="44"/>
      <c r="BF119" s="44"/>
      <c r="BG119" s="45" t="e">
        <v>#DIV/0!</v>
      </c>
      <c r="BH119" s="45"/>
      <c r="BI119" s="45"/>
      <c r="BJ119" s="44"/>
      <c r="BK119" s="44"/>
      <c r="BL119" s="45" t="e">
        <v>#DIV/0!</v>
      </c>
      <c r="BM119" s="45"/>
      <c r="BN119" s="45"/>
    </row>
    <row r="120" spans="1:66" x14ac:dyDescent="0.35">
      <c r="A120" s="43" t="s">
        <v>239</v>
      </c>
      <c r="B120" s="44"/>
      <c r="C120" s="44"/>
      <c r="D120" s="45" t="e">
        <v>#DIV/0!</v>
      </c>
      <c r="E120" s="45"/>
      <c r="F120" s="45"/>
      <c r="G120" s="44">
        <v>13375000</v>
      </c>
      <c r="H120" s="44">
        <v>600750</v>
      </c>
      <c r="I120" s="45">
        <v>1.0601196845400864</v>
      </c>
      <c r="J120" s="45"/>
      <c r="K120" s="45"/>
      <c r="L120" s="44"/>
      <c r="M120" s="44"/>
      <c r="N120" s="45" t="e">
        <v>#DIV/0!</v>
      </c>
      <c r="O120" s="45"/>
      <c r="P120" s="45"/>
      <c r="Q120" s="44">
        <v>10850000</v>
      </c>
      <c r="R120" s="44">
        <v>3313175</v>
      </c>
      <c r="S120" s="45">
        <v>1.1251218449924301</v>
      </c>
      <c r="T120" s="45"/>
      <c r="U120" s="45"/>
      <c r="V120" s="44"/>
      <c r="W120" s="44"/>
      <c r="X120" s="45" t="e">
        <v>#DIV/0!</v>
      </c>
      <c r="Y120" s="45"/>
      <c r="Z120" s="45"/>
      <c r="AA120" s="44"/>
      <c r="AB120" s="44"/>
      <c r="AC120" s="45" t="e">
        <v>#DIV/0!</v>
      </c>
      <c r="AD120" s="45"/>
      <c r="AE120" s="45"/>
      <c r="AF120" s="44"/>
      <c r="AG120" s="44"/>
      <c r="AH120" s="45" t="e">
        <v>#DIV/0!</v>
      </c>
      <c r="AI120" s="45"/>
      <c r="AJ120" s="45"/>
      <c r="AK120" s="44"/>
      <c r="AL120" s="44"/>
      <c r="AM120" s="45" t="e">
        <v>#DIV/0!</v>
      </c>
      <c r="AN120" s="45"/>
      <c r="AO120" s="45"/>
      <c r="AP120" s="44"/>
      <c r="AQ120" s="44"/>
      <c r="AR120" s="45" t="e">
        <v>#DIV/0!</v>
      </c>
      <c r="AS120" s="45"/>
      <c r="AT120" s="45"/>
      <c r="AU120" s="44"/>
      <c r="AV120" s="44"/>
      <c r="AW120" s="45" t="e">
        <v>#DIV/0!</v>
      </c>
      <c r="AX120" s="45"/>
      <c r="AY120" s="45"/>
      <c r="AZ120" s="44"/>
      <c r="BA120" s="44"/>
      <c r="BB120" s="45" t="e">
        <v>#DIV/0!</v>
      </c>
      <c r="BC120" s="45"/>
      <c r="BD120" s="45"/>
      <c r="BE120" s="44"/>
      <c r="BF120" s="44"/>
      <c r="BG120" s="45" t="e">
        <v>#DIV/0!</v>
      </c>
      <c r="BH120" s="45"/>
      <c r="BI120" s="45"/>
      <c r="BJ120" s="44"/>
      <c r="BK120" s="44"/>
      <c r="BL120" s="45" t="e">
        <v>#DIV/0!</v>
      </c>
      <c r="BM120" s="45"/>
      <c r="BN120" s="45"/>
    </row>
    <row r="121" spans="1:66" x14ac:dyDescent="0.35">
      <c r="A121" s="43" t="s">
        <v>77</v>
      </c>
      <c r="B121" s="44"/>
      <c r="C121" s="44"/>
      <c r="D121" s="45" t="e">
        <v>#DIV/0!</v>
      </c>
      <c r="E121" s="45"/>
      <c r="F121" s="45"/>
      <c r="G121" s="44">
        <v>19500000</v>
      </c>
      <c r="H121" s="44">
        <v>559300</v>
      </c>
      <c r="I121" s="45">
        <v>1.1060472423973433</v>
      </c>
      <c r="J121" s="45"/>
      <c r="K121" s="45"/>
      <c r="L121" s="44"/>
      <c r="M121" s="44"/>
      <c r="N121" s="45" t="e">
        <v>#DIV/0!</v>
      </c>
      <c r="O121" s="45"/>
      <c r="P121" s="45"/>
      <c r="Q121" s="44"/>
      <c r="R121" s="44"/>
      <c r="S121" s="45" t="e">
        <v>#DIV/0!</v>
      </c>
      <c r="T121" s="45"/>
      <c r="U121" s="45"/>
      <c r="V121" s="44"/>
      <c r="W121" s="44"/>
      <c r="X121" s="45" t="e">
        <v>#DIV/0!</v>
      </c>
      <c r="Y121" s="45"/>
      <c r="Z121" s="45"/>
      <c r="AA121" s="44"/>
      <c r="AB121" s="44"/>
      <c r="AC121" s="45" t="e">
        <v>#DIV/0!</v>
      </c>
      <c r="AD121" s="45"/>
      <c r="AE121" s="45"/>
      <c r="AF121" s="44"/>
      <c r="AG121" s="44"/>
      <c r="AH121" s="45" t="e">
        <v>#DIV/0!</v>
      </c>
      <c r="AI121" s="45"/>
      <c r="AJ121" s="45"/>
      <c r="AK121" s="44"/>
      <c r="AL121" s="44"/>
      <c r="AM121" s="45" t="e">
        <v>#DIV/0!</v>
      </c>
      <c r="AN121" s="45"/>
      <c r="AO121" s="45"/>
      <c r="AP121" s="44"/>
      <c r="AQ121" s="44"/>
      <c r="AR121" s="45" t="e">
        <v>#DIV/0!</v>
      </c>
      <c r="AS121" s="45"/>
      <c r="AT121" s="45"/>
      <c r="AU121" s="44"/>
      <c r="AV121" s="44"/>
      <c r="AW121" s="45" t="e">
        <v>#DIV/0!</v>
      </c>
      <c r="AX121" s="45"/>
      <c r="AY121" s="45"/>
      <c r="AZ121" s="44"/>
      <c r="BA121" s="44"/>
      <c r="BB121" s="45" t="e">
        <v>#DIV/0!</v>
      </c>
      <c r="BC121" s="45"/>
      <c r="BD121" s="45"/>
      <c r="BE121" s="44"/>
      <c r="BF121" s="44"/>
      <c r="BG121" s="45" t="e">
        <v>#DIV/0!</v>
      </c>
      <c r="BH121" s="45"/>
      <c r="BI121" s="45"/>
      <c r="BJ121" s="44"/>
      <c r="BK121" s="44"/>
      <c r="BL121" s="45" t="e">
        <v>#DIV/0!</v>
      </c>
      <c r="BM121" s="45"/>
      <c r="BN121" s="45"/>
    </row>
    <row r="122" spans="1:66" x14ac:dyDescent="0.35">
      <c r="A122" s="43" t="s">
        <v>144</v>
      </c>
      <c r="B122" s="44"/>
      <c r="C122" s="44"/>
      <c r="D122" s="45" t="e">
        <v>#DIV/0!</v>
      </c>
      <c r="E122" s="45"/>
      <c r="F122" s="45"/>
      <c r="G122" s="44">
        <v>26167500</v>
      </c>
      <c r="H122" s="44">
        <v>1759125</v>
      </c>
      <c r="I122" s="45">
        <v>1.0585382685804969</v>
      </c>
      <c r="J122" s="45"/>
      <c r="K122" s="45"/>
      <c r="L122" s="44">
        <v>23575000</v>
      </c>
      <c r="M122" s="44">
        <v>2258544</v>
      </c>
      <c r="N122" s="45">
        <v>1.0323224878240682</v>
      </c>
      <c r="O122" s="45"/>
      <c r="P122" s="45"/>
      <c r="Q122" s="44">
        <v>18300000</v>
      </c>
      <c r="R122" s="44">
        <v>5542447</v>
      </c>
      <c r="S122" s="45">
        <v>1.0474348920480976</v>
      </c>
      <c r="T122" s="45"/>
      <c r="U122" s="45"/>
      <c r="V122" s="44">
        <v>17000000</v>
      </c>
      <c r="W122" s="44">
        <v>3553284</v>
      </c>
      <c r="X122" s="45">
        <v>1.0024119210127709</v>
      </c>
      <c r="Y122" s="45"/>
      <c r="Z122" s="45"/>
      <c r="AA122" s="44"/>
      <c r="AB122" s="44"/>
      <c r="AC122" s="45" t="e">
        <v>#DIV/0!</v>
      </c>
      <c r="AD122" s="45"/>
      <c r="AE122" s="45"/>
      <c r="AF122" s="44">
        <v>13975000</v>
      </c>
      <c r="AG122" s="44">
        <v>1672820</v>
      </c>
      <c r="AH122" s="45">
        <v>0.90968089240509209</v>
      </c>
      <c r="AI122" s="45"/>
      <c r="AJ122" s="45"/>
      <c r="AK122" s="44"/>
      <c r="AL122" s="44"/>
      <c r="AM122" s="45" t="e">
        <v>#DIV/0!</v>
      </c>
      <c r="AN122" s="45"/>
      <c r="AO122" s="45"/>
      <c r="AP122" s="44"/>
      <c r="AQ122" s="44"/>
      <c r="AR122" s="45" t="e">
        <v>#DIV/0!</v>
      </c>
      <c r="AS122" s="45"/>
      <c r="AT122" s="45"/>
      <c r="AU122" s="44"/>
      <c r="AV122" s="44"/>
      <c r="AW122" s="45" t="e">
        <v>#DIV/0!</v>
      </c>
      <c r="AX122" s="45"/>
      <c r="AY122" s="45"/>
      <c r="AZ122" s="44"/>
      <c r="BA122" s="44"/>
      <c r="BB122" s="45" t="e">
        <v>#DIV/0!</v>
      </c>
      <c r="BC122" s="45"/>
      <c r="BD122" s="45"/>
      <c r="BE122" s="44"/>
      <c r="BF122" s="44"/>
      <c r="BG122" s="45" t="e">
        <v>#DIV/0!</v>
      </c>
      <c r="BH122" s="45"/>
      <c r="BI122" s="45"/>
      <c r="BJ122" s="44"/>
      <c r="BK122" s="44"/>
      <c r="BL122" s="45" t="e">
        <v>#DIV/0!</v>
      </c>
      <c r="BM122" s="45"/>
      <c r="BN122" s="45"/>
    </row>
    <row r="123" spans="1:66" x14ac:dyDescent="0.35">
      <c r="A123" s="43" t="s">
        <v>216</v>
      </c>
      <c r="B123" s="44"/>
      <c r="C123" s="44"/>
      <c r="D123" s="45" t="e">
        <v>#DIV/0!</v>
      </c>
      <c r="E123" s="45"/>
      <c r="F123" s="45"/>
      <c r="G123" s="44">
        <v>17700000</v>
      </c>
      <c r="H123" s="44">
        <v>279950</v>
      </c>
      <c r="I123" s="45">
        <v>1.0550959794584138</v>
      </c>
      <c r="J123" s="45"/>
      <c r="K123" s="45"/>
      <c r="L123" s="44">
        <v>15700000</v>
      </c>
      <c r="M123" s="44">
        <v>2630975</v>
      </c>
      <c r="N123" s="45">
        <v>1.0873988139041599</v>
      </c>
      <c r="O123" s="45"/>
      <c r="P123" s="45"/>
      <c r="Q123" s="44">
        <v>13613108.571428571</v>
      </c>
      <c r="R123" s="44">
        <v>3086474.4285714286</v>
      </c>
      <c r="S123" s="45">
        <v>1.0378345514258924</v>
      </c>
      <c r="T123" s="45"/>
      <c r="U123" s="45"/>
      <c r="V123" s="44">
        <v>13375000</v>
      </c>
      <c r="W123" s="44">
        <v>2196065</v>
      </c>
      <c r="X123" s="45">
        <v>1.0200848672475535</v>
      </c>
      <c r="Y123" s="45"/>
      <c r="Z123" s="45"/>
      <c r="AA123" s="44">
        <v>10883333.333333334</v>
      </c>
      <c r="AB123" s="44">
        <v>3189318.3333333335</v>
      </c>
      <c r="AC123" s="45">
        <v>1.0558075966084162</v>
      </c>
      <c r="AD123" s="45"/>
      <c r="AE123" s="45"/>
      <c r="AF123" s="44">
        <v>10210000</v>
      </c>
      <c r="AG123" s="44">
        <v>4477839.5999999996</v>
      </c>
      <c r="AH123" s="45">
        <v>1.1652022360835765</v>
      </c>
      <c r="AI123" s="45"/>
      <c r="AJ123" s="45"/>
      <c r="AK123" s="44">
        <v>10037500</v>
      </c>
      <c r="AL123" s="44">
        <v>2537241</v>
      </c>
      <c r="AM123" s="45">
        <v>1.1188912370277588</v>
      </c>
      <c r="AN123" s="45"/>
      <c r="AO123" s="45"/>
      <c r="AP123" s="44"/>
      <c r="AQ123" s="44"/>
      <c r="AR123" s="45" t="e">
        <v>#DIV/0!</v>
      </c>
      <c r="AS123" s="45"/>
      <c r="AT123" s="45"/>
      <c r="AU123" s="44"/>
      <c r="AV123" s="44"/>
      <c r="AW123" s="45" t="e">
        <v>#DIV/0!</v>
      </c>
      <c r="AX123" s="45"/>
      <c r="AY123" s="45"/>
      <c r="AZ123" s="44"/>
      <c r="BA123" s="44"/>
      <c r="BB123" s="45" t="e">
        <v>#DIV/0!</v>
      </c>
      <c r="BC123" s="45"/>
      <c r="BD123" s="45"/>
      <c r="BE123" s="44"/>
      <c r="BF123" s="44"/>
      <c r="BG123" s="45" t="e">
        <v>#DIV/0!</v>
      </c>
      <c r="BH123" s="45"/>
      <c r="BI123" s="45"/>
      <c r="BJ123" s="44"/>
      <c r="BK123" s="44"/>
      <c r="BL123" s="45" t="e">
        <v>#DIV/0!</v>
      </c>
      <c r="BM123" s="45"/>
      <c r="BN123" s="45"/>
    </row>
    <row r="124" spans="1:66" x14ac:dyDescent="0.35">
      <c r="A124" s="43" t="s">
        <v>299</v>
      </c>
      <c r="B124" s="44"/>
      <c r="C124" s="44"/>
      <c r="D124" s="45" t="e">
        <v>#DIV/0!</v>
      </c>
      <c r="E124" s="45"/>
      <c r="F124" s="45"/>
      <c r="G124" s="44">
        <v>18141666.666666668</v>
      </c>
      <c r="H124" s="44">
        <v>715383.33333333337</v>
      </c>
      <c r="I124" s="45">
        <v>1.0751923443539313</v>
      </c>
      <c r="J124" s="45"/>
      <c r="K124" s="45"/>
      <c r="L124" s="44">
        <v>15137500</v>
      </c>
      <c r="M124" s="44">
        <v>2057588</v>
      </c>
      <c r="N124" s="45">
        <v>0.97337370393402445</v>
      </c>
      <c r="O124" s="45"/>
      <c r="P124" s="45"/>
      <c r="Q124" s="44">
        <v>13875000</v>
      </c>
      <c r="R124" s="44">
        <v>3380705</v>
      </c>
      <c r="S124" s="45">
        <v>1.0178783453809781</v>
      </c>
      <c r="T124" s="45"/>
      <c r="U124" s="45"/>
      <c r="V124" s="44"/>
      <c r="W124" s="44"/>
      <c r="X124" s="45" t="e">
        <v>#DIV/0!</v>
      </c>
      <c r="Y124" s="45"/>
      <c r="Z124" s="45"/>
      <c r="AA124" s="44"/>
      <c r="AB124" s="44"/>
      <c r="AC124" s="45" t="e">
        <v>#DIV/0!</v>
      </c>
      <c r="AD124" s="45"/>
      <c r="AE124" s="45"/>
      <c r="AF124" s="44"/>
      <c r="AG124" s="44"/>
      <c r="AH124" s="45" t="e">
        <v>#DIV/0!</v>
      </c>
      <c r="AI124" s="45"/>
      <c r="AJ124" s="45"/>
      <c r="AK124" s="44">
        <v>8100000</v>
      </c>
      <c r="AL124" s="44">
        <v>3578200</v>
      </c>
      <c r="AM124" s="45">
        <v>0.9049975978458823</v>
      </c>
      <c r="AN124" s="45"/>
      <c r="AO124" s="45"/>
      <c r="AP124" s="44"/>
      <c r="AQ124" s="44"/>
      <c r="AR124" s="45" t="e">
        <v>#DIV/0!</v>
      </c>
      <c r="AS124" s="45"/>
      <c r="AT124" s="45"/>
      <c r="AU124" s="44"/>
      <c r="AV124" s="44"/>
      <c r="AW124" s="45" t="e">
        <v>#DIV/0!</v>
      </c>
      <c r="AX124" s="45"/>
      <c r="AY124" s="45"/>
      <c r="AZ124" s="44"/>
      <c r="BA124" s="44"/>
      <c r="BB124" s="45" t="e">
        <v>#DIV/0!</v>
      </c>
      <c r="BC124" s="45"/>
      <c r="BD124" s="45"/>
      <c r="BE124" s="44"/>
      <c r="BF124" s="44"/>
      <c r="BG124" s="45" t="e">
        <v>#DIV/0!</v>
      </c>
      <c r="BH124" s="45"/>
      <c r="BI124" s="45"/>
      <c r="BJ124" s="44"/>
      <c r="BK124" s="44"/>
      <c r="BL124" s="45" t="e">
        <v>#DIV/0!</v>
      </c>
      <c r="BM124" s="45"/>
      <c r="BN124" s="45"/>
    </row>
    <row r="125" spans="1:66" x14ac:dyDescent="0.35">
      <c r="A125" s="43" t="s">
        <v>313</v>
      </c>
      <c r="B125" s="44"/>
      <c r="C125" s="44"/>
      <c r="D125" s="45" t="e">
        <v>#DIV/0!</v>
      </c>
      <c r="E125" s="45"/>
      <c r="F125" s="45"/>
      <c r="G125" s="44"/>
      <c r="H125" s="44"/>
      <c r="I125" s="45" t="e">
        <v>#DIV/0!</v>
      </c>
      <c r="J125" s="45"/>
      <c r="K125" s="45"/>
      <c r="L125" s="44"/>
      <c r="M125" s="44"/>
      <c r="N125" s="45" t="e">
        <v>#DIV/0!</v>
      </c>
      <c r="O125" s="45"/>
      <c r="P125" s="45"/>
      <c r="Q125" s="44">
        <v>9795000</v>
      </c>
      <c r="R125" s="44">
        <v>2339250</v>
      </c>
      <c r="S125" s="45">
        <v>0.91215980257490747</v>
      </c>
      <c r="T125" s="45"/>
      <c r="U125" s="45"/>
      <c r="V125" s="44">
        <v>9600000</v>
      </c>
      <c r="W125" s="44">
        <v>3794525</v>
      </c>
      <c r="X125" s="45">
        <v>1.1348221964128979</v>
      </c>
      <c r="Y125" s="45"/>
      <c r="Z125" s="45"/>
      <c r="AA125" s="44">
        <v>9775000</v>
      </c>
      <c r="AB125" s="44">
        <v>3001375</v>
      </c>
      <c r="AC125" s="45">
        <v>1.2351021723267619</v>
      </c>
      <c r="AD125" s="45"/>
      <c r="AE125" s="45"/>
      <c r="AF125" s="44">
        <v>7750000</v>
      </c>
      <c r="AG125" s="44">
        <v>2283675</v>
      </c>
      <c r="AH125" s="45">
        <v>1.0044129368386265</v>
      </c>
      <c r="AI125" s="45"/>
      <c r="AJ125" s="45"/>
      <c r="AK125" s="44">
        <v>7973333.333333333</v>
      </c>
      <c r="AL125" s="44">
        <v>2323250</v>
      </c>
      <c r="AM125" s="45">
        <v>1.1496987568161228</v>
      </c>
      <c r="AN125" s="45"/>
      <c r="AO125" s="45"/>
      <c r="AP125" s="44"/>
      <c r="AQ125" s="44"/>
      <c r="AR125" s="45" t="e">
        <v>#DIV/0!</v>
      </c>
      <c r="AS125" s="45"/>
      <c r="AT125" s="45"/>
      <c r="AU125" s="44"/>
      <c r="AV125" s="44"/>
      <c r="AW125" s="45" t="e">
        <v>#DIV/0!</v>
      </c>
      <c r="AX125" s="45"/>
      <c r="AY125" s="45"/>
      <c r="AZ125" s="44"/>
      <c r="BA125" s="44"/>
      <c r="BB125" s="45" t="e">
        <v>#DIV/0!</v>
      </c>
      <c r="BC125" s="45"/>
      <c r="BD125" s="45"/>
      <c r="BE125" s="44"/>
      <c r="BF125" s="44"/>
      <c r="BG125" s="45" t="e">
        <v>#DIV/0!</v>
      </c>
      <c r="BH125" s="45"/>
      <c r="BI125" s="45"/>
      <c r="BJ125" s="44"/>
      <c r="BK125" s="44"/>
      <c r="BL125" s="45" t="e">
        <v>#DIV/0!</v>
      </c>
      <c r="BM125" s="45"/>
      <c r="BN125" s="45"/>
    </row>
    <row r="126" spans="1:66" x14ac:dyDescent="0.35">
      <c r="A126" s="43" t="s">
        <v>315</v>
      </c>
      <c r="B126" s="44"/>
      <c r="C126" s="44"/>
      <c r="D126" s="45" t="e">
        <v>#DIV/0!</v>
      </c>
      <c r="E126" s="45"/>
      <c r="F126" s="45"/>
      <c r="G126" s="44"/>
      <c r="H126" s="44"/>
      <c r="I126" s="45" t="e">
        <v>#DIV/0!</v>
      </c>
      <c r="J126" s="45"/>
      <c r="K126" s="45"/>
      <c r="L126" s="44"/>
      <c r="M126" s="44"/>
      <c r="N126" s="45" t="e">
        <v>#DIV/0!</v>
      </c>
      <c r="O126" s="45"/>
      <c r="P126" s="45"/>
      <c r="Q126" s="44">
        <v>10430070</v>
      </c>
      <c r="R126" s="44">
        <v>3093450</v>
      </c>
      <c r="S126" s="45">
        <v>1.0310672413452224</v>
      </c>
      <c r="T126" s="45"/>
      <c r="U126" s="45"/>
      <c r="V126" s="44">
        <v>9125000</v>
      </c>
      <c r="W126" s="44">
        <v>3961075</v>
      </c>
      <c r="X126" s="45">
        <v>1.0765786625058622</v>
      </c>
      <c r="Y126" s="45"/>
      <c r="Z126" s="45"/>
      <c r="AA126" s="44">
        <v>7625000</v>
      </c>
      <c r="AB126" s="44">
        <v>2996725</v>
      </c>
      <c r="AC126" s="45">
        <v>0.92415560962455046</v>
      </c>
      <c r="AD126" s="45"/>
      <c r="AE126" s="45"/>
      <c r="AF126" s="44"/>
      <c r="AG126" s="44"/>
      <c r="AH126" s="45" t="e">
        <v>#DIV/0!</v>
      </c>
      <c r="AI126" s="45"/>
      <c r="AJ126" s="45"/>
      <c r="AK126" s="44"/>
      <c r="AL126" s="44"/>
      <c r="AM126" s="45" t="e">
        <v>#DIV/0!</v>
      </c>
      <c r="AN126" s="45"/>
      <c r="AO126" s="45"/>
      <c r="AP126" s="44"/>
      <c r="AQ126" s="44"/>
      <c r="AR126" s="45" t="e">
        <v>#DIV/0!</v>
      </c>
      <c r="AS126" s="45"/>
      <c r="AT126" s="45"/>
      <c r="AU126" s="44"/>
      <c r="AV126" s="44"/>
      <c r="AW126" s="45" t="e">
        <v>#DIV/0!</v>
      </c>
      <c r="AX126" s="45"/>
      <c r="AY126" s="45"/>
      <c r="AZ126" s="44"/>
      <c r="BA126" s="44"/>
      <c r="BB126" s="45" t="e">
        <v>#DIV/0!</v>
      </c>
      <c r="BC126" s="45"/>
      <c r="BD126" s="45"/>
      <c r="BE126" s="44"/>
      <c r="BF126" s="44"/>
      <c r="BG126" s="45" t="e">
        <v>#DIV/0!</v>
      </c>
      <c r="BH126" s="45"/>
      <c r="BI126" s="45"/>
      <c r="BJ126" s="44"/>
      <c r="BK126" s="44"/>
      <c r="BL126" s="45" t="e">
        <v>#DIV/0!</v>
      </c>
      <c r="BM126" s="45"/>
      <c r="BN126" s="45"/>
    </row>
    <row r="127" spans="1:66" x14ac:dyDescent="0.35">
      <c r="A127" s="43" t="s">
        <v>317</v>
      </c>
      <c r="B127" s="44"/>
      <c r="C127" s="44"/>
      <c r="D127" s="45" t="e">
        <v>#DIV/0!</v>
      </c>
      <c r="E127" s="45"/>
      <c r="F127" s="45"/>
      <c r="G127" s="44"/>
      <c r="H127" s="44"/>
      <c r="I127" s="45" t="e">
        <v>#DIV/0!</v>
      </c>
      <c r="J127" s="45"/>
      <c r="K127" s="45"/>
      <c r="L127" s="44"/>
      <c r="M127" s="44"/>
      <c r="N127" s="45" t="e">
        <v>#DIV/0!</v>
      </c>
      <c r="O127" s="45"/>
      <c r="P127" s="45"/>
      <c r="Q127" s="44"/>
      <c r="R127" s="44"/>
      <c r="S127" s="45" t="e">
        <v>#DIV/0!</v>
      </c>
      <c r="T127" s="45"/>
      <c r="U127" s="45"/>
      <c r="V127" s="44"/>
      <c r="W127" s="44"/>
      <c r="X127" s="45" t="e">
        <v>#DIV/0!</v>
      </c>
      <c r="Y127" s="45"/>
      <c r="Z127" s="45"/>
      <c r="AA127" s="44">
        <v>8800000</v>
      </c>
      <c r="AB127" s="44">
        <v>2143175</v>
      </c>
      <c r="AC127" s="45">
        <v>0.90320792770231084</v>
      </c>
      <c r="AD127" s="45"/>
      <c r="AE127" s="45"/>
      <c r="AF127" s="44"/>
      <c r="AG127" s="44"/>
      <c r="AH127" s="45" t="e">
        <v>#DIV/0!</v>
      </c>
      <c r="AI127" s="45"/>
      <c r="AJ127" s="45"/>
      <c r="AK127" s="44"/>
      <c r="AL127" s="44"/>
      <c r="AM127" s="45" t="e">
        <v>#DIV/0!</v>
      </c>
      <c r="AN127" s="45"/>
      <c r="AO127" s="45"/>
      <c r="AP127" s="44"/>
      <c r="AQ127" s="44"/>
      <c r="AR127" s="45" t="e">
        <v>#DIV/0!</v>
      </c>
      <c r="AS127" s="45"/>
      <c r="AT127" s="45"/>
      <c r="AU127" s="44"/>
      <c r="AV127" s="44"/>
      <c r="AW127" s="45" t="e">
        <v>#DIV/0!</v>
      </c>
      <c r="AX127" s="45"/>
      <c r="AY127" s="45"/>
      <c r="AZ127" s="44"/>
      <c r="BA127" s="44"/>
      <c r="BB127" s="45" t="e">
        <v>#DIV/0!</v>
      </c>
      <c r="BC127" s="45"/>
      <c r="BD127" s="45"/>
      <c r="BE127" s="44"/>
      <c r="BF127" s="44"/>
      <c r="BG127" s="45" t="e">
        <v>#DIV/0!</v>
      </c>
      <c r="BH127" s="45"/>
      <c r="BI127" s="45"/>
      <c r="BJ127" s="44"/>
      <c r="BK127" s="44"/>
      <c r="BL127" s="45" t="e">
        <v>#DIV/0!</v>
      </c>
      <c r="BM127" s="45"/>
      <c r="BN127" s="45"/>
    </row>
    <row r="128" spans="1:66" x14ac:dyDescent="0.35">
      <c r="A128" s="43" t="s">
        <v>319</v>
      </c>
      <c r="B128" s="44"/>
      <c r="C128" s="44"/>
      <c r="D128" s="45" t="e">
        <v>#DIV/0!</v>
      </c>
      <c r="E128" s="45"/>
      <c r="F128" s="45"/>
      <c r="G128" s="44"/>
      <c r="H128" s="44"/>
      <c r="I128" s="45" t="e">
        <v>#DIV/0!</v>
      </c>
      <c r="J128" s="45"/>
      <c r="K128" s="45"/>
      <c r="L128" s="44"/>
      <c r="M128" s="44"/>
      <c r="N128" s="45" t="e">
        <v>#DIV/0!</v>
      </c>
      <c r="O128" s="45"/>
      <c r="P128" s="45"/>
      <c r="Q128" s="44"/>
      <c r="R128" s="44"/>
      <c r="S128" s="45" t="e">
        <v>#DIV/0!</v>
      </c>
      <c r="T128" s="45"/>
      <c r="U128" s="45"/>
      <c r="V128" s="44">
        <v>9200000</v>
      </c>
      <c r="W128" s="44">
        <v>3156285</v>
      </c>
      <c r="X128" s="45">
        <v>0.93462738590307615</v>
      </c>
      <c r="Y128" s="45"/>
      <c r="Z128" s="45"/>
      <c r="AA128" s="44"/>
      <c r="AB128" s="44"/>
      <c r="AC128" s="45" t="e">
        <v>#DIV/0!</v>
      </c>
      <c r="AD128" s="45"/>
      <c r="AE128" s="45"/>
      <c r="AF128" s="44"/>
      <c r="AG128" s="44"/>
      <c r="AH128" s="45" t="e">
        <v>#DIV/0!</v>
      </c>
      <c r="AI128" s="45"/>
      <c r="AJ128" s="45"/>
      <c r="AK128" s="44"/>
      <c r="AL128" s="44"/>
      <c r="AM128" s="45" t="e">
        <v>#DIV/0!</v>
      </c>
      <c r="AN128" s="45"/>
      <c r="AO128" s="45"/>
      <c r="AP128" s="44"/>
      <c r="AQ128" s="44"/>
      <c r="AR128" s="45" t="e">
        <v>#DIV/0!</v>
      </c>
      <c r="AS128" s="45"/>
      <c r="AT128" s="45"/>
      <c r="AU128" s="44"/>
      <c r="AV128" s="44"/>
      <c r="AW128" s="45" t="e">
        <v>#DIV/0!</v>
      </c>
      <c r="AX128" s="45"/>
      <c r="AY128" s="45"/>
      <c r="AZ128" s="44"/>
      <c r="BA128" s="44"/>
      <c r="BB128" s="45" t="e">
        <v>#DIV/0!</v>
      </c>
      <c r="BC128" s="45"/>
      <c r="BD128" s="45"/>
      <c r="BE128" s="44"/>
      <c r="BF128" s="44"/>
      <c r="BG128" s="45" t="e">
        <v>#DIV/0!</v>
      </c>
      <c r="BH128" s="45"/>
      <c r="BI128" s="45"/>
      <c r="BJ128" s="44"/>
      <c r="BK128" s="44"/>
      <c r="BL128" s="45" t="e">
        <v>#DIV/0!</v>
      </c>
      <c r="BM128" s="45"/>
      <c r="BN128" s="45"/>
    </row>
    <row r="129" spans="1:66" x14ac:dyDescent="0.35">
      <c r="A129" s="43" t="s">
        <v>1619</v>
      </c>
      <c r="B129" s="44"/>
      <c r="C129" s="44"/>
      <c r="D129" s="45" t="e">
        <v>#DIV/0!</v>
      </c>
      <c r="E129" s="45"/>
      <c r="F129" s="45"/>
      <c r="G129" s="44"/>
      <c r="H129" s="44"/>
      <c r="I129" s="45" t="e">
        <v>#DIV/0!</v>
      </c>
      <c r="J129" s="45"/>
      <c r="K129" s="45"/>
      <c r="L129" s="44"/>
      <c r="M129" s="44"/>
      <c r="N129" s="45" t="e">
        <v>#DIV/0!</v>
      </c>
      <c r="O129" s="45"/>
      <c r="P129" s="45"/>
      <c r="Q129" s="44"/>
      <c r="R129" s="44"/>
      <c r="S129" s="45" t="e">
        <v>#DIV/0!</v>
      </c>
      <c r="T129" s="45"/>
      <c r="U129" s="45"/>
      <c r="V129" s="44"/>
      <c r="W129" s="44"/>
      <c r="X129" s="45" t="e">
        <v>#DIV/0!</v>
      </c>
      <c r="Y129" s="45"/>
      <c r="Z129" s="45"/>
      <c r="AA129" s="44"/>
      <c r="AB129" s="44"/>
      <c r="AC129" s="45" t="e">
        <v>#DIV/0!</v>
      </c>
      <c r="AD129" s="45"/>
      <c r="AE129" s="45"/>
      <c r="AF129" s="44"/>
      <c r="AG129" s="44"/>
      <c r="AH129" s="45" t="e">
        <v>#DIV/0!</v>
      </c>
      <c r="AI129" s="45"/>
      <c r="AJ129" s="45"/>
      <c r="AK129" s="44"/>
      <c r="AL129" s="44"/>
      <c r="AM129" s="45" t="e">
        <v>#DIV/0!</v>
      </c>
      <c r="AN129" s="45"/>
      <c r="AO129" s="45"/>
      <c r="AP129" s="44"/>
      <c r="AQ129" s="44"/>
      <c r="AR129" s="45" t="e">
        <v>#DIV/0!</v>
      </c>
      <c r="AS129" s="45"/>
      <c r="AT129" s="45"/>
      <c r="AU129" s="44"/>
      <c r="AV129" s="44"/>
      <c r="AW129" s="45" t="e">
        <v>#DIV/0!</v>
      </c>
      <c r="AX129" s="45"/>
      <c r="AY129" s="45"/>
      <c r="AZ129" s="44"/>
      <c r="BA129" s="44"/>
      <c r="BB129" s="45" t="e">
        <v>#DIV/0!</v>
      </c>
      <c r="BC129" s="45"/>
      <c r="BD129" s="45"/>
      <c r="BE129" s="44"/>
      <c r="BF129" s="44"/>
      <c r="BG129" s="45" t="e">
        <v>#DIV/0!</v>
      </c>
      <c r="BH129" s="45"/>
      <c r="BI129" s="45"/>
      <c r="BJ129" s="44"/>
      <c r="BK129" s="44"/>
      <c r="BL129" s="45" t="e">
        <v>#DIV/0!</v>
      </c>
      <c r="BM129" s="45"/>
      <c r="BN129" s="45"/>
    </row>
    <row r="130" spans="1:66" x14ac:dyDescent="0.35">
      <c r="A130" s="43" t="s">
        <v>1620</v>
      </c>
      <c r="B130" s="44"/>
      <c r="C130" s="44"/>
      <c r="D130" s="45" t="e">
        <v>#DIV/0!</v>
      </c>
      <c r="E130" s="45"/>
      <c r="F130" s="45"/>
      <c r="G130" s="44"/>
      <c r="H130" s="44"/>
      <c r="I130" s="45" t="e">
        <v>#DIV/0!</v>
      </c>
      <c r="J130" s="45"/>
      <c r="K130" s="45"/>
      <c r="L130" s="44"/>
      <c r="M130" s="44"/>
      <c r="N130" s="45" t="e">
        <v>#DIV/0!</v>
      </c>
      <c r="O130" s="45"/>
      <c r="P130" s="45"/>
      <c r="Q130" s="44"/>
      <c r="R130" s="44"/>
      <c r="S130" s="45" t="e">
        <v>#DIV/0!</v>
      </c>
      <c r="T130" s="45"/>
      <c r="U130" s="45"/>
      <c r="V130" s="44"/>
      <c r="W130" s="44"/>
      <c r="X130" s="45" t="e">
        <v>#DIV/0!</v>
      </c>
      <c r="Y130" s="45"/>
      <c r="Z130" s="45"/>
      <c r="AA130" s="44">
        <v>129800000</v>
      </c>
      <c r="AB130" s="44">
        <v>22977500</v>
      </c>
      <c r="AC130" s="45">
        <v>0.93564722207204776</v>
      </c>
      <c r="AD130" s="45"/>
      <c r="AE130" s="45"/>
      <c r="AF130" s="44"/>
      <c r="AG130" s="44"/>
      <c r="AH130" s="45" t="e">
        <v>#DIV/0!</v>
      </c>
      <c r="AI130" s="45"/>
      <c r="AJ130" s="45"/>
      <c r="AK130" s="44"/>
      <c r="AL130" s="44"/>
      <c r="AM130" s="45" t="e">
        <v>#DIV/0!</v>
      </c>
      <c r="AN130" s="45"/>
      <c r="AO130" s="45"/>
      <c r="AP130" s="44"/>
      <c r="AQ130" s="44"/>
      <c r="AR130" s="45" t="e">
        <v>#DIV/0!</v>
      </c>
      <c r="AS130" s="45"/>
      <c r="AT130" s="45"/>
      <c r="AU130" s="44"/>
      <c r="AV130" s="44"/>
      <c r="AW130" s="45" t="e">
        <v>#DIV/0!</v>
      </c>
      <c r="AX130" s="45"/>
      <c r="AY130" s="45"/>
      <c r="AZ130" s="44"/>
      <c r="BA130" s="44"/>
      <c r="BB130" s="45" t="e">
        <v>#DIV/0!</v>
      </c>
      <c r="BC130" s="45"/>
      <c r="BD130" s="45"/>
      <c r="BE130" s="44"/>
      <c r="BF130" s="44"/>
      <c r="BG130" s="45" t="e">
        <v>#DIV/0!</v>
      </c>
      <c r="BH130" s="45"/>
      <c r="BI130" s="45"/>
      <c r="BJ130" s="44"/>
      <c r="BK130" s="44"/>
      <c r="BL130" s="45" t="e">
        <v>#DIV/0!</v>
      </c>
      <c r="BM130" s="45"/>
      <c r="BN130" s="45"/>
    </row>
    <row r="131" spans="1:66" x14ac:dyDescent="0.35">
      <c r="A131" s="43" t="s">
        <v>346</v>
      </c>
      <c r="B131" s="44"/>
      <c r="C131" s="44"/>
      <c r="D131" s="45" t="e">
        <v>#DIV/0!</v>
      </c>
      <c r="E131" s="45"/>
      <c r="F131" s="45"/>
      <c r="G131" s="44"/>
      <c r="H131" s="44"/>
      <c r="I131" s="45" t="e">
        <v>#DIV/0!</v>
      </c>
      <c r="J131" s="45"/>
      <c r="K131" s="45"/>
      <c r="L131" s="44"/>
      <c r="M131" s="44"/>
      <c r="N131" s="45" t="e">
        <v>#DIV/0!</v>
      </c>
      <c r="O131" s="45"/>
      <c r="P131" s="45"/>
      <c r="Q131" s="44">
        <v>24275000</v>
      </c>
      <c r="R131" s="44">
        <v>2300000</v>
      </c>
      <c r="S131" s="45">
        <v>1.0066244388924022</v>
      </c>
      <c r="T131" s="45"/>
      <c r="U131" s="45"/>
      <c r="V131" s="44">
        <v>24000000</v>
      </c>
      <c r="W131" s="44">
        <v>1926000</v>
      </c>
      <c r="X131" s="45">
        <v>1.0260575874820974</v>
      </c>
      <c r="Y131" s="45"/>
      <c r="Z131" s="45"/>
      <c r="AA131" s="44"/>
      <c r="AB131" s="44"/>
      <c r="AC131" s="45" t="e">
        <v>#DIV/0!</v>
      </c>
      <c r="AD131" s="45"/>
      <c r="AE131" s="45"/>
      <c r="AF131" s="44"/>
      <c r="AG131" s="44"/>
      <c r="AH131" s="45" t="e">
        <v>#DIV/0!</v>
      </c>
      <c r="AI131" s="45"/>
      <c r="AJ131" s="45"/>
      <c r="AK131" s="44"/>
      <c r="AL131" s="44"/>
      <c r="AM131" s="45" t="e">
        <v>#DIV/0!</v>
      </c>
      <c r="AN131" s="45"/>
      <c r="AO131" s="45"/>
      <c r="AP131" s="44"/>
      <c r="AQ131" s="44"/>
      <c r="AR131" s="45" t="e">
        <v>#DIV/0!</v>
      </c>
      <c r="AS131" s="45"/>
      <c r="AT131" s="45"/>
      <c r="AU131" s="44"/>
      <c r="AV131" s="44"/>
      <c r="AW131" s="45" t="e">
        <v>#DIV/0!</v>
      </c>
      <c r="AX131" s="45"/>
      <c r="AY131" s="45"/>
      <c r="AZ131" s="44"/>
      <c r="BA131" s="44"/>
      <c r="BB131" s="45" t="e">
        <v>#DIV/0!</v>
      </c>
      <c r="BC131" s="45"/>
      <c r="BD131" s="45"/>
      <c r="BE131" s="44"/>
      <c r="BF131" s="44"/>
      <c r="BG131" s="45" t="e">
        <v>#DIV/0!</v>
      </c>
      <c r="BH131" s="45"/>
      <c r="BI131" s="45"/>
      <c r="BJ131" s="44"/>
      <c r="BK131" s="44"/>
      <c r="BL131" s="45" t="e">
        <v>#DIV/0!</v>
      </c>
      <c r="BM131" s="45"/>
      <c r="BN131" s="45"/>
    </row>
    <row r="132" spans="1:66" x14ac:dyDescent="0.35">
      <c r="A132" s="43" t="s">
        <v>348</v>
      </c>
      <c r="B132" s="44"/>
      <c r="C132" s="44"/>
      <c r="D132" s="45" t="e">
        <v>#DIV/0!</v>
      </c>
      <c r="E132" s="45"/>
      <c r="F132" s="45"/>
      <c r="G132" s="44">
        <v>27562500</v>
      </c>
      <c r="H132" s="44">
        <v>1068500</v>
      </c>
      <c r="I132" s="45">
        <v>0.97926011458009499</v>
      </c>
      <c r="J132" s="45"/>
      <c r="K132" s="45"/>
      <c r="L132" s="44"/>
      <c r="M132" s="44"/>
      <c r="N132" s="45" t="e">
        <v>#DIV/0!</v>
      </c>
      <c r="O132" s="45"/>
      <c r="P132" s="45"/>
      <c r="Q132" s="44"/>
      <c r="R132" s="44"/>
      <c r="S132" s="45" t="e">
        <v>#DIV/0!</v>
      </c>
      <c r="T132" s="45"/>
      <c r="U132" s="45"/>
      <c r="V132" s="44"/>
      <c r="W132" s="44"/>
      <c r="X132" s="45" t="e">
        <v>#DIV/0!</v>
      </c>
      <c r="Y132" s="45"/>
      <c r="Z132" s="45"/>
      <c r="AA132" s="44"/>
      <c r="AB132" s="44"/>
      <c r="AC132" s="45" t="e">
        <v>#DIV/0!</v>
      </c>
      <c r="AD132" s="45"/>
      <c r="AE132" s="45"/>
      <c r="AF132" s="44"/>
      <c r="AG132" s="44"/>
      <c r="AH132" s="45" t="e">
        <v>#DIV/0!</v>
      </c>
      <c r="AI132" s="45"/>
      <c r="AJ132" s="45"/>
      <c r="AK132" s="44"/>
      <c r="AL132" s="44"/>
      <c r="AM132" s="45" t="e">
        <v>#DIV/0!</v>
      </c>
      <c r="AN132" s="45"/>
      <c r="AO132" s="45"/>
      <c r="AP132" s="44"/>
      <c r="AQ132" s="44"/>
      <c r="AR132" s="45" t="e">
        <v>#DIV/0!</v>
      </c>
      <c r="AS132" s="45"/>
      <c r="AT132" s="45"/>
      <c r="AU132" s="44"/>
      <c r="AV132" s="44"/>
      <c r="AW132" s="45" t="e">
        <v>#DIV/0!</v>
      </c>
      <c r="AX132" s="45"/>
      <c r="AY132" s="45"/>
      <c r="AZ132" s="44"/>
      <c r="BA132" s="44"/>
      <c r="BB132" s="45" t="e">
        <v>#DIV/0!</v>
      </c>
      <c r="BC132" s="45"/>
      <c r="BD132" s="45"/>
      <c r="BE132" s="44"/>
      <c r="BF132" s="44"/>
      <c r="BG132" s="45" t="e">
        <v>#DIV/0!</v>
      </c>
      <c r="BH132" s="45"/>
      <c r="BI132" s="45"/>
      <c r="BJ132" s="44"/>
      <c r="BK132" s="44"/>
      <c r="BL132" s="45" t="e">
        <v>#DIV/0!</v>
      </c>
      <c r="BM132" s="45"/>
      <c r="BN132" s="45"/>
    </row>
    <row r="133" spans="1:66" x14ac:dyDescent="0.35">
      <c r="A133" s="43" t="s">
        <v>818</v>
      </c>
      <c r="B133" s="44"/>
      <c r="C133" s="44"/>
      <c r="D133" s="45" t="e">
        <v>#DIV/0!</v>
      </c>
      <c r="E133" s="45"/>
      <c r="F133" s="45"/>
      <c r="G133" s="44"/>
      <c r="H133" s="44"/>
      <c r="I133" s="45" t="e">
        <v>#DIV/0!</v>
      </c>
      <c r="J133" s="45"/>
      <c r="K133" s="45"/>
      <c r="L133" s="44"/>
      <c r="M133" s="44"/>
      <c r="N133" s="45" t="e">
        <v>#DIV/0!</v>
      </c>
      <c r="O133" s="45"/>
      <c r="P133" s="45"/>
      <c r="Q133" s="44"/>
      <c r="R133" s="44"/>
      <c r="S133" s="45" t="e">
        <v>#DIV/0!</v>
      </c>
      <c r="T133" s="45"/>
      <c r="U133" s="45"/>
      <c r="V133" s="44"/>
      <c r="W133" s="44"/>
      <c r="X133" s="45" t="e">
        <v>#DIV/0!</v>
      </c>
      <c r="Y133" s="45"/>
      <c r="Z133" s="45"/>
      <c r="AA133" s="44"/>
      <c r="AB133" s="44"/>
      <c r="AC133" s="45" t="e">
        <v>#DIV/0!</v>
      </c>
      <c r="AD133" s="45"/>
      <c r="AE133" s="45"/>
      <c r="AF133" s="44"/>
      <c r="AG133" s="44"/>
      <c r="AH133" s="45" t="e">
        <v>#DIV/0!</v>
      </c>
      <c r="AI133" s="45"/>
      <c r="AJ133" s="45"/>
      <c r="AK133" s="44">
        <v>8150000</v>
      </c>
      <c r="AL133" s="44">
        <v>2508025</v>
      </c>
      <c r="AM133" s="45">
        <v>1.2842280253221403</v>
      </c>
      <c r="AN133" s="45"/>
      <c r="AO133" s="45"/>
      <c r="AP133" s="44"/>
      <c r="AQ133" s="44"/>
      <c r="AR133" s="45" t="e">
        <v>#DIV/0!</v>
      </c>
      <c r="AS133" s="45"/>
      <c r="AT133" s="45"/>
      <c r="AU133" s="44"/>
      <c r="AV133" s="44"/>
      <c r="AW133" s="45" t="e">
        <v>#DIV/0!</v>
      </c>
      <c r="AX133" s="45"/>
      <c r="AY133" s="45"/>
      <c r="AZ133" s="44"/>
      <c r="BA133" s="44"/>
      <c r="BB133" s="45" t="e">
        <v>#DIV/0!</v>
      </c>
      <c r="BC133" s="45"/>
      <c r="BD133" s="45"/>
      <c r="BE133" s="44"/>
      <c r="BF133" s="44"/>
      <c r="BG133" s="45" t="e">
        <v>#DIV/0!</v>
      </c>
      <c r="BH133" s="45"/>
      <c r="BI133" s="45"/>
      <c r="BJ133" s="44"/>
      <c r="BK133" s="44"/>
      <c r="BL133" s="45" t="e">
        <v>#DIV/0!</v>
      </c>
      <c r="BM133" s="45"/>
      <c r="BN133" s="45"/>
    </row>
    <row r="134" spans="1:66" x14ac:dyDescent="0.35">
      <c r="A134" s="43" t="s">
        <v>683</v>
      </c>
      <c r="B134" s="44"/>
      <c r="C134" s="44"/>
      <c r="D134" s="45" t="e">
        <v>#DIV/0!</v>
      </c>
      <c r="E134" s="45"/>
      <c r="F134" s="45"/>
      <c r="G134" s="44">
        <v>12475000</v>
      </c>
      <c r="H134" s="44">
        <v>403200</v>
      </c>
      <c r="I134" s="45">
        <v>1.0409886680351808</v>
      </c>
      <c r="J134" s="45"/>
      <c r="K134" s="45"/>
      <c r="L134" s="44">
        <v>8700000</v>
      </c>
      <c r="M134" s="44">
        <v>3323450</v>
      </c>
      <c r="N134" s="45">
        <v>0.92671001965264355</v>
      </c>
      <c r="O134" s="45"/>
      <c r="P134" s="45"/>
      <c r="Q134" s="44"/>
      <c r="R134" s="44"/>
      <c r="S134" s="45" t="e">
        <v>#DIV/0!</v>
      </c>
      <c r="T134" s="45"/>
      <c r="U134" s="45"/>
      <c r="V134" s="44"/>
      <c r="W134" s="44"/>
      <c r="X134" s="45" t="e">
        <v>#DIV/0!</v>
      </c>
      <c r="Y134" s="45"/>
      <c r="Z134" s="45"/>
      <c r="AA134" s="44"/>
      <c r="AB134" s="44"/>
      <c r="AC134" s="45" t="e">
        <v>#DIV/0!</v>
      </c>
      <c r="AD134" s="45"/>
      <c r="AE134" s="45"/>
      <c r="AF134" s="44"/>
      <c r="AG134" s="44"/>
      <c r="AH134" s="45" t="e">
        <v>#DIV/0!</v>
      </c>
      <c r="AI134" s="45"/>
      <c r="AJ134" s="45"/>
      <c r="AK134" s="44"/>
      <c r="AL134" s="44"/>
      <c r="AM134" s="45" t="e">
        <v>#DIV/0!</v>
      </c>
      <c r="AN134" s="45"/>
      <c r="AO134" s="45"/>
      <c r="AP134" s="44"/>
      <c r="AQ134" s="44"/>
      <c r="AR134" s="45" t="e">
        <v>#DIV/0!</v>
      </c>
      <c r="AS134" s="45"/>
      <c r="AT134" s="45"/>
      <c r="AU134" s="44"/>
      <c r="AV134" s="44"/>
      <c r="AW134" s="45" t="e">
        <v>#DIV/0!</v>
      </c>
      <c r="AX134" s="45"/>
      <c r="AY134" s="45"/>
      <c r="AZ134" s="44"/>
      <c r="BA134" s="44"/>
      <c r="BB134" s="45" t="e">
        <v>#DIV/0!</v>
      </c>
      <c r="BC134" s="45"/>
      <c r="BD134" s="45"/>
      <c r="BE134" s="44"/>
      <c r="BF134" s="44"/>
      <c r="BG134" s="45" t="e">
        <v>#DIV/0!</v>
      </c>
      <c r="BH134" s="45"/>
      <c r="BI134" s="45"/>
      <c r="BJ134" s="44"/>
      <c r="BK134" s="44"/>
      <c r="BL134" s="45" t="e">
        <v>#DIV/0!</v>
      </c>
      <c r="BM134" s="45"/>
      <c r="BN134" s="45"/>
    </row>
    <row r="135" spans="1:66" x14ac:dyDescent="0.35">
      <c r="A135" s="43" t="s">
        <v>673</v>
      </c>
      <c r="B135" s="44"/>
      <c r="C135" s="44"/>
      <c r="D135" s="45" t="e">
        <v>#DIV/0!</v>
      </c>
      <c r="E135" s="45"/>
      <c r="F135" s="45"/>
      <c r="G135" s="44"/>
      <c r="H135" s="44"/>
      <c r="I135" s="45" t="e">
        <v>#DIV/0!</v>
      </c>
      <c r="J135" s="45"/>
      <c r="K135" s="45"/>
      <c r="L135" s="44"/>
      <c r="M135" s="44"/>
      <c r="N135" s="45" t="e">
        <v>#DIV/0!</v>
      </c>
      <c r="O135" s="45"/>
      <c r="P135" s="45"/>
      <c r="Q135" s="44">
        <v>8400000</v>
      </c>
      <c r="R135" s="44">
        <v>5028450</v>
      </c>
      <c r="S135" s="45">
        <v>1.084416674197338</v>
      </c>
      <c r="T135" s="45"/>
      <c r="U135" s="45"/>
      <c r="V135" s="44">
        <v>7721666.666666667</v>
      </c>
      <c r="W135" s="44">
        <v>3396800</v>
      </c>
      <c r="X135" s="45">
        <v>0.97973287317820013</v>
      </c>
      <c r="Y135" s="45"/>
      <c r="Z135" s="45"/>
      <c r="AA135" s="44">
        <v>6600000</v>
      </c>
      <c r="AB135" s="44">
        <v>3384525</v>
      </c>
      <c r="AC135" s="45">
        <v>0.98215381868101204</v>
      </c>
      <c r="AD135" s="45"/>
      <c r="AE135" s="45"/>
      <c r="AF135" s="44"/>
      <c r="AG135" s="44"/>
      <c r="AH135" s="45" t="e">
        <v>#DIV/0!</v>
      </c>
      <c r="AI135" s="45"/>
      <c r="AJ135" s="45"/>
      <c r="AK135" s="44"/>
      <c r="AL135" s="44"/>
      <c r="AM135" s="45" t="e">
        <v>#DIV/0!</v>
      </c>
      <c r="AN135" s="45"/>
      <c r="AO135" s="45"/>
      <c r="AP135" s="44"/>
      <c r="AQ135" s="44"/>
      <c r="AR135" s="45" t="e">
        <v>#DIV/0!</v>
      </c>
      <c r="AS135" s="45"/>
      <c r="AT135" s="45"/>
      <c r="AU135" s="44"/>
      <c r="AV135" s="44"/>
      <c r="AW135" s="45" t="e">
        <v>#DIV/0!</v>
      </c>
      <c r="AX135" s="45"/>
      <c r="AY135" s="45"/>
      <c r="AZ135" s="44"/>
      <c r="BA135" s="44"/>
      <c r="BB135" s="45" t="e">
        <v>#DIV/0!</v>
      </c>
      <c r="BC135" s="45"/>
      <c r="BD135" s="45"/>
      <c r="BE135" s="44"/>
      <c r="BF135" s="44"/>
      <c r="BG135" s="45" t="e">
        <v>#DIV/0!</v>
      </c>
      <c r="BH135" s="45"/>
      <c r="BI135" s="45"/>
      <c r="BJ135" s="44"/>
      <c r="BK135" s="44"/>
      <c r="BL135" s="45" t="e">
        <v>#DIV/0!</v>
      </c>
      <c r="BM135" s="45"/>
      <c r="BN135" s="45"/>
    </row>
    <row r="136" spans="1:66" x14ac:dyDescent="0.35">
      <c r="A136" s="43" t="s">
        <v>1621</v>
      </c>
      <c r="B136" s="44"/>
      <c r="C136" s="44"/>
      <c r="D136" s="45" t="e">
        <v>#DIV/0!</v>
      </c>
      <c r="E136" s="45"/>
      <c r="F136" s="45"/>
      <c r="G136" s="44"/>
      <c r="H136" s="44"/>
      <c r="I136" s="45" t="e">
        <v>#DIV/0!</v>
      </c>
      <c r="J136" s="45"/>
      <c r="K136" s="45"/>
      <c r="L136" s="44"/>
      <c r="M136" s="44"/>
      <c r="N136" s="45" t="e">
        <v>#DIV/0!</v>
      </c>
      <c r="O136" s="45"/>
      <c r="P136" s="45"/>
      <c r="Q136" s="44"/>
      <c r="R136" s="44"/>
      <c r="S136" s="45" t="e">
        <v>#DIV/0!</v>
      </c>
      <c r="T136" s="45"/>
      <c r="U136" s="45"/>
      <c r="V136" s="44">
        <v>154700000</v>
      </c>
      <c r="W136" s="44">
        <v>76693003</v>
      </c>
      <c r="X136" s="45">
        <v>1.1984490937675789</v>
      </c>
      <c r="Y136" s="45"/>
      <c r="Z136" s="45"/>
      <c r="AA136" s="44"/>
      <c r="AB136" s="44"/>
      <c r="AC136" s="45" t="e">
        <v>#DIV/0!</v>
      </c>
      <c r="AD136" s="45"/>
      <c r="AE136" s="45"/>
      <c r="AF136" s="44"/>
      <c r="AG136" s="44"/>
      <c r="AH136" s="45" t="e">
        <v>#DIV/0!</v>
      </c>
      <c r="AI136" s="45"/>
      <c r="AJ136" s="45"/>
      <c r="AK136" s="44"/>
      <c r="AL136" s="44"/>
      <c r="AM136" s="45" t="e">
        <v>#DIV/0!</v>
      </c>
      <c r="AN136" s="45"/>
      <c r="AO136" s="45"/>
      <c r="AP136" s="44"/>
      <c r="AQ136" s="44"/>
      <c r="AR136" s="45" t="e">
        <v>#DIV/0!</v>
      </c>
      <c r="AS136" s="45"/>
      <c r="AT136" s="45"/>
      <c r="AU136" s="44"/>
      <c r="AV136" s="44"/>
      <c r="AW136" s="45" t="e">
        <v>#DIV/0!</v>
      </c>
      <c r="AX136" s="45"/>
      <c r="AY136" s="45"/>
      <c r="AZ136" s="44"/>
      <c r="BA136" s="44"/>
      <c r="BB136" s="45" t="e">
        <v>#DIV/0!</v>
      </c>
      <c r="BC136" s="45"/>
      <c r="BD136" s="45"/>
      <c r="BE136" s="44"/>
      <c r="BF136" s="44"/>
      <c r="BG136" s="45" t="e">
        <v>#DIV/0!</v>
      </c>
      <c r="BH136" s="45"/>
      <c r="BI136" s="45"/>
      <c r="BJ136" s="44"/>
      <c r="BK136" s="44"/>
      <c r="BL136" s="45" t="e">
        <v>#DIV/0!</v>
      </c>
      <c r="BM136" s="45"/>
      <c r="BN136" s="45"/>
    </row>
    <row r="137" spans="1:66" x14ac:dyDescent="0.35">
      <c r="A137" s="43" t="s">
        <v>942</v>
      </c>
      <c r="B137" s="44"/>
      <c r="C137" s="44"/>
      <c r="D137" s="45" t="e">
        <v>#DIV/0!</v>
      </c>
      <c r="E137" s="45"/>
      <c r="F137" s="45"/>
      <c r="G137" s="44"/>
      <c r="H137" s="44"/>
      <c r="I137" s="45" t="e">
        <v>#DIV/0!</v>
      </c>
      <c r="J137" s="45"/>
      <c r="K137" s="45"/>
      <c r="L137" s="44"/>
      <c r="M137" s="44"/>
      <c r="N137" s="45" t="e">
        <v>#DIV/0!</v>
      </c>
      <c r="O137" s="45"/>
      <c r="P137" s="45"/>
      <c r="Q137" s="44"/>
      <c r="R137" s="44"/>
      <c r="S137" s="45" t="e">
        <v>#DIV/0!</v>
      </c>
      <c r="T137" s="45"/>
      <c r="U137" s="45"/>
      <c r="V137" s="44">
        <v>13750000</v>
      </c>
      <c r="W137" s="44">
        <v>2008950</v>
      </c>
      <c r="X137" s="45">
        <v>0.88874238105395154</v>
      </c>
      <c r="Y137" s="45"/>
      <c r="Z137" s="45"/>
      <c r="AA137" s="44"/>
      <c r="AB137" s="44"/>
      <c r="AC137" s="45" t="e">
        <v>#DIV/0!</v>
      </c>
      <c r="AD137" s="45"/>
      <c r="AE137" s="45"/>
      <c r="AF137" s="44">
        <v>10100000</v>
      </c>
      <c r="AG137" s="44">
        <v>4673650</v>
      </c>
      <c r="AH137" s="45">
        <v>1.0178270903245961</v>
      </c>
      <c r="AI137" s="45"/>
      <c r="AJ137" s="45"/>
      <c r="AK137" s="44"/>
      <c r="AL137" s="44"/>
      <c r="AM137" s="45" t="e">
        <v>#DIV/0!</v>
      </c>
      <c r="AN137" s="45"/>
      <c r="AO137" s="45"/>
      <c r="AP137" s="44"/>
      <c r="AQ137" s="44"/>
      <c r="AR137" s="45" t="e">
        <v>#DIV/0!</v>
      </c>
      <c r="AS137" s="45"/>
      <c r="AT137" s="45"/>
      <c r="AU137" s="44"/>
      <c r="AV137" s="44"/>
      <c r="AW137" s="45" t="e">
        <v>#DIV/0!</v>
      </c>
      <c r="AX137" s="45"/>
      <c r="AY137" s="45"/>
      <c r="AZ137" s="44"/>
      <c r="BA137" s="44"/>
      <c r="BB137" s="45" t="e">
        <v>#DIV/0!</v>
      </c>
      <c r="BC137" s="45"/>
      <c r="BD137" s="45"/>
      <c r="BE137" s="44"/>
      <c r="BF137" s="44"/>
      <c r="BG137" s="45" t="e">
        <v>#DIV/0!</v>
      </c>
      <c r="BH137" s="45"/>
      <c r="BI137" s="45"/>
      <c r="BJ137" s="44"/>
      <c r="BK137" s="44"/>
      <c r="BL137" s="45" t="e">
        <v>#DIV/0!</v>
      </c>
      <c r="BM137" s="45"/>
      <c r="BN137" s="45"/>
    </row>
    <row r="138" spans="1:66" x14ac:dyDescent="0.35">
      <c r="A138" s="43" t="s">
        <v>1103</v>
      </c>
      <c r="B138" s="44"/>
      <c r="C138" s="44"/>
      <c r="D138" s="45" t="e">
        <v>#DIV/0!</v>
      </c>
      <c r="E138" s="45"/>
      <c r="F138" s="45"/>
      <c r="G138" s="44">
        <v>14775000</v>
      </c>
      <c r="H138" s="44">
        <v>591000</v>
      </c>
      <c r="I138" s="45">
        <v>0.73611837680292957</v>
      </c>
      <c r="J138" s="45"/>
      <c r="K138" s="45"/>
      <c r="L138" s="44"/>
      <c r="M138" s="44"/>
      <c r="N138" s="45" t="e">
        <v>#DIV/0!</v>
      </c>
      <c r="O138" s="45"/>
      <c r="P138" s="45"/>
      <c r="Q138" s="44"/>
      <c r="R138" s="44"/>
      <c r="S138" s="45" t="e">
        <v>#DIV/0!</v>
      </c>
      <c r="T138" s="45"/>
      <c r="U138" s="45"/>
      <c r="V138" s="44"/>
      <c r="W138" s="44"/>
      <c r="X138" s="45" t="e">
        <v>#DIV/0!</v>
      </c>
      <c r="Y138" s="45"/>
      <c r="Z138" s="45"/>
      <c r="AA138" s="44"/>
      <c r="AB138" s="44"/>
      <c r="AC138" s="45" t="e">
        <v>#DIV/0!</v>
      </c>
      <c r="AD138" s="45"/>
      <c r="AE138" s="45"/>
      <c r="AF138" s="44"/>
      <c r="AG138" s="44"/>
      <c r="AH138" s="45" t="e">
        <v>#DIV/0!</v>
      </c>
      <c r="AI138" s="45"/>
      <c r="AJ138" s="45"/>
      <c r="AK138" s="44"/>
      <c r="AL138" s="44"/>
      <c r="AM138" s="45" t="e">
        <v>#DIV/0!</v>
      </c>
      <c r="AN138" s="45"/>
      <c r="AO138" s="45"/>
      <c r="AP138" s="44"/>
      <c r="AQ138" s="44"/>
      <c r="AR138" s="45" t="e">
        <v>#DIV/0!</v>
      </c>
      <c r="AS138" s="45"/>
      <c r="AT138" s="45"/>
      <c r="AU138" s="44"/>
      <c r="AV138" s="44"/>
      <c r="AW138" s="45" t="e">
        <v>#DIV/0!</v>
      </c>
      <c r="AX138" s="45"/>
      <c r="AY138" s="45"/>
      <c r="AZ138" s="44"/>
      <c r="BA138" s="44"/>
      <c r="BB138" s="45" t="e">
        <v>#DIV/0!</v>
      </c>
      <c r="BC138" s="45"/>
      <c r="BD138" s="45"/>
      <c r="BE138" s="44"/>
      <c r="BF138" s="44"/>
      <c r="BG138" s="45" t="e">
        <v>#DIV/0!</v>
      </c>
      <c r="BH138" s="45"/>
      <c r="BI138" s="45"/>
      <c r="BJ138" s="44"/>
      <c r="BK138" s="44"/>
      <c r="BL138" s="45" t="e">
        <v>#DIV/0!</v>
      </c>
      <c r="BM138" s="45"/>
      <c r="BN138" s="45"/>
    </row>
    <row r="139" spans="1:66" x14ac:dyDescent="0.35">
      <c r="A139" s="43" t="s">
        <v>1622</v>
      </c>
      <c r="B139" s="44"/>
      <c r="C139" s="44"/>
      <c r="D139" s="45" t="e">
        <v>#DIV/0!</v>
      </c>
      <c r="E139" s="45"/>
      <c r="F139" s="45"/>
      <c r="G139" s="44"/>
      <c r="H139" s="44"/>
      <c r="I139" s="45" t="e">
        <v>#DIV/0!</v>
      </c>
      <c r="J139" s="45"/>
      <c r="K139" s="45"/>
      <c r="L139" s="44"/>
      <c r="M139" s="44"/>
      <c r="N139" s="45" t="e">
        <v>#DIV/0!</v>
      </c>
      <c r="O139" s="45"/>
      <c r="P139" s="45"/>
      <c r="Q139" s="44">
        <v>395000000</v>
      </c>
      <c r="R139" s="44">
        <v>53311755</v>
      </c>
      <c r="S139" s="45">
        <v>0.97201663762736201</v>
      </c>
      <c r="T139" s="45"/>
      <c r="U139" s="45"/>
      <c r="V139" s="44"/>
      <c r="W139" s="44"/>
      <c r="X139" s="45" t="e">
        <v>#DIV/0!</v>
      </c>
      <c r="Y139" s="45"/>
      <c r="Z139" s="45"/>
      <c r="AA139" s="44"/>
      <c r="AB139" s="44"/>
      <c r="AC139" s="45" t="e">
        <v>#DIV/0!</v>
      </c>
      <c r="AD139" s="45"/>
      <c r="AE139" s="45"/>
      <c r="AF139" s="44"/>
      <c r="AG139" s="44"/>
      <c r="AH139" s="45" t="e">
        <v>#DIV/0!</v>
      </c>
      <c r="AI139" s="45"/>
      <c r="AJ139" s="45"/>
      <c r="AK139" s="44"/>
      <c r="AL139" s="44"/>
      <c r="AM139" s="45" t="e">
        <v>#DIV/0!</v>
      </c>
      <c r="AN139" s="45"/>
      <c r="AO139" s="45"/>
      <c r="AP139" s="44"/>
      <c r="AQ139" s="44"/>
      <c r="AR139" s="45" t="e">
        <v>#DIV/0!</v>
      </c>
      <c r="AS139" s="45"/>
      <c r="AT139" s="45"/>
      <c r="AU139" s="44"/>
      <c r="AV139" s="44"/>
      <c r="AW139" s="45" t="e">
        <v>#DIV/0!</v>
      </c>
      <c r="AX139" s="45"/>
      <c r="AY139" s="45"/>
      <c r="AZ139" s="44"/>
      <c r="BA139" s="44"/>
      <c r="BB139" s="45" t="e">
        <v>#DIV/0!</v>
      </c>
      <c r="BC139" s="45"/>
      <c r="BD139" s="45"/>
      <c r="BE139" s="44"/>
      <c r="BF139" s="44"/>
      <c r="BG139" s="45" t="e">
        <v>#DIV/0!</v>
      </c>
      <c r="BH139" s="45"/>
      <c r="BI139" s="45"/>
      <c r="BJ139" s="44"/>
      <c r="BK139" s="44"/>
      <c r="BL139" s="45" t="e">
        <v>#DIV/0!</v>
      </c>
      <c r="BM139" s="45"/>
      <c r="BN139" s="45"/>
    </row>
    <row r="140" spans="1:66" x14ac:dyDescent="0.35">
      <c r="A140" s="43" t="s">
        <v>1623</v>
      </c>
      <c r="B140" s="44"/>
      <c r="C140" s="44"/>
      <c r="D140" s="45" t="e">
        <v>#DIV/0!</v>
      </c>
      <c r="E140" s="45"/>
      <c r="F140" s="45"/>
      <c r="G140" s="44"/>
      <c r="H140" s="44"/>
      <c r="I140" s="45" t="e">
        <v>#DIV/0!</v>
      </c>
      <c r="J140" s="45"/>
      <c r="K140" s="45"/>
      <c r="L140" s="44"/>
      <c r="M140" s="44"/>
      <c r="N140" s="45" t="e">
        <v>#DIV/0!</v>
      </c>
      <c r="O140" s="45"/>
      <c r="P140" s="45"/>
      <c r="Q140" s="44"/>
      <c r="R140" s="44"/>
      <c r="S140" s="45" t="e">
        <v>#DIV/0!</v>
      </c>
      <c r="T140" s="45"/>
      <c r="U140" s="45"/>
      <c r="V140" s="44"/>
      <c r="W140" s="44"/>
      <c r="X140" s="45" t="e">
        <v>#DIV/0!</v>
      </c>
      <c r="Y140" s="45"/>
      <c r="Z140" s="45"/>
      <c r="AA140" s="44"/>
      <c r="AB140" s="44"/>
      <c r="AC140" s="45" t="e">
        <v>#DIV/0!</v>
      </c>
      <c r="AD140" s="45"/>
      <c r="AE140" s="45"/>
      <c r="AF140" s="44">
        <v>230700000</v>
      </c>
      <c r="AG140" s="44">
        <v>22664255</v>
      </c>
      <c r="AH140" s="45">
        <v>0.90828425517590627</v>
      </c>
      <c r="AI140" s="45"/>
      <c r="AJ140" s="45"/>
      <c r="AK140" s="44"/>
      <c r="AL140" s="44"/>
      <c r="AM140" s="45" t="e">
        <v>#DIV/0!</v>
      </c>
      <c r="AN140" s="45"/>
      <c r="AO140" s="45"/>
      <c r="AP140" s="44"/>
      <c r="AQ140" s="44"/>
      <c r="AR140" s="45" t="e">
        <v>#DIV/0!</v>
      </c>
      <c r="AS140" s="45"/>
      <c r="AT140" s="45"/>
      <c r="AU140" s="44"/>
      <c r="AV140" s="44"/>
      <c r="AW140" s="45" t="e">
        <v>#DIV/0!</v>
      </c>
      <c r="AX140" s="45"/>
      <c r="AY140" s="45"/>
      <c r="AZ140" s="44"/>
      <c r="BA140" s="44"/>
      <c r="BB140" s="45" t="e">
        <v>#DIV/0!</v>
      </c>
      <c r="BC140" s="45"/>
      <c r="BD140" s="45"/>
      <c r="BE140" s="44"/>
      <c r="BF140" s="44"/>
      <c r="BG140" s="45" t="e">
        <v>#DIV/0!</v>
      </c>
      <c r="BH140" s="45"/>
      <c r="BI140" s="45"/>
      <c r="BJ140" s="44"/>
      <c r="BK140" s="44"/>
      <c r="BL140" s="45" t="e">
        <v>#DIV/0!</v>
      </c>
      <c r="BM140" s="45"/>
      <c r="BN140" s="45"/>
    </row>
    <row r="141" spans="1:66" x14ac:dyDescent="0.35">
      <c r="A141" s="43" t="s">
        <v>808</v>
      </c>
      <c r="B141" s="44"/>
      <c r="C141" s="44"/>
      <c r="D141" s="45" t="e">
        <v>#DIV/0!</v>
      </c>
      <c r="E141" s="45"/>
      <c r="F141" s="45"/>
      <c r="G141" s="44"/>
      <c r="H141" s="44"/>
      <c r="I141" s="45" t="e">
        <v>#DIV/0!</v>
      </c>
      <c r="J141" s="45"/>
      <c r="K141" s="45"/>
      <c r="L141" s="44"/>
      <c r="M141" s="44"/>
      <c r="N141" s="45" t="e">
        <v>#DIV/0!</v>
      </c>
      <c r="O141" s="45"/>
      <c r="P141" s="45"/>
      <c r="Q141" s="44"/>
      <c r="R141" s="44"/>
      <c r="S141" s="45" t="e">
        <v>#DIV/0!</v>
      </c>
      <c r="T141" s="45"/>
      <c r="U141" s="45"/>
      <c r="V141" s="44">
        <v>7437500</v>
      </c>
      <c r="W141" s="44">
        <v>1981325</v>
      </c>
      <c r="X141" s="45">
        <v>1.0160172125268945</v>
      </c>
      <c r="Y141" s="45"/>
      <c r="Z141" s="45"/>
      <c r="AA141" s="44">
        <v>5125000</v>
      </c>
      <c r="AB141" s="44">
        <v>1507700</v>
      </c>
      <c r="AC141" s="45">
        <v>0.79322393292034099</v>
      </c>
      <c r="AD141" s="45"/>
      <c r="AE141" s="45"/>
      <c r="AF141" s="44"/>
      <c r="AG141" s="44"/>
      <c r="AH141" s="45" t="e">
        <v>#DIV/0!</v>
      </c>
      <c r="AI141" s="45"/>
      <c r="AJ141" s="45"/>
      <c r="AK141" s="44"/>
      <c r="AL141" s="44"/>
      <c r="AM141" s="45" t="e">
        <v>#DIV/0!</v>
      </c>
      <c r="AN141" s="45"/>
      <c r="AO141" s="45"/>
      <c r="AP141" s="44"/>
      <c r="AQ141" s="44"/>
      <c r="AR141" s="45" t="e">
        <v>#DIV/0!</v>
      </c>
      <c r="AS141" s="45"/>
      <c r="AT141" s="45"/>
      <c r="AU141" s="44"/>
      <c r="AV141" s="44"/>
      <c r="AW141" s="45" t="e">
        <v>#DIV/0!</v>
      </c>
      <c r="AX141" s="45"/>
      <c r="AY141" s="45"/>
      <c r="AZ141" s="44"/>
      <c r="BA141" s="44"/>
      <c r="BB141" s="45" t="e">
        <v>#DIV/0!</v>
      </c>
      <c r="BC141" s="45"/>
      <c r="BD141" s="45"/>
      <c r="BE141" s="44"/>
      <c r="BF141" s="44"/>
      <c r="BG141" s="45" t="e">
        <v>#DIV/0!</v>
      </c>
      <c r="BH141" s="45"/>
      <c r="BI141" s="45"/>
      <c r="BJ141" s="44"/>
      <c r="BK141" s="44"/>
      <c r="BL141" s="45" t="e">
        <v>#DIV/0!</v>
      </c>
      <c r="BM141" s="45"/>
      <c r="BN141" s="45"/>
    </row>
    <row r="142" spans="1:66" x14ac:dyDescent="0.35">
      <c r="A142" s="43" t="s">
        <v>1624</v>
      </c>
      <c r="B142" s="44"/>
      <c r="C142" s="44"/>
      <c r="D142" s="45" t="e">
        <v>#DIV/0!</v>
      </c>
      <c r="E142" s="45"/>
      <c r="F142" s="45"/>
      <c r="G142" s="44"/>
      <c r="H142" s="44"/>
      <c r="I142" s="45" t="e">
        <v>#DIV/0!</v>
      </c>
      <c r="J142" s="45"/>
      <c r="K142" s="45"/>
      <c r="L142" s="44"/>
      <c r="M142" s="44"/>
      <c r="N142" s="45" t="e">
        <v>#DIV/0!</v>
      </c>
      <c r="O142" s="45"/>
      <c r="P142" s="45"/>
      <c r="Q142" s="44"/>
      <c r="R142" s="44"/>
      <c r="S142" s="45" t="e">
        <v>#DIV/0!</v>
      </c>
      <c r="T142" s="45"/>
      <c r="U142" s="45"/>
      <c r="V142" s="44"/>
      <c r="W142" s="44"/>
      <c r="X142" s="45" t="e">
        <v>#DIV/0!</v>
      </c>
      <c r="Y142" s="45"/>
      <c r="Z142" s="45"/>
      <c r="AA142" s="44">
        <v>135900000</v>
      </c>
      <c r="AB142" s="44">
        <v>3059775.5</v>
      </c>
      <c r="AC142" s="45">
        <v>0.9307574532920021</v>
      </c>
      <c r="AD142" s="45"/>
      <c r="AE142" s="45"/>
      <c r="AF142" s="44"/>
      <c r="AG142" s="44"/>
      <c r="AH142" s="45" t="e">
        <v>#DIV/0!</v>
      </c>
      <c r="AI142" s="45"/>
      <c r="AJ142" s="45"/>
      <c r="AK142" s="44"/>
      <c r="AL142" s="44"/>
      <c r="AM142" s="45" t="e">
        <v>#DIV/0!</v>
      </c>
      <c r="AN142" s="45"/>
      <c r="AO142" s="45"/>
      <c r="AP142" s="44"/>
      <c r="AQ142" s="44"/>
      <c r="AR142" s="45" t="e">
        <v>#DIV/0!</v>
      </c>
      <c r="AS142" s="45"/>
      <c r="AT142" s="45"/>
      <c r="AU142" s="44"/>
      <c r="AV142" s="44"/>
      <c r="AW142" s="45" t="e">
        <v>#DIV/0!</v>
      </c>
      <c r="AX142" s="45"/>
      <c r="AY142" s="45"/>
      <c r="AZ142" s="44"/>
      <c r="BA142" s="44"/>
      <c r="BB142" s="45" t="e">
        <v>#DIV/0!</v>
      </c>
      <c r="BC142" s="45"/>
      <c r="BD142" s="45"/>
      <c r="BE142" s="44"/>
      <c r="BF142" s="44"/>
      <c r="BG142" s="45" t="e">
        <v>#DIV/0!</v>
      </c>
      <c r="BH142" s="45"/>
      <c r="BI142" s="45"/>
      <c r="BJ142" s="44"/>
      <c r="BK142" s="44"/>
      <c r="BL142" s="45" t="e">
        <v>#DIV/0!</v>
      </c>
      <c r="BM142" s="45"/>
      <c r="BN142" s="45"/>
    </row>
    <row r="143" spans="1:66" x14ac:dyDescent="0.35">
      <c r="A143" s="43" t="s">
        <v>400</v>
      </c>
      <c r="B143" s="44"/>
      <c r="C143" s="44"/>
      <c r="D143" s="45" t="e">
        <v>#DIV/0!</v>
      </c>
      <c r="E143" s="45"/>
      <c r="F143" s="45"/>
      <c r="G143" s="44">
        <v>48500000</v>
      </c>
      <c r="H143" s="44">
        <v>5179900</v>
      </c>
      <c r="I143" s="45">
        <v>1.0303244672319642</v>
      </c>
      <c r="J143" s="45"/>
      <c r="K143" s="45"/>
      <c r="L143" s="44"/>
      <c r="M143" s="44"/>
      <c r="N143" s="45" t="e">
        <v>#DIV/0!</v>
      </c>
      <c r="O143" s="45"/>
      <c r="P143" s="45"/>
      <c r="Q143" s="44"/>
      <c r="R143" s="44"/>
      <c r="S143" s="45" t="e">
        <v>#DIV/0!</v>
      </c>
      <c r="T143" s="45"/>
      <c r="U143" s="45"/>
      <c r="V143" s="44">
        <v>37450000</v>
      </c>
      <c r="W143" s="44">
        <v>7061946.5</v>
      </c>
      <c r="X143" s="45">
        <v>0.94798544360124504</v>
      </c>
      <c r="Y143" s="45"/>
      <c r="Z143" s="45"/>
      <c r="AA143" s="44">
        <v>33630000</v>
      </c>
      <c r="AB143" s="44">
        <v>8193200</v>
      </c>
      <c r="AC143" s="45">
        <v>1.0214929652759215</v>
      </c>
      <c r="AD143" s="45"/>
      <c r="AE143" s="45"/>
      <c r="AF143" s="44"/>
      <c r="AG143" s="44"/>
      <c r="AH143" s="45" t="e">
        <v>#DIV/0!</v>
      </c>
      <c r="AI143" s="45"/>
      <c r="AJ143" s="45"/>
      <c r="AK143" s="44"/>
      <c r="AL143" s="44"/>
      <c r="AM143" s="45" t="e">
        <v>#DIV/0!</v>
      </c>
      <c r="AN143" s="45"/>
      <c r="AO143" s="45"/>
      <c r="AP143" s="44"/>
      <c r="AQ143" s="44"/>
      <c r="AR143" s="45" t="e">
        <v>#DIV/0!</v>
      </c>
      <c r="AS143" s="45"/>
      <c r="AT143" s="45"/>
      <c r="AU143" s="44"/>
      <c r="AV143" s="44"/>
      <c r="AW143" s="45" t="e">
        <v>#DIV/0!</v>
      </c>
      <c r="AX143" s="45"/>
      <c r="AY143" s="45"/>
      <c r="AZ143" s="44"/>
      <c r="BA143" s="44"/>
      <c r="BB143" s="45" t="e">
        <v>#DIV/0!</v>
      </c>
      <c r="BC143" s="45"/>
      <c r="BD143" s="45"/>
      <c r="BE143" s="44"/>
      <c r="BF143" s="44"/>
      <c r="BG143" s="45" t="e">
        <v>#DIV/0!</v>
      </c>
      <c r="BH143" s="45"/>
      <c r="BI143" s="45"/>
      <c r="BJ143" s="44"/>
      <c r="BK143" s="44"/>
      <c r="BL143" s="45" t="e">
        <v>#DIV/0!</v>
      </c>
      <c r="BM143" s="45"/>
      <c r="BN143" s="45"/>
    </row>
    <row r="144" spans="1:66" x14ac:dyDescent="0.35">
      <c r="A144" s="43" t="s">
        <v>257</v>
      </c>
      <c r="B144" s="44"/>
      <c r="C144" s="44"/>
      <c r="D144" s="45" t="e">
        <v>#DIV/0!</v>
      </c>
      <c r="E144" s="45"/>
      <c r="F144" s="45"/>
      <c r="G144" s="44"/>
      <c r="H144" s="44"/>
      <c r="I144" s="45" t="e">
        <v>#DIV/0!</v>
      </c>
      <c r="J144" s="45"/>
      <c r="K144" s="45"/>
      <c r="L144" s="44"/>
      <c r="M144" s="44"/>
      <c r="N144" s="45" t="e">
        <v>#DIV/0!</v>
      </c>
      <c r="O144" s="45"/>
      <c r="P144" s="45"/>
      <c r="Q144" s="44"/>
      <c r="R144" s="44"/>
      <c r="S144" s="45" t="e">
        <v>#DIV/0!</v>
      </c>
      <c r="T144" s="45"/>
      <c r="U144" s="45"/>
      <c r="V144" s="44"/>
      <c r="W144" s="44"/>
      <c r="X144" s="45" t="e">
        <v>#DIV/0!</v>
      </c>
      <c r="Y144" s="45"/>
      <c r="Z144" s="45"/>
      <c r="AA144" s="44">
        <v>8550000</v>
      </c>
      <c r="AB144" s="44">
        <v>4633325</v>
      </c>
      <c r="AC144" s="45">
        <v>1.0377724911394863</v>
      </c>
      <c r="AD144" s="45"/>
      <c r="AE144" s="45"/>
      <c r="AF144" s="44"/>
      <c r="AG144" s="44"/>
      <c r="AH144" s="45" t="e">
        <v>#DIV/0!</v>
      </c>
      <c r="AI144" s="45"/>
      <c r="AJ144" s="45"/>
      <c r="AK144" s="44"/>
      <c r="AL144" s="44"/>
      <c r="AM144" s="45" t="e">
        <v>#DIV/0!</v>
      </c>
      <c r="AN144" s="45"/>
      <c r="AO144" s="45"/>
      <c r="AP144" s="44"/>
      <c r="AQ144" s="44"/>
      <c r="AR144" s="45" t="e">
        <v>#DIV/0!</v>
      </c>
      <c r="AS144" s="45"/>
      <c r="AT144" s="45"/>
      <c r="AU144" s="44"/>
      <c r="AV144" s="44"/>
      <c r="AW144" s="45" t="e">
        <v>#DIV/0!</v>
      </c>
      <c r="AX144" s="45"/>
      <c r="AY144" s="45"/>
      <c r="AZ144" s="44"/>
      <c r="BA144" s="44"/>
      <c r="BB144" s="45" t="e">
        <v>#DIV/0!</v>
      </c>
      <c r="BC144" s="45"/>
      <c r="BD144" s="45"/>
      <c r="BE144" s="44"/>
      <c r="BF144" s="44"/>
      <c r="BG144" s="45" t="e">
        <v>#DIV/0!</v>
      </c>
      <c r="BH144" s="45"/>
      <c r="BI144" s="45"/>
      <c r="BJ144" s="44"/>
      <c r="BK144" s="44"/>
      <c r="BL144" s="45" t="e">
        <v>#DIV/0!</v>
      </c>
      <c r="BM144" s="45"/>
      <c r="BN144" s="45"/>
    </row>
    <row r="145" spans="1:66" x14ac:dyDescent="0.35">
      <c r="A145" s="43" t="s">
        <v>1625</v>
      </c>
      <c r="B145" s="44"/>
      <c r="C145" s="44"/>
      <c r="D145" s="45" t="e">
        <v>#DIV/0!</v>
      </c>
      <c r="E145" s="45"/>
      <c r="F145" s="45"/>
      <c r="G145" s="44"/>
      <c r="H145" s="44"/>
      <c r="I145" s="45" t="e">
        <v>#DIV/0!</v>
      </c>
      <c r="J145" s="45"/>
      <c r="K145" s="45"/>
      <c r="L145" s="44"/>
      <c r="M145" s="44"/>
      <c r="N145" s="45" t="e">
        <v>#DIV/0!</v>
      </c>
      <c r="O145" s="45"/>
      <c r="P145" s="45"/>
      <c r="Q145" s="44">
        <v>145500000</v>
      </c>
      <c r="R145" s="44">
        <v>15630980</v>
      </c>
      <c r="S145" s="45">
        <v>1.099714973530125</v>
      </c>
      <c r="T145" s="45"/>
      <c r="U145" s="45"/>
      <c r="V145" s="44">
        <v>128800000</v>
      </c>
      <c r="W145" s="44">
        <v>14880480</v>
      </c>
      <c r="X145" s="45">
        <v>1.0087214858498814</v>
      </c>
      <c r="Y145" s="45"/>
      <c r="Z145" s="45"/>
      <c r="AA145" s="44">
        <v>106920000</v>
      </c>
      <c r="AB145" s="44">
        <v>14754750</v>
      </c>
      <c r="AC145" s="45">
        <v>0.92225980391628326</v>
      </c>
      <c r="AD145" s="45"/>
      <c r="AE145" s="45"/>
      <c r="AF145" s="44">
        <v>106900000</v>
      </c>
      <c r="AG145" s="44">
        <v>11504450</v>
      </c>
      <c r="AH145" s="45">
        <v>0.95772418215483912</v>
      </c>
      <c r="AI145" s="45"/>
      <c r="AJ145" s="45"/>
      <c r="AK145" s="44"/>
      <c r="AL145" s="44"/>
      <c r="AM145" s="45" t="e">
        <v>#DIV/0!</v>
      </c>
      <c r="AN145" s="45"/>
      <c r="AO145" s="45"/>
      <c r="AP145" s="44"/>
      <c r="AQ145" s="44"/>
      <c r="AR145" s="45" t="e">
        <v>#DIV/0!</v>
      </c>
      <c r="AS145" s="45"/>
      <c r="AT145" s="45"/>
      <c r="AU145" s="44"/>
      <c r="AV145" s="44"/>
      <c r="AW145" s="45" t="e">
        <v>#DIV/0!</v>
      </c>
      <c r="AX145" s="45"/>
      <c r="AY145" s="45"/>
      <c r="AZ145" s="44"/>
      <c r="BA145" s="44"/>
      <c r="BB145" s="45" t="e">
        <v>#DIV/0!</v>
      </c>
      <c r="BC145" s="45"/>
      <c r="BD145" s="45"/>
      <c r="BE145" s="44"/>
      <c r="BF145" s="44"/>
      <c r="BG145" s="45" t="e">
        <v>#DIV/0!</v>
      </c>
      <c r="BH145" s="45"/>
      <c r="BI145" s="45"/>
      <c r="BJ145" s="44"/>
      <c r="BK145" s="44"/>
      <c r="BL145" s="45" t="e">
        <v>#DIV/0!</v>
      </c>
      <c r="BM145" s="45"/>
      <c r="BN145" s="45"/>
    </row>
    <row r="146" spans="1:66" x14ac:dyDescent="0.35">
      <c r="A146" s="43" t="s">
        <v>1626</v>
      </c>
      <c r="B146" s="44"/>
      <c r="C146" s="44"/>
      <c r="D146" s="45" t="e">
        <v>#DIV/0!</v>
      </c>
      <c r="E146" s="45"/>
      <c r="F146" s="45"/>
      <c r="G146" s="44">
        <v>107910000</v>
      </c>
      <c r="H146" s="44">
        <v>3351200</v>
      </c>
      <c r="I146" s="45">
        <v>0.94852050227373308</v>
      </c>
      <c r="J146" s="45"/>
      <c r="K146" s="45"/>
      <c r="L146" s="44"/>
      <c r="M146" s="44"/>
      <c r="N146" s="45" t="e">
        <v>#DIV/0!</v>
      </c>
      <c r="O146" s="45"/>
      <c r="P146" s="45"/>
      <c r="Q146" s="44"/>
      <c r="R146" s="44"/>
      <c r="S146" s="45" t="e">
        <v>#DIV/0!</v>
      </c>
      <c r="T146" s="45"/>
      <c r="U146" s="45"/>
      <c r="V146" s="44">
        <v>96500000</v>
      </c>
      <c r="W146" s="44">
        <v>5762000</v>
      </c>
      <c r="X146" s="45">
        <v>0.98196341804675769</v>
      </c>
      <c r="Y146" s="45"/>
      <c r="Z146" s="45"/>
      <c r="AA146" s="44"/>
      <c r="AB146" s="44"/>
      <c r="AC146" s="45" t="e">
        <v>#DIV/0!</v>
      </c>
      <c r="AD146" s="45"/>
      <c r="AE146" s="45"/>
      <c r="AF146" s="44"/>
      <c r="AG146" s="44"/>
      <c r="AH146" s="45" t="e">
        <v>#DIV/0!</v>
      </c>
      <c r="AI146" s="45"/>
      <c r="AJ146" s="45"/>
      <c r="AK146" s="44"/>
      <c r="AL146" s="44"/>
      <c r="AM146" s="45" t="e">
        <v>#DIV/0!</v>
      </c>
      <c r="AN146" s="45"/>
      <c r="AO146" s="45"/>
      <c r="AP146" s="44"/>
      <c r="AQ146" s="44"/>
      <c r="AR146" s="45" t="e">
        <v>#DIV/0!</v>
      </c>
      <c r="AS146" s="45"/>
      <c r="AT146" s="45"/>
      <c r="AU146" s="44"/>
      <c r="AV146" s="44"/>
      <c r="AW146" s="45" t="e">
        <v>#DIV/0!</v>
      </c>
      <c r="AX146" s="45"/>
      <c r="AY146" s="45"/>
      <c r="AZ146" s="44"/>
      <c r="BA146" s="44"/>
      <c r="BB146" s="45" t="e">
        <v>#DIV/0!</v>
      </c>
      <c r="BC146" s="45"/>
      <c r="BD146" s="45"/>
      <c r="BE146" s="44"/>
      <c r="BF146" s="44"/>
      <c r="BG146" s="45" t="e">
        <v>#DIV/0!</v>
      </c>
      <c r="BH146" s="45"/>
      <c r="BI146" s="45"/>
      <c r="BJ146" s="44"/>
      <c r="BK146" s="44"/>
      <c r="BL146" s="45" t="e">
        <v>#DIV/0!</v>
      </c>
      <c r="BM146" s="45"/>
      <c r="BN146" s="45"/>
    </row>
    <row r="147" spans="1:66" x14ac:dyDescent="0.35">
      <c r="A147" s="43" t="s">
        <v>1627</v>
      </c>
      <c r="B147" s="44"/>
      <c r="C147" s="44"/>
      <c r="D147" s="45" t="e">
        <v>#DIV/0!</v>
      </c>
      <c r="E147" s="45"/>
      <c r="F147" s="45"/>
      <c r="G147" s="44">
        <v>123200000</v>
      </c>
      <c r="H147" s="44">
        <v>7606320</v>
      </c>
      <c r="I147" s="45">
        <v>1.0686713275309339</v>
      </c>
      <c r="J147" s="45"/>
      <c r="K147" s="45"/>
      <c r="L147" s="44">
        <v>111700000</v>
      </c>
      <c r="M147" s="44">
        <v>12476000</v>
      </c>
      <c r="N147" s="45">
        <v>1.0387412353302212</v>
      </c>
      <c r="O147" s="45"/>
      <c r="P147" s="45"/>
      <c r="Q147" s="44">
        <v>95000000</v>
      </c>
      <c r="R147" s="44">
        <v>18967940</v>
      </c>
      <c r="S147" s="45">
        <v>0.97420879632606383</v>
      </c>
      <c r="T147" s="45"/>
      <c r="U147" s="45"/>
      <c r="V147" s="44"/>
      <c r="W147" s="44"/>
      <c r="X147" s="45" t="e">
        <v>#DIV/0!</v>
      </c>
      <c r="Y147" s="45"/>
      <c r="Z147" s="45"/>
      <c r="AA147" s="44"/>
      <c r="AB147" s="44"/>
      <c r="AC147" s="45" t="e">
        <v>#DIV/0!</v>
      </c>
      <c r="AD147" s="45"/>
      <c r="AE147" s="45"/>
      <c r="AF147" s="44"/>
      <c r="AG147" s="44"/>
      <c r="AH147" s="45" t="e">
        <v>#DIV/0!</v>
      </c>
      <c r="AI147" s="45"/>
      <c r="AJ147" s="45"/>
      <c r="AK147" s="44"/>
      <c r="AL147" s="44"/>
      <c r="AM147" s="45" t="e">
        <v>#DIV/0!</v>
      </c>
      <c r="AN147" s="45"/>
      <c r="AO147" s="45"/>
      <c r="AP147" s="44"/>
      <c r="AQ147" s="44"/>
      <c r="AR147" s="45" t="e">
        <v>#DIV/0!</v>
      </c>
      <c r="AS147" s="45"/>
      <c r="AT147" s="45"/>
      <c r="AU147" s="44"/>
      <c r="AV147" s="44"/>
      <c r="AW147" s="45" t="e">
        <v>#DIV/0!</v>
      </c>
      <c r="AX147" s="45"/>
      <c r="AY147" s="45"/>
      <c r="AZ147" s="44"/>
      <c r="BA147" s="44"/>
      <c r="BB147" s="45" t="e">
        <v>#DIV/0!</v>
      </c>
      <c r="BC147" s="45"/>
      <c r="BD147" s="45"/>
      <c r="BE147" s="44"/>
      <c r="BF147" s="44"/>
      <c r="BG147" s="45" t="e">
        <v>#DIV/0!</v>
      </c>
      <c r="BH147" s="45"/>
      <c r="BI147" s="45"/>
      <c r="BJ147" s="44"/>
      <c r="BK147" s="44"/>
      <c r="BL147" s="45" t="e">
        <v>#DIV/0!</v>
      </c>
      <c r="BM147" s="45"/>
      <c r="BN147" s="45"/>
    </row>
    <row r="148" spans="1:66" x14ac:dyDescent="0.35">
      <c r="A148" s="43" t="s">
        <v>1628</v>
      </c>
      <c r="B148" s="44"/>
      <c r="C148" s="44"/>
      <c r="D148" s="45" t="e">
        <v>#DIV/0!</v>
      </c>
      <c r="E148" s="45"/>
      <c r="F148" s="45"/>
      <c r="G148" s="44"/>
      <c r="H148" s="44"/>
      <c r="I148" s="45" t="e">
        <v>#DIV/0!</v>
      </c>
      <c r="J148" s="45"/>
      <c r="K148" s="45"/>
      <c r="L148" s="44"/>
      <c r="M148" s="44"/>
      <c r="N148" s="45" t="e">
        <v>#DIV/0!</v>
      </c>
      <c r="O148" s="45"/>
      <c r="P148" s="45"/>
      <c r="Q148" s="44"/>
      <c r="R148" s="44"/>
      <c r="S148" s="45" t="e">
        <v>#DIV/0!</v>
      </c>
      <c r="T148" s="45"/>
      <c r="U148" s="45"/>
      <c r="V148" s="44">
        <v>92800000</v>
      </c>
      <c r="W148" s="44">
        <v>16765200</v>
      </c>
      <c r="X148" s="45">
        <v>0.97278304003086069</v>
      </c>
      <c r="Y148" s="45"/>
      <c r="Z148" s="45"/>
      <c r="AA148" s="44"/>
      <c r="AB148" s="44"/>
      <c r="AC148" s="45" t="e">
        <v>#DIV/0!</v>
      </c>
      <c r="AD148" s="45"/>
      <c r="AE148" s="45"/>
      <c r="AF148" s="44">
        <v>86100000</v>
      </c>
      <c r="AG148" s="44">
        <v>10694155</v>
      </c>
      <c r="AH148" s="45">
        <v>0.88789500564215507</v>
      </c>
      <c r="AI148" s="45"/>
      <c r="AJ148" s="45"/>
      <c r="AK148" s="44"/>
      <c r="AL148" s="44"/>
      <c r="AM148" s="45" t="e">
        <v>#DIV/0!</v>
      </c>
      <c r="AN148" s="45"/>
      <c r="AO148" s="45"/>
      <c r="AP148" s="44"/>
      <c r="AQ148" s="44"/>
      <c r="AR148" s="45" t="e">
        <v>#DIV/0!</v>
      </c>
      <c r="AS148" s="45"/>
      <c r="AT148" s="45"/>
      <c r="AU148" s="44"/>
      <c r="AV148" s="44"/>
      <c r="AW148" s="45" t="e">
        <v>#DIV/0!</v>
      </c>
      <c r="AX148" s="45"/>
      <c r="AY148" s="45"/>
      <c r="AZ148" s="44"/>
      <c r="BA148" s="44"/>
      <c r="BB148" s="45" t="e">
        <v>#DIV/0!</v>
      </c>
      <c r="BC148" s="45"/>
      <c r="BD148" s="45"/>
      <c r="BE148" s="44"/>
      <c r="BF148" s="44"/>
      <c r="BG148" s="45" t="e">
        <v>#DIV/0!</v>
      </c>
      <c r="BH148" s="45"/>
      <c r="BI148" s="45"/>
      <c r="BJ148" s="44"/>
      <c r="BK148" s="44"/>
      <c r="BL148" s="45" t="e">
        <v>#DIV/0!</v>
      </c>
      <c r="BM148" s="45"/>
      <c r="BN148" s="45"/>
    </row>
    <row r="149" spans="1:66" x14ac:dyDescent="0.35">
      <c r="A149" s="43" t="s">
        <v>1629</v>
      </c>
      <c r="B149" s="44"/>
      <c r="C149" s="44"/>
      <c r="D149" s="45" t="e">
        <v>#DIV/0!</v>
      </c>
      <c r="E149" s="45"/>
      <c r="F149" s="45"/>
      <c r="G149" s="44"/>
      <c r="H149" s="44"/>
      <c r="I149" s="45" t="e">
        <v>#DIV/0!</v>
      </c>
      <c r="J149" s="45"/>
      <c r="K149" s="45"/>
      <c r="L149" s="44"/>
      <c r="M149" s="44"/>
      <c r="N149" s="45" t="e">
        <v>#DIV/0!</v>
      </c>
      <c r="O149" s="45"/>
      <c r="P149" s="45"/>
      <c r="Q149" s="44"/>
      <c r="R149" s="44"/>
      <c r="S149" s="45" t="e">
        <v>#DIV/0!</v>
      </c>
      <c r="T149" s="45"/>
      <c r="U149" s="45"/>
      <c r="V149" s="44">
        <v>102700000</v>
      </c>
      <c r="W149" s="44">
        <v>9141200</v>
      </c>
      <c r="X149" s="45">
        <v>0.95422241094001592</v>
      </c>
      <c r="Y149" s="45"/>
      <c r="Z149" s="45"/>
      <c r="AA149" s="44"/>
      <c r="AB149" s="44"/>
      <c r="AC149" s="45" t="e">
        <v>#DIV/0!</v>
      </c>
      <c r="AD149" s="45"/>
      <c r="AE149" s="45"/>
      <c r="AF149" s="44"/>
      <c r="AG149" s="44"/>
      <c r="AH149" s="45" t="e">
        <v>#DIV/0!</v>
      </c>
      <c r="AI149" s="45"/>
      <c r="AJ149" s="45"/>
      <c r="AK149" s="44"/>
      <c r="AL149" s="44"/>
      <c r="AM149" s="45" t="e">
        <v>#DIV/0!</v>
      </c>
      <c r="AN149" s="45"/>
      <c r="AO149" s="45"/>
      <c r="AP149" s="44"/>
      <c r="AQ149" s="44"/>
      <c r="AR149" s="45" t="e">
        <v>#DIV/0!</v>
      </c>
      <c r="AS149" s="45"/>
      <c r="AT149" s="45"/>
      <c r="AU149" s="44"/>
      <c r="AV149" s="44"/>
      <c r="AW149" s="45" t="e">
        <v>#DIV/0!</v>
      </c>
      <c r="AX149" s="45"/>
      <c r="AY149" s="45"/>
      <c r="AZ149" s="44"/>
      <c r="BA149" s="44"/>
      <c r="BB149" s="45" t="e">
        <v>#DIV/0!</v>
      </c>
      <c r="BC149" s="45"/>
      <c r="BD149" s="45"/>
      <c r="BE149" s="44"/>
      <c r="BF149" s="44"/>
      <c r="BG149" s="45" t="e">
        <v>#DIV/0!</v>
      </c>
      <c r="BH149" s="45"/>
      <c r="BI149" s="45"/>
      <c r="BJ149" s="44"/>
      <c r="BK149" s="44"/>
      <c r="BL149" s="45" t="e">
        <v>#DIV/0!</v>
      </c>
      <c r="BM149" s="45"/>
      <c r="BN149" s="45"/>
    </row>
    <row r="150" spans="1:66" x14ac:dyDescent="0.35">
      <c r="A150" s="43" t="s">
        <v>1630</v>
      </c>
      <c r="B150" s="44"/>
      <c r="C150" s="44"/>
      <c r="D150" s="45" t="e">
        <v>#DIV/0!</v>
      </c>
      <c r="E150" s="45"/>
      <c r="F150" s="45"/>
      <c r="G150" s="44"/>
      <c r="H150" s="44"/>
      <c r="I150" s="45" t="e">
        <v>#DIV/0!</v>
      </c>
      <c r="J150" s="45"/>
      <c r="K150" s="45"/>
      <c r="L150" s="44"/>
      <c r="M150" s="44"/>
      <c r="N150" s="45" t="e">
        <v>#DIV/0!</v>
      </c>
      <c r="O150" s="45"/>
      <c r="P150" s="45"/>
      <c r="Q150" s="44">
        <v>80400000</v>
      </c>
      <c r="R150" s="44">
        <v>15522080</v>
      </c>
      <c r="S150" s="45">
        <v>1.0426127772455207</v>
      </c>
      <c r="T150" s="45"/>
      <c r="U150" s="45"/>
      <c r="V150" s="44"/>
      <c r="W150" s="44"/>
      <c r="X150" s="45" t="e">
        <v>#DIV/0!</v>
      </c>
      <c r="Y150" s="45"/>
      <c r="Z150" s="45"/>
      <c r="AA150" s="44">
        <v>77715000</v>
      </c>
      <c r="AB150" s="44">
        <v>17153500</v>
      </c>
      <c r="AC150" s="45">
        <v>1.1244099614779448</v>
      </c>
      <c r="AD150" s="45"/>
      <c r="AE150" s="45"/>
      <c r="AF150" s="44"/>
      <c r="AG150" s="44"/>
      <c r="AH150" s="45" t="e">
        <v>#DIV/0!</v>
      </c>
      <c r="AI150" s="45"/>
      <c r="AJ150" s="45"/>
      <c r="AK150" s="44"/>
      <c r="AL150" s="44"/>
      <c r="AM150" s="45" t="e">
        <v>#DIV/0!</v>
      </c>
      <c r="AN150" s="45"/>
      <c r="AO150" s="45"/>
      <c r="AP150" s="44"/>
      <c r="AQ150" s="44"/>
      <c r="AR150" s="45" t="e">
        <v>#DIV/0!</v>
      </c>
      <c r="AS150" s="45"/>
      <c r="AT150" s="45"/>
      <c r="AU150" s="44"/>
      <c r="AV150" s="44"/>
      <c r="AW150" s="45" t="e">
        <v>#DIV/0!</v>
      </c>
      <c r="AX150" s="45"/>
      <c r="AY150" s="45"/>
      <c r="AZ150" s="44"/>
      <c r="BA150" s="44"/>
      <c r="BB150" s="45" t="e">
        <v>#DIV/0!</v>
      </c>
      <c r="BC150" s="45"/>
      <c r="BD150" s="45"/>
      <c r="BE150" s="44"/>
      <c r="BF150" s="44"/>
      <c r="BG150" s="45" t="e">
        <v>#DIV/0!</v>
      </c>
      <c r="BH150" s="45"/>
      <c r="BI150" s="45"/>
      <c r="BJ150" s="44"/>
      <c r="BK150" s="44"/>
      <c r="BL150" s="45" t="e">
        <v>#DIV/0!</v>
      </c>
      <c r="BM150" s="45"/>
      <c r="BN150" s="45"/>
    </row>
    <row r="151" spans="1:66" x14ac:dyDescent="0.35">
      <c r="A151" s="43" t="s">
        <v>1631</v>
      </c>
      <c r="B151" s="44"/>
      <c r="C151" s="44"/>
      <c r="D151" s="45" t="e">
        <v>#DIV/0!</v>
      </c>
      <c r="E151" s="45"/>
      <c r="F151" s="45"/>
      <c r="G151" s="44"/>
      <c r="H151" s="44"/>
      <c r="I151" s="45" t="e">
        <v>#DIV/0!</v>
      </c>
      <c r="J151" s="45"/>
      <c r="K151" s="45"/>
      <c r="L151" s="44">
        <v>88110000</v>
      </c>
      <c r="M151" s="44">
        <v>12125880</v>
      </c>
      <c r="N151" s="45">
        <v>0.89849431075972175</v>
      </c>
      <c r="O151" s="45"/>
      <c r="P151" s="45"/>
      <c r="Q151" s="44">
        <v>84200000</v>
      </c>
      <c r="R151" s="44">
        <v>8342855</v>
      </c>
      <c r="S151" s="45">
        <v>0.92379183634621675</v>
      </c>
      <c r="T151" s="45"/>
      <c r="U151" s="45"/>
      <c r="V151" s="44">
        <v>76600000</v>
      </c>
      <c r="W151" s="44">
        <v>28391500</v>
      </c>
      <c r="X151" s="45">
        <v>1.0247011845599203</v>
      </c>
      <c r="Y151" s="45"/>
      <c r="Z151" s="45"/>
      <c r="AA151" s="44"/>
      <c r="AB151" s="44"/>
      <c r="AC151" s="45" t="e">
        <v>#DIV/0!</v>
      </c>
      <c r="AD151" s="45"/>
      <c r="AE151" s="45"/>
      <c r="AF151" s="44"/>
      <c r="AG151" s="44"/>
      <c r="AH151" s="45" t="e">
        <v>#DIV/0!</v>
      </c>
      <c r="AI151" s="45"/>
      <c r="AJ151" s="45"/>
      <c r="AK151" s="44"/>
      <c r="AL151" s="44"/>
      <c r="AM151" s="45" t="e">
        <v>#DIV/0!</v>
      </c>
      <c r="AN151" s="45"/>
      <c r="AO151" s="45"/>
      <c r="AP151" s="44"/>
      <c r="AQ151" s="44"/>
      <c r="AR151" s="45" t="e">
        <v>#DIV/0!</v>
      </c>
      <c r="AS151" s="45"/>
      <c r="AT151" s="45"/>
      <c r="AU151" s="44"/>
      <c r="AV151" s="44"/>
      <c r="AW151" s="45" t="e">
        <v>#DIV/0!</v>
      </c>
      <c r="AX151" s="45"/>
      <c r="AY151" s="45"/>
      <c r="AZ151" s="44"/>
      <c r="BA151" s="44"/>
      <c r="BB151" s="45" t="e">
        <v>#DIV/0!</v>
      </c>
      <c r="BC151" s="45"/>
      <c r="BD151" s="45"/>
      <c r="BE151" s="44"/>
      <c r="BF151" s="44"/>
      <c r="BG151" s="45" t="e">
        <v>#DIV/0!</v>
      </c>
      <c r="BH151" s="45"/>
      <c r="BI151" s="45"/>
      <c r="BJ151" s="44"/>
      <c r="BK151" s="44"/>
      <c r="BL151" s="45" t="e">
        <v>#DIV/0!</v>
      </c>
      <c r="BM151" s="45"/>
      <c r="BN151" s="45"/>
    </row>
    <row r="152" spans="1:66" x14ac:dyDescent="0.35">
      <c r="A152" s="43" t="s">
        <v>1632</v>
      </c>
      <c r="B152" s="44"/>
      <c r="C152" s="44"/>
      <c r="D152" s="45" t="e">
        <v>#DIV/0!</v>
      </c>
      <c r="E152" s="45"/>
      <c r="F152" s="45"/>
      <c r="G152" s="44"/>
      <c r="H152" s="44"/>
      <c r="I152" s="45" t="e">
        <v>#DIV/0!</v>
      </c>
      <c r="J152" s="45"/>
      <c r="K152" s="45"/>
      <c r="L152" s="44"/>
      <c r="M152" s="44"/>
      <c r="N152" s="45" t="e">
        <v>#DIV/0!</v>
      </c>
      <c r="O152" s="45"/>
      <c r="P152" s="45"/>
      <c r="Q152" s="44"/>
      <c r="R152" s="44"/>
      <c r="S152" s="45" t="e">
        <v>#DIV/0!</v>
      </c>
      <c r="T152" s="45"/>
      <c r="U152" s="45"/>
      <c r="V152" s="44"/>
      <c r="W152" s="44"/>
      <c r="X152" s="45" t="e">
        <v>#DIV/0!</v>
      </c>
      <c r="Y152" s="45"/>
      <c r="Z152" s="45"/>
      <c r="AA152" s="44">
        <v>89100000</v>
      </c>
      <c r="AB152" s="44">
        <v>17181180</v>
      </c>
      <c r="AC152" s="45">
        <v>1.0049241282283188</v>
      </c>
      <c r="AD152" s="45"/>
      <c r="AE152" s="45"/>
      <c r="AF152" s="44"/>
      <c r="AG152" s="44"/>
      <c r="AH152" s="45" t="e">
        <v>#DIV/0!</v>
      </c>
      <c r="AI152" s="45"/>
      <c r="AJ152" s="45"/>
      <c r="AK152" s="44"/>
      <c r="AL152" s="44"/>
      <c r="AM152" s="45" t="e">
        <v>#DIV/0!</v>
      </c>
      <c r="AN152" s="45"/>
      <c r="AO152" s="45"/>
      <c r="AP152" s="44"/>
      <c r="AQ152" s="44"/>
      <c r="AR152" s="45" t="e">
        <v>#DIV/0!</v>
      </c>
      <c r="AS152" s="45"/>
      <c r="AT152" s="45"/>
      <c r="AU152" s="44"/>
      <c r="AV152" s="44"/>
      <c r="AW152" s="45" t="e">
        <v>#DIV/0!</v>
      </c>
      <c r="AX152" s="45"/>
      <c r="AY152" s="45"/>
      <c r="AZ152" s="44"/>
      <c r="BA152" s="44"/>
      <c r="BB152" s="45" t="e">
        <v>#DIV/0!</v>
      </c>
      <c r="BC152" s="45"/>
      <c r="BD152" s="45"/>
      <c r="BE152" s="44"/>
      <c r="BF152" s="44"/>
      <c r="BG152" s="45" t="e">
        <v>#DIV/0!</v>
      </c>
      <c r="BH152" s="45"/>
      <c r="BI152" s="45"/>
      <c r="BJ152" s="44"/>
      <c r="BK152" s="44"/>
      <c r="BL152" s="45" t="e">
        <v>#DIV/0!</v>
      </c>
      <c r="BM152" s="45"/>
      <c r="BN152" s="45"/>
    </row>
    <row r="153" spans="1:66" x14ac:dyDescent="0.35">
      <c r="A153" s="43" t="s">
        <v>1633</v>
      </c>
      <c r="B153" s="44"/>
      <c r="C153" s="44"/>
      <c r="D153" s="45" t="e">
        <v>#DIV/0!</v>
      </c>
      <c r="E153" s="45"/>
      <c r="F153" s="45"/>
      <c r="G153" s="44">
        <v>130587500</v>
      </c>
      <c r="H153" s="44">
        <v>4417700</v>
      </c>
      <c r="I153" s="45">
        <v>0.96615524959765886</v>
      </c>
      <c r="J153" s="45"/>
      <c r="K153" s="45"/>
      <c r="L153" s="44"/>
      <c r="M153" s="44"/>
      <c r="N153" s="45" t="e">
        <v>#DIV/0!</v>
      </c>
      <c r="O153" s="45"/>
      <c r="P153" s="45"/>
      <c r="Q153" s="44"/>
      <c r="R153" s="44"/>
      <c r="S153" s="45" t="e">
        <v>#DIV/0!</v>
      </c>
      <c r="T153" s="45"/>
      <c r="U153" s="45"/>
      <c r="V153" s="44">
        <v>91500000</v>
      </c>
      <c r="W153" s="44">
        <v>35176500</v>
      </c>
      <c r="X153" s="45">
        <v>0.96474718878995402</v>
      </c>
      <c r="Y153" s="45"/>
      <c r="Z153" s="45"/>
      <c r="AA153" s="44">
        <v>98800000</v>
      </c>
      <c r="AB153" s="44">
        <v>13314980</v>
      </c>
      <c r="AC153" s="45">
        <v>0.92265214678648566</v>
      </c>
      <c r="AD153" s="45"/>
      <c r="AE153" s="45"/>
      <c r="AF153" s="44">
        <v>89300000</v>
      </c>
      <c r="AG153" s="44">
        <v>15523570</v>
      </c>
      <c r="AH153" s="45">
        <v>0.94589226160032791</v>
      </c>
      <c r="AI153" s="45"/>
      <c r="AJ153" s="45"/>
      <c r="AK153" s="44"/>
      <c r="AL153" s="44"/>
      <c r="AM153" s="45" t="e">
        <v>#DIV/0!</v>
      </c>
      <c r="AN153" s="45"/>
      <c r="AO153" s="45"/>
      <c r="AP153" s="44"/>
      <c r="AQ153" s="44"/>
      <c r="AR153" s="45" t="e">
        <v>#DIV/0!</v>
      </c>
      <c r="AS153" s="45"/>
      <c r="AT153" s="45"/>
      <c r="AU153" s="44"/>
      <c r="AV153" s="44"/>
      <c r="AW153" s="45" t="e">
        <v>#DIV/0!</v>
      </c>
      <c r="AX153" s="45"/>
      <c r="AY153" s="45"/>
      <c r="AZ153" s="44"/>
      <c r="BA153" s="44"/>
      <c r="BB153" s="45" t="e">
        <v>#DIV/0!</v>
      </c>
      <c r="BC153" s="45"/>
      <c r="BD153" s="45"/>
      <c r="BE153" s="44"/>
      <c r="BF153" s="44"/>
      <c r="BG153" s="45" t="e">
        <v>#DIV/0!</v>
      </c>
      <c r="BH153" s="45"/>
      <c r="BI153" s="45"/>
      <c r="BJ153" s="44"/>
      <c r="BK153" s="44"/>
      <c r="BL153" s="45" t="e">
        <v>#DIV/0!</v>
      </c>
      <c r="BM153" s="45"/>
      <c r="BN153" s="45"/>
    </row>
    <row r="154" spans="1:66" x14ac:dyDescent="0.35">
      <c r="A154" s="43" t="s">
        <v>1634</v>
      </c>
      <c r="B154" s="44"/>
      <c r="C154" s="44"/>
      <c r="D154" s="45" t="e">
        <v>#DIV/0!</v>
      </c>
      <c r="E154" s="45"/>
      <c r="F154" s="45"/>
      <c r="G154" s="44">
        <v>127631666.66666667</v>
      </c>
      <c r="H154" s="44">
        <v>3882315.8333333335</v>
      </c>
      <c r="I154" s="45">
        <v>0.99828373908237555</v>
      </c>
      <c r="J154" s="45"/>
      <c r="K154" s="45"/>
      <c r="L154" s="44">
        <v>99600000</v>
      </c>
      <c r="M154" s="44">
        <v>17321215.5</v>
      </c>
      <c r="N154" s="45">
        <v>0.86294925801179501</v>
      </c>
      <c r="O154" s="45"/>
      <c r="P154" s="45"/>
      <c r="Q154" s="44">
        <v>110680000</v>
      </c>
      <c r="R154" s="44">
        <v>7411652.5</v>
      </c>
      <c r="S154" s="45">
        <v>0.97037880983056513</v>
      </c>
      <c r="T154" s="45"/>
      <c r="U154" s="45"/>
      <c r="V154" s="44">
        <v>95125000</v>
      </c>
      <c r="W154" s="44">
        <v>28085690.25</v>
      </c>
      <c r="X154" s="45">
        <v>0.99028290688368004</v>
      </c>
      <c r="Y154" s="45"/>
      <c r="Z154" s="45"/>
      <c r="AA154" s="44"/>
      <c r="AB154" s="44"/>
      <c r="AC154" s="45" t="e">
        <v>#DIV/0!</v>
      </c>
      <c r="AD154" s="45"/>
      <c r="AE154" s="45"/>
      <c r="AF154" s="44">
        <v>83407500</v>
      </c>
      <c r="AG154" s="44">
        <v>12407505</v>
      </c>
      <c r="AH154" s="45">
        <v>0.87357479831361806</v>
      </c>
      <c r="AI154" s="45"/>
      <c r="AJ154" s="45"/>
      <c r="AK154" s="44"/>
      <c r="AL154" s="44"/>
      <c r="AM154" s="45" t="e">
        <v>#DIV/0!</v>
      </c>
      <c r="AN154" s="45"/>
      <c r="AO154" s="45"/>
      <c r="AP154" s="44"/>
      <c r="AQ154" s="44"/>
      <c r="AR154" s="45" t="e">
        <v>#DIV/0!</v>
      </c>
      <c r="AS154" s="45"/>
      <c r="AT154" s="45"/>
      <c r="AU154" s="44"/>
      <c r="AV154" s="44"/>
      <c r="AW154" s="45" t="e">
        <v>#DIV/0!</v>
      </c>
      <c r="AX154" s="45"/>
      <c r="AY154" s="45"/>
      <c r="AZ154" s="44"/>
      <c r="BA154" s="44"/>
      <c r="BB154" s="45" t="e">
        <v>#DIV/0!</v>
      </c>
      <c r="BC154" s="45"/>
      <c r="BD154" s="45"/>
      <c r="BE154" s="44"/>
      <c r="BF154" s="44"/>
      <c r="BG154" s="45" t="e">
        <v>#DIV/0!</v>
      </c>
      <c r="BH154" s="45"/>
      <c r="BI154" s="45"/>
      <c r="BJ154" s="44"/>
      <c r="BK154" s="44"/>
      <c r="BL154" s="45" t="e">
        <v>#DIV/0!</v>
      </c>
      <c r="BM154" s="45"/>
      <c r="BN154" s="45"/>
    </row>
    <row r="155" spans="1:66" x14ac:dyDescent="0.35">
      <c r="A155" s="43" t="s">
        <v>790</v>
      </c>
      <c r="B155" s="44"/>
      <c r="C155" s="44"/>
      <c r="D155" s="45" t="e">
        <v>#DIV/0!</v>
      </c>
      <c r="E155" s="45"/>
      <c r="F155" s="45"/>
      <c r="G155" s="44"/>
      <c r="H155" s="44"/>
      <c r="I155" s="45" t="e">
        <v>#DIV/0!</v>
      </c>
      <c r="J155" s="45"/>
      <c r="K155" s="45"/>
      <c r="L155" s="44"/>
      <c r="M155" s="44"/>
      <c r="N155" s="45" t="e">
        <v>#DIV/0!</v>
      </c>
      <c r="O155" s="45"/>
      <c r="P155" s="45"/>
      <c r="Q155" s="44">
        <v>6600000</v>
      </c>
      <c r="R155" s="44">
        <v>5249805</v>
      </c>
      <c r="S155" s="45">
        <v>1.0507822357302579</v>
      </c>
      <c r="T155" s="45"/>
      <c r="U155" s="45"/>
      <c r="V155" s="44"/>
      <c r="W155" s="44"/>
      <c r="X155" s="45" t="e">
        <v>#DIV/0!</v>
      </c>
      <c r="Y155" s="45"/>
      <c r="Z155" s="45"/>
      <c r="AA155" s="44"/>
      <c r="AB155" s="44"/>
      <c r="AC155" s="45" t="e">
        <v>#DIV/0!</v>
      </c>
      <c r="AD155" s="45"/>
      <c r="AE155" s="45"/>
      <c r="AF155" s="44"/>
      <c r="AG155" s="44"/>
      <c r="AH155" s="45" t="e">
        <v>#DIV/0!</v>
      </c>
      <c r="AI155" s="45"/>
      <c r="AJ155" s="45"/>
      <c r="AK155" s="44"/>
      <c r="AL155" s="44"/>
      <c r="AM155" s="45" t="e">
        <v>#DIV/0!</v>
      </c>
      <c r="AN155" s="45"/>
      <c r="AO155" s="45"/>
      <c r="AP155" s="44"/>
      <c r="AQ155" s="44"/>
      <c r="AR155" s="45" t="e">
        <v>#DIV/0!</v>
      </c>
      <c r="AS155" s="45"/>
      <c r="AT155" s="45"/>
      <c r="AU155" s="44"/>
      <c r="AV155" s="44"/>
      <c r="AW155" s="45" t="e">
        <v>#DIV/0!</v>
      </c>
      <c r="AX155" s="45"/>
      <c r="AY155" s="45"/>
      <c r="AZ155" s="44"/>
      <c r="BA155" s="44"/>
      <c r="BB155" s="45" t="e">
        <v>#DIV/0!</v>
      </c>
      <c r="BC155" s="45"/>
      <c r="BD155" s="45"/>
      <c r="BE155" s="44"/>
      <c r="BF155" s="44"/>
      <c r="BG155" s="45" t="e">
        <v>#DIV/0!</v>
      </c>
      <c r="BH155" s="45"/>
      <c r="BI155" s="45"/>
      <c r="BJ155" s="44"/>
      <c r="BK155" s="44"/>
      <c r="BL155" s="45" t="e">
        <v>#DIV/0!</v>
      </c>
      <c r="BM155" s="45"/>
      <c r="BN155" s="45"/>
    </row>
    <row r="156" spans="1:66" x14ac:dyDescent="0.35">
      <c r="A156" s="43" t="s">
        <v>130</v>
      </c>
      <c r="B156" s="44">
        <v>14525000</v>
      </c>
      <c r="C156" s="44">
        <v>2178750</v>
      </c>
      <c r="D156" s="45">
        <v>1.0234098395307463</v>
      </c>
      <c r="E156" s="45"/>
      <c r="F156" s="45"/>
      <c r="G156" s="44">
        <v>14107586.206896551</v>
      </c>
      <c r="H156" s="44">
        <v>1241803.8793103448</v>
      </c>
      <c r="I156" s="45">
        <v>1.0227025556221221</v>
      </c>
      <c r="J156" s="45"/>
      <c r="K156" s="45"/>
      <c r="L156" s="44">
        <v>13050000</v>
      </c>
      <c r="M156" s="44">
        <v>2239187.2000000002</v>
      </c>
      <c r="N156" s="45">
        <v>1.0289954842000937</v>
      </c>
      <c r="O156" s="45"/>
      <c r="P156" s="45"/>
      <c r="Q156" s="44">
        <v>11385000</v>
      </c>
      <c r="R156" s="44">
        <v>2569354.1818181816</v>
      </c>
      <c r="S156" s="45">
        <v>0.98102669231569517</v>
      </c>
      <c r="T156" s="45"/>
      <c r="U156" s="45"/>
      <c r="V156" s="44">
        <v>10479166.666666666</v>
      </c>
      <c r="W156" s="44">
        <v>2746943.3833333333</v>
      </c>
      <c r="X156" s="45">
        <v>0.99289388021270275</v>
      </c>
      <c r="Y156" s="45"/>
      <c r="Z156" s="45"/>
      <c r="AA156" s="44">
        <v>9816250</v>
      </c>
      <c r="AB156" s="44">
        <v>2999129</v>
      </c>
      <c r="AC156" s="45">
        <v>1.0350035757904004</v>
      </c>
      <c r="AD156" s="45"/>
      <c r="AE156" s="45"/>
      <c r="AF156" s="44"/>
      <c r="AG156" s="44"/>
      <c r="AH156" s="45" t="e">
        <v>#DIV/0!</v>
      </c>
      <c r="AI156" s="45"/>
      <c r="AJ156" s="45"/>
      <c r="AK156" s="44"/>
      <c r="AL156" s="44"/>
      <c r="AM156" s="45" t="e">
        <v>#DIV/0!</v>
      </c>
      <c r="AN156" s="45"/>
      <c r="AO156" s="45"/>
      <c r="AP156" s="44"/>
      <c r="AQ156" s="44"/>
      <c r="AR156" s="45" t="e">
        <v>#DIV/0!</v>
      </c>
      <c r="AS156" s="45"/>
      <c r="AT156" s="45"/>
      <c r="AU156" s="44"/>
      <c r="AV156" s="44"/>
      <c r="AW156" s="45" t="e">
        <v>#DIV/0!</v>
      </c>
      <c r="AX156" s="45"/>
      <c r="AY156" s="45"/>
      <c r="AZ156" s="44"/>
      <c r="BA156" s="44"/>
      <c r="BB156" s="45" t="e">
        <v>#DIV/0!</v>
      </c>
      <c r="BC156" s="45"/>
      <c r="BD156" s="45"/>
      <c r="BE156" s="44"/>
      <c r="BF156" s="44"/>
      <c r="BG156" s="45" t="e">
        <v>#DIV/0!</v>
      </c>
      <c r="BH156" s="45"/>
      <c r="BI156" s="45"/>
      <c r="BJ156" s="44"/>
      <c r="BK156" s="44"/>
      <c r="BL156" s="45" t="e">
        <v>#DIV/0!</v>
      </c>
      <c r="BM156" s="45"/>
      <c r="BN156" s="45"/>
    </row>
    <row r="157" spans="1:66" x14ac:dyDescent="0.35">
      <c r="A157" s="43" t="s">
        <v>882</v>
      </c>
      <c r="B157" s="44"/>
      <c r="C157" s="44"/>
      <c r="D157" s="45" t="e">
        <v>#DIV/0!</v>
      </c>
      <c r="E157" s="45"/>
      <c r="F157" s="45"/>
      <c r="G157" s="44"/>
      <c r="H157" s="44"/>
      <c r="I157" s="45" t="e">
        <v>#DIV/0!</v>
      </c>
      <c r="J157" s="45"/>
      <c r="K157" s="45"/>
      <c r="L157" s="44"/>
      <c r="M157" s="44"/>
      <c r="N157" s="45" t="e">
        <v>#DIV/0!</v>
      </c>
      <c r="O157" s="45"/>
      <c r="P157" s="45"/>
      <c r="Q157" s="44"/>
      <c r="R157" s="44"/>
      <c r="S157" s="45" t="e">
        <v>#DIV/0!</v>
      </c>
      <c r="T157" s="45"/>
      <c r="U157" s="45"/>
      <c r="V157" s="44">
        <v>8825000</v>
      </c>
      <c r="W157" s="44">
        <v>1632400</v>
      </c>
      <c r="X157" s="45">
        <v>1.1268091191736307</v>
      </c>
      <c r="Y157" s="45"/>
      <c r="Z157" s="45"/>
      <c r="AA157" s="44"/>
      <c r="AB157" s="44"/>
      <c r="AC157" s="45" t="e">
        <v>#DIV/0!</v>
      </c>
      <c r="AD157" s="45"/>
      <c r="AE157" s="45"/>
      <c r="AF157" s="44"/>
      <c r="AG157" s="44"/>
      <c r="AH157" s="45" t="e">
        <v>#DIV/0!</v>
      </c>
      <c r="AI157" s="45"/>
      <c r="AJ157" s="45"/>
      <c r="AK157" s="44"/>
      <c r="AL157" s="44"/>
      <c r="AM157" s="45" t="e">
        <v>#DIV/0!</v>
      </c>
      <c r="AN157" s="45"/>
      <c r="AO157" s="45"/>
      <c r="AP157" s="44"/>
      <c r="AQ157" s="44"/>
      <c r="AR157" s="45" t="e">
        <v>#DIV/0!</v>
      </c>
      <c r="AS157" s="45"/>
      <c r="AT157" s="45"/>
      <c r="AU157" s="44"/>
      <c r="AV157" s="44"/>
      <c r="AW157" s="45" t="e">
        <v>#DIV/0!</v>
      </c>
      <c r="AX157" s="45"/>
      <c r="AY157" s="45"/>
      <c r="AZ157" s="44"/>
      <c r="BA157" s="44"/>
      <c r="BB157" s="45" t="e">
        <v>#DIV/0!</v>
      </c>
      <c r="BC157" s="45"/>
      <c r="BD157" s="45"/>
      <c r="BE157" s="44"/>
      <c r="BF157" s="44"/>
      <c r="BG157" s="45" t="e">
        <v>#DIV/0!</v>
      </c>
      <c r="BH157" s="45"/>
      <c r="BI157" s="45"/>
      <c r="BJ157" s="44"/>
      <c r="BK157" s="44"/>
      <c r="BL157" s="45" t="e">
        <v>#DIV/0!</v>
      </c>
      <c r="BM157" s="45"/>
      <c r="BN157" s="45"/>
    </row>
    <row r="158" spans="1:66" x14ac:dyDescent="0.35">
      <c r="A158" s="43" t="s">
        <v>954</v>
      </c>
      <c r="B158" s="44"/>
      <c r="C158" s="44"/>
      <c r="D158" s="45" t="e">
        <v>#DIV/0!</v>
      </c>
      <c r="E158" s="45"/>
      <c r="F158" s="45"/>
      <c r="G158" s="44"/>
      <c r="H158" s="44"/>
      <c r="I158" s="45" t="e">
        <v>#DIV/0!</v>
      </c>
      <c r="J158" s="45"/>
      <c r="K158" s="45"/>
      <c r="L158" s="44">
        <v>17934446</v>
      </c>
      <c r="M158" s="44">
        <v>3413456.75</v>
      </c>
      <c r="N158" s="45">
        <v>1.1679812043974238</v>
      </c>
      <c r="O158" s="45"/>
      <c r="P158" s="45"/>
      <c r="Q158" s="44">
        <v>17397000</v>
      </c>
      <c r="R158" s="44">
        <v>3498646</v>
      </c>
      <c r="S158" s="45">
        <v>1.1774149120272017</v>
      </c>
      <c r="T158" s="45"/>
      <c r="U158" s="45"/>
      <c r="V158" s="44">
        <v>16431250</v>
      </c>
      <c r="W158" s="44">
        <v>2708362.5</v>
      </c>
      <c r="X158" s="45">
        <v>1.1490043128088852</v>
      </c>
      <c r="Y158" s="45"/>
      <c r="Z158" s="45"/>
      <c r="AA158" s="44">
        <v>14150000</v>
      </c>
      <c r="AB158" s="44">
        <v>2399412.5</v>
      </c>
      <c r="AC158" s="45">
        <v>1.1038334810636976</v>
      </c>
      <c r="AD158" s="45"/>
      <c r="AE158" s="45"/>
      <c r="AF158" s="44"/>
      <c r="AG158" s="44"/>
      <c r="AH158" s="45" t="e">
        <v>#DIV/0!</v>
      </c>
      <c r="AI158" s="45"/>
      <c r="AJ158" s="45"/>
      <c r="AK158" s="44"/>
      <c r="AL158" s="44"/>
      <c r="AM158" s="45" t="e">
        <v>#DIV/0!</v>
      </c>
      <c r="AN158" s="45"/>
      <c r="AO158" s="45"/>
      <c r="AP158" s="44"/>
      <c r="AQ158" s="44"/>
      <c r="AR158" s="45" t="e">
        <v>#DIV/0!</v>
      </c>
      <c r="AS158" s="45"/>
      <c r="AT158" s="45"/>
      <c r="AU158" s="44"/>
      <c r="AV158" s="44"/>
      <c r="AW158" s="45" t="e">
        <v>#DIV/0!</v>
      </c>
      <c r="AX158" s="45"/>
      <c r="AY158" s="45"/>
      <c r="AZ158" s="44"/>
      <c r="BA158" s="44"/>
      <c r="BB158" s="45" t="e">
        <v>#DIV/0!</v>
      </c>
      <c r="BC158" s="45"/>
      <c r="BD158" s="45"/>
      <c r="BE158" s="44"/>
      <c r="BF158" s="44"/>
      <c r="BG158" s="45" t="e">
        <v>#DIV/0!</v>
      </c>
      <c r="BH158" s="45"/>
      <c r="BI158" s="45"/>
      <c r="BJ158" s="44"/>
      <c r="BK158" s="44"/>
      <c r="BL158" s="45" t="e">
        <v>#DIV/0!</v>
      </c>
      <c r="BM158" s="45"/>
      <c r="BN158" s="45"/>
    </row>
    <row r="159" spans="1:66" x14ac:dyDescent="0.35">
      <c r="A159" s="43" t="s">
        <v>956</v>
      </c>
      <c r="B159" s="44"/>
      <c r="C159" s="44"/>
      <c r="D159" s="45" t="e">
        <v>#DIV/0!</v>
      </c>
      <c r="E159" s="45"/>
      <c r="F159" s="45"/>
      <c r="G159" s="44"/>
      <c r="H159" s="44"/>
      <c r="I159" s="45" t="e">
        <v>#DIV/0!</v>
      </c>
      <c r="J159" s="45"/>
      <c r="K159" s="45"/>
      <c r="L159" s="44"/>
      <c r="M159" s="44"/>
      <c r="N159" s="45" t="e">
        <v>#DIV/0!</v>
      </c>
      <c r="O159" s="45"/>
      <c r="P159" s="45"/>
      <c r="Q159" s="44">
        <v>14300000</v>
      </c>
      <c r="R159" s="44">
        <v>6013325</v>
      </c>
      <c r="S159" s="45">
        <v>0.98462640141428159</v>
      </c>
      <c r="T159" s="45"/>
      <c r="U159" s="45"/>
      <c r="V159" s="44">
        <v>16425000</v>
      </c>
      <c r="W159" s="44">
        <v>2966405</v>
      </c>
      <c r="X159" s="45">
        <v>1.0353461176254046</v>
      </c>
      <c r="Y159" s="45"/>
      <c r="Z159" s="45"/>
      <c r="AA159" s="44"/>
      <c r="AB159" s="44"/>
      <c r="AC159" s="45" t="e">
        <v>#DIV/0!</v>
      </c>
      <c r="AD159" s="45"/>
      <c r="AE159" s="45"/>
      <c r="AF159" s="44"/>
      <c r="AG159" s="44"/>
      <c r="AH159" s="45" t="e">
        <v>#DIV/0!</v>
      </c>
      <c r="AI159" s="45"/>
      <c r="AJ159" s="45"/>
      <c r="AK159" s="44"/>
      <c r="AL159" s="44"/>
      <c r="AM159" s="45" t="e">
        <v>#DIV/0!</v>
      </c>
      <c r="AN159" s="45"/>
      <c r="AO159" s="45"/>
      <c r="AP159" s="44"/>
      <c r="AQ159" s="44"/>
      <c r="AR159" s="45" t="e">
        <v>#DIV/0!</v>
      </c>
      <c r="AS159" s="45"/>
      <c r="AT159" s="45"/>
      <c r="AU159" s="44"/>
      <c r="AV159" s="44"/>
      <c r="AW159" s="45" t="e">
        <v>#DIV/0!</v>
      </c>
      <c r="AX159" s="45"/>
      <c r="AY159" s="45"/>
      <c r="AZ159" s="44"/>
      <c r="BA159" s="44"/>
      <c r="BB159" s="45" t="e">
        <v>#DIV/0!</v>
      </c>
      <c r="BC159" s="45"/>
      <c r="BD159" s="45"/>
      <c r="BE159" s="44"/>
      <c r="BF159" s="44"/>
      <c r="BG159" s="45" t="e">
        <v>#DIV/0!</v>
      </c>
      <c r="BH159" s="45"/>
      <c r="BI159" s="45"/>
      <c r="BJ159" s="44"/>
      <c r="BK159" s="44"/>
      <c r="BL159" s="45" t="e">
        <v>#DIV/0!</v>
      </c>
      <c r="BM159" s="45"/>
      <c r="BN159" s="45"/>
    </row>
    <row r="160" spans="1:66" x14ac:dyDescent="0.35">
      <c r="A160" s="43" t="s">
        <v>958</v>
      </c>
      <c r="B160" s="44"/>
      <c r="C160" s="44"/>
      <c r="D160" s="45" t="e">
        <v>#DIV/0!</v>
      </c>
      <c r="E160" s="45"/>
      <c r="F160" s="45"/>
      <c r="G160" s="44"/>
      <c r="H160" s="44"/>
      <c r="I160" s="45" t="e">
        <v>#DIV/0!</v>
      </c>
      <c r="J160" s="45"/>
      <c r="K160" s="45"/>
      <c r="L160" s="44"/>
      <c r="M160" s="44"/>
      <c r="N160" s="45" t="e">
        <v>#DIV/0!</v>
      </c>
      <c r="O160" s="45"/>
      <c r="P160" s="45"/>
      <c r="Q160" s="44"/>
      <c r="R160" s="44"/>
      <c r="S160" s="45" t="e">
        <v>#DIV/0!</v>
      </c>
      <c r="T160" s="45"/>
      <c r="U160" s="45"/>
      <c r="V160" s="44">
        <v>14800000</v>
      </c>
      <c r="W160" s="44">
        <v>5452070.5</v>
      </c>
      <c r="X160" s="45">
        <v>0.96031392402632121</v>
      </c>
      <c r="Y160" s="45"/>
      <c r="Z160" s="45"/>
      <c r="AA160" s="44">
        <v>13775000</v>
      </c>
      <c r="AB160" s="44">
        <v>6303965</v>
      </c>
      <c r="AC160" s="45">
        <v>1.0703181544995515</v>
      </c>
      <c r="AD160" s="45"/>
      <c r="AE160" s="45"/>
      <c r="AF160" s="44"/>
      <c r="AG160" s="44"/>
      <c r="AH160" s="45" t="e">
        <v>#DIV/0!</v>
      </c>
      <c r="AI160" s="45"/>
      <c r="AJ160" s="45"/>
      <c r="AK160" s="44"/>
      <c r="AL160" s="44"/>
      <c r="AM160" s="45" t="e">
        <v>#DIV/0!</v>
      </c>
      <c r="AN160" s="45"/>
      <c r="AO160" s="45"/>
      <c r="AP160" s="44"/>
      <c r="AQ160" s="44"/>
      <c r="AR160" s="45" t="e">
        <v>#DIV/0!</v>
      </c>
      <c r="AS160" s="45"/>
      <c r="AT160" s="45"/>
      <c r="AU160" s="44"/>
      <c r="AV160" s="44"/>
      <c r="AW160" s="45" t="e">
        <v>#DIV/0!</v>
      </c>
      <c r="AX160" s="45"/>
      <c r="AY160" s="45"/>
      <c r="AZ160" s="44"/>
      <c r="BA160" s="44"/>
      <c r="BB160" s="45" t="e">
        <v>#DIV/0!</v>
      </c>
      <c r="BC160" s="45"/>
      <c r="BD160" s="45"/>
      <c r="BE160" s="44"/>
      <c r="BF160" s="44"/>
      <c r="BG160" s="45" t="e">
        <v>#DIV/0!</v>
      </c>
      <c r="BH160" s="45"/>
      <c r="BI160" s="45"/>
      <c r="BJ160" s="44"/>
      <c r="BK160" s="44"/>
      <c r="BL160" s="45" t="e">
        <v>#DIV/0!</v>
      </c>
      <c r="BM160" s="45"/>
      <c r="BN160" s="45"/>
    </row>
    <row r="161" spans="1:66" x14ac:dyDescent="0.35">
      <c r="A161" s="43" t="s">
        <v>646</v>
      </c>
      <c r="B161" s="44"/>
      <c r="C161" s="44"/>
      <c r="D161" s="45" t="e">
        <v>#DIV/0!</v>
      </c>
      <c r="E161" s="45"/>
      <c r="F161" s="45"/>
      <c r="G161" s="44">
        <v>17500000</v>
      </c>
      <c r="H161" s="44">
        <v>2997035</v>
      </c>
      <c r="I161" s="45">
        <v>1.0374387948162445</v>
      </c>
      <c r="J161" s="45"/>
      <c r="K161" s="45"/>
      <c r="L161" s="44"/>
      <c r="M161" s="44"/>
      <c r="N161" s="45" t="e">
        <v>#DIV/0!</v>
      </c>
      <c r="O161" s="45"/>
      <c r="P161" s="45"/>
      <c r="Q161" s="44"/>
      <c r="R161" s="44"/>
      <c r="S161" s="45" t="e">
        <v>#DIV/0!</v>
      </c>
      <c r="T161" s="45"/>
      <c r="U161" s="45"/>
      <c r="V161" s="44">
        <v>12766666.666666666</v>
      </c>
      <c r="W161" s="44">
        <v>3795368.3333333335</v>
      </c>
      <c r="X161" s="45">
        <v>0.95074507508465789</v>
      </c>
      <c r="Y161" s="45"/>
      <c r="Z161" s="45"/>
      <c r="AA161" s="44">
        <v>10870000</v>
      </c>
      <c r="AB161" s="44">
        <v>4518817.2</v>
      </c>
      <c r="AC161" s="45">
        <v>1.0237654095530668</v>
      </c>
      <c r="AD161" s="45"/>
      <c r="AE161" s="45"/>
      <c r="AF161" s="44"/>
      <c r="AG161" s="44"/>
      <c r="AH161" s="45" t="e">
        <v>#DIV/0!</v>
      </c>
      <c r="AI161" s="45"/>
      <c r="AJ161" s="45"/>
      <c r="AK161" s="44"/>
      <c r="AL161" s="44"/>
      <c r="AM161" s="45" t="e">
        <v>#DIV/0!</v>
      </c>
      <c r="AN161" s="45"/>
      <c r="AO161" s="45"/>
      <c r="AP161" s="44"/>
      <c r="AQ161" s="44"/>
      <c r="AR161" s="45" t="e">
        <v>#DIV/0!</v>
      </c>
      <c r="AS161" s="45"/>
      <c r="AT161" s="45"/>
      <c r="AU161" s="44"/>
      <c r="AV161" s="44"/>
      <c r="AW161" s="45" t="e">
        <v>#DIV/0!</v>
      </c>
      <c r="AX161" s="45"/>
      <c r="AY161" s="45"/>
      <c r="AZ161" s="44"/>
      <c r="BA161" s="44"/>
      <c r="BB161" s="45" t="e">
        <v>#DIV/0!</v>
      </c>
      <c r="BC161" s="45"/>
      <c r="BD161" s="45"/>
      <c r="BE161" s="44"/>
      <c r="BF161" s="44"/>
      <c r="BG161" s="45" t="e">
        <v>#DIV/0!</v>
      </c>
      <c r="BH161" s="45"/>
      <c r="BI161" s="45"/>
      <c r="BJ161" s="44"/>
      <c r="BK161" s="44"/>
      <c r="BL161" s="45" t="e">
        <v>#DIV/0!</v>
      </c>
      <c r="BM161" s="45"/>
      <c r="BN161" s="45"/>
    </row>
    <row r="162" spans="1:66" x14ac:dyDescent="0.35">
      <c r="A162" s="43" t="s">
        <v>970</v>
      </c>
      <c r="B162" s="44"/>
      <c r="C162" s="44"/>
      <c r="D162" s="45" t="e">
        <v>#DIV/0!</v>
      </c>
      <c r="E162" s="45"/>
      <c r="F162" s="45"/>
      <c r="G162" s="44">
        <v>12925000</v>
      </c>
      <c r="H162" s="44">
        <v>1582550</v>
      </c>
      <c r="I162" s="45">
        <v>1.05475763016158</v>
      </c>
      <c r="J162" s="45"/>
      <c r="K162" s="45"/>
      <c r="L162" s="44"/>
      <c r="M162" s="44"/>
      <c r="N162" s="45" t="e">
        <v>#DIV/0!</v>
      </c>
      <c r="O162" s="45"/>
      <c r="P162" s="45"/>
      <c r="Q162" s="44">
        <v>10033333.333333334</v>
      </c>
      <c r="R162" s="44">
        <v>2542291.6666666665</v>
      </c>
      <c r="S162" s="45">
        <v>1.0296221611632337</v>
      </c>
      <c r="T162" s="45"/>
      <c r="U162" s="45"/>
      <c r="V162" s="44"/>
      <c r="W162" s="44"/>
      <c r="X162" s="45" t="e">
        <v>#DIV/0!</v>
      </c>
      <c r="Y162" s="45"/>
      <c r="Z162" s="45"/>
      <c r="AA162" s="44">
        <v>7365000</v>
      </c>
      <c r="AB162" s="44">
        <v>2515225</v>
      </c>
      <c r="AC162" s="45">
        <v>0.92208592989517768</v>
      </c>
      <c r="AD162" s="45"/>
      <c r="AE162" s="45"/>
      <c r="AF162" s="44"/>
      <c r="AG162" s="44"/>
      <c r="AH162" s="45" t="e">
        <v>#DIV/0!</v>
      </c>
      <c r="AI162" s="45"/>
      <c r="AJ162" s="45"/>
      <c r="AK162" s="44"/>
      <c r="AL162" s="44"/>
      <c r="AM162" s="45" t="e">
        <v>#DIV/0!</v>
      </c>
      <c r="AN162" s="45"/>
      <c r="AO162" s="45"/>
      <c r="AP162" s="44"/>
      <c r="AQ162" s="44"/>
      <c r="AR162" s="45" t="e">
        <v>#DIV/0!</v>
      </c>
      <c r="AS162" s="45"/>
      <c r="AT162" s="45"/>
      <c r="AU162" s="44"/>
      <c r="AV162" s="44"/>
      <c r="AW162" s="45" t="e">
        <v>#DIV/0!</v>
      </c>
      <c r="AX162" s="45"/>
      <c r="AY162" s="45"/>
      <c r="AZ162" s="44"/>
      <c r="BA162" s="44"/>
      <c r="BB162" s="45" t="e">
        <v>#DIV/0!</v>
      </c>
      <c r="BC162" s="45"/>
      <c r="BD162" s="45"/>
      <c r="BE162" s="44"/>
      <c r="BF162" s="44"/>
      <c r="BG162" s="45" t="e">
        <v>#DIV/0!</v>
      </c>
      <c r="BH162" s="45"/>
      <c r="BI162" s="45"/>
      <c r="BJ162" s="44"/>
      <c r="BK162" s="44"/>
      <c r="BL162" s="45" t="e">
        <v>#DIV/0!</v>
      </c>
      <c r="BM162" s="45"/>
      <c r="BN162" s="45"/>
    </row>
    <row r="163" spans="1:66" x14ac:dyDescent="0.35">
      <c r="A163" s="43" t="s">
        <v>1635</v>
      </c>
      <c r="B163" s="44"/>
      <c r="C163" s="44"/>
      <c r="D163" s="45" t="e">
        <v>#DIV/0!</v>
      </c>
      <c r="E163" s="45"/>
      <c r="F163" s="45"/>
      <c r="G163" s="44"/>
      <c r="H163" s="44"/>
      <c r="I163" s="45" t="e">
        <v>#DIV/0!</v>
      </c>
      <c r="J163" s="45"/>
      <c r="K163" s="45"/>
      <c r="L163" s="44"/>
      <c r="M163" s="44"/>
      <c r="N163" s="45" t="e">
        <v>#DIV/0!</v>
      </c>
      <c r="O163" s="45"/>
      <c r="P163" s="45"/>
      <c r="Q163" s="44"/>
      <c r="R163" s="44"/>
      <c r="S163" s="45" t="e">
        <v>#DIV/0!</v>
      </c>
      <c r="T163" s="45"/>
      <c r="U163" s="45"/>
      <c r="V163" s="44">
        <v>183700000</v>
      </c>
      <c r="W163" s="44">
        <v>76653150</v>
      </c>
      <c r="X163" s="45">
        <v>1.0492738904728272</v>
      </c>
      <c r="Y163" s="45"/>
      <c r="Z163" s="45"/>
      <c r="AA163" s="44"/>
      <c r="AB163" s="44"/>
      <c r="AC163" s="45" t="e">
        <v>#DIV/0!</v>
      </c>
      <c r="AD163" s="45"/>
      <c r="AE163" s="45"/>
      <c r="AF163" s="44"/>
      <c r="AG163" s="44"/>
      <c r="AH163" s="45" t="e">
        <v>#DIV/0!</v>
      </c>
      <c r="AI163" s="45"/>
      <c r="AJ163" s="45"/>
      <c r="AK163" s="44"/>
      <c r="AL163" s="44"/>
      <c r="AM163" s="45" t="e">
        <v>#DIV/0!</v>
      </c>
      <c r="AN163" s="45"/>
      <c r="AO163" s="45"/>
      <c r="AP163" s="44"/>
      <c r="AQ163" s="44"/>
      <c r="AR163" s="45" t="e">
        <v>#DIV/0!</v>
      </c>
      <c r="AS163" s="45"/>
      <c r="AT163" s="45"/>
      <c r="AU163" s="44"/>
      <c r="AV163" s="44"/>
      <c r="AW163" s="45" t="e">
        <v>#DIV/0!</v>
      </c>
      <c r="AX163" s="45"/>
      <c r="AY163" s="45"/>
      <c r="AZ163" s="44"/>
      <c r="BA163" s="44"/>
      <c r="BB163" s="45" t="e">
        <v>#DIV/0!</v>
      </c>
      <c r="BC163" s="45"/>
      <c r="BD163" s="45"/>
      <c r="BE163" s="44"/>
      <c r="BF163" s="44"/>
      <c r="BG163" s="45" t="e">
        <v>#DIV/0!</v>
      </c>
      <c r="BH163" s="45"/>
      <c r="BI163" s="45"/>
      <c r="BJ163" s="44"/>
      <c r="BK163" s="44"/>
      <c r="BL163" s="45" t="e">
        <v>#DIV/0!</v>
      </c>
      <c r="BM163" s="45"/>
      <c r="BN163" s="45"/>
    </row>
    <row r="164" spans="1:66" x14ac:dyDescent="0.35">
      <c r="A164" s="43" t="s">
        <v>1636</v>
      </c>
      <c r="B164" s="44"/>
      <c r="C164" s="44"/>
      <c r="D164" s="45" t="e">
        <v>#DIV/0!</v>
      </c>
      <c r="E164" s="45"/>
      <c r="F164" s="45"/>
      <c r="G164" s="44"/>
      <c r="H164" s="44"/>
      <c r="I164" s="45" t="e">
        <v>#DIV/0!</v>
      </c>
      <c r="J164" s="45"/>
      <c r="K164" s="45"/>
      <c r="L164" s="44">
        <v>100000000</v>
      </c>
      <c r="M164" s="44">
        <v>7868735</v>
      </c>
      <c r="N164" s="45">
        <v>1.0679979902413819</v>
      </c>
      <c r="O164" s="45"/>
      <c r="P164" s="45"/>
      <c r="Q164" s="44"/>
      <c r="R164" s="44"/>
      <c r="S164" s="45" t="e">
        <v>#DIV/0!</v>
      </c>
      <c r="T164" s="45"/>
      <c r="U164" s="45"/>
      <c r="V164" s="44"/>
      <c r="W164" s="44"/>
      <c r="X164" s="45" t="e">
        <v>#DIV/0!</v>
      </c>
      <c r="Y164" s="45"/>
      <c r="Z164" s="45"/>
      <c r="AA164" s="44"/>
      <c r="AB164" s="44"/>
      <c r="AC164" s="45" t="e">
        <v>#DIV/0!</v>
      </c>
      <c r="AD164" s="45"/>
      <c r="AE164" s="45"/>
      <c r="AF164" s="44"/>
      <c r="AG164" s="44"/>
      <c r="AH164" s="45" t="e">
        <v>#DIV/0!</v>
      </c>
      <c r="AI164" s="45"/>
      <c r="AJ164" s="45"/>
      <c r="AK164" s="44"/>
      <c r="AL164" s="44"/>
      <c r="AM164" s="45" t="e">
        <v>#DIV/0!</v>
      </c>
      <c r="AN164" s="45"/>
      <c r="AO164" s="45"/>
      <c r="AP164" s="44"/>
      <c r="AQ164" s="44"/>
      <c r="AR164" s="45" t="e">
        <v>#DIV/0!</v>
      </c>
      <c r="AS164" s="45"/>
      <c r="AT164" s="45"/>
      <c r="AU164" s="44"/>
      <c r="AV164" s="44"/>
      <c r="AW164" s="45" t="e">
        <v>#DIV/0!</v>
      </c>
      <c r="AX164" s="45"/>
      <c r="AY164" s="45"/>
      <c r="AZ164" s="44"/>
      <c r="BA164" s="44"/>
      <c r="BB164" s="45" t="e">
        <v>#DIV/0!</v>
      </c>
      <c r="BC164" s="45"/>
      <c r="BD164" s="45"/>
      <c r="BE164" s="44"/>
      <c r="BF164" s="44"/>
      <c r="BG164" s="45" t="e">
        <v>#DIV/0!</v>
      </c>
      <c r="BH164" s="45"/>
      <c r="BI164" s="45"/>
      <c r="BJ164" s="44"/>
      <c r="BK164" s="44"/>
      <c r="BL164" s="45" t="e">
        <v>#DIV/0!</v>
      </c>
      <c r="BM164" s="45"/>
      <c r="BN164" s="45"/>
    </row>
    <row r="165" spans="1:66" x14ac:dyDescent="0.35">
      <c r="A165" s="43" t="s">
        <v>1637</v>
      </c>
      <c r="B165" s="44"/>
      <c r="C165" s="44"/>
      <c r="D165" s="45" t="e">
        <v>#DIV/0!</v>
      </c>
      <c r="E165" s="45"/>
      <c r="F165" s="45"/>
      <c r="G165" s="44">
        <v>122000000</v>
      </c>
      <c r="H165" s="44">
        <v>8808000</v>
      </c>
      <c r="I165" s="45">
        <v>1.0857256006532152</v>
      </c>
      <c r="J165" s="45"/>
      <c r="K165" s="45"/>
      <c r="L165" s="44"/>
      <c r="M165" s="44"/>
      <c r="N165" s="45" t="e">
        <v>#DIV/0!</v>
      </c>
      <c r="O165" s="45"/>
      <c r="P165" s="45"/>
      <c r="Q165" s="44"/>
      <c r="R165" s="44"/>
      <c r="S165" s="45" t="e">
        <v>#DIV/0!</v>
      </c>
      <c r="T165" s="45"/>
      <c r="U165" s="45"/>
      <c r="V165" s="44"/>
      <c r="W165" s="44"/>
      <c r="X165" s="45" t="e">
        <v>#DIV/0!</v>
      </c>
      <c r="Y165" s="45"/>
      <c r="Z165" s="45"/>
      <c r="AA165" s="44"/>
      <c r="AB165" s="44"/>
      <c r="AC165" s="45" t="e">
        <v>#DIV/0!</v>
      </c>
      <c r="AD165" s="45"/>
      <c r="AE165" s="45"/>
      <c r="AF165" s="44"/>
      <c r="AG165" s="44"/>
      <c r="AH165" s="45" t="e">
        <v>#DIV/0!</v>
      </c>
      <c r="AI165" s="45"/>
      <c r="AJ165" s="45"/>
      <c r="AK165" s="44"/>
      <c r="AL165" s="44"/>
      <c r="AM165" s="45" t="e">
        <v>#DIV/0!</v>
      </c>
      <c r="AN165" s="45"/>
      <c r="AO165" s="45"/>
      <c r="AP165" s="44"/>
      <c r="AQ165" s="44"/>
      <c r="AR165" s="45" t="e">
        <v>#DIV/0!</v>
      </c>
      <c r="AS165" s="45"/>
      <c r="AT165" s="45"/>
      <c r="AU165" s="44"/>
      <c r="AV165" s="44"/>
      <c r="AW165" s="45" t="e">
        <v>#DIV/0!</v>
      </c>
      <c r="AX165" s="45"/>
      <c r="AY165" s="45"/>
      <c r="AZ165" s="44"/>
      <c r="BA165" s="44"/>
      <c r="BB165" s="45" t="e">
        <v>#DIV/0!</v>
      </c>
      <c r="BC165" s="45"/>
      <c r="BD165" s="45"/>
      <c r="BE165" s="44"/>
      <c r="BF165" s="44"/>
      <c r="BG165" s="45" t="e">
        <v>#DIV/0!</v>
      </c>
      <c r="BH165" s="45"/>
      <c r="BI165" s="45"/>
      <c r="BJ165" s="44"/>
      <c r="BK165" s="44"/>
      <c r="BL165" s="45" t="e">
        <v>#DIV/0!</v>
      </c>
      <c r="BM165" s="45"/>
      <c r="BN165" s="45"/>
    </row>
    <row r="166" spans="1:66" x14ac:dyDescent="0.35">
      <c r="A166" s="43" t="s">
        <v>456</v>
      </c>
      <c r="B166" s="44"/>
      <c r="C166" s="44"/>
      <c r="D166" s="45" t="e">
        <v>#DIV/0!</v>
      </c>
      <c r="E166" s="45"/>
      <c r="F166" s="45"/>
      <c r="G166" s="44"/>
      <c r="H166" s="44"/>
      <c r="I166" s="45" t="e">
        <v>#DIV/0!</v>
      </c>
      <c r="J166" s="45"/>
      <c r="K166" s="45"/>
      <c r="L166" s="44"/>
      <c r="M166" s="44"/>
      <c r="N166" s="45" t="e">
        <v>#DIV/0!</v>
      </c>
      <c r="O166" s="45"/>
      <c r="P166" s="45"/>
      <c r="Q166" s="44">
        <v>14375000</v>
      </c>
      <c r="R166" s="44">
        <v>5492846</v>
      </c>
      <c r="S166" s="45">
        <v>0.69116966919585887</v>
      </c>
      <c r="T166" s="45"/>
      <c r="U166" s="45"/>
      <c r="V166" s="44"/>
      <c r="W166" s="44"/>
      <c r="X166" s="45" t="e">
        <v>#DIV/0!</v>
      </c>
      <c r="Y166" s="45"/>
      <c r="Z166" s="45"/>
      <c r="AA166" s="44"/>
      <c r="AB166" s="44"/>
      <c r="AC166" s="45" t="e">
        <v>#DIV/0!</v>
      </c>
      <c r="AD166" s="45"/>
      <c r="AE166" s="45"/>
      <c r="AF166" s="44"/>
      <c r="AG166" s="44"/>
      <c r="AH166" s="45" t="e">
        <v>#DIV/0!</v>
      </c>
      <c r="AI166" s="45"/>
      <c r="AJ166" s="45"/>
      <c r="AK166" s="44"/>
      <c r="AL166" s="44"/>
      <c r="AM166" s="45" t="e">
        <v>#DIV/0!</v>
      </c>
      <c r="AN166" s="45"/>
      <c r="AO166" s="45"/>
      <c r="AP166" s="44"/>
      <c r="AQ166" s="44"/>
      <c r="AR166" s="45" t="e">
        <v>#DIV/0!</v>
      </c>
      <c r="AS166" s="45"/>
      <c r="AT166" s="45"/>
      <c r="AU166" s="44"/>
      <c r="AV166" s="44"/>
      <c r="AW166" s="45" t="e">
        <v>#DIV/0!</v>
      </c>
      <c r="AX166" s="45"/>
      <c r="AY166" s="45"/>
      <c r="AZ166" s="44"/>
      <c r="BA166" s="44"/>
      <c r="BB166" s="45" t="e">
        <v>#DIV/0!</v>
      </c>
      <c r="BC166" s="45"/>
      <c r="BD166" s="45"/>
      <c r="BE166" s="44"/>
      <c r="BF166" s="44"/>
      <c r="BG166" s="45" t="e">
        <v>#DIV/0!</v>
      </c>
      <c r="BH166" s="45"/>
      <c r="BI166" s="45"/>
      <c r="BJ166" s="44"/>
      <c r="BK166" s="44"/>
      <c r="BL166" s="45" t="e">
        <v>#DIV/0!</v>
      </c>
      <c r="BM166" s="45"/>
      <c r="BN166" s="45"/>
    </row>
    <row r="167" spans="1:66" x14ac:dyDescent="0.35">
      <c r="A167" s="43" t="s">
        <v>1638</v>
      </c>
      <c r="B167" s="44"/>
      <c r="C167" s="44"/>
      <c r="D167" s="45" t="e">
        <v>#DIV/0!</v>
      </c>
      <c r="E167" s="45"/>
      <c r="F167" s="45"/>
      <c r="G167" s="44"/>
      <c r="H167" s="44"/>
      <c r="I167" s="45" t="e">
        <v>#DIV/0!</v>
      </c>
      <c r="J167" s="45"/>
      <c r="K167" s="45"/>
      <c r="L167" s="44"/>
      <c r="M167" s="44"/>
      <c r="N167" s="45" t="e">
        <v>#DIV/0!</v>
      </c>
      <c r="O167" s="45"/>
      <c r="P167" s="45"/>
      <c r="Q167" s="44"/>
      <c r="R167" s="44"/>
      <c r="S167" s="45" t="e">
        <v>#DIV/0!</v>
      </c>
      <c r="T167" s="45"/>
      <c r="U167" s="45"/>
      <c r="V167" s="44"/>
      <c r="W167" s="44"/>
      <c r="X167" s="45" t="e">
        <v>#DIV/0!</v>
      </c>
      <c r="Y167" s="45"/>
      <c r="Z167" s="45"/>
      <c r="AA167" s="44"/>
      <c r="AB167" s="44"/>
      <c r="AC167" s="45" t="e">
        <v>#DIV/0!</v>
      </c>
      <c r="AD167" s="45"/>
      <c r="AE167" s="45"/>
      <c r="AF167" s="44"/>
      <c r="AG167" s="44"/>
      <c r="AH167" s="45" t="e">
        <v>#DIV/0!</v>
      </c>
      <c r="AI167" s="45"/>
      <c r="AJ167" s="45"/>
      <c r="AK167" s="44"/>
      <c r="AL167" s="44"/>
      <c r="AM167" s="45" t="e">
        <v>#DIV/0!</v>
      </c>
      <c r="AN167" s="45"/>
      <c r="AO167" s="45"/>
      <c r="AP167" s="44">
        <v>51480000</v>
      </c>
      <c r="AQ167" s="44">
        <v>24223500</v>
      </c>
      <c r="AR167" s="45">
        <v>0.8008525003305772</v>
      </c>
      <c r="AS167" s="45"/>
      <c r="AT167" s="45"/>
      <c r="AU167" s="44"/>
      <c r="AV167" s="44"/>
      <c r="AW167" s="45" t="e">
        <v>#DIV/0!</v>
      </c>
      <c r="AX167" s="45"/>
      <c r="AY167" s="45"/>
      <c r="AZ167" s="44"/>
      <c r="BA167" s="44"/>
      <c r="BB167" s="45" t="e">
        <v>#DIV/0!</v>
      </c>
      <c r="BC167" s="45"/>
      <c r="BD167" s="45"/>
      <c r="BE167" s="44"/>
      <c r="BF167" s="44"/>
      <c r="BG167" s="45" t="e">
        <v>#DIV/0!</v>
      </c>
      <c r="BH167" s="45"/>
      <c r="BI167" s="45"/>
      <c r="BJ167" s="44"/>
      <c r="BK167" s="44"/>
      <c r="BL167" s="45" t="e">
        <v>#DIV/0!</v>
      </c>
      <c r="BM167" s="45"/>
      <c r="BN167" s="45"/>
    </row>
    <row r="168" spans="1:66" x14ac:dyDescent="0.35">
      <c r="A168" s="43" t="s">
        <v>1639</v>
      </c>
      <c r="B168" s="44"/>
      <c r="C168" s="44"/>
      <c r="D168" s="45" t="e">
        <v>#DIV/0!</v>
      </c>
      <c r="E168" s="45"/>
      <c r="F168" s="45"/>
      <c r="G168" s="44"/>
      <c r="H168" s="44"/>
      <c r="I168" s="45" t="e">
        <v>#DIV/0!</v>
      </c>
      <c r="J168" s="45"/>
      <c r="K168" s="45"/>
      <c r="L168" s="44"/>
      <c r="M168" s="44"/>
      <c r="N168" s="45" t="e">
        <v>#DIV/0!</v>
      </c>
      <c r="O168" s="45"/>
      <c r="P168" s="45"/>
      <c r="Q168" s="44">
        <v>87120000</v>
      </c>
      <c r="R168" s="44">
        <v>27231163</v>
      </c>
      <c r="S168" s="45">
        <v>0.9101980070362109</v>
      </c>
      <c r="T168" s="45"/>
      <c r="U168" s="45"/>
      <c r="V168" s="44"/>
      <c r="W168" s="44"/>
      <c r="X168" s="45" t="e">
        <v>#DIV/0!</v>
      </c>
      <c r="Y168" s="45"/>
      <c r="Z168" s="45"/>
      <c r="AA168" s="44"/>
      <c r="AB168" s="44"/>
      <c r="AC168" s="45" t="e">
        <v>#DIV/0!</v>
      </c>
      <c r="AD168" s="45"/>
      <c r="AE168" s="45"/>
      <c r="AF168" s="44"/>
      <c r="AG168" s="44"/>
      <c r="AH168" s="45" t="e">
        <v>#DIV/0!</v>
      </c>
      <c r="AI168" s="45"/>
      <c r="AJ168" s="45"/>
      <c r="AK168" s="44"/>
      <c r="AL168" s="44"/>
      <c r="AM168" s="45" t="e">
        <v>#DIV/0!</v>
      </c>
      <c r="AN168" s="45"/>
      <c r="AO168" s="45"/>
      <c r="AP168" s="44"/>
      <c r="AQ168" s="44"/>
      <c r="AR168" s="45" t="e">
        <v>#DIV/0!</v>
      </c>
      <c r="AS168" s="45"/>
      <c r="AT168" s="45"/>
      <c r="AU168" s="44"/>
      <c r="AV168" s="44"/>
      <c r="AW168" s="45" t="e">
        <v>#DIV/0!</v>
      </c>
      <c r="AX168" s="45"/>
      <c r="AY168" s="45"/>
      <c r="AZ168" s="44"/>
      <c r="BA168" s="44"/>
      <c r="BB168" s="45" t="e">
        <v>#DIV/0!</v>
      </c>
      <c r="BC168" s="45"/>
      <c r="BD168" s="45"/>
      <c r="BE168" s="44"/>
      <c r="BF168" s="44"/>
      <c r="BG168" s="45" t="e">
        <v>#DIV/0!</v>
      </c>
      <c r="BH168" s="45"/>
      <c r="BI168" s="45"/>
      <c r="BJ168" s="44"/>
      <c r="BK168" s="44"/>
      <c r="BL168" s="45" t="e">
        <v>#DIV/0!</v>
      </c>
      <c r="BM168" s="45"/>
      <c r="BN168" s="45"/>
    </row>
    <row r="169" spans="1:66" x14ac:dyDescent="0.35">
      <c r="A169" s="43" t="s">
        <v>1640</v>
      </c>
      <c r="B169" s="44"/>
      <c r="C169" s="44"/>
      <c r="D169" s="45" t="e">
        <v>#DIV/0!</v>
      </c>
      <c r="E169" s="45"/>
      <c r="F169" s="45"/>
      <c r="G169" s="44">
        <v>122000000</v>
      </c>
      <c r="H169" s="44">
        <v>6421500</v>
      </c>
      <c r="I169" s="45">
        <v>0.96803500795455</v>
      </c>
      <c r="J169" s="45"/>
      <c r="K169" s="45"/>
      <c r="L169" s="44"/>
      <c r="M169" s="44"/>
      <c r="N169" s="45" t="e">
        <v>#DIV/0!</v>
      </c>
      <c r="O169" s="45"/>
      <c r="P169" s="45"/>
      <c r="Q169" s="44">
        <v>96317500</v>
      </c>
      <c r="R169" s="44">
        <v>16853489</v>
      </c>
      <c r="S169" s="45">
        <v>0.89692054656099007</v>
      </c>
      <c r="T169" s="45"/>
      <c r="U169" s="45"/>
      <c r="V169" s="44">
        <v>98600000</v>
      </c>
      <c r="W169" s="44">
        <v>23280675</v>
      </c>
      <c r="X169" s="45">
        <v>1.0025988766113461</v>
      </c>
      <c r="Y169" s="45"/>
      <c r="Z169" s="45"/>
      <c r="AA169" s="44"/>
      <c r="AB169" s="44"/>
      <c r="AC169" s="45" t="e">
        <v>#DIV/0!</v>
      </c>
      <c r="AD169" s="45"/>
      <c r="AE169" s="45"/>
      <c r="AF169" s="44"/>
      <c r="AG169" s="44"/>
      <c r="AH169" s="45" t="e">
        <v>#DIV/0!</v>
      </c>
      <c r="AI169" s="45"/>
      <c r="AJ169" s="45"/>
      <c r="AK169" s="44"/>
      <c r="AL169" s="44"/>
      <c r="AM169" s="45" t="e">
        <v>#DIV/0!</v>
      </c>
      <c r="AN169" s="45"/>
      <c r="AO169" s="45"/>
      <c r="AP169" s="44"/>
      <c r="AQ169" s="44"/>
      <c r="AR169" s="45" t="e">
        <v>#DIV/0!</v>
      </c>
      <c r="AS169" s="45"/>
      <c r="AT169" s="45"/>
      <c r="AU169" s="44"/>
      <c r="AV169" s="44"/>
      <c r="AW169" s="45" t="e">
        <v>#DIV/0!</v>
      </c>
      <c r="AX169" s="45"/>
      <c r="AY169" s="45"/>
      <c r="AZ169" s="44"/>
      <c r="BA169" s="44"/>
      <c r="BB169" s="45" t="e">
        <v>#DIV/0!</v>
      </c>
      <c r="BC169" s="45"/>
      <c r="BD169" s="45"/>
      <c r="BE169" s="44"/>
      <c r="BF169" s="44"/>
      <c r="BG169" s="45" t="e">
        <v>#DIV/0!</v>
      </c>
      <c r="BH169" s="45"/>
      <c r="BI169" s="45"/>
      <c r="BJ169" s="44"/>
      <c r="BK169" s="44"/>
      <c r="BL169" s="45" t="e">
        <v>#DIV/0!</v>
      </c>
      <c r="BM169" s="45"/>
      <c r="BN169" s="45"/>
    </row>
    <row r="170" spans="1:66" x14ac:dyDescent="0.35">
      <c r="A170" s="43" t="s">
        <v>1641</v>
      </c>
      <c r="B170" s="44"/>
      <c r="C170" s="44"/>
      <c r="D170" s="45" t="e">
        <v>#DIV/0!</v>
      </c>
      <c r="E170" s="45"/>
      <c r="F170" s="45"/>
      <c r="G170" s="44">
        <v>144300000</v>
      </c>
      <c r="H170" s="44">
        <v>1721520</v>
      </c>
      <c r="I170" s="45">
        <v>1.0652945849592363</v>
      </c>
      <c r="J170" s="45"/>
      <c r="K170" s="45"/>
      <c r="L170" s="44"/>
      <c r="M170" s="44"/>
      <c r="N170" s="45" t="e">
        <v>#DIV/0!</v>
      </c>
      <c r="O170" s="45"/>
      <c r="P170" s="45"/>
      <c r="Q170" s="44"/>
      <c r="R170" s="44"/>
      <c r="S170" s="45" t="e">
        <v>#DIV/0!</v>
      </c>
      <c r="T170" s="45"/>
      <c r="U170" s="45"/>
      <c r="V170" s="44"/>
      <c r="W170" s="44"/>
      <c r="X170" s="45" t="e">
        <v>#DIV/0!</v>
      </c>
      <c r="Y170" s="45"/>
      <c r="Z170" s="45"/>
      <c r="AA170" s="44"/>
      <c r="AB170" s="44"/>
      <c r="AC170" s="45" t="e">
        <v>#DIV/0!</v>
      </c>
      <c r="AD170" s="45"/>
      <c r="AE170" s="45"/>
      <c r="AF170" s="44"/>
      <c r="AG170" s="44"/>
      <c r="AH170" s="45" t="e">
        <v>#DIV/0!</v>
      </c>
      <c r="AI170" s="45"/>
      <c r="AJ170" s="45"/>
      <c r="AK170" s="44"/>
      <c r="AL170" s="44"/>
      <c r="AM170" s="45" t="e">
        <v>#DIV/0!</v>
      </c>
      <c r="AN170" s="45"/>
      <c r="AO170" s="45"/>
      <c r="AP170" s="44"/>
      <c r="AQ170" s="44"/>
      <c r="AR170" s="45" t="e">
        <v>#DIV/0!</v>
      </c>
      <c r="AS170" s="45"/>
      <c r="AT170" s="45"/>
      <c r="AU170" s="44"/>
      <c r="AV170" s="44"/>
      <c r="AW170" s="45" t="e">
        <v>#DIV/0!</v>
      </c>
      <c r="AX170" s="45"/>
      <c r="AY170" s="45"/>
      <c r="AZ170" s="44"/>
      <c r="BA170" s="44"/>
      <c r="BB170" s="45" t="e">
        <v>#DIV/0!</v>
      </c>
      <c r="BC170" s="45"/>
      <c r="BD170" s="45"/>
      <c r="BE170" s="44"/>
      <c r="BF170" s="44"/>
      <c r="BG170" s="45" t="e">
        <v>#DIV/0!</v>
      </c>
      <c r="BH170" s="45"/>
      <c r="BI170" s="45"/>
      <c r="BJ170" s="44"/>
      <c r="BK170" s="44"/>
      <c r="BL170" s="45" t="e">
        <v>#DIV/0!</v>
      </c>
      <c r="BM170" s="45"/>
      <c r="BN170" s="45"/>
    </row>
    <row r="171" spans="1:66" x14ac:dyDescent="0.35">
      <c r="A171" s="43" t="s">
        <v>1642</v>
      </c>
      <c r="B171" s="44"/>
      <c r="C171" s="44"/>
      <c r="D171" s="45" t="e">
        <v>#DIV/0!</v>
      </c>
      <c r="G171" s="44">
        <v>135200000</v>
      </c>
      <c r="H171" s="44">
        <v>8765700</v>
      </c>
      <c r="I171" s="45">
        <v>0.97746021567023444</v>
      </c>
      <c r="L171" s="44"/>
      <c r="M171" s="44"/>
      <c r="N171" s="45" t="e">
        <v>#DIV/0!</v>
      </c>
      <c r="Q171" s="44">
        <v>111375000</v>
      </c>
      <c r="R171" s="44">
        <v>18094560</v>
      </c>
      <c r="S171" s="45">
        <v>0.95872659415895989</v>
      </c>
      <c r="V171" s="44"/>
      <c r="W171" s="44"/>
      <c r="X171" s="45" t="e">
        <v>#DIV/0!</v>
      </c>
      <c r="AA171" s="44"/>
      <c r="AB171" s="44"/>
      <c r="AC171" s="45" t="e">
        <v>#DIV/0!</v>
      </c>
      <c r="AF171" s="44"/>
      <c r="AG171" s="44"/>
      <c r="AH171" s="45" t="e">
        <v>#DIV/0!</v>
      </c>
      <c r="AK171" s="44"/>
      <c r="AL171" s="44"/>
      <c r="AM171" s="45" t="e">
        <v>#DIV/0!</v>
      </c>
      <c r="AP171" s="44"/>
      <c r="AQ171" s="44"/>
      <c r="AR171" s="45" t="e">
        <v>#DIV/0!</v>
      </c>
      <c r="AU171" s="44"/>
      <c r="AV171" s="44"/>
      <c r="AW171" s="45" t="e">
        <v>#DIV/0!</v>
      </c>
      <c r="AZ171" s="44"/>
      <c r="BA171" s="44"/>
      <c r="BB171" s="45" t="e">
        <v>#DIV/0!</v>
      </c>
      <c r="BE171" s="44"/>
      <c r="BF171" s="44"/>
      <c r="BG171" s="45" t="e">
        <v>#DIV/0!</v>
      </c>
      <c r="BJ171" s="44"/>
      <c r="BK171" s="44"/>
      <c r="BL171" s="45" t="e">
        <v>#DIV/0!</v>
      </c>
    </row>
    <row r="172" spans="1:66" x14ac:dyDescent="0.35">
      <c r="A172" s="43" t="s">
        <v>1643</v>
      </c>
      <c r="B172" s="44"/>
      <c r="C172" s="44"/>
      <c r="D172" s="45" t="e">
        <v>#DIV/0!</v>
      </c>
      <c r="G172" s="44"/>
      <c r="H172" s="44"/>
      <c r="I172" s="45" t="e">
        <v>#DIV/0!</v>
      </c>
      <c r="L172" s="44"/>
      <c r="M172" s="44"/>
      <c r="N172" s="45" t="e">
        <v>#DIV/0!</v>
      </c>
      <c r="Q172" s="44"/>
      <c r="R172" s="44"/>
      <c r="S172" s="45" t="e">
        <v>#DIV/0!</v>
      </c>
      <c r="V172" s="44"/>
      <c r="W172" s="44"/>
      <c r="X172" s="45" t="e">
        <v>#DIV/0!</v>
      </c>
      <c r="AA172" s="44">
        <v>100300000</v>
      </c>
      <c r="AB172" s="44">
        <v>7507800</v>
      </c>
      <c r="AC172" s="45">
        <v>1.0386909801131583</v>
      </c>
      <c r="AF172" s="44"/>
      <c r="AG172" s="44"/>
      <c r="AH172" s="45" t="e">
        <v>#DIV/0!</v>
      </c>
      <c r="AK172" s="44"/>
      <c r="AL172" s="44"/>
      <c r="AM172" s="45" t="e">
        <v>#DIV/0!</v>
      </c>
      <c r="AP172" s="44"/>
      <c r="AQ172" s="44"/>
      <c r="AR172" s="45" t="e">
        <v>#DIV/0!</v>
      </c>
      <c r="AU172" s="44"/>
      <c r="AV172" s="44"/>
      <c r="AW172" s="45" t="e">
        <v>#DIV/0!</v>
      </c>
      <c r="AZ172" s="44"/>
      <c r="BA172" s="44"/>
      <c r="BB172" s="45" t="e">
        <v>#DIV/0!</v>
      </c>
      <c r="BE172" s="44"/>
      <c r="BF172" s="44"/>
      <c r="BG172" s="45" t="e">
        <v>#DIV/0!</v>
      </c>
      <c r="BJ172" s="44"/>
      <c r="BK172" s="44"/>
      <c r="BL172" s="45" t="e">
        <v>#DIV/0!</v>
      </c>
    </row>
    <row r="173" spans="1:66" x14ac:dyDescent="0.35">
      <c r="A173" s="43" t="s">
        <v>1644</v>
      </c>
      <c r="B173" s="44"/>
      <c r="C173" s="44"/>
      <c r="D173" s="45" t="e">
        <v>#DIV/0!</v>
      </c>
      <c r="G173" s="44">
        <v>118800000</v>
      </c>
      <c r="H173" s="44">
        <v>6231000</v>
      </c>
      <c r="I173" s="45">
        <v>1.0148511679758077</v>
      </c>
      <c r="L173" s="44"/>
      <c r="M173" s="44"/>
      <c r="N173" s="45" t="e">
        <v>#DIV/0!</v>
      </c>
      <c r="Q173" s="44">
        <v>104200000</v>
      </c>
      <c r="R173" s="44">
        <v>17763980</v>
      </c>
      <c r="S173" s="45">
        <v>1.078683211444891</v>
      </c>
      <c r="V173" s="44"/>
      <c r="W173" s="44"/>
      <c r="X173" s="45" t="e">
        <v>#DIV/0!</v>
      </c>
      <c r="AA173" s="44"/>
      <c r="AB173" s="44"/>
      <c r="AC173" s="45" t="e">
        <v>#DIV/0!</v>
      </c>
      <c r="AF173" s="44"/>
      <c r="AG173" s="44"/>
      <c r="AH173" s="45" t="e">
        <v>#DIV/0!</v>
      </c>
      <c r="AK173" s="44"/>
      <c r="AL173" s="44"/>
      <c r="AM173" s="45" t="e">
        <v>#DIV/0!</v>
      </c>
      <c r="AP173" s="44"/>
      <c r="AQ173" s="44"/>
      <c r="AR173" s="45" t="e">
        <v>#DIV/0!</v>
      </c>
      <c r="AU173" s="44"/>
      <c r="AV173" s="44"/>
      <c r="AW173" s="45" t="e">
        <v>#DIV/0!</v>
      </c>
      <c r="AZ173" s="44"/>
      <c r="BA173" s="44"/>
      <c r="BB173" s="45" t="e">
        <v>#DIV/0!</v>
      </c>
      <c r="BE173" s="44"/>
      <c r="BF173" s="44"/>
      <c r="BG173" s="45" t="e">
        <v>#DIV/0!</v>
      </c>
      <c r="BJ173" s="44"/>
      <c r="BK173" s="44"/>
      <c r="BL173" s="45" t="e">
        <v>#DIV/0!</v>
      </c>
    </row>
    <row r="174" spans="1:66" x14ac:dyDescent="0.35">
      <c r="A174" s="43" t="s">
        <v>1645</v>
      </c>
      <c r="B174" s="44"/>
      <c r="C174" s="44"/>
      <c r="D174" s="45" t="e">
        <v>#DIV/0!</v>
      </c>
      <c r="G174" s="44"/>
      <c r="H174" s="44"/>
      <c r="I174" s="45" t="e">
        <v>#DIV/0!</v>
      </c>
      <c r="L174" s="44">
        <v>108000000</v>
      </c>
      <c r="M174" s="44">
        <v>14503000</v>
      </c>
      <c r="N174" s="45">
        <v>0.95282627683132326</v>
      </c>
      <c r="Q174" s="44"/>
      <c r="R174" s="44"/>
      <c r="S174" s="45" t="e">
        <v>#DIV/0!</v>
      </c>
      <c r="V174" s="44">
        <v>86625000</v>
      </c>
      <c r="W174" s="44">
        <v>17797500</v>
      </c>
      <c r="X174" s="45">
        <v>0.89927590771067456</v>
      </c>
      <c r="AA174" s="44"/>
      <c r="AB174" s="44"/>
      <c r="AC174" s="45" t="e">
        <v>#DIV/0!</v>
      </c>
      <c r="AF174" s="44"/>
      <c r="AG174" s="44"/>
      <c r="AH174" s="45" t="e">
        <v>#DIV/0!</v>
      </c>
      <c r="AK174" s="44"/>
      <c r="AL174" s="44"/>
      <c r="AM174" s="45" t="e">
        <v>#DIV/0!</v>
      </c>
      <c r="AP174" s="44"/>
      <c r="AQ174" s="44"/>
      <c r="AR174" s="45" t="e">
        <v>#DIV/0!</v>
      </c>
      <c r="AU174" s="44"/>
      <c r="AV174" s="44"/>
      <c r="AW174" s="45" t="e">
        <v>#DIV/0!</v>
      </c>
      <c r="AZ174" s="44"/>
      <c r="BA174" s="44"/>
      <c r="BB174" s="45" t="e">
        <v>#DIV/0!</v>
      </c>
      <c r="BE174" s="44"/>
      <c r="BF174" s="44"/>
      <c r="BG174" s="45" t="e">
        <v>#DIV/0!</v>
      </c>
      <c r="BJ174" s="44"/>
      <c r="BK174" s="44"/>
      <c r="BL174" s="45" t="e">
        <v>#DIV/0!</v>
      </c>
    </row>
    <row r="175" spans="1:66" x14ac:dyDescent="0.35">
      <c r="A175" s="43" t="s">
        <v>960</v>
      </c>
      <c r="B175" s="44"/>
      <c r="C175" s="44"/>
      <c r="D175" s="45" t="e">
        <v>#DIV/0!</v>
      </c>
      <c r="G175" s="44">
        <v>25282500</v>
      </c>
      <c r="H175" s="44">
        <v>1754816.6666666667</v>
      </c>
      <c r="I175" s="45">
        <v>1.0949845599922619</v>
      </c>
      <c r="L175" s="44"/>
      <c r="M175" s="44"/>
      <c r="N175" s="45" t="e">
        <v>#DIV/0!</v>
      </c>
      <c r="Q175" s="44">
        <v>19090000</v>
      </c>
      <c r="R175" s="44">
        <v>4575905</v>
      </c>
      <c r="S175" s="45">
        <v>0.97682409362979183</v>
      </c>
      <c r="V175" s="44">
        <v>19300000</v>
      </c>
      <c r="W175" s="44">
        <v>2619237.5</v>
      </c>
      <c r="X175" s="45">
        <v>0.99915356679703982</v>
      </c>
      <c r="AA175" s="44"/>
      <c r="AB175" s="44"/>
      <c r="AC175" s="45" t="e">
        <v>#DIV/0!</v>
      </c>
      <c r="AF175" s="44"/>
      <c r="AG175" s="44"/>
      <c r="AH175" s="45" t="e">
        <v>#DIV/0!</v>
      </c>
      <c r="AK175" s="44"/>
      <c r="AL175" s="44"/>
      <c r="AM175" s="45" t="e">
        <v>#DIV/0!</v>
      </c>
      <c r="AP175" s="44"/>
      <c r="AQ175" s="44"/>
      <c r="AR175" s="45" t="e">
        <v>#DIV/0!</v>
      </c>
      <c r="AU175" s="44"/>
      <c r="AV175" s="44"/>
      <c r="AW175" s="45" t="e">
        <v>#DIV/0!</v>
      </c>
      <c r="AZ175" s="44"/>
      <c r="BA175" s="44"/>
      <c r="BB175" s="45" t="e">
        <v>#DIV/0!</v>
      </c>
      <c r="BE175" s="44"/>
      <c r="BF175" s="44"/>
      <c r="BG175" s="45" t="e">
        <v>#DIV/0!</v>
      </c>
      <c r="BJ175" s="44"/>
      <c r="BK175" s="44"/>
      <c r="BL175" s="45" t="e">
        <v>#DIV/0!</v>
      </c>
    </row>
    <row r="176" spans="1:66" x14ac:dyDescent="0.35">
      <c r="A176" s="43" t="s">
        <v>976</v>
      </c>
      <c r="B176" s="44"/>
      <c r="C176" s="44"/>
      <c r="D176" s="45" t="e">
        <v>#DIV/0!</v>
      </c>
      <c r="G176" s="44">
        <v>52300000</v>
      </c>
      <c r="H176" s="44">
        <v>1866875</v>
      </c>
      <c r="I176" s="45">
        <v>1.119240286230188</v>
      </c>
      <c r="L176" s="44"/>
      <c r="M176" s="44"/>
      <c r="N176" s="45" t="e">
        <v>#DIV/0!</v>
      </c>
      <c r="Q176" s="44"/>
      <c r="R176" s="44"/>
      <c r="S176" s="45" t="e">
        <v>#DIV/0!</v>
      </c>
      <c r="V176" s="44"/>
      <c r="W176" s="44"/>
      <c r="X176" s="45" t="e">
        <v>#DIV/0!</v>
      </c>
      <c r="AA176" s="44">
        <v>34500000</v>
      </c>
      <c r="AB176" s="44">
        <v>1930625</v>
      </c>
      <c r="AC176" s="45">
        <v>0.9521509642253424</v>
      </c>
      <c r="AF176" s="44"/>
      <c r="AG176" s="44"/>
      <c r="AH176" s="45" t="e">
        <v>#DIV/0!</v>
      </c>
      <c r="AK176" s="44"/>
      <c r="AL176" s="44"/>
      <c r="AM176" s="45" t="e">
        <v>#DIV/0!</v>
      </c>
      <c r="AP176" s="44"/>
      <c r="AQ176" s="44"/>
      <c r="AR176" s="45" t="e">
        <v>#DIV/0!</v>
      </c>
      <c r="AU176" s="44"/>
      <c r="AV176" s="44"/>
      <c r="AW176" s="45" t="e">
        <v>#DIV/0!</v>
      </c>
      <c r="AZ176" s="44"/>
      <c r="BA176" s="44"/>
      <c r="BB176" s="45" t="e">
        <v>#DIV/0!</v>
      </c>
      <c r="BE176" s="44"/>
      <c r="BF176" s="44"/>
      <c r="BG176" s="45" t="e">
        <v>#DIV/0!</v>
      </c>
      <c r="BJ176" s="44"/>
      <c r="BK176" s="44"/>
      <c r="BL176" s="45" t="e">
        <v>#DIV/0!</v>
      </c>
    </row>
    <row r="177" spans="1:64" x14ac:dyDescent="0.35">
      <c r="A177" s="43" t="s">
        <v>962</v>
      </c>
      <c r="B177" s="44"/>
      <c r="C177" s="44"/>
      <c r="D177" s="45" t="e">
        <v>#DIV/0!</v>
      </c>
      <c r="G177" s="44"/>
      <c r="H177" s="44"/>
      <c r="I177" s="45" t="e">
        <v>#DIV/0!</v>
      </c>
      <c r="L177" s="44"/>
      <c r="M177" s="44"/>
      <c r="N177" s="45" t="e">
        <v>#DIV/0!</v>
      </c>
      <c r="Q177" s="44">
        <v>11375000</v>
      </c>
      <c r="R177" s="44">
        <v>2647325</v>
      </c>
      <c r="S177" s="45">
        <v>0.84317657043952665</v>
      </c>
      <c r="V177" s="44">
        <v>12655000</v>
      </c>
      <c r="W177" s="44">
        <v>2317562.5</v>
      </c>
      <c r="X177" s="45">
        <v>1.0079519082289854</v>
      </c>
      <c r="AA177" s="44"/>
      <c r="AB177" s="44"/>
      <c r="AC177" s="45" t="e">
        <v>#DIV/0!</v>
      </c>
      <c r="AF177" s="44"/>
      <c r="AG177" s="44"/>
      <c r="AH177" s="45" t="e">
        <v>#DIV/0!</v>
      </c>
      <c r="AK177" s="44"/>
      <c r="AL177" s="44"/>
      <c r="AM177" s="45" t="e">
        <v>#DIV/0!</v>
      </c>
      <c r="AP177" s="44"/>
      <c r="AQ177" s="44"/>
      <c r="AR177" s="45" t="e">
        <v>#DIV/0!</v>
      </c>
      <c r="AU177" s="44"/>
      <c r="AV177" s="44"/>
      <c r="AW177" s="45" t="e">
        <v>#DIV/0!</v>
      </c>
      <c r="AZ177" s="44"/>
      <c r="BA177" s="44"/>
      <c r="BB177" s="45" t="e">
        <v>#DIV/0!</v>
      </c>
      <c r="BE177" s="44"/>
      <c r="BF177" s="44"/>
      <c r="BG177" s="45" t="e">
        <v>#DIV/0!</v>
      </c>
      <c r="BJ177" s="44"/>
      <c r="BK177" s="44"/>
      <c r="BL177" s="45" t="e">
        <v>#DIV/0!</v>
      </c>
    </row>
    <row r="178" spans="1:64" x14ac:dyDescent="0.35">
      <c r="A178" s="43" t="s">
        <v>1646</v>
      </c>
      <c r="B178" s="44"/>
      <c r="C178" s="44"/>
      <c r="D178" s="45" t="e">
        <v>#DIV/0!</v>
      </c>
      <c r="G178" s="44"/>
      <c r="H178" s="44"/>
      <c r="I178" s="45" t="e">
        <v>#DIV/0!</v>
      </c>
      <c r="L178" s="44"/>
      <c r="M178" s="44"/>
      <c r="N178" s="45" t="e">
        <v>#DIV/0!</v>
      </c>
      <c r="Q178" s="44"/>
      <c r="R178" s="44"/>
      <c r="S178" s="45" t="e">
        <v>#DIV/0!</v>
      </c>
      <c r="V178" s="44">
        <v>10345000</v>
      </c>
      <c r="W178" s="44">
        <v>13531123</v>
      </c>
      <c r="X178" s="45">
        <v>0.43114160169709337</v>
      </c>
      <c r="AA178" s="44"/>
      <c r="AB178" s="44"/>
      <c r="AC178" s="45" t="e">
        <v>#DIV/0!</v>
      </c>
      <c r="AF178" s="44"/>
      <c r="AG178" s="44"/>
      <c r="AH178" s="45" t="e">
        <v>#DIV/0!</v>
      </c>
      <c r="AK178" s="44"/>
      <c r="AL178" s="44"/>
      <c r="AM178" s="45" t="e">
        <v>#DIV/0!</v>
      </c>
      <c r="AP178" s="44"/>
      <c r="AQ178" s="44"/>
      <c r="AR178" s="45" t="e">
        <v>#DIV/0!</v>
      </c>
      <c r="AU178" s="44"/>
      <c r="AV178" s="44"/>
      <c r="AW178" s="45" t="e">
        <v>#DIV/0!</v>
      </c>
      <c r="AZ178" s="44"/>
      <c r="BA178" s="44"/>
      <c r="BB178" s="45" t="e">
        <v>#DIV/0!</v>
      </c>
      <c r="BE178" s="44"/>
      <c r="BF178" s="44"/>
      <c r="BG178" s="45" t="e">
        <v>#DIV/0!</v>
      </c>
      <c r="BJ178" s="44"/>
      <c r="BK178" s="44"/>
      <c r="BL178" s="45" t="e">
        <v>#DIV/0!</v>
      </c>
    </row>
    <row r="179" spans="1:64" x14ac:dyDescent="0.35">
      <c r="A179" s="43" t="s">
        <v>1647</v>
      </c>
      <c r="B179" s="44"/>
      <c r="C179" s="44"/>
      <c r="D179" s="45" t="e">
        <v>#DIV/0!</v>
      </c>
      <c r="G179" s="44"/>
      <c r="H179" s="44"/>
      <c r="I179" s="45" t="e">
        <v>#DIV/0!</v>
      </c>
      <c r="L179" s="44"/>
      <c r="M179" s="44"/>
      <c r="N179" s="45" t="e">
        <v>#DIV/0!</v>
      </c>
      <c r="Q179" s="44">
        <v>328784183</v>
      </c>
      <c r="R179" s="44">
        <v>33865000</v>
      </c>
      <c r="S179" s="45">
        <v>1.0274826807087722</v>
      </c>
      <c r="V179" s="44"/>
      <c r="W179" s="44"/>
      <c r="X179" s="45" t="e">
        <v>#DIV/0!</v>
      </c>
      <c r="AA179" s="44"/>
      <c r="AB179" s="44"/>
      <c r="AC179" s="45" t="e">
        <v>#DIV/0!</v>
      </c>
      <c r="AF179" s="44"/>
      <c r="AG179" s="44"/>
      <c r="AH179" s="45" t="e">
        <v>#DIV/0!</v>
      </c>
      <c r="AK179" s="44"/>
      <c r="AL179" s="44"/>
      <c r="AM179" s="45" t="e">
        <v>#DIV/0!</v>
      </c>
      <c r="AP179" s="44"/>
      <c r="AQ179" s="44"/>
      <c r="AR179" s="45" t="e">
        <v>#DIV/0!</v>
      </c>
      <c r="AU179" s="44"/>
      <c r="AV179" s="44"/>
      <c r="AW179" s="45" t="e">
        <v>#DIV/0!</v>
      </c>
      <c r="AZ179" s="44"/>
      <c r="BA179" s="44"/>
      <c r="BB179" s="45" t="e">
        <v>#DIV/0!</v>
      </c>
      <c r="BE179" s="44"/>
      <c r="BF179" s="44"/>
      <c r="BG179" s="45" t="e">
        <v>#DIV/0!</v>
      </c>
      <c r="BJ179" s="44"/>
      <c r="BK179" s="44"/>
      <c r="BL179" s="45" t="e">
        <v>#DIV/0!</v>
      </c>
    </row>
    <row r="180" spans="1:64" x14ac:dyDescent="0.35">
      <c r="A180" s="43" t="s">
        <v>1648</v>
      </c>
      <c r="B180" s="44"/>
      <c r="C180" s="44"/>
      <c r="D180" s="45" t="e">
        <v>#DIV/0!</v>
      </c>
      <c r="G180" s="44"/>
      <c r="H180" s="44"/>
      <c r="I180" s="45" t="e">
        <v>#DIV/0!</v>
      </c>
      <c r="L180" s="44"/>
      <c r="M180" s="44"/>
      <c r="N180" s="45" t="e">
        <v>#DIV/0!</v>
      </c>
      <c r="Q180" s="44">
        <v>107000000</v>
      </c>
      <c r="R180" s="44">
        <v>8059900</v>
      </c>
      <c r="S180" s="45">
        <v>1.0371101265565132</v>
      </c>
      <c r="V180" s="44"/>
      <c r="W180" s="44"/>
      <c r="X180" s="45" t="e">
        <v>#DIV/0!</v>
      </c>
      <c r="AA180" s="44"/>
      <c r="AB180" s="44"/>
      <c r="AC180" s="45" t="e">
        <v>#DIV/0!</v>
      </c>
      <c r="AF180" s="44"/>
      <c r="AG180" s="44"/>
      <c r="AH180" s="45" t="e">
        <v>#DIV/0!</v>
      </c>
      <c r="AK180" s="44"/>
      <c r="AL180" s="44"/>
      <c r="AM180" s="45" t="e">
        <v>#DIV/0!</v>
      </c>
      <c r="AP180" s="44"/>
      <c r="AQ180" s="44"/>
      <c r="AR180" s="45" t="e">
        <v>#DIV/0!</v>
      </c>
      <c r="AU180" s="44"/>
      <c r="AV180" s="44"/>
      <c r="AW180" s="45" t="e">
        <v>#DIV/0!</v>
      </c>
      <c r="AZ180" s="44"/>
      <c r="BA180" s="44"/>
      <c r="BB180" s="45" t="e">
        <v>#DIV/0!</v>
      </c>
      <c r="BE180" s="44"/>
      <c r="BF180" s="44"/>
      <c r="BG180" s="45" t="e">
        <v>#DIV/0!</v>
      </c>
      <c r="BJ180" s="44"/>
      <c r="BK180" s="44"/>
      <c r="BL180" s="45" t="e">
        <v>#DIV/0!</v>
      </c>
    </row>
    <row r="181" spans="1:64" x14ac:dyDescent="0.35">
      <c r="A181" s="43" t="s">
        <v>454</v>
      </c>
      <c r="B181" s="44"/>
      <c r="C181" s="44"/>
      <c r="D181" s="45" t="e">
        <v>#DIV/0!</v>
      </c>
      <c r="G181" s="44">
        <v>26399833.333333332</v>
      </c>
      <c r="H181" s="44">
        <v>2019900</v>
      </c>
      <c r="I181" s="45">
        <v>0.8931785034710974</v>
      </c>
      <c r="L181" s="44">
        <v>22725000</v>
      </c>
      <c r="M181" s="44">
        <v>5346571</v>
      </c>
      <c r="N181" s="45">
        <v>0.88917314605540487</v>
      </c>
      <c r="Q181" s="44">
        <v>23227406</v>
      </c>
      <c r="R181" s="44">
        <v>3768705</v>
      </c>
      <c r="S181" s="45">
        <v>0.90302114327935146</v>
      </c>
      <c r="V181" s="44"/>
      <c r="W181" s="44"/>
      <c r="X181" s="45" t="e">
        <v>#DIV/0!</v>
      </c>
      <c r="AA181" s="44"/>
      <c r="AB181" s="44"/>
      <c r="AC181" s="45" t="e">
        <v>#DIV/0!</v>
      </c>
      <c r="AF181" s="44"/>
      <c r="AG181" s="44"/>
      <c r="AH181" s="45" t="e">
        <v>#DIV/0!</v>
      </c>
      <c r="AK181" s="44"/>
      <c r="AL181" s="44"/>
      <c r="AM181" s="45" t="e">
        <v>#DIV/0!</v>
      </c>
      <c r="AP181" s="44"/>
      <c r="AQ181" s="44"/>
      <c r="AR181" s="45" t="e">
        <v>#DIV/0!</v>
      </c>
      <c r="AU181" s="44"/>
      <c r="AV181" s="44"/>
      <c r="AW181" s="45" t="e">
        <v>#DIV/0!</v>
      </c>
      <c r="AZ181" s="44"/>
      <c r="BA181" s="44"/>
      <c r="BB181" s="45" t="e">
        <v>#DIV/0!</v>
      </c>
      <c r="BE181" s="44"/>
      <c r="BF181" s="44"/>
      <c r="BG181" s="45" t="e">
        <v>#DIV/0!</v>
      </c>
      <c r="BJ181" s="44"/>
      <c r="BK181" s="44"/>
      <c r="BL181" s="45" t="e">
        <v>#DIV/0!</v>
      </c>
    </row>
    <row r="182" spans="1:64" x14ac:dyDescent="0.35">
      <c r="A182" s="43" t="s">
        <v>968</v>
      </c>
      <c r="B182" s="44"/>
      <c r="C182" s="44"/>
      <c r="D182" s="45" t="e">
        <v>#DIV/0!</v>
      </c>
      <c r="G182" s="44">
        <v>9900000</v>
      </c>
      <c r="H182" s="44">
        <v>1582900</v>
      </c>
      <c r="I182" s="45">
        <v>1.0244152296397473</v>
      </c>
      <c r="L182" s="44">
        <v>9537500</v>
      </c>
      <c r="M182" s="44">
        <v>2132325</v>
      </c>
      <c r="N182" s="45">
        <v>1.0321522877797498</v>
      </c>
      <c r="Q182" s="44">
        <v>8068333.333333333</v>
      </c>
      <c r="R182" s="44">
        <v>2199391.6666666665</v>
      </c>
      <c r="S182" s="45">
        <v>0.91740424439224577</v>
      </c>
      <c r="V182" s="44"/>
      <c r="W182" s="44"/>
      <c r="X182" s="45" t="e">
        <v>#DIV/0!</v>
      </c>
      <c r="AA182" s="44"/>
      <c r="AB182" s="44"/>
      <c r="AC182" s="45" t="e">
        <v>#DIV/0!</v>
      </c>
      <c r="AF182" s="44"/>
      <c r="AG182" s="44"/>
      <c r="AH182" s="45" t="e">
        <v>#DIV/0!</v>
      </c>
      <c r="AK182" s="44"/>
      <c r="AL182" s="44"/>
      <c r="AM182" s="45" t="e">
        <v>#DIV/0!</v>
      </c>
      <c r="AP182" s="44"/>
      <c r="AQ182" s="44"/>
      <c r="AR182" s="45" t="e">
        <v>#DIV/0!</v>
      </c>
      <c r="AU182" s="44"/>
      <c r="AV182" s="44"/>
      <c r="AW182" s="45" t="e">
        <v>#DIV/0!</v>
      </c>
      <c r="AZ182" s="44"/>
      <c r="BA182" s="44"/>
      <c r="BB182" s="45" t="e">
        <v>#DIV/0!</v>
      </c>
      <c r="BE182" s="44"/>
      <c r="BF182" s="44"/>
      <c r="BG182" s="45" t="e">
        <v>#DIV/0!</v>
      </c>
      <c r="BJ182" s="44"/>
      <c r="BK182" s="44"/>
      <c r="BL182" s="45" t="e">
        <v>#DIV/0!</v>
      </c>
    </row>
    <row r="183" spans="1:64" x14ac:dyDescent="0.35">
      <c r="A183" s="43" t="s">
        <v>1649</v>
      </c>
      <c r="B183" s="44"/>
      <c r="C183" s="44"/>
      <c r="D183" s="45" t="e">
        <v>#DIV/0!</v>
      </c>
      <c r="G183" s="44">
        <v>6200000</v>
      </c>
      <c r="H183" s="44">
        <v>4743500</v>
      </c>
      <c r="I183" s="45">
        <v>0.56812975350499406</v>
      </c>
      <c r="L183" s="44"/>
      <c r="M183" s="44"/>
      <c r="N183" s="45" t="e">
        <v>#DIV/0!</v>
      </c>
      <c r="Q183" s="44"/>
      <c r="R183" s="44"/>
      <c r="S183" s="45" t="e">
        <v>#DIV/0!</v>
      </c>
      <c r="V183" s="44"/>
      <c r="W183" s="44"/>
      <c r="X183" s="45" t="e">
        <v>#DIV/0!</v>
      </c>
      <c r="AA183" s="44"/>
      <c r="AB183" s="44"/>
      <c r="AC183" s="45" t="e">
        <v>#DIV/0!</v>
      </c>
      <c r="AF183" s="44"/>
      <c r="AG183" s="44"/>
      <c r="AH183" s="45" t="e">
        <v>#DIV/0!</v>
      </c>
      <c r="AK183" s="44"/>
      <c r="AL183" s="44"/>
      <c r="AM183" s="45" t="e">
        <v>#DIV/0!</v>
      </c>
      <c r="AP183" s="44"/>
      <c r="AQ183" s="44"/>
      <c r="AR183" s="45" t="e">
        <v>#DIV/0!</v>
      </c>
      <c r="AU183" s="44"/>
      <c r="AV183" s="44"/>
      <c r="AW183" s="45" t="e">
        <v>#DIV/0!</v>
      </c>
      <c r="AZ183" s="44"/>
      <c r="BA183" s="44"/>
      <c r="BB183" s="45" t="e">
        <v>#DIV/0!</v>
      </c>
      <c r="BE183" s="44"/>
      <c r="BF183" s="44"/>
      <c r="BG183" s="45" t="e">
        <v>#DIV/0!</v>
      </c>
      <c r="BJ183" s="44"/>
      <c r="BK183" s="44"/>
      <c r="BL183" s="45" t="e">
        <v>#DIV/0!</v>
      </c>
    </row>
    <row r="184" spans="1:64" x14ac:dyDescent="0.35">
      <c r="A184" s="43" t="s">
        <v>972</v>
      </c>
      <c r="B184" s="44"/>
      <c r="C184" s="44"/>
      <c r="D184" s="45" t="e">
        <v>#DIV/0!</v>
      </c>
      <c r="G184" s="44"/>
      <c r="H184" s="44"/>
      <c r="I184" s="45" t="e">
        <v>#DIV/0!</v>
      </c>
      <c r="L184" s="44">
        <v>7200000</v>
      </c>
      <c r="M184" s="44">
        <v>1669775</v>
      </c>
      <c r="N184" s="45">
        <v>0.83400420477119908</v>
      </c>
      <c r="Q184" s="44">
        <v>7706250</v>
      </c>
      <c r="R184" s="44">
        <v>3334275</v>
      </c>
      <c r="S184" s="45">
        <v>1.0919621665662971</v>
      </c>
      <c r="V184" s="44"/>
      <c r="W184" s="44"/>
      <c r="X184" s="45" t="e">
        <v>#DIV/0!</v>
      </c>
      <c r="AA184" s="44"/>
      <c r="AB184" s="44"/>
      <c r="AC184" s="45" t="e">
        <v>#DIV/0!</v>
      </c>
      <c r="AF184" s="44"/>
      <c r="AG184" s="44"/>
      <c r="AH184" s="45" t="e">
        <v>#DIV/0!</v>
      </c>
      <c r="AK184" s="44"/>
      <c r="AL184" s="44"/>
      <c r="AM184" s="45" t="e">
        <v>#DIV/0!</v>
      </c>
      <c r="AP184" s="44"/>
      <c r="AQ184" s="44"/>
      <c r="AR184" s="45" t="e">
        <v>#DIV/0!</v>
      </c>
      <c r="AU184" s="44"/>
      <c r="AV184" s="44"/>
      <c r="AW184" s="45" t="e">
        <v>#DIV/0!</v>
      </c>
      <c r="AZ184" s="44"/>
      <c r="BA184" s="44"/>
      <c r="BB184" s="45" t="e">
        <v>#DIV/0!</v>
      </c>
      <c r="BE184" s="44"/>
      <c r="BF184" s="44"/>
      <c r="BG184" s="45" t="e">
        <v>#DIV/0!</v>
      </c>
      <c r="BJ184" s="44"/>
      <c r="BK184" s="44"/>
      <c r="BL184" s="45" t="e">
        <v>#DIV/0!</v>
      </c>
    </row>
    <row r="185" spans="1:64" x14ac:dyDescent="0.35">
      <c r="A185" s="43" t="s">
        <v>966</v>
      </c>
      <c r="B185" s="44"/>
      <c r="C185" s="44"/>
      <c r="D185" s="45" t="e">
        <v>#DIV/0!</v>
      </c>
      <c r="G185" s="44"/>
      <c r="H185" s="44"/>
      <c r="I185" s="45" t="e">
        <v>#DIV/0!</v>
      </c>
      <c r="L185" s="44"/>
      <c r="M185" s="44"/>
      <c r="N185" s="45" t="e">
        <v>#DIV/0!</v>
      </c>
      <c r="Q185" s="44">
        <v>16350000</v>
      </c>
      <c r="R185" s="44">
        <v>0</v>
      </c>
      <c r="S185" s="45">
        <v>0.86921850079744811</v>
      </c>
      <c r="V185" s="44"/>
      <c r="W185" s="44"/>
      <c r="X185" s="45" t="e">
        <v>#DIV/0!</v>
      </c>
      <c r="AA185" s="44"/>
      <c r="AB185" s="44"/>
      <c r="AC185" s="45" t="e">
        <v>#DIV/0!</v>
      </c>
      <c r="AF185" s="44"/>
      <c r="AG185" s="44"/>
      <c r="AH185" s="45" t="e">
        <v>#DIV/0!</v>
      </c>
      <c r="AK185" s="44"/>
      <c r="AL185" s="44"/>
      <c r="AM185" s="45" t="e">
        <v>#DIV/0!</v>
      </c>
      <c r="AP185" s="44"/>
      <c r="AQ185" s="44"/>
      <c r="AR185" s="45" t="e">
        <v>#DIV/0!</v>
      </c>
      <c r="AU185" s="44"/>
      <c r="AV185" s="44"/>
      <c r="AW185" s="45" t="e">
        <v>#DIV/0!</v>
      </c>
      <c r="AZ185" s="44"/>
      <c r="BA185" s="44"/>
      <c r="BB185" s="45" t="e">
        <v>#DIV/0!</v>
      </c>
      <c r="BE185" s="44"/>
      <c r="BF185" s="44"/>
      <c r="BG185" s="45" t="e">
        <v>#DIV/0!</v>
      </c>
      <c r="BJ185" s="44"/>
      <c r="BK185" s="44"/>
      <c r="BL185" s="45" t="e">
        <v>#DIV/0!</v>
      </c>
    </row>
    <row r="186" spans="1:64" x14ac:dyDescent="0.35">
      <c r="A186" s="43" t="s">
        <v>452</v>
      </c>
      <c r="B186" s="44"/>
      <c r="C186" s="44"/>
      <c r="D186" s="45" t="e">
        <v>#DIV/0!</v>
      </c>
      <c r="G186" s="44"/>
      <c r="H186" s="44"/>
      <c r="I186" s="45" t="e">
        <v>#DIV/0!</v>
      </c>
      <c r="L186" s="44">
        <v>19780000</v>
      </c>
      <c r="M186" s="44">
        <v>5305885</v>
      </c>
      <c r="N186" s="45">
        <v>0.9910755599915122</v>
      </c>
      <c r="Q186" s="44"/>
      <c r="R186" s="44"/>
      <c r="S186" s="45" t="e">
        <v>#DIV/0!</v>
      </c>
      <c r="V186" s="44"/>
      <c r="W186" s="44"/>
      <c r="X186" s="45" t="e">
        <v>#DIV/0!</v>
      </c>
      <c r="AA186" s="44"/>
      <c r="AB186" s="44"/>
      <c r="AC186" s="45" t="e">
        <v>#DIV/0!</v>
      </c>
      <c r="AF186" s="44"/>
      <c r="AG186" s="44"/>
      <c r="AH186" s="45" t="e">
        <v>#DIV/0!</v>
      </c>
      <c r="AK186" s="44"/>
      <c r="AL186" s="44"/>
      <c r="AM186" s="45" t="e">
        <v>#DIV/0!</v>
      </c>
      <c r="AP186" s="44"/>
      <c r="AQ186" s="44"/>
      <c r="AR186" s="45" t="e">
        <v>#DIV/0!</v>
      </c>
      <c r="AU186" s="44"/>
      <c r="AV186" s="44"/>
      <c r="AW186" s="45" t="e">
        <v>#DIV/0!</v>
      </c>
      <c r="AZ186" s="44"/>
      <c r="BA186" s="44"/>
      <c r="BB186" s="45" t="e">
        <v>#DIV/0!</v>
      </c>
      <c r="BE186" s="44"/>
      <c r="BF186" s="44"/>
      <c r="BG186" s="45" t="e">
        <v>#DIV/0!</v>
      </c>
      <c r="BJ186" s="44"/>
      <c r="BK186" s="44"/>
      <c r="BL186" s="45" t="e">
        <v>#DIV/0!</v>
      </c>
    </row>
    <row r="187" spans="1:64" x14ac:dyDescent="0.35">
      <c r="A187" s="43" t="s">
        <v>450</v>
      </c>
      <c r="B187" s="44"/>
      <c r="C187" s="44"/>
      <c r="D187" s="45" t="e">
        <v>#DIV/0!</v>
      </c>
      <c r="G187" s="44"/>
      <c r="H187" s="44"/>
      <c r="I187" s="45" t="e">
        <v>#DIV/0!</v>
      </c>
      <c r="L187" s="44">
        <v>21425000</v>
      </c>
      <c r="M187" s="44">
        <v>1740510</v>
      </c>
      <c r="N187" s="45">
        <v>0.91964768801429719</v>
      </c>
      <c r="Q187" s="44">
        <v>20985000</v>
      </c>
      <c r="R187" s="44">
        <v>3690325</v>
      </c>
      <c r="S187" s="45">
        <v>1.0315387377573901</v>
      </c>
      <c r="V187" s="44"/>
      <c r="W187" s="44"/>
      <c r="X187" s="45" t="e">
        <v>#DIV/0!</v>
      </c>
      <c r="AA187" s="44"/>
      <c r="AB187" s="44"/>
      <c r="AC187" s="45" t="e">
        <v>#DIV/0!</v>
      </c>
      <c r="AF187" s="44"/>
      <c r="AG187" s="44"/>
      <c r="AH187" s="45" t="e">
        <v>#DIV/0!</v>
      </c>
      <c r="AK187" s="44"/>
      <c r="AL187" s="44"/>
      <c r="AM187" s="45" t="e">
        <v>#DIV/0!</v>
      </c>
      <c r="AP187" s="44"/>
      <c r="AQ187" s="44"/>
      <c r="AR187" s="45" t="e">
        <v>#DIV/0!</v>
      </c>
      <c r="AU187" s="44"/>
      <c r="AV187" s="44"/>
      <c r="AW187" s="45" t="e">
        <v>#DIV/0!</v>
      </c>
      <c r="AZ187" s="44"/>
      <c r="BA187" s="44"/>
      <c r="BB187" s="45" t="e">
        <v>#DIV/0!</v>
      </c>
      <c r="BE187" s="44"/>
      <c r="BF187" s="44"/>
      <c r="BG187" s="45" t="e">
        <v>#DIV/0!</v>
      </c>
      <c r="BJ187" s="44"/>
      <c r="BK187" s="44"/>
      <c r="BL187" s="45" t="e">
        <v>#DIV/0!</v>
      </c>
    </row>
    <row r="188" spans="1:64" x14ac:dyDescent="0.35">
      <c r="A188" s="43" t="s">
        <v>329</v>
      </c>
      <c r="B188" s="44"/>
      <c r="C188" s="44"/>
      <c r="D188" s="45" t="e">
        <v>#DIV/0!</v>
      </c>
      <c r="G188" s="44">
        <v>9475000</v>
      </c>
      <c r="H188" s="44">
        <v>1829650</v>
      </c>
      <c r="I188" s="45">
        <v>1.2051104313595808</v>
      </c>
      <c r="L188" s="44"/>
      <c r="M188" s="44"/>
      <c r="N188" s="45" t="e">
        <v>#DIV/0!</v>
      </c>
      <c r="Q188" s="44"/>
      <c r="R188" s="44"/>
      <c r="S188" s="45" t="e">
        <v>#DIV/0!</v>
      </c>
      <c r="V188" s="44"/>
      <c r="W188" s="44"/>
      <c r="X188" s="45" t="e">
        <v>#DIV/0!</v>
      </c>
      <c r="AA188" s="44"/>
      <c r="AB188" s="44"/>
      <c r="AC188" s="45" t="e">
        <v>#DIV/0!</v>
      </c>
      <c r="AF188" s="44"/>
      <c r="AG188" s="44"/>
      <c r="AH188" s="45" t="e">
        <v>#DIV/0!</v>
      </c>
      <c r="AK188" s="44"/>
      <c r="AL188" s="44"/>
      <c r="AM188" s="45" t="e">
        <v>#DIV/0!</v>
      </c>
      <c r="AP188" s="44"/>
      <c r="AQ188" s="44"/>
      <c r="AR188" s="45" t="e">
        <v>#DIV/0!</v>
      </c>
      <c r="AU188" s="44"/>
      <c r="AV188" s="44"/>
      <c r="AW188" s="45" t="e">
        <v>#DIV/0!</v>
      </c>
      <c r="AZ188" s="44"/>
      <c r="BA188" s="44"/>
      <c r="BB188" s="45" t="e">
        <v>#DIV/0!</v>
      </c>
      <c r="BE188" s="44"/>
      <c r="BF188" s="44"/>
      <c r="BG188" s="45" t="e">
        <v>#DIV/0!</v>
      </c>
      <c r="BJ188" s="44"/>
      <c r="BK188" s="44"/>
      <c r="BL188" s="45" t="e">
        <v>#DIV/0!</v>
      </c>
    </row>
    <row r="189" spans="1:64" x14ac:dyDescent="0.35">
      <c r="A189" s="43" t="s">
        <v>335</v>
      </c>
      <c r="B189" s="44"/>
      <c r="C189" s="44"/>
      <c r="D189" s="45" t="e">
        <v>#DIV/0!</v>
      </c>
      <c r="G189" s="44"/>
      <c r="H189" s="44"/>
      <c r="I189" s="45" t="e">
        <v>#DIV/0!</v>
      </c>
      <c r="L189" s="44"/>
      <c r="M189" s="44"/>
      <c r="N189" s="45" t="e">
        <v>#DIV/0!</v>
      </c>
      <c r="Q189" s="44">
        <v>37825000</v>
      </c>
      <c r="R189" s="44">
        <v>4332379</v>
      </c>
      <c r="S189" s="45">
        <v>1.0329197321557895</v>
      </c>
      <c r="V189" s="44"/>
      <c r="W189" s="44"/>
      <c r="X189" s="45" t="e">
        <v>#DIV/0!</v>
      </c>
      <c r="AA189" s="44"/>
      <c r="AB189" s="44"/>
      <c r="AC189" s="45" t="e">
        <v>#DIV/0!</v>
      </c>
      <c r="AF189" s="44"/>
      <c r="AG189" s="44"/>
      <c r="AH189" s="45" t="e">
        <v>#DIV/0!</v>
      </c>
      <c r="AK189" s="44"/>
      <c r="AL189" s="44"/>
      <c r="AM189" s="45" t="e">
        <v>#DIV/0!</v>
      </c>
      <c r="AP189" s="44"/>
      <c r="AQ189" s="44"/>
      <c r="AR189" s="45" t="e">
        <v>#DIV/0!</v>
      </c>
      <c r="AU189" s="44"/>
      <c r="AV189" s="44"/>
      <c r="AW189" s="45" t="e">
        <v>#DIV/0!</v>
      </c>
      <c r="AZ189" s="44"/>
      <c r="BA189" s="44"/>
      <c r="BB189" s="45" t="e">
        <v>#DIV/0!</v>
      </c>
      <c r="BE189" s="44"/>
      <c r="BF189" s="44"/>
      <c r="BG189" s="45" t="e">
        <v>#DIV/0!</v>
      </c>
      <c r="BJ189" s="44"/>
      <c r="BK189" s="44"/>
      <c r="BL189" s="45" t="e">
        <v>#DIV/0!</v>
      </c>
    </row>
    <row r="190" spans="1:64" x14ac:dyDescent="0.35">
      <c r="A190" s="43" t="s">
        <v>1650</v>
      </c>
      <c r="B190" s="44"/>
      <c r="C190" s="44"/>
      <c r="D190" s="45" t="e">
        <v>#DIV/0!</v>
      </c>
      <c r="G190" s="44">
        <v>164340000</v>
      </c>
      <c r="H190" s="44">
        <v>1440000</v>
      </c>
      <c r="I190" s="45">
        <v>1.3193641618497109</v>
      </c>
      <c r="L190" s="44">
        <v>115200000</v>
      </c>
      <c r="M190" s="44">
        <v>26760000</v>
      </c>
      <c r="N190" s="45">
        <v>1.115630447414294</v>
      </c>
      <c r="Q190" s="44"/>
      <c r="R190" s="44"/>
      <c r="S190" s="45" t="e">
        <v>#DIV/0!</v>
      </c>
      <c r="V190" s="44"/>
      <c r="W190" s="44"/>
      <c r="X190" s="45" t="e">
        <v>#DIV/0!</v>
      </c>
      <c r="AA190" s="44"/>
      <c r="AB190" s="44"/>
      <c r="AC190" s="45" t="e">
        <v>#DIV/0!</v>
      </c>
      <c r="AF190" s="44"/>
      <c r="AG190" s="44"/>
      <c r="AH190" s="45" t="e">
        <v>#DIV/0!</v>
      </c>
      <c r="AK190" s="44"/>
      <c r="AL190" s="44"/>
      <c r="AM190" s="45" t="e">
        <v>#DIV/0!</v>
      </c>
      <c r="AP190" s="44"/>
      <c r="AQ190" s="44"/>
      <c r="AR190" s="45" t="e">
        <v>#DIV/0!</v>
      </c>
      <c r="AU190" s="44"/>
      <c r="AV190" s="44"/>
      <c r="AW190" s="45" t="e">
        <v>#DIV/0!</v>
      </c>
      <c r="AZ190" s="44"/>
      <c r="BA190" s="44"/>
      <c r="BB190" s="45" t="e">
        <v>#DIV/0!</v>
      </c>
      <c r="BE190" s="44"/>
      <c r="BF190" s="44"/>
      <c r="BG190" s="45" t="e">
        <v>#DIV/0!</v>
      </c>
      <c r="BJ190" s="44"/>
      <c r="BK190" s="44"/>
      <c r="BL190" s="45" t="e">
        <v>#DIV/0!</v>
      </c>
    </row>
    <row r="191" spans="1:64" x14ac:dyDescent="0.35">
      <c r="A191" s="43" t="s">
        <v>1651</v>
      </c>
      <c r="B191" s="44"/>
      <c r="C191" s="44"/>
      <c r="D191" s="45" t="e">
        <v>#DIV/0!</v>
      </c>
      <c r="G191" s="44"/>
      <c r="H191" s="44"/>
      <c r="I191" s="45" t="e">
        <v>#DIV/0!</v>
      </c>
      <c r="L191" s="44"/>
      <c r="M191" s="44"/>
      <c r="N191" s="45" t="e">
        <v>#DIV/0!</v>
      </c>
      <c r="Q191" s="44">
        <v>198300000</v>
      </c>
      <c r="R191" s="44">
        <v>26209480</v>
      </c>
      <c r="S191" s="45">
        <v>1.0594560539979587</v>
      </c>
      <c r="V191" s="44"/>
      <c r="W191" s="44"/>
      <c r="X191" s="45" t="e">
        <v>#DIV/0!</v>
      </c>
      <c r="AA191" s="44"/>
      <c r="AB191" s="44"/>
      <c r="AC191" s="45" t="e">
        <v>#DIV/0!</v>
      </c>
      <c r="AF191" s="44"/>
      <c r="AG191" s="44"/>
      <c r="AH191" s="45" t="e">
        <v>#DIV/0!</v>
      </c>
      <c r="AK191" s="44"/>
      <c r="AL191" s="44"/>
      <c r="AM191" s="45" t="e">
        <v>#DIV/0!</v>
      </c>
      <c r="AP191" s="44"/>
      <c r="AQ191" s="44"/>
      <c r="AR191" s="45" t="e">
        <v>#DIV/0!</v>
      </c>
      <c r="AU191" s="44"/>
      <c r="AV191" s="44"/>
      <c r="AW191" s="45" t="e">
        <v>#DIV/0!</v>
      </c>
      <c r="AZ191" s="44"/>
      <c r="BA191" s="44"/>
      <c r="BB191" s="45" t="e">
        <v>#DIV/0!</v>
      </c>
      <c r="BE191" s="44"/>
      <c r="BF191" s="44"/>
      <c r="BG191" s="45" t="e">
        <v>#DIV/0!</v>
      </c>
      <c r="BJ191" s="44"/>
      <c r="BK191" s="44"/>
      <c r="BL191" s="45" t="e">
        <v>#DIV/0!</v>
      </c>
    </row>
    <row r="192" spans="1:64" x14ac:dyDescent="0.35">
      <c r="A192" s="43" t="s">
        <v>979</v>
      </c>
      <c r="B192" s="44"/>
      <c r="C192" s="44"/>
      <c r="D192" s="45" t="e">
        <v>#DIV/0!</v>
      </c>
      <c r="G192" s="44">
        <v>11450000</v>
      </c>
      <c r="H192" s="44">
        <v>2368094</v>
      </c>
      <c r="I192" s="45">
        <v>0.8799846229411914</v>
      </c>
      <c r="L192" s="44"/>
      <c r="M192" s="44"/>
      <c r="N192" s="45" t="e">
        <v>#DIV/0!</v>
      </c>
      <c r="Q192" s="44"/>
      <c r="R192" s="44"/>
      <c r="S192" s="45" t="e">
        <v>#DIV/0!</v>
      </c>
      <c r="V192" s="44"/>
      <c r="W192" s="44"/>
      <c r="X192" s="45" t="e">
        <v>#DIV/0!</v>
      </c>
      <c r="AA192" s="44"/>
      <c r="AB192" s="44"/>
      <c r="AC192" s="45" t="e">
        <v>#DIV/0!</v>
      </c>
      <c r="AF192" s="44"/>
      <c r="AG192" s="44"/>
      <c r="AH192" s="45" t="e">
        <v>#DIV/0!</v>
      </c>
      <c r="AK192" s="44"/>
      <c r="AL192" s="44"/>
      <c r="AM192" s="45" t="e">
        <v>#DIV/0!</v>
      </c>
      <c r="AP192" s="44"/>
      <c r="AQ192" s="44"/>
      <c r="AR192" s="45" t="e">
        <v>#DIV/0!</v>
      </c>
      <c r="AU192" s="44"/>
      <c r="AV192" s="44"/>
      <c r="AW192" s="45" t="e">
        <v>#DIV/0!</v>
      </c>
      <c r="AZ192" s="44"/>
      <c r="BA192" s="44"/>
      <c r="BB192" s="45" t="e">
        <v>#DIV/0!</v>
      </c>
      <c r="BE192" s="44"/>
      <c r="BF192" s="44"/>
      <c r="BG192" s="45" t="e">
        <v>#DIV/0!</v>
      </c>
      <c r="BJ192" s="44"/>
      <c r="BK192" s="44"/>
      <c r="BL192" s="45" t="e">
        <v>#DIV/0!</v>
      </c>
    </row>
    <row r="193" spans="1:64" x14ac:dyDescent="0.35">
      <c r="A193" s="43" t="s">
        <v>995</v>
      </c>
      <c r="B193" s="44"/>
      <c r="C193" s="44"/>
      <c r="D193" s="45" t="e">
        <v>#DIV/0!</v>
      </c>
      <c r="G193" s="44">
        <v>17712500</v>
      </c>
      <c r="H193" s="44">
        <v>1473362.5</v>
      </c>
      <c r="I193" s="45">
        <v>1.0719573093190689</v>
      </c>
      <c r="L193" s="44">
        <v>14625000</v>
      </c>
      <c r="M193" s="44">
        <v>2431686.5</v>
      </c>
      <c r="N193" s="45">
        <v>0.95723723465649757</v>
      </c>
      <c r="Q193" s="44">
        <v>13515000</v>
      </c>
      <c r="R193" s="44">
        <v>3327539.6</v>
      </c>
      <c r="S193" s="45">
        <v>0.93973118361962116</v>
      </c>
      <c r="V193" s="44">
        <v>11687500</v>
      </c>
      <c r="W193" s="44">
        <v>4508612.5</v>
      </c>
      <c r="X193" s="45">
        <v>0.88357087372401966</v>
      </c>
      <c r="AA193" s="44"/>
      <c r="AB193" s="44"/>
      <c r="AC193" s="45" t="e">
        <v>#DIV/0!</v>
      </c>
      <c r="AF193" s="44"/>
      <c r="AG193" s="44"/>
      <c r="AH193" s="45" t="e">
        <v>#DIV/0!</v>
      </c>
      <c r="AK193" s="44"/>
      <c r="AL193" s="44"/>
      <c r="AM193" s="45" t="e">
        <v>#DIV/0!</v>
      </c>
      <c r="AP193" s="44"/>
      <c r="AQ193" s="44"/>
      <c r="AR193" s="45" t="e">
        <v>#DIV/0!</v>
      </c>
      <c r="AU193" s="44"/>
      <c r="AV193" s="44"/>
      <c r="AW193" s="45" t="e">
        <v>#DIV/0!</v>
      </c>
      <c r="AZ193" s="44"/>
      <c r="BA193" s="44"/>
      <c r="BB193" s="45" t="e">
        <v>#DIV/0!</v>
      </c>
      <c r="BE193" s="44"/>
      <c r="BF193" s="44"/>
      <c r="BG193" s="45" t="e">
        <v>#DIV/0!</v>
      </c>
      <c r="BJ193" s="44"/>
      <c r="BK193" s="44"/>
      <c r="BL193" s="45" t="e">
        <v>#DIV/0!</v>
      </c>
    </row>
    <row r="194" spans="1:64" x14ac:dyDescent="0.35">
      <c r="A194" s="43" t="s">
        <v>1652</v>
      </c>
      <c r="B194" s="44">
        <v>2650000</v>
      </c>
      <c r="C194" s="44">
        <v>37500</v>
      </c>
      <c r="D194" s="45">
        <v>1.0301263362487851</v>
      </c>
      <c r="G194" s="44"/>
      <c r="H194" s="44"/>
      <c r="I194" s="45" t="e">
        <v>#DIV/0!</v>
      </c>
      <c r="L194" s="44"/>
      <c r="M194" s="44"/>
      <c r="N194" s="45" t="e">
        <v>#DIV/0!</v>
      </c>
      <c r="Q194" s="44"/>
      <c r="R194" s="44"/>
      <c r="S194" s="45" t="e">
        <v>#DIV/0!</v>
      </c>
      <c r="V194" s="44"/>
      <c r="W194" s="44"/>
      <c r="X194" s="45" t="e">
        <v>#DIV/0!</v>
      </c>
      <c r="AA194" s="44"/>
      <c r="AB194" s="44"/>
      <c r="AC194" s="45" t="e">
        <v>#DIV/0!</v>
      </c>
      <c r="AF194" s="44"/>
      <c r="AG194" s="44"/>
      <c r="AH194" s="45" t="e">
        <v>#DIV/0!</v>
      </c>
      <c r="AK194" s="44"/>
      <c r="AL194" s="44"/>
      <c r="AM194" s="45" t="e">
        <v>#DIV/0!</v>
      </c>
      <c r="AP194" s="44"/>
      <c r="AQ194" s="44"/>
      <c r="AR194" s="45" t="e">
        <v>#DIV/0!</v>
      </c>
      <c r="AU194" s="44"/>
      <c r="AV194" s="44"/>
      <c r="AW194" s="45" t="e">
        <v>#DIV/0!</v>
      </c>
      <c r="AZ194" s="44"/>
      <c r="BA194" s="44"/>
      <c r="BB194" s="45" t="e">
        <v>#DIV/0!</v>
      </c>
      <c r="BE194" s="44"/>
      <c r="BF194" s="44"/>
      <c r="BG194" s="45" t="e">
        <v>#DIV/0!</v>
      </c>
      <c r="BJ194" s="44"/>
      <c r="BK194" s="44"/>
      <c r="BL194" s="45" t="e">
        <v>#DIV/0!</v>
      </c>
    </row>
    <row r="195" spans="1:64" x14ac:dyDescent="0.35">
      <c r="A195" s="43" t="s">
        <v>997</v>
      </c>
      <c r="B195" s="44"/>
      <c r="C195" s="44"/>
      <c r="D195" s="45" t="e">
        <v>#DIV/0!</v>
      </c>
      <c r="G195" s="44">
        <v>15712500</v>
      </c>
      <c r="H195" s="44">
        <v>1436900</v>
      </c>
      <c r="I195" s="45">
        <v>1.0154113102441027</v>
      </c>
      <c r="L195" s="44">
        <v>14970000</v>
      </c>
      <c r="M195" s="44">
        <v>2163405</v>
      </c>
      <c r="N195" s="45">
        <v>1.0558172568640465</v>
      </c>
      <c r="Q195" s="44">
        <v>12997857.142857144</v>
      </c>
      <c r="R195" s="44">
        <v>3422690.3571428573</v>
      </c>
      <c r="S195" s="45">
        <v>1.0232218561133135</v>
      </c>
      <c r="V195" s="44">
        <v>11156250</v>
      </c>
      <c r="W195" s="44">
        <v>3424920.25</v>
      </c>
      <c r="X195" s="45">
        <v>0.92308910522764853</v>
      </c>
      <c r="AA195" s="44"/>
      <c r="AB195" s="44"/>
      <c r="AC195" s="45" t="e">
        <v>#DIV/0!</v>
      </c>
      <c r="AF195" s="44"/>
      <c r="AG195" s="44"/>
      <c r="AH195" s="45" t="e">
        <v>#DIV/0!</v>
      </c>
      <c r="AK195" s="44"/>
      <c r="AL195" s="44"/>
      <c r="AM195" s="45" t="e">
        <v>#DIV/0!</v>
      </c>
      <c r="AP195" s="44"/>
      <c r="AQ195" s="44"/>
      <c r="AR195" s="45" t="e">
        <v>#DIV/0!</v>
      </c>
      <c r="AU195" s="44"/>
      <c r="AV195" s="44"/>
      <c r="AW195" s="45" t="e">
        <v>#DIV/0!</v>
      </c>
      <c r="AZ195" s="44"/>
      <c r="BA195" s="44"/>
      <c r="BB195" s="45" t="e">
        <v>#DIV/0!</v>
      </c>
      <c r="BE195" s="44"/>
      <c r="BF195" s="44"/>
      <c r="BG195" s="45" t="e">
        <v>#DIV/0!</v>
      </c>
      <c r="BJ195" s="44"/>
      <c r="BK195" s="44"/>
      <c r="BL195" s="45" t="e">
        <v>#DIV/0!</v>
      </c>
    </row>
    <row r="196" spans="1:64" x14ac:dyDescent="0.35">
      <c r="A196" s="43" t="s">
        <v>1653</v>
      </c>
      <c r="B196" s="44"/>
      <c r="C196" s="44"/>
      <c r="D196" s="45" t="e">
        <v>#DIV/0!</v>
      </c>
      <c r="G196" s="44">
        <v>6625000</v>
      </c>
      <c r="H196" s="44">
        <v>0</v>
      </c>
      <c r="I196" s="45">
        <v>1.0223765432098766</v>
      </c>
      <c r="L196" s="44"/>
      <c r="M196" s="44"/>
      <c r="N196" s="45" t="e">
        <v>#DIV/0!</v>
      </c>
      <c r="Q196" s="44"/>
      <c r="R196" s="44"/>
      <c r="S196" s="45" t="e">
        <v>#DIV/0!</v>
      </c>
      <c r="V196" s="44"/>
      <c r="W196" s="44"/>
      <c r="X196" s="45" t="e">
        <v>#DIV/0!</v>
      </c>
      <c r="AA196" s="44"/>
      <c r="AB196" s="44"/>
      <c r="AC196" s="45" t="e">
        <v>#DIV/0!</v>
      </c>
      <c r="AF196" s="44"/>
      <c r="AG196" s="44"/>
      <c r="AH196" s="45" t="e">
        <v>#DIV/0!</v>
      </c>
      <c r="AK196" s="44"/>
      <c r="AL196" s="44"/>
      <c r="AM196" s="45" t="e">
        <v>#DIV/0!</v>
      </c>
      <c r="AP196" s="44"/>
      <c r="AQ196" s="44"/>
      <c r="AR196" s="45" t="e">
        <v>#DIV/0!</v>
      </c>
      <c r="AU196" s="44"/>
      <c r="AV196" s="44"/>
      <c r="AW196" s="45" t="e">
        <v>#DIV/0!</v>
      </c>
      <c r="AZ196" s="44"/>
      <c r="BA196" s="44"/>
      <c r="BB196" s="45" t="e">
        <v>#DIV/0!</v>
      </c>
      <c r="BE196" s="44"/>
      <c r="BF196" s="44"/>
      <c r="BG196" s="45" t="e">
        <v>#DIV/0!</v>
      </c>
      <c r="BJ196" s="44"/>
      <c r="BK196" s="44"/>
      <c r="BL196" s="45" t="e">
        <v>#DIV/0!</v>
      </c>
    </row>
    <row r="197" spans="1:64" x14ac:dyDescent="0.35">
      <c r="A197" s="43" t="s">
        <v>993</v>
      </c>
      <c r="B197" s="44"/>
      <c r="C197" s="44"/>
      <c r="D197" s="45" t="e">
        <v>#DIV/0!</v>
      </c>
      <c r="G197" s="44">
        <v>10050000</v>
      </c>
      <c r="H197" s="44">
        <v>645125</v>
      </c>
      <c r="I197" s="45">
        <v>1.2106063571891046</v>
      </c>
      <c r="L197" s="44"/>
      <c r="M197" s="44"/>
      <c r="N197" s="45" t="e">
        <v>#DIV/0!</v>
      </c>
      <c r="Q197" s="44">
        <v>6762500</v>
      </c>
      <c r="R197" s="44">
        <v>2713362.5</v>
      </c>
      <c r="S197" s="45">
        <v>1.0830418862946154</v>
      </c>
      <c r="V197" s="44"/>
      <c r="W197" s="44"/>
      <c r="X197" s="45" t="e">
        <v>#DIV/0!</v>
      </c>
      <c r="AA197" s="44"/>
      <c r="AB197" s="44"/>
      <c r="AC197" s="45" t="e">
        <v>#DIV/0!</v>
      </c>
      <c r="AF197" s="44"/>
      <c r="AG197" s="44"/>
      <c r="AH197" s="45" t="e">
        <v>#DIV/0!</v>
      </c>
      <c r="AK197" s="44"/>
      <c r="AL197" s="44"/>
      <c r="AM197" s="45" t="e">
        <v>#DIV/0!</v>
      </c>
      <c r="AP197" s="44"/>
      <c r="AQ197" s="44"/>
      <c r="AR197" s="45" t="e">
        <v>#DIV/0!</v>
      </c>
      <c r="AU197" s="44"/>
      <c r="AV197" s="44"/>
      <c r="AW197" s="45" t="e">
        <v>#DIV/0!</v>
      </c>
      <c r="AZ197" s="44"/>
      <c r="BA197" s="44"/>
      <c r="BB197" s="45" t="e">
        <v>#DIV/0!</v>
      </c>
      <c r="BE197" s="44"/>
      <c r="BF197" s="44"/>
      <c r="BG197" s="45" t="e">
        <v>#DIV/0!</v>
      </c>
      <c r="BJ197" s="44"/>
      <c r="BK197" s="44"/>
      <c r="BL197" s="45" t="e">
        <v>#DIV/0!</v>
      </c>
    </row>
    <row r="198" spans="1:64" x14ac:dyDescent="0.35">
      <c r="A198" s="43" t="s">
        <v>1471</v>
      </c>
      <c r="B198" s="44"/>
      <c r="C198" s="44"/>
      <c r="D198" s="45" t="e">
        <v>#DIV/0!</v>
      </c>
      <c r="G198" s="44"/>
      <c r="H198" s="44"/>
      <c r="I198" s="45" t="e">
        <v>#DIV/0!</v>
      </c>
      <c r="L198" s="44">
        <v>21750000</v>
      </c>
      <c r="M198" s="44">
        <v>1446056</v>
      </c>
      <c r="N198" s="45">
        <v>0.94275333038992015</v>
      </c>
      <c r="Q198" s="44"/>
      <c r="R198" s="44"/>
      <c r="S198" s="45" t="e">
        <v>#DIV/0!</v>
      </c>
      <c r="V198" s="44"/>
      <c r="W198" s="44"/>
      <c r="X198" s="45" t="e">
        <v>#DIV/0!</v>
      </c>
      <c r="AA198" s="44"/>
      <c r="AB198" s="44"/>
      <c r="AC198" s="45" t="e">
        <v>#DIV/0!</v>
      </c>
      <c r="AF198" s="44"/>
      <c r="AG198" s="44"/>
      <c r="AH198" s="45" t="e">
        <v>#DIV/0!</v>
      </c>
      <c r="AK198" s="44"/>
      <c r="AL198" s="44"/>
      <c r="AM198" s="45" t="e">
        <v>#DIV/0!</v>
      </c>
      <c r="AP198" s="44"/>
      <c r="AQ198" s="44"/>
      <c r="AR198" s="45" t="e">
        <v>#DIV/0!</v>
      </c>
      <c r="AU198" s="44"/>
      <c r="AV198" s="44"/>
      <c r="AW198" s="45" t="e">
        <v>#DIV/0!</v>
      </c>
      <c r="AZ198" s="44"/>
      <c r="BA198" s="44"/>
      <c r="BB198" s="45" t="e">
        <v>#DIV/0!</v>
      </c>
      <c r="BE198" s="44"/>
      <c r="BF198" s="44"/>
      <c r="BG198" s="45" t="e">
        <v>#DIV/0!</v>
      </c>
      <c r="BJ198" s="44"/>
      <c r="BK198" s="44"/>
      <c r="BL198" s="45" t="e">
        <v>#DIV/0!</v>
      </c>
    </row>
    <row r="199" spans="1:64" x14ac:dyDescent="0.35">
      <c r="A199" s="43" t="s">
        <v>1654</v>
      </c>
      <c r="B199" s="44"/>
      <c r="C199" s="44"/>
      <c r="D199" s="45" t="e">
        <v>#DIV/0!</v>
      </c>
      <c r="G199" s="44">
        <v>180200000</v>
      </c>
      <c r="H199" s="44">
        <v>15940000</v>
      </c>
      <c r="I199" s="45">
        <v>0.99814440413216277</v>
      </c>
      <c r="L199" s="44"/>
      <c r="M199" s="44"/>
      <c r="N199" s="45" t="e">
        <v>#DIV/0!</v>
      </c>
      <c r="Q199" s="44"/>
      <c r="R199" s="44"/>
      <c r="S199" s="45" t="e">
        <v>#DIV/0!</v>
      </c>
      <c r="V199" s="44"/>
      <c r="W199" s="44"/>
      <c r="X199" s="45" t="e">
        <v>#DIV/0!</v>
      </c>
      <c r="AA199" s="44"/>
      <c r="AB199" s="44"/>
      <c r="AC199" s="45" t="e">
        <v>#DIV/0!</v>
      </c>
      <c r="AF199" s="44"/>
      <c r="AG199" s="44"/>
      <c r="AH199" s="45" t="e">
        <v>#DIV/0!</v>
      </c>
      <c r="AK199" s="44"/>
      <c r="AL199" s="44"/>
      <c r="AM199" s="45" t="e">
        <v>#DIV/0!</v>
      </c>
      <c r="AP199" s="44"/>
      <c r="AQ199" s="44"/>
      <c r="AR199" s="45" t="e">
        <v>#DIV/0!</v>
      </c>
      <c r="AU199" s="44"/>
      <c r="AV199" s="44"/>
      <c r="AW199" s="45" t="e">
        <v>#DIV/0!</v>
      </c>
      <c r="AZ199" s="44"/>
      <c r="BA199" s="44"/>
      <c r="BB199" s="45" t="e">
        <v>#DIV/0!</v>
      </c>
      <c r="BE199" s="44"/>
      <c r="BF199" s="44"/>
      <c r="BG199" s="45" t="e">
        <v>#DIV/0!</v>
      </c>
      <c r="BJ199" s="44"/>
      <c r="BK199" s="44"/>
      <c r="BL199" s="45" t="e">
        <v>#DIV/0!</v>
      </c>
    </row>
    <row r="200" spans="1:64" x14ac:dyDescent="0.35">
      <c r="A200" s="43" t="s">
        <v>1655</v>
      </c>
      <c r="B200" s="44"/>
      <c r="C200" s="44"/>
      <c r="D200" s="45" t="e">
        <v>#DIV/0!</v>
      </c>
      <c r="G200" s="44">
        <v>115600000</v>
      </c>
      <c r="H200" s="44">
        <v>3166450</v>
      </c>
      <c r="I200" s="45">
        <v>1.2336354548537178</v>
      </c>
      <c r="L200" s="44"/>
      <c r="M200" s="44"/>
      <c r="N200" s="45" t="e">
        <v>#DIV/0!</v>
      </c>
      <c r="Q200" s="44"/>
      <c r="R200" s="44"/>
      <c r="S200" s="45" t="e">
        <v>#DIV/0!</v>
      </c>
      <c r="V200" s="44"/>
      <c r="W200" s="44"/>
      <c r="X200" s="45" t="e">
        <v>#DIV/0!</v>
      </c>
      <c r="AA200" s="44"/>
      <c r="AB200" s="44"/>
      <c r="AC200" s="45" t="e">
        <v>#DIV/0!</v>
      </c>
      <c r="AF200" s="44"/>
      <c r="AG200" s="44"/>
      <c r="AH200" s="45" t="e">
        <v>#DIV/0!</v>
      </c>
      <c r="AK200" s="44"/>
      <c r="AL200" s="44"/>
      <c r="AM200" s="45" t="e">
        <v>#DIV/0!</v>
      </c>
      <c r="AP200" s="44"/>
      <c r="AQ200" s="44"/>
      <c r="AR200" s="45" t="e">
        <v>#DIV/0!</v>
      </c>
      <c r="AU200" s="44"/>
      <c r="AV200" s="44"/>
      <c r="AW200" s="45" t="e">
        <v>#DIV/0!</v>
      </c>
      <c r="AZ200" s="44"/>
      <c r="BA200" s="44"/>
      <c r="BB200" s="45" t="e">
        <v>#DIV/0!</v>
      </c>
      <c r="BE200" s="44"/>
      <c r="BF200" s="44"/>
      <c r="BG200" s="45" t="e">
        <v>#DIV/0!</v>
      </c>
      <c r="BJ200" s="44"/>
      <c r="BK200" s="44"/>
      <c r="BL200" s="45" t="e">
        <v>#DIV/0!</v>
      </c>
    </row>
    <row r="201" spans="1:64" x14ac:dyDescent="0.35">
      <c r="A201" s="43" t="s">
        <v>981</v>
      </c>
      <c r="B201" s="44"/>
      <c r="C201" s="44"/>
      <c r="D201" s="45" t="e">
        <v>#DIV/0!</v>
      </c>
      <c r="G201" s="44"/>
      <c r="H201" s="44"/>
      <c r="I201" s="45" t="e">
        <v>#DIV/0!</v>
      </c>
      <c r="L201" s="44">
        <v>25505833.333333332</v>
      </c>
      <c r="M201" s="44">
        <v>2967303.3333333335</v>
      </c>
      <c r="N201" s="45">
        <v>1.0553084078224464</v>
      </c>
      <c r="Q201" s="44">
        <v>22975000</v>
      </c>
      <c r="R201" s="44">
        <v>4787350</v>
      </c>
      <c r="S201" s="45">
        <v>1.080477338192934</v>
      </c>
      <c r="V201" s="44">
        <v>22883333.333333332</v>
      </c>
      <c r="W201" s="44">
        <v>4343503.333333333</v>
      </c>
      <c r="X201" s="45">
        <v>1.1176310324704781</v>
      </c>
      <c r="AA201" s="44"/>
      <c r="AB201" s="44"/>
      <c r="AC201" s="45" t="e">
        <v>#DIV/0!</v>
      </c>
      <c r="AF201" s="44"/>
      <c r="AG201" s="44"/>
      <c r="AH201" s="45" t="e">
        <v>#DIV/0!</v>
      </c>
      <c r="AK201" s="44"/>
      <c r="AL201" s="44"/>
      <c r="AM201" s="45" t="e">
        <v>#DIV/0!</v>
      </c>
      <c r="AP201" s="44"/>
      <c r="AQ201" s="44"/>
      <c r="AR201" s="45" t="e">
        <v>#DIV/0!</v>
      </c>
      <c r="AU201" s="44"/>
      <c r="AV201" s="44"/>
      <c r="AW201" s="45" t="e">
        <v>#DIV/0!</v>
      </c>
      <c r="AZ201" s="44"/>
      <c r="BA201" s="44"/>
      <c r="BB201" s="45" t="e">
        <v>#DIV/0!</v>
      </c>
      <c r="BE201" s="44"/>
      <c r="BF201" s="44"/>
      <c r="BG201" s="45" t="e">
        <v>#DIV/0!</v>
      </c>
      <c r="BJ201" s="44"/>
      <c r="BK201" s="44"/>
      <c r="BL201" s="45" t="e">
        <v>#DIV/0!</v>
      </c>
    </row>
    <row r="202" spans="1:64" x14ac:dyDescent="0.35">
      <c r="A202" s="43" t="s">
        <v>1656</v>
      </c>
      <c r="B202" s="44"/>
      <c r="C202" s="44"/>
      <c r="D202" s="45" t="e">
        <v>#DIV/0!</v>
      </c>
      <c r="G202" s="44">
        <v>70900000</v>
      </c>
      <c r="H202" s="44">
        <v>5726688</v>
      </c>
      <c r="I202" s="45">
        <v>0.86753125639253681</v>
      </c>
      <c r="L202" s="44"/>
      <c r="M202" s="44"/>
      <c r="N202" s="45" t="e">
        <v>#DIV/0!</v>
      </c>
      <c r="Q202" s="44"/>
      <c r="R202" s="44"/>
      <c r="S202" s="45" t="e">
        <v>#DIV/0!</v>
      </c>
      <c r="V202" s="44"/>
      <c r="W202" s="44"/>
      <c r="X202" s="45" t="e">
        <v>#DIV/0!</v>
      </c>
      <c r="AA202" s="44"/>
      <c r="AB202" s="44"/>
      <c r="AC202" s="45" t="e">
        <v>#DIV/0!</v>
      </c>
      <c r="AF202" s="44"/>
      <c r="AG202" s="44"/>
      <c r="AH202" s="45" t="e">
        <v>#DIV/0!</v>
      </c>
      <c r="AK202" s="44"/>
      <c r="AL202" s="44"/>
      <c r="AM202" s="45" t="e">
        <v>#DIV/0!</v>
      </c>
      <c r="AP202" s="44"/>
      <c r="AQ202" s="44"/>
      <c r="AR202" s="45" t="e">
        <v>#DIV/0!</v>
      </c>
      <c r="AU202" s="44"/>
      <c r="AV202" s="44"/>
      <c r="AW202" s="45" t="e">
        <v>#DIV/0!</v>
      </c>
      <c r="AZ202" s="44"/>
      <c r="BA202" s="44"/>
      <c r="BB202" s="45" t="e">
        <v>#DIV/0!</v>
      </c>
      <c r="BE202" s="44"/>
      <c r="BF202" s="44"/>
      <c r="BG202" s="45" t="e">
        <v>#DIV/0!</v>
      </c>
      <c r="BJ202" s="44"/>
      <c r="BK202" s="44"/>
      <c r="BL202" s="45" t="e">
        <v>#DIV/0!</v>
      </c>
    </row>
    <row r="203" spans="1:64" x14ac:dyDescent="0.35">
      <c r="A203" s="43" t="s">
        <v>1657</v>
      </c>
      <c r="B203" s="44"/>
      <c r="C203" s="44"/>
      <c r="D203" s="45" t="e">
        <v>#DIV/0!</v>
      </c>
      <c r="G203" s="44">
        <v>11725000</v>
      </c>
      <c r="H203" s="44">
        <v>322382</v>
      </c>
      <c r="I203" s="45">
        <v>1.0372918128791035</v>
      </c>
      <c r="L203" s="44"/>
      <c r="M203" s="44"/>
      <c r="N203" s="45" t="e">
        <v>#DIV/0!</v>
      </c>
      <c r="Q203" s="44"/>
      <c r="R203" s="44"/>
      <c r="S203" s="45" t="e">
        <v>#DIV/0!</v>
      </c>
      <c r="V203" s="44"/>
      <c r="W203" s="44"/>
      <c r="X203" s="45" t="e">
        <v>#DIV/0!</v>
      </c>
      <c r="AA203" s="44"/>
      <c r="AB203" s="44"/>
      <c r="AC203" s="45" t="e">
        <v>#DIV/0!</v>
      </c>
      <c r="AF203" s="44"/>
      <c r="AG203" s="44"/>
      <c r="AH203" s="45" t="e">
        <v>#DIV/0!</v>
      </c>
      <c r="AK203" s="44"/>
      <c r="AL203" s="44"/>
      <c r="AM203" s="45" t="e">
        <v>#DIV/0!</v>
      </c>
      <c r="AP203" s="44"/>
      <c r="AQ203" s="44"/>
      <c r="AR203" s="45" t="e">
        <v>#DIV/0!</v>
      </c>
      <c r="AU203" s="44"/>
      <c r="AV203" s="44"/>
      <c r="AW203" s="45" t="e">
        <v>#DIV/0!</v>
      </c>
      <c r="AZ203" s="44"/>
      <c r="BA203" s="44"/>
      <c r="BB203" s="45" t="e">
        <v>#DIV/0!</v>
      </c>
      <c r="BE203" s="44"/>
      <c r="BF203" s="44"/>
      <c r="BG203" s="45" t="e">
        <v>#DIV/0!</v>
      </c>
      <c r="BJ203" s="44"/>
      <c r="BK203" s="44"/>
      <c r="BL203" s="45" t="e">
        <v>#DIV/0!</v>
      </c>
    </row>
    <row r="204" spans="1:64" x14ac:dyDescent="0.35">
      <c r="A204" s="43" t="s">
        <v>1658</v>
      </c>
      <c r="B204" s="44"/>
      <c r="C204" s="44"/>
      <c r="D204" s="45" t="e">
        <v>#DIV/0!</v>
      </c>
      <c r="G204" s="44">
        <v>1300000</v>
      </c>
      <c r="H204" s="44">
        <v>150000</v>
      </c>
      <c r="I204" s="45">
        <v>0.7103825136612022</v>
      </c>
      <c r="L204" s="44"/>
      <c r="M204" s="44"/>
      <c r="N204" s="45" t="e">
        <v>#DIV/0!</v>
      </c>
      <c r="Q204" s="44"/>
      <c r="R204" s="44"/>
      <c r="S204" s="45" t="e">
        <v>#DIV/0!</v>
      </c>
      <c r="V204" s="44"/>
      <c r="W204" s="44"/>
      <c r="X204" s="45" t="e">
        <v>#DIV/0!</v>
      </c>
      <c r="AA204" s="44"/>
      <c r="AB204" s="44"/>
      <c r="AC204" s="45" t="e">
        <v>#DIV/0!</v>
      </c>
      <c r="AF204" s="44"/>
      <c r="AG204" s="44"/>
      <c r="AH204" s="45" t="e">
        <v>#DIV/0!</v>
      </c>
      <c r="AK204" s="44"/>
      <c r="AL204" s="44"/>
      <c r="AM204" s="45" t="e">
        <v>#DIV/0!</v>
      </c>
      <c r="AP204" s="44"/>
      <c r="AQ204" s="44"/>
      <c r="AR204" s="45" t="e">
        <v>#DIV/0!</v>
      </c>
      <c r="AU204" s="44"/>
      <c r="AV204" s="44"/>
      <c r="AW204" s="45" t="e">
        <v>#DIV/0!</v>
      </c>
      <c r="AZ204" s="44"/>
      <c r="BA204" s="44"/>
      <c r="BB204" s="45" t="e">
        <v>#DIV/0!</v>
      </c>
      <c r="BE204" s="44"/>
      <c r="BF204" s="44"/>
      <c r="BG204" s="45" t="e">
        <v>#DIV/0!</v>
      </c>
      <c r="BJ204" s="44"/>
      <c r="BK204" s="44"/>
      <c r="BL204" s="45" t="e">
        <v>#DIV/0!</v>
      </c>
    </row>
    <row r="205" spans="1:64" x14ac:dyDescent="0.35">
      <c r="A205" s="43" t="s">
        <v>1659</v>
      </c>
      <c r="B205" s="44">
        <v>3550000</v>
      </c>
      <c r="C205" s="44">
        <v>250000</v>
      </c>
      <c r="D205" s="45">
        <v>1.0056657223796035</v>
      </c>
      <c r="G205" s="44"/>
      <c r="H205" s="44"/>
      <c r="I205" s="45" t="e">
        <v>#DIV/0!</v>
      </c>
      <c r="L205" s="44"/>
      <c r="M205" s="44"/>
      <c r="N205" s="45" t="e">
        <v>#DIV/0!</v>
      </c>
      <c r="Q205" s="44"/>
      <c r="R205" s="44"/>
      <c r="S205" s="45" t="e">
        <v>#DIV/0!</v>
      </c>
      <c r="V205" s="44"/>
      <c r="W205" s="44"/>
      <c r="X205" s="45" t="e">
        <v>#DIV/0!</v>
      </c>
      <c r="AA205" s="44"/>
      <c r="AB205" s="44"/>
      <c r="AC205" s="45" t="e">
        <v>#DIV/0!</v>
      </c>
      <c r="AF205" s="44"/>
      <c r="AG205" s="44"/>
      <c r="AH205" s="45" t="e">
        <v>#DIV/0!</v>
      </c>
      <c r="AK205" s="44"/>
      <c r="AL205" s="44"/>
      <c r="AM205" s="45" t="e">
        <v>#DIV/0!</v>
      </c>
      <c r="AP205" s="44"/>
      <c r="AQ205" s="44"/>
      <c r="AR205" s="45" t="e">
        <v>#DIV/0!</v>
      </c>
      <c r="AU205" s="44"/>
      <c r="AV205" s="44"/>
      <c r="AW205" s="45" t="e">
        <v>#DIV/0!</v>
      </c>
      <c r="AZ205" s="44"/>
      <c r="BA205" s="44"/>
      <c r="BB205" s="45" t="e">
        <v>#DIV/0!</v>
      </c>
      <c r="BE205" s="44"/>
      <c r="BF205" s="44"/>
      <c r="BG205" s="45" t="e">
        <v>#DIV/0!</v>
      </c>
      <c r="BJ205" s="44"/>
      <c r="BK205" s="44"/>
      <c r="BL205" s="45" t="e">
        <v>#DIV/0!</v>
      </c>
    </row>
    <row r="206" spans="1:64" x14ac:dyDescent="0.35">
      <c r="A206" s="43" t="s">
        <v>1493</v>
      </c>
      <c r="B206" s="44"/>
      <c r="C206" s="44"/>
      <c r="D206" s="45" t="e">
        <v>#DIV/0!</v>
      </c>
      <c r="G206" s="44"/>
      <c r="H206" s="44"/>
      <c r="I206" s="45" t="e">
        <v>#DIV/0!</v>
      </c>
      <c r="L206" s="44"/>
      <c r="M206" s="44"/>
      <c r="N206" s="45" t="e">
        <v>#DIV/0!</v>
      </c>
      <c r="Q206" s="44">
        <v>10390000</v>
      </c>
      <c r="R206" s="44">
        <v>1188025</v>
      </c>
      <c r="S206" s="45">
        <v>1.3728722297281672</v>
      </c>
      <c r="V206" s="44"/>
      <c r="W206" s="44"/>
      <c r="X206" s="45" t="e">
        <v>#DIV/0!</v>
      </c>
      <c r="AA206" s="44"/>
      <c r="AB206" s="44"/>
      <c r="AC206" s="45" t="e">
        <v>#DIV/0!</v>
      </c>
      <c r="AF206" s="44"/>
      <c r="AG206" s="44"/>
      <c r="AH206" s="45" t="e">
        <v>#DIV/0!</v>
      </c>
      <c r="AK206" s="44"/>
      <c r="AL206" s="44"/>
      <c r="AM206" s="45" t="e">
        <v>#DIV/0!</v>
      </c>
      <c r="AP206" s="44"/>
      <c r="AQ206" s="44"/>
      <c r="AR206" s="45" t="e">
        <v>#DIV/0!</v>
      </c>
      <c r="AU206" s="44"/>
      <c r="AV206" s="44"/>
      <c r="AW206" s="45" t="e">
        <v>#DIV/0!</v>
      </c>
      <c r="AZ206" s="44"/>
      <c r="BA206" s="44"/>
      <c r="BB206" s="45" t="e">
        <v>#DIV/0!</v>
      </c>
      <c r="BE206" s="44"/>
      <c r="BF206" s="44"/>
      <c r="BG206" s="45" t="e">
        <v>#DIV/0!</v>
      </c>
      <c r="BJ206" s="44"/>
      <c r="BK206" s="44"/>
      <c r="BL206" s="45" t="e">
        <v>#DIV/0!</v>
      </c>
    </row>
    <row r="207" spans="1:64" x14ac:dyDescent="0.35">
      <c r="A207" s="43" t="s">
        <v>1004</v>
      </c>
      <c r="B207" s="44"/>
      <c r="C207" s="44"/>
      <c r="D207" s="45" t="e">
        <v>#DIV/0!</v>
      </c>
      <c r="G207" s="44">
        <v>12700000</v>
      </c>
      <c r="H207" s="44">
        <v>607050</v>
      </c>
      <c r="I207" s="45">
        <v>1.015266977242431</v>
      </c>
      <c r="L207" s="44">
        <v>9616666.666666666</v>
      </c>
      <c r="M207" s="44">
        <v>2986808.6666666665</v>
      </c>
      <c r="N207" s="45">
        <v>0.91384552627635318</v>
      </c>
      <c r="Q207" s="44">
        <v>10196250</v>
      </c>
      <c r="R207" s="44">
        <v>3487472.5</v>
      </c>
      <c r="S207" s="45">
        <v>1.0543805459356776</v>
      </c>
      <c r="V207" s="44">
        <v>10500000</v>
      </c>
      <c r="W207" s="44">
        <v>1368050</v>
      </c>
      <c r="X207" s="45">
        <v>0.99674396969898327</v>
      </c>
      <c r="AA207" s="44"/>
      <c r="AB207" s="44"/>
      <c r="AC207" s="45" t="e">
        <v>#DIV/0!</v>
      </c>
      <c r="AF207" s="44"/>
      <c r="AG207" s="44"/>
      <c r="AH207" s="45" t="e">
        <v>#DIV/0!</v>
      </c>
      <c r="AK207" s="44"/>
      <c r="AL207" s="44"/>
      <c r="AM207" s="45" t="e">
        <v>#DIV/0!</v>
      </c>
      <c r="AP207" s="44"/>
      <c r="AQ207" s="44"/>
      <c r="AR207" s="45" t="e">
        <v>#DIV/0!</v>
      </c>
      <c r="AU207" s="44"/>
      <c r="AV207" s="44"/>
      <c r="AW207" s="45" t="e">
        <v>#DIV/0!</v>
      </c>
      <c r="AZ207" s="44"/>
      <c r="BA207" s="44"/>
      <c r="BB207" s="45" t="e">
        <v>#DIV/0!</v>
      </c>
      <c r="BE207" s="44"/>
      <c r="BF207" s="44"/>
      <c r="BG207" s="45" t="e">
        <v>#DIV/0!</v>
      </c>
      <c r="BJ207" s="44"/>
      <c r="BK207" s="44"/>
      <c r="BL207" s="45" t="e">
        <v>#DIV/0!</v>
      </c>
    </row>
    <row r="208" spans="1:64" x14ac:dyDescent="0.35">
      <c r="A208" s="43" t="s">
        <v>1006</v>
      </c>
      <c r="B208" s="44"/>
      <c r="C208" s="44"/>
      <c r="D208" s="45" t="e">
        <v>#DIV/0!</v>
      </c>
      <c r="G208" s="44"/>
      <c r="H208" s="44"/>
      <c r="I208" s="45" t="e">
        <v>#DIV/0!</v>
      </c>
      <c r="L208" s="44"/>
      <c r="M208" s="44"/>
      <c r="N208" s="45" t="e">
        <v>#DIV/0!</v>
      </c>
      <c r="Q208" s="44">
        <v>11100000</v>
      </c>
      <c r="R208" s="44">
        <v>2751060</v>
      </c>
      <c r="S208" s="45">
        <v>1.0692565151196243</v>
      </c>
      <c r="V208" s="44"/>
      <c r="W208" s="44"/>
      <c r="X208" s="45" t="e">
        <v>#DIV/0!</v>
      </c>
      <c r="AA208" s="44"/>
      <c r="AB208" s="44"/>
      <c r="AC208" s="45" t="e">
        <v>#DIV/0!</v>
      </c>
      <c r="AF208" s="44"/>
      <c r="AG208" s="44"/>
      <c r="AH208" s="45" t="e">
        <v>#DIV/0!</v>
      </c>
      <c r="AK208" s="44"/>
      <c r="AL208" s="44"/>
      <c r="AM208" s="45" t="e">
        <v>#DIV/0!</v>
      </c>
      <c r="AP208" s="44"/>
      <c r="AQ208" s="44"/>
      <c r="AR208" s="45" t="e">
        <v>#DIV/0!</v>
      </c>
      <c r="AU208" s="44"/>
      <c r="AV208" s="44"/>
      <c r="AW208" s="45" t="e">
        <v>#DIV/0!</v>
      </c>
      <c r="AZ208" s="44"/>
      <c r="BA208" s="44"/>
      <c r="BB208" s="45" t="e">
        <v>#DIV/0!</v>
      </c>
      <c r="BE208" s="44"/>
      <c r="BF208" s="44"/>
      <c r="BG208" s="45" t="e">
        <v>#DIV/0!</v>
      </c>
      <c r="BJ208" s="44"/>
      <c r="BK208" s="44"/>
      <c r="BL208" s="45" t="e">
        <v>#DIV/0!</v>
      </c>
    </row>
    <row r="209" spans="1:64" x14ac:dyDescent="0.35">
      <c r="A209" s="43" t="s">
        <v>1660</v>
      </c>
      <c r="B209" s="44"/>
      <c r="C209" s="44"/>
      <c r="D209" s="45" t="e">
        <v>#DIV/0!</v>
      </c>
      <c r="G209" s="44"/>
      <c r="H209" s="44"/>
      <c r="I209" s="45" t="e">
        <v>#DIV/0!</v>
      </c>
      <c r="L209" s="44"/>
      <c r="M209" s="44"/>
      <c r="N209" s="45" t="e">
        <v>#DIV/0!</v>
      </c>
      <c r="Q209" s="44"/>
      <c r="R209" s="44"/>
      <c r="S209" s="45" t="e">
        <v>#DIV/0!</v>
      </c>
      <c r="V209" s="44">
        <v>11450000</v>
      </c>
      <c r="W209" s="44">
        <v>1094160</v>
      </c>
      <c r="X209" s="45">
        <v>0.77186657561562255</v>
      </c>
      <c r="AA209" s="44"/>
      <c r="AB209" s="44"/>
      <c r="AC209" s="45" t="e">
        <v>#DIV/0!</v>
      </c>
      <c r="AF209" s="44"/>
      <c r="AG209" s="44"/>
      <c r="AH209" s="45" t="e">
        <v>#DIV/0!</v>
      </c>
      <c r="AK209" s="44"/>
      <c r="AL209" s="44"/>
      <c r="AM209" s="45" t="e">
        <v>#DIV/0!</v>
      </c>
      <c r="AP209" s="44"/>
      <c r="AQ209" s="44"/>
      <c r="AR209" s="45" t="e">
        <v>#DIV/0!</v>
      </c>
      <c r="AU209" s="44"/>
      <c r="AV209" s="44"/>
      <c r="AW209" s="45" t="e">
        <v>#DIV/0!</v>
      </c>
      <c r="AZ209" s="44"/>
      <c r="BA209" s="44"/>
      <c r="BB209" s="45" t="e">
        <v>#DIV/0!</v>
      </c>
      <c r="BE209" s="44"/>
      <c r="BF209" s="44"/>
      <c r="BG209" s="45" t="e">
        <v>#DIV/0!</v>
      </c>
      <c r="BJ209" s="44"/>
      <c r="BK209" s="44"/>
      <c r="BL209" s="45" t="e">
        <v>#DIV/0!</v>
      </c>
    </row>
    <row r="210" spans="1:64" x14ac:dyDescent="0.35">
      <c r="A210" s="43" t="s">
        <v>1661</v>
      </c>
      <c r="B210" s="44"/>
      <c r="C210" s="44"/>
      <c r="D210" s="45" t="e">
        <v>#DIV/0!</v>
      </c>
      <c r="G210" s="44">
        <v>154200000</v>
      </c>
      <c r="H210" s="44">
        <v>6171900</v>
      </c>
      <c r="I210" s="45">
        <v>0.99335476583207472</v>
      </c>
      <c r="L210" s="44"/>
      <c r="M210" s="44"/>
      <c r="N210" s="45" t="e">
        <v>#DIV/0!</v>
      </c>
      <c r="Q210" s="44"/>
      <c r="R210" s="44"/>
      <c r="S210" s="45" t="e">
        <v>#DIV/0!</v>
      </c>
      <c r="V210" s="44"/>
      <c r="W210" s="44"/>
      <c r="X210" s="45" t="e">
        <v>#DIV/0!</v>
      </c>
      <c r="AA210" s="44"/>
      <c r="AB210" s="44"/>
      <c r="AC210" s="45" t="e">
        <v>#DIV/0!</v>
      </c>
      <c r="AF210" s="44"/>
      <c r="AG210" s="44"/>
      <c r="AH210" s="45" t="e">
        <v>#DIV/0!</v>
      </c>
      <c r="AK210" s="44"/>
      <c r="AL210" s="44"/>
      <c r="AM210" s="45" t="e">
        <v>#DIV/0!</v>
      </c>
      <c r="AP210" s="44"/>
      <c r="AQ210" s="44"/>
      <c r="AR210" s="45" t="e">
        <v>#DIV/0!</v>
      </c>
      <c r="AU210" s="44"/>
      <c r="AV210" s="44"/>
      <c r="AW210" s="45" t="e">
        <v>#DIV/0!</v>
      </c>
      <c r="AZ210" s="44"/>
      <c r="BA210" s="44"/>
      <c r="BB210" s="45" t="e">
        <v>#DIV/0!</v>
      </c>
      <c r="BE210" s="44"/>
      <c r="BF210" s="44"/>
      <c r="BG210" s="45" t="e">
        <v>#DIV/0!</v>
      </c>
      <c r="BJ210" s="44"/>
      <c r="BK210" s="44"/>
      <c r="BL210" s="45" t="e">
        <v>#DIV/0!</v>
      </c>
    </row>
    <row r="211" spans="1:64" x14ac:dyDescent="0.35">
      <c r="A211" s="43" t="s">
        <v>1064</v>
      </c>
      <c r="B211" s="44"/>
      <c r="C211" s="44"/>
      <c r="D211" s="45" t="e">
        <v>#DIV/0!</v>
      </c>
      <c r="G211" s="44">
        <v>24500000</v>
      </c>
      <c r="H211" s="44">
        <v>622075</v>
      </c>
      <c r="I211" s="45">
        <v>0.99708302344060795</v>
      </c>
      <c r="L211" s="44"/>
      <c r="M211" s="44"/>
      <c r="N211" s="45" t="e">
        <v>#DIV/0!</v>
      </c>
      <c r="Q211" s="44"/>
      <c r="R211" s="44"/>
      <c r="S211" s="45" t="e">
        <v>#DIV/0!</v>
      </c>
      <c r="V211" s="44"/>
      <c r="W211" s="44"/>
      <c r="X211" s="45" t="e">
        <v>#DIV/0!</v>
      </c>
      <c r="AA211" s="44"/>
      <c r="AB211" s="44"/>
      <c r="AC211" s="45" t="e">
        <v>#DIV/0!</v>
      </c>
      <c r="AF211" s="44"/>
      <c r="AG211" s="44"/>
      <c r="AH211" s="45" t="e">
        <v>#DIV/0!</v>
      </c>
      <c r="AK211" s="44"/>
      <c r="AL211" s="44"/>
      <c r="AM211" s="45" t="e">
        <v>#DIV/0!</v>
      </c>
      <c r="AP211" s="44"/>
      <c r="AQ211" s="44"/>
      <c r="AR211" s="45" t="e">
        <v>#DIV/0!</v>
      </c>
      <c r="AU211" s="44"/>
      <c r="AV211" s="44"/>
      <c r="AW211" s="45" t="e">
        <v>#DIV/0!</v>
      </c>
      <c r="AZ211" s="44"/>
      <c r="BA211" s="44"/>
      <c r="BB211" s="45" t="e">
        <v>#DIV/0!</v>
      </c>
      <c r="BE211" s="44"/>
      <c r="BF211" s="44"/>
      <c r="BG211" s="45" t="e">
        <v>#DIV/0!</v>
      </c>
      <c r="BJ211" s="44"/>
      <c r="BK211" s="44"/>
      <c r="BL211" s="45" t="e">
        <v>#DIV/0!</v>
      </c>
    </row>
    <row r="212" spans="1:64" x14ac:dyDescent="0.35">
      <c r="A212" s="43" t="s">
        <v>1024</v>
      </c>
      <c r="B212" s="44"/>
      <c r="C212" s="44"/>
      <c r="D212" s="45" t="e">
        <v>#DIV/0!</v>
      </c>
      <c r="G212" s="44"/>
      <c r="H212" s="44"/>
      <c r="I212" s="45" t="e">
        <v>#DIV/0!</v>
      </c>
      <c r="L212" s="44"/>
      <c r="M212" s="44"/>
      <c r="N212" s="45" t="e">
        <v>#DIV/0!</v>
      </c>
      <c r="Q212" s="44">
        <v>13375000</v>
      </c>
      <c r="R212" s="44">
        <v>4174000</v>
      </c>
      <c r="S212" s="45">
        <v>0.97251508761724714</v>
      </c>
      <c r="V212" s="44"/>
      <c r="W212" s="44"/>
      <c r="X212" s="45" t="e">
        <v>#DIV/0!</v>
      </c>
      <c r="AA212" s="44"/>
      <c r="AB212" s="44"/>
      <c r="AC212" s="45" t="e">
        <v>#DIV/0!</v>
      </c>
      <c r="AF212" s="44"/>
      <c r="AG212" s="44"/>
      <c r="AH212" s="45" t="e">
        <v>#DIV/0!</v>
      </c>
      <c r="AK212" s="44"/>
      <c r="AL212" s="44"/>
      <c r="AM212" s="45" t="e">
        <v>#DIV/0!</v>
      </c>
      <c r="AP212" s="44"/>
      <c r="AQ212" s="44"/>
      <c r="AR212" s="45" t="e">
        <v>#DIV/0!</v>
      </c>
      <c r="AU212" s="44"/>
      <c r="AV212" s="44"/>
      <c r="AW212" s="45" t="e">
        <v>#DIV/0!</v>
      </c>
      <c r="AZ212" s="44"/>
      <c r="BA212" s="44"/>
      <c r="BB212" s="45" t="e">
        <v>#DIV/0!</v>
      </c>
      <c r="BE212" s="44"/>
      <c r="BF212" s="44"/>
      <c r="BG212" s="45" t="e">
        <v>#DIV/0!</v>
      </c>
      <c r="BJ212" s="44"/>
      <c r="BK212" s="44"/>
      <c r="BL212" s="45" t="e">
        <v>#DIV/0!</v>
      </c>
    </row>
    <row r="213" spans="1:64" x14ac:dyDescent="0.35">
      <c r="A213" s="43" t="s">
        <v>1662</v>
      </c>
      <c r="B213" s="44"/>
      <c r="C213" s="44"/>
      <c r="D213" s="45" t="e">
        <v>#DIV/0!</v>
      </c>
      <c r="G213" s="44">
        <v>27100000</v>
      </c>
      <c r="H213" s="44">
        <v>1306450</v>
      </c>
      <c r="I213" s="45">
        <v>1.0868192090282192</v>
      </c>
      <c r="L213" s="44"/>
      <c r="M213" s="44"/>
      <c r="N213" s="45" t="e">
        <v>#DIV/0!</v>
      </c>
      <c r="Q213" s="44"/>
      <c r="R213" s="44"/>
      <c r="S213" s="45" t="e">
        <v>#DIV/0!</v>
      </c>
      <c r="V213" s="44"/>
      <c r="W213" s="44"/>
      <c r="X213" s="45" t="e">
        <v>#DIV/0!</v>
      </c>
      <c r="AA213" s="44"/>
      <c r="AB213" s="44"/>
      <c r="AC213" s="45" t="e">
        <v>#DIV/0!</v>
      </c>
      <c r="AF213" s="44"/>
      <c r="AG213" s="44"/>
      <c r="AH213" s="45" t="e">
        <v>#DIV/0!</v>
      </c>
      <c r="AK213" s="44"/>
      <c r="AL213" s="44"/>
      <c r="AM213" s="45" t="e">
        <v>#DIV/0!</v>
      </c>
      <c r="AP213" s="44"/>
      <c r="AQ213" s="44"/>
      <c r="AR213" s="45" t="e">
        <v>#DIV/0!</v>
      </c>
      <c r="AU213" s="44"/>
      <c r="AV213" s="44"/>
      <c r="AW213" s="45" t="e">
        <v>#DIV/0!</v>
      </c>
      <c r="AZ213" s="44"/>
      <c r="BA213" s="44"/>
      <c r="BB213" s="45" t="e">
        <v>#DIV/0!</v>
      </c>
      <c r="BE213" s="44"/>
      <c r="BF213" s="44"/>
      <c r="BG213" s="45" t="e">
        <v>#DIV/0!</v>
      </c>
      <c r="BJ213" s="44"/>
      <c r="BK213" s="44"/>
      <c r="BL213" s="45" t="e">
        <v>#DIV/0!</v>
      </c>
    </row>
    <row r="214" spans="1:64" x14ac:dyDescent="0.35">
      <c r="A214" s="43" t="s">
        <v>1663</v>
      </c>
      <c r="B214" s="44"/>
      <c r="C214" s="44"/>
      <c r="D214" s="45" t="e">
        <v>#DIV/0!</v>
      </c>
      <c r="G214" s="44"/>
      <c r="H214" s="44"/>
      <c r="I214" s="45" t="e">
        <v>#DIV/0!</v>
      </c>
      <c r="L214" s="44"/>
      <c r="M214" s="44"/>
      <c r="N214" s="45" t="e">
        <v>#DIV/0!</v>
      </c>
      <c r="Q214" s="44">
        <v>184100000</v>
      </c>
      <c r="R214" s="44">
        <v>12107760</v>
      </c>
      <c r="S214" s="45">
        <v>1.0106923121560263</v>
      </c>
      <c r="V214" s="44"/>
      <c r="W214" s="44"/>
      <c r="X214" s="45" t="e">
        <v>#DIV/0!</v>
      </c>
      <c r="AA214" s="44"/>
      <c r="AB214" s="44"/>
      <c r="AC214" s="45" t="e">
        <v>#DIV/0!</v>
      </c>
      <c r="AF214" s="44"/>
      <c r="AG214" s="44"/>
      <c r="AH214" s="45" t="e">
        <v>#DIV/0!</v>
      </c>
      <c r="AK214" s="44"/>
      <c r="AL214" s="44"/>
      <c r="AM214" s="45" t="e">
        <v>#DIV/0!</v>
      </c>
      <c r="AP214" s="44"/>
      <c r="AQ214" s="44"/>
      <c r="AR214" s="45" t="e">
        <v>#DIV/0!</v>
      </c>
      <c r="AU214" s="44"/>
      <c r="AV214" s="44"/>
      <c r="AW214" s="45" t="e">
        <v>#DIV/0!</v>
      </c>
      <c r="AZ214" s="44"/>
      <c r="BA214" s="44"/>
      <c r="BB214" s="45" t="e">
        <v>#DIV/0!</v>
      </c>
      <c r="BE214" s="44"/>
      <c r="BF214" s="44"/>
      <c r="BG214" s="45" t="e">
        <v>#DIV/0!</v>
      </c>
      <c r="BJ214" s="44"/>
      <c r="BK214" s="44"/>
      <c r="BL214" s="45" t="e">
        <v>#DIV/0!</v>
      </c>
    </row>
    <row r="215" spans="1:64" x14ac:dyDescent="0.35">
      <c r="A215" s="43" t="s">
        <v>1664</v>
      </c>
      <c r="B215" s="44"/>
      <c r="C215" s="44"/>
      <c r="D215" s="45" t="e">
        <v>#DIV/0!</v>
      </c>
      <c r="G215" s="44">
        <v>91500000</v>
      </c>
      <c r="H215" s="44">
        <v>4709512.5</v>
      </c>
      <c r="I215" s="45">
        <v>0.8353693178024939</v>
      </c>
      <c r="L215" s="44">
        <v>83300000</v>
      </c>
      <c r="M215" s="44">
        <v>17360113</v>
      </c>
      <c r="N215" s="45">
        <v>0.86160630287042017</v>
      </c>
      <c r="Q215" s="44">
        <v>77200000</v>
      </c>
      <c r="R215" s="44">
        <v>15692728</v>
      </c>
      <c r="S215" s="45">
        <v>0.85332633458359641</v>
      </c>
      <c r="V215" s="44"/>
      <c r="W215" s="44"/>
      <c r="X215" s="45" t="e">
        <v>#DIV/0!</v>
      </c>
      <c r="AA215" s="44"/>
      <c r="AB215" s="44"/>
      <c r="AC215" s="45" t="e">
        <v>#DIV/0!</v>
      </c>
      <c r="AF215" s="44"/>
      <c r="AG215" s="44"/>
      <c r="AH215" s="45" t="e">
        <v>#DIV/0!</v>
      </c>
      <c r="AK215" s="44"/>
      <c r="AL215" s="44"/>
      <c r="AM215" s="45" t="e">
        <v>#DIV/0!</v>
      </c>
      <c r="AP215" s="44"/>
      <c r="AQ215" s="44"/>
      <c r="AR215" s="45" t="e">
        <v>#DIV/0!</v>
      </c>
      <c r="AU215" s="44"/>
      <c r="AV215" s="44"/>
      <c r="AW215" s="45" t="e">
        <v>#DIV/0!</v>
      </c>
      <c r="AZ215" s="44"/>
      <c r="BA215" s="44"/>
      <c r="BB215" s="45" t="e">
        <v>#DIV/0!</v>
      </c>
      <c r="BE215" s="44"/>
      <c r="BF215" s="44"/>
      <c r="BG215" s="45" t="e">
        <v>#DIV/0!</v>
      </c>
      <c r="BJ215" s="44"/>
      <c r="BK215" s="44"/>
      <c r="BL215" s="45" t="e">
        <v>#DIV/0!</v>
      </c>
    </row>
    <row r="216" spans="1:64" x14ac:dyDescent="0.35">
      <c r="A216" s="43" t="s">
        <v>1665</v>
      </c>
      <c r="B216" s="44"/>
      <c r="C216" s="44"/>
      <c r="D216" s="45" t="e">
        <v>#DIV/0!</v>
      </c>
      <c r="G216" s="44">
        <v>91058333.333333328</v>
      </c>
      <c r="H216" s="44">
        <v>9126665.166666666</v>
      </c>
      <c r="I216" s="45">
        <v>0.86136359076469027</v>
      </c>
      <c r="L216" s="44">
        <v>81533333.333333328</v>
      </c>
      <c r="M216" s="44">
        <v>13115394.333333334</v>
      </c>
      <c r="N216" s="45">
        <v>0.83784975800083317</v>
      </c>
      <c r="Q216" s="44">
        <v>70290000</v>
      </c>
      <c r="R216" s="44">
        <v>18377713</v>
      </c>
      <c r="S216" s="45">
        <v>0.78541124480285196</v>
      </c>
      <c r="V216" s="44"/>
      <c r="W216" s="44"/>
      <c r="X216" s="45" t="e">
        <v>#DIV/0!</v>
      </c>
      <c r="AA216" s="44"/>
      <c r="AB216" s="44"/>
      <c r="AC216" s="45" t="e">
        <v>#DIV/0!</v>
      </c>
      <c r="AF216" s="44"/>
      <c r="AG216" s="44"/>
      <c r="AH216" s="45" t="e">
        <v>#DIV/0!</v>
      </c>
      <c r="AK216" s="44"/>
      <c r="AL216" s="44"/>
      <c r="AM216" s="45" t="e">
        <v>#DIV/0!</v>
      </c>
      <c r="AP216" s="44"/>
      <c r="AQ216" s="44"/>
      <c r="AR216" s="45" t="e">
        <v>#DIV/0!</v>
      </c>
      <c r="AU216" s="44"/>
      <c r="AV216" s="44"/>
      <c r="AW216" s="45" t="e">
        <v>#DIV/0!</v>
      </c>
      <c r="AZ216" s="44"/>
      <c r="BA216" s="44"/>
      <c r="BB216" s="45" t="e">
        <v>#DIV/0!</v>
      </c>
      <c r="BE216" s="44"/>
      <c r="BF216" s="44"/>
      <c r="BG216" s="45" t="e">
        <v>#DIV/0!</v>
      </c>
      <c r="BJ216" s="44"/>
      <c r="BK216" s="44"/>
      <c r="BL216" s="45" t="e">
        <v>#DIV/0!</v>
      </c>
    </row>
    <row r="217" spans="1:64" x14ac:dyDescent="0.35">
      <c r="A217" s="43" t="s">
        <v>1125</v>
      </c>
      <c r="B217" s="44"/>
      <c r="C217" s="44"/>
      <c r="D217" s="45" t="e">
        <v>#DIV/0!</v>
      </c>
      <c r="G217" s="44">
        <v>12000000</v>
      </c>
      <c r="H217" s="44">
        <v>2880000</v>
      </c>
      <c r="I217" s="45">
        <v>0.6872852233676976</v>
      </c>
      <c r="L217" s="44"/>
      <c r="M217" s="44"/>
      <c r="N217" s="45" t="e">
        <v>#DIV/0!</v>
      </c>
      <c r="Q217" s="44"/>
      <c r="R217" s="44"/>
      <c r="S217" s="45" t="e">
        <v>#DIV/0!</v>
      </c>
      <c r="V217" s="44"/>
      <c r="W217" s="44"/>
      <c r="X217" s="45" t="e">
        <v>#DIV/0!</v>
      </c>
      <c r="AA217" s="44"/>
      <c r="AB217" s="44"/>
      <c r="AC217" s="45" t="e">
        <v>#DIV/0!</v>
      </c>
      <c r="AF217" s="44"/>
      <c r="AG217" s="44"/>
      <c r="AH217" s="45" t="e">
        <v>#DIV/0!</v>
      </c>
      <c r="AK217" s="44"/>
      <c r="AL217" s="44"/>
      <c r="AM217" s="45" t="e">
        <v>#DIV/0!</v>
      </c>
      <c r="AP217" s="44"/>
      <c r="AQ217" s="44"/>
      <c r="AR217" s="45" t="e">
        <v>#DIV/0!</v>
      </c>
      <c r="AU217" s="44"/>
      <c r="AV217" s="44"/>
      <c r="AW217" s="45" t="e">
        <v>#DIV/0!</v>
      </c>
      <c r="AZ217" s="44"/>
      <c r="BA217" s="44"/>
      <c r="BB217" s="45" t="e">
        <v>#DIV/0!</v>
      </c>
      <c r="BE217" s="44"/>
      <c r="BF217" s="44"/>
      <c r="BG217" s="45" t="e">
        <v>#DIV/0!</v>
      </c>
      <c r="BJ217" s="44"/>
      <c r="BK217" s="44"/>
      <c r="BL217" s="45" t="e">
        <v>#DIV/0!</v>
      </c>
    </row>
    <row r="218" spans="1:64" x14ac:dyDescent="0.35">
      <c r="A218" s="43" t="s">
        <v>1666</v>
      </c>
      <c r="B218" s="44"/>
      <c r="C218" s="44"/>
      <c r="D218" s="45" t="e">
        <v>#DIV/0!</v>
      </c>
      <c r="G218" s="44">
        <v>7950000</v>
      </c>
      <c r="H218" s="44">
        <v>25000</v>
      </c>
      <c r="I218" s="45">
        <v>1.0808973487423521</v>
      </c>
      <c r="L218" s="44"/>
      <c r="M218" s="44"/>
      <c r="N218" s="45" t="e">
        <v>#DIV/0!</v>
      </c>
      <c r="Q218" s="44"/>
      <c r="R218" s="44"/>
      <c r="S218" s="45" t="e">
        <v>#DIV/0!</v>
      </c>
      <c r="V218" s="44"/>
      <c r="W218" s="44"/>
      <c r="X218" s="45" t="e">
        <v>#DIV/0!</v>
      </c>
      <c r="AA218" s="44"/>
      <c r="AB218" s="44"/>
      <c r="AC218" s="45" t="e">
        <v>#DIV/0!</v>
      </c>
      <c r="AF218" s="44"/>
      <c r="AG218" s="44"/>
      <c r="AH218" s="45" t="e">
        <v>#DIV/0!</v>
      </c>
      <c r="AK218" s="44"/>
      <c r="AL218" s="44"/>
      <c r="AM218" s="45" t="e">
        <v>#DIV/0!</v>
      </c>
      <c r="AP218" s="44"/>
      <c r="AQ218" s="44"/>
      <c r="AR218" s="45" t="e">
        <v>#DIV/0!</v>
      </c>
      <c r="AU218" s="44"/>
      <c r="AV218" s="44"/>
      <c r="AW218" s="45" t="e">
        <v>#DIV/0!</v>
      </c>
      <c r="AZ218" s="44"/>
      <c r="BA218" s="44"/>
      <c r="BB218" s="45" t="e">
        <v>#DIV/0!</v>
      </c>
      <c r="BE218" s="44"/>
      <c r="BF218" s="44"/>
      <c r="BG218" s="45" t="e">
        <v>#DIV/0!</v>
      </c>
      <c r="BJ218" s="44"/>
      <c r="BK218" s="44"/>
      <c r="BL218" s="45" t="e">
        <v>#DIV/0!</v>
      </c>
    </row>
    <row r="219" spans="1:64" x14ac:dyDescent="0.35">
      <c r="A219" s="43" t="s">
        <v>1667</v>
      </c>
      <c r="B219" s="44"/>
      <c r="C219" s="44"/>
      <c r="D219" s="45" t="e">
        <v>#DIV/0!</v>
      </c>
      <c r="G219" s="44">
        <v>11650000</v>
      </c>
      <c r="H219" s="44">
        <v>229140</v>
      </c>
      <c r="I219" s="45">
        <v>1.1225745403948573</v>
      </c>
      <c r="L219" s="44"/>
      <c r="M219" s="44"/>
      <c r="N219" s="45" t="e">
        <v>#DIV/0!</v>
      </c>
      <c r="Q219" s="44"/>
      <c r="R219" s="44"/>
      <c r="S219" s="45" t="e">
        <v>#DIV/0!</v>
      </c>
      <c r="V219" s="44"/>
      <c r="W219" s="44"/>
      <c r="X219" s="45" t="e">
        <v>#DIV/0!</v>
      </c>
      <c r="AA219" s="44"/>
      <c r="AB219" s="44"/>
      <c r="AC219" s="45" t="e">
        <v>#DIV/0!</v>
      </c>
      <c r="AF219" s="44"/>
      <c r="AG219" s="44"/>
      <c r="AH219" s="45" t="e">
        <v>#DIV/0!</v>
      </c>
      <c r="AK219" s="44"/>
      <c r="AL219" s="44"/>
      <c r="AM219" s="45" t="e">
        <v>#DIV/0!</v>
      </c>
      <c r="AP219" s="44"/>
      <c r="AQ219" s="44"/>
      <c r="AR219" s="45" t="e">
        <v>#DIV/0!</v>
      </c>
      <c r="AU219" s="44"/>
      <c r="AV219" s="44"/>
      <c r="AW219" s="45" t="e">
        <v>#DIV/0!</v>
      </c>
      <c r="AZ219" s="44"/>
      <c r="BA219" s="44"/>
      <c r="BB219" s="45" t="e">
        <v>#DIV/0!</v>
      </c>
      <c r="BE219" s="44"/>
      <c r="BF219" s="44"/>
      <c r="BG219" s="45" t="e">
        <v>#DIV/0!</v>
      </c>
      <c r="BJ219" s="44"/>
      <c r="BK219" s="44"/>
      <c r="BL219" s="45" t="e">
        <v>#DIV/0!</v>
      </c>
    </row>
    <row r="220" spans="1:64" x14ac:dyDescent="0.35">
      <c r="A220" s="43" t="s">
        <v>1668</v>
      </c>
      <c r="B220" s="44"/>
      <c r="C220" s="44"/>
      <c r="D220" s="45" t="e">
        <v>#DIV/0!</v>
      </c>
      <c r="G220" s="44"/>
      <c r="H220" s="44"/>
      <c r="I220" s="45" t="e">
        <v>#DIV/0!</v>
      </c>
      <c r="L220" s="44"/>
      <c r="M220" s="44"/>
      <c r="N220" s="45" t="e">
        <v>#DIV/0!</v>
      </c>
      <c r="Q220" s="44">
        <v>19175000</v>
      </c>
      <c r="R220" s="44">
        <v>5305950</v>
      </c>
      <c r="S220" s="45">
        <v>1.1229933996685193</v>
      </c>
      <c r="V220" s="44"/>
      <c r="W220" s="44"/>
      <c r="X220" s="45" t="e">
        <v>#DIV/0!</v>
      </c>
      <c r="AA220" s="44"/>
      <c r="AB220" s="44"/>
      <c r="AC220" s="45" t="e">
        <v>#DIV/0!</v>
      </c>
      <c r="AF220" s="44"/>
      <c r="AG220" s="44"/>
      <c r="AH220" s="45" t="e">
        <v>#DIV/0!</v>
      </c>
      <c r="AK220" s="44"/>
      <c r="AL220" s="44"/>
      <c r="AM220" s="45" t="e">
        <v>#DIV/0!</v>
      </c>
      <c r="AP220" s="44"/>
      <c r="AQ220" s="44"/>
      <c r="AR220" s="45" t="e">
        <v>#DIV/0!</v>
      </c>
      <c r="AU220" s="44"/>
      <c r="AV220" s="44"/>
      <c r="AW220" s="45" t="e">
        <v>#DIV/0!</v>
      </c>
      <c r="AZ220" s="44"/>
      <c r="BA220" s="44"/>
      <c r="BB220" s="45" t="e">
        <v>#DIV/0!</v>
      </c>
      <c r="BE220" s="44"/>
      <c r="BF220" s="44"/>
      <c r="BG220" s="45" t="e">
        <v>#DIV/0!</v>
      </c>
      <c r="BJ220" s="44"/>
      <c r="BK220" s="44"/>
      <c r="BL220" s="45" t="e">
        <v>#DIV/0!</v>
      </c>
    </row>
    <row r="221" spans="1:64" x14ac:dyDescent="0.35">
      <c r="A221" s="43" t="s">
        <v>1669</v>
      </c>
      <c r="B221" s="44"/>
      <c r="C221" s="44"/>
      <c r="D221" s="45" t="e">
        <v>#DIV/0!</v>
      </c>
      <c r="G221" s="44">
        <v>104400000</v>
      </c>
      <c r="H221" s="44">
        <v>7709523</v>
      </c>
      <c r="I221" s="45">
        <v>0.94324513024629619</v>
      </c>
      <c r="L221" s="44"/>
      <c r="M221" s="44"/>
      <c r="N221" s="45" t="e">
        <v>#DIV/0!</v>
      </c>
      <c r="Q221" s="44"/>
      <c r="R221" s="44"/>
      <c r="S221" s="45" t="e">
        <v>#DIV/0!</v>
      </c>
      <c r="V221" s="44"/>
      <c r="W221" s="44"/>
      <c r="X221" s="45" t="e">
        <v>#DIV/0!</v>
      </c>
      <c r="AA221" s="44"/>
      <c r="AB221" s="44"/>
      <c r="AC221" s="45" t="e">
        <v>#DIV/0!</v>
      </c>
      <c r="AF221" s="44"/>
      <c r="AG221" s="44"/>
      <c r="AH221" s="45" t="e">
        <v>#DIV/0!</v>
      </c>
      <c r="AK221" s="44"/>
      <c r="AL221" s="44"/>
      <c r="AM221" s="45" t="e">
        <v>#DIV/0!</v>
      </c>
      <c r="AP221" s="44"/>
      <c r="AQ221" s="44"/>
      <c r="AR221" s="45" t="e">
        <v>#DIV/0!</v>
      </c>
      <c r="AU221" s="44"/>
      <c r="AV221" s="44"/>
      <c r="AW221" s="45" t="e">
        <v>#DIV/0!</v>
      </c>
      <c r="AZ221" s="44"/>
      <c r="BA221" s="44"/>
      <c r="BB221" s="45" t="e">
        <v>#DIV/0!</v>
      </c>
      <c r="BE221" s="44"/>
      <c r="BF221" s="44"/>
      <c r="BG221" s="45" t="e">
        <v>#DIV/0!</v>
      </c>
      <c r="BJ221" s="44"/>
      <c r="BK221" s="44"/>
      <c r="BL221" s="45" t="e">
        <v>#DIV/0!</v>
      </c>
    </row>
    <row r="222" spans="1:64" x14ac:dyDescent="0.35">
      <c r="A222" s="43" t="s">
        <v>1670</v>
      </c>
      <c r="B222" s="44"/>
      <c r="C222" s="44"/>
      <c r="D222" s="45" t="e">
        <v>#DIV/0!</v>
      </c>
      <c r="G222" s="44">
        <v>103950000</v>
      </c>
      <c r="H222" s="44">
        <v>10152008</v>
      </c>
      <c r="I222" s="45">
        <v>0.95921697332911737</v>
      </c>
      <c r="L222" s="44"/>
      <c r="M222" s="44"/>
      <c r="N222" s="45" t="e">
        <v>#DIV/0!</v>
      </c>
      <c r="Q222" s="44"/>
      <c r="R222" s="44"/>
      <c r="S222" s="45" t="e">
        <v>#DIV/0!</v>
      </c>
      <c r="V222" s="44"/>
      <c r="W222" s="44"/>
      <c r="X222" s="45" t="e">
        <v>#DIV/0!</v>
      </c>
      <c r="AA222" s="44"/>
      <c r="AB222" s="44"/>
      <c r="AC222" s="45" t="e">
        <v>#DIV/0!</v>
      </c>
      <c r="AF222" s="44"/>
      <c r="AG222" s="44"/>
      <c r="AH222" s="45" t="e">
        <v>#DIV/0!</v>
      </c>
      <c r="AK222" s="44"/>
      <c r="AL222" s="44"/>
      <c r="AM222" s="45" t="e">
        <v>#DIV/0!</v>
      </c>
      <c r="AP222" s="44"/>
      <c r="AQ222" s="44"/>
      <c r="AR222" s="45" t="e">
        <v>#DIV/0!</v>
      </c>
      <c r="AU222" s="44"/>
      <c r="AV222" s="44"/>
      <c r="AW222" s="45" t="e">
        <v>#DIV/0!</v>
      </c>
      <c r="AZ222" s="44"/>
      <c r="BA222" s="44"/>
      <c r="BB222" s="45" t="e">
        <v>#DIV/0!</v>
      </c>
      <c r="BE222" s="44"/>
      <c r="BF222" s="44"/>
      <c r="BG222" s="45" t="e">
        <v>#DIV/0!</v>
      </c>
      <c r="BJ222" s="44"/>
      <c r="BK222" s="44"/>
      <c r="BL222" s="45" t="e">
        <v>#DIV/0!</v>
      </c>
    </row>
    <row r="223" spans="1:64" x14ac:dyDescent="0.35">
      <c r="A223" s="43" t="s">
        <v>1016</v>
      </c>
      <c r="B223" s="44">
        <v>14370000</v>
      </c>
      <c r="C223" s="44">
        <v>1640068</v>
      </c>
      <c r="D223" s="45">
        <v>1.1059366479160251</v>
      </c>
      <c r="G223" s="44">
        <v>13165410</v>
      </c>
      <c r="H223" s="44">
        <v>1839931.25</v>
      </c>
      <c r="I223" s="45">
        <v>1.0530407516929101</v>
      </c>
      <c r="L223" s="44">
        <v>11697857.142857144</v>
      </c>
      <c r="M223" s="44">
        <v>2311302.2857142859</v>
      </c>
      <c r="N223" s="45">
        <v>0.99226020078567234</v>
      </c>
      <c r="Q223" s="44">
        <v>11347083.333333334</v>
      </c>
      <c r="R223" s="44">
        <v>2465299.6666666665</v>
      </c>
      <c r="S223" s="45">
        <v>1.0671865342055915</v>
      </c>
      <c r="V223" s="44"/>
      <c r="W223" s="44"/>
      <c r="X223" s="45" t="e">
        <v>#DIV/0!</v>
      </c>
      <c r="AA223" s="44"/>
      <c r="AB223" s="44"/>
      <c r="AC223" s="45" t="e">
        <v>#DIV/0!</v>
      </c>
      <c r="AF223" s="44"/>
      <c r="AG223" s="44"/>
      <c r="AH223" s="45" t="e">
        <v>#DIV/0!</v>
      </c>
      <c r="AK223" s="44"/>
      <c r="AL223" s="44"/>
      <c r="AM223" s="45" t="e">
        <v>#DIV/0!</v>
      </c>
      <c r="AP223" s="44"/>
      <c r="AQ223" s="44"/>
      <c r="AR223" s="45" t="e">
        <v>#DIV/0!</v>
      </c>
      <c r="AU223" s="44"/>
      <c r="AV223" s="44"/>
      <c r="AW223" s="45" t="e">
        <v>#DIV/0!</v>
      </c>
      <c r="AZ223" s="44"/>
      <c r="BA223" s="44"/>
      <c r="BB223" s="45" t="e">
        <v>#DIV/0!</v>
      </c>
      <c r="BE223" s="44"/>
      <c r="BF223" s="44"/>
      <c r="BG223" s="45" t="e">
        <v>#DIV/0!</v>
      </c>
      <c r="BJ223" s="44"/>
      <c r="BK223" s="44"/>
      <c r="BL223" s="45" t="e">
        <v>#DIV/0!</v>
      </c>
    </row>
    <row r="224" spans="1:64" x14ac:dyDescent="0.35">
      <c r="A224" s="43" t="s">
        <v>1018</v>
      </c>
      <c r="B224" s="44">
        <v>15165000</v>
      </c>
      <c r="C224" s="44">
        <v>250130</v>
      </c>
      <c r="D224" s="45">
        <v>1.0783509230513242</v>
      </c>
      <c r="G224" s="44">
        <v>13786562.5</v>
      </c>
      <c r="H224" s="44">
        <v>1124147.8125</v>
      </c>
      <c r="I224" s="45">
        <v>1.0482248037212896</v>
      </c>
      <c r="L224" s="44">
        <v>12382500</v>
      </c>
      <c r="M224" s="44">
        <v>1929320</v>
      </c>
      <c r="N224" s="45">
        <v>1.0158086112390927</v>
      </c>
      <c r="Q224" s="44">
        <v>11463333.333333334</v>
      </c>
      <c r="R224" s="44">
        <v>2417062.5</v>
      </c>
      <c r="S224" s="45">
        <v>1.0419495272559256</v>
      </c>
      <c r="V224" s="44"/>
      <c r="W224" s="44"/>
      <c r="X224" s="45" t="e">
        <v>#DIV/0!</v>
      </c>
      <c r="AA224" s="44"/>
      <c r="AB224" s="44"/>
      <c r="AC224" s="45" t="e">
        <v>#DIV/0!</v>
      </c>
      <c r="AF224" s="44"/>
      <c r="AG224" s="44"/>
      <c r="AH224" s="45" t="e">
        <v>#DIV/0!</v>
      </c>
      <c r="AK224" s="44"/>
      <c r="AL224" s="44"/>
      <c r="AM224" s="45" t="e">
        <v>#DIV/0!</v>
      </c>
      <c r="AP224" s="44"/>
      <c r="AQ224" s="44"/>
      <c r="AR224" s="45" t="e">
        <v>#DIV/0!</v>
      </c>
      <c r="AU224" s="44"/>
      <c r="AV224" s="44"/>
      <c r="AW224" s="45" t="e">
        <v>#DIV/0!</v>
      </c>
      <c r="AZ224" s="44"/>
      <c r="BA224" s="44"/>
      <c r="BB224" s="45" t="e">
        <v>#DIV/0!</v>
      </c>
      <c r="BE224" s="44"/>
      <c r="BF224" s="44"/>
      <c r="BG224" s="45" t="e">
        <v>#DIV/0!</v>
      </c>
      <c r="BJ224" s="44"/>
      <c r="BK224" s="44"/>
      <c r="BL224" s="45" t="e">
        <v>#DIV/0!</v>
      </c>
    </row>
    <row r="225" spans="1:64" x14ac:dyDescent="0.35">
      <c r="A225" s="43" t="s">
        <v>1014</v>
      </c>
      <c r="B225" s="44"/>
      <c r="C225" s="44"/>
      <c r="D225" s="45" t="e">
        <v>#DIV/0!</v>
      </c>
      <c r="G225" s="44">
        <v>28907500</v>
      </c>
      <c r="H225" s="44">
        <v>1161600</v>
      </c>
      <c r="I225" s="45">
        <v>1.0554342587589269</v>
      </c>
      <c r="L225" s="44"/>
      <c r="M225" s="44"/>
      <c r="N225" s="45" t="e">
        <v>#DIV/0!</v>
      </c>
      <c r="Q225" s="44">
        <v>24732500</v>
      </c>
      <c r="R225" s="44">
        <v>2729250</v>
      </c>
      <c r="S225" s="45">
        <v>1.0261756209384223</v>
      </c>
      <c r="V225" s="44"/>
      <c r="W225" s="44"/>
      <c r="X225" s="45" t="e">
        <v>#DIV/0!</v>
      </c>
      <c r="AA225" s="44"/>
      <c r="AB225" s="44"/>
      <c r="AC225" s="45" t="e">
        <v>#DIV/0!</v>
      </c>
      <c r="AF225" s="44"/>
      <c r="AG225" s="44"/>
      <c r="AH225" s="45" t="e">
        <v>#DIV/0!</v>
      </c>
      <c r="AK225" s="44"/>
      <c r="AL225" s="44"/>
      <c r="AM225" s="45" t="e">
        <v>#DIV/0!</v>
      </c>
      <c r="AP225" s="44"/>
      <c r="AQ225" s="44"/>
      <c r="AR225" s="45" t="e">
        <v>#DIV/0!</v>
      </c>
      <c r="AU225" s="44"/>
      <c r="AV225" s="44"/>
      <c r="AW225" s="45" t="e">
        <v>#DIV/0!</v>
      </c>
      <c r="AZ225" s="44"/>
      <c r="BA225" s="44"/>
      <c r="BB225" s="45" t="e">
        <v>#DIV/0!</v>
      </c>
      <c r="BE225" s="44"/>
      <c r="BF225" s="44"/>
      <c r="BG225" s="45" t="e">
        <v>#DIV/0!</v>
      </c>
      <c r="BJ225" s="44"/>
      <c r="BK225" s="44"/>
      <c r="BL225" s="45" t="e">
        <v>#DIV/0!</v>
      </c>
    </row>
    <row r="226" spans="1:64" x14ac:dyDescent="0.35">
      <c r="A226" s="43" t="s">
        <v>1012</v>
      </c>
      <c r="B226" s="44"/>
      <c r="C226" s="44"/>
      <c r="D226" s="45" t="e">
        <v>#DIV/0!</v>
      </c>
      <c r="G226" s="44">
        <v>29551666.666666668</v>
      </c>
      <c r="H226" s="44">
        <v>1146433.3333333333</v>
      </c>
      <c r="I226" s="45">
        <v>1.0023703903031647</v>
      </c>
      <c r="L226" s="44">
        <v>26225000</v>
      </c>
      <c r="M226" s="44">
        <v>2669100</v>
      </c>
      <c r="N226" s="45">
        <v>0.95780018224682206</v>
      </c>
      <c r="Q226" s="44"/>
      <c r="R226" s="44"/>
      <c r="S226" s="45" t="e">
        <v>#DIV/0!</v>
      </c>
      <c r="V226" s="44"/>
      <c r="W226" s="44"/>
      <c r="X226" s="45" t="e">
        <v>#DIV/0!</v>
      </c>
      <c r="AA226" s="44"/>
      <c r="AB226" s="44"/>
      <c r="AC226" s="45" t="e">
        <v>#DIV/0!</v>
      </c>
      <c r="AF226" s="44"/>
      <c r="AG226" s="44"/>
      <c r="AH226" s="45" t="e">
        <v>#DIV/0!</v>
      </c>
      <c r="AK226" s="44"/>
      <c r="AL226" s="44"/>
      <c r="AM226" s="45" t="e">
        <v>#DIV/0!</v>
      </c>
      <c r="AP226" s="44"/>
      <c r="AQ226" s="44"/>
      <c r="AR226" s="45" t="e">
        <v>#DIV/0!</v>
      </c>
      <c r="AU226" s="44"/>
      <c r="AV226" s="44"/>
      <c r="AW226" s="45" t="e">
        <v>#DIV/0!</v>
      </c>
      <c r="AZ226" s="44"/>
      <c r="BA226" s="44"/>
      <c r="BB226" s="45" t="e">
        <v>#DIV/0!</v>
      </c>
      <c r="BE226" s="44"/>
      <c r="BF226" s="44"/>
      <c r="BG226" s="45" t="e">
        <v>#DIV/0!</v>
      </c>
      <c r="BJ226" s="44"/>
      <c r="BK226" s="44"/>
      <c r="BL226" s="45" t="e">
        <v>#DIV/0!</v>
      </c>
    </row>
    <row r="227" spans="1:64" x14ac:dyDescent="0.35">
      <c r="A227" s="43" t="s">
        <v>1671</v>
      </c>
      <c r="B227" s="44"/>
      <c r="C227" s="44"/>
      <c r="D227" s="45" t="e">
        <v>#DIV/0!</v>
      </c>
      <c r="G227" s="44">
        <v>43000000</v>
      </c>
      <c r="H227" s="44">
        <v>344750</v>
      </c>
      <c r="I227" s="45">
        <v>1.116082291602454</v>
      </c>
      <c r="L227" s="44"/>
      <c r="M227" s="44"/>
      <c r="N227" s="45" t="e">
        <v>#DIV/0!</v>
      </c>
      <c r="Q227" s="44"/>
      <c r="R227" s="44"/>
      <c r="S227" s="45" t="e">
        <v>#DIV/0!</v>
      </c>
      <c r="V227" s="44"/>
      <c r="W227" s="44"/>
      <c r="X227" s="45" t="e">
        <v>#DIV/0!</v>
      </c>
      <c r="AA227" s="44"/>
      <c r="AB227" s="44"/>
      <c r="AC227" s="45" t="e">
        <v>#DIV/0!</v>
      </c>
      <c r="AF227" s="44"/>
      <c r="AG227" s="44"/>
      <c r="AH227" s="45" t="e">
        <v>#DIV/0!</v>
      </c>
      <c r="AK227" s="44"/>
      <c r="AL227" s="44"/>
      <c r="AM227" s="45" t="e">
        <v>#DIV/0!</v>
      </c>
      <c r="AP227" s="44"/>
      <c r="AQ227" s="44"/>
      <c r="AR227" s="45" t="e">
        <v>#DIV/0!</v>
      </c>
      <c r="AU227" s="44"/>
      <c r="AV227" s="44"/>
      <c r="AW227" s="45" t="e">
        <v>#DIV/0!</v>
      </c>
      <c r="AZ227" s="44"/>
      <c r="BA227" s="44"/>
      <c r="BB227" s="45" t="e">
        <v>#DIV/0!</v>
      </c>
      <c r="BE227" s="44"/>
      <c r="BF227" s="44"/>
      <c r="BG227" s="45" t="e">
        <v>#DIV/0!</v>
      </c>
      <c r="BJ227" s="44"/>
      <c r="BK227" s="44"/>
      <c r="BL227" s="45" t="e">
        <v>#DIV/0!</v>
      </c>
    </row>
    <row r="228" spans="1:64" x14ac:dyDescent="0.35">
      <c r="A228" s="43" t="s">
        <v>1672</v>
      </c>
      <c r="B228" s="44"/>
      <c r="C228" s="44"/>
      <c r="D228" s="45" t="e">
        <v>#DIV/0!</v>
      </c>
      <c r="G228" s="44">
        <v>99000000</v>
      </c>
      <c r="H228" s="44">
        <v>4261400</v>
      </c>
      <c r="I228" s="45">
        <v>1.0053894970310544</v>
      </c>
      <c r="L228" s="44">
        <v>89200000</v>
      </c>
      <c r="M228" s="44">
        <v>8264420</v>
      </c>
      <c r="N228" s="45">
        <v>0.95117710299179326</v>
      </c>
      <c r="Q228" s="44">
        <v>85600000</v>
      </c>
      <c r="R228" s="44">
        <v>10961480</v>
      </c>
      <c r="S228" s="45">
        <v>0.97785255354313905</v>
      </c>
      <c r="V228" s="44"/>
      <c r="W228" s="44"/>
      <c r="X228" s="45" t="e">
        <v>#DIV/0!</v>
      </c>
      <c r="AA228" s="44"/>
      <c r="AB228" s="44"/>
      <c r="AC228" s="45" t="e">
        <v>#DIV/0!</v>
      </c>
      <c r="AF228" s="44"/>
      <c r="AG228" s="44"/>
      <c r="AH228" s="45" t="e">
        <v>#DIV/0!</v>
      </c>
      <c r="AK228" s="44"/>
      <c r="AL228" s="44"/>
      <c r="AM228" s="45" t="e">
        <v>#DIV/0!</v>
      </c>
      <c r="AP228" s="44"/>
      <c r="AQ228" s="44"/>
      <c r="AR228" s="45" t="e">
        <v>#DIV/0!</v>
      </c>
      <c r="AU228" s="44"/>
      <c r="AV228" s="44"/>
      <c r="AW228" s="45" t="e">
        <v>#DIV/0!</v>
      </c>
      <c r="AZ228" s="44"/>
      <c r="BA228" s="44"/>
      <c r="BB228" s="45" t="e">
        <v>#DIV/0!</v>
      </c>
      <c r="BE228" s="44"/>
      <c r="BF228" s="44"/>
      <c r="BG228" s="45" t="e">
        <v>#DIV/0!</v>
      </c>
      <c r="BJ228" s="44"/>
      <c r="BK228" s="44"/>
      <c r="BL228" s="45" t="e">
        <v>#DIV/0!</v>
      </c>
    </row>
    <row r="229" spans="1:64" x14ac:dyDescent="0.35">
      <c r="A229" s="43" t="s">
        <v>1673</v>
      </c>
      <c r="B229" s="44"/>
      <c r="C229" s="44"/>
      <c r="D229" s="45" t="e">
        <v>#DIV/0!</v>
      </c>
      <c r="G229" s="44"/>
      <c r="H229" s="44"/>
      <c r="I229" s="45" t="e">
        <v>#DIV/0!</v>
      </c>
      <c r="L229" s="44">
        <v>97100000</v>
      </c>
      <c r="M229" s="44">
        <v>13451880</v>
      </c>
      <c r="N229" s="45">
        <v>1.0285029847770966</v>
      </c>
      <c r="Q229" s="44"/>
      <c r="R229" s="44"/>
      <c r="S229" s="45" t="e">
        <v>#DIV/0!</v>
      </c>
      <c r="V229" s="44"/>
      <c r="W229" s="44"/>
      <c r="X229" s="45" t="e">
        <v>#DIV/0!</v>
      </c>
      <c r="AA229" s="44"/>
      <c r="AB229" s="44"/>
      <c r="AC229" s="45" t="e">
        <v>#DIV/0!</v>
      </c>
      <c r="AF229" s="44"/>
      <c r="AG229" s="44"/>
      <c r="AH229" s="45" t="e">
        <v>#DIV/0!</v>
      </c>
      <c r="AK229" s="44"/>
      <c r="AL229" s="44"/>
      <c r="AM229" s="45" t="e">
        <v>#DIV/0!</v>
      </c>
      <c r="AP229" s="44"/>
      <c r="AQ229" s="44"/>
      <c r="AR229" s="45" t="e">
        <v>#DIV/0!</v>
      </c>
      <c r="AU229" s="44"/>
      <c r="AV229" s="44"/>
      <c r="AW229" s="45" t="e">
        <v>#DIV/0!</v>
      </c>
      <c r="AZ229" s="44"/>
      <c r="BA229" s="44"/>
      <c r="BB229" s="45" t="e">
        <v>#DIV/0!</v>
      </c>
      <c r="BE229" s="44"/>
      <c r="BF229" s="44"/>
      <c r="BG229" s="45" t="e">
        <v>#DIV/0!</v>
      </c>
      <c r="BJ229" s="44"/>
      <c r="BK229" s="44"/>
      <c r="BL229" s="45" t="e">
        <v>#DIV/0!</v>
      </c>
    </row>
    <row r="230" spans="1:64" x14ac:dyDescent="0.35">
      <c r="A230" s="43" t="s">
        <v>1674</v>
      </c>
      <c r="B230" s="44"/>
      <c r="C230" s="44"/>
      <c r="D230" s="45" t="e">
        <v>#DIV/0!</v>
      </c>
      <c r="G230" s="44">
        <v>115900000</v>
      </c>
      <c r="H230" s="44">
        <v>5189700</v>
      </c>
      <c r="I230" s="45">
        <v>1.0608195586203488</v>
      </c>
      <c r="L230" s="44"/>
      <c r="M230" s="44"/>
      <c r="N230" s="45" t="e">
        <v>#DIV/0!</v>
      </c>
      <c r="Q230" s="44"/>
      <c r="R230" s="44"/>
      <c r="S230" s="45" t="e">
        <v>#DIV/0!</v>
      </c>
      <c r="V230" s="44"/>
      <c r="W230" s="44"/>
      <c r="X230" s="45" t="e">
        <v>#DIV/0!</v>
      </c>
      <c r="AA230" s="44"/>
      <c r="AB230" s="44"/>
      <c r="AC230" s="45" t="e">
        <v>#DIV/0!</v>
      </c>
      <c r="AF230" s="44"/>
      <c r="AG230" s="44"/>
      <c r="AH230" s="45" t="e">
        <v>#DIV/0!</v>
      </c>
      <c r="AK230" s="44"/>
      <c r="AL230" s="44"/>
      <c r="AM230" s="45" t="e">
        <v>#DIV/0!</v>
      </c>
      <c r="AP230" s="44"/>
      <c r="AQ230" s="44"/>
      <c r="AR230" s="45" t="e">
        <v>#DIV/0!</v>
      </c>
      <c r="AU230" s="44"/>
      <c r="AV230" s="44"/>
      <c r="AW230" s="45" t="e">
        <v>#DIV/0!</v>
      </c>
      <c r="AZ230" s="44"/>
      <c r="BA230" s="44"/>
      <c r="BB230" s="45" t="e">
        <v>#DIV/0!</v>
      </c>
      <c r="BE230" s="44"/>
      <c r="BF230" s="44"/>
      <c r="BG230" s="45" t="e">
        <v>#DIV/0!</v>
      </c>
      <c r="BJ230" s="44"/>
      <c r="BK230" s="44"/>
      <c r="BL230" s="45" t="e">
        <v>#DIV/0!</v>
      </c>
    </row>
    <row r="231" spans="1:64" x14ac:dyDescent="0.35">
      <c r="A231" s="43" t="s">
        <v>1675</v>
      </c>
      <c r="B231" s="44"/>
      <c r="C231" s="44"/>
      <c r="D231" s="45" t="e">
        <v>#DIV/0!</v>
      </c>
      <c r="G231" s="44">
        <v>121200000</v>
      </c>
      <c r="H231" s="44">
        <v>8368900</v>
      </c>
      <c r="I231" s="45">
        <v>1.0478509976630848</v>
      </c>
      <c r="L231" s="44">
        <v>112500000</v>
      </c>
      <c r="M231" s="44">
        <v>8211280</v>
      </c>
      <c r="N231" s="45">
        <v>1.0374079150627571</v>
      </c>
      <c r="Q231" s="44"/>
      <c r="R231" s="44"/>
      <c r="S231" s="45" t="e">
        <v>#DIV/0!</v>
      </c>
      <c r="V231" s="44"/>
      <c r="W231" s="44"/>
      <c r="X231" s="45" t="e">
        <v>#DIV/0!</v>
      </c>
      <c r="AA231" s="44"/>
      <c r="AB231" s="44"/>
      <c r="AC231" s="45" t="e">
        <v>#DIV/0!</v>
      </c>
      <c r="AF231" s="44"/>
      <c r="AG231" s="44"/>
      <c r="AH231" s="45" t="e">
        <v>#DIV/0!</v>
      </c>
      <c r="AK231" s="44"/>
      <c r="AL231" s="44"/>
      <c r="AM231" s="45" t="e">
        <v>#DIV/0!</v>
      </c>
      <c r="AP231" s="44"/>
      <c r="AQ231" s="44"/>
      <c r="AR231" s="45" t="e">
        <v>#DIV/0!</v>
      </c>
      <c r="AU231" s="44"/>
      <c r="AV231" s="44"/>
      <c r="AW231" s="45" t="e">
        <v>#DIV/0!</v>
      </c>
      <c r="AZ231" s="44"/>
      <c r="BA231" s="44"/>
      <c r="BB231" s="45" t="e">
        <v>#DIV/0!</v>
      </c>
      <c r="BE231" s="44"/>
      <c r="BF231" s="44"/>
      <c r="BG231" s="45" t="e">
        <v>#DIV/0!</v>
      </c>
      <c r="BJ231" s="44"/>
      <c r="BK231" s="44"/>
      <c r="BL231" s="45" t="e">
        <v>#DIV/0!</v>
      </c>
    </row>
    <row r="232" spans="1:64" x14ac:dyDescent="0.35">
      <c r="A232" s="43" t="s">
        <v>1676</v>
      </c>
      <c r="B232" s="44"/>
      <c r="C232" s="44"/>
      <c r="D232" s="45" t="e">
        <v>#DIV/0!</v>
      </c>
      <c r="G232" s="44">
        <v>130185000</v>
      </c>
      <c r="H232" s="44">
        <v>4939355</v>
      </c>
      <c r="I232" s="45">
        <v>1.0449884442025656</v>
      </c>
      <c r="L232" s="44"/>
      <c r="M232" s="44"/>
      <c r="N232" s="45" t="e">
        <v>#DIV/0!</v>
      </c>
      <c r="Q232" s="44"/>
      <c r="R232" s="44"/>
      <c r="S232" s="45" t="e">
        <v>#DIV/0!</v>
      </c>
      <c r="V232" s="44"/>
      <c r="W232" s="44"/>
      <c r="X232" s="45" t="e">
        <v>#DIV/0!</v>
      </c>
      <c r="AA232" s="44"/>
      <c r="AB232" s="44"/>
      <c r="AC232" s="45" t="e">
        <v>#DIV/0!</v>
      </c>
      <c r="AF232" s="44"/>
      <c r="AG232" s="44"/>
      <c r="AH232" s="45" t="e">
        <v>#DIV/0!</v>
      </c>
      <c r="AK232" s="44"/>
      <c r="AL232" s="44"/>
      <c r="AM232" s="45" t="e">
        <v>#DIV/0!</v>
      </c>
      <c r="AP232" s="44"/>
      <c r="AQ232" s="44"/>
      <c r="AR232" s="45" t="e">
        <v>#DIV/0!</v>
      </c>
      <c r="AU232" s="44"/>
      <c r="AV232" s="44"/>
      <c r="AW232" s="45" t="e">
        <v>#DIV/0!</v>
      </c>
      <c r="AZ232" s="44"/>
      <c r="BA232" s="44"/>
      <c r="BB232" s="45" t="e">
        <v>#DIV/0!</v>
      </c>
      <c r="BE232" s="44"/>
      <c r="BF232" s="44"/>
      <c r="BG232" s="45" t="e">
        <v>#DIV/0!</v>
      </c>
      <c r="BJ232" s="44"/>
      <c r="BK232" s="44"/>
      <c r="BL232" s="45" t="e">
        <v>#DIV/0!</v>
      </c>
    </row>
    <row r="233" spans="1:64" x14ac:dyDescent="0.35">
      <c r="A233" s="43" t="s">
        <v>1677</v>
      </c>
      <c r="B233" s="44"/>
      <c r="C233" s="44"/>
      <c r="D233" s="45" t="e">
        <v>#DIV/0!</v>
      </c>
      <c r="G233" s="44">
        <v>260300000</v>
      </c>
      <c r="H233" s="44">
        <v>25650000</v>
      </c>
      <c r="I233" s="45">
        <v>1.085533174861337</v>
      </c>
      <c r="L233" s="44"/>
      <c r="M233" s="44"/>
      <c r="N233" s="45" t="e">
        <v>#DIV/0!</v>
      </c>
      <c r="Q233" s="44"/>
      <c r="R233" s="44"/>
      <c r="S233" s="45" t="e">
        <v>#DIV/0!</v>
      </c>
      <c r="V233" s="44"/>
      <c r="W233" s="44"/>
      <c r="X233" s="45" t="e">
        <v>#DIV/0!</v>
      </c>
      <c r="AA233" s="44"/>
      <c r="AB233" s="44"/>
      <c r="AC233" s="45" t="e">
        <v>#DIV/0!</v>
      </c>
      <c r="AF233" s="44"/>
      <c r="AG233" s="44"/>
      <c r="AH233" s="45" t="e">
        <v>#DIV/0!</v>
      </c>
      <c r="AK233" s="44"/>
      <c r="AL233" s="44"/>
      <c r="AM233" s="45" t="e">
        <v>#DIV/0!</v>
      </c>
      <c r="AP233" s="44"/>
      <c r="AQ233" s="44"/>
      <c r="AR233" s="45" t="e">
        <v>#DIV/0!</v>
      </c>
      <c r="AU233" s="44"/>
      <c r="AV233" s="44"/>
      <c r="AW233" s="45" t="e">
        <v>#DIV/0!</v>
      </c>
      <c r="AZ233" s="44"/>
      <c r="BA233" s="44"/>
      <c r="BB233" s="45" t="e">
        <v>#DIV/0!</v>
      </c>
      <c r="BE233" s="44"/>
      <c r="BF233" s="44"/>
      <c r="BG233" s="45" t="e">
        <v>#DIV/0!</v>
      </c>
      <c r="BJ233" s="44"/>
      <c r="BK233" s="44"/>
      <c r="BL233" s="45" t="e">
        <v>#DIV/0!</v>
      </c>
    </row>
    <row r="234" spans="1:64" x14ac:dyDescent="0.35">
      <c r="A234" s="43" t="s">
        <v>1028</v>
      </c>
      <c r="B234" s="44"/>
      <c r="C234" s="44"/>
      <c r="D234" s="45" t="e">
        <v>#DIV/0!</v>
      </c>
      <c r="G234" s="44">
        <v>28725000</v>
      </c>
      <c r="H234" s="44">
        <v>416532.5</v>
      </c>
      <c r="I234" s="45">
        <v>1.0151662210994039</v>
      </c>
      <c r="L234" s="44"/>
      <c r="M234" s="44"/>
      <c r="N234" s="45" t="e">
        <v>#DIV/0!</v>
      </c>
      <c r="Q234" s="44"/>
      <c r="R234" s="44"/>
      <c r="S234" s="45" t="e">
        <v>#DIV/0!</v>
      </c>
      <c r="V234" s="44"/>
      <c r="W234" s="44"/>
      <c r="X234" s="45" t="e">
        <v>#DIV/0!</v>
      </c>
      <c r="AA234" s="44"/>
      <c r="AB234" s="44"/>
      <c r="AC234" s="45" t="e">
        <v>#DIV/0!</v>
      </c>
      <c r="AF234" s="44"/>
      <c r="AG234" s="44"/>
      <c r="AH234" s="45" t="e">
        <v>#DIV/0!</v>
      </c>
      <c r="AK234" s="44"/>
      <c r="AL234" s="44"/>
      <c r="AM234" s="45" t="e">
        <v>#DIV/0!</v>
      </c>
      <c r="AP234" s="44"/>
      <c r="AQ234" s="44"/>
      <c r="AR234" s="45" t="e">
        <v>#DIV/0!</v>
      </c>
      <c r="AU234" s="44"/>
      <c r="AV234" s="44"/>
      <c r="AW234" s="45" t="e">
        <v>#DIV/0!</v>
      </c>
      <c r="AZ234" s="44"/>
      <c r="BA234" s="44"/>
      <c r="BB234" s="45" t="e">
        <v>#DIV/0!</v>
      </c>
      <c r="BE234" s="44"/>
      <c r="BF234" s="44"/>
      <c r="BG234" s="45" t="e">
        <v>#DIV/0!</v>
      </c>
      <c r="BJ234" s="44"/>
      <c r="BK234" s="44"/>
      <c r="BL234" s="45" t="e">
        <v>#DIV/0!</v>
      </c>
    </row>
    <row r="235" spans="1:64" x14ac:dyDescent="0.35">
      <c r="A235" s="43" t="s">
        <v>1067</v>
      </c>
      <c r="B235" s="44"/>
      <c r="C235" s="44"/>
      <c r="D235" s="45" t="e">
        <v>#DIV/0!</v>
      </c>
      <c r="G235" s="44">
        <v>30725000</v>
      </c>
      <c r="H235" s="44">
        <v>499710</v>
      </c>
      <c r="I235" s="45">
        <v>1.0161174919541518</v>
      </c>
      <c r="L235" s="44"/>
      <c r="M235" s="44"/>
      <c r="N235" s="45" t="e">
        <v>#DIV/0!</v>
      </c>
      <c r="Q235" s="44"/>
      <c r="R235" s="44"/>
      <c r="S235" s="45" t="e">
        <v>#DIV/0!</v>
      </c>
      <c r="V235" s="44"/>
      <c r="W235" s="44"/>
      <c r="X235" s="45" t="e">
        <v>#DIV/0!</v>
      </c>
      <c r="AA235" s="44"/>
      <c r="AB235" s="44"/>
      <c r="AC235" s="45" t="e">
        <v>#DIV/0!</v>
      </c>
      <c r="AF235" s="44"/>
      <c r="AG235" s="44"/>
      <c r="AH235" s="45" t="e">
        <v>#DIV/0!</v>
      </c>
      <c r="AK235" s="44"/>
      <c r="AL235" s="44"/>
      <c r="AM235" s="45" t="e">
        <v>#DIV/0!</v>
      </c>
      <c r="AP235" s="44"/>
      <c r="AQ235" s="44"/>
      <c r="AR235" s="45" t="e">
        <v>#DIV/0!</v>
      </c>
      <c r="AU235" s="44"/>
      <c r="AV235" s="44"/>
      <c r="AW235" s="45" t="e">
        <v>#DIV/0!</v>
      </c>
      <c r="AZ235" s="44"/>
      <c r="BA235" s="44"/>
      <c r="BB235" s="45" t="e">
        <v>#DIV/0!</v>
      </c>
      <c r="BE235" s="44"/>
      <c r="BF235" s="44"/>
      <c r="BG235" s="45" t="e">
        <v>#DIV/0!</v>
      </c>
      <c r="BJ235" s="44"/>
      <c r="BK235" s="44"/>
      <c r="BL235" s="45" t="e">
        <v>#DIV/0!</v>
      </c>
    </row>
    <row r="236" spans="1:64" x14ac:dyDescent="0.35">
      <c r="A236" s="43" t="s">
        <v>1678</v>
      </c>
      <c r="B236" s="44"/>
      <c r="C236" s="44"/>
      <c r="D236" s="45" t="e">
        <v>#DIV/0!</v>
      </c>
      <c r="G236" s="44"/>
      <c r="H236" s="44"/>
      <c r="I236" s="45" t="e">
        <v>#DIV/0!</v>
      </c>
      <c r="L236" s="44">
        <v>175200000</v>
      </c>
      <c r="M236" s="44">
        <v>12523200</v>
      </c>
      <c r="N236" s="45">
        <v>0.99696472042309547</v>
      </c>
      <c r="Q236" s="44"/>
      <c r="R236" s="44"/>
      <c r="S236" s="45" t="e">
        <v>#DIV/0!</v>
      </c>
      <c r="V236" s="44"/>
      <c r="W236" s="44"/>
      <c r="X236" s="45" t="e">
        <v>#DIV/0!</v>
      </c>
      <c r="AA236" s="44"/>
      <c r="AB236" s="44"/>
      <c r="AC236" s="45" t="e">
        <v>#DIV/0!</v>
      </c>
      <c r="AF236" s="44"/>
      <c r="AG236" s="44"/>
      <c r="AH236" s="45" t="e">
        <v>#DIV/0!</v>
      </c>
      <c r="AK236" s="44"/>
      <c r="AL236" s="44"/>
      <c r="AM236" s="45" t="e">
        <v>#DIV/0!</v>
      </c>
      <c r="AP236" s="44"/>
      <c r="AQ236" s="44"/>
      <c r="AR236" s="45" t="e">
        <v>#DIV/0!</v>
      </c>
      <c r="AU236" s="44"/>
      <c r="AV236" s="44"/>
      <c r="AW236" s="45" t="e">
        <v>#DIV/0!</v>
      </c>
      <c r="AZ236" s="44"/>
      <c r="BA236" s="44"/>
      <c r="BB236" s="45" t="e">
        <v>#DIV/0!</v>
      </c>
      <c r="BE236" s="44"/>
      <c r="BF236" s="44"/>
      <c r="BG236" s="45" t="e">
        <v>#DIV/0!</v>
      </c>
      <c r="BJ236" s="44"/>
      <c r="BK236" s="44"/>
      <c r="BL236" s="45" t="e">
        <v>#DIV/0!</v>
      </c>
    </row>
    <row r="237" spans="1:64" x14ac:dyDescent="0.35">
      <c r="A237" s="43" t="s">
        <v>1020</v>
      </c>
      <c r="B237" s="44">
        <v>25722500</v>
      </c>
      <c r="C237" s="44">
        <v>2383300</v>
      </c>
      <c r="D237" s="45">
        <v>1.0245783286099199</v>
      </c>
      <c r="G237" s="44">
        <v>25292708.333333332</v>
      </c>
      <c r="H237" s="44">
        <v>1523466.5833333333</v>
      </c>
      <c r="I237" s="45">
        <v>1.0259673801680707</v>
      </c>
      <c r="L237" s="44">
        <v>23425000</v>
      </c>
      <c r="M237" s="44">
        <v>3558700</v>
      </c>
      <c r="N237" s="45">
        <v>1.0363530988837912</v>
      </c>
      <c r="Q237" s="44"/>
      <c r="R237" s="44"/>
      <c r="S237" s="45" t="e">
        <v>#DIV/0!</v>
      </c>
      <c r="V237" s="44"/>
      <c r="W237" s="44"/>
      <c r="X237" s="45" t="e">
        <v>#DIV/0!</v>
      </c>
      <c r="AA237" s="44"/>
      <c r="AB237" s="44"/>
      <c r="AC237" s="45" t="e">
        <v>#DIV/0!</v>
      </c>
      <c r="AF237" s="44"/>
      <c r="AG237" s="44"/>
      <c r="AH237" s="45" t="e">
        <v>#DIV/0!</v>
      </c>
      <c r="AK237" s="44"/>
      <c r="AL237" s="44"/>
      <c r="AM237" s="45" t="e">
        <v>#DIV/0!</v>
      </c>
      <c r="AP237" s="44"/>
      <c r="AQ237" s="44"/>
      <c r="AR237" s="45" t="e">
        <v>#DIV/0!</v>
      </c>
      <c r="AU237" s="44"/>
      <c r="AV237" s="44"/>
      <c r="AW237" s="45" t="e">
        <v>#DIV/0!</v>
      </c>
      <c r="AZ237" s="44"/>
      <c r="BA237" s="44"/>
      <c r="BB237" s="45" t="e">
        <v>#DIV/0!</v>
      </c>
      <c r="BE237" s="44"/>
      <c r="BF237" s="44"/>
      <c r="BG237" s="45" t="e">
        <v>#DIV/0!</v>
      </c>
      <c r="BJ237" s="44"/>
      <c r="BK237" s="44"/>
      <c r="BL237" s="45" t="e">
        <v>#DIV/0!</v>
      </c>
    </row>
    <row r="238" spans="1:64" x14ac:dyDescent="0.35">
      <c r="A238" s="43" t="s">
        <v>1026</v>
      </c>
      <c r="B238" s="44">
        <v>14887857.142857144</v>
      </c>
      <c r="C238" s="44">
        <v>1180017.857142857</v>
      </c>
      <c r="D238" s="45">
        <v>1.0805352026735768</v>
      </c>
      <c r="G238" s="44">
        <v>14089894.333333334</v>
      </c>
      <c r="H238" s="44">
        <v>1193407.3333333333</v>
      </c>
      <c r="I238" s="45">
        <v>1.0531071702910235</v>
      </c>
      <c r="L238" s="44">
        <v>12687500</v>
      </c>
      <c r="M238" s="44">
        <v>1816345.8333333333</v>
      </c>
      <c r="N238" s="45">
        <v>1.0153465716297829</v>
      </c>
      <c r="Q238" s="44"/>
      <c r="R238" s="44"/>
      <c r="S238" s="45" t="e">
        <v>#DIV/0!</v>
      </c>
      <c r="V238" s="44"/>
      <c r="W238" s="44"/>
      <c r="X238" s="45" t="e">
        <v>#DIV/0!</v>
      </c>
      <c r="AA238" s="44"/>
      <c r="AB238" s="44"/>
      <c r="AC238" s="45" t="e">
        <v>#DIV/0!</v>
      </c>
      <c r="AF238" s="44"/>
      <c r="AG238" s="44"/>
      <c r="AH238" s="45" t="e">
        <v>#DIV/0!</v>
      </c>
      <c r="AK238" s="44"/>
      <c r="AL238" s="44"/>
      <c r="AM238" s="45" t="e">
        <v>#DIV/0!</v>
      </c>
      <c r="AP238" s="44"/>
      <c r="AQ238" s="44"/>
      <c r="AR238" s="45" t="e">
        <v>#DIV/0!</v>
      </c>
      <c r="AU238" s="44"/>
      <c r="AV238" s="44"/>
      <c r="AW238" s="45" t="e">
        <v>#DIV/0!</v>
      </c>
      <c r="AZ238" s="44"/>
      <c r="BA238" s="44"/>
      <c r="BB238" s="45" t="e">
        <v>#DIV/0!</v>
      </c>
      <c r="BE238" s="44"/>
      <c r="BF238" s="44"/>
      <c r="BG238" s="45" t="e">
        <v>#DIV/0!</v>
      </c>
      <c r="BJ238" s="44"/>
      <c r="BK238" s="44"/>
      <c r="BL238" s="45" t="e">
        <v>#DIV/0!</v>
      </c>
    </row>
    <row r="239" spans="1:64" x14ac:dyDescent="0.35">
      <c r="A239" s="43" t="s">
        <v>1679</v>
      </c>
      <c r="B239" s="44"/>
      <c r="C239" s="44"/>
      <c r="D239" s="45" t="e">
        <v>#DIV/0!</v>
      </c>
      <c r="G239" s="44"/>
      <c r="H239" s="44"/>
      <c r="I239" s="45" t="e">
        <v>#DIV/0!</v>
      </c>
      <c r="L239" s="44"/>
      <c r="M239" s="44"/>
      <c r="N239" s="45" t="e">
        <v>#DIV/0!</v>
      </c>
      <c r="Q239" s="44"/>
      <c r="R239" s="44"/>
      <c r="S239" s="45" t="e">
        <v>#DIV/0!</v>
      </c>
      <c r="V239" s="44"/>
      <c r="W239" s="44"/>
      <c r="X239" s="45" t="e">
        <v>#DIV/0!</v>
      </c>
      <c r="AA239" s="44"/>
      <c r="AB239" s="44"/>
      <c r="AC239" s="45" t="e">
        <v>#DIV/0!</v>
      </c>
      <c r="AF239" s="44"/>
      <c r="AG239" s="44"/>
      <c r="AH239" s="45" t="e">
        <v>#DIV/0!</v>
      </c>
      <c r="AK239" s="44">
        <v>72700000</v>
      </c>
      <c r="AL239" s="44">
        <v>18155800</v>
      </c>
      <c r="AM239" s="45">
        <v>1.3110709754674634</v>
      </c>
      <c r="AP239" s="44">
        <v>70100000</v>
      </c>
      <c r="AQ239" s="44">
        <v>17236250</v>
      </c>
      <c r="AR239" s="45">
        <v>1.3746951182144651</v>
      </c>
      <c r="AU239" s="44">
        <v>63700000</v>
      </c>
      <c r="AV239" s="44">
        <v>17152985</v>
      </c>
      <c r="AW239" s="45">
        <v>1.3174946711614999</v>
      </c>
      <c r="AZ239" s="44"/>
      <c r="BA239" s="44"/>
      <c r="BB239" s="45" t="e">
        <v>#DIV/0!</v>
      </c>
      <c r="BE239" s="44"/>
      <c r="BF239" s="44"/>
      <c r="BG239" s="45" t="e">
        <v>#DIV/0!</v>
      </c>
      <c r="BJ239" s="44"/>
      <c r="BK239" s="44"/>
      <c r="BL239" s="45" t="e">
        <v>#DIV/0!</v>
      </c>
    </row>
    <row r="240" spans="1:64" x14ac:dyDescent="0.35">
      <c r="A240" s="43" t="s">
        <v>1022</v>
      </c>
      <c r="B240" s="44"/>
      <c r="C240" s="44"/>
      <c r="D240" s="45" t="e">
        <v>#DIV/0!</v>
      </c>
      <c r="G240" s="44">
        <v>26015000</v>
      </c>
      <c r="H240" s="44">
        <v>2114600</v>
      </c>
      <c r="I240" s="45">
        <v>1.0022074374848311</v>
      </c>
      <c r="L240" s="44">
        <v>26085000</v>
      </c>
      <c r="M240" s="44">
        <v>1693175</v>
      </c>
      <c r="N240" s="45">
        <v>1.0320612589782356</v>
      </c>
      <c r="Q240" s="44"/>
      <c r="R240" s="44"/>
      <c r="S240" s="45" t="e">
        <v>#DIV/0!</v>
      </c>
      <c r="V240" s="44"/>
      <c r="W240" s="44"/>
      <c r="X240" s="45" t="e">
        <v>#DIV/0!</v>
      </c>
      <c r="AA240" s="44"/>
      <c r="AB240" s="44"/>
      <c r="AC240" s="45" t="e">
        <v>#DIV/0!</v>
      </c>
      <c r="AF240" s="44"/>
      <c r="AG240" s="44"/>
      <c r="AH240" s="45" t="e">
        <v>#DIV/0!</v>
      </c>
      <c r="AK240" s="44"/>
      <c r="AL240" s="44"/>
      <c r="AM240" s="45" t="e">
        <v>#DIV/0!</v>
      </c>
      <c r="AP240" s="44"/>
      <c r="AQ240" s="44"/>
      <c r="AR240" s="45" t="e">
        <v>#DIV/0!</v>
      </c>
      <c r="AU240" s="44"/>
      <c r="AV240" s="44"/>
      <c r="AW240" s="45" t="e">
        <v>#DIV/0!</v>
      </c>
      <c r="AZ240" s="44"/>
      <c r="BA240" s="44"/>
      <c r="BB240" s="45" t="e">
        <v>#DIV/0!</v>
      </c>
      <c r="BE240" s="44"/>
      <c r="BF240" s="44"/>
      <c r="BG240" s="45" t="e">
        <v>#DIV/0!</v>
      </c>
      <c r="BJ240" s="44"/>
      <c r="BK240" s="44"/>
      <c r="BL240" s="45" t="e">
        <v>#DIV/0!</v>
      </c>
    </row>
    <row r="241" spans="1:64" x14ac:dyDescent="0.35">
      <c r="A241" s="43" t="s">
        <v>1680</v>
      </c>
      <c r="B241" s="44"/>
      <c r="C241" s="44"/>
      <c r="D241" s="45" t="e">
        <v>#DIV/0!</v>
      </c>
      <c r="G241" s="44">
        <v>206910000</v>
      </c>
      <c r="H241" s="44">
        <v>9576000</v>
      </c>
      <c r="I241" s="45">
        <v>1.1058644325971059</v>
      </c>
      <c r="L241" s="44"/>
      <c r="M241" s="44"/>
      <c r="N241" s="45" t="e">
        <v>#DIV/0!</v>
      </c>
      <c r="Q241" s="44"/>
      <c r="R241" s="44"/>
      <c r="S241" s="45" t="e">
        <v>#DIV/0!</v>
      </c>
      <c r="V241" s="44"/>
      <c r="W241" s="44"/>
      <c r="X241" s="45" t="e">
        <v>#DIV/0!</v>
      </c>
      <c r="AA241" s="44"/>
      <c r="AB241" s="44"/>
      <c r="AC241" s="45" t="e">
        <v>#DIV/0!</v>
      </c>
      <c r="AF241" s="44"/>
      <c r="AG241" s="44"/>
      <c r="AH241" s="45" t="e">
        <v>#DIV/0!</v>
      </c>
      <c r="AK241" s="44"/>
      <c r="AL241" s="44"/>
      <c r="AM241" s="45" t="e">
        <v>#DIV/0!</v>
      </c>
      <c r="AP241" s="44"/>
      <c r="AQ241" s="44"/>
      <c r="AR241" s="45" t="e">
        <v>#DIV/0!</v>
      </c>
      <c r="AU241" s="44"/>
      <c r="AV241" s="44"/>
      <c r="AW241" s="45" t="e">
        <v>#DIV/0!</v>
      </c>
      <c r="AZ241" s="44"/>
      <c r="BA241" s="44"/>
      <c r="BB241" s="45" t="e">
        <v>#DIV/0!</v>
      </c>
      <c r="BE241" s="44"/>
      <c r="BF241" s="44"/>
      <c r="BG241" s="45" t="e">
        <v>#DIV/0!</v>
      </c>
      <c r="BJ241" s="44"/>
      <c r="BK241" s="44"/>
      <c r="BL241" s="45" t="e">
        <v>#DIV/0!</v>
      </c>
    </row>
    <row r="242" spans="1:64" x14ac:dyDescent="0.35">
      <c r="A242" s="43" t="s">
        <v>1681</v>
      </c>
      <c r="B242" s="44"/>
      <c r="C242" s="44"/>
      <c r="D242" s="45" t="e">
        <v>#DIV/0!</v>
      </c>
      <c r="G242" s="44"/>
      <c r="H242" s="44"/>
      <c r="I242" s="45" t="e">
        <v>#DIV/0!</v>
      </c>
      <c r="L242" s="44">
        <v>176400000</v>
      </c>
      <c r="M242" s="44">
        <v>16942480</v>
      </c>
      <c r="N242" s="45">
        <v>1.0449694672243313</v>
      </c>
      <c r="Q242" s="44"/>
      <c r="R242" s="44"/>
      <c r="S242" s="45" t="e">
        <v>#DIV/0!</v>
      </c>
      <c r="V242" s="44"/>
      <c r="W242" s="44"/>
      <c r="X242" s="45" t="e">
        <v>#DIV/0!</v>
      </c>
      <c r="AA242" s="44"/>
      <c r="AB242" s="44"/>
      <c r="AC242" s="45" t="e">
        <v>#DIV/0!</v>
      </c>
      <c r="AF242" s="44"/>
      <c r="AG242" s="44"/>
      <c r="AH242" s="45" t="e">
        <v>#DIV/0!</v>
      </c>
      <c r="AK242" s="44"/>
      <c r="AL242" s="44"/>
      <c r="AM242" s="45" t="e">
        <v>#DIV/0!</v>
      </c>
      <c r="AP242" s="44"/>
      <c r="AQ242" s="44"/>
      <c r="AR242" s="45" t="e">
        <v>#DIV/0!</v>
      </c>
      <c r="AU242" s="44"/>
      <c r="AV242" s="44"/>
      <c r="AW242" s="45" t="e">
        <v>#DIV/0!</v>
      </c>
      <c r="AZ242" s="44"/>
      <c r="BA242" s="44"/>
      <c r="BB242" s="45" t="e">
        <v>#DIV/0!</v>
      </c>
      <c r="BE242" s="44"/>
      <c r="BF242" s="44"/>
      <c r="BG242" s="45" t="e">
        <v>#DIV/0!</v>
      </c>
      <c r="BJ242" s="44"/>
      <c r="BK242" s="44"/>
      <c r="BL242" s="45" t="e">
        <v>#DIV/0!</v>
      </c>
    </row>
    <row r="243" spans="1:64" x14ac:dyDescent="0.35">
      <c r="A243" s="43" t="s">
        <v>1682</v>
      </c>
      <c r="B243" s="44"/>
      <c r="C243" s="44"/>
      <c r="D243" s="45" t="e">
        <v>#DIV/0!</v>
      </c>
      <c r="G243" s="44">
        <v>39862500</v>
      </c>
      <c r="H243" s="44">
        <v>388175</v>
      </c>
      <c r="I243" s="45">
        <v>1.1826560102771286</v>
      </c>
      <c r="L243" s="44"/>
      <c r="M243" s="44"/>
      <c r="N243" s="45" t="e">
        <v>#DIV/0!</v>
      </c>
      <c r="Q243" s="44"/>
      <c r="R243" s="44"/>
      <c r="S243" s="45" t="e">
        <v>#DIV/0!</v>
      </c>
      <c r="V243" s="44"/>
      <c r="W243" s="44"/>
      <c r="X243" s="45" t="e">
        <v>#DIV/0!</v>
      </c>
      <c r="AA243" s="44"/>
      <c r="AB243" s="44"/>
      <c r="AC243" s="45" t="e">
        <v>#DIV/0!</v>
      </c>
      <c r="AF243" s="44"/>
      <c r="AG243" s="44"/>
      <c r="AH243" s="45" t="e">
        <v>#DIV/0!</v>
      </c>
      <c r="AK243" s="44"/>
      <c r="AL243" s="44"/>
      <c r="AM243" s="45" t="e">
        <v>#DIV/0!</v>
      </c>
      <c r="AP243" s="44"/>
      <c r="AQ243" s="44"/>
      <c r="AR243" s="45" t="e">
        <v>#DIV/0!</v>
      </c>
      <c r="AU243" s="44"/>
      <c r="AV243" s="44"/>
      <c r="AW243" s="45" t="e">
        <v>#DIV/0!</v>
      </c>
      <c r="AZ243" s="44"/>
      <c r="BA243" s="44"/>
      <c r="BB243" s="45" t="e">
        <v>#DIV/0!</v>
      </c>
      <c r="BE243" s="44"/>
      <c r="BF243" s="44"/>
      <c r="BG243" s="45" t="e">
        <v>#DIV/0!</v>
      </c>
      <c r="BJ243" s="44"/>
      <c r="BK243" s="44"/>
      <c r="BL243" s="45" t="e">
        <v>#DIV/0!</v>
      </c>
    </row>
    <row r="244" spans="1:64" x14ac:dyDescent="0.35">
      <c r="A244" s="43" t="s">
        <v>1683</v>
      </c>
      <c r="B244" s="44"/>
      <c r="C244" s="44"/>
      <c r="D244" s="45" t="e">
        <v>#DIV/0!</v>
      </c>
      <c r="G244" s="44"/>
      <c r="H244" s="44"/>
      <c r="I244" s="45" t="e">
        <v>#DIV/0!</v>
      </c>
      <c r="L244" s="44"/>
      <c r="M244" s="44"/>
      <c r="N244" s="45" t="e">
        <v>#DIV/0!</v>
      </c>
      <c r="Q244" s="44">
        <v>21200000</v>
      </c>
      <c r="R244" s="44">
        <v>4970500</v>
      </c>
      <c r="S244" s="45">
        <v>1.0326477429096799</v>
      </c>
      <c r="V244" s="44"/>
      <c r="W244" s="44"/>
      <c r="X244" s="45" t="e">
        <v>#DIV/0!</v>
      </c>
      <c r="AA244" s="44"/>
      <c r="AB244" s="44"/>
      <c r="AC244" s="45" t="e">
        <v>#DIV/0!</v>
      </c>
      <c r="AF244" s="44"/>
      <c r="AG244" s="44"/>
      <c r="AH244" s="45" t="e">
        <v>#DIV/0!</v>
      </c>
      <c r="AK244" s="44"/>
      <c r="AL244" s="44"/>
      <c r="AM244" s="45" t="e">
        <v>#DIV/0!</v>
      </c>
      <c r="AP244" s="44"/>
      <c r="AQ244" s="44"/>
      <c r="AR244" s="45" t="e">
        <v>#DIV/0!</v>
      </c>
      <c r="AU244" s="44"/>
      <c r="AV244" s="44"/>
      <c r="AW244" s="45" t="e">
        <v>#DIV/0!</v>
      </c>
      <c r="AZ244" s="44"/>
      <c r="BA244" s="44"/>
      <c r="BB244" s="45" t="e">
        <v>#DIV/0!</v>
      </c>
      <c r="BE244" s="44"/>
      <c r="BF244" s="44"/>
      <c r="BG244" s="45" t="e">
        <v>#DIV/0!</v>
      </c>
      <c r="BJ244" s="44"/>
      <c r="BK244" s="44"/>
      <c r="BL244" s="45" t="e">
        <v>#DIV/0!</v>
      </c>
    </row>
    <row r="245" spans="1:64" x14ac:dyDescent="0.35">
      <c r="A245" s="43" t="s">
        <v>1068</v>
      </c>
      <c r="B245" s="44"/>
      <c r="C245" s="44"/>
      <c r="D245" s="45" t="e">
        <v>#DIV/0!</v>
      </c>
      <c r="G245" s="44">
        <v>18573125</v>
      </c>
      <c r="H245" s="44">
        <v>1048500</v>
      </c>
      <c r="I245" s="45">
        <v>1.1044040326709152</v>
      </c>
      <c r="L245" s="44"/>
      <c r="M245" s="44"/>
      <c r="N245" s="45" t="e">
        <v>#DIV/0!</v>
      </c>
      <c r="Q245" s="44"/>
      <c r="R245" s="44"/>
      <c r="S245" s="45" t="e">
        <v>#DIV/0!</v>
      </c>
      <c r="V245" s="44"/>
      <c r="W245" s="44"/>
      <c r="X245" s="45" t="e">
        <v>#DIV/0!</v>
      </c>
      <c r="AA245" s="44"/>
      <c r="AB245" s="44"/>
      <c r="AC245" s="45" t="e">
        <v>#DIV/0!</v>
      </c>
      <c r="AF245" s="44"/>
      <c r="AG245" s="44"/>
      <c r="AH245" s="45" t="e">
        <v>#DIV/0!</v>
      </c>
      <c r="AK245" s="44"/>
      <c r="AL245" s="44"/>
      <c r="AM245" s="45" t="e">
        <v>#DIV/0!</v>
      </c>
      <c r="AP245" s="44"/>
      <c r="AQ245" s="44"/>
      <c r="AR245" s="45" t="e">
        <v>#DIV/0!</v>
      </c>
      <c r="AU245" s="44"/>
      <c r="AV245" s="44"/>
      <c r="AW245" s="45" t="e">
        <v>#DIV/0!</v>
      </c>
      <c r="AZ245" s="44"/>
      <c r="BA245" s="44"/>
      <c r="BB245" s="45" t="e">
        <v>#DIV/0!</v>
      </c>
      <c r="BE245" s="44"/>
      <c r="BF245" s="44"/>
      <c r="BG245" s="45" t="e">
        <v>#DIV/0!</v>
      </c>
      <c r="BJ245" s="44"/>
      <c r="BK245" s="44"/>
      <c r="BL245" s="45" t="e">
        <v>#DIV/0!</v>
      </c>
    </row>
    <row r="246" spans="1:64" x14ac:dyDescent="0.35">
      <c r="A246" s="43" t="s">
        <v>1051</v>
      </c>
      <c r="B246" s="44"/>
      <c r="C246" s="44"/>
      <c r="D246" s="45" t="e">
        <v>#DIV/0!</v>
      </c>
      <c r="G246" s="44"/>
      <c r="H246" s="44"/>
      <c r="I246" s="45" t="e">
        <v>#DIV/0!</v>
      </c>
      <c r="L246" s="44">
        <v>23687500</v>
      </c>
      <c r="M246" s="44">
        <v>3628500</v>
      </c>
      <c r="N246" s="45">
        <v>1.1508493207256121</v>
      </c>
      <c r="Q246" s="44">
        <v>22175000</v>
      </c>
      <c r="R246" s="44">
        <v>5062200</v>
      </c>
      <c r="S246" s="45">
        <v>1.1882816937635976</v>
      </c>
      <c r="V246" s="44"/>
      <c r="W246" s="44"/>
      <c r="X246" s="45" t="e">
        <v>#DIV/0!</v>
      </c>
      <c r="AA246" s="44"/>
      <c r="AB246" s="44"/>
      <c r="AC246" s="45" t="e">
        <v>#DIV/0!</v>
      </c>
      <c r="AF246" s="44"/>
      <c r="AG246" s="44"/>
      <c r="AH246" s="45" t="e">
        <v>#DIV/0!</v>
      </c>
      <c r="AK246" s="44"/>
      <c r="AL246" s="44"/>
      <c r="AM246" s="45" t="e">
        <v>#DIV/0!</v>
      </c>
      <c r="AP246" s="44"/>
      <c r="AQ246" s="44"/>
      <c r="AR246" s="45" t="e">
        <v>#DIV/0!</v>
      </c>
      <c r="AU246" s="44"/>
      <c r="AV246" s="44"/>
      <c r="AW246" s="45" t="e">
        <v>#DIV/0!</v>
      </c>
      <c r="AZ246" s="44"/>
      <c r="BA246" s="44"/>
      <c r="BB246" s="45" t="e">
        <v>#DIV/0!</v>
      </c>
      <c r="BE246" s="44"/>
      <c r="BF246" s="44"/>
      <c r="BG246" s="45" t="e">
        <v>#DIV/0!</v>
      </c>
      <c r="BJ246" s="44"/>
      <c r="BK246" s="44"/>
      <c r="BL246" s="45" t="e">
        <v>#DIV/0!</v>
      </c>
    </row>
    <row r="247" spans="1:64" x14ac:dyDescent="0.35">
      <c r="A247" s="43" t="s">
        <v>1269</v>
      </c>
      <c r="B247" s="44"/>
      <c r="C247" s="44"/>
      <c r="D247" s="45" t="e">
        <v>#DIV/0!</v>
      </c>
      <c r="G247" s="44">
        <v>21950000</v>
      </c>
      <c r="H247" s="44">
        <v>2659000</v>
      </c>
      <c r="I247" s="45">
        <v>1.0247193109404542</v>
      </c>
      <c r="L247" s="44"/>
      <c r="M247" s="44"/>
      <c r="N247" s="45" t="e">
        <v>#DIV/0!</v>
      </c>
      <c r="Q247" s="44"/>
      <c r="R247" s="44"/>
      <c r="S247" s="45" t="e">
        <v>#DIV/0!</v>
      </c>
      <c r="V247" s="44"/>
      <c r="W247" s="44"/>
      <c r="X247" s="45" t="e">
        <v>#DIV/0!</v>
      </c>
      <c r="AA247" s="44"/>
      <c r="AB247" s="44"/>
      <c r="AC247" s="45" t="e">
        <v>#DIV/0!</v>
      </c>
      <c r="AF247" s="44"/>
      <c r="AG247" s="44"/>
      <c r="AH247" s="45" t="e">
        <v>#DIV/0!</v>
      </c>
      <c r="AK247" s="44"/>
      <c r="AL247" s="44"/>
      <c r="AM247" s="45" t="e">
        <v>#DIV/0!</v>
      </c>
      <c r="AP247" s="44"/>
      <c r="AQ247" s="44"/>
      <c r="AR247" s="45" t="e">
        <v>#DIV/0!</v>
      </c>
      <c r="AU247" s="44"/>
      <c r="AV247" s="44"/>
      <c r="AW247" s="45" t="e">
        <v>#DIV/0!</v>
      </c>
      <c r="AZ247" s="44"/>
      <c r="BA247" s="44"/>
      <c r="BB247" s="45" t="e">
        <v>#DIV/0!</v>
      </c>
      <c r="BE247" s="44"/>
      <c r="BF247" s="44"/>
      <c r="BG247" s="45" t="e">
        <v>#DIV/0!</v>
      </c>
      <c r="BJ247" s="44"/>
      <c r="BK247" s="44"/>
      <c r="BL247" s="45" t="e">
        <v>#DIV/0!</v>
      </c>
    </row>
    <row r="248" spans="1:64" x14ac:dyDescent="0.35">
      <c r="A248" s="43" t="s">
        <v>1069</v>
      </c>
      <c r="B248" s="44"/>
      <c r="C248" s="44"/>
      <c r="D248" s="45" t="e">
        <v>#DIV/0!</v>
      </c>
      <c r="G248" s="44">
        <v>17874444.857142858</v>
      </c>
      <c r="H248" s="44">
        <v>1503939.357142857</v>
      </c>
      <c r="I248" s="45">
        <v>1.1079164209177859</v>
      </c>
      <c r="L248" s="44">
        <v>16237500</v>
      </c>
      <c r="M248" s="44">
        <v>990498</v>
      </c>
      <c r="N248" s="45">
        <v>1.0119343754247554</v>
      </c>
      <c r="Q248" s="44"/>
      <c r="R248" s="44"/>
      <c r="S248" s="45" t="e">
        <v>#DIV/0!</v>
      </c>
      <c r="V248" s="44"/>
      <c r="W248" s="44"/>
      <c r="X248" s="45" t="e">
        <v>#DIV/0!</v>
      </c>
      <c r="AA248" s="44"/>
      <c r="AB248" s="44"/>
      <c r="AC248" s="45" t="e">
        <v>#DIV/0!</v>
      </c>
      <c r="AF248" s="44"/>
      <c r="AG248" s="44"/>
      <c r="AH248" s="45" t="e">
        <v>#DIV/0!</v>
      </c>
      <c r="AK248" s="44"/>
      <c r="AL248" s="44"/>
      <c r="AM248" s="45" t="e">
        <v>#DIV/0!</v>
      </c>
      <c r="AP248" s="44"/>
      <c r="AQ248" s="44"/>
      <c r="AR248" s="45" t="e">
        <v>#DIV/0!</v>
      </c>
      <c r="AU248" s="44"/>
      <c r="AV248" s="44"/>
      <c r="AW248" s="45" t="e">
        <v>#DIV/0!</v>
      </c>
      <c r="AZ248" s="44"/>
      <c r="BA248" s="44"/>
      <c r="BB248" s="45" t="e">
        <v>#DIV/0!</v>
      </c>
      <c r="BE248" s="44"/>
      <c r="BF248" s="44"/>
      <c r="BG248" s="45" t="e">
        <v>#DIV/0!</v>
      </c>
      <c r="BJ248" s="44"/>
      <c r="BK248" s="44"/>
      <c r="BL248" s="45" t="e">
        <v>#DIV/0!</v>
      </c>
    </row>
    <row r="249" spans="1:64" x14ac:dyDescent="0.35">
      <c r="A249" s="43" t="s">
        <v>1684</v>
      </c>
      <c r="B249" s="44"/>
      <c r="C249" s="44"/>
      <c r="D249" s="45" t="e">
        <v>#DIV/0!</v>
      </c>
      <c r="G249" s="44">
        <v>14350000</v>
      </c>
      <c r="H249" s="44">
        <v>2278000</v>
      </c>
      <c r="I249" s="45">
        <v>1.0523613963039014</v>
      </c>
      <c r="L249" s="44"/>
      <c r="M249" s="44"/>
      <c r="N249" s="45" t="e">
        <v>#DIV/0!</v>
      </c>
      <c r="Q249" s="44"/>
      <c r="R249" s="44"/>
      <c r="S249" s="45" t="e">
        <v>#DIV/0!</v>
      </c>
      <c r="V249" s="44"/>
      <c r="W249" s="44"/>
      <c r="X249" s="45" t="e">
        <v>#DIV/0!</v>
      </c>
      <c r="AA249" s="44"/>
      <c r="AB249" s="44"/>
      <c r="AC249" s="45" t="e">
        <v>#DIV/0!</v>
      </c>
      <c r="AF249" s="44"/>
      <c r="AG249" s="44"/>
      <c r="AH249" s="45" t="e">
        <v>#DIV/0!</v>
      </c>
      <c r="AK249" s="44"/>
      <c r="AL249" s="44"/>
      <c r="AM249" s="45" t="e">
        <v>#DIV/0!</v>
      </c>
      <c r="AP249" s="44"/>
      <c r="AQ249" s="44"/>
      <c r="AR249" s="45" t="e">
        <v>#DIV/0!</v>
      </c>
      <c r="AU249" s="44"/>
      <c r="AV249" s="44"/>
      <c r="AW249" s="45" t="e">
        <v>#DIV/0!</v>
      </c>
      <c r="AZ249" s="44"/>
      <c r="BA249" s="44"/>
      <c r="BB249" s="45" t="e">
        <v>#DIV/0!</v>
      </c>
      <c r="BE249" s="44"/>
      <c r="BF249" s="44"/>
      <c r="BG249" s="45" t="e">
        <v>#DIV/0!</v>
      </c>
      <c r="BJ249" s="44"/>
      <c r="BK249" s="44"/>
      <c r="BL249" s="45" t="e">
        <v>#DIV/0!</v>
      </c>
    </row>
    <row r="250" spans="1:64" x14ac:dyDescent="0.35">
      <c r="A250" s="43" t="s">
        <v>1685</v>
      </c>
      <c r="B250" s="44"/>
      <c r="C250" s="44"/>
      <c r="D250" s="45" t="e">
        <v>#DIV/0!</v>
      </c>
      <c r="G250" s="44">
        <v>99600000</v>
      </c>
      <c r="H250" s="44">
        <v>1866600</v>
      </c>
      <c r="I250" s="45">
        <v>0.91995045568027844</v>
      </c>
      <c r="L250" s="44"/>
      <c r="M250" s="44"/>
      <c r="N250" s="45" t="e">
        <v>#DIV/0!</v>
      </c>
      <c r="Q250" s="44"/>
      <c r="R250" s="44"/>
      <c r="S250" s="45" t="e">
        <v>#DIV/0!</v>
      </c>
      <c r="V250" s="44"/>
      <c r="W250" s="44"/>
      <c r="X250" s="45" t="e">
        <v>#DIV/0!</v>
      </c>
      <c r="AA250" s="44"/>
      <c r="AB250" s="44"/>
      <c r="AC250" s="45" t="e">
        <v>#DIV/0!</v>
      </c>
      <c r="AF250" s="44"/>
      <c r="AG250" s="44"/>
      <c r="AH250" s="45" t="e">
        <v>#DIV/0!</v>
      </c>
      <c r="AK250" s="44"/>
      <c r="AL250" s="44"/>
      <c r="AM250" s="45" t="e">
        <v>#DIV/0!</v>
      </c>
      <c r="AP250" s="44"/>
      <c r="AQ250" s="44"/>
      <c r="AR250" s="45" t="e">
        <v>#DIV/0!</v>
      </c>
      <c r="AU250" s="44"/>
      <c r="AV250" s="44"/>
      <c r="AW250" s="45" t="e">
        <v>#DIV/0!</v>
      </c>
      <c r="AZ250" s="44"/>
      <c r="BA250" s="44"/>
      <c r="BB250" s="45" t="e">
        <v>#DIV/0!</v>
      </c>
      <c r="BE250" s="44"/>
      <c r="BF250" s="44"/>
      <c r="BG250" s="45" t="e">
        <v>#DIV/0!</v>
      </c>
      <c r="BJ250" s="44"/>
      <c r="BK250" s="44"/>
      <c r="BL250" s="45" t="e">
        <v>#DIV/0!</v>
      </c>
    </row>
    <row r="251" spans="1:64" x14ac:dyDescent="0.35">
      <c r="A251" s="43" t="s">
        <v>1063</v>
      </c>
      <c r="B251" s="44"/>
      <c r="C251" s="44"/>
      <c r="D251" s="45" t="e">
        <v>#DIV/0!</v>
      </c>
      <c r="G251" s="44">
        <v>15855000</v>
      </c>
      <c r="H251" s="44">
        <v>729800</v>
      </c>
      <c r="I251" s="45">
        <v>1.0089022659734905</v>
      </c>
      <c r="L251" s="44"/>
      <c r="M251" s="44"/>
      <c r="N251" s="45" t="e">
        <v>#DIV/0!</v>
      </c>
      <c r="Q251" s="44"/>
      <c r="R251" s="44"/>
      <c r="S251" s="45" t="e">
        <v>#DIV/0!</v>
      </c>
      <c r="V251" s="44"/>
      <c r="W251" s="44"/>
      <c r="X251" s="45" t="e">
        <v>#DIV/0!</v>
      </c>
      <c r="AA251" s="44"/>
      <c r="AB251" s="44"/>
      <c r="AC251" s="45" t="e">
        <v>#DIV/0!</v>
      </c>
      <c r="AF251" s="44"/>
      <c r="AG251" s="44"/>
      <c r="AH251" s="45" t="e">
        <v>#DIV/0!</v>
      </c>
      <c r="AK251" s="44"/>
      <c r="AL251" s="44"/>
      <c r="AM251" s="45" t="e">
        <v>#DIV/0!</v>
      </c>
      <c r="AP251" s="44"/>
      <c r="AQ251" s="44"/>
      <c r="AR251" s="45" t="e">
        <v>#DIV/0!</v>
      </c>
      <c r="AU251" s="44"/>
      <c r="AV251" s="44"/>
      <c r="AW251" s="45" t="e">
        <v>#DIV/0!</v>
      </c>
      <c r="AZ251" s="44"/>
      <c r="BA251" s="44"/>
      <c r="BB251" s="45" t="e">
        <v>#DIV/0!</v>
      </c>
      <c r="BE251" s="44"/>
      <c r="BF251" s="44"/>
      <c r="BG251" s="45" t="e">
        <v>#DIV/0!</v>
      </c>
      <c r="BJ251" s="44"/>
      <c r="BK251" s="44"/>
      <c r="BL251" s="45" t="e">
        <v>#DIV/0!</v>
      </c>
    </row>
    <row r="252" spans="1:64" x14ac:dyDescent="0.35">
      <c r="A252" s="43" t="s">
        <v>1056</v>
      </c>
      <c r="B252" s="44"/>
      <c r="C252" s="44"/>
      <c r="D252" s="45" t="e">
        <v>#DIV/0!</v>
      </c>
      <c r="G252" s="44">
        <v>22492553.191489361</v>
      </c>
      <c r="H252" s="44">
        <v>1303389.3617021276</v>
      </c>
      <c r="I252" s="45">
        <v>1.0870427516849985</v>
      </c>
      <c r="L252" s="44">
        <v>20137500</v>
      </c>
      <c r="M252" s="44">
        <v>2626500</v>
      </c>
      <c r="N252" s="45">
        <v>1.0920997329067073</v>
      </c>
      <c r="Q252" s="44"/>
      <c r="R252" s="44"/>
      <c r="S252" s="45" t="e">
        <v>#DIV/0!</v>
      </c>
      <c r="V252" s="44"/>
      <c r="W252" s="44"/>
      <c r="X252" s="45" t="e">
        <v>#DIV/0!</v>
      </c>
      <c r="AA252" s="44"/>
      <c r="AB252" s="44"/>
      <c r="AC252" s="45" t="e">
        <v>#DIV/0!</v>
      </c>
      <c r="AF252" s="44"/>
      <c r="AG252" s="44"/>
      <c r="AH252" s="45" t="e">
        <v>#DIV/0!</v>
      </c>
      <c r="AK252" s="44"/>
      <c r="AL252" s="44"/>
      <c r="AM252" s="45" t="e">
        <v>#DIV/0!</v>
      </c>
      <c r="AP252" s="44"/>
      <c r="AQ252" s="44"/>
      <c r="AR252" s="45" t="e">
        <v>#DIV/0!</v>
      </c>
      <c r="AU252" s="44"/>
      <c r="AV252" s="44"/>
      <c r="AW252" s="45" t="e">
        <v>#DIV/0!</v>
      </c>
      <c r="AZ252" s="44"/>
      <c r="BA252" s="44"/>
      <c r="BB252" s="45" t="e">
        <v>#DIV/0!</v>
      </c>
      <c r="BE252" s="44"/>
      <c r="BF252" s="44"/>
      <c r="BG252" s="45" t="e">
        <v>#DIV/0!</v>
      </c>
      <c r="BJ252" s="44"/>
      <c r="BK252" s="44"/>
      <c r="BL252" s="45" t="e">
        <v>#DIV/0!</v>
      </c>
    </row>
    <row r="253" spans="1:64" x14ac:dyDescent="0.35">
      <c r="A253" s="43" t="s">
        <v>1057</v>
      </c>
      <c r="B253" s="44"/>
      <c r="C253" s="44"/>
      <c r="D253" s="45" t="e">
        <v>#DIV/0!</v>
      </c>
      <c r="G253" s="44">
        <v>25066428.571428571</v>
      </c>
      <c r="H253" s="44">
        <v>1381385.7142857143</v>
      </c>
      <c r="I253" s="45">
        <v>1.0824981885360008</v>
      </c>
      <c r="L253" s="44"/>
      <c r="M253" s="44"/>
      <c r="N253" s="45" t="e">
        <v>#DIV/0!</v>
      </c>
      <c r="Q253" s="44"/>
      <c r="R253" s="44"/>
      <c r="S253" s="45" t="e">
        <v>#DIV/0!</v>
      </c>
      <c r="V253" s="44"/>
      <c r="W253" s="44"/>
      <c r="X253" s="45" t="e">
        <v>#DIV/0!</v>
      </c>
      <c r="AA253" s="44"/>
      <c r="AB253" s="44"/>
      <c r="AC253" s="45" t="e">
        <v>#DIV/0!</v>
      </c>
      <c r="AF253" s="44"/>
      <c r="AG253" s="44"/>
      <c r="AH253" s="45" t="e">
        <v>#DIV/0!</v>
      </c>
      <c r="AK253" s="44"/>
      <c r="AL253" s="44"/>
      <c r="AM253" s="45" t="e">
        <v>#DIV/0!</v>
      </c>
      <c r="AP253" s="44"/>
      <c r="AQ253" s="44"/>
      <c r="AR253" s="45" t="e">
        <v>#DIV/0!</v>
      </c>
      <c r="AU253" s="44"/>
      <c r="AV253" s="44"/>
      <c r="AW253" s="45" t="e">
        <v>#DIV/0!</v>
      </c>
      <c r="AZ253" s="44"/>
      <c r="BA253" s="44"/>
      <c r="BB253" s="45" t="e">
        <v>#DIV/0!</v>
      </c>
      <c r="BE253" s="44"/>
      <c r="BF253" s="44"/>
      <c r="BG253" s="45" t="e">
        <v>#DIV/0!</v>
      </c>
      <c r="BJ253" s="44"/>
      <c r="BK253" s="44"/>
      <c r="BL253" s="45" t="e">
        <v>#DIV/0!</v>
      </c>
    </row>
    <row r="254" spans="1:64" x14ac:dyDescent="0.35">
      <c r="A254" s="43" t="s">
        <v>1059</v>
      </c>
      <c r="B254" s="44">
        <v>27512500</v>
      </c>
      <c r="C254" s="44">
        <v>437500</v>
      </c>
      <c r="D254" s="45">
        <v>1.0518015865430566</v>
      </c>
      <c r="G254" s="44">
        <v>26243593.333333332</v>
      </c>
      <c r="H254" s="44">
        <v>1638603.3333333333</v>
      </c>
      <c r="I254" s="45">
        <v>1.0675192453759115</v>
      </c>
      <c r="L254" s="44"/>
      <c r="M254" s="44"/>
      <c r="N254" s="45" t="e">
        <v>#DIV/0!</v>
      </c>
      <c r="Q254" s="44"/>
      <c r="R254" s="44"/>
      <c r="S254" s="45" t="e">
        <v>#DIV/0!</v>
      </c>
      <c r="V254" s="44"/>
      <c r="W254" s="44"/>
      <c r="X254" s="45" t="e">
        <v>#DIV/0!</v>
      </c>
      <c r="AA254" s="44"/>
      <c r="AB254" s="44"/>
      <c r="AC254" s="45" t="e">
        <v>#DIV/0!</v>
      </c>
      <c r="AF254" s="44"/>
      <c r="AG254" s="44"/>
      <c r="AH254" s="45" t="e">
        <v>#DIV/0!</v>
      </c>
      <c r="AK254" s="44"/>
      <c r="AL254" s="44"/>
      <c r="AM254" s="45" t="e">
        <v>#DIV/0!</v>
      </c>
      <c r="AP254" s="44"/>
      <c r="AQ254" s="44"/>
      <c r="AR254" s="45" t="e">
        <v>#DIV/0!</v>
      </c>
      <c r="AU254" s="44"/>
      <c r="AV254" s="44"/>
      <c r="AW254" s="45" t="e">
        <v>#DIV/0!</v>
      </c>
      <c r="AZ254" s="44"/>
      <c r="BA254" s="44"/>
      <c r="BB254" s="45" t="e">
        <v>#DIV/0!</v>
      </c>
      <c r="BE254" s="44"/>
      <c r="BF254" s="44"/>
      <c r="BG254" s="45" t="e">
        <v>#DIV/0!</v>
      </c>
      <c r="BJ254" s="44"/>
      <c r="BK254" s="44"/>
      <c r="BL254" s="45" t="e">
        <v>#DIV/0!</v>
      </c>
    </row>
    <row r="255" spans="1:64" x14ac:dyDescent="0.35">
      <c r="A255" s="43" t="s">
        <v>1053</v>
      </c>
      <c r="B255" s="44">
        <v>12966666.666666666</v>
      </c>
      <c r="C255" s="44">
        <v>279783.33333333331</v>
      </c>
      <c r="D255" s="45">
        <v>1.042926198895946</v>
      </c>
      <c r="G255" s="44">
        <v>12467608.695652174</v>
      </c>
      <c r="H255" s="44">
        <v>952845.33695652173</v>
      </c>
      <c r="I255" s="45">
        <v>1.0765684316759978</v>
      </c>
      <c r="L255" s="44"/>
      <c r="M255" s="44"/>
      <c r="N255" s="45" t="e">
        <v>#DIV/0!</v>
      </c>
      <c r="Q255" s="44"/>
      <c r="R255" s="44"/>
      <c r="S255" s="45" t="e">
        <v>#DIV/0!</v>
      </c>
      <c r="V255" s="44"/>
      <c r="W255" s="44"/>
      <c r="X255" s="45" t="e">
        <v>#DIV/0!</v>
      </c>
      <c r="AA255" s="44"/>
      <c r="AB255" s="44"/>
      <c r="AC255" s="45" t="e">
        <v>#DIV/0!</v>
      </c>
      <c r="AF255" s="44"/>
      <c r="AG255" s="44"/>
      <c r="AH255" s="45" t="e">
        <v>#DIV/0!</v>
      </c>
      <c r="AK255" s="44"/>
      <c r="AL255" s="44"/>
      <c r="AM255" s="45" t="e">
        <v>#DIV/0!</v>
      </c>
      <c r="AP255" s="44"/>
      <c r="AQ255" s="44"/>
      <c r="AR255" s="45" t="e">
        <v>#DIV/0!</v>
      </c>
      <c r="AU255" s="44"/>
      <c r="AV255" s="44"/>
      <c r="AW255" s="45" t="e">
        <v>#DIV/0!</v>
      </c>
      <c r="AZ255" s="44"/>
      <c r="BA255" s="44"/>
      <c r="BB255" s="45" t="e">
        <v>#DIV/0!</v>
      </c>
      <c r="BE255" s="44"/>
      <c r="BF255" s="44"/>
      <c r="BG255" s="45" t="e">
        <v>#DIV/0!</v>
      </c>
      <c r="BJ255" s="44"/>
      <c r="BK255" s="44"/>
      <c r="BL255" s="45" t="e">
        <v>#DIV/0!</v>
      </c>
    </row>
    <row r="256" spans="1:64" x14ac:dyDescent="0.35">
      <c r="A256" s="43" t="s">
        <v>1054</v>
      </c>
      <c r="B256" s="44">
        <v>13750000</v>
      </c>
      <c r="C256" s="44">
        <v>141300</v>
      </c>
      <c r="D256" s="45">
        <v>1.0618047592019861</v>
      </c>
      <c r="G256" s="44">
        <v>11750000</v>
      </c>
      <c r="H256" s="44">
        <v>1604951</v>
      </c>
      <c r="I256" s="45">
        <v>1.0337747859602298</v>
      </c>
      <c r="L256" s="44"/>
      <c r="M256" s="44"/>
      <c r="N256" s="45" t="e">
        <v>#DIV/0!</v>
      </c>
      <c r="Q256" s="44"/>
      <c r="R256" s="44"/>
      <c r="S256" s="45" t="e">
        <v>#DIV/0!</v>
      </c>
      <c r="V256" s="44"/>
      <c r="W256" s="44"/>
      <c r="X256" s="45" t="e">
        <v>#DIV/0!</v>
      </c>
      <c r="AA256" s="44"/>
      <c r="AB256" s="44"/>
      <c r="AC256" s="45" t="e">
        <v>#DIV/0!</v>
      </c>
      <c r="AF256" s="44"/>
      <c r="AG256" s="44"/>
      <c r="AH256" s="45" t="e">
        <v>#DIV/0!</v>
      </c>
      <c r="AK256" s="44"/>
      <c r="AL256" s="44"/>
      <c r="AM256" s="45" t="e">
        <v>#DIV/0!</v>
      </c>
      <c r="AP256" s="44"/>
      <c r="AQ256" s="44"/>
      <c r="AR256" s="45" t="e">
        <v>#DIV/0!</v>
      </c>
      <c r="AU256" s="44"/>
      <c r="AV256" s="44"/>
      <c r="AW256" s="45" t="e">
        <v>#DIV/0!</v>
      </c>
      <c r="AZ256" s="44"/>
      <c r="BA256" s="44"/>
      <c r="BB256" s="45" t="e">
        <v>#DIV/0!</v>
      </c>
      <c r="BE256" s="44"/>
      <c r="BF256" s="44"/>
      <c r="BG256" s="45" t="e">
        <v>#DIV/0!</v>
      </c>
      <c r="BJ256" s="44"/>
      <c r="BK256" s="44"/>
      <c r="BL256" s="45" t="e">
        <v>#DIV/0!</v>
      </c>
    </row>
    <row r="257" spans="1:64" x14ac:dyDescent="0.35">
      <c r="A257" s="43" t="s">
        <v>1070</v>
      </c>
      <c r="B257" s="44"/>
      <c r="C257" s="44"/>
      <c r="D257" s="45" t="e">
        <v>#DIV/0!</v>
      </c>
      <c r="G257" s="44">
        <v>18628611.111111112</v>
      </c>
      <c r="H257" s="44">
        <v>843866.66666666663</v>
      </c>
      <c r="I257" s="45">
        <v>1.1029171725863172</v>
      </c>
      <c r="L257" s="44"/>
      <c r="M257" s="44"/>
      <c r="N257" s="45" t="e">
        <v>#DIV/0!</v>
      </c>
      <c r="Q257" s="44"/>
      <c r="R257" s="44"/>
      <c r="S257" s="45" t="e">
        <v>#DIV/0!</v>
      </c>
      <c r="V257" s="44"/>
      <c r="W257" s="44"/>
      <c r="X257" s="45" t="e">
        <v>#DIV/0!</v>
      </c>
      <c r="AA257" s="44"/>
      <c r="AB257" s="44"/>
      <c r="AC257" s="45" t="e">
        <v>#DIV/0!</v>
      </c>
      <c r="AF257" s="44"/>
      <c r="AG257" s="44"/>
      <c r="AH257" s="45" t="e">
        <v>#DIV/0!</v>
      </c>
      <c r="AK257" s="44"/>
      <c r="AL257" s="44"/>
      <c r="AM257" s="45" t="e">
        <v>#DIV/0!</v>
      </c>
      <c r="AP257" s="44"/>
      <c r="AQ257" s="44"/>
      <c r="AR257" s="45" t="e">
        <v>#DIV/0!</v>
      </c>
      <c r="AU257" s="44"/>
      <c r="AV257" s="44"/>
      <c r="AW257" s="45" t="e">
        <v>#DIV/0!</v>
      </c>
      <c r="AZ257" s="44"/>
      <c r="BA257" s="44"/>
      <c r="BB257" s="45" t="e">
        <v>#DIV/0!</v>
      </c>
      <c r="BE257" s="44"/>
      <c r="BF257" s="44"/>
      <c r="BG257" s="45" t="e">
        <v>#DIV/0!</v>
      </c>
      <c r="BJ257" s="44"/>
      <c r="BK257" s="44"/>
      <c r="BL257" s="45" t="e">
        <v>#DIV/0!</v>
      </c>
    </row>
    <row r="258" spans="1:64" x14ac:dyDescent="0.35">
      <c r="A258" s="43" t="s">
        <v>1071</v>
      </c>
      <c r="B258" s="44"/>
      <c r="C258" s="44"/>
      <c r="D258" s="45" t="e">
        <v>#DIV/0!</v>
      </c>
      <c r="G258" s="44">
        <v>17903750</v>
      </c>
      <c r="H258" s="44">
        <v>930500</v>
      </c>
      <c r="I258" s="45">
        <v>1.095005466235484</v>
      </c>
      <c r="L258" s="44"/>
      <c r="M258" s="44"/>
      <c r="N258" s="45" t="e">
        <v>#DIV/0!</v>
      </c>
      <c r="Q258" s="44"/>
      <c r="R258" s="44"/>
      <c r="S258" s="45" t="e">
        <v>#DIV/0!</v>
      </c>
      <c r="V258" s="44"/>
      <c r="W258" s="44"/>
      <c r="X258" s="45" t="e">
        <v>#DIV/0!</v>
      </c>
      <c r="AA258" s="44"/>
      <c r="AB258" s="44"/>
      <c r="AC258" s="45" t="e">
        <v>#DIV/0!</v>
      </c>
      <c r="AF258" s="44"/>
      <c r="AG258" s="44"/>
      <c r="AH258" s="45" t="e">
        <v>#DIV/0!</v>
      </c>
      <c r="AK258" s="44"/>
      <c r="AL258" s="44"/>
      <c r="AM258" s="45" t="e">
        <v>#DIV/0!</v>
      </c>
      <c r="AP258" s="44"/>
      <c r="AQ258" s="44"/>
      <c r="AR258" s="45" t="e">
        <v>#DIV/0!</v>
      </c>
      <c r="AU258" s="44"/>
      <c r="AV258" s="44"/>
      <c r="AW258" s="45" t="e">
        <v>#DIV/0!</v>
      </c>
      <c r="AZ258" s="44"/>
      <c r="BA258" s="44"/>
      <c r="BB258" s="45" t="e">
        <v>#DIV/0!</v>
      </c>
      <c r="BE258" s="44"/>
      <c r="BF258" s="44"/>
      <c r="BG258" s="45" t="e">
        <v>#DIV/0!</v>
      </c>
      <c r="BJ258" s="44"/>
      <c r="BK258" s="44"/>
      <c r="BL258" s="45" t="e">
        <v>#DIV/0!</v>
      </c>
    </row>
    <row r="259" spans="1:64" x14ac:dyDescent="0.35">
      <c r="A259" s="43" t="s">
        <v>1686</v>
      </c>
      <c r="B259" s="44"/>
      <c r="C259" s="44"/>
      <c r="D259" s="45" t="e">
        <v>#DIV/0!</v>
      </c>
      <c r="G259" s="44">
        <v>11175000</v>
      </c>
      <c r="H259" s="44">
        <v>1762000</v>
      </c>
      <c r="I259" s="45">
        <v>1.3931309605435391</v>
      </c>
      <c r="L259" s="44"/>
      <c r="M259" s="44"/>
      <c r="N259" s="45" t="e">
        <v>#DIV/0!</v>
      </c>
      <c r="Q259" s="44"/>
      <c r="R259" s="44"/>
      <c r="S259" s="45" t="e">
        <v>#DIV/0!</v>
      </c>
      <c r="V259" s="44"/>
      <c r="W259" s="44"/>
      <c r="X259" s="45" t="e">
        <v>#DIV/0!</v>
      </c>
      <c r="AA259" s="44"/>
      <c r="AB259" s="44"/>
      <c r="AC259" s="45" t="e">
        <v>#DIV/0!</v>
      </c>
      <c r="AF259" s="44"/>
      <c r="AG259" s="44"/>
      <c r="AH259" s="45" t="e">
        <v>#DIV/0!</v>
      </c>
      <c r="AK259" s="44"/>
      <c r="AL259" s="44"/>
      <c r="AM259" s="45" t="e">
        <v>#DIV/0!</v>
      </c>
      <c r="AP259" s="44"/>
      <c r="AQ259" s="44"/>
      <c r="AR259" s="45" t="e">
        <v>#DIV/0!</v>
      </c>
      <c r="AU259" s="44"/>
      <c r="AV259" s="44"/>
      <c r="AW259" s="45" t="e">
        <v>#DIV/0!</v>
      </c>
      <c r="AZ259" s="44"/>
      <c r="BA259" s="44"/>
      <c r="BB259" s="45" t="e">
        <v>#DIV/0!</v>
      </c>
      <c r="BE259" s="44"/>
      <c r="BF259" s="44"/>
      <c r="BG259" s="45" t="e">
        <v>#DIV/0!</v>
      </c>
      <c r="BJ259" s="44"/>
      <c r="BK259" s="44"/>
      <c r="BL259" s="45" t="e">
        <v>#DIV/0!</v>
      </c>
    </row>
    <row r="260" spans="1:64" x14ac:dyDescent="0.35">
      <c r="A260" s="43" t="s">
        <v>1048</v>
      </c>
      <c r="B260" s="44">
        <v>30550000</v>
      </c>
      <c r="C260" s="44">
        <v>794300</v>
      </c>
      <c r="D260" s="45">
        <v>1.2020294821830115</v>
      </c>
      <c r="G260" s="44">
        <v>27895000</v>
      </c>
      <c r="H260" s="44">
        <v>1306690</v>
      </c>
      <c r="I260" s="45">
        <v>1.1453309850523901</v>
      </c>
      <c r="L260" s="44"/>
      <c r="M260" s="44"/>
      <c r="N260" s="45" t="e">
        <v>#DIV/0!</v>
      </c>
      <c r="Q260" s="44"/>
      <c r="R260" s="44"/>
      <c r="S260" s="45" t="e">
        <v>#DIV/0!</v>
      </c>
      <c r="V260" s="44"/>
      <c r="W260" s="44"/>
      <c r="X260" s="45" t="e">
        <v>#DIV/0!</v>
      </c>
      <c r="AA260" s="44"/>
      <c r="AB260" s="44"/>
      <c r="AC260" s="45" t="e">
        <v>#DIV/0!</v>
      </c>
      <c r="AF260" s="44"/>
      <c r="AG260" s="44"/>
      <c r="AH260" s="45" t="e">
        <v>#DIV/0!</v>
      </c>
      <c r="AK260" s="44"/>
      <c r="AL260" s="44"/>
      <c r="AM260" s="45" t="e">
        <v>#DIV/0!</v>
      </c>
      <c r="AP260" s="44"/>
      <c r="AQ260" s="44"/>
      <c r="AR260" s="45" t="e">
        <v>#DIV/0!</v>
      </c>
      <c r="AU260" s="44"/>
      <c r="AV260" s="44"/>
      <c r="AW260" s="45" t="e">
        <v>#DIV/0!</v>
      </c>
      <c r="AZ260" s="44"/>
      <c r="BA260" s="44"/>
      <c r="BB260" s="45" t="e">
        <v>#DIV/0!</v>
      </c>
      <c r="BE260" s="44"/>
      <c r="BF260" s="44"/>
      <c r="BG260" s="45" t="e">
        <v>#DIV/0!</v>
      </c>
      <c r="BJ260" s="44"/>
      <c r="BK260" s="44"/>
      <c r="BL260" s="45" t="e">
        <v>#DIV/0!</v>
      </c>
    </row>
    <row r="261" spans="1:64" x14ac:dyDescent="0.35">
      <c r="A261" s="43" t="s">
        <v>1049</v>
      </c>
      <c r="B261" s="44"/>
      <c r="C261" s="44"/>
      <c r="D261" s="45" t="e">
        <v>#DIV/0!</v>
      </c>
      <c r="G261" s="44">
        <v>27700000</v>
      </c>
      <c r="H261" s="44">
        <v>665000</v>
      </c>
      <c r="I261" s="45">
        <v>1.0577565632458235</v>
      </c>
      <c r="L261" s="44"/>
      <c r="M261" s="44"/>
      <c r="N261" s="45" t="e">
        <v>#DIV/0!</v>
      </c>
      <c r="Q261" s="44"/>
      <c r="R261" s="44"/>
      <c r="S261" s="45" t="e">
        <v>#DIV/0!</v>
      </c>
      <c r="V261" s="44"/>
      <c r="W261" s="44"/>
      <c r="X261" s="45" t="e">
        <v>#DIV/0!</v>
      </c>
      <c r="AA261" s="44"/>
      <c r="AB261" s="44"/>
      <c r="AC261" s="45" t="e">
        <v>#DIV/0!</v>
      </c>
      <c r="AF261" s="44"/>
      <c r="AG261" s="44"/>
      <c r="AH261" s="45" t="e">
        <v>#DIV/0!</v>
      </c>
      <c r="AK261" s="44"/>
      <c r="AL261" s="44"/>
      <c r="AM261" s="45" t="e">
        <v>#DIV/0!</v>
      </c>
      <c r="AP261" s="44"/>
      <c r="AQ261" s="44"/>
      <c r="AR261" s="45" t="e">
        <v>#DIV/0!</v>
      </c>
      <c r="AU261" s="44"/>
      <c r="AV261" s="44"/>
      <c r="AW261" s="45" t="e">
        <v>#DIV/0!</v>
      </c>
      <c r="AZ261" s="44"/>
      <c r="BA261" s="44"/>
      <c r="BB261" s="45" t="e">
        <v>#DIV/0!</v>
      </c>
      <c r="BE261" s="44"/>
      <c r="BF261" s="44"/>
      <c r="BG261" s="45" t="e">
        <v>#DIV/0!</v>
      </c>
      <c r="BJ261" s="44"/>
      <c r="BK261" s="44"/>
      <c r="BL261" s="45" t="e">
        <v>#DIV/0!</v>
      </c>
    </row>
    <row r="262" spans="1:64" x14ac:dyDescent="0.35">
      <c r="A262" s="43" t="s">
        <v>1687</v>
      </c>
      <c r="B262" s="44"/>
      <c r="C262" s="44"/>
      <c r="D262" s="45" t="e">
        <v>#DIV/0!</v>
      </c>
      <c r="G262" s="44">
        <v>24625000</v>
      </c>
      <c r="H262" s="44">
        <v>515120</v>
      </c>
      <c r="I262" s="45">
        <v>0.99064907729838636</v>
      </c>
      <c r="L262" s="44"/>
      <c r="M262" s="44"/>
      <c r="N262" s="45" t="e">
        <v>#DIV/0!</v>
      </c>
      <c r="Q262" s="44"/>
      <c r="R262" s="44"/>
      <c r="S262" s="45" t="e">
        <v>#DIV/0!</v>
      </c>
      <c r="V262" s="44"/>
      <c r="W262" s="44"/>
      <c r="X262" s="45" t="e">
        <v>#DIV/0!</v>
      </c>
      <c r="AA262" s="44"/>
      <c r="AB262" s="44"/>
      <c r="AC262" s="45" t="e">
        <v>#DIV/0!</v>
      </c>
      <c r="AF262" s="44"/>
      <c r="AG262" s="44"/>
      <c r="AH262" s="45" t="e">
        <v>#DIV/0!</v>
      </c>
      <c r="AK262" s="44"/>
      <c r="AL262" s="44"/>
      <c r="AM262" s="45" t="e">
        <v>#DIV/0!</v>
      </c>
      <c r="AP262" s="44"/>
      <c r="AQ262" s="44"/>
      <c r="AR262" s="45" t="e">
        <v>#DIV/0!</v>
      </c>
      <c r="AU262" s="44"/>
      <c r="AV262" s="44"/>
      <c r="AW262" s="45" t="e">
        <v>#DIV/0!</v>
      </c>
      <c r="AZ262" s="44"/>
      <c r="BA262" s="44"/>
      <c r="BB262" s="45" t="e">
        <v>#DIV/0!</v>
      </c>
      <c r="BE262" s="44"/>
      <c r="BF262" s="44"/>
      <c r="BG262" s="45" t="e">
        <v>#DIV/0!</v>
      </c>
      <c r="BJ262" s="44"/>
      <c r="BK262" s="44"/>
      <c r="BL262" s="45" t="e">
        <v>#DIV/0!</v>
      </c>
    </row>
    <row r="263" spans="1:64" x14ac:dyDescent="0.35">
      <c r="A263" s="43" t="s">
        <v>1688</v>
      </c>
      <c r="B263" s="44"/>
      <c r="C263" s="44"/>
      <c r="D263" s="45" t="e">
        <v>#DIV/0!</v>
      </c>
      <c r="G263" s="44">
        <v>97400000</v>
      </c>
      <c r="H263" s="44">
        <v>4345950</v>
      </c>
      <c r="I263" s="45">
        <v>0.86796098898540575</v>
      </c>
      <c r="L263" s="44"/>
      <c r="M263" s="44"/>
      <c r="N263" s="45" t="e">
        <v>#DIV/0!</v>
      </c>
      <c r="Q263" s="44"/>
      <c r="R263" s="44"/>
      <c r="S263" s="45" t="e">
        <v>#DIV/0!</v>
      </c>
      <c r="V263" s="44"/>
      <c r="W263" s="44"/>
      <c r="X263" s="45" t="e">
        <v>#DIV/0!</v>
      </c>
      <c r="AA263" s="44"/>
      <c r="AB263" s="44"/>
      <c r="AC263" s="45" t="e">
        <v>#DIV/0!</v>
      </c>
      <c r="AF263" s="44"/>
      <c r="AG263" s="44"/>
      <c r="AH263" s="45" t="e">
        <v>#DIV/0!</v>
      </c>
      <c r="AK263" s="44"/>
      <c r="AL263" s="44"/>
      <c r="AM263" s="45" t="e">
        <v>#DIV/0!</v>
      </c>
      <c r="AP263" s="44"/>
      <c r="AQ263" s="44"/>
      <c r="AR263" s="45" t="e">
        <v>#DIV/0!</v>
      </c>
      <c r="AU263" s="44"/>
      <c r="AV263" s="44"/>
      <c r="AW263" s="45" t="e">
        <v>#DIV/0!</v>
      </c>
      <c r="AZ263" s="44"/>
      <c r="BA263" s="44"/>
      <c r="BB263" s="45" t="e">
        <v>#DIV/0!</v>
      </c>
      <c r="BE263" s="44"/>
      <c r="BF263" s="44"/>
      <c r="BG263" s="45" t="e">
        <v>#DIV/0!</v>
      </c>
      <c r="BJ263" s="44"/>
      <c r="BK263" s="44"/>
      <c r="BL263" s="45" t="e">
        <v>#DIV/0!</v>
      </c>
    </row>
    <row r="264" spans="1:64" x14ac:dyDescent="0.35">
      <c r="A264" s="43" t="s">
        <v>1060</v>
      </c>
      <c r="B264" s="44"/>
      <c r="C264" s="44"/>
      <c r="D264" s="45" t="e">
        <v>#DIV/0!</v>
      </c>
      <c r="G264" s="44">
        <v>27033333.333333332</v>
      </c>
      <c r="H264" s="44">
        <v>829300</v>
      </c>
      <c r="I264" s="45">
        <v>0.99624045141608031</v>
      </c>
      <c r="L264" s="44"/>
      <c r="M264" s="44"/>
      <c r="N264" s="45" t="e">
        <v>#DIV/0!</v>
      </c>
      <c r="Q264" s="44"/>
      <c r="R264" s="44"/>
      <c r="S264" s="45" t="e">
        <v>#DIV/0!</v>
      </c>
      <c r="V264" s="44"/>
      <c r="W264" s="44"/>
      <c r="X264" s="45" t="e">
        <v>#DIV/0!</v>
      </c>
      <c r="AA264" s="44"/>
      <c r="AB264" s="44"/>
      <c r="AC264" s="45" t="e">
        <v>#DIV/0!</v>
      </c>
      <c r="AF264" s="44"/>
      <c r="AG264" s="44"/>
      <c r="AH264" s="45" t="e">
        <v>#DIV/0!</v>
      </c>
      <c r="AK264" s="44"/>
      <c r="AL264" s="44"/>
      <c r="AM264" s="45" t="e">
        <v>#DIV/0!</v>
      </c>
      <c r="AP264" s="44"/>
      <c r="AQ264" s="44"/>
      <c r="AR264" s="45" t="e">
        <v>#DIV/0!</v>
      </c>
      <c r="AU264" s="44"/>
      <c r="AV264" s="44"/>
      <c r="AW264" s="45" t="e">
        <v>#DIV/0!</v>
      </c>
      <c r="AZ264" s="44"/>
      <c r="BA264" s="44"/>
      <c r="BB264" s="45" t="e">
        <v>#DIV/0!</v>
      </c>
      <c r="BE264" s="44"/>
      <c r="BF264" s="44"/>
      <c r="BG264" s="45" t="e">
        <v>#DIV/0!</v>
      </c>
      <c r="BJ264" s="44"/>
      <c r="BK264" s="44"/>
      <c r="BL264" s="45" t="e">
        <v>#DIV/0!</v>
      </c>
    </row>
    <row r="265" spans="1:64" x14ac:dyDescent="0.35">
      <c r="A265" s="43" t="s">
        <v>1689</v>
      </c>
      <c r="B265" s="44"/>
      <c r="C265" s="44"/>
      <c r="D265" s="45" t="e">
        <v>#DIV/0!</v>
      </c>
      <c r="G265" s="44">
        <v>128400000</v>
      </c>
      <c r="H265" s="44">
        <v>1020000</v>
      </c>
      <c r="I265" s="45">
        <v>1.1706783369803064</v>
      </c>
      <c r="L265" s="44"/>
      <c r="M265" s="44"/>
      <c r="N265" s="45" t="e">
        <v>#DIV/0!</v>
      </c>
      <c r="Q265" s="44"/>
      <c r="R265" s="44"/>
      <c r="S265" s="45" t="e">
        <v>#DIV/0!</v>
      </c>
      <c r="V265" s="44"/>
      <c r="W265" s="44"/>
      <c r="X265" s="45" t="e">
        <v>#DIV/0!</v>
      </c>
      <c r="AA265" s="44"/>
      <c r="AB265" s="44"/>
      <c r="AC265" s="45" t="e">
        <v>#DIV/0!</v>
      </c>
      <c r="AF265" s="44"/>
      <c r="AG265" s="44"/>
      <c r="AH265" s="45" t="e">
        <v>#DIV/0!</v>
      </c>
      <c r="AK265" s="44"/>
      <c r="AL265" s="44"/>
      <c r="AM265" s="45" t="e">
        <v>#DIV/0!</v>
      </c>
      <c r="AP265" s="44"/>
      <c r="AQ265" s="44"/>
      <c r="AR265" s="45" t="e">
        <v>#DIV/0!</v>
      </c>
      <c r="AU265" s="44"/>
      <c r="AV265" s="44"/>
      <c r="AW265" s="45" t="e">
        <v>#DIV/0!</v>
      </c>
      <c r="AZ265" s="44"/>
      <c r="BA265" s="44"/>
      <c r="BB265" s="45" t="e">
        <v>#DIV/0!</v>
      </c>
      <c r="BE265" s="44"/>
      <c r="BF265" s="44"/>
      <c r="BG265" s="45" t="e">
        <v>#DIV/0!</v>
      </c>
      <c r="BJ265" s="44"/>
      <c r="BK265" s="44"/>
      <c r="BL265" s="45" t="e">
        <v>#DIV/0!</v>
      </c>
    </row>
    <row r="266" spans="1:64" x14ac:dyDescent="0.35">
      <c r="A266" s="43" t="s">
        <v>1690</v>
      </c>
      <c r="B266" s="44"/>
      <c r="C266" s="44"/>
      <c r="D266" s="45" t="e">
        <v>#DIV/0!</v>
      </c>
      <c r="G266" s="44">
        <v>113200000</v>
      </c>
      <c r="H266" s="44">
        <v>20615000</v>
      </c>
      <c r="I266" s="45">
        <v>0.99612812390003524</v>
      </c>
      <c r="L266" s="44"/>
      <c r="M266" s="44"/>
      <c r="N266" s="45" t="e">
        <v>#DIV/0!</v>
      </c>
      <c r="Q266" s="44"/>
      <c r="R266" s="44"/>
      <c r="S266" s="45" t="e">
        <v>#DIV/0!</v>
      </c>
      <c r="V266" s="44"/>
      <c r="W266" s="44"/>
      <c r="X266" s="45" t="e">
        <v>#DIV/0!</v>
      </c>
      <c r="AA266" s="44"/>
      <c r="AB266" s="44"/>
      <c r="AC266" s="45" t="e">
        <v>#DIV/0!</v>
      </c>
      <c r="AF266" s="44"/>
      <c r="AG266" s="44"/>
      <c r="AH266" s="45" t="e">
        <v>#DIV/0!</v>
      </c>
      <c r="AK266" s="44"/>
      <c r="AL266" s="44"/>
      <c r="AM266" s="45" t="e">
        <v>#DIV/0!</v>
      </c>
      <c r="AP266" s="44"/>
      <c r="AQ266" s="44"/>
      <c r="AR266" s="45" t="e">
        <v>#DIV/0!</v>
      </c>
      <c r="AU266" s="44"/>
      <c r="AV266" s="44"/>
      <c r="AW266" s="45" t="e">
        <v>#DIV/0!</v>
      </c>
      <c r="AZ266" s="44"/>
      <c r="BA266" s="44"/>
      <c r="BB266" s="45" t="e">
        <v>#DIV/0!</v>
      </c>
      <c r="BE266" s="44"/>
      <c r="BF266" s="44"/>
      <c r="BG266" s="45" t="e">
        <v>#DIV/0!</v>
      </c>
      <c r="BJ266" s="44"/>
      <c r="BK266" s="44"/>
      <c r="BL266" s="45" t="e">
        <v>#DIV/0!</v>
      </c>
    </row>
    <row r="267" spans="1:64" x14ac:dyDescent="0.35">
      <c r="A267" s="43" t="s">
        <v>1691</v>
      </c>
      <c r="B267" s="44"/>
      <c r="C267" s="44"/>
      <c r="D267" s="45" t="e">
        <v>#DIV/0!</v>
      </c>
      <c r="G267" s="44">
        <v>165000000</v>
      </c>
      <c r="H267" s="44">
        <v>0</v>
      </c>
      <c r="I267" s="45">
        <v>1.0646535036778939</v>
      </c>
      <c r="L267" s="44"/>
      <c r="M267" s="44"/>
      <c r="N267" s="45" t="e">
        <v>#DIV/0!</v>
      </c>
      <c r="Q267" s="44"/>
      <c r="R267" s="44"/>
      <c r="S267" s="45" t="e">
        <v>#DIV/0!</v>
      </c>
      <c r="V267" s="44"/>
      <c r="W267" s="44"/>
      <c r="X267" s="45" t="e">
        <v>#DIV/0!</v>
      </c>
      <c r="AA267" s="44"/>
      <c r="AB267" s="44"/>
      <c r="AC267" s="45" t="e">
        <v>#DIV/0!</v>
      </c>
      <c r="AF267" s="44"/>
      <c r="AG267" s="44"/>
      <c r="AH267" s="45" t="e">
        <v>#DIV/0!</v>
      </c>
      <c r="AK267" s="44"/>
      <c r="AL267" s="44"/>
      <c r="AM267" s="45" t="e">
        <v>#DIV/0!</v>
      </c>
      <c r="AP267" s="44"/>
      <c r="AQ267" s="44"/>
      <c r="AR267" s="45" t="e">
        <v>#DIV/0!</v>
      </c>
      <c r="AU267" s="44"/>
      <c r="AV267" s="44"/>
      <c r="AW267" s="45" t="e">
        <v>#DIV/0!</v>
      </c>
      <c r="AZ267" s="44"/>
      <c r="BA267" s="44"/>
      <c r="BB267" s="45" t="e">
        <v>#DIV/0!</v>
      </c>
      <c r="BE267" s="44"/>
      <c r="BF267" s="44"/>
      <c r="BG267" s="45" t="e">
        <v>#DIV/0!</v>
      </c>
      <c r="BJ267" s="44"/>
      <c r="BK267" s="44"/>
      <c r="BL267" s="45" t="e">
        <v>#DIV/0!</v>
      </c>
    </row>
    <row r="268" spans="1:64" x14ac:dyDescent="0.35">
      <c r="A268" s="43" t="s">
        <v>1460</v>
      </c>
      <c r="B268" s="44"/>
      <c r="C268" s="44"/>
      <c r="D268" s="45" t="e">
        <v>#DIV/0!</v>
      </c>
      <c r="G268" s="44">
        <v>14650000</v>
      </c>
      <c r="H268" s="44">
        <v>1734750</v>
      </c>
      <c r="I268" s="45">
        <v>0.97894270846384512</v>
      </c>
      <c r="L268" s="44"/>
      <c r="M268" s="44"/>
      <c r="N268" s="45" t="e">
        <v>#DIV/0!</v>
      </c>
      <c r="Q268" s="44"/>
      <c r="R268" s="44"/>
      <c r="S268" s="45" t="e">
        <v>#DIV/0!</v>
      </c>
      <c r="V268" s="44"/>
      <c r="W268" s="44"/>
      <c r="X268" s="45" t="e">
        <v>#DIV/0!</v>
      </c>
      <c r="AA268" s="44"/>
      <c r="AB268" s="44"/>
      <c r="AC268" s="45" t="e">
        <v>#DIV/0!</v>
      </c>
      <c r="AF268" s="44"/>
      <c r="AG268" s="44"/>
      <c r="AH268" s="45" t="e">
        <v>#DIV/0!</v>
      </c>
      <c r="AK268" s="44"/>
      <c r="AL268" s="44"/>
      <c r="AM268" s="45" t="e">
        <v>#DIV/0!</v>
      </c>
      <c r="AP268" s="44"/>
      <c r="AQ268" s="44"/>
      <c r="AR268" s="45" t="e">
        <v>#DIV/0!</v>
      </c>
      <c r="AU268" s="44"/>
      <c r="AV268" s="44"/>
      <c r="AW268" s="45" t="e">
        <v>#DIV/0!</v>
      </c>
      <c r="AZ268" s="44"/>
      <c r="BA268" s="44"/>
      <c r="BB268" s="45" t="e">
        <v>#DIV/0!</v>
      </c>
      <c r="BE268" s="44"/>
      <c r="BF268" s="44"/>
      <c r="BG268" s="45" t="e">
        <v>#DIV/0!</v>
      </c>
      <c r="BJ268" s="44"/>
      <c r="BK268" s="44"/>
      <c r="BL268" s="45" t="e">
        <v>#DIV/0!</v>
      </c>
    </row>
    <row r="269" spans="1:64" x14ac:dyDescent="0.35">
      <c r="A269" s="43" t="s">
        <v>1692</v>
      </c>
      <c r="B269" s="44"/>
      <c r="C269" s="44"/>
      <c r="D269" s="45" t="e">
        <v>#DIV/0!</v>
      </c>
      <c r="G269" s="44">
        <v>125730000</v>
      </c>
      <c r="H269" s="44">
        <v>13975000</v>
      </c>
      <c r="I269" s="45">
        <v>1.0219874009347694</v>
      </c>
      <c r="L269" s="44"/>
      <c r="M269" s="44"/>
      <c r="N269" s="45" t="e">
        <v>#DIV/0!</v>
      </c>
      <c r="Q269" s="44"/>
      <c r="R269" s="44"/>
      <c r="S269" s="45" t="e">
        <v>#DIV/0!</v>
      </c>
      <c r="V269" s="44"/>
      <c r="W269" s="44"/>
      <c r="X269" s="45" t="e">
        <v>#DIV/0!</v>
      </c>
      <c r="AA269" s="44"/>
      <c r="AB269" s="44"/>
      <c r="AC269" s="45" t="e">
        <v>#DIV/0!</v>
      </c>
      <c r="AF269" s="44"/>
      <c r="AG269" s="44"/>
      <c r="AH269" s="45" t="e">
        <v>#DIV/0!</v>
      </c>
      <c r="AK269" s="44"/>
      <c r="AL269" s="44"/>
      <c r="AM269" s="45" t="e">
        <v>#DIV/0!</v>
      </c>
      <c r="AP269" s="44"/>
      <c r="AQ269" s="44"/>
      <c r="AR269" s="45" t="e">
        <v>#DIV/0!</v>
      </c>
      <c r="AU269" s="44"/>
      <c r="AV269" s="44"/>
      <c r="AW269" s="45" t="e">
        <v>#DIV/0!</v>
      </c>
      <c r="AZ269" s="44"/>
      <c r="BA269" s="44"/>
      <c r="BB269" s="45" t="e">
        <v>#DIV/0!</v>
      </c>
      <c r="BE269" s="44"/>
      <c r="BF269" s="44"/>
      <c r="BG269" s="45" t="e">
        <v>#DIV/0!</v>
      </c>
      <c r="BJ269" s="44"/>
      <c r="BK269" s="44"/>
      <c r="BL269" s="45" t="e">
        <v>#DIV/0!</v>
      </c>
    </row>
    <row r="270" spans="1:64" x14ac:dyDescent="0.35">
      <c r="A270" s="43" t="s">
        <v>1693</v>
      </c>
      <c r="B270" s="44"/>
      <c r="C270" s="44"/>
      <c r="D270" s="45" t="e">
        <v>#DIV/0!</v>
      </c>
      <c r="G270" s="44">
        <v>212850000</v>
      </c>
      <c r="H270" s="44">
        <v>2454660</v>
      </c>
      <c r="I270" s="45">
        <v>1.0612775208557113</v>
      </c>
      <c r="L270" s="44"/>
      <c r="M270" s="44"/>
      <c r="N270" s="45" t="e">
        <v>#DIV/0!</v>
      </c>
      <c r="Q270" s="44"/>
      <c r="R270" s="44"/>
      <c r="S270" s="45" t="e">
        <v>#DIV/0!</v>
      </c>
      <c r="V270" s="44"/>
      <c r="W270" s="44"/>
      <c r="X270" s="45" t="e">
        <v>#DIV/0!</v>
      </c>
      <c r="AA270" s="44"/>
      <c r="AB270" s="44"/>
      <c r="AC270" s="45" t="e">
        <v>#DIV/0!</v>
      </c>
      <c r="AF270" s="44"/>
      <c r="AG270" s="44"/>
      <c r="AH270" s="45" t="e">
        <v>#DIV/0!</v>
      </c>
      <c r="AK270" s="44"/>
      <c r="AL270" s="44"/>
      <c r="AM270" s="45" t="e">
        <v>#DIV/0!</v>
      </c>
      <c r="AP270" s="44"/>
      <c r="AQ270" s="44"/>
      <c r="AR270" s="45" t="e">
        <v>#DIV/0!</v>
      </c>
      <c r="AU270" s="44"/>
      <c r="AV270" s="44"/>
      <c r="AW270" s="45" t="e">
        <v>#DIV/0!</v>
      </c>
      <c r="AZ270" s="44"/>
      <c r="BA270" s="44"/>
      <c r="BB270" s="45" t="e">
        <v>#DIV/0!</v>
      </c>
      <c r="BE270" s="44"/>
      <c r="BF270" s="44"/>
      <c r="BG270" s="45" t="e">
        <v>#DIV/0!</v>
      </c>
      <c r="BJ270" s="44"/>
      <c r="BK270" s="44"/>
      <c r="BL270" s="45" t="e">
        <v>#DIV/0!</v>
      </c>
    </row>
    <row r="271" spans="1:64" x14ac:dyDescent="0.35">
      <c r="A271" s="43" t="s">
        <v>1079</v>
      </c>
      <c r="B271" s="44">
        <v>19066666.666666668</v>
      </c>
      <c r="C271" s="44">
        <v>777613.33333333337</v>
      </c>
      <c r="D271" s="45">
        <v>1.1360909889711783</v>
      </c>
      <c r="G271" s="44"/>
      <c r="H271" s="44"/>
      <c r="I271" s="45" t="e">
        <v>#DIV/0!</v>
      </c>
      <c r="L271" s="44"/>
      <c r="M271" s="44"/>
      <c r="N271" s="45" t="e">
        <v>#DIV/0!</v>
      </c>
      <c r="Q271" s="44"/>
      <c r="R271" s="44"/>
      <c r="S271" s="45" t="e">
        <v>#DIV/0!</v>
      </c>
      <c r="V271" s="44"/>
      <c r="W271" s="44"/>
      <c r="X271" s="45" t="e">
        <v>#DIV/0!</v>
      </c>
      <c r="AA271" s="44"/>
      <c r="AB271" s="44"/>
      <c r="AC271" s="45" t="e">
        <v>#DIV/0!</v>
      </c>
      <c r="AF271" s="44"/>
      <c r="AG271" s="44"/>
      <c r="AH271" s="45" t="e">
        <v>#DIV/0!</v>
      </c>
      <c r="AK271" s="44"/>
      <c r="AL271" s="44"/>
      <c r="AM271" s="45" t="e">
        <v>#DIV/0!</v>
      </c>
      <c r="AP271" s="44"/>
      <c r="AQ271" s="44"/>
      <c r="AR271" s="45" t="e">
        <v>#DIV/0!</v>
      </c>
      <c r="AU271" s="44"/>
      <c r="AV271" s="44"/>
      <c r="AW271" s="45" t="e">
        <v>#DIV/0!</v>
      </c>
      <c r="AZ271" s="44"/>
      <c r="BA271" s="44"/>
      <c r="BB271" s="45" t="e">
        <v>#DIV/0!</v>
      </c>
      <c r="BE271" s="44"/>
      <c r="BF271" s="44"/>
      <c r="BG271" s="45" t="e">
        <v>#DIV/0!</v>
      </c>
      <c r="BJ271" s="44"/>
      <c r="BK271" s="44"/>
      <c r="BL271" s="45" t="e">
        <v>#DIV/0!</v>
      </c>
    </row>
    <row r="272" spans="1:64" x14ac:dyDescent="0.35">
      <c r="A272" s="43" t="s">
        <v>424</v>
      </c>
      <c r="B272" s="44"/>
      <c r="C272" s="44"/>
      <c r="D272" s="45" t="e">
        <v>#DIV/0!</v>
      </c>
      <c r="G272" s="44"/>
      <c r="H272" s="44"/>
      <c r="I272" s="45" t="e">
        <v>#DIV/0!</v>
      </c>
      <c r="L272" s="44"/>
      <c r="M272" s="44"/>
      <c r="N272" s="45" t="e">
        <v>#DIV/0!</v>
      </c>
      <c r="Q272" s="44"/>
      <c r="R272" s="44"/>
      <c r="S272" s="45" t="e">
        <v>#DIV/0!</v>
      </c>
      <c r="V272" s="44"/>
      <c r="W272" s="44"/>
      <c r="X272" s="45" t="e">
        <v>#DIV/0!</v>
      </c>
      <c r="AA272" s="44"/>
      <c r="AB272" s="44"/>
      <c r="AC272" s="45" t="e">
        <v>#DIV/0!</v>
      </c>
      <c r="AF272" s="44"/>
      <c r="AG272" s="44"/>
      <c r="AH272" s="45" t="e">
        <v>#DIV/0!</v>
      </c>
      <c r="AK272" s="44">
        <v>13675000</v>
      </c>
      <c r="AL272" s="44">
        <v>3701650</v>
      </c>
      <c r="AM272" s="45">
        <v>0.88683671666134345</v>
      </c>
      <c r="AP272" s="44">
        <v>16725000</v>
      </c>
      <c r="AQ272" s="44">
        <v>4648750</v>
      </c>
      <c r="AR272" s="45">
        <v>1.2033348022771628</v>
      </c>
      <c r="AU272" s="44"/>
      <c r="AV272" s="44"/>
      <c r="AW272" s="45" t="e">
        <v>#DIV/0!</v>
      </c>
      <c r="AZ272" s="44"/>
      <c r="BA272" s="44"/>
      <c r="BB272" s="45" t="e">
        <v>#DIV/0!</v>
      </c>
      <c r="BE272" s="44"/>
      <c r="BF272" s="44"/>
      <c r="BG272" s="45" t="e">
        <v>#DIV/0!</v>
      </c>
      <c r="BJ272" s="44"/>
      <c r="BK272" s="44"/>
      <c r="BL272" s="45" t="e">
        <v>#DIV/0!</v>
      </c>
    </row>
    <row r="273" spans="1:64" x14ac:dyDescent="0.35">
      <c r="A273" s="43" t="s">
        <v>1694</v>
      </c>
      <c r="B273" s="44"/>
      <c r="C273" s="44"/>
      <c r="D273" s="45" t="e">
        <v>#DIV/0!</v>
      </c>
      <c r="G273" s="44"/>
      <c r="H273" s="44"/>
      <c r="I273" s="45" t="e">
        <v>#DIV/0!</v>
      </c>
      <c r="L273" s="44"/>
      <c r="M273" s="44"/>
      <c r="N273" s="45" t="e">
        <v>#DIV/0!</v>
      </c>
      <c r="Q273" s="44"/>
      <c r="R273" s="44"/>
      <c r="S273" s="45" t="e">
        <v>#DIV/0!</v>
      </c>
      <c r="V273" s="44"/>
      <c r="W273" s="44"/>
      <c r="X273" s="45" t="e">
        <v>#DIV/0!</v>
      </c>
      <c r="AA273" s="44"/>
      <c r="AB273" s="44"/>
      <c r="AC273" s="45" t="e">
        <v>#DIV/0!</v>
      </c>
      <c r="AF273" s="44"/>
      <c r="AG273" s="44"/>
      <c r="AH273" s="45" t="e">
        <v>#DIV/0!</v>
      </c>
      <c r="AK273" s="44"/>
      <c r="AL273" s="44"/>
      <c r="AM273" s="45" t="e">
        <v>#DIV/0!</v>
      </c>
      <c r="AP273" s="44"/>
      <c r="AQ273" s="44"/>
      <c r="AR273" s="45" t="e">
        <v>#DIV/0!</v>
      </c>
      <c r="AU273" s="44"/>
      <c r="AV273" s="44"/>
      <c r="AW273" s="45" t="e">
        <v>#DIV/0!</v>
      </c>
      <c r="AZ273" s="44"/>
      <c r="BA273" s="44"/>
      <c r="BB273" s="45" t="e">
        <v>#DIV/0!</v>
      </c>
      <c r="BE273" s="44">
        <v>65500000</v>
      </c>
      <c r="BF273" s="44">
        <v>60533000</v>
      </c>
      <c r="BG273" s="45">
        <v>1.574358388866522</v>
      </c>
      <c r="BJ273" s="44"/>
      <c r="BK273" s="44"/>
      <c r="BL273" s="45" t="e">
        <v>#DIV/0!</v>
      </c>
    </row>
    <row r="274" spans="1:64" x14ac:dyDescent="0.35">
      <c r="A274" s="43" t="s">
        <v>1695</v>
      </c>
      <c r="B274" s="44"/>
      <c r="C274" s="44"/>
      <c r="D274" s="45" t="e">
        <v>#DIV/0!</v>
      </c>
      <c r="G274" s="44"/>
      <c r="H274" s="44"/>
      <c r="I274" s="45" t="e">
        <v>#DIV/0!</v>
      </c>
      <c r="L274" s="44"/>
      <c r="M274" s="44"/>
      <c r="N274" s="45" t="e">
        <v>#DIV/0!</v>
      </c>
      <c r="Q274" s="44"/>
      <c r="R274" s="44"/>
      <c r="S274" s="45" t="e">
        <v>#DIV/0!</v>
      </c>
      <c r="V274" s="44">
        <v>229680000</v>
      </c>
      <c r="W274" s="44">
        <v>30115640</v>
      </c>
      <c r="X274" s="45">
        <v>0.95490255653457179</v>
      </c>
      <c r="AA274" s="44"/>
      <c r="AB274" s="44"/>
      <c r="AC274" s="45" t="e">
        <v>#DIV/0!</v>
      </c>
      <c r="AF274" s="44"/>
      <c r="AG274" s="44"/>
      <c r="AH274" s="45" t="e">
        <v>#DIV/0!</v>
      </c>
      <c r="AK274" s="44"/>
      <c r="AL274" s="44"/>
      <c r="AM274" s="45" t="e">
        <v>#DIV/0!</v>
      </c>
      <c r="AP274" s="44"/>
      <c r="AQ274" s="44"/>
      <c r="AR274" s="45" t="e">
        <v>#DIV/0!</v>
      </c>
      <c r="AU274" s="44"/>
      <c r="AV274" s="44"/>
      <c r="AW274" s="45" t="e">
        <v>#DIV/0!</v>
      </c>
      <c r="AZ274" s="44"/>
      <c r="BA274" s="44"/>
      <c r="BB274" s="45" t="e">
        <v>#DIV/0!</v>
      </c>
      <c r="BE274" s="44"/>
      <c r="BF274" s="44"/>
      <c r="BG274" s="45" t="e">
        <v>#DIV/0!</v>
      </c>
      <c r="BJ274" s="44"/>
      <c r="BK274" s="44"/>
      <c r="BL274" s="45" t="e">
        <v>#DIV/0!</v>
      </c>
    </row>
    <row r="275" spans="1:64" x14ac:dyDescent="0.35">
      <c r="A275" s="43" t="s">
        <v>1696</v>
      </c>
      <c r="B275" s="44"/>
      <c r="C275" s="44"/>
      <c r="D275" s="45" t="e">
        <v>#DIV/0!</v>
      </c>
      <c r="G275" s="44"/>
      <c r="H275" s="44"/>
      <c r="I275" s="45" t="e">
        <v>#DIV/0!</v>
      </c>
      <c r="L275" s="44"/>
      <c r="M275" s="44"/>
      <c r="N275" s="45" t="e">
        <v>#DIV/0!</v>
      </c>
      <c r="Q275" s="44"/>
      <c r="R275" s="44"/>
      <c r="S275" s="45" t="e">
        <v>#DIV/0!</v>
      </c>
      <c r="V275" s="44"/>
      <c r="W275" s="44"/>
      <c r="X275" s="45" t="e">
        <v>#DIV/0!</v>
      </c>
      <c r="AA275" s="44"/>
      <c r="AB275" s="44"/>
      <c r="AC275" s="45" t="e">
        <v>#DIV/0!</v>
      </c>
      <c r="AF275" s="44"/>
      <c r="AG275" s="44"/>
      <c r="AH275" s="45" t="e">
        <v>#DIV/0!</v>
      </c>
      <c r="AK275" s="44"/>
      <c r="AL275" s="44"/>
      <c r="AM275" s="45" t="e">
        <v>#DIV/0!</v>
      </c>
      <c r="AP275" s="44"/>
      <c r="AQ275" s="44"/>
      <c r="AR275" s="45" t="e">
        <v>#DIV/0!</v>
      </c>
      <c r="AU275" s="44"/>
      <c r="AV275" s="44"/>
      <c r="AW275" s="45" t="e">
        <v>#DIV/0!</v>
      </c>
      <c r="AZ275" s="44">
        <v>44250000</v>
      </c>
      <c r="BA275" s="44">
        <v>38372581.5</v>
      </c>
      <c r="BB275" s="45">
        <v>1.5785061470864157</v>
      </c>
      <c r="BE275" s="44">
        <v>44600000</v>
      </c>
      <c r="BF275" s="44">
        <v>31008500</v>
      </c>
      <c r="BG275" s="45">
        <v>1.5806354438006132</v>
      </c>
      <c r="BJ275" s="44"/>
      <c r="BK275" s="44"/>
      <c r="BL275" s="45" t="e">
        <v>#DIV/0!</v>
      </c>
    </row>
    <row r="276" spans="1:64" x14ac:dyDescent="0.35">
      <c r="A276" s="43" t="s">
        <v>1697</v>
      </c>
      <c r="B276" s="44"/>
      <c r="C276" s="44"/>
      <c r="D276" s="45" t="e">
        <v>#DIV/0!</v>
      </c>
      <c r="G276" s="44"/>
      <c r="H276" s="44"/>
      <c r="I276" s="45" t="e">
        <v>#DIV/0!</v>
      </c>
      <c r="L276" s="44"/>
      <c r="M276" s="44"/>
      <c r="N276" s="45" t="e">
        <v>#DIV/0!</v>
      </c>
      <c r="Q276" s="44"/>
      <c r="R276" s="44"/>
      <c r="S276" s="45" t="e">
        <v>#DIV/0!</v>
      </c>
      <c r="V276" s="44"/>
      <c r="W276" s="44"/>
      <c r="X276" s="45" t="e">
        <v>#DIV/0!</v>
      </c>
      <c r="AA276" s="44"/>
      <c r="AB276" s="44"/>
      <c r="AC276" s="45" t="e">
        <v>#DIV/0!</v>
      </c>
      <c r="AF276" s="44"/>
      <c r="AG276" s="44"/>
      <c r="AH276" s="45" t="e">
        <v>#DIV/0!</v>
      </c>
      <c r="AK276" s="44"/>
      <c r="AL276" s="44"/>
      <c r="AM276" s="45" t="e">
        <v>#DIV/0!</v>
      </c>
      <c r="AP276" s="44"/>
      <c r="AQ276" s="44"/>
      <c r="AR276" s="45" t="e">
        <v>#DIV/0!</v>
      </c>
      <c r="AU276" s="44"/>
      <c r="AV276" s="44"/>
      <c r="AW276" s="45" t="e">
        <v>#DIV/0!</v>
      </c>
      <c r="AZ276" s="44">
        <v>79200000</v>
      </c>
      <c r="BA276" s="44">
        <v>27063000</v>
      </c>
      <c r="BB276" s="45">
        <v>1.0776939798136487</v>
      </c>
      <c r="BE276" s="44"/>
      <c r="BF276" s="44"/>
      <c r="BG276" s="45" t="e">
        <v>#DIV/0!</v>
      </c>
      <c r="BJ276" s="44"/>
      <c r="BK276" s="44"/>
      <c r="BL276" s="45" t="e">
        <v>#DIV/0!</v>
      </c>
    </row>
    <row r="277" spans="1:64" x14ac:dyDescent="0.35">
      <c r="A277" s="43" t="s">
        <v>1698</v>
      </c>
      <c r="B277" s="44"/>
      <c r="C277" s="44"/>
      <c r="D277" s="45" t="e">
        <v>#DIV/0!</v>
      </c>
      <c r="G277" s="44"/>
      <c r="H277" s="44"/>
      <c r="I277" s="45" t="e">
        <v>#DIV/0!</v>
      </c>
      <c r="L277" s="44"/>
      <c r="M277" s="44"/>
      <c r="N277" s="45" t="e">
        <v>#DIV/0!</v>
      </c>
      <c r="Q277" s="44"/>
      <c r="R277" s="44"/>
      <c r="S277" s="45" t="e">
        <v>#DIV/0!</v>
      </c>
      <c r="V277" s="44"/>
      <c r="W277" s="44"/>
      <c r="X277" s="45" t="e">
        <v>#DIV/0!</v>
      </c>
      <c r="AA277" s="44"/>
      <c r="AB277" s="44"/>
      <c r="AC277" s="45" t="e">
        <v>#DIV/0!</v>
      </c>
      <c r="AF277" s="44"/>
      <c r="AG277" s="44"/>
      <c r="AH277" s="45" t="e">
        <v>#DIV/0!</v>
      </c>
      <c r="AK277" s="44"/>
      <c r="AL277" s="44"/>
      <c r="AM277" s="45" t="e">
        <v>#DIV/0!</v>
      </c>
      <c r="AP277" s="44"/>
      <c r="AQ277" s="44"/>
      <c r="AR277" s="45" t="e">
        <v>#DIV/0!</v>
      </c>
      <c r="AU277" s="44">
        <v>100700000</v>
      </c>
      <c r="AV277" s="44">
        <v>18603023</v>
      </c>
      <c r="AW277" s="45">
        <v>0.99868111613117239</v>
      </c>
      <c r="AZ277" s="44">
        <v>92500000</v>
      </c>
      <c r="BA277" s="44">
        <v>10725500</v>
      </c>
      <c r="BB277" s="45">
        <v>1.0322883041735138</v>
      </c>
      <c r="BE277" s="44"/>
      <c r="BF277" s="44"/>
      <c r="BG277" s="45" t="e">
        <v>#DIV/0!</v>
      </c>
      <c r="BJ277" s="44"/>
      <c r="BK277" s="44"/>
      <c r="BL277" s="45" t="e">
        <v>#DIV/0!</v>
      </c>
    </row>
    <row r="278" spans="1:64" x14ac:dyDescent="0.35">
      <c r="A278" s="43" t="s">
        <v>1699</v>
      </c>
      <c r="B278" s="44"/>
      <c r="C278" s="44"/>
      <c r="D278" s="45" t="e">
        <v>#DIV/0!</v>
      </c>
      <c r="G278" s="44">
        <v>182000000</v>
      </c>
      <c r="H278" s="44">
        <v>2723155</v>
      </c>
      <c r="I278" s="45">
        <v>1.0253785414469134</v>
      </c>
      <c r="L278" s="44"/>
      <c r="M278" s="44"/>
      <c r="N278" s="45" t="e">
        <v>#DIV/0!</v>
      </c>
      <c r="Q278" s="44"/>
      <c r="R278" s="44"/>
      <c r="S278" s="45" t="e">
        <v>#DIV/0!</v>
      </c>
      <c r="V278" s="44"/>
      <c r="W278" s="44"/>
      <c r="X278" s="45" t="e">
        <v>#DIV/0!</v>
      </c>
      <c r="AA278" s="44"/>
      <c r="AB278" s="44"/>
      <c r="AC278" s="45" t="e">
        <v>#DIV/0!</v>
      </c>
      <c r="AF278" s="44"/>
      <c r="AG278" s="44"/>
      <c r="AH278" s="45" t="e">
        <v>#DIV/0!</v>
      </c>
      <c r="AK278" s="44"/>
      <c r="AL278" s="44"/>
      <c r="AM278" s="45" t="e">
        <v>#DIV/0!</v>
      </c>
      <c r="AP278" s="44"/>
      <c r="AQ278" s="44"/>
      <c r="AR278" s="45" t="e">
        <v>#DIV/0!</v>
      </c>
      <c r="AU278" s="44"/>
      <c r="AV278" s="44"/>
      <c r="AW278" s="45" t="e">
        <v>#DIV/0!</v>
      </c>
      <c r="AZ278" s="44"/>
      <c r="BA278" s="44"/>
      <c r="BB278" s="45" t="e">
        <v>#DIV/0!</v>
      </c>
      <c r="BE278" s="44"/>
      <c r="BF278" s="44"/>
      <c r="BG278" s="45" t="e">
        <v>#DIV/0!</v>
      </c>
      <c r="BJ278" s="44"/>
      <c r="BK278" s="44"/>
      <c r="BL278" s="45" t="e">
        <v>#DIV/0!</v>
      </c>
    </row>
    <row r="279" spans="1:64" x14ac:dyDescent="0.35">
      <c r="A279" s="43" t="s">
        <v>571</v>
      </c>
      <c r="B279" s="44"/>
      <c r="C279" s="44"/>
      <c r="D279" s="45" t="e">
        <v>#DIV/0!</v>
      </c>
      <c r="G279" s="44"/>
      <c r="H279" s="44"/>
      <c r="I279" s="45" t="e">
        <v>#DIV/0!</v>
      </c>
      <c r="L279" s="44"/>
      <c r="M279" s="44"/>
      <c r="N279" s="45" t="e">
        <v>#DIV/0!</v>
      </c>
      <c r="Q279" s="44"/>
      <c r="R279" s="44"/>
      <c r="S279" s="45" t="e">
        <v>#DIV/0!</v>
      </c>
      <c r="V279" s="44"/>
      <c r="W279" s="44"/>
      <c r="X279" s="45" t="e">
        <v>#DIV/0!</v>
      </c>
      <c r="AA279" s="44"/>
      <c r="AB279" s="44"/>
      <c r="AC279" s="45" t="e">
        <v>#DIV/0!</v>
      </c>
      <c r="AF279" s="44"/>
      <c r="AG279" s="44"/>
      <c r="AH279" s="45" t="e">
        <v>#DIV/0!</v>
      </c>
      <c r="AK279" s="44"/>
      <c r="AL279" s="44"/>
      <c r="AM279" s="45" t="e">
        <v>#DIV/0!</v>
      </c>
      <c r="AP279" s="44"/>
      <c r="AQ279" s="44"/>
      <c r="AR279" s="45" t="e">
        <v>#DIV/0!</v>
      </c>
      <c r="AU279" s="44">
        <v>4825000</v>
      </c>
      <c r="AV279" s="44">
        <v>1716020</v>
      </c>
      <c r="AW279" s="45">
        <v>0.97083862348161842</v>
      </c>
      <c r="AZ279" s="44"/>
      <c r="BA279" s="44"/>
      <c r="BB279" s="45" t="e">
        <v>#DIV/0!</v>
      </c>
      <c r="BE279" s="44"/>
      <c r="BF279" s="44"/>
      <c r="BG279" s="45" t="e">
        <v>#DIV/0!</v>
      </c>
      <c r="BJ279" s="44"/>
      <c r="BK279" s="44"/>
      <c r="BL279" s="45" t="e">
        <v>#DIV/0!</v>
      </c>
    </row>
    <row r="280" spans="1:64" x14ac:dyDescent="0.35">
      <c r="A280" s="43" t="s">
        <v>1700</v>
      </c>
      <c r="B280" s="44"/>
      <c r="C280" s="44"/>
      <c r="D280" s="45" t="e">
        <v>#DIV/0!</v>
      </c>
      <c r="G280" s="44"/>
      <c r="H280" s="44"/>
      <c r="I280" s="45" t="e">
        <v>#DIV/0!</v>
      </c>
      <c r="L280" s="44"/>
      <c r="M280" s="44"/>
      <c r="N280" s="45" t="e">
        <v>#DIV/0!</v>
      </c>
      <c r="Q280" s="44"/>
      <c r="R280" s="44"/>
      <c r="S280" s="45" t="e">
        <v>#DIV/0!</v>
      </c>
      <c r="V280" s="44">
        <v>56300000</v>
      </c>
      <c r="W280" s="44">
        <v>21357375</v>
      </c>
      <c r="X280" s="45">
        <v>1.1059502283109508</v>
      </c>
      <c r="AA280" s="44"/>
      <c r="AB280" s="44"/>
      <c r="AC280" s="45" t="e">
        <v>#DIV/0!</v>
      </c>
      <c r="AF280" s="44"/>
      <c r="AG280" s="44"/>
      <c r="AH280" s="45" t="e">
        <v>#DIV/0!</v>
      </c>
      <c r="AK280" s="44"/>
      <c r="AL280" s="44"/>
      <c r="AM280" s="45" t="e">
        <v>#DIV/0!</v>
      </c>
      <c r="AP280" s="44"/>
      <c r="AQ280" s="44"/>
      <c r="AR280" s="45" t="e">
        <v>#DIV/0!</v>
      </c>
      <c r="AU280" s="44"/>
      <c r="AV280" s="44"/>
      <c r="AW280" s="45" t="e">
        <v>#DIV/0!</v>
      </c>
      <c r="AZ280" s="44"/>
      <c r="BA280" s="44"/>
      <c r="BB280" s="45" t="e">
        <v>#DIV/0!</v>
      </c>
      <c r="BE280" s="44"/>
      <c r="BF280" s="44"/>
      <c r="BG280" s="45" t="e">
        <v>#DIV/0!</v>
      </c>
      <c r="BJ280" s="44"/>
      <c r="BK280" s="44"/>
      <c r="BL280" s="45" t="e">
        <v>#DIV/0!</v>
      </c>
    </row>
    <row r="281" spans="1:64" x14ac:dyDescent="0.35">
      <c r="A281" s="43" t="s">
        <v>263</v>
      </c>
      <c r="B281" s="44"/>
      <c r="C281" s="44"/>
      <c r="D281" s="45" t="e">
        <v>#DIV/0!</v>
      </c>
      <c r="G281" s="44">
        <v>13100000</v>
      </c>
      <c r="H281" s="44">
        <v>2732025</v>
      </c>
      <c r="I281" s="45">
        <v>1.2126289286053147</v>
      </c>
      <c r="L281" s="44"/>
      <c r="M281" s="44"/>
      <c r="N281" s="45" t="e">
        <v>#DIV/0!</v>
      </c>
      <c r="Q281" s="44"/>
      <c r="R281" s="44"/>
      <c r="S281" s="45" t="e">
        <v>#DIV/0!</v>
      </c>
      <c r="V281" s="44"/>
      <c r="W281" s="44"/>
      <c r="X281" s="45" t="e">
        <v>#DIV/0!</v>
      </c>
      <c r="AA281" s="44"/>
      <c r="AB281" s="44"/>
      <c r="AC281" s="45" t="e">
        <v>#DIV/0!</v>
      </c>
      <c r="AF281" s="44"/>
      <c r="AG281" s="44"/>
      <c r="AH281" s="45" t="e">
        <v>#DIV/0!</v>
      </c>
      <c r="AK281" s="44"/>
      <c r="AL281" s="44"/>
      <c r="AM281" s="45" t="e">
        <v>#DIV/0!</v>
      </c>
      <c r="AP281" s="44"/>
      <c r="AQ281" s="44"/>
      <c r="AR281" s="45" t="e">
        <v>#DIV/0!</v>
      </c>
      <c r="AU281" s="44"/>
      <c r="AV281" s="44"/>
      <c r="AW281" s="45" t="e">
        <v>#DIV/0!</v>
      </c>
      <c r="AZ281" s="44"/>
      <c r="BA281" s="44"/>
      <c r="BB281" s="45" t="e">
        <v>#DIV/0!</v>
      </c>
      <c r="BE281" s="44"/>
      <c r="BF281" s="44"/>
      <c r="BG281" s="45" t="e">
        <v>#DIV/0!</v>
      </c>
      <c r="BJ281" s="44"/>
      <c r="BK281" s="44"/>
      <c r="BL281" s="45" t="e">
        <v>#DIV/0!</v>
      </c>
    </row>
    <row r="282" spans="1:64" x14ac:dyDescent="0.35">
      <c r="A282" s="43" t="s">
        <v>271</v>
      </c>
      <c r="B282" s="44"/>
      <c r="C282" s="44"/>
      <c r="D282" s="45" t="e">
        <v>#DIV/0!</v>
      </c>
      <c r="G282" s="44"/>
      <c r="H282" s="44"/>
      <c r="I282" s="45" t="e">
        <v>#DIV/0!</v>
      </c>
      <c r="L282" s="44"/>
      <c r="M282" s="44"/>
      <c r="N282" s="45" t="e">
        <v>#DIV/0!</v>
      </c>
      <c r="Q282" s="44">
        <v>10725000</v>
      </c>
      <c r="R282" s="44">
        <v>1017675</v>
      </c>
      <c r="S282" s="45">
        <v>0.95526296452166715</v>
      </c>
      <c r="V282" s="44">
        <v>8650000</v>
      </c>
      <c r="W282" s="44">
        <v>3028325</v>
      </c>
      <c r="X282" s="45">
        <v>0.98531987299055968</v>
      </c>
      <c r="AA282" s="44"/>
      <c r="AB282" s="44"/>
      <c r="AC282" s="45" t="e">
        <v>#DIV/0!</v>
      </c>
      <c r="AF282" s="44"/>
      <c r="AG282" s="44"/>
      <c r="AH282" s="45" t="e">
        <v>#DIV/0!</v>
      </c>
      <c r="AK282" s="44">
        <v>7100000</v>
      </c>
      <c r="AL282" s="44">
        <v>1964875</v>
      </c>
      <c r="AM282" s="45">
        <v>1.0741707326298271</v>
      </c>
      <c r="AP282" s="44"/>
      <c r="AQ282" s="44"/>
      <c r="AR282" s="45" t="e">
        <v>#DIV/0!</v>
      </c>
      <c r="AU282" s="44"/>
      <c r="AV282" s="44"/>
      <c r="AW282" s="45" t="e">
        <v>#DIV/0!</v>
      </c>
      <c r="AZ282" s="44"/>
      <c r="BA282" s="44"/>
      <c r="BB282" s="45" t="e">
        <v>#DIV/0!</v>
      </c>
      <c r="BE282" s="44"/>
      <c r="BF282" s="44"/>
      <c r="BG282" s="45" t="e">
        <v>#DIV/0!</v>
      </c>
      <c r="BJ282" s="44"/>
      <c r="BK282" s="44"/>
      <c r="BL282" s="45" t="e">
        <v>#DIV/0!</v>
      </c>
    </row>
    <row r="283" spans="1:64" x14ac:dyDescent="0.35">
      <c r="A283" s="43" t="s">
        <v>1701</v>
      </c>
      <c r="B283" s="44"/>
      <c r="C283" s="44"/>
      <c r="D283" s="45" t="e">
        <v>#DIV/0!</v>
      </c>
      <c r="G283" s="44"/>
      <c r="H283" s="44"/>
      <c r="I283" s="45" t="e">
        <v>#DIV/0!</v>
      </c>
      <c r="L283" s="44"/>
      <c r="M283" s="44"/>
      <c r="N283" s="45" t="e">
        <v>#DIV/0!</v>
      </c>
      <c r="Q283" s="44"/>
      <c r="R283" s="44"/>
      <c r="S283" s="45" t="e">
        <v>#DIV/0!</v>
      </c>
      <c r="V283" s="44"/>
      <c r="W283" s="44"/>
      <c r="X283" s="45" t="e">
        <v>#DIV/0!</v>
      </c>
      <c r="AA283" s="44"/>
      <c r="AB283" s="44"/>
      <c r="AC283" s="45" t="e">
        <v>#DIV/0!</v>
      </c>
      <c r="AF283" s="44"/>
      <c r="AG283" s="44"/>
      <c r="AH283" s="45" t="e">
        <v>#DIV/0!</v>
      </c>
      <c r="AK283" s="44"/>
      <c r="AL283" s="44"/>
      <c r="AM283" s="45" t="e">
        <v>#DIV/0!</v>
      </c>
      <c r="AP283" s="44">
        <v>109200000</v>
      </c>
      <c r="AQ283" s="44">
        <v>112678660</v>
      </c>
      <c r="AR283" s="45">
        <v>1.5821404737902203</v>
      </c>
      <c r="AU283" s="44"/>
      <c r="AV283" s="44"/>
      <c r="AW283" s="45" t="e">
        <v>#DIV/0!</v>
      </c>
      <c r="AZ283" s="44"/>
      <c r="BA283" s="44"/>
      <c r="BB283" s="45" t="e">
        <v>#DIV/0!</v>
      </c>
      <c r="BE283" s="44"/>
      <c r="BF283" s="44"/>
      <c r="BG283" s="45" t="e">
        <v>#DIV/0!</v>
      </c>
      <c r="BJ283" s="44"/>
      <c r="BK283" s="44"/>
      <c r="BL283" s="45" t="e">
        <v>#DIV/0!</v>
      </c>
    </row>
    <row r="284" spans="1:64" x14ac:dyDescent="0.35">
      <c r="A284" s="43" t="s">
        <v>1702</v>
      </c>
      <c r="B284" s="44"/>
      <c r="C284" s="44"/>
      <c r="D284" s="45" t="e">
        <v>#DIV/0!</v>
      </c>
      <c r="G284" s="44"/>
      <c r="H284" s="44"/>
      <c r="I284" s="45" t="e">
        <v>#DIV/0!</v>
      </c>
      <c r="L284" s="44"/>
      <c r="M284" s="44"/>
      <c r="N284" s="45" t="e">
        <v>#DIV/0!</v>
      </c>
      <c r="Q284" s="44"/>
      <c r="R284" s="44"/>
      <c r="S284" s="45" t="e">
        <v>#DIV/0!</v>
      </c>
      <c r="V284" s="44"/>
      <c r="W284" s="44"/>
      <c r="X284" s="45" t="e">
        <v>#DIV/0!</v>
      </c>
      <c r="AA284" s="44"/>
      <c r="AB284" s="44"/>
      <c r="AC284" s="45" t="e">
        <v>#DIV/0!</v>
      </c>
      <c r="AF284" s="44"/>
      <c r="AG284" s="44"/>
      <c r="AH284" s="45" t="e">
        <v>#DIV/0!</v>
      </c>
      <c r="AK284" s="44"/>
      <c r="AL284" s="44"/>
      <c r="AM284" s="45" t="e">
        <v>#DIV/0!</v>
      </c>
      <c r="AP284" s="44"/>
      <c r="AQ284" s="44"/>
      <c r="AR284" s="45" t="e">
        <v>#DIV/0!</v>
      </c>
      <c r="AU284" s="44"/>
      <c r="AV284" s="44"/>
      <c r="AW284" s="45" t="e">
        <v>#DIV/0!</v>
      </c>
      <c r="AZ284" s="44"/>
      <c r="BA284" s="44"/>
      <c r="BB284" s="45" t="e">
        <v>#DIV/0!</v>
      </c>
      <c r="BE284" s="44"/>
      <c r="BF284" s="44"/>
      <c r="BG284" s="45" t="e">
        <v>#DIV/0!</v>
      </c>
      <c r="BJ284" s="44"/>
      <c r="BK284" s="44"/>
      <c r="BL284" s="45" t="e">
        <v>#DIV/0!</v>
      </c>
    </row>
    <row r="285" spans="1:64" x14ac:dyDescent="0.35">
      <c r="A285" s="43" t="s">
        <v>166</v>
      </c>
      <c r="B285" s="44"/>
      <c r="C285" s="44"/>
      <c r="D285" s="45" t="e">
        <v>#DIV/0!</v>
      </c>
      <c r="G285" s="44">
        <v>13040000</v>
      </c>
      <c r="H285" s="44">
        <v>475425</v>
      </c>
      <c r="I285" s="45">
        <v>1.0569659241967384</v>
      </c>
      <c r="L285" s="44"/>
      <c r="M285" s="44"/>
      <c r="N285" s="45" t="e">
        <v>#DIV/0!</v>
      </c>
      <c r="Q285" s="44"/>
      <c r="R285" s="44"/>
      <c r="S285" s="45" t="e">
        <v>#DIV/0!</v>
      </c>
      <c r="V285" s="44">
        <v>7750000</v>
      </c>
      <c r="W285" s="44">
        <v>2770725</v>
      </c>
      <c r="X285" s="45">
        <v>0.82820160029922119</v>
      </c>
      <c r="AA285" s="44"/>
      <c r="AB285" s="44"/>
      <c r="AC285" s="45" t="e">
        <v>#DIV/0!</v>
      </c>
      <c r="AF285" s="44"/>
      <c r="AG285" s="44"/>
      <c r="AH285" s="45" t="e">
        <v>#DIV/0!</v>
      </c>
      <c r="AK285" s="44"/>
      <c r="AL285" s="44"/>
      <c r="AM285" s="45" t="e">
        <v>#DIV/0!</v>
      </c>
      <c r="AP285" s="44"/>
      <c r="AQ285" s="44"/>
      <c r="AR285" s="45" t="e">
        <v>#DIV/0!</v>
      </c>
      <c r="AU285" s="44"/>
      <c r="AV285" s="44"/>
      <c r="AW285" s="45" t="e">
        <v>#DIV/0!</v>
      </c>
      <c r="AZ285" s="44"/>
      <c r="BA285" s="44"/>
      <c r="BB285" s="45" t="e">
        <v>#DIV/0!</v>
      </c>
      <c r="BE285" s="44"/>
      <c r="BF285" s="44"/>
      <c r="BG285" s="45" t="e">
        <v>#DIV/0!</v>
      </c>
      <c r="BJ285" s="44"/>
      <c r="BK285" s="44"/>
      <c r="BL285" s="45" t="e">
        <v>#DIV/0!</v>
      </c>
    </row>
    <row r="286" spans="1:64" x14ac:dyDescent="0.35">
      <c r="A286" s="43" t="s">
        <v>1703</v>
      </c>
      <c r="B286" s="44"/>
      <c r="C286" s="44"/>
      <c r="D286" s="45" t="e">
        <v>#DIV/0!</v>
      </c>
      <c r="G286" s="44"/>
      <c r="H286" s="44"/>
      <c r="I286" s="45" t="e">
        <v>#DIV/0!</v>
      </c>
      <c r="L286" s="44"/>
      <c r="M286" s="44"/>
      <c r="N286" s="45" t="e">
        <v>#DIV/0!</v>
      </c>
      <c r="Q286" s="44"/>
      <c r="R286" s="44"/>
      <c r="S286" s="45" t="e">
        <v>#DIV/0!</v>
      </c>
      <c r="V286" s="44"/>
      <c r="W286" s="44"/>
      <c r="X286" s="45" t="e">
        <v>#DIV/0!</v>
      </c>
      <c r="AA286" s="44"/>
      <c r="AB286" s="44"/>
      <c r="AC286" s="45" t="e">
        <v>#DIV/0!</v>
      </c>
      <c r="AF286" s="44"/>
      <c r="AG286" s="44"/>
      <c r="AH286" s="45" t="e">
        <v>#DIV/0!</v>
      </c>
      <c r="AK286" s="44"/>
      <c r="AL286" s="44"/>
      <c r="AM286" s="45" t="e">
        <v>#DIV/0!</v>
      </c>
      <c r="AP286" s="44"/>
      <c r="AQ286" s="44"/>
      <c r="AR286" s="45" t="e">
        <v>#DIV/0!</v>
      </c>
      <c r="AU286" s="44"/>
      <c r="AV286" s="44"/>
      <c r="AW286" s="45" t="e">
        <v>#DIV/0!</v>
      </c>
      <c r="AZ286" s="44"/>
      <c r="BA286" s="44"/>
      <c r="BB286" s="45" t="e">
        <v>#DIV/0!</v>
      </c>
      <c r="BE286" s="44"/>
      <c r="BF286" s="44"/>
      <c r="BG286" s="45" t="e">
        <v>#DIV/0!</v>
      </c>
      <c r="BJ286" s="44"/>
      <c r="BK286" s="44"/>
      <c r="BL286" s="45" t="e">
        <v>#DIV/0!</v>
      </c>
    </row>
    <row r="287" spans="1:64" x14ac:dyDescent="0.35">
      <c r="A287" s="43" t="s">
        <v>1704</v>
      </c>
      <c r="B287" s="44"/>
      <c r="C287" s="44"/>
      <c r="D287" s="45" t="e">
        <v>#DIV/0!</v>
      </c>
      <c r="G287" s="44">
        <v>91100000</v>
      </c>
      <c r="H287" s="44">
        <v>4804297.5</v>
      </c>
      <c r="I287" s="45">
        <v>0.89094328522524835</v>
      </c>
      <c r="L287" s="44"/>
      <c r="M287" s="44"/>
      <c r="N287" s="45" t="e">
        <v>#DIV/0!</v>
      </c>
      <c r="Q287" s="44"/>
      <c r="R287" s="44"/>
      <c r="S287" s="45" t="e">
        <v>#DIV/0!</v>
      </c>
      <c r="V287" s="44"/>
      <c r="W287" s="44"/>
      <c r="X287" s="45" t="e">
        <v>#DIV/0!</v>
      </c>
      <c r="AA287" s="44">
        <v>65900000</v>
      </c>
      <c r="AB287" s="44">
        <v>25681850</v>
      </c>
      <c r="AC287" s="45">
        <v>0.91506299215878495</v>
      </c>
      <c r="AF287" s="44"/>
      <c r="AG287" s="44"/>
      <c r="AH287" s="45" t="e">
        <v>#DIV/0!</v>
      </c>
      <c r="AK287" s="44"/>
      <c r="AL287" s="44"/>
      <c r="AM287" s="45" t="e">
        <v>#DIV/0!</v>
      </c>
      <c r="AP287" s="44"/>
      <c r="AQ287" s="44"/>
      <c r="AR287" s="45" t="e">
        <v>#DIV/0!</v>
      </c>
      <c r="AU287" s="44"/>
      <c r="AV287" s="44"/>
      <c r="AW287" s="45" t="e">
        <v>#DIV/0!</v>
      </c>
      <c r="AZ287" s="44"/>
      <c r="BA287" s="44"/>
      <c r="BB287" s="45" t="e">
        <v>#DIV/0!</v>
      </c>
      <c r="BE287" s="44"/>
      <c r="BF287" s="44"/>
      <c r="BG287" s="45" t="e">
        <v>#DIV/0!</v>
      </c>
      <c r="BJ287" s="44"/>
      <c r="BK287" s="44"/>
      <c r="BL287" s="45" t="e">
        <v>#DIV/0!</v>
      </c>
    </row>
    <row r="288" spans="1:64" x14ac:dyDescent="0.35">
      <c r="A288" s="43" t="s">
        <v>1705</v>
      </c>
      <c r="B288" s="44"/>
      <c r="C288" s="44"/>
      <c r="D288" s="45" t="e">
        <v>#DIV/0!</v>
      </c>
      <c r="G288" s="44">
        <v>98010000</v>
      </c>
      <c r="H288" s="44">
        <v>7919100</v>
      </c>
      <c r="I288" s="45">
        <v>0.95647973299372013</v>
      </c>
      <c r="L288" s="44"/>
      <c r="M288" s="44"/>
      <c r="N288" s="45" t="e">
        <v>#DIV/0!</v>
      </c>
      <c r="Q288" s="44"/>
      <c r="R288" s="44"/>
      <c r="S288" s="45" t="e">
        <v>#DIV/0!</v>
      </c>
      <c r="V288" s="44"/>
      <c r="W288" s="44"/>
      <c r="X288" s="45" t="e">
        <v>#DIV/0!</v>
      </c>
      <c r="AA288" s="44"/>
      <c r="AB288" s="44"/>
      <c r="AC288" s="45" t="e">
        <v>#DIV/0!</v>
      </c>
      <c r="AF288" s="44"/>
      <c r="AG288" s="44"/>
      <c r="AH288" s="45" t="e">
        <v>#DIV/0!</v>
      </c>
      <c r="AK288" s="44"/>
      <c r="AL288" s="44"/>
      <c r="AM288" s="45" t="e">
        <v>#DIV/0!</v>
      </c>
      <c r="AP288" s="44"/>
      <c r="AQ288" s="44"/>
      <c r="AR288" s="45" t="e">
        <v>#DIV/0!</v>
      </c>
      <c r="AU288" s="44"/>
      <c r="AV288" s="44"/>
      <c r="AW288" s="45" t="e">
        <v>#DIV/0!</v>
      </c>
      <c r="AZ288" s="44"/>
      <c r="BA288" s="44"/>
      <c r="BB288" s="45" t="e">
        <v>#DIV/0!</v>
      </c>
      <c r="BE288" s="44"/>
      <c r="BF288" s="44"/>
      <c r="BG288" s="45" t="e">
        <v>#DIV/0!</v>
      </c>
      <c r="BJ288" s="44"/>
      <c r="BK288" s="44"/>
      <c r="BL288" s="45" t="e">
        <v>#DIV/0!</v>
      </c>
    </row>
    <row r="289" spans="1:64" x14ac:dyDescent="0.35">
      <c r="A289" s="43" t="s">
        <v>1706</v>
      </c>
      <c r="B289" s="44"/>
      <c r="C289" s="44"/>
      <c r="D289" s="45" t="e">
        <v>#DIV/0!</v>
      </c>
      <c r="G289" s="44"/>
      <c r="H289" s="44"/>
      <c r="I289" s="45" t="e">
        <v>#DIV/0!</v>
      </c>
      <c r="L289" s="44">
        <v>93800000</v>
      </c>
      <c r="M289" s="44">
        <v>8680535.5</v>
      </c>
      <c r="N289" s="45">
        <v>1.0280101869891349</v>
      </c>
      <c r="Q289" s="44"/>
      <c r="R289" s="44"/>
      <c r="S289" s="45" t="e">
        <v>#DIV/0!</v>
      </c>
      <c r="V289" s="44"/>
      <c r="W289" s="44"/>
      <c r="X289" s="45" t="e">
        <v>#DIV/0!</v>
      </c>
      <c r="AA289" s="44"/>
      <c r="AB289" s="44"/>
      <c r="AC289" s="45" t="e">
        <v>#DIV/0!</v>
      </c>
      <c r="AF289" s="44"/>
      <c r="AG289" s="44"/>
      <c r="AH289" s="45" t="e">
        <v>#DIV/0!</v>
      </c>
      <c r="AK289" s="44"/>
      <c r="AL289" s="44"/>
      <c r="AM289" s="45" t="e">
        <v>#DIV/0!</v>
      </c>
      <c r="AP289" s="44"/>
      <c r="AQ289" s="44"/>
      <c r="AR289" s="45" t="e">
        <v>#DIV/0!</v>
      </c>
      <c r="AU289" s="44"/>
      <c r="AV289" s="44"/>
      <c r="AW289" s="45" t="e">
        <v>#DIV/0!</v>
      </c>
      <c r="AZ289" s="44"/>
      <c r="BA289" s="44"/>
      <c r="BB289" s="45" t="e">
        <v>#DIV/0!</v>
      </c>
      <c r="BE289" s="44"/>
      <c r="BF289" s="44"/>
      <c r="BG289" s="45" t="e">
        <v>#DIV/0!</v>
      </c>
      <c r="BJ289" s="44"/>
      <c r="BK289" s="44"/>
      <c r="BL289" s="45" t="e">
        <v>#DIV/0!</v>
      </c>
    </row>
    <row r="290" spans="1:64" x14ac:dyDescent="0.35">
      <c r="A290" s="43" t="s">
        <v>1707</v>
      </c>
      <c r="B290" s="44"/>
      <c r="C290" s="44"/>
      <c r="D290" s="45" t="e">
        <v>#DIV/0!</v>
      </c>
      <c r="G290" s="44"/>
      <c r="H290" s="44"/>
      <c r="I290" s="45" t="e">
        <v>#DIV/0!</v>
      </c>
      <c r="L290" s="44"/>
      <c r="M290" s="44"/>
      <c r="N290" s="45" t="e">
        <v>#DIV/0!</v>
      </c>
      <c r="Q290" s="44"/>
      <c r="R290" s="44"/>
      <c r="S290" s="45" t="e">
        <v>#DIV/0!</v>
      </c>
      <c r="V290" s="44"/>
      <c r="W290" s="44"/>
      <c r="X290" s="45" t="e">
        <v>#DIV/0!</v>
      </c>
      <c r="AA290" s="44"/>
      <c r="AB290" s="44"/>
      <c r="AC290" s="45" t="e">
        <v>#DIV/0!</v>
      </c>
      <c r="AF290" s="44"/>
      <c r="AG290" s="44"/>
      <c r="AH290" s="45" t="e">
        <v>#DIV/0!</v>
      </c>
      <c r="AK290" s="44"/>
      <c r="AL290" s="44"/>
      <c r="AM290" s="45" t="e">
        <v>#DIV/0!</v>
      </c>
      <c r="AP290" s="44">
        <v>115200000</v>
      </c>
      <c r="AQ290" s="44">
        <v>21716280</v>
      </c>
      <c r="AR290" s="45">
        <v>0.94799709280891542</v>
      </c>
      <c r="AU290" s="44"/>
      <c r="AV290" s="44"/>
      <c r="AW290" s="45" t="e">
        <v>#DIV/0!</v>
      </c>
      <c r="AZ290" s="44"/>
      <c r="BA290" s="44"/>
      <c r="BB290" s="45" t="e">
        <v>#DIV/0!</v>
      </c>
      <c r="BE290" s="44"/>
      <c r="BF290" s="44"/>
      <c r="BG290" s="45" t="e">
        <v>#DIV/0!</v>
      </c>
      <c r="BJ290" s="44"/>
      <c r="BK290" s="44"/>
      <c r="BL290" s="45" t="e">
        <v>#DIV/0!</v>
      </c>
    </row>
    <row r="291" spans="1:64" x14ac:dyDescent="0.35">
      <c r="A291" s="43" t="s">
        <v>1708</v>
      </c>
      <c r="B291" s="44"/>
      <c r="C291" s="44"/>
      <c r="D291" s="45" t="e">
        <v>#DIV/0!</v>
      </c>
      <c r="G291" s="44"/>
      <c r="H291" s="44"/>
      <c r="I291" s="45" t="e">
        <v>#DIV/0!</v>
      </c>
      <c r="L291" s="44"/>
      <c r="M291" s="44"/>
      <c r="N291" s="45" t="e">
        <v>#DIV/0!</v>
      </c>
      <c r="Q291" s="44"/>
      <c r="R291" s="44"/>
      <c r="S291" s="45" t="e">
        <v>#DIV/0!</v>
      </c>
      <c r="V291" s="44"/>
      <c r="W291" s="44"/>
      <c r="X291" s="45" t="e">
        <v>#DIV/0!</v>
      </c>
      <c r="AA291" s="44"/>
      <c r="AB291" s="44"/>
      <c r="AC291" s="45" t="e">
        <v>#DIV/0!</v>
      </c>
      <c r="AF291" s="44"/>
      <c r="AG291" s="44"/>
      <c r="AH291" s="45" t="e">
        <v>#DIV/0!</v>
      </c>
      <c r="AK291" s="44"/>
      <c r="AL291" s="44"/>
      <c r="AM291" s="45" t="e">
        <v>#DIV/0!</v>
      </c>
      <c r="AP291" s="44"/>
      <c r="AQ291" s="44"/>
      <c r="AR291" s="45" t="e">
        <v>#DIV/0!</v>
      </c>
      <c r="AU291" s="44"/>
      <c r="AV291" s="44"/>
      <c r="AW291" s="45" t="e">
        <v>#DIV/0!</v>
      </c>
      <c r="AZ291" s="44"/>
      <c r="BA291" s="44"/>
      <c r="BB291" s="45" t="e">
        <v>#DIV/0!</v>
      </c>
      <c r="BE291" s="44">
        <v>62300000</v>
      </c>
      <c r="BF291" s="44">
        <v>21139500</v>
      </c>
      <c r="BG291" s="45">
        <v>1.292524416367135</v>
      </c>
      <c r="BJ291" s="44"/>
      <c r="BK291" s="44"/>
      <c r="BL291" s="45" t="e">
        <v>#DIV/0!</v>
      </c>
    </row>
    <row r="292" spans="1:64" x14ac:dyDescent="0.35">
      <c r="A292" s="43" t="s">
        <v>1709</v>
      </c>
      <c r="B292" s="44"/>
      <c r="C292" s="44"/>
      <c r="D292" s="45" t="e">
        <v>#DIV/0!</v>
      </c>
      <c r="G292" s="44"/>
      <c r="H292" s="44"/>
      <c r="I292" s="45" t="e">
        <v>#DIV/0!</v>
      </c>
      <c r="L292" s="44"/>
      <c r="M292" s="44"/>
      <c r="N292" s="45" t="e">
        <v>#DIV/0!</v>
      </c>
      <c r="Q292" s="44"/>
      <c r="R292" s="44"/>
      <c r="S292" s="45" t="e">
        <v>#DIV/0!</v>
      </c>
      <c r="V292" s="44"/>
      <c r="W292" s="44"/>
      <c r="X292" s="45" t="e">
        <v>#DIV/0!</v>
      </c>
      <c r="AA292" s="44"/>
      <c r="AB292" s="44"/>
      <c r="AC292" s="45" t="e">
        <v>#DIV/0!</v>
      </c>
      <c r="AF292" s="44"/>
      <c r="AG292" s="44"/>
      <c r="AH292" s="45" t="e">
        <v>#DIV/0!</v>
      </c>
      <c r="AK292" s="44"/>
      <c r="AL292" s="44"/>
      <c r="AM292" s="45" t="e">
        <v>#DIV/0!</v>
      </c>
      <c r="AP292" s="44"/>
      <c r="AQ292" s="44"/>
      <c r="AR292" s="45" t="e">
        <v>#DIV/0!</v>
      </c>
      <c r="AU292" s="44"/>
      <c r="AV292" s="44"/>
      <c r="AW292" s="45" t="e">
        <v>#DIV/0!</v>
      </c>
      <c r="AZ292" s="44">
        <v>74700000</v>
      </c>
      <c r="BA292" s="44">
        <v>46891000</v>
      </c>
      <c r="BB292" s="45">
        <v>0.92268926246618654</v>
      </c>
      <c r="BE292" s="44"/>
      <c r="BF292" s="44"/>
      <c r="BG292" s="45" t="e">
        <v>#DIV/0!</v>
      </c>
      <c r="BJ292" s="44"/>
      <c r="BK292" s="44"/>
      <c r="BL292" s="45" t="e">
        <v>#DIV/0!</v>
      </c>
    </row>
    <row r="293" spans="1:64" x14ac:dyDescent="0.35">
      <c r="A293" s="43" t="s">
        <v>1710</v>
      </c>
      <c r="B293" s="44"/>
      <c r="C293" s="44"/>
      <c r="D293" s="45" t="e">
        <v>#DIV/0!</v>
      </c>
      <c r="G293" s="44"/>
      <c r="H293" s="44"/>
      <c r="I293" s="45" t="e">
        <v>#DIV/0!</v>
      </c>
      <c r="L293" s="44"/>
      <c r="M293" s="44"/>
      <c r="N293" s="45" t="e">
        <v>#DIV/0!</v>
      </c>
      <c r="Q293" s="44"/>
      <c r="R293" s="44"/>
      <c r="S293" s="45" t="e">
        <v>#DIV/0!</v>
      </c>
      <c r="V293" s="44"/>
      <c r="W293" s="44"/>
      <c r="X293" s="45" t="e">
        <v>#DIV/0!</v>
      </c>
      <c r="AA293" s="44"/>
      <c r="AB293" s="44"/>
      <c r="AC293" s="45" t="e">
        <v>#DIV/0!</v>
      </c>
      <c r="AF293" s="44"/>
      <c r="AG293" s="44"/>
      <c r="AH293" s="45" t="e">
        <v>#DIV/0!</v>
      </c>
      <c r="AK293" s="44"/>
      <c r="AL293" s="44"/>
      <c r="AM293" s="45" t="e">
        <v>#DIV/0!</v>
      </c>
      <c r="AP293" s="44"/>
      <c r="AQ293" s="44"/>
      <c r="AR293" s="45" t="e">
        <v>#DIV/0!</v>
      </c>
      <c r="AU293" s="44"/>
      <c r="AV293" s="44"/>
      <c r="AW293" s="45" t="e">
        <v>#DIV/0!</v>
      </c>
      <c r="AZ293" s="44"/>
      <c r="BA293" s="44"/>
      <c r="BB293" s="45" t="e">
        <v>#DIV/0!</v>
      </c>
      <c r="BE293" s="44">
        <v>141800000</v>
      </c>
      <c r="BF293" s="44">
        <v>23861200</v>
      </c>
      <c r="BG293" s="45">
        <v>1.0928742747569165</v>
      </c>
      <c r="BJ293" s="44"/>
      <c r="BK293" s="44"/>
      <c r="BL293" s="45" t="e">
        <v>#DIV/0!</v>
      </c>
    </row>
    <row r="294" spans="1:64" x14ac:dyDescent="0.35">
      <c r="A294" s="43" t="s">
        <v>1711</v>
      </c>
      <c r="B294" s="44"/>
      <c r="C294" s="44"/>
      <c r="D294" s="45" t="e">
        <v>#DIV/0!</v>
      </c>
      <c r="G294" s="44"/>
      <c r="H294" s="44"/>
      <c r="I294" s="45" t="e">
        <v>#DIV/0!</v>
      </c>
      <c r="L294" s="44"/>
      <c r="M294" s="44"/>
      <c r="N294" s="45" t="e">
        <v>#DIV/0!</v>
      </c>
      <c r="Q294" s="44"/>
      <c r="R294" s="44"/>
      <c r="S294" s="45" t="e">
        <v>#DIV/0!</v>
      </c>
      <c r="V294" s="44">
        <v>68250000</v>
      </c>
      <c r="W294" s="44">
        <v>24535051.75</v>
      </c>
      <c r="X294" s="45">
        <v>1.0472082314648421</v>
      </c>
      <c r="AA294" s="44">
        <v>66500000</v>
      </c>
      <c r="AB294" s="44">
        <v>15781113</v>
      </c>
      <c r="AC294" s="45">
        <v>1.0177770136882744</v>
      </c>
      <c r="AF294" s="44"/>
      <c r="AG294" s="44"/>
      <c r="AH294" s="45" t="e">
        <v>#DIV/0!</v>
      </c>
      <c r="AK294" s="44"/>
      <c r="AL294" s="44"/>
      <c r="AM294" s="45" t="e">
        <v>#DIV/0!</v>
      </c>
      <c r="AP294" s="44"/>
      <c r="AQ294" s="44"/>
      <c r="AR294" s="45" t="e">
        <v>#DIV/0!</v>
      </c>
      <c r="AU294" s="44"/>
      <c r="AV294" s="44"/>
      <c r="AW294" s="45" t="e">
        <v>#DIV/0!</v>
      </c>
      <c r="AZ294" s="44"/>
      <c r="BA294" s="44"/>
      <c r="BB294" s="45" t="e">
        <v>#DIV/0!</v>
      </c>
      <c r="BE294" s="44"/>
      <c r="BF294" s="44"/>
      <c r="BG294" s="45" t="e">
        <v>#DIV/0!</v>
      </c>
      <c r="BJ294" s="44"/>
      <c r="BK294" s="44"/>
      <c r="BL294" s="45" t="e">
        <v>#DIV/0!</v>
      </c>
    </row>
    <row r="295" spans="1:64" x14ac:dyDescent="0.35">
      <c r="A295" s="43" t="s">
        <v>1712</v>
      </c>
      <c r="B295" s="44"/>
      <c r="C295" s="44"/>
      <c r="D295" s="45" t="e">
        <v>#DIV/0!</v>
      </c>
      <c r="G295" s="44">
        <v>108900000</v>
      </c>
      <c r="H295" s="44">
        <v>772020</v>
      </c>
      <c r="I295" s="45">
        <v>0.89915293848382005</v>
      </c>
      <c r="L295" s="44"/>
      <c r="M295" s="44"/>
      <c r="N295" s="45" t="e">
        <v>#DIV/0!</v>
      </c>
      <c r="Q295" s="44"/>
      <c r="R295" s="44"/>
      <c r="S295" s="45" t="e">
        <v>#DIV/0!</v>
      </c>
      <c r="V295" s="44"/>
      <c r="W295" s="44"/>
      <c r="X295" s="45" t="e">
        <v>#DIV/0!</v>
      </c>
      <c r="AA295" s="44"/>
      <c r="AB295" s="44"/>
      <c r="AC295" s="45" t="e">
        <v>#DIV/0!</v>
      </c>
      <c r="AF295" s="44"/>
      <c r="AG295" s="44"/>
      <c r="AH295" s="45" t="e">
        <v>#DIV/0!</v>
      </c>
      <c r="AK295" s="44"/>
      <c r="AL295" s="44"/>
      <c r="AM295" s="45" t="e">
        <v>#DIV/0!</v>
      </c>
      <c r="AP295" s="44"/>
      <c r="AQ295" s="44"/>
      <c r="AR295" s="45" t="e">
        <v>#DIV/0!</v>
      </c>
      <c r="AU295" s="44"/>
      <c r="AV295" s="44"/>
      <c r="AW295" s="45" t="e">
        <v>#DIV/0!</v>
      </c>
      <c r="AZ295" s="44"/>
      <c r="BA295" s="44"/>
      <c r="BB295" s="45" t="e">
        <v>#DIV/0!</v>
      </c>
      <c r="BE295" s="44"/>
      <c r="BF295" s="44"/>
      <c r="BG295" s="45" t="e">
        <v>#DIV/0!</v>
      </c>
      <c r="BJ295" s="44"/>
      <c r="BK295" s="44"/>
      <c r="BL295" s="45" t="e">
        <v>#DIV/0!</v>
      </c>
    </row>
    <row r="296" spans="1:64" x14ac:dyDescent="0.35">
      <c r="A296" s="43" t="s">
        <v>1713</v>
      </c>
      <c r="B296" s="44"/>
      <c r="C296" s="44"/>
      <c r="D296" s="45" t="e">
        <v>#DIV/0!</v>
      </c>
      <c r="G296" s="44"/>
      <c r="H296" s="44"/>
      <c r="I296" s="45" t="e">
        <v>#DIV/0!</v>
      </c>
      <c r="L296" s="44"/>
      <c r="M296" s="44"/>
      <c r="N296" s="45" t="e">
        <v>#DIV/0!</v>
      </c>
      <c r="Q296" s="44"/>
      <c r="R296" s="44"/>
      <c r="S296" s="45" t="e">
        <v>#DIV/0!</v>
      </c>
      <c r="V296" s="44"/>
      <c r="W296" s="44"/>
      <c r="X296" s="45" t="e">
        <v>#DIV/0!</v>
      </c>
      <c r="AA296" s="44"/>
      <c r="AB296" s="44"/>
      <c r="AC296" s="45" t="e">
        <v>#DIV/0!</v>
      </c>
      <c r="AF296" s="44"/>
      <c r="AG296" s="44"/>
      <c r="AH296" s="45" t="e">
        <v>#DIV/0!</v>
      </c>
      <c r="AK296" s="44"/>
      <c r="AL296" s="44"/>
      <c r="AM296" s="45" t="e">
        <v>#DIV/0!</v>
      </c>
      <c r="AP296" s="44"/>
      <c r="AQ296" s="44"/>
      <c r="AR296" s="45" t="e">
        <v>#DIV/0!</v>
      </c>
      <c r="AU296" s="44"/>
      <c r="AV296" s="44"/>
      <c r="AW296" s="45" t="e">
        <v>#DIV/0!</v>
      </c>
      <c r="AZ296" s="44">
        <v>129000000</v>
      </c>
      <c r="BA296" s="44">
        <v>82126200</v>
      </c>
      <c r="BB296" s="45">
        <v>1.0186845702454081</v>
      </c>
      <c r="BE296" s="44"/>
      <c r="BF296" s="44"/>
      <c r="BG296" s="45" t="e">
        <v>#DIV/0!</v>
      </c>
      <c r="BJ296" s="44"/>
      <c r="BK296" s="44"/>
      <c r="BL296" s="45" t="e">
        <v>#DIV/0!</v>
      </c>
    </row>
    <row r="297" spans="1:64" x14ac:dyDescent="0.35">
      <c r="A297" s="43" t="s">
        <v>408</v>
      </c>
      <c r="B297" s="44"/>
      <c r="C297" s="44"/>
      <c r="D297" s="45" t="e">
        <v>#DIV/0!</v>
      </c>
      <c r="G297" s="44"/>
      <c r="H297" s="44"/>
      <c r="I297" s="45" t="e">
        <v>#DIV/0!</v>
      </c>
      <c r="L297" s="44"/>
      <c r="M297" s="44"/>
      <c r="N297" s="45" t="e">
        <v>#DIV/0!</v>
      </c>
      <c r="Q297" s="44"/>
      <c r="R297" s="44"/>
      <c r="S297" s="45" t="e">
        <v>#DIV/0!</v>
      </c>
      <c r="V297" s="44">
        <v>40425000</v>
      </c>
      <c r="W297" s="44">
        <v>4379500</v>
      </c>
      <c r="X297" s="45">
        <v>0.98428312292277909</v>
      </c>
      <c r="AA297" s="44"/>
      <c r="AB297" s="44"/>
      <c r="AC297" s="45" t="e">
        <v>#DIV/0!</v>
      </c>
      <c r="AF297" s="44"/>
      <c r="AG297" s="44"/>
      <c r="AH297" s="45" t="e">
        <v>#DIV/0!</v>
      </c>
      <c r="AK297" s="44"/>
      <c r="AL297" s="44"/>
      <c r="AM297" s="45" t="e">
        <v>#DIV/0!</v>
      </c>
      <c r="AP297" s="44"/>
      <c r="AQ297" s="44"/>
      <c r="AR297" s="45" t="e">
        <v>#DIV/0!</v>
      </c>
      <c r="AU297" s="44"/>
      <c r="AV297" s="44"/>
      <c r="AW297" s="45" t="e">
        <v>#DIV/0!</v>
      </c>
      <c r="AZ297" s="44"/>
      <c r="BA297" s="44"/>
      <c r="BB297" s="45" t="e">
        <v>#DIV/0!</v>
      </c>
      <c r="BE297" s="44"/>
      <c r="BF297" s="44"/>
      <c r="BG297" s="45" t="e">
        <v>#DIV/0!</v>
      </c>
      <c r="BJ297" s="44"/>
      <c r="BK297" s="44"/>
      <c r="BL297" s="45" t="e">
        <v>#DIV/0!</v>
      </c>
    </row>
    <row r="298" spans="1:64" x14ac:dyDescent="0.35">
      <c r="A298" s="43" t="s">
        <v>1714</v>
      </c>
      <c r="B298" s="44"/>
      <c r="C298" s="44"/>
      <c r="D298" s="45" t="e">
        <v>#DIV/0!</v>
      </c>
      <c r="G298" s="44"/>
      <c r="H298" s="44"/>
      <c r="I298" s="45" t="e">
        <v>#DIV/0!</v>
      </c>
      <c r="L298" s="44"/>
      <c r="M298" s="44"/>
      <c r="N298" s="45" t="e">
        <v>#DIV/0!</v>
      </c>
      <c r="Q298" s="44"/>
      <c r="R298" s="44"/>
      <c r="S298" s="45" t="e">
        <v>#DIV/0!</v>
      </c>
      <c r="V298" s="44"/>
      <c r="W298" s="44"/>
      <c r="X298" s="45" t="e">
        <v>#DIV/0!</v>
      </c>
      <c r="AA298" s="44"/>
      <c r="AB298" s="44"/>
      <c r="AC298" s="45" t="e">
        <v>#DIV/0!</v>
      </c>
      <c r="AF298" s="44"/>
      <c r="AG298" s="44"/>
      <c r="AH298" s="45" t="e">
        <v>#DIV/0!</v>
      </c>
      <c r="AK298" s="44"/>
      <c r="AL298" s="44"/>
      <c r="AM298" s="45" t="e">
        <v>#DIV/0!</v>
      </c>
      <c r="AP298" s="44"/>
      <c r="AQ298" s="44"/>
      <c r="AR298" s="45" t="e">
        <v>#DIV/0!</v>
      </c>
      <c r="AU298" s="44"/>
      <c r="AV298" s="44"/>
      <c r="AW298" s="45" t="e">
        <v>#DIV/0!</v>
      </c>
      <c r="AZ298" s="44">
        <v>84200000</v>
      </c>
      <c r="BA298" s="44">
        <v>71741700</v>
      </c>
      <c r="BB298" s="45">
        <v>0.96122123043167051</v>
      </c>
      <c r="BE298" s="44"/>
      <c r="BF298" s="44"/>
      <c r="BG298" s="45" t="e">
        <v>#DIV/0!</v>
      </c>
      <c r="BJ298" s="44"/>
      <c r="BK298" s="44"/>
      <c r="BL298" s="45" t="e">
        <v>#DIV/0!</v>
      </c>
    </row>
    <row r="299" spans="1:64" x14ac:dyDescent="0.35">
      <c r="A299" s="43" t="s">
        <v>485</v>
      </c>
      <c r="B299" s="44"/>
      <c r="C299" s="44"/>
      <c r="D299" s="45" t="e">
        <v>#DIV/0!</v>
      </c>
      <c r="G299" s="44">
        <v>33150000</v>
      </c>
      <c r="H299" s="44">
        <v>2300550</v>
      </c>
      <c r="I299" s="45">
        <v>1.4791381287452536</v>
      </c>
      <c r="L299" s="44"/>
      <c r="M299" s="44"/>
      <c r="N299" s="45" t="e">
        <v>#DIV/0!</v>
      </c>
      <c r="Q299" s="44"/>
      <c r="R299" s="44"/>
      <c r="S299" s="45" t="e">
        <v>#DIV/0!</v>
      </c>
      <c r="V299" s="44"/>
      <c r="W299" s="44"/>
      <c r="X299" s="45" t="e">
        <v>#DIV/0!</v>
      </c>
      <c r="AA299" s="44"/>
      <c r="AB299" s="44"/>
      <c r="AC299" s="45" t="e">
        <v>#DIV/0!</v>
      </c>
      <c r="AF299" s="44"/>
      <c r="AG299" s="44"/>
      <c r="AH299" s="45" t="e">
        <v>#DIV/0!</v>
      </c>
      <c r="AK299" s="44"/>
      <c r="AL299" s="44"/>
      <c r="AM299" s="45" t="e">
        <v>#DIV/0!</v>
      </c>
      <c r="AP299" s="44"/>
      <c r="AQ299" s="44"/>
      <c r="AR299" s="45" t="e">
        <v>#DIV/0!</v>
      </c>
      <c r="AU299" s="44"/>
      <c r="AV299" s="44"/>
      <c r="AW299" s="45" t="e">
        <v>#DIV/0!</v>
      </c>
      <c r="AZ299" s="44"/>
      <c r="BA299" s="44"/>
      <c r="BB299" s="45" t="e">
        <v>#DIV/0!</v>
      </c>
      <c r="BE299" s="44"/>
      <c r="BF299" s="44"/>
      <c r="BG299" s="45" t="e">
        <v>#DIV/0!</v>
      </c>
      <c r="BJ299" s="44"/>
      <c r="BK299" s="44"/>
      <c r="BL299" s="45" t="e">
        <v>#DIV/0!</v>
      </c>
    </row>
    <row r="300" spans="1:64" x14ac:dyDescent="0.35">
      <c r="A300" s="43" t="s">
        <v>1715</v>
      </c>
      <c r="B300" s="44"/>
      <c r="C300" s="44"/>
      <c r="D300" s="45" t="e">
        <v>#DIV/0!</v>
      </c>
      <c r="G300" s="44"/>
      <c r="H300" s="44"/>
      <c r="I300" s="45" t="e">
        <v>#DIV/0!</v>
      </c>
      <c r="L300" s="44"/>
      <c r="M300" s="44"/>
      <c r="N300" s="45" t="e">
        <v>#DIV/0!</v>
      </c>
      <c r="Q300" s="44"/>
      <c r="R300" s="44"/>
      <c r="S300" s="45" t="e">
        <v>#DIV/0!</v>
      </c>
      <c r="V300" s="44">
        <v>103950000</v>
      </c>
      <c r="W300" s="44">
        <v>23894800</v>
      </c>
      <c r="X300" s="45">
        <v>1.0665345169352753</v>
      </c>
      <c r="AA300" s="44"/>
      <c r="AB300" s="44"/>
      <c r="AC300" s="45" t="e">
        <v>#DIV/0!</v>
      </c>
      <c r="AF300" s="44"/>
      <c r="AG300" s="44"/>
      <c r="AH300" s="45" t="e">
        <v>#DIV/0!</v>
      </c>
      <c r="AK300" s="44"/>
      <c r="AL300" s="44"/>
      <c r="AM300" s="45" t="e">
        <v>#DIV/0!</v>
      </c>
      <c r="AP300" s="44"/>
      <c r="AQ300" s="44"/>
      <c r="AR300" s="45" t="e">
        <v>#DIV/0!</v>
      </c>
      <c r="AU300" s="44"/>
      <c r="AV300" s="44"/>
      <c r="AW300" s="45" t="e">
        <v>#DIV/0!</v>
      </c>
      <c r="AZ300" s="44"/>
      <c r="BA300" s="44"/>
      <c r="BB300" s="45" t="e">
        <v>#DIV/0!</v>
      </c>
      <c r="BE300" s="44"/>
      <c r="BF300" s="44"/>
      <c r="BG300" s="45" t="e">
        <v>#DIV/0!</v>
      </c>
      <c r="BJ300" s="44"/>
      <c r="BK300" s="44"/>
      <c r="BL300" s="45" t="e">
        <v>#DIV/0!</v>
      </c>
    </row>
    <row r="301" spans="1:64" x14ac:dyDescent="0.35">
      <c r="A301" s="43" t="s">
        <v>231</v>
      </c>
      <c r="B301" s="44"/>
      <c r="C301" s="44"/>
      <c r="D301" s="45" t="e">
        <v>#DIV/0!</v>
      </c>
      <c r="G301" s="44"/>
      <c r="H301" s="44"/>
      <c r="I301" s="45" t="e">
        <v>#DIV/0!</v>
      </c>
      <c r="L301" s="44">
        <v>16100000</v>
      </c>
      <c r="M301" s="44">
        <v>1742045.5</v>
      </c>
      <c r="N301" s="45">
        <v>1.0512327761059621</v>
      </c>
      <c r="Q301" s="44"/>
      <c r="R301" s="44"/>
      <c r="S301" s="45" t="e">
        <v>#DIV/0!</v>
      </c>
      <c r="V301" s="44"/>
      <c r="W301" s="44"/>
      <c r="X301" s="45" t="e">
        <v>#DIV/0!</v>
      </c>
      <c r="AA301" s="44"/>
      <c r="AB301" s="44"/>
      <c r="AC301" s="45" t="e">
        <v>#DIV/0!</v>
      </c>
      <c r="AF301" s="44"/>
      <c r="AG301" s="44"/>
      <c r="AH301" s="45" t="e">
        <v>#DIV/0!</v>
      </c>
      <c r="AK301" s="44"/>
      <c r="AL301" s="44"/>
      <c r="AM301" s="45" t="e">
        <v>#DIV/0!</v>
      </c>
      <c r="AP301" s="44">
        <v>8575000</v>
      </c>
      <c r="AQ301" s="44">
        <v>3182150</v>
      </c>
      <c r="AR301" s="45">
        <v>1.075390181656289</v>
      </c>
      <c r="AU301" s="44"/>
      <c r="AV301" s="44"/>
      <c r="AW301" s="45" t="e">
        <v>#DIV/0!</v>
      </c>
      <c r="AZ301" s="44"/>
      <c r="BA301" s="44"/>
      <c r="BB301" s="45" t="e">
        <v>#DIV/0!</v>
      </c>
      <c r="BE301" s="44"/>
      <c r="BF301" s="44"/>
      <c r="BG301" s="45" t="e">
        <v>#DIV/0!</v>
      </c>
      <c r="BJ301" s="44"/>
      <c r="BK301" s="44"/>
      <c r="BL301" s="45" t="e">
        <v>#DIV/0!</v>
      </c>
    </row>
    <row r="302" spans="1:64" x14ac:dyDescent="0.35">
      <c r="A302" s="43" t="s">
        <v>342</v>
      </c>
      <c r="B302" s="44"/>
      <c r="C302" s="44"/>
      <c r="D302" s="45" t="e">
        <v>#DIV/0!</v>
      </c>
      <c r="G302" s="44">
        <v>25400000</v>
      </c>
      <c r="H302" s="44">
        <v>4222300</v>
      </c>
      <c r="I302" s="45">
        <v>1.0340398593868632</v>
      </c>
      <c r="L302" s="44"/>
      <c r="M302" s="44"/>
      <c r="N302" s="45" t="e">
        <v>#DIV/0!</v>
      </c>
      <c r="Q302" s="44"/>
      <c r="R302" s="44"/>
      <c r="S302" s="45" t="e">
        <v>#DIV/0!</v>
      </c>
      <c r="V302" s="44"/>
      <c r="W302" s="44"/>
      <c r="X302" s="45" t="e">
        <v>#DIV/0!</v>
      </c>
      <c r="AA302" s="44"/>
      <c r="AB302" s="44"/>
      <c r="AC302" s="45" t="e">
        <v>#DIV/0!</v>
      </c>
      <c r="AF302" s="44"/>
      <c r="AG302" s="44"/>
      <c r="AH302" s="45" t="e">
        <v>#DIV/0!</v>
      </c>
      <c r="AK302" s="44"/>
      <c r="AL302" s="44"/>
      <c r="AM302" s="45" t="e">
        <v>#DIV/0!</v>
      </c>
      <c r="AP302" s="44"/>
      <c r="AQ302" s="44"/>
      <c r="AR302" s="45" t="e">
        <v>#DIV/0!</v>
      </c>
      <c r="AU302" s="44"/>
      <c r="AV302" s="44"/>
      <c r="AW302" s="45" t="e">
        <v>#DIV/0!</v>
      </c>
      <c r="AZ302" s="44"/>
      <c r="BA302" s="44"/>
      <c r="BB302" s="45" t="e">
        <v>#DIV/0!</v>
      </c>
      <c r="BE302" s="44"/>
      <c r="BF302" s="44"/>
      <c r="BG302" s="45" t="e">
        <v>#DIV/0!</v>
      </c>
      <c r="BJ302" s="44"/>
      <c r="BK302" s="44"/>
      <c r="BL302" s="45" t="e">
        <v>#DIV/0!</v>
      </c>
    </row>
    <row r="303" spans="1:64" x14ac:dyDescent="0.35">
      <c r="A303" s="43" t="s">
        <v>18</v>
      </c>
      <c r="B303" s="44"/>
      <c r="C303" s="44"/>
      <c r="D303" s="45" t="e">
        <v>#DIV/0!</v>
      </c>
      <c r="G303" s="44"/>
      <c r="H303" s="44"/>
      <c r="I303" s="45" t="e">
        <v>#DIV/0!</v>
      </c>
      <c r="L303" s="44"/>
      <c r="M303" s="44"/>
      <c r="N303" s="45" t="e">
        <v>#DIV/0!</v>
      </c>
      <c r="Q303" s="44">
        <v>10550000</v>
      </c>
      <c r="R303" s="44">
        <v>3254216.6666666665</v>
      </c>
      <c r="S303" s="45">
        <v>1.0406374685383892</v>
      </c>
      <c r="V303" s="44"/>
      <c r="W303" s="44"/>
      <c r="X303" s="45" t="e">
        <v>#DIV/0!</v>
      </c>
      <c r="AA303" s="44"/>
      <c r="AB303" s="44"/>
      <c r="AC303" s="45" t="e">
        <v>#DIV/0!</v>
      </c>
      <c r="AF303" s="44"/>
      <c r="AG303" s="44"/>
      <c r="AH303" s="45" t="e">
        <v>#DIV/0!</v>
      </c>
      <c r="AK303" s="44"/>
      <c r="AL303" s="44"/>
      <c r="AM303" s="45" t="e">
        <v>#DIV/0!</v>
      </c>
      <c r="AP303" s="44"/>
      <c r="AQ303" s="44"/>
      <c r="AR303" s="45" t="e">
        <v>#DIV/0!</v>
      </c>
      <c r="AU303" s="44"/>
      <c r="AV303" s="44"/>
      <c r="AW303" s="45" t="e">
        <v>#DIV/0!</v>
      </c>
      <c r="AZ303" s="44"/>
      <c r="BA303" s="44"/>
      <c r="BB303" s="45" t="e">
        <v>#DIV/0!</v>
      </c>
      <c r="BE303" s="44"/>
      <c r="BF303" s="44"/>
      <c r="BG303" s="45" t="e">
        <v>#DIV/0!</v>
      </c>
      <c r="BJ303" s="44"/>
      <c r="BK303" s="44"/>
      <c r="BL303" s="45" t="e">
        <v>#DIV/0!</v>
      </c>
    </row>
    <row r="304" spans="1:64" x14ac:dyDescent="0.35">
      <c r="A304" s="43" t="s">
        <v>657</v>
      </c>
      <c r="B304" s="44"/>
      <c r="C304" s="44"/>
      <c r="D304" s="45" t="e">
        <v>#DIV/0!</v>
      </c>
      <c r="G304" s="44"/>
      <c r="H304" s="44"/>
      <c r="I304" s="45" t="e">
        <v>#DIV/0!</v>
      </c>
      <c r="L304" s="44"/>
      <c r="M304" s="44"/>
      <c r="N304" s="45" t="e">
        <v>#DIV/0!</v>
      </c>
      <c r="Q304" s="44"/>
      <c r="R304" s="44"/>
      <c r="S304" s="45" t="e">
        <v>#DIV/0!</v>
      </c>
      <c r="V304" s="44"/>
      <c r="W304" s="44"/>
      <c r="X304" s="45" t="e">
        <v>#DIV/0!</v>
      </c>
      <c r="AA304" s="44"/>
      <c r="AB304" s="44"/>
      <c r="AC304" s="45" t="e">
        <v>#DIV/0!</v>
      </c>
      <c r="AF304" s="44"/>
      <c r="AG304" s="44"/>
      <c r="AH304" s="45" t="e">
        <v>#DIV/0!</v>
      </c>
      <c r="AK304" s="44"/>
      <c r="AL304" s="44"/>
      <c r="AM304" s="45" t="e">
        <v>#DIV/0!</v>
      </c>
      <c r="AP304" s="44"/>
      <c r="AQ304" s="44"/>
      <c r="AR304" s="45" t="e">
        <v>#DIV/0!</v>
      </c>
      <c r="AU304" s="44">
        <v>4175000</v>
      </c>
      <c r="AV304" s="44">
        <v>2948450</v>
      </c>
      <c r="AW304" s="45">
        <v>1.1335713606929039</v>
      </c>
      <c r="AZ304" s="44"/>
      <c r="BA304" s="44"/>
      <c r="BB304" s="45" t="e">
        <v>#DIV/0!</v>
      </c>
      <c r="BE304" s="44"/>
      <c r="BF304" s="44"/>
      <c r="BG304" s="45" t="e">
        <v>#DIV/0!</v>
      </c>
      <c r="BJ304" s="44"/>
      <c r="BK304" s="44"/>
      <c r="BL304" s="45" t="e">
        <v>#DIV/0!</v>
      </c>
    </row>
    <row r="305" spans="1:64" x14ac:dyDescent="0.35">
      <c r="A305" s="43" t="s">
        <v>1716</v>
      </c>
      <c r="B305" s="44"/>
      <c r="C305" s="44"/>
      <c r="D305" s="45" t="e">
        <v>#DIV/0!</v>
      </c>
      <c r="G305" s="44">
        <v>108738000</v>
      </c>
      <c r="H305" s="44">
        <v>7521096</v>
      </c>
      <c r="I305" s="45">
        <v>0.94874868138827018</v>
      </c>
      <c r="L305" s="44"/>
      <c r="M305" s="44"/>
      <c r="N305" s="45" t="e">
        <v>#DIV/0!</v>
      </c>
      <c r="Q305" s="44"/>
      <c r="R305" s="44"/>
      <c r="S305" s="45" t="e">
        <v>#DIV/0!</v>
      </c>
      <c r="V305" s="44"/>
      <c r="W305" s="44"/>
      <c r="X305" s="45" t="e">
        <v>#DIV/0!</v>
      </c>
      <c r="AA305" s="44"/>
      <c r="AB305" s="44"/>
      <c r="AC305" s="45" t="e">
        <v>#DIV/0!</v>
      </c>
      <c r="AF305" s="44"/>
      <c r="AG305" s="44"/>
      <c r="AH305" s="45" t="e">
        <v>#DIV/0!</v>
      </c>
      <c r="AK305" s="44">
        <v>66330000</v>
      </c>
      <c r="AL305" s="44">
        <v>13449335.5</v>
      </c>
      <c r="AM305" s="45">
        <v>0.94285771915965777</v>
      </c>
      <c r="AP305" s="44"/>
      <c r="AQ305" s="44"/>
      <c r="AR305" s="45" t="e">
        <v>#DIV/0!</v>
      </c>
      <c r="AU305" s="44"/>
      <c r="AV305" s="44"/>
      <c r="AW305" s="45" t="e">
        <v>#DIV/0!</v>
      </c>
      <c r="AZ305" s="44"/>
      <c r="BA305" s="44"/>
      <c r="BB305" s="45" t="e">
        <v>#DIV/0!</v>
      </c>
      <c r="BE305" s="44"/>
      <c r="BF305" s="44"/>
      <c r="BG305" s="45" t="e">
        <v>#DIV/0!</v>
      </c>
      <c r="BJ305" s="44"/>
      <c r="BK305" s="44"/>
      <c r="BL305" s="45" t="e">
        <v>#DIV/0!</v>
      </c>
    </row>
    <row r="306" spans="1:64" x14ac:dyDescent="0.35">
      <c r="A306" s="43" t="s">
        <v>1717</v>
      </c>
      <c r="B306" s="44"/>
      <c r="C306" s="44"/>
      <c r="D306" s="45" t="e">
        <v>#DIV/0!</v>
      </c>
      <c r="G306" s="44"/>
      <c r="H306" s="44"/>
      <c r="I306" s="45" t="e">
        <v>#DIV/0!</v>
      </c>
      <c r="L306" s="44"/>
      <c r="M306" s="44"/>
      <c r="N306" s="45" t="e">
        <v>#DIV/0!</v>
      </c>
      <c r="Q306" s="44"/>
      <c r="R306" s="44"/>
      <c r="S306" s="45" t="e">
        <v>#DIV/0!</v>
      </c>
      <c r="V306" s="44"/>
      <c r="W306" s="44"/>
      <c r="X306" s="45" t="e">
        <v>#DIV/0!</v>
      </c>
      <c r="AA306" s="44"/>
      <c r="AB306" s="44"/>
      <c r="AC306" s="45" t="e">
        <v>#DIV/0!</v>
      </c>
      <c r="AF306" s="44"/>
      <c r="AG306" s="44"/>
      <c r="AH306" s="45" t="e">
        <v>#DIV/0!</v>
      </c>
      <c r="AK306" s="44"/>
      <c r="AL306" s="44"/>
      <c r="AM306" s="45" t="e">
        <v>#DIV/0!</v>
      </c>
      <c r="AP306" s="44"/>
      <c r="AQ306" s="44"/>
      <c r="AR306" s="45" t="e">
        <v>#DIV/0!</v>
      </c>
      <c r="AU306" s="44"/>
      <c r="AV306" s="44"/>
      <c r="AW306" s="45" t="e">
        <v>#DIV/0!</v>
      </c>
      <c r="AZ306" s="44">
        <v>51480000</v>
      </c>
      <c r="BA306" s="44">
        <v>30821800</v>
      </c>
      <c r="BB306" s="45">
        <v>1.11632506136752</v>
      </c>
      <c r="BE306" s="44"/>
      <c r="BF306" s="44"/>
      <c r="BG306" s="45" t="e">
        <v>#DIV/0!</v>
      </c>
      <c r="BJ306" s="44"/>
      <c r="BK306" s="44"/>
      <c r="BL306" s="45" t="e">
        <v>#DIV/0!</v>
      </c>
    </row>
    <row r="307" spans="1:64" x14ac:dyDescent="0.35">
      <c r="A307" s="43" t="s">
        <v>1718</v>
      </c>
      <c r="B307" s="44"/>
      <c r="C307" s="44"/>
      <c r="D307" s="45" t="e">
        <v>#DIV/0!</v>
      </c>
      <c r="G307" s="44"/>
      <c r="H307" s="44"/>
      <c r="I307" s="45" t="e">
        <v>#DIV/0!</v>
      </c>
      <c r="L307" s="44"/>
      <c r="M307" s="44"/>
      <c r="N307" s="45" t="e">
        <v>#DIV/0!</v>
      </c>
      <c r="Q307" s="44"/>
      <c r="R307" s="44"/>
      <c r="S307" s="45" t="e">
        <v>#DIV/0!</v>
      </c>
      <c r="V307" s="44"/>
      <c r="W307" s="44"/>
      <c r="X307" s="45" t="e">
        <v>#DIV/0!</v>
      </c>
      <c r="AA307" s="44"/>
      <c r="AB307" s="44"/>
      <c r="AC307" s="45" t="e">
        <v>#DIV/0!</v>
      </c>
      <c r="AF307" s="44"/>
      <c r="AG307" s="44"/>
      <c r="AH307" s="45" t="e">
        <v>#DIV/0!</v>
      </c>
      <c r="AK307" s="44"/>
      <c r="AL307" s="44"/>
      <c r="AM307" s="45" t="e">
        <v>#DIV/0!</v>
      </c>
      <c r="AP307" s="44"/>
      <c r="AQ307" s="44"/>
      <c r="AR307" s="45" t="e">
        <v>#DIV/0!</v>
      </c>
      <c r="AU307" s="44"/>
      <c r="AV307" s="44"/>
      <c r="AW307" s="45" t="e">
        <v>#DIV/0!</v>
      </c>
      <c r="AZ307" s="44"/>
      <c r="BA307" s="44"/>
      <c r="BB307" s="45" t="e">
        <v>#DIV/0!</v>
      </c>
      <c r="BE307" s="44"/>
      <c r="BF307" s="44"/>
      <c r="BG307" s="45" t="e">
        <v>#DIV/0!</v>
      </c>
      <c r="BJ307" s="44"/>
      <c r="BK307" s="44"/>
      <c r="BL307" s="45" t="e">
        <v>#DIV/0!</v>
      </c>
    </row>
    <row r="308" spans="1:64" x14ac:dyDescent="0.35">
      <c r="A308" s="43" t="s">
        <v>90</v>
      </c>
      <c r="B308" s="44"/>
      <c r="C308" s="44"/>
      <c r="D308" s="45" t="e">
        <v>#DIV/0!</v>
      </c>
      <c r="G308" s="44"/>
      <c r="H308" s="44"/>
      <c r="I308" s="45" t="e">
        <v>#DIV/0!</v>
      </c>
      <c r="L308" s="44"/>
      <c r="M308" s="44"/>
      <c r="N308" s="45" t="e">
        <v>#DIV/0!</v>
      </c>
      <c r="Q308" s="44"/>
      <c r="R308" s="44"/>
      <c r="S308" s="45" t="e">
        <v>#DIV/0!</v>
      </c>
      <c r="V308" s="44"/>
      <c r="W308" s="44"/>
      <c r="X308" s="45" t="e">
        <v>#DIV/0!</v>
      </c>
      <c r="AA308" s="44"/>
      <c r="AB308" s="44"/>
      <c r="AC308" s="45" t="e">
        <v>#DIV/0!</v>
      </c>
      <c r="AF308" s="44"/>
      <c r="AG308" s="44"/>
      <c r="AH308" s="45" t="e">
        <v>#DIV/0!</v>
      </c>
      <c r="AK308" s="44"/>
      <c r="AL308" s="44"/>
      <c r="AM308" s="45" t="e">
        <v>#DIV/0!</v>
      </c>
      <c r="AP308" s="44"/>
      <c r="AQ308" s="44"/>
      <c r="AR308" s="45" t="e">
        <v>#DIV/0!</v>
      </c>
      <c r="AU308" s="44"/>
      <c r="AV308" s="44"/>
      <c r="AW308" s="45" t="e">
        <v>#DIV/0!</v>
      </c>
      <c r="AZ308" s="44"/>
      <c r="BA308" s="44"/>
      <c r="BB308" s="45" t="e">
        <v>#DIV/0!</v>
      </c>
      <c r="BE308" s="44">
        <v>7200000</v>
      </c>
      <c r="BF308" s="44">
        <v>10202445</v>
      </c>
      <c r="BG308" s="45">
        <v>0.65243660151211247</v>
      </c>
      <c r="BJ308" s="44"/>
      <c r="BK308" s="44"/>
      <c r="BL308" s="45" t="e">
        <v>#DIV/0!</v>
      </c>
    </row>
    <row r="309" spans="1:64" x14ac:dyDescent="0.35">
      <c r="A309" s="43" t="s">
        <v>229</v>
      </c>
      <c r="B309" s="44"/>
      <c r="C309" s="44"/>
      <c r="D309" s="45" t="e">
        <v>#DIV/0!</v>
      </c>
      <c r="G309" s="44">
        <v>8615000</v>
      </c>
      <c r="H309" s="44">
        <v>668225</v>
      </c>
      <c r="I309" s="45">
        <v>1.1530675411152567</v>
      </c>
      <c r="L309" s="44"/>
      <c r="M309" s="44"/>
      <c r="N309" s="45" t="e">
        <v>#DIV/0!</v>
      </c>
      <c r="Q309" s="44"/>
      <c r="R309" s="44"/>
      <c r="S309" s="45" t="e">
        <v>#DIV/0!</v>
      </c>
      <c r="V309" s="44"/>
      <c r="W309" s="44"/>
      <c r="X309" s="45" t="e">
        <v>#DIV/0!</v>
      </c>
      <c r="AA309" s="44"/>
      <c r="AB309" s="44"/>
      <c r="AC309" s="45" t="e">
        <v>#DIV/0!</v>
      </c>
      <c r="AF309" s="44"/>
      <c r="AG309" s="44"/>
      <c r="AH309" s="45" t="e">
        <v>#DIV/0!</v>
      </c>
      <c r="AK309" s="44"/>
      <c r="AL309" s="44"/>
      <c r="AM309" s="45" t="e">
        <v>#DIV/0!</v>
      </c>
      <c r="AP309" s="44"/>
      <c r="AQ309" s="44"/>
      <c r="AR309" s="45" t="e">
        <v>#DIV/0!</v>
      </c>
      <c r="AU309" s="44"/>
      <c r="AV309" s="44"/>
      <c r="AW309" s="45" t="e">
        <v>#DIV/0!</v>
      </c>
      <c r="AZ309" s="44"/>
      <c r="BA309" s="44"/>
      <c r="BB309" s="45" t="e">
        <v>#DIV/0!</v>
      </c>
      <c r="BE309" s="44"/>
      <c r="BF309" s="44"/>
      <c r="BG309" s="45" t="e">
        <v>#DIV/0!</v>
      </c>
      <c r="BJ309" s="44"/>
      <c r="BK309" s="44"/>
      <c r="BL309" s="45" t="e">
        <v>#DIV/0!</v>
      </c>
    </row>
    <row r="310" spans="1:64" x14ac:dyDescent="0.35">
      <c r="A310" s="43" t="s">
        <v>1128</v>
      </c>
      <c r="B310" s="44"/>
      <c r="C310" s="44"/>
      <c r="D310" s="45" t="e">
        <v>#DIV/0!</v>
      </c>
      <c r="G310" s="44">
        <v>13760000</v>
      </c>
      <c r="H310" s="44">
        <v>1176250</v>
      </c>
      <c r="I310" s="45">
        <v>0.78101387065876759</v>
      </c>
      <c r="L310" s="44"/>
      <c r="M310" s="44"/>
      <c r="N310" s="45" t="e">
        <v>#DIV/0!</v>
      </c>
      <c r="Q310" s="44"/>
      <c r="R310" s="44"/>
      <c r="S310" s="45" t="e">
        <v>#DIV/0!</v>
      </c>
      <c r="V310" s="44"/>
      <c r="W310" s="44"/>
      <c r="X310" s="45" t="e">
        <v>#DIV/0!</v>
      </c>
      <c r="AA310" s="44"/>
      <c r="AB310" s="44"/>
      <c r="AC310" s="45" t="e">
        <v>#DIV/0!</v>
      </c>
      <c r="AF310" s="44"/>
      <c r="AG310" s="44"/>
      <c r="AH310" s="45" t="e">
        <v>#DIV/0!</v>
      </c>
      <c r="AK310" s="44"/>
      <c r="AL310" s="44"/>
      <c r="AM310" s="45" t="e">
        <v>#DIV/0!</v>
      </c>
      <c r="AP310" s="44"/>
      <c r="AQ310" s="44"/>
      <c r="AR310" s="45" t="e">
        <v>#DIV/0!</v>
      </c>
      <c r="AU310" s="44"/>
      <c r="AV310" s="44"/>
      <c r="AW310" s="45" t="e">
        <v>#DIV/0!</v>
      </c>
      <c r="AZ310" s="44"/>
      <c r="BA310" s="44"/>
      <c r="BB310" s="45" t="e">
        <v>#DIV/0!</v>
      </c>
      <c r="BE310" s="44"/>
      <c r="BF310" s="44"/>
      <c r="BG310" s="45" t="e">
        <v>#DIV/0!</v>
      </c>
      <c r="BJ310" s="44"/>
      <c r="BK310" s="44"/>
      <c r="BL310" s="45" t="e"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778"/>
  <sheetViews>
    <sheetView showGridLines="0" zoomScale="70" zoomScaleNormal="70" zoomScaleSheetLayoutView="85" workbookViewId="0">
      <pane xSplit="3" ySplit="10" topLeftCell="BA711" activePane="bottomRight" state="frozen"/>
      <selection pane="topRight" activeCell="F1" sqref="F1"/>
      <selection pane="bottomLeft" activeCell="A11" sqref="A11"/>
      <selection pane="bottomRight" activeCell="S11" sqref="S11:AD778"/>
    </sheetView>
  </sheetViews>
  <sheetFormatPr defaultColWidth="13.26953125" defaultRowHeight="14.5" x14ac:dyDescent="0.35"/>
  <cols>
    <col min="1" max="1" width="12.453125" style="1" customWidth="1"/>
    <col min="2" max="2" width="30.81640625" style="1" customWidth="1"/>
    <col min="3" max="3" width="10.1796875" style="3" customWidth="1"/>
    <col min="4" max="4" width="15.453125" style="3" customWidth="1"/>
    <col min="5" max="5" width="15.1796875" style="3" customWidth="1"/>
    <col min="6" max="10" width="14.453125" style="1" bestFit="1" customWidth="1"/>
    <col min="11" max="11" width="14.453125" style="1" customWidth="1"/>
    <col min="12" max="12" width="14.453125" style="1" bestFit="1" customWidth="1"/>
    <col min="13" max="16" width="14.453125" style="1" customWidth="1"/>
    <col min="17" max="17" width="14.453125" style="1" bestFit="1" customWidth="1"/>
    <col min="18" max="18" width="13.26953125" style="1"/>
    <col min="19" max="30" width="16.81640625" style="1" bestFit="1" customWidth="1"/>
    <col min="31" max="49" width="13.26953125" style="1"/>
    <col min="50" max="50" width="15.1796875" style="1" customWidth="1"/>
    <col min="51" max="16384" width="13.26953125" style="1"/>
  </cols>
  <sheetData>
    <row r="1" spans="1:56" s="9" customFormat="1" ht="19.5" x14ac:dyDescent="0.45">
      <c r="A1" s="97" t="s">
        <v>977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</row>
    <row r="2" spans="1:56" s="9" customFormat="1" ht="19.5" customHeight="1" x14ac:dyDescent="0.45">
      <c r="A2" s="98" t="s">
        <v>1539</v>
      </c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</row>
    <row r="3" spans="1:56" s="9" customFormat="1" ht="19.5" x14ac:dyDescent="0.45">
      <c r="A3" s="97" t="s">
        <v>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</row>
    <row r="4" spans="1:56" ht="18.5" x14ac:dyDescent="0.45">
      <c r="A4" s="61" t="s">
        <v>1</v>
      </c>
      <c r="B4" s="5" t="s">
        <v>1009</v>
      </c>
      <c r="C4" s="13"/>
      <c r="D4" s="13"/>
      <c r="E4" s="13"/>
    </row>
    <row r="5" spans="1:56" x14ac:dyDescent="0.35">
      <c r="A5" s="15"/>
      <c r="B5" s="4" t="s">
        <v>1538</v>
      </c>
      <c r="C5" s="13"/>
      <c r="D5" s="13"/>
      <c r="E5" s="13"/>
    </row>
    <row r="6" spans="1:56" ht="15.5" x14ac:dyDescent="0.35">
      <c r="A6" s="16"/>
      <c r="B6" s="4"/>
      <c r="C6" s="13"/>
      <c r="D6" s="13"/>
      <c r="E6" s="13"/>
    </row>
    <row r="7" spans="1:56" ht="15.5" x14ac:dyDescent="0.35">
      <c r="A7" s="17"/>
      <c r="B7" s="8"/>
      <c r="C7" s="13"/>
      <c r="D7" s="13"/>
      <c r="E7" s="13"/>
    </row>
    <row r="8" spans="1:56" x14ac:dyDescent="0.35">
      <c r="A8" s="6" t="s">
        <v>1743</v>
      </c>
      <c r="B8" s="7"/>
      <c r="C8" s="13"/>
      <c r="D8" s="13"/>
      <c r="E8" s="13"/>
    </row>
    <row r="9" spans="1:56" ht="18.5" x14ac:dyDescent="0.45">
      <c r="A9" s="96" t="s">
        <v>1010</v>
      </c>
      <c r="B9" s="96"/>
      <c r="F9" s="63" t="s">
        <v>1744</v>
      </c>
      <c r="G9" s="3"/>
      <c r="H9" s="3"/>
      <c r="I9" s="14"/>
      <c r="J9" s="14"/>
      <c r="K9" s="14"/>
      <c r="L9" s="14"/>
      <c r="M9" s="14"/>
      <c r="N9" s="14"/>
      <c r="O9" s="14"/>
      <c r="P9" s="14"/>
      <c r="S9" s="63" t="s">
        <v>1745</v>
      </c>
      <c r="T9" s="3"/>
      <c r="U9" s="3"/>
      <c r="V9" s="14"/>
      <c r="W9" s="14"/>
      <c r="X9" s="14"/>
      <c r="Y9" s="14"/>
      <c r="Z9" s="14"/>
      <c r="AA9" s="14"/>
      <c r="AB9" s="14"/>
      <c r="AC9" s="14"/>
      <c r="AF9" s="63" t="s">
        <v>1748</v>
      </c>
      <c r="AG9" s="3"/>
      <c r="AH9" s="3"/>
      <c r="AI9" s="14"/>
      <c r="AJ9" s="14"/>
      <c r="AK9" s="14"/>
      <c r="AL9" s="14"/>
      <c r="AM9" s="14"/>
      <c r="AN9" s="14"/>
      <c r="AO9" s="14"/>
      <c r="AP9" s="14"/>
      <c r="AS9" s="63" t="s">
        <v>1749</v>
      </c>
      <c r="AT9" s="3"/>
      <c r="AU9" s="3"/>
      <c r="AV9" s="14"/>
      <c r="AW9" s="14"/>
      <c r="AX9" s="14"/>
      <c r="AY9" s="14"/>
      <c r="AZ9" s="14"/>
      <c r="BA9" s="14"/>
      <c r="BB9" s="14"/>
      <c r="BC9" s="14"/>
    </row>
    <row r="10" spans="1:56" s="2" customFormat="1" ht="29" x14ac:dyDescent="0.35">
      <c r="A10" s="20" t="s">
        <v>2</v>
      </c>
      <c r="B10" s="20" t="s">
        <v>3</v>
      </c>
      <c r="C10" s="20" t="s">
        <v>1001</v>
      </c>
      <c r="D10" s="20" t="s">
        <v>1721</v>
      </c>
      <c r="E10" s="58" t="s">
        <v>1722</v>
      </c>
      <c r="F10" s="10">
        <v>2022</v>
      </c>
      <c r="G10" s="10">
        <v>2021</v>
      </c>
      <c r="H10" s="10">
        <v>2020</v>
      </c>
      <c r="I10" s="10">
        <v>2019</v>
      </c>
      <c r="J10" s="11">
        <v>2018</v>
      </c>
      <c r="K10" s="12">
        <v>2017</v>
      </c>
      <c r="L10" s="11">
        <v>2016</v>
      </c>
      <c r="M10" s="11">
        <v>2015</v>
      </c>
      <c r="N10" s="11">
        <v>2014</v>
      </c>
      <c r="O10" s="11">
        <v>2013</v>
      </c>
      <c r="P10" s="11">
        <v>2012</v>
      </c>
      <c r="Q10" s="11">
        <v>2011</v>
      </c>
      <c r="S10" s="10">
        <v>2022</v>
      </c>
      <c r="T10" s="10">
        <v>2021</v>
      </c>
      <c r="U10" s="10">
        <v>2020</v>
      </c>
      <c r="V10" s="10">
        <v>2019</v>
      </c>
      <c r="W10" s="11">
        <v>2018</v>
      </c>
      <c r="X10" s="12">
        <v>2017</v>
      </c>
      <c r="Y10" s="11">
        <v>2016</v>
      </c>
      <c r="Z10" s="11">
        <v>2015</v>
      </c>
      <c r="AA10" s="11">
        <v>2014</v>
      </c>
      <c r="AB10" s="11">
        <v>2013</v>
      </c>
      <c r="AC10" s="11">
        <v>2012</v>
      </c>
      <c r="AD10" s="11">
        <v>2011</v>
      </c>
      <c r="AF10" s="10">
        <v>2022</v>
      </c>
      <c r="AG10" s="10">
        <v>2021</v>
      </c>
      <c r="AH10" s="10">
        <v>2020</v>
      </c>
      <c r="AI10" s="10">
        <v>2019</v>
      </c>
      <c r="AJ10" s="11">
        <v>2018</v>
      </c>
      <c r="AK10" s="12">
        <v>2017</v>
      </c>
      <c r="AL10" s="11">
        <v>2016</v>
      </c>
      <c r="AM10" s="11">
        <v>2015</v>
      </c>
      <c r="AN10" s="11">
        <v>2014</v>
      </c>
      <c r="AO10" s="11">
        <v>2013</v>
      </c>
      <c r="AP10" s="11">
        <v>2012</v>
      </c>
      <c r="AQ10" s="11">
        <v>2011</v>
      </c>
      <c r="AS10" s="10">
        <v>2022</v>
      </c>
      <c r="AT10" s="10">
        <v>2021</v>
      </c>
      <c r="AU10" s="10">
        <v>2020</v>
      </c>
      <c r="AV10" s="10">
        <v>2019</v>
      </c>
      <c r="AW10" s="11">
        <v>2018</v>
      </c>
      <c r="AX10" s="12">
        <v>2017</v>
      </c>
      <c r="AY10" s="11">
        <v>2016</v>
      </c>
      <c r="AZ10" s="11">
        <v>2015</v>
      </c>
      <c r="BA10" s="11">
        <v>2014</v>
      </c>
      <c r="BB10" s="11">
        <v>2013</v>
      </c>
      <c r="BC10" s="11">
        <v>2012</v>
      </c>
      <c r="BD10" s="11">
        <v>2011</v>
      </c>
    </row>
    <row r="11" spans="1:56" ht="15" customHeight="1" x14ac:dyDescent="0.35">
      <c r="A11" s="21" t="s">
        <v>4</v>
      </c>
      <c r="B11" s="21" t="s">
        <v>5</v>
      </c>
      <c r="C11" s="22" t="s">
        <v>6</v>
      </c>
      <c r="D11" s="57">
        <v>0</v>
      </c>
      <c r="E11" s="57">
        <f>D11-S11</f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5700000</v>
      </c>
      <c r="O11" s="19">
        <v>5200000</v>
      </c>
      <c r="P11" s="19">
        <v>4700000</v>
      </c>
      <c r="Q11" s="19">
        <v>4300000</v>
      </c>
      <c r="S11" s="57">
        <f t="shared" ref="S11" si="0">F11</f>
        <v>0</v>
      </c>
      <c r="T11" s="57">
        <f t="shared" ref="T11" si="1">G11</f>
        <v>0</v>
      </c>
      <c r="U11" s="57">
        <f t="shared" ref="U11" si="2">H11</f>
        <v>0</v>
      </c>
      <c r="V11" s="57">
        <f t="shared" ref="V11" si="3">I11</f>
        <v>0</v>
      </c>
      <c r="W11" s="57">
        <f t="shared" ref="W11" si="4">J11</f>
        <v>0</v>
      </c>
      <c r="X11" s="57">
        <f t="shared" ref="X11" si="5">K11</f>
        <v>0</v>
      </c>
      <c r="Y11" s="57">
        <f t="shared" ref="Y11" si="6">L11</f>
        <v>0</v>
      </c>
      <c r="Z11" s="57">
        <f t="shared" ref="Z11" si="7">M11</f>
        <v>0</v>
      </c>
      <c r="AA11" s="73">
        <f>N11+Sheet3!K$2</f>
        <v>5700000</v>
      </c>
      <c r="AB11" s="73">
        <f>O11+Sheet3!L$2</f>
        <v>5200000</v>
      </c>
      <c r="AC11" s="73">
        <f>P11+Sheet3!M$2</f>
        <v>4700000</v>
      </c>
      <c r="AD11" s="73">
        <f>Q11+Sheet3!N$2</f>
        <v>4300000</v>
      </c>
      <c r="AF11" s="68">
        <f t="shared" ref="AF11:AF74" si="8">S11-F11</f>
        <v>0</v>
      </c>
      <c r="AG11" s="68">
        <f t="shared" ref="AG11:AG74" si="9">T11-G11</f>
        <v>0</v>
      </c>
      <c r="AH11" s="68">
        <f t="shared" ref="AH11:AH74" si="10">U11-H11</f>
        <v>0</v>
      </c>
      <c r="AI11" s="68">
        <f t="shared" ref="AI11:AI74" si="11">V11-I11</f>
        <v>0</v>
      </c>
      <c r="AJ11" s="68">
        <f t="shared" ref="AJ11:AJ74" si="12">W11-J11</f>
        <v>0</v>
      </c>
      <c r="AK11" s="68">
        <f t="shared" ref="AK11:AK74" si="13">X11-K11</f>
        <v>0</v>
      </c>
      <c r="AL11" s="68">
        <f t="shared" ref="AL11:AL74" si="14">Y11-L11</f>
        <v>0</v>
      </c>
      <c r="AM11" s="68">
        <f t="shared" ref="AM11:AM74" si="15">Z11-M11</f>
        <v>0</v>
      </c>
      <c r="AN11" s="68">
        <f t="shared" ref="AN11:AN74" si="16">AA11-N11</f>
        <v>0</v>
      </c>
      <c r="AO11" s="68">
        <f t="shared" ref="AO11:AO74" si="17">AB11-O11</f>
        <v>0</v>
      </c>
      <c r="AP11" s="68">
        <f t="shared" ref="AP11:AP74" si="18">AC11-P11</f>
        <v>0</v>
      </c>
      <c r="AQ11" s="68">
        <f t="shared" ref="AQ11:AQ74" si="19">AD11-Q11</f>
        <v>0</v>
      </c>
      <c r="AS11" s="68">
        <f t="shared" ref="AS11:AS74" si="20">S11-T11</f>
        <v>0</v>
      </c>
      <c r="AT11" s="68">
        <f t="shared" ref="AT11:AT74" si="21">T11-U11</f>
        <v>0</v>
      </c>
      <c r="AU11" s="68">
        <f t="shared" ref="AU11:AU74" si="22">U11-V11</f>
        <v>0</v>
      </c>
      <c r="AV11" s="68">
        <f t="shared" ref="AV11:AV74" si="23">V11-W11</f>
        <v>0</v>
      </c>
      <c r="AW11" s="68">
        <f t="shared" ref="AW11:AW74" si="24">W11-X11</f>
        <v>0</v>
      </c>
      <c r="AX11" s="68">
        <f t="shared" ref="AX11:AX74" si="25">X11-Y11</f>
        <v>0</v>
      </c>
      <c r="AY11" s="68">
        <f t="shared" ref="AY11:AY74" si="26">Y11-Z11</f>
        <v>0</v>
      </c>
      <c r="AZ11" s="68">
        <f t="shared" ref="AZ11:AZ74" si="27">Z11-AA11</f>
        <v>-5700000</v>
      </c>
      <c r="BA11" s="68">
        <f t="shared" ref="BA11:BA74" si="28">AA11-AB11</f>
        <v>500000</v>
      </c>
      <c r="BB11" s="68">
        <f t="shared" ref="BB11:BB74" si="29">AB11-AC11</f>
        <v>500000</v>
      </c>
      <c r="BC11" s="68">
        <f t="shared" ref="BC11:BC74" si="30">AC11-AD11</f>
        <v>400000</v>
      </c>
      <c r="BD11" s="68">
        <f t="shared" ref="BD11:BD74" si="31">AD11-AE11</f>
        <v>4300000</v>
      </c>
    </row>
    <row r="12" spans="1:56" x14ac:dyDescent="0.35">
      <c r="A12" s="21" t="s">
        <v>4</v>
      </c>
      <c r="B12" s="21" t="s">
        <v>7</v>
      </c>
      <c r="C12" s="22" t="s">
        <v>8</v>
      </c>
      <c r="D12" s="57">
        <v>0</v>
      </c>
      <c r="E12" s="57">
        <f t="shared" ref="E12:E75" si="32">D12-S12</f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6300000</v>
      </c>
      <c r="O12" s="19">
        <v>5600000</v>
      </c>
      <c r="P12" s="19">
        <v>5000000</v>
      </c>
      <c r="Q12" s="19">
        <v>4600000</v>
      </c>
      <c r="S12" s="57">
        <f t="shared" ref="S12:S75" si="33">F12</f>
        <v>0</v>
      </c>
      <c r="T12" s="57">
        <f t="shared" ref="T12:T75" si="34">G12</f>
        <v>0</v>
      </c>
      <c r="U12" s="57">
        <f t="shared" ref="U12:U75" si="35">H12</f>
        <v>0</v>
      </c>
      <c r="V12" s="57">
        <f t="shared" ref="V12:V75" si="36">I12</f>
        <v>0</v>
      </c>
      <c r="W12" s="57">
        <f t="shared" ref="W12:W75" si="37">J12</f>
        <v>0</v>
      </c>
      <c r="X12" s="57">
        <f t="shared" ref="X12:X75" si="38">K12</f>
        <v>0</v>
      </c>
      <c r="Y12" s="57">
        <f t="shared" ref="Y12:Y75" si="39">L12</f>
        <v>0</v>
      </c>
      <c r="Z12" s="57">
        <f t="shared" ref="Z12:Z75" si="40">M12</f>
        <v>0</v>
      </c>
      <c r="AA12" s="73">
        <f>N12+Sheet3!K$2</f>
        <v>6300000</v>
      </c>
      <c r="AB12" s="73">
        <f>O12+Sheet3!L$2</f>
        <v>5600000</v>
      </c>
      <c r="AC12" s="73">
        <f>P12+Sheet3!M$2</f>
        <v>5000000</v>
      </c>
      <c r="AD12" s="73">
        <f>Q12+Sheet3!N$2</f>
        <v>4600000</v>
      </c>
      <c r="AF12" s="68">
        <f t="shared" si="8"/>
        <v>0</v>
      </c>
      <c r="AG12" s="68">
        <f t="shared" si="9"/>
        <v>0</v>
      </c>
      <c r="AH12" s="68">
        <f t="shared" si="10"/>
        <v>0</v>
      </c>
      <c r="AI12" s="68">
        <f t="shared" si="11"/>
        <v>0</v>
      </c>
      <c r="AJ12" s="68">
        <f t="shared" si="12"/>
        <v>0</v>
      </c>
      <c r="AK12" s="68">
        <f t="shared" si="13"/>
        <v>0</v>
      </c>
      <c r="AL12" s="68">
        <f t="shared" si="14"/>
        <v>0</v>
      </c>
      <c r="AM12" s="68">
        <f t="shared" si="15"/>
        <v>0</v>
      </c>
      <c r="AN12" s="68">
        <f t="shared" si="16"/>
        <v>0</v>
      </c>
      <c r="AO12" s="68">
        <f t="shared" si="17"/>
        <v>0</v>
      </c>
      <c r="AP12" s="68">
        <f t="shared" si="18"/>
        <v>0</v>
      </c>
      <c r="AQ12" s="68">
        <f t="shared" si="19"/>
        <v>0</v>
      </c>
      <c r="AS12" s="68">
        <f t="shared" si="20"/>
        <v>0</v>
      </c>
      <c r="AT12" s="68">
        <f t="shared" si="21"/>
        <v>0</v>
      </c>
      <c r="AU12" s="68">
        <f t="shared" si="22"/>
        <v>0</v>
      </c>
      <c r="AV12" s="68">
        <f t="shared" si="23"/>
        <v>0</v>
      </c>
      <c r="AW12" s="68">
        <f t="shared" si="24"/>
        <v>0</v>
      </c>
      <c r="AX12" s="68">
        <f t="shared" si="25"/>
        <v>0</v>
      </c>
      <c r="AY12" s="68">
        <f t="shared" si="26"/>
        <v>0</v>
      </c>
      <c r="AZ12" s="68">
        <f t="shared" si="27"/>
        <v>-6300000</v>
      </c>
      <c r="BA12" s="68">
        <f t="shared" si="28"/>
        <v>700000</v>
      </c>
      <c r="BB12" s="68">
        <f t="shared" si="29"/>
        <v>600000</v>
      </c>
      <c r="BC12" s="68">
        <f t="shared" si="30"/>
        <v>400000</v>
      </c>
      <c r="BD12" s="68">
        <f t="shared" si="31"/>
        <v>4600000</v>
      </c>
    </row>
    <row r="13" spans="1:56" x14ac:dyDescent="0.35">
      <c r="A13" s="21" t="s">
        <v>4</v>
      </c>
      <c r="B13" s="21" t="s">
        <v>9</v>
      </c>
      <c r="C13" s="22" t="s">
        <v>10</v>
      </c>
      <c r="D13" s="57">
        <v>0</v>
      </c>
      <c r="E13" s="57">
        <f t="shared" si="32"/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6300000</v>
      </c>
      <c r="O13" s="19">
        <v>5600000</v>
      </c>
      <c r="P13" s="19">
        <v>5000000</v>
      </c>
      <c r="Q13" s="19">
        <v>4600000</v>
      </c>
      <c r="S13" s="57">
        <f t="shared" si="33"/>
        <v>0</v>
      </c>
      <c r="T13" s="57">
        <f t="shared" si="34"/>
        <v>0</v>
      </c>
      <c r="U13" s="57">
        <f t="shared" si="35"/>
        <v>0</v>
      </c>
      <c r="V13" s="57">
        <f t="shared" si="36"/>
        <v>0</v>
      </c>
      <c r="W13" s="57">
        <f t="shared" si="37"/>
        <v>0</v>
      </c>
      <c r="X13" s="57">
        <f t="shared" si="38"/>
        <v>0</v>
      </c>
      <c r="Y13" s="57">
        <f t="shared" si="39"/>
        <v>0</v>
      </c>
      <c r="Z13" s="57">
        <f t="shared" si="40"/>
        <v>0</v>
      </c>
      <c r="AA13" s="73">
        <f>N13+Sheet3!K$2</f>
        <v>6300000</v>
      </c>
      <c r="AB13" s="73">
        <f>O13+Sheet3!L$2</f>
        <v>5600000</v>
      </c>
      <c r="AC13" s="73">
        <f>P13+Sheet3!M$2</f>
        <v>5000000</v>
      </c>
      <c r="AD13" s="73">
        <f>Q13+Sheet3!N$2</f>
        <v>4600000</v>
      </c>
      <c r="AF13" s="68">
        <f t="shared" si="8"/>
        <v>0</v>
      </c>
      <c r="AG13" s="68">
        <f t="shared" si="9"/>
        <v>0</v>
      </c>
      <c r="AH13" s="68">
        <f t="shared" si="10"/>
        <v>0</v>
      </c>
      <c r="AI13" s="68">
        <f t="shared" si="11"/>
        <v>0</v>
      </c>
      <c r="AJ13" s="68">
        <f t="shared" si="12"/>
        <v>0</v>
      </c>
      <c r="AK13" s="68">
        <f t="shared" si="13"/>
        <v>0</v>
      </c>
      <c r="AL13" s="68">
        <f t="shared" si="14"/>
        <v>0</v>
      </c>
      <c r="AM13" s="68">
        <f t="shared" si="15"/>
        <v>0</v>
      </c>
      <c r="AN13" s="68">
        <f t="shared" si="16"/>
        <v>0</v>
      </c>
      <c r="AO13" s="68">
        <f t="shared" si="17"/>
        <v>0</v>
      </c>
      <c r="AP13" s="68">
        <f t="shared" si="18"/>
        <v>0</v>
      </c>
      <c r="AQ13" s="68">
        <f t="shared" si="19"/>
        <v>0</v>
      </c>
      <c r="AS13" s="68">
        <f t="shared" si="20"/>
        <v>0</v>
      </c>
      <c r="AT13" s="68">
        <f t="shared" si="21"/>
        <v>0</v>
      </c>
      <c r="AU13" s="68">
        <f t="shared" si="22"/>
        <v>0</v>
      </c>
      <c r="AV13" s="68">
        <f t="shared" si="23"/>
        <v>0</v>
      </c>
      <c r="AW13" s="68">
        <f t="shared" si="24"/>
        <v>0</v>
      </c>
      <c r="AX13" s="68">
        <f t="shared" si="25"/>
        <v>0</v>
      </c>
      <c r="AY13" s="68">
        <f t="shared" si="26"/>
        <v>0</v>
      </c>
      <c r="AZ13" s="68">
        <f t="shared" si="27"/>
        <v>-6300000</v>
      </c>
      <c r="BA13" s="68">
        <f t="shared" si="28"/>
        <v>700000</v>
      </c>
      <c r="BB13" s="68">
        <f t="shared" si="29"/>
        <v>600000</v>
      </c>
      <c r="BC13" s="68">
        <f t="shared" si="30"/>
        <v>400000</v>
      </c>
      <c r="BD13" s="68">
        <f t="shared" si="31"/>
        <v>4600000</v>
      </c>
    </row>
    <row r="14" spans="1:56" x14ac:dyDescent="0.35">
      <c r="A14" s="23" t="s">
        <v>4</v>
      </c>
      <c r="B14" s="24" t="s">
        <v>1011</v>
      </c>
      <c r="C14" s="25" t="s">
        <v>1012</v>
      </c>
      <c r="D14" s="57">
        <v>38832000</v>
      </c>
      <c r="E14" s="57">
        <f t="shared" si="32"/>
        <v>4332000</v>
      </c>
      <c r="F14" s="19">
        <v>34500000</v>
      </c>
      <c r="G14" s="19">
        <v>33500000</v>
      </c>
      <c r="H14" s="19">
        <v>32800000</v>
      </c>
      <c r="I14" s="19">
        <v>31100000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S14" s="57">
        <f t="shared" si="33"/>
        <v>34500000</v>
      </c>
      <c r="T14" s="57">
        <f t="shared" si="34"/>
        <v>33500000</v>
      </c>
      <c r="U14" s="57">
        <f t="shared" si="35"/>
        <v>32800000</v>
      </c>
      <c r="V14" s="57">
        <f t="shared" si="36"/>
        <v>31100000</v>
      </c>
      <c r="W14" s="57">
        <f t="shared" si="37"/>
        <v>0</v>
      </c>
      <c r="X14" s="57">
        <f t="shared" si="38"/>
        <v>0</v>
      </c>
      <c r="Y14" s="57">
        <f t="shared" si="39"/>
        <v>0</v>
      </c>
      <c r="Z14" s="57">
        <f t="shared" si="40"/>
        <v>0</v>
      </c>
      <c r="AA14" s="57">
        <f t="shared" ref="AA14:AA75" si="41">N14</f>
        <v>0</v>
      </c>
      <c r="AB14" s="57">
        <f t="shared" ref="AB14:AB75" si="42">O14</f>
        <v>0</v>
      </c>
      <c r="AC14" s="57">
        <f t="shared" ref="AC14:AC75" si="43">P14</f>
        <v>0</v>
      </c>
      <c r="AD14" s="57">
        <f t="shared" ref="AD14:AD75" si="44">Q14</f>
        <v>0</v>
      </c>
      <c r="AF14" s="68">
        <f t="shared" si="8"/>
        <v>0</v>
      </c>
      <c r="AG14" s="68">
        <f t="shared" si="9"/>
        <v>0</v>
      </c>
      <c r="AH14" s="68">
        <f t="shared" si="10"/>
        <v>0</v>
      </c>
      <c r="AI14" s="68">
        <f t="shared" si="11"/>
        <v>0</v>
      </c>
      <c r="AJ14" s="68">
        <f t="shared" si="12"/>
        <v>0</v>
      </c>
      <c r="AK14" s="68">
        <f t="shared" si="13"/>
        <v>0</v>
      </c>
      <c r="AL14" s="68">
        <f t="shared" si="14"/>
        <v>0</v>
      </c>
      <c r="AM14" s="68">
        <f t="shared" si="15"/>
        <v>0</v>
      </c>
      <c r="AN14" s="68">
        <f t="shared" si="16"/>
        <v>0</v>
      </c>
      <c r="AO14" s="68">
        <f t="shared" si="17"/>
        <v>0</v>
      </c>
      <c r="AP14" s="68">
        <f t="shared" si="18"/>
        <v>0</v>
      </c>
      <c r="AQ14" s="68">
        <f t="shared" si="19"/>
        <v>0</v>
      </c>
      <c r="AS14" s="68">
        <f t="shared" si="20"/>
        <v>1000000</v>
      </c>
      <c r="AT14" s="68">
        <f t="shared" si="21"/>
        <v>700000</v>
      </c>
      <c r="AU14" s="68">
        <f t="shared" si="22"/>
        <v>1700000</v>
      </c>
      <c r="AV14" s="68">
        <f t="shared" si="23"/>
        <v>31100000</v>
      </c>
      <c r="AW14" s="68">
        <f t="shared" si="24"/>
        <v>0</v>
      </c>
      <c r="AX14" s="68">
        <f t="shared" si="25"/>
        <v>0</v>
      </c>
      <c r="AY14" s="68">
        <f t="shared" si="26"/>
        <v>0</v>
      </c>
      <c r="AZ14" s="68">
        <f t="shared" si="27"/>
        <v>0</v>
      </c>
      <c r="BA14" s="68">
        <f t="shared" si="28"/>
        <v>0</v>
      </c>
      <c r="BB14" s="68">
        <f t="shared" si="29"/>
        <v>0</v>
      </c>
      <c r="BC14" s="68">
        <f t="shared" si="30"/>
        <v>0</v>
      </c>
      <c r="BD14" s="68">
        <f t="shared" si="31"/>
        <v>0</v>
      </c>
    </row>
    <row r="15" spans="1:56" x14ac:dyDescent="0.35">
      <c r="A15" s="23" t="s">
        <v>4</v>
      </c>
      <c r="B15" s="24" t="s">
        <v>1013</v>
      </c>
      <c r="C15" s="25" t="s">
        <v>1014</v>
      </c>
      <c r="D15" s="57">
        <v>35693000</v>
      </c>
      <c r="E15" s="57">
        <f t="shared" si="32"/>
        <v>3293000</v>
      </c>
      <c r="F15" s="19">
        <v>32400000</v>
      </c>
      <c r="G15" s="19">
        <v>31400000</v>
      </c>
      <c r="H15" s="19">
        <v>30700000</v>
      </c>
      <c r="I15" s="19">
        <v>29100000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S15" s="57">
        <f t="shared" si="33"/>
        <v>32400000</v>
      </c>
      <c r="T15" s="57">
        <f t="shared" si="34"/>
        <v>31400000</v>
      </c>
      <c r="U15" s="57">
        <f t="shared" si="35"/>
        <v>30700000</v>
      </c>
      <c r="V15" s="57">
        <f t="shared" si="36"/>
        <v>29100000</v>
      </c>
      <c r="W15" s="57">
        <f t="shared" si="37"/>
        <v>0</v>
      </c>
      <c r="X15" s="57">
        <f t="shared" si="38"/>
        <v>0</v>
      </c>
      <c r="Y15" s="57">
        <f t="shared" si="39"/>
        <v>0</v>
      </c>
      <c r="Z15" s="57">
        <f t="shared" si="40"/>
        <v>0</v>
      </c>
      <c r="AA15" s="57">
        <f t="shared" si="41"/>
        <v>0</v>
      </c>
      <c r="AB15" s="57">
        <f t="shared" si="42"/>
        <v>0</v>
      </c>
      <c r="AC15" s="57">
        <f t="shared" si="43"/>
        <v>0</v>
      </c>
      <c r="AD15" s="57">
        <f t="shared" si="44"/>
        <v>0</v>
      </c>
      <c r="AF15" s="68">
        <f t="shared" si="8"/>
        <v>0</v>
      </c>
      <c r="AG15" s="68">
        <f t="shared" si="9"/>
        <v>0</v>
      </c>
      <c r="AH15" s="68">
        <f t="shared" si="10"/>
        <v>0</v>
      </c>
      <c r="AI15" s="68">
        <f t="shared" si="11"/>
        <v>0</v>
      </c>
      <c r="AJ15" s="68">
        <f t="shared" si="12"/>
        <v>0</v>
      </c>
      <c r="AK15" s="68">
        <f t="shared" si="13"/>
        <v>0</v>
      </c>
      <c r="AL15" s="68">
        <f t="shared" si="14"/>
        <v>0</v>
      </c>
      <c r="AM15" s="68">
        <f t="shared" si="15"/>
        <v>0</v>
      </c>
      <c r="AN15" s="68">
        <f t="shared" si="16"/>
        <v>0</v>
      </c>
      <c r="AO15" s="68">
        <f t="shared" si="17"/>
        <v>0</v>
      </c>
      <c r="AP15" s="68">
        <f t="shared" si="18"/>
        <v>0</v>
      </c>
      <c r="AQ15" s="68">
        <f t="shared" si="19"/>
        <v>0</v>
      </c>
      <c r="AS15" s="68">
        <f t="shared" si="20"/>
        <v>1000000</v>
      </c>
      <c r="AT15" s="68">
        <f t="shared" si="21"/>
        <v>700000</v>
      </c>
      <c r="AU15" s="68">
        <f t="shared" si="22"/>
        <v>1600000</v>
      </c>
      <c r="AV15" s="68">
        <f t="shared" si="23"/>
        <v>29100000</v>
      </c>
      <c r="AW15" s="68">
        <f t="shared" si="24"/>
        <v>0</v>
      </c>
      <c r="AX15" s="68">
        <f t="shared" si="25"/>
        <v>0</v>
      </c>
      <c r="AY15" s="68">
        <f t="shared" si="26"/>
        <v>0</v>
      </c>
      <c r="AZ15" s="68">
        <f t="shared" si="27"/>
        <v>0</v>
      </c>
      <c r="BA15" s="68">
        <f t="shared" si="28"/>
        <v>0</v>
      </c>
      <c r="BB15" s="68">
        <f t="shared" si="29"/>
        <v>0</v>
      </c>
      <c r="BC15" s="68">
        <f t="shared" si="30"/>
        <v>0</v>
      </c>
      <c r="BD15" s="68">
        <f t="shared" si="31"/>
        <v>0</v>
      </c>
    </row>
    <row r="16" spans="1:56" x14ac:dyDescent="0.35">
      <c r="A16" s="21" t="s">
        <v>4</v>
      </c>
      <c r="B16" s="21" t="s">
        <v>11</v>
      </c>
      <c r="C16" s="22" t="s">
        <v>12</v>
      </c>
      <c r="D16" s="57">
        <v>0</v>
      </c>
      <c r="E16" s="57">
        <f t="shared" si="32"/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6700000</v>
      </c>
      <c r="Q16" s="19">
        <v>6300000</v>
      </c>
      <c r="S16" s="57">
        <f t="shared" si="33"/>
        <v>0</v>
      </c>
      <c r="T16" s="57">
        <f t="shared" si="34"/>
        <v>0</v>
      </c>
      <c r="U16" s="57">
        <f t="shared" si="35"/>
        <v>0</v>
      </c>
      <c r="V16" s="57">
        <f t="shared" si="36"/>
        <v>0</v>
      </c>
      <c r="W16" s="57">
        <f t="shared" si="37"/>
        <v>0</v>
      </c>
      <c r="X16" s="57">
        <f t="shared" si="38"/>
        <v>0</v>
      </c>
      <c r="Y16" s="57">
        <f t="shared" si="39"/>
        <v>0</v>
      </c>
      <c r="Z16" s="57">
        <f t="shared" si="40"/>
        <v>0</v>
      </c>
      <c r="AA16" s="57">
        <f t="shared" si="41"/>
        <v>0</v>
      </c>
      <c r="AB16" s="57">
        <f t="shared" si="42"/>
        <v>0</v>
      </c>
      <c r="AC16" s="73">
        <f>P16+Sheet3!M$8</f>
        <v>6700000</v>
      </c>
      <c r="AD16" s="73">
        <f>Q16+Sheet3!N$8</f>
        <v>6300000</v>
      </c>
      <c r="AF16" s="68">
        <f t="shared" si="8"/>
        <v>0</v>
      </c>
      <c r="AG16" s="68">
        <f t="shared" si="9"/>
        <v>0</v>
      </c>
      <c r="AH16" s="68">
        <f t="shared" si="10"/>
        <v>0</v>
      </c>
      <c r="AI16" s="68">
        <f t="shared" si="11"/>
        <v>0</v>
      </c>
      <c r="AJ16" s="68">
        <f t="shared" si="12"/>
        <v>0</v>
      </c>
      <c r="AK16" s="68">
        <f t="shared" si="13"/>
        <v>0</v>
      </c>
      <c r="AL16" s="68">
        <f t="shared" si="14"/>
        <v>0</v>
      </c>
      <c r="AM16" s="68">
        <f t="shared" si="15"/>
        <v>0</v>
      </c>
      <c r="AN16" s="68">
        <f t="shared" si="16"/>
        <v>0</v>
      </c>
      <c r="AO16" s="68">
        <f t="shared" si="17"/>
        <v>0</v>
      </c>
      <c r="AP16" s="68">
        <f t="shared" si="18"/>
        <v>0</v>
      </c>
      <c r="AQ16" s="68">
        <f t="shared" si="19"/>
        <v>0</v>
      </c>
      <c r="AS16" s="68">
        <f t="shared" si="20"/>
        <v>0</v>
      </c>
      <c r="AT16" s="68">
        <f t="shared" si="21"/>
        <v>0</v>
      </c>
      <c r="AU16" s="68">
        <f t="shared" si="22"/>
        <v>0</v>
      </c>
      <c r="AV16" s="68">
        <f t="shared" si="23"/>
        <v>0</v>
      </c>
      <c r="AW16" s="68">
        <f t="shared" si="24"/>
        <v>0</v>
      </c>
      <c r="AX16" s="68">
        <f t="shared" si="25"/>
        <v>0</v>
      </c>
      <c r="AY16" s="68">
        <f t="shared" si="26"/>
        <v>0</v>
      </c>
      <c r="AZ16" s="68">
        <f t="shared" si="27"/>
        <v>0</v>
      </c>
      <c r="BA16" s="68">
        <f t="shared" si="28"/>
        <v>0</v>
      </c>
      <c r="BB16" s="68">
        <f t="shared" si="29"/>
        <v>-6700000</v>
      </c>
      <c r="BC16" s="68">
        <f t="shared" si="30"/>
        <v>400000</v>
      </c>
      <c r="BD16" s="68">
        <f t="shared" si="31"/>
        <v>6300000</v>
      </c>
    </row>
    <row r="17" spans="1:56" x14ac:dyDescent="0.35">
      <c r="A17" s="21" t="s">
        <v>4</v>
      </c>
      <c r="B17" s="21" t="s">
        <v>13</v>
      </c>
      <c r="C17" s="22" t="s">
        <v>14</v>
      </c>
      <c r="D17" s="57">
        <v>17620000</v>
      </c>
      <c r="E17" s="57">
        <f t="shared" si="32"/>
        <v>520000</v>
      </c>
      <c r="F17" s="19">
        <v>15600000</v>
      </c>
      <c r="G17" s="19">
        <v>15100000</v>
      </c>
      <c r="H17" s="19">
        <v>14700000</v>
      </c>
      <c r="I17" s="19">
        <v>13700000</v>
      </c>
      <c r="J17" s="19">
        <v>12600000</v>
      </c>
      <c r="K17" s="19">
        <v>11700000</v>
      </c>
      <c r="L17" s="19">
        <v>10700000</v>
      </c>
      <c r="M17" s="19">
        <v>9100000</v>
      </c>
      <c r="N17" s="19">
        <v>8300000</v>
      </c>
      <c r="O17" s="19">
        <v>7700000</v>
      </c>
      <c r="P17" s="19">
        <v>0</v>
      </c>
      <c r="Q17" s="19">
        <v>0</v>
      </c>
      <c r="S17" s="73">
        <f>F17+Sheet3!C$8</f>
        <v>17100000</v>
      </c>
      <c r="T17" s="73">
        <f>G17+Sheet3!D$8</f>
        <v>16300000</v>
      </c>
      <c r="U17" s="73">
        <f>H17+Sheet3!E$8</f>
        <v>15900000</v>
      </c>
      <c r="V17" s="73">
        <f>I17+Sheet3!F$8</f>
        <v>14700000</v>
      </c>
      <c r="W17" s="73">
        <f>J17+Sheet3!G$8</f>
        <v>13600000</v>
      </c>
      <c r="X17" s="73">
        <f>K17+Sheet3!H$8</f>
        <v>12200000</v>
      </c>
      <c r="Y17" s="73">
        <f>L17+Sheet3!I$8</f>
        <v>11200000</v>
      </c>
      <c r="Z17" s="73">
        <f>M17+Sheet3!J$8</f>
        <v>9100000</v>
      </c>
      <c r="AA17" s="73">
        <f>N17+Sheet3!K$8</f>
        <v>8300000</v>
      </c>
      <c r="AB17" s="73">
        <f>O17+Sheet3!L$8</f>
        <v>7700000</v>
      </c>
      <c r="AC17" s="73">
        <f>P17+Sheet3!M$8</f>
        <v>0</v>
      </c>
      <c r="AD17" s="73">
        <f>Q17+Sheet3!N$8</f>
        <v>0</v>
      </c>
      <c r="AF17" s="68">
        <f t="shared" si="8"/>
        <v>1500000</v>
      </c>
      <c r="AG17" s="68">
        <f t="shared" si="9"/>
        <v>1200000</v>
      </c>
      <c r="AH17" s="68">
        <f t="shared" si="10"/>
        <v>1200000</v>
      </c>
      <c r="AI17" s="68">
        <f t="shared" si="11"/>
        <v>1000000</v>
      </c>
      <c r="AJ17" s="68">
        <f t="shared" si="12"/>
        <v>1000000</v>
      </c>
      <c r="AK17" s="68">
        <f t="shared" si="13"/>
        <v>500000</v>
      </c>
      <c r="AL17" s="68">
        <f t="shared" si="14"/>
        <v>500000</v>
      </c>
      <c r="AM17" s="68">
        <f t="shared" si="15"/>
        <v>0</v>
      </c>
      <c r="AN17" s="68">
        <f t="shared" si="16"/>
        <v>0</v>
      </c>
      <c r="AO17" s="68">
        <f t="shared" si="17"/>
        <v>0</v>
      </c>
      <c r="AP17" s="68">
        <f t="shared" si="18"/>
        <v>0</v>
      </c>
      <c r="AQ17" s="68">
        <f t="shared" si="19"/>
        <v>0</v>
      </c>
      <c r="AS17" s="68">
        <f t="shared" si="20"/>
        <v>800000</v>
      </c>
      <c r="AT17" s="68">
        <f t="shared" si="21"/>
        <v>400000</v>
      </c>
      <c r="AU17" s="68">
        <f t="shared" si="22"/>
        <v>1200000</v>
      </c>
      <c r="AV17" s="68">
        <f t="shared" si="23"/>
        <v>1100000</v>
      </c>
      <c r="AW17" s="68">
        <f t="shared" si="24"/>
        <v>1400000</v>
      </c>
      <c r="AX17" s="68">
        <f t="shared" si="25"/>
        <v>1000000</v>
      </c>
      <c r="AY17" s="68">
        <f t="shared" si="26"/>
        <v>2100000</v>
      </c>
      <c r="AZ17" s="68">
        <f t="shared" si="27"/>
        <v>800000</v>
      </c>
      <c r="BA17" s="68">
        <f t="shared" si="28"/>
        <v>600000</v>
      </c>
      <c r="BB17" s="68">
        <f t="shared" si="29"/>
        <v>7700000</v>
      </c>
      <c r="BC17" s="68">
        <f t="shared" si="30"/>
        <v>0</v>
      </c>
      <c r="BD17" s="68">
        <f t="shared" si="31"/>
        <v>0</v>
      </c>
    </row>
    <row r="18" spans="1:56" x14ac:dyDescent="0.35">
      <c r="A18" s="21" t="s">
        <v>4</v>
      </c>
      <c r="B18" s="21" t="s">
        <v>15</v>
      </c>
      <c r="C18" s="22" t="s">
        <v>16</v>
      </c>
      <c r="D18" s="57">
        <v>0</v>
      </c>
      <c r="E18" s="57">
        <f t="shared" si="32"/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6700000</v>
      </c>
      <c r="Q18" s="19">
        <v>6300000</v>
      </c>
      <c r="S18" s="57">
        <f t="shared" si="33"/>
        <v>0</v>
      </c>
      <c r="T18" s="57">
        <f t="shared" si="34"/>
        <v>0</v>
      </c>
      <c r="U18" s="57">
        <f t="shared" si="35"/>
        <v>0</v>
      </c>
      <c r="V18" s="57">
        <f t="shared" si="36"/>
        <v>0</v>
      </c>
      <c r="W18" s="57">
        <f t="shared" si="37"/>
        <v>0</v>
      </c>
      <c r="X18" s="57">
        <f t="shared" si="38"/>
        <v>0</v>
      </c>
      <c r="Y18" s="57">
        <f t="shared" si="39"/>
        <v>0</v>
      </c>
      <c r="Z18" s="57">
        <f t="shared" si="40"/>
        <v>0</v>
      </c>
      <c r="AA18" s="57">
        <f t="shared" si="41"/>
        <v>0</v>
      </c>
      <c r="AB18" s="57">
        <f t="shared" si="42"/>
        <v>0</v>
      </c>
      <c r="AC18" s="73">
        <f>P18+Sheet3!M$8</f>
        <v>6700000</v>
      </c>
      <c r="AD18" s="73">
        <f>Q18+Sheet3!N$8</f>
        <v>6300000</v>
      </c>
      <c r="AF18" s="68">
        <f t="shared" si="8"/>
        <v>0</v>
      </c>
      <c r="AG18" s="68">
        <f t="shared" si="9"/>
        <v>0</v>
      </c>
      <c r="AH18" s="68">
        <f t="shared" si="10"/>
        <v>0</v>
      </c>
      <c r="AI18" s="68">
        <f t="shared" si="11"/>
        <v>0</v>
      </c>
      <c r="AJ18" s="68">
        <f t="shared" si="12"/>
        <v>0</v>
      </c>
      <c r="AK18" s="68">
        <f t="shared" si="13"/>
        <v>0</v>
      </c>
      <c r="AL18" s="68">
        <f t="shared" si="14"/>
        <v>0</v>
      </c>
      <c r="AM18" s="68">
        <f t="shared" si="15"/>
        <v>0</v>
      </c>
      <c r="AN18" s="68">
        <f t="shared" si="16"/>
        <v>0</v>
      </c>
      <c r="AO18" s="68">
        <f t="shared" si="17"/>
        <v>0</v>
      </c>
      <c r="AP18" s="68">
        <f t="shared" si="18"/>
        <v>0</v>
      </c>
      <c r="AQ18" s="68">
        <f t="shared" si="19"/>
        <v>0</v>
      </c>
      <c r="AS18" s="68">
        <f t="shared" si="20"/>
        <v>0</v>
      </c>
      <c r="AT18" s="68">
        <f t="shared" si="21"/>
        <v>0</v>
      </c>
      <c r="AU18" s="68">
        <f t="shared" si="22"/>
        <v>0</v>
      </c>
      <c r="AV18" s="68">
        <f t="shared" si="23"/>
        <v>0</v>
      </c>
      <c r="AW18" s="68">
        <f t="shared" si="24"/>
        <v>0</v>
      </c>
      <c r="AX18" s="68">
        <f t="shared" si="25"/>
        <v>0</v>
      </c>
      <c r="AY18" s="68">
        <f t="shared" si="26"/>
        <v>0</v>
      </c>
      <c r="AZ18" s="68">
        <f t="shared" si="27"/>
        <v>0</v>
      </c>
      <c r="BA18" s="68">
        <f t="shared" si="28"/>
        <v>0</v>
      </c>
      <c r="BB18" s="68">
        <f t="shared" si="29"/>
        <v>-6700000</v>
      </c>
      <c r="BC18" s="68">
        <f t="shared" si="30"/>
        <v>400000</v>
      </c>
      <c r="BD18" s="68">
        <f t="shared" si="31"/>
        <v>6300000</v>
      </c>
    </row>
    <row r="19" spans="1:56" x14ac:dyDescent="0.35">
      <c r="A19" s="21" t="s">
        <v>4</v>
      </c>
      <c r="B19" s="21" t="s">
        <v>17</v>
      </c>
      <c r="C19" s="22" t="s">
        <v>18</v>
      </c>
      <c r="D19" s="57">
        <v>0</v>
      </c>
      <c r="E19" s="57">
        <f t="shared" si="32"/>
        <v>-17100000</v>
      </c>
      <c r="F19" s="19">
        <v>15600000</v>
      </c>
      <c r="G19" s="19">
        <v>15100000</v>
      </c>
      <c r="H19" s="19">
        <v>14700000</v>
      </c>
      <c r="I19" s="19">
        <v>13700000</v>
      </c>
      <c r="J19" s="19">
        <v>12600000</v>
      </c>
      <c r="K19" s="19">
        <v>11700000</v>
      </c>
      <c r="L19" s="19">
        <v>10700000</v>
      </c>
      <c r="M19" s="19">
        <v>9200000</v>
      </c>
      <c r="N19" s="19">
        <v>8400000</v>
      </c>
      <c r="O19" s="19">
        <v>7800000</v>
      </c>
      <c r="P19" s="19">
        <v>6700000</v>
      </c>
      <c r="Q19" s="19">
        <v>6300000</v>
      </c>
      <c r="S19" s="73">
        <f>F19+Sheet3!C$8</f>
        <v>17100000</v>
      </c>
      <c r="T19" s="73">
        <f>G19+Sheet3!D$8</f>
        <v>16300000</v>
      </c>
      <c r="U19" s="73">
        <f>H19+Sheet3!E$8</f>
        <v>15900000</v>
      </c>
      <c r="V19" s="73">
        <f>I19+Sheet3!F$8</f>
        <v>14700000</v>
      </c>
      <c r="W19" s="73">
        <f>J19+Sheet3!G$8</f>
        <v>13600000</v>
      </c>
      <c r="X19" s="73">
        <f>K19+Sheet3!H$8</f>
        <v>12200000</v>
      </c>
      <c r="Y19" s="73">
        <f>L19+Sheet3!I$8</f>
        <v>11200000</v>
      </c>
      <c r="Z19" s="73">
        <f>M19+Sheet3!J$8</f>
        <v>9200000</v>
      </c>
      <c r="AA19" s="73">
        <f>N19+Sheet3!K$8</f>
        <v>8400000</v>
      </c>
      <c r="AB19" s="73">
        <f>O19+Sheet3!L$8</f>
        <v>7800000</v>
      </c>
      <c r="AC19" s="73">
        <f>P19+Sheet3!M$8</f>
        <v>6700000</v>
      </c>
      <c r="AD19" s="73">
        <f>Q19+Sheet3!N$8</f>
        <v>6300000</v>
      </c>
      <c r="AF19" s="68">
        <f t="shared" si="8"/>
        <v>1500000</v>
      </c>
      <c r="AG19" s="68">
        <f t="shared" si="9"/>
        <v>1200000</v>
      </c>
      <c r="AH19" s="68">
        <f t="shared" si="10"/>
        <v>1200000</v>
      </c>
      <c r="AI19" s="68">
        <f t="shared" si="11"/>
        <v>1000000</v>
      </c>
      <c r="AJ19" s="68">
        <f t="shared" si="12"/>
        <v>1000000</v>
      </c>
      <c r="AK19" s="68">
        <f t="shared" si="13"/>
        <v>500000</v>
      </c>
      <c r="AL19" s="68">
        <f t="shared" si="14"/>
        <v>500000</v>
      </c>
      <c r="AM19" s="68">
        <f t="shared" si="15"/>
        <v>0</v>
      </c>
      <c r="AN19" s="68">
        <f t="shared" si="16"/>
        <v>0</v>
      </c>
      <c r="AO19" s="68">
        <f t="shared" si="17"/>
        <v>0</v>
      </c>
      <c r="AP19" s="68">
        <f t="shared" si="18"/>
        <v>0</v>
      </c>
      <c r="AQ19" s="68">
        <f t="shared" si="19"/>
        <v>0</v>
      </c>
      <c r="AS19" s="68">
        <f t="shared" si="20"/>
        <v>800000</v>
      </c>
      <c r="AT19" s="68">
        <f t="shared" si="21"/>
        <v>400000</v>
      </c>
      <c r="AU19" s="68">
        <f t="shared" si="22"/>
        <v>1200000</v>
      </c>
      <c r="AV19" s="68">
        <f t="shared" si="23"/>
        <v>1100000</v>
      </c>
      <c r="AW19" s="68">
        <f t="shared" si="24"/>
        <v>1400000</v>
      </c>
      <c r="AX19" s="68">
        <f t="shared" si="25"/>
        <v>1000000</v>
      </c>
      <c r="AY19" s="68">
        <f t="shared" si="26"/>
        <v>2000000</v>
      </c>
      <c r="AZ19" s="68">
        <f t="shared" si="27"/>
        <v>800000</v>
      </c>
      <c r="BA19" s="68">
        <f t="shared" si="28"/>
        <v>600000</v>
      </c>
      <c r="BB19" s="68">
        <f t="shared" si="29"/>
        <v>1100000</v>
      </c>
      <c r="BC19" s="68">
        <f t="shared" si="30"/>
        <v>400000</v>
      </c>
      <c r="BD19" s="68">
        <f t="shared" si="31"/>
        <v>6300000</v>
      </c>
    </row>
    <row r="20" spans="1:56" x14ac:dyDescent="0.35">
      <c r="A20" s="21" t="s">
        <v>4</v>
      </c>
      <c r="B20" s="21" t="s">
        <v>19</v>
      </c>
      <c r="C20" s="22" t="s">
        <v>20</v>
      </c>
      <c r="D20" s="57">
        <v>0</v>
      </c>
      <c r="E20" s="57">
        <f t="shared" si="32"/>
        <v>-17100000</v>
      </c>
      <c r="F20" s="19">
        <v>15600000</v>
      </c>
      <c r="G20" s="19">
        <v>15100000</v>
      </c>
      <c r="H20" s="19">
        <v>14700000</v>
      </c>
      <c r="I20" s="19">
        <v>13700000</v>
      </c>
      <c r="J20" s="19">
        <v>12600000</v>
      </c>
      <c r="K20" s="19">
        <v>11700000</v>
      </c>
      <c r="L20" s="19">
        <v>10700000</v>
      </c>
      <c r="M20" s="19">
        <v>9200000</v>
      </c>
      <c r="N20" s="19">
        <v>8400000</v>
      </c>
      <c r="O20" s="19">
        <v>7800000</v>
      </c>
      <c r="P20" s="19">
        <v>6700000</v>
      </c>
      <c r="Q20" s="19">
        <v>6300000</v>
      </c>
      <c r="S20" s="73">
        <f>F20+Sheet3!C$8</f>
        <v>17100000</v>
      </c>
      <c r="T20" s="73">
        <f>G20+Sheet3!D$8</f>
        <v>16300000</v>
      </c>
      <c r="U20" s="73">
        <f>H20+Sheet3!E$8</f>
        <v>15900000</v>
      </c>
      <c r="V20" s="73">
        <f>I20+Sheet3!F$8</f>
        <v>14700000</v>
      </c>
      <c r="W20" s="73">
        <f>J20+Sheet3!G$8</f>
        <v>13600000</v>
      </c>
      <c r="X20" s="73">
        <f>K20+Sheet3!H$8</f>
        <v>12200000</v>
      </c>
      <c r="Y20" s="73">
        <f>L20+Sheet3!I$8</f>
        <v>11200000</v>
      </c>
      <c r="Z20" s="73">
        <f>M20+Sheet3!J$8</f>
        <v>9200000</v>
      </c>
      <c r="AA20" s="73">
        <f>N20+Sheet3!K$8</f>
        <v>8400000</v>
      </c>
      <c r="AB20" s="73">
        <f>O20+Sheet3!L$8</f>
        <v>7800000</v>
      </c>
      <c r="AC20" s="73">
        <f>P20+Sheet3!M$8</f>
        <v>6700000</v>
      </c>
      <c r="AD20" s="73">
        <f>Q20+Sheet3!N$8</f>
        <v>6300000</v>
      </c>
      <c r="AF20" s="68">
        <f t="shared" si="8"/>
        <v>1500000</v>
      </c>
      <c r="AG20" s="68">
        <f t="shared" si="9"/>
        <v>1200000</v>
      </c>
      <c r="AH20" s="68">
        <f t="shared" si="10"/>
        <v>1200000</v>
      </c>
      <c r="AI20" s="68">
        <f t="shared" si="11"/>
        <v>1000000</v>
      </c>
      <c r="AJ20" s="68">
        <f t="shared" si="12"/>
        <v>1000000</v>
      </c>
      <c r="AK20" s="68">
        <f t="shared" si="13"/>
        <v>500000</v>
      </c>
      <c r="AL20" s="68">
        <f t="shared" si="14"/>
        <v>500000</v>
      </c>
      <c r="AM20" s="68">
        <f t="shared" si="15"/>
        <v>0</v>
      </c>
      <c r="AN20" s="68">
        <f t="shared" si="16"/>
        <v>0</v>
      </c>
      <c r="AO20" s="68">
        <f t="shared" si="17"/>
        <v>0</v>
      </c>
      <c r="AP20" s="68">
        <f t="shared" si="18"/>
        <v>0</v>
      </c>
      <c r="AQ20" s="68">
        <f t="shared" si="19"/>
        <v>0</v>
      </c>
      <c r="AS20" s="68">
        <f t="shared" si="20"/>
        <v>800000</v>
      </c>
      <c r="AT20" s="68">
        <f t="shared" si="21"/>
        <v>400000</v>
      </c>
      <c r="AU20" s="68">
        <f t="shared" si="22"/>
        <v>1200000</v>
      </c>
      <c r="AV20" s="68">
        <f t="shared" si="23"/>
        <v>1100000</v>
      </c>
      <c r="AW20" s="68">
        <f t="shared" si="24"/>
        <v>1400000</v>
      </c>
      <c r="AX20" s="68">
        <f t="shared" si="25"/>
        <v>1000000</v>
      </c>
      <c r="AY20" s="68">
        <f t="shared" si="26"/>
        <v>2000000</v>
      </c>
      <c r="AZ20" s="68">
        <f t="shared" si="27"/>
        <v>800000</v>
      </c>
      <c r="BA20" s="68">
        <f t="shared" si="28"/>
        <v>600000</v>
      </c>
      <c r="BB20" s="68">
        <f t="shared" si="29"/>
        <v>1100000</v>
      </c>
      <c r="BC20" s="68">
        <f t="shared" si="30"/>
        <v>400000</v>
      </c>
      <c r="BD20" s="68">
        <f t="shared" si="31"/>
        <v>6300000</v>
      </c>
    </row>
    <row r="21" spans="1:56" x14ac:dyDescent="0.35">
      <c r="A21" s="21" t="s">
        <v>4</v>
      </c>
      <c r="B21" s="21" t="s">
        <v>21</v>
      </c>
      <c r="C21" s="22" t="s">
        <v>22</v>
      </c>
      <c r="D21" s="57">
        <v>0</v>
      </c>
      <c r="E21" s="57">
        <f t="shared" si="32"/>
        <v>-17100000</v>
      </c>
      <c r="F21" s="19">
        <v>15600000</v>
      </c>
      <c r="G21" s="19">
        <v>15100000</v>
      </c>
      <c r="H21" s="19">
        <v>14700000</v>
      </c>
      <c r="I21" s="19">
        <v>13700000</v>
      </c>
      <c r="J21" s="19">
        <v>12600000</v>
      </c>
      <c r="K21" s="19">
        <v>11700000</v>
      </c>
      <c r="L21" s="19">
        <v>10700000</v>
      </c>
      <c r="M21" s="19">
        <v>9200000</v>
      </c>
      <c r="N21" s="19">
        <v>8400000</v>
      </c>
      <c r="O21" s="19">
        <v>7800000</v>
      </c>
      <c r="P21" s="19">
        <v>6700000</v>
      </c>
      <c r="Q21" s="19">
        <v>6300000</v>
      </c>
      <c r="S21" s="73">
        <f>F21+Sheet3!C$8</f>
        <v>17100000</v>
      </c>
      <c r="T21" s="73">
        <f>G21+Sheet3!D$8</f>
        <v>16300000</v>
      </c>
      <c r="U21" s="73">
        <f>H21+Sheet3!E$8</f>
        <v>15900000</v>
      </c>
      <c r="V21" s="73">
        <f>I21+Sheet3!F$8</f>
        <v>14700000</v>
      </c>
      <c r="W21" s="73">
        <f>J21+Sheet3!G$8</f>
        <v>13600000</v>
      </c>
      <c r="X21" s="73">
        <f>K21+Sheet3!H$8</f>
        <v>12200000</v>
      </c>
      <c r="Y21" s="73">
        <f>L21+Sheet3!I$8</f>
        <v>11200000</v>
      </c>
      <c r="Z21" s="73">
        <f>M21+Sheet3!J$8</f>
        <v>9200000</v>
      </c>
      <c r="AA21" s="73">
        <f>N21+Sheet3!K$8</f>
        <v>8400000</v>
      </c>
      <c r="AB21" s="73">
        <f>O21+Sheet3!L$8</f>
        <v>7800000</v>
      </c>
      <c r="AC21" s="73">
        <f>P21+Sheet3!M$8</f>
        <v>6700000</v>
      </c>
      <c r="AD21" s="73">
        <f>Q21+Sheet3!N$8</f>
        <v>6300000</v>
      </c>
      <c r="AF21" s="68">
        <f t="shared" si="8"/>
        <v>1500000</v>
      </c>
      <c r="AG21" s="68">
        <f t="shared" si="9"/>
        <v>1200000</v>
      </c>
      <c r="AH21" s="68">
        <f t="shared" si="10"/>
        <v>1200000</v>
      </c>
      <c r="AI21" s="68">
        <f t="shared" si="11"/>
        <v>1000000</v>
      </c>
      <c r="AJ21" s="68">
        <f t="shared" si="12"/>
        <v>1000000</v>
      </c>
      <c r="AK21" s="68">
        <f t="shared" si="13"/>
        <v>500000</v>
      </c>
      <c r="AL21" s="68">
        <f t="shared" si="14"/>
        <v>500000</v>
      </c>
      <c r="AM21" s="68">
        <f t="shared" si="15"/>
        <v>0</v>
      </c>
      <c r="AN21" s="68">
        <f t="shared" si="16"/>
        <v>0</v>
      </c>
      <c r="AO21" s="68">
        <f t="shared" si="17"/>
        <v>0</v>
      </c>
      <c r="AP21" s="68">
        <f t="shared" si="18"/>
        <v>0</v>
      </c>
      <c r="AQ21" s="68">
        <f t="shared" si="19"/>
        <v>0</v>
      </c>
      <c r="AS21" s="68">
        <f t="shared" si="20"/>
        <v>800000</v>
      </c>
      <c r="AT21" s="68">
        <f t="shared" si="21"/>
        <v>400000</v>
      </c>
      <c r="AU21" s="68">
        <f t="shared" si="22"/>
        <v>1200000</v>
      </c>
      <c r="AV21" s="68">
        <f t="shared" si="23"/>
        <v>1100000</v>
      </c>
      <c r="AW21" s="68">
        <f t="shared" si="24"/>
        <v>1400000</v>
      </c>
      <c r="AX21" s="68">
        <f t="shared" si="25"/>
        <v>1000000</v>
      </c>
      <c r="AY21" s="68">
        <f t="shared" si="26"/>
        <v>2000000</v>
      </c>
      <c r="AZ21" s="68">
        <f t="shared" si="27"/>
        <v>800000</v>
      </c>
      <c r="BA21" s="68">
        <f t="shared" si="28"/>
        <v>600000</v>
      </c>
      <c r="BB21" s="68">
        <f t="shared" si="29"/>
        <v>1100000</v>
      </c>
      <c r="BC21" s="68">
        <f t="shared" si="30"/>
        <v>400000</v>
      </c>
      <c r="BD21" s="68">
        <f t="shared" si="31"/>
        <v>6300000</v>
      </c>
    </row>
    <row r="22" spans="1:56" x14ac:dyDescent="0.35">
      <c r="A22" s="21" t="s">
        <v>4</v>
      </c>
      <c r="B22" s="26" t="s">
        <v>1025</v>
      </c>
      <c r="C22" s="27" t="s">
        <v>1026</v>
      </c>
      <c r="D22" s="57">
        <v>18472000</v>
      </c>
      <c r="E22" s="57">
        <f t="shared" si="32"/>
        <v>972000</v>
      </c>
      <c r="F22" s="19">
        <v>16000000</v>
      </c>
      <c r="G22" s="19">
        <v>15500000</v>
      </c>
      <c r="H22" s="19">
        <v>15100000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S22" s="73">
        <f>F22+Sheet3!C$8</f>
        <v>17500000</v>
      </c>
      <c r="T22" s="73">
        <f>G22+Sheet3!D$8</f>
        <v>16700000</v>
      </c>
      <c r="U22" s="73">
        <f>H22+Sheet3!E$8</f>
        <v>16300000</v>
      </c>
      <c r="V22" s="57">
        <f t="shared" si="36"/>
        <v>0</v>
      </c>
      <c r="W22" s="57">
        <f t="shared" si="37"/>
        <v>0</v>
      </c>
      <c r="X22" s="57">
        <f t="shared" si="38"/>
        <v>0</v>
      </c>
      <c r="Y22" s="57">
        <f t="shared" si="39"/>
        <v>0</v>
      </c>
      <c r="Z22" s="57">
        <f t="shared" si="40"/>
        <v>0</v>
      </c>
      <c r="AA22" s="57">
        <f t="shared" si="41"/>
        <v>0</v>
      </c>
      <c r="AB22" s="57">
        <f t="shared" si="42"/>
        <v>0</v>
      </c>
      <c r="AC22" s="57">
        <f t="shared" si="43"/>
        <v>0</v>
      </c>
      <c r="AD22" s="57">
        <f t="shared" si="44"/>
        <v>0</v>
      </c>
      <c r="AF22" s="68">
        <f t="shared" si="8"/>
        <v>1500000</v>
      </c>
      <c r="AG22" s="68">
        <f t="shared" si="9"/>
        <v>1200000</v>
      </c>
      <c r="AH22" s="68">
        <f t="shared" si="10"/>
        <v>1200000</v>
      </c>
      <c r="AI22" s="68">
        <f t="shared" si="11"/>
        <v>0</v>
      </c>
      <c r="AJ22" s="68">
        <f t="shared" si="12"/>
        <v>0</v>
      </c>
      <c r="AK22" s="68">
        <f t="shared" si="13"/>
        <v>0</v>
      </c>
      <c r="AL22" s="68">
        <f t="shared" si="14"/>
        <v>0</v>
      </c>
      <c r="AM22" s="68">
        <f t="shared" si="15"/>
        <v>0</v>
      </c>
      <c r="AN22" s="68">
        <f t="shared" si="16"/>
        <v>0</v>
      </c>
      <c r="AO22" s="68">
        <f t="shared" si="17"/>
        <v>0</v>
      </c>
      <c r="AP22" s="68">
        <f t="shared" si="18"/>
        <v>0</v>
      </c>
      <c r="AQ22" s="68">
        <f t="shared" si="19"/>
        <v>0</v>
      </c>
      <c r="AS22" s="68">
        <f t="shared" si="20"/>
        <v>800000</v>
      </c>
      <c r="AT22" s="68">
        <f t="shared" si="21"/>
        <v>400000</v>
      </c>
      <c r="AU22" s="68">
        <f t="shared" si="22"/>
        <v>16300000</v>
      </c>
      <c r="AV22" s="68">
        <f t="shared" si="23"/>
        <v>0</v>
      </c>
      <c r="AW22" s="68">
        <f t="shared" si="24"/>
        <v>0</v>
      </c>
      <c r="AX22" s="68">
        <f t="shared" si="25"/>
        <v>0</v>
      </c>
      <c r="AY22" s="68">
        <f t="shared" si="26"/>
        <v>0</v>
      </c>
      <c r="AZ22" s="68">
        <f t="shared" si="27"/>
        <v>0</v>
      </c>
      <c r="BA22" s="68">
        <f t="shared" si="28"/>
        <v>0</v>
      </c>
      <c r="BB22" s="68">
        <f t="shared" si="29"/>
        <v>0</v>
      </c>
      <c r="BC22" s="68">
        <f t="shared" si="30"/>
        <v>0</v>
      </c>
      <c r="BD22" s="68">
        <f t="shared" si="31"/>
        <v>0</v>
      </c>
    </row>
    <row r="23" spans="1:56" x14ac:dyDescent="0.35">
      <c r="A23" s="21" t="s">
        <v>4</v>
      </c>
      <c r="B23" s="21" t="s">
        <v>23</v>
      </c>
      <c r="C23" s="22" t="s">
        <v>24</v>
      </c>
      <c r="D23" s="57">
        <v>0</v>
      </c>
      <c r="E23" s="57">
        <f t="shared" si="32"/>
        <v>-17100000</v>
      </c>
      <c r="F23" s="19">
        <v>15600000</v>
      </c>
      <c r="G23" s="19">
        <v>15100000</v>
      </c>
      <c r="H23" s="19">
        <v>14700000</v>
      </c>
      <c r="I23" s="19">
        <v>13700000</v>
      </c>
      <c r="J23" s="19">
        <v>12600000</v>
      </c>
      <c r="K23" s="19">
        <v>11700000</v>
      </c>
      <c r="L23" s="19">
        <v>10700000</v>
      </c>
      <c r="M23" s="19">
        <v>9100000</v>
      </c>
      <c r="N23" s="19">
        <v>8300000</v>
      </c>
      <c r="O23" s="19">
        <v>7700000</v>
      </c>
      <c r="P23" s="19">
        <v>0</v>
      </c>
      <c r="Q23" s="19">
        <v>0</v>
      </c>
      <c r="S23" s="73">
        <f>F23+Sheet3!C$8</f>
        <v>17100000</v>
      </c>
      <c r="T23" s="73">
        <f>G23+Sheet3!D$8</f>
        <v>16300000</v>
      </c>
      <c r="U23" s="73">
        <f>H23+Sheet3!E$8</f>
        <v>15900000</v>
      </c>
      <c r="V23" s="73">
        <f>I23+Sheet3!F$8</f>
        <v>14700000</v>
      </c>
      <c r="W23" s="73">
        <f>J23+Sheet3!G$8</f>
        <v>13600000</v>
      </c>
      <c r="X23" s="73">
        <f>K23+Sheet3!H$8</f>
        <v>12200000</v>
      </c>
      <c r="Y23" s="73">
        <f>L23+Sheet3!I$8</f>
        <v>11200000</v>
      </c>
      <c r="Z23" s="73">
        <f>M23+Sheet3!J$8</f>
        <v>9100000</v>
      </c>
      <c r="AA23" s="73">
        <f>N23+Sheet3!K$8</f>
        <v>8300000</v>
      </c>
      <c r="AB23" s="73">
        <f>O23+Sheet3!L$8</f>
        <v>7700000</v>
      </c>
      <c r="AC23" s="73">
        <f>P23+Sheet3!M$8</f>
        <v>0</v>
      </c>
      <c r="AD23" s="73">
        <f>Q23+Sheet3!N$8</f>
        <v>0</v>
      </c>
      <c r="AF23" s="68">
        <f t="shared" si="8"/>
        <v>1500000</v>
      </c>
      <c r="AG23" s="68">
        <f t="shared" si="9"/>
        <v>1200000</v>
      </c>
      <c r="AH23" s="68">
        <f t="shared" si="10"/>
        <v>1200000</v>
      </c>
      <c r="AI23" s="68">
        <f t="shared" si="11"/>
        <v>1000000</v>
      </c>
      <c r="AJ23" s="68">
        <f t="shared" si="12"/>
        <v>1000000</v>
      </c>
      <c r="AK23" s="68">
        <f t="shared" si="13"/>
        <v>500000</v>
      </c>
      <c r="AL23" s="68">
        <f t="shared" si="14"/>
        <v>500000</v>
      </c>
      <c r="AM23" s="68">
        <f t="shared" si="15"/>
        <v>0</v>
      </c>
      <c r="AN23" s="68">
        <f t="shared" si="16"/>
        <v>0</v>
      </c>
      <c r="AO23" s="68">
        <f t="shared" si="17"/>
        <v>0</v>
      </c>
      <c r="AP23" s="68">
        <f t="shared" si="18"/>
        <v>0</v>
      </c>
      <c r="AQ23" s="68">
        <f t="shared" si="19"/>
        <v>0</v>
      </c>
      <c r="AS23" s="68">
        <f t="shared" si="20"/>
        <v>800000</v>
      </c>
      <c r="AT23" s="68">
        <f t="shared" si="21"/>
        <v>400000</v>
      </c>
      <c r="AU23" s="68">
        <f t="shared" si="22"/>
        <v>1200000</v>
      </c>
      <c r="AV23" s="68">
        <f t="shared" si="23"/>
        <v>1100000</v>
      </c>
      <c r="AW23" s="68">
        <f t="shared" si="24"/>
        <v>1400000</v>
      </c>
      <c r="AX23" s="68">
        <f t="shared" si="25"/>
        <v>1000000</v>
      </c>
      <c r="AY23" s="68">
        <f t="shared" si="26"/>
        <v>2100000</v>
      </c>
      <c r="AZ23" s="68">
        <f t="shared" si="27"/>
        <v>800000</v>
      </c>
      <c r="BA23" s="68">
        <f t="shared" si="28"/>
        <v>600000</v>
      </c>
      <c r="BB23" s="68">
        <f t="shared" si="29"/>
        <v>7700000</v>
      </c>
      <c r="BC23" s="68">
        <f t="shared" si="30"/>
        <v>0</v>
      </c>
      <c r="BD23" s="68">
        <f t="shared" si="31"/>
        <v>0</v>
      </c>
    </row>
    <row r="24" spans="1:56" x14ac:dyDescent="0.35">
      <c r="A24" s="21" t="s">
        <v>4</v>
      </c>
      <c r="B24" s="21" t="s">
        <v>25</v>
      </c>
      <c r="C24" s="22" t="s">
        <v>26</v>
      </c>
      <c r="D24" s="57">
        <v>18326000</v>
      </c>
      <c r="E24" s="57">
        <f t="shared" si="32"/>
        <v>926000</v>
      </c>
      <c r="F24" s="19">
        <v>15900000</v>
      </c>
      <c r="G24" s="19">
        <v>15400000</v>
      </c>
      <c r="H24" s="19">
        <v>15000000</v>
      </c>
      <c r="I24" s="19">
        <v>14000000</v>
      </c>
      <c r="J24" s="19">
        <v>13000000</v>
      </c>
      <c r="K24" s="19">
        <v>12100000</v>
      </c>
      <c r="L24" s="19">
        <v>11000000</v>
      </c>
      <c r="M24" s="19">
        <v>9500000</v>
      </c>
      <c r="N24" s="19">
        <v>9000000</v>
      </c>
      <c r="O24" s="19">
        <v>8300000</v>
      </c>
      <c r="P24" s="19">
        <v>0</v>
      </c>
      <c r="Q24" s="19">
        <v>0</v>
      </c>
      <c r="S24" s="73">
        <f>F24+Sheet3!C$8</f>
        <v>17400000</v>
      </c>
      <c r="T24" s="73">
        <f>G24+Sheet3!D$8</f>
        <v>16600000</v>
      </c>
      <c r="U24" s="73">
        <f>H24+Sheet3!E$8</f>
        <v>16200000</v>
      </c>
      <c r="V24" s="73">
        <f>I24+Sheet3!F$8</f>
        <v>15000000</v>
      </c>
      <c r="W24" s="73">
        <f>J24+Sheet3!G$8</f>
        <v>14000000</v>
      </c>
      <c r="X24" s="73">
        <f>K24+Sheet3!H$8</f>
        <v>12600000</v>
      </c>
      <c r="Y24" s="73">
        <f>L24+Sheet3!I$8</f>
        <v>11500000</v>
      </c>
      <c r="Z24" s="73">
        <f>M24+Sheet3!J$8</f>
        <v>9500000</v>
      </c>
      <c r="AA24" s="73">
        <f>N24+Sheet3!K$8</f>
        <v>9000000</v>
      </c>
      <c r="AB24" s="73">
        <f>O24+Sheet3!L$8</f>
        <v>8300000</v>
      </c>
      <c r="AC24" s="73">
        <f>P24+Sheet3!M$8</f>
        <v>0</v>
      </c>
      <c r="AD24" s="73">
        <f>Q24+Sheet3!N$8</f>
        <v>0</v>
      </c>
      <c r="AF24" s="68">
        <f t="shared" si="8"/>
        <v>1500000</v>
      </c>
      <c r="AG24" s="68">
        <f t="shared" si="9"/>
        <v>1200000</v>
      </c>
      <c r="AH24" s="68">
        <f t="shared" si="10"/>
        <v>1200000</v>
      </c>
      <c r="AI24" s="68">
        <f t="shared" si="11"/>
        <v>1000000</v>
      </c>
      <c r="AJ24" s="68">
        <f t="shared" si="12"/>
        <v>1000000</v>
      </c>
      <c r="AK24" s="68">
        <f t="shared" si="13"/>
        <v>500000</v>
      </c>
      <c r="AL24" s="68">
        <f t="shared" si="14"/>
        <v>500000</v>
      </c>
      <c r="AM24" s="68">
        <f t="shared" si="15"/>
        <v>0</v>
      </c>
      <c r="AN24" s="68">
        <f t="shared" si="16"/>
        <v>0</v>
      </c>
      <c r="AO24" s="68">
        <f t="shared" si="17"/>
        <v>0</v>
      </c>
      <c r="AP24" s="68">
        <f t="shared" si="18"/>
        <v>0</v>
      </c>
      <c r="AQ24" s="68">
        <f t="shared" si="19"/>
        <v>0</v>
      </c>
      <c r="AS24" s="68">
        <f t="shared" si="20"/>
        <v>800000</v>
      </c>
      <c r="AT24" s="68">
        <f t="shared" si="21"/>
        <v>400000</v>
      </c>
      <c r="AU24" s="68">
        <f t="shared" si="22"/>
        <v>1200000</v>
      </c>
      <c r="AV24" s="68">
        <f t="shared" si="23"/>
        <v>1000000</v>
      </c>
      <c r="AW24" s="68">
        <f t="shared" si="24"/>
        <v>1400000</v>
      </c>
      <c r="AX24" s="68">
        <f t="shared" si="25"/>
        <v>1100000</v>
      </c>
      <c r="AY24" s="68">
        <f t="shared" si="26"/>
        <v>2000000</v>
      </c>
      <c r="AZ24" s="68">
        <f t="shared" si="27"/>
        <v>500000</v>
      </c>
      <c r="BA24" s="68">
        <f t="shared" si="28"/>
        <v>700000</v>
      </c>
      <c r="BB24" s="68">
        <f t="shared" si="29"/>
        <v>8300000</v>
      </c>
      <c r="BC24" s="68">
        <f t="shared" si="30"/>
        <v>0</v>
      </c>
      <c r="BD24" s="68">
        <f t="shared" si="31"/>
        <v>0</v>
      </c>
    </row>
    <row r="25" spans="1:56" x14ac:dyDescent="0.35">
      <c r="A25" s="21" t="s">
        <v>4</v>
      </c>
      <c r="B25" s="21" t="s">
        <v>27</v>
      </c>
      <c r="C25" s="22" t="s">
        <v>28</v>
      </c>
      <c r="D25" s="57">
        <v>0</v>
      </c>
      <c r="E25" s="57">
        <f t="shared" si="32"/>
        <v>-17400000</v>
      </c>
      <c r="F25" s="19">
        <v>15900000</v>
      </c>
      <c r="G25" s="19">
        <v>15400000</v>
      </c>
      <c r="H25" s="19">
        <v>15000000</v>
      </c>
      <c r="I25" s="19">
        <v>14000000</v>
      </c>
      <c r="J25" s="19">
        <v>13000000</v>
      </c>
      <c r="K25" s="19">
        <v>12100000</v>
      </c>
      <c r="L25" s="19">
        <v>11000000</v>
      </c>
      <c r="M25" s="19">
        <v>9500000</v>
      </c>
      <c r="N25" s="19">
        <v>9000000</v>
      </c>
      <c r="O25" s="19">
        <v>8300000</v>
      </c>
      <c r="P25" s="19">
        <v>0</v>
      </c>
      <c r="Q25" s="19">
        <v>0</v>
      </c>
      <c r="S25" s="73">
        <f>F25+Sheet3!C$8</f>
        <v>17400000</v>
      </c>
      <c r="T25" s="73">
        <f>G25+Sheet3!D$8</f>
        <v>16600000</v>
      </c>
      <c r="U25" s="73">
        <f>H25+Sheet3!E$8</f>
        <v>16200000</v>
      </c>
      <c r="V25" s="73">
        <f>I25+Sheet3!F$8</f>
        <v>15000000</v>
      </c>
      <c r="W25" s="73">
        <f>J25+Sheet3!G$8</f>
        <v>14000000</v>
      </c>
      <c r="X25" s="73">
        <f>K25+Sheet3!H$8</f>
        <v>12600000</v>
      </c>
      <c r="Y25" s="73">
        <f>L25+Sheet3!I$8</f>
        <v>11500000</v>
      </c>
      <c r="Z25" s="73">
        <f>M25+Sheet3!J$8</f>
        <v>9500000</v>
      </c>
      <c r="AA25" s="73">
        <f>N25+Sheet3!K$8</f>
        <v>9000000</v>
      </c>
      <c r="AB25" s="73">
        <f>O25+Sheet3!L$8</f>
        <v>8300000</v>
      </c>
      <c r="AC25" s="73">
        <f>P25+Sheet3!M$8</f>
        <v>0</v>
      </c>
      <c r="AD25" s="73">
        <f>Q25+Sheet3!N$8</f>
        <v>0</v>
      </c>
      <c r="AF25" s="68">
        <f t="shared" si="8"/>
        <v>1500000</v>
      </c>
      <c r="AG25" s="68">
        <f t="shared" si="9"/>
        <v>1200000</v>
      </c>
      <c r="AH25" s="68">
        <f t="shared" si="10"/>
        <v>1200000</v>
      </c>
      <c r="AI25" s="68">
        <f t="shared" si="11"/>
        <v>1000000</v>
      </c>
      <c r="AJ25" s="68">
        <f t="shared" si="12"/>
        <v>1000000</v>
      </c>
      <c r="AK25" s="68">
        <f t="shared" si="13"/>
        <v>500000</v>
      </c>
      <c r="AL25" s="68">
        <f t="shared" si="14"/>
        <v>500000</v>
      </c>
      <c r="AM25" s="68">
        <f t="shared" si="15"/>
        <v>0</v>
      </c>
      <c r="AN25" s="68">
        <f t="shared" si="16"/>
        <v>0</v>
      </c>
      <c r="AO25" s="68">
        <f t="shared" si="17"/>
        <v>0</v>
      </c>
      <c r="AP25" s="68">
        <f t="shared" si="18"/>
        <v>0</v>
      </c>
      <c r="AQ25" s="68">
        <f t="shared" si="19"/>
        <v>0</v>
      </c>
      <c r="AS25" s="68">
        <f t="shared" si="20"/>
        <v>800000</v>
      </c>
      <c r="AT25" s="68">
        <f t="shared" si="21"/>
        <v>400000</v>
      </c>
      <c r="AU25" s="68">
        <f t="shared" si="22"/>
        <v>1200000</v>
      </c>
      <c r="AV25" s="68">
        <f t="shared" si="23"/>
        <v>1000000</v>
      </c>
      <c r="AW25" s="68">
        <f t="shared" si="24"/>
        <v>1400000</v>
      </c>
      <c r="AX25" s="68">
        <f t="shared" si="25"/>
        <v>1100000</v>
      </c>
      <c r="AY25" s="68">
        <f t="shared" si="26"/>
        <v>2000000</v>
      </c>
      <c r="AZ25" s="68">
        <f t="shared" si="27"/>
        <v>500000</v>
      </c>
      <c r="BA25" s="68">
        <f t="shared" si="28"/>
        <v>700000</v>
      </c>
      <c r="BB25" s="68">
        <f t="shared" si="29"/>
        <v>8300000</v>
      </c>
      <c r="BC25" s="68">
        <f t="shared" si="30"/>
        <v>0</v>
      </c>
      <c r="BD25" s="68">
        <f t="shared" si="31"/>
        <v>0</v>
      </c>
    </row>
    <row r="26" spans="1:56" x14ac:dyDescent="0.35">
      <c r="A26" s="21" t="s">
        <v>4</v>
      </c>
      <c r="B26" s="21" t="s">
        <v>29</v>
      </c>
      <c r="C26" s="22" t="s">
        <v>30</v>
      </c>
      <c r="D26" s="57">
        <v>0</v>
      </c>
      <c r="E26" s="57">
        <f t="shared" si="32"/>
        <v>-17100000</v>
      </c>
      <c r="F26" s="19">
        <v>15600000</v>
      </c>
      <c r="G26" s="19">
        <v>15100000</v>
      </c>
      <c r="H26" s="19">
        <v>14700000</v>
      </c>
      <c r="I26" s="19">
        <v>13700000</v>
      </c>
      <c r="J26" s="19">
        <v>12600000</v>
      </c>
      <c r="K26" s="19">
        <v>11700000</v>
      </c>
      <c r="L26" s="19">
        <v>10700000</v>
      </c>
      <c r="M26" s="19">
        <v>9200000</v>
      </c>
      <c r="N26" s="19">
        <v>8400000</v>
      </c>
      <c r="O26" s="19">
        <v>7800000</v>
      </c>
      <c r="P26" s="19">
        <v>0</v>
      </c>
      <c r="Q26" s="19">
        <v>0</v>
      </c>
      <c r="S26" s="73">
        <f>F26+Sheet3!C$8</f>
        <v>17100000</v>
      </c>
      <c r="T26" s="73">
        <f>G26+Sheet3!D$8</f>
        <v>16300000</v>
      </c>
      <c r="U26" s="73">
        <f>H26+Sheet3!E$8</f>
        <v>15900000</v>
      </c>
      <c r="V26" s="73">
        <f>I26+Sheet3!F$8</f>
        <v>14700000</v>
      </c>
      <c r="W26" s="73">
        <f>J26+Sheet3!G$8</f>
        <v>13600000</v>
      </c>
      <c r="X26" s="73">
        <f>K26+Sheet3!H$8</f>
        <v>12200000</v>
      </c>
      <c r="Y26" s="73">
        <f>L26+Sheet3!I$8</f>
        <v>11200000</v>
      </c>
      <c r="Z26" s="73">
        <f>M26+Sheet3!J$8</f>
        <v>9200000</v>
      </c>
      <c r="AA26" s="73">
        <f>N26+Sheet3!K$8</f>
        <v>8400000</v>
      </c>
      <c r="AB26" s="73">
        <f>O26+Sheet3!L$8</f>
        <v>7800000</v>
      </c>
      <c r="AC26" s="73">
        <f>P26+Sheet3!M$8</f>
        <v>0</v>
      </c>
      <c r="AD26" s="73">
        <f>Q26+Sheet3!N$8</f>
        <v>0</v>
      </c>
      <c r="AF26" s="68">
        <f t="shared" si="8"/>
        <v>1500000</v>
      </c>
      <c r="AG26" s="68">
        <f t="shared" si="9"/>
        <v>1200000</v>
      </c>
      <c r="AH26" s="68">
        <f t="shared" si="10"/>
        <v>1200000</v>
      </c>
      <c r="AI26" s="68">
        <f t="shared" si="11"/>
        <v>1000000</v>
      </c>
      <c r="AJ26" s="68">
        <f t="shared" si="12"/>
        <v>1000000</v>
      </c>
      <c r="AK26" s="68">
        <f t="shared" si="13"/>
        <v>500000</v>
      </c>
      <c r="AL26" s="68">
        <f t="shared" si="14"/>
        <v>500000</v>
      </c>
      <c r="AM26" s="68">
        <f t="shared" si="15"/>
        <v>0</v>
      </c>
      <c r="AN26" s="68">
        <f t="shared" si="16"/>
        <v>0</v>
      </c>
      <c r="AO26" s="68">
        <f t="shared" si="17"/>
        <v>0</v>
      </c>
      <c r="AP26" s="68">
        <f t="shared" si="18"/>
        <v>0</v>
      </c>
      <c r="AQ26" s="68">
        <f t="shared" si="19"/>
        <v>0</v>
      </c>
      <c r="AS26" s="68">
        <f t="shared" si="20"/>
        <v>800000</v>
      </c>
      <c r="AT26" s="68">
        <f t="shared" si="21"/>
        <v>400000</v>
      </c>
      <c r="AU26" s="68">
        <f t="shared" si="22"/>
        <v>1200000</v>
      </c>
      <c r="AV26" s="68">
        <f t="shared" si="23"/>
        <v>1100000</v>
      </c>
      <c r="AW26" s="68">
        <f t="shared" si="24"/>
        <v>1400000</v>
      </c>
      <c r="AX26" s="68">
        <f t="shared" si="25"/>
        <v>1000000</v>
      </c>
      <c r="AY26" s="68">
        <f t="shared" si="26"/>
        <v>2000000</v>
      </c>
      <c r="AZ26" s="68">
        <f t="shared" si="27"/>
        <v>800000</v>
      </c>
      <c r="BA26" s="68">
        <f t="shared" si="28"/>
        <v>600000</v>
      </c>
      <c r="BB26" s="68">
        <f t="shared" si="29"/>
        <v>7800000</v>
      </c>
      <c r="BC26" s="68">
        <f t="shared" si="30"/>
        <v>0</v>
      </c>
      <c r="BD26" s="68">
        <f t="shared" si="31"/>
        <v>0</v>
      </c>
    </row>
    <row r="27" spans="1:56" x14ac:dyDescent="0.35">
      <c r="A27" s="21" t="s">
        <v>4</v>
      </c>
      <c r="B27" s="21" t="s">
        <v>31</v>
      </c>
      <c r="C27" s="22" t="s">
        <v>32</v>
      </c>
      <c r="D27" s="57">
        <v>0</v>
      </c>
      <c r="E27" s="57">
        <f t="shared" si="32"/>
        <v>0</v>
      </c>
      <c r="F27" s="19">
        <v>0</v>
      </c>
      <c r="G27" s="19">
        <v>0</v>
      </c>
      <c r="H27" s="19">
        <v>0</v>
      </c>
      <c r="I27" s="19">
        <v>10800000</v>
      </c>
      <c r="J27" s="19">
        <v>10200000</v>
      </c>
      <c r="K27" s="19">
        <v>9400000</v>
      </c>
      <c r="L27" s="19">
        <v>8700000</v>
      </c>
      <c r="M27" s="19">
        <v>7400000</v>
      </c>
      <c r="N27" s="19">
        <v>0</v>
      </c>
      <c r="O27" s="19">
        <v>0</v>
      </c>
      <c r="P27" s="19">
        <v>0</v>
      </c>
      <c r="Q27" s="19">
        <v>0</v>
      </c>
      <c r="S27" s="57">
        <f t="shared" si="33"/>
        <v>0</v>
      </c>
      <c r="T27" s="57">
        <f t="shared" si="34"/>
        <v>0</v>
      </c>
      <c r="U27" s="57">
        <f t="shared" si="35"/>
        <v>0</v>
      </c>
      <c r="V27" s="73">
        <f>I27+Sheet3!F$9</f>
        <v>11300000</v>
      </c>
      <c r="W27" s="73">
        <f>J27+Sheet3!G$9</f>
        <v>10700000</v>
      </c>
      <c r="X27" s="73">
        <f>K27+Sheet3!H$9</f>
        <v>9900000</v>
      </c>
      <c r="Y27" s="73">
        <f>L27+Sheet3!I$9</f>
        <v>9200000</v>
      </c>
      <c r="Z27" s="73">
        <f>M27+Sheet3!J$9</f>
        <v>7900000</v>
      </c>
      <c r="AA27" s="57">
        <f t="shared" si="41"/>
        <v>0</v>
      </c>
      <c r="AB27" s="57">
        <f t="shared" si="42"/>
        <v>0</v>
      </c>
      <c r="AC27" s="57">
        <f t="shared" si="43"/>
        <v>0</v>
      </c>
      <c r="AD27" s="57">
        <f t="shared" si="44"/>
        <v>0</v>
      </c>
      <c r="AF27" s="68">
        <f t="shared" si="8"/>
        <v>0</v>
      </c>
      <c r="AG27" s="68">
        <f t="shared" si="9"/>
        <v>0</v>
      </c>
      <c r="AH27" s="68">
        <f t="shared" si="10"/>
        <v>0</v>
      </c>
      <c r="AI27" s="68">
        <f t="shared" si="11"/>
        <v>500000</v>
      </c>
      <c r="AJ27" s="68">
        <f t="shared" si="12"/>
        <v>500000</v>
      </c>
      <c r="AK27" s="68">
        <f t="shared" si="13"/>
        <v>500000</v>
      </c>
      <c r="AL27" s="68">
        <f t="shared" si="14"/>
        <v>500000</v>
      </c>
      <c r="AM27" s="68">
        <f t="shared" si="15"/>
        <v>500000</v>
      </c>
      <c r="AN27" s="68">
        <f t="shared" si="16"/>
        <v>0</v>
      </c>
      <c r="AO27" s="68">
        <f t="shared" si="17"/>
        <v>0</v>
      </c>
      <c r="AP27" s="68">
        <f t="shared" si="18"/>
        <v>0</v>
      </c>
      <c r="AQ27" s="68">
        <f t="shared" si="19"/>
        <v>0</v>
      </c>
      <c r="AS27" s="68">
        <f t="shared" si="20"/>
        <v>0</v>
      </c>
      <c r="AT27" s="68">
        <f t="shared" si="21"/>
        <v>0</v>
      </c>
      <c r="AU27" s="68">
        <f t="shared" si="22"/>
        <v>-11300000</v>
      </c>
      <c r="AV27" s="68">
        <f t="shared" si="23"/>
        <v>600000</v>
      </c>
      <c r="AW27" s="68">
        <f t="shared" si="24"/>
        <v>800000</v>
      </c>
      <c r="AX27" s="68">
        <f t="shared" si="25"/>
        <v>700000</v>
      </c>
      <c r="AY27" s="68">
        <f t="shared" si="26"/>
        <v>1300000</v>
      </c>
      <c r="AZ27" s="68">
        <f t="shared" si="27"/>
        <v>7900000</v>
      </c>
      <c r="BA27" s="68">
        <f t="shared" si="28"/>
        <v>0</v>
      </c>
      <c r="BB27" s="68">
        <f t="shared" si="29"/>
        <v>0</v>
      </c>
      <c r="BC27" s="68">
        <f t="shared" si="30"/>
        <v>0</v>
      </c>
      <c r="BD27" s="68">
        <f t="shared" si="31"/>
        <v>0</v>
      </c>
    </row>
    <row r="28" spans="1:56" x14ac:dyDescent="0.35">
      <c r="A28" s="21" t="s">
        <v>4</v>
      </c>
      <c r="B28" s="21" t="s">
        <v>33</v>
      </c>
      <c r="C28" s="22" t="s">
        <v>34</v>
      </c>
      <c r="D28" s="57">
        <v>0</v>
      </c>
      <c r="E28" s="57">
        <f t="shared" si="32"/>
        <v>0</v>
      </c>
      <c r="F28" s="19">
        <v>0</v>
      </c>
      <c r="G28" s="19">
        <v>0</v>
      </c>
      <c r="H28" s="19">
        <v>0</v>
      </c>
      <c r="I28" s="19">
        <v>11100000</v>
      </c>
      <c r="J28" s="19">
        <v>10400000</v>
      </c>
      <c r="K28" s="19">
        <v>9700000</v>
      </c>
      <c r="L28" s="19">
        <v>8800000</v>
      </c>
      <c r="M28" s="19">
        <v>7800000</v>
      </c>
      <c r="N28" s="19">
        <v>0</v>
      </c>
      <c r="O28" s="19">
        <v>0</v>
      </c>
      <c r="P28" s="19">
        <v>0</v>
      </c>
      <c r="Q28" s="19">
        <v>0</v>
      </c>
      <c r="S28" s="57">
        <f t="shared" si="33"/>
        <v>0</v>
      </c>
      <c r="T28" s="57">
        <f t="shared" si="34"/>
        <v>0</v>
      </c>
      <c r="U28" s="57">
        <f t="shared" si="35"/>
        <v>0</v>
      </c>
      <c r="V28" s="73">
        <f>I28+Sheet3!F$9</f>
        <v>11600000</v>
      </c>
      <c r="W28" s="73">
        <f>J28+Sheet3!G$9</f>
        <v>10900000</v>
      </c>
      <c r="X28" s="73">
        <f>K28+Sheet3!H$9</f>
        <v>10200000</v>
      </c>
      <c r="Y28" s="73">
        <f>L28+Sheet3!I$9</f>
        <v>9300000</v>
      </c>
      <c r="Z28" s="73">
        <f>M28+Sheet3!J$9</f>
        <v>8300000</v>
      </c>
      <c r="AA28" s="57">
        <f t="shared" si="41"/>
        <v>0</v>
      </c>
      <c r="AB28" s="57">
        <f t="shared" si="42"/>
        <v>0</v>
      </c>
      <c r="AC28" s="57">
        <f t="shared" si="43"/>
        <v>0</v>
      </c>
      <c r="AD28" s="57">
        <f t="shared" si="44"/>
        <v>0</v>
      </c>
      <c r="AF28" s="68">
        <f t="shared" si="8"/>
        <v>0</v>
      </c>
      <c r="AG28" s="68">
        <f t="shared" si="9"/>
        <v>0</v>
      </c>
      <c r="AH28" s="68">
        <f t="shared" si="10"/>
        <v>0</v>
      </c>
      <c r="AI28" s="68">
        <f t="shared" si="11"/>
        <v>500000</v>
      </c>
      <c r="AJ28" s="68">
        <f t="shared" si="12"/>
        <v>500000</v>
      </c>
      <c r="AK28" s="68">
        <f t="shared" si="13"/>
        <v>500000</v>
      </c>
      <c r="AL28" s="68">
        <f t="shared" si="14"/>
        <v>500000</v>
      </c>
      <c r="AM28" s="68">
        <f t="shared" si="15"/>
        <v>500000</v>
      </c>
      <c r="AN28" s="68">
        <f t="shared" si="16"/>
        <v>0</v>
      </c>
      <c r="AO28" s="68">
        <f t="shared" si="17"/>
        <v>0</v>
      </c>
      <c r="AP28" s="68">
        <f t="shared" si="18"/>
        <v>0</v>
      </c>
      <c r="AQ28" s="68">
        <f t="shared" si="19"/>
        <v>0</v>
      </c>
      <c r="AS28" s="68">
        <f t="shared" si="20"/>
        <v>0</v>
      </c>
      <c r="AT28" s="68">
        <f t="shared" si="21"/>
        <v>0</v>
      </c>
      <c r="AU28" s="68">
        <f t="shared" si="22"/>
        <v>-11600000</v>
      </c>
      <c r="AV28" s="68">
        <f t="shared" si="23"/>
        <v>700000</v>
      </c>
      <c r="AW28" s="68">
        <f t="shared" si="24"/>
        <v>700000</v>
      </c>
      <c r="AX28" s="68">
        <f t="shared" si="25"/>
        <v>900000</v>
      </c>
      <c r="AY28" s="68">
        <f t="shared" si="26"/>
        <v>1000000</v>
      </c>
      <c r="AZ28" s="68">
        <f t="shared" si="27"/>
        <v>8300000</v>
      </c>
      <c r="BA28" s="68">
        <f t="shared" si="28"/>
        <v>0</v>
      </c>
      <c r="BB28" s="68">
        <f t="shared" si="29"/>
        <v>0</v>
      </c>
      <c r="BC28" s="68">
        <f t="shared" si="30"/>
        <v>0</v>
      </c>
      <c r="BD28" s="68">
        <f t="shared" si="31"/>
        <v>0</v>
      </c>
    </row>
    <row r="29" spans="1:56" x14ac:dyDescent="0.35">
      <c r="A29" s="21" t="s">
        <v>4</v>
      </c>
      <c r="B29" s="21" t="s">
        <v>35</v>
      </c>
      <c r="C29" s="22" t="s">
        <v>36</v>
      </c>
      <c r="D29" s="57">
        <v>0</v>
      </c>
      <c r="E29" s="57">
        <f t="shared" si="32"/>
        <v>0</v>
      </c>
      <c r="F29" s="19">
        <v>0</v>
      </c>
      <c r="G29" s="19">
        <v>0</v>
      </c>
      <c r="H29" s="19">
        <v>0</v>
      </c>
      <c r="I29" s="19">
        <v>10600000</v>
      </c>
      <c r="J29" s="19">
        <v>9900000</v>
      </c>
      <c r="K29" s="19">
        <v>9200000</v>
      </c>
      <c r="L29" s="19">
        <v>8400000</v>
      </c>
      <c r="M29" s="19">
        <v>7200000</v>
      </c>
      <c r="N29" s="19">
        <v>0</v>
      </c>
      <c r="O29" s="19">
        <v>0</v>
      </c>
      <c r="P29" s="19">
        <v>0</v>
      </c>
      <c r="Q29" s="19">
        <v>0</v>
      </c>
      <c r="S29" s="57">
        <f t="shared" si="33"/>
        <v>0</v>
      </c>
      <c r="T29" s="57">
        <f t="shared" si="34"/>
        <v>0</v>
      </c>
      <c r="U29" s="57">
        <f t="shared" si="35"/>
        <v>0</v>
      </c>
      <c r="V29" s="73">
        <f>I29+Sheet3!F$9</f>
        <v>11100000</v>
      </c>
      <c r="W29" s="73">
        <f>J29+Sheet3!G$9</f>
        <v>10400000</v>
      </c>
      <c r="X29" s="73">
        <f>K29+Sheet3!H$9</f>
        <v>9700000</v>
      </c>
      <c r="Y29" s="73">
        <f>L29+Sheet3!I$9</f>
        <v>8900000</v>
      </c>
      <c r="Z29" s="73">
        <f>M29+Sheet3!J$9</f>
        <v>7700000</v>
      </c>
      <c r="AA29" s="57">
        <f t="shared" si="41"/>
        <v>0</v>
      </c>
      <c r="AB29" s="57">
        <f t="shared" si="42"/>
        <v>0</v>
      </c>
      <c r="AC29" s="57">
        <f t="shared" si="43"/>
        <v>0</v>
      </c>
      <c r="AD29" s="57">
        <f t="shared" si="44"/>
        <v>0</v>
      </c>
      <c r="AF29" s="68">
        <f t="shared" si="8"/>
        <v>0</v>
      </c>
      <c r="AG29" s="68">
        <f t="shared" si="9"/>
        <v>0</v>
      </c>
      <c r="AH29" s="68">
        <f t="shared" si="10"/>
        <v>0</v>
      </c>
      <c r="AI29" s="68">
        <f t="shared" si="11"/>
        <v>500000</v>
      </c>
      <c r="AJ29" s="68">
        <f t="shared" si="12"/>
        <v>500000</v>
      </c>
      <c r="AK29" s="68">
        <f t="shared" si="13"/>
        <v>500000</v>
      </c>
      <c r="AL29" s="68">
        <f t="shared" si="14"/>
        <v>500000</v>
      </c>
      <c r="AM29" s="68">
        <f t="shared" si="15"/>
        <v>500000</v>
      </c>
      <c r="AN29" s="68">
        <f t="shared" si="16"/>
        <v>0</v>
      </c>
      <c r="AO29" s="68">
        <f t="shared" si="17"/>
        <v>0</v>
      </c>
      <c r="AP29" s="68">
        <f t="shared" si="18"/>
        <v>0</v>
      </c>
      <c r="AQ29" s="68">
        <f t="shared" si="19"/>
        <v>0</v>
      </c>
      <c r="AS29" s="68">
        <f t="shared" si="20"/>
        <v>0</v>
      </c>
      <c r="AT29" s="68">
        <f t="shared" si="21"/>
        <v>0</v>
      </c>
      <c r="AU29" s="68">
        <f t="shared" si="22"/>
        <v>-11100000</v>
      </c>
      <c r="AV29" s="68">
        <f t="shared" si="23"/>
        <v>700000</v>
      </c>
      <c r="AW29" s="68">
        <f t="shared" si="24"/>
        <v>700000</v>
      </c>
      <c r="AX29" s="68">
        <f t="shared" si="25"/>
        <v>800000</v>
      </c>
      <c r="AY29" s="68">
        <f t="shared" si="26"/>
        <v>1200000</v>
      </c>
      <c r="AZ29" s="68">
        <f t="shared" si="27"/>
        <v>7700000</v>
      </c>
      <c r="BA29" s="68">
        <f t="shared" si="28"/>
        <v>0</v>
      </c>
      <c r="BB29" s="68">
        <f t="shared" si="29"/>
        <v>0</v>
      </c>
      <c r="BC29" s="68">
        <f t="shared" si="30"/>
        <v>0</v>
      </c>
      <c r="BD29" s="68">
        <f t="shared" si="31"/>
        <v>0</v>
      </c>
    </row>
    <row r="30" spans="1:56" x14ac:dyDescent="0.35">
      <c r="A30" s="21" t="s">
        <v>4</v>
      </c>
      <c r="B30" s="21" t="s">
        <v>37</v>
      </c>
      <c r="C30" s="22" t="s">
        <v>38</v>
      </c>
      <c r="D30" s="57">
        <v>0</v>
      </c>
      <c r="E30" s="57">
        <f t="shared" si="32"/>
        <v>0</v>
      </c>
      <c r="F30" s="19">
        <v>0</v>
      </c>
      <c r="G30" s="19">
        <v>0</v>
      </c>
      <c r="H30" s="19">
        <v>0</v>
      </c>
      <c r="I30" s="19">
        <v>10800000</v>
      </c>
      <c r="J30" s="19">
        <v>10200000</v>
      </c>
      <c r="K30" s="19">
        <v>9400000</v>
      </c>
      <c r="L30" s="19">
        <v>8700000</v>
      </c>
      <c r="M30" s="19">
        <v>7400000</v>
      </c>
      <c r="N30" s="19">
        <v>0</v>
      </c>
      <c r="O30" s="19">
        <v>0</v>
      </c>
      <c r="P30" s="19">
        <v>0</v>
      </c>
      <c r="Q30" s="19">
        <v>0</v>
      </c>
      <c r="S30" s="57">
        <f t="shared" si="33"/>
        <v>0</v>
      </c>
      <c r="T30" s="57">
        <f t="shared" si="34"/>
        <v>0</v>
      </c>
      <c r="U30" s="57">
        <f t="shared" si="35"/>
        <v>0</v>
      </c>
      <c r="V30" s="73">
        <f>I30+Sheet3!F$9</f>
        <v>11300000</v>
      </c>
      <c r="W30" s="73">
        <f>J30+Sheet3!G$9</f>
        <v>10700000</v>
      </c>
      <c r="X30" s="73">
        <f>K30+Sheet3!H$9</f>
        <v>9900000</v>
      </c>
      <c r="Y30" s="73">
        <f>L30+Sheet3!I$9</f>
        <v>9200000</v>
      </c>
      <c r="Z30" s="73">
        <f>M30+Sheet3!J$9</f>
        <v>7900000</v>
      </c>
      <c r="AA30" s="57">
        <f t="shared" si="41"/>
        <v>0</v>
      </c>
      <c r="AB30" s="57">
        <f t="shared" si="42"/>
        <v>0</v>
      </c>
      <c r="AC30" s="57">
        <f t="shared" si="43"/>
        <v>0</v>
      </c>
      <c r="AD30" s="57">
        <f t="shared" si="44"/>
        <v>0</v>
      </c>
      <c r="AF30" s="68">
        <f t="shared" si="8"/>
        <v>0</v>
      </c>
      <c r="AG30" s="68">
        <f t="shared" si="9"/>
        <v>0</v>
      </c>
      <c r="AH30" s="68">
        <f t="shared" si="10"/>
        <v>0</v>
      </c>
      <c r="AI30" s="68">
        <f t="shared" si="11"/>
        <v>500000</v>
      </c>
      <c r="AJ30" s="68">
        <f t="shared" si="12"/>
        <v>500000</v>
      </c>
      <c r="AK30" s="68">
        <f t="shared" si="13"/>
        <v>500000</v>
      </c>
      <c r="AL30" s="68">
        <f t="shared" si="14"/>
        <v>500000</v>
      </c>
      <c r="AM30" s="68">
        <f t="shared" si="15"/>
        <v>500000</v>
      </c>
      <c r="AN30" s="68">
        <f t="shared" si="16"/>
        <v>0</v>
      </c>
      <c r="AO30" s="68">
        <f t="shared" si="17"/>
        <v>0</v>
      </c>
      <c r="AP30" s="68">
        <f t="shared" si="18"/>
        <v>0</v>
      </c>
      <c r="AQ30" s="68">
        <f t="shared" si="19"/>
        <v>0</v>
      </c>
      <c r="AS30" s="68">
        <f t="shared" si="20"/>
        <v>0</v>
      </c>
      <c r="AT30" s="68">
        <f t="shared" si="21"/>
        <v>0</v>
      </c>
      <c r="AU30" s="68">
        <f t="shared" si="22"/>
        <v>-11300000</v>
      </c>
      <c r="AV30" s="68">
        <f t="shared" si="23"/>
        <v>600000</v>
      </c>
      <c r="AW30" s="68">
        <f t="shared" si="24"/>
        <v>800000</v>
      </c>
      <c r="AX30" s="68">
        <f t="shared" si="25"/>
        <v>700000</v>
      </c>
      <c r="AY30" s="68">
        <f t="shared" si="26"/>
        <v>1300000</v>
      </c>
      <c r="AZ30" s="68">
        <f t="shared" si="27"/>
        <v>7900000</v>
      </c>
      <c r="BA30" s="68">
        <f t="shared" si="28"/>
        <v>0</v>
      </c>
      <c r="BB30" s="68">
        <f t="shared" si="29"/>
        <v>0</v>
      </c>
      <c r="BC30" s="68">
        <f t="shared" si="30"/>
        <v>0</v>
      </c>
      <c r="BD30" s="68">
        <f t="shared" si="31"/>
        <v>0</v>
      </c>
    </row>
    <row r="31" spans="1:56" x14ac:dyDescent="0.35">
      <c r="A31" s="21" t="s">
        <v>4</v>
      </c>
      <c r="B31" s="21" t="s">
        <v>39</v>
      </c>
      <c r="C31" s="22" t="s">
        <v>40</v>
      </c>
      <c r="D31" s="57">
        <v>0</v>
      </c>
      <c r="E31" s="57">
        <f t="shared" si="32"/>
        <v>0</v>
      </c>
      <c r="F31" s="19">
        <v>0</v>
      </c>
      <c r="G31" s="19">
        <v>0</v>
      </c>
      <c r="H31" s="19">
        <v>0</v>
      </c>
      <c r="I31" s="19">
        <v>10800000</v>
      </c>
      <c r="J31" s="19">
        <v>10200000</v>
      </c>
      <c r="K31" s="19">
        <v>9400000</v>
      </c>
      <c r="L31" s="19">
        <v>8700000</v>
      </c>
      <c r="M31" s="19">
        <v>7400000</v>
      </c>
      <c r="N31" s="19">
        <v>0</v>
      </c>
      <c r="O31" s="19">
        <v>0</v>
      </c>
      <c r="P31" s="19">
        <v>0</v>
      </c>
      <c r="Q31" s="19">
        <v>0</v>
      </c>
      <c r="S31" s="57">
        <f t="shared" si="33"/>
        <v>0</v>
      </c>
      <c r="T31" s="57">
        <f t="shared" si="34"/>
        <v>0</v>
      </c>
      <c r="U31" s="57">
        <f t="shared" si="35"/>
        <v>0</v>
      </c>
      <c r="V31" s="73">
        <f>I31+Sheet3!F$9</f>
        <v>11300000</v>
      </c>
      <c r="W31" s="73">
        <f>J31+Sheet3!G$9</f>
        <v>10700000</v>
      </c>
      <c r="X31" s="73">
        <f>K31+Sheet3!H$9</f>
        <v>9900000</v>
      </c>
      <c r="Y31" s="73">
        <f>L31+Sheet3!I$9</f>
        <v>9200000</v>
      </c>
      <c r="Z31" s="73">
        <f>M31+Sheet3!J$9</f>
        <v>7900000</v>
      </c>
      <c r="AA31" s="57">
        <f t="shared" si="41"/>
        <v>0</v>
      </c>
      <c r="AB31" s="57">
        <f t="shared" si="42"/>
        <v>0</v>
      </c>
      <c r="AC31" s="57">
        <f t="shared" si="43"/>
        <v>0</v>
      </c>
      <c r="AD31" s="57">
        <f t="shared" si="44"/>
        <v>0</v>
      </c>
      <c r="AF31" s="68">
        <f t="shared" si="8"/>
        <v>0</v>
      </c>
      <c r="AG31" s="68">
        <f t="shared" si="9"/>
        <v>0</v>
      </c>
      <c r="AH31" s="68">
        <f t="shared" si="10"/>
        <v>0</v>
      </c>
      <c r="AI31" s="68">
        <f t="shared" si="11"/>
        <v>500000</v>
      </c>
      <c r="AJ31" s="68">
        <f t="shared" si="12"/>
        <v>500000</v>
      </c>
      <c r="AK31" s="68">
        <f t="shared" si="13"/>
        <v>500000</v>
      </c>
      <c r="AL31" s="68">
        <f t="shared" si="14"/>
        <v>500000</v>
      </c>
      <c r="AM31" s="68">
        <f t="shared" si="15"/>
        <v>500000</v>
      </c>
      <c r="AN31" s="68">
        <f t="shared" si="16"/>
        <v>0</v>
      </c>
      <c r="AO31" s="68">
        <f t="shared" si="17"/>
        <v>0</v>
      </c>
      <c r="AP31" s="68">
        <f t="shared" si="18"/>
        <v>0</v>
      </c>
      <c r="AQ31" s="68">
        <f t="shared" si="19"/>
        <v>0</v>
      </c>
      <c r="AS31" s="68">
        <f t="shared" si="20"/>
        <v>0</v>
      </c>
      <c r="AT31" s="68">
        <f t="shared" si="21"/>
        <v>0</v>
      </c>
      <c r="AU31" s="68">
        <f t="shared" si="22"/>
        <v>-11300000</v>
      </c>
      <c r="AV31" s="68">
        <f t="shared" si="23"/>
        <v>600000</v>
      </c>
      <c r="AW31" s="68">
        <f t="shared" si="24"/>
        <v>800000</v>
      </c>
      <c r="AX31" s="68">
        <f t="shared" si="25"/>
        <v>700000</v>
      </c>
      <c r="AY31" s="68">
        <f t="shared" si="26"/>
        <v>1300000</v>
      </c>
      <c r="AZ31" s="68">
        <f t="shared" si="27"/>
        <v>7900000</v>
      </c>
      <c r="BA31" s="68">
        <f t="shared" si="28"/>
        <v>0</v>
      </c>
      <c r="BB31" s="68">
        <f t="shared" si="29"/>
        <v>0</v>
      </c>
      <c r="BC31" s="68">
        <f t="shared" si="30"/>
        <v>0</v>
      </c>
      <c r="BD31" s="68">
        <f t="shared" si="31"/>
        <v>0</v>
      </c>
    </row>
    <row r="32" spans="1:56" x14ac:dyDescent="0.35">
      <c r="A32" s="21" t="s">
        <v>4</v>
      </c>
      <c r="B32" s="21" t="s">
        <v>41</v>
      </c>
      <c r="C32" s="22" t="s">
        <v>43</v>
      </c>
      <c r="D32" s="57">
        <v>0</v>
      </c>
      <c r="E32" s="57">
        <f t="shared" si="32"/>
        <v>0</v>
      </c>
      <c r="F32" s="19">
        <v>0</v>
      </c>
      <c r="G32" s="19">
        <v>0</v>
      </c>
      <c r="H32" s="19">
        <v>0</v>
      </c>
      <c r="I32" s="19">
        <v>10800000</v>
      </c>
      <c r="J32" s="19">
        <v>10200000</v>
      </c>
      <c r="K32" s="19">
        <v>9400000</v>
      </c>
      <c r="L32" s="19">
        <v>8700000</v>
      </c>
      <c r="M32" s="19">
        <v>7400000</v>
      </c>
      <c r="N32" s="19">
        <v>0</v>
      </c>
      <c r="O32" s="19">
        <v>0</v>
      </c>
      <c r="P32" s="19">
        <v>0</v>
      </c>
      <c r="Q32" s="19">
        <v>0</v>
      </c>
      <c r="S32" s="57">
        <f t="shared" si="33"/>
        <v>0</v>
      </c>
      <c r="T32" s="57">
        <f t="shared" si="34"/>
        <v>0</v>
      </c>
      <c r="U32" s="57">
        <f t="shared" si="35"/>
        <v>0</v>
      </c>
      <c r="V32" s="73">
        <f>I32+Sheet3!F$9</f>
        <v>11300000</v>
      </c>
      <c r="W32" s="73">
        <f>J32+Sheet3!G$9</f>
        <v>10700000</v>
      </c>
      <c r="X32" s="73">
        <f>K32+Sheet3!H$9</f>
        <v>9900000</v>
      </c>
      <c r="Y32" s="73">
        <f>L32+Sheet3!I$9</f>
        <v>9200000</v>
      </c>
      <c r="Z32" s="73">
        <f>M32+Sheet3!J$9</f>
        <v>7900000</v>
      </c>
      <c r="AA32" s="57">
        <f t="shared" si="41"/>
        <v>0</v>
      </c>
      <c r="AB32" s="57">
        <f t="shared" si="42"/>
        <v>0</v>
      </c>
      <c r="AC32" s="57">
        <f t="shared" si="43"/>
        <v>0</v>
      </c>
      <c r="AD32" s="57">
        <f t="shared" si="44"/>
        <v>0</v>
      </c>
      <c r="AF32" s="68">
        <f t="shared" si="8"/>
        <v>0</v>
      </c>
      <c r="AG32" s="68">
        <f t="shared" si="9"/>
        <v>0</v>
      </c>
      <c r="AH32" s="68">
        <f t="shared" si="10"/>
        <v>0</v>
      </c>
      <c r="AI32" s="68">
        <f t="shared" si="11"/>
        <v>500000</v>
      </c>
      <c r="AJ32" s="68">
        <f t="shared" si="12"/>
        <v>500000</v>
      </c>
      <c r="AK32" s="68">
        <f t="shared" si="13"/>
        <v>500000</v>
      </c>
      <c r="AL32" s="68">
        <f t="shared" si="14"/>
        <v>500000</v>
      </c>
      <c r="AM32" s="68">
        <f t="shared" si="15"/>
        <v>500000</v>
      </c>
      <c r="AN32" s="68">
        <f t="shared" si="16"/>
        <v>0</v>
      </c>
      <c r="AO32" s="68">
        <f t="shared" si="17"/>
        <v>0</v>
      </c>
      <c r="AP32" s="68">
        <f t="shared" si="18"/>
        <v>0</v>
      </c>
      <c r="AQ32" s="68">
        <f t="shared" si="19"/>
        <v>0</v>
      </c>
      <c r="AS32" s="68">
        <f t="shared" si="20"/>
        <v>0</v>
      </c>
      <c r="AT32" s="68">
        <f t="shared" si="21"/>
        <v>0</v>
      </c>
      <c r="AU32" s="68">
        <f t="shared" si="22"/>
        <v>-11300000</v>
      </c>
      <c r="AV32" s="68">
        <f t="shared" si="23"/>
        <v>600000</v>
      </c>
      <c r="AW32" s="68">
        <f t="shared" si="24"/>
        <v>800000</v>
      </c>
      <c r="AX32" s="68">
        <f t="shared" si="25"/>
        <v>700000</v>
      </c>
      <c r="AY32" s="68">
        <f t="shared" si="26"/>
        <v>1300000</v>
      </c>
      <c r="AZ32" s="68">
        <f t="shared" si="27"/>
        <v>7900000</v>
      </c>
      <c r="BA32" s="68">
        <f t="shared" si="28"/>
        <v>0</v>
      </c>
      <c r="BB32" s="68">
        <f t="shared" si="29"/>
        <v>0</v>
      </c>
      <c r="BC32" s="68">
        <f t="shared" si="30"/>
        <v>0</v>
      </c>
      <c r="BD32" s="68">
        <f t="shared" si="31"/>
        <v>0</v>
      </c>
    </row>
    <row r="33" spans="1:56" x14ac:dyDescent="0.35">
      <c r="A33" s="21" t="s">
        <v>4</v>
      </c>
      <c r="B33" s="21" t="s">
        <v>41</v>
      </c>
      <c r="C33" s="22" t="s">
        <v>42</v>
      </c>
      <c r="D33" s="57">
        <v>0</v>
      </c>
      <c r="E33" s="57">
        <f t="shared" si="32"/>
        <v>0</v>
      </c>
      <c r="F33" s="19">
        <v>0</v>
      </c>
      <c r="G33" s="19">
        <v>0</v>
      </c>
      <c r="H33" s="19">
        <v>0</v>
      </c>
      <c r="I33" s="19">
        <v>10800000</v>
      </c>
      <c r="J33" s="19">
        <v>10200000</v>
      </c>
      <c r="K33" s="19">
        <v>9400000</v>
      </c>
      <c r="L33" s="19">
        <v>8700000</v>
      </c>
      <c r="M33" s="19">
        <v>7400000</v>
      </c>
      <c r="N33" s="19">
        <v>0</v>
      </c>
      <c r="O33" s="19">
        <v>0</v>
      </c>
      <c r="P33" s="19">
        <v>0</v>
      </c>
      <c r="Q33" s="19">
        <v>0</v>
      </c>
      <c r="S33" s="57">
        <f t="shared" si="33"/>
        <v>0</v>
      </c>
      <c r="T33" s="57">
        <f t="shared" si="34"/>
        <v>0</v>
      </c>
      <c r="U33" s="57">
        <f t="shared" si="35"/>
        <v>0</v>
      </c>
      <c r="V33" s="73">
        <f>I33+Sheet3!F$9</f>
        <v>11300000</v>
      </c>
      <c r="W33" s="73">
        <f>J33+Sheet3!G$9</f>
        <v>10700000</v>
      </c>
      <c r="X33" s="73">
        <f>K33+Sheet3!H$9</f>
        <v>9900000</v>
      </c>
      <c r="Y33" s="73">
        <f>L33+Sheet3!I$9</f>
        <v>9200000</v>
      </c>
      <c r="Z33" s="73">
        <f>M33+Sheet3!J$9</f>
        <v>7900000</v>
      </c>
      <c r="AA33" s="57">
        <f t="shared" si="41"/>
        <v>0</v>
      </c>
      <c r="AB33" s="57">
        <f t="shared" si="42"/>
        <v>0</v>
      </c>
      <c r="AC33" s="57">
        <f t="shared" si="43"/>
        <v>0</v>
      </c>
      <c r="AD33" s="57">
        <f t="shared" si="44"/>
        <v>0</v>
      </c>
      <c r="AF33" s="68">
        <f t="shared" si="8"/>
        <v>0</v>
      </c>
      <c r="AG33" s="68">
        <f t="shared" si="9"/>
        <v>0</v>
      </c>
      <c r="AH33" s="68">
        <f t="shared" si="10"/>
        <v>0</v>
      </c>
      <c r="AI33" s="68">
        <f t="shared" si="11"/>
        <v>500000</v>
      </c>
      <c r="AJ33" s="68">
        <f t="shared" si="12"/>
        <v>500000</v>
      </c>
      <c r="AK33" s="68">
        <f t="shared" si="13"/>
        <v>500000</v>
      </c>
      <c r="AL33" s="68">
        <f t="shared" si="14"/>
        <v>500000</v>
      </c>
      <c r="AM33" s="68">
        <f t="shared" si="15"/>
        <v>500000</v>
      </c>
      <c r="AN33" s="68">
        <f t="shared" si="16"/>
        <v>0</v>
      </c>
      <c r="AO33" s="68">
        <f t="shared" si="17"/>
        <v>0</v>
      </c>
      <c r="AP33" s="68">
        <f t="shared" si="18"/>
        <v>0</v>
      </c>
      <c r="AQ33" s="68">
        <f t="shared" si="19"/>
        <v>0</v>
      </c>
      <c r="AS33" s="68">
        <f t="shared" si="20"/>
        <v>0</v>
      </c>
      <c r="AT33" s="68">
        <f t="shared" si="21"/>
        <v>0</v>
      </c>
      <c r="AU33" s="68">
        <f t="shared" si="22"/>
        <v>-11300000</v>
      </c>
      <c r="AV33" s="68">
        <f t="shared" si="23"/>
        <v>600000</v>
      </c>
      <c r="AW33" s="68">
        <f t="shared" si="24"/>
        <v>800000</v>
      </c>
      <c r="AX33" s="68">
        <f t="shared" si="25"/>
        <v>700000</v>
      </c>
      <c r="AY33" s="68">
        <f t="shared" si="26"/>
        <v>1300000</v>
      </c>
      <c r="AZ33" s="68">
        <f t="shared" si="27"/>
        <v>7900000</v>
      </c>
      <c r="BA33" s="68">
        <f t="shared" si="28"/>
        <v>0</v>
      </c>
      <c r="BB33" s="68">
        <f t="shared" si="29"/>
        <v>0</v>
      </c>
      <c r="BC33" s="68">
        <f t="shared" si="30"/>
        <v>0</v>
      </c>
      <c r="BD33" s="68">
        <f t="shared" si="31"/>
        <v>0</v>
      </c>
    </row>
    <row r="34" spans="1:56" x14ac:dyDescent="0.35">
      <c r="A34" s="21" t="s">
        <v>4</v>
      </c>
      <c r="B34" s="21" t="s">
        <v>44</v>
      </c>
      <c r="C34" s="22" t="s">
        <v>45</v>
      </c>
      <c r="D34" s="57">
        <v>0</v>
      </c>
      <c r="E34" s="57">
        <f t="shared" si="32"/>
        <v>-17100000</v>
      </c>
      <c r="F34" s="19">
        <v>15600000</v>
      </c>
      <c r="G34" s="19">
        <v>15100000</v>
      </c>
      <c r="H34" s="19">
        <v>14700000</v>
      </c>
      <c r="I34" s="19">
        <v>13700000</v>
      </c>
      <c r="J34" s="19">
        <v>12600000</v>
      </c>
      <c r="K34" s="19">
        <v>11700000</v>
      </c>
      <c r="L34" s="19">
        <v>10700000</v>
      </c>
      <c r="M34" s="19">
        <v>9100000</v>
      </c>
      <c r="N34" s="19">
        <v>8300000</v>
      </c>
      <c r="O34" s="19">
        <v>7700000</v>
      </c>
      <c r="P34" s="19">
        <v>0</v>
      </c>
      <c r="Q34" s="19">
        <v>0</v>
      </c>
      <c r="S34" s="73">
        <f>F34+Sheet3!C$8</f>
        <v>17100000</v>
      </c>
      <c r="T34" s="73">
        <f>G34+Sheet3!D$8</f>
        <v>16300000</v>
      </c>
      <c r="U34" s="73">
        <f>H34+Sheet3!E$8</f>
        <v>15900000</v>
      </c>
      <c r="V34" s="73">
        <f>I34+Sheet3!F$8</f>
        <v>14700000</v>
      </c>
      <c r="W34" s="73">
        <f>J34+Sheet3!G$8</f>
        <v>13600000</v>
      </c>
      <c r="X34" s="73">
        <f>K34+Sheet3!H$8</f>
        <v>12200000</v>
      </c>
      <c r="Y34" s="73">
        <f>L34+Sheet3!I$8</f>
        <v>11200000</v>
      </c>
      <c r="Z34" s="73">
        <f>M34+Sheet3!J$8</f>
        <v>9100000</v>
      </c>
      <c r="AA34" s="73">
        <f>N34+Sheet3!K$8</f>
        <v>8300000</v>
      </c>
      <c r="AB34" s="73">
        <f>O34+Sheet3!L$8</f>
        <v>7700000</v>
      </c>
      <c r="AC34" s="73">
        <f>P34+Sheet3!M$8</f>
        <v>0</v>
      </c>
      <c r="AD34" s="73">
        <f>Q34+Sheet3!N$8</f>
        <v>0</v>
      </c>
      <c r="AF34" s="68">
        <f t="shared" si="8"/>
        <v>1500000</v>
      </c>
      <c r="AG34" s="68">
        <f t="shared" si="9"/>
        <v>1200000</v>
      </c>
      <c r="AH34" s="68">
        <f t="shared" si="10"/>
        <v>1200000</v>
      </c>
      <c r="AI34" s="68">
        <f t="shared" si="11"/>
        <v>1000000</v>
      </c>
      <c r="AJ34" s="68">
        <f t="shared" si="12"/>
        <v>1000000</v>
      </c>
      <c r="AK34" s="68">
        <f t="shared" si="13"/>
        <v>500000</v>
      </c>
      <c r="AL34" s="68">
        <f t="shared" si="14"/>
        <v>500000</v>
      </c>
      <c r="AM34" s="68">
        <f t="shared" si="15"/>
        <v>0</v>
      </c>
      <c r="AN34" s="68">
        <f t="shared" si="16"/>
        <v>0</v>
      </c>
      <c r="AO34" s="68">
        <f t="shared" si="17"/>
        <v>0</v>
      </c>
      <c r="AP34" s="68">
        <f t="shared" si="18"/>
        <v>0</v>
      </c>
      <c r="AQ34" s="68">
        <f t="shared" si="19"/>
        <v>0</v>
      </c>
      <c r="AS34" s="68">
        <f t="shared" si="20"/>
        <v>800000</v>
      </c>
      <c r="AT34" s="68">
        <f t="shared" si="21"/>
        <v>400000</v>
      </c>
      <c r="AU34" s="68">
        <f t="shared" si="22"/>
        <v>1200000</v>
      </c>
      <c r="AV34" s="68">
        <f t="shared" si="23"/>
        <v>1100000</v>
      </c>
      <c r="AW34" s="68">
        <f t="shared" si="24"/>
        <v>1400000</v>
      </c>
      <c r="AX34" s="68">
        <f t="shared" si="25"/>
        <v>1000000</v>
      </c>
      <c r="AY34" s="68">
        <f t="shared" si="26"/>
        <v>2100000</v>
      </c>
      <c r="AZ34" s="68">
        <f t="shared" si="27"/>
        <v>800000</v>
      </c>
      <c r="BA34" s="68">
        <f t="shared" si="28"/>
        <v>600000</v>
      </c>
      <c r="BB34" s="68">
        <f t="shared" si="29"/>
        <v>7700000</v>
      </c>
      <c r="BC34" s="68">
        <f t="shared" si="30"/>
        <v>0</v>
      </c>
      <c r="BD34" s="68">
        <f t="shared" si="31"/>
        <v>0</v>
      </c>
    </row>
    <row r="35" spans="1:56" x14ac:dyDescent="0.35">
      <c r="A35" s="21" t="s">
        <v>4</v>
      </c>
      <c r="B35" s="21" t="s">
        <v>46</v>
      </c>
      <c r="C35" s="22" t="s">
        <v>47</v>
      </c>
      <c r="D35" s="57">
        <v>0</v>
      </c>
      <c r="E35" s="57">
        <f t="shared" si="32"/>
        <v>-17100000</v>
      </c>
      <c r="F35" s="19">
        <v>15600000</v>
      </c>
      <c r="G35" s="19">
        <v>15100000</v>
      </c>
      <c r="H35" s="19">
        <v>14700000</v>
      </c>
      <c r="I35" s="19">
        <v>13700000</v>
      </c>
      <c r="J35" s="19">
        <v>12600000</v>
      </c>
      <c r="K35" s="19">
        <v>11700000</v>
      </c>
      <c r="L35" s="19">
        <v>10700000</v>
      </c>
      <c r="M35" s="19">
        <v>9200000</v>
      </c>
      <c r="N35" s="19">
        <v>8400000</v>
      </c>
      <c r="O35" s="19">
        <v>7800000</v>
      </c>
      <c r="P35" s="19">
        <v>0</v>
      </c>
      <c r="Q35" s="19">
        <v>0</v>
      </c>
      <c r="S35" s="73">
        <f>F35+Sheet3!C$8</f>
        <v>17100000</v>
      </c>
      <c r="T35" s="73">
        <f>G35+Sheet3!D$8</f>
        <v>16300000</v>
      </c>
      <c r="U35" s="73">
        <f>H35+Sheet3!E$8</f>
        <v>15900000</v>
      </c>
      <c r="V35" s="73">
        <f>I35+Sheet3!F$8</f>
        <v>14700000</v>
      </c>
      <c r="W35" s="73">
        <f>J35+Sheet3!G$8</f>
        <v>13600000</v>
      </c>
      <c r="X35" s="73">
        <f>K35+Sheet3!H$8</f>
        <v>12200000</v>
      </c>
      <c r="Y35" s="73">
        <f>L35+Sheet3!I$8</f>
        <v>11200000</v>
      </c>
      <c r="Z35" s="73">
        <f>M35+Sheet3!J$8</f>
        <v>9200000</v>
      </c>
      <c r="AA35" s="73">
        <f>N35+Sheet3!K$8</f>
        <v>8400000</v>
      </c>
      <c r="AB35" s="73">
        <f>O35+Sheet3!L$8</f>
        <v>7800000</v>
      </c>
      <c r="AC35" s="73">
        <f>P35+Sheet3!M$8</f>
        <v>0</v>
      </c>
      <c r="AD35" s="73">
        <f>Q35+Sheet3!N$8</f>
        <v>0</v>
      </c>
      <c r="AF35" s="68">
        <f t="shared" si="8"/>
        <v>1500000</v>
      </c>
      <c r="AG35" s="68">
        <f t="shared" si="9"/>
        <v>1200000</v>
      </c>
      <c r="AH35" s="68">
        <f t="shared" si="10"/>
        <v>1200000</v>
      </c>
      <c r="AI35" s="68">
        <f t="shared" si="11"/>
        <v>1000000</v>
      </c>
      <c r="AJ35" s="68">
        <f t="shared" si="12"/>
        <v>1000000</v>
      </c>
      <c r="AK35" s="68">
        <f t="shared" si="13"/>
        <v>500000</v>
      </c>
      <c r="AL35" s="68">
        <f t="shared" si="14"/>
        <v>500000</v>
      </c>
      <c r="AM35" s="68">
        <f t="shared" si="15"/>
        <v>0</v>
      </c>
      <c r="AN35" s="68">
        <f t="shared" si="16"/>
        <v>0</v>
      </c>
      <c r="AO35" s="68">
        <f t="shared" si="17"/>
        <v>0</v>
      </c>
      <c r="AP35" s="68">
        <f t="shared" si="18"/>
        <v>0</v>
      </c>
      <c r="AQ35" s="68">
        <f t="shared" si="19"/>
        <v>0</v>
      </c>
      <c r="AS35" s="68">
        <f t="shared" si="20"/>
        <v>800000</v>
      </c>
      <c r="AT35" s="68">
        <f t="shared" si="21"/>
        <v>400000</v>
      </c>
      <c r="AU35" s="68">
        <f t="shared" si="22"/>
        <v>1200000</v>
      </c>
      <c r="AV35" s="68">
        <f t="shared" si="23"/>
        <v>1100000</v>
      </c>
      <c r="AW35" s="68">
        <f t="shared" si="24"/>
        <v>1400000</v>
      </c>
      <c r="AX35" s="68">
        <f t="shared" si="25"/>
        <v>1000000</v>
      </c>
      <c r="AY35" s="68">
        <f t="shared" si="26"/>
        <v>2000000</v>
      </c>
      <c r="AZ35" s="68">
        <f t="shared" si="27"/>
        <v>800000</v>
      </c>
      <c r="BA35" s="68">
        <f t="shared" si="28"/>
        <v>600000</v>
      </c>
      <c r="BB35" s="68">
        <f t="shared" si="29"/>
        <v>7800000</v>
      </c>
      <c r="BC35" s="68">
        <f t="shared" si="30"/>
        <v>0</v>
      </c>
      <c r="BD35" s="68">
        <f t="shared" si="31"/>
        <v>0</v>
      </c>
    </row>
    <row r="36" spans="1:56" x14ac:dyDescent="0.35">
      <c r="A36" s="21" t="s">
        <v>4</v>
      </c>
      <c r="B36" s="21" t="s">
        <v>48</v>
      </c>
      <c r="C36" s="22" t="s">
        <v>49</v>
      </c>
      <c r="D36" s="57">
        <v>0</v>
      </c>
      <c r="E36" s="57">
        <f t="shared" si="32"/>
        <v>-17400000</v>
      </c>
      <c r="F36" s="19">
        <v>15900000</v>
      </c>
      <c r="G36" s="19">
        <v>15400000</v>
      </c>
      <c r="H36" s="19">
        <v>15000000</v>
      </c>
      <c r="I36" s="19">
        <v>14000000</v>
      </c>
      <c r="J36" s="19">
        <v>13000000</v>
      </c>
      <c r="K36" s="19">
        <v>12100000</v>
      </c>
      <c r="L36" s="19">
        <v>11000000</v>
      </c>
      <c r="M36" s="19">
        <v>9500000</v>
      </c>
      <c r="N36" s="19">
        <v>9000000</v>
      </c>
      <c r="O36" s="19">
        <v>8300000</v>
      </c>
      <c r="P36" s="19">
        <v>0</v>
      </c>
      <c r="Q36" s="19">
        <v>0</v>
      </c>
      <c r="S36" s="73">
        <f>F36+Sheet3!C$8</f>
        <v>17400000</v>
      </c>
      <c r="T36" s="73">
        <f>G36+Sheet3!D$8</f>
        <v>16600000</v>
      </c>
      <c r="U36" s="73">
        <f>H36+Sheet3!E$8</f>
        <v>16200000</v>
      </c>
      <c r="V36" s="73">
        <f>I36+Sheet3!F$8</f>
        <v>15000000</v>
      </c>
      <c r="W36" s="73">
        <f>J36+Sheet3!G$8</f>
        <v>14000000</v>
      </c>
      <c r="X36" s="73">
        <f>K36+Sheet3!H$8</f>
        <v>12600000</v>
      </c>
      <c r="Y36" s="73">
        <f>L36+Sheet3!I$8</f>
        <v>11500000</v>
      </c>
      <c r="Z36" s="73">
        <f>M36+Sheet3!J$8</f>
        <v>9500000</v>
      </c>
      <c r="AA36" s="73">
        <f>N36+Sheet3!K$8</f>
        <v>9000000</v>
      </c>
      <c r="AB36" s="73">
        <f>O36+Sheet3!L$8</f>
        <v>8300000</v>
      </c>
      <c r="AC36" s="73">
        <f>P36+Sheet3!M$8</f>
        <v>0</v>
      </c>
      <c r="AD36" s="73">
        <f>Q36+Sheet3!N$8</f>
        <v>0</v>
      </c>
      <c r="AF36" s="68">
        <f t="shared" si="8"/>
        <v>1500000</v>
      </c>
      <c r="AG36" s="68">
        <f t="shared" si="9"/>
        <v>1200000</v>
      </c>
      <c r="AH36" s="68">
        <f t="shared" si="10"/>
        <v>1200000</v>
      </c>
      <c r="AI36" s="68">
        <f t="shared" si="11"/>
        <v>1000000</v>
      </c>
      <c r="AJ36" s="68">
        <f t="shared" si="12"/>
        <v>1000000</v>
      </c>
      <c r="AK36" s="68">
        <f t="shared" si="13"/>
        <v>500000</v>
      </c>
      <c r="AL36" s="68">
        <f t="shared" si="14"/>
        <v>500000</v>
      </c>
      <c r="AM36" s="68">
        <f t="shared" si="15"/>
        <v>0</v>
      </c>
      <c r="AN36" s="68">
        <f t="shared" si="16"/>
        <v>0</v>
      </c>
      <c r="AO36" s="68">
        <f t="shared" si="17"/>
        <v>0</v>
      </c>
      <c r="AP36" s="68">
        <f t="shared" si="18"/>
        <v>0</v>
      </c>
      <c r="AQ36" s="68">
        <f t="shared" si="19"/>
        <v>0</v>
      </c>
      <c r="AS36" s="68">
        <f t="shared" si="20"/>
        <v>800000</v>
      </c>
      <c r="AT36" s="68">
        <f t="shared" si="21"/>
        <v>400000</v>
      </c>
      <c r="AU36" s="68">
        <f t="shared" si="22"/>
        <v>1200000</v>
      </c>
      <c r="AV36" s="68">
        <f t="shared" si="23"/>
        <v>1000000</v>
      </c>
      <c r="AW36" s="68">
        <f t="shared" si="24"/>
        <v>1400000</v>
      </c>
      <c r="AX36" s="68">
        <f t="shared" si="25"/>
        <v>1100000</v>
      </c>
      <c r="AY36" s="68">
        <f t="shared" si="26"/>
        <v>2000000</v>
      </c>
      <c r="AZ36" s="68">
        <f t="shared" si="27"/>
        <v>500000</v>
      </c>
      <c r="BA36" s="68">
        <f t="shared" si="28"/>
        <v>700000</v>
      </c>
      <c r="BB36" s="68">
        <f t="shared" si="29"/>
        <v>8300000</v>
      </c>
      <c r="BC36" s="68">
        <f t="shared" si="30"/>
        <v>0</v>
      </c>
      <c r="BD36" s="68">
        <f t="shared" si="31"/>
        <v>0</v>
      </c>
    </row>
    <row r="37" spans="1:56" x14ac:dyDescent="0.35">
      <c r="A37" s="21" t="s">
        <v>4</v>
      </c>
      <c r="B37" s="21" t="s">
        <v>50</v>
      </c>
      <c r="C37" s="22" t="s">
        <v>51</v>
      </c>
      <c r="D37" s="57">
        <v>0</v>
      </c>
      <c r="E37" s="57">
        <f t="shared" si="32"/>
        <v>-17100000</v>
      </c>
      <c r="F37" s="19">
        <v>15600000</v>
      </c>
      <c r="G37" s="19">
        <v>15100000</v>
      </c>
      <c r="H37" s="19">
        <v>14700000</v>
      </c>
      <c r="I37" s="19">
        <v>13700000</v>
      </c>
      <c r="J37" s="19">
        <v>12600000</v>
      </c>
      <c r="K37" s="19">
        <v>11700000</v>
      </c>
      <c r="L37" s="19">
        <v>10700000</v>
      </c>
      <c r="M37" s="19">
        <v>9200000</v>
      </c>
      <c r="N37" s="19">
        <v>8400000</v>
      </c>
      <c r="O37" s="19">
        <v>7800000</v>
      </c>
      <c r="P37" s="19">
        <v>0</v>
      </c>
      <c r="Q37" s="19">
        <v>0</v>
      </c>
      <c r="S37" s="73">
        <f>F37+Sheet3!C$8</f>
        <v>17100000</v>
      </c>
      <c r="T37" s="73">
        <f>G37+Sheet3!D$8</f>
        <v>16300000</v>
      </c>
      <c r="U37" s="73">
        <f>H37+Sheet3!E$8</f>
        <v>15900000</v>
      </c>
      <c r="V37" s="73">
        <f>I37+Sheet3!F$8</f>
        <v>14700000</v>
      </c>
      <c r="W37" s="73">
        <f>J37+Sheet3!G$8</f>
        <v>13600000</v>
      </c>
      <c r="X37" s="73">
        <f>K37+Sheet3!H$8</f>
        <v>12200000</v>
      </c>
      <c r="Y37" s="73">
        <f>L37+Sheet3!I$8</f>
        <v>11200000</v>
      </c>
      <c r="Z37" s="73">
        <f>M37+Sheet3!J$8</f>
        <v>9200000</v>
      </c>
      <c r="AA37" s="73">
        <f>N37+Sheet3!K$8</f>
        <v>8400000</v>
      </c>
      <c r="AB37" s="73">
        <f>O37+Sheet3!L$8</f>
        <v>7800000</v>
      </c>
      <c r="AC37" s="73">
        <f>P37+Sheet3!M$8</f>
        <v>0</v>
      </c>
      <c r="AD37" s="73">
        <f>Q37+Sheet3!N$8</f>
        <v>0</v>
      </c>
      <c r="AF37" s="68">
        <f t="shared" si="8"/>
        <v>1500000</v>
      </c>
      <c r="AG37" s="68">
        <f t="shared" si="9"/>
        <v>1200000</v>
      </c>
      <c r="AH37" s="68">
        <f t="shared" si="10"/>
        <v>1200000</v>
      </c>
      <c r="AI37" s="68">
        <f t="shared" si="11"/>
        <v>1000000</v>
      </c>
      <c r="AJ37" s="68">
        <f t="shared" si="12"/>
        <v>1000000</v>
      </c>
      <c r="AK37" s="68">
        <f t="shared" si="13"/>
        <v>500000</v>
      </c>
      <c r="AL37" s="68">
        <f t="shared" si="14"/>
        <v>500000</v>
      </c>
      <c r="AM37" s="68">
        <f t="shared" si="15"/>
        <v>0</v>
      </c>
      <c r="AN37" s="68">
        <f t="shared" si="16"/>
        <v>0</v>
      </c>
      <c r="AO37" s="68">
        <f t="shared" si="17"/>
        <v>0</v>
      </c>
      <c r="AP37" s="68">
        <f t="shared" si="18"/>
        <v>0</v>
      </c>
      <c r="AQ37" s="68">
        <f t="shared" si="19"/>
        <v>0</v>
      </c>
      <c r="AS37" s="68">
        <f t="shared" si="20"/>
        <v>800000</v>
      </c>
      <c r="AT37" s="68">
        <f t="shared" si="21"/>
        <v>400000</v>
      </c>
      <c r="AU37" s="68">
        <f t="shared" si="22"/>
        <v>1200000</v>
      </c>
      <c r="AV37" s="68">
        <f t="shared" si="23"/>
        <v>1100000</v>
      </c>
      <c r="AW37" s="68">
        <f t="shared" si="24"/>
        <v>1400000</v>
      </c>
      <c r="AX37" s="68">
        <f t="shared" si="25"/>
        <v>1000000</v>
      </c>
      <c r="AY37" s="68">
        <f t="shared" si="26"/>
        <v>2000000</v>
      </c>
      <c r="AZ37" s="68">
        <f t="shared" si="27"/>
        <v>800000</v>
      </c>
      <c r="BA37" s="68">
        <f t="shared" si="28"/>
        <v>600000</v>
      </c>
      <c r="BB37" s="68">
        <f t="shared" si="29"/>
        <v>7800000</v>
      </c>
      <c r="BC37" s="68">
        <f t="shared" si="30"/>
        <v>0</v>
      </c>
      <c r="BD37" s="68">
        <f t="shared" si="31"/>
        <v>0</v>
      </c>
    </row>
    <row r="38" spans="1:56" x14ac:dyDescent="0.35">
      <c r="A38" s="21" t="s">
        <v>4</v>
      </c>
      <c r="B38" s="21" t="s">
        <v>52</v>
      </c>
      <c r="C38" s="22" t="s">
        <v>53</v>
      </c>
      <c r="D38" s="57">
        <v>0</v>
      </c>
      <c r="E38" s="57">
        <f t="shared" si="32"/>
        <v>-17100000</v>
      </c>
      <c r="F38" s="19">
        <v>15600000</v>
      </c>
      <c r="G38" s="19">
        <v>15100000</v>
      </c>
      <c r="H38" s="19">
        <v>14700000</v>
      </c>
      <c r="I38" s="19">
        <v>13700000</v>
      </c>
      <c r="J38" s="19">
        <v>12600000</v>
      </c>
      <c r="K38" s="19">
        <v>11700000</v>
      </c>
      <c r="L38" s="19">
        <v>10700000</v>
      </c>
      <c r="M38" s="19">
        <v>9200000</v>
      </c>
      <c r="N38" s="19">
        <v>8400000</v>
      </c>
      <c r="O38" s="19">
        <v>7800000</v>
      </c>
      <c r="P38" s="19">
        <v>0</v>
      </c>
      <c r="Q38" s="19">
        <v>0</v>
      </c>
      <c r="S38" s="73">
        <f>F38+Sheet3!C$8</f>
        <v>17100000</v>
      </c>
      <c r="T38" s="73">
        <f>G38+Sheet3!D$8</f>
        <v>16300000</v>
      </c>
      <c r="U38" s="73">
        <f>H38+Sheet3!E$8</f>
        <v>15900000</v>
      </c>
      <c r="V38" s="73">
        <f>I38+Sheet3!F$8</f>
        <v>14700000</v>
      </c>
      <c r="W38" s="73">
        <f>J38+Sheet3!G$8</f>
        <v>13600000</v>
      </c>
      <c r="X38" s="73">
        <f>K38+Sheet3!H$8</f>
        <v>12200000</v>
      </c>
      <c r="Y38" s="73">
        <f>L38+Sheet3!I$8</f>
        <v>11200000</v>
      </c>
      <c r="Z38" s="73">
        <f>M38+Sheet3!J$8</f>
        <v>9200000</v>
      </c>
      <c r="AA38" s="73">
        <f>N38+Sheet3!K$8</f>
        <v>8400000</v>
      </c>
      <c r="AB38" s="73">
        <f>O38+Sheet3!L$8</f>
        <v>7800000</v>
      </c>
      <c r="AC38" s="73">
        <f>P38+Sheet3!M$8</f>
        <v>0</v>
      </c>
      <c r="AD38" s="73">
        <f>Q38+Sheet3!N$8</f>
        <v>0</v>
      </c>
      <c r="AF38" s="68">
        <f t="shared" si="8"/>
        <v>1500000</v>
      </c>
      <c r="AG38" s="68">
        <f t="shared" si="9"/>
        <v>1200000</v>
      </c>
      <c r="AH38" s="68">
        <f t="shared" si="10"/>
        <v>1200000</v>
      </c>
      <c r="AI38" s="68">
        <f t="shared" si="11"/>
        <v>1000000</v>
      </c>
      <c r="AJ38" s="68">
        <f t="shared" si="12"/>
        <v>1000000</v>
      </c>
      <c r="AK38" s="68">
        <f t="shared" si="13"/>
        <v>500000</v>
      </c>
      <c r="AL38" s="68">
        <f t="shared" si="14"/>
        <v>500000</v>
      </c>
      <c r="AM38" s="68">
        <f t="shared" si="15"/>
        <v>0</v>
      </c>
      <c r="AN38" s="68">
        <f t="shared" si="16"/>
        <v>0</v>
      </c>
      <c r="AO38" s="68">
        <f t="shared" si="17"/>
        <v>0</v>
      </c>
      <c r="AP38" s="68">
        <f t="shared" si="18"/>
        <v>0</v>
      </c>
      <c r="AQ38" s="68">
        <f t="shared" si="19"/>
        <v>0</v>
      </c>
      <c r="AS38" s="68">
        <f t="shared" si="20"/>
        <v>800000</v>
      </c>
      <c r="AT38" s="68">
        <f t="shared" si="21"/>
        <v>400000</v>
      </c>
      <c r="AU38" s="68">
        <f t="shared" si="22"/>
        <v>1200000</v>
      </c>
      <c r="AV38" s="68">
        <f t="shared" si="23"/>
        <v>1100000</v>
      </c>
      <c r="AW38" s="68">
        <f t="shared" si="24"/>
        <v>1400000</v>
      </c>
      <c r="AX38" s="68">
        <f t="shared" si="25"/>
        <v>1000000</v>
      </c>
      <c r="AY38" s="68">
        <f t="shared" si="26"/>
        <v>2000000</v>
      </c>
      <c r="AZ38" s="68">
        <f t="shared" si="27"/>
        <v>800000</v>
      </c>
      <c r="BA38" s="68">
        <f t="shared" si="28"/>
        <v>600000</v>
      </c>
      <c r="BB38" s="68">
        <f t="shared" si="29"/>
        <v>7800000</v>
      </c>
      <c r="BC38" s="68">
        <f t="shared" si="30"/>
        <v>0</v>
      </c>
      <c r="BD38" s="68">
        <f t="shared" si="31"/>
        <v>0</v>
      </c>
    </row>
    <row r="39" spans="1:56" x14ac:dyDescent="0.35">
      <c r="A39" s="21" t="s">
        <v>4</v>
      </c>
      <c r="B39" s="21" t="s">
        <v>54</v>
      </c>
      <c r="C39" s="22" t="s">
        <v>55</v>
      </c>
      <c r="D39" s="57">
        <v>0</v>
      </c>
      <c r="E39" s="57">
        <f t="shared" si="32"/>
        <v>-17100000</v>
      </c>
      <c r="F39" s="19">
        <v>15600000</v>
      </c>
      <c r="G39" s="19">
        <v>15100000</v>
      </c>
      <c r="H39" s="19">
        <v>14700000</v>
      </c>
      <c r="I39" s="19">
        <v>13700000</v>
      </c>
      <c r="J39" s="19">
        <v>12600000</v>
      </c>
      <c r="K39" s="19">
        <v>11700000</v>
      </c>
      <c r="L39" s="19">
        <v>10700000</v>
      </c>
      <c r="M39" s="19">
        <v>9100000</v>
      </c>
      <c r="N39" s="19">
        <v>8300000</v>
      </c>
      <c r="O39" s="19">
        <v>7700000</v>
      </c>
      <c r="P39" s="19">
        <v>0</v>
      </c>
      <c r="Q39" s="19">
        <v>0</v>
      </c>
      <c r="S39" s="73">
        <f>F39+Sheet3!C$8</f>
        <v>17100000</v>
      </c>
      <c r="T39" s="73">
        <f>G39+Sheet3!D$8</f>
        <v>16300000</v>
      </c>
      <c r="U39" s="73">
        <f>H39+Sheet3!E$8</f>
        <v>15900000</v>
      </c>
      <c r="V39" s="73">
        <f>I39+Sheet3!F$8</f>
        <v>14700000</v>
      </c>
      <c r="W39" s="73">
        <f>J39+Sheet3!G$8</f>
        <v>13600000</v>
      </c>
      <c r="X39" s="73">
        <f>K39+Sheet3!H$8</f>
        <v>12200000</v>
      </c>
      <c r="Y39" s="73">
        <f>L39+Sheet3!I$8</f>
        <v>11200000</v>
      </c>
      <c r="Z39" s="73">
        <f>M39+Sheet3!J$8</f>
        <v>9100000</v>
      </c>
      <c r="AA39" s="73">
        <f>N39+Sheet3!K$8</f>
        <v>8300000</v>
      </c>
      <c r="AB39" s="73">
        <f>O39+Sheet3!L$8</f>
        <v>7700000</v>
      </c>
      <c r="AC39" s="73">
        <f>P39+Sheet3!M$8</f>
        <v>0</v>
      </c>
      <c r="AD39" s="73">
        <f>Q39+Sheet3!N$8</f>
        <v>0</v>
      </c>
      <c r="AF39" s="68">
        <f t="shared" si="8"/>
        <v>1500000</v>
      </c>
      <c r="AG39" s="68">
        <f t="shared" si="9"/>
        <v>1200000</v>
      </c>
      <c r="AH39" s="68">
        <f t="shared" si="10"/>
        <v>1200000</v>
      </c>
      <c r="AI39" s="68">
        <f t="shared" si="11"/>
        <v>1000000</v>
      </c>
      <c r="AJ39" s="68">
        <f t="shared" si="12"/>
        <v>1000000</v>
      </c>
      <c r="AK39" s="68">
        <f t="shared" si="13"/>
        <v>500000</v>
      </c>
      <c r="AL39" s="68">
        <f t="shared" si="14"/>
        <v>500000</v>
      </c>
      <c r="AM39" s="68">
        <f t="shared" si="15"/>
        <v>0</v>
      </c>
      <c r="AN39" s="68">
        <f t="shared" si="16"/>
        <v>0</v>
      </c>
      <c r="AO39" s="68">
        <f t="shared" si="17"/>
        <v>0</v>
      </c>
      <c r="AP39" s="68">
        <f t="shared" si="18"/>
        <v>0</v>
      </c>
      <c r="AQ39" s="68">
        <f t="shared" si="19"/>
        <v>0</v>
      </c>
      <c r="AS39" s="68">
        <f t="shared" si="20"/>
        <v>800000</v>
      </c>
      <c r="AT39" s="68">
        <f t="shared" si="21"/>
        <v>400000</v>
      </c>
      <c r="AU39" s="68">
        <f t="shared" si="22"/>
        <v>1200000</v>
      </c>
      <c r="AV39" s="68">
        <f t="shared" si="23"/>
        <v>1100000</v>
      </c>
      <c r="AW39" s="68">
        <f t="shared" si="24"/>
        <v>1400000</v>
      </c>
      <c r="AX39" s="68">
        <f t="shared" si="25"/>
        <v>1000000</v>
      </c>
      <c r="AY39" s="68">
        <f t="shared" si="26"/>
        <v>2100000</v>
      </c>
      <c r="AZ39" s="68">
        <f t="shared" si="27"/>
        <v>800000</v>
      </c>
      <c r="BA39" s="68">
        <f t="shared" si="28"/>
        <v>600000</v>
      </c>
      <c r="BB39" s="68">
        <f t="shared" si="29"/>
        <v>7700000</v>
      </c>
      <c r="BC39" s="68">
        <f t="shared" si="30"/>
        <v>0</v>
      </c>
      <c r="BD39" s="68">
        <f t="shared" si="31"/>
        <v>0</v>
      </c>
    </row>
    <row r="40" spans="1:56" x14ac:dyDescent="0.35">
      <c r="A40" s="21" t="s">
        <v>4</v>
      </c>
      <c r="B40" s="21" t="s">
        <v>56</v>
      </c>
      <c r="C40" s="22" t="s">
        <v>57</v>
      </c>
      <c r="D40" s="57">
        <v>0</v>
      </c>
      <c r="E40" s="57">
        <f t="shared" si="32"/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7600000</v>
      </c>
      <c r="N40" s="19">
        <v>6800000</v>
      </c>
      <c r="O40" s="19">
        <v>6100000</v>
      </c>
      <c r="P40" s="19">
        <v>5600000</v>
      </c>
      <c r="Q40" s="19">
        <v>0</v>
      </c>
      <c r="S40" s="57">
        <f t="shared" si="33"/>
        <v>0</v>
      </c>
      <c r="T40" s="57">
        <f t="shared" si="34"/>
        <v>0</v>
      </c>
      <c r="U40" s="57">
        <f t="shared" si="35"/>
        <v>0</v>
      </c>
      <c r="V40" s="57">
        <f t="shared" si="36"/>
        <v>0</v>
      </c>
      <c r="W40" s="57">
        <f t="shared" si="37"/>
        <v>0</v>
      </c>
      <c r="X40" s="57">
        <f t="shared" si="38"/>
        <v>0</v>
      </c>
      <c r="Y40" s="57">
        <f t="shared" si="39"/>
        <v>0</v>
      </c>
      <c r="Z40" s="73">
        <f>M40+Sheet3!J$8</f>
        <v>7600000</v>
      </c>
      <c r="AA40" s="73">
        <f>N40+Sheet3!K$8</f>
        <v>6800000</v>
      </c>
      <c r="AB40" s="73">
        <f>O40+Sheet3!L$8</f>
        <v>6100000</v>
      </c>
      <c r="AC40" s="73">
        <f>P40+Sheet3!M$8</f>
        <v>5600000</v>
      </c>
      <c r="AD40" s="57">
        <f t="shared" si="44"/>
        <v>0</v>
      </c>
      <c r="AF40" s="68">
        <f t="shared" si="8"/>
        <v>0</v>
      </c>
      <c r="AG40" s="68">
        <f t="shared" si="9"/>
        <v>0</v>
      </c>
      <c r="AH40" s="68">
        <f t="shared" si="10"/>
        <v>0</v>
      </c>
      <c r="AI40" s="68">
        <f t="shared" si="11"/>
        <v>0</v>
      </c>
      <c r="AJ40" s="68">
        <f t="shared" si="12"/>
        <v>0</v>
      </c>
      <c r="AK40" s="68">
        <f t="shared" si="13"/>
        <v>0</v>
      </c>
      <c r="AL40" s="68">
        <f t="shared" si="14"/>
        <v>0</v>
      </c>
      <c r="AM40" s="68">
        <f t="shared" si="15"/>
        <v>0</v>
      </c>
      <c r="AN40" s="68">
        <f t="shared" si="16"/>
        <v>0</v>
      </c>
      <c r="AO40" s="68">
        <f t="shared" si="17"/>
        <v>0</v>
      </c>
      <c r="AP40" s="68">
        <f t="shared" si="18"/>
        <v>0</v>
      </c>
      <c r="AQ40" s="68">
        <f t="shared" si="19"/>
        <v>0</v>
      </c>
      <c r="AS40" s="68">
        <f t="shared" si="20"/>
        <v>0</v>
      </c>
      <c r="AT40" s="68">
        <f t="shared" si="21"/>
        <v>0</v>
      </c>
      <c r="AU40" s="68">
        <f t="shared" si="22"/>
        <v>0</v>
      </c>
      <c r="AV40" s="68">
        <f t="shared" si="23"/>
        <v>0</v>
      </c>
      <c r="AW40" s="68">
        <f t="shared" si="24"/>
        <v>0</v>
      </c>
      <c r="AX40" s="68">
        <f t="shared" si="25"/>
        <v>0</v>
      </c>
      <c r="AY40" s="68">
        <f t="shared" si="26"/>
        <v>-7600000</v>
      </c>
      <c r="AZ40" s="68">
        <f t="shared" si="27"/>
        <v>800000</v>
      </c>
      <c r="BA40" s="68">
        <f t="shared" si="28"/>
        <v>700000</v>
      </c>
      <c r="BB40" s="68">
        <f t="shared" si="29"/>
        <v>500000</v>
      </c>
      <c r="BC40" s="68">
        <f t="shared" si="30"/>
        <v>5600000</v>
      </c>
      <c r="BD40" s="68">
        <f t="shared" si="31"/>
        <v>0</v>
      </c>
    </row>
    <row r="41" spans="1:56" x14ac:dyDescent="0.35">
      <c r="A41" s="21" t="s">
        <v>4</v>
      </c>
      <c r="B41" s="21" t="s">
        <v>58</v>
      </c>
      <c r="C41" s="22" t="s">
        <v>59</v>
      </c>
      <c r="D41" s="57">
        <v>0</v>
      </c>
      <c r="E41" s="57">
        <f t="shared" si="32"/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S41" s="57">
        <f t="shared" si="33"/>
        <v>0</v>
      </c>
      <c r="T41" s="57">
        <f t="shared" si="34"/>
        <v>0</v>
      </c>
      <c r="U41" s="57">
        <f t="shared" si="35"/>
        <v>0</v>
      </c>
      <c r="V41" s="57">
        <f t="shared" si="36"/>
        <v>0</v>
      </c>
      <c r="W41" s="57">
        <f t="shared" si="37"/>
        <v>0</v>
      </c>
      <c r="X41" s="57">
        <f t="shared" si="38"/>
        <v>0</v>
      </c>
      <c r="Y41" s="57">
        <f t="shared" si="39"/>
        <v>0</v>
      </c>
      <c r="Z41" s="57">
        <f t="shared" si="40"/>
        <v>0</v>
      </c>
      <c r="AA41" s="57">
        <f t="shared" si="41"/>
        <v>0</v>
      </c>
      <c r="AB41" s="57">
        <f t="shared" si="42"/>
        <v>0</v>
      </c>
      <c r="AC41" s="57">
        <f t="shared" si="43"/>
        <v>0</v>
      </c>
      <c r="AD41" s="57">
        <f t="shared" si="44"/>
        <v>0</v>
      </c>
      <c r="AF41" s="68">
        <f t="shared" si="8"/>
        <v>0</v>
      </c>
      <c r="AG41" s="68">
        <f t="shared" si="9"/>
        <v>0</v>
      </c>
      <c r="AH41" s="68">
        <f t="shared" si="10"/>
        <v>0</v>
      </c>
      <c r="AI41" s="68">
        <f t="shared" si="11"/>
        <v>0</v>
      </c>
      <c r="AJ41" s="68">
        <f t="shared" si="12"/>
        <v>0</v>
      </c>
      <c r="AK41" s="68">
        <f t="shared" si="13"/>
        <v>0</v>
      </c>
      <c r="AL41" s="68">
        <f t="shared" si="14"/>
        <v>0</v>
      </c>
      <c r="AM41" s="68">
        <f t="shared" si="15"/>
        <v>0</v>
      </c>
      <c r="AN41" s="68">
        <f t="shared" si="16"/>
        <v>0</v>
      </c>
      <c r="AO41" s="68">
        <f t="shared" si="17"/>
        <v>0</v>
      </c>
      <c r="AP41" s="68">
        <f t="shared" si="18"/>
        <v>0</v>
      </c>
      <c r="AQ41" s="68">
        <f t="shared" si="19"/>
        <v>0</v>
      </c>
      <c r="AS41" s="68">
        <f t="shared" si="20"/>
        <v>0</v>
      </c>
      <c r="AT41" s="68">
        <f t="shared" si="21"/>
        <v>0</v>
      </c>
      <c r="AU41" s="68">
        <f t="shared" si="22"/>
        <v>0</v>
      </c>
      <c r="AV41" s="68">
        <f t="shared" si="23"/>
        <v>0</v>
      </c>
      <c r="AW41" s="68">
        <f t="shared" si="24"/>
        <v>0</v>
      </c>
      <c r="AX41" s="68">
        <f t="shared" si="25"/>
        <v>0</v>
      </c>
      <c r="AY41" s="68">
        <f t="shared" si="26"/>
        <v>0</v>
      </c>
      <c r="AZ41" s="68">
        <f t="shared" si="27"/>
        <v>0</v>
      </c>
      <c r="BA41" s="68">
        <f t="shared" si="28"/>
        <v>0</v>
      </c>
      <c r="BB41" s="68">
        <f t="shared" si="29"/>
        <v>0</v>
      </c>
      <c r="BC41" s="68">
        <f t="shared" si="30"/>
        <v>0</v>
      </c>
      <c r="BD41" s="68">
        <f t="shared" si="31"/>
        <v>0</v>
      </c>
    </row>
    <row r="42" spans="1:56" x14ac:dyDescent="0.35">
      <c r="A42" s="21" t="s">
        <v>4</v>
      </c>
      <c r="B42" s="21" t="s">
        <v>60</v>
      </c>
      <c r="C42" s="22" t="s">
        <v>61</v>
      </c>
      <c r="D42" s="57">
        <v>0</v>
      </c>
      <c r="E42" s="57">
        <f t="shared" si="32"/>
        <v>-17400000</v>
      </c>
      <c r="F42" s="19">
        <v>15900000</v>
      </c>
      <c r="G42" s="19">
        <v>15400000</v>
      </c>
      <c r="H42" s="19">
        <v>15000000</v>
      </c>
      <c r="I42" s="19">
        <v>14000000</v>
      </c>
      <c r="J42" s="19">
        <v>13000000</v>
      </c>
      <c r="K42" s="19">
        <v>12100000</v>
      </c>
      <c r="L42" s="19">
        <v>11000000</v>
      </c>
      <c r="M42" s="19">
        <v>9500000</v>
      </c>
      <c r="N42" s="19">
        <v>9000000</v>
      </c>
      <c r="O42" s="19">
        <v>8300000</v>
      </c>
      <c r="P42" s="19">
        <v>0</v>
      </c>
      <c r="Q42" s="19">
        <v>0</v>
      </c>
      <c r="S42" s="73">
        <f>F42+Sheet3!C$8</f>
        <v>17400000</v>
      </c>
      <c r="T42" s="73">
        <f>G42+Sheet3!D$8</f>
        <v>16600000</v>
      </c>
      <c r="U42" s="73">
        <f>H42+Sheet3!E$8</f>
        <v>16200000</v>
      </c>
      <c r="V42" s="73">
        <f>I42+Sheet3!F$8</f>
        <v>15000000</v>
      </c>
      <c r="W42" s="73">
        <f>J42+Sheet3!G$8</f>
        <v>14000000</v>
      </c>
      <c r="X42" s="73">
        <f>K42+Sheet3!H$8</f>
        <v>12600000</v>
      </c>
      <c r="Y42" s="73">
        <f>L42+Sheet3!I$8</f>
        <v>11500000</v>
      </c>
      <c r="Z42" s="73">
        <f>M42+Sheet3!J$8</f>
        <v>9500000</v>
      </c>
      <c r="AA42" s="73">
        <f>N42+Sheet3!K$8</f>
        <v>9000000</v>
      </c>
      <c r="AB42" s="73">
        <f>O42+Sheet3!L$8</f>
        <v>8300000</v>
      </c>
      <c r="AC42" s="73">
        <f>P42+Sheet3!M$8</f>
        <v>0</v>
      </c>
      <c r="AD42" s="73">
        <f>Q42+Sheet3!N$8</f>
        <v>0</v>
      </c>
      <c r="AF42" s="68">
        <f t="shared" si="8"/>
        <v>1500000</v>
      </c>
      <c r="AG42" s="68">
        <f t="shared" si="9"/>
        <v>1200000</v>
      </c>
      <c r="AH42" s="68">
        <f t="shared" si="10"/>
        <v>1200000</v>
      </c>
      <c r="AI42" s="68">
        <f t="shared" si="11"/>
        <v>1000000</v>
      </c>
      <c r="AJ42" s="68">
        <f t="shared" si="12"/>
        <v>1000000</v>
      </c>
      <c r="AK42" s="68">
        <f t="shared" si="13"/>
        <v>500000</v>
      </c>
      <c r="AL42" s="68">
        <f t="shared" si="14"/>
        <v>500000</v>
      </c>
      <c r="AM42" s="68">
        <f t="shared" si="15"/>
        <v>0</v>
      </c>
      <c r="AN42" s="68">
        <f t="shared" si="16"/>
        <v>0</v>
      </c>
      <c r="AO42" s="68">
        <f t="shared" si="17"/>
        <v>0</v>
      </c>
      <c r="AP42" s="68">
        <f t="shared" si="18"/>
        <v>0</v>
      </c>
      <c r="AQ42" s="68">
        <f t="shared" si="19"/>
        <v>0</v>
      </c>
      <c r="AS42" s="68">
        <f t="shared" si="20"/>
        <v>800000</v>
      </c>
      <c r="AT42" s="68">
        <f t="shared" si="21"/>
        <v>400000</v>
      </c>
      <c r="AU42" s="68">
        <f t="shared" si="22"/>
        <v>1200000</v>
      </c>
      <c r="AV42" s="68">
        <f t="shared" si="23"/>
        <v>1000000</v>
      </c>
      <c r="AW42" s="68">
        <f t="shared" si="24"/>
        <v>1400000</v>
      </c>
      <c r="AX42" s="68">
        <f t="shared" si="25"/>
        <v>1100000</v>
      </c>
      <c r="AY42" s="68">
        <f t="shared" si="26"/>
        <v>2000000</v>
      </c>
      <c r="AZ42" s="68">
        <f t="shared" si="27"/>
        <v>500000</v>
      </c>
      <c r="BA42" s="68">
        <f t="shared" si="28"/>
        <v>700000</v>
      </c>
      <c r="BB42" s="68">
        <f t="shared" si="29"/>
        <v>8300000</v>
      </c>
      <c r="BC42" s="68">
        <f t="shared" si="30"/>
        <v>0</v>
      </c>
      <c r="BD42" s="68">
        <f t="shared" si="31"/>
        <v>0</v>
      </c>
    </row>
    <row r="43" spans="1:56" x14ac:dyDescent="0.35">
      <c r="A43" s="21" t="s">
        <v>4</v>
      </c>
      <c r="B43" s="21" t="s">
        <v>62</v>
      </c>
      <c r="C43" s="22" t="s">
        <v>63</v>
      </c>
      <c r="D43" s="57">
        <v>0</v>
      </c>
      <c r="E43" s="57">
        <f t="shared" si="32"/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5800000</v>
      </c>
      <c r="P43" s="19">
        <v>5500000</v>
      </c>
      <c r="Q43" s="19">
        <v>5000000</v>
      </c>
      <c r="S43" s="57">
        <f t="shared" si="33"/>
        <v>0</v>
      </c>
      <c r="T43" s="57">
        <f t="shared" si="34"/>
        <v>0</v>
      </c>
      <c r="U43" s="57">
        <f t="shared" si="35"/>
        <v>0</v>
      </c>
      <c r="V43" s="57">
        <f t="shared" si="36"/>
        <v>0</v>
      </c>
      <c r="W43" s="57">
        <f t="shared" si="37"/>
        <v>0</v>
      </c>
      <c r="X43" s="57">
        <f t="shared" si="38"/>
        <v>0</v>
      </c>
      <c r="Y43" s="57">
        <f t="shared" si="39"/>
        <v>0</v>
      </c>
      <c r="Z43" s="57">
        <f t="shared" si="40"/>
        <v>0</v>
      </c>
      <c r="AA43" s="57">
        <f t="shared" si="41"/>
        <v>0</v>
      </c>
      <c r="AB43" s="57">
        <f t="shared" si="42"/>
        <v>5800000</v>
      </c>
      <c r="AC43" s="57">
        <f t="shared" si="43"/>
        <v>5500000</v>
      </c>
      <c r="AD43" s="57">
        <f t="shared" si="44"/>
        <v>5000000</v>
      </c>
      <c r="AF43" s="68">
        <f t="shared" si="8"/>
        <v>0</v>
      </c>
      <c r="AG43" s="68">
        <f t="shared" si="9"/>
        <v>0</v>
      </c>
      <c r="AH43" s="68">
        <f t="shared" si="10"/>
        <v>0</v>
      </c>
      <c r="AI43" s="68">
        <f t="shared" si="11"/>
        <v>0</v>
      </c>
      <c r="AJ43" s="68">
        <f t="shared" si="12"/>
        <v>0</v>
      </c>
      <c r="AK43" s="68">
        <f t="shared" si="13"/>
        <v>0</v>
      </c>
      <c r="AL43" s="68">
        <f t="shared" si="14"/>
        <v>0</v>
      </c>
      <c r="AM43" s="68">
        <f t="shared" si="15"/>
        <v>0</v>
      </c>
      <c r="AN43" s="68">
        <f t="shared" si="16"/>
        <v>0</v>
      </c>
      <c r="AO43" s="68">
        <f t="shared" si="17"/>
        <v>0</v>
      </c>
      <c r="AP43" s="68">
        <f t="shared" si="18"/>
        <v>0</v>
      </c>
      <c r="AQ43" s="68">
        <f t="shared" si="19"/>
        <v>0</v>
      </c>
      <c r="AS43" s="68">
        <f t="shared" si="20"/>
        <v>0</v>
      </c>
      <c r="AT43" s="68">
        <f t="shared" si="21"/>
        <v>0</v>
      </c>
      <c r="AU43" s="68">
        <f t="shared" si="22"/>
        <v>0</v>
      </c>
      <c r="AV43" s="68">
        <f t="shared" si="23"/>
        <v>0</v>
      </c>
      <c r="AW43" s="68">
        <f t="shared" si="24"/>
        <v>0</v>
      </c>
      <c r="AX43" s="68">
        <f t="shared" si="25"/>
        <v>0</v>
      </c>
      <c r="AY43" s="68">
        <f t="shared" si="26"/>
        <v>0</v>
      </c>
      <c r="AZ43" s="68">
        <f t="shared" si="27"/>
        <v>0</v>
      </c>
      <c r="BA43" s="68">
        <f t="shared" si="28"/>
        <v>-5800000</v>
      </c>
      <c r="BB43" s="68">
        <f t="shared" si="29"/>
        <v>300000</v>
      </c>
      <c r="BC43" s="68">
        <f t="shared" si="30"/>
        <v>500000</v>
      </c>
      <c r="BD43" s="68">
        <f t="shared" si="31"/>
        <v>5000000</v>
      </c>
    </row>
    <row r="44" spans="1:56" x14ac:dyDescent="0.35">
      <c r="A44" s="21" t="s">
        <v>4</v>
      </c>
      <c r="B44" s="21" t="s">
        <v>64</v>
      </c>
      <c r="C44" s="22" t="s">
        <v>65</v>
      </c>
      <c r="D44" s="57">
        <v>0</v>
      </c>
      <c r="E44" s="57">
        <f t="shared" si="32"/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5900000</v>
      </c>
      <c r="P44" s="19">
        <v>5600000</v>
      </c>
      <c r="Q44" s="19">
        <v>5200000</v>
      </c>
      <c r="S44" s="57">
        <f t="shared" si="33"/>
        <v>0</v>
      </c>
      <c r="T44" s="57">
        <f t="shared" si="34"/>
        <v>0</v>
      </c>
      <c r="U44" s="57">
        <f t="shared" si="35"/>
        <v>0</v>
      </c>
      <c r="V44" s="57">
        <f t="shared" si="36"/>
        <v>0</v>
      </c>
      <c r="W44" s="57">
        <f t="shared" si="37"/>
        <v>0</v>
      </c>
      <c r="X44" s="57">
        <f t="shared" si="38"/>
        <v>0</v>
      </c>
      <c r="Y44" s="57">
        <f t="shared" si="39"/>
        <v>0</v>
      </c>
      <c r="Z44" s="57">
        <f t="shared" si="40"/>
        <v>0</v>
      </c>
      <c r="AA44" s="57">
        <f t="shared" si="41"/>
        <v>0</v>
      </c>
      <c r="AB44" s="57">
        <f t="shared" si="42"/>
        <v>5900000</v>
      </c>
      <c r="AC44" s="57">
        <f t="shared" si="43"/>
        <v>5600000</v>
      </c>
      <c r="AD44" s="57">
        <f t="shared" si="44"/>
        <v>5200000</v>
      </c>
      <c r="AF44" s="68">
        <f t="shared" si="8"/>
        <v>0</v>
      </c>
      <c r="AG44" s="68">
        <f t="shared" si="9"/>
        <v>0</v>
      </c>
      <c r="AH44" s="68">
        <f t="shared" si="10"/>
        <v>0</v>
      </c>
      <c r="AI44" s="68">
        <f t="shared" si="11"/>
        <v>0</v>
      </c>
      <c r="AJ44" s="68">
        <f t="shared" si="12"/>
        <v>0</v>
      </c>
      <c r="AK44" s="68">
        <f t="shared" si="13"/>
        <v>0</v>
      </c>
      <c r="AL44" s="68">
        <f t="shared" si="14"/>
        <v>0</v>
      </c>
      <c r="AM44" s="68">
        <f t="shared" si="15"/>
        <v>0</v>
      </c>
      <c r="AN44" s="68">
        <f t="shared" si="16"/>
        <v>0</v>
      </c>
      <c r="AO44" s="68">
        <f t="shared" si="17"/>
        <v>0</v>
      </c>
      <c r="AP44" s="68">
        <f t="shared" si="18"/>
        <v>0</v>
      </c>
      <c r="AQ44" s="68">
        <f t="shared" si="19"/>
        <v>0</v>
      </c>
      <c r="AS44" s="68">
        <f t="shared" si="20"/>
        <v>0</v>
      </c>
      <c r="AT44" s="68">
        <f t="shared" si="21"/>
        <v>0</v>
      </c>
      <c r="AU44" s="68">
        <f t="shared" si="22"/>
        <v>0</v>
      </c>
      <c r="AV44" s="68">
        <f t="shared" si="23"/>
        <v>0</v>
      </c>
      <c r="AW44" s="68">
        <f t="shared" si="24"/>
        <v>0</v>
      </c>
      <c r="AX44" s="68">
        <f t="shared" si="25"/>
        <v>0</v>
      </c>
      <c r="AY44" s="68">
        <f t="shared" si="26"/>
        <v>0</v>
      </c>
      <c r="AZ44" s="68">
        <f t="shared" si="27"/>
        <v>0</v>
      </c>
      <c r="BA44" s="68">
        <f t="shared" si="28"/>
        <v>-5900000</v>
      </c>
      <c r="BB44" s="68">
        <f t="shared" si="29"/>
        <v>300000</v>
      </c>
      <c r="BC44" s="68">
        <f t="shared" si="30"/>
        <v>400000</v>
      </c>
      <c r="BD44" s="68">
        <f t="shared" si="31"/>
        <v>5200000</v>
      </c>
    </row>
    <row r="45" spans="1:56" x14ac:dyDescent="0.35">
      <c r="A45" s="21" t="s">
        <v>4</v>
      </c>
      <c r="B45" s="21" t="s">
        <v>66</v>
      </c>
      <c r="C45" s="22" t="s">
        <v>67</v>
      </c>
      <c r="D45" s="57">
        <v>0</v>
      </c>
      <c r="E45" s="57">
        <f t="shared" si="32"/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S45" s="57">
        <f t="shared" si="33"/>
        <v>0</v>
      </c>
      <c r="T45" s="57">
        <f t="shared" si="34"/>
        <v>0</v>
      </c>
      <c r="U45" s="57">
        <f t="shared" si="35"/>
        <v>0</v>
      </c>
      <c r="V45" s="57">
        <f t="shared" si="36"/>
        <v>0</v>
      </c>
      <c r="W45" s="57">
        <f t="shared" si="37"/>
        <v>0</v>
      </c>
      <c r="X45" s="57">
        <f t="shared" si="38"/>
        <v>0</v>
      </c>
      <c r="Y45" s="57">
        <f t="shared" si="39"/>
        <v>0</v>
      </c>
      <c r="Z45" s="57">
        <f t="shared" si="40"/>
        <v>0</v>
      </c>
      <c r="AA45" s="57">
        <f t="shared" si="41"/>
        <v>0</v>
      </c>
      <c r="AB45" s="57">
        <f t="shared" si="42"/>
        <v>0</v>
      </c>
      <c r="AC45" s="57">
        <f t="shared" si="43"/>
        <v>0</v>
      </c>
      <c r="AD45" s="57">
        <f t="shared" si="44"/>
        <v>0</v>
      </c>
      <c r="AF45" s="68">
        <f t="shared" si="8"/>
        <v>0</v>
      </c>
      <c r="AG45" s="68">
        <f t="shared" si="9"/>
        <v>0</v>
      </c>
      <c r="AH45" s="68">
        <f t="shared" si="10"/>
        <v>0</v>
      </c>
      <c r="AI45" s="68">
        <f t="shared" si="11"/>
        <v>0</v>
      </c>
      <c r="AJ45" s="68">
        <f t="shared" si="12"/>
        <v>0</v>
      </c>
      <c r="AK45" s="68">
        <f t="shared" si="13"/>
        <v>0</v>
      </c>
      <c r="AL45" s="68">
        <f t="shared" si="14"/>
        <v>0</v>
      </c>
      <c r="AM45" s="68">
        <f t="shared" si="15"/>
        <v>0</v>
      </c>
      <c r="AN45" s="68">
        <f t="shared" si="16"/>
        <v>0</v>
      </c>
      <c r="AO45" s="68">
        <f t="shared" si="17"/>
        <v>0</v>
      </c>
      <c r="AP45" s="68">
        <f t="shared" si="18"/>
        <v>0</v>
      </c>
      <c r="AQ45" s="68">
        <f t="shared" si="19"/>
        <v>0</v>
      </c>
      <c r="AS45" s="68">
        <f t="shared" si="20"/>
        <v>0</v>
      </c>
      <c r="AT45" s="68">
        <f t="shared" si="21"/>
        <v>0</v>
      </c>
      <c r="AU45" s="68">
        <f t="shared" si="22"/>
        <v>0</v>
      </c>
      <c r="AV45" s="68">
        <f t="shared" si="23"/>
        <v>0</v>
      </c>
      <c r="AW45" s="68">
        <f t="shared" si="24"/>
        <v>0</v>
      </c>
      <c r="AX45" s="68">
        <f t="shared" si="25"/>
        <v>0</v>
      </c>
      <c r="AY45" s="68">
        <f t="shared" si="26"/>
        <v>0</v>
      </c>
      <c r="AZ45" s="68">
        <f t="shared" si="27"/>
        <v>0</v>
      </c>
      <c r="BA45" s="68">
        <f t="shared" si="28"/>
        <v>0</v>
      </c>
      <c r="BB45" s="68">
        <f t="shared" si="29"/>
        <v>0</v>
      </c>
      <c r="BC45" s="68">
        <f t="shared" si="30"/>
        <v>0</v>
      </c>
      <c r="BD45" s="68">
        <f t="shared" si="31"/>
        <v>0</v>
      </c>
    </row>
    <row r="46" spans="1:56" x14ac:dyDescent="0.35">
      <c r="A46" s="21" t="s">
        <v>4</v>
      </c>
      <c r="B46" s="21" t="s">
        <v>68</v>
      </c>
      <c r="C46" s="22" t="s">
        <v>69</v>
      </c>
      <c r="D46" s="57">
        <v>0</v>
      </c>
      <c r="E46" s="57">
        <f t="shared" si="32"/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S46" s="57">
        <f t="shared" si="33"/>
        <v>0</v>
      </c>
      <c r="T46" s="57">
        <f t="shared" si="34"/>
        <v>0</v>
      </c>
      <c r="U46" s="57">
        <f t="shared" si="35"/>
        <v>0</v>
      </c>
      <c r="V46" s="57">
        <f t="shared" si="36"/>
        <v>0</v>
      </c>
      <c r="W46" s="57">
        <f t="shared" si="37"/>
        <v>0</v>
      </c>
      <c r="X46" s="57">
        <f t="shared" si="38"/>
        <v>0</v>
      </c>
      <c r="Y46" s="57">
        <f t="shared" si="39"/>
        <v>0</v>
      </c>
      <c r="Z46" s="57">
        <f t="shared" si="40"/>
        <v>0</v>
      </c>
      <c r="AA46" s="57">
        <f t="shared" si="41"/>
        <v>0</v>
      </c>
      <c r="AB46" s="57">
        <f t="shared" si="42"/>
        <v>0</v>
      </c>
      <c r="AC46" s="57">
        <f t="shared" si="43"/>
        <v>0</v>
      </c>
      <c r="AD46" s="57">
        <f t="shared" si="44"/>
        <v>0</v>
      </c>
      <c r="AF46" s="68">
        <f t="shared" si="8"/>
        <v>0</v>
      </c>
      <c r="AG46" s="68">
        <f t="shared" si="9"/>
        <v>0</v>
      </c>
      <c r="AH46" s="68">
        <f t="shared" si="10"/>
        <v>0</v>
      </c>
      <c r="AI46" s="68">
        <f t="shared" si="11"/>
        <v>0</v>
      </c>
      <c r="AJ46" s="68">
        <f t="shared" si="12"/>
        <v>0</v>
      </c>
      <c r="AK46" s="68">
        <f t="shared" si="13"/>
        <v>0</v>
      </c>
      <c r="AL46" s="68">
        <f t="shared" si="14"/>
        <v>0</v>
      </c>
      <c r="AM46" s="68">
        <f t="shared" si="15"/>
        <v>0</v>
      </c>
      <c r="AN46" s="68">
        <f t="shared" si="16"/>
        <v>0</v>
      </c>
      <c r="AO46" s="68">
        <f t="shared" si="17"/>
        <v>0</v>
      </c>
      <c r="AP46" s="68">
        <f t="shared" si="18"/>
        <v>0</v>
      </c>
      <c r="AQ46" s="68">
        <f t="shared" si="19"/>
        <v>0</v>
      </c>
      <c r="AS46" s="68">
        <f t="shared" si="20"/>
        <v>0</v>
      </c>
      <c r="AT46" s="68">
        <f t="shared" si="21"/>
        <v>0</v>
      </c>
      <c r="AU46" s="68">
        <f t="shared" si="22"/>
        <v>0</v>
      </c>
      <c r="AV46" s="68">
        <f t="shared" si="23"/>
        <v>0</v>
      </c>
      <c r="AW46" s="68">
        <f t="shared" si="24"/>
        <v>0</v>
      </c>
      <c r="AX46" s="68">
        <f t="shared" si="25"/>
        <v>0</v>
      </c>
      <c r="AY46" s="68">
        <f t="shared" si="26"/>
        <v>0</v>
      </c>
      <c r="AZ46" s="68">
        <f t="shared" si="27"/>
        <v>0</v>
      </c>
      <c r="BA46" s="68">
        <f t="shared" si="28"/>
        <v>0</v>
      </c>
      <c r="BB46" s="68">
        <f t="shared" si="29"/>
        <v>0</v>
      </c>
      <c r="BC46" s="68">
        <f t="shared" si="30"/>
        <v>0</v>
      </c>
      <c r="BD46" s="68">
        <f t="shared" si="31"/>
        <v>0</v>
      </c>
    </row>
    <row r="47" spans="1:56" x14ac:dyDescent="0.35">
      <c r="A47" s="21" t="s">
        <v>4</v>
      </c>
      <c r="B47" s="21" t="s">
        <v>70</v>
      </c>
      <c r="C47" s="22" t="s">
        <v>71</v>
      </c>
      <c r="D47" s="57">
        <v>0</v>
      </c>
      <c r="E47" s="57">
        <f t="shared" si="32"/>
        <v>-21000000</v>
      </c>
      <c r="F47" s="19">
        <v>20000000</v>
      </c>
      <c r="G47" s="19">
        <v>19000000</v>
      </c>
      <c r="H47" s="19">
        <v>18600000</v>
      </c>
      <c r="I47" s="19">
        <v>17700000</v>
      </c>
      <c r="J47" s="19">
        <v>16800000</v>
      </c>
      <c r="K47" s="19">
        <v>15600000</v>
      </c>
      <c r="L47" s="19">
        <v>14500000</v>
      </c>
      <c r="M47" s="19">
        <v>12700000</v>
      </c>
      <c r="N47" s="19">
        <v>11000000</v>
      </c>
      <c r="O47" s="19">
        <v>10400000</v>
      </c>
      <c r="P47" s="19">
        <v>0</v>
      </c>
      <c r="Q47" s="19">
        <v>0</v>
      </c>
      <c r="S47" s="73">
        <f>F47+Sheet3!C$10</f>
        <v>21000000</v>
      </c>
      <c r="T47" s="73">
        <f>G47+Sheet3!D$10</f>
        <v>20000000</v>
      </c>
      <c r="U47" s="73">
        <f>H47+Sheet3!E$10</f>
        <v>19600000</v>
      </c>
      <c r="V47" s="73">
        <f>I47+Sheet3!F$10</f>
        <v>18700000</v>
      </c>
      <c r="W47" s="73">
        <f>J47+Sheet3!G$10</f>
        <v>17800000</v>
      </c>
      <c r="X47" s="73">
        <f>K47+Sheet3!H$10</f>
        <v>16100000</v>
      </c>
      <c r="Y47" s="73">
        <f>L47+Sheet3!I$10</f>
        <v>15000000</v>
      </c>
      <c r="Z47" s="73">
        <f>M47+Sheet3!J$10</f>
        <v>13200000</v>
      </c>
      <c r="AA47" s="73">
        <f>N47+Sheet3!K$10</f>
        <v>11500000</v>
      </c>
      <c r="AB47" s="73">
        <f>O47+Sheet3!L$10</f>
        <v>10900000</v>
      </c>
      <c r="AC47" s="57">
        <f t="shared" si="43"/>
        <v>0</v>
      </c>
      <c r="AD47" s="57">
        <f t="shared" si="44"/>
        <v>0</v>
      </c>
      <c r="AF47" s="68">
        <f t="shared" si="8"/>
        <v>1000000</v>
      </c>
      <c r="AG47" s="68">
        <f t="shared" si="9"/>
        <v>1000000</v>
      </c>
      <c r="AH47" s="68">
        <f t="shared" si="10"/>
        <v>1000000</v>
      </c>
      <c r="AI47" s="68">
        <f t="shared" si="11"/>
        <v>1000000</v>
      </c>
      <c r="AJ47" s="68">
        <f t="shared" si="12"/>
        <v>1000000</v>
      </c>
      <c r="AK47" s="68">
        <f t="shared" si="13"/>
        <v>500000</v>
      </c>
      <c r="AL47" s="68">
        <f t="shared" si="14"/>
        <v>500000</v>
      </c>
      <c r="AM47" s="68">
        <f t="shared" si="15"/>
        <v>500000</v>
      </c>
      <c r="AN47" s="68">
        <f t="shared" si="16"/>
        <v>500000</v>
      </c>
      <c r="AO47" s="68">
        <f t="shared" si="17"/>
        <v>500000</v>
      </c>
      <c r="AP47" s="68">
        <f t="shared" si="18"/>
        <v>0</v>
      </c>
      <c r="AQ47" s="68">
        <f t="shared" si="19"/>
        <v>0</v>
      </c>
      <c r="AS47" s="68">
        <f t="shared" si="20"/>
        <v>1000000</v>
      </c>
      <c r="AT47" s="68">
        <f t="shared" si="21"/>
        <v>400000</v>
      </c>
      <c r="AU47" s="68">
        <f t="shared" si="22"/>
        <v>900000</v>
      </c>
      <c r="AV47" s="68">
        <f t="shared" si="23"/>
        <v>900000</v>
      </c>
      <c r="AW47" s="68">
        <f t="shared" si="24"/>
        <v>1700000</v>
      </c>
      <c r="AX47" s="68">
        <f t="shared" si="25"/>
        <v>1100000</v>
      </c>
      <c r="AY47" s="68">
        <f t="shared" si="26"/>
        <v>1800000</v>
      </c>
      <c r="AZ47" s="68">
        <f t="shared" si="27"/>
        <v>1700000</v>
      </c>
      <c r="BA47" s="68">
        <f t="shared" si="28"/>
        <v>600000</v>
      </c>
      <c r="BB47" s="68">
        <f t="shared" si="29"/>
        <v>10900000</v>
      </c>
      <c r="BC47" s="68">
        <f t="shared" si="30"/>
        <v>0</v>
      </c>
      <c r="BD47" s="68">
        <f t="shared" si="31"/>
        <v>0</v>
      </c>
    </row>
    <row r="48" spans="1:56" x14ac:dyDescent="0.35">
      <c r="A48" s="21" t="s">
        <v>4</v>
      </c>
      <c r="B48" s="21" t="s">
        <v>72</v>
      </c>
      <c r="C48" s="22" t="s">
        <v>73</v>
      </c>
      <c r="D48" s="57">
        <v>0</v>
      </c>
      <c r="E48" s="57">
        <f t="shared" si="32"/>
        <v>-21000000</v>
      </c>
      <c r="F48" s="19">
        <v>20000000</v>
      </c>
      <c r="G48" s="19">
        <v>19000000</v>
      </c>
      <c r="H48" s="19">
        <v>18600000</v>
      </c>
      <c r="I48" s="19">
        <v>17700000</v>
      </c>
      <c r="J48" s="19">
        <v>16800000</v>
      </c>
      <c r="K48" s="19">
        <v>15600000</v>
      </c>
      <c r="L48" s="19">
        <v>14500000</v>
      </c>
      <c r="M48" s="19">
        <v>12700000</v>
      </c>
      <c r="N48" s="19">
        <v>11000000</v>
      </c>
      <c r="O48" s="19">
        <v>10400000</v>
      </c>
      <c r="P48" s="19">
        <v>0</v>
      </c>
      <c r="Q48" s="19">
        <v>0</v>
      </c>
      <c r="S48" s="73">
        <f>F48+Sheet3!C$10</f>
        <v>21000000</v>
      </c>
      <c r="T48" s="73">
        <f>G48+Sheet3!D$10</f>
        <v>20000000</v>
      </c>
      <c r="U48" s="73">
        <f>H48+Sheet3!E$10</f>
        <v>19600000</v>
      </c>
      <c r="V48" s="73">
        <f>I48+Sheet3!F$10</f>
        <v>18700000</v>
      </c>
      <c r="W48" s="73">
        <f>J48+Sheet3!G$10</f>
        <v>17800000</v>
      </c>
      <c r="X48" s="73">
        <f>K48+Sheet3!H$10</f>
        <v>16100000</v>
      </c>
      <c r="Y48" s="73">
        <f>L48+Sheet3!I$10</f>
        <v>15000000</v>
      </c>
      <c r="Z48" s="73">
        <f>M48+Sheet3!J$10</f>
        <v>13200000</v>
      </c>
      <c r="AA48" s="73">
        <f>N48+Sheet3!K$10</f>
        <v>11500000</v>
      </c>
      <c r="AB48" s="73">
        <f>O48+Sheet3!L$10</f>
        <v>10900000</v>
      </c>
      <c r="AC48" s="57">
        <f t="shared" si="43"/>
        <v>0</v>
      </c>
      <c r="AD48" s="57">
        <f t="shared" si="44"/>
        <v>0</v>
      </c>
      <c r="AF48" s="68">
        <f t="shared" si="8"/>
        <v>1000000</v>
      </c>
      <c r="AG48" s="68">
        <f t="shared" si="9"/>
        <v>1000000</v>
      </c>
      <c r="AH48" s="68">
        <f t="shared" si="10"/>
        <v>1000000</v>
      </c>
      <c r="AI48" s="68">
        <f t="shared" si="11"/>
        <v>1000000</v>
      </c>
      <c r="AJ48" s="68">
        <f t="shared" si="12"/>
        <v>1000000</v>
      </c>
      <c r="AK48" s="68">
        <f t="shared" si="13"/>
        <v>500000</v>
      </c>
      <c r="AL48" s="68">
        <f t="shared" si="14"/>
        <v>500000</v>
      </c>
      <c r="AM48" s="68">
        <f t="shared" si="15"/>
        <v>500000</v>
      </c>
      <c r="AN48" s="68">
        <f t="shared" si="16"/>
        <v>500000</v>
      </c>
      <c r="AO48" s="68">
        <f t="shared" si="17"/>
        <v>500000</v>
      </c>
      <c r="AP48" s="68">
        <f t="shared" si="18"/>
        <v>0</v>
      </c>
      <c r="AQ48" s="68">
        <f t="shared" si="19"/>
        <v>0</v>
      </c>
      <c r="AS48" s="68">
        <f t="shared" si="20"/>
        <v>1000000</v>
      </c>
      <c r="AT48" s="68">
        <f t="shared" si="21"/>
        <v>400000</v>
      </c>
      <c r="AU48" s="68">
        <f t="shared" si="22"/>
        <v>900000</v>
      </c>
      <c r="AV48" s="68">
        <f t="shared" si="23"/>
        <v>900000</v>
      </c>
      <c r="AW48" s="68">
        <f t="shared" si="24"/>
        <v>1700000</v>
      </c>
      <c r="AX48" s="68">
        <f t="shared" si="25"/>
        <v>1100000</v>
      </c>
      <c r="AY48" s="68">
        <f t="shared" si="26"/>
        <v>1800000</v>
      </c>
      <c r="AZ48" s="68">
        <f t="shared" si="27"/>
        <v>1700000</v>
      </c>
      <c r="BA48" s="68">
        <f t="shared" si="28"/>
        <v>600000</v>
      </c>
      <c r="BB48" s="68">
        <f t="shared" si="29"/>
        <v>10900000</v>
      </c>
      <c r="BC48" s="68">
        <f t="shared" si="30"/>
        <v>0</v>
      </c>
      <c r="BD48" s="68">
        <f t="shared" si="31"/>
        <v>0</v>
      </c>
    </row>
    <row r="49" spans="1:56" x14ac:dyDescent="0.35">
      <c r="A49" s="21" t="s">
        <v>4</v>
      </c>
      <c r="B49" s="21" t="s">
        <v>74</v>
      </c>
      <c r="C49" s="22" t="s">
        <v>75</v>
      </c>
      <c r="D49" s="57">
        <v>30111000</v>
      </c>
      <c r="E49" s="57">
        <f t="shared" si="32"/>
        <v>8211000</v>
      </c>
      <c r="F49" s="19">
        <v>20900000</v>
      </c>
      <c r="G49" s="19">
        <v>19900000</v>
      </c>
      <c r="H49" s="19">
        <v>19500000</v>
      </c>
      <c r="I49" s="19">
        <v>18600000</v>
      </c>
      <c r="J49" s="19">
        <v>17800000</v>
      </c>
      <c r="K49" s="19">
        <v>16300000</v>
      </c>
      <c r="L49" s="19">
        <v>15300000</v>
      </c>
      <c r="M49" s="19">
        <v>13900000</v>
      </c>
      <c r="N49" s="19">
        <v>12700000</v>
      </c>
      <c r="O49" s="19">
        <v>12100000</v>
      </c>
      <c r="P49" s="19">
        <v>0</v>
      </c>
      <c r="Q49" s="19">
        <v>0</v>
      </c>
      <c r="S49" s="73">
        <f>F49+Sheet3!C$10</f>
        <v>21900000</v>
      </c>
      <c r="T49" s="73">
        <f>G49+Sheet3!D$10</f>
        <v>20900000</v>
      </c>
      <c r="U49" s="73">
        <f>H49+Sheet3!E$10</f>
        <v>20500000</v>
      </c>
      <c r="V49" s="73">
        <f>I49+Sheet3!F$10</f>
        <v>19600000</v>
      </c>
      <c r="W49" s="73">
        <f>J49+Sheet3!G$10</f>
        <v>18800000</v>
      </c>
      <c r="X49" s="73">
        <f>K49+Sheet3!H$10</f>
        <v>16800000</v>
      </c>
      <c r="Y49" s="73">
        <f>L49+Sheet3!I$10</f>
        <v>15800000</v>
      </c>
      <c r="Z49" s="73">
        <f>M49+Sheet3!J$10</f>
        <v>14400000</v>
      </c>
      <c r="AA49" s="73">
        <f>N49+Sheet3!K$10</f>
        <v>13200000</v>
      </c>
      <c r="AB49" s="73">
        <f>O49+Sheet3!L$10</f>
        <v>12600000</v>
      </c>
      <c r="AC49" s="57">
        <f t="shared" si="43"/>
        <v>0</v>
      </c>
      <c r="AD49" s="57">
        <f t="shared" si="44"/>
        <v>0</v>
      </c>
      <c r="AF49" s="68">
        <f t="shared" si="8"/>
        <v>1000000</v>
      </c>
      <c r="AG49" s="68">
        <f t="shared" si="9"/>
        <v>1000000</v>
      </c>
      <c r="AH49" s="68">
        <f t="shared" si="10"/>
        <v>1000000</v>
      </c>
      <c r="AI49" s="68">
        <f t="shared" si="11"/>
        <v>1000000</v>
      </c>
      <c r="AJ49" s="68">
        <f t="shared" si="12"/>
        <v>1000000</v>
      </c>
      <c r="AK49" s="68">
        <f t="shared" si="13"/>
        <v>500000</v>
      </c>
      <c r="AL49" s="68">
        <f t="shared" si="14"/>
        <v>500000</v>
      </c>
      <c r="AM49" s="68">
        <f t="shared" si="15"/>
        <v>500000</v>
      </c>
      <c r="AN49" s="68">
        <f t="shared" si="16"/>
        <v>500000</v>
      </c>
      <c r="AO49" s="68">
        <f t="shared" si="17"/>
        <v>500000</v>
      </c>
      <c r="AP49" s="68">
        <f t="shared" si="18"/>
        <v>0</v>
      </c>
      <c r="AQ49" s="68">
        <f t="shared" si="19"/>
        <v>0</v>
      </c>
      <c r="AS49" s="68">
        <f t="shared" si="20"/>
        <v>1000000</v>
      </c>
      <c r="AT49" s="68">
        <f t="shared" si="21"/>
        <v>400000</v>
      </c>
      <c r="AU49" s="68">
        <f t="shared" si="22"/>
        <v>900000</v>
      </c>
      <c r="AV49" s="68">
        <f t="shared" si="23"/>
        <v>800000</v>
      </c>
      <c r="AW49" s="68">
        <f t="shared" si="24"/>
        <v>2000000</v>
      </c>
      <c r="AX49" s="68">
        <f t="shared" si="25"/>
        <v>1000000</v>
      </c>
      <c r="AY49" s="68">
        <f t="shared" si="26"/>
        <v>1400000</v>
      </c>
      <c r="AZ49" s="68">
        <f t="shared" si="27"/>
        <v>1200000</v>
      </c>
      <c r="BA49" s="68">
        <f t="shared" si="28"/>
        <v>600000</v>
      </c>
      <c r="BB49" s="68">
        <f t="shared" si="29"/>
        <v>12600000</v>
      </c>
      <c r="BC49" s="68">
        <f t="shared" si="30"/>
        <v>0</v>
      </c>
      <c r="BD49" s="68">
        <f t="shared" si="31"/>
        <v>0</v>
      </c>
    </row>
    <row r="50" spans="1:56" x14ac:dyDescent="0.35">
      <c r="A50" s="28" t="s">
        <v>4</v>
      </c>
      <c r="B50" s="28" t="s">
        <v>978</v>
      </c>
      <c r="C50" s="29" t="s">
        <v>979</v>
      </c>
      <c r="D50" s="57">
        <v>21227000</v>
      </c>
      <c r="E50" s="57">
        <f t="shared" si="32"/>
        <v>3327000</v>
      </c>
      <c r="F50" s="19">
        <v>16900000</v>
      </c>
      <c r="G50" s="19">
        <v>16400000</v>
      </c>
      <c r="H50" s="19">
        <v>15600000</v>
      </c>
      <c r="I50" s="19">
        <v>14400000</v>
      </c>
      <c r="J50" s="19">
        <v>13300000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S50" s="73">
        <f>F50+Sheet3!C$59</f>
        <v>17900000</v>
      </c>
      <c r="T50" s="73">
        <f>G50+Sheet3!D$59</f>
        <v>17400000</v>
      </c>
      <c r="U50" s="73">
        <f>H50+Sheet3!E$59</f>
        <v>16600000</v>
      </c>
      <c r="V50" s="73">
        <f>I50+Sheet3!F$59</f>
        <v>15400000</v>
      </c>
      <c r="W50" s="73">
        <f>J50+Sheet3!G$59</f>
        <v>14300000</v>
      </c>
      <c r="X50" s="57">
        <f t="shared" si="38"/>
        <v>0</v>
      </c>
      <c r="Y50" s="57">
        <f t="shared" si="39"/>
        <v>0</v>
      </c>
      <c r="Z50" s="57">
        <f t="shared" si="40"/>
        <v>0</v>
      </c>
      <c r="AA50" s="57">
        <f t="shared" si="41"/>
        <v>0</v>
      </c>
      <c r="AB50" s="57">
        <f t="shared" si="42"/>
        <v>0</v>
      </c>
      <c r="AC50" s="57">
        <f t="shared" si="43"/>
        <v>0</v>
      </c>
      <c r="AD50" s="57">
        <f t="shared" si="44"/>
        <v>0</v>
      </c>
      <c r="AF50" s="68">
        <f t="shared" si="8"/>
        <v>1000000</v>
      </c>
      <c r="AG50" s="68">
        <f t="shared" si="9"/>
        <v>1000000</v>
      </c>
      <c r="AH50" s="68">
        <f t="shared" si="10"/>
        <v>1000000</v>
      </c>
      <c r="AI50" s="68">
        <f t="shared" si="11"/>
        <v>1000000</v>
      </c>
      <c r="AJ50" s="68">
        <f t="shared" si="12"/>
        <v>1000000</v>
      </c>
      <c r="AK50" s="68">
        <f t="shared" si="13"/>
        <v>0</v>
      </c>
      <c r="AL50" s="68">
        <f t="shared" si="14"/>
        <v>0</v>
      </c>
      <c r="AM50" s="68">
        <f t="shared" si="15"/>
        <v>0</v>
      </c>
      <c r="AN50" s="68">
        <f t="shared" si="16"/>
        <v>0</v>
      </c>
      <c r="AO50" s="68">
        <f t="shared" si="17"/>
        <v>0</v>
      </c>
      <c r="AP50" s="68">
        <f t="shared" si="18"/>
        <v>0</v>
      </c>
      <c r="AQ50" s="68">
        <f t="shared" si="19"/>
        <v>0</v>
      </c>
      <c r="AS50" s="68">
        <f t="shared" si="20"/>
        <v>500000</v>
      </c>
      <c r="AT50" s="68">
        <f t="shared" si="21"/>
        <v>800000</v>
      </c>
      <c r="AU50" s="68">
        <f t="shared" si="22"/>
        <v>1200000</v>
      </c>
      <c r="AV50" s="68">
        <f t="shared" si="23"/>
        <v>1100000</v>
      </c>
      <c r="AW50" s="68">
        <f t="shared" si="24"/>
        <v>14300000</v>
      </c>
      <c r="AX50" s="68">
        <f t="shared" si="25"/>
        <v>0</v>
      </c>
      <c r="AY50" s="68">
        <f t="shared" si="26"/>
        <v>0</v>
      </c>
      <c r="AZ50" s="68">
        <f t="shared" si="27"/>
        <v>0</v>
      </c>
      <c r="BA50" s="68">
        <f t="shared" si="28"/>
        <v>0</v>
      </c>
      <c r="BB50" s="68">
        <f t="shared" si="29"/>
        <v>0</v>
      </c>
      <c r="BC50" s="68">
        <f t="shared" si="30"/>
        <v>0</v>
      </c>
      <c r="BD50" s="68">
        <f t="shared" si="31"/>
        <v>0</v>
      </c>
    </row>
    <row r="51" spans="1:56" x14ac:dyDescent="0.35">
      <c r="A51" s="21" t="s">
        <v>4</v>
      </c>
      <c r="B51" s="21" t="s">
        <v>76</v>
      </c>
      <c r="C51" s="22" t="s">
        <v>77</v>
      </c>
      <c r="D51" s="57">
        <v>0</v>
      </c>
      <c r="E51" s="57">
        <f t="shared" si="32"/>
        <v>-20900000</v>
      </c>
      <c r="F51" s="19">
        <v>20900000</v>
      </c>
      <c r="G51" s="19">
        <v>19900000</v>
      </c>
      <c r="H51" s="19">
        <v>19500000</v>
      </c>
      <c r="I51" s="19">
        <v>18600000</v>
      </c>
      <c r="J51" s="19">
        <v>17800000</v>
      </c>
      <c r="K51" s="19">
        <v>16300000</v>
      </c>
      <c r="L51" s="19">
        <v>15300000</v>
      </c>
      <c r="M51" s="19">
        <v>13900000</v>
      </c>
      <c r="N51" s="19">
        <v>12700000</v>
      </c>
      <c r="O51" s="19">
        <v>12100000</v>
      </c>
      <c r="P51" s="19">
        <v>0</v>
      </c>
      <c r="Q51" s="19">
        <v>0</v>
      </c>
      <c r="S51" s="57">
        <f t="shared" si="33"/>
        <v>20900000</v>
      </c>
      <c r="T51" s="57">
        <f t="shared" si="34"/>
        <v>19900000</v>
      </c>
      <c r="U51" s="57">
        <f t="shared" si="35"/>
        <v>19500000</v>
      </c>
      <c r="V51" s="57">
        <f t="shared" si="36"/>
        <v>18600000</v>
      </c>
      <c r="W51" s="57">
        <f t="shared" si="37"/>
        <v>17800000</v>
      </c>
      <c r="X51" s="57">
        <f t="shared" si="38"/>
        <v>16300000</v>
      </c>
      <c r="Y51" s="57">
        <f t="shared" si="39"/>
        <v>15300000</v>
      </c>
      <c r="Z51" s="57">
        <f t="shared" si="40"/>
        <v>13900000</v>
      </c>
      <c r="AA51" s="57">
        <f t="shared" si="41"/>
        <v>12700000</v>
      </c>
      <c r="AB51" s="57">
        <f t="shared" si="42"/>
        <v>12100000</v>
      </c>
      <c r="AC51" s="57">
        <f t="shared" si="43"/>
        <v>0</v>
      </c>
      <c r="AD51" s="57">
        <f t="shared" si="44"/>
        <v>0</v>
      </c>
      <c r="AF51" s="68">
        <f t="shared" si="8"/>
        <v>0</v>
      </c>
      <c r="AG51" s="68">
        <f t="shared" si="9"/>
        <v>0</v>
      </c>
      <c r="AH51" s="68">
        <f t="shared" si="10"/>
        <v>0</v>
      </c>
      <c r="AI51" s="68">
        <f t="shared" si="11"/>
        <v>0</v>
      </c>
      <c r="AJ51" s="68">
        <f t="shared" si="12"/>
        <v>0</v>
      </c>
      <c r="AK51" s="68">
        <f t="shared" si="13"/>
        <v>0</v>
      </c>
      <c r="AL51" s="68">
        <f t="shared" si="14"/>
        <v>0</v>
      </c>
      <c r="AM51" s="68">
        <f t="shared" si="15"/>
        <v>0</v>
      </c>
      <c r="AN51" s="68">
        <f t="shared" si="16"/>
        <v>0</v>
      </c>
      <c r="AO51" s="68">
        <f t="shared" si="17"/>
        <v>0</v>
      </c>
      <c r="AP51" s="68">
        <f t="shared" si="18"/>
        <v>0</v>
      </c>
      <c r="AQ51" s="68">
        <f t="shared" si="19"/>
        <v>0</v>
      </c>
      <c r="AS51" s="68">
        <f t="shared" si="20"/>
        <v>1000000</v>
      </c>
      <c r="AT51" s="68">
        <f t="shared" si="21"/>
        <v>400000</v>
      </c>
      <c r="AU51" s="68">
        <f t="shared" si="22"/>
        <v>900000</v>
      </c>
      <c r="AV51" s="68">
        <f t="shared" si="23"/>
        <v>800000</v>
      </c>
      <c r="AW51" s="68">
        <f t="shared" si="24"/>
        <v>1500000</v>
      </c>
      <c r="AX51" s="68">
        <f t="shared" si="25"/>
        <v>1000000</v>
      </c>
      <c r="AY51" s="68">
        <f t="shared" si="26"/>
        <v>1400000</v>
      </c>
      <c r="AZ51" s="68">
        <f t="shared" si="27"/>
        <v>1200000</v>
      </c>
      <c r="BA51" s="68">
        <f t="shared" si="28"/>
        <v>600000</v>
      </c>
      <c r="BB51" s="68">
        <f t="shared" si="29"/>
        <v>12100000</v>
      </c>
      <c r="BC51" s="68">
        <f t="shared" si="30"/>
        <v>0</v>
      </c>
      <c r="BD51" s="68">
        <f t="shared" si="31"/>
        <v>0</v>
      </c>
    </row>
    <row r="52" spans="1:56" x14ac:dyDescent="0.35">
      <c r="A52" s="21" t="s">
        <v>4</v>
      </c>
      <c r="B52" s="21" t="s">
        <v>78</v>
      </c>
      <c r="C52" s="22" t="s">
        <v>79</v>
      </c>
      <c r="D52" s="57">
        <v>0</v>
      </c>
      <c r="E52" s="57">
        <f t="shared" si="32"/>
        <v>0</v>
      </c>
      <c r="F52" s="19">
        <v>0</v>
      </c>
      <c r="G52" s="19">
        <v>0</v>
      </c>
      <c r="H52" s="19">
        <v>0</v>
      </c>
      <c r="I52" s="19">
        <v>0</v>
      </c>
      <c r="J52" s="19">
        <v>21900000</v>
      </c>
      <c r="K52" s="19">
        <v>20100000</v>
      </c>
      <c r="L52" s="19">
        <v>18600000</v>
      </c>
      <c r="M52" s="19">
        <v>17100000</v>
      </c>
      <c r="N52" s="19">
        <v>15000000</v>
      </c>
      <c r="O52" s="19">
        <v>0</v>
      </c>
      <c r="P52" s="19">
        <v>0</v>
      </c>
      <c r="Q52" s="19">
        <v>0</v>
      </c>
      <c r="S52" s="57">
        <f t="shared" si="33"/>
        <v>0</v>
      </c>
      <c r="T52" s="57">
        <f t="shared" si="34"/>
        <v>0</v>
      </c>
      <c r="U52" s="57">
        <f t="shared" si="35"/>
        <v>0</v>
      </c>
      <c r="V52" s="57">
        <f t="shared" si="36"/>
        <v>0</v>
      </c>
      <c r="W52" s="57">
        <f t="shared" si="37"/>
        <v>21900000</v>
      </c>
      <c r="X52" s="57">
        <f t="shared" si="38"/>
        <v>20100000</v>
      </c>
      <c r="Y52" s="57">
        <f t="shared" si="39"/>
        <v>18600000</v>
      </c>
      <c r="Z52" s="57">
        <f t="shared" si="40"/>
        <v>17100000</v>
      </c>
      <c r="AA52" s="57">
        <f t="shared" si="41"/>
        <v>15000000</v>
      </c>
      <c r="AB52" s="57">
        <f t="shared" si="42"/>
        <v>0</v>
      </c>
      <c r="AC52" s="57">
        <f t="shared" si="43"/>
        <v>0</v>
      </c>
      <c r="AD52" s="57">
        <f t="shared" si="44"/>
        <v>0</v>
      </c>
      <c r="AF52" s="68">
        <f t="shared" si="8"/>
        <v>0</v>
      </c>
      <c r="AG52" s="68">
        <f t="shared" si="9"/>
        <v>0</v>
      </c>
      <c r="AH52" s="68">
        <f t="shared" si="10"/>
        <v>0</v>
      </c>
      <c r="AI52" s="68">
        <f t="shared" si="11"/>
        <v>0</v>
      </c>
      <c r="AJ52" s="68">
        <f t="shared" si="12"/>
        <v>0</v>
      </c>
      <c r="AK52" s="68">
        <f t="shared" si="13"/>
        <v>0</v>
      </c>
      <c r="AL52" s="68">
        <f t="shared" si="14"/>
        <v>0</v>
      </c>
      <c r="AM52" s="68">
        <f t="shared" si="15"/>
        <v>0</v>
      </c>
      <c r="AN52" s="68">
        <f t="shared" si="16"/>
        <v>0</v>
      </c>
      <c r="AO52" s="68">
        <f t="shared" si="17"/>
        <v>0</v>
      </c>
      <c r="AP52" s="68">
        <f t="shared" si="18"/>
        <v>0</v>
      </c>
      <c r="AQ52" s="68">
        <f t="shared" si="19"/>
        <v>0</v>
      </c>
      <c r="AS52" s="68">
        <f t="shared" si="20"/>
        <v>0</v>
      </c>
      <c r="AT52" s="68">
        <f t="shared" si="21"/>
        <v>0</v>
      </c>
      <c r="AU52" s="68">
        <f t="shared" si="22"/>
        <v>0</v>
      </c>
      <c r="AV52" s="68">
        <f t="shared" si="23"/>
        <v>-21900000</v>
      </c>
      <c r="AW52" s="68">
        <f t="shared" si="24"/>
        <v>1800000</v>
      </c>
      <c r="AX52" s="68">
        <f t="shared" si="25"/>
        <v>1500000</v>
      </c>
      <c r="AY52" s="68">
        <f t="shared" si="26"/>
        <v>1500000</v>
      </c>
      <c r="AZ52" s="68">
        <f t="shared" si="27"/>
        <v>2100000</v>
      </c>
      <c r="BA52" s="68">
        <f t="shared" si="28"/>
        <v>15000000</v>
      </c>
      <c r="BB52" s="68">
        <f t="shared" si="29"/>
        <v>0</v>
      </c>
      <c r="BC52" s="68">
        <f t="shared" si="30"/>
        <v>0</v>
      </c>
      <c r="BD52" s="68">
        <f t="shared" si="31"/>
        <v>0</v>
      </c>
    </row>
    <row r="53" spans="1:56" x14ac:dyDescent="0.35">
      <c r="A53" s="21" t="s">
        <v>4</v>
      </c>
      <c r="B53" s="21" t="s">
        <v>80</v>
      </c>
      <c r="C53" s="22" t="s">
        <v>1000</v>
      </c>
      <c r="D53" s="57">
        <v>36741000</v>
      </c>
      <c r="E53" s="57">
        <f t="shared" si="32"/>
        <v>6541000</v>
      </c>
      <c r="F53" s="19">
        <v>29200000</v>
      </c>
      <c r="G53" s="19">
        <v>28700000</v>
      </c>
      <c r="H53" s="19">
        <v>27200000</v>
      </c>
      <c r="I53" s="19">
        <v>24100000</v>
      </c>
      <c r="J53" s="19">
        <v>21900000</v>
      </c>
      <c r="K53" s="19">
        <v>20100000</v>
      </c>
      <c r="L53" s="19">
        <v>18600000</v>
      </c>
      <c r="M53" s="19">
        <v>17100000</v>
      </c>
      <c r="N53" s="19">
        <v>15000000</v>
      </c>
      <c r="O53" s="19">
        <v>13900000</v>
      </c>
      <c r="P53" s="19">
        <v>12800000</v>
      </c>
      <c r="Q53" s="19">
        <v>11800000</v>
      </c>
      <c r="S53" s="73">
        <f>F53+Sheet3!C$11</f>
        <v>30200000</v>
      </c>
      <c r="T53" s="73">
        <f>G53+Sheet3!D$11</f>
        <v>29700000</v>
      </c>
      <c r="U53" s="73">
        <f>H53+Sheet3!E$11</f>
        <v>28200000</v>
      </c>
      <c r="V53" s="73">
        <f>I53+Sheet3!F$11</f>
        <v>25100000</v>
      </c>
      <c r="W53" s="73">
        <f>J53+Sheet3!G$11</f>
        <v>22900000</v>
      </c>
      <c r="X53" s="73">
        <f>K53+Sheet3!H$11</f>
        <v>20100000</v>
      </c>
      <c r="Y53" s="73">
        <f>L53+Sheet3!I$11</f>
        <v>18600000</v>
      </c>
      <c r="Z53" s="73">
        <f>M53+Sheet3!J$11</f>
        <v>17100000</v>
      </c>
      <c r="AA53" s="73">
        <f>N53+Sheet3!K$11</f>
        <v>15000000</v>
      </c>
      <c r="AB53" s="73">
        <f>O53+Sheet3!L$11</f>
        <v>13900000</v>
      </c>
      <c r="AC53" s="73">
        <f>P53+Sheet3!M$11</f>
        <v>12800000</v>
      </c>
      <c r="AD53" s="73">
        <f>Q53+Sheet3!N$11</f>
        <v>11800000</v>
      </c>
      <c r="AF53" s="68">
        <f t="shared" si="8"/>
        <v>1000000</v>
      </c>
      <c r="AG53" s="68">
        <f t="shared" si="9"/>
        <v>1000000</v>
      </c>
      <c r="AH53" s="68">
        <f t="shared" si="10"/>
        <v>1000000</v>
      </c>
      <c r="AI53" s="68">
        <f t="shared" si="11"/>
        <v>1000000</v>
      </c>
      <c r="AJ53" s="68">
        <f t="shared" si="12"/>
        <v>1000000</v>
      </c>
      <c r="AK53" s="68">
        <f t="shared" si="13"/>
        <v>0</v>
      </c>
      <c r="AL53" s="68">
        <f t="shared" si="14"/>
        <v>0</v>
      </c>
      <c r="AM53" s="68">
        <f t="shared" si="15"/>
        <v>0</v>
      </c>
      <c r="AN53" s="68">
        <f t="shared" si="16"/>
        <v>0</v>
      </c>
      <c r="AO53" s="68">
        <f t="shared" si="17"/>
        <v>0</v>
      </c>
      <c r="AP53" s="68">
        <f t="shared" si="18"/>
        <v>0</v>
      </c>
      <c r="AQ53" s="68">
        <f t="shared" si="19"/>
        <v>0</v>
      </c>
      <c r="AS53" s="68">
        <f t="shared" si="20"/>
        <v>500000</v>
      </c>
      <c r="AT53" s="68">
        <f t="shared" si="21"/>
        <v>1500000</v>
      </c>
      <c r="AU53" s="68">
        <f t="shared" si="22"/>
        <v>3100000</v>
      </c>
      <c r="AV53" s="68">
        <f t="shared" si="23"/>
        <v>2200000</v>
      </c>
      <c r="AW53" s="68">
        <f t="shared" si="24"/>
        <v>2800000</v>
      </c>
      <c r="AX53" s="68">
        <f t="shared" si="25"/>
        <v>1500000</v>
      </c>
      <c r="AY53" s="68">
        <f t="shared" si="26"/>
        <v>1500000</v>
      </c>
      <c r="AZ53" s="68">
        <f t="shared" si="27"/>
        <v>2100000</v>
      </c>
      <c r="BA53" s="68">
        <f t="shared" si="28"/>
        <v>1100000</v>
      </c>
      <c r="BB53" s="68">
        <f t="shared" si="29"/>
        <v>1100000</v>
      </c>
      <c r="BC53" s="68">
        <f t="shared" si="30"/>
        <v>1000000</v>
      </c>
      <c r="BD53" s="68">
        <f t="shared" si="31"/>
        <v>11800000</v>
      </c>
    </row>
    <row r="54" spans="1:56" x14ac:dyDescent="0.35">
      <c r="A54" s="30" t="s">
        <v>4</v>
      </c>
      <c r="B54" s="31" t="s">
        <v>1037</v>
      </c>
      <c r="C54" s="32" t="s">
        <v>1055</v>
      </c>
      <c r="D54" s="57">
        <v>40817000</v>
      </c>
      <c r="E54" s="57">
        <f t="shared" si="32"/>
        <v>4017000</v>
      </c>
      <c r="F54" s="19">
        <v>36800000</v>
      </c>
      <c r="G54" s="19">
        <v>36300000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S54" s="57">
        <f t="shared" si="33"/>
        <v>36800000</v>
      </c>
      <c r="T54" s="57">
        <f t="shared" si="34"/>
        <v>36300000</v>
      </c>
      <c r="U54" s="57">
        <f t="shared" si="35"/>
        <v>0</v>
      </c>
      <c r="V54" s="57">
        <f t="shared" si="36"/>
        <v>0</v>
      </c>
      <c r="W54" s="57">
        <f t="shared" si="37"/>
        <v>0</v>
      </c>
      <c r="X54" s="57">
        <f t="shared" si="38"/>
        <v>0</v>
      </c>
      <c r="Y54" s="57">
        <f t="shared" si="39"/>
        <v>0</v>
      </c>
      <c r="Z54" s="57">
        <f t="shared" si="40"/>
        <v>0</v>
      </c>
      <c r="AA54" s="57">
        <f t="shared" si="41"/>
        <v>0</v>
      </c>
      <c r="AB54" s="57">
        <f t="shared" si="42"/>
        <v>0</v>
      </c>
      <c r="AC54" s="57">
        <f t="shared" si="43"/>
        <v>0</v>
      </c>
      <c r="AD54" s="57">
        <f t="shared" si="44"/>
        <v>0</v>
      </c>
      <c r="AF54" s="68">
        <f t="shared" si="8"/>
        <v>0</v>
      </c>
      <c r="AG54" s="68">
        <f t="shared" si="9"/>
        <v>0</v>
      </c>
      <c r="AH54" s="68">
        <f t="shared" si="10"/>
        <v>0</v>
      </c>
      <c r="AI54" s="68">
        <f t="shared" si="11"/>
        <v>0</v>
      </c>
      <c r="AJ54" s="68">
        <f t="shared" si="12"/>
        <v>0</v>
      </c>
      <c r="AK54" s="68">
        <f t="shared" si="13"/>
        <v>0</v>
      </c>
      <c r="AL54" s="68">
        <f t="shared" si="14"/>
        <v>0</v>
      </c>
      <c r="AM54" s="68">
        <f t="shared" si="15"/>
        <v>0</v>
      </c>
      <c r="AN54" s="68">
        <f t="shared" si="16"/>
        <v>0</v>
      </c>
      <c r="AO54" s="68">
        <f t="shared" si="17"/>
        <v>0</v>
      </c>
      <c r="AP54" s="68">
        <f t="shared" si="18"/>
        <v>0</v>
      </c>
      <c r="AQ54" s="68">
        <f t="shared" si="19"/>
        <v>0</v>
      </c>
      <c r="AS54" s="68">
        <f t="shared" si="20"/>
        <v>500000</v>
      </c>
      <c r="AT54" s="68">
        <f t="shared" si="21"/>
        <v>36300000</v>
      </c>
      <c r="AU54" s="68">
        <f t="shared" si="22"/>
        <v>0</v>
      </c>
      <c r="AV54" s="68">
        <f t="shared" si="23"/>
        <v>0</v>
      </c>
      <c r="AW54" s="68">
        <f t="shared" si="24"/>
        <v>0</v>
      </c>
      <c r="AX54" s="68">
        <f t="shared" si="25"/>
        <v>0</v>
      </c>
      <c r="AY54" s="68">
        <f t="shared" si="26"/>
        <v>0</v>
      </c>
      <c r="AZ54" s="68">
        <f t="shared" si="27"/>
        <v>0</v>
      </c>
      <c r="BA54" s="68">
        <f t="shared" si="28"/>
        <v>0</v>
      </c>
      <c r="BB54" s="68">
        <f t="shared" si="29"/>
        <v>0</v>
      </c>
      <c r="BC54" s="68">
        <f t="shared" si="30"/>
        <v>0</v>
      </c>
      <c r="BD54" s="68">
        <f t="shared" si="31"/>
        <v>0</v>
      </c>
    </row>
    <row r="55" spans="1:56" x14ac:dyDescent="0.35">
      <c r="A55" s="21" t="s">
        <v>4</v>
      </c>
      <c r="B55" s="21" t="s">
        <v>81</v>
      </c>
      <c r="C55" s="22" t="s">
        <v>82</v>
      </c>
      <c r="D55" s="57">
        <v>40817000</v>
      </c>
      <c r="E55" s="57">
        <f t="shared" si="32"/>
        <v>10617000</v>
      </c>
      <c r="F55" s="19">
        <v>29200000</v>
      </c>
      <c r="G55" s="19">
        <v>28700000</v>
      </c>
      <c r="H55" s="19">
        <v>27200000</v>
      </c>
      <c r="I55" s="19">
        <v>24100000</v>
      </c>
      <c r="J55" s="19">
        <v>21900000</v>
      </c>
      <c r="K55" s="19">
        <v>20100000</v>
      </c>
      <c r="L55" s="19">
        <v>18600000</v>
      </c>
      <c r="M55" s="19">
        <v>17100000</v>
      </c>
      <c r="N55" s="19">
        <v>15000000</v>
      </c>
      <c r="O55" s="19">
        <v>13900000</v>
      </c>
      <c r="P55" s="19">
        <v>12800000</v>
      </c>
      <c r="Q55" s="19">
        <v>11800000</v>
      </c>
      <c r="S55" s="73">
        <f>F55+Sheet3!C$11</f>
        <v>30200000</v>
      </c>
      <c r="T55" s="73">
        <f>G55+Sheet3!D$11</f>
        <v>29700000</v>
      </c>
      <c r="U55" s="73">
        <f>H55+Sheet3!E$11</f>
        <v>28200000</v>
      </c>
      <c r="V55" s="73">
        <f>I55+Sheet3!F$11</f>
        <v>25100000</v>
      </c>
      <c r="W55" s="73">
        <f>J55+Sheet3!G$11</f>
        <v>22900000</v>
      </c>
      <c r="X55" s="73">
        <f>K55+Sheet3!H$11</f>
        <v>20100000</v>
      </c>
      <c r="Y55" s="73">
        <f>L55+Sheet3!I$11</f>
        <v>18600000</v>
      </c>
      <c r="Z55" s="73">
        <f>M55+Sheet3!J$11</f>
        <v>17100000</v>
      </c>
      <c r="AA55" s="73">
        <f>N55+Sheet3!K$11</f>
        <v>15000000</v>
      </c>
      <c r="AB55" s="73">
        <f>O55+Sheet3!L$11</f>
        <v>13900000</v>
      </c>
      <c r="AC55" s="73">
        <f>P55+Sheet3!M$11</f>
        <v>12800000</v>
      </c>
      <c r="AD55" s="73">
        <f>Q55+Sheet3!N$11</f>
        <v>11800000</v>
      </c>
      <c r="AF55" s="68">
        <f t="shared" si="8"/>
        <v>1000000</v>
      </c>
      <c r="AG55" s="68">
        <f t="shared" si="9"/>
        <v>1000000</v>
      </c>
      <c r="AH55" s="68">
        <f t="shared" si="10"/>
        <v>1000000</v>
      </c>
      <c r="AI55" s="68">
        <f t="shared" si="11"/>
        <v>1000000</v>
      </c>
      <c r="AJ55" s="68">
        <f t="shared" si="12"/>
        <v>1000000</v>
      </c>
      <c r="AK55" s="68">
        <f t="shared" si="13"/>
        <v>0</v>
      </c>
      <c r="AL55" s="68">
        <f t="shared" si="14"/>
        <v>0</v>
      </c>
      <c r="AM55" s="68">
        <f t="shared" si="15"/>
        <v>0</v>
      </c>
      <c r="AN55" s="68">
        <f t="shared" si="16"/>
        <v>0</v>
      </c>
      <c r="AO55" s="68">
        <f t="shared" si="17"/>
        <v>0</v>
      </c>
      <c r="AP55" s="68">
        <f t="shared" si="18"/>
        <v>0</v>
      </c>
      <c r="AQ55" s="68">
        <f t="shared" si="19"/>
        <v>0</v>
      </c>
      <c r="AS55" s="68">
        <f t="shared" si="20"/>
        <v>500000</v>
      </c>
      <c r="AT55" s="68">
        <f t="shared" si="21"/>
        <v>1500000</v>
      </c>
      <c r="AU55" s="68">
        <f t="shared" si="22"/>
        <v>3100000</v>
      </c>
      <c r="AV55" s="68">
        <f t="shared" si="23"/>
        <v>2200000</v>
      </c>
      <c r="AW55" s="68">
        <f t="shared" si="24"/>
        <v>2800000</v>
      </c>
      <c r="AX55" s="68">
        <f t="shared" si="25"/>
        <v>1500000</v>
      </c>
      <c r="AY55" s="68">
        <f t="shared" si="26"/>
        <v>1500000</v>
      </c>
      <c r="AZ55" s="68">
        <f t="shared" si="27"/>
        <v>2100000</v>
      </c>
      <c r="BA55" s="68">
        <f t="shared" si="28"/>
        <v>1100000</v>
      </c>
      <c r="BB55" s="68">
        <f t="shared" si="29"/>
        <v>1100000</v>
      </c>
      <c r="BC55" s="68">
        <f t="shared" si="30"/>
        <v>1000000</v>
      </c>
      <c r="BD55" s="68">
        <f t="shared" si="31"/>
        <v>11800000</v>
      </c>
    </row>
    <row r="56" spans="1:56" x14ac:dyDescent="0.35">
      <c r="A56" s="21" t="s">
        <v>4</v>
      </c>
      <c r="B56" s="21" t="s">
        <v>83</v>
      </c>
      <c r="C56" s="22" t="s">
        <v>84</v>
      </c>
      <c r="D56" s="57">
        <v>41523000</v>
      </c>
      <c r="E56" s="57">
        <f t="shared" si="32"/>
        <v>10823000</v>
      </c>
      <c r="F56" s="19">
        <v>29700000</v>
      </c>
      <c r="G56" s="19">
        <v>29200000</v>
      </c>
      <c r="H56" s="19">
        <v>27600000</v>
      </c>
      <c r="I56" s="19">
        <v>24400000</v>
      </c>
      <c r="J56" s="19">
        <v>22300000</v>
      </c>
      <c r="K56" s="19">
        <v>20600000</v>
      </c>
      <c r="L56" s="19">
        <v>19000000</v>
      </c>
      <c r="M56" s="19">
        <v>17600000</v>
      </c>
      <c r="N56" s="19">
        <v>15300000</v>
      </c>
      <c r="O56" s="19">
        <v>14200000</v>
      </c>
      <c r="P56" s="19">
        <v>13100000</v>
      </c>
      <c r="Q56" s="19">
        <v>12100000</v>
      </c>
      <c r="S56" s="73">
        <f>F56+Sheet3!C$11</f>
        <v>30700000</v>
      </c>
      <c r="T56" s="73">
        <f>G56+Sheet3!D$11</f>
        <v>30200000</v>
      </c>
      <c r="U56" s="73">
        <f>H56+Sheet3!E$11</f>
        <v>28600000</v>
      </c>
      <c r="V56" s="73">
        <f>I56+Sheet3!F$11</f>
        <v>25400000</v>
      </c>
      <c r="W56" s="73">
        <f>J56+Sheet3!G$11</f>
        <v>23300000</v>
      </c>
      <c r="X56" s="73">
        <f>K56+Sheet3!H$11</f>
        <v>20600000</v>
      </c>
      <c r="Y56" s="73">
        <f>L56+Sheet3!I$11</f>
        <v>19000000</v>
      </c>
      <c r="Z56" s="73">
        <f>M56+Sheet3!J$11</f>
        <v>17600000</v>
      </c>
      <c r="AA56" s="73">
        <f>N56+Sheet3!K$11</f>
        <v>15300000</v>
      </c>
      <c r="AB56" s="73">
        <f>O56+Sheet3!L$11</f>
        <v>14200000</v>
      </c>
      <c r="AC56" s="73">
        <f>P56+Sheet3!M$11</f>
        <v>13100000</v>
      </c>
      <c r="AD56" s="73">
        <f>Q56+Sheet3!N$11</f>
        <v>12100000</v>
      </c>
      <c r="AF56" s="68">
        <f t="shared" si="8"/>
        <v>1000000</v>
      </c>
      <c r="AG56" s="68">
        <f t="shared" si="9"/>
        <v>1000000</v>
      </c>
      <c r="AH56" s="68">
        <f t="shared" si="10"/>
        <v>1000000</v>
      </c>
      <c r="AI56" s="68">
        <f t="shared" si="11"/>
        <v>1000000</v>
      </c>
      <c r="AJ56" s="68">
        <f t="shared" si="12"/>
        <v>1000000</v>
      </c>
      <c r="AK56" s="68">
        <f t="shared" si="13"/>
        <v>0</v>
      </c>
      <c r="AL56" s="68">
        <f t="shared" si="14"/>
        <v>0</v>
      </c>
      <c r="AM56" s="68">
        <f t="shared" si="15"/>
        <v>0</v>
      </c>
      <c r="AN56" s="68">
        <f t="shared" si="16"/>
        <v>0</v>
      </c>
      <c r="AO56" s="68">
        <f t="shared" si="17"/>
        <v>0</v>
      </c>
      <c r="AP56" s="68">
        <f t="shared" si="18"/>
        <v>0</v>
      </c>
      <c r="AQ56" s="68">
        <f t="shared" si="19"/>
        <v>0</v>
      </c>
      <c r="AS56" s="68">
        <f t="shared" si="20"/>
        <v>500000</v>
      </c>
      <c r="AT56" s="68">
        <f t="shared" si="21"/>
        <v>1600000</v>
      </c>
      <c r="AU56" s="68">
        <f t="shared" si="22"/>
        <v>3200000</v>
      </c>
      <c r="AV56" s="68">
        <f t="shared" si="23"/>
        <v>2100000</v>
      </c>
      <c r="AW56" s="68">
        <f t="shared" si="24"/>
        <v>2700000</v>
      </c>
      <c r="AX56" s="68">
        <f t="shared" si="25"/>
        <v>1600000</v>
      </c>
      <c r="AY56" s="68">
        <f t="shared" si="26"/>
        <v>1400000</v>
      </c>
      <c r="AZ56" s="68">
        <f t="shared" si="27"/>
        <v>2300000</v>
      </c>
      <c r="BA56" s="68">
        <f t="shared" si="28"/>
        <v>1100000</v>
      </c>
      <c r="BB56" s="68">
        <f t="shared" si="29"/>
        <v>1100000</v>
      </c>
      <c r="BC56" s="68">
        <f t="shared" si="30"/>
        <v>1000000</v>
      </c>
      <c r="BD56" s="68">
        <f t="shared" si="31"/>
        <v>12100000</v>
      </c>
    </row>
    <row r="57" spans="1:56" x14ac:dyDescent="0.35">
      <c r="A57" s="21" t="s">
        <v>4</v>
      </c>
      <c r="B57" s="21" t="s">
        <v>85</v>
      </c>
      <c r="C57" s="22" t="s">
        <v>86</v>
      </c>
      <c r="D57" s="57">
        <v>41000000</v>
      </c>
      <c r="E57" s="57">
        <f t="shared" si="32"/>
        <v>10300000</v>
      </c>
      <c r="F57" s="19">
        <v>29700000</v>
      </c>
      <c r="G57" s="19">
        <v>29200000</v>
      </c>
      <c r="H57" s="19">
        <v>27600000</v>
      </c>
      <c r="I57" s="19">
        <v>24400000</v>
      </c>
      <c r="J57" s="19">
        <v>22300000</v>
      </c>
      <c r="K57" s="19">
        <v>20600000</v>
      </c>
      <c r="L57" s="19">
        <v>19000000</v>
      </c>
      <c r="M57" s="19">
        <v>17600000</v>
      </c>
      <c r="N57" s="19">
        <v>15300000</v>
      </c>
      <c r="O57" s="19">
        <v>14200000</v>
      </c>
      <c r="P57" s="19">
        <v>13100000</v>
      </c>
      <c r="Q57" s="19">
        <v>12100000</v>
      </c>
      <c r="S57" s="73">
        <f>F57+Sheet3!C$11</f>
        <v>30700000</v>
      </c>
      <c r="T57" s="73">
        <f>G57+Sheet3!D$11</f>
        <v>30200000</v>
      </c>
      <c r="U57" s="73">
        <f>H57+Sheet3!E$11</f>
        <v>28600000</v>
      </c>
      <c r="V57" s="73">
        <f>I57+Sheet3!F$11</f>
        <v>25400000</v>
      </c>
      <c r="W57" s="73">
        <f>J57+Sheet3!G$11</f>
        <v>23300000</v>
      </c>
      <c r="X57" s="73">
        <f>K57+Sheet3!H$11</f>
        <v>20600000</v>
      </c>
      <c r="Y57" s="73">
        <f>L57+Sheet3!I$11</f>
        <v>19000000</v>
      </c>
      <c r="Z57" s="73">
        <f>M57+Sheet3!J$11</f>
        <v>17600000</v>
      </c>
      <c r="AA57" s="73">
        <f>N57+Sheet3!K$11</f>
        <v>15300000</v>
      </c>
      <c r="AB57" s="73">
        <f>O57+Sheet3!L$11</f>
        <v>14200000</v>
      </c>
      <c r="AC57" s="73">
        <f>P57+Sheet3!M$11</f>
        <v>13100000</v>
      </c>
      <c r="AD57" s="73">
        <f>Q57+Sheet3!N$11</f>
        <v>12100000</v>
      </c>
      <c r="AF57" s="68">
        <f t="shared" si="8"/>
        <v>1000000</v>
      </c>
      <c r="AG57" s="68">
        <f t="shared" si="9"/>
        <v>1000000</v>
      </c>
      <c r="AH57" s="68">
        <f t="shared" si="10"/>
        <v>1000000</v>
      </c>
      <c r="AI57" s="68">
        <f t="shared" si="11"/>
        <v>1000000</v>
      </c>
      <c r="AJ57" s="68">
        <f t="shared" si="12"/>
        <v>1000000</v>
      </c>
      <c r="AK57" s="68">
        <f t="shared" si="13"/>
        <v>0</v>
      </c>
      <c r="AL57" s="68">
        <f t="shared" si="14"/>
        <v>0</v>
      </c>
      <c r="AM57" s="68">
        <f t="shared" si="15"/>
        <v>0</v>
      </c>
      <c r="AN57" s="68">
        <f t="shared" si="16"/>
        <v>0</v>
      </c>
      <c r="AO57" s="68">
        <f t="shared" si="17"/>
        <v>0</v>
      </c>
      <c r="AP57" s="68">
        <f t="shared" si="18"/>
        <v>0</v>
      </c>
      <c r="AQ57" s="68">
        <f t="shared" si="19"/>
        <v>0</v>
      </c>
      <c r="AS57" s="68">
        <f t="shared" si="20"/>
        <v>500000</v>
      </c>
      <c r="AT57" s="68">
        <f t="shared" si="21"/>
        <v>1600000</v>
      </c>
      <c r="AU57" s="68">
        <f t="shared" si="22"/>
        <v>3200000</v>
      </c>
      <c r="AV57" s="68">
        <f t="shared" si="23"/>
        <v>2100000</v>
      </c>
      <c r="AW57" s="68">
        <f t="shared" si="24"/>
        <v>2700000</v>
      </c>
      <c r="AX57" s="68">
        <f t="shared" si="25"/>
        <v>1600000</v>
      </c>
      <c r="AY57" s="68">
        <f t="shared" si="26"/>
        <v>1400000</v>
      </c>
      <c r="AZ57" s="68">
        <f t="shared" si="27"/>
        <v>2300000</v>
      </c>
      <c r="BA57" s="68">
        <f t="shared" si="28"/>
        <v>1100000</v>
      </c>
      <c r="BB57" s="68">
        <f t="shared" si="29"/>
        <v>1100000</v>
      </c>
      <c r="BC57" s="68">
        <f t="shared" si="30"/>
        <v>1000000</v>
      </c>
      <c r="BD57" s="68">
        <f t="shared" si="31"/>
        <v>12100000</v>
      </c>
    </row>
    <row r="58" spans="1:56" x14ac:dyDescent="0.35">
      <c r="A58" s="21" t="s">
        <v>4</v>
      </c>
      <c r="B58" s="21" t="s">
        <v>87</v>
      </c>
      <c r="C58" s="22" t="s">
        <v>88</v>
      </c>
      <c r="D58" s="57">
        <v>0</v>
      </c>
      <c r="E58" s="57">
        <f t="shared" si="32"/>
        <v>-48700000</v>
      </c>
      <c r="F58" s="19">
        <v>48700000</v>
      </c>
      <c r="G58" s="19">
        <v>47700000</v>
      </c>
      <c r="H58" s="19">
        <v>46700000</v>
      </c>
      <c r="I58" s="19">
        <v>44500000</v>
      </c>
      <c r="J58" s="19">
        <v>41600000</v>
      </c>
      <c r="K58" s="19">
        <v>34300000</v>
      </c>
      <c r="L58" s="19">
        <v>31200000</v>
      </c>
      <c r="M58" s="19">
        <v>27900000</v>
      </c>
      <c r="N58" s="19">
        <v>24700000</v>
      </c>
      <c r="O58" s="19">
        <v>22900000</v>
      </c>
      <c r="P58" s="19">
        <v>21500000</v>
      </c>
      <c r="Q58" s="19">
        <v>19900000</v>
      </c>
      <c r="S58" s="57">
        <f t="shared" si="33"/>
        <v>48700000</v>
      </c>
      <c r="T58" s="57">
        <f t="shared" si="34"/>
        <v>47700000</v>
      </c>
      <c r="U58" s="57">
        <f t="shared" si="35"/>
        <v>46700000</v>
      </c>
      <c r="V58" s="57">
        <f t="shared" si="36"/>
        <v>44500000</v>
      </c>
      <c r="W58" s="57">
        <f t="shared" si="37"/>
        <v>41600000</v>
      </c>
      <c r="X58" s="57">
        <f t="shared" si="38"/>
        <v>34300000</v>
      </c>
      <c r="Y58" s="57">
        <f t="shared" si="39"/>
        <v>31200000</v>
      </c>
      <c r="Z58" s="57">
        <f t="shared" si="40"/>
        <v>27900000</v>
      </c>
      <c r="AA58" s="57">
        <f t="shared" si="41"/>
        <v>24700000</v>
      </c>
      <c r="AB58" s="57">
        <f t="shared" si="42"/>
        <v>22900000</v>
      </c>
      <c r="AC58" s="57">
        <f t="shared" si="43"/>
        <v>21500000</v>
      </c>
      <c r="AD58" s="57">
        <f t="shared" si="44"/>
        <v>19900000</v>
      </c>
      <c r="AF58" s="68">
        <f t="shared" si="8"/>
        <v>0</v>
      </c>
      <c r="AG58" s="68">
        <f t="shared" si="9"/>
        <v>0</v>
      </c>
      <c r="AH58" s="68">
        <f t="shared" si="10"/>
        <v>0</v>
      </c>
      <c r="AI58" s="68">
        <f t="shared" si="11"/>
        <v>0</v>
      </c>
      <c r="AJ58" s="68">
        <f t="shared" si="12"/>
        <v>0</v>
      </c>
      <c r="AK58" s="68">
        <f t="shared" si="13"/>
        <v>0</v>
      </c>
      <c r="AL58" s="68">
        <f t="shared" si="14"/>
        <v>0</v>
      </c>
      <c r="AM58" s="68">
        <f t="shared" si="15"/>
        <v>0</v>
      </c>
      <c r="AN58" s="68">
        <f t="shared" si="16"/>
        <v>0</v>
      </c>
      <c r="AO58" s="68">
        <f t="shared" si="17"/>
        <v>0</v>
      </c>
      <c r="AP58" s="68">
        <f t="shared" si="18"/>
        <v>0</v>
      </c>
      <c r="AQ58" s="68">
        <f t="shared" si="19"/>
        <v>0</v>
      </c>
      <c r="AS58" s="68">
        <f t="shared" si="20"/>
        <v>1000000</v>
      </c>
      <c r="AT58" s="68">
        <f t="shared" si="21"/>
        <v>1000000</v>
      </c>
      <c r="AU58" s="68">
        <f t="shared" si="22"/>
        <v>2200000</v>
      </c>
      <c r="AV58" s="68">
        <f t="shared" si="23"/>
        <v>2900000</v>
      </c>
      <c r="AW58" s="68">
        <f t="shared" si="24"/>
        <v>7300000</v>
      </c>
      <c r="AX58" s="68">
        <f t="shared" si="25"/>
        <v>3100000</v>
      </c>
      <c r="AY58" s="68">
        <f t="shared" si="26"/>
        <v>3300000</v>
      </c>
      <c r="AZ58" s="68">
        <f t="shared" si="27"/>
        <v>3200000</v>
      </c>
      <c r="BA58" s="68">
        <f t="shared" si="28"/>
        <v>1800000</v>
      </c>
      <c r="BB58" s="68">
        <f t="shared" si="29"/>
        <v>1400000</v>
      </c>
      <c r="BC58" s="68">
        <f t="shared" si="30"/>
        <v>1600000</v>
      </c>
      <c r="BD58" s="68">
        <f t="shared" si="31"/>
        <v>19900000</v>
      </c>
    </row>
    <row r="59" spans="1:56" x14ac:dyDescent="0.35">
      <c r="A59" s="21" t="s">
        <v>4</v>
      </c>
      <c r="B59" s="21" t="s">
        <v>89</v>
      </c>
      <c r="C59" s="22" t="s">
        <v>90</v>
      </c>
      <c r="D59" s="57">
        <v>0</v>
      </c>
      <c r="E59" s="57">
        <f t="shared" si="32"/>
        <v>-54400000</v>
      </c>
      <c r="F59" s="19">
        <v>54400000</v>
      </c>
      <c r="G59" s="19">
        <v>53400000</v>
      </c>
      <c r="H59" s="19">
        <v>52300000</v>
      </c>
      <c r="I59" s="19">
        <v>49800000</v>
      </c>
      <c r="J59" s="19">
        <v>46500000</v>
      </c>
      <c r="K59" s="19">
        <v>38300000</v>
      </c>
      <c r="L59" s="19">
        <v>34900000</v>
      </c>
      <c r="M59" s="19">
        <v>31200000</v>
      </c>
      <c r="N59" s="19">
        <v>27700000</v>
      </c>
      <c r="O59" s="19">
        <v>25600000</v>
      </c>
      <c r="P59" s="19">
        <v>23800000</v>
      </c>
      <c r="Q59" s="19">
        <v>22200000</v>
      </c>
      <c r="S59" s="57">
        <f t="shared" si="33"/>
        <v>54400000</v>
      </c>
      <c r="T59" s="57">
        <f t="shared" si="34"/>
        <v>53400000</v>
      </c>
      <c r="U59" s="57">
        <f t="shared" si="35"/>
        <v>52300000</v>
      </c>
      <c r="V59" s="57">
        <f t="shared" si="36"/>
        <v>49800000</v>
      </c>
      <c r="W59" s="57">
        <f t="shared" si="37"/>
        <v>46500000</v>
      </c>
      <c r="X59" s="57">
        <f t="shared" si="38"/>
        <v>38300000</v>
      </c>
      <c r="Y59" s="57">
        <f t="shared" si="39"/>
        <v>34900000</v>
      </c>
      <c r="Z59" s="57">
        <f t="shared" si="40"/>
        <v>31200000</v>
      </c>
      <c r="AA59" s="57">
        <f t="shared" si="41"/>
        <v>27700000</v>
      </c>
      <c r="AB59" s="57">
        <f t="shared" si="42"/>
        <v>25600000</v>
      </c>
      <c r="AC59" s="57">
        <f t="shared" si="43"/>
        <v>23800000</v>
      </c>
      <c r="AD59" s="57">
        <f t="shared" si="44"/>
        <v>22200000</v>
      </c>
      <c r="AF59" s="68">
        <f t="shared" si="8"/>
        <v>0</v>
      </c>
      <c r="AG59" s="68">
        <f t="shared" si="9"/>
        <v>0</v>
      </c>
      <c r="AH59" s="68">
        <f t="shared" si="10"/>
        <v>0</v>
      </c>
      <c r="AI59" s="68">
        <f t="shared" si="11"/>
        <v>0</v>
      </c>
      <c r="AJ59" s="68">
        <f t="shared" si="12"/>
        <v>0</v>
      </c>
      <c r="AK59" s="68">
        <f t="shared" si="13"/>
        <v>0</v>
      </c>
      <c r="AL59" s="68">
        <f t="shared" si="14"/>
        <v>0</v>
      </c>
      <c r="AM59" s="68">
        <f t="shared" si="15"/>
        <v>0</v>
      </c>
      <c r="AN59" s="68">
        <f t="shared" si="16"/>
        <v>0</v>
      </c>
      <c r="AO59" s="68">
        <f t="shared" si="17"/>
        <v>0</v>
      </c>
      <c r="AP59" s="68">
        <f t="shared" si="18"/>
        <v>0</v>
      </c>
      <c r="AQ59" s="68">
        <f t="shared" si="19"/>
        <v>0</v>
      </c>
      <c r="AS59" s="68">
        <f t="shared" si="20"/>
        <v>1000000</v>
      </c>
      <c r="AT59" s="68">
        <f t="shared" si="21"/>
        <v>1100000</v>
      </c>
      <c r="AU59" s="68">
        <f t="shared" si="22"/>
        <v>2500000</v>
      </c>
      <c r="AV59" s="68">
        <f t="shared" si="23"/>
        <v>3300000</v>
      </c>
      <c r="AW59" s="68">
        <f t="shared" si="24"/>
        <v>8200000</v>
      </c>
      <c r="AX59" s="68">
        <f t="shared" si="25"/>
        <v>3400000</v>
      </c>
      <c r="AY59" s="68">
        <f t="shared" si="26"/>
        <v>3700000</v>
      </c>
      <c r="AZ59" s="68">
        <f t="shared" si="27"/>
        <v>3500000</v>
      </c>
      <c r="BA59" s="68">
        <f t="shared" si="28"/>
        <v>2100000</v>
      </c>
      <c r="BB59" s="68">
        <f t="shared" si="29"/>
        <v>1800000</v>
      </c>
      <c r="BC59" s="68">
        <f t="shared" si="30"/>
        <v>1600000</v>
      </c>
      <c r="BD59" s="68">
        <f t="shared" si="31"/>
        <v>22200000</v>
      </c>
    </row>
    <row r="60" spans="1:56" x14ac:dyDescent="0.35">
      <c r="A60" s="21" t="s">
        <v>4</v>
      </c>
      <c r="B60" s="21" t="s">
        <v>91</v>
      </c>
      <c r="C60" s="22" t="s">
        <v>92</v>
      </c>
      <c r="D60" s="57">
        <v>0</v>
      </c>
      <c r="E60" s="57">
        <f t="shared" si="32"/>
        <v>-54400000</v>
      </c>
      <c r="F60" s="19">
        <v>54400000</v>
      </c>
      <c r="G60" s="19">
        <v>53400000</v>
      </c>
      <c r="H60" s="19">
        <v>52300000</v>
      </c>
      <c r="I60" s="19">
        <v>49800000</v>
      </c>
      <c r="J60" s="19">
        <v>46500000</v>
      </c>
      <c r="K60" s="19">
        <v>38300000</v>
      </c>
      <c r="L60" s="19">
        <v>34900000</v>
      </c>
      <c r="M60" s="19">
        <v>31200000</v>
      </c>
      <c r="N60" s="19">
        <v>27700000</v>
      </c>
      <c r="O60" s="19">
        <v>25600000</v>
      </c>
      <c r="P60" s="19">
        <v>23800000</v>
      </c>
      <c r="Q60" s="19">
        <v>22200000</v>
      </c>
      <c r="S60" s="57">
        <f t="shared" si="33"/>
        <v>54400000</v>
      </c>
      <c r="T60" s="57">
        <f t="shared" si="34"/>
        <v>53400000</v>
      </c>
      <c r="U60" s="57">
        <f t="shared" si="35"/>
        <v>52300000</v>
      </c>
      <c r="V60" s="57">
        <f t="shared" si="36"/>
        <v>49800000</v>
      </c>
      <c r="W60" s="57">
        <f t="shared" si="37"/>
        <v>46500000</v>
      </c>
      <c r="X60" s="57">
        <f t="shared" si="38"/>
        <v>38300000</v>
      </c>
      <c r="Y60" s="57">
        <f t="shared" si="39"/>
        <v>34900000</v>
      </c>
      <c r="Z60" s="57">
        <f t="shared" si="40"/>
        <v>31200000</v>
      </c>
      <c r="AA60" s="57">
        <f t="shared" si="41"/>
        <v>27700000</v>
      </c>
      <c r="AB60" s="57">
        <f t="shared" si="42"/>
        <v>25600000</v>
      </c>
      <c r="AC60" s="57">
        <f t="shared" si="43"/>
        <v>23800000</v>
      </c>
      <c r="AD60" s="57">
        <f t="shared" si="44"/>
        <v>22200000</v>
      </c>
      <c r="AF60" s="68">
        <f t="shared" si="8"/>
        <v>0</v>
      </c>
      <c r="AG60" s="68">
        <f t="shared" si="9"/>
        <v>0</v>
      </c>
      <c r="AH60" s="68">
        <f t="shared" si="10"/>
        <v>0</v>
      </c>
      <c r="AI60" s="68">
        <f t="shared" si="11"/>
        <v>0</v>
      </c>
      <c r="AJ60" s="68">
        <f t="shared" si="12"/>
        <v>0</v>
      </c>
      <c r="AK60" s="68">
        <f t="shared" si="13"/>
        <v>0</v>
      </c>
      <c r="AL60" s="68">
        <f t="shared" si="14"/>
        <v>0</v>
      </c>
      <c r="AM60" s="68">
        <f t="shared" si="15"/>
        <v>0</v>
      </c>
      <c r="AN60" s="68">
        <f t="shared" si="16"/>
        <v>0</v>
      </c>
      <c r="AO60" s="68">
        <f t="shared" si="17"/>
        <v>0</v>
      </c>
      <c r="AP60" s="68">
        <f t="shared" si="18"/>
        <v>0</v>
      </c>
      <c r="AQ60" s="68">
        <f t="shared" si="19"/>
        <v>0</v>
      </c>
      <c r="AS60" s="68">
        <f t="shared" si="20"/>
        <v>1000000</v>
      </c>
      <c r="AT60" s="68">
        <f t="shared" si="21"/>
        <v>1100000</v>
      </c>
      <c r="AU60" s="68">
        <f t="shared" si="22"/>
        <v>2500000</v>
      </c>
      <c r="AV60" s="68">
        <f t="shared" si="23"/>
        <v>3300000</v>
      </c>
      <c r="AW60" s="68">
        <f t="shared" si="24"/>
        <v>8200000</v>
      </c>
      <c r="AX60" s="68">
        <f t="shared" si="25"/>
        <v>3400000</v>
      </c>
      <c r="AY60" s="68">
        <f t="shared" si="26"/>
        <v>3700000</v>
      </c>
      <c r="AZ60" s="68">
        <f t="shared" si="27"/>
        <v>3500000</v>
      </c>
      <c r="BA60" s="68">
        <f t="shared" si="28"/>
        <v>2100000</v>
      </c>
      <c r="BB60" s="68">
        <f t="shared" si="29"/>
        <v>1800000</v>
      </c>
      <c r="BC60" s="68">
        <f t="shared" si="30"/>
        <v>1600000</v>
      </c>
      <c r="BD60" s="68">
        <f t="shared" si="31"/>
        <v>22200000</v>
      </c>
    </row>
    <row r="61" spans="1:56" x14ac:dyDescent="0.35">
      <c r="A61" s="21" t="s">
        <v>4</v>
      </c>
      <c r="B61" s="21" t="s">
        <v>93</v>
      </c>
      <c r="C61" s="22" t="s">
        <v>94</v>
      </c>
      <c r="D61" s="57">
        <v>0</v>
      </c>
      <c r="E61" s="57">
        <f t="shared" si="32"/>
        <v>-48700000</v>
      </c>
      <c r="F61" s="19">
        <v>48700000</v>
      </c>
      <c r="G61" s="19">
        <v>47700000</v>
      </c>
      <c r="H61" s="19">
        <v>46700000</v>
      </c>
      <c r="I61" s="19">
        <v>44500000</v>
      </c>
      <c r="J61" s="19">
        <v>41600000</v>
      </c>
      <c r="K61" s="19">
        <v>34300000</v>
      </c>
      <c r="L61" s="19">
        <v>31200000</v>
      </c>
      <c r="M61" s="19">
        <v>27900000</v>
      </c>
      <c r="N61" s="19">
        <v>24700000</v>
      </c>
      <c r="O61" s="19">
        <v>22900000</v>
      </c>
      <c r="P61" s="19">
        <v>21500000</v>
      </c>
      <c r="Q61" s="19">
        <v>19900000</v>
      </c>
      <c r="S61" s="57">
        <f t="shared" si="33"/>
        <v>48700000</v>
      </c>
      <c r="T61" s="57">
        <f t="shared" si="34"/>
        <v>47700000</v>
      </c>
      <c r="U61" s="57">
        <f t="shared" si="35"/>
        <v>46700000</v>
      </c>
      <c r="V61" s="57">
        <f t="shared" si="36"/>
        <v>44500000</v>
      </c>
      <c r="W61" s="57">
        <f t="shared" si="37"/>
        <v>41600000</v>
      </c>
      <c r="X61" s="57">
        <f t="shared" si="38"/>
        <v>34300000</v>
      </c>
      <c r="Y61" s="57">
        <f t="shared" si="39"/>
        <v>31200000</v>
      </c>
      <c r="Z61" s="57">
        <f t="shared" si="40"/>
        <v>27900000</v>
      </c>
      <c r="AA61" s="57">
        <f t="shared" si="41"/>
        <v>24700000</v>
      </c>
      <c r="AB61" s="57">
        <f t="shared" si="42"/>
        <v>22900000</v>
      </c>
      <c r="AC61" s="57">
        <f t="shared" si="43"/>
        <v>21500000</v>
      </c>
      <c r="AD61" s="57">
        <f t="shared" si="44"/>
        <v>19900000</v>
      </c>
      <c r="AF61" s="68">
        <f t="shared" si="8"/>
        <v>0</v>
      </c>
      <c r="AG61" s="68">
        <f t="shared" si="9"/>
        <v>0</v>
      </c>
      <c r="AH61" s="68">
        <f t="shared" si="10"/>
        <v>0</v>
      </c>
      <c r="AI61" s="68">
        <f t="shared" si="11"/>
        <v>0</v>
      </c>
      <c r="AJ61" s="68">
        <f t="shared" si="12"/>
        <v>0</v>
      </c>
      <c r="AK61" s="68">
        <f t="shared" si="13"/>
        <v>0</v>
      </c>
      <c r="AL61" s="68">
        <f t="shared" si="14"/>
        <v>0</v>
      </c>
      <c r="AM61" s="68">
        <f t="shared" si="15"/>
        <v>0</v>
      </c>
      <c r="AN61" s="68">
        <f t="shared" si="16"/>
        <v>0</v>
      </c>
      <c r="AO61" s="68">
        <f t="shared" si="17"/>
        <v>0</v>
      </c>
      <c r="AP61" s="68">
        <f t="shared" si="18"/>
        <v>0</v>
      </c>
      <c r="AQ61" s="68">
        <f t="shared" si="19"/>
        <v>0</v>
      </c>
      <c r="AS61" s="68">
        <f t="shared" si="20"/>
        <v>1000000</v>
      </c>
      <c r="AT61" s="68">
        <f t="shared" si="21"/>
        <v>1000000</v>
      </c>
      <c r="AU61" s="68">
        <f t="shared" si="22"/>
        <v>2200000</v>
      </c>
      <c r="AV61" s="68">
        <f t="shared" si="23"/>
        <v>2900000</v>
      </c>
      <c r="AW61" s="68">
        <f t="shared" si="24"/>
        <v>7300000</v>
      </c>
      <c r="AX61" s="68">
        <f t="shared" si="25"/>
        <v>3100000</v>
      </c>
      <c r="AY61" s="68">
        <f t="shared" si="26"/>
        <v>3300000</v>
      </c>
      <c r="AZ61" s="68">
        <f t="shared" si="27"/>
        <v>3200000</v>
      </c>
      <c r="BA61" s="68">
        <f t="shared" si="28"/>
        <v>1800000</v>
      </c>
      <c r="BB61" s="68">
        <f t="shared" si="29"/>
        <v>1400000</v>
      </c>
      <c r="BC61" s="68">
        <f t="shared" si="30"/>
        <v>1600000</v>
      </c>
      <c r="BD61" s="68">
        <f t="shared" si="31"/>
        <v>19900000</v>
      </c>
    </row>
    <row r="62" spans="1:56" x14ac:dyDescent="0.35">
      <c r="A62" s="21" t="s">
        <v>4</v>
      </c>
      <c r="B62" s="21" t="s">
        <v>95</v>
      </c>
      <c r="C62" s="22" t="s">
        <v>96</v>
      </c>
      <c r="D62" s="57">
        <v>0</v>
      </c>
      <c r="E62" s="57">
        <f t="shared" si="32"/>
        <v>-48700000</v>
      </c>
      <c r="F62" s="19">
        <v>48700000</v>
      </c>
      <c r="G62" s="19">
        <v>47700000</v>
      </c>
      <c r="H62" s="19">
        <v>46700000</v>
      </c>
      <c r="I62" s="19">
        <v>44500000</v>
      </c>
      <c r="J62" s="19">
        <v>41600000</v>
      </c>
      <c r="K62" s="19">
        <v>34300000</v>
      </c>
      <c r="L62" s="19">
        <v>31200000</v>
      </c>
      <c r="M62" s="19">
        <v>27900000</v>
      </c>
      <c r="N62" s="19">
        <v>24700000</v>
      </c>
      <c r="O62" s="19">
        <v>22900000</v>
      </c>
      <c r="P62" s="19">
        <v>21500000</v>
      </c>
      <c r="Q62" s="19">
        <v>19900000</v>
      </c>
      <c r="S62" s="57">
        <f t="shared" si="33"/>
        <v>48700000</v>
      </c>
      <c r="T62" s="57">
        <f t="shared" si="34"/>
        <v>47700000</v>
      </c>
      <c r="U62" s="57">
        <f t="shared" si="35"/>
        <v>46700000</v>
      </c>
      <c r="V62" s="57">
        <f t="shared" si="36"/>
        <v>44500000</v>
      </c>
      <c r="W62" s="57">
        <f t="shared" si="37"/>
        <v>41600000</v>
      </c>
      <c r="X62" s="57">
        <f t="shared" si="38"/>
        <v>34300000</v>
      </c>
      <c r="Y62" s="57">
        <f t="shared" si="39"/>
        <v>31200000</v>
      </c>
      <c r="Z62" s="57">
        <f t="shared" si="40"/>
        <v>27900000</v>
      </c>
      <c r="AA62" s="57">
        <f t="shared" si="41"/>
        <v>24700000</v>
      </c>
      <c r="AB62" s="57">
        <f t="shared" si="42"/>
        <v>22900000</v>
      </c>
      <c r="AC62" s="57">
        <f t="shared" si="43"/>
        <v>21500000</v>
      </c>
      <c r="AD62" s="57">
        <f t="shared" si="44"/>
        <v>19900000</v>
      </c>
      <c r="AF62" s="68">
        <f t="shared" si="8"/>
        <v>0</v>
      </c>
      <c r="AG62" s="68">
        <f t="shared" si="9"/>
        <v>0</v>
      </c>
      <c r="AH62" s="68">
        <f t="shared" si="10"/>
        <v>0</v>
      </c>
      <c r="AI62" s="68">
        <f t="shared" si="11"/>
        <v>0</v>
      </c>
      <c r="AJ62" s="68">
        <f t="shared" si="12"/>
        <v>0</v>
      </c>
      <c r="AK62" s="68">
        <f t="shared" si="13"/>
        <v>0</v>
      </c>
      <c r="AL62" s="68">
        <f t="shared" si="14"/>
        <v>0</v>
      </c>
      <c r="AM62" s="68">
        <f t="shared" si="15"/>
        <v>0</v>
      </c>
      <c r="AN62" s="68">
        <f t="shared" si="16"/>
        <v>0</v>
      </c>
      <c r="AO62" s="68">
        <f t="shared" si="17"/>
        <v>0</v>
      </c>
      <c r="AP62" s="68">
        <f t="shared" si="18"/>
        <v>0</v>
      </c>
      <c r="AQ62" s="68">
        <f t="shared" si="19"/>
        <v>0</v>
      </c>
      <c r="AS62" s="68">
        <f t="shared" si="20"/>
        <v>1000000</v>
      </c>
      <c r="AT62" s="68">
        <f t="shared" si="21"/>
        <v>1000000</v>
      </c>
      <c r="AU62" s="68">
        <f t="shared" si="22"/>
        <v>2200000</v>
      </c>
      <c r="AV62" s="68">
        <f t="shared" si="23"/>
        <v>2900000</v>
      </c>
      <c r="AW62" s="68">
        <f t="shared" si="24"/>
        <v>7300000</v>
      </c>
      <c r="AX62" s="68">
        <f t="shared" si="25"/>
        <v>3100000</v>
      </c>
      <c r="AY62" s="68">
        <f t="shared" si="26"/>
        <v>3300000</v>
      </c>
      <c r="AZ62" s="68">
        <f t="shared" si="27"/>
        <v>3200000</v>
      </c>
      <c r="BA62" s="68">
        <f t="shared" si="28"/>
        <v>1800000</v>
      </c>
      <c r="BB62" s="68">
        <f t="shared" si="29"/>
        <v>1400000</v>
      </c>
      <c r="BC62" s="68">
        <f t="shared" si="30"/>
        <v>1600000</v>
      </c>
      <c r="BD62" s="68">
        <f t="shared" si="31"/>
        <v>19900000</v>
      </c>
    </row>
    <row r="63" spans="1:56" x14ac:dyDescent="0.35">
      <c r="A63" s="21" t="s">
        <v>4</v>
      </c>
      <c r="B63" s="21" t="s">
        <v>334</v>
      </c>
      <c r="C63" s="29" t="s">
        <v>335</v>
      </c>
      <c r="D63" s="57">
        <v>0</v>
      </c>
      <c r="E63" s="57">
        <f t="shared" si="32"/>
        <v>-48700000</v>
      </c>
      <c r="F63" s="19">
        <v>48700000</v>
      </c>
      <c r="G63" s="19">
        <v>47700000</v>
      </c>
      <c r="H63" s="19">
        <v>46700000</v>
      </c>
      <c r="I63" s="19">
        <v>44500000</v>
      </c>
      <c r="J63" s="19">
        <v>41600000</v>
      </c>
      <c r="K63" s="19">
        <v>34300000</v>
      </c>
      <c r="L63" s="19">
        <v>31200000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S63" s="57">
        <f t="shared" si="33"/>
        <v>48700000</v>
      </c>
      <c r="T63" s="57">
        <f t="shared" si="34"/>
        <v>47700000</v>
      </c>
      <c r="U63" s="57">
        <f t="shared" si="35"/>
        <v>46700000</v>
      </c>
      <c r="V63" s="57">
        <f t="shared" si="36"/>
        <v>44500000</v>
      </c>
      <c r="W63" s="57">
        <f t="shared" si="37"/>
        <v>41600000</v>
      </c>
      <c r="X63" s="57">
        <f t="shared" si="38"/>
        <v>34300000</v>
      </c>
      <c r="Y63" s="57">
        <f t="shared" si="39"/>
        <v>31200000</v>
      </c>
      <c r="Z63" s="57">
        <f t="shared" si="40"/>
        <v>0</v>
      </c>
      <c r="AA63" s="57">
        <f t="shared" si="41"/>
        <v>0</v>
      </c>
      <c r="AB63" s="57">
        <f t="shared" si="42"/>
        <v>0</v>
      </c>
      <c r="AC63" s="57">
        <f t="shared" si="43"/>
        <v>0</v>
      </c>
      <c r="AD63" s="57">
        <f t="shared" si="44"/>
        <v>0</v>
      </c>
      <c r="AF63" s="68">
        <f t="shared" si="8"/>
        <v>0</v>
      </c>
      <c r="AG63" s="68">
        <f t="shared" si="9"/>
        <v>0</v>
      </c>
      <c r="AH63" s="68">
        <f t="shared" si="10"/>
        <v>0</v>
      </c>
      <c r="AI63" s="68">
        <f t="shared" si="11"/>
        <v>0</v>
      </c>
      <c r="AJ63" s="68">
        <f t="shared" si="12"/>
        <v>0</v>
      </c>
      <c r="AK63" s="68">
        <f t="shared" si="13"/>
        <v>0</v>
      </c>
      <c r="AL63" s="68">
        <f t="shared" si="14"/>
        <v>0</v>
      </c>
      <c r="AM63" s="68">
        <f t="shared" si="15"/>
        <v>0</v>
      </c>
      <c r="AN63" s="68">
        <f t="shared" si="16"/>
        <v>0</v>
      </c>
      <c r="AO63" s="68">
        <f t="shared" si="17"/>
        <v>0</v>
      </c>
      <c r="AP63" s="68">
        <f t="shared" si="18"/>
        <v>0</v>
      </c>
      <c r="AQ63" s="68">
        <f t="shared" si="19"/>
        <v>0</v>
      </c>
      <c r="AS63" s="68">
        <f t="shared" si="20"/>
        <v>1000000</v>
      </c>
      <c r="AT63" s="68">
        <f t="shared" si="21"/>
        <v>1000000</v>
      </c>
      <c r="AU63" s="68">
        <f t="shared" si="22"/>
        <v>2200000</v>
      </c>
      <c r="AV63" s="68">
        <f t="shared" si="23"/>
        <v>2900000</v>
      </c>
      <c r="AW63" s="68">
        <f t="shared" si="24"/>
        <v>7300000</v>
      </c>
      <c r="AX63" s="68">
        <f t="shared" si="25"/>
        <v>3100000</v>
      </c>
      <c r="AY63" s="68">
        <f t="shared" si="26"/>
        <v>31200000</v>
      </c>
      <c r="AZ63" s="68">
        <f t="shared" si="27"/>
        <v>0</v>
      </c>
      <c r="BA63" s="68">
        <f t="shared" si="28"/>
        <v>0</v>
      </c>
      <c r="BB63" s="68">
        <f t="shared" si="29"/>
        <v>0</v>
      </c>
      <c r="BC63" s="68">
        <f t="shared" si="30"/>
        <v>0</v>
      </c>
      <c r="BD63" s="68">
        <f t="shared" si="31"/>
        <v>0</v>
      </c>
    </row>
    <row r="64" spans="1:56" x14ac:dyDescent="0.35">
      <c r="A64" s="21" t="s">
        <v>4</v>
      </c>
      <c r="B64" s="21" t="s">
        <v>97</v>
      </c>
      <c r="C64" s="22" t="s">
        <v>98</v>
      </c>
      <c r="D64" s="57">
        <v>0</v>
      </c>
      <c r="E64" s="57">
        <f t="shared" si="32"/>
        <v>-54400000</v>
      </c>
      <c r="F64" s="19">
        <v>54400000</v>
      </c>
      <c r="G64" s="19">
        <v>53400000</v>
      </c>
      <c r="H64" s="19">
        <v>52300000</v>
      </c>
      <c r="I64" s="19">
        <v>49800000</v>
      </c>
      <c r="J64" s="19">
        <v>46500000</v>
      </c>
      <c r="K64" s="19">
        <v>38300000</v>
      </c>
      <c r="L64" s="19">
        <v>34900000</v>
      </c>
      <c r="M64" s="19">
        <v>31200000</v>
      </c>
      <c r="N64" s="19">
        <v>27700000</v>
      </c>
      <c r="O64" s="19">
        <v>25600000</v>
      </c>
      <c r="P64" s="19">
        <v>23800000</v>
      </c>
      <c r="Q64" s="19">
        <v>22200000</v>
      </c>
      <c r="S64" s="57">
        <f t="shared" si="33"/>
        <v>54400000</v>
      </c>
      <c r="T64" s="57">
        <f t="shared" si="34"/>
        <v>53400000</v>
      </c>
      <c r="U64" s="57">
        <f t="shared" si="35"/>
        <v>52300000</v>
      </c>
      <c r="V64" s="57">
        <f t="shared" si="36"/>
        <v>49800000</v>
      </c>
      <c r="W64" s="57">
        <f t="shared" si="37"/>
        <v>46500000</v>
      </c>
      <c r="X64" s="57">
        <f t="shared" si="38"/>
        <v>38300000</v>
      </c>
      <c r="Y64" s="57">
        <f t="shared" si="39"/>
        <v>34900000</v>
      </c>
      <c r="Z64" s="57">
        <f t="shared" si="40"/>
        <v>31200000</v>
      </c>
      <c r="AA64" s="57">
        <f t="shared" si="41"/>
        <v>27700000</v>
      </c>
      <c r="AB64" s="57">
        <f t="shared" si="42"/>
        <v>25600000</v>
      </c>
      <c r="AC64" s="57">
        <f t="shared" si="43"/>
        <v>23800000</v>
      </c>
      <c r="AD64" s="57">
        <f t="shared" si="44"/>
        <v>22200000</v>
      </c>
      <c r="AF64" s="68">
        <f t="shared" si="8"/>
        <v>0</v>
      </c>
      <c r="AG64" s="68">
        <f t="shared" si="9"/>
        <v>0</v>
      </c>
      <c r="AH64" s="68">
        <f t="shared" si="10"/>
        <v>0</v>
      </c>
      <c r="AI64" s="68">
        <f t="shared" si="11"/>
        <v>0</v>
      </c>
      <c r="AJ64" s="68">
        <f t="shared" si="12"/>
        <v>0</v>
      </c>
      <c r="AK64" s="68">
        <f t="shared" si="13"/>
        <v>0</v>
      </c>
      <c r="AL64" s="68">
        <f t="shared" si="14"/>
        <v>0</v>
      </c>
      <c r="AM64" s="68">
        <f t="shared" si="15"/>
        <v>0</v>
      </c>
      <c r="AN64" s="68">
        <f t="shared" si="16"/>
        <v>0</v>
      </c>
      <c r="AO64" s="68">
        <f t="shared" si="17"/>
        <v>0</v>
      </c>
      <c r="AP64" s="68">
        <f t="shared" si="18"/>
        <v>0</v>
      </c>
      <c r="AQ64" s="68">
        <f t="shared" si="19"/>
        <v>0</v>
      </c>
      <c r="AS64" s="68">
        <f t="shared" si="20"/>
        <v>1000000</v>
      </c>
      <c r="AT64" s="68">
        <f t="shared" si="21"/>
        <v>1100000</v>
      </c>
      <c r="AU64" s="68">
        <f t="shared" si="22"/>
        <v>2500000</v>
      </c>
      <c r="AV64" s="68">
        <f t="shared" si="23"/>
        <v>3300000</v>
      </c>
      <c r="AW64" s="68">
        <f t="shared" si="24"/>
        <v>8200000</v>
      </c>
      <c r="AX64" s="68">
        <f t="shared" si="25"/>
        <v>3400000</v>
      </c>
      <c r="AY64" s="68">
        <f t="shared" si="26"/>
        <v>3700000</v>
      </c>
      <c r="AZ64" s="68">
        <f t="shared" si="27"/>
        <v>3500000</v>
      </c>
      <c r="BA64" s="68">
        <f t="shared" si="28"/>
        <v>2100000</v>
      </c>
      <c r="BB64" s="68">
        <f t="shared" si="29"/>
        <v>1800000</v>
      </c>
      <c r="BC64" s="68">
        <f t="shared" si="30"/>
        <v>1600000</v>
      </c>
      <c r="BD64" s="68">
        <f t="shared" si="31"/>
        <v>22200000</v>
      </c>
    </row>
    <row r="65" spans="1:56" x14ac:dyDescent="0.35">
      <c r="A65" s="21" t="s">
        <v>4</v>
      </c>
      <c r="B65" s="21" t="s">
        <v>99</v>
      </c>
      <c r="C65" s="22" t="s">
        <v>100</v>
      </c>
      <c r="D65" s="57">
        <v>0</v>
      </c>
      <c r="E65" s="57">
        <f t="shared" si="32"/>
        <v>-48700000</v>
      </c>
      <c r="F65" s="19">
        <v>48700000</v>
      </c>
      <c r="G65" s="19">
        <v>47700000</v>
      </c>
      <c r="H65" s="19">
        <v>46700000</v>
      </c>
      <c r="I65" s="19">
        <v>44500000</v>
      </c>
      <c r="J65" s="19">
        <v>41600000</v>
      </c>
      <c r="K65" s="19">
        <v>34300000</v>
      </c>
      <c r="L65" s="19">
        <v>31200000</v>
      </c>
      <c r="M65" s="19">
        <v>27900000</v>
      </c>
      <c r="N65" s="19">
        <v>24700000</v>
      </c>
      <c r="O65" s="19">
        <v>22900000</v>
      </c>
      <c r="P65" s="19">
        <v>21500000</v>
      </c>
      <c r="Q65" s="19">
        <v>19900000</v>
      </c>
      <c r="S65" s="57">
        <f t="shared" si="33"/>
        <v>48700000</v>
      </c>
      <c r="T65" s="57">
        <f t="shared" si="34"/>
        <v>47700000</v>
      </c>
      <c r="U65" s="57">
        <f t="shared" si="35"/>
        <v>46700000</v>
      </c>
      <c r="V65" s="57">
        <f t="shared" si="36"/>
        <v>44500000</v>
      </c>
      <c r="W65" s="57">
        <f t="shared" si="37"/>
        <v>41600000</v>
      </c>
      <c r="X65" s="57">
        <f t="shared" si="38"/>
        <v>34300000</v>
      </c>
      <c r="Y65" s="57">
        <f t="shared" si="39"/>
        <v>31200000</v>
      </c>
      <c r="Z65" s="57">
        <f t="shared" si="40"/>
        <v>27900000</v>
      </c>
      <c r="AA65" s="57">
        <f t="shared" si="41"/>
        <v>24700000</v>
      </c>
      <c r="AB65" s="57">
        <f t="shared" si="42"/>
        <v>22900000</v>
      </c>
      <c r="AC65" s="57">
        <f t="shared" si="43"/>
        <v>21500000</v>
      </c>
      <c r="AD65" s="57">
        <f t="shared" si="44"/>
        <v>19900000</v>
      </c>
      <c r="AF65" s="68">
        <f t="shared" si="8"/>
        <v>0</v>
      </c>
      <c r="AG65" s="68">
        <f t="shared" si="9"/>
        <v>0</v>
      </c>
      <c r="AH65" s="68">
        <f t="shared" si="10"/>
        <v>0</v>
      </c>
      <c r="AI65" s="68">
        <f t="shared" si="11"/>
        <v>0</v>
      </c>
      <c r="AJ65" s="68">
        <f t="shared" si="12"/>
        <v>0</v>
      </c>
      <c r="AK65" s="68">
        <f t="shared" si="13"/>
        <v>0</v>
      </c>
      <c r="AL65" s="68">
        <f t="shared" si="14"/>
        <v>0</v>
      </c>
      <c r="AM65" s="68">
        <f t="shared" si="15"/>
        <v>0</v>
      </c>
      <c r="AN65" s="68">
        <f t="shared" si="16"/>
        <v>0</v>
      </c>
      <c r="AO65" s="68">
        <f t="shared" si="17"/>
        <v>0</v>
      </c>
      <c r="AP65" s="68">
        <f t="shared" si="18"/>
        <v>0</v>
      </c>
      <c r="AQ65" s="68">
        <f t="shared" si="19"/>
        <v>0</v>
      </c>
      <c r="AS65" s="68">
        <f t="shared" si="20"/>
        <v>1000000</v>
      </c>
      <c r="AT65" s="68">
        <f t="shared" si="21"/>
        <v>1000000</v>
      </c>
      <c r="AU65" s="68">
        <f t="shared" si="22"/>
        <v>2200000</v>
      </c>
      <c r="AV65" s="68">
        <f t="shared" si="23"/>
        <v>2900000</v>
      </c>
      <c r="AW65" s="68">
        <f t="shared" si="24"/>
        <v>7300000</v>
      </c>
      <c r="AX65" s="68">
        <f t="shared" si="25"/>
        <v>3100000</v>
      </c>
      <c r="AY65" s="68">
        <f t="shared" si="26"/>
        <v>3300000</v>
      </c>
      <c r="AZ65" s="68">
        <f t="shared" si="27"/>
        <v>3200000</v>
      </c>
      <c r="BA65" s="68">
        <f t="shared" si="28"/>
        <v>1800000</v>
      </c>
      <c r="BB65" s="68">
        <f t="shared" si="29"/>
        <v>1400000</v>
      </c>
      <c r="BC65" s="68">
        <f t="shared" si="30"/>
        <v>1600000</v>
      </c>
      <c r="BD65" s="68">
        <f t="shared" si="31"/>
        <v>19900000</v>
      </c>
    </row>
    <row r="66" spans="1:56" x14ac:dyDescent="0.35">
      <c r="A66" s="21" t="s">
        <v>4</v>
      </c>
      <c r="B66" s="21" t="s">
        <v>101</v>
      </c>
      <c r="C66" s="22" t="s">
        <v>102</v>
      </c>
      <c r="D66" s="57">
        <v>0</v>
      </c>
      <c r="E66" s="57">
        <f t="shared" si="32"/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S66" s="57">
        <f t="shared" si="33"/>
        <v>0</v>
      </c>
      <c r="T66" s="57">
        <f t="shared" si="34"/>
        <v>0</v>
      </c>
      <c r="U66" s="57">
        <f t="shared" si="35"/>
        <v>0</v>
      </c>
      <c r="V66" s="57">
        <f t="shared" si="36"/>
        <v>0</v>
      </c>
      <c r="W66" s="57">
        <f t="shared" si="37"/>
        <v>0</v>
      </c>
      <c r="X66" s="57">
        <f t="shared" si="38"/>
        <v>0</v>
      </c>
      <c r="Y66" s="57">
        <f t="shared" si="39"/>
        <v>0</v>
      </c>
      <c r="Z66" s="57">
        <f t="shared" si="40"/>
        <v>0</v>
      </c>
      <c r="AA66" s="57">
        <f t="shared" si="41"/>
        <v>0</v>
      </c>
      <c r="AB66" s="57">
        <f t="shared" si="42"/>
        <v>0</v>
      </c>
      <c r="AC66" s="57">
        <f t="shared" si="43"/>
        <v>0</v>
      </c>
      <c r="AD66" s="57">
        <f t="shared" si="44"/>
        <v>0</v>
      </c>
      <c r="AF66" s="68">
        <f t="shared" si="8"/>
        <v>0</v>
      </c>
      <c r="AG66" s="68">
        <f t="shared" si="9"/>
        <v>0</v>
      </c>
      <c r="AH66" s="68">
        <f t="shared" si="10"/>
        <v>0</v>
      </c>
      <c r="AI66" s="68">
        <f t="shared" si="11"/>
        <v>0</v>
      </c>
      <c r="AJ66" s="68">
        <f t="shared" si="12"/>
        <v>0</v>
      </c>
      <c r="AK66" s="68">
        <f t="shared" si="13"/>
        <v>0</v>
      </c>
      <c r="AL66" s="68">
        <f t="shared" si="14"/>
        <v>0</v>
      </c>
      <c r="AM66" s="68">
        <f t="shared" si="15"/>
        <v>0</v>
      </c>
      <c r="AN66" s="68">
        <f t="shared" si="16"/>
        <v>0</v>
      </c>
      <c r="AO66" s="68">
        <f t="shared" si="17"/>
        <v>0</v>
      </c>
      <c r="AP66" s="68">
        <f t="shared" si="18"/>
        <v>0</v>
      </c>
      <c r="AQ66" s="68">
        <f t="shared" si="19"/>
        <v>0</v>
      </c>
      <c r="AS66" s="68">
        <f t="shared" si="20"/>
        <v>0</v>
      </c>
      <c r="AT66" s="68">
        <f t="shared" si="21"/>
        <v>0</v>
      </c>
      <c r="AU66" s="68">
        <f t="shared" si="22"/>
        <v>0</v>
      </c>
      <c r="AV66" s="68">
        <f t="shared" si="23"/>
        <v>0</v>
      </c>
      <c r="AW66" s="68">
        <f t="shared" si="24"/>
        <v>0</v>
      </c>
      <c r="AX66" s="68">
        <f t="shared" si="25"/>
        <v>0</v>
      </c>
      <c r="AY66" s="68">
        <f t="shared" si="26"/>
        <v>0</v>
      </c>
      <c r="AZ66" s="68">
        <f t="shared" si="27"/>
        <v>0</v>
      </c>
      <c r="BA66" s="68">
        <f t="shared" si="28"/>
        <v>0</v>
      </c>
      <c r="BB66" s="68">
        <f t="shared" si="29"/>
        <v>0</v>
      </c>
      <c r="BC66" s="68">
        <f t="shared" si="30"/>
        <v>0</v>
      </c>
      <c r="BD66" s="68">
        <f t="shared" si="31"/>
        <v>0</v>
      </c>
    </row>
    <row r="67" spans="1:56" x14ac:dyDescent="0.35">
      <c r="A67" s="21" t="s">
        <v>4</v>
      </c>
      <c r="B67" s="21" t="s">
        <v>332</v>
      </c>
      <c r="C67" s="29" t="s">
        <v>333</v>
      </c>
      <c r="D67" s="57">
        <v>35384000</v>
      </c>
      <c r="E67" s="57">
        <f t="shared" si="32"/>
        <v>2884000</v>
      </c>
      <c r="F67" s="19">
        <v>32500000</v>
      </c>
      <c r="G67" s="19">
        <v>32000000</v>
      </c>
      <c r="H67" s="19">
        <v>31300000</v>
      </c>
      <c r="I67" s="19">
        <v>29900000</v>
      </c>
      <c r="J67" s="19">
        <v>28000000</v>
      </c>
      <c r="K67" s="19">
        <v>25800000</v>
      </c>
      <c r="L67" s="19">
        <v>24000000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S67" s="57">
        <f t="shared" si="33"/>
        <v>32500000</v>
      </c>
      <c r="T67" s="57">
        <f t="shared" si="34"/>
        <v>32000000</v>
      </c>
      <c r="U67" s="57">
        <f t="shared" si="35"/>
        <v>31300000</v>
      </c>
      <c r="V67" s="57">
        <f t="shared" si="36"/>
        <v>29900000</v>
      </c>
      <c r="W67" s="57">
        <f t="shared" si="37"/>
        <v>28000000</v>
      </c>
      <c r="X67" s="57">
        <f t="shared" si="38"/>
        <v>25800000</v>
      </c>
      <c r="Y67" s="57">
        <f t="shared" si="39"/>
        <v>24000000</v>
      </c>
      <c r="Z67" s="57">
        <f t="shared" si="40"/>
        <v>0</v>
      </c>
      <c r="AA67" s="57">
        <f t="shared" si="41"/>
        <v>0</v>
      </c>
      <c r="AB67" s="57">
        <f t="shared" si="42"/>
        <v>0</v>
      </c>
      <c r="AC67" s="57">
        <f t="shared" si="43"/>
        <v>0</v>
      </c>
      <c r="AD67" s="57">
        <f t="shared" si="44"/>
        <v>0</v>
      </c>
      <c r="AF67" s="68">
        <f t="shared" si="8"/>
        <v>0</v>
      </c>
      <c r="AG67" s="68">
        <f t="shared" si="9"/>
        <v>0</v>
      </c>
      <c r="AH67" s="68">
        <f t="shared" si="10"/>
        <v>0</v>
      </c>
      <c r="AI67" s="68">
        <f t="shared" si="11"/>
        <v>0</v>
      </c>
      <c r="AJ67" s="68">
        <f t="shared" si="12"/>
        <v>0</v>
      </c>
      <c r="AK67" s="68">
        <f t="shared" si="13"/>
        <v>0</v>
      </c>
      <c r="AL67" s="68">
        <f t="shared" si="14"/>
        <v>0</v>
      </c>
      <c r="AM67" s="68">
        <f t="shared" si="15"/>
        <v>0</v>
      </c>
      <c r="AN67" s="68">
        <f t="shared" si="16"/>
        <v>0</v>
      </c>
      <c r="AO67" s="68">
        <f t="shared" si="17"/>
        <v>0</v>
      </c>
      <c r="AP67" s="68">
        <f t="shared" si="18"/>
        <v>0</v>
      </c>
      <c r="AQ67" s="68">
        <f t="shared" si="19"/>
        <v>0</v>
      </c>
      <c r="AS67" s="68">
        <f t="shared" si="20"/>
        <v>500000</v>
      </c>
      <c r="AT67" s="68">
        <f t="shared" si="21"/>
        <v>700000</v>
      </c>
      <c r="AU67" s="68">
        <f t="shared" si="22"/>
        <v>1400000</v>
      </c>
      <c r="AV67" s="68">
        <f t="shared" si="23"/>
        <v>1900000</v>
      </c>
      <c r="AW67" s="68">
        <f t="shared" si="24"/>
        <v>2200000</v>
      </c>
      <c r="AX67" s="68">
        <f t="shared" si="25"/>
        <v>1800000</v>
      </c>
      <c r="AY67" s="68">
        <f t="shared" si="26"/>
        <v>24000000</v>
      </c>
      <c r="AZ67" s="68">
        <f t="shared" si="27"/>
        <v>0</v>
      </c>
      <c r="BA67" s="68">
        <f t="shared" si="28"/>
        <v>0</v>
      </c>
      <c r="BB67" s="68">
        <f t="shared" si="29"/>
        <v>0</v>
      </c>
      <c r="BC67" s="68">
        <f t="shared" si="30"/>
        <v>0</v>
      </c>
      <c r="BD67" s="68">
        <f t="shared" si="31"/>
        <v>0</v>
      </c>
    </row>
    <row r="68" spans="1:56" x14ac:dyDescent="0.35">
      <c r="A68" s="21" t="s">
        <v>4</v>
      </c>
      <c r="B68" s="21" t="s">
        <v>103</v>
      </c>
      <c r="C68" s="22" t="s">
        <v>104</v>
      </c>
      <c r="D68" s="57">
        <v>86550000</v>
      </c>
      <c r="E68" s="57">
        <f t="shared" si="32"/>
        <v>86550000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S68" s="57">
        <f t="shared" si="33"/>
        <v>0</v>
      </c>
      <c r="T68" s="57">
        <f t="shared" si="34"/>
        <v>0</v>
      </c>
      <c r="U68" s="57">
        <f t="shared" si="35"/>
        <v>0</v>
      </c>
      <c r="V68" s="57">
        <f t="shared" si="36"/>
        <v>0</v>
      </c>
      <c r="W68" s="57">
        <f t="shared" si="37"/>
        <v>0</v>
      </c>
      <c r="X68" s="57">
        <f t="shared" si="38"/>
        <v>0</v>
      </c>
      <c r="Y68" s="57">
        <f t="shared" si="39"/>
        <v>0</v>
      </c>
      <c r="Z68" s="57">
        <f t="shared" si="40"/>
        <v>0</v>
      </c>
      <c r="AA68" s="57">
        <f t="shared" si="41"/>
        <v>0</v>
      </c>
      <c r="AB68" s="57">
        <f t="shared" si="42"/>
        <v>0</v>
      </c>
      <c r="AC68" s="57">
        <f t="shared" si="43"/>
        <v>0</v>
      </c>
      <c r="AD68" s="57">
        <f t="shared" si="44"/>
        <v>0</v>
      </c>
      <c r="AF68" s="68">
        <f t="shared" si="8"/>
        <v>0</v>
      </c>
      <c r="AG68" s="68">
        <f t="shared" si="9"/>
        <v>0</v>
      </c>
      <c r="AH68" s="68">
        <f t="shared" si="10"/>
        <v>0</v>
      </c>
      <c r="AI68" s="68">
        <f t="shared" si="11"/>
        <v>0</v>
      </c>
      <c r="AJ68" s="68">
        <f t="shared" si="12"/>
        <v>0</v>
      </c>
      <c r="AK68" s="68">
        <f t="shared" si="13"/>
        <v>0</v>
      </c>
      <c r="AL68" s="68">
        <f t="shared" si="14"/>
        <v>0</v>
      </c>
      <c r="AM68" s="68">
        <f t="shared" si="15"/>
        <v>0</v>
      </c>
      <c r="AN68" s="68">
        <f t="shared" si="16"/>
        <v>0</v>
      </c>
      <c r="AO68" s="68">
        <f t="shared" si="17"/>
        <v>0</v>
      </c>
      <c r="AP68" s="68">
        <f t="shared" si="18"/>
        <v>0</v>
      </c>
      <c r="AQ68" s="68">
        <f t="shared" si="19"/>
        <v>0</v>
      </c>
      <c r="AS68" s="68">
        <f t="shared" si="20"/>
        <v>0</v>
      </c>
      <c r="AT68" s="68">
        <f t="shared" si="21"/>
        <v>0</v>
      </c>
      <c r="AU68" s="68">
        <f t="shared" si="22"/>
        <v>0</v>
      </c>
      <c r="AV68" s="68">
        <f t="shared" si="23"/>
        <v>0</v>
      </c>
      <c r="AW68" s="68">
        <f t="shared" si="24"/>
        <v>0</v>
      </c>
      <c r="AX68" s="68">
        <f t="shared" si="25"/>
        <v>0</v>
      </c>
      <c r="AY68" s="68">
        <f t="shared" si="26"/>
        <v>0</v>
      </c>
      <c r="AZ68" s="68">
        <f t="shared" si="27"/>
        <v>0</v>
      </c>
      <c r="BA68" s="68">
        <f t="shared" si="28"/>
        <v>0</v>
      </c>
      <c r="BB68" s="68">
        <f t="shared" si="29"/>
        <v>0</v>
      </c>
      <c r="BC68" s="68">
        <f t="shared" si="30"/>
        <v>0</v>
      </c>
      <c r="BD68" s="68">
        <f t="shared" si="31"/>
        <v>0</v>
      </c>
    </row>
    <row r="69" spans="1:56" x14ac:dyDescent="0.35">
      <c r="A69" s="21" t="s">
        <v>4</v>
      </c>
      <c r="B69" s="21" t="s">
        <v>330</v>
      </c>
      <c r="C69" s="29" t="s">
        <v>331</v>
      </c>
      <c r="D69" s="57">
        <v>89545000</v>
      </c>
      <c r="E69" s="57">
        <f t="shared" si="32"/>
        <v>23645000</v>
      </c>
      <c r="F69" s="62">
        <v>63900000</v>
      </c>
      <c r="G69" s="19">
        <v>62400000</v>
      </c>
      <c r="H69" s="19">
        <v>61100000</v>
      </c>
      <c r="I69" s="19">
        <v>58200000</v>
      </c>
      <c r="J69" s="19">
        <v>54500000</v>
      </c>
      <c r="K69" s="19">
        <v>49800000</v>
      </c>
      <c r="L69" s="19">
        <v>46500000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S69" s="73">
        <f>F69+Sheet3!C14</f>
        <v>65900000</v>
      </c>
      <c r="T69" s="73">
        <f>G69+Sheet3!D14</f>
        <v>64400000</v>
      </c>
      <c r="U69" s="73">
        <f>H69+Sheet3!E14</f>
        <v>63100000</v>
      </c>
      <c r="V69" s="73">
        <f>I69+Sheet3!F14</f>
        <v>60200000</v>
      </c>
      <c r="W69" s="73">
        <f>J69+Sheet3!G14</f>
        <v>56500000</v>
      </c>
      <c r="X69" s="73">
        <f>K69+Sheet3!H14</f>
        <v>51800000</v>
      </c>
      <c r="Y69" s="73">
        <f>L69+Sheet3!I14</f>
        <v>48500000</v>
      </c>
      <c r="Z69" s="57">
        <f t="shared" si="40"/>
        <v>0</v>
      </c>
      <c r="AA69" s="57">
        <f t="shared" si="41"/>
        <v>0</v>
      </c>
      <c r="AB69" s="57">
        <f t="shared" si="42"/>
        <v>0</v>
      </c>
      <c r="AC69" s="57">
        <f t="shared" si="43"/>
        <v>0</v>
      </c>
      <c r="AD69" s="57">
        <f t="shared" si="44"/>
        <v>0</v>
      </c>
      <c r="AF69" s="68">
        <f t="shared" si="8"/>
        <v>2000000</v>
      </c>
      <c r="AG69" s="68">
        <f t="shared" si="9"/>
        <v>2000000</v>
      </c>
      <c r="AH69" s="68">
        <f t="shared" si="10"/>
        <v>2000000</v>
      </c>
      <c r="AI69" s="68">
        <f t="shared" si="11"/>
        <v>2000000</v>
      </c>
      <c r="AJ69" s="68">
        <f t="shared" si="12"/>
        <v>2000000</v>
      </c>
      <c r="AK69" s="68">
        <f t="shared" si="13"/>
        <v>2000000</v>
      </c>
      <c r="AL69" s="68">
        <f t="shared" si="14"/>
        <v>2000000</v>
      </c>
      <c r="AM69" s="68">
        <f t="shared" si="15"/>
        <v>0</v>
      </c>
      <c r="AN69" s="68">
        <f t="shared" si="16"/>
        <v>0</v>
      </c>
      <c r="AO69" s="68">
        <f t="shared" si="17"/>
        <v>0</v>
      </c>
      <c r="AP69" s="68">
        <f t="shared" si="18"/>
        <v>0</v>
      </c>
      <c r="AQ69" s="68">
        <f t="shared" si="19"/>
        <v>0</v>
      </c>
      <c r="AS69" s="68">
        <f t="shared" si="20"/>
        <v>1500000</v>
      </c>
      <c r="AT69" s="68">
        <f t="shared" si="21"/>
        <v>1300000</v>
      </c>
      <c r="AU69" s="68">
        <f t="shared" si="22"/>
        <v>2900000</v>
      </c>
      <c r="AV69" s="68">
        <f t="shared" si="23"/>
        <v>3700000</v>
      </c>
      <c r="AW69" s="68">
        <f t="shared" si="24"/>
        <v>4700000</v>
      </c>
      <c r="AX69" s="68">
        <f t="shared" si="25"/>
        <v>3300000</v>
      </c>
      <c r="AY69" s="68">
        <f t="shared" si="26"/>
        <v>48500000</v>
      </c>
      <c r="AZ69" s="68">
        <f t="shared" si="27"/>
        <v>0</v>
      </c>
      <c r="BA69" s="68">
        <f t="shared" si="28"/>
        <v>0</v>
      </c>
      <c r="BB69" s="68">
        <f t="shared" si="29"/>
        <v>0</v>
      </c>
      <c r="BC69" s="68">
        <f t="shared" si="30"/>
        <v>0</v>
      </c>
      <c r="BD69" s="68">
        <f t="shared" si="31"/>
        <v>0</v>
      </c>
    </row>
    <row r="70" spans="1:56" x14ac:dyDescent="0.35">
      <c r="A70" s="21" t="s">
        <v>4</v>
      </c>
      <c r="B70" s="21" t="s">
        <v>105</v>
      </c>
      <c r="C70" s="22" t="s">
        <v>106</v>
      </c>
      <c r="D70" s="57">
        <v>0</v>
      </c>
      <c r="E70" s="57">
        <f t="shared" si="32"/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6100000</v>
      </c>
      <c r="Q70" s="19">
        <v>5800000</v>
      </c>
      <c r="S70" s="57">
        <f t="shared" si="33"/>
        <v>0</v>
      </c>
      <c r="T70" s="57">
        <f t="shared" si="34"/>
        <v>0</v>
      </c>
      <c r="U70" s="57">
        <f t="shared" si="35"/>
        <v>0</v>
      </c>
      <c r="V70" s="57">
        <f t="shared" si="36"/>
        <v>0</v>
      </c>
      <c r="W70" s="57">
        <f t="shared" si="37"/>
        <v>0</v>
      </c>
      <c r="X70" s="57">
        <f t="shared" si="38"/>
        <v>0</v>
      </c>
      <c r="Y70" s="57">
        <f t="shared" si="39"/>
        <v>0</v>
      </c>
      <c r="Z70" s="57">
        <f t="shared" si="40"/>
        <v>0</v>
      </c>
      <c r="AA70" s="57">
        <f t="shared" si="41"/>
        <v>0</v>
      </c>
      <c r="AB70" s="57">
        <f t="shared" si="42"/>
        <v>0</v>
      </c>
      <c r="AC70" s="57">
        <f t="shared" si="43"/>
        <v>6100000</v>
      </c>
      <c r="AD70" s="57">
        <f t="shared" si="44"/>
        <v>5800000</v>
      </c>
      <c r="AF70" s="68">
        <f t="shared" si="8"/>
        <v>0</v>
      </c>
      <c r="AG70" s="68">
        <f t="shared" si="9"/>
        <v>0</v>
      </c>
      <c r="AH70" s="68">
        <f t="shared" si="10"/>
        <v>0</v>
      </c>
      <c r="AI70" s="68">
        <f t="shared" si="11"/>
        <v>0</v>
      </c>
      <c r="AJ70" s="68">
        <f t="shared" si="12"/>
        <v>0</v>
      </c>
      <c r="AK70" s="68">
        <f t="shared" si="13"/>
        <v>0</v>
      </c>
      <c r="AL70" s="68">
        <f t="shared" si="14"/>
        <v>0</v>
      </c>
      <c r="AM70" s="68">
        <f t="shared" si="15"/>
        <v>0</v>
      </c>
      <c r="AN70" s="68">
        <f t="shared" si="16"/>
        <v>0</v>
      </c>
      <c r="AO70" s="68">
        <f t="shared" si="17"/>
        <v>0</v>
      </c>
      <c r="AP70" s="68">
        <f t="shared" si="18"/>
        <v>0</v>
      </c>
      <c r="AQ70" s="68">
        <f t="shared" si="19"/>
        <v>0</v>
      </c>
      <c r="AS70" s="68">
        <f t="shared" si="20"/>
        <v>0</v>
      </c>
      <c r="AT70" s="68">
        <f t="shared" si="21"/>
        <v>0</v>
      </c>
      <c r="AU70" s="68">
        <f t="shared" si="22"/>
        <v>0</v>
      </c>
      <c r="AV70" s="68">
        <f t="shared" si="23"/>
        <v>0</v>
      </c>
      <c r="AW70" s="68">
        <f t="shared" si="24"/>
        <v>0</v>
      </c>
      <c r="AX70" s="68">
        <f t="shared" si="25"/>
        <v>0</v>
      </c>
      <c r="AY70" s="68">
        <f t="shared" si="26"/>
        <v>0</v>
      </c>
      <c r="AZ70" s="68">
        <f t="shared" si="27"/>
        <v>0</v>
      </c>
      <c r="BA70" s="68">
        <f t="shared" si="28"/>
        <v>0</v>
      </c>
      <c r="BB70" s="68">
        <f t="shared" si="29"/>
        <v>-6100000</v>
      </c>
      <c r="BC70" s="68">
        <f t="shared" si="30"/>
        <v>300000</v>
      </c>
      <c r="BD70" s="68">
        <f t="shared" si="31"/>
        <v>5800000</v>
      </c>
    </row>
    <row r="71" spans="1:56" x14ac:dyDescent="0.35">
      <c r="A71" s="21" t="s">
        <v>4</v>
      </c>
      <c r="B71" s="21" t="s">
        <v>107</v>
      </c>
      <c r="C71" s="22" t="s">
        <v>108</v>
      </c>
      <c r="D71" s="57">
        <v>0</v>
      </c>
      <c r="E71" s="57">
        <f t="shared" si="32"/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S71" s="57">
        <f t="shared" si="33"/>
        <v>0</v>
      </c>
      <c r="T71" s="57">
        <f t="shared" si="34"/>
        <v>0</v>
      </c>
      <c r="U71" s="57">
        <f t="shared" si="35"/>
        <v>0</v>
      </c>
      <c r="V71" s="57">
        <f t="shared" si="36"/>
        <v>0</v>
      </c>
      <c r="W71" s="57">
        <f t="shared" si="37"/>
        <v>0</v>
      </c>
      <c r="X71" s="57">
        <f t="shared" si="38"/>
        <v>0</v>
      </c>
      <c r="Y71" s="57">
        <f t="shared" si="39"/>
        <v>0</v>
      </c>
      <c r="Z71" s="57">
        <f t="shared" si="40"/>
        <v>0</v>
      </c>
      <c r="AA71" s="57">
        <f t="shared" si="41"/>
        <v>0</v>
      </c>
      <c r="AB71" s="57">
        <f t="shared" si="42"/>
        <v>0</v>
      </c>
      <c r="AC71" s="57">
        <f t="shared" si="43"/>
        <v>0</v>
      </c>
      <c r="AD71" s="57">
        <f t="shared" si="44"/>
        <v>0</v>
      </c>
      <c r="AF71" s="68">
        <f t="shared" si="8"/>
        <v>0</v>
      </c>
      <c r="AG71" s="68">
        <f t="shared" si="9"/>
        <v>0</v>
      </c>
      <c r="AH71" s="68">
        <f t="shared" si="10"/>
        <v>0</v>
      </c>
      <c r="AI71" s="68">
        <f t="shared" si="11"/>
        <v>0</v>
      </c>
      <c r="AJ71" s="68">
        <f t="shared" si="12"/>
        <v>0</v>
      </c>
      <c r="AK71" s="68">
        <f t="shared" si="13"/>
        <v>0</v>
      </c>
      <c r="AL71" s="68">
        <f t="shared" si="14"/>
        <v>0</v>
      </c>
      <c r="AM71" s="68">
        <f t="shared" si="15"/>
        <v>0</v>
      </c>
      <c r="AN71" s="68">
        <f t="shared" si="16"/>
        <v>0</v>
      </c>
      <c r="AO71" s="68">
        <f t="shared" si="17"/>
        <v>0</v>
      </c>
      <c r="AP71" s="68">
        <f t="shared" si="18"/>
        <v>0</v>
      </c>
      <c r="AQ71" s="68">
        <f t="shared" si="19"/>
        <v>0</v>
      </c>
      <c r="AS71" s="68">
        <f t="shared" si="20"/>
        <v>0</v>
      </c>
      <c r="AT71" s="68">
        <f t="shared" si="21"/>
        <v>0</v>
      </c>
      <c r="AU71" s="68">
        <f t="shared" si="22"/>
        <v>0</v>
      </c>
      <c r="AV71" s="68">
        <f t="shared" si="23"/>
        <v>0</v>
      </c>
      <c r="AW71" s="68">
        <f t="shared" si="24"/>
        <v>0</v>
      </c>
      <c r="AX71" s="68">
        <f t="shared" si="25"/>
        <v>0</v>
      </c>
      <c r="AY71" s="68">
        <f t="shared" si="26"/>
        <v>0</v>
      </c>
      <c r="AZ71" s="68">
        <f t="shared" si="27"/>
        <v>0</v>
      </c>
      <c r="BA71" s="68">
        <f t="shared" si="28"/>
        <v>0</v>
      </c>
      <c r="BB71" s="68">
        <f t="shared" si="29"/>
        <v>0</v>
      </c>
      <c r="BC71" s="68">
        <f t="shared" si="30"/>
        <v>0</v>
      </c>
      <c r="BD71" s="68">
        <f t="shared" si="31"/>
        <v>0</v>
      </c>
    </row>
    <row r="72" spans="1:56" x14ac:dyDescent="0.35">
      <c r="A72" s="23" t="s">
        <v>4</v>
      </c>
      <c r="B72" s="23" t="s">
        <v>1015</v>
      </c>
      <c r="C72" s="33" t="s">
        <v>1016</v>
      </c>
      <c r="D72" s="57">
        <v>18880000</v>
      </c>
      <c r="E72" s="57">
        <f t="shared" si="32"/>
        <v>1380000</v>
      </c>
      <c r="F72" s="19">
        <v>15500000</v>
      </c>
      <c r="G72" s="19">
        <v>15200000</v>
      </c>
      <c r="H72" s="19">
        <v>14900000</v>
      </c>
      <c r="I72" s="19">
        <v>13800000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S72" s="73">
        <f>F72+Sheet3!C$15</f>
        <v>17500000</v>
      </c>
      <c r="T72" s="73">
        <f>G72+Sheet3!D$15</f>
        <v>17200000</v>
      </c>
      <c r="U72" s="73">
        <f>H72+Sheet3!E$15</f>
        <v>16400000</v>
      </c>
      <c r="V72" s="73">
        <f>I72+Sheet3!F$15</f>
        <v>14800000</v>
      </c>
      <c r="W72" s="57">
        <f t="shared" si="37"/>
        <v>0</v>
      </c>
      <c r="X72" s="57">
        <f t="shared" si="38"/>
        <v>0</v>
      </c>
      <c r="Y72" s="57">
        <f t="shared" si="39"/>
        <v>0</v>
      </c>
      <c r="Z72" s="57">
        <f t="shared" si="40"/>
        <v>0</v>
      </c>
      <c r="AA72" s="57">
        <f t="shared" si="41"/>
        <v>0</v>
      </c>
      <c r="AB72" s="57">
        <f t="shared" si="42"/>
        <v>0</v>
      </c>
      <c r="AC72" s="57">
        <f t="shared" si="43"/>
        <v>0</v>
      </c>
      <c r="AD72" s="57">
        <f t="shared" si="44"/>
        <v>0</v>
      </c>
      <c r="AF72" s="68">
        <f t="shared" si="8"/>
        <v>2000000</v>
      </c>
      <c r="AG72" s="68">
        <f t="shared" si="9"/>
        <v>2000000</v>
      </c>
      <c r="AH72" s="68">
        <f t="shared" si="10"/>
        <v>1500000</v>
      </c>
      <c r="AI72" s="68">
        <f t="shared" si="11"/>
        <v>1000000</v>
      </c>
      <c r="AJ72" s="68">
        <f t="shared" si="12"/>
        <v>0</v>
      </c>
      <c r="AK72" s="68">
        <f t="shared" si="13"/>
        <v>0</v>
      </c>
      <c r="AL72" s="68">
        <f t="shared" si="14"/>
        <v>0</v>
      </c>
      <c r="AM72" s="68">
        <f t="shared" si="15"/>
        <v>0</v>
      </c>
      <c r="AN72" s="68">
        <f t="shared" si="16"/>
        <v>0</v>
      </c>
      <c r="AO72" s="68">
        <f t="shared" si="17"/>
        <v>0</v>
      </c>
      <c r="AP72" s="68">
        <f t="shared" si="18"/>
        <v>0</v>
      </c>
      <c r="AQ72" s="68">
        <f t="shared" si="19"/>
        <v>0</v>
      </c>
      <c r="AS72" s="68">
        <f t="shared" si="20"/>
        <v>300000</v>
      </c>
      <c r="AT72" s="68">
        <f t="shared" si="21"/>
        <v>800000</v>
      </c>
      <c r="AU72" s="68">
        <f t="shared" si="22"/>
        <v>1600000</v>
      </c>
      <c r="AV72" s="68">
        <f t="shared" si="23"/>
        <v>14800000</v>
      </c>
      <c r="AW72" s="68">
        <f t="shared" si="24"/>
        <v>0</v>
      </c>
      <c r="AX72" s="68">
        <f t="shared" si="25"/>
        <v>0</v>
      </c>
      <c r="AY72" s="68">
        <f t="shared" si="26"/>
        <v>0</v>
      </c>
      <c r="AZ72" s="68">
        <f t="shared" si="27"/>
        <v>0</v>
      </c>
      <c r="BA72" s="68">
        <f t="shared" si="28"/>
        <v>0</v>
      </c>
      <c r="BB72" s="68">
        <f t="shared" si="29"/>
        <v>0</v>
      </c>
      <c r="BC72" s="68">
        <f t="shared" si="30"/>
        <v>0</v>
      </c>
      <c r="BD72" s="68">
        <f t="shared" si="31"/>
        <v>0</v>
      </c>
    </row>
    <row r="73" spans="1:56" x14ac:dyDescent="0.35">
      <c r="A73" s="23" t="s">
        <v>4</v>
      </c>
      <c r="B73" s="23" t="s">
        <v>1017</v>
      </c>
      <c r="C73" s="33" t="s">
        <v>1018</v>
      </c>
      <c r="D73" s="57">
        <v>19475000</v>
      </c>
      <c r="E73" s="57">
        <f t="shared" si="32"/>
        <v>1675000</v>
      </c>
      <c r="F73" s="19">
        <v>15800000</v>
      </c>
      <c r="G73" s="19">
        <v>15500000</v>
      </c>
      <c r="H73" s="19">
        <v>15200000</v>
      </c>
      <c r="I73" s="19">
        <v>14100000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S73" s="73">
        <f>F73+Sheet3!C$15</f>
        <v>17800000</v>
      </c>
      <c r="T73" s="73">
        <f>G73+Sheet3!D$15</f>
        <v>17500000</v>
      </c>
      <c r="U73" s="73">
        <f>H73+Sheet3!E$15</f>
        <v>16700000</v>
      </c>
      <c r="V73" s="73">
        <f>I73+Sheet3!F$15</f>
        <v>15100000</v>
      </c>
      <c r="W73" s="57">
        <f t="shared" si="37"/>
        <v>0</v>
      </c>
      <c r="X73" s="57">
        <f t="shared" si="38"/>
        <v>0</v>
      </c>
      <c r="Y73" s="57">
        <f t="shared" si="39"/>
        <v>0</v>
      </c>
      <c r="Z73" s="57">
        <f t="shared" si="40"/>
        <v>0</v>
      </c>
      <c r="AA73" s="57">
        <f t="shared" si="41"/>
        <v>0</v>
      </c>
      <c r="AB73" s="57">
        <f t="shared" si="42"/>
        <v>0</v>
      </c>
      <c r="AC73" s="57">
        <f t="shared" si="43"/>
        <v>0</v>
      </c>
      <c r="AD73" s="57">
        <f t="shared" si="44"/>
        <v>0</v>
      </c>
      <c r="AF73" s="68">
        <f t="shared" si="8"/>
        <v>2000000</v>
      </c>
      <c r="AG73" s="68">
        <f t="shared" si="9"/>
        <v>2000000</v>
      </c>
      <c r="AH73" s="68">
        <f t="shared" si="10"/>
        <v>1500000</v>
      </c>
      <c r="AI73" s="68">
        <f t="shared" si="11"/>
        <v>1000000</v>
      </c>
      <c r="AJ73" s="68">
        <f t="shared" si="12"/>
        <v>0</v>
      </c>
      <c r="AK73" s="68">
        <f t="shared" si="13"/>
        <v>0</v>
      </c>
      <c r="AL73" s="68">
        <f t="shared" si="14"/>
        <v>0</v>
      </c>
      <c r="AM73" s="68">
        <f t="shared" si="15"/>
        <v>0</v>
      </c>
      <c r="AN73" s="68">
        <f t="shared" si="16"/>
        <v>0</v>
      </c>
      <c r="AO73" s="68">
        <f t="shared" si="17"/>
        <v>0</v>
      </c>
      <c r="AP73" s="68">
        <f t="shared" si="18"/>
        <v>0</v>
      </c>
      <c r="AQ73" s="68">
        <f t="shared" si="19"/>
        <v>0</v>
      </c>
      <c r="AS73" s="68">
        <f t="shared" si="20"/>
        <v>300000</v>
      </c>
      <c r="AT73" s="68">
        <f t="shared" si="21"/>
        <v>800000</v>
      </c>
      <c r="AU73" s="68">
        <f t="shared" si="22"/>
        <v>1600000</v>
      </c>
      <c r="AV73" s="68">
        <f t="shared" si="23"/>
        <v>15100000</v>
      </c>
      <c r="AW73" s="68">
        <f t="shared" si="24"/>
        <v>0</v>
      </c>
      <c r="AX73" s="68">
        <f t="shared" si="25"/>
        <v>0</v>
      </c>
      <c r="AY73" s="68">
        <f t="shared" si="26"/>
        <v>0</v>
      </c>
      <c r="AZ73" s="68">
        <f t="shared" si="27"/>
        <v>0</v>
      </c>
      <c r="BA73" s="68">
        <f t="shared" si="28"/>
        <v>0</v>
      </c>
      <c r="BB73" s="68">
        <f t="shared" si="29"/>
        <v>0</v>
      </c>
      <c r="BC73" s="68">
        <f t="shared" si="30"/>
        <v>0</v>
      </c>
      <c r="BD73" s="68">
        <f t="shared" si="31"/>
        <v>0</v>
      </c>
    </row>
    <row r="74" spans="1:56" x14ac:dyDescent="0.35">
      <c r="A74" s="21" t="s">
        <v>4</v>
      </c>
      <c r="B74" s="21" t="s">
        <v>109</v>
      </c>
      <c r="C74" s="22" t="s">
        <v>110</v>
      </c>
      <c r="D74" s="57">
        <v>0</v>
      </c>
      <c r="E74" s="57">
        <f t="shared" si="32"/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6700000</v>
      </c>
      <c r="Q74" s="19">
        <v>5900000</v>
      </c>
      <c r="S74" s="57">
        <f t="shared" si="33"/>
        <v>0</v>
      </c>
      <c r="T74" s="57">
        <f t="shared" si="34"/>
        <v>0</v>
      </c>
      <c r="U74" s="57">
        <f t="shared" si="35"/>
        <v>0</v>
      </c>
      <c r="V74" s="57">
        <f t="shared" si="36"/>
        <v>0</v>
      </c>
      <c r="W74" s="57">
        <f t="shared" si="37"/>
        <v>0</v>
      </c>
      <c r="X74" s="57">
        <f t="shared" si="38"/>
        <v>0</v>
      </c>
      <c r="Y74" s="57">
        <f t="shared" si="39"/>
        <v>0</v>
      </c>
      <c r="Z74" s="57">
        <f t="shared" si="40"/>
        <v>0</v>
      </c>
      <c r="AA74" s="57">
        <f t="shared" si="41"/>
        <v>0</v>
      </c>
      <c r="AB74" s="57">
        <f t="shared" si="42"/>
        <v>0</v>
      </c>
      <c r="AC74" s="57">
        <f t="shared" si="43"/>
        <v>6700000</v>
      </c>
      <c r="AD74" s="57">
        <f t="shared" si="44"/>
        <v>5900000</v>
      </c>
      <c r="AF74" s="68">
        <f t="shared" si="8"/>
        <v>0</v>
      </c>
      <c r="AG74" s="68">
        <f t="shared" si="9"/>
        <v>0</v>
      </c>
      <c r="AH74" s="68">
        <f t="shared" si="10"/>
        <v>0</v>
      </c>
      <c r="AI74" s="68">
        <f t="shared" si="11"/>
        <v>0</v>
      </c>
      <c r="AJ74" s="68">
        <f t="shared" si="12"/>
        <v>0</v>
      </c>
      <c r="AK74" s="68">
        <f t="shared" si="13"/>
        <v>0</v>
      </c>
      <c r="AL74" s="68">
        <f t="shared" si="14"/>
        <v>0</v>
      </c>
      <c r="AM74" s="68">
        <f t="shared" si="15"/>
        <v>0</v>
      </c>
      <c r="AN74" s="68">
        <f t="shared" si="16"/>
        <v>0</v>
      </c>
      <c r="AO74" s="68">
        <f t="shared" si="17"/>
        <v>0</v>
      </c>
      <c r="AP74" s="68">
        <f t="shared" si="18"/>
        <v>0</v>
      </c>
      <c r="AQ74" s="68">
        <f t="shared" si="19"/>
        <v>0</v>
      </c>
      <c r="AS74" s="68">
        <f t="shared" si="20"/>
        <v>0</v>
      </c>
      <c r="AT74" s="68">
        <f t="shared" si="21"/>
        <v>0</v>
      </c>
      <c r="AU74" s="68">
        <f t="shared" si="22"/>
        <v>0</v>
      </c>
      <c r="AV74" s="68">
        <f t="shared" si="23"/>
        <v>0</v>
      </c>
      <c r="AW74" s="68">
        <f t="shared" si="24"/>
        <v>0</v>
      </c>
      <c r="AX74" s="68">
        <f t="shared" si="25"/>
        <v>0</v>
      </c>
      <c r="AY74" s="68">
        <f t="shared" si="26"/>
        <v>0</v>
      </c>
      <c r="AZ74" s="68">
        <f t="shared" si="27"/>
        <v>0</v>
      </c>
      <c r="BA74" s="68">
        <f t="shared" si="28"/>
        <v>0</v>
      </c>
      <c r="BB74" s="68">
        <f t="shared" si="29"/>
        <v>-6700000</v>
      </c>
      <c r="BC74" s="68">
        <f t="shared" si="30"/>
        <v>800000</v>
      </c>
      <c r="BD74" s="68">
        <f t="shared" si="31"/>
        <v>5900000</v>
      </c>
    </row>
    <row r="75" spans="1:56" x14ac:dyDescent="0.35">
      <c r="A75" s="21" t="s">
        <v>4</v>
      </c>
      <c r="B75" s="21" t="s">
        <v>111</v>
      </c>
      <c r="C75" s="22" t="s">
        <v>112</v>
      </c>
      <c r="D75" s="57">
        <v>0</v>
      </c>
      <c r="E75" s="57">
        <f t="shared" si="32"/>
        <v>0</v>
      </c>
      <c r="F75" s="19">
        <v>0</v>
      </c>
      <c r="G75" s="19">
        <v>0</v>
      </c>
      <c r="H75" s="19">
        <v>15400000</v>
      </c>
      <c r="I75" s="19">
        <v>14700000</v>
      </c>
      <c r="J75" s="19">
        <v>13900000</v>
      </c>
      <c r="K75" s="19">
        <v>12600000</v>
      </c>
      <c r="L75" s="19">
        <v>11300000</v>
      </c>
      <c r="M75" s="19">
        <v>9900000</v>
      </c>
      <c r="N75" s="19">
        <v>9500000</v>
      </c>
      <c r="O75" s="19">
        <v>8100000</v>
      </c>
      <c r="P75" s="19">
        <v>7100000</v>
      </c>
      <c r="Q75" s="19">
        <v>6300000</v>
      </c>
      <c r="S75" s="57">
        <f t="shared" si="33"/>
        <v>0</v>
      </c>
      <c r="T75" s="57">
        <f t="shared" si="34"/>
        <v>0</v>
      </c>
      <c r="U75" s="57">
        <f t="shared" si="35"/>
        <v>15400000</v>
      </c>
      <c r="V75" s="57">
        <f t="shared" si="36"/>
        <v>14700000</v>
      </c>
      <c r="W75" s="57">
        <f t="shared" si="37"/>
        <v>13900000</v>
      </c>
      <c r="X75" s="57">
        <f t="shared" si="38"/>
        <v>12600000</v>
      </c>
      <c r="Y75" s="57">
        <f t="shared" si="39"/>
        <v>11300000</v>
      </c>
      <c r="Z75" s="57">
        <f t="shared" si="40"/>
        <v>9900000</v>
      </c>
      <c r="AA75" s="57">
        <f t="shared" si="41"/>
        <v>9500000</v>
      </c>
      <c r="AB75" s="57">
        <f t="shared" si="42"/>
        <v>8100000</v>
      </c>
      <c r="AC75" s="57">
        <f t="shared" si="43"/>
        <v>7100000</v>
      </c>
      <c r="AD75" s="57">
        <f t="shared" si="44"/>
        <v>6300000</v>
      </c>
      <c r="AF75" s="68">
        <f t="shared" ref="AF75:AF138" si="45">S75-F75</f>
        <v>0</v>
      </c>
      <c r="AG75" s="68">
        <f t="shared" ref="AG75:AG138" si="46">T75-G75</f>
        <v>0</v>
      </c>
      <c r="AH75" s="68">
        <f t="shared" ref="AH75:AH138" si="47">U75-H75</f>
        <v>0</v>
      </c>
      <c r="AI75" s="68">
        <f t="shared" ref="AI75:AI138" si="48">V75-I75</f>
        <v>0</v>
      </c>
      <c r="AJ75" s="68">
        <f t="shared" ref="AJ75:AJ138" si="49">W75-J75</f>
        <v>0</v>
      </c>
      <c r="AK75" s="68">
        <f t="shared" ref="AK75:AK138" si="50">X75-K75</f>
        <v>0</v>
      </c>
      <c r="AL75" s="68">
        <f t="shared" ref="AL75:AL138" si="51">Y75-L75</f>
        <v>0</v>
      </c>
      <c r="AM75" s="68">
        <f t="shared" ref="AM75:AM138" si="52">Z75-M75</f>
        <v>0</v>
      </c>
      <c r="AN75" s="68">
        <f t="shared" ref="AN75:AN138" si="53">AA75-N75</f>
        <v>0</v>
      </c>
      <c r="AO75" s="68">
        <f t="shared" ref="AO75:AO138" si="54">AB75-O75</f>
        <v>0</v>
      </c>
      <c r="AP75" s="68">
        <f t="shared" ref="AP75:AP138" si="55">AC75-P75</f>
        <v>0</v>
      </c>
      <c r="AQ75" s="68">
        <f t="shared" ref="AQ75:AQ138" si="56">AD75-Q75</f>
        <v>0</v>
      </c>
      <c r="AS75" s="68">
        <f t="shared" ref="AS75:AS138" si="57">S75-T75</f>
        <v>0</v>
      </c>
      <c r="AT75" s="68">
        <f t="shared" ref="AT75:AT138" si="58">T75-U75</f>
        <v>-15400000</v>
      </c>
      <c r="AU75" s="68">
        <f t="shared" ref="AU75:AU138" si="59">U75-V75</f>
        <v>700000</v>
      </c>
      <c r="AV75" s="68">
        <f t="shared" ref="AV75:AV138" si="60">V75-W75</f>
        <v>800000</v>
      </c>
      <c r="AW75" s="68">
        <f t="shared" ref="AW75:AW138" si="61">W75-X75</f>
        <v>1300000</v>
      </c>
      <c r="AX75" s="68">
        <f t="shared" ref="AX75:AX138" si="62">X75-Y75</f>
        <v>1300000</v>
      </c>
      <c r="AY75" s="68">
        <f t="shared" ref="AY75:AY138" si="63">Y75-Z75</f>
        <v>1400000</v>
      </c>
      <c r="AZ75" s="68">
        <f t="shared" ref="AZ75:AZ138" si="64">Z75-AA75</f>
        <v>400000</v>
      </c>
      <c r="BA75" s="68">
        <f t="shared" ref="BA75:BA138" si="65">AA75-AB75</f>
        <v>1400000</v>
      </c>
      <c r="BB75" s="68">
        <f t="shared" ref="BB75:BB138" si="66">AB75-AC75</f>
        <v>1000000</v>
      </c>
      <c r="BC75" s="68">
        <f t="shared" ref="BC75:BC138" si="67">AC75-AD75</f>
        <v>800000</v>
      </c>
      <c r="BD75" s="68">
        <f t="shared" ref="BD75:BD138" si="68">AD75-AE75</f>
        <v>6300000</v>
      </c>
    </row>
    <row r="76" spans="1:56" x14ac:dyDescent="0.35">
      <c r="A76" s="21" t="s">
        <v>4</v>
      </c>
      <c r="B76" s="21" t="s">
        <v>113</v>
      </c>
      <c r="C76" s="22" t="s">
        <v>114</v>
      </c>
      <c r="D76" s="57">
        <v>0</v>
      </c>
      <c r="E76" s="57">
        <f t="shared" ref="E76:E139" si="69">D76-S76</f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6700000</v>
      </c>
      <c r="Q76" s="19">
        <v>5900000</v>
      </c>
      <c r="S76" s="57">
        <f t="shared" ref="S76:S138" si="70">F76</f>
        <v>0</v>
      </c>
      <c r="T76" s="57">
        <f t="shared" ref="T76:T138" si="71">G76</f>
        <v>0</v>
      </c>
      <c r="U76" s="57">
        <f t="shared" ref="U76:U138" si="72">H76</f>
        <v>0</v>
      </c>
      <c r="V76" s="57">
        <f t="shared" ref="V76:V138" si="73">I76</f>
        <v>0</v>
      </c>
      <c r="W76" s="57">
        <f t="shared" ref="W76:W138" si="74">J76</f>
        <v>0</v>
      </c>
      <c r="X76" s="57">
        <f t="shared" ref="X76:X138" si="75">K76</f>
        <v>0</v>
      </c>
      <c r="Y76" s="57">
        <f t="shared" ref="Y76:Y136" si="76">L76</f>
        <v>0</v>
      </c>
      <c r="Z76" s="57">
        <f t="shared" ref="Z76:Z136" si="77">M76</f>
        <v>0</v>
      </c>
      <c r="AA76" s="57">
        <f t="shared" ref="AA76:AA136" si="78">N76</f>
        <v>0</v>
      </c>
      <c r="AB76" s="57">
        <f t="shared" ref="AB76:AB136" si="79">O76</f>
        <v>0</v>
      </c>
      <c r="AC76" s="57">
        <f t="shared" ref="AC76:AC136" si="80">P76</f>
        <v>6700000</v>
      </c>
      <c r="AD76" s="57">
        <f t="shared" ref="AD76:AD136" si="81">Q76</f>
        <v>5900000</v>
      </c>
      <c r="AF76" s="68">
        <f t="shared" si="45"/>
        <v>0</v>
      </c>
      <c r="AG76" s="68">
        <f t="shared" si="46"/>
        <v>0</v>
      </c>
      <c r="AH76" s="68">
        <f t="shared" si="47"/>
        <v>0</v>
      </c>
      <c r="AI76" s="68">
        <f t="shared" si="48"/>
        <v>0</v>
      </c>
      <c r="AJ76" s="68">
        <f t="shared" si="49"/>
        <v>0</v>
      </c>
      <c r="AK76" s="68">
        <f t="shared" si="50"/>
        <v>0</v>
      </c>
      <c r="AL76" s="68">
        <f t="shared" si="51"/>
        <v>0</v>
      </c>
      <c r="AM76" s="68">
        <f t="shared" si="52"/>
        <v>0</v>
      </c>
      <c r="AN76" s="68">
        <f t="shared" si="53"/>
        <v>0</v>
      </c>
      <c r="AO76" s="68">
        <f t="shared" si="54"/>
        <v>0</v>
      </c>
      <c r="AP76" s="68">
        <f t="shared" si="55"/>
        <v>0</v>
      </c>
      <c r="AQ76" s="68">
        <f t="shared" si="56"/>
        <v>0</v>
      </c>
      <c r="AS76" s="68">
        <f t="shared" si="57"/>
        <v>0</v>
      </c>
      <c r="AT76" s="68">
        <f t="shared" si="58"/>
        <v>0</v>
      </c>
      <c r="AU76" s="68">
        <f t="shared" si="59"/>
        <v>0</v>
      </c>
      <c r="AV76" s="68">
        <f t="shared" si="60"/>
        <v>0</v>
      </c>
      <c r="AW76" s="68">
        <f t="shared" si="61"/>
        <v>0</v>
      </c>
      <c r="AX76" s="68">
        <f t="shared" si="62"/>
        <v>0</v>
      </c>
      <c r="AY76" s="68">
        <f t="shared" si="63"/>
        <v>0</v>
      </c>
      <c r="AZ76" s="68">
        <f t="shared" si="64"/>
        <v>0</v>
      </c>
      <c r="BA76" s="68">
        <f t="shared" si="65"/>
        <v>0</v>
      </c>
      <c r="BB76" s="68">
        <f t="shared" si="66"/>
        <v>-6700000</v>
      </c>
      <c r="BC76" s="68">
        <f t="shared" si="67"/>
        <v>800000</v>
      </c>
      <c r="BD76" s="68">
        <f t="shared" si="68"/>
        <v>5900000</v>
      </c>
    </row>
    <row r="77" spans="1:56" ht="15" customHeight="1" x14ac:dyDescent="0.35">
      <c r="A77" s="21" t="s">
        <v>4</v>
      </c>
      <c r="B77" s="21" t="s">
        <v>115</v>
      </c>
      <c r="C77" s="22" t="s">
        <v>116</v>
      </c>
      <c r="D77" s="57">
        <v>0</v>
      </c>
      <c r="E77" s="57">
        <f t="shared" si="69"/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7100000</v>
      </c>
      <c r="Q77" s="19">
        <v>6300000</v>
      </c>
      <c r="S77" s="57">
        <f t="shared" si="70"/>
        <v>0</v>
      </c>
      <c r="T77" s="57">
        <f t="shared" si="71"/>
        <v>0</v>
      </c>
      <c r="U77" s="57">
        <f t="shared" si="72"/>
        <v>0</v>
      </c>
      <c r="V77" s="57">
        <f t="shared" si="73"/>
        <v>0</v>
      </c>
      <c r="W77" s="57">
        <f t="shared" si="74"/>
        <v>0</v>
      </c>
      <c r="X77" s="57">
        <f t="shared" si="75"/>
        <v>0</v>
      </c>
      <c r="Y77" s="57">
        <f t="shared" si="76"/>
        <v>0</v>
      </c>
      <c r="Z77" s="57">
        <f t="shared" si="77"/>
        <v>0</v>
      </c>
      <c r="AA77" s="57">
        <f t="shared" si="78"/>
        <v>0</v>
      </c>
      <c r="AB77" s="57">
        <f t="shared" si="79"/>
        <v>0</v>
      </c>
      <c r="AC77" s="57">
        <f t="shared" si="80"/>
        <v>7100000</v>
      </c>
      <c r="AD77" s="57">
        <f t="shared" si="81"/>
        <v>6300000</v>
      </c>
      <c r="AF77" s="68">
        <f t="shared" si="45"/>
        <v>0</v>
      </c>
      <c r="AG77" s="68">
        <f t="shared" si="46"/>
        <v>0</v>
      </c>
      <c r="AH77" s="68">
        <f t="shared" si="47"/>
        <v>0</v>
      </c>
      <c r="AI77" s="68">
        <f t="shared" si="48"/>
        <v>0</v>
      </c>
      <c r="AJ77" s="68">
        <f t="shared" si="49"/>
        <v>0</v>
      </c>
      <c r="AK77" s="68">
        <f t="shared" si="50"/>
        <v>0</v>
      </c>
      <c r="AL77" s="68">
        <f t="shared" si="51"/>
        <v>0</v>
      </c>
      <c r="AM77" s="68">
        <f t="shared" si="52"/>
        <v>0</v>
      </c>
      <c r="AN77" s="68">
        <f t="shared" si="53"/>
        <v>0</v>
      </c>
      <c r="AO77" s="68">
        <f t="shared" si="54"/>
        <v>0</v>
      </c>
      <c r="AP77" s="68">
        <f t="shared" si="55"/>
        <v>0</v>
      </c>
      <c r="AQ77" s="68">
        <f t="shared" si="56"/>
        <v>0</v>
      </c>
      <c r="AS77" s="68">
        <f t="shared" si="57"/>
        <v>0</v>
      </c>
      <c r="AT77" s="68">
        <f t="shared" si="58"/>
        <v>0</v>
      </c>
      <c r="AU77" s="68">
        <f t="shared" si="59"/>
        <v>0</v>
      </c>
      <c r="AV77" s="68">
        <f t="shared" si="60"/>
        <v>0</v>
      </c>
      <c r="AW77" s="68">
        <f t="shared" si="61"/>
        <v>0</v>
      </c>
      <c r="AX77" s="68">
        <f t="shared" si="62"/>
        <v>0</v>
      </c>
      <c r="AY77" s="68">
        <f t="shared" si="63"/>
        <v>0</v>
      </c>
      <c r="AZ77" s="68">
        <f t="shared" si="64"/>
        <v>0</v>
      </c>
      <c r="BA77" s="68">
        <f t="shared" si="65"/>
        <v>0</v>
      </c>
      <c r="BB77" s="68">
        <f t="shared" si="66"/>
        <v>-7100000</v>
      </c>
      <c r="BC77" s="68">
        <f t="shared" si="67"/>
        <v>800000</v>
      </c>
      <c r="BD77" s="68">
        <f t="shared" si="68"/>
        <v>6300000</v>
      </c>
    </row>
    <row r="78" spans="1:56" ht="15" customHeight="1" x14ac:dyDescent="0.35">
      <c r="A78" s="21" t="s">
        <v>4</v>
      </c>
      <c r="B78" s="21" t="s">
        <v>117</v>
      </c>
      <c r="C78" s="22" t="s">
        <v>118</v>
      </c>
      <c r="D78" s="57">
        <v>0</v>
      </c>
      <c r="E78" s="57">
        <f t="shared" si="69"/>
        <v>-15800000</v>
      </c>
      <c r="F78" s="19">
        <v>15300000</v>
      </c>
      <c r="G78" s="19">
        <v>14800000</v>
      </c>
      <c r="H78" s="19">
        <v>14400000</v>
      </c>
      <c r="I78" s="19">
        <v>13500000</v>
      </c>
      <c r="J78" s="19">
        <v>12800000</v>
      </c>
      <c r="K78" s="19">
        <v>11700000</v>
      </c>
      <c r="L78" s="19">
        <v>10700000</v>
      </c>
      <c r="M78" s="19">
        <v>9700000</v>
      </c>
      <c r="N78" s="19">
        <v>9200000</v>
      </c>
      <c r="O78" s="19">
        <v>8700000</v>
      </c>
      <c r="P78" s="19">
        <v>0</v>
      </c>
      <c r="Q78" s="19">
        <v>0</v>
      </c>
      <c r="S78" s="73">
        <f>F78+Sheet3!C$5</f>
        <v>15800000</v>
      </c>
      <c r="T78" s="73">
        <f>G78+Sheet3!D$5</f>
        <v>15300000</v>
      </c>
      <c r="U78" s="73">
        <f>H78+Sheet3!E$5</f>
        <v>14900000</v>
      </c>
      <c r="V78" s="73">
        <f>I78+Sheet3!F$5</f>
        <v>14000000</v>
      </c>
      <c r="W78" s="73">
        <f>J78+Sheet3!G$5</f>
        <v>13300000</v>
      </c>
      <c r="X78" s="73">
        <f>K78+Sheet3!H$5</f>
        <v>12200000</v>
      </c>
      <c r="Y78" s="73">
        <f>L78+Sheet3!I$5</f>
        <v>11200000</v>
      </c>
      <c r="Z78" s="73">
        <f>M78+Sheet3!J$5</f>
        <v>9700000</v>
      </c>
      <c r="AA78" s="73">
        <f>N78+Sheet3!K$5</f>
        <v>9200000</v>
      </c>
      <c r="AB78" s="73">
        <f>O78+Sheet3!L$5</f>
        <v>8700000</v>
      </c>
      <c r="AC78" s="57">
        <f t="shared" si="80"/>
        <v>0</v>
      </c>
      <c r="AD78" s="57">
        <f t="shared" si="81"/>
        <v>0</v>
      </c>
      <c r="AF78" s="68">
        <f t="shared" si="45"/>
        <v>500000</v>
      </c>
      <c r="AG78" s="68">
        <f t="shared" si="46"/>
        <v>500000</v>
      </c>
      <c r="AH78" s="68">
        <f t="shared" si="47"/>
        <v>500000</v>
      </c>
      <c r="AI78" s="68">
        <f t="shared" si="48"/>
        <v>500000</v>
      </c>
      <c r="AJ78" s="68">
        <f t="shared" si="49"/>
        <v>500000</v>
      </c>
      <c r="AK78" s="68">
        <f t="shared" si="50"/>
        <v>500000</v>
      </c>
      <c r="AL78" s="68">
        <f t="shared" si="51"/>
        <v>500000</v>
      </c>
      <c r="AM78" s="68">
        <f t="shared" si="52"/>
        <v>0</v>
      </c>
      <c r="AN78" s="68">
        <f t="shared" si="53"/>
        <v>0</v>
      </c>
      <c r="AO78" s="68">
        <f t="shared" si="54"/>
        <v>0</v>
      </c>
      <c r="AP78" s="68">
        <f t="shared" si="55"/>
        <v>0</v>
      </c>
      <c r="AQ78" s="68">
        <f t="shared" si="56"/>
        <v>0</v>
      </c>
      <c r="AS78" s="68">
        <f t="shared" si="57"/>
        <v>500000</v>
      </c>
      <c r="AT78" s="68">
        <f t="shared" si="58"/>
        <v>400000</v>
      </c>
      <c r="AU78" s="68">
        <f t="shared" si="59"/>
        <v>900000</v>
      </c>
      <c r="AV78" s="68">
        <f t="shared" si="60"/>
        <v>700000</v>
      </c>
      <c r="AW78" s="68">
        <f t="shared" si="61"/>
        <v>1100000</v>
      </c>
      <c r="AX78" s="68">
        <f t="shared" si="62"/>
        <v>1000000</v>
      </c>
      <c r="AY78" s="68">
        <f t="shared" si="63"/>
        <v>1500000</v>
      </c>
      <c r="AZ78" s="68">
        <f t="shared" si="64"/>
        <v>500000</v>
      </c>
      <c r="BA78" s="68">
        <f t="shared" si="65"/>
        <v>500000</v>
      </c>
      <c r="BB78" s="68">
        <f t="shared" si="66"/>
        <v>8700000</v>
      </c>
      <c r="BC78" s="68">
        <f t="shared" si="67"/>
        <v>0</v>
      </c>
      <c r="BD78" s="68">
        <f t="shared" si="68"/>
        <v>0</v>
      </c>
    </row>
    <row r="79" spans="1:56" ht="15" customHeight="1" x14ac:dyDescent="0.35">
      <c r="A79" s="21" t="s">
        <v>4</v>
      </c>
      <c r="B79" s="21" t="s">
        <v>119</v>
      </c>
      <c r="C79" s="22" t="s">
        <v>120</v>
      </c>
      <c r="D79" s="57">
        <v>0</v>
      </c>
      <c r="E79" s="57">
        <f t="shared" si="69"/>
        <v>-17100000</v>
      </c>
      <c r="F79" s="19">
        <v>15600000</v>
      </c>
      <c r="G79" s="19">
        <v>15100000</v>
      </c>
      <c r="H79" s="19">
        <v>14700000</v>
      </c>
      <c r="I79" s="19">
        <v>13700000</v>
      </c>
      <c r="J79" s="19">
        <v>12600000</v>
      </c>
      <c r="K79" s="19">
        <v>11700000</v>
      </c>
      <c r="L79" s="19">
        <v>10700000</v>
      </c>
      <c r="M79" s="19">
        <v>9200000</v>
      </c>
      <c r="N79" s="19">
        <v>8400000</v>
      </c>
      <c r="O79" s="19">
        <v>7800000</v>
      </c>
      <c r="P79" s="19">
        <v>0</v>
      </c>
      <c r="Q79" s="19">
        <v>0</v>
      </c>
      <c r="S79" s="73">
        <f>F79+Sheet3!C$8</f>
        <v>17100000</v>
      </c>
      <c r="T79" s="73">
        <f>G79+Sheet3!D$8</f>
        <v>16300000</v>
      </c>
      <c r="U79" s="73">
        <f>H79+Sheet3!E$8</f>
        <v>15900000</v>
      </c>
      <c r="V79" s="73">
        <f>I79+Sheet3!F$8</f>
        <v>14700000</v>
      </c>
      <c r="W79" s="73">
        <f>J79+Sheet3!G$8</f>
        <v>13600000</v>
      </c>
      <c r="X79" s="73">
        <f>K79+Sheet3!H$8</f>
        <v>12200000</v>
      </c>
      <c r="Y79" s="73">
        <f>L79+Sheet3!I$8</f>
        <v>11200000</v>
      </c>
      <c r="Z79" s="73">
        <f>M79+Sheet3!J$8</f>
        <v>9200000</v>
      </c>
      <c r="AA79" s="73">
        <f>N79+Sheet3!K$8</f>
        <v>8400000</v>
      </c>
      <c r="AB79" s="73">
        <f>O79+Sheet3!L$8</f>
        <v>7800000</v>
      </c>
      <c r="AC79" s="73">
        <f>P79+Sheet3!M$8</f>
        <v>0</v>
      </c>
      <c r="AD79" s="73">
        <f>Q79+Sheet3!N$8</f>
        <v>0</v>
      </c>
      <c r="AF79" s="68">
        <f t="shared" si="45"/>
        <v>1500000</v>
      </c>
      <c r="AG79" s="68">
        <f t="shared" si="46"/>
        <v>1200000</v>
      </c>
      <c r="AH79" s="68">
        <f t="shared" si="47"/>
        <v>1200000</v>
      </c>
      <c r="AI79" s="68">
        <f t="shared" si="48"/>
        <v>1000000</v>
      </c>
      <c r="AJ79" s="68">
        <f t="shared" si="49"/>
        <v>1000000</v>
      </c>
      <c r="AK79" s="68">
        <f t="shared" si="50"/>
        <v>500000</v>
      </c>
      <c r="AL79" s="68">
        <f t="shared" si="51"/>
        <v>500000</v>
      </c>
      <c r="AM79" s="68">
        <f t="shared" si="52"/>
        <v>0</v>
      </c>
      <c r="AN79" s="68">
        <f t="shared" si="53"/>
        <v>0</v>
      </c>
      <c r="AO79" s="68">
        <f t="shared" si="54"/>
        <v>0</v>
      </c>
      <c r="AP79" s="68">
        <f t="shared" si="55"/>
        <v>0</v>
      </c>
      <c r="AQ79" s="68">
        <f t="shared" si="56"/>
        <v>0</v>
      </c>
      <c r="AS79" s="68">
        <f t="shared" si="57"/>
        <v>800000</v>
      </c>
      <c r="AT79" s="68">
        <f t="shared" si="58"/>
        <v>400000</v>
      </c>
      <c r="AU79" s="68">
        <f t="shared" si="59"/>
        <v>1200000</v>
      </c>
      <c r="AV79" s="68">
        <f t="shared" si="60"/>
        <v>1100000</v>
      </c>
      <c r="AW79" s="68">
        <f t="shared" si="61"/>
        <v>1400000</v>
      </c>
      <c r="AX79" s="68">
        <f t="shared" si="62"/>
        <v>1000000</v>
      </c>
      <c r="AY79" s="68">
        <f t="shared" si="63"/>
        <v>2000000</v>
      </c>
      <c r="AZ79" s="68">
        <f t="shared" si="64"/>
        <v>800000</v>
      </c>
      <c r="BA79" s="68">
        <f t="shared" si="65"/>
        <v>600000</v>
      </c>
      <c r="BB79" s="68">
        <f t="shared" si="66"/>
        <v>7800000</v>
      </c>
      <c r="BC79" s="68">
        <f t="shared" si="67"/>
        <v>0</v>
      </c>
      <c r="BD79" s="68">
        <f t="shared" si="68"/>
        <v>0</v>
      </c>
    </row>
    <row r="80" spans="1:56" ht="15" customHeight="1" x14ac:dyDescent="0.35">
      <c r="A80" s="21" t="s">
        <v>4</v>
      </c>
      <c r="B80" s="21" t="s">
        <v>121</v>
      </c>
      <c r="C80" s="22" t="s">
        <v>122</v>
      </c>
      <c r="D80" s="57">
        <v>0</v>
      </c>
      <c r="E80" s="57">
        <f t="shared" si="69"/>
        <v>0</v>
      </c>
      <c r="F80" s="19">
        <v>0</v>
      </c>
      <c r="G80" s="19">
        <v>0</v>
      </c>
      <c r="H80" s="19">
        <v>0</v>
      </c>
      <c r="I80" s="19">
        <v>10600000</v>
      </c>
      <c r="J80" s="19">
        <v>9900000</v>
      </c>
      <c r="K80" s="19">
        <v>9200000</v>
      </c>
      <c r="L80" s="19">
        <v>8400000</v>
      </c>
      <c r="M80" s="19">
        <v>7200000</v>
      </c>
      <c r="N80" s="19">
        <v>0</v>
      </c>
      <c r="O80" s="19">
        <v>0</v>
      </c>
      <c r="P80" s="19">
        <v>0</v>
      </c>
      <c r="Q80" s="19">
        <v>0</v>
      </c>
      <c r="S80" s="57">
        <f t="shared" si="70"/>
        <v>0</v>
      </c>
      <c r="T80" s="57">
        <f t="shared" si="71"/>
        <v>0</v>
      </c>
      <c r="U80" s="57">
        <f t="shared" si="72"/>
        <v>0</v>
      </c>
      <c r="V80" s="73">
        <f>I80+Sheet3!F$9</f>
        <v>11100000</v>
      </c>
      <c r="W80" s="73">
        <f>J80+Sheet3!G$9</f>
        <v>10400000</v>
      </c>
      <c r="X80" s="73">
        <f>K80+Sheet3!H$9</f>
        <v>9700000</v>
      </c>
      <c r="Y80" s="73">
        <f>L80+Sheet3!I$9</f>
        <v>8900000</v>
      </c>
      <c r="Z80" s="73">
        <f>M80+Sheet3!J$9</f>
        <v>7700000</v>
      </c>
      <c r="AA80" s="57">
        <f t="shared" si="78"/>
        <v>0</v>
      </c>
      <c r="AB80" s="57">
        <f t="shared" si="79"/>
        <v>0</v>
      </c>
      <c r="AC80" s="57">
        <f t="shared" si="80"/>
        <v>0</v>
      </c>
      <c r="AD80" s="57">
        <f t="shared" si="81"/>
        <v>0</v>
      </c>
      <c r="AF80" s="68">
        <f t="shared" si="45"/>
        <v>0</v>
      </c>
      <c r="AG80" s="68">
        <f t="shared" si="46"/>
        <v>0</v>
      </c>
      <c r="AH80" s="68">
        <f t="shared" si="47"/>
        <v>0</v>
      </c>
      <c r="AI80" s="68">
        <f t="shared" si="48"/>
        <v>500000</v>
      </c>
      <c r="AJ80" s="68">
        <f t="shared" si="49"/>
        <v>500000</v>
      </c>
      <c r="AK80" s="68">
        <f t="shared" si="50"/>
        <v>500000</v>
      </c>
      <c r="AL80" s="68">
        <f t="shared" si="51"/>
        <v>500000</v>
      </c>
      <c r="AM80" s="68">
        <f t="shared" si="52"/>
        <v>500000</v>
      </c>
      <c r="AN80" s="68">
        <f t="shared" si="53"/>
        <v>0</v>
      </c>
      <c r="AO80" s="68">
        <f t="shared" si="54"/>
        <v>0</v>
      </c>
      <c r="AP80" s="68">
        <f t="shared" si="55"/>
        <v>0</v>
      </c>
      <c r="AQ80" s="68">
        <f t="shared" si="56"/>
        <v>0</v>
      </c>
      <c r="AS80" s="68">
        <f t="shared" si="57"/>
        <v>0</v>
      </c>
      <c r="AT80" s="68">
        <f t="shared" si="58"/>
        <v>0</v>
      </c>
      <c r="AU80" s="68">
        <f t="shared" si="59"/>
        <v>-11100000</v>
      </c>
      <c r="AV80" s="68">
        <f t="shared" si="60"/>
        <v>700000</v>
      </c>
      <c r="AW80" s="68">
        <f t="shared" si="61"/>
        <v>700000</v>
      </c>
      <c r="AX80" s="68">
        <f t="shared" si="62"/>
        <v>800000</v>
      </c>
      <c r="AY80" s="68">
        <f t="shared" si="63"/>
        <v>1200000</v>
      </c>
      <c r="AZ80" s="68">
        <f t="shared" si="64"/>
        <v>7700000</v>
      </c>
      <c r="BA80" s="68">
        <f t="shared" si="65"/>
        <v>0</v>
      </c>
      <c r="BB80" s="68">
        <f t="shared" si="66"/>
        <v>0</v>
      </c>
      <c r="BC80" s="68">
        <f t="shared" si="67"/>
        <v>0</v>
      </c>
      <c r="BD80" s="68">
        <f t="shared" si="68"/>
        <v>0</v>
      </c>
    </row>
    <row r="81" spans="1:56" ht="15" customHeight="1" x14ac:dyDescent="0.35">
      <c r="A81" s="21" t="s">
        <v>4</v>
      </c>
      <c r="B81" s="21" t="s">
        <v>123</v>
      </c>
      <c r="C81" s="22" t="s">
        <v>124</v>
      </c>
      <c r="D81" s="57">
        <v>0</v>
      </c>
      <c r="E81" s="57">
        <f t="shared" si="69"/>
        <v>0</v>
      </c>
      <c r="F81" s="19">
        <v>0</v>
      </c>
      <c r="G81" s="19">
        <v>0</v>
      </c>
      <c r="H81" s="19">
        <v>0</v>
      </c>
      <c r="I81" s="19">
        <v>10600000</v>
      </c>
      <c r="J81" s="19">
        <v>9900000</v>
      </c>
      <c r="K81" s="19">
        <v>9200000</v>
      </c>
      <c r="L81" s="19">
        <v>8400000</v>
      </c>
      <c r="M81" s="19">
        <v>7200000</v>
      </c>
      <c r="N81" s="19">
        <v>0</v>
      </c>
      <c r="O81" s="19">
        <v>0</v>
      </c>
      <c r="P81" s="19">
        <v>0</v>
      </c>
      <c r="Q81" s="19">
        <v>0</v>
      </c>
      <c r="S81" s="57">
        <f t="shared" si="70"/>
        <v>0</v>
      </c>
      <c r="T81" s="57">
        <f t="shared" si="71"/>
        <v>0</v>
      </c>
      <c r="U81" s="57">
        <f t="shared" si="72"/>
        <v>0</v>
      </c>
      <c r="V81" s="73">
        <f>I81+Sheet3!F$9</f>
        <v>11100000</v>
      </c>
      <c r="W81" s="73">
        <f>J81+Sheet3!G$9</f>
        <v>10400000</v>
      </c>
      <c r="X81" s="73">
        <f>K81+Sheet3!H$9</f>
        <v>9700000</v>
      </c>
      <c r="Y81" s="73">
        <f>L81+Sheet3!I$9</f>
        <v>8900000</v>
      </c>
      <c r="Z81" s="73">
        <f>M81+Sheet3!J$9</f>
        <v>7700000</v>
      </c>
      <c r="AA81" s="57">
        <f t="shared" si="78"/>
        <v>0</v>
      </c>
      <c r="AB81" s="57">
        <f t="shared" si="79"/>
        <v>0</v>
      </c>
      <c r="AC81" s="57">
        <f t="shared" si="80"/>
        <v>0</v>
      </c>
      <c r="AD81" s="57">
        <f t="shared" si="81"/>
        <v>0</v>
      </c>
      <c r="AF81" s="68">
        <f t="shared" si="45"/>
        <v>0</v>
      </c>
      <c r="AG81" s="68">
        <f t="shared" si="46"/>
        <v>0</v>
      </c>
      <c r="AH81" s="68">
        <f t="shared" si="47"/>
        <v>0</v>
      </c>
      <c r="AI81" s="68">
        <f t="shared" si="48"/>
        <v>500000</v>
      </c>
      <c r="AJ81" s="68">
        <f t="shared" si="49"/>
        <v>500000</v>
      </c>
      <c r="AK81" s="68">
        <f t="shared" si="50"/>
        <v>500000</v>
      </c>
      <c r="AL81" s="68">
        <f t="shared" si="51"/>
        <v>500000</v>
      </c>
      <c r="AM81" s="68">
        <f t="shared" si="52"/>
        <v>500000</v>
      </c>
      <c r="AN81" s="68">
        <f t="shared" si="53"/>
        <v>0</v>
      </c>
      <c r="AO81" s="68">
        <f t="shared" si="54"/>
        <v>0</v>
      </c>
      <c r="AP81" s="68">
        <f t="shared" si="55"/>
        <v>0</v>
      </c>
      <c r="AQ81" s="68">
        <f t="shared" si="56"/>
        <v>0</v>
      </c>
      <c r="AS81" s="68">
        <f t="shared" si="57"/>
        <v>0</v>
      </c>
      <c r="AT81" s="68">
        <f t="shared" si="58"/>
        <v>0</v>
      </c>
      <c r="AU81" s="68">
        <f t="shared" si="59"/>
        <v>-11100000</v>
      </c>
      <c r="AV81" s="68">
        <f t="shared" si="60"/>
        <v>700000</v>
      </c>
      <c r="AW81" s="68">
        <f t="shared" si="61"/>
        <v>700000</v>
      </c>
      <c r="AX81" s="68">
        <f t="shared" si="62"/>
        <v>800000</v>
      </c>
      <c r="AY81" s="68">
        <f t="shared" si="63"/>
        <v>1200000</v>
      </c>
      <c r="AZ81" s="68">
        <f t="shared" si="64"/>
        <v>7700000</v>
      </c>
      <c r="BA81" s="68">
        <f t="shared" si="65"/>
        <v>0</v>
      </c>
      <c r="BB81" s="68">
        <f t="shared" si="66"/>
        <v>0</v>
      </c>
      <c r="BC81" s="68">
        <f t="shared" si="67"/>
        <v>0</v>
      </c>
      <c r="BD81" s="68">
        <f t="shared" si="68"/>
        <v>0</v>
      </c>
    </row>
    <row r="82" spans="1:56" ht="15" customHeight="1" x14ac:dyDescent="0.35">
      <c r="A82" s="21" t="s">
        <v>4</v>
      </c>
      <c r="B82" s="21" t="s">
        <v>125</v>
      </c>
      <c r="C82" s="22" t="s">
        <v>126</v>
      </c>
      <c r="D82" s="57">
        <v>0</v>
      </c>
      <c r="E82" s="57">
        <f t="shared" si="69"/>
        <v>-17100000</v>
      </c>
      <c r="F82" s="19">
        <v>15600000</v>
      </c>
      <c r="G82" s="19">
        <v>15100000</v>
      </c>
      <c r="H82" s="19">
        <v>14700000</v>
      </c>
      <c r="I82" s="19">
        <v>13700000</v>
      </c>
      <c r="J82" s="19">
        <v>12600000</v>
      </c>
      <c r="K82" s="19">
        <v>11700000</v>
      </c>
      <c r="L82" s="19">
        <v>10700000</v>
      </c>
      <c r="M82" s="19">
        <v>9200000</v>
      </c>
      <c r="N82" s="19">
        <v>8400000</v>
      </c>
      <c r="O82" s="19">
        <v>7800000</v>
      </c>
      <c r="P82" s="19">
        <v>0</v>
      </c>
      <c r="Q82" s="19">
        <v>0</v>
      </c>
      <c r="S82" s="73">
        <f>F82+Sheet3!C$8</f>
        <v>17100000</v>
      </c>
      <c r="T82" s="73">
        <f>G82+Sheet3!D$8</f>
        <v>16300000</v>
      </c>
      <c r="U82" s="73">
        <f>H82+Sheet3!E$8</f>
        <v>15900000</v>
      </c>
      <c r="V82" s="73">
        <f>I82+Sheet3!F$8</f>
        <v>14700000</v>
      </c>
      <c r="W82" s="73">
        <f>J82+Sheet3!G$8</f>
        <v>13600000</v>
      </c>
      <c r="X82" s="73">
        <f>K82+Sheet3!H$8</f>
        <v>12200000</v>
      </c>
      <c r="Y82" s="73">
        <f>L82+Sheet3!I$8</f>
        <v>11200000</v>
      </c>
      <c r="Z82" s="73">
        <f>M82+Sheet3!J$8</f>
        <v>9200000</v>
      </c>
      <c r="AA82" s="73">
        <f>N82+Sheet3!K$8</f>
        <v>8400000</v>
      </c>
      <c r="AB82" s="73">
        <f>O82+Sheet3!L$8</f>
        <v>7800000</v>
      </c>
      <c r="AC82" s="73">
        <f>P82+Sheet3!M$8</f>
        <v>0</v>
      </c>
      <c r="AD82" s="73">
        <f>Q82+Sheet3!N$8</f>
        <v>0</v>
      </c>
      <c r="AF82" s="68">
        <f t="shared" si="45"/>
        <v>1500000</v>
      </c>
      <c r="AG82" s="68">
        <f t="shared" si="46"/>
        <v>1200000</v>
      </c>
      <c r="AH82" s="68">
        <f t="shared" si="47"/>
        <v>1200000</v>
      </c>
      <c r="AI82" s="68">
        <f t="shared" si="48"/>
        <v>1000000</v>
      </c>
      <c r="AJ82" s="68">
        <f t="shared" si="49"/>
        <v>1000000</v>
      </c>
      <c r="AK82" s="68">
        <f t="shared" si="50"/>
        <v>500000</v>
      </c>
      <c r="AL82" s="68">
        <f t="shared" si="51"/>
        <v>500000</v>
      </c>
      <c r="AM82" s="68">
        <f t="shared" si="52"/>
        <v>0</v>
      </c>
      <c r="AN82" s="68">
        <f t="shared" si="53"/>
        <v>0</v>
      </c>
      <c r="AO82" s="68">
        <f t="shared" si="54"/>
        <v>0</v>
      </c>
      <c r="AP82" s="68">
        <f t="shared" si="55"/>
        <v>0</v>
      </c>
      <c r="AQ82" s="68">
        <f t="shared" si="56"/>
        <v>0</v>
      </c>
      <c r="AS82" s="68">
        <f t="shared" si="57"/>
        <v>800000</v>
      </c>
      <c r="AT82" s="68">
        <f t="shared" si="58"/>
        <v>400000</v>
      </c>
      <c r="AU82" s="68">
        <f t="shared" si="59"/>
        <v>1200000</v>
      </c>
      <c r="AV82" s="68">
        <f t="shared" si="60"/>
        <v>1100000</v>
      </c>
      <c r="AW82" s="68">
        <f t="shared" si="61"/>
        <v>1400000</v>
      </c>
      <c r="AX82" s="68">
        <f t="shared" si="62"/>
        <v>1000000</v>
      </c>
      <c r="AY82" s="68">
        <f t="shared" si="63"/>
        <v>2000000</v>
      </c>
      <c r="AZ82" s="68">
        <f t="shared" si="64"/>
        <v>800000</v>
      </c>
      <c r="BA82" s="68">
        <f t="shared" si="65"/>
        <v>600000</v>
      </c>
      <c r="BB82" s="68">
        <f t="shared" si="66"/>
        <v>7800000</v>
      </c>
      <c r="BC82" s="68">
        <f t="shared" si="67"/>
        <v>0</v>
      </c>
      <c r="BD82" s="68">
        <f t="shared" si="68"/>
        <v>0</v>
      </c>
    </row>
    <row r="83" spans="1:56" ht="15" customHeight="1" x14ac:dyDescent="0.35">
      <c r="A83" s="21" t="s">
        <v>4</v>
      </c>
      <c r="B83" s="21" t="s">
        <v>127</v>
      </c>
      <c r="C83" s="22" t="s">
        <v>128</v>
      </c>
      <c r="D83" s="57">
        <v>0</v>
      </c>
      <c r="E83" s="57">
        <f t="shared" si="69"/>
        <v>-17100000</v>
      </c>
      <c r="F83" s="19">
        <v>15600000</v>
      </c>
      <c r="G83" s="19">
        <v>15100000</v>
      </c>
      <c r="H83" s="19">
        <v>14700000</v>
      </c>
      <c r="I83" s="19">
        <v>13700000</v>
      </c>
      <c r="J83" s="19">
        <v>12600000</v>
      </c>
      <c r="K83" s="19">
        <v>11700000</v>
      </c>
      <c r="L83" s="19">
        <v>10700000</v>
      </c>
      <c r="M83" s="19">
        <v>9200000</v>
      </c>
      <c r="N83" s="19">
        <v>8400000</v>
      </c>
      <c r="O83" s="19">
        <v>7800000</v>
      </c>
      <c r="P83" s="19">
        <v>0</v>
      </c>
      <c r="Q83" s="19">
        <v>0</v>
      </c>
      <c r="S83" s="73">
        <f>F83+Sheet3!C$8</f>
        <v>17100000</v>
      </c>
      <c r="T83" s="73">
        <f>G83+Sheet3!D$8</f>
        <v>16300000</v>
      </c>
      <c r="U83" s="73">
        <f>H83+Sheet3!E$8</f>
        <v>15900000</v>
      </c>
      <c r="V83" s="73">
        <f>I83+Sheet3!F$8</f>
        <v>14700000</v>
      </c>
      <c r="W83" s="73">
        <f>J83+Sheet3!G$8</f>
        <v>13600000</v>
      </c>
      <c r="X83" s="73">
        <f>K83+Sheet3!H$8</f>
        <v>12200000</v>
      </c>
      <c r="Y83" s="73">
        <f>L83+Sheet3!I$8</f>
        <v>11200000</v>
      </c>
      <c r="Z83" s="73">
        <f>M83+Sheet3!J$8</f>
        <v>9200000</v>
      </c>
      <c r="AA83" s="73">
        <f>N83+Sheet3!K$8</f>
        <v>8400000</v>
      </c>
      <c r="AB83" s="73">
        <f>O83+Sheet3!L$8</f>
        <v>7800000</v>
      </c>
      <c r="AC83" s="73">
        <f>P83+Sheet3!M$8</f>
        <v>0</v>
      </c>
      <c r="AD83" s="73">
        <f>Q83+Sheet3!N$8</f>
        <v>0</v>
      </c>
      <c r="AF83" s="68">
        <f t="shared" si="45"/>
        <v>1500000</v>
      </c>
      <c r="AG83" s="68">
        <f t="shared" si="46"/>
        <v>1200000</v>
      </c>
      <c r="AH83" s="68">
        <f t="shared" si="47"/>
        <v>1200000</v>
      </c>
      <c r="AI83" s="68">
        <f t="shared" si="48"/>
        <v>1000000</v>
      </c>
      <c r="AJ83" s="68">
        <f t="shared" si="49"/>
        <v>1000000</v>
      </c>
      <c r="AK83" s="68">
        <f t="shared" si="50"/>
        <v>500000</v>
      </c>
      <c r="AL83" s="68">
        <f t="shared" si="51"/>
        <v>500000</v>
      </c>
      <c r="AM83" s="68">
        <f t="shared" si="52"/>
        <v>0</v>
      </c>
      <c r="AN83" s="68">
        <f t="shared" si="53"/>
        <v>0</v>
      </c>
      <c r="AO83" s="68">
        <f t="shared" si="54"/>
        <v>0</v>
      </c>
      <c r="AP83" s="68">
        <f t="shared" si="55"/>
        <v>0</v>
      </c>
      <c r="AQ83" s="68">
        <f t="shared" si="56"/>
        <v>0</v>
      </c>
      <c r="AS83" s="68">
        <f t="shared" si="57"/>
        <v>800000</v>
      </c>
      <c r="AT83" s="68">
        <f t="shared" si="58"/>
        <v>400000</v>
      </c>
      <c r="AU83" s="68">
        <f t="shared" si="59"/>
        <v>1200000</v>
      </c>
      <c r="AV83" s="68">
        <f t="shared" si="60"/>
        <v>1100000</v>
      </c>
      <c r="AW83" s="68">
        <f t="shared" si="61"/>
        <v>1400000</v>
      </c>
      <c r="AX83" s="68">
        <f t="shared" si="62"/>
        <v>1000000</v>
      </c>
      <c r="AY83" s="68">
        <f t="shared" si="63"/>
        <v>2000000</v>
      </c>
      <c r="AZ83" s="68">
        <f t="shared" si="64"/>
        <v>800000</v>
      </c>
      <c r="BA83" s="68">
        <f t="shared" si="65"/>
        <v>600000</v>
      </c>
      <c r="BB83" s="68">
        <f t="shared" si="66"/>
        <v>7800000</v>
      </c>
      <c r="BC83" s="68">
        <f t="shared" si="67"/>
        <v>0</v>
      </c>
      <c r="BD83" s="68">
        <f t="shared" si="68"/>
        <v>0</v>
      </c>
    </row>
    <row r="84" spans="1:56" ht="15" customHeight="1" x14ac:dyDescent="0.35">
      <c r="A84" s="21" t="s">
        <v>4</v>
      </c>
      <c r="B84" s="21" t="s">
        <v>129</v>
      </c>
      <c r="C84" s="22" t="s">
        <v>130</v>
      </c>
      <c r="D84" s="57">
        <v>18276000</v>
      </c>
      <c r="E84" s="57">
        <f t="shared" si="69"/>
        <v>676000</v>
      </c>
      <c r="F84" s="19">
        <v>16600000</v>
      </c>
      <c r="G84" s="19">
        <v>16100000</v>
      </c>
      <c r="H84" s="19">
        <v>15700000</v>
      </c>
      <c r="I84" s="19">
        <v>14800000</v>
      </c>
      <c r="J84" s="19">
        <v>13800000</v>
      </c>
      <c r="K84" s="19">
        <v>12900000</v>
      </c>
      <c r="L84" s="19">
        <v>11600000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S84" s="73">
        <f>F84+Sheet3!C$62</f>
        <v>17600000</v>
      </c>
      <c r="T84" s="73">
        <f>G84+Sheet3!D$62</f>
        <v>17100000</v>
      </c>
      <c r="U84" s="73">
        <f>H84+Sheet3!E$62</f>
        <v>16700000</v>
      </c>
      <c r="V84" s="73">
        <f>I84+Sheet3!F$62</f>
        <v>15800000</v>
      </c>
      <c r="W84" s="73">
        <f>J84+Sheet3!G$62</f>
        <v>14800000</v>
      </c>
      <c r="X84" s="73">
        <f>K84+Sheet3!H$62</f>
        <v>13400000</v>
      </c>
      <c r="Y84" s="73">
        <f>L84+Sheet3!I$62</f>
        <v>12100000</v>
      </c>
      <c r="Z84" s="73">
        <f>M84+Sheet3!J$8</f>
        <v>0</v>
      </c>
      <c r="AA84" s="73">
        <f>N84+Sheet3!K$8</f>
        <v>0</v>
      </c>
      <c r="AB84" s="73">
        <f>O84+Sheet3!L$8</f>
        <v>0</v>
      </c>
      <c r="AC84" s="73">
        <f>P84+Sheet3!M$8</f>
        <v>0</v>
      </c>
      <c r="AD84" s="73">
        <f>Q84+Sheet3!N$8</f>
        <v>0</v>
      </c>
      <c r="AF84" s="68">
        <f t="shared" si="45"/>
        <v>1000000</v>
      </c>
      <c r="AG84" s="68">
        <f t="shared" si="46"/>
        <v>1000000</v>
      </c>
      <c r="AH84" s="68">
        <f t="shared" si="47"/>
        <v>1000000</v>
      </c>
      <c r="AI84" s="68">
        <f t="shared" si="48"/>
        <v>1000000</v>
      </c>
      <c r="AJ84" s="68">
        <f t="shared" si="49"/>
        <v>1000000</v>
      </c>
      <c r="AK84" s="68">
        <f t="shared" si="50"/>
        <v>500000</v>
      </c>
      <c r="AL84" s="68">
        <f t="shared" si="51"/>
        <v>500000</v>
      </c>
      <c r="AM84" s="68">
        <f t="shared" si="52"/>
        <v>0</v>
      </c>
      <c r="AN84" s="68">
        <f t="shared" si="53"/>
        <v>0</v>
      </c>
      <c r="AO84" s="68">
        <f t="shared" si="54"/>
        <v>0</v>
      </c>
      <c r="AP84" s="68">
        <f t="shared" si="55"/>
        <v>0</v>
      </c>
      <c r="AQ84" s="68">
        <f t="shared" si="56"/>
        <v>0</v>
      </c>
      <c r="AS84" s="68">
        <f t="shared" si="57"/>
        <v>500000</v>
      </c>
      <c r="AT84" s="68">
        <f t="shared" si="58"/>
        <v>400000</v>
      </c>
      <c r="AU84" s="68">
        <f t="shared" si="59"/>
        <v>900000</v>
      </c>
      <c r="AV84" s="68">
        <f t="shared" si="60"/>
        <v>1000000</v>
      </c>
      <c r="AW84" s="68">
        <f t="shared" si="61"/>
        <v>1400000</v>
      </c>
      <c r="AX84" s="68">
        <f t="shared" si="62"/>
        <v>1300000</v>
      </c>
      <c r="AY84" s="68">
        <f t="shared" si="63"/>
        <v>12100000</v>
      </c>
      <c r="AZ84" s="68">
        <f t="shared" si="64"/>
        <v>0</v>
      </c>
      <c r="BA84" s="68">
        <f t="shared" si="65"/>
        <v>0</v>
      </c>
      <c r="BB84" s="68">
        <f t="shared" si="66"/>
        <v>0</v>
      </c>
      <c r="BC84" s="68">
        <f t="shared" si="67"/>
        <v>0</v>
      </c>
      <c r="BD84" s="68">
        <f t="shared" si="68"/>
        <v>0</v>
      </c>
    </row>
    <row r="85" spans="1:56" ht="15" customHeight="1" x14ac:dyDescent="0.35">
      <c r="A85" s="21" t="s">
        <v>4</v>
      </c>
      <c r="B85" s="21" t="s">
        <v>131</v>
      </c>
      <c r="C85" s="22" t="s">
        <v>132</v>
      </c>
      <c r="D85" s="57">
        <v>0</v>
      </c>
      <c r="E85" s="57">
        <f t="shared" si="69"/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6800000</v>
      </c>
      <c r="N85" s="19">
        <v>6400000</v>
      </c>
      <c r="O85" s="19">
        <v>5800000</v>
      </c>
      <c r="P85" s="19">
        <v>5500000</v>
      </c>
      <c r="Q85" s="19">
        <v>5000000</v>
      </c>
      <c r="S85" s="57">
        <f t="shared" si="70"/>
        <v>0</v>
      </c>
      <c r="T85" s="57">
        <f t="shared" si="71"/>
        <v>0</v>
      </c>
      <c r="U85" s="57">
        <f t="shared" si="72"/>
        <v>0</v>
      </c>
      <c r="V85" s="57">
        <f t="shared" si="73"/>
        <v>0</v>
      </c>
      <c r="W85" s="57">
        <f t="shared" si="74"/>
        <v>0</v>
      </c>
      <c r="X85" s="57">
        <f t="shared" si="75"/>
        <v>0</v>
      </c>
      <c r="Y85" s="57">
        <f t="shared" si="76"/>
        <v>0</v>
      </c>
      <c r="Z85" s="57">
        <f t="shared" si="77"/>
        <v>6800000</v>
      </c>
      <c r="AA85" s="57">
        <f t="shared" si="78"/>
        <v>6400000</v>
      </c>
      <c r="AB85" s="57">
        <f t="shared" si="79"/>
        <v>5800000</v>
      </c>
      <c r="AC85" s="57">
        <f t="shared" si="80"/>
        <v>5500000</v>
      </c>
      <c r="AD85" s="57">
        <f t="shared" si="81"/>
        <v>5000000</v>
      </c>
      <c r="AF85" s="68">
        <f t="shared" si="45"/>
        <v>0</v>
      </c>
      <c r="AG85" s="68">
        <f t="shared" si="46"/>
        <v>0</v>
      </c>
      <c r="AH85" s="68">
        <f t="shared" si="47"/>
        <v>0</v>
      </c>
      <c r="AI85" s="68">
        <f t="shared" si="48"/>
        <v>0</v>
      </c>
      <c r="AJ85" s="68">
        <f t="shared" si="49"/>
        <v>0</v>
      </c>
      <c r="AK85" s="68">
        <f t="shared" si="50"/>
        <v>0</v>
      </c>
      <c r="AL85" s="68">
        <f t="shared" si="51"/>
        <v>0</v>
      </c>
      <c r="AM85" s="68">
        <f t="shared" si="52"/>
        <v>0</v>
      </c>
      <c r="AN85" s="68">
        <f t="shared" si="53"/>
        <v>0</v>
      </c>
      <c r="AO85" s="68">
        <f t="shared" si="54"/>
        <v>0</v>
      </c>
      <c r="AP85" s="68">
        <f t="shared" si="55"/>
        <v>0</v>
      </c>
      <c r="AQ85" s="68">
        <f t="shared" si="56"/>
        <v>0</v>
      </c>
      <c r="AS85" s="68">
        <f t="shared" si="57"/>
        <v>0</v>
      </c>
      <c r="AT85" s="68">
        <f t="shared" si="58"/>
        <v>0</v>
      </c>
      <c r="AU85" s="68">
        <f t="shared" si="59"/>
        <v>0</v>
      </c>
      <c r="AV85" s="68">
        <f t="shared" si="60"/>
        <v>0</v>
      </c>
      <c r="AW85" s="68">
        <f t="shared" si="61"/>
        <v>0</v>
      </c>
      <c r="AX85" s="68">
        <f t="shared" si="62"/>
        <v>0</v>
      </c>
      <c r="AY85" s="68">
        <f t="shared" si="63"/>
        <v>-6800000</v>
      </c>
      <c r="AZ85" s="68">
        <f t="shared" si="64"/>
        <v>400000</v>
      </c>
      <c r="BA85" s="68">
        <f t="shared" si="65"/>
        <v>600000</v>
      </c>
      <c r="BB85" s="68">
        <f t="shared" si="66"/>
        <v>300000</v>
      </c>
      <c r="BC85" s="68">
        <f t="shared" si="67"/>
        <v>500000</v>
      </c>
      <c r="BD85" s="68">
        <f t="shared" si="68"/>
        <v>5000000</v>
      </c>
    </row>
    <row r="86" spans="1:56" ht="15" customHeight="1" x14ac:dyDescent="0.35">
      <c r="A86" s="21" t="s">
        <v>4</v>
      </c>
      <c r="B86" s="21" t="s">
        <v>133</v>
      </c>
      <c r="C86" s="22" t="s">
        <v>134</v>
      </c>
      <c r="D86" s="57">
        <v>0</v>
      </c>
      <c r="E86" s="57">
        <f t="shared" si="69"/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6800000</v>
      </c>
      <c r="N86" s="19">
        <v>6400000</v>
      </c>
      <c r="O86" s="19">
        <v>5800000</v>
      </c>
      <c r="P86" s="19">
        <v>5500000</v>
      </c>
      <c r="Q86" s="19">
        <v>5000000</v>
      </c>
      <c r="S86" s="57">
        <f t="shared" si="70"/>
        <v>0</v>
      </c>
      <c r="T86" s="57">
        <f t="shared" si="71"/>
        <v>0</v>
      </c>
      <c r="U86" s="57">
        <f t="shared" si="72"/>
        <v>0</v>
      </c>
      <c r="V86" s="57">
        <f t="shared" si="73"/>
        <v>0</v>
      </c>
      <c r="W86" s="57">
        <f t="shared" si="74"/>
        <v>0</v>
      </c>
      <c r="X86" s="57">
        <f t="shared" si="75"/>
        <v>0</v>
      </c>
      <c r="Y86" s="57">
        <f t="shared" si="76"/>
        <v>0</v>
      </c>
      <c r="Z86" s="57">
        <f t="shared" si="77"/>
        <v>6800000</v>
      </c>
      <c r="AA86" s="57">
        <f t="shared" si="78"/>
        <v>6400000</v>
      </c>
      <c r="AB86" s="57">
        <f t="shared" si="79"/>
        <v>5800000</v>
      </c>
      <c r="AC86" s="57">
        <f t="shared" si="80"/>
        <v>5500000</v>
      </c>
      <c r="AD86" s="57">
        <f t="shared" si="81"/>
        <v>5000000</v>
      </c>
      <c r="AF86" s="68">
        <f t="shared" si="45"/>
        <v>0</v>
      </c>
      <c r="AG86" s="68">
        <f t="shared" si="46"/>
        <v>0</v>
      </c>
      <c r="AH86" s="68">
        <f t="shared" si="47"/>
        <v>0</v>
      </c>
      <c r="AI86" s="68">
        <f t="shared" si="48"/>
        <v>0</v>
      </c>
      <c r="AJ86" s="68">
        <f t="shared" si="49"/>
        <v>0</v>
      </c>
      <c r="AK86" s="68">
        <f t="shared" si="50"/>
        <v>0</v>
      </c>
      <c r="AL86" s="68">
        <f t="shared" si="51"/>
        <v>0</v>
      </c>
      <c r="AM86" s="68">
        <f t="shared" si="52"/>
        <v>0</v>
      </c>
      <c r="AN86" s="68">
        <f t="shared" si="53"/>
        <v>0</v>
      </c>
      <c r="AO86" s="68">
        <f t="shared" si="54"/>
        <v>0</v>
      </c>
      <c r="AP86" s="68">
        <f t="shared" si="55"/>
        <v>0</v>
      </c>
      <c r="AQ86" s="68">
        <f t="shared" si="56"/>
        <v>0</v>
      </c>
      <c r="AS86" s="68">
        <f t="shared" si="57"/>
        <v>0</v>
      </c>
      <c r="AT86" s="68">
        <f t="shared" si="58"/>
        <v>0</v>
      </c>
      <c r="AU86" s="68">
        <f t="shared" si="59"/>
        <v>0</v>
      </c>
      <c r="AV86" s="68">
        <f t="shared" si="60"/>
        <v>0</v>
      </c>
      <c r="AW86" s="68">
        <f t="shared" si="61"/>
        <v>0</v>
      </c>
      <c r="AX86" s="68">
        <f t="shared" si="62"/>
        <v>0</v>
      </c>
      <c r="AY86" s="68">
        <f t="shared" si="63"/>
        <v>-6800000</v>
      </c>
      <c r="AZ86" s="68">
        <f t="shared" si="64"/>
        <v>400000</v>
      </c>
      <c r="BA86" s="68">
        <f t="shared" si="65"/>
        <v>600000</v>
      </c>
      <c r="BB86" s="68">
        <f t="shared" si="66"/>
        <v>300000</v>
      </c>
      <c r="BC86" s="68">
        <f t="shared" si="67"/>
        <v>500000</v>
      </c>
      <c r="BD86" s="68">
        <f t="shared" si="68"/>
        <v>5000000</v>
      </c>
    </row>
    <row r="87" spans="1:56" ht="15" customHeight="1" x14ac:dyDescent="0.35">
      <c r="A87" s="21" t="s">
        <v>4</v>
      </c>
      <c r="B87" s="21" t="s">
        <v>135</v>
      </c>
      <c r="C87" s="22" t="s">
        <v>136</v>
      </c>
      <c r="D87" s="57">
        <v>0</v>
      </c>
      <c r="E87" s="57">
        <f t="shared" si="69"/>
        <v>-11100000</v>
      </c>
      <c r="F87" s="19">
        <v>11100000</v>
      </c>
      <c r="G87" s="19">
        <v>10600000</v>
      </c>
      <c r="H87" s="19">
        <v>10300000</v>
      </c>
      <c r="I87" s="19">
        <v>9800000</v>
      </c>
      <c r="J87" s="19">
        <v>9400000</v>
      </c>
      <c r="K87" s="19">
        <v>8500000</v>
      </c>
      <c r="L87" s="19">
        <v>7600000</v>
      </c>
      <c r="M87" s="19">
        <v>6800000</v>
      </c>
      <c r="N87" s="19">
        <v>6400000</v>
      </c>
      <c r="O87" s="19">
        <v>5800000</v>
      </c>
      <c r="P87" s="19">
        <v>5500000</v>
      </c>
      <c r="Q87" s="19">
        <v>5000000</v>
      </c>
      <c r="S87" s="57">
        <f t="shared" si="70"/>
        <v>11100000</v>
      </c>
      <c r="T87" s="57">
        <f t="shared" si="71"/>
        <v>10600000</v>
      </c>
      <c r="U87" s="57">
        <f t="shared" si="72"/>
        <v>10300000</v>
      </c>
      <c r="V87" s="57">
        <f t="shared" si="73"/>
        <v>9800000</v>
      </c>
      <c r="W87" s="57">
        <f t="shared" si="74"/>
        <v>9400000</v>
      </c>
      <c r="X87" s="57">
        <f t="shared" si="75"/>
        <v>8500000</v>
      </c>
      <c r="Y87" s="57">
        <f t="shared" si="76"/>
        <v>7600000</v>
      </c>
      <c r="Z87" s="57">
        <f t="shared" si="77"/>
        <v>6800000</v>
      </c>
      <c r="AA87" s="57">
        <f t="shared" si="78"/>
        <v>6400000</v>
      </c>
      <c r="AB87" s="57">
        <f t="shared" si="79"/>
        <v>5800000</v>
      </c>
      <c r="AC87" s="57">
        <f t="shared" si="80"/>
        <v>5500000</v>
      </c>
      <c r="AD87" s="57">
        <f t="shared" si="81"/>
        <v>5000000</v>
      </c>
      <c r="AF87" s="68">
        <f t="shared" si="45"/>
        <v>0</v>
      </c>
      <c r="AG87" s="68">
        <f t="shared" si="46"/>
        <v>0</v>
      </c>
      <c r="AH87" s="68">
        <f t="shared" si="47"/>
        <v>0</v>
      </c>
      <c r="AI87" s="68">
        <f t="shared" si="48"/>
        <v>0</v>
      </c>
      <c r="AJ87" s="68">
        <f t="shared" si="49"/>
        <v>0</v>
      </c>
      <c r="AK87" s="68">
        <f t="shared" si="50"/>
        <v>0</v>
      </c>
      <c r="AL87" s="68">
        <f t="shared" si="51"/>
        <v>0</v>
      </c>
      <c r="AM87" s="68">
        <f t="shared" si="52"/>
        <v>0</v>
      </c>
      <c r="AN87" s="68">
        <f t="shared" si="53"/>
        <v>0</v>
      </c>
      <c r="AO87" s="68">
        <f t="shared" si="54"/>
        <v>0</v>
      </c>
      <c r="AP87" s="68">
        <f t="shared" si="55"/>
        <v>0</v>
      </c>
      <c r="AQ87" s="68">
        <f t="shared" si="56"/>
        <v>0</v>
      </c>
      <c r="AS87" s="68">
        <f t="shared" si="57"/>
        <v>500000</v>
      </c>
      <c r="AT87" s="68">
        <f t="shared" si="58"/>
        <v>300000</v>
      </c>
      <c r="AU87" s="68">
        <f t="shared" si="59"/>
        <v>500000</v>
      </c>
      <c r="AV87" s="68">
        <f t="shared" si="60"/>
        <v>400000</v>
      </c>
      <c r="AW87" s="68">
        <f t="shared" si="61"/>
        <v>900000</v>
      </c>
      <c r="AX87" s="68">
        <f t="shared" si="62"/>
        <v>900000</v>
      </c>
      <c r="AY87" s="68">
        <f t="shared" si="63"/>
        <v>800000</v>
      </c>
      <c r="AZ87" s="68">
        <f t="shared" si="64"/>
        <v>400000</v>
      </c>
      <c r="BA87" s="68">
        <f t="shared" si="65"/>
        <v>600000</v>
      </c>
      <c r="BB87" s="68">
        <f t="shared" si="66"/>
        <v>300000</v>
      </c>
      <c r="BC87" s="68">
        <f t="shared" si="67"/>
        <v>500000</v>
      </c>
      <c r="BD87" s="68">
        <f t="shared" si="68"/>
        <v>5000000</v>
      </c>
    </row>
    <row r="88" spans="1:56" ht="15" customHeight="1" x14ac:dyDescent="0.35">
      <c r="A88" s="21" t="s">
        <v>4</v>
      </c>
      <c r="B88" s="21" t="s">
        <v>137</v>
      </c>
      <c r="C88" s="22" t="s">
        <v>138</v>
      </c>
      <c r="D88" s="57">
        <v>0</v>
      </c>
      <c r="E88" s="57">
        <f t="shared" si="69"/>
        <v>-11400000</v>
      </c>
      <c r="F88" s="19">
        <v>11400000</v>
      </c>
      <c r="G88" s="19">
        <v>10900000</v>
      </c>
      <c r="H88" s="19">
        <v>10600000</v>
      </c>
      <c r="I88" s="19">
        <v>10000000</v>
      </c>
      <c r="J88" s="19">
        <v>9500000</v>
      </c>
      <c r="K88" s="19">
        <v>8700000</v>
      </c>
      <c r="L88" s="19">
        <v>7800000</v>
      </c>
      <c r="M88" s="19">
        <v>6800000</v>
      </c>
      <c r="N88" s="19">
        <v>6500000</v>
      </c>
      <c r="O88" s="19">
        <v>5900000</v>
      </c>
      <c r="P88" s="19">
        <v>5600000</v>
      </c>
      <c r="Q88" s="19">
        <v>5200000</v>
      </c>
      <c r="S88" s="57">
        <f t="shared" si="70"/>
        <v>11400000</v>
      </c>
      <c r="T88" s="57">
        <f t="shared" si="71"/>
        <v>10900000</v>
      </c>
      <c r="U88" s="57">
        <f t="shared" si="72"/>
        <v>10600000</v>
      </c>
      <c r="V88" s="57">
        <f t="shared" si="73"/>
        <v>10000000</v>
      </c>
      <c r="W88" s="57">
        <f t="shared" si="74"/>
        <v>9500000</v>
      </c>
      <c r="X88" s="57">
        <f t="shared" si="75"/>
        <v>8700000</v>
      </c>
      <c r="Y88" s="57">
        <f t="shared" si="76"/>
        <v>7800000</v>
      </c>
      <c r="Z88" s="57">
        <f t="shared" si="77"/>
        <v>6800000</v>
      </c>
      <c r="AA88" s="57">
        <f t="shared" si="78"/>
        <v>6500000</v>
      </c>
      <c r="AB88" s="57">
        <f t="shared" si="79"/>
        <v>5900000</v>
      </c>
      <c r="AC88" s="57">
        <f t="shared" si="80"/>
        <v>5600000</v>
      </c>
      <c r="AD88" s="57">
        <f t="shared" si="81"/>
        <v>5200000</v>
      </c>
      <c r="AF88" s="68">
        <f t="shared" si="45"/>
        <v>0</v>
      </c>
      <c r="AG88" s="68">
        <f t="shared" si="46"/>
        <v>0</v>
      </c>
      <c r="AH88" s="68">
        <f t="shared" si="47"/>
        <v>0</v>
      </c>
      <c r="AI88" s="68">
        <f t="shared" si="48"/>
        <v>0</v>
      </c>
      <c r="AJ88" s="68">
        <f t="shared" si="49"/>
        <v>0</v>
      </c>
      <c r="AK88" s="68">
        <f t="shared" si="50"/>
        <v>0</v>
      </c>
      <c r="AL88" s="68">
        <f t="shared" si="51"/>
        <v>0</v>
      </c>
      <c r="AM88" s="68">
        <f t="shared" si="52"/>
        <v>0</v>
      </c>
      <c r="AN88" s="68">
        <f t="shared" si="53"/>
        <v>0</v>
      </c>
      <c r="AO88" s="68">
        <f t="shared" si="54"/>
        <v>0</v>
      </c>
      <c r="AP88" s="68">
        <f t="shared" si="55"/>
        <v>0</v>
      </c>
      <c r="AQ88" s="68">
        <f t="shared" si="56"/>
        <v>0</v>
      </c>
      <c r="AS88" s="68">
        <f t="shared" si="57"/>
        <v>500000</v>
      </c>
      <c r="AT88" s="68">
        <f t="shared" si="58"/>
        <v>300000</v>
      </c>
      <c r="AU88" s="68">
        <f t="shared" si="59"/>
        <v>600000</v>
      </c>
      <c r="AV88" s="68">
        <f t="shared" si="60"/>
        <v>500000</v>
      </c>
      <c r="AW88" s="68">
        <f t="shared" si="61"/>
        <v>800000</v>
      </c>
      <c r="AX88" s="68">
        <f t="shared" si="62"/>
        <v>900000</v>
      </c>
      <c r="AY88" s="68">
        <f t="shared" si="63"/>
        <v>1000000</v>
      </c>
      <c r="AZ88" s="68">
        <f t="shared" si="64"/>
        <v>300000</v>
      </c>
      <c r="BA88" s="68">
        <f t="shared" si="65"/>
        <v>600000</v>
      </c>
      <c r="BB88" s="68">
        <f t="shared" si="66"/>
        <v>300000</v>
      </c>
      <c r="BC88" s="68">
        <f t="shared" si="67"/>
        <v>400000</v>
      </c>
      <c r="BD88" s="68">
        <f t="shared" si="68"/>
        <v>5200000</v>
      </c>
    </row>
    <row r="89" spans="1:56" ht="15" customHeight="1" x14ac:dyDescent="0.35">
      <c r="A89" s="21" t="s">
        <v>4</v>
      </c>
      <c r="B89" s="21" t="s">
        <v>139</v>
      </c>
      <c r="C89" s="22" t="s">
        <v>140</v>
      </c>
      <c r="D89" s="57">
        <v>0</v>
      </c>
      <c r="E89" s="57">
        <f t="shared" si="69"/>
        <v>-11100000</v>
      </c>
      <c r="F89" s="19">
        <v>11100000</v>
      </c>
      <c r="G89" s="19">
        <v>10600000</v>
      </c>
      <c r="H89" s="19">
        <v>10300000</v>
      </c>
      <c r="I89" s="19">
        <v>9800000</v>
      </c>
      <c r="J89" s="19">
        <v>9400000</v>
      </c>
      <c r="K89" s="19">
        <v>8500000</v>
      </c>
      <c r="L89" s="19">
        <v>7600000</v>
      </c>
      <c r="M89" s="19">
        <v>6800000</v>
      </c>
      <c r="N89" s="19">
        <v>6400000</v>
      </c>
      <c r="O89" s="19">
        <v>5800000</v>
      </c>
      <c r="P89" s="19">
        <v>5500000</v>
      </c>
      <c r="Q89" s="19">
        <v>5000000</v>
      </c>
      <c r="S89" s="57">
        <f t="shared" si="70"/>
        <v>11100000</v>
      </c>
      <c r="T89" s="57">
        <f t="shared" si="71"/>
        <v>10600000</v>
      </c>
      <c r="U89" s="57">
        <f t="shared" si="72"/>
        <v>10300000</v>
      </c>
      <c r="V89" s="57">
        <f t="shared" si="73"/>
        <v>9800000</v>
      </c>
      <c r="W89" s="57">
        <f t="shared" si="74"/>
        <v>9400000</v>
      </c>
      <c r="X89" s="57">
        <f t="shared" si="75"/>
        <v>8500000</v>
      </c>
      <c r="Y89" s="57">
        <f t="shared" si="76"/>
        <v>7600000</v>
      </c>
      <c r="Z89" s="57">
        <f t="shared" si="77"/>
        <v>6800000</v>
      </c>
      <c r="AA89" s="57">
        <f t="shared" si="78"/>
        <v>6400000</v>
      </c>
      <c r="AB89" s="57">
        <f t="shared" si="79"/>
        <v>5800000</v>
      </c>
      <c r="AC89" s="57">
        <f t="shared" si="80"/>
        <v>5500000</v>
      </c>
      <c r="AD89" s="57">
        <f t="shared" si="81"/>
        <v>5000000</v>
      </c>
      <c r="AF89" s="68">
        <f t="shared" si="45"/>
        <v>0</v>
      </c>
      <c r="AG89" s="68">
        <f t="shared" si="46"/>
        <v>0</v>
      </c>
      <c r="AH89" s="68">
        <f t="shared" si="47"/>
        <v>0</v>
      </c>
      <c r="AI89" s="68">
        <f t="shared" si="48"/>
        <v>0</v>
      </c>
      <c r="AJ89" s="68">
        <f t="shared" si="49"/>
        <v>0</v>
      </c>
      <c r="AK89" s="68">
        <f t="shared" si="50"/>
        <v>0</v>
      </c>
      <c r="AL89" s="68">
        <f t="shared" si="51"/>
        <v>0</v>
      </c>
      <c r="AM89" s="68">
        <f t="shared" si="52"/>
        <v>0</v>
      </c>
      <c r="AN89" s="68">
        <f t="shared" si="53"/>
        <v>0</v>
      </c>
      <c r="AO89" s="68">
        <f t="shared" si="54"/>
        <v>0</v>
      </c>
      <c r="AP89" s="68">
        <f t="shared" si="55"/>
        <v>0</v>
      </c>
      <c r="AQ89" s="68">
        <f t="shared" si="56"/>
        <v>0</v>
      </c>
      <c r="AS89" s="68">
        <f t="shared" si="57"/>
        <v>500000</v>
      </c>
      <c r="AT89" s="68">
        <f t="shared" si="58"/>
        <v>300000</v>
      </c>
      <c r="AU89" s="68">
        <f t="shared" si="59"/>
        <v>500000</v>
      </c>
      <c r="AV89" s="68">
        <f t="shared" si="60"/>
        <v>400000</v>
      </c>
      <c r="AW89" s="68">
        <f t="shared" si="61"/>
        <v>900000</v>
      </c>
      <c r="AX89" s="68">
        <f t="shared" si="62"/>
        <v>900000</v>
      </c>
      <c r="AY89" s="68">
        <f t="shared" si="63"/>
        <v>800000</v>
      </c>
      <c r="AZ89" s="68">
        <f t="shared" si="64"/>
        <v>400000</v>
      </c>
      <c r="BA89" s="68">
        <f t="shared" si="65"/>
        <v>600000</v>
      </c>
      <c r="BB89" s="68">
        <f t="shared" si="66"/>
        <v>300000</v>
      </c>
      <c r="BC89" s="68">
        <f t="shared" si="67"/>
        <v>500000</v>
      </c>
      <c r="BD89" s="68">
        <f t="shared" si="68"/>
        <v>5000000</v>
      </c>
    </row>
    <row r="90" spans="1:56" ht="15" customHeight="1" x14ac:dyDescent="0.35">
      <c r="A90" s="21" t="s">
        <v>4</v>
      </c>
      <c r="B90" s="21" t="s">
        <v>141</v>
      </c>
      <c r="C90" s="22" t="s">
        <v>142</v>
      </c>
      <c r="D90" s="57">
        <v>0</v>
      </c>
      <c r="E90" s="57">
        <f t="shared" si="69"/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S90" s="57">
        <f t="shared" si="70"/>
        <v>0</v>
      </c>
      <c r="T90" s="57">
        <f t="shared" si="71"/>
        <v>0</v>
      </c>
      <c r="U90" s="57">
        <f t="shared" si="72"/>
        <v>0</v>
      </c>
      <c r="V90" s="57">
        <f t="shared" si="73"/>
        <v>0</v>
      </c>
      <c r="W90" s="57">
        <f t="shared" si="74"/>
        <v>0</v>
      </c>
      <c r="X90" s="57">
        <f t="shared" si="75"/>
        <v>0</v>
      </c>
      <c r="Y90" s="57">
        <f t="shared" si="76"/>
        <v>0</v>
      </c>
      <c r="Z90" s="57">
        <f t="shared" si="77"/>
        <v>0</v>
      </c>
      <c r="AA90" s="57">
        <f t="shared" si="78"/>
        <v>0</v>
      </c>
      <c r="AB90" s="57">
        <f t="shared" si="79"/>
        <v>0</v>
      </c>
      <c r="AC90" s="57">
        <f t="shared" si="80"/>
        <v>0</v>
      </c>
      <c r="AD90" s="57">
        <f t="shared" si="81"/>
        <v>0</v>
      </c>
      <c r="AF90" s="68">
        <f t="shared" si="45"/>
        <v>0</v>
      </c>
      <c r="AG90" s="68">
        <f t="shared" si="46"/>
        <v>0</v>
      </c>
      <c r="AH90" s="68">
        <f t="shared" si="47"/>
        <v>0</v>
      </c>
      <c r="AI90" s="68">
        <f t="shared" si="48"/>
        <v>0</v>
      </c>
      <c r="AJ90" s="68">
        <f t="shared" si="49"/>
        <v>0</v>
      </c>
      <c r="AK90" s="68">
        <f t="shared" si="50"/>
        <v>0</v>
      </c>
      <c r="AL90" s="68">
        <f t="shared" si="51"/>
        <v>0</v>
      </c>
      <c r="AM90" s="68">
        <f t="shared" si="52"/>
        <v>0</v>
      </c>
      <c r="AN90" s="68">
        <f t="shared" si="53"/>
        <v>0</v>
      </c>
      <c r="AO90" s="68">
        <f t="shared" si="54"/>
        <v>0</v>
      </c>
      <c r="AP90" s="68">
        <f t="shared" si="55"/>
        <v>0</v>
      </c>
      <c r="AQ90" s="68">
        <f t="shared" si="56"/>
        <v>0</v>
      </c>
      <c r="AS90" s="68">
        <f t="shared" si="57"/>
        <v>0</v>
      </c>
      <c r="AT90" s="68">
        <f t="shared" si="58"/>
        <v>0</v>
      </c>
      <c r="AU90" s="68">
        <f t="shared" si="59"/>
        <v>0</v>
      </c>
      <c r="AV90" s="68">
        <f t="shared" si="60"/>
        <v>0</v>
      </c>
      <c r="AW90" s="68">
        <f t="shared" si="61"/>
        <v>0</v>
      </c>
      <c r="AX90" s="68">
        <f t="shared" si="62"/>
        <v>0</v>
      </c>
      <c r="AY90" s="68">
        <f t="shared" si="63"/>
        <v>0</v>
      </c>
      <c r="AZ90" s="68">
        <f t="shared" si="64"/>
        <v>0</v>
      </c>
      <c r="BA90" s="68">
        <f t="shared" si="65"/>
        <v>0</v>
      </c>
      <c r="BB90" s="68">
        <f t="shared" si="66"/>
        <v>0</v>
      </c>
      <c r="BC90" s="68">
        <f t="shared" si="67"/>
        <v>0</v>
      </c>
      <c r="BD90" s="68">
        <f t="shared" si="68"/>
        <v>0</v>
      </c>
    </row>
    <row r="91" spans="1:56" ht="15" customHeight="1" x14ac:dyDescent="0.35">
      <c r="A91" s="21" t="s">
        <v>4</v>
      </c>
      <c r="B91" s="21" t="s">
        <v>143</v>
      </c>
      <c r="C91" s="22" t="s">
        <v>144</v>
      </c>
      <c r="D91" s="57">
        <v>0</v>
      </c>
      <c r="E91" s="57">
        <f t="shared" si="69"/>
        <v>-30200000</v>
      </c>
      <c r="F91" s="19">
        <v>29200000</v>
      </c>
      <c r="G91" s="19">
        <v>28700000</v>
      </c>
      <c r="H91" s="19">
        <v>27200000</v>
      </c>
      <c r="I91" s="19">
        <v>24100000</v>
      </c>
      <c r="J91" s="19">
        <v>21900000</v>
      </c>
      <c r="K91" s="19">
        <v>20100000</v>
      </c>
      <c r="L91" s="19">
        <v>18600000</v>
      </c>
      <c r="M91" s="19">
        <v>17100000</v>
      </c>
      <c r="N91" s="19">
        <v>0</v>
      </c>
      <c r="O91" s="19">
        <v>0</v>
      </c>
      <c r="P91" s="19">
        <v>0</v>
      </c>
      <c r="Q91" s="19">
        <v>0</v>
      </c>
      <c r="S91" s="73">
        <f>F91+Sheet3!C$11</f>
        <v>30200000</v>
      </c>
      <c r="T91" s="73">
        <f>G91+Sheet3!D$11</f>
        <v>29700000</v>
      </c>
      <c r="U91" s="73">
        <f>H91+Sheet3!E$11</f>
        <v>28200000</v>
      </c>
      <c r="V91" s="73">
        <f>I91+Sheet3!F$11</f>
        <v>25100000</v>
      </c>
      <c r="W91" s="73">
        <f>J91+Sheet3!G$11</f>
        <v>22900000</v>
      </c>
      <c r="X91" s="73">
        <f>K91+Sheet3!H$11</f>
        <v>20100000</v>
      </c>
      <c r="Y91" s="73">
        <f>L91+Sheet3!I$11</f>
        <v>18600000</v>
      </c>
      <c r="Z91" s="73">
        <f>M91+Sheet3!J$11</f>
        <v>17100000</v>
      </c>
      <c r="AA91" s="57">
        <f t="shared" si="78"/>
        <v>0</v>
      </c>
      <c r="AB91" s="57">
        <f t="shared" si="79"/>
        <v>0</v>
      </c>
      <c r="AC91" s="57">
        <f t="shared" si="80"/>
        <v>0</v>
      </c>
      <c r="AD91" s="57">
        <f t="shared" si="81"/>
        <v>0</v>
      </c>
      <c r="AF91" s="68">
        <f t="shared" si="45"/>
        <v>1000000</v>
      </c>
      <c r="AG91" s="68">
        <f t="shared" si="46"/>
        <v>1000000</v>
      </c>
      <c r="AH91" s="68">
        <f t="shared" si="47"/>
        <v>1000000</v>
      </c>
      <c r="AI91" s="68">
        <f t="shared" si="48"/>
        <v>1000000</v>
      </c>
      <c r="AJ91" s="68">
        <f t="shared" si="49"/>
        <v>1000000</v>
      </c>
      <c r="AK91" s="68">
        <f t="shared" si="50"/>
        <v>0</v>
      </c>
      <c r="AL91" s="68">
        <f t="shared" si="51"/>
        <v>0</v>
      </c>
      <c r="AM91" s="68">
        <f t="shared" si="52"/>
        <v>0</v>
      </c>
      <c r="AN91" s="68">
        <f t="shared" si="53"/>
        <v>0</v>
      </c>
      <c r="AO91" s="68">
        <f t="shared" si="54"/>
        <v>0</v>
      </c>
      <c r="AP91" s="68">
        <f t="shared" si="55"/>
        <v>0</v>
      </c>
      <c r="AQ91" s="68">
        <f t="shared" si="56"/>
        <v>0</v>
      </c>
      <c r="AS91" s="68">
        <f t="shared" si="57"/>
        <v>500000</v>
      </c>
      <c r="AT91" s="68">
        <f t="shared" si="58"/>
        <v>1500000</v>
      </c>
      <c r="AU91" s="68">
        <f t="shared" si="59"/>
        <v>3100000</v>
      </c>
      <c r="AV91" s="68">
        <f t="shared" si="60"/>
        <v>2200000</v>
      </c>
      <c r="AW91" s="68">
        <f t="shared" si="61"/>
        <v>2800000</v>
      </c>
      <c r="AX91" s="68">
        <f t="shared" si="62"/>
        <v>1500000</v>
      </c>
      <c r="AY91" s="68">
        <f t="shared" si="63"/>
        <v>1500000</v>
      </c>
      <c r="AZ91" s="68">
        <f t="shared" si="64"/>
        <v>17100000</v>
      </c>
      <c r="BA91" s="68">
        <f t="shared" si="65"/>
        <v>0</v>
      </c>
      <c r="BB91" s="68">
        <f t="shared" si="66"/>
        <v>0</v>
      </c>
      <c r="BC91" s="68">
        <f t="shared" si="67"/>
        <v>0</v>
      </c>
      <c r="BD91" s="68">
        <f t="shared" si="68"/>
        <v>0</v>
      </c>
    </row>
    <row r="92" spans="1:56" ht="15" customHeight="1" x14ac:dyDescent="0.35">
      <c r="A92" s="21" t="s">
        <v>4</v>
      </c>
      <c r="B92" s="21" t="s">
        <v>145</v>
      </c>
      <c r="C92" s="22" t="s">
        <v>146</v>
      </c>
      <c r="D92" s="57">
        <v>0</v>
      </c>
      <c r="E92" s="57">
        <f t="shared" si="69"/>
        <v>-30200000</v>
      </c>
      <c r="F92" s="19">
        <v>29200000</v>
      </c>
      <c r="G92" s="19">
        <v>28700000</v>
      </c>
      <c r="H92" s="19">
        <v>27200000</v>
      </c>
      <c r="I92" s="19">
        <v>24100000</v>
      </c>
      <c r="J92" s="19">
        <v>21900000</v>
      </c>
      <c r="K92" s="19">
        <v>20100000</v>
      </c>
      <c r="L92" s="19">
        <v>18600000</v>
      </c>
      <c r="M92" s="19">
        <v>17100000</v>
      </c>
      <c r="N92" s="19">
        <v>0</v>
      </c>
      <c r="O92" s="19">
        <v>0</v>
      </c>
      <c r="P92" s="19">
        <v>0</v>
      </c>
      <c r="Q92" s="19">
        <v>0</v>
      </c>
      <c r="S92" s="73">
        <f>F92+Sheet3!C$11</f>
        <v>30200000</v>
      </c>
      <c r="T92" s="73">
        <f>G92+Sheet3!D$11</f>
        <v>29700000</v>
      </c>
      <c r="U92" s="73">
        <f>H92+Sheet3!E$11</f>
        <v>28200000</v>
      </c>
      <c r="V92" s="73">
        <f>I92+Sheet3!F$11</f>
        <v>25100000</v>
      </c>
      <c r="W92" s="73">
        <f>J92+Sheet3!G$11</f>
        <v>22900000</v>
      </c>
      <c r="X92" s="73">
        <f>K92+Sheet3!H$11</f>
        <v>20100000</v>
      </c>
      <c r="Y92" s="73">
        <f>L92+Sheet3!I$11</f>
        <v>18600000</v>
      </c>
      <c r="Z92" s="73">
        <f>M92+Sheet3!J$11</f>
        <v>17100000</v>
      </c>
      <c r="AA92" s="57">
        <f t="shared" si="78"/>
        <v>0</v>
      </c>
      <c r="AB92" s="57">
        <f t="shared" si="79"/>
        <v>0</v>
      </c>
      <c r="AC92" s="57">
        <f t="shared" si="80"/>
        <v>0</v>
      </c>
      <c r="AD92" s="57">
        <f t="shared" si="81"/>
        <v>0</v>
      </c>
      <c r="AF92" s="68">
        <f t="shared" si="45"/>
        <v>1000000</v>
      </c>
      <c r="AG92" s="68">
        <f t="shared" si="46"/>
        <v>1000000</v>
      </c>
      <c r="AH92" s="68">
        <f t="shared" si="47"/>
        <v>1000000</v>
      </c>
      <c r="AI92" s="68">
        <f t="shared" si="48"/>
        <v>1000000</v>
      </c>
      <c r="AJ92" s="68">
        <f t="shared" si="49"/>
        <v>1000000</v>
      </c>
      <c r="AK92" s="68">
        <f t="shared" si="50"/>
        <v>0</v>
      </c>
      <c r="AL92" s="68">
        <f t="shared" si="51"/>
        <v>0</v>
      </c>
      <c r="AM92" s="68">
        <f t="shared" si="52"/>
        <v>0</v>
      </c>
      <c r="AN92" s="68">
        <f t="shared" si="53"/>
        <v>0</v>
      </c>
      <c r="AO92" s="68">
        <f t="shared" si="54"/>
        <v>0</v>
      </c>
      <c r="AP92" s="68">
        <f t="shared" si="55"/>
        <v>0</v>
      </c>
      <c r="AQ92" s="68">
        <f t="shared" si="56"/>
        <v>0</v>
      </c>
      <c r="AS92" s="68">
        <f t="shared" si="57"/>
        <v>500000</v>
      </c>
      <c r="AT92" s="68">
        <f t="shared" si="58"/>
        <v>1500000</v>
      </c>
      <c r="AU92" s="68">
        <f t="shared" si="59"/>
        <v>3100000</v>
      </c>
      <c r="AV92" s="68">
        <f t="shared" si="60"/>
        <v>2200000</v>
      </c>
      <c r="AW92" s="68">
        <f t="shared" si="61"/>
        <v>2800000</v>
      </c>
      <c r="AX92" s="68">
        <f t="shared" si="62"/>
        <v>1500000</v>
      </c>
      <c r="AY92" s="68">
        <f t="shared" si="63"/>
        <v>1500000</v>
      </c>
      <c r="AZ92" s="68">
        <f t="shared" si="64"/>
        <v>17100000</v>
      </c>
      <c r="BA92" s="68">
        <f t="shared" si="65"/>
        <v>0</v>
      </c>
      <c r="BB92" s="68">
        <f t="shared" si="66"/>
        <v>0</v>
      </c>
      <c r="BC92" s="68">
        <f t="shared" si="67"/>
        <v>0</v>
      </c>
      <c r="BD92" s="68">
        <f t="shared" si="68"/>
        <v>0</v>
      </c>
    </row>
    <row r="93" spans="1:56" ht="15" customHeight="1" x14ac:dyDescent="0.35">
      <c r="A93" s="21" t="s">
        <v>4</v>
      </c>
      <c r="B93" s="21" t="s">
        <v>147</v>
      </c>
      <c r="C93" s="22" t="s">
        <v>148</v>
      </c>
      <c r="D93" s="57">
        <v>0</v>
      </c>
      <c r="E93" s="57">
        <f t="shared" si="69"/>
        <v>0</v>
      </c>
      <c r="F93" s="19">
        <v>0</v>
      </c>
      <c r="G93" s="19">
        <v>0</v>
      </c>
      <c r="H93" s="19">
        <v>15400000</v>
      </c>
      <c r="I93" s="19">
        <v>14700000</v>
      </c>
      <c r="J93" s="19">
        <v>13900000</v>
      </c>
      <c r="K93" s="19">
        <v>12600000</v>
      </c>
      <c r="L93" s="19">
        <v>11300000</v>
      </c>
      <c r="M93" s="19">
        <v>9900000</v>
      </c>
      <c r="N93" s="19">
        <v>9500000</v>
      </c>
      <c r="O93" s="19">
        <v>8100000</v>
      </c>
      <c r="P93" s="19">
        <v>7100000</v>
      </c>
      <c r="Q93" s="19">
        <v>0</v>
      </c>
      <c r="S93" s="57">
        <f t="shared" si="70"/>
        <v>0</v>
      </c>
      <c r="T93" s="57">
        <f t="shared" si="71"/>
        <v>0</v>
      </c>
      <c r="U93" s="57">
        <f t="shared" si="72"/>
        <v>15400000</v>
      </c>
      <c r="V93" s="57">
        <f t="shared" si="73"/>
        <v>14700000</v>
      </c>
      <c r="W93" s="57">
        <f t="shared" si="74"/>
        <v>13900000</v>
      </c>
      <c r="X93" s="57">
        <f t="shared" si="75"/>
        <v>12600000</v>
      </c>
      <c r="Y93" s="57">
        <f t="shared" si="76"/>
        <v>11300000</v>
      </c>
      <c r="Z93" s="57">
        <f t="shared" si="77"/>
        <v>9900000</v>
      </c>
      <c r="AA93" s="57">
        <f t="shared" si="78"/>
        <v>9500000</v>
      </c>
      <c r="AB93" s="57">
        <f t="shared" si="79"/>
        <v>8100000</v>
      </c>
      <c r="AC93" s="57">
        <f t="shared" si="80"/>
        <v>7100000</v>
      </c>
      <c r="AD93" s="57">
        <f t="shared" si="81"/>
        <v>0</v>
      </c>
      <c r="AF93" s="68">
        <f t="shared" si="45"/>
        <v>0</v>
      </c>
      <c r="AG93" s="68">
        <f t="shared" si="46"/>
        <v>0</v>
      </c>
      <c r="AH93" s="68">
        <f t="shared" si="47"/>
        <v>0</v>
      </c>
      <c r="AI93" s="68">
        <f t="shared" si="48"/>
        <v>0</v>
      </c>
      <c r="AJ93" s="68">
        <f t="shared" si="49"/>
        <v>0</v>
      </c>
      <c r="AK93" s="68">
        <f t="shared" si="50"/>
        <v>0</v>
      </c>
      <c r="AL93" s="68">
        <f t="shared" si="51"/>
        <v>0</v>
      </c>
      <c r="AM93" s="68">
        <f t="shared" si="52"/>
        <v>0</v>
      </c>
      <c r="AN93" s="68">
        <f t="shared" si="53"/>
        <v>0</v>
      </c>
      <c r="AO93" s="68">
        <f t="shared" si="54"/>
        <v>0</v>
      </c>
      <c r="AP93" s="68">
        <f t="shared" si="55"/>
        <v>0</v>
      </c>
      <c r="AQ93" s="68">
        <f t="shared" si="56"/>
        <v>0</v>
      </c>
      <c r="AS93" s="68">
        <f t="shared" si="57"/>
        <v>0</v>
      </c>
      <c r="AT93" s="68">
        <f t="shared" si="58"/>
        <v>-15400000</v>
      </c>
      <c r="AU93" s="68">
        <f t="shared" si="59"/>
        <v>700000</v>
      </c>
      <c r="AV93" s="68">
        <f t="shared" si="60"/>
        <v>800000</v>
      </c>
      <c r="AW93" s="68">
        <f t="shared" si="61"/>
        <v>1300000</v>
      </c>
      <c r="AX93" s="68">
        <f t="shared" si="62"/>
        <v>1300000</v>
      </c>
      <c r="AY93" s="68">
        <f t="shared" si="63"/>
        <v>1400000</v>
      </c>
      <c r="AZ93" s="68">
        <f t="shared" si="64"/>
        <v>400000</v>
      </c>
      <c r="BA93" s="68">
        <f t="shared" si="65"/>
        <v>1400000</v>
      </c>
      <c r="BB93" s="68">
        <f t="shared" si="66"/>
        <v>1000000</v>
      </c>
      <c r="BC93" s="68">
        <f t="shared" si="67"/>
        <v>7100000</v>
      </c>
      <c r="BD93" s="68">
        <f t="shared" si="68"/>
        <v>0</v>
      </c>
    </row>
    <row r="94" spans="1:56" ht="15" customHeight="1" x14ac:dyDescent="0.35">
      <c r="A94" s="21" t="s">
        <v>4</v>
      </c>
      <c r="B94" s="21" t="s">
        <v>149</v>
      </c>
      <c r="C94" s="22" t="s">
        <v>150</v>
      </c>
      <c r="D94" s="57">
        <v>0</v>
      </c>
      <c r="E94" s="57">
        <f t="shared" si="69"/>
        <v>0</v>
      </c>
      <c r="F94" s="19">
        <v>0</v>
      </c>
      <c r="G94" s="19">
        <v>0</v>
      </c>
      <c r="H94" s="19">
        <v>15400000</v>
      </c>
      <c r="I94" s="19">
        <v>14700000</v>
      </c>
      <c r="J94" s="19">
        <v>13900000</v>
      </c>
      <c r="K94" s="19">
        <v>12600000</v>
      </c>
      <c r="L94" s="19">
        <v>11300000</v>
      </c>
      <c r="M94" s="19">
        <v>9900000</v>
      </c>
      <c r="N94" s="19">
        <v>9500000</v>
      </c>
      <c r="O94" s="19">
        <v>8100000</v>
      </c>
      <c r="P94" s="19">
        <v>7100000</v>
      </c>
      <c r="Q94" s="19">
        <v>0</v>
      </c>
      <c r="S94" s="57">
        <f t="shared" si="70"/>
        <v>0</v>
      </c>
      <c r="T94" s="57">
        <f t="shared" si="71"/>
        <v>0</v>
      </c>
      <c r="U94" s="57">
        <f t="shared" si="72"/>
        <v>15400000</v>
      </c>
      <c r="V94" s="57">
        <f t="shared" si="73"/>
        <v>14700000</v>
      </c>
      <c r="W94" s="57">
        <f t="shared" si="74"/>
        <v>13900000</v>
      </c>
      <c r="X94" s="57">
        <f t="shared" si="75"/>
        <v>12600000</v>
      </c>
      <c r="Y94" s="57">
        <f t="shared" si="76"/>
        <v>11300000</v>
      </c>
      <c r="Z94" s="57">
        <f t="shared" si="77"/>
        <v>9900000</v>
      </c>
      <c r="AA94" s="57">
        <f t="shared" si="78"/>
        <v>9500000</v>
      </c>
      <c r="AB94" s="57">
        <f t="shared" si="79"/>
        <v>8100000</v>
      </c>
      <c r="AC94" s="57">
        <f t="shared" si="80"/>
        <v>7100000</v>
      </c>
      <c r="AD94" s="57">
        <f t="shared" si="81"/>
        <v>0</v>
      </c>
      <c r="AF94" s="68">
        <f t="shared" si="45"/>
        <v>0</v>
      </c>
      <c r="AG94" s="68">
        <f t="shared" si="46"/>
        <v>0</v>
      </c>
      <c r="AH94" s="68">
        <f t="shared" si="47"/>
        <v>0</v>
      </c>
      <c r="AI94" s="68">
        <f t="shared" si="48"/>
        <v>0</v>
      </c>
      <c r="AJ94" s="68">
        <f t="shared" si="49"/>
        <v>0</v>
      </c>
      <c r="AK94" s="68">
        <f t="shared" si="50"/>
        <v>0</v>
      </c>
      <c r="AL94" s="68">
        <f t="shared" si="51"/>
        <v>0</v>
      </c>
      <c r="AM94" s="68">
        <f t="shared" si="52"/>
        <v>0</v>
      </c>
      <c r="AN94" s="68">
        <f t="shared" si="53"/>
        <v>0</v>
      </c>
      <c r="AO94" s="68">
        <f t="shared" si="54"/>
        <v>0</v>
      </c>
      <c r="AP94" s="68">
        <f t="shared" si="55"/>
        <v>0</v>
      </c>
      <c r="AQ94" s="68">
        <f t="shared" si="56"/>
        <v>0</v>
      </c>
      <c r="AS94" s="68">
        <f t="shared" si="57"/>
        <v>0</v>
      </c>
      <c r="AT94" s="68">
        <f t="shared" si="58"/>
        <v>-15400000</v>
      </c>
      <c r="AU94" s="68">
        <f t="shared" si="59"/>
        <v>700000</v>
      </c>
      <c r="AV94" s="68">
        <f t="shared" si="60"/>
        <v>800000</v>
      </c>
      <c r="AW94" s="68">
        <f t="shared" si="61"/>
        <v>1300000</v>
      </c>
      <c r="AX94" s="68">
        <f t="shared" si="62"/>
        <v>1300000</v>
      </c>
      <c r="AY94" s="68">
        <f t="shared" si="63"/>
        <v>1400000</v>
      </c>
      <c r="AZ94" s="68">
        <f t="shared" si="64"/>
        <v>400000</v>
      </c>
      <c r="BA94" s="68">
        <f t="shared" si="65"/>
        <v>1400000</v>
      </c>
      <c r="BB94" s="68">
        <f t="shared" si="66"/>
        <v>1000000</v>
      </c>
      <c r="BC94" s="68">
        <f t="shared" si="67"/>
        <v>7100000</v>
      </c>
      <c r="BD94" s="68">
        <f t="shared" si="68"/>
        <v>0</v>
      </c>
    </row>
    <row r="95" spans="1:56" ht="15" customHeight="1" x14ac:dyDescent="0.35">
      <c r="A95" s="21" t="s">
        <v>4</v>
      </c>
      <c r="B95" s="21" t="s">
        <v>151</v>
      </c>
      <c r="C95" s="22" t="s">
        <v>152</v>
      </c>
      <c r="D95" s="57">
        <v>0</v>
      </c>
      <c r="E95" s="57">
        <f t="shared" si="69"/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8700000</v>
      </c>
      <c r="O95" s="19">
        <v>7400000</v>
      </c>
      <c r="P95" s="19">
        <v>6700000</v>
      </c>
      <c r="Q95" s="19">
        <v>5900000</v>
      </c>
      <c r="S95" s="57">
        <f t="shared" si="70"/>
        <v>0</v>
      </c>
      <c r="T95" s="57">
        <f t="shared" si="71"/>
        <v>0</v>
      </c>
      <c r="U95" s="57">
        <f t="shared" si="72"/>
        <v>0</v>
      </c>
      <c r="V95" s="57">
        <f t="shared" si="73"/>
        <v>0</v>
      </c>
      <c r="W95" s="57">
        <f t="shared" si="74"/>
        <v>0</v>
      </c>
      <c r="X95" s="57">
        <f t="shared" si="75"/>
        <v>0</v>
      </c>
      <c r="Y95" s="57">
        <f t="shared" si="76"/>
        <v>0</v>
      </c>
      <c r="Z95" s="57">
        <f t="shared" si="77"/>
        <v>0</v>
      </c>
      <c r="AA95" s="57">
        <f t="shared" si="78"/>
        <v>8700000</v>
      </c>
      <c r="AB95" s="57">
        <f t="shared" si="79"/>
        <v>7400000</v>
      </c>
      <c r="AC95" s="57">
        <f t="shared" si="80"/>
        <v>6700000</v>
      </c>
      <c r="AD95" s="57">
        <f t="shared" si="81"/>
        <v>5900000</v>
      </c>
      <c r="AF95" s="68">
        <f t="shared" si="45"/>
        <v>0</v>
      </c>
      <c r="AG95" s="68">
        <f t="shared" si="46"/>
        <v>0</v>
      </c>
      <c r="AH95" s="68">
        <f t="shared" si="47"/>
        <v>0</v>
      </c>
      <c r="AI95" s="68">
        <f t="shared" si="48"/>
        <v>0</v>
      </c>
      <c r="AJ95" s="68">
        <f t="shared" si="49"/>
        <v>0</v>
      </c>
      <c r="AK95" s="68">
        <f t="shared" si="50"/>
        <v>0</v>
      </c>
      <c r="AL95" s="68">
        <f t="shared" si="51"/>
        <v>0</v>
      </c>
      <c r="AM95" s="68">
        <f t="shared" si="52"/>
        <v>0</v>
      </c>
      <c r="AN95" s="68">
        <f t="shared" si="53"/>
        <v>0</v>
      </c>
      <c r="AO95" s="68">
        <f t="shared" si="54"/>
        <v>0</v>
      </c>
      <c r="AP95" s="68">
        <f t="shared" si="55"/>
        <v>0</v>
      </c>
      <c r="AQ95" s="68">
        <f t="shared" si="56"/>
        <v>0</v>
      </c>
      <c r="AS95" s="68">
        <f t="shared" si="57"/>
        <v>0</v>
      </c>
      <c r="AT95" s="68">
        <f t="shared" si="58"/>
        <v>0</v>
      </c>
      <c r="AU95" s="68">
        <f t="shared" si="59"/>
        <v>0</v>
      </c>
      <c r="AV95" s="68">
        <f t="shared" si="60"/>
        <v>0</v>
      </c>
      <c r="AW95" s="68">
        <f t="shared" si="61"/>
        <v>0</v>
      </c>
      <c r="AX95" s="68">
        <f t="shared" si="62"/>
        <v>0</v>
      </c>
      <c r="AY95" s="68">
        <f t="shared" si="63"/>
        <v>0</v>
      </c>
      <c r="AZ95" s="68">
        <f t="shared" si="64"/>
        <v>-8700000</v>
      </c>
      <c r="BA95" s="68">
        <f t="shared" si="65"/>
        <v>1300000</v>
      </c>
      <c r="BB95" s="68">
        <f t="shared" si="66"/>
        <v>700000</v>
      </c>
      <c r="BC95" s="68">
        <f t="shared" si="67"/>
        <v>800000</v>
      </c>
      <c r="BD95" s="68">
        <f t="shared" si="68"/>
        <v>5900000</v>
      </c>
    </row>
    <row r="96" spans="1:56" ht="15" customHeight="1" x14ac:dyDescent="0.35">
      <c r="A96" s="28" t="s">
        <v>4</v>
      </c>
      <c r="B96" s="28" t="s">
        <v>980</v>
      </c>
      <c r="C96" s="29" t="s">
        <v>981</v>
      </c>
      <c r="D96" s="57">
        <v>0</v>
      </c>
      <c r="E96" s="57">
        <f t="shared" si="69"/>
        <v>-32000000</v>
      </c>
      <c r="F96" s="62">
        <v>32000000</v>
      </c>
      <c r="G96" s="62">
        <v>31000000</v>
      </c>
      <c r="H96" s="62">
        <v>0</v>
      </c>
      <c r="I96" s="62">
        <v>0</v>
      </c>
      <c r="J96" s="62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0</v>
      </c>
      <c r="S96" s="57">
        <f t="shared" si="70"/>
        <v>32000000</v>
      </c>
      <c r="T96" s="57">
        <f t="shared" si="71"/>
        <v>31000000</v>
      </c>
      <c r="U96" s="57">
        <f t="shared" si="72"/>
        <v>0</v>
      </c>
      <c r="V96" s="57">
        <f t="shared" si="73"/>
        <v>0</v>
      </c>
      <c r="W96" s="57">
        <f t="shared" si="74"/>
        <v>0</v>
      </c>
      <c r="X96" s="57">
        <f t="shared" si="75"/>
        <v>0</v>
      </c>
      <c r="Y96" s="57">
        <f t="shared" si="76"/>
        <v>0</v>
      </c>
      <c r="Z96" s="57">
        <f t="shared" si="77"/>
        <v>0</v>
      </c>
      <c r="AA96" s="57">
        <f t="shared" si="78"/>
        <v>0</v>
      </c>
      <c r="AB96" s="57">
        <f t="shared" si="79"/>
        <v>0</v>
      </c>
      <c r="AC96" s="57">
        <f t="shared" si="80"/>
        <v>0</v>
      </c>
      <c r="AD96" s="57">
        <f t="shared" si="81"/>
        <v>0</v>
      </c>
      <c r="AF96" s="68">
        <f t="shared" si="45"/>
        <v>0</v>
      </c>
      <c r="AG96" s="68">
        <f t="shared" si="46"/>
        <v>0</v>
      </c>
      <c r="AH96" s="68">
        <f t="shared" si="47"/>
        <v>0</v>
      </c>
      <c r="AI96" s="68">
        <f t="shared" si="48"/>
        <v>0</v>
      </c>
      <c r="AJ96" s="68">
        <f t="shared" si="49"/>
        <v>0</v>
      </c>
      <c r="AK96" s="68">
        <f t="shared" si="50"/>
        <v>0</v>
      </c>
      <c r="AL96" s="68">
        <f t="shared" si="51"/>
        <v>0</v>
      </c>
      <c r="AM96" s="68">
        <f t="shared" si="52"/>
        <v>0</v>
      </c>
      <c r="AN96" s="68">
        <f t="shared" si="53"/>
        <v>0</v>
      </c>
      <c r="AO96" s="68">
        <f t="shared" si="54"/>
        <v>0</v>
      </c>
      <c r="AP96" s="68">
        <f t="shared" si="55"/>
        <v>0</v>
      </c>
      <c r="AQ96" s="68">
        <f t="shared" si="56"/>
        <v>0</v>
      </c>
      <c r="AS96" s="68">
        <f t="shared" si="57"/>
        <v>1000000</v>
      </c>
      <c r="AT96" s="68">
        <f t="shared" si="58"/>
        <v>31000000</v>
      </c>
      <c r="AU96" s="68">
        <f t="shared" si="59"/>
        <v>0</v>
      </c>
      <c r="AV96" s="68">
        <f t="shared" si="60"/>
        <v>0</v>
      </c>
      <c r="AW96" s="68">
        <f t="shared" si="61"/>
        <v>0</v>
      </c>
      <c r="AX96" s="68">
        <f t="shared" si="62"/>
        <v>0</v>
      </c>
      <c r="AY96" s="68">
        <f t="shared" si="63"/>
        <v>0</v>
      </c>
      <c r="AZ96" s="68">
        <f t="shared" si="64"/>
        <v>0</v>
      </c>
      <c r="BA96" s="68">
        <f t="shared" si="65"/>
        <v>0</v>
      </c>
      <c r="BB96" s="68">
        <f t="shared" si="66"/>
        <v>0</v>
      </c>
      <c r="BC96" s="68">
        <f t="shared" si="67"/>
        <v>0</v>
      </c>
      <c r="BD96" s="68">
        <f t="shared" si="68"/>
        <v>0</v>
      </c>
    </row>
    <row r="97" spans="1:56" x14ac:dyDescent="0.35">
      <c r="A97" s="30" t="s">
        <v>4</v>
      </c>
      <c r="B97" s="31" t="s">
        <v>1033</v>
      </c>
      <c r="C97" s="32" t="s">
        <v>1051</v>
      </c>
      <c r="D97" s="57">
        <v>0</v>
      </c>
      <c r="E97" s="57">
        <f t="shared" si="69"/>
        <v>-29000000</v>
      </c>
      <c r="F97" s="62">
        <v>29000000</v>
      </c>
      <c r="G97" s="62">
        <v>28000000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S97" s="57">
        <f t="shared" si="70"/>
        <v>29000000</v>
      </c>
      <c r="T97" s="57">
        <f t="shared" si="71"/>
        <v>28000000</v>
      </c>
      <c r="U97" s="57">
        <f t="shared" si="72"/>
        <v>0</v>
      </c>
      <c r="V97" s="57">
        <f t="shared" si="73"/>
        <v>0</v>
      </c>
      <c r="W97" s="57">
        <f t="shared" si="74"/>
        <v>0</v>
      </c>
      <c r="X97" s="57">
        <f t="shared" si="75"/>
        <v>0</v>
      </c>
      <c r="Y97" s="57">
        <f t="shared" si="76"/>
        <v>0</v>
      </c>
      <c r="Z97" s="57">
        <f t="shared" si="77"/>
        <v>0</v>
      </c>
      <c r="AA97" s="57">
        <f t="shared" si="78"/>
        <v>0</v>
      </c>
      <c r="AB97" s="57">
        <f t="shared" si="79"/>
        <v>0</v>
      </c>
      <c r="AC97" s="57">
        <f t="shared" si="80"/>
        <v>0</v>
      </c>
      <c r="AD97" s="57">
        <f t="shared" si="81"/>
        <v>0</v>
      </c>
      <c r="AF97" s="68">
        <f t="shared" si="45"/>
        <v>0</v>
      </c>
      <c r="AG97" s="68">
        <f t="shared" si="46"/>
        <v>0</v>
      </c>
      <c r="AH97" s="68">
        <f t="shared" si="47"/>
        <v>0</v>
      </c>
      <c r="AI97" s="68">
        <f t="shared" si="48"/>
        <v>0</v>
      </c>
      <c r="AJ97" s="68">
        <f t="shared" si="49"/>
        <v>0</v>
      </c>
      <c r="AK97" s="68">
        <f t="shared" si="50"/>
        <v>0</v>
      </c>
      <c r="AL97" s="68">
        <f t="shared" si="51"/>
        <v>0</v>
      </c>
      <c r="AM97" s="68">
        <f t="shared" si="52"/>
        <v>0</v>
      </c>
      <c r="AN97" s="68">
        <f t="shared" si="53"/>
        <v>0</v>
      </c>
      <c r="AO97" s="68">
        <f t="shared" si="54"/>
        <v>0</v>
      </c>
      <c r="AP97" s="68">
        <f t="shared" si="55"/>
        <v>0</v>
      </c>
      <c r="AQ97" s="68">
        <f t="shared" si="56"/>
        <v>0</v>
      </c>
      <c r="AS97" s="68">
        <f t="shared" si="57"/>
        <v>1000000</v>
      </c>
      <c r="AT97" s="68">
        <f t="shared" si="58"/>
        <v>28000000</v>
      </c>
      <c r="AU97" s="68">
        <f t="shared" si="59"/>
        <v>0</v>
      </c>
      <c r="AV97" s="68">
        <f t="shared" si="60"/>
        <v>0</v>
      </c>
      <c r="AW97" s="68">
        <f t="shared" si="61"/>
        <v>0</v>
      </c>
      <c r="AX97" s="68">
        <f t="shared" si="62"/>
        <v>0</v>
      </c>
      <c r="AY97" s="68">
        <f t="shared" si="63"/>
        <v>0</v>
      </c>
      <c r="AZ97" s="68">
        <f t="shared" si="64"/>
        <v>0</v>
      </c>
      <c r="BA97" s="68">
        <f t="shared" si="65"/>
        <v>0</v>
      </c>
      <c r="BB97" s="68">
        <f t="shared" si="66"/>
        <v>0</v>
      </c>
      <c r="BC97" s="68">
        <f t="shared" si="67"/>
        <v>0</v>
      </c>
      <c r="BD97" s="68">
        <f t="shared" si="68"/>
        <v>0</v>
      </c>
    </row>
    <row r="98" spans="1:56" x14ac:dyDescent="0.35">
      <c r="A98" s="30" t="s">
        <v>4</v>
      </c>
      <c r="B98" s="31" t="s">
        <v>1031</v>
      </c>
      <c r="C98" s="32" t="s">
        <v>1049</v>
      </c>
      <c r="D98" s="57">
        <v>35510000</v>
      </c>
      <c r="E98" s="57">
        <f t="shared" si="69"/>
        <v>2510000</v>
      </c>
      <c r="F98" s="62">
        <v>33000000</v>
      </c>
      <c r="G98" s="62">
        <v>32000000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S98" s="57">
        <f t="shared" si="70"/>
        <v>33000000</v>
      </c>
      <c r="T98" s="57">
        <f t="shared" si="71"/>
        <v>32000000</v>
      </c>
      <c r="U98" s="57">
        <f t="shared" si="72"/>
        <v>0</v>
      </c>
      <c r="V98" s="57">
        <f t="shared" si="73"/>
        <v>0</v>
      </c>
      <c r="W98" s="57">
        <f t="shared" si="74"/>
        <v>0</v>
      </c>
      <c r="X98" s="57">
        <f t="shared" si="75"/>
        <v>0</v>
      </c>
      <c r="Y98" s="57">
        <f t="shared" si="76"/>
        <v>0</v>
      </c>
      <c r="Z98" s="57">
        <f t="shared" si="77"/>
        <v>0</v>
      </c>
      <c r="AA98" s="57">
        <f t="shared" si="78"/>
        <v>0</v>
      </c>
      <c r="AB98" s="57">
        <f t="shared" si="79"/>
        <v>0</v>
      </c>
      <c r="AC98" s="57">
        <f t="shared" si="80"/>
        <v>0</v>
      </c>
      <c r="AD98" s="57">
        <f t="shared" si="81"/>
        <v>0</v>
      </c>
      <c r="AF98" s="68">
        <f t="shared" si="45"/>
        <v>0</v>
      </c>
      <c r="AG98" s="68">
        <f t="shared" si="46"/>
        <v>0</v>
      </c>
      <c r="AH98" s="68">
        <f t="shared" si="47"/>
        <v>0</v>
      </c>
      <c r="AI98" s="68">
        <f t="shared" si="48"/>
        <v>0</v>
      </c>
      <c r="AJ98" s="68">
        <f t="shared" si="49"/>
        <v>0</v>
      </c>
      <c r="AK98" s="68">
        <f t="shared" si="50"/>
        <v>0</v>
      </c>
      <c r="AL98" s="68">
        <f t="shared" si="51"/>
        <v>0</v>
      </c>
      <c r="AM98" s="68">
        <f t="shared" si="52"/>
        <v>0</v>
      </c>
      <c r="AN98" s="68">
        <f t="shared" si="53"/>
        <v>0</v>
      </c>
      <c r="AO98" s="68">
        <f t="shared" si="54"/>
        <v>0</v>
      </c>
      <c r="AP98" s="68">
        <f t="shared" si="55"/>
        <v>0</v>
      </c>
      <c r="AQ98" s="68">
        <f t="shared" si="56"/>
        <v>0</v>
      </c>
      <c r="AS98" s="68">
        <f t="shared" si="57"/>
        <v>1000000</v>
      </c>
      <c r="AT98" s="68">
        <f t="shared" si="58"/>
        <v>32000000</v>
      </c>
      <c r="AU98" s="68">
        <f t="shared" si="59"/>
        <v>0</v>
      </c>
      <c r="AV98" s="68">
        <f t="shared" si="60"/>
        <v>0</v>
      </c>
      <c r="AW98" s="68">
        <f t="shared" si="61"/>
        <v>0</v>
      </c>
      <c r="AX98" s="68">
        <f t="shared" si="62"/>
        <v>0</v>
      </c>
      <c r="AY98" s="68">
        <f t="shared" si="63"/>
        <v>0</v>
      </c>
      <c r="AZ98" s="68">
        <f t="shared" si="64"/>
        <v>0</v>
      </c>
      <c r="BA98" s="68">
        <f t="shared" si="65"/>
        <v>0</v>
      </c>
      <c r="BB98" s="68">
        <f t="shared" si="66"/>
        <v>0</v>
      </c>
      <c r="BC98" s="68">
        <f t="shared" si="67"/>
        <v>0</v>
      </c>
      <c r="BD98" s="68">
        <f t="shared" si="68"/>
        <v>0</v>
      </c>
    </row>
    <row r="99" spans="1:56" x14ac:dyDescent="0.35">
      <c r="A99" s="30" t="s">
        <v>4</v>
      </c>
      <c r="B99" s="31" t="s">
        <v>1030</v>
      </c>
      <c r="C99" s="32" t="s">
        <v>1048</v>
      </c>
      <c r="D99" s="57">
        <v>32079000</v>
      </c>
      <c r="E99" s="57">
        <f t="shared" si="69"/>
        <v>1079000</v>
      </c>
      <c r="F99" s="62">
        <v>31000000</v>
      </c>
      <c r="G99" s="62">
        <v>30300000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S99" s="57">
        <f t="shared" si="70"/>
        <v>31000000</v>
      </c>
      <c r="T99" s="57">
        <f t="shared" si="71"/>
        <v>30300000</v>
      </c>
      <c r="U99" s="57">
        <f t="shared" si="72"/>
        <v>0</v>
      </c>
      <c r="V99" s="57">
        <f t="shared" si="73"/>
        <v>0</v>
      </c>
      <c r="W99" s="57">
        <f t="shared" si="74"/>
        <v>0</v>
      </c>
      <c r="X99" s="57">
        <f t="shared" si="75"/>
        <v>0</v>
      </c>
      <c r="Y99" s="57">
        <f t="shared" si="76"/>
        <v>0</v>
      </c>
      <c r="Z99" s="57">
        <f t="shared" si="77"/>
        <v>0</v>
      </c>
      <c r="AA99" s="57">
        <f t="shared" si="78"/>
        <v>0</v>
      </c>
      <c r="AB99" s="57">
        <f t="shared" si="79"/>
        <v>0</v>
      </c>
      <c r="AC99" s="57">
        <f t="shared" si="80"/>
        <v>0</v>
      </c>
      <c r="AD99" s="57">
        <f t="shared" si="81"/>
        <v>0</v>
      </c>
      <c r="AF99" s="68">
        <f t="shared" si="45"/>
        <v>0</v>
      </c>
      <c r="AG99" s="68">
        <f t="shared" si="46"/>
        <v>0</v>
      </c>
      <c r="AH99" s="68">
        <f t="shared" si="47"/>
        <v>0</v>
      </c>
      <c r="AI99" s="68">
        <f t="shared" si="48"/>
        <v>0</v>
      </c>
      <c r="AJ99" s="68">
        <f t="shared" si="49"/>
        <v>0</v>
      </c>
      <c r="AK99" s="68">
        <f t="shared" si="50"/>
        <v>0</v>
      </c>
      <c r="AL99" s="68">
        <f t="shared" si="51"/>
        <v>0</v>
      </c>
      <c r="AM99" s="68">
        <f t="shared" si="52"/>
        <v>0</v>
      </c>
      <c r="AN99" s="68">
        <f t="shared" si="53"/>
        <v>0</v>
      </c>
      <c r="AO99" s="68">
        <f t="shared" si="54"/>
        <v>0</v>
      </c>
      <c r="AP99" s="68">
        <f t="shared" si="55"/>
        <v>0</v>
      </c>
      <c r="AQ99" s="68">
        <f t="shared" si="56"/>
        <v>0</v>
      </c>
      <c r="AS99" s="68">
        <f t="shared" si="57"/>
        <v>700000</v>
      </c>
      <c r="AT99" s="68">
        <f t="shared" si="58"/>
        <v>30300000</v>
      </c>
      <c r="AU99" s="68">
        <f t="shared" si="59"/>
        <v>0</v>
      </c>
      <c r="AV99" s="68">
        <f t="shared" si="60"/>
        <v>0</v>
      </c>
      <c r="AW99" s="68">
        <f t="shared" si="61"/>
        <v>0</v>
      </c>
      <c r="AX99" s="68">
        <f t="shared" si="62"/>
        <v>0</v>
      </c>
      <c r="AY99" s="68">
        <f t="shared" si="63"/>
        <v>0</v>
      </c>
      <c r="AZ99" s="68">
        <f t="shared" si="64"/>
        <v>0</v>
      </c>
      <c r="BA99" s="68">
        <f t="shared" si="65"/>
        <v>0</v>
      </c>
      <c r="BB99" s="68">
        <f t="shared" si="66"/>
        <v>0</v>
      </c>
      <c r="BC99" s="68">
        <f t="shared" si="67"/>
        <v>0</v>
      </c>
      <c r="BD99" s="68">
        <f t="shared" si="68"/>
        <v>0</v>
      </c>
    </row>
    <row r="100" spans="1:56" x14ac:dyDescent="0.35">
      <c r="A100" s="30" t="s">
        <v>4</v>
      </c>
      <c r="B100" s="31" t="s">
        <v>1032</v>
      </c>
      <c r="C100" s="32" t="s">
        <v>1050</v>
      </c>
      <c r="D100" s="57">
        <v>45045000</v>
      </c>
      <c r="E100" s="57">
        <f t="shared" si="69"/>
        <v>6545000</v>
      </c>
      <c r="F100" s="62">
        <v>38500000</v>
      </c>
      <c r="G100" s="19">
        <v>37200000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S100" s="57">
        <f t="shared" si="70"/>
        <v>38500000</v>
      </c>
      <c r="T100" s="57">
        <f t="shared" si="71"/>
        <v>37200000</v>
      </c>
      <c r="U100" s="57">
        <f t="shared" si="72"/>
        <v>0</v>
      </c>
      <c r="V100" s="57">
        <f t="shared" si="73"/>
        <v>0</v>
      </c>
      <c r="W100" s="57">
        <f t="shared" si="74"/>
        <v>0</v>
      </c>
      <c r="X100" s="57">
        <f t="shared" si="75"/>
        <v>0</v>
      </c>
      <c r="Y100" s="57">
        <f t="shared" si="76"/>
        <v>0</v>
      </c>
      <c r="Z100" s="57">
        <f t="shared" si="77"/>
        <v>0</v>
      </c>
      <c r="AA100" s="57">
        <f t="shared" si="78"/>
        <v>0</v>
      </c>
      <c r="AB100" s="57">
        <f t="shared" si="79"/>
        <v>0</v>
      </c>
      <c r="AC100" s="57">
        <f t="shared" si="80"/>
        <v>0</v>
      </c>
      <c r="AD100" s="57">
        <f t="shared" si="81"/>
        <v>0</v>
      </c>
      <c r="AF100" s="68">
        <f t="shared" si="45"/>
        <v>0</v>
      </c>
      <c r="AG100" s="68">
        <f t="shared" si="46"/>
        <v>0</v>
      </c>
      <c r="AH100" s="68">
        <f t="shared" si="47"/>
        <v>0</v>
      </c>
      <c r="AI100" s="68">
        <f t="shared" si="48"/>
        <v>0</v>
      </c>
      <c r="AJ100" s="68">
        <f t="shared" si="49"/>
        <v>0</v>
      </c>
      <c r="AK100" s="68">
        <f t="shared" si="50"/>
        <v>0</v>
      </c>
      <c r="AL100" s="68">
        <f t="shared" si="51"/>
        <v>0</v>
      </c>
      <c r="AM100" s="68">
        <f t="shared" si="52"/>
        <v>0</v>
      </c>
      <c r="AN100" s="68">
        <f t="shared" si="53"/>
        <v>0</v>
      </c>
      <c r="AO100" s="68">
        <f t="shared" si="54"/>
        <v>0</v>
      </c>
      <c r="AP100" s="68">
        <f t="shared" si="55"/>
        <v>0</v>
      </c>
      <c r="AQ100" s="68">
        <f t="shared" si="56"/>
        <v>0</v>
      </c>
      <c r="AS100" s="68">
        <f t="shared" si="57"/>
        <v>1300000</v>
      </c>
      <c r="AT100" s="68">
        <f t="shared" si="58"/>
        <v>37200000</v>
      </c>
      <c r="AU100" s="68">
        <f t="shared" si="59"/>
        <v>0</v>
      </c>
      <c r="AV100" s="68">
        <f t="shared" si="60"/>
        <v>0</v>
      </c>
      <c r="AW100" s="68">
        <f t="shared" si="61"/>
        <v>0</v>
      </c>
      <c r="AX100" s="68">
        <f t="shared" si="62"/>
        <v>0</v>
      </c>
      <c r="AY100" s="68">
        <f t="shared" si="63"/>
        <v>0</v>
      </c>
      <c r="AZ100" s="68">
        <f t="shared" si="64"/>
        <v>0</v>
      </c>
      <c r="BA100" s="68">
        <f t="shared" si="65"/>
        <v>0</v>
      </c>
      <c r="BB100" s="68">
        <f t="shared" si="66"/>
        <v>0</v>
      </c>
      <c r="BC100" s="68">
        <f t="shared" si="67"/>
        <v>0</v>
      </c>
      <c r="BD100" s="68">
        <f t="shared" si="68"/>
        <v>0</v>
      </c>
    </row>
    <row r="101" spans="1:56" ht="15" customHeight="1" x14ac:dyDescent="0.35">
      <c r="A101" s="21" t="s">
        <v>4</v>
      </c>
      <c r="B101" s="21" t="s">
        <v>153</v>
      </c>
      <c r="C101" s="22" t="s">
        <v>154</v>
      </c>
      <c r="D101" s="57">
        <v>0</v>
      </c>
      <c r="E101" s="57">
        <f t="shared" si="69"/>
        <v>-12800000</v>
      </c>
      <c r="F101" s="19">
        <v>11800000</v>
      </c>
      <c r="G101" s="19">
        <v>10800000</v>
      </c>
      <c r="H101" s="19">
        <v>10600000</v>
      </c>
      <c r="I101" s="19">
        <v>10100000</v>
      </c>
      <c r="J101" s="19">
        <v>9500000</v>
      </c>
      <c r="K101" s="19">
        <v>8700000</v>
      </c>
      <c r="L101" s="19">
        <v>7900000</v>
      </c>
      <c r="M101" s="19">
        <v>7200000</v>
      </c>
      <c r="N101" s="19">
        <v>6500000</v>
      </c>
      <c r="O101" s="19">
        <v>5900000</v>
      </c>
      <c r="P101" s="19">
        <v>5500000</v>
      </c>
      <c r="Q101" s="19">
        <v>5000000</v>
      </c>
      <c r="S101" s="73">
        <f>F101+Sheet3!C$2</f>
        <v>12800000</v>
      </c>
      <c r="T101" s="73">
        <f>G101+Sheet3!D$2</f>
        <v>11800000</v>
      </c>
      <c r="U101" s="73">
        <f>H101+Sheet3!E$2</f>
        <v>11600000</v>
      </c>
      <c r="V101" s="73">
        <f>I101+Sheet3!F$2</f>
        <v>11100000</v>
      </c>
      <c r="W101" s="73">
        <f>J101+Sheet3!G$2</f>
        <v>10000000</v>
      </c>
      <c r="X101" s="73">
        <f>K101+Sheet3!H$2</f>
        <v>9200000</v>
      </c>
      <c r="Y101" s="73">
        <f>L101+Sheet3!I$2</f>
        <v>8400000</v>
      </c>
      <c r="Z101" s="73">
        <f>M101+Sheet3!J$2</f>
        <v>7200000</v>
      </c>
      <c r="AA101" s="73">
        <f>N101+Sheet3!K$2</f>
        <v>6500000</v>
      </c>
      <c r="AB101" s="73">
        <f>O101+Sheet3!L$2</f>
        <v>5900000</v>
      </c>
      <c r="AC101" s="73">
        <f>P101+Sheet3!M$2</f>
        <v>5500000</v>
      </c>
      <c r="AD101" s="73">
        <f>Q101+Sheet3!N$2</f>
        <v>5000000</v>
      </c>
      <c r="AF101" s="68">
        <f t="shared" si="45"/>
        <v>1000000</v>
      </c>
      <c r="AG101" s="68">
        <f t="shared" si="46"/>
        <v>1000000</v>
      </c>
      <c r="AH101" s="68">
        <f t="shared" si="47"/>
        <v>1000000</v>
      </c>
      <c r="AI101" s="68">
        <f t="shared" si="48"/>
        <v>1000000</v>
      </c>
      <c r="AJ101" s="68">
        <f t="shared" si="49"/>
        <v>500000</v>
      </c>
      <c r="AK101" s="68">
        <f t="shared" si="50"/>
        <v>500000</v>
      </c>
      <c r="AL101" s="68">
        <f t="shared" si="51"/>
        <v>500000</v>
      </c>
      <c r="AM101" s="68">
        <f t="shared" si="52"/>
        <v>0</v>
      </c>
      <c r="AN101" s="68">
        <f t="shared" si="53"/>
        <v>0</v>
      </c>
      <c r="AO101" s="68">
        <f t="shared" si="54"/>
        <v>0</v>
      </c>
      <c r="AP101" s="68">
        <f t="shared" si="55"/>
        <v>0</v>
      </c>
      <c r="AQ101" s="68">
        <f t="shared" si="56"/>
        <v>0</v>
      </c>
      <c r="AS101" s="68">
        <f t="shared" si="57"/>
        <v>1000000</v>
      </c>
      <c r="AT101" s="68">
        <f t="shared" si="58"/>
        <v>200000</v>
      </c>
      <c r="AU101" s="68">
        <f t="shared" si="59"/>
        <v>500000</v>
      </c>
      <c r="AV101" s="68">
        <f t="shared" si="60"/>
        <v>1100000</v>
      </c>
      <c r="AW101" s="68">
        <f t="shared" si="61"/>
        <v>800000</v>
      </c>
      <c r="AX101" s="68">
        <f t="shared" si="62"/>
        <v>800000</v>
      </c>
      <c r="AY101" s="68">
        <f t="shared" si="63"/>
        <v>1200000</v>
      </c>
      <c r="AZ101" s="68">
        <f t="shared" si="64"/>
        <v>700000</v>
      </c>
      <c r="BA101" s="68">
        <f t="shared" si="65"/>
        <v>600000</v>
      </c>
      <c r="BB101" s="68">
        <f t="shared" si="66"/>
        <v>400000</v>
      </c>
      <c r="BC101" s="68">
        <f t="shared" si="67"/>
        <v>500000</v>
      </c>
      <c r="BD101" s="68">
        <f t="shared" si="68"/>
        <v>5000000</v>
      </c>
    </row>
    <row r="102" spans="1:56" ht="15" customHeight="1" x14ac:dyDescent="0.35">
      <c r="A102" s="21" t="s">
        <v>4</v>
      </c>
      <c r="B102" s="21" t="s">
        <v>155</v>
      </c>
      <c r="C102" s="22" t="s">
        <v>156</v>
      </c>
      <c r="D102" s="57">
        <v>0</v>
      </c>
      <c r="E102" s="57">
        <f t="shared" si="69"/>
        <v>-12800000</v>
      </c>
      <c r="F102" s="19">
        <v>11800000</v>
      </c>
      <c r="G102" s="19">
        <v>10800000</v>
      </c>
      <c r="H102" s="19">
        <v>10600000</v>
      </c>
      <c r="I102" s="19">
        <v>10100000</v>
      </c>
      <c r="J102" s="19">
        <v>9500000</v>
      </c>
      <c r="K102" s="19">
        <v>8700000</v>
      </c>
      <c r="L102" s="19">
        <v>7900000</v>
      </c>
      <c r="M102" s="19">
        <v>7200000</v>
      </c>
      <c r="N102" s="19">
        <v>6500000</v>
      </c>
      <c r="O102" s="19">
        <v>0</v>
      </c>
      <c r="P102" s="19">
        <v>0</v>
      </c>
      <c r="Q102" s="19">
        <v>0</v>
      </c>
      <c r="S102" s="73">
        <f>F102+Sheet3!C$2</f>
        <v>12800000</v>
      </c>
      <c r="T102" s="73">
        <f>G102+Sheet3!D$2</f>
        <v>11800000</v>
      </c>
      <c r="U102" s="73">
        <f>H102+Sheet3!E$2</f>
        <v>11600000</v>
      </c>
      <c r="V102" s="73">
        <f>I102+Sheet3!F$2</f>
        <v>11100000</v>
      </c>
      <c r="W102" s="73">
        <f>J102+Sheet3!G$2</f>
        <v>10000000</v>
      </c>
      <c r="X102" s="73">
        <f>K102+Sheet3!H$2</f>
        <v>9200000</v>
      </c>
      <c r="Y102" s="73">
        <f>L102+Sheet3!I$2</f>
        <v>8400000</v>
      </c>
      <c r="Z102" s="73">
        <f>M102+Sheet3!J$2</f>
        <v>7200000</v>
      </c>
      <c r="AA102" s="73">
        <f>N102+Sheet3!K$2</f>
        <v>6500000</v>
      </c>
      <c r="AB102" s="57">
        <f t="shared" si="79"/>
        <v>0</v>
      </c>
      <c r="AC102" s="57">
        <f t="shared" si="80"/>
        <v>0</v>
      </c>
      <c r="AD102" s="57">
        <f t="shared" si="81"/>
        <v>0</v>
      </c>
      <c r="AF102" s="68">
        <f t="shared" si="45"/>
        <v>1000000</v>
      </c>
      <c r="AG102" s="68">
        <f t="shared" si="46"/>
        <v>1000000</v>
      </c>
      <c r="AH102" s="68">
        <f t="shared" si="47"/>
        <v>1000000</v>
      </c>
      <c r="AI102" s="68">
        <f t="shared" si="48"/>
        <v>1000000</v>
      </c>
      <c r="AJ102" s="68">
        <f t="shared" si="49"/>
        <v>500000</v>
      </c>
      <c r="AK102" s="68">
        <f t="shared" si="50"/>
        <v>500000</v>
      </c>
      <c r="AL102" s="68">
        <f t="shared" si="51"/>
        <v>500000</v>
      </c>
      <c r="AM102" s="68">
        <f t="shared" si="52"/>
        <v>0</v>
      </c>
      <c r="AN102" s="68">
        <f t="shared" si="53"/>
        <v>0</v>
      </c>
      <c r="AO102" s="68">
        <f t="shared" si="54"/>
        <v>0</v>
      </c>
      <c r="AP102" s="68">
        <f t="shared" si="55"/>
        <v>0</v>
      </c>
      <c r="AQ102" s="68">
        <f t="shared" si="56"/>
        <v>0</v>
      </c>
      <c r="AS102" s="68">
        <f t="shared" si="57"/>
        <v>1000000</v>
      </c>
      <c r="AT102" s="68">
        <f t="shared" si="58"/>
        <v>200000</v>
      </c>
      <c r="AU102" s="68">
        <f t="shared" si="59"/>
        <v>500000</v>
      </c>
      <c r="AV102" s="68">
        <f t="shared" si="60"/>
        <v>1100000</v>
      </c>
      <c r="AW102" s="68">
        <f t="shared" si="61"/>
        <v>800000</v>
      </c>
      <c r="AX102" s="68">
        <f t="shared" si="62"/>
        <v>800000</v>
      </c>
      <c r="AY102" s="68">
        <f t="shared" si="63"/>
        <v>1200000</v>
      </c>
      <c r="AZ102" s="68">
        <f t="shared" si="64"/>
        <v>700000</v>
      </c>
      <c r="BA102" s="68">
        <f t="shared" si="65"/>
        <v>6500000</v>
      </c>
      <c r="BB102" s="68">
        <f t="shared" si="66"/>
        <v>0</v>
      </c>
      <c r="BC102" s="68">
        <f t="shared" si="67"/>
        <v>0</v>
      </c>
      <c r="BD102" s="68">
        <f t="shared" si="68"/>
        <v>0</v>
      </c>
    </row>
    <row r="103" spans="1:56" ht="15" customHeight="1" x14ac:dyDescent="0.35">
      <c r="A103" s="21" t="s">
        <v>4</v>
      </c>
      <c r="B103" s="21" t="s">
        <v>157</v>
      </c>
      <c r="C103" s="22" t="s">
        <v>158</v>
      </c>
      <c r="D103" s="57">
        <v>0</v>
      </c>
      <c r="E103" s="57">
        <f t="shared" si="69"/>
        <v>-11700000</v>
      </c>
      <c r="F103" s="19">
        <v>10700000</v>
      </c>
      <c r="G103" s="19">
        <v>9700000</v>
      </c>
      <c r="H103" s="19">
        <v>9500000</v>
      </c>
      <c r="I103" s="19">
        <v>9100000</v>
      </c>
      <c r="J103" s="19">
        <v>8500000</v>
      </c>
      <c r="K103" s="19">
        <v>7700000</v>
      </c>
      <c r="L103" s="19">
        <v>7300000</v>
      </c>
      <c r="M103" s="19">
        <v>6400000</v>
      </c>
      <c r="N103" s="19">
        <v>5900000</v>
      </c>
      <c r="O103" s="19">
        <v>0</v>
      </c>
      <c r="P103" s="19">
        <v>0</v>
      </c>
      <c r="Q103" s="19">
        <v>0</v>
      </c>
      <c r="S103" s="73">
        <f>F103+Sheet3!C$2</f>
        <v>11700000</v>
      </c>
      <c r="T103" s="73">
        <f>G103+Sheet3!D$2</f>
        <v>10700000</v>
      </c>
      <c r="U103" s="73">
        <f>H103+Sheet3!E$2</f>
        <v>10500000</v>
      </c>
      <c r="V103" s="73">
        <f>I103+Sheet3!F$2</f>
        <v>10100000</v>
      </c>
      <c r="W103" s="73">
        <f>J103+Sheet3!G$2</f>
        <v>9000000</v>
      </c>
      <c r="X103" s="73">
        <f>K103+Sheet3!H$2</f>
        <v>8200000</v>
      </c>
      <c r="Y103" s="73">
        <f>L103+Sheet3!I$2</f>
        <v>7800000</v>
      </c>
      <c r="Z103" s="73">
        <f>M103+Sheet3!J$2</f>
        <v>6400000</v>
      </c>
      <c r="AA103" s="73">
        <f>N103+Sheet3!K$2</f>
        <v>5900000</v>
      </c>
      <c r="AB103" s="57">
        <f t="shared" si="79"/>
        <v>0</v>
      </c>
      <c r="AC103" s="57">
        <f t="shared" si="80"/>
        <v>0</v>
      </c>
      <c r="AD103" s="57">
        <f t="shared" si="81"/>
        <v>0</v>
      </c>
      <c r="AF103" s="68">
        <f t="shared" si="45"/>
        <v>1000000</v>
      </c>
      <c r="AG103" s="68">
        <f t="shared" si="46"/>
        <v>1000000</v>
      </c>
      <c r="AH103" s="68">
        <f t="shared" si="47"/>
        <v>1000000</v>
      </c>
      <c r="AI103" s="68">
        <f t="shared" si="48"/>
        <v>1000000</v>
      </c>
      <c r="AJ103" s="68">
        <f t="shared" si="49"/>
        <v>500000</v>
      </c>
      <c r="AK103" s="68">
        <f t="shared" si="50"/>
        <v>500000</v>
      </c>
      <c r="AL103" s="68">
        <f t="shared" si="51"/>
        <v>500000</v>
      </c>
      <c r="AM103" s="68">
        <f t="shared" si="52"/>
        <v>0</v>
      </c>
      <c r="AN103" s="68">
        <f t="shared" si="53"/>
        <v>0</v>
      </c>
      <c r="AO103" s="68">
        <f t="shared" si="54"/>
        <v>0</v>
      </c>
      <c r="AP103" s="68">
        <f t="shared" si="55"/>
        <v>0</v>
      </c>
      <c r="AQ103" s="68">
        <f t="shared" si="56"/>
        <v>0</v>
      </c>
      <c r="AS103" s="68">
        <f t="shared" si="57"/>
        <v>1000000</v>
      </c>
      <c r="AT103" s="68">
        <f t="shared" si="58"/>
        <v>200000</v>
      </c>
      <c r="AU103" s="68">
        <f t="shared" si="59"/>
        <v>400000</v>
      </c>
      <c r="AV103" s="68">
        <f t="shared" si="60"/>
        <v>1100000</v>
      </c>
      <c r="AW103" s="68">
        <f t="shared" si="61"/>
        <v>800000</v>
      </c>
      <c r="AX103" s="68">
        <f t="shared" si="62"/>
        <v>400000</v>
      </c>
      <c r="AY103" s="68">
        <f t="shared" si="63"/>
        <v>1400000</v>
      </c>
      <c r="AZ103" s="68">
        <f t="shared" si="64"/>
        <v>500000</v>
      </c>
      <c r="BA103" s="68">
        <f t="shared" si="65"/>
        <v>5900000</v>
      </c>
      <c r="BB103" s="68">
        <f t="shared" si="66"/>
        <v>0</v>
      </c>
      <c r="BC103" s="68">
        <f t="shared" si="67"/>
        <v>0</v>
      </c>
      <c r="BD103" s="68">
        <f t="shared" si="68"/>
        <v>0</v>
      </c>
    </row>
    <row r="104" spans="1:56" ht="15" customHeight="1" x14ac:dyDescent="0.35">
      <c r="A104" s="21" t="s">
        <v>4</v>
      </c>
      <c r="B104" s="21" t="s">
        <v>159</v>
      </c>
      <c r="C104" s="22" t="s">
        <v>160</v>
      </c>
      <c r="D104" s="57">
        <v>0</v>
      </c>
      <c r="E104" s="57">
        <f t="shared" si="69"/>
        <v>-11700000</v>
      </c>
      <c r="F104" s="19">
        <v>10700000</v>
      </c>
      <c r="G104" s="19">
        <v>9700000</v>
      </c>
      <c r="H104" s="19">
        <v>9500000</v>
      </c>
      <c r="I104" s="19">
        <v>9100000</v>
      </c>
      <c r="J104" s="19">
        <v>8500000</v>
      </c>
      <c r="K104" s="19">
        <v>7700000</v>
      </c>
      <c r="L104" s="19">
        <v>7300000</v>
      </c>
      <c r="M104" s="19">
        <v>6400000</v>
      </c>
      <c r="N104" s="19">
        <v>5900000</v>
      </c>
      <c r="O104" s="19">
        <v>0</v>
      </c>
      <c r="P104" s="19">
        <v>0</v>
      </c>
      <c r="Q104" s="19">
        <v>0</v>
      </c>
      <c r="S104" s="73">
        <f>F104+Sheet3!C$2</f>
        <v>11700000</v>
      </c>
      <c r="T104" s="73">
        <f>G104+Sheet3!D$2</f>
        <v>10700000</v>
      </c>
      <c r="U104" s="73">
        <f>H104+Sheet3!E$2</f>
        <v>10500000</v>
      </c>
      <c r="V104" s="73">
        <f>I104+Sheet3!F$2</f>
        <v>10100000</v>
      </c>
      <c r="W104" s="73">
        <f>J104+Sheet3!G$2</f>
        <v>9000000</v>
      </c>
      <c r="X104" s="73">
        <f>K104+Sheet3!H$2</f>
        <v>8200000</v>
      </c>
      <c r="Y104" s="73">
        <f>L104+Sheet3!I$2</f>
        <v>7800000</v>
      </c>
      <c r="Z104" s="73">
        <f>M104+Sheet3!J$2</f>
        <v>6400000</v>
      </c>
      <c r="AA104" s="73">
        <f>N104+Sheet3!K$2</f>
        <v>5900000</v>
      </c>
      <c r="AB104" s="57">
        <f t="shared" si="79"/>
        <v>0</v>
      </c>
      <c r="AC104" s="57">
        <f t="shared" si="80"/>
        <v>0</v>
      </c>
      <c r="AD104" s="57">
        <f t="shared" si="81"/>
        <v>0</v>
      </c>
      <c r="AF104" s="68">
        <f t="shared" si="45"/>
        <v>1000000</v>
      </c>
      <c r="AG104" s="68">
        <f t="shared" si="46"/>
        <v>1000000</v>
      </c>
      <c r="AH104" s="68">
        <f t="shared" si="47"/>
        <v>1000000</v>
      </c>
      <c r="AI104" s="68">
        <f t="shared" si="48"/>
        <v>1000000</v>
      </c>
      <c r="AJ104" s="68">
        <f t="shared" si="49"/>
        <v>500000</v>
      </c>
      <c r="AK104" s="68">
        <f t="shared" si="50"/>
        <v>500000</v>
      </c>
      <c r="AL104" s="68">
        <f t="shared" si="51"/>
        <v>500000</v>
      </c>
      <c r="AM104" s="68">
        <f t="shared" si="52"/>
        <v>0</v>
      </c>
      <c r="AN104" s="68">
        <f t="shared" si="53"/>
        <v>0</v>
      </c>
      <c r="AO104" s="68">
        <f t="shared" si="54"/>
        <v>0</v>
      </c>
      <c r="AP104" s="68">
        <f t="shared" si="55"/>
        <v>0</v>
      </c>
      <c r="AQ104" s="68">
        <f t="shared" si="56"/>
        <v>0</v>
      </c>
      <c r="AS104" s="68">
        <f t="shared" si="57"/>
        <v>1000000</v>
      </c>
      <c r="AT104" s="68">
        <f t="shared" si="58"/>
        <v>200000</v>
      </c>
      <c r="AU104" s="68">
        <f t="shared" si="59"/>
        <v>400000</v>
      </c>
      <c r="AV104" s="68">
        <f t="shared" si="60"/>
        <v>1100000</v>
      </c>
      <c r="AW104" s="68">
        <f t="shared" si="61"/>
        <v>800000</v>
      </c>
      <c r="AX104" s="68">
        <f t="shared" si="62"/>
        <v>400000</v>
      </c>
      <c r="AY104" s="68">
        <f t="shared" si="63"/>
        <v>1400000</v>
      </c>
      <c r="AZ104" s="68">
        <f t="shared" si="64"/>
        <v>500000</v>
      </c>
      <c r="BA104" s="68">
        <f t="shared" si="65"/>
        <v>5900000</v>
      </c>
      <c r="BB104" s="68">
        <f t="shared" si="66"/>
        <v>0</v>
      </c>
      <c r="BC104" s="68">
        <f t="shared" si="67"/>
        <v>0</v>
      </c>
      <c r="BD104" s="68">
        <f t="shared" si="68"/>
        <v>0</v>
      </c>
    </row>
    <row r="105" spans="1:56" ht="15" customHeight="1" x14ac:dyDescent="0.35">
      <c r="A105" s="21" t="s">
        <v>4</v>
      </c>
      <c r="B105" s="21" t="s">
        <v>161</v>
      </c>
      <c r="C105" s="22" t="s">
        <v>162</v>
      </c>
      <c r="D105" s="57">
        <v>0</v>
      </c>
      <c r="E105" s="57">
        <f t="shared" si="69"/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7300000</v>
      </c>
      <c r="M105" s="19">
        <v>6400000</v>
      </c>
      <c r="N105" s="19">
        <v>6100000</v>
      </c>
      <c r="O105" s="19">
        <v>5800000</v>
      </c>
      <c r="P105" s="19">
        <v>5300000</v>
      </c>
      <c r="Q105" s="19">
        <v>4700000</v>
      </c>
      <c r="S105" s="57">
        <f t="shared" si="70"/>
        <v>0</v>
      </c>
      <c r="T105" s="57">
        <f t="shared" si="71"/>
        <v>0</v>
      </c>
      <c r="U105" s="57">
        <f t="shared" si="72"/>
        <v>0</v>
      </c>
      <c r="V105" s="57">
        <f t="shared" si="73"/>
        <v>0</v>
      </c>
      <c r="W105" s="57">
        <f t="shared" si="74"/>
        <v>0</v>
      </c>
      <c r="X105" s="57">
        <f t="shared" si="75"/>
        <v>0</v>
      </c>
      <c r="Y105" s="73">
        <f>L105+Sheet3!I$2</f>
        <v>7800000</v>
      </c>
      <c r="Z105" s="73">
        <f>M105+Sheet3!J$2</f>
        <v>6400000</v>
      </c>
      <c r="AA105" s="73">
        <f>N105+Sheet3!K$2</f>
        <v>6100000</v>
      </c>
      <c r="AB105" s="73">
        <f>O105+Sheet3!L$2</f>
        <v>5800000</v>
      </c>
      <c r="AC105" s="73">
        <f>P105+Sheet3!M$2</f>
        <v>5300000</v>
      </c>
      <c r="AD105" s="73">
        <f>Q105+Sheet3!N$2</f>
        <v>4700000</v>
      </c>
      <c r="AF105" s="68">
        <f t="shared" si="45"/>
        <v>0</v>
      </c>
      <c r="AG105" s="68">
        <f t="shared" si="46"/>
        <v>0</v>
      </c>
      <c r="AH105" s="68">
        <f t="shared" si="47"/>
        <v>0</v>
      </c>
      <c r="AI105" s="68">
        <f t="shared" si="48"/>
        <v>0</v>
      </c>
      <c r="AJ105" s="68">
        <f t="shared" si="49"/>
        <v>0</v>
      </c>
      <c r="AK105" s="68">
        <f t="shared" si="50"/>
        <v>0</v>
      </c>
      <c r="AL105" s="68">
        <f t="shared" si="51"/>
        <v>500000</v>
      </c>
      <c r="AM105" s="68">
        <f t="shared" si="52"/>
        <v>0</v>
      </c>
      <c r="AN105" s="68">
        <f t="shared" si="53"/>
        <v>0</v>
      </c>
      <c r="AO105" s="68">
        <f t="shared" si="54"/>
        <v>0</v>
      </c>
      <c r="AP105" s="68">
        <f t="shared" si="55"/>
        <v>0</v>
      </c>
      <c r="AQ105" s="68">
        <f t="shared" si="56"/>
        <v>0</v>
      </c>
      <c r="AS105" s="68">
        <f t="shared" si="57"/>
        <v>0</v>
      </c>
      <c r="AT105" s="68">
        <f t="shared" si="58"/>
        <v>0</v>
      </c>
      <c r="AU105" s="68">
        <f t="shared" si="59"/>
        <v>0</v>
      </c>
      <c r="AV105" s="68">
        <f t="shared" si="60"/>
        <v>0</v>
      </c>
      <c r="AW105" s="68">
        <f t="shared" si="61"/>
        <v>0</v>
      </c>
      <c r="AX105" s="68">
        <f t="shared" si="62"/>
        <v>-7800000</v>
      </c>
      <c r="AY105" s="68">
        <f t="shared" si="63"/>
        <v>1400000</v>
      </c>
      <c r="AZ105" s="68">
        <f t="shared" si="64"/>
        <v>300000</v>
      </c>
      <c r="BA105" s="68">
        <f t="shared" si="65"/>
        <v>300000</v>
      </c>
      <c r="BB105" s="68">
        <f t="shared" si="66"/>
        <v>500000</v>
      </c>
      <c r="BC105" s="68">
        <f t="shared" si="67"/>
        <v>600000</v>
      </c>
      <c r="BD105" s="68">
        <f t="shared" si="68"/>
        <v>4700000</v>
      </c>
    </row>
    <row r="106" spans="1:56" ht="15" customHeight="1" x14ac:dyDescent="0.35">
      <c r="A106" s="21" t="s">
        <v>4</v>
      </c>
      <c r="B106" s="21" t="s">
        <v>163</v>
      </c>
      <c r="C106" s="22" t="s">
        <v>164</v>
      </c>
      <c r="D106" s="57">
        <v>0</v>
      </c>
      <c r="E106" s="57">
        <f t="shared" si="69"/>
        <v>0</v>
      </c>
      <c r="F106" s="19">
        <v>0</v>
      </c>
      <c r="G106" s="19">
        <v>0</v>
      </c>
      <c r="H106" s="19">
        <v>0</v>
      </c>
      <c r="I106" s="19">
        <v>18200000</v>
      </c>
      <c r="J106" s="19">
        <v>17200000</v>
      </c>
      <c r="K106" s="19">
        <v>15300000</v>
      </c>
      <c r="L106" s="19">
        <v>13800000</v>
      </c>
      <c r="M106" s="19">
        <v>12500000</v>
      </c>
      <c r="N106" s="19">
        <v>11400000</v>
      </c>
      <c r="O106" s="19">
        <v>0</v>
      </c>
      <c r="P106" s="19">
        <v>0</v>
      </c>
      <c r="Q106" s="19">
        <v>0</v>
      </c>
      <c r="S106" s="57">
        <f t="shared" si="70"/>
        <v>0</v>
      </c>
      <c r="T106" s="57">
        <f t="shared" si="71"/>
        <v>0</v>
      </c>
      <c r="U106" s="57">
        <f t="shared" si="72"/>
        <v>0</v>
      </c>
      <c r="V106" s="73">
        <f>I106+Sheet3!F$16</f>
        <v>18700000</v>
      </c>
      <c r="W106" s="73">
        <f>J106+Sheet3!G$16</f>
        <v>17700000</v>
      </c>
      <c r="X106" s="73">
        <f>K106+Sheet3!H$16</f>
        <v>15800000</v>
      </c>
      <c r="Y106" s="73">
        <f>L106+Sheet3!I$16</f>
        <v>14300000</v>
      </c>
      <c r="Z106" s="73">
        <f>M106+Sheet3!J$16</f>
        <v>13000000</v>
      </c>
      <c r="AA106" s="73">
        <f>N106+Sheet3!K$16</f>
        <v>11900000</v>
      </c>
      <c r="AB106" s="57">
        <f t="shared" si="79"/>
        <v>0</v>
      </c>
      <c r="AC106" s="57">
        <f t="shared" si="80"/>
        <v>0</v>
      </c>
      <c r="AD106" s="57">
        <f t="shared" si="81"/>
        <v>0</v>
      </c>
      <c r="AF106" s="68">
        <f t="shared" si="45"/>
        <v>0</v>
      </c>
      <c r="AG106" s="68">
        <f t="shared" si="46"/>
        <v>0</v>
      </c>
      <c r="AH106" s="68">
        <f t="shared" si="47"/>
        <v>0</v>
      </c>
      <c r="AI106" s="68">
        <f t="shared" si="48"/>
        <v>500000</v>
      </c>
      <c r="AJ106" s="68">
        <f t="shared" si="49"/>
        <v>500000</v>
      </c>
      <c r="AK106" s="68">
        <f t="shared" si="50"/>
        <v>500000</v>
      </c>
      <c r="AL106" s="68">
        <f t="shared" si="51"/>
        <v>500000</v>
      </c>
      <c r="AM106" s="68">
        <f t="shared" si="52"/>
        <v>500000</v>
      </c>
      <c r="AN106" s="68">
        <f t="shared" si="53"/>
        <v>500000</v>
      </c>
      <c r="AO106" s="68">
        <f t="shared" si="54"/>
        <v>0</v>
      </c>
      <c r="AP106" s="68">
        <f t="shared" si="55"/>
        <v>0</v>
      </c>
      <c r="AQ106" s="68">
        <f t="shared" si="56"/>
        <v>0</v>
      </c>
      <c r="AS106" s="68">
        <f t="shared" si="57"/>
        <v>0</v>
      </c>
      <c r="AT106" s="68">
        <f t="shared" si="58"/>
        <v>0</v>
      </c>
      <c r="AU106" s="68">
        <f t="shared" si="59"/>
        <v>-18700000</v>
      </c>
      <c r="AV106" s="68">
        <f t="shared" si="60"/>
        <v>1000000</v>
      </c>
      <c r="AW106" s="68">
        <f t="shared" si="61"/>
        <v>1900000</v>
      </c>
      <c r="AX106" s="68">
        <f t="shared" si="62"/>
        <v>1500000</v>
      </c>
      <c r="AY106" s="68">
        <f t="shared" si="63"/>
        <v>1300000</v>
      </c>
      <c r="AZ106" s="68">
        <f t="shared" si="64"/>
        <v>1100000</v>
      </c>
      <c r="BA106" s="68">
        <f t="shared" si="65"/>
        <v>11900000</v>
      </c>
      <c r="BB106" s="68">
        <f t="shared" si="66"/>
        <v>0</v>
      </c>
      <c r="BC106" s="68">
        <f t="shared" si="67"/>
        <v>0</v>
      </c>
      <c r="BD106" s="68">
        <f t="shared" si="68"/>
        <v>0</v>
      </c>
    </row>
    <row r="107" spans="1:56" ht="15" customHeight="1" x14ac:dyDescent="0.35">
      <c r="A107" s="21" t="s">
        <v>4</v>
      </c>
      <c r="B107" s="21" t="s">
        <v>165</v>
      </c>
      <c r="C107" s="22" t="s">
        <v>166</v>
      </c>
      <c r="D107" s="57">
        <v>0</v>
      </c>
      <c r="E107" s="57">
        <f t="shared" si="69"/>
        <v>-15700000</v>
      </c>
      <c r="F107" s="19">
        <v>14700000</v>
      </c>
      <c r="G107" s="19">
        <v>14400000</v>
      </c>
      <c r="H107" s="19">
        <v>14100000</v>
      </c>
      <c r="I107" s="19">
        <v>13400000</v>
      </c>
      <c r="J107" s="19">
        <v>12700000</v>
      </c>
      <c r="K107" s="19">
        <v>11900000</v>
      </c>
      <c r="L107" s="19">
        <v>10400000</v>
      </c>
      <c r="M107" s="19">
        <v>9500000</v>
      </c>
      <c r="N107" s="19">
        <v>9000000</v>
      </c>
      <c r="O107" s="19">
        <v>8000000</v>
      </c>
      <c r="P107" s="19">
        <v>7200000</v>
      </c>
      <c r="Q107" s="19">
        <v>6500000</v>
      </c>
      <c r="S107" s="73">
        <f>F107+Sheet3!C$17</f>
        <v>15700000</v>
      </c>
      <c r="T107" s="73">
        <f>G107+Sheet3!D$17</f>
        <v>15400000</v>
      </c>
      <c r="U107" s="73">
        <f>H107+Sheet3!E$17</f>
        <v>15100000</v>
      </c>
      <c r="V107" s="73">
        <f>I107+Sheet3!F$17</f>
        <v>14400000</v>
      </c>
      <c r="W107" s="73">
        <f>J107+Sheet3!G$17</f>
        <v>13300000</v>
      </c>
      <c r="X107" s="73">
        <f>K107+Sheet3!H$17</f>
        <v>12500000</v>
      </c>
      <c r="Y107" s="73">
        <f>L107+Sheet3!I$17</f>
        <v>11000000</v>
      </c>
      <c r="Z107" s="73">
        <f>M107+Sheet3!J$17</f>
        <v>10100000</v>
      </c>
      <c r="AA107" s="73">
        <f>N107+Sheet3!K$17</f>
        <v>9600000</v>
      </c>
      <c r="AB107" s="73">
        <f>O107+Sheet3!L$17</f>
        <v>8600000</v>
      </c>
      <c r="AC107" s="73">
        <f>P107+Sheet3!M$17</f>
        <v>7800000</v>
      </c>
      <c r="AD107" s="73">
        <f>Q107+Sheet3!N$17</f>
        <v>7100000</v>
      </c>
      <c r="AF107" s="68">
        <f t="shared" si="45"/>
        <v>1000000</v>
      </c>
      <c r="AG107" s="68">
        <f t="shared" si="46"/>
        <v>1000000</v>
      </c>
      <c r="AH107" s="68">
        <f t="shared" si="47"/>
        <v>1000000</v>
      </c>
      <c r="AI107" s="68">
        <f t="shared" si="48"/>
        <v>1000000</v>
      </c>
      <c r="AJ107" s="68">
        <f t="shared" si="49"/>
        <v>600000</v>
      </c>
      <c r="AK107" s="68">
        <f t="shared" si="50"/>
        <v>600000</v>
      </c>
      <c r="AL107" s="68">
        <f t="shared" si="51"/>
        <v>600000</v>
      </c>
      <c r="AM107" s="68">
        <f t="shared" si="52"/>
        <v>600000</v>
      </c>
      <c r="AN107" s="68">
        <f t="shared" si="53"/>
        <v>600000</v>
      </c>
      <c r="AO107" s="68">
        <f t="shared" si="54"/>
        <v>600000</v>
      </c>
      <c r="AP107" s="68">
        <f t="shared" si="55"/>
        <v>600000</v>
      </c>
      <c r="AQ107" s="68">
        <f t="shared" si="56"/>
        <v>600000</v>
      </c>
      <c r="AS107" s="68">
        <f t="shared" si="57"/>
        <v>300000</v>
      </c>
      <c r="AT107" s="68">
        <f t="shared" si="58"/>
        <v>300000</v>
      </c>
      <c r="AU107" s="68">
        <f t="shared" si="59"/>
        <v>700000</v>
      </c>
      <c r="AV107" s="68">
        <f t="shared" si="60"/>
        <v>1100000</v>
      </c>
      <c r="AW107" s="68">
        <f t="shared" si="61"/>
        <v>800000</v>
      </c>
      <c r="AX107" s="68">
        <f t="shared" si="62"/>
        <v>1500000</v>
      </c>
      <c r="AY107" s="68">
        <f t="shared" si="63"/>
        <v>900000</v>
      </c>
      <c r="AZ107" s="68">
        <f t="shared" si="64"/>
        <v>500000</v>
      </c>
      <c r="BA107" s="68">
        <f t="shared" si="65"/>
        <v>1000000</v>
      </c>
      <c r="BB107" s="68">
        <f t="shared" si="66"/>
        <v>800000</v>
      </c>
      <c r="BC107" s="68">
        <f t="shared" si="67"/>
        <v>700000</v>
      </c>
      <c r="BD107" s="68">
        <f t="shared" si="68"/>
        <v>7100000</v>
      </c>
    </row>
    <row r="108" spans="1:56" ht="15" customHeight="1" x14ac:dyDescent="0.35">
      <c r="A108" s="21" t="s">
        <v>4</v>
      </c>
      <c r="B108" s="21" t="s">
        <v>167</v>
      </c>
      <c r="C108" s="22" t="s">
        <v>168</v>
      </c>
      <c r="D108" s="57">
        <v>0</v>
      </c>
      <c r="E108" s="57">
        <f t="shared" si="69"/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9200000</v>
      </c>
      <c r="N108" s="19">
        <v>8200000</v>
      </c>
      <c r="O108" s="19">
        <v>7300000</v>
      </c>
      <c r="P108" s="19">
        <v>6600000</v>
      </c>
      <c r="Q108" s="19">
        <v>6100000</v>
      </c>
      <c r="S108" s="57">
        <f t="shared" si="70"/>
        <v>0</v>
      </c>
      <c r="T108" s="57">
        <f t="shared" si="71"/>
        <v>0</v>
      </c>
      <c r="U108" s="57">
        <f t="shared" si="72"/>
        <v>0</v>
      </c>
      <c r="V108" s="57">
        <f t="shared" si="73"/>
        <v>0</v>
      </c>
      <c r="W108" s="57">
        <f t="shared" si="74"/>
        <v>0</v>
      </c>
      <c r="X108" s="57">
        <f t="shared" si="75"/>
        <v>0</v>
      </c>
      <c r="Y108" s="57">
        <f t="shared" si="76"/>
        <v>0</v>
      </c>
      <c r="Z108" s="73">
        <f>M108+Sheet3!J$17</f>
        <v>9800000</v>
      </c>
      <c r="AA108" s="73">
        <f>N108+Sheet3!K$17</f>
        <v>8800000</v>
      </c>
      <c r="AB108" s="73">
        <f>O108+Sheet3!L$17</f>
        <v>7900000</v>
      </c>
      <c r="AC108" s="73">
        <f>P108+Sheet3!M$17</f>
        <v>7200000</v>
      </c>
      <c r="AD108" s="73">
        <f>Q108+Sheet3!N$17</f>
        <v>6700000</v>
      </c>
      <c r="AF108" s="68">
        <f t="shared" si="45"/>
        <v>0</v>
      </c>
      <c r="AG108" s="68">
        <f t="shared" si="46"/>
        <v>0</v>
      </c>
      <c r="AH108" s="68">
        <f t="shared" si="47"/>
        <v>0</v>
      </c>
      <c r="AI108" s="68">
        <f t="shared" si="48"/>
        <v>0</v>
      </c>
      <c r="AJ108" s="68">
        <f t="shared" si="49"/>
        <v>0</v>
      </c>
      <c r="AK108" s="68">
        <f t="shared" si="50"/>
        <v>0</v>
      </c>
      <c r="AL108" s="68">
        <f t="shared" si="51"/>
        <v>0</v>
      </c>
      <c r="AM108" s="68">
        <f t="shared" si="52"/>
        <v>600000</v>
      </c>
      <c r="AN108" s="68">
        <f t="shared" si="53"/>
        <v>600000</v>
      </c>
      <c r="AO108" s="68">
        <f t="shared" si="54"/>
        <v>600000</v>
      </c>
      <c r="AP108" s="68">
        <f t="shared" si="55"/>
        <v>600000</v>
      </c>
      <c r="AQ108" s="68">
        <f t="shared" si="56"/>
        <v>600000</v>
      </c>
      <c r="AS108" s="68">
        <f t="shared" si="57"/>
        <v>0</v>
      </c>
      <c r="AT108" s="68">
        <f t="shared" si="58"/>
        <v>0</v>
      </c>
      <c r="AU108" s="68">
        <f t="shared" si="59"/>
        <v>0</v>
      </c>
      <c r="AV108" s="68">
        <f t="shared" si="60"/>
        <v>0</v>
      </c>
      <c r="AW108" s="68">
        <f t="shared" si="61"/>
        <v>0</v>
      </c>
      <c r="AX108" s="68">
        <f t="shared" si="62"/>
        <v>0</v>
      </c>
      <c r="AY108" s="68">
        <f t="shared" si="63"/>
        <v>-9800000</v>
      </c>
      <c r="AZ108" s="68">
        <f t="shared" si="64"/>
        <v>1000000</v>
      </c>
      <c r="BA108" s="68">
        <f t="shared" si="65"/>
        <v>900000</v>
      </c>
      <c r="BB108" s="68">
        <f t="shared" si="66"/>
        <v>700000</v>
      </c>
      <c r="BC108" s="68">
        <f t="shared" si="67"/>
        <v>500000</v>
      </c>
      <c r="BD108" s="68">
        <f t="shared" si="68"/>
        <v>6700000</v>
      </c>
    </row>
    <row r="109" spans="1:56" ht="15" customHeight="1" x14ac:dyDescent="0.35">
      <c r="A109" s="21" t="s">
        <v>4</v>
      </c>
      <c r="B109" s="21" t="s">
        <v>169</v>
      </c>
      <c r="C109" s="22" t="s">
        <v>170</v>
      </c>
      <c r="D109" s="57">
        <v>0</v>
      </c>
      <c r="E109" s="57">
        <f t="shared" si="69"/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9200000</v>
      </c>
      <c r="N109" s="19">
        <v>8200000</v>
      </c>
      <c r="O109" s="19">
        <v>7300000</v>
      </c>
      <c r="P109" s="19">
        <v>6600000</v>
      </c>
      <c r="Q109" s="19">
        <v>6100000</v>
      </c>
      <c r="S109" s="57">
        <f t="shared" si="70"/>
        <v>0</v>
      </c>
      <c r="T109" s="57">
        <f t="shared" si="71"/>
        <v>0</v>
      </c>
      <c r="U109" s="57">
        <f t="shared" si="72"/>
        <v>0</v>
      </c>
      <c r="V109" s="57">
        <f t="shared" si="73"/>
        <v>0</v>
      </c>
      <c r="W109" s="57">
        <f t="shared" si="74"/>
        <v>0</v>
      </c>
      <c r="X109" s="57">
        <f t="shared" si="75"/>
        <v>0</v>
      </c>
      <c r="Y109" s="57">
        <f t="shared" si="76"/>
        <v>0</v>
      </c>
      <c r="Z109" s="73">
        <f>M109+Sheet3!J$17</f>
        <v>9800000</v>
      </c>
      <c r="AA109" s="73">
        <f>N109+Sheet3!K$17</f>
        <v>8800000</v>
      </c>
      <c r="AB109" s="73">
        <f>O109+Sheet3!L$17</f>
        <v>7900000</v>
      </c>
      <c r="AC109" s="73">
        <f>P109+Sheet3!M$17</f>
        <v>7200000</v>
      </c>
      <c r="AD109" s="73">
        <f>Q109+Sheet3!N$17</f>
        <v>6700000</v>
      </c>
      <c r="AF109" s="68">
        <f t="shared" si="45"/>
        <v>0</v>
      </c>
      <c r="AG109" s="68">
        <f t="shared" si="46"/>
        <v>0</v>
      </c>
      <c r="AH109" s="68">
        <f t="shared" si="47"/>
        <v>0</v>
      </c>
      <c r="AI109" s="68">
        <f t="shared" si="48"/>
        <v>0</v>
      </c>
      <c r="AJ109" s="68">
        <f t="shared" si="49"/>
        <v>0</v>
      </c>
      <c r="AK109" s="68">
        <f t="shared" si="50"/>
        <v>0</v>
      </c>
      <c r="AL109" s="68">
        <f t="shared" si="51"/>
        <v>0</v>
      </c>
      <c r="AM109" s="68">
        <f t="shared" si="52"/>
        <v>600000</v>
      </c>
      <c r="AN109" s="68">
        <f t="shared" si="53"/>
        <v>600000</v>
      </c>
      <c r="AO109" s="68">
        <f t="shared" si="54"/>
        <v>600000</v>
      </c>
      <c r="AP109" s="68">
        <f t="shared" si="55"/>
        <v>600000</v>
      </c>
      <c r="AQ109" s="68">
        <f t="shared" si="56"/>
        <v>600000</v>
      </c>
      <c r="AS109" s="68">
        <f t="shared" si="57"/>
        <v>0</v>
      </c>
      <c r="AT109" s="68">
        <f t="shared" si="58"/>
        <v>0</v>
      </c>
      <c r="AU109" s="68">
        <f t="shared" si="59"/>
        <v>0</v>
      </c>
      <c r="AV109" s="68">
        <f t="shared" si="60"/>
        <v>0</v>
      </c>
      <c r="AW109" s="68">
        <f t="shared" si="61"/>
        <v>0</v>
      </c>
      <c r="AX109" s="68">
        <f t="shared" si="62"/>
        <v>0</v>
      </c>
      <c r="AY109" s="68">
        <f t="shared" si="63"/>
        <v>-9800000</v>
      </c>
      <c r="AZ109" s="68">
        <f t="shared" si="64"/>
        <v>1000000</v>
      </c>
      <c r="BA109" s="68">
        <f t="shared" si="65"/>
        <v>900000</v>
      </c>
      <c r="BB109" s="68">
        <f t="shared" si="66"/>
        <v>700000</v>
      </c>
      <c r="BC109" s="68">
        <f t="shared" si="67"/>
        <v>500000</v>
      </c>
      <c r="BD109" s="68">
        <f t="shared" si="68"/>
        <v>6700000</v>
      </c>
    </row>
    <row r="110" spans="1:56" ht="15" customHeight="1" x14ac:dyDescent="0.35">
      <c r="A110" s="21" t="s">
        <v>4</v>
      </c>
      <c r="B110" s="21" t="s">
        <v>171</v>
      </c>
      <c r="C110" s="22" t="s">
        <v>172</v>
      </c>
      <c r="D110" s="57">
        <v>0</v>
      </c>
      <c r="E110" s="57">
        <f t="shared" si="69"/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8200000</v>
      </c>
      <c r="O110" s="19">
        <v>7300000</v>
      </c>
      <c r="P110" s="19">
        <v>6600000</v>
      </c>
      <c r="Q110" s="19">
        <v>6100000</v>
      </c>
      <c r="S110" s="57">
        <f t="shared" si="70"/>
        <v>0</v>
      </c>
      <c r="T110" s="57">
        <f t="shared" si="71"/>
        <v>0</v>
      </c>
      <c r="U110" s="57">
        <f t="shared" si="72"/>
        <v>0</v>
      </c>
      <c r="V110" s="57">
        <f t="shared" si="73"/>
        <v>0</v>
      </c>
      <c r="W110" s="57">
        <f t="shared" si="74"/>
        <v>0</v>
      </c>
      <c r="X110" s="57">
        <f t="shared" si="75"/>
        <v>0</v>
      </c>
      <c r="Y110" s="57">
        <f t="shared" si="76"/>
        <v>0</v>
      </c>
      <c r="Z110" s="57">
        <f t="shared" si="77"/>
        <v>0</v>
      </c>
      <c r="AA110" s="73">
        <f>N110+Sheet3!K$17</f>
        <v>8800000</v>
      </c>
      <c r="AB110" s="73">
        <f>O110+Sheet3!L$17</f>
        <v>7900000</v>
      </c>
      <c r="AC110" s="73">
        <f>P110+Sheet3!M$17</f>
        <v>7200000</v>
      </c>
      <c r="AD110" s="73">
        <f>Q110+Sheet3!N$17</f>
        <v>6700000</v>
      </c>
      <c r="AF110" s="68">
        <f t="shared" si="45"/>
        <v>0</v>
      </c>
      <c r="AG110" s="68">
        <f t="shared" si="46"/>
        <v>0</v>
      </c>
      <c r="AH110" s="68">
        <f t="shared" si="47"/>
        <v>0</v>
      </c>
      <c r="AI110" s="68">
        <f t="shared" si="48"/>
        <v>0</v>
      </c>
      <c r="AJ110" s="68">
        <f t="shared" si="49"/>
        <v>0</v>
      </c>
      <c r="AK110" s="68">
        <f t="shared" si="50"/>
        <v>0</v>
      </c>
      <c r="AL110" s="68">
        <f t="shared" si="51"/>
        <v>0</v>
      </c>
      <c r="AM110" s="68">
        <f t="shared" si="52"/>
        <v>0</v>
      </c>
      <c r="AN110" s="68">
        <f t="shared" si="53"/>
        <v>600000</v>
      </c>
      <c r="AO110" s="68">
        <f t="shared" si="54"/>
        <v>600000</v>
      </c>
      <c r="AP110" s="68">
        <f t="shared" si="55"/>
        <v>600000</v>
      </c>
      <c r="AQ110" s="68">
        <f t="shared" si="56"/>
        <v>600000</v>
      </c>
      <c r="AS110" s="68">
        <f t="shared" si="57"/>
        <v>0</v>
      </c>
      <c r="AT110" s="68">
        <f t="shared" si="58"/>
        <v>0</v>
      </c>
      <c r="AU110" s="68">
        <f t="shared" si="59"/>
        <v>0</v>
      </c>
      <c r="AV110" s="68">
        <f t="shared" si="60"/>
        <v>0</v>
      </c>
      <c r="AW110" s="68">
        <f t="shared" si="61"/>
        <v>0</v>
      </c>
      <c r="AX110" s="68">
        <f t="shared" si="62"/>
        <v>0</v>
      </c>
      <c r="AY110" s="68">
        <f t="shared" si="63"/>
        <v>0</v>
      </c>
      <c r="AZ110" s="68">
        <f t="shared" si="64"/>
        <v>-8800000</v>
      </c>
      <c r="BA110" s="68">
        <f t="shared" si="65"/>
        <v>900000</v>
      </c>
      <c r="BB110" s="68">
        <f t="shared" si="66"/>
        <v>700000</v>
      </c>
      <c r="BC110" s="68">
        <f t="shared" si="67"/>
        <v>500000</v>
      </c>
      <c r="BD110" s="68">
        <f t="shared" si="68"/>
        <v>6700000</v>
      </c>
    </row>
    <row r="111" spans="1:56" ht="15" customHeight="1" x14ac:dyDescent="0.35">
      <c r="A111" s="21" t="s">
        <v>4</v>
      </c>
      <c r="B111" s="21" t="s">
        <v>173</v>
      </c>
      <c r="C111" s="22" t="s">
        <v>174</v>
      </c>
      <c r="D111" s="57">
        <v>0</v>
      </c>
      <c r="E111" s="57">
        <f t="shared" si="69"/>
        <v>-15100000</v>
      </c>
      <c r="F111" s="19">
        <v>14100000</v>
      </c>
      <c r="G111" s="19">
        <v>13800000</v>
      </c>
      <c r="H111" s="19">
        <v>13500000</v>
      </c>
      <c r="I111" s="19">
        <v>12900000</v>
      </c>
      <c r="J111" s="19">
        <v>12300000</v>
      </c>
      <c r="K111" s="19">
        <v>11400000</v>
      </c>
      <c r="L111" s="19">
        <v>9900000</v>
      </c>
      <c r="M111" s="19">
        <v>9200000</v>
      </c>
      <c r="N111" s="19">
        <v>8200000</v>
      </c>
      <c r="O111" s="19">
        <v>7300000</v>
      </c>
      <c r="P111" s="19">
        <v>6600000</v>
      </c>
      <c r="Q111" s="19">
        <v>6100000</v>
      </c>
      <c r="S111" s="73">
        <f>F111+Sheet3!C$17</f>
        <v>15100000</v>
      </c>
      <c r="T111" s="73">
        <f>G111+Sheet3!D$17</f>
        <v>14800000</v>
      </c>
      <c r="U111" s="73">
        <f>H111+Sheet3!E$17</f>
        <v>14500000</v>
      </c>
      <c r="V111" s="73">
        <f>I111+Sheet3!F$17</f>
        <v>13900000</v>
      </c>
      <c r="W111" s="73">
        <f>J111+Sheet3!G$17</f>
        <v>12900000</v>
      </c>
      <c r="X111" s="73">
        <f>K111+Sheet3!H$17</f>
        <v>12000000</v>
      </c>
      <c r="Y111" s="73">
        <f>L111+Sheet3!I$17</f>
        <v>10500000</v>
      </c>
      <c r="Z111" s="73">
        <f>M111+Sheet3!J$17</f>
        <v>9800000</v>
      </c>
      <c r="AA111" s="73">
        <f>N111+Sheet3!K$17</f>
        <v>8800000</v>
      </c>
      <c r="AB111" s="73">
        <f>O111+Sheet3!L$17</f>
        <v>7900000</v>
      </c>
      <c r="AC111" s="73">
        <f>P111+Sheet3!M$17</f>
        <v>7200000</v>
      </c>
      <c r="AD111" s="73">
        <f>Q111+Sheet3!N$17</f>
        <v>6700000</v>
      </c>
      <c r="AF111" s="68">
        <f t="shared" si="45"/>
        <v>1000000</v>
      </c>
      <c r="AG111" s="68">
        <f t="shared" si="46"/>
        <v>1000000</v>
      </c>
      <c r="AH111" s="68">
        <f t="shared" si="47"/>
        <v>1000000</v>
      </c>
      <c r="AI111" s="68">
        <f t="shared" si="48"/>
        <v>1000000</v>
      </c>
      <c r="AJ111" s="68">
        <f t="shared" si="49"/>
        <v>600000</v>
      </c>
      <c r="AK111" s="68">
        <f t="shared" si="50"/>
        <v>600000</v>
      </c>
      <c r="AL111" s="68">
        <f t="shared" si="51"/>
        <v>600000</v>
      </c>
      <c r="AM111" s="68">
        <f t="shared" si="52"/>
        <v>600000</v>
      </c>
      <c r="AN111" s="68">
        <f t="shared" si="53"/>
        <v>600000</v>
      </c>
      <c r="AO111" s="68">
        <f t="shared" si="54"/>
        <v>600000</v>
      </c>
      <c r="AP111" s="68">
        <f t="shared" si="55"/>
        <v>600000</v>
      </c>
      <c r="AQ111" s="68">
        <f t="shared" si="56"/>
        <v>600000</v>
      </c>
      <c r="AS111" s="68">
        <f t="shared" si="57"/>
        <v>300000</v>
      </c>
      <c r="AT111" s="68">
        <f t="shared" si="58"/>
        <v>300000</v>
      </c>
      <c r="AU111" s="68">
        <f t="shared" si="59"/>
        <v>600000</v>
      </c>
      <c r="AV111" s="68">
        <f t="shared" si="60"/>
        <v>1000000</v>
      </c>
      <c r="AW111" s="68">
        <f t="shared" si="61"/>
        <v>900000</v>
      </c>
      <c r="AX111" s="68">
        <f t="shared" si="62"/>
        <v>1500000</v>
      </c>
      <c r="AY111" s="68">
        <f t="shared" si="63"/>
        <v>700000</v>
      </c>
      <c r="AZ111" s="68">
        <f t="shared" si="64"/>
        <v>1000000</v>
      </c>
      <c r="BA111" s="68">
        <f t="shared" si="65"/>
        <v>900000</v>
      </c>
      <c r="BB111" s="68">
        <f t="shared" si="66"/>
        <v>700000</v>
      </c>
      <c r="BC111" s="68">
        <f t="shared" si="67"/>
        <v>500000</v>
      </c>
      <c r="BD111" s="68">
        <f t="shared" si="68"/>
        <v>6700000</v>
      </c>
    </row>
    <row r="112" spans="1:56" ht="15" customHeight="1" x14ac:dyDescent="0.35">
      <c r="A112" s="21" t="s">
        <v>4</v>
      </c>
      <c r="B112" s="21" t="s">
        <v>175</v>
      </c>
      <c r="C112" s="22" t="s">
        <v>176</v>
      </c>
      <c r="D112" s="57">
        <v>0</v>
      </c>
      <c r="E112" s="57">
        <f t="shared" si="69"/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10500000</v>
      </c>
      <c r="P112" s="19">
        <v>9500000</v>
      </c>
      <c r="Q112" s="19">
        <v>8800000</v>
      </c>
      <c r="S112" s="57">
        <f t="shared" si="70"/>
        <v>0</v>
      </c>
      <c r="T112" s="57">
        <f t="shared" si="71"/>
        <v>0</v>
      </c>
      <c r="U112" s="57">
        <f t="shared" si="72"/>
        <v>0</v>
      </c>
      <c r="V112" s="57">
        <f t="shared" si="73"/>
        <v>0</v>
      </c>
      <c r="W112" s="57">
        <f t="shared" si="74"/>
        <v>0</v>
      </c>
      <c r="X112" s="57">
        <f t="shared" si="75"/>
        <v>0</v>
      </c>
      <c r="Y112" s="57">
        <f t="shared" si="76"/>
        <v>0</v>
      </c>
      <c r="Z112" s="57">
        <f t="shared" si="77"/>
        <v>0</v>
      </c>
      <c r="AA112" s="57">
        <f t="shared" si="78"/>
        <v>0</v>
      </c>
      <c r="AB112" s="57">
        <f t="shared" si="79"/>
        <v>10500000</v>
      </c>
      <c r="AC112" s="57">
        <f t="shared" si="80"/>
        <v>9500000</v>
      </c>
      <c r="AD112" s="57">
        <f t="shared" si="81"/>
        <v>8800000</v>
      </c>
      <c r="AF112" s="68">
        <f t="shared" si="45"/>
        <v>0</v>
      </c>
      <c r="AG112" s="68">
        <f t="shared" si="46"/>
        <v>0</v>
      </c>
      <c r="AH112" s="68">
        <f t="shared" si="47"/>
        <v>0</v>
      </c>
      <c r="AI112" s="68">
        <f t="shared" si="48"/>
        <v>0</v>
      </c>
      <c r="AJ112" s="68">
        <f t="shared" si="49"/>
        <v>0</v>
      </c>
      <c r="AK112" s="68">
        <f t="shared" si="50"/>
        <v>0</v>
      </c>
      <c r="AL112" s="68">
        <f t="shared" si="51"/>
        <v>0</v>
      </c>
      <c r="AM112" s="68">
        <f t="shared" si="52"/>
        <v>0</v>
      </c>
      <c r="AN112" s="68">
        <f t="shared" si="53"/>
        <v>0</v>
      </c>
      <c r="AO112" s="68">
        <f t="shared" si="54"/>
        <v>0</v>
      </c>
      <c r="AP112" s="68">
        <f t="shared" si="55"/>
        <v>0</v>
      </c>
      <c r="AQ112" s="68">
        <f t="shared" si="56"/>
        <v>0</v>
      </c>
      <c r="AS112" s="68">
        <f t="shared" si="57"/>
        <v>0</v>
      </c>
      <c r="AT112" s="68">
        <f t="shared" si="58"/>
        <v>0</v>
      </c>
      <c r="AU112" s="68">
        <f t="shared" si="59"/>
        <v>0</v>
      </c>
      <c r="AV112" s="68">
        <f t="shared" si="60"/>
        <v>0</v>
      </c>
      <c r="AW112" s="68">
        <f t="shared" si="61"/>
        <v>0</v>
      </c>
      <c r="AX112" s="68">
        <f t="shared" si="62"/>
        <v>0</v>
      </c>
      <c r="AY112" s="68">
        <f t="shared" si="63"/>
        <v>0</v>
      </c>
      <c r="AZ112" s="68">
        <f t="shared" si="64"/>
        <v>0</v>
      </c>
      <c r="BA112" s="68">
        <f t="shared" si="65"/>
        <v>-10500000</v>
      </c>
      <c r="BB112" s="68">
        <f t="shared" si="66"/>
        <v>1000000</v>
      </c>
      <c r="BC112" s="68">
        <f t="shared" si="67"/>
        <v>700000</v>
      </c>
      <c r="BD112" s="68">
        <f t="shared" si="68"/>
        <v>8800000</v>
      </c>
    </row>
    <row r="113" spans="1:56" ht="15" customHeight="1" x14ac:dyDescent="0.35">
      <c r="A113" s="21" t="s">
        <v>4</v>
      </c>
      <c r="B113" s="21" t="s">
        <v>177</v>
      </c>
      <c r="C113" s="22" t="s">
        <v>178</v>
      </c>
      <c r="D113" s="57">
        <v>0</v>
      </c>
      <c r="E113" s="57">
        <f t="shared" si="69"/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10500000</v>
      </c>
      <c r="P113" s="19">
        <v>9500000</v>
      </c>
      <c r="Q113" s="19">
        <v>8800000</v>
      </c>
      <c r="S113" s="57">
        <f t="shared" si="70"/>
        <v>0</v>
      </c>
      <c r="T113" s="57">
        <f t="shared" si="71"/>
        <v>0</v>
      </c>
      <c r="U113" s="57">
        <f t="shared" si="72"/>
        <v>0</v>
      </c>
      <c r="V113" s="57">
        <f t="shared" si="73"/>
        <v>0</v>
      </c>
      <c r="W113" s="57">
        <f t="shared" si="74"/>
        <v>0</v>
      </c>
      <c r="X113" s="57">
        <f t="shared" si="75"/>
        <v>0</v>
      </c>
      <c r="Y113" s="57">
        <f t="shared" si="76"/>
        <v>0</v>
      </c>
      <c r="Z113" s="57">
        <f t="shared" si="77"/>
        <v>0</v>
      </c>
      <c r="AA113" s="57">
        <f t="shared" si="78"/>
        <v>0</v>
      </c>
      <c r="AB113" s="57">
        <f t="shared" si="79"/>
        <v>10500000</v>
      </c>
      <c r="AC113" s="57">
        <f t="shared" si="80"/>
        <v>9500000</v>
      </c>
      <c r="AD113" s="57">
        <f t="shared" si="81"/>
        <v>8800000</v>
      </c>
      <c r="AF113" s="68">
        <f t="shared" si="45"/>
        <v>0</v>
      </c>
      <c r="AG113" s="68">
        <f t="shared" si="46"/>
        <v>0</v>
      </c>
      <c r="AH113" s="68">
        <f t="shared" si="47"/>
        <v>0</v>
      </c>
      <c r="AI113" s="68">
        <f t="shared" si="48"/>
        <v>0</v>
      </c>
      <c r="AJ113" s="68">
        <f t="shared" si="49"/>
        <v>0</v>
      </c>
      <c r="AK113" s="68">
        <f t="shared" si="50"/>
        <v>0</v>
      </c>
      <c r="AL113" s="68">
        <f t="shared" si="51"/>
        <v>0</v>
      </c>
      <c r="AM113" s="68">
        <f t="shared" si="52"/>
        <v>0</v>
      </c>
      <c r="AN113" s="68">
        <f t="shared" si="53"/>
        <v>0</v>
      </c>
      <c r="AO113" s="68">
        <f t="shared" si="54"/>
        <v>0</v>
      </c>
      <c r="AP113" s="68">
        <f t="shared" si="55"/>
        <v>0</v>
      </c>
      <c r="AQ113" s="68">
        <f t="shared" si="56"/>
        <v>0</v>
      </c>
      <c r="AS113" s="68">
        <f t="shared" si="57"/>
        <v>0</v>
      </c>
      <c r="AT113" s="68">
        <f t="shared" si="58"/>
        <v>0</v>
      </c>
      <c r="AU113" s="68">
        <f t="shared" si="59"/>
        <v>0</v>
      </c>
      <c r="AV113" s="68">
        <f t="shared" si="60"/>
        <v>0</v>
      </c>
      <c r="AW113" s="68">
        <f t="shared" si="61"/>
        <v>0</v>
      </c>
      <c r="AX113" s="68">
        <f t="shared" si="62"/>
        <v>0</v>
      </c>
      <c r="AY113" s="68">
        <f t="shared" si="63"/>
        <v>0</v>
      </c>
      <c r="AZ113" s="68">
        <f t="shared" si="64"/>
        <v>0</v>
      </c>
      <c r="BA113" s="68">
        <f t="shared" si="65"/>
        <v>-10500000</v>
      </c>
      <c r="BB113" s="68">
        <f t="shared" si="66"/>
        <v>1000000</v>
      </c>
      <c r="BC113" s="68">
        <f t="shared" si="67"/>
        <v>700000</v>
      </c>
      <c r="BD113" s="68">
        <f t="shared" si="68"/>
        <v>8800000</v>
      </c>
    </row>
    <row r="114" spans="1:56" ht="15" customHeight="1" x14ac:dyDescent="0.35">
      <c r="A114" s="21" t="s">
        <v>4</v>
      </c>
      <c r="B114" s="21" t="s">
        <v>179</v>
      </c>
      <c r="C114" s="22" t="s">
        <v>180</v>
      </c>
      <c r="D114" s="57">
        <v>0</v>
      </c>
      <c r="E114" s="57">
        <f t="shared" si="69"/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S114" s="57">
        <f t="shared" si="70"/>
        <v>0</v>
      </c>
      <c r="T114" s="57">
        <f t="shared" si="71"/>
        <v>0</v>
      </c>
      <c r="U114" s="57">
        <f t="shared" si="72"/>
        <v>0</v>
      </c>
      <c r="V114" s="57">
        <f t="shared" si="73"/>
        <v>0</v>
      </c>
      <c r="W114" s="57">
        <f t="shared" si="74"/>
        <v>0</v>
      </c>
      <c r="X114" s="57">
        <f t="shared" si="75"/>
        <v>0</v>
      </c>
      <c r="Y114" s="57">
        <f t="shared" si="76"/>
        <v>0</v>
      </c>
      <c r="Z114" s="57">
        <f t="shared" si="77"/>
        <v>0</v>
      </c>
      <c r="AA114" s="57">
        <f t="shared" si="78"/>
        <v>0</v>
      </c>
      <c r="AB114" s="57">
        <f t="shared" si="79"/>
        <v>0</v>
      </c>
      <c r="AC114" s="57">
        <f t="shared" si="80"/>
        <v>0</v>
      </c>
      <c r="AD114" s="57">
        <f t="shared" si="81"/>
        <v>0</v>
      </c>
      <c r="AF114" s="68">
        <f t="shared" si="45"/>
        <v>0</v>
      </c>
      <c r="AG114" s="68">
        <f t="shared" si="46"/>
        <v>0</v>
      </c>
      <c r="AH114" s="68">
        <f t="shared" si="47"/>
        <v>0</v>
      </c>
      <c r="AI114" s="68">
        <f t="shared" si="48"/>
        <v>0</v>
      </c>
      <c r="AJ114" s="68">
        <f t="shared" si="49"/>
        <v>0</v>
      </c>
      <c r="AK114" s="68">
        <f t="shared" si="50"/>
        <v>0</v>
      </c>
      <c r="AL114" s="68">
        <f t="shared" si="51"/>
        <v>0</v>
      </c>
      <c r="AM114" s="68">
        <f t="shared" si="52"/>
        <v>0</v>
      </c>
      <c r="AN114" s="68">
        <f t="shared" si="53"/>
        <v>0</v>
      </c>
      <c r="AO114" s="68">
        <f t="shared" si="54"/>
        <v>0</v>
      </c>
      <c r="AP114" s="68">
        <f t="shared" si="55"/>
        <v>0</v>
      </c>
      <c r="AQ114" s="68">
        <f t="shared" si="56"/>
        <v>0</v>
      </c>
      <c r="AS114" s="68">
        <f t="shared" si="57"/>
        <v>0</v>
      </c>
      <c r="AT114" s="68">
        <f t="shared" si="58"/>
        <v>0</v>
      </c>
      <c r="AU114" s="68">
        <f t="shared" si="59"/>
        <v>0</v>
      </c>
      <c r="AV114" s="68">
        <f t="shared" si="60"/>
        <v>0</v>
      </c>
      <c r="AW114" s="68">
        <f t="shared" si="61"/>
        <v>0</v>
      </c>
      <c r="AX114" s="68">
        <f t="shared" si="62"/>
        <v>0</v>
      </c>
      <c r="AY114" s="68">
        <f t="shared" si="63"/>
        <v>0</v>
      </c>
      <c r="AZ114" s="68">
        <f t="shared" si="64"/>
        <v>0</v>
      </c>
      <c r="BA114" s="68">
        <f t="shared" si="65"/>
        <v>0</v>
      </c>
      <c r="BB114" s="68">
        <f t="shared" si="66"/>
        <v>0</v>
      </c>
      <c r="BC114" s="68">
        <f t="shared" si="67"/>
        <v>0</v>
      </c>
      <c r="BD114" s="68">
        <f t="shared" si="68"/>
        <v>0</v>
      </c>
    </row>
    <row r="115" spans="1:56" ht="15" customHeight="1" x14ac:dyDescent="0.35">
      <c r="A115" s="21" t="s">
        <v>4</v>
      </c>
      <c r="B115" s="21" t="s">
        <v>181</v>
      </c>
      <c r="C115" s="22" t="s">
        <v>182</v>
      </c>
      <c r="D115" s="57">
        <v>0</v>
      </c>
      <c r="E115" s="57">
        <f t="shared" si="69"/>
        <v>0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9700000</v>
      </c>
      <c r="N115" s="19">
        <v>9200000</v>
      </c>
      <c r="O115" s="19">
        <v>8700000</v>
      </c>
      <c r="P115" s="19">
        <v>6800000</v>
      </c>
      <c r="Q115" s="19">
        <v>6400000</v>
      </c>
      <c r="S115" s="57">
        <f t="shared" si="70"/>
        <v>0</v>
      </c>
      <c r="T115" s="57">
        <f t="shared" si="71"/>
        <v>0</v>
      </c>
      <c r="U115" s="57">
        <f t="shared" si="72"/>
        <v>0</v>
      </c>
      <c r="V115" s="57">
        <f t="shared" si="73"/>
        <v>0</v>
      </c>
      <c r="W115" s="57">
        <f t="shared" si="74"/>
        <v>0</v>
      </c>
      <c r="X115" s="57">
        <f t="shared" si="75"/>
        <v>0</v>
      </c>
      <c r="Y115" s="57">
        <f t="shared" si="76"/>
        <v>0</v>
      </c>
      <c r="Z115" s="73">
        <f>M115+Sheet3!J$5</f>
        <v>9700000</v>
      </c>
      <c r="AA115" s="73">
        <f>N115+Sheet3!K$5</f>
        <v>9200000</v>
      </c>
      <c r="AB115" s="73">
        <f>O115+Sheet3!L$5</f>
        <v>8700000</v>
      </c>
      <c r="AC115" s="73">
        <f>P115+Sheet3!M$5</f>
        <v>6800000</v>
      </c>
      <c r="AD115" s="73">
        <f>Q115+Sheet3!N$5</f>
        <v>6400000</v>
      </c>
      <c r="AF115" s="68">
        <f t="shared" si="45"/>
        <v>0</v>
      </c>
      <c r="AG115" s="68">
        <f t="shared" si="46"/>
        <v>0</v>
      </c>
      <c r="AH115" s="68">
        <f t="shared" si="47"/>
        <v>0</v>
      </c>
      <c r="AI115" s="68">
        <f t="shared" si="48"/>
        <v>0</v>
      </c>
      <c r="AJ115" s="68">
        <f t="shared" si="49"/>
        <v>0</v>
      </c>
      <c r="AK115" s="68">
        <f t="shared" si="50"/>
        <v>0</v>
      </c>
      <c r="AL115" s="68">
        <f t="shared" si="51"/>
        <v>0</v>
      </c>
      <c r="AM115" s="68">
        <f t="shared" si="52"/>
        <v>0</v>
      </c>
      <c r="AN115" s="68">
        <f t="shared" si="53"/>
        <v>0</v>
      </c>
      <c r="AO115" s="68">
        <f t="shared" si="54"/>
        <v>0</v>
      </c>
      <c r="AP115" s="68">
        <f t="shared" si="55"/>
        <v>0</v>
      </c>
      <c r="AQ115" s="68">
        <f t="shared" si="56"/>
        <v>0</v>
      </c>
      <c r="AS115" s="68">
        <f t="shared" si="57"/>
        <v>0</v>
      </c>
      <c r="AT115" s="68">
        <f t="shared" si="58"/>
        <v>0</v>
      </c>
      <c r="AU115" s="68">
        <f t="shared" si="59"/>
        <v>0</v>
      </c>
      <c r="AV115" s="68">
        <f t="shared" si="60"/>
        <v>0</v>
      </c>
      <c r="AW115" s="68">
        <f t="shared" si="61"/>
        <v>0</v>
      </c>
      <c r="AX115" s="68">
        <f t="shared" si="62"/>
        <v>0</v>
      </c>
      <c r="AY115" s="68">
        <f t="shared" si="63"/>
        <v>-9700000</v>
      </c>
      <c r="AZ115" s="68">
        <f t="shared" si="64"/>
        <v>500000</v>
      </c>
      <c r="BA115" s="68">
        <f t="shared" si="65"/>
        <v>500000</v>
      </c>
      <c r="BB115" s="68">
        <f t="shared" si="66"/>
        <v>1900000</v>
      </c>
      <c r="BC115" s="68">
        <f t="shared" si="67"/>
        <v>400000</v>
      </c>
      <c r="BD115" s="68">
        <f t="shared" si="68"/>
        <v>6400000</v>
      </c>
    </row>
    <row r="116" spans="1:56" ht="15" customHeight="1" x14ac:dyDescent="0.35">
      <c r="A116" s="21" t="s">
        <v>4</v>
      </c>
      <c r="B116" s="21" t="s">
        <v>183</v>
      </c>
      <c r="C116" s="22" t="s">
        <v>184</v>
      </c>
      <c r="D116" s="57">
        <v>0</v>
      </c>
      <c r="E116" s="57">
        <f t="shared" si="69"/>
        <v>-15800000</v>
      </c>
      <c r="F116" s="19">
        <v>15300000</v>
      </c>
      <c r="G116" s="19">
        <v>14800000</v>
      </c>
      <c r="H116" s="19">
        <v>14400000</v>
      </c>
      <c r="I116" s="19">
        <v>13500000</v>
      </c>
      <c r="J116" s="19">
        <v>12800000</v>
      </c>
      <c r="K116" s="19">
        <v>11700000</v>
      </c>
      <c r="L116" s="19">
        <v>10700000</v>
      </c>
      <c r="M116" s="19">
        <v>9700000</v>
      </c>
      <c r="N116" s="19">
        <v>9200000</v>
      </c>
      <c r="O116" s="19">
        <v>8700000</v>
      </c>
      <c r="P116" s="19">
        <v>6800000</v>
      </c>
      <c r="Q116" s="19">
        <v>0</v>
      </c>
      <c r="S116" s="73">
        <f>F116+Sheet3!C$5</f>
        <v>15800000</v>
      </c>
      <c r="T116" s="73">
        <f>G116+Sheet3!D$5</f>
        <v>15300000</v>
      </c>
      <c r="U116" s="73">
        <f>H116+Sheet3!E$5</f>
        <v>14900000</v>
      </c>
      <c r="V116" s="73">
        <f>I116+Sheet3!F$5</f>
        <v>14000000</v>
      </c>
      <c r="W116" s="73">
        <f>J116+Sheet3!G$5</f>
        <v>13300000</v>
      </c>
      <c r="X116" s="73">
        <f>K116+Sheet3!H$5</f>
        <v>12200000</v>
      </c>
      <c r="Y116" s="73">
        <f>L116+Sheet3!I$5</f>
        <v>11200000</v>
      </c>
      <c r="Z116" s="73">
        <f>M116+Sheet3!J$5</f>
        <v>9700000</v>
      </c>
      <c r="AA116" s="73">
        <f>N116+Sheet3!K$5</f>
        <v>9200000</v>
      </c>
      <c r="AB116" s="73">
        <f>O116+Sheet3!L$5</f>
        <v>8700000</v>
      </c>
      <c r="AC116" s="73">
        <f>P116+Sheet3!M$5</f>
        <v>6800000</v>
      </c>
      <c r="AD116" s="57">
        <f t="shared" si="81"/>
        <v>0</v>
      </c>
      <c r="AF116" s="68">
        <f t="shared" si="45"/>
        <v>500000</v>
      </c>
      <c r="AG116" s="68">
        <f t="shared" si="46"/>
        <v>500000</v>
      </c>
      <c r="AH116" s="68">
        <f t="shared" si="47"/>
        <v>500000</v>
      </c>
      <c r="AI116" s="68">
        <f t="shared" si="48"/>
        <v>500000</v>
      </c>
      <c r="AJ116" s="68">
        <f t="shared" si="49"/>
        <v>500000</v>
      </c>
      <c r="AK116" s="68">
        <f t="shared" si="50"/>
        <v>500000</v>
      </c>
      <c r="AL116" s="68">
        <f t="shared" si="51"/>
        <v>500000</v>
      </c>
      <c r="AM116" s="68">
        <f t="shared" si="52"/>
        <v>0</v>
      </c>
      <c r="AN116" s="68">
        <f t="shared" si="53"/>
        <v>0</v>
      </c>
      <c r="AO116" s="68">
        <f t="shared" si="54"/>
        <v>0</v>
      </c>
      <c r="AP116" s="68">
        <f t="shared" si="55"/>
        <v>0</v>
      </c>
      <c r="AQ116" s="68">
        <f t="shared" si="56"/>
        <v>0</v>
      </c>
      <c r="AS116" s="68">
        <f t="shared" si="57"/>
        <v>500000</v>
      </c>
      <c r="AT116" s="68">
        <f t="shared" si="58"/>
        <v>400000</v>
      </c>
      <c r="AU116" s="68">
        <f t="shared" si="59"/>
        <v>900000</v>
      </c>
      <c r="AV116" s="68">
        <f t="shared" si="60"/>
        <v>700000</v>
      </c>
      <c r="AW116" s="68">
        <f t="shared" si="61"/>
        <v>1100000</v>
      </c>
      <c r="AX116" s="68">
        <f t="shared" si="62"/>
        <v>1000000</v>
      </c>
      <c r="AY116" s="68">
        <f t="shared" si="63"/>
        <v>1500000</v>
      </c>
      <c r="AZ116" s="68">
        <f t="shared" si="64"/>
        <v>500000</v>
      </c>
      <c r="BA116" s="68">
        <f t="shared" si="65"/>
        <v>500000</v>
      </c>
      <c r="BB116" s="68">
        <f t="shared" si="66"/>
        <v>1900000</v>
      </c>
      <c r="BC116" s="68">
        <f t="shared" si="67"/>
        <v>6800000</v>
      </c>
      <c r="BD116" s="68">
        <f t="shared" si="68"/>
        <v>0</v>
      </c>
    </row>
    <row r="117" spans="1:56" x14ac:dyDescent="0.35">
      <c r="A117" s="21" t="s">
        <v>4</v>
      </c>
      <c r="B117" s="21" t="s">
        <v>185</v>
      </c>
      <c r="C117" s="22" t="s">
        <v>186</v>
      </c>
      <c r="D117" s="57">
        <v>0</v>
      </c>
      <c r="E117" s="57">
        <f t="shared" si="69"/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11800000</v>
      </c>
      <c r="M117" s="19">
        <v>10700000</v>
      </c>
      <c r="N117" s="19">
        <v>10100000</v>
      </c>
      <c r="O117" s="19">
        <v>9700000</v>
      </c>
      <c r="P117" s="19">
        <v>8900000</v>
      </c>
      <c r="Q117" s="19">
        <v>8000000</v>
      </c>
      <c r="S117" s="57">
        <f t="shared" si="70"/>
        <v>0</v>
      </c>
      <c r="T117" s="57">
        <f t="shared" si="71"/>
        <v>0</v>
      </c>
      <c r="U117" s="57">
        <f t="shared" si="72"/>
        <v>0</v>
      </c>
      <c r="V117" s="57">
        <f t="shared" si="73"/>
        <v>0</v>
      </c>
      <c r="W117" s="57">
        <f t="shared" si="74"/>
        <v>0</v>
      </c>
      <c r="X117" s="57">
        <f t="shared" si="75"/>
        <v>0</v>
      </c>
      <c r="Y117" s="73">
        <f>L117+Sheet3!I$5</f>
        <v>12300000</v>
      </c>
      <c r="Z117" s="73">
        <f>M117+Sheet3!J$5</f>
        <v>10700000</v>
      </c>
      <c r="AA117" s="73">
        <f>N117+Sheet3!K$5</f>
        <v>10100000</v>
      </c>
      <c r="AB117" s="73">
        <f>O117+Sheet3!L$5</f>
        <v>9700000</v>
      </c>
      <c r="AC117" s="73">
        <f>P117+Sheet3!M$5</f>
        <v>8900000</v>
      </c>
      <c r="AD117" s="73">
        <f>Q117+Sheet3!N$5</f>
        <v>8000000</v>
      </c>
      <c r="AF117" s="68">
        <f t="shared" si="45"/>
        <v>0</v>
      </c>
      <c r="AG117" s="68">
        <f t="shared" si="46"/>
        <v>0</v>
      </c>
      <c r="AH117" s="68">
        <f t="shared" si="47"/>
        <v>0</v>
      </c>
      <c r="AI117" s="68">
        <f t="shared" si="48"/>
        <v>0</v>
      </c>
      <c r="AJ117" s="68">
        <f t="shared" si="49"/>
        <v>0</v>
      </c>
      <c r="AK117" s="68">
        <f t="shared" si="50"/>
        <v>0</v>
      </c>
      <c r="AL117" s="68">
        <f t="shared" si="51"/>
        <v>500000</v>
      </c>
      <c r="AM117" s="68">
        <f t="shared" si="52"/>
        <v>0</v>
      </c>
      <c r="AN117" s="68">
        <f t="shared" si="53"/>
        <v>0</v>
      </c>
      <c r="AO117" s="68">
        <f t="shared" si="54"/>
        <v>0</v>
      </c>
      <c r="AP117" s="68">
        <f t="shared" si="55"/>
        <v>0</v>
      </c>
      <c r="AQ117" s="68">
        <f t="shared" si="56"/>
        <v>0</v>
      </c>
      <c r="AS117" s="68">
        <f t="shared" si="57"/>
        <v>0</v>
      </c>
      <c r="AT117" s="68">
        <f t="shared" si="58"/>
        <v>0</v>
      </c>
      <c r="AU117" s="68">
        <f t="shared" si="59"/>
        <v>0</v>
      </c>
      <c r="AV117" s="68">
        <f t="shared" si="60"/>
        <v>0</v>
      </c>
      <c r="AW117" s="68">
        <f t="shared" si="61"/>
        <v>0</v>
      </c>
      <c r="AX117" s="68">
        <f t="shared" si="62"/>
        <v>-12300000</v>
      </c>
      <c r="AY117" s="68">
        <f t="shared" si="63"/>
        <v>1600000</v>
      </c>
      <c r="AZ117" s="68">
        <f t="shared" si="64"/>
        <v>600000</v>
      </c>
      <c r="BA117" s="68">
        <f t="shared" si="65"/>
        <v>400000</v>
      </c>
      <c r="BB117" s="68">
        <f t="shared" si="66"/>
        <v>800000</v>
      </c>
      <c r="BC117" s="68">
        <f t="shared" si="67"/>
        <v>900000</v>
      </c>
      <c r="BD117" s="68">
        <f t="shared" si="68"/>
        <v>8000000</v>
      </c>
    </row>
    <row r="118" spans="1:56" x14ac:dyDescent="0.35">
      <c r="A118" s="21" t="s">
        <v>4</v>
      </c>
      <c r="B118" s="21" t="s">
        <v>187</v>
      </c>
      <c r="C118" s="22" t="s">
        <v>188</v>
      </c>
      <c r="D118" s="57">
        <v>0</v>
      </c>
      <c r="E118" s="57">
        <f t="shared" si="69"/>
        <v>-17600000</v>
      </c>
      <c r="F118" s="19">
        <v>17100000</v>
      </c>
      <c r="G118" s="19">
        <v>16600000</v>
      </c>
      <c r="H118" s="19">
        <v>16100000</v>
      </c>
      <c r="I118" s="19">
        <v>15300000</v>
      </c>
      <c r="J118" s="19">
        <v>14500000</v>
      </c>
      <c r="K118" s="19">
        <v>13300000</v>
      </c>
      <c r="L118" s="19">
        <v>12400000</v>
      </c>
      <c r="M118" s="19">
        <v>11400000</v>
      </c>
      <c r="N118" s="19">
        <v>10700000</v>
      </c>
      <c r="O118" s="19">
        <v>10100000</v>
      </c>
      <c r="P118" s="19">
        <v>9300000</v>
      </c>
      <c r="Q118" s="19">
        <v>8500000</v>
      </c>
      <c r="S118" s="73">
        <f>F118+Sheet3!C$5</f>
        <v>17600000</v>
      </c>
      <c r="T118" s="73">
        <f>G118+Sheet3!D$5</f>
        <v>17100000</v>
      </c>
      <c r="U118" s="73">
        <f>H118+Sheet3!E$5</f>
        <v>16600000</v>
      </c>
      <c r="V118" s="73">
        <f>I118+Sheet3!F$5</f>
        <v>15800000</v>
      </c>
      <c r="W118" s="73">
        <f>J118+Sheet3!G$5</f>
        <v>15000000</v>
      </c>
      <c r="X118" s="73">
        <f>K118+Sheet3!H$5</f>
        <v>13800000</v>
      </c>
      <c r="Y118" s="73">
        <f>L118+Sheet3!I$5</f>
        <v>12900000</v>
      </c>
      <c r="Z118" s="73">
        <f>M118+Sheet3!J$5</f>
        <v>11400000</v>
      </c>
      <c r="AA118" s="73">
        <f>N118+Sheet3!K$5</f>
        <v>10700000</v>
      </c>
      <c r="AB118" s="73">
        <f>O118+Sheet3!L$5</f>
        <v>10100000</v>
      </c>
      <c r="AC118" s="73">
        <f>P118+Sheet3!M$5</f>
        <v>9300000</v>
      </c>
      <c r="AD118" s="73">
        <f>Q118+Sheet3!N$5</f>
        <v>8500000</v>
      </c>
      <c r="AF118" s="68">
        <f t="shared" si="45"/>
        <v>500000</v>
      </c>
      <c r="AG118" s="68">
        <f t="shared" si="46"/>
        <v>500000</v>
      </c>
      <c r="AH118" s="68">
        <f t="shared" si="47"/>
        <v>500000</v>
      </c>
      <c r="AI118" s="68">
        <f t="shared" si="48"/>
        <v>500000</v>
      </c>
      <c r="AJ118" s="68">
        <f t="shared" si="49"/>
        <v>500000</v>
      </c>
      <c r="AK118" s="68">
        <f t="shared" si="50"/>
        <v>500000</v>
      </c>
      <c r="AL118" s="68">
        <f t="shared" si="51"/>
        <v>500000</v>
      </c>
      <c r="AM118" s="68">
        <f t="shared" si="52"/>
        <v>0</v>
      </c>
      <c r="AN118" s="68">
        <f t="shared" si="53"/>
        <v>0</v>
      </c>
      <c r="AO118" s="68">
        <f t="shared" si="54"/>
        <v>0</v>
      </c>
      <c r="AP118" s="68">
        <f t="shared" si="55"/>
        <v>0</v>
      </c>
      <c r="AQ118" s="68">
        <f t="shared" si="56"/>
        <v>0</v>
      </c>
      <c r="AS118" s="68">
        <f t="shared" si="57"/>
        <v>500000</v>
      </c>
      <c r="AT118" s="68">
        <f t="shared" si="58"/>
        <v>500000</v>
      </c>
      <c r="AU118" s="68">
        <f t="shared" si="59"/>
        <v>800000</v>
      </c>
      <c r="AV118" s="68">
        <f t="shared" si="60"/>
        <v>800000</v>
      </c>
      <c r="AW118" s="68">
        <f t="shared" si="61"/>
        <v>1200000</v>
      </c>
      <c r="AX118" s="68">
        <f t="shared" si="62"/>
        <v>900000</v>
      </c>
      <c r="AY118" s="68">
        <f t="shared" si="63"/>
        <v>1500000</v>
      </c>
      <c r="AZ118" s="68">
        <f t="shared" si="64"/>
        <v>700000</v>
      </c>
      <c r="BA118" s="68">
        <f t="shared" si="65"/>
        <v>600000</v>
      </c>
      <c r="BB118" s="68">
        <f t="shared" si="66"/>
        <v>800000</v>
      </c>
      <c r="BC118" s="68">
        <f t="shared" si="67"/>
        <v>800000</v>
      </c>
      <c r="BD118" s="68">
        <f t="shared" si="68"/>
        <v>8500000</v>
      </c>
    </row>
    <row r="119" spans="1:56" x14ac:dyDescent="0.35">
      <c r="A119" s="21" t="s">
        <v>4</v>
      </c>
      <c r="B119" s="21" t="s">
        <v>189</v>
      </c>
      <c r="C119" s="22" t="s">
        <v>190</v>
      </c>
      <c r="D119" s="57">
        <v>0</v>
      </c>
      <c r="E119" s="57">
        <f t="shared" si="69"/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12700000</v>
      </c>
      <c r="L119" s="19">
        <v>11800000</v>
      </c>
      <c r="M119" s="19">
        <v>10700000</v>
      </c>
      <c r="N119" s="19">
        <v>10100000</v>
      </c>
      <c r="O119" s="19">
        <v>9700000</v>
      </c>
      <c r="P119" s="19">
        <v>8900000</v>
      </c>
      <c r="Q119" s="19">
        <v>8000000</v>
      </c>
      <c r="S119" s="57">
        <f t="shared" si="70"/>
        <v>0</v>
      </c>
      <c r="T119" s="57">
        <f t="shared" si="71"/>
        <v>0</v>
      </c>
      <c r="U119" s="57">
        <f t="shared" si="72"/>
        <v>0</v>
      </c>
      <c r="V119" s="57">
        <f t="shared" si="73"/>
        <v>0</v>
      </c>
      <c r="W119" s="57">
        <f t="shared" si="74"/>
        <v>0</v>
      </c>
      <c r="X119" s="73">
        <f>K119+Sheet3!H$5</f>
        <v>13200000</v>
      </c>
      <c r="Y119" s="73">
        <f>L119+Sheet3!I$5</f>
        <v>12300000</v>
      </c>
      <c r="Z119" s="73">
        <f>M119+Sheet3!J$5</f>
        <v>10700000</v>
      </c>
      <c r="AA119" s="73">
        <f>N119+Sheet3!K$5</f>
        <v>10100000</v>
      </c>
      <c r="AB119" s="73">
        <f>O119+Sheet3!L$5</f>
        <v>9700000</v>
      </c>
      <c r="AC119" s="73">
        <f>P119+Sheet3!M$5</f>
        <v>8900000</v>
      </c>
      <c r="AD119" s="73">
        <f>Q119+Sheet3!N$5</f>
        <v>8000000</v>
      </c>
      <c r="AF119" s="68">
        <f t="shared" si="45"/>
        <v>0</v>
      </c>
      <c r="AG119" s="68">
        <f t="shared" si="46"/>
        <v>0</v>
      </c>
      <c r="AH119" s="68">
        <f t="shared" si="47"/>
        <v>0</v>
      </c>
      <c r="AI119" s="68">
        <f t="shared" si="48"/>
        <v>0</v>
      </c>
      <c r="AJ119" s="68">
        <f t="shared" si="49"/>
        <v>0</v>
      </c>
      <c r="AK119" s="68">
        <f t="shared" si="50"/>
        <v>500000</v>
      </c>
      <c r="AL119" s="68">
        <f t="shared" si="51"/>
        <v>500000</v>
      </c>
      <c r="AM119" s="68">
        <f t="shared" si="52"/>
        <v>0</v>
      </c>
      <c r="AN119" s="68">
        <f t="shared" si="53"/>
        <v>0</v>
      </c>
      <c r="AO119" s="68">
        <f t="shared" si="54"/>
        <v>0</v>
      </c>
      <c r="AP119" s="68">
        <f t="shared" si="55"/>
        <v>0</v>
      </c>
      <c r="AQ119" s="68">
        <f t="shared" si="56"/>
        <v>0</v>
      </c>
      <c r="AS119" s="68">
        <f t="shared" si="57"/>
        <v>0</v>
      </c>
      <c r="AT119" s="68">
        <f t="shared" si="58"/>
        <v>0</v>
      </c>
      <c r="AU119" s="68">
        <f t="shared" si="59"/>
        <v>0</v>
      </c>
      <c r="AV119" s="68">
        <f t="shared" si="60"/>
        <v>0</v>
      </c>
      <c r="AW119" s="68">
        <f t="shared" si="61"/>
        <v>-13200000</v>
      </c>
      <c r="AX119" s="68">
        <f t="shared" si="62"/>
        <v>900000</v>
      </c>
      <c r="AY119" s="68">
        <f t="shared" si="63"/>
        <v>1600000</v>
      </c>
      <c r="AZ119" s="68">
        <f t="shared" si="64"/>
        <v>600000</v>
      </c>
      <c r="BA119" s="68">
        <f t="shared" si="65"/>
        <v>400000</v>
      </c>
      <c r="BB119" s="68">
        <f t="shared" si="66"/>
        <v>800000</v>
      </c>
      <c r="BC119" s="68">
        <f t="shared" si="67"/>
        <v>900000</v>
      </c>
      <c r="BD119" s="68">
        <f t="shared" si="68"/>
        <v>8000000</v>
      </c>
    </row>
    <row r="120" spans="1:56" x14ac:dyDescent="0.35">
      <c r="A120" s="21" t="s">
        <v>4</v>
      </c>
      <c r="B120" s="21" t="s">
        <v>191</v>
      </c>
      <c r="C120" s="22" t="s">
        <v>192</v>
      </c>
      <c r="D120" s="57">
        <v>0</v>
      </c>
      <c r="E120" s="57">
        <f t="shared" si="69"/>
        <v>-17100000</v>
      </c>
      <c r="F120" s="19">
        <v>15600000</v>
      </c>
      <c r="G120" s="19">
        <v>15100000</v>
      </c>
      <c r="H120" s="19">
        <v>14700000</v>
      </c>
      <c r="I120" s="19">
        <v>13700000</v>
      </c>
      <c r="J120" s="19">
        <v>12600000</v>
      </c>
      <c r="K120" s="19">
        <v>11700000</v>
      </c>
      <c r="L120" s="19">
        <v>10700000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S120" s="73">
        <f>F120+Sheet3!C$8</f>
        <v>17100000</v>
      </c>
      <c r="T120" s="73">
        <f>G120+Sheet3!D$8</f>
        <v>16300000</v>
      </c>
      <c r="U120" s="73">
        <f>H120+Sheet3!E$8</f>
        <v>15900000</v>
      </c>
      <c r="V120" s="73">
        <f>I120+Sheet3!F$8</f>
        <v>14700000</v>
      </c>
      <c r="W120" s="73">
        <f>J120+Sheet3!G$8</f>
        <v>13600000</v>
      </c>
      <c r="X120" s="73">
        <f>K120+Sheet3!H$8</f>
        <v>12200000</v>
      </c>
      <c r="Y120" s="73">
        <f>L120+Sheet3!I$8</f>
        <v>11200000</v>
      </c>
      <c r="Z120" s="73">
        <f>M120+Sheet3!J$8</f>
        <v>0</v>
      </c>
      <c r="AA120" s="73">
        <f>N120+Sheet3!K$8</f>
        <v>0</v>
      </c>
      <c r="AB120" s="73">
        <f>O120+Sheet3!L$8</f>
        <v>0</v>
      </c>
      <c r="AC120" s="73">
        <f>P120+Sheet3!M$8</f>
        <v>0</v>
      </c>
      <c r="AD120" s="73">
        <f>Q120+Sheet3!N$8</f>
        <v>0</v>
      </c>
      <c r="AF120" s="68">
        <f t="shared" si="45"/>
        <v>1500000</v>
      </c>
      <c r="AG120" s="68">
        <f t="shared" si="46"/>
        <v>1200000</v>
      </c>
      <c r="AH120" s="68">
        <f t="shared" si="47"/>
        <v>1200000</v>
      </c>
      <c r="AI120" s="68">
        <f t="shared" si="48"/>
        <v>1000000</v>
      </c>
      <c r="AJ120" s="68">
        <f t="shared" si="49"/>
        <v>1000000</v>
      </c>
      <c r="AK120" s="68">
        <f t="shared" si="50"/>
        <v>500000</v>
      </c>
      <c r="AL120" s="68">
        <f t="shared" si="51"/>
        <v>500000</v>
      </c>
      <c r="AM120" s="68">
        <f t="shared" si="52"/>
        <v>0</v>
      </c>
      <c r="AN120" s="68">
        <f t="shared" si="53"/>
        <v>0</v>
      </c>
      <c r="AO120" s="68">
        <f t="shared" si="54"/>
        <v>0</v>
      </c>
      <c r="AP120" s="68">
        <f t="shared" si="55"/>
        <v>0</v>
      </c>
      <c r="AQ120" s="68">
        <f t="shared" si="56"/>
        <v>0</v>
      </c>
      <c r="AS120" s="68">
        <f t="shared" si="57"/>
        <v>800000</v>
      </c>
      <c r="AT120" s="68">
        <f t="shared" si="58"/>
        <v>400000</v>
      </c>
      <c r="AU120" s="68">
        <f t="shared" si="59"/>
        <v>1200000</v>
      </c>
      <c r="AV120" s="68">
        <f t="shared" si="60"/>
        <v>1100000</v>
      </c>
      <c r="AW120" s="68">
        <f t="shared" si="61"/>
        <v>1400000</v>
      </c>
      <c r="AX120" s="68">
        <f t="shared" si="62"/>
        <v>1000000</v>
      </c>
      <c r="AY120" s="68">
        <f t="shared" si="63"/>
        <v>11200000</v>
      </c>
      <c r="AZ120" s="68">
        <f t="shared" si="64"/>
        <v>0</v>
      </c>
      <c r="BA120" s="68">
        <f t="shared" si="65"/>
        <v>0</v>
      </c>
      <c r="BB120" s="68">
        <f t="shared" si="66"/>
        <v>0</v>
      </c>
      <c r="BC120" s="68">
        <f t="shared" si="67"/>
        <v>0</v>
      </c>
      <c r="BD120" s="68">
        <f t="shared" si="68"/>
        <v>0</v>
      </c>
    </row>
    <row r="121" spans="1:56" x14ac:dyDescent="0.35">
      <c r="A121" s="21" t="s">
        <v>4</v>
      </c>
      <c r="B121" s="21" t="s">
        <v>193</v>
      </c>
      <c r="C121" s="22" t="s">
        <v>194</v>
      </c>
      <c r="D121" s="57">
        <v>0</v>
      </c>
      <c r="E121" s="57">
        <f t="shared" si="69"/>
        <v>-17400000</v>
      </c>
      <c r="F121" s="19">
        <v>15900000</v>
      </c>
      <c r="G121" s="19">
        <v>15400000</v>
      </c>
      <c r="H121" s="19">
        <v>15000000</v>
      </c>
      <c r="I121" s="19">
        <v>14000000</v>
      </c>
      <c r="J121" s="19">
        <v>13000000</v>
      </c>
      <c r="K121" s="19">
        <v>12100000</v>
      </c>
      <c r="L121" s="19">
        <v>11000000</v>
      </c>
      <c r="M121" s="19">
        <v>0</v>
      </c>
      <c r="N121" s="19">
        <v>0</v>
      </c>
      <c r="O121" s="19">
        <v>0</v>
      </c>
      <c r="P121" s="19">
        <v>0</v>
      </c>
      <c r="Q121" s="19">
        <v>0</v>
      </c>
      <c r="S121" s="73">
        <f>F121+Sheet3!C$8</f>
        <v>17400000</v>
      </c>
      <c r="T121" s="73">
        <f>G121+Sheet3!D$8</f>
        <v>16600000</v>
      </c>
      <c r="U121" s="73">
        <f>H121+Sheet3!E$8</f>
        <v>16200000</v>
      </c>
      <c r="V121" s="73">
        <f>I121+Sheet3!F$8</f>
        <v>15000000</v>
      </c>
      <c r="W121" s="73">
        <f>J121+Sheet3!G$8</f>
        <v>14000000</v>
      </c>
      <c r="X121" s="73">
        <f>K121+Sheet3!H$8</f>
        <v>12600000</v>
      </c>
      <c r="Y121" s="73">
        <f>L121+Sheet3!I$8</f>
        <v>11500000</v>
      </c>
      <c r="Z121" s="73">
        <f>M121+Sheet3!J$8</f>
        <v>0</v>
      </c>
      <c r="AA121" s="73">
        <f>N121+Sheet3!K$8</f>
        <v>0</v>
      </c>
      <c r="AB121" s="73">
        <f>O121+Sheet3!L$8</f>
        <v>0</v>
      </c>
      <c r="AC121" s="73">
        <f>P121+Sheet3!M$8</f>
        <v>0</v>
      </c>
      <c r="AD121" s="73">
        <f>Q121+Sheet3!N$8</f>
        <v>0</v>
      </c>
      <c r="AF121" s="68">
        <f t="shared" si="45"/>
        <v>1500000</v>
      </c>
      <c r="AG121" s="68">
        <f t="shared" si="46"/>
        <v>1200000</v>
      </c>
      <c r="AH121" s="68">
        <f t="shared" si="47"/>
        <v>1200000</v>
      </c>
      <c r="AI121" s="68">
        <f t="shared" si="48"/>
        <v>1000000</v>
      </c>
      <c r="AJ121" s="68">
        <f t="shared" si="49"/>
        <v>1000000</v>
      </c>
      <c r="AK121" s="68">
        <f t="shared" si="50"/>
        <v>500000</v>
      </c>
      <c r="AL121" s="68">
        <f t="shared" si="51"/>
        <v>500000</v>
      </c>
      <c r="AM121" s="68">
        <f t="shared" si="52"/>
        <v>0</v>
      </c>
      <c r="AN121" s="68">
        <f t="shared" si="53"/>
        <v>0</v>
      </c>
      <c r="AO121" s="68">
        <f t="shared" si="54"/>
        <v>0</v>
      </c>
      <c r="AP121" s="68">
        <f t="shared" si="55"/>
        <v>0</v>
      </c>
      <c r="AQ121" s="68">
        <f t="shared" si="56"/>
        <v>0</v>
      </c>
      <c r="AS121" s="68">
        <f t="shared" si="57"/>
        <v>800000</v>
      </c>
      <c r="AT121" s="68">
        <f t="shared" si="58"/>
        <v>400000</v>
      </c>
      <c r="AU121" s="68">
        <f t="shared" si="59"/>
        <v>1200000</v>
      </c>
      <c r="AV121" s="68">
        <f t="shared" si="60"/>
        <v>1000000</v>
      </c>
      <c r="AW121" s="68">
        <f t="shared" si="61"/>
        <v>1400000</v>
      </c>
      <c r="AX121" s="68">
        <f t="shared" si="62"/>
        <v>1100000</v>
      </c>
      <c r="AY121" s="68">
        <f t="shared" si="63"/>
        <v>11500000</v>
      </c>
      <c r="AZ121" s="68">
        <f t="shared" si="64"/>
        <v>0</v>
      </c>
      <c r="BA121" s="68">
        <f t="shared" si="65"/>
        <v>0</v>
      </c>
      <c r="BB121" s="68">
        <f t="shared" si="66"/>
        <v>0</v>
      </c>
      <c r="BC121" s="68">
        <f t="shared" si="67"/>
        <v>0</v>
      </c>
      <c r="BD121" s="68">
        <f t="shared" si="68"/>
        <v>0</v>
      </c>
    </row>
    <row r="122" spans="1:56" x14ac:dyDescent="0.35">
      <c r="A122" s="21" t="s">
        <v>4</v>
      </c>
      <c r="B122" s="21" t="s">
        <v>195</v>
      </c>
      <c r="C122" s="22" t="s">
        <v>196</v>
      </c>
      <c r="D122" s="57">
        <v>0</v>
      </c>
      <c r="E122" s="57">
        <f t="shared" si="69"/>
        <v>-17400000</v>
      </c>
      <c r="F122" s="19">
        <v>15900000</v>
      </c>
      <c r="G122" s="19">
        <v>15400000</v>
      </c>
      <c r="H122" s="19">
        <v>15000000</v>
      </c>
      <c r="I122" s="19">
        <v>14000000</v>
      </c>
      <c r="J122" s="19">
        <v>13000000</v>
      </c>
      <c r="K122" s="19">
        <v>12100000</v>
      </c>
      <c r="L122" s="19">
        <v>11000000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S122" s="73">
        <f>F122+Sheet3!C$8</f>
        <v>17400000</v>
      </c>
      <c r="T122" s="73">
        <f>G122+Sheet3!D$8</f>
        <v>16600000</v>
      </c>
      <c r="U122" s="73">
        <f>H122+Sheet3!E$8</f>
        <v>16200000</v>
      </c>
      <c r="V122" s="73">
        <f>I122+Sheet3!F$8</f>
        <v>15000000</v>
      </c>
      <c r="W122" s="73">
        <f>J122+Sheet3!G$8</f>
        <v>14000000</v>
      </c>
      <c r="X122" s="73">
        <f>K122+Sheet3!H$8</f>
        <v>12600000</v>
      </c>
      <c r="Y122" s="73">
        <f>L122+Sheet3!I$8</f>
        <v>11500000</v>
      </c>
      <c r="Z122" s="73">
        <f>M122+Sheet3!J$8</f>
        <v>0</v>
      </c>
      <c r="AA122" s="73">
        <f>N122+Sheet3!K$8</f>
        <v>0</v>
      </c>
      <c r="AB122" s="73">
        <f>O122+Sheet3!L$8</f>
        <v>0</v>
      </c>
      <c r="AC122" s="73">
        <f>P122+Sheet3!M$8</f>
        <v>0</v>
      </c>
      <c r="AD122" s="73">
        <f>Q122+Sheet3!N$8</f>
        <v>0</v>
      </c>
      <c r="AF122" s="68">
        <f t="shared" si="45"/>
        <v>1500000</v>
      </c>
      <c r="AG122" s="68">
        <f t="shared" si="46"/>
        <v>1200000</v>
      </c>
      <c r="AH122" s="68">
        <f t="shared" si="47"/>
        <v>1200000</v>
      </c>
      <c r="AI122" s="68">
        <f t="shared" si="48"/>
        <v>1000000</v>
      </c>
      <c r="AJ122" s="68">
        <f t="shared" si="49"/>
        <v>1000000</v>
      </c>
      <c r="AK122" s="68">
        <f t="shared" si="50"/>
        <v>500000</v>
      </c>
      <c r="AL122" s="68">
        <f t="shared" si="51"/>
        <v>500000</v>
      </c>
      <c r="AM122" s="68">
        <f t="shared" si="52"/>
        <v>0</v>
      </c>
      <c r="AN122" s="68">
        <f t="shared" si="53"/>
        <v>0</v>
      </c>
      <c r="AO122" s="68">
        <f t="shared" si="54"/>
        <v>0</v>
      </c>
      <c r="AP122" s="68">
        <f t="shared" si="55"/>
        <v>0</v>
      </c>
      <c r="AQ122" s="68">
        <f t="shared" si="56"/>
        <v>0</v>
      </c>
      <c r="AS122" s="68">
        <f t="shared" si="57"/>
        <v>800000</v>
      </c>
      <c r="AT122" s="68">
        <f t="shared" si="58"/>
        <v>400000</v>
      </c>
      <c r="AU122" s="68">
        <f t="shared" si="59"/>
        <v>1200000</v>
      </c>
      <c r="AV122" s="68">
        <f t="shared" si="60"/>
        <v>1000000</v>
      </c>
      <c r="AW122" s="68">
        <f t="shared" si="61"/>
        <v>1400000</v>
      </c>
      <c r="AX122" s="68">
        <f t="shared" si="62"/>
        <v>1100000</v>
      </c>
      <c r="AY122" s="68">
        <f t="shared" si="63"/>
        <v>11500000</v>
      </c>
      <c r="AZ122" s="68">
        <f t="shared" si="64"/>
        <v>0</v>
      </c>
      <c r="BA122" s="68">
        <f t="shared" si="65"/>
        <v>0</v>
      </c>
      <c r="BB122" s="68">
        <f t="shared" si="66"/>
        <v>0</v>
      </c>
      <c r="BC122" s="68">
        <f t="shared" si="67"/>
        <v>0</v>
      </c>
      <c r="BD122" s="68">
        <f t="shared" si="68"/>
        <v>0</v>
      </c>
    </row>
    <row r="123" spans="1:56" x14ac:dyDescent="0.35">
      <c r="A123" s="21" t="s">
        <v>4</v>
      </c>
      <c r="B123" s="21" t="s">
        <v>197</v>
      </c>
      <c r="C123" s="22" t="s">
        <v>198</v>
      </c>
      <c r="D123" s="57">
        <v>0</v>
      </c>
      <c r="E123" s="57">
        <f t="shared" si="69"/>
        <v>0</v>
      </c>
      <c r="F123" s="19">
        <v>0</v>
      </c>
      <c r="G123" s="19">
        <v>0</v>
      </c>
      <c r="H123" s="19">
        <v>0</v>
      </c>
      <c r="I123" s="19">
        <v>10600000</v>
      </c>
      <c r="J123" s="19">
        <v>9900000</v>
      </c>
      <c r="K123" s="19">
        <v>9200000</v>
      </c>
      <c r="L123" s="19">
        <v>8400000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S123" s="57">
        <f t="shared" si="70"/>
        <v>0</v>
      </c>
      <c r="T123" s="57">
        <f t="shared" si="71"/>
        <v>0</v>
      </c>
      <c r="U123" s="57">
        <f t="shared" si="72"/>
        <v>0</v>
      </c>
      <c r="V123" s="73">
        <f>I123+Sheet3!F$9</f>
        <v>11100000</v>
      </c>
      <c r="W123" s="73">
        <f>J123+Sheet3!G$9</f>
        <v>10400000</v>
      </c>
      <c r="X123" s="73">
        <f>K123+Sheet3!H$9</f>
        <v>9700000</v>
      </c>
      <c r="Y123" s="73">
        <f>L123+Sheet3!I$9</f>
        <v>8900000</v>
      </c>
      <c r="Z123" s="57">
        <f t="shared" si="77"/>
        <v>0</v>
      </c>
      <c r="AA123" s="57">
        <f t="shared" si="78"/>
        <v>0</v>
      </c>
      <c r="AB123" s="57">
        <f t="shared" si="79"/>
        <v>0</v>
      </c>
      <c r="AC123" s="57">
        <f t="shared" si="80"/>
        <v>0</v>
      </c>
      <c r="AD123" s="57">
        <f t="shared" si="81"/>
        <v>0</v>
      </c>
      <c r="AF123" s="68">
        <f t="shared" si="45"/>
        <v>0</v>
      </c>
      <c r="AG123" s="68">
        <f t="shared" si="46"/>
        <v>0</v>
      </c>
      <c r="AH123" s="68">
        <f t="shared" si="47"/>
        <v>0</v>
      </c>
      <c r="AI123" s="68">
        <f t="shared" si="48"/>
        <v>500000</v>
      </c>
      <c r="AJ123" s="68">
        <f t="shared" si="49"/>
        <v>500000</v>
      </c>
      <c r="AK123" s="68">
        <f t="shared" si="50"/>
        <v>500000</v>
      </c>
      <c r="AL123" s="68">
        <f t="shared" si="51"/>
        <v>500000</v>
      </c>
      <c r="AM123" s="68">
        <f t="shared" si="52"/>
        <v>0</v>
      </c>
      <c r="AN123" s="68">
        <f t="shared" si="53"/>
        <v>0</v>
      </c>
      <c r="AO123" s="68">
        <f t="shared" si="54"/>
        <v>0</v>
      </c>
      <c r="AP123" s="68">
        <f t="shared" si="55"/>
        <v>0</v>
      </c>
      <c r="AQ123" s="68">
        <f t="shared" si="56"/>
        <v>0</v>
      </c>
      <c r="AS123" s="68">
        <f t="shared" si="57"/>
        <v>0</v>
      </c>
      <c r="AT123" s="68">
        <f t="shared" si="58"/>
        <v>0</v>
      </c>
      <c r="AU123" s="68">
        <f t="shared" si="59"/>
        <v>-11100000</v>
      </c>
      <c r="AV123" s="68">
        <f t="shared" si="60"/>
        <v>700000</v>
      </c>
      <c r="AW123" s="68">
        <f t="shared" si="61"/>
        <v>700000</v>
      </c>
      <c r="AX123" s="68">
        <f t="shared" si="62"/>
        <v>800000</v>
      </c>
      <c r="AY123" s="68">
        <f t="shared" si="63"/>
        <v>8900000</v>
      </c>
      <c r="AZ123" s="68">
        <f t="shared" si="64"/>
        <v>0</v>
      </c>
      <c r="BA123" s="68">
        <f t="shared" si="65"/>
        <v>0</v>
      </c>
      <c r="BB123" s="68">
        <f t="shared" si="66"/>
        <v>0</v>
      </c>
      <c r="BC123" s="68">
        <f t="shared" si="67"/>
        <v>0</v>
      </c>
      <c r="BD123" s="68">
        <f t="shared" si="68"/>
        <v>0</v>
      </c>
    </row>
    <row r="124" spans="1:56" x14ac:dyDescent="0.35">
      <c r="A124" s="21" t="s">
        <v>4</v>
      </c>
      <c r="B124" s="21" t="s">
        <v>199</v>
      </c>
      <c r="C124" s="22" t="s">
        <v>200</v>
      </c>
      <c r="D124" s="57">
        <v>0</v>
      </c>
      <c r="E124" s="57">
        <f t="shared" si="69"/>
        <v>0</v>
      </c>
      <c r="F124" s="19">
        <v>0</v>
      </c>
      <c r="G124" s="19">
        <v>0</v>
      </c>
      <c r="H124" s="19">
        <v>0</v>
      </c>
      <c r="I124" s="19">
        <v>10600000</v>
      </c>
      <c r="J124" s="19">
        <v>9900000</v>
      </c>
      <c r="K124" s="19">
        <v>9200000</v>
      </c>
      <c r="L124" s="19">
        <v>8400000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S124" s="57">
        <f t="shared" si="70"/>
        <v>0</v>
      </c>
      <c r="T124" s="57">
        <f t="shared" si="71"/>
        <v>0</v>
      </c>
      <c r="U124" s="57">
        <f t="shared" si="72"/>
        <v>0</v>
      </c>
      <c r="V124" s="73">
        <f>I124+Sheet3!F$9</f>
        <v>11100000</v>
      </c>
      <c r="W124" s="73">
        <f>J124+Sheet3!G$9</f>
        <v>10400000</v>
      </c>
      <c r="X124" s="73">
        <f>K124+Sheet3!H$9</f>
        <v>9700000</v>
      </c>
      <c r="Y124" s="73">
        <f>L124+Sheet3!I$9</f>
        <v>8900000</v>
      </c>
      <c r="Z124" s="57">
        <f t="shared" si="77"/>
        <v>0</v>
      </c>
      <c r="AA124" s="57">
        <f t="shared" si="78"/>
        <v>0</v>
      </c>
      <c r="AB124" s="57">
        <f t="shared" si="79"/>
        <v>0</v>
      </c>
      <c r="AC124" s="57">
        <f t="shared" si="80"/>
        <v>0</v>
      </c>
      <c r="AD124" s="57">
        <f t="shared" si="81"/>
        <v>0</v>
      </c>
      <c r="AF124" s="68">
        <f t="shared" si="45"/>
        <v>0</v>
      </c>
      <c r="AG124" s="68">
        <f t="shared" si="46"/>
        <v>0</v>
      </c>
      <c r="AH124" s="68">
        <f t="shared" si="47"/>
        <v>0</v>
      </c>
      <c r="AI124" s="68">
        <f t="shared" si="48"/>
        <v>500000</v>
      </c>
      <c r="AJ124" s="68">
        <f t="shared" si="49"/>
        <v>500000</v>
      </c>
      <c r="AK124" s="68">
        <f t="shared" si="50"/>
        <v>500000</v>
      </c>
      <c r="AL124" s="68">
        <f t="shared" si="51"/>
        <v>500000</v>
      </c>
      <c r="AM124" s="68">
        <f t="shared" si="52"/>
        <v>0</v>
      </c>
      <c r="AN124" s="68">
        <f t="shared" si="53"/>
        <v>0</v>
      </c>
      <c r="AO124" s="68">
        <f t="shared" si="54"/>
        <v>0</v>
      </c>
      <c r="AP124" s="68">
        <f t="shared" si="55"/>
        <v>0</v>
      </c>
      <c r="AQ124" s="68">
        <f t="shared" si="56"/>
        <v>0</v>
      </c>
      <c r="AS124" s="68">
        <f t="shared" si="57"/>
        <v>0</v>
      </c>
      <c r="AT124" s="68">
        <f t="shared" si="58"/>
        <v>0</v>
      </c>
      <c r="AU124" s="68">
        <f t="shared" si="59"/>
        <v>-11100000</v>
      </c>
      <c r="AV124" s="68">
        <f t="shared" si="60"/>
        <v>700000</v>
      </c>
      <c r="AW124" s="68">
        <f t="shared" si="61"/>
        <v>700000</v>
      </c>
      <c r="AX124" s="68">
        <f t="shared" si="62"/>
        <v>800000</v>
      </c>
      <c r="AY124" s="68">
        <f t="shared" si="63"/>
        <v>8900000</v>
      </c>
      <c r="AZ124" s="68">
        <f t="shared" si="64"/>
        <v>0</v>
      </c>
      <c r="BA124" s="68">
        <f t="shared" si="65"/>
        <v>0</v>
      </c>
      <c r="BB124" s="68">
        <f t="shared" si="66"/>
        <v>0</v>
      </c>
      <c r="BC124" s="68">
        <f t="shared" si="67"/>
        <v>0</v>
      </c>
      <c r="BD124" s="68">
        <f t="shared" si="68"/>
        <v>0</v>
      </c>
    </row>
    <row r="125" spans="1:56" x14ac:dyDescent="0.35">
      <c r="A125" s="21" t="s">
        <v>4</v>
      </c>
      <c r="B125" s="21" t="s">
        <v>201</v>
      </c>
      <c r="C125" s="22" t="s">
        <v>202</v>
      </c>
      <c r="D125" s="57">
        <v>19923000</v>
      </c>
      <c r="E125" s="57">
        <f t="shared" si="69"/>
        <v>4223000</v>
      </c>
      <c r="F125" s="19">
        <v>14700000</v>
      </c>
      <c r="G125" s="19">
        <v>14400000</v>
      </c>
      <c r="H125" s="19">
        <v>14100000</v>
      </c>
      <c r="I125" s="19">
        <v>13400000</v>
      </c>
      <c r="J125" s="19">
        <v>12700000</v>
      </c>
      <c r="K125" s="19">
        <v>11900000</v>
      </c>
      <c r="L125" s="19">
        <v>10400000</v>
      </c>
      <c r="M125" s="19">
        <v>9500000</v>
      </c>
      <c r="N125" s="19">
        <v>9000000</v>
      </c>
      <c r="O125" s="19">
        <v>8000000</v>
      </c>
      <c r="P125" s="19">
        <v>7200000</v>
      </c>
      <c r="Q125" s="19">
        <v>6500000</v>
      </c>
      <c r="S125" s="73">
        <f>F125+Sheet3!C$17</f>
        <v>15700000</v>
      </c>
      <c r="T125" s="73">
        <f>G125+Sheet3!D$17</f>
        <v>15400000</v>
      </c>
      <c r="U125" s="73">
        <f>H125+Sheet3!E$17</f>
        <v>15100000</v>
      </c>
      <c r="V125" s="73">
        <f>I125+Sheet3!F$17</f>
        <v>14400000</v>
      </c>
      <c r="W125" s="73">
        <f>J125+Sheet3!G$17</f>
        <v>13300000</v>
      </c>
      <c r="X125" s="73">
        <f>K125+Sheet3!H$17</f>
        <v>12500000</v>
      </c>
      <c r="Y125" s="73">
        <f>L125+Sheet3!I$17</f>
        <v>11000000</v>
      </c>
      <c r="Z125" s="73">
        <f>M125+Sheet3!J$17</f>
        <v>10100000</v>
      </c>
      <c r="AA125" s="73">
        <f>N125+Sheet3!K$17</f>
        <v>9600000</v>
      </c>
      <c r="AB125" s="73">
        <f>O125+Sheet3!L$17</f>
        <v>8600000</v>
      </c>
      <c r="AC125" s="73">
        <f>P125+Sheet3!M$17</f>
        <v>7800000</v>
      </c>
      <c r="AD125" s="73">
        <f>Q125+Sheet3!N$17</f>
        <v>7100000</v>
      </c>
      <c r="AF125" s="68">
        <f t="shared" si="45"/>
        <v>1000000</v>
      </c>
      <c r="AG125" s="68">
        <f t="shared" si="46"/>
        <v>1000000</v>
      </c>
      <c r="AH125" s="68">
        <f t="shared" si="47"/>
        <v>1000000</v>
      </c>
      <c r="AI125" s="68">
        <f t="shared" si="48"/>
        <v>1000000</v>
      </c>
      <c r="AJ125" s="68">
        <f t="shared" si="49"/>
        <v>600000</v>
      </c>
      <c r="AK125" s="68">
        <f t="shared" si="50"/>
        <v>600000</v>
      </c>
      <c r="AL125" s="68">
        <f t="shared" si="51"/>
        <v>600000</v>
      </c>
      <c r="AM125" s="68">
        <f t="shared" si="52"/>
        <v>600000</v>
      </c>
      <c r="AN125" s="68">
        <f t="shared" si="53"/>
        <v>600000</v>
      </c>
      <c r="AO125" s="68">
        <f t="shared" si="54"/>
        <v>600000</v>
      </c>
      <c r="AP125" s="68">
        <f t="shared" si="55"/>
        <v>600000</v>
      </c>
      <c r="AQ125" s="68">
        <f t="shared" si="56"/>
        <v>600000</v>
      </c>
      <c r="AS125" s="68">
        <f t="shared" si="57"/>
        <v>300000</v>
      </c>
      <c r="AT125" s="68">
        <f t="shared" si="58"/>
        <v>300000</v>
      </c>
      <c r="AU125" s="68">
        <f t="shared" si="59"/>
        <v>700000</v>
      </c>
      <c r="AV125" s="68">
        <f t="shared" si="60"/>
        <v>1100000</v>
      </c>
      <c r="AW125" s="68">
        <f t="shared" si="61"/>
        <v>800000</v>
      </c>
      <c r="AX125" s="68">
        <f t="shared" si="62"/>
        <v>1500000</v>
      </c>
      <c r="AY125" s="68">
        <f t="shared" si="63"/>
        <v>900000</v>
      </c>
      <c r="AZ125" s="68">
        <f t="shared" si="64"/>
        <v>500000</v>
      </c>
      <c r="BA125" s="68">
        <f t="shared" si="65"/>
        <v>1000000</v>
      </c>
      <c r="BB125" s="68">
        <f t="shared" si="66"/>
        <v>800000</v>
      </c>
      <c r="BC125" s="68">
        <f t="shared" si="67"/>
        <v>700000</v>
      </c>
      <c r="BD125" s="68">
        <f t="shared" si="68"/>
        <v>7100000</v>
      </c>
    </row>
    <row r="126" spans="1:56" x14ac:dyDescent="0.35">
      <c r="A126" s="21" t="s">
        <v>4</v>
      </c>
      <c r="B126" s="21" t="s">
        <v>203</v>
      </c>
      <c r="C126" s="22" t="s">
        <v>204</v>
      </c>
      <c r="D126" s="57">
        <v>18785000</v>
      </c>
      <c r="E126" s="57">
        <f t="shared" si="69"/>
        <v>3685000</v>
      </c>
      <c r="F126" s="19">
        <v>14100000</v>
      </c>
      <c r="G126" s="19">
        <v>13800000</v>
      </c>
      <c r="H126" s="19">
        <v>13500000</v>
      </c>
      <c r="I126" s="19">
        <v>12900000</v>
      </c>
      <c r="J126" s="19">
        <v>12300000</v>
      </c>
      <c r="K126" s="19">
        <v>11400000</v>
      </c>
      <c r="L126" s="19">
        <v>9900000</v>
      </c>
      <c r="M126" s="19">
        <v>9200000</v>
      </c>
      <c r="N126" s="19">
        <v>8200000</v>
      </c>
      <c r="O126" s="19">
        <v>7300000</v>
      </c>
      <c r="P126" s="19">
        <v>6600000</v>
      </c>
      <c r="Q126" s="19">
        <v>6100000</v>
      </c>
      <c r="S126" s="73">
        <f>F126+Sheet3!C$17</f>
        <v>15100000</v>
      </c>
      <c r="T126" s="73">
        <f>G126+Sheet3!D$17</f>
        <v>14800000</v>
      </c>
      <c r="U126" s="73">
        <f>H126+Sheet3!E$17</f>
        <v>14500000</v>
      </c>
      <c r="V126" s="73">
        <f>I126+Sheet3!F$17</f>
        <v>13900000</v>
      </c>
      <c r="W126" s="73">
        <f>J126+Sheet3!G$17</f>
        <v>12900000</v>
      </c>
      <c r="X126" s="73">
        <f>K126+Sheet3!H$17</f>
        <v>12000000</v>
      </c>
      <c r="Y126" s="73">
        <f>L126+Sheet3!I$17</f>
        <v>10500000</v>
      </c>
      <c r="Z126" s="73">
        <f>M126+Sheet3!J$17</f>
        <v>9800000</v>
      </c>
      <c r="AA126" s="73">
        <f>N126+Sheet3!K$17</f>
        <v>8800000</v>
      </c>
      <c r="AB126" s="73">
        <f>O126+Sheet3!L$17</f>
        <v>7900000</v>
      </c>
      <c r="AC126" s="73">
        <f>P126+Sheet3!M$17</f>
        <v>7200000</v>
      </c>
      <c r="AD126" s="73">
        <f>Q126+Sheet3!N$17</f>
        <v>6700000</v>
      </c>
      <c r="AF126" s="68">
        <f t="shared" si="45"/>
        <v>1000000</v>
      </c>
      <c r="AG126" s="68">
        <f t="shared" si="46"/>
        <v>1000000</v>
      </c>
      <c r="AH126" s="68">
        <f t="shared" si="47"/>
        <v>1000000</v>
      </c>
      <c r="AI126" s="68">
        <f t="shared" si="48"/>
        <v>1000000</v>
      </c>
      <c r="AJ126" s="68">
        <f t="shared" si="49"/>
        <v>600000</v>
      </c>
      <c r="AK126" s="68">
        <f t="shared" si="50"/>
        <v>600000</v>
      </c>
      <c r="AL126" s="68">
        <f t="shared" si="51"/>
        <v>600000</v>
      </c>
      <c r="AM126" s="68">
        <f t="shared" si="52"/>
        <v>600000</v>
      </c>
      <c r="AN126" s="68">
        <f t="shared" si="53"/>
        <v>600000</v>
      </c>
      <c r="AO126" s="68">
        <f t="shared" si="54"/>
        <v>600000</v>
      </c>
      <c r="AP126" s="68">
        <f t="shared" si="55"/>
        <v>600000</v>
      </c>
      <c r="AQ126" s="68">
        <f t="shared" si="56"/>
        <v>600000</v>
      </c>
      <c r="AS126" s="68">
        <f t="shared" si="57"/>
        <v>300000</v>
      </c>
      <c r="AT126" s="68">
        <f t="shared" si="58"/>
        <v>300000</v>
      </c>
      <c r="AU126" s="68">
        <f t="shared" si="59"/>
        <v>600000</v>
      </c>
      <c r="AV126" s="68">
        <f t="shared" si="60"/>
        <v>1000000</v>
      </c>
      <c r="AW126" s="68">
        <f t="shared" si="61"/>
        <v>900000</v>
      </c>
      <c r="AX126" s="68">
        <f t="shared" si="62"/>
        <v>1500000</v>
      </c>
      <c r="AY126" s="68">
        <f t="shared" si="63"/>
        <v>700000</v>
      </c>
      <c r="AZ126" s="68">
        <f t="shared" si="64"/>
        <v>1000000</v>
      </c>
      <c r="BA126" s="68">
        <f t="shared" si="65"/>
        <v>900000</v>
      </c>
      <c r="BB126" s="68">
        <f t="shared" si="66"/>
        <v>700000</v>
      </c>
      <c r="BC126" s="68">
        <f t="shared" si="67"/>
        <v>500000</v>
      </c>
      <c r="BD126" s="68">
        <f t="shared" si="68"/>
        <v>6700000</v>
      </c>
    </row>
    <row r="127" spans="1:56" x14ac:dyDescent="0.35">
      <c r="A127" s="21" t="s">
        <v>4</v>
      </c>
      <c r="B127" s="21" t="s">
        <v>205</v>
      </c>
      <c r="C127" s="22" t="s">
        <v>206</v>
      </c>
      <c r="D127" s="57">
        <v>0</v>
      </c>
      <c r="E127" s="57">
        <f t="shared" si="69"/>
        <v>-17200000</v>
      </c>
      <c r="F127" s="19">
        <v>16700000</v>
      </c>
      <c r="G127" s="19">
        <v>16200000</v>
      </c>
      <c r="H127" s="19">
        <v>15700000</v>
      </c>
      <c r="I127" s="19">
        <v>14800000</v>
      </c>
      <c r="J127" s="19">
        <v>14200000</v>
      </c>
      <c r="K127" s="19">
        <v>12900000</v>
      </c>
      <c r="L127" s="19">
        <v>12000000</v>
      </c>
      <c r="M127" s="19">
        <v>10900000</v>
      </c>
      <c r="N127" s="19">
        <v>10400000</v>
      </c>
      <c r="O127" s="19">
        <v>9700000</v>
      </c>
      <c r="P127" s="19">
        <v>9100000</v>
      </c>
      <c r="Q127" s="19">
        <v>8200000</v>
      </c>
      <c r="S127" s="73">
        <f>F127+Sheet3!C$5</f>
        <v>17200000</v>
      </c>
      <c r="T127" s="73">
        <f>G127+Sheet3!D$5</f>
        <v>16700000</v>
      </c>
      <c r="U127" s="73">
        <f>H127+Sheet3!E$5</f>
        <v>16200000</v>
      </c>
      <c r="V127" s="73">
        <f>I127+Sheet3!F$5</f>
        <v>15300000</v>
      </c>
      <c r="W127" s="73">
        <f>J127+Sheet3!G$5</f>
        <v>14700000</v>
      </c>
      <c r="X127" s="73">
        <f>K127+Sheet3!H$5</f>
        <v>13400000</v>
      </c>
      <c r="Y127" s="73">
        <f>L127+Sheet3!I$5</f>
        <v>12500000</v>
      </c>
      <c r="Z127" s="73">
        <f>M127+Sheet3!J$5</f>
        <v>10900000</v>
      </c>
      <c r="AA127" s="73">
        <f>N127+Sheet3!K$5</f>
        <v>10400000</v>
      </c>
      <c r="AB127" s="73">
        <f>O127+Sheet3!L$5</f>
        <v>9700000</v>
      </c>
      <c r="AC127" s="73">
        <f>P127+Sheet3!M$5</f>
        <v>9100000</v>
      </c>
      <c r="AD127" s="73">
        <f>Q127+Sheet3!N$5</f>
        <v>8200000</v>
      </c>
      <c r="AF127" s="68">
        <f t="shared" si="45"/>
        <v>500000</v>
      </c>
      <c r="AG127" s="68">
        <f t="shared" si="46"/>
        <v>500000</v>
      </c>
      <c r="AH127" s="68">
        <f t="shared" si="47"/>
        <v>500000</v>
      </c>
      <c r="AI127" s="68">
        <f t="shared" si="48"/>
        <v>500000</v>
      </c>
      <c r="AJ127" s="68">
        <f t="shared" si="49"/>
        <v>500000</v>
      </c>
      <c r="AK127" s="68">
        <f t="shared" si="50"/>
        <v>500000</v>
      </c>
      <c r="AL127" s="68">
        <f t="shared" si="51"/>
        <v>500000</v>
      </c>
      <c r="AM127" s="68">
        <f t="shared" si="52"/>
        <v>0</v>
      </c>
      <c r="AN127" s="68">
        <f t="shared" si="53"/>
        <v>0</v>
      </c>
      <c r="AO127" s="68">
        <f t="shared" si="54"/>
        <v>0</v>
      </c>
      <c r="AP127" s="68">
        <f t="shared" si="55"/>
        <v>0</v>
      </c>
      <c r="AQ127" s="68">
        <f t="shared" si="56"/>
        <v>0</v>
      </c>
      <c r="AS127" s="68">
        <f t="shared" si="57"/>
        <v>500000</v>
      </c>
      <c r="AT127" s="68">
        <f t="shared" si="58"/>
        <v>500000</v>
      </c>
      <c r="AU127" s="68">
        <f t="shared" si="59"/>
        <v>900000</v>
      </c>
      <c r="AV127" s="68">
        <f t="shared" si="60"/>
        <v>600000</v>
      </c>
      <c r="AW127" s="68">
        <f t="shared" si="61"/>
        <v>1300000</v>
      </c>
      <c r="AX127" s="68">
        <f t="shared" si="62"/>
        <v>900000</v>
      </c>
      <c r="AY127" s="68">
        <f t="shared" si="63"/>
        <v>1600000</v>
      </c>
      <c r="AZ127" s="68">
        <f t="shared" si="64"/>
        <v>500000</v>
      </c>
      <c r="BA127" s="68">
        <f t="shared" si="65"/>
        <v>700000</v>
      </c>
      <c r="BB127" s="68">
        <f t="shared" si="66"/>
        <v>600000</v>
      </c>
      <c r="BC127" s="68">
        <f t="shared" si="67"/>
        <v>900000</v>
      </c>
      <c r="BD127" s="68">
        <f t="shared" si="68"/>
        <v>8200000</v>
      </c>
    </row>
    <row r="128" spans="1:56" x14ac:dyDescent="0.35">
      <c r="A128" s="21" t="s">
        <v>4</v>
      </c>
      <c r="B128" s="21" t="s">
        <v>207</v>
      </c>
      <c r="C128" s="22" t="s">
        <v>208</v>
      </c>
      <c r="D128" s="57">
        <v>0</v>
      </c>
      <c r="E128" s="57">
        <f t="shared" si="69"/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9900000</v>
      </c>
      <c r="N128" s="19">
        <v>9500000</v>
      </c>
      <c r="O128" s="19">
        <v>8100000</v>
      </c>
      <c r="P128" s="19">
        <v>7100000</v>
      </c>
      <c r="Q128" s="19">
        <v>6300000</v>
      </c>
      <c r="S128" s="57">
        <f t="shared" si="70"/>
        <v>0</v>
      </c>
      <c r="T128" s="57">
        <f t="shared" si="71"/>
        <v>0</v>
      </c>
      <c r="U128" s="57">
        <f t="shared" si="72"/>
        <v>0</v>
      </c>
      <c r="V128" s="57">
        <f t="shared" si="73"/>
        <v>0</v>
      </c>
      <c r="W128" s="57">
        <f t="shared" si="74"/>
        <v>0</v>
      </c>
      <c r="X128" s="57">
        <f t="shared" si="75"/>
        <v>0</v>
      </c>
      <c r="Y128" s="57">
        <f t="shared" si="76"/>
        <v>0</v>
      </c>
      <c r="Z128" s="57">
        <f t="shared" si="77"/>
        <v>9900000</v>
      </c>
      <c r="AA128" s="57">
        <f t="shared" si="78"/>
        <v>9500000</v>
      </c>
      <c r="AB128" s="57">
        <f t="shared" si="79"/>
        <v>8100000</v>
      </c>
      <c r="AC128" s="57">
        <f t="shared" si="80"/>
        <v>7100000</v>
      </c>
      <c r="AD128" s="57">
        <f t="shared" si="81"/>
        <v>6300000</v>
      </c>
      <c r="AF128" s="68">
        <f t="shared" si="45"/>
        <v>0</v>
      </c>
      <c r="AG128" s="68">
        <f t="shared" si="46"/>
        <v>0</v>
      </c>
      <c r="AH128" s="68">
        <f t="shared" si="47"/>
        <v>0</v>
      </c>
      <c r="AI128" s="68">
        <f t="shared" si="48"/>
        <v>0</v>
      </c>
      <c r="AJ128" s="68">
        <f t="shared" si="49"/>
        <v>0</v>
      </c>
      <c r="AK128" s="68">
        <f t="shared" si="50"/>
        <v>0</v>
      </c>
      <c r="AL128" s="68">
        <f t="shared" si="51"/>
        <v>0</v>
      </c>
      <c r="AM128" s="68">
        <f t="shared" si="52"/>
        <v>0</v>
      </c>
      <c r="AN128" s="68">
        <f t="shared" si="53"/>
        <v>0</v>
      </c>
      <c r="AO128" s="68">
        <f t="shared" si="54"/>
        <v>0</v>
      </c>
      <c r="AP128" s="68">
        <f t="shared" si="55"/>
        <v>0</v>
      </c>
      <c r="AQ128" s="68">
        <f t="shared" si="56"/>
        <v>0</v>
      </c>
      <c r="AS128" s="68">
        <f t="shared" si="57"/>
        <v>0</v>
      </c>
      <c r="AT128" s="68">
        <f t="shared" si="58"/>
        <v>0</v>
      </c>
      <c r="AU128" s="68">
        <f t="shared" si="59"/>
        <v>0</v>
      </c>
      <c r="AV128" s="68">
        <f t="shared" si="60"/>
        <v>0</v>
      </c>
      <c r="AW128" s="68">
        <f t="shared" si="61"/>
        <v>0</v>
      </c>
      <c r="AX128" s="68">
        <f t="shared" si="62"/>
        <v>0</v>
      </c>
      <c r="AY128" s="68">
        <f t="shared" si="63"/>
        <v>-9900000</v>
      </c>
      <c r="AZ128" s="68">
        <f t="shared" si="64"/>
        <v>400000</v>
      </c>
      <c r="BA128" s="68">
        <f t="shared" si="65"/>
        <v>1400000</v>
      </c>
      <c r="BB128" s="68">
        <f t="shared" si="66"/>
        <v>1000000</v>
      </c>
      <c r="BC128" s="68">
        <f t="shared" si="67"/>
        <v>800000</v>
      </c>
      <c r="BD128" s="68">
        <f t="shared" si="68"/>
        <v>6300000</v>
      </c>
    </row>
    <row r="129" spans="1:56" x14ac:dyDescent="0.35">
      <c r="A129" s="21" t="s">
        <v>4</v>
      </c>
      <c r="B129" s="21" t="s">
        <v>209</v>
      </c>
      <c r="C129" s="22" t="s">
        <v>210</v>
      </c>
      <c r="D129" s="57">
        <v>0</v>
      </c>
      <c r="E129" s="57">
        <f t="shared" si="69"/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S129" s="57">
        <f t="shared" si="70"/>
        <v>0</v>
      </c>
      <c r="T129" s="57">
        <f t="shared" si="71"/>
        <v>0</v>
      </c>
      <c r="U129" s="57">
        <f t="shared" si="72"/>
        <v>0</v>
      </c>
      <c r="V129" s="57">
        <f t="shared" si="73"/>
        <v>0</v>
      </c>
      <c r="W129" s="57">
        <f t="shared" si="74"/>
        <v>0</v>
      </c>
      <c r="X129" s="57">
        <f t="shared" si="75"/>
        <v>0</v>
      </c>
      <c r="Y129" s="57">
        <f t="shared" si="76"/>
        <v>0</v>
      </c>
      <c r="Z129" s="57">
        <f t="shared" si="77"/>
        <v>0</v>
      </c>
      <c r="AA129" s="57">
        <f t="shared" si="78"/>
        <v>0</v>
      </c>
      <c r="AB129" s="57">
        <f t="shared" si="79"/>
        <v>0</v>
      </c>
      <c r="AC129" s="57">
        <f t="shared" si="80"/>
        <v>0</v>
      </c>
      <c r="AD129" s="57">
        <f t="shared" si="81"/>
        <v>0</v>
      </c>
      <c r="AF129" s="68">
        <f t="shared" si="45"/>
        <v>0</v>
      </c>
      <c r="AG129" s="68">
        <f t="shared" si="46"/>
        <v>0</v>
      </c>
      <c r="AH129" s="68">
        <f t="shared" si="47"/>
        <v>0</v>
      </c>
      <c r="AI129" s="68">
        <f t="shared" si="48"/>
        <v>0</v>
      </c>
      <c r="AJ129" s="68">
        <f t="shared" si="49"/>
        <v>0</v>
      </c>
      <c r="AK129" s="68">
        <f t="shared" si="50"/>
        <v>0</v>
      </c>
      <c r="AL129" s="68">
        <f t="shared" si="51"/>
        <v>0</v>
      </c>
      <c r="AM129" s="68">
        <f t="shared" si="52"/>
        <v>0</v>
      </c>
      <c r="AN129" s="68">
        <f t="shared" si="53"/>
        <v>0</v>
      </c>
      <c r="AO129" s="68">
        <f t="shared" si="54"/>
        <v>0</v>
      </c>
      <c r="AP129" s="68">
        <f t="shared" si="55"/>
        <v>0</v>
      </c>
      <c r="AQ129" s="68">
        <f t="shared" si="56"/>
        <v>0</v>
      </c>
      <c r="AS129" s="68">
        <f t="shared" si="57"/>
        <v>0</v>
      </c>
      <c r="AT129" s="68">
        <f t="shared" si="58"/>
        <v>0</v>
      </c>
      <c r="AU129" s="68">
        <f t="shared" si="59"/>
        <v>0</v>
      </c>
      <c r="AV129" s="68">
        <f t="shared" si="60"/>
        <v>0</v>
      </c>
      <c r="AW129" s="68">
        <f t="shared" si="61"/>
        <v>0</v>
      </c>
      <c r="AX129" s="68">
        <f t="shared" si="62"/>
        <v>0</v>
      </c>
      <c r="AY129" s="68">
        <f t="shared" si="63"/>
        <v>0</v>
      </c>
      <c r="AZ129" s="68">
        <f t="shared" si="64"/>
        <v>0</v>
      </c>
      <c r="BA129" s="68">
        <f t="shared" si="65"/>
        <v>0</v>
      </c>
      <c r="BB129" s="68">
        <f t="shared" si="66"/>
        <v>0</v>
      </c>
      <c r="BC129" s="68">
        <f t="shared" si="67"/>
        <v>0</v>
      </c>
      <c r="BD129" s="68">
        <f t="shared" si="68"/>
        <v>0</v>
      </c>
    </row>
    <row r="130" spans="1:56" x14ac:dyDescent="0.35">
      <c r="A130" s="21" t="s">
        <v>4</v>
      </c>
      <c r="B130" s="21" t="s">
        <v>211</v>
      </c>
      <c r="C130" s="22" t="s">
        <v>212</v>
      </c>
      <c r="D130" s="57">
        <v>0</v>
      </c>
      <c r="E130" s="57">
        <f t="shared" si="69"/>
        <v>0</v>
      </c>
      <c r="F130" s="19">
        <v>0</v>
      </c>
      <c r="G130" s="19">
        <v>0</v>
      </c>
      <c r="H130" s="19">
        <v>0</v>
      </c>
      <c r="I130" s="19">
        <v>18200000</v>
      </c>
      <c r="J130" s="19">
        <v>17200000</v>
      </c>
      <c r="K130" s="19">
        <v>15300000</v>
      </c>
      <c r="L130" s="19">
        <v>13800000</v>
      </c>
      <c r="M130" s="19">
        <v>12500000</v>
      </c>
      <c r="N130" s="19">
        <v>11400000</v>
      </c>
      <c r="O130" s="19">
        <v>10800000</v>
      </c>
      <c r="P130" s="19">
        <v>0</v>
      </c>
      <c r="Q130" s="19">
        <v>0</v>
      </c>
      <c r="S130" s="57">
        <f t="shared" si="70"/>
        <v>0</v>
      </c>
      <c r="T130" s="57">
        <f t="shared" si="71"/>
        <v>0</v>
      </c>
      <c r="U130" s="57">
        <f t="shared" si="72"/>
        <v>0</v>
      </c>
      <c r="V130" s="73">
        <f>I130+Sheet3!F$16</f>
        <v>18700000</v>
      </c>
      <c r="W130" s="73">
        <f>J130+Sheet3!G$16</f>
        <v>17700000</v>
      </c>
      <c r="X130" s="73">
        <f>K130+Sheet3!H$16</f>
        <v>15800000</v>
      </c>
      <c r="Y130" s="73">
        <f>L130+Sheet3!I$16</f>
        <v>14300000</v>
      </c>
      <c r="Z130" s="73">
        <f>M130+Sheet3!J$16</f>
        <v>13000000</v>
      </c>
      <c r="AA130" s="73">
        <f>N130+Sheet3!K$16</f>
        <v>11900000</v>
      </c>
      <c r="AB130" s="73">
        <f>O130+Sheet3!L$16</f>
        <v>11300000</v>
      </c>
      <c r="AC130" s="57">
        <f t="shared" si="80"/>
        <v>0</v>
      </c>
      <c r="AD130" s="57">
        <f t="shared" si="81"/>
        <v>0</v>
      </c>
      <c r="AF130" s="68">
        <f t="shared" si="45"/>
        <v>0</v>
      </c>
      <c r="AG130" s="68">
        <f t="shared" si="46"/>
        <v>0</v>
      </c>
      <c r="AH130" s="68">
        <f t="shared" si="47"/>
        <v>0</v>
      </c>
      <c r="AI130" s="68">
        <f t="shared" si="48"/>
        <v>500000</v>
      </c>
      <c r="AJ130" s="68">
        <f t="shared" si="49"/>
        <v>500000</v>
      </c>
      <c r="AK130" s="68">
        <f t="shared" si="50"/>
        <v>500000</v>
      </c>
      <c r="AL130" s="68">
        <f t="shared" si="51"/>
        <v>500000</v>
      </c>
      <c r="AM130" s="68">
        <f t="shared" si="52"/>
        <v>500000</v>
      </c>
      <c r="AN130" s="68">
        <f t="shared" si="53"/>
        <v>500000</v>
      </c>
      <c r="AO130" s="68">
        <f t="shared" si="54"/>
        <v>500000</v>
      </c>
      <c r="AP130" s="68">
        <f t="shared" si="55"/>
        <v>0</v>
      </c>
      <c r="AQ130" s="68">
        <f t="shared" si="56"/>
        <v>0</v>
      </c>
      <c r="AS130" s="68">
        <f t="shared" si="57"/>
        <v>0</v>
      </c>
      <c r="AT130" s="68">
        <f t="shared" si="58"/>
        <v>0</v>
      </c>
      <c r="AU130" s="68">
        <f t="shared" si="59"/>
        <v>-18700000</v>
      </c>
      <c r="AV130" s="68">
        <f t="shared" si="60"/>
        <v>1000000</v>
      </c>
      <c r="AW130" s="68">
        <f t="shared" si="61"/>
        <v>1900000</v>
      </c>
      <c r="AX130" s="68">
        <f t="shared" si="62"/>
        <v>1500000</v>
      </c>
      <c r="AY130" s="68">
        <f t="shared" si="63"/>
        <v>1300000</v>
      </c>
      <c r="AZ130" s="68">
        <f t="shared" si="64"/>
        <v>1100000</v>
      </c>
      <c r="BA130" s="68">
        <f t="shared" si="65"/>
        <v>600000</v>
      </c>
      <c r="BB130" s="68">
        <f t="shared" si="66"/>
        <v>11300000</v>
      </c>
      <c r="BC130" s="68">
        <f t="shared" si="67"/>
        <v>0</v>
      </c>
      <c r="BD130" s="68">
        <f t="shared" si="68"/>
        <v>0</v>
      </c>
    </row>
    <row r="131" spans="1:56" x14ac:dyDescent="0.35">
      <c r="A131" s="21" t="s">
        <v>4</v>
      </c>
      <c r="B131" s="21" t="s">
        <v>213</v>
      </c>
      <c r="C131" s="22" t="s">
        <v>214</v>
      </c>
      <c r="D131" s="57">
        <v>0</v>
      </c>
      <c r="E131" s="57">
        <f t="shared" si="69"/>
        <v>0</v>
      </c>
      <c r="F131" s="19">
        <v>0</v>
      </c>
      <c r="G131" s="19">
        <v>0</v>
      </c>
      <c r="H131" s="19">
        <v>0</v>
      </c>
      <c r="I131" s="19">
        <v>18200000</v>
      </c>
      <c r="J131" s="19">
        <v>17200000</v>
      </c>
      <c r="K131" s="19">
        <v>15300000</v>
      </c>
      <c r="L131" s="19">
        <v>13800000</v>
      </c>
      <c r="M131" s="19">
        <v>12500000</v>
      </c>
      <c r="N131" s="19">
        <v>11400000</v>
      </c>
      <c r="O131" s="19">
        <v>10800000</v>
      </c>
      <c r="P131" s="19">
        <v>0</v>
      </c>
      <c r="Q131" s="19">
        <v>0</v>
      </c>
      <c r="S131" s="57">
        <f t="shared" si="70"/>
        <v>0</v>
      </c>
      <c r="T131" s="57">
        <f t="shared" si="71"/>
        <v>0</v>
      </c>
      <c r="U131" s="57">
        <f t="shared" si="72"/>
        <v>0</v>
      </c>
      <c r="V131" s="73">
        <f>I131+Sheet3!F$16</f>
        <v>18700000</v>
      </c>
      <c r="W131" s="73">
        <f>J131+Sheet3!G$16</f>
        <v>17700000</v>
      </c>
      <c r="X131" s="73">
        <f>K131+Sheet3!H$16</f>
        <v>15800000</v>
      </c>
      <c r="Y131" s="73">
        <f>L131+Sheet3!I$16</f>
        <v>14300000</v>
      </c>
      <c r="Z131" s="73">
        <f>M131+Sheet3!J$16</f>
        <v>13000000</v>
      </c>
      <c r="AA131" s="73">
        <f>N131+Sheet3!K$16</f>
        <v>11900000</v>
      </c>
      <c r="AB131" s="73">
        <f>O131+Sheet3!L$16</f>
        <v>11300000</v>
      </c>
      <c r="AC131" s="57">
        <f t="shared" si="80"/>
        <v>0</v>
      </c>
      <c r="AD131" s="57">
        <f t="shared" si="81"/>
        <v>0</v>
      </c>
      <c r="AF131" s="68">
        <f t="shared" si="45"/>
        <v>0</v>
      </c>
      <c r="AG131" s="68">
        <f t="shared" si="46"/>
        <v>0</v>
      </c>
      <c r="AH131" s="68">
        <f t="shared" si="47"/>
        <v>0</v>
      </c>
      <c r="AI131" s="68">
        <f t="shared" si="48"/>
        <v>500000</v>
      </c>
      <c r="AJ131" s="68">
        <f t="shared" si="49"/>
        <v>500000</v>
      </c>
      <c r="AK131" s="68">
        <f t="shared" si="50"/>
        <v>500000</v>
      </c>
      <c r="AL131" s="68">
        <f t="shared" si="51"/>
        <v>500000</v>
      </c>
      <c r="AM131" s="68">
        <f t="shared" si="52"/>
        <v>500000</v>
      </c>
      <c r="AN131" s="68">
        <f t="shared" si="53"/>
        <v>500000</v>
      </c>
      <c r="AO131" s="68">
        <f t="shared" si="54"/>
        <v>500000</v>
      </c>
      <c r="AP131" s="68">
        <f t="shared" si="55"/>
        <v>0</v>
      </c>
      <c r="AQ131" s="68">
        <f t="shared" si="56"/>
        <v>0</v>
      </c>
      <c r="AS131" s="68">
        <f t="shared" si="57"/>
        <v>0</v>
      </c>
      <c r="AT131" s="68">
        <f t="shared" si="58"/>
        <v>0</v>
      </c>
      <c r="AU131" s="68">
        <f t="shared" si="59"/>
        <v>-18700000</v>
      </c>
      <c r="AV131" s="68">
        <f t="shared" si="60"/>
        <v>1000000</v>
      </c>
      <c r="AW131" s="68">
        <f t="shared" si="61"/>
        <v>1900000</v>
      </c>
      <c r="AX131" s="68">
        <f t="shared" si="62"/>
        <v>1500000</v>
      </c>
      <c r="AY131" s="68">
        <f t="shared" si="63"/>
        <v>1300000</v>
      </c>
      <c r="AZ131" s="68">
        <f t="shared" si="64"/>
        <v>1100000</v>
      </c>
      <c r="BA131" s="68">
        <f t="shared" si="65"/>
        <v>600000</v>
      </c>
      <c r="BB131" s="68">
        <f t="shared" si="66"/>
        <v>11300000</v>
      </c>
      <c r="BC131" s="68">
        <f t="shared" si="67"/>
        <v>0</v>
      </c>
      <c r="BD131" s="68">
        <f t="shared" si="68"/>
        <v>0</v>
      </c>
    </row>
    <row r="132" spans="1:56" x14ac:dyDescent="0.35">
      <c r="A132" s="21" t="s">
        <v>4</v>
      </c>
      <c r="B132" s="21" t="s">
        <v>215</v>
      </c>
      <c r="C132" s="22" t="s">
        <v>216</v>
      </c>
      <c r="D132" s="57">
        <v>22009000</v>
      </c>
      <c r="E132" s="57">
        <f t="shared" si="69"/>
        <v>709000</v>
      </c>
      <c r="F132" s="19">
        <v>19400000</v>
      </c>
      <c r="G132" s="19">
        <v>18900000</v>
      </c>
      <c r="H132" s="19">
        <v>18400000</v>
      </c>
      <c r="I132" s="19">
        <v>17200000</v>
      </c>
      <c r="J132" s="19">
        <v>16400000</v>
      </c>
      <c r="K132" s="19">
        <v>14100000</v>
      </c>
      <c r="L132" s="19">
        <v>13200000</v>
      </c>
      <c r="M132" s="19">
        <v>12400000</v>
      </c>
      <c r="N132" s="19">
        <v>10800000</v>
      </c>
      <c r="O132" s="19">
        <v>10100000</v>
      </c>
      <c r="P132" s="19">
        <v>9200000</v>
      </c>
      <c r="Q132" s="19">
        <v>0</v>
      </c>
      <c r="S132" s="73">
        <f>F132+Sheet3!C$4</f>
        <v>21300000</v>
      </c>
      <c r="T132" s="73">
        <f>G132+Sheet3!D$4</f>
        <v>20300000</v>
      </c>
      <c r="U132" s="73">
        <f>H132+Sheet3!E$4</f>
        <v>19500000</v>
      </c>
      <c r="V132" s="73">
        <f>I132+Sheet3!F$4</f>
        <v>18000000</v>
      </c>
      <c r="W132" s="73">
        <f>J132+Sheet3!G$4</f>
        <v>17100000</v>
      </c>
      <c r="X132" s="73">
        <f>K132+Sheet3!H$4</f>
        <v>14900000</v>
      </c>
      <c r="Y132" s="73">
        <f>L132+Sheet3!I$4</f>
        <v>13900000</v>
      </c>
      <c r="Z132" s="73">
        <f>M132+Sheet3!J$4</f>
        <v>12800000</v>
      </c>
      <c r="AA132" s="73">
        <f>N132+Sheet3!K$4</f>
        <v>11200000</v>
      </c>
      <c r="AB132" s="73">
        <f>O132+Sheet3!L$4</f>
        <v>10500000</v>
      </c>
      <c r="AC132" s="73">
        <f>P132+Sheet3!M$4</f>
        <v>9600000</v>
      </c>
      <c r="AD132" s="57">
        <f t="shared" si="81"/>
        <v>0</v>
      </c>
      <c r="AF132" s="68">
        <f t="shared" si="45"/>
        <v>1900000</v>
      </c>
      <c r="AG132" s="68">
        <f t="shared" si="46"/>
        <v>1400000</v>
      </c>
      <c r="AH132" s="68">
        <f t="shared" si="47"/>
        <v>1100000</v>
      </c>
      <c r="AI132" s="68">
        <f t="shared" si="48"/>
        <v>800000</v>
      </c>
      <c r="AJ132" s="68">
        <f t="shared" si="49"/>
        <v>700000</v>
      </c>
      <c r="AK132" s="68">
        <f t="shared" si="50"/>
        <v>800000</v>
      </c>
      <c r="AL132" s="68">
        <f t="shared" si="51"/>
        <v>700000</v>
      </c>
      <c r="AM132" s="68">
        <f t="shared" si="52"/>
        <v>400000</v>
      </c>
      <c r="AN132" s="68">
        <f t="shared" si="53"/>
        <v>400000</v>
      </c>
      <c r="AO132" s="68">
        <f t="shared" si="54"/>
        <v>400000</v>
      </c>
      <c r="AP132" s="68">
        <f t="shared" si="55"/>
        <v>400000</v>
      </c>
      <c r="AQ132" s="68">
        <f t="shared" si="56"/>
        <v>0</v>
      </c>
      <c r="AS132" s="68">
        <f t="shared" si="57"/>
        <v>1000000</v>
      </c>
      <c r="AT132" s="68">
        <f t="shared" si="58"/>
        <v>800000</v>
      </c>
      <c r="AU132" s="68">
        <f t="shared" si="59"/>
        <v>1500000</v>
      </c>
      <c r="AV132" s="68">
        <f t="shared" si="60"/>
        <v>900000</v>
      </c>
      <c r="AW132" s="68">
        <f t="shared" si="61"/>
        <v>2200000</v>
      </c>
      <c r="AX132" s="68">
        <f t="shared" si="62"/>
        <v>1000000</v>
      </c>
      <c r="AY132" s="68">
        <f t="shared" si="63"/>
        <v>1100000</v>
      </c>
      <c r="AZ132" s="68">
        <f t="shared" si="64"/>
        <v>1600000</v>
      </c>
      <c r="BA132" s="68">
        <f t="shared" si="65"/>
        <v>700000</v>
      </c>
      <c r="BB132" s="68">
        <f t="shared" si="66"/>
        <v>900000</v>
      </c>
      <c r="BC132" s="68">
        <f t="shared" si="67"/>
        <v>9600000</v>
      </c>
      <c r="BD132" s="68">
        <f t="shared" si="68"/>
        <v>0</v>
      </c>
    </row>
    <row r="133" spans="1:56" x14ac:dyDescent="0.35">
      <c r="A133" s="21" t="s">
        <v>4</v>
      </c>
      <c r="B133" s="21" t="s">
        <v>217</v>
      </c>
      <c r="C133" s="22" t="s">
        <v>218</v>
      </c>
      <c r="D133" s="57">
        <v>0</v>
      </c>
      <c r="E133" s="57">
        <f t="shared" si="69"/>
        <v>0</v>
      </c>
      <c r="F133" s="19">
        <v>0</v>
      </c>
      <c r="G133" s="19">
        <v>0</v>
      </c>
      <c r="H133" s="19">
        <v>0</v>
      </c>
      <c r="I133" s="19">
        <v>0</v>
      </c>
      <c r="J133" s="19">
        <v>14300000</v>
      </c>
      <c r="K133" s="19">
        <v>13000000</v>
      </c>
      <c r="L133" s="19">
        <v>12100000</v>
      </c>
      <c r="M133" s="19">
        <v>10900000</v>
      </c>
      <c r="N133" s="19">
        <v>10400000</v>
      </c>
      <c r="O133" s="19">
        <v>9800000</v>
      </c>
      <c r="P133" s="19">
        <v>0</v>
      </c>
      <c r="Q133" s="19">
        <v>0</v>
      </c>
      <c r="S133" s="57">
        <f t="shared" si="70"/>
        <v>0</v>
      </c>
      <c r="T133" s="57">
        <f t="shared" si="71"/>
        <v>0</v>
      </c>
      <c r="U133" s="57">
        <f t="shared" si="72"/>
        <v>0</v>
      </c>
      <c r="V133" s="57">
        <f t="shared" si="73"/>
        <v>0</v>
      </c>
      <c r="W133" s="73">
        <f>J133+Sheet3!G$5</f>
        <v>14800000</v>
      </c>
      <c r="X133" s="73">
        <f>K133+Sheet3!H$5</f>
        <v>13500000</v>
      </c>
      <c r="Y133" s="73">
        <f>L133+Sheet3!I$5</f>
        <v>12600000</v>
      </c>
      <c r="Z133" s="73">
        <f>M133+Sheet3!J$5</f>
        <v>10900000</v>
      </c>
      <c r="AA133" s="73">
        <f>N133+Sheet3!K$5</f>
        <v>10400000</v>
      </c>
      <c r="AB133" s="73">
        <f>O133+Sheet3!L$5</f>
        <v>9800000</v>
      </c>
      <c r="AC133" s="57">
        <f t="shared" si="80"/>
        <v>0</v>
      </c>
      <c r="AD133" s="57">
        <f t="shared" si="81"/>
        <v>0</v>
      </c>
      <c r="AF133" s="68">
        <f t="shared" si="45"/>
        <v>0</v>
      </c>
      <c r="AG133" s="68">
        <f t="shared" si="46"/>
        <v>0</v>
      </c>
      <c r="AH133" s="68">
        <f t="shared" si="47"/>
        <v>0</v>
      </c>
      <c r="AI133" s="68">
        <f t="shared" si="48"/>
        <v>0</v>
      </c>
      <c r="AJ133" s="68">
        <f t="shared" si="49"/>
        <v>500000</v>
      </c>
      <c r="AK133" s="68">
        <f t="shared" si="50"/>
        <v>500000</v>
      </c>
      <c r="AL133" s="68">
        <f t="shared" si="51"/>
        <v>500000</v>
      </c>
      <c r="AM133" s="68">
        <f t="shared" si="52"/>
        <v>0</v>
      </c>
      <c r="AN133" s="68">
        <f t="shared" si="53"/>
        <v>0</v>
      </c>
      <c r="AO133" s="68">
        <f t="shared" si="54"/>
        <v>0</v>
      </c>
      <c r="AP133" s="68">
        <f t="shared" si="55"/>
        <v>0</v>
      </c>
      <c r="AQ133" s="68">
        <f t="shared" si="56"/>
        <v>0</v>
      </c>
      <c r="AS133" s="68">
        <f t="shared" si="57"/>
        <v>0</v>
      </c>
      <c r="AT133" s="68">
        <f t="shared" si="58"/>
        <v>0</v>
      </c>
      <c r="AU133" s="68">
        <f t="shared" si="59"/>
        <v>0</v>
      </c>
      <c r="AV133" s="68">
        <f t="shared" si="60"/>
        <v>-14800000</v>
      </c>
      <c r="AW133" s="68">
        <f t="shared" si="61"/>
        <v>1300000</v>
      </c>
      <c r="AX133" s="68">
        <f t="shared" si="62"/>
        <v>900000</v>
      </c>
      <c r="AY133" s="68">
        <f t="shared" si="63"/>
        <v>1700000</v>
      </c>
      <c r="AZ133" s="68">
        <f t="shared" si="64"/>
        <v>500000</v>
      </c>
      <c r="BA133" s="68">
        <f t="shared" si="65"/>
        <v>600000</v>
      </c>
      <c r="BB133" s="68">
        <f t="shared" si="66"/>
        <v>9800000</v>
      </c>
      <c r="BC133" s="68">
        <f t="shared" si="67"/>
        <v>0</v>
      </c>
      <c r="BD133" s="68">
        <f t="shared" si="68"/>
        <v>0</v>
      </c>
    </row>
    <row r="134" spans="1:56" x14ac:dyDescent="0.35">
      <c r="A134" s="21" t="s">
        <v>4</v>
      </c>
      <c r="B134" s="21" t="s">
        <v>1002</v>
      </c>
      <c r="C134" s="22" t="s">
        <v>219</v>
      </c>
      <c r="D134" s="57">
        <v>0</v>
      </c>
      <c r="E134" s="57">
        <f t="shared" si="69"/>
        <v>0</v>
      </c>
      <c r="F134" s="19">
        <v>0</v>
      </c>
      <c r="G134" s="19">
        <v>0</v>
      </c>
      <c r="H134" s="19">
        <v>30100000</v>
      </c>
      <c r="I134" s="19">
        <v>28600000</v>
      </c>
      <c r="J134" s="19">
        <v>27200000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S134" s="57">
        <f t="shared" si="70"/>
        <v>0</v>
      </c>
      <c r="T134" s="57">
        <f t="shared" si="71"/>
        <v>0</v>
      </c>
      <c r="U134" s="57">
        <f t="shared" si="72"/>
        <v>30100000</v>
      </c>
      <c r="V134" s="57">
        <f t="shared" si="73"/>
        <v>28600000</v>
      </c>
      <c r="W134" s="57">
        <f t="shared" si="74"/>
        <v>27200000</v>
      </c>
      <c r="X134" s="57">
        <f t="shared" si="75"/>
        <v>0</v>
      </c>
      <c r="Y134" s="57">
        <f t="shared" si="76"/>
        <v>0</v>
      </c>
      <c r="Z134" s="57">
        <f t="shared" si="77"/>
        <v>0</v>
      </c>
      <c r="AA134" s="57">
        <f t="shared" si="78"/>
        <v>0</v>
      </c>
      <c r="AB134" s="57">
        <f t="shared" si="79"/>
        <v>0</v>
      </c>
      <c r="AC134" s="57">
        <f t="shared" si="80"/>
        <v>0</v>
      </c>
      <c r="AD134" s="57">
        <f t="shared" si="81"/>
        <v>0</v>
      </c>
      <c r="AF134" s="68">
        <f t="shared" si="45"/>
        <v>0</v>
      </c>
      <c r="AG134" s="68">
        <f t="shared" si="46"/>
        <v>0</v>
      </c>
      <c r="AH134" s="68">
        <f t="shared" si="47"/>
        <v>0</v>
      </c>
      <c r="AI134" s="68">
        <f t="shared" si="48"/>
        <v>0</v>
      </c>
      <c r="AJ134" s="68">
        <f t="shared" si="49"/>
        <v>0</v>
      </c>
      <c r="AK134" s="68">
        <f t="shared" si="50"/>
        <v>0</v>
      </c>
      <c r="AL134" s="68">
        <f t="shared" si="51"/>
        <v>0</v>
      </c>
      <c r="AM134" s="68">
        <f t="shared" si="52"/>
        <v>0</v>
      </c>
      <c r="AN134" s="68">
        <f t="shared" si="53"/>
        <v>0</v>
      </c>
      <c r="AO134" s="68">
        <f t="shared" si="54"/>
        <v>0</v>
      </c>
      <c r="AP134" s="68">
        <f t="shared" si="55"/>
        <v>0</v>
      </c>
      <c r="AQ134" s="68">
        <f t="shared" si="56"/>
        <v>0</v>
      </c>
      <c r="AS134" s="68">
        <f t="shared" si="57"/>
        <v>0</v>
      </c>
      <c r="AT134" s="68">
        <f t="shared" si="58"/>
        <v>-30100000</v>
      </c>
      <c r="AU134" s="68">
        <f t="shared" si="59"/>
        <v>1500000</v>
      </c>
      <c r="AV134" s="68">
        <f t="shared" si="60"/>
        <v>1400000</v>
      </c>
      <c r="AW134" s="68">
        <f t="shared" si="61"/>
        <v>27200000</v>
      </c>
      <c r="AX134" s="68">
        <f t="shared" si="62"/>
        <v>0</v>
      </c>
      <c r="AY134" s="68">
        <f t="shared" si="63"/>
        <v>0</v>
      </c>
      <c r="AZ134" s="68">
        <f t="shared" si="64"/>
        <v>0</v>
      </c>
      <c r="BA134" s="68">
        <f t="shared" si="65"/>
        <v>0</v>
      </c>
      <c r="BB134" s="68">
        <f t="shared" si="66"/>
        <v>0</v>
      </c>
      <c r="BC134" s="68">
        <f t="shared" si="67"/>
        <v>0</v>
      </c>
      <c r="BD134" s="68">
        <f t="shared" si="68"/>
        <v>0</v>
      </c>
    </row>
    <row r="135" spans="1:56" x14ac:dyDescent="0.35">
      <c r="A135" s="21" t="s">
        <v>4</v>
      </c>
      <c r="B135" s="21" t="s">
        <v>220</v>
      </c>
      <c r="C135" s="22" t="s">
        <v>221</v>
      </c>
      <c r="D135" s="57">
        <v>0</v>
      </c>
      <c r="E135" s="57">
        <f t="shared" si="69"/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S135" s="57">
        <f t="shared" si="70"/>
        <v>0</v>
      </c>
      <c r="T135" s="57">
        <f t="shared" si="71"/>
        <v>0</v>
      </c>
      <c r="U135" s="57">
        <f t="shared" si="72"/>
        <v>0</v>
      </c>
      <c r="V135" s="57">
        <f t="shared" si="73"/>
        <v>0</v>
      </c>
      <c r="W135" s="57">
        <f t="shared" si="74"/>
        <v>0</v>
      </c>
      <c r="X135" s="57">
        <f t="shared" si="75"/>
        <v>0</v>
      </c>
      <c r="Y135" s="57">
        <f t="shared" si="76"/>
        <v>0</v>
      </c>
      <c r="Z135" s="57">
        <f t="shared" si="77"/>
        <v>0</v>
      </c>
      <c r="AA135" s="57">
        <f t="shared" si="78"/>
        <v>0</v>
      </c>
      <c r="AB135" s="57">
        <f t="shared" si="79"/>
        <v>0</v>
      </c>
      <c r="AC135" s="57">
        <f t="shared" si="80"/>
        <v>0</v>
      </c>
      <c r="AD135" s="57">
        <f t="shared" si="81"/>
        <v>0</v>
      </c>
      <c r="AF135" s="68">
        <f t="shared" si="45"/>
        <v>0</v>
      </c>
      <c r="AG135" s="68">
        <f t="shared" si="46"/>
        <v>0</v>
      </c>
      <c r="AH135" s="68">
        <f t="shared" si="47"/>
        <v>0</v>
      </c>
      <c r="AI135" s="68">
        <f t="shared" si="48"/>
        <v>0</v>
      </c>
      <c r="AJ135" s="68">
        <f t="shared" si="49"/>
        <v>0</v>
      </c>
      <c r="AK135" s="68">
        <f t="shared" si="50"/>
        <v>0</v>
      </c>
      <c r="AL135" s="68">
        <f t="shared" si="51"/>
        <v>0</v>
      </c>
      <c r="AM135" s="68">
        <f t="shared" si="52"/>
        <v>0</v>
      </c>
      <c r="AN135" s="68">
        <f t="shared" si="53"/>
        <v>0</v>
      </c>
      <c r="AO135" s="68">
        <f t="shared" si="54"/>
        <v>0</v>
      </c>
      <c r="AP135" s="68">
        <f t="shared" si="55"/>
        <v>0</v>
      </c>
      <c r="AQ135" s="68">
        <f t="shared" si="56"/>
        <v>0</v>
      </c>
      <c r="AS135" s="68">
        <f t="shared" si="57"/>
        <v>0</v>
      </c>
      <c r="AT135" s="68">
        <f t="shared" si="58"/>
        <v>0</v>
      </c>
      <c r="AU135" s="68">
        <f t="shared" si="59"/>
        <v>0</v>
      </c>
      <c r="AV135" s="68">
        <f t="shared" si="60"/>
        <v>0</v>
      </c>
      <c r="AW135" s="68">
        <f t="shared" si="61"/>
        <v>0</v>
      </c>
      <c r="AX135" s="68">
        <f t="shared" si="62"/>
        <v>0</v>
      </c>
      <c r="AY135" s="68">
        <f t="shared" si="63"/>
        <v>0</v>
      </c>
      <c r="AZ135" s="68">
        <f t="shared" si="64"/>
        <v>0</v>
      </c>
      <c r="BA135" s="68">
        <f t="shared" si="65"/>
        <v>0</v>
      </c>
      <c r="BB135" s="68">
        <f t="shared" si="66"/>
        <v>0</v>
      </c>
      <c r="BC135" s="68">
        <f t="shared" si="67"/>
        <v>0</v>
      </c>
      <c r="BD135" s="68">
        <f t="shared" si="68"/>
        <v>0</v>
      </c>
    </row>
    <row r="136" spans="1:56" x14ac:dyDescent="0.35">
      <c r="A136" s="21" t="s">
        <v>4</v>
      </c>
      <c r="B136" s="21" t="s">
        <v>222</v>
      </c>
      <c r="C136" s="22" t="s">
        <v>223</v>
      </c>
      <c r="D136" s="57">
        <v>0</v>
      </c>
      <c r="E136" s="57">
        <f t="shared" si="69"/>
        <v>0</v>
      </c>
      <c r="F136" s="19">
        <v>0</v>
      </c>
      <c r="G136" s="19">
        <v>0</v>
      </c>
      <c r="H136" s="19">
        <v>27000000</v>
      </c>
      <c r="I136" s="19">
        <v>26500000</v>
      </c>
      <c r="J136" s="19">
        <v>26000000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S136" s="57">
        <f t="shared" si="70"/>
        <v>0</v>
      </c>
      <c r="T136" s="57">
        <f t="shared" si="71"/>
        <v>0</v>
      </c>
      <c r="U136" s="57">
        <f t="shared" si="72"/>
        <v>27000000</v>
      </c>
      <c r="V136" s="57">
        <f t="shared" si="73"/>
        <v>26500000</v>
      </c>
      <c r="W136" s="57">
        <f t="shared" si="74"/>
        <v>26000000</v>
      </c>
      <c r="X136" s="57">
        <f t="shared" si="75"/>
        <v>0</v>
      </c>
      <c r="Y136" s="57">
        <f t="shared" si="76"/>
        <v>0</v>
      </c>
      <c r="Z136" s="57">
        <f t="shared" si="77"/>
        <v>0</v>
      </c>
      <c r="AA136" s="57">
        <f t="shared" si="78"/>
        <v>0</v>
      </c>
      <c r="AB136" s="57">
        <f t="shared" si="79"/>
        <v>0</v>
      </c>
      <c r="AC136" s="57">
        <f t="shared" si="80"/>
        <v>0</v>
      </c>
      <c r="AD136" s="57">
        <f t="shared" si="81"/>
        <v>0</v>
      </c>
      <c r="AF136" s="68">
        <f t="shared" si="45"/>
        <v>0</v>
      </c>
      <c r="AG136" s="68">
        <f t="shared" si="46"/>
        <v>0</v>
      </c>
      <c r="AH136" s="68">
        <f t="shared" si="47"/>
        <v>0</v>
      </c>
      <c r="AI136" s="68">
        <f t="shared" si="48"/>
        <v>0</v>
      </c>
      <c r="AJ136" s="68">
        <f t="shared" si="49"/>
        <v>0</v>
      </c>
      <c r="AK136" s="68">
        <f t="shared" si="50"/>
        <v>0</v>
      </c>
      <c r="AL136" s="68">
        <f t="shared" si="51"/>
        <v>0</v>
      </c>
      <c r="AM136" s="68">
        <f t="shared" si="52"/>
        <v>0</v>
      </c>
      <c r="AN136" s="68">
        <f t="shared" si="53"/>
        <v>0</v>
      </c>
      <c r="AO136" s="68">
        <f t="shared" si="54"/>
        <v>0</v>
      </c>
      <c r="AP136" s="68">
        <f t="shared" si="55"/>
        <v>0</v>
      </c>
      <c r="AQ136" s="68">
        <f t="shared" si="56"/>
        <v>0</v>
      </c>
      <c r="AS136" s="68">
        <f t="shared" si="57"/>
        <v>0</v>
      </c>
      <c r="AT136" s="68">
        <f t="shared" si="58"/>
        <v>-27000000</v>
      </c>
      <c r="AU136" s="68">
        <f t="shared" si="59"/>
        <v>500000</v>
      </c>
      <c r="AV136" s="68">
        <f t="shared" si="60"/>
        <v>500000</v>
      </c>
      <c r="AW136" s="68">
        <f t="shared" si="61"/>
        <v>26000000</v>
      </c>
      <c r="AX136" s="68">
        <f t="shared" si="62"/>
        <v>0</v>
      </c>
      <c r="AY136" s="68">
        <f t="shared" si="63"/>
        <v>0</v>
      </c>
      <c r="AZ136" s="68">
        <f t="shared" si="64"/>
        <v>0</v>
      </c>
      <c r="BA136" s="68">
        <f t="shared" si="65"/>
        <v>0</v>
      </c>
      <c r="BB136" s="68">
        <f t="shared" si="66"/>
        <v>0</v>
      </c>
      <c r="BC136" s="68">
        <f t="shared" si="67"/>
        <v>0</v>
      </c>
      <c r="BD136" s="68">
        <f t="shared" si="68"/>
        <v>0</v>
      </c>
    </row>
    <row r="137" spans="1:56" x14ac:dyDescent="0.35">
      <c r="A137" s="21" t="s">
        <v>4</v>
      </c>
      <c r="B137" s="21" t="s">
        <v>224</v>
      </c>
      <c r="C137" s="22" t="s">
        <v>225</v>
      </c>
      <c r="D137" s="57">
        <v>0</v>
      </c>
      <c r="E137" s="57">
        <f t="shared" si="69"/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7300000</v>
      </c>
      <c r="M137" s="19">
        <v>6700000</v>
      </c>
      <c r="N137" s="19">
        <v>6100000</v>
      </c>
      <c r="O137" s="19">
        <v>5600000</v>
      </c>
      <c r="P137" s="19">
        <v>5200000</v>
      </c>
      <c r="Q137" s="19">
        <v>4700000</v>
      </c>
      <c r="S137" s="57">
        <f t="shared" si="70"/>
        <v>0</v>
      </c>
      <c r="T137" s="57">
        <f t="shared" si="71"/>
        <v>0</v>
      </c>
      <c r="U137" s="57">
        <f t="shared" si="72"/>
        <v>0</v>
      </c>
      <c r="V137" s="57">
        <f t="shared" si="73"/>
        <v>0</v>
      </c>
      <c r="W137" s="57">
        <f t="shared" si="74"/>
        <v>0</v>
      </c>
      <c r="X137" s="57">
        <f t="shared" si="75"/>
        <v>0</v>
      </c>
      <c r="Y137" s="73">
        <f>L137+Sheet3!I$2</f>
        <v>7800000</v>
      </c>
      <c r="Z137" s="73">
        <f>M137+Sheet3!J$2</f>
        <v>6700000</v>
      </c>
      <c r="AA137" s="73">
        <f>N137+Sheet3!K$2</f>
        <v>6100000</v>
      </c>
      <c r="AB137" s="73">
        <f>O137+Sheet3!L$2</f>
        <v>5600000</v>
      </c>
      <c r="AC137" s="73">
        <f>P137+Sheet3!M$2</f>
        <v>5200000</v>
      </c>
      <c r="AD137" s="73">
        <f>Q137+Sheet3!N$2</f>
        <v>4700000</v>
      </c>
      <c r="AF137" s="68">
        <f t="shared" si="45"/>
        <v>0</v>
      </c>
      <c r="AG137" s="68">
        <f t="shared" si="46"/>
        <v>0</v>
      </c>
      <c r="AH137" s="68">
        <f t="shared" si="47"/>
        <v>0</v>
      </c>
      <c r="AI137" s="68">
        <f t="shared" si="48"/>
        <v>0</v>
      </c>
      <c r="AJ137" s="68">
        <f t="shared" si="49"/>
        <v>0</v>
      </c>
      <c r="AK137" s="68">
        <f t="shared" si="50"/>
        <v>0</v>
      </c>
      <c r="AL137" s="68">
        <f t="shared" si="51"/>
        <v>500000</v>
      </c>
      <c r="AM137" s="68">
        <f t="shared" si="52"/>
        <v>0</v>
      </c>
      <c r="AN137" s="68">
        <f t="shared" si="53"/>
        <v>0</v>
      </c>
      <c r="AO137" s="68">
        <f t="shared" si="54"/>
        <v>0</v>
      </c>
      <c r="AP137" s="68">
        <f t="shared" si="55"/>
        <v>0</v>
      </c>
      <c r="AQ137" s="68">
        <f t="shared" si="56"/>
        <v>0</v>
      </c>
      <c r="AS137" s="68">
        <f t="shared" si="57"/>
        <v>0</v>
      </c>
      <c r="AT137" s="68">
        <f t="shared" si="58"/>
        <v>0</v>
      </c>
      <c r="AU137" s="68">
        <f t="shared" si="59"/>
        <v>0</v>
      </c>
      <c r="AV137" s="68">
        <f t="shared" si="60"/>
        <v>0</v>
      </c>
      <c r="AW137" s="68">
        <f t="shared" si="61"/>
        <v>0</v>
      </c>
      <c r="AX137" s="68">
        <f t="shared" si="62"/>
        <v>-7800000</v>
      </c>
      <c r="AY137" s="68">
        <f t="shared" si="63"/>
        <v>1100000</v>
      </c>
      <c r="AZ137" s="68">
        <f t="shared" si="64"/>
        <v>600000</v>
      </c>
      <c r="BA137" s="68">
        <f t="shared" si="65"/>
        <v>500000</v>
      </c>
      <c r="BB137" s="68">
        <f t="shared" si="66"/>
        <v>400000</v>
      </c>
      <c r="BC137" s="68">
        <f t="shared" si="67"/>
        <v>500000</v>
      </c>
      <c r="BD137" s="68">
        <f t="shared" si="68"/>
        <v>4700000</v>
      </c>
    </row>
    <row r="138" spans="1:56" x14ac:dyDescent="0.35">
      <c r="A138" s="21" t="s">
        <v>4</v>
      </c>
      <c r="B138" s="21" t="s">
        <v>226</v>
      </c>
      <c r="C138" s="22" t="s">
        <v>227</v>
      </c>
      <c r="D138" s="57">
        <v>0</v>
      </c>
      <c r="E138" s="57">
        <f t="shared" si="69"/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7900000</v>
      </c>
      <c r="M138" s="19">
        <v>7200000</v>
      </c>
      <c r="N138" s="19">
        <v>6500000</v>
      </c>
      <c r="O138" s="19">
        <v>5900000</v>
      </c>
      <c r="P138" s="19">
        <v>5500000</v>
      </c>
      <c r="Q138" s="19">
        <v>5000000</v>
      </c>
      <c r="S138" s="57">
        <f t="shared" si="70"/>
        <v>0</v>
      </c>
      <c r="T138" s="57">
        <f t="shared" si="71"/>
        <v>0</v>
      </c>
      <c r="U138" s="57">
        <f t="shared" si="72"/>
        <v>0</v>
      </c>
      <c r="V138" s="57">
        <f t="shared" si="73"/>
        <v>0</v>
      </c>
      <c r="W138" s="57">
        <f t="shared" si="74"/>
        <v>0</v>
      </c>
      <c r="X138" s="57">
        <f t="shared" si="75"/>
        <v>0</v>
      </c>
      <c r="Y138" s="73">
        <f>L138+Sheet3!I$2</f>
        <v>8400000</v>
      </c>
      <c r="Z138" s="73">
        <f>M138+Sheet3!J$2</f>
        <v>7200000</v>
      </c>
      <c r="AA138" s="73">
        <f>N138+Sheet3!K$2</f>
        <v>6500000</v>
      </c>
      <c r="AB138" s="73">
        <f>O138+Sheet3!L$2</f>
        <v>5900000</v>
      </c>
      <c r="AC138" s="73">
        <f>P138+Sheet3!M$2</f>
        <v>5500000</v>
      </c>
      <c r="AD138" s="73">
        <f>Q138+Sheet3!N$2</f>
        <v>5000000</v>
      </c>
      <c r="AF138" s="68">
        <f t="shared" si="45"/>
        <v>0</v>
      </c>
      <c r="AG138" s="68">
        <f t="shared" si="46"/>
        <v>0</v>
      </c>
      <c r="AH138" s="68">
        <f t="shared" si="47"/>
        <v>0</v>
      </c>
      <c r="AI138" s="68">
        <f t="shared" si="48"/>
        <v>0</v>
      </c>
      <c r="AJ138" s="68">
        <f t="shared" si="49"/>
        <v>0</v>
      </c>
      <c r="AK138" s="68">
        <f t="shared" si="50"/>
        <v>0</v>
      </c>
      <c r="AL138" s="68">
        <f t="shared" si="51"/>
        <v>500000</v>
      </c>
      <c r="AM138" s="68">
        <f t="shared" si="52"/>
        <v>0</v>
      </c>
      <c r="AN138" s="68">
        <f t="shared" si="53"/>
        <v>0</v>
      </c>
      <c r="AO138" s="68">
        <f t="shared" si="54"/>
        <v>0</v>
      </c>
      <c r="AP138" s="68">
        <f t="shared" si="55"/>
        <v>0</v>
      </c>
      <c r="AQ138" s="68">
        <f t="shared" si="56"/>
        <v>0</v>
      </c>
      <c r="AS138" s="68">
        <f t="shared" si="57"/>
        <v>0</v>
      </c>
      <c r="AT138" s="68">
        <f t="shared" si="58"/>
        <v>0</v>
      </c>
      <c r="AU138" s="68">
        <f t="shared" si="59"/>
        <v>0</v>
      </c>
      <c r="AV138" s="68">
        <f t="shared" si="60"/>
        <v>0</v>
      </c>
      <c r="AW138" s="68">
        <f t="shared" si="61"/>
        <v>0</v>
      </c>
      <c r="AX138" s="68">
        <f t="shared" si="62"/>
        <v>-8400000</v>
      </c>
      <c r="AY138" s="68">
        <f t="shared" si="63"/>
        <v>1200000</v>
      </c>
      <c r="AZ138" s="68">
        <f t="shared" si="64"/>
        <v>700000</v>
      </c>
      <c r="BA138" s="68">
        <f t="shared" si="65"/>
        <v>600000</v>
      </c>
      <c r="BB138" s="68">
        <f t="shared" si="66"/>
        <v>400000</v>
      </c>
      <c r="BC138" s="68">
        <f t="shared" si="67"/>
        <v>500000</v>
      </c>
      <c r="BD138" s="68">
        <f t="shared" si="68"/>
        <v>5000000</v>
      </c>
    </row>
    <row r="139" spans="1:56" x14ac:dyDescent="0.35">
      <c r="A139" s="21" t="s">
        <v>4</v>
      </c>
      <c r="B139" s="21" t="s">
        <v>228</v>
      </c>
      <c r="C139" s="22" t="s">
        <v>229</v>
      </c>
      <c r="D139" s="57">
        <v>15644000</v>
      </c>
      <c r="E139" s="57">
        <f t="shared" si="69"/>
        <v>3944000</v>
      </c>
      <c r="F139" s="19">
        <v>10700000</v>
      </c>
      <c r="G139" s="19">
        <v>9700000</v>
      </c>
      <c r="H139" s="19">
        <v>9500000</v>
      </c>
      <c r="I139" s="19">
        <v>9100000</v>
      </c>
      <c r="J139" s="19">
        <v>8500000</v>
      </c>
      <c r="K139" s="19">
        <v>7700000</v>
      </c>
      <c r="L139" s="19">
        <v>7300000</v>
      </c>
      <c r="M139" s="19">
        <v>6700000</v>
      </c>
      <c r="N139" s="19">
        <v>6200000</v>
      </c>
      <c r="O139" s="19">
        <v>5800000</v>
      </c>
      <c r="P139" s="19">
        <v>5300000</v>
      </c>
      <c r="Q139" s="19">
        <v>4700000</v>
      </c>
      <c r="S139" s="73">
        <f>F139+Sheet3!C$2</f>
        <v>11700000</v>
      </c>
      <c r="T139" s="73">
        <f>G139+Sheet3!D$2</f>
        <v>10700000</v>
      </c>
      <c r="U139" s="73">
        <f>H139+Sheet3!E$2</f>
        <v>10500000</v>
      </c>
      <c r="V139" s="73">
        <f>I139+Sheet3!F$2</f>
        <v>10100000</v>
      </c>
      <c r="W139" s="73">
        <f>J139+Sheet3!G$2</f>
        <v>9000000</v>
      </c>
      <c r="X139" s="73">
        <f>K139+Sheet3!H$2</f>
        <v>8200000</v>
      </c>
      <c r="Y139" s="73">
        <f>L139+Sheet3!I$2</f>
        <v>7800000</v>
      </c>
      <c r="Z139" s="73">
        <f>M139+Sheet3!J$2</f>
        <v>6700000</v>
      </c>
      <c r="AA139" s="73">
        <f>N139+Sheet3!K$2</f>
        <v>6200000</v>
      </c>
      <c r="AB139" s="73">
        <f>O139+Sheet3!L$2</f>
        <v>5800000</v>
      </c>
      <c r="AC139" s="73">
        <f>P139+Sheet3!M$2</f>
        <v>5300000</v>
      </c>
      <c r="AD139" s="73">
        <f>Q139+Sheet3!N$2</f>
        <v>4700000</v>
      </c>
      <c r="AF139" s="68">
        <f t="shared" ref="AF139:AF202" si="82">S139-F139</f>
        <v>1000000</v>
      </c>
      <c r="AG139" s="68">
        <f t="shared" ref="AG139:AG202" si="83">T139-G139</f>
        <v>1000000</v>
      </c>
      <c r="AH139" s="68">
        <f t="shared" ref="AH139:AH202" si="84">U139-H139</f>
        <v>1000000</v>
      </c>
      <c r="AI139" s="68">
        <f t="shared" ref="AI139:AI202" si="85">V139-I139</f>
        <v>1000000</v>
      </c>
      <c r="AJ139" s="68">
        <f t="shared" ref="AJ139:AJ202" si="86">W139-J139</f>
        <v>500000</v>
      </c>
      <c r="AK139" s="68">
        <f t="shared" ref="AK139:AK202" si="87">X139-K139</f>
        <v>500000</v>
      </c>
      <c r="AL139" s="68">
        <f t="shared" ref="AL139:AL202" si="88">Y139-L139</f>
        <v>500000</v>
      </c>
      <c r="AM139" s="68">
        <f t="shared" ref="AM139:AM202" si="89">Z139-M139</f>
        <v>0</v>
      </c>
      <c r="AN139" s="68">
        <f t="shared" ref="AN139:AN202" si="90">AA139-N139</f>
        <v>0</v>
      </c>
      <c r="AO139" s="68">
        <f t="shared" ref="AO139:AO202" si="91">AB139-O139</f>
        <v>0</v>
      </c>
      <c r="AP139" s="68">
        <f t="shared" ref="AP139:AP202" si="92">AC139-P139</f>
        <v>0</v>
      </c>
      <c r="AQ139" s="68">
        <f t="shared" ref="AQ139:AQ202" si="93">AD139-Q139</f>
        <v>0</v>
      </c>
      <c r="AS139" s="68">
        <f t="shared" ref="AS139:AS202" si="94">S139-T139</f>
        <v>1000000</v>
      </c>
      <c r="AT139" s="68">
        <f t="shared" ref="AT139:AT202" si="95">T139-U139</f>
        <v>200000</v>
      </c>
      <c r="AU139" s="68">
        <f t="shared" ref="AU139:AU202" si="96">U139-V139</f>
        <v>400000</v>
      </c>
      <c r="AV139" s="68">
        <f t="shared" ref="AV139:AV202" si="97">V139-W139</f>
        <v>1100000</v>
      </c>
      <c r="AW139" s="68">
        <f t="shared" ref="AW139:AW202" si="98">W139-X139</f>
        <v>800000</v>
      </c>
      <c r="AX139" s="68">
        <f t="shared" ref="AX139:AX202" si="99">X139-Y139</f>
        <v>400000</v>
      </c>
      <c r="AY139" s="68">
        <f t="shared" ref="AY139:AY202" si="100">Y139-Z139</f>
        <v>1100000</v>
      </c>
      <c r="AZ139" s="68">
        <f t="shared" ref="AZ139:AZ202" si="101">Z139-AA139</f>
        <v>500000</v>
      </c>
      <c r="BA139" s="68">
        <f t="shared" ref="BA139:BA202" si="102">AA139-AB139</f>
        <v>400000</v>
      </c>
      <c r="BB139" s="68">
        <f t="shared" ref="BB139:BB202" si="103">AB139-AC139</f>
        <v>500000</v>
      </c>
      <c r="BC139" s="68">
        <f t="shared" ref="BC139:BC202" si="104">AC139-AD139</f>
        <v>600000</v>
      </c>
      <c r="BD139" s="68">
        <f t="shared" ref="BD139:BD202" si="105">AD139-AE139</f>
        <v>4700000</v>
      </c>
    </row>
    <row r="140" spans="1:56" x14ac:dyDescent="0.35">
      <c r="A140" s="21" t="s">
        <v>4</v>
      </c>
      <c r="B140" s="21" t="s">
        <v>328</v>
      </c>
      <c r="C140" s="29" t="s">
        <v>329</v>
      </c>
      <c r="D140" s="57">
        <v>17359000</v>
      </c>
      <c r="E140" s="57">
        <f t="shared" ref="E140:E203" si="106">D140-S140</f>
        <v>4559000</v>
      </c>
      <c r="F140" s="19">
        <v>11800000</v>
      </c>
      <c r="G140" s="19">
        <v>10800000</v>
      </c>
      <c r="H140" s="19">
        <v>10600000</v>
      </c>
      <c r="I140" s="19">
        <v>10100000</v>
      </c>
      <c r="J140" s="19">
        <v>9600000</v>
      </c>
      <c r="K140" s="19">
        <v>8900000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S140" s="73">
        <f>F140+Sheet3!C$2</f>
        <v>12800000</v>
      </c>
      <c r="T140" s="73">
        <f>G140+Sheet3!D$2</f>
        <v>11800000</v>
      </c>
      <c r="U140" s="73">
        <f>H140+Sheet3!E$2</f>
        <v>11600000</v>
      </c>
      <c r="V140" s="73">
        <f>I140+Sheet3!F$2</f>
        <v>11100000</v>
      </c>
      <c r="W140" s="73">
        <f>J140+Sheet3!G$2</f>
        <v>10100000</v>
      </c>
      <c r="X140" s="73">
        <f>K140+Sheet3!H$2</f>
        <v>9400000</v>
      </c>
      <c r="Y140" s="57">
        <f t="shared" ref="Y140:Y203" si="107">L140</f>
        <v>0</v>
      </c>
      <c r="Z140" s="57">
        <f t="shared" ref="Z140:Z203" si="108">M140</f>
        <v>0</v>
      </c>
      <c r="AA140" s="57">
        <f t="shared" ref="AA140:AA203" si="109">N140</f>
        <v>0</v>
      </c>
      <c r="AB140" s="57">
        <f t="shared" ref="AB140:AB203" si="110">O140</f>
        <v>0</v>
      </c>
      <c r="AC140" s="57">
        <f t="shared" ref="AC140:AC203" si="111">P140</f>
        <v>0</v>
      </c>
      <c r="AD140" s="57">
        <f t="shared" ref="AD140:AD203" si="112">Q140</f>
        <v>0</v>
      </c>
      <c r="AF140" s="68">
        <f t="shared" si="82"/>
        <v>1000000</v>
      </c>
      <c r="AG140" s="68">
        <f t="shared" si="83"/>
        <v>1000000</v>
      </c>
      <c r="AH140" s="68">
        <f t="shared" si="84"/>
        <v>1000000</v>
      </c>
      <c r="AI140" s="68">
        <f t="shared" si="85"/>
        <v>1000000</v>
      </c>
      <c r="AJ140" s="68">
        <f t="shared" si="86"/>
        <v>500000</v>
      </c>
      <c r="AK140" s="68">
        <f t="shared" si="87"/>
        <v>500000</v>
      </c>
      <c r="AL140" s="68">
        <f t="shared" si="88"/>
        <v>0</v>
      </c>
      <c r="AM140" s="68">
        <f t="shared" si="89"/>
        <v>0</v>
      </c>
      <c r="AN140" s="68">
        <f t="shared" si="90"/>
        <v>0</v>
      </c>
      <c r="AO140" s="68">
        <f t="shared" si="91"/>
        <v>0</v>
      </c>
      <c r="AP140" s="68">
        <f t="shared" si="92"/>
        <v>0</v>
      </c>
      <c r="AQ140" s="68">
        <f t="shared" si="93"/>
        <v>0</v>
      </c>
      <c r="AS140" s="68">
        <f t="shared" si="94"/>
        <v>1000000</v>
      </c>
      <c r="AT140" s="68">
        <f t="shared" si="95"/>
        <v>200000</v>
      </c>
      <c r="AU140" s="68">
        <f t="shared" si="96"/>
        <v>500000</v>
      </c>
      <c r="AV140" s="68">
        <f t="shared" si="97"/>
        <v>1000000</v>
      </c>
      <c r="AW140" s="68">
        <f t="shared" si="98"/>
        <v>700000</v>
      </c>
      <c r="AX140" s="68">
        <f t="shared" si="99"/>
        <v>9400000</v>
      </c>
      <c r="AY140" s="68">
        <f t="shared" si="100"/>
        <v>0</v>
      </c>
      <c r="AZ140" s="68">
        <f t="shared" si="101"/>
        <v>0</v>
      </c>
      <c r="BA140" s="68">
        <f t="shared" si="102"/>
        <v>0</v>
      </c>
      <c r="BB140" s="68">
        <f t="shared" si="103"/>
        <v>0</v>
      </c>
      <c r="BC140" s="68">
        <f t="shared" si="104"/>
        <v>0</v>
      </c>
      <c r="BD140" s="68">
        <f t="shared" si="105"/>
        <v>0</v>
      </c>
    </row>
    <row r="141" spans="1:56" x14ac:dyDescent="0.35">
      <c r="A141" s="21" t="s">
        <v>4</v>
      </c>
      <c r="B141" s="21" t="s">
        <v>230</v>
      </c>
      <c r="C141" s="22" t="s">
        <v>231</v>
      </c>
      <c r="D141" s="57">
        <v>0</v>
      </c>
      <c r="E141" s="57">
        <f t="shared" si="106"/>
        <v>0</v>
      </c>
      <c r="F141" s="19">
        <v>0</v>
      </c>
      <c r="G141" s="19">
        <v>0</v>
      </c>
      <c r="H141" s="19">
        <v>0</v>
      </c>
      <c r="I141" s="19">
        <v>18200000</v>
      </c>
      <c r="J141" s="19">
        <v>17200000</v>
      </c>
      <c r="K141" s="19">
        <v>15300000</v>
      </c>
      <c r="L141" s="19">
        <v>13800000</v>
      </c>
      <c r="M141" s="19">
        <v>12500000</v>
      </c>
      <c r="N141" s="19">
        <v>11400000</v>
      </c>
      <c r="O141" s="19">
        <v>10800000</v>
      </c>
      <c r="P141" s="19">
        <v>9100000</v>
      </c>
      <c r="Q141" s="19">
        <v>8600000</v>
      </c>
      <c r="S141" s="57">
        <f t="shared" ref="S141:S199" si="113">F141</f>
        <v>0</v>
      </c>
      <c r="T141" s="57">
        <f t="shared" ref="T141:T199" si="114">G141</f>
        <v>0</v>
      </c>
      <c r="U141" s="57">
        <f t="shared" ref="U141:U199" si="115">H141</f>
        <v>0</v>
      </c>
      <c r="V141" s="73">
        <f>I141+Sheet3!F$16</f>
        <v>18700000</v>
      </c>
      <c r="W141" s="73">
        <f>J141+Sheet3!G$16</f>
        <v>17700000</v>
      </c>
      <c r="X141" s="73">
        <f>K141+Sheet3!H$16</f>
        <v>15800000</v>
      </c>
      <c r="Y141" s="73">
        <f>L141+Sheet3!I$16</f>
        <v>14300000</v>
      </c>
      <c r="Z141" s="73">
        <f>M141+Sheet3!J$16</f>
        <v>13000000</v>
      </c>
      <c r="AA141" s="73">
        <f>N141+Sheet3!K$16</f>
        <v>11900000</v>
      </c>
      <c r="AB141" s="73">
        <f>O141+Sheet3!L$16</f>
        <v>11300000</v>
      </c>
      <c r="AC141" s="73">
        <f>P141+Sheet3!M$16</f>
        <v>9600000</v>
      </c>
      <c r="AD141" s="73">
        <f>Q141+Sheet3!N$16</f>
        <v>9100000</v>
      </c>
      <c r="AF141" s="68">
        <f t="shared" si="82"/>
        <v>0</v>
      </c>
      <c r="AG141" s="68">
        <f t="shared" si="83"/>
        <v>0</v>
      </c>
      <c r="AH141" s="68">
        <f t="shared" si="84"/>
        <v>0</v>
      </c>
      <c r="AI141" s="68">
        <f t="shared" si="85"/>
        <v>500000</v>
      </c>
      <c r="AJ141" s="68">
        <f t="shared" si="86"/>
        <v>500000</v>
      </c>
      <c r="AK141" s="68">
        <f t="shared" si="87"/>
        <v>500000</v>
      </c>
      <c r="AL141" s="68">
        <f t="shared" si="88"/>
        <v>500000</v>
      </c>
      <c r="AM141" s="68">
        <f t="shared" si="89"/>
        <v>500000</v>
      </c>
      <c r="AN141" s="68">
        <f t="shared" si="90"/>
        <v>500000</v>
      </c>
      <c r="AO141" s="68">
        <f t="shared" si="91"/>
        <v>500000</v>
      </c>
      <c r="AP141" s="68">
        <f t="shared" si="92"/>
        <v>500000</v>
      </c>
      <c r="AQ141" s="68">
        <f t="shared" si="93"/>
        <v>500000</v>
      </c>
      <c r="AS141" s="68">
        <f t="shared" si="94"/>
        <v>0</v>
      </c>
      <c r="AT141" s="68">
        <f t="shared" si="95"/>
        <v>0</v>
      </c>
      <c r="AU141" s="68">
        <f t="shared" si="96"/>
        <v>-18700000</v>
      </c>
      <c r="AV141" s="68">
        <f t="shared" si="97"/>
        <v>1000000</v>
      </c>
      <c r="AW141" s="68">
        <f t="shared" si="98"/>
        <v>1900000</v>
      </c>
      <c r="AX141" s="68">
        <f t="shared" si="99"/>
        <v>1500000</v>
      </c>
      <c r="AY141" s="68">
        <f t="shared" si="100"/>
        <v>1300000</v>
      </c>
      <c r="AZ141" s="68">
        <f t="shared" si="101"/>
        <v>1100000</v>
      </c>
      <c r="BA141" s="68">
        <f t="shared" si="102"/>
        <v>600000</v>
      </c>
      <c r="BB141" s="68">
        <f t="shared" si="103"/>
        <v>1700000</v>
      </c>
      <c r="BC141" s="68">
        <f t="shared" si="104"/>
        <v>500000</v>
      </c>
      <c r="BD141" s="68">
        <f t="shared" si="105"/>
        <v>9100000</v>
      </c>
    </row>
    <row r="142" spans="1:56" x14ac:dyDescent="0.35">
      <c r="A142" s="21" t="s">
        <v>4</v>
      </c>
      <c r="B142" s="21" t="s">
        <v>232</v>
      </c>
      <c r="C142" s="22" t="s">
        <v>233</v>
      </c>
      <c r="D142" s="57">
        <v>0</v>
      </c>
      <c r="E142" s="57">
        <f t="shared" si="106"/>
        <v>0</v>
      </c>
      <c r="F142" s="19">
        <v>0</v>
      </c>
      <c r="G142" s="19">
        <v>0</v>
      </c>
      <c r="H142" s="19">
        <v>0</v>
      </c>
      <c r="I142" s="19">
        <v>18200000</v>
      </c>
      <c r="J142" s="19">
        <v>17200000</v>
      </c>
      <c r="K142" s="19">
        <v>15300000</v>
      </c>
      <c r="L142" s="19">
        <v>13800000</v>
      </c>
      <c r="M142" s="19">
        <v>12500000</v>
      </c>
      <c r="N142" s="19">
        <v>11400000</v>
      </c>
      <c r="O142" s="19">
        <v>10800000</v>
      </c>
      <c r="P142" s="19">
        <v>0</v>
      </c>
      <c r="Q142" s="19">
        <v>0</v>
      </c>
      <c r="S142" s="57">
        <f t="shared" si="113"/>
        <v>0</v>
      </c>
      <c r="T142" s="57">
        <f t="shared" si="114"/>
        <v>0</v>
      </c>
      <c r="U142" s="57">
        <f t="shared" si="115"/>
        <v>0</v>
      </c>
      <c r="V142" s="73">
        <f>I142+Sheet3!F$16</f>
        <v>18700000</v>
      </c>
      <c r="W142" s="73">
        <f>J142+Sheet3!G$16</f>
        <v>17700000</v>
      </c>
      <c r="X142" s="73">
        <f>K142+Sheet3!H$16</f>
        <v>15800000</v>
      </c>
      <c r="Y142" s="73">
        <f>L142+Sheet3!I$16</f>
        <v>14300000</v>
      </c>
      <c r="Z142" s="73">
        <f>M142+Sheet3!J$16</f>
        <v>13000000</v>
      </c>
      <c r="AA142" s="73">
        <f>N142+Sheet3!K$16</f>
        <v>11900000</v>
      </c>
      <c r="AB142" s="73">
        <f>O142+Sheet3!L$16</f>
        <v>11300000</v>
      </c>
      <c r="AC142" s="57">
        <f t="shared" si="111"/>
        <v>0</v>
      </c>
      <c r="AD142" s="57">
        <f t="shared" si="112"/>
        <v>0</v>
      </c>
      <c r="AF142" s="68">
        <f t="shared" si="82"/>
        <v>0</v>
      </c>
      <c r="AG142" s="68">
        <f t="shared" si="83"/>
        <v>0</v>
      </c>
      <c r="AH142" s="68">
        <f t="shared" si="84"/>
        <v>0</v>
      </c>
      <c r="AI142" s="68">
        <f t="shared" si="85"/>
        <v>500000</v>
      </c>
      <c r="AJ142" s="68">
        <f t="shared" si="86"/>
        <v>500000</v>
      </c>
      <c r="AK142" s="68">
        <f t="shared" si="87"/>
        <v>500000</v>
      </c>
      <c r="AL142" s="68">
        <f t="shared" si="88"/>
        <v>500000</v>
      </c>
      <c r="AM142" s="68">
        <f t="shared" si="89"/>
        <v>500000</v>
      </c>
      <c r="AN142" s="68">
        <f t="shared" si="90"/>
        <v>500000</v>
      </c>
      <c r="AO142" s="68">
        <f t="shared" si="91"/>
        <v>500000</v>
      </c>
      <c r="AP142" s="68">
        <f t="shared" si="92"/>
        <v>0</v>
      </c>
      <c r="AQ142" s="68">
        <f t="shared" si="93"/>
        <v>0</v>
      </c>
      <c r="AS142" s="68">
        <f t="shared" si="94"/>
        <v>0</v>
      </c>
      <c r="AT142" s="68">
        <f t="shared" si="95"/>
        <v>0</v>
      </c>
      <c r="AU142" s="68">
        <f t="shared" si="96"/>
        <v>-18700000</v>
      </c>
      <c r="AV142" s="68">
        <f t="shared" si="97"/>
        <v>1000000</v>
      </c>
      <c r="AW142" s="68">
        <f t="shared" si="98"/>
        <v>1900000</v>
      </c>
      <c r="AX142" s="68">
        <f t="shared" si="99"/>
        <v>1500000</v>
      </c>
      <c r="AY142" s="68">
        <f t="shared" si="100"/>
        <v>1300000</v>
      </c>
      <c r="AZ142" s="68">
        <f t="shared" si="101"/>
        <v>1100000</v>
      </c>
      <c r="BA142" s="68">
        <f t="shared" si="102"/>
        <v>600000</v>
      </c>
      <c r="BB142" s="68">
        <f t="shared" si="103"/>
        <v>11300000</v>
      </c>
      <c r="BC142" s="68">
        <f t="shared" si="104"/>
        <v>0</v>
      </c>
      <c r="BD142" s="68">
        <f t="shared" si="105"/>
        <v>0</v>
      </c>
    </row>
    <row r="143" spans="1:56" x14ac:dyDescent="0.35">
      <c r="A143" s="21" t="s">
        <v>4</v>
      </c>
      <c r="B143" s="21" t="s">
        <v>234</v>
      </c>
      <c r="C143" s="22" t="s">
        <v>235</v>
      </c>
      <c r="D143" s="57">
        <v>0</v>
      </c>
      <c r="E143" s="57">
        <f t="shared" si="106"/>
        <v>0</v>
      </c>
      <c r="F143" s="19">
        <v>0</v>
      </c>
      <c r="G143" s="19">
        <v>0</v>
      </c>
      <c r="H143" s="19">
        <v>0</v>
      </c>
      <c r="I143" s="19">
        <v>18200000</v>
      </c>
      <c r="J143" s="19">
        <v>17200000</v>
      </c>
      <c r="K143" s="19">
        <v>15300000</v>
      </c>
      <c r="L143" s="19">
        <v>13800000</v>
      </c>
      <c r="M143" s="19">
        <v>12500000</v>
      </c>
      <c r="N143" s="19">
        <v>11400000</v>
      </c>
      <c r="O143" s="19">
        <v>10800000</v>
      </c>
      <c r="P143" s="19">
        <v>0</v>
      </c>
      <c r="Q143" s="19">
        <v>0</v>
      </c>
      <c r="S143" s="57">
        <f t="shared" si="113"/>
        <v>0</v>
      </c>
      <c r="T143" s="57">
        <f t="shared" si="114"/>
        <v>0</v>
      </c>
      <c r="U143" s="57">
        <f t="shared" si="115"/>
        <v>0</v>
      </c>
      <c r="V143" s="73">
        <f>I143+Sheet3!F$16</f>
        <v>18700000</v>
      </c>
      <c r="W143" s="73">
        <f>J143+Sheet3!G$16</f>
        <v>17700000</v>
      </c>
      <c r="X143" s="73">
        <f>K143+Sheet3!H$16</f>
        <v>15800000</v>
      </c>
      <c r="Y143" s="73">
        <f>L143+Sheet3!I$16</f>
        <v>14300000</v>
      </c>
      <c r="Z143" s="73">
        <f>M143+Sheet3!J$16</f>
        <v>13000000</v>
      </c>
      <c r="AA143" s="73">
        <f>N143+Sheet3!K$16</f>
        <v>11900000</v>
      </c>
      <c r="AB143" s="73">
        <f>O143+Sheet3!L$16</f>
        <v>11300000</v>
      </c>
      <c r="AC143" s="57">
        <f t="shared" si="111"/>
        <v>0</v>
      </c>
      <c r="AD143" s="57">
        <f t="shared" si="112"/>
        <v>0</v>
      </c>
      <c r="AF143" s="68">
        <f t="shared" si="82"/>
        <v>0</v>
      </c>
      <c r="AG143" s="68">
        <f t="shared" si="83"/>
        <v>0</v>
      </c>
      <c r="AH143" s="68">
        <f t="shared" si="84"/>
        <v>0</v>
      </c>
      <c r="AI143" s="68">
        <f t="shared" si="85"/>
        <v>500000</v>
      </c>
      <c r="AJ143" s="68">
        <f t="shared" si="86"/>
        <v>500000</v>
      </c>
      <c r="AK143" s="68">
        <f t="shared" si="87"/>
        <v>500000</v>
      </c>
      <c r="AL143" s="68">
        <f t="shared" si="88"/>
        <v>500000</v>
      </c>
      <c r="AM143" s="68">
        <f t="shared" si="89"/>
        <v>500000</v>
      </c>
      <c r="AN143" s="68">
        <f t="shared" si="90"/>
        <v>500000</v>
      </c>
      <c r="AO143" s="68">
        <f t="shared" si="91"/>
        <v>500000</v>
      </c>
      <c r="AP143" s="68">
        <f t="shared" si="92"/>
        <v>0</v>
      </c>
      <c r="AQ143" s="68">
        <f t="shared" si="93"/>
        <v>0</v>
      </c>
      <c r="AS143" s="68">
        <f t="shared" si="94"/>
        <v>0</v>
      </c>
      <c r="AT143" s="68">
        <f t="shared" si="95"/>
        <v>0</v>
      </c>
      <c r="AU143" s="68">
        <f t="shared" si="96"/>
        <v>-18700000</v>
      </c>
      <c r="AV143" s="68">
        <f t="shared" si="97"/>
        <v>1000000</v>
      </c>
      <c r="AW143" s="68">
        <f t="shared" si="98"/>
        <v>1900000</v>
      </c>
      <c r="AX143" s="68">
        <f t="shared" si="99"/>
        <v>1500000</v>
      </c>
      <c r="AY143" s="68">
        <f t="shared" si="100"/>
        <v>1300000</v>
      </c>
      <c r="AZ143" s="68">
        <f t="shared" si="101"/>
        <v>1100000</v>
      </c>
      <c r="BA143" s="68">
        <f t="shared" si="102"/>
        <v>600000</v>
      </c>
      <c r="BB143" s="68">
        <f t="shared" si="103"/>
        <v>11300000</v>
      </c>
      <c r="BC143" s="68">
        <f t="shared" si="104"/>
        <v>0</v>
      </c>
      <c r="BD143" s="68">
        <f t="shared" si="105"/>
        <v>0</v>
      </c>
    </row>
    <row r="144" spans="1:56" x14ac:dyDescent="0.35">
      <c r="A144" s="21" t="s">
        <v>4</v>
      </c>
      <c r="B144" s="21" t="s">
        <v>236</v>
      </c>
      <c r="C144" s="22" t="s">
        <v>237</v>
      </c>
      <c r="D144" s="57">
        <v>0</v>
      </c>
      <c r="E144" s="57">
        <f t="shared" si="106"/>
        <v>-16300000</v>
      </c>
      <c r="F144" s="19">
        <v>14300000</v>
      </c>
      <c r="G144" s="19">
        <v>13600000</v>
      </c>
      <c r="H144" s="19">
        <v>13300000</v>
      </c>
      <c r="I144" s="19">
        <v>12700000</v>
      </c>
      <c r="J144" s="19">
        <v>12100000</v>
      </c>
      <c r="K144" s="19">
        <v>10900000</v>
      </c>
      <c r="L144" s="19">
        <v>9600000</v>
      </c>
      <c r="M144" s="19">
        <v>8400000</v>
      </c>
      <c r="N144" s="19">
        <v>0</v>
      </c>
      <c r="O144" s="19">
        <v>0</v>
      </c>
      <c r="P144" s="19">
        <v>0</v>
      </c>
      <c r="Q144" s="19">
        <v>0</v>
      </c>
      <c r="S144" s="73">
        <f>F144+Sheet3!C$19</f>
        <v>16300000</v>
      </c>
      <c r="T144" s="73">
        <f>G144+Sheet3!D$19</f>
        <v>15600000</v>
      </c>
      <c r="U144" s="73">
        <f>H144+Sheet3!E$19</f>
        <v>15300000</v>
      </c>
      <c r="V144" s="73">
        <f>I144+Sheet3!F$19</f>
        <v>14700000</v>
      </c>
      <c r="W144" s="73">
        <f>J144+Sheet3!G$19</f>
        <v>14100000</v>
      </c>
      <c r="X144" s="73">
        <f>K144+Sheet3!H$19</f>
        <v>12900000</v>
      </c>
      <c r="Y144" s="73">
        <f>L144+Sheet3!I$19</f>
        <v>11600000</v>
      </c>
      <c r="Z144" s="73">
        <f>M144+Sheet3!J$19</f>
        <v>10400000</v>
      </c>
      <c r="AA144" s="57">
        <f t="shared" si="109"/>
        <v>0</v>
      </c>
      <c r="AB144" s="57">
        <f t="shared" si="110"/>
        <v>0</v>
      </c>
      <c r="AC144" s="57">
        <f t="shared" si="111"/>
        <v>0</v>
      </c>
      <c r="AD144" s="57">
        <f t="shared" si="112"/>
        <v>0</v>
      </c>
      <c r="AF144" s="68">
        <f t="shared" si="82"/>
        <v>2000000</v>
      </c>
      <c r="AG144" s="68">
        <f t="shared" si="83"/>
        <v>2000000</v>
      </c>
      <c r="AH144" s="68">
        <f t="shared" si="84"/>
        <v>2000000</v>
      </c>
      <c r="AI144" s="68">
        <f t="shared" si="85"/>
        <v>2000000</v>
      </c>
      <c r="AJ144" s="68">
        <f t="shared" si="86"/>
        <v>2000000</v>
      </c>
      <c r="AK144" s="68">
        <f t="shared" si="87"/>
        <v>2000000</v>
      </c>
      <c r="AL144" s="68">
        <f t="shared" si="88"/>
        <v>2000000</v>
      </c>
      <c r="AM144" s="68">
        <f t="shared" si="89"/>
        <v>2000000</v>
      </c>
      <c r="AN144" s="68">
        <f t="shared" si="90"/>
        <v>0</v>
      </c>
      <c r="AO144" s="68">
        <f t="shared" si="91"/>
        <v>0</v>
      </c>
      <c r="AP144" s="68">
        <f t="shared" si="92"/>
        <v>0</v>
      </c>
      <c r="AQ144" s="68">
        <f t="shared" si="93"/>
        <v>0</v>
      </c>
      <c r="AS144" s="68">
        <f t="shared" si="94"/>
        <v>700000</v>
      </c>
      <c r="AT144" s="68">
        <f t="shared" si="95"/>
        <v>300000</v>
      </c>
      <c r="AU144" s="68">
        <f t="shared" si="96"/>
        <v>600000</v>
      </c>
      <c r="AV144" s="68">
        <f t="shared" si="97"/>
        <v>600000</v>
      </c>
      <c r="AW144" s="68">
        <f t="shared" si="98"/>
        <v>1200000</v>
      </c>
      <c r="AX144" s="68">
        <f t="shared" si="99"/>
        <v>1300000</v>
      </c>
      <c r="AY144" s="68">
        <f t="shared" si="100"/>
        <v>1200000</v>
      </c>
      <c r="AZ144" s="68">
        <f t="shared" si="101"/>
        <v>10400000</v>
      </c>
      <c r="BA144" s="68">
        <f t="shared" si="102"/>
        <v>0</v>
      </c>
      <c r="BB144" s="68">
        <f t="shared" si="103"/>
        <v>0</v>
      </c>
      <c r="BC144" s="68">
        <f t="shared" si="104"/>
        <v>0</v>
      </c>
      <c r="BD144" s="68">
        <f t="shared" si="105"/>
        <v>0</v>
      </c>
    </row>
    <row r="145" spans="1:56" x14ac:dyDescent="0.35">
      <c r="A145" s="21" t="s">
        <v>4</v>
      </c>
      <c r="B145" s="21" t="s">
        <v>238</v>
      </c>
      <c r="C145" s="22" t="s">
        <v>239</v>
      </c>
      <c r="D145" s="57">
        <v>24132000</v>
      </c>
      <c r="E145" s="57">
        <f t="shared" si="106"/>
        <v>7832000</v>
      </c>
      <c r="F145" s="19">
        <v>14300000</v>
      </c>
      <c r="G145" s="19">
        <v>13600000</v>
      </c>
      <c r="H145" s="19">
        <v>13300000</v>
      </c>
      <c r="I145" s="19">
        <v>12700000</v>
      </c>
      <c r="J145" s="19">
        <v>12100000</v>
      </c>
      <c r="K145" s="19">
        <v>10900000</v>
      </c>
      <c r="L145" s="19">
        <v>9600000</v>
      </c>
      <c r="M145" s="19">
        <v>8400000</v>
      </c>
      <c r="N145" s="19">
        <v>0</v>
      </c>
      <c r="O145" s="19">
        <v>0</v>
      </c>
      <c r="P145" s="19">
        <v>0</v>
      </c>
      <c r="Q145" s="19">
        <v>0</v>
      </c>
      <c r="S145" s="73">
        <f>F145+Sheet3!C$19</f>
        <v>16300000</v>
      </c>
      <c r="T145" s="73">
        <f>G145+Sheet3!D$19</f>
        <v>15600000</v>
      </c>
      <c r="U145" s="73">
        <f>H145+Sheet3!E$19</f>
        <v>15300000</v>
      </c>
      <c r="V145" s="73">
        <f>I145+Sheet3!F$19</f>
        <v>14700000</v>
      </c>
      <c r="W145" s="73">
        <f>J145+Sheet3!G$19</f>
        <v>14100000</v>
      </c>
      <c r="X145" s="73">
        <f>K145+Sheet3!H$19</f>
        <v>12900000</v>
      </c>
      <c r="Y145" s="73">
        <f>L145+Sheet3!I$19</f>
        <v>11600000</v>
      </c>
      <c r="Z145" s="73">
        <f>M145+Sheet3!J$19</f>
        <v>10400000</v>
      </c>
      <c r="AA145" s="57">
        <f t="shared" si="109"/>
        <v>0</v>
      </c>
      <c r="AB145" s="57">
        <f t="shared" si="110"/>
        <v>0</v>
      </c>
      <c r="AC145" s="57">
        <f t="shared" si="111"/>
        <v>0</v>
      </c>
      <c r="AD145" s="57">
        <f t="shared" si="112"/>
        <v>0</v>
      </c>
      <c r="AF145" s="68">
        <f t="shared" si="82"/>
        <v>2000000</v>
      </c>
      <c r="AG145" s="68">
        <f t="shared" si="83"/>
        <v>2000000</v>
      </c>
      <c r="AH145" s="68">
        <f t="shared" si="84"/>
        <v>2000000</v>
      </c>
      <c r="AI145" s="68">
        <f t="shared" si="85"/>
        <v>2000000</v>
      </c>
      <c r="AJ145" s="68">
        <f t="shared" si="86"/>
        <v>2000000</v>
      </c>
      <c r="AK145" s="68">
        <f t="shared" si="87"/>
        <v>2000000</v>
      </c>
      <c r="AL145" s="68">
        <f t="shared" si="88"/>
        <v>2000000</v>
      </c>
      <c r="AM145" s="68">
        <f t="shared" si="89"/>
        <v>2000000</v>
      </c>
      <c r="AN145" s="68">
        <f t="shared" si="90"/>
        <v>0</v>
      </c>
      <c r="AO145" s="68">
        <f t="shared" si="91"/>
        <v>0</v>
      </c>
      <c r="AP145" s="68">
        <f t="shared" si="92"/>
        <v>0</v>
      </c>
      <c r="AQ145" s="68">
        <f t="shared" si="93"/>
        <v>0</v>
      </c>
      <c r="AS145" s="68">
        <f t="shared" si="94"/>
        <v>700000</v>
      </c>
      <c r="AT145" s="68">
        <f t="shared" si="95"/>
        <v>300000</v>
      </c>
      <c r="AU145" s="68">
        <f t="shared" si="96"/>
        <v>600000</v>
      </c>
      <c r="AV145" s="68">
        <f t="shared" si="97"/>
        <v>600000</v>
      </c>
      <c r="AW145" s="68">
        <f t="shared" si="98"/>
        <v>1200000</v>
      </c>
      <c r="AX145" s="68">
        <f t="shared" si="99"/>
        <v>1300000</v>
      </c>
      <c r="AY145" s="68">
        <f t="shared" si="100"/>
        <v>1200000</v>
      </c>
      <c r="AZ145" s="68">
        <f t="shared" si="101"/>
        <v>10400000</v>
      </c>
      <c r="BA145" s="68">
        <f t="shared" si="102"/>
        <v>0</v>
      </c>
      <c r="BB145" s="68">
        <f t="shared" si="103"/>
        <v>0</v>
      </c>
      <c r="BC145" s="68">
        <f t="shared" si="104"/>
        <v>0</v>
      </c>
      <c r="BD145" s="68">
        <f t="shared" si="105"/>
        <v>0</v>
      </c>
    </row>
    <row r="146" spans="1:56" x14ac:dyDescent="0.35">
      <c r="A146" s="21" t="s">
        <v>4</v>
      </c>
      <c r="B146" s="21" t="s">
        <v>240</v>
      </c>
      <c r="C146" s="22" t="s">
        <v>241</v>
      </c>
      <c r="D146" s="57">
        <v>0</v>
      </c>
      <c r="E146" s="57">
        <f t="shared" si="106"/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6300000</v>
      </c>
      <c r="P146" s="19">
        <v>5100000</v>
      </c>
      <c r="Q146" s="19">
        <v>4200000</v>
      </c>
      <c r="S146" s="57">
        <f t="shared" si="113"/>
        <v>0</v>
      </c>
      <c r="T146" s="57">
        <f t="shared" si="114"/>
        <v>0</v>
      </c>
      <c r="U146" s="57">
        <f t="shared" si="115"/>
        <v>0</v>
      </c>
      <c r="V146" s="57">
        <f t="shared" ref="V146:V199" si="116">I146</f>
        <v>0</v>
      </c>
      <c r="W146" s="57">
        <f t="shared" ref="W146:W199" si="117">J146</f>
        <v>0</v>
      </c>
      <c r="X146" s="57">
        <f t="shared" ref="X146:X199" si="118">K146</f>
        <v>0</v>
      </c>
      <c r="Y146" s="57">
        <f t="shared" si="107"/>
        <v>0</v>
      </c>
      <c r="Z146" s="57">
        <f t="shared" si="108"/>
        <v>0</v>
      </c>
      <c r="AA146" s="57">
        <f t="shared" si="109"/>
        <v>0</v>
      </c>
      <c r="AB146" s="57">
        <f t="shared" si="110"/>
        <v>6300000</v>
      </c>
      <c r="AC146" s="57">
        <f t="shared" si="111"/>
        <v>5100000</v>
      </c>
      <c r="AD146" s="57">
        <f t="shared" si="112"/>
        <v>4200000</v>
      </c>
      <c r="AF146" s="68">
        <f t="shared" si="82"/>
        <v>0</v>
      </c>
      <c r="AG146" s="68">
        <f t="shared" si="83"/>
        <v>0</v>
      </c>
      <c r="AH146" s="68">
        <f t="shared" si="84"/>
        <v>0</v>
      </c>
      <c r="AI146" s="68">
        <f t="shared" si="85"/>
        <v>0</v>
      </c>
      <c r="AJ146" s="68">
        <f t="shared" si="86"/>
        <v>0</v>
      </c>
      <c r="AK146" s="68">
        <f t="shared" si="87"/>
        <v>0</v>
      </c>
      <c r="AL146" s="68">
        <f t="shared" si="88"/>
        <v>0</v>
      </c>
      <c r="AM146" s="68">
        <f t="shared" si="89"/>
        <v>0</v>
      </c>
      <c r="AN146" s="68">
        <f t="shared" si="90"/>
        <v>0</v>
      </c>
      <c r="AO146" s="68">
        <f t="shared" si="91"/>
        <v>0</v>
      </c>
      <c r="AP146" s="68">
        <f t="shared" si="92"/>
        <v>0</v>
      </c>
      <c r="AQ146" s="68">
        <f t="shared" si="93"/>
        <v>0</v>
      </c>
      <c r="AS146" s="68">
        <f t="shared" si="94"/>
        <v>0</v>
      </c>
      <c r="AT146" s="68">
        <f t="shared" si="95"/>
        <v>0</v>
      </c>
      <c r="AU146" s="68">
        <f t="shared" si="96"/>
        <v>0</v>
      </c>
      <c r="AV146" s="68">
        <f t="shared" si="97"/>
        <v>0</v>
      </c>
      <c r="AW146" s="68">
        <f t="shared" si="98"/>
        <v>0</v>
      </c>
      <c r="AX146" s="68">
        <f t="shared" si="99"/>
        <v>0</v>
      </c>
      <c r="AY146" s="68">
        <f t="shared" si="100"/>
        <v>0</v>
      </c>
      <c r="AZ146" s="68">
        <f t="shared" si="101"/>
        <v>0</v>
      </c>
      <c r="BA146" s="68">
        <f t="shared" si="102"/>
        <v>-6300000</v>
      </c>
      <c r="BB146" s="68">
        <f t="shared" si="103"/>
        <v>1200000</v>
      </c>
      <c r="BC146" s="68">
        <f t="shared" si="104"/>
        <v>900000</v>
      </c>
      <c r="BD146" s="68">
        <f t="shared" si="105"/>
        <v>4200000</v>
      </c>
    </row>
    <row r="147" spans="1:56" x14ac:dyDescent="0.35">
      <c r="A147" s="21" t="s">
        <v>4</v>
      </c>
      <c r="B147" s="21" t="s">
        <v>242</v>
      </c>
      <c r="C147" s="22" t="s">
        <v>243</v>
      </c>
      <c r="D147" s="57">
        <v>0</v>
      </c>
      <c r="E147" s="57">
        <f t="shared" si="106"/>
        <v>-11600000</v>
      </c>
      <c r="F147" s="19">
        <v>11600000</v>
      </c>
      <c r="G147" s="19">
        <v>11100000</v>
      </c>
      <c r="H147" s="19">
        <v>10800000</v>
      </c>
      <c r="I147" s="19">
        <v>10300000</v>
      </c>
      <c r="J147" s="19">
        <v>9800000</v>
      </c>
      <c r="K147" s="19">
        <v>8900000</v>
      </c>
      <c r="L147" s="19">
        <v>8000000</v>
      </c>
      <c r="M147" s="19">
        <v>7100000</v>
      </c>
      <c r="N147" s="19">
        <v>6700000</v>
      </c>
      <c r="O147" s="19">
        <v>6300000</v>
      </c>
      <c r="P147" s="19">
        <v>5100000</v>
      </c>
      <c r="Q147" s="19">
        <v>4200000</v>
      </c>
      <c r="S147" s="57">
        <f t="shared" si="113"/>
        <v>11600000</v>
      </c>
      <c r="T147" s="57">
        <f t="shared" si="114"/>
        <v>11100000</v>
      </c>
      <c r="U147" s="57">
        <f t="shared" si="115"/>
        <v>10800000</v>
      </c>
      <c r="V147" s="57">
        <f t="shared" si="116"/>
        <v>10300000</v>
      </c>
      <c r="W147" s="57">
        <f t="shared" si="117"/>
        <v>9800000</v>
      </c>
      <c r="X147" s="57">
        <f t="shared" si="118"/>
        <v>8900000</v>
      </c>
      <c r="Y147" s="57">
        <f t="shared" si="107"/>
        <v>8000000</v>
      </c>
      <c r="Z147" s="57">
        <f t="shared" si="108"/>
        <v>7100000</v>
      </c>
      <c r="AA147" s="57">
        <f t="shared" si="109"/>
        <v>6700000</v>
      </c>
      <c r="AB147" s="57">
        <f t="shared" si="110"/>
        <v>6300000</v>
      </c>
      <c r="AC147" s="57">
        <f t="shared" si="111"/>
        <v>5100000</v>
      </c>
      <c r="AD147" s="57">
        <f t="shared" si="112"/>
        <v>4200000</v>
      </c>
      <c r="AF147" s="68">
        <f t="shared" si="82"/>
        <v>0</v>
      </c>
      <c r="AG147" s="68">
        <f t="shared" si="83"/>
        <v>0</v>
      </c>
      <c r="AH147" s="68">
        <f t="shared" si="84"/>
        <v>0</v>
      </c>
      <c r="AI147" s="68">
        <f t="shared" si="85"/>
        <v>0</v>
      </c>
      <c r="AJ147" s="68">
        <f t="shared" si="86"/>
        <v>0</v>
      </c>
      <c r="AK147" s="68">
        <f t="shared" si="87"/>
        <v>0</v>
      </c>
      <c r="AL147" s="68">
        <f t="shared" si="88"/>
        <v>0</v>
      </c>
      <c r="AM147" s="68">
        <f t="shared" si="89"/>
        <v>0</v>
      </c>
      <c r="AN147" s="68">
        <f t="shared" si="90"/>
        <v>0</v>
      </c>
      <c r="AO147" s="68">
        <f t="shared" si="91"/>
        <v>0</v>
      </c>
      <c r="AP147" s="68">
        <f t="shared" si="92"/>
        <v>0</v>
      </c>
      <c r="AQ147" s="68">
        <f t="shared" si="93"/>
        <v>0</v>
      </c>
      <c r="AS147" s="68">
        <f t="shared" si="94"/>
        <v>500000</v>
      </c>
      <c r="AT147" s="68">
        <f t="shared" si="95"/>
        <v>300000</v>
      </c>
      <c r="AU147" s="68">
        <f t="shared" si="96"/>
        <v>500000</v>
      </c>
      <c r="AV147" s="68">
        <f t="shared" si="97"/>
        <v>500000</v>
      </c>
      <c r="AW147" s="68">
        <f t="shared" si="98"/>
        <v>900000</v>
      </c>
      <c r="AX147" s="68">
        <f t="shared" si="99"/>
        <v>900000</v>
      </c>
      <c r="AY147" s="68">
        <f t="shared" si="100"/>
        <v>900000</v>
      </c>
      <c r="AZ147" s="68">
        <f t="shared" si="101"/>
        <v>400000</v>
      </c>
      <c r="BA147" s="68">
        <f t="shared" si="102"/>
        <v>400000</v>
      </c>
      <c r="BB147" s="68">
        <f t="shared" si="103"/>
        <v>1200000</v>
      </c>
      <c r="BC147" s="68">
        <f t="shared" si="104"/>
        <v>900000</v>
      </c>
      <c r="BD147" s="68">
        <f t="shared" si="105"/>
        <v>4200000</v>
      </c>
    </row>
    <row r="148" spans="1:56" x14ac:dyDescent="0.35">
      <c r="A148" s="21" t="s">
        <v>4</v>
      </c>
      <c r="B148" s="21" t="s">
        <v>244</v>
      </c>
      <c r="C148" s="22" t="s">
        <v>245</v>
      </c>
      <c r="D148" s="57">
        <v>0</v>
      </c>
      <c r="E148" s="57">
        <f t="shared" si="106"/>
        <v>-11600000</v>
      </c>
      <c r="F148" s="19">
        <v>11600000</v>
      </c>
      <c r="G148" s="19">
        <v>11100000</v>
      </c>
      <c r="H148" s="19">
        <v>10800000</v>
      </c>
      <c r="I148" s="19">
        <v>10300000</v>
      </c>
      <c r="J148" s="19">
        <v>9800000</v>
      </c>
      <c r="K148" s="19">
        <v>8900000</v>
      </c>
      <c r="L148" s="19">
        <v>8000000</v>
      </c>
      <c r="M148" s="19">
        <v>7100000</v>
      </c>
      <c r="N148" s="19">
        <v>6700000</v>
      </c>
      <c r="O148" s="19">
        <v>6300000</v>
      </c>
      <c r="P148" s="19">
        <v>5100000</v>
      </c>
      <c r="Q148" s="19">
        <v>4200000</v>
      </c>
      <c r="S148" s="57">
        <f t="shared" si="113"/>
        <v>11600000</v>
      </c>
      <c r="T148" s="57">
        <f t="shared" si="114"/>
        <v>11100000</v>
      </c>
      <c r="U148" s="57">
        <f t="shared" si="115"/>
        <v>10800000</v>
      </c>
      <c r="V148" s="57">
        <f t="shared" si="116"/>
        <v>10300000</v>
      </c>
      <c r="W148" s="57">
        <f t="shared" si="117"/>
        <v>9800000</v>
      </c>
      <c r="X148" s="57">
        <f t="shared" si="118"/>
        <v>8900000</v>
      </c>
      <c r="Y148" s="57">
        <f t="shared" si="107"/>
        <v>8000000</v>
      </c>
      <c r="Z148" s="57">
        <f t="shared" si="108"/>
        <v>7100000</v>
      </c>
      <c r="AA148" s="57">
        <f t="shared" si="109"/>
        <v>6700000</v>
      </c>
      <c r="AB148" s="57">
        <f t="shared" si="110"/>
        <v>6300000</v>
      </c>
      <c r="AC148" s="57">
        <f t="shared" si="111"/>
        <v>5100000</v>
      </c>
      <c r="AD148" s="57">
        <f t="shared" si="112"/>
        <v>4200000</v>
      </c>
      <c r="AF148" s="68">
        <f t="shared" si="82"/>
        <v>0</v>
      </c>
      <c r="AG148" s="68">
        <f t="shared" si="83"/>
        <v>0</v>
      </c>
      <c r="AH148" s="68">
        <f t="shared" si="84"/>
        <v>0</v>
      </c>
      <c r="AI148" s="68">
        <f t="shared" si="85"/>
        <v>0</v>
      </c>
      <c r="AJ148" s="68">
        <f t="shared" si="86"/>
        <v>0</v>
      </c>
      <c r="AK148" s="68">
        <f t="shared" si="87"/>
        <v>0</v>
      </c>
      <c r="AL148" s="68">
        <f t="shared" si="88"/>
        <v>0</v>
      </c>
      <c r="AM148" s="68">
        <f t="shared" si="89"/>
        <v>0</v>
      </c>
      <c r="AN148" s="68">
        <f t="shared" si="90"/>
        <v>0</v>
      </c>
      <c r="AO148" s="68">
        <f t="shared" si="91"/>
        <v>0</v>
      </c>
      <c r="AP148" s="68">
        <f t="shared" si="92"/>
        <v>0</v>
      </c>
      <c r="AQ148" s="68">
        <f t="shared" si="93"/>
        <v>0</v>
      </c>
      <c r="AS148" s="68">
        <f t="shared" si="94"/>
        <v>500000</v>
      </c>
      <c r="AT148" s="68">
        <f t="shared" si="95"/>
        <v>300000</v>
      </c>
      <c r="AU148" s="68">
        <f t="shared" si="96"/>
        <v>500000</v>
      </c>
      <c r="AV148" s="68">
        <f t="shared" si="97"/>
        <v>500000</v>
      </c>
      <c r="AW148" s="68">
        <f t="shared" si="98"/>
        <v>900000</v>
      </c>
      <c r="AX148" s="68">
        <f t="shared" si="99"/>
        <v>900000</v>
      </c>
      <c r="AY148" s="68">
        <f t="shared" si="100"/>
        <v>900000</v>
      </c>
      <c r="AZ148" s="68">
        <f t="shared" si="101"/>
        <v>400000</v>
      </c>
      <c r="BA148" s="68">
        <f t="shared" si="102"/>
        <v>400000</v>
      </c>
      <c r="BB148" s="68">
        <f t="shared" si="103"/>
        <v>1200000</v>
      </c>
      <c r="BC148" s="68">
        <f t="shared" si="104"/>
        <v>900000</v>
      </c>
      <c r="BD148" s="68">
        <f t="shared" si="105"/>
        <v>4200000</v>
      </c>
    </row>
    <row r="149" spans="1:56" x14ac:dyDescent="0.35">
      <c r="A149" s="21" t="s">
        <v>4</v>
      </c>
      <c r="B149" s="21" t="s">
        <v>246</v>
      </c>
      <c r="C149" s="22" t="s">
        <v>247</v>
      </c>
      <c r="D149" s="57">
        <v>0</v>
      </c>
      <c r="E149" s="57">
        <f t="shared" si="106"/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S149" s="57">
        <f t="shared" si="113"/>
        <v>0</v>
      </c>
      <c r="T149" s="57">
        <f t="shared" si="114"/>
        <v>0</v>
      </c>
      <c r="U149" s="57">
        <f t="shared" si="115"/>
        <v>0</v>
      </c>
      <c r="V149" s="57">
        <f t="shared" si="116"/>
        <v>0</v>
      </c>
      <c r="W149" s="57">
        <f t="shared" si="117"/>
        <v>0</v>
      </c>
      <c r="X149" s="57">
        <f t="shared" si="118"/>
        <v>0</v>
      </c>
      <c r="Y149" s="57">
        <f t="shared" si="107"/>
        <v>0</v>
      </c>
      <c r="Z149" s="57">
        <f t="shared" si="108"/>
        <v>0</v>
      </c>
      <c r="AA149" s="57">
        <f t="shared" si="109"/>
        <v>0</v>
      </c>
      <c r="AB149" s="57">
        <f t="shared" si="110"/>
        <v>0</v>
      </c>
      <c r="AC149" s="57">
        <f t="shared" si="111"/>
        <v>0</v>
      </c>
      <c r="AD149" s="57">
        <f t="shared" si="112"/>
        <v>0</v>
      </c>
      <c r="AF149" s="68">
        <f t="shared" si="82"/>
        <v>0</v>
      </c>
      <c r="AG149" s="68">
        <f t="shared" si="83"/>
        <v>0</v>
      </c>
      <c r="AH149" s="68">
        <f t="shared" si="84"/>
        <v>0</v>
      </c>
      <c r="AI149" s="68">
        <f t="shared" si="85"/>
        <v>0</v>
      </c>
      <c r="AJ149" s="68">
        <f t="shared" si="86"/>
        <v>0</v>
      </c>
      <c r="AK149" s="68">
        <f t="shared" si="87"/>
        <v>0</v>
      </c>
      <c r="AL149" s="68">
        <f t="shared" si="88"/>
        <v>0</v>
      </c>
      <c r="AM149" s="68">
        <f t="shared" si="89"/>
        <v>0</v>
      </c>
      <c r="AN149" s="68">
        <f t="shared" si="90"/>
        <v>0</v>
      </c>
      <c r="AO149" s="68">
        <f t="shared" si="91"/>
        <v>0</v>
      </c>
      <c r="AP149" s="68">
        <f t="shared" si="92"/>
        <v>0</v>
      </c>
      <c r="AQ149" s="68">
        <f t="shared" si="93"/>
        <v>0</v>
      </c>
      <c r="AS149" s="68">
        <f t="shared" si="94"/>
        <v>0</v>
      </c>
      <c r="AT149" s="68">
        <f t="shared" si="95"/>
        <v>0</v>
      </c>
      <c r="AU149" s="68">
        <f t="shared" si="96"/>
        <v>0</v>
      </c>
      <c r="AV149" s="68">
        <f t="shared" si="97"/>
        <v>0</v>
      </c>
      <c r="AW149" s="68">
        <f t="shared" si="98"/>
        <v>0</v>
      </c>
      <c r="AX149" s="68">
        <f t="shared" si="99"/>
        <v>0</v>
      </c>
      <c r="AY149" s="68">
        <f t="shared" si="100"/>
        <v>0</v>
      </c>
      <c r="AZ149" s="68">
        <f t="shared" si="101"/>
        <v>0</v>
      </c>
      <c r="BA149" s="68">
        <f t="shared" si="102"/>
        <v>0</v>
      </c>
      <c r="BB149" s="68">
        <f t="shared" si="103"/>
        <v>0</v>
      </c>
      <c r="BC149" s="68">
        <f t="shared" si="104"/>
        <v>0</v>
      </c>
      <c r="BD149" s="68">
        <f t="shared" si="105"/>
        <v>0</v>
      </c>
    </row>
    <row r="150" spans="1:56" x14ac:dyDescent="0.35">
      <c r="A150" s="21" t="s">
        <v>4</v>
      </c>
      <c r="B150" s="21" t="s">
        <v>248</v>
      </c>
      <c r="C150" s="22" t="s">
        <v>249</v>
      </c>
      <c r="D150" s="57">
        <v>0</v>
      </c>
      <c r="E150" s="57">
        <f t="shared" si="106"/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S150" s="57">
        <f t="shared" si="113"/>
        <v>0</v>
      </c>
      <c r="T150" s="57">
        <f t="shared" si="114"/>
        <v>0</v>
      </c>
      <c r="U150" s="57">
        <f t="shared" si="115"/>
        <v>0</v>
      </c>
      <c r="V150" s="57">
        <f t="shared" si="116"/>
        <v>0</v>
      </c>
      <c r="W150" s="57">
        <f t="shared" si="117"/>
        <v>0</v>
      </c>
      <c r="X150" s="57">
        <f t="shared" si="118"/>
        <v>0</v>
      </c>
      <c r="Y150" s="57">
        <f t="shared" si="107"/>
        <v>0</v>
      </c>
      <c r="Z150" s="57">
        <f t="shared" si="108"/>
        <v>0</v>
      </c>
      <c r="AA150" s="57">
        <f t="shared" si="109"/>
        <v>0</v>
      </c>
      <c r="AB150" s="57">
        <f t="shared" si="110"/>
        <v>0</v>
      </c>
      <c r="AC150" s="57">
        <f t="shared" si="111"/>
        <v>0</v>
      </c>
      <c r="AD150" s="57">
        <f t="shared" si="112"/>
        <v>0</v>
      </c>
      <c r="AF150" s="68">
        <f t="shared" si="82"/>
        <v>0</v>
      </c>
      <c r="AG150" s="68">
        <f t="shared" si="83"/>
        <v>0</v>
      </c>
      <c r="AH150" s="68">
        <f t="shared" si="84"/>
        <v>0</v>
      </c>
      <c r="AI150" s="68">
        <f t="shared" si="85"/>
        <v>0</v>
      </c>
      <c r="AJ150" s="68">
        <f t="shared" si="86"/>
        <v>0</v>
      </c>
      <c r="AK150" s="68">
        <f t="shared" si="87"/>
        <v>0</v>
      </c>
      <c r="AL150" s="68">
        <f t="shared" si="88"/>
        <v>0</v>
      </c>
      <c r="AM150" s="68">
        <f t="shared" si="89"/>
        <v>0</v>
      </c>
      <c r="AN150" s="68">
        <f t="shared" si="90"/>
        <v>0</v>
      </c>
      <c r="AO150" s="68">
        <f t="shared" si="91"/>
        <v>0</v>
      </c>
      <c r="AP150" s="68">
        <f t="shared" si="92"/>
        <v>0</v>
      </c>
      <c r="AQ150" s="68">
        <f t="shared" si="93"/>
        <v>0</v>
      </c>
      <c r="AS150" s="68">
        <f t="shared" si="94"/>
        <v>0</v>
      </c>
      <c r="AT150" s="68">
        <f t="shared" si="95"/>
        <v>0</v>
      </c>
      <c r="AU150" s="68">
        <f t="shared" si="96"/>
        <v>0</v>
      </c>
      <c r="AV150" s="68">
        <f t="shared" si="97"/>
        <v>0</v>
      </c>
      <c r="AW150" s="68">
        <f t="shared" si="98"/>
        <v>0</v>
      </c>
      <c r="AX150" s="68">
        <f t="shared" si="99"/>
        <v>0</v>
      </c>
      <c r="AY150" s="68">
        <f t="shared" si="100"/>
        <v>0</v>
      </c>
      <c r="AZ150" s="68">
        <f t="shared" si="101"/>
        <v>0</v>
      </c>
      <c r="BA150" s="68">
        <f t="shared" si="102"/>
        <v>0</v>
      </c>
      <c r="BB150" s="68">
        <f t="shared" si="103"/>
        <v>0</v>
      </c>
      <c r="BC150" s="68">
        <f t="shared" si="104"/>
        <v>0</v>
      </c>
      <c r="BD150" s="68">
        <f t="shared" si="105"/>
        <v>0</v>
      </c>
    </row>
    <row r="151" spans="1:56" x14ac:dyDescent="0.35">
      <c r="A151" s="21" t="s">
        <v>4</v>
      </c>
      <c r="B151" s="21" t="s">
        <v>250</v>
      </c>
      <c r="C151" s="22" t="s">
        <v>251</v>
      </c>
      <c r="D151" s="57">
        <v>0</v>
      </c>
      <c r="E151" s="57">
        <f t="shared" si="106"/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19">
        <v>0</v>
      </c>
      <c r="S151" s="57">
        <f t="shared" si="113"/>
        <v>0</v>
      </c>
      <c r="T151" s="57">
        <f t="shared" si="114"/>
        <v>0</v>
      </c>
      <c r="U151" s="57">
        <f t="shared" si="115"/>
        <v>0</v>
      </c>
      <c r="V151" s="57">
        <f t="shared" si="116"/>
        <v>0</v>
      </c>
      <c r="W151" s="57">
        <f t="shared" si="117"/>
        <v>0</v>
      </c>
      <c r="X151" s="57">
        <f t="shared" si="118"/>
        <v>0</v>
      </c>
      <c r="Y151" s="57">
        <f t="shared" si="107"/>
        <v>0</v>
      </c>
      <c r="Z151" s="57">
        <f t="shared" si="108"/>
        <v>0</v>
      </c>
      <c r="AA151" s="57">
        <f t="shared" si="109"/>
        <v>0</v>
      </c>
      <c r="AB151" s="57">
        <f t="shared" si="110"/>
        <v>0</v>
      </c>
      <c r="AC151" s="57">
        <f t="shared" si="111"/>
        <v>0</v>
      </c>
      <c r="AD151" s="57">
        <f t="shared" si="112"/>
        <v>0</v>
      </c>
      <c r="AF151" s="68">
        <f t="shared" si="82"/>
        <v>0</v>
      </c>
      <c r="AG151" s="68">
        <f t="shared" si="83"/>
        <v>0</v>
      </c>
      <c r="AH151" s="68">
        <f t="shared" si="84"/>
        <v>0</v>
      </c>
      <c r="AI151" s="68">
        <f t="shared" si="85"/>
        <v>0</v>
      </c>
      <c r="AJ151" s="68">
        <f t="shared" si="86"/>
        <v>0</v>
      </c>
      <c r="AK151" s="68">
        <f t="shared" si="87"/>
        <v>0</v>
      </c>
      <c r="AL151" s="68">
        <f t="shared" si="88"/>
        <v>0</v>
      </c>
      <c r="AM151" s="68">
        <f t="shared" si="89"/>
        <v>0</v>
      </c>
      <c r="AN151" s="68">
        <f t="shared" si="90"/>
        <v>0</v>
      </c>
      <c r="AO151" s="68">
        <f t="shared" si="91"/>
        <v>0</v>
      </c>
      <c r="AP151" s="68">
        <f t="shared" si="92"/>
        <v>0</v>
      </c>
      <c r="AQ151" s="68">
        <f t="shared" si="93"/>
        <v>0</v>
      </c>
      <c r="AS151" s="68">
        <f t="shared" si="94"/>
        <v>0</v>
      </c>
      <c r="AT151" s="68">
        <f t="shared" si="95"/>
        <v>0</v>
      </c>
      <c r="AU151" s="68">
        <f t="shared" si="96"/>
        <v>0</v>
      </c>
      <c r="AV151" s="68">
        <f t="shared" si="97"/>
        <v>0</v>
      </c>
      <c r="AW151" s="68">
        <f t="shared" si="98"/>
        <v>0</v>
      </c>
      <c r="AX151" s="68">
        <f t="shared" si="99"/>
        <v>0</v>
      </c>
      <c r="AY151" s="68">
        <f t="shared" si="100"/>
        <v>0</v>
      </c>
      <c r="AZ151" s="68">
        <f t="shared" si="101"/>
        <v>0</v>
      </c>
      <c r="BA151" s="68">
        <f t="shared" si="102"/>
        <v>0</v>
      </c>
      <c r="BB151" s="68">
        <f t="shared" si="103"/>
        <v>0</v>
      </c>
      <c r="BC151" s="68">
        <f t="shared" si="104"/>
        <v>0</v>
      </c>
      <c r="BD151" s="68">
        <f t="shared" si="105"/>
        <v>0</v>
      </c>
    </row>
    <row r="152" spans="1:56" x14ac:dyDescent="0.35">
      <c r="A152" s="21" t="s">
        <v>4</v>
      </c>
      <c r="B152" s="21" t="s">
        <v>252</v>
      </c>
      <c r="C152" s="22" t="s">
        <v>253</v>
      </c>
      <c r="D152" s="57">
        <v>0</v>
      </c>
      <c r="E152" s="57">
        <f t="shared" si="106"/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0</v>
      </c>
      <c r="S152" s="57">
        <f t="shared" si="113"/>
        <v>0</v>
      </c>
      <c r="T152" s="57">
        <f t="shared" si="114"/>
        <v>0</v>
      </c>
      <c r="U152" s="57">
        <f t="shared" si="115"/>
        <v>0</v>
      </c>
      <c r="V152" s="57">
        <f t="shared" si="116"/>
        <v>0</v>
      </c>
      <c r="W152" s="57">
        <f t="shared" si="117"/>
        <v>0</v>
      </c>
      <c r="X152" s="57">
        <f t="shared" si="118"/>
        <v>0</v>
      </c>
      <c r="Y152" s="57">
        <f t="shared" si="107"/>
        <v>0</v>
      </c>
      <c r="Z152" s="57">
        <f t="shared" si="108"/>
        <v>0</v>
      </c>
      <c r="AA152" s="57">
        <f t="shared" si="109"/>
        <v>0</v>
      </c>
      <c r="AB152" s="57">
        <f t="shared" si="110"/>
        <v>0</v>
      </c>
      <c r="AC152" s="57">
        <f t="shared" si="111"/>
        <v>0</v>
      </c>
      <c r="AD152" s="57">
        <f t="shared" si="112"/>
        <v>0</v>
      </c>
      <c r="AF152" s="68">
        <f t="shared" si="82"/>
        <v>0</v>
      </c>
      <c r="AG152" s="68">
        <f t="shared" si="83"/>
        <v>0</v>
      </c>
      <c r="AH152" s="68">
        <f t="shared" si="84"/>
        <v>0</v>
      </c>
      <c r="AI152" s="68">
        <f t="shared" si="85"/>
        <v>0</v>
      </c>
      <c r="AJ152" s="68">
        <f t="shared" si="86"/>
        <v>0</v>
      </c>
      <c r="AK152" s="68">
        <f t="shared" si="87"/>
        <v>0</v>
      </c>
      <c r="AL152" s="68">
        <f t="shared" si="88"/>
        <v>0</v>
      </c>
      <c r="AM152" s="68">
        <f t="shared" si="89"/>
        <v>0</v>
      </c>
      <c r="AN152" s="68">
        <f t="shared" si="90"/>
        <v>0</v>
      </c>
      <c r="AO152" s="68">
        <f t="shared" si="91"/>
        <v>0</v>
      </c>
      <c r="AP152" s="68">
        <f t="shared" si="92"/>
        <v>0</v>
      </c>
      <c r="AQ152" s="68">
        <f t="shared" si="93"/>
        <v>0</v>
      </c>
      <c r="AS152" s="68">
        <f t="shared" si="94"/>
        <v>0</v>
      </c>
      <c r="AT152" s="68">
        <f t="shared" si="95"/>
        <v>0</v>
      </c>
      <c r="AU152" s="68">
        <f t="shared" si="96"/>
        <v>0</v>
      </c>
      <c r="AV152" s="68">
        <f t="shared" si="97"/>
        <v>0</v>
      </c>
      <c r="AW152" s="68">
        <f t="shared" si="98"/>
        <v>0</v>
      </c>
      <c r="AX152" s="68">
        <f t="shared" si="99"/>
        <v>0</v>
      </c>
      <c r="AY152" s="68">
        <f t="shared" si="100"/>
        <v>0</v>
      </c>
      <c r="AZ152" s="68">
        <f t="shared" si="101"/>
        <v>0</v>
      </c>
      <c r="BA152" s="68">
        <f t="shared" si="102"/>
        <v>0</v>
      </c>
      <c r="BB152" s="68">
        <f t="shared" si="103"/>
        <v>0</v>
      </c>
      <c r="BC152" s="68">
        <f t="shared" si="104"/>
        <v>0</v>
      </c>
      <c r="BD152" s="68">
        <f t="shared" si="105"/>
        <v>0</v>
      </c>
    </row>
    <row r="153" spans="1:56" x14ac:dyDescent="0.35">
      <c r="A153" s="21" t="s">
        <v>4</v>
      </c>
      <c r="B153" s="21" t="s">
        <v>254</v>
      </c>
      <c r="C153" s="22" t="s">
        <v>255</v>
      </c>
      <c r="D153" s="57">
        <v>24889000</v>
      </c>
      <c r="E153" s="57">
        <f t="shared" si="106"/>
        <v>7789000</v>
      </c>
      <c r="F153" s="19">
        <v>16600000</v>
      </c>
      <c r="G153" s="19">
        <v>16100000</v>
      </c>
      <c r="H153" s="19">
        <v>15700000</v>
      </c>
      <c r="I153" s="19">
        <v>15000000</v>
      </c>
      <c r="J153" s="19">
        <v>14400000</v>
      </c>
      <c r="K153" s="19">
        <v>13100000</v>
      </c>
      <c r="L153" s="62">
        <v>12400000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S153" s="73">
        <f>F153+Sheet3!C$18</f>
        <v>17100000</v>
      </c>
      <c r="T153" s="73">
        <f>G153+Sheet3!D$18</f>
        <v>16600000</v>
      </c>
      <c r="U153" s="73">
        <f>H153+Sheet3!E$18</f>
        <v>16200000</v>
      </c>
      <c r="V153" s="73">
        <f>I153+Sheet3!F$18</f>
        <v>15500000</v>
      </c>
      <c r="W153" s="73">
        <f>J153+Sheet3!G$18</f>
        <v>14900000</v>
      </c>
      <c r="X153" s="73">
        <f>K153+Sheet3!H$18</f>
        <v>13600000</v>
      </c>
      <c r="Y153" s="73">
        <f>L153+Sheet3!I$18</f>
        <v>12900000</v>
      </c>
      <c r="Z153" s="57">
        <f t="shared" si="108"/>
        <v>0</v>
      </c>
      <c r="AA153" s="57">
        <f t="shared" si="109"/>
        <v>0</v>
      </c>
      <c r="AB153" s="57">
        <f t="shared" si="110"/>
        <v>0</v>
      </c>
      <c r="AC153" s="57">
        <f t="shared" si="111"/>
        <v>0</v>
      </c>
      <c r="AD153" s="57">
        <f t="shared" si="112"/>
        <v>0</v>
      </c>
      <c r="AF153" s="68">
        <f t="shared" si="82"/>
        <v>500000</v>
      </c>
      <c r="AG153" s="68">
        <f t="shared" si="83"/>
        <v>500000</v>
      </c>
      <c r="AH153" s="68">
        <f t="shared" si="84"/>
        <v>500000</v>
      </c>
      <c r="AI153" s="68">
        <f t="shared" si="85"/>
        <v>500000</v>
      </c>
      <c r="AJ153" s="68">
        <f t="shared" si="86"/>
        <v>500000</v>
      </c>
      <c r="AK153" s="68">
        <f t="shared" si="87"/>
        <v>500000</v>
      </c>
      <c r="AL153" s="68">
        <f t="shared" si="88"/>
        <v>500000</v>
      </c>
      <c r="AM153" s="68">
        <f t="shared" si="89"/>
        <v>0</v>
      </c>
      <c r="AN153" s="68">
        <f t="shared" si="90"/>
        <v>0</v>
      </c>
      <c r="AO153" s="68">
        <f t="shared" si="91"/>
        <v>0</v>
      </c>
      <c r="AP153" s="68">
        <f t="shared" si="92"/>
        <v>0</v>
      </c>
      <c r="AQ153" s="68">
        <f t="shared" si="93"/>
        <v>0</v>
      </c>
      <c r="AS153" s="68">
        <f t="shared" si="94"/>
        <v>500000</v>
      </c>
      <c r="AT153" s="68">
        <f t="shared" si="95"/>
        <v>400000</v>
      </c>
      <c r="AU153" s="68">
        <f t="shared" si="96"/>
        <v>700000</v>
      </c>
      <c r="AV153" s="68">
        <f t="shared" si="97"/>
        <v>600000</v>
      </c>
      <c r="AW153" s="68">
        <f t="shared" si="98"/>
        <v>1300000</v>
      </c>
      <c r="AX153" s="68">
        <f t="shared" si="99"/>
        <v>700000</v>
      </c>
      <c r="AY153" s="68">
        <f t="shared" si="100"/>
        <v>12900000</v>
      </c>
      <c r="AZ153" s="68">
        <f t="shared" si="101"/>
        <v>0</v>
      </c>
      <c r="BA153" s="68">
        <f t="shared" si="102"/>
        <v>0</v>
      </c>
      <c r="BB153" s="68">
        <f t="shared" si="103"/>
        <v>0</v>
      </c>
      <c r="BC153" s="68">
        <f t="shared" si="104"/>
        <v>0</v>
      </c>
      <c r="BD153" s="68">
        <f t="shared" si="105"/>
        <v>0</v>
      </c>
    </row>
    <row r="154" spans="1:56" x14ac:dyDescent="0.35">
      <c r="A154" s="21" t="s">
        <v>4</v>
      </c>
      <c r="B154" s="21" t="s">
        <v>256</v>
      </c>
      <c r="C154" s="22" t="s">
        <v>257</v>
      </c>
      <c r="D154" s="57">
        <v>24637000</v>
      </c>
      <c r="E154" s="57">
        <f t="shared" si="106"/>
        <v>7537000</v>
      </c>
      <c r="F154" s="19">
        <v>16600000</v>
      </c>
      <c r="G154" s="19">
        <v>16100000</v>
      </c>
      <c r="H154" s="19">
        <v>15700000</v>
      </c>
      <c r="I154" s="19">
        <v>15000000</v>
      </c>
      <c r="J154" s="19">
        <v>14400000</v>
      </c>
      <c r="K154" s="19">
        <v>13100000</v>
      </c>
      <c r="L154" s="62">
        <v>12400000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S154" s="73">
        <f>F154+Sheet3!C$18</f>
        <v>17100000</v>
      </c>
      <c r="T154" s="73">
        <f>G154+Sheet3!D$18</f>
        <v>16600000</v>
      </c>
      <c r="U154" s="73">
        <f>H154+Sheet3!E$18</f>
        <v>16200000</v>
      </c>
      <c r="V154" s="73">
        <f>I154+Sheet3!F$18</f>
        <v>15500000</v>
      </c>
      <c r="W154" s="73">
        <f>J154+Sheet3!G$18</f>
        <v>14900000</v>
      </c>
      <c r="X154" s="73">
        <f>K154+Sheet3!H$18</f>
        <v>13600000</v>
      </c>
      <c r="Y154" s="73">
        <f>L154+Sheet3!I$18</f>
        <v>12900000</v>
      </c>
      <c r="Z154" s="57">
        <f t="shared" si="108"/>
        <v>0</v>
      </c>
      <c r="AA154" s="57">
        <f t="shared" si="109"/>
        <v>0</v>
      </c>
      <c r="AB154" s="57">
        <f t="shared" si="110"/>
        <v>0</v>
      </c>
      <c r="AC154" s="57">
        <f t="shared" si="111"/>
        <v>0</v>
      </c>
      <c r="AD154" s="57">
        <f t="shared" si="112"/>
        <v>0</v>
      </c>
      <c r="AF154" s="68">
        <f t="shared" si="82"/>
        <v>500000</v>
      </c>
      <c r="AG154" s="68">
        <f t="shared" si="83"/>
        <v>500000</v>
      </c>
      <c r="AH154" s="68">
        <f t="shared" si="84"/>
        <v>500000</v>
      </c>
      <c r="AI154" s="68">
        <f t="shared" si="85"/>
        <v>500000</v>
      </c>
      <c r="AJ154" s="68">
        <f t="shared" si="86"/>
        <v>500000</v>
      </c>
      <c r="AK154" s="68">
        <f t="shared" si="87"/>
        <v>500000</v>
      </c>
      <c r="AL154" s="68">
        <f t="shared" si="88"/>
        <v>500000</v>
      </c>
      <c r="AM154" s="68">
        <f t="shared" si="89"/>
        <v>0</v>
      </c>
      <c r="AN154" s="68">
        <f t="shared" si="90"/>
        <v>0</v>
      </c>
      <c r="AO154" s="68">
        <f t="shared" si="91"/>
        <v>0</v>
      </c>
      <c r="AP154" s="68">
        <f t="shared" si="92"/>
        <v>0</v>
      </c>
      <c r="AQ154" s="68">
        <f t="shared" si="93"/>
        <v>0</v>
      </c>
      <c r="AS154" s="68">
        <f t="shared" si="94"/>
        <v>500000</v>
      </c>
      <c r="AT154" s="68">
        <f t="shared" si="95"/>
        <v>400000</v>
      </c>
      <c r="AU154" s="68">
        <f t="shared" si="96"/>
        <v>700000</v>
      </c>
      <c r="AV154" s="68">
        <f t="shared" si="97"/>
        <v>600000</v>
      </c>
      <c r="AW154" s="68">
        <f t="shared" si="98"/>
        <v>1300000</v>
      </c>
      <c r="AX154" s="68">
        <f t="shared" si="99"/>
        <v>700000</v>
      </c>
      <c r="AY154" s="68">
        <f t="shared" si="100"/>
        <v>12900000</v>
      </c>
      <c r="AZ154" s="68">
        <f t="shared" si="101"/>
        <v>0</v>
      </c>
      <c r="BA154" s="68">
        <f t="shared" si="102"/>
        <v>0</v>
      </c>
      <c r="BB154" s="68">
        <f t="shared" si="103"/>
        <v>0</v>
      </c>
      <c r="BC154" s="68">
        <f t="shared" si="104"/>
        <v>0</v>
      </c>
      <c r="BD154" s="68">
        <f t="shared" si="105"/>
        <v>0</v>
      </c>
    </row>
    <row r="155" spans="1:56" x14ac:dyDescent="0.35">
      <c r="A155" s="21" t="s">
        <v>4</v>
      </c>
      <c r="B155" s="21" t="s">
        <v>258</v>
      </c>
      <c r="C155" s="22" t="s">
        <v>259</v>
      </c>
      <c r="D155" s="57">
        <v>0</v>
      </c>
      <c r="E155" s="57">
        <f t="shared" si="106"/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S155" s="57">
        <f t="shared" si="113"/>
        <v>0</v>
      </c>
      <c r="T155" s="57">
        <f t="shared" si="114"/>
        <v>0</v>
      </c>
      <c r="U155" s="57">
        <f t="shared" si="115"/>
        <v>0</v>
      </c>
      <c r="V155" s="57">
        <f t="shared" si="116"/>
        <v>0</v>
      </c>
      <c r="W155" s="57">
        <f t="shared" si="117"/>
        <v>0</v>
      </c>
      <c r="X155" s="57">
        <f t="shared" si="118"/>
        <v>0</v>
      </c>
      <c r="Y155" s="57">
        <f t="shared" si="107"/>
        <v>0</v>
      </c>
      <c r="Z155" s="57">
        <f t="shared" si="108"/>
        <v>0</v>
      </c>
      <c r="AA155" s="57">
        <f t="shared" si="109"/>
        <v>0</v>
      </c>
      <c r="AB155" s="57">
        <f t="shared" si="110"/>
        <v>0</v>
      </c>
      <c r="AC155" s="57">
        <f t="shared" si="111"/>
        <v>0</v>
      </c>
      <c r="AD155" s="57">
        <f t="shared" si="112"/>
        <v>0</v>
      </c>
      <c r="AF155" s="68">
        <f t="shared" si="82"/>
        <v>0</v>
      </c>
      <c r="AG155" s="68">
        <f t="shared" si="83"/>
        <v>0</v>
      </c>
      <c r="AH155" s="68">
        <f t="shared" si="84"/>
        <v>0</v>
      </c>
      <c r="AI155" s="68">
        <f t="shared" si="85"/>
        <v>0</v>
      </c>
      <c r="AJ155" s="68">
        <f t="shared" si="86"/>
        <v>0</v>
      </c>
      <c r="AK155" s="68">
        <f t="shared" si="87"/>
        <v>0</v>
      </c>
      <c r="AL155" s="68">
        <f t="shared" si="88"/>
        <v>0</v>
      </c>
      <c r="AM155" s="68">
        <f t="shared" si="89"/>
        <v>0</v>
      </c>
      <c r="AN155" s="68">
        <f t="shared" si="90"/>
        <v>0</v>
      </c>
      <c r="AO155" s="68">
        <f t="shared" si="91"/>
        <v>0</v>
      </c>
      <c r="AP155" s="68">
        <f t="shared" si="92"/>
        <v>0</v>
      </c>
      <c r="AQ155" s="68">
        <f t="shared" si="93"/>
        <v>0</v>
      </c>
      <c r="AS155" s="68">
        <f t="shared" si="94"/>
        <v>0</v>
      </c>
      <c r="AT155" s="68">
        <f t="shared" si="95"/>
        <v>0</v>
      </c>
      <c r="AU155" s="68">
        <f t="shared" si="96"/>
        <v>0</v>
      </c>
      <c r="AV155" s="68">
        <f t="shared" si="97"/>
        <v>0</v>
      </c>
      <c r="AW155" s="68">
        <f t="shared" si="98"/>
        <v>0</v>
      </c>
      <c r="AX155" s="68">
        <f t="shared" si="99"/>
        <v>0</v>
      </c>
      <c r="AY155" s="68">
        <f t="shared" si="100"/>
        <v>0</v>
      </c>
      <c r="AZ155" s="68">
        <f t="shared" si="101"/>
        <v>0</v>
      </c>
      <c r="BA155" s="68">
        <f t="shared" si="102"/>
        <v>0</v>
      </c>
      <c r="BB155" s="68">
        <f t="shared" si="103"/>
        <v>0</v>
      </c>
      <c r="BC155" s="68">
        <f t="shared" si="104"/>
        <v>0</v>
      </c>
      <c r="BD155" s="68">
        <f t="shared" si="105"/>
        <v>0</v>
      </c>
    </row>
    <row r="156" spans="1:56" x14ac:dyDescent="0.35">
      <c r="A156" s="21" t="s">
        <v>4</v>
      </c>
      <c r="B156" s="21" t="s">
        <v>260</v>
      </c>
      <c r="C156" s="22" t="s">
        <v>261</v>
      </c>
      <c r="D156" s="57">
        <v>0</v>
      </c>
      <c r="E156" s="57">
        <f t="shared" si="106"/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6600000</v>
      </c>
      <c r="Q156" s="19">
        <v>6100000</v>
      </c>
      <c r="S156" s="57">
        <f t="shared" si="113"/>
        <v>0</v>
      </c>
      <c r="T156" s="57">
        <f t="shared" si="114"/>
        <v>0</v>
      </c>
      <c r="U156" s="57">
        <f t="shared" si="115"/>
        <v>0</v>
      </c>
      <c r="V156" s="57">
        <f t="shared" si="116"/>
        <v>0</v>
      </c>
      <c r="W156" s="57">
        <f t="shared" si="117"/>
        <v>0</v>
      </c>
      <c r="X156" s="57">
        <f t="shared" si="118"/>
        <v>0</v>
      </c>
      <c r="Y156" s="57">
        <f t="shared" si="107"/>
        <v>0</v>
      </c>
      <c r="Z156" s="57">
        <f t="shared" si="108"/>
        <v>0</v>
      </c>
      <c r="AA156" s="57">
        <f t="shared" si="109"/>
        <v>0</v>
      </c>
      <c r="AB156" s="57">
        <f t="shared" si="110"/>
        <v>0</v>
      </c>
      <c r="AC156" s="73">
        <f>P156+Sheet3!M$17</f>
        <v>7200000</v>
      </c>
      <c r="AD156" s="73">
        <f>Q156+Sheet3!N$17</f>
        <v>6700000</v>
      </c>
      <c r="AF156" s="68">
        <f t="shared" si="82"/>
        <v>0</v>
      </c>
      <c r="AG156" s="68">
        <f t="shared" si="83"/>
        <v>0</v>
      </c>
      <c r="AH156" s="68">
        <f t="shared" si="84"/>
        <v>0</v>
      </c>
      <c r="AI156" s="68">
        <f t="shared" si="85"/>
        <v>0</v>
      </c>
      <c r="AJ156" s="68">
        <f t="shared" si="86"/>
        <v>0</v>
      </c>
      <c r="AK156" s="68">
        <f t="shared" si="87"/>
        <v>0</v>
      </c>
      <c r="AL156" s="68">
        <f t="shared" si="88"/>
        <v>0</v>
      </c>
      <c r="AM156" s="68">
        <f t="shared" si="89"/>
        <v>0</v>
      </c>
      <c r="AN156" s="68">
        <f t="shared" si="90"/>
        <v>0</v>
      </c>
      <c r="AO156" s="68">
        <f t="shared" si="91"/>
        <v>0</v>
      </c>
      <c r="AP156" s="68">
        <f t="shared" si="92"/>
        <v>600000</v>
      </c>
      <c r="AQ156" s="68">
        <f t="shared" si="93"/>
        <v>600000</v>
      </c>
      <c r="AS156" s="68">
        <f t="shared" si="94"/>
        <v>0</v>
      </c>
      <c r="AT156" s="68">
        <f t="shared" si="95"/>
        <v>0</v>
      </c>
      <c r="AU156" s="68">
        <f t="shared" si="96"/>
        <v>0</v>
      </c>
      <c r="AV156" s="68">
        <f t="shared" si="97"/>
        <v>0</v>
      </c>
      <c r="AW156" s="68">
        <f t="shared" si="98"/>
        <v>0</v>
      </c>
      <c r="AX156" s="68">
        <f t="shared" si="99"/>
        <v>0</v>
      </c>
      <c r="AY156" s="68">
        <f t="shared" si="100"/>
        <v>0</v>
      </c>
      <c r="AZ156" s="68">
        <f t="shared" si="101"/>
        <v>0</v>
      </c>
      <c r="BA156" s="68">
        <f t="shared" si="102"/>
        <v>0</v>
      </c>
      <c r="BB156" s="68">
        <f t="shared" si="103"/>
        <v>-7200000</v>
      </c>
      <c r="BC156" s="68">
        <f t="shared" si="104"/>
        <v>500000</v>
      </c>
      <c r="BD156" s="68">
        <f t="shared" si="105"/>
        <v>6700000</v>
      </c>
    </row>
    <row r="157" spans="1:56" x14ac:dyDescent="0.35">
      <c r="A157" s="21" t="s">
        <v>4</v>
      </c>
      <c r="B157" s="21" t="s">
        <v>262</v>
      </c>
      <c r="C157" s="22" t="s">
        <v>263</v>
      </c>
      <c r="D157" s="57">
        <v>0</v>
      </c>
      <c r="E157" s="57">
        <f t="shared" si="106"/>
        <v>-15700000</v>
      </c>
      <c r="F157" s="19">
        <v>14700000</v>
      </c>
      <c r="G157" s="19">
        <v>14400000</v>
      </c>
      <c r="H157" s="19">
        <v>14100000</v>
      </c>
      <c r="I157" s="19">
        <v>13400000</v>
      </c>
      <c r="J157" s="19">
        <v>12700000</v>
      </c>
      <c r="K157" s="19">
        <v>11900000</v>
      </c>
      <c r="L157" s="19">
        <v>10400000</v>
      </c>
      <c r="M157" s="19">
        <v>9500000</v>
      </c>
      <c r="N157" s="19">
        <v>9000000</v>
      </c>
      <c r="O157" s="19">
        <v>8000000</v>
      </c>
      <c r="P157" s="19">
        <v>7200000</v>
      </c>
      <c r="Q157" s="19">
        <v>6500000</v>
      </c>
      <c r="S157" s="73">
        <f>F157+Sheet3!C$17</f>
        <v>15700000</v>
      </c>
      <c r="T157" s="73">
        <f>G157+Sheet3!D$17</f>
        <v>15400000</v>
      </c>
      <c r="U157" s="73">
        <f>H157+Sheet3!E$17</f>
        <v>15100000</v>
      </c>
      <c r="V157" s="73">
        <f>I157+Sheet3!F$17</f>
        <v>14400000</v>
      </c>
      <c r="W157" s="73">
        <f>J157+Sheet3!G$17</f>
        <v>13300000</v>
      </c>
      <c r="X157" s="73">
        <f>K157+Sheet3!H$17</f>
        <v>12500000</v>
      </c>
      <c r="Y157" s="73">
        <f>L157+Sheet3!I$17</f>
        <v>11000000</v>
      </c>
      <c r="Z157" s="73">
        <f>M157+Sheet3!J$17</f>
        <v>10100000</v>
      </c>
      <c r="AA157" s="73">
        <f>N157+Sheet3!K$17</f>
        <v>9600000</v>
      </c>
      <c r="AB157" s="73">
        <f>O157+Sheet3!L$17</f>
        <v>8600000</v>
      </c>
      <c r="AC157" s="73">
        <f>P157+Sheet3!M$17</f>
        <v>7800000</v>
      </c>
      <c r="AD157" s="73">
        <f>Q157+Sheet3!N$17</f>
        <v>7100000</v>
      </c>
      <c r="AF157" s="68">
        <f t="shared" si="82"/>
        <v>1000000</v>
      </c>
      <c r="AG157" s="68">
        <f t="shared" si="83"/>
        <v>1000000</v>
      </c>
      <c r="AH157" s="68">
        <f t="shared" si="84"/>
        <v>1000000</v>
      </c>
      <c r="AI157" s="68">
        <f t="shared" si="85"/>
        <v>1000000</v>
      </c>
      <c r="AJ157" s="68">
        <f t="shared" si="86"/>
        <v>600000</v>
      </c>
      <c r="AK157" s="68">
        <f t="shared" si="87"/>
        <v>600000</v>
      </c>
      <c r="AL157" s="68">
        <f t="shared" si="88"/>
        <v>600000</v>
      </c>
      <c r="AM157" s="68">
        <f t="shared" si="89"/>
        <v>600000</v>
      </c>
      <c r="AN157" s="68">
        <f t="shared" si="90"/>
        <v>600000</v>
      </c>
      <c r="AO157" s="68">
        <f t="shared" si="91"/>
        <v>600000</v>
      </c>
      <c r="AP157" s="68">
        <f t="shared" si="92"/>
        <v>600000</v>
      </c>
      <c r="AQ157" s="68">
        <f t="shared" si="93"/>
        <v>600000</v>
      </c>
      <c r="AS157" s="68">
        <f t="shared" si="94"/>
        <v>300000</v>
      </c>
      <c r="AT157" s="68">
        <f t="shared" si="95"/>
        <v>300000</v>
      </c>
      <c r="AU157" s="68">
        <f t="shared" si="96"/>
        <v>700000</v>
      </c>
      <c r="AV157" s="68">
        <f t="shared" si="97"/>
        <v>1100000</v>
      </c>
      <c r="AW157" s="68">
        <f t="shared" si="98"/>
        <v>800000</v>
      </c>
      <c r="AX157" s="68">
        <f t="shared" si="99"/>
        <v>1500000</v>
      </c>
      <c r="AY157" s="68">
        <f t="shared" si="100"/>
        <v>900000</v>
      </c>
      <c r="AZ157" s="68">
        <f t="shared" si="101"/>
        <v>500000</v>
      </c>
      <c r="BA157" s="68">
        <f t="shared" si="102"/>
        <v>1000000</v>
      </c>
      <c r="BB157" s="68">
        <f t="shared" si="103"/>
        <v>800000</v>
      </c>
      <c r="BC157" s="68">
        <f t="shared" si="104"/>
        <v>700000</v>
      </c>
      <c r="BD157" s="68">
        <f t="shared" si="105"/>
        <v>7100000</v>
      </c>
    </row>
    <row r="158" spans="1:56" x14ac:dyDescent="0.35">
      <c r="A158" s="21" t="s">
        <v>4</v>
      </c>
      <c r="B158" s="21" t="s">
        <v>264</v>
      </c>
      <c r="C158" s="22" t="s">
        <v>265</v>
      </c>
      <c r="D158" s="57">
        <v>0</v>
      </c>
      <c r="E158" s="57">
        <f t="shared" si="106"/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6600000</v>
      </c>
      <c r="Q158" s="19">
        <v>6100000</v>
      </c>
      <c r="S158" s="57">
        <f t="shared" si="113"/>
        <v>0</v>
      </c>
      <c r="T158" s="57">
        <f t="shared" si="114"/>
        <v>0</v>
      </c>
      <c r="U158" s="57">
        <f t="shared" si="115"/>
        <v>0</v>
      </c>
      <c r="V158" s="57">
        <f t="shared" si="116"/>
        <v>0</v>
      </c>
      <c r="W158" s="57">
        <f t="shared" si="117"/>
        <v>0</v>
      </c>
      <c r="X158" s="57">
        <f t="shared" si="118"/>
        <v>0</v>
      </c>
      <c r="Y158" s="57">
        <f t="shared" si="107"/>
        <v>0</v>
      </c>
      <c r="Z158" s="57">
        <f t="shared" si="108"/>
        <v>0</v>
      </c>
      <c r="AA158" s="57">
        <f t="shared" si="109"/>
        <v>0</v>
      </c>
      <c r="AB158" s="57">
        <f t="shared" si="110"/>
        <v>0</v>
      </c>
      <c r="AC158" s="73">
        <f>P158+Sheet3!M$17</f>
        <v>7200000</v>
      </c>
      <c r="AD158" s="73">
        <f>Q158+Sheet3!N$17</f>
        <v>6700000</v>
      </c>
      <c r="AF158" s="68">
        <f t="shared" si="82"/>
        <v>0</v>
      </c>
      <c r="AG158" s="68">
        <f t="shared" si="83"/>
        <v>0</v>
      </c>
      <c r="AH158" s="68">
        <f t="shared" si="84"/>
        <v>0</v>
      </c>
      <c r="AI158" s="68">
        <f t="shared" si="85"/>
        <v>0</v>
      </c>
      <c r="AJ158" s="68">
        <f t="shared" si="86"/>
        <v>0</v>
      </c>
      <c r="AK158" s="68">
        <f t="shared" si="87"/>
        <v>0</v>
      </c>
      <c r="AL158" s="68">
        <f t="shared" si="88"/>
        <v>0</v>
      </c>
      <c r="AM158" s="68">
        <f t="shared" si="89"/>
        <v>0</v>
      </c>
      <c r="AN158" s="68">
        <f t="shared" si="90"/>
        <v>0</v>
      </c>
      <c r="AO158" s="68">
        <f t="shared" si="91"/>
        <v>0</v>
      </c>
      <c r="AP158" s="68">
        <f t="shared" si="92"/>
        <v>600000</v>
      </c>
      <c r="AQ158" s="68">
        <f t="shared" si="93"/>
        <v>600000</v>
      </c>
      <c r="AS158" s="68">
        <f t="shared" si="94"/>
        <v>0</v>
      </c>
      <c r="AT158" s="68">
        <f t="shared" si="95"/>
        <v>0</v>
      </c>
      <c r="AU158" s="68">
        <f t="shared" si="96"/>
        <v>0</v>
      </c>
      <c r="AV158" s="68">
        <f t="shared" si="97"/>
        <v>0</v>
      </c>
      <c r="AW158" s="68">
        <f t="shared" si="98"/>
        <v>0</v>
      </c>
      <c r="AX158" s="68">
        <f t="shared" si="99"/>
        <v>0</v>
      </c>
      <c r="AY158" s="68">
        <f t="shared" si="100"/>
        <v>0</v>
      </c>
      <c r="AZ158" s="68">
        <f t="shared" si="101"/>
        <v>0</v>
      </c>
      <c r="BA158" s="68">
        <f t="shared" si="102"/>
        <v>0</v>
      </c>
      <c r="BB158" s="68">
        <f t="shared" si="103"/>
        <v>-7200000</v>
      </c>
      <c r="BC158" s="68">
        <f t="shared" si="104"/>
        <v>500000</v>
      </c>
      <c r="BD158" s="68">
        <f t="shared" si="105"/>
        <v>6700000</v>
      </c>
    </row>
    <row r="159" spans="1:56" x14ac:dyDescent="0.35">
      <c r="A159" s="21" t="s">
        <v>4</v>
      </c>
      <c r="B159" s="21" t="s">
        <v>266</v>
      </c>
      <c r="C159" s="22" t="s">
        <v>267</v>
      </c>
      <c r="D159" s="57">
        <v>0</v>
      </c>
      <c r="E159" s="57">
        <f t="shared" si="106"/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6600000</v>
      </c>
      <c r="Q159" s="19">
        <v>6100000</v>
      </c>
      <c r="S159" s="57">
        <f t="shared" si="113"/>
        <v>0</v>
      </c>
      <c r="T159" s="57">
        <f t="shared" si="114"/>
        <v>0</v>
      </c>
      <c r="U159" s="57">
        <f t="shared" si="115"/>
        <v>0</v>
      </c>
      <c r="V159" s="57">
        <f t="shared" si="116"/>
        <v>0</v>
      </c>
      <c r="W159" s="57">
        <f t="shared" si="117"/>
        <v>0</v>
      </c>
      <c r="X159" s="57">
        <f t="shared" si="118"/>
        <v>0</v>
      </c>
      <c r="Y159" s="57">
        <f t="shared" si="107"/>
        <v>0</v>
      </c>
      <c r="Z159" s="57">
        <f t="shared" si="108"/>
        <v>0</v>
      </c>
      <c r="AA159" s="57">
        <f t="shared" si="109"/>
        <v>0</v>
      </c>
      <c r="AB159" s="57">
        <f t="shared" si="110"/>
        <v>0</v>
      </c>
      <c r="AC159" s="73">
        <f>P159+Sheet3!M$17</f>
        <v>7200000</v>
      </c>
      <c r="AD159" s="73">
        <f>Q159+Sheet3!N$17</f>
        <v>6700000</v>
      </c>
      <c r="AF159" s="68">
        <f t="shared" si="82"/>
        <v>0</v>
      </c>
      <c r="AG159" s="68">
        <f t="shared" si="83"/>
        <v>0</v>
      </c>
      <c r="AH159" s="68">
        <f t="shared" si="84"/>
        <v>0</v>
      </c>
      <c r="AI159" s="68">
        <f t="shared" si="85"/>
        <v>0</v>
      </c>
      <c r="AJ159" s="68">
        <f t="shared" si="86"/>
        <v>0</v>
      </c>
      <c r="AK159" s="68">
        <f t="shared" si="87"/>
        <v>0</v>
      </c>
      <c r="AL159" s="68">
        <f t="shared" si="88"/>
        <v>0</v>
      </c>
      <c r="AM159" s="68">
        <f t="shared" si="89"/>
        <v>0</v>
      </c>
      <c r="AN159" s="68">
        <f t="shared" si="90"/>
        <v>0</v>
      </c>
      <c r="AO159" s="68">
        <f t="shared" si="91"/>
        <v>0</v>
      </c>
      <c r="AP159" s="68">
        <f t="shared" si="92"/>
        <v>600000</v>
      </c>
      <c r="AQ159" s="68">
        <f t="shared" si="93"/>
        <v>600000</v>
      </c>
      <c r="AS159" s="68">
        <f t="shared" si="94"/>
        <v>0</v>
      </c>
      <c r="AT159" s="68">
        <f t="shared" si="95"/>
        <v>0</v>
      </c>
      <c r="AU159" s="68">
        <f t="shared" si="96"/>
        <v>0</v>
      </c>
      <c r="AV159" s="68">
        <f t="shared" si="97"/>
        <v>0</v>
      </c>
      <c r="AW159" s="68">
        <f t="shared" si="98"/>
        <v>0</v>
      </c>
      <c r="AX159" s="68">
        <f t="shared" si="99"/>
        <v>0</v>
      </c>
      <c r="AY159" s="68">
        <f t="shared" si="100"/>
        <v>0</v>
      </c>
      <c r="AZ159" s="68">
        <f t="shared" si="101"/>
        <v>0</v>
      </c>
      <c r="BA159" s="68">
        <f t="shared" si="102"/>
        <v>0</v>
      </c>
      <c r="BB159" s="68">
        <f t="shared" si="103"/>
        <v>-7200000</v>
      </c>
      <c r="BC159" s="68">
        <f t="shared" si="104"/>
        <v>500000</v>
      </c>
      <c r="BD159" s="68">
        <f t="shared" si="105"/>
        <v>6700000</v>
      </c>
    </row>
    <row r="160" spans="1:56" x14ac:dyDescent="0.35">
      <c r="A160" s="21" t="s">
        <v>4</v>
      </c>
      <c r="B160" s="21" t="s">
        <v>268</v>
      </c>
      <c r="C160" s="22" t="s">
        <v>269</v>
      </c>
      <c r="D160" s="57">
        <v>0</v>
      </c>
      <c r="E160" s="57">
        <f t="shared" si="106"/>
        <v>-15100000</v>
      </c>
      <c r="F160" s="19">
        <v>14100000</v>
      </c>
      <c r="G160" s="19">
        <v>13800000</v>
      </c>
      <c r="H160" s="19">
        <v>13500000</v>
      </c>
      <c r="I160" s="19">
        <v>12900000</v>
      </c>
      <c r="J160" s="19">
        <v>12300000</v>
      </c>
      <c r="K160" s="19">
        <v>11400000</v>
      </c>
      <c r="L160" s="19">
        <v>9900000</v>
      </c>
      <c r="M160" s="19">
        <v>9200000</v>
      </c>
      <c r="N160" s="19">
        <v>8200000</v>
      </c>
      <c r="O160" s="19">
        <v>7300000</v>
      </c>
      <c r="P160" s="19">
        <v>6600000</v>
      </c>
      <c r="Q160" s="19">
        <v>6100000</v>
      </c>
      <c r="S160" s="73">
        <f>F160+Sheet3!C$17</f>
        <v>15100000</v>
      </c>
      <c r="T160" s="73">
        <f>G160+Sheet3!D$17</f>
        <v>14800000</v>
      </c>
      <c r="U160" s="73">
        <f>H160+Sheet3!E$17</f>
        <v>14500000</v>
      </c>
      <c r="V160" s="73">
        <f>I160+Sheet3!F$17</f>
        <v>13900000</v>
      </c>
      <c r="W160" s="73">
        <f>J160+Sheet3!G$17</f>
        <v>12900000</v>
      </c>
      <c r="X160" s="73">
        <f>K160+Sheet3!H$17</f>
        <v>12000000</v>
      </c>
      <c r="Y160" s="73">
        <f>L160+Sheet3!I$17</f>
        <v>10500000</v>
      </c>
      <c r="Z160" s="73">
        <f>M160+Sheet3!J$17</f>
        <v>9800000</v>
      </c>
      <c r="AA160" s="73">
        <f>N160+Sheet3!K$17</f>
        <v>8800000</v>
      </c>
      <c r="AB160" s="73">
        <f>O160+Sheet3!L$17</f>
        <v>7900000</v>
      </c>
      <c r="AC160" s="73">
        <f>P160+Sheet3!M$17</f>
        <v>7200000</v>
      </c>
      <c r="AD160" s="73">
        <f>Q160+Sheet3!N$17</f>
        <v>6700000</v>
      </c>
      <c r="AF160" s="68">
        <f t="shared" si="82"/>
        <v>1000000</v>
      </c>
      <c r="AG160" s="68">
        <f t="shared" si="83"/>
        <v>1000000</v>
      </c>
      <c r="AH160" s="68">
        <f t="shared" si="84"/>
        <v>1000000</v>
      </c>
      <c r="AI160" s="68">
        <f t="shared" si="85"/>
        <v>1000000</v>
      </c>
      <c r="AJ160" s="68">
        <f t="shared" si="86"/>
        <v>600000</v>
      </c>
      <c r="AK160" s="68">
        <f t="shared" si="87"/>
        <v>600000</v>
      </c>
      <c r="AL160" s="68">
        <f t="shared" si="88"/>
        <v>600000</v>
      </c>
      <c r="AM160" s="68">
        <f t="shared" si="89"/>
        <v>600000</v>
      </c>
      <c r="AN160" s="68">
        <f t="shared" si="90"/>
        <v>600000</v>
      </c>
      <c r="AO160" s="68">
        <f t="shared" si="91"/>
        <v>600000</v>
      </c>
      <c r="AP160" s="68">
        <f t="shared" si="92"/>
        <v>600000</v>
      </c>
      <c r="AQ160" s="68">
        <f t="shared" si="93"/>
        <v>600000</v>
      </c>
      <c r="AS160" s="68">
        <f t="shared" si="94"/>
        <v>300000</v>
      </c>
      <c r="AT160" s="68">
        <f t="shared" si="95"/>
        <v>300000</v>
      </c>
      <c r="AU160" s="68">
        <f t="shared" si="96"/>
        <v>600000</v>
      </c>
      <c r="AV160" s="68">
        <f t="shared" si="97"/>
        <v>1000000</v>
      </c>
      <c r="AW160" s="68">
        <f t="shared" si="98"/>
        <v>900000</v>
      </c>
      <c r="AX160" s="68">
        <f t="shared" si="99"/>
        <v>1500000</v>
      </c>
      <c r="AY160" s="68">
        <f t="shared" si="100"/>
        <v>700000</v>
      </c>
      <c r="AZ160" s="68">
        <f t="shared" si="101"/>
        <v>1000000</v>
      </c>
      <c r="BA160" s="68">
        <f t="shared" si="102"/>
        <v>900000</v>
      </c>
      <c r="BB160" s="68">
        <f t="shared" si="103"/>
        <v>700000</v>
      </c>
      <c r="BC160" s="68">
        <f t="shared" si="104"/>
        <v>500000</v>
      </c>
      <c r="BD160" s="68">
        <f t="shared" si="105"/>
        <v>6700000</v>
      </c>
    </row>
    <row r="161" spans="1:56" x14ac:dyDescent="0.35">
      <c r="A161" s="21" t="s">
        <v>4</v>
      </c>
      <c r="B161" s="21" t="s">
        <v>270</v>
      </c>
      <c r="C161" s="22" t="s">
        <v>271</v>
      </c>
      <c r="D161" s="57">
        <v>0</v>
      </c>
      <c r="E161" s="57">
        <f t="shared" si="106"/>
        <v>-15700000</v>
      </c>
      <c r="F161" s="19">
        <v>14700000</v>
      </c>
      <c r="G161" s="19">
        <v>14400000</v>
      </c>
      <c r="H161" s="19">
        <v>14100000</v>
      </c>
      <c r="I161" s="19">
        <v>13400000</v>
      </c>
      <c r="J161" s="19">
        <v>12700000</v>
      </c>
      <c r="K161" s="19">
        <v>11900000</v>
      </c>
      <c r="L161" s="19">
        <v>10400000</v>
      </c>
      <c r="M161" s="19">
        <v>9500000</v>
      </c>
      <c r="N161" s="19">
        <v>9000000</v>
      </c>
      <c r="O161" s="19">
        <v>8000000</v>
      </c>
      <c r="P161" s="19">
        <v>7200000</v>
      </c>
      <c r="Q161" s="19">
        <v>6500000</v>
      </c>
      <c r="S161" s="73">
        <f>F161+Sheet3!C$17</f>
        <v>15700000</v>
      </c>
      <c r="T161" s="73">
        <f>G161+Sheet3!D$17</f>
        <v>15400000</v>
      </c>
      <c r="U161" s="73">
        <f>H161+Sheet3!E$17</f>
        <v>15100000</v>
      </c>
      <c r="V161" s="73">
        <f>I161+Sheet3!F$17</f>
        <v>14400000</v>
      </c>
      <c r="W161" s="73">
        <f>J161+Sheet3!G$17</f>
        <v>13300000</v>
      </c>
      <c r="X161" s="73">
        <f>K161+Sheet3!H$17</f>
        <v>12500000</v>
      </c>
      <c r="Y161" s="73">
        <f>L161+Sheet3!I$17</f>
        <v>11000000</v>
      </c>
      <c r="Z161" s="73">
        <f>M161+Sheet3!J$17</f>
        <v>10100000</v>
      </c>
      <c r="AA161" s="73">
        <f>N161+Sheet3!K$17</f>
        <v>9600000</v>
      </c>
      <c r="AB161" s="73">
        <f>O161+Sheet3!L$17</f>
        <v>8600000</v>
      </c>
      <c r="AC161" s="73">
        <f>P161+Sheet3!M$17</f>
        <v>7800000</v>
      </c>
      <c r="AD161" s="73">
        <f>Q161+Sheet3!N$17</f>
        <v>7100000</v>
      </c>
      <c r="AF161" s="68">
        <f t="shared" si="82"/>
        <v>1000000</v>
      </c>
      <c r="AG161" s="68">
        <f t="shared" si="83"/>
        <v>1000000</v>
      </c>
      <c r="AH161" s="68">
        <f t="shared" si="84"/>
        <v>1000000</v>
      </c>
      <c r="AI161" s="68">
        <f t="shared" si="85"/>
        <v>1000000</v>
      </c>
      <c r="AJ161" s="68">
        <f t="shared" si="86"/>
        <v>600000</v>
      </c>
      <c r="AK161" s="68">
        <f t="shared" si="87"/>
        <v>600000</v>
      </c>
      <c r="AL161" s="68">
        <f t="shared" si="88"/>
        <v>600000</v>
      </c>
      <c r="AM161" s="68">
        <f t="shared" si="89"/>
        <v>600000</v>
      </c>
      <c r="AN161" s="68">
        <f t="shared" si="90"/>
        <v>600000</v>
      </c>
      <c r="AO161" s="68">
        <f t="shared" si="91"/>
        <v>600000</v>
      </c>
      <c r="AP161" s="68">
        <f t="shared" si="92"/>
        <v>600000</v>
      </c>
      <c r="AQ161" s="68">
        <f t="shared" si="93"/>
        <v>600000</v>
      </c>
      <c r="AS161" s="68">
        <f t="shared" si="94"/>
        <v>300000</v>
      </c>
      <c r="AT161" s="68">
        <f t="shared" si="95"/>
        <v>300000</v>
      </c>
      <c r="AU161" s="68">
        <f t="shared" si="96"/>
        <v>700000</v>
      </c>
      <c r="AV161" s="68">
        <f t="shared" si="97"/>
        <v>1100000</v>
      </c>
      <c r="AW161" s="68">
        <f t="shared" si="98"/>
        <v>800000</v>
      </c>
      <c r="AX161" s="68">
        <f t="shared" si="99"/>
        <v>1500000</v>
      </c>
      <c r="AY161" s="68">
        <f t="shared" si="100"/>
        <v>900000</v>
      </c>
      <c r="AZ161" s="68">
        <f t="shared" si="101"/>
        <v>500000</v>
      </c>
      <c r="BA161" s="68">
        <f t="shared" si="102"/>
        <v>1000000</v>
      </c>
      <c r="BB161" s="68">
        <f t="shared" si="103"/>
        <v>800000</v>
      </c>
      <c r="BC161" s="68">
        <f t="shared" si="104"/>
        <v>700000</v>
      </c>
      <c r="BD161" s="68">
        <f t="shared" si="105"/>
        <v>7100000</v>
      </c>
    </row>
    <row r="162" spans="1:56" x14ac:dyDescent="0.35">
      <c r="A162" s="21" t="s">
        <v>4</v>
      </c>
      <c r="B162" s="21" t="s">
        <v>272</v>
      </c>
      <c r="C162" s="22" t="s">
        <v>273</v>
      </c>
      <c r="D162" s="57">
        <v>0</v>
      </c>
      <c r="E162" s="57">
        <f t="shared" si="106"/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S162" s="57">
        <f t="shared" si="113"/>
        <v>0</v>
      </c>
      <c r="T162" s="57">
        <f t="shared" si="114"/>
        <v>0</v>
      </c>
      <c r="U162" s="57">
        <f t="shared" si="115"/>
        <v>0</v>
      </c>
      <c r="V162" s="57">
        <f t="shared" si="116"/>
        <v>0</v>
      </c>
      <c r="W162" s="57">
        <f t="shared" si="117"/>
        <v>0</v>
      </c>
      <c r="X162" s="57">
        <f t="shared" si="118"/>
        <v>0</v>
      </c>
      <c r="Y162" s="57">
        <f t="shared" si="107"/>
        <v>0</v>
      </c>
      <c r="Z162" s="57">
        <f t="shared" si="108"/>
        <v>0</v>
      </c>
      <c r="AA162" s="57">
        <f t="shared" si="109"/>
        <v>0</v>
      </c>
      <c r="AB162" s="57">
        <f t="shared" si="110"/>
        <v>0</v>
      </c>
      <c r="AC162" s="57">
        <f t="shared" si="111"/>
        <v>0</v>
      </c>
      <c r="AD162" s="57">
        <f t="shared" si="112"/>
        <v>0</v>
      </c>
      <c r="AF162" s="68">
        <f t="shared" si="82"/>
        <v>0</v>
      </c>
      <c r="AG162" s="68">
        <f t="shared" si="83"/>
        <v>0</v>
      </c>
      <c r="AH162" s="68">
        <f t="shared" si="84"/>
        <v>0</v>
      </c>
      <c r="AI162" s="68">
        <f t="shared" si="85"/>
        <v>0</v>
      </c>
      <c r="AJ162" s="68">
        <f t="shared" si="86"/>
        <v>0</v>
      </c>
      <c r="AK162" s="68">
        <f t="shared" si="87"/>
        <v>0</v>
      </c>
      <c r="AL162" s="68">
        <f t="shared" si="88"/>
        <v>0</v>
      </c>
      <c r="AM162" s="68">
        <f t="shared" si="89"/>
        <v>0</v>
      </c>
      <c r="AN162" s="68">
        <f t="shared" si="90"/>
        <v>0</v>
      </c>
      <c r="AO162" s="68">
        <f t="shared" si="91"/>
        <v>0</v>
      </c>
      <c r="AP162" s="68">
        <f t="shared" si="92"/>
        <v>0</v>
      </c>
      <c r="AQ162" s="68">
        <f t="shared" si="93"/>
        <v>0</v>
      </c>
      <c r="AS162" s="68">
        <f t="shared" si="94"/>
        <v>0</v>
      </c>
      <c r="AT162" s="68">
        <f t="shared" si="95"/>
        <v>0</v>
      </c>
      <c r="AU162" s="68">
        <f t="shared" si="96"/>
        <v>0</v>
      </c>
      <c r="AV162" s="68">
        <f t="shared" si="97"/>
        <v>0</v>
      </c>
      <c r="AW162" s="68">
        <f t="shared" si="98"/>
        <v>0</v>
      </c>
      <c r="AX162" s="68">
        <f t="shared" si="99"/>
        <v>0</v>
      </c>
      <c r="AY162" s="68">
        <f t="shared" si="100"/>
        <v>0</v>
      </c>
      <c r="AZ162" s="68">
        <f t="shared" si="101"/>
        <v>0</v>
      </c>
      <c r="BA162" s="68">
        <f t="shared" si="102"/>
        <v>0</v>
      </c>
      <c r="BB162" s="68">
        <f t="shared" si="103"/>
        <v>0</v>
      </c>
      <c r="BC162" s="68">
        <f t="shared" si="104"/>
        <v>0</v>
      </c>
      <c r="BD162" s="68">
        <f t="shared" si="105"/>
        <v>0</v>
      </c>
    </row>
    <row r="163" spans="1:56" x14ac:dyDescent="0.35">
      <c r="A163" s="21" t="s">
        <v>4</v>
      </c>
      <c r="B163" s="21" t="s">
        <v>274</v>
      </c>
      <c r="C163" s="22" t="s">
        <v>275</v>
      </c>
      <c r="D163" s="57">
        <v>0</v>
      </c>
      <c r="E163" s="57">
        <f t="shared" si="106"/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0</v>
      </c>
      <c r="S163" s="57">
        <f t="shared" si="113"/>
        <v>0</v>
      </c>
      <c r="T163" s="57">
        <f t="shared" si="114"/>
        <v>0</v>
      </c>
      <c r="U163" s="57">
        <f t="shared" si="115"/>
        <v>0</v>
      </c>
      <c r="V163" s="57">
        <f t="shared" si="116"/>
        <v>0</v>
      </c>
      <c r="W163" s="57">
        <f t="shared" si="117"/>
        <v>0</v>
      </c>
      <c r="X163" s="57">
        <f t="shared" si="118"/>
        <v>0</v>
      </c>
      <c r="Y163" s="57">
        <f t="shared" si="107"/>
        <v>0</v>
      </c>
      <c r="Z163" s="57">
        <f t="shared" si="108"/>
        <v>0</v>
      </c>
      <c r="AA163" s="57">
        <f t="shared" si="109"/>
        <v>0</v>
      </c>
      <c r="AB163" s="57">
        <f t="shared" si="110"/>
        <v>0</v>
      </c>
      <c r="AC163" s="57">
        <f t="shared" si="111"/>
        <v>0</v>
      </c>
      <c r="AD163" s="57">
        <f t="shared" si="112"/>
        <v>0</v>
      </c>
      <c r="AF163" s="68">
        <f t="shared" si="82"/>
        <v>0</v>
      </c>
      <c r="AG163" s="68">
        <f t="shared" si="83"/>
        <v>0</v>
      </c>
      <c r="AH163" s="68">
        <f t="shared" si="84"/>
        <v>0</v>
      </c>
      <c r="AI163" s="68">
        <f t="shared" si="85"/>
        <v>0</v>
      </c>
      <c r="AJ163" s="68">
        <f t="shared" si="86"/>
        <v>0</v>
      </c>
      <c r="AK163" s="68">
        <f t="shared" si="87"/>
        <v>0</v>
      </c>
      <c r="AL163" s="68">
        <f t="shared" si="88"/>
        <v>0</v>
      </c>
      <c r="AM163" s="68">
        <f t="shared" si="89"/>
        <v>0</v>
      </c>
      <c r="AN163" s="68">
        <f t="shared" si="90"/>
        <v>0</v>
      </c>
      <c r="AO163" s="68">
        <f t="shared" si="91"/>
        <v>0</v>
      </c>
      <c r="AP163" s="68">
        <f t="shared" si="92"/>
        <v>0</v>
      </c>
      <c r="AQ163" s="68">
        <f t="shared" si="93"/>
        <v>0</v>
      </c>
      <c r="AS163" s="68">
        <f t="shared" si="94"/>
        <v>0</v>
      </c>
      <c r="AT163" s="68">
        <f t="shared" si="95"/>
        <v>0</v>
      </c>
      <c r="AU163" s="68">
        <f t="shared" si="96"/>
        <v>0</v>
      </c>
      <c r="AV163" s="68">
        <f t="shared" si="97"/>
        <v>0</v>
      </c>
      <c r="AW163" s="68">
        <f t="shared" si="98"/>
        <v>0</v>
      </c>
      <c r="AX163" s="68">
        <f t="shared" si="99"/>
        <v>0</v>
      </c>
      <c r="AY163" s="68">
        <f t="shared" si="100"/>
        <v>0</v>
      </c>
      <c r="AZ163" s="68">
        <f t="shared" si="101"/>
        <v>0</v>
      </c>
      <c r="BA163" s="68">
        <f t="shared" si="102"/>
        <v>0</v>
      </c>
      <c r="BB163" s="68">
        <f t="shared" si="103"/>
        <v>0</v>
      </c>
      <c r="BC163" s="68">
        <f t="shared" si="104"/>
        <v>0</v>
      </c>
      <c r="BD163" s="68">
        <f t="shared" si="105"/>
        <v>0</v>
      </c>
    </row>
    <row r="164" spans="1:56" x14ac:dyDescent="0.35">
      <c r="A164" s="21" t="s">
        <v>4</v>
      </c>
      <c r="B164" s="21" t="s">
        <v>276</v>
      </c>
      <c r="C164" s="22" t="s">
        <v>277</v>
      </c>
      <c r="D164" s="57">
        <v>0</v>
      </c>
      <c r="E164" s="57">
        <f t="shared" si="106"/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19">
        <v>0</v>
      </c>
      <c r="S164" s="57">
        <f t="shared" si="113"/>
        <v>0</v>
      </c>
      <c r="T164" s="57">
        <f t="shared" si="114"/>
        <v>0</v>
      </c>
      <c r="U164" s="57">
        <f t="shared" si="115"/>
        <v>0</v>
      </c>
      <c r="V164" s="57">
        <f t="shared" si="116"/>
        <v>0</v>
      </c>
      <c r="W164" s="57">
        <f t="shared" si="117"/>
        <v>0</v>
      </c>
      <c r="X164" s="57">
        <f t="shared" si="118"/>
        <v>0</v>
      </c>
      <c r="Y164" s="57">
        <f t="shared" si="107"/>
        <v>0</v>
      </c>
      <c r="Z164" s="57">
        <f t="shared" si="108"/>
        <v>0</v>
      </c>
      <c r="AA164" s="57">
        <f t="shared" si="109"/>
        <v>0</v>
      </c>
      <c r="AB164" s="57">
        <f t="shared" si="110"/>
        <v>0</v>
      </c>
      <c r="AC164" s="57">
        <f t="shared" si="111"/>
        <v>0</v>
      </c>
      <c r="AD164" s="57">
        <f t="shared" si="112"/>
        <v>0</v>
      </c>
      <c r="AF164" s="68">
        <f t="shared" si="82"/>
        <v>0</v>
      </c>
      <c r="AG164" s="68">
        <f t="shared" si="83"/>
        <v>0</v>
      </c>
      <c r="AH164" s="68">
        <f t="shared" si="84"/>
        <v>0</v>
      </c>
      <c r="AI164" s="68">
        <f t="shared" si="85"/>
        <v>0</v>
      </c>
      <c r="AJ164" s="68">
        <f t="shared" si="86"/>
        <v>0</v>
      </c>
      <c r="AK164" s="68">
        <f t="shared" si="87"/>
        <v>0</v>
      </c>
      <c r="AL164" s="68">
        <f t="shared" si="88"/>
        <v>0</v>
      </c>
      <c r="AM164" s="68">
        <f t="shared" si="89"/>
        <v>0</v>
      </c>
      <c r="AN164" s="68">
        <f t="shared" si="90"/>
        <v>0</v>
      </c>
      <c r="AO164" s="68">
        <f t="shared" si="91"/>
        <v>0</v>
      </c>
      <c r="AP164" s="68">
        <f t="shared" si="92"/>
        <v>0</v>
      </c>
      <c r="AQ164" s="68">
        <f t="shared" si="93"/>
        <v>0</v>
      </c>
      <c r="AS164" s="68">
        <f t="shared" si="94"/>
        <v>0</v>
      </c>
      <c r="AT164" s="68">
        <f t="shared" si="95"/>
        <v>0</v>
      </c>
      <c r="AU164" s="68">
        <f t="shared" si="96"/>
        <v>0</v>
      </c>
      <c r="AV164" s="68">
        <f t="shared" si="97"/>
        <v>0</v>
      </c>
      <c r="AW164" s="68">
        <f t="shared" si="98"/>
        <v>0</v>
      </c>
      <c r="AX164" s="68">
        <f t="shared" si="99"/>
        <v>0</v>
      </c>
      <c r="AY164" s="68">
        <f t="shared" si="100"/>
        <v>0</v>
      </c>
      <c r="AZ164" s="68">
        <f t="shared" si="101"/>
        <v>0</v>
      </c>
      <c r="BA164" s="68">
        <f t="shared" si="102"/>
        <v>0</v>
      </c>
      <c r="BB164" s="68">
        <f t="shared" si="103"/>
        <v>0</v>
      </c>
      <c r="BC164" s="68">
        <f t="shared" si="104"/>
        <v>0</v>
      </c>
      <c r="BD164" s="68">
        <f t="shared" si="105"/>
        <v>0</v>
      </c>
    </row>
    <row r="165" spans="1:56" x14ac:dyDescent="0.35">
      <c r="A165" s="21" t="s">
        <v>4</v>
      </c>
      <c r="B165" s="21" t="s">
        <v>278</v>
      </c>
      <c r="C165" s="22" t="s">
        <v>279</v>
      </c>
      <c r="D165" s="57">
        <v>0</v>
      </c>
      <c r="E165" s="57">
        <f t="shared" si="106"/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S165" s="57">
        <f t="shared" si="113"/>
        <v>0</v>
      </c>
      <c r="T165" s="57">
        <f t="shared" si="114"/>
        <v>0</v>
      </c>
      <c r="U165" s="57">
        <f t="shared" si="115"/>
        <v>0</v>
      </c>
      <c r="V165" s="57">
        <f t="shared" si="116"/>
        <v>0</v>
      </c>
      <c r="W165" s="57">
        <f t="shared" si="117"/>
        <v>0</v>
      </c>
      <c r="X165" s="57">
        <f t="shared" si="118"/>
        <v>0</v>
      </c>
      <c r="Y165" s="57">
        <f t="shared" si="107"/>
        <v>0</v>
      </c>
      <c r="Z165" s="57">
        <f t="shared" si="108"/>
        <v>0</v>
      </c>
      <c r="AA165" s="57">
        <f t="shared" si="109"/>
        <v>0</v>
      </c>
      <c r="AB165" s="57">
        <f t="shared" si="110"/>
        <v>0</v>
      </c>
      <c r="AC165" s="57">
        <f t="shared" si="111"/>
        <v>0</v>
      </c>
      <c r="AD165" s="57">
        <f t="shared" si="112"/>
        <v>0</v>
      </c>
      <c r="AF165" s="68">
        <f t="shared" si="82"/>
        <v>0</v>
      </c>
      <c r="AG165" s="68">
        <f t="shared" si="83"/>
        <v>0</v>
      </c>
      <c r="AH165" s="68">
        <f t="shared" si="84"/>
        <v>0</v>
      </c>
      <c r="AI165" s="68">
        <f t="shared" si="85"/>
        <v>0</v>
      </c>
      <c r="AJ165" s="68">
        <f t="shared" si="86"/>
        <v>0</v>
      </c>
      <c r="AK165" s="68">
        <f t="shared" si="87"/>
        <v>0</v>
      </c>
      <c r="AL165" s="68">
        <f t="shared" si="88"/>
        <v>0</v>
      </c>
      <c r="AM165" s="68">
        <f t="shared" si="89"/>
        <v>0</v>
      </c>
      <c r="AN165" s="68">
        <f t="shared" si="90"/>
        <v>0</v>
      </c>
      <c r="AO165" s="68">
        <f t="shared" si="91"/>
        <v>0</v>
      </c>
      <c r="AP165" s="68">
        <f t="shared" si="92"/>
        <v>0</v>
      </c>
      <c r="AQ165" s="68">
        <f t="shared" si="93"/>
        <v>0</v>
      </c>
      <c r="AS165" s="68">
        <f t="shared" si="94"/>
        <v>0</v>
      </c>
      <c r="AT165" s="68">
        <f t="shared" si="95"/>
        <v>0</v>
      </c>
      <c r="AU165" s="68">
        <f t="shared" si="96"/>
        <v>0</v>
      </c>
      <c r="AV165" s="68">
        <f t="shared" si="97"/>
        <v>0</v>
      </c>
      <c r="AW165" s="68">
        <f t="shared" si="98"/>
        <v>0</v>
      </c>
      <c r="AX165" s="68">
        <f t="shared" si="99"/>
        <v>0</v>
      </c>
      <c r="AY165" s="68">
        <f t="shared" si="100"/>
        <v>0</v>
      </c>
      <c r="AZ165" s="68">
        <f t="shared" si="101"/>
        <v>0</v>
      </c>
      <c r="BA165" s="68">
        <f t="shared" si="102"/>
        <v>0</v>
      </c>
      <c r="BB165" s="68">
        <f t="shared" si="103"/>
        <v>0</v>
      </c>
      <c r="BC165" s="68">
        <f t="shared" si="104"/>
        <v>0</v>
      </c>
      <c r="BD165" s="68">
        <f t="shared" si="105"/>
        <v>0</v>
      </c>
    </row>
    <row r="166" spans="1:56" x14ac:dyDescent="0.35">
      <c r="A166" s="21" t="s">
        <v>4</v>
      </c>
      <c r="B166" s="21" t="s">
        <v>280</v>
      </c>
      <c r="C166" s="22" t="s">
        <v>281</v>
      </c>
      <c r="D166" s="57">
        <v>0</v>
      </c>
      <c r="E166" s="57">
        <f t="shared" si="106"/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S166" s="57">
        <f t="shared" si="113"/>
        <v>0</v>
      </c>
      <c r="T166" s="57">
        <f t="shared" si="114"/>
        <v>0</v>
      </c>
      <c r="U166" s="57">
        <f t="shared" si="115"/>
        <v>0</v>
      </c>
      <c r="V166" s="57">
        <f t="shared" si="116"/>
        <v>0</v>
      </c>
      <c r="W166" s="57">
        <f t="shared" si="117"/>
        <v>0</v>
      </c>
      <c r="X166" s="57">
        <f t="shared" si="118"/>
        <v>0</v>
      </c>
      <c r="Y166" s="57">
        <f t="shared" si="107"/>
        <v>0</v>
      </c>
      <c r="Z166" s="57">
        <f t="shared" si="108"/>
        <v>0</v>
      </c>
      <c r="AA166" s="57">
        <f t="shared" si="109"/>
        <v>0</v>
      </c>
      <c r="AB166" s="57">
        <f t="shared" si="110"/>
        <v>0</v>
      </c>
      <c r="AC166" s="57">
        <f t="shared" si="111"/>
        <v>0</v>
      </c>
      <c r="AD166" s="57">
        <f t="shared" si="112"/>
        <v>0</v>
      </c>
      <c r="AF166" s="68">
        <f t="shared" si="82"/>
        <v>0</v>
      </c>
      <c r="AG166" s="68">
        <f t="shared" si="83"/>
        <v>0</v>
      </c>
      <c r="AH166" s="68">
        <f t="shared" si="84"/>
        <v>0</v>
      </c>
      <c r="AI166" s="68">
        <f t="shared" si="85"/>
        <v>0</v>
      </c>
      <c r="AJ166" s="68">
        <f t="shared" si="86"/>
        <v>0</v>
      </c>
      <c r="AK166" s="68">
        <f t="shared" si="87"/>
        <v>0</v>
      </c>
      <c r="AL166" s="68">
        <f t="shared" si="88"/>
        <v>0</v>
      </c>
      <c r="AM166" s="68">
        <f t="shared" si="89"/>
        <v>0</v>
      </c>
      <c r="AN166" s="68">
        <f t="shared" si="90"/>
        <v>0</v>
      </c>
      <c r="AO166" s="68">
        <f t="shared" si="91"/>
        <v>0</v>
      </c>
      <c r="AP166" s="68">
        <f t="shared" si="92"/>
        <v>0</v>
      </c>
      <c r="AQ166" s="68">
        <f t="shared" si="93"/>
        <v>0</v>
      </c>
      <c r="AS166" s="68">
        <f t="shared" si="94"/>
        <v>0</v>
      </c>
      <c r="AT166" s="68">
        <f t="shared" si="95"/>
        <v>0</v>
      </c>
      <c r="AU166" s="68">
        <f t="shared" si="96"/>
        <v>0</v>
      </c>
      <c r="AV166" s="68">
        <f t="shared" si="97"/>
        <v>0</v>
      </c>
      <c r="AW166" s="68">
        <f t="shared" si="98"/>
        <v>0</v>
      </c>
      <c r="AX166" s="68">
        <f t="shared" si="99"/>
        <v>0</v>
      </c>
      <c r="AY166" s="68">
        <f t="shared" si="100"/>
        <v>0</v>
      </c>
      <c r="AZ166" s="68">
        <f t="shared" si="101"/>
        <v>0</v>
      </c>
      <c r="BA166" s="68">
        <f t="shared" si="102"/>
        <v>0</v>
      </c>
      <c r="BB166" s="68">
        <f t="shared" si="103"/>
        <v>0</v>
      </c>
      <c r="BC166" s="68">
        <f t="shared" si="104"/>
        <v>0</v>
      </c>
      <c r="BD166" s="68">
        <f t="shared" si="105"/>
        <v>0</v>
      </c>
    </row>
    <row r="167" spans="1:56" x14ac:dyDescent="0.35">
      <c r="A167" s="21" t="s">
        <v>4</v>
      </c>
      <c r="B167" s="21" t="s">
        <v>282</v>
      </c>
      <c r="C167" s="22" t="s">
        <v>283</v>
      </c>
      <c r="D167" s="57">
        <v>0</v>
      </c>
      <c r="E167" s="57">
        <f t="shared" si="106"/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S167" s="57">
        <f t="shared" si="113"/>
        <v>0</v>
      </c>
      <c r="T167" s="57">
        <f t="shared" si="114"/>
        <v>0</v>
      </c>
      <c r="U167" s="57">
        <f t="shared" si="115"/>
        <v>0</v>
      </c>
      <c r="V167" s="57">
        <f t="shared" si="116"/>
        <v>0</v>
      </c>
      <c r="W167" s="57">
        <f t="shared" si="117"/>
        <v>0</v>
      </c>
      <c r="X167" s="57">
        <f t="shared" si="118"/>
        <v>0</v>
      </c>
      <c r="Y167" s="57">
        <f t="shared" si="107"/>
        <v>0</v>
      </c>
      <c r="Z167" s="57">
        <f t="shared" si="108"/>
        <v>0</v>
      </c>
      <c r="AA167" s="57">
        <f t="shared" si="109"/>
        <v>0</v>
      </c>
      <c r="AB167" s="57">
        <f t="shared" si="110"/>
        <v>0</v>
      </c>
      <c r="AC167" s="57">
        <f t="shared" si="111"/>
        <v>0</v>
      </c>
      <c r="AD167" s="57">
        <f t="shared" si="112"/>
        <v>0</v>
      </c>
      <c r="AF167" s="68">
        <f t="shared" si="82"/>
        <v>0</v>
      </c>
      <c r="AG167" s="68">
        <f t="shared" si="83"/>
        <v>0</v>
      </c>
      <c r="AH167" s="68">
        <f t="shared" si="84"/>
        <v>0</v>
      </c>
      <c r="AI167" s="68">
        <f t="shared" si="85"/>
        <v>0</v>
      </c>
      <c r="AJ167" s="68">
        <f t="shared" si="86"/>
        <v>0</v>
      </c>
      <c r="AK167" s="68">
        <f t="shared" si="87"/>
        <v>0</v>
      </c>
      <c r="AL167" s="68">
        <f t="shared" si="88"/>
        <v>0</v>
      </c>
      <c r="AM167" s="68">
        <f t="shared" si="89"/>
        <v>0</v>
      </c>
      <c r="AN167" s="68">
        <f t="shared" si="90"/>
        <v>0</v>
      </c>
      <c r="AO167" s="68">
        <f t="shared" si="91"/>
        <v>0</v>
      </c>
      <c r="AP167" s="68">
        <f t="shared" si="92"/>
        <v>0</v>
      </c>
      <c r="AQ167" s="68">
        <f t="shared" si="93"/>
        <v>0</v>
      </c>
      <c r="AS167" s="68">
        <f t="shared" si="94"/>
        <v>0</v>
      </c>
      <c r="AT167" s="68">
        <f t="shared" si="95"/>
        <v>0</v>
      </c>
      <c r="AU167" s="68">
        <f t="shared" si="96"/>
        <v>0</v>
      </c>
      <c r="AV167" s="68">
        <f t="shared" si="97"/>
        <v>0</v>
      </c>
      <c r="AW167" s="68">
        <f t="shared" si="98"/>
        <v>0</v>
      </c>
      <c r="AX167" s="68">
        <f t="shared" si="99"/>
        <v>0</v>
      </c>
      <c r="AY167" s="68">
        <f t="shared" si="100"/>
        <v>0</v>
      </c>
      <c r="AZ167" s="68">
        <f t="shared" si="101"/>
        <v>0</v>
      </c>
      <c r="BA167" s="68">
        <f t="shared" si="102"/>
        <v>0</v>
      </c>
      <c r="BB167" s="68">
        <f t="shared" si="103"/>
        <v>0</v>
      </c>
      <c r="BC167" s="68">
        <f t="shared" si="104"/>
        <v>0</v>
      </c>
      <c r="BD167" s="68">
        <f t="shared" si="105"/>
        <v>0</v>
      </c>
    </row>
    <row r="168" spans="1:56" x14ac:dyDescent="0.35">
      <c r="A168" s="21" t="s">
        <v>4</v>
      </c>
      <c r="B168" s="21" t="s">
        <v>284</v>
      </c>
      <c r="C168" s="22" t="s">
        <v>285</v>
      </c>
      <c r="D168" s="57">
        <v>0</v>
      </c>
      <c r="E168" s="57">
        <f t="shared" si="106"/>
        <v>-15700000</v>
      </c>
      <c r="F168" s="19">
        <v>14700000</v>
      </c>
      <c r="G168" s="19">
        <v>14400000</v>
      </c>
      <c r="H168" s="19">
        <v>14100000</v>
      </c>
      <c r="I168" s="19">
        <v>13400000</v>
      </c>
      <c r="J168" s="19">
        <v>12700000</v>
      </c>
      <c r="K168" s="19">
        <v>11900000</v>
      </c>
      <c r="L168" s="19">
        <v>10400000</v>
      </c>
      <c r="M168" s="19">
        <v>9500000</v>
      </c>
      <c r="N168" s="19">
        <v>9000000</v>
      </c>
      <c r="O168" s="19">
        <v>8000000</v>
      </c>
      <c r="P168" s="19">
        <v>7200000</v>
      </c>
      <c r="Q168" s="19">
        <v>6500000</v>
      </c>
      <c r="S168" s="73">
        <f>F168+Sheet3!C$17</f>
        <v>15700000</v>
      </c>
      <c r="T168" s="73">
        <f>G168+Sheet3!D$17</f>
        <v>15400000</v>
      </c>
      <c r="U168" s="73">
        <f>H168+Sheet3!E$17</f>
        <v>15100000</v>
      </c>
      <c r="V168" s="73">
        <f>I168+Sheet3!F$17</f>
        <v>14400000</v>
      </c>
      <c r="W168" s="73">
        <f>J168+Sheet3!G$17</f>
        <v>13300000</v>
      </c>
      <c r="X168" s="73">
        <f>K168+Sheet3!H$17</f>
        <v>12500000</v>
      </c>
      <c r="Y168" s="73">
        <f>L168+Sheet3!I$17</f>
        <v>11000000</v>
      </c>
      <c r="Z168" s="73">
        <f>M168+Sheet3!J$17</f>
        <v>10100000</v>
      </c>
      <c r="AA168" s="73">
        <f>N168+Sheet3!K$17</f>
        <v>9600000</v>
      </c>
      <c r="AB168" s="73">
        <f>O168+Sheet3!L$17</f>
        <v>8600000</v>
      </c>
      <c r="AC168" s="73">
        <f>P168+Sheet3!M$17</f>
        <v>7800000</v>
      </c>
      <c r="AD168" s="73">
        <f>Q168+Sheet3!N$17</f>
        <v>7100000</v>
      </c>
      <c r="AF168" s="68">
        <f t="shared" si="82"/>
        <v>1000000</v>
      </c>
      <c r="AG168" s="68">
        <f t="shared" si="83"/>
        <v>1000000</v>
      </c>
      <c r="AH168" s="68">
        <f t="shared" si="84"/>
        <v>1000000</v>
      </c>
      <c r="AI168" s="68">
        <f t="shared" si="85"/>
        <v>1000000</v>
      </c>
      <c r="AJ168" s="68">
        <f t="shared" si="86"/>
        <v>600000</v>
      </c>
      <c r="AK168" s="68">
        <f t="shared" si="87"/>
        <v>600000</v>
      </c>
      <c r="AL168" s="68">
        <f t="shared" si="88"/>
        <v>600000</v>
      </c>
      <c r="AM168" s="68">
        <f t="shared" si="89"/>
        <v>600000</v>
      </c>
      <c r="AN168" s="68">
        <f t="shared" si="90"/>
        <v>600000</v>
      </c>
      <c r="AO168" s="68">
        <f t="shared" si="91"/>
        <v>600000</v>
      </c>
      <c r="AP168" s="68">
        <f t="shared" si="92"/>
        <v>600000</v>
      </c>
      <c r="AQ168" s="68">
        <f t="shared" si="93"/>
        <v>600000</v>
      </c>
      <c r="AS168" s="68">
        <f t="shared" si="94"/>
        <v>300000</v>
      </c>
      <c r="AT168" s="68">
        <f t="shared" si="95"/>
        <v>300000</v>
      </c>
      <c r="AU168" s="68">
        <f t="shared" si="96"/>
        <v>700000</v>
      </c>
      <c r="AV168" s="68">
        <f t="shared" si="97"/>
        <v>1100000</v>
      </c>
      <c r="AW168" s="68">
        <f t="shared" si="98"/>
        <v>800000</v>
      </c>
      <c r="AX168" s="68">
        <f t="shared" si="99"/>
        <v>1500000</v>
      </c>
      <c r="AY168" s="68">
        <f t="shared" si="100"/>
        <v>900000</v>
      </c>
      <c r="AZ168" s="68">
        <f t="shared" si="101"/>
        <v>500000</v>
      </c>
      <c r="BA168" s="68">
        <f t="shared" si="102"/>
        <v>1000000</v>
      </c>
      <c r="BB168" s="68">
        <f t="shared" si="103"/>
        <v>800000</v>
      </c>
      <c r="BC168" s="68">
        <f t="shared" si="104"/>
        <v>700000</v>
      </c>
      <c r="BD168" s="68">
        <f t="shared" si="105"/>
        <v>7100000</v>
      </c>
    </row>
    <row r="169" spans="1:56" x14ac:dyDescent="0.35">
      <c r="A169" s="21" t="s">
        <v>4</v>
      </c>
      <c r="B169" s="21" t="s">
        <v>286</v>
      </c>
      <c r="C169" s="22" t="s">
        <v>287</v>
      </c>
      <c r="D169" s="57">
        <v>0</v>
      </c>
      <c r="E169" s="57">
        <f t="shared" si="106"/>
        <v>-15100000</v>
      </c>
      <c r="F169" s="19">
        <v>14100000</v>
      </c>
      <c r="G169" s="19">
        <v>13800000</v>
      </c>
      <c r="H169" s="19">
        <v>13500000</v>
      </c>
      <c r="I169" s="19">
        <v>12900000</v>
      </c>
      <c r="J169" s="19">
        <v>12300000</v>
      </c>
      <c r="K169" s="19">
        <v>11400000</v>
      </c>
      <c r="L169" s="19">
        <v>9900000</v>
      </c>
      <c r="M169" s="19">
        <v>9200000</v>
      </c>
      <c r="N169" s="19">
        <v>8200000</v>
      </c>
      <c r="O169" s="19">
        <v>7300000</v>
      </c>
      <c r="P169" s="19">
        <v>6600000</v>
      </c>
      <c r="Q169" s="19">
        <v>6100000</v>
      </c>
      <c r="S169" s="73">
        <f>F169+Sheet3!C$17</f>
        <v>15100000</v>
      </c>
      <c r="T169" s="73">
        <f>G169+Sheet3!D$17</f>
        <v>14800000</v>
      </c>
      <c r="U169" s="73">
        <f>H169+Sheet3!E$17</f>
        <v>14500000</v>
      </c>
      <c r="V169" s="73">
        <f>I169+Sheet3!F$17</f>
        <v>13900000</v>
      </c>
      <c r="W169" s="73">
        <f>J169+Sheet3!G$17</f>
        <v>12900000</v>
      </c>
      <c r="X169" s="73">
        <f>K169+Sheet3!H$17</f>
        <v>12000000</v>
      </c>
      <c r="Y169" s="73">
        <f>L169+Sheet3!I$17</f>
        <v>10500000</v>
      </c>
      <c r="Z169" s="73">
        <f>M169+Sheet3!J$17</f>
        <v>9800000</v>
      </c>
      <c r="AA169" s="73">
        <f>N169+Sheet3!K$17</f>
        <v>8800000</v>
      </c>
      <c r="AB169" s="73">
        <f>O169+Sheet3!L$17</f>
        <v>7900000</v>
      </c>
      <c r="AC169" s="73">
        <f>P169+Sheet3!M$17</f>
        <v>7200000</v>
      </c>
      <c r="AD169" s="73">
        <f>Q169+Sheet3!N$17</f>
        <v>6700000</v>
      </c>
      <c r="AF169" s="68">
        <f t="shared" si="82"/>
        <v>1000000</v>
      </c>
      <c r="AG169" s="68">
        <f t="shared" si="83"/>
        <v>1000000</v>
      </c>
      <c r="AH169" s="68">
        <f t="shared" si="84"/>
        <v>1000000</v>
      </c>
      <c r="AI169" s="68">
        <f t="shared" si="85"/>
        <v>1000000</v>
      </c>
      <c r="AJ169" s="68">
        <f t="shared" si="86"/>
        <v>600000</v>
      </c>
      <c r="AK169" s="68">
        <f t="shared" si="87"/>
        <v>600000</v>
      </c>
      <c r="AL169" s="68">
        <f t="shared" si="88"/>
        <v>600000</v>
      </c>
      <c r="AM169" s="68">
        <f t="shared" si="89"/>
        <v>600000</v>
      </c>
      <c r="AN169" s="68">
        <f t="shared" si="90"/>
        <v>600000</v>
      </c>
      <c r="AO169" s="68">
        <f t="shared" si="91"/>
        <v>600000</v>
      </c>
      <c r="AP169" s="68">
        <f t="shared" si="92"/>
        <v>600000</v>
      </c>
      <c r="AQ169" s="68">
        <f t="shared" si="93"/>
        <v>600000</v>
      </c>
      <c r="AS169" s="68">
        <f t="shared" si="94"/>
        <v>300000</v>
      </c>
      <c r="AT169" s="68">
        <f t="shared" si="95"/>
        <v>300000</v>
      </c>
      <c r="AU169" s="68">
        <f t="shared" si="96"/>
        <v>600000</v>
      </c>
      <c r="AV169" s="68">
        <f t="shared" si="97"/>
        <v>1000000</v>
      </c>
      <c r="AW169" s="68">
        <f t="shared" si="98"/>
        <v>900000</v>
      </c>
      <c r="AX169" s="68">
        <f t="shared" si="99"/>
        <v>1500000</v>
      </c>
      <c r="AY169" s="68">
        <f t="shared" si="100"/>
        <v>700000</v>
      </c>
      <c r="AZ169" s="68">
        <f t="shared" si="101"/>
        <v>1000000</v>
      </c>
      <c r="BA169" s="68">
        <f t="shared" si="102"/>
        <v>900000</v>
      </c>
      <c r="BB169" s="68">
        <f t="shared" si="103"/>
        <v>700000</v>
      </c>
      <c r="BC169" s="68">
        <f t="shared" si="104"/>
        <v>500000</v>
      </c>
      <c r="BD169" s="68">
        <f t="shared" si="105"/>
        <v>6700000</v>
      </c>
    </row>
    <row r="170" spans="1:56" x14ac:dyDescent="0.35">
      <c r="A170" s="21" t="s">
        <v>4</v>
      </c>
      <c r="B170" s="21" t="s">
        <v>288</v>
      </c>
      <c r="C170" s="22" t="s">
        <v>289</v>
      </c>
      <c r="D170" s="57">
        <v>0</v>
      </c>
      <c r="E170" s="57">
        <f t="shared" si="106"/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S170" s="57">
        <f t="shared" si="113"/>
        <v>0</v>
      </c>
      <c r="T170" s="57">
        <f t="shared" si="114"/>
        <v>0</v>
      </c>
      <c r="U170" s="57">
        <f t="shared" si="115"/>
        <v>0</v>
      </c>
      <c r="V170" s="57">
        <f t="shared" si="116"/>
        <v>0</v>
      </c>
      <c r="W170" s="57">
        <f t="shared" si="117"/>
        <v>0</v>
      </c>
      <c r="X170" s="57">
        <f t="shared" si="118"/>
        <v>0</v>
      </c>
      <c r="Y170" s="57">
        <f t="shared" si="107"/>
        <v>0</v>
      </c>
      <c r="Z170" s="57">
        <f t="shared" si="108"/>
        <v>0</v>
      </c>
      <c r="AA170" s="57">
        <f t="shared" si="109"/>
        <v>0</v>
      </c>
      <c r="AB170" s="57">
        <f t="shared" si="110"/>
        <v>0</v>
      </c>
      <c r="AC170" s="57">
        <f t="shared" si="111"/>
        <v>0</v>
      </c>
      <c r="AD170" s="57">
        <f t="shared" si="112"/>
        <v>0</v>
      </c>
      <c r="AF170" s="68">
        <f t="shared" si="82"/>
        <v>0</v>
      </c>
      <c r="AG170" s="68">
        <f t="shared" si="83"/>
        <v>0</v>
      </c>
      <c r="AH170" s="68">
        <f t="shared" si="84"/>
        <v>0</v>
      </c>
      <c r="AI170" s="68">
        <f t="shared" si="85"/>
        <v>0</v>
      </c>
      <c r="AJ170" s="68">
        <f t="shared" si="86"/>
        <v>0</v>
      </c>
      <c r="AK170" s="68">
        <f t="shared" si="87"/>
        <v>0</v>
      </c>
      <c r="AL170" s="68">
        <f t="shared" si="88"/>
        <v>0</v>
      </c>
      <c r="AM170" s="68">
        <f t="shared" si="89"/>
        <v>0</v>
      </c>
      <c r="AN170" s="68">
        <f t="shared" si="90"/>
        <v>0</v>
      </c>
      <c r="AO170" s="68">
        <f t="shared" si="91"/>
        <v>0</v>
      </c>
      <c r="AP170" s="68">
        <f t="shared" si="92"/>
        <v>0</v>
      </c>
      <c r="AQ170" s="68">
        <f t="shared" si="93"/>
        <v>0</v>
      </c>
      <c r="AS170" s="68">
        <f t="shared" si="94"/>
        <v>0</v>
      </c>
      <c r="AT170" s="68">
        <f t="shared" si="95"/>
        <v>0</v>
      </c>
      <c r="AU170" s="68">
        <f t="shared" si="96"/>
        <v>0</v>
      </c>
      <c r="AV170" s="68">
        <f t="shared" si="97"/>
        <v>0</v>
      </c>
      <c r="AW170" s="68">
        <f t="shared" si="98"/>
        <v>0</v>
      </c>
      <c r="AX170" s="68">
        <f t="shared" si="99"/>
        <v>0</v>
      </c>
      <c r="AY170" s="68">
        <f t="shared" si="100"/>
        <v>0</v>
      </c>
      <c r="AZ170" s="68">
        <f t="shared" si="101"/>
        <v>0</v>
      </c>
      <c r="BA170" s="68">
        <f t="shared" si="102"/>
        <v>0</v>
      </c>
      <c r="BB170" s="68">
        <f t="shared" si="103"/>
        <v>0</v>
      </c>
      <c r="BC170" s="68">
        <f t="shared" si="104"/>
        <v>0</v>
      </c>
      <c r="BD170" s="68">
        <f t="shared" si="105"/>
        <v>0</v>
      </c>
    </row>
    <row r="171" spans="1:56" x14ac:dyDescent="0.35">
      <c r="A171" s="21" t="s">
        <v>4</v>
      </c>
      <c r="B171" s="21" t="s">
        <v>290</v>
      </c>
      <c r="C171" s="22" t="s">
        <v>291</v>
      </c>
      <c r="D171" s="57">
        <v>0</v>
      </c>
      <c r="E171" s="57">
        <f t="shared" si="106"/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11100000</v>
      </c>
      <c r="P171" s="19">
        <v>9800000</v>
      </c>
      <c r="Q171" s="19">
        <v>9200000</v>
      </c>
      <c r="S171" s="57">
        <f t="shared" si="113"/>
        <v>0</v>
      </c>
      <c r="T171" s="57">
        <f t="shared" si="114"/>
        <v>0</v>
      </c>
      <c r="U171" s="57">
        <f t="shared" si="115"/>
        <v>0</v>
      </c>
      <c r="V171" s="57">
        <f t="shared" si="116"/>
        <v>0</v>
      </c>
      <c r="W171" s="57">
        <f t="shared" si="117"/>
        <v>0</v>
      </c>
      <c r="X171" s="57">
        <f t="shared" si="118"/>
        <v>0</v>
      </c>
      <c r="Y171" s="57">
        <f t="shared" si="107"/>
        <v>0</v>
      </c>
      <c r="Z171" s="57">
        <f t="shared" si="108"/>
        <v>0</v>
      </c>
      <c r="AA171" s="57">
        <f t="shared" si="109"/>
        <v>0</v>
      </c>
      <c r="AB171" s="57">
        <f t="shared" si="110"/>
        <v>11100000</v>
      </c>
      <c r="AC171" s="57">
        <f t="shared" si="111"/>
        <v>9800000</v>
      </c>
      <c r="AD171" s="57">
        <f t="shared" si="112"/>
        <v>9200000</v>
      </c>
      <c r="AF171" s="68">
        <f t="shared" si="82"/>
        <v>0</v>
      </c>
      <c r="AG171" s="68">
        <f t="shared" si="83"/>
        <v>0</v>
      </c>
      <c r="AH171" s="68">
        <f t="shared" si="84"/>
        <v>0</v>
      </c>
      <c r="AI171" s="68">
        <f t="shared" si="85"/>
        <v>0</v>
      </c>
      <c r="AJ171" s="68">
        <f t="shared" si="86"/>
        <v>0</v>
      </c>
      <c r="AK171" s="68">
        <f t="shared" si="87"/>
        <v>0</v>
      </c>
      <c r="AL171" s="68">
        <f t="shared" si="88"/>
        <v>0</v>
      </c>
      <c r="AM171" s="68">
        <f t="shared" si="89"/>
        <v>0</v>
      </c>
      <c r="AN171" s="68">
        <f t="shared" si="90"/>
        <v>0</v>
      </c>
      <c r="AO171" s="68">
        <f t="shared" si="91"/>
        <v>0</v>
      </c>
      <c r="AP171" s="68">
        <f t="shared" si="92"/>
        <v>0</v>
      </c>
      <c r="AQ171" s="68">
        <f t="shared" si="93"/>
        <v>0</v>
      </c>
      <c r="AS171" s="68">
        <f t="shared" si="94"/>
        <v>0</v>
      </c>
      <c r="AT171" s="68">
        <f t="shared" si="95"/>
        <v>0</v>
      </c>
      <c r="AU171" s="68">
        <f t="shared" si="96"/>
        <v>0</v>
      </c>
      <c r="AV171" s="68">
        <f t="shared" si="97"/>
        <v>0</v>
      </c>
      <c r="AW171" s="68">
        <f t="shared" si="98"/>
        <v>0</v>
      </c>
      <c r="AX171" s="68">
        <f t="shared" si="99"/>
        <v>0</v>
      </c>
      <c r="AY171" s="68">
        <f t="shared" si="100"/>
        <v>0</v>
      </c>
      <c r="AZ171" s="68">
        <f t="shared" si="101"/>
        <v>0</v>
      </c>
      <c r="BA171" s="68">
        <f t="shared" si="102"/>
        <v>-11100000</v>
      </c>
      <c r="BB171" s="68">
        <f t="shared" si="103"/>
        <v>1300000</v>
      </c>
      <c r="BC171" s="68">
        <f t="shared" si="104"/>
        <v>600000</v>
      </c>
      <c r="BD171" s="68">
        <f t="shared" si="105"/>
        <v>9200000</v>
      </c>
    </row>
    <row r="172" spans="1:56" x14ac:dyDescent="0.35">
      <c r="A172" s="21" t="s">
        <v>4</v>
      </c>
      <c r="B172" s="21" t="s">
        <v>292</v>
      </c>
      <c r="C172" s="22" t="s">
        <v>293</v>
      </c>
      <c r="D172" s="57">
        <v>0</v>
      </c>
      <c r="E172" s="57">
        <f t="shared" si="106"/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11100000</v>
      </c>
      <c r="P172" s="19">
        <v>9800000</v>
      </c>
      <c r="Q172" s="19">
        <v>9200000</v>
      </c>
      <c r="S172" s="57">
        <f t="shared" si="113"/>
        <v>0</v>
      </c>
      <c r="T172" s="57">
        <f t="shared" si="114"/>
        <v>0</v>
      </c>
      <c r="U172" s="57">
        <f t="shared" si="115"/>
        <v>0</v>
      </c>
      <c r="V172" s="57">
        <f t="shared" si="116"/>
        <v>0</v>
      </c>
      <c r="W172" s="57">
        <f t="shared" si="117"/>
        <v>0</v>
      </c>
      <c r="X172" s="57">
        <f t="shared" si="118"/>
        <v>0</v>
      </c>
      <c r="Y172" s="57">
        <f t="shared" si="107"/>
        <v>0</v>
      </c>
      <c r="Z172" s="57">
        <f t="shared" si="108"/>
        <v>0</v>
      </c>
      <c r="AA172" s="57">
        <f t="shared" si="109"/>
        <v>0</v>
      </c>
      <c r="AB172" s="57">
        <f t="shared" si="110"/>
        <v>11100000</v>
      </c>
      <c r="AC172" s="57">
        <f t="shared" si="111"/>
        <v>9800000</v>
      </c>
      <c r="AD172" s="57">
        <f t="shared" si="112"/>
        <v>9200000</v>
      </c>
      <c r="AF172" s="68">
        <f t="shared" si="82"/>
        <v>0</v>
      </c>
      <c r="AG172" s="68">
        <f t="shared" si="83"/>
        <v>0</v>
      </c>
      <c r="AH172" s="68">
        <f t="shared" si="84"/>
        <v>0</v>
      </c>
      <c r="AI172" s="68">
        <f t="shared" si="85"/>
        <v>0</v>
      </c>
      <c r="AJ172" s="68">
        <f t="shared" si="86"/>
        <v>0</v>
      </c>
      <c r="AK172" s="68">
        <f t="shared" si="87"/>
        <v>0</v>
      </c>
      <c r="AL172" s="68">
        <f t="shared" si="88"/>
        <v>0</v>
      </c>
      <c r="AM172" s="68">
        <f t="shared" si="89"/>
        <v>0</v>
      </c>
      <c r="AN172" s="68">
        <f t="shared" si="90"/>
        <v>0</v>
      </c>
      <c r="AO172" s="68">
        <f t="shared" si="91"/>
        <v>0</v>
      </c>
      <c r="AP172" s="68">
        <f t="shared" si="92"/>
        <v>0</v>
      </c>
      <c r="AQ172" s="68">
        <f t="shared" si="93"/>
        <v>0</v>
      </c>
      <c r="AS172" s="68">
        <f t="shared" si="94"/>
        <v>0</v>
      </c>
      <c r="AT172" s="68">
        <f t="shared" si="95"/>
        <v>0</v>
      </c>
      <c r="AU172" s="68">
        <f t="shared" si="96"/>
        <v>0</v>
      </c>
      <c r="AV172" s="68">
        <f t="shared" si="97"/>
        <v>0</v>
      </c>
      <c r="AW172" s="68">
        <f t="shared" si="98"/>
        <v>0</v>
      </c>
      <c r="AX172" s="68">
        <f t="shared" si="99"/>
        <v>0</v>
      </c>
      <c r="AY172" s="68">
        <f t="shared" si="100"/>
        <v>0</v>
      </c>
      <c r="AZ172" s="68">
        <f t="shared" si="101"/>
        <v>0</v>
      </c>
      <c r="BA172" s="68">
        <f t="shared" si="102"/>
        <v>-11100000</v>
      </c>
      <c r="BB172" s="68">
        <f t="shared" si="103"/>
        <v>1300000</v>
      </c>
      <c r="BC172" s="68">
        <f t="shared" si="104"/>
        <v>600000</v>
      </c>
      <c r="BD172" s="68">
        <f t="shared" si="105"/>
        <v>9200000</v>
      </c>
    </row>
    <row r="173" spans="1:56" x14ac:dyDescent="0.35">
      <c r="A173" s="21" t="s">
        <v>4</v>
      </c>
      <c r="B173" s="21" t="s">
        <v>294</v>
      </c>
      <c r="C173" s="22" t="s">
        <v>295</v>
      </c>
      <c r="D173" s="57">
        <v>22920000</v>
      </c>
      <c r="E173" s="57">
        <f t="shared" si="106"/>
        <v>1120000</v>
      </c>
      <c r="F173" s="19">
        <v>19900000</v>
      </c>
      <c r="G173" s="19">
        <v>19400000</v>
      </c>
      <c r="H173" s="19">
        <v>18900000</v>
      </c>
      <c r="I173" s="19">
        <v>17800000</v>
      </c>
      <c r="J173" s="19">
        <v>16800000</v>
      </c>
      <c r="K173" s="19">
        <v>14700000</v>
      </c>
      <c r="L173" s="19">
        <v>13500000</v>
      </c>
      <c r="M173" s="19">
        <v>12900000</v>
      </c>
      <c r="N173" s="19">
        <v>11000000</v>
      </c>
      <c r="O173" s="19">
        <v>10300000</v>
      </c>
      <c r="P173" s="19">
        <v>9500000</v>
      </c>
      <c r="Q173" s="19">
        <v>0</v>
      </c>
      <c r="S173" s="73">
        <f>F173+Sheet3!C$4</f>
        <v>21800000</v>
      </c>
      <c r="T173" s="73">
        <f>G173+Sheet3!D$4</f>
        <v>20800000</v>
      </c>
      <c r="U173" s="73">
        <f>H173+Sheet3!E$4</f>
        <v>20000000</v>
      </c>
      <c r="V173" s="73">
        <f>I173+Sheet3!F$4</f>
        <v>18600000</v>
      </c>
      <c r="W173" s="73">
        <f>J173+Sheet3!G$4</f>
        <v>17500000</v>
      </c>
      <c r="X173" s="73">
        <f>K173+Sheet3!H$4</f>
        <v>15500000</v>
      </c>
      <c r="Y173" s="73">
        <f>L173+Sheet3!I$4</f>
        <v>14200000</v>
      </c>
      <c r="Z173" s="73">
        <f>M173+Sheet3!J$4</f>
        <v>13300000</v>
      </c>
      <c r="AA173" s="73">
        <f>N173+Sheet3!K$4</f>
        <v>11400000</v>
      </c>
      <c r="AB173" s="73">
        <f>O173+Sheet3!L$4</f>
        <v>10700000</v>
      </c>
      <c r="AC173" s="73">
        <f>P173+Sheet3!M$4</f>
        <v>9900000</v>
      </c>
      <c r="AD173" s="57">
        <f t="shared" si="112"/>
        <v>0</v>
      </c>
      <c r="AF173" s="68">
        <f t="shared" si="82"/>
        <v>1900000</v>
      </c>
      <c r="AG173" s="68">
        <f t="shared" si="83"/>
        <v>1400000</v>
      </c>
      <c r="AH173" s="68">
        <f t="shared" si="84"/>
        <v>1100000</v>
      </c>
      <c r="AI173" s="68">
        <f t="shared" si="85"/>
        <v>800000</v>
      </c>
      <c r="AJ173" s="68">
        <f t="shared" si="86"/>
        <v>700000</v>
      </c>
      <c r="AK173" s="68">
        <f t="shared" si="87"/>
        <v>800000</v>
      </c>
      <c r="AL173" s="68">
        <f t="shared" si="88"/>
        <v>700000</v>
      </c>
      <c r="AM173" s="68">
        <f t="shared" si="89"/>
        <v>400000</v>
      </c>
      <c r="AN173" s="68">
        <f t="shared" si="90"/>
        <v>400000</v>
      </c>
      <c r="AO173" s="68">
        <f t="shared" si="91"/>
        <v>400000</v>
      </c>
      <c r="AP173" s="68">
        <f t="shared" si="92"/>
        <v>400000</v>
      </c>
      <c r="AQ173" s="68">
        <f t="shared" si="93"/>
        <v>0</v>
      </c>
      <c r="AS173" s="68">
        <f t="shared" si="94"/>
        <v>1000000</v>
      </c>
      <c r="AT173" s="68">
        <f t="shared" si="95"/>
        <v>800000</v>
      </c>
      <c r="AU173" s="68">
        <f t="shared" si="96"/>
        <v>1400000</v>
      </c>
      <c r="AV173" s="68">
        <f t="shared" si="97"/>
        <v>1100000</v>
      </c>
      <c r="AW173" s="68">
        <f t="shared" si="98"/>
        <v>2000000</v>
      </c>
      <c r="AX173" s="68">
        <f t="shared" si="99"/>
        <v>1300000</v>
      </c>
      <c r="AY173" s="68">
        <f t="shared" si="100"/>
        <v>900000</v>
      </c>
      <c r="AZ173" s="68">
        <f t="shared" si="101"/>
        <v>1900000</v>
      </c>
      <c r="BA173" s="68">
        <f t="shared" si="102"/>
        <v>700000</v>
      </c>
      <c r="BB173" s="68">
        <f t="shared" si="103"/>
        <v>800000</v>
      </c>
      <c r="BC173" s="68">
        <f t="shared" si="104"/>
        <v>9900000</v>
      </c>
      <c r="BD173" s="68">
        <f t="shared" si="105"/>
        <v>0</v>
      </c>
    </row>
    <row r="174" spans="1:56" x14ac:dyDescent="0.35">
      <c r="A174" s="21" t="s">
        <v>4</v>
      </c>
      <c r="B174" s="21" t="s">
        <v>296</v>
      </c>
      <c r="C174" s="22" t="s">
        <v>297</v>
      </c>
      <c r="D174" s="57">
        <v>22009000</v>
      </c>
      <c r="E174" s="57">
        <f t="shared" si="106"/>
        <v>709000</v>
      </c>
      <c r="F174" s="19">
        <v>19400000</v>
      </c>
      <c r="G174" s="19">
        <v>18900000</v>
      </c>
      <c r="H174" s="19">
        <v>18400000</v>
      </c>
      <c r="I174" s="19">
        <v>17200000</v>
      </c>
      <c r="J174" s="19">
        <v>16400000</v>
      </c>
      <c r="K174" s="19">
        <v>14100000</v>
      </c>
      <c r="L174" s="19">
        <v>13200000</v>
      </c>
      <c r="M174" s="19">
        <v>12400000</v>
      </c>
      <c r="N174" s="19">
        <v>10800000</v>
      </c>
      <c r="O174" s="19">
        <v>10100000</v>
      </c>
      <c r="P174" s="19">
        <v>9200000</v>
      </c>
      <c r="Q174" s="19">
        <v>0</v>
      </c>
      <c r="S174" s="73">
        <f>F174+Sheet3!C$4</f>
        <v>21300000</v>
      </c>
      <c r="T174" s="73">
        <f>G174+Sheet3!D$4</f>
        <v>20300000</v>
      </c>
      <c r="U174" s="73">
        <f>H174+Sheet3!E$4</f>
        <v>19500000</v>
      </c>
      <c r="V174" s="73">
        <f>I174+Sheet3!F$4</f>
        <v>18000000</v>
      </c>
      <c r="W174" s="73">
        <f>J174+Sheet3!G$4</f>
        <v>17100000</v>
      </c>
      <c r="X174" s="73">
        <f>K174+Sheet3!H$4</f>
        <v>14900000</v>
      </c>
      <c r="Y174" s="73">
        <f>L174+Sheet3!I$4</f>
        <v>13900000</v>
      </c>
      <c r="Z174" s="73">
        <f>M174+Sheet3!J$4</f>
        <v>12800000</v>
      </c>
      <c r="AA174" s="73">
        <f>N174+Sheet3!K$4</f>
        <v>11200000</v>
      </c>
      <c r="AB174" s="73">
        <f>O174+Sheet3!L$4</f>
        <v>10500000</v>
      </c>
      <c r="AC174" s="73">
        <f>P174+Sheet3!M$4</f>
        <v>9600000</v>
      </c>
      <c r="AD174" s="57">
        <f t="shared" si="112"/>
        <v>0</v>
      </c>
      <c r="AF174" s="68">
        <f t="shared" si="82"/>
        <v>1900000</v>
      </c>
      <c r="AG174" s="68">
        <f t="shared" si="83"/>
        <v>1400000</v>
      </c>
      <c r="AH174" s="68">
        <f t="shared" si="84"/>
        <v>1100000</v>
      </c>
      <c r="AI174" s="68">
        <f t="shared" si="85"/>
        <v>800000</v>
      </c>
      <c r="AJ174" s="68">
        <f t="shared" si="86"/>
        <v>700000</v>
      </c>
      <c r="AK174" s="68">
        <f t="shared" si="87"/>
        <v>800000</v>
      </c>
      <c r="AL174" s="68">
        <f t="shared" si="88"/>
        <v>700000</v>
      </c>
      <c r="AM174" s="68">
        <f t="shared" si="89"/>
        <v>400000</v>
      </c>
      <c r="AN174" s="68">
        <f t="shared" si="90"/>
        <v>400000</v>
      </c>
      <c r="AO174" s="68">
        <f t="shared" si="91"/>
        <v>400000</v>
      </c>
      <c r="AP174" s="68">
        <f t="shared" si="92"/>
        <v>400000</v>
      </c>
      <c r="AQ174" s="68">
        <f t="shared" si="93"/>
        <v>0</v>
      </c>
      <c r="AS174" s="68">
        <f t="shared" si="94"/>
        <v>1000000</v>
      </c>
      <c r="AT174" s="68">
        <f t="shared" si="95"/>
        <v>800000</v>
      </c>
      <c r="AU174" s="68">
        <f t="shared" si="96"/>
        <v>1500000</v>
      </c>
      <c r="AV174" s="68">
        <f t="shared" si="97"/>
        <v>900000</v>
      </c>
      <c r="AW174" s="68">
        <f t="shared" si="98"/>
        <v>2200000</v>
      </c>
      <c r="AX174" s="68">
        <f t="shared" si="99"/>
        <v>1000000</v>
      </c>
      <c r="AY174" s="68">
        <f t="shared" si="100"/>
        <v>1100000</v>
      </c>
      <c r="AZ174" s="68">
        <f t="shared" si="101"/>
        <v>1600000</v>
      </c>
      <c r="BA174" s="68">
        <f t="shared" si="102"/>
        <v>700000</v>
      </c>
      <c r="BB174" s="68">
        <f t="shared" si="103"/>
        <v>900000</v>
      </c>
      <c r="BC174" s="68">
        <f t="shared" si="104"/>
        <v>9600000</v>
      </c>
      <c r="BD174" s="68">
        <f t="shared" si="105"/>
        <v>0</v>
      </c>
    </row>
    <row r="175" spans="1:56" x14ac:dyDescent="0.35">
      <c r="A175" s="21" t="s">
        <v>4</v>
      </c>
      <c r="B175" s="21" t="s">
        <v>298</v>
      </c>
      <c r="C175" s="22" t="s">
        <v>299</v>
      </c>
      <c r="D175" s="57">
        <v>22920000</v>
      </c>
      <c r="E175" s="57">
        <f t="shared" si="106"/>
        <v>1120000</v>
      </c>
      <c r="F175" s="19">
        <v>19900000</v>
      </c>
      <c r="G175" s="19">
        <v>19400000</v>
      </c>
      <c r="H175" s="19">
        <v>18900000</v>
      </c>
      <c r="I175" s="19">
        <v>17800000</v>
      </c>
      <c r="J175" s="19">
        <v>16800000</v>
      </c>
      <c r="K175" s="19">
        <v>14700000</v>
      </c>
      <c r="L175" s="19">
        <v>13500000</v>
      </c>
      <c r="M175" s="19">
        <v>12900000</v>
      </c>
      <c r="N175" s="19">
        <v>11000000</v>
      </c>
      <c r="O175" s="19">
        <v>10300000</v>
      </c>
      <c r="P175" s="19">
        <v>9500000</v>
      </c>
      <c r="Q175" s="19">
        <v>0</v>
      </c>
      <c r="S175" s="73">
        <f>F175+Sheet3!C$4</f>
        <v>21800000</v>
      </c>
      <c r="T175" s="73">
        <f>G175+Sheet3!D$4</f>
        <v>20800000</v>
      </c>
      <c r="U175" s="73">
        <f>H175+Sheet3!E$4</f>
        <v>20000000</v>
      </c>
      <c r="V175" s="73">
        <f>I175+Sheet3!F$4</f>
        <v>18600000</v>
      </c>
      <c r="W175" s="73">
        <f>J175+Sheet3!G$4</f>
        <v>17500000</v>
      </c>
      <c r="X175" s="73">
        <f>K175+Sheet3!H$4</f>
        <v>15500000</v>
      </c>
      <c r="Y175" s="73">
        <f>L175+Sheet3!I$4</f>
        <v>14200000</v>
      </c>
      <c r="Z175" s="73">
        <f>M175+Sheet3!J$4</f>
        <v>13300000</v>
      </c>
      <c r="AA175" s="73">
        <f>N175+Sheet3!K$4</f>
        <v>11400000</v>
      </c>
      <c r="AB175" s="73">
        <f>O175+Sheet3!L$4</f>
        <v>10700000</v>
      </c>
      <c r="AC175" s="73">
        <f>P175+Sheet3!M$4</f>
        <v>9900000</v>
      </c>
      <c r="AD175" s="57">
        <f t="shared" si="112"/>
        <v>0</v>
      </c>
      <c r="AF175" s="68">
        <f t="shared" si="82"/>
        <v>1900000</v>
      </c>
      <c r="AG175" s="68">
        <f t="shared" si="83"/>
        <v>1400000</v>
      </c>
      <c r="AH175" s="68">
        <f t="shared" si="84"/>
        <v>1100000</v>
      </c>
      <c r="AI175" s="68">
        <f t="shared" si="85"/>
        <v>800000</v>
      </c>
      <c r="AJ175" s="68">
        <f t="shared" si="86"/>
        <v>700000</v>
      </c>
      <c r="AK175" s="68">
        <f t="shared" si="87"/>
        <v>800000</v>
      </c>
      <c r="AL175" s="68">
        <f t="shared" si="88"/>
        <v>700000</v>
      </c>
      <c r="AM175" s="68">
        <f t="shared" si="89"/>
        <v>400000</v>
      </c>
      <c r="AN175" s="68">
        <f t="shared" si="90"/>
        <v>400000</v>
      </c>
      <c r="AO175" s="68">
        <f t="shared" si="91"/>
        <v>400000</v>
      </c>
      <c r="AP175" s="68">
        <f t="shared" si="92"/>
        <v>400000</v>
      </c>
      <c r="AQ175" s="68">
        <f t="shared" si="93"/>
        <v>0</v>
      </c>
      <c r="AS175" s="68">
        <f t="shared" si="94"/>
        <v>1000000</v>
      </c>
      <c r="AT175" s="68">
        <f t="shared" si="95"/>
        <v>800000</v>
      </c>
      <c r="AU175" s="68">
        <f t="shared" si="96"/>
        <v>1400000</v>
      </c>
      <c r="AV175" s="68">
        <f t="shared" si="97"/>
        <v>1100000</v>
      </c>
      <c r="AW175" s="68">
        <f t="shared" si="98"/>
        <v>2000000</v>
      </c>
      <c r="AX175" s="68">
        <f t="shared" si="99"/>
        <v>1300000</v>
      </c>
      <c r="AY175" s="68">
        <f t="shared" si="100"/>
        <v>900000</v>
      </c>
      <c r="AZ175" s="68">
        <f t="shared" si="101"/>
        <v>1900000</v>
      </c>
      <c r="BA175" s="68">
        <f t="shared" si="102"/>
        <v>700000</v>
      </c>
      <c r="BB175" s="68">
        <f t="shared" si="103"/>
        <v>800000</v>
      </c>
      <c r="BC175" s="68">
        <f t="shared" si="104"/>
        <v>9900000</v>
      </c>
      <c r="BD175" s="68">
        <f t="shared" si="105"/>
        <v>0</v>
      </c>
    </row>
    <row r="176" spans="1:56" x14ac:dyDescent="0.35">
      <c r="A176" s="21" t="s">
        <v>4</v>
      </c>
      <c r="B176" s="21" t="s">
        <v>300</v>
      </c>
      <c r="C176" s="22" t="s">
        <v>301</v>
      </c>
      <c r="D176" s="57">
        <v>22920000</v>
      </c>
      <c r="E176" s="57">
        <f t="shared" si="106"/>
        <v>1120000</v>
      </c>
      <c r="F176" s="19">
        <v>19900000</v>
      </c>
      <c r="G176" s="19">
        <v>19400000</v>
      </c>
      <c r="H176" s="19">
        <v>18900000</v>
      </c>
      <c r="I176" s="19">
        <v>17800000</v>
      </c>
      <c r="J176" s="19">
        <v>16800000</v>
      </c>
      <c r="K176" s="19">
        <v>14700000</v>
      </c>
      <c r="L176" s="19">
        <v>13500000</v>
      </c>
      <c r="M176" s="19">
        <v>12900000</v>
      </c>
      <c r="N176" s="19">
        <v>11000000</v>
      </c>
      <c r="O176" s="19">
        <v>10300000</v>
      </c>
      <c r="P176" s="19">
        <v>9500000</v>
      </c>
      <c r="Q176" s="19">
        <v>0</v>
      </c>
      <c r="S176" s="73">
        <f>F176+Sheet3!C$4</f>
        <v>21800000</v>
      </c>
      <c r="T176" s="73">
        <f>G176+Sheet3!D$4</f>
        <v>20800000</v>
      </c>
      <c r="U176" s="73">
        <f>H176+Sheet3!E$4</f>
        <v>20000000</v>
      </c>
      <c r="V176" s="73">
        <f>I176+Sheet3!F$4</f>
        <v>18600000</v>
      </c>
      <c r="W176" s="73">
        <f>J176+Sheet3!G$4</f>
        <v>17500000</v>
      </c>
      <c r="X176" s="73">
        <f>K176+Sheet3!H$4</f>
        <v>15500000</v>
      </c>
      <c r="Y176" s="73">
        <f>L176+Sheet3!I$4</f>
        <v>14200000</v>
      </c>
      <c r="Z176" s="73">
        <f>M176+Sheet3!J$4</f>
        <v>13300000</v>
      </c>
      <c r="AA176" s="73">
        <f>N176+Sheet3!K$4</f>
        <v>11400000</v>
      </c>
      <c r="AB176" s="73">
        <f>O176+Sheet3!L$4</f>
        <v>10700000</v>
      </c>
      <c r="AC176" s="73">
        <f>P176+Sheet3!M$4</f>
        <v>9900000</v>
      </c>
      <c r="AD176" s="57">
        <f t="shared" si="112"/>
        <v>0</v>
      </c>
      <c r="AF176" s="68">
        <f t="shared" si="82"/>
        <v>1900000</v>
      </c>
      <c r="AG176" s="68">
        <f t="shared" si="83"/>
        <v>1400000</v>
      </c>
      <c r="AH176" s="68">
        <f t="shared" si="84"/>
        <v>1100000</v>
      </c>
      <c r="AI176" s="68">
        <f t="shared" si="85"/>
        <v>800000</v>
      </c>
      <c r="AJ176" s="68">
        <f t="shared" si="86"/>
        <v>700000</v>
      </c>
      <c r="AK176" s="68">
        <f t="shared" si="87"/>
        <v>800000</v>
      </c>
      <c r="AL176" s="68">
        <f t="shared" si="88"/>
        <v>700000</v>
      </c>
      <c r="AM176" s="68">
        <f t="shared" si="89"/>
        <v>400000</v>
      </c>
      <c r="AN176" s="68">
        <f t="shared" si="90"/>
        <v>400000</v>
      </c>
      <c r="AO176" s="68">
        <f t="shared" si="91"/>
        <v>400000</v>
      </c>
      <c r="AP176" s="68">
        <f t="shared" si="92"/>
        <v>400000</v>
      </c>
      <c r="AQ176" s="68">
        <f t="shared" si="93"/>
        <v>0</v>
      </c>
      <c r="AS176" s="68">
        <f t="shared" si="94"/>
        <v>1000000</v>
      </c>
      <c r="AT176" s="68">
        <f t="shared" si="95"/>
        <v>800000</v>
      </c>
      <c r="AU176" s="68">
        <f t="shared" si="96"/>
        <v>1400000</v>
      </c>
      <c r="AV176" s="68">
        <f t="shared" si="97"/>
        <v>1100000</v>
      </c>
      <c r="AW176" s="68">
        <f t="shared" si="98"/>
        <v>2000000</v>
      </c>
      <c r="AX176" s="68">
        <f t="shared" si="99"/>
        <v>1300000</v>
      </c>
      <c r="AY176" s="68">
        <f t="shared" si="100"/>
        <v>900000</v>
      </c>
      <c r="AZ176" s="68">
        <f t="shared" si="101"/>
        <v>1900000</v>
      </c>
      <c r="BA176" s="68">
        <f t="shared" si="102"/>
        <v>700000</v>
      </c>
      <c r="BB176" s="68">
        <f t="shared" si="103"/>
        <v>800000</v>
      </c>
      <c r="BC176" s="68">
        <f t="shared" si="104"/>
        <v>9900000</v>
      </c>
      <c r="BD176" s="68">
        <f t="shared" si="105"/>
        <v>0</v>
      </c>
    </row>
    <row r="177" spans="1:56" x14ac:dyDescent="0.35">
      <c r="A177" s="21" t="s">
        <v>4</v>
      </c>
      <c r="B177" s="21" t="s">
        <v>302</v>
      </c>
      <c r="C177" s="22" t="s">
        <v>303</v>
      </c>
      <c r="D177" s="57">
        <v>25500000</v>
      </c>
      <c r="E177" s="57">
        <f t="shared" si="106"/>
        <v>1400000</v>
      </c>
      <c r="F177" s="19">
        <v>22100000</v>
      </c>
      <c r="G177" s="19">
        <v>21600000</v>
      </c>
      <c r="H177" s="19">
        <v>21000000</v>
      </c>
      <c r="I177" s="19">
        <v>19800000</v>
      </c>
      <c r="J177" s="19">
        <v>18800000</v>
      </c>
      <c r="K177" s="19">
        <v>17100000</v>
      </c>
      <c r="L177" s="19">
        <v>15900000</v>
      </c>
      <c r="M177" s="19">
        <v>14800000</v>
      </c>
      <c r="N177" s="19">
        <v>0</v>
      </c>
      <c r="O177" s="19">
        <v>0</v>
      </c>
      <c r="P177" s="19">
        <v>0</v>
      </c>
      <c r="Q177" s="19">
        <v>0</v>
      </c>
      <c r="S177" s="73">
        <f>F177+Sheet3!C$6</f>
        <v>24100000</v>
      </c>
      <c r="T177" s="73">
        <f>G177+Sheet3!D$6</f>
        <v>23600000</v>
      </c>
      <c r="U177" s="73">
        <f>H177+Sheet3!E$6</f>
        <v>22500000</v>
      </c>
      <c r="V177" s="73">
        <f>I177+Sheet3!F$6</f>
        <v>20800000</v>
      </c>
      <c r="W177" s="73">
        <f>J177+Sheet3!G$6</f>
        <v>19800000</v>
      </c>
      <c r="X177" s="73">
        <f>K177+Sheet3!H$6</f>
        <v>18100000</v>
      </c>
      <c r="Y177" s="73">
        <f>L177+Sheet3!I$6</f>
        <v>16900000</v>
      </c>
      <c r="Z177" s="73">
        <f>M177+Sheet3!J$6</f>
        <v>15800000</v>
      </c>
      <c r="AA177" s="57">
        <f t="shared" si="109"/>
        <v>0</v>
      </c>
      <c r="AB177" s="57">
        <f t="shared" si="110"/>
        <v>0</v>
      </c>
      <c r="AC177" s="57">
        <f t="shared" si="111"/>
        <v>0</v>
      </c>
      <c r="AD177" s="57">
        <f t="shared" si="112"/>
        <v>0</v>
      </c>
      <c r="AF177" s="68">
        <f t="shared" si="82"/>
        <v>2000000</v>
      </c>
      <c r="AG177" s="68">
        <f t="shared" si="83"/>
        <v>2000000</v>
      </c>
      <c r="AH177" s="68">
        <f t="shared" si="84"/>
        <v>1500000</v>
      </c>
      <c r="AI177" s="68">
        <f t="shared" si="85"/>
        <v>1000000</v>
      </c>
      <c r="AJ177" s="68">
        <f t="shared" si="86"/>
        <v>1000000</v>
      </c>
      <c r="AK177" s="68">
        <f t="shared" si="87"/>
        <v>1000000</v>
      </c>
      <c r="AL177" s="68">
        <f t="shared" si="88"/>
        <v>1000000</v>
      </c>
      <c r="AM177" s="68">
        <f t="shared" si="89"/>
        <v>1000000</v>
      </c>
      <c r="AN177" s="68">
        <f t="shared" si="90"/>
        <v>0</v>
      </c>
      <c r="AO177" s="68">
        <f t="shared" si="91"/>
        <v>0</v>
      </c>
      <c r="AP177" s="68">
        <f t="shared" si="92"/>
        <v>0</v>
      </c>
      <c r="AQ177" s="68">
        <f t="shared" si="93"/>
        <v>0</v>
      </c>
      <c r="AS177" s="68">
        <f t="shared" si="94"/>
        <v>500000</v>
      </c>
      <c r="AT177" s="68">
        <f t="shared" si="95"/>
        <v>1100000</v>
      </c>
      <c r="AU177" s="68">
        <f t="shared" si="96"/>
        <v>1700000</v>
      </c>
      <c r="AV177" s="68">
        <f t="shared" si="97"/>
        <v>1000000</v>
      </c>
      <c r="AW177" s="68">
        <f t="shared" si="98"/>
        <v>1700000</v>
      </c>
      <c r="AX177" s="68">
        <f t="shared" si="99"/>
        <v>1200000</v>
      </c>
      <c r="AY177" s="68">
        <f t="shared" si="100"/>
        <v>1100000</v>
      </c>
      <c r="AZ177" s="68">
        <f t="shared" si="101"/>
        <v>15800000</v>
      </c>
      <c r="BA177" s="68">
        <f t="shared" si="102"/>
        <v>0</v>
      </c>
      <c r="BB177" s="68">
        <f t="shared" si="103"/>
        <v>0</v>
      </c>
      <c r="BC177" s="68">
        <f t="shared" si="104"/>
        <v>0</v>
      </c>
      <c r="BD177" s="68">
        <f t="shared" si="105"/>
        <v>0</v>
      </c>
    </row>
    <row r="178" spans="1:56" x14ac:dyDescent="0.35">
      <c r="A178" s="21" t="s">
        <v>4</v>
      </c>
      <c r="B178" s="21" t="s">
        <v>304</v>
      </c>
      <c r="C178" s="22" t="s">
        <v>305</v>
      </c>
      <c r="D178" s="57">
        <v>25647000</v>
      </c>
      <c r="E178" s="57">
        <f t="shared" si="106"/>
        <v>1547000</v>
      </c>
      <c r="F178" s="19">
        <v>22100000</v>
      </c>
      <c r="G178" s="19">
        <v>21600000</v>
      </c>
      <c r="H178" s="19">
        <v>21000000</v>
      </c>
      <c r="I178" s="19">
        <v>19800000</v>
      </c>
      <c r="J178" s="19">
        <v>18800000</v>
      </c>
      <c r="K178" s="19">
        <v>17100000</v>
      </c>
      <c r="L178" s="19">
        <v>15900000</v>
      </c>
      <c r="M178" s="19">
        <v>14800000</v>
      </c>
      <c r="N178" s="19">
        <v>0</v>
      </c>
      <c r="O178" s="19">
        <v>0</v>
      </c>
      <c r="P178" s="19">
        <v>0</v>
      </c>
      <c r="Q178" s="19">
        <v>0</v>
      </c>
      <c r="S178" s="73">
        <f>F178+Sheet3!C$6</f>
        <v>24100000</v>
      </c>
      <c r="T178" s="73">
        <f>G178+Sheet3!D$6</f>
        <v>23600000</v>
      </c>
      <c r="U178" s="73">
        <f>H178+Sheet3!E$6</f>
        <v>22500000</v>
      </c>
      <c r="V178" s="73">
        <f>I178+Sheet3!F$6</f>
        <v>20800000</v>
      </c>
      <c r="W178" s="73">
        <f>J178+Sheet3!G$6</f>
        <v>19800000</v>
      </c>
      <c r="X178" s="73">
        <f>K178+Sheet3!H$6</f>
        <v>18100000</v>
      </c>
      <c r="Y178" s="73">
        <f>L178+Sheet3!I$6</f>
        <v>16900000</v>
      </c>
      <c r="Z178" s="73">
        <f>M178+Sheet3!J$6</f>
        <v>15800000</v>
      </c>
      <c r="AA178" s="57">
        <f t="shared" si="109"/>
        <v>0</v>
      </c>
      <c r="AB178" s="57">
        <f t="shared" si="110"/>
        <v>0</v>
      </c>
      <c r="AC178" s="57">
        <f t="shared" si="111"/>
        <v>0</v>
      </c>
      <c r="AD178" s="57">
        <f t="shared" si="112"/>
        <v>0</v>
      </c>
      <c r="AF178" s="68">
        <f t="shared" si="82"/>
        <v>2000000</v>
      </c>
      <c r="AG178" s="68">
        <f t="shared" si="83"/>
        <v>2000000</v>
      </c>
      <c r="AH178" s="68">
        <f t="shared" si="84"/>
        <v>1500000</v>
      </c>
      <c r="AI178" s="68">
        <f t="shared" si="85"/>
        <v>1000000</v>
      </c>
      <c r="AJ178" s="68">
        <f t="shared" si="86"/>
        <v>1000000</v>
      </c>
      <c r="AK178" s="68">
        <f t="shared" si="87"/>
        <v>1000000</v>
      </c>
      <c r="AL178" s="68">
        <f t="shared" si="88"/>
        <v>1000000</v>
      </c>
      <c r="AM178" s="68">
        <f t="shared" si="89"/>
        <v>1000000</v>
      </c>
      <c r="AN178" s="68">
        <f t="shared" si="90"/>
        <v>0</v>
      </c>
      <c r="AO178" s="68">
        <f t="shared" si="91"/>
        <v>0</v>
      </c>
      <c r="AP178" s="68">
        <f t="shared" si="92"/>
        <v>0</v>
      </c>
      <c r="AQ178" s="68">
        <f t="shared" si="93"/>
        <v>0</v>
      </c>
      <c r="AS178" s="68">
        <f t="shared" si="94"/>
        <v>500000</v>
      </c>
      <c r="AT178" s="68">
        <f t="shared" si="95"/>
        <v>1100000</v>
      </c>
      <c r="AU178" s="68">
        <f t="shared" si="96"/>
        <v>1700000</v>
      </c>
      <c r="AV178" s="68">
        <f t="shared" si="97"/>
        <v>1000000</v>
      </c>
      <c r="AW178" s="68">
        <f t="shared" si="98"/>
        <v>1700000</v>
      </c>
      <c r="AX178" s="68">
        <f t="shared" si="99"/>
        <v>1200000</v>
      </c>
      <c r="AY178" s="68">
        <f t="shared" si="100"/>
        <v>1100000</v>
      </c>
      <c r="AZ178" s="68">
        <f t="shared" si="101"/>
        <v>15800000</v>
      </c>
      <c r="BA178" s="68">
        <f t="shared" si="102"/>
        <v>0</v>
      </c>
      <c r="BB178" s="68">
        <f t="shared" si="103"/>
        <v>0</v>
      </c>
      <c r="BC178" s="68">
        <f t="shared" si="104"/>
        <v>0</v>
      </c>
      <c r="BD178" s="68">
        <f t="shared" si="105"/>
        <v>0</v>
      </c>
    </row>
    <row r="179" spans="1:56" x14ac:dyDescent="0.35">
      <c r="A179" s="21" t="s">
        <v>4</v>
      </c>
      <c r="B179" s="21" t="s">
        <v>306</v>
      </c>
      <c r="C179" s="22" t="s">
        <v>307</v>
      </c>
      <c r="D179" s="57">
        <v>0</v>
      </c>
      <c r="E179" s="57">
        <f t="shared" si="106"/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19">
        <v>9700000</v>
      </c>
      <c r="N179" s="19">
        <v>9200000</v>
      </c>
      <c r="O179" s="19">
        <v>8700000</v>
      </c>
      <c r="P179" s="19">
        <v>6800000</v>
      </c>
      <c r="Q179" s="19">
        <v>6400000</v>
      </c>
      <c r="S179" s="57">
        <f t="shared" si="113"/>
        <v>0</v>
      </c>
      <c r="T179" s="57">
        <f t="shared" si="114"/>
        <v>0</v>
      </c>
      <c r="U179" s="57">
        <f t="shared" si="115"/>
        <v>0</v>
      </c>
      <c r="V179" s="57">
        <f t="shared" si="116"/>
        <v>0</v>
      </c>
      <c r="W179" s="57">
        <f t="shared" si="117"/>
        <v>0</v>
      </c>
      <c r="X179" s="57">
        <f t="shared" si="118"/>
        <v>0</v>
      </c>
      <c r="Y179" s="57">
        <f t="shared" si="107"/>
        <v>0</v>
      </c>
      <c r="Z179" s="73">
        <f>M179+Sheet3!J$5</f>
        <v>9700000</v>
      </c>
      <c r="AA179" s="73">
        <f>N179+Sheet3!K$5</f>
        <v>9200000</v>
      </c>
      <c r="AB179" s="73">
        <f>O179+Sheet3!L$5</f>
        <v>8700000</v>
      </c>
      <c r="AC179" s="73">
        <f>P179+Sheet3!M$5</f>
        <v>6800000</v>
      </c>
      <c r="AD179" s="73">
        <f>Q179+Sheet3!N$5</f>
        <v>6400000</v>
      </c>
      <c r="AF179" s="68">
        <f t="shared" si="82"/>
        <v>0</v>
      </c>
      <c r="AG179" s="68">
        <f t="shared" si="83"/>
        <v>0</v>
      </c>
      <c r="AH179" s="68">
        <f t="shared" si="84"/>
        <v>0</v>
      </c>
      <c r="AI179" s="68">
        <f t="shared" si="85"/>
        <v>0</v>
      </c>
      <c r="AJ179" s="68">
        <f t="shared" si="86"/>
        <v>0</v>
      </c>
      <c r="AK179" s="68">
        <f t="shared" si="87"/>
        <v>0</v>
      </c>
      <c r="AL179" s="68">
        <f t="shared" si="88"/>
        <v>0</v>
      </c>
      <c r="AM179" s="68">
        <f t="shared" si="89"/>
        <v>0</v>
      </c>
      <c r="AN179" s="68">
        <f t="shared" si="90"/>
        <v>0</v>
      </c>
      <c r="AO179" s="68">
        <f t="shared" si="91"/>
        <v>0</v>
      </c>
      <c r="AP179" s="68">
        <f t="shared" si="92"/>
        <v>0</v>
      </c>
      <c r="AQ179" s="68">
        <f t="shared" si="93"/>
        <v>0</v>
      </c>
      <c r="AS179" s="68">
        <f t="shared" si="94"/>
        <v>0</v>
      </c>
      <c r="AT179" s="68">
        <f t="shared" si="95"/>
        <v>0</v>
      </c>
      <c r="AU179" s="68">
        <f t="shared" si="96"/>
        <v>0</v>
      </c>
      <c r="AV179" s="68">
        <f t="shared" si="97"/>
        <v>0</v>
      </c>
      <c r="AW179" s="68">
        <f t="shared" si="98"/>
        <v>0</v>
      </c>
      <c r="AX179" s="68">
        <f t="shared" si="99"/>
        <v>0</v>
      </c>
      <c r="AY179" s="68">
        <f t="shared" si="100"/>
        <v>-9700000</v>
      </c>
      <c r="AZ179" s="68">
        <f t="shared" si="101"/>
        <v>500000</v>
      </c>
      <c r="BA179" s="68">
        <f t="shared" si="102"/>
        <v>500000</v>
      </c>
      <c r="BB179" s="68">
        <f t="shared" si="103"/>
        <v>1900000</v>
      </c>
      <c r="BC179" s="68">
        <f t="shared" si="104"/>
        <v>400000</v>
      </c>
      <c r="BD179" s="68">
        <f t="shared" si="105"/>
        <v>6400000</v>
      </c>
    </row>
    <row r="180" spans="1:56" x14ac:dyDescent="0.35">
      <c r="A180" s="21" t="s">
        <v>4</v>
      </c>
      <c r="B180" s="21" t="s">
        <v>308</v>
      </c>
      <c r="C180" s="22" t="s">
        <v>309</v>
      </c>
      <c r="D180" s="57">
        <v>0</v>
      </c>
      <c r="E180" s="57">
        <f t="shared" si="106"/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8700000</v>
      </c>
      <c r="P180" s="19">
        <v>6800000</v>
      </c>
      <c r="Q180" s="19">
        <v>6400000</v>
      </c>
      <c r="S180" s="57">
        <f t="shared" si="113"/>
        <v>0</v>
      </c>
      <c r="T180" s="57">
        <f t="shared" si="114"/>
        <v>0</v>
      </c>
      <c r="U180" s="57">
        <f t="shared" si="115"/>
        <v>0</v>
      </c>
      <c r="V180" s="57">
        <f t="shared" si="116"/>
        <v>0</v>
      </c>
      <c r="W180" s="57">
        <f t="shared" si="117"/>
        <v>0</v>
      </c>
      <c r="X180" s="57">
        <f t="shared" si="118"/>
        <v>0</v>
      </c>
      <c r="Y180" s="57">
        <f t="shared" si="107"/>
        <v>0</v>
      </c>
      <c r="Z180" s="57">
        <f t="shared" si="108"/>
        <v>0</v>
      </c>
      <c r="AA180" s="57">
        <f t="shared" si="109"/>
        <v>0</v>
      </c>
      <c r="AB180" s="73">
        <f>O180+Sheet3!L$5</f>
        <v>8700000</v>
      </c>
      <c r="AC180" s="73">
        <f>P180+Sheet3!M$5</f>
        <v>6800000</v>
      </c>
      <c r="AD180" s="73">
        <f>Q180+Sheet3!N$5</f>
        <v>6400000</v>
      </c>
      <c r="AF180" s="68">
        <f t="shared" si="82"/>
        <v>0</v>
      </c>
      <c r="AG180" s="68">
        <f t="shared" si="83"/>
        <v>0</v>
      </c>
      <c r="AH180" s="68">
        <f t="shared" si="84"/>
        <v>0</v>
      </c>
      <c r="AI180" s="68">
        <f t="shared" si="85"/>
        <v>0</v>
      </c>
      <c r="AJ180" s="68">
        <f t="shared" si="86"/>
        <v>0</v>
      </c>
      <c r="AK180" s="68">
        <f t="shared" si="87"/>
        <v>0</v>
      </c>
      <c r="AL180" s="68">
        <f t="shared" si="88"/>
        <v>0</v>
      </c>
      <c r="AM180" s="68">
        <f t="shared" si="89"/>
        <v>0</v>
      </c>
      <c r="AN180" s="68">
        <f t="shared" si="90"/>
        <v>0</v>
      </c>
      <c r="AO180" s="68">
        <f t="shared" si="91"/>
        <v>0</v>
      </c>
      <c r="AP180" s="68">
        <f t="shared" si="92"/>
        <v>0</v>
      </c>
      <c r="AQ180" s="68">
        <f t="shared" si="93"/>
        <v>0</v>
      </c>
      <c r="AS180" s="68">
        <f t="shared" si="94"/>
        <v>0</v>
      </c>
      <c r="AT180" s="68">
        <f t="shared" si="95"/>
        <v>0</v>
      </c>
      <c r="AU180" s="68">
        <f t="shared" si="96"/>
        <v>0</v>
      </c>
      <c r="AV180" s="68">
        <f t="shared" si="97"/>
        <v>0</v>
      </c>
      <c r="AW180" s="68">
        <f t="shared" si="98"/>
        <v>0</v>
      </c>
      <c r="AX180" s="68">
        <f t="shared" si="99"/>
        <v>0</v>
      </c>
      <c r="AY180" s="68">
        <f t="shared" si="100"/>
        <v>0</v>
      </c>
      <c r="AZ180" s="68">
        <f t="shared" si="101"/>
        <v>0</v>
      </c>
      <c r="BA180" s="68">
        <f t="shared" si="102"/>
        <v>-8700000</v>
      </c>
      <c r="BB180" s="68">
        <f t="shared" si="103"/>
        <v>1900000</v>
      </c>
      <c r="BC180" s="68">
        <f t="shared" si="104"/>
        <v>400000</v>
      </c>
      <c r="BD180" s="68">
        <f t="shared" si="105"/>
        <v>6400000</v>
      </c>
    </row>
    <row r="181" spans="1:56" x14ac:dyDescent="0.35">
      <c r="A181" s="21" t="s">
        <v>4</v>
      </c>
      <c r="B181" s="21" t="s">
        <v>310</v>
      </c>
      <c r="C181" s="22" t="s">
        <v>311</v>
      </c>
      <c r="D181" s="57">
        <v>0</v>
      </c>
      <c r="E181" s="57">
        <f t="shared" si="106"/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9700000</v>
      </c>
      <c r="P181" s="19">
        <v>8900000</v>
      </c>
      <c r="Q181" s="19">
        <v>8000000</v>
      </c>
      <c r="S181" s="57">
        <f t="shared" si="113"/>
        <v>0</v>
      </c>
      <c r="T181" s="57">
        <f t="shared" si="114"/>
        <v>0</v>
      </c>
      <c r="U181" s="57">
        <f t="shared" si="115"/>
        <v>0</v>
      </c>
      <c r="V181" s="57">
        <f t="shared" si="116"/>
        <v>0</v>
      </c>
      <c r="W181" s="57">
        <f t="shared" si="117"/>
        <v>0</v>
      </c>
      <c r="X181" s="57">
        <f t="shared" si="118"/>
        <v>0</v>
      </c>
      <c r="Y181" s="57">
        <f t="shared" si="107"/>
        <v>0</v>
      </c>
      <c r="Z181" s="57">
        <f t="shared" si="108"/>
        <v>0</v>
      </c>
      <c r="AA181" s="57">
        <f t="shared" si="109"/>
        <v>0</v>
      </c>
      <c r="AB181" s="73">
        <f>O181+Sheet3!L$5</f>
        <v>9700000</v>
      </c>
      <c r="AC181" s="73">
        <f>P181+Sheet3!M$5</f>
        <v>8900000</v>
      </c>
      <c r="AD181" s="73">
        <f>Q181+Sheet3!N$5</f>
        <v>8000000</v>
      </c>
      <c r="AF181" s="68">
        <f t="shared" si="82"/>
        <v>0</v>
      </c>
      <c r="AG181" s="68">
        <f t="shared" si="83"/>
        <v>0</v>
      </c>
      <c r="AH181" s="68">
        <f t="shared" si="84"/>
        <v>0</v>
      </c>
      <c r="AI181" s="68">
        <f t="shared" si="85"/>
        <v>0</v>
      </c>
      <c r="AJ181" s="68">
        <f t="shared" si="86"/>
        <v>0</v>
      </c>
      <c r="AK181" s="68">
        <f t="shared" si="87"/>
        <v>0</v>
      </c>
      <c r="AL181" s="68">
        <f t="shared" si="88"/>
        <v>0</v>
      </c>
      <c r="AM181" s="68">
        <f t="shared" si="89"/>
        <v>0</v>
      </c>
      <c r="AN181" s="68">
        <f t="shared" si="90"/>
        <v>0</v>
      </c>
      <c r="AO181" s="68">
        <f t="shared" si="91"/>
        <v>0</v>
      </c>
      <c r="AP181" s="68">
        <f t="shared" si="92"/>
        <v>0</v>
      </c>
      <c r="AQ181" s="68">
        <f t="shared" si="93"/>
        <v>0</v>
      </c>
      <c r="AS181" s="68">
        <f t="shared" si="94"/>
        <v>0</v>
      </c>
      <c r="AT181" s="68">
        <f t="shared" si="95"/>
        <v>0</v>
      </c>
      <c r="AU181" s="68">
        <f t="shared" si="96"/>
        <v>0</v>
      </c>
      <c r="AV181" s="68">
        <f t="shared" si="97"/>
        <v>0</v>
      </c>
      <c r="AW181" s="68">
        <f t="shared" si="98"/>
        <v>0</v>
      </c>
      <c r="AX181" s="68">
        <f t="shared" si="99"/>
        <v>0</v>
      </c>
      <c r="AY181" s="68">
        <f t="shared" si="100"/>
        <v>0</v>
      </c>
      <c r="AZ181" s="68">
        <f t="shared" si="101"/>
        <v>0</v>
      </c>
      <c r="BA181" s="68">
        <f t="shared" si="102"/>
        <v>-9700000</v>
      </c>
      <c r="BB181" s="68">
        <f t="shared" si="103"/>
        <v>800000</v>
      </c>
      <c r="BC181" s="68">
        <f t="shared" si="104"/>
        <v>900000</v>
      </c>
      <c r="BD181" s="68">
        <f t="shared" si="105"/>
        <v>8000000</v>
      </c>
    </row>
    <row r="182" spans="1:56" x14ac:dyDescent="0.35">
      <c r="A182" s="21" t="s">
        <v>4</v>
      </c>
      <c r="B182" s="21" t="s">
        <v>312</v>
      </c>
      <c r="C182" s="22" t="s">
        <v>313</v>
      </c>
      <c r="D182" s="57">
        <v>0</v>
      </c>
      <c r="E182" s="57">
        <f t="shared" si="106"/>
        <v>-15800000</v>
      </c>
      <c r="F182" s="19">
        <v>15300000</v>
      </c>
      <c r="G182" s="19">
        <v>14800000</v>
      </c>
      <c r="H182" s="19">
        <v>14400000</v>
      </c>
      <c r="I182" s="19">
        <v>13500000</v>
      </c>
      <c r="J182" s="19">
        <v>12800000</v>
      </c>
      <c r="K182" s="19">
        <v>11700000</v>
      </c>
      <c r="L182" s="19">
        <v>10700000</v>
      </c>
      <c r="M182" s="19">
        <v>9700000</v>
      </c>
      <c r="N182" s="19">
        <v>9200000</v>
      </c>
      <c r="O182" s="19">
        <v>8700000</v>
      </c>
      <c r="P182" s="19">
        <v>6800000</v>
      </c>
      <c r="Q182" s="19">
        <v>6400000</v>
      </c>
      <c r="S182" s="73">
        <f>F182+Sheet3!C$5</f>
        <v>15800000</v>
      </c>
      <c r="T182" s="73">
        <f>G182+Sheet3!D$5</f>
        <v>15300000</v>
      </c>
      <c r="U182" s="73">
        <f>H182+Sheet3!E$5</f>
        <v>14900000</v>
      </c>
      <c r="V182" s="73">
        <f>I182+Sheet3!F$5</f>
        <v>14000000</v>
      </c>
      <c r="W182" s="73">
        <f>J182+Sheet3!G$5</f>
        <v>13300000</v>
      </c>
      <c r="X182" s="73">
        <f>K182+Sheet3!H$5</f>
        <v>12200000</v>
      </c>
      <c r="Y182" s="73">
        <f>L182+Sheet3!I$5</f>
        <v>11200000</v>
      </c>
      <c r="Z182" s="73">
        <f>M182+Sheet3!J$5</f>
        <v>9700000</v>
      </c>
      <c r="AA182" s="73">
        <f>N182+Sheet3!K$5</f>
        <v>9200000</v>
      </c>
      <c r="AB182" s="73">
        <f>O182+Sheet3!L$5</f>
        <v>8700000</v>
      </c>
      <c r="AC182" s="73">
        <f>P182+Sheet3!M$5</f>
        <v>6800000</v>
      </c>
      <c r="AD182" s="73">
        <f>Q182+Sheet3!N$5</f>
        <v>6400000</v>
      </c>
      <c r="AF182" s="68">
        <f t="shared" si="82"/>
        <v>500000</v>
      </c>
      <c r="AG182" s="68">
        <f t="shared" si="83"/>
        <v>500000</v>
      </c>
      <c r="AH182" s="68">
        <f t="shared" si="84"/>
        <v>500000</v>
      </c>
      <c r="AI182" s="68">
        <f t="shared" si="85"/>
        <v>500000</v>
      </c>
      <c r="AJ182" s="68">
        <f t="shared" si="86"/>
        <v>500000</v>
      </c>
      <c r="AK182" s="68">
        <f t="shared" si="87"/>
        <v>500000</v>
      </c>
      <c r="AL182" s="68">
        <f t="shared" si="88"/>
        <v>500000</v>
      </c>
      <c r="AM182" s="68">
        <f t="shared" si="89"/>
        <v>0</v>
      </c>
      <c r="AN182" s="68">
        <f t="shared" si="90"/>
        <v>0</v>
      </c>
      <c r="AO182" s="68">
        <f t="shared" si="91"/>
        <v>0</v>
      </c>
      <c r="AP182" s="68">
        <f t="shared" si="92"/>
        <v>0</v>
      </c>
      <c r="AQ182" s="68">
        <f t="shared" si="93"/>
        <v>0</v>
      </c>
      <c r="AS182" s="68">
        <f t="shared" si="94"/>
        <v>500000</v>
      </c>
      <c r="AT182" s="68">
        <f t="shared" si="95"/>
        <v>400000</v>
      </c>
      <c r="AU182" s="68">
        <f t="shared" si="96"/>
        <v>900000</v>
      </c>
      <c r="AV182" s="68">
        <f t="shared" si="97"/>
        <v>700000</v>
      </c>
      <c r="AW182" s="68">
        <f t="shared" si="98"/>
        <v>1100000</v>
      </c>
      <c r="AX182" s="68">
        <f t="shared" si="99"/>
        <v>1000000</v>
      </c>
      <c r="AY182" s="68">
        <f t="shared" si="100"/>
        <v>1500000</v>
      </c>
      <c r="AZ182" s="68">
        <f t="shared" si="101"/>
        <v>500000</v>
      </c>
      <c r="BA182" s="68">
        <f t="shared" si="102"/>
        <v>500000</v>
      </c>
      <c r="BB182" s="68">
        <f t="shared" si="103"/>
        <v>1900000</v>
      </c>
      <c r="BC182" s="68">
        <f t="shared" si="104"/>
        <v>400000</v>
      </c>
      <c r="BD182" s="68">
        <f t="shared" si="105"/>
        <v>6400000</v>
      </c>
    </row>
    <row r="183" spans="1:56" x14ac:dyDescent="0.35">
      <c r="A183" s="21" t="s">
        <v>4</v>
      </c>
      <c r="B183" s="21" t="s">
        <v>314</v>
      </c>
      <c r="C183" s="22" t="s">
        <v>315</v>
      </c>
      <c r="D183" s="57">
        <v>0</v>
      </c>
      <c r="E183" s="57">
        <f t="shared" si="106"/>
        <v>-15800000</v>
      </c>
      <c r="F183" s="19">
        <v>15300000</v>
      </c>
      <c r="G183" s="19">
        <v>14800000</v>
      </c>
      <c r="H183" s="19">
        <v>14400000</v>
      </c>
      <c r="I183" s="19">
        <v>13500000</v>
      </c>
      <c r="J183" s="19">
        <v>12800000</v>
      </c>
      <c r="K183" s="19">
        <v>11700000</v>
      </c>
      <c r="L183" s="19">
        <v>10700000</v>
      </c>
      <c r="M183" s="19">
        <v>9700000</v>
      </c>
      <c r="N183" s="19">
        <v>9200000</v>
      </c>
      <c r="O183" s="19">
        <v>0</v>
      </c>
      <c r="P183" s="19">
        <v>0</v>
      </c>
      <c r="Q183" s="19">
        <v>0</v>
      </c>
      <c r="S183" s="73">
        <f>F183+Sheet3!C$5</f>
        <v>15800000</v>
      </c>
      <c r="T183" s="73">
        <f>G183+Sheet3!D$5</f>
        <v>15300000</v>
      </c>
      <c r="U183" s="73">
        <f>H183+Sheet3!E$5</f>
        <v>14900000</v>
      </c>
      <c r="V183" s="73">
        <f>I183+Sheet3!F$5</f>
        <v>14000000</v>
      </c>
      <c r="W183" s="73">
        <f>J183+Sheet3!G$5</f>
        <v>13300000</v>
      </c>
      <c r="X183" s="73">
        <f>K183+Sheet3!H$5</f>
        <v>12200000</v>
      </c>
      <c r="Y183" s="73">
        <f>L183+Sheet3!I$5</f>
        <v>11200000</v>
      </c>
      <c r="Z183" s="73">
        <f>M183+Sheet3!J$5</f>
        <v>9700000</v>
      </c>
      <c r="AA183" s="73">
        <f>N183+Sheet3!K$5</f>
        <v>9200000</v>
      </c>
      <c r="AB183" s="57">
        <f t="shared" si="110"/>
        <v>0</v>
      </c>
      <c r="AC183" s="57">
        <f t="shared" si="111"/>
        <v>0</v>
      </c>
      <c r="AD183" s="57">
        <f t="shared" si="112"/>
        <v>0</v>
      </c>
      <c r="AF183" s="68">
        <f t="shared" si="82"/>
        <v>500000</v>
      </c>
      <c r="AG183" s="68">
        <f t="shared" si="83"/>
        <v>500000</v>
      </c>
      <c r="AH183" s="68">
        <f t="shared" si="84"/>
        <v>500000</v>
      </c>
      <c r="AI183" s="68">
        <f t="shared" si="85"/>
        <v>500000</v>
      </c>
      <c r="AJ183" s="68">
        <f t="shared" si="86"/>
        <v>500000</v>
      </c>
      <c r="AK183" s="68">
        <f t="shared" si="87"/>
        <v>500000</v>
      </c>
      <c r="AL183" s="68">
        <f t="shared" si="88"/>
        <v>500000</v>
      </c>
      <c r="AM183" s="68">
        <f t="shared" si="89"/>
        <v>0</v>
      </c>
      <c r="AN183" s="68">
        <f t="shared" si="90"/>
        <v>0</v>
      </c>
      <c r="AO183" s="68">
        <f t="shared" si="91"/>
        <v>0</v>
      </c>
      <c r="AP183" s="68">
        <f t="shared" si="92"/>
        <v>0</v>
      </c>
      <c r="AQ183" s="68">
        <f t="shared" si="93"/>
        <v>0</v>
      </c>
      <c r="AS183" s="68">
        <f t="shared" si="94"/>
        <v>500000</v>
      </c>
      <c r="AT183" s="68">
        <f t="shared" si="95"/>
        <v>400000</v>
      </c>
      <c r="AU183" s="68">
        <f t="shared" si="96"/>
        <v>900000</v>
      </c>
      <c r="AV183" s="68">
        <f t="shared" si="97"/>
        <v>700000</v>
      </c>
      <c r="AW183" s="68">
        <f t="shared" si="98"/>
        <v>1100000</v>
      </c>
      <c r="AX183" s="68">
        <f t="shared" si="99"/>
        <v>1000000</v>
      </c>
      <c r="AY183" s="68">
        <f t="shared" si="100"/>
        <v>1500000</v>
      </c>
      <c r="AZ183" s="68">
        <f t="shared" si="101"/>
        <v>500000</v>
      </c>
      <c r="BA183" s="68">
        <f t="shared" si="102"/>
        <v>9200000</v>
      </c>
      <c r="BB183" s="68">
        <f t="shared" si="103"/>
        <v>0</v>
      </c>
      <c r="BC183" s="68">
        <f t="shared" si="104"/>
        <v>0</v>
      </c>
      <c r="BD183" s="68">
        <f t="shared" si="105"/>
        <v>0</v>
      </c>
    </row>
    <row r="184" spans="1:56" x14ac:dyDescent="0.35">
      <c r="A184" s="21" t="s">
        <v>4</v>
      </c>
      <c r="B184" s="21" t="s">
        <v>316</v>
      </c>
      <c r="C184" s="22" t="s">
        <v>317</v>
      </c>
      <c r="D184" s="57">
        <v>0</v>
      </c>
      <c r="E184" s="57">
        <f t="shared" si="106"/>
        <v>-17200000</v>
      </c>
      <c r="F184" s="19">
        <v>16700000</v>
      </c>
      <c r="G184" s="19">
        <v>16200000</v>
      </c>
      <c r="H184" s="19">
        <v>15700000</v>
      </c>
      <c r="I184" s="19">
        <v>14800000</v>
      </c>
      <c r="J184" s="19">
        <v>14100000</v>
      </c>
      <c r="K184" s="19">
        <v>12800000</v>
      </c>
      <c r="L184" s="19">
        <v>11900000</v>
      </c>
      <c r="M184" s="19">
        <v>10800000</v>
      </c>
      <c r="N184" s="19">
        <v>10300000</v>
      </c>
      <c r="O184" s="19">
        <v>0</v>
      </c>
      <c r="P184" s="19">
        <v>0</v>
      </c>
      <c r="Q184" s="19">
        <v>0</v>
      </c>
      <c r="S184" s="73">
        <f>F184+Sheet3!C$5</f>
        <v>17200000</v>
      </c>
      <c r="T184" s="73">
        <f>G184+Sheet3!D$5</f>
        <v>16700000</v>
      </c>
      <c r="U184" s="73">
        <f>H184+Sheet3!E$5</f>
        <v>16200000</v>
      </c>
      <c r="V184" s="73">
        <f>I184+Sheet3!F$5</f>
        <v>15300000</v>
      </c>
      <c r="W184" s="73">
        <f>J184+Sheet3!G$5</f>
        <v>14600000</v>
      </c>
      <c r="X184" s="73">
        <f>K184+Sheet3!H$5</f>
        <v>13300000</v>
      </c>
      <c r="Y184" s="73">
        <f>L184+Sheet3!I$5</f>
        <v>12400000</v>
      </c>
      <c r="Z184" s="73">
        <f>M184+Sheet3!J$5</f>
        <v>10800000</v>
      </c>
      <c r="AA184" s="73">
        <f>N184+Sheet3!K$5</f>
        <v>10300000</v>
      </c>
      <c r="AB184" s="57">
        <f t="shared" si="110"/>
        <v>0</v>
      </c>
      <c r="AC184" s="57">
        <f t="shared" si="111"/>
        <v>0</v>
      </c>
      <c r="AD184" s="57">
        <f t="shared" si="112"/>
        <v>0</v>
      </c>
      <c r="AF184" s="68">
        <f t="shared" si="82"/>
        <v>500000</v>
      </c>
      <c r="AG184" s="68">
        <f t="shared" si="83"/>
        <v>500000</v>
      </c>
      <c r="AH184" s="68">
        <f t="shared" si="84"/>
        <v>500000</v>
      </c>
      <c r="AI184" s="68">
        <f t="shared" si="85"/>
        <v>500000</v>
      </c>
      <c r="AJ184" s="68">
        <f t="shared" si="86"/>
        <v>500000</v>
      </c>
      <c r="AK184" s="68">
        <f t="shared" si="87"/>
        <v>500000</v>
      </c>
      <c r="AL184" s="68">
        <f t="shared" si="88"/>
        <v>500000</v>
      </c>
      <c r="AM184" s="68">
        <f t="shared" si="89"/>
        <v>0</v>
      </c>
      <c r="AN184" s="68">
        <f t="shared" si="90"/>
        <v>0</v>
      </c>
      <c r="AO184" s="68">
        <f t="shared" si="91"/>
        <v>0</v>
      </c>
      <c r="AP184" s="68">
        <f t="shared" si="92"/>
        <v>0</v>
      </c>
      <c r="AQ184" s="68">
        <f t="shared" si="93"/>
        <v>0</v>
      </c>
      <c r="AS184" s="68">
        <f t="shared" si="94"/>
        <v>500000</v>
      </c>
      <c r="AT184" s="68">
        <f t="shared" si="95"/>
        <v>500000</v>
      </c>
      <c r="AU184" s="68">
        <f t="shared" si="96"/>
        <v>900000</v>
      </c>
      <c r="AV184" s="68">
        <f t="shared" si="97"/>
        <v>700000</v>
      </c>
      <c r="AW184" s="68">
        <f t="shared" si="98"/>
        <v>1300000</v>
      </c>
      <c r="AX184" s="68">
        <f t="shared" si="99"/>
        <v>900000</v>
      </c>
      <c r="AY184" s="68">
        <f t="shared" si="100"/>
        <v>1600000</v>
      </c>
      <c r="AZ184" s="68">
        <f t="shared" si="101"/>
        <v>500000</v>
      </c>
      <c r="BA184" s="68">
        <f t="shared" si="102"/>
        <v>10300000</v>
      </c>
      <c r="BB184" s="68">
        <f t="shared" si="103"/>
        <v>0</v>
      </c>
      <c r="BC184" s="68">
        <f t="shared" si="104"/>
        <v>0</v>
      </c>
      <c r="BD184" s="68">
        <f t="shared" si="105"/>
        <v>0</v>
      </c>
    </row>
    <row r="185" spans="1:56" x14ac:dyDescent="0.35">
      <c r="A185" s="21" t="s">
        <v>4</v>
      </c>
      <c r="B185" s="21" t="s">
        <v>318</v>
      </c>
      <c r="C185" s="22" t="s">
        <v>319</v>
      </c>
      <c r="D185" s="57">
        <v>0</v>
      </c>
      <c r="E185" s="57">
        <f t="shared" si="106"/>
        <v>-17200000</v>
      </c>
      <c r="F185" s="19">
        <v>16700000</v>
      </c>
      <c r="G185" s="19">
        <v>16200000</v>
      </c>
      <c r="H185" s="19">
        <v>15700000</v>
      </c>
      <c r="I185" s="19">
        <v>14800000</v>
      </c>
      <c r="J185" s="19">
        <v>14100000</v>
      </c>
      <c r="K185" s="19">
        <v>12800000</v>
      </c>
      <c r="L185" s="19">
        <v>11900000</v>
      </c>
      <c r="M185" s="19">
        <v>10800000</v>
      </c>
      <c r="N185" s="19">
        <v>10300000</v>
      </c>
      <c r="O185" s="19">
        <v>0</v>
      </c>
      <c r="P185" s="19">
        <v>0</v>
      </c>
      <c r="Q185" s="19">
        <v>0</v>
      </c>
      <c r="S185" s="73">
        <f>F185+Sheet3!C$5</f>
        <v>17200000</v>
      </c>
      <c r="T185" s="73">
        <f>G185+Sheet3!D$5</f>
        <v>16700000</v>
      </c>
      <c r="U185" s="73">
        <f>H185+Sheet3!E$5</f>
        <v>16200000</v>
      </c>
      <c r="V185" s="73">
        <f>I185+Sheet3!F$5</f>
        <v>15300000</v>
      </c>
      <c r="W185" s="73">
        <f>J185+Sheet3!G$5</f>
        <v>14600000</v>
      </c>
      <c r="X185" s="73">
        <f>K185+Sheet3!H$5</f>
        <v>13300000</v>
      </c>
      <c r="Y185" s="73">
        <f>L185+Sheet3!I$5</f>
        <v>12400000</v>
      </c>
      <c r="Z185" s="73">
        <f>M185+Sheet3!J$5</f>
        <v>10800000</v>
      </c>
      <c r="AA185" s="73">
        <f>N185+Sheet3!K$5</f>
        <v>10300000</v>
      </c>
      <c r="AB185" s="57">
        <f t="shared" si="110"/>
        <v>0</v>
      </c>
      <c r="AC185" s="57">
        <f t="shared" si="111"/>
        <v>0</v>
      </c>
      <c r="AD185" s="57">
        <f t="shared" si="112"/>
        <v>0</v>
      </c>
      <c r="AF185" s="68">
        <f t="shared" si="82"/>
        <v>500000</v>
      </c>
      <c r="AG185" s="68">
        <f t="shared" si="83"/>
        <v>500000</v>
      </c>
      <c r="AH185" s="68">
        <f t="shared" si="84"/>
        <v>500000</v>
      </c>
      <c r="AI185" s="68">
        <f t="shared" si="85"/>
        <v>500000</v>
      </c>
      <c r="AJ185" s="68">
        <f t="shared" si="86"/>
        <v>500000</v>
      </c>
      <c r="AK185" s="68">
        <f t="shared" si="87"/>
        <v>500000</v>
      </c>
      <c r="AL185" s="68">
        <f t="shared" si="88"/>
        <v>500000</v>
      </c>
      <c r="AM185" s="68">
        <f t="shared" si="89"/>
        <v>0</v>
      </c>
      <c r="AN185" s="68">
        <f t="shared" si="90"/>
        <v>0</v>
      </c>
      <c r="AO185" s="68">
        <f t="shared" si="91"/>
        <v>0</v>
      </c>
      <c r="AP185" s="68">
        <f t="shared" si="92"/>
        <v>0</v>
      </c>
      <c r="AQ185" s="68">
        <f t="shared" si="93"/>
        <v>0</v>
      </c>
      <c r="AS185" s="68">
        <f t="shared" si="94"/>
        <v>500000</v>
      </c>
      <c r="AT185" s="68">
        <f t="shared" si="95"/>
        <v>500000</v>
      </c>
      <c r="AU185" s="68">
        <f t="shared" si="96"/>
        <v>900000</v>
      </c>
      <c r="AV185" s="68">
        <f t="shared" si="97"/>
        <v>700000</v>
      </c>
      <c r="AW185" s="68">
        <f t="shared" si="98"/>
        <v>1300000</v>
      </c>
      <c r="AX185" s="68">
        <f t="shared" si="99"/>
        <v>900000</v>
      </c>
      <c r="AY185" s="68">
        <f t="shared" si="100"/>
        <v>1600000</v>
      </c>
      <c r="AZ185" s="68">
        <f t="shared" si="101"/>
        <v>500000</v>
      </c>
      <c r="BA185" s="68">
        <f t="shared" si="102"/>
        <v>10300000</v>
      </c>
      <c r="BB185" s="68">
        <f t="shared" si="103"/>
        <v>0</v>
      </c>
      <c r="BC185" s="68">
        <f t="shared" si="104"/>
        <v>0</v>
      </c>
      <c r="BD185" s="68">
        <f t="shared" si="105"/>
        <v>0</v>
      </c>
    </row>
    <row r="186" spans="1:56" x14ac:dyDescent="0.35">
      <c r="A186" s="21" t="s">
        <v>4</v>
      </c>
      <c r="B186" s="21" t="s">
        <v>320</v>
      </c>
      <c r="C186" s="22" t="s">
        <v>321</v>
      </c>
      <c r="D186" s="57">
        <v>21227000</v>
      </c>
      <c r="E186" s="57">
        <f t="shared" si="106"/>
        <v>3327000</v>
      </c>
      <c r="F186" s="19">
        <v>16900000</v>
      </c>
      <c r="G186" s="19">
        <v>16400000</v>
      </c>
      <c r="H186" s="19">
        <v>15600000</v>
      </c>
      <c r="I186" s="19">
        <v>14400000</v>
      </c>
      <c r="J186" s="19">
        <v>13300000</v>
      </c>
      <c r="K186" s="19">
        <v>12400000</v>
      </c>
      <c r="L186" s="19">
        <v>11100000</v>
      </c>
      <c r="M186" s="19">
        <v>10100000</v>
      </c>
      <c r="N186" s="19">
        <v>9100000</v>
      </c>
      <c r="O186" s="19">
        <v>8200000</v>
      </c>
      <c r="P186" s="19">
        <v>0</v>
      </c>
      <c r="Q186" s="19">
        <v>0</v>
      </c>
      <c r="S186" s="73">
        <f>F186+Sheet3!C$59</f>
        <v>17900000</v>
      </c>
      <c r="T186" s="73">
        <f>G186+Sheet3!D$59</f>
        <v>17400000</v>
      </c>
      <c r="U186" s="73">
        <f>H186+Sheet3!E$59</f>
        <v>16600000</v>
      </c>
      <c r="V186" s="73">
        <f>I186+Sheet3!F$59</f>
        <v>15400000</v>
      </c>
      <c r="W186" s="73">
        <f>J186+Sheet3!G$59</f>
        <v>14300000</v>
      </c>
      <c r="X186" s="73">
        <f>K186+Sheet3!H$59</f>
        <v>13400000</v>
      </c>
      <c r="Y186" s="73">
        <f>L186+Sheet3!I$59</f>
        <v>12100000</v>
      </c>
      <c r="Z186" s="73">
        <f>M186+Sheet3!J$59</f>
        <v>11100000</v>
      </c>
      <c r="AA186" s="73">
        <f>N186+Sheet3!K$59</f>
        <v>10100000</v>
      </c>
      <c r="AB186" s="73">
        <f>O186+Sheet3!L$59</f>
        <v>9200000</v>
      </c>
      <c r="AC186" s="57">
        <f t="shared" si="111"/>
        <v>0</v>
      </c>
      <c r="AD186" s="57">
        <f t="shared" si="112"/>
        <v>0</v>
      </c>
      <c r="AF186" s="68">
        <f t="shared" si="82"/>
        <v>1000000</v>
      </c>
      <c r="AG186" s="68">
        <f t="shared" si="83"/>
        <v>1000000</v>
      </c>
      <c r="AH186" s="68">
        <f t="shared" si="84"/>
        <v>1000000</v>
      </c>
      <c r="AI186" s="68">
        <f t="shared" si="85"/>
        <v>1000000</v>
      </c>
      <c r="AJ186" s="68">
        <f t="shared" si="86"/>
        <v>1000000</v>
      </c>
      <c r="AK186" s="68">
        <f t="shared" si="87"/>
        <v>1000000</v>
      </c>
      <c r="AL186" s="68">
        <f t="shared" si="88"/>
        <v>1000000</v>
      </c>
      <c r="AM186" s="68">
        <f t="shared" si="89"/>
        <v>1000000</v>
      </c>
      <c r="AN186" s="68">
        <f t="shared" si="90"/>
        <v>1000000</v>
      </c>
      <c r="AO186" s="68">
        <f t="shared" si="91"/>
        <v>1000000</v>
      </c>
      <c r="AP186" s="68">
        <f t="shared" si="92"/>
        <v>0</v>
      </c>
      <c r="AQ186" s="68">
        <f t="shared" si="93"/>
        <v>0</v>
      </c>
      <c r="AS186" s="68">
        <f t="shared" si="94"/>
        <v>500000</v>
      </c>
      <c r="AT186" s="68">
        <f t="shared" si="95"/>
        <v>800000</v>
      </c>
      <c r="AU186" s="68">
        <f t="shared" si="96"/>
        <v>1200000</v>
      </c>
      <c r="AV186" s="68">
        <f t="shared" si="97"/>
        <v>1100000</v>
      </c>
      <c r="AW186" s="68">
        <f t="shared" si="98"/>
        <v>900000</v>
      </c>
      <c r="AX186" s="68">
        <f t="shared" si="99"/>
        <v>1300000</v>
      </c>
      <c r="AY186" s="68">
        <f t="shared" si="100"/>
        <v>1000000</v>
      </c>
      <c r="AZ186" s="68">
        <f t="shared" si="101"/>
        <v>1000000</v>
      </c>
      <c r="BA186" s="68">
        <f t="shared" si="102"/>
        <v>900000</v>
      </c>
      <c r="BB186" s="68">
        <f t="shared" si="103"/>
        <v>9200000</v>
      </c>
      <c r="BC186" s="68">
        <f t="shared" si="104"/>
        <v>0</v>
      </c>
      <c r="BD186" s="68">
        <f t="shared" si="105"/>
        <v>0</v>
      </c>
    </row>
    <row r="187" spans="1:56" x14ac:dyDescent="0.35">
      <c r="A187" s="21" t="s">
        <v>4</v>
      </c>
      <c r="B187" s="21" t="s">
        <v>322</v>
      </c>
      <c r="C187" s="22" t="s">
        <v>323</v>
      </c>
      <c r="D187" s="57">
        <v>0</v>
      </c>
      <c r="E187" s="57">
        <f t="shared" si="106"/>
        <v>-17900000</v>
      </c>
      <c r="F187" s="19">
        <v>16900000</v>
      </c>
      <c r="G187" s="19">
        <v>16400000</v>
      </c>
      <c r="H187" s="19">
        <v>15600000</v>
      </c>
      <c r="I187" s="19">
        <v>14400000</v>
      </c>
      <c r="J187" s="19">
        <v>13300000</v>
      </c>
      <c r="K187" s="19">
        <v>12400000</v>
      </c>
      <c r="L187" s="19">
        <v>11100000</v>
      </c>
      <c r="M187" s="19">
        <v>10100000</v>
      </c>
      <c r="N187" s="19">
        <v>9100000</v>
      </c>
      <c r="O187" s="19">
        <v>8200000</v>
      </c>
      <c r="P187" s="19">
        <v>0</v>
      </c>
      <c r="Q187" s="19">
        <v>0</v>
      </c>
      <c r="S187" s="73">
        <f>F187+Sheet3!C$59</f>
        <v>17900000</v>
      </c>
      <c r="T187" s="73">
        <f>G187+Sheet3!D$59</f>
        <v>17400000</v>
      </c>
      <c r="U187" s="73">
        <f>H187+Sheet3!E$59</f>
        <v>16600000</v>
      </c>
      <c r="V187" s="73">
        <f>I187+Sheet3!F$59</f>
        <v>15400000</v>
      </c>
      <c r="W187" s="73">
        <f>J187+Sheet3!G$59</f>
        <v>14300000</v>
      </c>
      <c r="X187" s="73">
        <f>K187+Sheet3!H$59</f>
        <v>13400000</v>
      </c>
      <c r="Y187" s="73">
        <f>L187+Sheet3!I$59</f>
        <v>12100000</v>
      </c>
      <c r="Z187" s="73">
        <f>M187+Sheet3!J$59</f>
        <v>11100000</v>
      </c>
      <c r="AA187" s="73">
        <f>N187+Sheet3!K$59</f>
        <v>10100000</v>
      </c>
      <c r="AB187" s="73">
        <f>O187+Sheet3!L$59</f>
        <v>9200000</v>
      </c>
      <c r="AC187" s="57">
        <f t="shared" si="111"/>
        <v>0</v>
      </c>
      <c r="AD187" s="57">
        <f t="shared" si="112"/>
        <v>0</v>
      </c>
      <c r="AF187" s="68">
        <f t="shared" si="82"/>
        <v>1000000</v>
      </c>
      <c r="AG187" s="68">
        <f t="shared" si="83"/>
        <v>1000000</v>
      </c>
      <c r="AH187" s="68">
        <f t="shared" si="84"/>
        <v>1000000</v>
      </c>
      <c r="AI187" s="68">
        <f t="shared" si="85"/>
        <v>1000000</v>
      </c>
      <c r="AJ187" s="68">
        <f t="shared" si="86"/>
        <v>1000000</v>
      </c>
      <c r="AK187" s="68">
        <f t="shared" si="87"/>
        <v>1000000</v>
      </c>
      <c r="AL187" s="68">
        <f t="shared" si="88"/>
        <v>1000000</v>
      </c>
      <c r="AM187" s="68">
        <f t="shared" si="89"/>
        <v>1000000</v>
      </c>
      <c r="AN187" s="68">
        <f t="shared" si="90"/>
        <v>1000000</v>
      </c>
      <c r="AO187" s="68">
        <f t="shared" si="91"/>
        <v>1000000</v>
      </c>
      <c r="AP187" s="68">
        <f t="shared" si="92"/>
        <v>0</v>
      </c>
      <c r="AQ187" s="68">
        <f t="shared" si="93"/>
        <v>0</v>
      </c>
      <c r="AS187" s="68">
        <f t="shared" si="94"/>
        <v>500000</v>
      </c>
      <c r="AT187" s="68">
        <f t="shared" si="95"/>
        <v>800000</v>
      </c>
      <c r="AU187" s="68">
        <f t="shared" si="96"/>
        <v>1200000</v>
      </c>
      <c r="AV187" s="68">
        <f t="shared" si="97"/>
        <v>1100000</v>
      </c>
      <c r="AW187" s="68">
        <f t="shared" si="98"/>
        <v>900000</v>
      </c>
      <c r="AX187" s="68">
        <f t="shared" si="99"/>
        <v>1300000</v>
      </c>
      <c r="AY187" s="68">
        <f t="shared" si="100"/>
        <v>1000000</v>
      </c>
      <c r="AZ187" s="68">
        <f t="shared" si="101"/>
        <v>1000000</v>
      </c>
      <c r="BA187" s="68">
        <f t="shared" si="102"/>
        <v>900000</v>
      </c>
      <c r="BB187" s="68">
        <f t="shared" si="103"/>
        <v>9200000</v>
      </c>
      <c r="BC187" s="68">
        <f t="shared" si="104"/>
        <v>0</v>
      </c>
      <c r="BD187" s="68">
        <f t="shared" si="105"/>
        <v>0</v>
      </c>
    </row>
    <row r="188" spans="1:56" x14ac:dyDescent="0.35">
      <c r="A188" s="21" t="s">
        <v>4</v>
      </c>
      <c r="B188" s="21" t="s">
        <v>324</v>
      </c>
      <c r="C188" s="22" t="s">
        <v>325</v>
      </c>
      <c r="D188" s="57">
        <v>0</v>
      </c>
      <c r="E188" s="57">
        <f t="shared" si="106"/>
        <v>-17000000</v>
      </c>
      <c r="F188" s="19">
        <v>16000000</v>
      </c>
      <c r="G188" s="19">
        <v>15500000</v>
      </c>
      <c r="H188" s="19">
        <v>14700000</v>
      </c>
      <c r="I188" s="19">
        <v>13600000</v>
      </c>
      <c r="J188" s="19">
        <v>12500000</v>
      </c>
      <c r="K188" s="19">
        <v>11600000</v>
      </c>
      <c r="L188" s="19">
        <v>10500000</v>
      </c>
      <c r="M188" s="19">
        <v>9200000</v>
      </c>
      <c r="N188" s="19">
        <v>8300000</v>
      </c>
      <c r="O188" s="19">
        <v>7700000</v>
      </c>
      <c r="P188" s="19">
        <v>0</v>
      </c>
      <c r="Q188" s="19">
        <v>0</v>
      </c>
      <c r="S188" s="73">
        <f>F188+Sheet3!C$59</f>
        <v>17000000</v>
      </c>
      <c r="T188" s="73">
        <f>G188+Sheet3!D$59</f>
        <v>16500000</v>
      </c>
      <c r="U188" s="73">
        <f>H188+Sheet3!E$59</f>
        <v>15700000</v>
      </c>
      <c r="V188" s="73">
        <f>I188+Sheet3!F$59</f>
        <v>14600000</v>
      </c>
      <c r="W188" s="73">
        <f>J188+Sheet3!G$59</f>
        <v>13500000</v>
      </c>
      <c r="X188" s="73">
        <f>K188+Sheet3!H$59</f>
        <v>12600000</v>
      </c>
      <c r="Y188" s="73">
        <f>L188+Sheet3!I$59</f>
        <v>11500000</v>
      </c>
      <c r="Z188" s="73">
        <f>M188+Sheet3!J$59</f>
        <v>10200000</v>
      </c>
      <c r="AA188" s="73">
        <f>N188+Sheet3!K$59</f>
        <v>9300000</v>
      </c>
      <c r="AB188" s="73">
        <f>O188+Sheet3!L$59</f>
        <v>8700000</v>
      </c>
      <c r="AC188" s="57">
        <f t="shared" si="111"/>
        <v>0</v>
      </c>
      <c r="AD188" s="57">
        <f t="shared" si="112"/>
        <v>0</v>
      </c>
      <c r="AF188" s="68">
        <f t="shared" si="82"/>
        <v>1000000</v>
      </c>
      <c r="AG188" s="68">
        <f t="shared" si="83"/>
        <v>1000000</v>
      </c>
      <c r="AH188" s="68">
        <f t="shared" si="84"/>
        <v>1000000</v>
      </c>
      <c r="AI188" s="68">
        <f t="shared" si="85"/>
        <v>1000000</v>
      </c>
      <c r="AJ188" s="68">
        <f t="shared" si="86"/>
        <v>1000000</v>
      </c>
      <c r="AK188" s="68">
        <f t="shared" si="87"/>
        <v>1000000</v>
      </c>
      <c r="AL188" s="68">
        <f t="shared" si="88"/>
        <v>1000000</v>
      </c>
      <c r="AM188" s="68">
        <f t="shared" si="89"/>
        <v>1000000</v>
      </c>
      <c r="AN188" s="68">
        <f t="shared" si="90"/>
        <v>1000000</v>
      </c>
      <c r="AO188" s="68">
        <f t="shared" si="91"/>
        <v>1000000</v>
      </c>
      <c r="AP188" s="68">
        <f t="shared" si="92"/>
        <v>0</v>
      </c>
      <c r="AQ188" s="68">
        <f t="shared" si="93"/>
        <v>0</v>
      </c>
      <c r="AS188" s="68">
        <f t="shared" si="94"/>
        <v>500000</v>
      </c>
      <c r="AT188" s="68">
        <f t="shared" si="95"/>
        <v>800000</v>
      </c>
      <c r="AU188" s="68">
        <f t="shared" si="96"/>
        <v>1100000</v>
      </c>
      <c r="AV188" s="68">
        <f t="shared" si="97"/>
        <v>1100000</v>
      </c>
      <c r="AW188" s="68">
        <f t="shared" si="98"/>
        <v>900000</v>
      </c>
      <c r="AX188" s="68">
        <f t="shared" si="99"/>
        <v>1100000</v>
      </c>
      <c r="AY188" s="68">
        <f t="shared" si="100"/>
        <v>1300000</v>
      </c>
      <c r="AZ188" s="68">
        <f t="shared" si="101"/>
        <v>900000</v>
      </c>
      <c r="BA188" s="68">
        <f t="shared" si="102"/>
        <v>600000</v>
      </c>
      <c r="BB188" s="68">
        <f t="shared" si="103"/>
        <v>8700000</v>
      </c>
      <c r="BC188" s="68">
        <f t="shared" si="104"/>
        <v>0</v>
      </c>
      <c r="BD188" s="68">
        <f t="shared" si="105"/>
        <v>0</v>
      </c>
    </row>
    <row r="189" spans="1:56" x14ac:dyDescent="0.35">
      <c r="A189" s="21" t="s">
        <v>4</v>
      </c>
      <c r="B189" s="21" t="s">
        <v>326</v>
      </c>
      <c r="C189" s="22" t="s">
        <v>327</v>
      </c>
      <c r="D189" s="57">
        <v>20565000</v>
      </c>
      <c r="E189" s="57">
        <f t="shared" si="106"/>
        <v>3565000</v>
      </c>
      <c r="F189" s="19">
        <v>16000000</v>
      </c>
      <c r="G189" s="19">
        <v>15500000</v>
      </c>
      <c r="H189" s="19">
        <v>14700000</v>
      </c>
      <c r="I189" s="19">
        <v>13600000</v>
      </c>
      <c r="J189" s="19">
        <v>12500000</v>
      </c>
      <c r="K189" s="19">
        <v>11600000</v>
      </c>
      <c r="L189" s="19">
        <v>10500000</v>
      </c>
      <c r="M189" s="19">
        <v>9200000</v>
      </c>
      <c r="N189" s="19">
        <v>8300000</v>
      </c>
      <c r="O189" s="19">
        <v>7700000</v>
      </c>
      <c r="P189" s="19">
        <v>0</v>
      </c>
      <c r="Q189" s="19">
        <v>0</v>
      </c>
      <c r="S189" s="73">
        <f>F189+Sheet3!C$59</f>
        <v>17000000</v>
      </c>
      <c r="T189" s="73">
        <f>G189+Sheet3!D$59</f>
        <v>16500000</v>
      </c>
      <c r="U189" s="73">
        <f>H189+Sheet3!E$59</f>
        <v>15700000</v>
      </c>
      <c r="V189" s="73">
        <f>I189+Sheet3!F$59</f>
        <v>14600000</v>
      </c>
      <c r="W189" s="73">
        <f>J189+Sheet3!G$59</f>
        <v>13500000</v>
      </c>
      <c r="X189" s="73">
        <f>K189+Sheet3!H$59</f>
        <v>12600000</v>
      </c>
      <c r="Y189" s="73">
        <f>L189+Sheet3!I$59</f>
        <v>11500000</v>
      </c>
      <c r="Z189" s="73">
        <f>M189+Sheet3!J$59</f>
        <v>10200000</v>
      </c>
      <c r="AA189" s="73">
        <f>N189+Sheet3!K$59</f>
        <v>9300000</v>
      </c>
      <c r="AB189" s="73">
        <f>O189+Sheet3!L$59</f>
        <v>8700000</v>
      </c>
      <c r="AC189" s="57">
        <f t="shared" si="111"/>
        <v>0</v>
      </c>
      <c r="AD189" s="57">
        <f t="shared" si="112"/>
        <v>0</v>
      </c>
      <c r="AF189" s="68">
        <f t="shared" si="82"/>
        <v>1000000</v>
      </c>
      <c r="AG189" s="68">
        <f t="shared" si="83"/>
        <v>1000000</v>
      </c>
      <c r="AH189" s="68">
        <f t="shared" si="84"/>
        <v>1000000</v>
      </c>
      <c r="AI189" s="68">
        <f t="shared" si="85"/>
        <v>1000000</v>
      </c>
      <c r="AJ189" s="68">
        <f t="shared" si="86"/>
        <v>1000000</v>
      </c>
      <c r="AK189" s="68">
        <f t="shared" si="87"/>
        <v>1000000</v>
      </c>
      <c r="AL189" s="68">
        <f t="shared" si="88"/>
        <v>1000000</v>
      </c>
      <c r="AM189" s="68">
        <f t="shared" si="89"/>
        <v>1000000</v>
      </c>
      <c r="AN189" s="68">
        <f t="shared" si="90"/>
        <v>1000000</v>
      </c>
      <c r="AO189" s="68">
        <f t="shared" si="91"/>
        <v>1000000</v>
      </c>
      <c r="AP189" s="68">
        <f t="shared" si="92"/>
        <v>0</v>
      </c>
      <c r="AQ189" s="68">
        <f t="shared" si="93"/>
        <v>0</v>
      </c>
      <c r="AS189" s="68">
        <f t="shared" si="94"/>
        <v>500000</v>
      </c>
      <c r="AT189" s="68">
        <f t="shared" si="95"/>
        <v>800000</v>
      </c>
      <c r="AU189" s="68">
        <f t="shared" si="96"/>
        <v>1100000</v>
      </c>
      <c r="AV189" s="68">
        <f t="shared" si="97"/>
        <v>1100000</v>
      </c>
      <c r="AW189" s="68">
        <f t="shared" si="98"/>
        <v>900000</v>
      </c>
      <c r="AX189" s="68">
        <f t="shared" si="99"/>
        <v>1100000</v>
      </c>
      <c r="AY189" s="68">
        <f t="shared" si="100"/>
        <v>1300000</v>
      </c>
      <c r="AZ189" s="68">
        <f t="shared" si="101"/>
        <v>900000</v>
      </c>
      <c r="BA189" s="68">
        <f t="shared" si="102"/>
        <v>600000</v>
      </c>
      <c r="BB189" s="68">
        <f t="shared" si="103"/>
        <v>8700000</v>
      </c>
      <c r="BC189" s="68">
        <f t="shared" si="104"/>
        <v>0</v>
      </c>
      <c r="BD189" s="68">
        <f t="shared" si="105"/>
        <v>0</v>
      </c>
    </row>
    <row r="190" spans="1:56" x14ac:dyDescent="0.35">
      <c r="A190" s="21" t="s">
        <v>336</v>
      </c>
      <c r="B190" s="21" t="s">
        <v>337</v>
      </c>
      <c r="C190" s="22" t="s">
        <v>338</v>
      </c>
      <c r="D190" s="57">
        <v>0</v>
      </c>
      <c r="E190" s="57">
        <f t="shared" si="106"/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0</v>
      </c>
      <c r="M190" s="19">
        <v>0</v>
      </c>
      <c r="N190" s="19">
        <v>6500000</v>
      </c>
      <c r="O190" s="19">
        <v>5900000</v>
      </c>
      <c r="P190" s="19">
        <v>5000000</v>
      </c>
      <c r="Q190" s="19">
        <v>4500000</v>
      </c>
      <c r="S190" s="57">
        <f t="shared" si="113"/>
        <v>0</v>
      </c>
      <c r="T190" s="57">
        <f t="shared" si="114"/>
        <v>0</v>
      </c>
      <c r="U190" s="57">
        <f t="shared" si="115"/>
        <v>0</v>
      </c>
      <c r="V190" s="57">
        <f t="shared" si="116"/>
        <v>0</v>
      </c>
      <c r="W190" s="57">
        <f t="shared" si="117"/>
        <v>0</v>
      </c>
      <c r="X190" s="57">
        <f t="shared" si="118"/>
        <v>0</v>
      </c>
      <c r="Y190" s="57">
        <f t="shared" si="107"/>
        <v>0</v>
      </c>
      <c r="Z190" s="57">
        <f t="shared" si="108"/>
        <v>0</v>
      </c>
      <c r="AA190" s="57">
        <f t="shared" si="109"/>
        <v>6500000</v>
      </c>
      <c r="AB190" s="57">
        <f t="shared" si="110"/>
        <v>5900000</v>
      </c>
      <c r="AC190" s="57">
        <f t="shared" si="111"/>
        <v>5000000</v>
      </c>
      <c r="AD190" s="57">
        <f t="shared" si="112"/>
        <v>4500000</v>
      </c>
      <c r="AF190" s="68">
        <f t="shared" si="82"/>
        <v>0</v>
      </c>
      <c r="AG190" s="68">
        <f t="shared" si="83"/>
        <v>0</v>
      </c>
      <c r="AH190" s="68">
        <f t="shared" si="84"/>
        <v>0</v>
      </c>
      <c r="AI190" s="68">
        <f t="shared" si="85"/>
        <v>0</v>
      </c>
      <c r="AJ190" s="68">
        <f t="shared" si="86"/>
        <v>0</v>
      </c>
      <c r="AK190" s="68">
        <f t="shared" si="87"/>
        <v>0</v>
      </c>
      <c r="AL190" s="68">
        <f t="shared" si="88"/>
        <v>0</v>
      </c>
      <c r="AM190" s="68">
        <f t="shared" si="89"/>
        <v>0</v>
      </c>
      <c r="AN190" s="68">
        <f t="shared" si="90"/>
        <v>0</v>
      </c>
      <c r="AO190" s="68">
        <f t="shared" si="91"/>
        <v>0</v>
      </c>
      <c r="AP190" s="68">
        <f t="shared" si="92"/>
        <v>0</v>
      </c>
      <c r="AQ190" s="68">
        <f t="shared" si="93"/>
        <v>0</v>
      </c>
      <c r="AS190" s="68">
        <f t="shared" si="94"/>
        <v>0</v>
      </c>
      <c r="AT190" s="68">
        <f t="shared" si="95"/>
        <v>0</v>
      </c>
      <c r="AU190" s="68">
        <f t="shared" si="96"/>
        <v>0</v>
      </c>
      <c r="AV190" s="68">
        <f t="shared" si="97"/>
        <v>0</v>
      </c>
      <c r="AW190" s="68">
        <f t="shared" si="98"/>
        <v>0</v>
      </c>
      <c r="AX190" s="68">
        <f t="shared" si="99"/>
        <v>0</v>
      </c>
      <c r="AY190" s="68">
        <f t="shared" si="100"/>
        <v>0</v>
      </c>
      <c r="AZ190" s="68">
        <f t="shared" si="101"/>
        <v>-6500000</v>
      </c>
      <c r="BA190" s="68">
        <f t="shared" si="102"/>
        <v>600000</v>
      </c>
      <c r="BB190" s="68">
        <f t="shared" si="103"/>
        <v>900000</v>
      </c>
      <c r="BC190" s="68">
        <f t="shared" si="104"/>
        <v>500000</v>
      </c>
      <c r="BD190" s="68">
        <f t="shared" si="105"/>
        <v>4500000</v>
      </c>
    </row>
    <row r="191" spans="1:56" x14ac:dyDescent="0.35">
      <c r="A191" s="21" t="s">
        <v>336</v>
      </c>
      <c r="B191" s="21" t="s">
        <v>339</v>
      </c>
      <c r="C191" s="22" t="s">
        <v>340</v>
      </c>
      <c r="D191" s="57">
        <v>0</v>
      </c>
      <c r="E191" s="57">
        <f t="shared" si="106"/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10100000</v>
      </c>
      <c r="O191" s="19">
        <v>9700000</v>
      </c>
      <c r="P191" s="19">
        <v>0</v>
      </c>
      <c r="Q191" s="19">
        <v>0</v>
      </c>
      <c r="S191" s="57">
        <f t="shared" si="113"/>
        <v>0</v>
      </c>
      <c r="T191" s="57">
        <f t="shared" si="114"/>
        <v>0</v>
      </c>
      <c r="U191" s="57">
        <f t="shared" si="115"/>
        <v>0</v>
      </c>
      <c r="V191" s="57">
        <f t="shared" si="116"/>
        <v>0</v>
      </c>
      <c r="W191" s="57">
        <f t="shared" si="117"/>
        <v>0</v>
      </c>
      <c r="X191" s="57">
        <f t="shared" si="118"/>
        <v>0</v>
      </c>
      <c r="Y191" s="57">
        <f t="shared" si="107"/>
        <v>0</v>
      </c>
      <c r="Z191" s="57">
        <f t="shared" si="108"/>
        <v>0</v>
      </c>
      <c r="AA191" s="57">
        <f t="shared" si="109"/>
        <v>10100000</v>
      </c>
      <c r="AB191" s="57">
        <f t="shared" si="110"/>
        <v>9700000</v>
      </c>
      <c r="AC191" s="57">
        <f t="shared" si="111"/>
        <v>0</v>
      </c>
      <c r="AD191" s="57">
        <f t="shared" si="112"/>
        <v>0</v>
      </c>
      <c r="AF191" s="68">
        <f t="shared" si="82"/>
        <v>0</v>
      </c>
      <c r="AG191" s="68">
        <f t="shared" si="83"/>
        <v>0</v>
      </c>
      <c r="AH191" s="68">
        <f t="shared" si="84"/>
        <v>0</v>
      </c>
      <c r="AI191" s="68">
        <f t="shared" si="85"/>
        <v>0</v>
      </c>
      <c r="AJ191" s="68">
        <f t="shared" si="86"/>
        <v>0</v>
      </c>
      <c r="AK191" s="68">
        <f t="shared" si="87"/>
        <v>0</v>
      </c>
      <c r="AL191" s="68">
        <f t="shared" si="88"/>
        <v>0</v>
      </c>
      <c r="AM191" s="68">
        <f t="shared" si="89"/>
        <v>0</v>
      </c>
      <c r="AN191" s="68">
        <f t="shared" si="90"/>
        <v>0</v>
      </c>
      <c r="AO191" s="68">
        <f t="shared" si="91"/>
        <v>0</v>
      </c>
      <c r="AP191" s="68">
        <f t="shared" si="92"/>
        <v>0</v>
      </c>
      <c r="AQ191" s="68">
        <f t="shared" si="93"/>
        <v>0</v>
      </c>
      <c r="AS191" s="68">
        <f t="shared" si="94"/>
        <v>0</v>
      </c>
      <c r="AT191" s="68">
        <f t="shared" si="95"/>
        <v>0</v>
      </c>
      <c r="AU191" s="68">
        <f t="shared" si="96"/>
        <v>0</v>
      </c>
      <c r="AV191" s="68">
        <f t="shared" si="97"/>
        <v>0</v>
      </c>
      <c r="AW191" s="68">
        <f t="shared" si="98"/>
        <v>0</v>
      </c>
      <c r="AX191" s="68">
        <f t="shared" si="99"/>
        <v>0</v>
      </c>
      <c r="AY191" s="68">
        <f t="shared" si="100"/>
        <v>0</v>
      </c>
      <c r="AZ191" s="68">
        <f t="shared" si="101"/>
        <v>-10100000</v>
      </c>
      <c r="BA191" s="68">
        <f t="shared" si="102"/>
        <v>400000</v>
      </c>
      <c r="BB191" s="68">
        <f t="shared" si="103"/>
        <v>9700000</v>
      </c>
      <c r="BC191" s="68">
        <f t="shared" si="104"/>
        <v>0</v>
      </c>
      <c r="BD191" s="68">
        <f t="shared" si="105"/>
        <v>0</v>
      </c>
    </row>
    <row r="192" spans="1:56" x14ac:dyDescent="0.35">
      <c r="A192" s="21" t="s">
        <v>336</v>
      </c>
      <c r="B192" s="21" t="s">
        <v>341</v>
      </c>
      <c r="C192" s="22" t="s">
        <v>342</v>
      </c>
      <c r="D192" s="57">
        <v>35900000</v>
      </c>
      <c r="E192" s="57">
        <f t="shared" si="106"/>
        <v>3000000</v>
      </c>
      <c r="F192" s="19">
        <v>32400000</v>
      </c>
      <c r="G192" s="19">
        <v>31400000</v>
      </c>
      <c r="H192" s="19">
        <v>30700000</v>
      </c>
      <c r="I192" s="19">
        <v>29200000</v>
      </c>
      <c r="J192" s="19">
        <v>27800000</v>
      </c>
      <c r="K192" s="19">
        <v>25000000</v>
      </c>
      <c r="L192" s="19">
        <v>22700000</v>
      </c>
      <c r="M192" s="19">
        <v>20400000</v>
      </c>
      <c r="N192" s="19">
        <v>19300000</v>
      </c>
      <c r="O192" s="19">
        <v>18500000</v>
      </c>
      <c r="P192" s="19">
        <v>16500000</v>
      </c>
      <c r="Q192" s="19">
        <v>15800000</v>
      </c>
      <c r="S192" s="73">
        <f>F192+Sheet3!C$20</f>
        <v>32900000</v>
      </c>
      <c r="T192" s="73">
        <f>G192+Sheet3!D$20</f>
        <v>31900000</v>
      </c>
      <c r="U192" s="73">
        <f>H192+Sheet3!E$20</f>
        <v>31200000</v>
      </c>
      <c r="V192" s="73">
        <f>I192+Sheet3!F$20</f>
        <v>29700000</v>
      </c>
      <c r="W192" s="73">
        <f>J192+Sheet3!G$20</f>
        <v>28300000</v>
      </c>
      <c r="X192" s="73">
        <f>K192+Sheet3!H$20</f>
        <v>25500000</v>
      </c>
      <c r="Y192" s="73">
        <f>L192+Sheet3!I$20</f>
        <v>23200000</v>
      </c>
      <c r="Z192" s="73">
        <f>M192+Sheet3!J$20</f>
        <v>20400000</v>
      </c>
      <c r="AA192" s="73">
        <f>N192+Sheet3!K$20</f>
        <v>19300000</v>
      </c>
      <c r="AB192" s="73">
        <f>O192+Sheet3!L$20</f>
        <v>18500000</v>
      </c>
      <c r="AC192" s="73">
        <f>P192+Sheet3!M$20</f>
        <v>16500000</v>
      </c>
      <c r="AD192" s="73">
        <f>Q192+Sheet3!N$20</f>
        <v>15800000</v>
      </c>
      <c r="AF192" s="68">
        <f t="shared" si="82"/>
        <v>500000</v>
      </c>
      <c r="AG192" s="68">
        <f t="shared" si="83"/>
        <v>500000</v>
      </c>
      <c r="AH192" s="68">
        <f t="shared" si="84"/>
        <v>500000</v>
      </c>
      <c r="AI192" s="68">
        <f t="shared" si="85"/>
        <v>500000</v>
      </c>
      <c r="AJ192" s="68">
        <f t="shared" si="86"/>
        <v>500000</v>
      </c>
      <c r="AK192" s="68">
        <f t="shared" si="87"/>
        <v>500000</v>
      </c>
      <c r="AL192" s="68">
        <f t="shared" si="88"/>
        <v>500000</v>
      </c>
      <c r="AM192" s="68">
        <f t="shared" si="89"/>
        <v>0</v>
      </c>
      <c r="AN192" s="68">
        <f t="shared" si="90"/>
        <v>0</v>
      </c>
      <c r="AO192" s="68">
        <f t="shared" si="91"/>
        <v>0</v>
      </c>
      <c r="AP192" s="68">
        <f t="shared" si="92"/>
        <v>0</v>
      </c>
      <c r="AQ192" s="68">
        <f t="shared" si="93"/>
        <v>0</v>
      </c>
      <c r="AS192" s="68">
        <f t="shared" si="94"/>
        <v>1000000</v>
      </c>
      <c r="AT192" s="68">
        <f t="shared" si="95"/>
        <v>700000</v>
      </c>
      <c r="AU192" s="68">
        <f t="shared" si="96"/>
        <v>1500000</v>
      </c>
      <c r="AV192" s="68">
        <f t="shared" si="97"/>
        <v>1400000</v>
      </c>
      <c r="AW192" s="68">
        <f t="shared" si="98"/>
        <v>2800000</v>
      </c>
      <c r="AX192" s="68">
        <f t="shared" si="99"/>
        <v>2300000</v>
      </c>
      <c r="AY192" s="68">
        <f t="shared" si="100"/>
        <v>2800000</v>
      </c>
      <c r="AZ192" s="68">
        <f t="shared" si="101"/>
        <v>1100000</v>
      </c>
      <c r="BA192" s="68">
        <f t="shared" si="102"/>
        <v>800000</v>
      </c>
      <c r="BB192" s="68">
        <f t="shared" si="103"/>
        <v>2000000</v>
      </c>
      <c r="BC192" s="68">
        <f t="shared" si="104"/>
        <v>700000</v>
      </c>
      <c r="BD192" s="68">
        <f t="shared" si="105"/>
        <v>15800000</v>
      </c>
    </row>
    <row r="193" spans="1:56" x14ac:dyDescent="0.35">
      <c r="A193" s="21" t="s">
        <v>336</v>
      </c>
      <c r="B193" s="21" t="s">
        <v>343</v>
      </c>
      <c r="C193" s="22" t="s">
        <v>344</v>
      </c>
      <c r="D193" s="57">
        <v>0</v>
      </c>
      <c r="E193" s="57">
        <f t="shared" si="106"/>
        <v>-54800000</v>
      </c>
      <c r="F193" s="19">
        <v>54300000</v>
      </c>
      <c r="G193" s="19">
        <v>53300000</v>
      </c>
      <c r="H193" s="19">
        <v>52200000</v>
      </c>
      <c r="I193" s="19">
        <v>49700000</v>
      </c>
      <c r="J193" s="19">
        <v>47300000</v>
      </c>
      <c r="K193" s="19">
        <v>43000000</v>
      </c>
      <c r="L193" s="19">
        <v>40100000</v>
      </c>
      <c r="M193" s="19">
        <v>36500000</v>
      </c>
      <c r="N193" s="19">
        <v>34700000</v>
      </c>
      <c r="O193" s="19">
        <v>0</v>
      </c>
      <c r="P193" s="19">
        <v>0</v>
      </c>
      <c r="Q193" s="19">
        <v>0</v>
      </c>
      <c r="S193" s="73">
        <f>F193+Sheet3!C$20</f>
        <v>54800000</v>
      </c>
      <c r="T193" s="73">
        <f>G193+Sheet3!D$20</f>
        <v>53800000</v>
      </c>
      <c r="U193" s="73">
        <f>H193+Sheet3!E$20</f>
        <v>52700000</v>
      </c>
      <c r="V193" s="73">
        <f>I193+Sheet3!F$20</f>
        <v>50200000</v>
      </c>
      <c r="W193" s="73">
        <f>J193+Sheet3!G$20</f>
        <v>47800000</v>
      </c>
      <c r="X193" s="73">
        <f>K193+Sheet3!H$20</f>
        <v>43500000</v>
      </c>
      <c r="Y193" s="73">
        <f>L193+Sheet3!I$20</f>
        <v>40600000</v>
      </c>
      <c r="Z193" s="73">
        <f>M193+Sheet3!J$20</f>
        <v>36500000</v>
      </c>
      <c r="AA193" s="73">
        <f>N193+Sheet3!K$20</f>
        <v>34700000</v>
      </c>
      <c r="AB193" s="57">
        <f t="shared" si="110"/>
        <v>0</v>
      </c>
      <c r="AC193" s="57">
        <f t="shared" si="111"/>
        <v>0</v>
      </c>
      <c r="AD193" s="57">
        <f t="shared" si="112"/>
        <v>0</v>
      </c>
      <c r="AF193" s="68">
        <f t="shared" si="82"/>
        <v>500000</v>
      </c>
      <c r="AG193" s="68">
        <f t="shared" si="83"/>
        <v>500000</v>
      </c>
      <c r="AH193" s="68">
        <f t="shared" si="84"/>
        <v>500000</v>
      </c>
      <c r="AI193" s="68">
        <f t="shared" si="85"/>
        <v>500000</v>
      </c>
      <c r="AJ193" s="68">
        <f t="shared" si="86"/>
        <v>500000</v>
      </c>
      <c r="AK193" s="68">
        <f t="shared" si="87"/>
        <v>500000</v>
      </c>
      <c r="AL193" s="68">
        <f t="shared" si="88"/>
        <v>500000</v>
      </c>
      <c r="AM193" s="68">
        <f t="shared" si="89"/>
        <v>0</v>
      </c>
      <c r="AN193" s="68">
        <f t="shared" si="90"/>
        <v>0</v>
      </c>
      <c r="AO193" s="68">
        <f t="shared" si="91"/>
        <v>0</v>
      </c>
      <c r="AP193" s="68">
        <f t="shared" si="92"/>
        <v>0</v>
      </c>
      <c r="AQ193" s="68">
        <f t="shared" si="93"/>
        <v>0</v>
      </c>
      <c r="AS193" s="68">
        <f t="shared" si="94"/>
        <v>1000000</v>
      </c>
      <c r="AT193" s="68">
        <f t="shared" si="95"/>
        <v>1100000</v>
      </c>
      <c r="AU193" s="68">
        <f t="shared" si="96"/>
        <v>2500000</v>
      </c>
      <c r="AV193" s="68">
        <f t="shared" si="97"/>
        <v>2400000</v>
      </c>
      <c r="AW193" s="68">
        <f t="shared" si="98"/>
        <v>4300000</v>
      </c>
      <c r="AX193" s="68">
        <f t="shared" si="99"/>
        <v>2900000</v>
      </c>
      <c r="AY193" s="68">
        <f t="shared" si="100"/>
        <v>4100000</v>
      </c>
      <c r="AZ193" s="68">
        <f t="shared" si="101"/>
        <v>1800000</v>
      </c>
      <c r="BA193" s="68">
        <f t="shared" si="102"/>
        <v>34700000</v>
      </c>
      <c r="BB193" s="68">
        <f t="shared" si="103"/>
        <v>0</v>
      </c>
      <c r="BC193" s="68">
        <f t="shared" si="104"/>
        <v>0</v>
      </c>
      <c r="BD193" s="68">
        <f t="shared" si="105"/>
        <v>0</v>
      </c>
    </row>
    <row r="194" spans="1:56" x14ac:dyDescent="0.35">
      <c r="A194" s="21" t="s">
        <v>336</v>
      </c>
      <c r="B194" s="21" t="s">
        <v>345</v>
      </c>
      <c r="C194" s="22" t="s">
        <v>346</v>
      </c>
      <c r="D194" s="57">
        <v>35900000</v>
      </c>
      <c r="E194" s="57">
        <f t="shared" si="106"/>
        <v>3000000</v>
      </c>
      <c r="F194" s="19">
        <v>32400000</v>
      </c>
      <c r="G194" s="19">
        <v>31400000</v>
      </c>
      <c r="H194" s="19">
        <v>30700000</v>
      </c>
      <c r="I194" s="19">
        <v>29200000</v>
      </c>
      <c r="J194" s="19">
        <v>27800000</v>
      </c>
      <c r="K194" s="19">
        <v>25000000</v>
      </c>
      <c r="L194" s="19">
        <v>22700000</v>
      </c>
      <c r="M194" s="19">
        <v>20400000</v>
      </c>
      <c r="N194" s="19">
        <v>19300000</v>
      </c>
      <c r="O194" s="19">
        <v>18500000</v>
      </c>
      <c r="P194" s="19">
        <v>16500000</v>
      </c>
      <c r="Q194" s="19">
        <v>15800000</v>
      </c>
      <c r="S194" s="73">
        <f>F194+Sheet3!C$20</f>
        <v>32900000</v>
      </c>
      <c r="T194" s="73">
        <f>G194+Sheet3!D$20</f>
        <v>31900000</v>
      </c>
      <c r="U194" s="73">
        <f>H194+Sheet3!E$20</f>
        <v>31200000</v>
      </c>
      <c r="V194" s="73">
        <f>I194+Sheet3!F$20</f>
        <v>29700000</v>
      </c>
      <c r="W194" s="73">
        <f>J194+Sheet3!G$20</f>
        <v>28300000</v>
      </c>
      <c r="X194" s="73">
        <f>K194+Sheet3!H$20</f>
        <v>25500000</v>
      </c>
      <c r="Y194" s="73">
        <f>L194+Sheet3!I$20</f>
        <v>23200000</v>
      </c>
      <c r="Z194" s="73">
        <f>M194+Sheet3!J$20</f>
        <v>20400000</v>
      </c>
      <c r="AA194" s="73">
        <f>N194+Sheet3!K$20</f>
        <v>19300000</v>
      </c>
      <c r="AB194" s="73">
        <f>O194+Sheet3!L$20</f>
        <v>18500000</v>
      </c>
      <c r="AC194" s="73">
        <f>P194+Sheet3!M$20</f>
        <v>16500000</v>
      </c>
      <c r="AD194" s="73">
        <f>Q194+Sheet3!N$20</f>
        <v>15800000</v>
      </c>
      <c r="AF194" s="68">
        <f t="shared" si="82"/>
        <v>500000</v>
      </c>
      <c r="AG194" s="68">
        <f t="shared" si="83"/>
        <v>500000</v>
      </c>
      <c r="AH194" s="68">
        <f t="shared" si="84"/>
        <v>500000</v>
      </c>
      <c r="AI194" s="68">
        <f t="shared" si="85"/>
        <v>500000</v>
      </c>
      <c r="AJ194" s="68">
        <f t="shared" si="86"/>
        <v>500000</v>
      </c>
      <c r="AK194" s="68">
        <f t="shared" si="87"/>
        <v>500000</v>
      </c>
      <c r="AL194" s="68">
        <f t="shared" si="88"/>
        <v>500000</v>
      </c>
      <c r="AM194" s="68">
        <f t="shared" si="89"/>
        <v>0</v>
      </c>
      <c r="AN194" s="68">
        <f t="shared" si="90"/>
        <v>0</v>
      </c>
      <c r="AO194" s="68">
        <f t="shared" si="91"/>
        <v>0</v>
      </c>
      <c r="AP194" s="68">
        <f t="shared" si="92"/>
        <v>0</v>
      </c>
      <c r="AQ194" s="68">
        <f t="shared" si="93"/>
        <v>0</v>
      </c>
      <c r="AS194" s="68">
        <f t="shared" si="94"/>
        <v>1000000</v>
      </c>
      <c r="AT194" s="68">
        <f t="shared" si="95"/>
        <v>700000</v>
      </c>
      <c r="AU194" s="68">
        <f t="shared" si="96"/>
        <v>1500000</v>
      </c>
      <c r="AV194" s="68">
        <f t="shared" si="97"/>
        <v>1400000</v>
      </c>
      <c r="AW194" s="68">
        <f t="shared" si="98"/>
        <v>2800000</v>
      </c>
      <c r="AX194" s="68">
        <f t="shared" si="99"/>
        <v>2300000</v>
      </c>
      <c r="AY194" s="68">
        <f t="shared" si="100"/>
        <v>2800000</v>
      </c>
      <c r="AZ194" s="68">
        <f t="shared" si="101"/>
        <v>1100000</v>
      </c>
      <c r="BA194" s="68">
        <f t="shared" si="102"/>
        <v>800000</v>
      </c>
      <c r="BB194" s="68">
        <f t="shared" si="103"/>
        <v>2000000</v>
      </c>
      <c r="BC194" s="68">
        <f t="shared" si="104"/>
        <v>700000</v>
      </c>
      <c r="BD194" s="68">
        <f t="shared" si="105"/>
        <v>15800000</v>
      </c>
    </row>
    <row r="195" spans="1:56" x14ac:dyDescent="0.35">
      <c r="A195" s="21" t="s">
        <v>336</v>
      </c>
      <c r="B195" s="21" t="s">
        <v>347</v>
      </c>
      <c r="C195" s="22" t="s">
        <v>348</v>
      </c>
      <c r="D195" s="57">
        <v>38300000</v>
      </c>
      <c r="E195" s="57">
        <f t="shared" si="106"/>
        <v>4500000</v>
      </c>
      <c r="F195" s="19">
        <v>33300000</v>
      </c>
      <c r="G195" s="19">
        <v>32300000</v>
      </c>
      <c r="H195" s="19">
        <v>31600000</v>
      </c>
      <c r="I195" s="19">
        <v>30100000</v>
      </c>
      <c r="J195" s="19">
        <v>28700000</v>
      </c>
      <c r="K195" s="19">
        <v>25900000</v>
      </c>
      <c r="L195" s="19">
        <v>23400000</v>
      </c>
      <c r="M195" s="19">
        <v>20900000</v>
      </c>
      <c r="N195" s="19">
        <v>0</v>
      </c>
      <c r="O195" s="19">
        <v>0</v>
      </c>
      <c r="P195" s="19">
        <v>0</v>
      </c>
      <c r="Q195" s="19">
        <v>0</v>
      </c>
      <c r="S195" s="73">
        <f>F195+Sheet3!C$20</f>
        <v>33800000</v>
      </c>
      <c r="T195" s="73">
        <f>G195+Sheet3!D$20</f>
        <v>32800000</v>
      </c>
      <c r="U195" s="73">
        <f>H195+Sheet3!E$20</f>
        <v>32100000</v>
      </c>
      <c r="V195" s="73">
        <f>I195+Sheet3!F$20</f>
        <v>30600000</v>
      </c>
      <c r="W195" s="73">
        <f>J195+Sheet3!G$20</f>
        <v>29200000</v>
      </c>
      <c r="X195" s="73">
        <f>K195+Sheet3!H$20</f>
        <v>26400000</v>
      </c>
      <c r="Y195" s="73">
        <f>L195+Sheet3!I$20</f>
        <v>23900000</v>
      </c>
      <c r="Z195" s="73">
        <f>M195+Sheet3!J$20</f>
        <v>20900000</v>
      </c>
      <c r="AA195" s="57">
        <f t="shared" si="109"/>
        <v>0</v>
      </c>
      <c r="AB195" s="57">
        <f t="shared" si="110"/>
        <v>0</v>
      </c>
      <c r="AC195" s="57">
        <f t="shared" si="111"/>
        <v>0</v>
      </c>
      <c r="AD195" s="57">
        <f t="shared" si="112"/>
        <v>0</v>
      </c>
      <c r="AF195" s="68">
        <f t="shared" si="82"/>
        <v>500000</v>
      </c>
      <c r="AG195" s="68">
        <f t="shared" si="83"/>
        <v>500000</v>
      </c>
      <c r="AH195" s="68">
        <f t="shared" si="84"/>
        <v>500000</v>
      </c>
      <c r="AI195" s="68">
        <f t="shared" si="85"/>
        <v>500000</v>
      </c>
      <c r="AJ195" s="68">
        <f t="shared" si="86"/>
        <v>500000</v>
      </c>
      <c r="AK195" s="68">
        <f t="shared" si="87"/>
        <v>500000</v>
      </c>
      <c r="AL195" s="68">
        <f t="shared" si="88"/>
        <v>500000</v>
      </c>
      <c r="AM195" s="68">
        <f t="shared" si="89"/>
        <v>0</v>
      </c>
      <c r="AN195" s="68">
        <f t="shared" si="90"/>
        <v>0</v>
      </c>
      <c r="AO195" s="68">
        <f t="shared" si="91"/>
        <v>0</v>
      </c>
      <c r="AP195" s="68">
        <f t="shared" si="92"/>
        <v>0</v>
      </c>
      <c r="AQ195" s="68">
        <f t="shared" si="93"/>
        <v>0</v>
      </c>
      <c r="AS195" s="68">
        <f t="shared" si="94"/>
        <v>1000000</v>
      </c>
      <c r="AT195" s="68">
        <f t="shared" si="95"/>
        <v>700000</v>
      </c>
      <c r="AU195" s="68">
        <f t="shared" si="96"/>
        <v>1500000</v>
      </c>
      <c r="AV195" s="68">
        <f t="shared" si="97"/>
        <v>1400000</v>
      </c>
      <c r="AW195" s="68">
        <f t="shared" si="98"/>
        <v>2800000</v>
      </c>
      <c r="AX195" s="68">
        <f t="shared" si="99"/>
        <v>2500000</v>
      </c>
      <c r="AY195" s="68">
        <f t="shared" si="100"/>
        <v>3000000</v>
      </c>
      <c r="AZ195" s="68">
        <f t="shared" si="101"/>
        <v>20900000</v>
      </c>
      <c r="BA195" s="68">
        <f t="shared" si="102"/>
        <v>0</v>
      </c>
      <c r="BB195" s="68">
        <f t="shared" si="103"/>
        <v>0</v>
      </c>
      <c r="BC195" s="68">
        <f t="shared" si="104"/>
        <v>0</v>
      </c>
      <c r="BD195" s="68">
        <f t="shared" si="105"/>
        <v>0</v>
      </c>
    </row>
    <row r="196" spans="1:56" x14ac:dyDescent="0.35">
      <c r="A196" s="21" t="s">
        <v>336</v>
      </c>
      <c r="B196" s="21" t="s">
        <v>349</v>
      </c>
      <c r="C196" s="22" t="s">
        <v>350</v>
      </c>
      <c r="D196" s="57">
        <v>69300000</v>
      </c>
      <c r="E196" s="57">
        <f t="shared" si="106"/>
        <v>13000000</v>
      </c>
      <c r="F196" s="19">
        <v>54300000</v>
      </c>
      <c r="G196" s="19">
        <v>53300000</v>
      </c>
      <c r="H196" s="19">
        <v>52200000</v>
      </c>
      <c r="I196" s="19">
        <v>49700000</v>
      </c>
      <c r="J196" s="19">
        <v>47300000</v>
      </c>
      <c r="K196" s="19">
        <v>43000000</v>
      </c>
      <c r="L196" s="19">
        <v>40100000</v>
      </c>
      <c r="M196" s="19">
        <v>36500000</v>
      </c>
      <c r="N196" s="19">
        <v>34700000</v>
      </c>
      <c r="O196" s="19">
        <v>0</v>
      </c>
      <c r="P196" s="19">
        <v>0</v>
      </c>
      <c r="Q196" s="19">
        <v>0</v>
      </c>
      <c r="S196" s="73">
        <f>F196+Sheet3!C$21</f>
        <v>56300000</v>
      </c>
      <c r="T196" s="73">
        <f>G196+Sheet3!D$21</f>
        <v>55300000</v>
      </c>
      <c r="U196" s="73">
        <f>H196+Sheet3!E$21</f>
        <v>54200000</v>
      </c>
      <c r="V196" s="73">
        <f>I196+Sheet3!F$21</f>
        <v>51700000</v>
      </c>
      <c r="W196" s="73">
        <f>J196+Sheet3!G$21</f>
        <v>49300000</v>
      </c>
      <c r="X196" s="73">
        <f>K196+Sheet3!H$21</f>
        <v>45000000</v>
      </c>
      <c r="Y196" s="73">
        <f>L196+Sheet3!I$21</f>
        <v>42100000</v>
      </c>
      <c r="Z196" s="73">
        <f>M196+Sheet3!J$21</f>
        <v>38500000</v>
      </c>
      <c r="AA196" s="73">
        <f>N196+Sheet3!K$21</f>
        <v>36700000</v>
      </c>
      <c r="AB196" s="57">
        <f t="shared" si="110"/>
        <v>0</v>
      </c>
      <c r="AC196" s="57">
        <f t="shared" si="111"/>
        <v>0</v>
      </c>
      <c r="AD196" s="57">
        <f t="shared" si="112"/>
        <v>0</v>
      </c>
      <c r="AF196" s="68">
        <f t="shared" si="82"/>
        <v>2000000</v>
      </c>
      <c r="AG196" s="68">
        <f t="shared" si="83"/>
        <v>2000000</v>
      </c>
      <c r="AH196" s="68">
        <f t="shared" si="84"/>
        <v>2000000</v>
      </c>
      <c r="AI196" s="68">
        <f t="shared" si="85"/>
        <v>2000000</v>
      </c>
      <c r="AJ196" s="68">
        <f t="shared" si="86"/>
        <v>2000000</v>
      </c>
      <c r="AK196" s="68">
        <f t="shared" si="87"/>
        <v>2000000</v>
      </c>
      <c r="AL196" s="68">
        <f t="shared" si="88"/>
        <v>2000000</v>
      </c>
      <c r="AM196" s="68">
        <f t="shared" si="89"/>
        <v>2000000</v>
      </c>
      <c r="AN196" s="68">
        <f t="shared" si="90"/>
        <v>2000000</v>
      </c>
      <c r="AO196" s="68">
        <f t="shared" si="91"/>
        <v>0</v>
      </c>
      <c r="AP196" s="68">
        <f t="shared" si="92"/>
        <v>0</v>
      </c>
      <c r="AQ196" s="68">
        <f t="shared" si="93"/>
        <v>0</v>
      </c>
      <c r="AS196" s="68">
        <f t="shared" si="94"/>
        <v>1000000</v>
      </c>
      <c r="AT196" s="68">
        <f t="shared" si="95"/>
        <v>1100000</v>
      </c>
      <c r="AU196" s="68">
        <f t="shared" si="96"/>
        <v>2500000</v>
      </c>
      <c r="AV196" s="68">
        <f t="shared" si="97"/>
        <v>2400000</v>
      </c>
      <c r="AW196" s="68">
        <f t="shared" si="98"/>
        <v>4300000</v>
      </c>
      <c r="AX196" s="68">
        <f t="shared" si="99"/>
        <v>2900000</v>
      </c>
      <c r="AY196" s="68">
        <f t="shared" si="100"/>
        <v>3600000</v>
      </c>
      <c r="AZ196" s="68">
        <f t="shared" si="101"/>
        <v>1800000</v>
      </c>
      <c r="BA196" s="68">
        <f t="shared" si="102"/>
        <v>36700000</v>
      </c>
      <c r="BB196" s="68">
        <f t="shared" si="103"/>
        <v>0</v>
      </c>
      <c r="BC196" s="68">
        <f t="shared" si="104"/>
        <v>0</v>
      </c>
      <c r="BD196" s="68">
        <f t="shared" si="105"/>
        <v>0</v>
      </c>
    </row>
    <row r="197" spans="1:56" x14ac:dyDescent="0.35">
      <c r="A197" s="21" t="s">
        <v>336</v>
      </c>
      <c r="B197" s="21" t="s">
        <v>351</v>
      </c>
      <c r="C197" s="22" t="s">
        <v>352</v>
      </c>
      <c r="D197" s="57">
        <v>0</v>
      </c>
      <c r="E197" s="57">
        <f t="shared" si="106"/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0</v>
      </c>
      <c r="S197" s="57">
        <f t="shared" si="113"/>
        <v>0</v>
      </c>
      <c r="T197" s="57">
        <f t="shared" si="114"/>
        <v>0</v>
      </c>
      <c r="U197" s="57">
        <f t="shared" si="115"/>
        <v>0</v>
      </c>
      <c r="V197" s="57">
        <f t="shared" si="116"/>
        <v>0</v>
      </c>
      <c r="W197" s="57">
        <f t="shared" si="117"/>
        <v>0</v>
      </c>
      <c r="X197" s="57">
        <f t="shared" si="118"/>
        <v>0</v>
      </c>
      <c r="Y197" s="57">
        <f t="shared" si="107"/>
        <v>0</v>
      </c>
      <c r="Z197" s="57">
        <f t="shared" si="108"/>
        <v>0</v>
      </c>
      <c r="AA197" s="57">
        <f t="shared" si="109"/>
        <v>0</v>
      </c>
      <c r="AB197" s="57">
        <f t="shared" si="110"/>
        <v>0</v>
      </c>
      <c r="AC197" s="57">
        <f t="shared" si="111"/>
        <v>0</v>
      </c>
      <c r="AD197" s="57">
        <f t="shared" si="112"/>
        <v>0</v>
      </c>
      <c r="AF197" s="68">
        <f t="shared" si="82"/>
        <v>0</v>
      </c>
      <c r="AG197" s="68">
        <f t="shared" si="83"/>
        <v>0</v>
      </c>
      <c r="AH197" s="68">
        <f t="shared" si="84"/>
        <v>0</v>
      </c>
      <c r="AI197" s="68">
        <f t="shared" si="85"/>
        <v>0</v>
      </c>
      <c r="AJ197" s="68">
        <f t="shared" si="86"/>
        <v>0</v>
      </c>
      <c r="AK197" s="68">
        <f t="shared" si="87"/>
        <v>0</v>
      </c>
      <c r="AL197" s="68">
        <f t="shared" si="88"/>
        <v>0</v>
      </c>
      <c r="AM197" s="68">
        <f t="shared" si="89"/>
        <v>0</v>
      </c>
      <c r="AN197" s="68">
        <f t="shared" si="90"/>
        <v>0</v>
      </c>
      <c r="AO197" s="68">
        <f t="shared" si="91"/>
        <v>0</v>
      </c>
      <c r="AP197" s="68">
        <f t="shared" si="92"/>
        <v>0</v>
      </c>
      <c r="AQ197" s="68">
        <f t="shared" si="93"/>
        <v>0</v>
      </c>
      <c r="AS197" s="68">
        <f t="shared" si="94"/>
        <v>0</v>
      </c>
      <c r="AT197" s="68">
        <f t="shared" si="95"/>
        <v>0</v>
      </c>
      <c r="AU197" s="68">
        <f t="shared" si="96"/>
        <v>0</v>
      </c>
      <c r="AV197" s="68">
        <f t="shared" si="97"/>
        <v>0</v>
      </c>
      <c r="AW197" s="68">
        <f t="shared" si="98"/>
        <v>0</v>
      </c>
      <c r="AX197" s="68">
        <f t="shared" si="99"/>
        <v>0</v>
      </c>
      <c r="AY197" s="68">
        <f t="shared" si="100"/>
        <v>0</v>
      </c>
      <c r="AZ197" s="68">
        <f t="shared" si="101"/>
        <v>0</v>
      </c>
      <c r="BA197" s="68">
        <f t="shared" si="102"/>
        <v>0</v>
      </c>
      <c r="BB197" s="68">
        <f t="shared" si="103"/>
        <v>0</v>
      </c>
      <c r="BC197" s="68">
        <f t="shared" si="104"/>
        <v>0</v>
      </c>
      <c r="BD197" s="68">
        <f t="shared" si="105"/>
        <v>0</v>
      </c>
    </row>
    <row r="198" spans="1:56" x14ac:dyDescent="0.35">
      <c r="A198" s="21" t="s">
        <v>336</v>
      </c>
      <c r="B198" s="21" t="s">
        <v>353</v>
      </c>
      <c r="C198" s="22" t="s">
        <v>354</v>
      </c>
      <c r="D198" s="57">
        <v>0</v>
      </c>
      <c r="E198" s="57">
        <f t="shared" si="106"/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S198" s="57">
        <f t="shared" si="113"/>
        <v>0</v>
      </c>
      <c r="T198" s="57">
        <f t="shared" si="114"/>
        <v>0</v>
      </c>
      <c r="U198" s="57">
        <f t="shared" si="115"/>
        <v>0</v>
      </c>
      <c r="V198" s="57">
        <f t="shared" si="116"/>
        <v>0</v>
      </c>
      <c r="W198" s="57">
        <f t="shared" si="117"/>
        <v>0</v>
      </c>
      <c r="X198" s="57">
        <f t="shared" si="118"/>
        <v>0</v>
      </c>
      <c r="Y198" s="57">
        <f t="shared" si="107"/>
        <v>0</v>
      </c>
      <c r="Z198" s="57">
        <f t="shared" si="108"/>
        <v>0</v>
      </c>
      <c r="AA198" s="57">
        <f t="shared" si="109"/>
        <v>0</v>
      </c>
      <c r="AB198" s="57">
        <f t="shared" si="110"/>
        <v>0</v>
      </c>
      <c r="AC198" s="57">
        <f t="shared" si="111"/>
        <v>0</v>
      </c>
      <c r="AD198" s="57">
        <f t="shared" si="112"/>
        <v>0</v>
      </c>
      <c r="AF198" s="68">
        <f t="shared" si="82"/>
        <v>0</v>
      </c>
      <c r="AG198" s="68">
        <f t="shared" si="83"/>
        <v>0</v>
      </c>
      <c r="AH198" s="68">
        <f t="shared" si="84"/>
        <v>0</v>
      </c>
      <c r="AI198" s="68">
        <f t="shared" si="85"/>
        <v>0</v>
      </c>
      <c r="AJ198" s="68">
        <f t="shared" si="86"/>
        <v>0</v>
      </c>
      <c r="AK198" s="68">
        <f t="shared" si="87"/>
        <v>0</v>
      </c>
      <c r="AL198" s="68">
        <f t="shared" si="88"/>
        <v>0</v>
      </c>
      <c r="AM198" s="68">
        <f t="shared" si="89"/>
        <v>0</v>
      </c>
      <c r="AN198" s="68">
        <f t="shared" si="90"/>
        <v>0</v>
      </c>
      <c r="AO198" s="68">
        <f t="shared" si="91"/>
        <v>0</v>
      </c>
      <c r="AP198" s="68">
        <f t="shared" si="92"/>
        <v>0</v>
      </c>
      <c r="AQ198" s="68">
        <f t="shared" si="93"/>
        <v>0</v>
      </c>
      <c r="AS198" s="68">
        <f t="shared" si="94"/>
        <v>0</v>
      </c>
      <c r="AT198" s="68">
        <f t="shared" si="95"/>
        <v>0</v>
      </c>
      <c r="AU198" s="68">
        <f t="shared" si="96"/>
        <v>0</v>
      </c>
      <c r="AV198" s="68">
        <f t="shared" si="97"/>
        <v>0</v>
      </c>
      <c r="AW198" s="68">
        <f t="shared" si="98"/>
        <v>0</v>
      </c>
      <c r="AX198" s="68">
        <f t="shared" si="99"/>
        <v>0</v>
      </c>
      <c r="AY198" s="68">
        <f t="shared" si="100"/>
        <v>0</v>
      </c>
      <c r="AZ198" s="68">
        <f t="shared" si="101"/>
        <v>0</v>
      </c>
      <c r="BA198" s="68">
        <f t="shared" si="102"/>
        <v>0</v>
      </c>
      <c r="BB198" s="68">
        <f t="shared" si="103"/>
        <v>0</v>
      </c>
      <c r="BC198" s="68">
        <f t="shared" si="104"/>
        <v>0</v>
      </c>
      <c r="BD198" s="68">
        <f t="shared" si="105"/>
        <v>0</v>
      </c>
    </row>
    <row r="199" spans="1:56" x14ac:dyDescent="0.35">
      <c r="A199" s="21" t="s">
        <v>336</v>
      </c>
      <c r="B199" s="21" t="s">
        <v>355</v>
      </c>
      <c r="C199" s="22" t="s">
        <v>356</v>
      </c>
      <c r="D199" s="57">
        <v>0</v>
      </c>
      <c r="E199" s="57">
        <f t="shared" si="106"/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S199" s="57">
        <f t="shared" si="113"/>
        <v>0</v>
      </c>
      <c r="T199" s="57">
        <f t="shared" si="114"/>
        <v>0</v>
      </c>
      <c r="U199" s="57">
        <f t="shared" si="115"/>
        <v>0</v>
      </c>
      <c r="V199" s="57">
        <f t="shared" si="116"/>
        <v>0</v>
      </c>
      <c r="W199" s="57">
        <f t="shared" si="117"/>
        <v>0</v>
      </c>
      <c r="X199" s="57">
        <f t="shared" si="118"/>
        <v>0</v>
      </c>
      <c r="Y199" s="57">
        <f t="shared" si="107"/>
        <v>0</v>
      </c>
      <c r="Z199" s="57">
        <f t="shared" si="108"/>
        <v>0</v>
      </c>
      <c r="AA199" s="57">
        <f t="shared" si="109"/>
        <v>0</v>
      </c>
      <c r="AB199" s="57">
        <f t="shared" si="110"/>
        <v>0</v>
      </c>
      <c r="AC199" s="57">
        <f t="shared" si="111"/>
        <v>0</v>
      </c>
      <c r="AD199" s="57">
        <f t="shared" si="112"/>
        <v>0</v>
      </c>
      <c r="AF199" s="68">
        <f t="shared" si="82"/>
        <v>0</v>
      </c>
      <c r="AG199" s="68">
        <f t="shared" si="83"/>
        <v>0</v>
      </c>
      <c r="AH199" s="68">
        <f t="shared" si="84"/>
        <v>0</v>
      </c>
      <c r="AI199" s="68">
        <f t="shared" si="85"/>
        <v>0</v>
      </c>
      <c r="AJ199" s="68">
        <f t="shared" si="86"/>
        <v>0</v>
      </c>
      <c r="AK199" s="68">
        <f t="shared" si="87"/>
        <v>0</v>
      </c>
      <c r="AL199" s="68">
        <f t="shared" si="88"/>
        <v>0</v>
      </c>
      <c r="AM199" s="68">
        <f t="shared" si="89"/>
        <v>0</v>
      </c>
      <c r="AN199" s="68">
        <f t="shared" si="90"/>
        <v>0</v>
      </c>
      <c r="AO199" s="68">
        <f t="shared" si="91"/>
        <v>0</v>
      </c>
      <c r="AP199" s="68">
        <f t="shared" si="92"/>
        <v>0</v>
      </c>
      <c r="AQ199" s="68">
        <f t="shared" si="93"/>
        <v>0</v>
      </c>
      <c r="AS199" s="68">
        <f t="shared" si="94"/>
        <v>0</v>
      </c>
      <c r="AT199" s="68">
        <f t="shared" si="95"/>
        <v>0</v>
      </c>
      <c r="AU199" s="68">
        <f t="shared" si="96"/>
        <v>0</v>
      </c>
      <c r="AV199" s="68">
        <f t="shared" si="97"/>
        <v>0</v>
      </c>
      <c r="AW199" s="68">
        <f t="shared" si="98"/>
        <v>0</v>
      </c>
      <c r="AX199" s="68">
        <f t="shared" si="99"/>
        <v>0</v>
      </c>
      <c r="AY199" s="68">
        <f t="shared" si="100"/>
        <v>0</v>
      </c>
      <c r="AZ199" s="68">
        <f t="shared" si="101"/>
        <v>0</v>
      </c>
      <c r="BA199" s="68">
        <f t="shared" si="102"/>
        <v>0</v>
      </c>
      <c r="BB199" s="68">
        <f t="shared" si="103"/>
        <v>0</v>
      </c>
      <c r="BC199" s="68">
        <f t="shared" si="104"/>
        <v>0</v>
      </c>
      <c r="BD199" s="68">
        <f t="shared" si="105"/>
        <v>0</v>
      </c>
    </row>
    <row r="200" spans="1:56" x14ac:dyDescent="0.35">
      <c r="A200" s="21" t="s">
        <v>336</v>
      </c>
      <c r="B200" s="21" t="s">
        <v>357</v>
      </c>
      <c r="C200" s="22" t="s">
        <v>358</v>
      </c>
      <c r="D200" s="57">
        <v>0</v>
      </c>
      <c r="E200" s="57">
        <f t="shared" si="106"/>
        <v>-30900000</v>
      </c>
      <c r="F200" s="19">
        <v>30400000</v>
      </c>
      <c r="G200" s="19">
        <v>29400000</v>
      </c>
      <c r="H200" s="19">
        <v>28800000</v>
      </c>
      <c r="I200" s="19">
        <v>27500000</v>
      </c>
      <c r="J200" s="19">
        <v>26200000</v>
      </c>
      <c r="K200" s="19">
        <v>23700000</v>
      </c>
      <c r="L200" s="19">
        <v>21600000</v>
      </c>
      <c r="M200" s="19">
        <v>19400000</v>
      </c>
      <c r="N200" s="19">
        <v>18500000</v>
      </c>
      <c r="O200" s="19">
        <v>17600000</v>
      </c>
      <c r="P200" s="19">
        <v>16100000</v>
      </c>
      <c r="Q200" s="19">
        <v>14700000</v>
      </c>
      <c r="S200" s="73">
        <f>F200+Sheet3!C$22</f>
        <v>30900000</v>
      </c>
      <c r="T200" s="73">
        <f>G200+Sheet3!D$22</f>
        <v>29900000</v>
      </c>
      <c r="U200" s="73">
        <f>H200+Sheet3!E$22</f>
        <v>29300000</v>
      </c>
      <c r="V200" s="73">
        <f>I200+Sheet3!F$22</f>
        <v>28000000</v>
      </c>
      <c r="W200" s="73">
        <f>J200+Sheet3!G$22</f>
        <v>26700000</v>
      </c>
      <c r="X200" s="73">
        <f>K200+Sheet3!H$22</f>
        <v>24200000</v>
      </c>
      <c r="Y200" s="73">
        <f>L200+Sheet3!I$22</f>
        <v>22100000</v>
      </c>
      <c r="Z200" s="73">
        <f>M200+Sheet3!J$22</f>
        <v>19400000</v>
      </c>
      <c r="AA200" s="73">
        <f>N200+Sheet3!K$22</f>
        <v>18500000</v>
      </c>
      <c r="AB200" s="73">
        <f>O200+Sheet3!L$22</f>
        <v>17600000</v>
      </c>
      <c r="AC200" s="73">
        <f>P200+Sheet3!M$22</f>
        <v>16100000</v>
      </c>
      <c r="AD200" s="73">
        <f>Q200+Sheet3!N$22</f>
        <v>14700000</v>
      </c>
      <c r="AF200" s="68">
        <f t="shared" si="82"/>
        <v>500000</v>
      </c>
      <c r="AG200" s="68">
        <f t="shared" si="83"/>
        <v>500000</v>
      </c>
      <c r="AH200" s="68">
        <f t="shared" si="84"/>
        <v>500000</v>
      </c>
      <c r="AI200" s="68">
        <f t="shared" si="85"/>
        <v>500000</v>
      </c>
      <c r="AJ200" s="68">
        <f t="shared" si="86"/>
        <v>500000</v>
      </c>
      <c r="AK200" s="68">
        <f t="shared" si="87"/>
        <v>500000</v>
      </c>
      <c r="AL200" s="68">
        <f t="shared" si="88"/>
        <v>500000</v>
      </c>
      <c r="AM200" s="68">
        <f t="shared" si="89"/>
        <v>0</v>
      </c>
      <c r="AN200" s="68">
        <f t="shared" si="90"/>
        <v>0</v>
      </c>
      <c r="AO200" s="68">
        <f t="shared" si="91"/>
        <v>0</v>
      </c>
      <c r="AP200" s="68">
        <f t="shared" si="92"/>
        <v>0</v>
      </c>
      <c r="AQ200" s="68">
        <f t="shared" si="93"/>
        <v>0</v>
      </c>
      <c r="AS200" s="68">
        <f t="shared" si="94"/>
        <v>1000000</v>
      </c>
      <c r="AT200" s="68">
        <f t="shared" si="95"/>
        <v>600000</v>
      </c>
      <c r="AU200" s="68">
        <f t="shared" si="96"/>
        <v>1300000</v>
      </c>
      <c r="AV200" s="68">
        <f t="shared" si="97"/>
        <v>1300000</v>
      </c>
      <c r="AW200" s="68">
        <f t="shared" si="98"/>
        <v>2500000</v>
      </c>
      <c r="AX200" s="68">
        <f t="shared" si="99"/>
        <v>2100000</v>
      </c>
      <c r="AY200" s="68">
        <f t="shared" si="100"/>
        <v>2700000</v>
      </c>
      <c r="AZ200" s="68">
        <f t="shared" si="101"/>
        <v>900000</v>
      </c>
      <c r="BA200" s="68">
        <f t="shared" si="102"/>
        <v>900000</v>
      </c>
      <c r="BB200" s="68">
        <f t="shared" si="103"/>
        <v>1500000</v>
      </c>
      <c r="BC200" s="68">
        <f t="shared" si="104"/>
        <v>1400000</v>
      </c>
      <c r="BD200" s="68">
        <f t="shared" si="105"/>
        <v>14700000</v>
      </c>
    </row>
    <row r="201" spans="1:56" x14ac:dyDescent="0.35">
      <c r="A201" s="21" t="s">
        <v>336</v>
      </c>
      <c r="B201" s="21" t="s">
        <v>359</v>
      </c>
      <c r="C201" s="22" t="s">
        <v>360</v>
      </c>
      <c r="D201" s="57">
        <v>35800000</v>
      </c>
      <c r="E201" s="57">
        <f t="shared" si="106"/>
        <v>3900000</v>
      </c>
      <c r="F201" s="19">
        <v>31400000</v>
      </c>
      <c r="G201" s="19">
        <v>30400000</v>
      </c>
      <c r="H201" s="19">
        <v>29800000</v>
      </c>
      <c r="I201" s="19">
        <v>28400000</v>
      </c>
      <c r="J201" s="19">
        <v>27100000</v>
      </c>
      <c r="K201" s="19">
        <v>24400000</v>
      </c>
      <c r="L201" s="19">
        <v>22200000</v>
      </c>
      <c r="M201" s="19">
        <v>20000000</v>
      </c>
      <c r="N201" s="19">
        <v>19100000</v>
      </c>
      <c r="O201" s="19">
        <v>18200000</v>
      </c>
      <c r="P201" s="19">
        <v>16600000</v>
      </c>
      <c r="Q201" s="19">
        <v>0</v>
      </c>
      <c r="S201" s="73">
        <f>F201+Sheet3!C$22</f>
        <v>31900000</v>
      </c>
      <c r="T201" s="73">
        <f>G201+Sheet3!D$22</f>
        <v>30900000</v>
      </c>
      <c r="U201" s="73">
        <f>H201+Sheet3!E$22</f>
        <v>30300000</v>
      </c>
      <c r="V201" s="73">
        <f>I201+Sheet3!F$22</f>
        <v>28900000</v>
      </c>
      <c r="W201" s="73">
        <f>J201+Sheet3!G$22</f>
        <v>27600000</v>
      </c>
      <c r="X201" s="73">
        <f>K201+Sheet3!H$22</f>
        <v>24900000</v>
      </c>
      <c r="Y201" s="73">
        <f>L201+Sheet3!I$22</f>
        <v>22700000</v>
      </c>
      <c r="Z201" s="73">
        <f>M201+Sheet3!J$22</f>
        <v>20000000</v>
      </c>
      <c r="AA201" s="73">
        <f>N201+Sheet3!K$22</f>
        <v>19100000</v>
      </c>
      <c r="AB201" s="73">
        <f>O201+Sheet3!L$22</f>
        <v>18200000</v>
      </c>
      <c r="AC201" s="73">
        <f>P201+Sheet3!M$22</f>
        <v>16600000</v>
      </c>
      <c r="AD201" s="57">
        <f t="shared" si="112"/>
        <v>0</v>
      </c>
      <c r="AF201" s="68">
        <f t="shared" si="82"/>
        <v>500000</v>
      </c>
      <c r="AG201" s="68">
        <f t="shared" si="83"/>
        <v>500000</v>
      </c>
      <c r="AH201" s="68">
        <f t="shared" si="84"/>
        <v>500000</v>
      </c>
      <c r="AI201" s="68">
        <f t="shared" si="85"/>
        <v>500000</v>
      </c>
      <c r="AJ201" s="68">
        <f t="shared" si="86"/>
        <v>500000</v>
      </c>
      <c r="AK201" s="68">
        <f t="shared" si="87"/>
        <v>500000</v>
      </c>
      <c r="AL201" s="68">
        <f t="shared" si="88"/>
        <v>500000</v>
      </c>
      <c r="AM201" s="68">
        <f t="shared" si="89"/>
        <v>0</v>
      </c>
      <c r="AN201" s="68">
        <f t="shared" si="90"/>
        <v>0</v>
      </c>
      <c r="AO201" s="68">
        <f t="shared" si="91"/>
        <v>0</v>
      </c>
      <c r="AP201" s="68">
        <f t="shared" si="92"/>
        <v>0</v>
      </c>
      <c r="AQ201" s="68">
        <f t="shared" si="93"/>
        <v>0</v>
      </c>
      <c r="AS201" s="68">
        <f t="shared" si="94"/>
        <v>1000000</v>
      </c>
      <c r="AT201" s="68">
        <f t="shared" si="95"/>
        <v>600000</v>
      </c>
      <c r="AU201" s="68">
        <f t="shared" si="96"/>
        <v>1400000</v>
      </c>
      <c r="AV201" s="68">
        <f t="shared" si="97"/>
        <v>1300000</v>
      </c>
      <c r="AW201" s="68">
        <f t="shared" si="98"/>
        <v>2700000</v>
      </c>
      <c r="AX201" s="68">
        <f t="shared" si="99"/>
        <v>2200000</v>
      </c>
      <c r="AY201" s="68">
        <f t="shared" si="100"/>
        <v>2700000</v>
      </c>
      <c r="AZ201" s="68">
        <f t="shared" si="101"/>
        <v>900000</v>
      </c>
      <c r="BA201" s="68">
        <f t="shared" si="102"/>
        <v>900000</v>
      </c>
      <c r="BB201" s="68">
        <f t="shared" si="103"/>
        <v>1600000</v>
      </c>
      <c r="BC201" s="68">
        <f t="shared" si="104"/>
        <v>16600000</v>
      </c>
      <c r="BD201" s="68">
        <f t="shared" si="105"/>
        <v>0</v>
      </c>
    </row>
    <row r="202" spans="1:56" x14ac:dyDescent="0.35">
      <c r="A202" s="21" t="s">
        <v>336</v>
      </c>
      <c r="B202" s="21" t="s">
        <v>361</v>
      </c>
      <c r="C202" s="22" t="s">
        <v>362</v>
      </c>
      <c r="D202" s="57">
        <v>37100000</v>
      </c>
      <c r="E202" s="57">
        <f t="shared" si="106"/>
        <v>2800000</v>
      </c>
      <c r="F202" s="19">
        <v>33800000</v>
      </c>
      <c r="G202" s="19">
        <v>32800000</v>
      </c>
      <c r="H202" s="19">
        <v>32100000</v>
      </c>
      <c r="I202" s="19">
        <v>30700000</v>
      </c>
      <c r="J202" s="19">
        <v>28400000</v>
      </c>
      <c r="K202" s="19">
        <v>25700000</v>
      </c>
      <c r="L202" s="19">
        <v>23400000</v>
      </c>
      <c r="M202" s="19">
        <v>21000000</v>
      </c>
      <c r="N202" s="19">
        <v>19900000</v>
      </c>
      <c r="O202" s="19">
        <v>19100000</v>
      </c>
      <c r="P202" s="19">
        <v>17100000</v>
      </c>
      <c r="Q202" s="19">
        <v>0</v>
      </c>
      <c r="S202" s="73">
        <f>F202+Sheet3!C$22</f>
        <v>34300000</v>
      </c>
      <c r="T202" s="73">
        <f>G202+Sheet3!D$22</f>
        <v>33300000</v>
      </c>
      <c r="U202" s="73">
        <f>H202+Sheet3!E$22</f>
        <v>32600000</v>
      </c>
      <c r="V202" s="73">
        <f>I202+Sheet3!F$22</f>
        <v>31200000</v>
      </c>
      <c r="W202" s="73">
        <f>J202+Sheet3!G$22</f>
        <v>28900000</v>
      </c>
      <c r="X202" s="73">
        <f>K202+Sheet3!H$22</f>
        <v>26200000</v>
      </c>
      <c r="Y202" s="73">
        <f>L202+Sheet3!I$22</f>
        <v>23900000</v>
      </c>
      <c r="Z202" s="73">
        <f>M202+Sheet3!J$22</f>
        <v>21000000</v>
      </c>
      <c r="AA202" s="73">
        <f>N202+Sheet3!K$22</f>
        <v>19900000</v>
      </c>
      <c r="AB202" s="73">
        <f>O202+Sheet3!L$22</f>
        <v>19100000</v>
      </c>
      <c r="AC202" s="73">
        <f>P202+Sheet3!M$22</f>
        <v>17100000</v>
      </c>
      <c r="AD202" s="57">
        <f t="shared" si="112"/>
        <v>0</v>
      </c>
      <c r="AF202" s="68">
        <f t="shared" si="82"/>
        <v>500000</v>
      </c>
      <c r="AG202" s="68">
        <f t="shared" si="83"/>
        <v>500000</v>
      </c>
      <c r="AH202" s="68">
        <f t="shared" si="84"/>
        <v>500000</v>
      </c>
      <c r="AI202" s="68">
        <f t="shared" si="85"/>
        <v>500000</v>
      </c>
      <c r="AJ202" s="68">
        <f t="shared" si="86"/>
        <v>500000</v>
      </c>
      <c r="AK202" s="68">
        <f t="shared" si="87"/>
        <v>500000</v>
      </c>
      <c r="AL202" s="68">
        <f t="shared" si="88"/>
        <v>500000</v>
      </c>
      <c r="AM202" s="68">
        <f t="shared" si="89"/>
        <v>0</v>
      </c>
      <c r="AN202" s="68">
        <f t="shared" si="90"/>
        <v>0</v>
      </c>
      <c r="AO202" s="68">
        <f t="shared" si="91"/>
        <v>0</v>
      </c>
      <c r="AP202" s="68">
        <f t="shared" si="92"/>
        <v>0</v>
      </c>
      <c r="AQ202" s="68">
        <f t="shared" si="93"/>
        <v>0</v>
      </c>
      <c r="AS202" s="68">
        <f t="shared" si="94"/>
        <v>1000000</v>
      </c>
      <c r="AT202" s="68">
        <f t="shared" si="95"/>
        <v>700000</v>
      </c>
      <c r="AU202" s="68">
        <f t="shared" si="96"/>
        <v>1400000</v>
      </c>
      <c r="AV202" s="68">
        <f t="shared" si="97"/>
        <v>2300000</v>
      </c>
      <c r="AW202" s="68">
        <f t="shared" si="98"/>
        <v>2700000</v>
      </c>
      <c r="AX202" s="68">
        <f t="shared" si="99"/>
        <v>2300000</v>
      </c>
      <c r="AY202" s="68">
        <f t="shared" si="100"/>
        <v>2900000</v>
      </c>
      <c r="AZ202" s="68">
        <f t="shared" si="101"/>
        <v>1100000</v>
      </c>
      <c r="BA202" s="68">
        <f t="shared" si="102"/>
        <v>800000</v>
      </c>
      <c r="BB202" s="68">
        <f t="shared" si="103"/>
        <v>2000000</v>
      </c>
      <c r="BC202" s="68">
        <f t="shared" si="104"/>
        <v>17100000</v>
      </c>
      <c r="BD202" s="68">
        <f t="shared" si="105"/>
        <v>0</v>
      </c>
    </row>
    <row r="203" spans="1:56" x14ac:dyDescent="0.35">
      <c r="A203" s="21" t="s">
        <v>336</v>
      </c>
      <c r="B203" s="21" t="s">
        <v>453</v>
      </c>
      <c r="C203" s="29" t="s">
        <v>454</v>
      </c>
      <c r="D203" s="57">
        <v>38400000</v>
      </c>
      <c r="E203" s="57">
        <f t="shared" si="106"/>
        <v>2500000</v>
      </c>
      <c r="F203" s="19">
        <v>35400000</v>
      </c>
      <c r="G203" s="19">
        <v>34400000</v>
      </c>
      <c r="H203" s="19">
        <v>33700000</v>
      </c>
      <c r="I203" s="19">
        <v>32100000</v>
      </c>
      <c r="J203" s="19">
        <v>30600000</v>
      </c>
      <c r="K203" s="19">
        <v>27600000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S203" s="73">
        <f>F203+Sheet3!C$22</f>
        <v>35900000</v>
      </c>
      <c r="T203" s="73">
        <f>G203+Sheet3!D$22</f>
        <v>34900000</v>
      </c>
      <c r="U203" s="73">
        <f>H203+Sheet3!E$22</f>
        <v>34200000</v>
      </c>
      <c r="V203" s="73">
        <f>I203+Sheet3!F$22</f>
        <v>32600000</v>
      </c>
      <c r="W203" s="73">
        <f>J203+Sheet3!G$22</f>
        <v>31100000</v>
      </c>
      <c r="X203" s="73">
        <f>K203+Sheet3!H$22</f>
        <v>28100000</v>
      </c>
      <c r="Y203" s="57">
        <f t="shared" si="107"/>
        <v>0</v>
      </c>
      <c r="Z203" s="57">
        <f t="shared" si="108"/>
        <v>0</v>
      </c>
      <c r="AA203" s="57">
        <f t="shared" si="109"/>
        <v>0</v>
      </c>
      <c r="AB203" s="57">
        <f t="shared" si="110"/>
        <v>0</v>
      </c>
      <c r="AC203" s="57">
        <f t="shared" si="111"/>
        <v>0</v>
      </c>
      <c r="AD203" s="57">
        <f t="shared" si="112"/>
        <v>0</v>
      </c>
      <c r="AF203" s="68">
        <f t="shared" ref="AF203:AF266" si="119">S203-F203</f>
        <v>500000</v>
      </c>
      <c r="AG203" s="68">
        <f t="shared" ref="AG203:AG266" si="120">T203-G203</f>
        <v>500000</v>
      </c>
      <c r="AH203" s="68">
        <f t="shared" ref="AH203:AH266" si="121">U203-H203</f>
        <v>500000</v>
      </c>
      <c r="AI203" s="68">
        <f t="shared" ref="AI203:AI266" si="122">V203-I203</f>
        <v>500000</v>
      </c>
      <c r="AJ203" s="68">
        <f t="shared" ref="AJ203:AJ266" si="123">W203-J203</f>
        <v>500000</v>
      </c>
      <c r="AK203" s="68">
        <f t="shared" ref="AK203:AK266" si="124">X203-K203</f>
        <v>500000</v>
      </c>
      <c r="AL203" s="68">
        <f t="shared" ref="AL203:AL266" si="125">Y203-L203</f>
        <v>0</v>
      </c>
      <c r="AM203" s="68">
        <f t="shared" ref="AM203:AM266" si="126">Z203-M203</f>
        <v>0</v>
      </c>
      <c r="AN203" s="68">
        <f t="shared" ref="AN203:AN266" si="127">AA203-N203</f>
        <v>0</v>
      </c>
      <c r="AO203" s="68">
        <f t="shared" ref="AO203:AO266" si="128">AB203-O203</f>
        <v>0</v>
      </c>
      <c r="AP203" s="68">
        <f t="shared" ref="AP203:AP266" si="129">AC203-P203</f>
        <v>0</v>
      </c>
      <c r="AQ203" s="68">
        <f t="shared" ref="AQ203:AQ266" si="130">AD203-Q203</f>
        <v>0</v>
      </c>
      <c r="AS203" s="68">
        <f t="shared" ref="AS203:AS266" si="131">S203-T203</f>
        <v>1000000</v>
      </c>
      <c r="AT203" s="68">
        <f t="shared" ref="AT203:AT266" si="132">T203-U203</f>
        <v>700000</v>
      </c>
      <c r="AU203" s="68">
        <f t="shared" ref="AU203:AU266" si="133">U203-V203</f>
        <v>1600000</v>
      </c>
      <c r="AV203" s="68">
        <f t="shared" ref="AV203:AV266" si="134">V203-W203</f>
        <v>1500000</v>
      </c>
      <c r="AW203" s="68">
        <f t="shared" ref="AW203:AW266" si="135">W203-X203</f>
        <v>3000000</v>
      </c>
      <c r="AX203" s="68">
        <f t="shared" ref="AX203:AX266" si="136">X203-Y203</f>
        <v>28100000</v>
      </c>
      <c r="AY203" s="68">
        <f t="shared" ref="AY203:AY266" si="137">Y203-Z203</f>
        <v>0</v>
      </c>
      <c r="AZ203" s="68">
        <f t="shared" ref="AZ203:AZ266" si="138">Z203-AA203</f>
        <v>0</v>
      </c>
      <c r="BA203" s="68">
        <f t="shared" ref="BA203:BA266" si="139">AA203-AB203</f>
        <v>0</v>
      </c>
      <c r="BB203" s="68">
        <f t="shared" ref="BB203:BB266" si="140">AB203-AC203</f>
        <v>0</v>
      </c>
      <c r="BC203" s="68">
        <f t="shared" ref="BC203:BC266" si="141">AC203-AD203</f>
        <v>0</v>
      </c>
      <c r="BD203" s="68">
        <f t="shared" ref="BD203:BD266" si="142">AD203-AE203</f>
        <v>0</v>
      </c>
    </row>
    <row r="204" spans="1:56" x14ac:dyDescent="0.35">
      <c r="A204" s="21" t="s">
        <v>336</v>
      </c>
      <c r="B204" s="21" t="s">
        <v>363</v>
      </c>
      <c r="C204" s="22" t="s">
        <v>364</v>
      </c>
      <c r="D204" s="57">
        <v>32000000</v>
      </c>
      <c r="E204" s="57">
        <f t="shared" ref="E204:E267" si="143">D204-S204</f>
        <v>1100000</v>
      </c>
      <c r="F204" s="19">
        <v>30400000</v>
      </c>
      <c r="G204" s="19">
        <v>29400000</v>
      </c>
      <c r="H204" s="19">
        <v>28800000</v>
      </c>
      <c r="I204" s="19">
        <v>27500000</v>
      </c>
      <c r="J204" s="19">
        <v>26200000</v>
      </c>
      <c r="K204" s="19">
        <v>23700000</v>
      </c>
      <c r="L204" s="19">
        <v>21600000</v>
      </c>
      <c r="M204" s="19">
        <v>19400000</v>
      </c>
      <c r="N204" s="19">
        <v>18500000</v>
      </c>
      <c r="O204" s="19">
        <v>17600000</v>
      </c>
      <c r="P204" s="19">
        <v>0</v>
      </c>
      <c r="Q204" s="19">
        <v>0</v>
      </c>
      <c r="S204" s="73">
        <f>F204+Sheet3!C$22</f>
        <v>30900000</v>
      </c>
      <c r="T204" s="73">
        <f>G204+Sheet3!D$22</f>
        <v>29900000</v>
      </c>
      <c r="U204" s="73">
        <f>H204+Sheet3!E$22</f>
        <v>29300000</v>
      </c>
      <c r="V204" s="73">
        <f>I204+Sheet3!F$22</f>
        <v>28000000</v>
      </c>
      <c r="W204" s="73">
        <f>J204+Sheet3!G$22</f>
        <v>26700000</v>
      </c>
      <c r="X204" s="73">
        <f>K204+Sheet3!H$22</f>
        <v>24200000</v>
      </c>
      <c r="Y204" s="73">
        <f>L204+Sheet3!I$22</f>
        <v>22100000</v>
      </c>
      <c r="Z204" s="73">
        <f>M204+Sheet3!J$22</f>
        <v>19400000</v>
      </c>
      <c r="AA204" s="73">
        <f>N204+Sheet3!K$22</f>
        <v>18500000</v>
      </c>
      <c r="AB204" s="73">
        <f>O204+Sheet3!L$22</f>
        <v>17600000</v>
      </c>
      <c r="AC204" s="57">
        <f t="shared" ref="AC204:AC267" si="144">P204</f>
        <v>0</v>
      </c>
      <c r="AD204" s="57">
        <f t="shared" ref="AD204:AD267" si="145">Q204</f>
        <v>0</v>
      </c>
      <c r="AF204" s="68">
        <f t="shared" si="119"/>
        <v>500000</v>
      </c>
      <c r="AG204" s="68">
        <f t="shared" si="120"/>
        <v>500000</v>
      </c>
      <c r="AH204" s="68">
        <f t="shared" si="121"/>
        <v>500000</v>
      </c>
      <c r="AI204" s="68">
        <f t="shared" si="122"/>
        <v>500000</v>
      </c>
      <c r="AJ204" s="68">
        <f t="shared" si="123"/>
        <v>500000</v>
      </c>
      <c r="AK204" s="68">
        <f t="shared" si="124"/>
        <v>500000</v>
      </c>
      <c r="AL204" s="68">
        <f t="shared" si="125"/>
        <v>500000</v>
      </c>
      <c r="AM204" s="68">
        <f t="shared" si="126"/>
        <v>0</v>
      </c>
      <c r="AN204" s="68">
        <f t="shared" si="127"/>
        <v>0</v>
      </c>
      <c r="AO204" s="68">
        <f t="shared" si="128"/>
        <v>0</v>
      </c>
      <c r="AP204" s="68">
        <f t="shared" si="129"/>
        <v>0</v>
      </c>
      <c r="AQ204" s="68">
        <f t="shared" si="130"/>
        <v>0</v>
      </c>
      <c r="AS204" s="68">
        <f t="shared" si="131"/>
        <v>1000000</v>
      </c>
      <c r="AT204" s="68">
        <f t="shared" si="132"/>
        <v>600000</v>
      </c>
      <c r="AU204" s="68">
        <f t="shared" si="133"/>
        <v>1300000</v>
      </c>
      <c r="AV204" s="68">
        <f t="shared" si="134"/>
        <v>1300000</v>
      </c>
      <c r="AW204" s="68">
        <f t="shared" si="135"/>
        <v>2500000</v>
      </c>
      <c r="AX204" s="68">
        <f t="shared" si="136"/>
        <v>2100000</v>
      </c>
      <c r="AY204" s="68">
        <f t="shared" si="137"/>
        <v>2700000</v>
      </c>
      <c r="AZ204" s="68">
        <f t="shared" si="138"/>
        <v>900000</v>
      </c>
      <c r="BA204" s="68">
        <f t="shared" si="139"/>
        <v>900000</v>
      </c>
      <c r="BB204" s="68">
        <f t="shared" si="140"/>
        <v>17600000</v>
      </c>
      <c r="BC204" s="68">
        <f t="shared" si="141"/>
        <v>0</v>
      </c>
      <c r="BD204" s="68">
        <f t="shared" si="142"/>
        <v>0</v>
      </c>
    </row>
    <row r="205" spans="1:56" x14ac:dyDescent="0.35">
      <c r="A205" s="21" t="s">
        <v>336</v>
      </c>
      <c r="B205" s="21" t="s">
        <v>365</v>
      </c>
      <c r="C205" s="22" t="s">
        <v>366</v>
      </c>
      <c r="D205" s="57">
        <v>32800000</v>
      </c>
      <c r="E205" s="57">
        <f t="shared" si="143"/>
        <v>32800000</v>
      </c>
      <c r="F205" s="19">
        <v>0</v>
      </c>
      <c r="G205" s="19">
        <v>0</v>
      </c>
      <c r="H205" s="19">
        <v>0</v>
      </c>
      <c r="I205" s="19">
        <v>0</v>
      </c>
      <c r="J205" s="19">
        <v>26200000</v>
      </c>
      <c r="K205" s="19">
        <v>23700000</v>
      </c>
      <c r="L205" s="19">
        <v>21600000</v>
      </c>
      <c r="M205" s="19">
        <v>19400000</v>
      </c>
      <c r="N205" s="19">
        <v>18500000</v>
      </c>
      <c r="O205" s="19">
        <v>17600000</v>
      </c>
      <c r="P205" s="19">
        <v>0</v>
      </c>
      <c r="Q205" s="19">
        <v>0</v>
      </c>
      <c r="S205" s="57">
        <f t="shared" ref="S205:S267" si="146">F205</f>
        <v>0</v>
      </c>
      <c r="T205" s="57">
        <f t="shared" ref="T205:T267" si="147">G205</f>
        <v>0</v>
      </c>
      <c r="U205" s="57">
        <f t="shared" ref="U205:U267" si="148">H205</f>
        <v>0</v>
      </c>
      <c r="V205" s="57">
        <f t="shared" ref="V205:V267" si="149">I205</f>
        <v>0</v>
      </c>
      <c r="W205" s="73">
        <f>J205+Sheet3!G$22</f>
        <v>26700000</v>
      </c>
      <c r="X205" s="73">
        <f>K205+Sheet3!H$22</f>
        <v>24200000</v>
      </c>
      <c r="Y205" s="73">
        <f>L205+Sheet3!I$22</f>
        <v>22100000</v>
      </c>
      <c r="Z205" s="73">
        <f>M205+Sheet3!J$22</f>
        <v>19400000</v>
      </c>
      <c r="AA205" s="73">
        <f>N205+Sheet3!K$22</f>
        <v>18500000</v>
      </c>
      <c r="AB205" s="73">
        <f>O205+Sheet3!L$22</f>
        <v>17600000</v>
      </c>
      <c r="AC205" s="57">
        <f t="shared" si="144"/>
        <v>0</v>
      </c>
      <c r="AD205" s="57">
        <f t="shared" si="145"/>
        <v>0</v>
      </c>
      <c r="AF205" s="68">
        <f t="shared" si="119"/>
        <v>0</v>
      </c>
      <c r="AG205" s="68">
        <f t="shared" si="120"/>
        <v>0</v>
      </c>
      <c r="AH205" s="68">
        <f t="shared" si="121"/>
        <v>0</v>
      </c>
      <c r="AI205" s="68">
        <f t="shared" si="122"/>
        <v>0</v>
      </c>
      <c r="AJ205" s="68">
        <f t="shared" si="123"/>
        <v>500000</v>
      </c>
      <c r="AK205" s="68">
        <f t="shared" si="124"/>
        <v>500000</v>
      </c>
      <c r="AL205" s="68">
        <f t="shared" si="125"/>
        <v>500000</v>
      </c>
      <c r="AM205" s="68">
        <f t="shared" si="126"/>
        <v>0</v>
      </c>
      <c r="AN205" s="68">
        <f t="shared" si="127"/>
        <v>0</v>
      </c>
      <c r="AO205" s="68">
        <f t="shared" si="128"/>
        <v>0</v>
      </c>
      <c r="AP205" s="68">
        <f t="shared" si="129"/>
        <v>0</v>
      </c>
      <c r="AQ205" s="68">
        <f t="shared" si="130"/>
        <v>0</v>
      </c>
      <c r="AS205" s="68">
        <f t="shared" si="131"/>
        <v>0</v>
      </c>
      <c r="AT205" s="68">
        <f t="shared" si="132"/>
        <v>0</v>
      </c>
      <c r="AU205" s="68">
        <f t="shared" si="133"/>
        <v>0</v>
      </c>
      <c r="AV205" s="68">
        <f t="shared" si="134"/>
        <v>-26700000</v>
      </c>
      <c r="AW205" s="68">
        <f t="shared" si="135"/>
        <v>2500000</v>
      </c>
      <c r="AX205" s="68">
        <f t="shared" si="136"/>
        <v>2100000</v>
      </c>
      <c r="AY205" s="68">
        <f t="shared" si="137"/>
        <v>2700000</v>
      </c>
      <c r="AZ205" s="68">
        <f t="shared" si="138"/>
        <v>900000</v>
      </c>
      <c r="BA205" s="68">
        <f t="shared" si="139"/>
        <v>900000</v>
      </c>
      <c r="BB205" s="68">
        <f t="shared" si="140"/>
        <v>17600000</v>
      </c>
      <c r="BC205" s="68">
        <f t="shared" si="141"/>
        <v>0</v>
      </c>
      <c r="BD205" s="68">
        <f t="shared" si="142"/>
        <v>0</v>
      </c>
    </row>
    <row r="206" spans="1:56" x14ac:dyDescent="0.35">
      <c r="A206" s="21" t="s">
        <v>336</v>
      </c>
      <c r="B206" s="21" t="s">
        <v>367</v>
      </c>
      <c r="C206" s="22" t="s">
        <v>368</v>
      </c>
      <c r="D206" s="57">
        <v>0</v>
      </c>
      <c r="E206" s="57">
        <f t="shared" si="143"/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26200000</v>
      </c>
      <c r="K206" s="19">
        <v>23700000</v>
      </c>
      <c r="L206" s="19">
        <v>21600000</v>
      </c>
      <c r="M206" s="19">
        <v>19400000</v>
      </c>
      <c r="N206" s="19">
        <v>18500000</v>
      </c>
      <c r="O206" s="19">
        <v>17600000</v>
      </c>
      <c r="P206" s="19">
        <v>16100000</v>
      </c>
      <c r="Q206" s="19">
        <v>14700000</v>
      </c>
      <c r="S206" s="57">
        <f t="shared" si="146"/>
        <v>0</v>
      </c>
      <c r="T206" s="57">
        <f t="shared" si="147"/>
        <v>0</v>
      </c>
      <c r="U206" s="57">
        <f t="shared" si="148"/>
        <v>0</v>
      </c>
      <c r="V206" s="57">
        <f t="shared" si="149"/>
        <v>0</v>
      </c>
      <c r="W206" s="73">
        <f>J206+Sheet3!G$22</f>
        <v>26700000</v>
      </c>
      <c r="X206" s="73">
        <f>K206+Sheet3!H$22</f>
        <v>24200000</v>
      </c>
      <c r="Y206" s="73">
        <f>L206+Sheet3!I$22</f>
        <v>22100000</v>
      </c>
      <c r="Z206" s="73">
        <f>M206+Sheet3!J$22</f>
        <v>19400000</v>
      </c>
      <c r="AA206" s="73">
        <f>N206+Sheet3!K$22</f>
        <v>18500000</v>
      </c>
      <c r="AB206" s="73">
        <f>O206+Sheet3!L$22</f>
        <v>17600000</v>
      </c>
      <c r="AC206" s="73">
        <f>P206+Sheet3!M$22</f>
        <v>16100000</v>
      </c>
      <c r="AD206" s="73">
        <f>Q206+Sheet3!N$22</f>
        <v>14700000</v>
      </c>
      <c r="AF206" s="68">
        <f t="shared" si="119"/>
        <v>0</v>
      </c>
      <c r="AG206" s="68">
        <f t="shared" si="120"/>
        <v>0</v>
      </c>
      <c r="AH206" s="68">
        <f t="shared" si="121"/>
        <v>0</v>
      </c>
      <c r="AI206" s="68">
        <f t="shared" si="122"/>
        <v>0</v>
      </c>
      <c r="AJ206" s="68">
        <f t="shared" si="123"/>
        <v>500000</v>
      </c>
      <c r="AK206" s="68">
        <f t="shared" si="124"/>
        <v>500000</v>
      </c>
      <c r="AL206" s="68">
        <f t="shared" si="125"/>
        <v>500000</v>
      </c>
      <c r="AM206" s="68">
        <f t="shared" si="126"/>
        <v>0</v>
      </c>
      <c r="AN206" s="68">
        <f t="shared" si="127"/>
        <v>0</v>
      </c>
      <c r="AO206" s="68">
        <f t="shared" si="128"/>
        <v>0</v>
      </c>
      <c r="AP206" s="68">
        <f t="shared" si="129"/>
        <v>0</v>
      </c>
      <c r="AQ206" s="68">
        <f t="shared" si="130"/>
        <v>0</v>
      </c>
      <c r="AS206" s="68">
        <f t="shared" si="131"/>
        <v>0</v>
      </c>
      <c r="AT206" s="68">
        <f t="shared" si="132"/>
        <v>0</v>
      </c>
      <c r="AU206" s="68">
        <f t="shared" si="133"/>
        <v>0</v>
      </c>
      <c r="AV206" s="68">
        <f t="shared" si="134"/>
        <v>-26700000</v>
      </c>
      <c r="AW206" s="68">
        <f t="shared" si="135"/>
        <v>2500000</v>
      </c>
      <c r="AX206" s="68">
        <f t="shared" si="136"/>
        <v>2100000</v>
      </c>
      <c r="AY206" s="68">
        <f t="shared" si="137"/>
        <v>2700000</v>
      </c>
      <c r="AZ206" s="68">
        <f t="shared" si="138"/>
        <v>900000</v>
      </c>
      <c r="BA206" s="68">
        <f t="shared" si="139"/>
        <v>900000</v>
      </c>
      <c r="BB206" s="68">
        <f t="shared" si="140"/>
        <v>1500000</v>
      </c>
      <c r="BC206" s="68">
        <f t="shared" si="141"/>
        <v>1400000</v>
      </c>
      <c r="BD206" s="68">
        <f t="shared" si="142"/>
        <v>14700000</v>
      </c>
    </row>
    <row r="207" spans="1:56" x14ac:dyDescent="0.35">
      <c r="A207" s="21" t="s">
        <v>336</v>
      </c>
      <c r="B207" s="21" t="s">
        <v>369</v>
      </c>
      <c r="C207" s="22" t="s">
        <v>370</v>
      </c>
      <c r="D207" s="57">
        <v>0</v>
      </c>
      <c r="E207" s="57">
        <f t="shared" si="143"/>
        <v>-57000000</v>
      </c>
      <c r="F207" s="19">
        <v>57000000</v>
      </c>
      <c r="G207" s="19">
        <v>56000000</v>
      </c>
      <c r="H207" s="19">
        <v>54900000</v>
      </c>
      <c r="I207" s="19">
        <v>52300000</v>
      </c>
      <c r="J207" s="19">
        <v>49700000</v>
      </c>
      <c r="K207" s="19">
        <v>45500000</v>
      </c>
      <c r="L207" s="19">
        <v>42300000</v>
      </c>
      <c r="M207" s="19">
        <v>38800000</v>
      </c>
      <c r="N207" s="19">
        <v>37000000</v>
      </c>
      <c r="O207" s="19">
        <v>35000000</v>
      </c>
      <c r="P207" s="19">
        <v>0</v>
      </c>
      <c r="Q207" s="19">
        <v>0</v>
      </c>
      <c r="S207" s="57">
        <f t="shared" si="146"/>
        <v>57000000</v>
      </c>
      <c r="T207" s="57">
        <f t="shared" si="147"/>
        <v>56000000</v>
      </c>
      <c r="U207" s="57">
        <f t="shared" si="148"/>
        <v>54900000</v>
      </c>
      <c r="V207" s="57">
        <f t="shared" si="149"/>
        <v>52300000</v>
      </c>
      <c r="W207" s="57">
        <f t="shared" ref="W207:W267" si="150">J207</f>
        <v>49700000</v>
      </c>
      <c r="X207" s="57">
        <f t="shared" ref="X207:X267" si="151">K207</f>
        <v>45500000</v>
      </c>
      <c r="Y207" s="57">
        <f t="shared" ref="Y207:Y267" si="152">L207</f>
        <v>42300000</v>
      </c>
      <c r="Z207" s="57">
        <f t="shared" ref="Z207:Z267" si="153">M207</f>
        <v>38800000</v>
      </c>
      <c r="AA207" s="57">
        <f t="shared" ref="AA207:AA267" si="154">N207</f>
        <v>37000000</v>
      </c>
      <c r="AB207" s="57">
        <f t="shared" ref="AB207:AB267" si="155">O207</f>
        <v>35000000</v>
      </c>
      <c r="AC207" s="57">
        <f t="shared" si="144"/>
        <v>0</v>
      </c>
      <c r="AD207" s="57">
        <f t="shared" si="145"/>
        <v>0</v>
      </c>
      <c r="AF207" s="68">
        <f t="shared" si="119"/>
        <v>0</v>
      </c>
      <c r="AG207" s="68">
        <f t="shared" si="120"/>
        <v>0</v>
      </c>
      <c r="AH207" s="68">
        <f t="shared" si="121"/>
        <v>0</v>
      </c>
      <c r="AI207" s="68">
        <f t="shared" si="122"/>
        <v>0</v>
      </c>
      <c r="AJ207" s="68">
        <f t="shared" si="123"/>
        <v>0</v>
      </c>
      <c r="AK207" s="68">
        <f t="shared" si="124"/>
        <v>0</v>
      </c>
      <c r="AL207" s="68">
        <f t="shared" si="125"/>
        <v>0</v>
      </c>
      <c r="AM207" s="68">
        <f t="shared" si="126"/>
        <v>0</v>
      </c>
      <c r="AN207" s="68">
        <f t="shared" si="127"/>
        <v>0</v>
      </c>
      <c r="AO207" s="68">
        <f t="shared" si="128"/>
        <v>0</v>
      </c>
      <c r="AP207" s="68">
        <f t="shared" si="129"/>
        <v>0</v>
      </c>
      <c r="AQ207" s="68">
        <f t="shared" si="130"/>
        <v>0</v>
      </c>
      <c r="AS207" s="68">
        <f t="shared" si="131"/>
        <v>1000000</v>
      </c>
      <c r="AT207" s="68">
        <f t="shared" si="132"/>
        <v>1100000</v>
      </c>
      <c r="AU207" s="68">
        <f t="shared" si="133"/>
        <v>2600000</v>
      </c>
      <c r="AV207" s="68">
        <f t="shared" si="134"/>
        <v>2600000</v>
      </c>
      <c r="AW207" s="68">
        <f t="shared" si="135"/>
        <v>4200000</v>
      </c>
      <c r="AX207" s="68">
        <f t="shared" si="136"/>
        <v>3200000</v>
      </c>
      <c r="AY207" s="68">
        <f t="shared" si="137"/>
        <v>3500000</v>
      </c>
      <c r="AZ207" s="68">
        <f t="shared" si="138"/>
        <v>1800000</v>
      </c>
      <c r="BA207" s="68">
        <f t="shared" si="139"/>
        <v>2000000</v>
      </c>
      <c r="BB207" s="68">
        <f t="shared" si="140"/>
        <v>35000000</v>
      </c>
      <c r="BC207" s="68">
        <f t="shared" si="141"/>
        <v>0</v>
      </c>
      <c r="BD207" s="68">
        <f t="shared" si="142"/>
        <v>0</v>
      </c>
    </row>
    <row r="208" spans="1:56" x14ac:dyDescent="0.35">
      <c r="A208" s="21" t="s">
        <v>336</v>
      </c>
      <c r="B208" s="21" t="s">
        <v>371</v>
      </c>
      <c r="C208" s="22" t="s">
        <v>372</v>
      </c>
      <c r="D208" s="57">
        <v>0</v>
      </c>
      <c r="E208" s="57">
        <f t="shared" si="143"/>
        <v>-34300000</v>
      </c>
      <c r="F208" s="19">
        <v>26300000</v>
      </c>
      <c r="G208" s="19">
        <v>25300000</v>
      </c>
      <c r="H208" s="19">
        <v>24800000</v>
      </c>
      <c r="I208" s="19">
        <v>23600000</v>
      </c>
      <c r="J208" s="19">
        <v>22500000</v>
      </c>
      <c r="K208" s="19">
        <v>20200000</v>
      </c>
      <c r="L208" s="19">
        <v>18900000</v>
      </c>
      <c r="M208" s="19">
        <v>17300000</v>
      </c>
      <c r="N208" s="19">
        <v>16100000</v>
      </c>
      <c r="O208" s="19">
        <v>15000000</v>
      </c>
      <c r="P208" s="19">
        <v>13200000</v>
      </c>
      <c r="Q208" s="19">
        <v>0</v>
      </c>
      <c r="S208" s="73">
        <f>F208+Sheet3!C$24</f>
        <v>34300000</v>
      </c>
      <c r="T208" s="73">
        <f>G208+Sheet3!D$24</f>
        <v>33300000</v>
      </c>
      <c r="U208" s="73">
        <f>H208+Sheet3!E$24</f>
        <v>32800000</v>
      </c>
      <c r="V208" s="73">
        <f>I208+Sheet3!F$24</f>
        <v>31600000</v>
      </c>
      <c r="W208" s="73">
        <f>J208+Sheet3!G$24</f>
        <v>30500000</v>
      </c>
      <c r="X208" s="73">
        <f>K208+Sheet3!H$24</f>
        <v>28200000</v>
      </c>
      <c r="Y208" s="73">
        <f>L208+Sheet3!I$24</f>
        <v>26900000</v>
      </c>
      <c r="Z208" s="73">
        <f>M208+Sheet3!J$24</f>
        <v>25300000</v>
      </c>
      <c r="AA208" s="73">
        <f>N208+Sheet3!K$24</f>
        <v>24100000</v>
      </c>
      <c r="AB208" s="73">
        <f>O208+Sheet3!L$24</f>
        <v>23000000</v>
      </c>
      <c r="AC208" s="73">
        <f>P208+Sheet3!M$24</f>
        <v>21200000</v>
      </c>
      <c r="AD208" s="57">
        <f t="shared" si="145"/>
        <v>0</v>
      </c>
      <c r="AF208" s="68">
        <f t="shared" si="119"/>
        <v>8000000</v>
      </c>
      <c r="AG208" s="68">
        <f t="shared" si="120"/>
        <v>8000000</v>
      </c>
      <c r="AH208" s="68">
        <f t="shared" si="121"/>
        <v>8000000</v>
      </c>
      <c r="AI208" s="68">
        <f t="shared" si="122"/>
        <v>8000000</v>
      </c>
      <c r="AJ208" s="68">
        <f t="shared" si="123"/>
        <v>8000000</v>
      </c>
      <c r="AK208" s="68">
        <f t="shared" si="124"/>
        <v>8000000</v>
      </c>
      <c r="AL208" s="68">
        <f t="shared" si="125"/>
        <v>8000000</v>
      </c>
      <c r="AM208" s="68">
        <f t="shared" si="126"/>
        <v>8000000</v>
      </c>
      <c r="AN208" s="68">
        <f t="shared" si="127"/>
        <v>8000000</v>
      </c>
      <c r="AO208" s="68">
        <f t="shared" si="128"/>
        <v>8000000</v>
      </c>
      <c r="AP208" s="68">
        <f t="shared" si="129"/>
        <v>8000000</v>
      </c>
      <c r="AQ208" s="68">
        <f t="shared" si="130"/>
        <v>0</v>
      </c>
      <c r="AS208" s="68">
        <f t="shared" si="131"/>
        <v>1000000</v>
      </c>
      <c r="AT208" s="68">
        <f t="shared" si="132"/>
        <v>500000</v>
      </c>
      <c r="AU208" s="68">
        <f t="shared" si="133"/>
        <v>1200000</v>
      </c>
      <c r="AV208" s="68">
        <f t="shared" si="134"/>
        <v>1100000</v>
      </c>
      <c r="AW208" s="68">
        <f t="shared" si="135"/>
        <v>2300000</v>
      </c>
      <c r="AX208" s="68">
        <f t="shared" si="136"/>
        <v>1300000</v>
      </c>
      <c r="AY208" s="68">
        <f t="shared" si="137"/>
        <v>1600000</v>
      </c>
      <c r="AZ208" s="68">
        <f t="shared" si="138"/>
        <v>1200000</v>
      </c>
      <c r="BA208" s="68">
        <f t="shared" si="139"/>
        <v>1100000</v>
      </c>
      <c r="BB208" s="68">
        <f t="shared" si="140"/>
        <v>1800000</v>
      </c>
      <c r="BC208" s="68">
        <f t="shared" si="141"/>
        <v>21200000</v>
      </c>
      <c r="BD208" s="68">
        <f t="shared" si="142"/>
        <v>0</v>
      </c>
    </row>
    <row r="209" spans="1:56" x14ac:dyDescent="0.35">
      <c r="A209" s="21" t="s">
        <v>336</v>
      </c>
      <c r="B209" s="21" t="s">
        <v>373</v>
      </c>
      <c r="C209" s="22" t="s">
        <v>374</v>
      </c>
      <c r="D209" s="57">
        <v>41000000</v>
      </c>
      <c r="E209" s="57">
        <f t="shared" si="143"/>
        <v>6700000</v>
      </c>
      <c r="F209" s="19">
        <v>26300000</v>
      </c>
      <c r="G209" s="19">
        <v>25300000</v>
      </c>
      <c r="H209" s="19">
        <v>24800000</v>
      </c>
      <c r="I209" s="19">
        <v>23600000</v>
      </c>
      <c r="J209" s="19">
        <v>22500000</v>
      </c>
      <c r="K209" s="19">
        <v>20200000</v>
      </c>
      <c r="L209" s="19">
        <v>18900000</v>
      </c>
      <c r="M209" s="19">
        <v>17300000</v>
      </c>
      <c r="N209" s="19">
        <v>16100000</v>
      </c>
      <c r="O209" s="19">
        <v>15000000</v>
      </c>
      <c r="P209" s="19">
        <v>13200000</v>
      </c>
      <c r="Q209" s="19">
        <v>0</v>
      </c>
      <c r="S209" s="73">
        <f>F209+Sheet3!C$24</f>
        <v>34300000</v>
      </c>
      <c r="T209" s="73">
        <f>G209+Sheet3!D$24</f>
        <v>33300000</v>
      </c>
      <c r="U209" s="73">
        <f>H209+Sheet3!E$24</f>
        <v>32800000</v>
      </c>
      <c r="V209" s="73">
        <f>I209+Sheet3!F$24</f>
        <v>31600000</v>
      </c>
      <c r="W209" s="73">
        <f>J209+Sheet3!G$24</f>
        <v>30500000</v>
      </c>
      <c r="X209" s="73">
        <f>K209+Sheet3!H$24</f>
        <v>28200000</v>
      </c>
      <c r="Y209" s="73">
        <f>L209+Sheet3!I$24</f>
        <v>26900000</v>
      </c>
      <c r="Z209" s="73">
        <f>M209+Sheet3!J$24</f>
        <v>25300000</v>
      </c>
      <c r="AA209" s="73">
        <f>N209+Sheet3!K$24</f>
        <v>24100000</v>
      </c>
      <c r="AB209" s="73">
        <f>O209+Sheet3!L$24</f>
        <v>23000000</v>
      </c>
      <c r="AC209" s="73">
        <f>P209+Sheet3!M$24</f>
        <v>21200000</v>
      </c>
      <c r="AD209" s="57">
        <f t="shared" si="145"/>
        <v>0</v>
      </c>
      <c r="AF209" s="68">
        <f t="shared" si="119"/>
        <v>8000000</v>
      </c>
      <c r="AG209" s="68">
        <f t="shared" si="120"/>
        <v>8000000</v>
      </c>
      <c r="AH209" s="68">
        <f t="shared" si="121"/>
        <v>8000000</v>
      </c>
      <c r="AI209" s="68">
        <f t="shared" si="122"/>
        <v>8000000</v>
      </c>
      <c r="AJ209" s="68">
        <f t="shared" si="123"/>
        <v>8000000</v>
      </c>
      <c r="AK209" s="68">
        <f t="shared" si="124"/>
        <v>8000000</v>
      </c>
      <c r="AL209" s="68">
        <f t="shared" si="125"/>
        <v>8000000</v>
      </c>
      <c r="AM209" s="68">
        <f t="shared" si="126"/>
        <v>8000000</v>
      </c>
      <c r="AN209" s="68">
        <f t="shared" si="127"/>
        <v>8000000</v>
      </c>
      <c r="AO209" s="68">
        <f t="shared" si="128"/>
        <v>8000000</v>
      </c>
      <c r="AP209" s="68">
        <f t="shared" si="129"/>
        <v>8000000</v>
      </c>
      <c r="AQ209" s="68">
        <f t="shared" si="130"/>
        <v>0</v>
      </c>
      <c r="AS209" s="68">
        <f t="shared" si="131"/>
        <v>1000000</v>
      </c>
      <c r="AT209" s="68">
        <f t="shared" si="132"/>
        <v>500000</v>
      </c>
      <c r="AU209" s="68">
        <f t="shared" si="133"/>
        <v>1200000</v>
      </c>
      <c r="AV209" s="68">
        <f t="shared" si="134"/>
        <v>1100000</v>
      </c>
      <c r="AW209" s="68">
        <f t="shared" si="135"/>
        <v>2300000</v>
      </c>
      <c r="AX209" s="68">
        <f t="shared" si="136"/>
        <v>1300000</v>
      </c>
      <c r="AY209" s="68">
        <f t="shared" si="137"/>
        <v>1600000</v>
      </c>
      <c r="AZ209" s="68">
        <f t="shared" si="138"/>
        <v>1200000</v>
      </c>
      <c r="BA209" s="68">
        <f t="shared" si="139"/>
        <v>1100000</v>
      </c>
      <c r="BB209" s="68">
        <f t="shared" si="140"/>
        <v>1800000</v>
      </c>
      <c r="BC209" s="68">
        <f t="shared" si="141"/>
        <v>21200000</v>
      </c>
      <c r="BD209" s="68">
        <f t="shared" si="142"/>
        <v>0</v>
      </c>
    </row>
    <row r="210" spans="1:56" x14ac:dyDescent="0.35">
      <c r="A210" s="21" t="s">
        <v>336</v>
      </c>
      <c r="B210" s="21" t="s">
        <v>375</v>
      </c>
      <c r="C210" s="22" t="s">
        <v>376</v>
      </c>
      <c r="D210" s="57">
        <v>0</v>
      </c>
      <c r="E210" s="57">
        <f t="shared" si="143"/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20400000</v>
      </c>
      <c r="N210" s="19">
        <v>19500000</v>
      </c>
      <c r="O210" s="19">
        <v>18200000</v>
      </c>
      <c r="P210" s="19">
        <v>16100000</v>
      </c>
      <c r="Q210" s="19">
        <v>14200000</v>
      </c>
      <c r="S210" s="57">
        <f t="shared" si="146"/>
        <v>0</v>
      </c>
      <c r="T210" s="57">
        <f t="shared" si="147"/>
        <v>0</v>
      </c>
      <c r="U210" s="57">
        <f t="shared" si="148"/>
        <v>0</v>
      </c>
      <c r="V210" s="57">
        <f t="shared" si="149"/>
        <v>0</v>
      </c>
      <c r="W210" s="57">
        <f t="shared" si="150"/>
        <v>0</v>
      </c>
      <c r="X210" s="57">
        <f t="shared" si="151"/>
        <v>0</v>
      </c>
      <c r="Y210" s="57">
        <f t="shared" si="152"/>
        <v>0</v>
      </c>
      <c r="Z210" s="73">
        <f>M210+Sheet3!J$25</f>
        <v>22400000</v>
      </c>
      <c r="AA210" s="73">
        <f>N210+Sheet3!K$25</f>
        <v>21500000</v>
      </c>
      <c r="AB210" s="73">
        <f>O210+Sheet3!L$25</f>
        <v>20200000</v>
      </c>
      <c r="AC210" s="73">
        <f>P210+Sheet3!M$25</f>
        <v>17100000</v>
      </c>
      <c r="AD210" s="73">
        <f>Q210+Sheet3!N$25</f>
        <v>15200000</v>
      </c>
      <c r="AF210" s="68">
        <f t="shared" si="119"/>
        <v>0</v>
      </c>
      <c r="AG210" s="68">
        <f t="shared" si="120"/>
        <v>0</v>
      </c>
      <c r="AH210" s="68">
        <f t="shared" si="121"/>
        <v>0</v>
      </c>
      <c r="AI210" s="68">
        <f t="shared" si="122"/>
        <v>0</v>
      </c>
      <c r="AJ210" s="68">
        <f t="shared" si="123"/>
        <v>0</v>
      </c>
      <c r="AK210" s="68">
        <f t="shared" si="124"/>
        <v>0</v>
      </c>
      <c r="AL210" s="68">
        <f t="shared" si="125"/>
        <v>0</v>
      </c>
      <c r="AM210" s="68">
        <f t="shared" si="126"/>
        <v>2000000</v>
      </c>
      <c r="AN210" s="68">
        <f t="shared" si="127"/>
        <v>2000000</v>
      </c>
      <c r="AO210" s="68">
        <f t="shared" si="128"/>
        <v>2000000</v>
      </c>
      <c r="AP210" s="68">
        <f t="shared" si="129"/>
        <v>1000000</v>
      </c>
      <c r="AQ210" s="68">
        <f t="shared" si="130"/>
        <v>1000000</v>
      </c>
      <c r="AS210" s="68">
        <f t="shared" si="131"/>
        <v>0</v>
      </c>
      <c r="AT210" s="68">
        <f t="shared" si="132"/>
        <v>0</v>
      </c>
      <c r="AU210" s="68">
        <f t="shared" si="133"/>
        <v>0</v>
      </c>
      <c r="AV210" s="68">
        <f t="shared" si="134"/>
        <v>0</v>
      </c>
      <c r="AW210" s="68">
        <f t="shared" si="135"/>
        <v>0</v>
      </c>
      <c r="AX210" s="68">
        <f t="shared" si="136"/>
        <v>0</v>
      </c>
      <c r="AY210" s="68">
        <f t="shared" si="137"/>
        <v>-22400000</v>
      </c>
      <c r="AZ210" s="68">
        <f t="shared" si="138"/>
        <v>900000</v>
      </c>
      <c r="BA210" s="68">
        <f t="shared" si="139"/>
        <v>1300000</v>
      </c>
      <c r="BB210" s="68">
        <f t="shared" si="140"/>
        <v>3100000</v>
      </c>
      <c r="BC210" s="68">
        <f t="shared" si="141"/>
        <v>1900000</v>
      </c>
      <c r="BD210" s="68">
        <f t="shared" si="142"/>
        <v>15200000</v>
      </c>
    </row>
    <row r="211" spans="1:56" x14ac:dyDescent="0.35">
      <c r="A211" s="21" t="s">
        <v>336</v>
      </c>
      <c r="B211" s="21" t="s">
        <v>377</v>
      </c>
      <c r="C211" s="22" t="s">
        <v>378</v>
      </c>
      <c r="D211" s="57">
        <v>0</v>
      </c>
      <c r="E211" s="57">
        <f t="shared" si="143"/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21000000</v>
      </c>
      <c r="N211" s="19">
        <v>19900000</v>
      </c>
      <c r="O211" s="19">
        <v>18500000</v>
      </c>
      <c r="P211" s="19">
        <v>16300000</v>
      </c>
      <c r="Q211" s="19">
        <v>14500000</v>
      </c>
      <c r="S211" s="57">
        <f t="shared" si="146"/>
        <v>0</v>
      </c>
      <c r="T211" s="57">
        <f t="shared" si="147"/>
        <v>0</v>
      </c>
      <c r="U211" s="57">
        <f t="shared" si="148"/>
        <v>0</v>
      </c>
      <c r="V211" s="57">
        <f t="shared" si="149"/>
        <v>0</v>
      </c>
      <c r="W211" s="57">
        <f t="shared" si="150"/>
        <v>0</v>
      </c>
      <c r="X211" s="57">
        <f t="shared" si="151"/>
        <v>0</v>
      </c>
      <c r="Y211" s="57">
        <f t="shared" si="152"/>
        <v>0</v>
      </c>
      <c r="Z211" s="73">
        <f>M211+Sheet3!J$25</f>
        <v>23000000</v>
      </c>
      <c r="AA211" s="73">
        <f>N211+Sheet3!K$25</f>
        <v>21900000</v>
      </c>
      <c r="AB211" s="73">
        <f>O211+Sheet3!L$25</f>
        <v>20500000</v>
      </c>
      <c r="AC211" s="73">
        <f>P211+Sheet3!M$25</f>
        <v>17300000</v>
      </c>
      <c r="AD211" s="73">
        <f>Q211+Sheet3!N$25</f>
        <v>15500000</v>
      </c>
      <c r="AF211" s="68">
        <f t="shared" si="119"/>
        <v>0</v>
      </c>
      <c r="AG211" s="68">
        <f t="shared" si="120"/>
        <v>0</v>
      </c>
      <c r="AH211" s="68">
        <f t="shared" si="121"/>
        <v>0</v>
      </c>
      <c r="AI211" s="68">
        <f t="shared" si="122"/>
        <v>0</v>
      </c>
      <c r="AJ211" s="68">
        <f t="shared" si="123"/>
        <v>0</v>
      </c>
      <c r="AK211" s="68">
        <f t="shared" si="124"/>
        <v>0</v>
      </c>
      <c r="AL211" s="68">
        <f t="shared" si="125"/>
        <v>0</v>
      </c>
      <c r="AM211" s="68">
        <f t="shared" si="126"/>
        <v>2000000</v>
      </c>
      <c r="AN211" s="68">
        <f t="shared" si="127"/>
        <v>2000000</v>
      </c>
      <c r="AO211" s="68">
        <f t="shared" si="128"/>
        <v>2000000</v>
      </c>
      <c r="AP211" s="68">
        <f t="shared" si="129"/>
        <v>1000000</v>
      </c>
      <c r="AQ211" s="68">
        <f t="shared" si="130"/>
        <v>1000000</v>
      </c>
      <c r="AS211" s="68">
        <f t="shared" si="131"/>
        <v>0</v>
      </c>
      <c r="AT211" s="68">
        <f t="shared" si="132"/>
        <v>0</v>
      </c>
      <c r="AU211" s="68">
        <f t="shared" si="133"/>
        <v>0</v>
      </c>
      <c r="AV211" s="68">
        <f t="shared" si="134"/>
        <v>0</v>
      </c>
      <c r="AW211" s="68">
        <f t="shared" si="135"/>
        <v>0</v>
      </c>
      <c r="AX211" s="68">
        <f t="shared" si="136"/>
        <v>0</v>
      </c>
      <c r="AY211" s="68">
        <f t="shared" si="137"/>
        <v>-23000000</v>
      </c>
      <c r="AZ211" s="68">
        <f t="shared" si="138"/>
        <v>1100000</v>
      </c>
      <c r="BA211" s="68">
        <f t="shared" si="139"/>
        <v>1400000</v>
      </c>
      <c r="BB211" s="68">
        <f t="shared" si="140"/>
        <v>3200000</v>
      </c>
      <c r="BC211" s="68">
        <f t="shared" si="141"/>
        <v>1800000</v>
      </c>
      <c r="BD211" s="68">
        <f t="shared" si="142"/>
        <v>15500000</v>
      </c>
    </row>
    <row r="212" spans="1:56" x14ac:dyDescent="0.35">
      <c r="A212" s="21" t="s">
        <v>336</v>
      </c>
      <c r="B212" s="21" t="s">
        <v>379</v>
      </c>
      <c r="C212" s="22" t="s">
        <v>380</v>
      </c>
      <c r="D212" s="57">
        <v>66500000</v>
      </c>
      <c r="E212" s="57">
        <f t="shared" si="143"/>
        <v>9000000</v>
      </c>
      <c r="F212" s="19">
        <v>57500000</v>
      </c>
      <c r="G212" s="19">
        <v>56500000</v>
      </c>
      <c r="H212" s="19">
        <v>55300000</v>
      </c>
      <c r="I212" s="19">
        <v>52600000</v>
      </c>
      <c r="J212" s="19">
        <v>50000000</v>
      </c>
      <c r="K212" s="19">
        <v>44600000</v>
      </c>
      <c r="L212" s="19">
        <v>40600000</v>
      </c>
      <c r="M212" s="19">
        <v>36200000</v>
      </c>
      <c r="N212" s="19">
        <v>33400000</v>
      </c>
      <c r="O212" s="19">
        <v>31600000</v>
      </c>
      <c r="P212" s="19">
        <v>28300000</v>
      </c>
      <c r="Q212" s="19">
        <v>26300000</v>
      </c>
      <c r="S212" s="57">
        <f t="shared" si="146"/>
        <v>57500000</v>
      </c>
      <c r="T212" s="57">
        <f t="shared" si="147"/>
        <v>56500000</v>
      </c>
      <c r="U212" s="57">
        <f t="shared" si="148"/>
        <v>55300000</v>
      </c>
      <c r="V212" s="57">
        <f t="shared" si="149"/>
        <v>52600000</v>
      </c>
      <c r="W212" s="57">
        <f t="shared" si="150"/>
        <v>50000000</v>
      </c>
      <c r="X212" s="57">
        <f t="shared" si="151"/>
        <v>44600000</v>
      </c>
      <c r="Y212" s="57">
        <f t="shared" si="152"/>
        <v>40600000</v>
      </c>
      <c r="Z212" s="57">
        <f t="shared" si="153"/>
        <v>36200000</v>
      </c>
      <c r="AA212" s="57">
        <f t="shared" si="154"/>
        <v>33400000</v>
      </c>
      <c r="AB212" s="57">
        <f t="shared" si="155"/>
        <v>31600000</v>
      </c>
      <c r="AC212" s="57">
        <f t="shared" si="144"/>
        <v>28300000</v>
      </c>
      <c r="AD212" s="57">
        <f t="shared" si="145"/>
        <v>26300000</v>
      </c>
      <c r="AF212" s="68">
        <f t="shared" si="119"/>
        <v>0</v>
      </c>
      <c r="AG212" s="68">
        <f t="shared" si="120"/>
        <v>0</v>
      </c>
      <c r="AH212" s="68">
        <f t="shared" si="121"/>
        <v>0</v>
      </c>
      <c r="AI212" s="68">
        <f t="shared" si="122"/>
        <v>0</v>
      </c>
      <c r="AJ212" s="68">
        <f t="shared" si="123"/>
        <v>0</v>
      </c>
      <c r="AK212" s="68">
        <f t="shared" si="124"/>
        <v>0</v>
      </c>
      <c r="AL212" s="68">
        <f t="shared" si="125"/>
        <v>0</v>
      </c>
      <c r="AM212" s="68">
        <f t="shared" si="126"/>
        <v>0</v>
      </c>
      <c r="AN212" s="68">
        <f t="shared" si="127"/>
        <v>0</v>
      </c>
      <c r="AO212" s="68">
        <f t="shared" si="128"/>
        <v>0</v>
      </c>
      <c r="AP212" s="68">
        <f t="shared" si="129"/>
        <v>0</v>
      </c>
      <c r="AQ212" s="68">
        <f t="shared" si="130"/>
        <v>0</v>
      </c>
      <c r="AS212" s="68">
        <f t="shared" si="131"/>
        <v>1000000</v>
      </c>
      <c r="AT212" s="68">
        <f t="shared" si="132"/>
        <v>1200000</v>
      </c>
      <c r="AU212" s="68">
        <f t="shared" si="133"/>
        <v>2700000</v>
      </c>
      <c r="AV212" s="68">
        <f t="shared" si="134"/>
        <v>2600000</v>
      </c>
      <c r="AW212" s="68">
        <f t="shared" si="135"/>
        <v>5400000</v>
      </c>
      <c r="AX212" s="68">
        <f t="shared" si="136"/>
        <v>4000000</v>
      </c>
      <c r="AY212" s="68">
        <f t="shared" si="137"/>
        <v>4400000</v>
      </c>
      <c r="AZ212" s="68">
        <f t="shared" si="138"/>
        <v>2800000</v>
      </c>
      <c r="BA212" s="68">
        <f t="shared" si="139"/>
        <v>1800000</v>
      </c>
      <c r="BB212" s="68">
        <f t="shared" si="140"/>
        <v>3300000</v>
      </c>
      <c r="BC212" s="68">
        <f t="shared" si="141"/>
        <v>2000000</v>
      </c>
      <c r="BD212" s="68">
        <f t="shared" si="142"/>
        <v>26300000</v>
      </c>
    </row>
    <row r="213" spans="1:56" x14ac:dyDescent="0.35">
      <c r="A213" s="21" t="s">
        <v>336</v>
      </c>
      <c r="B213" s="21" t="s">
        <v>381</v>
      </c>
      <c r="C213" s="22" t="s">
        <v>382</v>
      </c>
      <c r="D213" s="57">
        <v>0</v>
      </c>
      <c r="E213" s="57">
        <f t="shared" si="143"/>
        <v>-58000000</v>
      </c>
      <c r="F213" s="19">
        <v>58000000</v>
      </c>
      <c r="G213" s="19">
        <v>57000000</v>
      </c>
      <c r="H213" s="19">
        <v>55800000</v>
      </c>
      <c r="I213" s="19">
        <v>53100000</v>
      </c>
      <c r="J213" s="19">
        <v>50500000</v>
      </c>
      <c r="K213" s="19">
        <v>45200000</v>
      </c>
      <c r="L213" s="19">
        <v>41000000</v>
      </c>
      <c r="M213" s="19">
        <v>36600000</v>
      </c>
      <c r="N213" s="19">
        <v>33600000</v>
      </c>
      <c r="O213" s="19">
        <v>32000000</v>
      </c>
      <c r="P213" s="19">
        <v>28600000</v>
      </c>
      <c r="Q213" s="19">
        <v>26500000</v>
      </c>
      <c r="S213" s="57">
        <f t="shared" si="146"/>
        <v>58000000</v>
      </c>
      <c r="T213" s="57">
        <f t="shared" si="147"/>
        <v>57000000</v>
      </c>
      <c r="U213" s="57">
        <f t="shared" si="148"/>
        <v>55800000</v>
      </c>
      <c r="V213" s="57">
        <f t="shared" si="149"/>
        <v>53100000</v>
      </c>
      <c r="W213" s="57">
        <f t="shared" si="150"/>
        <v>50500000</v>
      </c>
      <c r="X213" s="57">
        <f t="shared" si="151"/>
        <v>45200000</v>
      </c>
      <c r="Y213" s="57">
        <f t="shared" si="152"/>
        <v>41000000</v>
      </c>
      <c r="Z213" s="57">
        <f t="shared" si="153"/>
        <v>36600000</v>
      </c>
      <c r="AA213" s="57">
        <f t="shared" si="154"/>
        <v>33600000</v>
      </c>
      <c r="AB213" s="57">
        <f t="shared" si="155"/>
        <v>32000000</v>
      </c>
      <c r="AC213" s="57">
        <f t="shared" si="144"/>
        <v>28600000</v>
      </c>
      <c r="AD213" s="57">
        <f t="shared" si="145"/>
        <v>26500000</v>
      </c>
      <c r="AF213" s="68">
        <f t="shared" si="119"/>
        <v>0</v>
      </c>
      <c r="AG213" s="68">
        <f t="shared" si="120"/>
        <v>0</v>
      </c>
      <c r="AH213" s="68">
        <f t="shared" si="121"/>
        <v>0</v>
      </c>
      <c r="AI213" s="68">
        <f t="shared" si="122"/>
        <v>0</v>
      </c>
      <c r="AJ213" s="68">
        <f t="shared" si="123"/>
        <v>0</v>
      </c>
      <c r="AK213" s="68">
        <f t="shared" si="124"/>
        <v>0</v>
      </c>
      <c r="AL213" s="68">
        <f t="shared" si="125"/>
        <v>0</v>
      </c>
      <c r="AM213" s="68">
        <f t="shared" si="126"/>
        <v>0</v>
      </c>
      <c r="AN213" s="68">
        <f t="shared" si="127"/>
        <v>0</v>
      </c>
      <c r="AO213" s="68">
        <f t="shared" si="128"/>
        <v>0</v>
      </c>
      <c r="AP213" s="68">
        <f t="shared" si="129"/>
        <v>0</v>
      </c>
      <c r="AQ213" s="68">
        <f t="shared" si="130"/>
        <v>0</v>
      </c>
      <c r="AS213" s="68">
        <f t="shared" si="131"/>
        <v>1000000</v>
      </c>
      <c r="AT213" s="68">
        <f t="shared" si="132"/>
        <v>1200000</v>
      </c>
      <c r="AU213" s="68">
        <f t="shared" si="133"/>
        <v>2700000</v>
      </c>
      <c r="AV213" s="68">
        <f t="shared" si="134"/>
        <v>2600000</v>
      </c>
      <c r="AW213" s="68">
        <f t="shared" si="135"/>
        <v>5300000</v>
      </c>
      <c r="AX213" s="68">
        <f t="shared" si="136"/>
        <v>4200000</v>
      </c>
      <c r="AY213" s="68">
        <f t="shared" si="137"/>
        <v>4400000</v>
      </c>
      <c r="AZ213" s="68">
        <f t="shared" si="138"/>
        <v>3000000</v>
      </c>
      <c r="BA213" s="68">
        <f t="shared" si="139"/>
        <v>1600000</v>
      </c>
      <c r="BB213" s="68">
        <f t="shared" si="140"/>
        <v>3400000</v>
      </c>
      <c r="BC213" s="68">
        <f t="shared" si="141"/>
        <v>2100000</v>
      </c>
      <c r="BD213" s="68">
        <f t="shared" si="142"/>
        <v>26500000</v>
      </c>
    </row>
    <row r="214" spans="1:56" x14ac:dyDescent="0.35">
      <c r="A214" s="21" t="s">
        <v>336</v>
      </c>
      <c r="B214" s="21" t="s">
        <v>383</v>
      </c>
      <c r="C214" s="22" t="s">
        <v>384</v>
      </c>
      <c r="D214" s="57">
        <v>78900000</v>
      </c>
      <c r="E214" s="57">
        <f t="shared" si="143"/>
        <v>15300000</v>
      </c>
      <c r="F214" s="19">
        <v>63600000</v>
      </c>
      <c r="G214" s="19">
        <v>62600000</v>
      </c>
      <c r="H214" s="19">
        <v>61300000</v>
      </c>
      <c r="I214" s="19">
        <v>58300000</v>
      </c>
      <c r="J214" s="19">
        <v>55500000</v>
      </c>
      <c r="K214" s="19">
        <v>49500000</v>
      </c>
      <c r="L214" s="19">
        <v>45100000</v>
      </c>
      <c r="M214" s="19">
        <v>40100000</v>
      </c>
      <c r="N214" s="19">
        <v>37000000</v>
      </c>
      <c r="O214" s="19">
        <v>35200000</v>
      </c>
      <c r="P214" s="19">
        <v>31600000</v>
      </c>
      <c r="Q214" s="19">
        <v>29900000</v>
      </c>
      <c r="S214" s="57">
        <f t="shared" si="146"/>
        <v>63600000</v>
      </c>
      <c r="T214" s="57">
        <f t="shared" si="147"/>
        <v>62600000</v>
      </c>
      <c r="U214" s="57">
        <f t="shared" si="148"/>
        <v>61300000</v>
      </c>
      <c r="V214" s="57">
        <f t="shared" si="149"/>
        <v>58300000</v>
      </c>
      <c r="W214" s="57">
        <f t="shared" si="150"/>
        <v>55500000</v>
      </c>
      <c r="X214" s="57">
        <f t="shared" si="151"/>
        <v>49500000</v>
      </c>
      <c r="Y214" s="57">
        <f t="shared" si="152"/>
        <v>45100000</v>
      </c>
      <c r="Z214" s="57">
        <f t="shared" si="153"/>
        <v>40100000</v>
      </c>
      <c r="AA214" s="57">
        <f t="shared" si="154"/>
        <v>37000000</v>
      </c>
      <c r="AB214" s="57">
        <f t="shared" si="155"/>
        <v>35200000</v>
      </c>
      <c r="AC214" s="57">
        <f t="shared" si="144"/>
        <v>31600000</v>
      </c>
      <c r="AD214" s="57">
        <f t="shared" si="145"/>
        <v>29900000</v>
      </c>
      <c r="AF214" s="68">
        <f t="shared" si="119"/>
        <v>0</v>
      </c>
      <c r="AG214" s="68">
        <f t="shared" si="120"/>
        <v>0</v>
      </c>
      <c r="AH214" s="68">
        <f t="shared" si="121"/>
        <v>0</v>
      </c>
      <c r="AI214" s="68">
        <f t="shared" si="122"/>
        <v>0</v>
      </c>
      <c r="AJ214" s="68">
        <f t="shared" si="123"/>
        <v>0</v>
      </c>
      <c r="AK214" s="68">
        <f t="shared" si="124"/>
        <v>0</v>
      </c>
      <c r="AL214" s="68">
        <f t="shared" si="125"/>
        <v>0</v>
      </c>
      <c r="AM214" s="68">
        <f t="shared" si="126"/>
        <v>0</v>
      </c>
      <c r="AN214" s="68">
        <f t="shared" si="127"/>
        <v>0</v>
      </c>
      <c r="AO214" s="68">
        <f t="shared" si="128"/>
        <v>0</v>
      </c>
      <c r="AP214" s="68">
        <f t="shared" si="129"/>
        <v>0</v>
      </c>
      <c r="AQ214" s="68">
        <f t="shared" si="130"/>
        <v>0</v>
      </c>
      <c r="AS214" s="68">
        <f t="shared" si="131"/>
        <v>1000000</v>
      </c>
      <c r="AT214" s="68">
        <f t="shared" si="132"/>
        <v>1300000</v>
      </c>
      <c r="AU214" s="68">
        <f t="shared" si="133"/>
        <v>3000000</v>
      </c>
      <c r="AV214" s="68">
        <f t="shared" si="134"/>
        <v>2800000</v>
      </c>
      <c r="AW214" s="68">
        <f t="shared" si="135"/>
        <v>6000000</v>
      </c>
      <c r="AX214" s="68">
        <f t="shared" si="136"/>
        <v>4400000</v>
      </c>
      <c r="AY214" s="68">
        <f t="shared" si="137"/>
        <v>5000000</v>
      </c>
      <c r="AZ214" s="68">
        <f t="shared" si="138"/>
        <v>3100000</v>
      </c>
      <c r="BA214" s="68">
        <f t="shared" si="139"/>
        <v>1800000</v>
      </c>
      <c r="BB214" s="68">
        <f t="shared" si="140"/>
        <v>3600000</v>
      </c>
      <c r="BC214" s="68">
        <f t="shared" si="141"/>
        <v>1700000</v>
      </c>
      <c r="BD214" s="68">
        <f t="shared" si="142"/>
        <v>29900000</v>
      </c>
    </row>
    <row r="215" spans="1:56" x14ac:dyDescent="0.35">
      <c r="A215" s="21" t="s">
        <v>336</v>
      </c>
      <c r="B215" s="21" t="s">
        <v>385</v>
      </c>
      <c r="C215" s="22" t="s">
        <v>386</v>
      </c>
      <c r="D215" s="57">
        <v>0</v>
      </c>
      <c r="E215" s="57">
        <f t="shared" si="143"/>
        <v>-31900000</v>
      </c>
      <c r="F215" s="19">
        <v>31900000</v>
      </c>
      <c r="G215" s="19">
        <v>30400000</v>
      </c>
      <c r="H215" s="19">
        <v>29800000</v>
      </c>
      <c r="I215" s="19">
        <v>28400000</v>
      </c>
      <c r="J215" s="19">
        <v>27000000</v>
      </c>
      <c r="K215" s="19">
        <v>24200000</v>
      </c>
      <c r="L215" s="19">
        <v>22100000</v>
      </c>
      <c r="M215" s="19">
        <v>19700000</v>
      </c>
      <c r="N215" s="19">
        <v>18400000</v>
      </c>
      <c r="O215" s="19">
        <v>0</v>
      </c>
      <c r="P215" s="19">
        <v>0</v>
      </c>
      <c r="Q215" s="19">
        <v>0</v>
      </c>
      <c r="S215" s="57">
        <f t="shared" si="146"/>
        <v>31900000</v>
      </c>
      <c r="T215" s="57">
        <f t="shared" si="147"/>
        <v>30400000</v>
      </c>
      <c r="U215" s="57">
        <f t="shared" si="148"/>
        <v>29800000</v>
      </c>
      <c r="V215" s="57">
        <f t="shared" si="149"/>
        <v>28400000</v>
      </c>
      <c r="W215" s="57">
        <f t="shared" si="150"/>
        <v>27000000</v>
      </c>
      <c r="X215" s="57">
        <f t="shared" si="151"/>
        <v>24200000</v>
      </c>
      <c r="Y215" s="57">
        <f t="shared" si="152"/>
        <v>22100000</v>
      </c>
      <c r="Z215" s="57">
        <f t="shared" si="153"/>
        <v>19700000</v>
      </c>
      <c r="AA215" s="57">
        <f t="shared" si="154"/>
        <v>18400000</v>
      </c>
      <c r="AB215" s="57">
        <f t="shared" si="155"/>
        <v>0</v>
      </c>
      <c r="AC215" s="57">
        <f t="shared" si="144"/>
        <v>0</v>
      </c>
      <c r="AD215" s="57">
        <f t="shared" si="145"/>
        <v>0</v>
      </c>
      <c r="AF215" s="68">
        <f t="shared" si="119"/>
        <v>0</v>
      </c>
      <c r="AG215" s="68">
        <f t="shared" si="120"/>
        <v>0</v>
      </c>
      <c r="AH215" s="68">
        <f t="shared" si="121"/>
        <v>0</v>
      </c>
      <c r="AI215" s="68">
        <f t="shared" si="122"/>
        <v>0</v>
      </c>
      <c r="AJ215" s="68">
        <f t="shared" si="123"/>
        <v>0</v>
      </c>
      <c r="AK215" s="68">
        <f t="shared" si="124"/>
        <v>0</v>
      </c>
      <c r="AL215" s="68">
        <f t="shared" si="125"/>
        <v>0</v>
      </c>
      <c r="AM215" s="68">
        <f t="shared" si="126"/>
        <v>0</v>
      </c>
      <c r="AN215" s="68">
        <f t="shared" si="127"/>
        <v>0</v>
      </c>
      <c r="AO215" s="68">
        <f t="shared" si="128"/>
        <v>0</v>
      </c>
      <c r="AP215" s="68">
        <f t="shared" si="129"/>
        <v>0</v>
      </c>
      <c r="AQ215" s="68">
        <f t="shared" si="130"/>
        <v>0</v>
      </c>
      <c r="AS215" s="68">
        <f t="shared" si="131"/>
        <v>1500000</v>
      </c>
      <c r="AT215" s="68">
        <f t="shared" si="132"/>
        <v>600000</v>
      </c>
      <c r="AU215" s="68">
        <f t="shared" si="133"/>
        <v>1400000</v>
      </c>
      <c r="AV215" s="68">
        <f t="shared" si="134"/>
        <v>1400000</v>
      </c>
      <c r="AW215" s="68">
        <f t="shared" si="135"/>
        <v>2800000</v>
      </c>
      <c r="AX215" s="68">
        <f t="shared" si="136"/>
        <v>2100000</v>
      </c>
      <c r="AY215" s="68">
        <f t="shared" si="137"/>
        <v>2400000</v>
      </c>
      <c r="AZ215" s="68">
        <f t="shared" si="138"/>
        <v>1300000</v>
      </c>
      <c r="BA215" s="68">
        <f t="shared" si="139"/>
        <v>18400000</v>
      </c>
      <c r="BB215" s="68">
        <f t="shared" si="140"/>
        <v>0</v>
      </c>
      <c r="BC215" s="68">
        <f t="shared" si="141"/>
        <v>0</v>
      </c>
      <c r="BD215" s="68">
        <f t="shared" si="142"/>
        <v>0</v>
      </c>
    </row>
    <row r="216" spans="1:56" x14ac:dyDescent="0.35">
      <c r="A216" s="21" t="s">
        <v>336</v>
      </c>
      <c r="B216" s="21" t="s">
        <v>387</v>
      </c>
      <c r="C216" s="22" t="s">
        <v>388</v>
      </c>
      <c r="D216" s="57">
        <v>0</v>
      </c>
      <c r="E216" s="57">
        <f t="shared" si="143"/>
        <v>-33400000</v>
      </c>
      <c r="F216" s="19">
        <v>33400000</v>
      </c>
      <c r="G216" s="19">
        <v>31900000</v>
      </c>
      <c r="H216" s="19">
        <v>31200000</v>
      </c>
      <c r="I216" s="19">
        <v>29800000</v>
      </c>
      <c r="J216" s="19">
        <v>28400000</v>
      </c>
      <c r="K216" s="19">
        <v>25500000</v>
      </c>
      <c r="L216" s="19">
        <v>22400000</v>
      </c>
      <c r="M216" s="19">
        <v>19400000</v>
      </c>
      <c r="N216" s="19">
        <v>17600000</v>
      </c>
      <c r="O216" s="19">
        <v>0</v>
      </c>
      <c r="P216" s="19">
        <v>0</v>
      </c>
      <c r="Q216" s="19">
        <v>0</v>
      </c>
      <c r="S216" s="57">
        <f t="shared" si="146"/>
        <v>33400000</v>
      </c>
      <c r="T216" s="57">
        <f t="shared" si="147"/>
        <v>31900000</v>
      </c>
      <c r="U216" s="57">
        <f t="shared" si="148"/>
        <v>31200000</v>
      </c>
      <c r="V216" s="57">
        <f t="shared" si="149"/>
        <v>29800000</v>
      </c>
      <c r="W216" s="57">
        <f t="shared" si="150"/>
        <v>28400000</v>
      </c>
      <c r="X216" s="57">
        <f t="shared" si="151"/>
        <v>25500000</v>
      </c>
      <c r="Y216" s="57">
        <f t="shared" si="152"/>
        <v>22400000</v>
      </c>
      <c r="Z216" s="57">
        <f t="shared" si="153"/>
        <v>19400000</v>
      </c>
      <c r="AA216" s="57">
        <f t="shared" si="154"/>
        <v>17600000</v>
      </c>
      <c r="AB216" s="57">
        <f t="shared" si="155"/>
        <v>0</v>
      </c>
      <c r="AC216" s="57">
        <f t="shared" si="144"/>
        <v>0</v>
      </c>
      <c r="AD216" s="57">
        <f t="shared" si="145"/>
        <v>0</v>
      </c>
      <c r="AF216" s="68">
        <f t="shared" si="119"/>
        <v>0</v>
      </c>
      <c r="AG216" s="68">
        <f t="shared" si="120"/>
        <v>0</v>
      </c>
      <c r="AH216" s="68">
        <f t="shared" si="121"/>
        <v>0</v>
      </c>
      <c r="AI216" s="68">
        <f t="shared" si="122"/>
        <v>0</v>
      </c>
      <c r="AJ216" s="68">
        <f t="shared" si="123"/>
        <v>0</v>
      </c>
      <c r="AK216" s="68">
        <f t="shared" si="124"/>
        <v>0</v>
      </c>
      <c r="AL216" s="68">
        <f t="shared" si="125"/>
        <v>0</v>
      </c>
      <c r="AM216" s="68">
        <f t="shared" si="126"/>
        <v>0</v>
      </c>
      <c r="AN216" s="68">
        <f t="shared" si="127"/>
        <v>0</v>
      </c>
      <c r="AO216" s="68">
        <f t="shared" si="128"/>
        <v>0</v>
      </c>
      <c r="AP216" s="68">
        <f t="shared" si="129"/>
        <v>0</v>
      </c>
      <c r="AQ216" s="68">
        <f t="shared" si="130"/>
        <v>0</v>
      </c>
      <c r="AS216" s="68">
        <f t="shared" si="131"/>
        <v>1500000</v>
      </c>
      <c r="AT216" s="68">
        <f t="shared" si="132"/>
        <v>700000</v>
      </c>
      <c r="AU216" s="68">
        <f t="shared" si="133"/>
        <v>1400000</v>
      </c>
      <c r="AV216" s="68">
        <f t="shared" si="134"/>
        <v>1400000</v>
      </c>
      <c r="AW216" s="68">
        <f t="shared" si="135"/>
        <v>2900000</v>
      </c>
      <c r="AX216" s="68">
        <f t="shared" si="136"/>
        <v>3100000</v>
      </c>
      <c r="AY216" s="68">
        <f t="shared" si="137"/>
        <v>3000000</v>
      </c>
      <c r="AZ216" s="68">
        <f t="shared" si="138"/>
        <v>1800000</v>
      </c>
      <c r="BA216" s="68">
        <f t="shared" si="139"/>
        <v>17600000</v>
      </c>
      <c r="BB216" s="68">
        <f t="shared" si="140"/>
        <v>0</v>
      </c>
      <c r="BC216" s="68">
        <f t="shared" si="141"/>
        <v>0</v>
      </c>
      <c r="BD216" s="68">
        <f t="shared" si="142"/>
        <v>0</v>
      </c>
    </row>
    <row r="217" spans="1:56" x14ac:dyDescent="0.35">
      <c r="A217" s="21" t="s">
        <v>336</v>
      </c>
      <c r="B217" s="21" t="s">
        <v>389</v>
      </c>
      <c r="C217" s="22" t="s">
        <v>390</v>
      </c>
      <c r="D217" s="57">
        <v>0</v>
      </c>
      <c r="E217" s="57">
        <f t="shared" si="143"/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S217" s="57">
        <f t="shared" si="146"/>
        <v>0</v>
      </c>
      <c r="T217" s="57">
        <f t="shared" si="147"/>
        <v>0</v>
      </c>
      <c r="U217" s="57">
        <f t="shared" si="148"/>
        <v>0</v>
      </c>
      <c r="V217" s="57">
        <f t="shared" si="149"/>
        <v>0</v>
      </c>
      <c r="W217" s="57">
        <f t="shared" si="150"/>
        <v>0</v>
      </c>
      <c r="X217" s="57">
        <f t="shared" si="151"/>
        <v>0</v>
      </c>
      <c r="Y217" s="57">
        <f t="shared" si="152"/>
        <v>0</v>
      </c>
      <c r="Z217" s="57">
        <f t="shared" si="153"/>
        <v>0</v>
      </c>
      <c r="AA217" s="57">
        <f t="shared" si="154"/>
        <v>0</v>
      </c>
      <c r="AB217" s="57">
        <f t="shared" si="155"/>
        <v>0</v>
      </c>
      <c r="AC217" s="57">
        <f t="shared" si="144"/>
        <v>0</v>
      </c>
      <c r="AD217" s="57">
        <f t="shared" si="145"/>
        <v>0</v>
      </c>
      <c r="AF217" s="68">
        <f t="shared" si="119"/>
        <v>0</v>
      </c>
      <c r="AG217" s="68">
        <f t="shared" si="120"/>
        <v>0</v>
      </c>
      <c r="AH217" s="68">
        <f t="shared" si="121"/>
        <v>0</v>
      </c>
      <c r="AI217" s="68">
        <f t="shared" si="122"/>
        <v>0</v>
      </c>
      <c r="AJ217" s="68">
        <f t="shared" si="123"/>
        <v>0</v>
      </c>
      <c r="AK217" s="68">
        <f t="shared" si="124"/>
        <v>0</v>
      </c>
      <c r="AL217" s="68">
        <f t="shared" si="125"/>
        <v>0</v>
      </c>
      <c r="AM217" s="68">
        <f t="shared" si="126"/>
        <v>0</v>
      </c>
      <c r="AN217" s="68">
        <f t="shared" si="127"/>
        <v>0</v>
      </c>
      <c r="AO217" s="68">
        <f t="shared" si="128"/>
        <v>0</v>
      </c>
      <c r="AP217" s="68">
        <f t="shared" si="129"/>
        <v>0</v>
      </c>
      <c r="AQ217" s="68">
        <f t="shared" si="130"/>
        <v>0</v>
      </c>
      <c r="AS217" s="68">
        <f t="shared" si="131"/>
        <v>0</v>
      </c>
      <c r="AT217" s="68">
        <f t="shared" si="132"/>
        <v>0</v>
      </c>
      <c r="AU217" s="68">
        <f t="shared" si="133"/>
        <v>0</v>
      </c>
      <c r="AV217" s="68">
        <f t="shared" si="134"/>
        <v>0</v>
      </c>
      <c r="AW217" s="68">
        <f t="shared" si="135"/>
        <v>0</v>
      </c>
      <c r="AX217" s="68">
        <f t="shared" si="136"/>
        <v>0</v>
      </c>
      <c r="AY217" s="68">
        <f t="shared" si="137"/>
        <v>0</v>
      </c>
      <c r="AZ217" s="68">
        <f t="shared" si="138"/>
        <v>0</v>
      </c>
      <c r="BA217" s="68">
        <f t="shared" si="139"/>
        <v>0</v>
      </c>
      <c r="BB217" s="68">
        <f t="shared" si="140"/>
        <v>0</v>
      </c>
      <c r="BC217" s="68">
        <f t="shared" si="141"/>
        <v>0</v>
      </c>
      <c r="BD217" s="68">
        <f t="shared" si="142"/>
        <v>0</v>
      </c>
    </row>
    <row r="218" spans="1:56" x14ac:dyDescent="0.35">
      <c r="A218" s="21" t="s">
        <v>336</v>
      </c>
      <c r="B218" s="21" t="s">
        <v>391</v>
      </c>
      <c r="C218" s="22" t="s">
        <v>392</v>
      </c>
      <c r="D218" s="57">
        <v>0</v>
      </c>
      <c r="E218" s="57">
        <f t="shared" si="143"/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17900000</v>
      </c>
      <c r="N218" s="19">
        <v>16900000</v>
      </c>
      <c r="O218" s="19">
        <v>15800000</v>
      </c>
      <c r="P218" s="19">
        <v>13900000</v>
      </c>
      <c r="Q218" s="19">
        <v>12400000</v>
      </c>
      <c r="S218" s="57">
        <f t="shared" si="146"/>
        <v>0</v>
      </c>
      <c r="T218" s="57">
        <f t="shared" si="147"/>
        <v>0</v>
      </c>
      <c r="U218" s="57">
        <f t="shared" si="148"/>
        <v>0</v>
      </c>
      <c r="V218" s="57">
        <f t="shared" si="149"/>
        <v>0</v>
      </c>
      <c r="W218" s="57">
        <f t="shared" si="150"/>
        <v>0</v>
      </c>
      <c r="X218" s="57">
        <f t="shared" si="151"/>
        <v>0</v>
      </c>
      <c r="Y218" s="57">
        <f t="shared" si="152"/>
        <v>0</v>
      </c>
      <c r="Z218" s="73">
        <f>M218+Sheet3!J$25</f>
        <v>19900000</v>
      </c>
      <c r="AA218" s="73">
        <f>N218+Sheet3!K$25</f>
        <v>18900000</v>
      </c>
      <c r="AB218" s="73">
        <f>O218+Sheet3!L$25</f>
        <v>17800000</v>
      </c>
      <c r="AC218" s="73">
        <f>P218+Sheet3!M$25</f>
        <v>14900000</v>
      </c>
      <c r="AD218" s="73">
        <f>Q218+Sheet3!N$25</f>
        <v>13400000</v>
      </c>
      <c r="AF218" s="68">
        <f t="shared" si="119"/>
        <v>0</v>
      </c>
      <c r="AG218" s="68">
        <f t="shared" si="120"/>
        <v>0</v>
      </c>
      <c r="AH218" s="68">
        <f t="shared" si="121"/>
        <v>0</v>
      </c>
      <c r="AI218" s="68">
        <f t="shared" si="122"/>
        <v>0</v>
      </c>
      <c r="AJ218" s="68">
        <f t="shared" si="123"/>
        <v>0</v>
      </c>
      <c r="AK218" s="68">
        <f t="shared" si="124"/>
        <v>0</v>
      </c>
      <c r="AL218" s="68">
        <f t="shared" si="125"/>
        <v>0</v>
      </c>
      <c r="AM218" s="68">
        <f t="shared" si="126"/>
        <v>2000000</v>
      </c>
      <c r="AN218" s="68">
        <f t="shared" si="127"/>
        <v>2000000</v>
      </c>
      <c r="AO218" s="68">
        <f t="shared" si="128"/>
        <v>2000000</v>
      </c>
      <c r="AP218" s="68">
        <f t="shared" si="129"/>
        <v>1000000</v>
      </c>
      <c r="AQ218" s="68">
        <f t="shared" si="130"/>
        <v>1000000</v>
      </c>
      <c r="AS218" s="68">
        <f t="shared" si="131"/>
        <v>0</v>
      </c>
      <c r="AT218" s="68">
        <f t="shared" si="132"/>
        <v>0</v>
      </c>
      <c r="AU218" s="68">
        <f t="shared" si="133"/>
        <v>0</v>
      </c>
      <c r="AV218" s="68">
        <f t="shared" si="134"/>
        <v>0</v>
      </c>
      <c r="AW218" s="68">
        <f t="shared" si="135"/>
        <v>0</v>
      </c>
      <c r="AX218" s="68">
        <f t="shared" si="136"/>
        <v>0</v>
      </c>
      <c r="AY218" s="68">
        <f t="shared" si="137"/>
        <v>-19900000</v>
      </c>
      <c r="AZ218" s="68">
        <f t="shared" si="138"/>
        <v>1000000</v>
      </c>
      <c r="BA218" s="68">
        <f t="shared" si="139"/>
        <v>1100000</v>
      </c>
      <c r="BB218" s="68">
        <f t="shared" si="140"/>
        <v>2900000</v>
      </c>
      <c r="BC218" s="68">
        <f t="shared" si="141"/>
        <v>1500000</v>
      </c>
      <c r="BD218" s="68">
        <f t="shared" si="142"/>
        <v>13400000</v>
      </c>
    </row>
    <row r="219" spans="1:56" x14ac:dyDescent="0.35">
      <c r="A219" s="21" t="s">
        <v>336</v>
      </c>
      <c r="B219" s="21" t="s">
        <v>393</v>
      </c>
      <c r="C219" s="22" t="s">
        <v>394</v>
      </c>
      <c r="D219" s="57">
        <v>0</v>
      </c>
      <c r="E219" s="57">
        <f t="shared" si="143"/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17900000</v>
      </c>
      <c r="N219" s="19">
        <v>16900000</v>
      </c>
      <c r="O219" s="19">
        <v>15800000</v>
      </c>
      <c r="P219" s="19">
        <v>13900000</v>
      </c>
      <c r="Q219" s="19">
        <v>12400000</v>
      </c>
      <c r="S219" s="57">
        <f t="shared" si="146"/>
        <v>0</v>
      </c>
      <c r="T219" s="57">
        <f t="shared" si="147"/>
        <v>0</v>
      </c>
      <c r="U219" s="57">
        <f t="shared" si="148"/>
        <v>0</v>
      </c>
      <c r="V219" s="57">
        <f t="shared" si="149"/>
        <v>0</v>
      </c>
      <c r="W219" s="57">
        <f t="shared" si="150"/>
        <v>0</v>
      </c>
      <c r="X219" s="57">
        <f t="shared" si="151"/>
        <v>0</v>
      </c>
      <c r="Y219" s="57">
        <f t="shared" si="152"/>
        <v>0</v>
      </c>
      <c r="Z219" s="73">
        <f>M219+Sheet3!J$25</f>
        <v>19900000</v>
      </c>
      <c r="AA219" s="73">
        <f>N219+Sheet3!K$25</f>
        <v>18900000</v>
      </c>
      <c r="AB219" s="73">
        <f>O219+Sheet3!L$25</f>
        <v>17800000</v>
      </c>
      <c r="AC219" s="73">
        <f>P219+Sheet3!M$25</f>
        <v>14900000</v>
      </c>
      <c r="AD219" s="73">
        <f>Q219+Sheet3!N$25</f>
        <v>13400000</v>
      </c>
      <c r="AF219" s="68">
        <f t="shared" si="119"/>
        <v>0</v>
      </c>
      <c r="AG219" s="68">
        <f t="shared" si="120"/>
        <v>0</v>
      </c>
      <c r="AH219" s="68">
        <f t="shared" si="121"/>
        <v>0</v>
      </c>
      <c r="AI219" s="68">
        <f t="shared" si="122"/>
        <v>0</v>
      </c>
      <c r="AJ219" s="68">
        <f t="shared" si="123"/>
        <v>0</v>
      </c>
      <c r="AK219" s="68">
        <f t="shared" si="124"/>
        <v>0</v>
      </c>
      <c r="AL219" s="68">
        <f t="shared" si="125"/>
        <v>0</v>
      </c>
      <c r="AM219" s="68">
        <f t="shared" si="126"/>
        <v>2000000</v>
      </c>
      <c r="AN219" s="68">
        <f t="shared" si="127"/>
        <v>2000000</v>
      </c>
      <c r="AO219" s="68">
        <f t="shared" si="128"/>
        <v>2000000</v>
      </c>
      <c r="AP219" s="68">
        <f t="shared" si="129"/>
        <v>1000000</v>
      </c>
      <c r="AQ219" s="68">
        <f t="shared" si="130"/>
        <v>1000000</v>
      </c>
      <c r="AS219" s="68">
        <f t="shared" si="131"/>
        <v>0</v>
      </c>
      <c r="AT219" s="68">
        <f t="shared" si="132"/>
        <v>0</v>
      </c>
      <c r="AU219" s="68">
        <f t="shared" si="133"/>
        <v>0</v>
      </c>
      <c r="AV219" s="68">
        <f t="shared" si="134"/>
        <v>0</v>
      </c>
      <c r="AW219" s="68">
        <f t="shared" si="135"/>
        <v>0</v>
      </c>
      <c r="AX219" s="68">
        <f t="shared" si="136"/>
        <v>0</v>
      </c>
      <c r="AY219" s="68">
        <f t="shared" si="137"/>
        <v>-19900000</v>
      </c>
      <c r="AZ219" s="68">
        <f t="shared" si="138"/>
        <v>1000000</v>
      </c>
      <c r="BA219" s="68">
        <f t="shared" si="139"/>
        <v>1100000</v>
      </c>
      <c r="BB219" s="68">
        <f t="shared" si="140"/>
        <v>2900000</v>
      </c>
      <c r="BC219" s="68">
        <f t="shared" si="141"/>
        <v>1500000</v>
      </c>
      <c r="BD219" s="68">
        <f t="shared" si="142"/>
        <v>13400000</v>
      </c>
    </row>
    <row r="220" spans="1:56" x14ac:dyDescent="0.35">
      <c r="A220" s="21" t="s">
        <v>336</v>
      </c>
      <c r="B220" s="21" t="s">
        <v>395</v>
      </c>
      <c r="C220" s="22" t="s">
        <v>396</v>
      </c>
      <c r="D220" s="57">
        <v>0</v>
      </c>
      <c r="E220" s="57">
        <f t="shared" si="143"/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21000000</v>
      </c>
      <c r="N220" s="19">
        <v>19900000</v>
      </c>
      <c r="O220" s="19">
        <v>18500000</v>
      </c>
      <c r="P220" s="19">
        <v>16300000</v>
      </c>
      <c r="Q220" s="19">
        <v>14500000</v>
      </c>
      <c r="S220" s="57">
        <f t="shared" si="146"/>
        <v>0</v>
      </c>
      <c r="T220" s="57">
        <f t="shared" si="147"/>
        <v>0</v>
      </c>
      <c r="U220" s="57">
        <f t="shared" si="148"/>
        <v>0</v>
      </c>
      <c r="V220" s="57">
        <f t="shared" si="149"/>
        <v>0</v>
      </c>
      <c r="W220" s="57">
        <f t="shared" si="150"/>
        <v>0</v>
      </c>
      <c r="X220" s="57">
        <f t="shared" si="151"/>
        <v>0</v>
      </c>
      <c r="Y220" s="57">
        <f t="shared" si="152"/>
        <v>0</v>
      </c>
      <c r="Z220" s="73">
        <f>M220+Sheet3!J$25</f>
        <v>23000000</v>
      </c>
      <c r="AA220" s="73">
        <f>N220+Sheet3!K$25</f>
        <v>21900000</v>
      </c>
      <c r="AB220" s="73">
        <f>O220+Sheet3!L$25</f>
        <v>20500000</v>
      </c>
      <c r="AC220" s="73">
        <f>P220+Sheet3!M$25</f>
        <v>17300000</v>
      </c>
      <c r="AD220" s="73">
        <f>Q220+Sheet3!N$25</f>
        <v>15500000</v>
      </c>
      <c r="AF220" s="68">
        <f t="shared" si="119"/>
        <v>0</v>
      </c>
      <c r="AG220" s="68">
        <f t="shared" si="120"/>
        <v>0</v>
      </c>
      <c r="AH220" s="68">
        <f t="shared" si="121"/>
        <v>0</v>
      </c>
      <c r="AI220" s="68">
        <f t="shared" si="122"/>
        <v>0</v>
      </c>
      <c r="AJ220" s="68">
        <f t="shared" si="123"/>
        <v>0</v>
      </c>
      <c r="AK220" s="68">
        <f t="shared" si="124"/>
        <v>0</v>
      </c>
      <c r="AL220" s="68">
        <f t="shared" si="125"/>
        <v>0</v>
      </c>
      <c r="AM220" s="68">
        <f t="shared" si="126"/>
        <v>2000000</v>
      </c>
      <c r="AN220" s="68">
        <f t="shared" si="127"/>
        <v>2000000</v>
      </c>
      <c r="AO220" s="68">
        <f t="shared" si="128"/>
        <v>2000000</v>
      </c>
      <c r="AP220" s="68">
        <f t="shared" si="129"/>
        <v>1000000</v>
      </c>
      <c r="AQ220" s="68">
        <f t="shared" si="130"/>
        <v>1000000</v>
      </c>
      <c r="AS220" s="68">
        <f t="shared" si="131"/>
        <v>0</v>
      </c>
      <c r="AT220" s="68">
        <f t="shared" si="132"/>
        <v>0</v>
      </c>
      <c r="AU220" s="68">
        <f t="shared" si="133"/>
        <v>0</v>
      </c>
      <c r="AV220" s="68">
        <f t="shared" si="134"/>
        <v>0</v>
      </c>
      <c r="AW220" s="68">
        <f t="shared" si="135"/>
        <v>0</v>
      </c>
      <c r="AX220" s="68">
        <f t="shared" si="136"/>
        <v>0</v>
      </c>
      <c r="AY220" s="68">
        <f t="shared" si="137"/>
        <v>-23000000</v>
      </c>
      <c r="AZ220" s="68">
        <f t="shared" si="138"/>
        <v>1100000</v>
      </c>
      <c r="BA220" s="68">
        <f t="shared" si="139"/>
        <v>1400000</v>
      </c>
      <c r="BB220" s="68">
        <f t="shared" si="140"/>
        <v>3200000</v>
      </c>
      <c r="BC220" s="68">
        <f t="shared" si="141"/>
        <v>1800000</v>
      </c>
      <c r="BD220" s="68">
        <f t="shared" si="142"/>
        <v>15500000</v>
      </c>
    </row>
    <row r="221" spans="1:56" x14ac:dyDescent="0.35">
      <c r="A221" s="21" t="s">
        <v>336</v>
      </c>
      <c r="B221" s="21" t="s">
        <v>397</v>
      </c>
      <c r="C221" s="22" t="s">
        <v>398</v>
      </c>
      <c r="D221" s="57">
        <v>0</v>
      </c>
      <c r="E221" s="57">
        <f t="shared" si="143"/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17900000</v>
      </c>
      <c r="N221" s="19">
        <v>16900000</v>
      </c>
      <c r="O221" s="19">
        <v>15800000</v>
      </c>
      <c r="P221" s="19">
        <v>13900000</v>
      </c>
      <c r="Q221" s="19">
        <v>12400000</v>
      </c>
      <c r="S221" s="57">
        <f t="shared" si="146"/>
        <v>0</v>
      </c>
      <c r="T221" s="57">
        <f t="shared" si="147"/>
        <v>0</v>
      </c>
      <c r="U221" s="57">
        <f t="shared" si="148"/>
        <v>0</v>
      </c>
      <c r="V221" s="57">
        <f t="shared" si="149"/>
        <v>0</v>
      </c>
      <c r="W221" s="57">
        <f t="shared" si="150"/>
        <v>0</v>
      </c>
      <c r="X221" s="57">
        <f t="shared" si="151"/>
        <v>0</v>
      </c>
      <c r="Y221" s="57">
        <f t="shared" si="152"/>
        <v>0</v>
      </c>
      <c r="Z221" s="73">
        <f>M221+Sheet3!J$25</f>
        <v>19900000</v>
      </c>
      <c r="AA221" s="73">
        <f>N221+Sheet3!K$25</f>
        <v>18900000</v>
      </c>
      <c r="AB221" s="73">
        <f>O221+Sheet3!L$25</f>
        <v>17800000</v>
      </c>
      <c r="AC221" s="73">
        <f>P221+Sheet3!M$25</f>
        <v>14900000</v>
      </c>
      <c r="AD221" s="73">
        <f>Q221+Sheet3!N$25</f>
        <v>13400000</v>
      </c>
      <c r="AF221" s="68">
        <f t="shared" si="119"/>
        <v>0</v>
      </c>
      <c r="AG221" s="68">
        <f t="shared" si="120"/>
        <v>0</v>
      </c>
      <c r="AH221" s="68">
        <f t="shared" si="121"/>
        <v>0</v>
      </c>
      <c r="AI221" s="68">
        <f t="shared" si="122"/>
        <v>0</v>
      </c>
      <c r="AJ221" s="68">
        <f t="shared" si="123"/>
        <v>0</v>
      </c>
      <c r="AK221" s="68">
        <f t="shared" si="124"/>
        <v>0</v>
      </c>
      <c r="AL221" s="68">
        <f t="shared" si="125"/>
        <v>0</v>
      </c>
      <c r="AM221" s="68">
        <f t="shared" si="126"/>
        <v>2000000</v>
      </c>
      <c r="AN221" s="68">
        <f t="shared" si="127"/>
        <v>2000000</v>
      </c>
      <c r="AO221" s="68">
        <f t="shared" si="128"/>
        <v>2000000</v>
      </c>
      <c r="AP221" s="68">
        <f t="shared" si="129"/>
        <v>1000000</v>
      </c>
      <c r="AQ221" s="68">
        <f t="shared" si="130"/>
        <v>1000000</v>
      </c>
      <c r="AS221" s="68">
        <f t="shared" si="131"/>
        <v>0</v>
      </c>
      <c r="AT221" s="68">
        <f t="shared" si="132"/>
        <v>0</v>
      </c>
      <c r="AU221" s="68">
        <f t="shared" si="133"/>
        <v>0</v>
      </c>
      <c r="AV221" s="68">
        <f t="shared" si="134"/>
        <v>0</v>
      </c>
      <c r="AW221" s="68">
        <f t="shared" si="135"/>
        <v>0</v>
      </c>
      <c r="AX221" s="68">
        <f t="shared" si="136"/>
        <v>0</v>
      </c>
      <c r="AY221" s="68">
        <f t="shared" si="137"/>
        <v>-19900000</v>
      </c>
      <c r="AZ221" s="68">
        <f t="shared" si="138"/>
        <v>1000000</v>
      </c>
      <c r="BA221" s="68">
        <f t="shared" si="139"/>
        <v>1100000</v>
      </c>
      <c r="BB221" s="68">
        <f t="shared" si="140"/>
        <v>2900000</v>
      </c>
      <c r="BC221" s="68">
        <f t="shared" si="141"/>
        <v>1500000</v>
      </c>
      <c r="BD221" s="68">
        <f t="shared" si="142"/>
        <v>13400000</v>
      </c>
    </row>
    <row r="222" spans="1:56" x14ac:dyDescent="0.35">
      <c r="A222" s="21" t="s">
        <v>336</v>
      </c>
      <c r="B222" s="21" t="s">
        <v>399</v>
      </c>
      <c r="C222" s="22" t="s">
        <v>400</v>
      </c>
      <c r="D222" s="57">
        <v>0</v>
      </c>
      <c r="E222" s="57">
        <f t="shared" si="143"/>
        <v>-58000000</v>
      </c>
      <c r="F222" s="19">
        <v>58000000</v>
      </c>
      <c r="G222" s="19">
        <v>57000000</v>
      </c>
      <c r="H222" s="19">
        <v>55800000</v>
      </c>
      <c r="I222" s="19">
        <v>53100000</v>
      </c>
      <c r="J222" s="19">
        <v>50500000</v>
      </c>
      <c r="K222" s="19">
        <v>45200000</v>
      </c>
      <c r="L222" s="19">
        <v>41000000</v>
      </c>
      <c r="M222" s="19">
        <v>36600000</v>
      </c>
      <c r="N222" s="19">
        <v>33600000</v>
      </c>
      <c r="O222" s="19">
        <v>32000000</v>
      </c>
      <c r="P222" s="19">
        <v>28600000</v>
      </c>
      <c r="Q222" s="19">
        <v>26500000</v>
      </c>
      <c r="S222" s="57">
        <f t="shared" si="146"/>
        <v>58000000</v>
      </c>
      <c r="T222" s="57">
        <f t="shared" si="147"/>
        <v>57000000</v>
      </c>
      <c r="U222" s="57">
        <f t="shared" si="148"/>
        <v>55800000</v>
      </c>
      <c r="V222" s="57">
        <f t="shared" si="149"/>
        <v>53100000</v>
      </c>
      <c r="W222" s="57">
        <f t="shared" si="150"/>
        <v>50500000</v>
      </c>
      <c r="X222" s="57">
        <f t="shared" si="151"/>
        <v>45200000</v>
      </c>
      <c r="Y222" s="57">
        <f t="shared" si="152"/>
        <v>41000000</v>
      </c>
      <c r="Z222" s="57">
        <f t="shared" si="153"/>
        <v>36600000</v>
      </c>
      <c r="AA222" s="57">
        <f t="shared" si="154"/>
        <v>33600000</v>
      </c>
      <c r="AB222" s="57">
        <f t="shared" si="155"/>
        <v>32000000</v>
      </c>
      <c r="AC222" s="57">
        <f t="shared" si="144"/>
        <v>28600000</v>
      </c>
      <c r="AD222" s="57">
        <f t="shared" si="145"/>
        <v>26500000</v>
      </c>
      <c r="AF222" s="68">
        <f t="shared" si="119"/>
        <v>0</v>
      </c>
      <c r="AG222" s="68">
        <f t="shared" si="120"/>
        <v>0</v>
      </c>
      <c r="AH222" s="68">
        <f t="shared" si="121"/>
        <v>0</v>
      </c>
      <c r="AI222" s="68">
        <f t="shared" si="122"/>
        <v>0</v>
      </c>
      <c r="AJ222" s="68">
        <f t="shared" si="123"/>
        <v>0</v>
      </c>
      <c r="AK222" s="68">
        <f t="shared" si="124"/>
        <v>0</v>
      </c>
      <c r="AL222" s="68">
        <f t="shared" si="125"/>
        <v>0</v>
      </c>
      <c r="AM222" s="68">
        <f t="shared" si="126"/>
        <v>0</v>
      </c>
      <c r="AN222" s="68">
        <f t="shared" si="127"/>
        <v>0</v>
      </c>
      <c r="AO222" s="68">
        <f t="shared" si="128"/>
        <v>0</v>
      </c>
      <c r="AP222" s="68">
        <f t="shared" si="129"/>
        <v>0</v>
      </c>
      <c r="AQ222" s="68">
        <f t="shared" si="130"/>
        <v>0</v>
      </c>
      <c r="AS222" s="68">
        <f t="shared" si="131"/>
        <v>1000000</v>
      </c>
      <c r="AT222" s="68">
        <f t="shared" si="132"/>
        <v>1200000</v>
      </c>
      <c r="AU222" s="68">
        <f t="shared" si="133"/>
        <v>2700000</v>
      </c>
      <c r="AV222" s="68">
        <f t="shared" si="134"/>
        <v>2600000</v>
      </c>
      <c r="AW222" s="68">
        <f t="shared" si="135"/>
        <v>5300000</v>
      </c>
      <c r="AX222" s="68">
        <f t="shared" si="136"/>
        <v>4200000</v>
      </c>
      <c r="AY222" s="68">
        <f t="shared" si="137"/>
        <v>4400000</v>
      </c>
      <c r="AZ222" s="68">
        <f t="shared" si="138"/>
        <v>3000000</v>
      </c>
      <c r="BA222" s="68">
        <f t="shared" si="139"/>
        <v>1600000</v>
      </c>
      <c r="BB222" s="68">
        <f t="shared" si="140"/>
        <v>3400000</v>
      </c>
      <c r="BC222" s="68">
        <f t="shared" si="141"/>
        <v>2100000</v>
      </c>
      <c r="BD222" s="68">
        <f t="shared" si="142"/>
        <v>26500000</v>
      </c>
    </row>
    <row r="223" spans="1:56" x14ac:dyDescent="0.35">
      <c r="A223" s="21" t="s">
        <v>336</v>
      </c>
      <c r="B223" s="21" t="s">
        <v>401</v>
      </c>
      <c r="C223" s="22" t="s">
        <v>402</v>
      </c>
      <c r="D223" s="57">
        <v>0</v>
      </c>
      <c r="E223" s="57">
        <f t="shared" si="143"/>
        <v>-63600000</v>
      </c>
      <c r="F223" s="19">
        <v>63600000</v>
      </c>
      <c r="G223" s="19">
        <v>62600000</v>
      </c>
      <c r="H223" s="19">
        <v>61300000</v>
      </c>
      <c r="I223" s="19">
        <v>58300000</v>
      </c>
      <c r="J223" s="19">
        <v>55500000</v>
      </c>
      <c r="K223" s="19">
        <v>49500000</v>
      </c>
      <c r="L223" s="19">
        <v>45100000</v>
      </c>
      <c r="M223" s="19">
        <v>40100000</v>
      </c>
      <c r="N223" s="19">
        <v>37000000</v>
      </c>
      <c r="O223" s="19">
        <v>35200000</v>
      </c>
      <c r="P223" s="19">
        <v>31600000</v>
      </c>
      <c r="Q223" s="19">
        <v>29900000</v>
      </c>
      <c r="S223" s="57">
        <f t="shared" si="146"/>
        <v>63600000</v>
      </c>
      <c r="T223" s="57">
        <f t="shared" si="147"/>
        <v>62600000</v>
      </c>
      <c r="U223" s="57">
        <f t="shared" si="148"/>
        <v>61300000</v>
      </c>
      <c r="V223" s="57">
        <f t="shared" si="149"/>
        <v>58300000</v>
      </c>
      <c r="W223" s="57">
        <f t="shared" si="150"/>
        <v>55500000</v>
      </c>
      <c r="X223" s="57">
        <f t="shared" si="151"/>
        <v>49500000</v>
      </c>
      <c r="Y223" s="57">
        <f t="shared" si="152"/>
        <v>45100000</v>
      </c>
      <c r="Z223" s="57">
        <f t="shared" si="153"/>
        <v>40100000</v>
      </c>
      <c r="AA223" s="57">
        <f t="shared" si="154"/>
        <v>37000000</v>
      </c>
      <c r="AB223" s="57">
        <f t="shared" si="155"/>
        <v>35200000</v>
      </c>
      <c r="AC223" s="57">
        <f t="shared" si="144"/>
        <v>31600000</v>
      </c>
      <c r="AD223" s="57">
        <f t="shared" si="145"/>
        <v>29900000</v>
      </c>
      <c r="AF223" s="68">
        <f t="shared" si="119"/>
        <v>0</v>
      </c>
      <c r="AG223" s="68">
        <f t="shared" si="120"/>
        <v>0</v>
      </c>
      <c r="AH223" s="68">
        <f t="shared" si="121"/>
        <v>0</v>
      </c>
      <c r="AI223" s="68">
        <f t="shared" si="122"/>
        <v>0</v>
      </c>
      <c r="AJ223" s="68">
        <f t="shared" si="123"/>
        <v>0</v>
      </c>
      <c r="AK223" s="68">
        <f t="shared" si="124"/>
        <v>0</v>
      </c>
      <c r="AL223" s="68">
        <f t="shared" si="125"/>
        <v>0</v>
      </c>
      <c r="AM223" s="68">
        <f t="shared" si="126"/>
        <v>0</v>
      </c>
      <c r="AN223" s="68">
        <f t="shared" si="127"/>
        <v>0</v>
      </c>
      <c r="AO223" s="68">
        <f t="shared" si="128"/>
        <v>0</v>
      </c>
      <c r="AP223" s="68">
        <f t="shared" si="129"/>
        <v>0</v>
      </c>
      <c r="AQ223" s="68">
        <f t="shared" si="130"/>
        <v>0</v>
      </c>
      <c r="AS223" s="68">
        <f t="shared" si="131"/>
        <v>1000000</v>
      </c>
      <c r="AT223" s="68">
        <f t="shared" si="132"/>
        <v>1300000</v>
      </c>
      <c r="AU223" s="68">
        <f t="shared" si="133"/>
        <v>3000000</v>
      </c>
      <c r="AV223" s="68">
        <f t="shared" si="134"/>
        <v>2800000</v>
      </c>
      <c r="AW223" s="68">
        <f t="shared" si="135"/>
        <v>6000000</v>
      </c>
      <c r="AX223" s="68">
        <f t="shared" si="136"/>
        <v>4400000</v>
      </c>
      <c r="AY223" s="68">
        <f t="shared" si="137"/>
        <v>5000000</v>
      </c>
      <c r="AZ223" s="68">
        <f t="shared" si="138"/>
        <v>3100000</v>
      </c>
      <c r="BA223" s="68">
        <f t="shared" si="139"/>
        <v>1800000</v>
      </c>
      <c r="BB223" s="68">
        <f t="shared" si="140"/>
        <v>3600000</v>
      </c>
      <c r="BC223" s="68">
        <f t="shared" si="141"/>
        <v>1700000</v>
      </c>
      <c r="BD223" s="68">
        <f t="shared" si="142"/>
        <v>29900000</v>
      </c>
    </row>
    <row r="224" spans="1:56" x14ac:dyDescent="0.35">
      <c r="A224" s="21" t="s">
        <v>336</v>
      </c>
      <c r="B224" s="21" t="s">
        <v>447</v>
      </c>
      <c r="C224" s="29" t="s">
        <v>448</v>
      </c>
      <c r="D224" s="57">
        <v>0</v>
      </c>
      <c r="E224" s="57">
        <f t="shared" si="143"/>
        <v>-63600000</v>
      </c>
      <c r="F224" s="19">
        <v>63600000</v>
      </c>
      <c r="G224" s="19">
        <v>62600000</v>
      </c>
      <c r="H224" s="19">
        <v>61300000</v>
      </c>
      <c r="I224" s="19">
        <v>58300000</v>
      </c>
      <c r="J224" s="19">
        <v>55500000</v>
      </c>
      <c r="K224" s="19">
        <v>49500000</v>
      </c>
      <c r="L224" s="19">
        <v>45100000</v>
      </c>
      <c r="M224" s="19">
        <v>40100000</v>
      </c>
      <c r="N224" s="19">
        <v>37000000</v>
      </c>
      <c r="O224" s="19">
        <v>35200000</v>
      </c>
      <c r="P224" s="19">
        <v>31600000</v>
      </c>
      <c r="Q224" s="19">
        <v>29900000</v>
      </c>
      <c r="S224" s="57">
        <f t="shared" si="146"/>
        <v>63600000</v>
      </c>
      <c r="T224" s="57">
        <f t="shared" si="147"/>
        <v>62600000</v>
      </c>
      <c r="U224" s="57">
        <f t="shared" si="148"/>
        <v>61300000</v>
      </c>
      <c r="V224" s="57">
        <f t="shared" si="149"/>
        <v>58300000</v>
      </c>
      <c r="W224" s="57">
        <f t="shared" si="150"/>
        <v>55500000</v>
      </c>
      <c r="X224" s="57">
        <f t="shared" si="151"/>
        <v>49500000</v>
      </c>
      <c r="Y224" s="57">
        <f t="shared" si="152"/>
        <v>45100000</v>
      </c>
      <c r="Z224" s="57">
        <f t="shared" si="153"/>
        <v>40100000</v>
      </c>
      <c r="AA224" s="57">
        <f t="shared" si="154"/>
        <v>37000000</v>
      </c>
      <c r="AB224" s="57">
        <f t="shared" si="155"/>
        <v>35200000</v>
      </c>
      <c r="AC224" s="57">
        <f t="shared" si="144"/>
        <v>31600000</v>
      </c>
      <c r="AD224" s="57">
        <f t="shared" si="145"/>
        <v>29900000</v>
      </c>
      <c r="AF224" s="68">
        <f t="shared" si="119"/>
        <v>0</v>
      </c>
      <c r="AG224" s="68">
        <f t="shared" si="120"/>
        <v>0</v>
      </c>
      <c r="AH224" s="68">
        <f t="shared" si="121"/>
        <v>0</v>
      </c>
      <c r="AI224" s="68">
        <f t="shared" si="122"/>
        <v>0</v>
      </c>
      <c r="AJ224" s="68">
        <f t="shared" si="123"/>
        <v>0</v>
      </c>
      <c r="AK224" s="68">
        <f t="shared" si="124"/>
        <v>0</v>
      </c>
      <c r="AL224" s="68">
        <f t="shared" si="125"/>
        <v>0</v>
      </c>
      <c r="AM224" s="68">
        <f t="shared" si="126"/>
        <v>0</v>
      </c>
      <c r="AN224" s="68">
        <f t="shared" si="127"/>
        <v>0</v>
      </c>
      <c r="AO224" s="68">
        <f t="shared" si="128"/>
        <v>0</v>
      </c>
      <c r="AP224" s="68">
        <f t="shared" si="129"/>
        <v>0</v>
      </c>
      <c r="AQ224" s="68">
        <f t="shared" si="130"/>
        <v>0</v>
      </c>
      <c r="AS224" s="68">
        <f t="shared" si="131"/>
        <v>1000000</v>
      </c>
      <c r="AT224" s="68">
        <f t="shared" si="132"/>
        <v>1300000</v>
      </c>
      <c r="AU224" s="68">
        <f t="shared" si="133"/>
        <v>3000000</v>
      </c>
      <c r="AV224" s="68">
        <f t="shared" si="134"/>
        <v>2800000</v>
      </c>
      <c r="AW224" s="68">
        <f t="shared" si="135"/>
        <v>6000000</v>
      </c>
      <c r="AX224" s="68">
        <f t="shared" si="136"/>
        <v>4400000</v>
      </c>
      <c r="AY224" s="68">
        <f t="shared" si="137"/>
        <v>5000000</v>
      </c>
      <c r="AZ224" s="68">
        <f t="shared" si="138"/>
        <v>3100000</v>
      </c>
      <c r="BA224" s="68">
        <f t="shared" si="139"/>
        <v>1800000</v>
      </c>
      <c r="BB224" s="68">
        <f t="shared" si="140"/>
        <v>3600000</v>
      </c>
      <c r="BC224" s="68">
        <f t="shared" si="141"/>
        <v>1700000</v>
      </c>
      <c r="BD224" s="68">
        <f t="shared" si="142"/>
        <v>29900000</v>
      </c>
    </row>
    <row r="225" spans="1:56" x14ac:dyDescent="0.35">
      <c r="A225" s="21" t="s">
        <v>336</v>
      </c>
      <c r="B225" s="21" t="s">
        <v>457</v>
      </c>
      <c r="C225" s="29" t="s">
        <v>458</v>
      </c>
      <c r="D225" s="57">
        <v>0</v>
      </c>
      <c r="E225" s="57">
        <f t="shared" si="143"/>
        <v>-63600000</v>
      </c>
      <c r="F225" s="19">
        <v>63600000</v>
      </c>
      <c r="G225" s="19">
        <v>62600000</v>
      </c>
      <c r="H225" s="19">
        <v>61300000</v>
      </c>
      <c r="I225" s="19">
        <v>58300000</v>
      </c>
      <c r="J225" s="19">
        <v>55500000</v>
      </c>
      <c r="K225" s="19">
        <v>49500000</v>
      </c>
      <c r="L225" s="19">
        <v>45100000</v>
      </c>
      <c r="M225" s="19">
        <v>40100000</v>
      </c>
      <c r="N225" s="19">
        <v>37000000</v>
      </c>
      <c r="O225" s="19">
        <v>35200000</v>
      </c>
      <c r="P225" s="19">
        <v>31600000</v>
      </c>
      <c r="Q225" s="19">
        <v>29900000</v>
      </c>
      <c r="S225" s="57">
        <f t="shared" si="146"/>
        <v>63600000</v>
      </c>
      <c r="T225" s="57">
        <f t="shared" si="147"/>
        <v>62600000</v>
      </c>
      <c r="U225" s="57">
        <f t="shared" si="148"/>
        <v>61300000</v>
      </c>
      <c r="V225" s="57">
        <f t="shared" si="149"/>
        <v>58300000</v>
      </c>
      <c r="W225" s="57">
        <f t="shared" si="150"/>
        <v>55500000</v>
      </c>
      <c r="X225" s="57">
        <f t="shared" si="151"/>
        <v>49500000</v>
      </c>
      <c r="Y225" s="57">
        <f t="shared" si="152"/>
        <v>45100000</v>
      </c>
      <c r="Z225" s="57">
        <f t="shared" si="153"/>
        <v>40100000</v>
      </c>
      <c r="AA225" s="57">
        <f t="shared" si="154"/>
        <v>37000000</v>
      </c>
      <c r="AB225" s="57">
        <f t="shared" si="155"/>
        <v>35200000</v>
      </c>
      <c r="AC225" s="57">
        <f t="shared" si="144"/>
        <v>31600000</v>
      </c>
      <c r="AD225" s="57">
        <f t="shared" si="145"/>
        <v>29900000</v>
      </c>
      <c r="AF225" s="68">
        <f t="shared" si="119"/>
        <v>0</v>
      </c>
      <c r="AG225" s="68">
        <f t="shared" si="120"/>
        <v>0</v>
      </c>
      <c r="AH225" s="68">
        <f t="shared" si="121"/>
        <v>0</v>
      </c>
      <c r="AI225" s="68">
        <f t="shared" si="122"/>
        <v>0</v>
      </c>
      <c r="AJ225" s="68">
        <f t="shared" si="123"/>
        <v>0</v>
      </c>
      <c r="AK225" s="68">
        <f t="shared" si="124"/>
        <v>0</v>
      </c>
      <c r="AL225" s="68">
        <f t="shared" si="125"/>
        <v>0</v>
      </c>
      <c r="AM225" s="68">
        <f t="shared" si="126"/>
        <v>0</v>
      </c>
      <c r="AN225" s="68">
        <f t="shared" si="127"/>
        <v>0</v>
      </c>
      <c r="AO225" s="68">
        <f t="shared" si="128"/>
        <v>0</v>
      </c>
      <c r="AP225" s="68">
        <f t="shared" si="129"/>
        <v>0</v>
      </c>
      <c r="AQ225" s="68">
        <f t="shared" si="130"/>
        <v>0</v>
      </c>
      <c r="AS225" s="68">
        <f t="shared" si="131"/>
        <v>1000000</v>
      </c>
      <c r="AT225" s="68">
        <f t="shared" si="132"/>
        <v>1300000</v>
      </c>
      <c r="AU225" s="68">
        <f t="shared" si="133"/>
        <v>3000000</v>
      </c>
      <c r="AV225" s="68">
        <f t="shared" si="134"/>
        <v>2800000</v>
      </c>
      <c r="AW225" s="68">
        <f t="shared" si="135"/>
        <v>6000000</v>
      </c>
      <c r="AX225" s="68">
        <f t="shared" si="136"/>
        <v>4400000</v>
      </c>
      <c r="AY225" s="68">
        <f t="shared" si="137"/>
        <v>5000000</v>
      </c>
      <c r="AZ225" s="68">
        <f t="shared" si="138"/>
        <v>3100000</v>
      </c>
      <c r="BA225" s="68">
        <f t="shared" si="139"/>
        <v>1800000</v>
      </c>
      <c r="BB225" s="68">
        <f t="shared" si="140"/>
        <v>3600000</v>
      </c>
      <c r="BC225" s="68">
        <f t="shared" si="141"/>
        <v>1700000</v>
      </c>
      <c r="BD225" s="68">
        <f t="shared" si="142"/>
        <v>29900000</v>
      </c>
    </row>
    <row r="226" spans="1:56" x14ac:dyDescent="0.35">
      <c r="A226" s="21" t="s">
        <v>336</v>
      </c>
      <c r="B226" s="21" t="s">
        <v>403</v>
      </c>
      <c r="C226" s="22" t="s">
        <v>404</v>
      </c>
      <c r="D226" s="57">
        <v>0</v>
      </c>
      <c r="E226" s="57">
        <f t="shared" si="143"/>
        <v>-58000000</v>
      </c>
      <c r="F226" s="19">
        <v>58000000</v>
      </c>
      <c r="G226" s="19">
        <v>57000000</v>
      </c>
      <c r="H226" s="19">
        <v>55800000</v>
      </c>
      <c r="I226" s="19">
        <v>53100000</v>
      </c>
      <c r="J226" s="19">
        <v>50500000</v>
      </c>
      <c r="K226" s="19">
        <v>45200000</v>
      </c>
      <c r="L226" s="19">
        <v>41000000</v>
      </c>
      <c r="M226" s="19">
        <v>36600000</v>
      </c>
      <c r="N226" s="19">
        <v>33600000</v>
      </c>
      <c r="O226" s="19">
        <v>32000000</v>
      </c>
      <c r="P226" s="19">
        <v>28600000</v>
      </c>
      <c r="Q226" s="19">
        <v>26500000</v>
      </c>
      <c r="S226" s="57">
        <f t="shared" si="146"/>
        <v>58000000</v>
      </c>
      <c r="T226" s="57">
        <f t="shared" si="147"/>
        <v>57000000</v>
      </c>
      <c r="U226" s="57">
        <f t="shared" si="148"/>
        <v>55800000</v>
      </c>
      <c r="V226" s="57">
        <f t="shared" si="149"/>
        <v>53100000</v>
      </c>
      <c r="W226" s="57">
        <f t="shared" si="150"/>
        <v>50500000</v>
      </c>
      <c r="X226" s="57">
        <f t="shared" si="151"/>
        <v>45200000</v>
      </c>
      <c r="Y226" s="57">
        <f t="shared" si="152"/>
        <v>41000000</v>
      </c>
      <c r="Z226" s="57">
        <f t="shared" si="153"/>
        <v>36600000</v>
      </c>
      <c r="AA226" s="57">
        <f t="shared" si="154"/>
        <v>33600000</v>
      </c>
      <c r="AB226" s="57">
        <f t="shared" si="155"/>
        <v>32000000</v>
      </c>
      <c r="AC226" s="57">
        <f t="shared" si="144"/>
        <v>28600000</v>
      </c>
      <c r="AD226" s="57">
        <f t="shared" si="145"/>
        <v>26500000</v>
      </c>
      <c r="AF226" s="68">
        <f t="shared" si="119"/>
        <v>0</v>
      </c>
      <c r="AG226" s="68">
        <f t="shared" si="120"/>
        <v>0</v>
      </c>
      <c r="AH226" s="68">
        <f t="shared" si="121"/>
        <v>0</v>
      </c>
      <c r="AI226" s="68">
        <f t="shared" si="122"/>
        <v>0</v>
      </c>
      <c r="AJ226" s="68">
        <f t="shared" si="123"/>
        <v>0</v>
      </c>
      <c r="AK226" s="68">
        <f t="shared" si="124"/>
        <v>0</v>
      </c>
      <c r="AL226" s="68">
        <f t="shared" si="125"/>
        <v>0</v>
      </c>
      <c r="AM226" s="68">
        <f t="shared" si="126"/>
        <v>0</v>
      </c>
      <c r="AN226" s="68">
        <f t="shared" si="127"/>
        <v>0</v>
      </c>
      <c r="AO226" s="68">
        <f t="shared" si="128"/>
        <v>0</v>
      </c>
      <c r="AP226" s="68">
        <f t="shared" si="129"/>
        <v>0</v>
      </c>
      <c r="AQ226" s="68">
        <f t="shared" si="130"/>
        <v>0</v>
      </c>
      <c r="AS226" s="68">
        <f t="shared" si="131"/>
        <v>1000000</v>
      </c>
      <c r="AT226" s="68">
        <f t="shared" si="132"/>
        <v>1200000</v>
      </c>
      <c r="AU226" s="68">
        <f t="shared" si="133"/>
        <v>2700000</v>
      </c>
      <c r="AV226" s="68">
        <f t="shared" si="134"/>
        <v>2600000</v>
      </c>
      <c r="AW226" s="68">
        <f t="shared" si="135"/>
        <v>5300000</v>
      </c>
      <c r="AX226" s="68">
        <f t="shared" si="136"/>
        <v>4200000</v>
      </c>
      <c r="AY226" s="68">
        <f t="shared" si="137"/>
        <v>4400000</v>
      </c>
      <c r="AZ226" s="68">
        <f t="shared" si="138"/>
        <v>3000000</v>
      </c>
      <c r="BA226" s="68">
        <f t="shared" si="139"/>
        <v>1600000</v>
      </c>
      <c r="BB226" s="68">
        <f t="shared" si="140"/>
        <v>3400000</v>
      </c>
      <c r="BC226" s="68">
        <f t="shared" si="141"/>
        <v>2100000</v>
      </c>
      <c r="BD226" s="68">
        <f t="shared" si="142"/>
        <v>26500000</v>
      </c>
    </row>
    <row r="227" spans="1:56" x14ac:dyDescent="0.35">
      <c r="A227" s="21" t="s">
        <v>336</v>
      </c>
      <c r="B227" s="21" t="s">
        <v>405</v>
      </c>
      <c r="C227" s="22" t="s">
        <v>406</v>
      </c>
      <c r="D227" s="57">
        <v>0</v>
      </c>
      <c r="E227" s="57">
        <f t="shared" si="143"/>
        <v>-58000000</v>
      </c>
      <c r="F227" s="19">
        <v>58000000</v>
      </c>
      <c r="G227" s="19">
        <v>57000000</v>
      </c>
      <c r="H227" s="19">
        <v>55800000</v>
      </c>
      <c r="I227" s="19">
        <v>53100000</v>
      </c>
      <c r="J227" s="19">
        <v>50500000</v>
      </c>
      <c r="K227" s="19">
        <v>45200000</v>
      </c>
      <c r="L227" s="19">
        <v>41000000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S227" s="57">
        <f t="shared" si="146"/>
        <v>58000000</v>
      </c>
      <c r="T227" s="57">
        <f t="shared" si="147"/>
        <v>57000000</v>
      </c>
      <c r="U227" s="57">
        <f t="shared" si="148"/>
        <v>55800000</v>
      </c>
      <c r="V227" s="57">
        <f t="shared" si="149"/>
        <v>53100000</v>
      </c>
      <c r="W227" s="57">
        <f t="shared" si="150"/>
        <v>50500000</v>
      </c>
      <c r="X227" s="57">
        <f t="shared" si="151"/>
        <v>45200000</v>
      </c>
      <c r="Y227" s="57">
        <f t="shared" si="152"/>
        <v>41000000</v>
      </c>
      <c r="Z227" s="57">
        <f t="shared" si="153"/>
        <v>0</v>
      </c>
      <c r="AA227" s="57">
        <f t="shared" si="154"/>
        <v>0</v>
      </c>
      <c r="AB227" s="57">
        <f t="shared" si="155"/>
        <v>0</v>
      </c>
      <c r="AC227" s="57">
        <f t="shared" si="144"/>
        <v>0</v>
      </c>
      <c r="AD227" s="57">
        <f t="shared" si="145"/>
        <v>0</v>
      </c>
      <c r="AF227" s="68">
        <f t="shared" si="119"/>
        <v>0</v>
      </c>
      <c r="AG227" s="68">
        <f t="shared" si="120"/>
        <v>0</v>
      </c>
      <c r="AH227" s="68">
        <f t="shared" si="121"/>
        <v>0</v>
      </c>
      <c r="AI227" s="68">
        <f t="shared" si="122"/>
        <v>0</v>
      </c>
      <c r="AJ227" s="68">
        <f t="shared" si="123"/>
        <v>0</v>
      </c>
      <c r="AK227" s="68">
        <f t="shared" si="124"/>
        <v>0</v>
      </c>
      <c r="AL227" s="68">
        <f t="shared" si="125"/>
        <v>0</v>
      </c>
      <c r="AM227" s="68">
        <f t="shared" si="126"/>
        <v>0</v>
      </c>
      <c r="AN227" s="68">
        <f t="shared" si="127"/>
        <v>0</v>
      </c>
      <c r="AO227" s="68">
        <f t="shared" si="128"/>
        <v>0</v>
      </c>
      <c r="AP227" s="68">
        <f t="shared" si="129"/>
        <v>0</v>
      </c>
      <c r="AQ227" s="68">
        <f t="shared" si="130"/>
        <v>0</v>
      </c>
      <c r="AS227" s="68">
        <f t="shared" si="131"/>
        <v>1000000</v>
      </c>
      <c r="AT227" s="68">
        <f t="shared" si="132"/>
        <v>1200000</v>
      </c>
      <c r="AU227" s="68">
        <f t="shared" si="133"/>
        <v>2700000</v>
      </c>
      <c r="AV227" s="68">
        <f t="shared" si="134"/>
        <v>2600000</v>
      </c>
      <c r="AW227" s="68">
        <f t="shared" si="135"/>
        <v>5300000</v>
      </c>
      <c r="AX227" s="68">
        <f t="shared" si="136"/>
        <v>4200000</v>
      </c>
      <c r="AY227" s="68">
        <f t="shared" si="137"/>
        <v>41000000</v>
      </c>
      <c r="AZ227" s="68">
        <f t="shared" si="138"/>
        <v>0</v>
      </c>
      <c r="BA227" s="68">
        <f t="shared" si="139"/>
        <v>0</v>
      </c>
      <c r="BB227" s="68">
        <f t="shared" si="140"/>
        <v>0</v>
      </c>
      <c r="BC227" s="68">
        <f t="shared" si="141"/>
        <v>0</v>
      </c>
      <c r="BD227" s="68">
        <f t="shared" si="142"/>
        <v>0</v>
      </c>
    </row>
    <row r="228" spans="1:56" x14ac:dyDescent="0.35">
      <c r="A228" s="21" t="s">
        <v>336</v>
      </c>
      <c r="B228" s="21" t="s">
        <v>407</v>
      </c>
      <c r="C228" s="22" t="s">
        <v>408</v>
      </c>
      <c r="D228" s="57">
        <v>0</v>
      </c>
      <c r="E228" s="57">
        <f t="shared" si="143"/>
        <v>-58000000</v>
      </c>
      <c r="F228" s="19">
        <v>58000000</v>
      </c>
      <c r="G228" s="19">
        <v>57000000</v>
      </c>
      <c r="H228" s="19">
        <v>55800000</v>
      </c>
      <c r="I228" s="19">
        <v>53100000</v>
      </c>
      <c r="J228" s="19">
        <v>50500000</v>
      </c>
      <c r="K228" s="19">
        <v>45200000</v>
      </c>
      <c r="L228" s="19">
        <v>41000000</v>
      </c>
      <c r="M228" s="19">
        <v>36600000</v>
      </c>
      <c r="N228" s="19">
        <v>33600000</v>
      </c>
      <c r="O228" s="19">
        <v>32000000</v>
      </c>
      <c r="P228" s="19">
        <v>28600000</v>
      </c>
      <c r="Q228" s="19">
        <v>26500000</v>
      </c>
      <c r="S228" s="57">
        <f t="shared" si="146"/>
        <v>58000000</v>
      </c>
      <c r="T228" s="57">
        <f t="shared" si="147"/>
        <v>57000000</v>
      </c>
      <c r="U228" s="57">
        <f t="shared" si="148"/>
        <v>55800000</v>
      </c>
      <c r="V228" s="57">
        <f t="shared" si="149"/>
        <v>53100000</v>
      </c>
      <c r="W228" s="57">
        <f t="shared" si="150"/>
        <v>50500000</v>
      </c>
      <c r="X228" s="57">
        <f t="shared" si="151"/>
        <v>45200000</v>
      </c>
      <c r="Y228" s="57">
        <f t="shared" si="152"/>
        <v>41000000</v>
      </c>
      <c r="Z228" s="57">
        <f t="shared" si="153"/>
        <v>36600000</v>
      </c>
      <c r="AA228" s="57">
        <f t="shared" si="154"/>
        <v>33600000</v>
      </c>
      <c r="AB228" s="57">
        <f t="shared" si="155"/>
        <v>32000000</v>
      </c>
      <c r="AC228" s="57">
        <f t="shared" si="144"/>
        <v>28600000</v>
      </c>
      <c r="AD228" s="57">
        <f t="shared" si="145"/>
        <v>26500000</v>
      </c>
      <c r="AF228" s="68">
        <f t="shared" si="119"/>
        <v>0</v>
      </c>
      <c r="AG228" s="68">
        <f t="shared" si="120"/>
        <v>0</v>
      </c>
      <c r="AH228" s="68">
        <f t="shared" si="121"/>
        <v>0</v>
      </c>
      <c r="AI228" s="68">
        <f t="shared" si="122"/>
        <v>0</v>
      </c>
      <c r="AJ228" s="68">
        <f t="shared" si="123"/>
        <v>0</v>
      </c>
      <c r="AK228" s="68">
        <f t="shared" si="124"/>
        <v>0</v>
      </c>
      <c r="AL228" s="68">
        <f t="shared" si="125"/>
        <v>0</v>
      </c>
      <c r="AM228" s="68">
        <f t="shared" si="126"/>
        <v>0</v>
      </c>
      <c r="AN228" s="68">
        <f t="shared" si="127"/>
        <v>0</v>
      </c>
      <c r="AO228" s="68">
        <f t="shared" si="128"/>
        <v>0</v>
      </c>
      <c r="AP228" s="68">
        <f t="shared" si="129"/>
        <v>0</v>
      </c>
      <c r="AQ228" s="68">
        <f t="shared" si="130"/>
        <v>0</v>
      </c>
      <c r="AS228" s="68">
        <f t="shared" si="131"/>
        <v>1000000</v>
      </c>
      <c r="AT228" s="68">
        <f t="shared" si="132"/>
        <v>1200000</v>
      </c>
      <c r="AU228" s="68">
        <f t="shared" si="133"/>
        <v>2700000</v>
      </c>
      <c r="AV228" s="68">
        <f t="shared" si="134"/>
        <v>2600000</v>
      </c>
      <c r="AW228" s="68">
        <f t="shared" si="135"/>
        <v>5300000</v>
      </c>
      <c r="AX228" s="68">
        <f t="shared" si="136"/>
        <v>4200000</v>
      </c>
      <c r="AY228" s="68">
        <f t="shared" si="137"/>
        <v>4400000</v>
      </c>
      <c r="AZ228" s="68">
        <f t="shared" si="138"/>
        <v>3000000</v>
      </c>
      <c r="BA228" s="68">
        <f t="shared" si="139"/>
        <v>1600000</v>
      </c>
      <c r="BB228" s="68">
        <f t="shared" si="140"/>
        <v>3400000</v>
      </c>
      <c r="BC228" s="68">
        <f t="shared" si="141"/>
        <v>2100000</v>
      </c>
      <c r="BD228" s="68">
        <f t="shared" si="142"/>
        <v>26500000</v>
      </c>
    </row>
    <row r="229" spans="1:56" x14ac:dyDescent="0.35">
      <c r="A229" s="21" t="s">
        <v>336</v>
      </c>
      <c r="B229" s="21" t="s">
        <v>409</v>
      </c>
      <c r="C229" s="22" t="s">
        <v>410</v>
      </c>
      <c r="D229" s="57">
        <v>0</v>
      </c>
      <c r="E229" s="57">
        <f t="shared" si="143"/>
        <v>-58000000</v>
      </c>
      <c r="F229" s="19">
        <v>58000000</v>
      </c>
      <c r="G229" s="19">
        <v>57000000</v>
      </c>
      <c r="H229" s="19">
        <v>55800000</v>
      </c>
      <c r="I229" s="19">
        <v>53100000</v>
      </c>
      <c r="J229" s="19">
        <v>50500000</v>
      </c>
      <c r="K229" s="19">
        <v>45200000</v>
      </c>
      <c r="L229" s="19">
        <v>41000000</v>
      </c>
      <c r="M229" s="19">
        <v>36600000</v>
      </c>
      <c r="N229" s="19">
        <v>33600000</v>
      </c>
      <c r="O229" s="19">
        <v>32000000</v>
      </c>
      <c r="P229" s="19">
        <v>28600000</v>
      </c>
      <c r="Q229" s="19">
        <v>26500000</v>
      </c>
      <c r="S229" s="57">
        <f t="shared" si="146"/>
        <v>58000000</v>
      </c>
      <c r="T229" s="57">
        <f t="shared" si="147"/>
        <v>57000000</v>
      </c>
      <c r="U229" s="57">
        <f t="shared" si="148"/>
        <v>55800000</v>
      </c>
      <c r="V229" s="57">
        <f t="shared" si="149"/>
        <v>53100000</v>
      </c>
      <c r="W229" s="57">
        <f t="shared" si="150"/>
        <v>50500000</v>
      </c>
      <c r="X229" s="57">
        <f t="shared" si="151"/>
        <v>45200000</v>
      </c>
      <c r="Y229" s="57">
        <f t="shared" si="152"/>
        <v>41000000</v>
      </c>
      <c r="Z229" s="57">
        <f t="shared" si="153"/>
        <v>36600000</v>
      </c>
      <c r="AA229" s="57">
        <f t="shared" si="154"/>
        <v>33600000</v>
      </c>
      <c r="AB229" s="57">
        <f t="shared" si="155"/>
        <v>32000000</v>
      </c>
      <c r="AC229" s="57">
        <f t="shared" si="144"/>
        <v>28600000</v>
      </c>
      <c r="AD229" s="57">
        <f t="shared" si="145"/>
        <v>26500000</v>
      </c>
      <c r="AF229" s="68">
        <f t="shared" si="119"/>
        <v>0</v>
      </c>
      <c r="AG229" s="68">
        <f t="shared" si="120"/>
        <v>0</v>
      </c>
      <c r="AH229" s="68">
        <f t="shared" si="121"/>
        <v>0</v>
      </c>
      <c r="AI229" s="68">
        <f t="shared" si="122"/>
        <v>0</v>
      </c>
      <c r="AJ229" s="68">
        <f t="shared" si="123"/>
        <v>0</v>
      </c>
      <c r="AK229" s="68">
        <f t="shared" si="124"/>
        <v>0</v>
      </c>
      <c r="AL229" s="68">
        <f t="shared" si="125"/>
        <v>0</v>
      </c>
      <c r="AM229" s="68">
        <f t="shared" si="126"/>
        <v>0</v>
      </c>
      <c r="AN229" s="68">
        <f t="shared" si="127"/>
        <v>0</v>
      </c>
      <c r="AO229" s="68">
        <f t="shared" si="128"/>
        <v>0</v>
      </c>
      <c r="AP229" s="68">
        <f t="shared" si="129"/>
        <v>0</v>
      </c>
      <c r="AQ229" s="68">
        <f t="shared" si="130"/>
        <v>0</v>
      </c>
      <c r="AS229" s="68">
        <f t="shared" si="131"/>
        <v>1000000</v>
      </c>
      <c r="AT229" s="68">
        <f t="shared" si="132"/>
        <v>1200000</v>
      </c>
      <c r="AU229" s="68">
        <f t="shared" si="133"/>
        <v>2700000</v>
      </c>
      <c r="AV229" s="68">
        <f t="shared" si="134"/>
        <v>2600000</v>
      </c>
      <c r="AW229" s="68">
        <f t="shared" si="135"/>
        <v>5300000</v>
      </c>
      <c r="AX229" s="68">
        <f t="shared" si="136"/>
        <v>4200000</v>
      </c>
      <c r="AY229" s="68">
        <f t="shared" si="137"/>
        <v>4400000</v>
      </c>
      <c r="AZ229" s="68">
        <f t="shared" si="138"/>
        <v>3000000</v>
      </c>
      <c r="BA229" s="68">
        <f t="shared" si="139"/>
        <v>1600000</v>
      </c>
      <c r="BB229" s="68">
        <f t="shared" si="140"/>
        <v>3400000</v>
      </c>
      <c r="BC229" s="68">
        <f t="shared" si="141"/>
        <v>2100000</v>
      </c>
      <c r="BD229" s="68">
        <f t="shared" si="142"/>
        <v>26500000</v>
      </c>
    </row>
    <row r="230" spans="1:56" x14ac:dyDescent="0.35">
      <c r="A230" s="21" t="s">
        <v>336</v>
      </c>
      <c r="B230" s="21" t="s">
        <v>445</v>
      </c>
      <c r="C230" s="29" t="s">
        <v>446</v>
      </c>
      <c r="D230" s="57">
        <v>0</v>
      </c>
      <c r="E230" s="57">
        <f t="shared" si="143"/>
        <v>-58000000</v>
      </c>
      <c r="F230" s="19">
        <v>58000000</v>
      </c>
      <c r="G230" s="19">
        <v>57000000</v>
      </c>
      <c r="H230" s="19">
        <v>55800000</v>
      </c>
      <c r="I230" s="19">
        <v>53100000</v>
      </c>
      <c r="J230" s="19">
        <v>50500000</v>
      </c>
      <c r="K230" s="19">
        <v>45200000</v>
      </c>
      <c r="L230" s="19">
        <v>41000000</v>
      </c>
      <c r="M230" s="19">
        <v>36600000</v>
      </c>
      <c r="N230" s="19">
        <v>33600000</v>
      </c>
      <c r="O230" s="19">
        <v>32000000</v>
      </c>
      <c r="P230" s="19">
        <v>28600000</v>
      </c>
      <c r="Q230" s="19">
        <v>26500000</v>
      </c>
      <c r="S230" s="57">
        <f t="shared" si="146"/>
        <v>58000000</v>
      </c>
      <c r="T230" s="57">
        <f t="shared" si="147"/>
        <v>57000000</v>
      </c>
      <c r="U230" s="57">
        <f t="shared" si="148"/>
        <v>55800000</v>
      </c>
      <c r="V230" s="57">
        <f t="shared" si="149"/>
        <v>53100000</v>
      </c>
      <c r="W230" s="57">
        <f t="shared" si="150"/>
        <v>50500000</v>
      </c>
      <c r="X230" s="57">
        <f t="shared" si="151"/>
        <v>45200000</v>
      </c>
      <c r="Y230" s="57">
        <f t="shared" si="152"/>
        <v>41000000</v>
      </c>
      <c r="Z230" s="57">
        <f t="shared" si="153"/>
        <v>36600000</v>
      </c>
      <c r="AA230" s="57">
        <f t="shared" si="154"/>
        <v>33600000</v>
      </c>
      <c r="AB230" s="57">
        <f t="shared" si="155"/>
        <v>32000000</v>
      </c>
      <c r="AC230" s="57">
        <f t="shared" si="144"/>
        <v>28600000</v>
      </c>
      <c r="AD230" s="57">
        <f t="shared" si="145"/>
        <v>26500000</v>
      </c>
      <c r="AF230" s="68">
        <f t="shared" si="119"/>
        <v>0</v>
      </c>
      <c r="AG230" s="68">
        <f t="shared" si="120"/>
        <v>0</v>
      </c>
      <c r="AH230" s="68">
        <f t="shared" si="121"/>
        <v>0</v>
      </c>
      <c r="AI230" s="68">
        <f t="shared" si="122"/>
        <v>0</v>
      </c>
      <c r="AJ230" s="68">
        <f t="shared" si="123"/>
        <v>0</v>
      </c>
      <c r="AK230" s="68">
        <f t="shared" si="124"/>
        <v>0</v>
      </c>
      <c r="AL230" s="68">
        <f t="shared" si="125"/>
        <v>0</v>
      </c>
      <c r="AM230" s="68">
        <f t="shared" si="126"/>
        <v>0</v>
      </c>
      <c r="AN230" s="68">
        <f t="shared" si="127"/>
        <v>0</v>
      </c>
      <c r="AO230" s="68">
        <f t="shared" si="128"/>
        <v>0</v>
      </c>
      <c r="AP230" s="68">
        <f t="shared" si="129"/>
        <v>0</v>
      </c>
      <c r="AQ230" s="68">
        <f t="shared" si="130"/>
        <v>0</v>
      </c>
      <c r="AS230" s="68">
        <f t="shared" si="131"/>
        <v>1000000</v>
      </c>
      <c r="AT230" s="68">
        <f t="shared" si="132"/>
        <v>1200000</v>
      </c>
      <c r="AU230" s="68">
        <f t="shared" si="133"/>
        <v>2700000</v>
      </c>
      <c r="AV230" s="68">
        <f t="shared" si="134"/>
        <v>2600000</v>
      </c>
      <c r="AW230" s="68">
        <f t="shared" si="135"/>
        <v>5300000</v>
      </c>
      <c r="AX230" s="68">
        <f t="shared" si="136"/>
        <v>4200000</v>
      </c>
      <c r="AY230" s="68">
        <f t="shared" si="137"/>
        <v>4400000</v>
      </c>
      <c r="AZ230" s="68">
        <f t="shared" si="138"/>
        <v>3000000</v>
      </c>
      <c r="BA230" s="68">
        <f t="shared" si="139"/>
        <v>1600000</v>
      </c>
      <c r="BB230" s="68">
        <f t="shared" si="140"/>
        <v>3400000</v>
      </c>
      <c r="BC230" s="68">
        <f t="shared" si="141"/>
        <v>2100000</v>
      </c>
      <c r="BD230" s="68">
        <f t="shared" si="142"/>
        <v>26500000</v>
      </c>
    </row>
    <row r="231" spans="1:56" x14ac:dyDescent="0.35">
      <c r="A231" s="21" t="s">
        <v>336</v>
      </c>
      <c r="B231" s="21" t="s">
        <v>411</v>
      </c>
      <c r="C231" s="22" t="s">
        <v>412</v>
      </c>
      <c r="D231" s="57">
        <v>0</v>
      </c>
      <c r="E231" s="57">
        <f t="shared" si="143"/>
        <v>-58000000</v>
      </c>
      <c r="F231" s="19">
        <v>58000000</v>
      </c>
      <c r="G231" s="19">
        <v>57000000</v>
      </c>
      <c r="H231" s="19">
        <v>55800000</v>
      </c>
      <c r="I231" s="19">
        <v>53100000</v>
      </c>
      <c r="J231" s="19">
        <v>50500000</v>
      </c>
      <c r="K231" s="19">
        <v>45200000</v>
      </c>
      <c r="L231" s="19">
        <v>41000000</v>
      </c>
      <c r="M231" s="19">
        <v>36600000</v>
      </c>
      <c r="N231" s="19">
        <v>33600000</v>
      </c>
      <c r="O231" s="19">
        <v>32000000</v>
      </c>
      <c r="P231" s="19">
        <v>28600000</v>
      </c>
      <c r="Q231" s="19">
        <v>26500000</v>
      </c>
      <c r="S231" s="57">
        <f t="shared" si="146"/>
        <v>58000000</v>
      </c>
      <c r="T231" s="57">
        <f t="shared" si="147"/>
        <v>57000000</v>
      </c>
      <c r="U231" s="57">
        <f t="shared" si="148"/>
        <v>55800000</v>
      </c>
      <c r="V231" s="57">
        <f t="shared" si="149"/>
        <v>53100000</v>
      </c>
      <c r="W231" s="57">
        <f t="shared" si="150"/>
        <v>50500000</v>
      </c>
      <c r="X231" s="57">
        <f t="shared" si="151"/>
        <v>45200000</v>
      </c>
      <c r="Y231" s="57">
        <f t="shared" si="152"/>
        <v>41000000</v>
      </c>
      <c r="Z231" s="57">
        <f t="shared" si="153"/>
        <v>36600000</v>
      </c>
      <c r="AA231" s="57">
        <f t="shared" si="154"/>
        <v>33600000</v>
      </c>
      <c r="AB231" s="57">
        <f t="shared" si="155"/>
        <v>32000000</v>
      </c>
      <c r="AC231" s="57">
        <f t="shared" si="144"/>
        <v>28600000</v>
      </c>
      <c r="AD231" s="57">
        <f t="shared" si="145"/>
        <v>26500000</v>
      </c>
      <c r="AF231" s="68">
        <f t="shared" si="119"/>
        <v>0</v>
      </c>
      <c r="AG231" s="68">
        <f t="shared" si="120"/>
        <v>0</v>
      </c>
      <c r="AH231" s="68">
        <f t="shared" si="121"/>
        <v>0</v>
      </c>
      <c r="AI231" s="68">
        <f t="shared" si="122"/>
        <v>0</v>
      </c>
      <c r="AJ231" s="68">
        <f t="shared" si="123"/>
        <v>0</v>
      </c>
      <c r="AK231" s="68">
        <f t="shared" si="124"/>
        <v>0</v>
      </c>
      <c r="AL231" s="68">
        <f t="shared" si="125"/>
        <v>0</v>
      </c>
      <c r="AM231" s="68">
        <f t="shared" si="126"/>
        <v>0</v>
      </c>
      <c r="AN231" s="68">
        <f t="shared" si="127"/>
        <v>0</v>
      </c>
      <c r="AO231" s="68">
        <f t="shared" si="128"/>
        <v>0</v>
      </c>
      <c r="AP231" s="68">
        <f t="shared" si="129"/>
        <v>0</v>
      </c>
      <c r="AQ231" s="68">
        <f t="shared" si="130"/>
        <v>0</v>
      </c>
      <c r="AS231" s="68">
        <f t="shared" si="131"/>
        <v>1000000</v>
      </c>
      <c r="AT231" s="68">
        <f t="shared" si="132"/>
        <v>1200000</v>
      </c>
      <c r="AU231" s="68">
        <f t="shared" si="133"/>
        <v>2700000</v>
      </c>
      <c r="AV231" s="68">
        <f t="shared" si="134"/>
        <v>2600000</v>
      </c>
      <c r="AW231" s="68">
        <f t="shared" si="135"/>
        <v>5300000</v>
      </c>
      <c r="AX231" s="68">
        <f t="shared" si="136"/>
        <v>4200000</v>
      </c>
      <c r="AY231" s="68">
        <f t="shared" si="137"/>
        <v>4400000</v>
      </c>
      <c r="AZ231" s="68">
        <f t="shared" si="138"/>
        <v>3000000</v>
      </c>
      <c r="BA231" s="68">
        <f t="shared" si="139"/>
        <v>1600000</v>
      </c>
      <c r="BB231" s="68">
        <f t="shared" si="140"/>
        <v>3400000</v>
      </c>
      <c r="BC231" s="68">
        <f t="shared" si="141"/>
        <v>2100000</v>
      </c>
      <c r="BD231" s="68">
        <f t="shared" si="142"/>
        <v>26500000</v>
      </c>
    </row>
    <row r="232" spans="1:56" x14ac:dyDescent="0.35">
      <c r="A232" s="21" t="s">
        <v>336</v>
      </c>
      <c r="B232" s="21" t="s">
        <v>455</v>
      </c>
      <c r="C232" s="29" t="s">
        <v>456</v>
      </c>
      <c r="D232" s="57">
        <v>36400000</v>
      </c>
      <c r="E232" s="57">
        <f t="shared" si="143"/>
        <v>6000000</v>
      </c>
      <c r="F232" s="19">
        <v>31400000</v>
      </c>
      <c r="G232" s="19">
        <v>30400000</v>
      </c>
      <c r="H232" s="19">
        <v>29800000</v>
      </c>
      <c r="I232" s="19">
        <v>28400000</v>
      </c>
      <c r="J232" s="19">
        <v>27000000</v>
      </c>
      <c r="K232" s="19">
        <v>24200000</v>
      </c>
      <c r="L232" s="19">
        <v>22100000</v>
      </c>
      <c r="M232" s="19">
        <v>19700000</v>
      </c>
      <c r="N232" s="19">
        <v>18400000</v>
      </c>
      <c r="O232" s="19">
        <v>0</v>
      </c>
      <c r="P232" s="19">
        <v>0</v>
      </c>
      <c r="Q232" s="19">
        <v>0</v>
      </c>
      <c r="S232" s="73">
        <f>F232-Sheet3!C$26</f>
        <v>30400000</v>
      </c>
      <c r="T232" s="73">
        <f>G232-Sheet3!D$26</f>
        <v>29400000</v>
      </c>
      <c r="U232" s="73">
        <f>H232-Sheet3!E$26</f>
        <v>28800000</v>
      </c>
      <c r="V232" s="73">
        <f>I232-Sheet3!F$26</f>
        <v>27400000</v>
      </c>
      <c r="W232" s="73">
        <f>J232-Sheet3!G$26</f>
        <v>26000000</v>
      </c>
      <c r="X232" s="73">
        <f>K232-Sheet3!H$26</f>
        <v>23200000</v>
      </c>
      <c r="Y232" s="73">
        <f>L232-Sheet3!I$26</f>
        <v>21100000</v>
      </c>
      <c r="Z232" s="73">
        <f>M232-Sheet3!J$26</f>
        <v>18700000</v>
      </c>
      <c r="AA232" s="73">
        <f>N232-Sheet3!K$26</f>
        <v>17400000</v>
      </c>
      <c r="AB232" s="57">
        <f t="shared" si="155"/>
        <v>0</v>
      </c>
      <c r="AC232" s="57">
        <f t="shared" si="144"/>
        <v>0</v>
      </c>
      <c r="AD232" s="57">
        <f t="shared" si="145"/>
        <v>0</v>
      </c>
      <c r="AF232" s="68">
        <f t="shared" si="119"/>
        <v>-1000000</v>
      </c>
      <c r="AG232" s="68">
        <f t="shared" si="120"/>
        <v>-1000000</v>
      </c>
      <c r="AH232" s="68">
        <f t="shared" si="121"/>
        <v>-1000000</v>
      </c>
      <c r="AI232" s="68">
        <f t="shared" si="122"/>
        <v>-1000000</v>
      </c>
      <c r="AJ232" s="68">
        <f t="shared" si="123"/>
        <v>-1000000</v>
      </c>
      <c r="AK232" s="68">
        <f t="shared" si="124"/>
        <v>-1000000</v>
      </c>
      <c r="AL232" s="68">
        <f t="shared" si="125"/>
        <v>-1000000</v>
      </c>
      <c r="AM232" s="68">
        <f t="shared" si="126"/>
        <v>-1000000</v>
      </c>
      <c r="AN232" s="68">
        <f t="shared" si="127"/>
        <v>-1000000</v>
      </c>
      <c r="AO232" s="68">
        <f t="shared" si="128"/>
        <v>0</v>
      </c>
      <c r="AP232" s="68">
        <f t="shared" si="129"/>
        <v>0</v>
      </c>
      <c r="AQ232" s="68">
        <f t="shared" si="130"/>
        <v>0</v>
      </c>
      <c r="AS232" s="68">
        <f t="shared" si="131"/>
        <v>1000000</v>
      </c>
      <c r="AT232" s="68">
        <f t="shared" si="132"/>
        <v>600000</v>
      </c>
      <c r="AU232" s="68">
        <f t="shared" si="133"/>
        <v>1400000</v>
      </c>
      <c r="AV232" s="68">
        <f t="shared" si="134"/>
        <v>1400000</v>
      </c>
      <c r="AW232" s="68">
        <f t="shared" si="135"/>
        <v>2800000</v>
      </c>
      <c r="AX232" s="68">
        <f t="shared" si="136"/>
        <v>2100000</v>
      </c>
      <c r="AY232" s="68">
        <f t="shared" si="137"/>
        <v>2400000</v>
      </c>
      <c r="AZ232" s="68">
        <f t="shared" si="138"/>
        <v>1300000</v>
      </c>
      <c r="BA232" s="68">
        <f t="shared" si="139"/>
        <v>17400000</v>
      </c>
      <c r="BB232" s="68">
        <f t="shared" si="140"/>
        <v>0</v>
      </c>
      <c r="BC232" s="68">
        <f t="shared" si="141"/>
        <v>0</v>
      </c>
      <c r="BD232" s="68">
        <f t="shared" si="142"/>
        <v>0</v>
      </c>
    </row>
    <row r="233" spans="1:56" x14ac:dyDescent="0.35">
      <c r="A233" s="21" t="s">
        <v>336</v>
      </c>
      <c r="B233" s="21" t="s">
        <v>413</v>
      </c>
      <c r="C233" s="22" t="s">
        <v>414</v>
      </c>
      <c r="D233" s="57">
        <v>0</v>
      </c>
      <c r="E233" s="57">
        <f t="shared" si="143"/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17900000</v>
      </c>
      <c r="N233" s="19">
        <v>16900000</v>
      </c>
      <c r="O233" s="19">
        <v>15800000</v>
      </c>
      <c r="P233" s="19">
        <v>13900000</v>
      </c>
      <c r="Q233" s="19">
        <v>12400000</v>
      </c>
      <c r="S233" s="57">
        <f t="shared" si="146"/>
        <v>0</v>
      </c>
      <c r="T233" s="57">
        <f t="shared" si="147"/>
        <v>0</v>
      </c>
      <c r="U233" s="57">
        <f t="shared" si="148"/>
        <v>0</v>
      </c>
      <c r="V233" s="57">
        <f t="shared" si="149"/>
        <v>0</v>
      </c>
      <c r="W233" s="57">
        <f t="shared" si="150"/>
        <v>0</v>
      </c>
      <c r="X233" s="57">
        <f t="shared" si="151"/>
        <v>0</v>
      </c>
      <c r="Y233" s="57">
        <f t="shared" si="152"/>
        <v>0</v>
      </c>
      <c r="Z233" s="73">
        <f>M233+Sheet3!J$25</f>
        <v>19900000</v>
      </c>
      <c r="AA233" s="73">
        <f>N233+Sheet3!K$25</f>
        <v>18900000</v>
      </c>
      <c r="AB233" s="73">
        <f>O233+Sheet3!L$25</f>
        <v>17800000</v>
      </c>
      <c r="AC233" s="73">
        <f>P233+Sheet3!M$25</f>
        <v>14900000</v>
      </c>
      <c r="AD233" s="73">
        <f>Q233+Sheet3!N$25</f>
        <v>13400000</v>
      </c>
      <c r="AF233" s="68">
        <f t="shared" si="119"/>
        <v>0</v>
      </c>
      <c r="AG233" s="68">
        <f t="shared" si="120"/>
        <v>0</v>
      </c>
      <c r="AH233" s="68">
        <f t="shared" si="121"/>
        <v>0</v>
      </c>
      <c r="AI233" s="68">
        <f t="shared" si="122"/>
        <v>0</v>
      </c>
      <c r="AJ233" s="68">
        <f t="shared" si="123"/>
        <v>0</v>
      </c>
      <c r="AK233" s="68">
        <f t="shared" si="124"/>
        <v>0</v>
      </c>
      <c r="AL233" s="68">
        <f t="shared" si="125"/>
        <v>0</v>
      </c>
      <c r="AM233" s="68">
        <f t="shared" si="126"/>
        <v>2000000</v>
      </c>
      <c r="AN233" s="68">
        <f t="shared" si="127"/>
        <v>2000000</v>
      </c>
      <c r="AO233" s="68">
        <f t="shared" si="128"/>
        <v>2000000</v>
      </c>
      <c r="AP233" s="68">
        <f t="shared" si="129"/>
        <v>1000000</v>
      </c>
      <c r="AQ233" s="68">
        <f t="shared" si="130"/>
        <v>1000000</v>
      </c>
      <c r="AS233" s="68">
        <f t="shared" si="131"/>
        <v>0</v>
      </c>
      <c r="AT233" s="68">
        <f t="shared" si="132"/>
        <v>0</v>
      </c>
      <c r="AU233" s="68">
        <f t="shared" si="133"/>
        <v>0</v>
      </c>
      <c r="AV233" s="68">
        <f t="shared" si="134"/>
        <v>0</v>
      </c>
      <c r="AW233" s="68">
        <f t="shared" si="135"/>
        <v>0</v>
      </c>
      <c r="AX233" s="68">
        <f t="shared" si="136"/>
        <v>0</v>
      </c>
      <c r="AY233" s="68">
        <f t="shared" si="137"/>
        <v>-19900000</v>
      </c>
      <c r="AZ233" s="68">
        <f t="shared" si="138"/>
        <v>1000000</v>
      </c>
      <c r="BA233" s="68">
        <f t="shared" si="139"/>
        <v>1100000</v>
      </c>
      <c r="BB233" s="68">
        <f t="shared" si="140"/>
        <v>2900000</v>
      </c>
      <c r="BC233" s="68">
        <f t="shared" si="141"/>
        <v>1500000</v>
      </c>
      <c r="BD233" s="68">
        <f t="shared" si="142"/>
        <v>13400000</v>
      </c>
    </row>
    <row r="234" spans="1:56" x14ac:dyDescent="0.35">
      <c r="A234" s="21" t="s">
        <v>336</v>
      </c>
      <c r="B234" s="21" t="s">
        <v>415</v>
      </c>
      <c r="C234" s="22" t="s">
        <v>416</v>
      </c>
      <c r="D234" s="57">
        <v>0</v>
      </c>
      <c r="E234" s="57">
        <f t="shared" si="143"/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17900000</v>
      </c>
      <c r="N234" s="19">
        <v>16900000</v>
      </c>
      <c r="O234" s="19">
        <v>15800000</v>
      </c>
      <c r="P234" s="19">
        <v>13900000</v>
      </c>
      <c r="Q234" s="19">
        <v>12400000</v>
      </c>
      <c r="S234" s="57">
        <f t="shared" si="146"/>
        <v>0</v>
      </c>
      <c r="T234" s="57">
        <f t="shared" si="147"/>
        <v>0</v>
      </c>
      <c r="U234" s="57">
        <f t="shared" si="148"/>
        <v>0</v>
      </c>
      <c r="V234" s="57">
        <f t="shared" si="149"/>
        <v>0</v>
      </c>
      <c r="W234" s="57">
        <f t="shared" si="150"/>
        <v>0</v>
      </c>
      <c r="X234" s="57">
        <f t="shared" si="151"/>
        <v>0</v>
      </c>
      <c r="Y234" s="57">
        <f t="shared" si="152"/>
        <v>0</v>
      </c>
      <c r="Z234" s="73">
        <f>M234+Sheet3!J$25</f>
        <v>19900000</v>
      </c>
      <c r="AA234" s="73">
        <f>N234+Sheet3!K$25</f>
        <v>18900000</v>
      </c>
      <c r="AB234" s="73">
        <f>O234+Sheet3!L$25</f>
        <v>17800000</v>
      </c>
      <c r="AC234" s="73">
        <f>P234+Sheet3!M$25</f>
        <v>14900000</v>
      </c>
      <c r="AD234" s="73">
        <f>Q234+Sheet3!N$25</f>
        <v>13400000</v>
      </c>
      <c r="AF234" s="68">
        <f t="shared" si="119"/>
        <v>0</v>
      </c>
      <c r="AG234" s="68">
        <f t="shared" si="120"/>
        <v>0</v>
      </c>
      <c r="AH234" s="68">
        <f t="shared" si="121"/>
        <v>0</v>
      </c>
      <c r="AI234" s="68">
        <f t="shared" si="122"/>
        <v>0</v>
      </c>
      <c r="AJ234" s="68">
        <f t="shared" si="123"/>
        <v>0</v>
      </c>
      <c r="AK234" s="68">
        <f t="shared" si="124"/>
        <v>0</v>
      </c>
      <c r="AL234" s="68">
        <f t="shared" si="125"/>
        <v>0</v>
      </c>
      <c r="AM234" s="68">
        <f t="shared" si="126"/>
        <v>2000000</v>
      </c>
      <c r="AN234" s="68">
        <f t="shared" si="127"/>
        <v>2000000</v>
      </c>
      <c r="AO234" s="68">
        <f t="shared" si="128"/>
        <v>2000000</v>
      </c>
      <c r="AP234" s="68">
        <f t="shared" si="129"/>
        <v>1000000</v>
      </c>
      <c r="AQ234" s="68">
        <f t="shared" si="130"/>
        <v>1000000</v>
      </c>
      <c r="AS234" s="68">
        <f t="shared" si="131"/>
        <v>0</v>
      </c>
      <c r="AT234" s="68">
        <f t="shared" si="132"/>
        <v>0</v>
      </c>
      <c r="AU234" s="68">
        <f t="shared" si="133"/>
        <v>0</v>
      </c>
      <c r="AV234" s="68">
        <f t="shared" si="134"/>
        <v>0</v>
      </c>
      <c r="AW234" s="68">
        <f t="shared" si="135"/>
        <v>0</v>
      </c>
      <c r="AX234" s="68">
        <f t="shared" si="136"/>
        <v>0</v>
      </c>
      <c r="AY234" s="68">
        <f t="shared" si="137"/>
        <v>-19900000</v>
      </c>
      <c r="AZ234" s="68">
        <f t="shared" si="138"/>
        <v>1000000</v>
      </c>
      <c r="BA234" s="68">
        <f t="shared" si="139"/>
        <v>1100000</v>
      </c>
      <c r="BB234" s="68">
        <f t="shared" si="140"/>
        <v>2900000</v>
      </c>
      <c r="BC234" s="68">
        <f t="shared" si="141"/>
        <v>1500000</v>
      </c>
      <c r="BD234" s="68">
        <f t="shared" si="142"/>
        <v>13400000</v>
      </c>
    </row>
    <row r="235" spans="1:56" x14ac:dyDescent="0.35">
      <c r="A235" s="21" t="s">
        <v>336</v>
      </c>
      <c r="B235" s="21" t="s">
        <v>417</v>
      </c>
      <c r="C235" s="22" t="s">
        <v>418</v>
      </c>
      <c r="D235" s="57">
        <v>0</v>
      </c>
      <c r="E235" s="57">
        <f t="shared" si="143"/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17900000</v>
      </c>
      <c r="N235" s="19">
        <v>16900000</v>
      </c>
      <c r="O235" s="19">
        <v>15800000</v>
      </c>
      <c r="P235" s="19">
        <v>13900000</v>
      </c>
      <c r="Q235" s="19">
        <v>12400000</v>
      </c>
      <c r="S235" s="57">
        <f t="shared" si="146"/>
        <v>0</v>
      </c>
      <c r="T235" s="57">
        <f t="shared" si="147"/>
        <v>0</v>
      </c>
      <c r="U235" s="57">
        <f t="shared" si="148"/>
        <v>0</v>
      </c>
      <c r="V235" s="57">
        <f t="shared" si="149"/>
        <v>0</v>
      </c>
      <c r="W235" s="57">
        <f t="shared" si="150"/>
        <v>0</v>
      </c>
      <c r="X235" s="57">
        <f t="shared" si="151"/>
        <v>0</v>
      </c>
      <c r="Y235" s="57">
        <f t="shared" si="152"/>
        <v>0</v>
      </c>
      <c r="Z235" s="73">
        <f>M235+Sheet3!J$25</f>
        <v>19900000</v>
      </c>
      <c r="AA235" s="73">
        <f>N235+Sheet3!K$25</f>
        <v>18900000</v>
      </c>
      <c r="AB235" s="73">
        <f>O235+Sheet3!L$25</f>
        <v>17800000</v>
      </c>
      <c r="AC235" s="73">
        <f>P235+Sheet3!M$25</f>
        <v>14900000</v>
      </c>
      <c r="AD235" s="73">
        <f>Q235+Sheet3!N$25</f>
        <v>13400000</v>
      </c>
      <c r="AF235" s="68">
        <f t="shared" si="119"/>
        <v>0</v>
      </c>
      <c r="AG235" s="68">
        <f t="shared" si="120"/>
        <v>0</v>
      </c>
      <c r="AH235" s="68">
        <f t="shared" si="121"/>
        <v>0</v>
      </c>
      <c r="AI235" s="68">
        <f t="shared" si="122"/>
        <v>0</v>
      </c>
      <c r="AJ235" s="68">
        <f t="shared" si="123"/>
        <v>0</v>
      </c>
      <c r="AK235" s="68">
        <f t="shared" si="124"/>
        <v>0</v>
      </c>
      <c r="AL235" s="68">
        <f t="shared" si="125"/>
        <v>0</v>
      </c>
      <c r="AM235" s="68">
        <f t="shared" si="126"/>
        <v>2000000</v>
      </c>
      <c r="AN235" s="68">
        <f t="shared" si="127"/>
        <v>2000000</v>
      </c>
      <c r="AO235" s="68">
        <f t="shared" si="128"/>
        <v>2000000</v>
      </c>
      <c r="AP235" s="68">
        <f t="shared" si="129"/>
        <v>1000000</v>
      </c>
      <c r="AQ235" s="68">
        <f t="shared" si="130"/>
        <v>1000000</v>
      </c>
      <c r="AS235" s="68">
        <f t="shared" si="131"/>
        <v>0</v>
      </c>
      <c r="AT235" s="68">
        <f t="shared" si="132"/>
        <v>0</v>
      </c>
      <c r="AU235" s="68">
        <f t="shared" si="133"/>
        <v>0</v>
      </c>
      <c r="AV235" s="68">
        <f t="shared" si="134"/>
        <v>0</v>
      </c>
      <c r="AW235" s="68">
        <f t="shared" si="135"/>
        <v>0</v>
      </c>
      <c r="AX235" s="68">
        <f t="shared" si="136"/>
        <v>0</v>
      </c>
      <c r="AY235" s="68">
        <f t="shared" si="137"/>
        <v>-19900000</v>
      </c>
      <c r="AZ235" s="68">
        <f t="shared" si="138"/>
        <v>1000000</v>
      </c>
      <c r="BA235" s="68">
        <f t="shared" si="139"/>
        <v>1100000</v>
      </c>
      <c r="BB235" s="68">
        <f t="shared" si="140"/>
        <v>2900000</v>
      </c>
      <c r="BC235" s="68">
        <f t="shared" si="141"/>
        <v>1500000</v>
      </c>
      <c r="BD235" s="68">
        <f t="shared" si="142"/>
        <v>13400000</v>
      </c>
    </row>
    <row r="236" spans="1:56" x14ac:dyDescent="0.35">
      <c r="A236" s="21" t="s">
        <v>336</v>
      </c>
      <c r="B236" s="21" t="s">
        <v>419</v>
      </c>
      <c r="C236" s="22" t="s">
        <v>420</v>
      </c>
      <c r="D236" s="57">
        <v>0</v>
      </c>
      <c r="E236" s="57">
        <f t="shared" si="143"/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17900000</v>
      </c>
      <c r="N236" s="19">
        <v>16900000</v>
      </c>
      <c r="O236" s="19">
        <v>15800000</v>
      </c>
      <c r="P236" s="19">
        <v>13900000</v>
      </c>
      <c r="Q236" s="19">
        <v>12400000</v>
      </c>
      <c r="S236" s="57">
        <f t="shared" si="146"/>
        <v>0</v>
      </c>
      <c r="T236" s="57">
        <f t="shared" si="147"/>
        <v>0</v>
      </c>
      <c r="U236" s="57">
        <f t="shared" si="148"/>
        <v>0</v>
      </c>
      <c r="V236" s="57">
        <f t="shared" si="149"/>
        <v>0</v>
      </c>
      <c r="W236" s="57">
        <f t="shared" si="150"/>
        <v>0</v>
      </c>
      <c r="X236" s="57">
        <f t="shared" si="151"/>
        <v>0</v>
      </c>
      <c r="Y236" s="57">
        <f t="shared" si="152"/>
        <v>0</v>
      </c>
      <c r="Z236" s="73">
        <f>M236+Sheet3!J$25</f>
        <v>19900000</v>
      </c>
      <c r="AA236" s="73">
        <f>N236+Sheet3!K$25</f>
        <v>18900000</v>
      </c>
      <c r="AB236" s="73">
        <f>O236+Sheet3!L$25</f>
        <v>17800000</v>
      </c>
      <c r="AC236" s="73">
        <f>P236+Sheet3!M$25</f>
        <v>14900000</v>
      </c>
      <c r="AD236" s="73">
        <f>Q236+Sheet3!N$25</f>
        <v>13400000</v>
      </c>
      <c r="AF236" s="68">
        <f t="shared" si="119"/>
        <v>0</v>
      </c>
      <c r="AG236" s="68">
        <f t="shared" si="120"/>
        <v>0</v>
      </c>
      <c r="AH236" s="68">
        <f t="shared" si="121"/>
        <v>0</v>
      </c>
      <c r="AI236" s="68">
        <f t="shared" si="122"/>
        <v>0</v>
      </c>
      <c r="AJ236" s="68">
        <f t="shared" si="123"/>
        <v>0</v>
      </c>
      <c r="AK236" s="68">
        <f t="shared" si="124"/>
        <v>0</v>
      </c>
      <c r="AL236" s="68">
        <f t="shared" si="125"/>
        <v>0</v>
      </c>
      <c r="AM236" s="68">
        <f t="shared" si="126"/>
        <v>2000000</v>
      </c>
      <c r="AN236" s="68">
        <f t="shared" si="127"/>
        <v>2000000</v>
      </c>
      <c r="AO236" s="68">
        <f t="shared" si="128"/>
        <v>2000000</v>
      </c>
      <c r="AP236" s="68">
        <f t="shared" si="129"/>
        <v>1000000</v>
      </c>
      <c r="AQ236" s="68">
        <f t="shared" si="130"/>
        <v>1000000</v>
      </c>
      <c r="AS236" s="68">
        <f t="shared" si="131"/>
        <v>0</v>
      </c>
      <c r="AT236" s="68">
        <f t="shared" si="132"/>
        <v>0</v>
      </c>
      <c r="AU236" s="68">
        <f t="shared" si="133"/>
        <v>0</v>
      </c>
      <c r="AV236" s="68">
        <f t="shared" si="134"/>
        <v>0</v>
      </c>
      <c r="AW236" s="68">
        <f t="shared" si="135"/>
        <v>0</v>
      </c>
      <c r="AX236" s="68">
        <f t="shared" si="136"/>
        <v>0</v>
      </c>
      <c r="AY236" s="68">
        <f t="shared" si="137"/>
        <v>-19900000</v>
      </c>
      <c r="AZ236" s="68">
        <f t="shared" si="138"/>
        <v>1000000</v>
      </c>
      <c r="BA236" s="68">
        <f t="shared" si="139"/>
        <v>1100000</v>
      </c>
      <c r="BB236" s="68">
        <f t="shared" si="140"/>
        <v>2900000</v>
      </c>
      <c r="BC236" s="68">
        <f t="shared" si="141"/>
        <v>1500000</v>
      </c>
      <c r="BD236" s="68">
        <f t="shared" si="142"/>
        <v>13400000</v>
      </c>
    </row>
    <row r="237" spans="1:56" x14ac:dyDescent="0.35">
      <c r="A237" s="21" t="s">
        <v>336</v>
      </c>
      <c r="B237" s="21" t="s">
        <v>421</v>
      </c>
      <c r="C237" s="22" t="s">
        <v>422</v>
      </c>
      <c r="D237" s="57">
        <v>0</v>
      </c>
      <c r="E237" s="57">
        <f t="shared" si="143"/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17900000</v>
      </c>
      <c r="N237" s="19">
        <v>16900000</v>
      </c>
      <c r="O237" s="19">
        <v>15800000</v>
      </c>
      <c r="P237" s="19">
        <v>13900000</v>
      </c>
      <c r="Q237" s="19">
        <v>12400000</v>
      </c>
      <c r="S237" s="57">
        <f t="shared" si="146"/>
        <v>0</v>
      </c>
      <c r="T237" s="57">
        <f t="shared" si="147"/>
        <v>0</v>
      </c>
      <c r="U237" s="57">
        <f t="shared" si="148"/>
        <v>0</v>
      </c>
      <c r="V237" s="57">
        <f t="shared" si="149"/>
        <v>0</v>
      </c>
      <c r="W237" s="57">
        <f t="shared" si="150"/>
        <v>0</v>
      </c>
      <c r="X237" s="57">
        <f t="shared" si="151"/>
        <v>0</v>
      </c>
      <c r="Y237" s="57">
        <f t="shared" si="152"/>
        <v>0</v>
      </c>
      <c r="Z237" s="73">
        <f>M237+Sheet3!J$25</f>
        <v>19900000</v>
      </c>
      <c r="AA237" s="73">
        <f>N237+Sheet3!K$25</f>
        <v>18900000</v>
      </c>
      <c r="AB237" s="73">
        <f>O237+Sheet3!L$25</f>
        <v>17800000</v>
      </c>
      <c r="AC237" s="73">
        <f>P237+Sheet3!M$25</f>
        <v>14900000</v>
      </c>
      <c r="AD237" s="73">
        <f>Q237+Sheet3!N$25</f>
        <v>13400000</v>
      </c>
      <c r="AF237" s="68">
        <f t="shared" si="119"/>
        <v>0</v>
      </c>
      <c r="AG237" s="68">
        <f t="shared" si="120"/>
        <v>0</v>
      </c>
      <c r="AH237" s="68">
        <f t="shared" si="121"/>
        <v>0</v>
      </c>
      <c r="AI237" s="68">
        <f t="shared" si="122"/>
        <v>0</v>
      </c>
      <c r="AJ237" s="68">
        <f t="shared" si="123"/>
        <v>0</v>
      </c>
      <c r="AK237" s="68">
        <f t="shared" si="124"/>
        <v>0</v>
      </c>
      <c r="AL237" s="68">
        <f t="shared" si="125"/>
        <v>0</v>
      </c>
      <c r="AM237" s="68">
        <f t="shared" si="126"/>
        <v>2000000</v>
      </c>
      <c r="AN237" s="68">
        <f t="shared" si="127"/>
        <v>2000000</v>
      </c>
      <c r="AO237" s="68">
        <f t="shared" si="128"/>
        <v>2000000</v>
      </c>
      <c r="AP237" s="68">
        <f t="shared" si="129"/>
        <v>1000000</v>
      </c>
      <c r="AQ237" s="68">
        <f t="shared" si="130"/>
        <v>1000000</v>
      </c>
      <c r="AS237" s="68">
        <f t="shared" si="131"/>
        <v>0</v>
      </c>
      <c r="AT237" s="68">
        <f t="shared" si="132"/>
        <v>0</v>
      </c>
      <c r="AU237" s="68">
        <f t="shared" si="133"/>
        <v>0</v>
      </c>
      <c r="AV237" s="68">
        <f t="shared" si="134"/>
        <v>0</v>
      </c>
      <c r="AW237" s="68">
        <f t="shared" si="135"/>
        <v>0</v>
      </c>
      <c r="AX237" s="68">
        <f t="shared" si="136"/>
        <v>0</v>
      </c>
      <c r="AY237" s="68">
        <f t="shared" si="137"/>
        <v>-19900000</v>
      </c>
      <c r="AZ237" s="68">
        <f t="shared" si="138"/>
        <v>1000000</v>
      </c>
      <c r="BA237" s="68">
        <f t="shared" si="139"/>
        <v>1100000</v>
      </c>
      <c r="BB237" s="68">
        <f t="shared" si="140"/>
        <v>2900000</v>
      </c>
      <c r="BC237" s="68">
        <f t="shared" si="141"/>
        <v>1500000</v>
      </c>
      <c r="BD237" s="68">
        <f t="shared" si="142"/>
        <v>13400000</v>
      </c>
    </row>
    <row r="238" spans="1:56" x14ac:dyDescent="0.35">
      <c r="A238" s="21" t="s">
        <v>336</v>
      </c>
      <c r="B238" s="21" t="s">
        <v>423</v>
      </c>
      <c r="C238" s="22" t="s">
        <v>424</v>
      </c>
      <c r="D238" s="57">
        <v>0</v>
      </c>
      <c r="E238" s="57">
        <f t="shared" si="143"/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21000000</v>
      </c>
      <c r="N238" s="19">
        <v>19900000</v>
      </c>
      <c r="O238" s="19">
        <v>18500000</v>
      </c>
      <c r="P238" s="19">
        <v>16300000</v>
      </c>
      <c r="Q238" s="19">
        <v>14500000</v>
      </c>
      <c r="S238" s="57">
        <f t="shared" si="146"/>
        <v>0</v>
      </c>
      <c r="T238" s="57">
        <f t="shared" si="147"/>
        <v>0</v>
      </c>
      <c r="U238" s="57">
        <f t="shared" si="148"/>
        <v>0</v>
      </c>
      <c r="V238" s="57">
        <f t="shared" si="149"/>
        <v>0</v>
      </c>
      <c r="W238" s="57">
        <f t="shared" si="150"/>
        <v>0</v>
      </c>
      <c r="X238" s="57">
        <f t="shared" si="151"/>
        <v>0</v>
      </c>
      <c r="Y238" s="57">
        <f t="shared" si="152"/>
        <v>0</v>
      </c>
      <c r="Z238" s="73">
        <f>M238+Sheet3!J$25</f>
        <v>23000000</v>
      </c>
      <c r="AA238" s="73">
        <f>N238+Sheet3!K$25</f>
        <v>21900000</v>
      </c>
      <c r="AB238" s="73">
        <f>O238+Sheet3!L$25</f>
        <v>20500000</v>
      </c>
      <c r="AC238" s="73">
        <f>P238+Sheet3!M$25</f>
        <v>17300000</v>
      </c>
      <c r="AD238" s="73">
        <f>Q238+Sheet3!N$25</f>
        <v>15500000</v>
      </c>
      <c r="AF238" s="68">
        <f t="shared" si="119"/>
        <v>0</v>
      </c>
      <c r="AG238" s="68">
        <f t="shared" si="120"/>
        <v>0</v>
      </c>
      <c r="AH238" s="68">
        <f t="shared" si="121"/>
        <v>0</v>
      </c>
      <c r="AI238" s="68">
        <f t="shared" si="122"/>
        <v>0</v>
      </c>
      <c r="AJ238" s="68">
        <f t="shared" si="123"/>
        <v>0</v>
      </c>
      <c r="AK238" s="68">
        <f t="shared" si="124"/>
        <v>0</v>
      </c>
      <c r="AL238" s="68">
        <f t="shared" si="125"/>
        <v>0</v>
      </c>
      <c r="AM238" s="68">
        <f t="shared" si="126"/>
        <v>2000000</v>
      </c>
      <c r="AN238" s="68">
        <f t="shared" si="127"/>
        <v>2000000</v>
      </c>
      <c r="AO238" s="68">
        <f t="shared" si="128"/>
        <v>2000000</v>
      </c>
      <c r="AP238" s="68">
        <f t="shared" si="129"/>
        <v>1000000</v>
      </c>
      <c r="AQ238" s="68">
        <f t="shared" si="130"/>
        <v>1000000</v>
      </c>
      <c r="AS238" s="68">
        <f t="shared" si="131"/>
        <v>0</v>
      </c>
      <c r="AT238" s="68">
        <f t="shared" si="132"/>
        <v>0</v>
      </c>
      <c r="AU238" s="68">
        <f t="shared" si="133"/>
        <v>0</v>
      </c>
      <c r="AV238" s="68">
        <f t="shared" si="134"/>
        <v>0</v>
      </c>
      <c r="AW238" s="68">
        <f t="shared" si="135"/>
        <v>0</v>
      </c>
      <c r="AX238" s="68">
        <f t="shared" si="136"/>
        <v>0</v>
      </c>
      <c r="AY238" s="68">
        <f t="shared" si="137"/>
        <v>-23000000</v>
      </c>
      <c r="AZ238" s="68">
        <f t="shared" si="138"/>
        <v>1100000</v>
      </c>
      <c r="BA238" s="68">
        <f t="shared" si="139"/>
        <v>1400000</v>
      </c>
      <c r="BB238" s="68">
        <f t="shared" si="140"/>
        <v>3200000</v>
      </c>
      <c r="BC238" s="68">
        <f t="shared" si="141"/>
        <v>1800000</v>
      </c>
      <c r="BD238" s="68">
        <f t="shared" si="142"/>
        <v>15500000</v>
      </c>
    </row>
    <row r="239" spans="1:56" x14ac:dyDescent="0.35">
      <c r="A239" s="21" t="s">
        <v>336</v>
      </c>
      <c r="B239" s="21" t="s">
        <v>425</v>
      </c>
      <c r="C239" s="22" t="s">
        <v>426</v>
      </c>
      <c r="D239" s="57">
        <v>0</v>
      </c>
      <c r="E239" s="57">
        <f t="shared" si="143"/>
        <v>-30400000</v>
      </c>
      <c r="F239" s="19">
        <v>31400000</v>
      </c>
      <c r="G239" s="19">
        <v>30400000</v>
      </c>
      <c r="H239" s="19">
        <v>29800000</v>
      </c>
      <c r="I239" s="19">
        <v>28400000</v>
      </c>
      <c r="J239" s="19">
        <v>27000000</v>
      </c>
      <c r="K239" s="19">
        <v>24200000</v>
      </c>
      <c r="L239" s="19">
        <v>22100000</v>
      </c>
      <c r="M239" s="19">
        <v>19700000</v>
      </c>
      <c r="N239" s="19">
        <v>18400000</v>
      </c>
      <c r="O239" s="19">
        <v>17100000</v>
      </c>
      <c r="P239" s="19">
        <v>0</v>
      </c>
      <c r="Q239" s="19">
        <v>0</v>
      </c>
      <c r="S239" s="73">
        <f>F239-Sheet3!C$26</f>
        <v>30400000</v>
      </c>
      <c r="T239" s="73">
        <f>G239-Sheet3!D$26</f>
        <v>29400000</v>
      </c>
      <c r="U239" s="73">
        <f>H239-Sheet3!E$26</f>
        <v>28800000</v>
      </c>
      <c r="V239" s="73">
        <f>I239-Sheet3!F$26</f>
        <v>27400000</v>
      </c>
      <c r="W239" s="73">
        <f>J239-Sheet3!G$26</f>
        <v>26000000</v>
      </c>
      <c r="X239" s="73">
        <f>K239-Sheet3!H$26</f>
        <v>23200000</v>
      </c>
      <c r="Y239" s="73">
        <f>L239-Sheet3!I$26</f>
        <v>21100000</v>
      </c>
      <c r="Z239" s="73">
        <f>M239-Sheet3!J$26</f>
        <v>18700000</v>
      </c>
      <c r="AA239" s="73">
        <f>N239-Sheet3!K$26</f>
        <v>17400000</v>
      </c>
      <c r="AB239" s="73">
        <f>O239-Sheet3!L$26</f>
        <v>16100000</v>
      </c>
      <c r="AC239" s="57">
        <f t="shared" si="144"/>
        <v>0</v>
      </c>
      <c r="AD239" s="57">
        <f t="shared" si="145"/>
        <v>0</v>
      </c>
      <c r="AF239" s="68">
        <f t="shared" si="119"/>
        <v>-1000000</v>
      </c>
      <c r="AG239" s="68">
        <f t="shared" si="120"/>
        <v>-1000000</v>
      </c>
      <c r="AH239" s="68">
        <f t="shared" si="121"/>
        <v>-1000000</v>
      </c>
      <c r="AI239" s="68">
        <f t="shared" si="122"/>
        <v>-1000000</v>
      </c>
      <c r="AJ239" s="68">
        <f t="shared" si="123"/>
        <v>-1000000</v>
      </c>
      <c r="AK239" s="68">
        <f t="shared" si="124"/>
        <v>-1000000</v>
      </c>
      <c r="AL239" s="68">
        <f t="shared" si="125"/>
        <v>-1000000</v>
      </c>
      <c r="AM239" s="68">
        <f t="shared" si="126"/>
        <v>-1000000</v>
      </c>
      <c r="AN239" s="68">
        <f t="shared" si="127"/>
        <v>-1000000</v>
      </c>
      <c r="AO239" s="68">
        <f t="shared" si="128"/>
        <v>-1000000</v>
      </c>
      <c r="AP239" s="68">
        <f t="shared" si="129"/>
        <v>0</v>
      </c>
      <c r="AQ239" s="68">
        <f t="shared" si="130"/>
        <v>0</v>
      </c>
      <c r="AS239" s="68">
        <f t="shared" si="131"/>
        <v>1000000</v>
      </c>
      <c r="AT239" s="68">
        <f t="shared" si="132"/>
        <v>600000</v>
      </c>
      <c r="AU239" s="68">
        <f t="shared" si="133"/>
        <v>1400000</v>
      </c>
      <c r="AV239" s="68">
        <f t="shared" si="134"/>
        <v>1400000</v>
      </c>
      <c r="AW239" s="68">
        <f t="shared" si="135"/>
        <v>2800000</v>
      </c>
      <c r="AX239" s="68">
        <f t="shared" si="136"/>
        <v>2100000</v>
      </c>
      <c r="AY239" s="68">
        <f t="shared" si="137"/>
        <v>2400000</v>
      </c>
      <c r="AZ239" s="68">
        <f t="shared" si="138"/>
        <v>1300000</v>
      </c>
      <c r="BA239" s="68">
        <f t="shared" si="139"/>
        <v>1300000</v>
      </c>
      <c r="BB239" s="68">
        <f t="shared" si="140"/>
        <v>16100000</v>
      </c>
      <c r="BC239" s="68">
        <f t="shared" si="141"/>
        <v>0</v>
      </c>
      <c r="BD239" s="68">
        <f t="shared" si="142"/>
        <v>0</v>
      </c>
    </row>
    <row r="240" spans="1:56" x14ac:dyDescent="0.35">
      <c r="A240" s="21" t="s">
        <v>336</v>
      </c>
      <c r="B240" s="21" t="s">
        <v>427</v>
      </c>
      <c r="C240" s="22" t="s">
        <v>428</v>
      </c>
      <c r="D240" s="57">
        <v>0</v>
      </c>
      <c r="E240" s="57">
        <f t="shared" si="143"/>
        <v>-31900000</v>
      </c>
      <c r="F240" s="19">
        <v>32900000</v>
      </c>
      <c r="G240" s="19">
        <v>31900000</v>
      </c>
      <c r="H240" s="19">
        <v>31200000</v>
      </c>
      <c r="I240" s="19">
        <v>29800000</v>
      </c>
      <c r="J240" s="19">
        <v>28400000</v>
      </c>
      <c r="K240" s="19">
        <v>25500000</v>
      </c>
      <c r="L240" s="19">
        <v>23200000</v>
      </c>
      <c r="M240" s="19">
        <v>20700000</v>
      </c>
      <c r="N240" s="19">
        <v>19300000</v>
      </c>
      <c r="O240" s="19">
        <v>18000000</v>
      </c>
      <c r="P240" s="19">
        <v>0</v>
      </c>
      <c r="Q240" s="19">
        <v>0</v>
      </c>
      <c r="S240" s="73">
        <f>F240-Sheet3!C$26</f>
        <v>31900000</v>
      </c>
      <c r="T240" s="73">
        <f>G240-Sheet3!D$26</f>
        <v>30900000</v>
      </c>
      <c r="U240" s="73">
        <f>H240-Sheet3!E$26</f>
        <v>30200000</v>
      </c>
      <c r="V240" s="73">
        <f>I240-Sheet3!F$26</f>
        <v>28800000</v>
      </c>
      <c r="W240" s="73">
        <f>J240-Sheet3!G$26</f>
        <v>27400000</v>
      </c>
      <c r="X240" s="73">
        <f>K240-Sheet3!H$26</f>
        <v>24500000</v>
      </c>
      <c r="Y240" s="73">
        <f>L240-Sheet3!I$26</f>
        <v>22200000</v>
      </c>
      <c r="Z240" s="73">
        <f>M240-Sheet3!J$26</f>
        <v>19700000</v>
      </c>
      <c r="AA240" s="73">
        <f>N240-Sheet3!K$26</f>
        <v>18300000</v>
      </c>
      <c r="AB240" s="73">
        <f>O240-Sheet3!L$26</f>
        <v>17000000</v>
      </c>
      <c r="AC240" s="57">
        <f t="shared" si="144"/>
        <v>0</v>
      </c>
      <c r="AD240" s="57">
        <f t="shared" si="145"/>
        <v>0</v>
      </c>
      <c r="AF240" s="68">
        <f t="shared" si="119"/>
        <v>-1000000</v>
      </c>
      <c r="AG240" s="68">
        <f t="shared" si="120"/>
        <v>-1000000</v>
      </c>
      <c r="AH240" s="68">
        <f t="shared" si="121"/>
        <v>-1000000</v>
      </c>
      <c r="AI240" s="68">
        <f t="shared" si="122"/>
        <v>-1000000</v>
      </c>
      <c r="AJ240" s="68">
        <f t="shared" si="123"/>
        <v>-1000000</v>
      </c>
      <c r="AK240" s="68">
        <f t="shared" si="124"/>
        <v>-1000000</v>
      </c>
      <c r="AL240" s="68">
        <f t="shared" si="125"/>
        <v>-1000000</v>
      </c>
      <c r="AM240" s="68">
        <f t="shared" si="126"/>
        <v>-1000000</v>
      </c>
      <c r="AN240" s="68">
        <f t="shared" si="127"/>
        <v>-1000000</v>
      </c>
      <c r="AO240" s="68">
        <f t="shared" si="128"/>
        <v>-1000000</v>
      </c>
      <c r="AP240" s="68">
        <f t="shared" si="129"/>
        <v>0</v>
      </c>
      <c r="AQ240" s="68">
        <f t="shared" si="130"/>
        <v>0</v>
      </c>
      <c r="AS240" s="68">
        <f t="shared" si="131"/>
        <v>1000000</v>
      </c>
      <c r="AT240" s="68">
        <f t="shared" si="132"/>
        <v>700000</v>
      </c>
      <c r="AU240" s="68">
        <f t="shared" si="133"/>
        <v>1400000</v>
      </c>
      <c r="AV240" s="68">
        <f t="shared" si="134"/>
        <v>1400000</v>
      </c>
      <c r="AW240" s="68">
        <f t="shared" si="135"/>
        <v>2900000</v>
      </c>
      <c r="AX240" s="68">
        <f t="shared" si="136"/>
        <v>2300000</v>
      </c>
      <c r="AY240" s="68">
        <f t="shared" si="137"/>
        <v>2500000</v>
      </c>
      <c r="AZ240" s="68">
        <f t="shared" si="138"/>
        <v>1400000</v>
      </c>
      <c r="BA240" s="68">
        <f t="shared" si="139"/>
        <v>1300000</v>
      </c>
      <c r="BB240" s="68">
        <f t="shared" si="140"/>
        <v>17000000</v>
      </c>
      <c r="BC240" s="68">
        <f t="shared" si="141"/>
        <v>0</v>
      </c>
      <c r="BD240" s="68">
        <f t="shared" si="142"/>
        <v>0</v>
      </c>
    </row>
    <row r="241" spans="1:56" x14ac:dyDescent="0.35">
      <c r="A241" s="21" t="s">
        <v>336</v>
      </c>
      <c r="B241" s="21" t="s">
        <v>429</v>
      </c>
      <c r="C241" s="22" t="s">
        <v>430</v>
      </c>
      <c r="D241" s="57">
        <v>0</v>
      </c>
      <c r="E241" s="57">
        <f t="shared" si="143"/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17900000</v>
      </c>
      <c r="N241" s="19">
        <v>16900000</v>
      </c>
      <c r="O241" s="19">
        <v>15800000</v>
      </c>
      <c r="P241" s="19">
        <v>13900000</v>
      </c>
      <c r="Q241" s="19">
        <v>12400000</v>
      </c>
      <c r="S241" s="57">
        <f t="shared" si="146"/>
        <v>0</v>
      </c>
      <c r="T241" s="57">
        <f t="shared" si="147"/>
        <v>0</v>
      </c>
      <c r="U241" s="57">
        <f t="shared" si="148"/>
        <v>0</v>
      </c>
      <c r="V241" s="57">
        <f t="shared" si="149"/>
        <v>0</v>
      </c>
      <c r="W241" s="57">
        <f t="shared" si="150"/>
        <v>0</v>
      </c>
      <c r="X241" s="57">
        <f t="shared" si="151"/>
        <v>0</v>
      </c>
      <c r="Y241" s="57">
        <f t="shared" si="152"/>
        <v>0</v>
      </c>
      <c r="Z241" s="73">
        <f>M241+Sheet3!J$25</f>
        <v>19900000</v>
      </c>
      <c r="AA241" s="73">
        <f>N241+Sheet3!K$25</f>
        <v>18900000</v>
      </c>
      <c r="AB241" s="73">
        <f>O241+Sheet3!L$25</f>
        <v>17800000</v>
      </c>
      <c r="AC241" s="73">
        <f>P241+Sheet3!M$25</f>
        <v>14900000</v>
      </c>
      <c r="AD241" s="73">
        <f>Q241+Sheet3!N$25</f>
        <v>13400000</v>
      </c>
      <c r="AF241" s="68">
        <f t="shared" si="119"/>
        <v>0</v>
      </c>
      <c r="AG241" s="68">
        <f t="shared" si="120"/>
        <v>0</v>
      </c>
      <c r="AH241" s="68">
        <f t="shared" si="121"/>
        <v>0</v>
      </c>
      <c r="AI241" s="68">
        <f t="shared" si="122"/>
        <v>0</v>
      </c>
      <c r="AJ241" s="68">
        <f t="shared" si="123"/>
        <v>0</v>
      </c>
      <c r="AK241" s="68">
        <f t="shared" si="124"/>
        <v>0</v>
      </c>
      <c r="AL241" s="68">
        <f t="shared" si="125"/>
        <v>0</v>
      </c>
      <c r="AM241" s="68">
        <f t="shared" si="126"/>
        <v>2000000</v>
      </c>
      <c r="AN241" s="68">
        <f t="shared" si="127"/>
        <v>2000000</v>
      </c>
      <c r="AO241" s="68">
        <f t="shared" si="128"/>
        <v>2000000</v>
      </c>
      <c r="AP241" s="68">
        <f t="shared" si="129"/>
        <v>1000000</v>
      </c>
      <c r="AQ241" s="68">
        <f t="shared" si="130"/>
        <v>1000000</v>
      </c>
      <c r="AS241" s="68">
        <f t="shared" si="131"/>
        <v>0</v>
      </c>
      <c r="AT241" s="68">
        <f t="shared" si="132"/>
        <v>0</v>
      </c>
      <c r="AU241" s="68">
        <f t="shared" si="133"/>
        <v>0</v>
      </c>
      <c r="AV241" s="68">
        <f t="shared" si="134"/>
        <v>0</v>
      </c>
      <c r="AW241" s="68">
        <f t="shared" si="135"/>
        <v>0</v>
      </c>
      <c r="AX241" s="68">
        <f t="shared" si="136"/>
        <v>0</v>
      </c>
      <c r="AY241" s="68">
        <f t="shared" si="137"/>
        <v>-19900000</v>
      </c>
      <c r="AZ241" s="68">
        <f t="shared" si="138"/>
        <v>1000000</v>
      </c>
      <c r="BA241" s="68">
        <f t="shared" si="139"/>
        <v>1100000</v>
      </c>
      <c r="BB241" s="68">
        <f t="shared" si="140"/>
        <v>2900000</v>
      </c>
      <c r="BC241" s="68">
        <f t="shared" si="141"/>
        <v>1500000</v>
      </c>
      <c r="BD241" s="68">
        <f t="shared" si="142"/>
        <v>13400000</v>
      </c>
    </row>
    <row r="242" spans="1:56" x14ac:dyDescent="0.35">
      <c r="A242" s="21" t="s">
        <v>336</v>
      </c>
      <c r="B242" s="21" t="s">
        <v>431</v>
      </c>
      <c r="C242" s="22" t="s">
        <v>432</v>
      </c>
      <c r="D242" s="57">
        <v>0</v>
      </c>
      <c r="E242" s="57">
        <f t="shared" si="143"/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17900000</v>
      </c>
      <c r="N242" s="19">
        <v>16900000</v>
      </c>
      <c r="O242" s="19">
        <v>15800000</v>
      </c>
      <c r="P242" s="19">
        <v>13900000</v>
      </c>
      <c r="Q242" s="19">
        <v>12400000</v>
      </c>
      <c r="S242" s="57">
        <f t="shared" si="146"/>
        <v>0</v>
      </c>
      <c r="T242" s="57">
        <f t="shared" si="147"/>
        <v>0</v>
      </c>
      <c r="U242" s="57">
        <f t="shared" si="148"/>
        <v>0</v>
      </c>
      <c r="V242" s="57">
        <f t="shared" si="149"/>
        <v>0</v>
      </c>
      <c r="W242" s="57">
        <f t="shared" si="150"/>
        <v>0</v>
      </c>
      <c r="X242" s="57">
        <f t="shared" si="151"/>
        <v>0</v>
      </c>
      <c r="Y242" s="57">
        <f t="shared" si="152"/>
        <v>0</v>
      </c>
      <c r="Z242" s="73">
        <f>M242+Sheet3!J$25</f>
        <v>19900000</v>
      </c>
      <c r="AA242" s="73">
        <f>N242+Sheet3!K$25</f>
        <v>18900000</v>
      </c>
      <c r="AB242" s="73">
        <f>O242+Sheet3!L$25</f>
        <v>17800000</v>
      </c>
      <c r="AC242" s="73">
        <f>P242+Sheet3!M$25</f>
        <v>14900000</v>
      </c>
      <c r="AD242" s="73">
        <f>Q242+Sheet3!N$25</f>
        <v>13400000</v>
      </c>
      <c r="AF242" s="68">
        <f t="shared" si="119"/>
        <v>0</v>
      </c>
      <c r="AG242" s="68">
        <f t="shared" si="120"/>
        <v>0</v>
      </c>
      <c r="AH242" s="68">
        <f t="shared" si="121"/>
        <v>0</v>
      </c>
      <c r="AI242" s="68">
        <f t="shared" si="122"/>
        <v>0</v>
      </c>
      <c r="AJ242" s="68">
        <f t="shared" si="123"/>
        <v>0</v>
      </c>
      <c r="AK242" s="68">
        <f t="shared" si="124"/>
        <v>0</v>
      </c>
      <c r="AL242" s="68">
        <f t="shared" si="125"/>
        <v>0</v>
      </c>
      <c r="AM242" s="68">
        <f t="shared" si="126"/>
        <v>2000000</v>
      </c>
      <c r="AN242" s="68">
        <f t="shared" si="127"/>
        <v>2000000</v>
      </c>
      <c r="AO242" s="68">
        <f t="shared" si="128"/>
        <v>2000000</v>
      </c>
      <c r="AP242" s="68">
        <f t="shared" si="129"/>
        <v>1000000</v>
      </c>
      <c r="AQ242" s="68">
        <f t="shared" si="130"/>
        <v>1000000</v>
      </c>
      <c r="AS242" s="68">
        <f t="shared" si="131"/>
        <v>0</v>
      </c>
      <c r="AT242" s="68">
        <f t="shared" si="132"/>
        <v>0</v>
      </c>
      <c r="AU242" s="68">
        <f t="shared" si="133"/>
        <v>0</v>
      </c>
      <c r="AV242" s="68">
        <f t="shared" si="134"/>
        <v>0</v>
      </c>
      <c r="AW242" s="68">
        <f t="shared" si="135"/>
        <v>0</v>
      </c>
      <c r="AX242" s="68">
        <f t="shared" si="136"/>
        <v>0</v>
      </c>
      <c r="AY242" s="68">
        <f t="shared" si="137"/>
        <v>-19900000</v>
      </c>
      <c r="AZ242" s="68">
        <f t="shared" si="138"/>
        <v>1000000</v>
      </c>
      <c r="BA242" s="68">
        <f t="shared" si="139"/>
        <v>1100000</v>
      </c>
      <c r="BB242" s="68">
        <f t="shared" si="140"/>
        <v>2900000</v>
      </c>
      <c r="BC242" s="68">
        <f t="shared" si="141"/>
        <v>1500000</v>
      </c>
      <c r="BD242" s="68">
        <f t="shared" si="142"/>
        <v>13400000</v>
      </c>
    </row>
    <row r="243" spans="1:56" x14ac:dyDescent="0.35">
      <c r="A243" s="21" t="s">
        <v>336</v>
      </c>
      <c r="B243" s="21" t="s">
        <v>433</v>
      </c>
      <c r="C243" s="22" t="s">
        <v>434</v>
      </c>
      <c r="D243" s="57">
        <v>0</v>
      </c>
      <c r="E243" s="57">
        <f t="shared" si="143"/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17900000</v>
      </c>
      <c r="N243" s="19">
        <v>16900000</v>
      </c>
      <c r="O243" s="19">
        <v>15800000</v>
      </c>
      <c r="P243" s="19">
        <v>13900000</v>
      </c>
      <c r="Q243" s="19">
        <v>12400000</v>
      </c>
      <c r="S243" s="57">
        <f t="shared" si="146"/>
        <v>0</v>
      </c>
      <c r="T243" s="57">
        <f t="shared" si="147"/>
        <v>0</v>
      </c>
      <c r="U243" s="57">
        <f t="shared" si="148"/>
        <v>0</v>
      </c>
      <c r="V243" s="57">
        <f t="shared" si="149"/>
        <v>0</v>
      </c>
      <c r="W243" s="57">
        <f t="shared" si="150"/>
        <v>0</v>
      </c>
      <c r="X243" s="57">
        <f t="shared" si="151"/>
        <v>0</v>
      </c>
      <c r="Y243" s="57">
        <f t="shared" si="152"/>
        <v>0</v>
      </c>
      <c r="Z243" s="73">
        <f>M243+Sheet3!J$25</f>
        <v>19900000</v>
      </c>
      <c r="AA243" s="73">
        <f>N243+Sheet3!K$25</f>
        <v>18900000</v>
      </c>
      <c r="AB243" s="73">
        <f>O243+Sheet3!L$25</f>
        <v>17800000</v>
      </c>
      <c r="AC243" s="73">
        <f>P243+Sheet3!M$25</f>
        <v>14900000</v>
      </c>
      <c r="AD243" s="73">
        <f>Q243+Sheet3!N$25</f>
        <v>13400000</v>
      </c>
      <c r="AF243" s="68">
        <f t="shared" si="119"/>
        <v>0</v>
      </c>
      <c r="AG243" s="68">
        <f t="shared" si="120"/>
        <v>0</v>
      </c>
      <c r="AH243" s="68">
        <f t="shared" si="121"/>
        <v>0</v>
      </c>
      <c r="AI243" s="68">
        <f t="shared" si="122"/>
        <v>0</v>
      </c>
      <c r="AJ243" s="68">
        <f t="shared" si="123"/>
        <v>0</v>
      </c>
      <c r="AK243" s="68">
        <f t="shared" si="124"/>
        <v>0</v>
      </c>
      <c r="AL243" s="68">
        <f t="shared" si="125"/>
        <v>0</v>
      </c>
      <c r="AM243" s="68">
        <f t="shared" si="126"/>
        <v>2000000</v>
      </c>
      <c r="AN243" s="68">
        <f t="shared" si="127"/>
        <v>2000000</v>
      </c>
      <c r="AO243" s="68">
        <f t="shared" si="128"/>
        <v>2000000</v>
      </c>
      <c r="AP243" s="68">
        <f t="shared" si="129"/>
        <v>1000000</v>
      </c>
      <c r="AQ243" s="68">
        <f t="shared" si="130"/>
        <v>1000000</v>
      </c>
      <c r="AS243" s="68">
        <f t="shared" si="131"/>
        <v>0</v>
      </c>
      <c r="AT243" s="68">
        <f t="shared" si="132"/>
        <v>0</v>
      </c>
      <c r="AU243" s="68">
        <f t="shared" si="133"/>
        <v>0</v>
      </c>
      <c r="AV243" s="68">
        <f t="shared" si="134"/>
        <v>0</v>
      </c>
      <c r="AW243" s="68">
        <f t="shared" si="135"/>
        <v>0</v>
      </c>
      <c r="AX243" s="68">
        <f t="shared" si="136"/>
        <v>0</v>
      </c>
      <c r="AY243" s="68">
        <f t="shared" si="137"/>
        <v>-19900000</v>
      </c>
      <c r="AZ243" s="68">
        <f t="shared" si="138"/>
        <v>1000000</v>
      </c>
      <c r="BA243" s="68">
        <f t="shared" si="139"/>
        <v>1100000</v>
      </c>
      <c r="BB243" s="68">
        <f t="shared" si="140"/>
        <v>2900000</v>
      </c>
      <c r="BC243" s="68">
        <f t="shared" si="141"/>
        <v>1500000</v>
      </c>
      <c r="BD243" s="68">
        <f t="shared" si="142"/>
        <v>13400000</v>
      </c>
    </row>
    <row r="244" spans="1:56" x14ac:dyDescent="0.35">
      <c r="A244" s="21" t="s">
        <v>336</v>
      </c>
      <c r="B244" s="21" t="s">
        <v>435</v>
      </c>
      <c r="C244" s="22" t="s">
        <v>436</v>
      </c>
      <c r="D244" s="57">
        <v>0</v>
      </c>
      <c r="E244" s="57">
        <f t="shared" si="143"/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S244" s="57">
        <f t="shared" si="146"/>
        <v>0</v>
      </c>
      <c r="T244" s="57">
        <f t="shared" si="147"/>
        <v>0</v>
      </c>
      <c r="U244" s="57">
        <f t="shared" si="148"/>
        <v>0</v>
      </c>
      <c r="V244" s="57">
        <f t="shared" si="149"/>
        <v>0</v>
      </c>
      <c r="W244" s="57">
        <f t="shared" si="150"/>
        <v>0</v>
      </c>
      <c r="X244" s="57">
        <f t="shared" si="151"/>
        <v>0</v>
      </c>
      <c r="Y244" s="57">
        <f t="shared" si="152"/>
        <v>0</v>
      </c>
      <c r="Z244" s="57">
        <f t="shared" si="153"/>
        <v>0</v>
      </c>
      <c r="AA244" s="57">
        <f t="shared" si="154"/>
        <v>0</v>
      </c>
      <c r="AB244" s="57">
        <f t="shared" si="155"/>
        <v>0</v>
      </c>
      <c r="AC244" s="57">
        <f t="shared" si="144"/>
        <v>0</v>
      </c>
      <c r="AD244" s="57">
        <f t="shared" si="145"/>
        <v>0</v>
      </c>
      <c r="AF244" s="68">
        <f t="shared" si="119"/>
        <v>0</v>
      </c>
      <c r="AG244" s="68">
        <f t="shared" si="120"/>
        <v>0</v>
      </c>
      <c r="AH244" s="68">
        <f t="shared" si="121"/>
        <v>0</v>
      </c>
      <c r="AI244" s="68">
        <f t="shared" si="122"/>
        <v>0</v>
      </c>
      <c r="AJ244" s="68">
        <f t="shared" si="123"/>
        <v>0</v>
      </c>
      <c r="AK244" s="68">
        <f t="shared" si="124"/>
        <v>0</v>
      </c>
      <c r="AL244" s="68">
        <f t="shared" si="125"/>
        <v>0</v>
      </c>
      <c r="AM244" s="68">
        <f t="shared" si="126"/>
        <v>0</v>
      </c>
      <c r="AN244" s="68">
        <f t="shared" si="127"/>
        <v>0</v>
      </c>
      <c r="AO244" s="68">
        <f t="shared" si="128"/>
        <v>0</v>
      </c>
      <c r="AP244" s="68">
        <f t="shared" si="129"/>
        <v>0</v>
      </c>
      <c r="AQ244" s="68">
        <f t="shared" si="130"/>
        <v>0</v>
      </c>
      <c r="AS244" s="68">
        <f t="shared" si="131"/>
        <v>0</v>
      </c>
      <c r="AT244" s="68">
        <f t="shared" si="132"/>
        <v>0</v>
      </c>
      <c r="AU244" s="68">
        <f t="shared" si="133"/>
        <v>0</v>
      </c>
      <c r="AV244" s="68">
        <f t="shared" si="134"/>
        <v>0</v>
      </c>
      <c r="AW244" s="68">
        <f t="shared" si="135"/>
        <v>0</v>
      </c>
      <c r="AX244" s="68">
        <f t="shared" si="136"/>
        <v>0</v>
      </c>
      <c r="AY244" s="68">
        <f t="shared" si="137"/>
        <v>0</v>
      </c>
      <c r="AZ244" s="68">
        <f t="shared" si="138"/>
        <v>0</v>
      </c>
      <c r="BA244" s="68">
        <f t="shared" si="139"/>
        <v>0</v>
      </c>
      <c r="BB244" s="68">
        <f t="shared" si="140"/>
        <v>0</v>
      </c>
      <c r="BC244" s="68">
        <f t="shared" si="141"/>
        <v>0</v>
      </c>
      <c r="BD244" s="68">
        <f t="shared" si="142"/>
        <v>0</v>
      </c>
    </row>
    <row r="245" spans="1:56" x14ac:dyDescent="0.35">
      <c r="A245" s="21" t="s">
        <v>336</v>
      </c>
      <c r="B245" s="21" t="s">
        <v>437</v>
      </c>
      <c r="C245" s="22" t="s">
        <v>438</v>
      </c>
      <c r="D245" s="57">
        <v>0</v>
      </c>
      <c r="E245" s="57">
        <f t="shared" si="143"/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S245" s="57">
        <f t="shared" si="146"/>
        <v>0</v>
      </c>
      <c r="T245" s="57">
        <f t="shared" si="147"/>
        <v>0</v>
      </c>
      <c r="U245" s="57">
        <f t="shared" si="148"/>
        <v>0</v>
      </c>
      <c r="V245" s="57">
        <f t="shared" si="149"/>
        <v>0</v>
      </c>
      <c r="W245" s="57">
        <f t="shared" si="150"/>
        <v>0</v>
      </c>
      <c r="X245" s="57">
        <f t="shared" si="151"/>
        <v>0</v>
      </c>
      <c r="Y245" s="57">
        <f t="shared" si="152"/>
        <v>0</v>
      </c>
      <c r="Z245" s="57">
        <f t="shared" si="153"/>
        <v>0</v>
      </c>
      <c r="AA245" s="57">
        <f t="shared" si="154"/>
        <v>0</v>
      </c>
      <c r="AB245" s="57">
        <f t="shared" si="155"/>
        <v>0</v>
      </c>
      <c r="AC245" s="57">
        <f t="shared" si="144"/>
        <v>0</v>
      </c>
      <c r="AD245" s="57">
        <f t="shared" si="145"/>
        <v>0</v>
      </c>
      <c r="AF245" s="68">
        <f t="shared" si="119"/>
        <v>0</v>
      </c>
      <c r="AG245" s="68">
        <f t="shared" si="120"/>
        <v>0</v>
      </c>
      <c r="AH245" s="68">
        <f t="shared" si="121"/>
        <v>0</v>
      </c>
      <c r="AI245" s="68">
        <f t="shared" si="122"/>
        <v>0</v>
      </c>
      <c r="AJ245" s="68">
        <f t="shared" si="123"/>
        <v>0</v>
      </c>
      <c r="AK245" s="68">
        <f t="shared" si="124"/>
        <v>0</v>
      </c>
      <c r="AL245" s="68">
        <f t="shared" si="125"/>
        <v>0</v>
      </c>
      <c r="AM245" s="68">
        <f t="shared" si="126"/>
        <v>0</v>
      </c>
      <c r="AN245" s="68">
        <f t="shared" si="127"/>
        <v>0</v>
      </c>
      <c r="AO245" s="68">
        <f t="shared" si="128"/>
        <v>0</v>
      </c>
      <c r="AP245" s="68">
        <f t="shared" si="129"/>
        <v>0</v>
      </c>
      <c r="AQ245" s="68">
        <f t="shared" si="130"/>
        <v>0</v>
      </c>
      <c r="AS245" s="68">
        <f t="shared" si="131"/>
        <v>0</v>
      </c>
      <c r="AT245" s="68">
        <f t="shared" si="132"/>
        <v>0</v>
      </c>
      <c r="AU245" s="68">
        <f t="shared" si="133"/>
        <v>0</v>
      </c>
      <c r="AV245" s="68">
        <f t="shared" si="134"/>
        <v>0</v>
      </c>
      <c r="AW245" s="68">
        <f t="shared" si="135"/>
        <v>0</v>
      </c>
      <c r="AX245" s="68">
        <f t="shared" si="136"/>
        <v>0</v>
      </c>
      <c r="AY245" s="68">
        <f t="shared" si="137"/>
        <v>0</v>
      </c>
      <c r="AZ245" s="68">
        <f t="shared" si="138"/>
        <v>0</v>
      </c>
      <c r="BA245" s="68">
        <f t="shared" si="139"/>
        <v>0</v>
      </c>
      <c r="BB245" s="68">
        <f t="shared" si="140"/>
        <v>0</v>
      </c>
      <c r="BC245" s="68">
        <f t="shared" si="141"/>
        <v>0</v>
      </c>
      <c r="BD245" s="68">
        <f t="shared" si="142"/>
        <v>0</v>
      </c>
    </row>
    <row r="246" spans="1:56" x14ac:dyDescent="0.35">
      <c r="A246" s="21" t="s">
        <v>336</v>
      </c>
      <c r="B246" s="21" t="s">
        <v>439</v>
      </c>
      <c r="C246" s="22" t="s">
        <v>440</v>
      </c>
      <c r="D246" s="57">
        <v>201000000</v>
      </c>
      <c r="E246" s="57">
        <f t="shared" si="143"/>
        <v>201000000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S246" s="57">
        <f t="shared" si="146"/>
        <v>0</v>
      </c>
      <c r="T246" s="57">
        <f t="shared" si="147"/>
        <v>0</v>
      </c>
      <c r="U246" s="57">
        <f t="shared" si="148"/>
        <v>0</v>
      </c>
      <c r="V246" s="57">
        <f t="shared" si="149"/>
        <v>0</v>
      </c>
      <c r="W246" s="57">
        <f t="shared" si="150"/>
        <v>0</v>
      </c>
      <c r="X246" s="57">
        <f t="shared" si="151"/>
        <v>0</v>
      </c>
      <c r="Y246" s="57">
        <f t="shared" si="152"/>
        <v>0</v>
      </c>
      <c r="Z246" s="57">
        <f t="shared" si="153"/>
        <v>0</v>
      </c>
      <c r="AA246" s="57">
        <f t="shared" si="154"/>
        <v>0</v>
      </c>
      <c r="AB246" s="57">
        <f t="shared" si="155"/>
        <v>0</v>
      </c>
      <c r="AC246" s="57">
        <f t="shared" si="144"/>
        <v>0</v>
      </c>
      <c r="AD246" s="57">
        <f t="shared" si="145"/>
        <v>0</v>
      </c>
      <c r="AF246" s="68">
        <f t="shared" si="119"/>
        <v>0</v>
      </c>
      <c r="AG246" s="68">
        <f t="shared" si="120"/>
        <v>0</v>
      </c>
      <c r="AH246" s="68">
        <f t="shared" si="121"/>
        <v>0</v>
      </c>
      <c r="AI246" s="68">
        <f t="shared" si="122"/>
        <v>0</v>
      </c>
      <c r="AJ246" s="68">
        <f t="shared" si="123"/>
        <v>0</v>
      </c>
      <c r="AK246" s="68">
        <f t="shared" si="124"/>
        <v>0</v>
      </c>
      <c r="AL246" s="68">
        <f t="shared" si="125"/>
        <v>0</v>
      </c>
      <c r="AM246" s="68">
        <f t="shared" si="126"/>
        <v>0</v>
      </c>
      <c r="AN246" s="68">
        <f t="shared" si="127"/>
        <v>0</v>
      </c>
      <c r="AO246" s="68">
        <f t="shared" si="128"/>
        <v>0</v>
      </c>
      <c r="AP246" s="68">
        <f t="shared" si="129"/>
        <v>0</v>
      </c>
      <c r="AQ246" s="68">
        <f t="shared" si="130"/>
        <v>0</v>
      </c>
      <c r="AS246" s="68">
        <f t="shared" si="131"/>
        <v>0</v>
      </c>
      <c r="AT246" s="68">
        <f t="shared" si="132"/>
        <v>0</v>
      </c>
      <c r="AU246" s="68">
        <f t="shared" si="133"/>
        <v>0</v>
      </c>
      <c r="AV246" s="68">
        <f t="shared" si="134"/>
        <v>0</v>
      </c>
      <c r="AW246" s="68">
        <f t="shared" si="135"/>
        <v>0</v>
      </c>
      <c r="AX246" s="68">
        <f t="shared" si="136"/>
        <v>0</v>
      </c>
      <c r="AY246" s="68">
        <f t="shared" si="137"/>
        <v>0</v>
      </c>
      <c r="AZ246" s="68">
        <f t="shared" si="138"/>
        <v>0</v>
      </c>
      <c r="BA246" s="68">
        <f t="shared" si="139"/>
        <v>0</v>
      </c>
      <c r="BB246" s="68">
        <f t="shared" si="140"/>
        <v>0</v>
      </c>
      <c r="BC246" s="68">
        <f t="shared" si="141"/>
        <v>0</v>
      </c>
      <c r="BD246" s="68">
        <f t="shared" si="142"/>
        <v>0</v>
      </c>
    </row>
    <row r="247" spans="1:56" x14ac:dyDescent="0.35">
      <c r="A247" s="34" t="s">
        <v>336</v>
      </c>
      <c r="B247" s="31" t="s">
        <v>1046</v>
      </c>
      <c r="C247" s="32" t="s">
        <v>1064</v>
      </c>
      <c r="D247" s="57">
        <v>35600000</v>
      </c>
      <c r="E247" s="57">
        <f t="shared" si="143"/>
        <v>6800000</v>
      </c>
      <c r="F247" s="19">
        <v>28800000</v>
      </c>
      <c r="G247" s="19">
        <v>27800000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S247" s="57">
        <f t="shared" si="146"/>
        <v>28800000</v>
      </c>
      <c r="T247" s="57">
        <f t="shared" si="147"/>
        <v>27800000</v>
      </c>
      <c r="U247" s="57">
        <f t="shared" si="148"/>
        <v>0</v>
      </c>
      <c r="V247" s="57">
        <f t="shared" si="149"/>
        <v>0</v>
      </c>
      <c r="W247" s="57">
        <f t="shared" si="150"/>
        <v>0</v>
      </c>
      <c r="X247" s="57">
        <f t="shared" si="151"/>
        <v>0</v>
      </c>
      <c r="Y247" s="57">
        <f t="shared" si="152"/>
        <v>0</v>
      </c>
      <c r="Z247" s="57">
        <f t="shared" si="153"/>
        <v>0</v>
      </c>
      <c r="AA247" s="57">
        <f t="shared" si="154"/>
        <v>0</v>
      </c>
      <c r="AB247" s="57">
        <f t="shared" si="155"/>
        <v>0</v>
      </c>
      <c r="AC247" s="57">
        <f t="shared" si="144"/>
        <v>0</v>
      </c>
      <c r="AD247" s="57">
        <f t="shared" si="145"/>
        <v>0</v>
      </c>
      <c r="AF247" s="68">
        <f t="shared" si="119"/>
        <v>0</v>
      </c>
      <c r="AG247" s="68">
        <f t="shared" si="120"/>
        <v>0</v>
      </c>
      <c r="AH247" s="68">
        <f t="shared" si="121"/>
        <v>0</v>
      </c>
      <c r="AI247" s="68">
        <f t="shared" si="122"/>
        <v>0</v>
      </c>
      <c r="AJ247" s="68">
        <f t="shared" si="123"/>
        <v>0</v>
      </c>
      <c r="AK247" s="68">
        <f t="shared" si="124"/>
        <v>0</v>
      </c>
      <c r="AL247" s="68">
        <f t="shared" si="125"/>
        <v>0</v>
      </c>
      <c r="AM247" s="68">
        <f t="shared" si="126"/>
        <v>0</v>
      </c>
      <c r="AN247" s="68">
        <f t="shared" si="127"/>
        <v>0</v>
      </c>
      <c r="AO247" s="68">
        <f t="shared" si="128"/>
        <v>0</v>
      </c>
      <c r="AP247" s="68">
        <f t="shared" si="129"/>
        <v>0</v>
      </c>
      <c r="AQ247" s="68">
        <f t="shared" si="130"/>
        <v>0</v>
      </c>
      <c r="AS247" s="68">
        <f t="shared" si="131"/>
        <v>1000000</v>
      </c>
      <c r="AT247" s="68">
        <f t="shared" si="132"/>
        <v>27800000</v>
      </c>
      <c r="AU247" s="68">
        <f t="shared" si="133"/>
        <v>0</v>
      </c>
      <c r="AV247" s="68">
        <f t="shared" si="134"/>
        <v>0</v>
      </c>
      <c r="AW247" s="68">
        <f t="shared" si="135"/>
        <v>0</v>
      </c>
      <c r="AX247" s="68">
        <f t="shared" si="136"/>
        <v>0</v>
      </c>
      <c r="AY247" s="68">
        <f t="shared" si="137"/>
        <v>0</v>
      </c>
      <c r="AZ247" s="68">
        <f t="shared" si="138"/>
        <v>0</v>
      </c>
      <c r="BA247" s="68">
        <f t="shared" si="139"/>
        <v>0</v>
      </c>
      <c r="BB247" s="68">
        <f t="shared" si="140"/>
        <v>0</v>
      </c>
      <c r="BC247" s="68">
        <f t="shared" si="141"/>
        <v>0</v>
      </c>
      <c r="BD247" s="68">
        <f t="shared" si="142"/>
        <v>0</v>
      </c>
    </row>
    <row r="248" spans="1:56" x14ac:dyDescent="0.35">
      <c r="A248" s="21" t="s">
        <v>336</v>
      </c>
      <c r="B248" s="21" t="s">
        <v>451</v>
      </c>
      <c r="C248" s="29" t="s">
        <v>452</v>
      </c>
      <c r="D248" s="57">
        <v>30800000</v>
      </c>
      <c r="E248" s="57">
        <f t="shared" si="143"/>
        <v>2600000</v>
      </c>
      <c r="F248" s="19">
        <v>28200000</v>
      </c>
      <c r="G248" s="19">
        <v>27200000</v>
      </c>
      <c r="H248" s="19">
        <v>26600000</v>
      </c>
      <c r="I248" s="19">
        <v>25300000</v>
      </c>
      <c r="J248" s="19">
        <v>22800000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S248" s="57">
        <f t="shared" si="146"/>
        <v>28200000</v>
      </c>
      <c r="T248" s="57">
        <f t="shared" si="147"/>
        <v>27200000</v>
      </c>
      <c r="U248" s="57">
        <f t="shared" si="148"/>
        <v>26600000</v>
      </c>
      <c r="V248" s="57">
        <f t="shared" si="149"/>
        <v>25300000</v>
      </c>
      <c r="W248" s="57">
        <f t="shared" si="150"/>
        <v>22800000</v>
      </c>
      <c r="X248" s="57">
        <f t="shared" si="151"/>
        <v>0</v>
      </c>
      <c r="Y248" s="57">
        <f t="shared" si="152"/>
        <v>0</v>
      </c>
      <c r="Z248" s="57">
        <f t="shared" si="153"/>
        <v>0</v>
      </c>
      <c r="AA248" s="57">
        <f t="shared" si="154"/>
        <v>0</v>
      </c>
      <c r="AB248" s="57">
        <f t="shared" si="155"/>
        <v>0</v>
      </c>
      <c r="AC248" s="57">
        <f t="shared" si="144"/>
        <v>0</v>
      </c>
      <c r="AD248" s="57">
        <f t="shared" si="145"/>
        <v>0</v>
      </c>
      <c r="AF248" s="68">
        <f t="shared" si="119"/>
        <v>0</v>
      </c>
      <c r="AG248" s="68">
        <f t="shared" si="120"/>
        <v>0</v>
      </c>
      <c r="AH248" s="68">
        <f t="shared" si="121"/>
        <v>0</v>
      </c>
      <c r="AI248" s="68">
        <f t="shared" si="122"/>
        <v>0</v>
      </c>
      <c r="AJ248" s="68">
        <f t="shared" si="123"/>
        <v>0</v>
      </c>
      <c r="AK248" s="68">
        <f t="shared" si="124"/>
        <v>0</v>
      </c>
      <c r="AL248" s="68">
        <f t="shared" si="125"/>
        <v>0</v>
      </c>
      <c r="AM248" s="68">
        <f t="shared" si="126"/>
        <v>0</v>
      </c>
      <c r="AN248" s="68">
        <f t="shared" si="127"/>
        <v>0</v>
      </c>
      <c r="AO248" s="68">
        <f t="shared" si="128"/>
        <v>0</v>
      </c>
      <c r="AP248" s="68">
        <f t="shared" si="129"/>
        <v>0</v>
      </c>
      <c r="AQ248" s="68">
        <f t="shared" si="130"/>
        <v>0</v>
      </c>
      <c r="AS248" s="68">
        <f t="shared" si="131"/>
        <v>1000000</v>
      </c>
      <c r="AT248" s="68">
        <f t="shared" si="132"/>
        <v>600000</v>
      </c>
      <c r="AU248" s="68">
        <f t="shared" si="133"/>
        <v>1300000</v>
      </c>
      <c r="AV248" s="68">
        <f t="shared" si="134"/>
        <v>2500000</v>
      </c>
      <c r="AW248" s="68">
        <f t="shared" si="135"/>
        <v>22800000</v>
      </c>
      <c r="AX248" s="68">
        <f t="shared" si="136"/>
        <v>0</v>
      </c>
      <c r="AY248" s="68">
        <f t="shared" si="137"/>
        <v>0</v>
      </c>
      <c r="AZ248" s="68">
        <f t="shared" si="138"/>
        <v>0</v>
      </c>
      <c r="BA248" s="68">
        <f t="shared" si="139"/>
        <v>0</v>
      </c>
      <c r="BB248" s="68">
        <f t="shared" si="140"/>
        <v>0</v>
      </c>
      <c r="BC248" s="68">
        <f t="shared" si="141"/>
        <v>0</v>
      </c>
      <c r="BD248" s="68">
        <f t="shared" si="142"/>
        <v>0</v>
      </c>
    </row>
    <row r="249" spans="1:56" x14ac:dyDescent="0.35">
      <c r="A249" s="21" t="s">
        <v>336</v>
      </c>
      <c r="B249" s="21" t="s">
        <v>449</v>
      </c>
      <c r="C249" s="29" t="s">
        <v>450</v>
      </c>
      <c r="D249" s="57">
        <v>34300000</v>
      </c>
      <c r="E249" s="57">
        <f t="shared" si="143"/>
        <v>5200000</v>
      </c>
      <c r="F249" s="19">
        <v>29100000</v>
      </c>
      <c r="G249" s="19">
        <v>28100000</v>
      </c>
      <c r="H249" s="19">
        <v>27500000</v>
      </c>
      <c r="I249" s="19">
        <v>26200000</v>
      </c>
      <c r="J249" s="19">
        <v>23600000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S249" s="57">
        <f t="shared" si="146"/>
        <v>29100000</v>
      </c>
      <c r="T249" s="57">
        <f t="shared" si="147"/>
        <v>28100000</v>
      </c>
      <c r="U249" s="57">
        <f t="shared" si="148"/>
        <v>27500000</v>
      </c>
      <c r="V249" s="57">
        <f t="shared" si="149"/>
        <v>26200000</v>
      </c>
      <c r="W249" s="57">
        <f t="shared" si="150"/>
        <v>23600000</v>
      </c>
      <c r="X249" s="57">
        <f t="shared" si="151"/>
        <v>0</v>
      </c>
      <c r="Y249" s="57">
        <f t="shared" si="152"/>
        <v>0</v>
      </c>
      <c r="Z249" s="57">
        <f t="shared" si="153"/>
        <v>0</v>
      </c>
      <c r="AA249" s="57">
        <f t="shared" si="154"/>
        <v>0</v>
      </c>
      <c r="AB249" s="57">
        <f t="shared" si="155"/>
        <v>0</v>
      </c>
      <c r="AC249" s="57">
        <f t="shared" si="144"/>
        <v>0</v>
      </c>
      <c r="AD249" s="57">
        <f t="shared" si="145"/>
        <v>0</v>
      </c>
      <c r="AF249" s="68">
        <f t="shared" si="119"/>
        <v>0</v>
      </c>
      <c r="AG249" s="68">
        <f t="shared" si="120"/>
        <v>0</v>
      </c>
      <c r="AH249" s="68">
        <f t="shared" si="121"/>
        <v>0</v>
      </c>
      <c r="AI249" s="68">
        <f t="shared" si="122"/>
        <v>0</v>
      </c>
      <c r="AJ249" s="68">
        <f t="shared" si="123"/>
        <v>0</v>
      </c>
      <c r="AK249" s="68">
        <f t="shared" si="124"/>
        <v>0</v>
      </c>
      <c r="AL249" s="68">
        <f t="shared" si="125"/>
        <v>0</v>
      </c>
      <c r="AM249" s="68">
        <f t="shared" si="126"/>
        <v>0</v>
      </c>
      <c r="AN249" s="68">
        <f t="shared" si="127"/>
        <v>0</v>
      </c>
      <c r="AO249" s="68">
        <f t="shared" si="128"/>
        <v>0</v>
      </c>
      <c r="AP249" s="68">
        <f t="shared" si="129"/>
        <v>0</v>
      </c>
      <c r="AQ249" s="68">
        <f t="shared" si="130"/>
        <v>0</v>
      </c>
      <c r="AS249" s="68">
        <f t="shared" si="131"/>
        <v>1000000</v>
      </c>
      <c r="AT249" s="68">
        <f t="shared" si="132"/>
        <v>600000</v>
      </c>
      <c r="AU249" s="68">
        <f t="shared" si="133"/>
        <v>1300000</v>
      </c>
      <c r="AV249" s="68">
        <f t="shared" si="134"/>
        <v>2600000</v>
      </c>
      <c r="AW249" s="68">
        <f t="shared" si="135"/>
        <v>23600000</v>
      </c>
      <c r="AX249" s="68">
        <f t="shared" si="136"/>
        <v>0</v>
      </c>
      <c r="AY249" s="68">
        <f t="shared" si="137"/>
        <v>0</v>
      </c>
      <c r="AZ249" s="68">
        <f t="shared" si="138"/>
        <v>0</v>
      </c>
      <c r="BA249" s="68">
        <f t="shared" si="139"/>
        <v>0</v>
      </c>
      <c r="BB249" s="68">
        <f t="shared" si="140"/>
        <v>0</v>
      </c>
      <c r="BC249" s="68">
        <f t="shared" si="141"/>
        <v>0</v>
      </c>
      <c r="BD249" s="68">
        <f t="shared" si="142"/>
        <v>0</v>
      </c>
    </row>
    <row r="250" spans="1:56" x14ac:dyDescent="0.35">
      <c r="A250" s="21" t="s">
        <v>336</v>
      </c>
      <c r="B250" s="21" t="s">
        <v>441</v>
      </c>
      <c r="C250" s="22" t="s">
        <v>442</v>
      </c>
      <c r="D250" s="57">
        <v>57200000</v>
      </c>
      <c r="E250" s="57">
        <f t="shared" si="143"/>
        <v>10200000</v>
      </c>
      <c r="F250" s="19">
        <v>47000000</v>
      </c>
      <c r="G250" s="19">
        <v>45500000</v>
      </c>
      <c r="H250" s="19">
        <v>44600000</v>
      </c>
      <c r="I250" s="19">
        <v>42500000</v>
      </c>
      <c r="J250" s="19">
        <v>40500000</v>
      </c>
      <c r="K250" s="19">
        <v>36400000</v>
      </c>
      <c r="L250" s="19">
        <v>33000000</v>
      </c>
      <c r="M250" s="19">
        <v>29500000</v>
      </c>
      <c r="N250" s="19">
        <v>27500000</v>
      </c>
      <c r="O250" s="19">
        <v>25600000</v>
      </c>
      <c r="P250" s="19">
        <v>0</v>
      </c>
      <c r="Q250" s="19">
        <v>0</v>
      </c>
      <c r="S250" s="57">
        <f t="shared" si="146"/>
        <v>47000000</v>
      </c>
      <c r="T250" s="57">
        <f t="shared" si="147"/>
        <v>45500000</v>
      </c>
      <c r="U250" s="57">
        <f t="shared" si="148"/>
        <v>44600000</v>
      </c>
      <c r="V250" s="57">
        <f t="shared" si="149"/>
        <v>42500000</v>
      </c>
      <c r="W250" s="57">
        <f t="shared" si="150"/>
        <v>40500000</v>
      </c>
      <c r="X250" s="57">
        <f t="shared" si="151"/>
        <v>36400000</v>
      </c>
      <c r="Y250" s="57">
        <f t="shared" si="152"/>
        <v>33000000</v>
      </c>
      <c r="Z250" s="57">
        <f t="shared" si="153"/>
        <v>29500000</v>
      </c>
      <c r="AA250" s="57">
        <f t="shared" si="154"/>
        <v>27500000</v>
      </c>
      <c r="AB250" s="57">
        <f t="shared" si="155"/>
        <v>25600000</v>
      </c>
      <c r="AC250" s="57">
        <f t="shared" si="144"/>
        <v>0</v>
      </c>
      <c r="AD250" s="57">
        <f t="shared" si="145"/>
        <v>0</v>
      </c>
      <c r="AF250" s="68">
        <f t="shared" si="119"/>
        <v>0</v>
      </c>
      <c r="AG250" s="68">
        <f t="shared" si="120"/>
        <v>0</v>
      </c>
      <c r="AH250" s="68">
        <f t="shared" si="121"/>
        <v>0</v>
      </c>
      <c r="AI250" s="68">
        <f t="shared" si="122"/>
        <v>0</v>
      </c>
      <c r="AJ250" s="68">
        <f t="shared" si="123"/>
        <v>0</v>
      </c>
      <c r="AK250" s="68">
        <f t="shared" si="124"/>
        <v>0</v>
      </c>
      <c r="AL250" s="68">
        <f t="shared" si="125"/>
        <v>0</v>
      </c>
      <c r="AM250" s="68">
        <f t="shared" si="126"/>
        <v>0</v>
      </c>
      <c r="AN250" s="68">
        <f t="shared" si="127"/>
        <v>0</v>
      </c>
      <c r="AO250" s="68">
        <f t="shared" si="128"/>
        <v>0</v>
      </c>
      <c r="AP250" s="68">
        <f t="shared" si="129"/>
        <v>0</v>
      </c>
      <c r="AQ250" s="68">
        <f t="shared" si="130"/>
        <v>0</v>
      </c>
      <c r="AS250" s="68">
        <f t="shared" si="131"/>
        <v>1500000</v>
      </c>
      <c r="AT250" s="68">
        <f t="shared" si="132"/>
        <v>900000</v>
      </c>
      <c r="AU250" s="68">
        <f t="shared" si="133"/>
        <v>2100000</v>
      </c>
      <c r="AV250" s="68">
        <f t="shared" si="134"/>
        <v>2000000</v>
      </c>
      <c r="AW250" s="68">
        <f t="shared" si="135"/>
        <v>4100000</v>
      </c>
      <c r="AX250" s="68">
        <f t="shared" si="136"/>
        <v>3400000</v>
      </c>
      <c r="AY250" s="68">
        <f t="shared" si="137"/>
        <v>3500000</v>
      </c>
      <c r="AZ250" s="68">
        <f t="shared" si="138"/>
        <v>2000000</v>
      </c>
      <c r="BA250" s="68">
        <f t="shared" si="139"/>
        <v>1900000</v>
      </c>
      <c r="BB250" s="68">
        <f t="shared" si="140"/>
        <v>25600000</v>
      </c>
      <c r="BC250" s="68">
        <f t="shared" si="141"/>
        <v>0</v>
      </c>
      <c r="BD250" s="68">
        <f t="shared" si="142"/>
        <v>0</v>
      </c>
    </row>
    <row r="251" spans="1:56" x14ac:dyDescent="0.35">
      <c r="A251" s="21" t="s">
        <v>336</v>
      </c>
      <c r="B251" s="21" t="s">
        <v>443</v>
      </c>
      <c r="C251" s="22" t="s">
        <v>444</v>
      </c>
      <c r="D251" s="57">
        <v>44900000</v>
      </c>
      <c r="E251" s="57">
        <f t="shared" si="143"/>
        <v>18900000</v>
      </c>
      <c r="F251" s="19">
        <v>26000000</v>
      </c>
      <c r="G251" s="19">
        <v>25500000</v>
      </c>
      <c r="H251" s="19">
        <v>25000000</v>
      </c>
      <c r="I251" s="19">
        <v>23800000</v>
      </c>
      <c r="J251" s="19">
        <v>22700000</v>
      </c>
      <c r="K251" s="19">
        <v>19700000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S251" s="57">
        <f t="shared" si="146"/>
        <v>26000000</v>
      </c>
      <c r="T251" s="57">
        <f t="shared" si="147"/>
        <v>25500000</v>
      </c>
      <c r="U251" s="57">
        <f t="shared" si="148"/>
        <v>25000000</v>
      </c>
      <c r="V251" s="57">
        <f t="shared" si="149"/>
        <v>23800000</v>
      </c>
      <c r="W251" s="57">
        <f t="shared" si="150"/>
        <v>22700000</v>
      </c>
      <c r="X251" s="57">
        <f t="shared" si="151"/>
        <v>19700000</v>
      </c>
      <c r="Y251" s="57">
        <f t="shared" si="152"/>
        <v>0</v>
      </c>
      <c r="Z251" s="57">
        <f t="shared" si="153"/>
        <v>0</v>
      </c>
      <c r="AA251" s="57">
        <f t="shared" si="154"/>
        <v>0</v>
      </c>
      <c r="AB251" s="57">
        <f t="shared" si="155"/>
        <v>0</v>
      </c>
      <c r="AC251" s="57">
        <f t="shared" si="144"/>
        <v>0</v>
      </c>
      <c r="AD251" s="57">
        <f t="shared" si="145"/>
        <v>0</v>
      </c>
      <c r="AF251" s="68">
        <f t="shared" si="119"/>
        <v>0</v>
      </c>
      <c r="AG251" s="68">
        <f t="shared" si="120"/>
        <v>0</v>
      </c>
      <c r="AH251" s="68">
        <f t="shared" si="121"/>
        <v>0</v>
      </c>
      <c r="AI251" s="68">
        <f t="shared" si="122"/>
        <v>0</v>
      </c>
      <c r="AJ251" s="68">
        <f t="shared" si="123"/>
        <v>0</v>
      </c>
      <c r="AK251" s="68">
        <f t="shared" si="124"/>
        <v>0</v>
      </c>
      <c r="AL251" s="68">
        <f t="shared" si="125"/>
        <v>0</v>
      </c>
      <c r="AM251" s="68">
        <f t="shared" si="126"/>
        <v>0</v>
      </c>
      <c r="AN251" s="68">
        <f t="shared" si="127"/>
        <v>0</v>
      </c>
      <c r="AO251" s="68">
        <f t="shared" si="128"/>
        <v>0</v>
      </c>
      <c r="AP251" s="68">
        <f t="shared" si="129"/>
        <v>0</v>
      </c>
      <c r="AQ251" s="68">
        <f t="shared" si="130"/>
        <v>0</v>
      </c>
      <c r="AS251" s="68">
        <f t="shared" si="131"/>
        <v>500000</v>
      </c>
      <c r="AT251" s="68">
        <f t="shared" si="132"/>
        <v>500000</v>
      </c>
      <c r="AU251" s="68">
        <f t="shared" si="133"/>
        <v>1200000</v>
      </c>
      <c r="AV251" s="68">
        <f t="shared" si="134"/>
        <v>1100000</v>
      </c>
      <c r="AW251" s="68">
        <f t="shared" si="135"/>
        <v>3000000</v>
      </c>
      <c r="AX251" s="68">
        <f t="shared" si="136"/>
        <v>19700000</v>
      </c>
      <c r="AY251" s="68">
        <f t="shared" si="137"/>
        <v>0</v>
      </c>
      <c r="AZ251" s="68">
        <f t="shared" si="138"/>
        <v>0</v>
      </c>
      <c r="BA251" s="68">
        <f t="shared" si="139"/>
        <v>0</v>
      </c>
      <c r="BB251" s="68">
        <f t="shared" si="140"/>
        <v>0</v>
      </c>
      <c r="BC251" s="68">
        <f t="shared" si="141"/>
        <v>0</v>
      </c>
      <c r="BD251" s="68">
        <f t="shared" si="142"/>
        <v>0</v>
      </c>
    </row>
    <row r="252" spans="1:56" x14ac:dyDescent="0.35">
      <c r="A252" s="21" t="s">
        <v>459</v>
      </c>
      <c r="B252" s="21" t="s">
        <v>460</v>
      </c>
      <c r="C252" s="29" t="s">
        <v>461</v>
      </c>
      <c r="D252" s="57">
        <v>0</v>
      </c>
      <c r="E252" s="57">
        <f t="shared" si="143"/>
        <v>-34800000</v>
      </c>
      <c r="F252" s="19">
        <v>32800000</v>
      </c>
      <c r="G252" s="19">
        <v>30800000</v>
      </c>
      <c r="H252" s="19">
        <v>30100000</v>
      </c>
      <c r="I252" s="19">
        <v>28700000</v>
      </c>
      <c r="J252" s="19">
        <v>27300000</v>
      </c>
      <c r="K252" s="19">
        <v>23700000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S252" s="73">
        <f>F252+Sheet3!C$30</f>
        <v>34800000</v>
      </c>
      <c r="T252" s="73">
        <f>G252+Sheet3!D$30</f>
        <v>32800000</v>
      </c>
      <c r="U252" s="73">
        <f>H252+Sheet3!E$30</f>
        <v>32100000</v>
      </c>
      <c r="V252" s="73">
        <f>I252+Sheet3!F$30</f>
        <v>30700000</v>
      </c>
      <c r="W252" s="73">
        <f>J252+Sheet3!G$30</f>
        <v>29300000</v>
      </c>
      <c r="X252" s="73">
        <f>K252+Sheet3!H$30</f>
        <v>25700000</v>
      </c>
      <c r="Y252" s="57">
        <f t="shared" si="152"/>
        <v>0</v>
      </c>
      <c r="Z252" s="57">
        <f t="shared" si="153"/>
        <v>0</v>
      </c>
      <c r="AA252" s="57">
        <f t="shared" si="154"/>
        <v>0</v>
      </c>
      <c r="AB252" s="57">
        <f t="shared" si="155"/>
        <v>0</v>
      </c>
      <c r="AC252" s="57">
        <f t="shared" si="144"/>
        <v>0</v>
      </c>
      <c r="AD252" s="57">
        <f t="shared" si="145"/>
        <v>0</v>
      </c>
      <c r="AF252" s="68">
        <f t="shared" si="119"/>
        <v>2000000</v>
      </c>
      <c r="AG252" s="68">
        <f t="shared" si="120"/>
        <v>2000000</v>
      </c>
      <c r="AH252" s="68">
        <f t="shared" si="121"/>
        <v>2000000</v>
      </c>
      <c r="AI252" s="68">
        <f t="shared" si="122"/>
        <v>2000000</v>
      </c>
      <c r="AJ252" s="68">
        <f t="shared" si="123"/>
        <v>2000000</v>
      </c>
      <c r="AK252" s="68">
        <f t="shared" si="124"/>
        <v>2000000</v>
      </c>
      <c r="AL252" s="68">
        <f t="shared" si="125"/>
        <v>0</v>
      </c>
      <c r="AM252" s="68">
        <f t="shared" si="126"/>
        <v>0</v>
      </c>
      <c r="AN252" s="68">
        <f t="shared" si="127"/>
        <v>0</v>
      </c>
      <c r="AO252" s="68">
        <f t="shared" si="128"/>
        <v>0</v>
      </c>
      <c r="AP252" s="68">
        <f t="shared" si="129"/>
        <v>0</v>
      </c>
      <c r="AQ252" s="68">
        <f t="shared" si="130"/>
        <v>0</v>
      </c>
      <c r="AS252" s="68">
        <f t="shared" si="131"/>
        <v>2000000</v>
      </c>
      <c r="AT252" s="68">
        <f t="shared" si="132"/>
        <v>700000</v>
      </c>
      <c r="AU252" s="68">
        <f t="shared" si="133"/>
        <v>1400000</v>
      </c>
      <c r="AV252" s="68">
        <f t="shared" si="134"/>
        <v>1400000</v>
      </c>
      <c r="AW252" s="68">
        <f t="shared" si="135"/>
        <v>3600000</v>
      </c>
      <c r="AX252" s="68">
        <f t="shared" si="136"/>
        <v>25700000</v>
      </c>
      <c r="AY252" s="68">
        <f t="shared" si="137"/>
        <v>0</v>
      </c>
      <c r="AZ252" s="68">
        <f t="shared" si="138"/>
        <v>0</v>
      </c>
      <c r="BA252" s="68">
        <f t="shared" si="139"/>
        <v>0</v>
      </c>
      <c r="BB252" s="68">
        <f t="shared" si="140"/>
        <v>0</v>
      </c>
      <c r="BC252" s="68">
        <f t="shared" si="141"/>
        <v>0</v>
      </c>
      <c r="BD252" s="68">
        <f t="shared" si="142"/>
        <v>0</v>
      </c>
    </row>
    <row r="253" spans="1:56" x14ac:dyDescent="0.35">
      <c r="A253" s="21" t="s">
        <v>459</v>
      </c>
      <c r="B253" s="21" t="s">
        <v>462</v>
      </c>
      <c r="C253" s="29" t="s">
        <v>463</v>
      </c>
      <c r="D253" s="57">
        <v>0</v>
      </c>
      <c r="E253" s="57">
        <f t="shared" si="143"/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S253" s="57">
        <f t="shared" si="146"/>
        <v>0</v>
      </c>
      <c r="T253" s="57">
        <f t="shared" si="147"/>
        <v>0</v>
      </c>
      <c r="U253" s="57">
        <f t="shared" si="148"/>
        <v>0</v>
      </c>
      <c r="V253" s="57">
        <f t="shared" si="149"/>
        <v>0</v>
      </c>
      <c r="W253" s="57">
        <f t="shared" si="150"/>
        <v>0</v>
      </c>
      <c r="X253" s="57">
        <f t="shared" si="151"/>
        <v>0</v>
      </c>
      <c r="Y253" s="57">
        <f t="shared" si="152"/>
        <v>0</v>
      </c>
      <c r="Z253" s="57">
        <f t="shared" si="153"/>
        <v>0</v>
      </c>
      <c r="AA253" s="57">
        <f t="shared" si="154"/>
        <v>0</v>
      </c>
      <c r="AB253" s="57">
        <f t="shared" si="155"/>
        <v>0</v>
      </c>
      <c r="AC253" s="57">
        <f t="shared" si="144"/>
        <v>0</v>
      </c>
      <c r="AD253" s="57">
        <f t="shared" si="145"/>
        <v>0</v>
      </c>
      <c r="AF253" s="68">
        <f t="shared" si="119"/>
        <v>0</v>
      </c>
      <c r="AG253" s="68">
        <f t="shared" si="120"/>
        <v>0</v>
      </c>
      <c r="AH253" s="68">
        <f t="shared" si="121"/>
        <v>0</v>
      </c>
      <c r="AI253" s="68">
        <f t="shared" si="122"/>
        <v>0</v>
      </c>
      <c r="AJ253" s="68">
        <f t="shared" si="123"/>
        <v>0</v>
      </c>
      <c r="AK253" s="68">
        <f t="shared" si="124"/>
        <v>0</v>
      </c>
      <c r="AL253" s="68">
        <f t="shared" si="125"/>
        <v>0</v>
      </c>
      <c r="AM253" s="68">
        <f t="shared" si="126"/>
        <v>0</v>
      </c>
      <c r="AN253" s="68">
        <f t="shared" si="127"/>
        <v>0</v>
      </c>
      <c r="AO253" s="68">
        <f t="shared" si="128"/>
        <v>0</v>
      </c>
      <c r="AP253" s="68">
        <f t="shared" si="129"/>
        <v>0</v>
      </c>
      <c r="AQ253" s="68">
        <f t="shared" si="130"/>
        <v>0</v>
      </c>
      <c r="AS253" s="68">
        <f t="shared" si="131"/>
        <v>0</v>
      </c>
      <c r="AT253" s="68">
        <f t="shared" si="132"/>
        <v>0</v>
      </c>
      <c r="AU253" s="68">
        <f t="shared" si="133"/>
        <v>0</v>
      </c>
      <c r="AV253" s="68">
        <f t="shared" si="134"/>
        <v>0</v>
      </c>
      <c r="AW253" s="68">
        <f t="shared" si="135"/>
        <v>0</v>
      </c>
      <c r="AX253" s="68">
        <f t="shared" si="136"/>
        <v>0</v>
      </c>
      <c r="AY253" s="68">
        <f t="shared" si="137"/>
        <v>0</v>
      </c>
      <c r="AZ253" s="68">
        <f t="shared" si="138"/>
        <v>0</v>
      </c>
      <c r="BA253" s="68">
        <f t="shared" si="139"/>
        <v>0</v>
      </c>
      <c r="BB253" s="68">
        <f t="shared" si="140"/>
        <v>0</v>
      </c>
      <c r="BC253" s="68">
        <f t="shared" si="141"/>
        <v>0</v>
      </c>
      <c r="BD253" s="68">
        <f t="shared" si="142"/>
        <v>0</v>
      </c>
    </row>
    <row r="254" spans="1:56" x14ac:dyDescent="0.35">
      <c r="A254" s="21" t="s">
        <v>459</v>
      </c>
      <c r="B254" s="21" t="s">
        <v>464</v>
      </c>
      <c r="C254" s="29" t="s">
        <v>465</v>
      </c>
      <c r="D254" s="57">
        <v>0</v>
      </c>
      <c r="E254" s="57">
        <f t="shared" si="143"/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S254" s="57">
        <f t="shared" si="146"/>
        <v>0</v>
      </c>
      <c r="T254" s="57">
        <f t="shared" si="147"/>
        <v>0</v>
      </c>
      <c r="U254" s="57">
        <f t="shared" si="148"/>
        <v>0</v>
      </c>
      <c r="V254" s="57">
        <f t="shared" si="149"/>
        <v>0</v>
      </c>
      <c r="W254" s="57">
        <f t="shared" si="150"/>
        <v>0</v>
      </c>
      <c r="X254" s="57">
        <f t="shared" si="151"/>
        <v>0</v>
      </c>
      <c r="Y254" s="57">
        <f t="shared" si="152"/>
        <v>0</v>
      </c>
      <c r="Z254" s="57">
        <f t="shared" si="153"/>
        <v>0</v>
      </c>
      <c r="AA254" s="57">
        <f t="shared" si="154"/>
        <v>0</v>
      </c>
      <c r="AB254" s="57">
        <f t="shared" si="155"/>
        <v>0</v>
      </c>
      <c r="AC254" s="57">
        <f t="shared" si="144"/>
        <v>0</v>
      </c>
      <c r="AD254" s="57">
        <f t="shared" si="145"/>
        <v>0</v>
      </c>
      <c r="AF254" s="68">
        <f t="shared" si="119"/>
        <v>0</v>
      </c>
      <c r="AG254" s="68">
        <f t="shared" si="120"/>
        <v>0</v>
      </c>
      <c r="AH254" s="68">
        <f t="shared" si="121"/>
        <v>0</v>
      </c>
      <c r="AI254" s="68">
        <f t="shared" si="122"/>
        <v>0</v>
      </c>
      <c r="AJ254" s="68">
        <f t="shared" si="123"/>
        <v>0</v>
      </c>
      <c r="AK254" s="68">
        <f t="shared" si="124"/>
        <v>0</v>
      </c>
      <c r="AL254" s="68">
        <f t="shared" si="125"/>
        <v>0</v>
      </c>
      <c r="AM254" s="68">
        <f t="shared" si="126"/>
        <v>0</v>
      </c>
      <c r="AN254" s="68">
        <f t="shared" si="127"/>
        <v>0</v>
      </c>
      <c r="AO254" s="68">
        <f t="shared" si="128"/>
        <v>0</v>
      </c>
      <c r="AP254" s="68">
        <f t="shared" si="129"/>
        <v>0</v>
      </c>
      <c r="AQ254" s="68">
        <f t="shared" si="130"/>
        <v>0</v>
      </c>
      <c r="AS254" s="68">
        <f t="shared" si="131"/>
        <v>0</v>
      </c>
      <c r="AT254" s="68">
        <f t="shared" si="132"/>
        <v>0</v>
      </c>
      <c r="AU254" s="68">
        <f t="shared" si="133"/>
        <v>0</v>
      </c>
      <c r="AV254" s="68">
        <f t="shared" si="134"/>
        <v>0</v>
      </c>
      <c r="AW254" s="68">
        <f t="shared" si="135"/>
        <v>0</v>
      </c>
      <c r="AX254" s="68">
        <f t="shared" si="136"/>
        <v>0</v>
      </c>
      <c r="AY254" s="68">
        <f t="shared" si="137"/>
        <v>0</v>
      </c>
      <c r="AZ254" s="68">
        <f t="shared" si="138"/>
        <v>0</v>
      </c>
      <c r="BA254" s="68">
        <f t="shared" si="139"/>
        <v>0</v>
      </c>
      <c r="BB254" s="68">
        <f t="shared" si="140"/>
        <v>0</v>
      </c>
      <c r="BC254" s="68">
        <f t="shared" si="141"/>
        <v>0</v>
      </c>
      <c r="BD254" s="68">
        <f t="shared" si="142"/>
        <v>0</v>
      </c>
    </row>
    <row r="255" spans="1:56" x14ac:dyDescent="0.35">
      <c r="A255" s="21" t="s">
        <v>459</v>
      </c>
      <c r="B255" s="21" t="s">
        <v>466</v>
      </c>
      <c r="C255" s="29" t="s">
        <v>467</v>
      </c>
      <c r="D255" s="57">
        <v>0</v>
      </c>
      <c r="E255" s="57">
        <f t="shared" si="143"/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S255" s="57">
        <f t="shared" si="146"/>
        <v>0</v>
      </c>
      <c r="T255" s="57">
        <f t="shared" si="147"/>
        <v>0</v>
      </c>
      <c r="U255" s="57">
        <f t="shared" si="148"/>
        <v>0</v>
      </c>
      <c r="V255" s="57">
        <f t="shared" si="149"/>
        <v>0</v>
      </c>
      <c r="W255" s="57">
        <f t="shared" si="150"/>
        <v>0</v>
      </c>
      <c r="X255" s="57">
        <f t="shared" si="151"/>
        <v>0</v>
      </c>
      <c r="Y255" s="57">
        <f t="shared" si="152"/>
        <v>0</v>
      </c>
      <c r="Z255" s="57">
        <f t="shared" si="153"/>
        <v>0</v>
      </c>
      <c r="AA255" s="57">
        <f t="shared" si="154"/>
        <v>0</v>
      </c>
      <c r="AB255" s="57">
        <f t="shared" si="155"/>
        <v>0</v>
      </c>
      <c r="AC255" s="57">
        <f t="shared" si="144"/>
        <v>0</v>
      </c>
      <c r="AD255" s="57">
        <f t="shared" si="145"/>
        <v>0</v>
      </c>
      <c r="AF255" s="68">
        <f t="shared" si="119"/>
        <v>0</v>
      </c>
      <c r="AG255" s="68">
        <f t="shared" si="120"/>
        <v>0</v>
      </c>
      <c r="AH255" s="68">
        <f t="shared" si="121"/>
        <v>0</v>
      </c>
      <c r="AI255" s="68">
        <f t="shared" si="122"/>
        <v>0</v>
      </c>
      <c r="AJ255" s="68">
        <f t="shared" si="123"/>
        <v>0</v>
      </c>
      <c r="AK255" s="68">
        <f t="shared" si="124"/>
        <v>0</v>
      </c>
      <c r="AL255" s="68">
        <f t="shared" si="125"/>
        <v>0</v>
      </c>
      <c r="AM255" s="68">
        <f t="shared" si="126"/>
        <v>0</v>
      </c>
      <c r="AN255" s="68">
        <f t="shared" si="127"/>
        <v>0</v>
      </c>
      <c r="AO255" s="68">
        <f t="shared" si="128"/>
        <v>0</v>
      </c>
      <c r="AP255" s="68">
        <f t="shared" si="129"/>
        <v>0</v>
      </c>
      <c r="AQ255" s="68">
        <f t="shared" si="130"/>
        <v>0</v>
      </c>
      <c r="AS255" s="68">
        <f t="shared" si="131"/>
        <v>0</v>
      </c>
      <c r="AT255" s="68">
        <f t="shared" si="132"/>
        <v>0</v>
      </c>
      <c r="AU255" s="68">
        <f t="shared" si="133"/>
        <v>0</v>
      </c>
      <c r="AV255" s="68">
        <f t="shared" si="134"/>
        <v>0</v>
      </c>
      <c r="AW255" s="68">
        <f t="shared" si="135"/>
        <v>0</v>
      </c>
      <c r="AX255" s="68">
        <f t="shared" si="136"/>
        <v>0</v>
      </c>
      <c r="AY255" s="68">
        <f t="shared" si="137"/>
        <v>0</v>
      </c>
      <c r="AZ255" s="68">
        <f t="shared" si="138"/>
        <v>0</v>
      </c>
      <c r="BA255" s="68">
        <f t="shared" si="139"/>
        <v>0</v>
      </c>
      <c r="BB255" s="68">
        <f t="shared" si="140"/>
        <v>0</v>
      </c>
      <c r="BC255" s="68">
        <f t="shared" si="141"/>
        <v>0</v>
      </c>
      <c r="BD255" s="68">
        <f t="shared" si="142"/>
        <v>0</v>
      </c>
    </row>
    <row r="256" spans="1:56" x14ac:dyDescent="0.35">
      <c r="A256" s="21" t="s">
        <v>459</v>
      </c>
      <c r="B256" s="21" t="s">
        <v>468</v>
      </c>
      <c r="C256" s="29" t="s">
        <v>469</v>
      </c>
      <c r="D256" s="57">
        <v>47700000</v>
      </c>
      <c r="E256" s="57">
        <f t="shared" si="143"/>
        <v>47700000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S256" s="57">
        <f t="shared" si="146"/>
        <v>0</v>
      </c>
      <c r="T256" s="57">
        <f t="shared" si="147"/>
        <v>0</v>
      </c>
      <c r="U256" s="57">
        <f t="shared" si="148"/>
        <v>0</v>
      </c>
      <c r="V256" s="57">
        <f t="shared" si="149"/>
        <v>0</v>
      </c>
      <c r="W256" s="57">
        <f t="shared" si="150"/>
        <v>0</v>
      </c>
      <c r="X256" s="57">
        <f t="shared" si="151"/>
        <v>0</v>
      </c>
      <c r="Y256" s="57">
        <f t="shared" si="152"/>
        <v>0</v>
      </c>
      <c r="Z256" s="57">
        <f t="shared" si="153"/>
        <v>0</v>
      </c>
      <c r="AA256" s="57">
        <f t="shared" si="154"/>
        <v>0</v>
      </c>
      <c r="AB256" s="57">
        <f t="shared" si="155"/>
        <v>0</v>
      </c>
      <c r="AC256" s="57">
        <f t="shared" si="144"/>
        <v>0</v>
      </c>
      <c r="AD256" s="57">
        <f t="shared" si="145"/>
        <v>0</v>
      </c>
      <c r="AF256" s="68">
        <f t="shared" si="119"/>
        <v>0</v>
      </c>
      <c r="AG256" s="68">
        <f t="shared" si="120"/>
        <v>0</v>
      </c>
      <c r="AH256" s="68">
        <f t="shared" si="121"/>
        <v>0</v>
      </c>
      <c r="AI256" s="68">
        <f t="shared" si="122"/>
        <v>0</v>
      </c>
      <c r="AJ256" s="68">
        <f t="shared" si="123"/>
        <v>0</v>
      </c>
      <c r="AK256" s="68">
        <f t="shared" si="124"/>
        <v>0</v>
      </c>
      <c r="AL256" s="68">
        <f t="shared" si="125"/>
        <v>0</v>
      </c>
      <c r="AM256" s="68">
        <f t="shared" si="126"/>
        <v>0</v>
      </c>
      <c r="AN256" s="68">
        <f t="shared" si="127"/>
        <v>0</v>
      </c>
      <c r="AO256" s="68">
        <f t="shared" si="128"/>
        <v>0</v>
      </c>
      <c r="AP256" s="68">
        <f t="shared" si="129"/>
        <v>0</v>
      </c>
      <c r="AQ256" s="68">
        <f t="shared" si="130"/>
        <v>0</v>
      </c>
      <c r="AS256" s="68">
        <f t="shared" si="131"/>
        <v>0</v>
      </c>
      <c r="AT256" s="68">
        <f t="shared" si="132"/>
        <v>0</v>
      </c>
      <c r="AU256" s="68">
        <f t="shared" si="133"/>
        <v>0</v>
      </c>
      <c r="AV256" s="68">
        <f t="shared" si="134"/>
        <v>0</v>
      </c>
      <c r="AW256" s="68">
        <f t="shared" si="135"/>
        <v>0</v>
      </c>
      <c r="AX256" s="68">
        <f t="shared" si="136"/>
        <v>0</v>
      </c>
      <c r="AY256" s="68">
        <f t="shared" si="137"/>
        <v>0</v>
      </c>
      <c r="AZ256" s="68">
        <f t="shared" si="138"/>
        <v>0</v>
      </c>
      <c r="BA256" s="68">
        <f t="shared" si="139"/>
        <v>0</v>
      </c>
      <c r="BB256" s="68">
        <f t="shared" si="140"/>
        <v>0</v>
      </c>
      <c r="BC256" s="68">
        <f t="shared" si="141"/>
        <v>0</v>
      </c>
      <c r="BD256" s="68">
        <f t="shared" si="142"/>
        <v>0</v>
      </c>
    </row>
    <row r="257" spans="1:56" x14ac:dyDescent="0.35">
      <c r="A257" s="21" t="s">
        <v>459</v>
      </c>
      <c r="B257" s="21" t="s">
        <v>470</v>
      </c>
      <c r="C257" s="29" t="s">
        <v>471</v>
      </c>
      <c r="D257" s="57">
        <v>50700000</v>
      </c>
      <c r="E257" s="57">
        <f t="shared" si="143"/>
        <v>8700000</v>
      </c>
      <c r="F257" s="62">
        <v>40000000</v>
      </c>
      <c r="G257" s="62">
        <v>38000000</v>
      </c>
      <c r="H257" s="62">
        <v>36000000</v>
      </c>
      <c r="I257" s="62">
        <v>35000000</v>
      </c>
      <c r="J257" s="62">
        <v>34000000</v>
      </c>
      <c r="K257" s="62">
        <v>32500000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19">
        <v>0</v>
      </c>
      <c r="S257" s="73">
        <f>F257+Sheet3!C$30</f>
        <v>42000000</v>
      </c>
      <c r="T257" s="73">
        <f>G257+Sheet3!D$30</f>
        <v>40000000</v>
      </c>
      <c r="U257" s="73">
        <f>H257+Sheet3!E$30</f>
        <v>38000000</v>
      </c>
      <c r="V257" s="73">
        <f>I257+Sheet3!F$30</f>
        <v>37000000</v>
      </c>
      <c r="W257" s="73">
        <f>J257+Sheet3!G$30</f>
        <v>36000000</v>
      </c>
      <c r="X257" s="73">
        <f>K257+Sheet3!H$30</f>
        <v>34500000</v>
      </c>
      <c r="Y257" s="57">
        <f t="shared" si="152"/>
        <v>0</v>
      </c>
      <c r="Z257" s="57">
        <f t="shared" si="153"/>
        <v>0</v>
      </c>
      <c r="AA257" s="57">
        <f t="shared" si="154"/>
        <v>0</v>
      </c>
      <c r="AB257" s="57">
        <f t="shared" si="155"/>
        <v>0</v>
      </c>
      <c r="AC257" s="57">
        <f t="shared" si="144"/>
        <v>0</v>
      </c>
      <c r="AD257" s="57">
        <f t="shared" si="145"/>
        <v>0</v>
      </c>
      <c r="AF257" s="68">
        <f t="shared" si="119"/>
        <v>2000000</v>
      </c>
      <c r="AG257" s="68">
        <f t="shared" si="120"/>
        <v>2000000</v>
      </c>
      <c r="AH257" s="68">
        <f t="shared" si="121"/>
        <v>2000000</v>
      </c>
      <c r="AI257" s="68">
        <f t="shared" si="122"/>
        <v>2000000</v>
      </c>
      <c r="AJ257" s="68">
        <f t="shared" si="123"/>
        <v>2000000</v>
      </c>
      <c r="AK257" s="68">
        <f t="shared" si="124"/>
        <v>2000000</v>
      </c>
      <c r="AL257" s="68">
        <f t="shared" si="125"/>
        <v>0</v>
      </c>
      <c r="AM257" s="68">
        <f t="shared" si="126"/>
        <v>0</v>
      </c>
      <c r="AN257" s="68">
        <f t="shared" si="127"/>
        <v>0</v>
      </c>
      <c r="AO257" s="68">
        <f t="shared" si="128"/>
        <v>0</v>
      </c>
      <c r="AP257" s="68">
        <f t="shared" si="129"/>
        <v>0</v>
      </c>
      <c r="AQ257" s="68">
        <f t="shared" si="130"/>
        <v>0</v>
      </c>
      <c r="AS257" s="68">
        <f t="shared" si="131"/>
        <v>2000000</v>
      </c>
      <c r="AT257" s="68">
        <f t="shared" si="132"/>
        <v>2000000</v>
      </c>
      <c r="AU257" s="68">
        <f t="shared" si="133"/>
        <v>1000000</v>
      </c>
      <c r="AV257" s="68">
        <f t="shared" si="134"/>
        <v>1000000</v>
      </c>
      <c r="AW257" s="68">
        <f t="shared" si="135"/>
        <v>1500000</v>
      </c>
      <c r="AX257" s="68">
        <f t="shared" si="136"/>
        <v>34500000</v>
      </c>
      <c r="AY257" s="68">
        <f t="shared" si="137"/>
        <v>0</v>
      </c>
      <c r="AZ257" s="68">
        <f t="shared" si="138"/>
        <v>0</v>
      </c>
      <c r="BA257" s="68">
        <f t="shared" si="139"/>
        <v>0</v>
      </c>
      <c r="BB257" s="68">
        <f t="shared" si="140"/>
        <v>0</v>
      </c>
      <c r="BC257" s="68">
        <f t="shared" si="141"/>
        <v>0</v>
      </c>
      <c r="BD257" s="68">
        <f t="shared" si="142"/>
        <v>0</v>
      </c>
    </row>
    <row r="258" spans="1:56" x14ac:dyDescent="0.35">
      <c r="A258" s="21" t="s">
        <v>459</v>
      </c>
      <c r="B258" s="21" t="s">
        <v>986</v>
      </c>
      <c r="C258" s="22" t="s">
        <v>987</v>
      </c>
      <c r="D258" s="57">
        <v>50700000</v>
      </c>
      <c r="E258" s="57">
        <f t="shared" si="143"/>
        <v>7700000</v>
      </c>
      <c r="F258" s="62">
        <v>41000000</v>
      </c>
      <c r="G258" s="62">
        <v>39000000</v>
      </c>
      <c r="H258" s="62">
        <v>37000000</v>
      </c>
      <c r="I258" s="62">
        <v>36000000</v>
      </c>
      <c r="J258" s="62">
        <v>35000000</v>
      </c>
      <c r="K258" s="62">
        <v>33500000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S258" s="73">
        <f>F258+Sheet3!C$30</f>
        <v>43000000</v>
      </c>
      <c r="T258" s="73">
        <f>G258+Sheet3!D$30</f>
        <v>41000000</v>
      </c>
      <c r="U258" s="73">
        <f>H258+Sheet3!E$30</f>
        <v>39000000</v>
      </c>
      <c r="V258" s="73">
        <f>I258+Sheet3!F$30</f>
        <v>38000000</v>
      </c>
      <c r="W258" s="73">
        <f>J258+Sheet3!G$30</f>
        <v>37000000</v>
      </c>
      <c r="X258" s="73">
        <f>K258+Sheet3!H$30</f>
        <v>35500000</v>
      </c>
      <c r="Y258" s="57">
        <f t="shared" si="152"/>
        <v>0</v>
      </c>
      <c r="Z258" s="57">
        <f t="shared" si="153"/>
        <v>0</v>
      </c>
      <c r="AA258" s="57">
        <f t="shared" si="154"/>
        <v>0</v>
      </c>
      <c r="AB258" s="57">
        <f t="shared" si="155"/>
        <v>0</v>
      </c>
      <c r="AC258" s="57">
        <f t="shared" si="144"/>
        <v>0</v>
      </c>
      <c r="AD258" s="57">
        <f t="shared" si="145"/>
        <v>0</v>
      </c>
      <c r="AF258" s="68">
        <f t="shared" si="119"/>
        <v>2000000</v>
      </c>
      <c r="AG258" s="68">
        <f t="shared" si="120"/>
        <v>2000000</v>
      </c>
      <c r="AH258" s="68">
        <f t="shared" si="121"/>
        <v>2000000</v>
      </c>
      <c r="AI258" s="68">
        <f t="shared" si="122"/>
        <v>2000000</v>
      </c>
      <c r="AJ258" s="68">
        <f t="shared" si="123"/>
        <v>2000000</v>
      </c>
      <c r="AK258" s="68">
        <f t="shared" si="124"/>
        <v>2000000</v>
      </c>
      <c r="AL258" s="68">
        <f t="shared" si="125"/>
        <v>0</v>
      </c>
      <c r="AM258" s="68">
        <f t="shared" si="126"/>
        <v>0</v>
      </c>
      <c r="AN258" s="68">
        <f t="shared" si="127"/>
        <v>0</v>
      </c>
      <c r="AO258" s="68">
        <f t="shared" si="128"/>
        <v>0</v>
      </c>
      <c r="AP258" s="68">
        <f t="shared" si="129"/>
        <v>0</v>
      </c>
      <c r="AQ258" s="68">
        <f t="shared" si="130"/>
        <v>0</v>
      </c>
      <c r="AS258" s="68">
        <f t="shared" si="131"/>
        <v>2000000</v>
      </c>
      <c r="AT258" s="68">
        <f t="shared" si="132"/>
        <v>2000000</v>
      </c>
      <c r="AU258" s="68">
        <f t="shared" si="133"/>
        <v>1000000</v>
      </c>
      <c r="AV258" s="68">
        <f t="shared" si="134"/>
        <v>1000000</v>
      </c>
      <c r="AW258" s="68">
        <f t="shared" si="135"/>
        <v>1500000</v>
      </c>
      <c r="AX258" s="68">
        <f t="shared" si="136"/>
        <v>35500000</v>
      </c>
      <c r="AY258" s="68">
        <f t="shared" si="137"/>
        <v>0</v>
      </c>
      <c r="AZ258" s="68">
        <f t="shared" si="138"/>
        <v>0</v>
      </c>
      <c r="BA258" s="68">
        <f t="shared" si="139"/>
        <v>0</v>
      </c>
      <c r="BB258" s="68">
        <f t="shared" si="140"/>
        <v>0</v>
      </c>
      <c r="BC258" s="68">
        <f t="shared" si="141"/>
        <v>0</v>
      </c>
      <c r="BD258" s="68">
        <f t="shared" si="142"/>
        <v>0</v>
      </c>
    </row>
    <row r="259" spans="1:56" x14ac:dyDescent="0.35">
      <c r="A259" s="21" t="s">
        <v>459</v>
      </c>
      <c r="B259" s="21" t="s">
        <v>988</v>
      </c>
      <c r="C259" s="22" t="s">
        <v>989</v>
      </c>
      <c r="D259" s="57">
        <v>0</v>
      </c>
      <c r="E259" s="57">
        <f t="shared" si="143"/>
        <v>-43000000</v>
      </c>
      <c r="F259" s="62">
        <v>41000000</v>
      </c>
      <c r="G259" s="62">
        <v>39000000</v>
      </c>
      <c r="H259" s="62">
        <v>37000000</v>
      </c>
      <c r="I259" s="62">
        <v>36000000</v>
      </c>
      <c r="J259" s="62">
        <v>35000000</v>
      </c>
      <c r="K259" s="62">
        <v>33500000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0</v>
      </c>
      <c r="S259" s="73">
        <f>F259+Sheet3!C$30</f>
        <v>43000000</v>
      </c>
      <c r="T259" s="73">
        <f>G259+Sheet3!D$30</f>
        <v>41000000</v>
      </c>
      <c r="U259" s="73">
        <f>H259+Sheet3!E$30</f>
        <v>39000000</v>
      </c>
      <c r="V259" s="73">
        <f>I259+Sheet3!F$30</f>
        <v>38000000</v>
      </c>
      <c r="W259" s="73">
        <f>J259+Sheet3!G$30</f>
        <v>37000000</v>
      </c>
      <c r="X259" s="73">
        <f>K259+Sheet3!H$30</f>
        <v>35500000</v>
      </c>
      <c r="Y259" s="57">
        <f t="shared" si="152"/>
        <v>0</v>
      </c>
      <c r="Z259" s="57">
        <f t="shared" si="153"/>
        <v>0</v>
      </c>
      <c r="AA259" s="57">
        <f t="shared" si="154"/>
        <v>0</v>
      </c>
      <c r="AB259" s="57">
        <f t="shared" si="155"/>
        <v>0</v>
      </c>
      <c r="AC259" s="57">
        <f t="shared" si="144"/>
        <v>0</v>
      </c>
      <c r="AD259" s="57">
        <f t="shared" si="145"/>
        <v>0</v>
      </c>
      <c r="AF259" s="68">
        <f t="shared" si="119"/>
        <v>2000000</v>
      </c>
      <c r="AG259" s="68">
        <f t="shared" si="120"/>
        <v>2000000</v>
      </c>
      <c r="AH259" s="68">
        <f t="shared" si="121"/>
        <v>2000000</v>
      </c>
      <c r="AI259" s="68">
        <f t="shared" si="122"/>
        <v>2000000</v>
      </c>
      <c r="AJ259" s="68">
        <f t="shared" si="123"/>
        <v>2000000</v>
      </c>
      <c r="AK259" s="68">
        <f t="shared" si="124"/>
        <v>2000000</v>
      </c>
      <c r="AL259" s="68">
        <f t="shared" si="125"/>
        <v>0</v>
      </c>
      <c r="AM259" s="68">
        <f t="shared" si="126"/>
        <v>0</v>
      </c>
      <c r="AN259" s="68">
        <f t="shared" si="127"/>
        <v>0</v>
      </c>
      <c r="AO259" s="68">
        <f t="shared" si="128"/>
        <v>0</v>
      </c>
      <c r="AP259" s="68">
        <f t="shared" si="129"/>
        <v>0</v>
      </c>
      <c r="AQ259" s="68">
        <f t="shared" si="130"/>
        <v>0</v>
      </c>
      <c r="AS259" s="68">
        <f t="shared" si="131"/>
        <v>2000000</v>
      </c>
      <c r="AT259" s="68">
        <f t="shared" si="132"/>
        <v>2000000</v>
      </c>
      <c r="AU259" s="68">
        <f t="shared" si="133"/>
        <v>1000000</v>
      </c>
      <c r="AV259" s="68">
        <f t="shared" si="134"/>
        <v>1000000</v>
      </c>
      <c r="AW259" s="68">
        <f t="shared" si="135"/>
        <v>1500000</v>
      </c>
      <c r="AX259" s="68">
        <f t="shared" si="136"/>
        <v>35500000</v>
      </c>
      <c r="AY259" s="68">
        <f t="shared" si="137"/>
        <v>0</v>
      </c>
      <c r="AZ259" s="68">
        <f t="shared" si="138"/>
        <v>0</v>
      </c>
      <c r="BA259" s="68">
        <f t="shared" si="139"/>
        <v>0</v>
      </c>
      <c r="BB259" s="68">
        <f t="shared" si="140"/>
        <v>0</v>
      </c>
      <c r="BC259" s="68">
        <f t="shared" si="141"/>
        <v>0</v>
      </c>
      <c r="BD259" s="68">
        <f t="shared" si="142"/>
        <v>0</v>
      </c>
    </row>
    <row r="260" spans="1:56" x14ac:dyDescent="0.35">
      <c r="A260" s="28" t="s">
        <v>459</v>
      </c>
      <c r="B260" s="28" t="s">
        <v>982</v>
      </c>
      <c r="C260" s="29" t="s">
        <v>983</v>
      </c>
      <c r="D260" s="57">
        <v>50700000</v>
      </c>
      <c r="E260" s="57">
        <f t="shared" si="143"/>
        <v>8700000</v>
      </c>
      <c r="F260" s="62">
        <v>40000000</v>
      </c>
      <c r="G260" s="62">
        <v>38000000</v>
      </c>
      <c r="H260" s="62">
        <v>36000000</v>
      </c>
      <c r="I260" s="62">
        <v>35000000</v>
      </c>
      <c r="J260" s="62">
        <v>34000000</v>
      </c>
      <c r="K260" s="62">
        <v>32500000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0</v>
      </c>
      <c r="S260" s="73">
        <f>F260+Sheet3!C$30</f>
        <v>42000000</v>
      </c>
      <c r="T260" s="73">
        <f>G260+Sheet3!D$30</f>
        <v>40000000</v>
      </c>
      <c r="U260" s="73">
        <f>H260+Sheet3!E$30</f>
        <v>38000000</v>
      </c>
      <c r="V260" s="73">
        <f>I260+Sheet3!F$30</f>
        <v>37000000</v>
      </c>
      <c r="W260" s="73">
        <f>J260+Sheet3!G$30</f>
        <v>36000000</v>
      </c>
      <c r="X260" s="73">
        <f>K260+Sheet3!H$30</f>
        <v>34500000</v>
      </c>
      <c r="Y260" s="57">
        <f t="shared" si="152"/>
        <v>0</v>
      </c>
      <c r="Z260" s="57">
        <f t="shared" si="153"/>
        <v>0</v>
      </c>
      <c r="AA260" s="57">
        <f t="shared" si="154"/>
        <v>0</v>
      </c>
      <c r="AB260" s="57">
        <f t="shared" si="155"/>
        <v>0</v>
      </c>
      <c r="AC260" s="57">
        <f t="shared" si="144"/>
        <v>0</v>
      </c>
      <c r="AD260" s="57">
        <f t="shared" si="145"/>
        <v>0</v>
      </c>
      <c r="AF260" s="68">
        <f t="shared" si="119"/>
        <v>2000000</v>
      </c>
      <c r="AG260" s="68">
        <f t="shared" si="120"/>
        <v>2000000</v>
      </c>
      <c r="AH260" s="68">
        <f t="shared" si="121"/>
        <v>2000000</v>
      </c>
      <c r="AI260" s="68">
        <f t="shared" si="122"/>
        <v>2000000</v>
      </c>
      <c r="AJ260" s="68">
        <f t="shared" si="123"/>
        <v>2000000</v>
      </c>
      <c r="AK260" s="68">
        <f t="shared" si="124"/>
        <v>2000000</v>
      </c>
      <c r="AL260" s="68">
        <f t="shared" si="125"/>
        <v>0</v>
      </c>
      <c r="AM260" s="68">
        <f t="shared" si="126"/>
        <v>0</v>
      </c>
      <c r="AN260" s="68">
        <f t="shared" si="127"/>
        <v>0</v>
      </c>
      <c r="AO260" s="68">
        <f t="shared" si="128"/>
        <v>0</v>
      </c>
      <c r="AP260" s="68">
        <f t="shared" si="129"/>
        <v>0</v>
      </c>
      <c r="AQ260" s="68">
        <f t="shared" si="130"/>
        <v>0</v>
      </c>
      <c r="AS260" s="68">
        <f t="shared" si="131"/>
        <v>2000000</v>
      </c>
      <c r="AT260" s="68">
        <f t="shared" si="132"/>
        <v>2000000</v>
      </c>
      <c r="AU260" s="68">
        <f t="shared" si="133"/>
        <v>1000000</v>
      </c>
      <c r="AV260" s="68">
        <f t="shared" si="134"/>
        <v>1000000</v>
      </c>
      <c r="AW260" s="68">
        <f t="shared" si="135"/>
        <v>1500000</v>
      </c>
      <c r="AX260" s="68">
        <f t="shared" si="136"/>
        <v>34500000</v>
      </c>
      <c r="AY260" s="68">
        <f t="shared" si="137"/>
        <v>0</v>
      </c>
      <c r="AZ260" s="68">
        <f t="shared" si="138"/>
        <v>0</v>
      </c>
      <c r="BA260" s="68">
        <f t="shared" si="139"/>
        <v>0</v>
      </c>
      <c r="BB260" s="68">
        <f t="shared" si="140"/>
        <v>0</v>
      </c>
      <c r="BC260" s="68">
        <f t="shared" si="141"/>
        <v>0</v>
      </c>
      <c r="BD260" s="68">
        <f t="shared" si="142"/>
        <v>0</v>
      </c>
    </row>
    <row r="261" spans="1:56" x14ac:dyDescent="0.35">
      <c r="A261" s="21" t="s">
        <v>459</v>
      </c>
      <c r="B261" s="21" t="s">
        <v>472</v>
      </c>
      <c r="C261" s="29" t="s">
        <v>473</v>
      </c>
      <c r="D261" s="57">
        <v>0</v>
      </c>
      <c r="E261" s="57">
        <f t="shared" si="143"/>
        <v>-44600000</v>
      </c>
      <c r="F261" s="62">
        <v>42600000</v>
      </c>
      <c r="G261" s="62">
        <v>40600000</v>
      </c>
      <c r="H261" s="62">
        <v>38800000</v>
      </c>
      <c r="I261" s="62">
        <v>37100000</v>
      </c>
      <c r="J261" s="62">
        <v>36500000</v>
      </c>
      <c r="K261" s="62">
        <v>34300000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S261" s="73">
        <f>F261+Sheet3!C$30</f>
        <v>44600000</v>
      </c>
      <c r="T261" s="73">
        <f>G261+Sheet3!D$30</f>
        <v>42600000</v>
      </c>
      <c r="U261" s="73">
        <f>H261+Sheet3!E$30</f>
        <v>40800000</v>
      </c>
      <c r="V261" s="73">
        <f>I261+Sheet3!F$30</f>
        <v>39100000</v>
      </c>
      <c r="W261" s="73">
        <f>J261+Sheet3!G$30</f>
        <v>38500000</v>
      </c>
      <c r="X261" s="73">
        <f>K261+Sheet3!H$30</f>
        <v>36300000</v>
      </c>
      <c r="Y261" s="57">
        <f t="shared" si="152"/>
        <v>0</v>
      </c>
      <c r="Z261" s="57">
        <f t="shared" si="153"/>
        <v>0</v>
      </c>
      <c r="AA261" s="57">
        <f t="shared" si="154"/>
        <v>0</v>
      </c>
      <c r="AB261" s="57">
        <f t="shared" si="155"/>
        <v>0</v>
      </c>
      <c r="AC261" s="57">
        <f t="shared" si="144"/>
        <v>0</v>
      </c>
      <c r="AD261" s="57">
        <f t="shared" si="145"/>
        <v>0</v>
      </c>
      <c r="AF261" s="68">
        <f t="shared" si="119"/>
        <v>2000000</v>
      </c>
      <c r="AG261" s="68">
        <f t="shared" si="120"/>
        <v>2000000</v>
      </c>
      <c r="AH261" s="68">
        <f t="shared" si="121"/>
        <v>2000000</v>
      </c>
      <c r="AI261" s="68">
        <f t="shared" si="122"/>
        <v>2000000</v>
      </c>
      <c r="AJ261" s="68">
        <f t="shared" si="123"/>
        <v>2000000</v>
      </c>
      <c r="AK261" s="68">
        <f t="shared" si="124"/>
        <v>2000000</v>
      </c>
      <c r="AL261" s="68">
        <f t="shared" si="125"/>
        <v>0</v>
      </c>
      <c r="AM261" s="68">
        <f t="shared" si="126"/>
        <v>0</v>
      </c>
      <c r="AN261" s="68">
        <f t="shared" si="127"/>
        <v>0</v>
      </c>
      <c r="AO261" s="68">
        <f t="shared" si="128"/>
        <v>0</v>
      </c>
      <c r="AP261" s="68">
        <f t="shared" si="129"/>
        <v>0</v>
      </c>
      <c r="AQ261" s="68">
        <f t="shared" si="130"/>
        <v>0</v>
      </c>
      <c r="AS261" s="68">
        <f t="shared" si="131"/>
        <v>2000000</v>
      </c>
      <c r="AT261" s="68">
        <f t="shared" si="132"/>
        <v>1800000</v>
      </c>
      <c r="AU261" s="68">
        <f t="shared" si="133"/>
        <v>1700000</v>
      </c>
      <c r="AV261" s="68">
        <f t="shared" si="134"/>
        <v>600000</v>
      </c>
      <c r="AW261" s="68">
        <f t="shared" si="135"/>
        <v>2200000</v>
      </c>
      <c r="AX261" s="68">
        <f t="shared" si="136"/>
        <v>36300000</v>
      </c>
      <c r="AY261" s="68">
        <f t="shared" si="137"/>
        <v>0</v>
      </c>
      <c r="AZ261" s="68">
        <f t="shared" si="138"/>
        <v>0</v>
      </c>
      <c r="BA261" s="68">
        <f t="shared" si="139"/>
        <v>0</v>
      </c>
      <c r="BB261" s="68">
        <f t="shared" si="140"/>
        <v>0</v>
      </c>
      <c r="BC261" s="68">
        <f t="shared" si="141"/>
        <v>0</v>
      </c>
      <c r="BD261" s="68">
        <f t="shared" si="142"/>
        <v>0</v>
      </c>
    </row>
    <row r="262" spans="1:56" x14ac:dyDescent="0.35">
      <c r="A262" s="21" t="s">
        <v>459</v>
      </c>
      <c r="B262" s="21" t="s">
        <v>474</v>
      </c>
      <c r="C262" s="29" t="s">
        <v>475</v>
      </c>
      <c r="D262" s="57">
        <v>67400000</v>
      </c>
      <c r="E262" s="57">
        <f t="shared" si="143"/>
        <v>67400000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S262" s="57">
        <f t="shared" si="146"/>
        <v>0</v>
      </c>
      <c r="T262" s="57">
        <f t="shared" si="147"/>
        <v>0</v>
      </c>
      <c r="U262" s="57">
        <f t="shared" si="148"/>
        <v>0</v>
      </c>
      <c r="V262" s="57">
        <f t="shared" si="149"/>
        <v>0</v>
      </c>
      <c r="W262" s="57">
        <f t="shared" si="150"/>
        <v>0</v>
      </c>
      <c r="X262" s="57">
        <f t="shared" si="151"/>
        <v>0</v>
      </c>
      <c r="Y262" s="57">
        <f t="shared" si="152"/>
        <v>0</v>
      </c>
      <c r="Z262" s="57">
        <f t="shared" si="153"/>
        <v>0</v>
      </c>
      <c r="AA262" s="57">
        <f t="shared" si="154"/>
        <v>0</v>
      </c>
      <c r="AB262" s="57">
        <f t="shared" si="155"/>
        <v>0</v>
      </c>
      <c r="AC262" s="57">
        <f t="shared" si="144"/>
        <v>0</v>
      </c>
      <c r="AD262" s="57">
        <f t="shared" si="145"/>
        <v>0</v>
      </c>
      <c r="AF262" s="68">
        <f t="shared" si="119"/>
        <v>0</v>
      </c>
      <c r="AG262" s="68">
        <f t="shared" si="120"/>
        <v>0</v>
      </c>
      <c r="AH262" s="68">
        <f t="shared" si="121"/>
        <v>0</v>
      </c>
      <c r="AI262" s="68">
        <f t="shared" si="122"/>
        <v>0</v>
      </c>
      <c r="AJ262" s="68">
        <f t="shared" si="123"/>
        <v>0</v>
      </c>
      <c r="AK262" s="68">
        <f t="shared" si="124"/>
        <v>0</v>
      </c>
      <c r="AL262" s="68">
        <f t="shared" si="125"/>
        <v>0</v>
      </c>
      <c r="AM262" s="68">
        <f t="shared" si="126"/>
        <v>0</v>
      </c>
      <c r="AN262" s="68">
        <f t="shared" si="127"/>
        <v>0</v>
      </c>
      <c r="AO262" s="68">
        <f t="shared" si="128"/>
        <v>0</v>
      </c>
      <c r="AP262" s="68">
        <f t="shared" si="129"/>
        <v>0</v>
      </c>
      <c r="AQ262" s="68">
        <f t="shared" si="130"/>
        <v>0</v>
      </c>
      <c r="AS262" s="68">
        <f t="shared" si="131"/>
        <v>0</v>
      </c>
      <c r="AT262" s="68">
        <f t="shared" si="132"/>
        <v>0</v>
      </c>
      <c r="AU262" s="68">
        <f t="shared" si="133"/>
        <v>0</v>
      </c>
      <c r="AV262" s="68">
        <f t="shared" si="134"/>
        <v>0</v>
      </c>
      <c r="AW262" s="68">
        <f t="shared" si="135"/>
        <v>0</v>
      </c>
      <c r="AX262" s="68">
        <f t="shared" si="136"/>
        <v>0</v>
      </c>
      <c r="AY262" s="68">
        <f t="shared" si="137"/>
        <v>0</v>
      </c>
      <c r="AZ262" s="68">
        <f t="shared" si="138"/>
        <v>0</v>
      </c>
      <c r="BA262" s="68">
        <f t="shared" si="139"/>
        <v>0</v>
      </c>
      <c r="BB262" s="68">
        <f t="shared" si="140"/>
        <v>0</v>
      </c>
      <c r="BC262" s="68">
        <f t="shared" si="141"/>
        <v>0</v>
      </c>
      <c r="BD262" s="68">
        <f t="shared" si="142"/>
        <v>0</v>
      </c>
    </row>
    <row r="263" spans="1:56" x14ac:dyDescent="0.35">
      <c r="A263" s="21" t="s">
        <v>459</v>
      </c>
      <c r="B263" s="21" t="s">
        <v>476</v>
      </c>
      <c r="C263" s="29" t="s">
        <v>477</v>
      </c>
      <c r="D263" s="57">
        <v>67400000</v>
      </c>
      <c r="E263" s="57">
        <f t="shared" si="143"/>
        <v>8400000</v>
      </c>
      <c r="F263" s="62">
        <v>57000000</v>
      </c>
      <c r="G263" s="62">
        <v>55000000</v>
      </c>
      <c r="H263" s="62">
        <v>53000000</v>
      </c>
      <c r="I263" s="62">
        <v>49100000</v>
      </c>
      <c r="J263" s="62">
        <v>46200000</v>
      </c>
      <c r="K263" s="62">
        <v>43100000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19">
        <v>0</v>
      </c>
      <c r="S263" s="73">
        <f>F263+Sheet3!C$30</f>
        <v>59000000</v>
      </c>
      <c r="T263" s="73">
        <f>G263+Sheet3!D$30</f>
        <v>57000000</v>
      </c>
      <c r="U263" s="73">
        <f>H263+Sheet3!E$30</f>
        <v>55000000</v>
      </c>
      <c r="V263" s="73">
        <f>I263+Sheet3!F$30</f>
        <v>51100000</v>
      </c>
      <c r="W263" s="73">
        <f>J263+Sheet3!G$30</f>
        <v>48200000</v>
      </c>
      <c r="X263" s="73">
        <f>K263+Sheet3!H$30</f>
        <v>45100000</v>
      </c>
      <c r="Y263" s="57">
        <f t="shared" si="152"/>
        <v>0</v>
      </c>
      <c r="Z263" s="57">
        <f t="shared" si="153"/>
        <v>0</v>
      </c>
      <c r="AA263" s="57">
        <f t="shared" si="154"/>
        <v>0</v>
      </c>
      <c r="AB263" s="57">
        <f t="shared" si="155"/>
        <v>0</v>
      </c>
      <c r="AC263" s="57">
        <f t="shared" si="144"/>
        <v>0</v>
      </c>
      <c r="AD263" s="57">
        <f t="shared" si="145"/>
        <v>0</v>
      </c>
      <c r="AF263" s="68">
        <f t="shared" si="119"/>
        <v>2000000</v>
      </c>
      <c r="AG263" s="68">
        <f t="shared" si="120"/>
        <v>2000000</v>
      </c>
      <c r="AH263" s="68">
        <f t="shared" si="121"/>
        <v>2000000</v>
      </c>
      <c r="AI263" s="68">
        <f t="shared" si="122"/>
        <v>2000000</v>
      </c>
      <c r="AJ263" s="68">
        <f t="shared" si="123"/>
        <v>2000000</v>
      </c>
      <c r="AK263" s="68">
        <f t="shared" si="124"/>
        <v>2000000</v>
      </c>
      <c r="AL263" s="68">
        <f t="shared" si="125"/>
        <v>0</v>
      </c>
      <c r="AM263" s="68">
        <f t="shared" si="126"/>
        <v>0</v>
      </c>
      <c r="AN263" s="68">
        <f t="shared" si="127"/>
        <v>0</v>
      </c>
      <c r="AO263" s="68">
        <f t="shared" si="128"/>
        <v>0</v>
      </c>
      <c r="AP263" s="68">
        <f t="shared" si="129"/>
        <v>0</v>
      </c>
      <c r="AQ263" s="68">
        <f t="shared" si="130"/>
        <v>0</v>
      </c>
      <c r="AS263" s="68">
        <f t="shared" si="131"/>
        <v>2000000</v>
      </c>
      <c r="AT263" s="68">
        <f t="shared" si="132"/>
        <v>2000000</v>
      </c>
      <c r="AU263" s="68">
        <f t="shared" si="133"/>
        <v>3900000</v>
      </c>
      <c r="AV263" s="68">
        <f t="shared" si="134"/>
        <v>2900000</v>
      </c>
      <c r="AW263" s="68">
        <f t="shared" si="135"/>
        <v>3100000</v>
      </c>
      <c r="AX263" s="68">
        <f t="shared" si="136"/>
        <v>45100000</v>
      </c>
      <c r="AY263" s="68">
        <f t="shared" si="137"/>
        <v>0</v>
      </c>
      <c r="AZ263" s="68">
        <f t="shared" si="138"/>
        <v>0</v>
      </c>
      <c r="BA263" s="68">
        <f t="shared" si="139"/>
        <v>0</v>
      </c>
      <c r="BB263" s="68">
        <f t="shared" si="140"/>
        <v>0</v>
      </c>
      <c r="BC263" s="68">
        <f t="shared" si="141"/>
        <v>0</v>
      </c>
      <c r="BD263" s="68">
        <f t="shared" si="142"/>
        <v>0</v>
      </c>
    </row>
    <row r="264" spans="1:56" x14ac:dyDescent="0.35">
      <c r="A264" s="21" t="s">
        <v>459</v>
      </c>
      <c r="B264" s="21" t="s">
        <v>478</v>
      </c>
      <c r="C264" s="29" t="s">
        <v>479</v>
      </c>
      <c r="D264" s="57">
        <v>0</v>
      </c>
      <c r="E264" s="57">
        <f t="shared" si="143"/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v>0</v>
      </c>
      <c r="S264" s="57">
        <f t="shared" si="146"/>
        <v>0</v>
      </c>
      <c r="T264" s="57">
        <f t="shared" si="147"/>
        <v>0</v>
      </c>
      <c r="U264" s="57">
        <f t="shared" si="148"/>
        <v>0</v>
      </c>
      <c r="V264" s="57">
        <f t="shared" si="149"/>
        <v>0</v>
      </c>
      <c r="W264" s="57">
        <f t="shared" si="150"/>
        <v>0</v>
      </c>
      <c r="X264" s="57">
        <f t="shared" si="151"/>
        <v>0</v>
      </c>
      <c r="Y264" s="57">
        <f t="shared" si="152"/>
        <v>0</v>
      </c>
      <c r="Z264" s="57">
        <f t="shared" si="153"/>
        <v>0</v>
      </c>
      <c r="AA264" s="57">
        <f t="shared" si="154"/>
        <v>0</v>
      </c>
      <c r="AB264" s="57">
        <f t="shared" si="155"/>
        <v>0</v>
      </c>
      <c r="AC264" s="57">
        <f t="shared" si="144"/>
        <v>0</v>
      </c>
      <c r="AD264" s="57">
        <f t="shared" si="145"/>
        <v>0</v>
      </c>
      <c r="AF264" s="68">
        <f t="shared" si="119"/>
        <v>0</v>
      </c>
      <c r="AG264" s="68">
        <f t="shared" si="120"/>
        <v>0</v>
      </c>
      <c r="AH264" s="68">
        <f t="shared" si="121"/>
        <v>0</v>
      </c>
      <c r="AI264" s="68">
        <f t="shared" si="122"/>
        <v>0</v>
      </c>
      <c r="AJ264" s="68">
        <f t="shared" si="123"/>
        <v>0</v>
      </c>
      <c r="AK264" s="68">
        <f t="shared" si="124"/>
        <v>0</v>
      </c>
      <c r="AL264" s="68">
        <f t="shared" si="125"/>
        <v>0</v>
      </c>
      <c r="AM264" s="68">
        <f t="shared" si="126"/>
        <v>0</v>
      </c>
      <c r="AN264" s="68">
        <f t="shared" si="127"/>
        <v>0</v>
      </c>
      <c r="AO264" s="68">
        <f t="shared" si="128"/>
        <v>0</v>
      </c>
      <c r="AP264" s="68">
        <f t="shared" si="129"/>
        <v>0</v>
      </c>
      <c r="AQ264" s="68">
        <f t="shared" si="130"/>
        <v>0</v>
      </c>
      <c r="AS264" s="68">
        <f t="shared" si="131"/>
        <v>0</v>
      </c>
      <c r="AT264" s="68">
        <f t="shared" si="132"/>
        <v>0</v>
      </c>
      <c r="AU264" s="68">
        <f t="shared" si="133"/>
        <v>0</v>
      </c>
      <c r="AV264" s="68">
        <f t="shared" si="134"/>
        <v>0</v>
      </c>
      <c r="AW264" s="68">
        <f t="shared" si="135"/>
        <v>0</v>
      </c>
      <c r="AX264" s="68">
        <f t="shared" si="136"/>
        <v>0</v>
      </c>
      <c r="AY264" s="68">
        <f t="shared" si="137"/>
        <v>0</v>
      </c>
      <c r="AZ264" s="68">
        <f t="shared" si="138"/>
        <v>0</v>
      </c>
      <c r="BA264" s="68">
        <f t="shared" si="139"/>
        <v>0</v>
      </c>
      <c r="BB264" s="68">
        <f t="shared" si="140"/>
        <v>0</v>
      </c>
      <c r="BC264" s="68">
        <f t="shared" si="141"/>
        <v>0</v>
      </c>
      <c r="BD264" s="68">
        <f t="shared" si="142"/>
        <v>0</v>
      </c>
    </row>
    <row r="265" spans="1:56" x14ac:dyDescent="0.35">
      <c r="A265" s="21" t="s">
        <v>459</v>
      </c>
      <c r="B265" s="21" t="s">
        <v>984</v>
      </c>
      <c r="C265" s="22" t="s">
        <v>985</v>
      </c>
      <c r="D265" s="57">
        <v>40000000</v>
      </c>
      <c r="E265" s="57">
        <f t="shared" si="143"/>
        <v>5100000</v>
      </c>
      <c r="F265" s="19">
        <v>32900000</v>
      </c>
      <c r="G265" s="19">
        <v>31900000</v>
      </c>
      <c r="H265" s="19">
        <v>30900000</v>
      </c>
      <c r="I265" s="19">
        <v>26500000</v>
      </c>
      <c r="J265" s="19">
        <v>25200000</v>
      </c>
      <c r="K265" s="19">
        <v>23500000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v>0</v>
      </c>
      <c r="S265" s="73">
        <f>F265+Sheet3!C$30</f>
        <v>34900000</v>
      </c>
      <c r="T265" s="73">
        <f>G265+Sheet3!D$30</f>
        <v>33900000</v>
      </c>
      <c r="U265" s="73">
        <f>H265+Sheet3!E$30</f>
        <v>32900000</v>
      </c>
      <c r="V265" s="73">
        <f>I265+Sheet3!F$30</f>
        <v>28500000</v>
      </c>
      <c r="W265" s="73">
        <f>J265+Sheet3!G$30</f>
        <v>27200000</v>
      </c>
      <c r="X265" s="73">
        <f>K265+Sheet3!H$30</f>
        <v>25500000</v>
      </c>
      <c r="Y265" s="57">
        <f t="shared" si="152"/>
        <v>0</v>
      </c>
      <c r="Z265" s="57">
        <f t="shared" si="153"/>
        <v>0</v>
      </c>
      <c r="AA265" s="57">
        <f t="shared" si="154"/>
        <v>0</v>
      </c>
      <c r="AB265" s="57">
        <f t="shared" si="155"/>
        <v>0</v>
      </c>
      <c r="AC265" s="57">
        <f t="shared" si="144"/>
        <v>0</v>
      </c>
      <c r="AD265" s="57">
        <f t="shared" si="145"/>
        <v>0</v>
      </c>
      <c r="AF265" s="68">
        <f t="shared" si="119"/>
        <v>2000000</v>
      </c>
      <c r="AG265" s="68">
        <f t="shared" si="120"/>
        <v>2000000</v>
      </c>
      <c r="AH265" s="68">
        <f t="shared" si="121"/>
        <v>2000000</v>
      </c>
      <c r="AI265" s="68">
        <f t="shared" si="122"/>
        <v>2000000</v>
      </c>
      <c r="AJ265" s="68">
        <f t="shared" si="123"/>
        <v>2000000</v>
      </c>
      <c r="AK265" s="68">
        <f t="shared" si="124"/>
        <v>2000000</v>
      </c>
      <c r="AL265" s="68">
        <f t="shared" si="125"/>
        <v>0</v>
      </c>
      <c r="AM265" s="68">
        <f t="shared" si="126"/>
        <v>0</v>
      </c>
      <c r="AN265" s="68">
        <f t="shared" si="127"/>
        <v>0</v>
      </c>
      <c r="AO265" s="68">
        <f t="shared" si="128"/>
        <v>0</v>
      </c>
      <c r="AP265" s="68">
        <f t="shared" si="129"/>
        <v>0</v>
      </c>
      <c r="AQ265" s="68">
        <f t="shared" si="130"/>
        <v>0</v>
      </c>
      <c r="AS265" s="68">
        <f t="shared" si="131"/>
        <v>1000000</v>
      </c>
      <c r="AT265" s="68">
        <f t="shared" si="132"/>
        <v>1000000</v>
      </c>
      <c r="AU265" s="68">
        <f t="shared" si="133"/>
        <v>4400000</v>
      </c>
      <c r="AV265" s="68">
        <f t="shared" si="134"/>
        <v>1300000</v>
      </c>
      <c r="AW265" s="68">
        <f t="shared" si="135"/>
        <v>1700000</v>
      </c>
      <c r="AX265" s="68">
        <f t="shared" si="136"/>
        <v>25500000</v>
      </c>
      <c r="AY265" s="68">
        <f t="shared" si="137"/>
        <v>0</v>
      </c>
      <c r="AZ265" s="68">
        <f t="shared" si="138"/>
        <v>0</v>
      </c>
      <c r="BA265" s="68">
        <f t="shared" si="139"/>
        <v>0</v>
      </c>
      <c r="BB265" s="68">
        <f t="shared" si="140"/>
        <v>0</v>
      </c>
      <c r="BC265" s="68">
        <f t="shared" si="141"/>
        <v>0</v>
      </c>
      <c r="BD265" s="68">
        <f t="shared" si="142"/>
        <v>0</v>
      </c>
    </row>
    <row r="266" spans="1:56" x14ac:dyDescent="0.35">
      <c r="A266" s="21" t="s">
        <v>459</v>
      </c>
      <c r="B266" s="21" t="s">
        <v>480</v>
      </c>
      <c r="C266" s="29" t="s">
        <v>481</v>
      </c>
      <c r="D266" s="57">
        <v>0</v>
      </c>
      <c r="E266" s="57">
        <f t="shared" si="143"/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19">
        <v>0</v>
      </c>
      <c r="S266" s="57">
        <f t="shared" si="146"/>
        <v>0</v>
      </c>
      <c r="T266" s="57">
        <f t="shared" si="147"/>
        <v>0</v>
      </c>
      <c r="U266" s="57">
        <f t="shared" si="148"/>
        <v>0</v>
      </c>
      <c r="V266" s="57">
        <f t="shared" si="149"/>
        <v>0</v>
      </c>
      <c r="W266" s="57">
        <f t="shared" si="150"/>
        <v>0</v>
      </c>
      <c r="X266" s="57">
        <f t="shared" si="151"/>
        <v>0</v>
      </c>
      <c r="Y266" s="57">
        <f t="shared" si="152"/>
        <v>0</v>
      </c>
      <c r="Z266" s="57">
        <f t="shared" si="153"/>
        <v>0</v>
      </c>
      <c r="AA266" s="57">
        <f t="shared" si="154"/>
        <v>0</v>
      </c>
      <c r="AB266" s="57">
        <f t="shared" si="155"/>
        <v>0</v>
      </c>
      <c r="AC266" s="57">
        <f t="shared" si="144"/>
        <v>0</v>
      </c>
      <c r="AD266" s="57">
        <f t="shared" si="145"/>
        <v>0</v>
      </c>
      <c r="AF266" s="68">
        <f t="shared" si="119"/>
        <v>0</v>
      </c>
      <c r="AG266" s="68">
        <f t="shared" si="120"/>
        <v>0</v>
      </c>
      <c r="AH266" s="68">
        <f t="shared" si="121"/>
        <v>0</v>
      </c>
      <c r="AI266" s="68">
        <f t="shared" si="122"/>
        <v>0</v>
      </c>
      <c r="AJ266" s="68">
        <f t="shared" si="123"/>
        <v>0</v>
      </c>
      <c r="AK266" s="68">
        <f t="shared" si="124"/>
        <v>0</v>
      </c>
      <c r="AL266" s="68">
        <f t="shared" si="125"/>
        <v>0</v>
      </c>
      <c r="AM266" s="68">
        <f t="shared" si="126"/>
        <v>0</v>
      </c>
      <c r="AN266" s="68">
        <f t="shared" si="127"/>
        <v>0</v>
      </c>
      <c r="AO266" s="68">
        <f t="shared" si="128"/>
        <v>0</v>
      </c>
      <c r="AP266" s="68">
        <f t="shared" si="129"/>
        <v>0</v>
      </c>
      <c r="AQ266" s="68">
        <f t="shared" si="130"/>
        <v>0</v>
      </c>
      <c r="AS266" s="68">
        <f t="shared" si="131"/>
        <v>0</v>
      </c>
      <c r="AT266" s="68">
        <f t="shared" si="132"/>
        <v>0</v>
      </c>
      <c r="AU266" s="68">
        <f t="shared" si="133"/>
        <v>0</v>
      </c>
      <c r="AV266" s="68">
        <f t="shared" si="134"/>
        <v>0</v>
      </c>
      <c r="AW266" s="68">
        <f t="shared" si="135"/>
        <v>0</v>
      </c>
      <c r="AX266" s="68">
        <f t="shared" si="136"/>
        <v>0</v>
      </c>
      <c r="AY266" s="68">
        <f t="shared" si="137"/>
        <v>0</v>
      </c>
      <c r="AZ266" s="68">
        <f t="shared" si="138"/>
        <v>0</v>
      </c>
      <c r="BA266" s="68">
        <f t="shared" si="139"/>
        <v>0</v>
      </c>
      <c r="BB266" s="68">
        <f t="shared" si="140"/>
        <v>0</v>
      </c>
      <c r="BC266" s="68">
        <f t="shared" si="141"/>
        <v>0</v>
      </c>
      <c r="BD266" s="68">
        <f t="shared" si="142"/>
        <v>0</v>
      </c>
    </row>
    <row r="267" spans="1:56" x14ac:dyDescent="0.35">
      <c r="A267" s="21" t="s">
        <v>459</v>
      </c>
      <c r="B267" s="21" t="s">
        <v>482</v>
      </c>
      <c r="C267" s="29" t="s">
        <v>483</v>
      </c>
      <c r="D267" s="57">
        <v>0</v>
      </c>
      <c r="E267" s="57">
        <f t="shared" si="143"/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19">
        <v>0</v>
      </c>
      <c r="S267" s="57">
        <f t="shared" si="146"/>
        <v>0</v>
      </c>
      <c r="T267" s="57">
        <f t="shared" si="147"/>
        <v>0</v>
      </c>
      <c r="U267" s="57">
        <f t="shared" si="148"/>
        <v>0</v>
      </c>
      <c r="V267" s="57">
        <f t="shared" si="149"/>
        <v>0</v>
      </c>
      <c r="W267" s="57">
        <f t="shared" si="150"/>
        <v>0</v>
      </c>
      <c r="X267" s="57">
        <f t="shared" si="151"/>
        <v>0</v>
      </c>
      <c r="Y267" s="57">
        <f t="shared" si="152"/>
        <v>0</v>
      </c>
      <c r="Z267" s="57">
        <f t="shared" si="153"/>
        <v>0</v>
      </c>
      <c r="AA267" s="57">
        <f t="shared" si="154"/>
        <v>0</v>
      </c>
      <c r="AB267" s="57">
        <f t="shared" si="155"/>
        <v>0</v>
      </c>
      <c r="AC267" s="57">
        <f t="shared" si="144"/>
        <v>0</v>
      </c>
      <c r="AD267" s="57">
        <f t="shared" si="145"/>
        <v>0</v>
      </c>
      <c r="AF267" s="68">
        <f t="shared" ref="AF267:AF330" si="156">S267-F267</f>
        <v>0</v>
      </c>
      <c r="AG267" s="68">
        <f t="shared" ref="AG267:AG330" si="157">T267-G267</f>
        <v>0</v>
      </c>
      <c r="AH267" s="68">
        <f t="shared" ref="AH267:AH330" si="158">U267-H267</f>
        <v>0</v>
      </c>
      <c r="AI267" s="68">
        <f t="shared" ref="AI267:AI330" si="159">V267-I267</f>
        <v>0</v>
      </c>
      <c r="AJ267" s="68">
        <f t="shared" ref="AJ267:AJ330" si="160">W267-J267</f>
        <v>0</v>
      </c>
      <c r="AK267" s="68">
        <f t="shared" ref="AK267:AK330" si="161">X267-K267</f>
        <v>0</v>
      </c>
      <c r="AL267" s="68">
        <f t="shared" ref="AL267:AL330" si="162">Y267-L267</f>
        <v>0</v>
      </c>
      <c r="AM267" s="68">
        <f t="shared" ref="AM267:AM330" si="163">Z267-M267</f>
        <v>0</v>
      </c>
      <c r="AN267" s="68">
        <f t="shared" ref="AN267:AN330" si="164">AA267-N267</f>
        <v>0</v>
      </c>
      <c r="AO267" s="68">
        <f t="shared" ref="AO267:AO330" si="165">AB267-O267</f>
        <v>0</v>
      </c>
      <c r="AP267" s="68">
        <f t="shared" ref="AP267:AP330" si="166">AC267-P267</f>
        <v>0</v>
      </c>
      <c r="AQ267" s="68">
        <f t="shared" ref="AQ267:AQ330" si="167">AD267-Q267</f>
        <v>0</v>
      </c>
      <c r="AS267" s="68">
        <f t="shared" ref="AS267:AS330" si="168">S267-T267</f>
        <v>0</v>
      </c>
      <c r="AT267" s="68">
        <f t="shared" ref="AT267:AT330" si="169">T267-U267</f>
        <v>0</v>
      </c>
      <c r="AU267" s="68">
        <f t="shared" ref="AU267:AU330" si="170">U267-V267</f>
        <v>0</v>
      </c>
      <c r="AV267" s="68">
        <f t="shared" ref="AV267:AV330" si="171">V267-W267</f>
        <v>0</v>
      </c>
      <c r="AW267" s="68">
        <f t="shared" ref="AW267:AW330" si="172">W267-X267</f>
        <v>0</v>
      </c>
      <c r="AX267" s="68">
        <f t="shared" ref="AX267:AX330" si="173">X267-Y267</f>
        <v>0</v>
      </c>
      <c r="AY267" s="68">
        <f t="shared" ref="AY267:AY330" si="174">Y267-Z267</f>
        <v>0</v>
      </c>
      <c r="AZ267" s="68">
        <f t="shared" ref="AZ267:AZ330" si="175">Z267-AA267</f>
        <v>0</v>
      </c>
      <c r="BA267" s="68">
        <f t="shared" ref="BA267:BA330" si="176">AA267-AB267</f>
        <v>0</v>
      </c>
      <c r="BB267" s="68">
        <f t="shared" ref="BB267:BB330" si="177">AB267-AC267</f>
        <v>0</v>
      </c>
      <c r="BC267" s="68">
        <f t="shared" ref="BC267:BC330" si="178">AC267-AD267</f>
        <v>0</v>
      </c>
      <c r="BD267" s="68">
        <f t="shared" ref="BD267:BD330" si="179">AD267-AE267</f>
        <v>0</v>
      </c>
    </row>
    <row r="268" spans="1:56" x14ac:dyDescent="0.35">
      <c r="A268" s="21" t="s">
        <v>459</v>
      </c>
      <c r="B268" s="21" t="s">
        <v>484</v>
      </c>
      <c r="C268" s="29" t="s">
        <v>485</v>
      </c>
      <c r="D268" s="57">
        <v>41500000</v>
      </c>
      <c r="E268" s="57">
        <f t="shared" ref="E268:E331" si="180">D268-S268</f>
        <v>5300000</v>
      </c>
      <c r="F268" s="19">
        <v>34200000</v>
      </c>
      <c r="G268" s="19">
        <v>33200000</v>
      </c>
      <c r="H268" s="19">
        <v>32200000</v>
      </c>
      <c r="I268" s="19">
        <v>25300000</v>
      </c>
      <c r="J268" s="19">
        <v>24100000</v>
      </c>
      <c r="K268" s="19">
        <v>21000000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S268" s="73">
        <f>F268+Sheet3!C$30</f>
        <v>36200000</v>
      </c>
      <c r="T268" s="73">
        <f>G268+Sheet3!D$30</f>
        <v>35200000</v>
      </c>
      <c r="U268" s="73">
        <f>H268+Sheet3!E$30</f>
        <v>34200000</v>
      </c>
      <c r="V268" s="73">
        <f>I268+Sheet3!F$30</f>
        <v>27300000</v>
      </c>
      <c r="W268" s="73">
        <f>J268+Sheet3!G$30</f>
        <v>26100000</v>
      </c>
      <c r="X268" s="73">
        <f>K268+Sheet3!H$30</f>
        <v>23000000</v>
      </c>
      <c r="Y268" s="57">
        <f t="shared" ref="Y268:Y331" si="181">L268</f>
        <v>0</v>
      </c>
      <c r="Z268" s="57">
        <f t="shared" ref="Z268:Z331" si="182">M268</f>
        <v>0</v>
      </c>
      <c r="AA268" s="57">
        <f t="shared" ref="AA268:AA331" si="183">N268</f>
        <v>0</v>
      </c>
      <c r="AB268" s="57">
        <f t="shared" ref="AB268:AB331" si="184">O268</f>
        <v>0</v>
      </c>
      <c r="AC268" s="57">
        <f t="shared" ref="AC268:AC331" si="185">P268</f>
        <v>0</v>
      </c>
      <c r="AD268" s="57">
        <f t="shared" ref="AD268:AD331" si="186">Q268</f>
        <v>0</v>
      </c>
      <c r="AF268" s="68">
        <f t="shared" si="156"/>
        <v>2000000</v>
      </c>
      <c r="AG268" s="68">
        <f t="shared" si="157"/>
        <v>2000000</v>
      </c>
      <c r="AH268" s="68">
        <f t="shared" si="158"/>
        <v>2000000</v>
      </c>
      <c r="AI268" s="68">
        <f t="shared" si="159"/>
        <v>2000000</v>
      </c>
      <c r="AJ268" s="68">
        <f t="shared" si="160"/>
        <v>2000000</v>
      </c>
      <c r="AK268" s="68">
        <f t="shared" si="161"/>
        <v>2000000</v>
      </c>
      <c r="AL268" s="68">
        <f t="shared" si="162"/>
        <v>0</v>
      </c>
      <c r="AM268" s="68">
        <f t="shared" si="163"/>
        <v>0</v>
      </c>
      <c r="AN268" s="68">
        <f t="shared" si="164"/>
        <v>0</v>
      </c>
      <c r="AO268" s="68">
        <f t="shared" si="165"/>
        <v>0</v>
      </c>
      <c r="AP268" s="68">
        <f t="shared" si="166"/>
        <v>0</v>
      </c>
      <c r="AQ268" s="68">
        <f t="shared" si="167"/>
        <v>0</v>
      </c>
      <c r="AS268" s="68">
        <f t="shared" si="168"/>
        <v>1000000</v>
      </c>
      <c r="AT268" s="68">
        <f t="shared" si="169"/>
        <v>1000000</v>
      </c>
      <c r="AU268" s="68">
        <f t="shared" si="170"/>
        <v>6900000</v>
      </c>
      <c r="AV268" s="68">
        <f t="shared" si="171"/>
        <v>1200000</v>
      </c>
      <c r="AW268" s="68">
        <f t="shared" si="172"/>
        <v>3100000</v>
      </c>
      <c r="AX268" s="68">
        <f t="shared" si="173"/>
        <v>23000000</v>
      </c>
      <c r="AY268" s="68">
        <f t="shared" si="174"/>
        <v>0</v>
      </c>
      <c r="AZ268" s="68">
        <f t="shared" si="175"/>
        <v>0</v>
      </c>
      <c r="BA268" s="68">
        <f t="shared" si="176"/>
        <v>0</v>
      </c>
      <c r="BB268" s="68">
        <f t="shared" si="177"/>
        <v>0</v>
      </c>
      <c r="BC268" s="68">
        <f t="shared" si="178"/>
        <v>0</v>
      </c>
      <c r="BD268" s="68">
        <f t="shared" si="179"/>
        <v>0</v>
      </c>
    </row>
    <row r="269" spans="1:56" x14ac:dyDescent="0.35">
      <c r="A269" s="21" t="s">
        <v>459</v>
      </c>
      <c r="B269" s="21" t="s">
        <v>486</v>
      </c>
      <c r="C269" s="29" t="s">
        <v>487</v>
      </c>
      <c r="D269" s="57">
        <v>53200000</v>
      </c>
      <c r="E269" s="57">
        <f t="shared" si="180"/>
        <v>53200000</v>
      </c>
      <c r="F269" s="19">
        <v>0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19">
        <v>0</v>
      </c>
      <c r="S269" s="57">
        <f t="shared" ref="S269:S331" si="187">F269</f>
        <v>0</v>
      </c>
      <c r="T269" s="57">
        <f t="shared" ref="T269:T331" si="188">G269</f>
        <v>0</v>
      </c>
      <c r="U269" s="57">
        <f t="shared" ref="U269:U331" si="189">H269</f>
        <v>0</v>
      </c>
      <c r="V269" s="57">
        <f t="shared" ref="V269:V331" si="190">I269</f>
        <v>0</v>
      </c>
      <c r="W269" s="57">
        <f t="shared" ref="W269:W331" si="191">J269</f>
        <v>0</v>
      </c>
      <c r="X269" s="57">
        <f t="shared" ref="X269:X331" si="192">K269</f>
        <v>0</v>
      </c>
      <c r="Y269" s="57">
        <f t="shared" si="181"/>
        <v>0</v>
      </c>
      <c r="Z269" s="57">
        <f t="shared" si="182"/>
        <v>0</v>
      </c>
      <c r="AA269" s="57">
        <f t="shared" si="183"/>
        <v>0</v>
      </c>
      <c r="AB269" s="57">
        <f t="shared" si="184"/>
        <v>0</v>
      </c>
      <c r="AC269" s="57">
        <f t="shared" si="185"/>
        <v>0</v>
      </c>
      <c r="AD269" s="57">
        <f t="shared" si="186"/>
        <v>0</v>
      </c>
      <c r="AF269" s="68">
        <f t="shared" si="156"/>
        <v>0</v>
      </c>
      <c r="AG269" s="68">
        <f t="shared" si="157"/>
        <v>0</v>
      </c>
      <c r="AH269" s="68">
        <f t="shared" si="158"/>
        <v>0</v>
      </c>
      <c r="AI269" s="68">
        <f t="shared" si="159"/>
        <v>0</v>
      </c>
      <c r="AJ269" s="68">
        <f t="shared" si="160"/>
        <v>0</v>
      </c>
      <c r="AK269" s="68">
        <f t="shared" si="161"/>
        <v>0</v>
      </c>
      <c r="AL269" s="68">
        <f t="shared" si="162"/>
        <v>0</v>
      </c>
      <c r="AM269" s="68">
        <f t="shared" si="163"/>
        <v>0</v>
      </c>
      <c r="AN269" s="68">
        <f t="shared" si="164"/>
        <v>0</v>
      </c>
      <c r="AO269" s="68">
        <f t="shared" si="165"/>
        <v>0</v>
      </c>
      <c r="AP269" s="68">
        <f t="shared" si="166"/>
        <v>0</v>
      </c>
      <c r="AQ269" s="68">
        <f t="shared" si="167"/>
        <v>0</v>
      </c>
      <c r="AS269" s="68">
        <f t="shared" si="168"/>
        <v>0</v>
      </c>
      <c r="AT269" s="68">
        <f t="shared" si="169"/>
        <v>0</v>
      </c>
      <c r="AU269" s="68">
        <f t="shared" si="170"/>
        <v>0</v>
      </c>
      <c r="AV269" s="68">
        <f t="shared" si="171"/>
        <v>0</v>
      </c>
      <c r="AW269" s="68">
        <f t="shared" si="172"/>
        <v>0</v>
      </c>
      <c r="AX269" s="68">
        <f t="shared" si="173"/>
        <v>0</v>
      </c>
      <c r="AY269" s="68">
        <f t="shared" si="174"/>
        <v>0</v>
      </c>
      <c r="AZ269" s="68">
        <f t="shared" si="175"/>
        <v>0</v>
      </c>
      <c r="BA269" s="68">
        <f t="shared" si="176"/>
        <v>0</v>
      </c>
      <c r="BB269" s="68">
        <f t="shared" si="177"/>
        <v>0</v>
      </c>
      <c r="BC269" s="68">
        <f t="shared" si="178"/>
        <v>0</v>
      </c>
      <c r="BD269" s="68">
        <f t="shared" si="179"/>
        <v>0</v>
      </c>
    </row>
    <row r="270" spans="1:56" x14ac:dyDescent="0.35">
      <c r="A270" s="21" t="s">
        <v>459</v>
      </c>
      <c r="B270" s="21" t="s">
        <v>488</v>
      </c>
      <c r="C270" s="29" t="s">
        <v>489</v>
      </c>
      <c r="D270" s="57">
        <v>53200000</v>
      </c>
      <c r="E270" s="57">
        <f t="shared" si="180"/>
        <v>53200000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S270" s="57">
        <f t="shared" si="187"/>
        <v>0</v>
      </c>
      <c r="T270" s="57">
        <f t="shared" si="188"/>
        <v>0</v>
      </c>
      <c r="U270" s="57">
        <f t="shared" si="189"/>
        <v>0</v>
      </c>
      <c r="V270" s="57">
        <f t="shared" si="190"/>
        <v>0</v>
      </c>
      <c r="W270" s="57">
        <f t="shared" si="191"/>
        <v>0</v>
      </c>
      <c r="X270" s="57">
        <f t="shared" si="192"/>
        <v>0</v>
      </c>
      <c r="Y270" s="57">
        <f t="shared" si="181"/>
        <v>0</v>
      </c>
      <c r="Z270" s="57">
        <f t="shared" si="182"/>
        <v>0</v>
      </c>
      <c r="AA270" s="57">
        <f t="shared" si="183"/>
        <v>0</v>
      </c>
      <c r="AB270" s="57">
        <f t="shared" si="184"/>
        <v>0</v>
      </c>
      <c r="AC270" s="57">
        <f t="shared" si="185"/>
        <v>0</v>
      </c>
      <c r="AD270" s="57">
        <f t="shared" si="186"/>
        <v>0</v>
      </c>
      <c r="AF270" s="68">
        <f t="shared" si="156"/>
        <v>0</v>
      </c>
      <c r="AG270" s="68">
        <f t="shared" si="157"/>
        <v>0</v>
      </c>
      <c r="AH270" s="68">
        <f t="shared" si="158"/>
        <v>0</v>
      </c>
      <c r="AI270" s="68">
        <f t="shared" si="159"/>
        <v>0</v>
      </c>
      <c r="AJ270" s="68">
        <f t="shared" si="160"/>
        <v>0</v>
      </c>
      <c r="AK270" s="68">
        <f t="shared" si="161"/>
        <v>0</v>
      </c>
      <c r="AL270" s="68">
        <f t="shared" si="162"/>
        <v>0</v>
      </c>
      <c r="AM270" s="68">
        <f t="shared" si="163"/>
        <v>0</v>
      </c>
      <c r="AN270" s="68">
        <f t="shared" si="164"/>
        <v>0</v>
      </c>
      <c r="AO270" s="68">
        <f t="shared" si="165"/>
        <v>0</v>
      </c>
      <c r="AP270" s="68">
        <f t="shared" si="166"/>
        <v>0</v>
      </c>
      <c r="AQ270" s="68">
        <f t="shared" si="167"/>
        <v>0</v>
      </c>
      <c r="AS270" s="68">
        <f t="shared" si="168"/>
        <v>0</v>
      </c>
      <c r="AT270" s="68">
        <f t="shared" si="169"/>
        <v>0</v>
      </c>
      <c r="AU270" s="68">
        <f t="shared" si="170"/>
        <v>0</v>
      </c>
      <c r="AV270" s="68">
        <f t="shared" si="171"/>
        <v>0</v>
      </c>
      <c r="AW270" s="68">
        <f t="shared" si="172"/>
        <v>0</v>
      </c>
      <c r="AX270" s="68">
        <f t="shared" si="173"/>
        <v>0</v>
      </c>
      <c r="AY270" s="68">
        <f t="shared" si="174"/>
        <v>0</v>
      </c>
      <c r="AZ270" s="68">
        <f t="shared" si="175"/>
        <v>0</v>
      </c>
      <c r="BA270" s="68">
        <f t="shared" si="176"/>
        <v>0</v>
      </c>
      <c r="BB270" s="68">
        <f t="shared" si="177"/>
        <v>0</v>
      </c>
      <c r="BC270" s="68">
        <f t="shared" si="178"/>
        <v>0</v>
      </c>
      <c r="BD270" s="68">
        <f t="shared" si="179"/>
        <v>0</v>
      </c>
    </row>
    <row r="271" spans="1:56" x14ac:dyDescent="0.35">
      <c r="A271" s="21" t="s">
        <v>459</v>
      </c>
      <c r="B271" s="21" t="s">
        <v>490</v>
      </c>
      <c r="C271" s="29" t="s">
        <v>491</v>
      </c>
      <c r="D271" s="57">
        <v>0</v>
      </c>
      <c r="E271" s="57">
        <f t="shared" si="180"/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S271" s="57">
        <f t="shared" si="187"/>
        <v>0</v>
      </c>
      <c r="T271" s="57">
        <f t="shared" si="188"/>
        <v>0</v>
      </c>
      <c r="U271" s="57">
        <f t="shared" si="189"/>
        <v>0</v>
      </c>
      <c r="V271" s="57">
        <f t="shared" si="190"/>
        <v>0</v>
      </c>
      <c r="W271" s="57">
        <f t="shared" si="191"/>
        <v>0</v>
      </c>
      <c r="X271" s="57">
        <f t="shared" si="192"/>
        <v>0</v>
      </c>
      <c r="Y271" s="57">
        <f t="shared" si="181"/>
        <v>0</v>
      </c>
      <c r="Z271" s="57">
        <f t="shared" si="182"/>
        <v>0</v>
      </c>
      <c r="AA271" s="57">
        <f t="shared" si="183"/>
        <v>0</v>
      </c>
      <c r="AB271" s="57">
        <f t="shared" si="184"/>
        <v>0</v>
      </c>
      <c r="AC271" s="57">
        <f t="shared" si="185"/>
        <v>0</v>
      </c>
      <c r="AD271" s="57">
        <f t="shared" si="186"/>
        <v>0</v>
      </c>
      <c r="AF271" s="68">
        <f t="shared" si="156"/>
        <v>0</v>
      </c>
      <c r="AG271" s="68">
        <f t="shared" si="157"/>
        <v>0</v>
      </c>
      <c r="AH271" s="68">
        <f t="shared" si="158"/>
        <v>0</v>
      </c>
      <c r="AI271" s="68">
        <f t="shared" si="159"/>
        <v>0</v>
      </c>
      <c r="AJ271" s="68">
        <f t="shared" si="160"/>
        <v>0</v>
      </c>
      <c r="AK271" s="68">
        <f t="shared" si="161"/>
        <v>0</v>
      </c>
      <c r="AL271" s="68">
        <f t="shared" si="162"/>
        <v>0</v>
      </c>
      <c r="AM271" s="68">
        <f t="shared" si="163"/>
        <v>0</v>
      </c>
      <c r="AN271" s="68">
        <f t="shared" si="164"/>
        <v>0</v>
      </c>
      <c r="AO271" s="68">
        <f t="shared" si="165"/>
        <v>0</v>
      </c>
      <c r="AP271" s="68">
        <f t="shared" si="166"/>
        <v>0</v>
      </c>
      <c r="AQ271" s="68">
        <f t="shared" si="167"/>
        <v>0</v>
      </c>
      <c r="AS271" s="68">
        <f t="shared" si="168"/>
        <v>0</v>
      </c>
      <c r="AT271" s="68">
        <f t="shared" si="169"/>
        <v>0</v>
      </c>
      <c r="AU271" s="68">
        <f t="shared" si="170"/>
        <v>0</v>
      </c>
      <c r="AV271" s="68">
        <f t="shared" si="171"/>
        <v>0</v>
      </c>
      <c r="AW271" s="68">
        <f t="shared" si="172"/>
        <v>0</v>
      </c>
      <c r="AX271" s="68">
        <f t="shared" si="173"/>
        <v>0</v>
      </c>
      <c r="AY271" s="68">
        <f t="shared" si="174"/>
        <v>0</v>
      </c>
      <c r="AZ271" s="68">
        <f t="shared" si="175"/>
        <v>0</v>
      </c>
      <c r="BA271" s="68">
        <f t="shared" si="176"/>
        <v>0</v>
      </c>
      <c r="BB271" s="68">
        <f t="shared" si="177"/>
        <v>0</v>
      </c>
      <c r="BC271" s="68">
        <f t="shared" si="178"/>
        <v>0</v>
      </c>
      <c r="BD271" s="68">
        <f t="shared" si="179"/>
        <v>0</v>
      </c>
    </row>
    <row r="272" spans="1:56" x14ac:dyDescent="0.35">
      <c r="A272" s="21" t="s">
        <v>492</v>
      </c>
      <c r="B272" s="21" t="s">
        <v>493</v>
      </c>
      <c r="C272" s="22" t="s">
        <v>494</v>
      </c>
      <c r="D272" s="57">
        <v>0</v>
      </c>
      <c r="E272" s="57">
        <f t="shared" si="180"/>
        <v>-12200000</v>
      </c>
      <c r="F272" s="19">
        <v>11700000</v>
      </c>
      <c r="G272" s="19">
        <v>11200000</v>
      </c>
      <c r="H272" s="19">
        <v>10900000</v>
      </c>
      <c r="I272" s="19">
        <v>10300000</v>
      </c>
      <c r="J272" s="19">
        <v>9800000</v>
      </c>
      <c r="K272" s="19">
        <v>8500000</v>
      </c>
      <c r="L272" s="19">
        <v>7500000</v>
      </c>
      <c r="M272" s="19">
        <v>6500000</v>
      </c>
      <c r="N272" s="19">
        <v>5900000</v>
      </c>
      <c r="O272" s="19">
        <v>0</v>
      </c>
      <c r="P272" s="19">
        <v>0</v>
      </c>
      <c r="Q272" s="19">
        <v>0</v>
      </c>
      <c r="S272" s="73">
        <f>F272+Sheet3!C$31</f>
        <v>12200000</v>
      </c>
      <c r="T272" s="73">
        <f>G272+Sheet3!D$31</f>
        <v>11700000</v>
      </c>
      <c r="U272" s="73">
        <f>H272+Sheet3!E$31</f>
        <v>11400000</v>
      </c>
      <c r="V272" s="73">
        <f>I272+Sheet3!F$31</f>
        <v>10800000</v>
      </c>
      <c r="W272" s="73">
        <f>J272+Sheet3!G$31</f>
        <v>10300000</v>
      </c>
      <c r="X272" s="73">
        <f>K272+Sheet3!H$31</f>
        <v>9000000</v>
      </c>
      <c r="Y272" s="73">
        <f>L272+Sheet3!I$31</f>
        <v>8000000</v>
      </c>
      <c r="Z272" s="73">
        <f>M272+Sheet3!J$31</f>
        <v>7000000</v>
      </c>
      <c r="AA272" s="73">
        <f>N272+Sheet3!K$31</f>
        <v>6400000</v>
      </c>
      <c r="AB272" s="57">
        <f t="shared" si="184"/>
        <v>0</v>
      </c>
      <c r="AC272" s="57">
        <f t="shared" si="185"/>
        <v>0</v>
      </c>
      <c r="AD272" s="57">
        <f t="shared" si="186"/>
        <v>0</v>
      </c>
      <c r="AF272" s="68">
        <f t="shared" si="156"/>
        <v>500000</v>
      </c>
      <c r="AG272" s="68">
        <f t="shared" si="157"/>
        <v>500000</v>
      </c>
      <c r="AH272" s="68">
        <f t="shared" si="158"/>
        <v>500000</v>
      </c>
      <c r="AI272" s="68">
        <f t="shared" si="159"/>
        <v>500000</v>
      </c>
      <c r="AJ272" s="68">
        <f t="shared" si="160"/>
        <v>500000</v>
      </c>
      <c r="AK272" s="68">
        <f t="shared" si="161"/>
        <v>500000</v>
      </c>
      <c r="AL272" s="68">
        <f t="shared" si="162"/>
        <v>500000</v>
      </c>
      <c r="AM272" s="68">
        <f t="shared" si="163"/>
        <v>500000</v>
      </c>
      <c r="AN272" s="68">
        <f t="shared" si="164"/>
        <v>500000</v>
      </c>
      <c r="AO272" s="68">
        <f t="shared" si="165"/>
        <v>0</v>
      </c>
      <c r="AP272" s="68">
        <f t="shared" si="166"/>
        <v>0</v>
      </c>
      <c r="AQ272" s="68">
        <f t="shared" si="167"/>
        <v>0</v>
      </c>
      <c r="AS272" s="68">
        <f t="shared" si="168"/>
        <v>500000</v>
      </c>
      <c r="AT272" s="68">
        <f t="shared" si="169"/>
        <v>300000</v>
      </c>
      <c r="AU272" s="68">
        <f t="shared" si="170"/>
        <v>600000</v>
      </c>
      <c r="AV272" s="68">
        <f t="shared" si="171"/>
        <v>500000</v>
      </c>
      <c r="AW272" s="68">
        <f t="shared" si="172"/>
        <v>1300000</v>
      </c>
      <c r="AX272" s="68">
        <f t="shared" si="173"/>
        <v>1000000</v>
      </c>
      <c r="AY272" s="68">
        <f t="shared" si="174"/>
        <v>1000000</v>
      </c>
      <c r="AZ272" s="68">
        <f t="shared" si="175"/>
        <v>600000</v>
      </c>
      <c r="BA272" s="68">
        <f t="shared" si="176"/>
        <v>6400000</v>
      </c>
      <c r="BB272" s="68">
        <f t="shared" si="177"/>
        <v>0</v>
      </c>
      <c r="BC272" s="68">
        <f t="shared" si="178"/>
        <v>0</v>
      </c>
      <c r="BD272" s="68">
        <f t="shared" si="179"/>
        <v>0</v>
      </c>
    </row>
    <row r="273" spans="1:56" x14ac:dyDescent="0.35">
      <c r="A273" s="21" t="s">
        <v>492</v>
      </c>
      <c r="B273" s="21" t="s">
        <v>495</v>
      </c>
      <c r="C273" s="22" t="s">
        <v>496</v>
      </c>
      <c r="D273" s="57">
        <v>18813000</v>
      </c>
      <c r="E273" s="57">
        <f t="shared" si="180"/>
        <v>6613000</v>
      </c>
      <c r="F273" s="19">
        <v>11700000</v>
      </c>
      <c r="G273" s="19">
        <v>11200000</v>
      </c>
      <c r="H273" s="19">
        <v>10900000</v>
      </c>
      <c r="I273" s="19">
        <v>10300000</v>
      </c>
      <c r="J273" s="19">
        <v>9800000</v>
      </c>
      <c r="K273" s="19">
        <v>8500000</v>
      </c>
      <c r="L273" s="19">
        <v>7500000</v>
      </c>
      <c r="M273" s="19">
        <v>6500000</v>
      </c>
      <c r="N273" s="19">
        <v>5900000</v>
      </c>
      <c r="O273" s="19">
        <v>0</v>
      </c>
      <c r="P273" s="19">
        <v>0</v>
      </c>
      <c r="Q273" s="19">
        <v>0</v>
      </c>
      <c r="S273" s="73">
        <f>F273+Sheet3!C$31</f>
        <v>12200000</v>
      </c>
      <c r="T273" s="73">
        <f>G273+Sheet3!D$31</f>
        <v>11700000</v>
      </c>
      <c r="U273" s="73">
        <f>H273+Sheet3!E$31</f>
        <v>11400000</v>
      </c>
      <c r="V273" s="73">
        <f>I273+Sheet3!F$31</f>
        <v>10800000</v>
      </c>
      <c r="W273" s="73">
        <f>J273+Sheet3!G$31</f>
        <v>10300000</v>
      </c>
      <c r="X273" s="73">
        <f>K273+Sheet3!H$31</f>
        <v>9000000</v>
      </c>
      <c r="Y273" s="73">
        <f>L273+Sheet3!I$31</f>
        <v>8000000</v>
      </c>
      <c r="Z273" s="73">
        <f>M273+Sheet3!J$31</f>
        <v>7000000</v>
      </c>
      <c r="AA273" s="73">
        <f>N273+Sheet3!K$31</f>
        <v>6400000</v>
      </c>
      <c r="AB273" s="57">
        <f t="shared" si="184"/>
        <v>0</v>
      </c>
      <c r="AC273" s="57">
        <f t="shared" si="185"/>
        <v>0</v>
      </c>
      <c r="AD273" s="57">
        <f t="shared" si="186"/>
        <v>0</v>
      </c>
      <c r="AF273" s="68">
        <f t="shared" si="156"/>
        <v>500000</v>
      </c>
      <c r="AG273" s="68">
        <f t="shared" si="157"/>
        <v>500000</v>
      </c>
      <c r="AH273" s="68">
        <f t="shared" si="158"/>
        <v>500000</v>
      </c>
      <c r="AI273" s="68">
        <f t="shared" si="159"/>
        <v>500000</v>
      </c>
      <c r="AJ273" s="68">
        <f t="shared" si="160"/>
        <v>500000</v>
      </c>
      <c r="AK273" s="68">
        <f t="shared" si="161"/>
        <v>500000</v>
      </c>
      <c r="AL273" s="68">
        <f t="shared" si="162"/>
        <v>500000</v>
      </c>
      <c r="AM273" s="68">
        <f t="shared" si="163"/>
        <v>500000</v>
      </c>
      <c r="AN273" s="68">
        <f t="shared" si="164"/>
        <v>500000</v>
      </c>
      <c r="AO273" s="68">
        <f t="shared" si="165"/>
        <v>0</v>
      </c>
      <c r="AP273" s="68">
        <f t="shared" si="166"/>
        <v>0</v>
      </c>
      <c r="AQ273" s="68">
        <f t="shared" si="167"/>
        <v>0</v>
      </c>
      <c r="AS273" s="68">
        <f t="shared" si="168"/>
        <v>500000</v>
      </c>
      <c r="AT273" s="68">
        <f t="shared" si="169"/>
        <v>300000</v>
      </c>
      <c r="AU273" s="68">
        <f t="shared" si="170"/>
        <v>600000</v>
      </c>
      <c r="AV273" s="68">
        <f t="shared" si="171"/>
        <v>500000</v>
      </c>
      <c r="AW273" s="68">
        <f t="shared" si="172"/>
        <v>1300000</v>
      </c>
      <c r="AX273" s="68">
        <f t="shared" si="173"/>
        <v>1000000</v>
      </c>
      <c r="AY273" s="68">
        <f t="shared" si="174"/>
        <v>1000000</v>
      </c>
      <c r="AZ273" s="68">
        <f t="shared" si="175"/>
        <v>600000</v>
      </c>
      <c r="BA273" s="68">
        <f t="shared" si="176"/>
        <v>6400000</v>
      </c>
      <c r="BB273" s="68">
        <f t="shared" si="177"/>
        <v>0</v>
      </c>
      <c r="BC273" s="68">
        <f t="shared" si="178"/>
        <v>0</v>
      </c>
      <c r="BD273" s="68">
        <f t="shared" si="179"/>
        <v>0</v>
      </c>
    </row>
    <row r="274" spans="1:56" x14ac:dyDescent="0.35">
      <c r="A274" s="21" t="s">
        <v>492</v>
      </c>
      <c r="B274" s="21" t="s">
        <v>497</v>
      </c>
      <c r="C274" s="22" t="s">
        <v>498</v>
      </c>
      <c r="D274" s="57">
        <v>0</v>
      </c>
      <c r="E274" s="57">
        <f t="shared" si="180"/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6500000</v>
      </c>
      <c r="N274" s="19">
        <v>5900000</v>
      </c>
      <c r="O274" s="19">
        <v>0</v>
      </c>
      <c r="P274" s="19">
        <v>0</v>
      </c>
      <c r="Q274" s="19">
        <v>0</v>
      </c>
      <c r="S274" s="57">
        <f t="shared" si="187"/>
        <v>0</v>
      </c>
      <c r="T274" s="57">
        <f t="shared" si="188"/>
        <v>0</v>
      </c>
      <c r="U274" s="57">
        <f t="shared" si="189"/>
        <v>0</v>
      </c>
      <c r="V274" s="57">
        <f t="shared" si="190"/>
        <v>0</v>
      </c>
      <c r="W274" s="57">
        <f t="shared" si="191"/>
        <v>0</v>
      </c>
      <c r="X274" s="57">
        <f t="shared" si="192"/>
        <v>0</v>
      </c>
      <c r="Y274" s="57">
        <f t="shared" si="181"/>
        <v>0</v>
      </c>
      <c r="Z274" s="73">
        <f>M274+Sheet3!J$31</f>
        <v>7000000</v>
      </c>
      <c r="AA274" s="73">
        <f>N274+Sheet3!K$31</f>
        <v>6400000</v>
      </c>
      <c r="AB274" s="57">
        <f t="shared" si="184"/>
        <v>0</v>
      </c>
      <c r="AC274" s="57">
        <f t="shared" si="185"/>
        <v>0</v>
      </c>
      <c r="AD274" s="57">
        <f t="shared" si="186"/>
        <v>0</v>
      </c>
      <c r="AF274" s="68">
        <f t="shared" si="156"/>
        <v>0</v>
      </c>
      <c r="AG274" s="68">
        <f t="shared" si="157"/>
        <v>0</v>
      </c>
      <c r="AH274" s="68">
        <f t="shared" si="158"/>
        <v>0</v>
      </c>
      <c r="AI274" s="68">
        <f t="shared" si="159"/>
        <v>0</v>
      </c>
      <c r="AJ274" s="68">
        <f t="shared" si="160"/>
        <v>0</v>
      </c>
      <c r="AK274" s="68">
        <f t="shared" si="161"/>
        <v>0</v>
      </c>
      <c r="AL274" s="68">
        <f t="shared" si="162"/>
        <v>0</v>
      </c>
      <c r="AM274" s="68">
        <f t="shared" si="163"/>
        <v>500000</v>
      </c>
      <c r="AN274" s="68">
        <f t="shared" si="164"/>
        <v>500000</v>
      </c>
      <c r="AO274" s="68">
        <f t="shared" si="165"/>
        <v>0</v>
      </c>
      <c r="AP274" s="68">
        <f t="shared" si="166"/>
        <v>0</v>
      </c>
      <c r="AQ274" s="68">
        <f t="shared" si="167"/>
        <v>0</v>
      </c>
      <c r="AS274" s="68">
        <f t="shared" si="168"/>
        <v>0</v>
      </c>
      <c r="AT274" s="68">
        <f t="shared" si="169"/>
        <v>0</v>
      </c>
      <c r="AU274" s="68">
        <f t="shared" si="170"/>
        <v>0</v>
      </c>
      <c r="AV274" s="68">
        <f t="shared" si="171"/>
        <v>0</v>
      </c>
      <c r="AW274" s="68">
        <f t="shared" si="172"/>
        <v>0</v>
      </c>
      <c r="AX274" s="68">
        <f t="shared" si="173"/>
        <v>0</v>
      </c>
      <c r="AY274" s="68">
        <f t="shared" si="174"/>
        <v>-7000000</v>
      </c>
      <c r="AZ274" s="68">
        <f t="shared" si="175"/>
        <v>600000</v>
      </c>
      <c r="BA274" s="68">
        <f t="shared" si="176"/>
        <v>6400000</v>
      </c>
      <c r="BB274" s="68">
        <f t="shared" si="177"/>
        <v>0</v>
      </c>
      <c r="BC274" s="68">
        <f t="shared" si="178"/>
        <v>0</v>
      </c>
      <c r="BD274" s="68">
        <f t="shared" si="179"/>
        <v>0</v>
      </c>
    </row>
    <row r="275" spans="1:56" x14ac:dyDescent="0.35">
      <c r="A275" s="28" t="s">
        <v>492</v>
      </c>
      <c r="B275" s="28" t="s">
        <v>990</v>
      </c>
      <c r="C275" s="29" t="s">
        <v>991</v>
      </c>
      <c r="D275" s="57">
        <v>19292000</v>
      </c>
      <c r="E275" s="57">
        <f t="shared" si="180"/>
        <v>6592000</v>
      </c>
      <c r="F275" s="19">
        <v>12200000</v>
      </c>
      <c r="G275" s="19">
        <v>11700000</v>
      </c>
      <c r="H275" s="19">
        <v>11400000</v>
      </c>
      <c r="I275" s="19">
        <v>10900000</v>
      </c>
      <c r="J275" s="19">
        <v>10300000</v>
      </c>
      <c r="K275" s="19">
        <v>9500000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S275" s="73">
        <f>F275+Sheet3!C$31</f>
        <v>12700000</v>
      </c>
      <c r="T275" s="73">
        <f>G275+Sheet3!D$31</f>
        <v>12200000</v>
      </c>
      <c r="U275" s="73">
        <f>H275+Sheet3!E$31</f>
        <v>11900000</v>
      </c>
      <c r="V275" s="73">
        <f>I275+Sheet3!F$31</f>
        <v>11400000</v>
      </c>
      <c r="W275" s="73">
        <f>J275+Sheet3!G$31</f>
        <v>10800000</v>
      </c>
      <c r="X275" s="73">
        <f>K275+Sheet3!H$31</f>
        <v>10000000</v>
      </c>
      <c r="Y275" s="57">
        <f t="shared" si="181"/>
        <v>0</v>
      </c>
      <c r="Z275" s="57">
        <f t="shared" si="182"/>
        <v>0</v>
      </c>
      <c r="AA275" s="57">
        <f t="shared" si="183"/>
        <v>0</v>
      </c>
      <c r="AB275" s="57">
        <f t="shared" si="184"/>
        <v>0</v>
      </c>
      <c r="AC275" s="57">
        <f t="shared" si="185"/>
        <v>0</v>
      </c>
      <c r="AD275" s="57">
        <f t="shared" si="186"/>
        <v>0</v>
      </c>
      <c r="AF275" s="68">
        <f t="shared" si="156"/>
        <v>500000</v>
      </c>
      <c r="AG275" s="68">
        <f t="shared" si="157"/>
        <v>500000</v>
      </c>
      <c r="AH275" s="68">
        <f t="shared" si="158"/>
        <v>500000</v>
      </c>
      <c r="AI275" s="68">
        <f t="shared" si="159"/>
        <v>500000</v>
      </c>
      <c r="AJ275" s="68">
        <f t="shared" si="160"/>
        <v>500000</v>
      </c>
      <c r="AK275" s="68">
        <f t="shared" si="161"/>
        <v>500000</v>
      </c>
      <c r="AL275" s="68">
        <f t="shared" si="162"/>
        <v>0</v>
      </c>
      <c r="AM275" s="68">
        <f t="shared" si="163"/>
        <v>0</v>
      </c>
      <c r="AN275" s="68">
        <f t="shared" si="164"/>
        <v>0</v>
      </c>
      <c r="AO275" s="68">
        <f t="shared" si="165"/>
        <v>0</v>
      </c>
      <c r="AP275" s="68">
        <f t="shared" si="166"/>
        <v>0</v>
      </c>
      <c r="AQ275" s="68">
        <f t="shared" si="167"/>
        <v>0</v>
      </c>
      <c r="AS275" s="68">
        <f t="shared" si="168"/>
        <v>500000</v>
      </c>
      <c r="AT275" s="68">
        <f t="shared" si="169"/>
        <v>300000</v>
      </c>
      <c r="AU275" s="68">
        <f t="shared" si="170"/>
        <v>500000</v>
      </c>
      <c r="AV275" s="68">
        <f t="shared" si="171"/>
        <v>600000</v>
      </c>
      <c r="AW275" s="68">
        <f t="shared" si="172"/>
        <v>800000</v>
      </c>
      <c r="AX275" s="68">
        <f t="shared" si="173"/>
        <v>10000000</v>
      </c>
      <c r="AY275" s="68">
        <f t="shared" si="174"/>
        <v>0</v>
      </c>
      <c r="AZ275" s="68">
        <f t="shared" si="175"/>
        <v>0</v>
      </c>
      <c r="BA275" s="68">
        <f t="shared" si="176"/>
        <v>0</v>
      </c>
      <c r="BB275" s="68">
        <f t="shared" si="177"/>
        <v>0</v>
      </c>
      <c r="BC275" s="68">
        <f t="shared" si="178"/>
        <v>0</v>
      </c>
      <c r="BD275" s="68">
        <f t="shared" si="179"/>
        <v>0</v>
      </c>
    </row>
    <row r="276" spans="1:56" x14ac:dyDescent="0.35">
      <c r="A276" s="21" t="s">
        <v>492</v>
      </c>
      <c r="B276" s="21" t="s">
        <v>499</v>
      </c>
      <c r="C276" s="22" t="s">
        <v>500</v>
      </c>
      <c r="D276" s="57">
        <v>18813000</v>
      </c>
      <c r="E276" s="57">
        <f t="shared" si="180"/>
        <v>7313000</v>
      </c>
      <c r="F276" s="19">
        <v>11000000</v>
      </c>
      <c r="G276" s="19">
        <v>10500000</v>
      </c>
      <c r="H276" s="19">
        <v>10200000</v>
      </c>
      <c r="I276" s="19">
        <v>9800000</v>
      </c>
      <c r="J276" s="19">
        <v>9300000</v>
      </c>
      <c r="K276" s="19">
        <v>8200000</v>
      </c>
      <c r="L276" s="19">
        <v>7100000</v>
      </c>
      <c r="M276" s="19">
        <v>6300000</v>
      </c>
      <c r="N276" s="19">
        <v>5800000</v>
      </c>
      <c r="O276" s="19">
        <v>0</v>
      </c>
      <c r="P276" s="19">
        <v>0</v>
      </c>
      <c r="Q276" s="19">
        <v>0</v>
      </c>
      <c r="S276" s="73">
        <f>F276+Sheet3!C$31</f>
        <v>11500000</v>
      </c>
      <c r="T276" s="73">
        <f>G276+Sheet3!D$31</f>
        <v>11000000</v>
      </c>
      <c r="U276" s="73">
        <f>H276+Sheet3!E$31</f>
        <v>10700000</v>
      </c>
      <c r="V276" s="73">
        <f>I276+Sheet3!F$31</f>
        <v>10300000</v>
      </c>
      <c r="W276" s="73">
        <f>J276+Sheet3!G$31</f>
        <v>9800000</v>
      </c>
      <c r="X276" s="73">
        <f>K276+Sheet3!H$31</f>
        <v>8700000</v>
      </c>
      <c r="Y276" s="73">
        <f>L276+Sheet3!I$31</f>
        <v>7600000</v>
      </c>
      <c r="Z276" s="73">
        <f>M276+Sheet3!J$31</f>
        <v>6800000</v>
      </c>
      <c r="AA276" s="73">
        <f>N276+Sheet3!K$31</f>
        <v>6300000</v>
      </c>
      <c r="AB276" s="57">
        <f t="shared" si="184"/>
        <v>0</v>
      </c>
      <c r="AC276" s="57">
        <f t="shared" si="185"/>
        <v>0</v>
      </c>
      <c r="AD276" s="57">
        <f t="shared" si="186"/>
        <v>0</v>
      </c>
      <c r="AF276" s="68">
        <f t="shared" si="156"/>
        <v>500000</v>
      </c>
      <c r="AG276" s="68">
        <f t="shared" si="157"/>
        <v>500000</v>
      </c>
      <c r="AH276" s="68">
        <f t="shared" si="158"/>
        <v>500000</v>
      </c>
      <c r="AI276" s="68">
        <f t="shared" si="159"/>
        <v>500000</v>
      </c>
      <c r="AJ276" s="68">
        <f t="shared" si="160"/>
        <v>500000</v>
      </c>
      <c r="AK276" s="68">
        <f t="shared" si="161"/>
        <v>500000</v>
      </c>
      <c r="AL276" s="68">
        <f t="shared" si="162"/>
        <v>500000</v>
      </c>
      <c r="AM276" s="68">
        <f t="shared" si="163"/>
        <v>500000</v>
      </c>
      <c r="AN276" s="68">
        <f t="shared" si="164"/>
        <v>500000</v>
      </c>
      <c r="AO276" s="68">
        <f t="shared" si="165"/>
        <v>0</v>
      </c>
      <c r="AP276" s="68">
        <f t="shared" si="166"/>
        <v>0</v>
      </c>
      <c r="AQ276" s="68">
        <f t="shared" si="167"/>
        <v>0</v>
      </c>
      <c r="AS276" s="68">
        <f t="shared" si="168"/>
        <v>500000</v>
      </c>
      <c r="AT276" s="68">
        <f t="shared" si="169"/>
        <v>300000</v>
      </c>
      <c r="AU276" s="68">
        <f t="shared" si="170"/>
        <v>400000</v>
      </c>
      <c r="AV276" s="68">
        <f t="shared" si="171"/>
        <v>500000</v>
      </c>
      <c r="AW276" s="68">
        <f t="shared" si="172"/>
        <v>1100000</v>
      </c>
      <c r="AX276" s="68">
        <f t="shared" si="173"/>
        <v>1100000</v>
      </c>
      <c r="AY276" s="68">
        <f t="shared" si="174"/>
        <v>800000</v>
      </c>
      <c r="AZ276" s="68">
        <f t="shared" si="175"/>
        <v>500000</v>
      </c>
      <c r="BA276" s="68">
        <f t="shared" si="176"/>
        <v>6300000</v>
      </c>
      <c r="BB276" s="68">
        <f t="shared" si="177"/>
        <v>0</v>
      </c>
      <c r="BC276" s="68">
        <f t="shared" si="178"/>
        <v>0</v>
      </c>
      <c r="BD276" s="68">
        <f t="shared" si="179"/>
        <v>0</v>
      </c>
    </row>
    <row r="277" spans="1:56" x14ac:dyDescent="0.35">
      <c r="A277" s="21" t="s">
        <v>492</v>
      </c>
      <c r="B277" s="21" t="s">
        <v>501</v>
      </c>
      <c r="C277" s="22" t="s">
        <v>502</v>
      </c>
      <c r="D277" s="57">
        <v>0</v>
      </c>
      <c r="E277" s="57">
        <f t="shared" si="180"/>
        <v>0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5900000</v>
      </c>
      <c r="O277" s="19">
        <v>5300000</v>
      </c>
      <c r="P277" s="19">
        <v>4600000</v>
      </c>
      <c r="Q277" s="19">
        <v>3900000</v>
      </c>
      <c r="S277" s="57">
        <f t="shared" si="187"/>
        <v>0</v>
      </c>
      <c r="T277" s="57">
        <f t="shared" si="188"/>
        <v>0</v>
      </c>
      <c r="U277" s="57">
        <f t="shared" si="189"/>
        <v>0</v>
      </c>
      <c r="V277" s="57">
        <f t="shared" si="190"/>
        <v>0</v>
      </c>
      <c r="W277" s="57">
        <f t="shared" si="191"/>
        <v>0</v>
      </c>
      <c r="X277" s="57">
        <f t="shared" si="192"/>
        <v>0</v>
      </c>
      <c r="Y277" s="57">
        <f t="shared" si="181"/>
        <v>0</v>
      </c>
      <c r="Z277" s="57">
        <f t="shared" si="182"/>
        <v>0</v>
      </c>
      <c r="AA277" s="57">
        <f t="shared" si="183"/>
        <v>5900000</v>
      </c>
      <c r="AB277" s="57">
        <f t="shared" si="184"/>
        <v>5300000</v>
      </c>
      <c r="AC277" s="57">
        <f t="shared" si="185"/>
        <v>4600000</v>
      </c>
      <c r="AD277" s="57">
        <f t="shared" si="186"/>
        <v>3900000</v>
      </c>
      <c r="AF277" s="68">
        <f t="shared" si="156"/>
        <v>0</v>
      </c>
      <c r="AG277" s="68">
        <f t="shared" si="157"/>
        <v>0</v>
      </c>
      <c r="AH277" s="68">
        <f t="shared" si="158"/>
        <v>0</v>
      </c>
      <c r="AI277" s="68">
        <f t="shared" si="159"/>
        <v>0</v>
      </c>
      <c r="AJ277" s="68">
        <f t="shared" si="160"/>
        <v>0</v>
      </c>
      <c r="AK277" s="68">
        <f t="shared" si="161"/>
        <v>0</v>
      </c>
      <c r="AL277" s="68">
        <f t="shared" si="162"/>
        <v>0</v>
      </c>
      <c r="AM277" s="68">
        <f t="shared" si="163"/>
        <v>0</v>
      </c>
      <c r="AN277" s="68">
        <f t="shared" si="164"/>
        <v>0</v>
      </c>
      <c r="AO277" s="68">
        <f t="shared" si="165"/>
        <v>0</v>
      </c>
      <c r="AP277" s="68">
        <f t="shared" si="166"/>
        <v>0</v>
      </c>
      <c r="AQ277" s="68">
        <f t="shared" si="167"/>
        <v>0</v>
      </c>
      <c r="AS277" s="68">
        <f t="shared" si="168"/>
        <v>0</v>
      </c>
      <c r="AT277" s="68">
        <f t="shared" si="169"/>
        <v>0</v>
      </c>
      <c r="AU277" s="68">
        <f t="shared" si="170"/>
        <v>0</v>
      </c>
      <c r="AV277" s="68">
        <f t="shared" si="171"/>
        <v>0</v>
      </c>
      <c r="AW277" s="68">
        <f t="shared" si="172"/>
        <v>0</v>
      </c>
      <c r="AX277" s="68">
        <f t="shared" si="173"/>
        <v>0</v>
      </c>
      <c r="AY277" s="68">
        <f t="shared" si="174"/>
        <v>0</v>
      </c>
      <c r="AZ277" s="68">
        <f t="shared" si="175"/>
        <v>-5900000</v>
      </c>
      <c r="BA277" s="68">
        <f t="shared" si="176"/>
        <v>600000</v>
      </c>
      <c r="BB277" s="68">
        <f t="shared" si="177"/>
        <v>700000</v>
      </c>
      <c r="BC277" s="68">
        <f t="shared" si="178"/>
        <v>700000</v>
      </c>
      <c r="BD277" s="68">
        <f t="shared" si="179"/>
        <v>3900000</v>
      </c>
    </row>
    <row r="278" spans="1:56" x14ac:dyDescent="0.35">
      <c r="A278" s="21" t="s">
        <v>492</v>
      </c>
      <c r="B278" s="21" t="s">
        <v>503</v>
      </c>
      <c r="C278" s="22" t="s">
        <v>504</v>
      </c>
      <c r="D278" s="57">
        <v>0</v>
      </c>
      <c r="E278" s="57">
        <f t="shared" si="180"/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5900000</v>
      </c>
      <c r="O278" s="19">
        <v>5300000</v>
      </c>
      <c r="P278" s="19">
        <v>4600000</v>
      </c>
      <c r="Q278" s="19">
        <v>3900000</v>
      </c>
      <c r="S278" s="57">
        <f t="shared" si="187"/>
        <v>0</v>
      </c>
      <c r="T278" s="57">
        <f t="shared" si="188"/>
        <v>0</v>
      </c>
      <c r="U278" s="57">
        <f t="shared" si="189"/>
        <v>0</v>
      </c>
      <c r="V278" s="57">
        <f t="shared" si="190"/>
        <v>0</v>
      </c>
      <c r="W278" s="57">
        <f t="shared" si="191"/>
        <v>0</v>
      </c>
      <c r="X278" s="57">
        <f t="shared" si="192"/>
        <v>0</v>
      </c>
      <c r="Y278" s="57">
        <f t="shared" si="181"/>
        <v>0</v>
      </c>
      <c r="Z278" s="57">
        <f t="shared" si="182"/>
        <v>0</v>
      </c>
      <c r="AA278" s="57">
        <f t="shared" si="183"/>
        <v>5900000</v>
      </c>
      <c r="AB278" s="57">
        <f t="shared" si="184"/>
        <v>5300000</v>
      </c>
      <c r="AC278" s="57">
        <f t="shared" si="185"/>
        <v>4600000</v>
      </c>
      <c r="AD278" s="57">
        <f t="shared" si="186"/>
        <v>3900000</v>
      </c>
      <c r="AF278" s="68">
        <f t="shared" si="156"/>
        <v>0</v>
      </c>
      <c r="AG278" s="68">
        <f t="shared" si="157"/>
        <v>0</v>
      </c>
      <c r="AH278" s="68">
        <f t="shared" si="158"/>
        <v>0</v>
      </c>
      <c r="AI278" s="68">
        <f t="shared" si="159"/>
        <v>0</v>
      </c>
      <c r="AJ278" s="68">
        <f t="shared" si="160"/>
        <v>0</v>
      </c>
      <c r="AK278" s="68">
        <f t="shared" si="161"/>
        <v>0</v>
      </c>
      <c r="AL278" s="68">
        <f t="shared" si="162"/>
        <v>0</v>
      </c>
      <c r="AM278" s="68">
        <f t="shared" si="163"/>
        <v>0</v>
      </c>
      <c r="AN278" s="68">
        <f t="shared" si="164"/>
        <v>0</v>
      </c>
      <c r="AO278" s="68">
        <f t="shared" si="165"/>
        <v>0</v>
      </c>
      <c r="AP278" s="68">
        <f t="shared" si="166"/>
        <v>0</v>
      </c>
      <c r="AQ278" s="68">
        <f t="shared" si="167"/>
        <v>0</v>
      </c>
      <c r="AS278" s="68">
        <f t="shared" si="168"/>
        <v>0</v>
      </c>
      <c r="AT278" s="68">
        <f t="shared" si="169"/>
        <v>0</v>
      </c>
      <c r="AU278" s="68">
        <f t="shared" si="170"/>
        <v>0</v>
      </c>
      <c r="AV278" s="68">
        <f t="shared" si="171"/>
        <v>0</v>
      </c>
      <c r="AW278" s="68">
        <f t="shared" si="172"/>
        <v>0</v>
      </c>
      <c r="AX278" s="68">
        <f t="shared" si="173"/>
        <v>0</v>
      </c>
      <c r="AY278" s="68">
        <f t="shared" si="174"/>
        <v>0</v>
      </c>
      <c r="AZ278" s="68">
        <f t="shared" si="175"/>
        <v>-5900000</v>
      </c>
      <c r="BA278" s="68">
        <f t="shared" si="176"/>
        <v>600000</v>
      </c>
      <c r="BB278" s="68">
        <f t="shared" si="177"/>
        <v>700000</v>
      </c>
      <c r="BC278" s="68">
        <f t="shared" si="178"/>
        <v>700000</v>
      </c>
      <c r="BD278" s="68">
        <f t="shared" si="179"/>
        <v>3900000</v>
      </c>
    </row>
    <row r="279" spans="1:56" x14ac:dyDescent="0.35">
      <c r="A279" s="21" t="s">
        <v>492</v>
      </c>
      <c r="B279" s="21" t="s">
        <v>505</v>
      </c>
      <c r="C279" s="22" t="s">
        <v>506</v>
      </c>
      <c r="D279" s="57">
        <v>0</v>
      </c>
      <c r="E279" s="57">
        <f t="shared" si="180"/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5000000</v>
      </c>
      <c r="P279" s="19">
        <v>4300000</v>
      </c>
      <c r="Q279" s="19">
        <v>3900000</v>
      </c>
      <c r="S279" s="57">
        <f t="shared" si="187"/>
        <v>0</v>
      </c>
      <c r="T279" s="57">
        <f t="shared" si="188"/>
        <v>0</v>
      </c>
      <c r="U279" s="57">
        <f t="shared" si="189"/>
        <v>0</v>
      </c>
      <c r="V279" s="57">
        <f t="shared" si="190"/>
        <v>0</v>
      </c>
      <c r="W279" s="57">
        <f t="shared" si="191"/>
        <v>0</v>
      </c>
      <c r="X279" s="57">
        <f t="shared" si="192"/>
        <v>0</v>
      </c>
      <c r="Y279" s="57">
        <f t="shared" si="181"/>
        <v>0</v>
      </c>
      <c r="Z279" s="57">
        <f t="shared" si="182"/>
        <v>0</v>
      </c>
      <c r="AA279" s="57">
        <f t="shared" si="183"/>
        <v>0</v>
      </c>
      <c r="AB279" s="57">
        <f t="shared" si="184"/>
        <v>5000000</v>
      </c>
      <c r="AC279" s="57">
        <f t="shared" si="185"/>
        <v>4300000</v>
      </c>
      <c r="AD279" s="57">
        <f t="shared" si="186"/>
        <v>3900000</v>
      </c>
      <c r="AF279" s="68">
        <f t="shared" si="156"/>
        <v>0</v>
      </c>
      <c r="AG279" s="68">
        <f t="shared" si="157"/>
        <v>0</v>
      </c>
      <c r="AH279" s="68">
        <f t="shared" si="158"/>
        <v>0</v>
      </c>
      <c r="AI279" s="68">
        <f t="shared" si="159"/>
        <v>0</v>
      </c>
      <c r="AJ279" s="68">
        <f t="shared" si="160"/>
        <v>0</v>
      </c>
      <c r="AK279" s="68">
        <f t="shared" si="161"/>
        <v>0</v>
      </c>
      <c r="AL279" s="68">
        <f t="shared" si="162"/>
        <v>0</v>
      </c>
      <c r="AM279" s="68">
        <f t="shared" si="163"/>
        <v>0</v>
      </c>
      <c r="AN279" s="68">
        <f t="shared" si="164"/>
        <v>0</v>
      </c>
      <c r="AO279" s="68">
        <f t="shared" si="165"/>
        <v>0</v>
      </c>
      <c r="AP279" s="68">
        <f t="shared" si="166"/>
        <v>0</v>
      </c>
      <c r="AQ279" s="68">
        <f t="shared" si="167"/>
        <v>0</v>
      </c>
      <c r="AS279" s="68">
        <f t="shared" si="168"/>
        <v>0</v>
      </c>
      <c r="AT279" s="68">
        <f t="shared" si="169"/>
        <v>0</v>
      </c>
      <c r="AU279" s="68">
        <f t="shared" si="170"/>
        <v>0</v>
      </c>
      <c r="AV279" s="68">
        <f t="shared" si="171"/>
        <v>0</v>
      </c>
      <c r="AW279" s="68">
        <f t="shared" si="172"/>
        <v>0</v>
      </c>
      <c r="AX279" s="68">
        <f t="shared" si="173"/>
        <v>0</v>
      </c>
      <c r="AY279" s="68">
        <f t="shared" si="174"/>
        <v>0</v>
      </c>
      <c r="AZ279" s="68">
        <f t="shared" si="175"/>
        <v>0</v>
      </c>
      <c r="BA279" s="68">
        <f t="shared" si="176"/>
        <v>-5000000</v>
      </c>
      <c r="BB279" s="68">
        <f t="shared" si="177"/>
        <v>700000</v>
      </c>
      <c r="BC279" s="68">
        <f t="shared" si="178"/>
        <v>400000</v>
      </c>
      <c r="BD279" s="68">
        <f t="shared" si="179"/>
        <v>3900000</v>
      </c>
    </row>
    <row r="280" spans="1:56" x14ac:dyDescent="0.35">
      <c r="A280" s="21" t="s">
        <v>492</v>
      </c>
      <c r="B280" s="21" t="s">
        <v>507</v>
      </c>
      <c r="C280" s="22" t="s">
        <v>508</v>
      </c>
      <c r="D280" s="57">
        <v>0</v>
      </c>
      <c r="E280" s="57">
        <f t="shared" si="180"/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5000000</v>
      </c>
      <c r="P280" s="19">
        <v>4300000</v>
      </c>
      <c r="Q280" s="19">
        <v>3900000</v>
      </c>
      <c r="S280" s="57">
        <f t="shared" si="187"/>
        <v>0</v>
      </c>
      <c r="T280" s="57">
        <f t="shared" si="188"/>
        <v>0</v>
      </c>
      <c r="U280" s="57">
        <f t="shared" si="189"/>
        <v>0</v>
      </c>
      <c r="V280" s="57">
        <f t="shared" si="190"/>
        <v>0</v>
      </c>
      <c r="W280" s="57">
        <f t="shared" si="191"/>
        <v>0</v>
      </c>
      <c r="X280" s="57">
        <f t="shared" si="192"/>
        <v>0</v>
      </c>
      <c r="Y280" s="57">
        <f t="shared" si="181"/>
        <v>0</v>
      </c>
      <c r="Z280" s="57">
        <f t="shared" si="182"/>
        <v>0</v>
      </c>
      <c r="AA280" s="57">
        <f t="shared" si="183"/>
        <v>0</v>
      </c>
      <c r="AB280" s="57">
        <f t="shared" si="184"/>
        <v>5000000</v>
      </c>
      <c r="AC280" s="57">
        <f t="shared" si="185"/>
        <v>4300000</v>
      </c>
      <c r="AD280" s="57">
        <f t="shared" si="186"/>
        <v>3900000</v>
      </c>
      <c r="AF280" s="68">
        <f t="shared" si="156"/>
        <v>0</v>
      </c>
      <c r="AG280" s="68">
        <f t="shared" si="157"/>
        <v>0</v>
      </c>
      <c r="AH280" s="68">
        <f t="shared" si="158"/>
        <v>0</v>
      </c>
      <c r="AI280" s="68">
        <f t="shared" si="159"/>
        <v>0</v>
      </c>
      <c r="AJ280" s="68">
        <f t="shared" si="160"/>
        <v>0</v>
      </c>
      <c r="AK280" s="68">
        <f t="shared" si="161"/>
        <v>0</v>
      </c>
      <c r="AL280" s="68">
        <f t="shared" si="162"/>
        <v>0</v>
      </c>
      <c r="AM280" s="68">
        <f t="shared" si="163"/>
        <v>0</v>
      </c>
      <c r="AN280" s="68">
        <f t="shared" si="164"/>
        <v>0</v>
      </c>
      <c r="AO280" s="68">
        <f t="shared" si="165"/>
        <v>0</v>
      </c>
      <c r="AP280" s="68">
        <f t="shared" si="166"/>
        <v>0</v>
      </c>
      <c r="AQ280" s="68">
        <f t="shared" si="167"/>
        <v>0</v>
      </c>
      <c r="AS280" s="68">
        <f t="shared" si="168"/>
        <v>0</v>
      </c>
      <c r="AT280" s="68">
        <f t="shared" si="169"/>
        <v>0</v>
      </c>
      <c r="AU280" s="68">
        <f t="shared" si="170"/>
        <v>0</v>
      </c>
      <c r="AV280" s="68">
        <f t="shared" si="171"/>
        <v>0</v>
      </c>
      <c r="AW280" s="68">
        <f t="shared" si="172"/>
        <v>0</v>
      </c>
      <c r="AX280" s="68">
        <f t="shared" si="173"/>
        <v>0</v>
      </c>
      <c r="AY280" s="68">
        <f t="shared" si="174"/>
        <v>0</v>
      </c>
      <c r="AZ280" s="68">
        <f t="shared" si="175"/>
        <v>0</v>
      </c>
      <c r="BA280" s="68">
        <f t="shared" si="176"/>
        <v>-5000000</v>
      </c>
      <c r="BB280" s="68">
        <f t="shared" si="177"/>
        <v>700000</v>
      </c>
      <c r="BC280" s="68">
        <f t="shared" si="178"/>
        <v>400000</v>
      </c>
      <c r="BD280" s="68">
        <f t="shared" si="179"/>
        <v>3900000</v>
      </c>
    </row>
    <row r="281" spans="1:56" x14ac:dyDescent="0.35">
      <c r="A281" s="21" t="s">
        <v>492</v>
      </c>
      <c r="B281" s="21" t="s">
        <v>509</v>
      </c>
      <c r="C281" s="22" t="s">
        <v>510</v>
      </c>
      <c r="D281" s="57">
        <v>0</v>
      </c>
      <c r="E281" s="57">
        <f t="shared" si="180"/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19">
        <v>8400000</v>
      </c>
      <c r="N281" s="19">
        <v>7500000</v>
      </c>
      <c r="O281" s="19">
        <v>7000000</v>
      </c>
      <c r="P281" s="19">
        <v>6500000</v>
      </c>
      <c r="Q281" s="19">
        <v>5900000</v>
      </c>
      <c r="S281" s="57">
        <f t="shared" si="187"/>
        <v>0</v>
      </c>
      <c r="T281" s="57">
        <f t="shared" si="188"/>
        <v>0</v>
      </c>
      <c r="U281" s="57">
        <f t="shared" si="189"/>
        <v>0</v>
      </c>
      <c r="V281" s="57">
        <f t="shared" si="190"/>
        <v>0</v>
      </c>
      <c r="W281" s="57">
        <f t="shared" si="191"/>
        <v>0</v>
      </c>
      <c r="X281" s="57">
        <f t="shared" si="192"/>
        <v>0</v>
      </c>
      <c r="Y281" s="57">
        <f t="shared" si="181"/>
        <v>0</v>
      </c>
      <c r="Z281" s="57">
        <f t="shared" si="182"/>
        <v>8400000</v>
      </c>
      <c r="AA281" s="57">
        <f t="shared" si="183"/>
        <v>7500000</v>
      </c>
      <c r="AB281" s="57">
        <f t="shared" si="184"/>
        <v>7000000</v>
      </c>
      <c r="AC281" s="57">
        <f t="shared" si="185"/>
        <v>6500000</v>
      </c>
      <c r="AD281" s="57">
        <f t="shared" si="186"/>
        <v>5900000</v>
      </c>
      <c r="AF281" s="68">
        <f t="shared" si="156"/>
        <v>0</v>
      </c>
      <c r="AG281" s="68">
        <f t="shared" si="157"/>
        <v>0</v>
      </c>
      <c r="AH281" s="68">
        <f t="shared" si="158"/>
        <v>0</v>
      </c>
      <c r="AI281" s="68">
        <f t="shared" si="159"/>
        <v>0</v>
      </c>
      <c r="AJ281" s="68">
        <f t="shared" si="160"/>
        <v>0</v>
      </c>
      <c r="AK281" s="68">
        <f t="shared" si="161"/>
        <v>0</v>
      </c>
      <c r="AL281" s="68">
        <f t="shared" si="162"/>
        <v>0</v>
      </c>
      <c r="AM281" s="68">
        <f t="shared" si="163"/>
        <v>0</v>
      </c>
      <c r="AN281" s="68">
        <f t="shared" si="164"/>
        <v>0</v>
      </c>
      <c r="AO281" s="68">
        <f t="shared" si="165"/>
        <v>0</v>
      </c>
      <c r="AP281" s="68">
        <f t="shared" si="166"/>
        <v>0</v>
      </c>
      <c r="AQ281" s="68">
        <f t="shared" si="167"/>
        <v>0</v>
      </c>
      <c r="AS281" s="68">
        <f t="shared" si="168"/>
        <v>0</v>
      </c>
      <c r="AT281" s="68">
        <f t="shared" si="169"/>
        <v>0</v>
      </c>
      <c r="AU281" s="68">
        <f t="shared" si="170"/>
        <v>0</v>
      </c>
      <c r="AV281" s="68">
        <f t="shared" si="171"/>
        <v>0</v>
      </c>
      <c r="AW281" s="68">
        <f t="shared" si="172"/>
        <v>0</v>
      </c>
      <c r="AX281" s="68">
        <f t="shared" si="173"/>
        <v>0</v>
      </c>
      <c r="AY281" s="68">
        <f t="shared" si="174"/>
        <v>-8400000</v>
      </c>
      <c r="AZ281" s="68">
        <f t="shared" si="175"/>
        <v>900000</v>
      </c>
      <c r="BA281" s="68">
        <f t="shared" si="176"/>
        <v>500000</v>
      </c>
      <c r="BB281" s="68">
        <f t="shared" si="177"/>
        <v>500000</v>
      </c>
      <c r="BC281" s="68">
        <f t="shared" si="178"/>
        <v>600000</v>
      </c>
      <c r="BD281" s="68">
        <f t="shared" si="179"/>
        <v>5900000</v>
      </c>
    </row>
    <row r="282" spans="1:56" x14ac:dyDescent="0.35">
      <c r="A282" s="21" t="s">
        <v>492</v>
      </c>
      <c r="B282" s="21" t="s">
        <v>511</v>
      </c>
      <c r="C282" s="22" t="s">
        <v>512</v>
      </c>
      <c r="D282" s="57">
        <v>0</v>
      </c>
      <c r="E282" s="57">
        <f t="shared" si="180"/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8400000</v>
      </c>
      <c r="N282" s="19">
        <v>7500000</v>
      </c>
      <c r="O282" s="19">
        <v>7000000</v>
      </c>
      <c r="P282" s="19">
        <v>6500000</v>
      </c>
      <c r="Q282" s="19">
        <v>5900000</v>
      </c>
      <c r="S282" s="57">
        <f t="shared" si="187"/>
        <v>0</v>
      </c>
      <c r="T282" s="57">
        <f t="shared" si="188"/>
        <v>0</v>
      </c>
      <c r="U282" s="57">
        <f t="shared" si="189"/>
        <v>0</v>
      </c>
      <c r="V282" s="57">
        <f t="shared" si="190"/>
        <v>0</v>
      </c>
      <c r="W282" s="57">
        <f t="shared" si="191"/>
        <v>0</v>
      </c>
      <c r="X282" s="57">
        <f t="shared" si="192"/>
        <v>0</v>
      </c>
      <c r="Y282" s="57">
        <f t="shared" si="181"/>
        <v>0</v>
      </c>
      <c r="Z282" s="57">
        <f t="shared" si="182"/>
        <v>8400000</v>
      </c>
      <c r="AA282" s="57">
        <f t="shared" si="183"/>
        <v>7500000</v>
      </c>
      <c r="AB282" s="57">
        <f t="shared" si="184"/>
        <v>7000000</v>
      </c>
      <c r="AC282" s="57">
        <f t="shared" si="185"/>
        <v>6500000</v>
      </c>
      <c r="AD282" s="57">
        <f t="shared" si="186"/>
        <v>5900000</v>
      </c>
      <c r="AF282" s="68">
        <f t="shared" si="156"/>
        <v>0</v>
      </c>
      <c r="AG282" s="68">
        <f t="shared" si="157"/>
        <v>0</v>
      </c>
      <c r="AH282" s="68">
        <f t="shared" si="158"/>
        <v>0</v>
      </c>
      <c r="AI282" s="68">
        <f t="shared" si="159"/>
        <v>0</v>
      </c>
      <c r="AJ282" s="68">
        <f t="shared" si="160"/>
        <v>0</v>
      </c>
      <c r="AK282" s="68">
        <f t="shared" si="161"/>
        <v>0</v>
      </c>
      <c r="AL282" s="68">
        <f t="shared" si="162"/>
        <v>0</v>
      </c>
      <c r="AM282" s="68">
        <f t="shared" si="163"/>
        <v>0</v>
      </c>
      <c r="AN282" s="68">
        <f t="shared" si="164"/>
        <v>0</v>
      </c>
      <c r="AO282" s="68">
        <f t="shared" si="165"/>
        <v>0</v>
      </c>
      <c r="AP282" s="68">
        <f t="shared" si="166"/>
        <v>0</v>
      </c>
      <c r="AQ282" s="68">
        <f t="shared" si="167"/>
        <v>0</v>
      </c>
      <c r="AS282" s="68">
        <f t="shared" si="168"/>
        <v>0</v>
      </c>
      <c r="AT282" s="68">
        <f t="shared" si="169"/>
        <v>0</v>
      </c>
      <c r="AU282" s="68">
        <f t="shared" si="170"/>
        <v>0</v>
      </c>
      <c r="AV282" s="68">
        <f t="shared" si="171"/>
        <v>0</v>
      </c>
      <c r="AW282" s="68">
        <f t="shared" si="172"/>
        <v>0</v>
      </c>
      <c r="AX282" s="68">
        <f t="shared" si="173"/>
        <v>0</v>
      </c>
      <c r="AY282" s="68">
        <f t="shared" si="174"/>
        <v>-8400000</v>
      </c>
      <c r="AZ282" s="68">
        <f t="shared" si="175"/>
        <v>900000</v>
      </c>
      <c r="BA282" s="68">
        <f t="shared" si="176"/>
        <v>500000</v>
      </c>
      <c r="BB282" s="68">
        <f t="shared" si="177"/>
        <v>500000</v>
      </c>
      <c r="BC282" s="68">
        <f t="shared" si="178"/>
        <v>600000</v>
      </c>
      <c r="BD282" s="68">
        <f t="shared" si="179"/>
        <v>5900000</v>
      </c>
    </row>
    <row r="283" spans="1:56" x14ac:dyDescent="0.35">
      <c r="A283" s="21" t="s">
        <v>492</v>
      </c>
      <c r="B283" s="21" t="s">
        <v>513</v>
      </c>
      <c r="C283" s="22" t="s">
        <v>514</v>
      </c>
      <c r="D283" s="57">
        <v>0</v>
      </c>
      <c r="E283" s="57">
        <f t="shared" si="180"/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0</v>
      </c>
      <c r="S283" s="57">
        <f t="shared" si="187"/>
        <v>0</v>
      </c>
      <c r="T283" s="57">
        <f t="shared" si="188"/>
        <v>0</v>
      </c>
      <c r="U283" s="57">
        <f t="shared" si="189"/>
        <v>0</v>
      </c>
      <c r="V283" s="57">
        <f t="shared" si="190"/>
        <v>0</v>
      </c>
      <c r="W283" s="57">
        <f t="shared" si="191"/>
        <v>0</v>
      </c>
      <c r="X283" s="57">
        <f t="shared" si="192"/>
        <v>0</v>
      </c>
      <c r="Y283" s="57">
        <f t="shared" si="181"/>
        <v>0</v>
      </c>
      <c r="Z283" s="57">
        <f t="shared" si="182"/>
        <v>0</v>
      </c>
      <c r="AA283" s="57">
        <f t="shared" si="183"/>
        <v>0</v>
      </c>
      <c r="AB283" s="57">
        <f t="shared" si="184"/>
        <v>0</v>
      </c>
      <c r="AC283" s="57">
        <f t="shared" si="185"/>
        <v>0</v>
      </c>
      <c r="AD283" s="57">
        <f t="shared" si="186"/>
        <v>0</v>
      </c>
      <c r="AF283" s="68">
        <f t="shared" si="156"/>
        <v>0</v>
      </c>
      <c r="AG283" s="68">
        <f t="shared" si="157"/>
        <v>0</v>
      </c>
      <c r="AH283" s="68">
        <f t="shared" si="158"/>
        <v>0</v>
      </c>
      <c r="AI283" s="68">
        <f t="shared" si="159"/>
        <v>0</v>
      </c>
      <c r="AJ283" s="68">
        <f t="shared" si="160"/>
        <v>0</v>
      </c>
      <c r="AK283" s="68">
        <f t="shared" si="161"/>
        <v>0</v>
      </c>
      <c r="AL283" s="68">
        <f t="shared" si="162"/>
        <v>0</v>
      </c>
      <c r="AM283" s="68">
        <f t="shared" si="163"/>
        <v>0</v>
      </c>
      <c r="AN283" s="68">
        <f t="shared" si="164"/>
        <v>0</v>
      </c>
      <c r="AO283" s="68">
        <f t="shared" si="165"/>
        <v>0</v>
      </c>
      <c r="AP283" s="68">
        <f t="shared" si="166"/>
        <v>0</v>
      </c>
      <c r="AQ283" s="68">
        <f t="shared" si="167"/>
        <v>0</v>
      </c>
      <c r="AS283" s="68">
        <f t="shared" si="168"/>
        <v>0</v>
      </c>
      <c r="AT283" s="68">
        <f t="shared" si="169"/>
        <v>0</v>
      </c>
      <c r="AU283" s="68">
        <f t="shared" si="170"/>
        <v>0</v>
      </c>
      <c r="AV283" s="68">
        <f t="shared" si="171"/>
        <v>0</v>
      </c>
      <c r="AW283" s="68">
        <f t="shared" si="172"/>
        <v>0</v>
      </c>
      <c r="AX283" s="68">
        <f t="shared" si="173"/>
        <v>0</v>
      </c>
      <c r="AY283" s="68">
        <f t="shared" si="174"/>
        <v>0</v>
      </c>
      <c r="AZ283" s="68">
        <f t="shared" si="175"/>
        <v>0</v>
      </c>
      <c r="BA283" s="68">
        <f t="shared" si="176"/>
        <v>0</v>
      </c>
      <c r="BB283" s="68">
        <f t="shared" si="177"/>
        <v>0</v>
      </c>
      <c r="BC283" s="68">
        <f t="shared" si="178"/>
        <v>0</v>
      </c>
      <c r="BD283" s="68">
        <f t="shared" si="179"/>
        <v>0</v>
      </c>
    </row>
    <row r="284" spans="1:56" x14ac:dyDescent="0.35">
      <c r="A284" s="21" t="s">
        <v>492</v>
      </c>
      <c r="B284" s="21" t="s">
        <v>645</v>
      </c>
      <c r="C284" s="29" t="s">
        <v>646</v>
      </c>
      <c r="D284" s="57">
        <v>34231000</v>
      </c>
      <c r="E284" s="57">
        <f t="shared" si="180"/>
        <v>11031000</v>
      </c>
      <c r="F284" s="19">
        <v>21200000</v>
      </c>
      <c r="G284" s="19">
        <v>20200000</v>
      </c>
      <c r="H284" s="19">
        <v>19800000</v>
      </c>
      <c r="I284" s="19">
        <v>18900000</v>
      </c>
      <c r="J284" s="19">
        <v>18100000</v>
      </c>
      <c r="K284" s="19">
        <v>15800000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S284" s="73">
        <f>F284+Sheet3!C$34</f>
        <v>23200000</v>
      </c>
      <c r="T284" s="73">
        <f>G284+Sheet3!D$34</f>
        <v>22200000</v>
      </c>
      <c r="U284" s="73">
        <f>H284+Sheet3!E$34</f>
        <v>21800000</v>
      </c>
      <c r="V284" s="73">
        <f>I284+Sheet3!F$34</f>
        <v>20900000</v>
      </c>
      <c r="W284" s="73">
        <f>J284+Sheet3!G$34</f>
        <v>20100000</v>
      </c>
      <c r="X284" s="73">
        <f>K284+Sheet3!H$34</f>
        <v>17800000</v>
      </c>
      <c r="Y284" s="57">
        <f t="shared" si="181"/>
        <v>0</v>
      </c>
      <c r="Z284" s="57">
        <f t="shared" si="182"/>
        <v>0</v>
      </c>
      <c r="AA284" s="57">
        <f t="shared" si="183"/>
        <v>0</v>
      </c>
      <c r="AB284" s="57">
        <f t="shared" si="184"/>
        <v>0</v>
      </c>
      <c r="AC284" s="57">
        <f t="shared" si="185"/>
        <v>0</v>
      </c>
      <c r="AD284" s="57">
        <f t="shared" si="186"/>
        <v>0</v>
      </c>
      <c r="AF284" s="68">
        <f t="shared" si="156"/>
        <v>2000000</v>
      </c>
      <c r="AG284" s="68">
        <f t="shared" si="157"/>
        <v>2000000</v>
      </c>
      <c r="AH284" s="68">
        <f t="shared" si="158"/>
        <v>2000000</v>
      </c>
      <c r="AI284" s="68">
        <f t="shared" si="159"/>
        <v>2000000</v>
      </c>
      <c r="AJ284" s="68">
        <f t="shared" si="160"/>
        <v>2000000</v>
      </c>
      <c r="AK284" s="68">
        <f t="shared" si="161"/>
        <v>2000000</v>
      </c>
      <c r="AL284" s="68">
        <f t="shared" si="162"/>
        <v>0</v>
      </c>
      <c r="AM284" s="68">
        <f t="shared" si="163"/>
        <v>0</v>
      </c>
      <c r="AN284" s="68">
        <f t="shared" si="164"/>
        <v>0</v>
      </c>
      <c r="AO284" s="68">
        <f t="shared" si="165"/>
        <v>0</v>
      </c>
      <c r="AP284" s="68">
        <f t="shared" si="166"/>
        <v>0</v>
      </c>
      <c r="AQ284" s="68">
        <f t="shared" si="167"/>
        <v>0</v>
      </c>
      <c r="AS284" s="68">
        <f t="shared" si="168"/>
        <v>1000000</v>
      </c>
      <c r="AT284" s="68">
        <f t="shared" si="169"/>
        <v>400000</v>
      </c>
      <c r="AU284" s="68">
        <f t="shared" si="170"/>
        <v>900000</v>
      </c>
      <c r="AV284" s="68">
        <f t="shared" si="171"/>
        <v>800000</v>
      </c>
      <c r="AW284" s="68">
        <f t="shared" si="172"/>
        <v>2300000</v>
      </c>
      <c r="AX284" s="68">
        <f t="shared" si="173"/>
        <v>17800000</v>
      </c>
      <c r="AY284" s="68">
        <f t="shared" si="174"/>
        <v>0</v>
      </c>
      <c r="AZ284" s="68">
        <f t="shared" si="175"/>
        <v>0</v>
      </c>
      <c r="BA284" s="68">
        <f t="shared" si="176"/>
        <v>0</v>
      </c>
      <c r="BB284" s="68">
        <f t="shared" si="177"/>
        <v>0</v>
      </c>
      <c r="BC284" s="68">
        <f t="shared" si="178"/>
        <v>0</v>
      </c>
      <c r="BD284" s="68">
        <f t="shared" si="179"/>
        <v>0</v>
      </c>
    </row>
    <row r="285" spans="1:56" x14ac:dyDescent="0.35">
      <c r="A285" s="21" t="s">
        <v>492</v>
      </c>
      <c r="B285" s="21" t="s">
        <v>647</v>
      </c>
      <c r="C285" s="29" t="s">
        <v>648</v>
      </c>
      <c r="D285" s="57">
        <v>30511000</v>
      </c>
      <c r="E285" s="57">
        <f t="shared" si="180"/>
        <v>8111000</v>
      </c>
      <c r="F285" s="19">
        <v>20400000</v>
      </c>
      <c r="G285" s="19">
        <v>19400000</v>
      </c>
      <c r="H285" s="19">
        <v>19000000</v>
      </c>
      <c r="I285" s="19">
        <v>18100000</v>
      </c>
      <c r="J285" s="19">
        <v>17200000</v>
      </c>
      <c r="K285" s="19">
        <v>15000000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S285" s="73">
        <f>F285+Sheet3!C$34</f>
        <v>22400000</v>
      </c>
      <c r="T285" s="73">
        <f>G285+Sheet3!D$34</f>
        <v>21400000</v>
      </c>
      <c r="U285" s="73">
        <f>H285+Sheet3!E$34</f>
        <v>21000000</v>
      </c>
      <c r="V285" s="73">
        <f>I285+Sheet3!F$34</f>
        <v>20100000</v>
      </c>
      <c r="W285" s="73">
        <f>J285+Sheet3!G$34</f>
        <v>19200000</v>
      </c>
      <c r="X285" s="73">
        <f>K285+Sheet3!H$34</f>
        <v>17000000</v>
      </c>
      <c r="Y285" s="57">
        <f t="shared" si="181"/>
        <v>0</v>
      </c>
      <c r="Z285" s="57">
        <f t="shared" si="182"/>
        <v>0</v>
      </c>
      <c r="AA285" s="57">
        <f t="shared" si="183"/>
        <v>0</v>
      </c>
      <c r="AB285" s="57">
        <f t="shared" si="184"/>
        <v>0</v>
      </c>
      <c r="AC285" s="57">
        <f t="shared" si="185"/>
        <v>0</v>
      </c>
      <c r="AD285" s="57">
        <f t="shared" si="186"/>
        <v>0</v>
      </c>
      <c r="AF285" s="68">
        <f t="shared" si="156"/>
        <v>2000000</v>
      </c>
      <c r="AG285" s="68">
        <f t="shared" si="157"/>
        <v>2000000</v>
      </c>
      <c r="AH285" s="68">
        <f t="shared" si="158"/>
        <v>2000000</v>
      </c>
      <c r="AI285" s="68">
        <f t="shared" si="159"/>
        <v>2000000</v>
      </c>
      <c r="AJ285" s="68">
        <f t="shared" si="160"/>
        <v>2000000</v>
      </c>
      <c r="AK285" s="68">
        <f t="shared" si="161"/>
        <v>2000000</v>
      </c>
      <c r="AL285" s="68">
        <f t="shared" si="162"/>
        <v>0</v>
      </c>
      <c r="AM285" s="68">
        <f t="shared" si="163"/>
        <v>0</v>
      </c>
      <c r="AN285" s="68">
        <f t="shared" si="164"/>
        <v>0</v>
      </c>
      <c r="AO285" s="68">
        <f t="shared" si="165"/>
        <v>0</v>
      </c>
      <c r="AP285" s="68">
        <f t="shared" si="166"/>
        <v>0</v>
      </c>
      <c r="AQ285" s="68">
        <f t="shared" si="167"/>
        <v>0</v>
      </c>
      <c r="AS285" s="68">
        <f t="shared" si="168"/>
        <v>1000000</v>
      </c>
      <c r="AT285" s="68">
        <f t="shared" si="169"/>
        <v>400000</v>
      </c>
      <c r="AU285" s="68">
        <f t="shared" si="170"/>
        <v>900000</v>
      </c>
      <c r="AV285" s="68">
        <f t="shared" si="171"/>
        <v>900000</v>
      </c>
      <c r="AW285" s="68">
        <f t="shared" si="172"/>
        <v>2200000</v>
      </c>
      <c r="AX285" s="68">
        <f t="shared" si="173"/>
        <v>17000000</v>
      </c>
      <c r="AY285" s="68">
        <f t="shared" si="174"/>
        <v>0</v>
      </c>
      <c r="AZ285" s="68">
        <f t="shared" si="175"/>
        <v>0</v>
      </c>
      <c r="BA285" s="68">
        <f t="shared" si="176"/>
        <v>0</v>
      </c>
      <c r="BB285" s="68">
        <f t="shared" si="177"/>
        <v>0</v>
      </c>
      <c r="BC285" s="68">
        <f t="shared" si="178"/>
        <v>0</v>
      </c>
      <c r="BD285" s="68">
        <f t="shared" si="179"/>
        <v>0</v>
      </c>
    </row>
    <row r="286" spans="1:56" x14ac:dyDescent="0.35">
      <c r="A286" s="21" t="s">
        <v>492</v>
      </c>
      <c r="B286" s="21" t="s">
        <v>515</v>
      </c>
      <c r="C286" s="22" t="s">
        <v>516</v>
      </c>
      <c r="D286" s="57">
        <v>0</v>
      </c>
      <c r="E286" s="57">
        <f t="shared" si="180"/>
        <v>0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6500000</v>
      </c>
      <c r="N286" s="19">
        <v>5900000</v>
      </c>
      <c r="O286" s="19">
        <v>5300000</v>
      </c>
      <c r="P286" s="19">
        <v>4600000</v>
      </c>
      <c r="Q286" s="19">
        <v>4100000</v>
      </c>
      <c r="S286" s="57">
        <f t="shared" si="187"/>
        <v>0</v>
      </c>
      <c r="T286" s="57">
        <f t="shared" si="188"/>
        <v>0</v>
      </c>
      <c r="U286" s="57">
        <f t="shared" si="189"/>
        <v>0</v>
      </c>
      <c r="V286" s="57">
        <f t="shared" si="190"/>
        <v>0</v>
      </c>
      <c r="W286" s="57">
        <f t="shared" si="191"/>
        <v>0</v>
      </c>
      <c r="X286" s="57">
        <f t="shared" si="192"/>
        <v>0</v>
      </c>
      <c r="Y286" s="57">
        <f t="shared" si="181"/>
        <v>0</v>
      </c>
      <c r="Z286" s="57">
        <f t="shared" si="182"/>
        <v>6500000</v>
      </c>
      <c r="AA286" s="57">
        <f t="shared" si="183"/>
        <v>5900000</v>
      </c>
      <c r="AB286" s="57">
        <f t="shared" si="184"/>
        <v>5300000</v>
      </c>
      <c r="AC286" s="57">
        <f t="shared" si="185"/>
        <v>4600000</v>
      </c>
      <c r="AD286" s="57">
        <f t="shared" si="186"/>
        <v>4100000</v>
      </c>
      <c r="AF286" s="68">
        <f t="shared" si="156"/>
        <v>0</v>
      </c>
      <c r="AG286" s="68">
        <f t="shared" si="157"/>
        <v>0</v>
      </c>
      <c r="AH286" s="68">
        <f t="shared" si="158"/>
        <v>0</v>
      </c>
      <c r="AI286" s="68">
        <f t="shared" si="159"/>
        <v>0</v>
      </c>
      <c r="AJ286" s="68">
        <f t="shared" si="160"/>
        <v>0</v>
      </c>
      <c r="AK286" s="68">
        <f t="shared" si="161"/>
        <v>0</v>
      </c>
      <c r="AL286" s="68">
        <f t="shared" si="162"/>
        <v>0</v>
      </c>
      <c r="AM286" s="68">
        <f t="shared" si="163"/>
        <v>0</v>
      </c>
      <c r="AN286" s="68">
        <f t="shared" si="164"/>
        <v>0</v>
      </c>
      <c r="AO286" s="68">
        <f t="shared" si="165"/>
        <v>0</v>
      </c>
      <c r="AP286" s="68">
        <f t="shared" si="166"/>
        <v>0</v>
      </c>
      <c r="AQ286" s="68">
        <f t="shared" si="167"/>
        <v>0</v>
      </c>
      <c r="AS286" s="68">
        <f t="shared" si="168"/>
        <v>0</v>
      </c>
      <c r="AT286" s="68">
        <f t="shared" si="169"/>
        <v>0</v>
      </c>
      <c r="AU286" s="68">
        <f t="shared" si="170"/>
        <v>0</v>
      </c>
      <c r="AV286" s="68">
        <f t="shared" si="171"/>
        <v>0</v>
      </c>
      <c r="AW286" s="68">
        <f t="shared" si="172"/>
        <v>0</v>
      </c>
      <c r="AX286" s="68">
        <f t="shared" si="173"/>
        <v>0</v>
      </c>
      <c r="AY286" s="68">
        <f t="shared" si="174"/>
        <v>-6500000</v>
      </c>
      <c r="AZ286" s="68">
        <f t="shared" si="175"/>
        <v>600000</v>
      </c>
      <c r="BA286" s="68">
        <f t="shared" si="176"/>
        <v>600000</v>
      </c>
      <c r="BB286" s="68">
        <f t="shared" si="177"/>
        <v>700000</v>
      </c>
      <c r="BC286" s="68">
        <f t="shared" si="178"/>
        <v>500000</v>
      </c>
      <c r="BD286" s="68">
        <f t="shared" si="179"/>
        <v>4100000</v>
      </c>
    </row>
    <row r="287" spans="1:56" x14ac:dyDescent="0.35">
      <c r="A287" s="21" t="s">
        <v>492</v>
      </c>
      <c r="B287" s="21" t="s">
        <v>517</v>
      </c>
      <c r="C287" s="22" t="s">
        <v>518</v>
      </c>
      <c r="D287" s="57">
        <v>0</v>
      </c>
      <c r="E287" s="57">
        <f t="shared" si="180"/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S287" s="57">
        <f t="shared" si="187"/>
        <v>0</v>
      </c>
      <c r="T287" s="57">
        <f t="shared" si="188"/>
        <v>0</v>
      </c>
      <c r="U287" s="57">
        <f t="shared" si="189"/>
        <v>0</v>
      </c>
      <c r="V287" s="57">
        <f t="shared" si="190"/>
        <v>0</v>
      </c>
      <c r="W287" s="57">
        <f t="shared" si="191"/>
        <v>0</v>
      </c>
      <c r="X287" s="57">
        <f t="shared" si="192"/>
        <v>0</v>
      </c>
      <c r="Y287" s="57">
        <f t="shared" si="181"/>
        <v>0</v>
      </c>
      <c r="Z287" s="57">
        <f t="shared" si="182"/>
        <v>0</v>
      </c>
      <c r="AA287" s="57">
        <f t="shared" si="183"/>
        <v>0</v>
      </c>
      <c r="AB287" s="57">
        <f t="shared" si="184"/>
        <v>0</v>
      </c>
      <c r="AC287" s="57">
        <f t="shared" si="185"/>
        <v>0</v>
      </c>
      <c r="AD287" s="57">
        <f t="shared" si="186"/>
        <v>0</v>
      </c>
      <c r="AF287" s="68">
        <f t="shared" si="156"/>
        <v>0</v>
      </c>
      <c r="AG287" s="68">
        <f t="shared" si="157"/>
        <v>0</v>
      </c>
      <c r="AH287" s="68">
        <f t="shared" si="158"/>
        <v>0</v>
      </c>
      <c r="AI287" s="68">
        <f t="shared" si="159"/>
        <v>0</v>
      </c>
      <c r="AJ287" s="68">
        <f t="shared" si="160"/>
        <v>0</v>
      </c>
      <c r="AK287" s="68">
        <f t="shared" si="161"/>
        <v>0</v>
      </c>
      <c r="AL287" s="68">
        <f t="shared" si="162"/>
        <v>0</v>
      </c>
      <c r="AM287" s="68">
        <f t="shared" si="163"/>
        <v>0</v>
      </c>
      <c r="AN287" s="68">
        <f t="shared" si="164"/>
        <v>0</v>
      </c>
      <c r="AO287" s="68">
        <f t="shared" si="165"/>
        <v>0</v>
      </c>
      <c r="AP287" s="68">
        <f t="shared" si="166"/>
        <v>0</v>
      </c>
      <c r="AQ287" s="68">
        <f t="shared" si="167"/>
        <v>0</v>
      </c>
      <c r="AS287" s="68">
        <f t="shared" si="168"/>
        <v>0</v>
      </c>
      <c r="AT287" s="68">
        <f t="shared" si="169"/>
        <v>0</v>
      </c>
      <c r="AU287" s="68">
        <f t="shared" si="170"/>
        <v>0</v>
      </c>
      <c r="AV287" s="68">
        <f t="shared" si="171"/>
        <v>0</v>
      </c>
      <c r="AW287" s="68">
        <f t="shared" si="172"/>
        <v>0</v>
      </c>
      <c r="AX287" s="68">
        <f t="shared" si="173"/>
        <v>0</v>
      </c>
      <c r="AY287" s="68">
        <f t="shared" si="174"/>
        <v>0</v>
      </c>
      <c r="AZ287" s="68">
        <f t="shared" si="175"/>
        <v>0</v>
      </c>
      <c r="BA287" s="68">
        <f t="shared" si="176"/>
        <v>0</v>
      </c>
      <c r="BB287" s="68">
        <f t="shared" si="177"/>
        <v>0</v>
      </c>
      <c r="BC287" s="68">
        <f t="shared" si="178"/>
        <v>0</v>
      </c>
      <c r="BD287" s="68">
        <f t="shared" si="179"/>
        <v>0</v>
      </c>
    </row>
    <row r="288" spans="1:56" x14ac:dyDescent="0.35">
      <c r="A288" s="21" t="s">
        <v>492</v>
      </c>
      <c r="B288" s="21" t="s">
        <v>519</v>
      </c>
      <c r="C288" s="22" t="s">
        <v>520</v>
      </c>
      <c r="D288" s="57">
        <v>0</v>
      </c>
      <c r="E288" s="57">
        <f t="shared" si="180"/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10600000</v>
      </c>
      <c r="M288" s="19">
        <v>8400000</v>
      </c>
      <c r="N288" s="19">
        <v>7500000</v>
      </c>
      <c r="O288" s="19">
        <v>7000000</v>
      </c>
      <c r="P288" s="19">
        <v>0</v>
      </c>
      <c r="Q288" s="19">
        <v>0</v>
      </c>
      <c r="S288" s="57">
        <f t="shared" si="187"/>
        <v>0</v>
      </c>
      <c r="T288" s="57">
        <f t="shared" si="188"/>
        <v>0</v>
      </c>
      <c r="U288" s="57">
        <f t="shared" si="189"/>
        <v>0</v>
      </c>
      <c r="V288" s="57">
        <f t="shared" si="190"/>
        <v>0</v>
      </c>
      <c r="W288" s="57">
        <f t="shared" si="191"/>
        <v>0</v>
      </c>
      <c r="X288" s="57">
        <f t="shared" si="192"/>
        <v>0</v>
      </c>
      <c r="Y288" s="73">
        <f>L288+Sheet3!I$32</f>
        <v>12600000</v>
      </c>
      <c r="Z288" s="73">
        <f>M288+Sheet3!J$32</f>
        <v>9400000</v>
      </c>
      <c r="AA288" s="73">
        <f>N288+Sheet3!K$32</f>
        <v>8500000</v>
      </c>
      <c r="AB288" s="73">
        <f>O288+Sheet3!L$32</f>
        <v>8000000</v>
      </c>
      <c r="AC288" s="57">
        <f t="shared" si="185"/>
        <v>0</v>
      </c>
      <c r="AD288" s="57">
        <f t="shared" si="186"/>
        <v>0</v>
      </c>
      <c r="AF288" s="68">
        <f t="shared" si="156"/>
        <v>0</v>
      </c>
      <c r="AG288" s="68">
        <f t="shared" si="157"/>
        <v>0</v>
      </c>
      <c r="AH288" s="68">
        <f t="shared" si="158"/>
        <v>0</v>
      </c>
      <c r="AI288" s="68">
        <f t="shared" si="159"/>
        <v>0</v>
      </c>
      <c r="AJ288" s="68">
        <f t="shared" si="160"/>
        <v>0</v>
      </c>
      <c r="AK288" s="68">
        <f t="shared" si="161"/>
        <v>0</v>
      </c>
      <c r="AL288" s="68">
        <f t="shared" si="162"/>
        <v>2000000</v>
      </c>
      <c r="AM288" s="68">
        <f t="shared" si="163"/>
        <v>1000000</v>
      </c>
      <c r="AN288" s="68">
        <f t="shared" si="164"/>
        <v>1000000</v>
      </c>
      <c r="AO288" s="68">
        <f t="shared" si="165"/>
        <v>1000000</v>
      </c>
      <c r="AP288" s="68">
        <f t="shared" si="166"/>
        <v>0</v>
      </c>
      <c r="AQ288" s="68">
        <f t="shared" si="167"/>
        <v>0</v>
      </c>
      <c r="AS288" s="68">
        <f t="shared" si="168"/>
        <v>0</v>
      </c>
      <c r="AT288" s="68">
        <f t="shared" si="169"/>
        <v>0</v>
      </c>
      <c r="AU288" s="68">
        <f t="shared" si="170"/>
        <v>0</v>
      </c>
      <c r="AV288" s="68">
        <f t="shared" si="171"/>
        <v>0</v>
      </c>
      <c r="AW288" s="68">
        <f t="shared" si="172"/>
        <v>0</v>
      </c>
      <c r="AX288" s="68">
        <f t="shared" si="173"/>
        <v>-12600000</v>
      </c>
      <c r="AY288" s="68">
        <f t="shared" si="174"/>
        <v>3200000</v>
      </c>
      <c r="AZ288" s="68">
        <f t="shared" si="175"/>
        <v>900000</v>
      </c>
      <c r="BA288" s="68">
        <f t="shared" si="176"/>
        <v>500000</v>
      </c>
      <c r="BB288" s="68">
        <f t="shared" si="177"/>
        <v>8000000</v>
      </c>
      <c r="BC288" s="68">
        <f t="shared" si="178"/>
        <v>0</v>
      </c>
      <c r="BD288" s="68">
        <f t="shared" si="179"/>
        <v>0</v>
      </c>
    </row>
    <row r="289" spans="1:56" x14ac:dyDescent="0.35">
      <c r="A289" s="21" t="s">
        <v>492</v>
      </c>
      <c r="B289" s="21" t="s">
        <v>521</v>
      </c>
      <c r="C289" s="22" t="s">
        <v>523</v>
      </c>
      <c r="D289" s="57">
        <v>0</v>
      </c>
      <c r="E289" s="57">
        <f t="shared" si="180"/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S289" s="57">
        <f t="shared" si="187"/>
        <v>0</v>
      </c>
      <c r="T289" s="57">
        <f t="shared" si="188"/>
        <v>0</v>
      </c>
      <c r="U289" s="57">
        <f t="shared" si="189"/>
        <v>0</v>
      </c>
      <c r="V289" s="57">
        <f t="shared" si="190"/>
        <v>0</v>
      </c>
      <c r="W289" s="57">
        <f t="shared" si="191"/>
        <v>0</v>
      </c>
      <c r="X289" s="57">
        <f t="shared" si="192"/>
        <v>0</v>
      </c>
      <c r="Y289" s="57">
        <f t="shared" si="181"/>
        <v>0</v>
      </c>
      <c r="Z289" s="57">
        <f t="shared" si="182"/>
        <v>0</v>
      </c>
      <c r="AA289" s="57">
        <f t="shared" si="183"/>
        <v>0</v>
      </c>
      <c r="AB289" s="57">
        <f t="shared" si="184"/>
        <v>0</v>
      </c>
      <c r="AC289" s="57">
        <f t="shared" si="185"/>
        <v>0</v>
      </c>
      <c r="AD289" s="57">
        <f t="shared" si="186"/>
        <v>0</v>
      </c>
      <c r="AF289" s="68">
        <f t="shared" si="156"/>
        <v>0</v>
      </c>
      <c r="AG289" s="68">
        <f t="shared" si="157"/>
        <v>0</v>
      </c>
      <c r="AH289" s="68">
        <f t="shared" si="158"/>
        <v>0</v>
      </c>
      <c r="AI289" s="68">
        <f t="shared" si="159"/>
        <v>0</v>
      </c>
      <c r="AJ289" s="68">
        <f t="shared" si="160"/>
        <v>0</v>
      </c>
      <c r="AK289" s="68">
        <f t="shared" si="161"/>
        <v>0</v>
      </c>
      <c r="AL289" s="68">
        <f t="shared" si="162"/>
        <v>0</v>
      </c>
      <c r="AM289" s="68">
        <f t="shared" si="163"/>
        <v>0</v>
      </c>
      <c r="AN289" s="68">
        <f t="shared" si="164"/>
        <v>0</v>
      </c>
      <c r="AO289" s="68">
        <f t="shared" si="165"/>
        <v>0</v>
      </c>
      <c r="AP289" s="68">
        <f t="shared" si="166"/>
        <v>0</v>
      </c>
      <c r="AQ289" s="68">
        <f t="shared" si="167"/>
        <v>0</v>
      </c>
      <c r="AS289" s="68">
        <f t="shared" si="168"/>
        <v>0</v>
      </c>
      <c r="AT289" s="68">
        <f t="shared" si="169"/>
        <v>0</v>
      </c>
      <c r="AU289" s="68">
        <f t="shared" si="170"/>
        <v>0</v>
      </c>
      <c r="AV289" s="68">
        <f t="shared" si="171"/>
        <v>0</v>
      </c>
      <c r="AW289" s="68">
        <f t="shared" si="172"/>
        <v>0</v>
      </c>
      <c r="AX289" s="68">
        <f t="shared" si="173"/>
        <v>0</v>
      </c>
      <c r="AY289" s="68">
        <f t="shared" si="174"/>
        <v>0</v>
      </c>
      <c r="AZ289" s="68">
        <f t="shared" si="175"/>
        <v>0</v>
      </c>
      <c r="BA289" s="68">
        <f t="shared" si="176"/>
        <v>0</v>
      </c>
      <c r="BB289" s="68">
        <f t="shared" si="177"/>
        <v>0</v>
      </c>
      <c r="BC289" s="68">
        <f t="shared" si="178"/>
        <v>0</v>
      </c>
      <c r="BD289" s="68">
        <f t="shared" si="179"/>
        <v>0</v>
      </c>
    </row>
    <row r="290" spans="1:56" x14ac:dyDescent="0.35">
      <c r="A290" s="21" t="s">
        <v>492</v>
      </c>
      <c r="B290" s="21" t="s">
        <v>521</v>
      </c>
      <c r="C290" s="22" t="s">
        <v>522</v>
      </c>
      <c r="D290" s="57">
        <v>0</v>
      </c>
      <c r="E290" s="57">
        <f t="shared" si="180"/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S290" s="57">
        <f t="shared" si="187"/>
        <v>0</v>
      </c>
      <c r="T290" s="57">
        <f t="shared" si="188"/>
        <v>0</v>
      </c>
      <c r="U290" s="57">
        <f t="shared" si="189"/>
        <v>0</v>
      </c>
      <c r="V290" s="57">
        <f t="shared" si="190"/>
        <v>0</v>
      </c>
      <c r="W290" s="57">
        <f t="shared" si="191"/>
        <v>0</v>
      </c>
      <c r="X290" s="57">
        <f t="shared" si="192"/>
        <v>0</v>
      </c>
      <c r="Y290" s="57">
        <f t="shared" si="181"/>
        <v>0</v>
      </c>
      <c r="Z290" s="57">
        <f t="shared" si="182"/>
        <v>0</v>
      </c>
      <c r="AA290" s="57">
        <f t="shared" si="183"/>
        <v>0</v>
      </c>
      <c r="AB290" s="57">
        <f t="shared" si="184"/>
        <v>0</v>
      </c>
      <c r="AC290" s="57">
        <f t="shared" si="185"/>
        <v>0</v>
      </c>
      <c r="AD290" s="57">
        <f t="shared" si="186"/>
        <v>0</v>
      </c>
      <c r="AF290" s="68">
        <f t="shared" si="156"/>
        <v>0</v>
      </c>
      <c r="AG290" s="68">
        <f t="shared" si="157"/>
        <v>0</v>
      </c>
      <c r="AH290" s="68">
        <f t="shared" si="158"/>
        <v>0</v>
      </c>
      <c r="AI290" s="68">
        <f t="shared" si="159"/>
        <v>0</v>
      </c>
      <c r="AJ290" s="68">
        <f t="shared" si="160"/>
        <v>0</v>
      </c>
      <c r="AK290" s="68">
        <f t="shared" si="161"/>
        <v>0</v>
      </c>
      <c r="AL290" s="68">
        <f t="shared" si="162"/>
        <v>0</v>
      </c>
      <c r="AM290" s="68">
        <f t="shared" si="163"/>
        <v>0</v>
      </c>
      <c r="AN290" s="68">
        <f t="shared" si="164"/>
        <v>0</v>
      </c>
      <c r="AO290" s="68">
        <f t="shared" si="165"/>
        <v>0</v>
      </c>
      <c r="AP290" s="68">
        <f t="shared" si="166"/>
        <v>0</v>
      </c>
      <c r="AQ290" s="68">
        <f t="shared" si="167"/>
        <v>0</v>
      </c>
      <c r="AS290" s="68">
        <f t="shared" si="168"/>
        <v>0</v>
      </c>
      <c r="AT290" s="68">
        <f t="shared" si="169"/>
        <v>0</v>
      </c>
      <c r="AU290" s="68">
        <f t="shared" si="170"/>
        <v>0</v>
      </c>
      <c r="AV290" s="68">
        <f t="shared" si="171"/>
        <v>0</v>
      </c>
      <c r="AW290" s="68">
        <f t="shared" si="172"/>
        <v>0</v>
      </c>
      <c r="AX290" s="68">
        <f t="shared" si="173"/>
        <v>0</v>
      </c>
      <c r="AY290" s="68">
        <f t="shared" si="174"/>
        <v>0</v>
      </c>
      <c r="AZ290" s="68">
        <f t="shared" si="175"/>
        <v>0</v>
      </c>
      <c r="BA290" s="68">
        <f t="shared" si="176"/>
        <v>0</v>
      </c>
      <c r="BB290" s="68">
        <f t="shared" si="177"/>
        <v>0</v>
      </c>
      <c r="BC290" s="68">
        <f t="shared" si="178"/>
        <v>0</v>
      </c>
      <c r="BD290" s="68">
        <f t="shared" si="179"/>
        <v>0</v>
      </c>
    </row>
    <row r="291" spans="1:56" x14ac:dyDescent="0.35">
      <c r="A291" s="21" t="s">
        <v>492</v>
      </c>
      <c r="B291" s="21" t="s">
        <v>524</v>
      </c>
      <c r="C291" s="22" t="s">
        <v>525</v>
      </c>
      <c r="D291" s="57">
        <v>0</v>
      </c>
      <c r="E291" s="57">
        <f t="shared" si="180"/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S291" s="57">
        <f t="shared" si="187"/>
        <v>0</v>
      </c>
      <c r="T291" s="57">
        <f t="shared" si="188"/>
        <v>0</v>
      </c>
      <c r="U291" s="57">
        <f t="shared" si="189"/>
        <v>0</v>
      </c>
      <c r="V291" s="57">
        <f t="shared" si="190"/>
        <v>0</v>
      </c>
      <c r="W291" s="57">
        <f t="shared" si="191"/>
        <v>0</v>
      </c>
      <c r="X291" s="57">
        <f t="shared" si="192"/>
        <v>0</v>
      </c>
      <c r="Y291" s="57">
        <f t="shared" si="181"/>
        <v>0</v>
      </c>
      <c r="Z291" s="57">
        <f t="shared" si="182"/>
        <v>0</v>
      </c>
      <c r="AA291" s="57">
        <f t="shared" si="183"/>
        <v>0</v>
      </c>
      <c r="AB291" s="57">
        <f t="shared" si="184"/>
        <v>0</v>
      </c>
      <c r="AC291" s="57">
        <f t="shared" si="185"/>
        <v>0</v>
      </c>
      <c r="AD291" s="57">
        <f t="shared" si="186"/>
        <v>0</v>
      </c>
      <c r="AF291" s="68">
        <f t="shared" si="156"/>
        <v>0</v>
      </c>
      <c r="AG291" s="68">
        <f t="shared" si="157"/>
        <v>0</v>
      </c>
      <c r="AH291" s="68">
        <f t="shared" si="158"/>
        <v>0</v>
      </c>
      <c r="AI291" s="68">
        <f t="shared" si="159"/>
        <v>0</v>
      </c>
      <c r="AJ291" s="68">
        <f t="shared" si="160"/>
        <v>0</v>
      </c>
      <c r="AK291" s="68">
        <f t="shared" si="161"/>
        <v>0</v>
      </c>
      <c r="AL291" s="68">
        <f t="shared" si="162"/>
        <v>0</v>
      </c>
      <c r="AM291" s="68">
        <f t="shared" si="163"/>
        <v>0</v>
      </c>
      <c r="AN291" s="68">
        <f t="shared" si="164"/>
        <v>0</v>
      </c>
      <c r="AO291" s="68">
        <f t="shared" si="165"/>
        <v>0</v>
      </c>
      <c r="AP291" s="68">
        <f t="shared" si="166"/>
        <v>0</v>
      </c>
      <c r="AQ291" s="68">
        <f t="shared" si="167"/>
        <v>0</v>
      </c>
      <c r="AS291" s="68">
        <f t="shared" si="168"/>
        <v>0</v>
      </c>
      <c r="AT291" s="68">
        <f t="shared" si="169"/>
        <v>0</v>
      </c>
      <c r="AU291" s="68">
        <f t="shared" si="170"/>
        <v>0</v>
      </c>
      <c r="AV291" s="68">
        <f t="shared" si="171"/>
        <v>0</v>
      </c>
      <c r="AW291" s="68">
        <f t="shared" si="172"/>
        <v>0</v>
      </c>
      <c r="AX291" s="68">
        <f t="shared" si="173"/>
        <v>0</v>
      </c>
      <c r="AY291" s="68">
        <f t="shared" si="174"/>
        <v>0</v>
      </c>
      <c r="AZ291" s="68">
        <f t="shared" si="175"/>
        <v>0</v>
      </c>
      <c r="BA291" s="68">
        <f t="shared" si="176"/>
        <v>0</v>
      </c>
      <c r="BB291" s="68">
        <f t="shared" si="177"/>
        <v>0</v>
      </c>
      <c r="BC291" s="68">
        <f t="shared" si="178"/>
        <v>0</v>
      </c>
      <c r="BD291" s="68">
        <f t="shared" si="179"/>
        <v>0</v>
      </c>
    </row>
    <row r="292" spans="1:56" x14ac:dyDescent="0.35">
      <c r="A292" s="21" t="s">
        <v>492</v>
      </c>
      <c r="B292" s="21" t="s">
        <v>526</v>
      </c>
      <c r="C292" s="22" t="s">
        <v>527</v>
      </c>
      <c r="D292" s="57">
        <v>0</v>
      </c>
      <c r="E292" s="57">
        <f t="shared" si="180"/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S292" s="57">
        <f t="shared" si="187"/>
        <v>0</v>
      </c>
      <c r="T292" s="57">
        <f t="shared" si="188"/>
        <v>0</v>
      </c>
      <c r="U292" s="57">
        <f t="shared" si="189"/>
        <v>0</v>
      </c>
      <c r="V292" s="57">
        <f t="shared" si="190"/>
        <v>0</v>
      </c>
      <c r="W292" s="57">
        <f t="shared" si="191"/>
        <v>0</v>
      </c>
      <c r="X292" s="57">
        <f t="shared" si="192"/>
        <v>0</v>
      </c>
      <c r="Y292" s="57">
        <f t="shared" si="181"/>
        <v>0</v>
      </c>
      <c r="Z292" s="57">
        <f t="shared" si="182"/>
        <v>0</v>
      </c>
      <c r="AA292" s="57">
        <f t="shared" si="183"/>
        <v>0</v>
      </c>
      <c r="AB292" s="57">
        <f t="shared" si="184"/>
        <v>0</v>
      </c>
      <c r="AC292" s="57">
        <f t="shared" si="185"/>
        <v>0</v>
      </c>
      <c r="AD292" s="57">
        <f t="shared" si="186"/>
        <v>0</v>
      </c>
      <c r="AF292" s="68">
        <f t="shared" si="156"/>
        <v>0</v>
      </c>
      <c r="AG292" s="68">
        <f t="shared" si="157"/>
        <v>0</v>
      </c>
      <c r="AH292" s="68">
        <f t="shared" si="158"/>
        <v>0</v>
      </c>
      <c r="AI292" s="68">
        <f t="shared" si="159"/>
        <v>0</v>
      </c>
      <c r="AJ292" s="68">
        <f t="shared" si="160"/>
        <v>0</v>
      </c>
      <c r="AK292" s="68">
        <f t="shared" si="161"/>
        <v>0</v>
      </c>
      <c r="AL292" s="68">
        <f t="shared" si="162"/>
        <v>0</v>
      </c>
      <c r="AM292" s="68">
        <f t="shared" si="163"/>
        <v>0</v>
      </c>
      <c r="AN292" s="68">
        <f t="shared" si="164"/>
        <v>0</v>
      </c>
      <c r="AO292" s="68">
        <f t="shared" si="165"/>
        <v>0</v>
      </c>
      <c r="AP292" s="68">
        <f t="shared" si="166"/>
        <v>0</v>
      </c>
      <c r="AQ292" s="68">
        <f t="shared" si="167"/>
        <v>0</v>
      </c>
      <c r="AS292" s="68">
        <f t="shared" si="168"/>
        <v>0</v>
      </c>
      <c r="AT292" s="68">
        <f t="shared" si="169"/>
        <v>0</v>
      </c>
      <c r="AU292" s="68">
        <f t="shared" si="170"/>
        <v>0</v>
      </c>
      <c r="AV292" s="68">
        <f t="shared" si="171"/>
        <v>0</v>
      </c>
      <c r="AW292" s="68">
        <f t="shared" si="172"/>
        <v>0</v>
      </c>
      <c r="AX292" s="68">
        <f t="shared" si="173"/>
        <v>0</v>
      </c>
      <c r="AY292" s="68">
        <f t="shared" si="174"/>
        <v>0</v>
      </c>
      <c r="AZ292" s="68">
        <f t="shared" si="175"/>
        <v>0</v>
      </c>
      <c r="BA292" s="68">
        <f t="shared" si="176"/>
        <v>0</v>
      </c>
      <c r="BB292" s="68">
        <f t="shared" si="177"/>
        <v>0</v>
      </c>
      <c r="BC292" s="68">
        <f t="shared" si="178"/>
        <v>0</v>
      </c>
      <c r="BD292" s="68">
        <f t="shared" si="179"/>
        <v>0</v>
      </c>
    </row>
    <row r="293" spans="1:56" x14ac:dyDescent="0.35">
      <c r="A293" s="21" t="s">
        <v>492</v>
      </c>
      <c r="B293" s="21" t="s">
        <v>528</v>
      </c>
      <c r="C293" s="22" t="s">
        <v>529</v>
      </c>
      <c r="D293" s="57">
        <v>0</v>
      </c>
      <c r="E293" s="57">
        <f t="shared" si="180"/>
        <v>0</v>
      </c>
      <c r="F293" s="19">
        <v>0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19">
        <v>0</v>
      </c>
      <c r="S293" s="57">
        <f t="shared" si="187"/>
        <v>0</v>
      </c>
      <c r="T293" s="57">
        <f t="shared" si="188"/>
        <v>0</v>
      </c>
      <c r="U293" s="57">
        <f t="shared" si="189"/>
        <v>0</v>
      </c>
      <c r="V293" s="57">
        <f t="shared" si="190"/>
        <v>0</v>
      </c>
      <c r="W293" s="57">
        <f t="shared" si="191"/>
        <v>0</v>
      </c>
      <c r="X293" s="57">
        <f t="shared" si="192"/>
        <v>0</v>
      </c>
      <c r="Y293" s="57">
        <f t="shared" si="181"/>
        <v>0</v>
      </c>
      <c r="Z293" s="57">
        <f t="shared" si="182"/>
        <v>0</v>
      </c>
      <c r="AA293" s="57">
        <f t="shared" si="183"/>
        <v>0</v>
      </c>
      <c r="AB293" s="57">
        <f t="shared" si="184"/>
        <v>0</v>
      </c>
      <c r="AC293" s="57">
        <f t="shared" si="185"/>
        <v>0</v>
      </c>
      <c r="AD293" s="57">
        <f t="shared" si="186"/>
        <v>0</v>
      </c>
      <c r="AF293" s="68">
        <f t="shared" si="156"/>
        <v>0</v>
      </c>
      <c r="AG293" s="68">
        <f t="shared" si="157"/>
        <v>0</v>
      </c>
      <c r="AH293" s="68">
        <f t="shared" si="158"/>
        <v>0</v>
      </c>
      <c r="AI293" s="68">
        <f t="shared" si="159"/>
        <v>0</v>
      </c>
      <c r="AJ293" s="68">
        <f t="shared" si="160"/>
        <v>0</v>
      </c>
      <c r="AK293" s="68">
        <f t="shared" si="161"/>
        <v>0</v>
      </c>
      <c r="AL293" s="68">
        <f t="shared" si="162"/>
        <v>0</v>
      </c>
      <c r="AM293" s="68">
        <f t="shared" si="163"/>
        <v>0</v>
      </c>
      <c r="AN293" s="68">
        <f t="shared" si="164"/>
        <v>0</v>
      </c>
      <c r="AO293" s="68">
        <f t="shared" si="165"/>
        <v>0</v>
      </c>
      <c r="AP293" s="68">
        <f t="shared" si="166"/>
        <v>0</v>
      </c>
      <c r="AQ293" s="68">
        <f t="shared" si="167"/>
        <v>0</v>
      </c>
      <c r="AS293" s="68">
        <f t="shared" si="168"/>
        <v>0</v>
      </c>
      <c r="AT293" s="68">
        <f t="shared" si="169"/>
        <v>0</v>
      </c>
      <c r="AU293" s="68">
        <f t="shared" si="170"/>
        <v>0</v>
      </c>
      <c r="AV293" s="68">
        <f t="shared" si="171"/>
        <v>0</v>
      </c>
      <c r="AW293" s="68">
        <f t="shared" si="172"/>
        <v>0</v>
      </c>
      <c r="AX293" s="68">
        <f t="shared" si="173"/>
        <v>0</v>
      </c>
      <c r="AY293" s="68">
        <f t="shared" si="174"/>
        <v>0</v>
      </c>
      <c r="AZ293" s="68">
        <f t="shared" si="175"/>
        <v>0</v>
      </c>
      <c r="BA293" s="68">
        <f t="shared" si="176"/>
        <v>0</v>
      </c>
      <c r="BB293" s="68">
        <f t="shared" si="177"/>
        <v>0</v>
      </c>
      <c r="BC293" s="68">
        <f t="shared" si="178"/>
        <v>0</v>
      </c>
      <c r="BD293" s="68">
        <f t="shared" si="179"/>
        <v>0</v>
      </c>
    </row>
    <row r="294" spans="1:56" x14ac:dyDescent="0.35">
      <c r="A294" s="21" t="s">
        <v>492</v>
      </c>
      <c r="B294" s="21" t="s">
        <v>530</v>
      </c>
      <c r="C294" s="22" t="s">
        <v>531</v>
      </c>
      <c r="D294" s="57">
        <v>0</v>
      </c>
      <c r="E294" s="57">
        <f t="shared" si="180"/>
        <v>0</v>
      </c>
      <c r="F294" s="19">
        <v>0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19">
        <v>0</v>
      </c>
      <c r="S294" s="57">
        <f t="shared" si="187"/>
        <v>0</v>
      </c>
      <c r="T294" s="57">
        <f t="shared" si="188"/>
        <v>0</v>
      </c>
      <c r="U294" s="57">
        <f t="shared" si="189"/>
        <v>0</v>
      </c>
      <c r="V294" s="57">
        <f t="shared" si="190"/>
        <v>0</v>
      </c>
      <c r="W294" s="57">
        <f t="shared" si="191"/>
        <v>0</v>
      </c>
      <c r="X294" s="57">
        <f t="shared" si="192"/>
        <v>0</v>
      </c>
      <c r="Y294" s="57">
        <f t="shared" si="181"/>
        <v>0</v>
      </c>
      <c r="Z294" s="57">
        <f t="shared" si="182"/>
        <v>0</v>
      </c>
      <c r="AA294" s="57">
        <f t="shared" si="183"/>
        <v>0</v>
      </c>
      <c r="AB294" s="57">
        <f t="shared" si="184"/>
        <v>0</v>
      </c>
      <c r="AC294" s="57">
        <f t="shared" si="185"/>
        <v>0</v>
      </c>
      <c r="AD294" s="57">
        <f t="shared" si="186"/>
        <v>0</v>
      </c>
      <c r="AF294" s="68">
        <f t="shared" si="156"/>
        <v>0</v>
      </c>
      <c r="AG294" s="68">
        <f t="shared" si="157"/>
        <v>0</v>
      </c>
      <c r="AH294" s="68">
        <f t="shared" si="158"/>
        <v>0</v>
      </c>
      <c r="AI294" s="68">
        <f t="shared" si="159"/>
        <v>0</v>
      </c>
      <c r="AJ294" s="68">
        <f t="shared" si="160"/>
        <v>0</v>
      </c>
      <c r="AK294" s="68">
        <f t="shared" si="161"/>
        <v>0</v>
      </c>
      <c r="AL294" s="68">
        <f t="shared" si="162"/>
        <v>0</v>
      </c>
      <c r="AM294" s="68">
        <f t="shared" si="163"/>
        <v>0</v>
      </c>
      <c r="AN294" s="68">
        <f t="shared" si="164"/>
        <v>0</v>
      </c>
      <c r="AO294" s="68">
        <f t="shared" si="165"/>
        <v>0</v>
      </c>
      <c r="AP294" s="68">
        <f t="shared" si="166"/>
        <v>0</v>
      </c>
      <c r="AQ294" s="68">
        <f t="shared" si="167"/>
        <v>0</v>
      </c>
      <c r="AS294" s="68">
        <f t="shared" si="168"/>
        <v>0</v>
      </c>
      <c r="AT294" s="68">
        <f t="shared" si="169"/>
        <v>0</v>
      </c>
      <c r="AU294" s="68">
        <f t="shared" si="170"/>
        <v>0</v>
      </c>
      <c r="AV294" s="68">
        <f t="shared" si="171"/>
        <v>0</v>
      </c>
      <c r="AW294" s="68">
        <f t="shared" si="172"/>
        <v>0</v>
      </c>
      <c r="AX294" s="68">
        <f t="shared" si="173"/>
        <v>0</v>
      </c>
      <c r="AY294" s="68">
        <f t="shared" si="174"/>
        <v>0</v>
      </c>
      <c r="AZ294" s="68">
        <f t="shared" si="175"/>
        <v>0</v>
      </c>
      <c r="BA294" s="68">
        <f t="shared" si="176"/>
        <v>0</v>
      </c>
      <c r="BB294" s="68">
        <f t="shared" si="177"/>
        <v>0</v>
      </c>
      <c r="BC294" s="68">
        <f t="shared" si="178"/>
        <v>0</v>
      </c>
      <c r="BD294" s="68">
        <f t="shared" si="179"/>
        <v>0</v>
      </c>
    </row>
    <row r="295" spans="1:56" x14ac:dyDescent="0.35">
      <c r="A295" s="21" t="s">
        <v>492</v>
      </c>
      <c r="B295" s="21" t="s">
        <v>532</v>
      </c>
      <c r="C295" s="22" t="s">
        <v>533</v>
      </c>
      <c r="D295" s="57">
        <v>0</v>
      </c>
      <c r="E295" s="57">
        <f t="shared" si="180"/>
        <v>-12100000</v>
      </c>
      <c r="F295" s="19">
        <v>12100000</v>
      </c>
      <c r="G295" s="19">
        <v>11400000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19">
        <v>0</v>
      </c>
      <c r="S295" s="57">
        <f t="shared" si="187"/>
        <v>12100000</v>
      </c>
      <c r="T295" s="57">
        <f t="shared" si="188"/>
        <v>11400000</v>
      </c>
      <c r="U295" s="57">
        <f t="shared" si="189"/>
        <v>0</v>
      </c>
      <c r="V295" s="57">
        <f t="shared" si="190"/>
        <v>0</v>
      </c>
      <c r="W295" s="57">
        <f t="shared" si="191"/>
        <v>0</v>
      </c>
      <c r="X295" s="57">
        <f t="shared" si="192"/>
        <v>0</v>
      </c>
      <c r="Y295" s="57">
        <f t="shared" si="181"/>
        <v>0</v>
      </c>
      <c r="Z295" s="57">
        <f t="shared" si="182"/>
        <v>0</v>
      </c>
      <c r="AA295" s="57">
        <f t="shared" si="183"/>
        <v>0</v>
      </c>
      <c r="AB295" s="57">
        <f t="shared" si="184"/>
        <v>0</v>
      </c>
      <c r="AC295" s="57">
        <f t="shared" si="185"/>
        <v>0</v>
      </c>
      <c r="AD295" s="57">
        <f t="shared" si="186"/>
        <v>0</v>
      </c>
      <c r="AF295" s="68">
        <f t="shared" si="156"/>
        <v>0</v>
      </c>
      <c r="AG295" s="68">
        <f t="shared" si="157"/>
        <v>0</v>
      </c>
      <c r="AH295" s="68">
        <f t="shared" si="158"/>
        <v>0</v>
      </c>
      <c r="AI295" s="68">
        <f t="shared" si="159"/>
        <v>0</v>
      </c>
      <c r="AJ295" s="68">
        <f t="shared" si="160"/>
        <v>0</v>
      </c>
      <c r="AK295" s="68">
        <f t="shared" si="161"/>
        <v>0</v>
      </c>
      <c r="AL295" s="68">
        <f t="shared" si="162"/>
        <v>0</v>
      </c>
      <c r="AM295" s="68">
        <f t="shared" si="163"/>
        <v>0</v>
      </c>
      <c r="AN295" s="68">
        <f t="shared" si="164"/>
        <v>0</v>
      </c>
      <c r="AO295" s="68">
        <f t="shared" si="165"/>
        <v>0</v>
      </c>
      <c r="AP295" s="68">
        <f t="shared" si="166"/>
        <v>0</v>
      </c>
      <c r="AQ295" s="68">
        <f t="shared" si="167"/>
        <v>0</v>
      </c>
      <c r="AS295" s="68">
        <f t="shared" si="168"/>
        <v>700000</v>
      </c>
      <c r="AT295" s="68">
        <f t="shared" si="169"/>
        <v>11400000</v>
      </c>
      <c r="AU295" s="68">
        <f t="shared" si="170"/>
        <v>0</v>
      </c>
      <c r="AV295" s="68">
        <f t="shared" si="171"/>
        <v>0</v>
      </c>
      <c r="AW295" s="68">
        <f t="shared" si="172"/>
        <v>0</v>
      </c>
      <c r="AX295" s="68">
        <f t="shared" si="173"/>
        <v>0</v>
      </c>
      <c r="AY295" s="68">
        <f t="shared" si="174"/>
        <v>0</v>
      </c>
      <c r="AZ295" s="68">
        <f t="shared" si="175"/>
        <v>0</v>
      </c>
      <c r="BA295" s="68">
        <f t="shared" si="176"/>
        <v>0</v>
      </c>
      <c r="BB295" s="68">
        <f t="shared" si="177"/>
        <v>0</v>
      </c>
      <c r="BC295" s="68">
        <f t="shared" si="178"/>
        <v>0</v>
      </c>
      <c r="BD295" s="68">
        <f t="shared" si="179"/>
        <v>0</v>
      </c>
    </row>
    <row r="296" spans="1:56" x14ac:dyDescent="0.35">
      <c r="A296" s="21" t="s">
        <v>492</v>
      </c>
      <c r="B296" s="21" t="s">
        <v>534</v>
      </c>
      <c r="C296" s="22" t="s">
        <v>535</v>
      </c>
      <c r="D296" s="57">
        <v>0</v>
      </c>
      <c r="E296" s="57">
        <f t="shared" si="180"/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S296" s="57">
        <f t="shared" si="187"/>
        <v>0</v>
      </c>
      <c r="T296" s="57">
        <f t="shared" si="188"/>
        <v>0</v>
      </c>
      <c r="U296" s="57">
        <f t="shared" si="189"/>
        <v>0</v>
      </c>
      <c r="V296" s="57">
        <f t="shared" si="190"/>
        <v>0</v>
      </c>
      <c r="W296" s="57">
        <f t="shared" si="191"/>
        <v>0</v>
      </c>
      <c r="X296" s="57">
        <f t="shared" si="192"/>
        <v>0</v>
      </c>
      <c r="Y296" s="57">
        <f t="shared" si="181"/>
        <v>0</v>
      </c>
      <c r="Z296" s="57">
        <f t="shared" si="182"/>
        <v>0</v>
      </c>
      <c r="AA296" s="57">
        <f t="shared" si="183"/>
        <v>0</v>
      </c>
      <c r="AB296" s="57">
        <f t="shared" si="184"/>
        <v>0</v>
      </c>
      <c r="AC296" s="57">
        <f t="shared" si="185"/>
        <v>0</v>
      </c>
      <c r="AD296" s="57">
        <f t="shared" si="186"/>
        <v>0</v>
      </c>
      <c r="AF296" s="68">
        <f t="shared" si="156"/>
        <v>0</v>
      </c>
      <c r="AG296" s="68">
        <f t="shared" si="157"/>
        <v>0</v>
      </c>
      <c r="AH296" s="68">
        <f t="shared" si="158"/>
        <v>0</v>
      </c>
      <c r="AI296" s="68">
        <f t="shared" si="159"/>
        <v>0</v>
      </c>
      <c r="AJ296" s="68">
        <f t="shared" si="160"/>
        <v>0</v>
      </c>
      <c r="AK296" s="68">
        <f t="shared" si="161"/>
        <v>0</v>
      </c>
      <c r="AL296" s="68">
        <f t="shared" si="162"/>
        <v>0</v>
      </c>
      <c r="AM296" s="68">
        <f t="shared" si="163"/>
        <v>0</v>
      </c>
      <c r="AN296" s="68">
        <f t="shared" si="164"/>
        <v>0</v>
      </c>
      <c r="AO296" s="68">
        <f t="shared" si="165"/>
        <v>0</v>
      </c>
      <c r="AP296" s="68">
        <f t="shared" si="166"/>
        <v>0</v>
      </c>
      <c r="AQ296" s="68">
        <f t="shared" si="167"/>
        <v>0</v>
      </c>
      <c r="AS296" s="68">
        <f t="shared" si="168"/>
        <v>0</v>
      </c>
      <c r="AT296" s="68">
        <f t="shared" si="169"/>
        <v>0</v>
      </c>
      <c r="AU296" s="68">
        <f t="shared" si="170"/>
        <v>0</v>
      </c>
      <c r="AV296" s="68">
        <f t="shared" si="171"/>
        <v>0</v>
      </c>
      <c r="AW296" s="68">
        <f t="shared" si="172"/>
        <v>0</v>
      </c>
      <c r="AX296" s="68">
        <f t="shared" si="173"/>
        <v>0</v>
      </c>
      <c r="AY296" s="68">
        <f t="shared" si="174"/>
        <v>0</v>
      </c>
      <c r="AZ296" s="68">
        <f t="shared" si="175"/>
        <v>0</v>
      </c>
      <c r="BA296" s="68">
        <f t="shared" si="176"/>
        <v>0</v>
      </c>
      <c r="BB296" s="68">
        <f t="shared" si="177"/>
        <v>0</v>
      </c>
      <c r="BC296" s="68">
        <f t="shared" si="178"/>
        <v>0</v>
      </c>
      <c r="BD296" s="68">
        <f t="shared" si="179"/>
        <v>0</v>
      </c>
    </row>
    <row r="297" spans="1:56" x14ac:dyDescent="0.35">
      <c r="A297" s="21" t="s">
        <v>492</v>
      </c>
      <c r="B297" s="21" t="s">
        <v>536</v>
      </c>
      <c r="C297" s="22" t="s">
        <v>537</v>
      </c>
      <c r="D297" s="57">
        <v>0</v>
      </c>
      <c r="E297" s="57">
        <f t="shared" si="180"/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19">
        <v>0</v>
      </c>
      <c r="S297" s="57">
        <f t="shared" si="187"/>
        <v>0</v>
      </c>
      <c r="T297" s="57">
        <f t="shared" si="188"/>
        <v>0</v>
      </c>
      <c r="U297" s="57">
        <f t="shared" si="189"/>
        <v>0</v>
      </c>
      <c r="V297" s="57">
        <f t="shared" si="190"/>
        <v>0</v>
      </c>
      <c r="W297" s="57">
        <f t="shared" si="191"/>
        <v>0</v>
      </c>
      <c r="X297" s="57">
        <f t="shared" si="192"/>
        <v>0</v>
      </c>
      <c r="Y297" s="57">
        <f t="shared" si="181"/>
        <v>0</v>
      </c>
      <c r="Z297" s="57">
        <f t="shared" si="182"/>
        <v>0</v>
      </c>
      <c r="AA297" s="57">
        <f t="shared" si="183"/>
        <v>0</v>
      </c>
      <c r="AB297" s="57">
        <f t="shared" si="184"/>
        <v>0</v>
      </c>
      <c r="AC297" s="57">
        <f t="shared" si="185"/>
        <v>0</v>
      </c>
      <c r="AD297" s="57">
        <f t="shared" si="186"/>
        <v>0</v>
      </c>
      <c r="AF297" s="68">
        <f t="shared" si="156"/>
        <v>0</v>
      </c>
      <c r="AG297" s="68">
        <f t="shared" si="157"/>
        <v>0</v>
      </c>
      <c r="AH297" s="68">
        <f t="shared" si="158"/>
        <v>0</v>
      </c>
      <c r="AI297" s="68">
        <f t="shared" si="159"/>
        <v>0</v>
      </c>
      <c r="AJ297" s="68">
        <f t="shared" si="160"/>
        <v>0</v>
      </c>
      <c r="AK297" s="68">
        <f t="shared" si="161"/>
        <v>0</v>
      </c>
      <c r="AL297" s="68">
        <f t="shared" si="162"/>
        <v>0</v>
      </c>
      <c r="AM297" s="68">
        <f t="shared" si="163"/>
        <v>0</v>
      </c>
      <c r="AN297" s="68">
        <f t="shared" si="164"/>
        <v>0</v>
      </c>
      <c r="AO297" s="68">
        <f t="shared" si="165"/>
        <v>0</v>
      </c>
      <c r="AP297" s="68">
        <f t="shared" si="166"/>
        <v>0</v>
      </c>
      <c r="AQ297" s="68">
        <f t="shared" si="167"/>
        <v>0</v>
      </c>
      <c r="AS297" s="68">
        <f t="shared" si="168"/>
        <v>0</v>
      </c>
      <c r="AT297" s="68">
        <f t="shared" si="169"/>
        <v>0</v>
      </c>
      <c r="AU297" s="68">
        <f t="shared" si="170"/>
        <v>0</v>
      </c>
      <c r="AV297" s="68">
        <f t="shared" si="171"/>
        <v>0</v>
      </c>
      <c r="AW297" s="68">
        <f t="shared" si="172"/>
        <v>0</v>
      </c>
      <c r="AX297" s="68">
        <f t="shared" si="173"/>
        <v>0</v>
      </c>
      <c r="AY297" s="68">
        <f t="shared" si="174"/>
        <v>0</v>
      </c>
      <c r="AZ297" s="68">
        <f t="shared" si="175"/>
        <v>0</v>
      </c>
      <c r="BA297" s="68">
        <f t="shared" si="176"/>
        <v>0</v>
      </c>
      <c r="BB297" s="68">
        <f t="shared" si="177"/>
        <v>0</v>
      </c>
      <c r="BC297" s="68">
        <f t="shared" si="178"/>
        <v>0</v>
      </c>
      <c r="BD297" s="68">
        <f t="shared" si="179"/>
        <v>0</v>
      </c>
    </row>
    <row r="298" spans="1:56" x14ac:dyDescent="0.35">
      <c r="A298" s="21" t="s">
        <v>492</v>
      </c>
      <c r="B298" s="21" t="s">
        <v>538</v>
      </c>
      <c r="C298" s="22" t="s">
        <v>539</v>
      </c>
      <c r="D298" s="57">
        <v>0</v>
      </c>
      <c r="E298" s="57">
        <f t="shared" si="180"/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S298" s="57">
        <f t="shared" si="187"/>
        <v>0</v>
      </c>
      <c r="T298" s="57">
        <f t="shared" si="188"/>
        <v>0</v>
      </c>
      <c r="U298" s="57">
        <f t="shared" si="189"/>
        <v>0</v>
      </c>
      <c r="V298" s="57">
        <f t="shared" si="190"/>
        <v>0</v>
      </c>
      <c r="W298" s="57">
        <f t="shared" si="191"/>
        <v>0</v>
      </c>
      <c r="X298" s="57">
        <f t="shared" si="192"/>
        <v>0</v>
      </c>
      <c r="Y298" s="57">
        <f t="shared" si="181"/>
        <v>0</v>
      </c>
      <c r="Z298" s="57">
        <f t="shared" si="182"/>
        <v>0</v>
      </c>
      <c r="AA298" s="57">
        <f t="shared" si="183"/>
        <v>0</v>
      </c>
      <c r="AB298" s="57">
        <f t="shared" si="184"/>
        <v>0</v>
      </c>
      <c r="AC298" s="57">
        <f t="shared" si="185"/>
        <v>0</v>
      </c>
      <c r="AD298" s="57">
        <f t="shared" si="186"/>
        <v>0</v>
      </c>
      <c r="AF298" s="68">
        <f t="shared" si="156"/>
        <v>0</v>
      </c>
      <c r="AG298" s="68">
        <f t="shared" si="157"/>
        <v>0</v>
      </c>
      <c r="AH298" s="68">
        <f t="shared" si="158"/>
        <v>0</v>
      </c>
      <c r="AI298" s="68">
        <f t="shared" si="159"/>
        <v>0</v>
      </c>
      <c r="AJ298" s="68">
        <f t="shared" si="160"/>
        <v>0</v>
      </c>
      <c r="AK298" s="68">
        <f t="shared" si="161"/>
        <v>0</v>
      </c>
      <c r="AL298" s="68">
        <f t="shared" si="162"/>
        <v>0</v>
      </c>
      <c r="AM298" s="68">
        <f t="shared" si="163"/>
        <v>0</v>
      </c>
      <c r="AN298" s="68">
        <f t="shared" si="164"/>
        <v>0</v>
      </c>
      <c r="AO298" s="68">
        <f t="shared" si="165"/>
        <v>0</v>
      </c>
      <c r="AP298" s="68">
        <f t="shared" si="166"/>
        <v>0</v>
      </c>
      <c r="AQ298" s="68">
        <f t="shared" si="167"/>
        <v>0</v>
      </c>
      <c r="AS298" s="68">
        <f t="shared" si="168"/>
        <v>0</v>
      </c>
      <c r="AT298" s="68">
        <f t="shared" si="169"/>
        <v>0</v>
      </c>
      <c r="AU298" s="68">
        <f t="shared" si="170"/>
        <v>0</v>
      </c>
      <c r="AV298" s="68">
        <f t="shared" si="171"/>
        <v>0</v>
      </c>
      <c r="AW298" s="68">
        <f t="shared" si="172"/>
        <v>0</v>
      </c>
      <c r="AX298" s="68">
        <f t="shared" si="173"/>
        <v>0</v>
      </c>
      <c r="AY298" s="68">
        <f t="shared" si="174"/>
        <v>0</v>
      </c>
      <c r="AZ298" s="68">
        <f t="shared" si="175"/>
        <v>0</v>
      </c>
      <c r="BA298" s="68">
        <f t="shared" si="176"/>
        <v>0</v>
      </c>
      <c r="BB298" s="68">
        <f t="shared" si="177"/>
        <v>0</v>
      </c>
      <c r="BC298" s="68">
        <f t="shared" si="178"/>
        <v>0</v>
      </c>
      <c r="BD298" s="68">
        <f t="shared" si="179"/>
        <v>0</v>
      </c>
    </row>
    <row r="299" spans="1:56" x14ac:dyDescent="0.35">
      <c r="A299" s="21" t="s">
        <v>492</v>
      </c>
      <c r="B299" s="21" t="s">
        <v>540</v>
      </c>
      <c r="C299" s="22" t="s">
        <v>541</v>
      </c>
      <c r="D299" s="57">
        <v>0</v>
      </c>
      <c r="E299" s="57">
        <f t="shared" si="180"/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6300000</v>
      </c>
      <c r="M299" s="19">
        <v>5400000</v>
      </c>
      <c r="N299" s="19">
        <v>4700000</v>
      </c>
      <c r="O299" s="19">
        <v>4300000</v>
      </c>
      <c r="P299" s="19">
        <v>3800000</v>
      </c>
      <c r="Q299" s="19">
        <v>0</v>
      </c>
      <c r="S299" s="57">
        <f t="shared" si="187"/>
        <v>0</v>
      </c>
      <c r="T299" s="57">
        <f t="shared" si="188"/>
        <v>0</v>
      </c>
      <c r="U299" s="57">
        <f t="shared" si="189"/>
        <v>0</v>
      </c>
      <c r="V299" s="57">
        <f t="shared" si="190"/>
        <v>0</v>
      </c>
      <c r="W299" s="57">
        <f t="shared" si="191"/>
        <v>0</v>
      </c>
      <c r="X299" s="57">
        <f t="shared" si="192"/>
        <v>0</v>
      </c>
      <c r="Y299" s="57">
        <f t="shared" si="181"/>
        <v>6300000</v>
      </c>
      <c r="Z299" s="57">
        <f t="shared" si="182"/>
        <v>5400000</v>
      </c>
      <c r="AA299" s="57">
        <f t="shared" si="183"/>
        <v>4700000</v>
      </c>
      <c r="AB299" s="57">
        <f t="shared" si="184"/>
        <v>4300000</v>
      </c>
      <c r="AC299" s="57">
        <f t="shared" si="185"/>
        <v>3800000</v>
      </c>
      <c r="AD299" s="57">
        <f t="shared" si="186"/>
        <v>0</v>
      </c>
      <c r="AF299" s="68">
        <f t="shared" si="156"/>
        <v>0</v>
      </c>
      <c r="AG299" s="68">
        <f t="shared" si="157"/>
        <v>0</v>
      </c>
      <c r="AH299" s="68">
        <f t="shared" si="158"/>
        <v>0</v>
      </c>
      <c r="AI299" s="68">
        <f t="shared" si="159"/>
        <v>0</v>
      </c>
      <c r="AJ299" s="68">
        <f t="shared" si="160"/>
        <v>0</v>
      </c>
      <c r="AK299" s="68">
        <f t="shared" si="161"/>
        <v>0</v>
      </c>
      <c r="AL299" s="68">
        <f t="shared" si="162"/>
        <v>0</v>
      </c>
      <c r="AM299" s="68">
        <f t="shared" si="163"/>
        <v>0</v>
      </c>
      <c r="AN299" s="68">
        <f t="shared" si="164"/>
        <v>0</v>
      </c>
      <c r="AO299" s="68">
        <f t="shared" si="165"/>
        <v>0</v>
      </c>
      <c r="AP299" s="68">
        <f t="shared" si="166"/>
        <v>0</v>
      </c>
      <c r="AQ299" s="68">
        <f t="shared" si="167"/>
        <v>0</v>
      </c>
      <c r="AS299" s="68">
        <f t="shared" si="168"/>
        <v>0</v>
      </c>
      <c r="AT299" s="68">
        <f t="shared" si="169"/>
        <v>0</v>
      </c>
      <c r="AU299" s="68">
        <f t="shared" si="170"/>
        <v>0</v>
      </c>
      <c r="AV299" s="68">
        <f t="shared" si="171"/>
        <v>0</v>
      </c>
      <c r="AW299" s="68">
        <f t="shared" si="172"/>
        <v>0</v>
      </c>
      <c r="AX299" s="68">
        <f t="shared" si="173"/>
        <v>-6300000</v>
      </c>
      <c r="AY299" s="68">
        <f t="shared" si="174"/>
        <v>900000</v>
      </c>
      <c r="AZ299" s="68">
        <f t="shared" si="175"/>
        <v>700000</v>
      </c>
      <c r="BA299" s="68">
        <f t="shared" si="176"/>
        <v>400000</v>
      </c>
      <c r="BB299" s="68">
        <f t="shared" si="177"/>
        <v>500000</v>
      </c>
      <c r="BC299" s="68">
        <f t="shared" si="178"/>
        <v>3800000</v>
      </c>
      <c r="BD299" s="68">
        <f t="shared" si="179"/>
        <v>0</v>
      </c>
    </row>
    <row r="300" spans="1:56" x14ac:dyDescent="0.35">
      <c r="A300" s="21" t="s">
        <v>492</v>
      </c>
      <c r="B300" s="21" t="s">
        <v>542</v>
      </c>
      <c r="C300" s="22" t="s">
        <v>543</v>
      </c>
      <c r="D300" s="57">
        <v>0</v>
      </c>
      <c r="E300" s="57">
        <f t="shared" si="180"/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6100000</v>
      </c>
      <c r="M300" s="19">
        <v>5200000</v>
      </c>
      <c r="N300" s="19">
        <v>4600000</v>
      </c>
      <c r="O300" s="19">
        <v>4100000</v>
      </c>
      <c r="P300" s="19">
        <v>3600000</v>
      </c>
      <c r="Q300" s="19">
        <v>0</v>
      </c>
      <c r="S300" s="57">
        <f t="shared" si="187"/>
        <v>0</v>
      </c>
      <c r="T300" s="57">
        <f t="shared" si="188"/>
        <v>0</v>
      </c>
      <c r="U300" s="57">
        <f t="shared" si="189"/>
        <v>0</v>
      </c>
      <c r="V300" s="57">
        <f t="shared" si="190"/>
        <v>0</v>
      </c>
      <c r="W300" s="57">
        <f t="shared" si="191"/>
        <v>0</v>
      </c>
      <c r="X300" s="57">
        <f t="shared" si="192"/>
        <v>0</v>
      </c>
      <c r="Y300" s="57">
        <f t="shared" si="181"/>
        <v>6100000</v>
      </c>
      <c r="Z300" s="57">
        <f t="shared" si="182"/>
        <v>5200000</v>
      </c>
      <c r="AA300" s="57">
        <f t="shared" si="183"/>
        <v>4600000</v>
      </c>
      <c r="AB300" s="57">
        <f t="shared" si="184"/>
        <v>4100000</v>
      </c>
      <c r="AC300" s="57">
        <f t="shared" si="185"/>
        <v>3600000</v>
      </c>
      <c r="AD300" s="57">
        <f t="shared" si="186"/>
        <v>0</v>
      </c>
      <c r="AF300" s="68">
        <f t="shared" si="156"/>
        <v>0</v>
      </c>
      <c r="AG300" s="68">
        <f t="shared" si="157"/>
        <v>0</v>
      </c>
      <c r="AH300" s="68">
        <f t="shared" si="158"/>
        <v>0</v>
      </c>
      <c r="AI300" s="68">
        <f t="shared" si="159"/>
        <v>0</v>
      </c>
      <c r="AJ300" s="68">
        <f t="shared" si="160"/>
        <v>0</v>
      </c>
      <c r="AK300" s="68">
        <f t="shared" si="161"/>
        <v>0</v>
      </c>
      <c r="AL300" s="68">
        <f t="shared" si="162"/>
        <v>0</v>
      </c>
      <c r="AM300" s="68">
        <f t="shared" si="163"/>
        <v>0</v>
      </c>
      <c r="AN300" s="68">
        <f t="shared" si="164"/>
        <v>0</v>
      </c>
      <c r="AO300" s="68">
        <f t="shared" si="165"/>
        <v>0</v>
      </c>
      <c r="AP300" s="68">
        <f t="shared" si="166"/>
        <v>0</v>
      </c>
      <c r="AQ300" s="68">
        <f t="shared" si="167"/>
        <v>0</v>
      </c>
      <c r="AS300" s="68">
        <f t="shared" si="168"/>
        <v>0</v>
      </c>
      <c r="AT300" s="68">
        <f t="shared" si="169"/>
        <v>0</v>
      </c>
      <c r="AU300" s="68">
        <f t="shared" si="170"/>
        <v>0</v>
      </c>
      <c r="AV300" s="68">
        <f t="shared" si="171"/>
        <v>0</v>
      </c>
      <c r="AW300" s="68">
        <f t="shared" si="172"/>
        <v>0</v>
      </c>
      <c r="AX300" s="68">
        <f t="shared" si="173"/>
        <v>-6100000</v>
      </c>
      <c r="AY300" s="68">
        <f t="shared" si="174"/>
        <v>900000</v>
      </c>
      <c r="AZ300" s="68">
        <f t="shared" si="175"/>
        <v>600000</v>
      </c>
      <c r="BA300" s="68">
        <f t="shared" si="176"/>
        <v>500000</v>
      </c>
      <c r="BB300" s="68">
        <f t="shared" si="177"/>
        <v>500000</v>
      </c>
      <c r="BC300" s="68">
        <f t="shared" si="178"/>
        <v>3600000</v>
      </c>
      <c r="BD300" s="68">
        <f t="shared" si="179"/>
        <v>0</v>
      </c>
    </row>
    <row r="301" spans="1:56" x14ac:dyDescent="0.35">
      <c r="A301" s="21" t="s">
        <v>492</v>
      </c>
      <c r="B301" s="21" t="s">
        <v>544</v>
      </c>
      <c r="C301" s="22" t="s">
        <v>545</v>
      </c>
      <c r="D301" s="57">
        <v>0</v>
      </c>
      <c r="E301" s="57">
        <f t="shared" si="180"/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6300000</v>
      </c>
      <c r="M301" s="19">
        <v>5400000</v>
      </c>
      <c r="N301" s="19">
        <v>4700000</v>
      </c>
      <c r="O301" s="19">
        <v>4300000</v>
      </c>
      <c r="P301" s="19">
        <v>3700000</v>
      </c>
      <c r="Q301" s="19">
        <v>0</v>
      </c>
      <c r="S301" s="57">
        <f t="shared" si="187"/>
        <v>0</v>
      </c>
      <c r="T301" s="57">
        <f t="shared" si="188"/>
        <v>0</v>
      </c>
      <c r="U301" s="57">
        <f t="shared" si="189"/>
        <v>0</v>
      </c>
      <c r="V301" s="57">
        <f t="shared" si="190"/>
        <v>0</v>
      </c>
      <c r="W301" s="57">
        <f t="shared" si="191"/>
        <v>0</v>
      </c>
      <c r="X301" s="57">
        <f t="shared" si="192"/>
        <v>0</v>
      </c>
      <c r="Y301" s="57">
        <f t="shared" si="181"/>
        <v>6300000</v>
      </c>
      <c r="Z301" s="57">
        <f t="shared" si="182"/>
        <v>5400000</v>
      </c>
      <c r="AA301" s="57">
        <f t="shared" si="183"/>
        <v>4700000</v>
      </c>
      <c r="AB301" s="57">
        <f t="shared" si="184"/>
        <v>4300000</v>
      </c>
      <c r="AC301" s="57">
        <f t="shared" si="185"/>
        <v>3700000</v>
      </c>
      <c r="AD301" s="57">
        <f t="shared" si="186"/>
        <v>0</v>
      </c>
      <c r="AF301" s="68">
        <f t="shared" si="156"/>
        <v>0</v>
      </c>
      <c r="AG301" s="68">
        <f t="shared" si="157"/>
        <v>0</v>
      </c>
      <c r="AH301" s="68">
        <f t="shared" si="158"/>
        <v>0</v>
      </c>
      <c r="AI301" s="68">
        <f t="shared" si="159"/>
        <v>0</v>
      </c>
      <c r="AJ301" s="68">
        <f t="shared" si="160"/>
        <v>0</v>
      </c>
      <c r="AK301" s="68">
        <f t="shared" si="161"/>
        <v>0</v>
      </c>
      <c r="AL301" s="68">
        <f t="shared" si="162"/>
        <v>0</v>
      </c>
      <c r="AM301" s="68">
        <f t="shared" si="163"/>
        <v>0</v>
      </c>
      <c r="AN301" s="68">
        <f t="shared" si="164"/>
        <v>0</v>
      </c>
      <c r="AO301" s="68">
        <f t="shared" si="165"/>
        <v>0</v>
      </c>
      <c r="AP301" s="68">
        <f t="shared" si="166"/>
        <v>0</v>
      </c>
      <c r="AQ301" s="68">
        <f t="shared" si="167"/>
        <v>0</v>
      </c>
      <c r="AS301" s="68">
        <f t="shared" si="168"/>
        <v>0</v>
      </c>
      <c r="AT301" s="68">
        <f t="shared" si="169"/>
        <v>0</v>
      </c>
      <c r="AU301" s="68">
        <f t="shared" si="170"/>
        <v>0</v>
      </c>
      <c r="AV301" s="68">
        <f t="shared" si="171"/>
        <v>0</v>
      </c>
      <c r="AW301" s="68">
        <f t="shared" si="172"/>
        <v>0</v>
      </c>
      <c r="AX301" s="68">
        <f t="shared" si="173"/>
        <v>-6300000</v>
      </c>
      <c r="AY301" s="68">
        <f t="shared" si="174"/>
        <v>900000</v>
      </c>
      <c r="AZ301" s="68">
        <f t="shared" si="175"/>
        <v>700000</v>
      </c>
      <c r="BA301" s="68">
        <f t="shared" si="176"/>
        <v>400000</v>
      </c>
      <c r="BB301" s="68">
        <f t="shared" si="177"/>
        <v>600000</v>
      </c>
      <c r="BC301" s="68">
        <f t="shared" si="178"/>
        <v>3700000</v>
      </c>
      <c r="BD301" s="68">
        <f t="shared" si="179"/>
        <v>0</v>
      </c>
    </row>
    <row r="302" spans="1:56" x14ac:dyDescent="0.35">
      <c r="A302" s="28" t="s">
        <v>492</v>
      </c>
      <c r="B302" s="28" t="s">
        <v>992</v>
      </c>
      <c r="C302" s="29" t="s">
        <v>993</v>
      </c>
      <c r="D302" s="57">
        <v>17981000</v>
      </c>
      <c r="E302" s="57">
        <f t="shared" si="180"/>
        <v>5581000</v>
      </c>
      <c r="F302" s="19">
        <v>10400000</v>
      </c>
      <c r="G302" s="19">
        <v>9900000</v>
      </c>
      <c r="H302" s="19">
        <v>9700000</v>
      </c>
      <c r="I302" s="19">
        <v>9200000</v>
      </c>
      <c r="J302" s="19">
        <v>8700000</v>
      </c>
      <c r="K302" s="19">
        <v>7700000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19">
        <v>0</v>
      </c>
      <c r="S302" s="73">
        <f>F302+Sheet3!C$35</f>
        <v>12400000</v>
      </c>
      <c r="T302" s="73">
        <f>G302+Sheet3!D$35</f>
        <v>11900000</v>
      </c>
      <c r="U302" s="73">
        <f>H302+Sheet3!E$35</f>
        <v>11700000</v>
      </c>
      <c r="V302" s="73">
        <f>I302+Sheet3!F$35</f>
        <v>11200000</v>
      </c>
      <c r="W302" s="73">
        <f>J302+Sheet3!G$35</f>
        <v>10700000</v>
      </c>
      <c r="X302" s="73">
        <f>K302+Sheet3!H$35</f>
        <v>9700000</v>
      </c>
      <c r="Y302" s="57">
        <f t="shared" si="181"/>
        <v>0</v>
      </c>
      <c r="Z302" s="57">
        <f t="shared" si="182"/>
        <v>0</v>
      </c>
      <c r="AA302" s="57">
        <f t="shared" si="183"/>
        <v>0</v>
      </c>
      <c r="AB302" s="57">
        <f t="shared" si="184"/>
        <v>0</v>
      </c>
      <c r="AC302" s="57">
        <f t="shared" si="185"/>
        <v>0</v>
      </c>
      <c r="AD302" s="57">
        <f t="shared" si="186"/>
        <v>0</v>
      </c>
      <c r="AF302" s="68">
        <f t="shared" si="156"/>
        <v>2000000</v>
      </c>
      <c r="AG302" s="68">
        <f t="shared" si="157"/>
        <v>2000000</v>
      </c>
      <c r="AH302" s="68">
        <f t="shared" si="158"/>
        <v>2000000</v>
      </c>
      <c r="AI302" s="68">
        <f t="shared" si="159"/>
        <v>2000000</v>
      </c>
      <c r="AJ302" s="68">
        <f t="shared" si="160"/>
        <v>2000000</v>
      </c>
      <c r="AK302" s="68">
        <f t="shared" si="161"/>
        <v>2000000</v>
      </c>
      <c r="AL302" s="68">
        <f t="shared" si="162"/>
        <v>0</v>
      </c>
      <c r="AM302" s="68">
        <f t="shared" si="163"/>
        <v>0</v>
      </c>
      <c r="AN302" s="68">
        <f t="shared" si="164"/>
        <v>0</v>
      </c>
      <c r="AO302" s="68">
        <f t="shared" si="165"/>
        <v>0</v>
      </c>
      <c r="AP302" s="68">
        <f t="shared" si="166"/>
        <v>0</v>
      </c>
      <c r="AQ302" s="68">
        <f t="shared" si="167"/>
        <v>0</v>
      </c>
      <c r="AS302" s="68">
        <f t="shared" si="168"/>
        <v>500000</v>
      </c>
      <c r="AT302" s="68">
        <f t="shared" si="169"/>
        <v>200000</v>
      </c>
      <c r="AU302" s="68">
        <f t="shared" si="170"/>
        <v>500000</v>
      </c>
      <c r="AV302" s="68">
        <f t="shared" si="171"/>
        <v>500000</v>
      </c>
      <c r="AW302" s="68">
        <f t="shared" si="172"/>
        <v>1000000</v>
      </c>
      <c r="AX302" s="68">
        <f t="shared" si="173"/>
        <v>9700000</v>
      </c>
      <c r="AY302" s="68">
        <f t="shared" si="174"/>
        <v>0</v>
      </c>
      <c r="AZ302" s="68">
        <f t="shared" si="175"/>
        <v>0</v>
      </c>
      <c r="BA302" s="68">
        <f t="shared" si="176"/>
        <v>0</v>
      </c>
      <c r="BB302" s="68">
        <f t="shared" si="177"/>
        <v>0</v>
      </c>
      <c r="BC302" s="68">
        <f t="shared" si="178"/>
        <v>0</v>
      </c>
      <c r="BD302" s="68">
        <f t="shared" si="179"/>
        <v>0</v>
      </c>
    </row>
    <row r="303" spans="1:56" x14ac:dyDescent="0.35">
      <c r="A303" s="31" t="s">
        <v>492</v>
      </c>
      <c r="B303" s="21" t="s">
        <v>546</v>
      </c>
      <c r="C303" s="22" t="s">
        <v>547</v>
      </c>
      <c r="D303" s="57">
        <v>0</v>
      </c>
      <c r="E303" s="57">
        <f t="shared" si="180"/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5200000</v>
      </c>
      <c r="N303" s="19">
        <v>4600000</v>
      </c>
      <c r="O303" s="19">
        <v>4100000</v>
      </c>
      <c r="P303" s="19">
        <v>3600000</v>
      </c>
      <c r="Q303" s="19">
        <v>0</v>
      </c>
      <c r="S303" s="57">
        <f t="shared" si="187"/>
        <v>0</v>
      </c>
      <c r="T303" s="57">
        <f t="shared" si="188"/>
        <v>0</v>
      </c>
      <c r="U303" s="57">
        <f t="shared" si="189"/>
        <v>0</v>
      </c>
      <c r="V303" s="57">
        <f t="shared" si="190"/>
        <v>0</v>
      </c>
      <c r="W303" s="57">
        <f t="shared" si="191"/>
        <v>0</v>
      </c>
      <c r="X303" s="57">
        <f t="shared" si="192"/>
        <v>0</v>
      </c>
      <c r="Y303" s="57">
        <f t="shared" si="181"/>
        <v>0</v>
      </c>
      <c r="Z303" s="57">
        <f t="shared" si="182"/>
        <v>5200000</v>
      </c>
      <c r="AA303" s="57">
        <f t="shared" si="183"/>
        <v>4600000</v>
      </c>
      <c r="AB303" s="57">
        <f t="shared" si="184"/>
        <v>4100000</v>
      </c>
      <c r="AC303" s="57">
        <f t="shared" si="185"/>
        <v>3600000</v>
      </c>
      <c r="AD303" s="57">
        <f t="shared" si="186"/>
        <v>0</v>
      </c>
      <c r="AF303" s="68">
        <f t="shared" si="156"/>
        <v>0</v>
      </c>
      <c r="AG303" s="68">
        <f t="shared" si="157"/>
        <v>0</v>
      </c>
      <c r="AH303" s="68">
        <f t="shared" si="158"/>
        <v>0</v>
      </c>
      <c r="AI303" s="68">
        <f t="shared" si="159"/>
        <v>0</v>
      </c>
      <c r="AJ303" s="68">
        <f t="shared" si="160"/>
        <v>0</v>
      </c>
      <c r="AK303" s="68">
        <f t="shared" si="161"/>
        <v>0</v>
      </c>
      <c r="AL303" s="68">
        <f t="shared" si="162"/>
        <v>0</v>
      </c>
      <c r="AM303" s="68">
        <f t="shared" si="163"/>
        <v>0</v>
      </c>
      <c r="AN303" s="68">
        <f t="shared" si="164"/>
        <v>0</v>
      </c>
      <c r="AO303" s="68">
        <f t="shared" si="165"/>
        <v>0</v>
      </c>
      <c r="AP303" s="68">
        <f t="shared" si="166"/>
        <v>0</v>
      </c>
      <c r="AQ303" s="68">
        <f t="shared" si="167"/>
        <v>0</v>
      </c>
      <c r="AS303" s="68">
        <f t="shared" si="168"/>
        <v>0</v>
      </c>
      <c r="AT303" s="68">
        <f t="shared" si="169"/>
        <v>0</v>
      </c>
      <c r="AU303" s="68">
        <f t="shared" si="170"/>
        <v>0</v>
      </c>
      <c r="AV303" s="68">
        <f t="shared" si="171"/>
        <v>0</v>
      </c>
      <c r="AW303" s="68">
        <f t="shared" si="172"/>
        <v>0</v>
      </c>
      <c r="AX303" s="68">
        <f t="shared" si="173"/>
        <v>0</v>
      </c>
      <c r="AY303" s="68">
        <f t="shared" si="174"/>
        <v>-5200000</v>
      </c>
      <c r="AZ303" s="68">
        <f t="shared" si="175"/>
        <v>600000</v>
      </c>
      <c r="BA303" s="68">
        <f t="shared" si="176"/>
        <v>500000</v>
      </c>
      <c r="BB303" s="68">
        <f t="shared" si="177"/>
        <v>500000</v>
      </c>
      <c r="BC303" s="68">
        <f t="shared" si="178"/>
        <v>3600000</v>
      </c>
      <c r="BD303" s="68">
        <f t="shared" si="179"/>
        <v>0</v>
      </c>
    </row>
    <row r="304" spans="1:56" x14ac:dyDescent="0.35">
      <c r="A304" s="31" t="s">
        <v>492</v>
      </c>
      <c r="B304" s="21" t="s">
        <v>548</v>
      </c>
      <c r="C304" s="22" t="s">
        <v>549</v>
      </c>
      <c r="D304" s="57">
        <v>0</v>
      </c>
      <c r="E304" s="57">
        <f t="shared" si="180"/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19">
        <v>5200000</v>
      </c>
      <c r="N304" s="19">
        <v>4600000</v>
      </c>
      <c r="O304" s="19">
        <v>4100000</v>
      </c>
      <c r="P304" s="19">
        <v>3600000</v>
      </c>
      <c r="Q304" s="19">
        <v>0</v>
      </c>
      <c r="S304" s="57">
        <f t="shared" si="187"/>
        <v>0</v>
      </c>
      <c r="T304" s="57">
        <f t="shared" si="188"/>
        <v>0</v>
      </c>
      <c r="U304" s="57">
        <f t="shared" si="189"/>
        <v>0</v>
      </c>
      <c r="V304" s="57">
        <f t="shared" si="190"/>
        <v>0</v>
      </c>
      <c r="W304" s="57">
        <f t="shared" si="191"/>
        <v>0</v>
      </c>
      <c r="X304" s="57">
        <f t="shared" si="192"/>
        <v>0</v>
      </c>
      <c r="Y304" s="57">
        <f t="shared" si="181"/>
        <v>0</v>
      </c>
      <c r="Z304" s="57">
        <f t="shared" si="182"/>
        <v>5200000</v>
      </c>
      <c r="AA304" s="57">
        <f t="shared" si="183"/>
        <v>4600000</v>
      </c>
      <c r="AB304" s="57">
        <f t="shared" si="184"/>
        <v>4100000</v>
      </c>
      <c r="AC304" s="57">
        <f t="shared" si="185"/>
        <v>3600000</v>
      </c>
      <c r="AD304" s="57">
        <f t="shared" si="186"/>
        <v>0</v>
      </c>
      <c r="AF304" s="68">
        <f t="shared" si="156"/>
        <v>0</v>
      </c>
      <c r="AG304" s="68">
        <f t="shared" si="157"/>
        <v>0</v>
      </c>
      <c r="AH304" s="68">
        <f t="shared" si="158"/>
        <v>0</v>
      </c>
      <c r="AI304" s="68">
        <f t="shared" si="159"/>
        <v>0</v>
      </c>
      <c r="AJ304" s="68">
        <f t="shared" si="160"/>
        <v>0</v>
      </c>
      <c r="AK304" s="68">
        <f t="shared" si="161"/>
        <v>0</v>
      </c>
      <c r="AL304" s="68">
        <f t="shared" si="162"/>
        <v>0</v>
      </c>
      <c r="AM304" s="68">
        <f t="shared" si="163"/>
        <v>0</v>
      </c>
      <c r="AN304" s="68">
        <f t="shared" si="164"/>
        <v>0</v>
      </c>
      <c r="AO304" s="68">
        <f t="shared" si="165"/>
        <v>0</v>
      </c>
      <c r="AP304" s="68">
        <f t="shared" si="166"/>
        <v>0</v>
      </c>
      <c r="AQ304" s="68">
        <f t="shared" si="167"/>
        <v>0</v>
      </c>
      <c r="AS304" s="68">
        <f t="shared" si="168"/>
        <v>0</v>
      </c>
      <c r="AT304" s="68">
        <f t="shared" si="169"/>
        <v>0</v>
      </c>
      <c r="AU304" s="68">
        <f t="shared" si="170"/>
        <v>0</v>
      </c>
      <c r="AV304" s="68">
        <f t="shared" si="171"/>
        <v>0</v>
      </c>
      <c r="AW304" s="68">
        <f t="shared" si="172"/>
        <v>0</v>
      </c>
      <c r="AX304" s="68">
        <f t="shared" si="173"/>
        <v>0</v>
      </c>
      <c r="AY304" s="68">
        <f t="shared" si="174"/>
        <v>-5200000</v>
      </c>
      <c r="AZ304" s="68">
        <f t="shared" si="175"/>
        <v>600000</v>
      </c>
      <c r="BA304" s="68">
        <f t="shared" si="176"/>
        <v>500000</v>
      </c>
      <c r="BB304" s="68">
        <f t="shared" si="177"/>
        <v>500000</v>
      </c>
      <c r="BC304" s="68">
        <f t="shared" si="178"/>
        <v>3600000</v>
      </c>
      <c r="BD304" s="68">
        <f t="shared" si="179"/>
        <v>0</v>
      </c>
    </row>
    <row r="305" spans="1:56" x14ac:dyDescent="0.35">
      <c r="A305" s="21" t="s">
        <v>492</v>
      </c>
      <c r="B305" s="21" t="s">
        <v>550</v>
      </c>
      <c r="C305" s="22" t="s">
        <v>551</v>
      </c>
      <c r="D305" s="57">
        <v>0</v>
      </c>
      <c r="E305" s="57">
        <f t="shared" si="180"/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S305" s="57">
        <f t="shared" si="187"/>
        <v>0</v>
      </c>
      <c r="T305" s="57">
        <f t="shared" si="188"/>
        <v>0</v>
      </c>
      <c r="U305" s="57">
        <f t="shared" si="189"/>
        <v>0</v>
      </c>
      <c r="V305" s="57">
        <f t="shared" si="190"/>
        <v>0</v>
      </c>
      <c r="W305" s="57">
        <f t="shared" si="191"/>
        <v>0</v>
      </c>
      <c r="X305" s="57">
        <f t="shared" si="192"/>
        <v>0</v>
      </c>
      <c r="Y305" s="57">
        <f t="shared" si="181"/>
        <v>0</v>
      </c>
      <c r="Z305" s="57">
        <f t="shared" si="182"/>
        <v>0</v>
      </c>
      <c r="AA305" s="57">
        <f t="shared" si="183"/>
        <v>0</v>
      </c>
      <c r="AB305" s="57">
        <f t="shared" si="184"/>
        <v>0</v>
      </c>
      <c r="AC305" s="57">
        <f t="shared" si="185"/>
        <v>0</v>
      </c>
      <c r="AD305" s="57">
        <f t="shared" si="186"/>
        <v>0</v>
      </c>
      <c r="AF305" s="68">
        <f t="shared" si="156"/>
        <v>0</v>
      </c>
      <c r="AG305" s="68">
        <f t="shared" si="157"/>
        <v>0</v>
      </c>
      <c r="AH305" s="68">
        <f t="shared" si="158"/>
        <v>0</v>
      </c>
      <c r="AI305" s="68">
        <f t="shared" si="159"/>
        <v>0</v>
      </c>
      <c r="AJ305" s="68">
        <f t="shared" si="160"/>
        <v>0</v>
      </c>
      <c r="AK305" s="68">
        <f t="shared" si="161"/>
        <v>0</v>
      </c>
      <c r="AL305" s="68">
        <f t="shared" si="162"/>
        <v>0</v>
      </c>
      <c r="AM305" s="68">
        <f t="shared" si="163"/>
        <v>0</v>
      </c>
      <c r="AN305" s="68">
        <f t="shared" si="164"/>
        <v>0</v>
      </c>
      <c r="AO305" s="68">
        <f t="shared" si="165"/>
        <v>0</v>
      </c>
      <c r="AP305" s="68">
        <f t="shared" si="166"/>
        <v>0</v>
      </c>
      <c r="AQ305" s="68">
        <f t="shared" si="167"/>
        <v>0</v>
      </c>
      <c r="AS305" s="68">
        <f t="shared" si="168"/>
        <v>0</v>
      </c>
      <c r="AT305" s="68">
        <f t="shared" si="169"/>
        <v>0</v>
      </c>
      <c r="AU305" s="68">
        <f t="shared" si="170"/>
        <v>0</v>
      </c>
      <c r="AV305" s="68">
        <f t="shared" si="171"/>
        <v>0</v>
      </c>
      <c r="AW305" s="68">
        <f t="shared" si="172"/>
        <v>0</v>
      </c>
      <c r="AX305" s="68">
        <f t="shared" si="173"/>
        <v>0</v>
      </c>
      <c r="AY305" s="68">
        <f t="shared" si="174"/>
        <v>0</v>
      </c>
      <c r="AZ305" s="68">
        <f t="shared" si="175"/>
        <v>0</v>
      </c>
      <c r="BA305" s="68">
        <f t="shared" si="176"/>
        <v>0</v>
      </c>
      <c r="BB305" s="68">
        <f t="shared" si="177"/>
        <v>0</v>
      </c>
      <c r="BC305" s="68">
        <f t="shared" si="178"/>
        <v>0</v>
      </c>
      <c r="BD305" s="68">
        <f t="shared" si="179"/>
        <v>0</v>
      </c>
    </row>
    <row r="306" spans="1:56" x14ac:dyDescent="0.35">
      <c r="A306" s="21" t="s">
        <v>492</v>
      </c>
      <c r="B306" s="21" t="s">
        <v>552</v>
      </c>
      <c r="C306" s="22" t="s">
        <v>553</v>
      </c>
      <c r="D306" s="57">
        <v>0</v>
      </c>
      <c r="E306" s="57">
        <f t="shared" si="180"/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19">
        <v>0</v>
      </c>
      <c r="S306" s="57">
        <f t="shared" si="187"/>
        <v>0</v>
      </c>
      <c r="T306" s="57">
        <f t="shared" si="188"/>
        <v>0</v>
      </c>
      <c r="U306" s="57">
        <f t="shared" si="189"/>
        <v>0</v>
      </c>
      <c r="V306" s="57">
        <f t="shared" si="190"/>
        <v>0</v>
      </c>
      <c r="W306" s="57">
        <f t="shared" si="191"/>
        <v>0</v>
      </c>
      <c r="X306" s="57">
        <f t="shared" si="192"/>
        <v>0</v>
      </c>
      <c r="Y306" s="57">
        <f t="shared" si="181"/>
        <v>0</v>
      </c>
      <c r="Z306" s="57">
        <f t="shared" si="182"/>
        <v>0</v>
      </c>
      <c r="AA306" s="57">
        <f t="shared" si="183"/>
        <v>0</v>
      </c>
      <c r="AB306" s="57">
        <f t="shared" si="184"/>
        <v>0</v>
      </c>
      <c r="AC306" s="57">
        <f t="shared" si="185"/>
        <v>0</v>
      </c>
      <c r="AD306" s="57">
        <f t="shared" si="186"/>
        <v>0</v>
      </c>
      <c r="AF306" s="68">
        <f t="shared" si="156"/>
        <v>0</v>
      </c>
      <c r="AG306" s="68">
        <f t="shared" si="157"/>
        <v>0</v>
      </c>
      <c r="AH306" s="68">
        <f t="shared" si="158"/>
        <v>0</v>
      </c>
      <c r="AI306" s="68">
        <f t="shared" si="159"/>
        <v>0</v>
      </c>
      <c r="AJ306" s="68">
        <f t="shared" si="160"/>
        <v>0</v>
      </c>
      <c r="AK306" s="68">
        <f t="shared" si="161"/>
        <v>0</v>
      </c>
      <c r="AL306" s="68">
        <f t="shared" si="162"/>
        <v>0</v>
      </c>
      <c r="AM306" s="68">
        <f t="shared" si="163"/>
        <v>0</v>
      </c>
      <c r="AN306" s="68">
        <f t="shared" si="164"/>
        <v>0</v>
      </c>
      <c r="AO306" s="68">
        <f t="shared" si="165"/>
        <v>0</v>
      </c>
      <c r="AP306" s="68">
        <f t="shared" si="166"/>
        <v>0</v>
      </c>
      <c r="AQ306" s="68">
        <f t="shared" si="167"/>
        <v>0</v>
      </c>
      <c r="AS306" s="68">
        <f t="shared" si="168"/>
        <v>0</v>
      </c>
      <c r="AT306" s="68">
        <f t="shared" si="169"/>
        <v>0</v>
      </c>
      <c r="AU306" s="68">
        <f t="shared" si="170"/>
        <v>0</v>
      </c>
      <c r="AV306" s="68">
        <f t="shared" si="171"/>
        <v>0</v>
      </c>
      <c r="AW306" s="68">
        <f t="shared" si="172"/>
        <v>0</v>
      </c>
      <c r="AX306" s="68">
        <f t="shared" si="173"/>
        <v>0</v>
      </c>
      <c r="AY306" s="68">
        <f t="shared" si="174"/>
        <v>0</v>
      </c>
      <c r="AZ306" s="68">
        <f t="shared" si="175"/>
        <v>0</v>
      </c>
      <c r="BA306" s="68">
        <f t="shared" si="176"/>
        <v>0</v>
      </c>
      <c r="BB306" s="68">
        <f t="shared" si="177"/>
        <v>0</v>
      </c>
      <c r="BC306" s="68">
        <f t="shared" si="178"/>
        <v>0</v>
      </c>
      <c r="BD306" s="68">
        <f t="shared" si="179"/>
        <v>0</v>
      </c>
    </row>
    <row r="307" spans="1:56" x14ac:dyDescent="0.35">
      <c r="A307" s="21" t="s">
        <v>492</v>
      </c>
      <c r="B307" s="21" t="s">
        <v>554</v>
      </c>
      <c r="C307" s="22" t="s">
        <v>555</v>
      </c>
      <c r="D307" s="57">
        <v>0</v>
      </c>
      <c r="E307" s="57">
        <f t="shared" si="180"/>
        <v>-16000000</v>
      </c>
      <c r="F307" s="19">
        <v>14000000</v>
      </c>
      <c r="G307" s="19">
        <v>13500000</v>
      </c>
      <c r="H307" s="19">
        <v>13200000</v>
      </c>
      <c r="I307" s="19">
        <v>12700000</v>
      </c>
      <c r="J307" s="19">
        <v>12100000</v>
      </c>
      <c r="K307" s="19">
        <v>11200000</v>
      </c>
      <c r="L307" s="19">
        <v>10600000</v>
      </c>
      <c r="M307" s="19">
        <v>8400000</v>
      </c>
      <c r="N307" s="19">
        <v>7500000</v>
      </c>
      <c r="O307" s="19">
        <v>7000000</v>
      </c>
      <c r="P307" s="19">
        <v>6500000</v>
      </c>
      <c r="Q307" s="19">
        <v>5900000</v>
      </c>
      <c r="S307" s="73">
        <f>F307+Sheet3!C$32</f>
        <v>16000000</v>
      </c>
      <c r="T307" s="73">
        <f>G307+Sheet3!D$32</f>
        <v>15500000</v>
      </c>
      <c r="U307" s="73">
        <f>H307+Sheet3!E$32</f>
        <v>15200000</v>
      </c>
      <c r="V307" s="73">
        <f>I307+Sheet3!F$32</f>
        <v>14700000</v>
      </c>
      <c r="W307" s="73">
        <f>J307+Sheet3!G$32</f>
        <v>14100000</v>
      </c>
      <c r="X307" s="73">
        <f>K307+Sheet3!H$32</f>
        <v>13200000</v>
      </c>
      <c r="Y307" s="73">
        <f>L307+Sheet3!I$32</f>
        <v>12600000</v>
      </c>
      <c r="Z307" s="73">
        <f>M307+Sheet3!J$32</f>
        <v>9400000</v>
      </c>
      <c r="AA307" s="73">
        <f>N307+Sheet3!K$32</f>
        <v>8500000</v>
      </c>
      <c r="AB307" s="73">
        <f>O307+Sheet3!L$32</f>
        <v>8000000</v>
      </c>
      <c r="AC307" s="73">
        <f>P307+Sheet3!M$32</f>
        <v>7500000</v>
      </c>
      <c r="AD307" s="73">
        <f>Q307+Sheet3!N$32</f>
        <v>6900000</v>
      </c>
      <c r="AF307" s="68">
        <f t="shared" si="156"/>
        <v>2000000</v>
      </c>
      <c r="AG307" s="68">
        <f t="shared" si="157"/>
        <v>2000000</v>
      </c>
      <c r="AH307" s="68">
        <f t="shared" si="158"/>
        <v>2000000</v>
      </c>
      <c r="AI307" s="68">
        <f t="shared" si="159"/>
        <v>2000000</v>
      </c>
      <c r="AJ307" s="68">
        <f t="shared" si="160"/>
        <v>2000000</v>
      </c>
      <c r="AK307" s="68">
        <f t="shared" si="161"/>
        <v>2000000</v>
      </c>
      <c r="AL307" s="68">
        <f t="shared" si="162"/>
        <v>2000000</v>
      </c>
      <c r="AM307" s="68">
        <f t="shared" si="163"/>
        <v>1000000</v>
      </c>
      <c r="AN307" s="68">
        <f t="shared" si="164"/>
        <v>1000000</v>
      </c>
      <c r="AO307" s="68">
        <f t="shared" si="165"/>
        <v>1000000</v>
      </c>
      <c r="AP307" s="68">
        <f t="shared" si="166"/>
        <v>1000000</v>
      </c>
      <c r="AQ307" s="68">
        <f t="shared" si="167"/>
        <v>1000000</v>
      </c>
      <c r="AS307" s="68">
        <f t="shared" si="168"/>
        <v>500000</v>
      </c>
      <c r="AT307" s="68">
        <f t="shared" si="169"/>
        <v>300000</v>
      </c>
      <c r="AU307" s="68">
        <f t="shared" si="170"/>
        <v>500000</v>
      </c>
      <c r="AV307" s="68">
        <f t="shared" si="171"/>
        <v>600000</v>
      </c>
      <c r="AW307" s="68">
        <f t="shared" si="172"/>
        <v>900000</v>
      </c>
      <c r="AX307" s="68">
        <f t="shared" si="173"/>
        <v>600000</v>
      </c>
      <c r="AY307" s="68">
        <f t="shared" si="174"/>
        <v>3200000</v>
      </c>
      <c r="AZ307" s="68">
        <f t="shared" si="175"/>
        <v>900000</v>
      </c>
      <c r="BA307" s="68">
        <f t="shared" si="176"/>
        <v>500000</v>
      </c>
      <c r="BB307" s="68">
        <f t="shared" si="177"/>
        <v>500000</v>
      </c>
      <c r="BC307" s="68">
        <f t="shared" si="178"/>
        <v>600000</v>
      </c>
      <c r="BD307" s="68">
        <f t="shared" si="179"/>
        <v>6900000</v>
      </c>
    </row>
    <row r="308" spans="1:56" x14ac:dyDescent="0.35">
      <c r="A308" s="21" t="s">
        <v>492</v>
      </c>
      <c r="B308" s="21" t="s">
        <v>556</v>
      </c>
      <c r="C308" s="22" t="s">
        <v>557</v>
      </c>
      <c r="D308" s="57">
        <v>0</v>
      </c>
      <c r="E308" s="57">
        <f t="shared" si="180"/>
        <v>-14000000</v>
      </c>
      <c r="F308" s="19">
        <v>14000000</v>
      </c>
      <c r="G308" s="19">
        <v>13500000</v>
      </c>
      <c r="H308" s="19">
        <v>13200000</v>
      </c>
      <c r="I308" s="19">
        <v>12700000</v>
      </c>
      <c r="J308" s="19">
        <v>12100000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19">
        <v>0</v>
      </c>
      <c r="S308" s="57">
        <f t="shared" si="187"/>
        <v>14000000</v>
      </c>
      <c r="T308" s="57">
        <f t="shared" si="188"/>
        <v>13500000</v>
      </c>
      <c r="U308" s="57">
        <f t="shared" si="189"/>
        <v>13200000</v>
      </c>
      <c r="V308" s="57">
        <f t="shared" si="190"/>
        <v>12700000</v>
      </c>
      <c r="W308" s="57">
        <f t="shared" si="191"/>
        <v>12100000</v>
      </c>
      <c r="X308" s="57">
        <f t="shared" si="192"/>
        <v>0</v>
      </c>
      <c r="Y308" s="57">
        <f t="shared" si="181"/>
        <v>0</v>
      </c>
      <c r="Z308" s="57">
        <f t="shared" si="182"/>
        <v>0</v>
      </c>
      <c r="AA308" s="57">
        <f t="shared" si="183"/>
        <v>0</v>
      </c>
      <c r="AB308" s="57">
        <f t="shared" si="184"/>
        <v>0</v>
      </c>
      <c r="AC308" s="57">
        <f t="shared" si="185"/>
        <v>0</v>
      </c>
      <c r="AD308" s="57">
        <f t="shared" si="186"/>
        <v>0</v>
      </c>
      <c r="AF308" s="68">
        <f t="shared" si="156"/>
        <v>0</v>
      </c>
      <c r="AG308" s="68">
        <f t="shared" si="157"/>
        <v>0</v>
      </c>
      <c r="AH308" s="68">
        <f t="shared" si="158"/>
        <v>0</v>
      </c>
      <c r="AI308" s="68">
        <f t="shared" si="159"/>
        <v>0</v>
      </c>
      <c r="AJ308" s="68">
        <f t="shared" si="160"/>
        <v>0</v>
      </c>
      <c r="AK308" s="68">
        <f t="shared" si="161"/>
        <v>0</v>
      </c>
      <c r="AL308" s="68">
        <f t="shared" si="162"/>
        <v>0</v>
      </c>
      <c r="AM308" s="68">
        <f t="shared" si="163"/>
        <v>0</v>
      </c>
      <c r="AN308" s="68">
        <f t="shared" si="164"/>
        <v>0</v>
      </c>
      <c r="AO308" s="68">
        <f t="shared" si="165"/>
        <v>0</v>
      </c>
      <c r="AP308" s="68">
        <f t="shared" si="166"/>
        <v>0</v>
      </c>
      <c r="AQ308" s="68">
        <f t="shared" si="167"/>
        <v>0</v>
      </c>
      <c r="AS308" s="68">
        <f t="shared" si="168"/>
        <v>500000</v>
      </c>
      <c r="AT308" s="68">
        <f t="shared" si="169"/>
        <v>300000</v>
      </c>
      <c r="AU308" s="68">
        <f t="shared" si="170"/>
        <v>500000</v>
      </c>
      <c r="AV308" s="68">
        <f t="shared" si="171"/>
        <v>600000</v>
      </c>
      <c r="AW308" s="68">
        <f t="shared" si="172"/>
        <v>12100000</v>
      </c>
      <c r="AX308" s="68">
        <f t="shared" si="173"/>
        <v>0</v>
      </c>
      <c r="AY308" s="68">
        <f t="shared" si="174"/>
        <v>0</v>
      </c>
      <c r="AZ308" s="68">
        <f t="shared" si="175"/>
        <v>0</v>
      </c>
      <c r="BA308" s="68">
        <f t="shared" si="176"/>
        <v>0</v>
      </c>
      <c r="BB308" s="68">
        <f t="shared" si="177"/>
        <v>0</v>
      </c>
      <c r="BC308" s="68">
        <f t="shared" si="178"/>
        <v>0</v>
      </c>
      <c r="BD308" s="68">
        <f t="shared" si="179"/>
        <v>0</v>
      </c>
    </row>
    <row r="309" spans="1:56" x14ac:dyDescent="0.35">
      <c r="A309" s="21" t="s">
        <v>492</v>
      </c>
      <c r="B309" s="21" t="s">
        <v>558</v>
      </c>
      <c r="C309" s="22" t="s">
        <v>559</v>
      </c>
      <c r="D309" s="57">
        <v>0</v>
      </c>
      <c r="E309" s="57">
        <f t="shared" si="180"/>
        <v>-16000000</v>
      </c>
      <c r="F309" s="19">
        <v>14000000</v>
      </c>
      <c r="G309" s="19">
        <v>13500000</v>
      </c>
      <c r="H309" s="19">
        <v>13200000</v>
      </c>
      <c r="I309" s="19">
        <v>12700000</v>
      </c>
      <c r="J309" s="19">
        <v>12100000</v>
      </c>
      <c r="K309" s="19">
        <v>11200000</v>
      </c>
      <c r="L309" s="19">
        <v>10600000</v>
      </c>
      <c r="M309" s="19">
        <v>8400000</v>
      </c>
      <c r="N309" s="19">
        <v>7500000</v>
      </c>
      <c r="O309" s="19">
        <v>7000000</v>
      </c>
      <c r="P309" s="19">
        <v>6500000</v>
      </c>
      <c r="Q309" s="19">
        <v>0</v>
      </c>
      <c r="S309" s="73">
        <f>F309+Sheet3!C$32</f>
        <v>16000000</v>
      </c>
      <c r="T309" s="73">
        <f>G309+Sheet3!D$32</f>
        <v>15500000</v>
      </c>
      <c r="U309" s="73">
        <f>H309+Sheet3!E$32</f>
        <v>15200000</v>
      </c>
      <c r="V309" s="73">
        <f>I309+Sheet3!F$32</f>
        <v>14700000</v>
      </c>
      <c r="W309" s="73">
        <f>J309+Sheet3!G$32</f>
        <v>14100000</v>
      </c>
      <c r="X309" s="73">
        <f>K309+Sheet3!H$32</f>
        <v>13200000</v>
      </c>
      <c r="Y309" s="73">
        <f>L309+Sheet3!I$32</f>
        <v>12600000</v>
      </c>
      <c r="Z309" s="73">
        <f>M309+Sheet3!J$32</f>
        <v>9400000</v>
      </c>
      <c r="AA309" s="73">
        <f>N309+Sheet3!K$32</f>
        <v>8500000</v>
      </c>
      <c r="AB309" s="73">
        <f>O309+Sheet3!L$32</f>
        <v>8000000</v>
      </c>
      <c r="AC309" s="73">
        <f>P309+Sheet3!M$32</f>
        <v>7500000</v>
      </c>
      <c r="AD309" s="73">
        <v>0</v>
      </c>
      <c r="AF309" s="68">
        <f t="shared" si="156"/>
        <v>2000000</v>
      </c>
      <c r="AG309" s="68">
        <f t="shared" si="157"/>
        <v>2000000</v>
      </c>
      <c r="AH309" s="68">
        <f t="shared" si="158"/>
        <v>2000000</v>
      </c>
      <c r="AI309" s="68">
        <f t="shared" si="159"/>
        <v>2000000</v>
      </c>
      <c r="AJ309" s="68">
        <f t="shared" si="160"/>
        <v>2000000</v>
      </c>
      <c r="AK309" s="68">
        <f t="shared" si="161"/>
        <v>2000000</v>
      </c>
      <c r="AL309" s="68">
        <f t="shared" si="162"/>
        <v>2000000</v>
      </c>
      <c r="AM309" s="68">
        <f t="shared" si="163"/>
        <v>1000000</v>
      </c>
      <c r="AN309" s="68">
        <f t="shared" si="164"/>
        <v>1000000</v>
      </c>
      <c r="AO309" s="68">
        <f t="shared" si="165"/>
        <v>1000000</v>
      </c>
      <c r="AP309" s="68">
        <f t="shared" si="166"/>
        <v>1000000</v>
      </c>
      <c r="AQ309" s="68">
        <f t="shared" si="167"/>
        <v>0</v>
      </c>
      <c r="AS309" s="68">
        <f t="shared" si="168"/>
        <v>500000</v>
      </c>
      <c r="AT309" s="68">
        <f t="shared" si="169"/>
        <v>300000</v>
      </c>
      <c r="AU309" s="68">
        <f t="shared" si="170"/>
        <v>500000</v>
      </c>
      <c r="AV309" s="68">
        <f t="shared" si="171"/>
        <v>600000</v>
      </c>
      <c r="AW309" s="68">
        <f t="shared" si="172"/>
        <v>900000</v>
      </c>
      <c r="AX309" s="68">
        <f t="shared" si="173"/>
        <v>600000</v>
      </c>
      <c r="AY309" s="68">
        <f t="shared" si="174"/>
        <v>3200000</v>
      </c>
      <c r="AZ309" s="68">
        <f t="shared" si="175"/>
        <v>900000</v>
      </c>
      <c r="BA309" s="68">
        <f t="shared" si="176"/>
        <v>500000</v>
      </c>
      <c r="BB309" s="68">
        <f t="shared" si="177"/>
        <v>500000</v>
      </c>
      <c r="BC309" s="68">
        <f t="shared" si="178"/>
        <v>7500000</v>
      </c>
      <c r="BD309" s="68">
        <f t="shared" si="179"/>
        <v>0</v>
      </c>
    </row>
    <row r="310" spans="1:56" x14ac:dyDescent="0.35">
      <c r="A310" s="21" t="s">
        <v>492</v>
      </c>
      <c r="B310" s="21" t="s">
        <v>560</v>
      </c>
      <c r="C310" s="22" t="s">
        <v>561</v>
      </c>
      <c r="D310" s="57">
        <v>27558000</v>
      </c>
      <c r="E310" s="57">
        <f t="shared" si="180"/>
        <v>27558000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8400000</v>
      </c>
      <c r="N310" s="19">
        <v>7500000</v>
      </c>
      <c r="O310" s="19">
        <v>7000000</v>
      </c>
      <c r="P310" s="19">
        <v>6500000</v>
      </c>
      <c r="Q310" s="19">
        <v>5900000</v>
      </c>
      <c r="S310" s="57">
        <f t="shared" si="187"/>
        <v>0</v>
      </c>
      <c r="T310" s="57">
        <f t="shared" si="188"/>
        <v>0</v>
      </c>
      <c r="U310" s="57">
        <f t="shared" si="189"/>
        <v>0</v>
      </c>
      <c r="V310" s="57">
        <f t="shared" si="190"/>
        <v>0</v>
      </c>
      <c r="W310" s="57">
        <f t="shared" si="191"/>
        <v>0</v>
      </c>
      <c r="X310" s="57">
        <f t="shared" si="192"/>
        <v>0</v>
      </c>
      <c r="Y310" s="57">
        <f t="shared" si="181"/>
        <v>0</v>
      </c>
      <c r="Z310" s="73">
        <f>M310+Sheet3!J$32</f>
        <v>9400000</v>
      </c>
      <c r="AA310" s="73">
        <f>N310+Sheet3!K$32</f>
        <v>8500000</v>
      </c>
      <c r="AB310" s="73">
        <f>O310+Sheet3!L$32</f>
        <v>8000000</v>
      </c>
      <c r="AC310" s="73">
        <f>P310+Sheet3!M$32</f>
        <v>7500000</v>
      </c>
      <c r="AD310" s="73">
        <f>Q310+Sheet3!N$32</f>
        <v>6900000</v>
      </c>
      <c r="AF310" s="68">
        <f t="shared" si="156"/>
        <v>0</v>
      </c>
      <c r="AG310" s="68">
        <f t="shared" si="157"/>
        <v>0</v>
      </c>
      <c r="AH310" s="68">
        <f t="shared" si="158"/>
        <v>0</v>
      </c>
      <c r="AI310" s="68">
        <f t="shared" si="159"/>
        <v>0</v>
      </c>
      <c r="AJ310" s="68">
        <f t="shared" si="160"/>
        <v>0</v>
      </c>
      <c r="AK310" s="68">
        <f t="shared" si="161"/>
        <v>0</v>
      </c>
      <c r="AL310" s="68">
        <f t="shared" si="162"/>
        <v>0</v>
      </c>
      <c r="AM310" s="68">
        <f t="shared" si="163"/>
        <v>1000000</v>
      </c>
      <c r="AN310" s="68">
        <f t="shared" si="164"/>
        <v>1000000</v>
      </c>
      <c r="AO310" s="68">
        <f t="shared" si="165"/>
        <v>1000000</v>
      </c>
      <c r="AP310" s="68">
        <f t="shared" si="166"/>
        <v>1000000</v>
      </c>
      <c r="AQ310" s="68">
        <f t="shared" si="167"/>
        <v>1000000</v>
      </c>
      <c r="AS310" s="68">
        <f t="shared" si="168"/>
        <v>0</v>
      </c>
      <c r="AT310" s="68">
        <f t="shared" si="169"/>
        <v>0</v>
      </c>
      <c r="AU310" s="68">
        <f t="shared" si="170"/>
        <v>0</v>
      </c>
      <c r="AV310" s="68">
        <f t="shared" si="171"/>
        <v>0</v>
      </c>
      <c r="AW310" s="68">
        <f t="shared" si="172"/>
        <v>0</v>
      </c>
      <c r="AX310" s="68">
        <f t="shared" si="173"/>
        <v>0</v>
      </c>
      <c r="AY310" s="68">
        <f t="shared" si="174"/>
        <v>-9400000</v>
      </c>
      <c r="AZ310" s="68">
        <f t="shared" si="175"/>
        <v>900000</v>
      </c>
      <c r="BA310" s="68">
        <f t="shared" si="176"/>
        <v>500000</v>
      </c>
      <c r="BB310" s="68">
        <f t="shared" si="177"/>
        <v>500000</v>
      </c>
      <c r="BC310" s="68">
        <f t="shared" si="178"/>
        <v>600000</v>
      </c>
      <c r="BD310" s="68">
        <f t="shared" si="179"/>
        <v>6900000</v>
      </c>
    </row>
    <row r="311" spans="1:56" x14ac:dyDescent="0.35">
      <c r="A311" s="21" t="s">
        <v>492</v>
      </c>
      <c r="B311" s="21" t="s">
        <v>562</v>
      </c>
      <c r="C311" s="22" t="s">
        <v>563</v>
      </c>
      <c r="D311" s="57">
        <v>0</v>
      </c>
      <c r="E311" s="57">
        <f t="shared" si="180"/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8400000</v>
      </c>
      <c r="N311" s="19">
        <v>7500000</v>
      </c>
      <c r="O311" s="19">
        <v>7000000</v>
      </c>
      <c r="P311" s="19">
        <v>6500000</v>
      </c>
      <c r="Q311" s="19">
        <v>5900000</v>
      </c>
      <c r="S311" s="57">
        <f t="shared" si="187"/>
        <v>0</v>
      </c>
      <c r="T311" s="57">
        <f t="shared" si="188"/>
        <v>0</v>
      </c>
      <c r="U311" s="57">
        <f t="shared" si="189"/>
        <v>0</v>
      </c>
      <c r="V311" s="57">
        <f t="shared" si="190"/>
        <v>0</v>
      </c>
      <c r="W311" s="57">
        <f t="shared" si="191"/>
        <v>0</v>
      </c>
      <c r="X311" s="57">
        <f t="shared" si="192"/>
        <v>0</v>
      </c>
      <c r="Y311" s="57">
        <f t="shared" si="181"/>
        <v>0</v>
      </c>
      <c r="Z311" s="73">
        <f>M311+Sheet3!J$32</f>
        <v>9400000</v>
      </c>
      <c r="AA311" s="73">
        <f>N311+Sheet3!K$32</f>
        <v>8500000</v>
      </c>
      <c r="AB311" s="73">
        <f>O311+Sheet3!L$32</f>
        <v>8000000</v>
      </c>
      <c r="AC311" s="73">
        <f>P311+Sheet3!M$32</f>
        <v>7500000</v>
      </c>
      <c r="AD311" s="73">
        <f>Q311+Sheet3!N$32</f>
        <v>6900000</v>
      </c>
      <c r="AF311" s="68">
        <f t="shared" si="156"/>
        <v>0</v>
      </c>
      <c r="AG311" s="68">
        <f t="shared" si="157"/>
        <v>0</v>
      </c>
      <c r="AH311" s="68">
        <f t="shared" si="158"/>
        <v>0</v>
      </c>
      <c r="AI311" s="68">
        <f t="shared" si="159"/>
        <v>0</v>
      </c>
      <c r="AJ311" s="68">
        <f t="shared" si="160"/>
        <v>0</v>
      </c>
      <c r="AK311" s="68">
        <f t="shared" si="161"/>
        <v>0</v>
      </c>
      <c r="AL311" s="68">
        <f t="shared" si="162"/>
        <v>0</v>
      </c>
      <c r="AM311" s="68">
        <f t="shared" si="163"/>
        <v>1000000</v>
      </c>
      <c r="AN311" s="68">
        <f t="shared" si="164"/>
        <v>1000000</v>
      </c>
      <c r="AO311" s="68">
        <f t="shared" si="165"/>
        <v>1000000</v>
      </c>
      <c r="AP311" s="68">
        <f t="shared" si="166"/>
        <v>1000000</v>
      </c>
      <c r="AQ311" s="68">
        <f t="shared" si="167"/>
        <v>1000000</v>
      </c>
      <c r="AS311" s="68">
        <f t="shared" si="168"/>
        <v>0</v>
      </c>
      <c r="AT311" s="68">
        <f t="shared" si="169"/>
        <v>0</v>
      </c>
      <c r="AU311" s="68">
        <f t="shared" si="170"/>
        <v>0</v>
      </c>
      <c r="AV311" s="68">
        <f t="shared" si="171"/>
        <v>0</v>
      </c>
      <c r="AW311" s="68">
        <f t="shared" si="172"/>
        <v>0</v>
      </c>
      <c r="AX311" s="68">
        <f t="shared" si="173"/>
        <v>0</v>
      </c>
      <c r="AY311" s="68">
        <f t="shared" si="174"/>
        <v>-9400000</v>
      </c>
      <c r="AZ311" s="68">
        <f t="shared" si="175"/>
        <v>900000</v>
      </c>
      <c r="BA311" s="68">
        <f t="shared" si="176"/>
        <v>500000</v>
      </c>
      <c r="BB311" s="68">
        <f t="shared" si="177"/>
        <v>500000</v>
      </c>
      <c r="BC311" s="68">
        <f t="shared" si="178"/>
        <v>600000</v>
      </c>
      <c r="BD311" s="68">
        <f t="shared" si="179"/>
        <v>6900000</v>
      </c>
    </row>
    <row r="312" spans="1:56" x14ac:dyDescent="0.35">
      <c r="A312" s="21" t="s">
        <v>492</v>
      </c>
      <c r="B312" s="21" t="s">
        <v>564</v>
      </c>
      <c r="C312" s="22" t="s">
        <v>565</v>
      </c>
      <c r="D312" s="57">
        <v>0</v>
      </c>
      <c r="E312" s="57">
        <f t="shared" si="180"/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10600000</v>
      </c>
      <c r="M312" s="19">
        <v>8400000</v>
      </c>
      <c r="N312" s="19">
        <v>7500000</v>
      </c>
      <c r="O312" s="19">
        <v>7000000</v>
      </c>
      <c r="P312" s="19">
        <v>6500000</v>
      </c>
      <c r="Q312" s="19">
        <v>5900000</v>
      </c>
      <c r="S312" s="57">
        <f t="shared" si="187"/>
        <v>0</v>
      </c>
      <c r="T312" s="57">
        <f t="shared" si="188"/>
        <v>0</v>
      </c>
      <c r="U312" s="57">
        <f t="shared" si="189"/>
        <v>0</v>
      </c>
      <c r="V312" s="57">
        <f t="shared" si="190"/>
        <v>0</v>
      </c>
      <c r="W312" s="57">
        <f t="shared" si="191"/>
        <v>0</v>
      </c>
      <c r="X312" s="57">
        <f t="shared" si="192"/>
        <v>0</v>
      </c>
      <c r="Y312" s="73">
        <f>L312+Sheet3!I$32</f>
        <v>12600000</v>
      </c>
      <c r="Z312" s="73">
        <f>M312+Sheet3!J$32</f>
        <v>9400000</v>
      </c>
      <c r="AA312" s="73">
        <f>N312+Sheet3!K$32</f>
        <v>8500000</v>
      </c>
      <c r="AB312" s="73">
        <f>O312+Sheet3!L$32</f>
        <v>8000000</v>
      </c>
      <c r="AC312" s="73">
        <f>P312+Sheet3!M$32</f>
        <v>7500000</v>
      </c>
      <c r="AD312" s="73">
        <f>Q312+Sheet3!N$32</f>
        <v>6900000</v>
      </c>
      <c r="AF312" s="68">
        <f t="shared" si="156"/>
        <v>0</v>
      </c>
      <c r="AG312" s="68">
        <f t="shared" si="157"/>
        <v>0</v>
      </c>
      <c r="AH312" s="68">
        <f t="shared" si="158"/>
        <v>0</v>
      </c>
      <c r="AI312" s="68">
        <f t="shared" si="159"/>
        <v>0</v>
      </c>
      <c r="AJ312" s="68">
        <f t="shared" si="160"/>
        <v>0</v>
      </c>
      <c r="AK312" s="68">
        <f t="shared" si="161"/>
        <v>0</v>
      </c>
      <c r="AL312" s="68">
        <f t="shared" si="162"/>
        <v>2000000</v>
      </c>
      <c r="AM312" s="68">
        <f t="shared" si="163"/>
        <v>1000000</v>
      </c>
      <c r="AN312" s="68">
        <f t="shared" si="164"/>
        <v>1000000</v>
      </c>
      <c r="AO312" s="68">
        <f t="shared" si="165"/>
        <v>1000000</v>
      </c>
      <c r="AP312" s="68">
        <f t="shared" si="166"/>
        <v>1000000</v>
      </c>
      <c r="AQ312" s="68">
        <f t="shared" si="167"/>
        <v>1000000</v>
      </c>
      <c r="AS312" s="68">
        <f t="shared" si="168"/>
        <v>0</v>
      </c>
      <c r="AT312" s="68">
        <f t="shared" si="169"/>
        <v>0</v>
      </c>
      <c r="AU312" s="68">
        <f t="shared" si="170"/>
        <v>0</v>
      </c>
      <c r="AV312" s="68">
        <f t="shared" si="171"/>
        <v>0</v>
      </c>
      <c r="AW312" s="68">
        <f t="shared" si="172"/>
        <v>0</v>
      </c>
      <c r="AX312" s="68">
        <f t="shared" si="173"/>
        <v>-12600000</v>
      </c>
      <c r="AY312" s="68">
        <f t="shared" si="174"/>
        <v>3200000</v>
      </c>
      <c r="AZ312" s="68">
        <f t="shared" si="175"/>
        <v>900000</v>
      </c>
      <c r="BA312" s="68">
        <f t="shared" si="176"/>
        <v>500000</v>
      </c>
      <c r="BB312" s="68">
        <f t="shared" si="177"/>
        <v>500000</v>
      </c>
      <c r="BC312" s="68">
        <f t="shared" si="178"/>
        <v>600000</v>
      </c>
      <c r="BD312" s="68">
        <f t="shared" si="179"/>
        <v>6900000</v>
      </c>
    </row>
    <row r="313" spans="1:56" x14ac:dyDescent="0.35">
      <c r="A313" s="21" t="s">
        <v>492</v>
      </c>
      <c r="B313" s="21" t="s">
        <v>566</v>
      </c>
      <c r="C313" s="22" t="s">
        <v>567</v>
      </c>
      <c r="D313" s="57">
        <v>0</v>
      </c>
      <c r="E313" s="57">
        <f t="shared" si="180"/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10600000</v>
      </c>
      <c r="M313" s="19">
        <v>8400000</v>
      </c>
      <c r="N313" s="19">
        <v>7500000</v>
      </c>
      <c r="O313" s="19">
        <v>7000000</v>
      </c>
      <c r="P313" s="19">
        <v>6500000</v>
      </c>
      <c r="Q313" s="19">
        <v>5900000</v>
      </c>
      <c r="S313" s="57">
        <f t="shared" si="187"/>
        <v>0</v>
      </c>
      <c r="T313" s="57">
        <f t="shared" si="188"/>
        <v>0</v>
      </c>
      <c r="U313" s="57">
        <f t="shared" si="189"/>
        <v>0</v>
      </c>
      <c r="V313" s="57">
        <f t="shared" si="190"/>
        <v>0</v>
      </c>
      <c r="W313" s="57">
        <f t="shared" si="191"/>
        <v>0</v>
      </c>
      <c r="X313" s="57">
        <f t="shared" si="192"/>
        <v>0</v>
      </c>
      <c r="Y313" s="73">
        <f>L313+Sheet3!I$32</f>
        <v>12600000</v>
      </c>
      <c r="Z313" s="73">
        <f>M313+Sheet3!J$32</f>
        <v>9400000</v>
      </c>
      <c r="AA313" s="73">
        <f>N313+Sheet3!K$32</f>
        <v>8500000</v>
      </c>
      <c r="AB313" s="73">
        <f>O313+Sheet3!L$32</f>
        <v>8000000</v>
      </c>
      <c r="AC313" s="73">
        <f>P313+Sheet3!M$32</f>
        <v>7500000</v>
      </c>
      <c r="AD313" s="73">
        <f>Q313+Sheet3!N$32</f>
        <v>6900000</v>
      </c>
      <c r="AF313" s="68">
        <f t="shared" si="156"/>
        <v>0</v>
      </c>
      <c r="AG313" s="68">
        <f t="shared" si="157"/>
        <v>0</v>
      </c>
      <c r="AH313" s="68">
        <f t="shared" si="158"/>
        <v>0</v>
      </c>
      <c r="AI313" s="68">
        <f t="shared" si="159"/>
        <v>0</v>
      </c>
      <c r="AJ313" s="68">
        <f t="shared" si="160"/>
        <v>0</v>
      </c>
      <c r="AK313" s="68">
        <f t="shared" si="161"/>
        <v>0</v>
      </c>
      <c r="AL313" s="68">
        <f t="shared" si="162"/>
        <v>2000000</v>
      </c>
      <c r="AM313" s="68">
        <f t="shared" si="163"/>
        <v>1000000</v>
      </c>
      <c r="AN313" s="68">
        <f t="shared" si="164"/>
        <v>1000000</v>
      </c>
      <c r="AO313" s="68">
        <f t="shared" si="165"/>
        <v>1000000</v>
      </c>
      <c r="AP313" s="68">
        <f t="shared" si="166"/>
        <v>1000000</v>
      </c>
      <c r="AQ313" s="68">
        <f t="shared" si="167"/>
        <v>1000000</v>
      </c>
      <c r="AS313" s="68">
        <f t="shared" si="168"/>
        <v>0</v>
      </c>
      <c r="AT313" s="68">
        <f t="shared" si="169"/>
        <v>0</v>
      </c>
      <c r="AU313" s="68">
        <f t="shared" si="170"/>
        <v>0</v>
      </c>
      <c r="AV313" s="68">
        <f t="shared" si="171"/>
        <v>0</v>
      </c>
      <c r="AW313" s="68">
        <f t="shared" si="172"/>
        <v>0</v>
      </c>
      <c r="AX313" s="68">
        <f t="shared" si="173"/>
        <v>-12600000</v>
      </c>
      <c r="AY313" s="68">
        <f t="shared" si="174"/>
        <v>3200000</v>
      </c>
      <c r="AZ313" s="68">
        <f t="shared" si="175"/>
        <v>900000</v>
      </c>
      <c r="BA313" s="68">
        <f t="shared" si="176"/>
        <v>500000</v>
      </c>
      <c r="BB313" s="68">
        <f t="shared" si="177"/>
        <v>500000</v>
      </c>
      <c r="BC313" s="68">
        <f t="shared" si="178"/>
        <v>600000</v>
      </c>
      <c r="BD313" s="68">
        <f t="shared" si="179"/>
        <v>6900000</v>
      </c>
    </row>
    <row r="314" spans="1:56" x14ac:dyDescent="0.35">
      <c r="A314" s="21" t="s">
        <v>492</v>
      </c>
      <c r="B314" s="21" t="s">
        <v>568</v>
      </c>
      <c r="C314" s="22" t="s">
        <v>569</v>
      </c>
      <c r="D314" s="57">
        <v>26760000</v>
      </c>
      <c r="E314" s="57">
        <f t="shared" si="180"/>
        <v>9760000</v>
      </c>
      <c r="F314" s="19">
        <v>15000000</v>
      </c>
      <c r="G314" s="19">
        <v>14500000</v>
      </c>
      <c r="H314" s="19">
        <v>14200000</v>
      </c>
      <c r="I314" s="19">
        <v>13700000</v>
      </c>
      <c r="J314" s="19">
        <v>13100000</v>
      </c>
      <c r="K314" s="19">
        <v>12200000</v>
      </c>
      <c r="L314" s="19">
        <v>11600000</v>
      </c>
      <c r="M314" s="19">
        <v>9400000</v>
      </c>
      <c r="N314" s="19">
        <v>8500000</v>
      </c>
      <c r="O314" s="19">
        <v>8000000</v>
      </c>
      <c r="P314" s="19">
        <v>0</v>
      </c>
      <c r="Q314" s="19">
        <v>0</v>
      </c>
      <c r="S314" s="73">
        <f>F314+Sheet3!C$32</f>
        <v>17000000</v>
      </c>
      <c r="T314" s="73">
        <f>G314+Sheet3!D$32</f>
        <v>16500000</v>
      </c>
      <c r="U314" s="73">
        <f>H314+Sheet3!E$32</f>
        <v>16200000</v>
      </c>
      <c r="V314" s="73">
        <f>I314+Sheet3!F$32</f>
        <v>15700000</v>
      </c>
      <c r="W314" s="73">
        <f>J314+Sheet3!G$32</f>
        <v>15100000</v>
      </c>
      <c r="X314" s="73">
        <f>K314+Sheet3!H$32</f>
        <v>14200000</v>
      </c>
      <c r="Y314" s="73">
        <f>L314+Sheet3!I$32</f>
        <v>13600000</v>
      </c>
      <c r="Z314" s="73">
        <f>M314+Sheet3!J$32</f>
        <v>10400000</v>
      </c>
      <c r="AA314" s="73">
        <f>N314+Sheet3!K$32</f>
        <v>9500000</v>
      </c>
      <c r="AB314" s="73">
        <f>O314+Sheet3!L$32</f>
        <v>9000000</v>
      </c>
      <c r="AC314" s="57">
        <f t="shared" si="185"/>
        <v>0</v>
      </c>
      <c r="AD314" s="57">
        <f t="shared" si="186"/>
        <v>0</v>
      </c>
      <c r="AF314" s="68">
        <f t="shared" si="156"/>
        <v>2000000</v>
      </c>
      <c r="AG314" s="68">
        <f t="shared" si="157"/>
        <v>2000000</v>
      </c>
      <c r="AH314" s="68">
        <f t="shared" si="158"/>
        <v>2000000</v>
      </c>
      <c r="AI314" s="68">
        <f t="shared" si="159"/>
        <v>2000000</v>
      </c>
      <c r="AJ314" s="68">
        <f t="shared" si="160"/>
        <v>2000000</v>
      </c>
      <c r="AK314" s="68">
        <f t="shared" si="161"/>
        <v>2000000</v>
      </c>
      <c r="AL314" s="68">
        <f t="shared" si="162"/>
        <v>2000000</v>
      </c>
      <c r="AM314" s="68">
        <f t="shared" si="163"/>
        <v>1000000</v>
      </c>
      <c r="AN314" s="68">
        <f t="shared" si="164"/>
        <v>1000000</v>
      </c>
      <c r="AO314" s="68">
        <f t="shared" si="165"/>
        <v>1000000</v>
      </c>
      <c r="AP314" s="68">
        <f t="shared" si="166"/>
        <v>0</v>
      </c>
      <c r="AQ314" s="68">
        <f t="shared" si="167"/>
        <v>0</v>
      </c>
      <c r="AS314" s="68">
        <f t="shared" si="168"/>
        <v>500000</v>
      </c>
      <c r="AT314" s="68">
        <f t="shared" si="169"/>
        <v>300000</v>
      </c>
      <c r="AU314" s="68">
        <f t="shared" si="170"/>
        <v>500000</v>
      </c>
      <c r="AV314" s="68">
        <f t="shared" si="171"/>
        <v>600000</v>
      </c>
      <c r="AW314" s="68">
        <f t="shared" si="172"/>
        <v>900000</v>
      </c>
      <c r="AX314" s="68">
        <f t="shared" si="173"/>
        <v>600000</v>
      </c>
      <c r="AY314" s="68">
        <f t="shared" si="174"/>
        <v>3200000</v>
      </c>
      <c r="AZ314" s="68">
        <f t="shared" si="175"/>
        <v>900000</v>
      </c>
      <c r="BA314" s="68">
        <f t="shared" si="176"/>
        <v>500000</v>
      </c>
      <c r="BB314" s="68">
        <f t="shared" si="177"/>
        <v>9000000</v>
      </c>
      <c r="BC314" s="68">
        <f t="shared" si="178"/>
        <v>0</v>
      </c>
      <c r="BD314" s="68">
        <f t="shared" si="179"/>
        <v>0</v>
      </c>
    </row>
    <row r="315" spans="1:56" x14ac:dyDescent="0.35">
      <c r="A315" s="21" t="s">
        <v>492</v>
      </c>
      <c r="B315" s="21" t="s">
        <v>570</v>
      </c>
      <c r="C315" s="22" t="s">
        <v>571</v>
      </c>
      <c r="D315" s="57">
        <v>0</v>
      </c>
      <c r="E315" s="57">
        <f t="shared" si="180"/>
        <v>-16000000</v>
      </c>
      <c r="F315" s="19">
        <v>14000000</v>
      </c>
      <c r="G315" s="19">
        <v>13500000</v>
      </c>
      <c r="H315" s="19">
        <v>13200000</v>
      </c>
      <c r="I315" s="19">
        <v>12700000</v>
      </c>
      <c r="J315" s="19">
        <v>12100000</v>
      </c>
      <c r="K315" s="19">
        <v>11200000</v>
      </c>
      <c r="L315" s="19">
        <v>10600000</v>
      </c>
      <c r="M315" s="19">
        <v>8400000</v>
      </c>
      <c r="N315" s="19">
        <v>7500000</v>
      </c>
      <c r="O315" s="19">
        <v>7000000</v>
      </c>
      <c r="P315" s="19">
        <v>6500000</v>
      </c>
      <c r="Q315" s="19">
        <v>5900000</v>
      </c>
      <c r="S315" s="73">
        <f>F315+Sheet3!C$32</f>
        <v>16000000</v>
      </c>
      <c r="T315" s="73">
        <f>G315+Sheet3!D$32</f>
        <v>15500000</v>
      </c>
      <c r="U315" s="73">
        <f>H315+Sheet3!E$32</f>
        <v>15200000</v>
      </c>
      <c r="V315" s="73">
        <f>I315+Sheet3!F$32</f>
        <v>14700000</v>
      </c>
      <c r="W315" s="73">
        <f>J315+Sheet3!G$32</f>
        <v>14100000</v>
      </c>
      <c r="X315" s="73">
        <f>K315+Sheet3!H$32</f>
        <v>13200000</v>
      </c>
      <c r="Y315" s="73">
        <f>L315+Sheet3!I$32</f>
        <v>12600000</v>
      </c>
      <c r="Z315" s="73">
        <f>M315+Sheet3!J$32</f>
        <v>9400000</v>
      </c>
      <c r="AA315" s="73">
        <f>N315+Sheet3!K$32</f>
        <v>8500000</v>
      </c>
      <c r="AB315" s="73">
        <f>O315+Sheet3!L$32</f>
        <v>8000000</v>
      </c>
      <c r="AC315" s="73">
        <f>P315+Sheet3!M$32</f>
        <v>7500000</v>
      </c>
      <c r="AD315" s="73">
        <f>Q315+Sheet3!N$32</f>
        <v>6900000</v>
      </c>
      <c r="AF315" s="68">
        <f t="shared" si="156"/>
        <v>2000000</v>
      </c>
      <c r="AG315" s="68">
        <f t="shared" si="157"/>
        <v>2000000</v>
      </c>
      <c r="AH315" s="68">
        <f t="shared" si="158"/>
        <v>2000000</v>
      </c>
      <c r="AI315" s="68">
        <f t="shared" si="159"/>
        <v>2000000</v>
      </c>
      <c r="AJ315" s="68">
        <f t="shared" si="160"/>
        <v>2000000</v>
      </c>
      <c r="AK315" s="68">
        <f t="shared" si="161"/>
        <v>2000000</v>
      </c>
      <c r="AL315" s="68">
        <f t="shared" si="162"/>
        <v>2000000</v>
      </c>
      <c r="AM315" s="68">
        <f t="shared" si="163"/>
        <v>1000000</v>
      </c>
      <c r="AN315" s="68">
        <f t="shared" si="164"/>
        <v>1000000</v>
      </c>
      <c r="AO315" s="68">
        <f t="shared" si="165"/>
        <v>1000000</v>
      </c>
      <c r="AP315" s="68">
        <f t="shared" si="166"/>
        <v>1000000</v>
      </c>
      <c r="AQ315" s="68">
        <f t="shared" si="167"/>
        <v>1000000</v>
      </c>
      <c r="AS315" s="68">
        <f t="shared" si="168"/>
        <v>500000</v>
      </c>
      <c r="AT315" s="68">
        <f t="shared" si="169"/>
        <v>300000</v>
      </c>
      <c r="AU315" s="68">
        <f t="shared" si="170"/>
        <v>500000</v>
      </c>
      <c r="AV315" s="68">
        <f t="shared" si="171"/>
        <v>600000</v>
      </c>
      <c r="AW315" s="68">
        <f t="shared" si="172"/>
        <v>900000</v>
      </c>
      <c r="AX315" s="68">
        <f t="shared" si="173"/>
        <v>600000</v>
      </c>
      <c r="AY315" s="68">
        <f t="shared" si="174"/>
        <v>3200000</v>
      </c>
      <c r="AZ315" s="68">
        <f t="shared" si="175"/>
        <v>900000</v>
      </c>
      <c r="BA315" s="68">
        <f t="shared" si="176"/>
        <v>500000</v>
      </c>
      <c r="BB315" s="68">
        <f t="shared" si="177"/>
        <v>500000</v>
      </c>
      <c r="BC315" s="68">
        <f t="shared" si="178"/>
        <v>600000</v>
      </c>
      <c r="BD315" s="68">
        <f t="shared" si="179"/>
        <v>6900000</v>
      </c>
    </row>
    <row r="316" spans="1:56" x14ac:dyDescent="0.35">
      <c r="A316" s="21" t="s">
        <v>492</v>
      </c>
      <c r="B316" s="21" t="s">
        <v>572</v>
      </c>
      <c r="C316" s="22" t="s">
        <v>573</v>
      </c>
      <c r="D316" s="57">
        <v>0</v>
      </c>
      <c r="E316" s="57">
        <f t="shared" si="180"/>
        <v>-16000000</v>
      </c>
      <c r="F316" s="19">
        <v>14000000</v>
      </c>
      <c r="G316" s="19">
        <v>13500000</v>
      </c>
      <c r="H316" s="19">
        <v>13200000</v>
      </c>
      <c r="I316" s="19">
        <v>12700000</v>
      </c>
      <c r="J316" s="19">
        <v>12100000</v>
      </c>
      <c r="K316" s="19">
        <v>11200000</v>
      </c>
      <c r="L316" s="19">
        <v>10600000</v>
      </c>
      <c r="M316" s="19">
        <v>8400000</v>
      </c>
      <c r="N316" s="19">
        <v>0</v>
      </c>
      <c r="O316" s="19">
        <v>0</v>
      </c>
      <c r="P316" s="19">
        <v>0</v>
      </c>
      <c r="Q316" s="19">
        <v>0</v>
      </c>
      <c r="S316" s="73">
        <f>F316+Sheet3!C$32</f>
        <v>16000000</v>
      </c>
      <c r="T316" s="73">
        <f>G316+Sheet3!D$32</f>
        <v>15500000</v>
      </c>
      <c r="U316" s="73">
        <f>H316+Sheet3!E$32</f>
        <v>15200000</v>
      </c>
      <c r="V316" s="73">
        <f>I316+Sheet3!F$32</f>
        <v>14700000</v>
      </c>
      <c r="W316" s="73">
        <f>J316+Sheet3!G$32</f>
        <v>14100000</v>
      </c>
      <c r="X316" s="73">
        <f>K316+Sheet3!H$32</f>
        <v>13200000</v>
      </c>
      <c r="Y316" s="73">
        <f>L316+Sheet3!I$32</f>
        <v>12600000</v>
      </c>
      <c r="Z316" s="73">
        <f>M316+Sheet3!J$32</f>
        <v>9400000</v>
      </c>
      <c r="AA316" s="57">
        <f t="shared" si="183"/>
        <v>0</v>
      </c>
      <c r="AB316" s="57">
        <f t="shared" si="184"/>
        <v>0</v>
      </c>
      <c r="AC316" s="57">
        <f t="shared" si="185"/>
        <v>0</v>
      </c>
      <c r="AD316" s="57">
        <f t="shared" si="186"/>
        <v>0</v>
      </c>
      <c r="AF316" s="68">
        <f t="shared" si="156"/>
        <v>2000000</v>
      </c>
      <c r="AG316" s="68">
        <f t="shared" si="157"/>
        <v>2000000</v>
      </c>
      <c r="AH316" s="68">
        <f t="shared" si="158"/>
        <v>2000000</v>
      </c>
      <c r="AI316" s="68">
        <f t="shared" si="159"/>
        <v>2000000</v>
      </c>
      <c r="AJ316" s="68">
        <f t="shared" si="160"/>
        <v>2000000</v>
      </c>
      <c r="AK316" s="68">
        <f t="shared" si="161"/>
        <v>2000000</v>
      </c>
      <c r="AL316" s="68">
        <f t="shared" si="162"/>
        <v>2000000</v>
      </c>
      <c r="AM316" s="68">
        <f t="shared" si="163"/>
        <v>1000000</v>
      </c>
      <c r="AN316" s="68">
        <f t="shared" si="164"/>
        <v>0</v>
      </c>
      <c r="AO316" s="68">
        <f t="shared" si="165"/>
        <v>0</v>
      </c>
      <c r="AP316" s="68">
        <f t="shared" si="166"/>
        <v>0</v>
      </c>
      <c r="AQ316" s="68">
        <f t="shared" si="167"/>
        <v>0</v>
      </c>
      <c r="AS316" s="68">
        <f t="shared" si="168"/>
        <v>500000</v>
      </c>
      <c r="AT316" s="68">
        <f t="shared" si="169"/>
        <v>300000</v>
      </c>
      <c r="AU316" s="68">
        <f t="shared" si="170"/>
        <v>500000</v>
      </c>
      <c r="AV316" s="68">
        <f t="shared" si="171"/>
        <v>600000</v>
      </c>
      <c r="AW316" s="68">
        <f t="shared" si="172"/>
        <v>900000</v>
      </c>
      <c r="AX316" s="68">
        <f t="shared" si="173"/>
        <v>600000</v>
      </c>
      <c r="AY316" s="68">
        <f t="shared" si="174"/>
        <v>3200000</v>
      </c>
      <c r="AZ316" s="68">
        <f t="shared" si="175"/>
        <v>9400000</v>
      </c>
      <c r="BA316" s="68">
        <f t="shared" si="176"/>
        <v>0</v>
      </c>
      <c r="BB316" s="68">
        <f t="shared" si="177"/>
        <v>0</v>
      </c>
      <c r="BC316" s="68">
        <f t="shared" si="178"/>
        <v>0</v>
      </c>
      <c r="BD316" s="68">
        <f t="shared" si="179"/>
        <v>0</v>
      </c>
    </row>
    <row r="317" spans="1:56" x14ac:dyDescent="0.35">
      <c r="A317" s="21" t="s">
        <v>492</v>
      </c>
      <c r="B317" s="21" t="s">
        <v>574</v>
      </c>
      <c r="C317" s="22" t="s">
        <v>575</v>
      </c>
      <c r="D317" s="57">
        <v>0</v>
      </c>
      <c r="E317" s="57">
        <f t="shared" si="180"/>
        <v>-16000000</v>
      </c>
      <c r="F317" s="19">
        <v>14000000</v>
      </c>
      <c r="G317" s="19">
        <v>13500000</v>
      </c>
      <c r="H317" s="19">
        <v>13200000</v>
      </c>
      <c r="I317" s="19">
        <v>12700000</v>
      </c>
      <c r="J317" s="19">
        <v>12100000</v>
      </c>
      <c r="K317" s="19">
        <v>11200000</v>
      </c>
      <c r="L317" s="19">
        <v>10600000</v>
      </c>
      <c r="M317" s="19">
        <v>8400000</v>
      </c>
      <c r="N317" s="19">
        <v>0</v>
      </c>
      <c r="O317" s="19">
        <v>0</v>
      </c>
      <c r="P317" s="19">
        <v>0</v>
      </c>
      <c r="Q317" s="19">
        <v>0</v>
      </c>
      <c r="S317" s="73">
        <f>F317+Sheet3!C$32</f>
        <v>16000000</v>
      </c>
      <c r="T317" s="73">
        <f>G317+Sheet3!D$32</f>
        <v>15500000</v>
      </c>
      <c r="U317" s="73">
        <f>H317+Sheet3!E$32</f>
        <v>15200000</v>
      </c>
      <c r="V317" s="73">
        <f>I317+Sheet3!F$32</f>
        <v>14700000</v>
      </c>
      <c r="W317" s="73">
        <f>J317+Sheet3!G$32</f>
        <v>14100000</v>
      </c>
      <c r="X317" s="73">
        <f>K317+Sheet3!H$32</f>
        <v>13200000</v>
      </c>
      <c r="Y317" s="73">
        <f>L317+Sheet3!I$32</f>
        <v>12600000</v>
      </c>
      <c r="Z317" s="73">
        <f>M317+Sheet3!J$32</f>
        <v>9400000</v>
      </c>
      <c r="AA317" s="57">
        <f t="shared" si="183"/>
        <v>0</v>
      </c>
      <c r="AB317" s="57">
        <f t="shared" si="184"/>
        <v>0</v>
      </c>
      <c r="AC317" s="57">
        <f t="shared" si="185"/>
        <v>0</v>
      </c>
      <c r="AD317" s="57">
        <f t="shared" si="186"/>
        <v>0</v>
      </c>
      <c r="AF317" s="68">
        <f t="shared" si="156"/>
        <v>2000000</v>
      </c>
      <c r="AG317" s="68">
        <f t="shared" si="157"/>
        <v>2000000</v>
      </c>
      <c r="AH317" s="68">
        <f t="shared" si="158"/>
        <v>2000000</v>
      </c>
      <c r="AI317" s="68">
        <f t="shared" si="159"/>
        <v>2000000</v>
      </c>
      <c r="AJ317" s="68">
        <f t="shared" si="160"/>
        <v>2000000</v>
      </c>
      <c r="AK317" s="68">
        <f t="shared" si="161"/>
        <v>2000000</v>
      </c>
      <c r="AL317" s="68">
        <f t="shared" si="162"/>
        <v>2000000</v>
      </c>
      <c r="AM317" s="68">
        <f t="shared" si="163"/>
        <v>1000000</v>
      </c>
      <c r="AN317" s="68">
        <f t="shared" si="164"/>
        <v>0</v>
      </c>
      <c r="AO317" s="68">
        <f t="shared" si="165"/>
        <v>0</v>
      </c>
      <c r="AP317" s="68">
        <f t="shared" si="166"/>
        <v>0</v>
      </c>
      <c r="AQ317" s="68">
        <f t="shared" si="167"/>
        <v>0</v>
      </c>
      <c r="AS317" s="68">
        <f t="shared" si="168"/>
        <v>500000</v>
      </c>
      <c r="AT317" s="68">
        <f t="shared" si="169"/>
        <v>300000</v>
      </c>
      <c r="AU317" s="68">
        <f t="shared" si="170"/>
        <v>500000</v>
      </c>
      <c r="AV317" s="68">
        <f t="shared" si="171"/>
        <v>600000</v>
      </c>
      <c r="AW317" s="68">
        <f t="shared" si="172"/>
        <v>900000</v>
      </c>
      <c r="AX317" s="68">
        <f t="shared" si="173"/>
        <v>600000</v>
      </c>
      <c r="AY317" s="68">
        <f t="shared" si="174"/>
        <v>3200000</v>
      </c>
      <c r="AZ317" s="68">
        <f t="shared" si="175"/>
        <v>9400000</v>
      </c>
      <c r="BA317" s="68">
        <f t="shared" si="176"/>
        <v>0</v>
      </c>
      <c r="BB317" s="68">
        <f t="shared" si="177"/>
        <v>0</v>
      </c>
      <c r="BC317" s="68">
        <f t="shared" si="178"/>
        <v>0</v>
      </c>
      <c r="BD317" s="68">
        <f t="shared" si="179"/>
        <v>0</v>
      </c>
    </row>
    <row r="318" spans="1:56" x14ac:dyDescent="0.35">
      <c r="A318" s="21" t="s">
        <v>492</v>
      </c>
      <c r="B318" s="21" t="s">
        <v>576</v>
      </c>
      <c r="C318" s="22" t="s">
        <v>577</v>
      </c>
      <c r="D318" s="57">
        <v>0</v>
      </c>
      <c r="E318" s="57">
        <f t="shared" si="180"/>
        <v>-16000000</v>
      </c>
      <c r="F318" s="19">
        <v>14000000</v>
      </c>
      <c r="G318" s="19">
        <v>13500000</v>
      </c>
      <c r="H318" s="19">
        <v>13200000</v>
      </c>
      <c r="I318" s="19">
        <v>12700000</v>
      </c>
      <c r="J318" s="19">
        <v>12100000</v>
      </c>
      <c r="K318" s="19">
        <v>11200000</v>
      </c>
      <c r="L318" s="19">
        <v>10600000</v>
      </c>
      <c r="M318" s="19">
        <v>8400000</v>
      </c>
      <c r="N318" s="19">
        <v>0</v>
      </c>
      <c r="O318" s="19">
        <v>0</v>
      </c>
      <c r="P318" s="19">
        <v>0</v>
      </c>
      <c r="Q318" s="19">
        <v>0</v>
      </c>
      <c r="S318" s="73">
        <f>F318+Sheet3!C$32</f>
        <v>16000000</v>
      </c>
      <c r="T318" s="73">
        <f>G318+Sheet3!D$32</f>
        <v>15500000</v>
      </c>
      <c r="U318" s="73">
        <f>H318+Sheet3!E$32</f>
        <v>15200000</v>
      </c>
      <c r="V318" s="73">
        <f>I318+Sheet3!F$32</f>
        <v>14700000</v>
      </c>
      <c r="W318" s="73">
        <f>J318+Sheet3!G$32</f>
        <v>14100000</v>
      </c>
      <c r="X318" s="73">
        <f>K318+Sheet3!H$32</f>
        <v>13200000</v>
      </c>
      <c r="Y318" s="73">
        <f>L318+Sheet3!I$32</f>
        <v>12600000</v>
      </c>
      <c r="Z318" s="73">
        <f>M318+Sheet3!J$32</f>
        <v>9400000</v>
      </c>
      <c r="AA318" s="57">
        <f t="shared" si="183"/>
        <v>0</v>
      </c>
      <c r="AB318" s="57">
        <f t="shared" si="184"/>
        <v>0</v>
      </c>
      <c r="AC318" s="57">
        <f t="shared" si="185"/>
        <v>0</v>
      </c>
      <c r="AD318" s="57">
        <f t="shared" si="186"/>
        <v>0</v>
      </c>
      <c r="AF318" s="68">
        <f t="shared" si="156"/>
        <v>2000000</v>
      </c>
      <c r="AG318" s="68">
        <f t="shared" si="157"/>
        <v>2000000</v>
      </c>
      <c r="AH318" s="68">
        <f t="shared" si="158"/>
        <v>2000000</v>
      </c>
      <c r="AI318" s="68">
        <f t="shared" si="159"/>
        <v>2000000</v>
      </c>
      <c r="AJ318" s="68">
        <f t="shared" si="160"/>
        <v>2000000</v>
      </c>
      <c r="AK318" s="68">
        <f t="shared" si="161"/>
        <v>2000000</v>
      </c>
      <c r="AL318" s="68">
        <f t="shared" si="162"/>
        <v>2000000</v>
      </c>
      <c r="AM318" s="68">
        <f t="shared" si="163"/>
        <v>1000000</v>
      </c>
      <c r="AN318" s="68">
        <f t="shared" si="164"/>
        <v>0</v>
      </c>
      <c r="AO318" s="68">
        <f t="shared" si="165"/>
        <v>0</v>
      </c>
      <c r="AP318" s="68">
        <f t="shared" si="166"/>
        <v>0</v>
      </c>
      <c r="AQ318" s="68">
        <f t="shared" si="167"/>
        <v>0</v>
      </c>
      <c r="AS318" s="68">
        <f t="shared" si="168"/>
        <v>500000</v>
      </c>
      <c r="AT318" s="68">
        <f t="shared" si="169"/>
        <v>300000</v>
      </c>
      <c r="AU318" s="68">
        <f t="shared" si="170"/>
        <v>500000</v>
      </c>
      <c r="AV318" s="68">
        <f t="shared" si="171"/>
        <v>600000</v>
      </c>
      <c r="AW318" s="68">
        <f t="shared" si="172"/>
        <v>900000</v>
      </c>
      <c r="AX318" s="68">
        <f t="shared" si="173"/>
        <v>600000</v>
      </c>
      <c r="AY318" s="68">
        <f t="shared" si="174"/>
        <v>3200000</v>
      </c>
      <c r="AZ318" s="68">
        <f t="shared" si="175"/>
        <v>9400000</v>
      </c>
      <c r="BA318" s="68">
        <f t="shared" si="176"/>
        <v>0</v>
      </c>
      <c r="BB318" s="68">
        <f t="shared" si="177"/>
        <v>0</v>
      </c>
      <c r="BC318" s="68">
        <f t="shared" si="178"/>
        <v>0</v>
      </c>
      <c r="BD318" s="68">
        <f t="shared" si="179"/>
        <v>0</v>
      </c>
    </row>
    <row r="319" spans="1:56" x14ac:dyDescent="0.35">
      <c r="A319" s="21" t="s">
        <v>492</v>
      </c>
      <c r="B319" s="21" t="s">
        <v>578</v>
      </c>
      <c r="C319" s="22" t="s">
        <v>579</v>
      </c>
      <c r="D319" s="57">
        <v>0</v>
      </c>
      <c r="E319" s="57">
        <f t="shared" si="180"/>
        <v>-16000000</v>
      </c>
      <c r="F319" s="19">
        <v>14000000</v>
      </c>
      <c r="G319" s="19">
        <v>13500000</v>
      </c>
      <c r="H319" s="19">
        <v>13200000</v>
      </c>
      <c r="I319" s="19">
        <v>12700000</v>
      </c>
      <c r="J319" s="19">
        <v>12100000</v>
      </c>
      <c r="K319" s="19">
        <v>11200000</v>
      </c>
      <c r="L319" s="19">
        <v>10600000</v>
      </c>
      <c r="M319" s="19">
        <v>8400000</v>
      </c>
      <c r="N319" s="19">
        <v>7500000</v>
      </c>
      <c r="O319" s="19">
        <v>0</v>
      </c>
      <c r="P319" s="19">
        <v>0</v>
      </c>
      <c r="Q319" s="19">
        <v>0</v>
      </c>
      <c r="S319" s="73">
        <f>F319+Sheet3!C$32</f>
        <v>16000000</v>
      </c>
      <c r="T319" s="73">
        <f>G319+Sheet3!D$32</f>
        <v>15500000</v>
      </c>
      <c r="U319" s="73">
        <f>H319+Sheet3!E$32</f>
        <v>15200000</v>
      </c>
      <c r="V319" s="73">
        <f>I319+Sheet3!F$32</f>
        <v>14700000</v>
      </c>
      <c r="W319" s="73">
        <f>J319+Sheet3!G$32</f>
        <v>14100000</v>
      </c>
      <c r="X319" s="73">
        <f>K319+Sheet3!H$32</f>
        <v>13200000</v>
      </c>
      <c r="Y319" s="73">
        <f>L319+Sheet3!I$32</f>
        <v>12600000</v>
      </c>
      <c r="Z319" s="73">
        <f>M319+Sheet3!J$32</f>
        <v>9400000</v>
      </c>
      <c r="AA319" s="73">
        <f>N319+Sheet3!K$32</f>
        <v>8500000</v>
      </c>
      <c r="AB319" s="57">
        <f t="shared" si="184"/>
        <v>0</v>
      </c>
      <c r="AC319" s="57">
        <f t="shared" si="185"/>
        <v>0</v>
      </c>
      <c r="AD319" s="57">
        <f t="shared" si="186"/>
        <v>0</v>
      </c>
      <c r="AF319" s="68">
        <f t="shared" si="156"/>
        <v>2000000</v>
      </c>
      <c r="AG319" s="68">
        <f t="shared" si="157"/>
        <v>2000000</v>
      </c>
      <c r="AH319" s="68">
        <f t="shared" si="158"/>
        <v>2000000</v>
      </c>
      <c r="AI319" s="68">
        <f t="shared" si="159"/>
        <v>2000000</v>
      </c>
      <c r="AJ319" s="68">
        <f t="shared" si="160"/>
        <v>2000000</v>
      </c>
      <c r="AK319" s="68">
        <f t="shared" si="161"/>
        <v>2000000</v>
      </c>
      <c r="AL319" s="68">
        <f t="shared" si="162"/>
        <v>2000000</v>
      </c>
      <c r="AM319" s="68">
        <f t="shared" si="163"/>
        <v>1000000</v>
      </c>
      <c r="AN319" s="68">
        <f t="shared" si="164"/>
        <v>1000000</v>
      </c>
      <c r="AO319" s="68">
        <f t="shared" si="165"/>
        <v>0</v>
      </c>
      <c r="AP319" s="68">
        <f t="shared" si="166"/>
        <v>0</v>
      </c>
      <c r="AQ319" s="68">
        <f t="shared" si="167"/>
        <v>0</v>
      </c>
      <c r="AS319" s="68">
        <f t="shared" si="168"/>
        <v>500000</v>
      </c>
      <c r="AT319" s="68">
        <f t="shared" si="169"/>
        <v>300000</v>
      </c>
      <c r="AU319" s="68">
        <f t="shared" si="170"/>
        <v>500000</v>
      </c>
      <c r="AV319" s="68">
        <f t="shared" si="171"/>
        <v>600000</v>
      </c>
      <c r="AW319" s="68">
        <f t="shared" si="172"/>
        <v>900000</v>
      </c>
      <c r="AX319" s="68">
        <f t="shared" si="173"/>
        <v>600000</v>
      </c>
      <c r="AY319" s="68">
        <f t="shared" si="174"/>
        <v>3200000</v>
      </c>
      <c r="AZ319" s="68">
        <f t="shared" si="175"/>
        <v>900000</v>
      </c>
      <c r="BA319" s="68">
        <f t="shared" si="176"/>
        <v>8500000</v>
      </c>
      <c r="BB319" s="68">
        <f t="shared" si="177"/>
        <v>0</v>
      </c>
      <c r="BC319" s="68">
        <f t="shared" si="178"/>
        <v>0</v>
      </c>
      <c r="BD319" s="68">
        <f t="shared" si="179"/>
        <v>0</v>
      </c>
    </row>
    <row r="320" spans="1:56" x14ac:dyDescent="0.35">
      <c r="A320" s="21" t="s">
        <v>492</v>
      </c>
      <c r="B320" s="21" t="s">
        <v>580</v>
      </c>
      <c r="C320" s="22" t="s">
        <v>581</v>
      </c>
      <c r="D320" s="57">
        <v>0</v>
      </c>
      <c r="E320" s="57">
        <f t="shared" si="180"/>
        <v>0</v>
      </c>
      <c r="F320" s="19">
        <v>0</v>
      </c>
      <c r="G320" s="19">
        <v>0</v>
      </c>
      <c r="H320" s="19">
        <v>0</v>
      </c>
      <c r="I320" s="19">
        <v>0</v>
      </c>
      <c r="J320" s="19">
        <v>12100000</v>
      </c>
      <c r="K320" s="19">
        <v>11200000</v>
      </c>
      <c r="L320" s="19">
        <v>10600000</v>
      </c>
      <c r="M320" s="19">
        <v>8400000</v>
      </c>
      <c r="N320" s="19">
        <v>7500000</v>
      </c>
      <c r="O320" s="19">
        <v>7000000</v>
      </c>
      <c r="P320" s="19">
        <v>6500000</v>
      </c>
      <c r="Q320" s="19">
        <v>5900000</v>
      </c>
      <c r="S320" s="57">
        <f t="shared" si="187"/>
        <v>0</v>
      </c>
      <c r="T320" s="57">
        <f t="shared" si="188"/>
        <v>0</v>
      </c>
      <c r="U320" s="57">
        <f t="shared" si="189"/>
        <v>0</v>
      </c>
      <c r="V320" s="57">
        <f t="shared" si="190"/>
        <v>0</v>
      </c>
      <c r="W320" s="73">
        <f>J320+Sheet3!G$32</f>
        <v>14100000</v>
      </c>
      <c r="X320" s="73">
        <f>K320+Sheet3!H$32</f>
        <v>13200000</v>
      </c>
      <c r="Y320" s="73">
        <f>L320+Sheet3!I$32</f>
        <v>12600000</v>
      </c>
      <c r="Z320" s="73">
        <f>M320+Sheet3!J$32</f>
        <v>9400000</v>
      </c>
      <c r="AA320" s="73">
        <f>N320+Sheet3!K$32</f>
        <v>8500000</v>
      </c>
      <c r="AB320" s="73">
        <f>O320+Sheet3!L$32</f>
        <v>8000000</v>
      </c>
      <c r="AC320" s="73">
        <f>P320+Sheet3!M$32</f>
        <v>7500000</v>
      </c>
      <c r="AD320" s="73">
        <f>Q320+Sheet3!N$32</f>
        <v>6900000</v>
      </c>
      <c r="AF320" s="68">
        <f t="shared" si="156"/>
        <v>0</v>
      </c>
      <c r="AG320" s="68">
        <f t="shared" si="157"/>
        <v>0</v>
      </c>
      <c r="AH320" s="68">
        <f t="shared" si="158"/>
        <v>0</v>
      </c>
      <c r="AI320" s="68">
        <f t="shared" si="159"/>
        <v>0</v>
      </c>
      <c r="AJ320" s="68">
        <f t="shared" si="160"/>
        <v>2000000</v>
      </c>
      <c r="AK320" s="68">
        <f t="shared" si="161"/>
        <v>2000000</v>
      </c>
      <c r="AL320" s="68">
        <f t="shared" si="162"/>
        <v>2000000</v>
      </c>
      <c r="AM320" s="68">
        <f t="shared" si="163"/>
        <v>1000000</v>
      </c>
      <c r="AN320" s="68">
        <f t="shared" si="164"/>
        <v>1000000</v>
      </c>
      <c r="AO320" s="68">
        <f t="shared" si="165"/>
        <v>1000000</v>
      </c>
      <c r="AP320" s="68">
        <f t="shared" si="166"/>
        <v>1000000</v>
      </c>
      <c r="AQ320" s="68">
        <f t="shared" si="167"/>
        <v>1000000</v>
      </c>
      <c r="AS320" s="68">
        <f t="shared" si="168"/>
        <v>0</v>
      </c>
      <c r="AT320" s="68">
        <f t="shared" si="169"/>
        <v>0</v>
      </c>
      <c r="AU320" s="68">
        <f t="shared" si="170"/>
        <v>0</v>
      </c>
      <c r="AV320" s="68">
        <f t="shared" si="171"/>
        <v>-14100000</v>
      </c>
      <c r="AW320" s="68">
        <f t="shared" si="172"/>
        <v>900000</v>
      </c>
      <c r="AX320" s="68">
        <f t="shared" si="173"/>
        <v>600000</v>
      </c>
      <c r="AY320" s="68">
        <f t="shared" si="174"/>
        <v>3200000</v>
      </c>
      <c r="AZ320" s="68">
        <f t="shared" si="175"/>
        <v>900000</v>
      </c>
      <c r="BA320" s="68">
        <f t="shared" si="176"/>
        <v>500000</v>
      </c>
      <c r="BB320" s="68">
        <f t="shared" si="177"/>
        <v>500000</v>
      </c>
      <c r="BC320" s="68">
        <f t="shared" si="178"/>
        <v>600000</v>
      </c>
      <c r="BD320" s="68">
        <f t="shared" si="179"/>
        <v>6900000</v>
      </c>
    </row>
    <row r="321" spans="1:56" x14ac:dyDescent="0.35">
      <c r="A321" s="21" t="s">
        <v>492</v>
      </c>
      <c r="B321" s="21" t="s">
        <v>582</v>
      </c>
      <c r="C321" s="22" t="s">
        <v>583</v>
      </c>
      <c r="D321" s="57">
        <v>0</v>
      </c>
      <c r="E321" s="57">
        <f t="shared" si="180"/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10600000</v>
      </c>
      <c r="M321" s="19">
        <v>8400000</v>
      </c>
      <c r="N321" s="19">
        <v>0</v>
      </c>
      <c r="O321" s="19">
        <v>0</v>
      </c>
      <c r="P321" s="19">
        <v>0</v>
      </c>
      <c r="Q321" s="19">
        <v>0</v>
      </c>
      <c r="S321" s="57">
        <f t="shared" si="187"/>
        <v>0</v>
      </c>
      <c r="T321" s="57">
        <f t="shared" si="188"/>
        <v>0</v>
      </c>
      <c r="U321" s="57">
        <f t="shared" si="189"/>
        <v>0</v>
      </c>
      <c r="V321" s="57">
        <f t="shared" si="190"/>
        <v>0</v>
      </c>
      <c r="W321" s="57">
        <f t="shared" si="191"/>
        <v>0</v>
      </c>
      <c r="X321" s="57">
        <f t="shared" si="192"/>
        <v>0</v>
      </c>
      <c r="Y321" s="73">
        <f>L321+Sheet3!I$32</f>
        <v>12600000</v>
      </c>
      <c r="Z321" s="73">
        <f>M321+Sheet3!J$32</f>
        <v>9400000</v>
      </c>
      <c r="AA321" s="57">
        <f t="shared" si="183"/>
        <v>0</v>
      </c>
      <c r="AB321" s="57">
        <f t="shared" si="184"/>
        <v>0</v>
      </c>
      <c r="AC321" s="57">
        <f t="shared" si="185"/>
        <v>0</v>
      </c>
      <c r="AD321" s="57">
        <f t="shared" si="186"/>
        <v>0</v>
      </c>
      <c r="AF321" s="68">
        <f t="shared" si="156"/>
        <v>0</v>
      </c>
      <c r="AG321" s="68">
        <f t="shared" si="157"/>
        <v>0</v>
      </c>
      <c r="AH321" s="68">
        <f t="shared" si="158"/>
        <v>0</v>
      </c>
      <c r="AI321" s="68">
        <f t="shared" si="159"/>
        <v>0</v>
      </c>
      <c r="AJ321" s="68">
        <f t="shared" si="160"/>
        <v>0</v>
      </c>
      <c r="AK321" s="68">
        <f t="shared" si="161"/>
        <v>0</v>
      </c>
      <c r="AL321" s="68">
        <f t="shared" si="162"/>
        <v>2000000</v>
      </c>
      <c r="AM321" s="68">
        <f t="shared" si="163"/>
        <v>1000000</v>
      </c>
      <c r="AN321" s="68">
        <f t="shared" si="164"/>
        <v>0</v>
      </c>
      <c r="AO321" s="68">
        <f t="shared" si="165"/>
        <v>0</v>
      </c>
      <c r="AP321" s="68">
        <f t="shared" si="166"/>
        <v>0</v>
      </c>
      <c r="AQ321" s="68">
        <f t="shared" si="167"/>
        <v>0</v>
      </c>
      <c r="AS321" s="68">
        <f t="shared" si="168"/>
        <v>0</v>
      </c>
      <c r="AT321" s="68">
        <f t="shared" si="169"/>
        <v>0</v>
      </c>
      <c r="AU321" s="68">
        <f t="shared" si="170"/>
        <v>0</v>
      </c>
      <c r="AV321" s="68">
        <f t="shared" si="171"/>
        <v>0</v>
      </c>
      <c r="AW321" s="68">
        <f t="shared" si="172"/>
        <v>0</v>
      </c>
      <c r="AX321" s="68">
        <f t="shared" si="173"/>
        <v>-12600000</v>
      </c>
      <c r="AY321" s="68">
        <f t="shared" si="174"/>
        <v>3200000</v>
      </c>
      <c r="AZ321" s="68">
        <f t="shared" si="175"/>
        <v>9400000</v>
      </c>
      <c r="BA321" s="68">
        <f t="shared" si="176"/>
        <v>0</v>
      </c>
      <c r="BB321" s="68">
        <f t="shared" si="177"/>
        <v>0</v>
      </c>
      <c r="BC321" s="68">
        <f t="shared" si="178"/>
        <v>0</v>
      </c>
      <c r="BD321" s="68">
        <f t="shared" si="179"/>
        <v>0</v>
      </c>
    </row>
    <row r="322" spans="1:56" x14ac:dyDescent="0.35">
      <c r="A322" s="21" t="s">
        <v>492</v>
      </c>
      <c r="B322" s="21" t="s">
        <v>584</v>
      </c>
      <c r="C322" s="22" t="s">
        <v>585</v>
      </c>
      <c r="D322" s="57">
        <v>0</v>
      </c>
      <c r="E322" s="57">
        <f t="shared" si="180"/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S322" s="57">
        <f t="shared" si="187"/>
        <v>0</v>
      </c>
      <c r="T322" s="57">
        <f t="shared" si="188"/>
        <v>0</v>
      </c>
      <c r="U322" s="57">
        <f t="shared" si="189"/>
        <v>0</v>
      </c>
      <c r="V322" s="57">
        <f t="shared" si="190"/>
        <v>0</v>
      </c>
      <c r="W322" s="57">
        <f t="shared" si="191"/>
        <v>0</v>
      </c>
      <c r="X322" s="57">
        <f t="shared" si="192"/>
        <v>0</v>
      </c>
      <c r="Y322" s="57">
        <f t="shared" si="181"/>
        <v>0</v>
      </c>
      <c r="Z322" s="57">
        <f t="shared" si="182"/>
        <v>0</v>
      </c>
      <c r="AA322" s="57">
        <f t="shared" si="183"/>
        <v>0</v>
      </c>
      <c r="AB322" s="57">
        <f t="shared" si="184"/>
        <v>0</v>
      </c>
      <c r="AC322" s="57">
        <f t="shared" si="185"/>
        <v>0</v>
      </c>
      <c r="AD322" s="57">
        <f t="shared" si="186"/>
        <v>0</v>
      </c>
      <c r="AF322" s="68">
        <f t="shared" si="156"/>
        <v>0</v>
      </c>
      <c r="AG322" s="68">
        <f t="shared" si="157"/>
        <v>0</v>
      </c>
      <c r="AH322" s="68">
        <f t="shared" si="158"/>
        <v>0</v>
      </c>
      <c r="AI322" s="68">
        <f t="shared" si="159"/>
        <v>0</v>
      </c>
      <c r="AJ322" s="68">
        <f t="shared" si="160"/>
        <v>0</v>
      </c>
      <c r="AK322" s="68">
        <f t="shared" si="161"/>
        <v>0</v>
      </c>
      <c r="AL322" s="68">
        <f t="shared" si="162"/>
        <v>0</v>
      </c>
      <c r="AM322" s="68">
        <f t="shared" si="163"/>
        <v>0</v>
      </c>
      <c r="AN322" s="68">
        <f t="shared" si="164"/>
        <v>0</v>
      </c>
      <c r="AO322" s="68">
        <f t="shared" si="165"/>
        <v>0</v>
      </c>
      <c r="AP322" s="68">
        <f t="shared" si="166"/>
        <v>0</v>
      </c>
      <c r="AQ322" s="68">
        <f t="shared" si="167"/>
        <v>0</v>
      </c>
      <c r="AS322" s="68">
        <f t="shared" si="168"/>
        <v>0</v>
      </c>
      <c r="AT322" s="68">
        <f t="shared" si="169"/>
        <v>0</v>
      </c>
      <c r="AU322" s="68">
        <f t="shared" si="170"/>
        <v>0</v>
      </c>
      <c r="AV322" s="68">
        <f t="shared" si="171"/>
        <v>0</v>
      </c>
      <c r="AW322" s="68">
        <f t="shared" si="172"/>
        <v>0</v>
      </c>
      <c r="AX322" s="68">
        <f t="shared" si="173"/>
        <v>0</v>
      </c>
      <c r="AY322" s="68">
        <f t="shared" si="174"/>
        <v>0</v>
      </c>
      <c r="AZ322" s="68">
        <f t="shared" si="175"/>
        <v>0</v>
      </c>
      <c r="BA322" s="68">
        <f t="shared" si="176"/>
        <v>0</v>
      </c>
      <c r="BB322" s="68">
        <f t="shared" si="177"/>
        <v>0</v>
      </c>
      <c r="BC322" s="68">
        <f t="shared" si="178"/>
        <v>0</v>
      </c>
      <c r="BD322" s="68">
        <f t="shared" si="179"/>
        <v>0</v>
      </c>
    </row>
    <row r="323" spans="1:56" x14ac:dyDescent="0.35">
      <c r="A323" s="21" t="s">
        <v>492</v>
      </c>
      <c r="B323" s="21" t="s">
        <v>586</v>
      </c>
      <c r="C323" s="22" t="s">
        <v>587</v>
      </c>
      <c r="D323" s="57">
        <v>0</v>
      </c>
      <c r="E323" s="57">
        <f t="shared" si="180"/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0</v>
      </c>
      <c r="K323" s="19">
        <v>0</v>
      </c>
      <c r="L323" s="19">
        <v>10600000</v>
      </c>
      <c r="M323" s="19">
        <v>8400000</v>
      </c>
      <c r="N323" s="19">
        <v>7500000</v>
      </c>
      <c r="O323" s="19">
        <v>0</v>
      </c>
      <c r="P323" s="19">
        <v>0</v>
      </c>
      <c r="Q323" s="19">
        <v>0</v>
      </c>
      <c r="S323" s="57">
        <f t="shared" si="187"/>
        <v>0</v>
      </c>
      <c r="T323" s="57">
        <f t="shared" si="188"/>
        <v>0</v>
      </c>
      <c r="U323" s="57">
        <f t="shared" si="189"/>
        <v>0</v>
      </c>
      <c r="V323" s="57">
        <f t="shared" si="190"/>
        <v>0</v>
      </c>
      <c r="W323" s="57">
        <f t="shared" si="191"/>
        <v>0</v>
      </c>
      <c r="X323" s="57">
        <f t="shared" si="192"/>
        <v>0</v>
      </c>
      <c r="Y323" s="73">
        <f>L323+Sheet3!I$32</f>
        <v>12600000</v>
      </c>
      <c r="Z323" s="73">
        <f>M323+Sheet3!J$32</f>
        <v>9400000</v>
      </c>
      <c r="AA323" s="73">
        <f>N323+Sheet3!K$32</f>
        <v>8500000</v>
      </c>
      <c r="AB323" s="57">
        <f t="shared" si="184"/>
        <v>0</v>
      </c>
      <c r="AC323" s="57">
        <f t="shared" si="185"/>
        <v>0</v>
      </c>
      <c r="AD323" s="57">
        <f t="shared" si="186"/>
        <v>0</v>
      </c>
      <c r="AF323" s="68">
        <f t="shared" si="156"/>
        <v>0</v>
      </c>
      <c r="AG323" s="68">
        <f t="shared" si="157"/>
        <v>0</v>
      </c>
      <c r="AH323" s="68">
        <f t="shared" si="158"/>
        <v>0</v>
      </c>
      <c r="AI323" s="68">
        <f t="shared" si="159"/>
        <v>0</v>
      </c>
      <c r="AJ323" s="68">
        <f t="shared" si="160"/>
        <v>0</v>
      </c>
      <c r="AK323" s="68">
        <f t="shared" si="161"/>
        <v>0</v>
      </c>
      <c r="AL323" s="68">
        <f t="shared" si="162"/>
        <v>2000000</v>
      </c>
      <c r="AM323" s="68">
        <f t="shared" si="163"/>
        <v>1000000</v>
      </c>
      <c r="AN323" s="68">
        <f t="shared" si="164"/>
        <v>1000000</v>
      </c>
      <c r="AO323" s="68">
        <f t="shared" si="165"/>
        <v>0</v>
      </c>
      <c r="AP323" s="68">
        <f t="shared" si="166"/>
        <v>0</v>
      </c>
      <c r="AQ323" s="68">
        <f t="shared" si="167"/>
        <v>0</v>
      </c>
      <c r="AS323" s="68">
        <f t="shared" si="168"/>
        <v>0</v>
      </c>
      <c r="AT323" s="68">
        <f t="shared" si="169"/>
        <v>0</v>
      </c>
      <c r="AU323" s="68">
        <f t="shared" si="170"/>
        <v>0</v>
      </c>
      <c r="AV323" s="68">
        <f t="shared" si="171"/>
        <v>0</v>
      </c>
      <c r="AW323" s="68">
        <f t="shared" si="172"/>
        <v>0</v>
      </c>
      <c r="AX323" s="68">
        <f t="shared" si="173"/>
        <v>-12600000</v>
      </c>
      <c r="AY323" s="68">
        <f t="shared" si="174"/>
        <v>3200000</v>
      </c>
      <c r="AZ323" s="68">
        <f t="shared" si="175"/>
        <v>900000</v>
      </c>
      <c r="BA323" s="68">
        <f t="shared" si="176"/>
        <v>8500000</v>
      </c>
      <c r="BB323" s="68">
        <f t="shared" si="177"/>
        <v>0</v>
      </c>
      <c r="BC323" s="68">
        <f t="shared" si="178"/>
        <v>0</v>
      </c>
      <c r="BD323" s="68">
        <f t="shared" si="179"/>
        <v>0</v>
      </c>
    </row>
    <row r="324" spans="1:56" x14ac:dyDescent="0.35">
      <c r="A324" s="21" t="s">
        <v>492</v>
      </c>
      <c r="B324" s="21" t="s">
        <v>588</v>
      </c>
      <c r="C324" s="22" t="s">
        <v>589</v>
      </c>
      <c r="D324" s="57">
        <v>0</v>
      </c>
      <c r="E324" s="57">
        <f t="shared" si="180"/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0</v>
      </c>
      <c r="S324" s="57">
        <f t="shared" si="187"/>
        <v>0</v>
      </c>
      <c r="T324" s="57">
        <f t="shared" si="188"/>
        <v>0</v>
      </c>
      <c r="U324" s="57">
        <f t="shared" si="189"/>
        <v>0</v>
      </c>
      <c r="V324" s="57">
        <f t="shared" si="190"/>
        <v>0</v>
      </c>
      <c r="W324" s="57">
        <f t="shared" si="191"/>
        <v>0</v>
      </c>
      <c r="X324" s="57">
        <f t="shared" si="192"/>
        <v>0</v>
      </c>
      <c r="Y324" s="57">
        <f t="shared" si="181"/>
        <v>0</v>
      </c>
      <c r="Z324" s="57">
        <f t="shared" si="182"/>
        <v>0</v>
      </c>
      <c r="AA324" s="57">
        <f t="shared" si="183"/>
        <v>0</v>
      </c>
      <c r="AB324" s="57">
        <f t="shared" si="184"/>
        <v>0</v>
      </c>
      <c r="AC324" s="57">
        <f t="shared" si="185"/>
        <v>0</v>
      </c>
      <c r="AD324" s="57">
        <f t="shared" si="186"/>
        <v>0</v>
      </c>
      <c r="AF324" s="68">
        <f t="shared" si="156"/>
        <v>0</v>
      </c>
      <c r="AG324" s="68">
        <f t="shared" si="157"/>
        <v>0</v>
      </c>
      <c r="AH324" s="68">
        <f t="shared" si="158"/>
        <v>0</v>
      </c>
      <c r="AI324" s="68">
        <f t="shared" si="159"/>
        <v>0</v>
      </c>
      <c r="AJ324" s="68">
        <f t="shared" si="160"/>
        <v>0</v>
      </c>
      <c r="AK324" s="68">
        <f t="shared" si="161"/>
        <v>0</v>
      </c>
      <c r="AL324" s="68">
        <f t="shared" si="162"/>
        <v>0</v>
      </c>
      <c r="AM324" s="68">
        <f t="shared" si="163"/>
        <v>0</v>
      </c>
      <c r="AN324" s="68">
        <f t="shared" si="164"/>
        <v>0</v>
      </c>
      <c r="AO324" s="68">
        <f t="shared" si="165"/>
        <v>0</v>
      </c>
      <c r="AP324" s="68">
        <f t="shared" si="166"/>
        <v>0</v>
      </c>
      <c r="AQ324" s="68">
        <f t="shared" si="167"/>
        <v>0</v>
      </c>
      <c r="AS324" s="68">
        <f t="shared" si="168"/>
        <v>0</v>
      </c>
      <c r="AT324" s="68">
        <f t="shared" si="169"/>
        <v>0</v>
      </c>
      <c r="AU324" s="68">
        <f t="shared" si="170"/>
        <v>0</v>
      </c>
      <c r="AV324" s="68">
        <f t="shared" si="171"/>
        <v>0</v>
      </c>
      <c r="AW324" s="68">
        <f t="shared" si="172"/>
        <v>0</v>
      </c>
      <c r="AX324" s="68">
        <f t="shared" si="173"/>
        <v>0</v>
      </c>
      <c r="AY324" s="68">
        <f t="shared" si="174"/>
        <v>0</v>
      </c>
      <c r="AZ324" s="68">
        <f t="shared" si="175"/>
        <v>0</v>
      </c>
      <c r="BA324" s="68">
        <f t="shared" si="176"/>
        <v>0</v>
      </c>
      <c r="BB324" s="68">
        <f t="shared" si="177"/>
        <v>0</v>
      </c>
      <c r="BC324" s="68">
        <f t="shared" si="178"/>
        <v>0</v>
      </c>
      <c r="BD324" s="68">
        <f t="shared" si="179"/>
        <v>0</v>
      </c>
    </row>
    <row r="325" spans="1:56" x14ac:dyDescent="0.35">
      <c r="A325" s="21" t="s">
        <v>492</v>
      </c>
      <c r="B325" s="21" t="s">
        <v>590</v>
      </c>
      <c r="C325" s="22" t="s">
        <v>591</v>
      </c>
      <c r="D325" s="57">
        <v>0</v>
      </c>
      <c r="E325" s="57">
        <f t="shared" si="180"/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0</v>
      </c>
      <c r="S325" s="57">
        <f t="shared" si="187"/>
        <v>0</v>
      </c>
      <c r="T325" s="57">
        <f t="shared" si="188"/>
        <v>0</v>
      </c>
      <c r="U325" s="57">
        <f t="shared" si="189"/>
        <v>0</v>
      </c>
      <c r="V325" s="57">
        <f t="shared" si="190"/>
        <v>0</v>
      </c>
      <c r="W325" s="57">
        <f t="shared" si="191"/>
        <v>0</v>
      </c>
      <c r="X325" s="57">
        <f t="shared" si="192"/>
        <v>0</v>
      </c>
      <c r="Y325" s="57">
        <f t="shared" si="181"/>
        <v>0</v>
      </c>
      <c r="Z325" s="57">
        <f t="shared" si="182"/>
        <v>0</v>
      </c>
      <c r="AA325" s="57">
        <f t="shared" si="183"/>
        <v>0</v>
      </c>
      <c r="AB325" s="57">
        <f t="shared" si="184"/>
        <v>0</v>
      </c>
      <c r="AC325" s="57">
        <f t="shared" si="185"/>
        <v>0</v>
      </c>
      <c r="AD325" s="57">
        <f t="shared" si="186"/>
        <v>0</v>
      </c>
      <c r="AF325" s="68">
        <f t="shared" si="156"/>
        <v>0</v>
      </c>
      <c r="AG325" s="68">
        <f t="shared" si="157"/>
        <v>0</v>
      </c>
      <c r="AH325" s="68">
        <f t="shared" si="158"/>
        <v>0</v>
      </c>
      <c r="AI325" s="68">
        <f t="shared" si="159"/>
        <v>0</v>
      </c>
      <c r="AJ325" s="68">
        <f t="shared" si="160"/>
        <v>0</v>
      </c>
      <c r="AK325" s="68">
        <f t="shared" si="161"/>
        <v>0</v>
      </c>
      <c r="AL325" s="68">
        <f t="shared" si="162"/>
        <v>0</v>
      </c>
      <c r="AM325" s="68">
        <f t="shared" si="163"/>
        <v>0</v>
      </c>
      <c r="AN325" s="68">
        <f t="shared" si="164"/>
        <v>0</v>
      </c>
      <c r="AO325" s="68">
        <f t="shared" si="165"/>
        <v>0</v>
      </c>
      <c r="AP325" s="68">
        <f t="shared" si="166"/>
        <v>0</v>
      </c>
      <c r="AQ325" s="68">
        <f t="shared" si="167"/>
        <v>0</v>
      </c>
      <c r="AS325" s="68">
        <f t="shared" si="168"/>
        <v>0</v>
      </c>
      <c r="AT325" s="68">
        <f t="shared" si="169"/>
        <v>0</v>
      </c>
      <c r="AU325" s="68">
        <f t="shared" si="170"/>
        <v>0</v>
      </c>
      <c r="AV325" s="68">
        <f t="shared" si="171"/>
        <v>0</v>
      </c>
      <c r="AW325" s="68">
        <f t="shared" si="172"/>
        <v>0</v>
      </c>
      <c r="AX325" s="68">
        <f t="shared" si="173"/>
        <v>0</v>
      </c>
      <c r="AY325" s="68">
        <f t="shared" si="174"/>
        <v>0</v>
      </c>
      <c r="AZ325" s="68">
        <f t="shared" si="175"/>
        <v>0</v>
      </c>
      <c r="BA325" s="68">
        <f t="shared" si="176"/>
        <v>0</v>
      </c>
      <c r="BB325" s="68">
        <f t="shared" si="177"/>
        <v>0</v>
      </c>
      <c r="BC325" s="68">
        <f t="shared" si="178"/>
        <v>0</v>
      </c>
      <c r="BD325" s="68">
        <f t="shared" si="179"/>
        <v>0</v>
      </c>
    </row>
    <row r="326" spans="1:56" x14ac:dyDescent="0.35">
      <c r="A326" s="21" t="s">
        <v>492</v>
      </c>
      <c r="B326" s="21" t="s">
        <v>592</v>
      </c>
      <c r="C326" s="22" t="s">
        <v>593</v>
      </c>
      <c r="D326" s="57">
        <v>0</v>
      </c>
      <c r="E326" s="57">
        <f t="shared" si="180"/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0</v>
      </c>
      <c r="S326" s="57">
        <f t="shared" si="187"/>
        <v>0</v>
      </c>
      <c r="T326" s="57">
        <f t="shared" si="188"/>
        <v>0</v>
      </c>
      <c r="U326" s="57">
        <f t="shared" si="189"/>
        <v>0</v>
      </c>
      <c r="V326" s="57">
        <f t="shared" si="190"/>
        <v>0</v>
      </c>
      <c r="W326" s="57">
        <f t="shared" si="191"/>
        <v>0</v>
      </c>
      <c r="X326" s="57">
        <f t="shared" si="192"/>
        <v>0</v>
      </c>
      <c r="Y326" s="57">
        <f t="shared" si="181"/>
        <v>0</v>
      </c>
      <c r="Z326" s="57">
        <f t="shared" si="182"/>
        <v>0</v>
      </c>
      <c r="AA326" s="57">
        <f t="shared" si="183"/>
        <v>0</v>
      </c>
      <c r="AB326" s="57">
        <f t="shared" si="184"/>
        <v>0</v>
      </c>
      <c r="AC326" s="57">
        <f t="shared" si="185"/>
        <v>0</v>
      </c>
      <c r="AD326" s="57">
        <f t="shared" si="186"/>
        <v>0</v>
      </c>
      <c r="AF326" s="68">
        <f t="shared" si="156"/>
        <v>0</v>
      </c>
      <c r="AG326" s="68">
        <f t="shared" si="157"/>
        <v>0</v>
      </c>
      <c r="AH326" s="68">
        <f t="shared" si="158"/>
        <v>0</v>
      </c>
      <c r="AI326" s="68">
        <f t="shared" si="159"/>
        <v>0</v>
      </c>
      <c r="AJ326" s="68">
        <f t="shared" si="160"/>
        <v>0</v>
      </c>
      <c r="AK326" s="68">
        <f t="shared" si="161"/>
        <v>0</v>
      </c>
      <c r="AL326" s="68">
        <f t="shared" si="162"/>
        <v>0</v>
      </c>
      <c r="AM326" s="68">
        <f t="shared" si="163"/>
        <v>0</v>
      </c>
      <c r="AN326" s="68">
        <f t="shared" si="164"/>
        <v>0</v>
      </c>
      <c r="AO326" s="68">
        <f t="shared" si="165"/>
        <v>0</v>
      </c>
      <c r="AP326" s="68">
        <f t="shared" si="166"/>
        <v>0</v>
      </c>
      <c r="AQ326" s="68">
        <f t="shared" si="167"/>
        <v>0</v>
      </c>
      <c r="AS326" s="68">
        <f t="shared" si="168"/>
        <v>0</v>
      </c>
      <c r="AT326" s="68">
        <f t="shared" si="169"/>
        <v>0</v>
      </c>
      <c r="AU326" s="68">
        <f t="shared" si="170"/>
        <v>0</v>
      </c>
      <c r="AV326" s="68">
        <f t="shared" si="171"/>
        <v>0</v>
      </c>
      <c r="AW326" s="68">
        <f t="shared" si="172"/>
        <v>0</v>
      </c>
      <c r="AX326" s="68">
        <f t="shared" si="173"/>
        <v>0</v>
      </c>
      <c r="AY326" s="68">
        <f t="shared" si="174"/>
        <v>0</v>
      </c>
      <c r="AZ326" s="68">
        <f t="shared" si="175"/>
        <v>0</v>
      </c>
      <c r="BA326" s="68">
        <f t="shared" si="176"/>
        <v>0</v>
      </c>
      <c r="BB326" s="68">
        <f t="shared" si="177"/>
        <v>0</v>
      </c>
      <c r="BC326" s="68">
        <f t="shared" si="178"/>
        <v>0</v>
      </c>
      <c r="BD326" s="68">
        <f t="shared" si="179"/>
        <v>0</v>
      </c>
    </row>
    <row r="327" spans="1:56" x14ac:dyDescent="0.35">
      <c r="A327" s="21" t="s">
        <v>492</v>
      </c>
      <c r="B327" s="21" t="s">
        <v>594</v>
      </c>
      <c r="C327" s="22" t="s">
        <v>595</v>
      </c>
      <c r="D327" s="57">
        <v>0</v>
      </c>
      <c r="E327" s="57">
        <f t="shared" si="180"/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19">
        <v>5300000</v>
      </c>
      <c r="O327" s="19">
        <v>4800000</v>
      </c>
      <c r="P327" s="19">
        <v>0</v>
      </c>
      <c r="Q327" s="19">
        <v>0</v>
      </c>
      <c r="S327" s="57">
        <f t="shared" si="187"/>
        <v>0</v>
      </c>
      <c r="T327" s="57">
        <f t="shared" si="188"/>
        <v>0</v>
      </c>
      <c r="U327" s="57">
        <f t="shared" si="189"/>
        <v>0</v>
      </c>
      <c r="V327" s="57">
        <f t="shared" si="190"/>
        <v>0</v>
      </c>
      <c r="W327" s="57">
        <f t="shared" si="191"/>
        <v>0</v>
      </c>
      <c r="X327" s="57">
        <f t="shared" si="192"/>
        <v>0</v>
      </c>
      <c r="Y327" s="57">
        <f t="shared" si="181"/>
        <v>0</v>
      </c>
      <c r="Z327" s="57">
        <f t="shared" si="182"/>
        <v>0</v>
      </c>
      <c r="AA327" s="57">
        <f t="shared" si="183"/>
        <v>5300000</v>
      </c>
      <c r="AB327" s="57">
        <f t="shared" si="184"/>
        <v>4800000</v>
      </c>
      <c r="AC327" s="57">
        <f t="shared" si="185"/>
        <v>0</v>
      </c>
      <c r="AD327" s="57">
        <f t="shared" si="186"/>
        <v>0</v>
      </c>
      <c r="AF327" s="68">
        <f t="shared" si="156"/>
        <v>0</v>
      </c>
      <c r="AG327" s="68">
        <f t="shared" si="157"/>
        <v>0</v>
      </c>
      <c r="AH327" s="68">
        <f t="shared" si="158"/>
        <v>0</v>
      </c>
      <c r="AI327" s="68">
        <f t="shared" si="159"/>
        <v>0</v>
      </c>
      <c r="AJ327" s="68">
        <f t="shared" si="160"/>
        <v>0</v>
      </c>
      <c r="AK327" s="68">
        <f t="shared" si="161"/>
        <v>0</v>
      </c>
      <c r="AL327" s="68">
        <f t="shared" si="162"/>
        <v>0</v>
      </c>
      <c r="AM327" s="68">
        <f t="shared" si="163"/>
        <v>0</v>
      </c>
      <c r="AN327" s="68">
        <f t="shared" si="164"/>
        <v>0</v>
      </c>
      <c r="AO327" s="68">
        <f t="shared" si="165"/>
        <v>0</v>
      </c>
      <c r="AP327" s="68">
        <f t="shared" si="166"/>
        <v>0</v>
      </c>
      <c r="AQ327" s="68">
        <f t="shared" si="167"/>
        <v>0</v>
      </c>
      <c r="AS327" s="68">
        <f t="shared" si="168"/>
        <v>0</v>
      </c>
      <c r="AT327" s="68">
        <f t="shared" si="169"/>
        <v>0</v>
      </c>
      <c r="AU327" s="68">
        <f t="shared" si="170"/>
        <v>0</v>
      </c>
      <c r="AV327" s="68">
        <f t="shared" si="171"/>
        <v>0</v>
      </c>
      <c r="AW327" s="68">
        <f t="shared" si="172"/>
        <v>0</v>
      </c>
      <c r="AX327" s="68">
        <f t="shared" si="173"/>
        <v>0</v>
      </c>
      <c r="AY327" s="68">
        <f t="shared" si="174"/>
        <v>0</v>
      </c>
      <c r="AZ327" s="68">
        <f t="shared" si="175"/>
        <v>-5300000</v>
      </c>
      <c r="BA327" s="68">
        <f t="shared" si="176"/>
        <v>500000</v>
      </c>
      <c r="BB327" s="68">
        <f t="shared" si="177"/>
        <v>4800000</v>
      </c>
      <c r="BC327" s="68">
        <f t="shared" si="178"/>
        <v>0</v>
      </c>
      <c r="BD327" s="68">
        <f t="shared" si="179"/>
        <v>0</v>
      </c>
    </row>
    <row r="328" spans="1:56" x14ac:dyDescent="0.35">
      <c r="A328" s="21" t="s">
        <v>492</v>
      </c>
      <c r="B328" s="21" t="s">
        <v>596</v>
      </c>
      <c r="C328" s="22" t="s">
        <v>597</v>
      </c>
      <c r="D328" s="57">
        <v>0</v>
      </c>
      <c r="E328" s="57">
        <f t="shared" si="180"/>
        <v>0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5300000</v>
      </c>
      <c r="O328" s="19">
        <v>4800000</v>
      </c>
      <c r="P328" s="19">
        <v>0</v>
      </c>
      <c r="Q328" s="19">
        <v>0</v>
      </c>
      <c r="S328" s="57">
        <f t="shared" si="187"/>
        <v>0</v>
      </c>
      <c r="T328" s="57">
        <f t="shared" si="188"/>
        <v>0</v>
      </c>
      <c r="U328" s="57">
        <f t="shared" si="189"/>
        <v>0</v>
      </c>
      <c r="V328" s="57">
        <f t="shared" si="190"/>
        <v>0</v>
      </c>
      <c r="W328" s="57">
        <f t="shared" si="191"/>
        <v>0</v>
      </c>
      <c r="X328" s="57">
        <f t="shared" si="192"/>
        <v>0</v>
      </c>
      <c r="Y328" s="57">
        <f t="shared" si="181"/>
        <v>0</v>
      </c>
      <c r="Z328" s="57">
        <f t="shared" si="182"/>
        <v>0</v>
      </c>
      <c r="AA328" s="57">
        <f t="shared" si="183"/>
        <v>5300000</v>
      </c>
      <c r="AB328" s="57">
        <f t="shared" si="184"/>
        <v>4800000</v>
      </c>
      <c r="AC328" s="57">
        <f t="shared" si="185"/>
        <v>0</v>
      </c>
      <c r="AD328" s="57">
        <f t="shared" si="186"/>
        <v>0</v>
      </c>
      <c r="AF328" s="68">
        <f t="shared" si="156"/>
        <v>0</v>
      </c>
      <c r="AG328" s="68">
        <f t="shared" si="157"/>
        <v>0</v>
      </c>
      <c r="AH328" s="68">
        <f t="shared" si="158"/>
        <v>0</v>
      </c>
      <c r="AI328" s="68">
        <f t="shared" si="159"/>
        <v>0</v>
      </c>
      <c r="AJ328" s="68">
        <f t="shared" si="160"/>
        <v>0</v>
      </c>
      <c r="AK328" s="68">
        <f t="shared" si="161"/>
        <v>0</v>
      </c>
      <c r="AL328" s="68">
        <f t="shared" si="162"/>
        <v>0</v>
      </c>
      <c r="AM328" s="68">
        <f t="shared" si="163"/>
        <v>0</v>
      </c>
      <c r="AN328" s="68">
        <f t="shared" si="164"/>
        <v>0</v>
      </c>
      <c r="AO328" s="68">
        <f t="shared" si="165"/>
        <v>0</v>
      </c>
      <c r="AP328" s="68">
        <f t="shared" si="166"/>
        <v>0</v>
      </c>
      <c r="AQ328" s="68">
        <f t="shared" si="167"/>
        <v>0</v>
      </c>
      <c r="AS328" s="68">
        <f t="shared" si="168"/>
        <v>0</v>
      </c>
      <c r="AT328" s="68">
        <f t="shared" si="169"/>
        <v>0</v>
      </c>
      <c r="AU328" s="68">
        <f t="shared" si="170"/>
        <v>0</v>
      </c>
      <c r="AV328" s="68">
        <f t="shared" si="171"/>
        <v>0</v>
      </c>
      <c r="AW328" s="68">
        <f t="shared" si="172"/>
        <v>0</v>
      </c>
      <c r="AX328" s="68">
        <f t="shared" si="173"/>
        <v>0</v>
      </c>
      <c r="AY328" s="68">
        <f t="shared" si="174"/>
        <v>0</v>
      </c>
      <c r="AZ328" s="68">
        <f t="shared" si="175"/>
        <v>-5300000</v>
      </c>
      <c r="BA328" s="68">
        <f t="shared" si="176"/>
        <v>500000</v>
      </c>
      <c r="BB328" s="68">
        <f t="shared" si="177"/>
        <v>4800000</v>
      </c>
      <c r="BC328" s="68">
        <f t="shared" si="178"/>
        <v>0</v>
      </c>
      <c r="BD328" s="68">
        <f t="shared" si="179"/>
        <v>0</v>
      </c>
    </row>
    <row r="329" spans="1:56" x14ac:dyDescent="0.35">
      <c r="A329" s="21" t="s">
        <v>492</v>
      </c>
      <c r="B329" s="21" t="s">
        <v>598</v>
      </c>
      <c r="C329" s="22" t="s">
        <v>599</v>
      </c>
      <c r="D329" s="57">
        <v>0</v>
      </c>
      <c r="E329" s="57">
        <f t="shared" si="180"/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5300000</v>
      </c>
      <c r="O329" s="19">
        <v>4800000</v>
      </c>
      <c r="P329" s="19">
        <v>0</v>
      </c>
      <c r="Q329" s="19">
        <v>0</v>
      </c>
      <c r="S329" s="57">
        <f t="shared" si="187"/>
        <v>0</v>
      </c>
      <c r="T329" s="57">
        <f t="shared" si="188"/>
        <v>0</v>
      </c>
      <c r="U329" s="57">
        <f t="shared" si="189"/>
        <v>0</v>
      </c>
      <c r="V329" s="57">
        <f t="shared" si="190"/>
        <v>0</v>
      </c>
      <c r="W329" s="57">
        <f t="shared" si="191"/>
        <v>0</v>
      </c>
      <c r="X329" s="57">
        <f t="shared" si="192"/>
        <v>0</v>
      </c>
      <c r="Y329" s="57">
        <f t="shared" si="181"/>
        <v>0</v>
      </c>
      <c r="Z329" s="57">
        <f t="shared" si="182"/>
        <v>0</v>
      </c>
      <c r="AA329" s="57">
        <f t="shared" si="183"/>
        <v>5300000</v>
      </c>
      <c r="AB329" s="57">
        <f t="shared" si="184"/>
        <v>4800000</v>
      </c>
      <c r="AC329" s="57">
        <f t="shared" si="185"/>
        <v>0</v>
      </c>
      <c r="AD329" s="57">
        <f t="shared" si="186"/>
        <v>0</v>
      </c>
      <c r="AF329" s="68">
        <f t="shared" si="156"/>
        <v>0</v>
      </c>
      <c r="AG329" s="68">
        <f t="shared" si="157"/>
        <v>0</v>
      </c>
      <c r="AH329" s="68">
        <f t="shared" si="158"/>
        <v>0</v>
      </c>
      <c r="AI329" s="68">
        <f t="shared" si="159"/>
        <v>0</v>
      </c>
      <c r="AJ329" s="68">
        <f t="shared" si="160"/>
        <v>0</v>
      </c>
      <c r="AK329" s="68">
        <f t="shared" si="161"/>
        <v>0</v>
      </c>
      <c r="AL329" s="68">
        <f t="shared" si="162"/>
        <v>0</v>
      </c>
      <c r="AM329" s="68">
        <f t="shared" si="163"/>
        <v>0</v>
      </c>
      <c r="AN329" s="68">
        <f t="shared" si="164"/>
        <v>0</v>
      </c>
      <c r="AO329" s="68">
        <f t="shared" si="165"/>
        <v>0</v>
      </c>
      <c r="AP329" s="68">
        <f t="shared" si="166"/>
        <v>0</v>
      </c>
      <c r="AQ329" s="68">
        <f t="shared" si="167"/>
        <v>0</v>
      </c>
      <c r="AS329" s="68">
        <f t="shared" si="168"/>
        <v>0</v>
      </c>
      <c r="AT329" s="68">
        <f t="shared" si="169"/>
        <v>0</v>
      </c>
      <c r="AU329" s="68">
        <f t="shared" si="170"/>
        <v>0</v>
      </c>
      <c r="AV329" s="68">
        <f t="shared" si="171"/>
        <v>0</v>
      </c>
      <c r="AW329" s="68">
        <f t="shared" si="172"/>
        <v>0</v>
      </c>
      <c r="AX329" s="68">
        <f t="shared" si="173"/>
        <v>0</v>
      </c>
      <c r="AY329" s="68">
        <f t="shared" si="174"/>
        <v>0</v>
      </c>
      <c r="AZ329" s="68">
        <f t="shared" si="175"/>
        <v>-5300000</v>
      </c>
      <c r="BA329" s="68">
        <f t="shared" si="176"/>
        <v>500000</v>
      </c>
      <c r="BB329" s="68">
        <f t="shared" si="177"/>
        <v>4800000</v>
      </c>
      <c r="BC329" s="68">
        <f t="shared" si="178"/>
        <v>0</v>
      </c>
      <c r="BD329" s="68">
        <f t="shared" si="179"/>
        <v>0</v>
      </c>
    </row>
    <row r="330" spans="1:56" x14ac:dyDescent="0.35">
      <c r="A330" s="21" t="s">
        <v>492</v>
      </c>
      <c r="B330" s="21" t="s">
        <v>600</v>
      </c>
      <c r="C330" s="22" t="s">
        <v>601</v>
      </c>
      <c r="D330" s="57">
        <v>0</v>
      </c>
      <c r="E330" s="57">
        <f t="shared" si="180"/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19">
        <v>0</v>
      </c>
      <c r="O330" s="19">
        <v>4900000</v>
      </c>
      <c r="P330" s="19">
        <v>4400000</v>
      </c>
      <c r="Q330" s="19">
        <v>3900000</v>
      </c>
      <c r="S330" s="57">
        <f t="shared" si="187"/>
        <v>0</v>
      </c>
      <c r="T330" s="57">
        <f t="shared" si="188"/>
        <v>0</v>
      </c>
      <c r="U330" s="57">
        <f t="shared" si="189"/>
        <v>0</v>
      </c>
      <c r="V330" s="57">
        <f t="shared" si="190"/>
        <v>0</v>
      </c>
      <c r="W330" s="57">
        <f t="shared" si="191"/>
        <v>0</v>
      </c>
      <c r="X330" s="57">
        <f t="shared" si="192"/>
        <v>0</v>
      </c>
      <c r="Y330" s="57">
        <f t="shared" si="181"/>
        <v>0</v>
      </c>
      <c r="Z330" s="57">
        <f t="shared" si="182"/>
        <v>0</v>
      </c>
      <c r="AA330" s="57">
        <f t="shared" si="183"/>
        <v>0</v>
      </c>
      <c r="AB330" s="57">
        <f t="shared" si="184"/>
        <v>4900000</v>
      </c>
      <c r="AC330" s="57">
        <f t="shared" si="185"/>
        <v>4400000</v>
      </c>
      <c r="AD330" s="57">
        <f t="shared" si="186"/>
        <v>3900000</v>
      </c>
      <c r="AF330" s="68">
        <f t="shared" si="156"/>
        <v>0</v>
      </c>
      <c r="AG330" s="68">
        <f t="shared" si="157"/>
        <v>0</v>
      </c>
      <c r="AH330" s="68">
        <f t="shared" si="158"/>
        <v>0</v>
      </c>
      <c r="AI330" s="68">
        <f t="shared" si="159"/>
        <v>0</v>
      </c>
      <c r="AJ330" s="68">
        <f t="shared" si="160"/>
        <v>0</v>
      </c>
      <c r="AK330" s="68">
        <f t="shared" si="161"/>
        <v>0</v>
      </c>
      <c r="AL330" s="68">
        <f t="shared" si="162"/>
        <v>0</v>
      </c>
      <c r="AM330" s="68">
        <f t="shared" si="163"/>
        <v>0</v>
      </c>
      <c r="AN330" s="68">
        <f t="shared" si="164"/>
        <v>0</v>
      </c>
      <c r="AO330" s="68">
        <f t="shared" si="165"/>
        <v>0</v>
      </c>
      <c r="AP330" s="68">
        <f t="shared" si="166"/>
        <v>0</v>
      </c>
      <c r="AQ330" s="68">
        <f t="shared" si="167"/>
        <v>0</v>
      </c>
      <c r="AS330" s="68">
        <f t="shared" si="168"/>
        <v>0</v>
      </c>
      <c r="AT330" s="68">
        <f t="shared" si="169"/>
        <v>0</v>
      </c>
      <c r="AU330" s="68">
        <f t="shared" si="170"/>
        <v>0</v>
      </c>
      <c r="AV330" s="68">
        <f t="shared" si="171"/>
        <v>0</v>
      </c>
      <c r="AW330" s="68">
        <f t="shared" si="172"/>
        <v>0</v>
      </c>
      <c r="AX330" s="68">
        <f t="shared" si="173"/>
        <v>0</v>
      </c>
      <c r="AY330" s="68">
        <f t="shared" si="174"/>
        <v>0</v>
      </c>
      <c r="AZ330" s="68">
        <f t="shared" si="175"/>
        <v>0</v>
      </c>
      <c r="BA330" s="68">
        <f t="shared" si="176"/>
        <v>-4900000</v>
      </c>
      <c r="BB330" s="68">
        <f t="shared" si="177"/>
        <v>500000</v>
      </c>
      <c r="BC330" s="68">
        <f t="shared" si="178"/>
        <v>500000</v>
      </c>
      <c r="BD330" s="68">
        <f t="shared" si="179"/>
        <v>3900000</v>
      </c>
    </row>
    <row r="331" spans="1:56" x14ac:dyDescent="0.35">
      <c r="A331" s="21" t="s">
        <v>492</v>
      </c>
      <c r="B331" s="21" t="s">
        <v>602</v>
      </c>
      <c r="C331" s="22" t="s">
        <v>603</v>
      </c>
      <c r="D331" s="57">
        <v>0</v>
      </c>
      <c r="E331" s="57">
        <f t="shared" si="180"/>
        <v>0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19">
        <v>0</v>
      </c>
      <c r="O331" s="19">
        <v>4900000</v>
      </c>
      <c r="P331" s="19">
        <v>4400000</v>
      </c>
      <c r="Q331" s="19">
        <v>3900000</v>
      </c>
      <c r="S331" s="57">
        <f t="shared" si="187"/>
        <v>0</v>
      </c>
      <c r="T331" s="57">
        <f t="shared" si="188"/>
        <v>0</v>
      </c>
      <c r="U331" s="57">
        <f t="shared" si="189"/>
        <v>0</v>
      </c>
      <c r="V331" s="57">
        <f t="shared" si="190"/>
        <v>0</v>
      </c>
      <c r="W331" s="57">
        <f t="shared" si="191"/>
        <v>0</v>
      </c>
      <c r="X331" s="57">
        <f t="shared" si="192"/>
        <v>0</v>
      </c>
      <c r="Y331" s="57">
        <f t="shared" si="181"/>
        <v>0</v>
      </c>
      <c r="Z331" s="57">
        <f t="shared" si="182"/>
        <v>0</v>
      </c>
      <c r="AA331" s="57">
        <f t="shared" si="183"/>
        <v>0</v>
      </c>
      <c r="AB331" s="57">
        <f t="shared" si="184"/>
        <v>4900000</v>
      </c>
      <c r="AC331" s="57">
        <f t="shared" si="185"/>
        <v>4400000</v>
      </c>
      <c r="AD331" s="57">
        <f t="shared" si="186"/>
        <v>3900000</v>
      </c>
      <c r="AF331" s="68">
        <f t="shared" ref="AF331:AF394" si="193">S331-F331</f>
        <v>0</v>
      </c>
      <c r="AG331" s="68">
        <f t="shared" ref="AG331:AG394" si="194">T331-G331</f>
        <v>0</v>
      </c>
      <c r="AH331" s="68">
        <f t="shared" ref="AH331:AH394" si="195">U331-H331</f>
        <v>0</v>
      </c>
      <c r="AI331" s="68">
        <f t="shared" ref="AI331:AI394" si="196">V331-I331</f>
        <v>0</v>
      </c>
      <c r="AJ331" s="68">
        <f t="shared" ref="AJ331:AJ394" si="197">W331-J331</f>
        <v>0</v>
      </c>
      <c r="AK331" s="68">
        <f t="shared" ref="AK331:AK394" si="198">X331-K331</f>
        <v>0</v>
      </c>
      <c r="AL331" s="68">
        <f t="shared" ref="AL331:AL394" si="199">Y331-L331</f>
        <v>0</v>
      </c>
      <c r="AM331" s="68">
        <f t="shared" ref="AM331:AM394" si="200">Z331-M331</f>
        <v>0</v>
      </c>
      <c r="AN331" s="68">
        <f t="shared" ref="AN331:AN394" si="201">AA331-N331</f>
        <v>0</v>
      </c>
      <c r="AO331" s="68">
        <f t="shared" ref="AO331:AO394" si="202">AB331-O331</f>
        <v>0</v>
      </c>
      <c r="AP331" s="68">
        <f t="shared" ref="AP331:AP394" si="203">AC331-P331</f>
        <v>0</v>
      </c>
      <c r="AQ331" s="68">
        <f t="shared" ref="AQ331:AQ394" si="204">AD331-Q331</f>
        <v>0</v>
      </c>
      <c r="AS331" s="68">
        <f t="shared" ref="AS331:AS394" si="205">S331-T331</f>
        <v>0</v>
      </c>
      <c r="AT331" s="68">
        <f t="shared" ref="AT331:AT394" si="206">T331-U331</f>
        <v>0</v>
      </c>
      <c r="AU331" s="68">
        <f t="shared" ref="AU331:AU394" si="207">U331-V331</f>
        <v>0</v>
      </c>
      <c r="AV331" s="68">
        <f t="shared" ref="AV331:AV394" si="208">V331-W331</f>
        <v>0</v>
      </c>
      <c r="AW331" s="68">
        <f t="shared" ref="AW331:AW394" si="209">W331-X331</f>
        <v>0</v>
      </c>
      <c r="AX331" s="68">
        <f t="shared" ref="AX331:AX394" si="210">X331-Y331</f>
        <v>0</v>
      </c>
      <c r="AY331" s="68">
        <f t="shared" ref="AY331:AY394" si="211">Y331-Z331</f>
        <v>0</v>
      </c>
      <c r="AZ331" s="68">
        <f t="shared" ref="AZ331:AZ394" si="212">Z331-AA331</f>
        <v>0</v>
      </c>
      <c r="BA331" s="68">
        <f t="shared" ref="BA331:BA394" si="213">AA331-AB331</f>
        <v>-4900000</v>
      </c>
      <c r="BB331" s="68">
        <f t="shared" ref="BB331:BB394" si="214">AB331-AC331</f>
        <v>500000</v>
      </c>
      <c r="BC331" s="68">
        <f t="shared" ref="BC331:BC394" si="215">AC331-AD331</f>
        <v>500000</v>
      </c>
      <c r="BD331" s="68">
        <f t="shared" ref="BD331:BD394" si="216">AD331-AE331</f>
        <v>3900000</v>
      </c>
    </row>
    <row r="332" spans="1:56" x14ac:dyDescent="0.35">
      <c r="A332" s="21" t="s">
        <v>492</v>
      </c>
      <c r="B332" s="21" t="s">
        <v>604</v>
      </c>
      <c r="C332" s="22" t="s">
        <v>605</v>
      </c>
      <c r="D332" s="57">
        <v>0</v>
      </c>
      <c r="E332" s="57">
        <f t="shared" ref="E332:E395" si="217">D332-S332</f>
        <v>0</v>
      </c>
      <c r="F332" s="19">
        <v>0</v>
      </c>
      <c r="G332" s="19">
        <v>0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4100000</v>
      </c>
      <c r="S332" s="57">
        <f t="shared" ref="S332:S395" si="218">F332</f>
        <v>0</v>
      </c>
      <c r="T332" s="57">
        <f t="shared" ref="T332:T395" si="219">G332</f>
        <v>0</v>
      </c>
      <c r="U332" s="57">
        <f t="shared" ref="U332:U395" si="220">H332</f>
        <v>0</v>
      </c>
      <c r="V332" s="57">
        <f t="shared" ref="V332:V395" si="221">I332</f>
        <v>0</v>
      </c>
      <c r="W332" s="57">
        <f t="shared" ref="W332:W395" si="222">J332</f>
        <v>0</v>
      </c>
      <c r="X332" s="57">
        <f t="shared" ref="X332:X395" si="223">K332</f>
        <v>0</v>
      </c>
      <c r="Y332" s="57">
        <f t="shared" ref="Y332:Y395" si="224">L332</f>
        <v>0</v>
      </c>
      <c r="Z332" s="57">
        <f t="shared" ref="Z332:Z395" si="225">M332</f>
        <v>0</v>
      </c>
      <c r="AA332" s="57">
        <f t="shared" ref="AA332:AA395" si="226">N332</f>
        <v>0</v>
      </c>
      <c r="AB332" s="57">
        <f t="shared" ref="AB332:AB395" si="227">O332</f>
        <v>0</v>
      </c>
      <c r="AC332" s="57">
        <f t="shared" ref="AC332:AC395" si="228">P332</f>
        <v>0</v>
      </c>
      <c r="AD332" s="57">
        <f t="shared" ref="AD332:AD395" si="229">Q332</f>
        <v>4100000</v>
      </c>
      <c r="AF332" s="68">
        <f t="shared" si="193"/>
        <v>0</v>
      </c>
      <c r="AG332" s="68">
        <f t="shared" si="194"/>
        <v>0</v>
      </c>
      <c r="AH332" s="68">
        <f t="shared" si="195"/>
        <v>0</v>
      </c>
      <c r="AI332" s="68">
        <f t="shared" si="196"/>
        <v>0</v>
      </c>
      <c r="AJ332" s="68">
        <f t="shared" si="197"/>
        <v>0</v>
      </c>
      <c r="AK332" s="68">
        <f t="shared" si="198"/>
        <v>0</v>
      </c>
      <c r="AL332" s="68">
        <f t="shared" si="199"/>
        <v>0</v>
      </c>
      <c r="AM332" s="68">
        <f t="shared" si="200"/>
        <v>0</v>
      </c>
      <c r="AN332" s="68">
        <f t="shared" si="201"/>
        <v>0</v>
      </c>
      <c r="AO332" s="68">
        <f t="shared" si="202"/>
        <v>0</v>
      </c>
      <c r="AP332" s="68">
        <f t="shared" si="203"/>
        <v>0</v>
      </c>
      <c r="AQ332" s="68">
        <f t="shared" si="204"/>
        <v>0</v>
      </c>
      <c r="AS332" s="68">
        <f t="shared" si="205"/>
        <v>0</v>
      </c>
      <c r="AT332" s="68">
        <f t="shared" si="206"/>
        <v>0</v>
      </c>
      <c r="AU332" s="68">
        <f t="shared" si="207"/>
        <v>0</v>
      </c>
      <c r="AV332" s="68">
        <f t="shared" si="208"/>
        <v>0</v>
      </c>
      <c r="AW332" s="68">
        <f t="shared" si="209"/>
        <v>0</v>
      </c>
      <c r="AX332" s="68">
        <f t="shared" si="210"/>
        <v>0</v>
      </c>
      <c r="AY332" s="68">
        <f t="shared" si="211"/>
        <v>0</v>
      </c>
      <c r="AZ332" s="68">
        <f t="shared" si="212"/>
        <v>0</v>
      </c>
      <c r="BA332" s="68">
        <f t="shared" si="213"/>
        <v>0</v>
      </c>
      <c r="BB332" s="68">
        <f t="shared" si="214"/>
        <v>0</v>
      </c>
      <c r="BC332" s="68">
        <f t="shared" si="215"/>
        <v>-4100000</v>
      </c>
      <c r="BD332" s="68">
        <f t="shared" si="216"/>
        <v>4100000</v>
      </c>
    </row>
    <row r="333" spans="1:56" x14ac:dyDescent="0.35">
      <c r="A333" s="21" t="s">
        <v>492</v>
      </c>
      <c r="B333" s="21" t="s">
        <v>606</v>
      </c>
      <c r="C333" s="22" t="s">
        <v>607</v>
      </c>
      <c r="D333" s="57">
        <v>0</v>
      </c>
      <c r="E333" s="57">
        <f t="shared" si="217"/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4100000</v>
      </c>
      <c r="S333" s="57">
        <f t="shared" si="218"/>
        <v>0</v>
      </c>
      <c r="T333" s="57">
        <f t="shared" si="219"/>
        <v>0</v>
      </c>
      <c r="U333" s="57">
        <f t="shared" si="220"/>
        <v>0</v>
      </c>
      <c r="V333" s="57">
        <f t="shared" si="221"/>
        <v>0</v>
      </c>
      <c r="W333" s="57">
        <f t="shared" si="222"/>
        <v>0</v>
      </c>
      <c r="X333" s="57">
        <f t="shared" si="223"/>
        <v>0</v>
      </c>
      <c r="Y333" s="57">
        <f t="shared" si="224"/>
        <v>0</v>
      </c>
      <c r="Z333" s="57">
        <f t="shared" si="225"/>
        <v>0</v>
      </c>
      <c r="AA333" s="57">
        <f t="shared" si="226"/>
        <v>0</v>
      </c>
      <c r="AB333" s="57">
        <f t="shared" si="227"/>
        <v>0</v>
      </c>
      <c r="AC333" s="57">
        <f t="shared" si="228"/>
        <v>0</v>
      </c>
      <c r="AD333" s="57">
        <f t="shared" si="229"/>
        <v>4100000</v>
      </c>
      <c r="AF333" s="68">
        <f t="shared" si="193"/>
        <v>0</v>
      </c>
      <c r="AG333" s="68">
        <f t="shared" si="194"/>
        <v>0</v>
      </c>
      <c r="AH333" s="68">
        <f t="shared" si="195"/>
        <v>0</v>
      </c>
      <c r="AI333" s="68">
        <f t="shared" si="196"/>
        <v>0</v>
      </c>
      <c r="AJ333" s="68">
        <f t="shared" si="197"/>
        <v>0</v>
      </c>
      <c r="AK333" s="68">
        <f t="shared" si="198"/>
        <v>0</v>
      </c>
      <c r="AL333" s="68">
        <f t="shared" si="199"/>
        <v>0</v>
      </c>
      <c r="AM333" s="68">
        <f t="shared" si="200"/>
        <v>0</v>
      </c>
      <c r="AN333" s="68">
        <f t="shared" si="201"/>
        <v>0</v>
      </c>
      <c r="AO333" s="68">
        <f t="shared" si="202"/>
        <v>0</v>
      </c>
      <c r="AP333" s="68">
        <f t="shared" si="203"/>
        <v>0</v>
      </c>
      <c r="AQ333" s="68">
        <f t="shared" si="204"/>
        <v>0</v>
      </c>
      <c r="AS333" s="68">
        <f t="shared" si="205"/>
        <v>0</v>
      </c>
      <c r="AT333" s="68">
        <f t="shared" si="206"/>
        <v>0</v>
      </c>
      <c r="AU333" s="68">
        <f t="shared" si="207"/>
        <v>0</v>
      </c>
      <c r="AV333" s="68">
        <f t="shared" si="208"/>
        <v>0</v>
      </c>
      <c r="AW333" s="68">
        <f t="shared" si="209"/>
        <v>0</v>
      </c>
      <c r="AX333" s="68">
        <f t="shared" si="210"/>
        <v>0</v>
      </c>
      <c r="AY333" s="68">
        <f t="shared" si="211"/>
        <v>0</v>
      </c>
      <c r="AZ333" s="68">
        <f t="shared" si="212"/>
        <v>0</v>
      </c>
      <c r="BA333" s="68">
        <f t="shared" si="213"/>
        <v>0</v>
      </c>
      <c r="BB333" s="68">
        <f t="shared" si="214"/>
        <v>0</v>
      </c>
      <c r="BC333" s="68">
        <f t="shared" si="215"/>
        <v>-4100000</v>
      </c>
      <c r="BD333" s="68">
        <f t="shared" si="216"/>
        <v>4100000</v>
      </c>
    </row>
    <row r="334" spans="1:56" x14ac:dyDescent="0.35">
      <c r="A334" s="21" t="s">
        <v>492</v>
      </c>
      <c r="B334" s="21" t="s">
        <v>608</v>
      </c>
      <c r="C334" s="22" t="s">
        <v>609</v>
      </c>
      <c r="D334" s="57">
        <v>0</v>
      </c>
      <c r="E334" s="57">
        <f t="shared" si="217"/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4100000</v>
      </c>
      <c r="S334" s="57">
        <f t="shared" si="218"/>
        <v>0</v>
      </c>
      <c r="T334" s="57">
        <f t="shared" si="219"/>
        <v>0</v>
      </c>
      <c r="U334" s="57">
        <f t="shared" si="220"/>
        <v>0</v>
      </c>
      <c r="V334" s="57">
        <f t="shared" si="221"/>
        <v>0</v>
      </c>
      <c r="W334" s="57">
        <f t="shared" si="222"/>
        <v>0</v>
      </c>
      <c r="X334" s="57">
        <f t="shared" si="223"/>
        <v>0</v>
      </c>
      <c r="Y334" s="57">
        <f t="shared" si="224"/>
        <v>0</v>
      </c>
      <c r="Z334" s="57">
        <f t="shared" si="225"/>
        <v>0</v>
      </c>
      <c r="AA334" s="57">
        <f t="shared" si="226"/>
        <v>0</v>
      </c>
      <c r="AB334" s="57">
        <f t="shared" si="227"/>
        <v>0</v>
      </c>
      <c r="AC334" s="57">
        <f t="shared" si="228"/>
        <v>0</v>
      </c>
      <c r="AD334" s="57">
        <f t="shared" si="229"/>
        <v>4100000</v>
      </c>
      <c r="AF334" s="68">
        <f t="shared" si="193"/>
        <v>0</v>
      </c>
      <c r="AG334" s="68">
        <f t="shared" si="194"/>
        <v>0</v>
      </c>
      <c r="AH334" s="68">
        <f t="shared" si="195"/>
        <v>0</v>
      </c>
      <c r="AI334" s="68">
        <f t="shared" si="196"/>
        <v>0</v>
      </c>
      <c r="AJ334" s="68">
        <f t="shared" si="197"/>
        <v>0</v>
      </c>
      <c r="AK334" s="68">
        <f t="shared" si="198"/>
        <v>0</v>
      </c>
      <c r="AL334" s="68">
        <f t="shared" si="199"/>
        <v>0</v>
      </c>
      <c r="AM334" s="68">
        <f t="shared" si="200"/>
        <v>0</v>
      </c>
      <c r="AN334" s="68">
        <f t="shared" si="201"/>
        <v>0</v>
      </c>
      <c r="AO334" s="68">
        <f t="shared" si="202"/>
        <v>0</v>
      </c>
      <c r="AP334" s="68">
        <f t="shared" si="203"/>
        <v>0</v>
      </c>
      <c r="AQ334" s="68">
        <f t="shared" si="204"/>
        <v>0</v>
      </c>
      <c r="AS334" s="68">
        <f t="shared" si="205"/>
        <v>0</v>
      </c>
      <c r="AT334" s="68">
        <f t="shared" si="206"/>
        <v>0</v>
      </c>
      <c r="AU334" s="68">
        <f t="shared" si="207"/>
        <v>0</v>
      </c>
      <c r="AV334" s="68">
        <f t="shared" si="208"/>
        <v>0</v>
      </c>
      <c r="AW334" s="68">
        <f t="shared" si="209"/>
        <v>0</v>
      </c>
      <c r="AX334" s="68">
        <f t="shared" si="210"/>
        <v>0</v>
      </c>
      <c r="AY334" s="68">
        <f t="shared" si="211"/>
        <v>0</v>
      </c>
      <c r="AZ334" s="68">
        <f t="shared" si="212"/>
        <v>0</v>
      </c>
      <c r="BA334" s="68">
        <f t="shared" si="213"/>
        <v>0</v>
      </c>
      <c r="BB334" s="68">
        <f t="shared" si="214"/>
        <v>0</v>
      </c>
      <c r="BC334" s="68">
        <f t="shared" si="215"/>
        <v>-4100000</v>
      </c>
      <c r="BD334" s="68">
        <f t="shared" si="216"/>
        <v>4100000</v>
      </c>
    </row>
    <row r="335" spans="1:56" x14ac:dyDescent="0.35">
      <c r="A335" s="21" t="s">
        <v>492</v>
      </c>
      <c r="B335" s="21" t="s">
        <v>641</v>
      </c>
      <c r="C335" s="29" t="s">
        <v>642</v>
      </c>
      <c r="D335" s="57">
        <v>0</v>
      </c>
      <c r="E335" s="57">
        <f t="shared" si="217"/>
        <v>-10400000</v>
      </c>
      <c r="F335" s="19">
        <v>10400000</v>
      </c>
      <c r="G335" s="19">
        <v>9900000</v>
      </c>
      <c r="H335" s="19">
        <v>9700000</v>
      </c>
      <c r="I335" s="19">
        <v>9200000</v>
      </c>
      <c r="J335" s="19">
        <v>8700000</v>
      </c>
      <c r="K335" s="19">
        <v>8100000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S335" s="57">
        <f t="shared" si="218"/>
        <v>10400000</v>
      </c>
      <c r="T335" s="57">
        <f t="shared" si="219"/>
        <v>9900000</v>
      </c>
      <c r="U335" s="57">
        <f t="shared" si="220"/>
        <v>9700000</v>
      </c>
      <c r="V335" s="57">
        <f t="shared" si="221"/>
        <v>9200000</v>
      </c>
      <c r="W335" s="57">
        <f t="shared" si="222"/>
        <v>8700000</v>
      </c>
      <c r="X335" s="57">
        <f t="shared" si="223"/>
        <v>8100000</v>
      </c>
      <c r="Y335" s="57">
        <f t="shared" si="224"/>
        <v>0</v>
      </c>
      <c r="Z335" s="57">
        <f t="shared" si="225"/>
        <v>0</v>
      </c>
      <c r="AA335" s="57">
        <f t="shared" si="226"/>
        <v>0</v>
      </c>
      <c r="AB335" s="57">
        <f t="shared" si="227"/>
        <v>0</v>
      </c>
      <c r="AC335" s="57">
        <f t="shared" si="228"/>
        <v>0</v>
      </c>
      <c r="AD335" s="57">
        <f t="shared" si="229"/>
        <v>0</v>
      </c>
      <c r="AF335" s="68">
        <f t="shared" si="193"/>
        <v>0</v>
      </c>
      <c r="AG335" s="68">
        <f t="shared" si="194"/>
        <v>0</v>
      </c>
      <c r="AH335" s="68">
        <f t="shared" si="195"/>
        <v>0</v>
      </c>
      <c r="AI335" s="68">
        <f t="shared" si="196"/>
        <v>0</v>
      </c>
      <c r="AJ335" s="68">
        <f t="shared" si="197"/>
        <v>0</v>
      </c>
      <c r="AK335" s="68">
        <f t="shared" si="198"/>
        <v>0</v>
      </c>
      <c r="AL335" s="68">
        <f t="shared" si="199"/>
        <v>0</v>
      </c>
      <c r="AM335" s="68">
        <f t="shared" si="200"/>
        <v>0</v>
      </c>
      <c r="AN335" s="68">
        <f t="shared" si="201"/>
        <v>0</v>
      </c>
      <c r="AO335" s="68">
        <f t="shared" si="202"/>
        <v>0</v>
      </c>
      <c r="AP335" s="68">
        <f t="shared" si="203"/>
        <v>0</v>
      </c>
      <c r="AQ335" s="68">
        <f t="shared" si="204"/>
        <v>0</v>
      </c>
      <c r="AS335" s="68">
        <f t="shared" si="205"/>
        <v>500000</v>
      </c>
      <c r="AT335" s="68">
        <f t="shared" si="206"/>
        <v>200000</v>
      </c>
      <c r="AU335" s="68">
        <f t="shared" si="207"/>
        <v>500000</v>
      </c>
      <c r="AV335" s="68">
        <f t="shared" si="208"/>
        <v>500000</v>
      </c>
      <c r="AW335" s="68">
        <f t="shared" si="209"/>
        <v>600000</v>
      </c>
      <c r="AX335" s="68">
        <f t="shared" si="210"/>
        <v>8100000</v>
      </c>
      <c r="AY335" s="68">
        <f t="shared" si="211"/>
        <v>0</v>
      </c>
      <c r="AZ335" s="68">
        <f t="shared" si="212"/>
        <v>0</v>
      </c>
      <c r="BA335" s="68">
        <f t="shared" si="213"/>
        <v>0</v>
      </c>
      <c r="BB335" s="68">
        <f t="shared" si="214"/>
        <v>0</v>
      </c>
      <c r="BC335" s="68">
        <f t="shared" si="215"/>
        <v>0</v>
      </c>
      <c r="BD335" s="68">
        <f t="shared" si="216"/>
        <v>0</v>
      </c>
    </row>
    <row r="336" spans="1:56" x14ac:dyDescent="0.35">
      <c r="A336" s="21" t="s">
        <v>492</v>
      </c>
      <c r="B336" s="21" t="s">
        <v>643</v>
      </c>
      <c r="C336" s="29" t="s">
        <v>644</v>
      </c>
      <c r="D336" s="57">
        <v>0</v>
      </c>
      <c r="E336" s="57">
        <f t="shared" si="217"/>
        <v>-12100000</v>
      </c>
      <c r="F336" s="19">
        <v>12100000</v>
      </c>
      <c r="G336" s="19">
        <v>11400000</v>
      </c>
      <c r="H336" s="19">
        <v>10200000</v>
      </c>
      <c r="I336" s="19">
        <v>9800000</v>
      </c>
      <c r="J336" s="19">
        <v>9300000</v>
      </c>
      <c r="K336" s="19">
        <v>8600000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S336" s="57">
        <f t="shared" si="218"/>
        <v>12100000</v>
      </c>
      <c r="T336" s="57">
        <f t="shared" si="219"/>
        <v>11400000</v>
      </c>
      <c r="U336" s="57">
        <f t="shared" si="220"/>
        <v>10200000</v>
      </c>
      <c r="V336" s="57">
        <f t="shared" si="221"/>
        <v>9800000</v>
      </c>
      <c r="W336" s="57">
        <f t="shared" si="222"/>
        <v>9300000</v>
      </c>
      <c r="X336" s="57">
        <f t="shared" si="223"/>
        <v>8600000</v>
      </c>
      <c r="Y336" s="57">
        <f t="shared" si="224"/>
        <v>0</v>
      </c>
      <c r="Z336" s="57">
        <f t="shared" si="225"/>
        <v>0</v>
      </c>
      <c r="AA336" s="57">
        <f t="shared" si="226"/>
        <v>0</v>
      </c>
      <c r="AB336" s="57">
        <f t="shared" si="227"/>
        <v>0</v>
      </c>
      <c r="AC336" s="57">
        <f t="shared" si="228"/>
        <v>0</v>
      </c>
      <c r="AD336" s="57">
        <f t="shared" si="229"/>
        <v>0</v>
      </c>
      <c r="AF336" s="68">
        <f t="shared" si="193"/>
        <v>0</v>
      </c>
      <c r="AG336" s="68">
        <f t="shared" si="194"/>
        <v>0</v>
      </c>
      <c r="AH336" s="68">
        <f t="shared" si="195"/>
        <v>0</v>
      </c>
      <c r="AI336" s="68">
        <f t="shared" si="196"/>
        <v>0</v>
      </c>
      <c r="AJ336" s="68">
        <f t="shared" si="197"/>
        <v>0</v>
      </c>
      <c r="AK336" s="68">
        <f t="shared" si="198"/>
        <v>0</v>
      </c>
      <c r="AL336" s="68">
        <f t="shared" si="199"/>
        <v>0</v>
      </c>
      <c r="AM336" s="68">
        <f t="shared" si="200"/>
        <v>0</v>
      </c>
      <c r="AN336" s="68">
        <f t="shared" si="201"/>
        <v>0</v>
      </c>
      <c r="AO336" s="68">
        <f t="shared" si="202"/>
        <v>0</v>
      </c>
      <c r="AP336" s="68">
        <f t="shared" si="203"/>
        <v>0</v>
      </c>
      <c r="AQ336" s="68">
        <f t="shared" si="204"/>
        <v>0</v>
      </c>
      <c r="AS336" s="68">
        <f t="shared" si="205"/>
        <v>700000</v>
      </c>
      <c r="AT336" s="68">
        <f t="shared" si="206"/>
        <v>1200000</v>
      </c>
      <c r="AU336" s="68">
        <f t="shared" si="207"/>
        <v>400000</v>
      </c>
      <c r="AV336" s="68">
        <f t="shared" si="208"/>
        <v>500000</v>
      </c>
      <c r="AW336" s="68">
        <f t="shared" si="209"/>
        <v>700000</v>
      </c>
      <c r="AX336" s="68">
        <f t="shared" si="210"/>
        <v>8600000</v>
      </c>
      <c r="AY336" s="68">
        <f t="shared" si="211"/>
        <v>0</v>
      </c>
      <c r="AZ336" s="68">
        <f t="shared" si="212"/>
        <v>0</v>
      </c>
      <c r="BA336" s="68">
        <f t="shared" si="213"/>
        <v>0</v>
      </c>
      <c r="BB336" s="68">
        <f t="shared" si="214"/>
        <v>0</v>
      </c>
      <c r="BC336" s="68">
        <f t="shared" si="215"/>
        <v>0</v>
      </c>
      <c r="BD336" s="68">
        <f t="shared" si="216"/>
        <v>0</v>
      </c>
    </row>
    <row r="337" spans="1:56" x14ac:dyDescent="0.35">
      <c r="A337" s="21" t="s">
        <v>492</v>
      </c>
      <c r="B337" s="21" t="s">
        <v>610</v>
      </c>
      <c r="C337" s="22" t="s">
        <v>611</v>
      </c>
      <c r="D337" s="57">
        <v>0</v>
      </c>
      <c r="E337" s="57">
        <f t="shared" si="217"/>
        <v>-12600000</v>
      </c>
      <c r="F337" s="19">
        <v>12600000</v>
      </c>
      <c r="G337" s="19">
        <v>11900000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S337" s="57">
        <f t="shared" si="218"/>
        <v>12600000</v>
      </c>
      <c r="T337" s="57">
        <f t="shared" si="219"/>
        <v>11900000</v>
      </c>
      <c r="U337" s="57">
        <f t="shared" si="220"/>
        <v>0</v>
      </c>
      <c r="V337" s="57">
        <f t="shared" si="221"/>
        <v>0</v>
      </c>
      <c r="W337" s="57">
        <f t="shared" si="222"/>
        <v>0</v>
      </c>
      <c r="X337" s="57">
        <f t="shared" si="223"/>
        <v>0</v>
      </c>
      <c r="Y337" s="57">
        <f t="shared" si="224"/>
        <v>0</v>
      </c>
      <c r="Z337" s="57">
        <f t="shared" si="225"/>
        <v>0</v>
      </c>
      <c r="AA337" s="57">
        <f t="shared" si="226"/>
        <v>0</v>
      </c>
      <c r="AB337" s="57">
        <f t="shared" si="227"/>
        <v>0</v>
      </c>
      <c r="AC337" s="57">
        <f t="shared" si="228"/>
        <v>0</v>
      </c>
      <c r="AD337" s="57">
        <f t="shared" si="229"/>
        <v>0</v>
      </c>
      <c r="AF337" s="68">
        <f t="shared" si="193"/>
        <v>0</v>
      </c>
      <c r="AG337" s="68">
        <f t="shared" si="194"/>
        <v>0</v>
      </c>
      <c r="AH337" s="68">
        <f t="shared" si="195"/>
        <v>0</v>
      </c>
      <c r="AI337" s="68">
        <f t="shared" si="196"/>
        <v>0</v>
      </c>
      <c r="AJ337" s="68">
        <f t="shared" si="197"/>
        <v>0</v>
      </c>
      <c r="AK337" s="68">
        <f t="shared" si="198"/>
        <v>0</v>
      </c>
      <c r="AL337" s="68">
        <f t="shared" si="199"/>
        <v>0</v>
      </c>
      <c r="AM337" s="68">
        <f t="shared" si="200"/>
        <v>0</v>
      </c>
      <c r="AN337" s="68">
        <f t="shared" si="201"/>
        <v>0</v>
      </c>
      <c r="AO337" s="68">
        <f t="shared" si="202"/>
        <v>0</v>
      </c>
      <c r="AP337" s="68">
        <f t="shared" si="203"/>
        <v>0</v>
      </c>
      <c r="AQ337" s="68">
        <f t="shared" si="204"/>
        <v>0</v>
      </c>
      <c r="AS337" s="68">
        <f t="shared" si="205"/>
        <v>700000</v>
      </c>
      <c r="AT337" s="68">
        <f t="shared" si="206"/>
        <v>11900000</v>
      </c>
      <c r="AU337" s="68">
        <f t="shared" si="207"/>
        <v>0</v>
      </c>
      <c r="AV337" s="68">
        <f t="shared" si="208"/>
        <v>0</v>
      </c>
      <c r="AW337" s="68">
        <f t="shared" si="209"/>
        <v>0</v>
      </c>
      <c r="AX337" s="68">
        <f t="shared" si="210"/>
        <v>0</v>
      </c>
      <c r="AY337" s="68">
        <f t="shared" si="211"/>
        <v>0</v>
      </c>
      <c r="AZ337" s="68">
        <f t="shared" si="212"/>
        <v>0</v>
      </c>
      <c r="BA337" s="68">
        <f t="shared" si="213"/>
        <v>0</v>
      </c>
      <c r="BB337" s="68">
        <f t="shared" si="214"/>
        <v>0</v>
      </c>
      <c r="BC337" s="68">
        <f t="shared" si="215"/>
        <v>0</v>
      </c>
      <c r="BD337" s="68">
        <f t="shared" si="216"/>
        <v>0</v>
      </c>
    </row>
    <row r="338" spans="1:56" x14ac:dyDescent="0.35">
      <c r="A338" s="21" t="s">
        <v>492</v>
      </c>
      <c r="B338" s="21" t="s">
        <v>612</v>
      </c>
      <c r="C338" s="22" t="s">
        <v>613</v>
      </c>
      <c r="D338" s="57">
        <v>0</v>
      </c>
      <c r="E338" s="57">
        <f t="shared" si="217"/>
        <v>0</v>
      </c>
      <c r="F338" s="19">
        <v>0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3300000</v>
      </c>
      <c r="S338" s="57">
        <f t="shared" si="218"/>
        <v>0</v>
      </c>
      <c r="T338" s="57">
        <f t="shared" si="219"/>
        <v>0</v>
      </c>
      <c r="U338" s="57">
        <f t="shared" si="220"/>
        <v>0</v>
      </c>
      <c r="V338" s="57">
        <f t="shared" si="221"/>
        <v>0</v>
      </c>
      <c r="W338" s="57">
        <f t="shared" si="222"/>
        <v>0</v>
      </c>
      <c r="X338" s="57">
        <f t="shared" si="223"/>
        <v>0</v>
      </c>
      <c r="Y338" s="57">
        <f t="shared" si="224"/>
        <v>0</v>
      </c>
      <c r="Z338" s="57">
        <f t="shared" si="225"/>
        <v>0</v>
      </c>
      <c r="AA338" s="57">
        <f t="shared" si="226"/>
        <v>0</v>
      </c>
      <c r="AB338" s="57">
        <f t="shared" si="227"/>
        <v>0</v>
      </c>
      <c r="AC338" s="57">
        <f t="shared" si="228"/>
        <v>0</v>
      </c>
      <c r="AD338" s="57">
        <f t="shared" si="229"/>
        <v>3300000</v>
      </c>
      <c r="AF338" s="68">
        <f t="shared" si="193"/>
        <v>0</v>
      </c>
      <c r="AG338" s="68">
        <f t="shared" si="194"/>
        <v>0</v>
      </c>
      <c r="AH338" s="68">
        <f t="shared" si="195"/>
        <v>0</v>
      </c>
      <c r="AI338" s="68">
        <f t="shared" si="196"/>
        <v>0</v>
      </c>
      <c r="AJ338" s="68">
        <f t="shared" si="197"/>
        <v>0</v>
      </c>
      <c r="AK338" s="68">
        <f t="shared" si="198"/>
        <v>0</v>
      </c>
      <c r="AL338" s="68">
        <f t="shared" si="199"/>
        <v>0</v>
      </c>
      <c r="AM338" s="68">
        <f t="shared" si="200"/>
        <v>0</v>
      </c>
      <c r="AN338" s="68">
        <f t="shared" si="201"/>
        <v>0</v>
      </c>
      <c r="AO338" s="68">
        <f t="shared" si="202"/>
        <v>0</v>
      </c>
      <c r="AP338" s="68">
        <f t="shared" si="203"/>
        <v>0</v>
      </c>
      <c r="AQ338" s="68">
        <f t="shared" si="204"/>
        <v>0</v>
      </c>
      <c r="AS338" s="68">
        <f t="shared" si="205"/>
        <v>0</v>
      </c>
      <c r="AT338" s="68">
        <f t="shared" si="206"/>
        <v>0</v>
      </c>
      <c r="AU338" s="68">
        <f t="shared" si="207"/>
        <v>0</v>
      </c>
      <c r="AV338" s="68">
        <f t="shared" si="208"/>
        <v>0</v>
      </c>
      <c r="AW338" s="68">
        <f t="shared" si="209"/>
        <v>0</v>
      </c>
      <c r="AX338" s="68">
        <f t="shared" si="210"/>
        <v>0</v>
      </c>
      <c r="AY338" s="68">
        <f t="shared" si="211"/>
        <v>0</v>
      </c>
      <c r="AZ338" s="68">
        <f t="shared" si="212"/>
        <v>0</v>
      </c>
      <c r="BA338" s="68">
        <f t="shared" si="213"/>
        <v>0</v>
      </c>
      <c r="BB338" s="68">
        <f t="shared" si="214"/>
        <v>0</v>
      </c>
      <c r="BC338" s="68">
        <f t="shared" si="215"/>
        <v>-3300000</v>
      </c>
      <c r="BD338" s="68">
        <f t="shared" si="216"/>
        <v>3300000</v>
      </c>
    </row>
    <row r="339" spans="1:56" x14ac:dyDescent="0.35">
      <c r="A339" s="21" t="s">
        <v>492</v>
      </c>
      <c r="B339" s="21" t="s">
        <v>614</v>
      </c>
      <c r="C339" s="22" t="s">
        <v>615</v>
      </c>
      <c r="D339" s="57">
        <v>0</v>
      </c>
      <c r="E339" s="57">
        <f t="shared" si="217"/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3300000</v>
      </c>
      <c r="S339" s="57">
        <f t="shared" si="218"/>
        <v>0</v>
      </c>
      <c r="T339" s="57">
        <f t="shared" si="219"/>
        <v>0</v>
      </c>
      <c r="U339" s="57">
        <f t="shared" si="220"/>
        <v>0</v>
      </c>
      <c r="V339" s="57">
        <f t="shared" si="221"/>
        <v>0</v>
      </c>
      <c r="W339" s="57">
        <f t="shared" si="222"/>
        <v>0</v>
      </c>
      <c r="X339" s="57">
        <f t="shared" si="223"/>
        <v>0</v>
      </c>
      <c r="Y339" s="57">
        <f t="shared" si="224"/>
        <v>0</v>
      </c>
      <c r="Z339" s="57">
        <f t="shared" si="225"/>
        <v>0</v>
      </c>
      <c r="AA339" s="57">
        <f t="shared" si="226"/>
        <v>0</v>
      </c>
      <c r="AB339" s="57">
        <f t="shared" si="227"/>
        <v>0</v>
      </c>
      <c r="AC339" s="57">
        <f t="shared" si="228"/>
        <v>0</v>
      </c>
      <c r="AD339" s="57">
        <f t="shared" si="229"/>
        <v>3300000</v>
      </c>
      <c r="AF339" s="68">
        <f t="shared" si="193"/>
        <v>0</v>
      </c>
      <c r="AG339" s="68">
        <f t="shared" si="194"/>
        <v>0</v>
      </c>
      <c r="AH339" s="68">
        <f t="shared" si="195"/>
        <v>0</v>
      </c>
      <c r="AI339" s="68">
        <f t="shared" si="196"/>
        <v>0</v>
      </c>
      <c r="AJ339" s="68">
        <f t="shared" si="197"/>
        <v>0</v>
      </c>
      <c r="AK339" s="68">
        <f t="shared" si="198"/>
        <v>0</v>
      </c>
      <c r="AL339" s="68">
        <f t="shared" si="199"/>
        <v>0</v>
      </c>
      <c r="AM339" s="68">
        <f t="shared" si="200"/>
        <v>0</v>
      </c>
      <c r="AN339" s="68">
        <f t="shared" si="201"/>
        <v>0</v>
      </c>
      <c r="AO339" s="68">
        <f t="shared" si="202"/>
        <v>0</v>
      </c>
      <c r="AP339" s="68">
        <f t="shared" si="203"/>
        <v>0</v>
      </c>
      <c r="AQ339" s="68">
        <f t="shared" si="204"/>
        <v>0</v>
      </c>
      <c r="AS339" s="68">
        <f t="shared" si="205"/>
        <v>0</v>
      </c>
      <c r="AT339" s="68">
        <f t="shared" si="206"/>
        <v>0</v>
      </c>
      <c r="AU339" s="68">
        <f t="shared" si="207"/>
        <v>0</v>
      </c>
      <c r="AV339" s="68">
        <f t="shared" si="208"/>
        <v>0</v>
      </c>
      <c r="AW339" s="68">
        <f t="shared" si="209"/>
        <v>0</v>
      </c>
      <c r="AX339" s="68">
        <f t="shared" si="210"/>
        <v>0</v>
      </c>
      <c r="AY339" s="68">
        <f t="shared" si="211"/>
        <v>0</v>
      </c>
      <c r="AZ339" s="68">
        <f t="shared" si="212"/>
        <v>0</v>
      </c>
      <c r="BA339" s="68">
        <f t="shared" si="213"/>
        <v>0</v>
      </c>
      <c r="BB339" s="68">
        <f t="shared" si="214"/>
        <v>0</v>
      </c>
      <c r="BC339" s="68">
        <f t="shared" si="215"/>
        <v>-3300000</v>
      </c>
      <c r="BD339" s="68">
        <f t="shared" si="216"/>
        <v>3300000</v>
      </c>
    </row>
    <row r="340" spans="1:56" x14ac:dyDescent="0.35">
      <c r="A340" s="21" t="s">
        <v>492</v>
      </c>
      <c r="B340" s="21" t="s">
        <v>616</v>
      </c>
      <c r="C340" s="22" t="s">
        <v>617</v>
      </c>
      <c r="D340" s="57">
        <v>0</v>
      </c>
      <c r="E340" s="57">
        <f t="shared" si="217"/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3300000</v>
      </c>
      <c r="S340" s="57">
        <f t="shared" si="218"/>
        <v>0</v>
      </c>
      <c r="T340" s="57">
        <f t="shared" si="219"/>
        <v>0</v>
      </c>
      <c r="U340" s="57">
        <f t="shared" si="220"/>
        <v>0</v>
      </c>
      <c r="V340" s="57">
        <f t="shared" si="221"/>
        <v>0</v>
      </c>
      <c r="W340" s="57">
        <f t="shared" si="222"/>
        <v>0</v>
      </c>
      <c r="X340" s="57">
        <f t="shared" si="223"/>
        <v>0</v>
      </c>
      <c r="Y340" s="57">
        <f t="shared" si="224"/>
        <v>0</v>
      </c>
      <c r="Z340" s="57">
        <f t="shared" si="225"/>
        <v>0</v>
      </c>
      <c r="AA340" s="57">
        <f t="shared" si="226"/>
        <v>0</v>
      </c>
      <c r="AB340" s="57">
        <f t="shared" si="227"/>
        <v>0</v>
      </c>
      <c r="AC340" s="57">
        <f t="shared" si="228"/>
        <v>0</v>
      </c>
      <c r="AD340" s="57">
        <f t="shared" si="229"/>
        <v>3300000</v>
      </c>
      <c r="AF340" s="68">
        <f t="shared" si="193"/>
        <v>0</v>
      </c>
      <c r="AG340" s="68">
        <f t="shared" si="194"/>
        <v>0</v>
      </c>
      <c r="AH340" s="68">
        <f t="shared" si="195"/>
        <v>0</v>
      </c>
      <c r="AI340" s="68">
        <f t="shared" si="196"/>
        <v>0</v>
      </c>
      <c r="AJ340" s="68">
        <f t="shared" si="197"/>
        <v>0</v>
      </c>
      <c r="AK340" s="68">
        <f t="shared" si="198"/>
        <v>0</v>
      </c>
      <c r="AL340" s="68">
        <f t="shared" si="199"/>
        <v>0</v>
      </c>
      <c r="AM340" s="68">
        <f t="shared" si="200"/>
        <v>0</v>
      </c>
      <c r="AN340" s="68">
        <f t="shared" si="201"/>
        <v>0</v>
      </c>
      <c r="AO340" s="68">
        <f t="shared" si="202"/>
        <v>0</v>
      </c>
      <c r="AP340" s="68">
        <f t="shared" si="203"/>
        <v>0</v>
      </c>
      <c r="AQ340" s="68">
        <f t="shared" si="204"/>
        <v>0</v>
      </c>
      <c r="AS340" s="68">
        <f t="shared" si="205"/>
        <v>0</v>
      </c>
      <c r="AT340" s="68">
        <f t="shared" si="206"/>
        <v>0</v>
      </c>
      <c r="AU340" s="68">
        <f t="shared" si="207"/>
        <v>0</v>
      </c>
      <c r="AV340" s="68">
        <f t="shared" si="208"/>
        <v>0</v>
      </c>
      <c r="AW340" s="68">
        <f t="shared" si="209"/>
        <v>0</v>
      </c>
      <c r="AX340" s="68">
        <f t="shared" si="210"/>
        <v>0</v>
      </c>
      <c r="AY340" s="68">
        <f t="shared" si="211"/>
        <v>0</v>
      </c>
      <c r="AZ340" s="68">
        <f t="shared" si="212"/>
        <v>0</v>
      </c>
      <c r="BA340" s="68">
        <f t="shared" si="213"/>
        <v>0</v>
      </c>
      <c r="BB340" s="68">
        <f t="shared" si="214"/>
        <v>0</v>
      </c>
      <c r="BC340" s="68">
        <f t="shared" si="215"/>
        <v>-3300000</v>
      </c>
      <c r="BD340" s="68">
        <f t="shared" si="216"/>
        <v>3300000</v>
      </c>
    </row>
    <row r="341" spans="1:56" x14ac:dyDescent="0.35">
      <c r="A341" s="21" t="s">
        <v>492</v>
      </c>
      <c r="B341" s="21" t="s">
        <v>618</v>
      </c>
      <c r="C341" s="22" t="s">
        <v>619</v>
      </c>
      <c r="D341" s="57">
        <v>0</v>
      </c>
      <c r="E341" s="57">
        <f t="shared" si="217"/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19">
        <v>3300000</v>
      </c>
      <c r="S341" s="57">
        <f t="shared" si="218"/>
        <v>0</v>
      </c>
      <c r="T341" s="57">
        <f t="shared" si="219"/>
        <v>0</v>
      </c>
      <c r="U341" s="57">
        <f t="shared" si="220"/>
        <v>0</v>
      </c>
      <c r="V341" s="57">
        <f t="shared" si="221"/>
        <v>0</v>
      </c>
      <c r="W341" s="57">
        <f t="shared" si="222"/>
        <v>0</v>
      </c>
      <c r="X341" s="57">
        <f t="shared" si="223"/>
        <v>0</v>
      </c>
      <c r="Y341" s="57">
        <f t="shared" si="224"/>
        <v>0</v>
      </c>
      <c r="Z341" s="57">
        <f t="shared" si="225"/>
        <v>0</v>
      </c>
      <c r="AA341" s="57">
        <f t="shared" si="226"/>
        <v>0</v>
      </c>
      <c r="AB341" s="57">
        <f t="shared" si="227"/>
        <v>0</v>
      </c>
      <c r="AC341" s="57">
        <f t="shared" si="228"/>
        <v>0</v>
      </c>
      <c r="AD341" s="57">
        <f t="shared" si="229"/>
        <v>3300000</v>
      </c>
      <c r="AF341" s="68">
        <f t="shared" si="193"/>
        <v>0</v>
      </c>
      <c r="AG341" s="68">
        <f t="shared" si="194"/>
        <v>0</v>
      </c>
      <c r="AH341" s="68">
        <f t="shared" si="195"/>
        <v>0</v>
      </c>
      <c r="AI341" s="68">
        <f t="shared" si="196"/>
        <v>0</v>
      </c>
      <c r="AJ341" s="68">
        <f t="shared" si="197"/>
        <v>0</v>
      </c>
      <c r="AK341" s="68">
        <f t="shared" si="198"/>
        <v>0</v>
      </c>
      <c r="AL341" s="68">
        <f t="shared" si="199"/>
        <v>0</v>
      </c>
      <c r="AM341" s="68">
        <f t="shared" si="200"/>
        <v>0</v>
      </c>
      <c r="AN341" s="68">
        <f t="shared" si="201"/>
        <v>0</v>
      </c>
      <c r="AO341" s="68">
        <f t="shared" si="202"/>
        <v>0</v>
      </c>
      <c r="AP341" s="68">
        <f t="shared" si="203"/>
        <v>0</v>
      </c>
      <c r="AQ341" s="68">
        <f t="shared" si="204"/>
        <v>0</v>
      </c>
      <c r="AS341" s="68">
        <f t="shared" si="205"/>
        <v>0</v>
      </c>
      <c r="AT341" s="68">
        <f t="shared" si="206"/>
        <v>0</v>
      </c>
      <c r="AU341" s="68">
        <f t="shared" si="207"/>
        <v>0</v>
      </c>
      <c r="AV341" s="68">
        <f t="shared" si="208"/>
        <v>0</v>
      </c>
      <c r="AW341" s="68">
        <f t="shared" si="209"/>
        <v>0</v>
      </c>
      <c r="AX341" s="68">
        <f t="shared" si="210"/>
        <v>0</v>
      </c>
      <c r="AY341" s="68">
        <f t="shared" si="211"/>
        <v>0</v>
      </c>
      <c r="AZ341" s="68">
        <f t="shared" si="212"/>
        <v>0</v>
      </c>
      <c r="BA341" s="68">
        <f t="shared" si="213"/>
        <v>0</v>
      </c>
      <c r="BB341" s="68">
        <f t="shared" si="214"/>
        <v>0</v>
      </c>
      <c r="BC341" s="68">
        <f t="shared" si="215"/>
        <v>-3300000</v>
      </c>
      <c r="BD341" s="68">
        <f t="shared" si="216"/>
        <v>3300000</v>
      </c>
    </row>
    <row r="342" spans="1:56" x14ac:dyDescent="0.35">
      <c r="A342" s="21" t="s">
        <v>492</v>
      </c>
      <c r="B342" s="21" t="s">
        <v>620</v>
      </c>
      <c r="C342" s="22" t="s">
        <v>621</v>
      </c>
      <c r="D342" s="57">
        <v>0</v>
      </c>
      <c r="E342" s="57">
        <f t="shared" si="217"/>
        <v>0</v>
      </c>
      <c r="F342" s="19">
        <v>0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v>3300000</v>
      </c>
      <c r="S342" s="57">
        <f t="shared" si="218"/>
        <v>0</v>
      </c>
      <c r="T342" s="57">
        <f t="shared" si="219"/>
        <v>0</v>
      </c>
      <c r="U342" s="57">
        <f t="shared" si="220"/>
        <v>0</v>
      </c>
      <c r="V342" s="57">
        <f t="shared" si="221"/>
        <v>0</v>
      </c>
      <c r="W342" s="57">
        <f t="shared" si="222"/>
        <v>0</v>
      </c>
      <c r="X342" s="57">
        <f t="shared" si="223"/>
        <v>0</v>
      </c>
      <c r="Y342" s="57">
        <f t="shared" si="224"/>
        <v>0</v>
      </c>
      <c r="Z342" s="57">
        <f t="shared" si="225"/>
        <v>0</v>
      </c>
      <c r="AA342" s="57">
        <f t="shared" si="226"/>
        <v>0</v>
      </c>
      <c r="AB342" s="57">
        <f t="shared" si="227"/>
        <v>0</v>
      </c>
      <c r="AC342" s="57">
        <f t="shared" si="228"/>
        <v>0</v>
      </c>
      <c r="AD342" s="57">
        <f t="shared" si="229"/>
        <v>3300000</v>
      </c>
      <c r="AF342" s="68">
        <f t="shared" si="193"/>
        <v>0</v>
      </c>
      <c r="AG342" s="68">
        <f t="shared" si="194"/>
        <v>0</v>
      </c>
      <c r="AH342" s="68">
        <f t="shared" si="195"/>
        <v>0</v>
      </c>
      <c r="AI342" s="68">
        <f t="shared" si="196"/>
        <v>0</v>
      </c>
      <c r="AJ342" s="68">
        <f t="shared" si="197"/>
        <v>0</v>
      </c>
      <c r="AK342" s="68">
        <f t="shared" si="198"/>
        <v>0</v>
      </c>
      <c r="AL342" s="68">
        <f t="shared" si="199"/>
        <v>0</v>
      </c>
      <c r="AM342" s="68">
        <f t="shared" si="200"/>
        <v>0</v>
      </c>
      <c r="AN342" s="68">
        <f t="shared" si="201"/>
        <v>0</v>
      </c>
      <c r="AO342" s="68">
        <f t="shared" si="202"/>
        <v>0</v>
      </c>
      <c r="AP342" s="68">
        <f t="shared" si="203"/>
        <v>0</v>
      </c>
      <c r="AQ342" s="68">
        <f t="shared" si="204"/>
        <v>0</v>
      </c>
      <c r="AS342" s="68">
        <f t="shared" si="205"/>
        <v>0</v>
      </c>
      <c r="AT342" s="68">
        <f t="shared" si="206"/>
        <v>0</v>
      </c>
      <c r="AU342" s="68">
        <f t="shared" si="207"/>
        <v>0</v>
      </c>
      <c r="AV342" s="68">
        <f t="shared" si="208"/>
        <v>0</v>
      </c>
      <c r="AW342" s="68">
        <f t="shared" si="209"/>
        <v>0</v>
      </c>
      <c r="AX342" s="68">
        <f t="shared" si="210"/>
        <v>0</v>
      </c>
      <c r="AY342" s="68">
        <f t="shared" si="211"/>
        <v>0</v>
      </c>
      <c r="AZ342" s="68">
        <f t="shared" si="212"/>
        <v>0</v>
      </c>
      <c r="BA342" s="68">
        <f t="shared" si="213"/>
        <v>0</v>
      </c>
      <c r="BB342" s="68">
        <f t="shared" si="214"/>
        <v>0</v>
      </c>
      <c r="BC342" s="68">
        <f t="shared" si="215"/>
        <v>-3300000</v>
      </c>
      <c r="BD342" s="68">
        <f t="shared" si="216"/>
        <v>3300000</v>
      </c>
    </row>
    <row r="343" spans="1:56" x14ac:dyDescent="0.35">
      <c r="A343" s="21" t="s">
        <v>492</v>
      </c>
      <c r="B343" s="21" t="s">
        <v>622</v>
      </c>
      <c r="C343" s="22" t="s">
        <v>623</v>
      </c>
      <c r="D343" s="57">
        <v>0</v>
      </c>
      <c r="E343" s="57">
        <f t="shared" si="217"/>
        <v>0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4400000</v>
      </c>
      <c r="O343" s="19">
        <v>3900000</v>
      </c>
      <c r="P343" s="19">
        <v>3400000</v>
      </c>
      <c r="Q343" s="19">
        <v>0</v>
      </c>
      <c r="S343" s="57">
        <f t="shared" si="218"/>
        <v>0</v>
      </c>
      <c r="T343" s="57">
        <f t="shared" si="219"/>
        <v>0</v>
      </c>
      <c r="U343" s="57">
        <f t="shared" si="220"/>
        <v>0</v>
      </c>
      <c r="V343" s="57">
        <f t="shared" si="221"/>
        <v>0</v>
      </c>
      <c r="W343" s="57">
        <f t="shared" si="222"/>
        <v>0</v>
      </c>
      <c r="X343" s="57">
        <f t="shared" si="223"/>
        <v>0</v>
      </c>
      <c r="Y343" s="57">
        <f t="shared" si="224"/>
        <v>0</v>
      </c>
      <c r="Z343" s="57">
        <f t="shared" si="225"/>
        <v>0</v>
      </c>
      <c r="AA343" s="57">
        <f t="shared" si="226"/>
        <v>4400000</v>
      </c>
      <c r="AB343" s="57">
        <f t="shared" si="227"/>
        <v>3900000</v>
      </c>
      <c r="AC343" s="57">
        <f t="shared" si="228"/>
        <v>3400000</v>
      </c>
      <c r="AD343" s="57">
        <f t="shared" si="229"/>
        <v>0</v>
      </c>
      <c r="AF343" s="68">
        <f t="shared" si="193"/>
        <v>0</v>
      </c>
      <c r="AG343" s="68">
        <f t="shared" si="194"/>
        <v>0</v>
      </c>
      <c r="AH343" s="68">
        <f t="shared" si="195"/>
        <v>0</v>
      </c>
      <c r="AI343" s="68">
        <f t="shared" si="196"/>
        <v>0</v>
      </c>
      <c r="AJ343" s="68">
        <f t="shared" si="197"/>
        <v>0</v>
      </c>
      <c r="AK343" s="68">
        <f t="shared" si="198"/>
        <v>0</v>
      </c>
      <c r="AL343" s="68">
        <f t="shared" si="199"/>
        <v>0</v>
      </c>
      <c r="AM343" s="68">
        <f t="shared" si="200"/>
        <v>0</v>
      </c>
      <c r="AN343" s="68">
        <f t="shared" si="201"/>
        <v>0</v>
      </c>
      <c r="AO343" s="68">
        <f t="shared" si="202"/>
        <v>0</v>
      </c>
      <c r="AP343" s="68">
        <f t="shared" si="203"/>
        <v>0</v>
      </c>
      <c r="AQ343" s="68">
        <f t="shared" si="204"/>
        <v>0</v>
      </c>
      <c r="AS343" s="68">
        <f t="shared" si="205"/>
        <v>0</v>
      </c>
      <c r="AT343" s="68">
        <f t="shared" si="206"/>
        <v>0</v>
      </c>
      <c r="AU343" s="68">
        <f t="shared" si="207"/>
        <v>0</v>
      </c>
      <c r="AV343" s="68">
        <f t="shared" si="208"/>
        <v>0</v>
      </c>
      <c r="AW343" s="68">
        <f t="shared" si="209"/>
        <v>0</v>
      </c>
      <c r="AX343" s="68">
        <f t="shared" si="210"/>
        <v>0</v>
      </c>
      <c r="AY343" s="68">
        <f t="shared" si="211"/>
        <v>0</v>
      </c>
      <c r="AZ343" s="68">
        <f t="shared" si="212"/>
        <v>-4400000</v>
      </c>
      <c r="BA343" s="68">
        <f t="shared" si="213"/>
        <v>500000</v>
      </c>
      <c r="BB343" s="68">
        <f t="shared" si="214"/>
        <v>500000</v>
      </c>
      <c r="BC343" s="68">
        <f t="shared" si="215"/>
        <v>3400000</v>
      </c>
      <c r="BD343" s="68">
        <f t="shared" si="216"/>
        <v>0</v>
      </c>
    </row>
    <row r="344" spans="1:56" x14ac:dyDescent="0.35">
      <c r="A344" s="21" t="s">
        <v>492</v>
      </c>
      <c r="B344" s="21" t="s">
        <v>624</v>
      </c>
      <c r="C344" s="22" t="s">
        <v>625</v>
      </c>
      <c r="D344" s="57">
        <v>0</v>
      </c>
      <c r="E344" s="57">
        <f t="shared" si="217"/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6400000</v>
      </c>
      <c r="Q344" s="19">
        <v>5700000</v>
      </c>
      <c r="S344" s="57">
        <f t="shared" si="218"/>
        <v>0</v>
      </c>
      <c r="T344" s="57">
        <f t="shared" si="219"/>
        <v>0</v>
      </c>
      <c r="U344" s="57">
        <f t="shared" si="220"/>
        <v>0</v>
      </c>
      <c r="V344" s="57">
        <f t="shared" si="221"/>
        <v>0</v>
      </c>
      <c r="W344" s="57">
        <f t="shared" si="222"/>
        <v>0</v>
      </c>
      <c r="X344" s="57">
        <f t="shared" si="223"/>
        <v>0</v>
      </c>
      <c r="Y344" s="57">
        <f t="shared" si="224"/>
        <v>0</v>
      </c>
      <c r="Z344" s="57">
        <f t="shared" si="225"/>
        <v>0</v>
      </c>
      <c r="AA344" s="57">
        <f t="shared" si="226"/>
        <v>0</v>
      </c>
      <c r="AB344" s="57">
        <f t="shared" si="227"/>
        <v>0</v>
      </c>
      <c r="AC344" s="57">
        <f t="shared" si="228"/>
        <v>6400000</v>
      </c>
      <c r="AD344" s="57">
        <f t="shared" si="229"/>
        <v>5700000</v>
      </c>
      <c r="AF344" s="68">
        <f t="shared" si="193"/>
        <v>0</v>
      </c>
      <c r="AG344" s="68">
        <f t="shared" si="194"/>
        <v>0</v>
      </c>
      <c r="AH344" s="68">
        <f t="shared" si="195"/>
        <v>0</v>
      </c>
      <c r="AI344" s="68">
        <f t="shared" si="196"/>
        <v>0</v>
      </c>
      <c r="AJ344" s="68">
        <f t="shared" si="197"/>
        <v>0</v>
      </c>
      <c r="AK344" s="68">
        <f t="shared" si="198"/>
        <v>0</v>
      </c>
      <c r="AL344" s="68">
        <f t="shared" si="199"/>
        <v>0</v>
      </c>
      <c r="AM344" s="68">
        <f t="shared" si="200"/>
        <v>0</v>
      </c>
      <c r="AN344" s="68">
        <f t="shared" si="201"/>
        <v>0</v>
      </c>
      <c r="AO344" s="68">
        <f t="shared" si="202"/>
        <v>0</v>
      </c>
      <c r="AP344" s="68">
        <f t="shared" si="203"/>
        <v>0</v>
      </c>
      <c r="AQ344" s="68">
        <f t="shared" si="204"/>
        <v>0</v>
      </c>
      <c r="AS344" s="68">
        <f t="shared" si="205"/>
        <v>0</v>
      </c>
      <c r="AT344" s="68">
        <f t="shared" si="206"/>
        <v>0</v>
      </c>
      <c r="AU344" s="68">
        <f t="shared" si="207"/>
        <v>0</v>
      </c>
      <c r="AV344" s="68">
        <f t="shared" si="208"/>
        <v>0</v>
      </c>
      <c r="AW344" s="68">
        <f t="shared" si="209"/>
        <v>0</v>
      </c>
      <c r="AX344" s="68">
        <f t="shared" si="210"/>
        <v>0</v>
      </c>
      <c r="AY344" s="68">
        <f t="shared" si="211"/>
        <v>0</v>
      </c>
      <c r="AZ344" s="68">
        <f t="shared" si="212"/>
        <v>0</v>
      </c>
      <c r="BA344" s="68">
        <f t="shared" si="213"/>
        <v>0</v>
      </c>
      <c r="BB344" s="68">
        <f t="shared" si="214"/>
        <v>-6400000</v>
      </c>
      <c r="BC344" s="68">
        <f t="shared" si="215"/>
        <v>700000</v>
      </c>
      <c r="BD344" s="68">
        <f t="shared" si="216"/>
        <v>5700000</v>
      </c>
    </row>
    <row r="345" spans="1:56" x14ac:dyDescent="0.35">
      <c r="A345" s="21" t="s">
        <v>492</v>
      </c>
      <c r="B345" s="21" t="s">
        <v>626</v>
      </c>
      <c r="C345" s="22" t="s">
        <v>627</v>
      </c>
      <c r="D345" s="57">
        <v>0</v>
      </c>
      <c r="E345" s="57">
        <f t="shared" si="217"/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6400000</v>
      </c>
      <c r="Q345" s="19">
        <v>5700000</v>
      </c>
      <c r="S345" s="57">
        <f t="shared" si="218"/>
        <v>0</v>
      </c>
      <c r="T345" s="57">
        <f t="shared" si="219"/>
        <v>0</v>
      </c>
      <c r="U345" s="57">
        <f t="shared" si="220"/>
        <v>0</v>
      </c>
      <c r="V345" s="57">
        <f t="shared" si="221"/>
        <v>0</v>
      </c>
      <c r="W345" s="57">
        <f t="shared" si="222"/>
        <v>0</v>
      </c>
      <c r="X345" s="57">
        <f t="shared" si="223"/>
        <v>0</v>
      </c>
      <c r="Y345" s="57">
        <f t="shared" si="224"/>
        <v>0</v>
      </c>
      <c r="Z345" s="57">
        <f t="shared" si="225"/>
        <v>0</v>
      </c>
      <c r="AA345" s="57">
        <f t="shared" si="226"/>
        <v>0</v>
      </c>
      <c r="AB345" s="57">
        <f t="shared" si="227"/>
        <v>0</v>
      </c>
      <c r="AC345" s="57">
        <f t="shared" si="228"/>
        <v>6400000</v>
      </c>
      <c r="AD345" s="57">
        <f t="shared" si="229"/>
        <v>5700000</v>
      </c>
      <c r="AF345" s="68">
        <f t="shared" si="193"/>
        <v>0</v>
      </c>
      <c r="AG345" s="68">
        <f t="shared" si="194"/>
        <v>0</v>
      </c>
      <c r="AH345" s="68">
        <f t="shared" si="195"/>
        <v>0</v>
      </c>
      <c r="AI345" s="68">
        <f t="shared" si="196"/>
        <v>0</v>
      </c>
      <c r="AJ345" s="68">
        <f t="shared" si="197"/>
        <v>0</v>
      </c>
      <c r="AK345" s="68">
        <f t="shared" si="198"/>
        <v>0</v>
      </c>
      <c r="AL345" s="68">
        <f t="shared" si="199"/>
        <v>0</v>
      </c>
      <c r="AM345" s="68">
        <f t="shared" si="200"/>
        <v>0</v>
      </c>
      <c r="AN345" s="68">
        <f t="shared" si="201"/>
        <v>0</v>
      </c>
      <c r="AO345" s="68">
        <f t="shared" si="202"/>
        <v>0</v>
      </c>
      <c r="AP345" s="68">
        <f t="shared" si="203"/>
        <v>0</v>
      </c>
      <c r="AQ345" s="68">
        <f t="shared" si="204"/>
        <v>0</v>
      </c>
      <c r="AS345" s="68">
        <f t="shared" si="205"/>
        <v>0</v>
      </c>
      <c r="AT345" s="68">
        <f t="shared" si="206"/>
        <v>0</v>
      </c>
      <c r="AU345" s="68">
        <f t="shared" si="207"/>
        <v>0</v>
      </c>
      <c r="AV345" s="68">
        <f t="shared" si="208"/>
        <v>0</v>
      </c>
      <c r="AW345" s="68">
        <f t="shared" si="209"/>
        <v>0</v>
      </c>
      <c r="AX345" s="68">
        <f t="shared" si="210"/>
        <v>0</v>
      </c>
      <c r="AY345" s="68">
        <f t="shared" si="211"/>
        <v>0</v>
      </c>
      <c r="AZ345" s="68">
        <f t="shared" si="212"/>
        <v>0</v>
      </c>
      <c r="BA345" s="68">
        <f t="shared" si="213"/>
        <v>0</v>
      </c>
      <c r="BB345" s="68">
        <f t="shared" si="214"/>
        <v>-6400000</v>
      </c>
      <c r="BC345" s="68">
        <f t="shared" si="215"/>
        <v>700000</v>
      </c>
      <c r="BD345" s="68">
        <f t="shared" si="216"/>
        <v>5700000</v>
      </c>
    </row>
    <row r="346" spans="1:56" x14ac:dyDescent="0.35">
      <c r="A346" s="21" t="s">
        <v>492</v>
      </c>
      <c r="B346" s="21" t="s">
        <v>628</v>
      </c>
      <c r="C346" s="22" t="s">
        <v>629</v>
      </c>
      <c r="D346" s="57">
        <v>0</v>
      </c>
      <c r="E346" s="57">
        <f t="shared" si="217"/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6400000</v>
      </c>
      <c r="Q346" s="19">
        <v>5700000</v>
      </c>
      <c r="S346" s="57">
        <f t="shared" si="218"/>
        <v>0</v>
      </c>
      <c r="T346" s="57">
        <f t="shared" si="219"/>
        <v>0</v>
      </c>
      <c r="U346" s="57">
        <f t="shared" si="220"/>
        <v>0</v>
      </c>
      <c r="V346" s="57">
        <f t="shared" si="221"/>
        <v>0</v>
      </c>
      <c r="W346" s="57">
        <f t="shared" si="222"/>
        <v>0</v>
      </c>
      <c r="X346" s="57">
        <f t="shared" si="223"/>
        <v>0</v>
      </c>
      <c r="Y346" s="57">
        <f t="shared" si="224"/>
        <v>0</v>
      </c>
      <c r="Z346" s="57">
        <f t="shared" si="225"/>
        <v>0</v>
      </c>
      <c r="AA346" s="57">
        <f t="shared" si="226"/>
        <v>0</v>
      </c>
      <c r="AB346" s="57">
        <f t="shared" si="227"/>
        <v>0</v>
      </c>
      <c r="AC346" s="57">
        <f t="shared" si="228"/>
        <v>6400000</v>
      </c>
      <c r="AD346" s="57">
        <f t="shared" si="229"/>
        <v>5700000</v>
      </c>
      <c r="AF346" s="68">
        <f t="shared" si="193"/>
        <v>0</v>
      </c>
      <c r="AG346" s="68">
        <f t="shared" si="194"/>
        <v>0</v>
      </c>
      <c r="AH346" s="68">
        <f t="shared" si="195"/>
        <v>0</v>
      </c>
      <c r="AI346" s="68">
        <f t="shared" si="196"/>
        <v>0</v>
      </c>
      <c r="AJ346" s="68">
        <f t="shared" si="197"/>
        <v>0</v>
      </c>
      <c r="AK346" s="68">
        <f t="shared" si="198"/>
        <v>0</v>
      </c>
      <c r="AL346" s="68">
        <f t="shared" si="199"/>
        <v>0</v>
      </c>
      <c r="AM346" s="68">
        <f t="shared" si="200"/>
        <v>0</v>
      </c>
      <c r="AN346" s="68">
        <f t="shared" si="201"/>
        <v>0</v>
      </c>
      <c r="AO346" s="68">
        <f t="shared" si="202"/>
        <v>0</v>
      </c>
      <c r="AP346" s="68">
        <f t="shared" si="203"/>
        <v>0</v>
      </c>
      <c r="AQ346" s="68">
        <f t="shared" si="204"/>
        <v>0</v>
      </c>
      <c r="AS346" s="68">
        <f t="shared" si="205"/>
        <v>0</v>
      </c>
      <c r="AT346" s="68">
        <f t="shared" si="206"/>
        <v>0</v>
      </c>
      <c r="AU346" s="68">
        <f t="shared" si="207"/>
        <v>0</v>
      </c>
      <c r="AV346" s="68">
        <f t="shared" si="208"/>
        <v>0</v>
      </c>
      <c r="AW346" s="68">
        <f t="shared" si="209"/>
        <v>0</v>
      </c>
      <c r="AX346" s="68">
        <f t="shared" si="210"/>
        <v>0</v>
      </c>
      <c r="AY346" s="68">
        <f t="shared" si="211"/>
        <v>0</v>
      </c>
      <c r="AZ346" s="68">
        <f t="shared" si="212"/>
        <v>0</v>
      </c>
      <c r="BA346" s="68">
        <f t="shared" si="213"/>
        <v>0</v>
      </c>
      <c r="BB346" s="68">
        <f t="shared" si="214"/>
        <v>-6400000</v>
      </c>
      <c r="BC346" s="68">
        <f t="shared" si="215"/>
        <v>700000</v>
      </c>
      <c r="BD346" s="68">
        <f t="shared" si="216"/>
        <v>5700000</v>
      </c>
    </row>
    <row r="347" spans="1:56" x14ac:dyDescent="0.35">
      <c r="A347" s="21" t="s">
        <v>492</v>
      </c>
      <c r="B347" s="21" t="s">
        <v>630</v>
      </c>
      <c r="C347" s="22" t="s">
        <v>631</v>
      </c>
      <c r="D347" s="57">
        <v>0</v>
      </c>
      <c r="E347" s="57">
        <f t="shared" si="217"/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19">
        <v>7900000</v>
      </c>
      <c r="O347" s="19">
        <v>7200000</v>
      </c>
      <c r="P347" s="19">
        <v>6400000</v>
      </c>
      <c r="Q347" s="19">
        <v>5700000</v>
      </c>
      <c r="S347" s="57">
        <f t="shared" si="218"/>
        <v>0</v>
      </c>
      <c r="T347" s="57">
        <f t="shared" si="219"/>
        <v>0</v>
      </c>
      <c r="U347" s="57">
        <f t="shared" si="220"/>
        <v>0</v>
      </c>
      <c r="V347" s="57">
        <f t="shared" si="221"/>
        <v>0</v>
      </c>
      <c r="W347" s="57">
        <f t="shared" si="222"/>
        <v>0</v>
      </c>
      <c r="X347" s="57">
        <f t="shared" si="223"/>
        <v>0</v>
      </c>
      <c r="Y347" s="57">
        <f t="shared" si="224"/>
        <v>0</v>
      </c>
      <c r="Z347" s="57">
        <f t="shared" si="225"/>
        <v>0</v>
      </c>
      <c r="AA347" s="57">
        <f t="shared" si="226"/>
        <v>7900000</v>
      </c>
      <c r="AB347" s="57">
        <f t="shared" si="227"/>
        <v>7200000</v>
      </c>
      <c r="AC347" s="57">
        <f t="shared" si="228"/>
        <v>6400000</v>
      </c>
      <c r="AD347" s="57">
        <f t="shared" si="229"/>
        <v>5700000</v>
      </c>
      <c r="AF347" s="68">
        <f t="shared" si="193"/>
        <v>0</v>
      </c>
      <c r="AG347" s="68">
        <f t="shared" si="194"/>
        <v>0</v>
      </c>
      <c r="AH347" s="68">
        <f t="shared" si="195"/>
        <v>0</v>
      </c>
      <c r="AI347" s="68">
        <f t="shared" si="196"/>
        <v>0</v>
      </c>
      <c r="AJ347" s="68">
        <f t="shared" si="197"/>
        <v>0</v>
      </c>
      <c r="AK347" s="68">
        <f t="shared" si="198"/>
        <v>0</v>
      </c>
      <c r="AL347" s="68">
        <f t="shared" si="199"/>
        <v>0</v>
      </c>
      <c r="AM347" s="68">
        <f t="shared" si="200"/>
        <v>0</v>
      </c>
      <c r="AN347" s="68">
        <f t="shared" si="201"/>
        <v>0</v>
      </c>
      <c r="AO347" s="68">
        <f t="shared" si="202"/>
        <v>0</v>
      </c>
      <c r="AP347" s="68">
        <f t="shared" si="203"/>
        <v>0</v>
      </c>
      <c r="AQ347" s="68">
        <f t="shared" si="204"/>
        <v>0</v>
      </c>
      <c r="AS347" s="68">
        <f t="shared" si="205"/>
        <v>0</v>
      </c>
      <c r="AT347" s="68">
        <f t="shared" si="206"/>
        <v>0</v>
      </c>
      <c r="AU347" s="68">
        <f t="shared" si="207"/>
        <v>0</v>
      </c>
      <c r="AV347" s="68">
        <f t="shared" si="208"/>
        <v>0</v>
      </c>
      <c r="AW347" s="68">
        <f t="shared" si="209"/>
        <v>0</v>
      </c>
      <c r="AX347" s="68">
        <f t="shared" si="210"/>
        <v>0</v>
      </c>
      <c r="AY347" s="68">
        <f t="shared" si="211"/>
        <v>0</v>
      </c>
      <c r="AZ347" s="68">
        <f t="shared" si="212"/>
        <v>-7900000</v>
      </c>
      <c r="BA347" s="68">
        <f t="shared" si="213"/>
        <v>700000</v>
      </c>
      <c r="BB347" s="68">
        <f t="shared" si="214"/>
        <v>800000</v>
      </c>
      <c r="BC347" s="68">
        <f t="shared" si="215"/>
        <v>700000</v>
      </c>
      <c r="BD347" s="68">
        <f t="shared" si="216"/>
        <v>5700000</v>
      </c>
    </row>
    <row r="348" spans="1:56" x14ac:dyDescent="0.35">
      <c r="A348" s="21" t="s">
        <v>492</v>
      </c>
      <c r="B348" s="21" t="s">
        <v>630</v>
      </c>
      <c r="C348" s="22" t="s">
        <v>632</v>
      </c>
      <c r="D348" s="57">
        <v>0</v>
      </c>
      <c r="E348" s="57">
        <f t="shared" si="217"/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19">
        <v>7900000</v>
      </c>
      <c r="O348" s="19">
        <v>7200000</v>
      </c>
      <c r="P348" s="19">
        <v>6400000</v>
      </c>
      <c r="Q348" s="19">
        <v>5700000</v>
      </c>
      <c r="S348" s="57">
        <f t="shared" si="218"/>
        <v>0</v>
      </c>
      <c r="T348" s="57">
        <f t="shared" si="219"/>
        <v>0</v>
      </c>
      <c r="U348" s="57">
        <f t="shared" si="220"/>
        <v>0</v>
      </c>
      <c r="V348" s="57">
        <f t="shared" si="221"/>
        <v>0</v>
      </c>
      <c r="W348" s="57">
        <f t="shared" si="222"/>
        <v>0</v>
      </c>
      <c r="X348" s="57">
        <f t="shared" si="223"/>
        <v>0</v>
      </c>
      <c r="Y348" s="57">
        <f t="shared" si="224"/>
        <v>0</v>
      </c>
      <c r="Z348" s="57">
        <f t="shared" si="225"/>
        <v>0</v>
      </c>
      <c r="AA348" s="57">
        <f t="shared" si="226"/>
        <v>7900000</v>
      </c>
      <c r="AB348" s="57">
        <f t="shared" si="227"/>
        <v>7200000</v>
      </c>
      <c r="AC348" s="57">
        <f t="shared" si="228"/>
        <v>6400000</v>
      </c>
      <c r="AD348" s="57">
        <f t="shared" si="229"/>
        <v>5700000</v>
      </c>
      <c r="AF348" s="68">
        <f t="shared" si="193"/>
        <v>0</v>
      </c>
      <c r="AG348" s="68">
        <f t="shared" si="194"/>
        <v>0</v>
      </c>
      <c r="AH348" s="68">
        <f t="shared" si="195"/>
        <v>0</v>
      </c>
      <c r="AI348" s="68">
        <f t="shared" si="196"/>
        <v>0</v>
      </c>
      <c r="AJ348" s="68">
        <f t="shared" si="197"/>
        <v>0</v>
      </c>
      <c r="AK348" s="68">
        <f t="shared" si="198"/>
        <v>0</v>
      </c>
      <c r="AL348" s="68">
        <f t="shared" si="199"/>
        <v>0</v>
      </c>
      <c r="AM348" s="68">
        <f t="shared" si="200"/>
        <v>0</v>
      </c>
      <c r="AN348" s="68">
        <f t="shared" si="201"/>
        <v>0</v>
      </c>
      <c r="AO348" s="68">
        <f t="shared" si="202"/>
        <v>0</v>
      </c>
      <c r="AP348" s="68">
        <f t="shared" si="203"/>
        <v>0</v>
      </c>
      <c r="AQ348" s="68">
        <f t="shared" si="204"/>
        <v>0</v>
      </c>
      <c r="AS348" s="68">
        <f t="shared" si="205"/>
        <v>0</v>
      </c>
      <c r="AT348" s="68">
        <f t="shared" si="206"/>
        <v>0</v>
      </c>
      <c r="AU348" s="68">
        <f t="shared" si="207"/>
        <v>0</v>
      </c>
      <c r="AV348" s="68">
        <f t="shared" si="208"/>
        <v>0</v>
      </c>
      <c r="AW348" s="68">
        <f t="shared" si="209"/>
        <v>0</v>
      </c>
      <c r="AX348" s="68">
        <f t="shared" si="210"/>
        <v>0</v>
      </c>
      <c r="AY348" s="68">
        <f t="shared" si="211"/>
        <v>0</v>
      </c>
      <c r="AZ348" s="68">
        <f t="shared" si="212"/>
        <v>-7900000</v>
      </c>
      <c r="BA348" s="68">
        <f t="shared" si="213"/>
        <v>700000</v>
      </c>
      <c r="BB348" s="68">
        <f t="shared" si="214"/>
        <v>800000</v>
      </c>
      <c r="BC348" s="68">
        <f t="shared" si="215"/>
        <v>700000</v>
      </c>
      <c r="BD348" s="68">
        <f t="shared" si="216"/>
        <v>5700000</v>
      </c>
    </row>
    <row r="349" spans="1:56" x14ac:dyDescent="0.35">
      <c r="A349" s="21" t="s">
        <v>492</v>
      </c>
      <c r="B349" s="21" t="s">
        <v>633</v>
      </c>
      <c r="C349" s="22" t="s">
        <v>634</v>
      </c>
      <c r="D349" s="57">
        <v>0</v>
      </c>
      <c r="E349" s="57">
        <f t="shared" si="217"/>
        <v>0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4500000</v>
      </c>
      <c r="O349" s="19">
        <v>4000000</v>
      </c>
      <c r="P349" s="19">
        <v>3600000</v>
      </c>
      <c r="Q349" s="19">
        <v>3300000</v>
      </c>
      <c r="S349" s="57">
        <f t="shared" si="218"/>
        <v>0</v>
      </c>
      <c r="T349" s="57">
        <f t="shared" si="219"/>
        <v>0</v>
      </c>
      <c r="U349" s="57">
        <f t="shared" si="220"/>
        <v>0</v>
      </c>
      <c r="V349" s="57">
        <f t="shared" si="221"/>
        <v>0</v>
      </c>
      <c r="W349" s="57">
        <f t="shared" si="222"/>
        <v>0</v>
      </c>
      <c r="X349" s="57">
        <f t="shared" si="223"/>
        <v>0</v>
      </c>
      <c r="Y349" s="57">
        <f t="shared" si="224"/>
        <v>0</v>
      </c>
      <c r="Z349" s="57">
        <f t="shared" si="225"/>
        <v>0</v>
      </c>
      <c r="AA349" s="57">
        <f t="shared" si="226"/>
        <v>4500000</v>
      </c>
      <c r="AB349" s="57">
        <f t="shared" si="227"/>
        <v>4000000</v>
      </c>
      <c r="AC349" s="57">
        <f t="shared" si="228"/>
        <v>3600000</v>
      </c>
      <c r="AD349" s="57">
        <f t="shared" si="229"/>
        <v>3300000</v>
      </c>
      <c r="AF349" s="68">
        <f t="shared" si="193"/>
        <v>0</v>
      </c>
      <c r="AG349" s="68">
        <f t="shared" si="194"/>
        <v>0</v>
      </c>
      <c r="AH349" s="68">
        <f t="shared" si="195"/>
        <v>0</v>
      </c>
      <c r="AI349" s="68">
        <f t="shared" si="196"/>
        <v>0</v>
      </c>
      <c r="AJ349" s="68">
        <f t="shared" si="197"/>
        <v>0</v>
      </c>
      <c r="AK349" s="68">
        <f t="shared" si="198"/>
        <v>0</v>
      </c>
      <c r="AL349" s="68">
        <f t="shared" si="199"/>
        <v>0</v>
      </c>
      <c r="AM349" s="68">
        <f t="shared" si="200"/>
        <v>0</v>
      </c>
      <c r="AN349" s="68">
        <f t="shared" si="201"/>
        <v>0</v>
      </c>
      <c r="AO349" s="68">
        <f t="shared" si="202"/>
        <v>0</v>
      </c>
      <c r="AP349" s="68">
        <f t="shared" si="203"/>
        <v>0</v>
      </c>
      <c r="AQ349" s="68">
        <f t="shared" si="204"/>
        <v>0</v>
      </c>
      <c r="AS349" s="68">
        <f t="shared" si="205"/>
        <v>0</v>
      </c>
      <c r="AT349" s="68">
        <f t="shared" si="206"/>
        <v>0</v>
      </c>
      <c r="AU349" s="68">
        <f t="shared" si="207"/>
        <v>0</v>
      </c>
      <c r="AV349" s="68">
        <f t="shared" si="208"/>
        <v>0</v>
      </c>
      <c r="AW349" s="68">
        <f t="shared" si="209"/>
        <v>0</v>
      </c>
      <c r="AX349" s="68">
        <f t="shared" si="210"/>
        <v>0</v>
      </c>
      <c r="AY349" s="68">
        <f t="shared" si="211"/>
        <v>0</v>
      </c>
      <c r="AZ349" s="68">
        <f t="shared" si="212"/>
        <v>-4500000</v>
      </c>
      <c r="BA349" s="68">
        <f t="shared" si="213"/>
        <v>500000</v>
      </c>
      <c r="BB349" s="68">
        <f t="shared" si="214"/>
        <v>400000</v>
      </c>
      <c r="BC349" s="68">
        <f t="shared" si="215"/>
        <v>300000</v>
      </c>
      <c r="BD349" s="68">
        <f t="shared" si="216"/>
        <v>3300000</v>
      </c>
    </row>
    <row r="350" spans="1:56" x14ac:dyDescent="0.35">
      <c r="A350" s="21" t="s">
        <v>492</v>
      </c>
      <c r="B350" s="21" t="s">
        <v>635</v>
      </c>
      <c r="C350" s="22" t="s">
        <v>636</v>
      </c>
      <c r="D350" s="57">
        <v>0</v>
      </c>
      <c r="E350" s="57">
        <f t="shared" si="217"/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19">
        <v>4500000</v>
      </c>
      <c r="O350" s="19">
        <v>4000000</v>
      </c>
      <c r="P350" s="19">
        <v>3600000</v>
      </c>
      <c r="Q350" s="19">
        <v>3300000</v>
      </c>
      <c r="S350" s="57">
        <f t="shared" si="218"/>
        <v>0</v>
      </c>
      <c r="T350" s="57">
        <f t="shared" si="219"/>
        <v>0</v>
      </c>
      <c r="U350" s="57">
        <f t="shared" si="220"/>
        <v>0</v>
      </c>
      <c r="V350" s="57">
        <f t="shared" si="221"/>
        <v>0</v>
      </c>
      <c r="W350" s="57">
        <f t="shared" si="222"/>
        <v>0</v>
      </c>
      <c r="X350" s="57">
        <f t="shared" si="223"/>
        <v>0</v>
      </c>
      <c r="Y350" s="57">
        <f t="shared" si="224"/>
        <v>0</v>
      </c>
      <c r="Z350" s="57">
        <f t="shared" si="225"/>
        <v>0</v>
      </c>
      <c r="AA350" s="57">
        <f t="shared" si="226"/>
        <v>4500000</v>
      </c>
      <c r="AB350" s="57">
        <f t="shared" si="227"/>
        <v>4000000</v>
      </c>
      <c r="AC350" s="57">
        <f t="shared" si="228"/>
        <v>3600000</v>
      </c>
      <c r="AD350" s="57">
        <f t="shared" si="229"/>
        <v>3300000</v>
      </c>
      <c r="AF350" s="68">
        <f t="shared" si="193"/>
        <v>0</v>
      </c>
      <c r="AG350" s="68">
        <f t="shared" si="194"/>
        <v>0</v>
      </c>
      <c r="AH350" s="68">
        <f t="shared" si="195"/>
        <v>0</v>
      </c>
      <c r="AI350" s="68">
        <f t="shared" si="196"/>
        <v>0</v>
      </c>
      <c r="AJ350" s="68">
        <f t="shared" si="197"/>
        <v>0</v>
      </c>
      <c r="AK350" s="68">
        <f t="shared" si="198"/>
        <v>0</v>
      </c>
      <c r="AL350" s="68">
        <f t="shared" si="199"/>
        <v>0</v>
      </c>
      <c r="AM350" s="68">
        <f t="shared" si="200"/>
        <v>0</v>
      </c>
      <c r="AN350" s="68">
        <f t="shared" si="201"/>
        <v>0</v>
      </c>
      <c r="AO350" s="68">
        <f t="shared" si="202"/>
        <v>0</v>
      </c>
      <c r="AP350" s="68">
        <f t="shared" si="203"/>
        <v>0</v>
      </c>
      <c r="AQ350" s="68">
        <f t="shared" si="204"/>
        <v>0</v>
      </c>
      <c r="AS350" s="68">
        <f t="shared" si="205"/>
        <v>0</v>
      </c>
      <c r="AT350" s="68">
        <f t="shared" si="206"/>
        <v>0</v>
      </c>
      <c r="AU350" s="68">
        <f t="shared" si="207"/>
        <v>0</v>
      </c>
      <c r="AV350" s="68">
        <f t="shared" si="208"/>
        <v>0</v>
      </c>
      <c r="AW350" s="68">
        <f t="shared" si="209"/>
        <v>0</v>
      </c>
      <c r="AX350" s="68">
        <f t="shared" si="210"/>
        <v>0</v>
      </c>
      <c r="AY350" s="68">
        <f t="shared" si="211"/>
        <v>0</v>
      </c>
      <c r="AZ350" s="68">
        <f t="shared" si="212"/>
        <v>-4500000</v>
      </c>
      <c r="BA350" s="68">
        <f t="shared" si="213"/>
        <v>500000</v>
      </c>
      <c r="BB350" s="68">
        <f t="shared" si="214"/>
        <v>400000</v>
      </c>
      <c r="BC350" s="68">
        <f t="shared" si="215"/>
        <v>300000</v>
      </c>
      <c r="BD350" s="68">
        <f t="shared" si="216"/>
        <v>3300000</v>
      </c>
    </row>
    <row r="351" spans="1:56" x14ac:dyDescent="0.35">
      <c r="A351" s="21" t="s">
        <v>492</v>
      </c>
      <c r="B351" s="21" t="s">
        <v>637</v>
      </c>
      <c r="C351" s="22" t="s">
        <v>638</v>
      </c>
      <c r="D351" s="57">
        <v>0</v>
      </c>
      <c r="E351" s="57">
        <f t="shared" si="217"/>
        <v>0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19">
        <v>4500000</v>
      </c>
      <c r="O351" s="19">
        <v>4000000</v>
      </c>
      <c r="P351" s="19">
        <v>3600000</v>
      </c>
      <c r="Q351" s="19">
        <v>3300000</v>
      </c>
      <c r="S351" s="57">
        <f t="shared" si="218"/>
        <v>0</v>
      </c>
      <c r="T351" s="57">
        <f t="shared" si="219"/>
        <v>0</v>
      </c>
      <c r="U351" s="57">
        <f t="shared" si="220"/>
        <v>0</v>
      </c>
      <c r="V351" s="57">
        <f t="shared" si="221"/>
        <v>0</v>
      </c>
      <c r="W351" s="57">
        <f t="shared" si="222"/>
        <v>0</v>
      </c>
      <c r="X351" s="57">
        <f t="shared" si="223"/>
        <v>0</v>
      </c>
      <c r="Y351" s="57">
        <f t="shared" si="224"/>
        <v>0</v>
      </c>
      <c r="Z351" s="57">
        <f t="shared" si="225"/>
        <v>0</v>
      </c>
      <c r="AA351" s="57">
        <f t="shared" si="226"/>
        <v>4500000</v>
      </c>
      <c r="AB351" s="57">
        <f t="shared" si="227"/>
        <v>4000000</v>
      </c>
      <c r="AC351" s="57">
        <f t="shared" si="228"/>
        <v>3600000</v>
      </c>
      <c r="AD351" s="57">
        <f t="shared" si="229"/>
        <v>3300000</v>
      </c>
      <c r="AF351" s="68">
        <f t="shared" si="193"/>
        <v>0</v>
      </c>
      <c r="AG351" s="68">
        <f t="shared" si="194"/>
        <v>0</v>
      </c>
      <c r="AH351" s="68">
        <f t="shared" si="195"/>
        <v>0</v>
      </c>
      <c r="AI351" s="68">
        <f t="shared" si="196"/>
        <v>0</v>
      </c>
      <c r="AJ351" s="68">
        <f t="shared" si="197"/>
        <v>0</v>
      </c>
      <c r="AK351" s="68">
        <f t="shared" si="198"/>
        <v>0</v>
      </c>
      <c r="AL351" s="68">
        <f t="shared" si="199"/>
        <v>0</v>
      </c>
      <c r="AM351" s="68">
        <f t="shared" si="200"/>
        <v>0</v>
      </c>
      <c r="AN351" s="68">
        <f t="shared" si="201"/>
        <v>0</v>
      </c>
      <c r="AO351" s="68">
        <f t="shared" si="202"/>
        <v>0</v>
      </c>
      <c r="AP351" s="68">
        <f t="shared" si="203"/>
        <v>0</v>
      </c>
      <c r="AQ351" s="68">
        <f t="shared" si="204"/>
        <v>0</v>
      </c>
      <c r="AS351" s="68">
        <f t="shared" si="205"/>
        <v>0</v>
      </c>
      <c r="AT351" s="68">
        <f t="shared" si="206"/>
        <v>0</v>
      </c>
      <c r="AU351" s="68">
        <f t="shared" si="207"/>
        <v>0</v>
      </c>
      <c r="AV351" s="68">
        <f t="shared" si="208"/>
        <v>0</v>
      </c>
      <c r="AW351" s="68">
        <f t="shared" si="209"/>
        <v>0</v>
      </c>
      <c r="AX351" s="68">
        <f t="shared" si="210"/>
        <v>0</v>
      </c>
      <c r="AY351" s="68">
        <f t="shared" si="211"/>
        <v>0</v>
      </c>
      <c r="AZ351" s="68">
        <f t="shared" si="212"/>
        <v>-4500000</v>
      </c>
      <c r="BA351" s="68">
        <f t="shared" si="213"/>
        <v>500000</v>
      </c>
      <c r="BB351" s="68">
        <f t="shared" si="214"/>
        <v>400000</v>
      </c>
      <c r="BC351" s="68">
        <f t="shared" si="215"/>
        <v>300000</v>
      </c>
      <c r="BD351" s="68">
        <f t="shared" si="216"/>
        <v>3300000</v>
      </c>
    </row>
    <row r="352" spans="1:56" x14ac:dyDescent="0.35">
      <c r="A352" s="21" t="s">
        <v>492</v>
      </c>
      <c r="B352" s="21" t="s">
        <v>639</v>
      </c>
      <c r="C352" s="22" t="s">
        <v>640</v>
      </c>
      <c r="D352" s="57">
        <v>0</v>
      </c>
      <c r="E352" s="57">
        <f t="shared" si="217"/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3600000</v>
      </c>
      <c r="Q352" s="19">
        <v>3300000</v>
      </c>
      <c r="S352" s="57">
        <f t="shared" si="218"/>
        <v>0</v>
      </c>
      <c r="T352" s="57">
        <f t="shared" si="219"/>
        <v>0</v>
      </c>
      <c r="U352" s="57">
        <f t="shared" si="220"/>
        <v>0</v>
      </c>
      <c r="V352" s="57">
        <f t="shared" si="221"/>
        <v>0</v>
      </c>
      <c r="W352" s="57">
        <f t="shared" si="222"/>
        <v>0</v>
      </c>
      <c r="X352" s="57">
        <f t="shared" si="223"/>
        <v>0</v>
      </c>
      <c r="Y352" s="57">
        <f t="shared" si="224"/>
        <v>0</v>
      </c>
      <c r="Z352" s="57">
        <f t="shared" si="225"/>
        <v>0</v>
      </c>
      <c r="AA352" s="57">
        <f t="shared" si="226"/>
        <v>0</v>
      </c>
      <c r="AB352" s="57">
        <f t="shared" si="227"/>
        <v>0</v>
      </c>
      <c r="AC352" s="57">
        <f t="shared" si="228"/>
        <v>3600000</v>
      </c>
      <c r="AD352" s="57">
        <f t="shared" si="229"/>
        <v>3300000</v>
      </c>
      <c r="AF352" s="68">
        <f t="shared" si="193"/>
        <v>0</v>
      </c>
      <c r="AG352" s="68">
        <f t="shared" si="194"/>
        <v>0</v>
      </c>
      <c r="AH352" s="68">
        <f t="shared" si="195"/>
        <v>0</v>
      </c>
      <c r="AI352" s="68">
        <f t="shared" si="196"/>
        <v>0</v>
      </c>
      <c r="AJ352" s="68">
        <f t="shared" si="197"/>
        <v>0</v>
      </c>
      <c r="AK352" s="68">
        <f t="shared" si="198"/>
        <v>0</v>
      </c>
      <c r="AL352" s="68">
        <f t="shared" si="199"/>
        <v>0</v>
      </c>
      <c r="AM352" s="68">
        <f t="shared" si="200"/>
        <v>0</v>
      </c>
      <c r="AN352" s="68">
        <f t="shared" si="201"/>
        <v>0</v>
      </c>
      <c r="AO352" s="68">
        <f t="shared" si="202"/>
        <v>0</v>
      </c>
      <c r="AP352" s="68">
        <f t="shared" si="203"/>
        <v>0</v>
      </c>
      <c r="AQ352" s="68">
        <f t="shared" si="204"/>
        <v>0</v>
      </c>
      <c r="AS352" s="68">
        <f t="shared" si="205"/>
        <v>0</v>
      </c>
      <c r="AT352" s="68">
        <f t="shared" si="206"/>
        <v>0</v>
      </c>
      <c r="AU352" s="68">
        <f t="shared" si="207"/>
        <v>0</v>
      </c>
      <c r="AV352" s="68">
        <f t="shared" si="208"/>
        <v>0</v>
      </c>
      <c r="AW352" s="68">
        <f t="shared" si="209"/>
        <v>0</v>
      </c>
      <c r="AX352" s="68">
        <f t="shared" si="210"/>
        <v>0</v>
      </c>
      <c r="AY352" s="68">
        <f t="shared" si="211"/>
        <v>0</v>
      </c>
      <c r="AZ352" s="68">
        <f t="shared" si="212"/>
        <v>0</v>
      </c>
      <c r="BA352" s="68">
        <f t="shared" si="213"/>
        <v>0</v>
      </c>
      <c r="BB352" s="68">
        <f t="shared" si="214"/>
        <v>-3600000</v>
      </c>
      <c r="BC352" s="68">
        <f t="shared" si="215"/>
        <v>300000</v>
      </c>
      <c r="BD352" s="68">
        <f t="shared" si="216"/>
        <v>3300000</v>
      </c>
    </row>
    <row r="353" spans="1:56" x14ac:dyDescent="0.35">
      <c r="A353" s="30" t="s">
        <v>1065</v>
      </c>
      <c r="B353" s="31" t="s">
        <v>1029</v>
      </c>
      <c r="C353" s="32" t="s">
        <v>1047</v>
      </c>
      <c r="D353" s="57">
        <v>0</v>
      </c>
      <c r="E353" s="57">
        <f t="shared" si="217"/>
        <v>-21300000</v>
      </c>
      <c r="F353" s="19">
        <v>21300000</v>
      </c>
      <c r="G353" s="19">
        <v>20300000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S353" s="57">
        <f t="shared" si="218"/>
        <v>21300000</v>
      </c>
      <c r="T353" s="57">
        <f t="shared" si="219"/>
        <v>20300000</v>
      </c>
      <c r="U353" s="57">
        <f t="shared" si="220"/>
        <v>0</v>
      </c>
      <c r="V353" s="57">
        <f t="shared" si="221"/>
        <v>0</v>
      </c>
      <c r="W353" s="57">
        <f t="shared" si="222"/>
        <v>0</v>
      </c>
      <c r="X353" s="57">
        <f t="shared" si="223"/>
        <v>0</v>
      </c>
      <c r="Y353" s="57">
        <f t="shared" si="224"/>
        <v>0</v>
      </c>
      <c r="Z353" s="57">
        <f t="shared" si="225"/>
        <v>0</v>
      </c>
      <c r="AA353" s="57">
        <f t="shared" si="226"/>
        <v>0</v>
      </c>
      <c r="AB353" s="57">
        <f t="shared" si="227"/>
        <v>0</v>
      </c>
      <c r="AC353" s="57">
        <f t="shared" si="228"/>
        <v>0</v>
      </c>
      <c r="AD353" s="57">
        <f t="shared" si="229"/>
        <v>0</v>
      </c>
      <c r="AF353" s="68">
        <f t="shared" si="193"/>
        <v>0</v>
      </c>
      <c r="AG353" s="68">
        <f t="shared" si="194"/>
        <v>0</v>
      </c>
      <c r="AH353" s="68">
        <f t="shared" si="195"/>
        <v>0</v>
      </c>
      <c r="AI353" s="68">
        <f t="shared" si="196"/>
        <v>0</v>
      </c>
      <c r="AJ353" s="68">
        <f t="shared" si="197"/>
        <v>0</v>
      </c>
      <c r="AK353" s="68">
        <f t="shared" si="198"/>
        <v>0</v>
      </c>
      <c r="AL353" s="68">
        <f t="shared" si="199"/>
        <v>0</v>
      </c>
      <c r="AM353" s="68">
        <f t="shared" si="200"/>
        <v>0</v>
      </c>
      <c r="AN353" s="68">
        <f t="shared" si="201"/>
        <v>0</v>
      </c>
      <c r="AO353" s="68">
        <f t="shared" si="202"/>
        <v>0</v>
      </c>
      <c r="AP353" s="68">
        <f t="shared" si="203"/>
        <v>0</v>
      </c>
      <c r="AQ353" s="68">
        <f t="shared" si="204"/>
        <v>0</v>
      </c>
      <c r="AS353" s="68">
        <f t="shared" si="205"/>
        <v>1000000</v>
      </c>
      <c r="AT353" s="68">
        <f t="shared" si="206"/>
        <v>20300000</v>
      </c>
      <c r="AU353" s="68">
        <f t="shared" si="207"/>
        <v>0</v>
      </c>
      <c r="AV353" s="68">
        <f t="shared" si="208"/>
        <v>0</v>
      </c>
      <c r="AW353" s="68">
        <f t="shared" si="209"/>
        <v>0</v>
      </c>
      <c r="AX353" s="68">
        <f t="shared" si="210"/>
        <v>0</v>
      </c>
      <c r="AY353" s="68">
        <f t="shared" si="211"/>
        <v>0</v>
      </c>
      <c r="AZ353" s="68">
        <f t="shared" si="212"/>
        <v>0</v>
      </c>
      <c r="BA353" s="68">
        <f t="shared" si="213"/>
        <v>0</v>
      </c>
      <c r="BB353" s="68">
        <f t="shared" si="214"/>
        <v>0</v>
      </c>
      <c r="BC353" s="68">
        <f t="shared" si="215"/>
        <v>0</v>
      </c>
      <c r="BD353" s="68">
        <f t="shared" si="216"/>
        <v>0</v>
      </c>
    </row>
    <row r="354" spans="1:56" x14ac:dyDescent="0.35">
      <c r="A354" s="21" t="s">
        <v>649</v>
      </c>
      <c r="B354" s="21" t="s">
        <v>650</v>
      </c>
      <c r="C354" s="22" t="s">
        <v>651</v>
      </c>
      <c r="D354" s="57">
        <v>0</v>
      </c>
      <c r="E354" s="57">
        <f t="shared" si="217"/>
        <v>0</v>
      </c>
      <c r="F354" s="19">
        <v>0</v>
      </c>
      <c r="G354" s="19">
        <v>0</v>
      </c>
      <c r="H354" s="19">
        <v>0</v>
      </c>
      <c r="I354" s="19">
        <v>0</v>
      </c>
      <c r="J354" s="19">
        <v>0</v>
      </c>
      <c r="K354" s="19">
        <v>9800000</v>
      </c>
      <c r="L354" s="19">
        <v>8800000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S354" s="57">
        <f t="shared" si="218"/>
        <v>0</v>
      </c>
      <c r="T354" s="57">
        <f t="shared" si="219"/>
        <v>0</v>
      </c>
      <c r="U354" s="57">
        <f t="shared" si="220"/>
        <v>0</v>
      </c>
      <c r="V354" s="57">
        <f t="shared" si="221"/>
        <v>0</v>
      </c>
      <c r="W354" s="57">
        <f t="shared" si="222"/>
        <v>0</v>
      </c>
      <c r="X354" s="73">
        <f>K354+Sheet3!H$36</f>
        <v>10800000</v>
      </c>
      <c r="Y354" s="73">
        <f>L354+Sheet3!I$36</f>
        <v>9800000</v>
      </c>
      <c r="Z354" s="57">
        <f t="shared" si="225"/>
        <v>0</v>
      </c>
      <c r="AA354" s="57">
        <f t="shared" si="226"/>
        <v>0</v>
      </c>
      <c r="AB354" s="57">
        <f t="shared" si="227"/>
        <v>0</v>
      </c>
      <c r="AC354" s="57">
        <f t="shared" si="228"/>
        <v>0</v>
      </c>
      <c r="AD354" s="57">
        <f t="shared" si="229"/>
        <v>0</v>
      </c>
      <c r="AF354" s="68">
        <f t="shared" si="193"/>
        <v>0</v>
      </c>
      <c r="AG354" s="68">
        <f t="shared" si="194"/>
        <v>0</v>
      </c>
      <c r="AH354" s="68">
        <f t="shared" si="195"/>
        <v>0</v>
      </c>
      <c r="AI354" s="68">
        <f t="shared" si="196"/>
        <v>0</v>
      </c>
      <c r="AJ354" s="68">
        <f t="shared" si="197"/>
        <v>0</v>
      </c>
      <c r="AK354" s="68">
        <f t="shared" si="198"/>
        <v>1000000</v>
      </c>
      <c r="AL354" s="68">
        <f t="shared" si="199"/>
        <v>1000000</v>
      </c>
      <c r="AM354" s="68">
        <f t="shared" si="200"/>
        <v>0</v>
      </c>
      <c r="AN354" s="68">
        <f t="shared" si="201"/>
        <v>0</v>
      </c>
      <c r="AO354" s="68">
        <f t="shared" si="202"/>
        <v>0</v>
      </c>
      <c r="AP354" s="68">
        <f t="shared" si="203"/>
        <v>0</v>
      </c>
      <c r="AQ354" s="68">
        <f t="shared" si="204"/>
        <v>0</v>
      </c>
      <c r="AS354" s="68">
        <f t="shared" si="205"/>
        <v>0</v>
      </c>
      <c r="AT354" s="68">
        <f t="shared" si="206"/>
        <v>0</v>
      </c>
      <c r="AU354" s="68">
        <f t="shared" si="207"/>
        <v>0</v>
      </c>
      <c r="AV354" s="68">
        <f t="shared" si="208"/>
        <v>0</v>
      </c>
      <c r="AW354" s="68">
        <f t="shared" si="209"/>
        <v>-10800000</v>
      </c>
      <c r="AX354" s="68">
        <f t="shared" si="210"/>
        <v>1000000</v>
      </c>
      <c r="AY354" s="68">
        <f t="shared" si="211"/>
        <v>9800000</v>
      </c>
      <c r="AZ354" s="68">
        <f t="shared" si="212"/>
        <v>0</v>
      </c>
      <c r="BA354" s="68">
        <f t="shared" si="213"/>
        <v>0</v>
      </c>
      <c r="BB354" s="68">
        <f t="shared" si="214"/>
        <v>0</v>
      </c>
      <c r="BC354" s="68">
        <f t="shared" si="215"/>
        <v>0</v>
      </c>
      <c r="BD354" s="68">
        <f t="shared" si="216"/>
        <v>0</v>
      </c>
    </row>
    <row r="355" spans="1:56" x14ac:dyDescent="0.35">
      <c r="A355" s="28" t="s">
        <v>649</v>
      </c>
      <c r="B355" s="28" t="s">
        <v>998</v>
      </c>
      <c r="C355" s="29" t="s">
        <v>999</v>
      </c>
      <c r="D355" s="57">
        <v>0</v>
      </c>
      <c r="E355" s="57">
        <f t="shared" si="217"/>
        <v>-23000000</v>
      </c>
      <c r="F355" s="62">
        <v>21700000</v>
      </c>
      <c r="G355" s="62">
        <v>20200000</v>
      </c>
      <c r="H355" s="62">
        <v>19800000</v>
      </c>
      <c r="I355" s="62">
        <v>18900000</v>
      </c>
      <c r="J355" s="62">
        <v>17800000</v>
      </c>
      <c r="K355" s="62">
        <v>16900000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S355" s="73">
        <f>F355+Sheet3!C$36</f>
        <v>23000000</v>
      </c>
      <c r="T355" s="73">
        <f>G355+Sheet3!D$36</f>
        <v>21500000</v>
      </c>
      <c r="U355" s="73">
        <f>H355+Sheet3!E$36</f>
        <v>21100000</v>
      </c>
      <c r="V355" s="73">
        <f>I355+Sheet3!F$36</f>
        <v>19900000</v>
      </c>
      <c r="W355" s="73">
        <f>J355+Sheet3!G$36</f>
        <v>18800000</v>
      </c>
      <c r="X355" s="73">
        <f>K355+Sheet3!H$36</f>
        <v>17900000</v>
      </c>
      <c r="Y355" s="57">
        <f t="shared" si="224"/>
        <v>0</v>
      </c>
      <c r="Z355" s="57">
        <f t="shared" si="225"/>
        <v>0</v>
      </c>
      <c r="AA355" s="57">
        <f t="shared" si="226"/>
        <v>0</v>
      </c>
      <c r="AB355" s="57">
        <f t="shared" si="227"/>
        <v>0</v>
      </c>
      <c r="AC355" s="57">
        <f t="shared" si="228"/>
        <v>0</v>
      </c>
      <c r="AD355" s="57">
        <f t="shared" si="229"/>
        <v>0</v>
      </c>
      <c r="AF355" s="68">
        <f t="shared" si="193"/>
        <v>1300000</v>
      </c>
      <c r="AG355" s="68">
        <f t="shared" si="194"/>
        <v>1300000</v>
      </c>
      <c r="AH355" s="68">
        <f t="shared" si="195"/>
        <v>1300000</v>
      </c>
      <c r="AI355" s="68">
        <f t="shared" si="196"/>
        <v>1000000</v>
      </c>
      <c r="AJ355" s="68">
        <f t="shared" si="197"/>
        <v>1000000</v>
      </c>
      <c r="AK355" s="68">
        <f t="shared" si="198"/>
        <v>1000000</v>
      </c>
      <c r="AL355" s="68">
        <f t="shared" si="199"/>
        <v>0</v>
      </c>
      <c r="AM355" s="68">
        <f t="shared" si="200"/>
        <v>0</v>
      </c>
      <c r="AN355" s="68">
        <f t="shared" si="201"/>
        <v>0</v>
      </c>
      <c r="AO355" s="68">
        <f t="shared" si="202"/>
        <v>0</v>
      </c>
      <c r="AP355" s="68">
        <f t="shared" si="203"/>
        <v>0</v>
      </c>
      <c r="AQ355" s="68">
        <f t="shared" si="204"/>
        <v>0</v>
      </c>
      <c r="AS355" s="68">
        <f t="shared" si="205"/>
        <v>1500000</v>
      </c>
      <c r="AT355" s="68">
        <f t="shared" si="206"/>
        <v>400000</v>
      </c>
      <c r="AU355" s="68">
        <f t="shared" si="207"/>
        <v>1200000</v>
      </c>
      <c r="AV355" s="68">
        <f t="shared" si="208"/>
        <v>1100000</v>
      </c>
      <c r="AW355" s="68">
        <f t="shared" si="209"/>
        <v>900000</v>
      </c>
      <c r="AX355" s="68">
        <f t="shared" si="210"/>
        <v>17900000</v>
      </c>
      <c r="AY355" s="68">
        <f t="shared" si="211"/>
        <v>0</v>
      </c>
      <c r="AZ355" s="68">
        <f t="shared" si="212"/>
        <v>0</v>
      </c>
      <c r="BA355" s="68">
        <f t="shared" si="213"/>
        <v>0</v>
      </c>
      <c r="BB355" s="68">
        <f t="shared" si="214"/>
        <v>0</v>
      </c>
      <c r="BC355" s="68">
        <f t="shared" si="215"/>
        <v>0</v>
      </c>
      <c r="BD355" s="68">
        <f t="shared" si="216"/>
        <v>0</v>
      </c>
    </row>
    <row r="356" spans="1:56" x14ac:dyDescent="0.35">
      <c r="A356" s="21" t="s">
        <v>649</v>
      </c>
      <c r="B356" s="21" t="s">
        <v>953</v>
      </c>
      <c r="C356" s="29" t="s">
        <v>954</v>
      </c>
      <c r="D356" s="57">
        <v>24795000</v>
      </c>
      <c r="E356" s="57">
        <f t="shared" si="217"/>
        <v>1395000</v>
      </c>
      <c r="F356" s="62">
        <v>22100000</v>
      </c>
      <c r="G356" s="62">
        <v>21600000</v>
      </c>
      <c r="H356" s="62">
        <v>20800000</v>
      </c>
      <c r="I356" s="19">
        <v>19400000</v>
      </c>
      <c r="J356" s="19">
        <v>18400000</v>
      </c>
      <c r="K356" s="19">
        <v>16700000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19">
        <v>0</v>
      </c>
      <c r="S356" s="73">
        <f>F356+Sheet3!C$36</f>
        <v>23400000</v>
      </c>
      <c r="T356" s="73">
        <f>G356+Sheet3!D$36</f>
        <v>22900000</v>
      </c>
      <c r="U356" s="73">
        <f>H356+Sheet3!E$36</f>
        <v>22100000</v>
      </c>
      <c r="V356" s="73">
        <f>I356+Sheet3!F$36</f>
        <v>20400000</v>
      </c>
      <c r="W356" s="73">
        <f>J356+Sheet3!G$36</f>
        <v>19400000</v>
      </c>
      <c r="X356" s="73">
        <f>K356+Sheet3!H$36</f>
        <v>17700000</v>
      </c>
      <c r="Y356" s="57">
        <f t="shared" si="224"/>
        <v>0</v>
      </c>
      <c r="Z356" s="57">
        <f t="shared" si="225"/>
        <v>0</v>
      </c>
      <c r="AA356" s="57">
        <f t="shared" si="226"/>
        <v>0</v>
      </c>
      <c r="AB356" s="57">
        <f t="shared" si="227"/>
        <v>0</v>
      </c>
      <c r="AC356" s="57">
        <f t="shared" si="228"/>
        <v>0</v>
      </c>
      <c r="AD356" s="57">
        <f t="shared" si="229"/>
        <v>0</v>
      </c>
      <c r="AF356" s="68">
        <f t="shared" si="193"/>
        <v>1300000</v>
      </c>
      <c r="AG356" s="68">
        <f t="shared" si="194"/>
        <v>1300000</v>
      </c>
      <c r="AH356" s="68">
        <f t="shared" si="195"/>
        <v>1300000</v>
      </c>
      <c r="AI356" s="68">
        <f t="shared" si="196"/>
        <v>1000000</v>
      </c>
      <c r="AJ356" s="68">
        <f t="shared" si="197"/>
        <v>1000000</v>
      </c>
      <c r="AK356" s="68">
        <f t="shared" si="198"/>
        <v>1000000</v>
      </c>
      <c r="AL356" s="68">
        <f t="shared" si="199"/>
        <v>0</v>
      </c>
      <c r="AM356" s="68">
        <f t="shared" si="200"/>
        <v>0</v>
      </c>
      <c r="AN356" s="68">
        <f t="shared" si="201"/>
        <v>0</v>
      </c>
      <c r="AO356" s="68">
        <f t="shared" si="202"/>
        <v>0</v>
      </c>
      <c r="AP356" s="68">
        <f t="shared" si="203"/>
        <v>0</v>
      </c>
      <c r="AQ356" s="68">
        <f t="shared" si="204"/>
        <v>0</v>
      </c>
      <c r="AS356" s="68">
        <f t="shared" si="205"/>
        <v>500000</v>
      </c>
      <c r="AT356" s="68">
        <f t="shared" si="206"/>
        <v>800000</v>
      </c>
      <c r="AU356" s="68">
        <f t="shared" si="207"/>
        <v>1700000</v>
      </c>
      <c r="AV356" s="68">
        <f t="shared" si="208"/>
        <v>1000000</v>
      </c>
      <c r="AW356" s="68">
        <f t="shared" si="209"/>
        <v>1700000</v>
      </c>
      <c r="AX356" s="68">
        <f t="shared" si="210"/>
        <v>17700000</v>
      </c>
      <c r="AY356" s="68">
        <f t="shared" si="211"/>
        <v>0</v>
      </c>
      <c r="AZ356" s="68">
        <f t="shared" si="212"/>
        <v>0</v>
      </c>
      <c r="BA356" s="68">
        <f t="shared" si="213"/>
        <v>0</v>
      </c>
      <c r="BB356" s="68">
        <f t="shared" si="214"/>
        <v>0</v>
      </c>
      <c r="BC356" s="68">
        <f t="shared" si="215"/>
        <v>0</v>
      </c>
      <c r="BD356" s="68">
        <f t="shared" si="216"/>
        <v>0</v>
      </c>
    </row>
    <row r="357" spans="1:56" x14ac:dyDescent="0.35">
      <c r="A357" s="21" t="s">
        <v>649</v>
      </c>
      <c r="B357" s="21" t="s">
        <v>955</v>
      </c>
      <c r="C357" s="29" t="s">
        <v>956</v>
      </c>
      <c r="D357" s="57">
        <v>26645000</v>
      </c>
      <c r="E357" s="57">
        <f t="shared" si="217"/>
        <v>1345000</v>
      </c>
      <c r="F357" s="62">
        <v>24000000</v>
      </c>
      <c r="G357" s="62">
        <v>23300000</v>
      </c>
      <c r="H357" s="62">
        <v>22300000</v>
      </c>
      <c r="I357" s="62">
        <v>21800000</v>
      </c>
      <c r="J357" s="19">
        <v>20000000</v>
      </c>
      <c r="K357" s="19">
        <v>17800000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19">
        <v>0</v>
      </c>
      <c r="S357" s="73">
        <f>F357+Sheet3!C$36</f>
        <v>25300000</v>
      </c>
      <c r="T357" s="73">
        <f>G357+Sheet3!D$36</f>
        <v>24600000</v>
      </c>
      <c r="U357" s="73">
        <f>H357+Sheet3!E$36</f>
        <v>23600000</v>
      </c>
      <c r="V357" s="73">
        <f>I357+Sheet3!F$36</f>
        <v>22800000</v>
      </c>
      <c r="W357" s="73">
        <f>J357+Sheet3!G$36</f>
        <v>21000000</v>
      </c>
      <c r="X357" s="73">
        <f>K357+Sheet3!H$36</f>
        <v>18800000</v>
      </c>
      <c r="Y357" s="57">
        <f t="shared" si="224"/>
        <v>0</v>
      </c>
      <c r="Z357" s="57">
        <f t="shared" si="225"/>
        <v>0</v>
      </c>
      <c r="AA357" s="57">
        <f t="shared" si="226"/>
        <v>0</v>
      </c>
      <c r="AB357" s="57">
        <f t="shared" si="227"/>
        <v>0</v>
      </c>
      <c r="AC357" s="57">
        <f t="shared" si="228"/>
        <v>0</v>
      </c>
      <c r="AD357" s="57">
        <f t="shared" si="229"/>
        <v>0</v>
      </c>
      <c r="AF357" s="68">
        <f t="shared" si="193"/>
        <v>1300000</v>
      </c>
      <c r="AG357" s="68">
        <f t="shared" si="194"/>
        <v>1300000</v>
      </c>
      <c r="AH357" s="68">
        <f t="shared" si="195"/>
        <v>1300000</v>
      </c>
      <c r="AI357" s="68">
        <f t="shared" si="196"/>
        <v>1000000</v>
      </c>
      <c r="AJ357" s="68">
        <f t="shared" si="197"/>
        <v>1000000</v>
      </c>
      <c r="AK357" s="68">
        <f t="shared" si="198"/>
        <v>1000000</v>
      </c>
      <c r="AL357" s="68">
        <f t="shared" si="199"/>
        <v>0</v>
      </c>
      <c r="AM357" s="68">
        <f t="shared" si="200"/>
        <v>0</v>
      </c>
      <c r="AN357" s="68">
        <f t="shared" si="201"/>
        <v>0</v>
      </c>
      <c r="AO357" s="68">
        <f t="shared" si="202"/>
        <v>0</v>
      </c>
      <c r="AP357" s="68">
        <f t="shared" si="203"/>
        <v>0</v>
      </c>
      <c r="AQ357" s="68">
        <f t="shared" si="204"/>
        <v>0</v>
      </c>
      <c r="AS357" s="68">
        <f t="shared" si="205"/>
        <v>700000</v>
      </c>
      <c r="AT357" s="68">
        <f t="shared" si="206"/>
        <v>1000000</v>
      </c>
      <c r="AU357" s="68">
        <f t="shared" si="207"/>
        <v>800000</v>
      </c>
      <c r="AV357" s="68">
        <f t="shared" si="208"/>
        <v>1800000</v>
      </c>
      <c r="AW357" s="68">
        <f t="shared" si="209"/>
        <v>2200000</v>
      </c>
      <c r="AX357" s="68">
        <f t="shared" si="210"/>
        <v>18800000</v>
      </c>
      <c r="AY357" s="68">
        <f t="shared" si="211"/>
        <v>0</v>
      </c>
      <c r="AZ357" s="68">
        <f t="shared" si="212"/>
        <v>0</v>
      </c>
      <c r="BA357" s="68">
        <f t="shared" si="213"/>
        <v>0</v>
      </c>
      <c r="BB357" s="68">
        <f t="shared" si="214"/>
        <v>0</v>
      </c>
      <c r="BC357" s="68">
        <f t="shared" si="215"/>
        <v>0</v>
      </c>
      <c r="BD357" s="68">
        <f t="shared" si="216"/>
        <v>0</v>
      </c>
    </row>
    <row r="358" spans="1:56" x14ac:dyDescent="0.35">
      <c r="A358" s="21" t="s">
        <v>649</v>
      </c>
      <c r="B358" s="21" t="s">
        <v>957</v>
      </c>
      <c r="C358" s="29" t="s">
        <v>958</v>
      </c>
      <c r="D358" s="57">
        <v>28565000</v>
      </c>
      <c r="E358" s="57">
        <f t="shared" si="217"/>
        <v>1465000</v>
      </c>
      <c r="F358" s="62">
        <v>24800000</v>
      </c>
      <c r="G358" s="62">
        <v>24000000</v>
      </c>
      <c r="H358" s="62">
        <v>23000000</v>
      </c>
      <c r="I358" s="62">
        <v>22200000</v>
      </c>
      <c r="J358" s="19">
        <v>20800000</v>
      </c>
      <c r="K358" s="19">
        <v>18600000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S358" s="73">
        <f>F358+Sheet3!C$37</f>
        <v>27100000</v>
      </c>
      <c r="T358" s="73">
        <f>G358+Sheet3!D$37</f>
        <v>26300000</v>
      </c>
      <c r="U358" s="73">
        <f>H358+Sheet3!E$37</f>
        <v>25300000</v>
      </c>
      <c r="V358" s="73">
        <f>I358+Sheet3!F$37</f>
        <v>24200000</v>
      </c>
      <c r="W358" s="73">
        <f>J358+Sheet3!G$37</f>
        <v>22800000</v>
      </c>
      <c r="X358" s="73">
        <f>K358+Sheet3!H$37</f>
        <v>20600000</v>
      </c>
      <c r="Y358" s="57">
        <f t="shared" si="224"/>
        <v>0</v>
      </c>
      <c r="Z358" s="57">
        <f t="shared" si="225"/>
        <v>0</v>
      </c>
      <c r="AA358" s="57">
        <f t="shared" si="226"/>
        <v>0</v>
      </c>
      <c r="AB358" s="57">
        <f t="shared" si="227"/>
        <v>0</v>
      </c>
      <c r="AC358" s="57">
        <f t="shared" si="228"/>
        <v>0</v>
      </c>
      <c r="AD358" s="57">
        <f t="shared" si="229"/>
        <v>0</v>
      </c>
      <c r="AF358" s="68">
        <f t="shared" si="193"/>
        <v>2300000</v>
      </c>
      <c r="AG358" s="68">
        <f t="shared" si="194"/>
        <v>2300000</v>
      </c>
      <c r="AH358" s="68">
        <f t="shared" si="195"/>
        <v>2300000</v>
      </c>
      <c r="AI358" s="68">
        <f t="shared" si="196"/>
        <v>2000000</v>
      </c>
      <c r="AJ358" s="68">
        <f t="shared" si="197"/>
        <v>2000000</v>
      </c>
      <c r="AK358" s="68">
        <f t="shared" si="198"/>
        <v>2000000</v>
      </c>
      <c r="AL358" s="68">
        <f t="shared" si="199"/>
        <v>0</v>
      </c>
      <c r="AM358" s="68">
        <f t="shared" si="200"/>
        <v>0</v>
      </c>
      <c r="AN358" s="68">
        <f t="shared" si="201"/>
        <v>0</v>
      </c>
      <c r="AO358" s="68">
        <f t="shared" si="202"/>
        <v>0</v>
      </c>
      <c r="AP358" s="68">
        <f t="shared" si="203"/>
        <v>0</v>
      </c>
      <c r="AQ358" s="68">
        <f t="shared" si="204"/>
        <v>0</v>
      </c>
      <c r="AS358" s="68">
        <f t="shared" si="205"/>
        <v>800000</v>
      </c>
      <c r="AT358" s="68">
        <f t="shared" si="206"/>
        <v>1000000</v>
      </c>
      <c r="AU358" s="68">
        <f t="shared" si="207"/>
        <v>1100000</v>
      </c>
      <c r="AV358" s="68">
        <f t="shared" si="208"/>
        <v>1400000</v>
      </c>
      <c r="AW358" s="68">
        <f t="shared" si="209"/>
        <v>2200000</v>
      </c>
      <c r="AX358" s="68">
        <f t="shared" si="210"/>
        <v>20600000</v>
      </c>
      <c r="AY358" s="68">
        <f t="shared" si="211"/>
        <v>0</v>
      </c>
      <c r="AZ358" s="68">
        <f t="shared" si="212"/>
        <v>0</v>
      </c>
      <c r="BA358" s="68">
        <f t="shared" si="213"/>
        <v>0</v>
      </c>
      <c r="BB358" s="68">
        <f t="shared" si="214"/>
        <v>0</v>
      </c>
      <c r="BC358" s="68">
        <f t="shared" si="215"/>
        <v>0</v>
      </c>
      <c r="BD358" s="68">
        <f t="shared" si="216"/>
        <v>0</v>
      </c>
    </row>
    <row r="359" spans="1:56" x14ac:dyDescent="0.35">
      <c r="A359" s="21" t="s">
        <v>649</v>
      </c>
      <c r="B359" s="21" t="s">
        <v>652</v>
      </c>
      <c r="C359" s="22" t="s">
        <v>653</v>
      </c>
      <c r="D359" s="57">
        <v>22950000</v>
      </c>
      <c r="E359" s="57">
        <f t="shared" si="217"/>
        <v>6650000</v>
      </c>
      <c r="F359" s="19">
        <v>15300000</v>
      </c>
      <c r="G359" s="19">
        <v>14300000</v>
      </c>
      <c r="H359" s="19">
        <v>14000000</v>
      </c>
      <c r="I359" s="19">
        <v>13300000</v>
      </c>
      <c r="J359" s="19">
        <v>12600000</v>
      </c>
      <c r="K359" s="19">
        <v>11700000</v>
      </c>
      <c r="L359" s="19">
        <v>9500000</v>
      </c>
      <c r="M359" s="19">
        <v>8200000</v>
      </c>
      <c r="N359" s="19">
        <v>0</v>
      </c>
      <c r="O359" s="19">
        <v>0</v>
      </c>
      <c r="P359" s="19">
        <v>0</v>
      </c>
      <c r="Q359" s="19">
        <v>0</v>
      </c>
      <c r="S359" s="73">
        <f>F359+Sheet3!C$38</f>
        <v>16300000</v>
      </c>
      <c r="T359" s="73">
        <f>G359+Sheet3!D$38</f>
        <v>15300000</v>
      </c>
      <c r="U359" s="73">
        <f>H359+Sheet3!E$38</f>
        <v>15000000</v>
      </c>
      <c r="V359" s="73">
        <f>I359+Sheet3!F$38</f>
        <v>14300000</v>
      </c>
      <c r="W359" s="73">
        <f>J359+Sheet3!G$38</f>
        <v>13600000</v>
      </c>
      <c r="X359" s="73">
        <f>K359+Sheet3!H$38</f>
        <v>12700000</v>
      </c>
      <c r="Y359" s="73">
        <f>L359+Sheet3!I$38</f>
        <v>10500000</v>
      </c>
      <c r="Z359" s="73">
        <f>M359+Sheet3!J$38</f>
        <v>9200000</v>
      </c>
      <c r="AA359" s="57">
        <f t="shared" si="226"/>
        <v>0</v>
      </c>
      <c r="AB359" s="57">
        <f t="shared" si="227"/>
        <v>0</v>
      </c>
      <c r="AC359" s="57">
        <f t="shared" si="228"/>
        <v>0</v>
      </c>
      <c r="AD359" s="57">
        <f t="shared" si="229"/>
        <v>0</v>
      </c>
      <c r="AF359" s="68">
        <f t="shared" si="193"/>
        <v>1000000</v>
      </c>
      <c r="AG359" s="68">
        <f t="shared" si="194"/>
        <v>1000000</v>
      </c>
      <c r="AH359" s="68">
        <f t="shared" si="195"/>
        <v>1000000</v>
      </c>
      <c r="AI359" s="68">
        <f t="shared" si="196"/>
        <v>1000000</v>
      </c>
      <c r="AJ359" s="68">
        <f t="shared" si="197"/>
        <v>1000000</v>
      </c>
      <c r="AK359" s="68">
        <f t="shared" si="198"/>
        <v>1000000</v>
      </c>
      <c r="AL359" s="68">
        <f t="shared" si="199"/>
        <v>1000000</v>
      </c>
      <c r="AM359" s="68">
        <f t="shared" si="200"/>
        <v>1000000</v>
      </c>
      <c r="AN359" s="68">
        <f t="shared" si="201"/>
        <v>0</v>
      </c>
      <c r="AO359" s="68">
        <f t="shared" si="202"/>
        <v>0</v>
      </c>
      <c r="AP359" s="68">
        <f t="shared" si="203"/>
        <v>0</v>
      </c>
      <c r="AQ359" s="68">
        <f t="shared" si="204"/>
        <v>0</v>
      </c>
      <c r="AS359" s="68">
        <f t="shared" si="205"/>
        <v>1000000</v>
      </c>
      <c r="AT359" s="68">
        <f t="shared" si="206"/>
        <v>300000</v>
      </c>
      <c r="AU359" s="68">
        <f t="shared" si="207"/>
        <v>700000</v>
      </c>
      <c r="AV359" s="68">
        <f t="shared" si="208"/>
        <v>700000</v>
      </c>
      <c r="AW359" s="68">
        <f t="shared" si="209"/>
        <v>900000</v>
      </c>
      <c r="AX359" s="68">
        <f t="shared" si="210"/>
        <v>2200000</v>
      </c>
      <c r="AY359" s="68">
        <f t="shared" si="211"/>
        <v>1300000</v>
      </c>
      <c r="AZ359" s="68">
        <f t="shared" si="212"/>
        <v>9200000</v>
      </c>
      <c r="BA359" s="68">
        <f t="shared" si="213"/>
        <v>0</v>
      </c>
      <c r="BB359" s="68">
        <f t="shared" si="214"/>
        <v>0</v>
      </c>
      <c r="BC359" s="68">
        <f t="shared" si="215"/>
        <v>0</v>
      </c>
      <c r="BD359" s="68">
        <f t="shared" si="216"/>
        <v>0</v>
      </c>
    </row>
    <row r="360" spans="1:56" x14ac:dyDescent="0.35">
      <c r="A360" s="21" t="s">
        <v>649</v>
      </c>
      <c r="B360" s="21" t="s">
        <v>1019</v>
      </c>
      <c r="C360" s="29" t="s">
        <v>1020</v>
      </c>
      <c r="D360" s="57">
        <v>31115000</v>
      </c>
      <c r="E360" s="57">
        <f t="shared" si="217"/>
        <v>1515000</v>
      </c>
      <c r="F360" s="19">
        <v>29100000</v>
      </c>
      <c r="G360" s="19">
        <v>28400000</v>
      </c>
      <c r="H360" s="19">
        <v>27800000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19">
        <v>0</v>
      </c>
      <c r="S360" s="73">
        <f>F360+Sheet3!C$40</f>
        <v>29600000</v>
      </c>
      <c r="T360" s="73">
        <f>G360+Sheet3!D$40</f>
        <v>28900000</v>
      </c>
      <c r="U360" s="73">
        <f>H360+Sheet3!E$40</f>
        <v>28300000</v>
      </c>
      <c r="V360" s="57">
        <f t="shared" si="221"/>
        <v>0</v>
      </c>
      <c r="W360" s="57">
        <f t="shared" si="222"/>
        <v>0</v>
      </c>
      <c r="X360" s="57">
        <f t="shared" si="223"/>
        <v>0</v>
      </c>
      <c r="Y360" s="57">
        <f t="shared" si="224"/>
        <v>0</v>
      </c>
      <c r="Z360" s="57">
        <f t="shared" si="225"/>
        <v>0</v>
      </c>
      <c r="AA360" s="57">
        <f t="shared" si="226"/>
        <v>0</v>
      </c>
      <c r="AB360" s="57">
        <f t="shared" si="227"/>
        <v>0</v>
      </c>
      <c r="AC360" s="57">
        <f t="shared" si="228"/>
        <v>0</v>
      </c>
      <c r="AD360" s="57">
        <f t="shared" si="229"/>
        <v>0</v>
      </c>
      <c r="AF360" s="68">
        <f t="shared" si="193"/>
        <v>500000</v>
      </c>
      <c r="AG360" s="68">
        <f t="shared" si="194"/>
        <v>500000</v>
      </c>
      <c r="AH360" s="68">
        <f t="shared" si="195"/>
        <v>500000</v>
      </c>
      <c r="AI360" s="68">
        <f t="shared" si="196"/>
        <v>0</v>
      </c>
      <c r="AJ360" s="68">
        <f t="shared" si="197"/>
        <v>0</v>
      </c>
      <c r="AK360" s="68">
        <f t="shared" si="198"/>
        <v>0</v>
      </c>
      <c r="AL360" s="68">
        <f t="shared" si="199"/>
        <v>0</v>
      </c>
      <c r="AM360" s="68">
        <f t="shared" si="200"/>
        <v>0</v>
      </c>
      <c r="AN360" s="68">
        <f t="shared" si="201"/>
        <v>0</v>
      </c>
      <c r="AO360" s="68">
        <f t="shared" si="202"/>
        <v>0</v>
      </c>
      <c r="AP360" s="68">
        <f t="shared" si="203"/>
        <v>0</v>
      </c>
      <c r="AQ360" s="68">
        <f t="shared" si="204"/>
        <v>0</v>
      </c>
      <c r="AS360" s="68">
        <f t="shared" si="205"/>
        <v>700000</v>
      </c>
      <c r="AT360" s="68">
        <f t="shared" si="206"/>
        <v>600000</v>
      </c>
      <c r="AU360" s="68">
        <f t="shared" si="207"/>
        <v>28300000</v>
      </c>
      <c r="AV360" s="68">
        <f t="shared" si="208"/>
        <v>0</v>
      </c>
      <c r="AW360" s="68">
        <f t="shared" si="209"/>
        <v>0</v>
      </c>
      <c r="AX360" s="68">
        <f t="shared" si="210"/>
        <v>0</v>
      </c>
      <c r="AY360" s="68">
        <f t="shared" si="211"/>
        <v>0</v>
      </c>
      <c r="AZ360" s="68">
        <f t="shared" si="212"/>
        <v>0</v>
      </c>
      <c r="BA360" s="68">
        <f t="shared" si="213"/>
        <v>0</v>
      </c>
      <c r="BB360" s="68">
        <f t="shared" si="214"/>
        <v>0</v>
      </c>
      <c r="BC360" s="68">
        <f t="shared" si="215"/>
        <v>0</v>
      </c>
      <c r="BD360" s="68">
        <f t="shared" si="216"/>
        <v>0</v>
      </c>
    </row>
    <row r="361" spans="1:56" x14ac:dyDescent="0.35">
      <c r="A361" s="21" t="s">
        <v>649</v>
      </c>
      <c r="B361" s="21" t="s">
        <v>1021</v>
      </c>
      <c r="C361" s="22" t="s">
        <v>1022</v>
      </c>
      <c r="D361" s="57">
        <v>32265000</v>
      </c>
      <c r="E361" s="57">
        <f t="shared" si="217"/>
        <v>765000</v>
      </c>
      <c r="F361" s="19">
        <v>31000000</v>
      </c>
      <c r="G361" s="19">
        <v>30300000</v>
      </c>
      <c r="H361" s="19">
        <v>29700000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19">
        <v>0</v>
      </c>
      <c r="S361" s="73">
        <f>F361+Sheet3!C$40</f>
        <v>31500000</v>
      </c>
      <c r="T361" s="73">
        <f>G361+Sheet3!D$40</f>
        <v>30800000</v>
      </c>
      <c r="U361" s="73">
        <f>H361+Sheet3!E$40</f>
        <v>30200000</v>
      </c>
      <c r="V361" s="57">
        <f t="shared" si="221"/>
        <v>0</v>
      </c>
      <c r="W361" s="57">
        <f t="shared" si="222"/>
        <v>0</v>
      </c>
      <c r="X361" s="57">
        <f t="shared" si="223"/>
        <v>0</v>
      </c>
      <c r="Y361" s="57">
        <f t="shared" si="224"/>
        <v>0</v>
      </c>
      <c r="Z361" s="57">
        <f t="shared" si="225"/>
        <v>0</v>
      </c>
      <c r="AA361" s="57">
        <f t="shared" si="226"/>
        <v>0</v>
      </c>
      <c r="AB361" s="57">
        <f t="shared" si="227"/>
        <v>0</v>
      </c>
      <c r="AC361" s="57">
        <f t="shared" si="228"/>
        <v>0</v>
      </c>
      <c r="AD361" s="57">
        <f t="shared" si="229"/>
        <v>0</v>
      </c>
      <c r="AF361" s="68">
        <f t="shared" si="193"/>
        <v>500000</v>
      </c>
      <c r="AG361" s="68">
        <f t="shared" si="194"/>
        <v>500000</v>
      </c>
      <c r="AH361" s="68">
        <f t="shared" si="195"/>
        <v>500000</v>
      </c>
      <c r="AI361" s="68">
        <f t="shared" si="196"/>
        <v>0</v>
      </c>
      <c r="AJ361" s="68">
        <f t="shared" si="197"/>
        <v>0</v>
      </c>
      <c r="AK361" s="68">
        <f t="shared" si="198"/>
        <v>0</v>
      </c>
      <c r="AL361" s="68">
        <f t="shared" si="199"/>
        <v>0</v>
      </c>
      <c r="AM361" s="68">
        <f t="shared" si="200"/>
        <v>0</v>
      </c>
      <c r="AN361" s="68">
        <f t="shared" si="201"/>
        <v>0</v>
      </c>
      <c r="AO361" s="68">
        <f t="shared" si="202"/>
        <v>0</v>
      </c>
      <c r="AP361" s="68">
        <f t="shared" si="203"/>
        <v>0</v>
      </c>
      <c r="AQ361" s="68">
        <f t="shared" si="204"/>
        <v>0</v>
      </c>
      <c r="AS361" s="68">
        <f t="shared" si="205"/>
        <v>700000</v>
      </c>
      <c r="AT361" s="68">
        <f t="shared" si="206"/>
        <v>600000</v>
      </c>
      <c r="AU361" s="68">
        <f t="shared" si="207"/>
        <v>30200000</v>
      </c>
      <c r="AV361" s="68">
        <f t="shared" si="208"/>
        <v>0</v>
      </c>
      <c r="AW361" s="68">
        <f t="shared" si="209"/>
        <v>0</v>
      </c>
      <c r="AX361" s="68">
        <f t="shared" si="210"/>
        <v>0</v>
      </c>
      <c r="AY361" s="68">
        <f t="shared" si="211"/>
        <v>0</v>
      </c>
      <c r="AZ361" s="68">
        <f t="shared" si="212"/>
        <v>0</v>
      </c>
      <c r="BA361" s="68">
        <f t="shared" si="213"/>
        <v>0</v>
      </c>
      <c r="BB361" s="68">
        <f t="shared" si="214"/>
        <v>0</v>
      </c>
      <c r="BC361" s="68">
        <f t="shared" si="215"/>
        <v>0</v>
      </c>
      <c r="BD361" s="68">
        <f t="shared" si="216"/>
        <v>0</v>
      </c>
    </row>
    <row r="362" spans="1:56" x14ac:dyDescent="0.35">
      <c r="A362" s="35" t="s">
        <v>649</v>
      </c>
      <c r="B362" s="31" t="s">
        <v>1041</v>
      </c>
      <c r="C362" s="32" t="s">
        <v>1059</v>
      </c>
      <c r="D362" s="57">
        <v>32375000</v>
      </c>
      <c r="E362" s="57">
        <f t="shared" si="217"/>
        <v>675000</v>
      </c>
      <c r="F362" s="19">
        <v>29200000</v>
      </c>
      <c r="G362" s="19">
        <v>28500000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19">
        <v>0</v>
      </c>
      <c r="S362" s="73">
        <f>F362+Sheet3!C$39</f>
        <v>31700000</v>
      </c>
      <c r="T362" s="73">
        <f>G362+Sheet3!D$39</f>
        <v>31000000</v>
      </c>
      <c r="U362" s="57">
        <f t="shared" si="220"/>
        <v>0</v>
      </c>
      <c r="V362" s="57">
        <f t="shared" si="221"/>
        <v>0</v>
      </c>
      <c r="W362" s="57">
        <f t="shared" si="222"/>
        <v>0</v>
      </c>
      <c r="X362" s="57">
        <f t="shared" si="223"/>
        <v>0</v>
      </c>
      <c r="Y362" s="57">
        <f t="shared" si="224"/>
        <v>0</v>
      </c>
      <c r="Z362" s="57">
        <f t="shared" si="225"/>
        <v>0</v>
      </c>
      <c r="AA362" s="57">
        <f t="shared" si="226"/>
        <v>0</v>
      </c>
      <c r="AB362" s="57">
        <f t="shared" si="227"/>
        <v>0</v>
      </c>
      <c r="AC362" s="57">
        <f t="shared" si="228"/>
        <v>0</v>
      </c>
      <c r="AD362" s="57">
        <f t="shared" si="229"/>
        <v>0</v>
      </c>
      <c r="AF362" s="68">
        <f t="shared" si="193"/>
        <v>2500000</v>
      </c>
      <c r="AG362" s="68">
        <f t="shared" si="194"/>
        <v>2500000</v>
      </c>
      <c r="AH362" s="68">
        <f t="shared" si="195"/>
        <v>0</v>
      </c>
      <c r="AI362" s="68">
        <f t="shared" si="196"/>
        <v>0</v>
      </c>
      <c r="AJ362" s="68">
        <f t="shared" si="197"/>
        <v>0</v>
      </c>
      <c r="AK362" s="68">
        <f t="shared" si="198"/>
        <v>0</v>
      </c>
      <c r="AL362" s="68">
        <f t="shared" si="199"/>
        <v>0</v>
      </c>
      <c r="AM362" s="68">
        <f t="shared" si="200"/>
        <v>0</v>
      </c>
      <c r="AN362" s="68">
        <f t="shared" si="201"/>
        <v>0</v>
      </c>
      <c r="AO362" s="68">
        <f t="shared" si="202"/>
        <v>0</v>
      </c>
      <c r="AP362" s="68">
        <f t="shared" si="203"/>
        <v>0</v>
      </c>
      <c r="AQ362" s="68">
        <f t="shared" si="204"/>
        <v>0</v>
      </c>
      <c r="AS362" s="68">
        <f t="shared" si="205"/>
        <v>700000</v>
      </c>
      <c r="AT362" s="68">
        <f t="shared" si="206"/>
        <v>31000000</v>
      </c>
      <c r="AU362" s="68">
        <f t="shared" si="207"/>
        <v>0</v>
      </c>
      <c r="AV362" s="68">
        <f t="shared" si="208"/>
        <v>0</v>
      </c>
      <c r="AW362" s="68">
        <f t="shared" si="209"/>
        <v>0</v>
      </c>
      <c r="AX362" s="68">
        <f t="shared" si="210"/>
        <v>0</v>
      </c>
      <c r="AY362" s="68">
        <f t="shared" si="211"/>
        <v>0</v>
      </c>
      <c r="AZ362" s="68">
        <f t="shared" si="212"/>
        <v>0</v>
      </c>
      <c r="BA362" s="68">
        <f t="shared" si="213"/>
        <v>0</v>
      </c>
      <c r="BB362" s="68">
        <f t="shared" si="214"/>
        <v>0</v>
      </c>
      <c r="BC362" s="68">
        <f t="shared" si="215"/>
        <v>0</v>
      </c>
      <c r="BD362" s="68">
        <f t="shared" si="216"/>
        <v>0</v>
      </c>
    </row>
    <row r="363" spans="1:56" x14ac:dyDescent="0.35">
      <c r="A363" s="21" t="s">
        <v>649</v>
      </c>
      <c r="B363" s="21" t="s">
        <v>959</v>
      </c>
      <c r="C363" s="29" t="s">
        <v>960</v>
      </c>
      <c r="D363" s="57">
        <v>0</v>
      </c>
      <c r="E363" s="57">
        <f t="shared" si="217"/>
        <v>-28000000</v>
      </c>
      <c r="F363" s="19">
        <v>27500000</v>
      </c>
      <c r="G363" s="19">
        <v>27000000</v>
      </c>
      <c r="H363" s="19">
        <v>26400000</v>
      </c>
      <c r="I363" s="19">
        <v>25200000</v>
      </c>
      <c r="J363" s="19">
        <v>24100000</v>
      </c>
      <c r="K363" s="19">
        <v>21100000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S363" s="73">
        <f>F363+Sheet3!C$42</f>
        <v>28000000</v>
      </c>
      <c r="T363" s="73">
        <f>G363+Sheet3!D$42</f>
        <v>27500000</v>
      </c>
      <c r="U363" s="73">
        <f>H363+Sheet3!E$42</f>
        <v>26900000</v>
      </c>
      <c r="V363" s="73">
        <f>I363+Sheet3!F$42</f>
        <v>25700000</v>
      </c>
      <c r="W363" s="73">
        <f>J363+Sheet3!G$42</f>
        <v>24600000</v>
      </c>
      <c r="X363" s="73">
        <f>K363+Sheet3!H$42</f>
        <v>21600000</v>
      </c>
      <c r="Y363" s="57">
        <f t="shared" si="224"/>
        <v>0</v>
      </c>
      <c r="Z363" s="57">
        <f t="shared" si="225"/>
        <v>0</v>
      </c>
      <c r="AA363" s="57">
        <f t="shared" si="226"/>
        <v>0</v>
      </c>
      <c r="AB363" s="57">
        <f t="shared" si="227"/>
        <v>0</v>
      </c>
      <c r="AC363" s="57">
        <f t="shared" si="228"/>
        <v>0</v>
      </c>
      <c r="AD363" s="57">
        <f t="shared" si="229"/>
        <v>0</v>
      </c>
      <c r="AF363" s="68">
        <f t="shared" si="193"/>
        <v>500000</v>
      </c>
      <c r="AG363" s="68">
        <f t="shared" si="194"/>
        <v>500000</v>
      </c>
      <c r="AH363" s="68">
        <f t="shared" si="195"/>
        <v>500000</v>
      </c>
      <c r="AI363" s="68">
        <f t="shared" si="196"/>
        <v>500000</v>
      </c>
      <c r="AJ363" s="68">
        <f t="shared" si="197"/>
        <v>500000</v>
      </c>
      <c r="AK363" s="68">
        <f t="shared" si="198"/>
        <v>500000</v>
      </c>
      <c r="AL363" s="68">
        <f t="shared" si="199"/>
        <v>0</v>
      </c>
      <c r="AM363" s="68">
        <f t="shared" si="200"/>
        <v>0</v>
      </c>
      <c r="AN363" s="68">
        <f t="shared" si="201"/>
        <v>0</v>
      </c>
      <c r="AO363" s="68">
        <f t="shared" si="202"/>
        <v>0</v>
      </c>
      <c r="AP363" s="68">
        <f t="shared" si="203"/>
        <v>0</v>
      </c>
      <c r="AQ363" s="68">
        <f t="shared" si="204"/>
        <v>0</v>
      </c>
      <c r="AS363" s="68">
        <f t="shared" si="205"/>
        <v>500000</v>
      </c>
      <c r="AT363" s="68">
        <f t="shared" si="206"/>
        <v>600000</v>
      </c>
      <c r="AU363" s="68">
        <f t="shared" si="207"/>
        <v>1200000</v>
      </c>
      <c r="AV363" s="68">
        <f t="shared" si="208"/>
        <v>1100000</v>
      </c>
      <c r="AW363" s="68">
        <f t="shared" si="209"/>
        <v>3000000</v>
      </c>
      <c r="AX363" s="68">
        <f t="shared" si="210"/>
        <v>21600000</v>
      </c>
      <c r="AY363" s="68">
        <f t="shared" si="211"/>
        <v>0</v>
      </c>
      <c r="AZ363" s="68">
        <f t="shared" si="212"/>
        <v>0</v>
      </c>
      <c r="BA363" s="68">
        <f t="shared" si="213"/>
        <v>0</v>
      </c>
      <c r="BB363" s="68">
        <f t="shared" si="214"/>
        <v>0</v>
      </c>
      <c r="BC363" s="68">
        <f t="shared" si="215"/>
        <v>0</v>
      </c>
      <c r="BD363" s="68">
        <f t="shared" si="216"/>
        <v>0</v>
      </c>
    </row>
    <row r="364" spans="1:56" x14ac:dyDescent="0.35">
      <c r="A364" s="21" t="s">
        <v>649</v>
      </c>
      <c r="B364" s="21" t="s">
        <v>654</v>
      </c>
      <c r="C364" s="29" t="s">
        <v>655</v>
      </c>
      <c r="D364" s="57">
        <v>16300000</v>
      </c>
      <c r="E364" s="57">
        <f t="shared" si="217"/>
        <v>4200000</v>
      </c>
      <c r="F364" s="19">
        <v>11100000</v>
      </c>
      <c r="G364" s="19">
        <v>10600000</v>
      </c>
      <c r="H364" s="19">
        <v>10300000</v>
      </c>
      <c r="I364" s="19">
        <v>9800000</v>
      </c>
      <c r="J364" s="19">
        <v>9300000</v>
      </c>
      <c r="K364" s="19">
        <v>8200000</v>
      </c>
      <c r="L364" s="19">
        <v>7800000</v>
      </c>
      <c r="M364" s="19">
        <v>6900000</v>
      </c>
      <c r="N364" s="19">
        <v>5900000</v>
      </c>
      <c r="O364" s="19">
        <v>0</v>
      </c>
      <c r="P364" s="19">
        <v>0</v>
      </c>
      <c r="Q364" s="19">
        <v>0</v>
      </c>
      <c r="S364" s="73">
        <f>F364+Sheet3!C$43</f>
        <v>12100000</v>
      </c>
      <c r="T364" s="73">
        <f>G364+Sheet3!D$43</f>
        <v>11600000</v>
      </c>
      <c r="U364" s="73">
        <f>H364+Sheet3!E$43</f>
        <v>10800000</v>
      </c>
      <c r="V364" s="73">
        <f>I364+Sheet3!F$43</f>
        <v>10300000</v>
      </c>
      <c r="W364" s="73">
        <f>J364+Sheet3!G$43</f>
        <v>9800000</v>
      </c>
      <c r="X364" s="73">
        <f>K364+Sheet3!H$43</f>
        <v>8700000</v>
      </c>
      <c r="Y364" s="73">
        <f>L364+Sheet3!I$43</f>
        <v>8300000</v>
      </c>
      <c r="Z364" s="73">
        <f>M364+Sheet3!J$43</f>
        <v>7400000</v>
      </c>
      <c r="AA364" s="73">
        <f>N364+Sheet3!K$43</f>
        <v>6400000</v>
      </c>
      <c r="AB364" s="57">
        <f t="shared" si="227"/>
        <v>0</v>
      </c>
      <c r="AC364" s="57">
        <f t="shared" si="228"/>
        <v>0</v>
      </c>
      <c r="AD364" s="57">
        <f t="shared" si="229"/>
        <v>0</v>
      </c>
      <c r="AF364" s="68">
        <f t="shared" si="193"/>
        <v>1000000</v>
      </c>
      <c r="AG364" s="68">
        <f t="shared" si="194"/>
        <v>1000000</v>
      </c>
      <c r="AH364" s="68">
        <f t="shared" si="195"/>
        <v>500000</v>
      </c>
      <c r="AI364" s="68">
        <f t="shared" si="196"/>
        <v>500000</v>
      </c>
      <c r="AJ364" s="68">
        <f t="shared" si="197"/>
        <v>500000</v>
      </c>
      <c r="AK364" s="68">
        <f t="shared" si="198"/>
        <v>500000</v>
      </c>
      <c r="AL364" s="68">
        <f t="shared" si="199"/>
        <v>500000</v>
      </c>
      <c r="AM364" s="68">
        <f t="shared" si="200"/>
        <v>500000</v>
      </c>
      <c r="AN364" s="68">
        <f t="shared" si="201"/>
        <v>500000</v>
      </c>
      <c r="AO364" s="68">
        <f t="shared" si="202"/>
        <v>0</v>
      </c>
      <c r="AP364" s="68">
        <f t="shared" si="203"/>
        <v>0</v>
      </c>
      <c r="AQ364" s="68">
        <f t="shared" si="204"/>
        <v>0</v>
      </c>
      <c r="AS364" s="68">
        <f t="shared" si="205"/>
        <v>500000</v>
      </c>
      <c r="AT364" s="68">
        <f t="shared" si="206"/>
        <v>800000</v>
      </c>
      <c r="AU364" s="68">
        <f t="shared" si="207"/>
        <v>500000</v>
      </c>
      <c r="AV364" s="68">
        <f t="shared" si="208"/>
        <v>500000</v>
      </c>
      <c r="AW364" s="68">
        <f t="shared" si="209"/>
        <v>1100000</v>
      </c>
      <c r="AX364" s="68">
        <f t="shared" si="210"/>
        <v>400000</v>
      </c>
      <c r="AY364" s="68">
        <f t="shared" si="211"/>
        <v>900000</v>
      </c>
      <c r="AZ364" s="68">
        <f t="shared" si="212"/>
        <v>1000000</v>
      </c>
      <c r="BA364" s="68">
        <f t="shared" si="213"/>
        <v>6400000</v>
      </c>
      <c r="BB364" s="68">
        <f t="shared" si="214"/>
        <v>0</v>
      </c>
      <c r="BC364" s="68">
        <f t="shared" si="215"/>
        <v>0</v>
      </c>
      <c r="BD364" s="68">
        <f t="shared" si="216"/>
        <v>0</v>
      </c>
    </row>
    <row r="365" spans="1:56" x14ac:dyDescent="0.35">
      <c r="A365" s="21" t="s">
        <v>649</v>
      </c>
      <c r="B365" s="21" t="s">
        <v>961</v>
      </c>
      <c r="C365" s="29" t="s">
        <v>962</v>
      </c>
      <c r="D365" s="57">
        <v>28740000</v>
      </c>
      <c r="E365" s="57">
        <f t="shared" si="217"/>
        <v>9140000</v>
      </c>
      <c r="F365" s="19">
        <v>19100000</v>
      </c>
      <c r="G365" s="19">
        <v>18800000</v>
      </c>
      <c r="H365" s="19">
        <v>18400000</v>
      </c>
      <c r="I365" s="19">
        <v>17600000</v>
      </c>
      <c r="J365" s="19">
        <v>16000000</v>
      </c>
      <c r="K365" s="19">
        <v>13900000</v>
      </c>
      <c r="L365" s="19">
        <v>12700000</v>
      </c>
      <c r="M365" s="19">
        <v>11500000</v>
      </c>
      <c r="N365" s="19">
        <v>10700000</v>
      </c>
      <c r="O365" s="19">
        <v>0</v>
      </c>
      <c r="P365" s="19">
        <v>0</v>
      </c>
      <c r="Q365" s="19">
        <v>0</v>
      </c>
      <c r="S365" s="73">
        <f>F365+Sheet3!C$44</f>
        <v>19600000</v>
      </c>
      <c r="T365" s="73">
        <f>G365+Sheet3!D$44</f>
        <v>19300000</v>
      </c>
      <c r="U365" s="73">
        <f>H365+Sheet3!E$44</f>
        <v>18900000</v>
      </c>
      <c r="V365" s="73">
        <f>I365+Sheet3!F$44</f>
        <v>18100000</v>
      </c>
      <c r="W365" s="73">
        <f>J365+Sheet3!G$44</f>
        <v>16500000</v>
      </c>
      <c r="X365" s="73">
        <f>K365+Sheet3!H$44</f>
        <v>14400000</v>
      </c>
      <c r="Y365" s="73">
        <f>L365+Sheet3!I$44</f>
        <v>13200000</v>
      </c>
      <c r="Z365" s="73">
        <f>M365+Sheet3!J$44</f>
        <v>12000000</v>
      </c>
      <c r="AA365" s="73">
        <f>N365+Sheet3!K$44</f>
        <v>11200000</v>
      </c>
      <c r="AB365" s="57">
        <f t="shared" si="227"/>
        <v>0</v>
      </c>
      <c r="AC365" s="57">
        <f t="shared" si="228"/>
        <v>0</v>
      </c>
      <c r="AD365" s="57">
        <f t="shared" si="229"/>
        <v>0</v>
      </c>
      <c r="AF365" s="68">
        <f t="shared" si="193"/>
        <v>500000</v>
      </c>
      <c r="AG365" s="68">
        <f t="shared" si="194"/>
        <v>500000</v>
      </c>
      <c r="AH365" s="68">
        <f t="shared" si="195"/>
        <v>500000</v>
      </c>
      <c r="AI365" s="68">
        <f t="shared" si="196"/>
        <v>500000</v>
      </c>
      <c r="AJ365" s="68">
        <f t="shared" si="197"/>
        <v>500000</v>
      </c>
      <c r="AK365" s="68">
        <f t="shared" si="198"/>
        <v>500000</v>
      </c>
      <c r="AL365" s="68">
        <f t="shared" si="199"/>
        <v>500000</v>
      </c>
      <c r="AM365" s="68">
        <f t="shared" si="200"/>
        <v>500000</v>
      </c>
      <c r="AN365" s="68">
        <f t="shared" si="201"/>
        <v>500000</v>
      </c>
      <c r="AO365" s="68">
        <f t="shared" si="202"/>
        <v>0</v>
      </c>
      <c r="AP365" s="68">
        <f t="shared" si="203"/>
        <v>0</v>
      </c>
      <c r="AQ365" s="68">
        <f t="shared" si="204"/>
        <v>0</v>
      </c>
      <c r="AS365" s="68">
        <f t="shared" si="205"/>
        <v>300000</v>
      </c>
      <c r="AT365" s="68">
        <f t="shared" si="206"/>
        <v>400000</v>
      </c>
      <c r="AU365" s="68">
        <f t="shared" si="207"/>
        <v>800000</v>
      </c>
      <c r="AV365" s="68">
        <f t="shared" si="208"/>
        <v>1600000</v>
      </c>
      <c r="AW365" s="68">
        <f t="shared" si="209"/>
        <v>2100000</v>
      </c>
      <c r="AX365" s="68">
        <f t="shared" si="210"/>
        <v>1200000</v>
      </c>
      <c r="AY365" s="68">
        <f t="shared" si="211"/>
        <v>1200000</v>
      </c>
      <c r="AZ365" s="68">
        <f t="shared" si="212"/>
        <v>800000</v>
      </c>
      <c r="BA365" s="68">
        <f t="shared" si="213"/>
        <v>11200000</v>
      </c>
      <c r="BB365" s="68">
        <f t="shared" si="214"/>
        <v>0</v>
      </c>
      <c r="BC365" s="68">
        <f t="shared" si="215"/>
        <v>0</v>
      </c>
      <c r="BD365" s="68">
        <f t="shared" si="216"/>
        <v>0</v>
      </c>
    </row>
    <row r="366" spans="1:56" x14ac:dyDescent="0.35">
      <c r="A366" s="21" t="s">
        <v>649</v>
      </c>
      <c r="B366" s="21" t="s">
        <v>963</v>
      </c>
      <c r="C366" s="29" t="s">
        <v>964</v>
      </c>
      <c r="D366" s="57">
        <v>28650000</v>
      </c>
      <c r="E366" s="57">
        <f t="shared" si="217"/>
        <v>9050000</v>
      </c>
      <c r="F366" s="19">
        <v>19100000</v>
      </c>
      <c r="G366" s="19">
        <v>18800000</v>
      </c>
      <c r="H366" s="19">
        <v>18400000</v>
      </c>
      <c r="I366" s="19">
        <v>17600000</v>
      </c>
      <c r="J366" s="19">
        <v>16000000</v>
      </c>
      <c r="K366" s="19">
        <v>13900000</v>
      </c>
      <c r="L366" s="19">
        <v>12700000</v>
      </c>
      <c r="M366" s="19">
        <v>11500000</v>
      </c>
      <c r="N366" s="19">
        <v>0</v>
      </c>
      <c r="O366" s="19">
        <v>0</v>
      </c>
      <c r="P366" s="19">
        <v>0</v>
      </c>
      <c r="Q366" s="19">
        <v>0</v>
      </c>
      <c r="S366" s="73">
        <f>F366+Sheet3!C$44</f>
        <v>19600000</v>
      </c>
      <c r="T366" s="73">
        <f>G366+Sheet3!D$44</f>
        <v>19300000</v>
      </c>
      <c r="U366" s="73">
        <f>H366+Sheet3!E$44</f>
        <v>18900000</v>
      </c>
      <c r="V366" s="73">
        <f>I366+Sheet3!F$44</f>
        <v>18100000</v>
      </c>
      <c r="W366" s="73">
        <f>J366+Sheet3!G$44</f>
        <v>16500000</v>
      </c>
      <c r="X366" s="73">
        <f>K366+Sheet3!H$44</f>
        <v>14400000</v>
      </c>
      <c r="Y366" s="73">
        <f>L366+Sheet3!I$44</f>
        <v>13200000</v>
      </c>
      <c r="Z366" s="73">
        <f>M366+Sheet3!J$44</f>
        <v>12000000</v>
      </c>
      <c r="AA366" s="57">
        <f t="shared" si="226"/>
        <v>0</v>
      </c>
      <c r="AB366" s="57">
        <f t="shared" si="227"/>
        <v>0</v>
      </c>
      <c r="AC366" s="57">
        <f t="shared" si="228"/>
        <v>0</v>
      </c>
      <c r="AD366" s="57">
        <f t="shared" si="229"/>
        <v>0</v>
      </c>
      <c r="AF366" s="68">
        <f t="shared" si="193"/>
        <v>500000</v>
      </c>
      <c r="AG366" s="68">
        <f t="shared" si="194"/>
        <v>500000</v>
      </c>
      <c r="AH366" s="68">
        <f t="shared" si="195"/>
        <v>500000</v>
      </c>
      <c r="AI366" s="68">
        <f t="shared" si="196"/>
        <v>500000</v>
      </c>
      <c r="AJ366" s="68">
        <f t="shared" si="197"/>
        <v>500000</v>
      </c>
      <c r="AK366" s="68">
        <f t="shared" si="198"/>
        <v>500000</v>
      </c>
      <c r="AL366" s="68">
        <f t="shared" si="199"/>
        <v>500000</v>
      </c>
      <c r="AM366" s="68">
        <f t="shared" si="200"/>
        <v>500000</v>
      </c>
      <c r="AN366" s="68">
        <f t="shared" si="201"/>
        <v>0</v>
      </c>
      <c r="AO366" s="68">
        <f t="shared" si="202"/>
        <v>0</v>
      </c>
      <c r="AP366" s="68">
        <f t="shared" si="203"/>
        <v>0</v>
      </c>
      <c r="AQ366" s="68">
        <f t="shared" si="204"/>
        <v>0</v>
      </c>
      <c r="AS366" s="68">
        <f t="shared" si="205"/>
        <v>300000</v>
      </c>
      <c r="AT366" s="68">
        <f t="shared" si="206"/>
        <v>400000</v>
      </c>
      <c r="AU366" s="68">
        <f t="shared" si="207"/>
        <v>800000</v>
      </c>
      <c r="AV366" s="68">
        <f t="shared" si="208"/>
        <v>1600000</v>
      </c>
      <c r="AW366" s="68">
        <f t="shared" si="209"/>
        <v>2100000</v>
      </c>
      <c r="AX366" s="68">
        <f t="shared" si="210"/>
        <v>1200000</v>
      </c>
      <c r="AY366" s="68">
        <f t="shared" si="211"/>
        <v>1200000</v>
      </c>
      <c r="AZ366" s="68">
        <f t="shared" si="212"/>
        <v>12000000</v>
      </c>
      <c r="BA366" s="68">
        <f t="shared" si="213"/>
        <v>0</v>
      </c>
      <c r="BB366" s="68">
        <f t="shared" si="214"/>
        <v>0</v>
      </c>
      <c r="BC366" s="68">
        <f t="shared" si="215"/>
        <v>0</v>
      </c>
      <c r="BD366" s="68">
        <f t="shared" si="216"/>
        <v>0</v>
      </c>
    </row>
    <row r="367" spans="1:56" x14ac:dyDescent="0.35">
      <c r="A367" s="21" t="s">
        <v>649</v>
      </c>
      <c r="B367" s="21" t="s">
        <v>965</v>
      </c>
      <c r="C367" s="22" t="s">
        <v>966</v>
      </c>
      <c r="D367" s="57">
        <v>32455000</v>
      </c>
      <c r="E367" s="57">
        <f t="shared" si="217"/>
        <v>9255000</v>
      </c>
      <c r="F367" s="19">
        <v>22700000</v>
      </c>
      <c r="G367" s="19">
        <v>22400000</v>
      </c>
      <c r="H367" s="19">
        <v>21900000</v>
      </c>
      <c r="I367" s="19">
        <v>20900000</v>
      </c>
      <c r="J367" s="19">
        <v>19500000</v>
      </c>
      <c r="K367" s="19">
        <v>17500000</v>
      </c>
      <c r="L367" s="19">
        <v>14700000</v>
      </c>
      <c r="M367" s="19">
        <v>13100000</v>
      </c>
      <c r="N367" s="19">
        <v>0</v>
      </c>
      <c r="O367" s="19">
        <v>0</v>
      </c>
      <c r="P367" s="19">
        <v>0</v>
      </c>
      <c r="Q367" s="19">
        <v>0</v>
      </c>
      <c r="S367" s="73">
        <f>F367+Sheet3!C$44</f>
        <v>23200000</v>
      </c>
      <c r="T367" s="73">
        <f>G367+Sheet3!D$44</f>
        <v>22900000</v>
      </c>
      <c r="U367" s="73">
        <f>H367+Sheet3!E$44</f>
        <v>22400000</v>
      </c>
      <c r="V367" s="73">
        <f>I367+Sheet3!F$44</f>
        <v>21400000</v>
      </c>
      <c r="W367" s="73">
        <f>J367+Sheet3!G$44</f>
        <v>20000000</v>
      </c>
      <c r="X367" s="73">
        <f>K367+Sheet3!H$44</f>
        <v>18000000</v>
      </c>
      <c r="Y367" s="73">
        <f>L367+Sheet3!I$44</f>
        <v>15200000</v>
      </c>
      <c r="Z367" s="73">
        <f>M367+Sheet3!J$44</f>
        <v>13600000</v>
      </c>
      <c r="AA367" s="57">
        <f t="shared" si="226"/>
        <v>0</v>
      </c>
      <c r="AB367" s="57">
        <f t="shared" si="227"/>
        <v>0</v>
      </c>
      <c r="AC367" s="57">
        <f t="shared" si="228"/>
        <v>0</v>
      </c>
      <c r="AD367" s="57">
        <f t="shared" si="229"/>
        <v>0</v>
      </c>
      <c r="AF367" s="68">
        <f t="shared" si="193"/>
        <v>500000</v>
      </c>
      <c r="AG367" s="68">
        <f t="shared" si="194"/>
        <v>500000</v>
      </c>
      <c r="AH367" s="68">
        <f t="shared" si="195"/>
        <v>500000</v>
      </c>
      <c r="AI367" s="68">
        <f t="shared" si="196"/>
        <v>500000</v>
      </c>
      <c r="AJ367" s="68">
        <f t="shared" si="197"/>
        <v>500000</v>
      </c>
      <c r="AK367" s="68">
        <f t="shared" si="198"/>
        <v>500000</v>
      </c>
      <c r="AL367" s="68">
        <f t="shared" si="199"/>
        <v>500000</v>
      </c>
      <c r="AM367" s="68">
        <f t="shared" si="200"/>
        <v>500000</v>
      </c>
      <c r="AN367" s="68">
        <f t="shared" si="201"/>
        <v>0</v>
      </c>
      <c r="AO367" s="68">
        <f t="shared" si="202"/>
        <v>0</v>
      </c>
      <c r="AP367" s="68">
        <f t="shared" si="203"/>
        <v>0</v>
      </c>
      <c r="AQ367" s="68">
        <f t="shared" si="204"/>
        <v>0</v>
      </c>
      <c r="AS367" s="68">
        <f t="shared" si="205"/>
        <v>300000</v>
      </c>
      <c r="AT367" s="68">
        <f t="shared" si="206"/>
        <v>500000</v>
      </c>
      <c r="AU367" s="68">
        <f t="shared" si="207"/>
        <v>1000000</v>
      </c>
      <c r="AV367" s="68">
        <f t="shared" si="208"/>
        <v>1400000</v>
      </c>
      <c r="AW367" s="68">
        <f t="shared" si="209"/>
        <v>2000000</v>
      </c>
      <c r="AX367" s="68">
        <f t="shared" si="210"/>
        <v>2800000</v>
      </c>
      <c r="AY367" s="68">
        <f t="shared" si="211"/>
        <v>1600000</v>
      </c>
      <c r="AZ367" s="68">
        <f t="shared" si="212"/>
        <v>13600000</v>
      </c>
      <c r="BA367" s="68">
        <f t="shared" si="213"/>
        <v>0</v>
      </c>
      <c r="BB367" s="68">
        <f t="shared" si="214"/>
        <v>0</v>
      </c>
      <c r="BC367" s="68">
        <f t="shared" si="215"/>
        <v>0</v>
      </c>
      <c r="BD367" s="68">
        <f t="shared" si="216"/>
        <v>0</v>
      </c>
    </row>
    <row r="368" spans="1:56" x14ac:dyDescent="0.35">
      <c r="A368" s="21" t="s">
        <v>649</v>
      </c>
      <c r="B368" s="21" t="s">
        <v>967</v>
      </c>
      <c r="C368" s="22" t="s">
        <v>968</v>
      </c>
      <c r="D368" s="57">
        <v>19400000</v>
      </c>
      <c r="E368" s="57">
        <f t="shared" si="217"/>
        <v>5500000</v>
      </c>
      <c r="F368" s="19">
        <v>12900000</v>
      </c>
      <c r="G368" s="19">
        <v>12400000</v>
      </c>
      <c r="H368" s="19">
        <v>12100000</v>
      </c>
      <c r="I368" s="19">
        <v>11500000</v>
      </c>
      <c r="J368" s="19">
        <v>10900000</v>
      </c>
      <c r="K368" s="19">
        <v>9800000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19">
        <v>0</v>
      </c>
      <c r="S368" s="73">
        <f>F368+Sheet3!C$45</f>
        <v>13900000</v>
      </c>
      <c r="T368" s="73">
        <f>G368+Sheet3!D$45</f>
        <v>13400000</v>
      </c>
      <c r="U368" s="73">
        <f>H368+Sheet3!E$45</f>
        <v>13100000</v>
      </c>
      <c r="V368" s="73">
        <f>I368+Sheet3!F$45</f>
        <v>12500000</v>
      </c>
      <c r="W368" s="73">
        <f>J368+Sheet3!G$45</f>
        <v>11900000</v>
      </c>
      <c r="X368" s="73">
        <f>K368+Sheet3!H$45</f>
        <v>10800000</v>
      </c>
      <c r="Y368" s="57">
        <f t="shared" si="224"/>
        <v>0</v>
      </c>
      <c r="Z368" s="57">
        <f t="shared" si="225"/>
        <v>0</v>
      </c>
      <c r="AA368" s="57">
        <f t="shared" si="226"/>
        <v>0</v>
      </c>
      <c r="AB368" s="57">
        <f t="shared" si="227"/>
        <v>0</v>
      </c>
      <c r="AC368" s="57">
        <f t="shared" si="228"/>
        <v>0</v>
      </c>
      <c r="AD368" s="57">
        <f t="shared" si="229"/>
        <v>0</v>
      </c>
      <c r="AF368" s="68">
        <f t="shared" si="193"/>
        <v>1000000</v>
      </c>
      <c r="AG368" s="68">
        <f t="shared" si="194"/>
        <v>1000000</v>
      </c>
      <c r="AH368" s="68">
        <f t="shared" si="195"/>
        <v>1000000</v>
      </c>
      <c r="AI368" s="68">
        <f t="shared" si="196"/>
        <v>1000000</v>
      </c>
      <c r="AJ368" s="68">
        <f t="shared" si="197"/>
        <v>1000000</v>
      </c>
      <c r="AK368" s="68">
        <f t="shared" si="198"/>
        <v>1000000</v>
      </c>
      <c r="AL368" s="68">
        <f t="shared" si="199"/>
        <v>0</v>
      </c>
      <c r="AM368" s="68">
        <f t="shared" si="200"/>
        <v>0</v>
      </c>
      <c r="AN368" s="68">
        <f t="shared" si="201"/>
        <v>0</v>
      </c>
      <c r="AO368" s="68">
        <f t="shared" si="202"/>
        <v>0</v>
      </c>
      <c r="AP368" s="68">
        <f t="shared" si="203"/>
        <v>0</v>
      </c>
      <c r="AQ368" s="68">
        <f t="shared" si="204"/>
        <v>0</v>
      </c>
      <c r="AS368" s="68">
        <f t="shared" si="205"/>
        <v>500000</v>
      </c>
      <c r="AT368" s="68">
        <f t="shared" si="206"/>
        <v>300000</v>
      </c>
      <c r="AU368" s="68">
        <f t="shared" si="207"/>
        <v>600000</v>
      </c>
      <c r="AV368" s="68">
        <f t="shared" si="208"/>
        <v>600000</v>
      </c>
      <c r="AW368" s="68">
        <f t="shared" si="209"/>
        <v>1100000</v>
      </c>
      <c r="AX368" s="68">
        <f t="shared" si="210"/>
        <v>10800000</v>
      </c>
      <c r="AY368" s="68">
        <f t="shared" si="211"/>
        <v>0</v>
      </c>
      <c r="AZ368" s="68">
        <f t="shared" si="212"/>
        <v>0</v>
      </c>
      <c r="BA368" s="68">
        <f t="shared" si="213"/>
        <v>0</v>
      </c>
      <c r="BB368" s="68">
        <f t="shared" si="214"/>
        <v>0</v>
      </c>
      <c r="BC368" s="68">
        <f t="shared" si="215"/>
        <v>0</v>
      </c>
      <c r="BD368" s="68">
        <f t="shared" si="216"/>
        <v>0</v>
      </c>
    </row>
    <row r="369" spans="1:56" x14ac:dyDescent="0.35">
      <c r="A369" s="21" t="s">
        <v>649</v>
      </c>
      <c r="B369" s="26" t="s">
        <v>1027</v>
      </c>
      <c r="C369" s="27" t="s">
        <v>1028</v>
      </c>
      <c r="D369" s="57">
        <v>37235000</v>
      </c>
      <c r="E369" s="57">
        <f t="shared" si="217"/>
        <v>3535000</v>
      </c>
      <c r="F369" s="19">
        <v>32700000</v>
      </c>
      <c r="G369" s="19">
        <v>31700000</v>
      </c>
      <c r="H369" s="19">
        <v>31000000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19">
        <v>0</v>
      </c>
      <c r="S369" s="73">
        <f>F369+Sheet3!C$46</f>
        <v>33700000</v>
      </c>
      <c r="T369" s="73">
        <f>G369+Sheet3!D$46</f>
        <v>32700000</v>
      </c>
      <c r="U369" s="73">
        <f>H369+Sheet3!E$46</f>
        <v>32000000</v>
      </c>
      <c r="V369" s="57">
        <f t="shared" si="221"/>
        <v>0</v>
      </c>
      <c r="W369" s="57">
        <f t="shared" si="222"/>
        <v>0</v>
      </c>
      <c r="X369" s="57">
        <f t="shared" si="223"/>
        <v>0</v>
      </c>
      <c r="Y369" s="57">
        <f t="shared" si="224"/>
        <v>0</v>
      </c>
      <c r="Z369" s="57">
        <f t="shared" si="225"/>
        <v>0</v>
      </c>
      <c r="AA369" s="57">
        <f t="shared" si="226"/>
        <v>0</v>
      </c>
      <c r="AB369" s="57">
        <f t="shared" si="227"/>
        <v>0</v>
      </c>
      <c r="AC369" s="57">
        <f t="shared" si="228"/>
        <v>0</v>
      </c>
      <c r="AD369" s="57">
        <f t="shared" si="229"/>
        <v>0</v>
      </c>
      <c r="AF369" s="68">
        <f t="shared" si="193"/>
        <v>1000000</v>
      </c>
      <c r="AG369" s="68">
        <f t="shared" si="194"/>
        <v>1000000</v>
      </c>
      <c r="AH369" s="68">
        <f t="shared" si="195"/>
        <v>1000000</v>
      </c>
      <c r="AI369" s="68">
        <f t="shared" si="196"/>
        <v>0</v>
      </c>
      <c r="AJ369" s="68">
        <f t="shared" si="197"/>
        <v>0</v>
      </c>
      <c r="AK369" s="68">
        <f t="shared" si="198"/>
        <v>0</v>
      </c>
      <c r="AL369" s="68">
        <f t="shared" si="199"/>
        <v>0</v>
      </c>
      <c r="AM369" s="68">
        <f t="shared" si="200"/>
        <v>0</v>
      </c>
      <c r="AN369" s="68">
        <f t="shared" si="201"/>
        <v>0</v>
      </c>
      <c r="AO369" s="68">
        <f t="shared" si="202"/>
        <v>0</v>
      </c>
      <c r="AP369" s="68">
        <f t="shared" si="203"/>
        <v>0</v>
      </c>
      <c r="AQ369" s="68">
        <f t="shared" si="204"/>
        <v>0</v>
      </c>
      <c r="AS369" s="68">
        <f t="shared" si="205"/>
        <v>1000000</v>
      </c>
      <c r="AT369" s="68">
        <f t="shared" si="206"/>
        <v>700000</v>
      </c>
      <c r="AU369" s="68">
        <f t="shared" si="207"/>
        <v>32000000</v>
      </c>
      <c r="AV369" s="68">
        <f t="shared" si="208"/>
        <v>0</v>
      </c>
      <c r="AW369" s="68">
        <f t="shared" si="209"/>
        <v>0</v>
      </c>
      <c r="AX369" s="68">
        <f t="shared" si="210"/>
        <v>0</v>
      </c>
      <c r="AY369" s="68">
        <f t="shared" si="211"/>
        <v>0</v>
      </c>
      <c r="AZ369" s="68">
        <f t="shared" si="212"/>
        <v>0</v>
      </c>
      <c r="BA369" s="68">
        <f t="shared" si="213"/>
        <v>0</v>
      </c>
      <c r="BB369" s="68">
        <f t="shared" si="214"/>
        <v>0</v>
      </c>
      <c r="BC369" s="68">
        <f t="shared" si="215"/>
        <v>0</v>
      </c>
      <c r="BD369" s="68">
        <f t="shared" si="216"/>
        <v>0</v>
      </c>
    </row>
    <row r="370" spans="1:56" x14ac:dyDescent="0.35">
      <c r="A370" s="35" t="s">
        <v>649</v>
      </c>
      <c r="B370" s="31" t="s">
        <v>1042</v>
      </c>
      <c r="C370" s="32" t="s">
        <v>1060</v>
      </c>
      <c r="D370" s="57">
        <v>35250000</v>
      </c>
      <c r="E370" s="57">
        <f t="shared" si="217"/>
        <v>1250000</v>
      </c>
      <c r="F370" s="19">
        <v>31500000</v>
      </c>
      <c r="G370" s="19">
        <v>30800000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19">
        <v>0</v>
      </c>
      <c r="S370" s="73">
        <f>F370+Sheet3!C$39</f>
        <v>34000000</v>
      </c>
      <c r="T370" s="73">
        <f>G370+Sheet3!D$39</f>
        <v>33300000</v>
      </c>
      <c r="U370" s="57">
        <f t="shared" si="220"/>
        <v>0</v>
      </c>
      <c r="V370" s="57">
        <f t="shared" si="221"/>
        <v>0</v>
      </c>
      <c r="W370" s="57">
        <f t="shared" si="222"/>
        <v>0</v>
      </c>
      <c r="X370" s="57">
        <f t="shared" si="223"/>
        <v>0</v>
      </c>
      <c r="Y370" s="57">
        <f t="shared" si="224"/>
        <v>0</v>
      </c>
      <c r="Z370" s="57">
        <f t="shared" si="225"/>
        <v>0</v>
      </c>
      <c r="AA370" s="57">
        <f t="shared" si="226"/>
        <v>0</v>
      </c>
      <c r="AB370" s="57">
        <f t="shared" si="227"/>
        <v>0</v>
      </c>
      <c r="AC370" s="57">
        <f t="shared" si="228"/>
        <v>0</v>
      </c>
      <c r="AD370" s="57">
        <f t="shared" si="229"/>
        <v>0</v>
      </c>
      <c r="AF370" s="68">
        <f t="shared" si="193"/>
        <v>2500000</v>
      </c>
      <c r="AG370" s="68">
        <f t="shared" si="194"/>
        <v>2500000</v>
      </c>
      <c r="AH370" s="68">
        <f t="shared" si="195"/>
        <v>0</v>
      </c>
      <c r="AI370" s="68">
        <f t="shared" si="196"/>
        <v>0</v>
      </c>
      <c r="AJ370" s="68">
        <f t="shared" si="197"/>
        <v>0</v>
      </c>
      <c r="AK370" s="68">
        <f t="shared" si="198"/>
        <v>0</v>
      </c>
      <c r="AL370" s="68">
        <f t="shared" si="199"/>
        <v>0</v>
      </c>
      <c r="AM370" s="68">
        <f t="shared" si="200"/>
        <v>0</v>
      </c>
      <c r="AN370" s="68">
        <f t="shared" si="201"/>
        <v>0</v>
      </c>
      <c r="AO370" s="68">
        <f t="shared" si="202"/>
        <v>0</v>
      </c>
      <c r="AP370" s="68">
        <f t="shared" si="203"/>
        <v>0</v>
      </c>
      <c r="AQ370" s="68">
        <f t="shared" si="204"/>
        <v>0</v>
      </c>
      <c r="AS370" s="68">
        <f t="shared" si="205"/>
        <v>700000</v>
      </c>
      <c r="AT370" s="68">
        <f t="shared" si="206"/>
        <v>33300000</v>
      </c>
      <c r="AU370" s="68">
        <f t="shared" si="207"/>
        <v>0</v>
      </c>
      <c r="AV370" s="68">
        <f t="shared" si="208"/>
        <v>0</v>
      </c>
      <c r="AW370" s="68">
        <f t="shared" si="209"/>
        <v>0</v>
      </c>
      <c r="AX370" s="68">
        <f t="shared" si="210"/>
        <v>0</v>
      </c>
      <c r="AY370" s="68">
        <f t="shared" si="211"/>
        <v>0</v>
      </c>
      <c r="AZ370" s="68">
        <f t="shared" si="212"/>
        <v>0</v>
      </c>
      <c r="BA370" s="68">
        <f t="shared" si="213"/>
        <v>0</v>
      </c>
      <c r="BB370" s="68">
        <f t="shared" si="214"/>
        <v>0</v>
      </c>
      <c r="BC370" s="68">
        <f t="shared" si="215"/>
        <v>0</v>
      </c>
      <c r="BD370" s="68">
        <f t="shared" si="216"/>
        <v>0</v>
      </c>
    </row>
    <row r="371" spans="1:56" x14ac:dyDescent="0.35">
      <c r="A371" s="21" t="s">
        <v>649</v>
      </c>
      <c r="B371" s="21" t="s">
        <v>656</v>
      </c>
      <c r="C371" s="22" t="s">
        <v>657</v>
      </c>
      <c r="D371" s="57">
        <v>0</v>
      </c>
      <c r="E371" s="57">
        <f t="shared" si="217"/>
        <v>0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9500000</v>
      </c>
      <c r="M371" s="19">
        <v>8200000</v>
      </c>
      <c r="N371" s="19">
        <v>7500000</v>
      </c>
      <c r="O371" s="19">
        <v>6900000</v>
      </c>
      <c r="P371" s="19">
        <v>6400000</v>
      </c>
      <c r="Q371" s="19">
        <v>5700000</v>
      </c>
      <c r="S371" s="57">
        <f t="shared" si="218"/>
        <v>0</v>
      </c>
      <c r="T371" s="57">
        <f t="shared" si="219"/>
        <v>0</v>
      </c>
      <c r="U371" s="57">
        <f t="shared" si="220"/>
        <v>0</v>
      </c>
      <c r="V371" s="57">
        <f t="shared" si="221"/>
        <v>0</v>
      </c>
      <c r="W371" s="57">
        <f t="shared" si="222"/>
        <v>0</v>
      </c>
      <c r="X371" s="57">
        <f t="shared" si="223"/>
        <v>0</v>
      </c>
      <c r="Y371" s="73">
        <f>L371+Sheet3!I$38</f>
        <v>10500000</v>
      </c>
      <c r="Z371" s="73">
        <f>M371+Sheet3!J$38</f>
        <v>9200000</v>
      </c>
      <c r="AA371" s="73">
        <f>N371+Sheet3!K$38</f>
        <v>8500000</v>
      </c>
      <c r="AB371" s="73">
        <f>O371+Sheet3!L$38</f>
        <v>7900000</v>
      </c>
      <c r="AC371" s="73">
        <f>P371+Sheet3!M$38</f>
        <v>7400000</v>
      </c>
      <c r="AD371" s="73">
        <f>Q371+Sheet3!N$38</f>
        <v>6700000</v>
      </c>
      <c r="AF371" s="68">
        <f t="shared" si="193"/>
        <v>0</v>
      </c>
      <c r="AG371" s="68">
        <f t="shared" si="194"/>
        <v>0</v>
      </c>
      <c r="AH371" s="68">
        <f t="shared" si="195"/>
        <v>0</v>
      </c>
      <c r="AI371" s="68">
        <f t="shared" si="196"/>
        <v>0</v>
      </c>
      <c r="AJ371" s="68">
        <f t="shared" si="197"/>
        <v>0</v>
      </c>
      <c r="AK371" s="68">
        <f t="shared" si="198"/>
        <v>0</v>
      </c>
      <c r="AL371" s="68">
        <f t="shared" si="199"/>
        <v>1000000</v>
      </c>
      <c r="AM371" s="68">
        <f t="shared" si="200"/>
        <v>1000000</v>
      </c>
      <c r="AN371" s="68">
        <f t="shared" si="201"/>
        <v>1000000</v>
      </c>
      <c r="AO371" s="68">
        <f t="shared" si="202"/>
        <v>1000000</v>
      </c>
      <c r="AP371" s="68">
        <f t="shared" si="203"/>
        <v>1000000</v>
      </c>
      <c r="AQ371" s="68">
        <f t="shared" si="204"/>
        <v>1000000</v>
      </c>
      <c r="AS371" s="68">
        <f t="shared" si="205"/>
        <v>0</v>
      </c>
      <c r="AT371" s="68">
        <f t="shared" si="206"/>
        <v>0</v>
      </c>
      <c r="AU371" s="68">
        <f t="shared" si="207"/>
        <v>0</v>
      </c>
      <c r="AV371" s="68">
        <f t="shared" si="208"/>
        <v>0</v>
      </c>
      <c r="AW371" s="68">
        <f t="shared" si="209"/>
        <v>0</v>
      </c>
      <c r="AX371" s="68">
        <f t="shared" si="210"/>
        <v>-10500000</v>
      </c>
      <c r="AY371" s="68">
        <f t="shared" si="211"/>
        <v>1300000</v>
      </c>
      <c r="AZ371" s="68">
        <f t="shared" si="212"/>
        <v>700000</v>
      </c>
      <c r="BA371" s="68">
        <f t="shared" si="213"/>
        <v>600000</v>
      </c>
      <c r="BB371" s="68">
        <f t="shared" si="214"/>
        <v>500000</v>
      </c>
      <c r="BC371" s="68">
        <f t="shared" si="215"/>
        <v>700000</v>
      </c>
      <c r="BD371" s="68">
        <f t="shared" si="216"/>
        <v>6700000</v>
      </c>
    </row>
    <row r="372" spans="1:56" x14ac:dyDescent="0.35">
      <c r="A372" s="21" t="s">
        <v>649</v>
      </c>
      <c r="B372" s="21" t="s">
        <v>658</v>
      </c>
      <c r="C372" s="22" t="s">
        <v>659</v>
      </c>
      <c r="D372" s="57">
        <v>0</v>
      </c>
      <c r="E372" s="57">
        <f t="shared" si="217"/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9500000</v>
      </c>
      <c r="M372" s="19">
        <v>8200000</v>
      </c>
      <c r="N372" s="19">
        <v>7500000</v>
      </c>
      <c r="O372" s="19">
        <v>6900000</v>
      </c>
      <c r="P372" s="19">
        <v>6400000</v>
      </c>
      <c r="Q372" s="19">
        <v>5700000</v>
      </c>
      <c r="S372" s="57">
        <f t="shared" si="218"/>
        <v>0</v>
      </c>
      <c r="T372" s="57">
        <f t="shared" si="219"/>
        <v>0</v>
      </c>
      <c r="U372" s="57">
        <f t="shared" si="220"/>
        <v>0</v>
      </c>
      <c r="V372" s="57">
        <f t="shared" si="221"/>
        <v>0</v>
      </c>
      <c r="W372" s="57">
        <f t="shared" si="222"/>
        <v>0</v>
      </c>
      <c r="X372" s="57">
        <f t="shared" si="223"/>
        <v>0</v>
      </c>
      <c r="Y372" s="73">
        <f>L372+Sheet3!I$38</f>
        <v>10500000</v>
      </c>
      <c r="Z372" s="73">
        <f>M372+Sheet3!J$38</f>
        <v>9200000</v>
      </c>
      <c r="AA372" s="73">
        <f>N372+Sheet3!K$38</f>
        <v>8500000</v>
      </c>
      <c r="AB372" s="73">
        <f>O372+Sheet3!L$38</f>
        <v>7900000</v>
      </c>
      <c r="AC372" s="73">
        <f>P372+Sheet3!M$38</f>
        <v>7400000</v>
      </c>
      <c r="AD372" s="73">
        <f>Q372+Sheet3!N$38</f>
        <v>6700000</v>
      </c>
      <c r="AF372" s="68">
        <f t="shared" si="193"/>
        <v>0</v>
      </c>
      <c r="AG372" s="68">
        <f t="shared" si="194"/>
        <v>0</v>
      </c>
      <c r="AH372" s="68">
        <f t="shared" si="195"/>
        <v>0</v>
      </c>
      <c r="AI372" s="68">
        <f t="shared" si="196"/>
        <v>0</v>
      </c>
      <c r="AJ372" s="68">
        <f t="shared" si="197"/>
        <v>0</v>
      </c>
      <c r="AK372" s="68">
        <f t="shared" si="198"/>
        <v>0</v>
      </c>
      <c r="AL372" s="68">
        <f t="shared" si="199"/>
        <v>1000000</v>
      </c>
      <c r="AM372" s="68">
        <f t="shared" si="200"/>
        <v>1000000</v>
      </c>
      <c r="AN372" s="68">
        <f t="shared" si="201"/>
        <v>1000000</v>
      </c>
      <c r="AO372" s="68">
        <f t="shared" si="202"/>
        <v>1000000</v>
      </c>
      <c r="AP372" s="68">
        <f t="shared" si="203"/>
        <v>1000000</v>
      </c>
      <c r="AQ372" s="68">
        <f t="shared" si="204"/>
        <v>1000000</v>
      </c>
      <c r="AS372" s="68">
        <f t="shared" si="205"/>
        <v>0</v>
      </c>
      <c r="AT372" s="68">
        <f t="shared" si="206"/>
        <v>0</v>
      </c>
      <c r="AU372" s="68">
        <f t="shared" si="207"/>
        <v>0</v>
      </c>
      <c r="AV372" s="68">
        <f t="shared" si="208"/>
        <v>0</v>
      </c>
      <c r="AW372" s="68">
        <f t="shared" si="209"/>
        <v>0</v>
      </c>
      <c r="AX372" s="68">
        <f t="shared" si="210"/>
        <v>-10500000</v>
      </c>
      <c r="AY372" s="68">
        <f t="shared" si="211"/>
        <v>1300000</v>
      </c>
      <c r="AZ372" s="68">
        <f t="shared" si="212"/>
        <v>700000</v>
      </c>
      <c r="BA372" s="68">
        <f t="shared" si="213"/>
        <v>600000</v>
      </c>
      <c r="BB372" s="68">
        <f t="shared" si="214"/>
        <v>500000</v>
      </c>
      <c r="BC372" s="68">
        <f t="shared" si="215"/>
        <v>700000</v>
      </c>
      <c r="BD372" s="68">
        <f t="shared" si="216"/>
        <v>6700000</v>
      </c>
    </row>
    <row r="373" spans="1:56" x14ac:dyDescent="0.35">
      <c r="A373" s="21" t="s">
        <v>649</v>
      </c>
      <c r="B373" s="21" t="s">
        <v>660</v>
      </c>
      <c r="C373" s="22" t="s">
        <v>661</v>
      </c>
      <c r="D373" s="57">
        <v>0</v>
      </c>
      <c r="E373" s="57">
        <f t="shared" si="217"/>
        <v>0</v>
      </c>
      <c r="F373" s="19">
        <v>0</v>
      </c>
      <c r="G373" s="19">
        <v>0</v>
      </c>
      <c r="H373" s="19">
        <v>0</v>
      </c>
      <c r="I373" s="19">
        <v>0</v>
      </c>
      <c r="J373" s="19">
        <v>11500000</v>
      </c>
      <c r="K373" s="19">
        <v>10200000</v>
      </c>
      <c r="L373" s="19">
        <v>9100000</v>
      </c>
      <c r="M373" s="19">
        <v>7900000</v>
      </c>
      <c r="N373" s="19">
        <v>6800000</v>
      </c>
      <c r="O373" s="19">
        <v>6100000</v>
      </c>
      <c r="P373" s="19">
        <v>4800000</v>
      </c>
      <c r="Q373" s="19">
        <v>0</v>
      </c>
      <c r="S373" s="57">
        <f t="shared" si="218"/>
        <v>0</v>
      </c>
      <c r="T373" s="57">
        <f t="shared" si="219"/>
        <v>0</v>
      </c>
      <c r="U373" s="57">
        <f t="shared" si="220"/>
        <v>0</v>
      </c>
      <c r="V373" s="57">
        <f t="shared" si="221"/>
        <v>0</v>
      </c>
      <c r="W373" s="73">
        <f>J373+Sheet3!G$48</f>
        <v>12500000</v>
      </c>
      <c r="X373" s="73">
        <f>K373+Sheet3!H$48</f>
        <v>11200000</v>
      </c>
      <c r="Y373" s="73">
        <f>L373+Sheet3!I$48</f>
        <v>10100000</v>
      </c>
      <c r="Z373" s="73">
        <f>M373+Sheet3!J$48</f>
        <v>8900000</v>
      </c>
      <c r="AA373" s="73">
        <f>N373+Sheet3!K$48</f>
        <v>7800000</v>
      </c>
      <c r="AB373" s="73">
        <f>O373+Sheet3!L$48</f>
        <v>7100000</v>
      </c>
      <c r="AC373" s="73">
        <f>P373+Sheet3!M$48</f>
        <v>5800000</v>
      </c>
      <c r="AD373" s="57">
        <f t="shared" si="229"/>
        <v>0</v>
      </c>
      <c r="AF373" s="68">
        <f t="shared" si="193"/>
        <v>0</v>
      </c>
      <c r="AG373" s="68">
        <f t="shared" si="194"/>
        <v>0</v>
      </c>
      <c r="AH373" s="68">
        <f t="shared" si="195"/>
        <v>0</v>
      </c>
      <c r="AI373" s="68">
        <f t="shared" si="196"/>
        <v>0</v>
      </c>
      <c r="AJ373" s="68">
        <f t="shared" si="197"/>
        <v>1000000</v>
      </c>
      <c r="AK373" s="68">
        <f t="shared" si="198"/>
        <v>1000000</v>
      </c>
      <c r="AL373" s="68">
        <f t="shared" si="199"/>
        <v>1000000</v>
      </c>
      <c r="AM373" s="68">
        <f t="shared" si="200"/>
        <v>1000000</v>
      </c>
      <c r="AN373" s="68">
        <f t="shared" si="201"/>
        <v>1000000</v>
      </c>
      <c r="AO373" s="68">
        <f t="shared" si="202"/>
        <v>1000000</v>
      </c>
      <c r="AP373" s="68">
        <f t="shared" si="203"/>
        <v>1000000</v>
      </c>
      <c r="AQ373" s="68">
        <f t="shared" si="204"/>
        <v>0</v>
      </c>
      <c r="AS373" s="68">
        <f t="shared" si="205"/>
        <v>0</v>
      </c>
      <c r="AT373" s="68">
        <f t="shared" si="206"/>
        <v>0</v>
      </c>
      <c r="AU373" s="68">
        <f t="shared" si="207"/>
        <v>0</v>
      </c>
      <c r="AV373" s="68">
        <f t="shared" si="208"/>
        <v>-12500000</v>
      </c>
      <c r="AW373" s="68">
        <f t="shared" si="209"/>
        <v>1300000</v>
      </c>
      <c r="AX373" s="68">
        <f t="shared" si="210"/>
        <v>1100000</v>
      </c>
      <c r="AY373" s="68">
        <f t="shared" si="211"/>
        <v>1200000</v>
      </c>
      <c r="AZ373" s="68">
        <f t="shared" si="212"/>
        <v>1100000</v>
      </c>
      <c r="BA373" s="68">
        <f t="shared" si="213"/>
        <v>700000</v>
      </c>
      <c r="BB373" s="68">
        <f t="shared" si="214"/>
        <v>1300000</v>
      </c>
      <c r="BC373" s="68">
        <f t="shared" si="215"/>
        <v>5800000</v>
      </c>
      <c r="BD373" s="68">
        <f t="shared" si="216"/>
        <v>0</v>
      </c>
    </row>
    <row r="374" spans="1:56" x14ac:dyDescent="0.35">
      <c r="A374" s="21" t="s">
        <v>649</v>
      </c>
      <c r="B374" s="21" t="s">
        <v>662</v>
      </c>
      <c r="C374" s="22" t="s">
        <v>663</v>
      </c>
      <c r="D374" s="57">
        <v>0</v>
      </c>
      <c r="E374" s="57">
        <f t="shared" si="217"/>
        <v>0</v>
      </c>
      <c r="F374" s="19">
        <v>0</v>
      </c>
      <c r="G374" s="19">
        <v>0</v>
      </c>
      <c r="H374" s="19">
        <v>0</v>
      </c>
      <c r="I374" s="19">
        <v>0</v>
      </c>
      <c r="J374" s="19">
        <v>11500000</v>
      </c>
      <c r="K374" s="19">
        <v>10200000</v>
      </c>
      <c r="L374" s="19">
        <v>9100000</v>
      </c>
      <c r="M374" s="19">
        <v>7900000</v>
      </c>
      <c r="N374" s="19">
        <v>6800000</v>
      </c>
      <c r="O374" s="19">
        <v>6100000</v>
      </c>
      <c r="P374" s="19">
        <v>4800000</v>
      </c>
      <c r="Q374" s="19">
        <v>0</v>
      </c>
      <c r="S374" s="57">
        <f t="shared" si="218"/>
        <v>0</v>
      </c>
      <c r="T374" s="57">
        <f t="shared" si="219"/>
        <v>0</v>
      </c>
      <c r="U374" s="57">
        <f t="shared" si="220"/>
        <v>0</v>
      </c>
      <c r="V374" s="57">
        <f t="shared" si="221"/>
        <v>0</v>
      </c>
      <c r="W374" s="73">
        <f>J374+Sheet3!G$48</f>
        <v>12500000</v>
      </c>
      <c r="X374" s="73">
        <f>K374+Sheet3!H$48</f>
        <v>11200000</v>
      </c>
      <c r="Y374" s="73">
        <f>L374+Sheet3!I$48</f>
        <v>10100000</v>
      </c>
      <c r="Z374" s="73">
        <f>M374+Sheet3!J$48</f>
        <v>8900000</v>
      </c>
      <c r="AA374" s="73">
        <f>N374+Sheet3!K$48</f>
        <v>7800000</v>
      </c>
      <c r="AB374" s="73">
        <f>O374+Sheet3!L$48</f>
        <v>7100000</v>
      </c>
      <c r="AC374" s="73">
        <f>P374+Sheet3!M$48</f>
        <v>5800000</v>
      </c>
      <c r="AD374" s="57">
        <f t="shared" si="229"/>
        <v>0</v>
      </c>
      <c r="AF374" s="68">
        <f t="shared" si="193"/>
        <v>0</v>
      </c>
      <c r="AG374" s="68">
        <f t="shared" si="194"/>
        <v>0</v>
      </c>
      <c r="AH374" s="68">
        <f t="shared" si="195"/>
        <v>0</v>
      </c>
      <c r="AI374" s="68">
        <f t="shared" si="196"/>
        <v>0</v>
      </c>
      <c r="AJ374" s="68">
        <f t="shared" si="197"/>
        <v>1000000</v>
      </c>
      <c r="AK374" s="68">
        <f t="shared" si="198"/>
        <v>1000000</v>
      </c>
      <c r="AL374" s="68">
        <f t="shared" si="199"/>
        <v>1000000</v>
      </c>
      <c r="AM374" s="68">
        <f t="shared" si="200"/>
        <v>1000000</v>
      </c>
      <c r="AN374" s="68">
        <f t="shared" si="201"/>
        <v>1000000</v>
      </c>
      <c r="AO374" s="68">
        <f t="shared" si="202"/>
        <v>1000000</v>
      </c>
      <c r="AP374" s="68">
        <f t="shared" si="203"/>
        <v>1000000</v>
      </c>
      <c r="AQ374" s="68">
        <f t="shared" si="204"/>
        <v>0</v>
      </c>
      <c r="AS374" s="68">
        <f t="shared" si="205"/>
        <v>0</v>
      </c>
      <c r="AT374" s="68">
        <f t="shared" si="206"/>
        <v>0</v>
      </c>
      <c r="AU374" s="68">
        <f t="shared" si="207"/>
        <v>0</v>
      </c>
      <c r="AV374" s="68">
        <f t="shared" si="208"/>
        <v>-12500000</v>
      </c>
      <c r="AW374" s="68">
        <f t="shared" si="209"/>
        <v>1300000</v>
      </c>
      <c r="AX374" s="68">
        <f t="shared" si="210"/>
        <v>1100000</v>
      </c>
      <c r="AY374" s="68">
        <f t="shared" si="211"/>
        <v>1200000</v>
      </c>
      <c r="AZ374" s="68">
        <f t="shared" si="212"/>
        <v>1100000</v>
      </c>
      <c r="BA374" s="68">
        <f t="shared" si="213"/>
        <v>700000</v>
      </c>
      <c r="BB374" s="68">
        <f t="shared" si="214"/>
        <v>1300000</v>
      </c>
      <c r="BC374" s="68">
        <f t="shared" si="215"/>
        <v>5800000</v>
      </c>
      <c r="BD374" s="68">
        <f t="shared" si="216"/>
        <v>0</v>
      </c>
    </row>
    <row r="375" spans="1:56" x14ac:dyDescent="0.35">
      <c r="A375" s="21" t="s">
        <v>649</v>
      </c>
      <c r="B375" s="21" t="s">
        <v>664</v>
      </c>
      <c r="C375" s="22" t="s">
        <v>665</v>
      </c>
      <c r="D375" s="57">
        <v>0</v>
      </c>
      <c r="E375" s="57">
        <f t="shared" si="217"/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11500000</v>
      </c>
      <c r="K375" s="19">
        <v>10200000</v>
      </c>
      <c r="L375" s="19">
        <v>9100000</v>
      </c>
      <c r="M375" s="19">
        <v>7900000</v>
      </c>
      <c r="N375" s="19">
        <v>6800000</v>
      </c>
      <c r="O375" s="19">
        <v>6100000</v>
      </c>
      <c r="P375" s="19">
        <v>4800000</v>
      </c>
      <c r="Q375" s="19">
        <v>0</v>
      </c>
      <c r="S375" s="57">
        <f t="shared" si="218"/>
        <v>0</v>
      </c>
      <c r="T375" s="57">
        <f t="shared" si="219"/>
        <v>0</v>
      </c>
      <c r="U375" s="57">
        <f t="shared" si="220"/>
        <v>0</v>
      </c>
      <c r="V375" s="57">
        <f t="shared" si="221"/>
        <v>0</v>
      </c>
      <c r="W375" s="73">
        <f>J375+Sheet3!G$48</f>
        <v>12500000</v>
      </c>
      <c r="X375" s="73">
        <f>K375+Sheet3!H$48</f>
        <v>11200000</v>
      </c>
      <c r="Y375" s="73">
        <f>L375+Sheet3!I$48</f>
        <v>10100000</v>
      </c>
      <c r="Z375" s="73">
        <f>M375+Sheet3!J$48</f>
        <v>8900000</v>
      </c>
      <c r="AA375" s="73">
        <f>N375+Sheet3!K$48</f>
        <v>7800000</v>
      </c>
      <c r="AB375" s="73">
        <f>O375+Sheet3!L$48</f>
        <v>7100000</v>
      </c>
      <c r="AC375" s="73">
        <f>P375+Sheet3!M$48</f>
        <v>5800000</v>
      </c>
      <c r="AD375" s="57">
        <f t="shared" si="229"/>
        <v>0</v>
      </c>
      <c r="AF375" s="68">
        <f t="shared" si="193"/>
        <v>0</v>
      </c>
      <c r="AG375" s="68">
        <f t="shared" si="194"/>
        <v>0</v>
      </c>
      <c r="AH375" s="68">
        <f t="shared" si="195"/>
        <v>0</v>
      </c>
      <c r="AI375" s="68">
        <f t="shared" si="196"/>
        <v>0</v>
      </c>
      <c r="AJ375" s="68">
        <f t="shared" si="197"/>
        <v>1000000</v>
      </c>
      <c r="AK375" s="68">
        <f t="shared" si="198"/>
        <v>1000000</v>
      </c>
      <c r="AL375" s="68">
        <f t="shared" si="199"/>
        <v>1000000</v>
      </c>
      <c r="AM375" s="68">
        <f t="shared" si="200"/>
        <v>1000000</v>
      </c>
      <c r="AN375" s="68">
        <f t="shared" si="201"/>
        <v>1000000</v>
      </c>
      <c r="AO375" s="68">
        <f t="shared" si="202"/>
        <v>1000000</v>
      </c>
      <c r="AP375" s="68">
        <f t="shared" si="203"/>
        <v>1000000</v>
      </c>
      <c r="AQ375" s="68">
        <f t="shared" si="204"/>
        <v>0</v>
      </c>
      <c r="AS375" s="68">
        <f t="shared" si="205"/>
        <v>0</v>
      </c>
      <c r="AT375" s="68">
        <f t="shared" si="206"/>
        <v>0</v>
      </c>
      <c r="AU375" s="68">
        <f t="shared" si="207"/>
        <v>0</v>
      </c>
      <c r="AV375" s="68">
        <f t="shared" si="208"/>
        <v>-12500000</v>
      </c>
      <c r="AW375" s="68">
        <f t="shared" si="209"/>
        <v>1300000</v>
      </c>
      <c r="AX375" s="68">
        <f t="shared" si="210"/>
        <v>1100000</v>
      </c>
      <c r="AY375" s="68">
        <f t="shared" si="211"/>
        <v>1200000</v>
      </c>
      <c r="AZ375" s="68">
        <f t="shared" si="212"/>
        <v>1100000</v>
      </c>
      <c r="BA375" s="68">
        <f t="shared" si="213"/>
        <v>700000</v>
      </c>
      <c r="BB375" s="68">
        <f t="shared" si="214"/>
        <v>1300000</v>
      </c>
      <c r="BC375" s="68">
        <f t="shared" si="215"/>
        <v>5800000</v>
      </c>
      <c r="BD375" s="68">
        <f t="shared" si="216"/>
        <v>0</v>
      </c>
    </row>
    <row r="376" spans="1:56" x14ac:dyDescent="0.35">
      <c r="A376" s="21" t="s">
        <v>649</v>
      </c>
      <c r="B376" s="21" t="s">
        <v>666</v>
      </c>
      <c r="C376" s="22" t="s">
        <v>667</v>
      </c>
      <c r="D376" s="57">
        <v>0</v>
      </c>
      <c r="E376" s="57">
        <f t="shared" si="217"/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19">
        <v>0</v>
      </c>
      <c r="O376" s="19">
        <v>6300000</v>
      </c>
      <c r="P376" s="19">
        <v>5000000</v>
      </c>
      <c r="Q376" s="19">
        <v>0</v>
      </c>
      <c r="S376" s="57">
        <f t="shared" si="218"/>
        <v>0</v>
      </c>
      <c r="T376" s="57">
        <f t="shared" si="219"/>
        <v>0</v>
      </c>
      <c r="U376" s="57">
        <f t="shared" si="220"/>
        <v>0</v>
      </c>
      <c r="V376" s="57">
        <f t="shared" si="221"/>
        <v>0</v>
      </c>
      <c r="W376" s="57">
        <f t="shared" si="222"/>
        <v>0</v>
      </c>
      <c r="X376" s="57">
        <f t="shared" si="223"/>
        <v>0</v>
      </c>
      <c r="Y376" s="57">
        <f t="shared" si="224"/>
        <v>0</v>
      </c>
      <c r="Z376" s="57">
        <f t="shared" si="225"/>
        <v>0</v>
      </c>
      <c r="AA376" s="57">
        <f t="shared" si="226"/>
        <v>0</v>
      </c>
      <c r="AB376" s="73">
        <f>O376+Sheet3!L$48</f>
        <v>7300000</v>
      </c>
      <c r="AC376" s="73">
        <f>P376+Sheet3!M$48</f>
        <v>6000000</v>
      </c>
      <c r="AD376" s="57">
        <f t="shared" si="229"/>
        <v>0</v>
      </c>
      <c r="AF376" s="68">
        <f t="shared" si="193"/>
        <v>0</v>
      </c>
      <c r="AG376" s="68">
        <f t="shared" si="194"/>
        <v>0</v>
      </c>
      <c r="AH376" s="68">
        <f t="shared" si="195"/>
        <v>0</v>
      </c>
      <c r="AI376" s="68">
        <f t="shared" si="196"/>
        <v>0</v>
      </c>
      <c r="AJ376" s="68">
        <f t="shared" si="197"/>
        <v>0</v>
      </c>
      <c r="AK376" s="68">
        <f t="shared" si="198"/>
        <v>0</v>
      </c>
      <c r="AL376" s="68">
        <f t="shared" si="199"/>
        <v>0</v>
      </c>
      <c r="AM376" s="68">
        <f t="shared" si="200"/>
        <v>0</v>
      </c>
      <c r="AN376" s="68">
        <f t="shared" si="201"/>
        <v>0</v>
      </c>
      <c r="AO376" s="68">
        <f t="shared" si="202"/>
        <v>1000000</v>
      </c>
      <c r="AP376" s="68">
        <f t="shared" si="203"/>
        <v>1000000</v>
      </c>
      <c r="AQ376" s="68">
        <f t="shared" si="204"/>
        <v>0</v>
      </c>
      <c r="AS376" s="68">
        <f t="shared" si="205"/>
        <v>0</v>
      </c>
      <c r="AT376" s="68">
        <f t="shared" si="206"/>
        <v>0</v>
      </c>
      <c r="AU376" s="68">
        <f t="shared" si="207"/>
        <v>0</v>
      </c>
      <c r="AV376" s="68">
        <f t="shared" si="208"/>
        <v>0</v>
      </c>
      <c r="AW376" s="68">
        <f t="shared" si="209"/>
        <v>0</v>
      </c>
      <c r="AX376" s="68">
        <f t="shared" si="210"/>
        <v>0</v>
      </c>
      <c r="AY376" s="68">
        <f t="shared" si="211"/>
        <v>0</v>
      </c>
      <c r="AZ376" s="68">
        <f t="shared" si="212"/>
        <v>0</v>
      </c>
      <c r="BA376" s="68">
        <f t="shared" si="213"/>
        <v>-7300000</v>
      </c>
      <c r="BB376" s="68">
        <f t="shared" si="214"/>
        <v>1300000</v>
      </c>
      <c r="BC376" s="68">
        <f t="shared" si="215"/>
        <v>6000000</v>
      </c>
      <c r="BD376" s="68">
        <f t="shared" si="216"/>
        <v>0</v>
      </c>
    </row>
    <row r="377" spans="1:56" x14ac:dyDescent="0.35">
      <c r="A377" s="21" t="s">
        <v>649</v>
      </c>
      <c r="B377" s="21" t="s">
        <v>668</v>
      </c>
      <c r="C377" s="29" t="s">
        <v>669</v>
      </c>
      <c r="D377" s="57">
        <v>19585000</v>
      </c>
      <c r="E377" s="57">
        <f t="shared" si="217"/>
        <v>4485000</v>
      </c>
      <c r="F377" s="19">
        <v>14100000</v>
      </c>
      <c r="G377" s="19">
        <v>13600000</v>
      </c>
      <c r="H377" s="19">
        <v>13100000</v>
      </c>
      <c r="I377" s="19">
        <v>12200000</v>
      </c>
      <c r="J377" s="19">
        <v>11500000</v>
      </c>
      <c r="K377" s="19">
        <v>10200000</v>
      </c>
      <c r="L377" s="19">
        <v>9100000</v>
      </c>
      <c r="M377" s="19">
        <v>7900000</v>
      </c>
      <c r="N377" s="19">
        <v>6800000</v>
      </c>
      <c r="O377" s="19">
        <v>0</v>
      </c>
      <c r="P377" s="19">
        <v>0</v>
      </c>
      <c r="Q377" s="19">
        <v>0</v>
      </c>
      <c r="S377" s="73">
        <f>F377+Sheet3!C$48</f>
        <v>15100000</v>
      </c>
      <c r="T377" s="73">
        <f>G377+Sheet3!D$48</f>
        <v>14600000</v>
      </c>
      <c r="U377" s="73">
        <f>H377+Sheet3!E$48</f>
        <v>14100000</v>
      </c>
      <c r="V377" s="73">
        <f>I377+Sheet3!F$48</f>
        <v>13200000</v>
      </c>
      <c r="W377" s="73">
        <f>J377+Sheet3!G$48</f>
        <v>12500000</v>
      </c>
      <c r="X377" s="73">
        <f>K377+Sheet3!H$48</f>
        <v>11200000</v>
      </c>
      <c r="Y377" s="73">
        <f>L377+Sheet3!I$48</f>
        <v>10100000</v>
      </c>
      <c r="Z377" s="73">
        <f>M377+Sheet3!J$48</f>
        <v>8900000</v>
      </c>
      <c r="AA377" s="73">
        <f>N377+Sheet3!K$48</f>
        <v>7800000</v>
      </c>
      <c r="AB377" s="57">
        <f t="shared" si="227"/>
        <v>0</v>
      </c>
      <c r="AC377" s="57">
        <f t="shared" si="228"/>
        <v>0</v>
      </c>
      <c r="AD377" s="57">
        <f t="shared" si="229"/>
        <v>0</v>
      </c>
      <c r="AF377" s="68">
        <f t="shared" si="193"/>
        <v>1000000</v>
      </c>
      <c r="AG377" s="68">
        <f t="shared" si="194"/>
        <v>1000000</v>
      </c>
      <c r="AH377" s="68">
        <f t="shared" si="195"/>
        <v>1000000</v>
      </c>
      <c r="AI377" s="68">
        <f t="shared" si="196"/>
        <v>1000000</v>
      </c>
      <c r="AJ377" s="68">
        <f t="shared" si="197"/>
        <v>1000000</v>
      </c>
      <c r="AK377" s="68">
        <f t="shared" si="198"/>
        <v>1000000</v>
      </c>
      <c r="AL377" s="68">
        <f t="shared" si="199"/>
        <v>1000000</v>
      </c>
      <c r="AM377" s="68">
        <f t="shared" si="200"/>
        <v>1000000</v>
      </c>
      <c r="AN377" s="68">
        <f t="shared" si="201"/>
        <v>1000000</v>
      </c>
      <c r="AO377" s="68">
        <f t="shared" si="202"/>
        <v>0</v>
      </c>
      <c r="AP377" s="68">
        <f t="shared" si="203"/>
        <v>0</v>
      </c>
      <c r="AQ377" s="68">
        <f t="shared" si="204"/>
        <v>0</v>
      </c>
      <c r="AS377" s="68">
        <f t="shared" si="205"/>
        <v>500000</v>
      </c>
      <c r="AT377" s="68">
        <f t="shared" si="206"/>
        <v>500000</v>
      </c>
      <c r="AU377" s="68">
        <f t="shared" si="207"/>
        <v>900000</v>
      </c>
      <c r="AV377" s="68">
        <f t="shared" si="208"/>
        <v>700000</v>
      </c>
      <c r="AW377" s="68">
        <f t="shared" si="209"/>
        <v>1300000</v>
      </c>
      <c r="AX377" s="68">
        <f t="shared" si="210"/>
        <v>1100000</v>
      </c>
      <c r="AY377" s="68">
        <f t="shared" si="211"/>
        <v>1200000</v>
      </c>
      <c r="AZ377" s="68">
        <f t="shared" si="212"/>
        <v>1100000</v>
      </c>
      <c r="BA377" s="68">
        <f t="shared" si="213"/>
        <v>7800000</v>
      </c>
      <c r="BB377" s="68">
        <f t="shared" si="214"/>
        <v>0</v>
      </c>
      <c r="BC377" s="68">
        <f t="shared" si="215"/>
        <v>0</v>
      </c>
      <c r="BD377" s="68">
        <f t="shared" si="216"/>
        <v>0</v>
      </c>
    </row>
    <row r="378" spans="1:56" x14ac:dyDescent="0.35">
      <c r="A378" s="21" t="s">
        <v>649</v>
      </c>
      <c r="B378" s="21" t="s">
        <v>670</v>
      </c>
      <c r="C378" s="22" t="s">
        <v>671</v>
      </c>
      <c r="D378" s="57">
        <v>19585000</v>
      </c>
      <c r="E378" s="57">
        <f t="shared" si="217"/>
        <v>4485000</v>
      </c>
      <c r="F378" s="19">
        <v>14100000</v>
      </c>
      <c r="G378" s="19">
        <v>13600000</v>
      </c>
      <c r="H378" s="19">
        <v>13100000</v>
      </c>
      <c r="I378" s="19">
        <v>12200000</v>
      </c>
      <c r="J378" s="19">
        <v>11500000</v>
      </c>
      <c r="K378" s="19">
        <v>10200000</v>
      </c>
      <c r="L378" s="19">
        <v>9100000</v>
      </c>
      <c r="M378" s="19">
        <v>7900000</v>
      </c>
      <c r="N378" s="19">
        <v>6800000</v>
      </c>
      <c r="O378" s="19">
        <v>0</v>
      </c>
      <c r="P378" s="19">
        <v>0</v>
      </c>
      <c r="Q378" s="19">
        <v>0</v>
      </c>
      <c r="S378" s="73">
        <f>F378+Sheet3!C$48</f>
        <v>15100000</v>
      </c>
      <c r="T378" s="73">
        <f>G378+Sheet3!D$48</f>
        <v>14600000</v>
      </c>
      <c r="U378" s="73">
        <f>H378+Sheet3!E$48</f>
        <v>14100000</v>
      </c>
      <c r="V378" s="73">
        <f>I378+Sheet3!F$48</f>
        <v>13200000</v>
      </c>
      <c r="W378" s="73">
        <f>J378+Sheet3!G$48</f>
        <v>12500000</v>
      </c>
      <c r="X378" s="73">
        <f>K378+Sheet3!H$48</f>
        <v>11200000</v>
      </c>
      <c r="Y378" s="73">
        <f>L378+Sheet3!I$48</f>
        <v>10100000</v>
      </c>
      <c r="Z378" s="73">
        <f>M378+Sheet3!J$48</f>
        <v>8900000</v>
      </c>
      <c r="AA378" s="73">
        <f>N378+Sheet3!K$48</f>
        <v>7800000</v>
      </c>
      <c r="AB378" s="57">
        <f t="shared" si="227"/>
        <v>0</v>
      </c>
      <c r="AC378" s="57">
        <f t="shared" si="228"/>
        <v>0</v>
      </c>
      <c r="AD378" s="57">
        <f t="shared" si="229"/>
        <v>0</v>
      </c>
      <c r="AF378" s="68">
        <f t="shared" si="193"/>
        <v>1000000</v>
      </c>
      <c r="AG378" s="68">
        <f t="shared" si="194"/>
        <v>1000000</v>
      </c>
      <c r="AH378" s="68">
        <f t="shared" si="195"/>
        <v>1000000</v>
      </c>
      <c r="AI378" s="68">
        <f t="shared" si="196"/>
        <v>1000000</v>
      </c>
      <c r="AJ378" s="68">
        <f t="shared" si="197"/>
        <v>1000000</v>
      </c>
      <c r="AK378" s="68">
        <f t="shared" si="198"/>
        <v>1000000</v>
      </c>
      <c r="AL378" s="68">
        <f t="shared" si="199"/>
        <v>1000000</v>
      </c>
      <c r="AM378" s="68">
        <f t="shared" si="200"/>
        <v>1000000</v>
      </c>
      <c r="AN378" s="68">
        <f t="shared" si="201"/>
        <v>1000000</v>
      </c>
      <c r="AO378" s="68">
        <f t="shared" si="202"/>
        <v>0</v>
      </c>
      <c r="AP378" s="68">
        <f t="shared" si="203"/>
        <v>0</v>
      </c>
      <c r="AQ378" s="68">
        <f t="shared" si="204"/>
        <v>0</v>
      </c>
      <c r="AS378" s="68">
        <f t="shared" si="205"/>
        <v>500000</v>
      </c>
      <c r="AT378" s="68">
        <f t="shared" si="206"/>
        <v>500000</v>
      </c>
      <c r="AU378" s="68">
        <f t="shared" si="207"/>
        <v>900000</v>
      </c>
      <c r="AV378" s="68">
        <f t="shared" si="208"/>
        <v>700000</v>
      </c>
      <c r="AW378" s="68">
        <f t="shared" si="209"/>
        <v>1300000</v>
      </c>
      <c r="AX378" s="68">
        <f t="shared" si="210"/>
        <v>1100000</v>
      </c>
      <c r="AY378" s="68">
        <f t="shared" si="211"/>
        <v>1200000</v>
      </c>
      <c r="AZ378" s="68">
        <f t="shared" si="212"/>
        <v>1100000</v>
      </c>
      <c r="BA378" s="68">
        <f t="shared" si="213"/>
        <v>7800000</v>
      </c>
      <c r="BB378" s="68">
        <f t="shared" si="214"/>
        <v>0</v>
      </c>
      <c r="BC378" s="68">
        <f t="shared" si="215"/>
        <v>0</v>
      </c>
      <c r="BD378" s="68">
        <f t="shared" si="216"/>
        <v>0</v>
      </c>
    </row>
    <row r="379" spans="1:56" x14ac:dyDescent="0.35">
      <c r="A379" s="21" t="s">
        <v>649</v>
      </c>
      <c r="B379" s="21" t="s">
        <v>969</v>
      </c>
      <c r="C379" s="22" t="s">
        <v>970</v>
      </c>
      <c r="D379" s="57">
        <v>20725000</v>
      </c>
      <c r="E379" s="57">
        <f t="shared" si="217"/>
        <v>4525000</v>
      </c>
      <c r="F379" s="19">
        <v>15200000</v>
      </c>
      <c r="G379" s="19">
        <v>14700000</v>
      </c>
      <c r="H379" s="19">
        <v>14200000</v>
      </c>
      <c r="I379" s="19">
        <v>13100000</v>
      </c>
      <c r="J379" s="19">
        <v>12300000</v>
      </c>
      <c r="K379" s="19">
        <v>11100000</v>
      </c>
      <c r="L379" s="19">
        <v>9700000</v>
      </c>
      <c r="M379" s="19">
        <v>0</v>
      </c>
      <c r="N379" s="19">
        <v>0</v>
      </c>
      <c r="O379" s="19">
        <v>0</v>
      </c>
      <c r="P379" s="19">
        <v>0</v>
      </c>
      <c r="Q379" s="19">
        <v>0</v>
      </c>
      <c r="S379" s="73">
        <f>F379+Sheet3!C$48</f>
        <v>16200000</v>
      </c>
      <c r="T379" s="73">
        <f>G379+Sheet3!D$48</f>
        <v>15700000</v>
      </c>
      <c r="U379" s="73">
        <f>H379+Sheet3!E$48</f>
        <v>15200000</v>
      </c>
      <c r="V379" s="73">
        <f>I379+Sheet3!F$48</f>
        <v>14100000</v>
      </c>
      <c r="W379" s="73">
        <f>J379+Sheet3!G$48</f>
        <v>13300000</v>
      </c>
      <c r="X379" s="73">
        <f>K379+Sheet3!H$48</f>
        <v>12100000</v>
      </c>
      <c r="Y379" s="73">
        <f>L379+Sheet3!I$48</f>
        <v>10700000</v>
      </c>
      <c r="Z379" s="57">
        <f t="shared" si="225"/>
        <v>0</v>
      </c>
      <c r="AA379" s="57">
        <f t="shared" si="226"/>
        <v>0</v>
      </c>
      <c r="AB379" s="57">
        <f t="shared" si="227"/>
        <v>0</v>
      </c>
      <c r="AC379" s="57">
        <f t="shared" si="228"/>
        <v>0</v>
      </c>
      <c r="AD379" s="57">
        <f t="shared" si="229"/>
        <v>0</v>
      </c>
      <c r="AF379" s="68">
        <f t="shared" si="193"/>
        <v>1000000</v>
      </c>
      <c r="AG379" s="68">
        <f t="shared" si="194"/>
        <v>1000000</v>
      </c>
      <c r="AH379" s="68">
        <f t="shared" si="195"/>
        <v>1000000</v>
      </c>
      <c r="AI379" s="68">
        <f t="shared" si="196"/>
        <v>1000000</v>
      </c>
      <c r="AJ379" s="68">
        <f t="shared" si="197"/>
        <v>1000000</v>
      </c>
      <c r="AK379" s="68">
        <f t="shared" si="198"/>
        <v>1000000</v>
      </c>
      <c r="AL379" s="68">
        <f t="shared" si="199"/>
        <v>1000000</v>
      </c>
      <c r="AM379" s="68">
        <f t="shared" si="200"/>
        <v>0</v>
      </c>
      <c r="AN379" s="68">
        <f t="shared" si="201"/>
        <v>0</v>
      </c>
      <c r="AO379" s="68">
        <f t="shared" si="202"/>
        <v>0</v>
      </c>
      <c r="AP379" s="68">
        <f t="shared" si="203"/>
        <v>0</v>
      </c>
      <c r="AQ379" s="68">
        <f t="shared" si="204"/>
        <v>0</v>
      </c>
      <c r="AS379" s="68">
        <f t="shared" si="205"/>
        <v>500000</v>
      </c>
      <c r="AT379" s="68">
        <f t="shared" si="206"/>
        <v>500000</v>
      </c>
      <c r="AU379" s="68">
        <f t="shared" si="207"/>
        <v>1100000</v>
      </c>
      <c r="AV379" s="68">
        <f t="shared" si="208"/>
        <v>800000</v>
      </c>
      <c r="AW379" s="68">
        <f t="shared" si="209"/>
        <v>1200000</v>
      </c>
      <c r="AX379" s="68">
        <f t="shared" si="210"/>
        <v>1400000</v>
      </c>
      <c r="AY379" s="68">
        <f t="shared" si="211"/>
        <v>10700000</v>
      </c>
      <c r="AZ379" s="68">
        <f t="shared" si="212"/>
        <v>0</v>
      </c>
      <c r="BA379" s="68">
        <f t="shared" si="213"/>
        <v>0</v>
      </c>
      <c r="BB379" s="68">
        <f t="shared" si="214"/>
        <v>0</v>
      </c>
      <c r="BC379" s="68">
        <f t="shared" si="215"/>
        <v>0</v>
      </c>
      <c r="BD379" s="68">
        <f t="shared" si="216"/>
        <v>0</v>
      </c>
    </row>
    <row r="380" spans="1:56" x14ac:dyDescent="0.35">
      <c r="A380" s="21" t="s">
        <v>649</v>
      </c>
      <c r="B380" s="21" t="s">
        <v>672</v>
      </c>
      <c r="C380" s="22" t="s">
        <v>673</v>
      </c>
      <c r="D380" s="57">
        <v>0</v>
      </c>
      <c r="E380" s="57">
        <f t="shared" si="217"/>
        <v>-15100000</v>
      </c>
      <c r="F380" s="19">
        <v>14100000</v>
      </c>
      <c r="G380" s="19">
        <v>13600000</v>
      </c>
      <c r="H380" s="19">
        <v>13100000</v>
      </c>
      <c r="I380" s="19">
        <v>12200000</v>
      </c>
      <c r="J380" s="19">
        <v>11500000</v>
      </c>
      <c r="K380" s="19">
        <v>10200000</v>
      </c>
      <c r="L380" s="19">
        <v>9100000</v>
      </c>
      <c r="M380" s="19">
        <v>0</v>
      </c>
      <c r="N380" s="19">
        <v>0</v>
      </c>
      <c r="O380" s="19">
        <v>0</v>
      </c>
      <c r="P380" s="19">
        <v>0</v>
      </c>
      <c r="Q380" s="19">
        <v>0</v>
      </c>
      <c r="S380" s="73">
        <f>F380+Sheet3!C$48</f>
        <v>15100000</v>
      </c>
      <c r="T380" s="73">
        <f>G380+Sheet3!D$48</f>
        <v>14600000</v>
      </c>
      <c r="U380" s="73">
        <f>H380+Sheet3!E$48</f>
        <v>14100000</v>
      </c>
      <c r="V380" s="73">
        <f>I380+Sheet3!F$48</f>
        <v>13200000</v>
      </c>
      <c r="W380" s="73">
        <f>J380+Sheet3!G$48</f>
        <v>12500000</v>
      </c>
      <c r="X380" s="73">
        <f>K380+Sheet3!H$48</f>
        <v>11200000</v>
      </c>
      <c r="Y380" s="73">
        <f>L380+Sheet3!I$48</f>
        <v>10100000</v>
      </c>
      <c r="Z380" s="57">
        <f t="shared" si="225"/>
        <v>0</v>
      </c>
      <c r="AA380" s="57">
        <f t="shared" si="226"/>
        <v>0</v>
      </c>
      <c r="AB380" s="57">
        <f t="shared" si="227"/>
        <v>0</v>
      </c>
      <c r="AC380" s="57">
        <f t="shared" si="228"/>
        <v>0</v>
      </c>
      <c r="AD380" s="57">
        <f t="shared" si="229"/>
        <v>0</v>
      </c>
      <c r="AF380" s="68">
        <f t="shared" si="193"/>
        <v>1000000</v>
      </c>
      <c r="AG380" s="68">
        <f t="shared" si="194"/>
        <v>1000000</v>
      </c>
      <c r="AH380" s="68">
        <f t="shared" si="195"/>
        <v>1000000</v>
      </c>
      <c r="AI380" s="68">
        <f t="shared" si="196"/>
        <v>1000000</v>
      </c>
      <c r="AJ380" s="68">
        <f t="shared" si="197"/>
        <v>1000000</v>
      </c>
      <c r="AK380" s="68">
        <f t="shared" si="198"/>
        <v>1000000</v>
      </c>
      <c r="AL380" s="68">
        <f t="shared" si="199"/>
        <v>1000000</v>
      </c>
      <c r="AM380" s="68">
        <f t="shared" si="200"/>
        <v>0</v>
      </c>
      <c r="AN380" s="68">
        <f t="shared" si="201"/>
        <v>0</v>
      </c>
      <c r="AO380" s="68">
        <f t="shared" si="202"/>
        <v>0</v>
      </c>
      <c r="AP380" s="68">
        <f t="shared" si="203"/>
        <v>0</v>
      </c>
      <c r="AQ380" s="68">
        <f t="shared" si="204"/>
        <v>0</v>
      </c>
      <c r="AS380" s="68">
        <f t="shared" si="205"/>
        <v>500000</v>
      </c>
      <c r="AT380" s="68">
        <f t="shared" si="206"/>
        <v>500000</v>
      </c>
      <c r="AU380" s="68">
        <f t="shared" si="207"/>
        <v>900000</v>
      </c>
      <c r="AV380" s="68">
        <f t="shared" si="208"/>
        <v>700000</v>
      </c>
      <c r="AW380" s="68">
        <f t="shared" si="209"/>
        <v>1300000</v>
      </c>
      <c r="AX380" s="68">
        <f t="shared" si="210"/>
        <v>1100000</v>
      </c>
      <c r="AY380" s="68">
        <f t="shared" si="211"/>
        <v>10100000</v>
      </c>
      <c r="AZ380" s="68">
        <f t="shared" si="212"/>
        <v>0</v>
      </c>
      <c r="BA380" s="68">
        <f t="shared" si="213"/>
        <v>0</v>
      </c>
      <c r="BB380" s="68">
        <f t="shared" si="214"/>
        <v>0</v>
      </c>
      <c r="BC380" s="68">
        <f t="shared" si="215"/>
        <v>0</v>
      </c>
      <c r="BD380" s="68">
        <f t="shared" si="216"/>
        <v>0</v>
      </c>
    </row>
    <row r="381" spans="1:56" x14ac:dyDescent="0.35">
      <c r="A381" s="21" t="s">
        <v>649</v>
      </c>
      <c r="B381" s="21" t="s">
        <v>674</v>
      </c>
      <c r="C381" s="22" t="s">
        <v>675</v>
      </c>
      <c r="D381" s="57">
        <v>0</v>
      </c>
      <c r="E381" s="57">
        <f t="shared" si="217"/>
        <v>-15100000</v>
      </c>
      <c r="F381" s="19">
        <v>14100000</v>
      </c>
      <c r="G381" s="19">
        <v>13600000</v>
      </c>
      <c r="H381" s="19">
        <v>13100000</v>
      </c>
      <c r="I381" s="19">
        <v>12200000</v>
      </c>
      <c r="J381" s="19">
        <v>11500000</v>
      </c>
      <c r="K381" s="19">
        <v>10200000</v>
      </c>
      <c r="L381" s="19">
        <v>9100000</v>
      </c>
      <c r="M381" s="19">
        <v>7900000</v>
      </c>
      <c r="N381" s="19">
        <v>6800000</v>
      </c>
      <c r="O381" s="19">
        <v>0</v>
      </c>
      <c r="P381" s="19">
        <v>0</v>
      </c>
      <c r="Q381" s="19">
        <v>0</v>
      </c>
      <c r="S381" s="73">
        <f>F381+Sheet3!C$48</f>
        <v>15100000</v>
      </c>
      <c r="T381" s="73">
        <f>G381+Sheet3!D$48</f>
        <v>14600000</v>
      </c>
      <c r="U381" s="73">
        <f>H381+Sheet3!E$48</f>
        <v>14100000</v>
      </c>
      <c r="V381" s="73">
        <f>I381+Sheet3!F$48</f>
        <v>13200000</v>
      </c>
      <c r="W381" s="73">
        <f>J381+Sheet3!G$48</f>
        <v>12500000</v>
      </c>
      <c r="X381" s="73">
        <f>K381+Sheet3!H$48</f>
        <v>11200000</v>
      </c>
      <c r="Y381" s="73">
        <f>L381+Sheet3!I$48</f>
        <v>10100000</v>
      </c>
      <c r="Z381" s="73">
        <f>M381+Sheet3!J$48</f>
        <v>8900000</v>
      </c>
      <c r="AA381" s="73">
        <f>N381+Sheet3!K$48</f>
        <v>7800000</v>
      </c>
      <c r="AB381" s="57">
        <f t="shared" si="227"/>
        <v>0</v>
      </c>
      <c r="AC381" s="57">
        <f t="shared" si="228"/>
        <v>0</v>
      </c>
      <c r="AD381" s="57">
        <f t="shared" si="229"/>
        <v>0</v>
      </c>
      <c r="AF381" s="68">
        <f t="shared" si="193"/>
        <v>1000000</v>
      </c>
      <c r="AG381" s="68">
        <f t="shared" si="194"/>
        <v>1000000</v>
      </c>
      <c r="AH381" s="68">
        <f t="shared" si="195"/>
        <v>1000000</v>
      </c>
      <c r="AI381" s="68">
        <f t="shared" si="196"/>
        <v>1000000</v>
      </c>
      <c r="AJ381" s="68">
        <f t="shared" si="197"/>
        <v>1000000</v>
      </c>
      <c r="AK381" s="68">
        <f t="shared" si="198"/>
        <v>1000000</v>
      </c>
      <c r="AL381" s="68">
        <f t="shared" si="199"/>
        <v>1000000</v>
      </c>
      <c r="AM381" s="68">
        <f t="shared" si="200"/>
        <v>1000000</v>
      </c>
      <c r="AN381" s="68">
        <f t="shared" si="201"/>
        <v>1000000</v>
      </c>
      <c r="AO381" s="68">
        <f t="shared" si="202"/>
        <v>0</v>
      </c>
      <c r="AP381" s="68">
        <f t="shared" si="203"/>
        <v>0</v>
      </c>
      <c r="AQ381" s="68">
        <f t="shared" si="204"/>
        <v>0</v>
      </c>
      <c r="AS381" s="68">
        <f t="shared" si="205"/>
        <v>500000</v>
      </c>
      <c r="AT381" s="68">
        <f t="shared" si="206"/>
        <v>500000</v>
      </c>
      <c r="AU381" s="68">
        <f t="shared" si="207"/>
        <v>900000</v>
      </c>
      <c r="AV381" s="68">
        <f t="shared" si="208"/>
        <v>700000</v>
      </c>
      <c r="AW381" s="68">
        <f t="shared" si="209"/>
        <v>1300000</v>
      </c>
      <c r="AX381" s="68">
        <f t="shared" si="210"/>
        <v>1100000</v>
      </c>
      <c r="AY381" s="68">
        <f t="shared" si="211"/>
        <v>1200000</v>
      </c>
      <c r="AZ381" s="68">
        <f t="shared" si="212"/>
        <v>1100000</v>
      </c>
      <c r="BA381" s="68">
        <f t="shared" si="213"/>
        <v>7800000</v>
      </c>
      <c r="BB381" s="68">
        <f t="shared" si="214"/>
        <v>0</v>
      </c>
      <c r="BC381" s="68">
        <f t="shared" si="215"/>
        <v>0</v>
      </c>
      <c r="BD381" s="68">
        <f t="shared" si="216"/>
        <v>0</v>
      </c>
    </row>
    <row r="382" spans="1:56" x14ac:dyDescent="0.35">
      <c r="A382" s="21" t="s">
        <v>649</v>
      </c>
      <c r="B382" s="21" t="s">
        <v>676</v>
      </c>
      <c r="C382" s="22" t="s">
        <v>677</v>
      </c>
      <c r="D382" s="57">
        <v>0</v>
      </c>
      <c r="E382" s="57">
        <f t="shared" si="217"/>
        <v>-15100000</v>
      </c>
      <c r="F382" s="19">
        <v>14100000</v>
      </c>
      <c r="G382" s="19">
        <v>13600000</v>
      </c>
      <c r="H382" s="19">
        <v>13100000</v>
      </c>
      <c r="I382" s="19">
        <v>12200000</v>
      </c>
      <c r="J382" s="19">
        <v>11500000</v>
      </c>
      <c r="K382" s="19">
        <v>10200000</v>
      </c>
      <c r="L382" s="19">
        <v>9100000</v>
      </c>
      <c r="M382" s="19">
        <v>7900000</v>
      </c>
      <c r="N382" s="19">
        <v>6800000</v>
      </c>
      <c r="O382" s="19">
        <v>6100000</v>
      </c>
      <c r="P382" s="19">
        <v>4800000</v>
      </c>
      <c r="Q382" s="19">
        <v>0</v>
      </c>
      <c r="S382" s="73">
        <f>F382+Sheet3!C$48</f>
        <v>15100000</v>
      </c>
      <c r="T382" s="73">
        <f>G382+Sheet3!D$48</f>
        <v>14600000</v>
      </c>
      <c r="U382" s="73">
        <f>H382+Sheet3!E$48</f>
        <v>14100000</v>
      </c>
      <c r="V382" s="73">
        <f>I382+Sheet3!F$48</f>
        <v>13200000</v>
      </c>
      <c r="W382" s="73">
        <f>J382+Sheet3!G$48</f>
        <v>12500000</v>
      </c>
      <c r="X382" s="73">
        <f>K382+Sheet3!H$48</f>
        <v>11200000</v>
      </c>
      <c r="Y382" s="73">
        <f>L382+Sheet3!I$48</f>
        <v>10100000</v>
      </c>
      <c r="Z382" s="73">
        <f>M382+Sheet3!J$48</f>
        <v>8900000</v>
      </c>
      <c r="AA382" s="73">
        <f>N382+Sheet3!K$48</f>
        <v>7800000</v>
      </c>
      <c r="AB382" s="73">
        <f>O382+Sheet3!L$48</f>
        <v>7100000</v>
      </c>
      <c r="AC382" s="73">
        <f>P382+Sheet3!M$48</f>
        <v>5800000</v>
      </c>
      <c r="AD382" s="57">
        <f t="shared" si="229"/>
        <v>0</v>
      </c>
      <c r="AF382" s="68">
        <f t="shared" si="193"/>
        <v>1000000</v>
      </c>
      <c r="AG382" s="68">
        <f t="shared" si="194"/>
        <v>1000000</v>
      </c>
      <c r="AH382" s="68">
        <f t="shared" si="195"/>
        <v>1000000</v>
      </c>
      <c r="AI382" s="68">
        <f t="shared" si="196"/>
        <v>1000000</v>
      </c>
      <c r="AJ382" s="68">
        <f t="shared" si="197"/>
        <v>1000000</v>
      </c>
      <c r="AK382" s="68">
        <f t="shared" si="198"/>
        <v>1000000</v>
      </c>
      <c r="AL382" s="68">
        <f t="shared" si="199"/>
        <v>1000000</v>
      </c>
      <c r="AM382" s="68">
        <f t="shared" si="200"/>
        <v>1000000</v>
      </c>
      <c r="AN382" s="68">
        <f t="shared" si="201"/>
        <v>1000000</v>
      </c>
      <c r="AO382" s="68">
        <f t="shared" si="202"/>
        <v>1000000</v>
      </c>
      <c r="AP382" s="68">
        <f t="shared" si="203"/>
        <v>1000000</v>
      </c>
      <c r="AQ382" s="68">
        <f t="shared" si="204"/>
        <v>0</v>
      </c>
      <c r="AS382" s="68">
        <f t="shared" si="205"/>
        <v>500000</v>
      </c>
      <c r="AT382" s="68">
        <f t="shared" si="206"/>
        <v>500000</v>
      </c>
      <c r="AU382" s="68">
        <f t="shared" si="207"/>
        <v>900000</v>
      </c>
      <c r="AV382" s="68">
        <f t="shared" si="208"/>
        <v>700000</v>
      </c>
      <c r="AW382" s="68">
        <f t="shared" si="209"/>
        <v>1300000</v>
      </c>
      <c r="AX382" s="68">
        <f t="shared" si="210"/>
        <v>1100000</v>
      </c>
      <c r="AY382" s="68">
        <f t="shared" si="211"/>
        <v>1200000</v>
      </c>
      <c r="AZ382" s="68">
        <f t="shared" si="212"/>
        <v>1100000</v>
      </c>
      <c r="BA382" s="68">
        <f t="shared" si="213"/>
        <v>700000</v>
      </c>
      <c r="BB382" s="68">
        <f t="shared" si="214"/>
        <v>1300000</v>
      </c>
      <c r="BC382" s="68">
        <f t="shared" si="215"/>
        <v>5800000</v>
      </c>
      <c r="BD382" s="68">
        <f t="shared" si="216"/>
        <v>0</v>
      </c>
    </row>
    <row r="383" spans="1:56" x14ac:dyDescent="0.35">
      <c r="A383" s="21" t="s">
        <v>649</v>
      </c>
      <c r="B383" s="21" t="s">
        <v>678</v>
      </c>
      <c r="C383" s="22" t="s">
        <v>679</v>
      </c>
      <c r="D383" s="57">
        <v>0</v>
      </c>
      <c r="E383" s="57">
        <f t="shared" si="217"/>
        <v>0</v>
      </c>
      <c r="F383" s="19">
        <v>0</v>
      </c>
      <c r="G383" s="19">
        <v>0</v>
      </c>
      <c r="H383" s="19">
        <v>0</v>
      </c>
      <c r="I383" s="19">
        <v>0</v>
      </c>
      <c r="J383" s="19">
        <v>11500000</v>
      </c>
      <c r="K383" s="19">
        <v>10200000</v>
      </c>
      <c r="L383" s="19">
        <v>9100000</v>
      </c>
      <c r="M383" s="19">
        <v>7900000</v>
      </c>
      <c r="N383" s="19">
        <v>6800000</v>
      </c>
      <c r="O383" s="19">
        <v>6100000</v>
      </c>
      <c r="P383" s="19">
        <v>4800000</v>
      </c>
      <c r="Q383" s="19">
        <v>0</v>
      </c>
      <c r="S383" s="57">
        <f t="shared" si="218"/>
        <v>0</v>
      </c>
      <c r="T383" s="57">
        <f t="shared" si="219"/>
        <v>0</v>
      </c>
      <c r="U383" s="57">
        <f t="shared" si="220"/>
        <v>0</v>
      </c>
      <c r="V383" s="57">
        <f t="shared" si="221"/>
        <v>0</v>
      </c>
      <c r="W383" s="73">
        <f>J383+Sheet3!G$48</f>
        <v>12500000</v>
      </c>
      <c r="X383" s="73">
        <f>K383+Sheet3!H$48</f>
        <v>11200000</v>
      </c>
      <c r="Y383" s="73">
        <f>L383+Sheet3!I$48</f>
        <v>10100000</v>
      </c>
      <c r="Z383" s="73">
        <f>M383+Sheet3!J$48</f>
        <v>8900000</v>
      </c>
      <c r="AA383" s="73">
        <f>N383+Sheet3!K$48</f>
        <v>7800000</v>
      </c>
      <c r="AB383" s="73">
        <f>O383+Sheet3!L$48</f>
        <v>7100000</v>
      </c>
      <c r="AC383" s="73">
        <f>P383+Sheet3!M$48</f>
        <v>5800000</v>
      </c>
      <c r="AD383" s="57">
        <f t="shared" si="229"/>
        <v>0</v>
      </c>
      <c r="AF383" s="68">
        <f t="shared" si="193"/>
        <v>0</v>
      </c>
      <c r="AG383" s="68">
        <f t="shared" si="194"/>
        <v>0</v>
      </c>
      <c r="AH383" s="68">
        <f t="shared" si="195"/>
        <v>0</v>
      </c>
      <c r="AI383" s="68">
        <f t="shared" si="196"/>
        <v>0</v>
      </c>
      <c r="AJ383" s="68">
        <f t="shared" si="197"/>
        <v>1000000</v>
      </c>
      <c r="AK383" s="68">
        <f t="shared" si="198"/>
        <v>1000000</v>
      </c>
      <c r="AL383" s="68">
        <f t="shared" si="199"/>
        <v>1000000</v>
      </c>
      <c r="AM383" s="68">
        <f t="shared" si="200"/>
        <v>1000000</v>
      </c>
      <c r="AN383" s="68">
        <f t="shared" si="201"/>
        <v>1000000</v>
      </c>
      <c r="AO383" s="68">
        <f t="shared" si="202"/>
        <v>1000000</v>
      </c>
      <c r="AP383" s="68">
        <f t="shared" si="203"/>
        <v>1000000</v>
      </c>
      <c r="AQ383" s="68">
        <f t="shared" si="204"/>
        <v>0</v>
      </c>
      <c r="AS383" s="68">
        <f t="shared" si="205"/>
        <v>0</v>
      </c>
      <c r="AT383" s="68">
        <f t="shared" si="206"/>
        <v>0</v>
      </c>
      <c r="AU383" s="68">
        <f t="shared" si="207"/>
        <v>0</v>
      </c>
      <c r="AV383" s="68">
        <f t="shared" si="208"/>
        <v>-12500000</v>
      </c>
      <c r="AW383" s="68">
        <f t="shared" si="209"/>
        <v>1300000</v>
      </c>
      <c r="AX383" s="68">
        <f t="shared" si="210"/>
        <v>1100000</v>
      </c>
      <c r="AY383" s="68">
        <f t="shared" si="211"/>
        <v>1200000</v>
      </c>
      <c r="AZ383" s="68">
        <f t="shared" si="212"/>
        <v>1100000</v>
      </c>
      <c r="BA383" s="68">
        <f t="shared" si="213"/>
        <v>700000</v>
      </c>
      <c r="BB383" s="68">
        <f t="shared" si="214"/>
        <v>1300000</v>
      </c>
      <c r="BC383" s="68">
        <f t="shared" si="215"/>
        <v>5800000</v>
      </c>
      <c r="BD383" s="68">
        <f t="shared" si="216"/>
        <v>0</v>
      </c>
    </row>
    <row r="384" spans="1:56" x14ac:dyDescent="0.35">
      <c r="A384" s="21" t="s">
        <v>649</v>
      </c>
      <c r="B384" s="21" t="s">
        <v>680</v>
      </c>
      <c r="C384" s="22" t="s">
        <v>681</v>
      </c>
      <c r="D384" s="57">
        <v>0</v>
      </c>
      <c r="E384" s="57">
        <f t="shared" si="217"/>
        <v>-15100000</v>
      </c>
      <c r="F384" s="19">
        <v>14100000</v>
      </c>
      <c r="G384" s="19">
        <v>13600000</v>
      </c>
      <c r="H384" s="19">
        <v>13100000</v>
      </c>
      <c r="I384" s="19">
        <v>12200000</v>
      </c>
      <c r="J384" s="19">
        <v>11500000</v>
      </c>
      <c r="K384" s="19">
        <v>10200000</v>
      </c>
      <c r="L384" s="19">
        <v>9100000</v>
      </c>
      <c r="M384" s="19">
        <v>7900000</v>
      </c>
      <c r="N384" s="19">
        <v>6800000</v>
      </c>
      <c r="O384" s="19">
        <v>6100000</v>
      </c>
      <c r="P384" s="19">
        <v>4800000</v>
      </c>
      <c r="Q384" s="19">
        <v>0</v>
      </c>
      <c r="S384" s="73">
        <f>F384+Sheet3!C$48</f>
        <v>15100000</v>
      </c>
      <c r="T384" s="73">
        <f>G384+Sheet3!D$48</f>
        <v>14600000</v>
      </c>
      <c r="U384" s="73">
        <f>H384+Sheet3!E$48</f>
        <v>14100000</v>
      </c>
      <c r="V384" s="73">
        <f>I384+Sheet3!F$48</f>
        <v>13200000</v>
      </c>
      <c r="W384" s="73">
        <f>J384+Sheet3!G$48</f>
        <v>12500000</v>
      </c>
      <c r="X384" s="73">
        <f>K384+Sheet3!H$48</f>
        <v>11200000</v>
      </c>
      <c r="Y384" s="73">
        <f>L384+Sheet3!I$48</f>
        <v>10100000</v>
      </c>
      <c r="Z384" s="73">
        <f>M384+Sheet3!J$48</f>
        <v>8900000</v>
      </c>
      <c r="AA384" s="73">
        <f>N384+Sheet3!K$48</f>
        <v>7800000</v>
      </c>
      <c r="AB384" s="73">
        <f>O384+Sheet3!L$48</f>
        <v>7100000</v>
      </c>
      <c r="AC384" s="73">
        <f>P384+Sheet3!M$48</f>
        <v>5800000</v>
      </c>
      <c r="AD384" s="57">
        <f t="shared" si="229"/>
        <v>0</v>
      </c>
      <c r="AF384" s="68">
        <f t="shared" si="193"/>
        <v>1000000</v>
      </c>
      <c r="AG384" s="68">
        <f t="shared" si="194"/>
        <v>1000000</v>
      </c>
      <c r="AH384" s="68">
        <f t="shared" si="195"/>
        <v>1000000</v>
      </c>
      <c r="AI384" s="68">
        <f t="shared" si="196"/>
        <v>1000000</v>
      </c>
      <c r="AJ384" s="68">
        <f t="shared" si="197"/>
        <v>1000000</v>
      </c>
      <c r="AK384" s="68">
        <f t="shared" si="198"/>
        <v>1000000</v>
      </c>
      <c r="AL384" s="68">
        <f t="shared" si="199"/>
        <v>1000000</v>
      </c>
      <c r="AM384" s="68">
        <f t="shared" si="200"/>
        <v>1000000</v>
      </c>
      <c r="AN384" s="68">
        <f t="shared" si="201"/>
        <v>1000000</v>
      </c>
      <c r="AO384" s="68">
        <f t="shared" si="202"/>
        <v>1000000</v>
      </c>
      <c r="AP384" s="68">
        <f t="shared" si="203"/>
        <v>1000000</v>
      </c>
      <c r="AQ384" s="68">
        <f t="shared" si="204"/>
        <v>0</v>
      </c>
      <c r="AS384" s="68">
        <f t="shared" si="205"/>
        <v>500000</v>
      </c>
      <c r="AT384" s="68">
        <f t="shared" si="206"/>
        <v>500000</v>
      </c>
      <c r="AU384" s="68">
        <f t="shared" si="207"/>
        <v>900000</v>
      </c>
      <c r="AV384" s="68">
        <f t="shared" si="208"/>
        <v>700000</v>
      </c>
      <c r="AW384" s="68">
        <f t="shared" si="209"/>
        <v>1300000</v>
      </c>
      <c r="AX384" s="68">
        <f t="shared" si="210"/>
        <v>1100000</v>
      </c>
      <c r="AY384" s="68">
        <f t="shared" si="211"/>
        <v>1200000</v>
      </c>
      <c r="AZ384" s="68">
        <f t="shared" si="212"/>
        <v>1100000</v>
      </c>
      <c r="BA384" s="68">
        <f t="shared" si="213"/>
        <v>700000</v>
      </c>
      <c r="BB384" s="68">
        <f t="shared" si="214"/>
        <v>1300000</v>
      </c>
      <c r="BC384" s="68">
        <f t="shared" si="215"/>
        <v>5800000</v>
      </c>
      <c r="BD384" s="68">
        <f t="shared" si="216"/>
        <v>0</v>
      </c>
    </row>
    <row r="385" spans="1:56" x14ac:dyDescent="0.35">
      <c r="A385" s="21" t="s">
        <v>649</v>
      </c>
      <c r="B385" s="21" t="s">
        <v>682</v>
      </c>
      <c r="C385" s="22" t="s">
        <v>683</v>
      </c>
      <c r="D385" s="57">
        <v>0</v>
      </c>
      <c r="E385" s="57">
        <f t="shared" si="217"/>
        <v>-15100000</v>
      </c>
      <c r="F385" s="19">
        <v>14100000</v>
      </c>
      <c r="G385" s="19">
        <v>13600000</v>
      </c>
      <c r="H385" s="19">
        <v>13100000</v>
      </c>
      <c r="I385" s="19">
        <v>12200000</v>
      </c>
      <c r="J385" s="19">
        <v>11500000</v>
      </c>
      <c r="K385" s="19">
        <v>10200000</v>
      </c>
      <c r="L385" s="19">
        <v>9100000</v>
      </c>
      <c r="M385" s="19">
        <v>0</v>
      </c>
      <c r="N385" s="19">
        <v>0</v>
      </c>
      <c r="O385" s="19">
        <v>0</v>
      </c>
      <c r="P385" s="19">
        <v>0</v>
      </c>
      <c r="Q385" s="19">
        <v>0</v>
      </c>
      <c r="S385" s="73">
        <f>F385+Sheet3!C$48</f>
        <v>15100000</v>
      </c>
      <c r="T385" s="73">
        <f>G385+Sheet3!D$48</f>
        <v>14600000</v>
      </c>
      <c r="U385" s="73">
        <f>H385+Sheet3!E$48</f>
        <v>14100000</v>
      </c>
      <c r="V385" s="73">
        <f>I385+Sheet3!F$48</f>
        <v>13200000</v>
      </c>
      <c r="W385" s="73">
        <f>J385+Sheet3!G$48</f>
        <v>12500000</v>
      </c>
      <c r="X385" s="73">
        <f>K385+Sheet3!H$48</f>
        <v>11200000</v>
      </c>
      <c r="Y385" s="73">
        <f>L385+Sheet3!I$48</f>
        <v>10100000</v>
      </c>
      <c r="Z385" s="57">
        <f t="shared" si="225"/>
        <v>0</v>
      </c>
      <c r="AA385" s="57">
        <f t="shared" si="226"/>
        <v>0</v>
      </c>
      <c r="AB385" s="57">
        <f t="shared" si="227"/>
        <v>0</v>
      </c>
      <c r="AC385" s="57">
        <f t="shared" si="228"/>
        <v>0</v>
      </c>
      <c r="AD385" s="57">
        <f t="shared" si="229"/>
        <v>0</v>
      </c>
      <c r="AF385" s="68">
        <f t="shared" si="193"/>
        <v>1000000</v>
      </c>
      <c r="AG385" s="68">
        <f t="shared" si="194"/>
        <v>1000000</v>
      </c>
      <c r="AH385" s="68">
        <f t="shared" si="195"/>
        <v>1000000</v>
      </c>
      <c r="AI385" s="68">
        <f t="shared" si="196"/>
        <v>1000000</v>
      </c>
      <c r="AJ385" s="68">
        <f t="shared" si="197"/>
        <v>1000000</v>
      </c>
      <c r="AK385" s="68">
        <f t="shared" si="198"/>
        <v>1000000</v>
      </c>
      <c r="AL385" s="68">
        <f t="shared" si="199"/>
        <v>1000000</v>
      </c>
      <c r="AM385" s="68">
        <f t="shared" si="200"/>
        <v>0</v>
      </c>
      <c r="AN385" s="68">
        <f t="shared" si="201"/>
        <v>0</v>
      </c>
      <c r="AO385" s="68">
        <f t="shared" si="202"/>
        <v>0</v>
      </c>
      <c r="AP385" s="68">
        <f t="shared" si="203"/>
        <v>0</v>
      </c>
      <c r="AQ385" s="68">
        <f t="shared" si="204"/>
        <v>0</v>
      </c>
      <c r="AS385" s="68">
        <f t="shared" si="205"/>
        <v>500000</v>
      </c>
      <c r="AT385" s="68">
        <f t="shared" si="206"/>
        <v>500000</v>
      </c>
      <c r="AU385" s="68">
        <f t="shared" si="207"/>
        <v>900000</v>
      </c>
      <c r="AV385" s="68">
        <f t="shared" si="208"/>
        <v>700000</v>
      </c>
      <c r="AW385" s="68">
        <f t="shared" si="209"/>
        <v>1300000</v>
      </c>
      <c r="AX385" s="68">
        <f t="shared" si="210"/>
        <v>1100000</v>
      </c>
      <c r="AY385" s="68">
        <f t="shared" si="211"/>
        <v>10100000</v>
      </c>
      <c r="AZ385" s="68">
        <f t="shared" si="212"/>
        <v>0</v>
      </c>
      <c r="BA385" s="68">
        <f t="shared" si="213"/>
        <v>0</v>
      </c>
      <c r="BB385" s="68">
        <f t="shared" si="214"/>
        <v>0</v>
      </c>
      <c r="BC385" s="68">
        <f t="shared" si="215"/>
        <v>0</v>
      </c>
      <c r="BD385" s="68">
        <f t="shared" si="216"/>
        <v>0</v>
      </c>
    </row>
    <row r="386" spans="1:56" x14ac:dyDescent="0.35">
      <c r="A386" s="21" t="s">
        <v>649</v>
      </c>
      <c r="B386" s="21" t="s">
        <v>684</v>
      </c>
      <c r="C386" s="22" t="s">
        <v>685</v>
      </c>
      <c r="D386" s="57">
        <v>0</v>
      </c>
      <c r="E386" s="57">
        <f t="shared" si="217"/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4800000</v>
      </c>
      <c r="N386" s="19">
        <v>4400000</v>
      </c>
      <c r="O386" s="19">
        <v>3900000</v>
      </c>
      <c r="P386" s="19">
        <v>0</v>
      </c>
      <c r="Q386" s="19">
        <v>0</v>
      </c>
      <c r="S386" s="57">
        <f t="shared" si="218"/>
        <v>0</v>
      </c>
      <c r="T386" s="57">
        <f t="shared" si="219"/>
        <v>0</v>
      </c>
      <c r="U386" s="57">
        <f t="shared" si="220"/>
        <v>0</v>
      </c>
      <c r="V386" s="57">
        <f t="shared" si="221"/>
        <v>0</v>
      </c>
      <c r="W386" s="57">
        <f t="shared" si="222"/>
        <v>0</v>
      </c>
      <c r="X386" s="57">
        <f t="shared" si="223"/>
        <v>0</v>
      </c>
      <c r="Y386" s="57">
        <f t="shared" si="224"/>
        <v>0</v>
      </c>
      <c r="Z386" s="57">
        <f t="shared" si="225"/>
        <v>4800000</v>
      </c>
      <c r="AA386" s="57">
        <f t="shared" si="226"/>
        <v>4400000</v>
      </c>
      <c r="AB386" s="57">
        <f t="shared" si="227"/>
        <v>3900000</v>
      </c>
      <c r="AC386" s="57">
        <f t="shared" si="228"/>
        <v>0</v>
      </c>
      <c r="AD386" s="57">
        <f t="shared" si="229"/>
        <v>0</v>
      </c>
      <c r="AF386" s="68">
        <f t="shared" si="193"/>
        <v>0</v>
      </c>
      <c r="AG386" s="68">
        <f t="shared" si="194"/>
        <v>0</v>
      </c>
      <c r="AH386" s="68">
        <f t="shared" si="195"/>
        <v>0</v>
      </c>
      <c r="AI386" s="68">
        <f t="shared" si="196"/>
        <v>0</v>
      </c>
      <c r="AJ386" s="68">
        <f t="shared" si="197"/>
        <v>0</v>
      </c>
      <c r="AK386" s="68">
        <f t="shared" si="198"/>
        <v>0</v>
      </c>
      <c r="AL386" s="68">
        <f t="shared" si="199"/>
        <v>0</v>
      </c>
      <c r="AM386" s="68">
        <f t="shared" si="200"/>
        <v>0</v>
      </c>
      <c r="AN386" s="68">
        <f t="shared" si="201"/>
        <v>0</v>
      </c>
      <c r="AO386" s="68">
        <f t="shared" si="202"/>
        <v>0</v>
      </c>
      <c r="AP386" s="68">
        <f t="shared" si="203"/>
        <v>0</v>
      </c>
      <c r="AQ386" s="68">
        <f t="shared" si="204"/>
        <v>0</v>
      </c>
      <c r="AS386" s="68">
        <f t="shared" si="205"/>
        <v>0</v>
      </c>
      <c r="AT386" s="68">
        <f t="shared" si="206"/>
        <v>0</v>
      </c>
      <c r="AU386" s="68">
        <f t="shared" si="207"/>
        <v>0</v>
      </c>
      <c r="AV386" s="68">
        <f t="shared" si="208"/>
        <v>0</v>
      </c>
      <c r="AW386" s="68">
        <f t="shared" si="209"/>
        <v>0</v>
      </c>
      <c r="AX386" s="68">
        <f t="shared" si="210"/>
        <v>0</v>
      </c>
      <c r="AY386" s="68">
        <f t="shared" si="211"/>
        <v>-4800000</v>
      </c>
      <c r="AZ386" s="68">
        <f t="shared" si="212"/>
        <v>400000</v>
      </c>
      <c r="BA386" s="68">
        <f t="shared" si="213"/>
        <v>500000</v>
      </c>
      <c r="BB386" s="68">
        <f t="shared" si="214"/>
        <v>3900000</v>
      </c>
      <c r="BC386" s="68">
        <f t="shared" si="215"/>
        <v>0</v>
      </c>
      <c r="BD386" s="68">
        <f t="shared" si="216"/>
        <v>0</v>
      </c>
    </row>
    <row r="387" spans="1:56" x14ac:dyDescent="0.35">
      <c r="A387" s="21" t="s">
        <v>649</v>
      </c>
      <c r="B387" s="21" t="s">
        <v>686</v>
      </c>
      <c r="C387" s="22" t="s">
        <v>687</v>
      </c>
      <c r="D387" s="57">
        <v>0</v>
      </c>
      <c r="E387" s="57">
        <f t="shared" si="217"/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19">
        <v>0</v>
      </c>
      <c r="S387" s="57">
        <f t="shared" si="218"/>
        <v>0</v>
      </c>
      <c r="T387" s="57">
        <f t="shared" si="219"/>
        <v>0</v>
      </c>
      <c r="U387" s="57">
        <f t="shared" si="220"/>
        <v>0</v>
      </c>
      <c r="V387" s="57">
        <f t="shared" si="221"/>
        <v>0</v>
      </c>
      <c r="W387" s="57">
        <f t="shared" si="222"/>
        <v>0</v>
      </c>
      <c r="X387" s="57">
        <f t="shared" si="223"/>
        <v>0</v>
      </c>
      <c r="Y387" s="57">
        <f t="shared" si="224"/>
        <v>0</v>
      </c>
      <c r="Z387" s="57">
        <f t="shared" si="225"/>
        <v>0</v>
      </c>
      <c r="AA387" s="57">
        <f t="shared" si="226"/>
        <v>0</v>
      </c>
      <c r="AB387" s="57">
        <f t="shared" si="227"/>
        <v>0</v>
      </c>
      <c r="AC387" s="57">
        <f t="shared" si="228"/>
        <v>0</v>
      </c>
      <c r="AD387" s="57">
        <f t="shared" si="229"/>
        <v>0</v>
      </c>
      <c r="AF387" s="68">
        <f t="shared" si="193"/>
        <v>0</v>
      </c>
      <c r="AG387" s="68">
        <f t="shared" si="194"/>
        <v>0</v>
      </c>
      <c r="AH387" s="68">
        <f t="shared" si="195"/>
        <v>0</v>
      </c>
      <c r="AI387" s="68">
        <f t="shared" si="196"/>
        <v>0</v>
      </c>
      <c r="AJ387" s="68">
        <f t="shared" si="197"/>
        <v>0</v>
      </c>
      <c r="AK387" s="68">
        <f t="shared" si="198"/>
        <v>0</v>
      </c>
      <c r="AL387" s="68">
        <f t="shared" si="199"/>
        <v>0</v>
      </c>
      <c r="AM387" s="68">
        <f t="shared" si="200"/>
        <v>0</v>
      </c>
      <c r="AN387" s="68">
        <f t="shared" si="201"/>
        <v>0</v>
      </c>
      <c r="AO387" s="68">
        <f t="shared" si="202"/>
        <v>0</v>
      </c>
      <c r="AP387" s="68">
        <f t="shared" si="203"/>
        <v>0</v>
      </c>
      <c r="AQ387" s="68">
        <f t="shared" si="204"/>
        <v>0</v>
      </c>
      <c r="AS387" s="68">
        <f t="shared" si="205"/>
        <v>0</v>
      </c>
      <c r="AT387" s="68">
        <f t="shared" si="206"/>
        <v>0</v>
      </c>
      <c r="AU387" s="68">
        <f t="shared" si="207"/>
        <v>0</v>
      </c>
      <c r="AV387" s="68">
        <f t="shared" si="208"/>
        <v>0</v>
      </c>
      <c r="AW387" s="68">
        <f t="shared" si="209"/>
        <v>0</v>
      </c>
      <c r="AX387" s="68">
        <f t="shared" si="210"/>
        <v>0</v>
      </c>
      <c r="AY387" s="68">
        <f t="shared" si="211"/>
        <v>0</v>
      </c>
      <c r="AZ387" s="68">
        <f t="shared" si="212"/>
        <v>0</v>
      </c>
      <c r="BA387" s="68">
        <f t="shared" si="213"/>
        <v>0</v>
      </c>
      <c r="BB387" s="68">
        <f t="shared" si="214"/>
        <v>0</v>
      </c>
      <c r="BC387" s="68">
        <f t="shared" si="215"/>
        <v>0</v>
      </c>
      <c r="BD387" s="68">
        <f t="shared" si="216"/>
        <v>0</v>
      </c>
    </row>
    <row r="388" spans="1:56" x14ac:dyDescent="0.35">
      <c r="A388" s="21" t="s">
        <v>649</v>
      </c>
      <c r="B388" s="21" t="s">
        <v>688</v>
      </c>
      <c r="C388" s="36">
        <v>516</v>
      </c>
      <c r="D388" s="57">
        <v>0</v>
      </c>
      <c r="E388" s="57">
        <f t="shared" si="217"/>
        <v>0</v>
      </c>
      <c r="F388" s="19">
        <v>0</v>
      </c>
      <c r="G388" s="19">
        <v>0</v>
      </c>
      <c r="H388" s="19">
        <v>0</v>
      </c>
      <c r="I388" s="19">
        <v>0</v>
      </c>
      <c r="J388" s="19">
        <v>7500000</v>
      </c>
      <c r="K388" s="19">
        <v>6200000</v>
      </c>
      <c r="L388" s="19">
        <v>5300000</v>
      </c>
      <c r="M388" s="19">
        <v>4800000</v>
      </c>
      <c r="N388" s="19">
        <v>4400000</v>
      </c>
      <c r="O388" s="19">
        <v>3900000</v>
      </c>
      <c r="P388" s="19">
        <v>0</v>
      </c>
      <c r="Q388" s="19">
        <v>0</v>
      </c>
      <c r="S388" s="57">
        <f t="shared" si="218"/>
        <v>0</v>
      </c>
      <c r="T388" s="57">
        <f t="shared" si="219"/>
        <v>0</v>
      </c>
      <c r="U388" s="57">
        <f t="shared" si="220"/>
        <v>0</v>
      </c>
      <c r="V388" s="57">
        <f t="shared" si="221"/>
        <v>0</v>
      </c>
      <c r="W388" s="57">
        <f t="shared" si="222"/>
        <v>7500000</v>
      </c>
      <c r="X388" s="57">
        <f t="shared" si="223"/>
        <v>6200000</v>
      </c>
      <c r="Y388" s="57">
        <f t="shared" si="224"/>
        <v>5300000</v>
      </c>
      <c r="Z388" s="57">
        <f t="shared" si="225"/>
        <v>4800000</v>
      </c>
      <c r="AA388" s="57">
        <f t="shared" si="226"/>
        <v>4400000</v>
      </c>
      <c r="AB388" s="57">
        <f t="shared" si="227"/>
        <v>3900000</v>
      </c>
      <c r="AC388" s="57">
        <f t="shared" si="228"/>
        <v>0</v>
      </c>
      <c r="AD388" s="57">
        <f t="shared" si="229"/>
        <v>0</v>
      </c>
      <c r="AF388" s="68">
        <f t="shared" si="193"/>
        <v>0</v>
      </c>
      <c r="AG388" s="68">
        <f t="shared" si="194"/>
        <v>0</v>
      </c>
      <c r="AH388" s="68">
        <f t="shared" si="195"/>
        <v>0</v>
      </c>
      <c r="AI388" s="68">
        <f t="shared" si="196"/>
        <v>0</v>
      </c>
      <c r="AJ388" s="68">
        <f t="shared" si="197"/>
        <v>0</v>
      </c>
      <c r="AK388" s="68">
        <f t="shared" si="198"/>
        <v>0</v>
      </c>
      <c r="AL388" s="68">
        <f t="shared" si="199"/>
        <v>0</v>
      </c>
      <c r="AM388" s="68">
        <f t="shared" si="200"/>
        <v>0</v>
      </c>
      <c r="AN388" s="68">
        <f t="shared" si="201"/>
        <v>0</v>
      </c>
      <c r="AO388" s="68">
        <f t="shared" si="202"/>
        <v>0</v>
      </c>
      <c r="AP388" s="68">
        <f t="shared" si="203"/>
        <v>0</v>
      </c>
      <c r="AQ388" s="68">
        <f t="shared" si="204"/>
        <v>0</v>
      </c>
      <c r="AS388" s="68">
        <f t="shared" si="205"/>
        <v>0</v>
      </c>
      <c r="AT388" s="68">
        <f t="shared" si="206"/>
        <v>0</v>
      </c>
      <c r="AU388" s="68">
        <f t="shared" si="207"/>
        <v>0</v>
      </c>
      <c r="AV388" s="68">
        <f t="shared" si="208"/>
        <v>-7500000</v>
      </c>
      <c r="AW388" s="68">
        <f t="shared" si="209"/>
        <v>1300000</v>
      </c>
      <c r="AX388" s="68">
        <f t="shared" si="210"/>
        <v>900000</v>
      </c>
      <c r="AY388" s="68">
        <f t="shared" si="211"/>
        <v>500000</v>
      </c>
      <c r="AZ388" s="68">
        <f t="shared" si="212"/>
        <v>400000</v>
      </c>
      <c r="BA388" s="68">
        <f t="shared" si="213"/>
        <v>500000</v>
      </c>
      <c r="BB388" s="68">
        <f t="shared" si="214"/>
        <v>3900000</v>
      </c>
      <c r="BC388" s="68">
        <f t="shared" si="215"/>
        <v>0</v>
      </c>
      <c r="BD388" s="68">
        <f t="shared" si="216"/>
        <v>0</v>
      </c>
    </row>
    <row r="389" spans="1:56" x14ac:dyDescent="0.35">
      <c r="A389" s="21" t="s">
        <v>649</v>
      </c>
      <c r="B389" s="21" t="s">
        <v>689</v>
      </c>
      <c r="C389" s="36" t="s">
        <v>690</v>
      </c>
      <c r="D389" s="57">
        <v>0</v>
      </c>
      <c r="E389" s="57">
        <f t="shared" si="217"/>
        <v>0</v>
      </c>
      <c r="F389" s="19">
        <v>0</v>
      </c>
      <c r="G389" s="19">
        <v>0</v>
      </c>
      <c r="H389" s="19">
        <v>0</v>
      </c>
      <c r="I389" s="19">
        <v>0</v>
      </c>
      <c r="J389" s="19">
        <v>7500000</v>
      </c>
      <c r="K389" s="19">
        <v>6200000</v>
      </c>
      <c r="L389" s="19">
        <v>5300000</v>
      </c>
      <c r="M389" s="19">
        <v>4800000</v>
      </c>
      <c r="N389" s="19">
        <v>4400000</v>
      </c>
      <c r="O389" s="19">
        <v>3900000</v>
      </c>
      <c r="P389" s="19">
        <v>0</v>
      </c>
      <c r="Q389" s="19">
        <v>0</v>
      </c>
      <c r="S389" s="57">
        <f t="shared" si="218"/>
        <v>0</v>
      </c>
      <c r="T389" s="57">
        <f t="shared" si="219"/>
        <v>0</v>
      </c>
      <c r="U389" s="57">
        <f t="shared" si="220"/>
        <v>0</v>
      </c>
      <c r="V389" s="57">
        <f t="shared" si="221"/>
        <v>0</v>
      </c>
      <c r="W389" s="57">
        <f t="shared" si="222"/>
        <v>7500000</v>
      </c>
      <c r="X389" s="57">
        <f t="shared" si="223"/>
        <v>6200000</v>
      </c>
      <c r="Y389" s="57">
        <f t="shared" si="224"/>
        <v>5300000</v>
      </c>
      <c r="Z389" s="57">
        <f t="shared" si="225"/>
        <v>4800000</v>
      </c>
      <c r="AA389" s="57">
        <f t="shared" si="226"/>
        <v>4400000</v>
      </c>
      <c r="AB389" s="57">
        <f t="shared" si="227"/>
        <v>3900000</v>
      </c>
      <c r="AC389" s="57">
        <f t="shared" si="228"/>
        <v>0</v>
      </c>
      <c r="AD389" s="57">
        <f t="shared" si="229"/>
        <v>0</v>
      </c>
      <c r="AF389" s="68">
        <f t="shared" si="193"/>
        <v>0</v>
      </c>
      <c r="AG389" s="68">
        <f t="shared" si="194"/>
        <v>0</v>
      </c>
      <c r="AH389" s="68">
        <f t="shared" si="195"/>
        <v>0</v>
      </c>
      <c r="AI389" s="68">
        <f t="shared" si="196"/>
        <v>0</v>
      </c>
      <c r="AJ389" s="68">
        <f t="shared" si="197"/>
        <v>0</v>
      </c>
      <c r="AK389" s="68">
        <f t="shared" si="198"/>
        <v>0</v>
      </c>
      <c r="AL389" s="68">
        <f t="shared" si="199"/>
        <v>0</v>
      </c>
      <c r="AM389" s="68">
        <f t="shared" si="200"/>
        <v>0</v>
      </c>
      <c r="AN389" s="68">
        <f t="shared" si="201"/>
        <v>0</v>
      </c>
      <c r="AO389" s="68">
        <f t="shared" si="202"/>
        <v>0</v>
      </c>
      <c r="AP389" s="68">
        <f t="shared" si="203"/>
        <v>0</v>
      </c>
      <c r="AQ389" s="68">
        <f t="shared" si="204"/>
        <v>0</v>
      </c>
      <c r="AS389" s="68">
        <f t="shared" si="205"/>
        <v>0</v>
      </c>
      <c r="AT389" s="68">
        <f t="shared" si="206"/>
        <v>0</v>
      </c>
      <c r="AU389" s="68">
        <f t="shared" si="207"/>
        <v>0</v>
      </c>
      <c r="AV389" s="68">
        <f t="shared" si="208"/>
        <v>-7500000</v>
      </c>
      <c r="AW389" s="68">
        <f t="shared" si="209"/>
        <v>1300000</v>
      </c>
      <c r="AX389" s="68">
        <f t="shared" si="210"/>
        <v>900000</v>
      </c>
      <c r="AY389" s="68">
        <f t="shared" si="211"/>
        <v>500000</v>
      </c>
      <c r="AZ389" s="68">
        <f t="shared" si="212"/>
        <v>400000</v>
      </c>
      <c r="BA389" s="68">
        <f t="shared" si="213"/>
        <v>500000</v>
      </c>
      <c r="BB389" s="68">
        <f t="shared" si="214"/>
        <v>3900000</v>
      </c>
      <c r="BC389" s="68">
        <f t="shared" si="215"/>
        <v>0</v>
      </c>
      <c r="BD389" s="68">
        <f t="shared" si="216"/>
        <v>0</v>
      </c>
    </row>
    <row r="390" spans="1:56" x14ac:dyDescent="0.35">
      <c r="A390" s="21" t="s">
        <v>649</v>
      </c>
      <c r="B390" s="21" t="s">
        <v>1003</v>
      </c>
      <c r="C390" s="36" t="s">
        <v>1004</v>
      </c>
      <c r="D390" s="57">
        <v>19965000</v>
      </c>
      <c r="E390" s="57">
        <f t="shared" si="217"/>
        <v>4665000</v>
      </c>
      <c r="F390" s="19">
        <v>14800000</v>
      </c>
      <c r="G390" s="19">
        <v>14500000</v>
      </c>
      <c r="H390" s="19">
        <v>14200000</v>
      </c>
      <c r="I390" s="19">
        <v>13500000</v>
      </c>
      <c r="J390" s="19">
        <v>12900000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v>0</v>
      </c>
      <c r="S390" s="73">
        <f>F390+Sheet3!C$49</f>
        <v>15300000</v>
      </c>
      <c r="T390" s="73">
        <f>G390+Sheet3!D$49</f>
        <v>15000000</v>
      </c>
      <c r="U390" s="73">
        <f>H390+Sheet3!E$49</f>
        <v>14700000</v>
      </c>
      <c r="V390" s="73">
        <f>I390+Sheet3!F$49</f>
        <v>14000000</v>
      </c>
      <c r="W390" s="73">
        <f>J390+Sheet3!G$49</f>
        <v>13400000</v>
      </c>
      <c r="X390" s="57">
        <f t="shared" si="223"/>
        <v>0</v>
      </c>
      <c r="Y390" s="57">
        <f t="shared" si="224"/>
        <v>0</v>
      </c>
      <c r="Z390" s="57">
        <f t="shared" si="225"/>
        <v>0</v>
      </c>
      <c r="AA390" s="57">
        <f t="shared" si="226"/>
        <v>0</v>
      </c>
      <c r="AB390" s="57">
        <f t="shared" si="227"/>
        <v>0</v>
      </c>
      <c r="AC390" s="57">
        <f t="shared" si="228"/>
        <v>0</v>
      </c>
      <c r="AD390" s="57">
        <f t="shared" si="229"/>
        <v>0</v>
      </c>
      <c r="AF390" s="68">
        <f t="shared" si="193"/>
        <v>500000</v>
      </c>
      <c r="AG390" s="68">
        <f t="shared" si="194"/>
        <v>500000</v>
      </c>
      <c r="AH390" s="68">
        <f t="shared" si="195"/>
        <v>500000</v>
      </c>
      <c r="AI390" s="68">
        <f t="shared" si="196"/>
        <v>500000</v>
      </c>
      <c r="AJ390" s="68">
        <f t="shared" si="197"/>
        <v>500000</v>
      </c>
      <c r="AK390" s="68">
        <f t="shared" si="198"/>
        <v>0</v>
      </c>
      <c r="AL390" s="68">
        <f t="shared" si="199"/>
        <v>0</v>
      </c>
      <c r="AM390" s="68">
        <f t="shared" si="200"/>
        <v>0</v>
      </c>
      <c r="AN390" s="68">
        <f t="shared" si="201"/>
        <v>0</v>
      </c>
      <c r="AO390" s="68">
        <f t="shared" si="202"/>
        <v>0</v>
      </c>
      <c r="AP390" s="68">
        <f t="shared" si="203"/>
        <v>0</v>
      </c>
      <c r="AQ390" s="68">
        <f t="shared" si="204"/>
        <v>0</v>
      </c>
      <c r="AS390" s="68">
        <f t="shared" si="205"/>
        <v>300000</v>
      </c>
      <c r="AT390" s="68">
        <f t="shared" si="206"/>
        <v>300000</v>
      </c>
      <c r="AU390" s="68">
        <f t="shared" si="207"/>
        <v>700000</v>
      </c>
      <c r="AV390" s="68">
        <f t="shared" si="208"/>
        <v>600000</v>
      </c>
      <c r="AW390" s="68">
        <f t="shared" si="209"/>
        <v>13400000</v>
      </c>
      <c r="AX390" s="68">
        <f t="shared" si="210"/>
        <v>0</v>
      </c>
      <c r="AY390" s="68">
        <f t="shared" si="211"/>
        <v>0</v>
      </c>
      <c r="AZ390" s="68">
        <f t="shared" si="212"/>
        <v>0</v>
      </c>
      <c r="BA390" s="68">
        <f t="shared" si="213"/>
        <v>0</v>
      </c>
      <c r="BB390" s="68">
        <f t="shared" si="214"/>
        <v>0</v>
      </c>
      <c r="BC390" s="68">
        <f t="shared" si="215"/>
        <v>0</v>
      </c>
      <c r="BD390" s="68">
        <f t="shared" si="216"/>
        <v>0</v>
      </c>
    </row>
    <row r="391" spans="1:56" x14ac:dyDescent="0.35">
      <c r="A391" s="21" t="s">
        <v>649</v>
      </c>
      <c r="B391" s="21" t="s">
        <v>1005</v>
      </c>
      <c r="C391" s="22" t="s">
        <v>1006</v>
      </c>
      <c r="D391" s="57">
        <v>21520000</v>
      </c>
      <c r="E391" s="57">
        <f t="shared" si="217"/>
        <v>5720000</v>
      </c>
      <c r="F391" s="19">
        <v>15300000</v>
      </c>
      <c r="G391" s="19">
        <v>15000000</v>
      </c>
      <c r="H391" s="19">
        <v>14700000</v>
      </c>
      <c r="I391" s="19">
        <v>14000000</v>
      </c>
      <c r="J391" s="19">
        <v>13300000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S391" s="73">
        <f>F391+Sheet3!C$49</f>
        <v>15800000</v>
      </c>
      <c r="T391" s="73">
        <f>G391+Sheet3!D$49</f>
        <v>15500000</v>
      </c>
      <c r="U391" s="73">
        <f>H391+Sheet3!E$49</f>
        <v>15200000</v>
      </c>
      <c r="V391" s="73">
        <f>I391+Sheet3!F$49</f>
        <v>14500000</v>
      </c>
      <c r="W391" s="73">
        <f>J391+Sheet3!G$49</f>
        <v>13800000</v>
      </c>
      <c r="X391" s="57">
        <f t="shared" si="223"/>
        <v>0</v>
      </c>
      <c r="Y391" s="57">
        <f t="shared" si="224"/>
        <v>0</v>
      </c>
      <c r="Z391" s="57">
        <f t="shared" si="225"/>
        <v>0</v>
      </c>
      <c r="AA391" s="57">
        <f t="shared" si="226"/>
        <v>0</v>
      </c>
      <c r="AB391" s="57">
        <f t="shared" si="227"/>
        <v>0</v>
      </c>
      <c r="AC391" s="57">
        <f t="shared" si="228"/>
        <v>0</v>
      </c>
      <c r="AD391" s="57">
        <f t="shared" si="229"/>
        <v>0</v>
      </c>
      <c r="AF391" s="68">
        <f t="shared" si="193"/>
        <v>500000</v>
      </c>
      <c r="AG391" s="68">
        <f t="shared" si="194"/>
        <v>500000</v>
      </c>
      <c r="AH391" s="68">
        <f t="shared" si="195"/>
        <v>500000</v>
      </c>
      <c r="AI391" s="68">
        <f t="shared" si="196"/>
        <v>500000</v>
      </c>
      <c r="AJ391" s="68">
        <f t="shared" si="197"/>
        <v>500000</v>
      </c>
      <c r="AK391" s="68">
        <f t="shared" si="198"/>
        <v>0</v>
      </c>
      <c r="AL391" s="68">
        <f t="shared" si="199"/>
        <v>0</v>
      </c>
      <c r="AM391" s="68">
        <f t="shared" si="200"/>
        <v>0</v>
      </c>
      <c r="AN391" s="68">
        <f t="shared" si="201"/>
        <v>0</v>
      </c>
      <c r="AO391" s="68">
        <f t="shared" si="202"/>
        <v>0</v>
      </c>
      <c r="AP391" s="68">
        <f t="shared" si="203"/>
        <v>0</v>
      </c>
      <c r="AQ391" s="68">
        <f t="shared" si="204"/>
        <v>0</v>
      </c>
      <c r="AS391" s="68">
        <f t="shared" si="205"/>
        <v>300000</v>
      </c>
      <c r="AT391" s="68">
        <f t="shared" si="206"/>
        <v>300000</v>
      </c>
      <c r="AU391" s="68">
        <f t="shared" si="207"/>
        <v>700000</v>
      </c>
      <c r="AV391" s="68">
        <f t="shared" si="208"/>
        <v>700000</v>
      </c>
      <c r="AW391" s="68">
        <f t="shared" si="209"/>
        <v>13800000</v>
      </c>
      <c r="AX391" s="68">
        <f t="shared" si="210"/>
        <v>0</v>
      </c>
      <c r="AY391" s="68">
        <f t="shared" si="211"/>
        <v>0</v>
      </c>
      <c r="AZ391" s="68">
        <f t="shared" si="212"/>
        <v>0</v>
      </c>
      <c r="BA391" s="68">
        <f t="shared" si="213"/>
        <v>0</v>
      </c>
      <c r="BB391" s="68">
        <f t="shared" si="214"/>
        <v>0</v>
      </c>
      <c r="BC391" s="68">
        <f t="shared" si="215"/>
        <v>0</v>
      </c>
      <c r="BD391" s="68">
        <f t="shared" si="216"/>
        <v>0</v>
      </c>
    </row>
    <row r="392" spans="1:56" x14ac:dyDescent="0.35">
      <c r="A392" s="21" t="s">
        <v>649</v>
      </c>
      <c r="B392" s="21" t="s">
        <v>1007</v>
      </c>
      <c r="C392" s="22" t="s">
        <v>1008</v>
      </c>
      <c r="D392" s="57">
        <v>23920000</v>
      </c>
      <c r="E392" s="57">
        <f t="shared" si="217"/>
        <v>5920000</v>
      </c>
      <c r="F392" s="19">
        <v>17500000</v>
      </c>
      <c r="G392" s="19">
        <v>17200000</v>
      </c>
      <c r="H392" s="19">
        <v>16800000</v>
      </c>
      <c r="I392" s="19">
        <v>16000000</v>
      </c>
      <c r="J392" s="19">
        <v>15100000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19">
        <v>0</v>
      </c>
      <c r="S392" s="73">
        <f>F392+Sheet3!C$49</f>
        <v>18000000</v>
      </c>
      <c r="T392" s="73">
        <f>G392+Sheet3!D$49</f>
        <v>17700000</v>
      </c>
      <c r="U392" s="73">
        <f>H392+Sheet3!E$49</f>
        <v>17300000</v>
      </c>
      <c r="V392" s="73">
        <f>I392+Sheet3!F$49</f>
        <v>16500000</v>
      </c>
      <c r="W392" s="73">
        <f>J392+Sheet3!G$49</f>
        <v>15600000</v>
      </c>
      <c r="X392" s="57">
        <f t="shared" si="223"/>
        <v>0</v>
      </c>
      <c r="Y392" s="57">
        <f t="shared" si="224"/>
        <v>0</v>
      </c>
      <c r="Z392" s="57">
        <f t="shared" si="225"/>
        <v>0</v>
      </c>
      <c r="AA392" s="57">
        <f t="shared" si="226"/>
        <v>0</v>
      </c>
      <c r="AB392" s="57">
        <f t="shared" si="227"/>
        <v>0</v>
      </c>
      <c r="AC392" s="57">
        <f t="shared" si="228"/>
        <v>0</v>
      </c>
      <c r="AD392" s="57">
        <f t="shared" si="229"/>
        <v>0</v>
      </c>
      <c r="AF392" s="68">
        <f t="shared" si="193"/>
        <v>500000</v>
      </c>
      <c r="AG392" s="68">
        <f t="shared" si="194"/>
        <v>500000</v>
      </c>
      <c r="AH392" s="68">
        <f t="shared" si="195"/>
        <v>500000</v>
      </c>
      <c r="AI392" s="68">
        <f t="shared" si="196"/>
        <v>500000</v>
      </c>
      <c r="AJ392" s="68">
        <f t="shared" si="197"/>
        <v>500000</v>
      </c>
      <c r="AK392" s="68">
        <f t="shared" si="198"/>
        <v>0</v>
      </c>
      <c r="AL392" s="68">
        <f t="shared" si="199"/>
        <v>0</v>
      </c>
      <c r="AM392" s="68">
        <f t="shared" si="200"/>
        <v>0</v>
      </c>
      <c r="AN392" s="68">
        <f t="shared" si="201"/>
        <v>0</v>
      </c>
      <c r="AO392" s="68">
        <f t="shared" si="202"/>
        <v>0</v>
      </c>
      <c r="AP392" s="68">
        <f t="shared" si="203"/>
        <v>0</v>
      </c>
      <c r="AQ392" s="68">
        <f t="shared" si="204"/>
        <v>0</v>
      </c>
      <c r="AS392" s="68">
        <f t="shared" si="205"/>
        <v>300000</v>
      </c>
      <c r="AT392" s="68">
        <f t="shared" si="206"/>
        <v>400000</v>
      </c>
      <c r="AU392" s="68">
        <f t="shared" si="207"/>
        <v>800000</v>
      </c>
      <c r="AV392" s="68">
        <f t="shared" si="208"/>
        <v>900000</v>
      </c>
      <c r="AW392" s="68">
        <f t="shared" si="209"/>
        <v>15600000</v>
      </c>
      <c r="AX392" s="68">
        <f t="shared" si="210"/>
        <v>0</v>
      </c>
      <c r="AY392" s="68">
        <f t="shared" si="211"/>
        <v>0</v>
      </c>
      <c r="AZ392" s="68">
        <f t="shared" si="212"/>
        <v>0</v>
      </c>
      <c r="BA392" s="68">
        <f t="shared" si="213"/>
        <v>0</v>
      </c>
      <c r="BB392" s="68">
        <f t="shared" si="214"/>
        <v>0</v>
      </c>
      <c r="BC392" s="68">
        <f t="shared" si="215"/>
        <v>0</v>
      </c>
      <c r="BD392" s="68">
        <f t="shared" si="216"/>
        <v>0</v>
      </c>
    </row>
    <row r="393" spans="1:56" x14ac:dyDescent="0.35">
      <c r="A393" s="30" t="s">
        <v>649</v>
      </c>
      <c r="B393" s="31" t="s">
        <v>1035</v>
      </c>
      <c r="C393" s="32" t="s">
        <v>1053</v>
      </c>
      <c r="D393" s="57">
        <v>17395000</v>
      </c>
      <c r="E393" s="57">
        <f t="shared" si="217"/>
        <v>2995000</v>
      </c>
      <c r="F393" s="19">
        <v>13900000</v>
      </c>
      <c r="G393" s="19">
        <v>13400000</v>
      </c>
      <c r="H393" s="19">
        <v>0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19">
        <v>0</v>
      </c>
      <c r="S393" s="73">
        <f>F393+Sheet3!C$50</f>
        <v>14400000</v>
      </c>
      <c r="T393" s="73">
        <f>G393+Sheet3!D$50</f>
        <v>13900000</v>
      </c>
      <c r="U393" s="57">
        <f t="shared" si="220"/>
        <v>0</v>
      </c>
      <c r="V393" s="57">
        <f t="shared" si="221"/>
        <v>0</v>
      </c>
      <c r="W393" s="57">
        <f t="shared" si="222"/>
        <v>0</v>
      </c>
      <c r="X393" s="57">
        <f t="shared" si="223"/>
        <v>0</v>
      </c>
      <c r="Y393" s="57">
        <f t="shared" si="224"/>
        <v>0</v>
      </c>
      <c r="Z393" s="57">
        <f t="shared" si="225"/>
        <v>0</v>
      </c>
      <c r="AA393" s="57">
        <f t="shared" si="226"/>
        <v>0</v>
      </c>
      <c r="AB393" s="57">
        <f t="shared" si="227"/>
        <v>0</v>
      </c>
      <c r="AC393" s="57">
        <f t="shared" si="228"/>
        <v>0</v>
      </c>
      <c r="AD393" s="57">
        <f t="shared" si="229"/>
        <v>0</v>
      </c>
      <c r="AF393" s="68">
        <f t="shared" si="193"/>
        <v>500000</v>
      </c>
      <c r="AG393" s="68">
        <f t="shared" si="194"/>
        <v>500000</v>
      </c>
      <c r="AH393" s="68">
        <f t="shared" si="195"/>
        <v>0</v>
      </c>
      <c r="AI393" s="68">
        <f t="shared" si="196"/>
        <v>0</v>
      </c>
      <c r="AJ393" s="68">
        <f t="shared" si="197"/>
        <v>0</v>
      </c>
      <c r="AK393" s="68">
        <f t="shared" si="198"/>
        <v>0</v>
      </c>
      <c r="AL393" s="68">
        <f t="shared" si="199"/>
        <v>0</v>
      </c>
      <c r="AM393" s="68">
        <f t="shared" si="200"/>
        <v>0</v>
      </c>
      <c r="AN393" s="68">
        <f t="shared" si="201"/>
        <v>0</v>
      </c>
      <c r="AO393" s="68">
        <f t="shared" si="202"/>
        <v>0</v>
      </c>
      <c r="AP393" s="68">
        <f t="shared" si="203"/>
        <v>0</v>
      </c>
      <c r="AQ393" s="68">
        <f t="shared" si="204"/>
        <v>0</v>
      </c>
      <c r="AS393" s="68">
        <f t="shared" si="205"/>
        <v>500000</v>
      </c>
      <c r="AT393" s="68">
        <f t="shared" si="206"/>
        <v>13900000</v>
      </c>
      <c r="AU393" s="68">
        <f t="shared" si="207"/>
        <v>0</v>
      </c>
      <c r="AV393" s="68">
        <f t="shared" si="208"/>
        <v>0</v>
      </c>
      <c r="AW393" s="68">
        <f t="shared" si="209"/>
        <v>0</v>
      </c>
      <c r="AX393" s="68">
        <f t="shared" si="210"/>
        <v>0</v>
      </c>
      <c r="AY393" s="68">
        <f t="shared" si="211"/>
        <v>0</v>
      </c>
      <c r="AZ393" s="68">
        <f t="shared" si="212"/>
        <v>0</v>
      </c>
      <c r="BA393" s="68">
        <f t="shared" si="213"/>
        <v>0</v>
      </c>
      <c r="BB393" s="68">
        <f t="shared" si="214"/>
        <v>0</v>
      </c>
      <c r="BC393" s="68">
        <f t="shared" si="215"/>
        <v>0</v>
      </c>
      <c r="BD393" s="68">
        <f t="shared" si="216"/>
        <v>0</v>
      </c>
    </row>
    <row r="394" spans="1:56" x14ac:dyDescent="0.35">
      <c r="A394" s="30" t="s">
        <v>649</v>
      </c>
      <c r="B394" s="31" t="s">
        <v>1036</v>
      </c>
      <c r="C394" s="32" t="s">
        <v>1054</v>
      </c>
      <c r="D394" s="57">
        <v>18150000</v>
      </c>
      <c r="E394" s="57">
        <f t="shared" si="217"/>
        <v>3150000</v>
      </c>
      <c r="F394" s="19">
        <v>14500000</v>
      </c>
      <c r="G394" s="19">
        <v>14000000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S394" s="73">
        <f>F394+Sheet3!C$50</f>
        <v>15000000</v>
      </c>
      <c r="T394" s="73">
        <f>G394+Sheet3!D$50</f>
        <v>14500000</v>
      </c>
      <c r="U394" s="57">
        <f t="shared" si="220"/>
        <v>0</v>
      </c>
      <c r="V394" s="57">
        <f t="shared" si="221"/>
        <v>0</v>
      </c>
      <c r="W394" s="57">
        <f t="shared" si="222"/>
        <v>0</v>
      </c>
      <c r="X394" s="57">
        <f t="shared" si="223"/>
        <v>0</v>
      </c>
      <c r="Y394" s="57">
        <f t="shared" si="224"/>
        <v>0</v>
      </c>
      <c r="Z394" s="57">
        <f t="shared" si="225"/>
        <v>0</v>
      </c>
      <c r="AA394" s="57">
        <f t="shared" si="226"/>
        <v>0</v>
      </c>
      <c r="AB394" s="57">
        <f t="shared" si="227"/>
        <v>0</v>
      </c>
      <c r="AC394" s="57">
        <f t="shared" si="228"/>
        <v>0</v>
      </c>
      <c r="AD394" s="57">
        <f t="shared" si="229"/>
        <v>0</v>
      </c>
      <c r="AF394" s="68">
        <f t="shared" si="193"/>
        <v>500000</v>
      </c>
      <c r="AG394" s="68">
        <f t="shared" si="194"/>
        <v>500000</v>
      </c>
      <c r="AH394" s="68">
        <f t="shared" si="195"/>
        <v>0</v>
      </c>
      <c r="AI394" s="68">
        <f t="shared" si="196"/>
        <v>0</v>
      </c>
      <c r="AJ394" s="68">
        <f t="shared" si="197"/>
        <v>0</v>
      </c>
      <c r="AK394" s="68">
        <f t="shared" si="198"/>
        <v>0</v>
      </c>
      <c r="AL394" s="68">
        <f t="shared" si="199"/>
        <v>0</v>
      </c>
      <c r="AM394" s="68">
        <f t="shared" si="200"/>
        <v>0</v>
      </c>
      <c r="AN394" s="68">
        <f t="shared" si="201"/>
        <v>0</v>
      </c>
      <c r="AO394" s="68">
        <f t="shared" si="202"/>
        <v>0</v>
      </c>
      <c r="AP394" s="68">
        <f t="shared" si="203"/>
        <v>0</v>
      </c>
      <c r="AQ394" s="68">
        <f t="shared" si="204"/>
        <v>0</v>
      </c>
      <c r="AS394" s="68">
        <f t="shared" si="205"/>
        <v>500000</v>
      </c>
      <c r="AT394" s="68">
        <f t="shared" si="206"/>
        <v>14500000</v>
      </c>
      <c r="AU394" s="68">
        <f t="shared" si="207"/>
        <v>0</v>
      </c>
      <c r="AV394" s="68">
        <f t="shared" si="208"/>
        <v>0</v>
      </c>
      <c r="AW394" s="68">
        <f t="shared" si="209"/>
        <v>0</v>
      </c>
      <c r="AX394" s="68">
        <f t="shared" si="210"/>
        <v>0</v>
      </c>
      <c r="AY394" s="68">
        <f t="shared" si="211"/>
        <v>0</v>
      </c>
      <c r="AZ394" s="68">
        <f t="shared" si="212"/>
        <v>0</v>
      </c>
      <c r="BA394" s="68">
        <f t="shared" si="213"/>
        <v>0</v>
      </c>
      <c r="BB394" s="68">
        <f t="shared" si="214"/>
        <v>0</v>
      </c>
      <c r="BC394" s="68">
        <f t="shared" si="215"/>
        <v>0</v>
      </c>
      <c r="BD394" s="68">
        <f t="shared" si="216"/>
        <v>0</v>
      </c>
    </row>
    <row r="395" spans="1:56" x14ac:dyDescent="0.35">
      <c r="A395" s="21" t="s">
        <v>649</v>
      </c>
      <c r="B395" s="21" t="s">
        <v>691</v>
      </c>
      <c r="C395" s="22" t="s">
        <v>692</v>
      </c>
      <c r="D395" s="57">
        <v>0</v>
      </c>
      <c r="E395" s="57">
        <f t="shared" si="217"/>
        <v>0</v>
      </c>
      <c r="F395" s="19">
        <v>0</v>
      </c>
      <c r="G395" s="19">
        <v>0</v>
      </c>
      <c r="H395" s="19">
        <v>0</v>
      </c>
      <c r="I395" s="19">
        <v>0</v>
      </c>
      <c r="J395" s="19">
        <v>9300000</v>
      </c>
      <c r="K395" s="19">
        <v>8200000</v>
      </c>
      <c r="L395" s="19">
        <v>7500000</v>
      </c>
      <c r="M395" s="19">
        <v>6900000</v>
      </c>
      <c r="N395" s="19">
        <v>5900000</v>
      </c>
      <c r="O395" s="19">
        <v>5400000</v>
      </c>
      <c r="P395" s="19">
        <v>0</v>
      </c>
      <c r="Q395" s="19">
        <v>0</v>
      </c>
      <c r="S395" s="57">
        <f t="shared" si="218"/>
        <v>0</v>
      </c>
      <c r="T395" s="57">
        <f t="shared" si="219"/>
        <v>0</v>
      </c>
      <c r="U395" s="57">
        <f t="shared" si="220"/>
        <v>0</v>
      </c>
      <c r="V395" s="57">
        <f t="shared" si="221"/>
        <v>0</v>
      </c>
      <c r="W395" s="57">
        <f t="shared" si="222"/>
        <v>9300000</v>
      </c>
      <c r="X395" s="57">
        <f t="shared" si="223"/>
        <v>8200000</v>
      </c>
      <c r="Y395" s="57">
        <f t="shared" si="224"/>
        <v>7500000</v>
      </c>
      <c r="Z395" s="57">
        <f t="shared" si="225"/>
        <v>6900000</v>
      </c>
      <c r="AA395" s="57">
        <f t="shared" si="226"/>
        <v>5900000</v>
      </c>
      <c r="AB395" s="57">
        <f t="shared" si="227"/>
        <v>5400000</v>
      </c>
      <c r="AC395" s="57">
        <f t="shared" si="228"/>
        <v>0</v>
      </c>
      <c r="AD395" s="57">
        <f t="shared" si="229"/>
        <v>0</v>
      </c>
      <c r="AF395" s="68">
        <f t="shared" ref="AF395:AF458" si="230">S395-F395</f>
        <v>0</v>
      </c>
      <c r="AG395" s="68">
        <f t="shared" ref="AG395:AG458" si="231">T395-G395</f>
        <v>0</v>
      </c>
      <c r="AH395" s="68">
        <f t="shared" ref="AH395:AH458" si="232">U395-H395</f>
        <v>0</v>
      </c>
      <c r="AI395" s="68">
        <f t="shared" ref="AI395:AI458" si="233">V395-I395</f>
        <v>0</v>
      </c>
      <c r="AJ395" s="68">
        <f t="shared" ref="AJ395:AJ458" si="234">W395-J395</f>
        <v>0</v>
      </c>
      <c r="AK395" s="68">
        <f t="shared" ref="AK395:AK458" si="235">X395-K395</f>
        <v>0</v>
      </c>
      <c r="AL395" s="68">
        <f t="shared" ref="AL395:AL458" si="236">Y395-L395</f>
        <v>0</v>
      </c>
      <c r="AM395" s="68">
        <f t="shared" ref="AM395:AM458" si="237">Z395-M395</f>
        <v>0</v>
      </c>
      <c r="AN395" s="68">
        <f t="shared" ref="AN395:AN458" si="238">AA395-N395</f>
        <v>0</v>
      </c>
      <c r="AO395" s="68">
        <f t="shared" ref="AO395:AO458" si="239">AB395-O395</f>
        <v>0</v>
      </c>
      <c r="AP395" s="68">
        <f t="shared" ref="AP395:AP458" si="240">AC395-P395</f>
        <v>0</v>
      </c>
      <c r="AQ395" s="68">
        <f t="shared" ref="AQ395:AQ458" si="241">AD395-Q395</f>
        <v>0</v>
      </c>
      <c r="AS395" s="68">
        <f t="shared" ref="AS395:AS458" si="242">S395-T395</f>
        <v>0</v>
      </c>
      <c r="AT395" s="68">
        <f t="shared" ref="AT395:AT458" si="243">T395-U395</f>
        <v>0</v>
      </c>
      <c r="AU395" s="68">
        <f t="shared" ref="AU395:AU458" si="244">U395-V395</f>
        <v>0</v>
      </c>
      <c r="AV395" s="68">
        <f t="shared" ref="AV395:AV458" si="245">V395-W395</f>
        <v>-9300000</v>
      </c>
      <c r="AW395" s="68">
        <f t="shared" ref="AW395:AW458" si="246">W395-X395</f>
        <v>1100000</v>
      </c>
      <c r="AX395" s="68">
        <f t="shared" ref="AX395:AX458" si="247">X395-Y395</f>
        <v>700000</v>
      </c>
      <c r="AY395" s="68">
        <f t="shared" ref="AY395:AY458" si="248">Y395-Z395</f>
        <v>600000</v>
      </c>
      <c r="AZ395" s="68">
        <f t="shared" ref="AZ395:AZ458" si="249">Z395-AA395</f>
        <v>1000000</v>
      </c>
      <c r="BA395" s="68">
        <f t="shared" ref="BA395:BA458" si="250">AA395-AB395</f>
        <v>500000</v>
      </c>
      <c r="BB395" s="68">
        <f t="shared" ref="BB395:BB458" si="251">AB395-AC395</f>
        <v>5400000</v>
      </c>
      <c r="BC395" s="68">
        <f t="shared" ref="BC395:BC458" si="252">AC395-AD395</f>
        <v>0</v>
      </c>
      <c r="BD395" s="68">
        <f t="shared" ref="BD395:BD458" si="253">AD395-AE395</f>
        <v>0</v>
      </c>
    </row>
    <row r="396" spans="1:56" x14ac:dyDescent="0.35">
      <c r="A396" s="21" t="s">
        <v>649</v>
      </c>
      <c r="B396" s="21" t="s">
        <v>693</v>
      </c>
      <c r="C396" s="22" t="s">
        <v>694</v>
      </c>
      <c r="D396" s="57">
        <v>0</v>
      </c>
      <c r="E396" s="57">
        <f t="shared" ref="E396:E459" si="254">D396-S396</f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0</v>
      </c>
      <c r="K396" s="19">
        <v>0</v>
      </c>
      <c r="L396" s="19">
        <v>7500000</v>
      </c>
      <c r="M396" s="19">
        <v>6900000</v>
      </c>
      <c r="N396" s="19">
        <v>5900000</v>
      </c>
      <c r="O396" s="19">
        <v>0</v>
      </c>
      <c r="P396" s="19">
        <v>0</v>
      </c>
      <c r="Q396" s="19">
        <v>0</v>
      </c>
      <c r="S396" s="57">
        <f t="shared" ref="S396:S459" si="255">F396</f>
        <v>0</v>
      </c>
      <c r="T396" s="57">
        <f t="shared" ref="T396:T459" si="256">G396</f>
        <v>0</v>
      </c>
      <c r="U396" s="57">
        <f t="shared" ref="U396:U459" si="257">H396</f>
        <v>0</v>
      </c>
      <c r="V396" s="57">
        <f t="shared" ref="V396:V459" si="258">I396</f>
        <v>0</v>
      </c>
      <c r="W396" s="57">
        <f t="shared" ref="W396:W459" si="259">J396</f>
        <v>0</v>
      </c>
      <c r="X396" s="57">
        <f t="shared" ref="X396:X459" si="260">K396</f>
        <v>0</v>
      </c>
      <c r="Y396" s="57">
        <f t="shared" ref="Y396:Y459" si="261">L396</f>
        <v>7500000</v>
      </c>
      <c r="Z396" s="57">
        <f t="shared" ref="Z396:Z459" si="262">M396</f>
        <v>6900000</v>
      </c>
      <c r="AA396" s="57">
        <f t="shared" ref="AA396:AA459" si="263">N396</f>
        <v>5900000</v>
      </c>
      <c r="AB396" s="57">
        <f t="shared" ref="AB396:AB459" si="264">O396</f>
        <v>0</v>
      </c>
      <c r="AC396" s="57">
        <f t="shared" ref="AC396:AC456" si="265">P396</f>
        <v>0</v>
      </c>
      <c r="AD396" s="57">
        <f t="shared" ref="AD396:AD457" si="266">Q396</f>
        <v>0</v>
      </c>
      <c r="AF396" s="68">
        <f t="shared" si="230"/>
        <v>0</v>
      </c>
      <c r="AG396" s="68">
        <f t="shared" si="231"/>
        <v>0</v>
      </c>
      <c r="AH396" s="68">
        <f t="shared" si="232"/>
        <v>0</v>
      </c>
      <c r="AI396" s="68">
        <f t="shared" si="233"/>
        <v>0</v>
      </c>
      <c r="AJ396" s="68">
        <f t="shared" si="234"/>
        <v>0</v>
      </c>
      <c r="AK396" s="68">
        <f t="shared" si="235"/>
        <v>0</v>
      </c>
      <c r="AL396" s="68">
        <f t="shared" si="236"/>
        <v>0</v>
      </c>
      <c r="AM396" s="68">
        <f t="shared" si="237"/>
        <v>0</v>
      </c>
      <c r="AN396" s="68">
        <f t="shared" si="238"/>
        <v>0</v>
      </c>
      <c r="AO396" s="68">
        <f t="shared" si="239"/>
        <v>0</v>
      </c>
      <c r="AP396" s="68">
        <f t="shared" si="240"/>
        <v>0</v>
      </c>
      <c r="AQ396" s="68">
        <f t="shared" si="241"/>
        <v>0</v>
      </c>
      <c r="AS396" s="68">
        <f t="shared" si="242"/>
        <v>0</v>
      </c>
      <c r="AT396" s="68">
        <f t="shared" si="243"/>
        <v>0</v>
      </c>
      <c r="AU396" s="68">
        <f t="shared" si="244"/>
        <v>0</v>
      </c>
      <c r="AV396" s="68">
        <f t="shared" si="245"/>
        <v>0</v>
      </c>
      <c r="AW396" s="68">
        <f t="shared" si="246"/>
        <v>0</v>
      </c>
      <c r="AX396" s="68">
        <f t="shared" si="247"/>
        <v>-7500000</v>
      </c>
      <c r="AY396" s="68">
        <f t="shared" si="248"/>
        <v>600000</v>
      </c>
      <c r="AZ396" s="68">
        <f t="shared" si="249"/>
        <v>1000000</v>
      </c>
      <c r="BA396" s="68">
        <f t="shared" si="250"/>
        <v>5900000</v>
      </c>
      <c r="BB396" s="68">
        <f t="shared" si="251"/>
        <v>0</v>
      </c>
      <c r="BC396" s="68">
        <f t="shared" si="252"/>
        <v>0</v>
      </c>
      <c r="BD396" s="68">
        <f t="shared" si="253"/>
        <v>0</v>
      </c>
    </row>
    <row r="397" spans="1:56" x14ac:dyDescent="0.35">
      <c r="A397" s="21" t="s">
        <v>649</v>
      </c>
      <c r="B397" s="21" t="s">
        <v>695</v>
      </c>
      <c r="C397" s="22" t="s">
        <v>696</v>
      </c>
      <c r="D397" s="57">
        <v>0</v>
      </c>
      <c r="E397" s="57">
        <f t="shared" si="254"/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19">
        <v>0</v>
      </c>
      <c r="S397" s="57">
        <f t="shared" si="255"/>
        <v>0</v>
      </c>
      <c r="T397" s="57">
        <f t="shared" si="256"/>
        <v>0</v>
      </c>
      <c r="U397" s="57">
        <f t="shared" si="257"/>
        <v>0</v>
      </c>
      <c r="V397" s="57">
        <f t="shared" si="258"/>
        <v>0</v>
      </c>
      <c r="W397" s="57">
        <f t="shared" si="259"/>
        <v>0</v>
      </c>
      <c r="X397" s="57">
        <f t="shared" si="260"/>
        <v>0</v>
      </c>
      <c r="Y397" s="57">
        <f t="shared" si="261"/>
        <v>0</v>
      </c>
      <c r="Z397" s="57">
        <f t="shared" si="262"/>
        <v>0</v>
      </c>
      <c r="AA397" s="57">
        <f t="shared" si="263"/>
        <v>0</v>
      </c>
      <c r="AB397" s="57">
        <f t="shared" si="264"/>
        <v>0</v>
      </c>
      <c r="AC397" s="57">
        <f t="shared" si="265"/>
        <v>0</v>
      </c>
      <c r="AD397" s="57">
        <f t="shared" si="266"/>
        <v>0</v>
      </c>
      <c r="AF397" s="68">
        <f t="shared" si="230"/>
        <v>0</v>
      </c>
      <c r="AG397" s="68">
        <f t="shared" si="231"/>
        <v>0</v>
      </c>
      <c r="AH397" s="68">
        <f t="shared" si="232"/>
        <v>0</v>
      </c>
      <c r="AI397" s="68">
        <f t="shared" si="233"/>
        <v>0</v>
      </c>
      <c r="AJ397" s="68">
        <f t="shared" si="234"/>
        <v>0</v>
      </c>
      <c r="AK397" s="68">
        <f t="shared" si="235"/>
        <v>0</v>
      </c>
      <c r="AL397" s="68">
        <f t="shared" si="236"/>
        <v>0</v>
      </c>
      <c r="AM397" s="68">
        <f t="shared" si="237"/>
        <v>0</v>
      </c>
      <c r="AN397" s="68">
        <f t="shared" si="238"/>
        <v>0</v>
      </c>
      <c r="AO397" s="68">
        <f t="shared" si="239"/>
        <v>0</v>
      </c>
      <c r="AP397" s="68">
        <f t="shared" si="240"/>
        <v>0</v>
      </c>
      <c r="AQ397" s="68">
        <f t="shared" si="241"/>
        <v>0</v>
      </c>
      <c r="AS397" s="68">
        <f t="shared" si="242"/>
        <v>0</v>
      </c>
      <c r="AT397" s="68">
        <f t="shared" si="243"/>
        <v>0</v>
      </c>
      <c r="AU397" s="68">
        <f t="shared" si="244"/>
        <v>0</v>
      </c>
      <c r="AV397" s="68">
        <f t="shared" si="245"/>
        <v>0</v>
      </c>
      <c r="AW397" s="68">
        <f t="shared" si="246"/>
        <v>0</v>
      </c>
      <c r="AX397" s="68">
        <f t="shared" si="247"/>
        <v>0</v>
      </c>
      <c r="AY397" s="68">
        <f t="shared" si="248"/>
        <v>0</v>
      </c>
      <c r="AZ397" s="68">
        <f t="shared" si="249"/>
        <v>0</v>
      </c>
      <c r="BA397" s="68">
        <f t="shared" si="250"/>
        <v>0</v>
      </c>
      <c r="BB397" s="68">
        <f t="shared" si="251"/>
        <v>0</v>
      </c>
      <c r="BC397" s="68">
        <f t="shared" si="252"/>
        <v>0</v>
      </c>
      <c r="BD397" s="68">
        <f t="shared" si="253"/>
        <v>0</v>
      </c>
    </row>
    <row r="398" spans="1:56" x14ac:dyDescent="0.35">
      <c r="A398" s="21" t="s">
        <v>649</v>
      </c>
      <c r="B398" s="21" t="s">
        <v>697</v>
      </c>
      <c r="C398" s="22" t="s">
        <v>698</v>
      </c>
      <c r="D398" s="57">
        <v>0</v>
      </c>
      <c r="E398" s="57">
        <f t="shared" si="254"/>
        <v>0</v>
      </c>
      <c r="F398" s="19">
        <v>0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19">
        <v>0</v>
      </c>
      <c r="S398" s="57">
        <f t="shared" si="255"/>
        <v>0</v>
      </c>
      <c r="T398" s="57">
        <f t="shared" si="256"/>
        <v>0</v>
      </c>
      <c r="U398" s="57">
        <f t="shared" si="257"/>
        <v>0</v>
      </c>
      <c r="V398" s="57">
        <f t="shared" si="258"/>
        <v>0</v>
      </c>
      <c r="W398" s="57">
        <f t="shared" si="259"/>
        <v>0</v>
      </c>
      <c r="X398" s="57">
        <f t="shared" si="260"/>
        <v>0</v>
      </c>
      <c r="Y398" s="57">
        <f t="shared" si="261"/>
        <v>0</v>
      </c>
      <c r="Z398" s="57">
        <f t="shared" si="262"/>
        <v>0</v>
      </c>
      <c r="AA398" s="57">
        <f t="shared" si="263"/>
        <v>0</v>
      </c>
      <c r="AB398" s="57">
        <f t="shared" si="264"/>
        <v>0</v>
      </c>
      <c r="AC398" s="57">
        <f t="shared" si="265"/>
        <v>0</v>
      </c>
      <c r="AD398" s="57">
        <f t="shared" si="266"/>
        <v>0</v>
      </c>
      <c r="AF398" s="68">
        <f t="shared" si="230"/>
        <v>0</v>
      </c>
      <c r="AG398" s="68">
        <f t="shared" si="231"/>
        <v>0</v>
      </c>
      <c r="AH398" s="68">
        <f t="shared" si="232"/>
        <v>0</v>
      </c>
      <c r="AI398" s="68">
        <f t="shared" si="233"/>
        <v>0</v>
      </c>
      <c r="AJ398" s="68">
        <f t="shared" si="234"/>
        <v>0</v>
      </c>
      <c r="AK398" s="68">
        <f t="shared" si="235"/>
        <v>0</v>
      </c>
      <c r="AL398" s="68">
        <f t="shared" si="236"/>
        <v>0</v>
      </c>
      <c r="AM398" s="68">
        <f t="shared" si="237"/>
        <v>0</v>
      </c>
      <c r="AN398" s="68">
        <f t="shared" si="238"/>
        <v>0</v>
      </c>
      <c r="AO398" s="68">
        <f t="shared" si="239"/>
        <v>0</v>
      </c>
      <c r="AP398" s="68">
        <f t="shared" si="240"/>
        <v>0</v>
      </c>
      <c r="AQ398" s="68">
        <f t="shared" si="241"/>
        <v>0</v>
      </c>
      <c r="AS398" s="68">
        <f t="shared" si="242"/>
        <v>0</v>
      </c>
      <c r="AT398" s="68">
        <f t="shared" si="243"/>
        <v>0</v>
      </c>
      <c r="AU398" s="68">
        <f t="shared" si="244"/>
        <v>0</v>
      </c>
      <c r="AV398" s="68">
        <f t="shared" si="245"/>
        <v>0</v>
      </c>
      <c r="AW398" s="68">
        <f t="shared" si="246"/>
        <v>0</v>
      </c>
      <c r="AX398" s="68">
        <f t="shared" si="247"/>
        <v>0</v>
      </c>
      <c r="AY398" s="68">
        <f t="shared" si="248"/>
        <v>0</v>
      </c>
      <c r="AZ398" s="68">
        <f t="shared" si="249"/>
        <v>0</v>
      </c>
      <c r="BA398" s="68">
        <f t="shared" si="250"/>
        <v>0</v>
      </c>
      <c r="BB398" s="68">
        <f t="shared" si="251"/>
        <v>0</v>
      </c>
      <c r="BC398" s="68">
        <f t="shared" si="252"/>
        <v>0</v>
      </c>
      <c r="BD398" s="68">
        <f t="shared" si="253"/>
        <v>0</v>
      </c>
    </row>
    <row r="399" spans="1:56" x14ac:dyDescent="0.35">
      <c r="A399" s="21" t="s">
        <v>649</v>
      </c>
      <c r="B399" s="21" t="s">
        <v>699</v>
      </c>
      <c r="C399" s="22" t="s">
        <v>700</v>
      </c>
      <c r="D399" s="57">
        <v>0</v>
      </c>
      <c r="E399" s="57">
        <f t="shared" si="254"/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19">
        <v>6600000</v>
      </c>
      <c r="O399" s="19">
        <v>6300000</v>
      </c>
      <c r="P399" s="19">
        <v>5400000</v>
      </c>
      <c r="Q399" s="19">
        <v>4800000</v>
      </c>
      <c r="S399" s="57">
        <f t="shared" si="255"/>
        <v>0</v>
      </c>
      <c r="T399" s="57">
        <f t="shared" si="256"/>
        <v>0</v>
      </c>
      <c r="U399" s="57">
        <f t="shared" si="257"/>
        <v>0</v>
      </c>
      <c r="V399" s="57">
        <f t="shared" si="258"/>
        <v>0</v>
      </c>
      <c r="W399" s="57">
        <f t="shared" si="259"/>
        <v>0</v>
      </c>
      <c r="X399" s="57">
        <f t="shared" si="260"/>
        <v>0</v>
      </c>
      <c r="Y399" s="57">
        <f t="shared" si="261"/>
        <v>0</v>
      </c>
      <c r="Z399" s="57">
        <f t="shared" si="262"/>
        <v>0</v>
      </c>
      <c r="AA399" s="73">
        <f>N399+Sheet3!K$52</f>
        <v>7600000</v>
      </c>
      <c r="AB399" s="73">
        <f>O399+Sheet3!L$52</f>
        <v>7300000</v>
      </c>
      <c r="AC399" s="73">
        <f>P399+Sheet3!M$52</f>
        <v>6400000</v>
      </c>
      <c r="AD399" s="73">
        <f>Q399+Sheet3!N$52</f>
        <v>5800000</v>
      </c>
      <c r="AF399" s="68">
        <f t="shared" si="230"/>
        <v>0</v>
      </c>
      <c r="AG399" s="68">
        <f t="shared" si="231"/>
        <v>0</v>
      </c>
      <c r="AH399" s="68">
        <f t="shared" si="232"/>
        <v>0</v>
      </c>
      <c r="AI399" s="68">
        <f t="shared" si="233"/>
        <v>0</v>
      </c>
      <c r="AJ399" s="68">
        <f t="shared" si="234"/>
        <v>0</v>
      </c>
      <c r="AK399" s="68">
        <f t="shared" si="235"/>
        <v>0</v>
      </c>
      <c r="AL399" s="68">
        <f t="shared" si="236"/>
        <v>0</v>
      </c>
      <c r="AM399" s="68">
        <f t="shared" si="237"/>
        <v>0</v>
      </c>
      <c r="AN399" s="68">
        <f t="shared" si="238"/>
        <v>1000000</v>
      </c>
      <c r="AO399" s="68">
        <f t="shared" si="239"/>
        <v>1000000</v>
      </c>
      <c r="AP399" s="68">
        <f t="shared" si="240"/>
        <v>1000000</v>
      </c>
      <c r="AQ399" s="68">
        <f t="shared" si="241"/>
        <v>1000000</v>
      </c>
      <c r="AS399" s="68">
        <f t="shared" si="242"/>
        <v>0</v>
      </c>
      <c r="AT399" s="68">
        <f t="shared" si="243"/>
        <v>0</v>
      </c>
      <c r="AU399" s="68">
        <f t="shared" si="244"/>
        <v>0</v>
      </c>
      <c r="AV399" s="68">
        <f t="shared" si="245"/>
        <v>0</v>
      </c>
      <c r="AW399" s="68">
        <f t="shared" si="246"/>
        <v>0</v>
      </c>
      <c r="AX399" s="68">
        <f t="shared" si="247"/>
        <v>0</v>
      </c>
      <c r="AY399" s="68">
        <f t="shared" si="248"/>
        <v>0</v>
      </c>
      <c r="AZ399" s="68">
        <f t="shared" si="249"/>
        <v>-7600000</v>
      </c>
      <c r="BA399" s="68">
        <f t="shared" si="250"/>
        <v>300000</v>
      </c>
      <c r="BB399" s="68">
        <f t="shared" si="251"/>
        <v>900000</v>
      </c>
      <c r="BC399" s="68">
        <f t="shared" si="252"/>
        <v>600000</v>
      </c>
      <c r="BD399" s="68">
        <f t="shared" si="253"/>
        <v>5800000</v>
      </c>
    </row>
    <row r="400" spans="1:56" x14ac:dyDescent="0.35">
      <c r="A400" s="21" t="s">
        <v>649</v>
      </c>
      <c r="B400" s="21" t="s">
        <v>701</v>
      </c>
      <c r="C400" s="22" t="s">
        <v>702</v>
      </c>
      <c r="D400" s="57">
        <v>0</v>
      </c>
      <c r="E400" s="57">
        <f t="shared" si="254"/>
        <v>-15800000</v>
      </c>
      <c r="F400" s="19">
        <v>14800000</v>
      </c>
      <c r="G400" s="19">
        <v>14100000</v>
      </c>
      <c r="H400" s="19">
        <v>13800000</v>
      </c>
      <c r="I400" s="19">
        <v>13200000</v>
      </c>
      <c r="J400" s="19">
        <v>12500000</v>
      </c>
      <c r="K400" s="19">
        <v>11500000</v>
      </c>
      <c r="L400" s="19">
        <v>9900000</v>
      </c>
      <c r="M400" s="19">
        <v>8900000</v>
      </c>
      <c r="N400" s="19">
        <v>0</v>
      </c>
      <c r="O400" s="19">
        <v>0</v>
      </c>
      <c r="P400" s="19">
        <v>0</v>
      </c>
      <c r="Q400" s="19">
        <v>0</v>
      </c>
      <c r="S400" s="73">
        <f>F400+Sheet3!C$52</f>
        <v>15800000</v>
      </c>
      <c r="T400" s="73">
        <f>G400+Sheet3!D$52</f>
        <v>15100000</v>
      </c>
      <c r="U400" s="73">
        <f>H400+Sheet3!E$52</f>
        <v>14800000</v>
      </c>
      <c r="V400" s="73">
        <f>I400+Sheet3!F$52</f>
        <v>14200000</v>
      </c>
      <c r="W400" s="73">
        <f>J400+Sheet3!G$52</f>
        <v>13500000</v>
      </c>
      <c r="X400" s="73">
        <f>K400+Sheet3!H$52</f>
        <v>12500000</v>
      </c>
      <c r="Y400" s="73">
        <f>L400+Sheet3!I$52</f>
        <v>10900000</v>
      </c>
      <c r="Z400" s="73">
        <f>M400+Sheet3!J$52</f>
        <v>9900000</v>
      </c>
      <c r="AA400" s="57">
        <f t="shared" si="263"/>
        <v>0</v>
      </c>
      <c r="AB400" s="57">
        <f t="shared" si="264"/>
        <v>0</v>
      </c>
      <c r="AC400" s="57">
        <f t="shared" si="265"/>
        <v>0</v>
      </c>
      <c r="AD400" s="57">
        <f t="shared" si="266"/>
        <v>0</v>
      </c>
      <c r="AF400" s="68">
        <f t="shared" si="230"/>
        <v>1000000</v>
      </c>
      <c r="AG400" s="68">
        <f t="shared" si="231"/>
        <v>1000000</v>
      </c>
      <c r="AH400" s="68">
        <f t="shared" si="232"/>
        <v>1000000</v>
      </c>
      <c r="AI400" s="68">
        <f t="shared" si="233"/>
        <v>1000000</v>
      </c>
      <c r="AJ400" s="68">
        <f t="shared" si="234"/>
        <v>1000000</v>
      </c>
      <c r="AK400" s="68">
        <f t="shared" si="235"/>
        <v>1000000</v>
      </c>
      <c r="AL400" s="68">
        <f t="shared" si="236"/>
        <v>1000000</v>
      </c>
      <c r="AM400" s="68">
        <f t="shared" si="237"/>
        <v>1000000</v>
      </c>
      <c r="AN400" s="68">
        <f t="shared" si="238"/>
        <v>0</v>
      </c>
      <c r="AO400" s="68">
        <f t="shared" si="239"/>
        <v>0</v>
      </c>
      <c r="AP400" s="68">
        <f t="shared" si="240"/>
        <v>0</v>
      </c>
      <c r="AQ400" s="68">
        <f t="shared" si="241"/>
        <v>0</v>
      </c>
      <c r="AS400" s="68">
        <f t="shared" si="242"/>
        <v>700000</v>
      </c>
      <c r="AT400" s="68">
        <f t="shared" si="243"/>
        <v>300000</v>
      </c>
      <c r="AU400" s="68">
        <f t="shared" si="244"/>
        <v>600000</v>
      </c>
      <c r="AV400" s="68">
        <f t="shared" si="245"/>
        <v>700000</v>
      </c>
      <c r="AW400" s="68">
        <f t="shared" si="246"/>
        <v>1000000</v>
      </c>
      <c r="AX400" s="68">
        <f t="shared" si="247"/>
        <v>1600000</v>
      </c>
      <c r="AY400" s="68">
        <f t="shared" si="248"/>
        <v>1000000</v>
      </c>
      <c r="AZ400" s="68">
        <f t="shared" si="249"/>
        <v>9900000</v>
      </c>
      <c r="BA400" s="68">
        <f t="shared" si="250"/>
        <v>0</v>
      </c>
      <c r="BB400" s="68">
        <f t="shared" si="251"/>
        <v>0</v>
      </c>
      <c r="BC400" s="68">
        <f t="shared" si="252"/>
        <v>0</v>
      </c>
      <c r="BD400" s="68">
        <f t="shared" si="253"/>
        <v>0</v>
      </c>
    </row>
    <row r="401" spans="1:56" x14ac:dyDescent="0.35">
      <c r="A401" s="21" t="s">
        <v>649</v>
      </c>
      <c r="B401" s="21" t="s">
        <v>703</v>
      </c>
      <c r="C401" s="22" t="s">
        <v>704</v>
      </c>
      <c r="D401" s="57">
        <v>0</v>
      </c>
      <c r="E401" s="57">
        <f t="shared" si="254"/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S401" s="57">
        <f t="shared" si="255"/>
        <v>0</v>
      </c>
      <c r="T401" s="57">
        <f t="shared" si="256"/>
        <v>0</v>
      </c>
      <c r="U401" s="57">
        <f t="shared" si="257"/>
        <v>0</v>
      </c>
      <c r="V401" s="57">
        <f t="shared" si="258"/>
        <v>0</v>
      </c>
      <c r="W401" s="57">
        <f t="shared" si="259"/>
        <v>0</v>
      </c>
      <c r="X401" s="57">
        <f t="shared" si="260"/>
        <v>0</v>
      </c>
      <c r="Y401" s="57">
        <f t="shared" si="261"/>
        <v>0</v>
      </c>
      <c r="Z401" s="57">
        <f t="shared" si="262"/>
        <v>0</v>
      </c>
      <c r="AA401" s="57">
        <f t="shared" si="263"/>
        <v>0</v>
      </c>
      <c r="AB401" s="57">
        <f t="shared" si="264"/>
        <v>0</v>
      </c>
      <c r="AC401" s="57">
        <f t="shared" si="265"/>
        <v>0</v>
      </c>
      <c r="AD401" s="57">
        <f t="shared" si="266"/>
        <v>0</v>
      </c>
      <c r="AF401" s="68">
        <f t="shared" si="230"/>
        <v>0</v>
      </c>
      <c r="AG401" s="68">
        <f t="shared" si="231"/>
        <v>0</v>
      </c>
      <c r="AH401" s="68">
        <f t="shared" si="232"/>
        <v>0</v>
      </c>
      <c r="AI401" s="68">
        <f t="shared" si="233"/>
        <v>0</v>
      </c>
      <c r="AJ401" s="68">
        <f t="shared" si="234"/>
        <v>0</v>
      </c>
      <c r="AK401" s="68">
        <f t="shared" si="235"/>
        <v>0</v>
      </c>
      <c r="AL401" s="68">
        <f t="shared" si="236"/>
        <v>0</v>
      </c>
      <c r="AM401" s="68">
        <f t="shared" si="237"/>
        <v>0</v>
      </c>
      <c r="AN401" s="68">
        <f t="shared" si="238"/>
        <v>0</v>
      </c>
      <c r="AO401" s="68">
        <f t="shared" si="239"/>
        <v>0</v>
      </c>
      <c r="AP401" s="68">
        <f t="shared" si="240"/>
        <v>0</v>
      </c>
      <c r="AQ401" s="68">
        <f t="shared" si="241"/>
        <v>0</v>
      </c>
      <c r="AS401" s="68">
        <f t="shared" si="242"/>
        <v>0</v>
      </c>
      <c r="AT401" s="68">
        <f t="shared" si="243"/>
        <v>0</v>
      </c>
      <c r="AU401" s="68">
        <f t="shared" si="244"/>
        <v>0</v>
      </c>
      <c r="AV401" s="68">
        <f t="shared" si="245"/>
        <v>0</v>
      </c>
      <c r="AW401" s="68">
        <f t="shared" si="246"/>
        <v>0</v>
      </c>
      <c r="AX401" s="68">
        <f t="shared" si="247"/>
        <v>0</v>
      </c>
      <c r="AY401" s="68">
        <f t="shared" si="248"/>
        <v>0</v>
      </c>
      <c r="AZ401" s="68">
        <f t="shared" si="249"/>
        <v>0</v>
      </c>
      <c r="BA401" s="68">
        <f t="shared" si="250"/>
        <v>0</v>
      </c>
      <c r="BB401" s="68">
        <f t="shared" si="251"/>
        <v>0</v>
      </c>
      <c r="BC401" s="68">
        <f t="shared" si="252"/>
        <v>0</v>
      </c>
      <c r="BD401" s="68">
        <f t="shared" si="253"/>
        <v>0</v>
      </c>
    </row>
    <row r="402" spans="1:56" x14ac:dyDescent="0.35">
      <c r="A402" s="21" t="s">
        <v>649</v>
      </c>
      <c r="B402" s="21" t="s">
        <v>705</v>
      </c>
      <c r="C402" s="22" t="s">
        <v>706</v>
      </c>
      <c r="D402" s="57">
        <v>0</v>
      </c>
      <c r="E402" s="57">
        <f t="shared" si="254"/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7000000</v>
      </c>
      <c r="N402" s="19">
        <v>6600000</v>
      </c>
      <c r="O402" s="19">
        <v>6300000</v>
      </c>
      <c r="P402" s="19">
        <v>5400000</v>
      </c>
      <c r="Q402" s="19">
        <v>4800000</v>
      </c>
      <c r="S402" s="57">
        <f t="shared" si="255"/>
        <v>0</v>
      </c>
      <c r="T402" s="57">
        <f t="shared" si="256"/>
        <v>0</v>
      </c>
      <c r="U402" s="57">
        <f t="shared" si="257"/>
        <v>0</v>
      </c>
      <c r="V402" s="57">
        <f t="shared" si="258"/>
        <v>0</v>
      </c>
      <c r="W402" s="57">
        <f t="shared" si="259"/>
        <v>0</v>
      </c>
      <c r="X402" s="57">
        <f t="shared" si="260"/>
        <v>0</v>
      </c>
      <c r="Y402" s="57">
        <f t="shared" si="261"/>
        <v>0</v>
      </c>
      <c r="Z402" s="73">
        <f>M402+Sheet3!J$52</f>
        <v>8000000</v>
      </c>
      <c r="AA402" s="73">
        <f>N402+Sheet3!K$52</f>
        <v>7600000</v>
      </c>
      <c r="AB402" s="73">
        <f>O402+Sheet3!L$52</f>
        <v>7300000</v>
      </c>
      <c r="AC402" s="73">
        <f>P402+Sheet3!M$52</f>
        <v>6400000</v>
      </c>
      <c r="AD402" s="73">
        <f>Q402+Sheet3!N$52</f>
        <v>5800000</v>
      </c>
      <c r="AF402" s="68">
        <f t="shared" si="230"/>
        <v>0</v>
      </c>
      <c r="AG402" s="68">
        <f t="shared" si="231"/>
        <v>0</v>
      </c>
      <c r="AH402" s="68">
        <f t="shared" si="232"/>
        <v>0</v>
      </c>
      <c r="AI402" s="68">
        <f t="shared" si="233"/>
        <v>0</v>
      </c>
      <c r="AJ402" s="68">
        <f t="shared" si="234"/>
        <v>0</v>
      </c>
      <c r="AK402" s="68">
        <f t="shared" si="235"/>
        <v>0</v>
      </c>
      <c r="AL402" s="68">
        <f t="shared" si="236"/>
        <v>0</v>
      </c>
      <c r="AM402" s="68">
        <f t="shared" si="237"/>
        <v>1000000</v>
      </c>
      <c r="AN402" s="68">
        <f t="shared" si="238"/>
        <v>1000000</v>
      </c>
      <c r="AO402" s="68">
        <f t="shared" si="239"/>
        <v>1000000</v>
      </c>
      <c r="AP402" s="68">
        <f t="shared" si="240"/>
        <v>1000000</v>
      </c>
      <c r="AQ402" s="68">
        <f t="shared" si="241"/>
        <v>1000000</v>
      </c>
      <c r="AS402" s="68">
        <f t="shared" si="242"/>
        <v>0</v>
      </c>
      <c r="AT402" s="68">
        <f t="shared" si="243"/>
        <v>0</v>
      </c>
      <c r="AU402" s="68">
        <f t="shared" si="244"/>
        <v>0</v>
      </c>
      <c r="AV402" s="68">
        <f t="shared" si="245"/>
        <v>0</v>
      </c>
      <c r="AW402" s="68">
        <f t="shared" si="246"/>
        <v>0</v>
      </c>
      <c r="AX402" s="68">
        <f t="shared" si="247"/>
        <v>0</v>
      </c>
      <c r="AY402" s="68">
        <f t="shared" si="248"/>
        <v>-8000000</v>
      </c>
      <c r="AZ402" s="68">
        <f t="shared" si="249"/>
        <v>400000</v>
      </c>
      <c r="BA402" s="68">
        <f t="shared" si="250"/>
        <v>300000</v>
      </c>
      <c r="BB402" s="68">
        <f t="shared" si="251"/>
        <v>900000</v>
      </c>
      <c r="BC402" s="68">
        <f t="shared" si="252"/>
        <v>600000</v>
      </c>
      <c r="BD402" s="68">
        <f t="shared" si="253"/>
        <v>5800000</v>
      </c>
    </row>
    <row r="403" spans="1:56" x14ac:dyDescent="0.35">
      <c r="A403" s="21" t="s">
        <v>649</v>
      </c>
      <c r="B403" s="21" t="s">
        <v>707</v>
      </c>
      <c r="C403" s="22" t="s">
        <v>708</v>
      </c>
      <c r="D403" s="57">
        <v>0</v>
      </c>
      <c r="E403" s="57">
        <f t="shared" si="254"/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0</v>
      </c>
      <c r="L403" s="19">
        <v>0</v>
      </c>
      <c r="M403" s="19">
        <v>7000000</v>
      </c>
      <c r="N403" s="19">
        <v>6600000</v>
      </c>
      <c r="O403" s="19">
        <v>6300000</v>
      </c>
      <c r="P403" s="19">
        <v>5400000</v>
      </c>
      <c r="Q403" s="19">
        <v>4800000</v>
      </c>
      <c r="S403" s="57">
        <f t="shared" si="255"/>
        <v>0</v>
      </c>
      <c r="T403" s="57">
        <f t="shared" si="256"/>
        <v>0</v>
      </c>
      <c r="U403" s="57">
        <f t="shared" si="257"/>
        <v>0</v>
      </c>
      <c r="V403" s="57">
        <f t="shared" si="258"/>
        <v>0</v>
      </c>
      <c r="W403" s="57">
        <f t="shared" si="259"/>
        <v>0</v>
      </c>
      <c r="X403" s="57">
        <f t="shared" si="260"/>
        <v>0</v>
      </c>
      <c r="Y403" s="57">
        <f t="shared" si="261"/>
        <v>0</v>
      </c>
      <c r="Z403" s="73">
        <f>M403+Sheet3!J$52</f>
        <v>8000000</v>
      </c>
      <c r="AA403" s="73">
        <f>N403+Sheet3!K$52</f>
        <v>7600000</v>
      </c>
      <c r="AB403" s="73">
        <f>O403+Sheet3!L$52</f>
        <v>7300000</v>
      </c>
      <c r="AC403" s="73">
        <f>P403+Sheet3!M$52</f>
        <v>6400000</v>
      </c>
      <c r="AD403" s="73">
        <f>Q403+Sheet3!N$52</f>
        <v>5800000</v>
      </c>
      <c r="AF403" s="68">
        <f t="shared" si="230"/>
        <v>0</v>
      </c>
      <c r="AG403" s="68">
        <f t="shared" si="231"/>
        <v>0</v>
      </c>
      <c r="AH403" s="68">
        <f t="shared" si="232"/>
        <v>0</v>
      </c>
      <c r="AI403" s="68">
        <f t="shared" si="233"/>
        <v>0</v>
      </c>
      <c r="AJ403" s="68">
        <f t="shared" si="234"/>
        <v>0</v>
      </c>
      <c r="AK403" s="68">
        <f t="shared" si="235"/>
        <v>0</v>
      </c>
      <c r="AL403" s="68">
        <f t="shared" si="236"/>
        <v>0</v>
      </c>
      <c r="AM403" s="68">
        <f t="shared" si="237"/>
        <v>1000000</v>
      </c>
      <c r="AN403" s="68">
        <f t="shared" si="238"/>
        <v>1000000</v>
      </c>
      <c r="AO403" s="68">
        <f t="shared" si="239"/>
        <v>1000000</v>
      </c>
      <c r="AP403" s="68">
        <f t="shared" si="240"/>
        <v>1000000</v>
      </c>
      <c r="AQ403" s="68">
        <f t="shared" si="241"/>
        <v>1000000</v>
      </c>
      <c r="AS403" s="68">
        <f t="shared" si="242"/>
        <v>0</v>
      </c>
      <c r="AT403" s="68">
        <f t="shared" si="243"/>
        <v>0</v>
      </c>
      <c r="AU403" s="68">
        <f t="shared" si="244"/>
        <v>0</v>
      </c>
      <c r="AV403" s="68">
        <f t="shared" si="245"/>
        <v>0</v>
      </c>
      <c r="AW403" s="68">
        <f t="shared" si="246"/>
        <v>0</v>
      </c>
      <c r="AX403" s="68">
        <f t="shared" si="247"/>
        <v>0</v>
      </c>
      <c r="AY403" s="68">
        <f t="shared" si="248"/>
        <v>-8000000</v>
      </c>
      <c r="AZ403" s="68">
        <f t="shared" si="249"/>
        <v>400000</v>
      </c>
      <c r="BA403" s="68">
        <f t="shared" si="250"/>
        <v>300000</v>
      </c>
      <c r="BB403" s="68">
        <f t="shared" si="251"/>
        <v>900000</v>
      </c>
      <c r="BC403" s="68">
        <f t="shared" si="252"/>
        <v>600000</v>
      </c>
      <c r="BD403" s="68">
        <f t="shared" si="253"/>
        <v>5800000</v>
      </c>
    </row>
    <row r="404" spans="1:56" x14ac:dyDescent="0.35">
      <c r="A404" s="21" t="s">
        <v>649</v>
      </c>
      <c r="B404" s="21" t="s">
        <v>709</v>
      </c>
      <c r="C404" s="22" t="s">
        <v>710</v>
      </c>
      <c r="D404" s="57">
        <v>0</v>
      </c>
      <c r="E404" s="57">
        <f t="shared" si="254"/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19">
        <v>0</v>
      </c>
      <c r="S404" s="57">
        <f t="shared" si="255"/>
        <v>0</v>
      </c>
      <c r="T404" s="57">
        <f t="shared" si="256"/>
        <v>0</v>
      </c>
      <c r="U404" s="57">
        <f t="shared" si="257"/>
        <v>0</v>
      </c>
      <c r="V404" s="57">
        <f t="shared" si="258"/>
        <v>0</v>
      </c>
      <c r="W404" s="57">
        <f t="shared" si="259"/>
        <v>0</v>
      </c>
      <c r="X404" s="57">
        <f t="shared" si="260"/>
        <v>0</v>
      </c>
      <c r="Y404" s="57">
        <f t="shared" si="261"/>
        <v>0</v>
      </c>
      <c r="Z404" s="57">
        <f t="shared" si="262"/>
        <v>0</v>
      </c>
      <c r="AA404" s="57">
        <f t="shared" si="263"/>
        <v>0</v>
      </c>
      <c r="AB404" s="57">
        <f t="shared" si="264"/>
        <v>0</v>
      </c>
      <c r="AC404" s="57">
        <f t="shared" si="265"/>
        <v>0</v>
      </c>
      <c r="AD404" s="57">
        <f t="shared" si="266"/>
        <v>0</v>
      </c>
      <c r="AF404" s="68">
        <f t="shared" si="230"/>
        <v>0</v>
      </c>
      <c r="AG404" s="68">
        <f t="shared" si="231"/>
        <v>0</v>
      </c>
      <c r="AH404" s="68">
        <f t="shared" si="232"/>
        <v>0</v>
      </c>
      <c r="AI404" s="68">
        <f t="shared" si="233"/>
        <v>0</v>
      </c>
      <c r="AJ404" s="68">
        <f t="shared" si="234"/>
        <v>0</v>
      </c>
      <c r="AK404" s="68">
        <f t="shared" si="235"/>
        <v>0</v>
      </c>
      <c r="AL404" s="68">
        <f t="shared" si="236"/>
        <v>0</v>
      </c>
      <c r="AM404" s="68">
        <f t="shared" si="237"/>
        <v>0</v>
      </c>
      <c r="AN404" s="68">
        <f t="shared" si="238"/>
        <v>0</v>
      </c>
      <c r="AO404" s="68">
        <f t="shared" si="239"/>
        <v>0</v>
      </c>
      <c r="AP404" s="68">
        <f t="shared" si="240"/>
        <v>0</v>
      </c>
      <c r="AQ404" s="68">
        <f t="shared" si="241"/>
        <v>0</v>
      </c>
      <c r="AS404" s="68">
        <f t="shared" si="242"/>
        <v>0</v>
      </c>
      <c r="AT404" s="68">
        <f t="shared" si="243"/>
        <v>0</v>
      </c>
      <c r="AU404" s="68">
        <f t="shared" si="244"/>
        <v>0</v>
      </c>
      <c r="AV404" s="68">
        <f t="shared" si="245"/>
        <v>0</v>
      </c>
      <c r="AW404" s="68">
        <f t="shared" si="246"/>
        <v>0</v>
      </c>
      <c r="AX404" s="68">
        <f t="shared" si="247"/>
        <v>0</v>
      </c>
      <c r="AY404" s="68">
        <f t="shared" si="248"/>
        <v>0</v>
      </c>
      <c r="AZ404" s="68">
        <f t="shared" si="249"/>
        <v>0</v>
      </c>
      <c r="BA404" s="68">
        <f t="shared" si="250"/>
        <v>0</v>
      </c>
      <c r="BB404" s="68">
        <f t="shared" si="251"/>
        <v>0</v>
      </c>
      <c r="BC404" s="68">
        <f t="shared" si="252"/>
        <v>0</v>
      </c>
      <c r="BD404" s="68">
        <f t="shared" si="253"/>
        <v>0</v>
      </c>
    </row>
    <row r="405" spans="1:56" x14ac:dyDescent="0.35">
      <c r="A405" s="21" t="s">
        <v>649</v>
      </c>
      <c r="B405" s="21" t="s">
        <v>711</v>
      </c>
      <c r="C405" s="22" t="s">
        <v>712</v>
      </c>
      <c r="D405" s="57">
        <v>0</v>
      </c>
      <c r="E405" s="57">
        <f t="shared" si="254"/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19">
        <v>6600000</v>
      </c>
      <c r="O405" s="19">
        <v>6300000</v>
      </c>
      <c r="P405" s="19">
        <v>5400000</v>
      </c>
      <c r="Q405" s="19">
        <v>4800000</v>
      </c>
      <c r="S405" s="57">
        <f t="shared" si="255"/>
        <v>0</v>
      </c>
      <c r="T405" s="57">
        <f t="shared" si="256"/>
        <v>0</v>
      </c>
      <c r="U405" s="57">
        <f t="shared" si="257"/>
        <v>0</v>
      </c>
      <c r="V405" s="57">
        <f t="shared" si="258"/>
        <v>0</v>
      </c>
      <c r="W405" s="57">
        <f t="shared" si="259"/>
        <v>0</v>
      </c>
      <c r="X405" s="57">
        <f t="shared" si="260"/>
        <v>0</v>
      </c>
      <c r="Y405" s="57">
        <f t="shared" si="261"/>
        <v>0</v>
      </c>
      <c r="Z405" s="57">
        <f t="shared" si="262"/>
        <v>0</v>
      </c>
      <c r="AA405" s="73">
        <f>N405+Sheet3!K$52</f>
        <v>7600000</v>
      </c>
      <c r="AB405" s="73">
        <f>O405+Sheet3!L$52</f>
        <v>7300000</v>
      </c>
      <c r="AC405" s="73">
        <f>P405+Sheet3!M$52</f>
        <v>6400000</v>
      </c>
      <c r="AD405" s="73">
        <f>Q405+Sheet3!N$52</f>
        <v>5800000</v>
      </c>
      <c r="AF405" s="68">
        <f t="shared" si="230"/>
        <v>0</v>
      </c>
      <c r="AG405" s="68">
        <f t="shared" si="231"/>
        <v>0</v>
      </c>
      <c r="AH405" s="68">
        <f t="shared" si="232"/>
        <v>0</v>
      </c>
      <c r="AI405" s="68">
        <f t="shared" si="233"/>
        <v>0</v>
      </c>
      <c r="AJ405" s="68">
        <f t="shared" si="234"/>
        <v>0</v>
      </c>
      <c r="AK405" s="68">
        <f t="shared" si="235"/>
        <v>0</v>
      </c>
      <c r="AL405" s="68">
        <f t="shared" si="236"/>
        <v>0</v>
      </c>
      <c r="AM405" s="68">
        <f t="shared" si="237"/>
        <v>0</v>
      </c>
      <c r="AN405" s="68">
        <f t="shared" si="238"/>
        <v>1000000</v>
      </c>
      <c r="AO405" s="68">
        <f t="shared" si="239"/>
        <v>1000000</v>
      </c>
      <c r="AP405" s="68">
        <f t="shared" si="240"/>
        <v>1000000</v>
      </c>
      <c r="AQ405" s="68">
        <f t="shared" si="241"/>
        <v>1000000</v>
      </c>
      <c r="AS405" s="68">
        <f t="shared" si="242"/>
        <v>0</v>
      </c>
      <c r="AT405" s="68">
        <f t="shared" si="243"/>
        <v>0</v>
      </c>
      <c r="AU405" s="68">
        <f t="shared" si="244"/>
        <v>0</v>
      </c>
      <c r="AV405" s="68">
        <f t="shared" si="245"/>
        <v>0</v>
      </c>
      <c r="AW405" s="68">
        <f t="shared" si="246"/>
        <v>0</v>
      </c>
      <c r="AX405" s="68">
        <f t="shared" si="247"/>
        <v>0</v>
      </c>
      <c r="AY405" s="68">
        <f t="shared" si="248"/>
        <v>0</v>
      </c>
      <c r="AZ405" s="68">
        <f t="shared" si="249"/>
        <v>-7600000</v>
      </c>
      <c r="BA405" s="68">
        <f t="shared" si="250"/>
        <v>300000</v>
      </c>
      <c r="BB405" s="68">
        <f t="shared" si="251"/>
        <v>900000</v>
      </c>
      <c r="BC405" s="68">
        <f t="shared" si="252"/>
        <v>600000</v>
      </c>
      <c r="BD405" s="68">
        <f t="shared" si="253"/>
        <v>5800000</v>
      </c>
    </row>
    <row r="406" spans="1:56" x14ac:dyDescent="0.35">
      <c r="A406" s="21" t="s">
        <v>649</v>
      </c>
      <c r="B406" s="21" t="s">
        <v>711</v>
      </c>
      <c r="C406" s="22" t="s">
        <v>713</v>
      </c>
      <c r="D406" s="57">
        <v>0</v>
      </c>
      <c r="E406" s="57">
        <f t="shared" si="254"/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6600000</v>
      </c>
      <c r="O406" s="19">
        <v>6300000</v>
      </c>
      <c r="P406" s="19">
        <v>5400000</v>
      </c>
      <c r="Q406" s="19">
        <v>4800000</v>
      </c>
      <c r="S406" s="57">
        <f t="shared" si="255"/>
        <v>0</v>
      </c>
      <c r="T406" s="57">
        <f t="shared" si="256"/>
        <v>0</v>
      </c>
      <c r="U406" s="57">
        <f t="shared" si="257"/>
        <v>0</v>
      </c>
      <c r="V406" s="57">
        <f t="shared" si="258"/>
        <v>0</v>
      </c>
      <c r="W406" s="57">
        <f t="shared" si="259"/>
        <v>0</v>
      </c>
      <c r="X406" s="57">
        <f t="shared" si="260"/>
        <v>0</v>
      </c>
      <c r="Y406" s="57">
        <f t="shared" si="261"/>
        <v>0</v>
      </c>
      <c r="Z406" s="57">
        <f t="shared" si="262"/>
        <v>0</v>
      </c>
      <c r="AA406" s="73">
        <f>N406+Sheet3!K$52</f>
        <v>7600000</v>
      </c>
      <c r="AB406" s="73">
        <f>O406+Sheet3!L$52</f>
        <v>7300000</v>
      </c>
      <c r="AC406" s="73">
        <f>P406+Sheet3!M$52</f>
        <v>6400000</v>
      </c>
      <c r="AD406" s="73">
        <f>Q406+Sheet3!N$52</f>
        <v>5800000</v>
      </c>
      <c r="AF406" s="68">
        <f t="shared" si="230"/>
        <v>0</v>
      </c>
      <c r="AG406" s="68">
        <f t="shared" si="231"/>
        <v>0</v>
      </c>
      <c r="AH406" s="68">
        <f t="shared" si="232"/>
        <v>0</v>
      </c>
      <c r="AI406" s="68">
        <f t="shared" si="233"/>
        <v>0</v>
      </c>
      <c r="AJ406" s="68">
        <f t="shared" si="234"/>
        <v>0</v>
      </c>
      <c r="AK406" s="68">
        <f t="shared" si="235"/>
        <v>0</v>
      </c>
      <c r="AL406" s="68">
        <f t="shared" si="236"/>
        <v>0</v>
      </c>
      <c r="AM406" s="68">
        <f t="shared" si="237"/>
        <v>0</v>
      </c>
      <c r="AN406" s="68">
        <f t="shared" si="238"/>
        <v>1000000</v>
      </c>
      <c r="AO406" s="68">
        <f t="shared" si="239"/>
        <v>1000000</v>
      </c>
      <c r="AP406" s="68">
        <f t="shared" si="240"/>
        <v>1000000</v>
      </c>
      <c r="AQ406" s="68">
        <f t="shared" si="241"/>
        <v>1000000</v>
      </c>
      <c r="AS406" s="68">
        <f t="shared" si="242"/>
        <v>0</v>
      </c>
      <c r="AT406" s="68">
        <f t="shared" si="243"/>
        <v>0</v>
      </c>
      <c r="AU406" s="68">
        <f t="shared" si="244"/>
        <v>0</v>
      </c>
      <c r="AV406" s="68">
        <f t="shared" si="245"/>
        <v>0</v>
      </c>
      <c r="AW406" s="68">
        <f t="shared" si="246"/>
        <v>0</v>
      </c>
      <c r="AX406" s="68">
        <f t="shared" si="247"/>
        <v>0</v>
      </c>
      <c r="AY406" s="68">
        <f t="shared" si="248"/>
        <v>0</v>
      </c>
      <c r="AZ406" s="68">
        <f t="shared" si="249"/>
        <v>-7600000</v>
      </c>
      <c r="BA406" s="68">
        <f t="shared" si="250"/>
        <v>300000</v>
      </c>
      <c r="BB406" s="68">
        <f t="shared" si="251"/>
        <v>900000</v>
      </c>
      <c r="BC406" s="68">
        <f t="shared" si="252"/>
        <v>600000</v>
      </c>
      <c r="BD406" s="68">
        <f t="shared" si="253"/>
        <v>5800000</v>
      </c>
    </row>
    <row r="407" spans="1:56" x14ac:dyDescent="0.35">
      <c r="A407" s="21" t="s">
        <v>649</v>
      </c>
      <c r="B407" s="21" t="s">
        <v>714</v>
      </c>
      <c r="C407" s="22" t="s">
        <v>715</v>
      </c>
      <c r="D407" s="57">
        <v>25180000</v>
      </c>
      <c r="E407" s="57">
        <f t="shared" si="254"/>
        <v>8180000</v>
      </c>
      <c r="F407" s="19">
        <v>16000000</v>
      </c>
      <c r="G407" s="19">
        <v>15300000</v>
      </c>
      <c r="H407" s="19">
        <v>15000000</v>
      </c>
      <c r="I407" s="19">
        <v>14300000</v>
      </c>
      <c r="J407" s="19">
        <v>13600000</v>
      </c>
      <c r="K407" s="19">
        <v>12500000</v>
      </c>
      <c r="L407" s="19">
        <v>10800000</v>
      </c>
      <c r="M407" s="19">
        <v>9500000</v>
      </c>
      <c r="N407" s="19">
        <v>0</v>
      </c>
      <c r="O407" s="19">
        <v>0</v>
      </c>
      <c r="P407" s="19">
        <v>0</v>
      </c>
      <c r="Q407" s="19">
        <v>0</v>
      </c>
      <c r="S407" s="73">
        <f>F407+Sheet3!C$52</f>
        <v>17000000</v>
      </c>
      <c r="T407" s="73">
        <f>G407+Sheet3!D$52</f>
        <v>16300000</v>
      </c>
      <c r="U407" s="73">
        <f>H407+Sheet3!E$52</f>
        <v>16000000</v>
      </c>
      <c r="V407" s="73">
        <f>I407+Sheet3!F$52</f>
        <v>15300000</v>
      </c>
      <c r="W407" s="73">
        <f>J407+Sheet3!G$52</f>
        <v>14600000</v>
      </c>
      <c r="X407" s="73">
        <f>K407+Sheet3!H$52</f>
        <v>13500000</v>
      </c>
      <c r="Y407" s="73">
        <f>L407+Sheet3!I$52</f>
        <v>11800000</v>
      </c>
      <c r="Z407" s="73">
        <f>M407+Sheet3!J$52</f>
        <v>10500000</v>
      </c>
      <c r="AA407" s="57">
        <f t="shared" si="263"/>
        <v>0</v>
      </c>
      <c r="AB407" s="57">
        <f t="shared" si="264"/>
        <v>0</v>
      </c>
      <c r="AC407" s="57">
        <f t="shared" si="265"/>
        <v>0</v>
      </c>
      <c r="AD407" s="57">
        <f t="shared" si="266"/>
        <v>0</v>
      </c>
      <c r="AF407" s="68">
        <f t="shared" si="230"/>
        <v>1000000</v>
      </c>
      <c r="AG407" s="68">
        <f t="shared" si="231"/>
        <v>1000000</v>
      </c>
      <c r="AH407" s="68">
        <f t="shared" si="232"/>
        <v>1000000</v>
      </c>
      <c r="AI407" s="68">
        <f t="shared" si="233"/>
        <v>1000000</v>
      </c>
      <c r="AJ407" s="68">
        <f t="shared" si="234"/>
        <v>1000000</v>
      </c>
      <c r="AK407" s="68">
        <f t="shared" si="235"/>
        <v>1000000</v>
      </c>
      <c r="AL407" s="68">
        <f t="shared" si="236"/>
        <v>1000000</v>
      </c>
      <c r="AM407" s="68">
        <f t="shared" si="237"/>
        <v>1000000</v>
      </c>
      <c r="AN407" s="68">
        <f t="shared" si="238"/>
        <v>0</v>
      </c>
      <c r="AO407" s="68">
        <f t="shared" si="239"/>
        <v>0</v>
      </c>
      <c r="AP407" s="68">
        <f t="shared" si="240"/>
        <v>0</v>
      </c>
      <c r="AQ407" s="68">
        <f t="shared" si="241"/>
        <v>0</v>
      </c>
      <c r="AS407" s="68">
        <f t="shared" si="242"/>
        <v>700000</v>
      </c>
      <c r="AT407" s="68">
        <f t="shared" si="243"/>
        <v>300000</v>
      </c>
      <c r="AU407" s="68">
        <f t="shared" si="244"/>
        <v>700000</v>
      </c>
      <c r="AV407" s="68">
        <f t="shared" si="245"/>
        <v>700000</v>
      </c>
      <c r="AW407" s="68">
        <f t="shared" si="246"/>
        <v>1100000</v>
      </c>
      <c r="AX407" s="68">
        <f t="shared" si="247"/>
        <v>1700000</v>
      </c>
      <c r="AY407" s="68">
        <f t="shared" si="248"/>
        <v>1300000</v>
      </c>
      <c r="AZ407" s="68">
        <f t="shared" si="249"/>
        <v>10500000</v>
      </c>
      <c r="BA407" s="68">
        <f t="shared" si="250"/>
        <v>0</v>
      </c>
      <c r="BB407" s="68">
        <f t="shared" si="251"/>
        <v>0</v>
      </c>
      <c r="BC407" s="68">
        <f t="shared" si="252"/>
        <v>0</v>
      </c>
      <c r="BD407" s="68">
        <f t="shared" si="253"/>
        <v>0</v>
      </c>
    </row>
    <row r="408" spans="1:56" x14ac:dyDescent="0.35">
      <c r="A408" s="21" t="s">
        <v>649</v>
      </c>
      <c r="B408" s="21" t="s">
        <v>716</v>
      </c>
      <c r="C408" s="22" t="s">
        <v>717</v>
      </c>
      <c r="D408" s="57">
        <v>0</v>
      </c>
      <c r="E408" s="57">
        <f t="shared" si="254"/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S408" s="57">
        <f t="shared" si="255"/>
        <v>0</v>
      </c>
      <c r="T408" s="57">
        <f t="shared" si="256"/>
        <v>0</v>
      </c>
      <c r="U408" s="57">
        <f t="shared" si="257"/>
        <v>0</v>
      </c>
      <c r="V408" s="57">
        <f t="shared" si="258"/>
        <v>0</v>
      </c>
      <c r="W408" s="57">
        <f t="shared" si="259"/>
        <v>0</v>
      </c>
      <c r="X408" s="57">
        <f t="shared" si="260"/>
        <v>0</v>
      </c>
      <c r="Y408" s="57">
        <f t="shared" si="261"/>
        <v>0</v>
      </c>
      <c r="Z408" s="57">
        <f t="shared" si="262"/>
        <v>0</v>
      </c>
      <c r="AA408" s="57">
        <f t="shared" si="263"/>
        <v>0</v>
      </c>
      <c r="AB408" s="57">
        <f t="shared" si="264"/>
        <v>0</v>
      </c>
      <c r="AC408" s="57">
        <f t="shared" si="265"/>
        <v>0</v>
      </c>
      <c r="AD408" s="57">
        <f t="shared" si="266"/>
        <v>0</v>
      </c>
      <c r="AF408" s="68">
        <f t="shared" si="230"/>
        <v>0</v>
      </c>
      <c r="AG408" s="68">
        <f t="shared" si="231"/>
        <v>0</v>
      </c>
      <c r="AH408" s="68">
        <f t="shared" si="232"/>
        <v>0</v>
      </c>
      <c r="AI408" s="68">
        <f t="shared" si="233"/>
        <v>0</v>
      </c>
      <c r="AJ408" s="68">
        <f t="shared" si="234"/>
        <v>0</v>
      </c>
      <c r="AK408" s="68">
        <f t="shared" si="235"/>
        <v>0</v>
      </c>
      <c r="AL408" s="68">
        <f t="shared" si="236"/>
        <v>0</v>
      </c>
      <c r="AM408" s="68">
        <f t="shared" si="237"/>
        <v>0</v>
      </c>
      <c r="AN408" s="68">
        <f t="shared" si="238"/>
        <v>0</v>
      </c>
      <c r="AO408" s="68">
        <f t="shared" si="239"/>
        <v>0</v>
      </c>
      <c r="AP408" s="68">
        <f t="shared" si="240"/>
        <v>0</v>
      </c>
      <c r="AQ408" s="68">
        <f t="shared" si="241"/>
        <v>0</v>
      </c>
      <c r="AS408" s="68">
        <f t="shared" si="242"/>
        <v>0</v>
      </c>
      <c r="AT408" s="68">
        <f t="shared" si="243"/>
        <v>0</v>
      </c>
      <c r="AU408" s="68">
        <f t="shared" si="244"/>
        <v>0</v>
      </c>
      <c r="AV408" s="68">
        <f t="shared" si="245"/>
        <v>0</v>
      </c>
      <c r="AW408" s="68">
        <f t="shared" si="246"/>
        <v>0</v>
      </c>
      <c r="AX408" s="68">
        <f t="shared" si="247"/>
        <v>0</v>
      </c>
      <c r="AY408" s="68">
        <f t="shared" si="248"/>
        <v>0</v>
      </c>
      <c r="AZ408" s="68">
        <f t="shared" si="249"/>
        <v>0</v>
      </c>
      <c r="BA408" s="68">
        <f t="shared" si="250"/>
        <v>0</v>
      </c>
      <c r="BB408" s="68">
        <f t="shared" si="251"/>
        <v>0</v>
      </c>
      <c r="BC408" s="68">
        <f t="shared" si="252"/>
        <v>0</v>
      </c>
      <c r="BD408" s="68">
        <f t="shared" si="253"/>
        <v>0</v>
      </c>
    </row>
    <row r="409" spans="1:56" x14ac:dyDescent="0.35">
      <c r="A409" s="21" t="s">
        <v>649</v>
      </c>
      <c r="B409" s="21" t="s">
        <v>718</v>
      </c>
      <c r="C409" s="22" t="s">
        <v>719</v>
      </c>
      <c r="D409" s="57">
        <v>0</v>
      </c>
      <c r="E409" s="57">
        <f t="shared" si="254"/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19">
        <v>0</v>
      </c>
      <c r="S409" s="57">
        <f t="shared" si="255"/>
        <v>0</v>
      </c>
      <c r="T409" s="57">
        <f t="shared" si="256"/>
        <v>0</v>
      </c>
      <c r="U409" s="57">
        <f t="shared" si="257"/>
        <v>0</v>
      </c>
      <c r="V409" s="57">
        <f t="shared" si="258"/>
        <v>0</v>
      </c>
      <c r="W409" s="57">
        <f t="shared" si="259"/>
        <v>0</v>
      </c>
      <c r="X409" s="57">
        <f t="shared" si="260"/>
        <v>0</v>
      </c>
      <c r="Y409" s="57">
        <f t="shared" si="261"/>
        <v>0</v>
      </c>
      <c r="Z409" s="57">
        <f t="shared" si="262"/>
        <v>0</v>
      </c>
      <c r="AA409" s="57">
        <f t="shared" si="263"/>
        <v>0</v>
      </c>
      <c r="AB409" s="57">
        <f t="shared" si="264"/>
        <v>0</v>
      </c>
      <c r="AC409" s="57">
        <f t="shared" si="265"/>
        <v>0</v>
      </c>
      <c r="AD409" s="57">
        <f t="shared" si="266"/>
        <v>0</v>
      </c>
      <c r="AF409" s="68">
        <f t="shared" si="230"/>
        <v>0</v>
      </c>
      <c r="AG409" s="68">
        <f t="shared" si="231"/>
        <v>0</v>
      </c>
      <c r="AH409" s="68">
        <f t="shared" si="232"/>
        <v>0</v>
      </c>
      <c r="AI409" s="68">
        <f t="shared" si="233"/>
        <v>0</v>
      </c>
      <c r="AJ409" s="68">
        <f t="shared" si="234"/>
        <v>0</v>
      </c>
      <c r="AK409" s="68">
        <f t="shared" si="235"/>
        <v>0</v>
      </c>
      <c r="AL409" s="68">
        <f t="shared" si="236"/>
        <v>0</v>
      </c>
      <c r="AM409" s="68">
        <f t="shared" si="237"/>
        <v>0</v>
      </c>
      <c r="AN409" s="68">
        <f t="shared" si="238"/>
        <v>0</v>
      </c>
      <c r="AO409" s="68">
        <f t="shared" si="239"/>
        <v>0</v>
      </c>
      <c r="AP409" s="68">
        <f t="shared" si="240"/>
        <v>0</v>
      </c>
      <c r="AQ409" s="68">
        <f t="shared" si="241"/>
        <v>0</v>
      </c>
      <c r="AS409" s="68">
        <f t="shared" si="242"/>
        <v>0</v>
      </c>
      <c r="AT409" s="68">
        <f t="shared" si="243"/>
        <v>0</v>
      </c>
      <c r="AU409" s="68">
        <f t="shared" si="244"/>
        <v>0</v>
      </c>
      <c r="AV409" s="68">
        <f t="shared" si="245"/>
        <v>0</v>
      </c>
      <c r="AW409" s="68">
        <f t="shared" si="246"/>
        <v>0</v>
      </c>
      <c r="AX409" s="68">
        <f t="shared" si="247"/>
        <v>0</v>
      </c>
      <c r="AY409" s="68">
        <f t="shared" si="248"/>
        <v>0</v>
      </c>
      <c r="AZ409" s="68">
        <f t="shared" si="249"/>
        <v>0</v>
      </c>
      <c r="BA409" s="68">
        <f t="shared" si="250"/>
        <v>0</v>
      </c>
      <c r="BB409" s="68">
        <f t="shared" si="251"/>
        <v>0</v>
      </c>
      <c r="BC409" s="68">
        <f t="shared" si="252"/>
        <v>0</v>
      </c>
      <c r="BD409" s="68">
        <f t="shared" si="253"/>
        <v>0</v>
      </c>
    </row>
    <row r="410" spans="1:56" x14ac:dyDescent="0.35">
      <c r="A410" s="21" t="s">
        <v>649</v>
      </c>
      <c r="B410" s="21" t="s">
        <v>720</v>
      </c>
      <c r="C410" s="22" t="s">
        <v>721</v>
      </c>
      <c r="D410" s="57">
        <v>0</v>
      </c>
      <c r="E410" s="57">
        <f t="shared" si="254"/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19">
        <v>0</v>
      </c>
      <c r="S410" s="57">
        <f t="shared" si="255"/>
        <v>0</v>
      </c>
      <c r="T410" s="57">
        <f t="shared" si="256"/>
        <v>0</v>
      </c>
      <c r="U410" s="57">
        <f t="shared" si="257"/>
        <v>0</v>
      </c>
      <c r="V410" s="57">
        <f t="shared" si="258"/>
        <v>0</v>
      </c>
      <c r="W410" s="57">
        <f t="shared" si="259"/>
        <v>0</v>
      </c>
      <c r="X410" s="57">
        <f t="shared" si="260"/>
        <v>0</v>
      </c>
      <c r="Y410" s="57">
        <f t="shared" si="261"/>
        <v>0</v>
      </c>
      <c r="Z410" s="57">
        <f t="shared" si="262"/>
        <v>0</v>
      </c>
      <c r="AA410" s="57">
        <f t="shared" si="263"/>
        <v>0</v>
      </c>
      <c r="AB410" s="57">
        <f t="shared" si="264"/>
        <v>0</v>
      </c>
      <c r="AC410" s="57">
        <f t="shared" si="265"/>
        <v>0</v>
      </c>
      <c r="AD410" s="57">
        <f t="shared" si="266"/>
        <v>0</v>
      </c>
      <c r="AF410" s="68">
        <f t="shared" si="230"/>
        <v>0</v>
      </c>
      <c r="AG410" s="68">
        <f t="shared" si="231"/>
        <v>0</v>
      </c>
      <c r="AH410" s="68">
        <f t="shared" si="232"/>
        <v>0</v>
      </c>
      <c r="AI410" s="68">
        <f t="shared" si="233"/>
        <v>0</v>
      </c>
      <c r="AJ410" s="68">
        <f t="shared" si="234"/>
        <v>0</v>
      </c>
      <c r="AK410" s="68">
        <f t="shared" si="235"/>
        <v>0</v>
      </c>
      <c r="AL410" s="68">
        <f t="shared" si="236"/>
        <v>0</v>
      </c>
      <c r="AM410" s="68">
        <f t="shared" si="237"/>
        <v>0</v>
      </c>
      <c r="AN410" s="68">
        <f t="shared" si="238"/>
        <v>0</v>
      </c>
      <c r="AO410" s="68">
        <f t="shared" si="239"/>
        <v>0</v>
      </c>
      <c r="AP410" s="68">
        <f t="shared" si="240"/>
        <v>0</v>
      </c>
      <c r="AQ410" s="68">
        <f t="shared" si="241"/>
        <v>0</v>
      </c>
      <c r="AS410" s="68">
        <f t="shared" si="242"/>
        <v>0</v>
      </c>
      <c r="AT410" s="68">
        <f t="shared" si="243"/>
        <v>0</v>
      </c>
      <c r="AU410" s="68">
        <f t="shared" si="244"/>
        <v>0</v>
      </c>
      <c r="AV410" s="68">
        <f t="shared" si="245"/>
        <v>0</v>
      </c>
      <c r="AW410" s="68">
        <f t="shared" si="246"/>
        <v>0</v>
      </c>
      <c r="AX410" s="68">
        <f t="shared" si="247"/>
        <v>0</v>
      </c>
      <c r="AY410" s="68">
        <f t="shared" si="248"/>
        <v>0</v>
      </c>
      <c r="AZ410" s="68">
        <f t="shared" si="249"/>
        <v>0</v>
      </c>
      <c r="BA410" s="68">
        <f t="shared" si="250"/>
        <v>0</v>
      </c>
      <c r="BB410" s="68">
        <f t="shared" si="251"/>
        <v>0</v>
      </c>
      <c r="BC410" s="68">
        <f t="shared" si="252"/>
        <v>0</v>
      </c>
      <c r="BD410" s="68">
        <f t="shared" si="253"/>
        <v>0</v>
      </c>
    </row>
    <row r="411" spans="1:56" x14ac:dyDescent="0.35">
      <c r="A411" s="21" t="s">
        <v>649</v>
      </c>
      <c r="B411" s="21" t="s">
        <v>722</v>
      </c>
      <c r="C411" s="22" t="s">
        <v>723</v>
      </c>
      <c r="D411" s="57">
        <v>0</v>
      </c>
      <c r="E411" s="57">
        <f t="shared" si="254"/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5400000</v>
      </c>
      <c r="O411" s="19">
        <v>4800000</v>
      </c>
      <c r="P411" s="19">
        <v>4200000</v>
      </c>
      <c r="Q411" s="19">
        <v>3500000</v>
      </c>
      <c r="S411" s="57">
        <f t="shared" si="255"/>
        <v>0</v>
      </c>
      <c r="T411" s="57">
        <f t="shared" si="256"/>
        <v>0</v>
      </c>
      <c r="U411" s="57">
        <f t="shared" si="257"/>
        <v>0</v>
      </c>
      <c r="V411" s="57">
        <f t="shared" si="258"/>
        <v>0</v>
      </c>
      <c r="W411" s="57">
        <f t="shared" si="259"/>
        <v>0</v>
      </c>
      <c r="X411" s="57">
        <f t="shared" si="260"/>
        <v>0</v>
      </c>
      <c r="Y411" s="57">
        <f t="shared" si="261"/>
        <v>0</v>
      </c>
      <c r="Z411" s="57">
        <f t="shared" si="262"/>
        <v>0</v>
      </c>
      <c r="AA411" s="73">
        <f>N411+Sheet3!K$51</f>
        <v>6400000</v>
      </c>
      <c r="AB411" s="73">
        <f>O411+Sheet3!L$51</f>
        <v>5800000</v>
      </c>
      <c r="AC411" s="73">
        <f>P411+Sheet3!M$51</f>
        <v>5200000</v>
      </c>
      <c r="AD411" s="73">
        <f>Q411+Sheet3!N$51</f>
        <v>4500000</v>
      </c>
      <c r="AF411" s="68">
        <f t="shared" si="230"/>
        <v>0</v>
      </c>
      <c r="AG411" s="68">
        <f t="shared" si="231"/>
        <v>0</v>
      </c>
      <c r="AH411" s="68">
        <f t="shared" si="232"/>
        <v>0</v>
      </c>
      <c r="AI411" s="68">
        <f t="shared" si="233"/>
        <v>0</v>
      </c>
      <c r="AJ411" s="68">
        <f t="shared" si="234"/>
        <v>0</v>
      </c>
      <c r="AK411" s="68">
        <f t="shared" si="235"/>
        <v>0</v>
      </c>
      <c r="AL411" s="68">
        <f t="shared" si="236"/>
        <v>0</v>
      </c>
      <c r="AM411" s="68">
        <f t="shared" si="237"/>
        <v>0</v>
      </c>
      <c r="AN411" s="68">
        <f t="shared" si="238"/>
        <v>1000000</v>
      </c>
      <c r="AO411" s="68">
        <f t="shared" si="239"/>
        <v>1000000</v>
      </c>
      <c r="AP411" s="68">
        <f t="shared" si="240"/>
        <v>1000000</v>
      </c>
      <c r="AQ411" s="68">
        <f t="shared" si="241"/>
        <v>1000000</v>
      </c>
      <c r="AS411" s="68">
        <f t="shared" si="242"/>
        <v>0</v>
      </c>
      <c r="AT411" s="68">
        <f t="shared" si="243"/>
        <v>0</v>
      </c>
      <c r="AU411" s="68">
        <f t="shared" si="244"/>
        <v>0</v>
      </c>
      <c r="AV411" s="68">
        <f t="shared" si="245"/>
        <v>0</v>
      </c>
      <c r="AW411" s="68">
        <f t="shared" si="246"/>
        <v>0</v>
      </c>
      <c r="AX411" s="68">
        <f t="shared" si="247"/>
        <v>0</v>
      </c>
      <c r="AY411" s="68">
        <f t="shared" si="248"/>
        <v>0</v>
      </c>
      <c r="AZ411" s="68">
        <f t="shared" si="249"/>
        <v>-6400000</v>
      </c>
      <c r="BA411" s="68">
        <f t="shared" si="250"/>
        <v>600000</v>
      </c>
      <c r="BB411" s="68">
        <f t="shared" si="251"/>
        <v>600000</v>
      </c>
      <c r="BC411" s="68">
        <f t="shared" si="252"/>
        <v>700000</v>
      </c>
      <c r="BD411" s="68">
        <f t="shared" si="253"/>
        <v>4500000</v>
      </c>
    </row>
    <row r="412" spans="1:56" x14ac:dyDescent="0.35">
      <c r="A412" s="21" t="s">
        <v>649</v>
      </c>
      <c r="B412" s="21" t="s">
        <v>722</v>
      </c>
      <c r="C412" s="22" t="s">
        <v>724</v>
      </c>
      <c r="D412" s="57">
        <v>0</v>
      </c>
      <c r="E412" s="57">
        <f t="shared" si="254"/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19">
        <v>5400000</v>
      </c>
      <c r="O412" s="19">
        <v>4800000</v>
      </c>
      <c r="P412" s="19">
        <v>4200000</v>
      </c>
      <c r="Q412" s="19">
        <v>3500000</v>
      </c>
      <c r="S412" s="57">
        <f t="shared" si="255"/>
        <v>0</v>
      </c>
      <c r="T412" s="57">
        <f t="shared" si="256"/>
        <v>0</v>
      </c>
      <c r="U412" s="57">
        <f t="shared" si="257"/>
        <v>0</v>
      </c>
      <c r="V412" s="57">
        <f t="shared" si="258"/>
        <v>0</v>
      </c>
      <c r="W412" s="57">
        <f t="shared" si="259"/>
        <v>0</v>
      </c>
      <c r="X412" s="57">
        <f t="shared" si="260"/>
        <v>0</v>
      </c>
      <c r="Y412" s="57">
        <f t="shared" si="261"/>
        <v>0</v>
      </c>
      <c r="Z412" s="57">
        <f t="shared" si="262"/>
        <v>0</v>
      </c>
      <c r="AA412" s="73">
        <f>N412+Sheet3!K$51</f>
        <v>6400000</v>
      </c>
      <c r="AB412" s="73">
        <f>O412+Sheet3!L$51</f>
        <v>5800000</v>
      </c>
      <c r="AC412" s="73">
        <f>P412+Sheet3!M$51</f>
        <v>5200000</v>
      </c>
      <c r="AD412" s="73">
        <f>Q412+Sheet3!N$51</f>
        <v>4500000</v>
      </c>
      <c r="AF412" s="68">
        <f t="shared" si="230"/>
        <v>0</v>
      </c>
      <c r="AG412" s="68">
        <f t="shared" si="231"/>
        <v>0</v>
      </c>
      <c r="AH412" s="68">
        <f t="shared" si="232"/>
        <v>0</v>
      </c>
      <c r="AI412" s="68">
        <f t="shared" si="233"/>
        <v>0</v>
      </c>
      <c r="AJ412" s="68">
        <f t="shared" si="234"/>
        <v>0</v>
      </c>
      <c r="AK412" s="68">
        <f t="shared" si="235"/>
        <v>0</v>
      </c>
      <c r="AL412" s="68">
        <f t="shared" si="236"/>
        <v>0</v>
      </c>
      <c r="AM412" s="68">
        <f t="shared" si="237"/>
        <v>0</v>
      </c>
      <c r="AN412" s="68">
        <f t="shared" si="238"/>
        <v>1000000</v>
      </c>
      <c r="AO412" s="68">
        <f t="shared" si="239"/>
        <v>1000000</v>
      </c>
      <c r="AP412" s="68">
        <f t="shared" si="240"/>
        <v>1000000</v>
      </c>
      <c r="AQ412" s="68">
        <f t="shared" si="241"/>
        <v>1000000</v>
      </c>
      <c r="AS412" s="68">
        <f t="shared" si="242"/>
        <v>0</v>
      </c>
      <c r="AT412" s="68">
        <f t="shared" si="243"/>
        <v>0</v>
      </c>
      <c r="AU412" s="68">
        <f t="shared" si="244"/>
        <v>0</v>
      </c>
      <c r="AV412" s="68">
        <f t="shared" si="245"/>
        <v>0</v>
      </c>
      <c r="AW412" s="68">
        <f t="shared" si="246"/>
        <v>0</v>
      </c>
      <c r="AX412" s="68">
        <f t="shared" si="247"/>
        <v>0</v>
      </c>
      <c r="AY412" s="68">
        <f t="shared" si="248"/>
        <v>0</v>
      </c>
      <c r="AZ412" s="68">
        <f t="shared" si="249"/>
        <v>-6400000</v>
      </c>
      <c r="BA412" s="68">
        <f t="shared" si="250"/>
        <v>600000</v>
      </c>
      <c r="BB412" s="68">
        <f t="shared" si="251"/>
        <v>600000</v>
      </c>
      <c r="BC412" s="68">
        <f t="shared" si="252"/>
        <v>700000</v>
      </c>
      <c r="BD412" s="68">
        <f t="shared" si="253"/>
        <v>4500000</v>
      </c>
    </row>
    <row r="413" spans="1:56" x14ac:dyDescent="0.35">
      <c r="A413" s="21" t="s">
        <v>649</v>
      </c>
      <c r="B413" s="21" t="s">
        <v>725</v>
      </c>
      <c r="C413" s="22" t="s">
        <v>726</v>
      </c>
      <c r="D413" s="57">
        <v>0</v>
      </c>
      <c r="E413" s="57">
        <f t="shared" si="254"/>
        <v>-12800000</v>
      </c>
      <c r="F413" s="19">
        <v>9800000</v>
      </c>
      <c r="G413" s="19">
        <v>9300000</v>
      </c>
      <c r="H413" s="19">
        <v>9100000</v>
      </c>
      <c r="I413" s="19">
        <v>8600000</v>
      </c>
      <c r="J413" s="19">
        <v>8200000</v>
      </c>
      <c r="K413" s="19">
        <v>7200000</v>
      </c>
      <c r="L413" s="19">
        <v>6400000</v>
      </c>
      <c r="M413" s="19">
        <v>5800000</v>
      </c>
      <c r="N413" s="19">
        <v>5400000</v>
      </c>
      <c r="O413" s="19">
        <v>4800000</v>
      </c>
      <c r="P413" s="19">
        <v>4200000</v>
      </c>
      <c r="Q413" s="19">
        <v>3500000</v>
      </c>
      <c r="S413" s="73">
        <f>F413+Sheet3!C$51</f>
        <v>12800000</v>
      </c>
      <c r="T413" s="73">
        <f>G413+Sheet3!D$51</f>
        <v>12300000</v>
      </c>
      <c r="U413" s="73">
        <f>H413+Sheet3!E$51</f>
        <v>12100000</v>
      </c>
      <c r="V413" s="73">
        <f>I413+Sheet3!F$51</f>
        <v>11600000</v>
      </c>
      <c r="W413" s="73">
        <f>J413+Sheet3!G$51</f>
        <v>11200000</v>
      </c>
      <c r="X413" s="73">
        <f>K413+Sheet3!H$51</f>
        <v>9200000</v>
      </c>
      <c r="Y413" s="73">
        <f>L413+Sheet3!I$51</f>
        <v>8400000</v>
      </c>
      <c r="Z413" s="73">
        <f>M413+Sheet3!J$51</f>
        <v>7800000</v>
      </c>
      <c r="AA413" s="73">
        <f>N413+Sheet3!K$51</f>
        <v>6400000</v>
      </c>
      <c r="AB413" s="73">
        <f>O413+Sheet3!L$51</f>
        <v>5800000</v>
      </c>
      <c r="AC413" s="73">
        <f>P413+Sheet3!M$51</f>
        <v>5200000</v>
      </c>
      <c r="AD413" s="73">
        <f>Q413+Sheet3!N$51</f>
        <v>4500000</v>
      </c>
      <c r="AF413" s="68">
        <f t="shared" si="230"/>
        <v>3000000</v>
      </c>
      <c r="AG413" s="68">
        <f t="shared" si="231"/>
        <v>3000000</v>
      </c>
      <c r="AH413" s="68">
        <f t="shared" si="232"/>
        <v>3000000</v>
      </c>
      <c r="AI413" s="68">
        <f t="shared" si="233"/>
        <v>3000000</v>
      </c>
      <c r="AJ413" s="68">
        <f t="shared" si="234"/>
        <v>3000000</v>
      </c>
      <c r="AK413" s="68">
        <f t="shared" si="235"/>
        <v>2000000</v>
      </c>
      <c r="AL413" s="68">
        <f t="shared" si="236"/>
        <v>2000000</v>
      </c>
      <c r="AM413" s="68">
        <f t="shared" si="237"/>
        <v>2000000</v>
      </c>
      <c r="AN413" s="68">
        <f t="shared" si="238"/>
        <v>1000000</v>
      </c>
      <c r="AO413" s="68">
        <f t="shared" si="239"/>
        <v>1000000</v>
      </c>
      <c r="AP413" s="68">
        <f t="shared" si="240"/>
        <v>1000000</v>
      </c>
      <c r="AQ413" s="68">
        <f t="shared" si="241"/>
        <v>1000000</v>
      </c>
      <c r="AS413" s="68">
        <f t="shared" si="242"/>
        <v>500000</v>
      </c>
      <c r="AT413" s="68">
        <f t="shared" si="243"/>
        <v>200000</v>
      </c>
      <c r="AU413" s="68">
        <f t="shared" si="244"/>
        <v>500000</v>
      </c>
      <c r="AV413" s="68">
        <f t="shared" si="245"/>
        <v>400000</v>
      </c>
      <c r="AW413" s="68">
        <f t="shared" si="246"/>
        <v>2000000</v>
      </c>
      <c r="AX413" s="68">
        <f t="shared" si="247"/>
        <v>800000</v>
      </c>
      <c r="AY413" s="68">
        <f t="shared" si="248"/>
        <v>600000</v>
      </c>
      <c r="AZ413" s="68">
        <f t="shared" si="249"/>
        <v>1400000</v>
      </c>
      <c r="BA413" s="68">
        <f t="shared" si="250"/>
        <v>600000</v>
      </c>
      <c r="BB413" s="68">
        <f t="shared" si="251"/>
        <v>600000</v>
      </c>
      <c r="BC413" s="68">
        <f t="shared" si="252"/>
        <v>700000</v>
      </c>
      <c r="BD413" s="68">
        <f t="shared" si="253"/>
        <v>4500000</v>
      </c>
    </row>
    <row r="414" spans="1:56" x14ac:dyDescent="0.35">
      <c r="A414" s="21" t="s">
        <v>649</v>
      </c>
      <c r="B414" s="21" t="s">
        <v>727</v>
      </c>
      <c r="C414" s="22" t="s">
        <v>728</v>
      </c>
      <c r="D414" s="57">
        <v>0</v>
      </c>
      <c r="E414" s="57">
        <f t="shared" si="254"/>
        <v>0</v>
      </c>
      <c r="F414" s="19">
        <v>0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4200000</v>
      </c>
      <c r="Q414" s="19">
        <v>3500000</v>
      </c>
      <c r="S414" s="57">
        <f t="shared" si="255"/>
        <v>0</v>
      </c>
      <c r="T414" s="57">
        <f t="shared" si="256"/>
        <v>0</v>
      </c>
      <c r="U414" s="57">
        <f t="shared" si="257"/>
        <v>0</v>
      </c>
      <c r="V414" s="57">
        <f t="shared" si="258"/>
        <v>0</v>
      </c>
      <c r="W414" s="57">
        <f t="shared" si="259"/>
        <v>0</v>
      </c>
      <c r="X414" s="57">
        <f t="shared" si="260"/>
        <v>0</v>
      </c>
      <c r="Y414" s="57">
        <f t="shared" si="261"/>
        <v>0</v>
      </c>
      <c r="Z414" s="57">
        <f t="shared" si="262"/>
        <v>0</v>
      </c>
      <c r="AA414" s="57">
        <f t="shared" si="263"/>
        <v>0</v>
      </c>
      <c r="AB414" s="57">
        <f t="shared" si="264"/>
        <v>0</v>
      </c>
      <c r="AC414" s="73">
        <f>P414+Sheet3!M$51</f>
        <v>5200000</v>
      </c>
      <c r="AD414" s="73">
        <f>Q414+Sheet3!N$51</f>
        <v>4500000</v>
      </c>
      <c r="AF414" s="68">
        <f t="shared" si="230"/>
        <v>0</v>
      </c>
      <c r="AG414" s="68">
        <f t="shared" si="231"/>
        <v>0</v>
      </c>
      <c r="AH414" s="68">
        <f t="shared" si="232"/>
        <v>0</v>
      </c>
      <c r="AI414" s="68">
        <f t="shared" si="233"/>
        <v>0</v>
      </c>
      <c r="AJ414" s="68">
        <f t="shared" si="234"/>
        <v>0</v>
      </c>
      <c r="AK414" s="68">
        <f t="shared" si="235"/>
        <v>0</v>
      </c>
      <c r="AL414" s="68">
        <f t="shared" si="236"/>
        <v>0</v>
      </c>
      <c r="AM414" s="68">
        <f t="shared" si="237"/>
        <v>0</v>
      </c>
      <c r="AN414" s="68">
        <f t="shared" si="238"/>
        <v>0</v>
      </c>
      <c r="AO414" s="68">
        <f t="shared" si="239"/>
        <v>0</v>
      </c>
      <c r="AP414" s="68">
        <f t="shared" si="240"/>
        <v>1000000</v>
      </c>
      <c r="AQ414" s="68">
        <f t="shared" si="241"/>
        <v>1000000</v>
      </c>
      <c r="AS414" s="68">
        <f t="shared" si="242"/>
        <v>0</v>
      </c>
      <c r="AT414" s="68">
        <f t="shared" si="243"/>
        <v>0</v>
      </c>
      <c r="AU414" s="68">
        <f t="shared" si="244"/>
        <v>0</v>
      </c>
      <c r="AV414" s="68">
        <f t="shared" si="245"/>
        <v>0</v>
      </c>
      <c r="AW414" s="68">
        <f t="shared" si="246"/>
        <v>0</v>
      </c>
      <c r="AX414" s="68">
        <f t="shared" si="247"/>
        <v>0</v>
      </c>
      <c r="AY414" s="68">
        <f t="shared" si="248"/>
        <v>0</v>
      </c>
      <c r="AZ414" s="68">
        <f t="shared" si="249"/>
        <v>0</v>
      </c>
      <c r="BA414" s="68">
        <f t="shared" si="250"/>
        <v>0</v>
      </c>
      <c r="BB414" s="68">
        <f t="shared" si="251"/>
        <v>-5200000</v>
      </c>
      <c r="BC414" s="68">
        <f t="shared" si="252"/>
        <v>700000</v>
      </c>
      <c r="BD414" s="68">
        <f t="shared" si="253"/>
        <v>4500000</v>
      </c>
    </row>
    <row r="415" spans="1:56" x14ac:dyDescent="0.35">
      <c r="A415" s="21" t="s">
        <v>649</v>
      </c>
      <c r="B415" s="21" t="s">
        <v>729</v>
      </c>
      <c r="C415" s="22" t="s">
        <v>730</v>
      </c>
      <c r="D415" s="57">
        <v>0</v>
      </c>
      <c r="E415" s="57">
        <f t="shared" si="254"/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4200000</v>
      </c>
      <c r="Q415" s="19">
        <v>3500000</v>
      </c>
      <c r="S415" s="57">
        <f t="shared" si="255"/>
        <v>0</v>
      </c>
      <c r="T415" s="57">
        <f t="shared" si="256"/>
        <v>0</v>
      </c>
      <c r="U415" s="57">
        <f t="shared" si="257"/>
        <v>0</v>
      </c>
      <c r="V415" s="57">
        <f t="shared" si="258"/>
        <v>0</v>
      </c>
      <c r="W415" s="57">
        <f t="shared" si="259"/>
        <v>0</v>
      </c>
      <c r="X415" s="57">
        <f t="shared" si="260"/>
        <v>0</v>
      </c>
      <c r="Y415" s="57">
        <f t="shared" si="261"/>
        <v>0</v>
      </c>
      <c r="Z415" s="57">
        <f t="shared" si="262"/>
        <v>0</v>
      </c>
      <c r="AA415" s="57">
        <f t="shared" si="263"/>
        <v>0</v>
      </c>
      <c r="AB415" s="57">
        <f t="shared" si="264"/>
        <v>0</v>
      </c>
      <c r="AC415" s="73">
        <f>P415+Sheet3!M$51</f>
        <v>5200000</v>
      </c>
      <c r="AD415" s="73">
        <f>Q415+Sheet3!N$51</f>
        <v>4500000</v>
      </c>
      <c r="AF415" s="68">
        <f t="shared" si="230"/>
        <v>0</v>
      </c>
      <c r="AG415" s="68">
        <f t="shared" si="231"/>
        <v>0</v>
      </c>
      <c r="AH415" s="68">
        <f t="shared" si="232"/>
        <v>0</v>
      </c>
      <c r="AI415" s="68">
        <f t="shared" si="233"/>
        <v>0</v>
      </c>
      <c r="AJ415" s="68">
        <f t="shared" si="234"/>
        <v>0</v>
      </c>
      <c r="AK415" s="68">
        <f t="shared" si="235"/>
        <v>0</v>
      </c>
      <c r="AL415" s="68">
        <f t="shared" si="236"/>
        <v>0</v>
      </c>
      <c r="AM415" s="68">
        <f t="shared" si="237"/>
        <v>0</v>
      </c>
      <c r="AN415" s="68">
        <f t="shared" si="238"/>
        <v>0</v>
      </c>
      <c r="AO415" s="68">
        <f t="shared" si="239"/>
        <v>0</v>
      </c>
      <c r="AP415" s="68">
        <f t="shared" si="240"/>
        <v>1000000</v>
      </c>
      <c r="AQ415" s="68">
        <f t="shared" si="241"/>
        <v>1000000</v>
      </c>
      <c r="AS415" s="68">
        <f t="shared" si="242"/>
        <v>0</v>
      </c>
      <c r="AT415" s="68">
        <f t="shared" si="243"/>
        <v>0</v>
      </c>
      <c r="AU415" s="68">
        <f t="shared" si="244"/>
        <v>0</v>
      </c>
      <c r="AV415" s="68">
        <f t="shared" si="245"/>
        <v>0</v>
      </c>
      <c r="AW415" s="68">
        <f t="shared" si="246"/>
        <v>0</v>
      </c>
      <c r="AX415" s="68">
        <f t="shared" si="247"/>
        <v>0</v>
      </c>
      <c r="AY415" s="68">
        <f t="shared" si="248"/>
        <v>0</v>
      </c>
      <c r="AZ415" s="68">
        <f t="shared" si="249"/>
        <v>0</v>
      </c>
      <c r="BA415" s="68">
        <f t="shared" si="250"/>
        <v>0</v>
      </c>
      <c r="BB415" s="68">
        <f t="shared" si="251"/>
        <v>-5200000</v>
      </c>
      <c r="BC415" s="68">
        <f t="shared" si="252"/>
        <v>700000</v>
      </c>
      <c r="BD415" s="68">
        <f t="shared" si="253"/>
        <v>4500000</v>
      </c>
    </row>
    <row r="416" spans="1:56" x14ac:dyDescent="0.35">
      <c r="A416" s="21" t="s">
        <v>649</v>
      </c>
      <c r="B416" s="21" t="s">
        <v>731</v>
      </c>
      <c r="C416" s="22" t="s">
        <v>732</v>
      </c>
      <c r="D416" s="57">
        <v>0</v>
      </c>
      <c r="E416" s="57">
        <f t="shared" si="254"/>
        <v>0</v>
      </c>
      <c r="F416" s="19">
        <v>0</v>
      </c>
      <c r="G416" s="19">
        <v>0</v>
      </c>
      <c r="H416" s="19">
        <v>0</v>
      </c>
      <c r="I416" s="19">
        <v>0</v>
      </c>
      <c r="J416" s="19">
        <v>7800000</v>
      </c>
      <c r="K416" s="19">
        <v>6800000</v>
      </c>
      <c r="L416" s="19">
        <v>6200000</v>
      </c>
      <c r="M416" s="19">
        <v>5400000</v>
      </c>
      <c r="N416" s="19">
        <v>5100000</v>
      </c>
      <c r="O416" s="19">
        <v>4700000</v>
      </c>
      <c r="P416" s="19">
        <v>4000000</v>
      </c>
      <c r="Q416" s="19">
        <v>3300000</v>
      </c>
      <c r="S416" s="57">
        <f t="shared" si="255"/>
        <v>0</v>
      </c>
      <c r="T416" s="57">
        <f t="shared" si="256"/>
        <v>0</v>
      </c>
      <c r="U416" s="57">
        <f t="shared" si="257"/>
        <v>0</v>
      </c>
      <c r="V416" s="57">
        <f t="shared" si="258"/>
        <v>0</v>
      </c>
      <c r="W416" s="73">
        <f>J416+Sheet3!G$51</f>
        <v>10800000</v>
      </c>
      <c r="X416" s="73">
        <f>K416+Sheet3!H$51</f>
        <v>8800000</v>
      </c>
      <c r="Y416" s="73">
        <f>L416+Sheet3!I$51</f>
        <v>8200000</v>
      </c>
      <c r="Z416" s="73">
        <f>M416+Sheet3!J$51</f>
        <v>7400000</v>
      </c>
      <c r="AA416" s="73">
        <f>N416+Sheet3!K$51</f>
        <v>6100000</v>
      </c>
      <c r="AB416" s="73">
        <f>O416+Sheet3!L$51</f>
        <v>5700000</v>
      </c>
      <c r="AC416" s="73">
        <f>P416+Sheet3!M$51</f>
        <v>5000000</v>
      </c>
      <c r="AD416" s="73">
        <f>Q416+Sheet3!N$51</f>
        <v>4300000</v>
      </c>
      <c r="AF416" s="68">
        <f t="shared" si="230"/>
        <v>0</v>
      </c>
      <c r="AG416" s="68">
        <f t="shared" si="231"/>
        <v>0</v>
      </c>
      <c r="AH416" s="68">
        <f t="shared" si="232"/>
        <v>0</v>
      </c>
      <c r="AI416" s="68">
        <f t="shared" si="233"/>
        <v>0</v>
      </c>
      <c r="AJ416" s="68">
        <f t="shared" si="234"/>
        <v>3000000</v>
      </c>
      <c r="AK416" s="68">
        <f t="shared" si="235"/>
        <v>2000000</v>
      </c>
      <c r="AL416" s="68">
        <f t="shared" si="236"/>
        <v>2000000</v>
      </c>
      <c r="AM416" s="68">
        <f t="shared" si="237"/>
        <v>2000000</v>
      </c>
      <c r="AN416" s="68">
        <f t="shared" si="238"/>
        <v>1000000</v>
      </c>
      <c r="AO416" s="68">
        <f t="shared" si="239"/>
        <v>1000000</v>
      </c>
      <c r="AP416" s="68">
        <f t="shared" si="240"/>
        <v>1000000</v>
      </c>
      <c r="AQ416" s="68">
        <f t="shared" si="241"/>
        <v>1000000</v>
      </c>
      <c r="AS416" s="68">
        <f t="shared" si="242"/>
        <v>0</v>
      </c>
      <c r="AT416" s="68">
        <f t="shared" si="243"/>
        <v>0</v>
      </c>
      <c r="AU416" s="68">
        <f t="shared" si="244"/>
        <v>0</v>
      </c>
      <c r="AV416" s="68">
        <f t="shared" si="245"/>
        <v>-10800000</v>
      </c>
      <c r="AW416" s="68">
        <f t="shared" si="246"/>
        <v>2000000</v>
      </c>
      <c r="AX416" s="68">
        <f t="shared" si="247"/>
        <v>600000</v>
      </c>
      <c r="AY416" s="68">
        <f t="shared" si="248"/>
        <v>800000</v>
      </c>
      <c r="AZ416" s="68">
        <f t="shared" si="249"/>
        <v>1300000</v>
      </c>
      <c r="BA416" s="68">
        <f t="shared" si="250"/>
        <v>400000</v>
      </c>
      <c r="BB416" s="68">
        <f t="shared" si="251"/>
        <v>700000</v>
      </c>
      <c r="BC416" s="68">
        <f t="shared" si="252"/>
        <v>700000</v>
      </c>
      <c r="BD416" s="68">
        <f t="shared" si="253"/>
        <v>4300000</v>
      </c>
    </row>
    <row r="417" spans="1:56" ht="13.5" customHeight="1" x14ac:dyDescent="0.35">
      <c r="A417" s="21" t="s">
        <v>649</v>
      </c>
      <c r="B417" s="21" t="s">
        <v>733</v>
      </c>
      <c r="C417" s="22" t="s">
        <v>734</v>
      </c>
      <c r="D417" s="57">
        <v>0</v>
      </c>
      <c r="E417" s="57">
        <f t="shared" si="254"/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5400000</v>
      </c>
      <c r="N417" s="19">
        <v>5100000</v>
      </c>
      <c r="O417" s="19">
        <v>4700000</v>
      </c>
      <c r="P417" s="19">
        <v>4200000</v>
      </c>
      <c r="Q417" s="19">
        <v>3500000</v>
      </c>
      <c r="S417" s="57">
        <f t="shared" si="255"/>
        <v>0</v>
      </c>
      <c r="T417" s="57">
        <f t="shared" si="256"/>
        <v>0</v>
      </c>
      <c r="U417" s="57">
        <f t="shared" si="257"/>
        <v>0</v>
      </c>
      <c r="V417" s="57">
        <f t="shared" si="258"/>
        <v>0</v>
      </c>
      <c r="W417" s="57">
        <f t="shared" si="259"/>
        <v>0</v>
      </c>
      <c r="X417" s="57">
        <f t="shared" si="260"/>
        <v>0</v>
      </c>
      <c r="Y417" s="57">
        <f t="shared" si="261"/>
        <v>0</v>
      </c>
      <c r="Z417" s="73">
        <f>M417+Sheet3!J$51</f>
        <v>7400000</v>
      </c>
      <c r="AA417" s="73">
        <f>N417+Sheet3!K$51</f>
        <v>6100000</v>
      </c>
      <c r="AB417" s="73">
        <f>O417+Sheet3!L$51</f>
        <v>5700000</v>
      </c>
      <c r="AC417" s="73">
        <f>P417+Sheet3!M$51</f>
        <v>5200000</v>
      </c>
      <c r="AD417" s="73">
        <f>Q417+Sheet3!N$51</f>
        <v>4500000</v>
      </c>
      <c r="AF417" s="68">
        <f t="shared" si="230"/>
        <v>0</v>
      </c>
      <c r="AG417" s="68">
        <f t="shared" si="231"/>
        <v>0</v>
      </c>
      <c r="AH417" s="68">
        <f t="shared" si="232"/>
        <v>0</v>
      </c>
      <c r="AI417" s="68">
        <f t="shared" si="233"/>
        <v>0</v>
      </c>
      <c r="AJ417" s="68">
        <f t="shared" si="234"/>
        <v>0</v>
      </c>
      <c r="AK417" s="68">
        <f t="shared" si="235"/>
        <v>0</v>
      </c>
      <c r="AL417" s="68">
        <f t="shared" si="236"/>
        <v>0</v>
      </c>
      <c r="AM417" s="68">
        <f t="shared" si="237"/>
        <v>2000000</v>
      </c>
      <c r="AN417" s="68">
        <f t="shared" si="238"/>
        <v>1000000</v>
      </c>
      <c r="AO417" s="68">
        <f t="shared" si="239"/>
        <v>1000000</v>
      </c>
      <c r="AP417" s="68">
        <f t="shared" si="240"/>
        <v>1000000</v>
      </c>
      <c r="AQ417" s="68">
        <f t="shared" si="241"/>
        <v>1000000</v>
      </c>
      <c r="AS417" s="68">
        <f t="shared" si="242"/>
        <v>0</v>
      </c>
      <c r="AT417" s="68">
        <f t="shared" si="243"/>
        <v>0</v>
      </c>
      <c r="AU417" s="68">
        <f t="shared" si="244"/>
        <v>0</v>
      </c>
      <c r="AV417" s="68">
        <f t="shared" si="245"/>
        <v>0</v>
      </c>
      <c r="AW417" s="68">
        <f t="shared" si="246"/>
        <v>0</v>
      </c>
      <c r="AX417" s="68">
        <f t="shared" si="247"/>
        <v>0</v>
      </c>
      <c r="AY417" s="68">
        <f t="shared" si="248"/>
        <v>-7400000</v>
      </c>
      <c r="AZ417" s="68">
        <f t="shared" si="249"/>
        <v>1300000</v>
      </c>
      <c r="BA417" s="68">
        <f t="shared" si="250"/>
        <v>400000</v>
      </c>
      <c r="BB417" s="68">
        <f t="shared" si="251"/>
        <v>500000</v>
      </c>
      <c r="BC417" s="68">
        <f t="shared" si="252"/>
        <v>700000</v>
      </c>
      <c r="BD417" s="68">
        <f t="shared" si="253"/>
        <v>4500000</v>
      </c>
    </row>
    <row r="418" spans="1:56" x14ac:dyDescent="0.35">
      <c r="A418" s="21" t="s">
        <v>649</v>
      </c>
      <c r="B418" s="21" t="s">
        <v>735</v>
      </c>
      <c r="C418" s="22" t="s">
        <v>736</v>
      </c>
      <c r="D418" s="57">
        <v>0</v>
      </c>
      <c r="E418" s="57">
        <f t="shared" si="254"/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4000000</v>
      </c>
      <c r="Q418" s="19">
        <v>3500000</v>
      </c>
      <c r="S418" s="57">
        <f t="shared" si="255"/>
        <v>0</v>
      </c>
      <c r="T418" s="57">
        <f t="shared" si="256"/>
        <v>0</v>
      </c>
      <c r="U418" s="57">
        <f t="shared" si="257"/>
        <v>0</v>
      </c>
      <c r="V418" s="57">
        <f t="shared" si="258"/>
        <v>0</v>
      </c>
      <c r="W418" s="57">
        <f t="shared" si="259"/>
        <v>0</v>
      </c>
      <c r="X418" s="57">
        <f t="shared" si="260"/>
        <v>0</v>
      </c>
      <c r="Y418" s="57">
        <f t="shared" si="261"/>
        <v>0</v>
      </c>
      <c r="Z418" s="57">
        <f t="shared" si="262"/>
        <v>0</v>
      </c>
      <c r="AA418" s="57">
        <f t="shared" si="263"/>
        <v>0</v>
      </c>
      <c r="AB418" s="57">
        <f t="shared" si="264"/>
        <v>0</v>
      </c>
      <c r="AC418" s="73">
        <f>P418+Sheet3!M$51</f>
        <v>5000000</v>
      </c>
      <c r="AD418" s="73">
        <f>Q418+Sheet3!N$51</f>
        <v>4500000</v>
      </c>
      <c r="AF418" s="68">
        <f t="shared" si="230"/>
        <v>0</v>
      </c>
      <c r="AG418" s="68">
        <f t="shared" si="231"/>
        <v>0</v>
      </c>
      <c r="AH418" s="68">
        <f t="shared" si="232"/>
        <v>0</v>
      </c>
      <c r="AI418" s="68">
        <f t="shared" si="233"/>
        <v>0</v>
      </c>
      <c r="AJ418" s="68">
        <f t="shared" si="234"/>
        <v>0</v>
      </c>
      <c r="AK418" s="68">
        <f t="shared" si="235"/>
        <v>0</v>
      </c>
      <c r="AL418" s="68">
        <f t="shared" si="236"/>
        <v>0</v>
      </c>
      <c r="AM418" s="68">
        <f t="shared" si="237"/>
        <v>0</v>
      </c>
      <c r="AN418" s="68">
        <f t="shared" si="238"/>
        <v>0</v>
      </c>
      <c r="AO418" s="68">
        <f t="shared" si="239"/>
        <v>0</v>
      </c>
      <c r="AP418" s="68">
        <f t="shared" si="240"/>
        <v>1000000</v>
      </c>
      <c r="AQ418" s="68">
        <f t="shared" si="241"/>
        <v>1000000</v>
      </c>
      <c r="AS418" s="68">
        <f t="shared" si="242"/>
        <v>0</v>
      </c>
      <c r="AT418" s="68">
        <f t="shared" si="243"/>
        <v>0</v>
      </c>
      <c r="AU418" s="68">
        <f t="shared" si="244"/>
        <v>0</v>
      </c>
      <c r="AV418" s="68">
        <f t="shared" si="245"/>
        <v>0</v>
      </c>
      <c r="AW418" s="68">
        <f t="shared" si="246"/>
        <v>0</v>
      </c>
      <c r="AX418" s="68">
        <f t="shared" si="247"/>
        <v>0</v>
      </c>
      <c r="AY418" s="68">
        <f t="shared" si="248"/>
        <v>0</v>
      </c>
      <c r="AZ418" s="68">
        <f t="shared" si="249"/>
        <v>0</v>
      </c>
      <c r="BA418" s="68">
        <f t="shared" si="250"/>
        <v>0</v>
      </c>
      <c r="BB418" s="68">
        <f t="shared" si="251"/>
        <v>-5000000</v>
      </c>
      <c r="BC418" s="68">
        <f t="shared" si="252"/>
        <v>500000</v>
      </c>
      <c r="BD418" s="68">
        <f t="shared" si="253"/>
        <v>4500000</v>
      </c>
    </row>
    <row r="419" spans="1:56" x14ac:dyDescent="0.35">
      <c r="A419" s="21" t="s">
        <v>649</v>
      </c>
      <c r="B419" s="21" t="s">
        <v>737</v>
      </c>
      <c r="C419" s="22" t="s">
        <v>738</v>
      </c>
      <c r="D419" s="57">
        <v>19020000</v>
      </c>
      <c r="E419" s="57">
        <f t="shared" si="254"/>
        <v>6720000</v>
      </c>
      <c r="F419" s="19">
        <v>9300000</v>
      </c>
      <c r="G419" s="19">
        <v>8800000</v>
      </c>
      <c r="H419" s="19">
        <v>8600000</v>
      </c>
      <c r="I419" s="19">
        <v>8200000</v>
      </c>
      <c r="J419" s="19">
        <v>7800000</v>
      </c>
      <c r="K419" s="19">
        <v>6800000</v>
      </c>
      <c r="L419" s="19">
        <v>6200000</v>
      </c>
      <c r="M419" s="19">
        <v>5400000</v>
      </c>
      <c r="N419" s="19">
        <v>5100000</v>
      </c>
      <c r="O419" s="19">
        <v>4700000</v>
      </c>
      <c r="P419" s="19">
        <v>0</v>
      </c>
      <c r="Q419" s="19">
        <v>0</v>
      </c>
      <c r="S419" s="73">
        <f>F419+Sheet3!C$51</f>
        <v>12300000</v>
      </c>
      <c r="T419" s="73">
        <f>G419+Sheet3!D$51</f>
        <v>11800000</v>
      </c>
      <c r="U419" s="73">
        <f>H419+Sheet3!E$51</f>
        <v>11600000</v>
      </c>
      <c r="V419" s="73">
        <f>I419+Sheet3!F$51</f>
        <v>11200000</v>
      </c>
      <c r="W419" s="73">
        <f>J419+Sheet3!G$51</f>
        <v>10800000</v>
      </c>
      <c r="X419" s="73">
        <f>K419+Sheet3!H$51</f>
        <v>8800000</v>
      </c>
      <c r="Y419" s="73">
        <f>L419+Sheet3!I$51</f>
        <v>8200000</v>
      </c>
      <c r="Z419" s="73">
        <f>M419+Sheet3!J$51</f>
        <v>7400000</v>
      </c>
      <c r="AA419" s="73">
        <f>N419+Sheet3!K$51</f>
        <v>6100000</v>
      </c>
      <c r="AB419" s="73">
        <f>O419+Sheet3!L$51</f>
        <v>5700000</v>
      </c>
      <c r="AC419" s="57">
        <f t="shared" si="265"/>
        <v>0</v>
      </c>
      <c r="AD419" s="57">
        <f t="shared" si="266"/>
        <v>0</v>
      </c>
      <c r="AF419" s="68">
        <f t="shared" si="230"/>
        <v>3000000</v>
      </c>
      <c r="AG419" s="68">
        <f t="shared" si="231"/>
        <v>3000000</v>
      </c>
      <c r="AH419" s="68">
        <f t="shared" si="232"/>
        <v>3000000</v>
      </c>
      <c r="AI419" s="68">
        <f t="shared" si="233"/>
        <v>3000000</v>
      </c>
      <c r="AJ419" s="68">
        <f t="shared" si="234"/>
        <v>3000000</v>
      </c>
      <c r="AK419" s="68">
        <f t="shared" si="235"/>
        <v>2000000</v>
      </c>
      <c r="AL419" s="68">
        <f t="shared" si="236"/>
        <v>2000000</v>
      </c>
      <c r="AM419" s="68">
        <f t="shared" si="237"/>
        <v>2000000</v>
      </c>
      <c r="AN419" s="68">
        <f t="shared" si="238"/>
        <v>1000000</v>
      </c>
      <c r="AO419" s="68">
        <f t="shared" si="239"/>
        <v>1000000</v>
      </c>
      <c r="AP419" s="68">
        <f t="shared" si="240"/>
        <v>0</v>
      </c>
      <c r="AQ419" s="68">
        <f t="shared" si="241"/>
        <v>0</v>
      </c>
      <c r="AS419" s="68">
        <f t="shared" si="242"/>
        <v>500000</v>
      </c>
      <c r="AT419" s="68">
        <f t="shared" si="243"/>
        <v>200000</v>
      </c>
      <c r="AU419" s="68">
        <f t="shared" si="244"/>
        <v>400000</v>
      </c>
      <c r="AV419" s="68">
        <f t="shared" si="245"/>
        <v>400000</v>
      </c>
      <c r="AW419" s="68">
        <f t="shared" si="246"/>
        <v>2000000</v>
      </c>
      <c r="AX419" s="68">
        <f t="shared" si="247"/>
        <v>600000</v>
      </c>
      <c r="AY419" s="68">
        <f t="shared" si="248"/>
        <v>800000</v>
      </c>
      <c r="AZ419" s="68">
        <f t="shared" si="249"/>
        <v>1300000</v>
      </c>
      <c r="BA419" s="68">
        <f t="shared" si="250"/>
        <v>400000</v>
      </c>
      <c r="BB419" s="68">
        <f t="shared" si="251"/>
        <v>5700000</v>
      </c>
      <c r="BC419" s="68">
        <f t="shared" si="252"/>
        <v>0</v>
      </c>
      <c r="BD419" s="68">
        <f t="shared" si="253"/>
        <v>0</v>
      </c>
    </row>
    <row r="420" spans="1:56" x14ac:dyDescent="0.35">
      <c r="A420" s="21" t="s">
        <v>649</v>
      </c>
      <c r="B420" s="21" t="s">
        <v>739</v>
      </c>
      <c r="C420" s="22" t="s">
        <v>740</v>
      </c>
      <c r="D420" s="57">
        <v>19020000</v>
      </c>
      <c r="E420" s="57">
        <f t="shared" si="254"/>
        <v>6220000</v>
      </c>
      <c r="F420" s="19">
        <v>9800000</v>
      </c>
      <c r="G420" s="19">
        <v>9300000</v>
      </c>
      <c r="H420" s="19">
        <v>9100000</v>
      </c>
      <c r="I420" s="19">
        <v>8600000</v>
      </c>
      <c r="J420" s="19">
        <v>8200000</v>
      </c>
      <c r="K420" s="19">
        <v>7200000</v>
      </c>
      <c r="L420" s="19">
        <v>6400000</v>
      </c>
      <c r="M420" s="19">
        <v>5800000</v>
      </c>
      <c r="N420" s="19">
        <v>5400000</v>
      </c>
      <c r="O420" s="19">
        <v>4800000</v>
      </c>
      <c r="P420" s="19">
        <v>0</v>
      </c>
      <c r="Q420" s="19">
        <v>0</v>
      </c>
      <c r="S420" s="73">
        <f>F420+Sheet3!C$51</f>
        <v>12800000</v>
      </c>
      <c r="T420" s="73">
        <f>G420+Sheet3!D$51</f>
        <v>12300000</v>
      </c>
      <c r="U420" s="73">
        <f>H420+Sheet3!E$51</f>
        <v>12100000</v>
      </c>
      <c r="V420" s="73">
        <f>I420+Sheet3!F$51</f>
        <v>11600000</v>
      </c>
      <c r="W420" s="73">
        <f>J420+Sheet3!G$51</f>
        <v>11200000</v>
      </c>
      <c r="X420" s="73">
        <f>K420+Sheet3!H$51</f>
        <v>9200000</v>
      </c>
      <c r="Y420" s="73">
        <f>L420+Sheet3!I$51</f>
        <v>8400000</v>
      </c>
      <c r="Z420" s="73">
        <f>M420+Sheet3!J$51</f>
        <v>7800000</v>
      </c>
      <c r="AA420" s="73">
        <f>N420+Sheet3!K$51</f>
        <v>6400000</v>
      </c>
      <c r="AB420" s="73">
        <f>O420+Sheet3!L$51</f>
        <v>5800000</v>
      </c>
      <c r="AC420" s="57">
        <f t="shared" si="265"/>
        <v>0</v>
      </c>
      <c r="AD420" s="57">
        <f t="shared" si="266"/>
        <v>0</v>
      </c>
      <c r="AF420" s="68">
        <f t="shared" si="230"/>
        <v>3000000</v>
      </c>
      <c r="AG420" s="68">
        <f t="shared" si="231"/>
        <v>3000000</v>
      </c>
      <c r="AH420" s="68">
        <f t="shared" si="232"/>
        <v>3000000</v>
      </c>
      <c r="AI420" s="68">
        <f t="shared" si="233"/>
        <v>3000000</v>
      </c>
      <c r="AJ420" s="68">
        <f t="shared" si="234"/>
        <v>3000000</v>
      </c>
      <c r="AK420" s="68">
        <f t="shared" si="235"/>
        <v>2000000</v>
      </c>
      <c r="AL420" s="68">
        <f t="shared" si="236"/>
        <v>2000000</v>
      </c>
      <c r="AM420" s="68">
        <f t="shared" si="237"/>
        <v>2000000</v>
      </c>
      <c r="AN420" s="68">
        <f t="shared" si="238"/>
        <v>1000000</v>
      </c>
      <c r="AO420" s="68">
        <f t="shared" si="239"/>
        <v>1000000</v>
      </c>
      <c r="AP420" s="68">
        <f t="shared" si="240"/>
        <v>0</v>
      </c>
      <c r="AQ420" s="68">
        <f t="shared" si="241"/>
        <v>0</v>
      </c>
      <c r="AS420" s="68">
        <f t="shared" si="242"/>
        <v>500000</v>
      </c>
      <c r="AT420" s="68">
        <f t="shared" si="243"/>
        <v>200000</v>
      </c>
      <c r="AU420" s="68">
        <f t="shared" si="244"/>
        <v>500000</v>
      </c>
      <c r="AV420" s="68">
        <f t="shared" si="245"/>
        <v>400000</v>
      </c>
      <c r="AW420" s="68">
        <f t="shared" si="246"/>
        <v>2000000</v>
      </c>
      <c r="AX420" s="68">
        <f t="shared" si="247"/>
        <v>800000</v>
      </c>
      <c r="AY420" s="68">
        <f t="shared" si="248"/>
        <v>600000</v>
      </c>
      <c r="AZ420" s="68">
        <f t="shared" si="249"/>
        <v>1400000</v>
      </c>
      <c r="BA420" s="68">
        <f t="shared" si="250"/>
        <v>600000</v>
      </c>
      <c r="BB420" s="68">
        <f t="shared" si="251"/>
        <v>5800000</v>
      </c>
      <c r="BC420" s="68">
        <f t="shared" si="252"/>
        <v>0</v>
      </c>
      <c r="BD420" s="68">
        <f t="shared" si="253"/>
        <v>0</v>
      </c>
    </row>
    <row r="421" spans="1:56" x14ac:dyDescent="0.35">
      <c r="A421" s="21" t="s">
        <v>649</v>
      </c>
      <c r="B421" s="21" t="s">
        <v>741</v>
      </c>
      <c r="C421" s="22" t="s">
        <v>742</v>
      </c>
      <c r="D421" s="57">
        <v>0</v>
      </c>
      <c r="E421" s="57">
        <f t="shared" si="254"/>
        <v>-12800000</v>
      </c>
      <c r="F421" s="19">
        <v>9800000</v>
      </c>
      <c r="G421" s="19">
        <v>9300000</v>
      </c>
      <c r="H421" s="19">
        <v>9100000</v>
      </c>
      <c r="I421" s="19">
        <v>8600000</v>
      </c>
      <c r="J421" s="19">
        <v>8200000</v>
      </c>
      <c r="K421" s="19">
        <v>7200000</v>
      </c>
      <c r="L421" s="19">
        <v>6400000</v>
      </c>
      <c r="M421" s="19">
        <v>5800000</v>
      </c>
      <c r="N421" s="19">
        <v>5400000</v>
      </c>
      <c r="O421" s="19">
        <v>4800000</v>
      </c>
      <c r="P421" s="19">
        <v>0</v>
      </c>
      <c r="Q421" s="19">
        <v>0</v>
      </c>
      <c r="S421" s="73">
        <f>F421+Sheet3!C$51</f>
        <v>12800000</v>
      </c>
      <c r="T421" s="73">
        <f>G421+Sheet3!D$51</f>
        <v>12300000</v>
      </c>
      <c r="U421" s="73">
        <f>H421+Sheet3!E$51</f>
        <v>12100000</v>
      </c>
      <c r="V421" s="73">
        <f>I421+Sheet3!F$51</f>
        <v>11600000</v>
      </c>
      <c r="W421" s="73">
        <f>J421+Sheet3!G$51</f>
        <v>11200000</v>
      </c>
      <c r="X421" s="73">
        <f>K421+Sheet3!H$51</f>
        <v>9200000</v>
      </c>
      <c r="Y421" s="73">
        <f>L421+Sheet3!I$51</f>
        <v>8400000</v>
      </c>
      <c r="Z421" s="73">
        <f>M421+Sheet3!J$51</f>
        <v>7800000</v>
      </c>
      <c r="AA421" s="73">
        <f>N421+Sheet3!K$51</f>
        <v>6400000</v>
      </c>
      <c r="AB421" s="73">
        <f>O421+Sheet3!L$51</f>
        <v>5800000</v>
      </c>
      <c r="AC421" s="57">
        <f t="shared" si="265"/>
        <v>0</v>
      </c>
      <c r="AD421" s="57">
        <f t="shared" si="266"/>
        <v>0</v>
      </c>
      <c r="AF421" s="68">
        <f t="shared" si="230"/>
        <v>3000000</v>
      </c>
      <c r="AG421" s="68">
        <f t="shared" si="231"/>
        <v>3000000</v>
      </c>
      <c r="AH421" s="68">
        <f t="shared" si="232"/>
        <v>3000000</v>
      </c>
      <c r="AI421" s="68">
        <f t="shared" si="233"/>
        <v>3000000</v>
      </c>
      <c r="AJ421" s="68">
        <f t="shared" si="234"/>
        <v>3000000</v>
      </c>
      <c r="AK421" s="68">
        <f t="shared" si="235"/>
        <v>2000000</v>
      </c>
      <c r="AL421" s="68">
        <f t="shared" si="236"/>
        <v>2000000</v>
      </c>
      <c r="AM421" s="68">
        <f t="shared" si="237"/>
        <v>2000000</v>
      </c>
      <c r="AN421" s="68">
        <f t="shared" si="238"/>
        <v>1000000</v>
      </c>
      <c r="AO421" s="68">
        <f t="shared" si="239"/>
        <v>1000000</v>
      </c>
      <c r="AP421" s="68">
        <f t="shared" si="240"/>
        <v>0</v>
      </c>
      <c r="AQ421" s="68">
        <f t="shared" si="241"/>
        <v>0</v>
      </c>
      <c r="AS421" s="68">
        <f t="shared" si="242"/>
        <v>500000</v>
      </c>
      <c r="AT421" s="68">
        <f t="shared" si="243"/>
        <v>200000</v>
      </c>
      <c r="AU421" s="68">
        <f t="shared" si="244"/>
        <v>500000</v>
      </c>
      <c r="AV421" s="68">
        <f t="shared" si="245"/>
        <v>400000</v>
      </c>
      <c r="AW421" s="68">
        <f t="shared" si="246"/>
        <v>2000000</v>
      </c>
      <c r="AX421" s="68">
        <f t="shared" si="247"/>
        <v>800000</v>
      </c>
      <c r="AY421" s="68">
        <f t="shared" si="248"/>
        <v>600000</v>
      </c>
      <c r="AZ421" s="68">
        <f t="shared" si="249"/>
        <v>1400000</v>
      </c>
      <c r="BA421" s="68">
        <f t="shared" si="250"/>
        <v>600000</v>
      </c>
      <c r="BB421" s="68">
        <f t="shared" si="251"/>
        <v>5800000</v>
      </c>
      <c r="BC421" s="68">
        <f t="shared" si="252"/>
        <v>0</v>
      </c>
      <c r="BD421" s="68">
        <f t="shared" si="253"/>
        <v>0</v>
      </c>
    </row>
    <row r="422" spans="1:56" x14ac:dyDescent="0.35">
      <c r="A422" s="21" t="s">
        <v>649</v>
      </c>
      <c r="B422" s="21" t="s">
        <v>743</v>
      </c>
      <c r="C422" s="22" t="s">
        <v>744</v>
      </c>
      <c r="D422" s="57">
        <v>0</v>
      </c>
      <c r="E422" s="57">
        <f t="shared" si="254"/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4200000</v>
      </c>
      <c r="Q422" s="19">
        <v>3500000</v>
      </c>
      <c r="S422" s="57">
        <f t="shared" si="255"/>
        <v>0</v>
      </c>
      <c r="T422" s="57">
        <f t="shared" si="256"/>
        <v>0</v>
      </c>
      <c r="U422" s="57">
        <f t="shared" si="257"/>
        <v>0</v>
      </c>
      <c r="V422" s="57">
        <f t="shared" si="258"/>
        <v>0</v>
      </c>
      <c r="W422" s="57">
        <f t="shared" si="259"/>
        <v>0</v>
      </c>
      <c r="X422" s="57">
        <f t="shared" si="260"/>
        <v>0</v>
      </c>
      <c r="Y422" s="57">
        <f t="shared" si="261"/>
        <v>0</v>
      </c>
      <c r="Z422" s="57">
        <f t="shared" si="262"/>
        <v>0</v>
      </c>
      <c r="AA422" s="57">
        <f t="shared" si="263"/>
        <v>0</v>
      </c>
      <c r="AB422" s="57">
        <f t="shared" si="264"/>
        <v>0</v>
      </c>
      <c r="AC422" s="73">
        <f>P422+Sheet3!M$51</f>
        <v>5200000</v>
      </c>
      <c r="AD422" s="73">
        <f>Q422+Sheet3!N$51</f>
        <v>4500000</v>
      </c>
      <c r="AF422" s="68">
        <f t="shared" si="230"/>
        <v>0</v>
      </c>
      <c r="AG422" s="68">
        <f t="shared" si="231"/>
        <v>0</v>
      </c>
      <c r="AH422" s="68">
        <f t="shared" si="232"/>
        <v>0</v>
      </c>
      <c r="AI422" s="68">
        <f t="shared" si="233"/>
        <v>0</v>
      </c>
      <c r="AJ422" s="68">
        <f t="shared" si="234"/>
        <v>0</v>
      </c>
      <c r="AK422" s="68">
        <f t="shared" si="235"/>
        <v>0</v>
      </c>
      <c r="AL422" s="68">
        <f t="shared" si="236"/>
        <v>0</v>
      </c>
      <c r="AM422" s="68">
        <f t="shared" si="237"/>
        <v>0</v>
      </c>
      <c r="AN422" s="68">
        <f t="shared" si="238"/>
        <v>0</v>
      </c>
      <c r="AO422" s="68">
        <f t="shared" si="239"/>
        <v>0</v>
      </c>
      <c r="AP422" s="68">
        <f t="shared" si="240"/>
        <v>1000000</v>
      </c>
      <c r="AQ422" s="68">
        <f t="shared" si="241"/>
        <v>1000000</v>
      </c>
      <c r="AS422" s="68">
        <f t="shared" si="242"/>
        <v>0</v>
      </c>
      <c r="AT422" s="68">
        <f t="shared" si="243"/>
        <v>0</v>
      </c>
      <c r="AU422" s="68">
        <f t="shared" si="244"/>
        <v>0</v>
      </c>
      <c r="AV422" s="68">
        <f t="shared" si="245"/>
        <v>0</v>
      </c>
      <c r="AW422" s="68">
        <f t="shared" si="246"/>
        <v>0</v>
      </c>
      <c r="AX422" s="68">
        <f t="shared" si="247"/>
        <v>0</v>
      </c>
      <c r="AY422" s="68">
        <f t="shared" si="248"/>
        <v>0</v>
      </c>
      <c r="AZ422" s="68">
        <f t="shared" si="249"/>
        <v>0</v>
      </c>
      <c r="BA422" s="68">
        <f t="shared" si="250"/>
        <v>0</v>
      </c>
      <c r="BB422" s="68">
        <f t="shared" si="251"/>
        <v>-5200000</v>
      </c>
      <c r="BC422" s="68">
        <f t="shared" si="252"/>
        <v>700000</v>
      </c>
      <c r="BD422" s="68">
        <f t="shared" si="253"/>
        <v>4500000</v>
      </c>
    </row>
    <row r="423" spans="1:56" x14ac:dyDescent="0.35">
      <c r="A423" s="21" t="s">
        <v>649</v>
      </c>
      <c r="B423" s="21" t="s">
        <v>745</v>
      </c>
      <c r="C423" s="22" t="s">
        <v>746</v>
      </c>
      <c r="D423" s="57">
        <v>0</v>
      </c>
      <c r="E423" s="57">
        <f t="shared" si="254"/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4200000</v>
      </c>
      <c r="Q423" s="19">
        <v>3500000</v>
      </c>
      <c r="S423" s="57">
        <f t="shared" si="255"/>
        <v>0</v>
      </c>
      <c r="T423" s="57">
        <f t="shared" si="256"/>
        <v>0</v>
      </c>
      <c r="U423" s="57">
        <f t="shared" si="257"/>
        <v>0</v>
      </c>
      <c r="V423" s="57">
        <f t="shared" si="258"/>
        <v>0</v>
      </c>
      <c r="W423" s="57">
        <f t="shared" si="259"/>
        <v>0</v>
      </c>
      <c r="X423" s="57">
        <f t="shared" si="260"/>
        <v>0</v>
      </c>
      <c r="Y423" s="57">
        <f t="shared" si="261"/>
        <v>0</v>
      </c>
      <c r="Z423" s="57">
        <f t="shared" si="262"/>
        <v>0</v>
      </c>
      <c r="AA423" s="57">
        <f t="shared" si="263"/>
        <v>0</v>
      </c>
      <c r="AB423" s="57">
        <f t="shared" si="264"/>
        <v>0</v>
      </c>
      <c r="AC423" s="73">
        <f>P423+Sheet3!M$51</f>
        <v>5200000</v>
      </c>
      <c r="AD423" s="73">
        <f>Q423+Sheet3!N$51</f>
        <v>4500000</v>
      </c>
      <c r="AF423" s="68">
        <f t="shared" si="230"/>
        <v>0</v>
      </c>
      <c r="AG423" s="68">
        <f t="shared" si="231"/>
        <v>0</v>
      </c>
      <c r="AH423" s="68">
        <f t="shared" si="232"/>
        <v>0</v>
      </c>
      <c r="AI423" s="68">
        <f t="shared" si="233"/>
        <v>0</v>
      </c>
      <c r="AJ423" s="68">
        <f t="shared" si="234"/>
        <v>0</v>
      </c>
      <c r="AK423" s="68">
        <f t="shared" si="235"/>
        <v>0</v>
      </c>
      <c r="AL423" s="68">
        <f t="shared" si="236"/>
        <v>0</v>
      </c>
      <c r="AM423" s="68">
        <f t="shared" si="237"/>
        <v>0</v>
      </c>
      <c r="AN423" s="68">
        <f t="shared" si="238"/>
        <v>0</v>
      </c>
      <c r="AO423" s="68">
        <f t="shared" si="239"/>
        <v>0</v>
      </c>
      <c r="AP423" s="68">
        <f t="shared" si="240"/>
        <v>1000000</v>
      </c>
      <c r="AQ423" s="68">
        <f t="shared" si="241"/>
        <v>1000000</v>
      </c>
      <c r="AS423" s="68">
        <f t="shared" si="242"/>
        <v>0</v>
      </c>
      <c r="AT423" s="68">
        <f t="shared" si="243"/>
        <v>0</v>
      </c>
      <c r="AU423" s="68">
        <f t="shared" si="244"/>
        <v>0</v>
      </c>
      <c r="AV423" s="68">
        <f t="shared" si="245"/>
        <v>0</v>
      </c>
      <c r="AW423" s="68">
        <f t="shared" si="246"/>
        <v>0</v>
      </c>
      <c r="AX423" s="68">
        <f t="shared" si="247"/>
        <v>0</v>
      </c>
      <c r="AY423" s="68">
        <f t="shared" si="248"/>
        <v>0</v>
      </c>
      <c r="AZ423" s="68">
        <f t="shared" si="249"/>
        <v>0</v>
      </c>
      <c r="BA423" s="68">
        <f t="shared" si="250"/>
        <v>0</v>
      </c>
      <c r="BB423" s="68">
        <f t="shared" si="251"/>
        <v>-5200000</v>
      </c>
      <c r="BC423" s="68">
        <f t="shared" si="252"/>
        <v>700000</v>
      </c>
      <c r="BD423" s="68">
        <f t="shared" si="253"/>
        <v>4500000</v>
      </c>
    </row>
    <row r="424" spans="1:56" x14ac:dyDescent="0.35">
      <c r="A424" s="21" t="s">
        <v>649</v>
      </c>
      <c r="B424" s="21" t="s">
        <v>747</v>
      </c>
      <c r="C424" s="22" t="s">
        <v>748</v>
      </c>
      <c r="D424" s="57">
        <v>0</v>
      </c>
      <c r="E424" s="57">
        <f t="shared" si="254"/>
        <v>0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4200000</v>
      </c>
      <c r="Q424" s="19">
        <v>3500000</v>
      </c>
      <c r="S424" s="57">
        <f t="shared" si="255"/>
        <v>0</v>
      </c>
      <c r="T424" s="57">
        <f t="shared" si="256"/>
        <v>0</v>
      </c>
      <c r="U424" s="57">
        <f t="shared" si="257"/>
        <v>0</v>
      </c>
      <c r="V424" s="57">
        <f t="shared" si="258"/>
        <v>0</v>
      </c>
      <c r="W424" s="57">
        <f t="shared" si="259"/>
        <v>0</v>
      </c>
      <c r="X424" s="57">
        <f t="shared" si="260"/>
        <v>0</v>
      </c>
      <c r="Y424" s="57">
        <f t="shared" si="261"/>
        <v>0</v>
      </c>
      <c r="Z424" s="57">
        <f t="shared" si="262"/>
        <v>0</v>
      </c>
      <c r="AA424" s="57">
        <f t="shared" si="263"/>
        <v>0</v>
      </c>
      <c r="AB424" s="57">
        <f t="shared" si="264"/>
        <v>0</v>
      </c>
      <c r="AC424" s="73">
        <f>P424+Sheet3!M$51</f>
        <v>5200000</v>
      </c>
      <c r="AD424" s="73">
        <f>Q424+Sheet3!N$51</f>
        <v>4500000</v>
      </c>
      <c r="AF424" s="68">
        <f t="shared" si="230"/>
        <v>0</v>
      </c>
      <c r="AG424" s="68">
        <f t="shared" si="231"/>
        <v>0</v>
      </c>
      <c r="AH424" s="68">
        <f t="shared" si="232"/>
        <v>0</v>
      </c>
      <c r="AI424" s="68">
        <f t="shared" si="233"/>
        <v>0</v>
      </c>
      <c r="AJ424" s="68">
        <f t="shared" si="234"/>
        <v>0</v>
      </c>
      <c r="AK424" s="68">
        <f t="shared" si="235"/>
        <v>0</v>
      </c>
      <c r="AL424" s="68">
        <f t="shared" si="236"/>
        <v>0</v>
      </c>
      <c r="AM424" s="68">
        <f t="shared" si="237"/>
        <v>0</v>
      </c>
      <c r="AN424" s="68">
        <f t="shared" si="238"/>
        <v>0</v>
      </c>
      <c r="AO424" s="68">
        <f t="shared" si="239"/>
        <v>0</v>
      </c>
      <c r="AP424" s="68">
        <f t="shared" si="240"/>
        <v>1000000</v>
      </c>
      <c r="AQ424" s="68">
        <f t="shared" si="241"/>
        <v>1000000</v>
      </c>
      <c r="AS424" s="68">
        <f t="shared" si="242"/>
        <v>0</v>
      </c>
      <c r="AT424" s="68">
        <f t="shared" si="243"/>
        <v>0</v>
      </c>
      <c r="AU424" s="68">
        <f t="shared" si="244"/>
        <v>0</v>
      </c>
      <c r="AV424" s="68">
        <f t="shared" si="245"/>
        <v>0</v>
      </c>
      <c r="AW424" s="68">
        <f t="shared" si="246"/>
        <v>0</v>
      </c>
      <c r="AX424" s="68">
        <f t="shared" si="247"/>
        <v>0</v>
      </c>
      <c r="AY424" s="68">
        <f t="shared" si="248"/>
        <v>0</v>
      </c>
      <c r="AZ424" s="68">
        <f t="shared" si="249"/>
        <v>0</v>
      </c>
      <c r="BA424" s="68">
        <f t="shared" si="250"/>
        <v>0</v>
      </c>
      <c r="BB424" s="68">
        <f t="shared" si="251"/>
        <v>-5200000</v>
      </c>
      <c r="BC424" s="68">
        <f t="shared" si="252"/>
        <v>700000</v>
      </c>
      <c r="BD424" s="68">
        <f t="shared" si="253"/>
        <v>4500000</v>
      </c>
    </row>
    <row r="425" spans="1:56" x14ac:dyDescent="0.35">
      <c r="A425" s="28" t="s">
        <v>649</v>
      </c>
      <c r="B425" s="28" t="s">
        <v>749</v>
      </c>
      <c r="C425" s="29" t="s">
        <v>750</v>
      </c>
      <c r="D425" s="57">
        <v>0</v>
      </c>
      <c r="E425" s="57">
        <f t="shared" si="254"/>
        <v>0</v>
      </c>
      <c r="F425" s="19">
        <v>0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19">
        <v>0</v>
      </c>
      <c r="S425" s="57">
        <f t="shared" si="255"/>
        <v>0</v>
      </c>
      <c r="T425" s="57">
        <f t="shared" si="256"/>
        <v>0</v>
      </c>
      <c r="U425" s="57">
        <f t="shared" si="257"/>
        <v>0</v>
      </c>
      <c r="V425" s="57">
        <f t="shared" si="258"/>
        <v>0</v>
      </c>
      <c r="W425" s="57">
        <f t="shared" si="259"/>
        <v>0</v>
      </c>
      <c r="X425" s="57">
        <f t="shared" si="260"/>
        <v>0</v>
      </c>
      <c r="Y425" s="57">
        <f t="shared" si="261"/>
        <v>0</v>
      </c>
      <c r="Z425" s="57">
        <f t="shared" si="262"/>
        <v>0</v>
      </c>
      <c r="AA425" s="57">
        <f t="shared" si="263"/>
        <v>0</v>
      </c>
      <c r="AB425" s="57">
        <f t="shared" si="264"/>
        <v>0</v>
      </c>
      <c r="AC425" s="57">
        <f t="shared" si="265"/>
        <v>0</v>
      </c>
      <c r="AD425" s="57">
        <f t="shared" si="266"/>
        <v>0</v>
      </c>
      <c r="AF425" s="68">
        <f t="shared" si="230"/>
        <v>0</v>
      </c>
      <c r="AG425" s="68">
        <f t="shared" si="231"/>
        <v>0</v>
      </c>
      <c r="AH425" s="68">
        <f t="shared" si="232"/>
        <v>0</v>
      </c>
      <c r="AI425" s="68">
        <f t="shared" si="233"/>
        <v>0</v>
      </c>
      <c r="AJ425" s="68">
        <f t="shared" si="234"/>
        <v>0</v>
      </c>
      <c r="AK425" s="68">
        <f t="shared" si="235"/>
        <v>0</v>
      </c>
      <c r="AL425" s="68">
        <f t="shared" si="236"/>
        <v>0</v>
      </c>
      <c r="AM425" s="68">
        <f t="shared" si="237"/>
        <v>0</v>
      </c>
      <c r="AN425" s="68">
        <f t="shared" si="238"/>
        <v>0</v>
      </c>
      <c r="AO425" s="68">
        <f t="shared" si="239"/>
        <v>0</v>
      </c>
      <c r="AP425" s="68">
        <f t="shared" si="240"/>
        <v>0</v>
      </c>
      <c r="AQ425" s="68">
        <f t="shared" si="241"/>
        <v>0</v>
      </c>
      <c r="AS425" s="68">
        <f t="shared" si="242"/>
        <v>0</v>
      </c>
      <c r="AT425" s="68">
        <f t="shared" si="243"/>
        <v>0</v>
      </c>
      <c r="AU425" s="68">
        <f t="shared" si="244"/>
        <v>0</v>
      </c>
      <c r="AV425" s="68">
        <f t="shared" si="245"/>
        <v>0</v>
      </c>
      <c r="AW425" s="68">
        <f t="shared" si="246"/>
        <v>0</v>
      </c>
      <c r="AX425" s="68">
        <f t="shared" si="247"/>
        <v>0</v>
      </c>
      <c r="AY425" s="68">
        <f t="shared" si="248"/>
        <v>0</v>
      </c>
      <c r="AZ425" s="68">
        <f t="shared" si="249"/>
        <v>0</v>
      </c>
      <c r="BA425" s="68">
        <f t="shared" si="250"/>
        <v>0</v>
      </c>
      <c r="BB425" s="68">
        <f t="shared" si="251"/>
        <v>0</v>
      </c>
      <c r="BC425" s="68">
        <f t="shared" si="252"/>
        <v>0</v>
      </c>
      <c r="BD425" s="68">
        <f t="shared" si="253"/>
        <v>0</v>
      </c>
    </row>
    <row r="426" spans="1:56" x14ac:dyDescent="0.35">
      <c r="A426" s="28" t="s">
        <v>649</v>
      </c>
      <c r="B426" s="28" t="s">
        <v>751</v>
      </c>
      <c r="C426" s="29" t="s">
        <v>752</v>
      </c>
      <c r="D426" s="57">
        <v>0</v>
      </c>
      <c r="E426" s="57">
        <f t="shared" si="254"/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19">
        <v>0</v>
      </c>
      <c r="S426" s="57">
        <f t="shared" si="255"/>
        <v>0</v>
      </c>
      <c r="T426" s="57">
        <f t="shared" si="256"/>
        <v>0</v>
      </c>
      <c r="U426" s="57">
        <f t="shared" si="257"/>
        <v>0</v>
      </c>
      <c r="V426" s="57">
        <f t="shared" si="258"/>
        <v>0</v>
      </c>
      <c r="W426" s="57">
        <f t="shared" si="259"/>
        <v>0</v>
      </c>
      <c r="X426" s="57">
        <f t="shared" si="260"/>
        <v>0</v>
      </c>
      <c r="Y426" s="57">
        <f t="shared" si="261"/>
        <v>0</v>
      </c>
      <c r="Z426" s="57">
        <f t="shared" si="262"/>
        <v>0</v>
      </c>
      <c r="AA426" s="57">
        <f t="shared" si="263"/>
        <v>0</v>
      </c>
      <c r="AB426" s="57">
        <f t="shared" si="264"/>
        <v>0</v>
      </c>
      <c r="AC426" s="57">
        <f t="shared" si="265"/>
        <v>0</v>
      </c>
      <c r="AD426" s="57">
        <f t="shared" si="266"/>
        <v>0</v>
      </c>
      <c r="AF426" s="68">
        <f t="shared" si="230"/>
        <v>0</v>
      </c>
      <c r="AG426" s="68">
        <f t="shared" si="231"/>
        <v>0</v>
      </c>
      <c r="AH426" s="68">
        <f t="shared" si="232"/>
        <v>0</v>
      </c>
      <c r="AI426" s="68">
        <f t="shared" si="233"/>
        <v>0</v>
      </c>
      <c r="AJ426" s="68">
        <f t="shared" si="234"/>
        <v>0</v>
      </c>
      <c r="AK426" s="68">
        <f t="shared" si="235"/>
        <v>0</v>
      </c>
      <c r="AL426" s="68">
        <f t="shared" si="236"/>
        <v>0</v>
      </c>
      <c r="AM426" s="68">
        <f t="shared" si="237"/>
        <v>0</v>
      </c>
      <c r="AN426" s="68">
        <f t="shared" si="238"/>
        <v>0</v>
      </c>
      <c r="AO426" s="68">
        <f t="shared" si="239"/>
        <v>0</v>
      </c>
      <c r="AP426" s="68">
        <f t="shared" si="240"/>
        <v>0</v>
      </c>
      <c r="AQ426" s="68">
        <f t="shared" si="241"/>
        <v>0</v>
      </c>
      <c r="AS426" s="68">
        <f t="shared" si="242"/>
        <v>0</v>
      </c>
      <c r="AT426" s="68">
        <f t="shared" si="243"/>
        <v>0</v>
      </c>
      <c r="AU426" s="68">
        <f t="shared" si="244"/>
        <v>0</v>
      </c>
      <c r="AV426" s="68">
        <f t="shared" si="245"/>
        <v>0</v>
      </c>
      <c r="AW426" s="68">
        <f t="shared" si="246"/>
        <v>0</v>
      </c>
      <c r="AX426" s="68">
        <f t="shared" si="247"/>
        <v>0</v>
      </c>
      <c r="AY426" s="68">
        <f t="shared" si="248"/>
        <v>0</v>
      </c>
      <c r="AZ426" s="68">
        <f t="shared" si="249"/>
        <v>0</v>
      </c>
      <c r="BA426" s="68">
        <f t="shared" si="250"/>
        <v>0</v>
      </c>
      <c r="BB426" s="68">
        <f t="shared" si="251"/>
        <v>0</v>
      </c>
      <c r="BC426" s="68">
        <f t="shared" si="252"/>
        <v>0</v>
      </c>
      <c r="BD426" s="68">
        <f t="shared" si="253"/>
        <v>0</v>
      </c>
    </row>
    <row r="427" spans="1:56" x14ac:dyDescent="0.35">
      <c r="A427" s="21" t="s">
        <v>649</v>
      </c>
      <c r="B427" s="21" t="s">
        <v>996</v>
      </c>
      <c r="C427" s="22" t="s">
        <v>997</v>
      </c>
      <c r="D427" s="57">
        <v>0</v>
      </c>
      <c r="E427" s="57">
        <f t="shared" si="254"/>
        <v>-20000000</v>
      </c>
      <c r="F427" s="19">
        <v>18000000</v>
      </c>
      <c r="G427" s="19">
        <v>17500000</v>
      </c>
      <c r="H427" s="19">
        <v>17100000</v>
      </c>
      <c r="I427" s="19">
        <v>16300000</v>
      </c>
      <c r="J427" s="19">
        <v>15700000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19">
        <v>0</v>
      </c>
      <c r="S427" s="73">
        <f>F427+Sheet3!C$53</f>
        <v>20000000</v>
      </c>
      <c r="T427" s="73">
        <f>G427+Sheet3!D$53</f>
        <v>19500000</v>
      </c>
      <c r="U427" s="73">
        <f>H427+Sheet3!E$53</f>
        <v>18600000</v>
      </c>
      <c r="V427" s="73">
        <f>I427+Sheet3!F$53</f>
        <v>17300000</v>
      </c>
      <c r="W427" s="73">
        <f>J427+Sheet3!G$53</f>
        <v>16700000</v>
      </c>
      <c r="X427" s="57">
        <f t="shared" si="260"/>
        <v>0</v>
      </c>
      <c r="Y427" s="57">
        <f t="shared" si="261"/>
        <v>0</v>
      </c>
      <c r="Z427" s="57">
        <f t="shared" si="262"/>
        <v>0</v>
      </c>
      <c r="AA427" s="57">
        <f t="shared" si="263"/>
        <v>0</v>
      </c>
      <c r="AB427" s="57">
        <f t="shared" si="264"/>
        <v>0</v>
      </c>
      <c r="AC427" s="57">
        <f t="shared" si="265"/>
        <v>0</v>
      </c>
      <c r="AD427" s="57">
        <f t="shared" si="266"/>
        <v>0</v>
      </c>
      <c r="AF427" s="68">
        <f t="shared" si="230"/>
        <v>2000000</v>
      </c>
      <c r="AG427" s="68">
        <f t="shared" si="231"/>
        <v>2000000</v>
      </c>
      <c r="AH427" s="68">
        <f t="shared" si="232"/>
        <v>1500000</v>
      </c>
      <c r="AI427" s="68">
        <f t="shared" si="233"/>
        <v>1000000</v>
      </c>
      <c r="AJ427" s="68">
        <f t="shared" si="234"/>
        <v>1000000</v>
      </c>
      <c r="AK427" s="68">
        <f t="shared" si="235"/>
        <v>0</v>
      </c>
      <c r="AL427" s="68">
        <f t="shared" si="236"/>
        <v>0</v>
      </c>
      <c r="AM427" s="68">
        <f t="shared" si="237"/>
        <v>0</v>
      </c>
      <c r="AN427" s="68">
        <f t="shared" si="238"/>
        <v>0</v>
      </c>
      <c r="AO427" s="68">
        <f t="shared" si="239"/>
        <v>0</v>
      </c>
      <c r="AP427" s="68">
        <f t="shared" si="240"/>
        <v>0</v>
      </c>
      <c r="AQ427" s="68">
        <f t="shared" si="241"/>
        <v>0</v>
      </c>
      <c r="AS427" s="68">
        <f t="shared" si="242"/>
        <v>500000</v>
      </c>
      <c r="AT427" s="68">
        <f t="shared" si="243"/>
        <v>900000</v>
      </c>
      <c r="AU427" s="68">
        <f t="shared" si="244"/>
        <v>1300000</v>
      </c>
      <c r="AV427" s="68">
        <f t="shared" si="245"/>
        <v>600000</v>
      </c>
      <c r="AW427" s="68">
        <f t="shared" si="246"/>
        <v>16700000</v>
      </c>
      <c r="AX427" s="68">
        <f t="shared" si="247"/>
        <v>0</v>
      </c>
      <c r="AY427" s="68">
        <f t="shared" si="248"/>
        <v>0</v>
      </c>
      <c r="AZ427" s="68">
        <f t="shared" si="249"/>
        <v>0</v>
      </c>
      <c r="BA427" s="68">
        <f t="shared" si="250"/>
        <v>0</v>
      </c>
      <c r="BB427" s="68">
        <f t="shared" si="251"/>
        <v>0</v>
      </c>
      <c r="BC427" s="68">
        <f t="shared" si="252"/>
        <v>0</v>
      </c>
      <c r="BD427" s="68">
        <f t="shared" si="253"/>
        <v>0</v>
      </c>
    </row>
    <row r="428" spans="1:56" x14ac:dyDescent="0.35">
      <c r="A428" s="21" t="s">
        <v>649</v>
      </c>
      <c r="B428" s="21" t="s">
        <v>994</v>
      </c>
      <c r="C428" s="22" t="s">
        <v>995</v>
      </c>
      <c r="D428" s="57">
        <v>0</v>
      </c>
      <c r="E428" s="57">
        <f t="shared" si="254"/>
        <v>-21600000</v>
      </c>
      <c r="F428" s="19">
        <v>19600000</v>
      </c>
      <c r="G428" s="19">
        <v>19100000</v>
      </c>
      <c r="H428" s="19">
        <v>18700000</v>
      </c>
      <c r="I428" s="19">
        <v>17900000</v>
      </c>
      <c r="J428" s="19">
        <v>17300000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S428" s="73">
        <f>F428+Sheet3!C$53</f>
        <v>21600000</v>
      </c>
      <c r="T428" s="73">
        <f>G428+Sheet3!D$53</f>
        <v>21100000</v>
      </c>
      <c r="U428" s="73">
        <f>H428+Sheet3!E$53</f>
        <v>20200000</v>
      </c>
      <c r="V428" s="73">
        <f>I428+Sheet3!F$53</f>
        <v>18900000</v>
      </c>
      <c r="W428" s="73">
        <f>J428+Sheet3!G$53</f>
        <v>18300000</v>
      </c>
      <c r="X428" s="57">
        <f t="shared" si="260"/>
        <v>0</v>
      </c>
      <c r="Y428" s="57">
        <f t="shared" si="261"/>
        <v>0</v>
      </c>
      <c r="Z428" s="57">
        <f t="shared" si="262"/>
        <v>0</v>
      </c>
      <c r="AA428" s="57">
        <f t="shared" si="263"/>
        <v>0</v>
      </c>
      <c r="AB428" s="57">
        <f t="shared" si="264"/>
        <v>0</v>
      </c>
      <c r="AC428" s="57">
        <f t="shared" si="265"/>
        <v>0</v>
      </c>
      <c r="AD428" s="57">
        <f t="shared" si="266"/>
        <v>0</v>
      </c>
      <c r="AF428" s="68">
        <f t="shared" si="230"/>
        <v>2000000</v>
      </c>
      <c r="AG428" s="68">
        <f t="shared" si="231"/>
        <v>2000000</v>
      </c>
      <c r="AH428" s="68">
        <f t="shared" si="232"/>
        <v>1500000</v>
      </c>
      <c r="AI428" s="68">
        <f t="shared" si="233"/>
        <v>1000000</v>
      </c>
      <c r="AJ428" s="68">
        <f t="shared" si="234"/>
        <v>1000000</v>
      </c>
      <c r="AK428" s="68">
        <f t="shared" si="235"/>
        <v>0</v>
      </c>
      <c r="AL428" s="68">
        <f t="shared" si="236"/>
        <v>0</v>
      </c>
      <c r="AM428" s="68">
        <f t="shared" si="237"/>
        <v>0</v>
      </c>
      <c r="AN428" s="68">
        <f t="shared" si="238"/>
        <v>0</v>
      </c>
      <c r="AO428" s="68">
        <f t="shared" si="239"/>
        <v>0</v>
      </c>
      <c r="AP428" s="68">
        <f t="shared" si="240"/>
        <v>0</v>
      </c>
      <c r="AQ428" s="68">
        <f t="shared" si="241"/>
        <v>0</v>
      </c>
      <c r="AS428" s="68">
        <f t="shared" si="242"/>
        <v>500000</v>
      </c>
      <c r="AT428" s="68">
        <f t="shared" si="243"/>
        <v>900000</v>
      </c>
      <c r="AU428" s="68">
        <f t="shared" si="244"/>
        <v>1300000</v>
      </c>
      <c r="AV428" s="68">
        <f t="shared" si="245"/>
        <v>600000</v>
      </c>
      <c r="AW428" s="68">
        <f t="shared" si="246"/>
        <v>18300000</v>
      </c>
      <c r="AX428" s="68">
        <f t="shared" si="247"/>
        <v>0</v>
      </c>
      <c r="AY428" s="68">
        <f t="shared" si="248"/>
        <v>0</v>
      </c>
      <c r="AZ428" s="68">
        <f t="shared" si="249"/>
        <v>0</v>
      </c>
      <c r="BA428" s="68">
        <f t="shared" si="250"/>
        <v>0</v>
      </c>
      <c r="BB428" s="68">
        <f t="shared" si="251"/>
        <v>0</v>
      </c>
      <c r="BC428" s="68">
        <f t="shared" si="252"/>
        <v>0</v>
      </c>
      <c r="BD428" s="68">
        <f t="shared" si="253"/>
        <v>0</v>
      </c>
    </row>
    <row r="429" spans="1:56" x14ac:dyDescent="0.35">
      <c r="A429" s="21" t="s">
        <v>649</v>
      </c>
      <c r="B429" s="21" t="s">
        <v>1023</v>
      </c>
      <c r="C429" s="22" t="s">
        <v>1024</v>
      </c>
      <c r="D429" s="57">
        <v>0</v>
      </c>
      <c r="E429" s="57">
        <f t="shared" si="254"/>
        <v>-22500000</v>
      </c>
      <c r="F429" s="19">
        <v>20500000</v>
      </c>
      <c r="G429" s="19">
        <v>20000000</v>
      </c>
      <c r="H429" s="19">
        <v>19600000</v>
      </c>
      <c r="I429" s="19">
        <v>18800000</v>
      </c>
      <c r="J429" s="19">
        <v>18100000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19">
        <v>0</v>
      </c>
      <c r="S429" s="73">
        <f>F429+Sheet3!C$53</f>
        <v>22500000</v>
      </c>
      <c r="T429" s="73">
        <f>G429+Sheet3!D$53</f>
        <v>22000000</v>
      </c>
      <c r="U429" s="73">
        <f>H429+Sheet3!E$53</f>
        <v>21100000</v>
      </c>
      <c r="V429" s="73">
        <f>I429+Sheet3!F$53</f>
        <v>19800000</v>
      </c>
      <c r="W429" s="73">
        <f>J429+Sheet3!G$53</f>
        <v>19100000</v>
      </c>
      <c r="X429" s="57">
        <f t="shared" si="260"/>
        <v>0</v>
      </c>
      <c r="Y429" s="57">
        <f t="shared" si="261"/>
        <v>0</v>
      </c>
      <c r="Z429" s="57">
        <f t="shared" si="262"/>
        <v>0</v>
      </c>
      <c r="AA429" s="57">
        <f t="shared" si="263"/>
        <v>0</v>
      </c>
      <c r="AB429" s="57">
        <f t="shared" si="264"/>
        <v>0</v>
      </c>
      <c r="AC429" s="57">
        <f t="shared" si="265"/>
        <v>0</v>
      </c>
      <c r="AD429" s="57">
        <f t="shared" si="266"/>
        <v>0</v>
      </c>
      <c r="AF429" s="68">
        <f t="shared" si="230"/>
        <v>2000000</v>
      </c>
      <c r="AG429" s="68">
        <f t="shared" si="231"/>
        <v>2000000</v>
      </c>
      <c r="AH429" s="68">
        <f t="shared" si="232"/>
        <v>1500000</v>
      </c>
      <c r="AI429" s="68">
        <f t="shared" si="233"/>
        <v>1000000</v>
      </c>
      <c r="AJ429" s="68">
        <f t="shared" si="234"/>
        <v>1000000</v>
      </c>
      <c r="AK429" s="68">
        <f t="shared" si="235"/>
        <v>0</v>
      </c>
      <c r="AL429" s="68">
        <f t="shared" si="236"/>
        <v>0</v>
      </c>
      <c r="AM429" s="68">
        <f t="shared" si="237"/>
        <v>0</v>
      </c>
      <c r="AN429" s="68">
        <f t="shared" si="238"/>
        <v>0</v>
      </c>
      <c r="AO429" s="68">
        <f t="shared" si="239"/>
        <v>0</v>
      </c>
      <c r="AP429" s="68">
        <f t="shared" si="240"/>
        <v>0</v>
      </c>
      <c r="AQ429" s="68">
        <f t="shared" si="241"/>
        <v>0</v>
      </c>
      <c r="AS429" s="68">
        <f t="shared" si="242"/>
        <v>500000</v>
      </c>
      <c r="AT429" s="68">
        <f t="shared" si="243"/>
        <v>900000</v>
      </c>
      <c r="AU429" s="68">
        <f t="shared" si="244"/>
        <v>1300000</v>
      </c>
      <c r="AV429" s="68">
        <f t="shared" si="245"/>
        <v>700000</v>
      </c>
      <c r="AW429" s="68">
        <f t="shared" si="246"/>
        <v>19100000</v>
      </c>
      <c r="AX429" s="68">
        <f t="shared" si="247"/>
        <v>0</v>
      </c>
      <c r="AY429" s="68">
        <f t="shared" si="248"/>
        <v>0</v>
      </c>
      <c r="AZ429" s="68">
        <f t="shared" si="249"/>
        <v>0</v>
      </c>
      <c r="BA429" s="68">
        <f t="shared" si="250"/>
        <v>0</v>
      </c>
      <c r="BB429" s="68">
        <f t="shared" si="251"/>
        <v>0</v>
      </c>
      <c r="BC429" s="68">
        <f t="shared" si="252"/>
        <v>0</v>
      </c>
      <c r="BD429" s="68">
        <f t="shared" si="253"/>
        <v>0</v>
      </c>
    </row>
    <row r="430" spans="1:56" x14ac:dyDescent="0.35">
      <c r="A430" s="35" t="s">
        <v>649</v>
      </c>
      <c r="B430" s="31" t="s">
        <v>1043</v>
      </c>
      <c r="C430" s="32" t="s">
        <v>1061</v>
      </c>
      <c r="D430" s="57">
        <v>25656000</v>
      </c>
      <c r="E430" s="57">
        <f t="shared" si="254"/>
        <v>2756000</v>
      </c>
      <c r="F430" s="19">
        <v>20900000</v>
      </c>
      <c r="G430" s="19">
        <v>20400000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19">
        <v>0</v>
      </c>
      <c r="S430" s="73">
        <f>F430+Sheet3!C$53</f>
        <v>22900000</v>
      </c>
      <c r="T430" s="73">
        <f>G430+Sheet3!D$53</f>
        <v>22400000</v>
      </c>
      <c r="U430" s="57">
        <f t="shared" si="257"/>
        <v>0</v>
      </c>
      <c r="V430" s="57">
        <f t="shared" si="258"/>
        <v>0</v>
      </c>
      <c r="W430" s="57">
        <f t="shared" si="259"/>
        <v>0</v>
      </c>
      <c r="X430" s="57">
        <f t="shared" si="260"/>
        <v>0</v>
      </c>
      <c r="Y430" s="57">
        <f t="shared" si="261"/>
        <v>0</v>
      </c>
      <c r="Z430" s="57">
        <f t="shared" si="262"/>
        <v>0</v>
      </c>
      <c r="AA430" s="57">
        <f t="shared" si="263"/>
        <v>0</v>
      </c>
      <c r="AB430" s="57">
        <f t="shared" si="264"/>
        <v>0</v>
      </c>
      <c r="AC430" s="57">
        <f t="shared" si="265"/>
        <v>0</v>
      </c>
      <c r="AD430" s="57">
        <f t="shared" si="266"/>
        <v>0</v>
      </c>
      <c r="AF430" s="68">
        <f t="shared" si="230"/>
        <v>2000000</v>
      </c>
      <c r="AG430" s="68">
        <f t="shared" si="231"/>
        <v>2000000</v>
      </c>
      <c r="AH430" s="68">
        <f t="shared" si="232"/>
        <v>0</v>
      </c>
      <c r="AI430" s="68">
        <f t="shared" si="233"/>
        <v>0</v>
      </c>
      <c r="AJ430" s="68">
        <f t="shared" si="234"/>
        <v>0</v>
      </c>
      <c r="AK430" s="68">
        <f t="shared" si="235"/>
        <v>0</v>
      </c>
      <c r="AL430" s="68">
        <f t="shared" si="236"/>
        <v>0</v>
      </c>
      <c r="AM430" s="68">
        <f t="shared" si="237"/>
        <v>0</v>
      </c>
      <c r="AN430" s="68">
        <f t="shared" si="238"/>
        <v>0</v>
      </c>
      <c r="AO430" s="68">
        <f t="shared" si="239"/>
        <v>0</v>
      </c>
      <c r="AP430" s="68">
        <f t="shared" si="240"/>
        <v>0</v>
      </c>
      <c r="AQ430" s="68">
        <f t="shared" si="241"/>
        <v>0</v>
      </c>
      <c r="AS430" s="68">
        <f t="shared" si="242"/>
        <v>500000</v>
      </c>
      <c r="AT430" s="68">
        <f t="shared" si="243"/>
        <v>22400000</v>
      </c>
      <c r="AU430" s="68">
        <f t="shared" si="244"/>
        <v>0</v>
      </c>
      <c r="AV430" s="68">
        <f t="shared" si="245"/>
        <v>0</v>
      </c>
      <c r="AW430" s="68">
        <f t="shared" si="246"/>
        <v>0</v>
      </c>
      <c r="AX430" s="68">
        <f t="shared" si="247"/>
        <v>0</v>
      </c>
      <c r="AY430" s="68">
        <f t="shared" si="248"/>
        <v>0</v>
      </c>
      <c r="AZ430" s="68">
        <f t="shared" si="249"/>
        <v>0</v>
      </c>
      <c r="BA430" s="68">
        <f t="shared" si="250"/>
        <v>0</v>
      </c>
      <c r="BB430" s="68">
        <f t="shared" si="251"/>
        <v>0</v>
      </c>
      <c r="BC430" s="68">
        <f t="shared" si="252"/>
        <v>0</v>
      </c>
      <c r="BD430" s="68">
        <f t="shared" si="253"/>
        <v>0</v>
      </c>
    </row>
    <row r="431" spans="1:56" x14ac:dyDescent="0.35">
      <c r="A431" s="35" t="s">
        <v>649</v>
      </c>
      <c r="B431" s="31" t="s">
        <v>1044</v>
      </c>
      <c r="C431" s="32" t="s">
        <v>1062</v>
      </c>
      <c r="D431" s="57">
        <v>0</v>
      </c>
      <c r="E431" s="57">
        <f t="shared" si="254"/>
        <v>-25000000</v>
      </c>
      <c r="F431" s="19">
        <v>23000000</v>
      </c>
      <c r="G431" s="19">
        <v>22500000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19">
        <v>0</v>
      </c>
      <c r="S431" s="73">
        <f>F431+Sheet3!C$53</f>
        <v>25000000</v>
      </c>
      <c r="T431" s="73">
        <f>G431+Sheet3!D$53</f>
        <v>24500000</v>
      </c>
      <c r="U431" s="57">
        <f t="shared" si="257"/>
        <v>0</v>
      </c>
      <c r="V431" s="57">
        <f t="shared" si="258"/>
        <v>0</v>
      </c>
      <c r="W431" s="57">
        <f t="shared" si="259"/>
        <v>0</v>
      </c>
      <c r="X431" s="57">
        <f t="shared" si="260"/>
        <v>0</v>
      </c>
      <c r="Y431" s="57">
        <f t="shared" si="261"/>
        <v>0</v>
      </c>
      <c r="Z431" s="57">
        <f t="shared" si="262"/>
        <v>0</v>
      </c>
      <c r="AA431" s="57">
        <f t="shared" si="263"/>
        <v>0</v>
      </c>
      <c r="AB431" s="57">
        <f t="shared" si="264"/>
        <v>0</v>
      </c>
      <c r="AC431" s="57">
        <f t="shared" si="265"/>
        <v>0</v>
      </c>
      <c r="AD431" s="57">
        <f t="shared" si="266"/>
        <v>0</v>
      </c>
      <c r="AF431" s="68">
        <f t="shared" si="230"/>
        <v>2000000</v>
      </c>
      <c r="AG431" s="68">
        <f t="shared" si="231"/>
        <v>2000000</v>
      </c>
      <c r="AH431" s="68">
        <f t="shared" si="232"/>
        <v>0</v>
      </c>
      <c r="AI431" s="68">
        <f t="shared" si="233"/>
        <v>0</v>
      </c>
      <c r="AJ431" s="68">
        <f t="shared" si="234"/>
        <v>0</v>
      </c>
      <c r="AK431" s="68">
        <f t="shared" si="235"/>
        <v>0</v>
      </c>
      <c r="AL431" s="68">
        <f t="shared" si="236"/>
        <v>0</v>
      </c>
      <c r="AM431" s="68">
        <f t="shared" si="237"/>
        <v>0</v>
      </c>
      <c r="AN431" s="68">
        <f t="shared" si="238"/>
        <v>0</v>
      </c>
      <c r="AO431" s="68">
        <f t="shared" si="239"/>
        <v>0</v>
      </c>
      <c r="AP431" s="68">
        <f t="shared" si="240"/>
        <v>0</v>
      </c>
      <c r="AQ431" s="68">
        <f t="shared" si="241"/>
        <v>0</v>
      </c>
      <c r="AS431" s="68">
        <f t="shared" si="242"/>
        <v>500000</v>
      </c>
      <c r="AT431" s="68">
        <f t="shared" si="243"/>
        <v>24500000</v>
      </c>
      <c r="AU431" s="68">
        <f t="shared" si="244"/>
        <v>0</v>
      </c>
      <c r="AV431" s="68">
        <f t="shared" si="245"/>
        <v>0</v>
      </c>
      <c r="AW431" s="68">
        <f t="shared" si="246"/>
        <v>0</v>
      </c>
      <c r="AX431" s="68">
        <f t="shared" si="247"/>
        <v>0</v>
      </c>
      <c r="AY431" s="68">
        <f t="shared" si="248"/>
        <v>0</v>
      </c>
      <c r="AZ431" s="68">
        <f t="shared" si="249"/>
        <v>0</v>
      </c>
      <c r="BA431" s="68">
        <f t="shared" si="250"/>
        <v>0</v>
      </c>
      <c r="BB431" s="68">
        <f t="shared" si="251"/>
        <v>0</v>
      </c>
      <c r="BC431" s="68">
        <f t="shared" si="252"/>
        <v>0</v>
      </c>
      <c r="BD431" s="68">
        <f t="shared" si="253"/>
        <v>0</v>
      </c>
    </row>
    <row r="432" spans="1:56" x14ac:dyDescent="0.35">
      <c r="A432" s="35" t="s">
        <v>649</v>
      </c>
      <c r="B432" s="31" t="s">
        <v>1045</v>
      </c>
      <c r="C432" s="32" t="s">
        <v>1063</v>
      </c>
      <c r="D432" s="57">
        <v>22540000</v>
      </c>
      <c r="E432" s="57">
        <f t="shared" si="254"/>
        <v>1940000</v>
      </c>
      <c r="F432" s="19">
        <v>18600000</v>
      </c>
      <c r="G432" s="19">
        <v>18100000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19">
        <v>0</v>
      </c>
      <c r="S432" s="73">
        <f>F432+Sheet3!C$53</f>
        <v>20600000</v>
      </c>
      <c r="T432" s="73">
        <f>G432+Sheet3!D$53</f>
        <v>20100000</v>
      </c>
      <c r="U432" s="57">
        <f t="shared" si="257"/>
        <v>0</v>
      </c>
      <c r="V432" s="57">
        <f t="shared" si="258"/>
        <v>0</v>
      </c>
      <c r="W432" s="57">
        <f t="shared" si="259"/>
        <v>0</v>
      </c>
      <c r="X432" s="57">
        <f t="shared" si="260"/>
        <v>0</v>
      </c>
      <c r="Y432" s="57">
        <f t="shared" si="261"/>
        <v>0</v>
      </c>
      <c r="Z432" s="57">
        <f t="shared" si="262"/>
        <v>0</v>
      </c>
      <c r="AA432" s="57">
        <f t="shared" si="263"/>
        <v>0</v>
      </c>
      <c r="AB432" s="57">
        <f t="shared" si="264"/>
        <v>0</v>
      </c>
      <c r="AC432" s="57">
        <f t="shared" si="265"/>
        <v>0</v>
      </c>
      <c r="AD432" s="57">
        <f t="shared" si="266"/>
        <v>0</v>
      </c>
      <c r="AF432" s="68">
        <f t="shared" si="230"/>
        <v>2000000</v>
      </c>
      <c r="AG432" s="68">
        <f t="shared" si="231"/>
        <v>2000000</v>
      </c>
      <c r="AH432" s="68">
        <f t="shared" si="232"/>
        <v>0</v>
      </c>
      <c r="AI432" s="68">
        <f t="shared" si="233"/>
        <v>0</v>
      </c>
      <c r="AJ432" s="68">
        <f t="shared" si="234"/>
        <v>0</v>
      </c>
      <c r="AK432" s="68">
        <f t="shared" si="235"/>
        <v>0</v>
      </c>
      <c r="AL432" s="68">
        <f t="shared" si="236"/>
        <v>0</v>
      </c>
      <c r="AM432" s="68">
        <f t="shared" si="237"/>
        <v>0</v>
      </c>
      <c r="AN432" s="68">
        <f t="shared" si="238"/>
        <v>0</v>
      </c>
      <c r="AO432" s="68">
        <f t="shared" si="239"/>
        <v>0</v>
      </c>
      <c r="AP432" s="68">
        <f t="shared" si="240"/>
        <v>0</v>
      </c>
      <c r="AQ432" s="68">
        <f t="shared" si="241"/>
        <v>0</v>
      </c>
      <c r="AS432" s="68">
        <f t="shared" si="242"/>
        <v>500000</v>
      </c>
      <c r="AT432" s="68">
        <f t="shared" si="243"/>
        <v>20100000</v>
      </c>
      <c r="AU432" s="68">
        <f t="shared" si="244"/>
        <v>0</v>
      </c>
      <c r="AV432" s="68">
        <f t="shared" si="245"/>
        <v>0</v>
      </c>
      <c r="AW432" s="68">
        <f t="shared" si="246"/>
        <v>0</v>
      </c>
      <c r="AX432" s="68">
        <f t="shared" si="247"/>
        <v>0</v>
      </c>
      <c r="AY432" s="68">
        <f t="shared" si="248"/>
        <v>0</v>
      </c>
      <c r="AZ432" s="68">
        <f t="shared" si="249"/>
        <v>0</v>
      </c>
      <c r="BA432" s="68">
        <f t="shared" si="250"/>
        <v>0</v>
      </c>
      <c r="BB432" s="68">
        <f t="shared" si="251"/>
        <v>0</v>
      </c>
      <c r="BC432" s="68">
        <f t="shared" si="252"/>
        <v>0</v>
      </c>
      <c r="BD432" s="68">
        <f t="shared" si="253"/>
        <v>0</v>
      </c>
    </row>
    <row r="433" spans="1:56" x14ac:dyDescent="0.35">
      <c r="A433" s="21" t="s">
        <v>649</v>
      </c>
      <c r="B433" s="21" t="s">
        <v>753</v>
      </c>
      <c r="C433" s="22" t="s">
        <v>754</v>
      </c>
      <c r="D433" s="57">
        <v>0</v>
      </c>
      <c r="E433" s="57">
        <f t="shared" si="254"/>
        <v>0</v>
      </c>
      <c r="F433" s="19">
        <v>0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4300000</v>
      </c>
      <c r="Q433" s="19">
        <v>4000000</v>
      </c>
      <c r="S433" s="57">
        <f t="shared" si="255"/>
        <v>0</v>
      </c>
      <c r="T433" s="57">
        <f t="shared" si="256"/>
        <v>0</v>
      </c>
      <c r="U433" s="57">
        <f t="shared" si="257"/>
        <v>0</v>
      </c>
      <c r="V433" s="57">
        <f t="shared" si="258"/>
        <v>0</v>
      </c>
      <c r="W433" s="57">
        <f t="shared" si="259"/>
        <v>0</v>
      </c>
      <c r="X433" s="57">
        <f t="shared" si="260"/>
        <v>0</v>
      </c>
      <c r="Y433" s="57">
        <f t="shared" si="261"/>
        <v>0</v>
      </c>
      <c r="Z433" s="57">
        <f t="shared" si="262"/>
        <v>0</v>
      </c>
      <c r="AA433" s="57">
        <f t="shared" si="263"/>
        <v>0</v>
      </c>
      <c r="AB433" s="57">
        <f t="shared" si="264"/>
        <v>0</v>
      </c>
      <c r="AC433" s="57">
        <f t="shared" si="265"/>
        <v>4300000</v>
      </c>
      <c r="AD433" s="57">
        <f t="shared" si="266"/>
        <v>4000000</v>
      </c>
      <c r="AF433" s="68">
        <f t="shared" si="230"/>
        <v>0</v>
      </c>
      <c r="AG433" s="68">
        <f t="shared" si="231"/>
        <v>0</v>
      </c>
      <c r="AH433" s="68">
        <f t="shared" si="232"/>
        <v>0</v>
      </c>
      <c r="AI433" s="68">
        <f t="shared" si="233"/>
        <v>0</v>
      </c>
      <c r="AJ433" s="68">
        <f t="shared" si="234"/>
        <v>0</v>
      </c>
      <c r="AK433" s="68">
        <f t="shared" si="235"/>
        <v>0</v>
      </c>
      <c r="AL433" s="68">
        <f t="shared" si="236"/>
        <v>0</v>
      </c>
      <c r="AM433" s="68">
        <f t="shared" si="237"/>
        <v>0</v>
      </c>
      <c r="AN433" s="68">
        <f t="shared" si="238"/>
        <v>0</v>
      </c>
      <c r="AO433" s="68">
        <f t="shared" si="239"/>
        <v>0</v>
      </c>
      <c r="AP433" s="68">
        <f t="shared" si="240"/>
        <v>0</v>
      </c>
      <c r="AQ433" s="68">
        <f t="shared" si="241"/>
        <v>0</v>
      </c>
      <c r="AS433" s="68">
        <f t="shared" si="242"/>
        <v>0</v>
      </c>
      <c r="AT433" s="68">
        <f t="shared" si="243"/>
        <v>0</v>
      </c>
      <c r="AU433" s="68">
        <f t="shared" si="244"/>
        <v>0</v>
      </c>
      <c r="AV433" s="68">
        <f t="shared" si="245"/>
        <v>0</v>
      </c>
      <c r="AW433" s="68">
        <f t="shared" si="246"/>
        <v>0</v>
      </c>
      <c r="AX433" s="68">
        <f t="shared" si="247"/>
        <v>0</v>
      </c>
      <c r="AY433" s="68">
        <f t="shared" si="248"/>
        <v>0</v>
      </c>
      <c r="AZ433" s="68">
        <f t="shared" si="249"/>
        <v>0</v>
      </c>
      <c r="BA433" s="68">
        <f t="shared" si="250"/>
        <v>0</v>
      </c>
      <c r="BB433" s="68">
        <f t="shared" si="251"/>
        <v>-4300000</v>
      </c>
      <c r="BC433" s="68">
        <f t="shared" si="252"/>
        <v>300000</v>
      </c>
      <c r="BD433" s="68">
        <f t="shared" si="253"/>
        <v>4000000</v>
      </c>
    </row>
    <row r="434" spans="1:56" x14ac:dyDescent="0.35">
      <c r="A434" s="21" t="s">
        <v>649</v>
      </c>
      <c r="B434" s="21" t="s">
        <v>755</v>
      </c>
      <c r="C434" s="22" t="s">
        <v>756</v>
      </c>
      <c r="D434" s="57">
        <v>0</v>
      </c>
      <c r="E434" s="57">
        <f t="shared" si="254"/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4300000</v>
      </c>
      <c r="Q434" s="19">
        <v>4000000</v>
      </c>
      <c r="S434" s="57">
        <f t="shared" si="255"/>
        <v>0</v>
      </c>
      <c r="T434" s="57">
        <f t="shared" si="256"/>
        <v>0</v>
      </c>
      <c r="U434" s="57">
        <f t="shared" si="257"/>
        <v>0</v>
      </c>
      <c r="V434" s="57">
        <f t="shared" si="258"/>
        <v>0</v>
      </c>
      <c r="W434" s="57">
        <f t="shared" si="259"/>
        <v>0</v>
      </c>
      <c r="X434" s="57">
        <f t="shared" si="260"/>
        <v>0</v>
      </c>
      <c r="Y434" s="57">
        <f t="shared" si="261"/>
        <v>0</v>
      </c>
      <c r="Z434" s="57">
        <f t="shared" si="262"/>
        <v>0</v>
      </c>
      <c r="AA434" s="57">
        <f t="shared" si="263"/>
        <v>0</v>
      </c>
      <c r="AB434" s="57">
        <f t="shared" si="264"/>
        <v>0</v>
      </c>
      <c r="AC434" s="57">
        <f t="shared" si="265"/>
        <v>4300000</v>
      </c>
      <c r="AD434" s="57">
        <f t="shared" si="266"/>
        <v>4000000</v>
      </c>
      <c r="AF434" s="68">
        <f t="shared" si="230"/>
        <v>0</v>
      </c>
      <c r="AG434" s="68">
        <f t="shared" si="231"/>
        <v>0</v>
      </c>
      <c r="AH434" s="68">
        <f t="shared" si="232"/>
        <v>0</v>
      </c>
      <c r="AI434" s="68">
        <f t="shared" si="233"/>
        <v>0</v>
      </c>
      <c r="AJ434" s="68">
        <f t="shared" si="234"/>
        <v>0</v>
      </c>
      <c r="AK434" s="68">
        <f t="shared" si="235"/>
        <v>0</v>
      </c>
      <c r="AL434" s="68">
        <f t="shared" si="236"/>
        <v>0</v>
      </c>
      <c r="AM434" s="68">
        <f t="shared" si="237"/>
        <v>0</v>
      </c>
      <c r="AN434" s="68">
        <f t="shared" si="238"/>
        <v>0</v>
      </c>
      <c r="AO434" s="68">
        <f t="shared" si="239"/>
        <v>0</v>
      </c>
      <c r="AP434" s="68">
        <f t="shared" si="240"/>
        <v>0</v>
      </c>
      <c r="AQ434" s="68">
        <f t="shared" si="241"/>
        <v>0</v>
      </c>
      <c r="AS434" s="68">
        <f t="shared" si="242"/>
        <v>0</v>
      </c>
      <c r="AT434" s="68">
        <f t="shared" si="243"/>
        <v>0</v>
      </c>
      <c r="AU434" s="68">
        <f t="shared" si="244"/>
        <v>0</v>
      </c>
      <c r="AV434" s="68">
        <f t="shared" si="245"/>
        <v>0</v>
      </c>
      <c r="AW434" s="68">
        <f t="shared" si="246"/>
        <v>0</v>
      </c>
      <c r="AX434" s="68">
        <f t="shared" si="247"/>
        <v>0</v>
      </c>
      <c r="AY434" s="68">
        <f t="shared" si="248"/>
        <v>0</v>
      </c>
      <c r="AZ434" s="68">
        <f t="shared" si="249"/>
        <v>0</v>
      </c>
      <c r="BA434" s="68">
        <f t="shared" si="250"/>
        <v>0</v>
      </c>
      <c r="BB434" s="68">
        <f t="shared" si="251"/>
        <v>-4300000</v>
      </c>
      <c r="BC434" s="68">
        <f t="shared" si="252"/>
        <v>300000</v>
      </c>
      <c r="BD434" s="68">
        <f t="shared" si="253"/>
        <v>4000000</v>
      </c>
    </row>
    <row r="435" spans="1:56" x14ac:dyDescent="0.35">
      <c r="A435" s="21" t="s">
        <v>649</v>
      </c>
      <c r="B435" s="21" t="s">
        <v>757</v>
      </c>
      <c r="C435" s="22" t="s">
        <v>758</v>
      </c>
      <c r="D435" s="57">
        <v>0</v>
      </c>
      <c r="E435" s="57">
        <f t="shared" si="254"/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4300000</v>
      </c>
      <c r="Q435" s="19">
        <v>4000000</v>
      </c>
      <c r="S435" s="57">
        <f t="shared" si="255"/>
        <v>0</v>
      </c>
      <c r="T435" s="57">
        <f t="shared" si="256"/>
        <v>0</v>
      </c>
      <c r="U435" s="57">
        <f t="shared" si="257"/>
        <v>0</v>
      </c>
      <c r="V435" s="57">
        <f t="shared" si="258"/>
        <v>0</v>
      </c>
      <c r="W435" s="57">
        <f t="shared" si="259"/>
        <v>0</v>
      </c>
      <c r="X435" s="57">
        <f t="shared" si="260"/>
        <v>0</v>
      </c>
      <c r="Y435" s="57">
        <f t="shared" si="261"/>
        <v>0</v>
      </c>
      <c r="Z435" s="57">
        <f t="shared" si="262"/>
        <v>0</v>
      </c>
      <c r="AA435" s="57">
        <f t="shared" si="263"/>
        <v>0</v>
      </c>
      <c r="AB435" s="57">
        <f t="shared" si="264"/>
        <v>0</v>
      </c>
      <c r="AC435" s="57">
        <f t="shared" si="265"/>
        <v>4300000</v>
      </c>
      <c r="AD435" s="57">
        <f t="shared" si="266"/>
        <v>4000000</v>
      </c>
      <c r="AF435" s="68">
        <f t="shared" si="230"/>
        <v>0</v>
      </c>
      <c r="AG435" s="68">
        <f t="shared" si="231"/>
        <v>0</v>
      </c>
      <c r="AH435" s="68">
        <f t="shared" si="232"/>
        <v>0</v>
      </c>
      <c r="AI435" s="68">
        <f t="shared" si="233"/>
        <v>0</v>
      </c>
      <c r="AJ435" s="68">
        <f t="shared" si="234"/>
        <v>0</v>
      </c>
      <c r="AK435" s="68">
        <f t="shared" si="235"/>
        <v>0</v>
      </c>
      <c r="AL435" s="68">
        <f t="shared" si="236"/>
        <v>0</v>
      </c>
      <c r="AM435" s="68">
        <f t="shared" si="237"/>
        <v>0</v>
      </c>
      <c r="AN435" s="68">
        <f t="shared" si="238"/>
        <v>0</v>
      </c>
      <c r="AO435" s="68">
        <f t="shared" si="239"/>
        <v>0</v>
      </c>
      <c r="AP435" s="68">
        <f t="shared" si="240"/>
        <v>0</v>
      </c>
      <c r="AQ435" s="68">
        <f t="shared" si="241"/>
        <v>0</v>
      </c>
      <c r="AS435" s="68">
        <f t="shared" si="242"/>
        <v>0</v>
      </c>
      <c r="AT435" s="68">
        <f t="shared" si="243"/>
        <v>0</v>
      </c>
      <c r="AU435" s="68">
        <f t="shared" si="244"/>
        <v>0</v>
      </c>
      <c r="AV435" s="68">
        <f t="shared" si="245"/>
        <v>0</v>
      </c>
      <c r="AW435" s="68">
        <f t="shared" si="246"/>
        <v>0</v>
      </c>
      <c r="AX435" s="68">
        <f t="shared" si="247"/>
        <v>0</v>
      </c>
      <c r="AY435" s="68">
        <f t="shared" si="248"/>
        <v>0</v>
      </c>
      <c r="AZ435" s="68">
        <f t="shared" si="249"/>
        <v>0</v>
      </c>
      <c r="BA435" s="68">
        <f t="shared" si="250"/>
        <v>0</v>
      </c>
      <c r="BB435" s="68">
        <f t="shared" si="251"/>
        <v>-4300000</v>
      </c>
      <c r="BC435" s="68">
        <f t="shared" si="252"/>
        <v>300000</v>
      </c>
      <c r="BD435" s="68">
        <f t="shared" si="253"/>
        <v>4000000</v>
      </c>
    </row>
    <row r="436" spans="1:56" x14ac:dyDescent="0.35">
      <c r="A436" s="21" t="s">
        <v>649</v>
      </c>
      <c r="B436" s="21" t="s">
        <v>759</v>
      </c>
      <c r="C436" s="22" t="s">
        <v>760</v>
      </c>
      <c r="D436" s="57">
        <v>0</v>
      </c>
      <c r="E436" s="57">
        <f t="shared" si="254"/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4300000</v>
      </c>
      <c r="Q436" s="19">
        <v>4000000</v>
      </c>
      <c r="S436" s="57">
        <f t="shared" si="255"/>
        <v>0</v>
      </c>
      <c r="T436" s="57">
        <f t="shared" si="256"/>
        <v>0</v>
      </c>
      <c r="U436" s="57">
        <f t="shared" si="257"/>
        <v>0</v>
      </c>
      <c r="V436" s="57">
        <f t="shared" si="258"/>
        <v>0</v>
      </c>
      <c r="W436" s="57">
        <f t="shared" si="259"/>
        <v>0</v>
      </c>
      <c r="X436" s="57">
        <f t="shared" si="260"/>
        <v>0</v>
      </c>
      <c r="Y436" s="57">
        <f t="shared" si="261"/>
        <v>0</v>
      </c>
      <c r="Z436" s="57">
        <f t="shared" si="262"/>
        <v>0</v>
      </c>
      <c r="AA436" s="57">
        <f t="shared" si="263"/>
        <v>0</v>
      </c>
      <c r="AB436" s="57">
        <f t="shared" si="264"/>
        <v>0</v>
      </c>
      <c r="AC436" s="57">
        <f t="shared" si="265"/>
        <v>4300000</v>
      </c>
      <c r="AD436" s="57">
        <f t="shared" si="266"/>
        <v>4000000</v>
      </c>
      <c r="AF436" s="68">
        <f t="shared" si="230"/>
        <v>0</v>
      </c>
      <c r="AG436" s="68">
        <f t="shared" si="231"/>
        <v>0</v>
      </c>
      <c r="AH436" s="68">
        <f t="shared" si="232"/>
        <v>0</v>
      </c>
      <c r="AI436" s="68">
        <f t="shared" si="233"/>
        <v>0</v>
      </c>
      <c r="AJ436" s="68">
        <f t="shared" si="234"/>
        <v>0</v>
      </c>
      <c r="AK436" s="68">
        <f t="shared" si="235"/>
        <v>0</v>
      </c>
      <c r="AL436" s="68">
        <f t="shared" si="236"/>
        <v>0</v>
      </c>
      <c r="AM436" s="68">
        <f t="shared" si="237"/>
        <v>0</v>
      </c>
      <c r="AN436" s="68">
        <f t="shared" si="238"/>
        <v>0</v>
      </c>
      <c r="AO436" s="68">
        <f t="shared" si="239"/>
        <v>0</v>
      </c>
      <c r="AP436" s="68">
        <f t="shared" si="240"/>
        <v>0</v>
      </c>
      <c r="AQ436" s="68">
        <f t="shared" si="241"/>
        <v>0</v>
      </c>
      <c r="AS436" s="68">
        <f t="shared" si="242"/>
        <v>0</v>
      </c>
      <c r="AT436" s="68">
        <f t="shared" si="243"/>
        <v>0</v>
      </c>
      <c r="AU436" s="68">
        <f t="shared" si="244"/>
        <v>0</v>
      </c>
      <c r="AV436" s="68">
        <f t="shared" si="245"/>
        <v>0</v>
      </c>
      <c r="AW436" s="68">
        <f t="shared" si="246"/>
        <v>0</v>
      </c>
      <c r="AX436" s="68">
        <f t="shared" si="247"/>
        <v>0</v>
      </c>
      <c r="AY436" s="68">
        <f t="shared" si="248"/>
        <v>0</v>
      </c>
      <c r="AZ436" s="68">
        <f t="shared" si="249"/>
        <v>0</v>
      </c>
      <c r="BA436" s="68">
        <f t="shared" si="250"/>
        <v>0</v>
      </c>
      <c r="BB436" s="68">
        <f t="shared" si="251"/>
        <v>-4300000</v>
      </c>
      <c r="BC436" s="68">
        <f t="shared" si="252"/>
        <v>300000</v>
      </c>
      <c r="BD436" s="68">
        <f t="shared" si="253"/>
        <v>4000000</v>
      </c>
    </row>
    <row r="437" spans="1:56" x14ac:dyDescent="0.35">
      <c r="A437" s="21" t="s">
        <v>649</v>
      </c>
      <c r="B437" s="21" t="s">
        <v>761</v>
      </c>
      <c r="C437" s="22" t="s">
        <v>762</v>
      </c>
      <c r="D437" s="57">
        <v>0</v>
      </c>
      <c r="E437" s="57">
        <f t="shared" si="254"/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4300000</v>
      </c>
      <c r="Q437" s="19">
        <v>4000000</v>
      </c>
      <c r="S437" s="57">
        <f t="shared" si="255"/>
        <v>0</v>
      </c>
      <c r="T437" s="57">
        <f t="shared" si="256"/>
        <v>0</v>
      </c>
      <c r="U437" s="57">
        <f t="shared" si="257"/>
        <v>0</v>
      </c>
      <c r="V437" s="57">
        <f t="shared" si="258"/>
        <v>0</v>
      </c>
      <c r="W437" s="57">
        <f t="shared" si="259"/>
        <v>0</v>
      </c>
      <c r="X437" s="57">
        <f t="shared" si="260"/>
        <v>0</v>
      </c>
      <c r="Y437" s="57">
        <f t="shared" si="261"/>
        <v>0</v>
      </c>
      <c r="Z437" s="57">
        <f t="shared" si="262"/>
        <v>0</v>
      </c>
      <c r="AA437" s="57">
        <f t="shared" si="263"/>
        <v>0</v>
      </c>
      <c r="AB437" s="57">
        <f t="shared" si="264"/>
        <v>0</v>
      </c>
      <c r="AC437" s="57">
        <f t="shared" si="265"/>
        <v>4300000</v>
      </c>
      <c r="AD437" s="57">
        <f t="shared" si="266"/>
        <v>4000000</v>
      </c>
      <c r="AF437" s="68">
        <f t="shared" si="230"/>
        <v>0</v>
      </c>
      <c r="AG437" s="68">
        <f t="shared" si="231"/>
        <v>0</v>
      </c>
      <c r="AH437" s="68">
        <f t="shared" si="232"/>
        <v>0</v>
      </c>
      <c r="AI437" s="68">
        <f t="shared" si="233"/>
        <v>0</v>
      </c>
      <c r="AJ437" s="68">
        <f t="shared" si="234"/>
        <v>0</v>
      </c>
      <c r="AK437" s="68">
        <f t="shared" si="235"/>
        <v>0</v>
      </c>
      <c r="AL437" s="68">
        <f t="shared" si="236"/>
        <v>0</v>
      </c>
      <c r="AM437" s="68">
        <f t="shared" si="237"/>
        <v>0</v>
      </c>
      <c r="AN437" s="68">
        <f t="shared" si="238"/>
        <v>0</v>
      </c>
      <c r="AO437" s="68">
        <f t="shared" si="239"/>
        <v>0</v>
      </c>
      <c r="AP437" s="68">
        <f t="shared" si="240"/>
        <v>0</v>
      </c>
      <c r="AQ437" s="68">
        <f t="shared" si="241"/>
        <v>0</v>
      </c>
      <c r="AS437" s="68">
        <f t="shared" si="242"/>
        <v>0</v>
      </c>
      <c r="AT437" s="68">
        <f t="shared" si="243"/>
        <v>0</v>
      </c>
      <c r="AU437" s="68">
        <f t="shared" si="244"/>
        <v>0</v>
      </c>
      <c r="AV437" s="68">
        <f t="shared" si="245"/>
        <v>0</v>
      </c>
      <c r="AW437" s="68">
        <f t="shared" si="246"/>
        <v>0</v>
      </c>
      <c r="AX437" s="68">
        <f t="shared" si="247"/>
        <v>0</v>
      </c>
      <c r="AY437" s="68">
        <f t="shared" si="248"/>
        <v>0</v>
      </c>
      <c r="AZ437" s="68">
        <f t="shared" si="249"/>
        <v>0</v>
      </c>
      <c r="BA437" s="68">
        <f t="shared" si="250"/>
        <v>0</v>
      </c>
      <c r="BB437" s="68">
        <f t="shared" si="251"/>
        <v>-4300000</v>
      </c>
      <c r="BC437" s="68">
        <f t="shared" si="252"/>
        <v>300000</v>
      </c>
      <c r="BD437" s="68">
        <f t="shared" si="253"/>
        <v>4000000</v>
      </c>
    </row>
    <row r="438" spans="1:56" x14ac:dyDescent="0.35">
      <c r="A438" s="21" t="s">
        <v>649</v>
      </c>
      <c r="B438" s="21" t="s">
        <v>763</v>
      </c>
      <c r="C438" s="22" t="s">
        <v>764</v>
      </c>
      <c r="D438" s="57">
        <v>0</v>
      </c>
      <c r="E438" s="57">
        <f t="shared" si="254"/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4300000</v>
      </c>
      <c r="Q438" s="19">
        <v>4000000</v>
      </c>
      <c r="S438" s="57">
        <f t="shared" si="255"/>
        <v>0</v>
      </c>
      <c r="T438" s="57">
        <f t="shared" si="256"/>
        <v>0</v>
      </c>
      <c r="U438" s="57">
        <f t="shared" si="257"/>
        <v>0</v>
      </c>
      <c r="V438" s="57">
        <f t="shared" si="258"/>
        <v>0</v>
      </c>
      <c r="W438" s="57">
        <f t="shared" si="259"/>
        <v>0</v>
      </c>
      <c r="X438" s="57">
        <f t="shared" si="260"/>
        <v>0</v>
      </c>
      <c r="Y438" s="57">
        <f t="shared" si="261"/>
        <v>0</v>
      </c>
      <c r="Z438" s="57">
        <f t="shared" si="262"/>
        <v>0</v>
      </c>
      <c r="AA438" s="57">
        <f t="shared" si="263"/>
        <v>0</v>
      </c>
      <c r="AB438" s="57">
        <f t="shared" si="264"/>
        <v>0</v>
      </c>
      <c r="AC438" s="57">
        <f t="shared" si="265"/>
        <v>4300000</v>
      </c>
      <c r="AD438" s="57">
        <f t="shared" si="266"/>
        <v>4000000</v>
      </c>
      <c r="AF438" s="68">
        <f t="shared" si="230"/>
        <v>0</v>
      </c>
      <c r="AG438" s="68">
        <f t="shared" si="231"/>
        <v>0</v>
      </c>
      <c r="AH438" s="68">
        <f t="shared" si="232"/>
        <v>0</v>
      </c>
      <c r="AI438" s="68">
        <f t="shared" si="233"/>
        <v>0</v>
      </c>
      <c r="AJ438" s="68">
        <f t="shared" si="234"/>
        <v>0</v>
      </c>
      <c r="AK438" s="68">
        <f t="shared" si="235"/>
        <v>0</v>
      </c>
      <c r="AL438" s="68">
        <f t="shared" si="236"/>
        <v>0</v>
      </c>
      <c r="AM438" s="68">
        <f t="shared" si="237"/>
        <v>0</v>
      </c>
      <c r="AN438" s="68">
        <f t="shared" si="238"/>
        <v>0</v>
      </c>
      <c r="AO438" s="68">
        <f t="shared" si="239"/>
        <v>0</v>
      </c>
      <c r="AP438" s="68">
        <f t="shared" si="240"/>
        <v>0</v>
      </c>
      <c r="AQ438" s="68">
        <f t="shared" si="241"/>
        <v>0</v>
      </c>
      <c r="AS438" s="68">
        <f t="shared" si="242"/>
        <v>0</v>
      </c>
      <c r="AT438" s="68">
        <f t="shared" si="243"/>
        <v>0</v>
      </c>
      <c r="AU438" s="68">
        <f t="shared" si="244"/>
        <v>0</v>
      </c>
      <c r="AV438" s="68">
        <f t="shared" si="245"/>
        <v>0</v>
      </c>
      <c r="AW438" s="68">
        <f t="shared" si="246"/>
        <v>0</v>
      </c>
      <c r="AX438" s="68">
        <f t="shared" si="247"/>
        <v>0</v>
      </c>
      <c r="AY438" s="68">
        <f t="shared" si="248"/>
        <v>0</v>
      </c>
      <c r="AZ438" s="68">
        <f t="shared" si="249"/>
        <v>0</v>
      </c>
      <c r="BA438" s="68">
        <f t="shared" si="250"/>
        <v>0</v>
      </c>
      <c r="BB438" s="68">
        <f t="shared" si="251"/>
        <v>-4300000</v>
      </c>
      <c r="BC438" s="68">
        <f t="shared" si="252"/>
        <v>300000</v>
      </c>
      <c r="BD438" s="68">
        <f t="shared" si="253"/>
        <v>4000000</v>
      </c>
    </row>
    <row r="439" spans="1:56" x14ac:dyDescent="0.35">
      <c r="A439" s="21" t="s">
        <v>649</v>
      </c>
      <c r="B439" s="21" t="s">
        <v>765</v>
      </c>
      <c r="C439" s="22" t="s">
        <v>766</v>
      </c>
      <c r="D439" s="57">
        <v>0</v>
      </c>
      <c r="E439" s="57">
        <f t="shared" si="254"/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4300000</v>
      </c>
      <c r="Q439" s="19">
        <v>4000000</v>
      </c>
      <c r="S439" s="57">
        <f t="shared" si="255"/>
        <v>0</v>
      </c>
      <c r="T439" s="57">
        <f t="shared" si="256"/>
        <v>0</v>
      </c>
      <c r="U439" s="57">
        <f t="shared" si="257"/>
        <v>0</v>
      </c>
      <c r="V439" s="57">
        <f t="shared" si="258"/>
        <v>0</v>
      </c>
      <c r="W439" s="57">
        <f t="shared" si="259"/>
        <v>0</v>
      </c>
      <c r="X439" s="57">
        <f t="shared" si="260"/>
        <v>0</v>
      </c>
      <c r="Y439" s="57">
        <f t="shared" si="261"/>
        <v>0</v>
      </c>
      <c r="Z439" s="57">
        <f t="shared" si="262"/>
        <v>0</v>
      </c>
      <c r="AA439" s="57">
        <f t="shared" si="263"/>
        <v>0</v>
      </c>
      <c r="AB439" s="57">
        <f t="shared" si="264"/>
        <v>0</v>
      </c>
      <c r="AC439" s="73">
        <f>P439+Sheet3!M$54</f>
        <v>5300000</v>
      </c>
      <c r="AD439" s="73">
        <f>Q439+Sheet3!N$54</f>
        <v>5000000</v>
      </c>
      <c r="AF439" s="68">
        <f t="shared" si="230"/>
        <v>0</v>
      </c>
      <c r="AG439" s="68">
        <f t="shared" si="231"/>
        <v>0</v>
      </c>
      <c r="AH439" s="68">
        <f t="shared" si="232"/>
        <v>0</v>
      </c>
      <c r="AI439" s="68">
        <f t="shared" si="233"/>
        <v>0</v>
      </c>
      <c r="AJ439" s="68">
        <f t="shared" si="234"/>
        <v>0</v>
      </c>
      <c r="AK439" s="68">
        <f t="shared" si="235"/>
        <v>0</v>
      </c>
      <c r="AL439" s="68">
        <f t="shared" si="236"/>
        <v>0</v>
      </c>
      <c r="AM439" s="68">
        <f t="shared" si="237"/>
        <v>0</v>
      </c>
      <c r="AN439" s="68">
        <f t="shared" si="238"/>
        <v>0</v>
      </c>
      <c r="AO439" s="68">
        <f t="shared" si="239"/>
        <v>0</v>
      </c>
      <c r="AP439" s="68">
        <f t="shared" si="240"/>
        <v>1000000</v>
      </c>
      <c r="AQ439" s="68">
        <f t="shared" si="241"/>
        <v>1000000</v>
      </c>
      <c r="AS439" s="68">
        <f t="shared" si="242"/>
        <v>0</v>
      </c>
      <c r="AT439" s="68">
        <f t="shared" si="243"/>
        <v>0</v>
      </c>
      <c r="AU439" s="68">
        <f t="shared" si="244"/>
        <v>0</v>
      </c>
      <c r="AV439" s="68">
        <f t="shared" si="245"/>
        <v>0</v>
      </c>
      <c r="AW439" s="68">
        <f t="shared" si="246"/>
        <v>0</v>
      </c>
      <c r="AX439" s="68">
        <f t="shared" si="247"/>
        <v>0</v>
      </c>
      <c r="AY439" s="68">
        <f t="shared" si="248"/>
        <v>0</v>
      </c>
      <c r="AZ439" s="68">
        <f t="shared" si="249"/>
        <v>0</v>
      </c>
      <c r="BA439" s="68">
        <f t="shared" si="250"/>
        <v>0</v>
      </c>
      <c r="BB439" s="68">
        <f t="shared" si="251"/>
        <v>-5300000</v>
      </c>
      <c r="BC439" s="68">
        <f t="shared" si="252"/>
        <v>300000</v>
      </c>
      <c r="BD439" s="68">
        <f t="shared" si="253"/>
        <v>5000000</v>
      </c>
    </row>
    <row r="440" spans="1:56" x14ac:dyDescent="0.35">
      <c r="A440" s="21" t="s">
        <v>649</v>
      </c>
      <c r="B440" s="21" t="s">
        <v>767</v>
      </c>
      <c r="C440" s="22" t="s">
        <v>768</v>
      </c>
      <c r="D440" s="57">
        <v>0</v>
      </c>
      <c r="E440" s="57">
        <f t="shared" si="254"/>
        <v>0</v>
      </c>
      <c r="F440" s="19">
        <v>0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19">
        <v>0</v>
      </c>
      <c r="S440" s="57">
        <f t="shared" si="255"/>
        <v>0</v>
      </c>
      <c r="T440" s="57">
        <f t="shared" si="256"/>
        <v>0</v>
      </c>
      <c r="U440" s="57">
        <f t="shared" si="257"/>
        <v>0</v>
      </c>
      <c r="V440" s="57">
        <f t="shared" si="258"/>
        <v>0</v>
      </c>
      <c r="W440" s="57">
        <f t="shared" si="259"/>
        <v>0</v>
      </c>
      <c r="X440" s="57">
        <f t="shared" si="260"/>
        <v>0</v>
      </c>
      <c r="Y440" s="57">
        <f t="shared" si="261"/>
        <v>0</v>
      </c>
      <c r="Z440" s="57">
        <f t="shared" si="262"/>
        <v>0</v>
      </c>
      <c r="AA440" s="57">
        <f t="shared" si="263"/>
        <v>0</v>
      </c>
      <c r="AB440" s="57">
        <f t="shared" si="264"/>
        <v>0</v>
      </c>
      <c r="AC440" s="57">
        <f t="shared" si="265"/>
        <v>0</v>
      </c>
      <c r="AD440" s="57">
        <f t="shared" si="266"/>
        <v>0</v>
      </c>
      <c r="AF440" s="68">
        <f t="shared" si="230"/>
        <v>0</v>
      </c>
      <c r="AG440" s="68">
        <f t="shared" si="231"/>
        <v>0</v>
      </c>
      <c r="AH440" s="68">
        <f t="shared" si="232"/>
        <v>0</v>
      </c>
      <c r="AI440" s="68">
        <f t="shared" si="233"/>
        <v>0</v>
      </c>
      <c r="AJ440" s="68">
        <f t="shared" si="234"/>
        <v>0</v>
      </c>
      <c r="AK440" s="68">
        <f t="shared" si="235"/>
        <v>0</v>
      </c>
      <c r="AL440" s="68">
        <f t="shared" si="236"/>
        <v>0</v>
      </c>
      <c r="AM440" s="68">
        <f t="shared" si="237"/>
        <v>0</v>
      </c>
      <c r="AN440" s="68">
        <f t="shared" si="238"/>
        <v>0</v>
      </c>
      <c r="AO440" s="68">
        <f t="shared" si="239"/>
        <v>0</v>
      </c>
      <c r="AP440" s="68">
        <f t="shared" si="240"/>
        <v>0</v>
      </c>
      <c r="AQ440" s="68">
        <f t="shared" si="241"/>
        <v>0</v>
      </c>
      <c r="AS440" s="68">
        <f t="shared" si="242"/>
        <v>0</v>
      </c>
      <c r="AT440" s="68">
        <f t="shared" si="243"/>
        <v>0</v>
      </c>
      <c r="AU440" s="68">
        <f t="shared" si="244"/>
        <v>0</v>
      </c>
      <c r="AV440" s="68">
        <f t="shared" si="245"/>
        <v>0</v>
      </c>
      <c r="AW440" s="68">
        <f t="shared" si="246"/>
        <v>0</v>
      </c>
      <c r="AX440" s="68">
        <f t="shared" si="247"/>
        <v>0</v>
      </c>
      <c r="AY440" s="68">
        <f t="shared" si="248"/>
        <v>0</v>
      </c>
      <c r="AZ440" s="68">
        <f t="shared" si="249"/>
        <v>0</v>
      </c>
      <c r="BA440" s="68">
        <f t="shared" si="250"/>
        <v>0</v>
      </c>
      <c r="BB440" s="68">
        <f t="shared" si="251"/>
        <v>0</v>
      </c>
      <c r="BC440" s="68">
        <f t="shared" si="252"/>
        <v>0</v>
      </c>
      <c r="BD440" s="68">
        <f t="shared" si="253"/>
        <v>0</v>
      </c>
    </row>
    <row r="441" spans="1:56" x14ac:dyDescent="0.35">
      <c r="A441" s="21" t="s">
        <v>649</v>
      </c>
      <c r="B441" s="21" t="s">
        <v>769</v>
      </c>
      <c r="C441" s="22" t="s">
        <v>770</v>
      </c>
      <c r="D441" s="57">
        <v>0</v>
      </c>
      <c r="E441" s="57">
        <f t="shared" si="254"/>
        <v>0</v>
      </c>
      <c r="F441" s="19">
        <v>0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S441" s="57">
        <f t="shared" si="255"/>
        <v>0</v>
      </c>
      <c r="T441" s="57">
        <f t="shared" si="256"/>
        <v>0</v>
      </c>
      <c r="U441" s="57">
        <f t="shared" si="257"/>
        <v>0</v>
      </c>
      <c r="V441" s="57">
        <f t="shared" si="258"/>
        <v>0</v>
      </c>
      <c r="W441" s="57">
        <f t="shared" si="259"/>
        <v>0</v>
      </c>
      <c r="X441" s="57">
        <f t="shared" si="260"/>
        <v>0</v>
      </c>
      <c r="Y441" s="57">
        <f t="shared" si="261"/>
        <v>0</v>
      </c>
      <c r="Z441" s="57">
        <f t="shared" si="262"/>
        <v>0</v>
      </c>
      <c r="AA441" s="57">
        <f t="shared" si="263"/>
        <v>0</v>
      </c>
      <c r="AB441" s="57">
        <f t="shared" si="264"/>
        <v>0</v>
      </c>
      <c r="AC441" s="57">
        <f t="shared" si="265"/>
        <v>0</v>
      </c>
      <c r="AD441" s="57">
        <f t="shared" si="266"/>
        <v>0</v>
      </c>
      <c r="AF441" s="68">
        <f t="shared" si="230"/>
        <v>0</v>
      </c>
      <c r="AG441" s="68">
        <f t="shared" si="231"/>
        <v>0</v>
      </c>
      <c r="AH441" s="68">
        <f t="shared" si="232"/>
        <v>0</v>
      </c>
      <c r="AI441" s="68">
        <f t="shared" si="233"/>
        <v>0</v>
      </c>
      <c r="AJ441" s="68">
        <f t="shared" si="234"/>
        <v>0</v>
      </c>
      <c r="AK441" s="68">
        <f t="shared" si="235"/>
        <v>0</v>
      </c>
      <c r="AL441" s="68">
        <f t="shared" si="236"/>
        <v>0</v>
      </c>
      <c r="AM441" s="68">
        <f t="shared" si="237"/>
        <v>0</v>
      </c>
      <c r="AN441" s="68">
        <f t="shared" si="238"/>
        <v>0</v>
      </c>
      <c r="AO441" s="68">
        <f t="shared" si="239"/>
        <v>0</v>
      </c>
      <c r="AP441" s="68">
        <f t="shared" si="240"/>
        <v>0</v>
      </c>
      <c r="AQ441" s="68">
        <f t="shared" si="241"/>
        <v>0</v>
      </c>
      <c r="AS441" s="68">
        <f t="shared" si="242"/>
        <v>0</v>
      </c>
      <c r="AT441" s="68">
        <f t="shared" si="243"/>
        <v>0</v>
      </c>
      <c r="AU441" s="68">
        <f t="shared" si="244"/>
        <v>0</v>
      </c>
      <c r="AV441" s="68">
        <f t="shared" si="245"/>
        <v>0</v>
      </c>
      <c r="AW441" s="68">
        <f t="shared" si="246"/>
        <v>0</v>
      </c>
      <c r="AX441" s="68">
        <f t="shared" si="247"/>
        <v>0</v>
      </c>
      <c r="AY441" s="68">
        <f t="shared" si="248"/>
        <v>0</v>
      </c>
      <c r="AZ441" s="68">
        <f t="shared" si="249"/>
        <v>0</v>
      </c>
      <c r="BA441" s="68">
        <f t="shared" si="250"/>
        <v>0</v>
      </c>
      <c r="BB441" s="68">
        <f t="shared" si="251"/>
        <v>0</v>
      </c>
      <c r="BC441" s="68">
        <f t="shared" si="252"/>
        <v>0</v>
      </c>
      <c r="BD441" s="68">
        <f t="shared" si="253"/>
        <v>0</v>
      </c>
    </row>
    <row r="442" spans="1:56" x14ac:dyDescent="0.35">
      <c r="A442" s="21" t="s">
        <v>649</v>
      </c>
      <c r="B442" s="21" t="s">
        <v>771</v>
      </c>
      <c r="C442" s="22" t="s">
        <v>772</v>
      </c>
      <c r="D442" s="57">
        <v>0</v>
      </c>
      <c r="E442" s="57">
        <f t="shared" si="254"/>
        <v>0</v>
      </c>
      <c r="F442" s="19">
        <v>0</v>
      </c>
      <c r="G442" s="19">
        <v>0</v>
      </c>
      <c r="H442" s="19">
        <v>0</v>
      </c>
      <c r="I442" s="19">
        <v>0</v>
      </c>
      <c r="J442" s="19">
        <v>0</v>
      </c>
      <c r="K442" s="19">
        <v>0</v>
      </c>
      <c r="L442" s="19">
        <v>7000000</v>
      </c>
      <c r="M442" s="19">
        <v>6400000</v>
      </c>
      <c r="N442" s="19">
        <v>5400000</v>
      </c>
      <c r="O442" s="19">
        <v>4900000</v>
      </c>
      <c r="P442" s="19">
        <v>4300000</v>
      </c>
      <c r="Q442" s="19">
        <v>0</v>
      </c>
      <c r="S442" s="57">
        <f t="shared" si="255"/>
        <v>0</v>
      </c>
      <c r="T442" s="57">
        <f t="shared" si="256"/>
        <v>0</v>
      </c>
      <c r="U442" s="57">
        <f t="shared" si="257"/>
        <v>0</v>
      </c>
      <c r="V442" s="57">
        <f t="shared" si="258"/>
        <v>0</v>
      </c>
      <c r="W442" s="57">
        <f t="shared" si="259"/>
        <v>0</v>
      </c>
      <c r="X442" s="57">
        <f t="shared" si="260"/>
        <v>0</v>
      </c>
      <c r="Y442" s="73">
        <f>L442+Sheet3!I$54</f>
        <v>8000000</v>
      </c>
      <c r="Z442" s="73">
        <f>M442+Sheet3!J$54</f>
        <v>7400000</v>
      </c>
      <c r="AA442" s="73">
        <f>N442+Sheet3!K$54</f>
        <v>6400000</v>
      </c>
      <c r="AB442" s="73">
        <f>O442+Sheet3!L$54</f>
        <v>5900000</v>
      </c>
      <c r="AC442" s="73">
        <f>P442+Sheet3!M$54</f>
        <v>5300000</v>
      </c>
      <c r="AD442" s="57">
        <f t="shared" si="266"/>
        <v>0</v>
      </c>
      <c r="AF442" s="68">
        <f t="shared" si="230"/>
        <v>0</v>
      </c>
      <c r="AG442" s="68">
        <f t="shared" si="231"/>
        <v>0</v>
      </c>
      <c r="AH442" s="68">
        <f t="shared" si="232"/>
        <v>0</v>
      </c>
      <c r="AI442" s="68">
        <f t="shared" si="233"/>
        <v>0</v>
      </c>
      <c r="AJ442" s="68">
        <f t="shared" si="234"/>
        <v>0</v>
      </c>
      <c r="AK442" s="68">
        <f t="shared" si="235"/>
        <v>0</v>
      </c>
      <c r="AL442" s="68">
        <f t="shared" si="236"/>
        <v>1000000</v>
      </c>
      <c r="AM442" s="68">
        <f t="shared" si="237"/>
        <v>1000000</v>
      </c>
      <c r="AN442" s="68">
        <f t="shared" si="238"/>
        <v>1000000</v>
      </c>
      <c r="AO442" s="68">
        <f t="shared" si="239"/>
        <v>1000000</v>
      </c>
      <c r="AP442" s="68">
        <f t="shared" si="240"/>
        <v>1000000</v>
      </c>
      <c r="AQ442" s="68">
        <f t="shared" si="241"/>
        <v>0</v>
      </c>
      <c r="AS442" s="68">
        <f t="shared" si="242"/>
        <v>0</v>
      </c>
      <c r="AT442" s="68">
        <f t="shared" si="243"/>
        <v>0</v>
      </c>
      <c r="AU442" s="68">
        <f t="shared" si="244"/>
        <v>0</v>
      </c>
      <c r="AV442" s="68">
        <f t="shared" si="245"/>
        <v>0</v>
      </c>
      <c r="AW442" s="68">
        <f t="shared" si="246"/>
        <v>0</v>
      </c>
      <c r="AX442" s="68">
        <f t="shared" si="247"/>
        <v>-8000000</v>
      </c>
      <c r="AY442" s="68">
        <f t="shared" si="248"/>
        <v>600000</v>
      </c>
      <c r="AZ442" s="68">
        <f t="shared" si="249"/>
        <v>1000000</v>
      </c>
      <c r="BA442" s="68">
        <f t="shared" si="250"/>
        <v>500000</v>
      </c>
      <c r="BB442" s="68">
        <f t="shared" si="251"/>
        <v>600000</v>
      </c>
      <c r="BC442" s="68">
        <f t="shared" si="252"/>
        <v>5300000</v>
      </c>
      <c r="BD442" s="68">
        <f t="shared" si="253"/>
        <v>0</v>
      </c>
    </row>
    <row r="443" spans="1:56" x14ac:dyDescent="0.35">
      <c r="A443" s="21" t="s">
        <v>649</v>
      </c>
      <c r="B443" s="21" t="s">
        <v>773</v>
      </c>
      <c r="C443" s="22" t="s">
        <v>774</v>
      </c>
      <c r="D443" s="57">
        <v>0</v>
      </c>
      <c r="E443" s="57">
        <f t="shared" si="254"/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9">
        <v>0</v>
      </c>
      <c r="L443" s="19">
        <v>0</v>
      </c>
      <c r="M443" s="19">
        <v>6300000</v>
      </c>
      <c r="N443" s="19">
        <v>5300000</v>
      </c>
      <c r="O443" s="19">
        <v>4700000</v>
      </c>
      <c r="P443" s="19">
        <v>4200000</v>
      </c>
      <c r="Q443" s="19">
        <v>0</v>
      </c>
      <c r="S443" s="57">
        <f t="shared" si="255"/>
        <v>0</v>
      </c>
      <c r="T443" s="57">
        <f t="shared" si="256"/>
        <v>0</v>
      </c>
      <c r="U443" s="57">
        <f t="shared" si="257"/>
        <v>0</v>
      </c>
      <c r="V443" s="57">
        <f t="shared" si="258"/>
        <v>0</v>
      </c>
      <c r="W443" s="57">
        <f t="shared" si="259"/>
        <v>0</v>
      </c>
      <c r="X443" s="57">
        <f t="shared" si="260"/>
        <v>0</v>
      </c>
      <c r="Y443" s="57">
        <f t="shared" si="261"/>
        <v>0</v>
      </c>
      <c r="Z443" s="73">
        <f>M443+Sheet3!J$54</f>
        <v>7300000</v>
      </c>
      <c r="AA443" s="73">
        <f>N443+Sheet3!K$54</f>
        <v>6300000</v>
      </c>
      <c r="AB443" s="73">
        <f>O443+Sheet3!L$54</f>
        <v>5700000</v>
      </c>
      <c r="AC443" s="73">
        <f>P443+Sheet3!M$54</f>
        <v>5200000</v>
      </c>
      <c r="AD443" s="57">
        <f t="shared" si="266"/>
        <v>0</v>
      </c>
      <c r="AF443" s="68">
        <f t="shared" si="230"/>
        <v>0</v>
      </c>
      <c r="AG443" s="68">
        <f t="shared" si="231"/>
        <v>0</v>
      </c>
      <c r="AH443" s="68">
        <f t="shared" si="232"/>
        <v>0</v>
      </c>
      <c r="AI443" s="68">
        <f t="shared" si="233"/>
        <v>0</v>
      </c>
      <c r="AJ443" s="68">
        <f t="shared" si="234"/>
        <v>0</v>
      </c>
      <c r="AK443" s="68">
        <f t="shared" si="235"/>
        <v>0</v>
      </c>
      <c r="AL443" s="68">
        <f t="shared" si="236"/>
        <v>0</v>
      </c>
      <c r="AM443" s="68">
        <f t="shared" si="237"/>
        <v>1000000</v>
      </c>
      <c r="AN443" s="68">
        <f t="shared" si="238"/>
        <v>1000000</v>
      </c>
      <c r="AO443" s="68">
        <f t="shared" si="239"/>
        <v>1000000</v>
      </c>
      <c r="AP443" s="68">
        <f t="shared" si="240"/>
        <v>1000000</v>
      </c>
      <c r="AQ443" s="68">
        <f t="shared" si="241"/>
        <v>0</v>
      </c>
      <c r="AS443" s="68">
        <f t="shared" si="242"/>
        <v>0</v>
      </c>
      <c r="AT443" s="68">
        <f t="shared" si="243"/>
        <v>0</v>
      </c>
      <c r="AU443" s="68">
        <f t="shared" si="244"/>
        <v>0</v>
      </c>
      <c r="AV443" s="68">
        <f t="shared" si="245"/>
        <v>0</v>
      </c>
      <c r="AW443" s="68">
        <f t="shared" si="246"/>
        <v>0</v>
      </c>
      <c r="AX443" s="68">
        <f t="shared" si="247"/>
        <v>0</v>
      </c>
      <c r="AY443" s="68">
        <f t="shared" si="248"/>
        <v>-7300000</v>
      </c>
      <c r="AZ443" s="68">
        <f t="shared" si="249"/>
        <v>1000000</v>
      </c>
      <c r="BA443" s="68">
        <f t="shared" si="250"/>
        <v>600000</v>
      </c>
      <c r="BB443" s="68">
        <f t="shared" si="251"/>
        <v>500000</v>
      </c>
      <c r="BC443" s="68">
        <f t="shared" si="252"/>
        <v>5200000</v>
      </c>
      <c r="BD443" s="68">
        <f t="shared" si="253"/>
        <v>0</v>
      </c>
    </row>
    <row r="444" spans="1:56" x14ac:dyDescent="0.35">
      <c r="A444" s="21" t="s">
        <v>649</v>
      </c>
      <c r="B444" s="21" t="s">
        <v>775</v>
      </c>
      <c r="C444" s="22" t="s">
        <v>776</v>
      </c>
      <c r="D444" s="57">
        <v>0</v>
      </c>
      <c r="E444" s="57">
        <f t="shared" si="254"/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5700000</v>
      </c>
      <c r="O444" s="19">
        <v>5000000</v>
      </c>
      <c r="P444" s="19">
        <v>4100000</v>
      </c>
      <c r="Q444" s="19">
        <v>0</v>
      </c>
      <c r="S444" s="57">
        <f t="shared" si="255"/>
        <v>0</v>
      </c>
      <c r="T444" s="57">
        <f t="shared" si="256"/>
        <v>0</v>
      </c>
      <c r="U444" s="57">
        <f t="shared" si="257"/>
        <v>0</v>
      </c>
      <c r="V444" s="57">
        <f t="shared" si="258"/>
        <v>0</v>
      </c>
      <c r="W444" s="57">
        <f t="shared" si="259"/>
        <v>0</v>
      </c>
      <c r="X444" s="57">
        <f t="shared" si="260"/>
        <v>0</v>
      </c>
      <c r="Y444" s="57">
        <f t="shared" si="261"/>
        <v>0</v>
      </c>
      <c r="Z444" s="57">
        <f t="shared" si="262"/>
        <v>0</v>
      </c>
      <c r="AA444" s="73">
        <f>N444+Sheet3!K$54</f>
        <v>6700000</v>
      </c>
      <c r="AB444" s="73">
        <f>O444+Sheet3!L$54</f>
        <v>6000000</v>
      </c>
      <c r="AC444" s="73">
        <f>P444+Sheet3!M$54</f>
        <v>5100000</v>
      </c>
      <c r="AD444" s="57">
        <f t="shared" si="266"/>
        <v>0</v>
      </c>
      <c r="AF444" s="68">
        <f t="shared" si="230"/>
        <v>0</v>
      </c>
      <c r="AG444" s="68">
        <f t="shared" si="231"/>
        <v>0</v>
      </c>
      <c r="AH444" s="68">
        <f t="shared" si="232"/>
        <v>0</v>
      </c>
      <c r="AI444" s="68">
        <f t="shared" si="233"/>
        <v>0</v>
      </c>
      <c r="AJ444" s="68">
        <f t="shared" si="234"/>
        <v>0</v>
      </c>
      <c r="AK444" s="68">
        <f t="shared" si="235"/>
        <v>0</v>
      </c>
      <c r="AL444" s="68">
        <f t="shared" si="236"/>
        <v>0</v>
      </c>
      <c r="AM444" s="68">
        <f t="shared" si="237"/>
        <v>0</v>
      </c>
      <c r="AN444" s="68">
        <f t="shared" si="238"/>
        <v>1000000</v>
      </c>
      <c r="AO444" s="68">
        <f t="shared" si="239"/>
        <v>1000000</v>
      </c>
      <c r="AP444" s="68">
        <f t="shared" si="240"/>
        <v>1000000</v>
      </c>
      <c r="AQ444" s="68">
        <f t="shared" si="241"/>
        <v>0</v>
      </c>
      <c r="AS444" s="68">
        <f t="shared" si="242"/>
        <v>0</v>
      </c>
      <c r="AT444" s="68">
        <f t="shared" si="243"/>
        <v>0</v>
      </c>
      <c r="AU444" s="68">
        <f t="shared" si="244"/>
        <v>0</v>
      </c>
      <c r="AV444" s="68">
        <f t="shared" si="245"/>
        <v>0</v>
      </c>
      <c r="AW444" s="68">
        <f t="shared" si="246"/>
        <v>0</v>
      </c>
      <c r="AX444" s="68">
        <f t="shared" si="247"/>
        <v>0</v>
      </c>
      <c r="AY444" s="68">
        <f t="shared" si="248"/>
        <v>0</v>
      </c>
      <c r="AZ444" s="68">
        <f t="shared" si="249"/>
        <v>-6700000</v>
      </c>
      <c r="BA444" s="68">
        <f t="shared" si="250"/>
        <v>700000</v>
      </c>
      <c r="BB444" s="68">
        <f t="shared" si="251"/>
        <v>900000</v>
      </c>
      <c r="BC444" s="68">
        <f t="shared" si="252"/>
        <v>5100000</v>
      </c>
      <c r="BD444" s="68">
        <f t="shared" si="253"/>
        <v>0</v>
      </c>
    </row>
    <row r="445" spans="1:56" x14ac:dyDescent="0.35">
      <c r="A445" s="21" t="s">
        <v>649</v>
      </c>
      <c r="B445" s="21" t="s">
        <v>777</v>
      </c>
      <c r="C445" s="22" t="s">
        <v>778</v>
      </c>
      <c r="D445" s="57">
        <v>0</v>
      </c>
      <c r="E445" s="57">
        <f t="shared" si="254"/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5900000</v>
      </c>
      <c r="O445" s="19">
        <v>5200000</v>
      </c>
      <c r="P445" s="19">
        <v>4300000</v>
      </c>
      <c r="Q445" s="19">
        <v>0</v>
      </c>
      <c r="S445" s="57">
        <f t="shared" si="255"/>
        <v>0</v>
      </c>
      <c r="T445" s="57">
        <f t="shared" si="256"/>
        <v>0</v>
      </c>
      <c r="U445" s="57">
        <f t="shared" si="257"/>
        <v>0</v>
      </c>
      <c r="V445" s="57">
        <f t="shared" si="258"/>
        <v>0</v>
      </c>
      <c r="W445" s="57">
        <f t="shared" si="259"/>
        <v>0</v>
      </c>
      <c r="X445" s="57">
        <f t="shared" si="260"/>
        <v>0</v>
      </c>
      <c r="Y445" s="57">
        <f t="shared" si="261"/>
        <v>0</v>
      </c>
      <c r="Z445" s="57">
        <f t="shared" si="262"/>
        <v>0</v>
      </c>
      <c r="AA445" s="73">
        <f>N445+Sheet3!K$54</f>
        <v>6900000</v>
      </c>
      <c r="AB445" s="73">
        <f>O445+Sheet3!L$54</f>
        <v>6200000</v>
      </c>
      <c r="AC445" s="73">
        <f>P445+Sheet3!M$54</f>
        <v>5300000</v>
      </c>
      <c r="AD445" s="57">
        <f t="shared" si="266"/>
        <v>0</v>
      </c>
      <c r="AF445" s="68">
        <f t="shared" si="230"/>
        <v>0</v>
      </c>
      <c r="AG445" s="68">
        <f t="shared" si="231"/>
        <v>0</v>
      </c>
      <c r="AH445" s="68">
        <f t="shared" si="232"/>
        <v>0</v>
      </c>
      <c r="AI445" s="68">
        <f t="shared" si="233"/>
        <v>0</v>
      </c>
      <c r="AJ445" s="68">
        <f t="shared" si="234"/>
        <v>0</v>
      </c>
      <c r="AK445" s="68">
        <f t="shared" si="235"/>
        <v>0</v>
      </c>
      <c r="AL445" s="68">
        <f t="shared" si="236"/>
        <v>0</v>
      </c>
      <c r="AM445" s="68">
        <f t="shared" si="237"/>
        <v>0</v>
      </c>
      <c r="AN445" s="68">
        <f t="shared" si="238"/>
        <v>1000000</v>
      </c>
      <c r="AO445" s="68">
        <f t="shared" si="239"/>
        <v>1000000</v>
      </c>
      <c r="AP445" s="68">
        <f t="shared" si="240"/>
        <v>1000000</v>
      </c>
      <c r="AQ445" s="68">
        <f t="shared" si="241"/>
        <v>0</v>
      </c>
      <c r="AS445" s="68">
        <f t="shared" si="242"/>
        <v>0</v>
      </c>
      <c r="AT445" s="68">
        <f t="shared" si="243"/>
        <v>0</v>
      </c>
      <c r="AU445" s="68">
        <f t="shared" si="244"/>
        <v>0</v>
      </c>
      <c r="AV445" s="68">
        <f t="shared" si="245"/>
        <v>0</v>
      </c>
      <c r="AW445" s="68">
        <f t="shared" si="246"/>
        <v>0</v>
      </c>
      <c r="AX445" s="68">
        <f t="shared" si="247"/>
        <v>0</v>
      </c>
      <c r="AY445" s="68">
        <f t="shared" si="248"/>
        <v>0</v>
      </c>
      <c r="AZ445" s="68">
        <f t="shared" si="249"/>
        <v>-6900000</v>
      </c>
      <c r="BA445" s="68">
        <f t="shared" si="250"/>
        <v>700000</v>
      </c>
      <c r="BB445" s="68">
        <f t="shared" si="251"/>
        <v>900000</v>
      </c>
      <c r="BC445" s="68">
        <f t="shared" si="252"/>
        <v>5300000</v>
      </c>
      <c r="BD445" s="68">
        <f t="shared" si="253"/>
        <v>0</v>
      </c>
    </row>
    <row r="446" spans="1:56" x14ac:dyDescent="0.35">
      <c r="A446" s="21" t="s">
        <v>649</v>
      </c>
      <c r="B446" s="21" t="s">
        <v>779</v>
      </c>
      <c r="C446" s="22" t="s">
        <v>780</v>
      </c>
      <c r="D446" s="57">
        <v>0</v>
      </c>
      <c r="E446" s="57">
        <f t="shared" si="254"/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19">
        <v>5900000</v>
      </c>
      <c r="O446" s="19">
        <v>5200000</v>
      </c>
      <c r="P446" s="19">
        <v>4300000</v>
      </c>
      <c r="Q446" s="19">
        <v>0</v>
      </c>
      <c r="S446" s="57">
        <f t="shared" si="255"/>
        <v>0</v>
      </c>
      <c r="T446" s="57">
        <f t="shared" si="256"/>
        <v>0</v>
      </c>
      <c r="U446" s="57">
        <f t="shared" si="257"/>
        <v>0</v>
      </c>
      <c r="V446" s="57">
        <f t="shared" si="258"/>
        <v>0</v>
      </c>
      <c r="W446" s="57">
        <f t="shared" si="259"/>
        <v>0</v>
      </c>
      <c r="X446" s="57">
        <f t="shared" si="260"/>
        <v>0</v>
      </c>
      <c r="Y446" s="57">
        <f t="shared" si="261"/>
        <v>0</v>
      </c>
      <c r="Z446" s="57">
        <f t="shared" si="262"/>
        <v>0</v>
      </c>
      <c r="AA446" s="73">
        <f>N446+Sheet3!K$54</f>
        <v>6900000</v>
      </c>
      <c r="AB446" s="73">
        <f>O446+Sheet3!L$54</f>
        <v>6200000</v>
      </c>
      <c r="AC446" s="73">
        <f>P446+Sheet3!M$54</f>
        <v>5300000</v>
      </c>
      <c r="AD446" s="57">
        <f t="shared" si="266"/>
        <v>0</v>
      </c>
      <c r="AF446" s="68">
        <f t="shared" si="230"/>
        <v>0</v>
      </c>
      <c r="AG446" s="68">
        <f t="shared" si="231"/>
        <v>0</v>
      </c>
      <c r="AH446" s="68">
        <f t="shared" si="232"/>
        <v>0</v>
      </c>
      <c r="AI446" s="68">
        <f t="shared" si="233"/>
        <v>0</v>
      </c>
      <c r="AJ446" s="68">
        <f t="shared" si="234"/>
        <v>0</v>
      </c>
      <c r="AK446" s="68">
        <f t="shared" si="235"/>
        <v>0</v>
      </c>
      <c r="AL446" s="68">
        <f t="shared" si="236"/>
        <v>0</v>
      </c>
      <c r="AM446" s="68">
        <f t="shared" si="237"/>
        <v>0</v>
      </c>
      <c r="AN446" s="68">
        <f t="shared" si="238"/>
        <v>1000000</v>
      </c>
      <c r="AO446" s="68">
        <f t="shared" si="239"/>
        <v>1000000</v>
      </c>
      <c r="AP446" s="68">
        <f t="shared" si="240"/>
        <v>1000000</v>
      </c>
      <c r="AQ446" s="68">
        <f t="shared" si="241"/>
        <v>0</v>
      </c>
      <c r="AS446" s="68">
        <f t="shared" si="242"/>
        <v>0</v>
      </c>
      <c r="AT446" s="68">
        <f t="shared" si="243"/>
        <v>0</v>
      </c>
      <c r="AU446" s="68">
        <f t="shared" si="244"/>
        <v>0</v>
      </c>
      <c r="AV446" s="68">
        <f t="shared" si="245"/>
        <v>0</v>
      </c>
      <c r="AW446" s="68">
        <f t="shared" si="246"/>
        <v>0</v>
      </c>
      <c r="AX446" s="68">
        <f t="shared" si="247"/>
        <v>0</v>
      </c>
      <c r="AY446" s="68">
        <f t="shared" si="248"/>
        <v>0</v>
      </c>
      <c r="AZ446" s="68">
        <f t="shared" si="249"/>
        <v>-6900000</v>
      </c>
      <c r="BA446" s="68">
        <f t="shared" si="250"/>
        <v>700000</v>
      </c>
      <c r="BB446" s="68">
        <f t="shared" si="251"/>
        <v>900000</v>
      </c>
      <c r="BC446" s="68">
        <f t="shared" si="252"/>
        <v>5300000</v>
      </c>
      <c r="BD446" s="68">
        <f t="shared" si="253"/>
        <v>0</v>
      </c>
    </row>
    <row r="447" spans="1:56" x14ac:dyDescent="0.35">
      <c r="A447" s="21" t="s">
        <v>649</v>
      </c>
      <c r="B447" s="21" t="s">
        <v>781</v>
      </c>
      <c r="C447" s="22" t="s">
        <v>782</v>
      </c>
      <c r="D447" s="57">
        <v>0</v>
      </c>
      <c r="E447" s="57">
        <f t="shared" si="254"/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19">
        <v>5900000</v>
      </c>
      <c r="O447" s="19">
        <v>5200000</v>
      </c>
      <c r="P447" s="19">
        <v>4300000</v>
      </c>
      <c r="Q447" s="19">
        <v>0</v>
      </c>
      <c r="S447" s="57">
        <f t="shared" si="255"/>
        <v>0</v>
      </c>
      <c r="T447" s="57">
        <f t="shared" si="256"/>
        <v>0</v>
      </c>
      <c r="U447" s="57">
        <f t="shared" si="257"/>
        <v>0</v>
      </c>
      <c r="V447" s="57">
        <f t="shared" si="258"/>
        <v>0</v>
      </c>
      <c r="W447" s="57">
        <f t="shared" si="259"/>
        <v>0</v>
      </c>
      <c r="X447" s="57">
        <f t="shared" si="260"/>
        <v>0</v>
      </c>
      <c r="Y447" s="57">
        <f t="shared" si="261"/>
        <v>0</v>
      </c>
      <c r="Z447" s="57">
        <f t="shared" si="262"/>
        <v>0</v>
      </c>
      <c r="AA447" s="73">
        <f>N447+Sheet3!K$54</f>
        <v>6900000</v>
      </c>
      <c r="AB447" s="73">
        <f>O447+Sheet3!L$54</f>
        <v>6200000</v>
      </c>
      <c r="AC447" s="73">
        <f>P447+Sheet3!M$54</f>
        <v>5300000</v>
      </c>
      <c r="AD447" s="57">
        <f t="shared" si="266"/>
        <v>0</v>
      </c>
      <c r="AF447" s="68">
        <f t="shared" si="230"/>
        <v>0</v>
      </c>
      <c r="AG447" s="68">
        <f t="shared" si="231"/>
        <v>0</v>
      </c>
      <c r="AH447" s="68">
        <f t="shared" si="232"/>
        <v>0</v>
      </c>
      <c r="AI447" s="68">
        <f t="shared" si="233"/>
        <v>0</v>
      </c>
      <c r="AJ447" s="68">
        <f t="shared" si="234"/>
        <v>0</v>
      </c>
      <c r="AK447" s="68">
        <f t="shared" si="235"/>
        <v>0</v>
      </c>
      <c r="AL447" s="68">
        <f t="shared" si="236"/>
        <v>0</v>
      </c>
      <c r="AM447" s="68">
        <f t="shared" si="237"/>
        <v>0</v>
      </c>
      <c r="AN447" s="68">
        <f t="shared" si="238"/>
        <v>1000000</v>
      </c>
      <c r="AO447" s="68">
        <f t="shared" si="239"/>
        <v>1000000</v>
      </c>
      <c r="AP447" s="68">
        <f t="shared" si="240"/>
        <v>1000000</v>
      </c>
      <c r="AQ447" s="68">
        <f t="shared" si="241"/>
        <v>0</v>
      </c>
      <c r="AS447" s="68">
        <f t="shared" si="242"/>
        <v>0</v>
      </c>
      <c r="AT447" s="68">
        <f t="shared" si="243"/>
        <v>0</v>
      </c>
      <c r="AU447" s="68">
        <f t="shared" si="244"/>
        <v>0</v>
      </c>
      <c r="AV447" s="68">
        <f t="shared" si="245"/>
        <v>0</v>
      </c>
      <c r="AW447" s="68">
        <f t="shared" si="246"/>
        <v>0</v>
      </c>
      <c r="AX447" s="68">
        <f t="shared" si="247"/>
        <v>0</v>
      </c>
      <c r="AY447" s="68">
        <f t="shared" si="248"/>
        <v>0</v>
      </c>
      <c r="AZ447" s="68">
        <f t="shared" si="249"/>
        <v>-6900000</v>
      </c>
      <c r="BA447" s="68">
        <f t="shared" si="250"/>
        <v>700000</v>
      </c>
      <c r="BB447" s="68">
        <f t="shared" si="251"/>
        <v>900000</v>
      </c>
      <c r="BC447" s="68">
        <f t="shared" si="252"/>
        <v>5300000</v>
      </c>
      <c r="BD447" s="68">
        <f t="shared" si="253"/>
        <v>0</v>
      </c>
    </row>
    <row r="448" spans="1:56" x14ac:dyDescent="0.35">
      <c r="A448" s="21" t="s">
        <v>649</v>
      </c>
      <c r="B448" s="21" t="s">
        <v>783</v>
      </c>
      <c r="C448" s="22" t="s">
        <v>784</v>
      </c>
      <c r="D448" s="57">
        <v>0</v>
      </c>
      <c r="E448" s="57">
        <f t="shared" si="254"/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5900000</v>
      </c>
      <c r="O448" s="19">
        <v>5200000</v>
      </c>
      <c r="P448" s="19">
        <v>4300000</v>
      </c>
      <c r="Q448" s="19">
        <v>0</v>
      </c>
      <c r="S448" s="57">
        <f t="shared" si="255"/>
        <v>0</v>
      </c>
      <c r="T448" s="57">
        <f t="shared" si="256"/>
        <v>0</v>
      </c>
      <c r="U448" s="57">
        <f t="shared" si="257"/>
        <v>0</v>
      </c>
      <c r="V448" s="57">
        <f t="shared" si="258"/>
        <v>0</v>
      </c>
      <c r="W448" s="57">
        <f t="shared" si="259"/>
        <v>0</v>
      </c>
      <c r="X448" s="57">
        <f t="shared" si="260"/>
        <v>0</v>
      </c>
      <c r="Y448" s="57">
        <f t="shared" si="261"/>
        <v>0</v>
      </c>
      <c r="Z448" s="57">
        <f t="shared" si="262"/>
        <v>0</v>
      </c>
      <c r="AA448" s="73">
        <f>N448+Sheet3!K$54</f>
        <v>6900000</v>
      </c>
      <c r="AB448" s="73">
        <f>O448+Sheet3!L$54</f>
        <v>6200000</v>
      </c>
      <c r="AC448" s="73">
        <f>P448+Sheet3!M$54</f>
        <v>5300000</v>
      </c>
      <c r="AD448" s="57">
        <f t="shared" si="266"/>
        <v>0</v>
      </c>
      <c r="AF448" s="68">
        <f t="shared" si="230"/>
        <v>0</v>
      </c>
      <c r="AG448" s="68">
        <f t="shared" si="231"/>
        <v>0</v>
      </c>
      <c r="AH448" s="68">
        <f t="shared" si="232"/>
        <v>0</v>
      </c>
      <c r="AI448" s="68">
        <f t="shared" si="233"/>
        <v>0</v>
      </c>
      <c r="AJ448" s="68">
        <f t="shared" si="234"/>
        <v>0</v>
      </c>
      <c r="AK448" s="68">
        <f t="shared" si="235"/>
        <v>0</v>
      </c>
      <c r="AL448" s="68">
        <f t="shared" si="236"/>
        <v>0</v>
      </c>
      <c r="AM448" s="68">
        <f t="shared" si="237"/>
        <v>0</v>
      </c>
      <c r="AN448" s="68">
        <f t="shared" si="238"/>
        <v>1000000</v>
      </c>
      <c r="AO448" s="68">
        <f t="shared" si="239"/>
        <v>1000000</v>
      </c>
      <c r="AP448" s="68">
        <f t="shared" si="240"/>
        <v>1000000</v>
      </c>
      <c r="AQ448" s="68">
        <f t="shared" si="241"/>
        <v>0</v>
      </c>
      <c r="AS448" s="68">
        <f t="shared" si="242"/>
        <v>0</v>
      </c>
      <c r="AT448" s="68">
        <f t="shared" si="243"/>
        <v>0</v>
      </c>
      <c r="AU448" s="68">
        <f t="shared" si="244"/>
        <v>0</v>
      </c>
      <c r="AV448" s="68">
        <f t="shared" si="245"/>
        <v>0</v>
      </c>
      <c r="AW448" s="68">
        <f t="shared" si="246"/>
        <v>0</v>
      </c>
      <c r="AX448" s="68">
        <f t="shared" si="247"/>
        <v>0</v>
      </c>
      <c r="AY448" s="68">
        <f t="shared" si="248"/>
        <v>0</v>
      </c>
      <c r="AZ448" s="68">
        <f t="shared" si="249"/>
        <v>-6900000</v>
      </c>
      <c r="BA448" s="68">
        <f t="shared" si="250"/>
        <v>700000</v>
      </c>
      <c r="BB448" s="68">
        <f t="shared" si="251"/>
        <v>900000</v>
      </c>
      <c r="BC448" s="68">
        <f t="shared" si="252"/>
        <v>5300000</v>
      </c>
      <c r="BD448" s="68">
        <f t="shared" si="253"/>
        <v>0</v>
      </c>
    </row>
    <row r="449" spans="1:56" x14ac:dyDescent="0.35">
      <c r="A449" s="21" t="s">
        <v>649</v>
      </c>
      <c r="B449" s="21" t="s">
        <v>785</v>
      </c>
      <c r="C449" s="29" t="s">
        <v>786</v>
      </c>
      <c r="D449" s="57">
        <v>0</v>
      </c>
      <c r="E449" s="57">
        <f t="shared" si="254"/>
        <v>0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5900000</v>
      </c>
      <c r="O449" s="19">
        <v>5200000</v>
      </c>
      <c r="P449" s="19">
        <v>4300000</v>
      </c>
      <c r="Q449" s="19">
        <v>0</v>
      </c>
      <c r="S449" s="57">
        <f t="shared" si="255"/>
        <v>0</v>
      </c>
      <c r="T449" s="57">
        <f t="shared" si="256"/>
        <v>0</v>
      </c>
      <c r="U449" s="57">
        <f t="shared" si="257"/>
        <v>0</v>
      </c>
      <c r="V449" s="57">
        <f t="shared" si="258"/>
        <v>0</v>
      </c>
      <c r="W449" s="57">
        <f t="shared" si="259"/>
        <v>0</v>
      </c>
      <c r="X449" s="57">
        <f t="shared" si="260"/>
        <v>0</v>
      </c>
      <c r="Y449" s="57">
        <f t="shared" si="261"/>
        <v>0</v>
      </c>
      <c r="Z449" s="57">
        <f t="shared" si="262"/>
        <v>0</v>
      </c>
      <c r="AA449" s="73">
        <f>N449+Sheet3!K$54</f>
        <v>6900000</v>
      </c>
      <c r="AB449" s="73">
        <f>O449+Sheet3!L$54</f>
        <v>6200000</v>
      </c>
      <c r="AC449" s="73">
        <f>P449+Sheet3!M$54</f>
        <v>5300000</v>
      </c>
      <c r="AD449" s="57">
        <f t="shared" si="266"/>
        <v>0</v>
      </c>
      <c r="AF449" s="68">
        <f t="shared" si="230"/>
        <v>0</v>
      </c>
      <c r="AG449" s="68">
        <f t="shared" si="231"/>
        <v>0</v>
      </c>
      <c r="AH449" s="68">
        <f t="shared" si="232"/>
        <v>0</v>
      </c>
      <c r="AI449" s="68">
        <f t="shared" si="233"/>
        <v>0</v>
      </c>
      <c r="AJ449" s="68">
        <f t="shared" si="234"/>
        <v>0</v>
      </c>
      <c r="AK449" s="68">
        <f t="shared" si="235"/>
        <v>0</v>
      </c>
      <c r="AL449" s="68">
        <f t="shared" si="236"/>
        <v>0</v>
      </c>
      <c r="AM449" s="68">
        <f t="shared" si="237"/>
        <v>0</v>
      </c>
      <c r="AN449" s="68">
        <f t="shared" si="238"/>
        <v>1000000</v>
      </c>
      <c r="AO449" s="68">
        <f t="shared" si="239"/>
        <v>1000000</v>
      </c>
      <c r="AP449" s="68">
        <f t="shared" si="240"/>
        <v>1000000</v>
      </c>
      <c r="AQ449" s="68">
        <f t="shared" si="241"/>
        <v>0</v>
      </c>
      <c r="AS449" s="68">
        <f t="shared" si="242"/>
        <v>0</v>
      </c>
      <c r="AT449" s="68">
        <f t="shared" si="243"/>
        <v>0</v>
      </c>
      <c r="AU449" s="68">
        <f t="shared" si="244"/>
        <v>0</v>
      </c>
      <c r="AV449" s="68">
        <f t="shared" si="245"/>
        <v>0</v>
      </c>
      <c r="AW449" s="68">
        <f t="shared" si="246"/>
        <v>0</v>
      </c>
      <c r="AX449" s="68">
        <f t="shared" si="247"/>
        <v>0</v>
      </c>
      <c r="AY449" s="68">
        <f t="shared" si="248"/>
        <v>0</v>
      </c>
      <c r="AZ449" s="68">
        <f t="shared" si="249"/>
        <v>-6900000</v>
      </c>
      <c r="BA449" s="68">
        <f t="shared" si="250"/>
        <v>700000</v>
      </c>
      <c r="BB449" s="68">
        <f t="shared" si="251"/>
        <v>900000</v>
      </c>
      <c r="BC449" s="68">
        <f t="shared" si="252"/>
        <v>5300000</v>
      </c>
      <c r="BD449" s="68">
        <f t="shared" si="253"/>
        <v>0</v>
      </c>
    </row>
    <row r="450" spans="1:56" x14ac:dyDescent="0.35">
      <c r="A450" s="21" t="s">
        <v>649</v>
      </c>
      <c r="B450" s="21" t="s">
        <v>787</v>
      </c>
      <c r="C450" s="22" t="s">
        <v>788</v>
      </c>
      <c r="D450" s="57">
        <v>17135000</v>
      </c>
      <c r="E450" s="57">
        <f t="shared" si="254"/>
        <v>3635000</v>
      </c>
      <c r="F450" s="62">
        <v>12500000</v>
      </c>
      <c r="G450" s="62">
        <v>11900000</v>
      </c>
      <c r="H450" s="62">
        <v>11000000</v>
      </c>
      <c r="I450" s="19">
        <v>10200000</v>
      </c>
      <c r="J450" s="19">
        <v>8700000</v>
      </c>
      <c r="K450" s="19">
        <v>7700000</v>
      </c>
      <c r="L450" s="19">
        <v>6600000</v>
      </c>
      <c r="M450" s="19">
        <v>5800000</v>
      </c>
      <c r="N450" s="19">
        <v>0</v>
      </c>
      <c r="O450" s="19">
        <v>0</v>
      </c>
      <c r="P450" s="19">
        <v>0</v>
      </c>
      <c r="Q450" s="19">
        <v>0</v>
      </c>
      <c r="S450" s="73">
        <f>F450+Sheet3!C$54</f>
        <v>13500000</v>
      </c>
      <c r="T450" s="73">
        <f>G450+Sheet3!D$54</f>
        <v>12900000</v>
      </c>
      <c r="U450" s="73">
        <f>H450+Sheet3!E$54</f>
        <v>12000000</v>
      </c>
      <c r="V450" s="73">
        <f>I450+Sheet3!F$54</f>
        <v>11200000</v>
      </c>
      <c r="W450" s="73">
        <f>J450+Sheet3!G$54</f>
        <v>9700000</v>
      </c>
      <c r="X450" s="73">
        <f>K450+Sheet3!H$54</f>
        <v>8700000</v>
      </c>
      <c r="Y450" s="73">
        <f>L450+Sheet3!I$54</f>
        <v>7600000</v>
      </c>
      <c r="Z450" s="73">
        <f>M450+Sheet3!J$54</f>
        <v>6800000</v>
      </c>
      <c r="AA450" s="57">
        <f t="shared" si="263"/>
        <v>0</v>
      </c>
      <c r="AB450" s="57">
        <f t="shared" si="264"/>
        <v>0</v>
      </c>
      <c r="AC450" s="57">
        <f t="shared" si="265"/>
        <v>0</v>
      </c>
      <c r="AD450" s="57">
        <f t="shared" si="266"/>
        <v>0</v>
      </c>
      <c r="AF450" s="68">
        <f t="shared" si="230"/>
        <v>1000000</v>
      </c>
      <c r="AG450" s="68">
        <f t="shared" si="231"/>
        <v>1000000</v>
      </c>
      <c r="AH450" s="68">
        <f t="shared" si="232"/>
        <v>1000000</v>
      </c>
      <c r="AI450" s="68">
        <f t="shared" si="233"/>
        <v>1000000</v>
      </c>
      <c r="AJ450" s="68">
        <f t="shared" si="234"/>
        <v>1000000</v>
      </c>
      <c r="AK450" s="68">
        <f t="shared" si="235"/>
        <v>1000000</v>
      </c>
      <c r="AL450" s="68">
        <f t="shared" si="236"/>
        <v>1000000</v>
      </c>
      <c r="AM450" s="68">
        <f t="shared" si="237"/>
        <v>1000000</v>
      </c>
      <c r="AN450" s="68">
        <f t="shared" si="238"/>
        <v>0</v>
      </c>
      <c r="AO450" s="68">
        <f t="shared" si="239"/>
        <v>0</v>
      </c>
      <c r="AP450" s="68">
        <f t="shared" si="240"/>
        <v>0</v>
      </c>
      <c r="AQ450" s="68">
        <f t="shared" si="241"/>
        <v>0</v>
      </c>
      <c r="AS450" s="68">
        <f t="shared" si="242"/>
        <v>600000</v>
      </c>
      <c r="AT450" s="68">
        <f t="shared" si="243"/>
        <v>900000</v>
      </c>
      <c r="AU450" s="68">
        <f t="shared" si="244"/>
        <v>800000</v>
      </c>
      <c r="AV450" s="68">
        <f t="shared" si="245"/>
        <v>1500000</v>
      </c>
      <c r="AW450" s="68">
        <f t="shared" si="246"/>
        <v>1000000</v>
      </c>
      <c r="AX450" s="68">
        <f t="shared" si="247"/>
        <v>1100000</v>
      </c>
      <c r="AY450" s="68">
        <f t="shared" si="248"/>
        <v>800000</v>
      </c>
      <c r="AZ450" s="68">
        <f t="shared" si="249"/>
        <v>6800000</v>
      </c>
      <c r="BA450" s="68">
        <f t="shared" si="250"/>
        <v>0</v>
      </c>
      <c r="BB450" s="68">
        <f t="shared" si="251"/>
        <v>0</v>
      </c>
      <c r="BC450" s="68">
        <f t="shared" si="252"/>
        <v>0</v>
      </c>
      <c r="BD450" s="68">
        <f t="shared" si="253"/>
        <v>0</v>
      </c>
    </row>
    <row r="451" spans="1:56" x14ac:dyDescent="0.35">
      <c r="A451" s="21" t="s">
        <v>649</v>
      </c>
      <c r="B451" s="21" t="s">
        <v>789</v>
      </c>
      <c r="C451" s="22" t="s">
        <v>790</v>
      </c>
      <c r="D451" s="57">
        <v>17270000</v>
      </c>
      <c r="E451" s="57">
        <f t="shared" si="254"/>
        <v>2770000</v>
      </c>
      <c r="F451" s="62">
        <v>13500000</v>
      </c>
      <c r="G451" s="62">
        <v>12700000</v>
      </c>
      <c r="H451" s="62">
        <v>12000000</v>
      </c>
      <c r="I451" s="19">
        <v>10800000</v>
      </c>
      <c r="J451" s="19">
        <v>9300000</v>
      </c>
      <c r="K451" s="19">
        <v>8100000</v>
      </c>
      <c r="L451" s="19">
        <v>7000000</v>
      </c>
      <c r="M451" s="19">
        <v>6100000</v>
      </c>
      <c r="N451" s="19">
        <v>0</v>
      </c>
      <c r="O451" s="19">
        <v>0</v>
      </c>
      <c r="P451" s="19">
        <v>0</v>
      </c>
      <c r="Q451" s="19">
        <v>0</v>
      </c>
      <c r="S451" s="73">
        <f>F451+Sheet3!C$54</f>
        <v>14500000</v>
      </c>
      <c r="T451" s="73">
        <f>G451+Sheet3!D$54</f>
        <v>13700000</v>
      </c>
      <c r="U451" s="73">
        <f>H451+Sheet3!E$54</f>
        <v>13000000</v>
      </c>
      <c r="V451" s="73">
        <f>I451+Sheet3!F$54</f>
        <v>11800000</v>
      </c>
      <c r="W451" s="73">
        <f>J451+Sheet3!G$54</f>
        <v>10300000</v>
      </c>
      <c r="X451" s="73">
        <f>K451+Sheet3!H$54</f>
        <v>9100000</v>
      </c>
      <c r="Y451" s="73">
        <f>L451+Sheet3!I$54</f>
        <v>8000000</v>
      </c>
      <c r="Z451" s="73">
        <f>M451+Sheet3!J$54</f>
        <v>7100000</v>
      </c>
      <c r="AA451" s="57">
        <f t="shared" si="263"/>
        <v>0</v>
      </c>
      <c r="AB451" s="57">
        <f t="shared" si="264"/>
        <v>0</v>
      </c>
      <c r="AC451" s="57">
        <f t="shared" si="265"/>
        <v>0</v>
      </c>
      <c r="AD451" s="57">
        <f t="shared" si="266"/>
        <v>0</v>
      </c>
      <c r="AF451" s="68">
        <f t="shared" si="230"/>
        <v>1000000</v>
      </c>
      <c r="AG451" s="68">
        <f t="shared" si="231"/>
        <v>1000000</v>
      </c>
      <c r="AH451" s="68">
        <f t="shared" si="232"/>
        <v>1000000</v>
      </c>
      <c r="AI451" s="68">
        <f t="shared" si="233"/>
        <v>1000000</v>
      </c>
      <c r="AJ451" s="68">
        <f t="shared" si="234"/>
        <v>1000000</v>
      </c>
      <c r="AK451" s="68">
        <f t="shared" si="235"/>
        <v>1000000</v>
      </c>
      <c r="AL451" s="68">
        <f t="shared" si="236"/>
        <v>1000000</v>
      </c>
      <c r="AM451" s="68">
        <f t="shared" si="237"/>
        <v>1000000</v>
      </c>
      <c r="AN451" s="68">
        <f t="shared" si="238"/>
        <v>0</v>
      </c>
      <c r="AO451" s="68">
        <f t="shared" si="239"/>
        <v>0</v>
      </c>
      <c r="AP451" s="68">
        <f t="shared" si="240"/>
        <v>0</v>
      </c>
      <c r="AQ451" s="68">
        <f t="shared" si="241"/>
        <v>0</v>
      </c>
      <c r="AS451" s="68">
        <f t="shared" si="242"/>
        <v>800000</v>
      </c>
      <c r="AT451" s="68">
        <f t="shared" si="243"/>
        <v>700000</v>
      </c>
      <c r="AU451" s="68">
        <f t="shared" si="244"/>
        <v>1200000</v>
      </c>
      <c r="AV451" s="68">
        <f t="shared" si="245"/>
        <v>1500000</v>
      </c>
      <c r="AW451" s="68">
        <f t="shared" si="246"/>
        <v>1200000</v>
      </c>
      <c r="AX451" s="68">
        <f t="shared" si="247"/>
        <v>1100000</v>
      </c>
      <c r="AY451" s="68">
        <f t="shared" si="248"/>
        <v>900000</v>
      </c>
      <c r="AZ451" s="68">
        <f t="shared" si="249"/>
        <v>7100000</v>
      </c>
      <c r="BA451" s="68">
        <f t="shared" si="250"/>
        <v>0</v>
      </c>
      <c r="BB451" s="68">
        <f t="shared" si="251"/>
        <v>0</v>
      </c>
      <c r="BC451" s="68">
        <f t="shared" si="252"/>
        <v>0</v>
      </c>
      <c r="BD451" s="68">
        <f t="shared" si="253"/>
        <v>0</v>
      </c>
    </row>
    <row r="452" spans="1:56" x14ac:dyDescent="0.35">
      <c r="A452" s="21" t="s">
        <v>649</v>
      </c>
      <c r="B452" s="21" t="s">
        <v>971</v>
      </c>
      <c r="C452" s="22" t="s">
        <v>972</v>
      </c>
      <c r="D452" s="57">
        <v>16915000</v>
      </c>
      <c r="E452" s="57">
        <f t="shared" si="254"/>
        <v>4215000</v>
      </c>
      <c r="F452" s="19">
        <v>11700000</v>
      </c>
      <c r="G452" s="19">
        <v>11400000</v>
      </c>
      <c r="H452" s="19">
        <v>11100000</v>
      </c>
      <c r="I452" s="19">
        <v>10500000</v>
      </c>
      <c r="J452" s="19">
        <v>9100000</v>
      </c>
      <c r="K452" s="19">
        <v>8300000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19">
        <v>0</v>
      </c>
      <c r="S452" s="73">
        <f>F452+Sheet3!C$54</f>
        <v>12700000</v>
      </c>
      <c r="T452" s="73">
        <f>G452+Sheet3!D$54</f>
        <v>12400000</v>
      </c>
      <c r="U452" s="73">
        <f>H452+Sheet3!E$54</f>
        <v>12100000</v>
      </c>
      <c r="V452" s="73">
        <f>I452+Sheet3!F$54</f>
        <v>11500000</v>
      </c>
      <c r="W452" s="73">
        <f>J452+Sheet3!G$54</f>
        <v>10100000</v>
      </c>
      <c r="X452" s="73">
        <f>K452+Sheet3!H$54</f>
        <v>9300000</v>
      </c>
      <c r="Y452" s="57">
        <f t="shared" si="261"/>
        <v>0</v>
      </c>
      <c r="Z452" s="57">
        <f t="shared" si="262"/>
        <v>0</v>
      </c>
      <c r="AA452" s="57">
        <f t="shared" si="263"/>
        <v>0</v>
      </c>
      <c r="AB452" s="57">
        <f t="shared" si="264"/>
        <v>0</v>
      </c>
      <c r="AC452" s="57">
        <f t="shared" si="265"/>
        <v>0</v>
      </c>
      <c r="AD452" s="57">
        <f t="shared" si="266"/>
        <v>0</v>
      </c>
      <c r="AF452" s="68">
        <f t="shared" si="230"/>
        <v>1000000</v>
      </c>
      <c r="AG452" s="68">
        <f t="shared" si="231"/>
        <v>1000000</v>
      </c>
      <c r="AH452" s="68">
        <f t="shared" si="232"/>
        <v>1000000</v>
      </c>
      <c r="AI452" s="68">
        <f t="shared" si="233"/>
        <v>1000000</v>
      </c>
      <c r="AJ452" s="68">
        <f t="shared" si="234"/>
        <v>1000000</v>
      </c>
      <c r="AK452" s="68">
        <f t="shared" si="235"/>
        <v>1000000</v>
      </c>
      <c r="AL452" s="68">
        <f t="shared" si="236"/>
        <v>0</v>
      </c>
      <c r="AM452" s="68">
        <f t="shared" si="237"/>
        <v>0</v>
      </c>
      <c r="AN452" s="68">
        <f t="shared" si="238"/>
        <v>0</v>
      </c>
      <c r="AO452" s="68">
        <f t="shared" si="239"/>
        <v>0</v>
      </c>
      <c r="AP452" s="68">
        <f t="shared" si="240"/>
        <v>0</v>
      </c>
      <c r="AQ452" s="68">
        <f t="shared" si="241"/>
        <v>0</v>
      </c>
      <c r="AS452" s="68">
        <f t="shared" si="242"/>
        <v>300000</v>
      </c>
      <c r="AT452" s="68">
        <f t="shared" si="243"/>
        <v>300000</v>
      </c>
      <c r="AU452" s="68">
        <f t="shared" si="244"/>
        <v>600000</v>
      </c>
      <c r="AV452" s="68">
        <f t="shared" si="245"/>
        <v>1400000</v>
      </c>
      <c r="AW452" s="68">
        <f t="shared" si="246"/>
        <v>800000</v>
      </c>
      <c r="AX452" s="68">
        <f t="shared" si="247"/>
        <v>9300000</v>
      </c>
      <c r="AY452" s="68">
        <f t="shared" si="248"/>
        <v>0</v>
      </c>
      <c r="AZ452" s="68">
        <f t="shared" si="249"/>
        <v>0</v>
      </c>
      <c r="BA452" s="68">
        <f t="shared" si="250"/>
        <v>0</v>
      </c>
      <c r="BB452" s="68">
        <f t="shared" si="251"/>
        <v>0</v>
      </c>
      <c r="BC452" s="68">
        <f t="shared" si="252"/>
        <v>0</v>
      </c>
      <c r="BD452" s="68">
        <f t="shared" si="253"/>
        <v>0</v>
      </c>
    </row>
    <row r="453" spans="1:56" x14ac:dyDescent="0.35">
      <c r="A453" s="21" t="s">
        <v>649</v>
      </c>
      <c r="B453" s="21" t="s">
        <v>791</v>
      </c>
      <c r="C453" s="22" t="s">
        <v>792</v>
      </c>
      <c r="D453" s="57">
        <v>0</v>
      </c>
      <c r="E453" s="57">
        <f t="shared" si="254"/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4600000</v>
      </c>
      <c r="Q453" s="19">
        <v>4100000</v>
      </c>
      <c r="S453" s="57">
        <f t="shared" si="255"/>
        <v>0</v>
      </c>
      <c r="T453" s="57">
        <f t="shared" si="256"/>
        <v>0</v>
      </c>
      <c r="U453" s="57">
        <f t="shared" si="257"/>
        <v>0</v>
      </c>
      <c r="V453" s="57">
        <f t="shared" si="258"/>
        <v>0</v>
      </c>
      <c r="W453" s="57">
        <f t="shared" si="259"/>
        <v>0</v>
      </c>
      <c r="X453" s="57">
        <f t="shared" si="260"/>
        <v>0</v>
      </c>
      <c r="Y453" s="57">
        <f t="shared" si="261"/>
        <v>0</v>
      </c>
      <c r="Z453" s="57">
        <f t="shared" si="262"/>
        <v>0</v>
      </c>
      <c r="AA453" s="57">
        <f t="shared" si="263"/>
        <v>0</v>
      </c>
      <c r="AB453" s="57">
        <f t="shared" si="264"/>
        <v>0</v>
      </c>
      <c r="AC453" s="73">
        <f>P453+Sheet3!M$43</f>
        <v>5100000</v>
      </c>
      <c r="AD453" s="73">
        <f>Q453+Sheet3!N$43</f>
        <v>4600000</v>
      </c>
      <c r="AF453" s="68">
        <f t="shared" si="230"/>
        <v>0</v>
      </c>
      <c r="AG453" s="68">
        <f t="shared" si="231"/>
        <v>0</v>
      </c>
      <c r="AH453" s="68">
        <f t="shared" si="232"/>
        <v>0</v>
      </c>
      <c r="AI453" s="68">
        <f t="shared" si="233"/>
        <v>0</v>
      </c>
      <c r="AJ453" s="68">
        <f t="shared" si="234"/>
        <v>0</v>
      </c>
      <c r="AK453" s="68">
        <f t="shared" si="235"/>
        <v>0</v>
      </c>
      <c r="AL453" s="68">
        <f t="shared" si="236"/>
        <v>0</v>
      </c>
      <c r="AM453" s="68">
        <f t="shared" si="237"/>
        <v>0</v>
      </c>
      <c r="AN453" s="68">
        <f t="shared" si="238"/>
        <v>0</v>
      </c>
      <c r="AO453" s="68">
        <f t="shared" si="239"/>
        <v>0</v>
      </c>
      <c r="AP453" s="68">
        <f t="shared" si="240"/>
        <v>500000</v>
      </c>
      <c r="AQ453" s="68">
        <f t="shared" si="241"/>
        <v>500000</v>
      </c>
      <c r="AS453" s="68">
        <f t="shared" si="242"/>
        <v>0</v>
      </c>
      <c r="AT453" s="68">
        <f t="shared" si="243"/>
        <v>0</v>
      </c>
      <c r="AU453" s="68">
        <f t="shared" si="244"/>
        <v>0</v>
      </c>
      <c r="AV453" s="68">
        <f t="shared" si="245"/>
        <v>0</v>
      </c>
      <c r="AW453" s="68">
        <f t="shared" si="246"/>
        <v>0</v>
      </c>
      <c r="AX453" s="68">
        <f t="shared" si="247"/>
        <v>0</v>
      </c>
      <c r="AY453" s="68">
        <f t="shared" si="248"/>
        <v>0</v>
      </c>
      <c r="AZ453" s="68">
        <f t="shared" si="249"/>
        <v>0</v>
      </c>
      <c r="BA453" s="68">
        <f t="shared" si="250"/>
        <v>0</v>
      </c>
      <c r="BB453" s="68">
        <f t="shared" si="251"/>
        <v>-5100000</v>
      </c>
      <c r="BC453" s="68">
        <f t="shared" si="252"/>
        <v>500000</v>
      </c>
      <c r="BD453" s="68">
        <f t="shared" si="253"/>
        <v>4600000</v>
      </c>
    </row>
    <row r="454" spans="1:56" x14ac:dyDescent="0.35">
      <c r="A454" s="21" t="s">
        <v>649</v>
      </c>
      <c r="B454" s="21" t="s">
        <v>793</v>
      </c>
      <c r="C454" s="22" t="s">
        <v>794</v>
      </c>
      <c r="D454" s="57">
        <v>0</v>
      </c>
      <c r="E454" s="57">
        <f t="shared" si="254"/>
        <v>-13600000</v>
      </c>
      <c r="F454" s="62">
        <v>12600000</v>
      </c>
      <c r="G454" s="62">
        <v>12000000</v>
      </c>
      <c r="H454" s="62">
        <v>11400000</v>
      </c>
      <c r="I454" s="19">
        <v>10300000</v>
      </c>
      <c r="J454" s="19">
        <v>8800000</v>
      </c>
      <c r="K454" s="19">
        <v>7700000</v>
      </c>
      <c r="L454" s="19">
        <v>7000000</v>
      </c>
      <c r="M454" s="19">
        <v>6400000</v>
      </c>
      <c r="N454" s="19">
        <v>5400000</v>
      </c>
      <c r="O454" s="19">
        <v>4900000</v>
      </c>
      <c r="P454" s="19">
        <v>4300000</v>
      </c>
      <c r="Q454" s="19">
        <v>0</v>
      </c>
      <c r="S454" s="73">
        <f>F454+Sheet3!C$43</f>
        <v>13600000</v>
      </c>
      <c r="T454" s="73">
        <f>G454+Sheet3!D$43</f>
        <v>13000000</v>
      </c>
      <c r="U454" s="73">
        <f>H454+Sheet3!E$43</f>
        <v>11900000</v>
      </c>
      <c r="V454" s="73">
        <f>I454+Sheet3!F$43</f>
        <v>10800000</v>
      </c>
      <c r="W454" s="73">
        <f>J454+Sheet3!G$43</f>
        <v>9300000</v>
      </c>
      <c r="X454" s="73">
        <f>K454+Sheet3!H$43</f>
        <v>8200000</v>
      </c>
      <c r="Y454" s="73">
        <f>L454+Sheet3!I$43</f>
        <v>7500000</v>
      </c>
      <c r="Z454" s="73">
        <f>M454+Sheet3!J$43</f>
        <v>6900000</v>
      </c>
      <c r="AA454" s="73">
        <f>N454+Sheet3!K$43</f>
        <v>5900000</v>
      </c>
      <c r="AB454" s="73">
        <f>O454+Sheet3!L$43</f>
        <v>5400000</v>
      </c>
      <c r="AC454" s="73">
        <f>P454+Sheet3!M$43</f>
        <v>4800000</v>
      </c>
      <c r="AD454" s="57">
        <f t="shared" si="266"/>
        <v>0</v>
      </c>
      <c r="AF454" s="68">
        <f t="shared" si="230"/>
        <v>1000000</v>
      </c>
      <c r="AG454" s="68">
        <f t="shared" si="231"/>
        <v>1000000</v>
      </c>
      <c r="AH454" s="68">
        <f t="shared" si="232"/>
        <v>500000</v>
      </c>
      <c r="AI454" s="68">
        <f t="shared" si="233"/>
        <v>500000</v>
      </c>
      <c r="AJ454" s="68">
        <f t="shared" si="234"/>
        <v>500000</v>
      </c>
      <c r="AK454" s="68">
        <f t="shared" si="235"/>
        <v>500000</v>
      </c>
      <c r="AL454" s="68">
        <f t="shared" si="236"/>
        <v>500000</v>
      </c>
      <c r="AM454" s="68">
        <f t="shared" si="237"/>
        <v>500000</v>
      </c>
      <c r="AN454" s="68">
        <f t="shared" si="238"/>
        <v>500000</v>
      </c>
      <c r="AO454" s="68">
        <f t="shared" si="239"/>
        <v>500000</v>
      </c>
      <c r="AP454" s="68">
        <f t="shared" si="240"/>
        <v>500000</v>
      </c>
      <c r="AQ454" s="68">
        <f t="shared" si="241"/>
        <v>0</v>
      </c>
      <c r="AS454" s="68">
        <f t="shared" si="242"/>
        <v>600000</v>
      </c>
      <c r="AT454" s="68">
        <f t="shared" si="243"/>
        <v>1100000</v>
      </c>
      <c r="AU454" s="68">
        <f t="shared" si="244"/>
        <v>1100000</v>
      </c>
      <c r="AV454" s="68">
        <f t="shared" si="245"/>
        <v>1500000</v>
      </c>
      <c r="AW454" s="68">
        <f t="shared" si="246"/>
        <v>1100000</v>
      </c>
      <c r="AX454" s="68">
        <f t="shared" si="247"/>
        <v>700000</v>
      </c>
      <c r="AY454" s="68">
        <f t="shared" si="248"/>
        <v>600000</v>
      </c>
      <c r="AZ454" s="68">
        <f t="shared" si="249"/>
        <v>1000000</v>
      </c>
      <c r="BA454" s="68">
        <f t="shared" si="250"/>
        <v>500000</v>
      </c>
      <c r="BB454" s="68">
        <f t="shared" si="251"/>
        <v>600000</v>
      </c>
      <c r="BC454" s="68">
        <f t="shared" si="252"/>
        <v>4800000</v>
      </c>
      <c r="BD454" s="68">
        <f t="shared" si="253"/>
        <v>0</v>
      </c>
    </row>
    <row r="455" spans="1:56" x14ac:dyDescent="0.35">
      <c r="A455" s="21" t="s">
        <v>649</v>
      </c>
      <c r="B455" s="21" t="s">
        <v>795</v>
      </c>
      <c r="C455" s="22" t="s">
        <v>796</v>
      </c>
      <c r="D455" s="57">
        <v>0</v>
      </c>
      <c r="E455" s="57">
        <f t="shared" si="254"/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7000000</v>
      </c>
      <c r="M455" s="19">
        <v>6400000</v>
      </c>
      <c r="N455" s="19">
        <v>5400000</v>
      </c>
      <c r="O455" s="19">
        <v>4900000</v>
      </c>
      <c r="P455" s="19">
        <v>4300000</v>
      </c>
      <c r="Q455" s="19">
        <v>0</v>
      </c>
      <c r="S455" s="57">
        <f t="shared" si="255"/>
        <v>0</v>
      </c>
      <c r="T455" s="57">
        <f t="shared" si="256"/>
        <v>0</v>
      </c>
      <c r="U455" s="57">
        <f t="shared" si="257"/>
        <v>0</v>
      </c>
      <c r="V455" s="57">
        <f t="shared" si="258"/>
        <v>0</v>
      </c>
      <c r="W455" s="57">
        <f t="shared" si="259"/>
        <v>0</v>
      </c>
      <c r="X455" s="57">
        <f t="shared" si="260"/>
        <v>0</v>
      </c>
      <c r="Y455" s="73">
        <f>L455+Sheet3!I$43</f>
        <v>7500000</v>
      </c>
      <c r="Z455" s="73">
        <f>M455+Sheet3!J$43</f>
        <v>6900000</v>
      </c>
      <c r="AA455" s="73">
        <f>N455+Sheet3!K$43</f>
        <v>5900000</v>
      </c>
      <c r="AB455" s="73">
        <f>O455+Sheet3!L$43</f>
        <v>5400000</v>
      </c>
      <c r="AC455" s="73">
        <f>P455+Sheet3!M$43</f>
        <v>4800000</v>
      </c>
      <c r="AD455" s="57">
        <f t="shared" si="266"/>
        <v>0</v>
      </c>
      <c r="AF455" s="68">
        <f t="shared" si="230"/>
        <v>0</v>
      </c>
      <c r="AG455" s="68">
        <f t="shared" si="231"/>
        <v>0</v>
      </c>
      <c r="AH455" s="68">
        <f t="shared" si="232"/>
        <v>0</v>
      </c>
      <c r="AI455" s="68">
        <f t="shared" si="233"/>
        <v>0</v>
      </c>
      <c r="AJ455" s="68">
        <f t="shared" si="234"/>
        <v>0</v>
      </c>
      <c r="AK455" s="68">
        <f t="shared" si="235"/>
        <v>0</v>
      </c>
      <c r="AL455" s="68">
        <f t="shared" si="236"/>
        <v>500000</v>
      </c>
      <c r="AM455" s="68">
        <f t="shared" si="237"/>
        <v>500000</v>
      </c>
      <c r="AN455" s="68">
        <f t="shared" si="238"/>
        <v>500000</v>
      </c>
      <c r="AO455" s="68">
        <f t="shared" si="239"/>
        <v>500000</v>
      </c>
      <c r="AP455" s="68">
        <f t="shared" si="240"/>
        <v>500000</v>
      </c>
      <c r="AQ455" s="68">
        <f t="shared" si="241"/>
        <v>0</v>
      </c>
      <c r="AS455" s="68">
        <f t="shared" si="242"/>
        <v>0</v>
      </c>
      <c r="AT455" s="68">
        <f t="shared" si="243"/>
        <v>0</v>
      </c>
      <c r="AU455" s="68">
        <f t="shared" si="244"/>
        <v>0</v>
      </c>
      <c r="AV455" s="68">
        <f t="shared" si="245"/>
        <v>0</v>
      </c>
      <c r="AW455" s="68">
        <f t="shared" si="246"/>
        <v>0</v>
      </c>
      <c r="AX455" s="68">
        <f t="shared" si="247"/>
        <v>-7500000</v>
      </c>
      <c r="AY455" s="68">
        <f t="shared" si="248"/>
        <v>600000</v>
      </c>
      <c r="AZ455" s="68">
        <f t="shared" si="249"/>
        <v>1000000</v>
      </c>
      <c r="BA455" s="68">
        <f t="shared" si="250"/>
        <v>500000</v>
      </c>
      <c r="BB455" s="68">
        <f t="shared" si="251"/>
        <v>600000</v>
      </c>
      <c r="BC455" s="68">
        <f t="shared" si="252"/>
        <v>4800000</v>
      </c>
      <c r="BD455" s="68">
        <f t="shared" si="253"/>
        <v>0</v>
      </c>
    </row>
    <row r="456" spans="1:56" x14ac:dyDescent="0.35">
      <c r="A456" s="21" t="s">
        <v>649</v>
      </c>
      <c r="B456" s="21" t="s">
        <v>797</v>
      </c>
      <c r="C456" s="22" t="s">
        <v>798</v>
      </c>
      <c r="D456" s="57">
        <v>0</v>
      </c>
      <c r="E456" s="57">
        <f t="shared" si="254"/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7000000</v>
      </c>
      <c r="M456" s="19">
        <v>6400000</v>
      </c>
      <c r="N456" s="19">
        <v>5400000</v>
      </c>
      <c r="O456" s="19">
        <v>0</v>
      </c>
      <c r="P456" s="19">
        <v>0</v>
      </c>
      <c r="Q456" s="19">
        <v>0</v>
      </c>
      <c r="S456" s="57">
        <f t="shared" si="255"/>
        <v>0</v>
      </c>
      <c r="T456" s="57">
        <f t="shared" si="256"/>
        <v>0</v>
      </c>
      <c r="U456" s="57">
        <f t="shared" si="257"/>
        <v>0</v>
      </c>
      <c r="V456" s="57">
        <f t="shared" si="258"/>
        <v>0</v>
      </c>
      <c r="W456" s="57">
        <f t="shared" si="259"/>
        <v>0</v>
      </c>
      <c r="X456" s="57">
        <f t="shared" si="260"/>
        <v>0</v>
      </c>
      <c r="Y456" s="73">
        <f>L456+Sheet3!I$43</f>
        <v>7500000</v>
      </c>
      <c r="Z456" s="73">
        <f>M456+Sheet3!J$43</f>
        <v>6900000</v>
      </c>
      <c r="AA456" s="73">
        <f>N456+Sheet3!K$43</f>
        <v>5900000</v>
      </c>
      <c r="AB456" s="57">
        <f t="shared" si="264"/>
        <v>0</v>
      </c>
      <c r="AC456" s="57">
        <f t="shared" si="265"/>
        <v>0</v>
      </c>
      <c r="AD456" s="57">
        <f t="shared" si="266"/>
        <v>0</v>
      </c>
      <c r="AF456" s="68">
        <f t="shared" si="230"/>
        <v>0</v>
      </c>
      <c r="AG456" s="68">
        <f t="shared" si="231"/>
        <v>0</v>
      </c>
      <c r="AH456" s="68">
        <f t="shared" si="232"/>
        <v>0</v>
      </c>
      <c r="AI456" s="68">
        <f t="shared" si="233"/>
        <v>0</v>
      </c>
      <c r="AJ456" s="68">
        <f t="shared" si="234"/>
        <v>0</v>
      </c>
      <c r="AK456" s="68">
        <f t="shared" si="235"/>
        <v>0</v>
      </c>
      <c r="AL456" s="68">
        <f t="shared" si="236"/>
        <v>500000</v>
      </c>
      <c r="AM456" s="68">
        <f t="shared" si="237"/>
        <v>500000</v>
      </c>
      <c r="AN456" s="68">
        <f t="shared" si="238"/>
        <v>500000</v>
      </c>
      <c r="AO456" s="68">
        <f t="shared" si="239"/>
        <v>0</v>
      </c>
      <c r="AP456" s="68">
        <f t="shared" si="240"/>
        <v>0</v>
      </c>
      <c r="AQ456" s="68">
        <f t="shared" si="241"/>
        <v>0</v>
      </c>
      <c r="AS456" s="68">
        <f t="shared" si="242"/>
        <v>0</v>
      </c>
      <c r="AT456" s="68">
        <f t="shared" si="243"/>
        <v>0</v>
      </c>
      <c r="AU456" s="68">
        <f t="shared" si="244"/>
        <v>0</v>
      </c>
      <c r="AV456" s="68">
        <f t="shared" si="245"/>
        <v>0</v>
      </c>
      <c r="AW456" s="68">
        <f t="shared" si="246"/>
        <v>0</v>
      </c>
      <c r="AX456" s="68">
        <f t="shared" si="247"/>
        <v>-7500000</v>
      </c>
      <c r="AY456" s="68">
        <f t="shared" si="248"/>
        <v>600000</v>
      </c>
      <c r="AZ456" s="68">
        <f t="shared" si="249"/>
        <v>1000000</v>
      </c>
      <c r="BA456" s="68">
        <f t="shared" si="250"/>
        <v>5900000</v>
      </c>
      <c r="BB456" s="68">
        <f t="shared" si="251"/>
        <v>0</v>
      </c>
      <c r="BC456" s="68">
        <f t="shared" si="252"/>
        <v>0</v>
      </c>
      <c r="BD456" s="68">
        <f t="shared" si="253"/>
        <v>0</v>
      </c>
    </row>
    <row r="457" spans="1:56" x14ac:dyDescent="0.35">
      <c r="A457" s="21" t="s">
        <v>649</v>
      </c>
      <c r="B457" s="21" t="s">
        <v>799</v>
      </c>
      <c r="C457" s="22" t="s">
        <v>800</v>
      </c>
      <c r="D457" s="57">
        <v>0</v>
      </c>
      <c r="E457" s="57">
        <f t="shared" si="254"/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0</v>
      </c>
      <c r="K457" s="19">
        <v>0</v>
      </c>
      <c r="L457" s="19">
        <v>7000000</v>
      </c>
      <c r="M457" s="19">
        <v>6400000</v>
      </c>
      <c r="N457" s="19">
        <v>5400000</v>
      </c>
      <c r="O457" s="19">
        <v>4900000</v>
      </c>
      <c r="P457" s="19">
        <v>4300000</v>
      </c>
      <c r="Q457" s="19">
        <v>0</v>
      </c>
      <c r="S457" s="57">
        <f t="shared" si="255"/>
        <v>0</v>
      </c>
      <c r="T457" s="57">
        <f t="shared" si="256"/>
        <v>0</v>
      </c>
      <c r="U457" s="57">
        <f t="shared" si="257"/>
        <v>0</v>
      </c>
      <c r="V457" s="57">
        <f t="shared" si="258"/>
        <v>0</v>
      </c>
      <c r="W457" s="57">
        <f t="shared" si="259"/>
        <v>0</v>
      </c>
      <c r="X457" s="57">
        <f t="shared" si="260"/>
        <v>0</v>
      </c>
      <c r="Y457" s="73">
        <f>L457+Sheet3!I$43</f>
        <v>7500000</v>
      </c>
      <c r="Z457" s="73">
        <f>M457+Sheet3!J$43</f>
        <v>6900000</v>
      </c>
      <c r="AA457" s="73">
        <f>N457+Sheet3!K$43</f>
        <v>5900000</v>
      </c>
      <c r="AB457" s="73">
        <f>O457+Sheet3!L$43</f>
        <v>5400000</v>
      </c>
      <c r="AC457" s="73">
        <f>P457+Sheet3!M$43</f>
        <v>4800000</v>
      </c>
      <c r="AD457" s="57">
        <f t="shared" si="266"/>
        <v>0</v>
      </c>
      <c r="AF457" s="68">
        <f t="shared" si="230"/>
        <v>0</v>
      </c>
      <c r="AG457" s="68">
        <f t="shared" si="231"/>
        <v>0</v>
      </c>
      <c r="AH457" s="68">
        <f t="shared" si="232"/>
        <v>0</v>
      </c>
      <c r="AI457" s="68">
        <f t="shared" si="233"/>
        <v>0</v>
      </c>
      <c r="AJ457" s="68">
        <f t="shared" si="234"/>
        <v>0</v>
      </c>
      <c r="AK457" s="68">
        <f t="shared" si="235"/>
        <v>0</v>
      </c>
      <c r="AL457" s="68">
        <f t="shared" si="236"/>
        <v>500000</v>
      </c>
      <c r="AM457" s="68">
        <f t="shared" si="237"/>
        <v>500000</v>
      </c>
      <c r="AN457" s="68">
        <f t="shared" si="238"/>
        <v>500000</v>
      </c>
      <c r="AO457" s="68">
        <f t="shared" si="239"/>
        <v>500000</v>
      </c>
      <c r="AP457" s="68">
        <f t="shared" si="240"/>
        <v>500000</v>
      </c>
      <c r="AQ457" s="68">
        <f t="shared" si="241"/>
        <v>0</v>
      </c>
      <c r="AS457" s="68">
        <f t="shared" si="242"/>
        <v>0</v>
      </c>
      <c r="AT457" s="68">
        <f t="shared" si="243"/>
        <v>0</v>
      </c>
      <c r="AU457" s="68">
        <f t="shared" si="244"/>
        <v>0</v>
      </c>
      <c r="AV457" s="68">
        <f t="shared" si="245"/>
        <v>0</v>
      </c>
      <c r="AW457" s="68">
        <f t="shared" si="246"/>
        <v>0</v>
      </c>
      <c r="AX457" s="68">
        <f t="shared" si="247"/>
        <v>-7500000</v>
      </c>
      <c r="AY457" s="68">
        <f t="shared" si="248"/>
        <v>600000</v>
      </c>
      <c r="AZ457" s="68">
        <f t="shared" si="249"/>
        <v>1000000</v>
      </c>
      <c r="BA457" s="68">
        <f t="shared" si="250"/>
        <v>500000</v>
      </c>
      <c r="BB457" s="68">
        <f t="shared" si="251"/>
        <v>600000</v>
      </c>
      <c r="BC457" s="68">
        <f t="shared" si="252"/>
        <v>4800000</v>
      </c>
      <c r="BD457" s="68">
        <f t="shared" si="253"/>
        <v>0</v>
      </c>
    </row>
    <row r="458" spans="1:56" x14ac:dyDescent="0.35">
      <c r="A458" s="21" t="s">
        <v>649</v>
      </c>
      <c r="B458" s="21" t="s">
        <v>801</v>
      </c>
      <c r="C458" s="22" t="s">
        <v>802</v>
      </c>
      <c r="D458" s="57">
        <v>0</v>
      </c>
      <c r="E458" s="57">
        <f t="shared" si="254"/>
        <v>0</v>
      </c>
      <c r="F458" s="19">
        <v>0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4600000</v>
      </c>
      <c r="Q458" s="19">
        <v>4100000</v>
      </c>
      <c r="S458" s="57">
        <f t="shared" si="255"/>
        <v>0</v>
      </c>
      <c r="T458" s="57">
        <f t="shared" si="256"/>
        <v>0</v>
      </c>
      <c r="U458" s="57">
        <f t="shared" si="257"/>
        <v>0</v>
      </c>
      <c r="V458" s="57">
        <f t="shared" si="258"/>
        <v>0</v>
      </c>
      <c r="W458" s="57">
        <f t="shared" si="259"/>
        <v>0</v>
      </c>
      <c r="X458" s="57">
        <f t="shared" si="260"/>
        <v>0</v>
      </c>
      <c r="Y458" s="57">
        <f t="shared" si="261"/>
        <v>0</v>
      </c>
      <c r="Z458" s="57">
        <f t="shared" si="262"/>
        <v>0</v>
      </c>
      <c r="AA458" s="57">
        <f t="shared" si="263"/>
        <v>0</v>
      </c>
      <c r="AB458" s="57">
        <f t="shared" si="264"/>
        <v>0</v>
      </c>
      <c r="AC458" s="73">
        <f>P458+Sheet3!M$43</f>
        <v>5100000</v>
      </c>
      <c r="AD458" s="73">
        <f>Q458+Sheet3!N$43</f>
        <v>4600000</v>
      </c>
      <c r="AF458" s="68">
        <f t="shared" si="230"/>
        <v>0</v>
      </c>
      <c r="AG458" s="68">
        <f t="shared" si="231"/>
        <v>0</v>
      </c>
      <c r="AH458" s="68">
        <f t="shared" si="232"/>
        <v>0</v>
      </c>
      <c r="AI458" s="68">
        <f t="shared" si="233"/>
        <v>0</v>
      </c>
      <c r="AJ458" s="68">
        <f t="shared" si="234"/>
        <v>0</v>
      </c>
      <c r="AK458" s="68">
        <f t="shared" si="235"/>
        <v>0</v>
      </c>
      <c r="AL458" s="68">
        <f t="shared" si="236"/>
        <v>0</v>
      </c>
      <c r="AM458" s="68">
        <f t="shared" si="237"/>
        <v>0</v>
      </c>
      <c r="AN458" s="68">
        <f t="shared" si="238"/>
        <v>0</v>
      </c>
      <c r="AO458" s="68">
        <f t="shared" si="239"/>
        <v>0</v>
      </c>
      <c r="AP458" s="68">
        <f t="shared" si="240"/>
        <v>500000</v>
      </c>
      <c r="AQ458" s="68">
        <f t="shared" si="241"/>
        <v>500000</v>
      </c>
      <c r="AS458" s="68">
        <f t="shared" si="242"/>
        <v>0</v>
      </c>
      <c r="AT458" s="68">
        <f t="shared" si="243"/>
        <v>0</v>
      </c>
      <c r="AU458" s="68">
        <f t="shared" si="244"/>
        <v>0</v>
      </c>
      <c r="AV458" s="68">
        <f t="shared" si="245"/>
        <v>0</v>
      </c>
      <c r="AW458" s="68">
        <f t="shared" si="246"/>
        <v>0</v>
      </c>
      <c r="AX458" s="68">
        <f t="shared" si="247"/>
        <v>0</v>
      </c>
      <c r="AY458" s="68">
        <f t="shared" si="248"/>
        <v>0</v>
      </c>
      <c r="AZ458" s="68">
        <f t="shared" si="249"/>
        <v>0</v>
      </c>
      <c r="BA458" s="68">
        <f t="shared" si="250"/>
        <v>0</v>
      </c>
      <c r="BB458" s="68">
        <f t="shared" si="251"/>
        <v>-5100000</v>
      </c>
      <c r="BC458" s="68">
        <f t="shared" si="252"/>
        <v>500000</v>
      </c>
      <c r="BD458" s="68">
        <f t="shared" si="253"/>
        <v>4600000</v>
      </c>
    </row>
    <row r="459" spans="1:56" x14ac:dyDescent="0.35">
      <c r="A459" s="21" t="s">
        <v>649</v>
      </c>
      <c r="B459" s="21" t="s">
        <v>803</v>
      </c>
      <c r="C459" s="22" t="s">
        <v>804</v>
      </c>
      <c r="D459" s="57">
        <v>0</v>
      </c>
      <c r="E459" s="57">
        <f t="shared" si="254"/>
        <v>0</v>
      </c>
      <c r="F459" s="19">
        <v>0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0</v>
      </c>
      <c r="O459" s="19">
        <v>0</v>
      </c>
      <c r="P459" s="19">
        <v>4600000</v>
      </c>
      <c r="Q459" s="19">
        <v>4100000</v>
      </c>
      <c r="S459" s="57">
        <f t="shared" si="255"/>
        <v>0</v>
      </c>
      <c r="T459" s="57">
        <f t="shared" si="256"/>
        <v>0</v>
      </c>
      <c r="U459" s="57">
        <f t="shared" si="257"/>
        <v>0</v>
      </c>
      <c r="V459" s="57">
        <f t="shared" si="258"/>
        <v>0</v>
      </c>
      <c r="W459" s="57">
        <f t="shared" si="259"/>
        <v>0</v>
      </c>
      <c r="X459" s="57">
        <f t="shared" si="260"/>
        <v>0</v>
      </c>
      <c r="Y459" s="57">
        <f t="shared" si="261"/>
        <v>0</v>
      </c>
      <c r="Z459" s="57">
        <f t="shared" si="262"/>
        <v>0</v>
      </c>
      <c r="AA459" s="57">
        <f t="shared" si="263"/>
        <v>0</v>
      </c>
      <c r="AB459" s="57">
        <f t="shared" si="264"/>
        <v>0</v>
      </c>
      <c r="AC459" s="73">
        <f>P459+Sheet3!M$43</f>
        <v>5100000</v>
      </c>
      <c r="AD459" s="73">
        <f>Q459+Sheet3!N$43</f>
        <v>4600000</v>
      </c>
      <c r="AF459" s="68">
        <f t="shared" ref="AF459:AF522" si="267">S459-F459</f>
        <v>0</v>
      </c>
      <c r="AG459" s="68">
        <f t="shared" ref="AG459:AG522" si="268">T459-G459</f>
        <v>0</v>
      </c>
      <c r="AH459" s="68">
        <f t="shared" ref="AH459:AH522" si="269">U459-H459</f>
        <v>0</v>
      </c>
      <c r="AI459" s="68">
        <f t="shared" ref="AI459:AI522" si="270">V459-I459</f>
        <v>0</v>
      </c>
      <c r="AJ459" s="68">
        <f t="shared" ref="AJ459:AJ522" si="271">W459-J459</f>
        <v>0</v>
      </c>
      <c r="AK459" s="68">
        <f t="shared" ref="AK459:AK522" si="272">X459-K459</f>
        <v>0</v>
      </c>
      <c r="AL459" s="68">
        <f t="shared" ref="AL459:AL522" si="273">Y459-L459</f>
        <v>0</v>
      </c>
      <c r="AM459" s="68">
        <f t="shared" ref="AM459:AM522" si="274">Z459-M459</f>
        <v>0</v>
      </c>
      <c r="AN459" s="68">
        <f t="shared" ref="AN459:AN522" si="275">AA459-N459</f>
        <v>0</v>
      </c>
      <c r="AO459" s="68">
        <f t="shared" ref="AO459:AO522" si="276">AB459-O459</f>
        <v>0</v>
      </c>
      <c r="AP459" s="68">
        <f t="shared" ref="AP459:AP522" si="277">AC459-P459</f>
        <v>500000</v>
      </c>
      <c r="AQ459" s="68">
        <f t="shared" ref="AQ459:AQ522" si="278">AD459-Q459</f>
        <v>500000</v>
      </c>
      <c r="AS459" s="68">
        <f t="shared" ref="AS459:AS522" si="279">S459-T459</f>
        <v>0</v>
      </c>
      <c r="AT459" s="68">
        <f t="shared" ref="AT459:AT522" si="280">T459-U459</f>
        <v>0</v>
      </c>
      <c r="AU459" s="68">
        <f t="shared" ref="AU459:AU522" si="281">U459-V459</f>
        <v>0</v>
      </c>
      <c r="AV459" s="68">
        <f t="shared" ref="AV459:AV522" si="282">V459-W459</f>
        <v>0</v>
      </c>
      <c r="AW459" s="68">
        <f t="shared" ref="AW459:AW522" si="283">W459-X459</f>
        <v>0</v>
      </c>
      <c r="AX459" s="68">
        <f t="shared" ref="AX459:AX522" si="284">X459-Y459</f>
        <v>0</v>
      </c>
      <c r="AY459" s="68">
        <f t="shared" ref="AY459:AY522" si="285">Y459-Z459</f>
        <v>0</v>
      </c>
      <c r="AZ459" s="68">
        <f t="shared" ref="AZ459:AZ522" si="286">Z459-AA459</f>
        <v>0</v>
      </c>
      <c r="BA459" s="68">
        <f t="shared" ref="BA459:BA522" si="287">AA459-AB459</f>
        <v>0</v>
      </c>
      <c r="BB459" s="68">
        <f t="shared" ref="BB459:BB522" si="288">AB459-AC459</f>
        <v>-5100000</v>
      </c>
      <c r="BC459" s="68">
        <f t="shared" ref="BC459:BC522" si="289">AC459-AD459</f>
        <v>500000</v>
      </c>
      <c r="BD459" s="68">
        <f t="shared" ref="BD459:BD522" si="290">AD459-AE459</f>
        <v>4600000</v>
      </c>
    </row>
    <row r="460" spans="1:56" x14ac:dyDescent="0.35">
      <c r="A460" s="21" t="s">
        <v>649</v>
      </c>
      <c r="B460" s="21" t="s">
        <v>805</v>
      </c>
      <c r="C460" s="22" t="s">
        <v>806</v>
      </c>
      <c r="D460" s="57">
        <v>0</v>
      </c>
      <c r="E460" s="57">
        <f t="shared" ref="E460:E523" si="291">D460-S460</f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19">
        <v>0</v>
      </c>
      <c r="S460" s="57">
        <f t="shared" ref="S460:S523" si="292">F460</f>
        <v>0</v>
      </c>
      <c r="T460" s="57">
        <f t="shared" ref="T460:T523" si="293">G460</f>
        <v>0</v>
      </c>
      <c r="U460" s="57">
        <f t="shared" ref="U460:U523" si="294">H460</f>
        <v>0</v>
      </c>
      <c r="V460" s="57">
        <f t="shared" ref="V460:V523" si="295">I460</f>
        <v>0</v>
      </c>
      <c r="W460" s="57">
        <f t="shared" ref="W460:W523" si="296">J460</f>
        <v>0</v>
      </c>
      <c r="X460" s="57">
        <f t="shared" ref="X460:X523" si="297">K460</f>
        <v>0</v>
      </c>
      <c r="Y460" s="57">
        <f t="shared" ref="Y460:Y523" si="298">L460</f>
        <v>0</v>
      </c>
      <c r="Z460" s="57">
        <f t="shared" ref="Z460:Z523" si="299">M460</f>
        <v>0</v>
      </c>
      <c r="AA460" s="57">
        <f t="shared" ref="AA460:AA523" si="300">N460</f>
        <v>0</v>
      </c>
      <c r="AB460" s="57">
        <f t="shared" ref="AB460:AB523" si="301">O460</f>
        <v>0</v>
      </c>
      <c r="AC460" s="57">
        <f t="shared" ref="AC460:AC523" si="302">P460</f>
        <v>0</v>
      </c>
      <c r="AD460" s="57">
        <f t="shared" ref="AD460:AD523" si="303">Q460</f>
        <v>0</v>
      </c>
      <c r="AF460" s="68">
        <f t="shared" si="267"/>
        <v>0</v>
      </c>
      <c r="AG460" s="68">
        <f t="shared" si="268"/>
        <v>0</v>
      </c>
      <c r="AH460" s="68">
        <f t="shared" si="269"/>
        <v>0</v>
      </c>
      <c r="AI460" s="68">
        <f t="shared" si="270"/>
        <v>0</v>
      </c>
      <c r="AJ460" s="68">
        <f t="shared" si="271"/>
        <v>0</v>
      </c>
      <c r="AK460" s="68">
        <f t="shared" si="272"/>
        <v>0</v>
      </c>
      <c r="AL460" s="68">
        <f t="shared" si="273"/>
        <v>0</v>
      </c>
      <c r="AM460" s="68">
        <f t="shared" si="274"/>
        <v>0</v>
      </c>
      <c r="AN460" s="68">
        <f t="shared" si="275"/>
        <v>0</v>
      </c>
      <c r="AO460" s="68">
        <f t="shared" si="276"/>
        <v>0</v>
      </c>
      <c r="AP460" s="68">
        <f t="shared" si="277"/>
        <v>0</v>
      </c>
      <c r="AQ460" s="68">
        <f t="shared" si="278"/>
        <v>0</v>
      </c>
      <c r="AS460" s="68">
        <f t="shared" si="279"/>
        <v>0</v>
      </c>
      <c r="AT460" s="68">
        <f t="shared" si="280"/>
        <v>0</v>
      </c>
      <c r="AU460" s="68">
        <f t="shared" si="281"/>
        <v>0</v>
      </c>
      <c r="AV460" s="68">
        <f t="shared" si="282"/>
        <v>0</v>
      </c>
      <c r="AW460" s="68">
        <f t="shared" si="283"/>
        <v>0</v>
      </c>
      <c r="AX460" s="68">
        <f t="shared" si="284"/>
        <v>0</v>
      </c>
      <c r="AY460" s="68">
        <f t="shared" si="285"/>
        <v>0</v>
      </c>
      <c r="AZ460" s="68">
        <f t="shared" si="286"/>
        <v>0</v>
      </c>
      <c r="BA460" s="68">
        <f t="shared" si="287"/>
        <v>0</v>
      </c>
      <c r="BB460" s="68">
        <f t="shared" si="288"/>
        <v>0</v>
      </c>
      <c r="BC460" s="68">
        <f t="shared" si="289"/>
        <v>0</v>
      </c>
      <c r="BD460" s="68">
        <f t="shared" si="290"/>
        <v>0</v>
      </c>
    </row>
    <row r="461" spans="1:56" x14ac:dyDescent="0.35">
      <c r="A461" s="21" t="s">
        <v>649</v>
      </c>
      <c r="B461" s="21" t="s">
        <v>807</v>
      </c>
      <c r="C461" s="22" t="s">
        <v>808</v>
      </c>
      <c r="D461" s="57">
        <v>15800000</v>
      </c>
      <c r="E461" s="57">
        <f t="shared" si="291"/>
        <v>3500000</v>
      </c>
      <c r="F461" s="19">
        <v>12300000</v>
      </c>
      <c r="G461" s="19">
        <v>12000000</v>
      </c>
      <c r="H461" s="19">
        <v>11700000</v>
      </c>
      <c r="I461" s="19">
        <v>11200000</v>
      </c>
      <c r="J461" s="19">
        <v>9700000</v>
      </c>
      <c r="K461" s="19">
        <v>8700000</v>
      </c>
      <c r="L461" s="19">
        <v>7600000</v>
      </c>
      <c r="M461" s="19">
        <v>6500000</v>
      </c>
      <c r="N461" s="19">
        <v>0</v>
      </c>
      <c r="O461" s="19">
        <v>0</v>
      </c>
      <c r="P461" s="19">
        <v>0</v>
      </c>
      <c r="Q461" s="19">
        <v>0</v>
      </c>
      <c r="S461" s="57">
        <f t="shared" si="292"/>
        <v>12300000</v>
      </c>
      <c r="T461" s="57">
        <f t="shared" si="293"/>
        <v>12000000</v>
      </c>
      <c r="U461" s="57">
        <f t="shared" si="294"/>
        <v>11700000</v>
      </c>
      <c r="V461" s="57">
        <f t="shared" si="295"/>
        <v>11200000</v>
      </c>
      <c r="W461" s="57">
        <f t="shared" si="296"/>
        <v>9700000</v>
      </c>
      <c r="X461" s="57">
        <f t="shared" si="297"/>
        <v>8700000</v>
      </c>
      <c r="Y461" s="57">
        <f t="shared" si="298"/>
        <v>7600000</v>
      </c>
      <c r="Z461" s="57">
        <f t="shared" si="299"/>
        <v>6500000</v>
      </c>
      <c r="AA461" s="57">
        <f t="shared" si="300"/>
        <v>0</v>
      </c>
      <c r="AB461" s="57">
        <f t="shared" si="301"/>
        <v>0</v>
      </c>
      <c r="AC461" s="57">
        <f t="shared" si="302"/>
        <v>0</v>
      </c>
      <c r="AD461" s="57">
        <f t="shared" si="303"/>
        <v>0</v>
      </c>
      <c r="AF461" s="68">
        <f t="shared" si="267"/>
        <v>0</v>
      </c>
      <c r="AG461" s="68">
        <f t="shared" si="268"/>
        <v>0</v>
      </c>
      <c r="AH461" s="68">
        <f t="shared" si="269"/>
        <v>0</v>
      </c>
      <c r="AI461" s="68">
        <f t="shared" si="270"/>
        <v>0</v>
      </c>
      <c r="AJ461" s="68">
        <f t="shared" si="271"/>
        <v>0</v>
      </c>
      <c r="AK461" s="68">
        <f t="shared" si="272"/>
        <v>0</v>
      </c>
      <c r="AL461" s="68">
        <f t="shared" si="273"/>
        <v>0</v>
      </c>
      <c r="AM461" s="68">
        <f t="shared" si="274"/>
        <v>0</v>
      </c>
      <c r="AN461" s="68">
        <f t="shared" si="275"/>
        <v>0</v>
      </c>
      <c r="AO461" s="68">
        <f t="shared" si="276"/>
        <v>0</v>
      </c>
      <c r="AP461" s="68">
        <f t="shared" si="277"/>
        <v>0</v>
      </c>
      <c r="AQ461" s="68">
        <f t="shared" si="278"/>
        <v>0</v>
      </c>
      <c r="AS461" s="68">
        <f t="shared" si="279"/>
        <v>300000</v>
      </c>
      <c r="AT461" s="68">
        <f t="shared" si="280"/>
        <v>300000</v>
      </c>
      <c r="AU461" s="68">
        <f t="shared" si="281"/>
        <v>500000</v>
      </c>
      <c r="AV461" s="68">
        <f t="shared" si="282"/>
        <v>1500000</v>
      </c>
      <c r="AW461" s="68">
        <f t="shared" si="283"/>
        <v>1000000</v>
      </c>
      <c r="AX461" s="68">
        <f t="shared" si="284"/>
        <v>1100000</v>
      </c>
      <c r="AY461" s="68">
        <f t="shared" si="285"/>
        <v>1100000</v>
      </c>
      <c r="AZ461" s="68">
        <f t="shared" si="286"/>
        <v>6500000</v>
      </c>
      <c r="BA461" s="68">
        <f t="shared" si="287"/>
        <v>0</v>
      </c>
      <c r="BB461" s="68">
        <f t="shared" si="288"/>
        <v>0</v>
      </c>
      <c r="BC461" s="68">
        <f t="shared" si="289"/>
        <v>0</v>
      </c>
      <c r="BD461" s="68">
        <f t="shared" si="290"/>
        <v>0</v>
      </c>
    </row>
    <row r="462" spans="1:56" x14ac:dyDescent="0.35">
      <c r="A462" s="21" t="s">
        <v>649</v>
      </c>
      <c r="B462" s="21" t="s">
        <v>809</v>
      </c>
      <c r="C462" s="22" t="s">
        <v>810</v>
      </c>
      <c r="D462" s="57">
        <v>0</v>
      </c>
      <c r="E462" s="57">
        <f t="shared" si="291"/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6300000</v>
      </c>
      <c r="N462" s="19">
        <v>5300000</v>
      </c>
      <c r="O462" s="19">
        <v>4700000</v>
      </c>
      <c r="P462" s="19">
        <v>0</v>
      </c>
      <c r="Q462" s="19">
        <v>0</v>
      </c>
      <c r="S462" s="57">
        <f t="shared" si="292"/>
        <v>0</v>
      </c>
      <c r="T462" s="57">
        <f t="shared" si="293"/>
        <v>0</v>
      </c>
      <c r="U462" s="57">
        <f t="shared" si="294"/>
        <v>0</v>
      </c>
      <c r="V462" s="57">
        <f t="shared" si="295"/>
        <v>0</v>
      </c>
      <c r="W462" s="57">
        <f t="shared" si="296"/>
        <v>0</v>
      </c>
      <c r="X462" s="57">
        <f t="shared" si="297"/>
        <v>0</v>
      </c>
      <c r="Y462" s="57">
        <f t="shared" si="298"/>
        <v>0</v>
      </c>
      <c r="Z462" s="73">
        <f>M462+Sheet3!J$54</f>
        <v>7300000</v>
      </c>
      <c r="AA462" s="73">
        <f>N462+Sheet3!K$54</f>
        <v>6300000</v>
      </c>
      <c r="AB462" s="73">
        <f>O462+Sheet3!L$54</f>
        <v>5700000</v>
      </c>
      <c r="AC462" s="57">
        <f t="shared" si="302"/>
        <v>0</v>
      </c>
      <c r="AD462" s="57">
        <f t="shared" si="303"/>
        <v>0</v>
      </c>
      <c r="AF462" s="68">
        <f t="shared" si="267"/>
        <v>0</v>
      </c>
      <c r="AG462" s="68">
        <f t="shared" si="268"/>
        <v>0</v>
      </c>
      <c r="AH462" s="68">
        <f t="shared" si="269"/>
        <v>0</v>
      </c>
      <c r="AI462" s="68">
        <f t="shared" si="270"/>
        <v>0</v>
      </c>
      <c r="AJ462" s="68">
        <f t="shared" si="271"/>
        <v>0</v>
      </c>
      <c r="AK462" s="68">
        <f t="shared" si="272"/>
        <v>0</v>
      </c>
      <c r="AL462" s="68">
        <f t="shared" si="273"/>
        <v>0</v>
      </c>
      <c r="AM462" s="68">
        <f t="shared" si="274"/>
        <v>1000000</v>
      </c>
      <c r="AN462" s="68">
        <f t="shared" si="275"/>
        <v>1000000</v>
      </c>
      <c r="AO462" s="68">
        <f t="shared" si="276"/>
        <v>1000000</v>
      </c>
      <c r="AP462" s="68">
        <f t="shared" si="277"/>
        <v>0</v>
      </c>
      <c r="AQ462" s="68">
        <f t="shared" si="278"/>
        <v>0</v>
      </c>
      <c r="AS462" s="68">
        <f t="shared" si="279"/>
        <v>0</v>
      </c>
      <c r="AT462" s="68">
        <f t="shared" si="280"/>
        <v>0</v>
      </c>
      <c r="AU462" s="68">
        <f t="shared" si="281"/>
        <v>0</v>
      </c>
      <c r="AV462" s="68">
        <f t="shared" si="282"/>
        <v>0</v>
      </c>
      <c r="AW462" s="68">
        <f t="shared" si="283"/>
        <v>0</v>
      </c>
      <c r="AX462" s="68">
        <f t="shared" si="284"/>
        <v>0</v>
      </c>
      <c r="AY462" s="68">
        <f t="shared" si="285"/>
        <v>-7300000</v>
      </c>
      <c r="AZ462" s="68">
        <f t="shared" si="286"/>
        <v>1000000</v>
      </c>
      <c r="BA462" s="68">
        <f t="shared" si="287"/>
        <v>600000</v>
      </c>
      <c r="BB462" s="68">
        <f t="shared" si="288"/>
        <v>5700000</v>
      </c>
      <c r="BC462" s="68">
        <f t="shared" si="289"/>
        <v>0</v>
      </c>
      <c r="BD462" s="68">
        <f t="shared" si="290"/>
        <v>0</v>
      </c>
    </row>
    <row r="463" spans="1:56" x14ac:dyDescent="0.35">
      <c r="A463" s="21" t="s">
        <v>649</v>
      </c>
      <c r="B463" s="21" t="s">
        <v>811</v>
      </c>
      <c r="C463" s="22" t="s">
        <v>812</v>
      </c>
      <c r="D463" s="57">
        <v>0</v>
      </c>
      <c r="E463" s="57">
        <f t="shared" si="291"/>
        <v>0</v>
      </c>
      <c r="F463" s="19">
        <v>0</v>
      </c>
      <c r="G463" s="19">
        <v>0</v>
      </c>
      <c r="H463" s="19">
        <v>0</v>
      </c>
      <c r="I463" s="19">
        <v>0</v>
      </c>
      <c r="J463" s="19">
        <v>0</v>
      </c>
      <c r="K463" s="19">
        <v>7700000</v>
      </c>
      <c r="L463" s="19">
        <v>7000000</v>
      </c>
      <c r="M463" s="19">
        <v>6400000</v>
      </c>
      <c r="N463" s="19">
        <v>5400000</v>
      </c>
      <c r="O463" s="19">
        <v>4900000</v>
      </c>
      <c r="P463" s="19">
        <v>0</v>
      </c>
      <c r="Q463" s="19">
        <v>0</v>
      </c>
      <c r="S463" s="57">
        <f t="shared" si="292"/>
        <v>0</v>
      </c>
      <c r="T463" s="57">
        <f t="shared" si="293"/>
        <v>0</v>
      </c>
      <c r="U463" s="57">
        <f t="shared" si="294"/>
        <v>0</v>
      </c>
      <c r="V463" s="57">
        <f t="shared" si="295"/>
        <v>0</v>
      </c>
      <c r="W463" s="57">
        <f t="shared" si="296"/>
        <v>0</v>
      </c>
      <c r="X463" s="73">
        <f>K463+Sheet3!H$43</f>
        <v>8200000</v>
      </c>
      <c r="Y463" s="73">
        <f>L463+Sheet3!I$43</f>
        <v>7500000</v>
      </c>
      <c r="Z463" s="73">
        <f>M463+Sheet3!J$43</f>
        <v>6900000</v>
      </c>
      <c r="AA463" s="73">
        <f>N463+Sheet3!K$43</f>
        <v>5900000</v>
      </c>
      <c r="AB463" s="73">
        <f>O463+Sheet3!L$43</f>
        <v>5400000</v>
      </c>
      <c r="AC463" s="57">
        <f t="shared" si="302"/>
        <v>0</v>
      </c>
      <c r="AD463" s="57">
        <f t="shared" si="303"/>
        <v>0</v>
      </c>
      <c r="AF463" s="68">
        <f t="shared" si="267"/>
        <v>0</v>
      </c>
      <c r="AG463" s="68">
        <f t="shared" si="268"/>
        <v>0</v>
      </c>
      <c r="AH463" s="68">
        <f t="shared" si="269"/>
        <v>0</v>
      </c>
      <c r="AI463" s="68">
        <f t="shared" si="270"/>
        <v>0</v>
      </c>
      <c r="AJ463" s="68">
        <f t="shared" si="271"/>
        <v>0</v>
      </c>
      <c r="AK463" s="68">
        <f t="shared" si="272"/>
        <v>500000</v>
      </c>
      <c r="AL463" s="68">
        <f t="shared" si="273"/>
        <v>500000</v>
      </c>
      <c r="AM463" s="68">
        <f t="shared" si="274"/>
        <v>500000</v>
      </c>
      <c r="AN463" s="68">
        <f t="shared" si="275"/>
        <v>500000</v>
      </c>
      <c r="AO463" s="68">
        <f t="shared" si="276"/>
        <v>500000</v>
      </c>
      <c r="AP463" s="68">
        <f t="shared" si="277"/>
        <v>0</v>
      </c>
      <c r="AQ463" s="68">
        <f t="shared" si="278"/>
        <v>0</v>
      </c>
      <c r="AS463" s="68">
        <f t="shared" si="279"/>
        <v>0</v>
      </c>
      <c r="AT463" s="68">
        <f t="shared" si="280"/>
        <v>0</v>
      </c>
      <c r="AU463" s="68">
        <f t="shared" si="281"/>
        <v>0</v>
      </c>
      <c r="AV463" s="68">
        <f t="shared" si="282"/>
        <v>0</v>
      </c>
      <c r="AW463" s="68">
        <f t="shared" si="283"/>
        <v>-8200000</v>
      </c>
      <c r="AX463" s="68">
        <f t="shared" si="284"/>
        <v>700000</v>
      </c>
      <c r="AY463" s="68">
        <f t="shared" si="285"/>
        <v>600000</v>
      </c>
      <c r="AZ463" s="68">
        <f t="shared" si="286"/>
        <v>1000000</v>
      </c>
      <c r="BA463" s="68">
        <f t="shared" si="287"/>
        <v>500000</v>
      </c>
      <c r="BB463" s="68">
        <f t="shared" si="288"/>
        <v>5400000</v>
      </c>
      <c r="BC463" s="68">
        <f t="shared" si="289"/>
        <v>0</v>
      </c>
      <c r="BD463" s="68">
        <f t="shared" si="290"/>
        <v>0</v>
      </c>
    </row>
    <row r="464" spans="1:56" x14ac:dyDescent="0.35">
      <c r="A464" s="30" t="s">
        <v>649</v>
      </c>
      <c r="B464" s="31" t="s">
        <v>1040</v>
      </c>
      <c r="C464" s="32" t="s">
        <v>1058</v>
      </c>
      <c r="D464" s="57">
        <v>37930000</v>
      </c>
      <c r="E464" s="57">
        <f t="shared" si="291"/>
        <v>7430000</v>
      </c>
      <c r="F464" s="19">
        <v>30500000</v>
      </c>
      <c r="G464" s="19">
        <v>29800000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9">
        <v>0</v>
      </c>
      <c r="Q464" s="19">
        <v>0</v>
      </c>
      <c r="S464" s="57">
        <f t="shared" si="292"/>
        <v>30500000</v>
      </c>
      <c r="T464" s="57">
        <f t="shared" si="293"/>
        <v>29800000</v>
      </c>
      <c r="U464" s="57">
        <f t="shared" si="294"/>
        <v>0</v>
      </c>
      <c r="V464" s="57">
        <f t="shared" si="295"/>
        <v>0</v>
      </c>
      <c r="W464" s="57">
        <f t="shared" si="296"/>
        <v>0</v>
      </c>
      <c r="X464" s="57">
        <f t="shared" si="297"/>
        <v>0</v>
      </c>
      <c r="Y464" s="57">
        <f t="shared" si="298"/>
        <v>0</v>
      </c>
      <c r="Z464" s="57">
        <f t="shared" si="299"/>
        <v>0</v>
      </c>
      <c r="AA464" s="57">
        <f t="shared" si="300"/>
        <v>0</v>
      </c>
      <c r="AB464" s="57">
        <f t="shared" si="301"/>
        <v>0</v>
      </c>
      <c r="AC464" s="57">
        <f t="shared" si="302"/>
        <v>0</v>
      </c>
      <c r="AD464" s="57">
        <f t="shared" si="303"/>
        <v>0</v>
      </c>
      <c r="AF464" s="68">
        <f t="shared" si="267"/>
        <v>0</v>
      </c>
      <c r="AG464" s="68">
        <f t="shared" si="268"/>
        <v>0</v>
      </c>
      <c r="AH464" s="68">
        <f t="shared" si="269"/>
        <v>0</v>
      </c>
      <c r="AI464" s="68">
        <f t="shared" si="270"/>
        <v>0</v>
      </c>
      <c r="AJ464" s="68">
        <f t="shared" si="271"/>
        <v>0</v>
      </c>
      <c r="AK464" s="68">
        <f t="shared" si="272"/>
        <v>0</v>
      </c>
      <c r="AL464" s="68">
        <f t="shared" si="273"/>
        <v>0</v>
      </c>
      <c r="AM464" s="68">
        <f t="shared" si="274"/>
        <v>0</v>
      </c>
      <c r="AN464" s="68">
        <f t="shared" si="275"/>
        <v>0</v>
      </c>
      <c r="AO464" s="68">
        <f t="shared" si="276"/>
        <v>0</v>
      </c>
      <c r="AP464" s="68">
        <f t="shared" si="277"/>
        <v>0</v>
      </c>
      <c r="AQ464" s="68">
        <f t="shared" si="278"/>
        <v>0</v>
      </c>
      <c r="AS464" s="68">
        <f t="shared" si="279"/>
        <v>700000</v>
      </c>
      <c r="AT464" s="68">
        <f t="shared" si="280"/>
        <v>29800000</v>
      </c>
      <c r="AU464" s="68">
        <f t="shared" si="281"/>
        <v>0</v>
      </c>
      <c r="AV464" s="68">
        <f t="shared" si="282"/>
        <v>0</v>
      </c>
      <c r="AW464" s="68">
        <f t="shared" si="283"/>
        <v>0</v>
      </c>
      <c r="AX464" s="68">
        <f t="shared" si="284"/>
        <v>0</v>
      </c>
      <c r="AY464" s="68">
        <f t="shared" si="285"/>
        <v>0</v>
      </c>
      <c r="AZ464" s="68">
        <f t="shared" si="286"/>
        <v>0</v>
      </c>
      <c r="BA464" s="68">
        <f t="shared" si="287"/>
        <v>0</v>
      </c>
      <c r="BB464" s="68">
        <f t="shared" si="288"/>
        <v>0</v>
      </c>
      <c r="BC464" s="68">
        <f t="shared" si="289"/>
        <v>0</v>
      </c>
      <c r="BD464" s="68">
        <f t="shared" si="290"/>
        <v>0</v>
      </c>
    </row>
    <row r="465" spans="1:56" x14ac:dyDescent="0.35">
      <c r="A465" s="21" t="s">
        <v>649</v>
      </c>
      <c r="B465" s="21" t="s">
        <v>813</v>
      </c>
      <c r="C465" s="22" t="s">
        <v>814</v>
      </c>
      <c r="D465" s="57">
        <v>56725000</v>
      </c>
      <c r="E465" s="57">
        <f t="shared" si="291"/>
        <v>12325000</v>
      </c>
      <c r="F465" s="19">
        <v>42400000</v>
      </c>
      <c r="G465" s="19">
        <v>41400000</v>
      </c>
      <c r="H465" s="19">
        <v>40500000</v>
      </c>
      <c r="I465" s="19">
        <v>38600000</v>
      </c>
      <c r="J465" s="19">
        <v>36800000</v>
      </c>
      <c r="K465" s="19">
        <v>33900000</v>
      </c>
      <c r="L465" s="19">
        <v>32700000</v>
      </c>
      <c r="M465" s="19">
        <v>29300000</v>
      </c>
      <c r="N465" s="19">
        <v>0</v>
      </c>
      <c r="O465" s="19">
        <v>0</v>
      </c>
      <c r="P465" s="19">
        <v>0</v>
      </c>
      <c r="Q465" s="19">
        <v>0</v>
      </c>
      <c r="S465" s="73">
        <f>F465+Sheet3!C$55</f>
        <v>44400000</v>
      </c>
      <c r="T465" s="73">
        <f>G465+Sheet3!D$55</f>
        <v>43400000</v>
      </c>
      <c r="U465" s="73">
        <f>H465+Sheet3!E$55</f>
        <v>42500000</v>
      </c>
      <c r="V465" s="73">
        <f>I465+Sheet3!F$55</f>
        <v>40600000</v>
      </c>
      <c r="W465" s="73">
        <f>J465+Sheet3!G$55</f>
        <v>38800000</v>
      </c>
      <c r="X465" s="73">
        <f>K465+Sheet3!H$55</f>
        <v>35900000</v>
      </c>
      <c r="Y465" s="73">
        <f>L465+Sheet3!I$55</f>
        <v>34700000</v>
      </c>
      <c r="Z465" s="73">
        <f>M465+Sheet3!J$55</f>
        <v>31300000</v>
      </c>
      <c r="AA465" s="57">
        <f t="shared" si="300"/>
        <v>0</v>
      </c>
      <c r="AB465" s="57">
        <f t="shared" si="301"/>
        <v>0</v>
      </c>
      <c r="AC465" s="57">
        <f t="shared" si="302"/>
        <v>0</v>
      </c>
      <c r="AD465" s="57">
        <f t="shared" si="303"/>
        <v>0</v>
      </c>
      <c r="AF465" s="68">
        <f t="shared" si="267"/>
        <v>2000000</v>
      </c>
      <c r="AG465" s="68">
        <f t="shared" si="268"/>
        <v>2000000</v>
      </c>
      <c r="AH465" s="68">
        <f t="shared" si="269"/>
        <v>2000000</v>
      </c>
      <c r="AI465" s="68">
        <f t="shared" si="270"/>
        <v>2000000</v>
      </c>
      <c r="AJ465" s="68">
        <f t="shared" si="271"/>
        <v>2000000</v>
      </c>
      <c r="AK465" s="68">
        <f t="shared" si="272"/>
        <v>2000000</v>
      </c>
      <c r="AL465" s="68">
        <f t="shared" si="273"/>
        <v>2000000</v>
      </c>
      <c r="AM465" s="68">
        <f t="shared" si="274"/>
        <v>2000000</v>
      </c>
      <c r="AN465" s="68">
        <f t="shared" si="275"/>
        <v>0</v>
      </c>
      <c r="AO465" s="68">
        <f t="shared" si="276"/>
        <v>0</v>
      </c>
      <c r="AP465" s="68">
        <f t="shared" si="277"/>
        <v>0</v>
      </c>
      <c r="AQ465" s="68">
        <f t="shared" si="278"/>
        <v>0</v>
      </c>
      <c r="AS465" s="68">
        <f t="shared" si="279"/>
        <v>1000000</v>
      </c>
      <c r="AT465" s="68">
        <f t="shared" si="280"/>
        <v>900000</v>
      </c>
      <c r="AU465" s="68">
        <f t="shared" si="281"/>
        <v>1900000</v>
      </c>
      <c r="AV465" s="68">
        <f t="shared" si="282"/>
        <v>1800000</v>
      </c>
      <c r="AW465" s="68">
        <f t="shared" si="283"/>
        <v>2900000</v>
      </c>
      <c r="AX465" s="68">
        <f t="shared" si="284"/>
        <v>1200000</v>
      </c>
      <c r="AY465" s="68">
        <f t="shared" si="285"/>
        <v>3400000</v>
      </c>
      <c r="AZ465" s="68">
        <f t="shared" si="286"/>
        <v>31300000</v>
      </c>
      <c r="BA465" s="68">
        <f t="shared" si="287"/>
        <v>0</v>
      </c>
      <c r="BB465" s="68">
        <f t="shared" si="288"/>
        <v>0</v>
      </c>
      <c r="BC465" s="68">
        <f t="shared" si="289"/>
        <v>0</v>
      </c>
      <c r="BD465" s="68">
        <f t="shared" si="290"/>
        <v>0</v>
      </c>
    </row>
    <row r="466" spans="1:56" x14ac:dyDescent="0.35">
      <c r="A466" s="21" t="s">
        <v>649</v>
      </c>
      <c r="B466" s="21" t="s">
        <v>815</v>
      </c>
      <c r="C466" s="22" t="s">
        <v>816</v>
      </c>
      <c r="D466" s="57">
        <v>0</v>
      </c>
      <c r="E466" s="57">
        <f t="shared" si="291"/>
        <v>-16000000</v>
      </c>
      <c r="F466" s="19">
        <v>16000000</v>
      </c>
      <c r="G466" s="19">
        <v>15300000</v>
      </c>
      <c r="H466" s="19">
        <v>15000000</v>
      </c>
      <c r="I466" s="19">
        <v>14300000</v>
      </c>
      <c r="J466" s="19">
        <v>13600000</v>
      </c>
      <c r="K466" s="19">
        <v>12500000</v>
      </c>
      <c r="L466" s="19">
        <v>10800000</v>
      </c>
      <c r="M466" s="19">
        <v>9500000</v>
      </c>
      <c r="N466" s="19">
        <v>0</v>
      </c>
      <c r="O466" s="19">
        <v>0</v>
      </c>
      <c r="P466" s="19">
        <v>0</v>
      </c>
      <c r="Q466" s="19">
        <v>0</v>
      </c>
      <c r="S466" s="57">
        <f t="shared" si="292"/>
        <v>16000000</v>
      </c>
      <c r="T466" s="57">
        <f t="shared" si="293"/>
        <v>15300000</v>
      </c>
      <c r="U466" s="57">
        <f t="shared" si="294"/>
        <v>15000000</v>
      </c>
      <c r="V466" s="57">
        <f t="shared" si="295"/>
        <v>14300000</v>
      </c>
      <c r="W466" s="57">
        <f t="shared" si="296"/>
        <v>13600000</v>
      </c>
      <c r="X466" s="57">
        <f t="shared" si="297"/>
        <v>12500000</v>
      </c>
      <c r="Y466" s="57">
        <f t="shared" si="298"/>
        <v>10800000</v>
      </c>
      <c r="Z466" s="57">
        <f t="shared" si="299"/>
        <v>9500000</v>
      </c>
      <c r="AA466" s="57">
        <f t="shared" si="300"/>
        <v>0</v>
      </c>
      <c r="AB466" s="57">
        <f t="shared" si="301"/>
        <v>0</v>
      </c>
      <c r="AC466" s="57">
        <f t="shared" si="302"/>
        <v>0</v>
      </c>
      <c r="AD466" s="57">
        <f t="shared" si="303"/>
        <v>0</v>
      </c>
      <c r="AF466" s="68">
        <f t="shared" si="267"/>
        <v>0</v>
      </c>
      <c r="AG466" s="68">
        <f t="shared" si="268"/>
        <v>0</v>
      </c>
      <c r="AH466" s="68">
        <f t="shared" si="269"/>
        <v>0</v>
      </c>
      <c r="AI466" s="68">
        <f t="shared" si="270"/>
        <v>0</v>
      </c>
      <c r="AJ466" s="68">
        <f t="shared" si="271"/>
        <v>0</v>
      </c>
      <c r="AK466" s="68">
        <f t="shared" si="272"/>
        <v>0</v>
      </c>
      <c r="AL466" s="68">
        <f t="shared" si="273"/>
        <v>0</v>
      </c>
      <c r="AM466" s="68">
        <f t="shared" si="274"/>
        <v>0</v>
      </c>
      <c r="AN466" s="68">
        <f t="shared" si="275"/>
        <v>0</v>
      </c>
      <c r="AO466" s="68">
        <f t="shared" si="276"/>
        <v>0</v>
      </c>
      <c r="AP466" s="68">
        <f t="shared" si="277"/>
        <v>0</v>
      </c>
      <c r="AQ466" s="68">
        <f t="shared" si="278"/>
        <v>0</v>
      </c>
      <c r="AS466" s="68">
        <f t="shared" si="279"/>
        <v>700000</v>
      </c>
      <c r="AT466" s="68">
        <f t="shared" si="280"/>
        <v>300000</v>
      </c>
      <c r="AU466" s="68">
        <f t="shared" si="281"/>
        <v>700000</v>
      </c>
      <c r="AV466" s="68">
        <f t="shared" si="282"/>
        <v>700000</v>
      </c>
      <c r="AW466" s="68">
        <f t="shared" si="283"/>
        <v>1100000</v>
      </c>
      <c r="AX466" s="68">
        <f t="shared" si="284"/>
        <v>1700000</v>
      </c>
      <c r="AY466" s="68">
        <f t="shared" si="285"/>
        <v>1300000</v>
      </c>
      <c r="AZ466" s="68">
        <f t="shared" si="286"/>
        <v>9500000</v>
      </c>
      <c r="BA466" s="68">
        <f t="shared" si="287"/>
        <v>0</v>
      </c>
      <c r="BB466" s="68">
        <f t="shared" si="288"/>
        <v>0</v>
      </c>
      <c r="BC466" s="68">
        <f t="shared" si="289"/>
        <v>0</v>
      </c>
      <c r="BD466" s="68">
        <f t="shared" si="290"/>
        <v>0</v>
      </c>
    </row>
    <row r="467" spans="1:56" x14ac:dyDescent="0.35">
      <c r="A467" s="21" t="s">
        <v>649</v>
      </c>
      <c r="B467" s="21" t="s">
        <v>817</v>
      </c>
      <c r="C467" s="22" t="s">
        <v>818</v>
      </c>
      <c r="D467" s="57">
        <v>0</v>
      </c>
      <c r="E467" s="57">
        <f t="shared" si="291"/>
        <v>-16400000</v>
      </c>
      <c r="F467" s="19">
        <v>16400000</v>
      </c>
      <c r="G467" s="19">
        <v>15700000</v>
      </c>
      <c r="H467" s="19">
        <v>15300000</v>
      </c>
      <c r="I467" s="19">
        <v>14600000</v>
      </c>
      <c r="J467" s="19">
        <v>13900000</v>
      </c>
      <c r="K467" s="19">
        <v>12700000</v>
      </c>
      <c r="L467" s="19">
        <v>11100000</v>
      </c>
      <c r="M467" s="19">
        <v>9700000</v>
      </c>
      <c r="N467" s="19">
        <v>0</v>
      </c>
      <c r="O467" s="19">
        <v>0</v>
      </c>
      <c r="P467" s="19">
        <v>0</v>
      </c>
      <c r="Q467" s="19">
        <v>0</v>
      </c>
      <c r="S467" s="57">
        <f t="shared" si="292"/>
        <v>16400000</v>
      </c>
      <c r="T467" s="57">
        <f t="shared" si="293"/>
        <v>15700000</v>
      </c>
      <c r="U467" s="57">
        <f t="shared" si="294"/>
        <v>15300000</v>
      </c>
      <c r="V467" s="57">
        <f t="shared" si="295"/>
        <v>14600000</v>
      </c>
      <c r="W467" s="57">
        <f t="shared" si="296"/>
        <v>13900000</v>
      </c>
      <c r="X467" s="57">
        <f t="shared" si="297"/>
        <v>12700000</v>
      </c>
      <c r="Y467" s="57">
        <f t="shared" si="298"/>
        <v>11100000</v>
      </c>
      <c r="Z467" s="57">
        <f t="shared" si="299"/>
        <v>9700000</v>
      </c>
      <c r="AA467" s="57">
        <f t="shared" si="300"/>
        <v>0</v>
      </c>
      <c r="AB467" s="57">
        <f t="shared" si="301"/>
        <v>0</v>
      </c>
      <c r="AC467" s="57">
        <f t="shared" si="302"/>
        <v>0</v>
      </c>
      <c r="AD467" s="57">
        <f t="shared" si="303"/>
        <v>0</v>
      </c>
      <c r="AF467" s="68">
        <f t="shared" si="267"/>
        <v>0</v>
      </c>
      <c r="AG467" s="68">
        <f t="shared" si="268"/>
        <v>0</v>
      </c>
      <c r="AH467" s="68">
        <f t="shared" si="269"/>
        <v>0</v>
      </c>
      <c r="AI467" s="68">
        <f t="shared" si="270"/>
        <v>0</v>
      </c>
      <c r="AJ467" s="68">
        <f t="shared" si="271"/>
        <v>0</v>
      </c>
      <c r="AK467" s="68">
        <f t="shared" si="272"/>
        <v>0</v>
      </c>
      <c r="AL467" s="68">
        <f t="shared" si="273"/>
        <v>0</v>
      </c>
      <c r="AM467" s="68">
        <f t="shared" si="274"/>
        <v>0</v>
      </c>
      <c r="AN467" s="68">
        <f t="shared" si="275"/>
        <v>0</v>
      </c>
      <c r="AO467" s="68">
        <f t="shared" si="276"/>
        <v>0</v>
      </c>
      <c r="AP467" s="68">
        <f t="shared" si="277"/>
        <v>0</v>
      </c>
      <c r="AQ467" s="68">
        <f t="shared" si="278"/>
        <v>0</v>
      </c>
      <c r="AS467" s="68">
        <f t="shared" si="279"/>
        <v>700000</v>
      </c>
      <c r="AT467" s="68">
        <f t="shared" si="280"/>
        <v>400000</v>
      </c>
      <c r="AU467" s="68">
        <f t="shared" si="281"/>
        <v>700000</v>
      </c>
      <c r="AV467" s="68">
        <f t="shared" si="282"/>
        <v>700000</v>
      </c>
      <c r="AW467" s="68">
        <f t="shared" si="283"/>
        <v>1200000</v>
      </c>
      <c r="AX467" s="68">
        <f t="shared" si="284"/>
        <v>1600000</v>
      </c>
      <c r="AY467" s="68">
        <f t="shared" si="285"/>
        <v>1400000</v>
      </c>
      <c r="AZ467" s="68">
        <f t="shared" si="286"/>
        <v>9700000</v>
      </c>
      <c r="BA467" s="68">
        <f t="shared" si="287"/>
        <v>0</v>
      </c>
      <c r="BB467" s="68">
        <f t="shared" si="288"/>
        <v>0</v>
      </c>
      <c r="BC467" s="68">
        <f t="shared" si="289"/>
        <v>0</v>
      </c>
      <c r="BD467" s="68">
        <f t="shared" si="290"/>
        <v>0</v>
      </c>
    </row>
    <row r="468" spans="1:56" x14ac:dyDescent="0.35">
      <c r="A468" s="21" t="s">
        <v>649</v>
      </c>
      <c r="B468" s="21" t="s">
        <v>819</v>
      </c>
      <c r="C468" s="22" t="s">
        <v>820</v>
      </c>
      <c r="D468" s="57">
        <v>28650000</v>
      </c>
      <c r="E468" s="57">
        <f t="shared" si="291"/>
        <v>28650000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12700000</v>
      </c>
      <c r="M468" s="19">
        <v>11500000</v>
      </c>
      <c r="N468" s="19">
        <v>10700000</v>
      </c>
      <c r="O468" s="19">
        <v>9900000</v>
      </c>
      <c r="P468" s="19">
        <v>9000000</v>
      </c>
      <c r="Q468" s="19">
        <v>7800000</v>
      </c>
      <c r="S468" s="57">
        <f t="shared" si="292"/>
        <v>0</v>
      </c>
      <c r="T468" s="57">
        <f t="shared" si="293"/>
        <v>0</v>
      </c>
      <c r="U468" s="57">
        <f t="shared" si="294"/>
        <v>0</v>
      </c>
      <c r="V468" s="57">
        <f t="shared" si="295"/>
        <v>0</v>
      </c>
      <c r="W468" s="57">
        <f t="shared" si="296"/>
        <v>0</v>
      </c>
      <c r="X468" s="57">
        <f t="shared" si="297"/>
        <v>0</v>
      </c>
      <c r="Y468" s="73">
        <f>L468+Sheet3!I$44</f>
        <v>13200000</v>
      </c>
      <c r="Z468" s="73">
        <f>M468+Sheet3!J$44</f>
        <v>12000000</v>
      </c>
      <c r="AA468" s="73">
        <f>N468+Sheet3!K$44</f>
        <v>11200000</v>
      </c>
      <c r="AB468" s="73">
        <f>O468+Sheet3!L$44</f>
        <v>10400000</v>
      </c>
      <c r="AC468" s="73">
        <f>P468+Sheet3!M$44</f>
        <v>9500000</v>
      </c>
      <c r="AD468" s="73">
        <f>Q468+Sheet3!N$44</f>
        <v>8300000</v>
      </c>
      <c r="AF468" s="68">
        <f t="shared" si="267"/>
        <v>0</v>
      </c>
      <c r="AG468" s="68">
        <f t="shared" si="268"/>
        <v>0</v>
      </c>
      <c r="AH468" s="68">
        <f t="shared" si="269"/>
        <v>0</v>
      </c>
      <c r="AI468" s="68">
        <f t="shared" si="270"/>
        <v>0</v>
      </c>
      <c r="AJ468" s="68">
        <f t="shared" si="271"/>
        <v>0</v>
      </c>
      <c r="AK468" s="68">
        <f t="shared" si="272"/>
        <v>0</v>
      </c>
      <c r="AL468" s="68">
        <f t="shared" si="273"/>
        <v>500000</v>
      </c>
      <c r="AM468" s="68">
        <f t="shared" si="274"/>
        <v>500000</v>
      </c>
      <c r="AN468" s="68">
        <f t="shared" si="275"/>
        <v>500000</v>
      </c>
      <c r="AO468" s="68">
        <f t="shared" si="276"/>
        <v>500000</v>
      </c>
      <c r="AP468" s="68">
        <f t="shared" si="277"/>
        <v>500000</v>
      </c>
      <c r="AQ468" s="68">
        <f t="shared" si="278"/>
        <v>500000</v>
      </c>
      <c r="AS468" s="68">
        <f t="shared" si="279"/>
        <v>0</v>
      </c>
      <c r="AT468" s="68">
        <f t="shared" si="280"/>
        <v>0</v>
      </c>
      <c r="AU468" s="68">
        <f t="shared" si="281"/>
        <v>0</v>
      </c>
      <c r="AV468" s="68">
        <f t="shared" si="282"/>
        <v>0</v>
      </c>
      <c r="AW468" s="68">
        <f t="shared" si="283"/>
        <v>0</v>
      </c>
      <c r="AX468" s="68">
        <f t="shared" si="284"/>
        <v>-13200000</v>
      </c>
      <c r="AY468" s="68">
        <f t="shared" si="285"/>
        <v>1200000</v>
      </c>
      <c r="AZ468" s="68">
        <f t="shared" si="286"/>
        <v>800000</v>
      </c>
      <c r="BA468" s="68">
        <f t="shared" si="287"/>
        <v>800000</v>
      </c>
      <c r="BB468" s="68">
        <f t="shared" si="288"/>
        <v>900000</v>
      </c>
      <c r="BC468" s="68">
        <f t="shared" si="289"/>
        <v>1200000</v>
      </c>
      <c r="BD468" s="68">
        <f t="shared" si="290"/>
        <v>8300000</v>
      </c>
    </row>
    <row r="469" spans="1:56" x14ac:dyDescent="0.35">
      <c r="A469" s="30" t="s">
        <v>649</v>
      </c>
      <c r="B469" s="31" t="s">
        <v>1038</v>
      </c>
      <c r="C469" s="32" t="s">
        <v>1056</v>
      </c>
      <c r="D469" s="57">
        <v>26775000</v>
      </c>
      <c r="E469" s="57">
        <f t="shared" si="291"/>
        <v>1075000</v>
      </c>
      <c r="F469" s="62">
        <v>24400000</v>
      </c>
      <c r="G469" s="62">
        <v>23900000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0</v>
      </c>
      <c r="Q469" s="19">
        <v>0</v>
      </c>
      <c r="S469" s="73">
        <f>F469+Sheet3!C$36</f>
        <v>25700000</v>
      </c>
      <c r="T469" s="73">
        <f>G469+Sheet3!D$36</f>
        <v>25200000</v>
      </c>
      <c r="U469" s="57">
        <f t="shared" si="294"/>
        <v>0</v>
      </c>
      <c r="V469" s="57">
        <f t="shared" si="295"/>
        <v>0</v>
      </c>
      <c r="W469" s="57">
        <f t="shared" si="296"/>
        <v>0</v>
      </c>
      <c r="X469" s="57">
        <f t="shared" si="297"/>
        <v>0</v>
      </c>
      <c r="Y469" s="57">
        <f t="shared" si="298"/>
        <v>0</v>
      </c>
      <c r="Z469" s="57">
        <f t="shared" si="299"/>
        <v>0</v>
      </c>
      <c r="AA469" s="57">
        <f t="shared" si="300"/>
        <v>0</v>
      </c>
      <c r="AB469" s="57">
        <f t="shared" si="301"/>
        <v>0</v>
      </c>
      <c r="AC469" s="57">
        <f t="shared" si="302"/>
        <v>0</v>
      </c>
      <c r="AD469" s="57">
        <f t="shared" si="303"/>
        <v>0</v>
      </c>
      <c r="AF469" s="68">
        <f t="shared" si="267"/>
        <v>1300000</v>
      </c>
      <c r="AG469" s="68">
        <f t="shared" si="268"/>
        <v>1300000</v>
      </c>
      <c r="AH469" s="68">
        <f t="shared" si="269"/>
        <v>0</v>
      </c>
      <c r="AI469" s="68">
        <f t="shared" si="270"/>
        <v>0</v>
      </c>
      <c r="AJ469" s="68">
        <f t="shared" si="271"/>
        <v>0</v>
      </c>
      <c r="AK469" s="68">
        <f t="shared" si="272"/>
        <v>0</v>
      </c>
      <c r="AL469" s="68">
        <f t="shared" si="273"/>
        <v>0</v>
      </c>
      <c r="AM469" s="68">
        <f t="shared" si="274"/>
        <v>0</v>
      </c>
      <c r="AN469" s="68">
        <f t="shared" si="275"/>
        <v>0</v>
      </c>
      <c r="AO469" s="68">
        <f t="shared" si="276"/>
        <v>0</v>
      </c>
      <c r="AP469" s="68">
        <f t="shared" si="277"/>
        <v>0</v>
      </c>
      <c r="AQ469" s="68">
        <f t="shared" si="278"/>
        <v>0</v>
      </c>
      <c r="AS469" s="68">
        <f t="shared" si="279"/>
        <v>500000</v>
      </c>
      <c r="AT469" s="68">
        <f t="shared" si="280"/>
        <v>25200000</v>
      </c>
      <c r="AU469" s="68">
        <f t="shared" si="281"/>
        <v>0</v>
      </c>
      <c r="AV469" s="68">
        <f t="shared" si="282"/>
        <v>0</v>
      </c>
      <c r="AW469" s="68">
        <f t="shared" si="283"/>
        <v>0</v>
      </c>
      <c r="AX469" s="68">
        <f t="shared" si="284"/>
        <v>0</v>
      </c>
      <c r="AY469" s="68">
        <f t="shared" si="285"/>
        <v>0</v>
      </c>
      <c r="AZ469" s="68">
        <f t="shared" si="286"/>
        <v>0</v>
      </c>
      <c r="BA469" s="68">
        <f t="shared" si="287"/>
        <v>0</v>
      </c>
      <c r="BB469" s="68">
        <f t="shared" si="288"/>
        <v>0</v>
      </c>
      <c r="BC469" s="68">
        <f t="shared" si="289"/>
        <v>0</v>
      </c>
      <c r="BD469" s="68">
        <f t="shared" si="290"/>
        <v>0</v>
      </c>
    </row>
    <row r="470" spans="1:56" x14ac:dyDescent="0.35">
      <c r="A470" s="30" t="s">
        <v>649</v>
      </c>
      <c r="B470" s="31" t="s">
        <v>1039</v>
      </c>
      <c r="C470" s="32" t="s">
        <v>1057</v>
      </c>
      <c r="D470" s="57">
        <v>30305000</v>
      </c>
      <c r="E470" s="57">
        <f t="shared" si="291"/>
        <v>1105000</v>
      </c>
      <c r="F470" s="62">
        <v>27900000</v>
      </c>
      <c r="G470" s="62">
        <v>26900000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0</v>
      </c>
      <c r="Q470" s="19">
        <v>0</v>
      </c>
      <c r="S470" s="73">
        <f>F470+Sheet3!C$36</f>
        <v>29200000</v>
      </c>
      <c r="T470" s="73">
        <f>G470+Sheet3!D$36</f>
        <v>28200000</v>
      </c>
      <c r="U470" s="57">
        <f t="shared" si="294"/>
        <v>0</v>
      </c>
      <c r="V470" s="57">
        <f t="shared" si="295"/>
        <v>0</v>
      </c>
      <c r="W470" s="57">
        <f t="shared" si="296"/>
        <v>0</v>
      </c>
      <c r="X470" s="57">
        <f t="shared" si="297"/>
        <v>0</v>
      </c>
      <c r="Y470" s="57">
        <f t="shared" si="298"/>
        <v>0</v>
      </c>
      <c r="Z470" s="57">
        <f t="shared" si="299"/>
        <v>0</v>
      </c>
      <c r="AA470" s="57">
        <f t="shared" si="300"/>
        <v>0</v>
      </c>
      <c r="AB470" s="57">
        <f t="shared" si="301"/>
        <v>0</v>
      </c>
      <c r="AC470" s="57">
        <f t="shared" si="302"/>
        <v>0</v>
      </c>
      <c r="AD470" s="57">
        <f t="shared" si="303"/>
        <v>0</v>
      </c>
      <c r="AF470" s="68">
        <f t="shared" si="267"/>
        <v>1300000</v>
      </c>
      <c r="AG470" s="68">
        <f t="shared" si="268"/>
        <v>1300000</v>
      </c>
      <c r="AH470" s="68">
        <f t="shared" si="269"/>
        <v>0</v>
      </c>
      <c r="AI470" s="68">
        <f t="shared" si="270"/>
        <v>0</v>
      </c>
      <c r="AJ470" s="68">
        <f t="shared" si="271"/>
        <v>0</v>
      </c>
      <c r="AK470" s="68">
        <f t="shared" si="272"/>
        <v>0</v>
      </c>
      <c r="AL470" s="68">
        <f t="shared" si="273"/>
        <v>0</v>
      </c>
      <c r="AM470" s="68">
        <f t="shared" si="274"/>
        <v>0</v>
      </c>
      <c r="AN470" s="68">
        <f t="shared" si="275"/>
        <v>0</v>
      </c>
      <c r="AO470" s="68">
        <f t="shared" si="276"/>
        <v>0</v>
      </c>
      <c r="AP470" s="68">
        <f t="shared" si="277"/>
        <v>0</v>
      </c>
      <c r="AQ470" s="68">
        <f t="shared" si="278"/>
        <v>0</v>
      </c>
      <c r="AS470" s="68">
        <f t="shared" si="279"/>
        <v>1000000</v>
      </c>
      <c r="AT470" s="68">
        <f t="shared" si="280"/>
        <v>28200000</v>
      </c>
      <c r="AU470" s="68">
        <f t="shared" si="281"/>
        <v>0</v>
      </c>
      <c r="AV470" s="68">
        <f t="shared" si="282"/>
        <v>0</v>
      </c>
      <c r="AW470" s="68">
        <f t="shared" si="283"/>
        <v>0</v>
      </c>
      <c r="AX470" s="68">
        <f t="shared" si="284"/>
        <v>0</v>
      </c>
      <c r="AY470" s="68">
        <f t="shared" si="285"/>
        <v>0</v>
      </c>
      <c r="AZ470" s="68">
        <f t="shared" si="286"/>
        <v>0</v>
      </c>
      <c r="BA470" s="68">
        <f t="shared" si="287"/>
        <v>0</v>
      </c>
      <c r="BB470" s="68">
        <f t="shared" si="288"/>
        <v>0</v>
      </c>
      <c r="BC470" s="68">
        <f t="shared" si="289"/>
        <v>0</v>
      </c>
      <c r="BD470" s="68">
        <f t="shared" si="290"/>
        <v>0</v>
      </c>
    </row>
    <row r="471" spans="1:56" x14ac:dyDescent="0.35">
      <c r="A471" s="21" t="s">
        <v>649</v>
      </c>
      <c r="B471" s="21" t="s">
        <v>821</v>
      </c>
      <c r="C471" s="22" t="s">
        <v>822</v>
      </c>
      <c r="D471" s="57">
        <v>0</v>
      </c>
      <c r="E471" s="57">
        <f t="shared" si="291"/>
        <v>0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7000000</v>
      </c>
      <c r="N471" s="19">
        <v>6600000</v>
      </c>
      <c r="O471" s="19">
        <v>6300000</v>
      </c>
      <c r="P471" s="19">
        <v>0</v>
      </c>
      <c r="Q471" s="19">
        <v>0</v>
      </c>
      <c r="S471" s="57">
        <f t="shared" si="292"/>
        <v>0</v>
      </c>
      <c r="T471" s="57">
        <f t="shared" si="293"/>
        <v>0</v>
      </c>
      <c r="U471" s="57">
        <f t="shared" si="294"/>
        <v>0</v>
      </c>
      <c r="V471" s="57">
        <f t="shared" si="295"/>
        <v>0</v>
      </c>
      <c r="W471" s="57">
        <f t="shared" si="296"/>
        <v>0</v>
      </c>
      <c r="X471" s="57">
        <f t="shared" si="297"/>
        <v>0</v>
      </c>
      <c r="Y471" s="57">
        <f t="shared" si="298"/>
        <v>0</v>
      </c>
      <c r="Z471" s="73">
        <f>M471+Sheet3!J$52</f>
        <v>8000000</v>
      </c>
      <c r="AA471" s="73">
        <f>N471+Sheet3!K$52</f>
        <v>7600000</v>
      </c>
      <c r="AB471" s="73">
        <f>O471+Sheet3!L$52</f>
        <v>7300000</v>
      </c>
      <c r="AC471" s="57">
        <f t="shared" si="302"/>
        <v>0</v>
      </c>
      <c r="AD471" s="57">
        <f t="shared" si="303"/>
        <v>0</v>
      </c>
      <c r="AF471" s="68">
        <f t="shared" si="267"/>
        <v>0</v>
      </c>
      <c r="AG471" s="68">
        <f t="shared" si="268"/>
        <v>0</v>
      </c>
      <c r="AH471" s="68">
        <f t="shared" si="269"/>
        <v>0</v>
      </c>
      <c r="AI471" s="68">
        <f t="shared" si="270"/>
        <v>0</v>
      </c>
      <c r="AJ471" s="68">
        <f t="shared" si="271"/>
        <v>0</v>
      </c>
      <c r="AK471" s="68">
        <f t="shared" si="272"/>
        <v>0</v>
      </c>
      <c r="AL471" s="68">
        <f t="shared" si="273"/>
        <v>0</v>
      </c>
      <c r="AM471" s="68">
        <f t="shared" si="274"/>
        <v>1000000</v>
      </c>
      <c r="AN471" s="68">
        <f t="shared" si="275"/>
        <v>1000000</v>
      </c>
      <c r="AO471" s="68">
        <f t="shared" si="276"/>
        <v>1000000</v>
      </c>
      <c r="AP471" s="68">
        <f t="shared" si="277"/>
        <v>0</v>
      </c>
      <c r="AQ471" s="68">
        <f t="shared" si="278"/>
        <v>0</v>
      </c>
      <c r="AS471" s="68">
        <f t="shared" si="279"/>
        <v>0</v>
      </c>
      <c r="AT471" s="68">
        <f t="shared" si="280"/>
        <v>0</v>
      </c>
      <c r="AU471" s="68">
        <f t="shared" si="281"/>
        <v>0</v>
      </c>
      <c r="AV471" s="68">
        <f t="shared" si="282"/>
        <v>0</v>
      </c>
      <c r="AW471" s="68">
        <f t="shared" si="283"/>
        <v>0</v>
      </c>
      <c r="AX471" s="68">
        <f t="shared" si="284"/>
        <v>0</v>
      </c>
      <c r="AY471" s="68">
        <f t="shared" si="285"/>
        <v>-8000000</v>
      </c>
      <c r="AZ471" s="68">
        <f t="shared" si="286"/>
        <v>400000</v>
      </c>
      <c r="BA471" s="68">
        <f t="shared" si="287"/>
        <v>300000</v>
      </c>
      <c r="BB471" s="68">
        <f t="shared" si="288"/>
        <v>7300000</v>
      </c>
      <c r="BC471" s="68">
        <f t="shared" si="289"/>
        <v>0</v>
      </c>
      <c r="BD471" s="68">
        <f t="shared" si="290"/>
        <v>0</v>
      </c>
    </row>
    <row r="472" spans="1:56" x14ac:dyDescent="0.35">
      <c r="A472" s="21" t="s">
        <v>649</v>
      </c>
      <c r="B472" s="21" t="s">
        <v>823</v>
      </c>
      <c r="C472" s="22" t="s">
        <v>824</v>
      </c>
      <c r="D472" s="57">
        <v>0</v>
      </c>
      <c r="E472" s="57">
        <f t="shared" si="291"/>
        <v>0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0</v>
      </c>
      <c r="L472" s="19">
        <v>0</v>
      </c>
      <c r="M472" s="19">
        <v>7000000</v>
      </c>
      <c r="N472" s="19">
        <v>6600000</v>
      </c>
      <c r="O472" s="19">
        <v>6300000</v>
      </c>
      <c r="P472" s="19">
        <v>5400000</v>
      </c>
      <c r="Q472" s="19">
        <v>4800000</v>
      </c>
      <c r="S472" s="57">
        <f t="shared" si="292"/>
        <v>0</v>
      </c>
      <c r="T472" s="57">
        <f t="shared" si="293"/>
        <v>0</v>
      </c>
      <c r="U472" s="57">
        <f t="shared" si="294"/>
        <v>0</v>
      </c>
      <c r="V472" s="57">
        <f t="shared" si="295"/>
        <v>0</v>
      </c>
      <c r="W472" s="57">
        <f t="shared" si="296"/>
        <v>0</v>
      </c>
      <c r="X472" s="57">
        <f t="shared" si="297"/>
        <v>0</v>
      </c>
      <c r="Y472" s="57">
        <f t="shared" si="298"/>
        <v>0</v>
      </c>
      <c r="Z472" s="73">
        <f>M472+Sheet3!J$52</f>
        <v>8000000</v>
      </c>
      <c r="AA472" s="73">
        <f>N472+Sheet3!K$52</f>
        <v>7600000</v>
      </c>
      <c r="AB472" s="73">
        <f>O472+Sheet3!L$52</f>
        <v>7300000</v>
      </c>
      <c r="AC472" s="73">
        <f>P472+Sheet3!M$52</f>
        <v>6400000</v>
      </c>
      <c r="AD472" s="73">
        <f>Q472+Sheet3!N$52</f>
        <v>5800000</v>
      </c>
      <c r="AF472" s="68">
        <f t="shared" si="267"/>
        <v>0</v>
      </c>
      <c r="AG472" s="68">
        <f t="shared" si="268"/>
        <v>0</v>
      </c>
      <c r="AH472" s="68">
        <f t="shared" si="269"/>
        <v>0</v>
      </c>
      <c r="AI472" s="68">
        <f t="shared" si="270"/>
        <v>0</v>
      </c>
      <c r="AJ472" s="68">
        <f t="shared" si="271"/>
        <v>0</v>
      </c>
      <c r="AK472" s="68">
        <f t="shared" si="272"/>
        <v>0</v>
      </c>
      <c r="AL472" s="68">
        <f t="shared" si="273"/>
        <v>0</v>
      </c>
      <c r="AM472" s="68">
        <f t="shared" si="274"/>
        <v>1000000</v>
      </c>
      <c r="AN472" s="68">
        <f t="shared" si="275"/>
        <v>1000000</v>
      </c>
      <c r="AO472" s="68">
        <f t="shared" si="276"/>
        <v>1000000</v>
      </c>
      <c r="AP472" s="68">
        <f t="shared" si="277"/>
        <v>1000000</v>
      </c>
      <c r="AQ472" s="68">
        <f t="shared" si="278"/>
        <v>1000000</v>
      </c>
      <c r="AS472" s="68">
        <f t="shared" si="279"/>
        <v>0</v>
      </c>
      <c r="AT472" s="68">
        <f t="shared" si="280"/>
        <v>0</v>
      </c>
      <c r="AU472" s="68">
        <f t="shared" si="281"/>
        <v>0</v>
      </c>
      <c r="AV472" s="68">
        <f t="shared" si="282"/>
        <v>0</v>
      </c>
      <c r="AW472" s="68">
        <f t="shared" si="283"/>
        <v>0</v>
      </c>
      <c r="AX472" s="68">
        <f t="shared" si="284"/>
        <v>0</v>
      </c>
      <c r="AY472" s="68">
        <f t="shared" si="285"/>
        <v>-8000000</v>
      </c>
      <c r="AZ472" s="68">
        <f t="shared" si="286"/>
        <v>400000</v>
      </c>
      <c r="BA472" s="68">
        <f t="shared" si="287"/>
        <v>300000</v>
      </c>
      <c r="BB472" s="68">
        <f t="shared" si="288"/>
        <v>900000</v>
      </c>
      <c r="BC472" s="68">
        <f t="shared" si="289"/>
        <v>600000</v>
      </c>
      <c r="BD472" s="68">
        <f t="shared" si="290"/>
        <v>5800000</v>
      </c>
    </row>
    <row r="473" spans="1:56" x14ac:dyDescent="0.35">
      <c r="A473" s="21" t="s">
        <v>649</v>
      </c>
      <c r="B473" s="21" t="s">
        <v>825</v>
      </c>
      <c r="C473" s="22" t="s">
        <v>826</v>
      </c>
      <c r="D473" s="57">
        <v>0</v>
      </c>
      <c r="E473" s="57">
        <f t="shared" si="291"/>
        <v>-12300000</v>
      </c>
      <c r="F473" s="19">
        <v>9300000</v>
      </c>
      <c r="G473" s="19">
        <v>8800000</v>
      </c>
      <c r="H473" s="19">
        <v>8600000</v>
      </c>
      <c r="I473" s="19">
        <v>8200000</v>
      </c>
      <c r="J473" s="19">
        <v>7800000</v>
      </c>
      <c r="K473" s="19">
        <v>6800000</v>
      </c>
      <c r="L473" s="19">
        <v>6200000</v>
      </c>
      <c r="M473" s="19">
        <v>5400000</v>
      </c>
      <c r="N473" s="19">
        <v>5100000</v>
      </c>
      <c r="O473" s="19">
        <v>4700000</v>
      </c>
      <c r="P473" s="19">
        <v>4000000</v>
      </c>
      <c r="Q473" s="19">
        <v>3300000</v>
      </c>
      <c r="S473" s="73">
        <f>F473+Sheet3!C$51</f>
        <v>12300000</v>
      </c>
      <c r="T473" s="73">
        <f>G473+Sheet3!D$51</f>
        <v>11800000</v>
      </c>
      <c r="U473" s="73">
        <f>H473+Sheet3!E$51</f>
        <v>11600000</v>
      </c>
      <c r="V473" s="73">
        <f>I473+Sheet3!F$51</f>
        <v>11200000</v>
      </c>
      <c r="W473" s="73">
        <f>J473+Sheet3!G$51</f>
        <v>10800000</v>
      </c>
      <c r="X473" s="73">
        <f>K473+Sheet3!H$51</f>
        <v>8800000</v>
      </c>
      <c r="Y473" s="73">
        <f>L473+Sheet3!I$51</f>
        <v>8200000</v>
      </c>
      <c r="Z473" s="73">
        <f>M473+Sheet3!J$51</f>
        <v>7400000</v>
      </c>
      <c r="AA473" s="73">
        <f>N473+Sheet3!K$51</f>
        <v>6100000</v>
      </c>
      <c r="AB473" s="73">
        <f>O473+Sheet3!L$51</f>
        <v>5700000</v>
      </c>
      <c r="AC473" s="73">
        <f>P473+Sheet3!M$51</f>
        <v>5000000</v>
      </c>
      <c r="AD473" s="73">
        <f>Q473+Sheet3!N$51</f>
        <v>4300000</v>
      </c>
      <c r="AF473" s="68">
        <f t="shared" si="267"/>
        <v>3000000</v>
      </c>
      <c r="AG473" s="68">
        <f t="shared" si="268"/>
        <v>3000000</v>
      </c>
      <c r="AH473" s="68">
        <f t="shared" si="269"/>
        <v>3000000</v>
      </c>
      <c r="AI473" s="68">
        <f t="shared" si="270"/>
        <v>3000000</v>
      </c>
      <c r="AJ473" s="68">
        <f t="shared" si="271"/>
        <v>3000000</v>
      </c>
      <c r="AK473" s="68">
        <f t="shared" si="272"/>
        <v>2000000</v>
      </c>
      <c r="AL473" s="68">
        <f t="shared" si="273"/>
        <v>2000000</v>
      </c>
      <c r="AM473" s="68">
        <f t="shared" si="274"/>
        <v>2000000</v>
      </c>
      <c r="AN473" s="68">
        <f t="shared" si="275"/>
        <v>1000000</v>
      </c>
      <c r="AO473" s="68">
        <f t="shared" si="276"/>
        <v>1000000</v>
      </c>
      <c r="AP473" s="68">
        <f t="shared" si="277"/>
        <v>1000000</v>
      </c>
      <c r="AQ473" s="68">
        <f t="shared" si="278"/>
        <v>1000000</v>
      </c>
      <c r="AS473" s="68">
        <f t="shared" si="279"/>
        <v>500000</v>
      </c>
      <c r="AT473" s="68">
        <f t="shared" si="280"/>
        <v>200000</v>
      </c>
      <c r="AU473" s="68">
        <f t="shared" si="281"/>
        <v>400000</v>
      </c>
      <c r="AV473" s="68">
        <f t="shared" si="282"/>
        <v>400000</v>
      </c>
      <c r="AW473" s="68">
        <f t="shared" si="283"/>
        <v>2000000</v>
      </c>
      <c r="AX473" s="68">
        <f t="shared" si="284"/>
        <v>600000</v>
      </c>
      <c r="AY473" s="68">
        <f t="shared" si="285"/>
        <v>800000</v>
      </c>
      <c r="AZ473" s="68">
        <f t="shared" si="286"/>
        <v>1300000</v>
      </c>
      <c r="BA473" s="68">
        <f t="shared" si="287"/>
        <v>400000</v>
      </c>
      <c r="BB473" s="68">
        <f t="shared" si="288"/>
        <v>700000</v>
      </c>
      <c r="BC473" s="68">
        <f t="shared" si="289"/>
        <v>700000</v>
      </c>
      <c r="BD473" s="68">
        <f t="shared" si="290"/>
        <v>4300000</v>
      </c>
    </row>
    <row r="474" spans="1:56" x14ac:dyDescent="0.35">
      <c r="A474" s="21" t="s">
        <v>649</v>
      </c>
      <c r="B474" s="21" t="s">
        <v>827</v>
      </c>
      <c r="C474" s="22" t="s">
        <v>828</v>
      </c>
      <c r="D474" s="57">
        <v>0</v>
      </c>
      <c r="E474" s="57">
        <f t="shared" si="291"/>
        <v>-12800000</v>
      </c>
      <c r="F474" s="19">
        <v>9800000</v>
      </c>
      <c r="G474" s="19">
        <v>9300000</v>
      </c>
      <c r="H474" s="19">
        <v>9100000</v>
      </c>
      <c r="I474" s="19">
        <v>8600000</v>
      </c>
      <c r="J474" s="19">
        <v>8200000</v>
      </c>
      <c r="K474" s="19">
        <v>7200000</v>
      </c>
      <c r="L474" s="19">
        <v>6400000</v>
      </c>
      <c r="M474" s="19">
        <v>5800000</v>
      </c>
      <c r="N474" s="19">
        <v>5400000</v>
      </c>
      <c r="O474" s="19">
        <v>4800000</v>
      </c>
      <c r="P474" s="19">
        <v>4200000</v>
      </c>
      <c r="Q474" s="19">
        <v>3500000</v>
      </c>
      <c r="S474" s="73">
        <f>F474+Sheet3!C$51</f>
        <v>12800000</v>
      </c>
      <c r="T474" s="73">
        <f>G474+Sheet3!D$51</f>
        <v>12300000</v>
      </c>
      <c r="U474" s="73">
        <f>H474+Sheet3!E$51</f>
        <v>12100000</v>
      </c>
      <c r="V474" s="73">
        <f>I474+Sheet3!F$51</f>
        <v>11600000</v>
      </c>
      <c r="W474" s="73">
        <f>J474+Sheet3!G$51</f>
        <v>11200000</v>
      </c>
      <c r="X474" s="73">
        <f>K474+Sheet3!H$51</f>
        <v>9200000</v>
      </c>
      <c r="Y474" s="73">
        <f>L474+Sheet3!I$51</f>
        <v>8400000</v>
      </c>
      <c r="Z474" s="73">
        <f>M474+Sheet3!J$51</f>
        <v>7800000</v>
      </c>
      <c r="AA474" s="73">
        <f>N474+Sheet3!K$51</f>
        <v>6400000</v>
      </c>
      <c r="AB474" s="73">
        <f>O474+Sheet3!L$51</f>
        <v>5800000</v>
      </c>
      <c r="AC474" s="73">
        <f>P474+Sheet3!M$51</f>
        <v>5200000</v>
      </c>
      <c r="AD474" s="73">
        <f>Q474+Sheet3!N$51</f>
        <v>4500000</v>
      </c>
      <c r="AF474" s="68">
        <f t="shared" si="267"/>
        <v>3000000</v>
      </c>
      <c r="AG474" s="68">
        <f t="shared" si="268"/>
        <v>3000000</v>
      </c>
      <c r="AH474" s="68">
        <f t="shared" si="269"/>
        <v>3000000</v>
      </c>
      <c r="AI474" s="68">
        <f t="shared" si="270"/>
        <v>3000000</v>
      </c>
      <c r="AJ474" s="68">
        <f t="shared" si="271"/>
        <v>3000000</v>
      </c>
      <c r="AK474" s="68">
        <f t="shared" si="272"/>
        <v>2000000</v>
      </c>
      <c r="AL474" s="68">
        <f t="shared" si="273"/>
        <v>2000000</v>
      </c>
      <c r="AM474" s="68">
        <f t="shared" si="274"/>
        <v>2000000</v>
      </c>
      <c r="AN474" s="68">
        <f t="shared" si="275"/>
        <v>1000000</v>
      </c>
      <c r="AO474" s="68">
        <f t="shared" si="276"/>
        <v>1000000</v>
      </c>
      <c r="AP474" s="68">
        <f t="shared" si="277"/>
        <v>1000000</v>
      </c>
      <c r="AQ474" s="68">
        <f t="shared" si="278"/>
        <v>1000000</v>
      </c>
      <c r="AS474" s="68">
        <f t="shared" si="279"/>
        <v>500000</v>
      </c>
      <c r="AT474" s="68">
        <f t="shared" si="280"/>
        <v>200000</v>
      </c>
      <c r="AU474" s="68">
        <f t="shared" si="281"/>
        <v>500000</v>
      </c>
      <c r="AV474" s="68">
        <f t="shared" si="282"/>
        <v>400000</v>
      </c>
      <c r="AW474" s="68">
        <f t="shared" si="283"/>
        <v>2000000</v>
      </c>
      <c r="AX474" s="68">
        <f t="shared" si="284"/>
        <v>800000</v>
      </c>
      <c r="AY474" s="68">
        <f t="shared" si="285"/>
        <v>600000</v>
      </c>
      <c r="AZ474" s="68">
        <f t="shared" si="286"/>
        <v>1400000</v>
      </c>
      <c r="BA474" s="68">
        <f t="shared" si="287"/>
        <v>600000</v>
      </c>
      <c r="BB474" s="68">
        <f t="shared" si="288"/>
        <v>600000</v>
      </c>
      <c r="BC474" s="68">
        <f t="shared" si="289"/>
        <v>700000</v>
      </c>
      <c r="BD474" s="68">
        <f t="shared" si="290"/>
        <v>4500000</v>
      </c>
    </row>
    <row r="475" spans="1:56" x14ac:dyDescent="0.35">
      <c r="A475" s="21" t="s">
        <v>649</v>
      </c>
      <c r="B475" s="21" t="s">
        <v>829</v>
      </c>
      <c r="C475" s="22" t="s">
        <v>830</v>
      </c>
      <c r="D475" s="57">
        <v>0</v>
      </c>
      <c r="E475" s="57">
        <f t="shared" si="291"/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4800000</v>
      </c>
      <c r="P475" s="19">
        <v>4200000</v>
      </c>
      <c r="Q475" s="19">
        <v>3500000</v>
      </c>
      <c r="S475" s="57">
        <f t="shared" si="292"/>
        <v>0</v>
      </c>
      <c r="T475" s="57">
        <f t="shared" si="293"/>
        <v>0</v>
      </c>
      <c r="U475" s="57">
        <f t="shared" si="294"/>
        <v>0</v>
      </c>
      <c r="V475" s="57">
        <f t="shared" si="295"/>
        <v>0</v>
      </c>
      <c r="W475" s="57">
        <f t="shared" si="296"/>
        <v>0</v>
      </c>
      <c r="X475" s="57">
        <f t="shared" si="297"/>
        <v>0</v>
      </c>
      <c r="Y475" s="57">
        <f t="shared" si="298"/>
        <v>0</v>
      </c>
      <c r="Z475" s="57">
        <f t="shared" si="299"/>
        <v>0</v>
      </c>
      <c r="AA475" s="57">
        <f t="shared" si="300"/>
        <v>0</v>
      </c>
      <c r="AB475" s="73">
        <f>O475+Sheet3!L$51</f>
        <v>5800000</v>
      </c>
      <c r="AC475" s="73">
        <f>P475+Sheet3!M$51</f>
        <v>5200000</v>
      </c>
      <c r="AD475" s="73">
        <f>Q475+Sheet3!N$51</f>
        <v>4500000</v>
      </c>
      <c r="AF475" s="68">
        <f t="shared" si="267"/>
        <v>0</v>
      </c>
      <c r="AG475" s="68">
        <f t="shared" si="268"/>
        <v>0</v>
      </c>
      <c r="AH475" s="68">
        <f t="shared" si="269"/>
        <v>0</v>
      </c>
      <c r="AI475" s="68">
        <f t="shared" si="270"/>
        <v>0</v>
      </c>
      <c r="AJ475" s="68">
        <f t="shared" si="271"/>
        <v>0</v>
      </c>
      <c r="AK475" s="68">
        <f t="shared" si="272"/>
        <v>0</v>
      </c>
      <c r="AL475" s="68">
        <f t="shared" si="273"/>
        <v>0</v>
      </c>
      <c r="AM475" s="68">
        <f t="shared" si="274"/>
        <v>0</v>
      </c>
      <c r="AN475" s="68">
        <f t="shared" si="275"/>
        <v>0</v>
      </c>
      <c r="AO475" s="68">
        <f t="shared" si="276"/>
        <v>1000000</v>
      </c>
      <c r="AP475" s="68">
        <f t="shared" si="277"/>
        <v>1000000</v>
      </c>
      <c r="AQ475" s="68">
        <f t="shared" si="278"/>
        <v>1000000</v>
      </c>
      <c r="AS475" s="68">
        <f t="shared" si="279"/>
        <v>0</v>
      </c>
      <c r="AT475" s="68">
        <f t="shared" si="280"/>
        <v>0</v>
      </c>
      <c r="AU475" s="68">
        <f t="shared" si="281"/>
        <v>0</v>
      </c>
      <c r="AV475" s="68">
        <f t="shared" si="282"/>
        <v>0</v>
      </c>
      <c r="AW475" s="68">
        <f t="shared" si="283"/>
        <v>0</v>
      </c>
      <c r="AX475" s="68">
        <f t="shared" si="284"/>
        <v>0</v>
      </c>
      <c r="AY475" s="68">
        <f t="shared" si="285"/>
        <v>0</v>
      </c>
      <c r="AZ475" s="68">
        <f t="shared" si="286"/>
        <v>0</v>
      </c>
      <c r="BA475" s="68">
        <f t="shared" si="287"/>
        <v>-5800000</v>
      </c>
      <c r="BB475" s="68">
        <f t="shared" si="288"/>
        <v>600000</v>
      </c>
      <c r="BC475" s="68">
        <f t="shared" si="289"/>
        <v>700000</v>
      </c>
      <c r="BD475" s="68">
        <f t="shared" si="290"/>
        <v>4500000</v>
      </c>
    </row>
    <row r="476" spans="1:56" x14ac:dyDescent="0.35">
      <c r="A476" s="21" t="s">
        <v>649</v>
      </c>
      <c r="B476" s="21" t="s">
        <v>831</v>
      </c>
      <c r="C476" s="22" t="s">
        <v>832</v>
      </c>
      <c r="D476" s="57">
        <v>0</v>
      </c>
      <c r="E476" s="57">
        <f t="shared" si="291"/>
        <v>0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9">
        <v>0</v>
      </c>
      <c r="L476" s="19">
        <v>0</v>
      </c>
      <c r="M476" s="19">
        <v>6300000</v>
      </c>
      <c r="N476" s="19">
        <v>5300000</v>
      </c>
      <c r="O476" s="19">
        <v>4700000</v>
      </c>
      <c r="P476" s="19">
        <v>4200000</v>
      </c>
      <c r="Q476" s="19">
        <v>0</v>
      </c>
      <c r="S476" s="57">
        <f t="shared" si="292"/>
        <v>0</v>
      </c>
      <c r="T476" s="57">
        <f t="shared" si="293"/>
        <v>0</v>
      </c>
      <c r="U476" s="57">
        <f t="shared" si="294"/>
        <v>0</v>
      </c>
      <c r="V476" s="57">
        <f t="shared" si="295"/>
        <v>0</v>
      </c>
      <c r="W476" s="57">
        <f t="shared" si="296"/>
        <v>0</v>
      </c>
      <c r="X476" s="57">
        <f t="shared" si="297"/>
        <v>0</v>
      </c>
      <c r="Y476" s="57">
        <f t="shared" si="298"/>
        <v>0</v>
      </c>
      <c r="Z476" s="73">
        <f>M476+Sheet3!J$54</f>
        <v>7300000</v>
      </c>
      <c r="AA476" s="73">
        <f>N476+Sheet3!K$54</f>
        <v>6300000</v>
      </c>
      <c r="AB476" s="73">
        <f>O476+Sheet3!L$54</f>
        <v>5700000</v>
      </c>
      <c r="AC476" s="73">
        <f>P476+Sheet3!M$54</f>
        <v>5200000</v>
      </c>
      <c r="AD476" s="57">
        <f t="shared" si="303"/>
        <v>0</v>
      </c>
      <c r="AF476" s="68">
        <f t="shared" si="267"/>
        <v>0</v>
      </c>
      <c r="AG476" s="68">
        <f t="shared" si="268"/>
        <v>0</v>
      </c>
      <c r="AH476" s="68">
        <f t="shared" si="269"/>
        <v>0</v>
      </c>
      <c r="AI476" s="68">
        <f t="shared" si="270"/>
        <v>0</v>
      </c>
      <c r="AJ476" s="68">
        <f t="shared" si="271"/>
        <v>0</v>
      </c>
      <c r="AK476" s="68">
        <f t="shared" si="272"/>
        <v>0</v>
      </c>
      <c r="AL476" s="68">
        <f t="shared" si="273"/>
        <v>0</v>
      </c>
      <c r="AM476" s="68">
        <f t="shared" si="274"/>
        <v>1000000</v>
      </c>
      <c r="AN476" s="68">
        <f t="shared" si="275"/>
        <v>1000000</v>
      </c>
      <c r="AO476" s="68">
        <f t="shared" si="276"/>
        <v>1000000</v>
      </c>
      <c r="AP476" s="68">
        <f t="shared" si="277"/>
        <v>1000000</v>
      </c>
      <c r="AQ476" s="68">
        <f t="shared" si="278"/>
        <v>0</v>
      </c>
      <c r="AS476" s="68">
        <f t="shared" si="279"/>
        <v>0</v>
      </c>
      <c r="AT476" s="68">
        <f t="shared" si="280"/>
        <v>0</v>
      </c>
      <c r="AU476" s="68">
        <f t="shared" si="281"/>
        <v>0</v>
      </c>
      <c r="AV476" s="68">
        <f t="shared" si="282"/>
        <v>0</v>
      </c>
      <c r="AW476" s="68">
        <f t="shared" si="283"/>
        <v>0</v>
      </c>
      <c r="AX476" s="68">
        <f t="shared" si="284"/>
        <v>0</v>
      </c>
      <c r="AY476" s="68">
        <f t="shared" si="285"/>
        <v>-7300000</v>
      </c>
      <c r="AZ476" s="68">
        <f t="shared" si="286"/>
        <v>1000000</v>
      </c>
      <c r="BA476" s="68">
        <f t="shared" si="287"/>
        <v>600000</v>
      </c>
      <c r="BB476" s="68">
        <f t="shared" si="288"/>
        <v>500000</v>
      </c>
      <c r="BC476" s="68">
        <f t="shared" si="289"/>
        <v>5200000</v>
      </c>
      <c r="BD476" s="68">
        <f t="shared" si="290"/>
        <v>0</v>
      </c>
    </row>
    <row r="477" spans="1:56" x14ac:dyDescent="0.35">
      <c r="A477" s="21" t="s">
        <v>649</v>
      </c>
      <c r="B477" s="21" t="s">
        <v>833</v>
      </c>
      <c r="C477" s="22" t="s">
        <v>834</v>
      </c>
      <c r="D477" s="57">
        <v>17135000</v>
      </c>
      <c r="E477" s="57">
        <f t="shared" si="291"/>
        <v>2935000</v>
      </c>
      <c r="F477" s="62">
        <v>13200000</v>
      </c>
      <c r="G477" s="62">
        <v>12900000</v>
      </c>
      <c r="H477" s="62">
        <v>11600000</v>
      </c>
      <c r="I477" s="19">
        <v>10200000</v>
      </c>
      <c r="J477" s="19">
        <v>8700000</v>
      </c>
      <c r="K477" s="19">
        <v>7700000</v>
      </c>
      <c r="L477" s="19">
        <v>6600000</v>
      </c>
      <c r="M477" s="19">
        <v>5800000</v>
      </c>
      <c r="N477" s="19">
        <v>0</v>
      </c>
      <c r="O477" s="19">
        <v>0</v>
      </c>
      <c r="P477" s="19">
        <v>0</v>
      </c>
      <c r="Q477" s="19">
        <v>0</v>
      </c>
      <c r="S477" s="73">
        <f>F477+Sheet3!C$54</f>
        <v>14200000</v>
      </c>
      <c r="T477" s="73">
        <f>G477+Sheet3!D$54</f>
        <v>13900000</v>
      </c>
      <c r="U477" s="73">
        <f>H477+Sheet3!E$54</f>
        <v>12600000</v>
      </c>
      <c r="V477" s="73">
        <f>I477+Sheet3!F$54</f>
        <v>11200000</v>
      </c>
      <c r="W477" s="73">
        <f>J477+Sheet3!G$54</f>
        <v>9700000</v>
      </c>
      <c r="X477" s="73">
        <f>K477+Sheet3!H$54</f>
        <v>8700000</v>
      </c>
      <c r="Y477" s="73">
        <f>L477+Sheet3!I$54</f>
        <v>7600000</v>
      </c>
      <c r="Z477" s="73">
        <f>M477+Sheet3!J$54</f>
        <v>6800000</v>
      </c>
      <c r="AA477" s="57">
        <f t="shared" si="300"/>
        <v>0</v>
      </c>
      <c r="AB477" s="57">
        <f t="shared" si="301"/>
        <v>0</v>
      </c>
      <c r="AC477" s="57">
        <f t="shared" si="302"/>
        <v>0</v>
      </c>
      <c r="AD477" s="57">
        <f t="shared" si="303"/>
        <v>0</v>
      </c>
      <c r="AF477" s="68">
        <f t="shared" si="267"/>
        <v>1000000</v>
      </c>
      <c r="AG477" s="68">
        <f t="shared" si="268"/>
        <v>1000000</v>
      </c>
      <c r="AH477" s="68">
        <f t="shared" si="269"/>
        <v>1000000</v>
      </c>
      <c r="AI477" s="68">
        <f t="shared" si="270"/>
        <v>1000000</v>
      </c>
      <c r="AJ477" s="68">
        <f t="shared" si="271"/>
        <v>1000000</v>
      </c>
      <c r="AK477" s="68">
        <f t="shared" si="272"/>
        <v>1000000</v>
      </c>
      <c r="AL477" s="68">
        <f t="shared" si="273"/>
        <v>1000000</v>
      </c>
      <c r="AM477" s="68">
        <f t="shared" si="274"/>
        <v>1000000</v>
      </c>
      <c r="AN477" s="68">
        <f t="shared" si="275"/>
        <v>0</v>
      </c>
      <c r="AO477" s="68">
        <f t="shared" si="276"/>
        <v>0</v>
      </c>
      <c r="AP477" s="68">
        <f t="shared" si="277"/>
        <v>0</v>
      </c>
      <c r="AQ477" s="68">
        <f t="shared" si="278"/>
        <v>0</v>
      </c>
      <c r="AS477" s="68">
        <f t="shared" si="279"/>
        <v>300000</v>
      </c>
      <c r="AT477" s="68">
        <f t="shared" si="280"/>
        <v>1300000</v>
      </c>
      <c r="AU477" s="68">
        <f t="shared" si="281"/>
        <v>1400000</v>
      </c>
      <c r="AV477" s="68">
        <f t="shared" si="282"/>
        <v>1500000</v>
      </c>
      <c r="AW477" s="68">
        <f t="shared" si="283"/>
        <v>1000000</v>
      </c>
      <c r="AX477" s="68">
        <f t="shared" si="284"/>
        <v>1100000</v>
      </c>
      <c r="AY477" s="68">
        <f t="shared" si="285"/>
        <v>800000</v>
      </c>
      <c r="AZ477" s="68">
        <f t="shared" si="286"/>
        <v>6800000</v>
      </c>
      <c r="BA477" s="68">
        <f t="shared" si="287"/>
        <v>0</v>
      </c>
      <c r="BB477" s="68">
        <f t="shared" si="288"/>
        <v>0</v>
      </c>
      <c r="BC477" s="68">
        <f t="shared" si="289"/>
        <v>0</v>
      </c>
      <c r="BD477" s="68">
        <f t="shared" si="290"/>
        <v>0</v>
      </c>
    </row>
    <row r="478" spans="1:56" x14ac:dyDescent="0.35">
      <c r="A478" s="21" t="s">
        <v>649</v>
      </c>
      <c r="B478" s="21" t="s">
        <v>835</v>
      </c>
      <c r="C478" s="22" t="s">
        <v>836</v>
      </c>
      <c r="D478" s="57">
        <v>0</v>
      </c>
      <c r="E478" s="57">
        <f t="shared" si="291"/>
        <v>0</v>
      </c>
      <c r="F478" s="19">
        <v>0</v>
      </c>
      <c r="G478" s="19">
        <v>0</v>
      </c>
      <c r="H478" s="19">
        <v>0</v>
      </c>
      <c r="I478" s="19">
        <v>0</v>
      </c>
      <c r="J478" s="19">
        <v>8700000</v>
      </c>
      <c r="K478" s="19">
        <v>7700000</v>
      </c>
      <c r="L478" s="19">
        <v>6600000</v>
      </c>
      <c r="M478" s="19">
        <v>5800000</v>
      </c>
      <c r="N478" s="19">
        <v>0</v>
      </c>
      <c r="O478" s="19">
        <v>0</v>
      </c>
      <c r="P478" s="19">
        <v>0</v>
      </c>
      <c r="Q478" s="19">
        <v>0</v>
      </c>
      <c r="S478" s="57">
        <f t="shared" si="292"/>
        <v>0</v>
      </c>
      <c r="T478" s="57">
        <f t="shared" si="293"/>
        <v>0</v>
      </c>
      <c r="U478" s="57">
        <f t="shared" si="294"/>
        <v>0</v>
      </c>
      <c r="V478" s="57">
        <f t="shared" si="295"/>
        <v>0</v>
      </c>
      <c r="W478" s="73">
        <f>J478+Sheet3!G$54</f>
        <v>9700000</v>
      </c>
      <c r="X478" s="73">
        <f>K478+Sheet3!H$54</f>
        <v>8700000</v>
      </c>
      <c r="Y478" s="73">
        <f>L478+Sheet3!I$54</f>
        <v>7600000</v>
      </c>
      <c r="Z478" s="73">
        <f>M478+Sheet3!J$54</f>
        <v>6800000</v>
      </c>
      <c r="AA478" s="57">
        <f t="shared" si="300"/>
        <v>0</v>
      </c>
      <c r="AB478" s="57">
        <f t="shared" si="301"/>
        <v>0</v>
      </c>
      <c r="AC478" s="57">
        <f t="shared" si="302"/>
        <v>0</v>
      </c>
      <c r="AD478" s="57">
        <f t="shared" si="303"/>
        <v>0</v>
      </c>
      <c r="AF478" s="68">
        <f t="shared" si="267"/>
        <v>0</v>
      </c>
      <c r="AG478" s="68">
        <f t="shared" si="268"/>
        <v>0</v>
      </c>
      <c r="AH478" s="68">
        <f t="shared" si="269"/>
        <v>0</v>
      </c>
      <c r="AI478" s="68">
        <f t="shared" si="270"/>
        <v>0</v>
      </c>
      <c r="AJ478" s="68">
        <f t="shared" si="271"/>
        <v>1000000</v>
      </c>
      <c r="AK478" s="68">
        <f t="shared" si="272"/>
        <v>1000000</v>
      </c>
      <c r="AL478" s="68">
        <f t="shared" si="273"/>
        <v>1000000</v>
      </c>
      <c r="AM478" s="68">
        <f t="shared" si="274"/>
        <v>1000000</v>
      </c>
      <c r="AN478" s="68">
        <f t="shared" si="275"/>
        <v>0</v>
      </c>
      <c r="AO478" s="68">
        <f t="shared" si="276"/>
        <v>0</v>
      </c>
      <c r="AP478" s="68">
        <f t="shared" si="277"/>
        <v>0</v>
      </c>
      <c r="AQ478" s="68">
        <f t="shared" si="278"/>
        <v>0</v>
      </c>
      <c r="AS478" s="68">
        <f t="shared" si="279"/>
        <v>0</v>
      </c>
      <c r="AT478" s="68">
        <f t="shared" si="280"/>
        <v>0</v>
      </c>
      <c r="AU478" s="68">
        <f t="shared" si="281"/>
        <v>0</v>
      </c>
      <c r="AV478" s="68">
        <f t="shared" si="282"/>
        <v>-9700000</v>
      </c>
      <c r="AW478" s="68">
        <f t="shared" si="283"/>
        <v>1000000</v>
      </c>
      <c r="AX478" s="68">
        <f t="shared" si="284"/>
        <v>1100000</v>
      </c>
      <c r="AY478" s="68">
        <f t="shared" si="285"/>
        <v>800000</v>
      </c>
      <c r="AZ478" s="68">
        <f t="shared" si="286"/>
        <v>6800000</v>
      </c>
      <c r="BA478" s="68">
        <f t="shared" si="287"/>
        <v>0</v>
      </c>
      <c r="BB478" s="68">
        <f t="shared" si="288"/>
        <v>0</v>
      </c>
      <c r="BC478" s="68">
        <f t="shared" si="289"/>
        <v>0</v>
      </c>
      <c r="BD478" s="68">
        <f t="shared" si="290"/>
        <v>0</v>
      </c>
    </row>
    <row r="479" spans="1:56" x14ac:dyDescent="0.35">
      <c r="A479" s="21" t="s">
        <v>649</v>
      </c>
      <c r="B479" s="21" t="s">
        <v>837</v>
      </c>
      <c r="C479" s="22" t="s">
        <v>838</v>
      </c>
      <c r="D479" s="57">
        <v>0</v>
      </c>
      <c r="E479" s="57">
        <f t="shared" si="291"/>
        <v>0</v>
      </c>
      <c r="F479" s="19">
        <v>0</v>
      </c>
      <c r="G479" s="19">
        <v>0</v>
      </c>
      <c r="H479" s="19">
        <v>0</v>
      </c>
      <c r="I479" s="19">
        <v>0</v>
      </c>
      <c r="J479" s="19">
        <v>8700000</v>
      </c>
      <c r="K479" s="19">
        <v>7700000</v>
      </c>
      <c r="L479" s="19">
        <v>6600000</v>
      </c>
      <c r="M479" s="19">
        <v>5800000</v>
      </c>
      <c r="N479" s="19">
        <v>0</v>
      </c>
      <c r="O479" s="19">
        <v>0</v>
      </c>
      <c r="P479" s="19">
        <v>0</v>
      </c>
      <c r="Q479" s="19">
        <v>0</v>
      </c>
      <c r="S479" s="57">
        <f t="shared" si="292"/>
        <v>0</v>
      </c>
      <c r="T479" s="57">
        <f t="shared" si="293"/>
        <v>0</v>
      </c>
      <c r="U479" s="57">
        <f t="shared" si="294"/>
        <v>0</v>
      </c>
      <c r="V479" s="57">
        <f t="shared" si="295"/>
        <v>0</v>
      </c>
      <c r="W479" s="73">
        <f>J479+Sheet3!G$54</f>
        <v>9700000</v>
      </c>
      <c r="X479" s="73">
        <f>K479+Sheet3!H$54</f>
        <v>8700000</v>
      </c>
      <c r="Y479" s="73">
        <f>L479+Sheet3!I$54</f>
        <v>7600000</v>
      </c>
      <c r="Z479" s="73">
        <f>M479+Sheet3!J$54</f>
        <v>6800000</v>
      </c>
      <c r="AA479" s="57">
        <f t="shared" si="300"/>
        <v>0</v>
      </c>
      <c r="AB479" s="57">
        <f t="shared" si="301"/>
        <v>0</v>
      </c>
      <c r="AC479" s="57">
        <f t="shared" si="302"/>
        <v>0</v>
      </c>
      <c r="AD479" s="57">
        <f t="shared" si="303"/>
        <v>0</v>
      </c>
      <c r="AF479" s="68">
        <f t="shared" si="267"/>
        <v>0</v>
      </c>
      <c r="AG479" s="68">
        <f t="shared" si="268"/>
        <v>0</v>
      </c>
      <c r="AH479" s="68">
        <f t="shared" si="269"/>
        <v>0</v>
      </c>
      <c r="AI479" s="68">
        <f t="shared" si="270"/>
        <v>0</v>
      </c>
      <c r="AJ479" s="68">
        <f t="shared" si="271"/>
        <v>1000000</v>
      </c>
      <c r="AK479" s="68">
        <f t="shared" si="272"/>
        <v>1000000</v>
      </c>
      <c r="AL479" s="68">
        <f t="shared" si="273"/>
        <v>1000000</v>
      </c>
      <c r="AM479" s="68">
        <f t="shared" si="274"/>
        <v>1000000</v>
      </c>
      <c r="AN479" s="68">
        <f t="shared" si="275"/>
        <v>0</v>
      </c>
      <c r="AO479" s="68">
        <f t="shared" si="276"/>
        <v>0</v>
      </c>
      <c r="AP479" s="68">
        <f t="shared" si="277"/>
        <v>0</v>
      </c>
      <c r="AQ479" s="68">
        <f t="shared" si="278"/>
        <v>0</v>
      </c>
      <c r="AS479" s="68">
        <f t="shared" si="279"/>
        <v>0</v>
      </c>
      <c r="AT479" s="68">
        <f t="shared" si="280"/>
        <v>0</v>
      </c>
      <c r="AU479" s="68">
        <f t="shared" si="281"/>
        <v>0</v>
      </c>
      <c r="AV479" s="68">
        <f t="shared" si="282"/>
        <v>-9700000</v>
      </c>
      <c r="AW479" s="68">
        <f t="shared" si="283"/>
        <v>1000000</v>
      </c>
      <c r="AX479" s="68">
        <f t="shared" si="284"/>
        <v>1100000</v>
      </c>
      <c r="AY479" s="68">
        <f t="shared" si="285"/>
        <v>800000</v>
      </c>
      <c r="AZ479" s="68">
        <f t="shared" si="286"/>
        <v>6800000</v>
      </c>
      <c r="BA479" s="68">
        <f t="shared" si="287"/>
        <v>0</v>
      </c>
      <c r="BB479" s="68">
        <f t="shared" si="288"/>
        <v>0</v>
      </c>
      <c r="BC479" s="68">
        <f t="shared" si="289"/>
        <v>0</v>
      </c>
      <c r="BD479" s="68">
        <f t="shared" si="290"/>
        <v>0</v>
      </c>
    </row>
    <row r="480" spans="1:56" x14ac:dyDescent="0.35">
      <c r="A480" s="21" t="s">
        <v>649</v>
      </c>
      <c r="B480" s="21" t="s">
        <v>839</v>
      </c>
      <c r="C480" s="22" t="s">
        <v>840</v>
      </c>
      <c r="D480" s="57">
        <v>0</v>
      </c>
      <c r="E480" s="57">
        <f t="shared" si="291"/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0</v>
      </c>
      <c r="L480" s="19">
        <v>0</v>
      </c>
      <c r="M480" s="19">
        <v>14300000</v>
      </c>
      <c r="N480" s="19">
        <v>13600000</v>
      </c>
      <c r="O480" s="19">
        <v>13000000</v>
      </c>
      <c r="P480" s="19">
        <v>12200000</v>
      </c>
      <c r="Q480" s="19">
        <v>11300000</v>
      </c>
      <c r="S480" s="57">
        <f t="shared" si="292"/>
        <v>0</v>
      </c>
      <c r="T480" s="57">
        <f t="shared" si="293"/>
        <v>0</v>
      </c>
      <c r="U480" s="57">
        <f t="shared" si="294"/>
        <v>0</v>
      </c>
      <c r="V480" s="57">
        <f t="shared" si="295"/>
        <v>0</v>
      </c>
      <c r="W480" s="57">
        <f t="shared" si="296"/>
        <v>0</v>
      </c>
      <c r="X480" s="57">
        <f t="shared" si="297"/>
        <v>0</v>
      </c>
      <c r="Y480" s="57">
        <f t="shared" si="298"/>
        <v>0</v>
      </c>
      <c r="Z480" s="57">
        <f t="shared" si="299"/>
        <v>14300000</v>
      </c>
      <c r="AA480" s="57">
        <f t="shared" si="300"/>
        <v>13600000</v>
      </c>
      <c r="AB480" s="57">
        <f t="shared" si="301"/>
        <v>13000000</v>
      </c>
      <c r="AC480" s="57">
        <f t="shared" si="302"/>
        <v>12200000</v>
      </c>
      <c r="AD480" s="57">
        <f t="shared" si="303"/>
        <v>11300000</v>
      </c>
      <c r="AF480" s="68">
        <f t="shared" si="267"/>
        <v>0</v>
      </c>
      <c r="AG480" s="68">
        <f t="shared" si="268"/>
        <v>0</v>
      </c>
      <c r="AH480" s="68">
        <f t="shared" si="269"/>
        <v>0</v>
      </c>
      <c r="AI480" s="68">
        <f t="shared" si="270"/>
        <v>0</v>
      </c>
      <c r="AJ480" s="68">
        <f t="shared" si="271"/>
        <v>0</v>
      </c>
      <c r="AK480" s="68">
        <f t="shared" si="272"/>
        <v>0</v>
      </c>
      <c r="AL480" s="68">
        <f t="shared" si="273"/>
        <v>0</v>
      </c>
      <c r="AM480" s="68">
        <f t="shared" si="274"/>
        <v>0</v>
      </c>
      <c r="AN480" s="68">
        <f t="shared" si="275"/>
        <v>0</v>
      </c>
      <c r="AO480" s="68">
        <f t="shared" si="276"/>
        <v>0</v>
      </c>
      <c r="AP480" s="68">
        <f t="shared" si="277"/>
        <v>0</v>
      </c>
      <c r="AQ480" s="68">
        <f t="shared" si="278"/>
        <v>0</v>
      </c>
      <c r="AS480" s="68">
        <f t="shared" si="279"/>
        <v>0</v>
      </c>
      <c r="AT480" s="68">
        <f t="shared" si="280"/>
        <v>0</v>
      </c>
      <c r="AU480" s="68">
        <f t="shared" si="281"/>
        <v>0</v>
      </c>
      <c r="AV480" s="68">
        <f t="shared" si="282"/>
        <v>0</v>
      </c>
      <c r="AW480" s="68">
        <f t="shared" si="283"/>
        <v>0</v>
      </c>
      <c r="AX480" s="68">
        <f t="shared" si="284"/>
        <v>0</v>
      </c>
      <c r="AY480" s="68">
        <f t="shared" si="285"/>
        <v>-14300000</v>
      </c>
      <c r="AZ480" s="68">
        <f t="shared" si="286"/>
        <v>700000</v>
      </c>
      <c r="BA480" s="68">
        <f t="shared" si="287"/>
        <v>600000</v>
      </c>
      <c r="BB480" s="68">
        <f t="shared" si="288"/>
        <v>800000</v>
      </c>
      <c r="BC480" s="68">
        <f t="shared" si="289"/>
        <v>900000</v>
      </c>
      <c r="BD480" s="68">
        <f t="shared" si="290"/>
        <v>11300000</v>
      </c>
    </row>
    <row r="481" spans="1:56" x14ac:dyDescent="0.35">
      <c r="A481" s="21" t="s">
        <v>649</v>
      </c>
      <c r="B481" s="21" t="s">
        <v>841</v>
      </c>
      <c r="C481" s="22" t="s">
        <v>842</v>
      </c>
      <c r="D481" s="57">
        <v>0</v>
      </c>
      <c r="E481" s="57">
        <f t="shared" si="291"/>
        <v>0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19">
        <v>0</v>
      </c>
      <c r="S481" s="57">
        <f t="shared" si="292"/>
        <v>0</v>
      </c>
      <c r="T481" s="57">
        <f t="shared" si="293"/>
        <v>0</v>
      </c>
      <c r="U481" s="57">
        <f t="shared" si="294"/>
        <v>0</v>
      </c>
      <c r="V481" s="57">
        <f t="shared" si="295"/>
        <v>0</v>
      </c>
      <c r="W481" s="57">
        <f t="shared" si="296"/>
        <v>0</v>
      </c>
      <c r="X481" s="57">
        <f t="shared" si="297"/>
        <v>0</v>
      </c>
      <c r="Y481" s="57">
        <f t="shared" si="298"/>
        <v>0</v>
      </c>
      <c r="Z481" s="57">
        <f t="shared" si="299"/>
        <v>0</v>
      </c>
      <c r="AA481" s="57">
        <f t="shared" si="300"/>
        <v>0</v>
      </c>
      <c r="AB481" s="57">
        <f t="shared" si="301"/>
        <v>0</v>
      </c>
      <c r="AC481" s="57">
        <f t="shared" si="302"/>
        <v>0</v>
      </c>
      <c r="AD481" s="57">
        <f t="shared" si="303"/>
        <v>0</v>
      </c>
      <c r="AF481" s="68">
        <f t="shared" si="267"/>
        <v>0</v>
      </c>
      <c r="AG481" s="68">
        <f t="shared" si="268"/>
        <v>0</v>
      </c>
      <c r="AH481" s="68">
        <f t="shared" si="269"/>
        <v>0</v>
      </c>
      <c r="AI481" s="68">
        <f t="shared" si="270"/>
        <v>0</v>
      </c>
      <c r="AJ481" s="68">
        <f t="shared" si="271"/>
        <v>0</v>
      </c>
      <c r="AK481" s="68">
        <f t="shared" si="272"/>
        <v>0</v>
      </c>
      <c r="AL481" s="68">
        <f t="shared" si="273"/>
        <v>0</v>
      </c>
      <c r="AM481" s="68">
        <f t="shared" si="274"/>
        <v>0</v>
      </c>
      <c r="AN481" s="68">
        <f t="shared" si="275"/>
        <v>0</v>
      </c>
      <c r="AO481" s="68">
        <f t="shared" si="276"/>
        <v>0</v>
      </c>
      <c r="AP481" s="68">
        <f t="shared" si="277"/>
        <v>0</v>
      </c>
      <c r="AQ481" s="68">
        <f t="shared" si="278"/>
        <v>0</v>
      </c>
      <c r="AS481" s="68">
        <f t="shared" si="279"/>
        <v>0</v>
      </c>
      <c r="AT481" s="68">
        <f t="shared" si="280"/>
        <v>0</v>
      </c>
      <c r="AU481" s="68">
        <f t="shared" si="281"/>
        <v>0</v>
      </c>
      <c r="AV481" s="68">
        <f t="shared" si="282"/>
        <v>0</v>
      </c>
      <c r="AW481" s="68">
        <f t="shared" si="283"/>
        <v>0</v>
      </c>
      <c r="AX481" s="68">
        <f t="shared" si="284"/>
        <v>0</v>
      </c>
      <c r="AY481" s="68">
        <f t="shared" si="285"/>
        <v>0</v>
      </c>
      <c r="AZ481" s="68">
        <f t="shared" si="286"/>
        <v>0</v>
      </c>
      <c r="BA481" s="68">
        <f t="shared" si="287"/>
        <v>0</v>
      </c>
      <c r="BB481" s="68">
        <f t="shared" si="288"/>
        <v>0</v>
      </c>
      <c r="BC481" s="68">
        <f t="shared" si="289"/>
        <v>0</v>
      </c>
      <c r="BD481" s="68">
        <f t="shared" si="290"/>
        <v>0</v>
      </c>
    </row>
    <row r="482" spans="1:56" x14ac:dyDescent="0.35">
      <c r="A482" s="21" t="s">
        <v>649</v>
      </c>
      <c r="B482" s="21" t="s">
        <v>843</v>
      </c>
      <c r="C482" s="22" t="s">
        <v>844</v>
      </c>
      <c r="D482" s="57">
        <v>28740000</v>
      </c>
      <c r="E482" s="57">
        <f t="shared" si="291"/>
        <v>10140000</v>
      </c>
      <c r="F482" s="19">
        <v>18100000</v>
      </c>
      <c r="G482" s="19">
        <v>17800000</v>
      </c>
      <c r="H482" s="19">
        <v>17400000</v>
      </c>
      <c r="I482" s="19">
        <v>16600000</v>
      </c>
      <c r="J482" s="19">
        <v>15500000</v>
      </c>
      <c r="K482" s="19">
        <v>13900000</v>
      </c>
      <c r="L482" s="19">
        <v>12700000</v>
      </c>
      <c r="M482" s="19">
        <v>11500000</v>
      </c>
      <c r="N482" s="19">
        <v>10700000</v>
      </c>
      <c r="O482" s="19">
        <v>9900000</v>
      </c>
      <c r="P482" s="19">
        <v>9000000</v>
      </c>
      <c r="Q482" s="19">
        <v>7800000</v>
      </c>
      <c r="S482" s="73">
        <f>F482+Sheet3!C$44</f>
        <v>18600000</v>
      </c>
      <c r="T482" s="73">
        <f>G482+Sheet3!D$44</f>
        <v>18300000</v>
      </c>
      <c r="U482" s="73">
        <f>H482+Sheet3!E$44</f>
        <v>17900000</v>
      </c>
      <c r="V482" s="73">
        <f>I482+Sheet3!F$44</f>
        <v>17100000</v>
      </c>
      <c r="W482" s="73">
        <f>J482+Sheet3!G$44</f>
        <v>16000000</v>
      </c>
      <c r="X482" s="73">
        <f>K482+Sheet3!H$44</f>
        <v>14400000</v>
      </c>
      <c r="Y482" s="73">
        <f>L482+Sheet3!I$44</f>
        <v>13200000</v>
      </c>
      <c r="Z482" s="73">
        <f>M482+Sheet3!J$44</f>
        <v>12000000</v>
      </c>
      <c r="AA482" s="73">
        <f>N482+Sheet3!K$44</f>
        <v>11200000</v>
      </c>
      <c r="AB482" s="73">
        <f>O482+Sheet3!L$44</f>
        <v>10400000</v>
      </c>
      <c r="AC482" s="73">
        <f>P482+Sheet3!M$44</f>
        <v>9500000</v>
      </c>
      <c r="AD482" s="73">
        <f>Q482+Sheet3!N$44</f>
        <v>8300000</v>
      </c>
      <c r="AF482" s="68">
        <f t="shared" si="267"/>
        <v>500000</v>
      </c>
      <c r="AG482" s="68">
        <f t="shared" si="268"/>
        <v>500000</v>
      </c>
      <c r="AH482" s="68">
        <f t="shared" si="269"/>
        <v>500000</v>
      </c>
      <c r="AI482" s="68">
        <f t="shared" si="270"/>
        <v>500000</v>
      </c>
      <c r="AJ482" s="68">
        <f t="shared" si="271"/>
        <v>500000</v>
      </c>
      <c r="AK482" s="68">
        <f t="shared" si="272"/>
        <v>500000</v>
      </c>
      <c r="AL482" s="68">
        <f t="shared" si="273"/>
        <v>500000</v>
      </c>
      <c r="AM482" s="68">
        <f t="shared" si="274"/>
        <v>500000</v>
      </c>
      <c r="AN482" s="68">
        <f t="shared" si="275"/>
        <v>500000</v>
      </c>
      <c r="AO482" s="68">
        <f t="shared" si="276"/>
        <v>500000</v>
      </c>
      <c r="AP482" s="68">
        <f t="shared" si="277"/>
        <v>500000</v>
      </c>
      <c r="AQ482" s="68">
        <f t="shared" si="278"/>
        <v>500000</v>
      </c>
      <c r="AS482" s="68">
        <f t="shared" si="279"/>
        <v>300000</v>
      </c>
      <c r="AT482" s="68">
        <f t="shared" si="280"/>
        <v>400000</v>
      </c>
      <c r="AU482" s="68">
        <f t="shared" si="281"/>
        <v>800000</v>
      </c>
      <c r="AV482" s="68">
        <f t="shared" si="282"/>
        <v>1100000</v>
      </c>
      <c r="AW482" s="68">
        <f t="shared" si="283"/>
        <v>1600000</v>
      </c>
      <c r="AX482" s="68">
        <f t="shared" si="284"/>
        <v>1200000</v>
      </c>
      <c r="AY482" s="68">
        <f t="shared" si="285"/>
        <v>1200000</v>
      </c>
      <c r="AZ482" s="68">
        <f t="shared" si="286"/>
        <v>800000</v>
      </c>
      <c r="BA482" s="68">
        <f t="shared" si="287"/>
        <v>800000</v>
      </c>
      <c r="BB482" s="68">
        <f t="shared" si="288"/>
        <v>900000</v>
      </c>
      <c r="BC482" s="68">
        <f t="shared" si="289"/>
        <v>1200000</v>
      </c>
      <c r="BD482" s="68">
        <f t="shared" si="290"/>
        <v>8300000</v>
      </c>
    </row>
    <row r="483" spans="1:56" x14ac:dyDescent="0.35">
      <c r="A483" s="21" t="s">
        <v>649</v>
      </c>
      <c r="B483" s="21" t="s">
        <v>845</v>
      </c>
      <c r="C483" s="22" t="s">
        <v>846</v>
      </c>
      <c r="D483" s="57">
        <v>0</v>
      </c>
      <c r="E483" s="57">
        <f t="shared" si="291"/>
        <v>-18600000</v>
      </c>
      <c r="F483" s="19">
        <v>18100000</v>
      </c>
      <c r="G483" s="19">
        <v>17800000</v>
      </c>
      <c r="H483" s="19">
        <v>17400000</v>
      </c>
      <c r="I483" s="19">
        <v>16600000</v>
      </c>
      <c r="J483" s="19">
        <v>15500000</v>
      </c>
      <c r="K483" s="19">
        <v>13900000</v>
      </c>
      <c r="L483" s="19">
        <v>12700000</v>
      </c>
      <c r="M483" s="19">
        <v>11500000</v>
      </c>
      <c r="N483" s="19">
        <v>10700000</v>
      </c>
      <c r="O483" s="19">
        <v>9900000</v>
      </c>
      <c r="P483" s="19">
        <v>9000000</v>
      </c>
      <c r="Q483" s="19">
        <v>0</v>
      </c>
      <c r="S483" s="73">
        <f>F483+Sheet3!C$44</f>
        <v>18600000</v>
      </c>
      <c r="T483" s="73">
        <f>G483+Sheet3!D$44</f>
        <v>18300000</v>
      </c>
      <c r="U483" s="73">
        <f>H483+Sheet3!E$44</f>
        <v>17900000</v>
      </c>
      <c r="V483" s="73">
        <f>I483+Sheet3!F$44</f>
        <v>17100000</v>
      </c>
      <c r="W483" s="73">
        <f>J483+Sheet3!G$44</f>
        <v>16000000</v>
      </c>
      <c r="X483" s="73">
        <f>K483+Sheet3!H$44</f>
        <v>14400000</v>
      </c>
      <c r="Y483" s="73">
        <f>L483+Sheet3!I$44</f>
        <v>13200000</v>
      </c>
      <c r="Z483" s="73">
        <f>M483+Sheet3!J$44</f>
        <v>12000000</v>
      </c>
      <c r="AA483" s="73">
        <f>N483+Sheet3!K$44</f>
        <v>11200000</v>
      </c>
      <c r="AB483" s="73">
        <f>O483+Sheet3!L$44</f>
        <v>10400000</v>
      </c>
      <c r="AC483" s="73">
        <f>P483+Sheet3!M$44</f>
        <v>9500000</v>
      </c>
      <c r="AD483" s="57">
        <f t="shared" si="303"/>
        <v>0</v>
      </c>
      <c r="AF483" s="68">
        <f t="shared" si="267"/>
        <v>500000</v>
      </c>
      <c r="AG483" s="68">
        <f t="shared" si="268"/>
        <v>500000</v>
      </c>
      <c r="AH483" s="68">
        <f t="shared" si="269"/>
        <v>500000</v>
      </c>
      <c r="AI483" s="68">
        <f t="shared" si="270"/>
        <v>500000</v>
      </c>
      <c r="AJ483" s="68">
        <f t="shared" si="271"/>
        <v>500000</v>
      </c>
      <c r="AK483" s="68">
        <f t="shared" si="272"/>
        <v>500000</v>
      </c>
      <c r="AL483" s="68">
        <f t="shared" si="273"/>
        <v>500000</v>
      </c>
      <c r="AM483" s="68">
        <f t="shared" si="274"/>
        <v>500000</v>
      </c>
      <c r="AN483" s="68">
        <f t="shared" si="275"/>
        <v>500000</v>
      </c>
      <c r="AO483" s="68">
        <f t="shared" si="276"/>
        <v>500000</v>
      </c>
      <c r="AP483" s="68">
        <f t="shared" si="277"/>
        <v>500000</v>
      </c>
      <c r="AQ483" s="68">
        <f t="shared" si="278"/>
        <v>0</v>
      </c>
      <c r="AS483" s="68">
        <f t="shared" si="279"/>
        <v>300000</v>
      </c>
      <c r="AT483" s="68">
        <f t="shared" si="280"/>
        <v>400000</v>
      </c>
      <c r="AU483" s="68">
        <f t="shared" si="281"/>
        <v>800000</v>
      </c>
      <c r="AV483" s="68">
        <f t="shared" si="282"/>
        <v>1100000</v>
      </c>
      <c r="AW483" s="68">
        <f t="shared" si="283"/>
        <v>1600000</v>
      </c>
      <c r="AX483" s="68">
        <f t="shared" si="284"/>
        <v>1200000</v>
      </c>
      <c r="AY483" s="68">
        <f t="shared" si="285"/>
        <v>1200000</v>
      </c>
      <c r="AZ483" s="68">
        <f t="shared" si="286"/>
        <v>800000</v>
      </c>
      <c r="BA483" s="68">
        <f t="shared" si="287"/>
        <v>800000</v>
      </c>
      <c r="BB483" s="68">
        <f t="shared" si="288"/>
        <v>900000</v>
      </c>
      <c r="BC483" s="68">
        <f t="shared" si="289"/>
        <v>9500000</v>
      </c>
      <c r="BD483" s="68">
        <f t="shared" si="290"/>
        <v>0</v>
      </c>
    </row>
    <row r="484" spans="1:56" x14ac:dyDescent="0.35">
      <c r="A484" s="21" t="s">
        <v>649</v>
      </c>
      <c r="B484" s="21" t="s">
        <v>847</v>
      </c>
      <c r="C484" s="22" t="s">
        <v>848</v>
      </c>
      <c r="D484" s="57">
        <v>0</v>
      </c>
      <c r="E484" s="57">
        <f t="shared" si="291"/>
        <v>-18600000</v>
      </c>
      <c r="F484" s="19">
        <v>18100000</v>
      </c>
      <c r="G484" s="19">
        <v>17800000</v>
      </c>
      <c r="H484" s="19">
        <v>17400000</v>
      </c>
      <c r="I484" s="19">
        <v>16600000</v>
      </c>
      <c r="J484" s="19">
        <v>15500000</v>
      </c>
      <c r="K484" s="19">
        <v>13900000</v>
      </c>
      <c r="L484" s="19">
        <v>12700000</v>
      </c>
      <c r="M484" s="19">
        <v>11500000</v>
      </c>
      <c r="N484" s="19">
        <v>10700000</v>
      </c>
      <c r="O484" s="19">
        <v>9900000</v>
      </c>
      <c r="P484" s="19">
        <v>9000000</v>
      </c>
      <c r="Q484" s="19">
        <v>0</v>
      </c>
      <c r="S484" s="73">
        <f>F484+Sheet3!C$44</f>
        <v>18600000</v>
      </c>
      <c r="T484" s="73">
        <f>G484+Sheet3!D$44</f>
        <v>18300000</v>
      </c>
      <c r="U484" s="73">
        <f>H484+Sheet3!E$44</f>
        <v>17900000</v>
      </c>
      <c r="V484" s="73">
        <f>I484+Sheet3!F$44</f>
        <v>17100000</v>
      </c>
      <c r="W484" s="73">
        <f>J484+Sheet3!G$44</f>
        <v>16000000</v>
      </c>
      <c r="X484" s="73">
        <f>K484+Sheet3!H$44</f>
        <v>14400000</v>
      </c>
      <c r="Y484" s="73">
        <f>L484+Sheet3!I$44</f>
        <v>13200000</v>
      </c>
      <c r="Z484" s="73">
        <f>M484+Sheet3!J$44</f>
        <v>12000000</v>
      </c>
      <c r="AA484" s="73">
        <f>N484+Sheet3!K$44</f>
        <v>11200000</v>
      </c>
      <c r="AB484" s="73">
        <f>O484+Sheet3!L$44</f>
        <v>10400000</v>
      </c>
      <c r="AC484" s="73">
        <f>P484+Sheet3!M$44</f>
        <v>9500000</v>
      </c>
      <c r="AD484" s="57">
        <f t="shared" si="303"/>
        <v>0</v>
      </c>
      <c r="AF484" s="68">
        <f t="shared" si="267"/>
        <v>500000</v>
      </c>
      <c r="AG484" s="68">
        <f t="shared" si="268"/>
        <v>500000</v>
      </c>
      <c r="AH484" s="68">
        <f t="shared" si="269"/>
        <v>500000</v>
      </c>
      <c r="AI484" s="68">
        <f t="shared" si="270"/>
        <v>500000</v>
      </c>
      <c r="AJ484" s="68">
        <f t="shared" si="271"/>
        <v>500000</v>
      </c>
      <c r="AK484" s="68">
        <f t="shared" si="272"/>
        <v>500000</v>
      </c>
      <c r="AL484" s="68">
        <f t="shared" si="273"/>
        <v>500000</v>
      </c>
      <c r="AM484" s="68">
        <f t="shared" si="274"/>
        <v>500000</v>
      </c>
      <c r="AN484" s="68">
        <f t="shared" si="275"/>
        <v>500000</v>
      </c>
      <c r="AO484" s="68">
        <f t="shared" si="276"/>
        <v>500000</v>
      </c>
      <c r="AP484" s="68">
        <f t="shared" si="277"/>
        <v>500000</v>
      </c>
      <c r="AQ484" s="68">
        <f t="shared" si="278"/>
        <v>0</v>
      </c>
      <c r="AS484" s="68">
        <f t="shared" si="279"/>
        <v>300000</v>
      </c>
      <c r="AT484" s="68">
        <f t="shared" si="280"/>
        <v>400000</v>
      </c>
      <c r="AU484" s="68">
        <f t="shared" si="281"/>
        <v>800000</v>
      </c>
      <c r="AV484" s="68">
        <f t="shared" si="282"/>
        <v>1100000</v>
      </c>
      <c r="AW484" s="68">
        <f t="shared" si="283"/>
        <v>1600000</v>
      </c>
      <c r="AX484" s="68">
        <f t="shared" si="284"/>
        <v>1200000</v>
      </c>
      <c r="AY484" s="68">
        <f t="shared" si="285"/>
        <v>1200000</v>
      </c>
      <c r="AZ484" s="68">
        <f t="shared" si="286"/>
        <v>800000</v>
      </c>
      <c r="BA484" s="68">
        <f t="shared" si="287"/>
        <v>800000</v>
      </c>
      <c r="BB484" s="68">
        <f t="shared" si="288"/>
        <v>900000</v>
      </c>
      <c r="BC484" s="68">
        <f t="shared" si="289"/>
        <v>9500000</v>
      </c>
      <c r="BD484" s="68">
        <f t="shared" si="290"/>
        <v>0</v>
      </c>
    </row>
    <row r="485" spans="1:56" x14ac:dyDescent="0.35">
      <c r="A485" s="21" t="s">
        <v>649</v>
      </c>
      <c r="B485" s="21" t="s">
        <v>849</v>
      </c>
      <c r="C485" s="22" t="s">
        <v>850</v>
      </c>
      <c r="D485" s="57">
        <v>0</v>
      </c>
      <c r="E485" s="57">
        <f t="shared" si="291"/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15500000</v>
      </c>
      <c r="K485" s="19">
        <v>13900000</v>
      </c>
      <c r="L485" s="19">
        <v>12700000</v>
      </c>
      <c r="M485" s="19">
        <v>11500000</v>
      </c>
      <c r="N485" s="19">
        <v>10700000</v>
      </c>
      <c r="O485" s="19">
        <v>9900000</v>
      </c>
      <c r="P485" s="19">
        <v>9000000</v>
      </c>
      <c r="Q485" s="19">
        <v>7800000</v>
      </c>
      <c r="S485" s="57">
        <f t="shared" si="292"/>
        <v>0</v>
      </c>
      <c r="T485" s="57">
        <f t="shared" si="293"/>
        <v>0</v>
      </c>
      <c r="U485" s="57">
        <f t="shared" si="294"/>
        <v>0</v>
      </c>
      <c r="V485" s="57">
        <f t="shared" si="295"/>
        <v>0</v>
      </c>
      <c r="W485" s="73">
        <f>J485+Sheet3!G$44</f>
        <v>16000000</v>
      </c>
      <c r="X485" s="73">
        <f>K485+Sheet3!H$44</f>
        <v>14400000</v>
      </c>
      <c r="Y485" s="73">
        <f>L485+Sheet3!I$44</f>
        <v>13200000</v>
      </c>
      <c r="Z485" s="73">
        <f>M485+Sheet3!J$44</f>
        <v>12000000</v>
      </c>
      <c r="AA485" s="73">
        <f>N485+Sheet3!K$44</f>
        <v>11200000</v>
      </c>
      <c r="AB485" s="73">
        <f>O485+Sheet3!L$44</f>
        <v>10400000</v>
      </c>
      <c r="AC485" s="73">
        <f>P485+Sheet3!M$44</f>
        <v>9500000</v>
      </c>
      <c r="AD485" s="73">
        <f>Q485+Sheet3!N$44</f>
        <v>8300000</v>
      </c>
      <c r="AF485" s="68">
        <f t="shared" si="267"/>
        <v>0</v>
      </c>
      <c r="AG485" s="68">
        <f t="shared" si="268"/>
        <v>0</v>
      </c>
      <c r="AH485" s="68">
        <f t="shared" si="269"/>
        <v>0</v>
      </c>
      <c r="AI485" s="68">
        <f t="shared" si="270"/>
        <v>0</v>
      </c>
      <c r="AJ485" s="68">
        <f t="shared" si="271"/>
        <v>500000</v>
      </c>
      <c r="AK485" s="68">
        <f t="shared" si="272"/>
        <v>500000</v>
      </c>
      <c r="AL485" s="68">
        <f t="shared" si="273"/>
        <v>500000</v>
      </c>
      <c r="AM485" s="68">
        <f t="shared" si="274"/>
        <v>500000</v>
      </c>
      <c r="AN485" s="68">
        <f t="shared" si="275"/>
        <v>500000</v>
      </c>
      <c r="AO485" s="68">
        <f t="shared" si="276"/>
        <v>500000</v>
      </c>
      <c r="AP485" s="68">
        <f t="shared" si="277"/>
        <v>500000</v>
      </c>
      <c r="AQ485" s="68">
        <f t="shared" si="278"/>
        <v>500000</v>
      </c>
      <c r="AS485" s="68">
        <f t="shared" si="279"/>
        <v>0</v>
      </c>
      <c r="AT485" s="68">
        <f t="shared" si="280"/>
        <v>0</v>
      </c>
      <c r="AU485" s="68">
        <f t="shared" si="281"/>
        <v>0</v>
      </c>
      <c r="AV485" s="68">
        <f t="shared" si="282"/>
        <v>-16000000</v>
      </c>
      <c r="AW485" s="68">
        <f t="shared" si="283"/>
        <v>1600000</v>
      </c>
      <c r="AX485" s="68">
        <f t="shared" si="284"/>
        <v>1200000</v>
      </c>
      <c r="AY485" s="68">
        <f t="shared" si="285"/>
        <v>1200000</v>
      </c>
      <c r="AZ485" s="68">
        <f t="shared" si="286"/>
        <v>800000</v>
      </c>
      <c r="BA485" s="68">
        <f t="shared" si="287"/>
        <v>800000</v>
      </c>
      <c r="BB485" s="68">
        <f t="shared" si="288"/>
        <v>900000</v>
      </c>
      <c r="BC485" s="68">
        <f t="shared" si="289"/>
        <v>1200000</v>
      </c>
      <c r="BD485" s="68">
        <f t="shared" si="290"/>
        <v>8300000</v>
      </c>
    </row>
    <row r="486" spans="1:56" x14ac:dyDescent="0.35">
      <c r="A486" s="21" t="s">
        <v>649</v>
      </c>
      <c r="B486" s="21" t="s">
        <v>851</v>
      </c>
      <c r="C486" s="22" t="s">
        <v>852</v>
      </c>
      <c r="D486" s="57">
        <v>0</v>
      </c>
      <c r="E486" s="57">
        <f t="shared" si="291"/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15500000</v>
      </c>
      <c r="K486" s="19">
        <v>13900000</v>
      </c>
      <c r="L486" s="19">
        <v>12700000</v>
      </c>
      <c r="M486" s="19">
        <v>11500000</v>
      </c>
      <c r="N486" s="19">
        <v>10700000</v>
      </c>
      <c r="O486" s="19">
        <v>9900000</v>
      </c>
      <c r="P486" s="19">
        <v>9000000</v>
      </c>
      <c r="Q486" s="19">
        <v>7800000</v>
      </c>
      <c r="S486" s="57">
        <f t="shared" si="292"/>
        <v>0</v>
      </c>
      <c r="T486" s="57">
        <f t="shared" si="293"/>
        <v>0</v>
      </c>
      <c r="U486" s="57">
        <f t="shared" si="294"/>
        <v>0</v>
      </c>
      <c r="V486" s="57">
        <f t="shared" si="295"/>
        <v>0</v>
      </c>
      <c r="W486" s="73">
        <f>J486+Sheet3!G$44</f>
        <v>16000000</v>
      </c>
      <c r="X486" s="73">
        <f>K486+Sheet3!H$44</f>
        <v>14400000</v>
      </c>
      <c r="Y486" s="73">
        <f>L486+Sheet3!I$44</f>
        <v>13200000</v>
      </c>
      <c r="Z486" s="73">
        <f>M486+Sheet3!J$44</f>
        <v>12000000</v>
      </c>
      <c r="AA486" s="73">
        <f>N486+Sheet3!K$44</f>
        <v>11200000</v>
      </c>
      <c r="AB486" s="73">
        <f>O486+Sheet3!L$44</f>
        <v>10400000</v>
      </c>
      <c r="AC486" s="73">
        <f>P486+Sheet3!M$44</f>
        <v>9500000</v>
      </c>
      <c r="AD486" s="73">
        <f>Q486+Sheet3!N$44</f>
        <v>8300000</v>
      </c>
      <c r="AF486" s="68">
        <f t="shared" si="267"/>
        <v>0</v>
      </c>
      <c r="AG486" s="68">
        <f t="shared" si="268"/>
        <v>0</v>
      </c>
      <c r="AH486" s="68">
        <f t="shared" si="269"/>
        <v>0</v>
      </c>
      <c r="AI486" s="68">
        <f t="shared" si="270"/>
        <v>0</v>
      </c>
      <c r="AJ486" s="68">
        <f t="shared" si="271"/>
        <v>500000</v>
      </c>
      <c r="AK486" s="68">
        <f t="shared" si="272"/>
        <v>500000</v>
      </c>
      <c r="AL486" s="68">
        <f t="shared" si="273"/>
        <v>500000</v>
      </c>
      <c r="AM486" s="68">
        <f t="shared" si="274"/>
        <v>500000</v>
      </c>
      <c r="AN486" s="68">
        <f t="shared" si="275"/>
        <v>500000</v>
      </c>
      <c r="AO486" s="68">
        <f t="shared" si="276"/>
        <v>500000</v>
      </c>
      <c r="AP486" s="68">
        <f t="shared" si="277"/>
        <v>500000</v>
      </c>
      <c r="AQ486" s="68">
        <f t="shared" si="278"/>
        <v>500000</v>
      </c>
      <c r="AS486" s="68">
        <f t="shared" si="279"/>
        <v>0</v>
      </c>
      <c r="AT486" s="68">
        <f t="shared" si="280"/>
        <v>0</v>
      </c>
      <c r="AU486" s="68">
        <f t="shared" si="281"/>
        <v>0</v>
      </c>
      <c r="AV486" s="68">
        <f t="shared" si="282"/>
        <v>-16000000</v>
      </c>
      <c r="AW486" s="68">
        <f t="shared" si="283"/>
        <v>1600000</v>
      </c>
      <c r="AX486" s="68">
        <f t="shared" si="284"/>
        <v>1200000</v>
      </c>
      <c r="AY486" s="68">
        <f t="shared" si="285"/>
        <v>1200000</v>
      </c>
      <c r="AZ486" s="68">
        <f t="shared" si="286"/>
        <v>800000</v>
      </c>
      <c r="BA486" s="68">
        <f t="shared" si="287"/>
        <v>800000</v>
      </c>
      <c r="BB486" s="68">
        <f t="shared" si="288"/>
        <v>900000</v>
      </c>
      <c r="BC486" s="68">
        <f t="shared" si="289"/>
        <v>1200000</v>
      </c>
      <c r="BD486" s="68">
        <f t="shared" si="290"/>
        <v>8300000</v>
      </c>
    </row>
    <row r="487" spans="1:56" x14ac:dyDescent="0.35">
      <c r="A487" s="21" t="s">
        <v>649</v>
      </c>
      <c r="B487" s="21" t="s">
        <v>853</v>
      </c>
      <c r="C487" s="22" t="s">
        <v>854</v>
      </c>
      <c r="D487" s="57">
        <v>0</v>
      </c>
      <c r="E487" s="57">
        <f t="shared" si="291"/>
        <v>0</v>
      </c>
      <c r="F487" s="19">
        <v>0</v>
      </c>
      <c r="G487" s="19">
        <v>0</v>
      </c>
      <c r="H487" s="19">
        <v>0</v>
      </c>
      <c r="I487" s="19">
        <v>0</v>
      </c>
      <c r="J487" s="19">
        <v>15500000</v>
      </c>
      <c r="K487" s="19">
        <v>13900000</v>
      </c>
      <c r="L487" s="19">
        <v>12700000</v>
      </c>
      <c r="M487" s="19">
        <v>11500000</v>
      </c>
      <c r="N487" s="19">
        <v>10700000</v>
      </c>
      <c r="O487" s="19">
        <v>9900000</v>
      </c>
      <c r="P487" s="19">
        <v>0</v>
      </c>
      <c r="Q487" s="19">
        <v>0</v>
      </c>
      <c r="S487" s="57">
        <f t="shared" si="292"/>
        <v>0</v>
      </c>
      <c r="T487" s="57">
        <f t="shared" si="293"/>
        <v>0</v>
      </c>
      <c r="U487" s="57">
        <f t="shared" si="294"/>
        <v>0</v>
      </c>
      <c r="V487" s="57">
        <f t="shared" si="295"/>
        <v>0</v>
      </c>
      <c r="W487" s="73">
        <f>J487+Sheet3!G$44</f>
        <v>16000000</v>
      </c>
      <c r="X487" s="73">
        <f>K487+Sheet3!H$44</f>
        <v>14400000</v>
      </c>
      <c r="Y487" s="73">
        <f>L487+Sheet3!I$44</f>
        <v>13200000</v>
      </c>
      <c r="Z487" s="73">
        <f>M487+Sheet3!J$44</f>
        <v>12000000</v>
      </c>
      <c r="AA487" s="73">
        <f>N487+Sheet3!K$44</f>
        <v>11200000</v>
      </c>
      <c r="AB487" s="73">
        <f>O487+Sheet3!L$44</f>
        <v>10400000</v>
      </c>
      <c r="AC487" s="57">
        <f t="shared" si="302"/>
        <v>0</v>
      </c>
      <c r="AD487" s="57">
        <f t="shared" si="303"/>
        <v>0</v>
      </c>
      <c r="AF487" s="68">
        <f t="shared" si="267"/>
        <v>0</v>
      </c>
      <c r="AG487" s="68">
        <f t="shared" si="268"/>
        <v>0</v>
      </c>
      <c r="AH487" s="68">
        <f t="shared" si="269"/>
        <v>0</v>
      </c>
      <c r="AI487" s="68">
        <f t="shared" si="270"/>
        <v>0</v>
      </c>
      <c r="AJ487" s="68">
        <f t="shared" si="271"/>
        <v>500000</v>
      </c>
      <c r="AK487" s="68">
        <f t="shared" si="272"/>
        <v>500000</v>
      </c>
      <c r="AL487" s="68">
        <f t="shared" si="273"/>
        <v>500000</v>
      </c>
      <c r="AM487" s="68">
        <f t="shared" si="274"/>
        <v>500000</v>
      </c>
      <c r="AN487" s="68">
        <f t="shared" si="275"/>
        <v>500000</v>
      </c>
      <c r="AO487" s="68">
        <f t="shared" si="276"/>
        <v>500000</v>
      </c>
      <c r="AP487" s="68">
        <f t="shared" si="277"/>
        <v>0</v>
      </c>
      <c r="AQ487" s="68">
        <f t="shared" si="278"/>
        <v>0</v>
      </c>
      <c r="AS487" s="68">
        <f t="shared" si="279"/>
        <v>0</v>
      </c>
      <c r="AT487" s="68">
        <f t="shared" si="280"/>
        <v>0</v>
      </c>
      <c r="AU487" s="68">
        <f t="shared" si="281"/>
        <v>0</v>
      </c>
      <c r="AV487" s="68">
        <f t="shared" si="282"/>
        <v>-16000000</v>
      </c>
      <c r="AW487" s="68">
        <f t="shared" si="283"/>
        <v>1600000</v>
      </c>
      <c r="AX487" s="68">
        <f t="shared" si="284"/>
        <v>1200000</v>
      </c>
      <c r="AY487" s="68">
        <f t="shared" si="285"/>
        <v>1200000</v>
      </c>
      <c r="AZ487" s="68">
        <f t="shared" si="286"/>
        <v>800000</v>
      </c>
      <c r="BA487" s="68">
        <f t="shared" si="287"/>
        <v>800000</v>
      </c>
      <c r="BB487" s="68">
        <f t="shared" si="288"/>
        <v>10400000</v>
      </c>
      <c r="BC487" s="68">
        <f t="shared" si="289"/>
        <v>0</v>
      </c>
      <c r="BD487" s="68">
        <f t="shared" si="290"/>
        <v>0</v>
      </c>
    </row>
    <row r="488" spans="1:56" x14ac:dyDescent="0.35">
      <c r="A488" s="21" t="s">
        <v>649</v>
      </c>
      <c r="B488" s="21" t="s">
        <v>855</v>
      </c>
      <c r="C488" s="22" t="s">
        <v>856</v>
      </c>
      <c r="D488" s="57">
        <v>28945000</v>
      </c>
      <c r="E488" s="57">
        <f t="shared" si="291"/>
        <v>745000</v>
      </c>
      <c r="F488" s="19">
        <v>27700000</v>
      </c>
      <c r="G488" s="19">
        <v>27000000</v>
      </c>
      <c r="H488" s="19">
        <v>26400000</v>
      </c>
      <c r="I488" s="19">
        <v>25300000</v>
      </c>
      <c r="J488" s="19">
        <v>24000000</v>
      </c>
      <c r="K488" s="19">
        <v>22200000</v>
      </c>
      <c r="L488" s="19">
        <v>20700000</v>
      </c>
      <c r="M488" s="19">
        <v>19100000</v>
      </c>
      <c r="N488" s="19">
        <v>0</v>
      </c>
      <c r="O488" s="19">
        <v>0</v>
      </c>
      <c r="P488" s="19">
        <v>0</v>
      </c>
      <c r="Q488" s="19">
        <v>0</v>
      </c>
      <c r="S488" s="73">
        <f>F488+Sheet3!C$40</f>
        <v>28200000</v>
      </c>
      <c r="T488" s="73">
        <f>G488+Sheet3!D$40</f>
        <v>27500000</v>
      </c>
      <c r="U488" s="73">
        <f>H488+Sheet3!E$40</f>
        <v>26900000</v>
      </c>
      <c r="V488" s="73">
        <f>I488+Sheet3!F$40</f>
        <v>25800000</v>
      </c>
      <c r="W488" s="73">
        <f>J488+Sheet3!G$40</f>
        <v>24500000</v>
      </c>
      <c r="X488" s="73">
        <f>K488+Sheet3!H$40</f>
        <v>22700000</v>
      </c>
      <c r="Y488" s="73">
        <f>L488+Sheet3!I$40</f>
        <v>21200000</v>
      </c>
      <c r="Z488" s="73">
        <f>M488+Sheet3!J$40</f>
        <v>19600000</v>
      </c>
      <c r="AA488" s="57">
        <f t="shared" si="300"/>
        <v>0</v>
      </c>
      <c r="AB488" s="57">
        <f t="shared" si="301"/>
        <v>0</v>
      </c>
      <c r="AC488" s="57">
        <f t="shared" si="302"/>
        <v>0</v>
      </c>
      <c r="AD488" s="57">
        <f t="shared" si="303"/>
        <v>0</v>
      </c>
      <c r="AF488" s="68">
        <f t="shared" si="267"/>
        <v>500000</v>
      </c>
      <c r="AG488" s="68">
        <f t="shared" si="268"/>
        <v>500000</v>
      </c>
      <c r="AH488" s="68">
        <f t="shared" si="269"/>
        <v>500000</v>
      </c>
      <c r="AI488" s="68">
        <f t="shared" si="270"/>
        <v>500000</v>
      </c>
      <c r="AJ488" s="68">
        <f t="shared" si="271"/>
        <v>500000</v>
      </c>
      <c r="AK488" s="68">
        <f t="shared" si="272"/>
        <v>500000</v>
      </c>
      <c r="AL488" s="68">
        <f t="shared" si="273"/>
        <v>500000</v>
      </c>
      <c r="AM488" s="68">
        <f t="shared" si="274"/>
        <v>500000</v>
      </c>
      <c r="AN488" s="68">
        <f t="shared" si="275"/>
        <v>0</v>
      </c>
      <c r="AO488" s="68">
        <f t="shared" si="276"/>
        <v>0</v>
      </c>
      <c r="AP488" s="68">
        <f t="shared" si="277"/>
        <v>0</v>
      </c>
      <c r="AQ488" s="68">
        <f t="shared" si="278"/>
        <v>0</v>
      </c>
      <c r="AS488" s="68">
        <f t="shared" si="279"/>
        <v>700000</v>
      </c>
      <c r="AT488" s="68">
        <f t="shared" si="280"/>
        <v>600000</v>
      </c>
      <c r="AU488" s="68">
        <f t="shared" si="281"/>
        <v>1100000</v>
      </c>
      <c r="AV488" s="68">
        <f t="shared" si="282"/>
        <v>1300000</v>
      </c>
      <c r="AW488" s="68">
        <f t="shared" si="283"/>
        <v>1800000</v>
      </c>
      <c r="AX488" s="68">
        <f t="shared" si="284"/>
        <v>1500000</v>
      </c>
      <c r="AY488" s="68">
        <f t="shared" si="285"/>
        <v>1600000</v>
      </c>
      <c r="AZ488" s="68">
        <f t="shared" si="286"/>
        <v>19600000</v>
      </c>
      <c r="BA488" s="68">
        <f t="shared" si="287"/>
        <v>0</v>
      </c>
      <c r="BB488" s="68">
        <f t="shared" si="288"/>
        <v>0</v>
      </c>
      <c r="BC488" s="68">
        <f t="shared" si="289"/>
        <v>0</v>
      </c>
      <c r="BD488" s="68">
        <f t="shared" si="290"/>
        <v>0</v>
      </c>
    </row>
    <row r="489" spans="1:56" x14ac:dyDescent="0.35">
      <c r="A489" s="21" t="s">
        <v>649</v>
      </c>
      <c r="B489" s="21" t="s">
        <v>857</v>
      </c>
      <c r="C489" s="22" t="s">
        <v>858</v>
      </c>
      <c r="D489" s="57">
        <v>0</v>
      </c>
      <c r="E489" s="57">
        <f t="shared" si="291"/>
        <v>-30000000</v>
      </c>
      <c r="F489" s="19">
        <v>29500000</v>
      </c>
      <c r="G489" s="19">
        <v>28800000</v>
      </c>
      <c r="H489" s="19">
        <v>28200000</v>
      </c>
      <c r="I489" s="19">
        <v>26900000</v>
      </c>
      <c r="J489" s="19">
        <v>25700000</v>
      </c>
      <c r="K489" s="19">
        <v>23700000</v>
      </c>
      <c r="L489" s="19">
        <v>22200000</v>
      </c>
      <c r="M489" s="19">
        <v>20300000</v>
      </c>
      <c r="N489" s="19">
        <v>0</v>
      </c>
      <c r="O489" s="19">
        <v>0</v>
      </c>
      <c r="P489" s="19">
        <v>0</v>
      </c>
      <c r="Q489" s="19">
        <v>0</v>
      </c>
      <c r="S489" s="73">
        <f>F489+Sheet3!C$40</f>
        <v>30000000</v>
      </c>
      <c r="T489" s="73">
        <f>G489+Sheet3!D$40</f>
        <v>29300000</v>
      </c>
      <c r="U489" s="73">
        <f>H489+Sheet3!E$40</f>
        <v>28700000</v>
      </c>
      <c r="V489" s="73">
        <f>I489+Sheet3!F$40</f>
        <v>27400000</v>
      </c>
      <c r="W489" s="73">
        <f>J489+Sheet3!G$40</f>
        <v>26200000</v>
      </c>
      <c r="X489" s="73">
        <f>K489+Sheet3!H$40</f>
        <v>24200000</v>
      </c>
      <c r="Y489" s="73">
        <f>L489+Sheet3!I$40</f>
        <v>22700000</v>
      </c>
      <c r="Z489" s="73">
        <f>M489+Sheet3!J$40</f>
        <v>20800000</v>
      </c>
      <c r="AA489" s="57">
        <f t="shared" si="300"/>
        <v>0</v>
      </c>
      <c r="AB489" s="57">
        <f t="shared" si="301"/>
        <v>0</v>
      </c>
      <c r="AC489" s="57">
        <f t="shared" si="302"/>
        <v>0</v>
      </c>
      <c r="AD489" s="57">
        <f t="shared" si="303"/>
        <v>0</v>
      </c>
      <c r="AF489" s="68">
        <f t="shared" si="267"/>
        <v>500000</v>
      </c>
      <c r="AG489" s="68">
        <f t="shared" si="268"/>
        <v>500000</v>
      </c>
      <c r="AH489" s="68">
        <f t="shared" si="269"/>
        <v>500000</v>
      </c>
      <c r="AI489" s="68">
        <f t="shared" si="270"/>
        <v>500000</v>
      </c>
      <c r="AJ489" s="68">
        <f t="shared" si="271"/>
        <v>500000</v>
      </c>
      <c r="AK489" s="68">
        <f t="shared" si="272"/>
        <v>500000</v>
      </c>
      <c r="AL489" s="68">
        <f t="shared" si="273"/>
        <v>500000</v>
      </c>
      <c r="AM489" s="68">
        <f t="shared" si="274"/>
        <v>500000</v>
      </c>
      <c r="AN489" s="68">
        <f t="shared" si="275"/>
        <v>0</v>
      </c>
      <c r="AO489" s="68">
        <f t="shared" si="276"/>
        <v>0</v>
      </c>
      <c r="AP489" s="68">
        <f t="shared" si="277"/>
        <v>0</v>
      </c>
      <c r="AQ489" s="68">
        <f t="shared" si="278"/>
        <v>0</v>
      </c>
      <c r="AS489" s="68">
        <f t="shared" si="279"/>
        <v>700000</v>
      </c>
      <c r="AT489" s="68">
        <f t="shared" si="280"/>
        <v>600000</v>
      </c>
      <c r="AU489" s="68">
        <f t="shared" si="281"/>
        <v>1300000</v>
      </c>
      <c r="AV489" s="68">
        <f t="shared" si="282"/>
        <v>1200000</v>
      </c>
      <c r="AW489" s="68">
        <f t="shared" si="283"/>
        <v>2000000</v>
      </c>
      <c r="AX489" s="68">
        <f t="shared" si="284"/>
        <v>1500000</v>
      </c>
      <c r="AY489" s="68">
        <f t="shared" si="285"/>
        <v>1900000</v>
      </c>
      <c r="AZ489" s="68">
        <f t="shared" si="286"/>
        <v>20800000</v>
      </c>
      <c r="BA489" s="68">
        <f t="shared" si="287"/>
        <v>0</v>
      </c>
      <c r="BB489" s="68">
        <f t="shared" si="288"/>
        <v>0</v>
      </c>
      <c r="BC489" s="68">
        <f t="shared" si="289"/>
        <v>0</v>
      </c>
      <c r="BD489" s="68">
        <f t="shared" si="290"/>
        <v>0</v>
      </c>
    </row>
    <row r="490" spans="1:56" x14ac:dyDescent="0.35">
      <c r="A490" s="21" t="s">
        <v>649</v>
      </c>
      <c r="B490" s="21" t="s">
        <v>859</v>
      </c>
      <c r="C490" s="22" t="s">
        <v>860</v>
      </c>
      <c r="D490" s="57">
        <v>0</v>
      </c>
      <c r="E490" s="57">
        <f t="shared" si="291"/>
        <v>-25900000</v>
      </c>
      <c r="F490" s="19">
        <v>25400000</v>
      </c>
      <c r="G490" s="19">
        <v>24900000</v>
      </c>
      <c r="H490" s="19">
        <v>24400000</v>
      </c>
      <c r="I490" s="19">
        <v>23300000</v>
      </c>
      <c r="J490" s="19">
        <v>22300000</v>
      </c>
      <c r="K490" s="19">
        <v>20000000</v>
      </c>
      <c r="L490" s="19">
        <v>17400000</v>
      </c>
      <c r="M490" s="19">
        <v>15900000</v>
      </c>
      <c r="N490" s="19">
        <v>15200000</v>
      </c>
      <c r="O490" s="19">
        <v>0</v>
      </c>
      <c r="P490" s="19">
        <v>0</v>
      </c>
      <c r="Q490" s="19">
        <v>0</v>
      </c>
      <c r="S490" s="73">
        <f>F490+Sheet3!C$42</f>
        <v>25900000</v>
      </c>
      <c r="T490" s="73">
        <f>G490+Sheet3!D$42</f>
        <v>25400000</v>
      </c>
      <c r="U490" s="73">
        <f>H490+Sheet3!E$42</f>
        <v>24900000</v>
      </c>
      <c r="V490" s="73">
        <f>I490+Sheet3!F$42</f>
        <v>23800000</v>
      </c>
      <c r="W490" s="73">
        <f>J490+Sheet3!G$42</f>
        <v>22800000</v>
      </c>
      <c r="X490" s="73">
        <f>K490+Sheet3!H$42</f>
        <v>20500000</v>
      </c>
      <c r="Y490" s="73">
        <f>L490+Sheet3!I$42</f>
        <v>17900000</v>
      </c>
      <c r="Z490" s="73">
        <f>M490+Sheet3!J$42</f>
        <v>16400000</v>
      </c>
      <c r="AA490" s="73">
        <f>N490+Sheet3!K$42</f>
        <v>15700000</v>
      </c>
      <c r="AB490" s="57">
        <f t="shared" si="301"/>
        <v>0</v>
      </c>
      <c r="AC490" s="57">
        <f t="shared" si="302"/>
        <v>0</v>
      </c>
      <c r="AD490" s="57">
        <f t="shared" si="303"/>
        <v>0</v>
      </c>
      <c r="AF490" s="68">
        <f t="shared" si="267"/>
        <v>500000</v>
      </c>
      <c r="AG490" s="68">
        <f t="shared" si="268"/>
        <v>500000</v>
      </c>
      <c r="AH490" s="68">
        <f t="shared" si="269"/>
        <v>500000</v>
      </c>
      <c r="AI490" s="68">
        <f t="shared" si="270"/>
        <v>500000</v>
      </c>
      <c r="AJ490" s="68">
        <f t="shared" si="271"/>
        <v>500000</v>
      </c>
      <c r="AK490" s="68">
        <f t="shared" si="272"/>
        <v>500000</v>
      </c>
      <c r="AL490" s="68">
        <f t="shared" si="273"/>
        <v>500000</v>
      </c>
      <c r="AM490" s="68">
        <f t="shared" si="274"/>
        <v>500000</v>
      </c>
      <c r="AN490" s="68">
        <f t="shared" si="275"/>
        <v>500000</v>
      </c>
      <c r="AO490" s="68">
        <f t="shared" si="276"/>
        <v>0</v>
      </c>
      <c r="AP490" s="68">
        <f t="shared" si="277"/>
        <v>0</v>
      </c>
      <c r="AQ490" s="68">
        <f t="shared" si="278"/>
        <v>0</v>
      </c>
      <c r="AS490" s="68">
        <f t="shared" si="279"/>
        <v>500000</v>
      </c>
      <c r="AT490" s="68">
        <f t="shared" si="280"/>
        <v>500000</v>
      </c>
      <c r="AU490" s="68">
        <f t="shared" si="281"/>
        <v>1100000</v>
      </c>
      <c r="AV490" s="68">
        <f t="shared" si="282"/>
        <v>1000000</v>
      </c>
      <c r="AW490" s="68">
        <f t="shared" si="283"/>
        <v>2300000</v>
      </c>
      <c r="AX490" s="68">
        <f t="shared" si="284"/>
        <v>2600000</v>
      </c>
      <c r="AY490" s="68">
        <f t="shared" si="285"/>
        <v>1500000</v>
      </c>
      <c r="AZ490" s="68">
        <f t="shared" si="286"/>
        <v>700000</v>
      </c>
      <c r="BA490" s="68">
        <f t="shared" si="287"/>
        <v>15700000</v>
      </c>
      <c r="BB490" s="68">
        <f t="shared" si="288"/>
        <v>0</v>
      </c>
      <c r="BC490" s="68">
        <f t="shared" si="289"/>
        <v>0</v>
      </c>
      <c r="BD490" s="68">
        <f t="shared" si="290"/>
        <v>0</v>
      </c>
    </row>
    <row r="491" spans="1:56" x14ac:dyDescent="0.35">
      <c r="A491" s="21" t="s">
        <v>649</v>
      </c>
      <c r="B491" s="21" t="s">
        <v>861</v>
      </c>
      <c r="C491" s="22" t="s">
        <v>862</v>
      </c>
      <c r="D491" s="57">
        <v>0</v>
      </c>
      <c r="E491" s="57">
        <f t="shared" si="291"/>
        <v>0</v>
      </c>
      <c r="F491" s="19">
        <v>0</v>
      </c>
      <c r="G491" s="19">
        <v>0</v>
      </c>
      <c r="H491" s="19">
        <v>0</v>
      </c>
      <c r="I491" s="19">
        <v>0</v>
      </c>
      <c r="J491" s="19">
        <v>24300000</v>
      </c>
      <c r="K491" s="19">
        <v>21800000</v>
      </c>
      <c r="L491" s="19">
        <v>18900000</v>
      </c>
      <c r="M491" s="19">
        <v>17200000</v>
      </c>
      <c r="N491" s="19">
        <v>16200000</v>
      </c>
      <c r="O491" s="19">
        <v>0</v>
      </c>
      <c r="P491" s="19">
        <v>0</v>
      </c>
      <c r="Q491" s="19">
        <v>0</v>
      </c>
      <c r="S491" s="57">
        <f t="shared" si="292"/>
        <v>0</v>
      </c>
      <c r="T491" s="57">
        <f t="shared" si="293"/>
        <v>0</v>
      </c>
      <c r="U491" s="57">
        <f t="shared" si="294"/>
        <v>0</v>
      </c>
      <c r="V491" s="57">
        <f t="shared" si="295"/>
        <v>0</v>
      </c>
      <c r="W491" s="73">
        <f>J491+Sheet3!G$42</f>
        <v>24800000</v>
      </c>
      <c r="X491" s="73">
        <f>K491+Sheet3!H$42</f>
        <v>22300000</v>
      </c>
      <c r="Y491" s="73">
        <f>L491+Sheet3!I$42</f>
        <v>19400000</v>
      </c>
      <c r="Z491" s="73">
        <f>M491+Sheet3!J$42</f>
        <v>17700000</v>
      </c>
      <c r="AA491" s="73">
        <f>N491+Sheet3!K$42</f>
        <v>16700000</v>
      </c>
      <c r="AB491" s="57">
        <f t="shared" si="301"/>
        <v>0</v>
      </c>
      <c r="AC491" s="57">
        <f t="shared" si="302"/>
        <v>0</v>
      </c>
      <c r="AD491" s="57">
        <f t="shared" si="303"/>
        <v>0</v>
      </c>
      <c r="AF491" s="68">
        <f t="shared" si="267"/>
        <v>0</v>
      </c>
      <c r="AG491" s="68">
        <f t="shared" si="268"/>
        <v>0</v>
      </c>
      <c r="AH491" s="68">
        <f t="shared" si="269"/>
        <v>0</v>
      </c>
      <c r="AI491" s="68">
        <f t="shared" si="270"/>
        <v>0</v>
      </c>
      <c r="AJ491" s="68">
        <f t="shared" si="271"/>
        <v>500000</v>
      </c>
      <c r="AK491" s="68">
        <f t="shared" si="272"/>
        <v>500000</v>
      </c>
      <c r="AL491" s="68">
        <f t="shared" si="273"/>
        <v>500000</v>
      </c>
      <c r="AM491" s="68">
        <f t="shared" si="274"/>
        <v>500000</v>
      </c>
      <c r="AN491" s="68">
        <f t="shared" si="275"/>
        <v>500000</v>
      </c>
      <c r="AO491" s="68">
        <f t="shared" si="276"/>
        <v>0</v>
      </c>
      <c r="AP491" s="68">
        <f t="shared" si="277"/>
        <v>0</v>
      </c>
      <c r="AQ491" s="68">
        <f t="shared" si="278"/>
        <v>0</v>
      </c>
      <c r="AS491" s="68">
        <f t="shared" si="279"/>
        <v>0</v>
      </c>
      <c r="AT491" s="68">
        <f t="shared" si="280"/>
        <v>0</v>
      </c>
      <c r="AU491" s="68">
        <f t="shared" si="281"/>
        <v>0</v>
      </c>
      <c r="AV491" s="68">
        <f t="shared" si="282"/>
        <v>-24800000</v>
      </c>
      <c r="AW491" s="68">
        <f t="shared" si="283"/>
        <v>2500000</v>
      </c>
      <c r="AX491" s="68">
        <f t="shared" si="284"/>
        <v>2900000</v>
      </c>
      <c r="AY491" s="68">
        <f t="shared" si="285"/>
        <v>1700000</v>
      </c>
      <c r="AZ491" s="68">
        <f t="shared" si="286"/>
        <v>1000000</v>
      </c>
      <c r="BA491" s="68">
        <f t="shared" si="287"/>
        <v>16700000</v>
      </c>
      <c r="BB491" s="68">
        <f t="shared" si="288"/>
        <v>0</v>
      </c>
      <c r="BC491" s="68">
        <f t="shared" si="289"/>
        <v>0</v>
      </c>
      <c r="BD491" s="68">
        <f t="shared" si="290"/>
        <v>0</v>
      </c>
    </row>
    <row r="492" spans="1:56" x14ac:dyDescent="0.35">
      <c r="A492" s="21" t="s">
        <v>649</v>
      </c>
      <c r="B492" s="21" t="s">
        <v>863</v>
      </c>
      <c r="C492" s="22" t="s">
        <v>864</v>
      </c>
      <c r="D492" s="57">
        <v>37935000</v>
      </c>
      <c r="E492" s="57">
        <f t="shared" si="291"/>
        <v>9335000</v>
      </c>
      <c r="F492" s="19">
        <v>26600000</v>
      </c>
      <c r="G492" s="19">
        <v>26100000</v>
      </c>
      <c r="H492" s="19">
        <v>25600000</v>
      </c>
      <c r="I492" s="19">
        <v>24500000</v>
      </c>
      <c r="J492" s="19">
        <v>23400000</v>
      </c>
      <c r="K492" s="19">
        <v>20600000</v>
      </c>
      <c r="L492" s="19">
        <v>18000000</v>
      </c>
      <c r="M492" s="19">
        <v>16200000</v>
      </c>
      <c r="N492" s="19">
        <v>15600000</v>
      </c>
      <c r="O492" s="19">
        <v>0</v>
      </c>
      <c r="P492" s="19">
        <v>0</v>
      </c>
      <c r="Q492" s="19">
        <v>0</v>
      </c>
      <c r="S492" s="73">
        <f>F492+Sheet3!C$41</f>
        <v>28600000</v>
      </c>
      <c r="T492" s="73">
        <f>G492+Sheet3!D$41</f>
        <v>28100000</v>
      </c>
      <c r="U492" s="73">
        <f>H492+Sheet3!E$41</f>
        <v>27600000</v>
      </c>
      <c r="V492" s="73">
        <f>I492+Sheet3!F$41</f>
        <v>26500000</v>
      </c>
      <c r="W492" s="73">
        <f>J492+Sheet3!G$41</f>
        <v>25400000</v>
      </c>
      <c r="X492" s="73">
        <f>K492+Sheet3!H$41</f>
        <v>22600000</v>
      </c>
      <c r="Y492" s="73">
        <f>L492+Sheet3!I$41</f>
        <v>20000000</v>
      </c>
      <c r="Z492" s="73">
        <f>M492+Sheet3!J$41</f>
        <v>18200000</v>
      </c>
      <c r="AA492" s="73">
        <f>N492+Sheet3!K$41</f>
        <v>17600000</v>
      </c>
      <c r="AB492" s="57">
        <f t="shared" si="301"/>
        <v>0</v>
      </c>
      <c r="AC492" s="57">
        <f t="shared" si="302"/>
        <v>0</v>
      </c>
      <c r="AD492" s="57">
        <f t="shared" si="303"/>
        <v>0</v>
      </c>
      <c r="AF492" s="68">
        <f t="shared" si="267"/>
        <v>2000000</v>
      </c>
      <c r="AG492" s="68">
        <f t="shared" si="268"/>
        <v>2000000</v>
      </c>
      <c r="AH492" s="68">
        <f t="shared" si="269"/>
        <v>2000000</v>
      </c>
      <c r="AI492" s="68">
        <f t="shared" si="270"/>
        <v>2000000</v>
      </c>
      <c r="AJ492" s="68">
        <f t="shared" si="271"/>
        <v>2000000</v>
      </c>
      <c r="AK492" s="68">
        <f t="shared" si="272"/>
        <v>2000000</v>
      </c>
      <c r="AL492" s="68">
        <f t="shared" si="273"/>
        <v>2000000</v>
      </c>
      <c r="AM492" s="68">
        <f t="shared" si="274"/>
        <v>2000000</v>
      </c>
      <c r="AN492" s="68">
        <f t="shared" si="275"/>
        <v>2000000</v>
      </c>
      <c r="AO492" s="68">
        <f t="shared" si="276"/>
        <v>0</v>
      </c>
      <c r="AP492" s="68">
        <f t="shared" si="277"/>
        <v>0</v>
      </c>
      <c r="AQ492" s="68">
        <f t="shared" si="278"/>
        <v>0</v>
      </c>
      <c r="AS492" s="68">
        <f t="shared" si="279"/>
        <v>500000</v>
      </c>
      <c r="AT492" s="68">
        <f t="shared" si="280"/>
        <v>500000</v>
      </c>
      <c r="AU492" s="68">
        <f t="shared" si="281"/>
        <v>1100000</v>
      </c>
      <c r="AV492" s="68">
        <f t="shared" si="282"/>
        <v>1100000</v>
      </c>
      <c r="AW492" s="68">
        <f t="shared" si="283"/>
        <v>2800000</v>
      </c>
      <c r="AX492" s="68">
        <f t="shared" si="284"/>
        <v>2600000</v>
      </c>
      <c r="AY492" s="68">
        <f t="shared" si="285"/>
        <v>1800000</v>
      </c>
      <c r="AZ492" s="68">
        <f t="shared" si="286"/>
        <v>600000</v>
      </c>
      <c r="BA492" s="68">
        <f t="shared" si="287"/>
        <v>17600000</v>
      </c>
      <c r="BB492" s="68">
        <f t="shared" si="288"/>
        <v>0</v>
      </c>
      <c r="BC492" s="68">
        <f t="shared" si="289"/>
        <v>0</v>
      </c>
      <c r="BD492" s="68">
        <f t="shared" si="290"/>
        <v>0</v>
      </c>
    </row>
    <row r="493" spans="1:56" x14ac:dyDescent="0.35">
      <c r="A493" s="21" t="s">
        <v>649</v>
      </c>
      <c r="B493" s="21" t="s">
        <v>865</v>
      </c>
      <c r="C493" s="22" t="s">
        <v>866</v>
      </c>
      <c r="D493" s="57">
        <v>0</v>
      </c>
      <c r="E493" s="57">
        <f t="shared" si="291"/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23300000</v>
      </c>
      <c r="K493" s="19">
        <v>21100000</v>
      </c>
      <c r="L493" s="19">
        <v>18200000</v>
      </c>
      <c r="M493" s="19">
        <v>16700000</v>
      </c>
      <c r="N493" s="19">
        <v>15900000</v>
      </c>
      <c r="O493" s="19">
        <v>0</v>
      </c>
      <c r="P493" s="19">
        <v>0</v>
      </c>
      <c r="Q493" s="19">
        <v>0</v>
      </c>
      <c r="S493" s="57">
        <f t="shared" si="292"/>
        <v>0</v>
      </c>
      <c r="T493" s="57">
        <f t="shared" si="293"/>
        <v>0</v>
      </c>
      <c r="U493" s="57">
        <f t="shared" si="294"/>
        <v>0</v>
      </c>
      <c r="V493" s="57">
        <f t="shared" si="295"/>
        <v>0</v>
      </c>
      <c r="W493" s="73">
        <f>J493+Sheet3!G$42</f>
        <v>23800000</v>
      </c>
      <c r="X493" s="73">
        <f>K493+Sheet3!H$42</f>
        <v>21600000</v>
      </c>
      <c r="Y493" s="73">
        <f>L493+Sheet3!I$42</f>
        <v>18700000</v>
      </c>
      <c r="Z493" s="73">
        <f>M493+Sheet3!J$42</f>
        <v>17200000</v>
      </c>
      <c r="AA493" s="73">
        <f>N493+Sheet3!K$42</f>
        <v>16400000</v>
      </c>
      <c r="AB493" s="57">
        <f t="shared" si="301"/>
        <v>0</v>
      </c>
      <c r="AC493" s="57">
        <f t="shared" si="302"/>
        <v>0</v>
      </c>
      <c r="AD493" s="57">
        <f t="shared" si="303"/>
        <v>0</v>
      </c>
      <c r="AF493" s="68">
        <f t="shared" si="267"/>
        <v>0</v>
      </c>
      <c r="AG493" s="68">
        <f t="shared" si="268"/>
        <v>0</v>
      </c>
      <c r="AH493" s="68">
        <f t="shared" si="269"/>
        <v>0</v>
      </c>
      <c r="AI493" s="68">
        <f t="shared" si="270"/>
        <v>0</v>
      </c>
      <c r="AJ493" s="68">
        <f t="shared" si="271"/>
        <v>500000</v>
      </c>
      <c r="AK493" s="68">
        <f t="shared" si="272"/>
        <v>500000</v>
      </c>
      <c r="AL493" s="68">
        <f t="shared" si="273"/>
        <v>500000</v>
      </c>
      <c r="AM493" s="68">
        <f t="shared" si="274"/>
        <v>500000</v>
      </c>
      <c r="AN493" s="68">
        <f t="shared" si="275"/>
        <v>500000</v>
      </c>
      <c r="AO493" s="68">
        <f t="shared" si="276"/>
        <v>0</v>
      </c>
      <c r="AP493" s="68">
        <f t="shared" si="277"/>
        <v>0</v>
      </c>
      <c r="AQ493" s="68">
        <f t="shared" si="278"/>
        <v>0</v>
      </c>
      <c r="AS493" s="68">
        <f t="shared" si="279"/>
        <v>0</v>
      </c>
      <c r="AT493" s="68">
        <f t="shared" si="280"/>
        <v>0</v>
      </c>
      <c r="AU493" s="68">
        <f t="shared" si="281"/>
        <v>0</v>
      </c>
      <c r="AV493" s="68">
        <f t="shared" si="282"/>
        <v>-23800000</v>
      </c>
      <c r="AW493" s="68">
        <f t="shared" si="283"/>
        <v>2200000</v>
      </c>
      <c r="AX493" s="68">
        <f t="shared" si="284"/>
        <v>2900000</v>
      </c>
      <c r="AY493" s="68">
        <f t="shared" si="285"/>
        <v>1500000</v>
      </c>
      <c r="AZ493" s="68">
        <f t="shared" si="286"/>
        <v>800000</v>
      </c>
      <c r="BA493" s="68">
        <f t="shared" si="287"/>
        <v>16400000</v>
      </c>
      <c r="BB493" s="68">
        <f t="shared" si="288"/>
        <v>0</v>
      </c>
      <c r="BC493" s="68">
        <f t="shared" si="289"/>
        <v>0</v>
      </c>
      <c r="BD493" s="68">
        <f t="shared" si="290"/>
        <v>0</v>
      </c>
    </row>
    <row r="494" spans="1:56" x14ac:dyDescent="0.35">
      <c r="A494" s="21" t="s">
        <v>649</v>
      </c>
      <c r="B494" s="21" t="s">
        <v>867</v>
      </c>
      <c r="C494" s="22" t="s">
        <v>868</v>
      </c>
      <c r="D494" s="57">
        <v>62760000</v>
      </c>
      <c r="E494" s="57">
        <f t="shared" si="291"/>
        <v>17860000</v>
      </c>
      <c r="F494" s="19">
        <v>39900000</v>
      </c>
      <c r="G494" s="19">
        <v>38900000</v>
      </c>
      <c r="H494" s="19">
        <v>38100000</v>
      </c>
      <c r="I494" s="19">
        <v>36200000</v>
      </c>
      <c r="J494" s="19">
        <v>34500000</v>
      </c>
      <c r="K494" s="19">
        <v>31700000</v>
      </c>
      <c r="L494" s="19">
        <v>29300000</v>
      </c>
      <c r="M494" s="19">
        <v>26800000</v>
      </c>
      <c r="N494" s="19">
        <v>25000000</v>
      </c>
      <c r="O494" s="19">
        <v>0</v>
      </c>
      <c r="P494" s="19">
        <v>0</v>
      </c>
      <c r="Q494" s="19">
        <v>0</v>
      </c>
      <c r="S494" s="73">
        <f>F494+Sheet3!C$57</f>
        <v>44900000</v>
      </c>
      <c r="T494" s="73">
        <f>G494+Sheet3!D$57</f>
        <v>43900000</v>
      </c>
      <c r="U494" s="73">
        <f>H494+Sheet3!E$57</f>
        <v>43100000</v>
      </c>
      <c r="V494" s="73">
        <f>I494+Sheet3!F$57</f>
        <v>41200000</v>
      </c>
      <c r="W494" s="73">
        <f>J494+Sheet3!G$57</f>
        <v>39500000</v>
      </c>
      <c r="X494" s="73">
        <f>K494+Sheet3!H$57</f>
        <v>36700000</v>
      </c>
      <c r="Y494" s="73">
        <f>L494+Sheet3!I$57</f>
        <v>34300000</v>
      </c>
      <c r="Z494" s="73">
        <f>M494+Sheet3!J$57</f>
        <v>31800000</v>
      </c>
      <c r="AA494" s="73">
        <f>N494+Sheet3!K$57</f>
        <v>30000000</v>
      </c>
      <c r="AB494" s="57">
        <f t="shared" si="301"/>
        <v>0</v>
      </c>
      <c r="AC494" s="57">
        <f t="shared" si="302"/>
        <v>0</v>
      </c>
      <c r="AD494" s="57">
        <f t="shared" si="303"/>
        <v>0</v>
      </c>
      <c r="AF494" s="68">
        <f t="shared" si="267"/>
        <v>5000000</v>
      </c>
      <c r="AG494" s="68">
        <f t="shared" si="268"/>
        <v>5000000</v>
      </c>
      <c r="AH494" s="68">
        <f t="shared" si="269"/>
        <v>5000000</v>
      </c>
      <c r="AI494" s="68">
        <f t="shared" si="270"/>
        <v>5000000</v>
      </c>
      <c r="AJ494" s="68">
        <f t="shared" si="271"/>
        <v>5000000</v>
      </c>
      <c r="AK494" s="68">
        <f t="shared" si="272"/>
        <v>5000000</v>
      </c>
      <c r="AL494" s="68">
        <f t="shared" si="273"/>
        <v>5000000</v>
      </c>
      <c r="AM494" s="68">
        <f t="shared" si="274"/>
        <v>5000000</v>
      </c>
      <c r="AN494" s="68">
        <f t="shared" si="275"/>
        <v>5000000</v>
      </c>
      <c r="AO494" s="68">
        <f t="shared" si="276"/>
        <v>0</v>
      </c>
      <c r="AP494" s="68">
        <f t="shared" si="277"/>
        <v>0</v>
      </c>
      <c r="AQ494" s="68">
        <f t="shared" si="278"/>
        <v>0</v>
      </c>
      <c r="AS494" s="68">
        <f t="shared" si="279"/>
        <v>1000000</v>
      </c>
      <c r="AT494" s="68">
        <f t="shared" si="280"/>
        <v>800000</v>
      </c>
      <c r="AU494" s="68">
        <f t="shared" si="281"/>
        <v>1900000</v>
      </c>
      <c r="AV494" s="68">
        <f t="shared" si="282"/>
        <v>1700000</v>
      </c>
      <c r="AW494" s="68">
        <f t="shared" si="283"/>
        <v>2800000</v>
      </c>
      <c r="AX494" s="68">
        <f t="shared" si="284"/>
        <v>2400000</v>
      </c>
      <c r="AY494" s="68">
        <f t="shared" si="285"/>
        <v>2500000</v>
      </c>
      <c r="AZ494" s="68">
        <f t="shared" si="286"/>
        <v>1800000</v>
      </c>
      <c r="BA494" s="68">
        <f t="shared" si="287"/>
        <v>30000000</v>
      </c>
      <c r="BB494" s="68">
        <f t="shared" si="288"/>
        <v>0</v>
      </c>
      <c r="BC494" s="68">
        <f t="shared" si="289"/>
        <v>0</v>
      </c>
      <c r="BD494" s="68">
        <f t="shared" si="290"/>
        <v>0</v>
      </c>
    </row>
    <row r="495" spans="1:56" x14ac:dyDescent="0.35">
      <c r="A495" s="21" t="s">
        <v>649</v>
      </c>
      <c r="B495" s="21" t="s">
        <v>869</v>
      </c>
      <c r="C495" s="22" t="s">
        <v>870</v>
      </c>
      <c r="D495" s="57">
        <v>69455000</v>
      </c>
      <c r="E495" s="57">
        <f t="shared" si="291"/>
        <v>20555000</v>
      </c>
      <c r="F495" s="19">
        <v>43900000</v>
      </c>
      <c r="G495" s="19">
        <v>42900000</v>
      </c>
      <c r="H495" s="19">
        <v>42000000</v>
      </c>
      <c r="I495" s="19">
        <v>39900000</v>
      </c>
      <c r="J495" s="19">
        <v>38000000</v>
      </c>
      <c r="K495" s="19">
        <v>34700000</v>
      </c>
      <c r="L495" s="19">
        <v>32300000</v>
      </c>
      <c r="M495" s="19">
        <v>29500000</v>
      </c>
      <c r="N495" s="19">
        <v>27600000</v>
      </c>
      <c r="O495" s="19">
        <v>0</v>
      </c>
      <c r="P495" s="19">
        <v>0</v>
      </c>
      <c r="Q495" s="19">
        <v>0</v>
      </c>
      <c r="S495" s="73">
        <f>F495+Sheet3!C$57</f>
        <v>48900000</v>
      </c>
      <c r="T495" s="73">
        <f>G495+Sheet3!D$57</f>
        <v>47900000</v>
      </c>
      <c r="U495" s="73">
        <f>H495+Sheet3!E$57</f>
        <v>47000000</v>
      </c>
      <c r="V495" s="73">
        <f>I495+Sheet3!F$57</f>
        <v>44900000</v>
      </c>
      <c r="W495" s="73">
        <f>J495+Sheet3!G$57</f>
        <v>43000000</v>
      </c>
      <c r="X495" s="73">
        <f>K495+Sheet3!H$57</f>
        <v>39700000</v>
      </c>
      <c r="Y495" s="73">
        <f>L495+Sheet3!I$57</f>
        <v>37300000</v>
      </c>
      <c r="Z495" s="73">
        <f>M495+Sheet3!J$57</f>
        <v>34500000</v>
      </c>
      <c r="AA495" s="73">
        <f>N495+Sheet3!K$57</f>
        <v>32600000</v>
      </c>
      <c r="AB495" s="57">
        <f t="shared" si="301"/>
        <v>0</v>
      </c>
      <c r="AC495" s="57">
        <f t="shared" si="302"/>
        <v>0</v>
      </c>
      <c r="AD495" s="57">
        <f t="shared" si="303"/>
        <v>0</v>
      </c>
      <c r="AF495" s="68">
        <f t="shared" si="267"/>
        <v>5000000</v>
      </c>
      <c r="AG495" s="68">
        <f t="shared" si="268"/>
        <v>5000000</v>
      </c>
      <c r="AH495" s="68">
        <f t="shared" si="269"/>
        <v>5000000</v>
      </c>
      <c r="AI495" s="68">
        <f t="shared" si="270"/>
        <v>5000000</v>
      </c>
      <c r="AJ495" s="68">
        <f t="shared" si="271"/>
        <v>5000000</v>
      </c>
      <c r="AK495" s="68">
        <f t="shared" si="272"/>
        <v>5000000</v>
      </c>
      <c r="AL495" s="68">
        <f t="shared" si="273"/>
        <v>5000000</v>
      </c>
      <c r="AM495" s="68">
        <f t="shared" si="274"/>
        <v>5000000</v>
      </c>
      <c r="AN495" s="68">
        <f t="shared" si="275"/>
        <v>5000000</v>
      </c>
      <c r="AO495" s="68">
        <f t="shared" si="276"/>
        <v>0</v>
      </c>
      <c r="AP495" s="68">
        <f t="shared" si="277"/>
        <v>0</v>
      </c>
      <c r="AQ495" s="68">
        <f t="shared" si="278"/>
        <v>0</v>
      </c>
      <c r="AS495" s="68">
        <f t="shared" si="279"/>
        <v>1000000</v>
      </c>
      <c r="AT495" s="68">
        <f t="shared" si="280"/>
        <v>900000</v>
      </c>
      <c r="AU495" s="68">
        <f t="shared" si="281"/>
        <v>2100000</v>
      </c>
      <c r="AV495" s="68">
        <f t="shared" si="282"/>
        <v>1900000</v>
      </c>
      <c r="AW495" s="68">
        <f t="shared" si="283"/>
        <v>3300000</v>
      </c>
      <c r="AX495" s="68">
        <f t="shared" si="284"/>
        <v>2400000</v>
      </c>
      <c r="AY495" s="68">
        <f t="shared" si="285"/>
        <v>2800000</v>
      </c>
      <c r="AZ495" s="68">
        <f t="shared" si="286"/>
        <v>1900000</v>
      </c>
      <c r="BA495" s="68">
        <f t="shared" si="287"/>
        <v>32600000</v>
      </c>
      <c r="BB495" s="68">
        <f t="shared" si="288"/>
        <v>0</v>
      </c>
      <c r="BC495" s="68">
        <f t="shared" si="289"/>
        <v>0</v>
      </c>
      <c r="BD495" s="68">
        <f t="shared" si="290"/>
        <v>0</v>
      </c>
    </row>
    <row r="496" spans="1:56" x14ac:dyDescent="0.35">
      <c r="A496" s="21" t="s">
        <v>649</v>
      </c>
      <c r="B496" s="21" t="s">
        <v>871</v>
      </c>
      <c r="C496" s="22" t="s">
        <v>872</v>
      </c>
      <c r="D496" s="57">
        <v>0</v>
      </c>
      <c r="E496" s="57">
        <f t="shared" si="291"/>
        <v>-46200000</v>
      </c>
      <c r="F496" s="19">
        <v>41200000</v>
      </c>
      <c r="G496" s="19">
        <v>40200000</v>
      </c>
      <c r="H496" s="19">
        <v>39400000</v>
      </c>
      <c r="I496" s="19">
        <v>37500000</v>
      </c>
      <c r="J496" s="19">
        <v>35800000</v>
      </c>
      <c r="K496" s="19">
        <v>32700000</v>
      </c>
      <c r="L496" s="19">
        <v>30400000</v>
      </c>
      <c r="M496" s="19">
        <v>27800000</v>
      </c>
      <c r="N496" s="19">
        <v>25900000</v>
      </c>
      <c r="O496" s="19">
        <v>0</v>
      </c>
      <c r="P496" s="19">
        <v>0</v>
      </c>
      <c r="Q496" s="19">
        <v>0</v>
      </c>
      <c r="S496" s="73">
        <f>F496+Sheet3!C$57</f>
        <v>46200000</v>
      </c>
      <c r="T496" s="73">
        <f>G496+Sheet3!D$57</f>
        <v>45200000</v>
      </c>
      <c r="U496" s="73">
        <f>H496+Sheet3!E$57</f>
        <v>44400000</v>
      </c>
      <c r="V496" s="73">
        <f>I496+Sheet3!F$57</f>
        <v>42500000</v>
      </c>
      <c r="W496" s="73">
        <f>J496+Sheet3!G$57</f>
        <v>40800000</v>
      </c>
      <c r="X496" s="73">
        <f>K496+Sheet3!H$57</f>
        <v>37700000</v>
      </c>
      <c r="Y496" s="73">
        <f>L496+Sheet3!I$57</f>
        <v>35400000</v>
      </c>
      <c r="Z496" s="73">
        <f>M496+Sheet3!J$57</f>
        <v>32800000</v>
      </c>
      <c r="AA496" s="73">
        <f>N496+Sheet3!K$57</f>
        <v>30900000</v>
      </c>
      <c r="AB496" s="57">
        <f t="shared" si="301"/>
        <v>0</v>
      </c>
      <c r="AC496" s="57">
        <f t="shared" si="302"/>
        <v>0</v>
      </c>
      <c r="AD496" s="57">
        <f t="shared" si="303"/>
        <v>0</v>
      </c>
      <c r="AF496" s="68">
        <f t="shared" si="267"/>
        <v>5000000</v>
      </c>
      <c r="AG496" s="68">
        <f t="shared" si="268"/>
        <v>5000000</v>
      </c>
      <c r="AH496" s="68">
        <f t="shared" si="269"/>
        <v>5000000</v>
      </c>
      <c r="AI496" s="68">
        <f t="shared" si="270"/>
        <v>5000000</v>
      </c>
      <c r="AJ496" s="68">
        <f t="shared" si="271"/>
        <v>5000000</v>
      </c>
      <c r="AK496" s="68">
        <f t="shared" si="272"/>
        <v>5000000</v>
      </c>
      <c r="AL496" s="68">
        <f t="shared" si="273"/>
        <v>5000000</v>
      </c>
      <c r="AM496" s="68">
        <f t="shared" si="274"/>
        <v>5000000</v>
      </c>
      <c r="AN496" s="68">
        <f t="shared" si="275"/>
        <v>5000000</v>
      </c>
      <c r="AO496" s="68">
        <f t="shared" si="276"/>
        <v>0</v>
      </c>
      <c r="AP496" s="68">
        <f t="shared" si="277"/>
        <v>0</v>
      </c>
      <c r="AQ496" s="68">
        <f t="shared" si="278"/>
        <v>0</v>
      </c>
      <c r="AS496" s="68">
        <f t="shared" si="279"/>
        <v>1000000</v>
      </c>
      <c r="AT496" s="68">
        <f t="shared" si="280"/>
        <v>800000</v>
      </c>
      <c r="AU496" s="68">
        <f t="shared" si="281"/>
        <v>1900000</v>
      </c>
      <c r="AV496" s="68">
        <f t="shared" si="282"/>
        <v>1700000</v>
      </c>
      <c r="AW496" s="68">
        <f t="shared" si="283"/>
        <v>3100000</v>
      </c>
      <c r="AX496" s="68">
        <f t="shared" si="284"/>
        <v>2300000</v>
      </c>
      <c r="AY496" s="68">
        <f t="shared" si="285"/>
        <v>2600000</v>
      </c>
      <c r="AZ496" s="68">
        <f t="shared" si="286"/>
        <v>1900000</v>
      </c>
      <c r="BA496" s="68">
        <f t="shared" si="287"/>
        <v>30900000</v>
      </c>
      <c r="BB496" s="68">
        <f t="shared" si="288"/>
        <v>0</v>
      </c>
      <c r="BC496" s="68">
        <f t="shared" si="289"/>
        <v>0</v>
      </c>
      <c r="BD496" s="68">
        <f t="shared" si="290"/>
        <v>0</v>
      </c>
    </row>
    <row r="497" spans="1:56" x14ac:dyDescent="0.35">
      <c r="A497" s="21" t="s">
        <v>649</v>
      </c>
      <c r="B497" s="21" t="s">
        <v>873</v>
      </c>
      <c r="C497" s="22" t="s">
        <v>874</v>
      </c>
      <c r="D497" s="57">
        <v>0</v>
      </c>
      <c r="E497" s="57">
        <f t="shared" si="291"/>
        <v>-46200000</v>
      </c>
      <c r="F497" s="19">
        <v>41200000</v>
      </c>
      <c r="G497" s="19">
        <v>40200000</v>
      </c>
      <c r="H497" s="19">
        <v>39400000</v>
      </c>
      <c r="I497" s="19">
        <v>37500000</v>
      </c>
      <c r="J497" s="19">
        <v>35800000</v>
      </c>
      <c r="K497" s="19">
        <v>32700000</v>
      </c>
      <c r="L497" s="19">
        <v>30400000</v>
      </c>
      <c r="M497" s="19">
        <v>27800000</v>
      </c>
      <c r="N497" s="19">
        <v>25900000</v>
      </c>
      <c r="O497" s="19">
        <v>0</v>
      </c>
      <c r="P497" s="19">
        <v>0</v>
      </c>
      <c r="Q497" s="19">
        <v>0</v>
      </c>
      <c r="S497" s="73">
        <f>F497+Sheet3!C$57</f>
        <v>46200000</v>
      </c>
      <c r="T497" s="73">
        <f>G497+Sheet3!D$57</f>
        <v>45200000</v>
      </c>
      <c r="U497" s="73">
        <f>H497+Sheet3!E$57</f>
        <v>44400000</v>
      </c>
      <c r="V497" s="73">
        <f>I497+Sheet3!F$57</f>
        <v>42500000</v>
      </c>
      <c r="W497" s="73">
        <f>J497+Sheet3!G$57</f>
        <v>40800000</v>
      </c>
      <c r="X497" s="73">
        <f>K497+Sheet3!H$57</f>
        <v>37700000</v>
      </c>
      <c r="Y497" s="73">
        <f>L497+Sheet3!I$57</f>
        <v>35400000</v>
      </c>
      <c r="Z497" s="73">
        <f>M497+Sheet3!J$57</f>
        <v>32800000</v>
      </c>
      <c r="AA497" s="73">
        <f>N497+Sheet3!K$57</f>
        <v>30900000</v>
      </c>
      <c r="AB497" s="57">
        <f t="shared" si="301"/>
        <v>0</v>
      </c>
      <c r="AC497" s="57">
        <f t="shared" si="302"/>
        <v>0</v>
      </c>
      <c r="AD497" s="57">
        <f t="shared" si="303"/>
        <v>0</v>
      </c>
      <c r="AF497" s="68">
        <f t="shared" si="267"/>
        <v>5000000</v>
      </c>
      <c r="AG497" s="68">
        <f t="shared" si="268"/>
        <v>5000000</v>
      </c>
      <c r="AH497" s="68">
        <f t="shared" si="269"/>
        <v>5000000</v>
      </c>
      <c r="AI497" s="68">
        <f t="shared" si="270"/>
        <v>5000000</v>
      </c>
      <c r="AJ497" s="68">
        <f t="shared" si="271"/>
        <v>5000000</v>
      </c>
      <c r="AK497" s="68">
        <f t="shared" si="272"/>
        <v>5000000</v>
      </c>
      <c r="AL497" s="68">
        <f t="shared" si="273"/>
        <v>5000000</v>
      </c>
      <c r="AM497" s="68">
        <f t="shared" si="274"/>
        <v>5000000</v>
      </c>
      <c r="AN497" s="68">
        <f t="shared" si="275"/>
        <v>5000000</v>
      </c>
      <c r="AO497" s="68">
        <f t="shared" si="276"/>
        <v>0</v>
      </c>
      <c r="AP497" s="68">
        <f t="shared" si="277"/>
        <v>0</v>
      </c>
      <c r="AQ497" s="68">
        <f t="shared" si="278"/>
        <v>0</v>
      </c>
      <c r="AS497" s="68">
        <f t="shared" si="279"/>
        <v>1000000</v>
      </c>
      <c r="AT497" s="68">
        <f t="shared" si="280"/>
        <v>800000</v>
      </c>
      <c r="AU497" s="68">
        <f t="shared" si="281"/>
        <v>1900000</v>
      </c>
      <c r="AV497" s="68">
        <f t="shared" si="282"/>
        <v>1700000</v>
      </c>
      <c r="AW497" s="68">
        <f t="shared" si="283"/>
        <v>3100000</v>
      </c>
      <c r="AX497" s="68">
        <f t="shared" si="284"/>
        <v>2300000</v>
      </c>
      <c r="AY497" s="68">
        <f t="shared" si="285"/>
        <v>2600000</v>
      </c>
      <c r="AZ497" s="68">
        <f t="shared" si="286"/>
        <v>1900000</v>
      </c>
      <c r="BA497" s="68">
        <f t="shared" si="287"/>
        <v>30900000</v>
      </c>
      <c r="BB497" s="68">
        <f t="shared" si="288"/>
        <v>0</v>
      </c>
      <c r="BC497" s="68">
        <f t="shared" si="289"/>
        <v>0</v>
      </c>
      <c r="BD497" s="68">
        <f t="shared" si="290"/>
        <v>0</v>
      </c>
    </row>
    <row r="498" spans="1:56" x14ac:dyDescent="0.35">
      <c r="A498" s="21" t="s">
        <v>649</v>
      </c>
      <c r="B498" s="21" t="s">
        <v>875</v>
      </c>
      <c r="C498" s="29" t="s">
        <v>876</v>
      </c>
      <c r="D498" s="57">
        <v>0</v>
      </c>
      <c r="E498" s="57">
        <f t="shared" si="291"/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19">
        <v>13000000</v>
      </c>
      <c r="O498" s="19">
        <v>12400000</v>
      </c>
      <c r="P498" s="19">
        <v>11500000</v>
      </c>
      <c r="Q498" s="19">
        <v>10700000</v>
      </c>
      <c r="S498" s="57">
        <f t="shared" si="292"/>
        <v>0</v>
      </c>
      <c r="T498" s="57">
        <f t="shared" si="293"/>
        <v>0</v>
      </c>
      <c r="U498" s="57">
        <f t="shared" si="294"/>
        <v>0</v>
      </c>
      <c r="V498" s="57">
        <f t="shared" si="295"/>
        <v>0</v>
      </c>
      <c r="W498" s="57">
        <f t="shared" si="296"/>
        <v>0</v>
      </c>
      <c r="X498" s="57">
        <f t="shared" si="297"/>
        <v>0</v>
      </c>
      <c r="Y498" s="57">
        <f t="shared" si="298"/>
        <v>0</v>
      </c>
      <c r="Z498" s="57">
        <f t="shared" si="299"/>
        <v>0</v>
      </c>
      <c r="AA498" s="57">
        <f t="shared" si="300"/>
        <v>13000000</v>
      </c>
      <c r="AB498" s="57">
        <f t="shared" si="301"/>
        <v>12400000</v>
      </c>
      <c r="AC498" s="57">
        <f t="shared" si="302"/>
        <v>11500000</v>
      </c>
      <c r="AD498" s="57">
        <f t="shared" si="303"/>
        <v>10700000</v>
      </c>
      <c r="AF498" s="68">
        <f t="shared" si="267"/>
        <v>0</v>
      </c>
      <c r="AG498" s="68">
        <f t="shared" si="268"/>
        <v>0</v>
      </c>
      <c r="AH498" s="68">
        <f t="shared" si="269"/>
        <v>0</v>
      </c>
      <c r="AI498" s="68">
        <f t="shared" si="270"/>
        <v>0</v>
      </c>
      <c r="AJ498" s="68">
        <f t="shared" si="271"/>
        <v>0</v>
      </c>
      <c r="AK498" s="68">
        <f t="shared" si="272"/>
        <v>0</v>
      </c>
      <c r="AL498" s="68">
        <f t="shared" si="273"/>
        <v>0</v>
      </c>
      <c r="AM498" s="68">
        <f t="shared" si="274"/>
        <v>0</v>
      </c>
      <c r="AN498" s="68">
        <f t="shared" si="275"/>
        <v>0</v>
      </c>
      <c r="AO498" s="68">
        <f t="shared" si="276"/>
        <v>0</v>
      </c>
      <c r="AP498" s="68">
        <f t="shared" si="277"/>
        <v>0</v>
      </c>
      <c r="AQ498" s="68">
        <f t="shared" si="278"/>
        <v>0</v>
      </c>
      <c r="AS498" s="68">
        <f t="shared" si="279"/>
        <v>0</v>
      </c>
      <c r="AT498" s="68">
        <f t="shared" si="280"/>
        <v>0</v>
      </c>
      <c r="AU498" s="68">
        <f t="shared" si="281"/>
        <v>0</v>
      </c>
      <c r="AV498" s="68">
        <f t="shared" si="282"/>
        <v>0</v>
      </c>
      <c r="AW498" s="68">
        <f t="shared" si="283"/>
        <v>0</v>
      </c>
      <c r="AX498" s="68">
        <f t="shared" si="284"/>
        <v>0</v>
      </c>
      <c r="AY498" s="68">
        <f t="shared" si="285"/>
        <v>0</v>
      </c>
      <c r="AZ498" s="68">
        <f t="shared" si="286"/>
        <v>-13000000</v>
      </c>
      <c r="BA498" s="68">
        <f t="shared" si="287"/>
        <v>600000</v>
      </c>
      <c r="BB498" s="68">
        <f t="shared" si="288"/>
        <v>900000</v>
      </c>
      <c r="BC498" s="68">
        <f t="shared" si="289"/>
        <v>800000</v>
      </c>
      <c r="BD498" s="68">
        <f t="shared" si="290"/>
        <v>10700000</v>
      </c>
    </row>
    <row r="499" spans="1:56" x14ac:dyDescent="0.35">
      <c r="A499" s="21" t="s">
        <v>649</v>
      </c>
      <c r="B499" s="21" t="s">
        <v>877</v>
      </c>
      <c r="C499" s="22" t="s">
        <v>878</v>
      </c>
      <c r="D499" s="57">
        <v>0</v>
      </c>
      <c r="E499" s="57">
        <f t="shared" si="291"/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13000000</v>
      </c>
      <c r="O499" s="19">
        <v>12400000</v>
      </c>
      <c r="P499" s="19">
        <v>11500000</v>
      </c>
      <c r="Q499" s="19">
        <v>10700000</v>
      </c>
      <c r="S499" s="57">
        <f t="shared" si="292"/>
        <v>0</v>
      </c>
      <c r="T499" s="57">
        <f t="shared" si="293"/>
        <v>0</v>
      </c>
      <c r="U499" s="57">
        <f t="shared" si="294"/>
        <v>0</v>
      </c>
      <c r="V499" s="57">
        <f t="shared" si="295"/>
        <v>0</v>
      </c>
      <c r="W499" s="57">
        <f t="shared" si="296"/>
        <v>0</v>
      </c>
      <c r="X499" s="57">
        <f t="shared" si="297"/>
        <v>0</v>
      </c>
      <c r="Y499" s="57">
        <f t="shared" si="298"/>
        <v>0</v>
      </c>
      <c r="Z499" s="57">
        <f t="shared" si="299"/>
        <v>0</v>
      </c>
      <c r="AA499" s="57">
        <f t="shared" si="300"/>
        <v>13000000</v>
      </c>
      <c r="AB499" s="57">
        <f t="shared" si="301"/>
        <v>12400000</v>
      </c>
      <c r="AC499" s="57">
        <f t="shared" si="302"/>
        <v>11500000</v>
      </c>
      <c r="AD499" s="57">
        <f t="shared" si="303"/>
        <v>10700000</v>
      </c>
      <c r="AF499" s="68">
        <f t="shared" si="267"/>
        <v>0</v>
      </c>
      <c r="AG499" s="68">
        <f t="shared" si="268"/>
        <v>0</v>
      </c>
      <c r="AH499" s="68">
        <f t="shared" si="269"/>
        <v>0</v>
      </c>
      <c r="AI499" s="68">
        <f t="shared" si="270"/>
        <v>0</v>
      </c>
      <c r="AJ499" s="68">
        <f t="shared" si="271"/>
        <v>0</v>
      </c>
      <c r="AK499" s="68">
        <f t="shared" si="272"/>
        <v>0</v>
      </c>
      <c r="AL499" s="68">
        <f t="shared" si="273"/>
        <v>0</v>
      </c>
      <c r="AM499" s="68">
        <f t="shared" si="274"/>
        <v>0</v>
      </c>
      <c r="AN499" s="68">
        <f t="shared" si="275"/>
        <v>0</v>
      </c>
      <c r="AO499" s="68">
        <f t="shared" si="276"/>
        <v>0</v>
      </c>
      <c r="AP499" s="68">
        <f t="shared" si="277"/>
        <v>0</v>
      </c>
      <c r="AQ499" s="68">
        <f t="shared" si="278"/>
        <v>0</v>
      </c>
      <c r="AS499" s="68">
        <f t="shared" si="279"/>
        <v>0</v>
      </c>
      <c r="AT499" s="68">
        <f t="shared" si="280"/>
        <v>0</v>
      </c>
      <c r="AU499" s="68">
        <f t="shared" si="281"/>
        <v>0</v>
      </c>
      <c r="AV499" s="68">
        <f t="shared" si="282"/>
        <v>0</v>
      </c>
      <c r="AW499" s="68">
        <f t="shared" si="283"/>
        <v>0</v>
      </c>
      <c r="AX499" s="68">
        <f t="shared" si="284"/>
        <v>0</v>
      </c>
      <c r="AY499" s="68">
        <f t="shared" si="285"/>
        <v>0</v>
      </c>
      <c r="AZ499" s="68">
        <f t="shared" si="286"/>
        <v>-13000000</v>
      </c>
      <c r="BA499" s="68">
        <f t="shared" si="287"/>
        <v>600000</v>
      </c>
      <c r="BB499" s="68">
        <f t="shared" si="288"/>
        <v>900000</v>
      </c>
      <c r="BC499" s="68">
        <f t="shared" si="289"/>
        <v>800000</v>
      </c>
      <c r="BD499" s="68">
        <f t="shared" si="290"/>
        <v>10700000</v>
      </c>
    </row>
    <row r="500" spans="1:56" x14ac:dyDescent="0.35">
      <c r="A500" s="21" t="s">
        <v>649</v>
      </c>
      <c r="B500" s="21" t="s">
        <v>879</v>
      </c>
      <c r="C500" s="22" t="s">
        <v>880</v>
      </c>
      <c r="D500" s="57">
        <v>0</v>
      </c>
      <c r="E500" s="57">
        <f t="shared" si="291"/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0</v>
      </c>
      <c r="S500" s="57">
        <f t="shared" si="292"/>
        <v>0</v>
      </c>
      <c r="T500" s="57">
        <f t="shared" si="293"/>
        <v>0</v>
      </c>
      <c r="U500" s="57">
        <f t="shared" si="294"/>
        <v>0</v>
      </c>
      <c r="V500" s="57">
        <f t="shared" si="295"/>
        <v>0</v>
      </c>
      <c r="W500" s="57">
        <f t="shared" si="296"/>
        <v>0</v>
      </c>
      <c r="X500" s="57">
        <f t="shared" si="297"/>
        <v>0</v>
      </c>
      <c r="Y500" s="57">
        <f t="shared" si="298"/>
        <v>0</v>
      </c>
      <c r="Z500" s="57">
        <f t="shared" si="299"/>
        <v>0</v>
      </c>
      <c r="AA500" s="57">
        <f t="shared" si="300"/>
        <v>0</v>
      </c>
      <c r="AB500" s="57">
        <f t="shared" si="301"/>
        <v>0</v>
      </c>
      <c r="AC500" s="57">
        <f t="shared" si="302"/>
        <v>0</v>
      </c>
      <c r="AD500" s="57">
        <f t="shared" si="303"/>
        <v>0</v>
      </c>
      <c r="AF500" s="68">
        <f t="shared" si="267"/>
        <v>0</v>
      </c>
      <c r="AG500" s="68">
        <f t="shared" si="268"/>
        <v>0</v>
      </c>
      <c r="AH500" s="68">
        <f t="shared" si="269"/>
        <v>0</v>
      </c>
      <c r="AI500" s="68">
        <f t="shared" si="270"/>
        <v>0</v>
      </c>
      <c r="AJ500" s="68">
        <f t="shared" si="271"/>
        <v>0</v>
      </c>
      <c r="AK500" s="68">
        <f t="shared" si="272"/>
        <v>0</v>
      </c>
      <c r="AL500" s="68">
        <f t="shared" si="273"/>
        <v>0</v>
      </c>
      <c r="AM500" s="68">
        <f t="shared" si="274"/>
        <v>0</v>
      </c>
      <c r="AN500" s="68">
        <f t="shared" si="275"/>
        <v>0</v>
      </c>
      <c r="AO500" s="68">
        <f t="shared" si="276"/>
        <v>0</v>
      </c>
      <c r="AP500" s="68">
        <f t="shared" si="277"/>
        <v>0</v>
      </c>
      <c r="AQ500" s="68">
        <f t="shared" si="278"/>
        <v>0</v>
      </c>
      <c r="AS500" s="68">
        <f t="shared" si="279"/>
        <v>0</v>
      </c>
      <c r="AT500" s="68">
        <f t="shared" si="280"/>
        <v>0</v>
      </c>
      <c r="AU500" s="68">
        <f t="shared" si="281"/>
        <v>0</v>
      </c>
      <c r="AV500" s="68">
        <f t="shared" si="282"/>
        <v>0</v>
      </c>
      <c r="AW500" s="68">
        <f t="shared" si="283"/>
        <v>0</v>
      </c>
      <c r="AX500" s="68">
        <f t="shared" si="284"/>
        <v>0</v>
      </c>
      <c r="AY500" s="68">
        <f t="shared" si="285"/>
        <v>0</v>
      </c>
      <c r="AZ500" s="68">
        <f t="shared" si="286"/>
        <v>0</v>
      </c>
      <c r="BA500" s="68">
        <f t="shared" si="287"/>
        <v>0</v>
      </c>
      <c r="BB500" s="68">
        <f t="shared" si="288"/>
        <v>0</v>
      </c>
      <c r="BC500" s="68">
        <f t="shared" si="289"/>
        <v>0</v>
      </c>
      <c r="BD500" s="68">
        <f t="shared" si="290"/>
        <v>0</v>
      </c>
    </row>
    <row r="501" spans="1:56" x14ac:dyDescent="0.35">
      <c r="A501" s="21" t="s">
        <v>649</v>
      </c>
      <c r="B501" s="21" t="s">
        <v>973</v>
      </c>
      <c r="C501" s="22" t="s">
        <v>974</v>
      </c>
      <c r="D501" s="57">
        <v>17300000</v>
      </c>
      <c r="E501" s="57">
        <f t="shared" si="291"/>
        <v>3600000</v>
      </c>
      <c r="F501" s="62">
        <v>12700000</v>
      </c>
      <c r="G501" s="62">
        <v>11800000</v>
      </c>
      <c r="H501" s="19">
        <v>10900000</v>
      </c>
      <c r="I501" s="19">
        <v>10300000</v>
      </c>
      <c r="J501" s="19">
        <v>9800000</v>
      </c>
      <c r="K501" s="19">
        <v>8600000</v>
      </c>
      <c r="L501" s="19">
        <v>7800000</v>
      </c>
      <c r="M501" s="19">
        <v>6900000</v>
      </c>
      <c r="N501" s="19">
        <v>0</v>
      </c>
      <c r="O501" s="19">
        <v>0</v>
      </c>
      <c r="P501" s="19">
        <v>0</v>
      </c>
      <c r="Q501" s="19">
        <v>0</v>
      </c>
      <c r="S501" s="73">
        <f>F501+Sheet3!C$43</f>
        <v>13700000</v>
      </c>
      <c r="T501" s="73">
        <f>G501+Sheet3!D$43</f>
        <v>12800000</v>
      </c>
      <c r="U501" s="73">
        <f>H501+Sheet3!E$43</f>
        <v>11400000</v>
      </c>
      <c r="V501" s="73">
        <f>I501+Sheet3!F$43</f>
        <v>10800000</v>
      </c>
      <c r="W501" s="73">
        <f>J501+Sheet3!G$43</f>
        <v>10300000</v>
      </c>
      <c r="X501" s="73">
        <f>K501+Sheet3!H$43</f>
        <v>9100000</v>
      </c>
      <c r="Y501" s="73">
        <f>L501+Sheet3!I$43</f>
        <v>8300000</v>
      </c>
      <c r="Z501" s="73">
        <f>M501+Sheet3!J$43</f>
        <v>7400000</v>
      </c>
      <c r="AA501" s="57">
        <f t="shared" si="300"/>
        <v>0</v>
      </c>
      <c r="AB501" s="57">
        <f t="shared" si="301"/>
        <v>0</v>
      </c>
      <c r="AC501" s="57">
        <f t="shared" si="302"/>
        <v>0</v>
      </c>
      <c r="AD501" s="57">
        <f t="shared" si="303"/>
        <v>0</v>
      </c>
      <c r="AF501" s="68">
        <f t="shared" si="267"/>
        <v>1000000</v>
      </c>
      <c r="AG501" s="68">
        <f t="shared" si="268"/>
        <v>1000000</v>
      </c>
      <c r="AH501" s="68">
        <f t="shared" si="269"/>
        <v>500000</v>
      </c>
      <c r="AI501" s="68">
        <f t="shared" si="270"/>
        <v>500000</v>
      </c>
      <c r="AJ501" s="68">
        <f t="shared" si="271"/>
        <v>500000</v>
      </c>
      <c r="AK501" s="68">
        <f t="shared" si="272"/>
        <v>500000</v>
      </c>
      <c r="AL501" s="68">
        <f t="shared" si="273"/>
        <v>500000</v>
      </c>
      <c r="AM501" s="68">
        <f t="shared" si="274"/>
        <v>500000</v>
      </c>
      <c r="AN501" s="68">
        <f t="shared" si="275"/>
        <v>0</v>
      </c>
      <c r="AO501" s="68">
        <f t="shared" si="276"/>
        <v>0</v>
      </c>
      <c r="AP501" s="68">
        <f t="shared" si="277"/>
        <v>0</v>
      </c>
      <c r="AQ501" s="68">
        <f t="shared" si="278"/>
        <v>0</v>
      </c>
      <c r="AS501" s="68">
        <f t="shared" si="279"/>
        <v>900000</v>
      </c>
      <c r="AT501" s="68">
        <f t="shared" si="280"/>
        <v>1400000</v>
      </c>
      <c r="AU501" s="68">
        <f t="shared" si="281"/>
        <v>600000</v>
      </c>
      <c r="AV501" s="68">
        <f t="shared" si="282"/>
        <v>500000</v>
      </c>
      <c r="AW501" s="68">
        <f t="shared" si="283"/>
        <v>1200000</v>
      </c>
      <c r="AX501" s="68">
        <f t="shared" si="284"/>
        <v>800000</v>
      </c>
      <c r="AY501" s="68">
        <f t="shared" si="285"/>
        <v>900000</v>
      </c>
      <c r="AZ501" s="68">
        <f t="shared" si="286"/>
        <v>7400000</v>
      </c>
      <c r="BA501" s="68">
        <f t="shared" si="287"/>
        <v>0</v>
      </c>
      <c r="BB501" s="68">
        <f t="shared" si="288"/>
        <v>0</v>
      </c>
      <c r="BC501" s="68">
        <f t="shared" si="289"/>
        <v>0</v>
      </c>
      <c r="BD501" s="68">
        <f t="shared" si="290"/>
        <v>0</v>
      </c>
    </row>
    <row r="502" spans="1:56" x14ac:dyDescent="0.35">
      <c r="A502" s="21" t="s">
        <v>649</v>
      </c>
      <c r="B502" s="21" t="s">
        <v>881</v>
      </c>
      <c r="C502" s="22" t="s">
        <v>882</v>
      </c>
      <c r="D502" s="57">
        <v>17800000</v>
      </c>
      <c r="E502" s="57">
        <f t="shared" si="291"/>
        <v>3600000</v>
      </c>
      <c r="F502" s="62">
        <v>13200000</v>
      </c>
      <c r="G502" s="62">
        <v>12400000</v>
      </c>
      <c r="H502" s="19">
        <v>11400000</v>
      </c>
      <c r="I502" s="19">
        <v>10900000</v>
      </c>
      <c r="J502" s="19">
        <v>10300000</v>
      </c>
      <c r="K502" s="19">
        <v>9400000</v>
      </c>
      <c r="L502" s="19">
        <v>8500000</v>
      </c>
      <c r="M502" s="19">
        <v>7500000</v>
      </c>
      <c r="N502" s="19">
        <v>0</v>
      </c>
      <c r="O502" s="19">
        <v>0</v>
      </c>
      <c r="P502" s="19">
        <v>0</v>
      </c>
      <c r="Q502" s="19">
        <v>0</v>
      </c>
      <c r="S502" s="73">
        <f>F502+Sheet3!C$43</f>
        <v>14200000</v>
      </c>
      <c r="T502" s="73">
        <f>G502+Sheet3!D$43</f>
        <v>13400000</v>
      </c>
      <c r="U502" s="73">
        <f>H502+Sheet3!E$43</f>
        <v>11900000</v>
      </c>
      <c r="V502" s="73">
        <f>I502+Sheet3!F$43</f>
        <v>11400000</v>
      </c>
      <c r="W502" s="73">
        <f>J502+Sheet3!G$43</f>
        <v>10800000</v>
      </c>
      <c r="X502" s="73">
        <f>K502+Sheet3!H$43</f>
        <v>9900000</v>
      </c>
      <c r="Y502" s="73">
        <f>L502+Sheet3!I$43</f>
        <v>9000000</v>
      </c>
      <c r="Z502" s="73">
        <f>M502+Sheet3!J$43</f>
        <v>8000000</v>
      </c>
      <c r="AA502" s="57">
        <f t="shared" si="300"/>
        <v>0</v>
      </c>
      <c r="AB502" s="57">
        <f t="shared" si="301"/>
        <v>0</v>
      </c>
      <c r="AC502" s="57">
        <f t="shared" si="302"/>
        <v>0</v>
      </c>
      <c r="AD502" s="57">
        <f t="shared" si="303"/>
        <v>0</v>
      </c>
      <c r="AF502" s="68">
        <f t="shared" si="267"/>
        <v>1000000</v>
      </c>
      <c r="AG502" s="68">
        <f t="shared" si="268"/>
        <v>1000000</v>
      </c>
      <c r="AH502" s="68">
        <f t="shared" si="269"/>
        <v>500000</v>
      </c>
      <c r="AI502" s="68">
        <f t="shared" si="270"/>
        <v>500000</v>
      </c>
      <c r="AJ502" s="68">
        <f t="shared" si="271"/>
        <v>500000</v>
      </c>
      <c r="AK502" s="68">
        <f t="shared" si="272"/>
        <v>500000</v>
      </c>
      <c r="AL502" s="68">
        <f t="shared" si="273"/>
        <v>500000</v>
      </c>
      <c r="AM502" s="68">
        <f t="shared" si="274"/>
        <v>500000</v>
      </c>
      <c r="AN502" s="68">
        <f t="shared" si="275"/>
        <v>0</v>
      </c>
      <c r="AO502" s="68">
        <f t="shared" si="276"/>
        <v>0</v>
      </c>
      <c r="AP502" s="68">
        <f t="shared" si="277"/>
        <v>0</v>
      </c>
      <c r="AQ502" s="68">
        <f t="shared" si="278"/>
        <v>0</v>
      </c>
      <c r="AS502" s="68">
        <f t="shared" si="279"/>
        <v>800000</v>
      </c>
      <c r="AT502" s="68">
        <f t="shared" si="280"/>
        <v>1500000</v>
      </c>
      <c r="AU502" s="68">
        <f t="shared" si="281"/>
        <v>500000</v>
      </c>
      <c r="AV502" s="68">
        <f t="shared" si="282"/>
        <v>600000</v>
      </c>
      <c r="AW502" s="68">
        <f t="shared" si="283"/>
        <v>900000</v>
      </c>
      <c r="AX502" s="68">
        <f t="shared" si="284"/>
        <v>900000</v>
      </c>
      <c r="AY502" s="68">
        <f t="shared" si="285"/>
        <v>1000000</v>
      </c>
      <c r="AZ502" s="68">
        <f t="shared" si="286"/>
        <v>8000000</v>
      </c>
      <c r="BA502" s="68">
        <f t="shared" si="287"/>
        <v>0</v>
      </c>
      <c r="BB502" s="68">
        <f t="shared" si="288"/>
        <v>0</v>
      </c>
      <c r="BC502" s="68">
        <f t="shared" si="289"/>
        <v>0</v>
      </c>
      <c r="BD502" s="68">
        <f t="shared" si="290"/>
        <v>0</v>
      </c>
    </row>
    <row r="503" spans="1:56" x14ac:dyDescent="0.35">
      <c r="A503" s="21" t="s">
        <v>649</v>
      </c>
      <c r="B503" s="21" t="s">
        <v>883</v>
      </c>
      <c r="C503" s="22" t="s">
        <v>884</v>
      </c>
      <c r="D503" s="57">
        <v>0</v>
      </c>
      <c r="E503" s="57">
        <f t="shared" si="291"/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0</v>
      </c>
      <c r="K503" s="19">
        <v>0</v>
      </c>
      <c r="L503" s="19">
        <v>0</v>
      </c>
      <c r="M503" s="19">
        <v>6800000</v>
      </c>
      <c r="N503" s="19">
        <v>5800000</v>
      </c>
      <c r="O503" s="19">
        <v>5200000</v>
      </c>
      <c r="P503" s="19">
        <v>4700000</v>
      </c>
      <c r="Q503" s="19">
        <v>0</v>
      </c>
      <c r="S503" s="57">
        <f t="shared" si="292"/>
        <v>0</v>
      </c>
      <c r="T503" s="57">
        <f t="shared" si="293"/>
        <v>0</v>
      </c>
      <c r="U503" s="57">
        <f t="shared" si="294"/>
        <v>0</v>
      </c>
      <c r="V503" s="57">
        <f t="shared" si="295"/>
        <v>0</v>
      </c>
      <c r="W503" s="57">
        <f t="shared" si="296"/>
        <v>0</v>
      </c>
      <c r="X503" s="57">
        <f t="shared" si="297"/>
        <v>0</v>
      </c>
      <c r="Y503" s="57">
        <f t="shared" si="298"/>
        <v>0</v>
      </c>
      <c r="Z503" s="73">
        <f>M503+Sheet3!J$43</f>
        <v>7300000</v>
      </c>
      <c r="AA503" s="73">
        <f>N503+Sheet3!K$43</f>
        <v>6300000</v>
      </c>
      <c r="AB503" s="73">
        <f>O503+Sheet3!L$43</f>
        <v>5700000</v>
      </c>
      <c r="AC503" s="73">
        <f>P503+Sheet3!M$43</f>
        <v>5200000</v>
      </c>
      <c r="AD503" s="57">
        <f t="shared" si="303"/>
        <v>0</v>
      </c>
      <c r="AF503" s="68">
        <f t="shared" si="267"/>
        <v>0</v>
      </c>
      <c r="AG503" s="68">
        <f t="shared" si="268"/>
        <v>0</v>
      </c>
      <c r="AH503" s="68">
        <f t="shared" si="269"/>
        <v>0</v>
      </c>
      <c r="AI503" s="68">
        <f t="shared" si="270"/>
        <v>0</v>
      </c>
      <c r="AJ503" s="68">
        <f t="shared" si="271"/>
        <v>0</v>
      </c>
      <c r="AK503" s="68">
        <f t="shared" si="272"/>
        <v>0</v>
      </c>
      <c r="AL503" s="68">
        <f t="shared" si="273"/>
        <v>0</v>
      </c>
      <c r="AM503" s="68">
        <f t="shared" si="274"/>
        <v>500000</v>
      </c>
      <c r="AN503" s="68">
        <f t="shared" si="275"/>
        <v>500000</v>
      </c>
      <c r="AO503" s="68">
        <f t="shared" si="276"/>
        <v>500000</v>
      </c>
      <c r="AP503" s="68">
        <f t="shared" si="277"/>
        <v>500000</v>
      </c>
      <c r="AQ503" s="68">
        <f t="shared" si="278"/>
        <v>0</v>
      </c>
      <c r="AS503" s="68">
        <f t="shared" si="279"/>
        <v>0</v>
      </c>
      <c r="AT503" s="68">
        <f t="shared" si="280"/>
        <v>0</v>
      </c>
      <c r="AU503" s="68">
        <f t="shared" si="281"/>
        <v>0</v>
      </c>
      <c r="AV503" s="68">
        <f t="shared" si="282"/>
        <v>0</v>
      </c>
      <c r="AW503" s="68">
        <f t="shared" si="283"/>
        <v>0</v>
      </c>
      <c r="AX503" s="68">
        <f t="shared" si="284"/>
        <v>0</v>
      </c>
      <c r="AY503" s="68">
        <f t="shared" si="285"/>
        <v>-7300000</v>
      </c>
      <c r="AZ503" s="68">
        <f t="shared" si="286"/>
        <v>1000000</v>
      </c>
      <c r="BA503" s="68">
        <f t="shared" si="287"/>
        <v>600000</v>
      </c>
      <c r="BB503" s="68">
        <f t="shared" si="288"/>
        <v>500000</v>
      </c>
      <c r="BC503" s="68">
        <f t="shared" si="289"/>
        <v>5200000</v>
      </c>
      <c r="BD503" s="68">
        <f t="shared" si="290"/>
        <v>0</v>
      </c>
    </row>
    <row r="504" spans="1:56" x14ac:dyDescent="0.35">
      <c r="A504" s="21" t="s">
        <v>649</v>
      </c>
      <c r="B504" s="21" t="s">
        <v>885</v>
      </c>
      <c r="C504" s="22" t="s">
        <v>886</v>
      </c>
      <c r="D504" s="57">
        <v>17395000</v>
      </c>
      <c r="E504" s="57">
        <f t="shared" si="291"/>
        <v>6295000</v>
      </c>
      <c r="F504" s="19">
        <v>9100000</v>
      </c>
      <c r="G504" s="19">
        <v>8600000</v>
      </c>
      <c r="H504" s="19">
        <v>8400000</v>
      </c>
      <c r="I504" s="19">
        <v>7900000</v>
      </c>
      <c r="J504" s="19">
        <v>7500000</v>
      </c>
      <c r="K504" s="19">
        <v>6200000</v>
      </c>
      <c r="L504" s="19">
        <v>5300000</v>
      </c>
      <c r="M504" s="19">
        <v>4800000</v>
      </c>
      <c r="N504" s="19">
        <v>4400000</v>
      </c>
      <c r="O504" s="19">
        <v>3900000</v>
      </c>
      <c r="P504" s="19">
        <v>0</v>
      </c>
      <c r="Q504" s="19">
        <v>0</v>
      </c>
      <c r="S504" s="73">
        <f>F504+Sheet3!C$58</f>
        <v>11100000</v>
      </c>
      <c r="T504" s="73">
        <f>G504+Sheet3!D$58</f>
        <v>10600000</v>
      </c>
      <c r="U504" s="73">
        <f>H504+Sheet3!E$58</f>
        <v>10400000</v>
      </c>
      <c r="V504" s="73">
        <f>I504+Sheet3!F$58</f>
        <v>9900000</v>
      </c>
      <c r="W504" s="73">
        <f>J504+Sheet3!G$58</f>
        <v>9500000</v>
      </c>
      <c r="X504" s="73">
        <f>K504+Sheet3!H$58</f>
        <v>8200000</v>
      </c>
      <c r="Y504" s="73">
        <f>L504+Sheet3!I$58</f>
        <v>7300000</v>
      </c>
      <c r="Z504" s="73">
        <f>M504+Sheet3!J$58</f>
        <v>6800000</v>
      </c>
      <c r="AA504" s="73">
        <f>N504+Sheet3!K$58</f>
        <v>6400000</v>
      </c>
      <c r="AB504" s="73">
        <f>O504+Sheet3!L$58</f>
        <v>5900000</v>
      </c>
      <c r="AC504" s="57">
        <f t="shared" si="302"/>
        <v>0</v>
      </c>
      <c r="AD504" s="57">
        <f t="shared" si="303"/>
        <v>0</v>
      </c>
      <c r="AF504" s="68">
        <f t="shared" si="267"/>
        <v>2000000</v>
      </c>
      <c r="AG504" s="68">
        <f t="shared" si="268"/>
        <v>2000000</v>
      </c>
      <c r="AH504" s="68">
        <f t="shared" si="269"/>
        <v>2000000</v>
      </c>
      <c r="AI504" s="68">
        <f t="shared" si="270"/>
        <v>2000000</v>
      </c>
      <c r="AJ504" s="68">
        <f t="shared" si="271"/>
        <v>2000000</v>
      </c>
      <c r="AK504" s="68">
        <f t="shared" si="272"/>
        <v>2000000</v>
      </c>
      <c r="AL504" s="68">
        <f t="shared" si="273"/>
        <v>2000000</v>
      </c>
      <c r="AM504" s="68">
        <f t="shared" si="274"/>
        <v>2000000</v>
      </c>
      <c r="AN504" s="68">
        <f t="shared" si="275"/>
        <v>2000000</v>
      </c>
      <c r="AO504" s="68">
        <f t="shared" si="276"/>
        <v>2000000</v>
      </c>
      <c r="AP504" s="68">
        <f t="shared" si="277"/>
        <v>0</v>
      </c>
      <c r="AQ504" s="68">
        <f t="shared" si="278"/>
        <v>0</v>
      </c>
      <c r="AS504" s="68">
        <f t="shared" si="279"/>
        <v>500000</v>
      </c>
      <c r="AT504" s="68">
        <f t="shared" si="280"/>
        <v>200000</v>
      </c>
      <c r="AU504" s="68">
        <f t="shared" si="281"/>
        <v>500000</v>
      </c>
      <c r="AV504" s="68">
        <f t="shared" si="282"/>
        <v>400000</v>
      </c>
      <c r="AW504" s="68">
        <f t="shared" si="283"/>
        <v>1300000</v>
      </c>
      <c r="AX504" s="68">
        <f t="shared" si="284"/>
        <v>900000</v>
      </c>
      <c r="AY504" s="68">
        <f t="shared" si="285"/>
        <v>500000</v>
      </c>
      <c r="AZ504" s="68">
        <f t="shared" si="286"/>
        <v>400000</v>
      </c>
      <c r="BA504" s="68">
        <f t="shared" si="287"/>
        <v>500000</v>
      </c>
      <c r="BB504" s="68">
        <f t="shared" si="288"/>
        <v>5900000</v>
      </c>
      <c r="BC504" s="68">
        <f t="shared" si="289"/>
        <v>0</v>
      </c>
      <c r="BD504" s="68">
        <f t="shared" si="290"/>
        <v>0</v>
      </c>
    </row>
    <row r="505" spans="1:56" x14ac:dyDescent="0.35">
      <c r="A505" s="21" t="s">
        <v>649</v>
      </c>
      <c r="B505" s="21" t="s">
        <v>887</v>
      </c>
      <c r="C505" s="22" t="s">
        <v>888</v>
      </c>
      <c r="D505" s="57">
        <v>0</v>
      </c>
      <c r="E505" s="57">
        <f t="shared" si="291"/>
        <v>-10400000</v>
      </c>
      <c r="F505" s="19">
        <v>8400000</v>
      </c>
      <c r="G505" s="19">
        <v>7900000</v>
      </c>
      <c r="H505" s="19">
        <v>7700000</v>
      </c>
      <c r="I505" s="19">
        <v>7400000</v>
      </c>
      <c r="J505" s="19">
        <v>6900000</v>
      </c>
      <c r="K505" s="19">
        <v>5600000</v>
      </c>
      <c r="L505" s="19">
        <v>4900000</v>
      </c>
      <c r="M505" s="19">
        <v>4200000</v>
      </c>
      <c r="N505" s="19">
        <v>0</v>
      </c>
      <c r="O505" s="19">
        <v>0</v>
      </c>
      <c r="P505" s="19">
        <v>0</v>
      </c>
      <c r="Q505" s="19">
        <v>0</v>
      </c>
      <c r="S505" s="73">
        <f>F505+Sheet3!C$58</f>
        <v>10400000</v>
      </c>
      <c r="T505" s="73">
        <f>G505+Sheet3!D$58</f>
        <v>9900000</v>
      </c>
      <c r="U505" s="73">
        <f>H505+Sheet3!E$58</f>
        <v>9700000</v>
      </c>
      <c r="V505" s="73">
        <f>I505+Sheet3!F$58</f>
        <v>9400000</v>
      </c>
      <c r="W505" s="73">
        <f>J505+Sheet3!G$58</f>
        <v>8900000</v>
      </c>
      <c r="X505" s="73">
        <f>K505+Sheet3!H$58</f>
        <v>7600000</v>
      </c>
      <c r="Y505" s="73">
        <f>L505+Sheet3!I$58</f>
        <v>6900000</v>
      </c>
      <c r="Z505" s="73">
        <f>M505+Sheet3!J$58</f>
        <v>6200000</v>
      </c>
      <c r="AA505" s="57">
        <f t="shared" si="300"/>
        <v>0</v>
      </c>
      <c r="AB505" s="57">
        <f t="shared" si="301"/>
        <v>0</v>
      </c>
      <c r="AC505" s="57">
        <f t="shared" si="302"/>
        <v>0</v>
      </c>
      <c r="AD505" s="57">
        <f t="shared" si="303"/>
        <v>0</v>
      </c>
      <c r="AF505" s="68">
        <f t="shared" si="267"/>
        <v>2000000</v>
      </c>
      <c r="AG505" s="68">
        <f t="shared" si="268"/>
        <v>2000000</v>
      </c>
      <c r="AH505" s="68">
        <f t="shared" si="269"/>
        <v>2000000</v>
      </c>
      <c r="AI505" s="68">
        <f t="shared" si="270"/>
        <v>2000000</v>
      </c>
      <c r="AJ505" s="68">
        <f t="shared" si="271"/>
        <v>2000000</v>
      </c>
      <c r="AK505" s="68">
        <f t="shared" si="272"/>
        <v>2000000</v>
      </c>
      <c r="AL505" s="68">
        <f t="shared" si="273"/>
        <v>2000000</v>
      </c>
      <c r="AM505" s="68">
        <f t="shared" si="274"/>
        <v>2000000</v>
      </c>
      <c r="AN505" s="68">
        <f t="shared" si="275"/>
        <v>0</v>
      </c>
      <c r="AO505" s="68">
        <f t="shared" si="276"/>
        <v>0</v>
      </c>
      <c r="AP505" s="68">
        <f t="shared" si="277"/>
        <v>0</v>
      </c>
      <c r="AQ505" s="68">
        <f t="shared" si="278"/>
        <v>0</v>
      </c>
      <c r="AS505" s="68">
        <f t="shared" si="279"/>
        <v>500000</v>
      </c>
      <c r="AT505" s="68">
        <f t="shared" si="280"/>
        <v>200000</v>
      </c>
      <c r="AU505" s="68">
        <f t="shared" si="281"/>
        <v>300000</v>
      </c>
      <c r="AV505" s="68">
        <f t="shared" si="282"/>
        <v>500000</v>
      </c>
      <c r="AW505" s="68">
        <f t="shared" si="283"/>
        <v>1300000</v>
      </c>
      <c r="AX505" s="68">
        <f t="shared" si="284"/>
        <v>700000</v>
      </c>
      <c r="AY505" s="68">
        <f t="shared" si="285"/>
        <v>700000</v>
      </c>
      <c r="AZ505" s="68">
        <f t="shared" si="286"/>
        <v>6200000</v>
      </c>
      <c r="BA505" s="68">
        <f t="shared" si="287"/>
        <v>0</v>
      </c>
      <c r="BB505" s="68">
        <f t="shared" si="288"/>
        <v>0</v>
      </c>
      <c r="BC505" s="68">
        <f t="shared" si="289"/>
        <v>0</v>
      </c>
      <c r="BD505" s="68">
        <f t="shared" si="290"/>
        <v>0</v>
      </c>
    </row>
    <row r="506" spans="1:56" x14ac:dyDescent="0.35">
      <c r="A506" s="21" t="s">
        <v>649</v>
      </c>
      <c r="B506" s="21" t="s">
        <v>889</v>
      </c>
      <c r="C506" s="22" t="s">
        <v>890</v>
      </c>
      <c r="D506" s="57">
        <v>0</v>
      </c>
      <c r="E506" s="57">
        <f t="shared" si="291"/>
        <v>-10400000</v>
      </c>
      <c r="F506" s="19">
        <v>8400000</v>
      </c>
      <c r="G506" s="19">
        <v>7900000</v>
      </c>
      <c r="H506" s="19">
        <v>7700000</v>
      </c>
      <c r="I506" s="19">
        <v>7400000</v>
      </c>
      <c r="J506" s="19">
        <v>6900000</v>
      </c>
      <c r="K506" s="19">
        <v>5600000</v>
      </c>
      <c r="L506" s="19">
        <v>4900000</v>
      </c>
      <c r="M506" s="19">
        <v>4200000</v>
      </c>
      <c r="N506" s="19">
        <v>0</v>
      </c>
      <c r="O506" s="19">
        <v>0</v>
      </c>
      <c r="P506" s="19">
        <v>0</v>
      </c>
      <c r="Q506" s="19">
        <v>0</v>
      </c>
      <c r="S506" s="73">
        <f>F506+Sheet3!C$58</f>
        <v>10400000</v>
      </c>
      <c r="T506" s="73">
        <f>G506+Sheet3!D$58</f>
        <v>9900000</v>
      </c>
      <c r="U506" s="73">
        <f>H506+Sheet3!E$58</f>
        <v>9700000</v>
      </c>
      <c r="V506" s="73">
        <f>I506+Sheet3!F$58</f>
        <v>9400000</v>
      </c>
      <c r="W506" s="73">
        <f>J506+Sheet3!G$58</f>
        <v>8900000</v>
      </c>
      <c r="X506" s="73">
        <f>K506+Sheet3!H$58</f>
        <v>7600000</v>
      </c>
      <c r="Y506" s="73">
        <f>L506+Sheet3!I$58</f>
        <v>6900000</v>
      </c>
      <c r="Z506" s="73">
        <f>M506+Sheet3!J$58</f>
        <v>6200000</v>
      </c>
      <c r="AA506" s="57">
        <f t="shared" si="300"/>
        <v>0</v>
      </c>
      <c r="AB506" s="57">
        <f t="shared" si="301"/>
        <v>0</v>
      </c>
      <c r="AC506" s="57">
        <f t="shared" si="302"/>
        <v>0</v>
      </c>
      <c r="AD506" s="57">
        <f t="shared" si="303"/>
        <v>0</v>
      </c>
      <c r="AF506" s="68">
        <f t="shared" si="267"/>
        <v>2000000</v>
      </c>
      <c r="AG506" s="68">
        <f t="shared" si="268"/>
        <v>2000000</v>
      </c>
      <c r="AH506" s="68">
        <f t="shared" si="269"/>
        <v>2000000</v>
      </c>
      <c r="AI506" s="68">
        <f t="shared" si="270"/>
        <v>2000000</v>
      </c>
      <c r="AJ506" s="68">
        <f t="shared" si="271"/>
        <v>2000000</v>
      </c>
      <c r="AK506" s="68">
        <f t="shared" si="272"/>
        <v>2000000</v>
      </c>
      <c r="AL506" s="68">
        <f t="shared" si="273"/>
        <v>2000000</v>
      </c>
      <c r="AM506" s="68">
        <f t="shared" si="274"/>
        <v>2000000</v>
      </c>
      <c r="AN506" s="68">
        <f t="shared" si="275"/>
        <v>0</v>
      </c>
      <c r="AO506" s="68">
        <f t="shared" si="276"/>
        <v>0</v>
      </c>
      <c r="AP506" s="68">
        <f t="shared" si="277"/>
        <v>0</v>
      </c>
      <c r="AQ506" s="68">
        <f t="shared" si="278"/>
        <v>0</v>
      </c>
      <c r="AS506" s="68">
        <f t="shared" si="279"/>
        <v>500000</v>
      </c>
      <c r="AT506" s="68">
        <f t="shared" si="280"/>
        <v>200000</v>
      </c>
      <c r="AU506" s="68">
        <f t="shared" si="281"/>
        <v>300000</v>
      </c>
      <c r="AV506" s="68">
        <f t="shared" si="282"/>
        <v>500000</v>
      </c>
      <c r="AW506" s="68">
        <f t="shared" si="283"/>
        <v>1300000</v>
      </c>
      <c r="AX506" s="68">
        <f t="shared" si="284"/>
        <v>700000</v>
      </c>
      <c r="AY506" s="68">
        <f t="shared" si="285"/>
        <v>700000</v>
      </c>
      <c r="AZ506" s="68">
        <f t="shared" si="286"/>
        <v>6200000</v>
      </c>
      <c r="BA506" s="68">
        <f t="shared" si="287"/>
        <v>0</v>
      </c>
      <c r="BB506" s="68">
        <f t="shared" si="288"/>
        <v>0</v>
      </c>
      <c r="BC506" s="68">
        <f t="shared" si="289"/>
        <v>0</v>
      </c>
      <c r="BD506" s="68">
        <f t="shared" si="290"/>
        <v>0</v>
      </c>
    </row>
    <row r="507" spans="1:56" x14ac:dyDescent="0.35">
      <c r="A507" s="21" t="s">
        <v>649</v>
      </c>
      <c r="B507" s="21" t="s">
        <v>891</v>
      </c>
      <c r="C507" s="22" t="s">
        <v>892</v>
      </c>
      <c r="D507" s="57">
        <v>0</v>
      </c>
      <c r="E507" s="57">
        <f t="shared" si="291"/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3300000</v>
      </c>
      <c r="Q507" s="19">
        <v>3000000</v>
      </c>
      <c r="S507" s="57">
        <f t="shared" si="292"/>
        <v>0</v>
      </c>
      <c r="T507" s="57">
        <f t="shared" si="293"/>
        <v>0</v>
      </c>
      <c r="U507" s="57">
        <f t="shared" si="294"/>
        <v>0</v>
      </c>
      <c r="V507" s="57">
        <f t="shared" si="295"/>
        <v>0</v>
      </c>
      <c r="W507" s="57">
        <f t="shared" si="296"/>
        <v>0</v>
      </c>
      <c r="X507" s="57">
        <f t="shared" si="297"/>
        <v>0</v>
      </c>
      <c r="Y507" s="57">
        <f t="shared" si="298"/>
        <v>0</v>
      </c>
      <c r="Z507" s="57">
        <f t="shared" si="299"/>
        <v>0</v>
      </c>
      <c r="AA507" s="57">
        <f t="shared" si="300"/>
        <v>0</v>
      </c>
      <c r="AB507" s="57">
        <f t="shared" si="301"/>
        <v>0</v>
      </c>
      <c r="AC507" s="73">
        <f>P507+Sheet3!M$58</f>
        <v>5300000</v>
      </c>
      <c r="AD507" s="73">
        <f>Q507+Sheet3!N$58</f>
        <v>5000000</v>
      </c>
      <c r="AF507" s="68">
        <f t="shared" si="267"/>
        <v>0</v>
      </c>
      <c r="AG507" s="68">
        <f t="shared" si="268"/>
        <v>0</v>
      </c>
      <c r="AH507" s="68">
        <f t="shared" si="269"/>
        <v>0</v>
      </c>
      <c r="AI507" s="68">
        <f t="shared" si="270"/>
        <v>0</v>
      </c>
      <c r="AJ507" s="68">
        <f t="shared" si="271"/>
        <v>0</v>
      </c>
      <c r="AK507" s="68">
        <f t="shared" si="272"/>
        <v>0</v>
      </c>
      <c r="AL507" s="68">
        <f t="shared" si="273"/>
        <v>0</v>
      </c>
      <c r="AM507" s="68">
        <f t="shared" si="274"/>
        <v>0</v>
      </c>
      <c r="AN507" s="68">
        <f t="shared" si="275"/>
        <v>0</v>
      </c>
      <c r="AO507" s="68">
        <f t="shared" si="276"/>
        <v>0</v>
      </c>
      <c r="AP507" s="68">
        <f t="shared" si="277"/>
        <v>2000000</v>
      </c>
      <c r="AQ507" s="68">
        <f t="shared" si="278"/>
        <v>2000000</v>
      </c>
      <c r="AS507" s="68">
        <f t="shared" si="279"/>
        <v>0</v>
      </c>
      <c r="AT507" s="68">
        <f t="shared" si="280"/>
        <v>0</v>
      </c>
      <c r="AU507" s="68">
        <f t="shared" si="281"/>
        <v>0</v>
      </c>
      <c r="AV507" s="68">
        <f t="shared" si="282"/>
        <v>0</v>
      </c>
      <c r="AW507" s="68">
        <f t="shared" si="283"/>
        <v>0</v>
      </c>
      <c r="AX507" s="68">
        <f t="shared" si="284"/>
        <v>0</v>
      </c>
      <c r="AY507" s="68">
        <f t="shared" si="285"/>
        <v>0</v>
      </c>
      <c r="AZ507" s="68">
        <f t="shared" si="286"/>
        <v>0</v>
      </c>
      <c r="BA507" s="68">
        <f t="shared" si="287"/>
        <v>0</v>
      </c>
      <c r="BB507" s="68">
        <f t="shared" si="288"/>
        <v>-5300000</v>
      </c>
      <c r="BC507" s="68">
        <f t="shared" si="289"/>
        <v>300000</v>
      </c>
      <c r="BD507" s="68">
        <f t="shared" si="290"/>
        <v>5000000</v>
      </c>
    </row>
    <row r="508" spans="1:56" x14ac:dyDescent="0.35">
      <c r="A508" s="21" t="s">
        <v>649</v>
      </c>
      <c r="B508" s="21" t="s">
        <v>893</v>
      </c>
      <c r="C508" s="22" t="s">
        <v>894</v>
      </c>
      <c r="D508" s="57">
        <v>0</v>
      </c>
      <c r="E508" s="57">
        <f t="shared" si="291"/>
        <v>0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3300000</v>
      </c>
      <c r="Q508" s="19">
        <v>3000000</v>
      </c>
      <c r="S508" s="57">
        <f t="shared" si="292"/>
        <v>0</v>
      </c>
      <c r="T508" s="57">
        <f t="shared" si="293"/>
        <v>0</v>
      </c>
      <c r="U508" s="57">
        <f t="shared" si="294"/>
        <v>0</v>
      </c>
      <c r="V508" s="57">
        <f t="shared" si="295"/>
        <v>0</v>
      </c>
      <c r="W508" s="57">
        <f t="shared" si="296"/>
        <v>0</v>
      </c>
      <c r="X508" s="57">
        <f t="shared" si="297"/>
        <v>0</v>
      </c>
      <c r="Y508" s="57">
        <f t="shared" si="298"/>
        <v>0</v>
      </c>
      <c r="Z508" s="57">
        <f t="shared" si="299"/>
        <v>0</v>
      </c>
      <c r="AA508" s="57">
        <f t="shared" si="300"/>
        <v>0</v>
      </c>
      <c r="AB508" s="57">
        <f t="shared" si="301"/>
        <v>0</v>
      </c>
      <c r="AC508" s="73">
        <f>P508+Sheet3!M$58</f>
        <v>5300000</v>
      </c>
      <c r="AD508" s="73">
        <f>Q508+Sheet3!N$58</f>
        <v>5000000</v>
      </c>
      <c r="AF508" s="68">
        <f t="shared" si="267"/>
        <v>0</v>
      </c>
      <c r="AG508" s="68">
        <f t="shared" si="268"/>
        <v>0</v>
      </c>
      <c r="AH508" s="68">
        <f t="shared" si="269"/>
        <v>0</v>
      </c>
      <c r="AI508" s="68">
        <f t="shared" si="270"/>
        <v>0</v>
      </c>
      <c r="AJ508" s="68">
        <f t="shared" si="271"/>
        <v>0</v>
      </c>
      <c r="AK508" s="68">
        <f t="shared" si="272"/>
        <v>0</v>
      </c>
      <c r="AL508" s="68">
        <f t="shared" si="273"/>
        <v>0</v>
      </c>
      <c r="AM508" s="68">
        <f t="shared" si="274"/>
        <v>0</v>
      </c>
      <c r="AN508" s="68">
        <f t="shared" si="275"/>
        <v>0</v>
      </c>
      <c r="AO508" s="68">
        <f t="shared" si="276"/>
        <v>0</v>
      </c>
      <c r="AP508" s="68">
        <f t="shared" si="277"/>
        <v>2000000</v>
      </c>
      <c r="AQ508" s="68">
        <f t="shared" si="278"/>
        <v>2000000</v>
      </c>
      <c r="AS508" s="68">
        <f t="shared" si="279"/>
        <v>0</v>
      </c>
      <c r="AT508" s="68">
        <f t="shared" si="280"/>
        <v>0</v>
      </c>
      <c r="AU508" s="68">
        <f t="shared" si="281"/>
        <v>0</v>
      </c>
      <c r="AV508" s="68">
        <f t="shared" si="282"/>
        <v>0</v>
      </c>
      <c r="AW508" s="68">
        <f t="shared" si="283"/>
        <v>0</v>
      </c>
      <c r="AX508" s="68">
        <f t="shared" si="284"/>
        <v>0</v>
      </c>
      <c r="AY508" s="68">
        <f t="shared" si="285"/>
        <v>0</v>
      </c>
      <c r="AZ508" s="68">
        <f t="shared" si="286"/>
        <v>0</v>
      </c>
      <c r="BA508" s="68">
        <f t="shared" si="287"/>
        <v>0</v>
      </c>
      <c r="BB508" s="68">
        <f t="shared" si="288"/>
        <v>-5300000</v>
      </c>
      <c r="BC508" s="68">
        <f t="shared" si="289"/>
        <v>300000</v>
      </c>
      <c r="BD508" s="68">
        <f t="shared" si="290"/>
        <v>5000000</v>
      </c>
    </row>
    <row r="509" spans="1:56" x14ac:dyDescent="0.35">
      <c r="A509" s="21" t="s">
        <v>649</v>
      </c>
      <c r="B509" s="21" t="s">
        <v>895</v>
      </c>
      <c r="C509" s="22" t="s">
        <v>896</v>
      </c>
      <c r="D509" s="57">
        <v>0</v>
      </c>
      <c r="E509" s="57">
        <f t="shared" si="291"/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  <c r="P509" s="19">
        <v>3300000</v>
      </c>
      <c r="Q509" s="19">
        <v>3000000</v>
      </c>
      <c r="S509" s="57">
        <f t="shared" si="292"/>
        <v>0</v>
      </c>
      <c r="T509" s="57">
        <f t="shared" si="293"/>
        <v>0</v>
      </c>
      <c r="U509" s="57">
        <f t="shared" si="294"/>
        <v>0</v>
      </c>
      <c r="V509" s="57">
        <f t="shared" si="295"/>
        <v>0</v>
      </c>
      <c r="W509" s="57">
        <f t="shared" si="296"/>
        <v>0</v>
      </c>
      <c r="X509" s="57">
        <f t="shared" si="297"/>
        <v>0</v>
      </c>
      <c r="Y509" s="57">
        <f t="shared" si="298"/>
        <v>0</v>
      </c>
      <c r="Z509" s="57">
        <f t="shared" si="299"/>
        <v>0</v>
      </c>
      <c r="AA509" s="57">
        <f t="shared" si="300"/>
        <v>0</v>
      </c>
      <c r="AB509" s="57">
        <f t="shared" si="301"/>
        <v>0</v>
      </c>
      <c r="AC509" s="73">
        <f>P509+Sheet3!M$58</f>
        <v>5300000</v>
      </c>
      <c r="AD509" s="73">
        <f>Q509+Sheet3!N$58</f>
        <v>5000000</v>
      </c>
      <c r="AF509" s="68">
        <f t="shared" si="267"/>
        <v>0</v>
      </c>
      <c r="AG509" s="68">
        <f t="shared" si="268"/>
        <v>0</v>
      </c>
      <c r="AH509" s="68">
        <f t="shared" si="269"/>
        <v>0</v>
      </c>
      <c r="AI509" s="68">
        <f t="shared" si="270"/>
        <v>0</v>
      </c>
      <c r="AJ509" s="68">
        <f t="shared" si="271"/>
        <v>0</v>
      </c>
      <c r="AK509" s="68">
        <f t="shared" si="272"/>
        <v>0</v>
      </c>
      <c r="AL509" s="68">
        <f t="shared" si="273"/>
        <v>0</v>
      </c>
      <c r="AM509" s="68">
        <f t="shared" si="274"/>
        <v>0</v>
      </c>
      <c r="AN509" s="68">
        <f t="shared" si="275"/>
        <v>0</v>
      </c>
      <c r="AO509" s="68">
        <f t="shared" si="276"/>
        <v>0</v>
      </c>
      <c r="AP509" s="68">
        <f t="shared" si="277"/>
        <v>2000000</v>
      </c>
      <c r="AQ509" s="68">
        <f t="shared" si="278"/>
        <v>2000000</v>
      </c>
      <c r="AS509" s="68">
        <f t="shared" si="279"/>
        <v>0</v>
      </c>
      <c r="AT509" s="68">
        <f t="shared" si="280"/>
        <v>0</v>
      </c>
      <c r="AU509" s="68">
        <f t="shared" si="281"/>
        <v>0</v>
      </c>
      <c r="AV509" s="68">
        <f t="shared" si="282"/>
        <v>0</v>
      </c>
      <c r="AW509" s="68">
        <f t="shared" si="283"/>
        <v>0</v>
      </c>
      <c r="AX509" s="68">
        <f t="shared" si="284"/>
        <v>0</v>
      </c>
      <c r="AY509" s="68">
        <f t="shared" si="285"/>
        <v>0</v>
      </c>
      <c r="AZ509" s="68">
        <f t="shared" si="286"/>
        <v>0</v>
      </c>
      <c r="BA509" s="68">
        <f t="shared" si="287"/>
        <v>0</v>
      </c>
      <c r="BB509" s="68">
        <f t="shared" si="288"/>
        <v>-5300000</v>
      </c>
      <c r="BC509" s="68">
        <f t="shared" si="289"/>
        <v>300000</v>
      </c>
      <c r="BD509" s="68">
        <f t="shared" si="290"/>
        <v>5000000</v>
      </c>
    </row>
    <row r="510" spans="1:56" x14ac:dyDescent="0.35">
      <c r="A510" s="21" t="s">
        <v>649</v>
      </c>
      <c r="B510" s="21" t="s">
        <v>897</v>
      </c>
      <c r="C510" s="22" t="s">
        <v>898</v>
      </c>
      <c r="D510" s="57">
        <v>0</v>
      </c>
      <c r="E510" s="57">
        <f t="shared" si="291"/>
        <v>0</v>
      </c>
      <c r="F510" s="19">
        <v>0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3300000</v>
      </c>
      <c r="Q510" s="19">
        <v>3000000</v>
      </c>
      <c r="S510" s="57">
        <f t="shared" si="292"/>
        <v>0</v>
      </c>
      <c r="T510" s="57">
        <f t="shared" si="293"/>
        <v>0</v>
      </c>
      <c r="U510" s="57">
        <f t="shared" si="294"/>
        <v>0</v>
      </c>
      <c r="V510" s="57">
        <f t="shared" si="295"/>
        <v>0</v>
      </c>
      <c r="W510" s="57">
        <f t="shared" si="296"/>
        <v>0</v>
      </c>
      <c r="X510" s="57">
        <f t="shared" si="297"/>
        <v>0</v>
      </c>
      <c r="Y510" s="57">
        <f t="shared" si="298"/>
        <v>0</v>
      </c>
      <c r="Z510" s="57">
        <f t="shared" si="299"/>
        <v>0</v>
      </c>
      <c r="AA510" s="57">
        <f t="shared" si="300"/>
        <v>0</v>
      </c>
      <c r="AB510" s="57">
        <f t="shared" si="301"/>
        <v>0</v>
      </c>
      <c r="AC510" s="73">
        <f>P510+Sheet3!M$58</f>
        <v>5300000</v>
      </c>
      <c r="AD510" s="73">
        <f>Q510+Sheet3!N$58</f>
        <v>5000000</v>
      </c>
      <c r="AF510" s="68">
        <f t="shared" si="267"/>
        <v>0</v>
      </c>
      <c r="AG510" s="68">
        <f t="shared" si="268"/>
        <v>0</v>
      </c>
      <c r="AH510" s="68">
        <f t="shared" si="269"/>
        <v>0</v>
      </c>
      <c r="AI510" s="68">
        <f t="shared" si="270"/>
        <v>0</v>
      </c>
      <c r="AJ510" s="68">
        <f t="shared" si="271"/>
        <v>0</v>
      </c>
      <c r="AK510" s="68">
        <f t="shared" si="272"/>
        <v>0</v>
      </c>
      <c r="AL510" s="68">
        <f t="shared" si="273"/>
        <v>0</v>
      </c>
      <c r="AM510" s="68">
        <f t="shared" si="274"/>
        <v>0</v>
      </c>
      <c r="AN510" s="68">
        <f t="shared" si="275"/>
        <v>0</v>
      </c>
      <c r="AO510" s="68">
        <f t="shared" si="276"/>
        <v>0</v>
      </c>
      <c r="AP510" s="68">
        <f t="shared" si="277"/>
        <v>2000000</v>
      </c>
      <c r="AQ510" s="68">
        <f t="shared" si="278"/>
        <v>2000000</v>
      </c>
      <c r="AS510" s="68">
        <f t="shared" si="279"/>
        <v>0</v>
      </c>
      <c r="AT510" s="68">
        <f t="shared" si="280"/>
        <v>0</v>
      </c>
      <c r="AU510" s="68">
        <f t="shared" si="281"/>
        <v>0</v>
      </c>
      <c r="AV510" s="68">
        <f t="shared" si="282"/>
        <v>0</v>
      </c>
      <c r="AW510" s="68">
        <f t="shared" si="283"/>
        <v>0</v>
      </c>
      <c r="AX510" s="68">
        <f t="shared" si="284"/>
        <v>0</v>
      </c>
      <c r="AY510" s="68">
        <f t="shared" si="285"/>
        <v>0</v>
      </c>
      <c r="AZ510" s="68">
        <f t="shared" si="286"/>
        <v>0</v>
      </c>
      <c r="BA510" s="68">
        <f t="shared" si="287"/>
        <v>0</v>
      </c>
      <c r="BB510" s="68">
        <f t="shared" si="288"/>
        <v>-5300000</v>
      </c>
      <c r="BC510" s="68">
        <f t="shared" si="289"/>
        <v>300000</v>
      </c>
      <c r="BD510" s="68">
        <f t="shared" si="290"/>
        <v>5000000</v>
      </c>
    </row>
    <row r="511" spans="1:56" x14ac:dyDescent="0.35">
      <c r="A511" s="21" t="s">
        <v>649</v>
      </c>
      <c r="B511" s="21" t="s">
        <v>899</v>
      </c>
      <c r="C511" s="22" t="s">
        <v>900</v>
      </c>
      <c r="D511" s="57">
        <v>0</v>
      </c>
      <c r="E511" s="57">
        <f t="shared" si="291"/>
        <v>0</v>
      </c>
      <c r="F511" s="19">
        <v>0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3300000</v>
      </c>
      <c r="Q511" s="19">
        <v>3000000</v>
      </c>
      <c r="S511" s="57">
        <f t="shared" si="292"/>
        <v>0</v>
      </c>
      <c r="T511" s="57">
        <f t="shared" si="293"/>
        <v>0</v>
      </c>
      <c r="U511" s="57">
        <f t="shared" si="294"/>
        <v>0</v>
      </c>
      <c r="V511" s="57">
        <f t="shared" si="295"/>
        <v>0</v>
      </c>
      <c r="W511" s="57">
        <f t="shared" si="296"/>
        <v>0</v>
      </c>
      <c r="X511" s="57">
        <f t="shared" si="297"/>
        <v>0</v>
      </c>
      <c r="Y511" s="57">
        <f t="shared" si="298"/>
        <v>0</v>
      </c>
      <c r="Z511" s="57">
        <f t="shared" si="299"/>
        <v>0</v>
      </c>
      <c r="AA511" s="57">
        <f t="shared" si="300"/>
        <v>0</v>
      </c>
      <c r="AB511" s="57">
        <f t="shared" si="301"/>
        <v>0</v>
      </c>
      <c r="AC511" s="73">
        <f>P511+Sheet3!M$58</f>
        <v>5300000</v>
      </c>
      <c r="AD511" s="73">
        <f>Q511+Sheet3!N$58</f>
        <v>5000000</v>
      </c>
      <c r="AF511" s="68">
        <f t="shared" si="267"/>
        <v>0</v>
      </c>
      <c r="AG511" s="68">
        <f t="shared" si="268"/>
        <v>0</v>
      </c>
      <c r="AH511" s="68">
        <f t="shared" si="269"/>
        <v>0</v>
      </c>
      <c r="AI511" s="68">
        <f t="shared" si="270"/>
        <v>0</v>
      </c>
      <c r="AJ511" s="68">
        <f t="shared" si="271"/>
        <v>0</v>
      </c>
      <c r="AK511" s="68">
        <f t="shared" si="272"/>
        <v>0</v>
      </c>
      <c r="AL511" s="68">
        <f t="shared" si="273"/>
        <v>0</v>
      </c>
      <c r="AM511" s="68">
        <f t="shared" si="274"/>
        <v>0</v>
      </c>
      <c r="AN511" s="68">
        <f t="shared" si="275"/>
        <v>0</v>
      </c>
      <c r="AO511" s="68">
        <f t="shared" si="276"/>
        <v>0</v>
      </c>
      <c r="AP511" s="68">
        <f t="shared" si="277"/>
        <v>2000000</v>
      </c>
      <c r="AQ511" s="68">
        <f t="shared" si="278"/>
        <v>2000000</v>
      </c>
      <c r="AS511" s="68">
        <f t="shared" si="279"/>
        <v>0</v>
      </c>
      <c r="AT511" s="68">
        <f t="shared" si="280"/>
        <v>0</v>
      </c>
      <c r="AU511" s="68">
        <f t="shared" si="281"/>
        <v>0</v>
      </c>
      <c r="AV511" s="68">
        <f t="shared" si="282"/>
        <v>0</v>
      </c>
      <c r="AW511" s="68">
        <f t="shared" si="283"/>
        <v>0</v>
      </c>
      <c r="AX511" s="68">
        <f t="shared" si="284"/>
        <v>0</v>
      </c>
      <c r="AY511" s="68">
        <f t="shared" si="285"/>
        <v>0</v>
      </c>
      <c r="AZ511" s="68">
        <f t="shared" si="286"/>
        <v>0</v>
      </c>
      <c r="BA511" s="68">
        <f t="shared" si="287"/>
        <v>0</v>
      </c>
      <c r="BB511" s="68">
        <f t="shared" si="288"/>
        <v>-5300000</v>
      </c>
      <c r="BC511" s="68">
        <f t="shared" si="289"/>
        <v>300000</v>
      </c>
      <c r="BD511" s="68">
        <f t="shared" si="290"/>
        <v>5000000</v>
      </c>
    </row>
    <row r="512" spans="1:56" x14ac:dyDescent="0.35">
      <c r="A512" s="21" t="s">
        <v>649</v>
      </c>
      <c r="B512" s="21" t="s">
        <v>901</v>
      </c>
      <c r="C512" s="22" t="s">
        <v>902</v>
      </c>
      <c r="D512" s="57">
        <v>0</v>
      </c>
      <c r="E512" s="57">
        <f t="shared" si="291"/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3300000</v>
      </c>
      <c r="Q512" s="19">
        <v>3000000</v>
      </c>
      <c r="S512" s="57">
        <f t="shared" si="292"/>
        <v>0</v>
      </c>
      <c r="T512" s="57">
        <f t="shared" si="293"/>
        <v>0</v>
      </c>
      <c r="U512" s="57">
        <f t="shared" si="294"/>
        <v>0</v>
      </c>
      <c r="V512" s="57">
        <f t="shared" si="295"/>
        <v>0</v>
      </c>
      <c r="W512" s="57">
        <f t="shared" si="296"/>
        <v>0</v>
      </c>
      <c r="X512" s="57">
        <f t="shared" si="297"/>
        <v>0</v>
      </c>
      <c r="Y512" s="57">
        <f t="shared" si="298"/>
        <v>0</v>
      </c>
      <c r="Z512" s="57">
        <f t="shared" si="299"/>
        <v>0</v>
      </c>
      <c r="AA512" s="57">
        <f t="shared" si="300"/>
        <v>0</v>
      </c>
      <c r="AB512" s="57">
        <f t="shared" si="301"/>
        <v>0</v>
      </c>
      <c r="AC512" s="73">
        <f>P512+Sheet3!M$58</f>
        <v>5300000</v>
      </c>
      <c r="AD512" s="73">
        <f>Q512+Sheet3!N$58</f>
        <v>5000000</v>
      </c>
      <c r="AF512" s="68">
        <f t="shared" si="267"/>
        <v>0</v>
      </c>
      <c r="AG512" s="68">
        <f t="shared" si="268"/>
        <v>0</v>
      </c>
      <c r="AH512" s="68">
        <f t="shared" si="269"/>
        <v>0</v>
      </c>
      <c r="AI512" s="68">
        <f t="shared" si="270"/>
        <v>0</v>
      </c>
      <c r="AJ512" s="68">
        <f t="shared" si="271"/>
        <v>0</v>
      </c>
      <c r="AK512" s="68">
        <f t="shared" si="272"/>
        <v>0</v>
      </c>
      <c r="AL512" s="68">
        <f t="shared" si="273"/>
        <v>0</v>
      </c>
      <c r="AM512" s="68">
        <f t="shared" si="274"/>
        <v>0</v>
      </c>
      <c r="AN512" s="68">
        <f t="shared" si="275"/>
        <v>0</v>
      </c>
      <c r="AO512" s="68">
        <f t="shared" si="276"/>
        <v>0</v>
      </c>
      <c r="AP512" s="68">
        <f t="shared" si="277"/>
        <v>2000000</v>
      </c>
      <c r="AQ512" s="68">
        <f t="shared" si="278"/>
        <v>2000000</v>
      </c>
      <c r="AS512" s="68">
        <f t="shared" si="279"/>
        <v>0</v>
      </c>
      <c r="AT512" s="68">
        <f t="shared" si="280"/>
        <v>0</v>
      </c>
      <c r="AU512" s="68">
        <f t="shared" si="281"/>
        <v>0</v>
      </c>
      <c r="AV512" s="68">
        <f t="shared" si="282"/>
        <v>0</v>
      </c>
      <c r="AW512" s="68">
        <f t="shared" si="283"/>
        <v>0</v>
      </c>
      <c r="AX512" s="68">
        <f t="shared" si="284"/>
        <v>0</v>
      </c>
      <c r="AY512" s="68">
        <f t="shared" si="285"/>
        <v>0</v>
      </c>
      <c r="AZ512" s="68">
        <f t="shared" si="286"/>
        <v>0</v>
      </c>
      <c r="BA512" s="68">
        <f t="shared" si="287"/>
        <v>0</v>
      </c>
      <c r="BB512" s="68">
        <f t="shared" si="288"/>
        <v>-5300000</v>
      </c>
      <c r="BC512" s="68">
        <f t="shared" si="289"/>
        <v>300000</v>
      </c>
      <c r="BD512" s="68">
        <f t="shared" si="290"/>
        <v>5000000</v>
      </c>
    </row>
    <row r="513" spans="1:56" x14ac:dyDescent="0.35">
      <c r="A513" s="21" t="s">
        <v>649</v>
      </c>
      <c r="B513" s="21" t="s">
        <v>903</v>
      </c>
      <c r="C513" s="22" t="s">
        <v>904</v>
      </c>
      <c r="D513" s="57">
        <v>0</v>
      </c>
      <c r="E513" s="57">
        <f t="shared" si="291"/>
        <v>0</v>
      </c>
      <c r="F513" s="19">
        <v>0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3300000</v>
      </c>
      <c r="Q513" s="19">
        <v>3000000</v>
      </c>
      <c r="S513" s="57">
        <f t="shared" si="292"/>
        <v>0</v>
      </c>
      <c r="T513" s="57">
        <f t="shared" si="293"/>
        <v>0</v>
      </c>
      <c r="U513" s="57">
        <f t="shared" si="294"/>
        <v>0</v>
      </c>
      <c r="V513" s="57">
        <f t="shared" si="295"/>
        <v>0</v>
      </c>
      <c r="W513" s="57">
        <f t="shared" si="296"/>
        <v>0</v>
      </c>
      <c r="X513" s="57">
        <f t="shared" si="297"/>
        <v>0</v>
      </c>
      <c r="Y513" s="57">
        <f t="shared" si="298"/>
        <v>0</v>
      </c>
      <c r="Z513" s="57">
        <f t="shared" si="299"/>
        <v>0</v>
      </c>
      <c r="AA513" s="57">
        <f t="shared" si="300"/>
        <v>0</v>
      </c>
      <c r="AB513" s="57">
        <f t="shared" si="301"/>
        <v>0</v>
      </c>
      <c r="AC513" s="73">
        <f>P513+Sheet3!M$58</f>
        <v>5300000</v>
      </c>
      <c r="AD513" s="73">
        <f>Q513+Sheet3!N$58</f>
        <v>5000000</v>
      </c>
      <c r="AF513" s="68">
        <f t="shared" si="267"/>
        <v>0</v>
      </c>
      <c r="AG513" s="68">
        <f t="shared" si="268"/>
        <v>0</v>
      </c>
      <c r="AH513" s="68">
        <f t="shared" si="269"/>
        <v>0</v>
      </c>
      <c r="AI513" s="68">
        <f t="shared" si="270"/>
        <v>0</v>
      </c>
      <c r="AJ513" s="68">
        <f t="shared" si="271"/>
        <v>0</v>
      </c>
      <c r="AK513" s="68">
        <f t="shared" si="272"/>
        <v>0</v>
      </c>
      <c r="AL513" s="68">
        <f t="shared" si="273"/>
        <v>0</v>
      </c>
      <c r="AM513" s="68">
        <f t="shared" si="274"/>
        <v>0</v>
      </c>
      <c r="AN513" s="68">
        <f t="shared" si="275"/>
        <v>0</v>
      </c>
      <c r="AO513" s="68">
        <f t="shared" si="276"/>
        <v>0</v>
      </c>
      <c r="AP513" s="68">
        <f t="shared" si="277"/>
        <v>2000000</v>
      </c>
      <c r="AQ513" s="68">
        <f t="shared" si="278"/>
        <v>2000000</v>
      </c>
      <c r="AS513" s="68">
        <f t="shared" si="279"/>
        <v>0</v>
      </c>
      <c r="AT513" s="68">
        <f t="shared" si="280"/>
        <v>0</v>
      </c>
      <c r="AU513" s="68">
        <f t="shared" si="281"/>
        <v>0</v>
      </c>
      <c r="AV513" s="68">
        <f t="shared" si="282"/>
        <v>0</v>
      </c>
      <c r="AW513" s="68">
        <f t="shared" si="283"/>
        <v>0</v>
      </c>
      <c r="AX513" s="68">
        <f t="shared" si="284"/>
        <v>0</v>
      </c>
      <c r="AY513" s="68">
        <f t="shared" si="285"/>
        <v>0</v>
      </c>
      <c r="AZ513" s="68">
        <f t="shared" si="286"/>
        <v>0</v>
      </c>
      <c r="BA513" s="68">
        <f t="shared" si="287"/>
        <v>0</v>
      </c>
      <c r="BB513" s="68">
        <f t="shared" si="288"/>
        <v>-5300000</v>
      </c>
      <c r="BC513" s="68">
        <f t="shared" si="289"/>
        <v>300000</v>
      </c>
      <c r="BD513" s="68">
        <f t="shared" si="290"/>
        <v>5000000</v>
      </c>
    </row>
    <row r="514" spans="1:56" x14ac:dyDescent="0.35">
      <c r="A514" s="21" t="s">
        <v>649</v>
      </c>
      <c r="B514" s="21" t="s">
        <v>905</v>
      </c>
      <c r="C514" s="22" t="s">
        <v>906</v>
      </c>
      <c r="D514" s="57">
        <v>0</v>
      </c>
      <c r="E514" s="57">
        <f t="shared" si="291"/>
        <v>0</v>
      </c>
      <c r="F514" s="19">
        <v>0</v>
      </c>
      <c r="G514" s="19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3300000</v>
      </c>
      <c r="Q514" s="19">
        <v>3000000</v>
      </c>
      <c r="S514" s="57">
        <f t="shared" si="292"/>
        <v>0</v>
      </c>
      <c r="T514" s="57">
        <f t="shared" si="293"/>
        <v>0</v>
      </c>
      <c r="U514" s="57">
        <f t="shared" si="294"/>
        <v>0</v>
      </c>
      <c r="V514" s="57">
        <f t="shared" si="295"/>
        <v>0</v>
      </c>
      <c r="W514" s="57">
        <f t="shared" si="296"/>
        <v>0</v>
      </c>
      <c r="X514" s="57">
        <f t="shared" si="297"/>
        <v>0</v>
      </c>
      <c r="Y514" s="57">
        <f t="shared" si="298"/>
        <v>0</v>
      </c>
      <c r="Z514" s="57">
        <f t="shared" si="299"/>
        <v>0</v>
      </c>
      <c r="AA514" s="57">
        <f t="shared" si="300"/>
        <v>0</v>
      </c>
      <c r="AB514" s="57">
        <f t="shared" si="301"/>
        <v>0</v>
      </c>
      <c r="AC514" s="73">
        <f>P514+Sheet3!M$58</f>
        <v>5300000</v>
      </c>
      <c r="AD514" s="73">
        <f>Q514+Sheet3!N$58</f>
        <v>5000000</v>
      </c>
      <c r="AF514" s="68">
        <f t="shared" si="267"/>
        <v>0</v>
      </c>
      <c r="AG514" s="68">
        <f t="shared" si="268"/>
        <v>0</v>
      </c>
      <c r="AH514" s="68">
        <f t="shared" si="269"/>
        <v>0</v>
      </c>
      <c r="AI514" s="68">
        <f t="shared" si="270"/>
        <v>0</v>
      </c>
      <c r="AJ514" s="68">
        <f t="shared" si="271"/>
        <v>0</v>
      </c>
      <c r="AK514" s="68">
        <f t="shared" si="272"/>
        <v>0</v>
      </c>
      <c r="AL514" s="68">
        <f t="shared" si="273"/>
        <v>0</v>
      </c>
      <c r="AM514" s="68">
        <f t="shared" si="274"/>
        <v>0</v>
      </c>
      <c r="AN514" s="68">
        <f t="shared" si="275"/>
        <v>0</v>
      </c>
      <c r="AO514" s="68">
        <f t="shared" si="276"/>
        <v>0</v>
      </c>
      <c r="AP514" s="68">
        <f t="shared" si="277"/>
        <v>2000000</v>
      </c>
      <c r="AQ514" s="68">
        <f t="shared" si="278"/>
        <v>2000000</v>
      </c>
      <c r="AS514" s="68">
        <f t="shared" si="279"/>
        <v>0</v>
      </c>
      <c r="AT514" s="68">
        <f t="shared" si="280"/>
        <v>0</v>
      </c>
      <c r="AU514" s="68">
        <f t="shared" si="281"/>
        <v>0</v>
      </c>
      <c r="AV514" s="68">
        <f t="shared" si="282"/>
        <v>0</v>
      </c>
      <c r="AW514" s="68">
        <f t="shared" si="283"/>
        <v>0</v>
      </c>
      <c r="AX514" s="68">
        <f t="shared" si="284"/>
        <v>0</v>
      </c>
      <c r="AY514" s="68">
        <f t="shared" si="285"/>
        <v>0</v>
      </c>
      <c r="AZ514" s="68">
        <f t="shared" si="286"/>
        <v>0</v>
      </c>
      <c r="BA514" s="68">
        <f t="shared" si="287"/>
        <v>0</v>
      </c>
      <c r="BB514" s="68">
        <f t="shared" si="288"/>
        <v>-5300000</v>
      </c>
      <c r="BC514" s="68">
        <f t="shared" si="289"/>
        <v>300000</v>
      </c>
      <c r="BD514" s="68">
        <f t="shared" si="290"/>
        <v>5000000</v>
      </c>
    </row>
    <row r="515" spans="1:56" x14ac:dyDescent="0.35">
      <c r="A515" s="21" t="s">
        <v>649</v>
      </c>
      <c r="B515" s="21" t="s">
        <v>907</v>
      </c>
      <c r="C515" s="22" t="s">
        <v>908</v>
      </c>
      <c r="D515" s="57">
        <v>0</v>
      </c>
      <c r="E515" s="57">
        <f t="shared" si="291"/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0</v>
      </c>
      <c r="M515" s="19">
        <v>4600000</v>
      </c>
      <c r="N515" s="19">
        <v>4100000</v>
      </c>
      <c r="O515" s="19">
        <v>3700000</v>
      </c>
      <c r="P515" s="19">
        <v>3300000</v>
      </c>
      <c r="Q515" s="19">
        <v>0</v>
      </c>
      <c r="S515" s="57">
        <f t="shared" si="292"/>
        <v>0</v>
      </c>
      <c r="T515" s="57">
        <f t="shared" si="293"/>
        <v>0</v>
      </c>
      <c r="U515" s="57">
        <f t="shared" si="294"/>
        <v>0</v>
      </c>
      <c r="V515" s="57">
        <f t="shared" si="295"/>
        <v>0</v>
      </c>
      <c r="W515" s="57">
        <f t="shared" si="296"/>
        <v>0</v>
      </c>
      <c r="X515" s="57">
        <f t="shared" si="297"/>
        <v>0</v>
      </c>
      <c r="Y515" s="57">
        <f t="shared" si="298"/>
        <v>0</v>
      </c>
      <c r="Z515" s="73">
        <f>M515+Sheet3!J$58</f>
        <v>6600000</v>
      </c>
      <c r="AA515" s="73">
        <f>N515+Sheet3!K$58</f>
        <v>6100000</v>
      </c>
      <c r="AB515" s="73">
        <f>O515+Sheet3!L$58</f>
        <v>5700000</v>
      </c>
      <c r="AC515" s="73">
        <f>P515+Sheet3!M$58</f>
        <v>5300000</v>
      </c>
      <c r="AD515" s="57">
        <f t="shared" si="303"/>
        <v>0</v>
      </c>
      <c r="AF515" s="68">
        <f t="shared" si="267"/>
        <v>0</v>
      </c>
      <c r="AG515" s="68">
        <f t="shared" si="268"/>
        <v>0</v>
      </c>
      <c r="AH515" s="68">
        <f t="shared" si="269"/>
        <v>0</v>
      </c>
      <c r="AI515" s="68">
        <f t="shared" si="270"/>
        <v>0</v>
      </c>
      <c r="AJ515" s="68">
        <f t="shared" si="271"/>
        <v>0</v>
      </c>
      <c r="AK515" s="68">
        <f t="shared" si="272"/>
        <v>0</v>
      </c>
      <c r="AL515" s="68">
        <f t="shared" si="273"/>
        <v>0</v>
      </c>
      <c r="AM515" s="68">
        <f t="shared" si="274"/>
        <v>2000000</v>
      </c>
      <c r="AN515" s="68">
        <f t="shared" si="275"/>
        <v>2000000</v>
      </c>
      <c r="AO515" s="68">
        <f t="shared" si="276"/>
        <v>2000000</v>
      </c>
      <c r="AP515" s="68">
        <f t="shared" si="277"/>
        <v>2000000</v>
      </c>
      <c r="AQ515" s="68">
        <f t="shared" si="278"/>
        <v>0</v>
      </c>
      <c r="AS515" s="68">
        <f t="shared" si="279"/>
        <v>0</v>
      </c>
      <c r="AT515" s="68">
        <f t="shared" si="280"/>
        <v>0</v>
      </c>
      <c r="AU515" s="68">
        <f t="shared" si="281"/>
        <v>0</v>
      </c>
      <c r="AV515" s="68">
        <f t="shared" si="282"/>
        <v>0</v>
      </c>
      <c r="AW515" s="68">
        <f t="shared" si="283"/>
        <v>0</v>
      </c>
      <c r="AX515" s="68">
        <f t="shared" si="284"/>
        <v>0</v>
      </c>
      <c r="AY515" s="68">
        <f t="shared" si="285"/>
        <v>-6600000</v>
      </c>
      <c r="AZ515" s="68">
        <f t="shared" si="286"/>
        <v>500000</v>
      </c>
      <c r="BA515" s="68">
        <f t="shared" si="287"/>
        <v>400000</v>
      </c>
      <c r="BB515" s="68">
        <f t="shared" si="288"/>
        <v>400000</v>
      </c>
      <c r="BC515" s="68">
        <f t="shared" si="289"/>
        <v>5300000</v>
      </c>
      <c r="BD515" s="68">
        <f t="shared" si="290"/>
        <v>0</v>
      </c>
    </row>
    <row r="516" spans="1:56" x14ac:dyDescent="0.35">
      <c r="A516" s="21" t="s">
        <v>649</v>
      </c>
      <c r="B516" s="21" t="s">
        <v>909</v>
      </c>
      <c r="C516" s="22" t="s">
        <v>910</v>
      </c>
      <c r="D516" s="57">
        <v>0</v>
      </c>
      <c r="E516" s="57">
        <f t="shared" si="291"/>
        <v>0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0</v>
      </c>
      <c r="M516" s="19">
        <v>4600000</v>
      </c>
      <c r="N516" s="19">
        <v>4100000</v>
      </c>
      <c r="O516" s="19">
        <v>3700000</v>
      </c>
      <c r="P516" s="19">
        <v>3300000</v>
      </c>
      <c r="Q516" s="19">
        <v>0</v>
      </c>
      <c r="S516" s="57">
        <f t="shared" si="292"/>
        <v>0</v>
      </c>
      <c r="T516" s="57">
        <f t="shared" si="293"/>
        <v>0</v>
      </c>
      <c r="U516" s="57">
        <f t="shared" si="294"/>
        <v>0</v>
      </c>
      <c r="V516" s="57">
        <f t="shared" si="295"/>
        <v>0</v>
      </c>
      <c r="W516" s="57">
        <f t="shared" si="296"/>
        <v>0</v>
      </c>
      <c r="X516" s="57">
        <f t="shared" si="297"/>
        <v>0</v>
      </c>
      <c r="Y516" s="57">
        <f t="shared" si="298"/>
        <v>0</v>
      </c>
      <c r="Z516" s="73">
        <f>M516+Sheet3!J$58</f>
        <v>6600000</v>
      </c>
      <c r="AA516" s="73">
        <f>N516+Sheet3!K$58</f>
        <v>6100000</v>
      </c>
      <c r="AB516" s="73">
        <f>O516+Sheet3!L$58</f>
        <v>5700000</v>
      </c>
      <c r="AC516" s="73">
        <f>P516+Sheet3!M$58</f>
        <v>5300000</v>
      </c>
      <c r="AD516" s="57">
        <f t="shared" si="303"/>
        <v>0</v>
      </c>
      <c r="AF516" s="68">
        <f t="shared" si="267"/>
        <v>0</v>
      </c>
      <c r="AG516" s="68">
        <f t="shared" si="268"/>
        <v>0</v>
      </c>
      <c r="AH516" s="68">
        <f t="shared" si="269"/>
        <v>0</v>
      </c>
      <c r="AI516" s="68">
        <f t="shared" si="270"/>
        <v>0</v>
      </c>
      <c r="AJ516" s="68">
        <f t="shared" si="271"/>
        <v>0</v>
      </c>
      <c r="AK516" s="68">
        <f t="shared" si="272"/>
        <v>0</v>
      </c>
      <c r="AL516" s="68">
        <f t="shared" si="273"/>
        <v>0</v>
      </c>
      <c r="AM516" s="68">
        <f t="shared" si="274"/>
        <v>2000000</v>
      </c>
      <c r="AN516" s="68">
        <f t="shared" si="275"/>
        <v>2000000</v>
      </c>
      <c r="AO516" s="68">
        <f t="shared" si="276"/>
        <v>2000000</v>
      </c>
      <c r="AP516" s="68">
        <f t="shared" si="277"/>
        <v>2000000</v>
      </c>
      <c r="AQ516" s="68">
        <f t="shared" si="278"/>
        <v>0</v>
      </c>
      <c r="AS516" s="68">
        <f t="shared" si="279"/>
        <v>0</v>
      </c>
      <c r="AT516" s="68">
        <f t="shared" si="280"/>
        <v>0</v>
      </c>
      <c r="AU516" s="68">
        <f t="shared" si="281"/>
        <v>0</v>
      </c>
      <c r="AV516" s="68">
        <f t="shared" si="282"/>
        <v>0</v>
      </c>
      <c r="AW516" s="68">
        <f t="shared" si="283"/>
        <v>0</v>
      </c>
      <c r="AX516" s="68">
        <f t="shared" si="284"/>
        <v>0</v>
      </c>
      <c r="AY516" s="68">
        <f t="shared" si="285"/>
        <v>-6600000</v>
      </c>
      <c r="AZ516" s="68">
        <f t="shared" si="286"/>
        <v>500000</v>
      </c>
      <c r="BA516" s="68">
        <f t="shared" si="287"/>
        <v>400000</v>
      </c>
      <c r="BB516" s="68">
        <f t="shared" si="288"/>
        <v>400000</v>
      </c>
      <c r="BC516" s="68">
        <f t="shared" si="289"/>
        <v>5300000</v>
      </c>
      <c r="BD516" s="68">
        <f t="shared" si="290"/>
        <v>0</v>
      </c>
    </row>
    <row r="517" spans="1:56" x14ac:dyDescent="0.35">
      <c r="A517" s="21" t="s">
        <v>649</v>
      </c>
      <c r="B517" s="21" t="s">
        <v>911</v>
      </c>
      <c r="C517" s="22" t="s">
        <v>912</v>
      </c>
      <c r="D517" s="57">
        <v>0</v>
      </c>
      <c r="E517" s="57">
        <f t="shared" si="291"/>
        <v>0</v>
      </c>
      <c r="F517" s="19">
        <v>0</v>
      </c>
      <c r="G517" s="19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0</v>
      </c>
      <c r="N517" s="19">
        <v>0</v>
      </c>
      <c r="O517" s="19">
        <v>3700000</v>
      </c>
      <c r="P517" s="19">
        <v>3300000</v>
      </c>
      <c r="Q517" s="19">
        <v>3000000</v>
      </c>
      <c r="S517" s="57">
        <f t="shared" si="292"/>
        <v>0</v>
      </c>
      <c r="T517" s="57">
        <f t="shared" si="293"/>
        <v>0</v>
      </c>
      <c r="U517" s="57">
        <f t="shared" si="294"/>
        <v>0</v>
      </c>
      <c r="V517" s="57">
        <f t="shared" si="295"/>
        <v>0</v>
      </c>
      <c r="W517" s="57">
        <f t="shared" si="296"/>
        <v>0</v>
      </c>
      <c r="X517" s="57">
        <f t="shared" si="297"/>
        <v>0</v>
      </c>
      <c r="Y517" s="57">
        <f t="shared" si="298"/>
        <v>0</v>
      </c>
      <c r="Z517" s="57">
        <f t="shared" si="299"/>
        <v>0</v>
      </c>
      <c r="AA517" s="57">
        <f t="shared" si="300"/>
        <v>0</v>
      </c>
      <c r="AB517" s="73">
        <f>O517+Sheet3!L$58</f>
        <v>5700000</v>
      </c>
      <c r="AC517" s="73">
        <f>P517+Sheet3!M$58</f>
        <v>5300000</v>
      </c>
      <c r="AD517" s="73">
        <f>Q517+Sheet3!N$58</f>
        <v>5000000</v>
      </c>
      <c r="AF517" s="68">
        <f t="shared" si="267"/>
        <v>0</v>
      </c>
      <c r="AG517" s="68">
        <f t="shared" si="268"/>
        <v>0</v>
      </c>
      <c r="AH517" s="68">
        <f t="shared" si="269"/>
        <v>0</v>
      </c>
      <c r="AI517" s="68">
        <f t="shared" si="270"/>
        <v>0</v>
      </c>
      <c r="AJ517" s="68">
        <f t="shared" si="271"/>
        <v>0</v>
      </c>
      <c r="AK517" s="68">
        <f t="shared" si="272"/>
        <v>0</v>
      </c>
      <c r="AL517" s="68">
        <f t="shared" si="273"/>
        <v>0</v>
      </c>
      <c r="AM517" s="68">
        <f t="shared" si="274"/>
        <v>0</v>
      </c>
      <c r="AN517" s="68">
        <f t="shared" si="275"/>
        <v>0</v>
      </c>
      <c r="AO517" s="68">
        <f t="shared" si="276"/>
        <v>2000000</v>
      </c>
      <c r="AP517" s="68">
        <f t="shared" si="277"/>
        <v>2000000</v>
      </c>
      <c r="AQ517" s="68">
        <f t="shared" si="278"/>
        <v>2000000</v>
      </c>
      <c r="AS517" s="68">
        <f t="shared" si="279"/>
        <v>0</v>
      </c>
      <c r="AT517" s="68">
        <f t="shared" si="280"/>
        <v>0</v>
      </c>
      <c r="AU517" s="68">
        <f t="shared" si="281"/>
        <v>0</v>
      </c>
      <c r="AV517" s="68">
        <f t="shared" si="282"/>
        <v>0</v>
      </c>
      <c r="AW517" s="68">
        <f t="shared" si="283"/>
        <v>0</v>
      </c>
      <c r="AX517" s="68">
        <f t="shared" si="284"/>
        <v>0</v>
      </c>
      <c r="AY517" s="68">
        <f t="shared" si="285"/>
        <v>0</v>
      </c>
      <c r="AZ517" s="68">
        <f t="shared" si="286"/>
        <v>0</v>
      </c>
      <c r="BA517" s="68">
        <f t="shared" si="287"/>
        <v>-5700000</v>
      </c>
      <c r="BB517" s="68">
        <f t="shared" si="288"/>
        <v>400000</v>
      </c>
      <c r="BC517" s="68">
        <f t="shared" si="289"/>
        <v>300000</v>
      </c>
      <c r="BD517" s="68">
        <f t="shared" si="290"/>
        <v>5000000</v>
      </c>
    </row>
    <row r="518" spans="1:56" x14ac:dyDescent="0.35">
      <c r="A518" s="21" t="s">
        <v>649</v>
      </c>
      <c r="B518" s="21" t="s">
        <v>913</v>
      </c>
      <c r="C518" s="22" t="s">
        <v>914</v>
      </c>
      <c r="D518" s="57">
        <v>0</v>
      </c>
      <c r="E518" s="57">
        <f t="shared" si="291"/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3700000</v>
      </c>
      <c r="P518" s="19">
        <v>3300000</v>
      </c>
      <c r="Q518" s="19">
        <v>3000000</v>
      </c>
      <c r="S518" s="57">
        <f t="shared" si="292"/>
        <v>0</v>
      </c>
      <c r="T518" s="57">
        <f t="shared" si="293"/>
        <v>0</v>
      </c>
      <c r="U518" s="57">
        <f t="shared" si="294"/>
        <v>0</v>
      </c>
      <c r="V518" s="57">
        <f t="shared" si="295"/>
        <v>0</v>
      </c>
      <c r="W518" s="57">
        <f t="shared" si="296"/>
        <v>0</v>
      </c>
      <c r="X518" s="57">
        <f t="shared" si="297"/>
        <v>0</v>
      </c>
      <c r="Y518" s="57">
        <f t="shared" si="298"/>
        <v>0</v>
      </c>
      <c r="Z518" s="57">
        <f t="shared" si="299"/>
        <v>0</v>
      </c>
      <c r="AA518" s="57">
        <f t="shared" si="300"/>
        <v>0</v>
      </c>
      <c r="AB518" s="73">
        <f>O518+Sheet3!L$58</f>
        <v>5700000</v>
      </c>
      <c r="AC518" s="73">
        <f>P518+Sheet3!M$58</f>
        <v>5300000</v>
      </c>
      <c r="AD518" s="73">
        <f>Q518+Sheet3!N$58</f>
        <v>5000000</v>
      </c>
      <c r="AF518" s="68">
        <f t="shared" si="267"/>
        <v>0</v>
      </c>
      <c r="AG518" s="68">
        <f t="shared" si="268"/>
        <v>0</v>
      </c>
      <c r="AH518" s="68">
        <f t="shared" si="269"/>
        <v>0</v>
      </c>
      <c r="AI518" s="68">
        <f t="shared" si="270"/>
        <v>0</v>
      </c>
      <c r="AJ518" s="68">
        <f t="shared" si="271"/>
        <v>0</v>
      </c>
      <c r="AK518" s="68">
        <f t="shared" si="272"/>
        <v>0</v>
      </c>
      <c r="AL518" s="68">
        <f t="shared" si="273"/>
        <v>0</v>
      </c>
      <c r="AM518" s="68">
        <f t="shared" si="274"/>
        <v>0</v>
      </c>
      <c r="AN518" s="68">
        <f t="shared" si="275"/>
        <v>0</v>
      </c>
      <c r="AO518" s="68">
        <f t="shared" si="276"/>
        <v>2000000</v>
      </c>
      <c r="AP518" s="68">
        <f t="shared" si="277"/>
        <v>2000000</v>
      </c>
      <c r="AQ518" s="68">
        <f t="shared" si="278"/>
        <v>2000000</v>
      </c>
      <c r="AS518" s="68">
        <f t="shared" si="279"/>
        <v>0</v>
      </c>
      <c r="AT518" s="68">
        <f t="shared" si="280"/>
        <v>0</v>
      </c>
      <c r="AU518" s="68">
        <f t="shared" si="281"/>
        <v>0</v>
      </c>
      <c r="AV518" s="68">
        <f t="shared" si="282"/>
        <v>0</v>
      </c>
      <c r="AW518" s="68">
        <f t="shared" si="283"/>
        <v>0</v>
      </c>
      <c r="AX518" s="68">
        <f t="shared" si="284"/>
        <v>0</v>
      </c>
      <c r="AY518" s="68">
        <f t="shared" si="285"/>
        <v>0</v>
      </c>
      <c r="AZ518" s="68">
        <f t="shared" si="286"/>
        <v>0</v>
      </c>
      <c r="BA518" s="68">
        <f t="shared" si="287"/>
        <v>-5700000</v>
      </c>
      <c r="BB518" s="68">
        <f t="shared" si="288"/>
        <v>400000</v>
      </c>
      <c r="BC518" s="68">
        <f t="shared" si="289"/>
        <v>300000</v>
      </c>
      <c r="BD518" s="68">
        <f t="shared" si="290"/>
        <v>5000000</v>
      </c>
    </row>
    <row r="519" spans="1:56" x14ac:dyDescent="0.35">
      <c r="A519" s="21" t="s">
        <v>649</v>
      </c>
      <c r="B519" s="21" t="s">
        <v>915</v>
      </c>
      <c r="C519" s="22" t="s">
        <v>916</v>
      </c>
      <c r="D519" s="57">
        <v>0</v>
      </c>
      <c r="E519" s="57">
        <f t="shared" si="291"/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0</v>
      </c>
      <c r="N519" s="19">
        <v>0</v>
      </c>
      <c r="O519" s="19">
        <v>3700000</v>
      </c>
      <c r="P519" s="19">
        <v>3300000</v>
      </c>
      <c r="Q519" s="19">
        <v>3000000</v>
      </c>
      <c r="S519" s="57">
        <f t="shared" si="292"/>
        <v>0</v>
      </c>
      <c r="T519" s="57">
        <f t="shared" si="293"/>
        <v>0</v>
      </c>
      <c r="U519" s="57">
        <f t="shared" si="294"/>
        <v>0</v>
      </c>
      <c r="V519" s="57">
        <f t="shared" si="295"/>
        <v>0</v>
      </c>
      <c r="W519" s="57">
        <f t="shared" si="296"/>
        <v>0</v>
      </c>
      <c r="X519" s="57">
        <f t="shared" si="297"/>
        <v>0</v>
      </c>
      <c r="Y519" s="57">
        <f t="shared" si="298"/>
        <v>0</v>
      </c>
      <c r="Z519" s="57">
        <f t="shared" si="299"/>
        <v>0</v>
      </c>
      <c r="AA519" s="57">
        <f t="shared" si="300"/>
        <v>0</v>
      </c>
      <c r="AB519" s="73">
        <f>O519+Sheet3!L$58</f>
        <v>5700000</v>
      </c>
      <c r="AC519" s="73">
        <f>P519+Sheet3!M$58</f>
        <v>5300000</v>
      </c>
      <c r="AD519" s="73">
        <f>Q519+Sheet3!N$58</f>
        <v>5000000</v>
      </c>
      <c r="AF519" s="68">
        <f t="shared" si="267"/>
        <v>0</v>
      </c>
      <c r="AG519" s="68">
        <f t="shared" si="268"/>
        <v>0</v>
      </c>
      <c r="AH519" s="68">
        <f t="shared" si="269"/>
        <v>0</v>
      </c>
      <c r="AI519" s="68">
        <f t="shared" si="270"/>
        <v>0</v>
      </c>
      <c r="AJ519" s="68">
        <f t="shared" si="271"/>
        <v>0</v>
      </c>
      <c r="AK519" s="68">
        <f t="shared" si="272"/>
        <v>0</v>
      </c>
      <c r="AL519" s="68">
        <f t="shared" si="273"/>
        <v>0</v>
      </c>
      <c r="AM519" s="68">
        <f t="shared" si="274"/>
        <v>0</v>
      </c>
      <c r="AN519" s="68">
        <f t="shared" si="275"/>
        <v>0</v>
      </c>
      <c r="AO519" s="68">
        <f t="shared" si="276"/>
        <v>2000000</v>
      </c>
      <c r="AP519" s="68">
        <f t="shared" si="277"/>
        <v>2000000</v>
      </c>
      <c r="AQ519" s="68">
        <f t="shared" si="278"/>
        <v>2000000</v>
      </c>
      <c r="AS519" s="68">
        <f t="shared" si="279"/>
        <v>0</v>
      </c>
      <c r="AT519" s="68">
        <f t="shared" si="280"/>
        <v>0</v>
      </c>
      <c r="AU519" s="68">
        <f t="shared" si="281"/>
        <v>0</v>
      </c>
      <c r="AV519" s="68">
        <f t="shared" si="282"/>
        <v>0</v>
      </c>
      <c r="AW519" s="68">
        <f t="shared" si="283"/>
        <v>0</v>
      </c>
      <c r="AX519" s="68">
        <f t="shared" si="284"/>
        <v>0</v>
      </c>
      <c r="AY519" s="68">
        <f t="shared" si="285"/>
        <v>0</v>
      </c>
      <c r="AZ519" s="68">
        <f t="shared" si="286"/>
        <v>0</v>
      </c>
      <c r="BA519" s="68">
        <f t="shared" si="287"/>
        <v>-5700000</v>
      </c>
      <c r="BB519" s="68">
        <f t="shared" si="288"/>
        <v>400000</v>
      </c>
      <c r="BC519" s="68">
        <f t="shared" si="289"/>
        <v>300000</v>
      </c>
      <c r="BD519" s="68">
        <f t="shared" si="290"/>
        <v>5000000</v>
      </c>
    </row>
    <row r="520" spans="1:56" x14ac:dyDescent="0.35">
      <c r="A520" s="21" t="s">
        <v>649</v>
      </c>
      <c r="B520" s="21" t="s">
        <v>917</v>
      </c>
      <c r="C520" s="22" t="s">
        <v>918</v>
      </c>
      <c r="D520" s="57">
        <v>0</v>
      </c>
      <c r="E520" s="57">
        <f t="shared" si="291"/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3700000</v>
      </c>
      <c r="P520" s="19">
        <v>3300000</v>
      </c>
      <c r="Q520" s="19">
        <v>3000000</v>
      </c>
      <c r="S520" s="57">
        <f t="shared" si="292"/>
        <v>0</v>
      </c>
      <c r="T520" s="57">
        <f t="shared" si="293"/>
        <v>0</v>
      </c>
      <c r="U520" s="57">
        <f t="shared" si="294"/>
        <v>0</v>
      </c>
      <c r="V520" s="57">
        <f t="shared" si="295"/>
        <v>0</v>
      </c>
      <c r="W520" s="57">
        <f t="shared" si="296"/>
        <v>0</v>
      </c>
      <c r="X520" s="57">
        <f t="shared" si="297"/>
        <v>0</v>
      </c>
      <c r="Y520" s="57">
        <f t="shared" si="298"/>
        <v>0</v>
      </c>
      <c r="Z520" s="57">
        <f t="shared" si="299"/>
        <v>0</v>
      </c>
      <c r="AA520" s="57">
        <f t="shared" si="300"/>
        <v>0</v>
      </c>
      <c r="AB520" s="73">
        <f>O520+Sheet3!L$58</f>
        <v>5700000</v>
      </c>
      <c r="AC520" s="73">
        <f>P520+Sheet3!M$58</f>
        <v>5300000</v>
      </c>
      <c r="AD520" s="73">
        <f>Q520+Sheet3!N$58</f>
        <v>5000000</v>
      </c>
      <c r="AF520" s="68">
        <f t="shared" si="267"/>
        <v>0</v>
      </c>
      <c r="AG520" s="68">
        <f t="shared" si="268"/>
        <v>0</v>
      </c>
      <c r="AH520" s="68">
        <f t="shared" si="269"/>
        <v>0</v>
      </c>
      <c r="AI520" s="68">
        <f t="shared" si="270"/>
        <v>0</v>
      </c>
      <c r="AJ520" s="68">
        <f t="shared" si="271"/>
        <v>0</v>
      </c>
      <c r="AK520" s="68">
        <f t="shared" si="272"/>
        <v>0</v>
      </c>
      <c r="AL520" s="68">
        <f t="shared" si="273"/>
        <v>0</v>
      </c>
      <c r="AM520" s="68">
        <f t="shared" si="274"/>
        <v>0</v>
      </c>
      <c r="AN520" s="68">
        <f t="shared" si="275"/>
        <v>0</v>
      </c>
      <c r="AO520" s="68">
        <f t="shared" si="276"/>
        <v>2000000</v>
      </c>
      <c r="AP520" s="68">
        <f t="shared" si="277"/>
        <v>2000000</v>
      </c>
      <c r="AQ520" s="68">
        <f t="shared" si="278"/>
        <v>2000000</v>
      </c>
      <c r="AS520" s="68">
        <f t="shared" si="279"/>
        <v>0</v>
      </c>
      <c r="AT520" s="68">
        <f t="shared" si="280"/>
        <v>0</v>
      </c>
      <c r="AU520" s="68">
        <f t="shared" si="281"/>
        <v>0</v>
      </c>
      <c r="AV520" s="68">
        <f t="shared" si="282"/>
        <v>0</v>
      </c>
      <c r="AW520" s="68">
        <f t="shared" si="283"/>
        <v>0</v>
      </c>
      <c r="AX520" s="68">
        <f t="shared" si="284"/>
        <v>0</v>
      </c>
      <c r="AY520" s="68">
        <f t="shared" si="285"/>
        <v>0</v>
      </c>
      <c r="AZ520" s="68">
        <f t="shared" si="286"/>
        <v>0</v>
      </c>
      <c r="BA520" s="68">
        <f t="shared" si="287"/>
        <v>-5700000</v>
      </c>
      <c r="BB520" s="68">
        <f t="shared" si="288"/>
        <v>400000</v>
      </c>
      <c r="BC520" s="68">
        <f t="shared" si="289"/>
        <v>300000</v>
      </c>
      <c r="BD520" s="68">
        <f t="shared" si="290"/>
        <v>5000000</v>
      </c>
    </row>
    <row r="521" spans="1:56" x14ac:dyDescent="0.35">
      <c r="A521" s="21" t="s">
        <v>649</v>
      </c>
      <c r="B521" s="21" t="s">
        <v>919</v>
      </c>
      <c r="C521" s="22" t="s">
        <v>920</v>
      </c>
      <c r="D521" s="57">
        <v>0</v>
      </c>
      <c r="E521" s="57">
        <f t="shared" si="291"/>
        <v>-18600000</v>
      </c>
      <c r="F521" s="19">
        <v>18100000</v>
      </c>
      <c r="G521" s="19">
        <v>17800000</v>
      </c>
      <c r="H521" s="19">
        <v>17400000</v>
      </c>
      <c r="I521" s="19">
        <v>16600000</v>
      </c>
      <c r="J521" s="19">
        <v>15500000</v>
      </c>
      <c r="K521" s="19">
        <v>13900000</v>
      </c>
      <c r="L521" s="19">
        <v>12700000</v>
      </c>
      <c r="M521" s="19">
        <v>11500000</v>
      </c>
      <c r="N521" s="19">
        <v>10700000</v>
      </c>
      <c r="O521" s="19">
        <v>9900000</v>
      </c>
      <c r="P521" s="19">
        <v>9000000</v>
      </c>
      <c r="Q521" s="19">
        <v>7800000</v>
      </c>
      <c r="S521" s="73">
        <f>F521+Sheet3!C$44</f>
        <v>18600000</v>
      </c>
      <c r="T521" s="73">
        <f>G521+Sheet3!D$44</f>
        <v>18300000</v>
      </c>
      <c r="U521" s="73">
        <f>H521+Sheet3!E$44</f>
        <v>17900000</v>
      </c>
      <c r="V521" s="73">
        <f>I521+Sheet3!F$44</f>
        <v>17100000</v>
      </c>
      <c r="W521" s="73">
        <f>J521+Sheet3!G$44</f>
        <v>16000000</v>
      </c>
      <c r="X521" s="73">
        <f>K521+Sheet3!H$44</f>
        <v>14400000</v>
      </c>
      <c r="Y521" s="73">
        <f>L521+Sheet3!I$44</f>
        <v>13200000</v>
      </c>
      <c r="Z521" s="73">
        <f>M521+Sheet3!J$44</f>
        <v>12000000</v>
      </c>
      <c r="AA521" s="73">
        <f>N521+Sheet3!K$44</f>
        <v>11200000</v>
      </c>
      <c r="AB521" s="73">
        <f>O521+Sheet3!L$44</f>
        <v>10400000</v>
      </c>
      <c r="AC521" s="73">
        <f>P521+Sheet3!M$44</f>
        <v>9500000</v>
      </c>
      <c r="AD521" s="73">
        <f>Q521+Sheet3!N$44</f>
        <v>8300000</v>
      </c>
      <c r="AF521" s="68">
        <f t="shared" si="267"/>
        <v>500000</v>
      </c>
      <c r="AG521" s="68">
        <f t="shared" si="268"/>
        <v>500000</v>
      </c>
      <c r="AH521" s="68">
        <f t="shared" si="269"/>
        <v>500000</v>
      </c>
      <c r="AI521" s="68">
        <f t="shared" si="270"/>
        <v>500000</v>
      </c>
      <c r="AJ521" s="68">
        <f t="shared" si="271"/>
        <v>500000</v>
      </c>
      <c r="AK521" s="68">
        <f t="shared" si="272"/>
        <v>500000</v>
      </c>
      <c r="AL521" s="68">
        <f t="shared" si="273"/>
        <v>500000</v>
      </c>
      <c r="AM521" s="68">
        <f t="shared" si="274"/>
        <v>500000</v>
      </c>
      <c r="AN521" s="68">
        <f t="shared" si="275"/>
        <v>500000</v>
      </c>
      <c r="AO521" s="68">
        <f t="shared" si="276"/>
        <v>500000</v>
      </c>
      <c r="AP521" s="68">
        <f t="shared" si="277"/>
        <v>500000</v>
      </c>
      <c r="AQ521" s="68">
        <f t="shared" si="278"/>
        <v>500000</v>
      </c>
      <c r="AS521" s="68">
        <f t="shared" si="279"/>
        <v>300000</v>
      </c>
      <c r="AT521" s="68">
        <f t="shared" si="280"/>
        <v>400000</v>
      </c>
      <c r="AU521" s="68">
        <f t="shared" si="281"/>
        <v>800000</v>
      </c>
      <c r="AV521" s="68">
        <f t="shared" si="282"/>
        <v>1100000</v>
      </c>
      <c r="AW521" s="68">
        <f t="shared" si="283"/>
        <v>1600000</v>
      </c>
      <c r="AX521" s="68">
        <f t="shared" si="284"/>
        <v>1200000</v>
      </c>
      <c r="AY521" s="68">
        <f t="shared" si="285"/>
        <v>1200000</v>
      </c>
      <c r="AZ521" s="68">
        <f t="shared" si="286"/>
        <v>800000</v>
      </c>
      <c r="BA521" s="68">
        <f t="shared" si="287"/>
        <v>800000</v>
      </c>
      <c r="BB521" s="68">
        <f t="shared" si="288"/>
        <v>900000</v>
      </c>
      <c r="BC521" s="68">
        <f t="shared" si="289"/>
        <v>1200000</v>
      </c>
      <c r="BD521" s="68">
        <f t="shared" si="290"/>
        <v>8300000</v>
      </c>
    </row>
    <row r="522" spans="1:56" x14ac:dyDescent="0.35">
      <c r="A522" s="21" t="s">
        <v>649</v>
      </c>
      <c r="B522" s="21" t="s">
        <v>921</v>
      </c>
      <c r="C522" s="22" t="s">
        <v>922</v>
      </c>
      <c r="D522" s="57">
        <v>0</v>
      </c>
      <c r="E522" s="57">
        <f t="shared" si="291"/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S522" s="57">
        <f t="shared" si="292"/>
        <v>0</v>
      </c>
      <c r="T522" s="57">
        <f t="shared" si="293"/>
        <v>0</v>
      </c>
      <c r="U522" s="57">
        <f t="shared" si="294"/>
        <v>0</v>
      </c>
      <c r="V522" s="57">
        <f t="shared" si="295"/>
        <v>0</v>
      </c>
      <c r="W522" s="57">
        <f t="shared" si="296"/>
        <v>0</v>
      </c>
      <c r="X522" s="57">
        <f t="shared" si="297"/>
        <v>0</v>
      </c>
      <c r="Y522" s="57">
        <f t="shared" si="298"/>
        <v>0</v>
      </c>
      <c r="Z522" s="57">
        <f t="shared" si="299"/>
        <v>0</v>
      </c>
      <c r="AA522" s="57">
        <f t="shared" si="300"/>
        <v>0</v>
      </c>
      <c r="AB522" s="57">
        <f t="shared" si="301"/>
        <v>0</v>
      </c>
      <c r="AC522" s="57">
        <f t="shared" si="302"/>
        <v>0</v>
      </c>
      <c r="AD522" s="57">
        <f t="shared" si="303"/>
        <v>0</v>
      </c>
      <c r="AF522" s="68">
        <f t="shared" si="267"/>
        <v>0</v>
      </c>
      <c r="AG522" s="68">
        <f t="shared" si="268"/>
        <v>0</v>
      </c>
      <c r="AH522" s="68">
        <f t="shared" si="269"/>
        <v>0</v>
      </c>
      <c r="AI522" s="68">
        <f t="shared" si="270"/>
        <v>0</v>
      </c>
      <c r="AJ522" s="68">
        <f t="shared" si="271"/>
        <v>0</v>
      </c>
      <c r="AK522" s="68">
        <f t="shared" si="272"/>
        <v>0</v>
      </c>
      <c r="AL522" s="68">
        <f t="shared" si="273"/>
        <v>0</v>
      </c>
      <c r="AM522" s="68">
        <f t="shared" si="274"/>
        <v>0</v>
      </c>
      <c r="AN522" s="68">
        <f t="shared" si="275"/>
        <v>0</v>
      </c>
      <c r="AO522" s="68">
        <f t="shared" si="276"/>
        <v>0</v>
      </c>
      <c r="AP522" s="68">
        <f t="shared" si="277"/>
        <v>0</v>
      </c>
      <c r="AQ522" s="68">
        <f t="shared" si="278"/>
        <v>0</v>
      </c>
      <c r="AS522" s="68">
        <f t="shared" si="279"/>
        <v>0</v>
      </c>
      <c r="AT522" s="68">
        <f t="shared" si="280"/>
        <v>0</v>
      </c>
      <c r="AU522" s="68">
        <f t="shared" si="281"/>
        <v>0</v>
      </c>
      <c r="AV522" s="68">
        <f t="shared" si="282"/>
        <v>0</v>
      </c>
      <c r="AW522" s="68">
        <f t="shared" si="283"/>
        <v>0</v>
      </c>
      <c r="AX522" s="68">
        <f t="shared" si="284"/>
        <v>0</v>
      </c>
      <c r="AY522" s="68">
        <f t="shared" si="285"/>
        <v>0</v>
      </c>
      <c r="AZ522" s="68">
        <f t="shared" si="286"/>
        <v>0</v>
      </c>
      <c r="BA522" s="68">
        <f t="shared" si="287"/>
        <v>0</v>
      </c>
      <c r="BB522" s="68">
        <f t="shared" si="288"/>
        <v>0</v>
      </c>
      <c r="BC522" s="68">
        <f t="shared" si="289"/>
        <v>0</v>
      </c>
      <c r="BD522" s="68">
        <f t="shared" si="290"/>
        <v>0</v>
      </c>
    </row>
    <row r="523" spans="1:56" x14ac:dyDescent="0.35">
      <c r="A523" s="21" t="s">
        <v>649</v>
      </c>
      <c r="B523" s="21" t="s">
        <v>923</v>
      </c>
      <c r="C523" s="22" t="s">
        <v>924</v>
      </c>
      <c r="D523" s="57">
        <v>0</v>
      </c>
      <c r="E523" s="57">
        <f t="shared" si="291"/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S523" s="57">
        <f t="shared" si="292"/>
        <v>0</v>
      </c>
      <c r="T523" s="57">
        <f t="shared" si="293"/>
        <v>0</v>
      </c>
      <c r="U523" s="57">
        <f t="shared" si="294"/>
        <v>0</v>
      </c>
      <c r="V523" s="57">
        <f t="shared" si="295"/>
        <v>0</v>
      </c>
      <c r="W523" s="57">
        <f t="shared" si="296"/>
        <v>0</v>
      </c>
      <c r="X523" s="57">
        <f t="shared" si="297"/>
        <v>0</v>
      </c>
      <c r="Y523" s="57">
        <f t="shared" si="298"/>
        <v>0</v>
      </c>
      <c r="Z523" s="57">
        <f t="shared" si="299"/>
        <v>0</v>
      </c>
      <c r="AA523" s="57">
        <f t="shared" si="300"/>
        <v>0</v>
      </c>
      <c r="AB523" s="57">
        <f t="shared" si="301"/>
        <v>0</v>
      </c>
      <c r="AC523" s="57">
        <f t="shared" si="302"/>
        <v>0</v>
      </c>
      <c r="AD523" s="57">
        <f t="shared" si="303"/>
        <v>0</v>
      </c>
      <c r="AF523" s="68">
        <f t="shared" ref="AF523:AF586" si="304">S523-F523</f>
        <v>0</v>
      </c>
      <c r="AG523" s="68">
        <f t="shared" ref="AG523:AG586" si="305">T523-G523</f>
        <v>0</v>
      </c>
      <c r="AH523" s="68">
        <f t="shared" ref="AH523:AH586" si="306">U523-H523</f>
        <v>0</v>
      </c>
      <c r="AI523" s="68">
        <f t="shared" ref="AI523:AI586" si="307">V523-I523</f>
        <v>0</v>
      </c>
      <c r="AJ523" s="68">
        <f t="shared" ref="AJ523:AJ586" si="308">W523-J523</f>
        <v>0</v>
      </c>
      <c r="AK523" s="68">
        <f t="shared" ref="AK523:AK586" si="309">X523-K523</f>
        <v>0</v>
      </c>
      <c r="AL523" s="68">
        <f t="shared" ref="AL523:AL586" si="310">Y523-L523</f>
        <v>0</v>
      </c>
      <c r="AM523" s="68">
        <f t="shared" ref="AM523:AM586" si="311">Z523-M523</f>
        <v>0</v>
      </c>
      <c r="AN523" s="68">
        <f t="shared" ref="AN523:AN586" si="312">AA523-N523</f>
        <v>0</v>
      </c>
      <c r="AO523" s="68">
        <f t="shared" ref="AO523:AO586" si="313">AB523-O523</f>
        <v>0</v>
      </c>
      <c r="AP523" s="68">
        <f t="shared" ref="AP523:AP586" si="314">AC523-P523</f>
        <v>0</v>
      </c>
      <c r="AQ523" s="68">
        <f t="shared" ref="AQ523:AQ586" si="315">AD523-Q523</f>
        <v>0</v>
      </c>
      <c r="AS523" s="68">
        <f t="shared" ref="AS523:AS586" si="316">S523-T523</f>
        <v>0</v>
      </c>
      <c r="AT523" s="68">
        <f t="shared" ref="AT523:AT586" si="317">T523-U523</f>
        <v>0</v>
      </c>
      <c r="AU523" s="68">
        <f t="shared" ref="AU523:AU586" si="318">U523-V523</f>
        <v>0</v>
      </c>
      <c r="AV523" s="68">
        <f t="shared" ref="AV523:AV586" si="319">V523-W523</f>
        <v>0</v>
      </c>
      <c r="AW523" s="68">
        <f t="shared" ref="AW523:AW586" si="320">W523-X523</f>
        <v>0</v>
      </c>
      <c r="AX523" s="68">
        <f t="shared" ref="AX523:AX586" si="321">X523-Y523</f>
        <v>0</v>
      </c>
      <c r="AY523" s="68">
        <f t="shared" ref="AY523:AY586" si="322">Y523-Z523</f>
        <v>0</v>
      </c>
      <c r="AZ523" s="68">
        <f t="shared" ref="AZ523:AZ586" si="323">Z523-AA523</f>
        <v>0</v>
      </c>
      <c r="BA523" s="68">
        <f t="shared" ref="BA523:BA586" si="324">AA523-AB523</f>
        <v>0</v>
      </c>
      <c r="BB523" s="68">
        <f t="shared" ref="BB523:BB586" si="325">AB523-AC523</f>
        <v>0</v>
      </c>
      <c r="BC523" s="68">
        <f t="shared" ref="BC523:BC586" si="326">AC523-AD523</f>
        <v>0</v>
      </c>
      <c r="BD523" s="68">
        <f t="shared" ref="BD523:BD586" si="327">AD523-AE523</f>
        <v>0</v>
      </c>
    </row>
    <row r="524" spans="1:56" x14ac:dyDescent="0.35">
      <c r="A524" s="21" t="s">
        <v>649</v>
      </c>
      <c r="B524" s="21" t="s">
        <v>925</v>
      </c>
      <c r="C524" s="22" t="s">
        <v>926</v>
      </c>
      <c r="D524" s="57">
        <v>0</v>
      </c>
      <c r="E524" s="57">
        <f t="shared" ref="E524:E587" si="328">D524-S524</f>
        <v>0</v>
      </c>
      <c r="F524" s="19">
        <v>0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19">
        <v>0</v>
      </c>
      <c r="S524" s="57">
        <f t="shared" ref="S524:S587" si="329">F524</f>
        <v>0</v>
      </c>
      <c r="T524" s="57">
        <f t="shared" ref="T524:T587" si="330">G524</f>
        <v>0</v>
      </c>
      <c r="U524" s="57">
        <f t="shared" ref="U524:U587" si="331">H524</f>
        <v>0</v>
      </c>
      <c r="V524" s="57">
        <f t="shared" ref="V524:V587" si="332">I524</f>
        <v>0</v>
      </c>
      <c r="W524" s="57">
        <f t="shared" ref="V524:W587" si="333">J524</f>
        <v>0</v>
      </c>
      <c r="X524" s="57">
        <f t="shared" ref="X524:X587" si="334">K524</f>
        <v>0</v>
      </c>
      <c r="Y524" s="57">
        <f t="shared" ref="Y524:Y587" si="335">L524</f>
        <v>0</v>
      </c>
      <c r="Z524" s="57">
        <f t="shared" ref="Z524:Z587" si="336">M524</f>
        <v>0</v>
      </c>
      <c r="AA524" s="57">
        <f t="shared" ref="AA524:AA587" si="337">N524</f>
        <v>0</v>
      </c>
      <c r="AB524" s="57">
        <f t="shared" ref="AB524:AB587" si="338">O524</f>
        <v>0</v>
      </c>
      <c r="AC524" s="57">
        <f t="shared" ref="AC524:AC587" si="339">P524</f>
        <v>0</v>
      </c>
      <c r="AD524" s="57">
        <f t="shared" ref="AD524:AD587" si="340">Q524</f>
        <v>0</v>
      </c>
      <c r="AF524" s="68">
        <f t="shared" si="304"/>
        <v>0</v>
      </c>
      <c r="AG524" s="68">
        <f t="shared" si="305"/>
        <v>0</v>
      </c>
      <c r="AH524" s="68">
        <f t="shared" si="306"/>
        <v>0</v>
      </c>
      <c r="AI524" s="68">
        <f t="shared" si="307"/>
        <v>0</v>
      </c>
      <c r="AJ524" s="68">
        <f t="shared" si="308"/>
        <v>0</v>
      </c>
      <c r="AK524" s="68">
        <f t="shared" si="309"/>
        <v>0</v>
      </c>
      <c r="AL524" s="68">
        <f t="shared" si="310"/>
        <v>0</v>
      </c>
      <c r="AM524" s="68">
        <f t="shared" si="311"/>
        <v>0</v>
      </c>
      <c r="AN524" s="68">
        <f t="shared" si="312"/>
        <v>0</v>
      </c>
      <c r="AO524" s="68">
        <f t="shared" si="313"/>
        <v>0</v>
      </c>
      <c r="AP524" s="68">
        <f t="shared" si="314"/>
        <v>0</v>
      </c>
      <c r="AQ524" s="68">
        <f t="shared" si="315"/>
        <v>0</v>
      </c>
      <c r="AS524" s="68">
        <f t="shared" si="316"/>
        <v>0</v>
      </c>
      <c r="AT524" s="68">
        <f t="shared" si="317"/>
        <v>0</v>
      </c>
      <c r="AU524" s="68">
        <f t="shared" si="318"/>
        <v>0</v>
      </c>
      <c r="AV524" s="68">
        <f t="shared" si="319"/>
        <v>0</v>
      </c>
      <c r="AW524" s="68">
        <f t="shared" si="320"/>
        <v>0</v>
      </c>
      <c r="AX524" s="68">
        <f t="shared" si="321"/>
        <v>0</v>
      </c>
      <c r="AY524" s="68">
        <f t="shared" si="322"/>
        <v>0</v>
      </c>
      <c r="AZ524" s="68">
        <f t="shared" si="323"/>
        <v>0</v>
      </c>
      <c r="BA524" s="68">
        <f t="shared" si="324"/>
        <v>0</v>
      </c>
      <c r="BB524" s="68">
        <f t="shared" si="325"/>
        <v>0</v>
      </c>
      <c r="BC524" s="68">
        <f t="shared" si="326"/>
        <v>0</v>
      </c>
      <c r="BD524" s="68">
        <f t="shared" si="327"/>
        <v>0</v>
      </c>
    </row>
    <row r="525" spans="1:56" x14ac:dyDescent="0.35">
      <c r="A525" s="21" t="s">
        <v>649</v>
      </c>
      <c r="B525" s="21" t="s">
        <v>927</v>
      </c>
      <c r="C525" s="22" t="s">
        <v>928</v>
      </c>
      <c r="D525" s="57">
        <v>0</v>
      </c>
      <c r="E525" s="57">
        <f t="shared" si="328"/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S525" s="57">
        <f t="shared" si="329"/>
        <v>0</v>
      </c>
      <c r="T525" s="57">
        <f t="shared" si="330"/>
        <v>0</v>
      </c>
      <c r="U525" s="57">
        <f t="shared" si="331"/>
        <v>0</v>
      </c>
      <c r="V525" s="57">
        <f t="shared" si="332"/>
        <v>0</v>
      </c>
      <c r="W525" s="57">
        <f t="shared" si="333"/>
        <v>0</v>
      </c>
      <c r="X525" s="57">
        <f t="shared" si="334"/>
        <v>0</v>
      </c>
      <c r="Y525" s="57">
        <f t="shared" si="335"/>
        <v>0</v>
      </c>
      <c r="Z525" s="57">
        <f t="shared" si="336"/>
        <v>0</v>
      </c>
      <c r="AA525" s="57">
        <f t="shared" si="337"/>
        <v>0</v>
      </c>
      <c r="AB525" s="57">
        <f t="shared" si="338"/>
        <v>0</v>
      </c>
      <c r="AC525" s="57">
        <f t="shared" si="339"/>
        <v>0</v>
      </c>
      <c r="AD525" s="57">
        <f t="shared" si="340"/>
        <v>0</v>
      </c>
      <c r="AF525" s="68">
        <f t="shared" si="304"/>
        <v>0</v>
      </c>
      <c r="AG525" s="68">
        <f t="shared" si="305"/>
        <v>0</v>
      </c>
      <c r="AH525" s="68">
        <f t="shared" si="306"/>
        <v>0</v>
      </c>
      <c r="AI525" s="68">
        <f t="shared" si="307"/>
        <v>0</v>
      </c>
      <c r="AJ525" s="68">
        <f t="shared" si="308"/>
        <v>0</v>
      </c>
      <c r="AK525" s="68">
        <f t="shared" si="309"/>
        <v>0</v>
      </c>
      <c r="AL525" s="68">
        <f t="shared" si="310"/>
        <v>0</v>
      </c>
      <c r="AM525" s="68">
        <f t="shared" si="311"/>
        <v>0</v>
      </c>
      <c r="AN525" s="68">
        <f t="shared" si="312"/>
        <v>0</v>
      </c>
      <c r="AO525" s="68">
        <f t="shared" si="313"/>
        <v>0</v>
      </c>
      <c r="AP525" s="68">
        <f t="shared" si="314"/>
        <v>0</v>
      </c>
      <c r="AQ525" s="68">
        <f t="shared" si="315"/>
        <v>0</v>
      </c>
      <c r="AS525" s="68">
        <f t="shared" si="316"/>
        <v>0</v>
      </c>
      <c r="AT525" s="68">
        <f t="shared" si="317"/>
        <v>0</v>
      </c>
      <c r="AU525" s="68">
        <f t="shared" si="318"/>
        <v>0</v>
      </c>
      <c r="AV525" s="68">
        <f t="shared" si="319"/>
        <v>0</v>
      </c>
      <c r="AW525" s="68">
        <f t="shared" si="320"/>
        <v>0</v>
      </c>
      <c r="AX525" s="68">
        <f t="shared" si="321"/>
        <v>0</v>
      </c>
      <c r="AY525" s="68">
        <f t="shared" si="322"/>
        <v>0</v>
      </c>
      <c r="AZ525" s="68">
        <f t="shared" si="323"/>
        <v>0</v>
      </c>
      <c r="BA525" s="68">
        <f t="shared" si="324"/>
        <v>0</v>
      </c>
      <c r="BB525" s="68">
        <f t="shared" si="325"/>
        <v>0</v>
      </c>
      <c r="BC525" s="68">
        <f t="shared" si="326"/>
        <v>0</v>
      </c>
      <c r="BD525" s="68">
        <f t="shared" si="327"/>
        <v>0</v>
      </c>
    </row>
    <row r="526" spans="1:56" x14ac:dyDescent="0.35">
      <c r="A526" s="21" t="s">
        <v>649</v>
      </c>
      <c r="B526" s="21" t="s">
        <v>929</v>
      </c>
      <c r="C526" s="22" t="s">
        <v>930</v>
      </c>
      <c r="D526" s="57">
        <v>0</v>
      </c>
      <c r="E526" s="57">
        <f t="shared" si="328"/>
        <v>0</v>
      </c>
      <c r="F526" s="19">
        <v>0</v>
      </c>
      <c r="G526" s="19">
        <v>0</v>
      </c>
      <c r="H526" s="19">
        <v>0</v>
      </c>
      <c r="I526" s="19">
        <v>0</v>
      </c>
      <c r="J526" s="19">
        <v>0</v>
      </c>
      <c r="K526" s="19">
        <v>0</v>
      </c>
      <c r="L526" s="19">
        <v>12700000</v>
      </c>
      <c r="M526" s="19">
        <v>11500000</v>
      </c>
      <c r="N526" s="19">
        <v>10700000</v>
      </c>
      <c r="O526" s="19">
        <v>9900000</v>
      </c>
      <c r="P526" s="19">
        <v>9000000</v>
      </c>
      <c r="Q526" s="19">
        <v>7800000</v>
      </c>
      <c r="S526" s="57">
        <f t="shared" si="329"/>
        <v>0</v>
      </c>
      <c r="T526" s="57">
        <f t="shared" si="330"/>
        <v>0</v>
      </c>
      <c r="U526" s="57">
        <f t="shared" si="331"/>
        <v>0</v>
      </c>
      <c r="V526" s="57">
        <f t="shared" si="332"/>
        <v>0</v>
      </c>
      <c r="W526" s="57">
        <f t="shared" si="333"/>
        <v>0</v>
      </c>
      <c r="X526" s="57">
        <f t="shared" si="334"/>
        <v>0</v>
      </c>
      <c r="Y526" s="73">
        <f>L526+Sheet3!I$44</f>
        <v>13200000</v>
      </c>
      <c r="Z526" s="73">
        <f>M526+Sheet3!J$44</f>
        <v>12000000</v>
      </c>
      <c r="AA526" s="73">
        <f>N526+Sheet3!K$44</f>
        <v>11200000</v>
      </c>
      <c r="AB526" s="73">
        <f>O526+Sheet3!L$44</f>
        <v>10400000</v>
      </c>
      <c r="AC526" s="73">
        <f>P526+Sheet3!M$44</f>
        <v>9500000</v>
      </c>
      <c r="AD526" s="73">
        <f>Q526+Sheet3!N$44</f>
        <v>8300000</v>
      </c>
      <c r="AF526" s="68">
        <f t="shared" si="304"/>
        <v>0</v>
      </c>
      <c r="AG526" s="68">
        <f t="shared" si="305"/>
        <v>0</v>
      </c>
      <c r="AH526" s="68">
        <f t="shared" si="306"/>
        <v>0</v>
      </c>
      <c r="AI526" s="68">
        <f t="shared" si="307"/>
        <v>0</v>
      </c>
      <c r="AJ526" s="68">
        <f t="shared" si="308"/>
        <v>0</v>
      </c>
      <c r="AK526" s="68">
        <f t="shared" si="309"/>
        <v>0</v>
      </c>
      <c r="AL526" s="68">
        <f t="shared" si="310"/>
        <v>500000</v>
      </c>
      <c r="AM526" s="68">
        <f t="shared" si="311"/>
        <v>500000</v>
      </c>
      <c r="AN526" s="68">
        <f t="shared" si="312"/>
        <v>500000</v>
      </c>
      <c r="AO526" s="68">
        <f t="shared" si="313"/>
        <v>500000</v>
      </c>
      <c r="AP526" s="68">
        <f t="shared" si="314"/>
        <v>500000</v>
      </c>
      <c r="AQ526" s="68">
        <f t="shared" si="315"/>
        <v>500000</v>
      </c>
      <c r="AS526" s="68">
        <f t="shared" si="316"/>
        <v>0</v>
      </c>
      <c r="AT526" s="68">
        <f t="shared" si="317"/>
        <v>0</v>
      </c>
      <c r="AU526" s="68">
        <f t="shared" si="318"/>
        <v>0</v>
      </c>
      <c r="AV526" s="68">
        <f t="shared" si="319"/>
        <v>0</v>
      </c>
      <c r="AW526" s="68">
        <f t="shared" si="320"/>
        <v>0</v>
      </c>
      <c r="AX526" s="68">
        <f t="shared" si="321"/>
        <v>-13200000</v>
      </c>
      <c r="AY526" s="68">
        <f t="shared" si="322"/>
        <v>1200000</v>
      </c>
      <c r="AZ526" s="68">
        <f t="shared" si="323"/>
        <v>800000</v>
      </c>
      <c r="BA526" s="68">
        <f t="shared" si="324"/>
        <v>800000</v>
      </c>
      <c r="BB526" s="68">
        <f t="shared" si="325"/>
        <v>900000</v>
      </c>
      <c r="BC526" s="68">
        <f t="shared" si="326"/>
        <v>1200000</v>
      </c>
      <c r="BD526" s="68">
        <f t="shared" si="327"/>
        <v>8300000</v>
      </c>
    </row>
    <row r="527" spans="1:56" x14ac:dyDescent="0.35">
      <c r="A527" s="21" t="s">
        <v>649</v>
      </c>
      <c r="B527" s="21" t="s">
        <v>931</v>
      </c>
      <c r="C527" s="22" t="s">
        <v>932</v>
      </c>
      <c r="D527" s="57">
        <v>0</v>
      </c>
      <c r="E527" s="57">
        <f t="shared" si="328"/>
        <v>0</v>
      </c>
      <c r="F527" s="19">
        <v>0</v>
      </c>
      <c r="G527" s="19">
        <v>0</v>
      </c>
      <c r="H527" s="19">
        <v>0</v>
      </c>
      <c r="I527" s="19">
        <v>0</v>
      </c>
      <c r="J527" s="19">
        <v>0</v>
      </c>
      <c r="K527" s="19">
        <v>0</v>
      </c>
      <c r="L527" s="19">
        <v>12700000</v>
      </c>
      <c r="M527" s="19">
        <v>11500000</v>
      </c>
      <c r="N527" s="19">
        <v>10700000</v>
      </c>
      <c r="O527" s="19">
        <v>9900000</v>
      </c>
      <c r="P527" s="19">
        <v>9000000</v>
      </c>
      <c r="Q527" s="19">
        <v>7800000</v>
      </c>
      <c r="S527" s="57">
        <f t="shared" si="329"/>
        <v>0</v>
      </c>
      <c r="T527" s="57">
        <f t="shared" si="330"/>
        <v>0</v>
      </c>
      <c r="U527" s="57">
        <f t="shared" si="331"/>
        <v>0</v>
      </c>
      <c r="V527" s="57">
        <f t="shared" si="332"/>
        <v>0</v>
      </c>
      <c r="W527" s="57">
        <f t="shared" si="333"/>
        <v>0</v>
      </c>
      <c r="X527" s="57">
        <f t="shared" si="334"/>
        <v>0</v>
      </c>
      <c r="Y527" s="73">
        <f>L527+Sheet3!I$44</f>
        <v>13200000</v>
      </c>
      <c r="Z527" s="73">
        <f>M527+Sheet3!J$44</f>
        <v>12000000</v>
      </c>
      <c r="AA527" s="73">
        <f>N527+Sheet3!K$44</f>
        <v>11200000</v>
      </c>
      <c r="AB527" s="73">
        <f>O527+Sheet3!L$44</f>
        <v>10400000</v>
      </c>
      <c r="AC527" s="73">
        <f>P527+Sheet3!M$44</f>
        <v>9500000</v>
      </c>
      <c r="AD527" s="73">
        <f>Q527+Sheet3!N$44</f>
        <v>8300000</v>
      </c>
      <c r="AF527" s="68">
        <f t="shared" si="304"/>
        <v>0</v>
      </c>
      <c r="AG527" s="68">
        <f t="shared" si="305"/>
        <v>0</v>
      </c>
      <c r="AH527" s="68">
        <f t="shared" si="306"/>
        <v>0</v>
      </c>
      <c r="AI527" s="68">
        <f t="shared" si="307"/>
        <v>0</v>
      </c>
      <c r="AJ527" s="68">
        <f t="shared" si="308"/>
        <v>0</v>
      </c>
      <c r="AK527" s="68">
        <f t="shared" si="309"/>
        <v>0</v>
      </c>
      <c r="AL527" s="68">
        <f t="shared" si="310"/>
        <v>500000</v>
      </c>
      <c r="AM527" s="68">
        <f t="shared" si="311"/>
        <v>500000</v>
      </c>
      <c r="AN527" s="68">
        <f t="shared" si="312"/>
        <v>500000</v>
      </c>
      <c r="AO527" s="68">
        <f t="shared" si="313"/>
        <v>500000</v>
      </c>
      <c r="AP527" s="68">
        <f t="shared" si="314"/>
        <v>500000</v>
      </c>
      <c r="AQ527" s="68">
        <f t="shared" si="315"/>
        <v>500000</v>
      </c>
      <c r="AS527" s="68">
        <f t="shared" si="316"/>
        <v>0</v>
      </c>
      <c r="AT527" s="68">
        <f t="shared" si="317"/>
        <v>0</v>
      </c>
      <c r="AU527" s="68">
        <f t="shared" si="318"/>
        <v>0</v>
      </c>
      <c r="AV527" s="68">
        <f t="shared" si="319"/>
        <v>0</v>
      </c>
      <c r="AW527" s="68">
        <f t="shared" si="320"/>
        <v>0</v>
      </c>
      <c r="AX527" s="68">
        <f t="shared" si="321"/>
        <v>-13200000</v>
      </c>
      <c r="AY527" s="68">
        <f t="shared" si="322"/>
        <v>1200000</v>
      </c>
      <c r="AZ527" s="68">
        <f t="shared" si="323"/>
        <v>800000</v>
      </c>
      <c r="BA527" s="68">
        <f t="shared" si="324"/>
        <v>800000</v>
      </c>
      <c r="BB527" s="68">
        <f t="shared" si="325"/>
        <v>900000</v>
      </c>
      <c r="BC527" s="68">
        <f t="shared" si="326"/>
        <v>1200000</v>
      </c>
      <c r="BD527" s="68">
        <f t="shared" si="327"/>
        <v>8300000</v>
      </c>
    </row>
    <row r="528" spans="1:56" x14ac:dyDescent="0.35">
      <c r="A528" s="21" t="s">
        <v>649</v>
      </c>
      <c r="B528" s="21" t="s">
        <v>933</v>
      </c>
      <c r="C528" s="22" t="s">
        <v>934</v>
      </c>
      <c r="D528" s="57">
        <v>0</v>
      </c>
      <c r="E528" s="57">
        <f t="shared" si="328"/>
        <v>0</v>
      </c>
      <c r="F528" s="19">
        <v>0</v>
      </c>
      <c r="G528" s="19">
        <v>0</v>
      </c>
      <c r="H528" s="19">
        <v>0</v>
      </c>
      <c r="I528" s="19">
        <v>0</v>
      </c>
      <c r="J528" s="19">
        <v>0</v>
      </c>
      <c r="K528" s="19">
        <v>0</v>
      </c>
      <c r="L528" s="19">
        <v>0</v>
      </c>
      <c r="M528" s="19">
        <v>0</v>
      </c>
      <c r="N528" s="19">
        <v>10700000</v>
      </c>
      <c r="O528" s="19">
        <v>9900000</v>
      </c>
      <c r="P528" s="19">
        <v>9000000</v>
      </c>
      <c r="Q528" s="19">
        <v>7800000</v>
      </c>
      <c r="S528" s="57">
        <f t="shared" si="329"/>
        <v>0</v>
      </c>
      <c r="T528" s="57">
        <f t="shared" si="330"/>
        <v>0</v>
      </c>
      <c r="U528" s="57">
        <f t="shared" si="331"/>
        <v>0</v>
      </c>
      <c r="V528" s="57">
        <f t="shared" si="332"/>
        <v>0</v>
      </c>
      <c r="W528" s="57">
        <f t="shared" si="333"/>
        <v>0</v>
      </c>
      <c r="X528" s="57">
        <f t="shared" si="334"/>
        <v>0</v>
      </c>
      <c r="Y528" s="57">
        <f t="shared" si="335"/>
        <v>0</v>
      </c>
      <c r="Z528" s="57">
        <f t="shared" si="336"/>
        <v>0</v>
      </c>
      <c r="AA528" s="73">
        <f>N528+Sheet3!K$44</f>
        <v>11200000</v>
      </c>
      <c r="AB528" s="73">
        <f>O528+Sheet3!L$44</f>
        <v>10400000</v>
      </c>
      <c r="AC528" s="73">
        <f>P528+Sheet3!M$44</f>
        <v>9500000</v>
      </c>
      <c r="AD528" s="73">
        <f>Q528+Sheet3!N$44</f>
        <v>8300000</v>
      </c>
      <c r="AF528" s="68">
        <f t="shared" si="304"/>
        <v>0</v>
      </c>
      <c r="AG528" s="68">
        <f t="shared" si="305"/>
        <v>0</v>
      </c>
      <c r="AH528" s="68">
        <f t="shared" si="306"/>
        <v>0</v>
      </c>
      <c r="AI528" s="68">
        <f t="shared" si="307"/>
        <v>0</v>
      </c>
      <c r="AJ528" s="68">
        <f t="shared" si="308"/>
        <v>0</v>
      </c>
      <c r="AK528" s="68">
        <f t="shared" si="309"/>
        <v>0</v>
      </c>
      <c r="AL528" s="68">
        <f t="shared" si="310"/>
        <v>0</v>
      </c>
      <c r="AM528" s="68">
        <f t="shared" si="311"/>
        <v>0</v>
      </c>
      <c r="AN528" s="68">
        <f t="shared" si="312"/>
        <v>500000</v>
      </c>
      <c r="AO528" s="68">
        <f t="shared" si="313"/>
        <v>500000</v>
      </c>
      <c r="AP528" s="68">
        <f t="shared" si="314"/>
        <v>500000</v>
      </c>
      <c r="AQ528" s="68">
        <f t="shared" si="315"/>
        <v>500000</v>
      </c>
      <c r="AS528" s="68">
        <f t="shared" si="316"/>
        <v>0</v>
      </c>
      <c r="AT528" s="68">
        <f t="shared" si="317"/>
        <v>0</v>
      </c>
      <c r="AU528" s="68">
        <f t="shared" si="318"/>
        <v>0</v>
      </c>
      <c r="AV528" s="68">
        <f t="shared" si="319"/>
        <v>0</v>
      </c>
      <c r="AW528" s="68">
        <f t="shared" si="320"/>
        <v>0</v>
      </c>
      <c r="AX528" s="68">
        <f t="shared" si="321"/>
        <v>0</v>
      </c>
      <c r="AY528" s="68">
        <f t="shared" si="322"/>
        <v>0</v>
      </c>
      <c r="AZ528" s="68">
        <f t="shared" si="323"/>
        <v>-11200000</v>
      </c>
      <c r="BA528" s="68">
        <f t="shared" si="324"/>
        <v>800000</v>
      </c>
      <c r="BB528" s="68">
        <f t="shared" si="325"/>
        <v>900000</v>
      </c>
      <c r="BC528" s="68">
        <f t="shared" si="326"/>
        <v>1200000</v>
      </c>
      <c r="BD528" s="68">
        <f t="shared" si="327"/>
        <v>8300000</v>
      </c>
    </row>
    <row r="529" spans="1:56" x14ac:dyDescent="0.35">
      <c r="A529" s="31" t="s">
        <v>649</v>
      </c>
      <c r="B529" s="26" t="s">
        <v>1066</v>
      </c>
      <c r="C529" s="27" t="s">
        <v>1067</v>
      </c>
      <c r="D529" s="57">
        <v>38060000</v>
      </c>
      <c r="E529" s="57">
        <f t="shared" si="328"/>
        <v>3060000</v>
      </c>
      <c r="F529" s="19">
        <v>35000000</v>
      </c>
      <c r="G529" s="19">
        <v>34000000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19">
        <v>0</v>
      </c>
      <c r="S529" s="57">
        <f t="shared" si="329"/>
        <v>35000000</v>
      </c>
      <c r="T529" s="57">
        <f t="shared" si="330"/>
        <v>34000000</v>
      </c>
      <c r="U529" s="57">
        <f t="shared" si="331"/>
        <v>0</v>
      </c>
      <c r="V529" s="57">
        <f t="shared" si="332"/>
        <v>0</v>
      </c>
      <c r="W529" s="57">
        <f t="shared" si="333"/>
        <v>0</v>
      </c>
      <c r="X529" s="57">
        <f t="shared" si="334"/>
        <v>0</v>
      </c>
      <c r="Y529" s="57">
        <f t="shared" si="335"/>
        <v>0</v>
      </c>
      <c r="Z529" s="57">
        <f t="shared" si="336"/>
        <v>0</v>
      </c>
      <c r="AA529" s="57">
        <f t="shared" si="337"/>
        <v>0</v>
      </c>
      <c r="AB529" s="57">
        <f t="shared" si="338"/>
        <v>0</v>
      </c>
      <c r="AC529" s="57">
        <f t="shared" si="339"/>
        <v>0</v>
      </c>
      <c r="AD529" s="57">
        <f t="shared" si="340"/>
        <v>0</v>
      </c>
      <c r="AF529" s="68">
        <f t="shared" si="304"/>
        <v>0</v>
      </c>
      <c r="AG529" s="68">
        <f t="shared" si="305"/>
        <v>0</v>
      </c>
      <c r="AH529" s="68">
        <f t="shared" si="306"/>
        <v>0</v>
      </c>
      <c r="AI529" s="68">
        <f t="shared" si="307"/>
        <v>0</v>
      </c>
      <c r="AJ529" s="68">
        <f t="shared" si="308"/>
        <v>0</v>
      </c>
      <c r="AK529" s="68">
        <f t="shared" si="309"/>
        <v>0</v>
      </c>
      <c r="AL529" s="68">
        <f t="shared" si="310"/>
        <v>0</v>
      </c>
      <c r="AM529" s="68">
        <f t="shared" si="311"/>
        <v>0</v>
      </c>
      <c r="AN529" s="68">
        <f t="shared" si="312"/>
        <v>0</v>
      </c>
      <c r="AO529" s="68">
        <f t="shared" si="313"/>
        <v>0</v>
      </c>
      <c r="AP529" s="68">
        <f t="shared" si="314"/>
        <v>0</v>
      </c>
      <c r="AQ529" s="68">
        <f t="shared" si="315"/>
        <v>0</v>
      </c>
      <c r="AS529" s="68">
        <f t="shared" si="316"/>
        <v>1000000</v>
      </c>
      <c r="AT529" s="68">
        <f t="shared" si="317"/>
        <v>34000000</v>
      </c>
      <c r="AU529" s="68">
        <f t="shared" si="318"/>
        <v>0</v>
      </c>
      <c r="AV529" s="68">
        <f t="shared" si="319"/>
        <v>0</v>
      </c>
      <c r="AW529" s="68">
        <f t="shared" si="320"/>
        <v>0</v>
      </c>
      <c r="AX529" s="68">
        <f t="shared" si="321"/>
        <v>0</v>
      </c>
      <c r="AY529" s="68">
        <f t="shared" si="322"/>
        <v>0</v>
      </c>
      <c r="AZ529" s="68">
        <f t="shared" si="323"/>
        <v>0</v>
      </c>
      <c r="BA529" s="68">
        <f t="shared" si="324"/>
        <v>0</v>
      </c>
      <c r="BB529" s="68">
        <f t="shared" si="325"/>
        <v>0</v>
      </c>
      <c r="BC529" s="68">
        <f t="shared" si="326"/>
        <v>0</v>
      </c>
      <c r="BD529" s="68">
        <f t="shared" si="327"/>
        <v>0</v>
      </c>
    </row>
    <row r="530" spans="1:56" x14ac:dyDescent="0.35">
      <c r="A530" s="21" t="s">
        <v>649</v>
      </c>
      <c r="B530" s="21" t="s">
        <v>935</v>
      </c>
      <c r="C530" s="22" t="s">
        <v>936</v>
      </c>
      <c r="D530" s="57">
        <v>0</v>
      </c>
      <c r="E530" s="57">
        <f t="shared" si="328"/>
        <v>0</v>
      </c>
      <c r="F530" s="19">
        <v>0</v>
      </c>
      <c r="G530" s="19">
        <v>0</v>
      </c>
      <c r="H530" s="19">
        <v>0</v>
      </c>
      <c r="I530" s="19">
        <v>0</v>
      </c>
      <c r="J530" s="19">
        <v>10100000</v>
      </c>
      <c r="K530" s="19">
        <v>9400000</v>
      </c>
      <c r="L530" s="19">
        <v>8200000</v>
      </c>
      <c r="M530" s="19">
        <v>7000000</v>
      </c>
      <c r="N530" s="19">
        <v>6500000</v>
      </c>
      <c r="O530" s="19">
        <v>5800000</v>
      </c>
      <c r="P530" s="19">
        <v>0</v>
      </c>
      <c r="Q530" s="19">
        <v>0</v>
      </c>
      <c r="S530" s="57">
        <f t="shared" si="329"/>
        <v>0</v>
      </c>
      <c r="T530" s="57">
        <f t="shared" si="330"/>
        <v>0</v>
      </c>
      <c r="U530" s="57">
        <f t="shared" si="331"/>
        <v>0</v>
      </c>
      <c r="V530" s="57">
        <f t="shared" si="332"/>
        <v>0</v>
      </c>
      <c r="W530" s="73">
        <f>J530+Sheet3!G$45</f>
        <v>11100000</v>
      </c>
      <c r="X530" s="73">
        <f>K530+Sheet3!H$45</f>
        <v>10400000</v>
      </c>
      <c r="Y530" s="73">
        <f>L530+Sheet3!I$45</f>
        <v>9200000</v>
      </c>
      <c r="Z530" s="73">
        <f>M530+Sheet3!J$45</f>
        <v>8000000</v>
      </c>
      <c r="AA530" s="73">
        <f>N530+Sheet3!K$45</f>
        <v>7500000</v>
      </c>
      <c r="AB530" s="73">
        <f>O530+Sheet3!L$45</f>
        <v>6800000</v>
      </c>
      <c r="AC530" s="57">
        <f t="shared" si="339"/>
        <v>0</v>
      </c>
      <c r="AD530" s="57">
        <f t="shared" si="340"/>
        <v>0</v>
      </c>
      <c r="AF530" s="68">
        <f t="shared" si="304"/>
        <v>0</v>
      </c>
      <c r="AG530" s="68">
        <f t="shared" si="305"/>
        <v>0</v>
      </c>
      <c r="AH530" s="68">
        <f t="shared" si="306"/>
        <v>0</v>
      </c>
      <c r="AI530" s="68">
        <f t="shared" si="307"/>
        <v>0</v>
      </c>
      <c r="AJ530" s="68">
        <f t="shared" si="308"/>
        <v>1000000</v>
      </c>
      <c r="AK530" s="68">
        <f t="shared" si="309"/>
        <v>1000000</v>
      </c>
      <c r="AL530" s="68">
        <f t="shared" si="310"/>
        <v>1000000</v>
      </c>
      <c r="AM530" s="68">
        <f t="shared" si="311"/>
        <v>1000000</v>
      </c>
      <c r="AN530" s="68">
        <f t="shared" si="312"/>
        <v>1000000</v>
      </c>
      <c r="AO530" s="68">
        <f t="shared" si="313"/>
        <v>1000000</v>
      </c>
      <c r="AP530" s="68">
        <f t="shared" si="314"/>
        <v>0</v>
      </c>
      <c r="AQ530" s="68">
        <f t="shared" si="315"/>
        <v>0</v>
      </c>
      <c r="AS530" s="68">
        <f t="shared" si="316"/>
        <v>0</v>
      </c>
      <c r="AT530" s="68">
        <f t="shared" si="317"/>
        <v>0</v>
      </c>
      <c r="AU530" s="68">
        <f t="shared" si="318"/>
        <v>0</v>
      </c>
      <c r="AV530" s="68">
        <f t="shared" si="319"/>
        <v>-11100000</v>
      </c>
      <c r="AW530" s="68">
        <f t="shared" si="320"/>
        <v>700000</v>
      </c>
      <c r="AX530" s="68">
        <f t="shared" si="321"/>
        <v>1200000</v>
      </c>
      <c r="AY530" s="68">
        <f t="shared" si="322"/>
        <v>1200000</v>
      </c>
      <c r="AZ530" s="68">
        <f t="shared" si="323"/>
        <v>500000</v>
      </c>
      <c r="BA530" s="68">
        <f t="shared" si="324"/>
        <v>700000</v>
      </c>
      <c r="BB530" s="68">
        <f t="shared" si="325"/>
        <v>6800000</v>
      </c>
      <c r="BC530" s="68">
        <f t="shared" si="326"/>
        <v>0</v>
      </c>
      <c r="BD530" s="68">
        <f t="shared" si="327"/>
        <v>0</v>
      </c>
    </row>
    <row r="531" spans="1:56" x14ac:dyDescent="0.35">
      <c r="A531" s="21" t="s">
        <v>649</v>
      </c>
      <c r="B531" s="21" t="s">
        <v>937</v>
      </c>
      <c r="C531" s="22" t="s">
        <v>938</v>
      </c>
      <c r="D531" s="57">
        <v>0</v>
      </c>
      <c r="E531" s="57">
        <f t="shared" si="328"/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10100000</v>
      </c>
      <c r="K531" s="19">
        <v>9400000</v>
      </c>
      <c r="L531" s="19">
        <v>8200000</v>
      </c>
      <c r="M531" s="19">
        <v>7000000</v>
      </c>
      <c r="N531" s="19">
        <v>6500000</v>
      </c>
      <c r="O531" s="19">
        <v>5800000</v>
      </c>
      <c r="P531" s="19">
        <v>0</v>
      </c>
      <c r="Q531" s="19">
        <v>0</v>
      </c>
      <c r="S531" s="57">
        <f t="shared" si="329"/>
        <v>0</v>
      </c>
      <c r="T531" s="57">
        <f t="shared" si="330"/>
        <v>0</v>
      </c>
      <c r="U531" s="57">
        <f t="shared" si="331"/>
        <v>0</v>
      </c>
      <c r="V531" s="57">
        <f t="shared" si="332"/>
        <v>0</v>
      </c>
      <c r="W531" s="73">
        <f>J531+Sheet3!G$45</f>
        <v>11100000</v>
      </c>
      <c r="X531" s="73">
        <f>K531+Sheet3!H$45</f>
        <v>10400000</v>
      </c>
      <c r="Y531" s="73">
        <f>L531+Sheet3!I$45</f>
        <v>9200000</v>
      </c>
      <c r="Z531" s="73">
        <f>M531+Sheet3!J$45</f>
        <v>8000000</v>
      </c>
      <c r="AA531" s="73">
        <f>N531+Sheet3!K$45</f>
        <v>7500000</v>
      </c>
      <c r="AB531" s="73">
        <f>O531+Sheet3!L$45</f>
        <v>6800000</v>
      </c>
      <c r="AC531" s="57">
        <f t="shared" si="339"/>
        <v>0</v>
      </c>
      <c r="AD531" s="57">
        <f t="shared" si="340"/>
        <v>0</v>
      </c>
      <c r="AF531" s="68">
        <f t="shared" si="304"/>
        <v>0</v>
      </c>
      <c r="AG531" s="68">
        <f t="shared" si="305"/>
        <v>0</v>
      </c>
      <c r="AH531" s="68">
        <f t="shared" si="306"/>
        <v>0</v>
      </c>
      <c r="AI531" s="68">
        <f t="shared" si="307"/>
        <v>0</v>
      </c>
      <c r="AJ531" s="68">
        <f t="shared" si="308"/>
        <v>1000000</v>
      </c>
      <c r="AK531" s="68">
        <f t="shared" si="309"/>
        <v>1000000</v>
      </c>
      <c r="AL531" s="68">
        <f t="shared" si="310"/>
        <v>1000000</v>
      </c>
      <c r="AM531" s="68">
        <f t="shared" si="311"/>
        <v>1000000</v>
      </c>
      <c r="AN531" s="68">
        <f t="shared" si="312"/>
        <v>1000000</v>
      </c>
      <c r="AO531" s="68">
        <f t="shared" si="313"/>
        <v>1000000</v>
      </c>
      <c r="AP531" s="68">
        <f t="shared" si="314"/>
        <v>0</v>
      </c>
      <c r="AQ531" s="68">
        <f t="shared" si="315"/>
        <v>0</v>
      </c>
      <c r="AS531" s="68">
        <f t="shared" si="316"/>
        <v>0</v>
      </c>
      <c r="AT531" s="68">
        <f t="shared" si="317"/>
        <v>0</v>
      </c>
      <c r="AU531" s="68">
        <f t="shared" si="318"/>
        <v>0</v>
      </c>
      <c r="AV531" s="68">
        <f t="shared" si="319"/>
        <v>-11100000</v>
      </c>
      <c r="AW531" s="68">
        <f t="shared" si="320"/>
        <v>700000</v>
      </c>
      <c r="AX531" s="68">
        <f t="shared" si="321"/>
        <v>1200000</v>
      </c>
      <c r="AY531" s="68">
        <f t="shared" si="322"/>
        <v>1200000</v>
      </c>
      <c r="AZ531" s="68">
        <f t="shared" si="323"/>
        <v>500000</v>
      </c>
      <c r="BA531" s="68">
        <f t="shared" si="324"/>
        <v>700000</v>
      </c>
      <c r="BB531" s="68">
        <f t="shared" si="325"/>
        <v>6800000</v>
      </c>
      <c r="BC531" s="68">
        <f t="shared" si="326"/>
        <v>0</v>
      </c>
      <c r="BD531" s="68">
        <f t="shared" si="327"/>
        <v>0</v>
      </c>
    </row>
    <row r="532" spans="1:56" x14ac:dyDescent="0.35">
      <c r="A532" s="21" t="s">
        <v>649</v>
      </c>
      <c r="B532" s="21" t="s">
        <v>939</v>
      </c>
      <c r="C532" s="22" t="s">
        <v>940</v>
      </c>
      <c r="D532" s="57">
        <v>0</v>
      </c>
      <c r="E532" s="57">
        <f t="shared" si="328"/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10100000</v>
      </c>
      <c r="K532" s="19">
        <v>9400000</v>
      </c>
      <c r="L532" s="19">
        <v>8200000</v>
      </c>
      <c r="M532" s="19">
        <v>7000000</v>
      </c>
      <c r="N532" s="19">
        <v>6500000</v>
      </c>
      <c r="O532" s="19">
        <v>5800000</v>
      </c>
      <c r="P532" s="19">
        <v>0</v>
      </c>
      <c r="Q532" s="19">
        <v>0</v>
      </c>
      <c r="S532" s="57">
        <f t="shared" si="329"/>
        <v>0</v>
      </c>
      <c r="T532" s="57">
        <f t="shared" si="330"/>
        <v>0</v>
      </c>
      <c r="U532" s="57">
        <f t="shared" si="331"/>
        <v>0</v>
      </c>
      <c r="V532" s="57">
        <f t="shared" si="332"/>
        <v>0</v>
      </c>
      <c r="W532" s="73">
        <f>J532+Sheet3!G$45</f>
        <v>11100000</v>
      </c>
      <c r="X532" s="73">
        <f>K532+Sheet3!H$45</f>
        <v>10400000</v>
      </c>
      <c r="Y532" s="73">
        <f>L532+Sheet3!I$45</f>
        <v>9200000</v>
      </c>
      <c r="Z532" s="73">
        <f>M532+Sheet3!J$45</f>
        <v>8000000</v>
      </c>
      <c r="AA532" s="73">
        <f>N532+Sheet3!K$45</f>
        <v>7500000</v>
      </c>
      <c r="AB532" s="73">
        <f>O532+Sheet3!L$45</f>
        <v>6800000</v>
      </c>
      <c r="AC532" s="57">
        <f t="shared" si="339"/>
        <v>0</v>
      </c>
      <c r="AD532" s="57">
        <f t="shared" si="340"/>
        <v>0</v>
      </c>
      <c r="AF532" s="68">
        <f t="shared" si="304"/>
        <v>0</v>
      </c>
      <c r="AG532" s="68">
        <f t="shared" si="305"/>
        <v>0</v>
      </c>
      <c r="AH532" s="68">
        <f t="shared" si="306"/>
        <v>0</v>
      </c>
      <c r="AI532" s="68">
        <f t="shared" si="307"/>
        <v>0</v>
      </c>
      <c r="AJ532" s="68">
        <f t="shared" si="308"/>
        <v>1000000</v>
      </c>
      <c r="AK532" s="68">
        <f t="shared" si="309"/>
        <v>1000000</v>
      </c>
      <c r="AL532" s="68">
        <f t="shared" si="310"/>
        <v>1000000</v>
      </c>
      <c r="AM532" s="68">
        <f t="shared" si="311"/>
        <v>1000000</v>
      </c>
      <c r="AN532" s="68">
        <f t="shared" si="312"/>
        <v>1000000</v>
      </c>
      <c r="AO532" s="68">
        <f t="shared" si="313"/>
        <v>1000000</v>
      </c>
      <c r="AP532" s="68">
        <f t="shared" si="314"/>
        <v>0</v>
      </c>
      <c r="AQ532" s="68">
        <f t="shared" si="315"/>
        <v>0</v>
      </c>
      <c r="AS532" s="68">
        <f t="shared" si="316"/>
        <v>0</v>
      </c>
      <c r="AT532" s="68">
        <f t="shared" si="317"/>
        <v>0</v>
      </c>
      <c r="AU532" s="68">
        <f t="shared" si="318"/>
        <v>0</v>
      </c>
      <c r="AV532" s="68">
        <f t="shared" si="319"/>
        <v>-11100000</v>
      </c>
      <c r="AW532" s="68">
        <f t="shared" si="320"/>
        <v>700000</v>
      </c>
      <c r="AX532" s="68">
        <f t="shared" si="321"/>
        <v>1200000</v>
      </c>
      <c r="AY532" s="68">
        <f t="shared" si="322"/>
        <v>1200000</v>
      </c>
      <c r="AZ532" s="68">
        <f t="shared" si="323"/>
        <v>500000</v>
      </c>
      <c r="BA532" s="68">
        <f t="shared" si="324"/>
        <v>700000</v>
      </c>
      <c r="BB532" s="68">
        <f t="shared" si="325"/>
        <v>6800000</v>
      </c>
      <c r="BC532" s="68">
        <f t="shared" si="326"/>
        <v>0</v>
      </c>
      <c r="BD532" s="68">
        <f t="shared" si="327"/>
        <v>0</v>
      </c>
    </row>
    <row r="533" spans="1:56" x14ac:dyDescent="0.35">
      <c r="A533" s="21" t="s">
        <v>649</v>
      </c>
      <c r="B533" s="21" t="s">
        <v>941</v>
      </c>
      <c r="C533" s="22" t="s">
        <v>942</v>
      </c>
      <c r="D533" s="57">
        <v>31050000</v>
      </c>
      <c r="E533" s="57">
        <f t="shared" si="328"/>
        <v>8650000</v>
      </c>
      <c r="F533" s="19">
        <v>22400000</v>
      </c>
      <c r="G533" s="19">
        <v>21400000</v>
      </c>
      <c r="H533" s="19">
        <v>20900000</v>
      </c>
      <c r="I533" s="19">
        <v>19900000</v>
      </c>
      <c r="J533" s="19">
        <v>19000000</v>
      </c>
      <c r="K533" s="19">
        <v>16500000</v>
      </c>
      <c r="L533" s="19">
        <v>14500000</v>
      </c>
      <c r="M533" s="19">
        <v>0</v>
      </c>
      <c r="N533" s="19">
        <v>0</v>
      </c>
      <c r="O533" s="19">
        <v>0</v>
      </c>
      <c r="P533" s="19">
        <v>0</v>
      </c>
      <c r="Q533" s="19">
        <v>0</v>
      </c>
      <c r="S533" s="57">
        <f t="shared" si="329"/>
        <v>22400000</v>
      </c>
      <c r="T533" s="57">
        <f t="shared" si="330"/>
        <v>21400000</v>
      </c>
      <c r="U533" s="57">
        <f t="shared" si="331"/>
        <v>20900000</v>
      </c>
      <c r="V533" s="57">
        <f t="shared" si="332"/>
        <v>19900000</v>
      </c>
      <c r="W533" s="57">
        <f t="shared" si="333"/>
        <v>19000000</v>
      </c>
      <c r="X533" s="57">
        <f t="shared" si="334"/>
        <v>16500000</v>
      </c>
      <c r="Y533" s="57">
        <f t="shared" si="335"/>
        <v>14500000</v>
      </c>
      <c r="Z533" s="57">
        <f t="shared" si="336"/>
        <v>0</v>
      </c>
      <c r="AA533" s="57">
        <f t="shared" si="337"/>
        <v>0</v>
      </c>
      <c r="AB533" s="57">
        <f t="shared" si="338"/>
        <v>0</v>
      </c>
      <c r="AC533" s="57">
        <f t="shared" si="339"/>
        <v>0</v>
      </c>
      <c r="AD533" s="57">
        <f t="shared" si="340"/>
        <v>0</v>
      </c>
      <c r="AF533" s="68">
        <f t="shared" si="304"/>
        <v>0</v>
      </c>
      <c r="AG533" s="68">
        <f t="shared" si="305"/>
        <v>0</v>
      </c>
      <c r="AH533" s="68">
        <f t="shared" si="306"/>
        <v>0</v>
      </c>
      <c r="AI533" s="68">
        <f t="shared" si="307"/>
        <v>0</v>
      </c>
      <c r="AJ533" s="68">
        <f t="shared" si="308"/>
        <v>0</v>
      </c>
      <c r="AK533" s="68">
        <f t="shared" si="309"/>
        <v>0</v>
      </c>
      <c r="AL533" s="68">
        <f t="shared" si="310"/>
        <v>0</v>
      </c>
      <c r="AM533" s="68">
        <f t="shared" si="311"/>
        <v>0</v>
      </c>
      <c r="AN533" s="68">
        <f t="shared" si="312"/>
        <v>0</v>
      </c>
      <c r="AO533" s="68">
        <f t="shared" si="313"/>
        <v>0</v>
      </c>
      <c r="AP533" s="68">
        <f t="shared" si="314"/>
        <v>0</v>
      </c>
      <c r="AQ533" s="68">
        <f t="shared" si="315"/>
        <v>0</v>
      </c>
      <c r="AS533" s="68">
        <f t="shared" si="316"/>
        <v>1000000</v>
      </c>
      <c r="AT533" s="68">
        <f t="shared" si="317"/>
        <v>500000</v>
      </c>
      <c r="AU533" s="68">
        <f t="shared" si="318"/>
        <v>1000000</v>
      </c>
      <c r="AV533" s="68">
        <f t="shared" si="319"/>
        <v>900000</v>
      </c>
      <c r="AW533" s="68">
        <f t="shared" si="320"/>
        <v>2500000</v>
      </c>
      <c r="AX533" s="68">
        <f t="shared" si="321"/>
        <v>2000000</v>
      </c>
      <c r="AY533" s="68">
        <f t="shared" si="322"/>
        <v>14500000</v>
      </c>
      <c r="AZ533" s="68">
        <f t="shared" si="323"/>
        <v>0</v>
      </c>
      <c r="BA533" s="68">
        <f t="shared" si="324"/>
        <v>0</v>
      </c>
      <c r="BB533" s="68">
        <f t="shared" si="325"/>
        <v>0</v>
      </c>
      <c r="BC533" s="68">
        <f t="shared" si="326"/>
        <v>0</v>
      </c>
      <c r="BD533" s="68">
        <f t="shared" si="327"/>
        <v>0</v>
      </c>
    </row>
    <row r="534" spans="1:56" x14ac:dyDescent="0.35">
      <c r="A534" s="21" t="s">
        <v>649</v>
      </c>
      <c r="B534" s="21" t="s">
        <v>943</v>
      </c>
      <c r="C534" s="22" t="s">
        <v>944</v>
      </c>
      <c r="D534" s="57">
        <v>0</v>
      </c>
      <c r="E534" s="57">
        <f t="shared" si="328"/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7400000</v>
      </c>
      <c r="N534" s="19">
        <v>6700000</v>
      </c>
      <c r="O534" s="19">
        <v>6100000</v>
      </c>
      <c r="P534" s="19">
        <v>5200000</v>
      </c>
      <c r="Q534" s="19">
        <v>4700000</v>
      </c>
      <c r="S534" s="57">
        <f t="shared" si="329"/>
        <v>0</v>
      </c>
      <c r="T534" s="57">
        <f t="shared" si="330"/>
        <v>0</v>
      </c>
      <c r="U534" s="57">
        <f t="shared" si="331"/>
        <v>0</v>
      </c>
      <c r="V534" s="57">
        <f t="shared" si="332"/>
        <v>0</v>
      </c>
      <c r="W534" s="57">
        <f t="shared" si="333"/>
        <v>0</v>
      </c>
      <c r="X534" s="57">
        <f t="shared" si="334"/>
        <v>0</v>
      </c>
      <c r="Y534" s="57">
        <f t="shared" si="335"/>
        <v>0</v>
      </c>
      <c r="Z534" s="57">
        <f t="shared" si="336"/>
        <v>7400000</v>
      </c>
      <c r="AA534" s="57">
        <f t="shared" si="337"/>
        <v>6700000</v>
      </c>
      <c r="AB534" s="57">
        <f t="shared" si="338"/>
        <v>6100000</v>
      </c>
      <c r="AC534" s="57">
        <f t="shared" si="339"/>
        <v>5200000</v>
      </c>
      <c r="AD534" s="57">
        <f t="shared" si="340"/>
        <v>4700000</v>
      </c>
      <c r="AF534" s="68">
        <f t="shared" si="304"/>
        <v>0</v>
      </c>
      <c r="AG534" s="68">
        <f t="shared" si="305"/>
        <v>0</v>
      </c>
      <c r="AH534" s="68">
        <f t="shared" si="306"/>
        <v>0</v>
      </c>
      <c r="AI534" s="68">
        <f t="shared" si="307"/>
        <v>0</v>
      </c>
      <c r="AJ534" s="68">
        <f t="shared" si="308"/>
        <v>0</v>
      </c>
      <c r="AK534" s="68">
        <f t="shared" si="309"/>
        <v>0</v>
      </c>
      <c r="AL534" s="68">
        <f t="shared" si="310"/>
        <v>0</v>
      </c>
      <c r="AM534" s="68">
        <f t="shared" si="311"/>
        <v>0</v>
      </c>
      <c r="AN534" s="68">
        <f t="shared" si="312"/>
        <v>0</v>
      </c>
      <c r="AO534" s="68">
        <f t="shared" si="313"/>
        <v>0</v>
      </c>
      <c r="AP534" s="68">
        <f t="shared" si="314"/>
        <v>0</v>
      </c>
      <c r="AQ534" s="68">
        <f t="shared" si="315"/>
        <v>0</v>
      </c>
      <c r="AS534" s="68">
        <f t="shared" si="316"/>
        <v>0</v>
      </c>
      <c r="AT534" s="68">
        <f t="shared" si="317"/>
        <v>0</v>
      </c>
      <c r="AU534" s="68">
        <f t="shared" si="318"/>
        <v>0</v>
      </c>
      <c r="AV534" s="68">
        <f t="shared" si="319"/>
        <v>0</v>
      </c>
      <c r="AW534" s="68">
        <f t="shared" si="320"/>
        <v>0</v>
      </c>
      <c r="AX534" s="68">
        <f t="shared" si="321"/>
        <v>0</v>
      </c>
      <c r="AY534" s="68">
        <f t="shared" si="322"/>
        <v>-7400000</v>
      </c>
      <c r="AZ534" s="68">
        <f t="shared" si="323"/>
        <v>700000</v>
      </c>
      <c r="BA534" s="68">
        <f t="shared" si="324"/>
        <v>600000</v>
      </c>
      <c r="BB534" s="68">
        <f t="shared" si="325"/>
        <v>900000</v>
      </c>
      <c r="BC534" s="68">
        <f t="shared" si="326"/>
        <v>500000</v>
      </c>
      <c r="BD534" s="68">
        <f t="shared" si="327"/>
        <v>4700000</v>
      </c>
    </row>
    <row r="535" spans="1:56" x14ac:dyDescent="0.35">
      <c r="A535" s="21" t="s">
        <v>649</v>
      </c>
      <c r="B535" s="21" t="s">
        <v>945</v>
      </c>
      <c r="C535" s="22" t="s">
        <v>946</v>
      </c>
      <c r="D535" s="57">
        <v>0</v>
      </c>
      <c r="E535" s="57">
        <f t="shared" si="328"/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7900000</v>
      </c>
      <c r="N535" s="19">
        <v>7000000</v>
      </c>
      <c r="O535" s="19">
        <v>6400000</v>
      </c>
      <c r="P535" s="19">
        <v>5500000</v>
      </c>
      <c r="Q535" s="19">
        <v>4900000</v>
      </c>
      <c r="S535" s="57">
        <f t="shared" si="329"/>
        <v>0</v>
      </c>
      <c r="T535" s="57">
        <f t="shared" si="330"/>
        <v>0</v>
      </c>
      <c r="U535" s="57">
        <f t="shared" si="331"/>
        <v>0</v>
      </c>
      <c r="V535" s="57">
        <f t="shared" si="332"/>
        <v>0</v>
      </c>
      <c r="W535" s="57">
        <f t="shared" si="333"/>
        <v>0</v>
      </c>
      <c r="X535" s="57">
        <f t="shared" si="334"/>
        <v>0</v>
      </c>
      <c r="Y535" s="57">
        <f t="shared" si="335"/>
        <v>0</v>
      </c>
      <c r="Z535" s="57">
        <f t="shared" si="336"/>
        <v>7900000</v>
      </c>
      <c r="AA535" s="57">
        <f t="shared" si="337"/>
        <v>7000000</v>
      </c>
      <c r="AB535" s="57">
        <f t="shared" si="338"/>
        <v>6400000</v>
      </c>
      <c r="AC535" s="57">
        <f t="shared" si="339"/>
        <v>5500000</v>
      </c>
      <c r="AD535" s="57">
        <f t="shared" si="340"/>
        <v>4900000</v>
      </c>
      <c r="AF535" s="68">
        <f t="shared" si="304"/>
        <v>0</v>
      </c>
      <c r="AG535" s="68">
        <f t="shared" si="305"/>
        <v>0</v>
      </c>
      <c r="AH535" s="68">
        <f t="shared" si="306"/>
        <v>0</v>
      </c>
      <c r="AI535" s="68">
        <f t="shared" si="307"/>
        <v>0</v>
      </c>
      <c r="AJ535" s="68">
        <f t="shared" si="308"/>
        <v>0</v>
      </c>
      <c r="AK535" s="68">
        <f t="shared" si="309"/>
        <v>0</v>
      </c>
      <c r="AL535" s="68">
        <f t="shared" si="310"/>
        <v>0</v>
      </c>
      <c r="AM535" s="68">
        <f t="shared" si="311"/>
        <v>0</v>
      </c>
      <c r="AN535" s="68">
        <f t="shared" si="312"/>
        <v>0</v>
      </c>
      <c r="AO535" s="68">
        <f t="shared" si="313"/>
        <v>0</v>
      </c>
      <c r="AP535" s="68">
        <f t="shared" si="314"/>
        <v>0</v>
      </c>
      <c r="AQ535" s="68">
        <f t="shared" si="315"/>
        <v>0</v>
      </c>
      <c r="AS535" s="68">
        <f t="shared" si="316"/>
        <v>0</v>
      </c>
      <c r="AT535" s="68">
        <f t="shared" si="317"/>
        <v>0</v>
      </c>
      <c r="AU535" s="68">
        <f t="shared" si="318"/>
        <v>0</v>
      </c>
      <c r="AV535" s="68">
        <f t="shared" si="319"/>
        <v>0</v>
      </c>
      <c r="AW535" s="68">
        <f t="shared" si="320"/>
        <v>0</v>
      </c>
      <c r="AX535" s="68">
        <f t="shared" si="321"/>
        <v>0</v>
      </c>
      <c r="AY535" s="68">
        <f t="shared" si="322"/>
        <v>-7900000</v>
      </c>
      <c r="AZ535" s="68">
        <f t="shared" si="323"/>
        <v>900000</v>
      </c>
      <c r="BA535" s="68">
        <f t="shared" si="324"/>
        <v>600000</v>
      </c>
      <c r="BB535" s="68">
        <f t="shared" si="325"/>
        <v>900000</v>
      </c>
      <c r="BC535" s="68">
        <f t="shared" si="326"/>
        <v>600000</v>
      </c>
      <c r="BD535" s="68">
        <f t="shared" si="327"/>
        <v>4900000</v>
      </c>
    </row>
    <row r="536" spans="1:56" x14ac:dyDescent="0.35">
      <c r="A536" s="21" t="s">
        <v>649</v>
      </c>
      <c r="B536" s="21" t="s">
        <v>947</v>
      </c>
      <c r="C536" s="29" t="s">
        <v>948</v>
      </c>
      <c r="D536" s="57">
        <v>0</v>
      </c>
      <c r="E536" s="57">
        <f t="shared" si="328"/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7900000</v>
      </c>
      <c r="N536" s="19">
        <v>7000000</v>
      </c>
      <c r="O536" s="19">
        <v>6400000</v>
      </c>
      <c r="P536" s="19">
        <v>5500000</v>
      </c>
      <c r="Q536" s="19">
        <v>4900000</v>
      </c>
      <c r="S536" s="57">
        <f t="shared" si="329"/>
        <v>0</v>
      </c>
      <c r="T536" s="57">
        <f t="shared" si="330"/>
        <v>0</v>
      </c>
      <c r="U536" s="57">
        <f t="shared" si="331"/>
        <v>0</v>
      </c>
      <c r="V536" s="57">
        <f t="shared" si="332"/>
        <v>0</v>
      </c>
      <c r="W536" s="57">
        <f t="shared" si="333"/>
        <v>0</v>
      </c>
      <c r="X536" s="57">
        <f t="shared" si="334"/>
        <v>0</v>
      </c>
      <c r="Y536" s="57">
        <f t="shared" si="335"/>
        <v>0</v>
      </c>
      <c r="Z536" s="57">
        <f t="shared" si="336"/>
        <v>7900000</v>
      </c>
      <c r="AA536" s="57">
        <f t="shared" si="337"/>
        <v>7000000</v>
      </c>
      <c r="AB536" s="57">
        <f t="shared" si="338"/>
        <v>6400000</v>
      </c>
      <c r="AC536" s="57">
        <f t="shared" si="339"/>
        <v>5500000</v>
      </c>
      <c r="AD536" s="57">
        <f t="shared" si="340"/>
        <v>4900000</v>
      </c>
      <c r="AF536" s="68">
        <f t="shared" si="304"/>
        <v>0</v>
      </c>
      <c r="AG536" s="68">
        <f t="shared" si="305"/>
        <v>0</v>
      </c>
      <c r="AH536" s="68">
        <f t="shared" si="306"/>
        <v>0</v>
      </c>
      <c r="AI536" s="68">
        <f t="shared" si="307"/>
        <v>0</v>
      </c>
      <c r="AJ536" s="68">
        <f t="shared" si="308"/>
        <v>0</v>
      </c>
      <c r="AK536" s="68">
        <f t="shared" si="309"/>
        <v>0</v>
      </c>
      <c r="AL536" s="68">
        <f t="shared" si="310"/>
        <v>0</v>
      </c>
      <c r="AM536" s="68">
        <f t="shared" si="311"/>
        <v>0</v>
      </c>
      <c r="AN536" s="68">
        <f t="shared" si="312"/>
        <v>0</v>
      </c>
      <c r="AO536" s="68">
        <f t="shared" si="313"/>
        <v>0</v>
      </c>
      <c r="AP536" s="68">
        <f t="shared" si="314"/>
        <v>0</v>
      </c>
      <c r="AQ536" s="68">
        <f t="shared" si="315"/>
        <v>0</v>
      </c>
      <c r="AS536" s="68">
        <f t="shared" si="316"/>
        <v>0</v>
      </c>
      <c r="AT536" s="68">
        <f t="shared" si="317"/>
        <v>0</v>
      </c>
      <c r="AU536" s="68">
        <f t="shared" si="318"/>
        <v>0</v>
      </c>
      <c r="AV536" s="68">
        <f t="shared" si="319"/>
        <v>0</v>
      </c>
      <c r="AW536" s="68">
        <f t="shared" si="320"/>
        <v>0</v>
      </c>
      <c r="AX536" s="68">
        <f t="shared" si="321"/>
        <v>0</v>
      </c>
      <c r="AY536" s="68">
        <f t="shared" si="322"/>
        <v>-7900000</v>
      </c>
      <c r="AZ536" s="68">
        <f t="shared" si="323"/>
        <v>900000</v>
      </c>
      <c r="BA536" s="68">
        <f t="shared" si="324"/>
        <v>600000</v>
      </c>
      <c r="BB536" s="68">
        <f t="shared" si="325"/>
        <v>900000</v>
      </c>
      <c r="BC536" s="68">
        <f t="shared" si="326"/>
        <v>600000</v>
      </c>
      <c r="BD536" s="68">
        <f t="shared" si="327"/>
        <v>4900000</v>
      </c>
    </row>
    <row r="537" spans="1:56" x14ac:dyDescent="0.35">
      <c r="A537" s="31" t="s">
        <v>649</v>
      </c>
      <c r="B537" s="31" t="s">
        <v>949</v>
      </c>
      <c r="C537" s="32" t="s">
        <v>950</v>
      </c>
      <c r="D537" s="57">
        <v>0</v>
      </c>
      <c r="E537" s="57">
        <f t="shared" si="328"/>
        <v>0</v>
      </c>
      <c r="F537" s="19">
        <v>0</v>
      </c>
      <c r="G537" s="19">
        <v>0</v>
      </c>
      <c r="H537" s="19">
        <v>0</v>
      </c>
      <c r="I537" s="19">
        <v>0</v>
      </c>
      <c r="J537" s="19">
        <v>0</v>
      </c>
      <c r="K537" s="19">
        <v>0</v>
      </c>
      <c r="L537" s="19">
        <v>0</v>
      </c>
      <c r="M537" s="19">
        <v>7900000</v>
      </c>
      <c r="N537" s="19">
        <v>7000000</v>
      </c>
      <c r="O537" s="19">
        <v>6400000</v>
      </c>
      <c r="P537" s="19">
        <v>5500000</v>
      </c>
      <c r="Q537" s="19">
        <v>4900000</v>
      </c>
      <c r="S537" s="57">
        <f t="shared" si="329"/>
        <v>0</v>
      </c>
      <c r="T537" s="57">
        <f t="shared" si="330"/>
        <v>0</v>
      </c>
      <c r="U537" s="57">
        <f t="shared" si="331"/>
        <v>0</v>
      </c>
      <c r="V537" s="57">
        <f t="shared" si="332"/>
        <v>0</v>
      </c>
      <c r="W537" s="57">
        <f t="shared" si="333"/>
        <v>0</v>
      </c>
      <c r="X537" s="57">
        <f t="shared" si="334"/>
        <v>0</v>
      </c>
      <c r="Y537" s="57">
        <f t="shared" si="335"/>
        <v>0</v>
      </c>
      <c r="Z537" s="57">
        <f t="shared" si="336"/>
        <v>7900000</v>
      </c>
      <c r="AA537" s="57">
        <f t="shared" si="337"/>
        <v>7000000</v>
      </c>
      <c r="AB537" s="57">
        <f t="shared" si="338"/>
        <v>6400000</v>
      </c>
      <c r="AC537" s="57">
        <f t="shared" si="339"/>
        <v>5500000</v>
      </c>
      <c r="AD537" s="57">
        <f t="shared" si="340"/>
        <v>4900000</v>
      </c>
      <c r="AF537" s="68">
        <f t="shared" si="304"/>
        <v>0</v>
      </c>
      <c r="AG537" s="68">
        <f t="shared" si="305"/>
        <v>0</v>
      </c>
      <c r="AH537" s="68">
        <f t="shared" si="306"/>
        <v>0</v>
      </c>
      <c r="AI537" s="68">
        <f t="shared" si="307"/>
        <v>0</v>
      </c>
      <c r="AJ537" s="68">
        <f t="shared" si="308"/>
        <v>0</v>
      </c>
      <c r="AK537" s="68">
        <f t="shared" si="309"/>
        <v>0</v>
      </c>
      <c r="AL537" s="68">
        <f t="shared" si="310"/>
        <v>0</v>
      </c>
      <c r="AM537" s="68">
        <f t="shared" si="311"/>
        <v>0</v>
      </c>
      <c r="AN537" s="68">
        <f t="shared" si="312"/>
        <v>0</v>
      </c>
      <c r="AO537" s="68">
        <f t="shared" si="313"/>
        <v>0</v>
      </c>
      <c r="AP537" s="68">
        <f t="shared" si="314"/>
        <v>0</v>
      </c>
      <c r="AQ537" s="68">
        <f t="shared" si="315"/>
        <v>0</v>
      </c>
      <c r="AS537" s="68">
        <f t="shared" si="316"/>
        <v>0</v>
      </c>
      <c r="AT537" s="68">
        <f t="shared" si="317"/>
        <v>0</v>
      </c>
      <c r="AU537" s="68">
        <f t="shared" si="318"/>
        <v>0</v>
      </c>
      <c r="AV537" s="68">
        <f t="shared" si="319"/>
        <v>0</v>
      </c>
      <c r="AW537" s="68">
        <f t="shared" si="320"/>
        <v>0</v>
      </c>
      <c r="AX537" s="68">
        <f t="shared" si="321"/>
        <v>0</v>
      </c>
      <c r="AY537" s="68">
        <f t="shared" si="322"/>
        <v>-7900000</v>
      </c>
      <c r="AZ537" s="68">
        <f t="shared" si="323"/>
        <v>900000</v>
      </c>
      <c r="BA537" s="68">
        <f t="shared" si="324"/>
        <v>600000</v>
      </c>
      <c r="BB537" s="68">
        <f t="shared" si="325"/>
        <v>900000</v>
      </c>
      <c r="BC537" s="68">
        <f t="shared" si="326"/>
        <v>600000</v>
      </c>
      <c r="BD537" s="68">
        <f t="shared" si="327"/>
        <v>4900000</v>
      </c>
    </row>
    <row r="538" spans="1:56" x14ac:dyDescent="0.35">
      <c r="A538" s="31" t="s">
        <v>649</v>
      </c>
      <c r="B538" s="31" t="s">
        <v>951</v>
      </c>
      <c r="C538" s="32" t="s">
        <v>952</v>
      </c>
      <c r="D538" s="57">
        <v>0</v>
      </c>
      <c r="E538" s="57">
        <f t="shared" si="328"/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0</v>
      </c>
      <c r="L538" s="19">
        <v>0</v>
      </c>
      <c r="M538" s="19">
        <v>7900000</v>
      </c>
      <c r="N538" s="19">
        <v>7000000</v>
      </c>
      <c r="O538" s="19">
        <v>6400000</v>
      </c>
      <c r="P538" s="19">
        <v>5500000</v>
      </c>
      <c r="Q538" s="19">
        <v>4900000</v>
      </c>
      <c r="S538" s="57">
        <f t="shared" si="329"/>
        <v>0</v>
      </c>
      <c r="T538" s="57">
        <f t="shared" si="330"/>
        <v>0</v>
      </c>
      <c r="U538" s="57">
        <f t="shared" si="331"/>
        <v>0</v>
      </c>
      <c r="V538" s="57">
        <f t="shared" si="332"/>
        <v>0</v>
      </c>
      <c r="W538" s="57">
        <f t="shared" si="333"/>
        <v>0</v>
      </c>
      <c r="X538" s="57">
        <f t="shared" si="334"/>
        <v>0</v>
      </c>
      <c r="Y538" s="57">
        <f t="shared" si="335"/>
        <v>0</v>
      </c>
      <c r="Z538" s="57">
        <f t="shared" si="336"/>
        <v>7900000</v>
      </c>
      <c r="AA538" s="57">
        <f t="shared" si="337"/>
        <v>7000000</v>
      </c>
      <c r="AB538" s="57">
        <f t="shared" si="338"/>
        <v>6400000</v>
      </c>
      <c r="AC538" s="57">
        <f t="shared" si="339"/>
        <v>5500000</v>
      </c>
      <c r="AD538" s="57">
        <f t="shared" si="340"/>
        <v>4900000</v>
      </c>
      <c r="AF538" s="68">
        <f t="shared" si="304"/>
        <v>0</v>
      </c>
      <c r="AG538" s="68">
        <f t="shared" si="305"/>
        <v>0</v>
      </c>
      <c r="AH538" s="68">
        <f t="shared" si="306"/>
        <v>0</v>
      </c>
      <c r="AI538" s="68">
        <f t="shared" si="307"/>
        <v>0</v>
      </c>
      <c r="AJ538" s="68">
        <f t="shared" si="308"/>
        <v>0</v>
      </c>
      <c r="AK538" s="68">
        <f t="shared" si="309"/>
        <v>0</v>
      </c>
      <c r="AL538" s="68">
        <f t="shared" si="310"/>
        <v>0</v>
      </c>
      <c r="AM538" s="68">
        <f t="shared" si="311"/>
        <v>0</v>
      </c>
      <c r="AN538" s="68">
        <f t="shared" si="312"/>
        <v>0</v>
      </c>
      <c r="AO538" s="68">
        <f t="shared" si="313"/>
        <v>0</v>
      </c>
      <c r="AP538" s="68">
        <f t="shared" si="314"/>
        <v>0</v>
      </c>
      <c r="AQ538" s="68">
        <f t="shared" si="315"/>
        <v>0</v>
      </c>
      <c r="AS538" s="68">
        <f t="shared" si="316"/>
        <v>0</v>
      </c>
      <c r="AT538" s="68">
        <f t="shared" si="317"/>
        <v>0</v>
      </c>
      <c r="AU538" s="68">
        <f t="shared" si="318"/>
        <v>0</v>
      </c>
      <c r="AV538" s="68">
        <f t="shared" si="319"/>
        <v>0</v>
      </c>
      <c r="AW538" s="68">
        <f t="shared" si="320"/>
        <v>0</v>
      </c>
      <c r="AX538" s="68">
        <f t="shared" si="321"/>
        <v>0</v>
      </c>
      <c r="AY538" s="68">
        <f t="shared" si="322"/>
        <v>-7900000</v>
      </c>
      <c r="AZ538" s="68">
        <f t="shared" si="323"/>
        <v>900000</v>
      </c>
      <c r="BA538" s="68">
        <f t="shared" si="324"/>
        <v>600000</v>
      </c>
      <c r="BB538" s="68">
        <f t="shared" si="325"/>
        <v>900000</v>
      </c>
      <c r="BC538" s="68">
        <f t="shared" si="326"/>
        <v>600000</v>
      </c>
      <c r="BD538" s="68">
        <f t="shared" si="327"/>
        <v>4900000</v>
      </c>
    </row>
    <row r="539" spans="1:56" x14ac:dyDescent="0.35">
      <c r="A539" s="31" t="s">
        <v>649</v>
      </c>
      <c r="B539" s="31" t="s">
        <v>975</v>
      </c>
      <c r="C539" s="32" t="s">
        <v>976</v>
      </c>
      <c r="D539" s="57">
        <v>62540000</v>
      </c>
      <c r="E539" s="57">
        <f t="shared" si="328"/>
        <v>6340000</v>
      </c>
      <c r="F539" s="19">
        <v>54200000</v>
      </c>
      <c r="G539" s="19">
        <v>53200000</v>
      </c>
      <c r="H539" s="19">
        <v>52100000</v>
      </c>
      <c r="I539" s="19">
        <v>49800000</v>
      </c>
      <c r="J539" s="19">
        <v>46600000</v>
      </c>
      <c r="K539" s="19">
        <v>41500000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19">
        <v>0</v>
      </c>
      <c r="S539" s="73">
        <f>F539+Sheet3!C$61</f>
        <v>56200000</v>
      </c>
      <c r="T539" s="73">
        <f>G539+Sheet3!D$61</f>
        <v>55200000</v>
      </c>
      <c r="U539" s="73">
        <f>H539+Sheet3!E$61</f>
        <v>54100000</v>
      </c>
      <c r="V539" s="73">
        <f>I539+Sheet3!F$61</f>
        <v>51800000</v>
      </c>
      <c r="W539" s="73">
        <f>J539+Sheet3!G$61</f>
        <v>48600000</v>
      </c>
      <c r="X539" s="73">
        <f>K539+Sheet3!H$61</f>
        <v>43500000</v>
      </c>
      <c r="Y539" s="57">
        <f t="shared" si="335"/>
        <v>0</v>
      </c>
      <c r="Z539" s="57">
        <f t="shared" si="336"/>
        <v>0</v>
      </c>
      <c r="AA539" s="57">
        <f t="shared" si="337"/>
        <v>0</v>
      </c>
      <c r="AB539" s="57">
        <f t="shared" si="338"/>
        <v>0</v>
      </c>
      <c r="AC539" s="57">
        <f t="shared" si="339"/>
        <v>0</v>
      </c>
      <c r="AD539" s="57">
        <f t="shared" si="340"/>
        <v>0</v>
      </c>
      <c r="AF539" s="68">
        <f t="shared" si="304"/>
        <v>2000000</v>
      </c>
      <c r="AG539" s="68">
        <f t="shared" si="305"/>
        <v>2000000</v>
      </c>
      <c r="AH539" s="68">
        <f t="shared" si="306"/>
        <v>2000000</v>
      </c>
      <c r="AI539" s="68">
        <f t="shared" si="307"/>
        <v>2000000</v>
      </c>
      <c r="AJ539" s="68">
        <f t="shared" si="308"/>
        <v>2000000</v>
      </c>
      <c r="AK539" s="68">
        <f t="shared" si="309"/>
        <v>2000000</v>
      </c>
      <c r="AL539" s="68">
        <f t="shared" si="310"/>
        <v>0</v>
      </c>
      <c r="AM539" s="68">
        <f t="shared" si="311"/>
        <v>0</v>
      </c>
      <c r="AN539" s="68">
        <f t="shared" si="312"/>
        <v>0</v>
      </c>
      <c r="AO539" s="68">
        <f t="shared" si="313"/>
        <v>0</v>
      </c>
      <c r="AP539" s="68">
        <f t="shared" si="314"/>
        <v>0</v>
      </c>
      <c r="AQ539" s="68">
        <f t="shared" si="315"/>
        <v>0</v>
      </c>
      <c r="AS539" s="68">
        <f t="shared" si="316"/>
        <v>1000000</v>
      </c>
      <c r="AT539" s="68">
        <f t="shared" si="317"/>
        <v>1100000</v>
      </c>
      <c r="AU539" s="68">
        <f t="shared" si="318"/>
        <v>2300000</v>
      </c>
      <c r="AV539" s="68">
        <f t="shared" si="319"/>
        <v>3200000</v>
      </c>
      <c r="AW539" s="68">
        <f t="shared" si="320"/>
        <v>5100000</v>
      </c>
      <c r="AX539" s="68">
        <f t="shared" si="321"/>
        <v>43500000</v>
      </c>
      <c r="AY539" s="68">
        <f t="shared" si="322"/>
        <v>0</v>
      </c>
      <c r="AZ539" s="68">
        <f t="shared" si="323"/>
        <v>0</v>
      </c>
      <c r="BA539" s="68">
        <f t="shared" si="324"/>
        <v>0</v>
      </c>
      <c r="BB539" s="68">
        <f t="shared" si="325"/>
        <v>0</v>
      </c>
      <c r="BC539" s="68">
        <f t="shared" si="326"/>
        <v>0</v>
      </c>
      <c r="BD539" s="68">
        <f t="shared" si="327"/>
        <v>0</v>
      </c>
    </row>
    <row r="540" spans="1:56" x14ac:dyDescent="0.35">
      <c r="A540" s="30" t="s">
        <v>649</v>
      </c>
      <c r="B540" s="31" t="s">
        <v>1034</v>
      </c>
      <c r="C540" s="32" t="s">
        <v>1052</v>
      </c>
      <c r="D540" s="57">
        <v>0</v>
      </c>
      <c r="E540" s="57">
        <f t="shared" si="328"/>
        <v>-58200000</v>
      </c>
      <c r="F540" s="19">
        <v>56200000</v>
      </c>
      <c r="G540" s="19">
        <v>55200000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19">
        <v>0</v>
      </c>
      <c r="S540" s="73">
        <f>F540+Sheet3!C$61</f>
        <v>58200000</v>
      </c>
      <c r="T540" s="73">
        <f>G540+Sheet3!D$61</f>
        <v>57200000</v>
      </c>
      <c r="U540" s="57">
        <f t="shared" si="331"/>
        <v>0</v>
      </c>
      <c r="V540" s="57">
        <f t="shared" si="332"/>
        <v>0</v>
      </c>
      <c r="W540" s="57">
        <f t="shared" si="333"/>
        <v>0</v>
      </c>
      <c r="X540" s="57">
        <f t="shared" si="334"/>
        <v>0</v>
      </c>
      <c r="Y540" s="57">
        <f t="shared" si="335"/>
        <v>0</v>
      </c>
      <c r="Z540" s="57">
        <f t="shared" si="336"/>
        <v>0</v>
      </c>
      <c r="AA540" s="57">
        <f t="shared" si="337"/>
        <v>0</v>
      </c>
      <c r="AB540" s="57">
        <f t="shared" si="338"/>
        <v>0</v>
      </c>
      <c r="AC540" s="57">
        <f t="shared" si="339"/>
        <v>0</v>
      </c>
      <c r="AD540" s="57">
        <f t="shared" si="340"/>
        <v>0</v>
      </c>
      <c r="AF540" s="68">
        <f t="shared" si="304"/>
        <v>2000000</v>
      </c>
      <c r="AG540" s="68">
        <f t="shared" si="305"/>
        <v>2000000</v>
      </c>
      <c r="AH540" s="68">
        <f t="shared" si="306"/>
        <v>0</v>
      </c>
      <c r="AI540" s="68">
        <f t="shared" si="307"/>
        <v>0</v>
      </c>
      <c r="AJ540" s="68">
        <f t="shared" si="308"/>
        <v>0</v>
      </c>
      <c r="AK540" s="68">
        <f t="shared" si="309"/>
        <v>0</v>
      </c>
      <c r="AL540" s="68">
        <f t="shared" si="310"/>
        <v>0</v>
      </c>
      <c r="AM540" s="68">
        <f t="shared" si="311"/>
        <v>0</v>
      </c>
      <c r="AN540" s="68">
        <f t="shared" si="312"/>
        <v>0</v>
      </c>
      <c r="AO540" s="68">
        <f t="shared" si="313"/>
        <v>0</v>
      </c>
      <c r="AP540" s="68">
        <f t="shared" si="314"/>
        <v>0</v>
      </c>
      <c r="AQ540" s="68">
        <f t="shared" si="315"/>
        <v>0</v>
      </c>
      <c r="AS540" s="68">
        <f t="shared" si="316"/>
        <v>1000000</v>
      </c>
      <c r="AT540" s="68">
        <f t="shared" si="317"/>
        <v>57200000</v>
      </c>
      <c r="AU540" s="68">
        <f t="shared" si="318"/>
        <v>0</v>
      </c>
      <c r="AV540" s="68">
        <f t="shared" si="319"/>
        <v>0</v>
      </c>
      <c r="AW540" s="68">
        <f t="shared" si="320"/>
        <v>0</v>
      </c>
      <c r="AX540" s="68">
        <f t="shared" si="321"/>
        <v>0</v>
      </c>
      <c r="AY540" s="68">
        <f t="shared" si="322"/>
        <v>0</v>
      </c>
      <c r="AZ540" s="68">
        <f t="shared" si="323"/>
        <v>0</v>
      </c>
      <c r="BA540" s="68">
        <f t="shared" si="324"/>
        <v>0</v>
      </c>
      <c r="BB540" s="68">
        <f t="shared" si="325"/>
        <v>0</v>
      </c>
      <c r="BC540" s="68">
        <f t="shared" si="326"/>
        <v>0</v>
      </c>
      <c r="BD540" s="68">
        <f t="shared" si="327"/>
        <v>0</v>
      </c>
    </row>
    <row r="541" spans="1:56" x14ac:dyDescent="0.35">
      <c r="A541" s="31" t="s">
        <v>4</v>
      </c>
      <c r="B541" s="37" t="s">
        <v>1072</v>
      </c>
      <c r="C541" s="32" t="s">
        <v>1071</v>
      </c>
      <c r="D541" s="57">
        <v>21353000</v>
      </c>
      <c r="E541" s="57">
        <f t="shared" si="328"/>
        <v>1353000</v>
      </c>
      <c r="F541" s="19">
        <v>19500000</v>
      </c>
      <c r="G541" s="19">
        <v>19000000</v>
      </c>
      <c r="H541" s="19">
        <v>18500000</v>
      </c>
      <c r="I541" s="19">
        <v>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19">
        <v>0</v>
      </c>
      <c r="S541" s="73">
        <f>F541+Sheet3!C$16</f>
        <v>20000000</v>
      </c>
      <c r="T541" s="73">
        <f>G541+Sheet3!D$16</f>
        <v>19500000</v>
      </c>
      <c r="U541" s="73">
        <f>H541+Sheet3!E$16</f>
        <v>19000000</v>
      </c>
      <c r="V541" s="57">
        <f t="shared" si="333"/>
        <v>0</v>
      </c>
      <c r="W541" s="57">
        <f t="shared" si="333"/>
        <v>0</v>
      </c>
      <c r="X541" s="57">
        <f t="shared" si="334"/>
        <v>0</v>
      </c>
      <c r="Y541" s="57">
        <f t="shared" si="335"/>
        <v>0</v>
      </c>
      <c r="Z541" s="57">
        <f t="shared" si="336"/>
        <v>0</v>
      </c>
      <c r="AA541" s="57">
        <f t="shared" si="337"/>
        <v>0</v>
      </c>
      <c r="AB541" s="57">
        <f t="shared" si="338"/>
        <v>0</v>
      </c>
      <c r="AC541" s="57">
        <f t="shared" si="339"/>
        <v>0</v>
      </c>
      <c r="AD541" s="57">
        <f t="shared" si="340"/>
        <v>0</v>
      </c>
      <c r="AF541" s="68">
        <f t="shared" si="304"/>
        <v>500000</v>
      </c>
      <c r="AG541" s="68">
        <f t="shared" si="305"/>
        <v>500000</v>
      </c>
      <c r="AH541" s="68">
        <f t="shared" si="306"/>
        <v>500000</v>
      </c>
      <c r="AI541" s="68">
        <f t="shared" si="307"/>
        <v>0</v>
      </c>
      <c r="AJ541" s="68">
        <f t="shared" si="308"/>
        <v>0</v>
      </c>
      <c r="AK541" s="68">
        <f t="shared" si="309"/>
        <v>0</v>
      </c>
      <c r="AL541" s="68">
        <f t="shared" si="310"/>
        <v>0</v>
      </c>
      <c r="AM541" s="68">
        <f t="shared" si="311"/>
        <v>0</v>
      </c>
      <c r="AN541" s="68">
        <f t="shared" si="312"/>
        <v>0</v>
      </c>
      <c r="AO541" s="68">
        <f t="shared" si="313"/>
        <v>0</v>
      </c>
      <c r="AP541" s="68">
        <f t="shared" si="314"/>
        <v>0</v>
      </c>
      <c r="AQ541" s="68">
        <f t="shared" si="315"/>
        <v>0</v>
      </c>
      <c r="AS541" s="68">
        <f t="shared" si="316"/>
        <v>500000</v>
      </c>
      <c r="AT541" s="68">
        <f t="shared" si="317"/>
        <v>500000</v>
      </c>
      <c r="AU541" s="68">
        <f t="shared" si="318"/>
        <v>19000000</v>
      </c>
      <c r="AV541" s="68">
        <f t="shared" si="319"/>
        <v>0</v>
      </c>
      <c r="AW541" s="68">
        <f t="shared" si="320"/>
        <v>0</v>
      </c>
      <c r="AX541" s="68">
        <f t="shared" si="321"/>
        <v>0</v>
      </c>
      <c r="AY541" s="68">
        <f t="shared" si="322"/>
        <v>0</v>
      </c>
      <c r="AZ541" s="68">
        <f t="shared" si="323"/>
        <v>0</v>
      </c>
      <c r="BA541" s="68">
        <f t="shared" si="324"/>
        <v>0</v>
      </c>
      <c r="BB541" s="68">
        <f t="shared" si="325"/>
        <v>0</v>
      </c>
      <c r="BC541" s="68">
        <f t="shared" si="326"/>
        <v>0</v>
      </c>
      <c r="BD541" s="68">
        <f t="shared" si="327"/>
        <v>0</v>
      </c>
    </row>
    <row r="542" spans="1:56" x14ac:dyDescent="0.35">
      <c r="A542" s="31" t="s">
        <v>4</v>
      </c>
      <c r="B542" s="37" t="s">
        <v>1073</v>
      </c>
      <c r="C542" s="32" t="s">
        <v>1070</v>
      </c>
      <c r="D542" s="57">
        <v>22115000</v>
      </c>
      <c r="E542" s="57">
        <f t="shared" si="328"/>
        <v>1115000</v>
      </c>
      <c r="F542" s="62">
        <v>20500000</v>
      </c>
      <c r="G542" s="62">
        <v>19700000</v>
      </c>
      <c r="H542" s="19">
        <v>19000000</v>
      </c>
      <c r="I542" s="19">
        <v>0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19">
        <v>0</v>
      </c>
      <c r="S542" s="73">
        <f>F542+Sheet3!C$16</f>
        <v>21000000</v>
      </c>
      <c r="T542" s="73">
        <f>G542+Sheet3!D$16</f>
        <v>20200000</v>
      </c>
      <c r="U542" s="73">
        <f>H542+Sheet3!E$16</f>
        <v>19500000</v>
      </c>
      <c r="V542" s="57">
        <f t="shared" si="333"/>
        <v>0</v>
      </c>
      <c r="W542" s="57">
        <f t="shared" si="333"/>
        <v>0</v>
      </c>
      <c r="X542" s="57">
        <f t="shared" si="334"/>
        <v>0</v>
      </c>
      <c r="Y542" s="57">
        <f t="shared" si="335"/>
        <v>0</v>
      </c>
      <c r="Z542" s="57">
        <f t="shared" si="336"/>
        <v>0</v>
      </c>
      <c r="AA542" s="57">
        <f t="shared" si="337"/>
        <v>0</v>
      </c>
      <c r="AB542" s="57">
        <f t="shared" si="338"/>
        <v>0</v>
      </c>
      <c r="AC542" s="57">
        <f t="shared" si="339"/>
        <v>0</v>
      </c>
      <c r="AD542" s="57">
        <f t="shared" si="340"/>
        <v>0</v>
      </c>
      <c r="AF542" s="68">
        <f t="shared" si="304"/>
        <v>500000</v>
      </c>
      <c r="AG542" s="68">
        <f t="shared" si="305"/>
        <v>500000</v>
      </c>
      <c r="AH542" s="68">
        <f t="shared" si="306"/>
        <v>500000</v>
      </c>
      <c r="AI542" s="68">
        <f t="shared" si="307"/>
        <v>0</v>
      </c>
      <c r="AJ542" s="68">
        <f t="shared" si="308"/>
        <v>0</v>
      </c>
      <c r="AK542" s="68">
        <f t="shared" si="309"/>
        <v>0</v>
      </c>
      <c r="AL542" s="68">
        <f t="shared" si="310"/>
        <v>0</v>
      </c>
      <c r="AM542" s="68">
        <f t="shared" si="311"/>
        <v>0</v>
      </c>
      <c r="AN542" s="68">
        <f t="shared" si="312"/>
        <v>0</v>
      </c>
      <c r="AO542" s="68">
        <f t="shared" si="313"/>
        <v>0</v>
      </c>
      <c r="AP542" s="68">
        <f t="shared" si="314"/>
        <v>0</v>
      </c>
      <c r="AQ542" s="68">
        <f t="shared" si="315"/>
        <v>0</v>
      </c>
      <c r="AS542" s="68">
        <f t="shared" si="316"/>
        <v>800000</v>
      </c>
      <c r="AT542" s="68">
        <f t="shared" si="317"/>
        <v>700000</v>
      </c>
      <c r="AU542" s="68">
        <f t="shared" si="318"/>
        <v>19500000</v>
      </c>
      <c r="AV542" s="68">
        <f t="shared" si="319"/>
        <v>0</v>
      </c>
      <c r="AW542" s="68">
        <f t="shared" si="320"/>
        <v>0</v>
      </c>
      <c r="AX542" s="68">
        <f t="shared" si="321"/>
        <v>0</v>
      </c>
      <c r="AY542" s="68">
        <f t="shared" si="322"/>
        <v>0</v>
      </c>
      <c r="AZ542" s="68">
        <f t="shared" si="323"/>
        <v>0</v>
      </c>
      <c r="BA542" s="68">
        <f t="shared" si="324"/>
        <v>0</v>
      </c>
      <c r="BB542" s="68">
        <f t="shared" si="325"/>
        <v>0</v>
      </c>
      <c r="BC542" s="68">
        <f t="shared" si="326"/>
        <v>0</v>
      </c>
      <c r="BD542" s="68">
        <f t="shared" si="327"/>
        <v>0</v>
      </c>
    </row>
    <row r="543" spans="1:56" x14ac:dyDescent="0.35">
      <c r="A543" s="31" t="s">
        <v>4</v>
      </c>
      <c r="B543" s="37" t="s">
        <v>1074</v>
      </c>
      <c r="C543" s="32" t="s">
        <v>1069</v>
      </c>
      <c r="D543" s="57">
        <v>21353000</v>
      </c>
      <c r="E543" s="57">
        <f t="shared" si="328"/>
        <v>1353000</v>
      </c>
      <c r="F543" s="19">
        <v>19500000</v>
      </c>
      <c r="G543" s="19">
        <v>19000000</v>
      </c>
      <c r="H543" s="19">
        <v>18500000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19">
        <v>0</v>
      </c>
      <c r="S543" s="73">
        <f>F543+Sheet3!C$16</f>
        <v>20000000</v>
      </c>
      <c r="T543" s="73">
        <f>G543+Sheet3!D$16</f>
        <v>19500000</v>
      </c>
      <c r="U543" s="73">
        <f>H543+Sheet3!E$16</f>
        <v>19000000</v>
      </c>
      <c r="V543" s="57">
        <f t="shared" si="333"/>
        <v>0</v>
      </c>
      <c r="W543" s="57">
        <f t="shared" si="333"/>
        <v>0</v>
      </c>
      <c r="X543" s="57">
        <f t="shared" si="334"/>
        <v>0</v>
      </c>
      <c r="Y543" s="57">
        <f t="shared" si="335"/>
        <v>0</v>
      </c>
      <c r="Z543" s="57">
        <f t="shared" si="336"/>
        <v>0</v>
      </c>
      <c r="AA543" s="57">
        <f t="shared" si="337"/>
        <v>0</v>
      </c>
      <c r="AB543" s="57">
        <f t="shared" si="338"/>
        <v>0</v>
      </c>
      <c r="AC543" s="57">
        <f t="shared" si="339"/>
        <v>0</v>
      </c>
      <c r="AD543" s="57">
        <f t="shared" si="340"/>
        <v>0</v>
      </c>
      <c r="AF543" s="68">
        <f t="shared" si="304"/>
        <v>500000</v>
      </c>
      <c r="AG543" s="68">
        <f t="shared" si="305"/>
        <v>500000</v>
      </c>
      <c r="AH543" s="68">
        <f t="shared" si="306"/>
        <v>500000</v>
      </c>
      <c r="AI543" s="68">
        <f t="shared" si="307"/>
        <v>0</v>
      </c>
      <c r="AJ543" s="68">
        <f t="shared" si="308"/>
        <v>0</v>
      </c>
      <c r="AK543" s="68">
        <f t="shared" si="309"/>
        <v>0</v>
      </c>
      <c r="AL543" s="68">
        <f t="shared" si="310"/>
        <v>0</v>
      </c>
      <c r="AM543" s="68">
        <f t="shared" si="311"/>
        <v>0</v>
      </c>
      <c r="AN543" s="68">
        <f t="shared" si="312"/>
        <v>0</v>
      </c>
      <c r="AO543" s="68">
        <f t="shared" si="313"/>
        <v>0</v>
      </c>
      <c r="AP543" s="68">
        <f t="shared" si="314"/>
        <v>0</v>
      </c>
      <c r="AQ543" s="68">
        <f t="shared" si="315"/>
        <v>0</v>
      </c>
      <c r="AS543" s="68">
        <f t="shared" si="316"/>
        <v>500000</v>
      </c>
      <c r="AT543" s="68">
        <f t="shared" si="317"/>
        <v>500000</v>
      </c>
      <c r="AU543" s="68">
        <f t="shared" si="318"/>
        <v>19000000</v>
      </c>
      <c r="AV543" s="68">
        <f t="shared" si="319"/>
        <v>0</v>
      </c>
      <c r="AW543" s="68">
        <f t="shared" si="320"/>
        <v>0</v>
      </c>
      <c r="AX543" s="68">
        <f t="shared" si="321"/>
        <v>0</v>
      </c>
      <c r="AY543" s="68">
        <f t="shared" si="322"/>
        <v>0</v>
      </c>
      <c r="AZ543" s="68">
        <f t="shared" si="323"/>
        <v>0</v>
      </c>
      <c r="BA543" s="68">
        <f t="shared" si="324"/>
        <v>0</v>
      </c>
      <c r="BB543" s="68">
        <f t="shared" si="325"/>
        <v>0</v>
      </c>
      <c r="BC543" s="68">
        <f t="shared" si="326"/>
        <v>0</v>
      </c>
      <c r="BD543" s="68">
        <f t="shared" si="327"/>
        <v>0</v>
      </c>
    </row>
    <row r="544" spans="1:56" x14ac:dyDescent="0.35">
      <c r="A544" s="31" t="s">
        <v>4</v>
      </c>
      <c r="B544" s="37" t="s">
        <v>1075</v>
      </c>
      <c r="C544" s="32" t="s">
        <v>1068</v>
      </c>
      <c r="D544" s="57">
        <v>22115000</v>
      </c>
      <c r="E544" s="57">
        <f t="shared" si="328"/>
        <v>1115000</v>
      </c>
      <c r="F544" s="62">
        <v>20500000</v>
      </c>
      <c r="G544" s="62">
        <v>19700000</v>
      </c>
      <c r="H544" s="19">
        <v>19000000</v>
      </c>
      <c r="I544" s="19">
        <v>0</v>
      </c>
      <c r="J544" s="19">
        <v>0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19">
        <v>0</v>
      </c>
      <c r="S544" s="73">
        <f>F544+Sheet3!C$16</f>
        <v>21000000</v>
      </c>
      <c r="T544" s="73">
        <f>G544+Sheet3!D$16</f>
        <v>20200000</v>
      </c>
      <c r="U544" s="73">
        <f>H544+Sheet3!E$16</f>
        <v>19500000</v>
      </c>
      <c r="V544" s="57">
        <f t="shared" si="333"/>
        <v>0</v>
      </c>
      <c r="W544" s="57">
        <f t="shared" si="333"/>
        <v>0</v>
      </c>
      <c r="X544" s="57">
        <f t="shared" si="334"/>
        <v>0</v>
      </c>
      <c r="Y544" s="57">
        <f t="shared" si="335"/>
        <v>0</v>
      </c>
      <c r="Z544" s="57">
        <f t="shared" si="336"/>
        <v>0</v>
      </c>
      <c r="AA544" s="57">
        <f t="shared" si="337"/>
        <v>0</v>
      </c>
      <c r="AB544" s="57">
        <f t="shared" si="338"/>
        <v>0</v>
      </c>
      <c r="AC544" s="57">
        <f t="shared" si="339"/>
        <v>0</v>
      </c>
      <c r="AD544" s="57">
        <f t="shared" si="340"/>
        <v>0</v>
      </c>
      <c r="AF544" s="68">
        <f t="shared" si="304"/>
        <v>500000</v>
      </c>
      <c r="AG544" s="68">
        <f t="shared" si="305"/>
        <v>500000</v>
      </c>
      <c r="AH544" s="68">
        <f t="shared" si="306"/>
        <v>500000</v>
      </c>
      <c r="AI544" s="68">
        <f t="shared" si="307"/>
        <v>0</v>
      </c>
      <c r="AJ544" s="68">
        <f t="shared" si="308"/>
        <v>0</v>
      </c>
      <c r="AK544" s="68">
        <f t="shared" si="309"/>
        <v>0</v>
      </c>
      <c r="AL544" s="68">
        <f t="shared" si="310"/>
        <v>0</v>
      </c>
      <c r="AM544" s="68">
        <f t="shared" si="311"/>
        <v>0</v>
      </c>
      <c r="AN544" s="68">
        <f t="shared" si="312"/>
        <v>0</v>
      </c>
      <c r="AO544" s="68">
        <f t="shared" si="313"/>
        <v>0</v>
      </c>
      <c r="AP544" s="68">
        <f t="shared" si="314"/>
        <v>0</v>
      </c>
      <c r="AQ544" s="68">
        <f t="shared" si="315"/>
        <v>0</v>
      </c>
      <c r="AS544" s="68">
        <f t="shared" si="316"/>
        <v>800000</v>
      </c>
      <c r="AT544" s="68">
        <f t="shared" si="317"/>
        <v>700000</v>
      </c>
      <c r="AU544" s="68">
        <f t="shared" si="318"/>
        <v>19500000</v>
      </c>
      <c r="AV544" s="68">
        <f t="shared" si="319"/>
        <v>0</v>
      </c>
      <c r="AW544" s="68">
        <f t="shared" si="320"/>
        <v>0</v>
      </c>
      <c r="AX544" s="68">
        <f t="shared" si="321"/>
        <v>0</v>
      </c>
      <c r="AY544" s="68">
        <f t="shared" si="322"/>
        <v>0</v>
      </c>
      <c r="AZ544" s="68">
        <f t="shared" si="323"/>
        <v>0</v>
      </c>
      <c r="BA544" s="68">
        <f t="shared" si="324"/>
        <v>0</v>
      </c>
      <c r="BB544" s="68">
        <f t="shared" si="325"/>
        <v>0</v>
      </c>
      <c r="BC544" s="68">
        <f t="shared" si="326"/>
        <v>0</v>
      </c>
      <c r="BD544" s="68">
        <f t="shared" si="327"/>
        <v>0</v>
      </c>
    </row>
    <row r="545" spans="1:56" x14ac:dyDescent="0.35">
      <c r="A545" s="38" t="s">
        <v>649</v>
      </c>
      <c r="B545" s="39" t="s">
        <v>1076</v>
      </c>
      <c r="C545" s="32" t="s">
        <v>1077</v>
      </c>
      <c r="D545" s="57">
        <v>22190000</v>
      </c>
      <c r="E545" s="57">
        <f t="shared" si="328"/>
        <v>2090000</v>
      </c>
      <c r="F545" s="19">
        <v>19400000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19">
        <v>0</v>
      </c>
      <c r="S545" s="73">
        <f>F545+Sheet3!C$47</f>
        <v>20100000</v>
      </c>
      <c r="T545" s="57">
        <f t="shared" si="330"/>
        <v>0</v>
      </c>
      <c r="U545" s="57">
        <f t="shared" si="331"/>
        <v>0</v>
      </c>
      <c r="V545" s="57">
        <f t="shared" si="332"/>
        <v>0</v>
      </c>
      <c r="W545" s="57">
        <f t="shared" si="333"/>
        <v>0</v>
      </c>
      <c r="X545" s="57">
        <f t="shared" si="334"/>
        <v>0</v>
      </c>
      <c r="Y545" s="57">
        <f t="shared" si="335"/>
        <v>0</v>
      </c>
      <c r="Z545" s="57">
        <f t="shared" si="336"/>
        <v>0</v>
      </c>
      <c r="AA545" s="57">
        <f t="shared" si="337"/>
        <v>0</v>
      </c>
      <c r="AB545" s="57">
        <f t="shared" si="338"/>
        <v>0</v>
      </c>
      <c r="AC545" s="57">
        <f t="shared" si="339"/>
        <v>0</v>
      </c>
      <c r="AD545" s="57">
        <f t="shared" si="340"/>
        <v>0</v>
      </c>
      <c r="AF545" s="68">
        <f t="shared" si="304"/>
        <v>700000</v>
      </c>
      <c r="AG545" s="68">
        <f t="shared" si="305"/>
        <v>0</v>
      </c>
      <c r="AH545" s="68">
        <f t="shared" si="306"/>
        <v>0</v>
      </c>
      <c r="AI545" s="68">
        <f t="shared" si="307"/>
        <v>0</v>
      </c>
      <c r="AJ545" s="68">
        <f t="shared" si="308"/>
        <v>0</v>
      </c>
      <c r="AK545" s="68">
        <f t="shared" si="309"/>
        <v>0</v>
      </c>
      <c r="AL545" s="68">
        <f t="shared" si="310"/>
        <v>0</v>
      </c>
      <c r="AM545" s="68">
        <f t="shared" si="311"/>
        <v>0</v>
      </c>
      <c r="AN545" s="68">
        <f t="shared" si="312"/>
        <v>0</v>
      </c>
      <c r="AO545" s="68">
        <f t="shared" si="313"/>
        <v>0</v>
      </c>
      <c r="AP545" s="68">
        <f t="shared" si="314"/>
        <v>0</v>
      </c>
      <c r="AQ545" s="68">
        <f t="shared" si="315"/>
        <v>0</v>
      </c>
      <c r="AS545" s="68">
        <f t="shared" si="316"/>
        <v>20100000</v>
      </c>
      <c r="AT545" s="68">
        <f t="shared" si="317"/>
        <v>0</v>
      </c>
      <c r="AU545" s="68">
        <f t="shared" si="318"/>
        <v>0</v>
      </c>
      <c r="AV545" s="68">
        <f t="shared" si="319"/>
        <v>0</v>
      </c>
      <c r="AW545" s="68">
        <f t="shared" si="320"/>
        <v>0</v>
      </c>
      <c r="AX545" s="68">
        <f t="shared" si="321"/>
        <v>0</v>
      </c>
      <c r="AY545" s="68">
        <f t="shared" si="322"/>
        <v>0</v>
      </c>
      <c r="AZ545" s="68">
        <f t="shared" si="323"/>
        <v>0</v>
      </c>
      <c r="BA545" s="68">
        <f t="shared" si="324"/>
        <v>0</v>
      </c>
      <c r="BB545" s="68">
        <f t="shared" si="325"/>
        <v>0</v>
      </c>
      <c r="BC545" s="68">
        <f t="shared" si="326"/>
        <v>0</v>
      </c>
      <c r="BD545" s="68">
        <f t="shared" si="327"/>
        <v>0</v>
      </c>
    </row>
    <row r="546" spans="1:56" x14ac:dyDescent="0.35">
      <c r="A546" s="38" t="s">
        <v>649</v>
      </c>
      <c r="B546" s="39" t="s">
        <v>1078</v>
      </c>
      <c r="C546" s="22" t="s">
        <v>1079</v>
      </c>
      <c r="D546" s="57">
        <v>21890000</v>
      </c>
      <c r="E546" s="57">
        <f t="shared" si="328"/>
        <v>2090000</v>
      </c>
      <c r="F546" s="19">
        <v>19100000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S546" s="73">
        <f>F546+Sheet3!C$47</f>
        <v>19800000</v>
      </c>
      <c r="T546" s="57">
        <f t="shared" si="330"/>
        <v>0</v>
      </c>
      <c r="U546" s="57">
        <f t="shared" si="331"/>
        <v>0</v>
      </c>
      <c r="V546" s="57">
        <f t="shared" si="332"/>
        <v>0</v>
      </c>
      <c r="W546" s="57">
        <f t="shared" si="333"/>
        <v>0</v>
      </c>
      <c r="X546" s="57">
        <f t="shared" si="334"/>
        <v>0</v>
      </c>
      <c r="Y546" s="57">
        <f t="shared" si="335"/>
        <v>0</v>
      </c>
      <c r="Z546" s="57">
        <f t="shared" si="336"/>
        <v>0</v>
      </c>
      <c r="AA546" s="57">
        <f t="shared" si="337"/>
        <v>0</v>
      </c>
      <c r="AB546" s="57">
        <f t="shared" si="338"/>
        <v>0</v>
      </c>
      <c r="AC546" s="57">
        <f t="shared" si="339"/>
        <v>0</v>
      </c>
      <c r="AD546" s="57">
        <f t="shared" si="340"/>
        <v>0</v>
      </c>
      <c r="AF546" s="68">
        <f t="shared" si="304"/>
        <v>700000</v>
      </c>
      <c r="AG546" s="68">
        <f t="shared" si="305"/>
        <v>0</v>
      </c>
      <c r="AH546" s="68">
        <f t="shared" si="306"/>
        <v>0</v>
      </c>
      <c r="AI546" s="68">
        <f t="shared" si="307"/>
        <v>0</v>
      </c>
      <c r="AJ546" s="68">
        <f t="shared" si="308"/>
        <v>0</v>
      </c>
      <c r="AK546" s="68">
        <f t="shared" si="309"/>
        <v>0</v>
      </c>
      <c r="AL546" s="68">
        <f t="shared" si="310"/>
        <v>0</v>
      </c>
      <c r="AM546" s="68">
        <f t="shared" si="311"/>
        <v>0</v>
      </c>
      <c r="AN546" s="68">
        <f t="shared" si="312"/>
        <v>0</v>
      </c>
      <c r="AO546" s="68">
        <f t="shared" si="313"/>
        <v>0</v>
      </c>
      <c r="AP546" s="68">
        <f t="shared" si="314"/>
        <v>0</v>
      </c>
      <c r="AQ546" s="68">
        <f t="shared" si="315"/>
        <v>0</v>
      </c>
      <c r="AS546" s="68">
        <f t="shared" si="316"/>
        <v>19800000</v>
      </c>
      <c r="AT546" s="68">
        <f t="shared" si="317"/>
        <v>0</v>
      </c>
      <c r="AU546" s="68">
        <f t="shared" si="318"/>
        <v>0</v>
      </c>
      <c r="AV546" s="68">
        <f t="shared" si="319"/>
        <v>0</v>
      </c>
      <c r="AW546" s="68">
        <f t="shared" si="320"/>
        <v>0</v>
      </c>
      <c r="AX546" s="68">
        <f t="shared" si="321"/>
        <v>0</v>
      </c>
      <c r="AY546" s="68">
        <f t="shared" si="322"/>
        <v>0</v>
      </c>
      <c r="AZ546" s="68">
        <f t="shared" si="323"/>
        <v>0</v>
      </c>
      <c r="BA546" s="68">
        <f t="shared" si="324"/>
        <v>0</v>
      </c>
      <c r="BB546" s="68">
        <f t="shared" si="325"/>
        <v>0</v>
      </c>
      <c r="BC546" s="68">
        <f t="shared" si="326"/>
        <v>0</v>
      </c>
      <c r="BD546" s="68">
        <f t="shared" si="327"/>
        <v>0</v>
      </c>
    </row>
    <row r="547" spans="1:56" x14ac:dyDescent="0.35">
      <c r="A547" s="40" t="s">
        <v>492</v>
      </c>
      <c r="B547" s="39" t="s">
        <v>1080</v>
      </c>
      <c r="C547" s="22" t="s">
        <v>1081</v>
      </c>
      <c r="D547" s="57">
        <v>49890000</v>
      </c>
      <c r="E547" s="57">
        <f t="shared" si="328"/>
        <v>5890000</v>
      </c>
      <c r="F547" s="19">
        <v>42000000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S547" s="73">
        <f>F547+Sheet3!C$33</f>
        <v>44000000</v>
      </c>
      <c r="T547" s="57">
        <f t="shared" si="330"/>
        <v>0</v>
      </c>
      <c r="U547" s="57">
        <f t="shared" si="331"/>
        <v>0</v>
      </c>
      <c r="V547" s="57">
        <f t="shared" si="332"/>
        <v>0</v>
      </c>
      <c r="W547" s="57">
        <f t="shared" si="333"/>
        <v>0</v>
      </c>
      <c r="X547" s="57">
        <f t="shared" si="334"/>
        <v>0</v>
      </c>
      <c r="Y547" s="57">
        <f t="shared" si="335"/>
        <v>0</v>
      </c>
      <c r="Z547" s="57">
        <f t="shared" si="336"/>
        <v>0</v>
      </c>
      <c r="AA547" s="57">
        <f t="shared" si="337"/>
        <v>0</v>
      </c>
      <c r="AB547" s="57">
        <f t="shared" si="338"/>
        <v>0</v>
      </c>
      <c r="AC547" s="57">
        <f t="shared" si="339"/>
        <v>0</v>
      </c>
      <c r="AD547" s="57">
        <f t="shared" si="340"/>
        <v>0</v>
      </c>
      <c r="AF547" s="68">
        <f t="shared" si="304"/>
        <v>2000000</v>
      </c>
      <c r="AG547" s="68">
        <f t="shared" si="305"/>
        <v>0</v>
      </c>
      <c r="AH547" s="68">
        <f t="shared" si="306"/>
        <v>0</v>
      </c>
      <c r="AI547" s="68">
        <f t="shared" si="307"/>
        <v>0</v>
      </c>
      <c r="AJ547" s="68">
        <f t="shared" si="308"/>
        <v>0</v>
      </c>
      <c r="AK547" s="68">
        <f t="shared" si="309"/>
        <v>0</v>
      </c>
      <c r="AL547" s="68">
        <f t="shared" si="310"/>
        <v>0</v>
      </c>
      <c r="AM547" s="68">
        <f t="shared" si="311"/>
        <v>0</v>
      </c>
      <c r="AN547" s="68">
        <f t="shared" si="312"/>
        <v>0</v>
      </c>
      <c r="AO547" s="68">
        <f t="shared" si="313"/>
        <v>0</v>
      </c>
      <c r="AP547" s="68">
        <f t="shared" si="314"/>
        <v>0</v>
      </c>
      <c r="AQ547" s="68">
        <f t="shared" si="315"/>
        <v>0</v>
      </c>
      <c r="AS547" s="68">
        <f t="shared" si="316"/>
        <v>44000000</v>
      </c>
      <c r="AT547" s="68">
        <f t="shared" si="317"/>
        <v>0</v>
      </c>
      <c r="AU547" s="68">
        <f t="shared" si="318"/>
        <v>0</v>
      </c>
      <c r="AV547" s="68">
        <f t="shared" si="319"/>
        <v>0</v>
      </c>
      <c r="AW547" s="68">
        <f t="shared" si="320"/>
        <v>0</v>
      </c>
      <c r="AX547" s="68">
        <f t="shared" si="321"/>
        <v>0</v>
      </c>
      <c r="AY547" s="68">
        <f t="shared" si="322"/>
        <v>0</v>
      </c>
      <c r="AZ547" s="68">
        <f t="shared" si="323"/>
        <v>0</v>
      </c>
      <c r="BA547" s="68">
        <f t="shared" si="324"/>
        <v>0</v>
      </c>
      <c r="BB547" s="68">
        <f t="shared" si="325"/>
        <v>0</v>
      </c>
      <c r="BC547" s="68">
        <f t="shared" si="326"/>
        <v>0</v>
      </c>
      <c r="BD547" s="68">
        <f t="shared" si="327"/>
        <v>0</v>
      </c>
    </row>
    <row r="548" spans="1:56" x14ac:dyDescent="0.35">
      <c r="A548" s="40" t="s">
        <v>4</v>
      </c>
      <c r="B548" s="39" t="s">
        <v>1082</v>
      </c>
      <c r="C548" s="22" t="s">
        <v>1083</v>
      </c>
      <c r="D548" s="57">
        <v>29064000</v>
      </c>
      <c r="E548" s="57">
        <f t="shared" si="328"/>
        <v>1864000</v>
      </c>
      <c r="F548" s="19">
        <v>25700000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S548" s="73">
        <f>F548+Sheet3!C$7</f>
        <v>27200000</v>
      </c>
      <c r="T548" s="57">
        <f t="shared" si="330"/>
        <v>0</v>
      </c>
      <c r="U548" s="57">
        <f t="shared" si="331"/>
        <v>0</v>
      </c>
      <c r="V548" s="57">
        <f t="shared" si="332"/>
        <v>0</v>
      </c>
      <c r="W548" s="57">
        <f t="shared" si="333"/>
        <v>0</v>
      </c>
      <c r="X548" s="57">
        <f t="shared" si="334"/>
        <v>0</v>
      </c>
      <c r="Y548" s="57">
        <f t="shared" si="335"/>
        <v>0</v>
      </c>
      <c r="Z548" s="57">
        <f t="shared" si="336"/>
        <v>0</v>
      </c>
      <c r="AA548" s="57">
        <f t="shared" si="337"/>
        <v>0</v>
      </c>
      <c r="AB548" s="57">
        <f t="shared" si="338"/>
        <v>0</v>
      </c>
      <c r="AC548" s="57">
        <f t="shared" si="339"/>
        <v>0</v>
      </c>
      <c r="AD548" s="57">
        <f t="shared" si="340"/>
        <v>0</v>
      </c>
      <c r="AF548" s="68">
        <f t="shared" si="304"/>
        <v>1500000</v>
      </c>
      <c r="AG548" s="68">
        <f t="shared" si="305"/>
        <v>0</v>
      </c>
      <c r="AH548" s="68">
        <f t="shared" si="306"/>
        <v>0</v>
      </c>
      <c r="AI548" s="68">
        <f t="shared" si="307"/>
        <v>0</v>
      </c>
      <c r="AJ548" s="68">
        <f t="shared" si="308"/>
        <v>0</v>
      </c>
      <c r="AK548" s="68">
        <f t="shared" si="309"/>
        <v>0</v>
      </c>
      <c r="AL548" s="68">
        <f t="shared" si="310"/>
        <v>0</v>
      </c>
      <c r="AM548" s="68">
        <f t="shared" si="311"/>
        <v>0</v>
      </c>
      <c r="AN548" s="68">
        <f t="shared" si="312"/>
        <v>0</v>
      </c>
      <c r="AO548" s="68">
        <f t="shared" si="313"/>
        <v>0</v>
      </c>
      <c r="AP548" s="68">
        <f t="shared" si="314"/>
        <v>0</v>
      </c>
      <c r="AQ548" s="68">
        <f t="shared" si="315"/>
        <v>0</v>
      </c>
      <c r="AS548" s="68">
        <f t="shared" si="316"/>
        <v>27200000</v>
      </c>
      <c r="AT548" s="68">
        <f t="shared" si="317"/>
        <v>0</v>
      </c>
      <c r="AU548" s="68">
        <f t="shared" si="318"/>
        <v>0</v>
      </c>
      <c r="AV548" s="68">
        <f t="shared" si="319"/>
        <v>0</v>
      </c>
      <c r="AW548" s="68">
        <f t="shared" si="320"/>
        <v>0</v>
      </c>
      <c r="AX548" s="68">
        <f t="shared" si="321"/>
        <v>0</v>
      </c>
      <c r="AY548" s="68">
        <f t="shared" si="322"/>
        <v>0</v>
      </c>
      <c r="AZ548" s="68">
        <f t="shared" si="323"/>
        <v>0</v>
      </c>
      <c r="BA548" s="68">
        <f t="shared" si="324"/>
        <v>0</v>
      </c>
      <c r="BB548" s="68">
        <f t="shared" si="325"/>
        <v>0</v>
      </c>
      <c r="BC548" s="68">
        <f t="shared" si="326"/>
        <v>0</v>
      </c>
      <c r="BD548" s="68">
        <f t="shared" si="327"/>
        <v>0</v>
      </c>
    </row>
    <row r="549" spans="1:56" x14ac:dyDescent="0.35">
      <c r="A549" s="40" t="s">
        <v>4</v>
      </c>
      <c r="B549" s="39" t="s">
        <v>1084</v>
      </c>
      <c r="C549" s="22" t="s">
        <v>1085</v>
      </c>
      <c r="D549" s="57">
        <v>26339000</v>
      </c>
      <c r="E549" s="57">
        <f t="shared" si="328"/>
        <v>1539000</v>
      </c>
      <c r="F549" s="19">
        <v>23300000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19">
        <v>0</v>
      </c>
      <c r="S549" s="73">
        <f>F549+Sheet3!C$7</f>
        <v>24800000</v>
      </c>
      <c r="T549" s="57">
        <f t="shared" si="330"/>
        <v>0</v>
      </c>
      <c r="U549" s="57">
        <f t="shared" si="331"/>
        <v>0</v>
      </c>
      <c r="V549" s="57">
        <f t="shared" si="332"/>
        <v>0</v>
      </c>
      <c r="W549" s="57">
        <f t="shared" si="333"/>
        <v>0</v>
      </c>
      <c r="X549" s="57">
        <f t="shared" si="334"/>
        <v>0</v>
      </c>
      <c r="Y549" s="57">
        <f t="shared" si="335"/>
        <v>0</v>
      </c>
      <c r="Z549" s="57">
        <f t="shared" si="336"/>
        <v>0</v>
      </c>
      <c r="AA549" s="57">
        <f t="shared" si="337"/>
        <v>0</v>
      </c>
      <c r="AB549" s="57">
        <f t="shared" si="338"/>
        <v>0</v>
      </c>
      <c r="AC549" s="57">
        <f t="shared" si="339"/>
        <v>0</v>
      </c>
      <c r="AD549" s="57">
        <f t="shared" si="340"/>
        <v>0</v>
      </c>
      <c r="AF549" s="68">
        <f t="shared" si="304"/>
        <v>1500000</v>
      </c>
      <c r="AG549" s="68">
        <f t="shared" si="305"/>
        <v>0</v>
      </c>
      <c r="AH549" s="68">
        <f t="shared" si="306"/>
        <v>0</v>
      </c>
      <c r="AI549" s="68">
        <f t="shared" si="307"/>
        <v>0</v>
      </c>
      <c r="AJ549" s="68">
        <f t="shared" si="308"/>
        <v>0</v>
      </c>
      <c r="AK549" s="68">
        <f t="shared" si="309"/>
        <v>0</v>
      </c>
      <c r="AL549" s="68">
        <f t="shared" si="310"/>
        <v>0</v>
      </c>
      <c r="AM549" s="68">
        <f t="shared" si="311"/>
        <v>0</v>
      </c>
      <c r="AN549" s="68">
        <f t="shared" si="312"/>
        <v>0</v>
      </c>
      <c r="AO549" s="68">
        <f t="shared" si="313"/>
        <v>0</v>
      </c>
      <c r="AP549" s="68">
        <f t="shared" si="314"/>
        <v>0</v>
      </c>
      <c r="AQ549" s="68">
        <f t="shared" si="315"/>
        <v>0</v>
      </c>
      <c r="AS549" s="68">
        <f t="shared" si="316"/>
        <v>24800000</v>
      </c>
      <c r="AT549" s="68">
        <f t="shared" si="317"/>
        <v>0</v>
      </c>
      <c r="AU549" s="68">
        <f t="shared" si="318"/>
        <v>0</v>
      </c>
      <c r="AV549" s="68">
        <f t="shared" si="319"/>
        <v>0</v>
      </c>
      <c r="AW549" s="68">
        <f t="shared" si="320"/>
        <v>0</v>
      </c>
      <c r="AX549" s="68">
        <f t="shared" si="321"/>
        <v>0</v>
      </c>
      <c r="AY549" s="68">
        <f t="shared" si="322"/>
        <v>0</v>
      </c>
      <c r="AZ549" s="68">
        <f t="shared" si="323"/>
        <v>0</v>
      </c>
      <c r="BA549" s="68">
        <f t="shared" si="324"/>
        <v>0</v>
      </c>
      <c r="BB549" s="68">
        <f t="shared" si="325"/>
        <v>0</v>
      </c>
      <c r="BC549" s="68">
        <f t="shared" si="326"/>
        <v>0</v>
      </c>
      <c r="BD549" s="68">
        <f t="shared" si="327"/>
        <v>0</v>
      </c>
    </row>
    <row r="550" spans="1:56" x14ac:dyDescent="0.35">
      <c r="A550" s="30" t="s">
        <v>649</v>
      </c>
      <c r="B550" s="39" t="s">
        <v>1086</v>
      </c>
      <c r="C550" s="41" t="s">
        <v>1087</v>
      </c>
      <c r="D550" s="57">
        <v>39240000</v>
      </c>
      <c r="E550" s="57">
        <f t="shared" si="328"/>
        <v>4440000</v>
      </c>
      <c r="F550" s="19">
        <v>34300000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S550" s="73">
        <f>F550+Sheet3!C$42</f>
        <v>34800000</v>
      </c>
      <c r="T550" s="57">
        <f t="shared" si="330"/>
        <v>0</v>
      </c>
      <c r="U550" s="57">
        <f t="shared" si="331"/>
        <v>0</v>
      </c>
      <c r="V550" s="57">
        <f t="shared" si="332"/>
        <v>0</v>
      </c>
      <c r="W550" s="57">
        <f t="shared" si="333"/>
        <v>0</v>
      </c>
      <c r="X550" s="57">
        <f t="shared" si="334"/>
        <v>0</v>
      </c>
      <c r="Y550" s="57">
        <f t="shared" si="335"/>
        <v>0</v>
      </c>
      <c r="Z550" s="57">
        <f t="shared" si="336"/>
        <v>0</v>
      </c>
      <c r="AA550" s="57">
        <f t="shared" si="337"/>
        <v>0</v>
      </c>
      <c r="AB550" s="57">
        <f t="shared" si="338"/>
        <v>0</v>
      </c>
      <c r="AC550" s="57">
        <f t="shared" si="339"/>
        <v>0</v>
      </c>
      <c r="AD550" s="57">
        <f t="shared" si="340"/>
        <v>0</v>
      </c>
      <c r="AF550" s="68">
        <f t="shared" si="304"/>
        <v>500000</v>
      </c>
      <c r="AG550" s="68">
        <f t="shared" si="305"/>
        <v>0</v>
      </c>
      <c r="AH550" s="68">
        <f t="shared" si="306"/>
        <v>0</v>
      </c>
      <c r="AI550" s="68">
        <f t="shared" si="307"/>
        <v>0</v>
      </c>
      <c r="AJ550" s="68">
        <f t="shared" si="308"/>
        <v>0</v>
      </c>
      <c r="AK550" s="68">
        <f t="shared" si="309"/>
        <v>0</v>
      </c>
      <c r="AL550" s="68">
        <f t="shared" si="310"/>
        <v>0</v>
      </c>
      <c r="AM550" s="68">
        <f t="shared" si="311"/>
        <v>0</v>
      </c>
      <c r="AN550" s="68">
        <f t="shared" si="312"/>
        <v>0</v>
      </c>
      <c r="AO550" s="68">
        <f t="shared" si="313"/>
        <v>0</v>
      </c>
      <c r="AP550" s="68">
        <f t="shared" si="314"/>
        <v>0</v>
      </c>
      <c r="AQ550" s="68">
        <f t="shared" si="315"/>
        <v>0</v>
      </c>
      <c r="AS550" s="68">
        <f t="shared" si="316"/>
        <v>34800000</v>
      </c>
      <c r="AT550" s="68">
        <f t="shared" si="317"/>
        <v>0</v>
      </c>
      <c r="AU550" s="68">
        <f t="shared" si="318"/>
        <v>0</v>
      </c>
      <c r="AV550" s="68">
        <f t="shared" si="319"/>
        <v>0</v>
      </c>
      <c r="AW550" s="68">
        <f t="shared" si="320"/>
        <v>0</v>
      </c>
      <c r="AX550" s="68">
        <f t="shared" si="321"/>
        <v>0</v>
      </c>
      <c r="AY550" s="68">
        <f t="shared" si="322"/>
        <v>0</v>
      </c>
      <c r="AZ550" s="68">
        <f t="shared" si="323"/>
        <v>0</v>
      </c>
      <c r="BA550" s="68">
        <f t="shared" si="324"/>
        <v>0</v>
      </c>
      <c r="BB550" s="68">
        <f t="shared" si="325"/>
        <v>0</v>
      </c>
      <c r="BC550" s="68">
        <f t="shared" si="326"/>
        <v>0</v>
      </c>
      <c r="BD550" s="68">
        <f t="shared" si="327"/>
        <v>0</v>
      </c>
    </row>
    <row r="551" spans="1:56" x14ac:dyDescent="0.35">
      <c r="A551" s="30" t="s">
        <v>649</v>
      </c>
      <c r="B551" s="39" t="s">
        <v>1088</v>
      </c>
      <c r="C551" s="41" t="s">
        <v>1089</v>
      </c>
      <c r="D551" s="57">
        <v>43885000</v>
      </c>
      <c r="E551" s="57">
        <f t="shared" si="328"/>
        <v>5085000</v>
      </c>
      <c r="F551" s="19">
        <v>38300000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S551" s="73">
        <f>F551+Sheet3!C$42</f>
        <v>38800000</v>
      </c>
      <c r="T551" s="57">
        <f t="shared" si="330"/>
        <v>0</v>
      </c>
      <c r="U551" s="57">
        <f t="shared" si="331"/>
        <v>0</v>
      </c>
      <c r="V551" s="57">
        <f t="shared" si="332"/>
        <v>0</v>
      </c>
      <c r="W551" s="57">
        <f t="shared" si="333"/>
        <v>0</v>
      </c>
      <c r="X551" s="57">
        <f t="shared" si="334"/>
        <v>0</v>
      </c>
      <c r="Y551" s="57">
        <f t="shared" si="335"/>
        <v>0</v>
      </c>
      <c r="Z551" s="57">
        <f t="shared" si="336"/>
        <v>0</v>
      </c>
      <c r="AA551" s="57">
        <f t="shared" si="337"/>
        <v>0</v>
      </c>
      <c r="AB551" s="57">
        <f t="shared" si="338"/>
        <v>0</v>
      </c>
      <c r="AC551" s="57">
        <f t="shared" si="339"/>
        <v>0</v>
      </c>
      <c r="AD551" s="57">
        <f t="shared" si="340"/>
        <v>0</v>
      </c>
      <c r="AF551" s="68">
        <f t="shared" si="304"/>
        <v>500000</v>
      </c>
      <c r="AG551" s="68">
        <f t="shared" si="305"/>
        <v>0</v>
      </c>
      <c r="AH551" s="68">
        <f t="shared" si="306"/>
        <v>0</v>
      </c>
      <c r="AI551" s="68">
        <f t="shared" si="307"/>
        <v>0</v>
      </c>
      <c r="AJ551" s="68">
        <f t="shared" si="308"/>
        <v>0</v>
      </c>
      <c r="AK551" s="68">
        <f t="shared" si="309"/>
        <v>0</v>
      </c>
      <c r="AL551" s="68">
        <f t="shared" si="310"/>
        <v>0</v>
      </c>
      <c r="AM551" s="68">
        <f t="shared" si="311"/>
        <v>0</v>
      </c>
      <c r="AN551" s="68">
        <f t="shared" si="312"/>
        <v>0</v>
      </c>
      <c r="AO551" s="68">
        <f t="shared" si="313"/>
        <v>0</v>
      </c>
      <c r="AP551" s="68">
        <f t="shared" si="314"/>
        <v>0</v>
      </c>
      <c r="AQ551" s="68">
        <f t="shared" si="315"/>
        <v>0</v>
      </c>
      <c r="AS551" s="68">
        <f t="shared" si="316"/>
        <v>38800000</v>
      </c>
      <c r="AT551" s="68">
        <f t="shared" si="317"/>
        <v>0</v>
      </c>
      <c r="AU551" s="68">
        <f t="shared" si="318"/>
        <v>0</v>
      </c>
      <c r="AV551" s="68">
        <f t="shared" si="319"/>
        <v>0</v>
      </c>
      <c r="AW551" s="68">
        <f t="shared" si="320"/>
        <v>0</v>
      </c>
      <c r="AX551" s="68">
        <f t="shared" si="321"/>
        <v>0</v>
      </c>
      <c r="AY551" s="68">
        <f t="shared" si="322"/>
        <v>0</v>
      </c>
      <c r="AZ551" s="68">
        <f t="shared" si="323"/>
        <v>0</v>
      </c>
      <c r="BA551" s="68">
        <f t="shared" si="324"/>
        <v>0</v>
      </c>
      <c r="BB551" s="68">
        <f t="shared" si="325"/>
        <v>0</v>
      </c>
      <c r="BC551" s="68">
        <f t="shared" si="326"/>
        <v>0</v>
      </c>
      <c r="BD551" s="68">
        <f t="shared" si="327"/>
        <v>0</v>
      </c>
    </row>
    <row r="552" spans="1:56" x14ac:dyDescent="0.35">
      <c r="A552" s="30" t="s">
        <v>649</v>
      </c>
      <c r="B552" s="39" t="s">
        <v>1090</v>
      </c>
      <c r="C552" s="41" t="s">
        <v>1091</v>
      </c>
      <c r="D552" s="57">
        <v>44495000</v>
      </c>
      <c r="E552" s="57">
        <f t="shared" si="328"/>
        <v>5095000</v>
      </c>
      <c r="F552" s="19">
        <v>38900000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19">
        <v>0</v>
      </c>
      <c r="S552" s="73">
        <f>F552+Sheet3!C$42</f>
        <v>39400000</v>
      </c>
      <c r="T552" s="57">
        <f t="shared" si="330"/>
        <v>0</v>
      </c>
      <c r="U552" s="57">
        <f t="shared" si="331"/>
        <v>0</v>
      </c>
      <c r="V552" s="57">
        <f t="shared" si="332"/>
        <v>0</v>
      </c>
      <c r="W552" s="57">
        <f t="shared" si="333"/>
        <v>0</v>
      </c>
      <c r="X552" s="57">
        <f t="shared" si="334"/>
        <v>0</v>
      </c>
      <c r="Y552" s="57">
        <f t="shared" si="335"/>
        <v>0</v>
      </c>
      <c r="Z552" s="57">
        <f t="shared" si="336"/>
        <v>0</v>
      </c>
      <c r="AA552" s="57">
        <f t="shared" si="337"/>
        <v>0</v>
      </c>
      <c r="AB552" s="57">
        <f t="shared" si="338"/>
        <v>0</v>
      </c>
      <c r="AC552" s="57">
        <f t="shared" si="339"/>
        <v>0</v>
      </c>
      <c r="AD552" s="57">
        <f t="shared" si="340"/>
        <v>0</v>
      </c>
      <c r="AF552" s="68">
        <f t="shared" si="304"/>
        <v>500000</v>
      </c>
      <c r="AG552" s="68">
        <f t="shared" si="305"/>
        <v>0</v>
      </c>
      <c r="AH552" s="68">
        <f t="shared" si="306"/>
        <v>0</v>
      </c>
      <c r="AI552" s="68">
        <f t="shared" si="307"/>
        <v>0</v>
      </c>
      <c r="AJ552" s="68">
        <f t="shared" si="308"/>
        <v>0</v>
      </c>
      <c r="AK552" s="68">
        <f t="shared" si="309"/>
        <v>0</v>
      </c>
      <c r="AL552" s="68">
        <f t="shared" si="310"/>
        <v>0</v>
      </c>
      <c r="AM552" s="68">
        <f t="shared" si="311"/>
        <v>0</v>
      </c>
      <c r="AN552" s="68">
        <f t="shared" si="312"/>
        <v>0</v>
      </c>
      <c r="AO552" s="68">
        <f t="shared" si="313"/>
        <v>0</v>
      </c>
      <c r="AP552" s="68">
        <f t="shared" si="314"/>
        <v>0</v>
      </c>
      <c r="AQ552" s="68">
        <f t="shared" si="315"/>
        <v>0</v>
      </c>
      <c r="AS552" s="68">
        <f t="shared" si="316"/>
        <v>39400000</v>
      </c>
      <c r="AT552" s="68">
        <f t="shared" si="317"/>
        <v>0</v>
      </c>
      <c r="AU552" s="68">
        <f t="shared" si="318"/>
        <v>0</v>
      </c>
      <c r="AV552" s="68">
        <f t="shared" si="319"/>
        <v>0</v>
      </c>
      <c r="AW552" s="68">
        <f t="shared" si="320"/>
        <v>0</v>
      </c>
      <c r="AX552" s="68">
        <f t="shared" si="321"/>
        <v>0</v>
      </c>
      <c r="AY552" s="68">
        <f t="shared" si="322"/>
        <v>0</v>
      </c>
      <c r="AZ552" s="68">
        <f t="shared" si="323"/>
        <v>0</v>
      </c>
      <c r="BA552" s="68">
        <f t="shared" si="324"/>
        <v>0</v>
      </c>
      <c r="BB552" s="68">
        <f t="shared" si="325"/>
        <v>0</v>
      </c>
      <c r="BC552" s="68">
        <f t="shared" si="326"/>
        <v>0</v>
      </c>
      <c r="BD552" s="68">
        <f t="shared" si="327"/>
        <v>0</v>
      </c>
    </row>
    <row r="553" spans="1:56" x14ac:dyDescent="0.35">
      <c r="A553" s="40" t="s">
        <v>4</v>
      </c>
      <c r="B553" s="39" t="s">
        <v>1092</v>
      </c>
      <c r="C553" s="41" t="s">
        <v>1093</v>
      </c>
      <c r="D553" s="57">
        <v>33660000</v>
      </c>
      <c r="E553" s="57">
        <f t="shared" si="328"/>
        <v>2760000</v>
      </c>
      <c r="F553" s="19">
        <v>29900000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S553" s="73">
        <f>F553+Sheet3!C$10</f>
        <v>30900000</v>
      </c>
      <c r="T553" s="57">
        <f t="shared" si="330"/>
        <v>0</v>
      </c>
      <c r="U553" s="57">
        <f t="shared" si="331"/>
        <v>0</v>
      </c>
      <c r="V553" s="57">
        <f t="shared" si="332"/>
        <v>0</v>
      </c>
      <c r="W553" s="57">
        <f t="shared" si="333"/>
        <v>0</v>
      </c>
      <c r="X553" s="57">
        <f t="shared" si="334"/>
        <v>0</v>
      </c>
      <c r="Y553" s="57">
        <f t="shared" si="335"/>
        <v>0</v>
      </c>
      <c r="Z553" s="57">
        <f t="shared" si="336"/>
        <v>0</v>
      </c>
      <c r="AA553" s="57">
        <f t="shared" si="337"/>
        <v>0</v>
      </c>
      <c r="AB553" s="57">
        <f t="shared" si="338"/>
        <v>0</v>
      </c>
      <c r="AC553" s="57">
        <f t="shared" si="339"/>
        <v>0</v>
      </c>
      <c r="AD553" s="57">
        <f t="shared" si="340"/>
        <v>0</v>
      </c>
      <c r="AF553" s="68">
        <f t="shared" si="304"/>
        <v>1000000</v>
      </c>
      <c r="AG553" s="68">
        <f t="shared" si="305"/>
        <v>0</v>
      </c>
      <c r="AH553" s="68">
        <f t="shared" si="306"/>
        <v>0</v>
      </c>
      <c r="AI553" s="68">
        <f t="shared" si="307"/>
        <v>0</v>
      </c>
      <c r="AJ553" s="68">
        <f t="shared" si="308"/>
        <v>0</v>
      </c>
      <c r="AK553" s="68">
        <f t="shared" si="309"/>
        <v>0</v>
      </c>
      <c r="AL553" s="68">
        <f t="shared" si="310"/>
        <v>0</v>
      </c>
      <c r="AM553" s="68">
        <f t="shared" si="311"/>
        <v>0</v>
      </c>
      <c r="AN553" s="68">
        <f t="shared" si="312"/>
        <v>0</v>
      </c>
      <c r="AO553" s="68">
        <f t="shared" si="313"/>
        <v>0</v>
      </c>
      <c r="AP553" s="68">
        <f t="shared" si="314"/>
        <v>0</v>
      </c>
      <c r="AQ553" s="68">
        <f t="shared" si="315"/>
        <v>0</v>
      </c>
      <c r="AS553" s="68">
        <f t="shared" si="316"/>
        <v>30900000</v>
      </c>
      <c r="AT553" s="68">
        <f t="shared" si="317"/>
        <v>0</v>
      </c>
      <c r="AU553" s="68">
        <f t="shared" si="318"/>
        <v>0</v>
      </c>
      <c r="AV553" s="68">
        <f t="shared" si="319"/>
        <v>0</v>
      </c>
      <c r="AW553" s="68">
        <f t="shared" si="320"/>
        <v>0</v>
      </c>
      <c r="AX553" s="68">
        <f t="shared" si="321"/>
        <v>0</v>
      </c>
      <c r="AY553" s="68">
        <f t="shared" si="322"/>
        <v>0</v>
      </c>
      <c r="AZ553" s="68">
        <f t="shared" si="323"/>
        <v>0</v>
      </c>
      <c r="BA553" s="68">
        <f t="shared" si="324"/>
        <v>0</v>
      </c>
      <c r="BB553" s="68">
        <f t="shared" si="325"/>
        <v>0</v>
      </c>
      <c r="BC553" s="68">
        <f t="shared" si="326"/>
        <v>0</v>
      </c>
      <c r="BD553" s="68">
        <f t="shared" si="327"/>
        <v>0</v>
      </c>
    </row>
    <row r="554" spans="1:56" x14ac:dyDescent="0.35">
      <c r="A554" s="40" t="s">
        <v>4</v>
      </c>
      <c r="B554" s="39" t="s">
        <v>1536</v>
      </c>
      <c r="C554" s="41" t="s">
        <v>1537</v>
      </c>
      <c r="D554" s="64">
        <v>81830000</v>
      </c>
      <c r="E554" s="57">
        <f t="shared" si="328"/>
        <v>6830000</v>
      </c>
      <c r="F554" s="19">
        <v>75000000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S554" s="57">
        <f t="shared" si="329"/>
        <v>75000000</v>
      </c>
      <c r="T554" s="57">
        <f t="shared" si="330"/>
        <v>0</v>
      </c>
      <c r="U554" s="57">
        <f t="shared" si="331"/>
        <v>0</v>
      </c>
      <c r="V554" s="57">
        <f t="shared" si="332"/>
        <v>0</v>
      </c>
      <c r="W554" s="57">
        <f t="shared" si="333"/>
        <v>0</v>
      </c>
      <c r="X554" s="57">
        <f t="shared" si="334"/>
        <v>0</v>
      </c>
      <c r="Y554" s="57">
        <f t="shared" si="335"/>
        <v>0</v>
      </c>
      <c r="Z554" s="57">
        <f t="shared" si="336"/>
        <v>0</v>
      </c>
      <c r="AA554" s="57">
        <f t="shared" si="337"/>
        <v>0</v>
      </c>
      <c r="AB554" s="57">
        <f t="shared" si="338"/>
        <v>0</v>
      </c>
      <c r="AC554" s="57">
        <f t="shared" si="339"/>
        <v>0</v>
      </c>
      <c r="AD554" s="57">
        <f t="shared" si="340"/>
        <v>0</v>
      </c>
      <c r="AF554" s="68">
        <f t="shared" si="304"/>
        <v>0</v>
      </c>
      <c r="AG554" s="68">
        <f t="shared" si="305"/>
        <v>0</v>
      </c>
      <c r="AH554" s="68">
        <f t="shared" si="306"/>
        <v>0</v>
      </c>
      <c r="AI554" s="68">
        <f t="shared" si="307"/>
        <v>0</v>
      </c>
      <c r="AJ554" s="68">
        <f t="shared" si="308"/>
        <v>0</v>
      </c>
      <c r="AK554" s="68">
        <f t="shared" si="309"/>
        <v>0</v>
      </c>
      <c r="AL554" s="68">
        <f t="shared" si="310"/>
        <v>0</v>
      </c>
      <c r="AM554" s="68">
        <f t="shared" si="311"/>
        <v>0</v>
      </c>
      <c r="AN554" s="68">
        <f t="shared" si="312"/>
        <v>0</v>
      </c>
      <c r="AO554" s="68">
        <f t="shared" si="313"/>
        <v>0</v>
      </c>
      <c r="AP554" s="68">
        <f t="shared" si="314"/>
        <v>0</v>
      </c>
      <c r="AQ554" s="68">
        <f t="shared" si="315"/>
        <v>0</v>
      </c>
      <c r="AS554" s="68">
        <f t="shared" si="316"/>
        <v>75000000</v>
      </c>
      <c r="AT554" s="68">
        <f t="shared" si="317"/>
        <v>0</v>
      </c>
      <c r="AU554" s="68">
        <f t="shared" si="318"/>
        <v>0</v>
      </c>
      <c r="AV554" s="68">
        <f t="shared" si="319"/>
        <v>0</v>
      </c>
      <c r="AW554" s="68">
        <f t="shared" si="320"/>
        <v>0</v>
      </c>
      <c r="AX554" s="68">
        <f t="shared" si="321"/>
        <v>0</v>
      </c>
      <c r="AY554" s="68">
        <f t="shared" si="322"/>
        <v>0</v>
      </c>
      <c r="AZ554" s="68">
        <f t="shared" si="323"/>
        <v>0</v>
      </c>
      <c r="BA554" s="68">
        <f t="shared" si="324"/>
        <v>0</v>
      </c>
      <c r="BB554" s="68">
        <f t="shared" si="325"/>
        <v>0</v>
      </c>
      <c r="BC554" s="68">
        <f t="shared" si="326"/>
        <v>0</v>
      </c>
      <c r="BD554" s="68">
        <f t="shared" si="327"/>
        <v>0</v>
      </c>
    </row>
    <row r="555" spans="1:56" x14ac:dyDescent="0.35">
      <c r="A555" s="65" t="s">
        <v>649</v>
      </c>
      <c r="B555" s="65" t="s">
        <v>1746</v>
      </c>
      <c r="C555" s="66" t="s">
        <v>1747</v>
      </c>
      <c r="D555" s="67">
        <v>37840000</v>
      </c>
      <c r="E555" s="57">
        <f t="shared" si="328"/>
        <v>2840000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19">
        <v>0</v>
      </c>
      <c r="S555" s="57">
        <f>ROUNDUP(D555-(D555*8%),-6)</f>
        <v>35000000</v>
      </c>
      <c r="T555" s="57">
        <f t="shared" si="330"/>
        <v>0</v>
      </c>
      <c r="U555" s="57">
        <f t="shared" si="331"/>
        <v>0</v>
      </c>
      <c r="V555" s="57">
        <f t="shared" si="332"/>
        <v>0</v>
      </c>
      <c r="W555" s="57">
        <f t="shared" si="333"/>
        <v>0</v>
      </c>
      <c r="X555" s="57">
        <f t="shared" si="334"/>
        <v>0</v>
      </c>
      <c r="Y555" s="57">
        <f t="shared" si="335"/>
        <v>0</v>
      </c>
      <c r="Z555" s="57">
        <f t="shared" si="336"/>
        <v>0</v>
      </c>
      <c r="AA555" s="57">
        <f t="shared" si="337"/>
        <v>0</v>
      </c>
      <c r="AB555" s="57">
        <f t="shared" si="338"/>
        <v>0</v>
      </c>
      <c r="AC555" s="57">
        <f t="shared" si="339"/>
        <v>0</v>
      </c>
      <c r="AD555" s="57">
        <f t="shared" si="340"/>
        <v>0</v>
      </c>
      <c r="AF555" s="68">
        <f t="shared" si="304"/>
        <v>35000000</v>
      </c>
      <c r="AG555" s="68">
        <f t="shared" si="305"/>
        <v>0</v>
      </c>
      <c r="AH555" s="68">
        <f t="shared" si="306"/>
        <v>0</v>
      </c>
      <c r="AI555" s="68">
        <f t="shared" si="307"/>
        <v>0</v>
      </c>
      <c r="AJ555" s="68">
        <f t="shared" si="308"/>
        <v>0</v>
      </c>
      <c r="AK555" s="68">
        <f t="shared" si="309"/>
        <v>0</v>
      </c>
      <c r="AL555" s="68">
        <f t="shared" si="310"/>
        <v>0</v>
      </c>
      <c r="AM555" s="68">
        <f t="shared" si="311"/>
        <v>0</v>
      </c>
      <c r="AN555" s="68">
        <f t="shared" si="312"/>
        <v>0</v>
      </c>
      <c r="AO555" s="68">
        <f t="shared" si="313"/>
        <v>0</v>
      </c>
      <c r="AP555" s="68">
        <f t="shared" si="314"/>
        <v>0</v>
      </c>
      <c r="AQ555" s="68">
        <f t="shared" si="315"/>
        <v>0</v>
      </c>
      <c r="AS555" s="68">
        <f t="shared" si="316"/>
        <v>35000000</v>
      </c>
      <c r="AT555" s="68">
        <f t="shared" si="317"/>
        <v>0</v>
      </c>
      <c r="AU555" s="68">
        <f t="shared" si="318"/>
        <v>0</v>
      </c>
      <c r="AV555" s="68">
        <f t="shared" si="319"/>
        <v>0</v>
      </c>
      <c r="AW555" s="68">
        <f t="shared" si="320"/>
        <v>0</v>
      </c>
      <c r="AX555" s="68">
        <f t="shared" si="321"/>
        <v>0</v>
      </c>
      <c r="AY555" s="68">
        <f t="shared" si="322"/>
        <v>0</v>
      </c>
      <c r="AZ555" s="68">
        <f t="shared" si="323"/>
        <v>0</v>
      </c>
      <c r="BA555" s="68">
        <f t="shared" si="324"/>
        <v>0</v>
      </c>
      <c r="BB555" s="68">
        <f t="shared" si="325"/>
        <v>0</v>
      </c>
      <c r="BC555" s="68">
        <f t="shared" si="326"/>
        <v>0</v>
      </c>
      <c r="BD555" s="68">
        <f t="shared" si="327"/>
        <v>0</v>
      </c>
    </row>
    <row r="556" spans="1:56" x14ac:dyDescent="0.35">
      <c r="A556" s="27" t="s">
        <v>1094</v>
      </c>
      <c r="B556" s="35" t="s">
        <v>1095</v>
      </c>
      <c r="C556" s="27" t="s">
        <v>1096</v>
      </c>
      <c r="D556" s="57">
        <v>0</v>
      </c>
      <c r="E556" s="57">
        <f t="shared" si="328"/>
        <v>0</v>
      </c>
      <c r="F556" s="19">
        <v>0</v>
      </c>
      <c r="G556" s="19">
        <v>0</v>
      </c>
      <c r="H556" s="19">
        <v>0</v>
      </c>
      <c r="I556" s="19">
        <v>0</v>
      </c>
      <c r="J556" s="19">
        <v>0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19">
        <v>0</v>
      </c>
      <c r="S556" s="57">
        <f t="shared" si="329"/>
        <v>0</v>
      </c>
      <c r="T556" s="57">
        <f t="shared" si="330"/>
        <v>0</v>
      </c>
      <c r="U556" s="57">
        <f t="shared" si="331"/>
        <v>0</v>
      </c>
      <c r="V556" s="57">
        <f t="shared" si="332"/>
        <v>0</v>
      </c>
      <c r="W556" s="57">
        <f t="shared" si="333"/>
        <v>0</v>
      </c>
      <c r="X556" s="57">
        <f t="shared" si="334"/>
        <v>0</v>
      </c>
      <c r="Y556" s="57">
        <f t="shared" si="335"/>
        <v>0</v>
      </c>
      <c r="Z556" s="57">
        <f t="shared" si="336"/>
        <v>0</v>
      </c>
      <c r="AA556" s="57">
        <f t="shared" si="337"/>
        <v>0</v>
      </c>
      <c r="AB556" s="57">
        <f t="shared" si="338"/>
        <v>0</v>
      </c>
      <c r="AC556" s="57">
        <f t="shared" si="339"/>
        <v>0</v>
      </c>
      <c r="AD556" s="57">
        <f t="shared" si="340"/>
        <v>0</v>
      </c>
      <c r="AF556" s="68">
        <f t="shared" si="304"/>
        <v>0</v>
      </c>
      <c r="AG556" s="68">
        <f t="shared" si="305"/>
        <v>0</v>
      </c>
      <c r="AH556" s="68">
        <f t="shared" si="306"/>
        <v>0</v>
      </c>
      <c r="AI556" s="68">
        <f t="shared" si="307"/>
        <v>0</v>
      </c>
      <c r="AJ556" s="68">
        <f t="shared" si="308"/>
        <v>0</v>
      </c>
      <c r="AK556" s="68">
        <f t="shared" si="309"/>
        <v>0</v>
      </c>
      <c r="AL556" s="68">
        <f t="shared" si="310"/>
        <v>0</v>
      </c>
      <c r="AM556" s="68">
        <f t="shared" si="311"/>
        <v>0</v>
      </c>
      <c r="AN556" s="68">
        <f t="shared" si="312"/>
        <v>0</v>
      </c>
      <c r="AO556" s="68">
        <f t="shared" si="313"/>
        <v>0</v>
      </c>
      <c r="AP556" s="68">
        <f t="shared" si="314"/>
        <v>0</v>
      </c>
      <c r="AQ556" s="68">
        <f t="shared" si="315"/>
        <v>0</v>
      </c>
      <c r="AS556" s="68">
        <f t="shared" si="316"/>
        <v>0</v>
      </c>
      <c r="AT556" s="68">
        <f t="shared" si="317"/>
        <v>0</v>
      </c>
      <c r="AU556" s="68">
        <f t="shared" si="318"/>
        <v>0</v>
      </c>
      <c r="AV556" s="68">
        <f t="shared" si="319"/>
        <v>0</v>
      </c>
      <c r="AW556" s="68">
        <f t="shared" si="320"/>
        <v>0</v>
      </c>
      <c r="AX556" s="68">
        <f t="shared" si="321"/>
        <v>0</v>
      </c>
      <c r="AY556" s="68">
        <f t="shared" si="322"/>
        <v>0</v>
      </c>
      <c r="AZ556" s="68">
        <f t="shared" si="323"/>
        <v>0</v>
      </c>
      <c r="BA556" s="68">
        <f t="shared" si="324"/>
        <v>0</v>
      </c>
      <c r="BB556" s="68">
        <f t="shared" si="325"/>
        <v>0</v>
      </c>
      <c r="BC556" s="68">
        <f t="shared" si="326"/>
        <v>0</v>
      </c>
      <c r="BD556" s="68">
        <f t="shared" si="327"/>
        <v>0</v>
      </c>
    </row>
    <row r="557" spans="1:56" x14ac:dyDescent="0.35">
      <c r="A557" s="27" t="s">
        <v>1097</v>
      </c>
      <c r="B557" s="35" t="s">
        <v>1098</v>
      </c>
      <c r="C557" s="27" t="s">
        <v>1099</v>
      </c>
      <c r="D557" s="57">
        <v>0</v>
      </c>
      <c r="E557" s="57">
        <f t="shared" si="328"/>
        <v>0</v>
      </c>
      <c r="F557" s="19">
        <v>0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19">
        <v>0</v>
      </c>
      <c r="S557" s="57">
        <f t="shared" si="329"/>
        <v>0</v>
      </c>
      <c r="T557" s="57">
        <f t="shared" si="330"/>
        <v>0</v>
      </c>
      <c r="U557" s="57">
        <f t="shared" si="331"/>
        <v>0</v>
      </c>
      <c r="V557" s="57">
        <f t="shared" si="332"/>
        <v>0</v>
      </c>
      <c r="W557" s="57">
        <f t="shared" si="333"/>
        <v>0</v>
      </c>
      <c r="X557" s="57">
        <f t="shared" si="334"/>
        <v>0</v>
      </c>
      <c r="Y557" s="57">
        <f t="shared" si="335"/>
        <v>0</v>
      </c>
      <c r="Z557" s="57">
        <f t="shared" si="336"/>
        <v>0</v>
      </c>
      <c r="AA557" s="57">
        <f t="shared" si="337"/>
        <v>0</v>
      </c>
      <c r="AB557" s="57">
        <f t="shared" si="338"/>
        <v>0</v>
      </c>
      <c r="AC557" s="57">
        <f t="shared" si="339"/>
        <v>0</v>
      </c>
      <c r="AD557" s="57">
        <f t="shared" si="340"/>
        <v>0</v>
      </c>
      <c r="AF557" s="68">
        <f t="shared" si="304"/>
        <v>0</v>
      </c>
      <c r="AG557" s="68">
        <f t="shared" si="305"/>
        <v>0</v>
      </c>
      <c r="AH557" s="68">
        <f t="shared" si="306"/>
        <v>0</v>
      </c>
      <c r="AI557" s="68">
        <f t="shared" si="307"/>
        <v>0</v>
      </c>
      <c r="AJ557" s="68">
        <f t="shared" si="308"/>
        <v>0</v>
      </c>
      <c r="AK557" s="68">
        <f t="shared" si="309"/>
        <v>0</v>
      </c>
      <c r="AL557" s="68">
        <f t="shared" si="310"/>
        <v>0</v>
      </c>
      <c r="AM557" s="68">
        <f t="shared" si="311"/>
        <v>0</v>
      </c>
      <c r="AN557" s="68">
        <f t="shared" si="312"/>
        <v>0</v>
      </c>
      <c r="AO557" s="68">
        <f t="shared" si="313"/>
        <v>0</v>
      </c>
      <c r="AP557" s="68">
        <f t="shared" si="314"/>
        <v>0</v>
      </c>
      <c r="AQ557" s="68">
        <f t="shared" si="315"/>
        <v>0</v>
      </c>
      <c r="AS557" s="68">
        <f t="shared" si="316"/>
        <v>0</v>
      </c>
      <c r="AT557" s="68">
        <f t="shared" si="317"/>
        <v>0</v>
      </c>
      <c r="AU557" s="68">
        <f t="shared" si="318"/>
        <v>0</v>
      </c>
      <c r="AV557" s="68">
        <f t="shared" si="319"/>
        <v>0</v>
      </c>
      <c r="AW557" s="68">
        <f t="shared" si="320"/>
        <v>0</v>
      </c>
      <c r="AX557" s="68">
        <f t="shared" si="321"/>
        <v>0</v>
      </c>
      <c r="AY557" s="68">
        <f t="shared" si="322"/>
        <v>0</v>
      </c>
      <c r="AZ557" s="68">
        <f t="shared" si="323"/>
        <v>0</v>
      </c>
      <c r="BA557" s="68">
        <f t="shared" si="324"/>
        <v>0</v>
      </c>
      <c r="BB557" s="68">
        <f t="shared" si="325"/>
        <v>0</v>
      </c>
      <c r="BC557" s="68">
        <f t="shared" si="326"/>
        <v>0</v>
      </c>
      <c r="BD557" s="68">
        <f t="shared" si="327"/>
        <v>0</v>
      </c>
    </row>
    <row r="558" spans="1:56" x14ac:dyDescent="0.35">
      <c r="A558" s="27" t="s">
        <v>1097</v>
      </c>
      <c r="B558" s="35" t="s">
        <v>1100</v>
      </c>
      <c r="C558" s="27" t="s">
        <v>1101</v>
      </c>
      <c r="D558" s="57">
        <v>0</v>
      </c>
      <c r="E558" s="57">
        <f t="shared" si="328"/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S558" s="57">
        <f t="shared" si="329"/>
        <v>0</v>
      </c>
      <c r="T558" s="57">
        <f t="shared" si="330"/>
        <v>0</v>
      </c>
      <c r="U558" s="57">
        <f t="shared" si="331"/>
        <v>0</v>
      </c>
      <c r="V558" s="57">
        <f t="shared" si="332"/>
        <v>0</v>
      </c>
      <c r="W558" s="57">
        <f t="shared" si="333"/>
        <v>0</v>
      </c>
      <c r="X558" s="57">
        <f t="shared" si="334"/>
        <v>0</v>
      </c>
      <c r="Y558" s="57">
        <f t="shared" si="335"/>
        <v>0</v>
      </c>
      <c r="Z558" s="57">
        <f t="shared" si="336"/>
        <v>0</v>
      </c>
      <c r="AA558" s="57">
        <f t="shared" si="337"/>
        <v>0</v>
      </c>
      <c r="AB558" s="57">
        <f t="shared" si="338"/>
        <v>0</v>
      </c>
      <c r="AC558" s="57">
        <f t="shared" si="339"/>
        <v>0</v>
      </c>
      <c r="AD558" s="57">
        <f t="shared" si="340"/>
        <v>0</v>
      </c>
      <c r="AF558" s="68">
        <f t="shared" si="304"/>
        <v>0</v>
      </c>
      <c r="AG558" s="68">
        <f t="shared" si="305"/>
        <v>0</v>
      </c>
      <c r="AH558" s="68">
        <f t="shared" si="306"/>
        <v>0</v>
      </c>
      <c r="AI558" s="68">
        <f t="shared" si="307"/>
        <v>0</v>
      </c>
      <c r="AJ558" s="68">
        <f t="shared" si="308"/>
        <v>0</v>
      </c>
      <c r="AK558" s="68">
        <f t="shared" si="309"/>
        <v>0</v>
      </c>
      <c r="AL558" s="68">
        <f t="shared" si="310"/>
        <v>0</v>
      </c>
      <c r="AM558" s="68">
        <f t="shared" si="311"/>
        <v>0</v>
      </c>
      <c r="AN558" s="68">
        <f t="shared" si="312"/>
        <v>0</v>
      </c>
      <c r="AO558" s="68">
        <f t="shared" si="313"/>
        <v>0</v>
      </c>
      <c r="AP558" s="68">
        <f t="shared" si="314"/>
        <v>0</v>
      </c>
      <c r="AQ558" s="68">
        <f t="shared" si="315"/>
        <v>0</v>
      </c>
      <c r="AS558" s="68">
        <f t="shared" si="316"/>
        <v>0</v>
      </c>
      <c r="AT558" s="68">
        <f t="shared" si="317"/>
        <v>0</v>
      </c>
      <c r="AU558" s="68">
        <f t="shared" si="318"/>
        <v>0</v>
      </c>
      <c r="AV558" s="68">
        <f t="shared" si="319"/>
        <v>0</v>
      </c>
      <c r="AW558" s="68">
        <f t="shared" si="320"/>
        <v>0</v>
      </c>
      <c r="AX558" s="68">
        <f t="shared" si="321"/>
        <v>0</v>
      </c>
      <c r="AY558" s="68">
        <f t="shared" si="322"/>
        <v>0</v>
      </c>
      <c r="AZ558" s="68">
        <f t="shared" si="323"/>
        <v>0</v>
      </c>
      <c r="BA558" s="68">
        <f t="shared" si="324"/>
        <v>0</v>
      </c>
      <c r="BB558" s="68">
        <f t="shared" si="325"/>
        <v>0</v>
      </c>
      <c r="BC558" s="68">
        <f t="shared" si="326"/>
        <v>0</v>
      </c>
      <c r="BD558" s="68">
        <f t="shared" si="327"/>
        <v>0</v>
      </c>
    </row>
    <row r="559" spans="1:56" x14ac:dyDescent="0.35">
      <c r="A559" s="27" t="s">
        <v>1097</v>
      </c>
      <c r="B559" s="35" t="s">
        <v>1102</v>
      </c>
      <c r="C559" s="27" t="s">
        <v>1103</v>
      </c>
      <c r="D559" s="57">
        <v>0</v>
      </c>
      <c r="E559" s="57">
        <f t="shared" si="328"/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S559" s="57">
        <f t="shared" si="329"/>
        <v>0</v>
      </c>
      <c r="T559" s="57">
        <f t="shared" si="330"/>
        <v>0</v>
      </c>
      <c r="U559" s="57">
        <f t="shared" si="331"/>
        <v>0</v>
      </c>
      <c r="V559" s="57">
        <f t="shared" si="332"/>
        <v>0</v>
      </c>
      <c r="W559" s="57">
        <f t="shared" si="333"/>
        <v>0</v>
      </c>
      <c r="X559" s="57">
        <f t="shared" si="334"/>
        <v>0</v>
      </c>
      <c r="Y559" s="57">
        <f t="shared" si="335"/>
        <v>0</v>
      </c>
      <c r="Z559" s="57">
        <f t="shared" si="336"/>
        <v>0</v>
      </c>
      <c r="AA559" s="57">
        <f t="shared" si="337"/>
        <v>0</v>
      </c>
      <c r="AB559" s="57">
        <f t="shared" si="338"/>
        <v>0</v>
      </c>
      <c r="AC559" s="57">
        <f t="shared" si="339"/>
        <v>0</v>
      </c>
      <c r="AD559" s="57">
        <f t="shared" si="340"/>
        <v>0</v>
      </c>
      <c r="AF559" s="68">
        <f t="shared" si="304"/>
        <v>0</v>
      </c>
      <c r="AG559" s="68">
        <f t="shared" si="305"/>
        <v>0</v>
      </c>
      <c r="AH559" s="68">
        <f t="shared" si="306"/>
        <v>0</v>
      </c>
      <c r="AI559" s="68">
        <f t="shared" si="307"/>
        <v>0</v>
      </c>
      <c r="AJ559" s="68">
        <f t="shared" si="308"/>
        <v>0</v>
      </c>
      <c r="AK559" s="68">
        <f t="shared" si="309"/>
        <v>0</v>
      </c>
      <c r="AL559" s="68">
        <f t="shared" si="310"/>
        <v>0</v>
      </c>
      <c r="AM559" s="68">
        <f t="shared" si="311"/>
        <v>0</v>
      </c>
      <c r="AN559" s="68">
        <f t="shared" si="312"/>
        <v>0</v>
      </c>
      <c r="AO559" s="68">
        <f t="shared" si="313"/>
        <v>0</v>
      </c>
      <c r="AP559" s="68">
        <f t="shared" si="314"/>
        <v>0</v>
      </c>
      <c r="AQ559" s="68">
        <f t="shared" si="315"/>
        <v>0</v>
      </c>
      <c r="AS559" s="68">
        <f t="shared" si="316"/>
        <v>0</v>
      </c>
      <c r="AT559" s="68">
        <f t="shared" si="317"/>
        <v>0</v>
      </c>
      <c r="AU559" s="68">
        <f t="shared" si="318"/>
        <v>0</v>
      </c>
      <c r="AV559" s="68">
        <f t="shared" si="319"/>
        <v>0</v>
      </c>
      <c r="AW559" s="68">
        <f t="shared" si="320"/>
        <v>0</v>
      </c>
      <c r="AX559" s="68">
        <f t="shared" si="321"/>
        <v>0</v>
      </c>
      <c r="AY559" s="68">
        <f t="shared" si="322"/>
        <v>0</v>
      </c>
      <c r="AZ559" s="68">
        <f t="shared" si="323"/>
        <v>0</v>
      </c>
      <c r="BA559" s="68">
        <f t="shared" si="324"/>
        <v>0</v>
      </c>
      <c r="BB559" s="68">
        <f t="shared" si="325"/>
        <v>0</v>
      </c>
      <c r="BC559" s="68">
        <f t="shared" si="326"/>
        <v>0</v>
      </c>
      <c r="BD559" s="68">
        <f t="shared" si="327"/>
        <v>0</v>
      </c>
    </row>
    <row r="560" spans="1:56" x14ac:dyDescent="0.35">
      <c r="A560" s="27" t="s">
        <v>1097</v>
      </c>
      <c r="B560" s="35" t="s">
        <v>1104</v>
      </c>
      <c r="C560" s="27" t="s">
        <v>1105</v>
      </c>
      <c r="D560" s="57">
        <v>0</v>
      </c>
      <c r="E560" s="57">
        <f t="shared" si="328"/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S560" s="57">
        <f t="shared" si="329"/>
        <v>0</v>
      </c>
      <c r="T560" s="57">
        <f t="shared" si="330"/>
        <v>0</v>
      </c>
      <c r="U560" s="57">
        <f t="shared" si="331"/>
        <v>0</v>
      </c>
      <c r="V560" s="57">
        <f t="shared" si="332"/>
        <v>0</v>
      </c>
      <c r="W560" s="57">
        <f t="shared" si="333"/>
        <v>0</v>
      </c>
      <c r="X560" s="57">
        <f t="shared" si="334"/>
        <v>0</v>
      </c>
      <c r="Y560" s="57">
        <f t="shared" si="335"/>
        <v>0</v>
      </c>
      <c r="Z560" s="57">
        <f t="shared" si="336"/>
        <v>0</v>
      </c>
      <c r="AA560" s="57">
        <f t="shared" si="337"/>
        <v>0</v>
      </c>
      <c r="AB560" s="57">
        <f t="shared" si="338"/>
        <v>0</v>
      </c>
      <c r="AC560" s="57">
        <f t="shared" si="339"/>
        <v>0</v>
      </c>
      <c r="AD560" s="57">
        <f t="shared" si="340"/>
        <v>0</v>
      </c>
      <c r="AF560" s="68">
        <f t="shared" si="304"/>
        <v>0</v>
      </c>
      <c r="AG560" s="68">
        <f t="shared" si="305"/>
        <v>0</v>
      </c>
      <c r="AH560" s="68">
        <f t="shared" si="306"/>
        <v>0</v>
      </c>
      <c r="AI560" s="68">
        <f t="shared" si="307"/>
        <v>0</v>
      </c>
      <c r="AJ560" s="68">
        <f t="shared" si="308"/>
        <v>0</v>
      </c>
      <c r="AK560" s="68">
        <f t="shared" si="309"/>
        <v>0</v>
      </c>
      <c r="AL560" s="68">
        <f t="shared" si="310"/>
        <v>0</v>
      </c>
      <c r="AM560" s="68">
        <f t="shared" si="311"/>
        <v>0</v>
      </c>
      <c r="AN560" s="68">
        <f t="shared" si="312"/>
        <v>0</v>
      </c>
      <c r="AO560" s="68">
        <f t="shared" si="313"/>
        <v>0</v>
      </c>
      <c r="AP560" s="68">
        <f t="shared" si="314"/>
        <v>0</v>
      </c>
      <c r="AQ560" s="68">
        <f t="shared" si="315"/>
        <v>0</v>
      </c>
      <c r="AS560" s="68">
        <f t="shared" si="316"/>
        <v>0</v>
      </c>
      <c r="AT560" s="68">
        <f t="shared" si="317"/>
        <v>0</v>
      </c>
      <c r="AU560" s="68">
        <f t="shared" si="318"/>
        <v>0</v>
      </c>
      <c r="AV560" s="68">
        <f t="shared" si="319"/>
        <v>0</v>
      </c>
      <c r="AW560" s="68">
        <f t="shared" si="320"/>
        <v>0</v>
      </c>
      <c r="AX560" s="68">
        <f t="shared" si="321"/>
        <v>0</v>
      </c>
      <c r="AY560" s="68">
        <f t="shared" si="322"/>
        <v>0</v>
      </c>
      <c r="AZ560" s="68">
        <f t="shared" si="323"/>
        <v>0</v>
      </c>
      <c r="BA560" s="68">
        <f t="shared" si="324"/>
        <v>0</v>
      </c>
      <c r="BB560" s="68">
        <f t="shared" si="325"/>
        <v>0</v>
      </c>
      <c r="BC560" s="68">
        <f t="shared" si="326"/>
        <v>0</v>
      </c>
      <c r="BD560" s="68">
        <f t="shared" si="327"/>
        <v>0</v>
      </c>
    </row>
    <row r="561" spans="1:56" x14ac:dyDescent="0.35">
      <c r="A561" s="27" t="s">
        <v>1097</v>
      </c>
      <c r="B561" s="35" t="s">
        <v>1106</v>
      </c>
      <c r="C561" s="27" t="s">
        <v>1107</v>
      </c>
      <c r="D561" s="57">
        <v>0</v>
      </c>
      <c r="E561" s="57">
        <f t="shared" si="328"/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>
        <v>0</v>
      </c>
      <c r="S561" s="57">
        <f t="shared" si="329"/>
        <v>0</v>
      </c>
      <c r="T561" s="57">
        <f t="shared" si="330"/>
        <v>0</v>
      </c>
      <c r="U561" s="57">
        <f t="shared" si="331"/>
        <v>0</v>
      </c>
      <c r="V561" s="57">
        <f t="shared" si="332"/>
        <v>0</v>
      </c>
      <c r="W561" s="57">
        <f t="shared" si="333"/>
        <v>0</v>
      </c>
      <c r="X561" s="57">
        <f t="shared" si="334"/>
        <v>0</v>
      </c>
      <c r="Y561" s="57">
        <f t="shared" si="335"/>
        <v>0</v>
      </c>
      <c r="Z561" s="57">
        <f t="shared" si="336"/>
        <v>0</v>
      </c>
      <c r="AA561" s="57">
        <f t="shared" si="337"/>
        <v>0</v>
      </c>
      <c r="AB561" s="57">
        <f t="shared" si="338"/>
        <v>0</v>
      </c>
      <c r="AC561" s="57">
        <f t="shared" si="339"/>
        <v>0</v>
      </c>
      <c r="AD561" s="57">
        <f t="shared" si="340"/>
        <v>0</v>
      </c>
      <c r="AF561" s="68">
        <f t="shared" si="304"/>
        <v>0</v>
      </c>
      <c r="AG561" s="68">
        <f t="shared" si="305"/>
        <v>0</v>
      </c>
      <c r="AH561" s="68">
        <f t="shared" si="306"/>
        <v>0</v>
      </c>
      <c r="AI561" s="68">
        <f t="shared" si="307"/>
        <v>0</v>
      </c>
      <c r="AJ561" s="68">
        <f t="shared" si="308"/>
        <v>0</v>
      </c>
      <c r="AK561" s="68">
        <f t="shared" si="309"/>
        <v>0</v>
      </c>
      <c r="AL561" s="68">
        <f t="shared" si="310"/>
        <v>0</v>
      </c>
      <c r="AM561" s="68">
        <f t="shared" si="311"/>
        <v>0</v>
      </c>
      <c r="AN561" s="68">
        <f t="shared" si="312"/>
        <v>0</v>
      </c>
      <c r="AO561" s="68">
        <f t="shared" si="313"/>
        <v>0</v>
      </c>
      <c r="AP561" s="68">
        <f t="shared" si="314"/>
        <v>0</v>
      </c>
      <c r="AQ561" s="68">
        <f t="shared" si="315"/>
        <v>0</v>
      </c>
      <c r="AS561" s="68">
        <f t="shared" si="316"/>
        <v>0</v>
      </c>
      <c r="AT561" s="68">
        <f t="shared" si="317"/>
        <v>0</v>
      </c>
      <c r="AU561" s="68">
        <f t="shared" si="318"/>
        <v>0</v>
      </c>
      <c r="AV561" s="68">
        <f t="shared" si="319"/>
        <v>0</v>
      </c>
      <c r="AW561" s="68">
        <f t="shared" si="320"/>
        <v>0</v>
      </c>
      <c r="AX561" s="68">
        <f t="shared" si="321"/>
        <v>0</v>
      </c>
      <c r="AY561" s="68">
        <f t="shared" si="322"/>
        <v>0</v>
      </c>
      <c r="AZ561" s="68">
        <f t="shared" si="323"/>
        <v>0</v>
      </c>
      <c r="BA561" s="68">
        <f t="shared" si="324"/>
        <v>0</v>
      </c>
      <c r="BB561" s="68">
        <f t="shared" si="325"/>
        <v>0</v>
      </c>
      <c r="BC561" s="68">
        <f t="shared" si="326"/>
        <v>0</v>
      </c>
      <c r="BD561" s="68">
        <f t="shared" si="327"/>
        <v>0</v>
      </c>
    </row>
    <row r="562" spans="1:56" x14ac:dyDescent="0.35">
      <c r="A562" s="27" t="s">
        <v>1097</v>
      </c>
      <c r="B562" s="35" t="s">
        <v>1108</v>
      </c>
      <c r="C562" s="27" t="s">
        <v>1109</v>
      </c>
      <c r="D562" s="57">
        <v>0</v>
      </c>
      <c r="E562" s="57">
        <f t="shared" si="328"/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S562" s="57">
        <f t="shared" si="329"/>
        <v>0</v>
      </c>
      <c r="T562" s="57">
        <f t="shared" si="330"/>
        <v>0</v>
      </c>
      <c r="U562" s="57">
        <f t="shared" si="331"/>
        <v>0</v>
      </c>
      <c r="V562" s="57">
        <f t="shared" si="332"/>
        <v>0</v>
      </c>
      <c r="W562" s="57">
        <f t="shared" si="333"/>
        <v>0</v>
      </c>
      <c r="X562" s="57">
        <f t="shared" si="334"/>
        <v>0</v>
      </c>
      <c r="Y562" s="57">
        <f t="shared" si="335"/>
        <v>0</v>
      </c>
      <c r="Z562" s="57">
        <f t="shared" si="336"/>
        <v>0</v>
      </c>
      <c r="AA562" s="57">
        <f t="shared" si="337"/>
        <v>0</v>
      </c>
      <c r="AB562" s="57">
        <f t="shared" si="338"/>
        <v>0</v>
      </c>
      <c r="AC562" s="57">
        <f t="shared" si="339"/>
        <v>0</v>
      </c>
      <c r="AD562" s="57">
        <f t="shared" si="340"/>
        <v>0</v>
      </c>
      <c r="AF562" s="68">
        <f t="shared" si="304"/>
        <v>0</v>
      </c>
      <c r="AG562" s="68">
        <f t="shared" si="305"/>
        <v>0</v>
      </c>
      <c r="AH562" s="68">
        <f t="shared" si="306"/>
        <v>0</v>
      </c>
      <c r="AI562" s="68">
        <f t="shared" si="307"/>
        <v>0</v>
      </c>
      <c r="AJ562" s="68">
        <f t="shared" si="308"/>
        <v>0</v>
      </c>
      <c r="AK562" s="68">
        <f t="shared" si="309"/>
        <v>0</v>
      </c>
      <c r="AL562" s="68">
        <f t="shared" si="310"/>
        <v>0</v>
      </c>
      <c r="AM562" s="68">
        <f t="shared" si="311"/>
        <v>0</v>
      </c>
      <c r="AN562" s="68">
        <f t="shared" si="312"/>
        <v>0</v>
      </c>
      <c r="AO562" s="68">
        <f t="shared" si="313"/>
        <v>0</v>
      </c>
      <c r="AP562" s="68">
        <f t="shared" si="314"/>
        <v>0</v>
      </c>
      <c r="AQ562" s="68">
        <f t="shared" si="315"/>
        <v>0</v>
      </c>
      <c r="AS562" s="68">
        <f t="shared" si="316"/>
        <v>0</v>
      </c>
      <c r="AT562" s="68">
        <f t="shared" si="317"/>
        <v>0</v>
      </c>
      <c r="AU562" s="68">
        <f t="shared" si="318"/>
        <v>0</v>
      </c>
      <c r="AV562" s="68">
        <f t="shared" si="319"/>
        <v>0</v>
      </c>
      <c r="AW562" s="68">
        <f t="shared" si="320"/>
        <v>0</v>
      </c>
      <c r="AX562" s="68">
        <f t="shared" si="321"/>
        <v>0</v>
      </c>
      <c r="AY562" s="68">
        <f t="shared" si="322"/>
        <v>0</v>
      </c>
      <c r="AZ562" s="68">
        <f t="shared" si="323"/>
        <v>0</v>
      </c>
      <c r="BA562" s="68">
        <f t="shared" si="324"/>
        <v>0</v>
      </c>
      <c r="BB562" s="68">
        <f t="shared" si="325"/>
        <v>0</v>
      </c>
      <c r="BC562" s="68">
        <f t="shared" si="326"/>
        <v>0</v>
      </c>
      <c r="BD562" s="68">
        <f t="shared" si="327"/>
        <v>0</v>
      </c>
    </row>
    <row r="563" spans="1:56" x14ac:dyDescent="0.35">
      <c r="A563" s="27" t="s">
        <v>1097</v>
      </c>
      <c r="B563" s="35" t="s">
        <v>1110</v>
      </c>
      <c r="C563" s="27" t="s">
        <v>1111</v>
      </c>
      <c r="D563" s="57">
        <v>0</v>
      </c>
      <c r="E563" s="57">
        <f t="shared" si="328"/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19">
        <v>0</v>
      </c>
      <c r="S563" s="57">
        <f t="shared" si="329"/>
        <v>0</v>
      </c>
      <c r="T563" s="57">
        <f t="shared" si="330"/>
        <v>0</v>
      </c>
      <c r="U563" s="57">
        <f t="shared" si="331"/>
        <v>0</v>
      </c>
      <c r="V563" s="57">
        <f t="shared" si="332"/>
        <v>0</v>
      </c>
      <c r="W563" s="57">
        <f t="shared" si="333"/>
        <v>0</v>
      </c>
      <c r="X563" s="57">
        <f t="shared" si="334"/>
        <v>0</v>
      </c>
      <c r="Y563" s="57">
        <f t="shared" si="335"/>
        <v>0</v>
      </c>
      <c r="Z563" s="57">
        <f t="shared" si="336"/>
        <v>0</v>
      </c>
      <c r="AA563" s="57">
        <f t="shared" si="337"/>
        <v>0</v>
      </c>
      <c r="AB563" s="57">
        <f t="shared" si="338"/>
        <v>0</v>
      </c>
      <c r="AC563" s="57">
        <f t="shared" si="339"/>
        <v>0</v>
      </c>
      <c r="AD563" s="57">
        <f t="shared" si="340"/>
        <v>0</v>
      </c>
      <c r="AF563" s="68">
        <f t="shared" si="304"/>
        <v>0</v>
      </c>
      <c r="AG563" s="68">
        <f t="shared" si="305"/>
        <v>0</v>
      </c>
      <c r="AH563" s="68">
        <f t="shared" si="306"/>
        <v>0</v>
      </c>
      <c r="AI563" s="68">
        <f t="shared" si="307"/>
        <v>0</v>
      </c>
      <c r="AJ563" s="68">
        <f t="shared" si="308"/>
        <v>0</v>
      </c>
      <c r="AK563" s="68">
        <f t="shared" si="309"/>
        <v>0</v>
      </c>
      <c r="AL563" s="68">
        <f t="shared" si="310"/>
        <v>0</v>
      </c>
      <c r="AM563" s="68">
        <f t="shared" si="311"/>
        <v>0</v>
      </c>
      <c r="AN563" s="68">
        <f t="shared" si="312"/>
        <v>0</v>
      </c>
      <c r="AO563" s="68">
        <f t="shared" si="313"/>
        <v>0</v>
      </c>
      <c r="AP563" s="68">
        <f t="shared" si="314"/>
        <v>0</v>
      </c>
      <c r="AQ563" s="68">
        <f t="shared" si="315"/>
        <v>0</v>
      </c>
      <c r="AS563" s="68">
        <f t="shared" si="316"/>
        <v>0</v>
      </c>
      <c r="AT563" s="68">
        <f t="shared" si="317"/>
        <v>0</v>
      </c>
      <c r="AU563" s="68">
        <f t="shared" si="318"/>
        <v>0</v>
      </c>
      <c r="AV563" s="68">
        <f t="shared" si="319"/>
        <v>0</v>
      </c>
      <c r="AW563" s="68">
        <f t="shared" si="320"/>
        <v>0</v>
      </c>
      <c r="AX563" s="68">
        <f t="shared" si="321"/>
        <v>0</v>
      </c>
      <c r="AY563" s="68">
        <f t="shared" si="322"/>
        <v>0</v>
      </c>
      <c r="AZ563" s="68">
        <f t="shared" si="323"/>
        <v>0</v>
      </c>
      <c r="BA563" s="68">
        <f t="shared" si="324"/>
        <v>0</v>
      </c>
      <c r="BB563" s="68">
        <f t="shared" si="325"/>
        <v>0</v>
      </c>
      <c r="BC563" s="68">
        <f t="shared" si="326"/>
        <v>0</v>
      </c>
      <c r="BD563" s="68">
        <f t="shared" si="327"/>
        <v>0</v>
      </c>
    </row>
    <row r="564" spans="1:56" x14ac:dyDescent="0.35">
      <c r="A564" s="27" t="s">
        <v>1097</v>
      </c>
      <c r="B564" s="35" t="s">
        <v>1112</v>
      </c>
      <c r="C564" s="27" t="s">
        <v>1113</v>
      </c>
      <c r="D564" s="57">
        <v>0</v>
      </c>
      <c r="E564" s="57">
        <f t="shared" si="328"/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S564" s="57">
        <f t="shared" si="329"/>
        <v>0</v>
      </c>
      <c r="T564" s="57">
        <f t="shared" si="330"/>
        <v>0</v>
      </c>
      <c r="U564" s="57">
        <f t="shared" si="331"/>
        <v>0</v>
      </c>
      <c r="V564" s="57">
        <f t="shared" si="332"/>
        <v>0</v>
      </c>
      <c r="W564" s="57">
        <f t="shared" si="333"/>
        <v>0</v>
      </c>
      <c r="X564" s="57">
        <f t="shared" si="334"/>
        <v>0</v>
      </c>
      <c r="Y564" s="57">
        <f t="shared" si="335"/>
        <v>0</v>
      </c>
      <c r="Z564" s="57">
        <f t="shared" si="336"/>
        <v>0</v>
      </c>
      <c r="AA564" s="57">
        <f t="shared" si="337"/>
        <v>0</v>
      </c>
      <c r="AB564" s="57">
        <f t="shared" si="338"/>
        <v>0</v>
      </c>
      <c r="AC564" s="57">
        <f t="shared" si="339"/>
        <v>0</v>
      </c>
      <c r="AD564" s="57">
        <f t="shared" si="340"/>
        <v>0</v>
      </c>
      <c r="AF564" s="68">
        <f t="shared" si="304"/>
        <v>0</v>
      </c>
      <c r="AG564" s="68">
        <f t="shared" si="305"/>
        <v>0</v>
      </c>
      <c r="AH564" s="68">
        <f t="shared" si="306"/>
        <v>0</v>
      </c>
      <c r="AI564" s="68">
        <f t="shared" si="307"/>
        <v>0</v>
      </c>
      <c r="AJ564" s="68">
        <f t="shared" si="308"/>
        <v>0</v>
      </c>
      <c r="AK564" s="68">
        <f t="shared" si="309"/>
        <v>0</v>
      </c>
      <c r="AL564" s="68">
        <f t="shared" si="310"/>
        <v>0</v>
      </c>
      <c r="AM564" s="68">
        <f t="shared" si="311"/>
        <v>0</v>
      </c>
      <c r="AN564" s="68">
        <f t="shared" si="312"/>
        <v>0</v>
      </c>
      <c r="AO564" s="68">
        <f t="shared" si="313"/>
        <v>0</v>
      </c>
      <c r="AP564" s="68">
        <f t="shared" si="314"/>
        <v>0</v>
      </c>
      <c r="AQ564" s="68">
        <f t="shared" si="315"/>
        <v>0</v>
      </c>
      <c r="AS564" s="68">
        <f t="shared" si="316"/>
        <v>0</v>
      </c>
      <c r="AT564" s="68">
        <f t="shared" si="317"/>
        <v>0</v>
      </c>
      <c r="AU564" s="68">
        <f t="shared" si="318"/>
        <v>0</v>
      </c>
      <c r="AV564" s="68">
        <f t="shared" si="319"/>
        <v>0</v>
      </c>
      <c r="AW564" s="68">
        <f t="shared" si="320"/>
        <v>0</v>
      </c>
      <c r="AX564" s="68">
        <f t="shared" si="321"/>
        <v>0</v>
      </c>
      <c r="AY564" s="68">
        <f t="shared" si="322"/>
        <v>0</v>
      </c>
      <c r="AZ564" s="68">
        <f t="shared" si="323"/>
        <v>0</v>
      </c>
      <c r="BA564" s="68">
        <f t="shared" si="324"/>
        <v>0</v>
      </c>
      <c r="BB564" s="68">
        <f t="shared" si="325"/>
        <v>0</v>
      </c>
      <c r="BC564" s="68">
        <f t="shared" si="326"/>
        <v>0</v>
      </c>
      <c r="BD564" s="68">
        <f t="shared" si="327"/>
        <v>0</v>
      </c>
    </row>
    <row r="565" spans="1:56" x14ac:dyDescent="0.35">
      <c r="A565" s="27" t="s">
        <v>1097</v>
      </c>
      <c r="B565" s="35" t="s">
        <v>1114</v>
      </c>
      <c r="C565" s="27" t="s">
        <v>1115</v>
      </c>
      <c r="D565" s="57">
        <v>0</v>
      </c>
      <c r="E565" s="57">
        <f t="shared" si="328"/>
        <v>0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19">
        <v>0</v>
      </c>
      <c r="S565" s="57">
        <f t="shared" si="329"/>
        <v>0</v>
      </c>
      <c r="T565" s="57">
        <f t="shared" si="330"/>
        <v>0</v>
      </c>
      <c r="U565" s="57">
        <f t="shared" si="331"/>
        <v>0</v>
      </c>
      <c r="V565" s="57">
        <f t="shared" si="332"/>
        <v>0</v>
      </c>
      <c r="W565" s="57">
        <f t="shared" si="333"/>
        <v>0</v>
      </c>
      <c r="X565" s="57">
        <f t="shared" si="334"/>
        <v>0</v>
      </c>
      <c r="Y565" s="57">
        <f t="shared" si="335"/>
        <v>0</v>
      </c>
      <c r="Z565" s="57">
        <f t="shared" si="336"/>
        <v>0</v>
      </c>
      <c r="AA565" s="57">
        <f t="shared" si="337"/>
        <v>0</v>
      </c>
      <c r="AB565" s="57">
        <f t="shared" si="338"/>
        <v>0</v>
      </c>
      <c r="AC565" s="57">
        <f t="shared" si="339"/>
        <v>0</v>
      </c>
      <c r="AD565" s="57">
        <f t="shared" si="340"/>
        <v>0</v>
      </c>
      <c r="AF565" s="68">
        <f t="shared" si="304"/>
        <v>0</v>
      </c>
      <c r="AG565" s="68">
        <f t="shared" si="305"/>
        <v>0</v>
      </c>
      <c r="AH565" s="68">
        <f t="shared" si="306"/>
        <v>0</v>
      </c>
      <c r="AI565" s="68">
        <f t="shared" si="307"/>
        <v>0</v>
      </c>
      <c r="AJ565" s="68">
        <f t="shared" si="308"/>
        <v>0</v>
      </c>
      <c r="AK565" s="68">
        <f t="shared" si="309"/>
        <v>0</v>
      </c>
      <c r="AL565" s="68">
        <f t="shared" si="310"/>
        <v>0</v>
      </c>
      <c r="AM565" s="68">
        <f t="shared" si="311"/>
        <v>0</v>
      </c>
      <c r="AN565" s="68">
        <f t="shared" si="312"/>
        <v>0</v>
      </c>
      <c r="AO565" s="68">
        <f t="shared" si="313"/>
        <v>0</v>
      </c>
      <c r="AP565" s="68">
        <f t="shared" si="314"/>
        <v>0</v>
      </c>
      <c r="AQ565" s="68">
        <f t="shared" si="315"/>
        <v>0</v>
      </c>
      <c r="AS565" s="68">
        <f t="shared" si="316"/>
        <v>0</v>
      </c>
      <c r="AT565" s="68">
        <f t="shared" si="317"/>
        <v>0</v>
      </c>
      <c r="AU565" s="68">
        <f t="shared" si="318"/>
        <v>0</v>
      </c>
      <c r="AV565" s="68">
        <f t="shared" si="319"/>
        <v>0</v>
      </c>
      <c r="AW565" s="68">
        <f t="shared" si="320"/>
        <v>0</v>
      </c>
      <c r="AX565" s="68">
        <f t="shared" si="321"/>
        <v>0</v>
      </c>
      <c r="AY565" s="68">
        <f t="shared" si="322"/>
        <v>0</v>
      </c>
      <c r="AZ565" s="68">
        <f t="shared" si="323"/>
        <v>0</v>
      </c>
      <c r="BA565" s="68">
        <f t="shared" si="324"/>
        <v>0</v>
      </c>
      <c r="BB565" s="68">
        <f t="shared" si="325"/>
        <v>0</v>
      </c>
      <c r="BC565" s="68">
        <f t="shared" si="326"/>
        <v>0</v>
      </c>
      <c r="BD565" s="68">
        <f t="shared" si="327"/>
        <v>0</v>
      </c>
    </row>
    <row r="566" spans="1:56" x14ac:dyDescent="0.35">
      <c r="A566" s="27" t="s">
        <v>1097</v>
      </c>
      <c r="B566" s="35" t="s">
        <v>1116</v>
      </c>
      <c r="C566" s="27" t="s">
        <v>1117</v>
      </c>
      <c r="D566" s="57">
        <v>0</v>
      </c>
      <c r="E566" s="57">
        <f t="shared" si="328"/>
        <v>0</v>
      </c>
      <c r="F566" s="19">
        <v>0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v>0</v>
      </c>
      <c r="S566" s="57">
        <f t="shared" si="329"/>
        <v>0</v>
      </c>
      <c r="T566" s="57">
        <f t="shared" si="330"/>
        <v>0</v>
      </c>
      <c r="U566" s="57">
        <f t="shared" si="331"/>
        <v>0</v>
      </c>
      <c r="V566" s="57">
        <f t="shared" si="332"/>
        <v>0</v>
      </c>
      <c r="W566" s="57">
        <f t="shared" si="333"/>
        <v>0</v>
      </c>
      <c r="X566" s="57">
        <f t="shared" si="334"/>
        <v>0</v>
      </c>
      <c r="Y566" s="57">
        <f t="shared" si="335"/>
        <v>0</v>
      </c>
      <c r="Z566" s="57">
        <f t="shared" si="336"/>
        <v>0</v>
      </c>
      <c r="AA566" s="57">
        <f t="shared" si="337"/>
        <v>0</v>
      </c>
      <c r="AB566" s="57">
        <f t="shared" si="338"/>
        <v>0</v>
      </c>
      <c r="AC566" s="57">
        <f t="shared" si="339"/>
        <v>0</v>
      </c>
      <c r="AD566" s="57">
        <f t="shared" si="340"/>
        <v>0</v>
      </c>
      <c r="AF566" s="68">
        <f t="shared" si="304"/>
        <v>0</v>
      </c>
      <c r="AG566" s="68">
        <f t="shared" si="305"/>
        <v>0</v>
      </c>
      <c r="AH566" s="68">
        <f t="shared" si="306"/>
        <v>0</v>
      </c>
      <c r="AI566" s="68">
        <f t="shared" si="307"/>
        <v>0</v>
      </c>
      <c r="AJ566" s="68">
        <f t="shared" si="308"/>
        <v>0</v>
      </c>
      <c r="AK566" s="68">
        <f t="shared" si="309"/>
        <v>0</v>
      </c>
      <c r="AL566" s="68">
        <f t="shared" si="310"/>
        <v>0</v>
      </c>
      <c r="AM566" s="68">
        <f t="shared" si="311"/>
        <v>0</v>
      </c>
      <c r="AN566" s="68">
        <f t="shared" si="312"/>
        <v>0</v>
      </c>
      <c r="AO566" s="68">
        <f t="shared" si="313"/>
        <v>0</v>
      </c>
      <c r="AP566" s="68">
        <f t="shared" si="314"/>
        <v>0</v>
      </c>
      <c r="AQ566" s="68">
        <f t="shared" si="315"/>
        <v>0</v>
      </c>
      <c r="AS566" s="68">
        <f t="shared" si="316"/>
        <v>0</v>
      </c>
      <c r="AT566" s="68">
        <f t="shared" si="317"/>
        <v>0</v>
      </c>
      <c r="AU566" s="68">
        <f t="shared" si="318"/>
        <v>0</v>
      </c>
      <c r="AV566" s="68">
        <f t="shared" si="319"/>
        <v>0</v>
      </c>
      <c r="AW566" s="68">
        <f t="shared" si="320"/>
        <v>0</v>
      </c>
      <c r="AX566" s="68">
        <f t="shared" si="321"/>
        <v>0</v>
      </c>
      <c r="AY566" s="68">
        <f t="shared" si="322"/>
        <v>0</v>
      </c>
      <c r="AZ566" s="68">
        <f t="shared" si="323"/>
        <v>0</v>
      </c>
      <c r="BA566" s="68">
        <f t="shared" si="324"/>
        <v>0</v>
      </c>
      <c r="BB566" s="68">
        <f t="shared" si="325"/>
        <v>0</v>
      </c>
      <c r="BC566" s="68">
        <f t="shared" si="326"/>
        <v>0</v>
      </c>
      <c r="BD566" s="68">
        <f t="shared" si="327"/>
        <v>0</v>
      </c>
    </row>
    <row r="567" spans="1:56" x14ac:dyDescent="0.35">
      <c r="A567" s="27" t="s">
        <v>1118</v>
      </c>
      <c r="B567" s="35" t="s">
        <v>1119</v>
      </c>
      <c r="C567" s="27" t="s">
        <v>1120</v>
      </c>
      <c r="D567" s="57">
        <v>0</v>
      </c>
      <c r="E567" s="57">
        <f t="shared" si="328"/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19">
        <v>0</v>
      </c>
      <c r="S567" s="57">
        <f t="shared" si="329"/>
        <v>0</v>
      </c>
      <c r="T567" s="57">
        <f t="shared" si="330"/>
        <v>0</v>
      </c>
      <c r="U567" s="57">
        <f t="shared" si="331"/>
        <v>0</v>
      </c>
      <c r="V567" s="57">
        <f t="shared" si="332"/>
        <v>0</v>
      </c>
      <c r="W567" s="57">
        <f t="shared" si="333"/>
        <v>0</v>
      </c>
      <c r="X567" s="57">
        <f t="shared" si="334"/>
        <v>0</v>
      </c>
      <c r="Y567" s="57">
        <f t="shared" si="335"/>
        <v>0</v>
      </c>
      <c r="Z567" s="57">
        <f t="shared" si="336"/>
        <v>0</v>
      </c>
      <c r="AA567" s="57">
        <f t="shared" si="337"/>
        <v>0</v>
      </c>
      <c r="AB567" s="57">
        <f t="shared" si="338"/>
        <v>0</v>
      </c>
      <c r="AC567" s="57">
        <f t="shared" si="339"/>
        <v>0</v>
      </c>
      <c r="AD567" s="57">
        <f t="shared" si="340"/>
        <v>0</v>
      </c>
      <c r="AF567" s="68">
        <f t="shared" si="304"/>
        <v>0</v>
      </c>
      <c r="AG567" s="68">
        <f t="shared" si="305"/>
        <v>0</v>
      </c>
      <c r="AH567" s="68">
        <f t="shared" si="306"/>
        <v>0</v>
      </c>
      <c r="AI567" s="68">
        <f t="shared" si="307"/>
        <v>0</v>
      </c>
      <c r="AJ567" s="68">
        <f t="shared" si="308"/>
        <v>0</v>
      </c>
      <c r="AK567" s="68">
        <f t="shared" si="309"/>
        <v>0</v>
      </c>
      <c r="AL567" s="68">
        <f t="shared" si="310"/>
        <v>0</v>
      </c>
      <c r="AM567" s="68">
        <f t="shared" si="311"/>
        <v>0</v>
      </c>
      <c r="AN567" s="68">
        <f t="shared" si="312"/>
        <v>0</v>
      </c>
      <c r="AO567" s="68">
        <f t="shared" si="313"/>
        <v>0</v>
      </c>
      <c r="AP567" s="68">
        <f t="shared" si="314"/>
        <v>0</v>
      </c>
      <c r="AQ567" s="68">
        <f t="shared" si="315"/>
        <v>0</v>
      </c>
      <c r="AS567" s="68">
        <f t="shared" si="316"/>
        <v>0</v>
      </c>
      <c r="AT567" s="68">
        <f t="shared" si="317"/>
        <v>0</v>
      </c>
      <c r="AU567" s="68">
        <f t="shared" si="318"/>
        <v>0</v>
      </c>
      <c r="AV567" s="68">
        <f t="shared" si="319"/>
        <v>0</v>
      </c>
      <c r="AW567" s="68">
        <f t="shared" si="320"/>
        <v>0</v>
      </c>
      <c r="AX567" s="68">
        <f t="shared" si="321"/>
        <v>0</v>
      </c>
      <c r="AY567" s="68">
        <f t="shared" si="322"/>
        <v>0</v>
      </c>
      <c r="AZ567" s="68">
        <f t="shared" si="323"/>
        <v>0</v>
      </c>
      <c r="BA567" s="68">
        <f t="shared" si="324"/>
        <v>0</v>
      </c>
      <c r="BB567" s="68">
        <f t="shared" si="325"/>
        <v>0</v>
      </c>
      <c r="BC567" s="68">
        <f t="shared" si="326"/>
        <v>0</v>
      </c>
      <c r="BD567" s="68">
        <f t="shared" si="327"/>
        <v>0</v>
      </c>
    </row>
    <row r="568" spans="1:56" x14ac:dyDescent="0.35">
      <c r="A568" s="27" t="s">
        <v>1118</v>
      </c>
      <c r="B568" s="35" t="s">
        <v>1121</v>
      </c>
      <c r="C568" s="27" t="s">
        <v>1122</v>
      </c>
      <c r="D568" s="57">
        <v>0</v>
      </c>
      <c r="E568" s="57">
        <f t="shared" si="328"/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v>0</v>
      </c>
      <c r="S568" s="57">
        <f t="shared" si="329"/>
        <v>0</v>
      </c>
      <c r="T568" s="57">
        <f t="shared" si="330"/>
        <v>0</v>
      </c>
      <c r="U568" s="57">
        <f t="shared" si="331"/>
        <v>0</v>
      </c>
      <c r="V568" s="57">
        <f t="shared" si="332"/>
        <v>0</v>
      </c>
      <c r="W568" s="57">
        <f t="shared" si="333"/>
        <v>0</v>
      </c>
      <c r="X568" s="57">
        <f t="shared" si="334"/>
        <v>0</v>
      </c>
      <c r="Y568" s="57">
        <f t="shared" si="335"/>
        <v>0</v>
      </c>
      <c r="Z568" s="57">
        <f t="shared" si="336"/>
        <v>0</v>
      </c>
      <c r="AA568" s="57">
        <f t="shared" si="337"/>
        <v>0</v>
      </c>
      <c r="AB568" s="57">
        <f t="shared" si="338"/>
        <v>0</v>
      </c>
      <c r="AC568" s="57">
        <f t="shared" si="339"/>
        <v>0</v>
      </c>
      <c r="AD568" s="57">
        <f t="shared" si="340"/>
        <v>0</v>
      </c>
      <c r="AF568" s="68">
        <f t="shared" si="304"/>
        <v>0</v>
      </c>
      <c r="AG568" s="68">
        <f t="shared" si="305"/>
        <v>0</v>
      </c>
      <c r="AH568" s="68">
        <f t="shared" si="306"/>
        <v>0</v>
      </c>
      <c r="AI568" s="68">
        <f t="shared" si="307"/>
        <v>0</v>
      </c>
      <c r="AJ568" s="68">
        <f t="shared" si="308"/>
        <v>0</v>
      </c>
      <c r="AK568" s="68">
        <f t="shared" si="309"/>
        <v>0</v>
      </c>
      <c r="AL568" s="68">
        <f t="shared" si="310"/>
        <v>0</v>
      </c>
      <c r="AM568" s="68">
        <f t="shared" si="311"/>
        <v>0</v>
      </c>
      <c r="AN568" s="68">
        <f t="shared" si="312"/>
        <v>0</v>
      </c>
      <c r="AO568" s="68">
        <f t="shared" si="313"/>
        <v>0</v>
      </c>
      <c r="AP568" s="68">
        <f t="shared" si="314"/>
        <v>0</v>
      </c>
      <c r="AQ568" s="68">
        <f t="shared" si="315"/>
        <v>0</v>
      </c>
      <c r="AS568" s="68">
        <f t="shared" si="316"/>
        <v>0</v>
      </c>
      <c r="AT568" s="68">
        <f t="shared" si="317"/>
        <v>0</v>
      </c>
      <c r="AU568" s="68">
        <f t="shared" si="318"/>
        <v>0</v>
      </c>
      <c r="AV568" s="68">
        <f t="shared" si="319"/>
        <v>0</v>
      </c>
      <c r="AW568" s="68">
        <f t="shared" si="320"/>
        <v>0</v>
      </c>
      <c r="AX568" s="68">
        <f t="shared" si="321"/>
        <v>0</v>
      </c>
      <c r="AY568" s="68">
        <f t="shared" si="322"/>
        <v>0</v>
      </c>
      <c r="AZ568" s="68">
        <f t="shared" si="323"/>
        <v>0</v>
      </c>
      <c r="BA568" s="68">
        <f t="shared" si="324"/>
        <v>0</v>
      </c>
      <c r="BB568" s="68">
        <f t="shared" si="325"/>
        <v>0</v>
      </c>
      <c r="BC568" s="68">
        <f t="shared" si="326"/>
        <v>0</v>
      </c>
      <c r="BD568" s="68">
        <f t="shared" si="327"/>
        <v>0</v>
      </c>
    </row>
    <row r="569" spans="1:56" x14ac:dyDescent="0.35">
      <c r="A569" s="27" t="s">
        <v>1123</v>
      </c>
      <c r="B569" s="35" t="s">
        <v>1124</v>
      </c>
      <c r="C569" s="27" t="s">
        <v>1125</v>
      </c>
      <c r="D569" s="57">
        <v>0</v>
      </c>
      <c r="E569" s="57">
        <f t="shared" si="328"/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S569" s="57">
        <f t="shared" si="329"/>
        <v>0</v>
      </c>
      <c r="T569" s="57">
        <f t="shared" si="330"/>
        <v>0</v>
      </c>
      <c r="U569" s="57">
        <f t="shared" si="331"/>
        <v>0</v>
      </c>
      <c r="V569" s="57">
        <f t="shared" si="332"/>
        <v>0</v>
      </c>
      <c r="W569" s="57">
        <f t="shared" si="333"/>
        <v>0</v>
      </c>
      <c r="X569" s="57">
        <f t="shared" si="334"/>
        <v>0</v>
      </c>
      <c r="Y569" s="57">
        <f t="shared" si="335"/>
        <v>0</v>
      </c>
      <c r="Z569" s="57">
        <f t="shared" si="336"/>
        <v>0</v>
      </c>
      <c r="AA569" s="57">
        <f t="shared" si="337"/>
        <v>0</v>
      </c>
      <c r="AB569" s="57">
        <f t="shared" si="338"/>
        <v>0</v>
      </c>
      <c r="AC569" s="57">
        <f t="shared" si="339"/>
        <v>0</v>
      </c>
      <c r="AD569" s="57">
        <f t="shared" si="340"/>
        <v>0</v>
      </c>
      <c r="AF569" s="68">
        <f t="shared" si="304"/>
        <v>0</v>
      </c>
      <c r="AG569" s="68">
        <f t="shared" si="305"/>
        <v>0</v>
      </c>
      <c r="AH569" s="68">
        <f t="shared" si="306"/>
        <v>0</v>
      </c>
      <c r="AI569" s="68">
        <f t="shared" si="307"/>
        <v>0</v>
      </c>
      <c r="AJ569" s="68">
        <f t="shared" si="308"/>
        <v>0</v>
      </c>
      <c r="AK569" s="68">
        <f t="shared" si="309"/>
        <v>0</v>
      </c>
      <c r="AL569" s="68">
        <f t="shared" si="310"/>
        <v>0</v>
      </c>
      <c r="AM569" s="68">
        <f t="shared" si="311"/>
        <v>0</v>
      </c>
      <c r="AN569" s="68">
        <f t="shared" si="312"/>
        <v>0</v>
      </c>
      <c r="AO569" s="68">
        <f t="shared" si="313"/>
        <v>0</v>
      </c>
      <c r="AP569" s="68">
        <f t="shared" si="314"/>
        <v>0</v>
      </c>
      <c r="AQ569" s="68">
        <f t="shared" si="315"/>
        <v>0</v>
      </c>
      <c r="AS569" s="68">
        <f t="shared" si="316"/>
        <v>0</v>
      </c>
      <c r="AT569" s="68">
        <f t="shared" si="317"/>
        <v>0</v>
      </c>
      <c r="AU569" s="68">
        <f t="shared" si="318"/>
        <v>0</v>
      </c>
      <c r="AV569" s="68">
        <f t="shared" si="319"/>
        <v>0</v>
      </c>
      <c r="AW569" s="68">
        <f t="shared" si="320"/>
        <v>0</v>
      </c>
      <c r="AX569" s="68">
        <f t="shared" si="321"/>
        <v>0</v>
      </c>
      <c r="AY569" s="68">
        <f t="shared" si="322"/>
        <v>0</v>
      </c>
      <c r="AZ569" s="68">
        <f t="shared" si="323"/>
        <v>0</v>
      </c>
      <c r="BA569" s="68">
        <f t="shared" si="324"/>
        <v>0</v>
      </c>
      <c r="BB569" s="68">
        <f t="shared" si="325"/>
        <v>0</v>
      </c>
      <c r="BC569" s="68">
        <f t="shared" si="326"/>
        <v>0</v>
      </c>
      <c r="BD569" s="68">
        <f t="shared" si="327"/>
        <v>0</v>
      </c>
    </row>
    <row r="570" spans="1:56" x14ac:dyDescent="0.35">
      <c r="A570" s="27" t="s">
        <v>1126</v>
      </c>
      <c r="B570" s="35" t="s">
        <v>1127</v>
      </c>
      <c r="C570" s="27" t="s">
        <v>1128</v>
      </c>
      <c r="D570" s="57">
        <v>0</v>
      </c>
      <c r="E570" s="57">
        <f t="shared" si="328"/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19">
        <v>0</v>
      </c>
      <c r="S570" s="57">
        <f t="shared" si="329"/>
        <v>0</v>
      </c>
      <c r="T570" s="57">
        <f t="shared" si="330"/>
        <v>0</v>
      </c>
      <c r="U570" s="57">
        <f t="shared" si="331"/>
        <v>0</v>
      </c>
      <c r="V570" s="57">
        <f t="shared" si="332"/>
        <v>0</v>
      </c>
      <c r="W570" s="57">
        <f t="shared" si="333"/>
        <v>0</v>
      </c>
      <c r="X570" s="57">
        <f t="shared" si="334"/>
        <v>0</v>
      </c>
      <c r="Y570" s="57">
        <f t="shared" si="335"/>
        <v>0</v>
      </c>
      <c r="Z570" s="57">
        <f t="shared" si="336"/>
        <v>0</v>
      </c>
      <c r="AA570" s="57">
        <f t="shared" si="337"/>
        <v>0</v>
      </c>
      <c r="AB570" s="57">
        <f t="shared" si="338"/>
        <v>0</v>
      </c>
      <c r="AC570" s="57">
        <f t="shared" si="339"/>
        <v>0</v>
      </c>
      <c r="AD570" s="57">
        <f t="shared" si="340"/>
        <v>0</v>
      </c>
      <c r="AF570" s="68">
        <f t="shared" si="304"/>
        <v>0</v>
      </c>
      <c r="AG570" s="68">
        <f t="shared" si="305"/>
        <v>0</v>
      </c>
      <c r="AH570" s="68">
        <f t="shared" si="306"/>
        <v>0</v>
      </c>
      <c r="AI570" s="68">
        <f t="shared" si="307"/>
        <v>0</v>
      </c>
      <c r="AJ570" s="68">
        <f t="shared" si="308"/>
        <v>0</v>
      </c>
      <c r="AK570" s="68">
        <f t="shared" si="309"/>
        <v>0</v>
      </c>
      <c r="AL570" s="68">
        <f t="shared" si="310"/>
        <v>0</v>
      </c>
      <c r="AM570" s="68">
        <f t="shared" si="311"/>
        <v>0</v>
      </c>
      <c r="AN570" s="68">
        <f t="shared" si="312"/>
        <v>0</v>
      </c>
      <c r="AO570" s="68">
        <f t="shared" si="313"/>
        <v>0</v>
      </c>
      <c r="AP570" s="68">
        <f t="shared" si="314"/>
        <v>0</v>
      </c>
      <c r="AQ570" s="68">
        <f t="shared" si="315"/>
        <v>0</v>
      </c>
      <c r="AS570" s="68">
        <f t="shared" si="316"/>
        <v>0</v>
      </c>
      <c r="AT570" s="68">
        <f t="shared" si="317"/>
        <v>0</v>
      </c>
      <c r="AU570" s="68">
        <f t="shared" si="318"/>
        <v>0</v>
      </c>
      <c r="AV570" s="68">
        <f t="shared" si="319"/>
        <v>0</v>
      </c>
      <c r="AW570" s="68">
        <f t="shared" si="320"/>
        <v>0</v>
      </c>
      <c r="AX570" s="68">
        <f t="shared" si="321"/>
        <v>0</v>
      </c>
      <c r="AY570" s="68">
        <f t="shared" si="322"/>
        <v>0</v>
      </c>
      <c r="AZ570" s="68">
        <f t="shared" si="323"/>
        <v>0</v>
      </c>
      <c r="BA570" s="68">
        <f t="shared" si="324"/>
        <v>0</v>
      </c>
      <c r="BB570" s="68">
        <f t="shared" si="325"/>
        <v>0</v>
      </c>
      <c r="BC570" s="68">
        <f t="shared" si="326"/>
        <v>0</v>
      </c>
      <c r="BD570" s="68">
        <f t="shared" si="327"/>
        <v>0</v>
      </c>
    </row>
    <row r="571" spans="1:56" x14ac:dyDescent="0.35">
      <c r="A571" s="27" t="s">
        <v>1126</v>
      </c>
      <c r="B571" s="35" t="s">
        <v>1129</v>
      </c>
      <c r="C571" s="27" t="s">
        <v>1130</v>
      </c>
      <c r="D571" s="57">
        <v>0</v>
      </c>
      <c r="E571" s="57">
        <f t="shared" si="328"/>
        <v>0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19">
        <v>0</v>
      </c>
      <c r="S571" s="57">
        <f t="shared" si="329"/>
        <v>0</v>
      </c>
      <c r="T571" s="57">
        <f t="shared" si="330"/>
        <v>0</v>
      </c>
      <c r="U571" s="57">
        <f t="shared" si="331"/>
        <v>0</v>
      </c>
      <c r="V571" s="57">
        <f t="shared" si="332"/>
        <v>0</v>
      </c>
      <c r="W571" s="57">
        <f t="shared" si="333"/>
        <v>0</v>
      </c>
      <c r="X571" s="57">
        <f t="shared" si="334"/>
        <v>0</v>
      </c>
      <c r="Y571" s="57">
        <f t="shared" si="335"/>
        <v>0</v>
      </c>
      <c r="Z571" s="57">
        <f t="shared" si="336"/>
        <v>0</v>
      </c>
      <c r="AA571" s="57">
        <f t="shared" si="337"/>
        <v>0</v>
      </c>
      <c r="AB571" s="57">
        <f t="shared" si="338"/>
        <v>0</v>
      </c>
      <c r="AC571" s="57">
        <f t="shared" si="339"/>
        <v>0</v>
      </c>
      <c r="AD571" s="57">
        <f t="shared" si="340"/>
        <v>0</v>
      </c>
      <c r="AF571" s="68">
        <f t="shared" si="304"/>
        <v>0</v>
      </c>
      <c r="AG571" s="68">
        <f t="shared" si="305"/>
        <v>0</v>
      </c>
      <c r="AH571" s="68">
        <f t="shared" si="306"/>
        <v>0</v>
      </c>
      <c r="AI571" s="68">
        <f t="shared" si="307"/>
        <v>0</v>
      </c>
      <c r="AJ571" s="68">
        <f t="shared" si="308"/>
        <v>0</v>
      </c>
      <c r="AK571" s="68">
        <f t="shared" si="309"/>
        <v>0</v>
      </c>
      <c r="AL571" s="68">
        <f t="shared" si="310"/>
        <v>0</v>
      </c>
      <c r="AM571" s="68">
        <f t="shared" si="311"/>
        <v>0</v>
      </c>
      <c r="AN571" s="68">
        <f t="shared" si="312"/>
        <v>0</v>
      </c>
      <c r="AO571" s="68">
        <f t="shared" si="313"/>
        <v>0</v>
      </c>
      <c r="AP571" s="68">
        <f t="shared" si="314"/>
        <v>0</v>
      </c>
      <c r="AQ571" s="68">
        <f t="shared" si="315"/>
        <v>0</v>
      </c>
      <c r="AS571" s="68">
        <f t="shared" si="316"/>
        <v>0</v>
      </c>
      <c r="AT571" s="68">
        <f t="shared" si="317"/>
        <v>0</v>
      </c>
      <c r="AU571" s="68">
        <f t="shared" si="318"/>
        <v>0</v>
      </c>
      <c r="AV571" s="68">
        <f t="shared" si="319"/>
        <v>0</v>
      </c>
      <c r="AW571" s="68">
        <f t="shared" si="320"/>
        <v>0</v>
      </c>
      <c r="AX571" s="68">
        <f t="shared" si="321"/>
        <v>0</v>
      </c>
      <c r="AY571" s="68">
        <f t="shared" si="322"/>
        <v>0</v>
      </c>
      <c r="AZ571" s="68">
        <f t="shared" si="323"/>
        <v>0</v>
      </c>
      <c r="BA571" s="68">
        <f t="shared" si="324"/>
        <v>0</v>
      </c>
      <c r="BB571" s="68">
        <f t="shared" si="325"/>
        <v>0</v>
      </c>
      <c r="BC571" s="68">
        <f t="shared" si="326"/>
        <v>0</v>
      </c>
      <c r="BD571" s="68">
        <f t="shared" si="327"/>
        <v>0</v>
      </c>
    </row>
    <row r="572" spans="1:56" x14ac:dyDescent="0.35">
      <c r="A572" s="27" t="s">
        <v>1126</v>
      </c>
      <c r="B572" s="35" t="s">
        <v>1131</v>
      </c>
      <c r="C572" s="27" t="s">
        <v>1132</v>
      </c>
      <c r="D572" s="57">
        <v>0</v>
      </c>
      <c r="E572" s="57">
        <f t="shared" si="328"/>
        <v>0</v>
      </c>
      <c r="F572" s="19">
        <v>0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19">
        <v>0</v>
      </c>
      <c r="S572" s="57">
        <f t="shared" si="329"/>
        <v>0</v>
      </c>
      <c r="T572" s="57">
        <f t="shared" si="330"/>
        <v>0</v>
      </c>
      <c r="U572" s="57">
        <f t="shared" si="331"/>
        <v>0</v>
      </c>
      <c r="V572" s="57">
        <f t="shared" si="332"/>
        <v>0</v>
      </c>
      <c r="W572" s="57">
        <f t="shared" si="333"/>
        <v>0</v>
      </c>
      <c r="X572" s="57">
        <f t="shared" si="334"/>
        <v>0</v>
      </c>
      <c r="Y572" s="57">
        <f t="shared" si="335"/>
        <v>0</v>
      </c>
      <c r="Z572" s="57">
        <f t="shared" si="336"/>
        <v>0</v>
      </c>
      <c r="AA572" s="57">
        <f t="shared" si="337"/>
        <v>0</v>
      </c>
      <c r="AB572" s="57">
        <f t="shared" si="338"/>
        <v>0</v>
      </c>
      <c r="AC572" s="57">
        <f t="shared" si="339"/>
        <v>0</v>
      </c>
      <c r="AD572" s="57">
        <f t="shared" si="340"/>
        <v>0</v>
      </c>
      <c r="AF572" s="68">
        <f t="shared" si="304"/>
        <v>0</v>
      </c>
      <c r="AG572" s="68">
        <f t="shared" si="305"/>
        <v>0</v>
      </c>
      <c r="AH572" s="68">
        <f t="shared" si="306"/>
        <v>0</v>
      </c>
      <c r="AI572" s="68">
        <f t="shared" si="307"/>
        <v>0</v>
      </c>
      <c r="AJ572" s="68">
        <f t="shared" si="308"/>
        <v>0</v>
      </c>
      <c r="AK572" s="68">
        <f t="shared" si="309"/>
        <v>0</v>
      </c>
      <c r="AL572" s="68">
        <f t="shared" si="310"/>
        <v>0</v>
      </c>
      <c r="AM572" s="68">
        <f t="shared" si="311"/>
        <v>0</v>
      </c>
      <c r="AN572" s="68">
        <f t="shared" si="312"/>
        <v>0</v>
      </c>
      <c r="AO572" s="68">
        <f t="shared" si="313"/>
        <v>0</v>
      </c>
      <c r="AP572" s="68">
        <f t="shared" si="314"/>
        <v>0</v>
      </c>
      <c r="AQ572" s="68">
        <f t="shared" si="315"/>
        <v>0</v>
      </c>
      <c r="AS572" s="68">
        <f t="shared" si="316"/>
        <v>0</v>
      </c>
      <c r="AT572" s="68">
        <f t="shared" si="317"/>
        <v>0</v>
      </c>
      <c r="AU572" s="68">
        <f t="shared" si="318"/>
        <v>0</v>
      </c>
      <c r="AV572" s="68">
        <f t="shared" si="319"/>
        <v>0</v>
      </c>
      <c r="AW572" s="68">
        <f t="shared" si="320"/>
        <v>0</v>
      </c>
      <c r="AX572" s="68">
        <f t="shared" si="321"/>
        <v>0</v>
      </c>
      <c r="AY572" s="68">
        <f t="shared" si="322"/>
        <v>0</v>
      </c>
      <c r="AZ572" s="68">
        <f t="shared" si="323"/>
        <v>0</v>
      </c>
      <c r="BA572" s="68">
        <f t="shared" si="324"/>
        <v>0</v>
      </c>
      <c r="BB572" s="68">
        <f t="shared" si="325"/>
        <v>0</v>
      </c>
      <c r="BC572" s="68">
        <f t="shared" si="326"/>
        <v>0</v>
      </c>
      <c r="BD572" s="68">
        <f t="shared" si="327"/>
        <v>0</v>
      </c>
    </row>
    <row r="573" spans="1:56" x14ac:dyDescent="0.35">
      <c r="A573" s="27" t="s">
        <v>1123</v>
      </c>
      <c r="B573" s="35" t="s">
        <v>1133</v>
      </c>
      <c r="C573" s="27" t="s">
        <v>1134</v>
      </c>
      <c r="D573" s="57">
        <v>0</v>
      </c>
      <c r="E573" s="57">
        <f t="shared" si="328"/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19">
        <v>0</v>
      </c>
      <c r="S573" s="57">
        <f t="shared" si="329"/>
        <v>0</v>
      </c>
      <c r="T573" s="57">
        <f t="shared" si="330"/>
        <v>0</v>
      </c>
      <c r="U573" s="57">
        <f t="shared" si="331"/>
        <v>0</v>
      </c>
      <c r="V573" s="57">
        <f t="shared" si="332"/>
        <v>0</v>
      </c>
      <c r="W573" s="57">
        <f t="shared" si="333"/>
        <v>0</v>
      </c>
      <c r="X573" s="57">
        <f t="shared" si="334"/>
        <v>0</v>
      </c>
      <c r="Y573" s="57">
        <f t="shared" si="335"/>
        <v>0</v>
      </c>
      <c r="Z573" s="57">
        <f t="shared" si="336"/>
        <v>0</v>
      </c>
      <c r="AA573" s="57">
        <f t="shared" si="337"/>
        <v>0</v>
      </c>
      <c r="AB573" s="57">
        <f t="shared" si="338"/>
        <v>0</v>
      </c>
      <c r="AC573" s="57">
        <f t="shared" si="339"/>
        <v>0</v>
      </c>
      <c r="AD573" s="57">
        <f t="shared" si="340"/>
        <v>0</v>
      </c>
      <c r="AF573" s="68">
        <f t="shared" si="304"/>
        <v>0</v>
      </c>
      <c r="AG573" s="68">
        <f t="shared" si="305"/>
        <v>0</v>
      </c>
      <c r="AH573" s="68">
        <f t="shared" si="306"/>
        <v>0</v>
      </c>
      <c r="AI573" s="68">
        <f t="shared" si="307"/>
        <v>0</v>
      </c>
      <c r="AJ573" s="68">
        <f t="shared" si="308"/>
        <v>0</v>
      </c>
      <c r="AK573" s="68">
        <f t="shared" si="309"/>
        <v>0</v>
      </c>
      <c r="AL573" s="68">
        <f t="shared" si="310"/>
        <v>0</v>
      </c>
      <c r="AM573" s="68">
        <f t="shared" si="311"/>
        <v>0</v>
      </c>
      <c r="AN573" s="68">
        <f t="shared" si="312"/>
        <v>0</v>
      </c>
      <c r="AO573" s="68">
        <f t="shared" si="313"/>
        <v>0</v>
      </c>
      <c r="AP573" s="68">
        <f t="shared" si="314"/>
        <v>0</v>
      </c>
      <c r="AQ573" s="68">
        <f t="shared" si="315"/>
        <v>0</v>
      </c>
      <c r="AS573" s="68">
        <f t="shared" si="316"/>
        <v>0</v>
      </c>
      <c r="AT573" s="68">
        <f t="shared" si="317"/>
        <v>0</v>
      </c>
      <c r="AU573" s="68">
        <f t="shared" si="318"/>
        <v>0</v>
      </c>
      <c r="AV573" s="68">
        <f t="shared" si="319"/>
        <v>0</v>
      </c>
      <c r="AW573" s="68">
        <f t="shared" si="320"/>
        <v>0</v>
      </c>
      <c r="AX573" s="68">
        <f t="shared" si="321"/>
        <v>0</v>
      </c>
      <c r="AY573" s="68">
        <f t="shared" si="322"/>
        <v>0</v>
      </c>
      <c r="AZ573" s="68">
        <f t="shared" si="323"/>
        <v>0</v>
      </c>
      <c r="BA573" s="68">
        <f t="shared" si="324"/>
        <v>0</v>
      </c>
      <c r="BB573" s="68">
        <f t="shared" si="325"/>
        <v>0</v>
      </c>
      <c r="BC573" s="68">
        <f t="shared" si="326"/>
        <v>0</v>
      </c>
      <c r="BD573" s="68">
        <f t="shared" si="327"/>
        <v>0</v>
      </c>
    </row>
    <row r="574" spans="1:56" x14ac:dyDescent="0.35">
      <c r="A574" s="27" t="s">
        <v>1123</v>
      </c>
      <c r="B574" s="35" t="s">
        <v>1135</v>
      </c>
      <c r="C574" s="27" t="s">
        <v>1136</v>
      </c>
      <c r="D574" s="57">
        <v>0</v>
      </c>
      <c r="E574" s="57">
        <f t="shared" si="328"/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S574" s="57">
        <f t="shared" si="329"/>
        <v>0</v>
      </c>
      <c r="T574" s="57">
        <f t="shared" si="330"/>
        <v>0</v>
      </c>
      <c r="U574" s="57">
        <f t="shared" si="331"/>
        <v>0</v>
      </c>
      <c r="V574" s="57">
        <f t="shared" si="332"/>
        <v>0</v>
      </c>
      <c r="W574" s="57">
        <f t="shared" si="333"/>
        <v>0</v>
      </c>
      <c r="X574" s="57">
        <f t="shared" si="334"/>
        <v>0</v>
      </c>
      <c r="Y574" s="57">
        <f t="shared" si="335"/>
        <v>0</v>
      </c>
      <c r="Z574" s="57">
        <f t="shared" si="336"/>
        <v>0</v>
      </c>
      <c r="AA574" s="57">
        <f t="shared" si="337"/>
        <v>0</v>
      </c>
      <c r="AB574" s="57">
        <f t="shared" si="338"/>
        <v>0</v>
      </c>
      <c r="AC574" s="57">
        <f t="shared" si="339"/>
        <v>0</v>
      </c>
      <c r="AD574" s="57">
        <f t="shared" si="340"/>
        <v>0</v>
      </c>
      <c r="AF574" s="68">
        <f t="shared" si="304"/>
        <v>0</v>
      </c>
      <c r="AG574" s="68">
        <f t="shared" si="305"/>
        <v>0</v>
      </c>
      <c r="AH574" s="68">
        <f t="shared" si="306"/>
        <v>0</v>
      </c>
      <c r="AI574" s="68">
        <f t="shared" si="307"/>
        <v>0</v>
      </c>
      <c r="AJ574" s="68">
        <f t="shared" si="308"/>
        <v>0</v>
      </c>
      <c r="AK574" s="68">
        <f t="shared" si="309"/>
        <v>0</v>
      </c>
      <c r="AL574" s="68">
        <f t="shared" si="310"/>
        <v>0</v>
      </c>
      <c r="AM574" s="68">
        <f t="shared" si="311"/>
        <v>0</v>
      </c>
      <c r="AN574" s="68">
        <f t="shared" si="312"/>
        <v>0</v>
      </c>
      <c r="AO574" s="68">
        <f t="shared" si="313"/>
        <v>0</v>
      </c>
      <c r="AP574" s="68">
        <f t="shared" si="314"/>
        <v>0</v>
      </c>
      <c r="AQ574" s="68">
        <f t="shared" si="315"/>
        <v>0</v>
      </c>
      <c r="AS574" s="68">
        <f t="shared" si="316"/>
        <v>0</v>
      </c>
      <c r="AT574" s="68">
        <f t="shared" si="317"/>
        <v>0</v>
      </c>
      <c r="AU574" s="68">
        <f t="shared" si="318"/>
        <v>0</v>
      </c>
      <c r="AV574" s="68">
        <f t="shared" si="319"/>
        <v>0</v>
      </c>
      <c r="AW574" s="68">
        <f t="shared" si="320"/>
        <v>0</v>
      </c>
      <c r="AX574" s="68">
        <f t="shared" si="321"/>
        <v>0</v>
      </c>
      <c r="AY574" s="68">
        <f t="shared" si="322"/>
        <v>0</v>
      </c>
      <c r="AZ574" s="68">
        <f t="shared" si="323"/>
        <v>0</v>
      </c>
      <c r="BA574" s="68">
        <f t="shared" si="324"/>
        <v>0</v>
      </c>
      <c r="BB574" s="68">
        <f t="shared" si="325"/>
        <v>0</v>
      </c>
      <c r="BC574" s="68">
        <f t="shared" si="326"/>
        <v>0</v>
      </c>
      <c r="BD574" s="68">
        <f t="shared" si="327"/>
        <v>0</v>
      </c>
    </row>
    <row r="575" spans="1:56" x14ac:dyDescent="0.35">
      <c r="A575" s="27" t="s">
        <v>1123</v>
      </c>
      <c r="B575" s="35" t="s">
        <v>1137</v>
      </c>
      <c r="C575" s="27" t="s">
        <v>1138</v>
      </c>
      <c r="D575" s="57">
        <v>0</v>
      </c>
      <c r="E575" s="57">
        <f t="shared" si="328"/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19">
        <v>0</v>
      </c>
      <c r="S575" s="57">
        <f t="shared" si="329"/>
        <v>0</v>
      </c>
      <c r="T575" s="57">
        <f t="shared" si="330"/>
        <v>0</v>
      </c>
      <c r="U575" s="57">
        <f t="shared" si="331"/>
        <v>0</v>
      </c>
      <c r="V575" s="57">
        <f t="shared" si="332"/>
        <v>0</v>
      </c>
      <c r="W575" s="57">
        <f t="shared" si="333"/>
        <v>0</v>
      </c>
      <c r="X575" s="57">
        <f t="shared" si="334"/>
        <v>0</v>
      </c>
      <c r="Y575" s="57">
        <f t="shared" si="335"/>
        <v>0</v>
      </c>
      <c r="Z575" s="57">
        <f t="shared" si="336"/>
        <v>0</v>
      </c>
      <c r="AA575" s="57">
        <f t="shared" si="337"/>
        <v>0</v>
      </c>
      <c r="AB575" s="57">
        <f t="shared" si="338"/>
        <v>0</v>
      </c>
      <c r="AC575" s="57">
        <f t="shared" si="339"/>
        <v>0</v>
      </c>
      <c r="AD575" s="57">
        <f t="shared" si="340"/>
        <v>0</v>
      </c>
      <c r="AF575" s="68">
        <f t="shared" si="304"/>
        <v>0</v>
      </c>
      <c r="AG575" s="68">
        <f t="shared" si="305"/>
        <v>0</v>
      </c>
      <c r="AH575" s="68">
        <f t="shared" si="306"/>
        <v>0</v>
      </c>
      <c r="AI575" s="68">
        <f t="shared" si="307"/>
        <v>0</v>
      </c>
      <c r="AJ575" s="68">
        <f t="shared" si="308"/>
        <v>0</v>
      </c>
      <c r="AK575" s="68">
        <f t="shared" si="309"/>
        <v>0</v>
      </c>
      <c r="AL575" s="68">
        <f t="shared" si="310"/>
        <v>0</v>
      </c>
      <c r="AM575" s="68">
        <f t="shared" si="311"/>
        <v>0</v>
      </c>
      <c r="AN575" s="68">
        <f t="shared" si="312"/>
        <v>0</v>
      </c>
      <c r="AO575" s="68">
        <f t="shared" si="313"/>
        <v>0</v>
      </c>
      <c r="AP575" s="68">
        <f t="shared" si="314"/>
        <v>0</v>
      </c>
      <c r="AQ575" s="68">
        <f t="shared" si="315"/>
        <v>0</v>
      </c>
      <c r="AS575" s="68">
        <f t="shared" si="316"/>
        <v>0</v>
      </c>
      <c r="AT575" s="68">
        <f t="shared" si="317"/>
        <v>0</v>
      </c>
      <c r="AU575" s="68">
        <f t="shared" si="318"/>
        <v>0</v>
      </c>
      <c r="AV575" s="68">
        <f t="shared" si="319"/>
        <v>0</v>
      </c>
      <c r="AW575" s="68">
        <f t="shared" si="320"/>
        <v>0</v>
      </c>
      <c r="AX575" s="68">
        <f t="shared" si="321"/>
        <v>0</v>
      </c>
      <c r="AY575" s="68">
        <f t="shared" si="322"/>
        <v>0</v>
      </c>
      <c r="AZ575" s="68">
        <f t="shared" si="323"/>
        <v>0</v>
      </c>
      <c r="BA575" s="68">
        <f t="shared" si="324"/>
        <v>0</v>
      </c>
      <c r="BB575" s="68">
        <f t="shared" si="325"/>
        <v>0</v>
      </c>
      <c r="BC575" s="68">
        <f t="shared" si="326"/>
        <v>0</v>
      </c>
      <c r="BD575" s="68">
        <f t="shared" si="327"/>
        <v>0</v>
      </c>
    </row>
    <row r="576" spans="1:56" x14ac:dyDescent="0.35">
      <c r="A576" s="27" t="s">
        <v>1126</v>
      </c>
      <c r="B576" s="35" t="s">
        <v>1139</v>
      </c>
      <c r="C576" s="27" t="s">
        <v>1140</v>
      </c>
      <c r="D576" s="57">
        <v>0</v>
      </c>
      <c r="E576" s="57">
        <f t="shared" si="328"/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19">
        <v>0</v>
      </c>
      <c r="S576" s="57">
        <f t="shared" si="329"/>
        <v>0</v>
      </c>
      <c r="T576" s="57">
        <f t="shared" si="330"/>
        <v>0</v>
      </c>
      <c r="U576" s="57">
        <f t="shared" si="331"/>
        <v>0</v>
      </c>
      <c r="V576" s="57">
        <f t="shared" si="332"/>
        <v>0</v>
      </c>
      <c r="W576" s="57">
        <f t="shared" si="333"/>
        <v>0</v>
      </c>
      <c r="X576" s="57">
        <f t="shared" si="334"/>
        <v>0</v>
      </c>
      <c r="Y576" s="57">
        <f t="shared" si="335"/>
        <v>0</v>
      </c>
      <c r="Z576" s="57">
        <f t="shared" si="336"/>
        <v>0</v>
      </c>
      <c r="AA576" s="57">
        <f t="shared" si="337"/>
        <v>0</v>
      </c>
      <c r="AB576" s="57">
        <f t="shared" si="338"/>
        <v>0</v>
      </c>
      <c r="AC576" s="57">
        <f t="shared" si="339"/>
        <v>0</v>
      </c>
      <c r="AD576" s="57">
        <f t="shared" si="340"/>
        <v>0</v>
      </c>
      <c r="AF576" s="68">
        <f t="shared" si="304"/>
        <v>0</v>
      </c>
      <c r="AG576" s="68">
        <f t="shared" si="305"/>
        <v>0</v>
      </c>
      <c r="AH576" s="68">
        <f t="shared" si="306"/>
        <v>0</v>
      </c>
      <c r="AI576" s="68">
        <f t="shared" si="307"/>
        <v>0</v>
      </c>
      <c r="AJ576" s="68">
        <f t="shared" si="308"/>
        <v>0</v>
      </c>
      <c r="AK576" s="68">
        <f t="shared" si="309"/>
        <v>0</v>
      </c>
      <c r="AL576" s="68">
        <f t="shared" si="310"/>
        <v>0</v>
      </c>
      <c r="AM576" s="68">
        <f t="shared" si="311"/>
        <v>0</v>
      </c>
      <c r="AN576" s="68">
        <f t="shared" si="312"/>
        <v>0</v>
      </c>
      <c r="AO576" s="68">
        <f t="shared" si="313"/>
        <v>0</v>
      </c>
      <c r="AP576" s="68">
        <f t="shared" si="314"/>
        <v>0</v>
      </c>
      <c r="AQ576" s="68">
        <f t="shared" si="315"/>
        <v>0</v>
      </c>
      <c r="AS576" s="68">
        <f t="shared" si="316"/>
        <v>0</v>
      </c>
      <c r="AT576" s="68">
        <f t="shared" si="317"/>
        <v>0</v>
      </c>
      <c r="AU576" s="68">
        <f t="shared" si="318"/>
        <v>0</v>
      </c>
      <c r="AV576" s="68">
        <f t="shared" si="319"/>
        <v>0</v>
      </c>
      <c r="AW576" s="68">
        <f t="shared" si="320"/>
        <v>0</v>
      </c>
      <c r="AX576" s="68">
        <f t="shared" si="321"/>
        <v>0</v>
      </c>
      <c r="AY576" s="68">
        <f t="shared" si="322"/>
        <v>0</v>
      </c>
      <c r="AZ576" s="68">
        <f t="shared" si="323"/>
        <v>0</v>
      </c>
      <c r="BA576" s="68">
        <f t="shared" si="324"/>
        <v>0</v>
      </c>
      <c r="BB576" s="68">
        <f t="shared" si="325"/>
        <v>0</v>
      </c>
      <c r="BC576" s="68">
        <f t="shared" si="326"/>
        <v>0</v>
      </c>
      <c r="BD576" s="68">
        <f t="shared" si="327"/>
        <v>0</v>
      </c>
    </row>
    <row r="577" spans="1:56" x14ac:dyDescent="0.35">
      <c r="A577" s="27" t="s">
        <v>1126</v>
      </c>
      <c r="B577" s="35" t="s">
        <v>1141</v>
      </c>
      <c r="C577" s="27" t="s">
        <v>1142</v>
      </c>
      <c r="D577" s="57">
        <v>0</v>
      </c>
      <c r="E577" s="57">
        <f t="shared" si="328"/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19">
        <v>0</v>
      </c>
      <c r="S577" s="57">
        <f t="shared" si="329"/>
        <v>0</v>
      </c>
      <c r="T577" s="57">
        <f t="shared" si="330"/>
        <v>0</v>
      </c>
      <c r="U577" s="57">
        <f t="shared" si="331"/>
        <v>0</v>
      </c>
      <c r="V577" s="57">
        <f t="shared" si="332"/>
        <v>0</v>
      </c>
      <c r="W577" s="57">
        <f t="shared" si="333"/>
        <v>0</v>
      </c>
      <c r="X577" s="57">
        <f t="shared" si="334"/>
        <v>0</v>
      </c>
      <c r="Y577" s="57">
        <f t="shared" si="335"/>
        <v>0</v>
      </c>
      <c r="Z577" s="57">
        <f t="shared" si="336"/>
        <v>0</v>
      </c>
      <c r="AA577" s="57">
        <f t="shared" si="337"/>
        <v>0</v>
      </c>
      <c r="AB577" s="57">
        <f t="shared" si="338"/>
        <v>0</v>
      </c>
      <c r="AC577" s="57">
        <f t="shared" si="339"/>
        <v>0</v>
      </c>
      <c r="AD577" s="57">
        <f t="shared" si="340"/>
        <v>0</v>
      </c>
      <c r="AF577" s="68">
        <f t="shared" si="304"/>
        <v>0</v>
      </c>
      <c r="AG577" s="68">
        <f t="shared" si="305"/>
        <v>0</v>
      </c>
      <c r="AH577" s="68">
        <f t="shared" si="306"/>
        <v>0</v>
      </c>
      <c r="AI577" s="68">
        <f t="shared" si="307"/>
        <v>0</v>
      </c>
      <c r="AJ577" s="68">
        <f t="shared" si="308"/>
        <v>0</v>
      </c>
      <c r="AK577" s="68">
        <f t="shared" si="309"/>
        <v>0</v>
      </c>
      <c r="AL577" s="68">
        <f t="shared" si="310"/>
        <v>0</v>
      </c>
      <c r="AM577" s="68">
        <f t="shared" si="311"/>
        <v>0</v>
      </c>
      <c r="AN577" s="68">
        <f t="shared" si="312"/>
        <v>0</v>
      </c>
      <c r="AO577" s="68">
        <f t="shared" si="313"/>
        <v>0</v>
      </c>
      <c r="AP577" s="68">
        <f t="shared" si="314"/>
        <v>0</v>
      </c>
      <c r="AQ577" s="68">
        <f t="shared" si="315"/>
        <v>0</v>
      </c>
      <c r="AS577" s="68">
        <f t="shared" si="316"/>
        <v>0</v>
      </c>
      <c r="AT577" s="68">
        <f t="shared" si="317"/>
        <v>0</v>
      </c>
      <c r="AU577" s="68">
        <f t="shared" si="318"/>
        <v>0</v>
      </c>
      <c r="AV577" s="68">
        <f t="shared" si="319"/>
        <v>0</v>
      </c>
      <c r="AW577" s="68">
        <f t="shared" si="320"/>
        <v>0</v>
      </c>
      <c r="AX577" s="68">
        <f t="shared" si="321"/>
        <v>0</v>
      </c>
      <c r="AY577" s="68">
        <f t="shared" si="322"/>
        <v>0</v>
      </c>
      <c r="AZ577" s="68">
        <f t="shared" si="323"/>
        <v>0</v>
      </c>
      <c r="BA577" s="68">
        <f t="shared" si="324"/>
        <v>0</v>
      </c>
      <c r="BB577" s="68">
        <f t="shared" si="325"/>
        <v>0</v>
      </c>
      <c r="BC577" s="68">
        <f t="shared" si="326"/>
        <v>0</v>
      </c>
      <c r="BD577" s="68">
        <f t="shared" si="327"/>
        <v>0</v>
      </c>
    </row>
    <row r="578" spans="1:56" x14ac:dyDescent="0.35">
      <c r="A578" s="27" t="s">
        <v>1126</v>
      </c>
      <c r="B578" s="35" t="s">
        <v>1143</v>
      </c>
      <c r="C578" s="27" t="s">
        <v>1144</v>
      </c>
      <c r="D578" s="57">
        <v>0</v>
      </c>
      <c r="E578" s="57">
        <f t="shared" si="328"/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19">
        <v>0</v>
      </c>
      <c r="S578" s="57">
        <f t="shared" si="329"/>
        <v>0</v>
      </c>
      <c r="T578" s="57">
        <f t="shared" si="330"/>
        <v>0</v>
      </c>
      <c r="U578" s="57">
        <f t="shared" si="331"/>
        <v>0</v>
      </c>
      <c r="V578" s="57">
        <f t="shared" si="332"/>
        <v>0</v>
      </c>
      <c r="W578" s="57">
        <f t="shared" si="333"/>
        <v>0</v>
      </c>
      <c r="X578" s="57">
        <f t="shared" si="334"/>
        <v>0</v>
      </c>
      <c r="Y578" s="57">
        <f t="shared" si="335"/>
        <v>0</v>
      </c>
      <c r="Z578" s="57">
        <f t="shared" si="336"/>
        <v>0</v>
      </c>
      <c r="AA578" s="57">
        <f t="shared" si="337"/>
        <v>0</v>
      </c>
      <c r="AB578" s="57">
        <f t="shared" si="338"/>
        <v>0</v>
      </c>
      <c r="AC578" s="57">
        <f t="shared" si="339"/>
        <v>0</v>
      </c>
      <c r="AD578" s="57">
        <f t="shared" si="340"/>
        <v>0</v>
      </c>
      <c r="AF578" s="68">
        <f t="shared" si="304"/>
        <v>0</v>
      </c>
      <c r="AG578" s="68">
        <f t="shared" si="305"/>
        <v>0</v>
      </c>
      <c r="AH578" s="68">
        <f t="shared" si="306"/>
        <v>0</v>
      </c>
      <c r="AI578" s="68">
        <f t="shared" si="307"/>
        <v>0</v>
      </c>
      <c r="AJ578" s="68">
        <f t="shared" si="308"/>
        <v>0</v>
      </c>
      <c r="AK578" s="68">
        <f t="shared" si="309"/>
        <v>0</v>
      </c>
      <c r="AL578" s="68">
        <f t="shared" si="310"/>
        <v>0</v>
      </c>
      <c r="AM578" s="68">
        <f t="shared" si="311"/>
        <v>0</v>
      </c>
      <c r="AN578" s="68">
        <f t="shared" si="312"/>
        <v>0</v>
      </c>
      <c r="AO578" s="68">
        <f t="shared" si="313"/>
        <v>0</v>
      </c>
      <c r="AP578" s="68">
        <f t="shared" si="314"/>
        <v>0</v>
      </c>
      <c r="AQ578" s="68">
        <f t="shared" si="315"/>
        <v>0</v>
      </c>
      <c r="AS578" s="68">
        <f t="shared" si="316"/>
        <v>0</v>
      </c>
      <c r="AT578" s="68">
        <f t="shared" si="317"/>
        <v>0</v>
      </c>
      <c r="AU578" s="68">
        <f t="shared" si="318"/>
        <v>0</v>
      </c>
      <c r="AV578" s="68">
        <f t="shared" si="319"/>
        <v>0</v>
      </c>
      <c r="AW578" s="68">
        <f t="shared" si="320"/>
        <v>0</v>
      </c>
      <c r="AX578" s="68">
        <f t="shared" si="321"/>
        <v>0</v>
      </c>
      <c r="AY578" s="68">
        <f t="shared" si="322"/>
        <v>0</v>
      </c>
      <c r="AZ578" s="68">
        <f t="shared" si="323"/>
        <v>0</v>
      </c>
      <c r="BA578" s="68">
        <f t="shared" si="324"/>
        <v>0</v>
      </c>
      <c r="BB578" s="68">
        <f t="shared" si="325"/>
        <v>0</v>
      </c>
      <c r="BC578" s="68">
        <f t="shared" si="326"/>
        <v>0</v>
      </c>
      <c r="BD578" s="68">
        <f t="shared" si="327"/>
        <v>0</v>
      </c>
    </row>
    <row r="579" spans="1:56" x14ac:dyDescent="0.35">
      <c r="A579" s="27" t="s">
        <v>1123</v>
      </c>
      <c r="B579" s="35" t="s">
        <v>1145</v>
      </c>
      <c r="C579" s="27" t="s">
        <v>1146</v>
      </c>
      <c r="D579" s="57">
        <v>0</v>
      </c>
      <c r="E579" s="57">
        <f t="shared" si="328"/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S579" s="57">
        <f t="shared" si="329"/>
        <v>0</v>
      </c>
      <c r="T579" s="57">
        <f t="shared" si="330"/>
        <v>0</v>
      </c>
      <c r="U579" s="57">
        <f t="shared" si="331"/>
        <v>0</v>
      </c>
      <c r="V579" s="57">
        <f t="shared" si="332"/>
        <v>0</v>
      </c>
      <c r="W579" s="57">
        <f t="shared" si="333"/>
        <v>0</v>
      </c>
      <c r="X579" s="57">
        <f t="shared" si="334"/>
        <v>0</v>
      </c>
      <c r="Y579" s="57">
        <f t="shared" si="335"/>
        <v>0</v>
      </c>
      <c r="Z579" s="57">
        <f t="shared" si="336"/>
        <v>0</v>
      </c>
      <c r="AA579" s="57">
        <f t="shared" si="337"/>
        <v>0</v>
      </c>
      <c r="AB579" s="57">
        <f t="shared" si="338"/>
        <v>0</v>
      </c>
      <c r="AC579" s="57">
        <f t="shared" si="339"/>
        <v>0</v>
      </c>
      <c r="AD579" s="57">
        <f t="shared" si="340"/>
        <v>0</v>
      </c>
      <c r="AF579" s="68">
        <f t="shared" si="304"/>
        <v>0</v>
      </c>
      <c r="AG579" s="68">
        <f t="shared" si="305"/>
        <v>0</v>
      </c>
      <c r="AH579" s="68">
        <f t="shared" si="306"/>
        <v>0</v>
      </c>
      <c r="AI579" s="68">
        <f t="shared" si="307"/>
        <v>0</v>
      </c>
      <c r="AJ579" s="68">
        <f t="shared" si="308"/>
        <v>0</v>
      </c>
      <c r="AK579" s="68">
        <f t="shared" si="309"/>
        <v>0</v>
      </c>
      <c r="AL579" s="68">
        <f t="shared" si="310"/>
        <v>0</v>
      </c>
      <c r="AM579" s="68">
        <f t="shared" si="311"/>
        <v>0</v>
      </c>
      <c r="AN579" s="68">
        <f t="shared" si="312"/>
        <v>0</v>
      </c>
      <c r="AO579" s="68">
        <f t="shared" si="313"/>
        <v>0</v>
      </c>
      <c r="AP579" s="68">
        <f t="shared" si="314"/>
        <v>0</v>
      </c>
      <c r="AQ579" s="68">
        <f t="shared" si="315"/>
        <v>0</v>
      </c>
      <c r="AS579" s="68">
        <f t="shared" si="316"/>
        <v>0</v>
      </c>
      <c r="AT579" s="68">
        <f t="shared" si="317"/>
        <v>0</v>
      </c>
      <c r="AU579" s="68">
        <f t="shared" si="318"/>
        <v>0</v>
      </c>
      <c r="AV579" s="68">
        <f t="shared" si="319"/>
        <v>0</v>
      </c>
      <c r="AW579" s="68">
        <f t="shared" si="320"/>
        <v>0</v>
      </c>
      <c r="AX579" s="68">
        <f t="shared" si="321"/>
        <v>0</v>
      </c>
      <c r="AY579" s="68">
        <f t="shared" si="322"/>
        <v>0</v>
      </c>
      <c r="AZ579" s="68">
        <f t="shared" si="323"/>
        <v>0</v>
      </c>
      <c r="BA579" s="68">
        <f t="shared" si="324"/>
        <v>0</v>
      </c>
      <c r="BB579" s="68">
        <f t="shared" si="325"/>
        <v>0</v>
      </c>
      <c r="BC579" s="68">
        <f t="shared" si="326"/>
        <v>0</v>
      </c>
      <c r="BD579" s="68">
        <f t="shared" si="327"/>
        <v>0</v>
      </c>
    </row>
    <row r="580" spans="1:56" x14ac:dyDescent="0.35">
      <c r="A580" s="27" t="s">
        <v>1123</v>
      </c>
      <c r="B580" s="35" t="s">
        <v>1147</v>
      </c>
      <c r="C580" s="27" t="s">
        <v>1148</v>
      </c>
      <c r="D580" s="57">
        <v>0</v>
      </c>
      <c r="E580" s="57">
        <f t="shared" si="328"/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19">
        <v>0</v>
      </c>
      <c r="S580" s="57">
        <f t="shared" si="329"/>
        <v>0</v>
      </c>
      <c r="T580" s="57">
        <f t="shared" si="330"/>
        <v>0</v>
      </c>
      <c r="U580" s="57">
        <f t="shared" si="331"/>
        <v>0</v>
      </c>
      <c r="V580" s="57">
        <f t="shared" si="332"/>
        <v>0</v>
      </c>
      <c r="W580" s="57">
        <f t="shared" si="333"/>
        <v>0</v>
      </c>
      <c r="X580" s="57">
        <f t="shared" si="334"/>
        <v>0</v>
      </c>
      <c r="Y580" s="57">
        <f t="shared" si="335"/>
        <v>0</v>
      </c>
      <c r="Z580" s="57">
        <f t="shared" si="336"/>
        <v>0</v>
      </c>
      <c r="AA580" s="57">
        <f t="shared" si="337"/>
        <v>0</v>
      </c>
      <c r="AB580" s="57">
        <f t="shared" si="338"/>
        <v>0</v>
      </c>
      <c r="AC580" s="57">
        <f t="shared" si="339"/>
        <v>0</v>
      </c>
      <c r="AD580" s="57">
        <f t="shared" si="340"/>
        <v>0</v>
      </c>
      <c r="AF580" s="68">
        <f t="shared" si="304"/>
        <v>0</v>
      </c>
      <c r="AG580" s="68">
        <f t="shared" si="305"/>
        <v>0</v>
      </c>
      <c r="AH580" s="68">
        <f t="shared" si="306"/>
        <v>0</v>
      </c>
      <c r="AI580" s="68">
        <f t="shared" si="307"/>
        <v>0</v>
      </c>
      <c r="AJ580" s="68">
        <f t="shared" si="308"/>
        <v>0</v>
      </c>
      <c r="AK580" s="68">
        <f t="shared" si="309"/>
        <v>0</v>
      </c>
      <c r="AL580" s="68">
        <f t="shared" si="310"/>
        <v>0</v>
      </c>
      <c r="AM580" s="68">
        <f t="shared" si="311"/>
        <v>0</v>
      </c>
      <c r="AN580" s="68">
        <f t="shared" si="312"/>
        <v>0</v>
      </c>
      <c r="AO580" s="68">
        <f t="shared" si="313"/>
        <v>0</v>
      </c>
      <c r="AP580" s="68">
        <f t="shared" si="314"/>
        <v>0</v>
      </c>
      <c r="AQ580" s="68">
        <f t="shared" si="315"/>
        <v>0</v>
      </c>
      <c r="AS580" s="68">
        <f t="shared" si="316"/>
        <v>0</v>
      </c>
      <c r="AT580" s="68">
        <f t="shared" si="317"/>
        <v>0</v>
      </c>
      <c r="AU580" s="68">
        <f t="shared" si="318"/>
        <v>0</v>
      </c>
      <c r="AV580" s="68">
        <f t="shared" si="319"/>
        <v>0</v>
      </c>
      <c r="AW580" s="68">
        <f t="shared" si="320"/>
        <v>0</v>
      </c>
      <c r="AX580" s="68">
        <f t="shared" si="321"/>
        <v>0</v>
      </c>
      <c r="AY580" s="68">
        <f t="shared" si="322"/>
        <v>0</v>
      </c>
      <c r="AZ580" s="68">
        <f t="shared" si="323"/>
        <v>0</v>
      </c>
      <c r="BA580" s="68">
        <f t="shared" si="324"/>
        <v>0</v>
      </c>
      <c r="BB580" s="68">
        <f t="shared" si="325"/>
        <v>0</v>
      </c>
      <c r="BC580" s="68">
        <f t="shared" si="326"/>
        <v>0</v>
      </c>
      <c r="BD580" s="68">
        <f t="shared" si="327"/>
        <v>0</v>
      </c>
    </row>
    <row r="581" spans="1:56" x14ac:dyDescent="0.35">
      <c r="A581" s="27" t="s">
        <v>1123</v>
      </c>
      <c r="B581" s="35" t="s">
        <v>1149</v>
      </c>
      <c r="C581" s="27" t="s">
        <v>1150</v>
      </c>
      <c r="D581" s="57">
        <v>0</v>
      </c>
      <c r="E581" s="57">
        <f t="shared" si="328"/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19">
        <v>0</v>
      </c>
      <c r="S581" s="57">
        <f t="shared" si="329"/>
        <v>0</v>
      </c>
      <c r="T581" s="57">
        <f t="shared" si="330"/>
        <v>0</v>
      </c>
      <c r="U581" s="57">
        <f t="shared" si="331"/>
        <v>0</v>
      </c>
      <c r="V581" s="57">
        <f t="shared" si="332"/>
        <v>0</v>
      </c>
      <c r="W581" s="57">
        <f t="shared" si="333"/>
        <v>0</v>
      </c>
      <c r="X581" s="57">
        <f t="shared" si="334"/>
        <v>0</v>
      </c>
      <c r="Y581" s="57">
        <f t="shared" si="335"/>
        <v>0</v>
      </c>
      <c r="Z581" s="57">
        <f t="shared" si="336"/>
        <v>0</v>
      </c>
      <c r="AA581" s="57">
        <f t="shared" si="337"/>
        <v>0</v>
      </c>
      <c r="AB581" s="57">
        <f t="shared" si="338"/>
        <v>0</v>
      </c>
      <c r="AC581" s="57">
        <f t="shared" si="339"/>
        <v>0</v>
      </c>
      <c r="AD581" s="57">
        <f t="shared" si="340"/>
        <v>0</v>
      </c>
      <c r="AF581" s="68">
        <f t="shared" si="304"/>
        <v>0</v>
      </c>
      <c r="AG581" s="68">
        <f t="shared" si="305"/>
        <v>0</v>
      </c>
      <c r="AH581" s="68">
        <f t="shared" si="306"/>
        <v>0</v>
      </c>
      <c r="AI581" s="68">
        <f t="shared" si="307"/>
        <v>0</v>
      </c>
      <c r="AJ581" s="68">
        <f t="shared" si="308"/>
        <v>0</v>
      </c>
      <c r="AK581" s="68">
        <f t="shared" si="309"/>
        <v>0</v>
      </c>
      <c r="AL581" s="68">
        <f t="shared" si="310"/>
        <v>0</v>
      </c>
      <c r="AM581" s="68">
        <f t="shared" si="311"/>
        <v>0</v>
      </c>
      <c r="AN581" s="68">
        <f t="shared" si="312"/>
        <v>0</v>
      </c>
      <c r="AO581" s="68">
        <f t="shared" si="313"/>
        <v>0</v>
      </c>
      <c r="AP581" s="68">
        <f t="shared" si="314"/>
        <v>0</v>
      </c>
      <c r="AQ581" s="68">
        <f t="shared" si="315"/>
        <v>0</v>
      </c>
      <c r="AS581" s="68">
        <f t="shared" si="316"/>
        <v>0</v>
      </c>
      <c r="AT581" s="68">
        <f t="shared" si="317"/>
        <v>0</v>
      </c>
      <c r="AU581" s="68">
        <f t="shared" si="318"/>
        <v>0</v>
      </c>
      <c r="AV581" s="68">
        <f t="shared" si="319"/>
        <v>0</v>
      </c>
      <c r="AW581" s="68">
        <f t="shared" si="320"/>
        <v>0</v>
      </c>
      <c r="AX581" s="68">
        <f t="shared" si="321"/>
        <v>0</v>
      </c>
      <c r="AY581" s="68">
        <f t="shared" si="322"/>
        <v>0</v>
      </c>
      <c r="AZ581" s="68">
        <f t="shared" si="323"/>
        <v>0</v>
      </c>
      <c r="BA581" s="68">
        <f t="shared" si="324"/>
        <v>0</v>
      </c>
      <c r="BB581" s="68">
        <f t="shared" si="325"/>
        <v>0</v>
      </c>
      <c r="BC581" s="68">
        <f t="shared" si="326"/>
        <v>0</v>
      </c>
      <c r="BD581" s="68">
        <f t="shared" si="327"/>
        <v>0</v>
      </c>
    </row>
    <row r="582" spans="1:56" x14ac:dyDescent="0.35">
      <c r="A582" s="27" t="s">
        <v>1123</v>
      </c>
      <c r="B582" s="35" t="s">
        <v>1151</v>
      </c>
      <c r="C582" s="27" t="s">
        <v>1152</v>
      </c>
      <c r="D582" s="57">
        <v>0</v>
      </c>
      <c r="E582" s="57">
        <f t="shared" si="328"/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S582" s="57">
        <f t="shared" si="329"/>
        <v>0</v>
      </c>
      <c r="T582" s="57">
        <f t="shared" si="330"/>
        <v>0</v>
      </c>
      <c r="U582" s="57">
        <f t="shared" si="331"/>
        <v>0</v>
      </c>
      <c r="V582" s="57">
        <f t="shared" si="332"/>
        <v>0</v>
      </c>
      <c r="W582" s="57">
        <f t="shared" si="333"/>
        <v>0</v>
      </c>
      <c r="X582" s="57">
        <f t="shared" si="334"/>
        <v>0</v>
      </c>
      <c r="Y582" s="57">
        <f t="shared" si="335"/>
        <v>0</v>
      </c>
      <c r="Z582" s="57">
        <f t="shared" si="336"/>
        <v>0</v>
      </c>
      <c r="AA582" s="57">
        <f t="shared" si="337"/>
        <v>0</v>
      </c>
      <c r="AB582" s="57">
        <f t="shared" si="338"/>
        <v>0</v>
      </c>
      <c r="AC582" s="57">
        <f t="shared" si="339"/>
        <v>0</v>
      </c>
      <c r="AD582" s="57">
        <f t="shared" si="340"/>
        <v>0</v>
      </c>
      <c r="AF582" s="68">
        <f t="shared" si="304"/>
        <v>0</v>
      </c>
      <c r="AG582" s="68">
        <f t="shared" si="305"/>
        <v>0</v>
      </c>
      <c r="AH582" s="68">
        <f t="shared" si="306"/>
        <v>0</v>
      </c>
      <c r="AI582" s="68">
        <f t="shared" si="307"/>
        <v>0</v>
      </c>
      <c r="AJ582" s="68">
        <f t="shared" si="308"/>
        <v>0</v>
      </c>
      <c r="AK582" s="68">
        <f t="shared" si="309"/>
        <v>0</v>
      </c>
      <c r="AL582" s="68">
        <f t="shared" si="310"/>
        <v>0</v>
      </c>
      <c r="AM582" s="68">
        <f t="shared" si="311"/>
        <v>0</v>
      </c>
      <c r="AN582" s="68">
        <f t="shared" si="312"/>
        <v>0</v>
      </c>
      <c r="AO582" s="68">
        <f t="shared" si="313"/>
        <v>0</v>
      </c>
      <c r="AP582" s="68">
        <f t="shared" si="314"/>
        <v>0</v>
      </c>
      <c r="AQ582" s="68">
        <f t="shared" si="315"/>
        <v>0</v>
      </c>
      <c r="AS582" s="68">
        <f t="shared" si="316"/>
        <v>0</v>
      </c>
      <c r="AT582" s="68">
        <f t="shared" si="317"/>
        <v>0</v>
      </c>
      <c r="AU582" s="68">
        <f t="shared" si="318"/>
        <v>0</v>
      </c>
      <c r="AV582" s="68">
        <f t="shared" si="319"/>
        <v>0</v>
      </c>
      <c r="AW582" s="68">
        <f t="shared" si="320"/>
        <v>0</v>
      </c>
      <c r="AX582" s="68">
        <f t="shared" si="321"/>
        <v>0</v>
      </c>
      <c r="AY582" s="68">
        <f t="shared" si="322"/>
        <v>0</v>
      </c>
      <c r="AZ582" s="68">
        <f t="shared" si="323"/>
        <v>0</v>
      </c>
      <c r="BA582" s="68">
        <f t="shared" si="324"/>
        <v>0</v>
      </c>
      <c r="BB582" s="68">
        <f t="shared" si="325"/>
        <v>0</v>
      </c>
      <c r="BC582" s="68">
        <f t="shared" si="326"/>
        <v>0</v>
      </c>
      <c r="BD582" s="68">
        <f t="shared" si="327"/>
        <v>0</v>
      </c>
    </row>
    <row r="583" spans="1:56" x14ac:dyDescent="0.35">
      <c r="A583" s="27" t="s">
        <v>1126</v>
      </c>
      <c r="B583" s="35" t="s">
        <v>1153</v>
      </c>
      <c r="C583" s="27" t="s">
        <v>1154</v>
      </c>
      <c r="D583" s="57">
        <v>0</v>
      </c>
      <c r="E583" s="57">
        <f t="shared" si="328"/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19">
        <v>0</v>
      </c>
      <c r="S583" s="57">
        <f t="shared" si="329"/>
        <v>0</v>
      </c>
      <c r="T583" s="57">
        <f t="shared" si="330"/>
        <v>0</v>
      </c>
      <c r="U583" s="57">
        <f t="shared" si="331"/>
        <v>0</v>
      </c>
      <c r="V583" s="57">
        <f t="shared" si="332"/>
        <v>0</v>
      </c>
      <c r="W583" s="57">
        <f t="shared" si="333"/>
        <v>0</v>
      </c>
      <c r="X583" s="57">
        <f t="shared" si="334"/>
        <v>0</v>
      </c>
      <c r="Y583" s="57">
        <f t="shared" si="335"/>
        <v>0</v>
      </c>
      <c r="Z583" s="57">
        <f t="shared" si="336"/>
        <v>0</v>
      </c>
      <c r="AA583" s="57">
        <f t="shared" si="337"/>
        <v>0</v>
      </c>
      <c r="AB583" s="57">
        <f t="shared" si="338"/>
        <v>0</v>
      </c>
      <c r="AC583" s="57">
        <f t="shared" si="339"/>
        <v>0</v>
      </c>
      <c r="AD583" s="57">
        <f t="shared" si="340"/>
        <v>0</v>
      </c>
      <c r="AF583" s="68">
        <f t="shared" si="304"/>
        <v>0</v>
      </c>
      <c r="AG583" s="68">
        <f t="shared" si="305"/>
        <v>0</v>
      </c>
      <c r="AH583" s="68">
        <f t="shared" si="306"/>
        <v>0</v>
      </c>
      <c r="AI583" s="68">
        <f t="shared" si="307"/>
        <v>0</v>
      </c>
      <c r="AJ583" s="68">
        <f t="shared" si="308"/>
        <v>0</v>
      </c>
      <c r="AK583" s="68">
        <f t="shared" si="309"/>
        <v>0</v>
      </c>
      <c r="AL583" s="68">
        <f t="shared" si="310"/>
        <v>0</v>
      </c>
      <c r="AM583" s="68">
        <f t="shared" si="311"/>
        <v>0</v>
      </c>
      <c r="AN583" s="68">
        <f t="shared" si="312"/>
        <v>0</v>
      </c>
      <c r="AO583" s="68">
        <f t="shared" si="313"/>
        <v>0</v>
      </c>
      <c r="AP583" s="68">
        <f t="shared" si="314"/>
        <v>0</v>
      </c>
      <c r="AQ583" s="68">
        <f t="shared" si="315"/>
        <v>0</v>
      </c>
      <c r="AS583" s="68">
        <f t="shared" si="316"/>
        <v>0</v>
      </c>
      <c r="AT583" s="68">
        <f t="shared" si="317"/>
        <v>0</v>
      </c>
      <c r="AU583" s="68">
        <f t="shared" si="318"/>
        <v>0</v>
      </c>
      <c r="AV583" s="68">
        <f t="shared" si="319"/>
        <v>0</v>
      </c>
      <c r="AW583" s="68">
        <f t="shared" si="320"/>
        <v>0</v>
      </c>
      <c r="AX583" s="68">
        <f t="shared" si="321"/>
        <v>0</v>
      </c>
      <c r="AY583" s="68">
        <f t="shared" si="322"/>
        <v>0</v>
      </c>
      <c r="AZ583" s="68">
        <f t="shared" si="323"/>
        <v>0</v>
      </c>
      <c r="BA583" s="68">
        <f t="shared" si="324"/>
        <v>0</v>
      </c>
      <c r="BB583" s="68">
        <f t="shared" si="325"/>
        <v>0</v>
      </c>
      <c r="BC583" s="68">
        <f t="shared" si="326"/>
        <v>0</v>
      </c>
      <c r="BD583" s="68">
        <f t="shared" si="327"/>
        <v>0</v>
      </c>
    </row>
    <row r="584" spans="1:56" x14ac:dyDescent="0.35">
      <c r="A584" s="27" t="s">
        <v>1123</v>
      </c>
      <c r="B584" s="35" t="s">
        <v>1155</v>
      </c>
      <c r="C584" s="27" t="s">
        <v>1156</v>
      </c>
      <c r="D584" s="57">
        <v>0</v>
      </c>
      <c r="E584" s="57">
        <f t="shared" si="328"/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19">
        <v>0</v>
      </c>
      <c r="S584" s="57">
        <f t="shared" si="329"/>
        <v>0</v>
      </c>
      <c r="T584" s="57">
        <f t="shared" si="330"/>
        <v>0</v>
      </c>
      <c r="U584" s="57">
        <f t="shared" si="331"/>
        <v>0</v>
      </c>
      <c r="V584" s="57">
        <f t="shared" si="332"/>
        <v>0</v>
      </c>
      <c r="W584" s="57">
        <f t="shared" si="333"/>
        <v>0</v>
      </c>
      <c r="X584" s="57">
        <f t="shared" si="334"/>
        <v>0</v>
      </c>
      <c r="Y584" s="57">
        <f t="shared" si="335"/>
        <v>0</v>
      </c>
      <c r="Z584" s="57">
        <f t="shared" si="336"/>
        <v>0</v>
      </c>
      <c r="AA584" s="57">
        <f t="shared" si="337"/>
        <v>0</v>
      </c>
      <c r="AB584" s="57">
        <f t="shared" si="338"/>
        <v>0</v>
      </c>
      <c r="AC584" s="57">
        <f t="shared" si="339"/>
        <v>0</v>
      </c>
      <c r="AD584" s="57">
        <f t="shared" si="340"/>
        <v>0</v>
      </c>
      <c r="AF584" s="68">
        <f t="shared" si="304"/>
        <v>0</v>
      </c>
      <c r="AG584" s="68">
        <f t="shared" si="305"/>
        <v>0</v>
      </c>
      <c r="AH584" s="68">
        <f t="shared" si="306"/>
        <v>0</v>
      </c>
      <c r="AI584" s="68">
        <f t="shared" si="307"/>
        <v>0</v>
      </c>
      <c r="AJ584" s="68">
        <f t="shared" si="308"/>
        <v>0</v>
      </c>
      <c r="AK584" s="68">
        <f t="shared" si="309"/>
        <v>0</v>
      </c>
      <c r="AL584" s="68">
        <f t="shared" si="310"/>
        <v>0</v>
      </c>
      <c r="AM584" s="68">
        <f t="shared" si="311"/>
        <v>0</v>
      </c>
      <c r="AN584" s="68">
        <f t="shared" si="312"/>
        <v>0</v>
      </c>
      <c r="AO584" s="68">
        <f t="shared" si="313"/>
        <v>0</v>
      </c>
      <c r="AP584" s="68">
        <f t="shared" si="314"/>
        <v>0</v>
      </c>
      <c r="AQ584" s="68">
        <f t="shared" si="315"/>
        <v>0</v>
      </c>
      <c r="AS584" s="68">
        <f t="shared" si="316"/>
        <v>0</v>
      </c>
      <c r="AT584" s="68">
        <f t="shared" si="317"/>
        <v>0</v>
      </c>
      <c r="AU584" s="68">
        <f t="shared" si="318"/>
        <v>0</v>
      </c>
      <c r="AV584" s="68">
        <f t="shared" si="319"/>
        <v>0</v>
      </c>
      <c r="AW584" s="68">
        <f t="shared" si="320"/>
        <v>0</v>
      </c>
      <c r="AX584" s="68">
        <f t="shared" si="321"/>
        <v>0</v>
      </c>
      <c r="AY584" s="68">
        <f t="shared" si="322"/>
        <v>0</v>
      </c>
      <c r="AZ584" s="68">
        <f t="shared" si="323"/>
        <v>0</v>
      </c>
      <c r="BA584" s="68">
        <f t="shared" si="324"/>
        <v>0</v>
      </c>
      <c r="BB584" s="68">
        <f t="shared" si="325"/>
        <v>0</v>
      </c>
      <c r="BC584" s="68">
        <f t="shared" si="326"/>
        <v>0</v>
      </c>
      <c r="BD584" s="68">
        <f t="shared" si="327"/>
        <v>0</v>
      </c>
    </row>
    <row r="585" spans="1:56" x14ac:dyDescent="0.35">
      <c r="A585" s="27" t="s">
        <v>1123</v>
      </c>
      <c r="B585" s="35" t="s">
        <v>1157</v>
      </c>
      <c r="C585" s="27" t="s">
        <v>1158</v>
      </c>
      <c r="D585" s="57">
        <v>0</v>
      </c>
      <c r="E585" s="57">
        <f t="shared" si="328"/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19">
        <v>0</v>
      </c>
      <c r="S585" s="57">
        <f t="shared" si="329"/>
        <v>0</v>
      </c>
      <c r="T585" s="57">
        <f t="shared" si="330"/>
        <v>0</v>
      </c>
      <c r="U585" s="57">
        <f t="shared" si="331"/>
        <v>0</v>
      </c>
      <c r="V585" s="57">
        <f t="shared" si="332"/>
        <v>0</v>
      </c>
      <c r="W585" s="57">
        <f t="shared" si="333"/>
        <v>0</v>
      </c>
      <c r="X585" s="57">
        <f t="shared" si="334"/>
        <v>0</v>
      </c>
      <c r="Y585" s="57">
        <f t="shared" si="335"/>
        <v>0</v>
      </c>
      <c r="Z585" s="57">
        <f t="shared" si="336"/>
        <v>0</v>
      </c>
      <c r="AA585" s="57">
        <f t="shared" si="337"/>
        <v>0</v>
      </c>
      <c r="AB585" s="57">
        <f t="shared" si="338"/>
        <v>0</v>
      </c>
      <c r="AC585" s="57">
        <f t="shared" si="339"/>
        <v>0</v>
      </c>
      <c r="AD585" s="57">
        <f t="shared" si="340"/>
        <v>0</v>
      </c>
      <c r="AF585" s="68">
        <f t="shared" si="304"/>
        <v>0</v>
      </c>
      <c r="AG585" s="68">
        <f t="shared" si="305"/>
        <v>0</v>
      </c>
      <c r="AH585" s="68">
        <f t="shared" si="306"/>
        <v>0</v>
      </c>
      <c r="AI585" s="68">
        <f t="shared" si="307"/>
        <v>0</v>
      </c>
      <c r="AJ585" s="68">
        <f t="shared" si="308"/>
        <v>0</v>
      </c>
      <c r="AK585" s="68">
        <f t="shared" si="309"/>
        <v>0</v>
      </c>
      <c r="AL585" s="68">
        <f t="shared" si="310"/>
        <v>0</v>
      </c>
      <c r="AM585" s="68">
        <f t="shared" si="311"/>
        <v>0</v>
      </c>
      <c r="AN585" s="68">
        <f t="shared" si="312"/>
        <v>0</v>
      </c>
      <c r="AO585" s="68">
        <f t="shared" si="313"/>
        <v>0</v>
      </c>
      <c r="AP585" s="68">
        <f t="shared" si="314"/>
        <v>0</v>
      </c>
      <c r="AQ585" s="68">
        <f t="shared" si="315"/>
        <v>0</v>
      </c>
      <c r="AS585" s="68">
        <f t="shared" si="316"/>
        <v>0</v>
      </c>
      <c r="AT585" s="68">
        <f t="shared" si="317"/>
        <v>0</v>
      </c>
      <c r="AU585" s="68">
        <f t="shared" si="318"/>
        <v>0</v>
      </c>
      <c r="AV585" s="68">
        <f t="shared" si="319"/>
        <v>0</v>
      </c>
      <c r="AW585" s="68">
        <f t="shared" si="320"/>
        <v>0</v>
      </c>
      <c r="AX585" s="68">
        <f t="shared" si="321"/>
        <v>0</v>
      </c>
      <c r="AY585" s="68">
        <f t="shared" si="322"/>
        <v>0</v>
      </c>
      <c r="AZ585" s="68">
        <f t="shared" si="323"/>
        <v>0</v>
      </c>
      <c r="BA585" s="68">
        <f t="shared" si="324"/>
        <v>0</v>
      </c>
      <c r="BB585" s="68">
        <f t="shared" si="325"/>
        <v>0</v>
      </c>
      <c r="BC585" s="68">
        <f t="shared" si="326"/>
        <v>0</v>
      </c>
      <c r="BD585" s="68">
        <f t="shared" si="327"/>
        <v>0</v>
      </c>
    </row>
    <row r="586" spans="1:56" x14ac:dyDescent="0.35">
      <c r="A586" s="27" t="s">
        <v>1123</v>
      </c>
      <c r="B586" s="35" t="s">
        <v>1159</v>
      </c>
      <c r="C586" s="27" t="s">
        <v>1160</v>
      </c>
      <c r="D586" s="57">
        <v>0</v>
      </c>
      <c r="E586" s="57">
        <f t="shared" si="328"/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19">
        <v>0</v>
      </c>
      <c r="S586" s="57">
        <f t="shared" si="329"/>
        <v>0</v>
      </c>
      <c r="T586" s="57">
        <f t="shared" si="330"/>
        <v>0</v>
      </c>
      <c r="U586" s="57">
        <f t="shared" si="331"/>
        <v>0</v>
      </c>
      <c r="V586" s="57">
        <f t="shared" si="332"/>
        <v>0</v>
      </c>
      <c r="W586" s="57">
        <f t="shared" si="333"/>
        <v>0</v>
      </c>
      <c r="X586" s="57">
        <f t="shared" si="334"/>
        <v>0</v>
      </c>
      <c r="Y586" s="57">
        <f t="shared" si="335"/>
        <v>0</v>
      </c>
      <c r="Z586" s="57">
        <f t="shared" si="336"/>
        <v>0</v>
      </c>
      <c r="AA586" s="57">
        <f t="shared" si="337"/>
        <v>0</v>
      </c>
      <c r="AB586" s="57">
        <f t="shared" si="338"/>
        <v>0</v>
      </c>
      <c r="AC586" s="57">
        <f t="shared" si="339"/>
        <v>0</v>
      </c>
      <c r="AD586" s="57">
        <f t="shared" si="340"/>
        <v>0</v>
      </c>
      <c r="AF586" s="68">
        <f t="shared" si="304"/>
        <v>0</v>
      </c>
      <c r="AG586" s="68">
        <f t="shared" si="305"/>
        <v>0</v>
      </c>
      <c r="AH586" s="68">
        <f t="shared" si="306"/>
        <v>0</v>
      </c>
      <c r="AI586" s="68">
        <f t="shared" si="307"/>
        <v>0</v>
      </c>
      <c r="AJ586" s="68">
        <f t="shared" si="308"/>
        <v>0</v>
      </c>
      <c r="AK586" s="68">
        <f t="shared" si="309"/>
        <v>0</v>
      </c>
      <c r="AL586" s="68">
        <f t="shared" si="310"/>
        <v>0</v>
      </c>
      <c r="AM586" s="68">
        <f t="shared" si="311"/>
        <v>0</v>
      </c>
      <c r="AN586" s="68">
        <f t="shared" si="312"/>
        <v>0</v>
      </c>
      <c r="AO586" s="68">
        <f t="shared" si="313"/>
        <v>0</v>
      </c>
      <c r="AP586" s="68">
        <f t="shared" si="314"/>
        <v>0</v>
      </c>
      <c r="AQ586" s="68">
        <f t="shared" si="315"/>
        <v>0</v>
      </c>
      <c r="AS586" s="68">
        <f t="shared" si="316"/>
        <v>0</v>
      </c>
      <c r="AT586" s="68">
        <f t="shared" si="317"/>
        <v>0</v>
      </c>
      <c r="AU586" s="68">
        <f t="shared" si="318"/>
        <v>0</v>
      </c>
      <c r="AV586" s="68">
        <f t="shared" si="319"/>
        <v>0</v>
      </c>
      <c r="AW586" s="68">
        <f t="shared" si="320"/>
        <v>0</v>
      </c>
      <c r="AX586" s="68">
        <f t="shared" si="321"/>
        <v>0</v>
      </c>
      <c r="AY586" s="68">
        <f t="shared" si="322"/>
        <v>0</v>
      </c>
      <c r="AZ586" s="68">
        <f t="shared" si="323"/>
        <v>0</v>
      </c>
      <c r="BA586" s="68">
        <f t="shared" si="324"/>
        <v>0</v>
      </c>
      <c r="BB586" s="68">
        <f t="shared" si="325"/>
        <v>0</v>
      </c>
      <c r="BC586" s="68">
        <f t="shared" si="326"/>
        <v>0</v>
      </c>
      <c r="BD586" s="68">
        <f t="shared" si="327"/>
        <v>0</v>
      </c>
    </row>
    <row r="587" spans="1:56" x14ac:dyDescent="0.35">
      <c r="A587" s="27" t="s">
        <v>1126</v>
      </c>
      <c r="B587" s="35" t="s">
        <v>1161</v>
      </c>
      <c r="C587" s="27" t="s">
        <v>1162</v>
      </c>
      <c r="D587" s="57">
        <v>0</v>
      </c>
      <c r="E587" s="57">
        <f t="shared" si="328"/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v>0</v>
      </c>
      <c r="S587" s="57">
        <f t="shared" si="329"/>
        <v>0</v>
      </c>
      <c r="T587" s="57">
        <f t="shared" si="330"/>
        <v>0</v>
      </c>
      <c r="U587" s="57">
        <f t="shared" si="331"/>
        <v>0</v>
      </c>
      <c r="V587" s="57">
        <f t="shared" si="332"/>
        <v>0</v>
      </c>
      <c r="W587" s="57">
        <f t="shared" si="333"/>
        <v>0</v>
      </c>
      <c r="X587" s="57">
        <f t="shared" si="334"/>
        <v>0</v>
      </c>
      <c r="Y587" s="57">
        <f t="shared" si="335"/>
        <v>0</v>
      </c>
      <c r="Z587" s="57">
        <f t="shared" si="336"/>
        <v>0</v>
      </c>
      <c r="AA587" s="57">
        <f t="shared" si="337"/>
        <v>0</v>
      </c>
      <c r="AB587" s="57">
        <f t="shared" si="338"/>
        <v>0</v>
      </c>
      <c r="AC587" s="57">
        <f t="shared" si="339"/>
        <v>0</v>
      </c>
      <c r="AD587" s="57">
        <f t="shared" si="340"/>
        <v>0</v>
      </c>
      <c r="AF587" s="68">
        <f t="shared" ref="AF587:AF650" si="341">S587-F587</f>
        <v>0</v>
      </c>
      <c r="AG587" s="68">
        <f t="shared" ref="AG587:AG650" si="342">T587-G587</f>
        <v>0</v>
      </c>
      <c r="AH587" s="68">
        <f t="shared" ref="AH587:AH650" si="343">U587-H587</f>
        <v>0</v>
      </c>
      <c r="AI587" s="68">
        <f t="shared" ref="AI587:AI650" si="344">V587-I587</f>
        <v>0</v>
      </c>
      <c r="AJ587" s="68">
        <f t="shared" ref="AJ587:AJ650" si="345">W587-J587</f>
        <v>0</v>
      </c>
      <c r="AK587" s="68">
        <f t="shared" ref="AK587:AK650" si="346">X587-K587</f>
        <v>0</v>
      </c>
      <c r="AL587" s="68">
        <f t="shared" ref="AL587:AL650" si="347">Y587-L587</f>
        <v>0</v>
      </c>
      <c r="AM587" s="68">
        <f t="shared" ref="AM587:AM650" si="348">Z587-M587</f>
        <v>0</v>
      </c>
      <c r="AN587" s="68">
        <f t="shared" ref="AN587:AN650" si="349">AA587-N587</f>
        <v>0</v>
      </c>
      <c r="AO587" s="68">
        <f t="shared" ref="AO587:AO650" si="350">AB587-O587</f>
        <v>0</v>
      </c>
      <c r="AP587" s="68">
        <f t="shared" ref="AP587:AP650" si="351">AC587-P587</f>
        <v>0</v>
      </c>
      <c r="AQ587" s="68">
        <f t="shared" ref="AQ587:AQ650" si="352">AD587-Q587</f>
        <v>0</v>
      </c>
      <c r="AS587" s="68">
        <f t="shared" ref="AS587:AS650" si="353">S587-T587</f>
        <v>0</v>
      </c>
      <c r="AT587" s="68">
        <f t="shared" ref="AT587:AT650" si="354">T587-U587</f>
        <v>0</v>
      </c>
      <c r="AU587" s="68">
        <f t="shared" ref="AU587:AU650" si="355">U587-V587</f>
        <v>0</v>
      </c>
      <c r="AV587" s="68">
        <f t="shared" ref="AV587:AV650" si="356">V587-W587</f>
        <v>0</v>
      </c>
      <c r="AW587" s="68">
        <f t="shared" ref="AW587:AW650" si="357">W587-X587</f>
        <v>0</v>
      </c>
      <c r="AX587" s="68">
        <f t="shared" ref="AX587:AX650" si="358">X587-Y587</f>
        <v>0</v>
      </c>
      <c r="AY587" s="68">
        <f t="shared" ref="AY587:AY650" si="359">Y587-Z587</f>
        <v>0</v>
      </c>
      <c r="AZ587" s="68">
        <f t="shared" ref="AZ587:AZ650" si="360">Z587-AA587</f>
        <v>0</v>
      </c>
      <c r="BA587" s="68">
        <f t="shared" ref="BA587:BA650" si="361">AA587-AB587</f>
        <v>0</v>
      </c>
      <c r="BB587" s="68">
        <f t="shared" ref="BB587:BB650" si="362">AB587-AC587</f>
        <v>0</v>
      </c>
      <c r="BC587" s="68">
        <f t="shared" ref="BC587:BC650" si="363">AC587-AD587</f>
        <v>0</v>
      </c>
      <c r="BD587" s="68">
        <f t="shared" ref="BD587:BD650" si="364">AD587-AE587</f>
        <v>0</v>
      </c>
    </row>
    <row r="588" spans="1:56" x14ac:dyDescent="0.35">
      <c r="A588" s="27" t="s">
        <v>1126</v>
      </c>
      <c r="B588" s="35" t="s">
        <v>1163</v>
      </c>
      <c r="C588" s="27" t="s">
        <v>1164</v>
      </c>
      <c r="D588" s="57">
        <v>0</v>
      </c>
      <c r="E588" s="57">
        <f t="shared" ref="E588:E651" si="365">D588-S588</f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19">
        <v>0</v>
      </c>
      <c r="S588" s="57">
        <f t="shared" ref="S588:S651" si="366">F588</f>
        <v>0</v>
      </c>
      <c r="T588" s="57">
        <f t="shared" ref="T588:T651" si="367">G588</f>
        <v>0</v>
      </c>
      <c r="U588" s="57">
        <f t="shared" ref="U588:U651" si="368">H588</f>
        <v>0</v>
      </c>
      <c r="V588" s="57">
        <f t="shared" ref="V588:V651" si="369">I588</f>
        <v>0</v>
      </c>
      <c r="W588" s="57">
        <f t="shared" ref="W588:W651" si="370">J588</f>
        <v>0</v>
      </c>
      <c r="X588" s="57">
        <f t="shared" ref="X588:X651" si="371">K588</f>
        <v>0</v>
      </c>
      <c r="Y588" s="57">
        <f t="shared" ref="Y588:Y651" si="372">L588</f>
        <v>0</v>
      </c>
      <c r="Z588" s="57">
        <f t="shared" ref="Z588:Z651" si="373">M588</f>
        <v>0</v>
      </c>
      <c r="AA588" s="57">
        <f t="shared" ref="AA588:AA651" si="374">N588</f>
        <v>0</v>
      </c>
      <c r="AB588" s="57">
        <f t="shared" ref="AB588:AB651" si="375">O588</f>
        <v>0</v>
      </c>
      <c r="AC588" s="57">
        <f t="shared" ref="AC588:AC651" si="376">P588</f>
        <v>0</v>
      </c>
      <c r="AD588" s="57">
        <f t="shared" ref="AD588:AD651" si="377">Q588</f>
        <v>0</v>
      </c>
      <c r="AF588" s="68">
        <f t="shared" si="341"/>
        <v>0</v>
      </c>
      <c r="AG588" s="68">
        <f t="shared" si="342"/>
        <v>0</v>
      </c>
      <c r="AH588" s="68">
        <f t="shared" si="343"/>
        <v>0</v>
      </c>
      <c r="AI588" s="68">
        <f t="shared" si="344"/>
        <v>0</v>
      </c>
      <c r="AJ588" s="68">
        <f t="shared" si="345"/>
        <v>0</v>
      </c>
      <c r="AK588" s="68">
        <f t="shared" si="346"/>
        <v>0</v>
      </c>
      <c r="AL588" s="68">
        <f t="shared" si="347"/>
        <v>0</v>
      </c>
      <c r="AM588" s="68">
        <f t="shared" si="348"/>
        <v>0</v>
      </c>
      <c r="AN588" s="68">
        <f t="shared" si="349"/>
        <v>0</v>
      </c>
      <c r="AO588" s="68">
        <f t="shared" si="350"/>
        <v>0</v>
      </c>
      <c r="AP588" s="68">
        <f t="shared" si="351"/>
        <v>0</v>
      </c>
      <c r="AQ588" s="68">
        <f t="shared" si="352"/>
        <v>0</v>
      </c>
      <c r="AS588" s="68">
        <f t="shared" si="353"/>
        <v>0</v>
      </c>
      <c r="AT588" s="68">
        <f t="shared" si="354"/>
        <v>0</v>
      </c>
      <c r="AU588" s="68">
        <f t="shared" si="355"/>
        <v>0</v>
      </c>
      <c r="AV588" s="68">
        <f t="shared" si="356"/>
        <v>0</v>
      </c>
      <c r="AW588" s="68">
        <f t="shared" si="357"/>
        <v>0</v>
      </c>
      <c r="AX588" s="68">
        <f t="shared" si="358"/>
        <v>0</v>
      </c>
      <c r="AY588" s="68">
        <f t="shared" si="359"/>
        <v>0</v>
      </c>
      <c r="AZ588" s="68">
        <f t="shared" si="360"/>
        <v>0</v>
      </c>
      <c r="BA588" s="68">
        <f t="shared" si="361"/>
        <v>0</v>
      </c>
      <c r="BB588" s="68">
        <f t="shared" si="362"/>
        <v>0</v>
      </c>
      <c r="BC588" s="68">
        <f t="shared" si="363"/>
        <v>0</v>
      </c>
      <c r="BD588" s="68">
        <f t="shared" si="364"/>
        <v>0</v>
      </c>
    </row>
    <row r="589" spans="1:56" x14ac:dyDescent="0.35">
      <c r="A589" s="27" t="s">
        <v>1126</v>
      </c>
      <c r="B589" s="35" t="s">
        <v>1165</v>
      </c>
      <c r="C589" s="27" t="s">
        <v>1166</v>
      </c>
      <c r="D589" s="57">
        <v>0</v>
      </c>
      <c r="E589" s="57">
        <f t="shared" si="365"/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S589" s="57">
        <f t="shared" si="366"/>
        <v>0</v>
      </c>
      <c r="T589" s="57">
        <f t="shared" si="367"/>
        <v>0</v>
      </c>
      <c r="U589" s="57">
        <f t="shared" si="368"/>
        <v>0</v>
      </c>
      <c r="V589" s="57">
        <f t="shared" si="369"/>
        <v>0</v>
      </c>
      <c r="W589" s="57">
        <f t="shared" si="370"/>
        <v>0</v>
      </c>
      <c r="X589" s="57">
        <f t="shared" si="371"/>
        <v>0</v>
      </c>
      <c r="Y589" s="57">
        <f t="shared" si="372"/>
        <v>0</v>
      </c>
      <c r="Z589" s="57">
        <f t="shared" si="373"/>
        <v>0</v>
      </c>
      <c r="AA589" s="57">
        <f t="shared" si="374"/>
        <v>0</v>
      </c>
      <c r="AB589" s="57">
        <f t="shared" si="375"/>
        <v>0</v>
      </c>
      <c r="AC589" s="57">
        <f t="shared" si="376"/>
        <v>0</v>
      </c>
      <c r="AD589" s="57">
        <f t="shared" si="377"/>
        <v>0</v>
      </c>
      <c r="AF589" s="68">
        <f t="shared" si="341"/>
        <v>0</v>
      </c>
      <c r="AG589" s="68">
        <f t="shared" si="342"/>
        <v>0</v>
      </c>
      <c r="AH589" s="68">
        <f t="shared" si="343"/>
        <v>0</v>
      </c>
      <c r="AI589" s="68">
        <f t="shared" si="344"/>
        <v>0</v>
      </c>
      <c r="AJ589" s="68">
        <f t="shared" si="345"/>
        <v>0</v>
      </c>
      <c r="AK589" s="68">
        <f t="shared" si="346"/>
        <v>0</v>
      </c>
      <c r="AL589" s="68">
        <f t="shared" si="347"/>
        <v>0</v>
      </c>
      <c r="AM589" s="68">
        <f t="shared" si="348"/>
        <v>0</v>
      </c>
      <c r="AN589" s="68">
        <f t="shared" si="349"/>
        <v>0</v>
      </c>
      <c r="AO589" s="68">
        <f t="shared" si="350"/>
        <v>0</v>
      </c>
      <c r="AP589" s="68">
        <f t="shared" si="351"/>
        <v>0</v>
      </c>
      <c r="AQ589" s="68">
        <f t="shared" si="352"/>
        <v>0</v>
      </c>
      <c r="AS589" s="68">
        <f t="shared" si="353"/>
        <v>0</v>
      </c>
      <c r="AT589" s="68">
        <f t="shared" si="354"/>
        <v>0</v>
      </c>
      <c r="AU589" s="68">
        <f t="shared" si="355"/>
        <v>0</v>
      </c>
      <c r="AV589" s="68">
        <f t="shared" si="356"/>
        <v>0</v>
      </c>
      <c r="AW589" s="68">
        <f t="shared" si="357"/>
        <v>0</v>
      </c>
      <c r="AX589" s="68">
        <f t="shared" si="358"/>
        <v>0</v>
      </c>
      <c r="AY589" s="68">
        <f t="shared" si="359"/>
        <v>0</v>
      </c>
      <c r="AZ589" s="68">
        <f t="shared" si="360"/>
        <v>0</v>
      </c>
      <c r="BA589" s="68">
        <f t="shared" si="361"/>
        <v>0</v>
      </c>
      <c r="BB589" s="68">
        <f t="shared" si="362"/>
        <v>0</v>
      </c>
      <c r="BC589" s="68">
        <f t="shared" si="363"/>
        <v>0</v>
      </c>
      <c r="BD589" s="68">
        <f t="shared" si="364"/>
        <v>0</v>
      </c>
    </row>
    <row r="590" spans="1:56" x14ac:dyDescent="0.35">
      <c r="A590" s="27" t="s">
        <v>1126</v>
      </c>
      <c r="B590" s="35" t="s">
        <v>1167</v>
      </c>
      <c r="C590" s="27" t="s">
        <v>1168</v>
      </c>
      <c r="D590" s="57">
        <v>0</v>
      </c>
      <c r="E590" s="57">
        <f t="shared" si="365"/>
        <v>0</v>
      </c>
      <c r="F590" s="19">
        <v>0</v>
      </c>
      <c r="G590" s="19">
        <v>0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19">
        <v>0</v>
      </c>
      <c r="S590" s="57">
        <f t="shared" si="366"/>
        <v>0</v>
      </c>
      <c r="T590" s="57">
        <f t="shared" si="367"/>
        <v>0</v>
      </c>
      <c r="U590" s="57">
        <f t="shared" si="368"/>
        <v>0</v>
      </c>
      <c r="V590" s="57">
        <f t="shared" si="369"/>
        <v>0</v>
      </c>
      <c r="W590" s="57">
        <f t="shared" si="370"/>
        <v>0</v>
      </c>
      <c r="X590" s="57">
        <f t="shared" si="371"/>
        <v>0</v>
      </c>
      <c r="Y590" s="57">
        <f t="shared" si="372"/>
        <v>0</v>
      </c>
      <c r="Z590" s="57">
        <f t="shared" si="373"/>
        <v>0</v>
      </c>
      <c r="AA590" s="57">
        <f t="shared" si="374"/>
        <v>0</v>
      </c>
      <c r="AB590" s="57">
        <f t="shared" si="375"/>
        <v>0</v>
      </c>
      <c r="AC590" s="57">
        <f t="shared" si="376"/>
        <v>0</v>
      </c>
      <c r="AD590" s="57">
        <f t="shared" si="377"/>
        <v>0</v>
      </c>
      <c r="AF590" s="68">
        <f t="shared" si="341"/>
        <v>0</v>
      </c>
      <c r="AG590" s="68">
        <f t="shared" si="342"/>
        <v>0</v>
      </c>
      <c r="AH590" s="68">
        <f t="shared" si="343"/>
        <v>0</v>
      </c>
      <c r="AI590" s="68">
        <f t="shared" si="344"/>
        <v>0</v>
      </c>
      <c r="AJ590" s="68">
        <f t="shared" si="345"/>
        <v>0</v>
      </c>
      <c r="AK590" s="68">
        <f t="shared" si="346"/>
        <v>0</v>
      </c>
      <c r="AL590" s="68">
        <f t="shared" si="347"/>
        <v>0</v>
      </c>
      <c r="AM590" s="68">
        <f t="shared" si="348"/>
        <v>0</v>
      </c>
      <c r="AN590" s="68">
        <f t="shared" si="349"/>
        <v>0</v>
      </c>
      <c r="AO590" s="68">
        <f t="shared" si="350"/>
        <v>0</v>
      </c>
      <c r="AP590" s="68">
        <f t="shared" si="351"/>
        <v>0</v>
      </c>
      <c r="AQ590" s="68">
        <f t="shared" si="352"/>
        <v>0</v>
      </c>
      <c r="AS590" s="68">
        <f t="shared" si="353"/>
        <v>0</v>
      </c>
      <c r="AT590" s="68">
        <f t="shared" si="354"/>
        <v>0</v>
      </c>
      <c r="AU590" s="68">
        <f t="shared" si="355"/>
        <v>0</v>
      </c>
      <c r="AV590" s="68">
        <f t="shared" si="356"/>
        <v>0</v>
      </c>
      <c r="AW590" s="68">
        <f t="shared" si="357"/>
        <v>0</v>
      </c>
      <c r="AX590" s="68">
        <f t="shared" si="358"/>
        <v>0</v>
      </c>
      <c r="AY590" s="68">
        <f t="shared" si="359"/>
        <v>0</v>
      </c>
      <c r="AZ590" s="68">
        <f t="shared" si="360"/>
        <v>0</v>
      </c>
      <c r="BA590" s="68">
        <f t="shared" si="361"/>
        <v>0</v>
      </c>
      <c r="BB590" s="68">
        <f t="shared" si="362"/>
        <v>0</v>
      </c>
      <c r="BC590" s="68">
        <f t="shared" si="363"/>
        <v>0</v>
      </c>
      <c r="BD590" s="68">
        <f t="shared" si="364"/>
        <v>0</v>
      </c>
    </row>
    <row r="591" spans="1:56" x14ac:dyDescent="0.35">
      <c r="A591" s="27" t="s">
        <v>1126</v>
      </c>
      <c r="B591" s="35" t="s">
        <v>1169</v>
      </c>
      <c r="C591" s="27" t="s">
        <v>1170</v>
      </c>
      <c r="D591" s="57">
        <v>0</v>
      </c>
      <c r="E591" s="57">
        <f t="shared" si="365"/>
        <v>0</v>
      </c>
      <c r="F591" s="19">
        <v>0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v>0</v>
      </c>
      <c r="S591" s="57">
        <f t="shared" si="366"/>
        <v>0</v>
      </c>
      <c r="T591" s="57">
        <f t="shared" si="367"/>
        <v>0</v>
      </c>
      <c r="U591" s="57">
        <f t="shared" si="368"/>
        <v>0</v>
      </c>
      <c r="V591" s="57">
        <f t="shared" si="369"/>
        <v>0</v>
      </c>
      <c r="W591" s="57">
        <f t="shared" si="370"/>
        <v>0</v>
      </c>
      <c r="X591" s="57">
        <f t="shared" si="371"/>
        <v>0</v>
      </c>
      <c r="Y591" s="57">
        <f t="shared" si="372"/>
        <v>0</v>
      </c>
      <c r="Z591" s="57">
        <f t="shared" si="373"/>
        <v>0</v>
      </c>
      <c r="AA591" s="57">
        <f t="shared" si="374"/>
        <v>0</v>
      </c>
      <c r="AB591" s="57">
        <f t="shared" si="375"/>
        <v>0</v>
      </c>
      <c r="AC591" s="57">
        <f t="shared" si="376"/>
        <v>0</v>
      </c>
      <c r="AD591" s="57">
        <f t="shared" si="377"/>
        <v>0</v>
      </c>
      <c r="AF591" s="68">
        <f t="shared" si="341"/>
        <v>0</v>
      </c>
      <c r="AG591" s="68">
        <f t="shared" si="342"/>
        <v>0</v>
      </c>
      <c r="AH591" s="68">
        <f t="shared" si="343"/>
        <v>0</v>
      </c>
      <c r="AI591" s="68">
        <f t="shared" si="344"/>
        <v>0</v>
      </c>
      <c r="AJ591" s="68">
        <f t="shared" si="345"/>
        <v>0</v>
      </c>
      <c r="AK591" s="68">
        <f t="shared" si="346"/>
        <v>0</v>
      </c>
      <c r="AL591" s="68">
        <f t="shared" si="347"/>
        <v>0</v>
      </c>
      <c r="AM591" s="68">
        <f t="shared" si="348"/>
        <v>0</v>
      </c>
      <c r="AN591" s="68">
        <f t="shared" si="349"/>
        <v>0</v>
      </c>
      <c r="AO591" s="68">
        <f t="shared" si="350"/>
        <v>0</v>
      </c>
      <c r="AP591" s="68">
        <f t="shared" si="351"/>
        <v>0</v>
      </c>
      <c r="AQ591" s="68">
        <f t="shared" si="352"/>
        <v>0</v>
      </c>
      <c r="AS591" s="68">
        <f t="shared" si="353"/>
        <v>0</v>
      </c>
      <c r="AT591" s="68">
        <f t="shared" si="354"/>
        <v>0</v>
      </c>
      <c r="AU591" s="68">
        <f t="shared" si="355"/>
        <v>0</v>
      </c>
      <c r="AV591" s="68">
        <f t="shared" si="356"/>
        <v>0</v>
      </c>
      <c r="AW591" s="68">
        <f t="shared" si="357"/>
        <v>0</v>
      </c>
      <c r="AX591" s="68">
        <f t="shared" si="358"/>
        <v>0</v>
      </c>
      <c r="AY591" s="68">
        <f t="shared" si="359"/>
        <v>0</v>
      </c>
      <c r="AZ591" s="68">
        <f t="shared" si="360"/>
        <v>0</v>
      </c>
      <c r="BA591" s="68">
        <f t="shared" si="361"/>
        <v>0</v>
      </c>
      <c r="BB591" s="68">
        <f t="shared" si="362"/>
        <v>0</v>
      </c>
      <c r="BC591" s="68">
        <f t="shared" si="363"/>
        <v>0</v>
      </c>
      <c r="BD591" s="68">
        <f t="shared" si="364"/>
        <v>0</v>
      </c>
    </row>
    <row r="592" spans="1:56" x14ac:dyDescent="0.35">
      <c r="A592" s="27" t="s">
        <v>1126</v>
      </c>
      <c r="B592" s="35" t="s">
        <v>1171</v>
      </c>
      <c r="C592" s="27" t="s">
        <v>1172</v>
      </c>
      <c r="D592" s="57">
        <v>0</v>
      </c>
      <c r="E592" s="57">
        <f t="shared" si="365"/>
        <v>0</v>
      </c>
      <c r="F592" s="19">
        <v>0</v>
      </c>
      <c r="G592" s="19">
        <v>0</v>
      </c>
      <c r="H592" s="19">
        <v>0</v>
      </c>
      <c r="I592" s="19">
        <v>0</v>
      </c>
      <c r="J592" s="19">
        <v>0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19">
        <v>0</v>
      </c>
      <c r="S592" s="57">
        <f t="shared" si="366"/>
        <v>0</v>
      </c>
      <c r="T592" s="57">
        <f t="shared" si="367"/>
        <v>0</v>
      </c>
      <c r="U592" s="57">
        <f t="shared" si="368"/>
        <v>0</v>
      </c>
      <c r="V592" s="57">
        <f t="shared" si="369"/>
        <v>0</v>
      </c>
      <c r="W592" s="57">
        <f t="shared" si="370"/>
        <v>0</v>
      </c>
      <c r="X592" s="57">
        <f t="shared" si="371"/>
        <v>0</v>
      </c>
      <c r="Y592" s="57">
        <f t="shared" si="372"/>
        <v>0</v>
      </c>
      <c r="Z592" s="57">
        <f t="shared" si="373"/>
        <v>0</v>
      </c>
      <c r="AA592" s="57">
        <f t="shared" si="374"/>
        <v>0</v>
      </c>
      <c r="AB592" s="57">
        <f t="shared" si="375"/>
        <v>0</v>
      </c>
      <c r="AC592" s="57">
        <f t="shared" si="376"/>
        <v>0</v>
      </c>
      <c r="AD592" s="57">
        <f t="shared" si="377"/>
        <v>0</v>
      </c>
      <c r="AF592" s="68">
        <f t="shared" si="341"/>
        <v>0</v>
      </c>
      <c r="AG592" s="68">
        <f t="shared" si="342"/>
        <v>0</v>
      </c>
      <c r="AH592" s="68">
        <f t="shared" si="343"/>
        <v>0</v>
      </c>
      <c r="AI592" s="68">
        <f t="shared" si="344"/>
        <v>0</v>
      </c>
      <c r="AJ592" s="68">
        <f t="shared" si="345"/>
        <v>0</v>
      </c>
      <c r="AK592" s="68">
        <f t="shared" si="346"/>
        <v>0</v>
      </c>
      <c r="AL592" s="68">
        <f t="shared" si="347"/>
        <v>0</v>
      </c>
      <c r="AM592" s="68">
        <f t="shared" si="348"/>
        <v>0</v>
      </c>
      <c r="AN592" s="68">
        <f t="shared" si="349"/>
        <v>0</v>
      </c>
      <c r="AO592" s="68">
        <f t="shared" si="350"/>
        <v>0</v>
      </c>
      <c r="AP592" s="68">
        <f t="shared" si="351"/>
        <v>0</v>
      </c>
      <c r="AQ592" s="68">
        <f t="shared" si="352"/>
        <v>0</v>
      </c>
      <c r="AS592" s="68">
        <f t="shared" si="353"/>
        <v>0</v>
      </c>
      <c r="AT592" s="68">
        <f t="shared" si="354"/>
        <v>0</v>
      </c>
      <c r="AU592" s="68">
        <f t="shared" si="355"/>
        <v>0</v>
      </c>
      <c r="AV592" s="68">
        <f t="shared" si="356"/>
        <v>0</v>
      </c>
      <c r="AW592" s="68">
        <f t="shared" si="357"/>
        <v>0</v>
      </c>
      <c r="AX592" s="68">
        <f t="shared" si="358"/>
        <v>0</v>
      </c>
      <c r="AY592" s="68">
        <f t="shared" si="359"/>
        <v>0</v>
      </c>
      <c r="AZ592" s="68">
        <f t="shared" si="360"/>
        <v>0</v>
      </c>
      <c r="BA592" s="68">
        <f t="shared" si="361"/>
        <v>0</v>
      </c>
      <c r="BB592" s="68">
        <f t="shared" si="362"/>
        <v>0</v>
      </c>
      <c r="BC592" s="68">
        <f t="shared" si="363"/>
        <v>0</v>
      </c>
      <c r="BD592" s="68">
        <f t="shared" si="364"/>
        <v>0</v>
      </c>
    </row>
    <row r="593" spans="1:56" x14ac:dyDescent="0.35">
      <c r="A593" s="27" t="s">
        <v>1123</v>
      </c>
      <c r="B593" s="35" t="s">
        <v>1171</v>
      </c>
      <c r="C593" s="27" t="s">
        <v>1173</v>
      </c>
      <c r="D593" s="57">
        <v>0</v>
      </c>
      <c r="E593" s="57">
        <f t="shared" si="365"/>
        <v>0</v>
      </c>
      <c r="F593" s="19">
        <v>0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19">
        <v>0</v>
      </c>
      <c r="S593" s="57">
        <f t="shared" si="366"/>
        <v>0</v>
      </c>
      <c r="T593" s="57">
        <f t="shared" si="367"/>
        <v>0</v>
      </c>
      <c r="U593" s="57">
        <f t="shared" si="368"/>
        <v>0</v>
      </c>
      <c r="V593" s="57">
        <f t="shared" si="369"/>
        <v>0</v>
      </c>
      <c r="W593" s="57">
        <f t="shared" si="370"/>
        <v>0</v>
      </c>
      <c r="X593" s="57">
        <f t="shared" si="371"/>
        <v>0</v>
      </c>
      <c r="Y593" s="57">
        <f t="shared" si="372"/>
        <v>0</v>
      </c>
      <c r="Z593" s="57">
        <f t="shared" si="373"/>
        <v>0</v>
      </c>
      <c r="AA593" s="57">
        <f t="shared" si="374"/>
        <v>0</v>
      </c>
      <c r="AB593" s="57">
        <f t="shared" si="375"/>
        <v>0</v>
      </c>
      <c r="AC593" s="57">
        <f t="shared" si="376"/>
        <v>0</v>
      </c>
      <c r="AD593" s="57">
        <f t="shared" si="377"/>
        <v>0</v>
      </c>
      <c r="AF593" s="68">
        <f t="shared" si="341"/>
        <v>0</v>
      </c>
      <c r="AG593" s="68">
        <f t="shared" si="342"/>
        <v>0</v>
      </c>
      <c r="AH593" s="68">
        <f t="shared" si="343"/>
        <v>0</v>
      </c>
      <c r="AI593" s="68">
        <f t="shared" si="344"/>
        <v>0</v>
      </c>
      <c r="AJ593" s="68">
        <f t="shared" si="345"/>
        <v>0</v>
      </c>
      <c r="AK593" s="68">
        <f t="shared" si="346"/>
        <v>0</v>
      </c>
      <c r="AL593" s="68">
        <f t="shared" si="347"/>
        <v>0</v>
      </c>
      <c r="AM593" s="68">
        <f t="shared" si="348"/>
        <v>0</v>
      </c>
      <c r="AN593" s="68">
        <f t="shared" si="349"/>
        <v>0</v>
      </c>
      <c r="AO593" s="68">
        <f t="shared" si="350"/>
        <v>0</v>
      </c>
      <c r="AP593" s="68">
        <f t="shared" si="351"/>
        <v>0</v>
      </c>
      <c r="AQ593" s="68">
        <f t="shared" si="352"/>
        <v>0</v>
      </c>
      <c r="AS593" s="68">
        <f t="shared" si="353"/>
        <v>0</v>
      </c>
      <c r="AT593" s="68">
        <f t="shared" si="354"/>
        <v>0</v>
      </c>
      <c r="AU593" s="68">
        <f t="shared" si="355"/>
        <v>0</v>
      </c>
      <c r="AV593" s="68">
        <f t="shared" si="356"/>
        <v>0</v>
      </c>
      <c r="AW593" s="68">
        <f t="shared" si="357"/>
        <v>0</v>
      </c>
      <c r="AX593" s="68">
        <f t="shared" si="358"/>
        <v>0</v>
      </c>
      <c r="AY593" s="68">
        <f t="shared" si="359"/>
        <v>0</v>
      </c>
      <c r="AZ593" s="68">
        <f t="shared" si="360"/>
        <v>0</v>
      </c>
      <c r="BA593" s="68">
        <f t="shared" si="361"/>
        <v>0</v>
      </c>
      <c r="BB593" s="68">
        <f t="shared" si="362"/>
        <v>0</v>
      </c>
      <c r="BC593" s="68">
        <f t="shared" si="363"/>
        <v>0</v>
      </c>
      <c r="BD593" s="68">
        <f t="shared" si="364"/>
        <v>0</v>
      </c>
    </row>
    <row r="594" spans="1:56" x14ac:dyDescent="0.35">
      <c r="A594" s="27" t="s">
        <v>1126</v>
      </c>
      <c r="B594" s="35" t="s">
        <v>1174</v>
      </c>
      <c r="C594" s="27" t="s">
        <v>1175</v>
      </c>
      <c r="D594" s="57">
        <v>0</v>
      </c>
      <c r="E594" s="57">
        <f t="shared" si="365"/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>
        <v>0</v>
      </c>
      <c r="S594" s="57">
        <f t="shared" si="366"/>
        <v>0</v>
      </c>
      <c r="T594" s="57">
        <f t="shared" si="367"/>
        <v>0</v>
      </c>
      <c r="U594" s="57">
        <f t="shared" si="368"/>
        <v>0</v>
      </c>
      <c r="V594" s="57">
        <f t="shared" si="369"/>
        <v>0</v>
      </c>
      <c r="W594" s="57">
        <f t="shared" si="370"/>
        <v>0</v>
      </c>
      <c r="X594" s="57">
        <f t="shared" si="371"/>
        <v>0</v>
      </c>
      <c r="Y594" s="57">
        <f t="shared" si="372"/>
        <v>0</v>
      </c>
      <c r="Z594" s="57">
        <f t="shared" si="373"/>
        <v>0</v>
      </c>
      <c r="AA594" s="57">
        <f t="shared" si="374"/>
        <v>0</v>
      </c>
      <c r="AB594" s="57">
        <f t="shared" si="375"/>
        <v>0</v>
      </c>
      <c r="AC594" s="57">
        <f t="shared" si="376"/>
        <v>0</v>
      </c>
      <c r="AD594" s="57">
        <f t="shared" si="377"/>
        <v>0</v>
      </c>
      <c r="AF594" s="68">
        <f t="shared" si="341"/>
        <v>0</v>
      </c>
      <c r="AG594" s="68">
        <f t="shared" si="342"/>
        <v>0</v>
      </c>
      <c r="AH594" s="68">
        <f t="shared" si="343"/>
        <v>0</v>
      </c>
      <c r="AI594" s="68">
        <f t="shared" si="344"/>
        <v>0</v>
      </c>
      <c r="AJ594" s="68">
        <f t="shared" si="345"/>
        <v>0</v>
      </c>
      <c r="AK594" s="68">
        <f t="shared" si="346"/>
        <v>0</v>
      </c>
      <c r="AL594" s="68">
        <f t="shared" si="347"/>
        <v>0</v>
      </c>
      <c r="AM594" s="68">
        <f t="shared" si="348"/>
        <v>0</v>
      </c>
      <c r="AN594" s="68">
        <f t="shared" si="349"/>
        <v>0</v>
      </c>
      <c r="AO594" s="68">
        <f t="shared" si="350"/>
        <v>0</v>
      </c>
      <c r="AP594" s="68">
        <f t="shared" si="351"/>
        <v>0</v>
      </c>
      <c r="AQ594" s="68">
        <f t="shared" si="352"/>
        <v>0</v>
      </c>
      <c r="AS594" s="68">
        <f t="shared" si="353"/>
        <v>0</v>
      </c>
      <c r="AT594" s="68">
        <f t="shared" si="354"/>
        <v>0</v>
      </c>
      <c r="AU594" s="68">
        <f t="shared" si="355"/>
        <v>0</v>
      </c>
      <c r="AV594" s="68">
        <f t="shared" si="356"/>
        <v>0</v>
      </c>
      <c r="AW594" s="68">
        <f t="shared" si="357"/>
        <v>0</v>
      </c>
      <c r="AX594" s="68">
        <f t="shared" si="358"/>
        <v>0</v>
      </c>
      <c r="AY594" s="68">
        <f t="shared" si="359"/>
        <v>0</v>
      </c>
      <c r="AZ594" s="68">
        <f t="shared" si="360"/>
        <v>0</v>
      </c>
      <c r="BA594" s="68">
        <f t="shared" si="361"/>
        <v>0</v>
      </c>
      <c r="BB594" s="68">
        <f t="shared" si="362"/>
        <v>0</v>
      </c>
      <c r="BC594" s="68">
        <f t="shared" si="363"/>
        <v>0</v>
      </c>
      <c r="BD594" s="68">
        <f t="shared" si="364"/>
        <v>0</v>
      </c>
    </row>
    <row r="595" spans="1:56" x14ac:dyDescent="0.35">
      <c r="A595" s="27" t="s">
        <v>1176</v>
      </c>
      <c r="B595" s="35" t="s">
        <v>1177</v>
      </c>
      <c r="C595" s="27" t="s">
        <v>1178</v>
      </c>
      <c r="D595" s="57">
        <v>0</v>
      </c>
      <c r="E595" s="57">
        <f t="shared" si="365"/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v>0</v>
      </c>
      <c r="S595" s="57">
        <f t="shared" si="366"/>
        <v>0</v>
      </c>
      <c r="T595" s="57">
        <f t="shared" si="367"/>
        <v>0</v>
      </c>
      <c r="U595" s="57">
        <f t="shared" si="368"/>
        <v>0</v>
      </c>
      <c r="V595" s="57">
        <f t="shared" si="369"/>
        <v>0</v>
      </c>
      <c r="W595" s="57">
        <f t="shared" si="370"/>
        <v>0</v>
      </c>
      <c r="X595" s="57">
        <f t="shared" si="371"/>
        <v>0</v>
      </c>
      <c r="Y595" s="57">
        <f t="shared" si="372"/>
        <v>0</v>
      </c>
      <c r="Z595" s="57">
        <f t="shared" si="373"/>
        <v>0</v>
      </c>
      <c r="AA595" s="57">
        <f t="shared" si="374"/>
        <v>0</v>
      </c>
      <c r="AB595" s="57">
        <f t="shared" si="375"/>
        <v>0</v>
      </c>
      <c r="AC595" s="57">
        <f t="shared" si="376"/>
        <v>0</v>
      </c>
      <c r="AD595" s="57">
        <f t="shared" si="377"/>
        <v>0</v>
      </c>
      <c r="AF595" s="68">
        <f t="shared" si="341"/>
        <v>0</v>
      </c>
      <c r="AG595" s="68">
        <f t="shared" si="342"/>
        <v>0</v>
      </c>
      <c r="AH595" s="68">
        <f t="shared" si="343"/>
        <v>0</v>
      </c>
      <c r="AI595" s="68">
        <f t="shared" si="344"/>
        <v>0</v>
      </c>
      <c r="AJ595" s="68">
        <f t="shared" si="345"/>
        <v>0</v>
      </c>
      <c r="AK595" s="68">
        <f t="shared" si="346"/>
        <v>0</v>
      </c>
      <c r="AL595" s="68">
        <f t="shared" si="347"/>
        <v>0</v>
      </c>
      <c r="AM595" s="68">
        <f t="shared" si="348"/>
        <v>0</v>
      </c>
      <c r="AN595" s="68">
        <f t="shared" si="349"/>
        <v>0</v>
      </c>
      <c r="AO595" s="68">
        <f t="shared" si="350"/>
        <v>0</v>
      </c>
      <c r="AP595" s="68">
        <f t="shared" si="351"/>
        <v>0</v>
      </c>
      <c r="AQ595" s="68">
        <f t="shared" si="352"/>
        <v>0</v>
      </c>
      <c r="AS595" s="68">
        <f t="shared" si="353"/>
        <v>0</v>
      </c>
      <c r="AT595" s="68">
        <f t="shared" si="354"/>
        <v>0</v>
      </c>
      <c r="AU595" s="68">
        <f t="shared" si="355"/>
        <v>0</v>
      </c>
      <c r="AV595" s="68">
        <f t="shared" si="356"/>
        <v>0</v>
      </c>
      <c r="AW595" s="68">
        <f t="shared" si="357"/>
        <v>0</v>
      </c>
      <c r="AX595" s="68">
        <f t="shared" si="358"/>
        <v>0</v>
      </c>
      <c r="AY595" s="68">
        <f t="shared" si="359"/>
        <v>0</v>
      </c>
      <c r="AZ595" s="68">
        <f t="shared" si="360"/>
        <v>0</v>
      </c>
      <c r="BA595" s="68">
        <f t="shared" si="361"/>
        <v>0</v>
      </c>
      <c r="BB595" s="68">
        <f t="shared" si="362"/>
        <v>0</v>
      </c>
      <c r="BC595" s="68">
        <f t="shared" si="363"/>
        <v>0</v>
      </c>
      <c r="BD595" s="68">
        <f t="shared" si="364"/>
        <v>0</v>
      </c>
    </row>
    <row r="596" spans="1:56" x14ac:dyDescent="0.35">
      <c r="A596" s="27" t="s">
        <v>1176</v>
      </c>
      <c r="B596" s="35" t="s">
        <v>1179</v>
      </c>
      <c r="C596" s="27" t="s">
        <v>1180</v>
      </c>
      <c r="D596" s="57">
        <v>0</v>
      </c>
      <c r="E596" s="57">
        <f t="shared" si="365"/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S596" s="57">
        <f t="shared" si="366"/>
        <v>0</v>
      </c>
      <c r="T596" s="57">
        <f t="shared" si="367"/>
        <v>0</v>
      </c>
      <c r="U596" s="57">
        <f t="shared" si="368"/>
        <v>0</v>
      </c>
      <c r="V596" s="57">
        <f t="shared" si="369"/>
        <v>0</v>
      </c>
      <c r="W596" s="57">
        <f t="shared" si="370"/>
        <v>0</v>
      </c>
      <c r="X596" s="57">
        <f t="shared" si="371"/>
        <v>0</v>
      </c>
      <c r="Y596" s="57">
        <f t="shared" si="372"/>
        <v>0</v>
      </c>
      <c r="Z596" s="57">
        <f t="shared" si="373"/>
        <v>0</v>
      </c>
      <c r="AA596" s="57">
        <f t="shared" si="374"/>
        <v>0</v>
      </c>
      <c r="AB596" s="57">
        <f t="shared" si="375"/>
        <v>0</v>
      </c>
      <c r="AC596" s="57">
        <f t="shared" si="376"/>
        <v>0</v>
      </c>
      <c r="AD596" s="57">
        <f t="shared" si="377"/>
        <v>0</v>
      </c>
      <c r="AF596" s="68">
        <f t="shared" si="341"/>
        <v>0</v>
      </c>
      <c r="AG596" s="68">
        <f t="shared" si="342"/>
        <v>0</v>
      </c>
      <c r="AH596" s="68">
        <f t="shared" si="343"/>
        <v>0</v>
      </c>
      <c r="AI596" s="68">
        <f t="shared" si="344"/>
        <v>0</v>
      </c>
      <c r="AJ596" s="68">
        <f t="shared" si="345"/>
        <v>0</v>
      </c>
      <c r="AK596" s="68">
        <f t="shared" si="346"/>
        <v>0</v>
      </c>
      <c r="AL596" s="68">
        <f t="shared" si="347"/>
        <v>0</v>
      </c>
      <c r="AM596" s="68">
        <f t="shared" si="348"/>
        <v>0</v>
      </c>
      <c r="AN596" s="68">
        <f t="shared" si="349"/>
        <v>0</v>
      </c>
      <c r="AO596" s="68">
        <f t="shared" si="350"/>
        <v>0</v>
      </c>
      <c r="AP596" s="68">
        <f t="shared" si="351"/>
        <v>0</v>
      </c>
      <c r="AQ596" s="68">
        <f t="shared" si="352"/>
        <v>0</v>
      </c>
      <c r="AS596" s="68">
        <f t="shared" si="353"/>
        <v>0</v>
      </c>
      <c r="AT596" s="68">
        <f t="shared" si="354"/>
        <v>0</v>
      </c>
      <c r="AU596" s="68">
        <f t="shared" si="355"/>
        <v>0</v>
      </c>
      <c r="AV596" s="68">
        <f t="shared" si="356"/>
        <v>0</v>
      </c>
      <c r="AW596" s="68">
        <f t="shared" si="357"/>
        <v>0</v>
      </c>
      <c r="AX596" s="68">
        <f t="shared" si="358"/>
        <v>0</v>
      </c>
      <c r="AY596" s="68">
        <f t="shared" si="359"/>
        <v>0</v>
      </c>
      <c r="AZ596" s="68">
        <f t="shared" si="360"/>
        <v>0</v>
      </c>
      <c r="BA596" s="68">
        <f t="shared" si="361"/>
        <v>0</v>
      </c>
      <c r="BB596" s="68">
        <f t="shared" si="362"/>
        <v>0</v>
      </c>
      <c r="BC596" s="68">
        <f t="shared" si="363"/>
        <v>0</v>
      </c>
      <c r="BD596" s="68">
        <f t="shared" si="364"/>
        <v>0</v>
      </c>
    </row>
    <row r="597" spans="1:56" x14ac:dyDescent="0.35">
      <c r="A597" s="27" t="s">
        <v>1123</v>
      </c>
      <c r="B597" s="35" t="s">
        <v>1181</v>
      </c>
      <c r="C597" s="27" t="s">
        <v>1182</v>
      </c>
      <c r="D597" s="57">
        <v>0</v>
      </c>
      <c r="E597" s="57">
        <f t="shared" si="365"/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S597" s="57">
        <f t="shared" si="366"/>
        <v>0</v>
      </c>
      <c r="T597" s="57">
        <f t="shared" si="367"/>
        <v>0</v>
      </c>
      <c r="U597" s="57">
        <f t="shared" si="368"/>
        <v>0</v>
      </c>
      <c r="V597" s="57">
        <f t="shared" si="369"/>
        <v>0</v>
      </c>
      <c r="W597" s="57">
        <f t="shared" si="370"/>
        <v>0</v>
      </c>
      <c r="X597" s="57">
        <f t="shared" si="371"/>
        <v>0</v>
      </c>
      <c r="Y597" s="57">
        <f t="shared" si="372"/>
        <v>0</v>
      </c>
      <c r="Z597" s="57">
        <f t="shared" si="373"/>
        <v>0</v>
      </c>
      <c r="AA597" s="57">
        <f t="shared" si="374"/>
        <v>0</v>
      </c>
      <c r="AB597" s="57">
        <f t="shared" si="375"/>
        <v>0</v>
      </c>
      <c r="AC597" s="57">
        <f t="shared" si="376"/>
        <v>0</v>
      </c>
      <c r="AD597" s="57">
        <f t="shared" si="377"/>
        <v>0</v>
      </c>
      <c r="AF597" s="68">
        <f t="shared" si="341"/>
        <v>0</v>
      </c>
      <c r="AG597" s="68">
        <f t="shared" si="342"/>
        <v>0</v>
      </c>
      <c r="AH597" s="68">
        <f t="shared" si="343"/>
        <v>0</v>
      </c>
      <c r="AI597" s="68">
        <f t="shared" si="344"/>
        <v>0</v>
      </c>
      <c r="AJ597" s="68">
        <f t="shared" si="345"/>
        <v>0</v>
      </c>
      <c r="AK597" s="68">
        <f t="shared" si="346"/>
        <v>0</v>
      </c>
      <c r="AL597" s="68">
        <f t="shared" si="347"/>
        <v>0</v>
      </c>
      <c r="AM597" s="68">
        <f t="shared" si="348"/>
        <v>0</v>
      </c>
      <c r="AN597" s="68">
        <f t="shared" si="349"/>
        <v>0</v>
      </c>
      <c r="AO597" s="68">
        <f t="shared" si="350"/>
        <v>0</v>
      </c>
      <c r="AP597" s="68">
        <f t="shared" si="351"/>
        <v>0</v>
      </c>
      <c r="AQ597" s="68">
        <f t="shared" si="352"/>
        <v>0</v>
      </c>
      <c r="AS597" s="68">
        <f t="shared" si="353"/>
        <v>0</v>
      </c>
      <c r="AT597" s="68">
        <f t="shared" si="354"/>
        <v>0</v>
      </c>
      <c r="AU597" s="68">
        <f t="shared" si="355"/>
        <v>0</v>
      </c>
      <c r="AV597" s="68">
        <f t="shared" si="356"/>
        <v>0</v>
      </c>
      <c r="AW597" s="68">
        <f t="shared" si="357"/>
        <v>0</v>
      </c>
      <c r="AX597" s="68">
        <f t="shared" si="358"/>
        <v>0</v>
      </c>
      <c r="AY597" s="68">
        <f t="shared" si="359"/>
        <v>0</v>
      </c>
      <c r="AZ597" s="68">
        <f t="shared" si="360"/>
        <v>0</v>
      </c>
      <c r="BA597" s="68">
        <f t="shared" si="361"/>
        <v>0</v>
      </c>
      <c r="BB597" s="68">
        <f t="shared" si="362"/>
        <v>0</v>
      </c>
      <c r="BC597" s="68">
        <f t="shared" si="363"/>
        <v>0</v>
      </c>
      <c r="BD597" s="68">
        <f t="shared" si="364"/>
        <v>0</v>
      </c>
    </row>
    <row r="598" spans="1:56" x14ac:dyDescent="0.35">
      <c r="A598" s="27" t="s">
        <v>1183</v>
      </c>
      <c r="B598" s="35" t="s">
        <v>1184</v>
      </c>
      <c r="C598" s="27" t="s">
        <v>1185</v>
      </c>
      <c r="D598" s="57">
        <v>0</v>
      </c>
      <c r="E598" s="57">
        <f t="shared" si="365"/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S598" s="57">
        <f t="shared" si="366"/>
        <v>0</v>
      </c>
      <c r="T598" s="57">
        <f t="shared" si="367"/>
        <v>0</v>
      </c>
      <c r="U598" s="57">
        <f t="shared" si="368"/>
        <v>0</v>
      </c>
      <c r="V598" s="57">
        <f t="shared" si="369"/>
        <v>0</v>
      </c>
      <c r="W598" s="57">
        <f t="shared" si="370"/>
        <v>0</v>
      </c>
      <c r="X598" s="57">
        <f t="shared" si="371"/>
        <v>0</v>
      </c>
      <c r="Y598" s="57">
        <f t="shared" si="372"/>
        <v>0</v>
      </c>
      <c r="Z598" s="57">
        <f t="shared" si="373"/>
        <v>0</v>
      </c>
      <c r="AA598" s="57">
        <f t="shared" si="374"/>
        <v>0</v>
      </c>
      <c r="AB598" s="57">
        <f t="shared" si="375"/>
        <v>0</v>
      </c>
      <c r="AC598" s="57">
        <f t="shared" si="376"/>
        <v>0</v>
      </c>
      <c r="AD598" s="57">
        <f t="shared" si="377"/>
        <v>0</v>
      </c>
      <c r="AF598" s="68">
        <f t="shared" si="341"/>
        <v>0</v>
      </c>
      <c r="AG598" s="68">
        <f t="shared" si="342"/>
        <v>0</v>
      </c>
      <c r="AH598" s="68">
        <f t="shared" si="343"/>
        <v>0</v>
      </c>
      <c r="AI598" s="68">
        <f t="shared" si="344"/>
        <v>0</v>
      </c>
      <c r="AJ598" s="68">
        <f t="shared" si="345"/>
        <v>0</v>
      </c>
      <c r="AK598" s="68">
        <f t="shared" si="346"/>
        <v>0</v>
      </c>
      <c r="AL598" s="68">
        <f t="shared" si="347"/>
        <v>0</v>
      </c>
      <c r="AM598" s="68">
        <f t="shared" si="348"/>
        <v>0</v>
      </c>
      <c r="AN598" s="68">
        <f t="shared" si="349"/>
        <v>0</v>
      </c>
      <c r="AO598" s="68">
        <f t="shared" si="350"/>
        <v>0</v>
      </c>
      <c r="AP598" s="68">
        <f t="shared" si="351"/>
        <v>0</v>
      </c>
      <c r="AQ598" s="68">
        <f t="shared" si="352"/>
        <v>0</v>
      </c>
      <c r="AS598" s="68">
        <f t="shared" si="353"/>
        <v>0</v>
      </c>
      <c r="AT598" s="68">
        <f t="shared" si="354"/>
        <v>0</v>
      </c>
      <c r="AU598" s="68">
        <f t="shared" si="355"/>
        <v>0</v>
      </c>
      <c r="AV598" s="68">
        <f t="shared" si="356"/>
        <v>0</v>
      </c>
      <c r="AW598" s="68">
        <f t="shared" si="357"/>
        <v>0</v>
      </c>
      <c r="AX598" s="68">
        <f t="shared" si="358"/>
        <v>0</v>
      </c>
      <c r="AY598" s="68">
        <f t="shared" si="359"/>
        <v>0</v>
      </c>
      <c r="AZ598" s="68">
        <f t="shared" si="360"/>
        <v>0</v>
      </c>
      <c r="BA598" s="68">
        <f t="shared" si="361"/>
        <v>0</v>
      </c>
      <c r="BB598" s="68">
        <f t="shared" si="362"/>
        <v>0</v>
      </c>
      <c r="BC598" s="68">
        <f t="shared" si="363"/>
        <v>0</v>
      </c>
      <c r="BD598" s="68">
        <f t="shared" si="364"/>
        <v>0</v>
      </c>
    </row>
    <row r="599" spans="1:56" x14ac:dyDescent="0.35">
      <c r="A599" s="27" t="s">
        <v>1186</v>
      </c>
      <c r="B599" s="35" t="s">
        <v>1187</v>
      </c>
      <c r="C599" s="27" t="s">
        <v>1188</v>
      </c>
      <c r="D599" s="57">
        <v>0</v>
      </c>
      <c r="E599" s="57">
        <f t="shared" si="365"/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S599" s="57">
        <f t="shared" si="366"/>
        <v>0</v>
      </c>
      <c r="T599" s="57">
        <f t="shared" si="367"/>
        <v>0</v>
      </c>
      <c r="U599" s="57">
        <f t="shared" si="368"/>
        <v>0</v>
      </c>
      <c r="V599" s="57">
        <f t="shared" si="369"/>
        <v>0</v>
      </c>
      <c r="W599" s="57">
        <f t="shared" si="370"/>
        <v>0</v>
      </c>
      <c r="X599" s="57">
        <f t="shared" si="371"/>
        <v>0</v>
      </c>
      <c r="Y599" s="57">
        <f t="shared" si="372"/>
        <v>0</v>
      </c>
      <c r="Z599" s="57">
        <f t="shared" si="373"/>
        <v>0</v>
      </c>
      <c r="AA599" s="57">
        <f t="shared" si="374"/>
        <v>0</v>
      </c>
      <c r="AB599" s="57">
        <f t="shared" si="375"/>
        <v>0</v>
      </c>
      <c r="AC599" s="57">
        <f t="shared" si="376"/>
        <v>0</v>
      </c>
      <c r="AD599" s="57">
        <f t="shared" si="377"/>
        <v>0</v>
      </c>
      <c r="AF599" s="68">
        <f t="shared" si="341"/>
        <v>0</v>
      </c>
      <c r="AG599" s="68">
        <f t="shared" si="342"/>
        <v>0</v>
      </c>
      <c r="AH599" s="68">
        <f t="shared" si="343"/>
        <v>0</v>
      </c>
      <c r="AI599" s="68">
        <f t="shared" si="344"/>
        <v>0</v>
      </c>
      <c r="AJ599" s="68">
        <f t="shared" si="345"/>
        <v>0</v>
      </c>
      <c r="AK599" s="68">
        <f t="shared" si="346"/>
        <v>0</v>
      </c>
      <c r="AL599" s="68">
        <f t="shared" si="347"/>
        <v>0</v>
      </c>
      <c r="AM599" s="68">
        <f t="shared" si="348"/>
        <v>0</v>
      </c>
      <c r="AN599" s="68">
        <f t="shared" si="349"/>
        <v>0</v>
      </c>
      <c r="AO599" s="68">
        <f t="shared" si="350"/>
        <v>0</v>
      </c>
      <c r="AP599" s="68">
        <f t="shared" si="351"/>
        <v>0</v>
      </c>
      <c r="AQ599" s="68">
        <f t="shared" si="352"/>
        <v>0</v>
      </c>
      <c r="AS599" s="68">
        <f t="shared" si="353"/>
        <v>0</v>
      </c>
      <c r="AT599" s="68">
        <f t="shared" si="354"/>
        <v>0</v>
      </c>
      <c r="AU599" s="68">
        <f t="shared" si="355"/>
        <v>0</v>
      </c>
      <c r="AV599" s="68">
        <f t="shared" si="356"/>
        <v>0</v>
      </c>
      <c r="AW599" s="68">
        <f t="shared" si="357"/>
        <v>0</v>
      </c>
      <c r="AX599" s="68">
        <f t="shared" si="358"/>
        <v>0</v>
      </c>
      <c r="AY599" s="68">
        <f t="shared" si="359"/>
        <v>0</v>
      </c>
      <c r="AZ599" s="68">
        <f t="shared" si="360"/>
        <v>0</v>
      </c>
      <c r="BA599" s="68">
        <f t="shared" si="361"/>
        <v>0</v>
      </c>
      <c r="BB599" s="68">
        <f t="shared" si="362"/>
        <v>0</v>
      </c>
      <c r="BC599" s="68">
        <f t="shared" si="363"/>
        <v>0</v>
      </c>
      <c r="BD599" s="68">
        <f t="shared" si="364"/>
        <v>0</v>
      </c>
    </row>
    <row r="600" spans="1:56" x14ac:dyDescent="0.35">
      <c r="A600" s="27" t="s">
        <v>1186</v>
      </c>
      <c r="B600" s="35" t="s">
        <v>1189</v>
      </c>
      <c r="C600" s="27" t="s">
        <v>1190</v>
      </c>
      <c r="D600" s="57">
        <v>0</v>
      </c>
      <c r="E600" s="57">
        <f t="shared" si="365"/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S600" s="57">
        <f t="shared" si="366"/>
        <v>0</v>
      </c>
      <c r="T600" s="57">
        <f t="shared" si="367"/>
        <v>0</v>
      </c>
      <c r="U600" s="57">
        <f t="shared" si="368"/>
        <v>0</v>
      </c>
      <c r="V600" s="57">
        <f t="shared" si="369"/>
        <v>0</v>
      </c>
      <c r="W600" s="57">
        <f t="shared" si="370"/>
        <v>0</v>
      </c>
      <c r="X600" s="57">
        <f t="shared" si="371"/>
        <v>0</v>
      </c>
      <c r="Y600" s="57">
        <f t="shared" si="372"/>
        <v>0</v>
      </c>
      <c r="Z600" s="57">
        <f t="shared" si="373"/>
        <v>0</v>
      </c>
      <c r="AA600" s="57">
        <f t="shared" si="374"/>
        <v>0</v>
      </c>
      <c r="AB600" s="57">
        <f t="shared" si="375"/>
        <v>0</v>
      </c>
      <c r="AC600" s="57">
        <f t="shared" si="376"/>
        <v>0</v>
      </c>
      <c r="AD600" s="57">
        <f t="shared" si="377"/>
        <v>0</v>
      </c>
      <c r="AF600" s="68">
        <f t="shared" si="341"/>
        <v>0</v>
      </c>
      <c r="AG600" s="68">
        <f t="shared" si="342"/>
        <v>0</v>
      </c>
      <c r="AH600" s="68">
        <f t="shared" si="343"/>
        <v>0</v>
      </c>
      <c r="AI600" s="68">
        <f t="shared" si="344"/>
        <v>0</v>
      </c>
      <c r="AJ600" s="68">
        <f t="shared" si="345"/>
        <v>0</v>
      </c>
      <c r="AK600" s="68">
        <f t="shared" si="346"/>
        <v>0</v>
      </c>
      <c r="AL600" s="68">
        <f t="shared" si="347"/>
        <v>0</v>
      </c>
      <c r="AM600" s="68">
        <f t="shared" si="348"/>
        <v>0</v>
      </c>
      <c r="AN600" s="68">
        <f t="shared" si="349"/>
        <v>0</v>
      </c>
      <c r="AO600" s="68">
        <f t="shared" si="350"/>
        <v>0</v>
      </c>
      <c r="AP600" s="68">
        <f t="shared" si="351"/>
        <v>0</v>
      </c>
      <c r="AQ600" s="68">
        <f t="shared" si="352"/>
        <v>0</v>
      </c>
      <c r="AS600" s="68">
        <f t="shared" si="353"/>
        <v>0</v>
      </c>
      <c r="AT600" s="68">
        <f t="shared" si="354"/>
        <v>0</v>
      </c>
      <c r="AU600" s="68">
        <f t="shared" si="355"/>
        <v>0</v>
      </c>
      <c r="AV600" s="68">
        <f t="shared" si="356"/>
        <v>0</v>
      </c>
      <c r="AW600" s="68">
        <f t="shared" si="357"/>
        <v>0</v>
      </c>
      <c r="AX600" s="68">
        <f t="shared" si="358"/>
        <v>0</v>
      </c>
      <c r="AY600" s="68">
        <f t="shared" si="359"/>
        <v>0</v>
      </c>
      <c r="AZ600" s="68">
        <f t="shared" si="360"/>
        <v>0</v>
      </c>
      <c r="BA600" s="68">
        <f t="shared" si="361"/>
        <v>0</v>
      </c>
      <c r="BB600" s="68">
        <f t="shared" si="362"/>
        <v>0</v>
      </c>
      <c r="BC600" s="68">
        <f t="shared" si="363"/>
        <v>0</v>
      </c>
      <c r="BD600" s="68">
        <f t="shared" si="364"/>
        <v>0</v>
      </c>
    </row>
    <row r="601" spans="1:56" x14ac:dyDescent="0.35">
      <c r="A601" s="27" t="s">
        <v>1191</v>
      </c>
      <c r="B601" s="35" t="s">
        <v>1192</v>
      </c>
      <c r="C601" s="27" t="s">
        <v>1193</v>
      </c>
      <c r="D601" s="57">
        <v>0</v>
      </c>
      <c r="E601" s="57">
        <f t="shared" si="365"/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v>0</v>
      </c>
      <c r="S601" s="57">
        <f t="shared" si="366"/>
        <v>0</v>
      </c>
      <c r="T601" s="57">
        <f t="shared" si="367"/>
        <v>0</v>
      </c>
      <c r="U601" s="57">
        <f t="shared" si="368"/>
        <v>0</v>
      </c>
      <c r="V601" s="57">
        <f t="shared" si="369"/>
        <v>0</v>
      </c>
      <c r="W601" s="57">
        <f t="shared" si="370"/>
        <v>0</v>
      </c>
      <c r="X601" s="57">
        <f t="shared" si="371"/>
        <v>0</v>
      </c>
      <c r="Y601" s="57">
        <f t="shared" si="372"/>
        <v>0</v>
      </c>
      <c r="Z601" s="57">
        <f t="shared" si="373"/>
        <v>0</v>
      </c>
      <c r="AA601" s="57">
        <f t="shared" si="374"/>
        <v>0</v>
      </c>
      <c r="AB601" s="57">
        <f t="shared" si="375"/>
        <v>0</v>
      </c>
      <c r="AC601" s="57">
        <f t="shared" si="376"/>
        <v>0</v>
      </c>
      <c r="AD601" s="57">
        <f t="shared" si="377"/>
        <v>0</v>
      </c>
      <c r="AF601" s="68">
        <f t="shared" si="341"/>
        <v>0</v>
      </c>
      <c r="AG601" s="68">
        <f t="shared" si="342"/>
        <v>0</v>
      </c>
      <c r="AH601" s="68">
        <f t="shared" si="343"/>
        <v>0</v>
      </c>
      <c r="AI601" s="68">
        <f t="shared" si="344"/>
        <v>0</v>
      </c>
      <c r="AJ601" s="68">
        <f t="shared" si="345"/>
        <v>0</v>
      </c>
      <c r="AK601" s="68">
        <f t="shared" si="346"/>
        <v>0</v>
      </c>
      <c r="AL601" s="68">
        <f t="shared" si="347"/>
        <v>0</v>
      </c>
      <c r="AM601" s="68">
        <f t="shared" si="348"/>
        <v>0</v>
      </c>
      <c r="AN601" s="68">
        <f t="shared" si="349"/>
        <v>0</v>
      </c>
      <c r="AO601" s="68">
        <f t="shared" si="350"/>
        <v>0</v>
      </c>
      <c r="AP601" s="68">
        <f t="shared" si="351"/>
        <v>0</v>
      </c>
      <c r="AQ601" s="68">
        <f t="shared" si="352"/>
        <v>0</v>
      </c>
      <c r="AS601" s="68">
        <f t="shared" si="353"/>
        <v>0</v>
      </c>
      <c r="AT601" s="68">
        <f t="shared" si="354"/>
        <v>0</v>
      </c>
      <c r="AU601" s="68">
        <f t="shared" si="355"/>
        <v>0</v>
      </c>
      <c r="AV601" s="68">
        <f t="shared" si="356"/>
        <v>0</v>
      </c>
      <c r="AW601" s="68">
        <f t="shared" si="357"/>
        <v>0</v>
      </c>
      <c r="AX601" s="68">
        <f t="shared" si="358"/>
        <v>0</v>
      </c>
      <c r="AY601" s="68">
        <f t="shared" si="359"/>
        <v>0</v>
      </c>
      <c r="AZ601" s="68">
        <f t="shared" si="360"/>
        <v>0</v>
      </c>
      <c r="BA601" s="68">
        <f t="shared" si="361"/>
        <v>0</v>
      </c>
      <c r="BB601" s="68">
        <f t="shared" si="362"/>
        <v>0</v>
      </c>
      <c r="BC601" s="68">
        <f t="shared" si="363"/>
        <v>0</v>
      </c>
      <c r="BD601" s="68">
        <f t="shared" si="364"/>
        <v>0</v>
      </c>
    </row>
    <row r="602" spans="1:56" x14ac:dyDescent="0.35">
      <c r="A602" s="27" t="s">
        <v>1191</v>
      </c>
      <c r="B602" s="35" t="s">
        <v>1194</v>
      </c>
      <c r="C602" s="27" t="s">
        <v>1195</v>
      </c>
      <c r="D602" s="57">
        <v>0</v>
      </c>
      <c r="E602" s="57">
        <f t="shared" si="365"/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S602" s="57">
        <f t="shared" si="366"/>
        <v>0</v>
      </c>
      <c r="T602" s="57">
        <f t="shared" si="367"/>
        <v>0</v>
      </c>
      <c r="U602" s="57">
        <f t="shared" si="368"/>
        <v>0</v>
      </c>
      <c r="V602" s="57">
        <f t="shared" si="369"/>
        <v>0</v>
      </c>
      <c r="W602" s="57">
        <f t="shared" si="370"/>
        <v>0</v>
      </c>
      <c r="X602" s="57">
        <f t="shared" si="371"/>
        <v>0</v>
      </c>
      <c r="Y602" s="57">
        <f t="shared" si="372"/>
        <v>0</v>
      </c>
      <c r="Z602" s="57">
        <f t="shared" si="373"/>
        <v>0</v>
      </c>
      <c r="AA602" s="57">
        <f t="shared" si="374"/>
        <v>0</v>
      </c>
      <c r="AB602" s="57">
        <f t="shared" si="375"/>
        <v>0</v>
      </c>
      <c r="AC602" s="57">
        <f t="shared" si="376"/>
        <v>0</v>
      </c>
      <c r="AD602" s="57">
        <f t="shared" si="377"/>
        <v>0</v>
      </c>
      <c r="AF602" s="68">
        <f t="shared" si="341"/>
        <v>0</v>
      </c>
      <c r="AG602" s="68">
        <f t="shared" si="342"/>
        <v>0</v>
      </c>
      <c r="AH602" s="68">
        <f t="shared" si="343"/>
        <v>0</v>
      </c>
      <c r="AI602" s="68">
        <f t="shared" si="344"/>
        <v>0</v>
      </c>
      <c r="AJ602" s="68">
        <f t="shared" si="345"/>
        <v>0</v>
      </c>
      <c r="AK602" s="68">
        <f t="shared" si="346"/>
        <v>0</v>
      </c>
      <c r="AL602" s="68">
        <f t="shared" si="347"/>
        <v>0</v>
      </c>
      <c r="AM602" s="68">
        <f t="shared" si="348"/>
        <v>0</v>
      </c>
      <c r="AN602" s="68">
        <f t="shared" si="349"/>
        <v>0</v>
      </c>
      <c r="AO602" s="68">
        <f t="shared" si="350"/>
        <v>0</v>
      </c>
      <c r="AP602" s="68">
        <f t="shared" si="351"/>
        <v>0</v>
      </c>
      <c r="AQ602" s="68">
        <f t="shared" si="352"/>
        <v>0</v>
      </c>
      <c r="AS602" s="68">
        <f t="shared" si="353"/>
        <v>0</v>
      </c>
      <c r="AT602" s="68">
        <f t="shared" si="354"/>
        <v>0</v>
      </c>
      <c r="AU602" s="68">
        <f t="shared" si="355"/>
        <v>0</v>
      </c>
      <c r="AV602" s="68">
        <f t="shared" si="356"/>
        <v>0</v>
      </c>
      <c r="AW602" s="68">
        <f t="shared" si="357"/>
        <v>0</v>
      </c>
      <c r="AX602" s="68">
        <f t="shared" si="358"/>
        <v>0</v>
      </c>
      <c r="AY602" s="68">
        <f t="shared" si="359"/>
        <v>0</v>
      </c>
      <c r="AZ602" s="68">
        <f t="shared" si="360"/>
        <v>0</v>
      </c>
      <c r="BA602" s="68">
        <f t="shared" si="361"/>
        <v>0</v>
      </c>
      <c r="BB602" s="68">
        <f t="shared" si="362"/>
        <v>0</v>
      </c>
      <c r="BC602" s="68">
        <f t="shared" si="363"/>
        <v>0</v>
      </c>
      <c r="BD602" s="68">
        <f t="shared" si="364"/>
        <v>0</v>
      </c>
    </row>
    <row r="603" spans="1:56" x14ac:dyDescent="0.35">
      <c r="A603" s="27" t="s">
        <v>1191</v>
      </c>
      <c r="B603" s="35" t="s">
        <v>1196</v>
      </c>
      <c r="C603" s="27" t="s">
        <v>1197</v>
      </c>
      <c r="D603" s="57">
        <v>0</v>
      </c>
      <c r="E603" s="57">
        <f t="shared" si="365"/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S603" s="57">
        <f t="shared" si="366"/>
        <v>0</v>
      </c>
      <c r="T603" s="57">
        <f t="shared" si="367"/>
        <v>0</v>
      </c>
      <c r="U603" s="57">
        <f t="shared" si="368"/>
        <v>0</v>
      </c>
      <c r="V603" s="57">
        <f t="shared" si="369"/>
        <v>0</v>
      </c>
      <c r="W603" s="57">
        <f t="shared" si="370"/>
        <v>0</v>
      </c>
      <c r="X603" s="57">
        <f t="shared" si="371"/>
        <v>0</v>
      </c>
      <c r="Y603" s="57">
        <f t="shared" si="372"/>
        <v>0</v>
      </c>
      <c r="Z603" s="57">
        <f t="shared" si="373"/>
        <v>0</v>
      </c>
      <c r="AA603" s="57">
        <f t="shared" si="374"/>
        <v>0</v>
      </c>
      <c r="AB603" s="57">
        <f t="shared" si="375"/>
        <v>0</v>
      </c>
      <c r="AC603" s="57">
        <f t="shared" si="376"/>
        <v>0</v>
      </c>
      <c r="AD603" s="57">
        <f t="shared" si="377"/>
        <v>0</v>
      </c>
      <c r="AF603" s="68">
        <f t="shared" si="341"/>
        <v>0</v>
      </c>
      <c r="AG603" s="68">
        <f t="shared" si="342"/>
        <v>0</v>
      </c>
      <c r="AH603" s="68">
        <f t="shared" si="343"/>
        <v>0</v>
      </c>
      <c r="AI603" s="68">
        <f t="shared" si="344"/>
        <v>0</v>
      </c>
      <c r="AJ603" s="68">
        <f t="shared" si="345"/>
        <v>0</v>
      </c>
      <c r="AK603" s="68">
        <f t="shared" si="346"/>
        <v>0</v>
      </c>
      <c r="AL603" s="68">
        <f t="shared" si="347"/>
        <v>0</v>
      </c>
      <c r="AM603" s="68">
        <f t="shared" si="348"/>
        <v>0</v>
      </c>
      <c r="AN603" s="68">
        <f t="shared" si="349"/>
        <v>0</v>
      </c>
      <c r="AO603" s="68">
        <f t="shared" si="350"/>
        <v>0</v>
      </c>
      <c r="AP603" s="68">
        <f t="shared" si="351"/>
        <v>0</v>
      </c>
      <c r="AQ603" s="68">
        <f t="shared" si="352"/>
        <v>0</v>
      </c>
      <c r="AS603" s="68">
        <f t="shared" si="353"/>
        <v>0</v>
      </c>
      <c r="AT603" s="68">
        <f t="shared" si="354"/>
        <v>0</v>
      </c>
      <c r="AU603" s="68">
        <f t="shared" si="355"/>
        <v>0</v>
      </c>
      <c r="AV603" s="68">
        <f t="shared" si="356"/>
        <v>0</v>
      </c>
      <c r="AW603" s="68">
        <f t="shared" si="357"/>
        <v>0</v>
      </c>
      <c r="AX603" s="68">
        <f t="shared" si="358"/>
        <v>0</v>
      </c>
      <c r="AY603" s="68">
        <f t="shared" si="359"/>
        <v>0</v>
      </c>
      <c r="AZ603" s="68">
        <f t="shared" si="360"/>
        <v>0</v>
      </c>
      <c r="BA603" s="68">
        <f t="shared" si="361"/>
        <v>0</v>
      </c>
      <c r="BB603" s="68">
        <f t="shared" si="362"/>
        <v>0</v>
      </c>
      <c r="BC603" s="68">
        <f t="shared" si="363"/>
        <v>0</v>
      </c>
      <c r="BD603" s="68">
        <f t="shared" si="364"/>
        <v>0</v>
      </c>
    </row>
    <row r="604" spans="1:56" x14ac:dyDescent="0.35">
      <c r="A604" s="27" t="s">
        <v>1191</v>
      </c>
      <c r="B604" s="35" t="s">
        <v>1198</v>
      </c>
      <c r="C604" s="27" t="s">
        <v>1199</v>
      </c>
      <c r="D604" s="57">
        <v>0</v>
      </c>
      <c r="E604" s="57">
        <f t="shared" si="365"/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S604" s="57">
        <f t="shared" si="366"/>
        <v>0</v>
      </c>
      <c r="T604" s="57">
        <f t="shared" si="367"/>
        <v>0</v>
      </c>
      <c r="U604" s="57">
        <f t="shared" si="368"/>
        <v>0</v>
      </c>
      <c r="V604" s="57">
        <f t="shared" si="369"/>
        <v>0</v>
      </c>
      <c r="W604" s="57">
        <f t="shared" si="370"/>
        <v>0</v>
      </c>
      <c r="X604" s="57">
        <f t="shared" si="371"/>
        <v>0</v>
      </c>
      <c r="Y604" s="57">
        <f t="shared" si="372"/>
        <v>0</v>
      </c>
      <c r="Z604" s="57">
        <f t="shared" si="373"/>
        <v>0</v>
      </c>
      <c r="AA604" s="57">
        <f t="shared" si="374"/>
        <v>0</v>
      </c>
      <c r="AB604" s="57">
        <f t="shared" si="375"/>
        <v>0</v>
      </c>
      <c r="AC604" s="57">
        <f t="shared" si="376"/>
        <v>0</v>
      </c>
      <c r="AD604" s="57">
        <f t="shared" si="377"/>
        <v>0</v>
      </c>
      <c r="AF604" s="68">
        <f t="shared" si="341"/>
        <v>0</v>
      </c>
      <c r="AG604" s="68">
        <f t="shared" si="342"/>
        <v>0</v>
      </c>
      <c r="AH604" s="68">
        <f t="shared" si="343"/>
        <v>0</v>
      </c>
      <c r="AI604" s="68">
        <f t="shared" si="344"/>
        <v>0</v>
      </c>
      <c r="AJ604" s="68">
        <f t="shared" si="345"/>
        <v>0</v>
      </c>
      <c r="AK604" s="68">
        <f t="shared" si="346"/>
        <v>0</v>
      </c>
      <c r="AL604" s="68">
        <f t="shared" si="347"/>
        <v>0</v>
      </c>
      <c r="AM604" s="68">
        <f t="shared" si="348"/>
        <v>0</v>
      </c>
      <c r="AN604" s="68">
        <f t="shared" si="349"/>
        <v>0</v>
      </c>
      <c r="AO604" s="68">
        <f t="shared" si="350"/>
        <v>0</v>
      </c>
      <c r="AP604" s="68">
        <f t="shared" si="351"/>
        <v>0</v>
      </c>
      <c r="AQ604" s="68">
        <f t="shared" si="352"/>
        <v>0</v>
      </c>
      <c r="AS604" s="68">
        <f t="shared" si="353"/>
        <v>0</v>
      </c>
      <c r="AT604" s="68">
        <f t="shared" si="354"/>
        <v>0</v>
      </c>
      <c r="AU604" s="68">
        <f t="shared" si="355"/>
        <v>0</v>
      </c>
      <c r="AV604" s="68">
        <f t="shared" si="356"/>
        <v>0</v>
      </c>
      <c r="AW604" s="68">
        <f t="shared" si="357"/>
        <v>0</v>
      </c>
      <c r="AX604" s="68">
        <f t="shared" si="358"/>
        <v>0</v>
      </c>
      <c r="AY604" s="68">
        <f t="shared" si="359"/>
        <v>0</v>
      </c>
      <c r="AZ604" s="68">
        <f t="shared" si="360"/>
        <v>0</v>
      </c>
      <c r="BA604" s="68">
        <f t="shared" si="361"/>
        <v>0</v>
      </c>
      <c r="BB604" s="68">
        <f t="shared" si="362"/>
        <v>0</v>
      </c>
      <c r="BC604" s="68">
        <f t="shared" si="363"/>
        <v>0</v>
      </c>
      <c r="BD604" s="68">
        <f t="shared" si="364"/>
        <v>0</v>
      </c>
    </row>
    <row r="605" spans="1:56" x14ac:dyDescent="0.35">
      <c r="A605" s="27" t="s">
        <v>1191</v>
      </c>
      <c r="B605" s="35" t="s">
        <v>1200</v>
      </c>
      <c r="C605" s="27" t="s">
        <v>1201</v>
      </c>
      <c r="D605" s="57">
        <v>0</v>
      </c>
      <c r="E605" s="57">
        <f t="shared" si="365"/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0</v>
      </c>
      <c r="S605" s="57">
        <f t="shared" si="366"/>
        <v>0</v>
      </c>
      <c r="T605" s="57">
        <f t="shared" si="367"/>
        <v>0</v>
      </c>
      <c r="U605" s="57">
        <f t="shared" si="368"/>
        <v>0</v>
      </c>
      <c r="V605" s="57">
        <f t="shared" si="369"/>
        <v>0</v>
      </c>
      <c r="W605" s="57">
        <f t="shared" si="370"/>
        <v>0</v>
      </c>
      <c r="X605" s="57">
        <f t="shared" si="371"/>
        <v>0</v>
      </c>
      <c r="Y605" s="57">
        <f t="shared" si="372"/>
        <v>0</v>
      </c>
      <c r="Z605" s="57">
        <f t="shared" si="373"/>
        <v>0</v>
      </c>
      <c r="AA605" s="57">
        <f t="shared" si="374"/>
        <v>0</v>
      </c>
      <c r="AB605" s="57">
        <f t="shared" si="375"/>
        <v>0</v>
      </c>
      <c r="AC605" s="57">
        <f t="shared" si="376"/>
        <v>0</v>
      </c>
      <c r="AD605" s="57">
        <f t="shared" si="377"/>
        <v>0</v>
      </c>
      <c r="AF605" s="68">
        <f t="shared" si="341"/>
        <v>0</v>
      </c>
      <c r="AG605" s="68">
        <f t="shared" si="342"/>
        <v>0</v>
      </c>
      <c r="AH605" s="68">
        <f t="shared" si="343"/>
        <v>0</v>
      </c>
      <c r="AI605" s="68">
        <f t="shared" si="344"/>
        <v>0</v>
      </c>
      <c r="AJ605" s="68">
        <f t="shared" si="345"/>
        <v>0</v>
      </c>
      <c r="AK605" s="68">
        <f t="shared" si="346"/>
        <v>0</v>
      </c>
      <c r="AL605" s="68">
        <f t="shared" si="347"/>
        <v>0</v>
      </c>
      <c r="AM605" s="68">
        <f t="shared" si="348"/>
        <v>0</v>
      </c>
      <c r="AN605" s="68">
        <f t="shared" si="349"/>
        <v>0</v>
      </c>
      <c r="AO605" s="68">
        <f t="shared" si="350"/>
        <v>0</v>
      </c>
      <c r="AP605" s="68">
        <f t="shared" si="351"/>
        <v>0</v>
      </c>
      <c r="AQ605" s="68">
        <f t="shared" si="352"/>
        <v>0</v>
      </c>
      <c r="AS605" s="68">
        <f t="shared" si="353"/>
        <v>0</v>
      </c>
      <c r="AT605" s="68">
        <f t="shared" si="354"/>
        <v>0</v>
      </c>
      <c r="AU605" s="68">
        <f t="shared" si="355"/>
        <v>0</v>
      </c>
      <c r="AV605" s="68">
        <f t="shared" si="356"/>
        <v>0</v>
      </c>
      <c r="AW605" s="68">
        <f t="shared" si="357"/>
        <v>0</v>
      </c>
      <c r="AX605" s="68">
        <f t="shared" si="358"/>
        <v>0</v>
      </c>
      <c r="AY605" s="68">
        <f t="shared" si="359"/>
        <v>0</v>
      </c>
      <c r="AZ605" s="68">
        <f t="shared" si="360"/>
        <v>0</v>
      </c>
      <c r="BA605" s="68">
        <f t="shared" si="361"/>
        <v>0</v>
      </c>
      <c r="BB605" s="68">
        <f t="shared" si="362"/>
        <v>0</v>
      </c>
      <c r="BC605" s="68">
        <f t="shared" si="363"/>
        <v>0</v>
      </c>
      <c r="BD605" s="68">
        <f t="shared" si="364"/>
        <v>0</v>
      </c>
    </row>
    <row r="606" spans="1:56" x14ac:dyDescent="0.35">
      <c r="A606" s="27" t="s">
        <v>1191</v>
      </c>
      <c r="B606" s="35" t="s">
        <v>1202</v>
      </c>
      <c r="C606" s="27" t="s">
        <v>1203</v>
      </c>
      <c r="D606" s="57">
        <v>0</v>
      </c>
      <c r="E606" s="57">
        <f t="shared" si="365"/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9">
        <v>0</v>
      </c>
      <c r="Q606" s="19">
        <v>0</v>
      </c>
      <c r="S606" s="57">
        <f t="shared" si="366"/>
        <v>0</v>
      </c>
      <c r="T606" s="57">
        <f t="shared" si="367"/>
        <v>0</v>
      </c>
      <c r="U606" s="57">
        <f t="shared" si="368"/>
        <v>0</v>
      </c>
      <c r="V606" s="57">
        <f t="shared" si="369"/>
        <v>0</v>
      </c>
      <c r="W606" s="57">
        <f t="shared" si="370"/>
        <v>0</v>
      </c>
      <c r="X606" s="57">
        <f t="shared" si="371"/>
        <v>0</v>
      </c>
      <c r="Y606" s="57">
        <f t="shared" si="372"/>
        <v>0</v>
      </c>
      <c r="Z606" s="57">
        <f t="shared" si="373"/>
        <v>0</v>
      </c>
      <c r="AA606" s="57">
        <f t="shared" si="374"/>
        <v>0</v>
      </c>
      <c r="AB606" s="57">
        <f t="shared" si="375"/>
        <v>0</v>
      </c>
      <c r="AC606" s="57">
        <f t="shared" si="376"/>
        <v>0</v>
      </c>
      <c r="AD606" s="57">
        <f t="shared" si="377"/>
        <v>0</v>
      </c>
      <c r="AF606" s="68">
        <f t="shared" si="341"/>
        <v>0</v>
      </c>
      <c r="AG606" s="68">
        <f t="shared" si="342"/>
        <v>0</v>
      </c>
      <c r="AH606" s="68">
        <f t="shared" si="343"/>
        <v>0</v>
      </c>
      <c r="AI606" s="68">
        <f t="shared" si="344"/>
        <v>0</v>
      </c>
      <c r="AJ606" s="68">
        <f t="shared" si="345"/>
        <v>0</v>
      </c>
      <c r="AK606" s="68">
        <f t="shared" si="346"/>
        <v>0</v>
      </c>
      <c r="AL606" s="68">
        <f t="shared" si="347"/>
        <v>0</v>
      </c>
      <c r="AM606" s="68">
        <f t="shared" si="348"/>
        <v>0</v>
      </c>
      <c r="AN606" s="68">
        <f t="shared" si="349"/>
        <v>0</v>
      </c>
      <c r="AO606" s="68">
        <f t="shared" si="350"/>
        <v>0</v>
      </c>
      <c r="AP606" s="68">
        <f t="shared" si="351"/>
        <v>0</v>
      </c>
      <c r="AQ606" s="68">
        <f t="shared" si="352"/>
        <v>0</v>
      </c>
      <c r="AS606" s="68">
        <f t="shared" si="353"/>
        <v>0</v>
      </c>
      <c r="AT606" s="68">
        <f t="shared" si="354"/>
        <v>0</v>
      </c>
      <c r="AU606" s="68">
        <f t="shared" si="355"/>
        <v>0</v>
      </c>
      <c r="AV606" s="68">
        <f t="shared" si="356"/>
        <v>0</v>
      </c>
      <c r="AW606" s="68">
        <f t="shared" si="357"/>
        <v>0</v>
      </c>
      <c r="AX606" s="68">
        <f t="shared" si="358"/>
        <v>0</v>
      </c>
      <c r="AY606" s="68">
        <f t="shared" si="359"/>
        <v>0</v>
      </c>
      <c r="AZ606" s="68">
        <f t="shared" si="360"/>
        <v>0</v>
      </c>
      <c r="BA606" s="68">
        <f t="shared" si="361"/>
        <v>0</v>
      </c>
      <c r="BB606" s="68">
        <f t="shared" si="362"/>
        <v>0</v>
      </c>
      <c r="BC606" s="68">
        <f t="shared" si="363"/>
        <v>0</v>
      </c>
      <c r="BD606" s="68">
        <f t="shared" si="364"/>
        <v>0</v>
      </c>
    </row>
    <row r="607" spans="1:56" x14ac:dyDescent="0.35">
      <c r="A607" s="27" t="s">
        <v>1191</v>
      </c>
      <c r="B607" s="35" t="s">
        <v>1204</v>
      </c>
      <c r="C607" s="27" t="s">
        <v>1205</v>
      </c>
      <c r="D607" s="57">
        <v>0</v>
      </c>
      <c r="E607" s="57">
        <f t="shared" si="365"/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v>0</v>
      </c>
      <c r="S607" s="57">
        <f t="shared" si="366"/>
        <v>0</v>
      </c>
      <c r="T607" s="57">
        <f t="shared" si="367"/>
        <v>0</v>
      </c>
      <c r="U607" s="57">
        <f t="shared" si="368"/>
        <v>0</v>
      </c>
      <c r="V607" s="57">
        <f t="shared" si="369"/>
        <v>0</v>
      </c>
      <c r="W607" s="57">
        <f t="shared" si="370"/>
        <v>0</v>
      </c>
      <c r="X607" s="57">
        <f t="shared" si="371"/>
        <v>0</v>
      </c>
      <c r="Y607" s="57">
        <f t="shared" si="372"/>
        <v>0</v>
      </c>
      <c r="Z607" s="57">
        <f t="shared" si="373"/>
        <v>0</v>
      </c>
      <c r="AA607" s="57">
        <f t="shared" si="374"/>
        <v>0</v>
      </c>
      <c r="AB607" s="57">
        <f t="shared" si="375"/>
        <v>0</v>
      </c>
      <c r="AC607" s="57">
        <f t="shared" si="376"/>
        <v>0</v>
      </c>
      <c r="AD607" s="57">
        <f t="shared" si="377"/>
        <v>0</v>
      </c>
      <c r="AF607" s="68">
        <f t="shared" si="341"/>
        <v>0</v>
      </c>
      <c r="AG607" s="68">
        <f t="shared" si="342"/>
        <v>0</v>
      </c>
      <c r="AH607" s="68">
        <f t="shared" si="343"/>
        <v>0</v>
      </c>
      <c r="AI607" s="68">
        <f t="shared" si="344"/>
        <v>0</v>
      </c>
      <c r="AJ607" s="68">
        <f t="shared" si="345"/>
        <v>0</v>
      </c>
      <c r="AK607" s="68">
        <f t="shared" si="346"/>
        <v>0</v>
      </c>
      <c r="AL607" s="68">
        <f t="shared" si="347"/>
        <v>0</v>
      </c>
      <c r="AM607" s="68">
        <f t="shared" si="348"/>
        <v>0</v>
      </c>
      <c r="AN607" s="68">
        <f t="shared" si="349"/>
        <v>0</v>
      </c>
      <c r="AO607" s="68">
        <f t="shared" si="350"/>
        <v>0</v>
      </c>
      <c r="AP607" s="68">
        <f t="shared" si="351"/>
        <v>0</v>
      </c>
      <c r="AQ607" s="68">
        <f t="shared" si="352"/>
        <v>0</v>
      </c>
      <c r="AS607" s="68">
        <f t="shared" si="353"/>
        <v>0</v>
      </c>
      <c r="AT607" s="68">
        <f t="shared" si="354"/>
        <v>0</v>
      </c>
      <c r="AU607" s="68">
        <f t="shared" si="355"/>
        <v>0</v>
      </c>
      <c r="AV607" s="68">
        <f t="shared" si="356"/>
        <v>0</v>
      </c>
      <c r="AW607" s="68">
        <f t="shared" si="357"/>
        <v>0</v>
      </c>
      <c r="AX607" s="68">
        <f t="shared" si="358"/>
        <v>0</v>
      </c>
      <c r="AY607" s="68">
        <f t="shared" si="359"/>
        <v>0</v>
      </c>
      <c r="AZ607" s="68">
        <f t="shared" si="360"/>
        <v>0</v>
      </c>
      <c r="BA607" s="68">
        <f t="shared" si="361"/>
        <v>0</v>
      </c>
      <c r="BB607" s="68">
        <f t="shared" si="362"/>
        <v>0</v>
      </c>
      <c r="BC607" s="68">
        <f t="shared" si="363"/>
        <v>0</v>
      </c>
      <c r="BD607" s="68">
        <f t="shared" si="364"/>
        <v>0</v>
      </c>
    </row>
    <row r="608" spans="1:56" x14ac:dyDescent="0.35">
      <c r="A608" s="27" t="s">
        <v>1191</v>
      </c>
      <c r="B608" s="35" t="s">
        <v>1206</v>
      </c>
      <c r="C608" s="27" t="s">
        <v>1207</v>
      </c>
      <c r="D608" s="57">
        <v>0</v>
      </c>
      <c r="E608" s="57">
        <f t="shared" si="365"/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19">
        <v>0</v>
      </c>
      <c r="S608" s="57">
        <f t="shared" si="366"/>
        <v>0</v>
      </c>
      <c r="T608" s="57">
        <f t="shared" si="367"/>
        <v>0</v>
      </c>
      <c r="U608" s="57">
        <f t="shared" si="368"/>
        <v>0</v>
      </c>
      <c r="V608" s="57">
        <f t="shared" si="369"/>
        <v>0</v>
      </c>
      <c r="W608" s="57">
        <f t="shared" si="370"/>
        <v>0</v>
      </c>
      <c r="X608" s="57">
        <f t="shared" si="371"/>
        <v>0</v>
      </c>
      <c r="Y608" s="57">
        <f t="shared" si="372"/>
        <v>0</v>
      </c>
      <c r="Z608" s="57">
        <f t="shared" si="373"/>
        <v>0</v>
      </c>
      <c r="AA608" s="57">
        <f t="shared" si="374"/>
        <v>0</v>
      </c>
      <c r="AB608" s="57">
        <f t="shared" si="375"/>
        <v>0</v>
      </c>
      <c r="AC608" s="57">
        <f t="shared" si="376"/>
        <v>0</v>
      </c>
      <c r="AD608" s="57">
        <f t="shared" si="377"/>
        <v>0</v>
      </c>
      <c r="AF608" s="68">
        <f t="shared" si="341"/>
        <v>0</v>
      </c>
      <c r="AG608" s="68">
        <f t="shared" si="342"/>
        <v>0</v>
      </c>
      <c r="AH608" s="68">
        <f t="shared" si="343"/>
        <v>0</v>
      </c>
      <c r="AI608" s="68">
        <f t="shared" si="344"/>
        <v>0</v>
      </c>
      <c r="AJ608" s="68">
        <f t="shared" si="345"/>
        <v>0</v>
      </c>
      <c r="AK608" s="68">
        <f t="shared" si="346"/>
        <v>0</v>
      </c>
      <c r="AL608" s="68">
        <f t="shared" si="347"/>
        <v>0</v>
      </c>
      <c r="AM608" s="68">
        <f t="shared" si="348"/>
        <v>0</v>
      </c>
      <c r="AN608" s="68">
        <f t="shared" si="349"/>
        <v>0</v>
      </c>
      <c r="AO608" s="68">
        <f t="shared" si="350"/>
        <v>0</v>
      </c>
      <c r="AP608" s="68">
        <f t="shared" si="351"/>
        <v>0</v>
      </c>
      <c r="AQ608" s="68">
        <f t="shared" si="352"/>
        <v>0</v>
      </c>
      <c r="AS608" s="68">
        <f t="shared" si="353"/>
        <v>0</v>
      </c>
      <c r="AT608" s="68">
        <f t="shared" si="354"/>
        <v>0</v>
      </c>
      <c r="AU608" s="68">
        <f t="shared" si="355"/>
        <v>0</v>
      </c>
      <c r="AV608" s="68">
        <f t="shared" si="356"/>
        <v>0</v>
      </c>
      <c r="AW608" s="68">
        <f t="shared" si="357"/>
        <v>0</v>
      </c>
      <c r="AX608" s="68">
        <f t="shared" si="358"/>
        <v>0</v>
      </c>
      <c r="AY608" s="68">
        <f t="shared" si="359"/>
        <v>0</v>
      </c>
      <c r="AZ608" s="68">
        <f t="shared" si="360"/>
        <v>0</v>
      </c>
      <c r="BA608" s="68">
        <f t="shared" si="361"/>
        <v>0</v>
      </c>
      <c r="BB608" s="68">
        <f t="shared" si="362"/>
        <v>0</v>
      </c>
      <c r="BC608" s="68">
        <f t="shared" si="363"/>
        <v>0</v>
      </c>
      <c r="BD608" s="68">
        <f t="shared" si="364"/>
        <v>0</v>
      </c>
    </row>
    <row r="609" spans="1:56" x14ac:dyDescent="0.35">
      <c r="A609" s="27" t="s">
        <v>1191</v>
      </c>
      <c r="B609" s="35" t="s">
        <v>1208</v>
      </c>
      <c r="C609" s="27" t="s">
        <v>1209</v>
      </c>
      <c r="D609" s="57">
        <v>0</v>
      </c>
      <c r="E609" s="57">
        <f t="shared" si="365"/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19">
        <v>0</v>
      </c>
      <c r="S609" s="57">
        <f t="shared" si="366"/>
        <v>0</v>
      </c>
      <c r="T609" s="57">
        <f t="shared" si="367"/>
        <v>0</v>
      </c>
      <c r="U609" s="57">
        <f t="shared" si="368"/>
        <v>0</v>
      </c>
      <c r="V609" s="57">
        <f t="shared" si="369"/>
        <v>0</v>
      </c>
      <c r="W609" s="57">
        <f t="shared" si="370"/>
        <v>0</v>
      </c>
      <c r="X609" s="57">
        <f t="shared" si="371"/>
        <v>0</v>
      </c>
      <c r="Y609" s="57">
        <f t="shared" si="372"/>
        <v>0</v>
      </c>
      <c r="Z609" s="57">
        <f t="shared" si="373"/>
        <v>0</v>
      </c>
      <c r="AA609" s="57">
        <f t="shared" si="374"/>
        <v>0</v>
      </c>
      <c r="AB609" s="57">
        <f t="shared" si="375"/>
        <v>0</v>
      </c>
      <c r="AC609" s="57">
        <f t="shared" si="376"/>
        <v>0</v>
      </c>
      <c r="AD609" s="57">
        <f t="shared" si="377"/>
        <v>0</v>
      </c>
      <c r="AF609" s="68">
        <f t="shared" si="341"/>
        <v>0</v>
      </c>
      <c r="AG609" s="68">
        <f t="shared" si="342"/>
        <v>0</v>
      </c>
      <c r="AH609" s="68">
        <f t="shared" si="343"/>
        <v>0</v>
      </c>
      <c r="AI609" s="68">
        <f t="shared" si="344"/>
        <v>0</v>
      </c>
      <c r="AJ609" s="68">
        <f t="shared" si="345"/>
        <v>0</v>
      </c>
      <c r="AK609" s="68">
        <f t="shared" si="346"/>
        <v>0</v>
      </c>
      <c r="AL609" s="68">
        <f t="shared" si="347"/>
        <v>0</v>
      </c>
      <c r="AM609" s="68">
        <f t="shared" si="348"/>
        <v>0</v>
      </c>
      <c r="AN609" s="68">
        <f t="shared" si="349"/>
        <v>0</v>
      </c>
      <c r="AO609" s="68">
        <f t="shared" si="350"/>
        <v>0</v>
      </c>
      <c r="AP609" s="68">
        <f t="shared" si="351"/>
        <v>0</v>
      </c>
      <c r="AQ609" s="68">
        <f t="shared" si="352"/>
        <v>0</v>
      </c>
      <c r="AS609" s="68">
        <f t="shared" si="353"/>
        <v>0</v>
      </c>
      <c r="AT609" s="68">
        <f t="shared" si="354"/>
        <v>0</v>
      </c>
      <c r="AU609" s="68">
        <f t="shared" si="355"/>
        <v>0</v>
      </c>
      <c r="AV609" s="68">
        <f t="shared" si="356"/>
        <v>0</v>
      </c>
      <c r="AW609" s="68">
        <f t="shared" si="357"/>
        <v>0</v>
      </c>
      <c r="AX609" s="68">
        <f t="shared" si="358"/>
        <v>0</v>
      </c>
      <c r="AY609" s="68">
        <f t="shared" si="359"/>
        <v>0</v>
      </c>
      <c r="AZ609" s="68">
        <f t="shared" si="360"/>
        <v>0</v>
      </c>
      <c r="BA609" s="68">
        <f t="shared" si="361"/>
        <v>0</v>
      </c>
      <c r="BB609" s="68">
        <f t="shared" si="362"/>
        <v>0</v>
      </c>
      <c r="BC609" s="68">
        <f t="shared" si="363"/>
        <v>0</v>
      </c>
      <c r="BD609" s="68">
        <f t="shared" si="364"/>
        <v>0</v>
      </c>
    </row>
    <row r="610" spans="1:56" x14ac:dyDescent="0.35">
      <c r="A610" s="27" t="s">
        <v>1191</v>
      </c>
      <c r="B610" s="35" t="s">
        <v>1210</v>
      </c>
      <c r="C610" s="27" t="s">
        <v>1211</v>
      </c>
      <c r="D610" s="57">
        <v>0</v>
      </c>
      <c r="E610" s="57">
        <f t="shared" si="365"/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0</v>
      </c>
      <c r="S610" s="57">
        <f t="shared" si="366"/>
        <v>0</v>
      </c>
      <c r="T610" s="57">
        <f t="shared" si="367"/>
        <v>0</v>
      </c>
      <c r="U610" s="57">
        <f t="shared" si="368"/>
        <v>0</v>
      </c>
      <c r="V610" s="57">
        <f t="shared" si="369"/>
        <v>0</v>
      </c>
      <c r="W610" s="57">
        <f t="shared" si="370"/>
        <v>0</v>
      </c>
      <c r="X610" s="57">
        <f t="shared" si="371"/>
        <v>0</v>
      </c>
      <c r="Y610" s="57">
        <f t="shared" si="372"/>
        <v>0</v>
      </c>
      <c r="Z610" s="57">
        <f t="shared" si="373"/>
        <v>0</v>
      </c>
      <c r="AA610" s="57">
        <f t="shared" si="374"/>
        <v>0</v>
      </c>
      <c r="AB610" s="57">
        <f t="shared" si="375"/>
        <v>0</v>
      </c>
      <c r="AC610" s="57">
        <f t="shared" si="376"/>
        <v>0</v>
      </c>
      <c r="AD610" s="57">
        <f t="shared" si="377"/>
        <v>0</v>
      </c>
      <c r="AF610" s="68">
        <f t="shared" si="341"/>
        <v>0</v>
      </c>
      <c r="AG610" s="68">
        <f t="shared" si="342"/>
        <v>0</v>
      </c>
      <c r="AH610" s="68">
        <f t="shared" si="343"/>
        <v>0</v>
      </c>
      <c r="AI610" s="68">
        <f t="shared" si="344"/>
        <v>0</v>
      </c>
      <c r="AJ610" s="68">
        <f t="shared" si="345"/>
        <v>0</v>
      </c>
      <c r="AK610" s="68">
        <f t="shared" si="346"/>
        <v>0</v>
      </c>
      <c r="AL610" s="68">
        <f t="shared" si="347"/>
        <v>0</v>
      </c>
      <c r="AM610" s="68">
        <f t="shared" si="348"/>
        <v>0</v>
      </c>
      <c r="AN610" s="68">
        <f t="shared" si="349"/>
        <v>0</v>
      </c>
      <c r="AO610" s="68">
        <f t="shared" si="350"/>
        <v>0</v>
      </c>
      <c r="AP610" s="68">
        <f t="shared" si="351"/>
        <v>0</v>
      </c>
      <c r="AQ610" s="68">
        <f t="shared" si="352"/>
        <v>0</v>
      </c>
      <c r="AS610" s="68">
        <f t="shared" si="353"/>
        <v>0</v>
      </c>
      <c r="AT610" s="68">
        <f t="shared" si="354"/>
        <v>0</v>
      </c>
      <c r="AU610" s="68">
        <f t="shared" si="355"/>
        <v>0</v>
      </c>
      <c r="AV610" s="68">
        <f t="shared" si="356"/>
        <v>0</v>
      </c>
      <c r="AW610" s="68">
        <f t="shared" si="357"/>
        <v>0</v>
      </c>
      <c r="AX610" s="68">
        <f t="shared" si="358"/>
        <v>0</v>
      </c>
      <c r="AY610" s="68">
        <f t="shared" si="359"/>
        <v>0</v>
      </c>
      <c r="AZ610" s="68">
        <f t="shared" si="360"/>
        <v>0</v>
      </c>
      <c r="BA610" s="68">
        <f t="shared" si="361"/>
        <v>0</v>
      </c>
      <c r="BB610" s="68">
        <f t="shared" si="362"/>
        <v>0</v>
      </c>
      <c r="BC610" s="68">
        <f t="shared" si="363"/>
        <v>0</v>
      </c>
      <c r="BD610" s="68">
        <f t="shared" si="364"/>
        <v>0</v>
      </c>
    </row>
    <row r="611" spans="1:56" x14ac:dyDescent="0.35">
      <c r="A611" s="27" t="s">
        <v>1191</v>
      </c>
      <c r="B611" s="35" t="s">
        <v>1212</v>
      </c>
      <c r="C611" s="27" t="s">
        <v>1213</v>
      </c>
      <c r="D611" s="57">
        <v>0</v>
      </c>
      <c r="E611" s="57">
        <f t="shared" si="365"/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S611" s="57">
        <f t="shared" si="366"/>
        <v>0</v>
      </c>
      <c r="T611" s="57">
        <f t="shared" si="367"/>
        <v>0</v>
      </c>
      <c r="U611" s="57">
        <f t="shared" si="368"/>
        <v>0</v>
      </c>
      <c r="V611" s="57">
        <f t="shared" si="369"/>
        <v>0</v>
      </c>
      <c r="W611" s="57">
        <f t="shared" si="370"/>
        <v>0</v>
      </c>
      <c r="X611" s="57">
        <f t="shared" si="371"/>
        <v>0</v>
      </c>
      <c r="Y611" s="57">
        <f t="shared" si="372"/>
        <v>0</v>
      </c>
      <c r="Z611" s="57">
        <f t="shared" si="373"/>
        <v>0</v>
      </c>
      <c r="AA611" s="57">
        <f t="shared" si="374"/>
        <v>0</v>
      </c>
      <c r="AB611" s="57">
        <f t="shared" si="375"/>
        <v>0</v>
      </c>
      <c r="AC611" s="57">
        <f t="shared" si="376"/>
        <v>0</v>
      </c>
      <c r="AD611" s="57">
        <f t="shared" si="377"/>
        <v>0</v>
      </c>
      <c r="AF611" s="68">
        <f t="shared" si="341"/>
        <v>0</v>
      </c>
      <c r="AG611" s="68">
        <f t="shared" si="342"/>
        <v>0</v>
      </c>
      <c r="AH611" s="68">
        <f t="shared" si="343"/>
        <v>0</v>
      </c>
      <c r="AI611" s="68">
        <f t="shared" si="344"/>
        <v>0</v>
      </c>
      <c r="AJ611" s="68">
        <f t="shared" si="345"/>
        <v>0</v>
      </c>
      <c r="AK611" s="68">
        <f t="shared" si="346"/>
        <v>0</v>
      </c>
      <c r="AL611" s="68">
        <f t="shared" si="347"/>
        <v>0</v>
      </c>
      <c r="AM611" s="68">
        <f t="shared" si="348"/>
        <v>0</v>
      </c>
      <c r="AN611" s="68">
        <f t="shared" si="349"/>
        <v>0</v>
      </c>
      <c r="AO611" s="68">
        <f t="shared" si="350"/>
        <v>0</v>
      </c>
      <c r="AP611" s="68">
        <f t="shared" si="351"/>
        <v>0</v>
      </c>
      <c r="AQ611" s="68">
        <f t="shared" si="352"/>
        <v>0</v>
      </c>
      <c r="AS611" s="68">
        <f t="shared" si="353"/>
        <v>0</v>
      </c>
      <c r="AT611" s="68">
        <f t="shared" si="354"/>
        <v>0</v>
      </c>
      <c r="AU611" s="68">
        <f t="shared" si="355"/>
        <v>0</v>
      </c>
      <c r="AV611" s="68">
        <f t="shared" si="356"/>
        <v>0</v>
      </c>
      <c r="AW611" s="68">
        <f t="shared" si="357"/>
        <v>0</v>
      </c>
      <c r="AX611" s="68">
        <f t="shared" si="358"/>
        <v>0</v>
      </c>
      <c r="AY611" s="68">
        <f t="shared" si="359"/>
        <v>0</v>
      </c>
      <c r="AZ611" s="68">
        <f t="shared" si="360"/>
        <v>0</v>
      </c>
      <c r="BA611" s="68">
        <f t="shared" si="361"/>
        <v>0</v>
      </c>
      <c r="BB611" s="68">
        <f t="shared" si="362"/>
        <v>0</v>
      </c>
      <c r="BC611" s="68">
        <f t="shared" si="363"/>
        <v>0</v>
      </c>
      <c r="BD611" s="68">
        <f t="shared" si="364"/>
        <v>0</v>
      </c>
    </row>
    <row r="612" spans="1:56" x14ac:dyDescent="0.35">
      <c r="A612" s="27" t="s">
        <v>1191</v>
      </c>
      <c r="B612" s="35" t="s">
        <v>1214</v>
      </c>
      <c r="C612" s="27" t="s">
        <v>1215</v>
      </c>
      <c r="D612" s="57">
        <v>0</v>
      </c>
      <c r="E612" s="57">
        <f t="shared" si="365"/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S612" s="57">
        <f t="shared" si="366"/>
        <v>0</v>
      </c>
      <c r="T612" s="57">
        <f t="shared" si="367"/>
        <v>0</v>
      </c>
      <c r="U612" s="57">
        <f t="shared" si="368"/>
        <v>0</v>
      </c>
      <c r="V612" s="57">
        <f t="shared" si="369"/>
        <v>0</v>
      </c>
      <c r="W612" s="57">
        <f t="shared" si="370"/>
        <v>0</v>
      </c>
      <c r="X612" s="57">
        <f t="shared" si="371"/>
        <v>0</v>
      </c>
      <c r="Y612" s="57">
        <f t="shared" si="372"/>
        <v>0</v>
      </c>
      <c r="Z612" s="57">
        <f t="shared" si="373"/>
        <v>0</v>
      </c>
      <c r="AA612" s="57">
        <f t="shared" si="374"/>
        <v>0</v>
      </c>
      <c r="AB612" s="57">
        <f t="shared" si="375"/>
        <v>0</v>
      </c>
      <c r="AC612" s="57">
        <f t="shared" si="376"/>
        <v>0</v>
      </c>
      <c r="AD612" s="57">
        <f t="shared" si="377"/>
        <v>0</v>
      </c>
      <c r="AF612" s="68">
        <f t="shared" si="341"/>
        <v>0</v>
      </c>
      <c r="AG612" s="68">
        <f t="shared" si="342"/>
        <v>0</v>
      </c>
      <c r="AH612" s="68">
        <f t="shared" si="343"/>
        <v>0</v>
      </c>
      <c r="AI612" s="68">
        <f t="shared" si="344"/>
        <v>0</v>
      </c>
      <c r="AJ612" s="68">
        <f t="shared" si="345"/>
        <v>0</v>
      </c>
      <c r="AK612" s="68">
        <f t="shared" si="346"/>
        <v>0</v>
      </c>
      <c r="AL612" s="68">
        <f t="shared" si="347"/>
        <v>0</v>
      </c>
      <c r="AM612" s="68">
        <f t="shared" si="348"/>
        <v>0</v>
      </c>
      <c r="AN612" s="68">
        <f t="shared" si="349"/>
        <v>0</v>
      </c>
      <c r="AO612" s="68">
        <f t="shared" si="350"/>
        <v>0</v>
      </c>
      <c r="AP612" s="68">
        <f t="shared" si="351"/>
        <v>0</v>
      </c>
      <c r="AQ612" s="68">
        <f t="shared" si="352"/>
        <v>0</v>
      </c>
      <c r="AS612" s="68">
        <f t="shared" si="353"/>
        <v>0</v>
      </c>
      <c r="AT612" s="68">
        <f t="shared" si="354"/>
        <v>0</v>
      </c>
      <c r="AU612" s="68">
        <f t="shared" si="355"/>
        <v>0</v>
      </c>
      <c r="AV612" s="68">
        <f t="shared" si="356"/>
        <v>0</v>
      </c>
      <c r="AW612" s="68">
        <f t="shared" si="357"/>
        <v>0</v>
      </c>
      <c r="AX612" s="68">
        <f t="shared" si="358"/>
        <v>0</v>
      </c>
      <c r="AY612" s="68">
        <f t="shared" si="359"/>
        <v>0</v>
      </c>
      <c r="AZ612" s="68">
        <f t="shared" si="360"/>
        <v>0</v>
      </c>
      <c r="BA612" s="68">
        <f t="shared" si="361"/>
        <v>0</v>
      </c>
      <c r="BB612" s="68">
        <f t="shared" si="362"/>
        <v>0</v>
      </c>
      <c r="BC612" s="68">
        <f t="shared" si="363"/>
        <v>0</v>
      </c>
      <c r="BD612" s="68">
        <f t="shared" si="364"/>
        <v>0</v>
      </c>
    </row>
    <row r="613" spans="1:56" x14ac:dyDescent="0.35">
      <c r="A613" s="27" t="s">
        <v>1191</v>
      </c>
      <c r="B613" s="35" t="s">
        <v>1216</v>
      </c>
      <c r="C613" s="27" t="s">
        <v>1217</v>
      </c>
      <c r="D613" s="57">
        <v>0</v>
      </c>
      <c r="E613" s="57">
        <f t="shared" si="365"/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S613" s="57">
        <f t="shared" si="366"/>
        <v>0</v>
      </c>
      <c r="T613" s="57">
        <f t="shared" si="367"/>
        <v>0</v>
      </c>
      <c r="U613" s="57">
        <f t="shared" si="368"/>
        <v>0</v>
      </c>
      <c r="V613" s="57">
        <f t="shared" si="369"/>
        <v>0</v>
      </c>
      <c r="W613" s="57">
        <f t="shared" si="370"/>
        <v>0</v>
      </c>
      <c r="X613" s="57">
        <f t="shared" si="371"/>
        <v>0</v>
      </c>
      <c r="Y613" s="57">
        <f t="shared" si="372"/>
        <v>0</v>
      </c>
      <c r="Z613" s="57">
        <f t="shared" si="373"/>
        <v>0</v>
      </c>
      <c r="AA613" s="57">
        <f t="shared" si="374"/>
        <v>0</v>
      </c>
      <c r="AB613" s="57">
        <f t="shared" si="375"/>
        <v>0</v>
      </c>
      <c r="AC613" s="57">
        <f t="shared" si="376"/>
        <v>0</v>
      </c>
      <c r="AD613" s="57">
        <f t="shared" si="377"/>
        <v>0</v>
      </c>
      <c r="AF613" s="68">
        <f t="shared" si="341"/>
        <v>0</v>
      </c>
      <c r="AG613" s="68">
        <f t="shared" si="342"/>
        <v>0</v>
      </c>
      <c r="AH613" s="68">
        <f t="shared" si="343"/>
        <v>0</v>
      </c>
      <c r="AI613" s="68">
        <f t="shared" si="344"/>
        <v>0</v>
      </c>
      <c r="AJ613" s="68">
        <f t="shared" si="345"/>
        <v>0</v>
      </c>
      <c r="AK613" s="68">
        <f t="shared" si="346"/>
        <v>0</v>
      </c>
      <c r="AL613" s="68">
        <f t="shared" si="347"/>
        <v>0</v>
      </c>
      <c r="AM613" s="68">
        <f t="shared" si="348"/>
        <v>0</v>
      </c>
      <c r="AN613" s="68">
        <f t="shared" si="349"/>
        <v>0</v>
      </c>
      <c r="AO613" s="68">
        <f t="shared" si="350"/>
        <v>0</v>
      </c>
      <c r="AP613" s="68">
        <f t="shared" si="351"/>
        <v>0</v>
      </c>
      <c r="AQ613" s="68">
        <f t="shared" si="352"/>
        <v>0</v>
      </c>
      <c r="AS613" s="68">
        <f t="shared" si="353"/>
        <v>0</v>
      </c>
      <c r="AT613" s="68">
        <f t="shared" si="354"/>
        <v>0</v>
      </c>
      <c r="AU613" s="68">
        <f t="shared" si="355"/>
        <v>0</v>
      </c>
      <c r="AV613" s="68">
        <f t="shared" si="356"/>
        <v>0</v>
      </c>
      <c r="AW613" s="68">
        <f t="shared" si="357"/>
        <v>0</v>
      </c>
      <c r="AX613" s="68">
        <f t="shared" si="358"/>
        <v>0</v>
      </c>
      <c r="AY613" s="68">
        <f t="shared" si="359"/>
        <v>0</v>
      </c>
      <c r="AZ613" s="68">
        <f t="shared" si="360"/>
        <v>0</v>
      </c>
      <c r="BA613" s="68">
        <f t="shared" si="361"/>
        <v>0</v>
      </c>
      <c r="BB613" s="68">
        <f t="shared" si="362"/>
        <v>0</v>
      </c>
      <c r="BC613" s="68">
        <f t="shared" si="363"/>
        <v>0</v>
      </c>
      <c r="BD613" s="68">
        <f t="shared" si="364"/>
        <v>0</v>
      </c>
    </row>
    <row r="614" spans="1:56" x14ac:dyDescent="0.35">
      <c r="A614" s="27" t="s">
        <v>1191</v>
      </c>
      <c r="B614" s="35" t="s">
        <v>1218</v>
      </c>
      <c r="C614" s="27" t="s">
        <v>1219</v>
      </c>
      <c r="D614" s="57">
        <v>0</v>
      </c>
      <c r="E614" s="57">
        <f t="shared" si="365"/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0</v>
      </c>
      <c r="Q614" s="19">
        <v>0</v>
      </c>
      <c r="S614" s="57">
        <f t="shared" si="366"/>
        <v>0</v>
      </c>
      <c r="T614" s="57">
        <f t="shared" si="367"/>
        <v>0</v>
      </c>
      <c r="U614" s="57">
        <f t="shared" si="368"/>
        <v>0</v>
      </c>
      <c r="V614" s="57">
        <f t="shared" si="369"/>
        <v>0</v>
      </c>
      <c r="W614" s="57">
        <f t="shared" si="370"/>
        <v>0</v>
      </c>
      <c r="X614" s="57">
        <f t="shared" si="371"/>
        <v>0</v>
      </c>
      <c r="Y614" s="57">
        <f t="shared" si="372"/>
        <v>0</v>
      </c>
      <c r="Z614" s="57">
        <f t="shared" si="373"/>
        <v>0</v>
      </c>
      <c r="AA614" s="57">
        <f t="shared" si="374"/>
        <v>0</v>
      </c>
      <c r="AB614" s="57">
        <f t="shared" si="375"/>
        <v>0</v>
      </c>
      <c r="AC614" s="57">
        <f t="shared" si="376"/>
        <v>0</v>
      </c>
      <c r="AD614" s="57">
        <f t="shared" si="377"/>
        <v>0</v>
      </c>
      <c r="AF614" s="68">
        <f t="shared" si="341"/>
        <v>0</v>
      </c>
      <c r="AG614" s="68">
        <f t="shared" si="342"/>
        <v>0</v>
      </c>
      <c r="AH614" s="68">
        <f t="shared" si="343"/>
        <v>0</v>
      </c>
      <c r="AI614" s="68">
        <f t="shared" si="344"/>
        <v>0</v>
      </c>
      <c r="AJ614" s="68">
        <f t="shared" si="345"/>
        <v>0</v>
      </c>
      <c r="AK614" s="68">
        <f t="shared" si="346"/>
        <v>0</v>
      </c>
      <c r="AL614" s="68">
        <f t="shared" si="347"/>
        <v>0</v>
      </c>
      <c r="AM614" s="68">
        <f t="shared" si="348"/>
        <v>0</v>
      </c>
      <c r="AN614" s="68">
        <f t="shared" si="349"/>
        <v>0</v>
      </c>
      <c r="AO614" s="68">
        <f t="shared" si="350"/>
        <v>0</v>
      </c>
      <c r="AP614" s="68">
        <f t="shared" si="351"/>
        <v>0</v>
      </c>
      <c r="AQ614" s="68">
        <f t="shared" si="352"/>
        <v>0</v>
      </c>
      <c r="AS614" s="68">
        <f t="shared" si="353"/>
        <v>0</v>
      </c>
      <c r="AT614" s="68">
        <f t="shared" si="354"/>
        <v>0</v>
      </c>
      <c r="AU614" s="68">
        <f t="shared" si="355"/>
        <v>0</v>
      </c>
      <c r="AV614" s="68">
        <f t="shared" si="356"/>
        <v>0</v>
      </c>
      <c r="AW614" s="68">
        <f t="shared" si="357"/>
        <v>0</v>
      </c>
      <c r="AX614" s="68">
        <f t="shared" si="358"/>
        <v>0</v>
      </c>
      <c r="AY614" s="68">
        <f t="shared" si="359"/>
        <v>0</v>
      </c>
      <c r="AZ614" s="68">
        <f t="shared" si="360"/>
        <v>0</v>
      </c>
      <c r="BA614" s="68">
        <f t="shared" si="361"/>
        <v>0</v>
      </c>
      <c r="BB614" s="68">
        <f t="shared" si="362"/>
        <v>0</v>
      </c>
      <c r="BC614" s="68">
        <f t="shared" si="363"/>
        <v>0</v>
      </c>
      <c r="BD614" s="68">
        <f t="shared" si="364"/>
        <v>0</v>
      </c>
    </row>
    <row r="615" spans="1:56" x14ac:dyDescent="0.35">
      <c r="A615" s="27" t="s">
        <v>1191</v>
      </c>
      <c r="B615" s="35" t="s">
        <v>1220</v>
      </c>
      <c r="C615" s="27" t="s">
        <v>1221</v>
      </c>
      <c r="D615" s="57">
        <v>0</v>
      </c>
      <c r="E615" s="57">
        <f t="shared" si="365"/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9">
        <v>0</v>
      </c>
      <c r="Q615" s="19">
        <v>0</v>
      </c>
      <c r="S615" s="57">
        <f t="shared" si="366"/>
        <v>0</v>
      </c>
      <c r="T615" s="57">
        <f t="shared" si="367"/>
        <v>0</v>
      </c>
      <c r="U615" s="57">
        <f t="shared" si="368"/>
        <v>0</v>
      </c>
      <c r="V615" s="57">
        <f t="shared" si="369"/>
        <v>0</v>
      </c>
      <c r="W615" s="57">
        <f t="shared" si="370"/>
        <v>0</v>
      </c>
      <c r="X615" s="57">
        <f t="shared" si="371"/>
        <v>0</v>
      </c>
      <c r="Y615" s="57">
        <f t="shared" si="372"/>
        <v>0</v>
      </c>
      <c r="Z615" s="57">
        <f t="shared" si="373"/>
        <v>0</v>
      </c>
      <c r="AA615" s="57">
        <f t="shared" si="374"/>
        <v>0</v>
      </c>
      <c r="AB615" s="57">
        <f t="shared" si="375"/>
        <v>0</v>
      </c>
      <c r="AC615" s="57">
        <f t="shared" si="376"/>
        <v>0</v>
      </c>
      <c r="AD615" s="57">
        <f t="shared" si="377"/>
        <v>0</v>
      </c>
      <c r="AF615" s="68">
        <f t="shared" si="341"/>
        <v>0</v>
      </c>
      <c r="AG615" s="68">
        <f t="shared" si="342"/>
        <v>0</v>
      </c>
      <c r="AH615" s="68">
        <f t="shared" si="343"/>
        <v>0</v>
      </c>
      <c r="AI615" s="68">
        <f t="shared" si="344"/>
        <v>0</v>
      </c>
      <c r="AJ615" s="68">
        <f t="shared" si="345"/>
        <v>0</v>
      </c>
      <c r="AK615" s="68">
        <f t="shared" si="346"/>
        <v>0</v>
      </c>
      <c r="AL615" s="68">
        <f t="shared" si="347"/>
        <v>0</v>
      </c>
      <c r="AM615" s="68">
        <f t="shared" si="348"/>
        <v>0</v>
      </c>
      <c r="AN615" s="68">
        <f t="shared" si="349"/>
        <v>0</v>
      </c>
      <c r="AO615" s="68">
        <f t="shared" si="350"/>
        <v>0</v>
      </c>
      <c r="AP615" s="68">
        <f t="shared" si="351"/>
        <v>0</v>
      </c>
      <c r="AQ615" s="68">
        <f t="shared" si="352"/>
        <v>0</v>
      </c>
      <c r="AS615" s="68">
        <f t="shared" si="353"/>
        <v>0</v>
      </c>
      <c r="AT615" s="68">
        <f t="shared" si="354"/>
        <v>0</v>
      </c>
      <c r="AU615" s="68">
        <f t="shared" si="355"/>
        <v>0</v>
      </c>
      <c r="AV615" s="68">
        <f t="shared" si="356"/>
        <v>0</v>
      </c>
      <c r="AW615" s="68">
        <f t="shared" si="357"/>
        <v>0</v>
      </c>
      <c r="AX615" s="68">
        <f t="shared" si="358"/>
        <v>0</v>
      </c>
      <c r="AY615" s="68">
        <f t="shared" si="359"/>
        <v>0</v>
      </c>
      <c r="AZ615" s="68">
        <f t="shared" si="360"/>
        <v>0</v>
      </c>
      <c r="BA615" s="68">
        <f t="shared" si="361"/>
        <v>0</v>
      </c>
      <c r="BB615" s="68">
        <f t="shared" si="362"/>
        <v>0</v>
      </c>
      <c r="BC615" s="68">
        <f t="shared" si="363"/>
        <v>0</v>
      </c>
      <c r="BD615" s="68">
        <f t="shared" si="364"/>
        <v>0</v>
      </c>
    </row>
    <row r="616" spans="1:56" x14ac:dyDescent="0.35">
      <c r="A616" s="27" t="s">
        <v>1191</v>
      </c>
      <c r="B616" s="35" t="s">
        <v>1222</v>
      </c>
      <c r="C616" s="27" t="s">
        <v>1223</v>
      </c>
      <c r="D616" s="57">
        <v>0</v>
      </c>
      <c r="E616" s="57">
        <f t="shared" si="365"/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19">
        <v>0</v>
      </c>
      <c r="Q616" s="19">
        <v>0</v>
      </c>
      <c r="S616" s="57">
        <f t="shared" si="366"/>
        <v>0</v>
      </c>
      <c r="T616" s="57">
        <f t="shared" si="367"/>
        <v>0</v>
      </c>
      <c r="U616" s="57">
        <f t="shared" si="368"/>
        <v>0</v>
      </c>
      <c r="V616" s="57">
        <f t="shared" si="369"/>
        <v>0</v>
      </c>
      <c r="W616" s="57">
        <f t="shared" si="370"/>
        <v>0</v>
      </c>
      <c r="X616" s="57">
        <f t="shared" si="371"/>
        <v>0</v>
      </c>
      <c r="Y616" s="57">
        <f t="shared" si="372"/>
        <v>0</v>
      </c>
      <c r="Z616" s="57">
        <f t="shared" si="373"/>
        <v>0</v>
      </c>
      <c r="AA616" s="57">
        <f t="shared" si="374"/>
        <v>0</v>
      </c>
      <c r="AB616" s="57">
        <f t="shared" si="375"/>
        <v>0</v>
      </c>
      <c r="AC616" s="57">
        <f t="shared" si="376"/>
        <v>0</v>
      </c>
      <c r="AD616" s="57">
        <f t="shared" si="377"/>
        <v>0</v>
      </c>
      <c r="AF616" s="68">
        <f t="shared" si="341"/>
        <v>0</v>
      </c>
      <c r="AG616" s="68">
        <f t="shared" si="342"/>
        <v>0</v>
      </c>
      <c r="AH616" s="68">
        <f t="shared" si="343"/>
        <v>0</v>
      </c>
      <c r="AI616" s="68">
        <f t="shared" si="344"/>
        <v>0</v>
      </c>
      <c r="AJ616" s="68">
        <f t="shared" si="345"/>
        <v>0</v>
      </c>
      <c r="AK616" s="68">
        <f t="shared" si="346"/>
        <v>0</v>
      </c>
      <c r="AL616" s="68">
        <f t="shared" si="347"/>
        <v>0</v>
      </c>
      <c r="AM616" s="68">
        <f t="shared" si="348"/>
        <v>0</v>
      </c>
      <c r="AN616" s="68">
        <f t="shared" si="349"/>
        <v>0</v>
      </c>
      <c r="AO616" s="68">
        <f t="shared" si="350"/>
        <v>0</v>
      </c>
      <c r="AP616" s="68">
        <f t="shared" si="351"/>
        <v>0</v>
      </c>
      <c r="AQ616" s="68">
        <f t="shared" si="352"/>
        <v>0</v>
      </c>
      <c r="AS616" s="68">
        <f t="shared" si="353"/>
        <v>0</v>
      </c>
      <c r="AT616" s="68">
        <f t="shared" si="354"/>
        <v>0</v>
      </c>
      <c r="AU616" s="68">
        <f t="shared" si="355"/>
        <v>0</v>
      </c>
      <c r="AV616" s="68">
        <f t="shared" si="356"/>
        <v>0</v>
      </c>
      <c r="AW616" s="68">
        <f t="shared" si="357"/>
        <v>0</v>
      </c>
      <c r="AX616" s="68">
        <f t="shared" si="358"/>
        <v>0</v>
      </c>
      <c r="AY616" s="68">
        <f t="shared" si="359"/>
        <v>0</v>
      </c>
      <c r="AZ616" s="68">
        <f t="shared" si="360"/>
        <v>0</v>
      </c>
      <c r="BA616" s="68">
        <f t="shared" si="361"/>
        <v>0</v>
      </c>
      <c r="BB616" s="68">
        <f t="shared" si="362"/>
        <v>0</v>
      </c>
      <c r="BC616" s="68">
        <f t="shared" si="363"/>
        <v>0</v>
      </c>
      <c r="BD616" s="68">
        <f t="shared" si="364"/>
        <v>0</v>
      </c>
    </row>
    <row r="617" spans="1:56" x14ac:dyDescent="0.35">
      <c r="A617" s="27" t="s">
        <v>1191</v>
      </c>
      <c r="B617" s="35" t="s">
        <v>1224</v>
      </c>
      <c r="C617" s="27" t="s">
        <v>1225</v>
      </c>
      <c r="D617" s="57">
        <v>0</v>
      </c>
      <c r="E617" s="57">
        <f t="shared" si="365"/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19">
        <v>0</v>
      </c>
      <c r="S617" s="57">
        <f t="shared" si="366"/>
        <v>0</v>
      </c>
      <c r="T617" s="57">
        <f t="shared" si="367"/>
        <v>0</v>
      </c>
      <c r="U617" s="57">
        <f t="shared" si="368"/>
        <v>0</v>
      </c>
      <c r="V617" s="57">
        <f t="shared" si="369"/>
        <v>0</v>
      </c>
      <c r="W617" s="57">
        <f t="shared" si="370"/>
        <v>0</v>
      </c>
      <c r="X617" s="57">
        <f t="shared" si="371"/>
        <v>0</v>
      </c>
      <c r="Y617" s="57">
        <f t="shared" si="372"/>
        <v>0</v>
      </c>
      <c r="Z617" s="57">
        <f t="shared" si="373"/>
        <v>0</v>
      </c>
      <c r="AA617" s="57">
        <f t="shared" si="374"/>
        <v>0</v>
      </c>
      <c r="AB617" s="57">
        <f t="shared" si="375"/>
        <v>0</v>
      </c>
      <c r="AC617" s="57">
        <f t="shared" si="376"/>
        <v>0</v>
      </c>
      <c r="AD617" s="57">
        <f t="shared" si="377"/>
        <v>0</v>
      </c>
      <c r="AF617" s="68">
        <f t="shared" si="341"/>
        <v>0</v>
      </c>
      <c r="AG617" s="68">
        <f t="shared" si="342"/>
        <v>0</v>
      </c>
      <c r="AH617" s="68">
        <f t="shared" si="343"/>
        <v>0</v>
      </c>
      <c r="AI617" s="68">
        <f t="shared" si="344"/>
        <v>0</v>
      </c>
      <c r="AJ617" s="68">
        <f t="shared" si="345"/>
        <v>0</v>
      </c>
      <c r="AK617" s="68">
        <f t="shared" si="346"/>
        <v>0</v>
      </c>
      <c r="AL617" s="68">
        <f t="shared" si="347"/>
        <v>0</v>
      </c>
      <c r="AM617" s="68">
        <f t="shared" si="348"/>
        <v>0</v>
      </c>
      <c r="AN617" s="68">
        <f t="shared" si="349"/>
        <v>0</v>
      </c>
      <c r="AO617" s="68">
        <f t="shared" si="350"/>
        <v>0</v>
      </c>
      <c r="AP617" s="68">
        <f t="shared" si="351"/>
        <v>0</v>
      </c>
      <c r="AQ617" s="68">
        <f t="shared" si="352"/>
        <v>0</v>
      </c>
      <c r="AS617" s="68">
        <f t="shared" si="353"/>
        <v>0</v>
      </c>
      <c r="AT617" s="68">
        <f t="shared" si="354"/>
        <v>0</v>
      </c>
      <c r="AU617" s="68">
        <f t="shared" si="355"/>
        <v>0</v>
      </c>
      <c r="AV617" s="68">
        <f t="shared" si="356"/>
        <v>0</v>
      </c>
      <c r="AW617" s="68">
        <f t="shared" si="357"/>
        <v>0</v>
      </c>
      <c r="AX617" s="68">
        <f t="shared" si="358"/>
        <v>0</v>
      </c>
      <c r="AY617" s="68">
        <f t="shared" si="359"/>
        <v>0</v>
      </c>
      <c r="AZ617" s="68">
        <f t="shared" si="360"/>
        <v>0</v>
      </c>
      <c r="BA617" s="68">
        <f t="shared" si="361"/>
        <v>0</v>
      </c>
      <c r="BB617" s="68">
        <f t="shared" si="362"/>
        <v>0</v>
      </c>
      <c r="BC617" s="68">
        <f t="shared" si="363"/>
        <v>0</v>
      </c>
      <c r="BD617" s="68">
        <f t="shared" si="364"/>
        <v>0</v>
      </c>
    </row>
    <row r="618" spans="1:56" x14ac:dyDescent="0.35">
      <c r="A618" s="27" t="s">
        <v>1191</v>
      </c>
      <c r="B618" s="35" t="s">
        <v>1226</v>
      </c>
      <c r="C618" s="27" t="s">
        <v>1227</v>
      </c>
      <c r="D618" s="57">
        <v>0</v>
      </c>
      <c r="E618" s="57">
        <f t="shared" si="365"/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19">
        <v>0</v>
      </c>
      <c r="S618" s="57">
        <f t="shared" si="366"/>
        <v>0</v>
      </c>
      <c r="T618" s="57">
        <f t="shared" si="367"/>
        <v>0</v>
      </c>
      <c r="U618" s="57">
        <f t="shared" si="368"/>
        <v>0</v>
      </c>
      <c r="V618" s="57">
        <f t="shared" si="369"/>
        <v>0</v>
      </c>
      <c r="W618" s="57">
        <f t="shared" si="370"/>
        <v>0</v>
      </c>
      <c r="X618" s="57">
        <f t="shared" si="371"/>
        <v>0</v>
      </c>
      <c r="Y618" s="57">
        <f t="shared" si="372"/>
        <v>0</v>
      </c>
      <c r="Z618" s="57">
        <f t="shared" si="373"/>
        <v>0</v>
      </c>
      <c r="AA618" s="57">
        <f t="shared" si="374"/>
        <v>0</v>
      </c>
      <c r="AB618" s="57">
        <f t="shared" si="375"/>
        <v>0</v>
      </c>
      <c r="AC618" s="57">
        <f t="shared" si="376"/>
        <v>0</v>
      </c>
      <c r="AD618" s="57">
        <f t="shared" si="377"/>
        <v>0</v>
      </c>
      <c r="AF618" s="68">
        <f t="shared" si="341"/>
        <v>0</v>
      </c>
      <c r="AG618" s="68">
        <f t="shared" si="342"/>
        <v>0</v>
      </c>
      <c r="AH618" s="68">
        <f t="shared" si="343"/>
        <v>0</v>
      </c>
      <c r="AI618" s="68">
        <f t="shared" si="344"/>
        <v>0</v>
      </c>
      <c r="AJ618" s="68">
        <f t="shared" si="345"/>
        <v>0</v>
      </c>
      <c r="AK618" s="68">
        <f t="shared" si="346"/>
        <v>0</v>
      </c>
      <c r="AL618" s="68">
        <f t="shared" si="347"/>
        <v>0</v>
      </c>
      <c r="AM618" s="68">
        <f t="shared" si="348"/>
        <v>0</v>
      </c>
      <c r="AN618" s="68">
        <f t="shared" si="349"/>
        <v>0</v>
      </c>
      <c r="AO618" s="68">
        <f t="shared" si="350"/>
        <v>0</v>
      </c>
      <c r="AP618" s="68">
        <f t="shared" si="351"/>
        <v>0</v>
      </c>
      <c r="AQ618" s="68">
        <f t="shared" si="352"/>
        <v>0</v>
      </c>
      <c r="AS618" s="68">
        <f t="shared" si="353"/>
        <v>0</v>
      </c>
      <c r="AT618" s="68">
        <f t="shared" si="354"/>
        <v>0</v>
      </c>
      <c r="AU618" s="68">
        <f t="shared" si="355"/>
        <v>0</v>
      </c>
      <c r="AV618" s="68">
        <f t="shared" si="356"/>
        <v>0</v>
      </c>
      <c r="AW618" s="68">
        <f t="shared" si="357"/>
        <v>0</v>
      </c>
      <c r="AX618" s="68">
        <f t="shared" si="358"/>
        <v>0</v>
      </c>
      <c r="AY618" s="68">
        <f t="shared" si="359"/>
        <v>0</v>
      </c>
      <c r="AZ618" s="68">
        <f t="shared" si="360"/>
        <v>0</v>
      </c>
      <c r="BA618" s="68">
        <f t="shared" si="361"/>
        <v>0</v>
      </c>
      <c r="BB618" s="68">
        <f t="shared" si="362"/>
        <v>0</v>
      </c>
      <c r="BC618" s="68">
        <f t="shared" si="363"/>
        <v>0</v>
      </c>
      <c r="BD618" s="68">
        <f t="shared" si="364"/>
        <v>0</v>
      </c>
    </row>
    <row r="619" spans="1:56" x14ac:dyDescent="0.35">
      <c r="A619" s="27" t="s">
        <v>1191</v>
      </c>
      <c r="B619" s="35" t="s">
        <v>1228</v>
      </c>
      <c r="C619" s="27" t="s">
        <v>1229</v>
      </c>
      <c r="D619" s="57">
        <v>0</v>
      </c>
      <c r="E619" s="57">
        <f t="shared" si="365"/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0</v>
      </c>
      <c r="Q619" s="19">
        <v>0</v>
      </c>
      <c r="S619" s="57">
        <f t="shared" si="366"/>
        <v>0</v>
      </c>
      <c r="T619" s="57">
        <f t="shared" si="367"/>
        <v>0</v>
      </c>
      <c r="U619" s="57">
        <f t="shared" si="368"/>
        <v>0</v>
      </c>
      <c r="V619" s="57">
        <f t="shared" si="369"/>
        <v>0</v>
      </c>
      <c r="W619" s="57">
        <f t="shared" si="370"/>
        <v>0</v>
      </c>
      <c r="X619" s="57">
        <f t="shared" si="371"/>
        <v>0</v>
      </c>
      <c r="Y619" s="57">
        <f t="shared" si="372"/>
        <v>0</v>
      </c>
      <c r="Z619" s="57">
        <f t="shared" si="373"/>
        <v>0</v>
      </c>
      <c r="AA619" s="57">
        <f t="shared" si="374"/>
        <v>0</v>
      </c>
      <c r="AB619" s="57">
        <f t="shared" si="375"/>
        <v>0</v>
      </c>
      <c r="AC619" s="57">
        <f t="shared" si="376"/>
        <v>0</v>
      </c>
      <c r="AD619" s="57">
        <f t="shared" si="377"/>
        <v>0</v>
      </c>
      <c r="AF619" s="68">
        <f t="shared" si="341"/>
        <v>0</v>
      </c>
      <c r="AG619" s="68">
        <f t="shared" si="342"/>
        <v>0</v>
      </c>
      <c r="AH619" s="68">
        <f t="shared" si="343"/>
        <v>0</v>
      </c>
      <c r="AI619" s="68">
        <f t="shared" si="344"/>
        <v>0</v>
      </c>
      <c r="AJ619" s="68">
        <f t="shared" si="345"/>
        <v>0</v>
      </c>
      <c r="AK619" s="68">
        <f t="shared" si="346"/>
        <v>0</v>
      </c>
      <c r="AL619" s="68">
        <f t="shared" si="347"/>
        <v>0</v>
      </c>
      <c r="AM619" s="68">
        <f t="shared" si="348"/>
        <v>0</v>
      </c>
      <c r="AN619" s="68">
        <f t="shared" si="349"/>
        <v>0</v>
      </c>
      <c r="AO619" s="68">
        <f t="shared" si="350"/>
        <v>0</v>
      </c>
      <c r="AP619" s="68">
        <f t="shared" si="351"/>
        <v>0</v>
      </c>
      <c r="AQ619" s="68">
        <f t="shared" si="352"/>
        <v>0</v>
      </c>
      <c r="AS619" s="68">
        <f t="shared" si="353"/>
        <v>0</v>
      </c>
      <c r="AT619" s="68">
        <f t="shared" si="354"/>
        <v>0</v>
      </c>
      <c r="AU619" s="68">
        <f t="shared" si="355"/>
        <v>0</v>
      </c>
      <c r="AV619" s="68">
        <f t="shared" si="356"/>
        <v>0</v>
      </c>
      <c r="AW619" s="68">
        <f t="shared" si="357"/>
        <v>0</v>
      </c>
      <c r="AX619" s="68">
        <f t="shared" si="358"/>
        <v>0</v>
      </c>
      <c r="AY619" s="68">
        <f t="shared" si="359"/>
        <v>0</v>
      </c>
      <c r="AZ619" s="68">
        <f t="shared" si="360"/>
        <v>0</v>
      </c>
      <c r="BA619" s="68">
        <f t="shared" si="361"/>
        <v>0</v>
      </c>
      <c r="BB619" s="68">
        <f t="shared" si="362"/>
        <v>0</v>
      </c>
      <c r="BC619" s="68">
        <f t="shared" si="363"/>
        <v>0</v>
      </c>
      <c r="BD619" s="68">
        <f t="shared" si="364"/>
        <v>0</v>
      </c>
    </row>
    <row r="620" spans="1:56" x14ac:dyDescent="0.35">
      <c r="A620" s="27" t="s">
        <v>1191</v>
      </c>
      <c r="B620" s="35" t="s">
        <v>1230</v>
      </c>
      <c r="C620" s="27" t="s">
        <v>1231</v>
      </c>
      <c r="D620" s="57">
        <v>0</v>
      </c>
      <c r="E620" s="57">
        <f t="shared" si="365"/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19">
        <v>0</v>
      </c>
      <c r="S620" s="57">
        <f t="shared" si="366"/>
        <v>0</v>
      </c>
      <c r="T620" s="57">
        <f t="shared" si="367"/>
        <v>0</v>
      </c>
      <c r="U620" s="57">
        <f t="shared" si="368"/>
        <v>0</v>
      </c>
      <c r="V620" s="57">
        <f t="shared" si="369"/>
        <v>0</v>
      </c>
      <c r="W620" s="57">
        <f t="shared" si="370"/>
        <v>0</v>
      </c>
      <c r="X620" s="57">
        <f t="shared" si="371"/>
        <v>0</v>
      </c>
      <c r="Y620" s="57">
        <f t="shared" si="372"/>
        <v>0</v>
      </c>
      <c r="Z620" s="57">
        <f t="shared" si="373"/>
        <v>0</v>
      </c>
      <c r="AA620" s="57">
        <f t="shared" si="374"/>
        <v>0</v>
      </c>
      <c r="AB620" s="57">
        <f t="shared" si="375"/>
        <v>0</v>
      </c>
      <c r="AC620" s="57">
        <f t="shared" si="376"/>
        <v>0</v>
      </c>
      <c r="AD620" s="57">
        <f t="shared" si="377"/>
        <v>0</v>
      </c>
      <c r="AF620" s="68">
        <f t="shared" si="341"/>
        <v>0</v>
      </c>
      <c r="AG620" s="68">
        <f t="shared" si="342"/>
        <v>0</v>
      </c>
      <c r="AH620" s="68">
        <f t="shared" si="343"/>
        <v>0</v>
      </c>
      <c r="AI620" s="68">
        <f t="shared" si="344"/>
        <v>0</v>
      </c>
      <c r="AJ620" s="68">
        <f t="shared" si="345"/>
        <v>0</v>
      </c>
      <c r="AK620" s="68">
        <f t="shared" si="346"/>
        <v>0</v>
      </c>
      <c r="AL620" s="68">
        <f t="shared" si="347"/>
        <v>0</v>
      </c>
      <c r="AM620" s="68">
        <f t="shared" si="348"/>
        <v>0</v>
      </c>
      <c r="AN620" s="68">
        <f t="shared" si="349"/>
        <v>0</v>
      </c>
      <c r="AO620" s="68">
        <f t="shared" si="350"/>
        <v>0</v>
      </c>
      <c r="AP620" s="68">
        <f t="shared" si="351"/>
        <v>0</v>
      </c>
      <c r="AQ620" s="68">
        <f t="shared" si="352"/>
        <v>0</v>
      </c>
      <c r="AS620" s="68">
        <f t="shared" si="353"/>
        <v>0</v>
      </c>
      <c r="AT620" s="68">
        <f t="shared" si="354"/>
        <v>0</v>
      </c>
      <c r="AU620" s="68">
        <f t="shared" si="355"/>
        <v>0</v>
      </c>
      <c r="AV620" s="68">
        <f t="shared" si="356"/>
        <v>0</v>
      </c>
      <c r="AW620" s="68">
        <f t="shared" si="357"/>
        <v>0</v>
      </c>
      <c r="AX620" s="68">
        <f t="shared" si="358"/>
        <v>0</v>
      </c>
      <c r="AY620" s="68">
        <f t="shared" si="359"/>
        <v>0</v>
      </c>
      <c r="AZ620" s="68">
        <f t="shared" si="360"/>
        <v>0</v>
      </c>
      <c r="BA620" s="68">
        <f t="shared" si="361"/>
        <v>0</v>
      </c>
      <c r="BB620" s="68">
        <f t="shared" si="362"/>
        <v>0</v>
      </c>
      <c r="BC620" s="68">
        <f t="shared" si="363"/>
        <v>0</v>
      </c>
      <c r="BD620" s="68">
        <f t="shared" si="364"/>
        <v>0</v>
      </c>
    </row>
    <row r="621" spans="1:56" x14ac:dyDescent="0.35">
      <c r="A621" s="27" t="s">
        <v>1191</v>
      </c>
      <c r="B621" s="35" t="s">
        <v>1232</v>
      </c>
      <c r="C621" s="27" t="s">
        <v>1233</v>
      </c>
      <c r="D621" s="57">
        <v>0</v>
      </c>
      <c r="E621" s="57">
        <f t="shared" si="365"/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19">
        <v>0</v>
      </c>
      <c r="S621" s="57">
        <f t="shared" si="366"/>
        <v>0</v>
      </c>
      <c r="T621" s="57">
        <f t="shared" si="367"/>
        <v>0</v>
      </c>
      <c r="U621" s="57">
        <f t="shared" si="368"/>
        <v>0</v>
      </c>
      <c r="V621" s="57">
        <f t="shared" si="369"/>
        <v>0</v>
      </c>
      <c r="W621" s="57">
        <f t="shared" si="370"/>
        <v>0</v>
      </c>
      <c r="X621" s="57">
        <f t="shared" si="371"/>
        <v>0</v>
      </c>
      <c r="Y621" s="57">
        <f t="shared" si="372"/>
        <v>0</v>
      </c>
      <c r="Z621" s="57">
        <f t="shared" si="373"/>
        <v>0</v>
      </c>
      <c r="AA621" s="57">
        <f t="shared" si="374"/>
        <v>0</v>
      </c>
      <c r="AB621" s="57">
        <f t="shared" si="375"/>
        <v>0</v>
      </c>
      <c r="AC621" s="57">
        <f t="shared" si="376"/>
        <v>0</v>
      </c>
      <c r="AD621" s="57">
        <f t="shared" si="377"/>
        <v>0</v>
      </c>
      <c r="AF621" s="68">
        <f t="shared" si="341"/>
        <v>0</v>
      </c>
      <c r="AG621" s="68">
        <f t="shared" si="342"/>
        <v>0</v>
      </c>
      <c r="AH621" s="68">
        <f t="shared" si="343"/>
        <v>0</v>
      </c>
      <c r="AI621" s="68">
        <f t="shared" si="344"/>
        <v>0</v>
      </c>
      <c r="AJ621" s="68">
        <f t="shared" si="345"/>
        <v>0</v>
      </c>
      <c r="AK621" s="68">
        <f t="shared" si="346"/>
        <v>0</v>
      </c>
      <c r="AL621" s="68">
        <f t="shared" si="347"/>
        <v>0</v>
      </c>
      <c r="AM621" s="68">
        <f t="shared" si="348"/>
        <v>0</v>
      </c>
      <c r="AN621" s="68">
        <f t="shared" si="349"/>
        <v>0</v>
      </c>
      <c r="AO621" s="68">
        <f t="shared" si="350"/>
        <v>0</v>
      </c>
      <c r="AP621" s="68">
        <f t="shared" si="351"/>
        <v>0</v>
      </c>
      <c r="AQ621" s="68">
        <f t="shared" si="352"/>
        <v>0</v>
      </c>
      <c r="AS621" s="68">
        <f t="shared" si="353"/>
        <v>0</v>
      </c>
      <c r="AT621" s="68">
        <f t="shared" si="354"/>
        <v>0</v>
      </c>
      <c r="AU621" s="68">
        <f t="shared" si="355"/>
        <v>0</v>
      </c>
      <c r="AV621" s="68">
        <f t="shared" si="356"/>
        <v>0</v>
      </c>
      <c r="AW621" s="68">
        <f t="shared" si="357"/>
        <v>0</v>
      </c>
      <c r="AX621" s="68">
        <f t="shared" si="358"/>
        <v>0</v>
      </c>
      <c r="AY621" s="68">
        <f t="shared" si="359"/>
        <v>0</v>
      </c>
      <c r="AZ621" s="68">
        <f t="shared" si="360"/>
        <v>0</v>
      </c>
      <c r="BA621" s="68">
        <f t="shared" si="361"/>
        <v>0</v>
      </c>
      <c r="BB621" s="68">
        <f t="shared" si="362"/>
        <v>0</v>
      </c>
      <c r="BC621" s="68">
        <f t="shared" si="363"/>
        <v>0</v>
      </c>
      <c r="BD621" s="68">
        <f t="shared" si="364"/>
        <v>0</v>
      </c>
    </row>
    <row r="622" spans="1:56" x14ac:dyDescent="0.35">
      <c r="A622" s="27" t="s">
        <v>1191</v>
      </c>
      <c r="B622" s="35" t="s">
        <v>1234</v>
      </c>
      <c r="C622" s="27" t="s">
        <v>1235</v>
      </c>
      <c r="D622" s="57">
        <v>0</v>
      </c>
      <c r="E622" s="57">
        <f t="shared" si="365"/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19">
        <v>0</v>
      </c>
      <c r="S622" s="57">
        <f t="shared" si="366"/>
        <v>0</v>
      </c>
      <c r="T622" s="57">
        <f t="shared" si="367"/>
        <v>0</v>
      </c>
      <c r="U622" s="57">
        <f t="shared" si="368"/>
        <v>0</v>
      </c>
      <c r="V622" s="57">
        <f t="shared" si="369"/>
        <v>0</v>
      </c>
      <c r="W622" s="57">
        <f t="shared" si="370"/>
        <v>0</v>
      </c>
      <c r="X622" s="57">
        <f t="shared" si="371"/>
        <v>0</v>
      </c>
      <c r="Y622" s="57">
        <f t="shared" si="372"/>
        <v>0</v>
      </c>
      <c r="Z622" s="57">
        <f t="shared" si="373"/>
        <v>0</v>
      </c>
      <c r="AA622" s="57">
        <f t="shared" si="374"/>
        <v>0</v>
      </c>
      <c r="AB622" s="57">
        <f t="shared" si="375"/>
        <v>0</v>
      </c>
      <c r="AC622" s="57">
        <f t="shared" si="376"/>
        <v>0</v>
      </c>
      <c r="AD622" s="57">
        <f t="shared" si="377"/>
        <v>0</v>
      </c>
      <c r="AF622" s="68">
        <f t="shared" si="341"/>
        <v>0</v>
      </c>
      <c r="AG622" s="68">
        <f t="shared" si="342"/>
        <v>0</v>
      </c>
      <c r="AH622" s="68">
        <f t="shared" si="343"/>
        <v>0</v>
      </c>
      <c r="AI622" s="68">
        <f t="shared" si="344"/>
        <v>0</v>
      </c>
      <c r="AJ622" s="68">
        <f t="shared" si="345"/>
        <v>0</v>
      </c>
      <c r="AK622" s="68">
        <f t="shared" si="346"/>
        <v>0</v>
      </c>
      <c r="AL622" s="68">
        <f t="shared" si="347"/>
        <v>0</v>
      </c>
      <c r="AM622" s="68">
        <f t="shared" si="348"/>
        <v>0</v>
      </c>
      <c r="AN622" s="68">
        <f t="shared" si="349"/>
        <v>0</v>
      </c>
      <c r="AO622" s="68">
        <f t="shared" si="350"/>
        <v>0</v>
      </c>
      <c r="AP622" s="68">
        <f t="shared" si="351"/>
        <v>0</v>
      </c>
      <c r="AQ622" s="68">
        <f t="shared" si="352"/>
        <v>0</v>
      </c>
      <c r="AS622" s="68">
        <f t="shared" si="353"/>
        <v>0</v>
      </c>
      <c r="AT622" s="68">
        <f t="shared" si="354"/>
        <v>0</v>
      </c>
      <c r="AU622" s="68">
        <f t="shared" si="355"/>
        <v>0</v>
      </c>
      <c r="AV622" s="68">
        <f t="shared" si="356"/>
        <v>0</v>
      </c>
      <c r="AW622" s="68">
        <f t="shared" si="357"/>
        <v>0</v>
      </c>
      <c r="AX622" s="68">
        <f t="shared" si="358"/>
        <v>0</v>
      </c>
      <c r="AY622" s="68">
        <f t="shared" si="359"/>
        <v>0</v>
      </c>
      <c r="AZ622" s="68">
        <f t="shared" si="360"/>
        <v>0</v>
      </c>
      <c r="BA622" s="68">
        <f t="shared" si="361"/>
        <v>0</v>
      </c>
      <c r="BB622" s="68">
        <f t="shared" si="362"/>
        <v>0</v>
      </c>
      <c r="BC622" s="68">
        <f t="shared" si="363"/>
        <v>0</v>
      </c>
      <c r="BD622" s="68">
        <f t="shared" si="364"/>
        <v>0</v>
      </c>
    </row>
    <row r="623" spans="1:56" x14ac:dyDescent="0.35">
      <c r="A623" s="27" t="s">
        <v>1191</v>
      </c>
      <c r="B623" s="35" t="s">
        <v>1236</v>
      </c>
      <c r="C623" s="27" t="s">
        <v>1237</v>
      </c>
      <c r="D623" s="57">
        <v>0</v>
      </c>
      <c r="E623" s="57">
        <f t="shared" si="365"/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19">
        <v>0</v>
      </c>
      <c r="S623" s="57">
        <f t="shared" si="366"/>
        <v>0</v>
      </c>
      <c r="T623" s="57">
        <f t="shared" si="367"/>
        <v>0</v>
      </c>
      <c r="U623" s="57">
        <f t="shared" si="368"/>
        <v>0</v>
      </c>
      <c r="V623" s="57">
        <f t="shared" si="369"/>
        <v>0</v>
      </c>
      <c r="W623" s="57">
        <f t="shared" si="370"/>
        <v>0</v>
      </c>
      <c r="X623" s="57">
        <f t="shared" si="371"/>
        <v>0</v>
      </c>
      <c r="Y623" s="57">
        <f t="shared" si="372"/>
        <v>0</v>
      </c>
      <c r="Z623" s="57">
        <f t="shared" si="373"/>
        <v>0</v>
      </c>
      <c r="AA623" s="57">
        <f t="shared" si="374"/>
        <v>0</v>
      </c>
      <c r="AB623" s="57">
        <f t="shared" si="375"/>
        <v>0</v>
      </c>
      <c r="AC623" s="57">
        <f t="shared" si="376"/>
        <v>0</v>
      </c>
      <c r="AD623" s="57">
        <f t="shared" si="377"/>
        <v>0</v>
      </c>
      <c r="AF623" s="68">
        <f t="shared" si="341"/>
        <v>0</v>
      </c>
      <c r="AG623" s="68">
        <f t="shared" si="342"/>
        <v>0</v>
      </c>
      <c r="AH623" s="68">
        <f t="shared" si="343"/>
        <v>0</v>
      </c>
      <c r="AI623" s="68">
        <f t="shared" si="344"/>
        <v>0</v>
      </c>
      <c r="AJ623" s="68">
        <f t="shared" si="345"/>
        <v>0</v>
      </c>
      <c r="AK623" s="68">
        <f t="shared" si="346"/>
        <v>0</v>
      </c>
      <c r="AL623" s="68">
        <f t="shared" si="347"/>
        <v>0</v>
      </c>
      <c r="AM623" s="68">
        <f t="shared" si="348"/>
        <v>0</v>
      </c>
      <c r="AN623" s="68">
        <f t="shared" si="349"/>
        <v>0</v>
      </c>
      <c r="AO623" s="68">
        <f t="shared" si="350"/>
        <v>0</v>
      </c>
      <c r="AP623" s="68">
        <f t="shared" si="351"/>
        <v>0</v>
      </c>
      <c r="AQ623" s="68">
        <f t="shared" si="352"/>
        <v>0</v>
      </c>
      <c r="AS623" s="68">
        <f t="shared" si="353"/>
        <v>0</v>
      </c>
      <c r="AT623" s="68">
        <f t="shared" si="354"/>
        <v>0</v>
      </c>
      <c r="AU623" s="68">
        <f t="shared" si="355"/>
        <v>0</v>
      </c>
      <c r="AV623" s="68">
        <f t="shared" si="356"/>
        <v>0</v>
      </c>
      <c r="AW623" s="68">
        <f t="shared" si="357"/>
        <v>0</v>
      </c>
      <c r="AX623" s="68">
        <f t="shared" si="358"/>
        <v>0</v>
      </c>
      <c r="AY623" s="68">
        <f t="shared" si="359"/>
        <v>0</v>
      </c>
      <c r="AZ623" s="68">
        <f t="shared" si="360"/>
        <v>0</v>
      </c>
      <c r="BA623" s="68">
        <f t="shared" si="361"/>
        <v>0</v>
      </c>
      <c r="BB623" s="68">
        <f t="shared" si="362"/>
        <v>0</v>
      </c>
      <c r="BC623" s="68">
        <f t="shared" si="363"/>
        <v>0</v>
      </c>
      <c r="BD623" s="68">
        <f t="shared" si="364"/>
        <v>0</v>
      </c>
    </row>
    <row r="624" spans="1:56" x14ac:dyDescent="0.35">
      <c r="A624" s="27" t="s">
        <v>1191</v>
      </c>
      <c r="B624" s="35" t="s">
        <v>1238</v>
      </c>
      <c r="C624" s="27" t="s">
        <v>1239</v>
      </c>
      <c r="D624" s="57">
        <v>0</v>
      </c>
      <c r="E624" s="57">
        <f t="shared" si="365"/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S624" s="57">
        <f t="shared" si="366"/>
        <v>0</v>
      </c>
      <c r="T624" s="57">
        <f t="shared" si="367"/>
        <v>0</v>
      </c>
      <c r="U624" s="57">
        <f t="shared" si="368"/>
        <v>0</v>
      </c>
      <c r="V624" s="57">
        <f t="shared" si="369"/>
        <v>0</v>
      </c>
      <c r="W624" s="57">
        <f t="shared" si="370"/>
        <v>0</v>
      </c>
      <c r="X624" s="57">
        <f t="shared" si="371"/>
        <v>0</v>
      </c>
      <c r="Y624" s="57">
        <f t="shared" si="372"/>
        <v>0</v>
      </c>
      <c r="Z624" s="57">
        <f t="shared" si="373"/>
        <v>0</v>
      </c>
      <c r="AA624" s="57">
        <f t="shared" si="374"/>
        <v>0</v>
      </c>
      <c r="AB624" s="57">
        <f t="shared" si="375"/>
        <v>0</v>
      </c>
      <c r="AC624" s="57">
        <f t="shared" si="376"/>
        <v>0</v>
      </c>
      <c r="AD624" s="57">
        <f t="shared" si="377"/>
        <v>0</v>
      </c>
      <c r="AF624" s="68">
        <f t="shared" si="341"/>
        <v>0</v>
      </c>
      <c r="AG624" s="68">
        <f t="shared" si="342"/>
        <v>0</v>
      </c>
      <c r="AH624" s="68">
        <f t="shared" si="343"/>
        <v>0</v>
      </c>
      <c r="AI624" s="68">
        <f t="shared" si="344"/>
        <v>0</v>
      </c>
      <c r="AJ624" s="68">
        <f t="shared" si="345"/>
        <v>0</v>
      </c>
      <c r="AK624" s="68">
        <f t="shared" si="346"/>
        <v>0</v>
      </c>
      <c r="AL624" s="68">
        <f t="shared" si="347"/>
        <v>0</v>
      </c>
      <c r="AM624" s="68">
        <f t="shared" si="348"/>
        <v>0</v>
      </c>
      <c r="AN624" s="68">
        <f t="shared" si="349"/>
        <v>0</v>
      </c>
      <c r="AO624" s="68">
        <f t="shared" si="350"/>
        <v>0</v>
      </c>
      <c r="AP624" s="68">
        <f t="shared" si="351"/>
        <v>0</v>
      </c>
      <c r="AQ624" s="68">
        <f t="shared" si="352"/>
        <v>0</v>
      </c>
      <c r="AS624" s="68">
        <f t="shared" si="353"/>
        <v>0</v>
      </c>
      <c r="AT624" s="68">
        <f t="shared" si="354"/>
        <v>0</v>
      </c>
      <c r="AU624" s="68">
        <f t="shared" si="355"/>
        <v>0</v>
      </c>
      <c r="AV624" s="68">
        <f t="shared" si="356"/>
        <v>0</v>
      </c>
      <c r="AW624" s="68">
        <f t="shared" si="357"/>
        <v>0</v>
      </c>
      <c r="AX624" s="68">
        <f t="shared" si="358"/>
        <v>0</v>
      </c>
      <c r="AY624" s="68">
        <f t="shared" si="359"/>
        <v>0</v>
      </c>
      <c r="AZ624" s="68">
        <f t="shared" si="360"/>
        <v>0</v>
      </c>
      <c r="BA624" s="68">
        <f t="shared" si="361"/>
        <v>0</v>
      </c>
      <c r="BB624" s="68">
        <f t="shared" si="362"/>
        <v>0</v>
      </c>
      <c r="BC624" s="68">
        <f t="shared" si="363"/>
        <v>0</v>
      </c>
      <c r="BD624" s="68">
        <f t="shared" si="364"/>
        <v>0</v>
      </c>
    </row>
    <row r="625" spans="1:56" x14ac:dyDescent="0.35">
      <c r="A625" s="27" t="s">
        <v>1191</v>
      </c>
      <c r="B625" s="35" t="s">
        <v>1240</v>
      </c>
      <c r="C625" s="27" t="s">
        <v>1241</v>
      </c>
      <c r="D625" s="57">
        <v>0</v>
      </c>
      <c r="E625" s="57">
        <f t="shared" si="365"/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S625" s="57">
        <f t="shared" si="366"/>
        <v>0</v>
      </c>
      <c r="T625" s="57">
        <f t="shared" si="367"/>
        <v>0</v>
      </c>
      <c r="U625" s="57">
        <f t="shared" si="368"/>
        <v>0</v>
      </c>
      <c r="V625" s="57">
        <f t="shared" si="369"/>
        <v>0</v>
      </c>
      <c r="W625" s="57">
        <f t="shared" si="370"/>
        <v>0</v>
      </c>
      <c r="X625" s="57">
        <f t="shared" si="371"/>
        <v>0</v>
      </c>
      <c r="Y625" s="57">
        <f t="shared" si="372"/>
        <v>0</v>
      </c>
      <c r="Z625" s="57">
        <f t="shared" si="373"/>
        <v>0</v>
      </c>
      <c r="AA625" s="57">
        <f t="shared" si="374"/>
        <v>0</v>
      </c>
      <c r="AB625" s="57">
        <f t="shared" si="375"/>
        <v>0</v>
      </c>
      <c r="AC625" s="57">
        <f t="shared" si="376"/>
        <v>0</v>
      </c>
      <c r="AD625" s="57">
        <f t="shared" si="377"/>
        <v>0</v>
      </c>
      <c r="AF625" s="68">
        <f t="shared" si="341"/>
        <v>0</v>
      </c>
      <c r="AG625" s="68">
        <f t="shared" si="342"/>
        <v>0</v>
      </c>
      <c r="AH625" s="68">
        <f t="shared" si="343"/>
        <v>0</v>
      </c>
      <c r="AI625" s="68">
        <f t="shared" si="344"/>
        <v>0</v>
      </c>
      <c r="AJ625" s="68">
        <f t="shared" si="345"/>
        <v>0</v>
      </c>
      <c r="AK625" s="68">
        <f t="shared" si="346"/>
        <v>0</v>
      </c>
      <c r="AL625" s="68">
        <f t="shared" si="347"/>
        <v>0</v>
      </c>
      <c r="AM625" s="68">
        <f t="shared" si="348"/>
        <v>0</v>
      </c>
      <c r="AN625" s="68">
        <f t="shared" si="349"/>
        <v>0</v>
      </c>
      <c r="AO625" s="68">
        <f t="shared" si="350"/>
        <v>0</v>
      </c>
      <c r="AP625" s="68">
        <f t="shared" si="351"/>
        <v>0</v>
      </c>
      <c r="AQ625" s="68">
        <f t="shared" si="352"/>
        <v>0</v>
      </c>
      <c r="AS625" s="68">
        <f t="shared" si="353"/>
        <v>0</v>
      </c>
      <c r="AT625" s="68">
        <f t="shared" si="354"/>
        <v>0</v>
      </c>
      <c r="AU625" s="68">
        <f t="shared" si="355"/>
        <v>0</v>
      </c>
      <c r="AV625" s="68">
        <f t="shared" si="356"/>
        <v>0</v>
      </c>
      <c r="AW625" s="68">
        <f t="shared" si="357"/>
        <v>0</v>
      </c>
      <c r="AX625" s="68">
        <f t="shared" si="358"/>
        <v>0</v>
      </c>
      <c r="AY625" s="68">
        <f t="shared" si="359"/>
        <v>0</v>
      </c>
      <c r="AZ625" s="68">
        <f t="shared" si="360"/>
        <v>0</v>
      </c>
      <c r="BA625" s="68">
        <f t="shared" si="361"/>
        <v>0</v>
      </c>
      <c r="BB625" s="68">
        <f t="shared" si="362"/>
        <v>0</v>
      </c>
      <c r="BC625" s="68">
        <f t="shared" si="363"/>
        <v>0</v>
      </c>
      <c r="BD625" s="68">
        <f t="shared" si="364"/>
        <v>0</v>
      </c>
    </row>
    <row r="626" spans="1:56" x14ac:dyDescent="0.35">
      <c r="A626" s="27" t="s">
        <v>1191</v>
      </c>
      <c r="B626" s="35" t="s">
        <v>1242</v>
      </c>
      <c r="C626" s="27" t="s">
        <v>1243</v>
      </c>
      <c r="D626" s="57">
        <v>0</v>
      </c>
      <c r="E626" s="57">
        <f t="shared" si="365"/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S626" s="57">
        <f t="shared" si="366"/>
        <v>0</v>
      </c>
      <c r="T626" s="57">
        <f t="shared" si="367"/>
        <v>0</v>
      </c>
      <c r="U626" s="57">
        <f t="shared" si="368"/>
        <v>0</v>
      </c>
      <c r="V626" s="57">
        <f t="shared" si="369"/>
        <v>0</v>
      </c>
      <c r="W626" s="57">
        <f t="shared" si="370"/>
        <v>0</v>
      </c>
      <c r="X626" s="57">
        <f t="shared" si="371"/>
        <v>0</v>
      </c>
      <c r="Y626" s="57">
        <f t="shared" si="372"/>
        <v>0</v>
      </c>
      <c r="Z626" s="57">
        <f t="shared" si="373"/>
        <v>0</v>
      </c>
      <c r="AA626" s="57">
        <f t="shared" si="374"/>
        <v>0</v>
      </c>
      <c r="AB626" s="57">
        <f t="shared" si="375"/>
        <v>0</v>
      </c>
      <c r="AC626" s="57">
        <f t="shared" si="376"/>
        <v>0</v>
      </c>
      <c r="AD626" s="57">
        <f t="shared" si="377"/>
        <v>0</v>
      </c>
      <c r="AF626" s="68">
        <f t="shared" si="341"/>
        <v>0</v>
      </c>
      <c r="AG626" s="68">
        <f t="shared" si="342"/>
        <v>0</v>
      </c>
      <c r="AH626" s="68">
        <f t="shared" si="343"/>
        <v>0</v>
      </c>
      <c r="AI626" s="68">
        <f t="shared" si="344"/>
        <v>0</v>
      </c>
      <c r="AJ626" s="68">
        <f t="shared" si="345"/>
        <v>0</v>
      </c>
      <c r="AK626" s="68">
        <f t="shared" si="346"/>
        <v>0</v>
      </c>
      <c r="AL626" s="68">
        <f t="shared" si="347"/>
        <v>0</v>
      </c>
      <c r="AM626" s="68">
        <f t="shared" si="348"/>
        <v>0</v>
      </c>
      <c r="AN626" s="68">
        <f t="shared" si="349"/>
        <v>0</v>
      </c>
      <c r="AO626" s="68">
        <f t="shared" si="350"/>
        <v>0</v>
      </c>
      <c r="AP626" s="68">
        <f t="shared" si="351"/>
        <v>0</v>
      </c>
      <c r="AQ626" s="68">
        <f t="shared" si="352"/>
        <v>0</v>
      </c>
      <c r="AS626" s="68">
        <f t="shared" si="353"/>
        <v>0</v>
      </c>
      <c r="AT626" s="68">
        <f t="shared" si="354"/>
        <v>0</v>
      </c>
      <c r="AU626" s="68">
        <f t="shared" si="355"/>
        <v>0</v>
      </c>
      <c r="AV626" s="68">
        <f t="shared" si="356"/>
        <v>0</v>
      </c>
      <c r="AW626" s="68">
        <f t="shared" si="357"/>
        <v>0</v>
      </c>
      <c r="AX626" s="68">
        <f t="shared" si="358"/>
        <v>0</v>
      </c>
      <c r="AY626" s="68">
        <f t="shared" si="359"/>
        <v>0</v>
      </c>
      <c r="AZ626" s="68">
        <f t="shared" si="360"/>
        <v>0</v>
      </c>
      <c r="BA626" s="68">
        <f t="shared" si="361"/>
        <v>0</v>
      </c>
      <c r="BB626" s="68">
        <f t="shared" si="362"/>
        <v>0</v>
      </c>
      <c r="BC626" s="68">
        <f t="shared" si="363"/>
        <v>0</v>
      </c>
      <c r="BD626" s="68">
        <f t="shared" si="364"/>
        <v>0</v>
      </c>
    </row>
    <row r="627" spans="1:56" x14ac:dyDescent="0.35">
      <c r="A627" s="27" t="s">
        <v>1191</v>
      </c>
      <c r="B627" s="35" t="s">
        <v>1244</v>
      </c>
      <c r="C627" s="27" t="s">
        <v>1245</v>
      </c>
      <c r="D627" s="57">
        <v>0</v>
      </c>
      <c r="E627" s="57">
        <f t="shared" si="365"/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P627" s="19">
        <v>0</v>
      </c>
      <c r="Q627" s="19">
        <v>0</v>
      </c>
      <c r="S627" s="57">
        <f t="shared" si="366"/>
        <v>0</v>
      </c>
      <c r="T627" s="57">
        <f t="shared" si="367"/>
        <v>0</v>
      </c>
      <c r="U627" s="57">
        <f t="shared" si="368"/>
        <v>0</v>
      </c>
      <c r="V627" s="57">
        <f t="shared" si="369"/>
        <v>0</v>
      </c>
      <c r="W627" s="57">
        <f t="shared" si="370"/>
        <v>0</v>
      </c>
      <c r="X627" s="57">
        <f t="shared" si="371"/>
        <v>0</v>
      </c>
      <c r="Y627" s="57">
        <f t="shared" si="372"/>
        <v>0</v>
      </c>
      <c r="Z627" s="57">
        <f t="shared" si="373"/>
        <v>0</v>
      </c>
      <c r="AA627" s="57">
        <f t="shared" si="374"/>
        <v>0</v>
      </c>
      <c r="AB627" s="57">
        <f t="shared" si="375"/>
        <v>0</v>
      </c>
      <c r="AC627" s="57">
        <f t="shared" si="376"/>
        <v>0</v>
      </c>
      <c r="AD627" s="57">
        <f t="shared" si="377"/>
        <v>0</v>
      </c>
      <c r="AF627" s="68">
        <f t="shared" si="341"/>
        <v>0</v>
      </c>
      <c r="AG627" s="68">
        <f t="shared" si="342"/>
        <v>0</v>
      </c>
      <c r="AH627" s="68">
        <f t="shared" si="343"/>
        <v>0</v>
      </c>
      <c r="AI627" s="68">
        <f t="shared" si="344"/>
        <v>0</v>
      </c>
      <c r="AJ627" s="68">
        <f t="shared" si="345"/>
        <v>0</v>
      </c>
      <c r="AK627" s="68">
        <f t="shared" si="346"/>
        <v>0</v>
      </c>
      <c r="AL627" s="68">
        <f t="shared" si="347"/>
        <v>0</v>
      </c>
      <c r="AM627" s="68">
        <f t="shared" si="348"/>
        <v>0</v>
      </c>
      <c r="AN627" s="68">
        <f t="shared" si="349"/>
        <v>0</v>
      </c>
      <c r="AO627" s="68">
        <f t="shared" si="350"/>
        <v>0</v>
      </c>
      <c r="AP627" s="68">
        <f t="shared" si="351"/>
        <v>0</v>
      </c>
      <c r="AQ627" s="68">
        <f t="shared" si="352"/>
        <v>0</v>
      </c>
      <c r="AS627" s="68">
        <f t="shared" si="353"/>
        <v>0</v>
      </c>
      <c r="AT627" s="68">
        <f t="shared" si="354"/>
        <v>0</v>
      </c>
      <c r="AU627" s="68">
        <f t="shared" si="355"/>
        <v>0</v>
      </c>
      <c r="AV627" s="68">
        <f t="shared" si="356"/>
        <v>0</v>
      </c>
      <c r="AW627" s="68">
        <f t="shared" si="357"/>
        <v>0</v>
      </c>
      <c r="AX627" s="68">
        <f t="shared" si="358"/>
        <v>0</v>
      </c>
      <c r="AY627" s="68">
        <f t="shared" si="359"/>
        <v>0</v>
      </c>
      <c r="AZ627" s="68">
        <f t="shared" si="360"/>
        <v>0</v>
      </c>
      <c r="BA627" s="68">
        <f t="shared" si="361"/>
        <v>0</v>
      </c>
      <c r="BB627" s="68">
        <f t="shared" si="362"/>
        <v>0</v>
      </c>
      <c r="BC627" s="68">
        <f t="shared" si="363"/>
        <v>0</v>
      </c>
      <c r="BD627" s="68">
        <f t="shared" si="364"/>
        <v>0</v>
      </c>
    </row>
    <row r="628" spans="1:56" x14ac:dyDescent="0.35">
      <c r="A628" s="27" t="s">
        <v>1191</v>
      </c>
      <c r="B628" s="35" t="s">
        <v>1246</v>
      </c>
      <c r="C628" s="27" t="s">
        <v>1247</v>
      </c>
      <c r="D628" s="57">
        <v>0</v>
      </c>
      <c r="E628" s="57">
        <f t="shared" si="365"/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19">
        <v>0</v>
      </c>
      <c r="Q628" s="19">
        <v>0</v>
      </c>
      <c r="S628" s="57">
        <f t="shared" si="366"/>
        <v>0</v>
      </c>
      <c r="T628" s="57">
        <f t="shared" si="367"/>
        <v>0</v>
      </c>
      <c r="U628" s="57">
        <f t="shared" si="368"/>
        <v>0</v>
      </c>
      <c r="V628" s="57">
        <f t="shared" si="369"/>
        <v>0</v>
      </c>
      <c r="W628" s="57">
        <f t="shared" si="370"/>
        <v>0</v>
      </c>
      <c r="X628" s="57">
        <f t="shared" si="371"/>
        <v>0</v>
      </c>
      <c r="Y628" s="57">
        <f t="shared" si="372"/>
        <v>0</v>
      </c>
      <c r="Z628" s="57">
        <f t="shared" si="373"/>
        <v>0</v>
      </c>
      <c r="AA628" s="57">
        <f t="shared" si="374"/>
        <v>0</v>
      </c>
      <c r="AB628" s="57">
        <f t="shared" si="375"/>
        <v>0</v>
      </c>
      <c r="AC628" s="57">
        <f t="shared" si="376"/>
        <v>0</v>
      </c>
      <c r="AD628" s="57">
        <f t="shared" si="377"/>
        <v>0</v>
      </c>
      <c r="AF628" s="68">
        <f t="shared" si="341"/>
        <v>0</v>
      </c>
      <c r="AG628" s="68">
        <f t="shared" si="342"/>
        <v>0</v>
      </c>
      <c r="AH628" s="68">
        <f t="shared" si="343"/>
        <v>0</v>
      </c>
      <c r="AI628" s="68">
        <f t="shared" si="344"/>
        <v>0</v>
      </c>
      <c r="AJ628" s="68">
        <f t="shared" si="345"/>
        <v>0</v>
      </c>
      <c r="AK628" s="68">
        <f t="shared" si="346"/>
        <v>0</v>
      </c>
      <c r="AL628" s="68">
        <f t="shared" si="347"/>
        <v>0</v>
      </c>
      <c r="AM628" s="68">
        <f t="shared" si="348"/>
        <v>0</v>
      </c>
      <c r="AN628" s="68">
        <f t="shared" si="349"/>
        <v>0</v>
      </c>
      <c r="AO628" s="68">
        <f t="shared" si="350"/>
        <v>0</v>
      </c>
      <c r="AP628" s="68">
        <f t="shared" si="351"/>
        <v>0</v>
      </c>
      <c r="AQ628" s="68">
        <f t="shared" si="352"/>
        <v>0</v>
      </c>
      <c r="AS628" s="68">
        <f t="shared" si="353"/>
        <v>0</v>
      </c>
      <c r="AT628" s="68">
        <f t="shared" si="354"/>
        <v>0</v>
      </c>
      <c r="AU628" s="68">
        <f t="shared" si="355"/>
        <v>0</v>
      </c>
      <c r="AV628" s="68">
        <f t="shared" si="356"/>
        <v>0</v>
      </c>
      <c r="AW628" s="68">
        <f t="shared" si="357"/>
        <v>0</v>
      </c>
      <c r="AX628" s="68">
        <f t="shared" si="358"/>
        <v>0</v>
      </c>
      <c r="AY628" s="68">
        <f t="shared" si="359"/>
        <v>0</v>
      </c>
      <c r="AZ628" s="68">
        <f t="shared" si="360"/>
        <v>0</v>
      </c>
      <c r="BA628" s="68">
        <f t="shared" si="361"/>
        <v>0</v>
      </c>
      <c r="BB628" s="68">
        <f t="shared" si="362"/>
        <v>0</v>
      </c>
      <c r="BC628" s="68">
        <f t="shared" si="363"/>
        <v>0</v>
      </c>
      <c r="BD628" s="68">
        <f t="shared" si="364"/>
        <v>0</v>
      </c>
    </row>
    <row r="629" spans="1:56" x14ac:dyDescent="0.35">
      <c r="A629" s="27" t="s">
        <v>1191</v>
      </c>
      <c r="B629" s="35" t="s">
        <v>1248</v>
      </c>
      <c r="C629" s="27" t="s">
        <v>1249</v>
      </c>
      <c r="D629" s="57">
        <v>0</v>
      </c>
      <c r="E629" s="57">
        <f t="shared" si="365"/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P629" s="19">
        <v>0</v>
      </c>
      <c r="Q629" s="19">
        <v>0</v>
      </c>
      <c r="S629" s="57">
        <f t="shared" si="366"/>
        <v>0</v>
      </c>
      <c r="T629" s="57">
        <f t="shared" si="367"/>
        <v>0</v>
      </c>
      <c r="U629" s="57">
        <f t="shared" si="368"/>
        <v>0</v>
      </c>
      <c r="V629" s="57">
        <f t="shared" si="369"/>
        <v>0</v>
      </c>
      <c r="W629" s="57">
        <f t="shared" si="370"/>
        <v>0</v>
      </c>
      <c r="X629" s="57">
        <f t="shared" si="371"/>
        <v>0</v>
      </c>
      <c r="Y629" s="57">
        <f t="shared" si="372"/>
        <v>0</v>
      </c>
      <c r="Z629" s="57">
        <f t="shared" si="373"/>
        <v>0</v>
      </c>
      <c r="AA629" s="57">
        <f t="shared" si="374"/>
        <v>0</v>
      </c>
      <c r="AB629" s="57">
        <f t="shared" si="375"/>
        <v>0</v>
      </c>
      <c r="AC629" s="57">
        <f t="shared" si="376"/>
        <v>0</v>
      </c>
      <c r="AD629" s="57">
        <f t="shared" si="377"/>
        <v>0</v>
      </c>
      <c r="AF629" s="68">
        <f t="shared" si="341"/>
        <v>0</v>
      </c>
      <c r="AG629" s="68">
        <f t="shared" si="342"/>
        <v>0</v>
      </c>
      <c r="AH629" s="68">
        <f t="shared" si="343"/>
        <v>0</v>
      </c>
      <c r="AI629" s="68">
        <f t="shared" si="344"/>
        <v>0</v>
      </c>
      <c r="AJ629" s="68">
        <f t="shared" si="345"/>
        <v>0</v>
      </c>
      <c r="AK629" s="68">
        <f t="shared" si="346"/>
        <v>0</v>
      </c>
      <c r="AL629" s="68">
        <f t="shared" si="347"/>
        <v>0</v>
      </c>
      <c r="AM629" s="68">
        <f t="shared" si="348"/>
        <v>0</v>
      </c>
      <c r="AN629" s="68">
        <f t="shared" si="349"/>
        <v>0</v>
      </c>
      <c r="AO629" s="68">
        <f t="shared" si="350"/>
        <v>0</v>
      </c>
      <c r="AP629" s="68">
        <f t="shared" si="351"/>
        <v>0</v>
      </c>
      <c r="AQ629" s="68">
        <f t="shared" si="352"/>
        <v>0</v>
      </c>
      <c r="AS629" s="68">
        <f t="shared" si="353"/>
        <v>0</v>
      </c>
      <c r="AT629" s="68">
        <f t="shared" si="354"/>
        <v>0</v>
      </c>
      <c r="AU629" s="68">
        <f t="shared" si="355"/>
        <v>0</v>
      </c>
      <c r="AV629" s="68">
        <f t="shared" si="356"/>
        <v>0</v>
      </c>
      <c r="AW629" s="68">
        <f t="shared" si="357"/>
        <v>0</v>
      </c>
      <c r="AX629" s="68">
        <f t="shared" si="358"/>
        <v>0</v>
      </c>
      <c r="AY629" s="68">
        <f t="shared" si="359"/>
        <v>0</v>
      </c>
      <c r="AZ629" s="68">
        <f t="shared" si="360"/>
        <v>0</v>
      </c>
      <c r="BA629" s="68">
        <f t="shared" si="361"/>
        <v>0</v>
      </c>
      <c r="BB629" s="68">
        <f t="shared" si="362"/>
        <v>0</v>
      </c>
      <c r="BC629" s="68">
        <f t="shared" si="363"/>
        <v>0</v>
      </c>
      <c r="BD629" s="68">
        <f t="shared" si="364"/>
        <v>0</v>
      </c>
    </row>
    <row r="630" spans="1:56" x14ac:dyDescent="0.35">
      <c r="A630" s="27" t="s">
        <v>1191</v>
      </c>
      <c r="B630" s="35" t="s">
        <v>1250</v>
      </c>
      <c r="C630" s="27" t="s">
        <v>1251</v>
      </c>
      <c r="D630" s="57">
        <v>0</v>
      </c>
      <c r="E630" s="57">
        <f t="shared" si="365"/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19">
        <v>0</v>
      </c>
      <c r="S630" s="57">
        <f t="shared" si="366"/>
        <v>0</v>
      </c>
      <c r="T630" s="57">
        <f t="shared" si="367"/>
        <v>0</v>
      </c>
      <c r="U630" s="57">
        <f t="shared" si="368"/>
        <v>0</v>
      </c>
      <c r="V630" s="57">
        <f t="shared" si="369"/>
        <v>0</v>
      </c>
      <c r="W630" s="57">
        <f t="shared" si="370"/>
        <v>0</v>
      </c>
      <c r="X630" s="57">
        <f t="shared" si="371"/>
        <v>0</v>
      </c>
      <c r="Y630" s="57">
        <f t="shared" si="372"/>
        <v>0</v>
      </c>
      <c r="Z630" s="57">
        <f t="shared" si="373"/>
        <v>0</v>
      </c>
      <c r="AA630" s="57">
        <f t="shared" si="374"/>
        <v>0</v>
      </c>
      <c r="AB630" s="57">
        <f t="shared" si="375"/>
        <v>0</v>
      </c>
      <c r="AC630" s="57">
        <f t="shared" si="376"/>
        <v>0</v>
      </c>
      <c r="AD630" s="57">
        <f t="shared" si="377"/>
        <v>0</v>
      </c>
      <c r="AF630" s="68">
        <f t="shared" si="341"/>
        <v>0</v>
      </c>
      <c r="AG630" s="68">
        <f t="shared" si="342"/>
        <v>0</v>
      </c>
      <c r="AH630" s="68">
        <f t="shared" si="343"/>
        <v>0</v>
      </c>
      <c r="AI630" s="68">
        <f t="shared" si="344"/>
        <v>0</v>
      </c>
      <c r="AJ630" s="68">
        <f t="shared" si="345"/>
        <v>0</v>
      </c>
      <c r="AK630" s="68">
        <f t="shared" si="346"/>
        <v>0</v>
      </c>
      <c r="AL630" s="68">
        <f t="shared" si="347"/>
        <v>0</v>
      </c>
      <c r="AM630" s="68">
        <f t="shared" si="348"/>
        <v>0</v>
      </c>
      <c r="AN630" s="68">
        <f t="shared" si="349"/>
        <v>0</v>
      </c>
      <c r="AO630" s="68">
        <f t="shared" si="350"/>
        <v>0</v>
      </c>
      <c r="AP630" s="68">
        <f t="shared" si="351"/>
        <v>0</v>
      </c>
      <c r="AQ630" s="68">
        <f t="shared" si="352"/>
        <v>0</v>
      </c>
      <c r="AS630" s="68">
        <f t="shared" si="353"/>
        <v>0</v>
      </c>
      <c r="AT630" s="68">
        <f t="shared" si="354"/>
        <v>0</v>
      </c>
      <c r="AU630" s="68">
        <f t="shared" si="355"/>
        <v>0</v>
      </c>
      <c r="AV630" s="68">
        <f t="shared" si="356"/>
        <v>0</v>
      </c>
      <c r="AW630" s="68">
        <f t="shared" si="357"/>
        <v>0</v>
      </c>
      <c r="AX630" s="68">
        <f t="shared" si="358"/>
        <v>0</v>
      </c>
      <c r="AY630" s="68">
        <f t="shared" si="359"/>
        <v>0</v>
      </c>
      <c r="AZ630" s="68">
        <f t="shared" si="360"/>
        <v>0</v>
      </c>
      <c r="BA630" s="68">
        <f t="shared" si="361"/>
        <v>0</v>
      </c>
      <c r="BB630" s="68">
        <f t="shared" si="362"/>
        <v>0</v>
      </c>
      <c r="BC630" s="68">
        <f t="shared" si="363"/>
        <v>0</v>
      </c>
      <c r="BD630" s="68">
        <f t="shared" si="364"/>
        <v>0</v>
      </c>
    </row>
    <row r="631" spans="1:56" x14ac:dyDescent="0.35">
      <c r="A631" s="27" t="s">
        <v>1191</v>
      </c>
      <c r="B631" s="35" t="s">
        <v>1252</v>
      </c>
      <c r="C631" s="27" t="s">
        <v>1253</v>
      </c>
      <c r="D631" s="57">
        <v>0</v>
      </c>
      <c r="E631" s="57">
        <f t="shared" si="365"/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9">
        <v>0</v>
      </c>
      <c r="Q631" s="19">
        <v>0</v>
      </c>
      <c r="S631" s="57">
        <f t="shared" si="366"/>
        <v>0</v>
      </c>
      <c r="T631" s="57">
        <f t="shared" si="367"/>
        <v>0</v>
      </c>
      <c r="U631" s="57">
        <f t="shared" si="368"/>
        <v>0</v>
      </c>
      <c r="V631" s="57">
        <f t="shared" si="369"/>
        <v>0</v>
      </c>
      <c r="W631" s="57">
        <f t="shared" si="370"/>
        <v>0</v>
      </c>
      <c r="X631" s="57">
        <f t="shared" si="371"/>
        <v>0</v>
      </c>
      <c r="Y631" s="57">
        <f t="shared" si="372"/>
        <v>0</v>
      </c>
      <c r="Z631" s="57">
        <f t="shared" si="373"/>
        <v>0</v>
      </c>
      <c r="AA631" s="57">
        <f t="shared" si="374"/>
        <v>0</v>
      </c>
      <c r="AB631" s="57">
        <f t="shared" si="375"/>
        <v>0</v>
      </c>
      <c r="AC631" s="57">
        <f t="shared" si="376"/>
        <v>0</v>
      </c>
      <c r="AD631" s="57">
        <f t="shared" si="377"/>
        <v>0</v>
      </c>
      <c r="AF631" s="68">
        <f t="shared" si="341"/>
        <v>0</v>
      </c>
      <c r="AG631" s="68">
        <f t="shared" si="342"/>
        <v>0</v>
      </c>
      <c r="AH631" s="68">
        <f t="shared" si="343"/>
        <v>0</v>
      </c>
      <c r="AI631" s="68">
        <f t="shared" si="344"/>
        <v>0</v>
      </c>
      <c r="AJ631" s="68">
        <f t="shared" si="345"/>
        <v>0</v>
      </c>
      <c r="AK631" s="68">
        <f t="shared" si="346"/>
        <v>0</v>
      </c>
      <c r="AL631" s="68">
        <f t="shared" si="347"/>
        <v>0</v>
      </c>
      <c r="AM631" s="68">
        <f t="shared" si="348"/>
        <v>0</v>
      </c>
      <c r="AN631" s="68">
        <f t="shared" si="349"/>
        <v>0</v>
      </c>
      <c r="AO631" s="68">
        <f t="shared" si="350"/>
        <v>0</v>
      </c>
      <c r="AP631" s="68">
        <f t="shared" si="351"/>
        <v>0</v>
      </c>
      <c r="AQ631" s="68">
        <f t="shared" si="352"/>
        <v>0</v>
      </c>
      <c r="AS631" s="68">
        <f t="shared" si="353"/>
        <v>0</v>
      </c>
      <c r="AT631" s="68">
        <f t="shared" si="354"/>
        <v>0</v>
      </c>
      <c r="AU631" s="68">
        <f t="shared" si="355"/>
        <v>0</v>
      </c>
      <c r="AV631" s="68">
        <f t="shared" si="356"/>
        <v>0</v>
      </c>
      <c r="AW631" s="68">
        <f t="shared" si="357"/>
        <v>0</v>
      </c>
      <c r="AX631" s="68">
        <f t="shared" si="358"/>
        <v>0</v>
      </c>
      <c r="AY631" s="68">
        <f t="shared" si="359"/>
        <v>0</v>
      </c>
      <c r="AZ631" s="68">
        <f t="shared" si="360"/>
        <v>0</v>
      </c>
      <c r="BA631" s="68">
        <f t="shared" si="361"/>
        <v>0</v>
      </c>
      <c r="BB631" s="68">
        <f t="shared" si="362"/>
        <v>0</v>
      </c>
      <c r="BC631" s="68">
        <f t="shared" si="363"/>
        <v>0</v>
      </c>
      <c r="BD631" s="68">
        <f t="shared" si="364"/>
        <v>0</v>
      </c>
    </row>
    <row r="632" spans="1:56" x14ac:dyDescent="0.35">
      <c r="A632" s="27" t="s">
        <v>1191</v>
      </c>
      <c r="B632" s="35" t="s">
        <v>1254</v>
      </c>
      <c r="C632" s="27" t="s">
        <v>1255</v>
      </c>
      <c r="D632" s="57">
        <v>0</v>
      </c>
      <c r="E632" s="57">
        <f t="shared" si="365"/>
        <v>0</v>
      </c>
      <c r="F632" s="19">
        <v>0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v>0</v>
      </c>
      <c r="S632" s="57">
        <f t="shared" si="366"/>
        <v>0</v>
      </c>
      <c r="T632" s="57">
        <f t="shared" si="367"/>
        <v>0</v>
      </c>
      <c r="U632" s="57">
        <f t="shared" si="368"/>
        <v>0</v>
      </c>
      <c r="V632" s="57">
        <f t="shared" si="369"/>
        <v>0</v>
      </c>
      <c r="W632" s="57">
        <f t="shared" si="370"/>
        <v>0</v>
      </c>
      <c r="X632" s="57">
        <f t="shared" si="371"/>
        <v>0</v>
      </c>
      <c r="Y632" s="57">
        <f t="shared" si="372"/>
        <v>0</v>
      </c>
      <c r="Z632" s="57">
        <f t="shared" si="373"/>
        <v>0</v>
      </c>
      <c r="AA632" s="57">
        <f t="shared" si="374"/>
        <v>0</v>
      </c>
      <c r="AB632" s="57">
        <f t="shared" si="375"/>
        <v>0</v>
      </c>
      <c r="AC632" s="57">
        <f t="shared" si="376"/>
        <v>0</v>
      </c>
      <c r="AD632" s="57">
        <f t="shared" si="377"/>
        <v>0</v>
      </c>
      <c r="AF632" s="68">
        <f t="shared" si="341"/>
        <v>0</v>
      </c>
      <c r="AG632" s="68">
        <f t="shared" si="342"/>
        <v>0</v>
      </c>
      <c r="AH632" s="68">
        <f t="shared" si="343"/>
        <v>0</v>
      </c>
      <c r="AI632" s="68">
        <f t="shared" si="344"/>
        <v>0</v>
      </c>
      <c r="AJ632" s="68">
        <f t="shared" si="345"/>
        <v>0</v>
      </c>
      <c r="AK632" s="68">
        <f t="shared" si="346"/>
        <v>0</v>
      </c>
      <c r="AL632" s="68">
        <f t="shared" si="347"/>
        <v>0</v>
      </c>
      <c r="AM632" s="68">
        <f t="shared" si="348"/>
        <v>0</v>
      </c>
      <c r="AN632" s="68">
        <f t="shared" si="349"/>
        <v>0</v>
      </c>
      <c r="AO632" s="68">
        <f t="shared" si="350"/>
        <v>0</v>
      </c>
      <c r="AP632" s="68">
        <f t="shared" si="351"/>
        <v>0</v>
      </c>
      <c r="AQ632" s="68">
        <f t="shared" si="352"/>
        <v>0</v>
      </c>
      <c r="AS632" s="68">
        <f t="shared" si="353"/>
        <v>0</v>
      </c>
      <c r="AT632" s="68">
        <f t="shared" si="354"/>
        <v>0</v>
      </c>
      <c r="AU632" s="68">
        <f t="shared" si="355"/>
        <v>0</v>
      </c>
      <c r="AV632" s="68">
        <f t="shared" si="356"/>
        <v>0</v>
      </c>
      <c r="AW632" s="68">
        <f t="shared" si="357"/>
        <v>0</v>
      </c>
      <c r="AX632" s="68">
        <f t="shared" si="358"/>
        <v>0</v>
      </c>
      <c r="AY632" s="68">
        <f t="shared" si="359"/>
        <v>0</v>
      </c>
      <c r="AZ632" s="68">
        <f t="shared" si="360"/>
        <v>0</v>
      </c>
      <c r="BA632" s="68">
        <f t="shared" si="361"/>
        <v>0</v>
      </c>
      <c r="BB632" s="68">
        <f t="shared" si="362"/>
        <v>0</v>
      </c>
      <c r="BC632" s="68">
        <f t="shared" si="363"/>
        <v>0</v>
      </c>
      <c r="BD632" s="68">
        <f t="shared" si="364"/>
        <v>0</v>
      </c>
    </row>
    <row r="633" spans="1:56" x14ac:dyDescent="0.35">
      <c r="A633" s="27" t="s">
        <v>1191</v>
      </c>
      <c r="B633" s="35" t="s">
        <v>1256</v>
      </c>
      <c r="C633" s="27" t="s">
        <v>1257</v>
      </c>
      <c r="D633" s="57">
        <v>0</v>
      </c>
      <c r="E633" s="57">
        <f t="shared" si="365"/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9">
        <v>0</v>
      </c>
      <c r="Q633" s="19">
        <v>0</v>
      </c>
      <c r="S633" s="57">
        <f t="shared" si="366"/>
        <v>0</v>
      </c>
      <c r="T633" s="57">
        <f t="shared" si="367"/>
        <v>0</v>
      </c>
      <c r="U633" s="57">
        <f t="shared" si="368"/>
        <v>0</v>
      </c>
      <c r="V633" s="57">
        <f t="shared" si="369"/>
        <v>0</v>
      </c>
      <c r="W633" s="57">
        <f t="shared" si="370"/>
        <v>0</v>
      </c>
      <c r="X633" s="57">
        <f t="shared" si="371"/>
        <v>0</v>
      </c>
      <c r="Y633" s="57">
        <f t="shared" si="372"/>
        <v>0</v>
      </c>
      <c r="Z633" s="57">
        <f t="shared" si="373"/>
        <v>0</v>
      </c>
      <c r="AA633" s="57">
        <f t="shared" si="374"/>
        <v>0</v>
      </c>
      <c r="AB633" s="57">
        <f t="shared" si="375"/>
        <v>0</v>
      </c>
      <c r="AC633" s="57">
        <f t="shared" si="376"/>
        <v>0</v>
      </c>
      <c r="AD633" s="57">
        <f t="shared" si="377"/>
        <v>0</v>
      </c>
      <c r="AF633" s="68">
        <f t="shared" si="341"/>
        <v>0</v>
      </c>
      <c r="AG633" s="68">
        <f t="shared" si="342"/>
        <v>0</v>
      </c>
      <c r="AH633" s="68">
        <f t="shared" si="343"/>
        <v>0</v>
      </c>
      <c r="AI633" s="68">
        <f t="shared" si="344"/>
        <v>0</v>
      </c>
      <c r="AJ633" s="68">
        <f t="shared" si="345"/>
        <v>0</v>
      </c>
      <c r="AK633" s="68">
        <f t="shared" si="346"/>
        <v>0</v>
      </c>
      <c r="AL633" s="68">
        <f t="shared" si="347"/>
        <v>0</v>
      </c>
      <c r="AM633" s="68">
        <f t="shared" si="348"/>
        <v>0</v>
      </c>
      <c r="AN633" s="68">
        <f t="shared" si="349"/>
        <v>0</v>
      </c>
      <c r="AO633" s="68">
        <f t="shared" si="350"/>
        <v>0</v>
      </c>
      <c r="AP633" s="68">
        <f t="shared" si="351"/>
        <v>0</v>
      </c>
      <c r="AQ633" s="68">
        <f t="shared" si="352"/>
        <v>0</v>
      </c>
      <c r="AS633" s="68">
        <f t="shared" si="353"/>
        <v>0</v>
      </c>
      <c r="AT633" s="68">
        <f t="shared" si="354"/>
        <v>0</v>
      </c>
      <c r="AU633" s="68">
        <f t="shared" si="355"/>
        <v>0</v>
      </c>
      <c r="AV633" s="68">
        <f t="shared" si="356"/>
        <v>0</v>
      </c>
      <c r="AW633" s="68">
        <f t="shared" si="357"/>
        <v>0</v>
      </c>
      <c r="AX633" s="68">
        <f t="shared" si="358"/>
        <v>0</v>
      </c>
      <c r="AY633" s="68">
        <f t="shared" si="359"/>
        <v>0</v>
      </c>
      <c r="AZ633" s="68">
        <f t="shared" si="360"/>
        <v>0</v>
      </c>
      <c r="BA633" s="68">
        <f t="shared" si="361"/>
        <v>0</v>
      </c>
      <c r="BB633" s="68">
        <f t="shared" si="362"/>
        <v>0</v>
      </c>
      <c r="BC633" s="68">
        <f t="shared" si="363"/>
        <v>0</v>
      </c>
      <c r="BD633" s="68">
        <f t="shared" si="364"/>
        <v>0</v>
      </c>
    </row>
    <row r="634" spans="1:56" x14ac:dyDescent="0.35">
      <c r="A634" s="27" t="s">
        <v>1191</v>
      </c>
      <c r="B634" s="35" t="s">
        <v>1258</v>
      </c>
      <c r="C634" s="27" t="s">
        <v>1259</v>
      </c>
      <c r="D634" s="57">
        <v>0</v>
      </c>
      <c r="E634" s="57">
        <f t="shared" si="365"/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S634" s="57">
        <f t="shared" si="366"/>
        <v>0</v>
      </c>
      <c r="T634" s="57">
        <f t="shared" si="367"/>
        <v>0</v>
      </c>
      <c r="U634" s="57">
        <f t="shared" si="368"/>
        <v>0</v>
      </c>
      <c r="V634" s="57">
        <f t="shared" si="369"/>
        <v>0</v>
      </c>
      <c r="W634" s="57">
        <f t="shared" si="370"/>
        <v>0</v>
      </c>
      <c r="X634" s="57">
        <f t="shared" si="371"/>
        <v>0</v>
      </c>
      <c r="Y634" s="57">
        <f t="shared" si="372"/>
        <v>0</v>
      </c>
      <c r="Z634" s="57">
        <f t="shared" si="373"/>
        <v>0</v>
      </c>
      <c r="AA634" s="57">
        <f t="shared" si="374"/>
        <v>0</v>
      </c>
      <c r="AB634" s="57">
        <f t="shared" si="375"/>
        <v>0</v>
      </c>
      <c r="AC634" s="57">
        <f t="shared" si="376"/>
        <v>0</v>
      </c>
      <c r="AD634" s="57">
        <f t="shared" si="377"/>
        <v>0</v>
      </c>
      <c r="AF634" s="68">
        <f t="shared" si="341"/>
        <v>0</v>
      </c>
      <c r="AG634" s="68">
        <f t="shared" si="342"/>
        <v>0</v>
      </c>
      <c r="AH634" s="68">
        <f t="shared" si="343"/>
        <v>0</v>
      </c>
      <c r="AI634" s="68">
        <f t="shared" si="344"/>
        <v>0</v>
      </c>
      <c r="AJ634" s="68">
        <f t="shared" si="345"/>
        <v>0</v>
      </c>
      <c r="AK634" s="68">
        <f t="shared" si="346"/>
        <v>0</v>
      </c>
      <c r="AL634" s="68">
        <f t="shared" si="347"/>
        <v>0</v>
      </c>
      <c r="AM634" s="68">
        <f t="shared" si="348"/>
        <v>0</v>
      </c>
      <c r="AN634" s="68">
        <f t="shared" si="349"/>
        <v>0</v>
      </c>
      <c r="AO634" s="68">
        <f t="shared" si="350"/>
        <v>0</v>
      </c>
      <c r="AP634" s="68">
        <f t="shared" si="351"/>
        <v>0</v>
      </c>
      <c r="AQ634" s="68">
        <f t="shared" si="352"/>
        <v>0</v>
      </c>
      <c r="AS634" s="68">
        <f t="shared" si="353"/>
        <v>0</v>
      </c>
      <c r="AT634" s="68">
        <f t="shared" si="354"/>
        <v>0</v>
      </c>
      <c r="AU634" s="68">
        <f t="shared" si="355"/>
        <v>0</v>
      </c>
      <c r="AV634" s="68">
        <f t="shared" si="356"/>
        <v>0</v>
      </c>
      <c r="AW634" s="68">
        <f t="shared" si="357"/>
        <v>0</v>
      </c>
      <c r="AX634" s="68">
        <f t="shared" si="358"/>
        <v>0</v>
      </c>
      <c r="AY634" s="68">
        <f t="shared" si="359"/>
        <v>0</v>
      </c>
      <c r="AZ634" s="68">
        <f t="shared" si="360"/>
        <v>0</v>
      </c>
      <c r="BA634" s="68">
        <f t="shared" si="361"/>
        <v>0</v>
      </c>
      <c r="BB634" s="68">
        <f t="shared" si="362"/>
        <v>0</v>
      </c>
      <c r="BC634" s="68">
        <f t="shared" si="363"/>
        <v>0</v>
      </c>
      <c r="BD634" s="68">
        <f t="shared" si="364"/>
        <v>0</v>
      </c>
    </row>
    <row r="635" spans="1:56" x14ac:dyDescent="0.35">
      <c r="A635" s="27" t="s">
        <v>1191</v>
      </c>
      <c r="B635" s="35" t="s">
        <v>1260</v>
      </c>
      <c r="C635" s="27" t="s">
        <v>1261</v>
      </c>
      <c r="D635" s="57">
        <v>0</v>
      </c>
      <c r="E635" s="57">
        <f t="shared" si="365"/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19">
        <v>0</v>
      </c>
      <c r="Q635" s="19">
        <v>0</v>
      </c>
      <c r="S635" s="57">
        <f t="shared" si="366"/>
        <v>0</v>
      </c>
      <c r="T635" s="57">
        <f t="shared" si="367"/>
        <v>0</v>
      </c>
      <c r="U635" s="57">
        <f t="shared" si="368"/>
        <v>0</v>
      </c>
      <c r="V635" s="57">
        <f t="shared" si="369"/>
        <v>0</v>
      </c>
      <c r="W635" s="57">
        <f t="shared" si="370"/>
        <v>0</v>
      </c>
      <c r="X635" s="57">
        <f t="shared" si="371"/>
        <v>0</v>
      </c>
      <c r="Y635" s="57">
        <f t="shared" si="372"/>
        <v>0</v>
      </c>
      <c r="Z635" s="57">
        <f t="shared" si="373"/>
        <v>0</v>
      </c>
      <c r="AA635" s="57">
        <f t="shared" si="374"/>
        <v>0</v>
      </c>
      <c r="AB635" s="57">
        <f t="shared" si="375"/>
        <v>0</v>
      </c>
      <c r="AC635" s="57">
        <f t="shared" si="376"/>
        <v>0</v>
      </c>
      <c r="AD635" s="57">
        <f t="shared" si="377"/>
        <v>0</v>
      </c>
      <c r="AF635" s="68">
        <f t="shared" si="341"/>
        <v>0</v>
      </c>
      <c r="AG635" s="68">
        <f t="shared" si="342"/>
        <v>0</v>
      </c>
      <c r="AH635" s="68">
        <f t="shared" si="343"/>
        <v>0</v>
      </c>
      <c r="AI635" s="68">
        <f t="shared" si="344"/>
        <v>0</v>
      </c>
      <c r="AJ635" s="68">
        <f t="shared" si="345"/>
        <v>0</v>
      </c>
      <c r="AK635" s="68">
        <f t="shared" si="346"/>
        <v>0</v>
      </c>
      <c r="AL635" s="68">
        <f t="shared" si="347"/>
        <v>0</v>
      </c>
      <c r="AM635" s="68">
        <f t="shared" si="348"/>
        <v>0</v>
      </c>
      <c r="AN635" s="68">
        <f t="shared" si="349"/>
        <v>0</v>
      </c>
      <c r="AO635" s="68">
        <f t="shared" si="350"/>
        <v>0</v>
      </c>
      <c r="AP635" s="68">
        <f t="shared" si="351"/>
        <v>0</v>
      </c>
      <c r="AQ635" s="68">
        <f t="shared" si="352"/>
        <v>0</v>
      </c>
      <c r="AS635" s="68">
        <f t="shared" si="353"/>
        <v>0</v>
      </c>
      <c r="AT635" s="68">
        <f t="shared" si="354"/>
        <v>0</v>
      </c>
      <c r="AU635" s="68">
        <f t="shared" si="355"/>
        <v>0</v>
      </c>
      <c r="AV635" s="68">
        <f t="shared" si="356"/>
        <v>0</v>
      </c>
      <c r="AW635" s="68">
        <f t="shared" si="357"/>
        <v>0</v>
      </c>
      <c r="AX635" s="68">
        <f t="shared" si="358"/>
        <v>0</v>
      </c>
      <c r="AY635" s="68">
        <f t="shared" si="359"/>
        <v>0</v>
      </c>
      <c r="AZ635" s="68">
        <f t="shared" si="360"/>
        <v>0</v>
      </c>
      <c r="BA635" s="68">
        <f t="shared" si="361"/>
        <v>0</v>
      </c>
      <c r="BB635" s="68">
        <f t="shared" si="362"/>
        <v>0</v>
      </c>
      <c r="BC635" s="68">
        <f t="shared" si="363"/>
        <v>0</v>
      </c>
      <c r="BD635" s="68">
        <f t="shared" si="364"/>
        <v>0</v>
      </c>
    </row>
    <row r="636" spans="1:56" x14ac:dyDescent="0.35">
      <c r="A636" s="27" t="s">
        <v>1191</v>
      </c>
      <c r="B636" s="35" t="s">
        <v>1262</v>
      </c>
      <c r="C636" s="27" t="s">
        <v>1263</v>
      </c>
      <c r="D636" s="57">
        <v>0</v>
      </c>
      <c r="E636" s="57">
        <f t="shared" si="365"/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0</v>
      </c>
      <c r="Q636" s="19">
        <v>0</v>
      </c>
      <c r="S636" s="57">
        <f t="shared" si="366"/>
        <v>0</v>
      </c>
      <c r="T636" s="57">
        <f t="shared" si="367"/>
        <v>0</v>
      </c>
      <c r="U636" s="57">
        <f t="shared" si="368"/>
        <v>0</v>
      </c>
      <c r="V636" s="57">
        <f t="shared" si="369"/>
        <v>0</v>
      </c>
      <c r="W636" s="57">
        <f t="shared" si="370"/>
        <v>0</v>
      </c>
      <c r="X636" s="57">
        <f t="shared" si="371"/>
        <v>0</v>
      </c>
      <c r="Y636" s="57">
        <f t="shared" si="372"/>
        <v>0</v>
      </c>
      <c r="Z636" s="57">
        <f t="shared" si="373"/>
        <v>0</v>
      </c>
      <c r="AA636" s="57">
        <f t="shared" si="374"/>
        <v>0</v>
      </c>
      <c r="AB636" s="57">
        <f t="shared" si="375"/>
        <v>0</v>
      </c>
      <c r="AC636" s="57">
        <f t="shared" si="376"/>
        <v>0</v>
      </c>
      <c r="AD636" s="57">
        <f t="shared" si="377"/>
        <v>0</v>
      </c>
      <c r="AF636" s="68">
        <f t="shared" si="341"/>
        <v>0</v>
      </c>
      <c r="AG636" s="68">
        <f t="shared" si="342"/>
        <v>0</v>
      </c>
      <c r="AH636" s="68">
        <f t="shared" si="343"/>
        <v>0</v>
      </c>
      <c r="AI636" s="68">
        <f t="shared" si="344"/>
        <v>0</v>
      </c>
      <c r="AJ636" s="68">
        <f t="shared" si="345"/>
        <v>0</v>
      </c>
      <c r="AK636" s="68">
        <f t="shared" si="346"/>
        <v>0</v>
      </c>
      <c r="AL636" s="68">
        <f t="shared" si="347"/>
        <v>0</v>
      </c>
      <c r="AM636" s="68">
        <f t="shared" si="348"/>
        <v>0</v>
      </c>
      <c r="AN636" s="68">
        <f t="shared" si="349"/>
        <v>0</v>
      </c>
      <c r="AO636" s="68">
        <f t="shared" si="350"/>
        <v>0</v>
      </c>
      <c r="AP636" s="68">
        <f t="shared" si="351"/>
        <v>0</v>
      </c>
      <c r="AQ636" s="68">
        <f t="shared" si="352"/>
        <v>0</v>
      </c>
      <c r="AS636" s="68">
        <f t="shared" si="353"/>
        <v>0</v>
      </c>
      <c r="AT636" s="68">
        <f t="shared" si="354"/>
        <v>0</v>
      </c>
      <c r="AU636" s="68">
        <f t="shared" si="355"/>
        <v>0</v>
      </c>
      <c r="AV636" s="68">
        <f t="shared" si="356"/>
        <v>0</v>
      </c>
      <c r="AW636" s="68">
        <f t="shared" si="357"/>
        <v>0</v>
      </c>
      <c r="AX636" s="68">
        <f t="shared" si="358"/>
        <v>0</v>
      </c>
      <c r="AY636" s="68">
        <f t="shared" si="359"/>
        <v>0</v>
      </c>
      <c r="AZ636" s="68">
        <f t="shared" si="360"/>
        <v>0</v>
      </c>
      <c r="BA636" s="68">
        <f t="shared" si="361"/>
        <v>0</v>
      </c>
      <c r="BB636" s="68">
        <f t="shared" si="362"/>
        <v>0</v>
      </c>
      <c r="BC636" s="68">
        <f t="shared" si="363"/>
        <v>0</v>
      </c>
      <c r="BD636" s="68">
        <f t="shared" si="364"/>
        <v>0</v>
      </c>
    </row>
    <row r="637" spans="1:56" x14ac:dyDescent="0.35">
      <c r="A637" s="27" t="s">
        <v>1191</v>
      </c>
      <c r="B637" s="35" t="s">
        <v>1264</v>
      </c>
      <c r="C637" s="27" t="s">
        <v>1265</v>
      </c>
      <c r="D637" s="57">
        <v>0</v>
      </c>
      <c r="E637" s="57">
        <f t="shared" si="365"/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P637" s="19">
        <v>0</v>
      </c>
      <c r="Q637" s="19">
        <v>0</v>
      </c>
      <c r="S637" s="57">
        <f t="shared" si="366"/>
        <v>0</v>
      </c>
      <c r="T637" s="57">
        <f t="shared" si="367"/>
        <v>0</v>
      </c>
      <c r="U637" s="57">
        <f t="shared" si="368"/>
        <v>0</v>
      </c>
      <c r="V637" s="57">
        <f t="shared" si="369"/>
        <v>0</v>
      </c>
      <c r="W637" s="57">
        <f t="shared" si="370"/>
        <v>0</v>
      </c>
      <c r="X637" s="57">
        <f t="shared" si="371"/>
        <v>0</v>
      </c>
      <c r="Y637" s="57">
        <f t="shared" si="372"/>
        <v>0</v>
      </c>
      <c r="Z637" s="57">
        <f t="shared" si="373"/>
        <v>0</v>
      </c>
      <c r="AA637" s="57">
        <f t="shared" si="374"/>
        <v>0</v>
      </c>
      <c r="AB637" s="57">
        <f t="shared" si="375"/>
        <v>0</v>
      </c>
      <c r="AC637" s="57">
        <f t="shared" si="376"/>
        <v>0</v>
      </c>
      <c r="AD637" s="57">
        <f t="shared" si="377"/>
        <v>0</v>
      </c>
      <c r="AF637" s="68">
        <f t="shared" si="341"/>
        <v>0</v>
      </c>
      <c r="AG637" s="68">
        <f t="shared" si="342"/>
        <v>0</v>
      </c>
      <c r="AH637" s="68">
        <f t="shared" si="343"/>
        <v>0</v>
      </c>
      <c r="AI637" s="68">
        <f t="shared" si="344"/>
        <v>0</v>
      </c>
      <c r="AJ637" s="68">
        <f t="shared" si="345"/>
        <v>0</v>
      </c>
      <c r="AK637" s="68">
        <f t="shared" si="346"/>
        <v>0</v>
      </c>
      <c r="AL637" s="68">
        <f t="shared" si="347"/>
        <v>0</v>
      </c>
      <c r="AM637" s="68">
        <f t="shared" si="348"/>
        <v>0</v>
      </c>
      <c r="AN637" s="68">
        <f t="shared" si="349"/>
        <v>0</v>
      </c>
      <c r="AO637" s="68">
        <f t="shared" si="350"/>
        <v>0</v>
      </c>
      <c r="AP637" s="68">
        <f t="shared" si="351"/>
        <v>0</v>
      </c>
      <c r="AQ637" s="68">
        <f t="shared" si="352"/>
        <v>0</v>
      </c>
      <c r="AS637" s="68">
        <f t="shared" si="353"/>
        <v>0</v>
      </c>
      <c r="AT637" s="68">
        <f t="shared" si="354"/>
        <v>0</v>
      </c>
      <c r="AU637" s="68">
        <f t="shared" si="355"/>
        <v>0</v>
      </c>
      <c r="AV637" s="68">
        <f t="shared" si="356"/>
        <v>0</v>
      </c>
      <c r="AW637" s="68">
        <f t="shared" si="357"/>
        <v>0</v>
      </c>
      <c r="AX637" s="68">
        <f t="shared" si="358"/>
        <v>0</v>
      </c>
      <c r="AY637" s="68">
        <f t="shared" si="359"/>
        <v>0</v>
      </c>
      <c r="AZ637" s="68">
        <f t="shared" si="360"/>
        <v>0</v>
      </c>
      <c r="BA637" s="68">
        <f t="shared" si="361"/>
        <v>0</v>
      </c>
      <c r="BB637" s="68">
        <f t="shared" si="362"/>
        <v>0</v>
      </c>
      <c r="BC637" s="68">
        <f t="shared" si="363"/>
        <v>0</v>
      </c>
      <c r="BD637" s="68">
        <f t="shared" si="364"/>
        <v>0</v>
      </c>
    </row>
    <row r="638" spans="1:56" x14ac:dyDescent="0.35">
      <c r="A638" s="27" t="s">
        <v>1191</v>
      </c>
      <c r="B638" s="35" t="s">
        <v>1266</v>
      </c>
      <c r="C638" s="27" t="s">
        <v>1267</v>
      </c>
      <c r="D638" s="57">
        <v>0</v>
      </c>
      <c r="E638" s="57">
        <f t="shared" si="365"/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9">
        <v>0</v>
      </c>
      <c r="Q638" s="19">
        <v>0</v>
      </c>
      <c r="S638" s="57">
        <f t="shared" si="366"/>
        <v>0</v>
      </c>
      <c r="T638" s="57">
        <f t="shared" si="367"/>
        <v>0</v>
      </c>
      <c r="U638" s="57">
        <f t="shared" si="368"/>
        <v>0</v>
      </c>
      <c r="V638" s="57">
        <f t="shared" si="369"/>
        <v>0</v>
      </c>
      <c r="W638" s="57">
        <f t="shared" si="370"/>
        <v>0</v>
      </c>
      <c r="X638" s="57">
        <f t="shared" si="371"/>
        <v>0</v>
      </c>
      <c r="Y638" s="57">
        <f t="shared" si="372"/>
        <v>0</v>
      </c>
      <c r="Z638" s="57">
        <f t="shared" si="373"/>
        <v>0</v>
      </c>
      <c r="AA638" s="57">
        <f t="shared" si="374"/>
        <v>0</v>
      </c>
      <c r="AB638" s="57">
        <f t="shared" si="375"/>
        <v>0</v>
      </c>
      <c r="AC638" s="57">
        <f t="shared" si="376"/>
        <v>0</v>
      </c>
      <c r="AD638" s="57">
        <f t="shared" si="377"/>
        <v>0</v>
      </c>
      <c r="AF638" s="68">
        <f t="shared" si="341"/>
        <v>0</v>
      </c>
      <c r="AG638" s="68">
        <f t="shared" si="342"/>
        <v>0</v>
      </c>
      <c r="AH638" s="68">
        <f t="shared" si="343"/>
        <v>0</v>
      </c>
      <c r="AI638" s="68">
        <f t="shared" si="344"/>
        <v>0</v>
      </c>
      <c r="AJ638" s="68">
        <f t="shared" si="345"/>
        <v>0</v>
      </c>
      <c r="AK638" s="68">
        <f t="shared" si="346"/>
        <v>0</v>
      </c>
      <c r="AL638" s="68">
        <f t="shared" si="347"/>
        <v>0</v>
      </c>
      <c r="AM638" s="68">
        <f t="shared" si="348"/>
        <v>0</v>
      </c>
      <c r="AN638" s="68">
        <f t="shared" si="349"/>
        <v>0</v>
      </c>
      <c r="AO638" s="68">
        <f t="shared" si="350"/>
        <v>0</v>
      </c>
      <c r="AP638" s="68">
        <f t="shared" si="351"/>
        <v>0</v>
      </c>
      <c r="AQ638" s="68">
        <f t="shared" si="352"/>
        <v>0</v>
      </c>
      <c r="AS638" s="68">
        <f t="shared" si="353"/>
        <v>0</v>
      </c>
      <c r="AT638" s="68">
        <f t="shared" si="354"/>
        <v>0</v>
      </c>
      <c r="AU638" s="68">
        <f t="shared" si="355"/>
        <v>0</v>
      </c>
      <c r="AV638" s="68">
        <f t="shared" si="356"/>
        <v>0</v>
      </c>
      <c r="AW638" s="68">
        <f t="shared" si="357"/>
        <v>0</v>
      </c>
      <c r="AX638" s="68">
        <f t="shared" si="358"/>
        <v>0</v>
      </c>
      <c r="AY638" s="68">
        <f t="shared" si="359"/>
        <v>0</v>
      </c>
      <c r="AZ638" s="68">
        <f t="shared" si="360"/>
        <v>0</v>
      </c>
      <c r="BA638" s="68">
        <f t="shared" si="361"/>
        <v>0</v>
      </c>
      <c r="BB638" s="68">
        <f t="shared" si="362"/>
        <v>0</v>
      </c>
      <c r="BC638" s="68">
        <f t="shared" si="363"/>
        <v>0</v>
      </c>
      <c r="BD638" s="68">
        <f t="shared" si="364"/>
        <v>0</v>
      </c>
    </row>
    <row r="639" spans="1:56" x14ac:dyDescent="0.35">
      <c r="A639" s="27" t="s">
        <v>1191</v>
      </c>
      <c r="B639" s="35" t="s">
        <v>1268</v>
      </c>
      <c r="C639" s="27" t="s">
        <v>1269</v>
      </c>
      <c r="D639" s="57">
        <v>0</v>
      </c>
      <c r="E639" s="57">
        <f t="shared" si="365"/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S639" s="57">
        <f t="shared" si="366"/>
        <v>0</v>
      </c>
      <c r="T639" s="57">
        <f t="shared" si="367"/>
        <v>0</v>
      </c>
      <c r="U639" s="57">
        <f t="shared" si="368"/>
        <v>0</v>
      </c>
      <c r="V639" s="57">
        <f t="shared" si="369"/>
        <v>0</v>
      </c>
      <c r="W639" s="57">
        <f t="shared" si="370"/>
        <v>0</v>
      </c>
      <c r="X639" s="57">
        <f t="shared" si="371"/>
        <v>0</v>
      </c>
      <c r="Y639" s="57">
        <f t="shared" si="372"/>
        <v>0</v>
      </c>
      <c r="Z639" s="57">
        <f t="shared" si="373"/>
        <v>0</v>
      </c>
      <c r="AA639" s="57">
        <f t="shared" si="374"/>
        <v>0</v>
      </c>
      <c r="AB639" s="57">
        <f t="shared" si="375"/>
        <v>0</v>
      </c>
      <c r="AC639" s="57">
        <f t="shared" si="376"/>
        <v>0</v>
      </c>
      <c r="AD639" s="57">
        <f t="shared" si="377"/>
        <v>0</v>
      </c>
      <c r="AF639" s="68">
        <f t="shared" si="341"/>
        <v>0</v>
      </c>
      <c r="AG639" s="68">
        <f t="shared" si="342"/>
        <v>0</v>
      </c>
      <c r="AH639" s="68">
        <f t="shared" si="343"/>
        <v>0</v>
      </c>
      <c r="AI639" s="68">
        <f t="shared" si="344"/>
        <v>0</v>
      </c>
      <c r="AJ639" s="68">
        <f t="shared" si="345"/>
        <v>0</v>
      </c>
      <c r="AK639" s="68">
        <f t="shared" si="346"/>
        <v>0</v>
      </c>
      <c r="AL639" s="68">
        <f t="shared" si="347"/>
        <v>0</v>
      </c>
      <c r="AM639" s="68">
        <f t="shared" si="348"/>
        <v>0</v>
      </c>
      <c r="AN639" s="68">
        <f t="shared" si="349"/>
        <v>0</v>
      </c>
      <c r="AO639" s="68">
        <f t="shared" si="350"/>
        <v>0</v>
      </c>
      <c r="AP639" s="68">
        <f t="shared" si="351"/>
        <v>0</v>
      </c>
      <c r="AQ639" s="68">
        <f t="shared" si="352"/>
        <v>0</v>
      </c>
      <c r="AS639" s="68">
        <f t="shared" si="353"/>
        <v>0</v>
      </c>
      <c r="AT639" s="68">
        <f t="shared" si="354"/>
        <v>0</v>
      </c>
      <c r="AU639" s="68">
        <f t="shared" si="355"/>
        <v>0</v>
      </c>
      <c r="AV639" s="68">
        <f t="shared" si="356"/>
        <v>0</v>
      </c>
      <c r="AW639" s="68">
        <f t="shared" si="357"/>
        <v>0</v>
      </c>
      <c r="AX639" s="68">
        <f t="shared" si="358"/>
        <v>0</v>
      </c>
      <c r="AY639" s="68">
        <f t="shared" si="359"/>
        <v>0</v>
      </c>
      <c r="AZ639" s="68">
        <f t="shared" si="360"/>
        <v>0</v>
      </c>
      <c r="BA639" s="68">
        <f t="shared" si="361"/>
        <v>0</v>
      </c>
      <c r="BB639" s="68">
        <f t="shared" si="362"/>
        <v>0</v>
      </c>
      <c r="BC639" s="68">
        <f t="shared" si="363"/>
        <v>0</v>
      </c>
      <c r="BD639" s="68">
        <f t="shared" si="364"/>
        <v>0</v>
      </c>
    </row>
    <row r="640" spans="1:56" x14ac:dyDescent="0.35">
      <c r="A640" s="27" t="s">
        <v>1191</v>
      </c>
      <c r="B640" s="35" t="s">
        <v>1270</v>
      </c>
      <c r="C640" s="27" t="s">
        <v>1271</v>
      </c>
      <c r="D640" s="57">
        <v>0</v>
      </c>
      <c r="E640" s="57">
        <f t="shared" si="365"/>
        <v>0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19">
        <v>0</v>
      </c>
      <c r="Q640" s="19">
        <v>0</v>
      </c>
      <c r="S640" s="57">
        <f t="shared" si="366"/>
        <v>0</v>
      </c>
      <c r="T640" s="57">
        <f t="shared" si="367"/>
        <v>0</v>
      </c>
      <c r="U640" s="57">
        <f t="shared" si="368"/>
        <v>0</v>
      </c>
      <c r="V640" s="57">
        <f t="shared" si="369"/>
        <v>0</v>
      </c>
      <c r="W640" s="57">
        <f t="shared" si="370"/>
        <v>0</v>
      </c>
      <c r="X640" s="57">
        <f t="shared" si="371"/>
        <v>0</v>
      </c>
      <c r="Y640" s="57">
        <f t="shared" si="372"/>
        <v>0</v>
      </c>
      <c r="Z640" s="57">
        <f t="shared" si="373"/>
        <v>0</v>
      </c>
      <c r="AA640" s="57">
        <f t="shared" si="374"/>
        <v>0</v>
      </c>
      <c r="AB640" s="57">
        <f t="shared" si="375"/>
        <v>0</v>
      </c>
      <c r="AC640" s="57">
        <f t="shared" si="376"/>
        <v>0</v>
      </c>
      <c r="AD640" s="57">
        <f t="shared" si="377"/>
        <v>0</v>
      </c>
      <c r="AF640" s="68">
        <f t="shared" si="341"/>
        <v>0</v>
      </c>
      <c r="AG640" s="68">
        <f t="shared" si="342"/>
        <v>0</v>
      </c>
      <c r="AH640" s="68">
        <f t="shared" si="343"/>
        <v>0</v>
      </c>
      <c r="AI640" s="68">
        <f t="shared" si="344"/>
        <v>0</v>
      </c>
      <c r="AJ640" s="68">
        <f t="shared" si="345"/>
        <v>0</v>
      </c>
      <c r="AK640" s="68">
        <f t="shared" si="346"/>
        <v>0</v>
      </c>
      <c r="AL640" s="68">
        <f t="shared" si="347"/>
        <v>0</v>
      </c>
      <c r="AM640" s="68">
        <f t="shared" si="348"/>
        <v>0</v>
      </c>
      <c r="AN640" s="68">
        <f t="shared" si="349"/>
        <v>0</v>
      </c>
      <c r="AO640" s="68">
        <f t="shared" si="350"/>
        <v>0</v>
      </c>
      <c r="AP640" s="68">
        <f t="shared" si="351"/>
        <v>0</v>
      </c>
      <c r="AQ640" s="68">
        <f t="shared" si="352"/>
        <v>0</v>
      </c>
      <c r="AS640" s="68">
        <f t="shared" si="353"/>
        <v>0</v>
      </c>
      <c r="AT640" s="68">
        <f t="shared" si="354"/>
        <v>0</v>
      </c>
      <c r="AU640" s="68">
        <f t="shared" si="355"/>
        <v>0</v>
      </c>
      <c r="AV640" s="68">
        <f t="shared" si="356"/>
        <v>0</v>
      </c>
      <c r="AW640" s="68">
        <f t="shared" si="357"/>
        <v>0</v>
      </c>
      <c r="AX640" s="68">
        <f t="shared" si="358"/>
        <v>0</v>
      </c>
      <c r="AY640" s="68">
        <f t="shared" si="359"/>
        <v>0</v>
      </c>
      <c r="AZ640" s="68">
        <f t="shared" si="360"/>
        <v>0</v>
      </c>
      <c r="BA640" s="68">
        <f t="shared" si="361"/>
        <v>0</v>
      </c>
      <c r="BB640" s="68">
        <f t="shared" si="362"/>
        <v>0</v>
      </c>
      <c r="BC640" s="68">
        <f t="shared" si="363"/>
        <v>0</v>
      </c>
      <c r="BD640" s="68">
        <f t="shared" si="364"/>
        <v>0</v>
      </c>
    </row>
    <row r="641" spans="1:56" x14ac:dyDescent="0.35">
      <c r="A641" s="27" t="s">
        <v>1191</v>
      </c>
      <c r="B641" s="35" t="s">
        <v>1272</v>
      </c>
      <c r="C641" s="27" t="s">
        <v>1273</v>
      </c>
      <c r="D641" s="57">
        <v>0</v>
      </c>
      <c r="E641" s="57">
        <f t="shared" si="365"/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S641" s="57">
        <f t="shared" si="366"/>
        <v>0</v>
      </c>
      <c r="T641" s="57">
        <f t="shared" si="367"/>
        <v>0</v>
      </c>
      <c r="U641" s="57">
        <f t="shared" si="368"/>
        <v>0</v>
      </c>
      <c r="V641" s="57">
        <f t="shared" si="369"/>
        <v>0</v>
      </c>
      <c r="W641" s="57">
        <f t="shared" si="370"/>
        <v>0</v>
      </c>
      <c r="X641" s="57">
        <f t="shared" si="371"/>
        <v>0</v>
      </c>
      <c r="Y641" s="57">
        <f t="shared" si="372"/>
        <v>0</v>
      </c>
      <c r="Z641" s="57">
        <f t="shared" si="373"/>
        <v>0</v>
      </c>
      <c r="AA641" s="57">
        <f t="shared" si="374"/>
        <v>0</v>
      </c>
      <c r="AB641" s="57">
        <f t="shared" si="375"/>
        <v>0</v>
      </c>
      <c r="AC641" s="57">
        <f t="shared" si="376"/>
        <v>0</v>
      </c>
      <c r="AD641" s="57">
        <f t="shared" si="377"/>
        <v>0</v>
      </c>
      <c r="AF641" s="68">
        <f t="shared" si="341"/>
        <v>0</v>
      </c>
      <c r="AG641" s="68">
        <f t="shared" si="342"/>
        <v>0</v>
      </c>
      <c r="AH641" s="68">
        <f t="shared" si="343"/>
        <v>0</v>
      </c>
      <c r="AI641" s="68">
        <f t="shared" si="344"/>
        <v>0</v>
      </c>
      <c r="AJ641" s="68">
        <f t="shared" si="345"/>
        <v>0</v>
      </c>
      <c r="AK641" s="68">
        <f t="shared" si="346"/>
        <v>0</v>
      </c>
      <c r="AL641" s="68">
        <f t="shared" si="347"/>
        <v>0</v>
      </c>
      <c r="AM641" s="68">
        <f t="shared" si="348"/>
        <v>0</v>
      </c>
      <c r="AN641" s="68">
        <f t="shared" si="349"/>
        <v>0</v>
      </c>
      <c r="AO641" s="68">
        <f t="shared" si="350"/>
        <v>0</v>
      </c>
      <c r="AP641" s="68">
        <f t="shared" si="351"/>
        <v>0</v>
      </c>
      <c r="AQ641" s="68">
        <f t="shared" si="352"/>
        <v>0</v>
      </c>
      <c r="AS641" s="68">
        <f t="shared" si="353"/>
        <v>0</v>
      </c>
      <c r="AT641" s="68">
        <f t="shared" si="354"/>
        <v>0</v>
      </c>
      <c r="AU641" s="68">
        <f t="shared" si="355"/>
        <v>0</v>
      </c>
      <c r="AV641" s="68">
        <f t="shared" si="356"/>
        <v>0</v>
      </c>
      <c r="AW641" s="68">
        <f t="shared" si="357"/>
        <v>0</v>
      </c>
      <c r="AX641" s="68">
        <f t="shared" si="358"/>
        <v>0</v>
      </c>
      <c r="AY641" s="68">
        <f t="shared" si="359"/>
        <v>0</v>
      </c>
      <c r="AZ641" s="68">
        <f t="shared" si="360"/>
        <v>0</v>
      </c>
      <c r="BA641" s="68">
        <f t="shared" si="361"/>
        <v>0</v>
      </c>
      <c r="BB641" s="68">
        <f t="shared" si="362"/>
        <v>0</v>
      </c>
      <c r="BC641" s="68">
        <f t="shared" si="363"/>
        <v>0</v>
      </c>
      <c r="BD641" s="68">
        <f t="shared" si="364"/>
        <v>0</v>
      </c>
    </row>
    <row r="642" spans="1:56" x14ac:dyDescent="0.35">
      <c r="A642" s="27" t="s">
        <v>1191</v>
      </c>
      <c r="B642" s="35" t="s">
        <v>1274</v>
      </c>
      <c r="C642" s="27" t="s">
        <v>1275</v>
      </c>
      <c r="D642" s="57">
        <v>0</v>
      </c>
      <c r="E642" s="57">
        <f t="shared" si="365"/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S642" s="57">
        <f t="shared" si="366"/>
        <v>0</v>
      </c>
      <c r="T642" s="57">
        <f t="shared" si="367"/>
        <v>0</v>
      </c>
      <c r="U642" s="57">
        <f t="shared" si="368"/>
        <v>0</v>
      </c>
      <c r="V642" s="57">
        <f t="shared" si="369"/>
        <v>0</v>
      </c>
      <c r="W642" s="57">
        <f t="shared" si="370"/>
        <v>0</v>
      </c>
      <c r="X642" s="57">
        <f t="shared" si="371"/>
        <v>0</v>
      </c>
      <c r="Y642" s="57">
        <f t="shared" si="372"/>
        <v>0</v>
      </c>
      <c r="Z642" s="57">
        <f t="shared" si="373"/>
        <v>0</v>
      </c>
      <c r="AA642" s="57">
        <f t="shared" si="374"/>
        <v>0</v>
      </c>
      <c r="AB642" s="57">
        <f t="shared" si="375"/>
        <v>0</v>
      </c>
      <c r="AC642" s="57">
        <f t="shared" si="376"/>
        <v>0</v>
      </c>
      <c r="AD642" s="57">
        <f t="shared" si="377"/>
        <v>0</v>
      </c>
      <c r="AF642" s="68">
        <f t="shared" si="341"/>
        <v>0</v>
      </c>
      <c r="AG642" s="68">
        <f t="shared" si="342"/>
        <v>0</v>
      </c>
      <c r="AH642" s="68">
        <f t="shared" si="343"/>
        <v>0</v>
      </c>
      <c r="AI642" s="68">
        <f t="shared" si="344"/>
        <v>0</v>
      </c>
      <c r="AJ642" s="68">
        <f t="shared" si="345"/>
        <v>0</v>
      </c>
      <c r="AK642" s="68">
        <f t="shared" si="346"/>
        <v>0</v>
      </c>
      <c r="AL642" s="68">
        <f t="shared" si="347"/>
        <v>0</v>
      </c>
      <c r="AM642" s="68">
        <f t="shared" si="348"/>
        <v>0</v>
      </c>
      <c r="AN642" s="68">
        <f t="shared" si="349"/>
        <v>0</v>
      </c>
      <c r="AO642" s="68">
        <f t="shared" si="350"/>
        <v>0</v>
      </c>
      <c r="AP642" s="68">
        <f t="shared" si="351"/>
        <v>0</v>
      </c>
      <c r="AQ642" s="68">
        <f t="shared" si="352"/>
        <v>0</v>
      </c>
      <c r="AS642" s="68">
        <f t="shared" si="353"/>
        <v>0</v>
      </c>
      <c r="AT642" s="68">
        <f t="shared" si="354"/>
        <v>0</v>
      </c>
      <c r="AU642" s="68">
        <f t="shared" si="355"/>
        <v>0</v>
      </c>
      <c r="AV642" s="68">
        <f t="shared" si="356"/>
        <v>0</v>
      </c>
      <c r="AW642" s="68">
        <f t="shared" si="357"/>
        <v>0</v>
      </c>
      <c r="AX642" s="68">
        <f t="shared" si="358"/>
        <v>0</v>
      </c>
      <c r="AY642" s="68">
        <f t="shared" si="359"/>
        <v>0</v>
      </c>
      <c r="AZ642" s="68">
        <f t="shared" si="360"/>
        <v>0</v>
      </c>
      <c r="BA642" s="68">
        <f t="shared" si="361"/>
        <v>0</v>
      </c>
      <c r="BB642" s="68">
        <f t="shared" si="362"/>
        <v>0</v>
      </c>
      <c r="BC642" s="68">
        <f t="shared" si="363"/>
        <v>0</v>
      </c>
      <c r="BD642" s="68">
        <f t="shared" si="364"/>
        <v>0</v>
      </c>
    </row>
    <row r="643" spans="1:56" x14ac:dyDescent="0.35">
      <c r="A643" s="27" t="s">
        <v>1191</v>
      </c>
      <c r="B643" s="35" t="s">
        <v>1276</v>
      </c>
      <c r="C643" s="27" t="s">
        <v>1277</v>
      </c>
      <c r="D643" s="57">
        <v>0</v>
      </c>
      <c r="E643" s="57">
        <f t="shared" si="365"/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19">
        <v>0</v>
      </c>
      <c r="S643" s="57">
        <f t="shared" si="366"/>
        <v>0</v>
      </c>
      <c r="T643" s="57">
        <f t="shared" si="367"/>
        <v>0</v>
      </c>
      <c r="U643" s="57">
        <f t="shared" si="368"/>
        <v>0</v>
      </c>
      <c r="V643" s="57">
        <f t="shared" si="369"/>
        <v>0</v>
      </c>
      <c r="W643" s="57">
        <f t="shared" si="370"/>
        <v>0</v>
      </c>
      <c r="X643" s="57">
        <f t="shared" si="371"/>
        <v>0</v>
      </c>
      <c r="Y643" s="57">
        <f t="shared" si="372"/>
        <v>0</v>
      </c>
      <c r="Z643" s="57">
        <f t="shared" si="373"/>
        <v>0</v>
      </c>
      <c r="AA643" s="57">
        <f t="shared" si="374"/>
        <v>0</v>
      </c>
      <c r="AB643" s="57">
        <f t="shared" si="375"/>
        <v>0</v>
      </c>
      <c r="AC643" s="57">
        <f t="shared" si="376"/>
        <v>0</v>
      </c>
      <c r="AD643" s="57">
        <f t="shared" si="377"/>
        <v>0</v>
      </c>
      <c r="AF643" s="68">
        <f t="shared" si="341"/>
        <v>0</v>
      </c>
      <c r="AG643" s="68">
        <f t="shared" si="342"/>
        <v>0</v>
      </c>
      <c r="AH643" s="68">
        <f t="shared" si="343"/>
        <v>0</v>
      </c>
      <c r="AI643" s="68">
        <f t="shared" si="344"/>
        <v>0</v>
      </c>
      <c r="AJ643" s="68">
        <f t="shared" si="345"/>
        <v>0</v>
      </c>
      <c r="AK643" s="68">
        <f t="shared" si="346"/>
        <v>0</v>
      </c>
      <c r="AL643" s="68">
        <f t="shared" si="347"/>
        <v>0</v>
      </c>
      <c r="AM643" s="68">
        <f t="shared" si="348"/>
        <v>0</v>
      </c>
      <c r="AN643" s="68">
        <f t="shared" si="349"/>
        <v>0</v>
      </c>
      <c r="AO643" s="68">
        <f t="shared" si="350"/>
        <v>0</v>
      </c>
      <c r="AP643" s="68">
        <f t="shared" si="351"/>
        <v>0</v>
      </c>
      <c r="AQ643" s="68">
        <f t="shared" si="352"/>
        <v>0</v>
      </c>
      <c r="AS643" s="68">
        <f t="shared" si="353"/>
        <v>0</v>
      </c>
      <c r="AT643" s="68">
        <f t="shared" si="354"/>
        <v>0</v>
      </c>
      <c r="AU643" s="68">
        <f t="shared" si="355"/>
        <v>0</v>
      </c>
      <c r="AV643" s="68">
        <f t="shared" si="356"/>
        <v>0</v>
      </c>
      <c r="AW643" s="68">
        <f t="shared" si="357"/>
        <v>0</v>
      </c>
      <c r="AX643" s="68">
        <f t="shared" si="358"/>
        <v>0</v>
      </c>
      <c r="AY643" s="68">
        <f t="shared" si="359"/>
        <v>0</v>
      </c>
      <c r="AZ643" s="68">
        <f t="shared" si="360"/>
        <v>0</v>
      </c>
      <c r="BA643" s="68">
        <f t="shared" si="361"/>
        <v>0</v>
      </c>
      <c r="BB643" s="68">
        <f t="shared" si="362"/>
        <v>0</v>
      </c>
      <c r="BC643" s="68">
        <f t="shared" si="363"/>
        <v>0</v>
      </c>
      <c r="BD643" s="68">
        <f t="shared" si="364"/>
        <v>0</v>
      </c>
    </row>
    <row r="644" spans="1:56" x14ac:dyDescent="0.35">
      <c r="A644" s="27" t="s">
        <v>1191</v>
      </c>
      <c r="B644" s="35" t="s">
        <v>1278</v>
      </c>
      <c r="C644" s="27" t="s">
        <v>1279</v>
      </c>
      <c r="D644" s="57">
        <v>0</v>
      </c>
      <c r="E644" s="57">
        <f t="shared" si="365"/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9">
        <v>0</v>
      </c>
      <c r="Q644" s="19">
        <v>0</v>
      </c>
      <c r="S644" s="57">
        <f t="shared" si="366"/>
        <v>0</v>
      </c>
      <c r="T644" s="57">
        <f t="shared" si="367"/>
        <v>0</v>
      </c>
      <c r="U644" s="57">
        <f t="shared" si="368"/>
        <v>0</v>
      </c>
      <c r="V644" s="57">
        <f t="shared" si="369"/>
        <v>0</v>
      </c>
      <c r="W644" s="57">
        <f t="shared" si="370"/>
        <v>0</v>
      </c>
      <c r="X644" s="57">
        <f t="shared" si="371"/>
        <v>0</v>
      </c>
      <c r="Y644" s="57">
        <f t="shared" si="372"/>
        <v>0</v>
      </c>
      <c r="Z644" s="57">
        <f t="shared" si="373"/>
        <v>0</v>
      </c>
      <c r="AA644" s="57">
        <f t="shared" si="374"/>
        <v>0</v>
      </c>
      <c r="AB644" s="57">
        <f t="shared" si="375"/>
        <v>0</v>
      </c>
      <c r="AC644" s="57">
        <f t="shared" si="376"/>
        <v>0</v>
      </c>
      <c r="AD644" s="57">
        <f t="shared" si="377"/>
        <v>0</v>
      </c>
      <c r="AF644" s="68">
        <f t="shared" si="341"/>
        <v>0</v>
      </c>
      <c r="AG644" s="68">
        <f t="shared" si="342"/>
        <v>0</v>
      </c>
      <c r="AH644" s="68">
        <f t="shared" si="343"/>
        <v>0</v>
      </c>
      <c r="AI644" s="68">
        <f t="shared" si="344"/>
        <v>0</v>
      </c>
      <c r="AJ644" s="68">
        <f t="shared" si="345"/>
        <v>0</v>
      </c>
      <c r="AK644" s="68">
        <f t="shared" si="346"/>
        <v>0</v>
      </c>
      <c r="AL644" s="68">
        <f t="shared" si="347"/>
        <v>0</v>
      </c>
      <c r="AM644" s="68">
        <f t="shared" si="348"/>
        <v>0</v>
      </c>
      <c r="AN644" s="68">
        <f t="shared" si="349"/>
        <v>0</v>
      </c>
      <c r="AO644" s="68">
        <f t="shared" si="350"/>
        <v>0</v>
      </c>
      <c r="AP644" s="68">
        <f t="shared" si="351"/>
        <v>0</v>
      </c>
      <c r="AQ644" s="68">
        <f t="shared" si="352"/>
        <v>0</v>
      </c>
      <c r="AS644" s="68">
        <f t="shared" si="353"/>
        <v>0</v>
      </c>
      <c r="AT644" s="68">
        <f t="shared" si="354"/>
        <v>0</v>
      </c>
      <c r="AU644" s="68">
        <f t="shared" si="355"/>
        <v>0</v>
      </c>
      <c r="AV644" s="68">
        <f t="shared" si="356"/>
        <v>0</v>
      </c>
      <c r="AW644" s="68">
        <f t="shared" si="357"/>
        <v>0</v>
      </c>
      <c r="AX644" s="68">
        <f t="shared" si="358"/>
        <v>0</v>
      </c>
      <c r="AY644" s="68">
        <f t="shared" si="359"/>
        <v>0</v>
      </c>
      <c r="AZ644" s="68">
        <f t="shared" si="360"/>
        <v>0</v>
      </c>
      <c r="BA644" s="68">
        <f t="shared" si="361"/>
        <v>0</v>
      </c>
      <c r="BB644" s="68">
        <f t="shared" si="362"/>
        <v>0</v>
      </c>
      <c r="BC644" s="68">
        <f t="shared" si="363"/>
        <v>0</v>
      </c>
      <c r="BD644" s="68">
        <f t="shared" si="364"/>
        <v>0</v>
      </c>
    </row>
    <row r="645" spans="1:56" x14ac:dyDescent="0.35">
      <c r="A645" s="27" t="s">
        <v>1191</v>
      </c>
      <c r="B645" s="35" t="s">
        <v>1280</v>
      </c>
      <c r="C645" s="27" t="s">
        <v>1281</v>
      </c>
      <c r="D645" s="57">
        <v>0</v>
      </c>
      <c r="E645" s="57">
        <f t="shared" si="365"/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9">
        <v>0</v>
      </c>
      <c r="Q645" s="19">
        <v>0</v>
      </c>
      <c r="S645" s="57">
        <f t="shared" si="366"/>
        <v>0</v>
      </c>
      <c r="T645" s="57">
        <f t="shared" si="367"/>
        <v>0</v>
      </c>
      <c r="U645" s="57">
        <f t="shared" si="368"/>
        <v>0</v>
      </c>
      <c r="V645" s="57">
        <f t="shared" si="369"/>
        <v>0</v>
      </c>
      <c r="W645" s="57">
        <f t="shared" si="370"/>
        <v>0</v>
      </c>
      <c r="X645" s="57">
        <f t="shared" si="371"/>
        <v>0</v>
      </c>
      <c r="Y645" s="57">
        <f t="shared" si="372"/>
        <v>0</v>
      </c>
      <c r="Z645" s="57">
        <f t="shared" si="373"/>
        <v>0</v>
      </c>
      <c r="AA645" s="57">
        <f t="shared" si="374"/>
        <v>0</v>
      </c>
      <c r="AB645" s="57">
        <f t="shared" si="375"/>
        <v>0</v>
      </c>
      <c r="AC645" s="57">
        <f t="shared" si="376"/>
        <v>0</v>
      </c>
      <c r="AD645" s="57">
        <f t="shared" si="377"/>
        <v>0</v>
      </c>
      <c r="AF645" s="68">
        <f t="shared" si="341"/>
        <v>0</v>
      </c>
      <c r="AG645" s="68">
        <f t="shared" si="342"/>
        <v>0</v>
      </c>
      <c r="AH645" s="68">
        <f t="shared" si="343"/>
        <v>0</v>
      </c>
      <c r="AI645" s="68">
        <f t="shared" si="344"/>
        <v>0</v>
      </c>
      <c r="AJ645" s="68">
        <f t="shared" si="345"/>
        <v>0</v>
      </c>
      <c r="AK645" s="68">
        <f t="shared" si="346"/>
        <v>0</v>
      </c>
      <c r="AL645" s="68">
        <f t="shared" si="347"/>
        <v>0</v>
      </c>
      <c r="AM645" s="68">
        <f t="shared" si="348"/>
        <v>0</v>
      </c>
      <c r="AN645" s="68">
        <f t="shared" si="349"/>
        <v>0</v>
      </c>
      <c r="AO645" s="68">
        <f t="shared" si="350"/>
        <v>0</v>
      </c>
      <c r="AP645" s="68">
        <f t="shared" si="351"/>
        <v>0</v>
      </c>
      <c r="AQ645" s="68">
        <f t="shared" si="352"/>
        <v>0</v>
      </c>
      <c r="AS645" s="68">
        <f t="shared" si="353"/>
        <v>0</v>
      </c>
      <c r="AT645" s="68">
        <f t="shared" si="354"/>
        <v>0</v>
      </c>
      <c r="AU645" s="68">
        <f t="shared" si="355"/>
        <v>0</v>
      </c>
      <c r="AV645" s="68">
        <f t="shared" si="356"/>
        <v>0</v>
      </c>
      <c r="AW645" s="68">
        <f t="shared" si="357"/>
        <v>0</v>
      </c>
      <c r="AX645" s="68">
        <f t="shared" si="358"/>
        <v>0</v>
      </c>
      <c r="AY645" s="68">
        <f t="shared" si="359"/>
        <v>0</v>
      </c>
      <c r="AZ645" s="68">
        <f t="shared" si="360"/>
        <v>0</v>
      </c>
      <c r="BA645" s="68">
        <f t="shared" si="361"/>
        <v>0</v>
      </c>
      <c r="BB645" s="68">
        <f t="shared" si="362"/>
        <v>0</v>
      </c>
      <c r="BC645" s="68">
        <f t="shared" si="363"/>
        <v>0</v>
      </c>
      <c r="BD645" s="68">
        <f t="shared" si="364"/>
        <v>0</v>
      </c>
    </row>
    <row r="646" spans="1:56" x14ac:dyDescent="0.35">
      <c r="A646" s="27" t="s">
        <v>1097</v>
      </c>
      <c r="B646" s="35" t="s">
        <v>1282</v>
      </c>
      <c r="C646" s="27" t="s">
        <v>1283</v>
      </c>
      <c r="D646" s="57">
        <v>0</v>
      </c>
      <c r="E646" s="57">
        <f t="shared" si="365"/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19">
        <v>0</v>
      </c>
      <c r="S646" s="57">
        <f t="shared" si="366"/>
        <v>0</v>
      </c>
      <c r="T646" s="57">
        <f t="shared" si="367"/>
        <v>0</v>
      </c>
      <c r="U646" s="57">
        <f t="shared" si="368"/>
        <v>0</v>
      </c>
      <c r="V646" s="57">
        <f t="shared" si="369"/>
        <v>0</v>
      </c>
      <c r="W646" s="57">
        <f t="shared" si="370"/>
        <v>0</v>
      </c>
      <c r="X646" s="57">
        <f t="shared" si="371"/>
        <v>0</v>
      </c>
      <c r="Y646" s="57">
        <f t="shared" si="372"/>
        <v>0</v>
      </c>
      <c r="Z646" s="57">
        <f t="shared" si="373"/>
        <v>0</v>
      </c>
      <c r="AA646" s="57">
        <f t="shared" si="374"/>
        <v>0</v>
      </c>
      <c r="AB646" s="57">
        <f t="shared" si="375"/>
        <v>0</v>
      </c>
      <c r="AC646" s="57">
        <f t="shared" si="376"/>
        <v>0</v>
      </c>
      <c r="AD646" s="57">
        <f t="shared" si="377"/>
        <v>0</v>
      </c>
      <c r="AF646" s="68">
        <f t="shared" si="341"/>
        <v>0</v>
      </c>
      <c r="AG646" s="68">
        <f t="shared" si="342"/>
        <v>0</v>
      </c>
      <c r="AH646" s="68">
        <f t="shared" si="343"/>
        <v>0</v>
      </c>
      <c r="AI646" s="68">
        <f t="shared" si="344"/>
        <v>0</v>
      </c>
      <c r="AJ646" s="68">
        <f t="shared" si="345"/>
        <v>0</v>
      </c>
      <c r="AK646" s="68">
        <f t="shared" si="346"/>
        <v>0</v>
      </c>
      <c r="AL646" s="68">
        <f t="shared" si="347"/>
        <v>0</v>
      </c>
      <c r="AM646" s="68">
        <f t="shared" si="348"/>
        <v>0</v>
      </c>
      <c r="AN646" s="68">
        <f t="shared" si="349"/>
        <v>0</v>
      </c>
      <c r="AO646" s="68">
        <f t="shared" si="350"/>
        <v>0</v>
      </c>
      <c r="AP646" s="68">
        <f t="shared" si="351"/>
        <v>0</v>
      </c>
      <c r="AQ646" s="68">
        <f t="shared" si="352"/>
        <v>0</v>
      </c>
      <c r="AS646" s="68">
        <f t="shared" si="353"/>
        <v>0</v>
      </c>
      <c r="AT646" s="68">
        <f t="shared" si="354"/>
        <v>0</v>
      </c>
      <c r="AU646" s="68">
        <f t="shared" si="355"/>
        <v>0</v>
      </c>
      <c r="AV646" s="68">
        <f t="shared" si="356"/>
        <v>0</v>
      </c>
      <c r="AW646" s="68">
        <f t="shared" si="357"/>
        <v>0</v>
      </c>
      <c r="AX646" s="68">
        <f t="shared" si="358"/>
        <v>0</v>
      </c>
      <c r="AY646" s="68">
        <f t="shared" si="359"/>
        <v>0</v>
      </c>
      <c r="AZ646" s="68">
        <f t="shared" si="360"/>
        <v>0</v>
      </c>
      <c r="BA646" s="68">
        <f t="shared" si="361"/>
        <v>0</v>
      </c>
      <c r="BB646" s="68">
        <f t="shared" si="362"/>
        <v>0</v>
      </c>
      <c r="BC646" s="68">
        <f t="shared" si="363"/>
        <v>0</v>
      </c>
      <c r="BD646" s="68">
        <f t="shared" si="364"/>
        <v>0</v>
      </c>
    </row>
    <row r="647" spans="1:56" x14ac:dyDescent="0.35">
      <c r="A647" s="27" t="s">
        <v>1284</v>
      </c>
      <c r="B647" s="35" t="s">
        <v>1285</v>
      </c>
      <c r="C647" s="27" t="s">
        <v>1286</v>
      </c>
      <c r="D647" s="57">
        <v>0</v>
      </c>
      <c r="E647" s="57">
        <f t="shared" si="365"/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19">
        <v>0</v>
      </c>
      <c r="S647" s="57">
        <f t="shared" si="366"/>
        <v>0</v>
      </c>
      <c r="T647" s="57">
        <f t="shared" si="367"/>
        <v>0</v>
      </c>
      <c r="U647" s="57">
        <f t="shared" si="368"/>
        <v>0</v>
      </c>
      <c r="V647" s="57">
        <f t="shared" si="369"/>
        <v>0</v>
      </c>
      <c r="W647" s="57">
        <f t="shared" si="370"/>
        <v>0</v>
      </c>
      <c r="X647" s="57">
        <f t="shared" si="371"/>
        <v>0</v>
      </c>
      <c r="Y647" s="57">
        <f t="shared" si="372"/>
        <v>0</v>
      </c>
      <c r="Z647" s="57">
        <f t="shared" si="373"/>
        <v>0</v>
      </c>
      <c r="AA647" s="57">
        <f t="shared" si="374"/>
        <v>0</v>
      </c>
      <c r="AB647" s="57">
        <f t="shared" si="375"/>
        <v>0</v>
      </c>
      <c r="AC647" s="57">
        <f t="shared" si="376"/>
        <v>0</v>
      </c>
      <c r="AD647" s="57">
        <f t="shared" si="377"/>
        <v>0</v>
      </c>
      <c r="AF647" s="68">
        <f t="shared" si="341"/>
        <v>0</v>
      </c>
      <c r="AG647" s="68">
        <f t="shared" si="342"/>
        <v>0</v>
      </c>
      <c r="AH647" s="68">
        <f t="shared" si="343"/>
        <v>0</v>
      </c>
      <c r="AI647" s="68">
        <f t="shared" si="344"/>
        <v>0</v>
      </c>
      <c r="AJ647" s="68">
        <f t="shared" si="345"/>
        <v>0</v>
      </c>
      <c r="AK647" s="68">
        <f t="shared" si="346"/>
        <v>0</v>
      </c>
      <c r="AL647" s="68">
        <f t="shared" si="347"/>
        <v>0</v>
      </c>
      <c r="AM647" s="68">
        <f t="shared" si="348"/>
        <v>0</v>
      </c>
      <c r="AN647" s="68">
        <f t="shared" si="349"/>
        <v>0</v>
      </c>
      <c r="AO647" s="68">
        <f t="shared" si="350"/>
        <v>0</v>
      </c>
      <c r="AP647" s="68">
        <f t="shared" si="351"/>
        <v>0</v>
      </c>
      <c r="AQ647" s="68">
        <f t="shared" si="352"/>
        <v>0</v>
      </c>
      <c r="AS647" s="68">
        <f t="shared" si="353"/>
        <v>0</v>
      </c>
      <c r="AT647" s="68">
        <f t="shared" si="354"/>
        <v>0</v>
      </c>
      <c r="AU647" s="68">
        <f t="shared" si="355"/>
        <v>0</v>
      </c>
      <c r="AV647" s="68">
        <f t="shared" si="356"/>
        <v>0</v>
      </c>
      <c r="AW647" s="68">
        <f t="shared" si="357"/>
        <v>0</v>
      </c>
      <c r="AX647" s="68">
        <f t="shared" si="358"/>
        <v>0</v>
      </c>
      <c r="AY647" s="68">
        <f t="shared" si="359"/>
        <v>0</v>
      </c>
      <c r="AZ647" s="68">
        <f t="shared" si="360"/>
        <v>0</v>
      </c>
      <c r="BA647" s="68">
        <f t="shared" si="361"/>
        <v>0</v>
      </c>
      <c r="BB647" s="68">
        <f t="shared" si="362"/>
        <v>0</v>
      </c>
      <c r="BC647" s="68">
        <f t="shared" si="363"/>
        <v>0</v>
      </c>
      <c r="BD647" s="68">
        <f t="shared" si="364"/>
        <v>0</v>
      </c>
    </row>
    <row r="648" spans="1:56" x14ac:dyDescent="0.35">
      <c r="A648" s="27" t="s">
        <v>1118</v>
      </c>
      <c r="B648" s="35" t="s">
        <v>1287</v>
      </c>
      <c r="C648" s="27" t="s">
        <v>1288</v>
      </c>
      <c r="D648" s="57">
        <v>0</v>
      </c>
      <c r="E648" s="57">
        <f t="shared" si="365"/>
        <v>0</v>
      </c>
      <c r="F648" s="19">
        <v>0</v>
      </c>
      <c r="G648" s="19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19">
        <v>0</v>
      </c>
      <c r="S648" s="57">
        <f t="shared" si="366"/>
        <v>0</v>
      </c>
      <c r="T648" s="57">
        <f t="shared" si="367"/>
        <v>0</v>
      </c>
      <c r="U648" s="57">
        <f t="shared" si="368"/>
        <v>0</v>
      </c>
      <c r="V648" s="57">
        <f t="shared" si="369"/>
        <v>0</v>
      </c>
      <c r="W648" s="57">
        <f t="shared" si="370"/>
        <v>0</v>
      </c>
      <c r="X648" s="57">
        <f t="shared" si="371"/>
        <v>0</v>
      </c>
      <c r="Y648" s="57">
        <f t="shared" si="372"/>
        <v>0</v>
      </c>
      <c r="Z648" s="57">
        <f t="shared" si="373"/>
        <v>0</v>
      </c>
      <c r="AA648" s="57">
        <f t="shared" si="374"/>
        <v>0</v>
      </c>
      <c r="AB648" s="57">
        <f t="shared" si="375"/>
        <v>0</v>
      </c>
      <c r="AC648" s="57">
        <f t="shared" si="376"/>
        <v>0</v>
      </c>
      <c r="AD648" s="57">
        <f t="shared" si="377"/>
        <v>0</v>
      </c>
      <c r="AF648" s="68">
        <f t="shared" si="341"/>
        <v>0</v>
      </c>
      <c r="AG648" s="68">
        <f t="shared" si="342"/>
        <v>0</v>
      </c>
      <c r="AH648" s="68">
        <f t="shared" si="343"/>
        <v>0</v>
      </c>
      <c r="AI648" s="68">
        <f t="shared" si="344"/>
        <v>0</v>
      </c>
      <c r="AJ648" s="68">
        <f t="shared" si="345"/>
        <v>0</v>
      </c>
      <c r="AK648" s="68">
        <f t="shared" si="346"/>
        <v>0</v>
      </c>
      <c r="AL648" s="68">
        <f t="shared" si="347"/>
        <v>0</v>
      </c>
      <c r="AM648" s="68">
        <f t="shared" si="348"/>
        <v>0</v>
      </c>
      <c r="AN648" s="68">
        <f t="shared" si="349"/>
        <v>0</v>
      </c>
      <c r="AO648" s="68">
        <f t="shared" si="350"/>
        <v>0</v>
      </c>
      <c r="AP648" s="68">
        <f t="shared" si="351"/>
        <v>0</v>
      </c>
      <c r="AQ648" s="68">
        <f t="shared" si="352"/>
        <v>0</v>
      </c>
      <c r="AS648" s="68">
        <f t="shared" si="353"/>
        <v>0</v>
      </c>
      <c r="AT648" s="68">
        <f t="shared" si="354"/>
        <v>0</v>
      </c>
      <c r="AU648" s="68">
        <f t="shared" si="355"/>
        <v>0</v>
      </c>
      <c r="AV648" s="68">
        <f t="shared" si="356"/>
        <v>0</v>
      </c>
      <c r="AW648" s="68">
        <f t="shared" si="357"/>
        <v>0</v>
      </c>
      <c r="AX648" s="68">
        <f t="shared" si="358"/>
        <v>0</v>
      </c>
      <c r="AY648" s="68">
        <f t="shared" si="359"/>
        <v>0</v>
      </c>
      <c r="AZ648" s="68">
        <f t="shared" si="360"/>
        <v>0</v>
      </c>
      <c r="BA648" s="68">
        <f t="shared" si="361"/>
        <v>0</v>
      </c>
      <c r="BB648" s="68">
        <f t="shared" si="362"/>
        <v>0</v>
      </c>
      <c r="BC648" s="68">
        <f t="shared" si="363"/>
        <v>0</v>
      </c>
      <c r="BD648" s="68">
        <f t="shared" si="364"/>
        <v>0</v>
      </c>
    </row>
    <row r="649" spans="1:56" x14ac:dyDescent="0.35">
      <c r="A649" s="27" t="s">
        <v>1118</v>
      </c>
      <c r="B649" s="35" t="s">
        <v>1289</v>
      </c>
      <c r="C649" s="27" t="s">
        <v>1290</v>
      </c>
      <c r="D649" s="57">
        <v>0</v>
      </c>
      <c r="E649" s="57">
        <f t="shared" si="365"/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19">
        <v>0</v>
      </c>
      <c r="S649" s="57">
        <f t="shared" si="366"/>
        <v>0</v>
      </c>
      <c r="T649" s="57">
        <f t="shared" si="367"/>
        <v>0</v>
      </c>
      <c r="U649" s="57">
        <f t="shared" si="368"/>
        <v>0</v>
      </c>
      <c r="V649" s="57">
        <f t="shared" si="369"/>
        <v>0</v>
      </c>
      <c r="W649" s="57">
        <f t="shared" si="370"/>
        <v>0</v>
      </c>
      <c r="X649" s="57">
        <f t="shared" si="371"/>
        <v>0</v>
      </c>
      <c r="Y649" s="57">
        <f t="shared" si="372"/>
        <v>0</v>
      </c>
      <c r="Z649" s="57">
        <f t="shared" si="373"/>
        <v>0</v>
      </c>
      <c r="AA649" s="57">
        <f t="shared" si="374"/>
        <v>0</v>
      </c>
      <c r="AB649" s="57">
        <f t="shared" si="375"/>
        <v>0</v>
      </c>
      <c r="AC649" s="57">
        <f t="shared" si="376"/>
        <v>0</v>
      </c>
      <c r="AD649" s="57">
        <f t="shared" si="377"/>
        <v>0</v>
      </c>
      <c r="AF649" s="68">
        <f t="shared" si="341"/>
        <v>0</v>
      </c>
      <c r="AG649" s="68">
        <f t="shared" si="342"/>
        <v>0</v>
      </c>
      <c r="AH649" s="68">
        <f t="shared" si="343"/>
        <v>0</v>
      </c>
      <c r="AI649" s="68">
        <f t="shared" si="344"/>
        <v>0</v>
      </c>
      <c r="AJ649" s="68">
        <f t="shared" si="345"/>
        <v>0</v>
      </c>
      <c r="AK649" s="68">
        <f t="shared" si="346"/>
        <v>0</v>
      </c>
      <c r="AL649" s="68">
        <f t="shared" si="347"/>
        <v>0</v>
      </c>
      <c r="AM649" s="68">
        <f t="shared" si="348"/>
        <v>0</v>
      </c>
      <c r="AN649" s="68">
        <f t="shared" si="349"/>
        <v>0</v>
      </c>
      <c r="AO649" s="68">
        <f t="shared" si="350"/>
        <v>0</v>
      </c>
      <c r="AP649" s="68">
        <f t="shared" si="351"/>
        <v>0</v>
      </c>
      <c r="AQ649" s="68">
        <f t="shared" si="352"/>
        <v>0</v>
      </c>
      <c r="AS649" s="68">
        <f t="shared" si="353"/>
        <v>0</v>
      </c>
      <c r="AT649" s="68">
        <f t="shared" si="354"/>
        <v>0</v>
      </c>
      <c r="AU649" s="68">
        <f t="shared" si="355"/>
        <v>0</v>
      </c>
      <c r="AV649" s="68">
        <f t="shared" si="356"/>
        <v>0</v>
      </c>
      <c r="AW649" s="68">
        <f t="shared" si="357"/>
        <v>0</v>
      </c>
      <c r="AX649" s="68">
        <f t="shared" si="358"/>
        <v>0</v>
      </c>
      <c r="AY649" s="68">
        <f t="shared" si="359"/>
        <v>0</v>
      </c>
      <c r="AZ649" s="68">
        <f t="shared" si="360"/>
        <v>0</v>
      </c>
      <c r="BA649" s="68">
        <f t="shared" si="361"/>
        <v>0</v>
      </c>
      <c r="BB649" s="68">
        <f t="shared" si="362"/>
        <v>0</v>
      </c>
      <c r="BC649" s="68">
        <f t="shared" si="363"/>
        <v>0</v>
      </c>
      <c r="BD649" s="68">
        <f t="shared" si="364"/>
        <v>0</v>
      </c>
    </row>
    <row r="650" spans="1:56" x14ac:dyDescent="0.35">
      <c r="A650" s="27" t="s">
        <v>1291</v>
      </c>
      <c r="B650" s="35" t="s">
        <v>1292</v>
      </c>
      <c r="C650" s="27" t="s">
        <v>1293</v>
      </c>
      <c r="D650" s="57">
        <v>0</v>
      </c>
      <c r="E650" s="57">
        <f t="shared" si="365"/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19">
        <v>0</v>
      </c>
      <c r="S650" s="57">
        <f t="shared" si="366"/>
        <v>0</v>
      </c>
      <c r="T650" s="57">
        <f t="shared" si="367"/>
        <v>0</v>
      </c>
      <c r="U650" s="57">
        <f t="shared" si="368"/>
        <v>0</v>
      </c>
      <c r="V650" s="57">
        <f t="shared" si="369"/>
        <v>0</v>
      </c>
      <c r="W650" s="57">
        <f t="shared" si="370"/>
        <v>0</v>
      </c>
      <c r="X650" s="57">
        <f t="shared" si="371"/>
        <v>0</v>
      </c>
      <c r="Y650" s="57">
        <f t="shared" si="372"/>
        <v>0</v>
      </c>
      <c r="Z650" s="57">
        <f t="shared" si="373"/>
        <v>0</v>
      </c>
      <c r="AA650" s="57">
        <f t="shared" si="374"/>
        <v>0</v>
      </c>
      <c r="AB650" s="57">
        <f t="shared" si="375"/>
        <v>0</v>
      </c>
      <c r="AC650" s="57">
        <f t="shared" si="376"/>
        <v>0</v>
      </c>
      <c r="AD650" s="57">
        <f t="shared" si="377"/>
        <v>0</v>
      </c>
      <c r="AF650" s="68">
        <f t="shared" si="341"/>
        <v>0</v>
      </c>
      <c r="AG650" s="68">
        <f t="shared" si="342"/>
        <v>0</v>
      </c>
      <c r="AH650" s="68">
        <f t="shared" si="343"/>
        <v>0</v>
      </c>
      <c r="AI650" s="68">
        <f t="shared" si="344"/>
        <v>0</v>
      </c>
      <c r="AJ650" s="68">
        <f t="shared" si="345"/>
        <v>0</v>
      </c>
      <c r="AK650" s="68">
        <f t="shared" si="346"/>
        <v>0</v>
      </c>
      <c r="AL650" s="68">
        <f t="shared" si="347"/>
        <v>0</v>
      </c>
      <c r="AM650" s="68">
        <f t="shared" si="348"/>
        <v>0</v>
      </c>
      <c r="AN650" s="68">
        <f t="shared" si="349"/>
        <v>0</v>
      </c>
      <c r="AO650" s="68">
        <f t="shared" si="350"/>
        <v>0</v>
      </c>
      <c r="AP650" s="68">
        <f t="shared" si="351"/>
        <v>0</v>
      </c>
      <c r="AQ650" s="68">
        <f t="shared" si="352"/>
        <v>0</v>
      </c>
      <c r="AS650" s="68">
        <f t="shared" si="353"/>
        <v>0</v>
      </c>
      <c r="AT650" s="68">
        <f t="shared" si="354"/>
        <v>0</v>
      </c>
      <c r="AU650" s="68">
        <f t="shared" si="355"/>
        <v>0</v>
      </c>
      <c r="AV650" s="68">
        <f t="shared" si="356"/>
        <v>0</v>
      </c>
      <c r="AW650" s="68">
        <f t="shared" si="357"/>
        <v>0</v>
      </c>
      <c r="AX650" s="68">
        <f t="shared" si="358"/>
        <v>0</v>
      </c>
      <c r="AY650" s="68">
        <f t="shared" si="359"/>
        <v>0</v>
      </c>
      <c r="AZ650" s="68">
        <f t="shared" si="360"/>
        <v>0</v>
      </c>
      <c r="BA650" s="68">
        <f t="shared" si="361"/>
        <v>0</v>
      </c>
      <c r="BB650" s="68">
        <f t="shared" si="362"/>
        <v>0</v>
      </c>
      <c r="BC650" s="68">
        <f t="shared" si="363"/>
        <v>0</v>
      </c>
      <c r="BD650" s="68">
        <f t="shared" si="364"/>
        <v>0</v>
      </c>
    </row>
    <row r="651" spans="1:56" x14ac:dyDescent="0.35">
      <c r="A651" s="27" t="s">
        <v>1294</v>
      </c>
      <c r="B651" s="35" t="s">
        <v>1292</v>
      </c>
      <c r="C651" s="27" t="s">
        <v>1295</v>
      </c>
      <c r="D651" s="57">
        <v>0</v>
      </c>
      <c r="E651" s="57">
        <f t="shared" si="365"/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19">
        <v>0</v>
      </c>
      <c r="S651" s="57">
        <f t="shared" si="366"/>
        <v>0</v>
      </c>
      <c r="T651" s="57">
        <f t="shared" si="367"/>
        <v>0</v>
      </c>
      <c r="U651" s="57">
        <f t="shared" si="368"/>
        <v>0</v>
      </c>
      <c r="V651" s="57">
        <f t="shared" si="369"/>
        <v>0</v>
      </c>
      <c r="W651" s="57">
        <f t="shared" si="370"/>
        <v>0</v>
      </c>
      <c r="X651" s="57">
        <f t="shared" si="371"/>
        <v>0</v>
      </c>
      <c r="Y651" s="57">
        <f t="shared" si="372"/>
        <v>0</v>
      </c>
      <c r="Z651" s="57">
        <f t="shared" si="373"/>
        <v>0</v>
      </c>
      <c r="AA651" s="57">
        <f t="shared" si="374"/>
        <v>0</v>
      </c>
      <c r="AB651" s="57">
        <f t="shared" si="375"/>
        <v>0</v>
      </c>
      <c r="AC651" s="57">
        <f t="shared" si="376"/>
        <v>0</v>
      </c>
      <c r="AD651" s="57">
        <f t="shared" si="377"/>
        <v>0</v>
      </c>
      <c r="AF651" s="68">
        <f t="shared" ref="AF651:AF714" si="378">S651-F651</f>
        <v>0</v>
      </c>
      <c r="AG651" s="68">
        <f t="shared" ref="AG651:AG714" si="379">T651-G651</f>
        <v>0</v>
      </c>
      <c r="AH651" s="68">
        <f t="shared" ref="AH651:AH714" si="380">U651-H651</f>
        <v>0</v>
      </c>
      <c r="AI651" s="68">
        <f t="shared" ref="AI651:AI714" si="381">V651-I651</f>
        <v>0</v>
      </c>
      <c r="AJ651" s="68">
        <f t="shared" ref="AJ651:AJ714" si="382">W651-J651</f>
        <v>0</v>
      </c>
      <c r="AK651" s="68">
        <f t="shared" ref="AK651:AK714" si="383">X651-K651</f>
        <v>0</v>
      </c>
      <c r="AL651" s="68">
        <f t="shared" ref="AL651:AL714" si="384">Y651-L651</f>
        <v>0</v>
      </c>
      <c r="AM651" s="68">
        <f t="shared" ref="AM651:AM714" si="385">Z651-M651</f>
        <v>0</v>
      </c>
      <c r="AN651" s="68">
        <f t="shared" ref="AN651:AN714" si="386">AA651-N651</f>
        <v>0</v>
      </c>
      <c r="AO651" s="68">
        <f t="shared" ref="AO651:AO714" si="387">AB651-O651</f>
        <v>0</v>
      </c>
      <c r="AP651" s="68">
        <f t="shared" ref="AP651:AP714" si="388">AC651-P651</f>
        <v>0</v>
      </c>
      <c r="AQ651" s="68">
        <f t="shared" ref="AQ651:AQ714" si="389">AD651-Q651</f>
        <v>0</v>
      </c>
      <c r="AS651" s="68">
        <f t="shared" ref="AS651:AS714" si="390">S651-T651</f>
        <v>0</v>
      </c>
      <c r="AT651" s="68">
        <f t="shared" ref="AT651:AT714" si="391">T651-U651</f>
        <v>0</v>
      </c>
      <c r="AU651" s="68">
        <f t="shared" ref="AU651:AU714" si="392">U651-V651</f>
        <v>0</v>
      </c>
      <c r="AV651" s="68">
        <f t="shared" ref="AV651:AV714" si="393">V651-W651</f>
        <v>0</v>
      </c>
      <c r="AW651" s="68">
        <f t="shared" ref="AW651:AW714" si="394">W651-X651</f>
        <v>0</v>
      </c>
      <c r="AX651" s="68">
        <f t="shared" ref="AX651:AX714" si="395">X651-Y651</f>
        <v>0</v>
      </c>
      <c r="AY651" s="68">
        <f t="shared" ref="AY651:AY714" si="396">Y651-Z651</f>
        <v>0</v>
      </c>
      <c r="AZ651" s="68">
        <f t="shared" ref="AZ651:AZ714" si="397">Z651-AA651</f>
        <v>0</v>
      </c>
      <c r="BA651" s="68">
        <f t="shared" ref="BA651:BA714" si="398">AA651-AB651</f>
        <v>0</v>
      </c>
      <c r="BB651" s="68">
        <f t="shared" ref="BB651:BB714" si="399">AB651-AC651</f>
        <v>0</v>
      </c>
      <c r="BC651" s="68">
        <f t="shared" ref="BC651:BC714" si="400">AC651-AD651</f>
        <v>0</v>
      </c>
      <c r="BD651" s="68">
        <f t="shared" ref="BD651:BD714" si="401">AD651-AE651</f>
        <v>0</v>
      </c>
    </row>
    <row r="652" spans="1:56" x14ac:dyDescent="0.35">
      <c r="A652" s="27" t="s">
        <v>1118</v>
      </c>
      <c r="B652" s="35" t="s">
        <v>1296</v>
      </c>
      <c r="C652" s="27" t="s">
        <v>1297</v>
      </c>
      <c r="D652" s="57">
        <v>0</v>
      </c>
      <c r="E652" s="57">
        <f t="shared" ref="E652:E715" si="402">D652-S652</f>
        <v>0</v>
      </c>
      <c r="F652" s="19">
        <v>0</v>
      </c>
      <c r="G652" s="19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>
        <v>0</v>
      </c>
      <c r="S652" s="57">
        <f t="shared" ref="S652:S715" si="403">F652</f>
        <v>0</v>
      </c>
      <c r="T652" s="57">
        <f t="shared" ref="T652:T715" si="404">G652</f>
        <v>0</v>
      </c>
      <c r="U652" s="57">
        <f t="shared" ref="U652:U715" si="405">H652</f>
        <v>0</v>
      </c>
      <c r="V652" s="57">
        <f t="shared" ref="V652:V715" si="406">I652</f>
        <v>0</v>
      </c>
      <c r="W652" s="57">
        <f t="shared" ref="W652:W715" si="407">J652</f>
        <v>0</v>
      </c>
      <c r="X652" s="57">
        <f t="shared" ref="X652:X715" si="408">K652</f>
        <v>0</v>
      </c>
      <c r="Y652" s="57">
        <f t="shared" ref="Y652:Y715" si="409">L652</f>
        <v>0</v>
      </c>
      <c r="Z652" s="57">
        <f t="shared" ref="Z652:Z715" si="410">M652</f>
        <v>0</v>
      </c>
      <c r="AA652" s="57">
        <f t="shared" ref="AA652:AA715" si="411">N652</f>
        <v>0</v>
      </c>
      <c r="AB652" s="57">
        <f t="shared" ref="AB652:AB715" si="412">O652</f>
        <v>0</v>
      </c>
      <c r="AC652" s="57">
        <f t="shared" ref="AC652:AC715" si="413">P652</f>
        <v>0</v>
      </c>
      <c r="AD652" s="57">
        <f t="shared" ref="AD652:AD715" si="414">Q652</f>
        <v>0</v>
      </c>
      <c r="AF652" s="68">
        <f t="shared" si="378"/>
        <v>0</v>
      </c>
      <c r="AG652" s="68">
        <f t="shared" si="379"/>
        <v>0</v>
      </c>
      <c r="AH652" s="68">
        <f t="shared" si="380"/>
        <v>0</v>
      </c>
      <c r="AI652" s="68">
        <f t="shared" si="381"/>
        <v>0</v>
      </c>
      <c r="AJ652" s="68">
        <f t="shared" si="382"/>
        <v>0</v>
      </c>
      <c r="AK652" s="68">
        <f t="shared" si="383"/>
        <v>0</v>
      </c>
      <c r="AL652" s="68">
        <f t="shared" si="384"/>
        <v>0</v>
      </c>
      <c r="AM652" s="68">
        <f t="shared" si="385"/>
        <v>0</v>
      </c>
      <c r="AN652" s="68">
        <f t="shared" si="386"/>
        <v>0</v>
      </c>
      <c r="AO652" s="68">
        <f t="shared" si="387"/>
        <v>0</v>
      </c>
      <c r="AP652" s="68">
        <f t="shared" si="388"/>
        <v>0</v>
      </c>
      <c r="AQ652" s="68">
        <f t="shared" si="389"/>
        <v>0</v>
      </c>
      <c r="AS652" s="68">
        <f t="shared" si="390"/>
        <v>0</v>
      </c>
      <c r="AT652" s="68">
        <f t="shared" si="391"/>
        <v>0</v>
      </c>
      <c r="AU652" s="68">
        <f t="shared" si="392"/>
        <v>0</v>
      </c>
      <c r="AV652" s="68">
        <f t="shared" si="393"/>
        <v>0</v>
      </c>
      <c r="AW652" s="68">
        <f t="shared" si="394"/>
        <v>0</v>
      </c>
      <c r="AX652" s="68">
        <f t="shared" si="395"/>
        <v>0</v>
      </c>
      <c r="AY652" s="68">
        <f t="shared" si="396"/>
        <v>0</v>
      </c>
      <c r="AZ652" s="68">
        <f t="shared" si="397"/>
        <v>0</v>
      </c>
      <c r="BA652" s="68">
        <f t="shared" si="398"/>
        <v>0</v>
      </c>
      <c r="BB652" s="68">
        <f t="shared" si="399"/>
        <v>0</v>
      </c>
      <c r="BC652" s="68">
        <f t="shared" si="400"/>
        <v>0</v>
      </c>
      <c r="BD652" s="68">
        <f t="shared" si="401"/>
        <v>0</v>
      </c>
    </row>
    <row r="653" spans="1:56" x14ac:dyDescent="0.35">
      <c r="A653" s="27" t="s">
        <v>1118</v>
      </c>
      <c r="B653" s="35" t="s">
        <v>1298</v>
      </c>
      <c r="C653" s="27" t="s">
        <v>1299</v>
      </c>
      <c r="D653" s="57">
        <v>0</v>
      </c>
      <c r="E653" s="57">
        <f t="shared" si="402"/>
        <v>0</v>
      </c>
      <c r="F653" s="19">
        <v>0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9">
        <v>0</v>
      </c>
      <c r="Q653" s="19">
        <v>0</v>
      </c>
      <c r="S653" s="57">
        <f t="shared" si="403"/>
        <v>0</v>
      </c>
      <c r="T653" s="57">
        <f t="shared" si="404"/>
        <v>0</v>
      </c>
      <c r="U653" s="57">
        <f t="shared" si="405"/>
        <v>0</v>
      </c>
      <c r="V653" s="57">
        <f t="shared" si="406"/>
        <v>0</v>
      </c>
      <c r="W653" s="57">
        <f t="shared" si="407"/>
        <v>0</v>
      </c>
      <c r="X653" s="57">
        <f t="shared" si="408"/>
        <v>0</v>
      </c>
      <c r="Y653" s="57">
        <f t="shared" si="409"/>
        <v>0</v>
      </c>
      <c r="Z653" s="57">
        <f t="shared" si="410"/>
        <v>0</v>
      </c>
      <c r="AA653" s="57">
        <f t="shared" si="411"/>
        <v>0</v>
      </c>
      <c r="AB653" s="57">
        <f t="shared" si="412"/>
        <v>0</v>
      </c>
      <c r="AC653" s="57">
        <f t="shared" si="413"/>
        <v>0</v>
      </c>
      <c r="AD653" s="57">
        <f t="shared" si="414"/>
        <v>0</v>
      </c>
      <c r="AF653" s="68">
        <f t="shared" si="378"/>
        <v>0</v>
      </c>
      <c r="AG653" s="68">
        <f t="shared" si="379"/>
        <v>0</v>
      </c>
      <c r="AH653" s="68">
        <f t="shared" si="380"/>
        <v>0</v>
      </c>
      <c r="AI653" s="68">
        <f t="shared" si="381"/>
        <v>0</v>
      </c>
      <c r="AJ653" s="68">
        <f t="shared" si="382"/>
        <v>0</v>
      </c>
      <c r="AK653" s="68">
        <f t="shared" si="383"/>
        <v>0</v>
      </c>
      <c r="AL653" s="68">
        <f t="shared" si="384"/>
        <v>0</v>
      </c>
      <c r="AM653" s="68">
        <f t="shared" si="385"/>
        <v>0</v>
      </c>
      <c r="AN653" s="68">
        <f t="shared" si="386"/>
        <v>0</v>
      </c>
      <c r="AO653" s="68">
        <f t="shared" si="387"/>
        <v>0</v>
      </c>
      <c r="AP653" s="68">
        <f t="shared" si="388"/>
        <v>0</v>
      </c>
      <c r="AQ653" s="68">
        <f t="shared" si="389"/>
        <v>0</v>
      </c>
      <c r="AS653" s="68">
        <f t="shared" si="390"/>
        <v>0</v>
      </c>
      <c r="AT653" s="68">
        <f t="shared" si="391"/>
        <v>0</v>
      </c>
      <c r="AU653" s="68">
        <f t="shared" si="392"/>
        <v>0</v>
      </c>
      <c r="AV653" s="68">
        <f t="shared" si="393"/>
        <v>0</v>
      </c>
      <c r="AW653" s="68">
        <f t="shared" si="394"/>
        <v>0</v>
      </c>
      <c r="AX653" s="68">
        <f t="shared" si="395"/>
        <v>0</v>
      </c>
      <c r="AY653" s="68">
        <f t="shared" si="396"/>
        <v>0</v>
      </c>
      <c r="AZ653" s="68">
        <f t="shared" si="397"/>
        <v>0</v>
      </c>
      <c r="BA653" s="68">
        <f t="shared" si="398"/>
        <v>0</v>
      </c>
      <c r="BB653" s="68">
        <f t="shared" si="399"/>
        <v>0</v>
      </c>
      <c r="BC653" s="68">
        <f t="shared" si="400"/>
        <v>0</v>
      </c>
      <c r="BD653" s="68">
        <f t="shared" si="401"/>
        <v>0</v>
      </c>
    </row>
    <row r="654" spans="1:56" x14ac:dyDescent="0.35">
      <c r="A654" s="27" t="s">
        <v>1191</v>
      </c>
      <c r="B654" s="35" t="s">
        <v>1300</v>
      </c>
      <c r="C654" s="27" t="s">
        <v>1301</v>
      </c>
      <c r="D654" s="57">
        <v>0</v>
      </c>
      <c r="E654" s="57">
        <f t="shared" si="402"/>
        <v>0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9">
        <v>0</v>
      </c>
      <c r="Q654" s="19">
        <v>0</v>
      </c>
      <c r="S654" s="57">
        <f t="shared" si="403"/>
        <v>0</v>
      </c>
      <c r="T654" s="57">
        <f t="shared" si="404"/>
        <v>0</v>
      </c>
      <c r="U654" s="57">
        <f t="shared" si="405"/>
        <v>0</v>
      </c>
      <c r="V654" s="57">
        <f t="shared" si="406"/>
        <v>0</v>
      </c>
      <c r="W654" s="57">
        <f t="shared" si="407"/>
        <v>0</v>
      </c>
      <c r="X654" s="57">
        <f t="shared" si="408"/>
        <v>0</v>
      </c>
      <c r="Y654" s="57">
        <f t="shared" si="409"/>
        <v>0</v>
      </c>
      <c r="Z654" s="57">
        <f t="shared" si="410"/>
        <v>0</v>
      </c>
      <c r="AA654" s="57">
        <f t="shared" si="411"/>
        <v>0</v>
      </c>
      <c r="AB654" s="57">
        <f t="shared" si="412"/>
        <v>0</v>
      </c>
      <c r="AC654" s="57">
        <f t="shared" si="413"/>
        <v>0</v>
      </c>
      <c r="AD654" s="57">
        <f t="shared" si="414"/>
        <v>0</v>
      </c>
      <c r="AF654" s="68">
        <f t="shared" si="378"/>
        <v>0</v>
      </c>
      <c r="AG654" s="68">
        <f t="shared" si="379"/>
        <v>0</v>
      </c>
      <c r="AH654" s="68">
        <f t="shared" si="380"/>
        <v>0</v>
      </c>
      <c r="AI654" s="68">
        <f t="shared" si="381"/>
        <v>0</v>
      </c>
      <c r="AJ654" s="68">
        <f t="shared" si="382"/>
        <v>0</v>
      </c>
      <c r="AK654" s="68">
        <f t="shared" si="383"/>
        <v>0</v>
      </c>
      <c r="AL654" s="68">
        <f t="shared" si="384"/>
        <v>0</v>
      </c>
      <c r="AM654" s="68">
        <f t="shared" si="385"/>
        <v>0</v>
      </c>
      <c r="AN654" s="68">
        <f t="shared" si="386"/>
        <v>0</v>
      </c>
      <c r="AO654" s="68">
        <f t="shared" si="387"/>
        <v>0</v>
      </c>
      <c r="AP654" s="68">
        <f t="shared" si="388"/>
        <v>0</v>
      </c>
      <c r="AQ654" s="68">
        <f t="shared" si="389"/>
        <v>0</v>
      </c>
      <c r="AS654" s="68">
        <f t="shared" si="390"/>
        <v>0</v>
      </c>
      <c r="AT654" s="68">
        <f t="shared" si="391"/>
        <v>0</v>
      </c>
      <c r="AU654" s="68">
        <f t="shared" si="392"/>
        <v>0</v>
      </c>
      <c r="AV654" s="68">
        <f t="shared" si="393"/>
        <v>0</v>
      </c>
      <c r="AW654" s="68">
        <f t="shared" si="394"/>
        <v>0</v>
      </c>
      <c r="AX654" s="68">
        <f t="shared" si="395"/>
        <v>0</v>
      </c>
      <c r="AY654" s="68">
        <f t="shared" si="396"/>
        <v>0</v>
      </c>
      <c r="AZ654" s="68">
        <f t="shared" si="397"/>
        <v>0</v>
      </c>
      <c r="BA654" s="68">
        <f t="shared" si="398"/>
        <v>0</v>
      </c>
      <c r="BB654" s="68">
        <f t="shared" si="399"/>
        <v>0</v>
      </c>
      <c r="BC654" s="68">
        <f t="shared" si="400"/>
        <v>0</v>
      </c>
      <c r="BD654" s="68">
        <f t="shared" si="401"/>
        <v>0</v>
      </c>
    </row>
    <row r="655" spans="1:56" x14ac:dyDescent="0.35">
      <c r="A655" s="27" t="s">
        <v>1191</v>
      </c>
      <c r="B655" s="35" t="s">
        <v>1302</v>
      </c>
      <c r="C655" s="27" t="s">
        <v>1303</v>
      </c>
      <c r="D655" s="57">
        <v>0</v>
      </c>
      <c r="E655" s="57">
        <f t="shared" si="402"/>
        <v>0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19">
        <v>0</v>
      </c>
      <c r="Q655" s="19">
        <v>0</v>
      </c>
      <c r="S655" s="57">
        <f t="shared" si="403"/>
        <v>0</v>
      </c>
      <c r="T655" s="57">
        <f t="shared" si="404"/>
        <v>0</v>
      </c>
      <c r="U655" s="57">
        <f t="shared" si="405"/>
        <v>0</v>
      </c>
      <c r="V655" s="57">
        <f t="shared" si="406"/>
        <v>0</v>
      </c>
      <c r="W655" s="57">
        <f t="shared" si="407"/>
        <v>0</v>
      </c>
      <c r="X655" s="57">
        <f t="shared" si="408"/>
        <v>0</v>
      </c>
      <c r="Y655" s="57">
        <f t="shared" si="409"/>
        <v>0</v>
      </c>
      <c r="Z655" s="57">
        <f t="shared" si="410"/>
        <v>0</v>
      </c>
      <c r="AA655" s="57">
        <f t="shared" si="411"/>
        <v>0</v>
      </c>
      <c r="AB655" s="57">
        <f t="shared" si="412"/>
        <v>0</v>
      </c>
      <c r="AC655" s="57">
        <f t="shared" si="413"/>
        <v>0</v>
      </c>
      <c r="AD655" s="57">
        <f t="shared" si="414"/>
        <v>0</v>
      </c>
      <c r="AF655" s="68">
        <f t="shared" si="378"/>
        <v>0</v>
      </c>
      <c r="AG655" s="68">
        <f t="shared" si="379"/>
        <v>0</v>
      </c>
      <c r="AH655" s="68">
        <f t="shared" si="380"/>
        <v>0</v>
      </c>
      <c r="AI655" s="68">
        <f t="shared" si="381"/>
        <v>0</v>
      </c>
      <c r="AJ655" s="68">
        <f t="shared" si="382"/>
        <v>0</v>
      </c>
      <c r="AK655" s="68">
        <f t="shared" si="383"/>
        <v>0</v>
      </c>
      <c r="AL655" s="68">
        <f t="shared" si="384"/>
        <v>0</v>
      </c>
      <c r="AM655" s="68">
        <f t="shared" si="385"/>
        <v>0</v>
      </c>
      <c r="AN655" s="68">
        <f t="shared" si="386"/>
        <v>0</v>
      </c>
      <c r="AO655" s="68">
        <f t="shared" si="387"/>
        <v>0</v>
      </c>
      <c r="AP655" s="68">
        <f t="shared" si="388"/>
        <v>0</v>
      </c>
      <c r="AQ655" s="68">
        <f t="shared" si="389"/>
        <v>0</v>
      </c>
      <c r="AS655" s="68">
        <f t="shared" si="390"/>
        <v>0</v>
      </c>
      <c r="AT655" s="68">
        <f t="shared" si="391"/>
        <v>0</v>
      </c>
      <c r="AU655" s="68">
        <f t="shared" si="392"/>
        <v>0</v>
      </c>
      <c r="AV655" s="68">
        <f t="shared" si="393"/>
        <v>0</v>
      </c>
      <c r="AW655" s="68">
        <f t="shared" si="394"/>
        <v>0</v>
      </c>
      <c r="AX655" s="68">
        <f t="shared" si="395"/>
        <v>0</v>
      </c>
      <c r="AY655" s="68">
        <f t="shared" si="396"/>
        <v>0</v>
      </c>
      <c r="AZ655" s="68">
        <f t="shared" si="397"/>
        <v>0</v>
      </c>
      <c r="BA655" s="68">
        <f t="shared" si="398"/>
        <v>0</v>
      </c>
      <c r="BB655" s="68">
        <f t="shared" si="399"/>
        <v>0</v>
      </c>
      <c r="BC655" s="68">
        <f t="shared" si="400"/>
        <v>0</v>
      </c>
      <c r="BD655" s="68">
        <f t="shared" si="401"/>
        <v>0</v>
      </c>
    </row>
    <row r="656" spans="1:56" x14ac:dyDescent="0.35">
      <c r="A656" s="27" t="s">
        <v>1191</v>
      </c>
      <c r="B656" s="35" t="s">
        <v>1304</v>
      </c>
      <c r="C656" s="27" t="s">
        <v>1305</v>
      </c>
      <c r="D656" s="57">
        <v>0</v>
      </c>
      <c r="E656" s="57">
        <f t="shared" si="402"/>
        <v>0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P656" s="19">
        <v>0</v>
      </c>
      <c r="Q656" s="19">
        <v>0</v>
      </c>
      <c r="S656" s="57">
        <f t="shared" si="403"/>
        <v>0</v>
      </c>
      <c r="T656" s="57">
        <f t="shared" si="404"/>
        <v>0</v>
      </c>
      <c r="U656" s="57">
        <f t="shared" si="405"/>
        <v>0</v>
      </c>
      <c r="V656" s="57">
        <f t="shared" si="406"/>
        <v>0</v>
      </c>
      <c r="W656" s="57">
        <f t="shared" si="407"/>
        <v>0</v>
      </c>
      <c r="X656" s="57">
        <f t="shared" si="408"/>
        <v>0</v>
      </c>
      <c r="Y656" s="57">
        <f t="shared" si="409"/>
        <v>0</v>
      </c>
      <c r="Z656" s="57">
        <f t="shared" si="410"/>
        <v>0</v>
      </c>
      <c r="AA656" s="57">
        <f t="shared" si="411"/>
        <v>0</v>
      </c>
      <c r="AB656" s="57">
        <f t="shared" si="412"/>
        <v>0</v>
      </c>
      <c r="AC656" s="57">
        <f t="shared" si="413"/>
        <v>0</v>
      </c>
      <c r="AD656" s="57">
        <f t="shared" si="414"/>
        <v>0</v>
      </c>
      <c r="AF656" s="68">
        <f t="shared" si="378"/>
        <v>0</v>
      </c>
      <c r="AG656" s="68">
        <f t="shared" si="379"/>
        <v>0</v>
      </c>
      <c r="AH656" s="68">
        <f t="shared" si="380"/>
        <v>0</v>
      </c>
      <c r="AI656" s="68">
        <f t="shared" si="381"/>
        <v>0</v>
      </c>
      <c r="AJ656" s="68">
        <f t="shared" si="382"/>
        <v>0</v>
      </c>
      <c r="AK656" s="68">
        <f t="shared" si="383"/>
        <v>0</v>
      </c>
      <c r="AL656" s="68">
        <f t="shared" si="384"/>
        <v>0</v>
      </c>
      <c r="AM656" s="68">
        <f t="shared" si="385"/>
        <v>0</v>
      </c>
      <c r="AN656" s="68">
        <f t="shared" si="386"/>
        <v>0</v>
      </c>
      <c r="AO656" s="68">
        <f t="shared" si="387"/>
        <v>0</v>
      </c>
      <c r="AP656" s="68">
        <f t="shared" si="388"/>
        <v>0</v>
      </c>
      <c r="AQ656" s="68">
        <f t="shared" si="389"/>
        <v>0</v>
      </c>
      <c r="AS656" s="68">
        <f t="shared" si="390"/>
        <v>0</v>
      </c>
      <c r="AT656" s="68">
        <f t="shared" si="391"/>
        <v>0</v>
      </c>
      <c r="AU656" s="68">
        <f t="shared" si="392"/>
        <v>0</v>
      </c>
      <c r="AV656" s="68">
        <f t="shared" si="393"/>
        <v>0</v>
      </c>
      <c r="AW656" s="68">
        <f t="shared" si="394"/>
        <v>0</v>
      </c>
      <c r="AX656" s="68">
        <f t="shared" si="395"/>
        <v>0</v>
      </c>
      <c r="AY656" s="68">
        <f t="shared" si="396"/>
        <v>0</v>
      </c>
      <c r="AZ656" s="68">
        <f t="shared" si="397"/>
        <v>0</v>
      </c>
      <c r="BA656" s="68">
        <f t="shared" si="398"/>
        <v>0</v>
      </c>
      <c r="BB656" s="68">
        <f t="shared" si="399"/>
        <v>0</v>
      </c>
      <c r="BC656" s="68">
        <f t="shared" si="400"/>
        <v>0</v>
      </c>
      <c r="BD656" s="68">
        <f t="shared" si="401"/>
        <v>0</v>
      </c>
    </row>
    <row r="657" spans="1:56" x14ac:dyDescent="0.35">
      <c r="A657" s="27" t="s">
        <v>1191</v>
      </c>
      <c r="B657" s="35" t="s">
        <v>1306</v>
      </c>
      <c r="C657" s="27" t="s">
        <v>1307</v>
      </c>
      <c r="D657" s="57">
        <v>0</v>
      </c>
      <c r="E657" s="57">
        <f t="shared" si="402"/>
        <v>0</v>
      </c>
      <c r="F657" s="19">
        <v>0</v>
      </c>
      <c r="G657" s="19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S657" s="57">
        <f t="shared" si="403"/>
        <v>0</v>
      </c>
      <c r="T657" s="57">
        <f t="shared" si="404"/>
        <v>0</v>
      </c>
      <c r="U657" s="57">
        <f t="shared" si="405"/>
        <v>0</v>
      </c>
      <c r="V657" s="57">
        <f t="shared" si="406"/>
        <v>0</v>
      </c>
      <c r="W657" s="57">
        <f t="shared" si="407"/>
        <v>0</v>
      </c>
      <c r="X657" s="57">
        <f t="shared" si="408"/>
        <v>0</v>
      </c>
      <c r="Y657" s="57">
        <f t="shared" si="409"/>
        <v>0</v>
      </c>
      <c r="Z657" s="57">
        <f t="shared" si="410"/>
        <v>0</v>
      </c>
      <c r="AA657" s="57">
        <f t="shared" si="411"/>
        <v>0</v>
      </c>
      <c r="AB657" s="57">
        <f t="shared" si="412"/>
        <v>0</v>
      </c>
      <c r="AC657" s="57">
        <f t="shared" si="413"/>
        <v>0</v>
      </c>
      <c r="AD657" s="57">
        <f t="shared" si="414"/>
        <v>0</v>
      </c>
      <c r="AF657" s="68">
        <f t="shared" si="378"/>
        <v>0</v>
      </c>
      <c r="AG657" s="68">
        <f t="shared" si="379"/>
        <v>0</v>
      </c>
      <c r="AH657" s="68">
        <f t="shared" si="380"/>
        <v>0</v>
      </c>
      <c r="AI657" s="68">
        <f t="shared" si="381"/>
        <v>0</v>
      </c>
      <c r="AJ657" s="68">
        <f t="shared" si="382"/>
        <v>0</v>
      </c>
      <c r="AK657" s="68">
        <f t="shared" si="383"/>
        <v>0</v>
      </c>
      <c r="AL657" s="68">
        <f t="shared" si="384"/>
        <v>0</v>
      </c>
      <c r="AM657" s="68">
        <f t="shared" si="385"/>
        <v>0</v>
      </c>
      <c r="AN657" s="68">
        <f t="shared" si="386"/>
        <v>0</v>
      </c>
      <c r="AO657" s="68">
        <f t="shared" si="387"/>
        <v>0</v>
      </c>
      <c r="AP657" s="68">
        <f t="shared" si="388"/>
        <v>0</v>
      </c>
      <c r="AQ657" s="68">
        <f t="shared" si="389"/>
        <v>0</v>
      </c>
      <c r="AS657" s="68">
        <f t="shared" si="390"/>
        <v>0</v>
      </c>
      <c r="AT657" s="68">
        <f t="shared" si="391"/>
        <v>0</v>
      </c>
      <c r="AU657" s="68">
        <f t="shared" si="392"/>
        <v>0</v>
      </c>
      <c r="AV657" s="68">
        <f t="shared" si="393"/>
        <v>0</v>
      </c>
      <c r="AW657" s="68">
        <f t="shared" si="394"/>
        <v>0</v>
      </c>
      <c r="AX657" s="68">
        <f t="shared" si="395"/>
        <v>0</v>
      </c>
      <c r="AY657" s="68">
        <f t="shared" si="396"/>
        <v>0</v>
      </c>
      <c r="AZ657" s="68">
        <f t="shared" si="397"/>
        <v>0</v>
      </c>
      <c r="BA657" s="68">
        <f t="shared" si="398"/>
        <v>0</v>
      </c>
      <c r="BB657" s="68">
        <f t="shared" si="399"/>
        <v>0</v>
      </c>
      <c r="BC657" s="68">
        <f t="shared" si="400"/>
        <v>0</v>
      </c>
      <c r="BD657" s="68">
        <f t="shared" si="401"/>
        <v>0</v>
      </c>
    </row>
    <row r="658" spans="1:56" x14ac:dyDescent="0.35">
      <c r="A658" s="27" t="s">
        <v>1191</v>
      </c>
      <c r="B658" s="35" t="s">
        <v>1308</v>
      </c>
      <c r="C658" s="27" t="s">
        <v>1309</v>
      </c>
      <c r="D658" s="57">
        <v>0</v>
      </c>
      <c r="E658" s="57">
        <f t="shared" si="402"/>
        <v>0</v>
      </c>
      <c r="F658" s="19">
        <v>0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19">
        <v>0</v>
      </c>
      <c r="Q658" s="19">
        <v>0</v>
      </c>
      <c r="S658" s="57">
        <f t="shared" si="403"/>
        <v>0</v>
      </c>
      <c r="T658" s="57">
        <f t="shared" si="404"/>
        <v>0</v>
      </c>
      <c r="U658" s="57">
        <f t="shared" si="405"/>
        <v>0</v>
      </c>
      <c r="V658" s="57">
        <f t="shared" si="406"/>
        <v>0</v>
      </c>
      <c r="W658" s="57">
        <f t="shared" si="407"/>
        <v>0</v>
      </c>
      <c r="X658" s="57">
        <f t="shared" si="408"/>
        <v>0</v>
      </c>
      <c r="Y658" s="57">
        <f t="shared" si="409"/>
        <v>0</v>
      </c>
      <c r="Z658" s="57">
        <f t="shared" si="410"/>
        <v>0</v>
      </c>
      <c r="AA658" s="57">
        <f t="shared" si="411"/>
        <v>0</v>
      </c>
      <c r="AB658" s="57">
        <f t="shared" si="412"/>
        <v>0</v>
      </c>
      <c r="AC658" s="57">
        <f t="shared" si="413"/>
        <v>0</v>
      </c>
      <c r="AD658" s="57">
        <f t="shared" si="414"/>
        <v>0</v>
      </c>
      <c r="AF658" s="68">
        <f t="shared" si="378"/>
        <v>0</v>
      </c>
      <c r="AG658" s="68">
        <f t="shared" si="379"/>
        <v>0</v>
      </c>
      <c r="AH658" s="68">
        <f t="shared" si="380"/>
        <v>0</v>
      </c>
      <c r="AI658" s="68">
        <f t="shared" si="381"/>
        <v>0</v>
      </c>
      <c r="AJ658" s="68">
        <f t="shared" si="382"/>
        <v>0</v>
      </c>
      <c r="AK658" s="68">
        <f t="shared" si="383"/>
        <v>0</v>
      </c>
      <c r="AL658" s="68">
        <f t="shared" si="384"/>
        <v>0</v>
      </c>
      <c r="AM658" s="68">
        <f t="shared" si="385"/>
        <v>0</v>
      </c>
      <c r="AN658" s="68">
        <f t="shared" si="386"/>
        <v>0</v>
      </c>
      <c r="AO658" s="68">
        <f t="shared" si="387"/>
        <v>0</v>
      </c>
      <c r="AP658" s="68">
        <f t="shared" si="388"/>
        <v>0</v>
      </c>
      <c r="AQ658" s="68">
        <f t="shared" si="389"/>
        <v>0</v>
      </c>
      <c r="AS658" s="68">
        <f t="shared" si="390"/>
        <v>0</v>
      </c>
      <c r="AT658" s="68">
        <f t="shared" si="391"/>
        <v>0</v>
      </c>
      <c r="AU658" s="68">
        <f t="shared" si="392"/>
        <v>0</v>
      </c>
      <c r="AV658" s="68">
        <f t="shared" si="393"/>
        <v>0</v>
      </c>
      <c r="AW658" s="68">
        <f t="shared" si="394"/>
        <v>0</v>
      </c>
      <c r="AX658" s="68">
        <f t="shared" si="395"/>
        <v>0</v>
      </c>
      <c r="AY658" s="68">
        <f t="shared" si="396"/>
        <v>0</v>
      </c>
      <c r="AZ658" s="68">
        <f t="shared" si="397"/>
        <v>0</v>
      </c>
      <c r="BA658" s="68">
        <f t="shared" si="398"/>
        <v>0</v>
      </c>
      <c r="BB658" s="68">
        <f t="shared" si="399"/>
        <v>0</v>
      </c>
      <c r="BC658" s="68">
        <f t="shared" si="400"/>
        <v>0</v>
      </c>
      <c r="BD658" s="68">
        <f t="shared" si="401"/>
        <v>0</v>
      </c>
    </row>
    <row r="659" spans="1:56" x14ac:dyDescent="0.35">
      <c r="A659" s="27" t="s">
        <v>1191</v>
      </c>
      <c r="B659" s="35" t="s">
        <v>1310</v>
      </c>
      <c r="C659" s="27" t="s">
        <v>1311</v>
      </c>
      <c r="D659" s="57">
        <v>0</v>
      </c>
      <c r="E659" s="57">
        <f t="shared" si="402"/>
        <v>0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19">
        <v>0</v>
      </c>
      <c r="Q659" s="19">
        <v>0</v>
      </c>
      <c r="S659" s="57">
        <f t="shared" si="403"/>
        <v>0</v>
      </c>
      <c r="T659" s="57">
        <f t="shared" si="404"/>
        <v>0</v>
      </c>
      <c r="U659" s="57">
        <f t="shared" si="405"/>
        <v>0</v>
      </c>
      <c r="V659" s="57">
        <f t="shared" si="406"/>
        <v>0</v>
      </c>
      <c r="W659" s="57">
        <f t="shared" si="407"/>
        <v>0</v>
      </c>
      <c r="X659" s="57">
        <f t="shared" si="408"/>
        <v>0</v>
      </c>
      <c r="Y659" s="57">
        <f t="shared" si="409"/>
        <v>0</v>
      </c>
      <c r="Z659" s="57">
        <f t="shared" si="410"/>
        <v>0</v>
      </c>
      <c r="AA659" s="57">
        <f t="shared" si="411"/>
        <v>0</v>
      </c>
      <c r="AB659" s="57">
        <f t="shared" si="412"/>
        <v>0</v>
      </c>
      <c r="AC659" s="57">
        <f t="shared" si="413"/>
        <v>0</v>
      </c>
      <c r="AD659" s="57">
        <f t="shared" si="414"/>
        <v>0</v>
      </c>
      <c r="AF659" s="68">
        <f t="shared" si="378"/>
        <v>0</v>
      </c>
      <c r="AG659" s="68">
        <f t="shared" si="379"/>
        <v>0</v>
      </c>
      <c r="AH659" s="68">
        <f t="shared" si="380"/>
        <v>0</v>
      </c>
      <c r="AI659" s="68">
        <f t="shared" si="381"/>
        <v>0</v>
      </c>
      <c r="AJ659" s="68">
        <f t="shared" si="382"/>
        <v>0</v>
      </c>
      <c r="AK659" s="68">
        <f t="shared" si="383"/>
        <v>0</v>
      </c>
      <c r="AL659" s="68">
        <f t="shared" si="384"/>
        <v>0</v>
      </c>
      <c r="AM659" s="68">
        <f t="shared" si="385"/>
        <v>0</v>
      </c>
      <c r="AN659" s="68">
        <f t="shared" si="386"/>
        <v>0</v>
      </c>
      <c r="AO659" s="68">
        <f t="shared" si="387"/>
        <v>0</v>
      </c>
      <c r="AP659" s="68">
        <f t="shared" si="388"/>
        <v>0</v>
      </c>
      <c r="AQ659" s="68">
        <f t="shared" si="389"/>
        <v>0</v>
      </c>
      <c r="AS659" s="68">
        <f t="shared" si="390"/>
        <v>0</v>
      </c>
      <c r="AT659" s="68">
        <f t="shared" si="391"/>
        <v>0</v>
      </c>
      <c r="AU659" s="68">
        <f t="shared" si="392"/>
        <v>0</v>
      </c>
      <c r="AV659" s="68">
        <f t="shared" si="393"/>
        <v>0</v>
      </c>
      <c r="AW659" s="68">
        <f t="shared" si="394"/>
        <v>0</v>
      </c>
      <c r="AX659" s="68">
        <f t="shared" si="395"/>
        <v>0</v>
      </c>
      <c r="AY659" s="68">
        <f t="shared" si="396"/>
        <v>0</v>
      </c>
      <c r="AZ659" s="68">
        <f t="shared" si="397"/>
        <v>0</v>
      </c>
      <c r="BA659" s="68">
        <f t="shared" si="398"/>
        <v>0</v>
      </c>
      <c r="BB659" s="68">
        <f t="shared" si="399"/>
        <v>0</v>
      </c>
      <c r="BC659" s="68">
        <f t="shared" si="400"/>
        <v>0</v>
      </c>
      <c r="BD659" s="68">
        <f t="shared" si="401"/>
        <v>0</v>
      </c>
    </row>
    <row r="660" spans="1:56" x14ac:dyDescent="0.35">
      <c r="A660" s="27" t="s">
        <v>1191</v>
      </c>
      <c r="B660" s="35" t="s">
        <v>1312</v>
      </c>
      <c r="C660" s="27" t="s">
        <v>1313</v>
      </c>
      <c r="D660" s="57">
        <v>0</v>
      </c>
      <c r="E660" s="57">
        <f t="shared" si="402"/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>
        <v>0</v>
      </c>
      <c r="S660" s="57">
        <f t="shared" si="403"/>
        <v>0</v>
      </c>
      <c r="T660" s="57">
        <f t="shared" si="404"/>
        <v>0</v>
      </c>
      <c r="U660" s="57">
        <f t="shared" si="405"/>
        <v>0</v>
      </c>
      <c r="V660" s="57">
        <f t="shared" si="406"/>
        <v>0</v>
      </c>
      <c r="W660" s="57">
        <f t="shared" si="407"/>
        <v>0</v>
      </c>
      <c r="X660" s="57">
        <f t="shared" si="408"/>
        <v>0</v>
      </c>
      <c r="Y660" s="57">
        <f t="shared" si="409"/>
        <v>0</v>
      </c>
      <c r="Z660" s="57">
        <f t="shared" si="410"/>
        <v>0</v>
      </c>
      <c r="AA660" s="57">
        <f t="shared" si="411"/>
        <v>0</v>
      </c>
      <c r="AB660" s="57">
        <f t="shared" si="412"/>
        <v>0</v>
      </c>
      <c r="AC660" s="57">
        <f t="shared" si="413"/>
        <v>0</v>
      </c>
      <c r="AD660" s="57">
        <f t="shared" si="414"/>
        <v>0</v>
      </c>
      <c r="AF660" s="68">
        <f t="shared" si="378"/>
        <v>0</v>
      </c>
      <c r="AG660" s="68">
        <f t="shared" si="379"/>
        <v>0</v>
      </c>
      <c r="AH660" s="68">
        <f t="shared" si="380"/>
        <v>0</v>
      </c>
      <c r="AI660" s="68">
        <f t="shared" si="381"/>
        <v>0</v>
      </c>
      <c r="AJ660" s="68">
        <f t="shared" si="382"/>
        <v>0</v>
      </c>
      <c r="AK660" s="68">
        <f t="shared" si="383"/>
        <v>0</v>
      </c>
      <c r="AL660" s="68">
        <f t="shared" si="384"/>
        <v>0</v>
      </c>
      <c r="AM660" s="68">
        <f t="shared" si="385"/>
        <v>0</v>
      </c>
      <c r="AN660" s="68">
        <f t="shared" si="386"/>
        <v>0</v>
      </c>
      <c r="AO660" s="68">
        <f t="shared" si="387"/>
        <v>0</v>
      </c>
      <c r="AP660" s="68">
        <f t="shared" si="388"/>
        <v>0</v>
      </c>
      <c r="AQ660" s="68">
        <f t="shared" si="389"/>
        <v>0</v>
      </c>
      <c r="AS660" s="68">
        <f t="shared" si="390"/>
        <v>0</v>
      </c>
      <c r="AT660" s="68">
        <f t="shared" si="391"/>
        <v>0</v>
      </c>
      <c r="AU660" s="68">
        <f t="shared" si="392"/>
        <v>0</v>
      </c>
      <c r="AV660" s="68">
        <f t="shared" si="393"/>
        <v>0</v>
      </c>
      <c r="AW660" s="68">
        <f t="shared" si="394"/>
        <v>0</v>
      </c>
      <c r="AX660" s="68">
        <f t="shared" si="395"/>
        <v>0</v>
      </c>
      <c r="AY660" s="68">
        <f t="shared" si="396"/>
        <v>0</v>
      </c>
      <c r="AZ660" s="68">
        <f t="shared" si="397"/>
        <v>0</v>
      </c>
      <c r="BA660" s="68">
        <f t="shared" si="398"/>
        <v>0</v>
      </c>
      <c r="BB660" s="68">
        <f t="shared" si="399"/>
        <v>0</v>
      </c>
      <c r="BC660" s="68">
        <f t="shared" si="400"/>
        <v>0</v>
      </c>
      <c r="BD660" s="68">
        <f t="shared" si="401"/>
        <v>0</v>
      </c>
    </row>
    <row r="661" spans="1:56" x14ac:dyDescent="0.35">
      <c r="A661" s="27" t="s">
        <v>1191</v>
      </c>
      <c r="B661" s="35" t="s">
        <v>1314</v>
      </c>
      <c r="C661" s="27" t="s">
        <v>1315</v>
      </c>
      <c r="D661" s="57">
        <v>0</v>
      </c>
      <c r="E661" s="57">
        <f t="shared" si="402"/>
        <v>0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19">
        <v>0</v>
      </c>
      <c r="Q661" s="19">
        <v>0</v>
      </c>
      <c r="S661" s="57">
        <f t="shared" si="403"/>
        <v>0</v>
      </c>
      <c r="T661" s="57">
        <f t="shared" si="404"/>
        <v>0</v>
      </c>
      <c r="U661" s="57">
        <f t="shared" si="405"/>
        <v>0</v>
      </c>
      <c r="V661" s="57">
        <f t="shared" si="406"/>
        <v>0</v>
      </c>
      <c r="W661" s="57">
        <f t="shared" si="407"/>
        <v>0</v>
      </c>
      <c r="X661" s="57">
        <f t="shared" si="408"/>
        <v>0</v>
      </c>
      <c r="Y661" s="57">
        <f t="shared" si="409"/>
        <v>0</v>
      </c>
      <c r="Z661" s="57">
        <f t="shared" si="410"/>
        <v>0</v>
      </c>
      <c r="AA661" s="57">
        <f t="shared" si="411"/>
        <v>0</v>
      </c>
      <c r="AB661" s="57">
        <f t="shared" si="412"/>
        <v>0</v>
      </c>
      <c r="AC661" s="57">
        <f t="shared" si="413"/>
        <v>0</v>
      </c>
      <c r="AD661" s="57">
        <f t="shared" si="414"/>
        <v>0</v>
      </c>
      <c r="AF661" s="68">
        <f t="shared" si="378"/>
        <v>0</v>
      </c>
      <c r="AG661" s="68">
        <f t="shared" si="379"/>
        <v>0</v>
      </c>
      <c r="AH661" s="68">
        <f t="shared" si="380"/>
        <v>0</v>
      </c>
      <c r="AI661" s="68">
        <f t="shared" si="381"/>
        <v>0</v>
      </c>
      <c r="AJ661" s="68">
        <f t="shared" si="382"/>
        <v>0</v>
      </c>
      <c r="AK661" s="68">
        <f t="shared" si="383"/>
        <v>0</v>
      </c>
      <c r="AL661" s="68">
        <f t="shared" si="384"/>
        <v>0</v>
      </c>
      <c r="AM661" s="68">
        <f t="shared" si="385"/>
        <v>0</v>
      </c>
      <c r="AN661" s="68">
        <f t="shared" si="386"/>
        <v>0</v>
      </c>
      <c r="AO661" s="68">
        <f t="shared" si="387"/>
        <v>0</v>
      </c>
      <c r="AP661" s="68">
        <f t="shared" si="388"/>
        <v>0</v>
      </c>
      <c r="AQ661" s="68">
        <f t="shared" si="389"/>
        <v>0</v>
      </c>
      <c r="AS661" s="68">
        <f t="shared" si="390"/>
        <v>0</v>
      </c>
      <c r="AT661" s="68">
        <f t="shared" si="391"/>
        <v>0</v>
      </c>
      <c r="AU661" s="68">
        <f t="shared" si="392"/>
        <v>0</v>
      </c>
      <c r="AV661" s="68">
        <f t="shared" si="393"/>
        <v>0</v>
      </c>
      <c r="AW661" s="68">
        <f t="shared" si="394"/>
        <v>0</v>
      </c>
      <c r="AX661" s="68">
        <f t="shared" si="395"/>
        <v>0</v>
      </c>
      <c r="AY661" s="68">
        <f t="shared" si="396"/>
        <v>0</v>
      </c>
      <c r="AZ661" s="68">
        <f t="shared" si="397"/>
        <v>0</v>
      </c>
      <c r="BA661" s="68">
        <f t="shared" si="398"/>
        <v>0</v>
      </c>
      <c r="BB661" s="68">
        <f t="shared" si="399"/>
        <v>0</v>
      </c>
      <c r="BC661" s="68">
        <f t="shared" si="400"/>
        <v>0</v>
      </c>
      <c r="BD661" s="68">
        <f t="shared" si="401"/>
        <v>0</v>
      </c>
    </row>
    <row r="662" spans="1:56" x14ac:dyDescent="0.35">
      <c r="A662" s="27" t="s">
        <v>1191</v>
      </c>
      <c r="B662" s="35" t="s">
        <v>1316</v>
      </c>
      <c r="C662" s="27" t="s">
        <v>1317</v>
      </c>
      <c r="D662" s="57">
        <v>0</v>
      </c>
      <c r="E662" s="57">
        <f t="shared" si="402"/>
        <v>0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P662" s="19">
        <v>0</v>
      </c>
      <c r="Q662" s="19">
        <v>0</v>
      </c>
      <c r="S662" s="57">
        <f t="shared" si="403"/>
        <v>0</v>
      </c>
      <c r="T662" s="57">
        <f t="shared" si="404"/>
        <v>0</v>
      </c>
      <c r="U662" s="57">
        <f t="shared" si="405"/>
        <v>0</v>
      </c>
      <c r="V662" s="57">
        <f t="shared" si="406"/>
        <v>0</v>
      </c>
      <c r="W662" s="57">
        <f t="shared" si="407"/>
        <v>0</v>
      </c>
      <c r="X662" s="57">
        <f t="shared" si="408"/>
        <v>0</v>
      </c>
      <c r="Y662" s="57">
        <f t="shared" si="409"/>
        <v>0</v>
      </c>
      <c r="Z662" s="57">
        <f t="shared" si="410"/>
        <v>0</v>
      </c>
      <c r="AA662" s="57">
        <f t="shared" si="411"/>
        <v>0</v>
      </c>
      <c r="AB662" s="57">
        <f t="shared" si="412"/>
        <v>0</v>
      </c>
      <c r="AC662" s="57">
        <f t="shared" si="413"/>
        <v>0</v>
      </c>
      <c r="AD662" s="57">
        <f t="shared" si="414"/>
        <v>0</v>
      </c>
      <c r="AF662" s="68">
        <f t="shared" si="378"/>
        <v>0</v>
      </c>
      <c r="AG662" s="68">
        <f t="shared" si="379"/>
        <v>0</v>
      </c>
      <c r="AH662" s="68">
        <f t="shared" si="380"/>
        <v>0</v>
      </c>
      <c r="AI662" s="68">
        <f t="shared" si="381"/>
        <v>0</v>
      </c>
      <c r="AJ662" s="68">
        <f t="shared" si="382"/>
        <v>0</v>
      </c>
      <c r="AK662" s="68">
        <f t="shared" si="383"/>
        <v>0</v>
      </c>
      <c r="AL662" s="68">
        <f t="shared" si="384"/>
        <v>0</v>
      </c>
      <c r="AM662" s="68">
        <f t="shared" si="385"/>
        <v>0</v>
      </c>
      <c r="AN662" s="68">
        <f t="shared" si="386"/>
        <v>0</v>
      </c>
      <c r="AO662" s="68">
        <f t="shared" si="387"/>
        <v>0</v>
      </c>
      <c r="AP662" s="68">
        <f t="shared" si="388"/>
        <v>0</v>
      </c>
      <c r="AQ662" s="68">
        <f t="shared" si="389"/>
        <v>0</v>
      </c>
      <c r="AS662" s="68">
        <f t="shared" si="390"/>
        <v>0</v>
      </c>
      <c r="AT662" s="68">
        <f t="shared" si="391"/>
        <v>0</v>
      </c>
      <c r="AU662" s="68">
        <f t="shared" si="392"/>
        <v>0</v>
      </c>
      <c r="AV662" s="68">
        <f t="shared" si="393"/>
        <v>0</v>
      </c>
      <c r="AW662" s="68">
        <f t="shared" si="394"/>
        <v>0</v>
      </c>
      <c r="AX662" s="68">
        <f t="shared" si="395"/>
        <v>0</v>
      </c>
      <c r="AY662" s="68">
        <f t="shared" si="396"/>
        <v>0</v>
      </c>
      <c r="AZ662" s="68">
        <f t="shared" si="397"/>
        <v>0</v>
      </c>
      <c r="BA662" s="68">
        <f t="shared" si="398"/>
        <v>0</v>
      </c>
      <c r="BB662" s="68">
        <f t="shared" si="399"/>
        <v>0</v>
      </c>
      <c r="BC662" s="68">
        <f t="shared" si="400"/>
        <v>0</v>
      </c>
      <c r="BD662" s="68">
        <f t="shared" si="401"/>
        <v>0</v>
      </c>
    </row>
    <row r="663" spans="1:56" x14ac:dyDescent="0.35">
      <c r="A663" s="27" t="s">
        <v>1191</v>
      </c>
      <c r="B663" s="35" t="s">
        <v>1318</v>
      </c>
      <c r="C663" s="27" t="s">
        <v>1319</v>
      </c>
      <c r="D663" s="57">
        <v>0</v>
      </c>
      <c r="E663" s="57">
        <f t="shared" si="402"/>
        <v>0</v>
      </c>
      <c r="F663" s="19">
        <v>0</v>
      </c>
      <c r="G663" s="19">
        <v>0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S663" s="57">
        <f t="shared" si="403"/>
        <v>0</v>
      </c>
      <c r="T663" s="57">
        <f t="shared" si="404"/>
        <v>0</v>
      </c>
      <c r="U663" s="57">
        <f t="shared" si="405"/>
        <v>0</v>
      </c>
      <c r="V663" s="57">
        <f t="shared" si="406"/>
        <v>0</v>
      </c>
      <c r="W663" s="57">
        <f t="shared" si="407"/>
        <v>0</v>
      </c>
      <c r="X663" s="57">
        <f t="shared" si="408"/>
        <v>0</v>
      </c>
      <c r="Y663" s="57">
        <f t="shared" si="409"/>
        <v>0</v>
      </c>
      <c r="Z663" s="57">
        <f t="shared" si="410"/>
        <v>0</v>
      </c>
      <c r="AA663" s="57">
        <f t="shared" si="411"/>
        <v>0</v>
      </c>
      <c r="AB663" s="57">
        <f t="shared" si="412"/>
        <v>0</v>
      </c>
      <c r="AC663" s="57">
        <f t="shared" si="413"/>
        <v>0</v>
      </c>
      <c r="AD663" s="57">
        <f t="shared" si="414"/>
        <v>0</v>
      </c>
      <c r="AF663" s="68">
        <f t="shared" si="378"/>
        <v>0</v>
      </c>
      <c r="AG663" s="68">
        <f t="shared" si="379"/>
        <v>0</v>
      </c>
      <c r="AH663" s="68">
        <f t="shared" si="380"/>
        <v>0</v>
      </c>
      <c r="AI663" s="68">
        <f t="shared" si="381"/>
        <v>0</v>
      </c>
      <c r="AJ663" s="68">
        <f t="shared" si="382"/>
        <v>0</v>
      </c>
      <c r="AK663" s="68">
        <f t="shared" si="383"/>
        <v>0</v>
      </c>
      <c r="AL663" s="68">
        <f t="shared" si="384"/>
        <v>0</v>
      </c>
      <c r="AM663" s="68">
        <f t="shared" si="385"/>
        <v>0</v>
      </c>
      <c r="AN663" s="68">
        <f t="shared" si="386"/>
        <v>0</v>
      </c>
      <c r="AO663" s="68">
        <f t="shared" si="387"/>
        <v>0</v>
      </c>
      <c r="AP663" s="68">
        <f t="shared" si="388"/>
        <v>0</v>
      </c>
      <c r="AQ663" s="68">
        <f t="shared" si="389"/>
        <v>0</v>
      </c>
      <c r="AS663" s="68">
        <f t="shared" si="390"/>
        <v>0</v>
      </c>
      <c r="AT663" s="68">
        <f t="shared" si="391"/>
        <v>0</v>
      </c>
      <c r="AU663" s="68">
        <f t="shared" si="392"/>
        <v>0</v>
      </c>
      <c r="AV663" s="68">
        <f t="shared" si="393"/>
        <v>0</v>
      </c>
      <c r="AW663" s="68">
        <f t="shared" si="394"/>
        <v>0</v>
      </c>
      <c r="AX663" s="68">
        <f t="shared" si="395"/>
        <v>0</v>
      </c>
      <c r="AY663" s="68">
        <f t="shared" si="396"/>
        <v>0</v>
      </c>
      <c r="AZ663" s="68">
        <f t="shared" si="397"/>
        <v>0</v>
      </c>
      <c r="BA663" s="68">
        <f t="shared" si="398"/>
        <v>0</v>
      </c>
      <c r="BB663" s="68">
        <f t="shared" si="399"/>
        <v>0</v>
      </c>
      <c r="BC663" s="68">
        <f t="shared" si="400"/>
        <v>0</v>
      </c>
      <c r="BD663" s="68">
        <f t="shared" si="401"/>
        <v>0</v>
      </c>
    </row>
    <row r="664" spans="1:56" x14ac:dyDescent="0.35">
      <c r="A664" s="27" t="s">
        <v>1191</v>
      </c>
      <c r="B664" s="35" t="s">
        <v>1320</v>
      </c>
      <c r="C664" s="27" t="s">
        <v>1321</v>
      </c>
      <c r="D664" s="57">
        <v>0</v>
      </c>
      <c r="E664" s="57">
        <f t="shared" si="402"/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9">
        <v>0</v>
      </c>
      <c r="Q664" s="19">
        <v>0</v>
      </c>
      <c r="S664" s="57">
        <f t="shared" si="403"/>
        <v>0</v>
      </c>
      <c r="T664" s="57">
        <f t="shared" si="404"/>
        <v>0</v>
      </c>
      <c r="U664" s="57">
        <f t="shared" si="405"/>
        <v>0</v>
      </c>
      <c r="V664" s="57">
        <f t="shared" si="406"/>
        <v>0</v>
      </c>
      <c r="W664" s="57">
        <f t="shared" si="407"/>
        <v>0</v>
      </c>
      <c r="X664" s="57">
        <f t="shared" si="408"/>
        <v>0</v>
      </c>
      <c r="Y664" s="57">
        <f t="shared" si="409"/>
        <v>0</v>
      </c>
      <c r="Z664" s="57">
        <f t="shared" si="410"/>
        <v>0</v>
      </c>
      <c r="AA664" s="57">
        <f t="shared" si="411"/>
        <v>0</v>
      </c>
      <c r="AB664" s="57">
        <f t="shared" si="412"/>
        <v>0</v>
      </c>
      <c r="AC664" s="57">
        <f t="shared" si="413"/>
        <v>0</v>
      </c>
      <c r="AD664" s="57">
        <f t="shared" si="414"/>
        <v>0</v>
      </c>
      <c r="AF664" s="68">
        <f t="shared" si="378"/>
        <v>0</v>
      </c>
      <c r="AG664" s="68">
        <f t="shared" si="379"/>
        <v>0</v>
      </c>
      <c r="AH664" s="68">
        <f t="shared" si="380"/>
        <v>0</v>
      </c>
      <c r="AI664" s="68">
        <f t="shared" si="381"/>
        <v>0</v>
      </c>
      <c r="AJ664" s="68">
        <f t="shared" si="382"/>
        <v>0</v>
      </c>
      <c r="AK664" s="68">
        <f t="shared" si="383"/>
        <v>0</v>
      </c>
      <c r="AL664" s="68">
        <f t="shared" si="384"/>
        <v>0</v>
      </c>
      <c r="AM664" s="68">
        <f t="shared" si="385"/>
        <v>0</v>
      </c>
      <c r="AN664" s="68">
        <f t="shared" si="386"/>
        <v>0</v>
      </c>
      <c r="AO664" s="68">
        <f t="shared" si="387"/>
        <v>0</v>
      </c>
      <c r="AP664" s="68">
        <f t="shared" si="388"/>
        <v>0</v>
      </c>
      <c r="AQ664" s="68">
        <f t="shared" si="389"/>
        <v>0</v>
      </c>
      <c r="AS664" s="68">
        <f t="shared" si="390"/>
        <v>0</v>
      </c>
      <c r="AT664" s="68">
        <f t="shared" si="391"/>
        <v>0</v>
      </c>
      <c r="AU664" s="68">
        <f t="shared" si="392"/>
        <v>0</v>
      </c>
      <c r="AV664" s="68">
        <f t="shared" si="393"/>
        <v>0</v>
      </c>
      <c r="AW664" s="68">
        <f t="shared" si="394"/>
        <v>0</v>
      </c>
      <c r="AX664" s="68">
        <f t="shared" si="395"/>
        <v>0</v>
      </c>
      <c r="AY664" s="68">
        <f t="shared" si="396"/>
        <v>0</v>
      </c>
      <c r="AZ664" s="68">
        <f t="shared" si="397"/>
        <v>0</v>
      </c>
      <c r="BA664" s="68">
        <f t="shared" si="398"/>
        <v>0</v>
      </c>
      <c r="BB664" s="68">
        <f t="shared" si="399"/>
        <v>0</v>
      </c>
      <c r="BC664" s="68">
        <f t="shared" si="400"/>
        <v>0</v>
      </c>
      <c r="BD664" s="68">
        <f t="shared" si="401"/>
        <v>0</v>
      </c>
    </row>
    <row r="665" spans="1:56" x14ac:dyDescent="0.35">
      <c r="A665" s="27" t="s">
        <v>1191</v>
      </c>
      <c r="B665" s="35" t="s">
        <v>1322</v>
      </c>
      <c r="C665" s="27" t="s">
        <v>1323</v>
      </c>
      <c r="D665" s="57">
        <v>0</v>
      </c>
      <c r="E665" s="57">
        <f t="shared" si="402"/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9">
        <v>0</v>
      </c>
      <c r="Q665" s="19">
        <v>0</v>
      </c>
      <c r="S665" s="57">
        <f t="shared" si="403"/>
        <v>0</v>
      </c>
      <c r="T665" s="57">
        <f t="shared" si="404"/>
        <v>0</v>
      </c>
      <c r="U665" s="57">
        <f t="shared" si="405"/>
        <v>0</v>
      </c>
      <c r="V665" s="57">
        <f t="shared" si="406"/>
        <v>0</v>
      </c>
      <c r="W665" s="57">
        <f t="shared" si="407"/>
        <v>0</v>
      </c>
      <c r="X665" s="57">
        <f t="shared" si="408"/>
        <v>0</v>
      </c>
      <c r="Y665" s="57">
        <f t="shared" si="409"/>
        <v>0</v>
      </c>
      <c r="Z665" s="57">
        <f t="shared" si="410"/>
        <v>0</v>
      </c>
      <c r="AA665" s="57">
        <f t="shared" si="411"/>
        <v>0</v>
      </c>
      <c r="AB665" s="57">
        <f t="shared" si="412"/>
        <v>0</v>
      </c>
      <c r="AC665" s="57">
        <f t="shared" si="413"/>
        <v>0</v>
      </c>
      <c r="AD665" s="57">
        <f t="shared" si="414"/>
        <v>0</v>
      </c>
      <c r="AF665" s="68">
        <f t="shared" si="378"/>
        <v>0</v>
      </c>
      <c r="AG665" s="68">
        <f t="shared" si="379"/>
        <v>0</v>
      </c>
      <c r="AH665" s="68">
        <f t="shared" si="380"/>
        <v>0</v>
      </c>
      <c r="AI665" s="68">
        <f t="shared" si="381"/>
        <v>0</v>
      </c>
      <c r="AJ665" s="68">
        <f t="shared" si="382"/>
        <v>0</v>
      </c>
      <c r="AK665" s="68">
        <f t="shared" si="383"/>
        <v>0</v>
      </c>
      <c r="AL665" s="68">
        <f t="shared" si="384"/>
        <v>0</v>
      </c>
      <c r="AM665" s="68">
        <f t="shared" si="385"/>
        <v>0</v>
      </c>
      <c r="AN665" s="68">
        <f t="shared" si="386"/>
        <v>0</v>
      </c>
      <c r="AO665" s="68">
        <f t="shared" si="387"/>
        <v>0</v>
      </c>
      <c r="AP665" s="68">
        <f t="shared" si="388"/>
        <v>0</v>
      </c>
      <c r="AQ665" s="68">
        <f t="shared" si="389"/>
        <v>0</v>
      </c>
      <c r="AS665" s="68">
        <f t="shared" si="390"/>
        <v>0</v>
      </c>
      <c r="AT665" s="68">
        <f t="shared" si="391"/>
        <v>0</v>
      </c>
      <c r="AU665" s="68">
        <f t="shared" si="392"/>
        <v>0</v>
      </c>
      <c r="AV665" s="68">
        <f t="shared" si="393"/>
        <v>0</v>
      </c>
      <c r="AW665" s="68">
        <f t="shared" si="394"/>
        <v>0</v>
      </c>
      <c r="AX665" s="68">
        <f t="shared" si="395"/>
        <v>0</v>
      </c>
      <c r="AY665" s="68">
        <f t="shared" si="396"/>
        <v>0</v>
      </c>
      <c r="AZ665" s="68">
        <f t="shared" si="397"/>
        <v>0</v>
      </c>
      <c r="BA665" s="68">
        <f t="shared" si="398"/>
        <v>0</v>
      </c>
      <c r="BB665" s="68">
        <f t="shared" si="399"/>
        <v>0</v>
      </c>
      <c r="BC665" s="68">
        <f t="shared" si="400"/>
        <v>0</v>
      </c>
      <c r="BD665" s="68">
        <f t="shared" si="401"/>
        <v>0</v>
      </c>
    </row>
    <row r="666" spans="1:56" x14ac:dyDescent="0.35">
      <c r="A666" s="27" t="s">
        <v>1191</v>
      </c>
      <c r="B666" s="35" t="s">
        <v>1324</v>
      </c>
      <c r="C666" s="27" t="s">
        <v>1325</v>
      </c>
      <c r="D666" s="57">
        <v>0</v>
      </c>
      <c r="E666" s="57">
        <f t="shared" si="402"/>
        <v>0</v>
      </c>
      <c r="F666" s="19">
        <v>0</v>
      </c>
      <c r="G666" s="19">
        <v>0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P666" s="19">
        <v>0</v>
      </c>
      <c r="Q666" s="19">
        <v>0</v>
      </c>
      <c r="S666" s="57">
        <f t="shared" si="403"/>
        <v>0</v>
      </c>
      <c r="T666" s="57">
        <f t="shared" si="404"/>
        <v>0</v>
      </c>
      <c r="U666" s="57">
        <f t="shared" si="405"/>
        <v>0</v>
      </c>
      <c r="V666" s="57">
        <f t="shared" si="406"/>
        <v>0</v>
      </c>
      <c r="W666" s="57">
        <f t="shared" si="407"/>
        <v>0</v>
      </c>
      <c r="X666" s="57">
        <f t="shared" si="408"/>
        <v>0</v>
      </c>
      <c r="Y666" s="57">
        <f t="shared" si="409"/>
        <v>0</v>
      </c>
      <c r="Z666" s="57">
        <f t="shared" si="410"/>
        <v>0</v>
      </c>
      <c r="AA666" s="57">
        <f t="shared" si="411"/>
        <v>0</v>
      </c>
      <c r="AB666" s="57">
        <f t="shared" si="412"/>
        <v>0</v>
      </c>
      <c r="AC666" s="57">
        <f t="shared" si="413"/>
        <v>0</v>
      </c>
      <c r="AD666" s="57">
        <f t="shared" si="414"/>
        <v>0</v>
      </c>
      <c r="AF666" s="68">
        <f t="shared" si="378"/>
        <v>0</v>
      </c>
      <c r="AG666" s="68">
        <f t="shared" si="379"/>
        <v>0</v>
      </c>
      <c r="AH666" s="68">
        <f t="shared" si="380"/>
        <v>0</v>
      </c>
      <c r="AI666" s="68">
        <f t="shared" si="381"/>
        <v>0</v>
      </c>
      <c r="AJ666" s="68">
        <f t="shared" si="382"/>
        <v>0</v>
      </c>
      <c r="AK666" s="68">
        <f t="shared" si="383"/>
        <v>0</v>
      </c>
      <c r="AL666" s="68">
        <f t="shared" si="384"/>
        <v>0</v>
      </c>
      <c r="AM666" s="68">
        <f t="shared" si="385"/>
        <v>0</v>
      </c>
      <c r="AN666" s="68">
        <f t="shared" si="386"/>
        <v>0</v>
      </c>
      <c r="AO666" s="68">
        <f t="shared" si="387"/>
        <v>0</v>
      </c>
      <c r="AP666" s="68">
        <f t="shared" si="388"/>
        <v>0</v>
      </c>
      <c r="AQ666" s="68">
        <f t="shared" si="389"/>
        <v>0</v>
      </c>
      <c r="AS666" s="68">
        <f t="shared" si="390"/>
        <v>0</v>
      </c>
      <c r="AT666" s="68">
        <f t="shared" si="391"/>
        <v>0</v>
      </c>
      <c r="AU666" s="68">
        <f t="shared" si="392"/>
        <v>0</v>
      </c>
      <c r="AV666" s="68">
        <f t="shared" si="393"/>
        <v>0</v>
      </c>
      <c r="AW666" s="68">
        <f t="shared" si="394"/>
        <v>0</v>
      </c>
      <c r="AX666" s="68">
        <f t="shared" si="395"/>
        <v>0</v>
      </c>
      <c r="AY666" s="68">
        <f t="shared" si="396"/>
        <v>0</v>
      </c>
      <c r="AZ666" s="68">
        <f t="shared" si="397"/>
        <v>0</v>
      </c>
      <c r="BA666" s="68">
        <f t="shared" si="398"/>
        <v>0</v>
      </c>
      <c r="BB666" s="68">
        <f t="shared" si="399"/>
        <v>0</v>
      </c>
      <c r="BC666" s="68">
        <f t="shared" si="400"/>
        <v>0</v>
      </c>
      <c r="BD666" s="68">
        <f t="shared" si="401"/>
        <v>0</v>
      </c>
    </row>
    <row r="667" spans="1:56" x14ac:dyDescent="0.35">
      <c r="A667" s="27" t="s">
        <v>1191</v>
      </c>
      <c r="B667" s="35" t="s">
        <v>1326</v>
      </c>
      <c r="C667" s="27" t="s">
        <v>1327</v>
      </c>
      <c r="D667" s="57">
        <v>0</v>
      </c>
      <c r="E667" s="57">
        <f t="shared" si="402"/>
        <v>0</v>
      </c>
      <c r="F667" s="19">
        <v>0</v>
      </c>
      <c r="G667" s="19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9">
        <v>0</v>
      </c>
      <c r="Q667" s="19">
        <v>0</v>
      </c>
      <c r="S667" s="57">
        <f t="shared" si="403"/>
        <v>0</v>
      </c>
      <c r="T667" s="57">
        <f t="shared" si="404"/>
        <v>0</v>
      </c>
      <c r="U667" s="57">
        <f t="shared" si="405"/>
        <v>0</v>
      </c>
      <c r="V667" s="57">
        <f t="shared" si="406"/>
        <v>0</v>
      </c>
      <c r="W667" s="57">
        <f t="shared" si="407"/>
        <v>0</v>
      </c>
      <c r="X667" s="57">
        <f t="shared" si="408"/>
        <v>0</v>
      </c>
      <c r="Y667" s="57">
        <f t="shared" si="409"/>
        <v>0</v>
      </c>
      <c r="Z667" s="57">
        <f t="shared" si="410"/>
        <v>0</v>
      </c>
      <c r="AA667" s="57">
        <f t="shared" si="411"/>
        <v>0</v>
      </c>
      <c r="AB667" s="57">
        <f t="shared" si="412"/>
        <v>0</v>
      </c>
      <c r="AC667" s="57">
        <f t="shared" si="413"/>
        <v>0</v>
      </c>
      <c r="AD667" s="57">
        <f t="shared" si="414"/>
        <v>0</v>
      </c>
      <c r="AF667" s="68">
        <f t="shared" si="378"/>
        <v>0</v>
      </c>
      <c r="AG667" s="68">
        <f t="shared" si="379"/>
        <v>0</v>
      </c>
      <c r="AH667" s="68">
        <f t="shared" si="380"/>
        <v>0</v>
      </c>
      <c r="AI667" s="68">
        <f t="shared" si="381"/>
        <v>0</v>
      </c>
      <c r="AJ667" s="68">
        <f t="shared" si="382"/>
        <v>0</v>
      </c>
      <c r="AK667" s="68">
        <f t="shared" si="383"/>
        <v>0</v>
      </c>
      <c r="AL667" s="68">
        <f t="shared" si="384"/>
        <v>0</v>
      </c>
      <c r="AM667" s="68">
        <f t="shared" si="385"/>
        <v>0</v>
      </c>
      <c r="AN667" s="68">
        <f t="shared" si="386"/>
        <v>0</v>
      </c>
      <c r="AO667" s="68">
        <f t="shared" si="387"/>
        <v>0</v>
      </c>
      <c r="AP667" s="68">
        <f t="shared" si="388"/>
        <v>0</v>
      </c>
      <c r="AQ667" s="68">
        <f t="shared" si="389"/>
        <v>0</v>
      </c>
      <c r="AS667" s="68">
        <f t="shared" si="390"/>
        <v>0</v>
      </c>
      <c r="AT667" s="68">
        <f t="shared" si="391"/>
        <v>0</v>
      </c>
      <c r="AU667" s="68">
        <f t="shared" si="392"/>
        <v>0</v>
      </c>
      <c r="AV667" s="68">
        <f t="shared" si="393"/>
        <v>0</v>
      </c>
      <c r="AW667" s="68">
        <f t="shared" si="394"/>
        <v>0</v>
      </c>
      <c r="AX667" s="68">
        <f t="shared" si="395"/>
        <v>0</v>
      </c>
      <c r="AY667" s="68">
        <f t="shared" si="396"/>
        <v>0</v>
      </c>
      <c r="AZ667" s="68">
        <f t="shared" si="397"/>
        <v>0</v>
      </c>
      <c r="BA667" s="68">
        <f t="shared" si="398"/>
        <v>0</v>
      </c>
      <c r="BB667" s="68">
        <f t="shared" si="399"/>
        <v>0</v>
      </c>
      <c r="BC667" s="68">
        <f t="shared" si="400"/>
        <v>0</v>
      </c>
      <c r="BD667" s="68">
        <f t="shared" si="401"/>
        <v>0</v>
      </c>
    </row>
    <row r="668" spans="1:56" x14ac:dyDescent="0.35">
      <c r="A668" s="27" t="s">
        <v>1191</v>
      </c>
      <c r="B668" s="35" t="s">
        <v>1328</v>
      </c>
      <c r="C668" s="27" t="s">
        <v>1329</v>
      </c>
      <c r="D668" s="57">
        <v>0</v>
      </c>
      <c r="E668" s="57">
        <f t="shared" si="402"/>
        <v>0</v>
      </c>
      <c r="F668" s="19">
        <v>0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>
        <v>0</v>
      </c>
      <c r="S668" s="57">
        <f t="shared" si="403"/>
        <v>0</v>
      </c>
      <c r="T668" s="57">
        <f t="shared" si="404"/>
        <v>0</v>
      </c>
      <c r="U668" s="57">
        <f t="shared" si="405"/>
        <v>0</v>
      </c>
      <c r="V668" s="57">
        <f t="shared" si="406"/>
        <v>0</v>
      </c>
      <c r="W668" s="57">
        <f t="shared" si="407"/>
        <v>0</v>
      </c>
      <c r="X668" s="57">
        <f t="shared" si="408"/>
        <v>0</v>
      </c>
      <c r="Y668" s="57">
        <f t="shared" si="409"/>
        <v>0</v>
      </c>
      <c r="Z668" s="57">
        <f t="shared" si="410"/>
        <v>0</v>
      </c>
      <c r="AA668" s="57">
        <f t="shared" si="411"/>
        <v>0</v>
      </c>
      <c r="AB668" s="57">
        <f t="shared" si="412"/>
        <v>0</v>
      </c>
      <c r="AC668" s="57">
        <f t="shared" si="413"/>
        <v>0</v>
      </c>
      <c r="AD668" s="57">
        <f t="shared" si="414"/>
        <v>0</v>
      </c>
      <c r="AF668" s="68">
        <f t="shared" si="378"/>
        <v>0</v>
      </c>
      <c r="AG668" s="68">
        <f t="shared" si="379"/>
        <v>0</v>
      </c>
      <c r="AH668" s="68">
        <f t="shared" si="380"/>
        <v>0</v>
      </c>
      <c r="AI668" s="68">
        <f t="shared" si="381"/>
        <v>0</v>
      </c>
      <c r="AJ668" s="68">
        <f t="shared" si="382"/>
        <v>0</v>
      </c>
      <c r="AK668" s="68">
        <f t="shared" si="383"/>
        <v>0</v>
      </c>
      <c r="AL668" s="68">
        <f t="shared" si="384"/>
        <v>0</v>
      </c>
      <c r="AM668" s="68">
        <f t="shared" si="385"/>
        <v>0</v>
      </c>
      <c r="AN668" s="68">
        <f t="shared" si="386"/>
        <v>0</v>
      </c>
      <c r="AO668" s="68">
        <f t="shared" si="387"/>
        <v>0</v>
      </c>
      <c r="AP668" s="68">
        <f t="shared" si="388"/>
        <v>0</v>
      </c>
      <c r="AQ668" s="68">
        <f t="shared" si="389"/>
        <v>0</v>
      </c>
      <c r="AS668" s="68">
        <f t="shared" si="390"/>
        <v>0</v>
      </c>
      <c r="AT668" s="68">
        <f t="shared" si="391"/>
        <v>0</v>
      </c>
      <c r="AU668" s="68">
        <f t="shared" si="392"/>
        <v>0</v>
      </c>
      <c r="AV668" s="68">
        <f t="shared" si="393"/>
        <v>0</v>
      </c>
      <c r="AW668" s="68">
        <f t="shared" si="394"/>
        <v>0</v>
      </c>
      <c r="AX668" s="68">
        <f t="shared" si="395"/>
        <v>0</v>
      </c>
      <c r="AY668" s="68">
        <f t="shared" si="396"/>
        <v>0</v>
      </c>
      <c r="AZ668" s="68">
        <f t="shared" si="397"/>
        <v>0</v>
      </c>
      <c r="BA668" s="68">
        <f t="shared" si="398"/>
        <v>0</v>
      </c>
      <c r="BB668" s="68">
        <f t="shared" si="399"/>
        <v>0</v>
      </c>
      <c r="BC668" s="68">
        <f t="shared" si="400"/>
        <v>0</v>
      </c>
      <c r="BD668" s="68">
        <f t="shared" si="401"/>
        <v>0</v>
      </c>
    </row>
    <row r="669" spans="1:56" x14ac:dyDescent="0.35">
      <c r="A669" s="27" t="s">
        <v>1191</v>
      </c>
      <c r="B669" s="35" t="s">
        <v>1330</v>
      </c>
      <c r="C669" s="27" t="s">
        <v>1331</v>
      </c>
      <c r="D669" s="57">
        <v>0</v>
      </c>
      <c r="E669" s="57">
        <f t="shared" si="402"/>
        <v>0</v>
      </c>
      <c r="F669" s="19">
        <v>0</v>
      </c>
      <c r="G669" s="19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19">
        <v>0</v>
      </c>
      <c r="S669" s="57">
        <f t="shared" si="403"/>
        <v>0</v>
      </c>
      <c r="T669" s="57">
        <f t="shared" si="404"/>
        <v>0</v>
      </c>
      <c r="U669" s="57">
        <f t="shared" si="405"/>
        <v>0</v>
      </c>
      <c r="V669" s="57">
        <f t="shared" si="406"/>
        <v>0</v>
      </c>
      <c r="W669" s="57">
        <f t="shared" si="407"/>
        <v>0</v>
      </c>
      <c r="X669" s="57">
        <f t="shared" si="408"/>
        <v>0</v>
      </c>
      <c r="Y669" s="57">
        <f t="shared" si="409"/>
        <v>0</v>
      </c>
      <c r="Z669" s="57">
        <f t="shared" si="410"/>
        <v>0</v>
      </c>
      <c r="AA669" s="57">
        <f t="shared" si="411"/>
        <v>0</v>
      </c>
      <c r="AB669" s="57">
        <f t="shared" si="412"/>
        <v>0</v>
      </c>
      <c r="AC669" s="57">
        <f t="shared" si="413"/>
        <v>0</v>
      </c>
      <c r="AD669" s="57">
        <f t="shared" si="414"/>
        <v>0</v>
      </c>
      <c r="AF669" s="68">
        <f t="shared" si="378"/>
        <v>0</v>
      </c>
      <c r="AG669" s="68">
        <f t="shared" si="379"/>
        <v>0</v>
      </c>
      <c r="AH669" s="68">
        <f t="shared" si="380"/>
        <v>0</v>
      </c>
      <c r="AI669" s="68">
        <f t="shared" si="381"/>
        <v>0</v>
      </c>
      <c r="AJ669" s="68">
        <f t="shared" si="382"/>
        <v>0</v>
      </c>
      <c r="AK669" s="68">
        <f t="shared" si="383"/>
        <v>0</v>
      </c>
      <c r="AL669" s="68">
        <f t="shared" si="384"/>
        <v>0</v>
      </c>
      <c r="AM669" s="68">
        <f t="shared" si="385"/>
        <v>0</v>
      </c>
      <c r="AN669" s="68">
        <f t="shared" si="386"/>
        <v>0</v>
      </c>
      <c r="AO669" s="68">
        <f t="shared" si="387"/>
        <v>0</v>
      </c>
      <c r="AP669" s="68">
        <f t="shared" si="388"/>
        <v>0</v>
      </c>
      <c r="AQ669" s="68">
        <f t="shared" si="389"/>
        <v>0</v>
      </c>
      <c r="AS669" s="68">
        <f t="shared" si="390"/>
        <v>0</v>
      </c>
      <c r="AT669" s="68">
        <f t="shared" si="391"/>
        <v>0</v>
      </c>
      <c r="AU669" s="68">
        <f t="shared" si="392"/>
        <v>0</v>
      </c>
      <c r="AV669" s="68">
        <f t="shared" si="393"/>
        <v>0</v>
      </c>
      <c r="AW669" s="68">
        <f t="shared" si="394"/>
        <v>0</v>
      </c>
      <c r="AX669" s="68">
        <f t="shared" si="395"/>
        <v>0</v>
      </c>
      <c r="AY669" s="68">
        <f t="shared" si="396"/>
        <v>0</v>
      </c>
      <c r="AZ669" s="68">
        <f t="shared" si="397"/>
        <v>0</v>
      </c>
      <c r="BA669" s="68">
        <f t="shared" si="398"/>
        <v>0</v>
      </c>
      <c r="BB669" s="68">
        <f t="shared" si="399"/>
        <v>0</v>
      </c>
      <c r="BC669" s="68">
        <f t="shared" si="400"/>
        <v>0</v>
      </c>
      <c r="BD669" s="68">
        <f t="shared" si="401"/>
        <v>0</v>
      </c>
    </row>
    <row r="670" spans="1:56" x14ac:dyDescent="0.35">
      <c r="A670" s="27" t="s">
        <v>1191</v>
      </c>
      <c r="B670" s="35" t="s">
        <v>1332</v>
      </c>
      <c r="C670" s="27" t="s">
        <v>1333</v>
      </c>
      <c r="D670" s="57">
        <v>0</v>
      </c>
      <c r="E670" s="57">
        <f t="shared" si="402"/>
        <v>0</v>
      </c>
      <c r="F670" s="19">
        <v>0</v>
      </c>
      <c r="G670" s="19">
        <v>0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P670" s="19">
        <v>0</v>
      </c>
      <c r="Q670" s="19">
        <v>0</v>
      </c>
      <c r="S670" s="57">
        <f t="shared" si="403"/>
        <v>0</v>
      </c>
      <c r="T670" s="57">
        <f t="shared" si="404"/>
        <v>0</v>
      </c>
      <c r="U670" s="57">
        <f t="shared" si="405"/>
        <v>0</v>
      </c>
      <c r="V670" s="57">
        <f t="shared" si="406"/>
        <v>0</v>
      </c>
      <c r="W670" s="57">
        <f t="shared" si="407"/>
        <v>0</v>
      </c>
      <c r="X670" s="57">
        <f t="shared" si="408"/>
        <v>0</v>
      </c>
      <c r="Y670" s="57">
        <f t="shared" si="409"/>
        <v>0</v>
      </c>
      <c r="Z670" s="57">
        <f t="shared" si="410"/>
        <v>0</v>
      </c>
      <c r="AA670" s="57">
        <f t="shared" si="411"/>
        <v>0</v>
      </c>
      <c r="AB670" s="57">
        <f t="shared" si="412"/>
        <v>0</v>
      </c>
      <c r="AC670" s="57">
        <f t="shared" si="413"/>
        <v>0</v>
      </c>
      <c r="AD670" s="57">
        <f t="shared" si="414"/>
        <v>0</v>
      </c>
      <c r="AF670" s="68">
        <f t="shared" si="378"/>
        <v>0</v>
      </c>
      <c r="AG670" s="68">
        <f t="shared" si="379"/>
        <v>0</v>
      </c>
      <c r="AH670" s="68">
        <f t="shared" si="380"/>
        <v>0</v>
      </c>
      <c r="AI670" s="68">
        <f t="shared" si="381"/>
        <v>0</v>
      </c>
      <c r="AJ670" s="68">
        <f t="shared" si="382"/>
        <v>0</v>
      </c>
      <c r="AK670" s="68">
        <f t="shared" si="383"/>
        <v>0</v>
      </c>
      <c r="AL670" s="68">
        <f t="shared" si="384"/>
        <v>0</v>
      </c>
      <c r="AM670" s="68">
        <f t="shared" si="385"/>
        <v>0</v>
      </c>
      <c r="AN670" s="68">
        <f t="shared" si="386"/>
        <v>0</v>
      </c>
      <c r="AO670" s="68">
        <f t="shared" si="387"/>
        <v>0</v>
      </c>
      <c r="AP670" s="68">
        <f t="shared" si="388"/>
        <v>0</v>
      </c>
      <c r="AQ670" s="68">
        <f t="shared" si="389"/>
        <v>0</v>
      </c>
      <c r="AS670" s="68">
        <f t="shared" si="390"/>
        <v>0</v>
      </c>
      <c r="AT670" s="68">
        <f t="shared" si="391"/>
        <v>0</v>
      </c>
      <c r="AU670" s="68">
        <f t="shared" si="392"/>
        <v>0</v>
      </c>
      <c r="AV670" s="68">
        <f t="shared" si="393"/>
        <v>0</v>
      </c>
      <c r="AW670" s="68">
        <f t="shared" si="394"/>
        <v>0</v>
      </c>
      <c r="AX670" s="68">
        <f t="shared" si="395"/>
        <v>0</v>
      </c>
      <c r="AY670" s="68">
        <f t="shared" si="396"/>
        <v>0</v>
      </c>
      <c r="AZ670" s="68">
        <f t="shared" si="397"/>
        <v>0</v>
      </c>
      <c r="BA670" s="68">
        <f t="shared" si="398"/>
        <v>0</v>
      </c>
      <c r="BB670" s="68">
        <f t="shared" si="399"/>
        <v>0</v>
      </c>
      <c r="BC670" s="68">
        <f t="shared" si="400"/>
        <v>0</v>
      </c>
      <c r="BD670" s="68">
        <f t="shared" si="401"/>
        <v>0</v>
      </c>
    </row>
    <row r="671" spans="1:56" x14ac:dyDescent="0.35">
      <c r="A671" s="27" t="s">
        <v>1191</v>
      </c>
      <c r="B671" s="35" t="s">
        <v>1334</v>
      </c>
      <c r="C671" s="27" t="s">
        <v>1335</v>
      </c>
      <c r="D671" s="57">
        <v>0</v>
      </c>
      <c r="E671" s="57">
        <f t="shared" si="402"/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S671" s="57">
        <f t="shared" si="403"/>
        <v>0</v>
      </c>
      <c r="T671" s="57">
        <f t="shared" si="404"/>
        <v>0</v>
      </c>
      <c r="U671" s="57">
        <f t="shared" si="405"/>
        <v>0</v>
      </c>
      <c r="V671" s="57">
        <f t="shared" si="406"/>
        <v>0</v>
      </c>
      <c r="W671" s="57">
        <f t="shared" si="407"/>
        <v>0</v>
      </c>
      <c r="X671" s="57">
        <f t="shared" si="408"/>
        <v>0</v>
      </c>
      <c r="Y671" s="57">
        <f t="shared" si="409"/>
        <v>0</v>
      </c>
      <c r="Z671" s="57">
        <f t="shared" si="410"/>
        <v>0</v>
      </c>
      <c r="AA671" s="57">
        <f t="shared" si="411"/>
        <v>0</v>
      </c>
      <c r="AB671" s="57">
        <f t="shared" si="412"/>
        <v>0</v>
      </c>
      <c r="AC671" s="57">
        <f t="shared" si="413"/>
        <v>0</v>
      </c>
      <c r="AD671" s="57">
        <f t="shared" si="414"/>
        <v>0</v>
      </c>
      <c r="AF671" s="68">
        <f t="shared" si="378"/>
        <v>0</v>
      </c>
      <c r="AG671" s="68">
        <f t="shared" si="379"/>
        <v>0</v>
      </c>
      <c r="AH671" s="68">
        <f t="shared" si="380"/>
        <v>0</v>
      </c>
      <c r="AI671" s="68">
        <f t="shared" si="381"/>
        <v>0</v>
      </c>
      <c r="AJ671" s="68">
        <f t="shared" si="382"/>
        <v>0</v>
      </c>
      <c r="AK671" s="68">
        <f t="shared" si="383"/>
        <v>0</v>
      </c>
      <c r="AL671" s="68">
        <f t="shared" si="384"/>
        <v>0</v>
      </c>
      <c r="AM671" s="68">
        <f t="shared" si="385"/>
        <v>0</v>
      </c>
      <c r="AN671" s="68">
        <f t="shared" si="386"/>
        <v>0</v>
      </c>
      <c r="AO671" s="68">
        <f t="shared" si="387"/>
        <v>0</v>
      </c>
      <c r="AP671" s="68">
        <f t="shared" si="388"/>
        <v>0</v>
      </c>
      <c r="AQ671" s="68">
        <f t="shared" si="389"/>
        <v>0</v>
      </c>
      <c r="AS671" s="68">
        <f t="shared" si="390"/>
        <v>0</v>
      </c>
      <c r="AT671" s="68">
        <f t="shared" si="391"/>
        <v>0</v>
      </c>
      <c r="AU671" s="68">
        <f t="shared" si="392"/>
        <v>0</v>
      </c>
      <c r="AV671" s="68">
        <f t="shared" si="393"/>
        <v>0</v>
      </c>
      <c r="AW671" s="68">
        <f t="shared" si="394"/>
        <v>0</v>
      </c>
      <c r="AX671" s="68">
        <f t="shared" si="395"/>
        <v>0</v>
      </c>
      <c r="AY671" s="68">
        <f t="shared" si="396"/>
        <v>0</v>
      </c>
      <c r="AZ671" s="68">
        <f t="shared" si="397"/>
        <v>0</v>
      </c>
      <c r="BA671" s="68">
        <f t="shared" si="398"/>
        <v>0</v>
      </c>
      <c r="BB671" s="68">
        <f t="shared" si="399"/>
        <v>0</v>
      </c>
      <c r="BC671" s="68">
        <f t="shared" si="400"/>
        <v>0</v>
      </c>
      <c r="BD671" s="68">
        <f t="shared" si="401"/>
        <v>0</v>
      </c>
    </row>
    <row r="672" spans="1:56" x14ac:dyDescent="0.35">
      <c r="A672" s="27" t="s">
        <v>1191</v>
      </c>
      <c r="B672" s="35" t="s">
        <v>1336</v>
      </c>
      <c r="C672" s="27" t="s">
        <v>1337</v>
      </c>
      <c r="D672" s="57">
        <v>0</v>
      </c>
      <c r="E672" s="57">
        <f t="shared" si="402"/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9">
        <v>0</v>
      </c>
      <c r="Q672" s="19">
        <v>0</v>
      </c>
      <c r="S672" s="57">
        <f t="shared" si="403"/>
        <v>0</v>
      </c>
      <c r="T672" s="57">
        <f t="shared" si="404"/>
        <v>0</v>
      </c>
      <c r="U672" s="57">
        <f t="shared" si="405"/>
        <v>0</v>
      </c>
      <c r="V672" s="57">
        <f t="shared" si="406"/>
        <v>0</v>
      </c>
      <c r="W672" s="57">
        <f t="shared" si="407"/>
        <v>0</v>
      </c>
      <c r="X672" s="57">
        <f t="shared" si="408"/>
        <v>0</v>
      </c>
      <c r="Y672" s="57">
        <f t="shared" si="409"/>
        <v>0</v>
      </c>
      <c r="Z672" s="57">
        <f t="shared" si="410"/>
        <v>0</v>
      </c>
      <c r="AA672" s="57">
        <f t="shared" si="411"/>
        <v>0</v>
      </c>
      <c r="AB672" s="57">
        <f t="shared" si="412"/>
        <v>0</v>
      </c>
      <c r="AC672" s="57">
        <f t="shared" si="413"/>
        <v>0</v>
      </c>
      <c r="AD672" s="57">
        <f t="shared" si="414"/>
        <v>0</v>
      </c>
      <c r="AF672" s="68">
        <f t="shared" si="378"/>
        <v>0</v>
      </c>
      <c r="AG672" s="68">
        <f t="shared" si="379"/>
        <v>0</v>
      </c>
      <c r="AH672" s="68">
        <f t="shared" si="380"/>
        <v>0</v>
      </c>
      <c r="AI672" s="68">
        <f t="shared" si="381"/>
        <v>0</v>
      </c>
      <c r="AJ672" s="68">
        <f t="shared" si="382"/>
        <v>0</v>
      </c>
      <c r="AK672" s="68">
        <f t="shared" si="383"/>
        <v>0</v>
      </c>
      <c r="AL672" s="68">
        <f t="shared" si="384"/>
        <v>0</v>
      </c>
      <c r="AM672" s="68">
        <f t="shared" si="385"/>
        <v>0</v>
      </c>
      <c r="AN672" s="68">
        <f t="shared" si="386"/>
        <v>0</v>
      </c>
      <c r="AO672" s="68">
        <f t="shared" si="387"/>
        <v>0</v>
      </c>
      <c r="AP672" s="68">
        <f t="shared" si="388"/>
        <v>0</v>
      </c>
      <c r="AQ672" s="68">
        <f t="shared" si="389"/>
        <v>0</v>
      </c>
      <c r="AS672" s="68">
        <f t="shared" si="390"/>
        <v>0</v>
      </c>
      <c r="AT672" s="68">
        <f t="shared" si="391"/>
        <v>0</v>
      </c>
      <c r="AU672" s="68">
        <f t="shared" si="392"/>
        <v>0</v>
      </c>
      <c r="AV672" s="68">
        <f t="shared" si="393"/>
        <v>0</v>
      </c>
      <c r="AW672" s="68">
        <f t="shared" si="394"/>
        <v>0</v>
      </c>
      <c r="AX672" s="68">
        <f t="shared" si="395"/>
        <v>0</v>
      </c>
      <c r="AY672" s="68">
        <f t="shared" si="396"/>
        <v>0</v>
      </c>
      <c r="AZ672" s="68">
        <f t="shared" si="397"/>
        <v>0</v>
      </c>
      <c r="BA672" s="68">
        <f t="shared" si="398"/>
        <v>0</v>
      </c>
      <c r="BB672" s="68">
        <f t="shared" si="399"/>
        <v>0</v>
      </c>
      <c r="BC672" s="68">
        <f t="shared" si="400"/>
        <v>0</v>
      </c>
      <c r="BD672" s="68">
        <f t="shared" si="401"/>
        <v>0</v>
      </c>
    </row>
    <row r="673" spans="1:56" x14ac:dyDescent="0.35">
      <c r="A673" s="27" t="s">
        <v>1191</v>
      </c>
      <c r="B673" s="35" t="s">
        <v>1338</v>
      </c>
      <c r="C673" s="27" t="s">
        <v>1339</v>
      </c>
      <c r="D673" s="57">
        <v>0</v>
      </c>
      <c r="E673" s="57">
        <f t="shared" si="402"/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9">
        <v>0</v>
      </c>
      <c r="Q673" s="19">
        <v>0</v>
      </c>
      <c r="S673" s="57">
        <f t="shared" si="403"/>
        <v>0</v>
      </c>
      <c r="T673" s="57">
        <f t="shared" si="404"/>
        <v>0</v>
      </c>
      <c r="U673" s="57">
        <f t="shared" si="405"/>
        <v>0</v>
      </c>
      <c r="V673" s="57">
        <f t="shared" si="406"/>
        <v>0</v>
      </c>
      <c r="W673" s="57">
        <f t="shared" si="407"/>
        <v>0</v>
      </c>
      <c r="X673" s="57">
        <f t="shared" si="408"/>
        <v>0</v>
      </c>
      <c r="Y673" s="57">
        <f t="shared" si="409"/>
        <v>0</v>
      </c>
      <c r="Z673" s="57">
        <f t="shared" si="410"/>
        <v>0</v>
      </c>
      <c r="AA673" s="57">
        <f t="shared" si="411"/>
        <v>0</v>
      </c>
      <c r="AB673" s="57">
        <f t="shared" si="412"/>
        <v>0</v>
      </c>
      <c r="AC673" s="57">
        <f t="shared" si="413"/>
        <v>0</v>
      </c>
      <c r="AD673" s="57">
        <f t="shared" si="414"/>
        <v>0</v>
      </c>
      <c r="AF673" s="68">
        <f t="shared" si="378"/>
        <v>0</v>
      </c>
      <c r="AG673" s="68">
        <f t="shared" si="379"/>
        <v>0</v>
      </c>
      <c r="AH673" s="68">
        <f t="shared" si="380"/>
        <v>0</v>
      </c>
      <c r="AI673" s="68">
        <f t="shared" si="381"/>
        <v>0</v>
      </c>
      <c r="AJ673" s="68">
        <f t="shared" si="382"/>
        <v>0</v>
      </c>
      <c r="AK673" s="68">
        <f t="shared" si="383"/>
        <v>0</v>
      </c>
      <c r="AL673" s="68">
        <f t="shared" si="384"/>
        <v>0</v>
      </c>
      <c r="AM673" s="68">
        <f t="shared" si="385"/>
        <v>0</v>
      </c>
      <c r="AN673" s="68">
        <f t="shared" si="386"/>
        <v>0</v>
      </c>
      <c r="AO673" s="68">
        <f t="shared" si="387"/>
        <v>0</v>
      </c>
      <c r="AP673" s="68">
        <f t="shared" si="388"/>
        <v>0</v>
      </c>
      <c r="AQ673" s="68">
        <f t="shared" si="389"/>
        <v>0</v>
      </c>
      <c r="AS673" s="68">
        <f t="shared" si="390"/>
        <v>0</v>
      </c>
      <c r="AT673" s="68">
        <f t="shared" si="391"/>
        <v>0</v>
      </c>
      <c r="AU673" s="68">
        <f t="shared" si="392"/>
        <v>0</v>
      </c>
      <c r="AV673" s="68">
        <f t="shared" si="393"/>
        <v>0</v>
      </c>
      <c r="AW673" s="68">
        <f t="shared" si="394"/>
        <v>0</v>
      </c>
      <c r="AX673" s="68">
        <f t="shared" si="395"/>
        <v>0</v>
      </c>
      <c r="AY673" s="68">
        <f t="shared" si="396"/>
        <v>0</v>
      </c>
      <c r="AZ673" s="68">
        <f t="shared" si="397"/>
        <v>0</v>
      </c>
      <c r="BA673" s="68">
        <f t="shared" si="398"/>
        <v>0</v>
      </c>
      <c r="BB673" s="68">
        <f t="shared" si="399"/>
        <v>0</v>
      </c>
      <c r="BC673" s="68">
        <f t="shared" si="400"/>
        <v>0</v>
      </c>
      <c r="BD673" s="68">
        <f t="shared" si="401"/>
        <v>0</v>
      </c>
    </row>
    <row r="674" spans="1:56" x14ac:dyDescent="0.35">
      <c r="A674" s="27" t="s">
        <v>1191</v>
      </c>
      <c r="B674" s="35" t="s">
        <v>1340</v>
      </c>
      <c r="C674" s="27" t="s">
        <v>1341</v>
      </c>
      <c r="D674" s="57">
        <v>0</v>
      </c>
      <c r="E674" s="57">
        <f t="shared" si="402"/>
        <v>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v>0</v>
      </c>
      <c r="S674" s="57">
        <f t="shared" si="403"/>
        <v>0</v>
      </c>
      <c r="T674" s="57">
        <f t="shared" si="404"/>
        <v>0</v>
      </c>
      <c r="U674" s="57">
        <f t="shared" si="405"/>
        <v>0</v>
      </c>
      <c r="V674" s="57">
        <f t="shared" si="406"/>
        <v>0</v>
      </c>
      <c r="W674" s="57">
        <f t="shared" si="407"/>
        <v>0</v>
      </c>
      <c r="X674" s="57">
        <f t="shared" si="408"/>
        <v>0</v>
      </c>
      <c r="Y674" s="57">
        <f t="shared" si="409"/>
        <v>0</v>
      </c>
      <c r="Z674" s="57">
        <f t="shared" si="410"/>
        <v>0</v>
      </c>
      <c r="AA674" s="57">
        <f t="shared" si="411"/>
        <v>0</v>
      </c>
      <c r="AB674" s="57">
        <f t="shared" si="412"/>
        <v>0</v>
      </c>
      <c r="AC674" s="57">
        <f t="shared" si="413"/>
        <v>0</v>
      </c>
      <c r="AD674" s="57">
        <f t="shared" si="414"/>
        <v>0</v>
      </c>
      <c r="AF674" s="68">
        <f t="shared" si="378"/>
        <v>0</v>
      </c>
      <c r="AG674" s="68">
        <f t="shared" si="379"/>
        <v>0</v>
      </c>
      <c r="AH674" s="68">
        <f t="shared" si="380"/>
        <v>0</v>
      </c>
      <c r="AI674" s="68">
        <f t="shared" si="381"/>
        <v>0</v>
      </c>
      <c r="AJ674" s="68">
        <f t="shared" si="382"/>
        <v>0</v>
      </c>
      <c r="AK674" s="68">
        <f t="shared" si="383"/>
        <v>0</v>
      </c>
      <c r="AL674" s="68">
        <f t="shared" si="384"/>
        <v>0</v>
      </c>
      <c r="AM674" s="68">
        <f t="shared" si="385"/>
        <v>0</v>
      </c>
      <c r="AN674" s="68">
        <f t="shared" si="386"/>
        <v>0</v>
      </c>
      <c r="AO674" s="68">
        <f t="shared" si="387"/>
        <v>0</v>
      </c>
      <c r="AP674" s="68">
        <f t="shared" si="388"/>
        <v>0</v>
      </c>
      <c r="AQ674" s="68">
        <f t="shared" si="389"/>
        <v>0</v>
      </c>
      <c r="AS674" s="68">
        <f t="shared" si="390"/>
        <v>0</v>
      </c>
      <c r="AT674" s="68">
        <f t="shared" si="391"/>
        <v>0</v>
      </c>
      <c r="AU674" s="68">
        <f t="shared" si="392"/>
        <v>0</v>
      </c>
      <c r="AV674" s="68">
        <f t="shared" si="393"/>
        <v>0</v>
      </c>
      <c r="AW674" s="68">
        <f t="shared" si="394"/>
        <v>0</v>
      </c>
      <c r="AX674" s="68">
        <f t="shared" si="395"/>
        <v>0</v>
      </c>
      <c r="AY674" s="68">
        <f t="shared" si="396"/>
        <v>0</v>
      </c>
      <c r="AZ674" s="68">
        <f t="shared" si="397"/>
        <v>0</v>
      </c>
      <c r="BA674" s="68">
        <f t="shared" si="398"/>
        <v>0</v>
      </c>
      <c r="BB674" s="68">
        <f t="shared" si="399"/>
        <v>0</v>
      </c>
      <c r="BC674" s="68">
        <f t="shared" si="400"/>
        <v>0</v>
      </c>
      <c r="BD674" s="68">
        <f t="shared" si="401"/>
        <v>0</v>
      </c>
    </row>
    <row r="675" spans="1:56" x14ac:dyDescent="0.35">
      <c r="A675" s="27" t="s">
        <v>1191</v>
      </c>
      <c r="B675" s="35" t="s">
        <v>1342</v>
      </c>
      <c r="C675" s="27" t="s">
        <v>1343</v>
      </c>
      <c r="D675" s="57">
        <v>0</v>
      </c>
      <c r="E675" s="57">
        <f t="shared" si="402"/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0</v>
      </c>
      <c r="Q675" s="19">
        <v>0</v>
      </c>
      <c r="S675" s="57">
        <f t="shared" si="403"/>
        <v>0</v>
      </c>
      <c r="T675" s="57">
        <f t="shared" si="404"/>
        <v>0</v>
      </c>
      <c r="U675" s="57">
        <f t="shared" si="405"/>
        <v>0</v>
      </c>
      <c r="V675" s="57">
        <f t="shared" si="406"/>
        <v>0</v>
      </c>
      <c r="W675" s="57">
        <f t="shared" si="407"/>
        <v>0</v>
      </c>
      <c r="X675" s="57">
        <f t="shared" si="408"/>
        <v>0</v>
      </c>
      <c r="Y675" s="57">
        <f t="shared" si="409"/>
        <v>0</v>
      </c>
      <c r="Z675" s="57">
        <f t="shared" si="410"/>
        <v>0</v>
      </c>
      <c r="AA675" s="57">
        <f t="shared" si="411"/>
        <v>0</v>
      </c>
      <c r="AB675" s="57">
        <f t="shared" si="412"/>
        <v>0</v>
      </c>
      <c r="AC675" s="57">
        <f t="shared" si="413"/>
        <v>0</v>
      </c>
      <c r="AD675" s="57">
        <f t="shared" si="414"/>
        <v>0</v>
      </c>
      <c r="AF675" s="68">
        <f t="shared" si="378"/>
        <v>0</v>
      </c>
      <c r="AG675" s="68">
        <f t="shared" si="379"/>
        <v>0</v>
      </c>
      <c r="AH675" s="68">
        <f t="shared" si="380"/>
        <v>0</v>
      </c>
      <c r="AI675" s="68">
        <f t="shared" si="381"/>
        <v>0</v>
      </c>
      <c r="AJ675" s="68">
        <f t="shared" si="382"/>
        <v>0</v>
      </c>
      <c r="AK675" s="68">
        <f t="shared" si="383"/>
        <v>0</v>
      </c>
      <c r="AL675" s="68">
        <f t="shared" si="384"/>
        <v>0</v>
      </c>
      <c r="AM675" s="68">
        <f t="shared" si="385"/>
        <v>0</v>
      </c>
      <c r="AN675" s="68">
        <f t="shared" si="386"/>
        <v>0</v>
      </c>
      <c r="AO675" s="68">
        <f t="shared" si="387"/>
        <v>0</v>
      </c>
      <c r="AP675" s="68">
        <f t="shared" si="388"/>
        <v>0</v>
      </c>
      <c r="AQ675" s="68">
        <f t="shared" si="389"/>
        <v>0</v>
      </c>
      <c r="AS675" s="68">
        <f t="shared" si="390"/>
        <v>0</v>
      </c>
      <c r="AT675" s="68">
        <f t="shared" si="391"/>
        <v>0</v>
      </c>
      <c r="AU675" s="68">
        <f t="shared" si="392"/>
        <v>0</v>
      </c>
      <c r="AV675" s="68">
        <f t="shared" si="393"/>
        <v>0</v>
      </c>
      <c r="AW675" s="68">
        <f t="shared" si="394"/>
        <v>0</v>
      </c>
      <c r="AX675" s="68">
        <f t="shared" si="395"/>
        <v>0</v>
      </c>
      <c r="AY675" s="68">
        <f t="shared" si="396"/>
        <v>0</v>
      </c>
      <c r="AZ675" s="68">
        <f t="shared" si="397"/>
        <v>0</v>
      </c>
      <c r="BA675" s="68">
        <f t="shared" si="398"/>
        <v>0</v>
      </c>
      <c r="BB675" s="68">
        <f t="shared" si="399"/>
        <v>0</v>
      </c>
      <c r="BC675" s="68">
        <f t="shared" si="400"/>
        <v>0</v>
      </c>
      <c r="BD675" s="68">
        <f t="shared" si="401"/>
        <v>0</v>
      </c>
    </row>
    <row r="676" spans="1:56" x14ac:dyDescent="0.35">
      <c r="A676" s="27" t="s">
        <v>1191</v>
      </c>
      <c r="B676" s="35" t="s">
        <v>1344</v>
      </c>
      <c r="C676" s="27" t="s">
        <v>1345</v>
      </c>
      <c r="D676" s="57">
        <v>0</v>
      </c>
      <c r="E676" s="57">
        <f t="shared" si="402"/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>
        <v>0</v>
      </c>
      <c r="S676" s="57">
        <f t="shared" si="403"/>
        <v>0</v>
      </c>
      <c r="T676" s="57">
        <f t="shared" si="404"/>
        <v>0</v>
      </c>
      <c r="U676" s="57">
        <f t="shared" si="405"/>
        <v>0</v>
      </c>
      <c r="V676" s="57">
        <f t="shared" si="406"/>
        <v>0</v>
      </c>
      <c r="W676" s="57">
        <f t="shared" si="407"/>
        <v>0</v>
      </c>
      <c r="X676" s="57">
        <f t="shared" si="408"/>
        <v>0</v>
      </c>
      <c r="Y676" s="57">
        <f t="shared" si="409"/>
        <v>0</v>
      </c>
      <c r="Z676" s="57">
        <f t="shared" si="410"/>
        <v>0</v>
      </c>
      <c r="AA676" s="57">
        <f t="shared" si="411"/>
        <v>0</v>
      </c>
      <c r="AB676" s="57">
        <f t="shared" si="412"/>
        <v>0</v>
      </c>
      <c r="AC676" s="57">
        <f t="shared" si="413"/>
        <v>0</v>
      </c>
      <c r="AD676" s="57">
        <f t="shared" si="414"/>
        <v>0</v>
      </c>
      <c r="AF676" s="68">
        <f t="shared" si="378"/>
        <v>0</v>
      </c>
      <c r="AG676" s="68">
        <f t="shared" si="379"/>
        <v>0</v>
      </c>
      <c r="AH676" s="68">
        <f t="shared" si="380"/>
        <v>0</v>
      </c>
      <c r="AI676" s="68">
        <f t="shared" si="381"/>
        <v>0</v>
      </c>
      <c r="AJ676" s="68">
        <f t="shared" si="382"/>
        <v>0</v>
      </c>
      <c r="AK676" s="68">
        <f t="shared" si="383"/>
        <v>0</v>
      </c>
      <c r="AL676" s="68">
        <f t="shared" si="384"/>
        <v>0</v>
      </c>
      <c r="AM676" s="68">
        <f t="shared" si="385"/>
        <v>0</v>
      </c>
      <c r="AN676" s="68">
        <f t="shared" si="386"/>
        <v>0</v>
      </c>
      <c r="AO676" s="68">
        <f t="shared" si="387"/>
        <v>0</v>
      </c>
      <c r="AP676" s="68">
        <f t="shared" si="388"/>
        <v>0</v>
      </c>
      <c r="AQ676" s="68">
        <f t="shared" si="389"/>
        <v>0</v>
      </c>
      <c r="AS676" s="68">
        <f t="shared" si="390"/>
        <v>0</v>
      </c>
      <c r="AT676" s="68">
        <f t="shared" si="391"/>
        <v>0</v>
      </c>
      <c r="AU676" s="68">
        <f t="shared" si="392"/>
        <v>0</v>
      </c>
      <c r="AV676" s="68">
        <f t="shared" si="393"/>
        <v>0</v>
      </c>
      <c r="AW676" s="68">
        <f t="shared" si="394"/>
        <v>0</v>
      </c>
      <c r="AX676" s="68">
        <f t="shared" si="395"/>
        <v>0</v>
      </c>
      <c r="AY676" s="68">
        <f t="shared" si="396"/>
        <v>0</v>
      </c>
      <c r="AZ676" s="68">
        <f t="shared" si="397"/>
        <v>0</v>
      </c>
      <c r="BA676" s="68">
        <f t="shared" si="398"/>
        <v>0</v>
      </c>
      <c r="BB676" s="68">
        <f t="shared" si="399"/>
        <v>0</v>
      </c>
      <c r="BC676" s="68">
        <f t="shared" si="400"/>
        <v>0</v>
      </c>
      <c r="BD676" s="68">
        <f t="shared" si="401"/>
        <v>0</v>
      </c>
    </row>
    <row r="677" spans="1:56" x14ac:dyDescent="0.35">
      <c r="A677" s="27" t="s">
        <v>1191</v>
      </c>
      <c r="B677" s="35" t="s">
        <v>1346</v>
      </c>
      <c r="C677" s="27" t="s">
        <v>1347</v>
      </c>
      <c r="D677" s="57">
        <v>0</v>
      </c>
      <c r="E677" s="57">
        <f t="shared" si="402"/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19">
        <v>0</v>
      </c>
      <c r="S677" s="57">
        <f t="shared" si="403"/>
        <v>0</v>
      </c>
      <c r="T677" s="57">
        <f t="shared" si="404"/>
        <v>0</v>
      </c>
      <c r="U677" s="57">
        <f t="shared" si="405"/>
        <v>0</v>
      </c>
      <c r="V677" s="57">
        <f t="shared" si="406"/>
        <v>0</v>
      </c>
      <c r="W677" s="57">
        <f t="shared" si="407"/>
        <v>0</v>
      </c>
      <c r="X677" s="57">
        <f t="shared" si="408"/>
        <v>0</v>
      </c>
      <c r="Y677" s="57">
        <f t="shared" si="409"/>
        <v>0</v>
      </c>
      <c r="Z677" s="57">
        <f t="shared" si="410"/>
        <v>0</v>
      </c>
      <c r="AA677" s="57">
        <f t="shared" si="411"/>
        <v>0</v>
      </c>
      <c r="AB677" s="57">
        <f t="shared" si="412"/>
        <v>0</v>
      </c>
      <c r="AC677" s="57">
        <f t="shared" si="413"/>
        <v>0</v>
      </c>
      <c r="AD677" s="57">
        <f t="shared" si="414"/>
        <v>0</v>
      </c>
      <c r="AF677" s="68">
        <f t="shared" si="378"/>
        <v>0</v>
      </c>
      <c r="AG677" s="68">
        <f t="shared" si="379"/>
        <v>0</v>
      </c>
      <c r="AH677" s="68">
        <f t="shared" si="380"/>
        <v>0</v>
      </c>
      <c r="AI677" s="68">
        <f t="shared" si="381"/>
        <v>0</v>
      </c>
      <c r="AJ677" s="68">
        <f t="shared" si="382"/>
        <v>0</v>
      </c>
      <c r="AK677" s="68">
        <f t="shared" si="383"/>
        <v>0</v>
      </c>
      <c r="AL677" s="68">
        <f t="shared" si="384"/>
        <v>0</v>
      </c>
      <c r="AM677" s="68">
        <f t="shared" si="385"/>
        <v>0</v>
      </c>
      <c r="AN677" s="68">
        <f t="shared" si="386"/>
        <v>0</v>
      </c>
      <c r="AO677" s="68">
        <f t="shared" si="387"/>
        <v>0</v>
      </c>
      <c r="AP677" s="68">
        <f t="shared" si="388"/>
        <v>0</v>
      </c>
      <c r="AQ677" s="68">
        <f t="shared" si="389"/>
        <v>0</v>
      </c>
      <c r="AS677" s="68">
        <f t="shared" si="390"/>
        <v>0</v>
      </c>
      <c r="AT677" s="68">
        <f t="shared" si="391"/>
        <v>0</v>
      </c>
      <c r="AU677" s="68">
        <f t="shared" si="392"/>
        <v>0</v>
      </c>
      <c r="AV677" s="68">
        <f t="shared" si="393"/>
        <v>0</v>
      </c>
      <c r="AW677" s="68">
        <f t="shared" si="394"/>
        <v>0</v>
      </c>
      <c r="AX677" s="68">
        <f t="shared" si="395"/>
        <v>0</v>
      </c>
      <c r="AY677" s="68">
        <f t="shared" si="396"/>
        <v>0</v>
      </c>
      <c r="AZ677" s="68">
        <f t="shared" si="397"/>
        <v>0</v>
      </c>
      <c r="BA677" s="68">
        <f t="shared" si="398"/>
        <v>0</v>
      </c>
      <c r="BB677" s="68">
        <f t="shared" si="399"/>
        <v>0</v>
      </c>
      <c r="BC677" s="68">
        <f t="shared" si="400"/>
        <v>0</v>
      </c>
      <c r="BD677" s="68">
        <f t="shared" si="401"/>
        <v>0</v>
      </c>
    </row>
    <row r="678" spans="1:56" x14ac:dyDescent="0.35">
      <c r="A678" s="27" t="s">
        <v>1191</v>
      </c>
      <c r="B678" s="35" t="s">
        <v>1348</v>
      </c>
      <c r="C678" s="27" t="s">
        <v>1349</v>
      </c>
      <c r="D678" s="57">
        <v>0</v>
      </c>
      <c r="E678" s="57">
        <f t="shared" si="402"/>
        <v>0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19">
        <v>0</v>
      </c>
      <c r="Q678" s="19">
        <v>0</v>
      </c>
      <c r="S678" s="57">
        <f t="shared" si="403"/>
        <v>0</v>
      </c>
      <c r="T678" s="57">
        <f t="shared" si="404"/>
        <v>0</v>
      </c>
      <c r="U678" s="57">
        <f t="shared" si="405"/>
        <v>0</v>
      </c>
      <c r="V678" s="57">
        <f t="shared" si="406"/>
        <v>0</v>
      </c>
      <c r="W678" s="57">
        <f t="shared" si="407"/>
        <v>0</v>
      </c>
      <c r="X678" s="57">
        <f t="shared" si="408"/>
        <v>0</v>
      </c>
      <c r="Y678" s="57">
        <f t="shared" si="409"/>
        <v>0</v>
      </c>
      <c r="Z678" s="57">
        <f t="shared" si="410"/>
        <v>0</v>
      </c>
      <c r="AA678" s="57">
        <f t="shared" si="411"/>
        <v>0</v>
      </c>
      <c r="AB678" s="57">
        <f t="shared" si="412"/>
        <v>0</v>
      </c>
      <c r="AC678" s="57">
        <f t="shared" si="413"/>
        <v>0</v>
      </c>
      <c r="AD678" s="57">
        <f t="shared" si="414"/>
        <v>0</v>
      </c>
      <c r="AF678" s="68">
        <f t="shared" si="378"/>
        <v>0</v>
      </c>
      <c r="AG678" s="68">
        <f t="shared" si="379"/>
        <v>0</v>
      </c>
      <c r="AH678" s="68">
        <f t="shared" si="380"/>
        <v>0</v>
      </c>
      <c r="AI678" s="68">
        <f t="shared" si="381"/>
        <v>0</v>
      </c>
      <c r="AJ678" s="68">
        <f t="shared" si="382"/>
        <v>0</v>
      </c>
      <c r="AK678" s="68">
        <f t="shared" si="383"/>
        <v>0</v>
      </c>
      <c r="AL678" s="68">
        <f t="shared" si="384"/>
        <v>0</v>
      </c>
      <c r="AM678" s="68">
        <f t="shared" si="385"/>
        <v>0</v>
      </c>
      <c r="AN678" s="68">
        <f t="shared" si="386"/>
        <v>0</v>
      </c>
      <c r="AO678" s="68">
        <f t="shared" si="387"/>
        <v>0</v>
      </c>
      <c r="AP678" s="68">
        <f t="shared" si="388"/>
        <v>0</v>
      </c>
      <c r="AQ678" s="68">
        <f t="shared" si="389"/>
        <v>0</v>
      </c>
      <c r="AS678" s="68">
        <f t="shared" si="390"/>
        <v>0</v>
      </c>
      <c r="AT678" s="68">
        <f t="shared" si="391"/>
        <v>0</v>
      </c>
      <c r="AU678" s="68">
        <f t="shared" si="392"/>
        <v>0</v>
      </c>
      <c r="AV678" s="68">
        <f t="shared" si="393"/>
        <v>0</v>
      </c>
      <c r="AW678" s="68">
        <f t="shared" si="394"/>
        <v>0</v>
      </c>
      <c r="AX678" s="68">
        <f t="shared" si="395"/>
        <v>0</v>
      </c>
      <c r="AY678" s="68">
        <f t="shared" si="396"/>
        <v>0</v>
      </c>
      <c r="AZ678" s="68">
        <f t="shared" si="397"/>
        <v>0</v>
      </c>
      <c r="BA678" s="68">
        <f t="shared" si="398"/>
        <v>0</v>
      </c>
      <c r="BB678" s="68">
        <f t="shared" si="399"/>
        <v>0</v>
      </c>
      <c r="BC678" s="68">
        <f t="shared" si="400"/>
        <v>0</v>
      </c>
      <c r="BD678" s="68">
        <f t="shared" si="401"/>
        <v>0</v>
      </c>
    </row>
    <row r="679" spans="1:56" x14ac:dyDescent="0.35">
      <c r="A679" s="27" t="s">
        <v>1191</v>
      </c>
      <c r="B679" s="35" t="s">
        <v>1350</v>
      </c>
      <c r="C679" s="27" t="s">
        <v>1351</v>
      </c>
      <c r="D679" s="57">
        <v>0</v>
      </c>
      <c r="E679" s="57">
        <f t="shared" si="402"/>
        <v>0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19">
        <v>0</v>
      </c>
      <c r="S679" s="57">
        <f t="shared" si="403"/>
        <v>0</v>
      </c>
      <c r="T679" s="57">
        <f t="shared" si="404"/>
        <v>0</v>
      </c>
      <c r="U679" s="57">
        <f t="shared" si="405"/>
        <v>0</v>
      </c>
      <c r="V679" s="57">
        <f t="shared" si="406"/>
        <v>0</v>
      </c>
      <c r="W679" s="57">
        <f t="shared" si="407"/>
        <v>0</v>
      </c>
      <c r="X679" s="57">
        <f t="shared" si="408"/>
        <v>0</v>
      </c>
      <c r="Y679" s="57">
        <f t="shared" si="409"/>
        <v>0</v>
      </c>
      <c r="Z679" s="57">
        <f t="shared" si="410"/>
        <v>0</v>
      </c>
      <c r="AA679" s="57">
        <f t="shared" si="411"/>
        <v>0</v>
      </c>
      <c r="AB679" s="57">
        <f t="shared" si="412"/>
        <v>0</v>
      </c>
      <c r="AC679" s="57">
        <f t="shared" si="413"/>
        <v>0</v>
      </c>
      <c r="AD679" s="57">
        <f t="shared" si="414"/>
        <v>0</v>
      </c>
      <c r="AF679" s="68">
        <f t="shared" si="378"/>
        <v>0</v>
      </c>
      <c r="AG679" s="68">
        <f t="shared" si="379"/>
        <v>0</v>
      </c>
      <c r="AH679" s="68">
        <f t="shared" si="380"/>
        <v>0</v>
      </c>
      <c r="AI679" s="68">
        <f t="shared" si="381"/>
        <v>0</v>
      </c>
      <c r="AJ679" s="68">
        <f t="shared" si="382"/>
        <v>0</v>
      </c>
      <c r="AK679" s="68">
        <f t="shared" si="383"/>
        <v>0</v>
      </c>
      <c r="AL679" s="68">
        <f t="shared" si="384"/>
        <v>0</v>
      </c>
      <c r="AM679" s="68">
        <f t="shared" si="385"/>
        <v>0</v>
      </c>
      <c r="AN679" s="68">
        <f t="shared" si="386"/>
        <v>0</v>
      </c>
      <c r="AO679" s="68">
        <f t="shared" si="387"/>
        <v>0</v>
      </c>
      <c r="AP679" s="68">
        <f t="shared" si="388"/>
        <v>0</v>
      </c>
      <c r="AQ679" s="68">
        <f t="shared" si="389"/>
        <v>0</v>
      </c>
      <c r="AS679" s="68">
        <f t="shared" si="390"/>
        <v>0</v>
      </c>
      <c r="AT679" s="68">
        <f t="shared" si="391"/>
        <v>0</v>
      </c>
      <c r="AU679" s="68">
        <f t="shared" si="392"/>
        <v>0</v>
      </c>
      <c r="AV679" s="68">
        <f t="shared" si="393"/>
        <v>0</v>
      </c>
      <c r="AW679" s="68">
        <f t="shared" si="394"/>
        <v>0</v>
      </c>
      <c r="AX679" s="68">
        <f t="shared" si="395"/>
        <v>0</v>
      </c>
      <c r="AY679" s="68">
        <f t="shared" si="396"/>
        <v>0</v>
      </c>
      <c r="AZ679" s="68">
        <f t="shared" si="397"/>
        <v>0</v>
      </c>
      <c r="BA679" s="68">
        <f t="shared" si="398"/>
        <v>0</v>
      </c>
      <c r="BB679" s="68">
        <f t="shared" si="399"/>
        <v>0</v>
      </c>
      <c r="BC679" s="68">
        <f t="shared" si="400"/>
        <v>0</v>
      </c>
      <c r="BD679" s="68">
        <f t="shared" si="401"/>
        <v>0</v>
      </c>
    </row>
    <row r="680" spans="1:56" x14ac:dyDescent="0.35">
      <c r="A680" s="27" t="s">
        <v>1191</v>
      </c>
      <c r="B680" s="35" t="s">
        <v>1352</v>
      </c>
      <c r="C680" s="27" t="s">
        <v>1353</v>
      </c>
      <c r="D680" s="57">
        <v>0</v>
      </c>
      <c r="E680" s="57">
        <f t="shared" si="402"/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S680" s="57">
        <f t="shared" si="403"/>
        <v>0</v>
      </c>
      <c r="T680" s="57">
        <f t="shared" si="404"/>
        <v>0</v>
      </c>
      <c r="U680" s="57">
        <f t="shared" si="405"/>
        <v>0</v>
      </c>
      <c r="V680" s="57">
        <f t="shared" si="406"/>
        <v>0</v>
      </c>
      <c r="W680" s="57">
        <f t="shared" si="407"/>
        <v>0</v>
      </c>
      <c r="X680" s="57">
        <f t="shared" si="408"/>
        <v>0</v>
      </c>
      <c r="Y680" s="57">
        <f t="shared" si="409"/>
        <v>0</v>
      </c>
      <c r="Z680" s="57">
        <f t="shared" si="410"/>
        <v>0</v>
      </c>
      <c r="AA680" s="57">
        <f t="shared" si="411"/>
        <v>0</v>
      </c>
      <c r="AB680" s="57">
        <f t="shared" si="412"/>
        <v>0</v>
      </c>
      <c r="AC680" s="57">
        <f t="shared" si="413"/>
        <v>0</v>
      </c>
      <c r="AD680" s="57">
        <f t="shared" si="414"/>
        <v>0</v>
      </c>
      <c r="AF680" s="68">
        <f t="shared" si="378"/>
        <v>0</v>
      </c>
      <c r="AG680" s="68">
        <f t="shared" si="379"/>
        <v>0</v>
      </c>
      <c r="AH680" s="68">
        <f t="shared" si="380"/>
        <v>0</v>
      </c>
      <c r="AI680" s="68">
        <f t="shared" si="381"/>
        <v>0</v>
      </c>
      <c r="AJ680" s="68">
        <f t="shared" si="382"/>
        <v>0</v>
      </c>
      <c r="AK680" s="68">
        <f t="shared" si="383"/>
        <v>0</v>
      </c>
      <c r="AL680" s="68">
        <f t="shared" si="384"/>
        <v>0</v>
      </c>
      <c r="AM680" s="68">
        <f t="shared" si="385"/>
        <v>0</v>
      </c>
      <c r="AN680" s="68">
        <f t="shared" si="386"/>
        <v>0</v>
      </c>
      <c r="AO680" s="68">
        <f t="shared" si="387"/>
        <v>0</v>
      </c>
      <c r="AP680" s="68">
        <f t="shared" si="388"/>
        <v>0</v>
      </c>
      <c r="AQ680" s="68">
        <f t="shared" si="389"/>
        <v>0</v>
      </c>
      <c r="AS680" s="68">
        <f t="shared" si="390"/>
        <v>0</v>
      </c>
      <c r="AT680" s="68">
        <f t="shared" si="391"/>
        <v>0</v>
      </c>
      <c r="AU680" s="68">
        <f t="shared" si="392"/>
        <v>0</v>
      </c>
      <c r="AV680" s="68">
        <f t="shared" si="393"/>
        <v>0</v>
      </c>
      <c r="AW680" s="68">
        <f t="shared" si="394"/>
        <v>0</v>
      </c>
      <c r="AX680" s="68">
        <f t="shared" si="395"/>
        <v>0</v>
      </c>
      <c r="AY680" s="68">
        <f t="shared" si="396"/>
        <v>0</v>
      </c>
      <c r="AZ680" s="68">
        <f t="shared" si="397"/>
        <v>0</v>
      </c>
      <c r="BA680" s="68">
        <f t="shared" si="398"/>
        <v>0</v>
      </c>
      <c r="BB680" s="68">
        <f t="shared" si="399"/>
        <v>0</v>
      </c>
      <c r="BC680" s="68">
        <f t="shared" si="400"/>
        <v>0</v>
      </c>
      <c r="BD680" s="68">
        <f t="shared" si="401"/>
        <v>0</v>
      </c>
    </row>
    <row r="681" spans="1:56" x14ac:dyDescent="0.35">
      <c r="A681" s="27" t="s">
        <v>1191</v>
      </c>
      <c r="B681" s="35" t="s">
        <v>1354</v>
      </c>
      <c r="C681" s="27" t="s">
        <v>1355</v>
      </c>
      <c r="D681" s="57">
        <v>0</v>
      </c>
      <c r="E681" s="57">
        <f t="shared" si="402"/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0</v>
      </c>
      <c r="S681" s="57">
        <f t="shared" si="403"/>
        <v>0</v>
      </c>
      <c r="T681" s="57">
        <f t="shared" si="404"/>
        <v>0</v>
      </c>
      <c r="U681" s="57">
        <f t="shared" si="405"/>
        <v>0</v>
      </c>
      <c r="V681" s="57">
        <f t="shared" si="406"/>
        <v>0</v>
      </c>
      <c r="W681" s="57">
        <f t="shared" si="407"/>
        <v>0</v>
      </c>
      <c r="X681" s="57">
        <f t="shared" si="408"/>
        <v>0</v>
      </c>
      <c r="Y681" s="57">
        <f t="shared" si="409"/>
        <v>0</v>
      </c>
      <c r="Z681" s="57">
        <f t="shared" si="410"/>
        <v>0</v>
      </c>
      <c r="AA681" s="57">
        <f t="shared" si="411"/>
        <v>0</v>
      </c>
      <c r="AB681" s="57">
        <f t="shared" si="412"/>
        <v>0</v>
      </c>
      <c r="AC681" s="57">
        <f t="shared" si="413"/>
        <v>0</v>
      </c>
      <c r="AD681" s="57">
        <f t="shared" si="414"/>
        <v>0</v>
      </c>
      <c r="AF681" s="68">
        <f t="shared" si="378"/>
        <v>0</v>
      </c>
      <c r="AG681" s="68">
        <f t="shared" si="379"/>
        <v>0</v>
      </c>
      <c r="AH681" s="68">
        <f t="shared" si="380"/>
        <v>0</v>
      </c>
      <c r="AI681" s="68">
        <f t="shared" si="381"/>
        <v>0</v>
      </c>
      <c r="AJ681" s="68">
        <f t="shared" si="382"/>
        <v>0</v>
      </c>
      <c r="AK681" s="68">
        <f t="shared" si="383"/>
        <v>0</v>
      </c>
      <c r="AL681" s="68">
        <f t="shared" si="384"/>
        <v>0</v>
      </c>
      <c r="AM681" s="68">
        <f t="shared" si="385"/>
        <v>0</v>
      </c>
      <c r="AN681" s="68">
        <f t="shared" si="386"/>
        <v>0</v>
      </c>
      <c r="AO681" s="68">
        <f t="shared" si="387"/>
        <v>0</v>
      </c>
      <c r="AP681" s="68">
        <f t="shared" si="388"/>
        <v>0</v>
      </c>
      <c r="AQ681" s="68">
        <f t="shared" si="389"/>
        <v>0</v>
      </c>
      <c r="AS681" s="68">
        <f t="shared" si="390"/>
        <v>0</v>
      </c>
      <c r="AT681" s="68">
        <f t="shared" si="391"/>
        <v>0</v>
      </c>
      <c r="AU681" s="68">
        <f t="shared" si="392"/>
        <v>0</v>
      </c>
      <c r="AV681" s="68">
        <f t="shared" si="393"/>
        <v>0</v>
      </c>
      <c r="AW681" s="68">
        <f t="shared" si="394"/>
        <v>0</v>
      </c>
      <c r="AX681" s="68">
        <f t="shared" si="395"/>
        <v>0</v>
      </c>
      <c r="AY681" s="68">
        <f t="shared" si="396"/>
        <v>0</v>
      </c>
      <c r="AZ681" s="68">
        <f t="shared" si="397"/>
        <v>0</v>
      </c>
      <c r="BA681" s="68">
        <f t="shared" si="398"/>
        <v>0</v>
      </c>
      <c r="BB681" s="68">
        <f t="shared" si="399"/>
        <v>0</v>
      </c>
      <c r="BC681" s="68">
        <f t="shared" si="400"/>
        <v>0</v>
      </c>
      <c r="BD681" s="68">
        <f t="shared" si="401"/>
        <v>0</v>
      </c>
    </row>
    <row r="682" spans="1:56" x14ac:dyDescent="0.35">
      <c r="A682" s="27" t="s">
        <v>1191</v>
      </c>
      <c r="B682" s="35" t="s">
        <v>1356</v>
      </c>
      <c r="C682" s="27" t="s">
        <v>1357</v>
      </c>
      <c r="D682" s="57">
        <v>0</v>
      </c>
      <c r="E682" s="57">
        <f t="shared" si="402"/>
        <v>0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0</v>
      </c>
      <c r="S682" s="57">
        <f t="shared" si="403"/>
        <v>0</v>
      </c>
      <c r="T682" s="57">
        <f t="shared" si="404"/>
        <v>0</v>
      </c>
      <c r="U682" s="57">
        <f t="shared" si="405"/>
        <v>0</v>
      </c>
      <c r="V682" s="57">
        <f t="shared" si="406"/>
        <v>0</v>
      </c>
      <c r="W682" s="57">
        <f t="shared" si="407"/>
        <v>0</v>
      </c>
      <c r="X682" s="57">
        <f t="shared" si="408"/>
        <v>0</v>
      </c>
      <c r="Y682" s="57">
        <f t="shared" si="409"/>
        <v>0</v>
      </c>
      <c r="Z682" s="57">
        <f t="shared" si="410"/>
        <v>0</v>
      </c>
      <c r="AA682" s="57">
        <f t="shared" si="411"/>
        <v>0</v>
      </c>
      <c r="AB682" s="57">
        <f t="shared" si="412"/>
        <v>0</v>
      </c>
      <c r="AC682" s="57">
        <f t="shared" si="413"/>
        <v>0</v>
      </c>
      <c r="AD682" s="57">
        <f t="shared" si="414"/>
        <v>0</v>
      </c>
      <c r="AF682" s="68">
        <f t="shared" si="378"/>
        <v>0</v>
      </c>
      <c r="AG682" s="68">
        <f t="shared" si="379"/>
        <v>0</v>
      </c>
      <c r="AH682" s="68">
        <f t="shared" si="380"/>
        <v>0</v>
      </c>
      <c r="AI682" s="68">
        <f t="shared" si="381"/>
        <v>0</v>
      </c>
      <c r="AJ682" s="68">
        <f t="shared" si="382"/>
        <v>0</v>
      </c>
      <c r="AK682" s="68">
        <f t="shared" si="383"/>
        <v>0</v>
      </c>
      <c r="AL682" s="68">
        <f t="shared" si="384"/>
        <v>0</v>
      </c>
      <c r="AM682" s="68">
        <f t="shared" si="385"/>
        <v>0</v>
      </c>
      <c r="AN682" s="68">
        <f t="shared" si="386"/>
        <v>0</v>
      </c>
      <c r="AO682" s="68">
        <f t="shared" si="387"/>
        <v>0</v>
      </c>
      <c r="AP682" s="68">
        <f t="shared" si="388"/>
        <v>0</v>
      </c>
      <c r="AQ682" s="68">
        <f t="shared" si="389"/>
        <v>0</v>
      </c>
      <c r="AS682" s="68">
        <f t="shared" si="390"/>
        <v>0</v>
      </c>
      <c r="AT682" s="68">
        <f t="shared" si="391"/>
        <v>0</v>
      </c>
      <c r="AU682" s="68">
        <f t="shared" si="392"/>
        <v>0</v>
      </c>
      <c r="AV682" s="68">
        <f t="shared" si="393"/>
        <v>0</v>
      </c>
      <c r="AW682" s="68">
        <f t="shared" si="394"/>
        <v>0</v>
      </c>
      <c r="AX682" s="68">
        <f t="shared" si="395"/>
        <v>0</v>
      </c>
      <c r="AY682" s="68">
        <f t="shared" si="396"/>
        <v>0</v>
      </c>
      <c r="AZ682" s="68">
        <f t="shared" si="397"/>
        <v>0</v>
      </c>
      <c r="BA682" s="68">
        <f t="shared" si="398"/>
        <v>0</v>
      </c>
      <c r="BB682" s="68">
        <f t="shared" si="399"/>
        <v>0</v>
      </c>
      <c r="BC682" s="68">
        <f t="shared" si="400"/>
        <v>0</v>
      </c>
      <c r="BD682" s="68">
        <f t="shared" si="401"/>
        <v>0</v>
      </c>
    </row>
    <row r="683" spans="1:56" x14ac:dyDescent="0.35">
      <c r="A683" s="27" t="s">
        <v>1191</v>
      </c>
      <c r="B683" s="35" t="s">
        <v>1358</v>
      </c>
      <c r="C683" s="27" t="s">
        <v>1359</v>
      </c>
      <c r="D683" s="57">
        <v>0</v>
      </c>
      <c r="E683" s="57">
        <f t="shared" si="402"/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0</v>
      </c>
      <c r="S683" s="57">
        <f t="shared" si="403"/>
        <v>0</v>
      </c>
      <c r="T683" s="57">
        <f t="shared" si="404"/>
        <v>0</v>
      </c>
      <c r="U683" s="57">
        <f t="shared" si="405"/>
        <v>0</v>
      </c>
      <c r="V683" s="57">
        <f t="shared" si="406"/>
        <v>0</v>
      </c>
      <c r="W683" s="57">
        <f t="shared" si="407"/>
        <v>0</v>
      </c>
      <c r="X683" s="57">
        <f t="shared" si="408"/>
        <v>0</v>
      </c>
      <c r="Y683" s="57">
        <f t="shared" si="409"/>
        <v>0</v>
      </c>
      <c r="Z683" s="57">
        <f t="shared" si="410"/>
        <v>0</v>
      </c>
      <c r="AA683" s="57">
        <f t="shared" si="411"/>
        <v>0</v>
      </c>
      <c r="AB683" s="57">
        <f t="shared" si="412"/>
        <v>0</v>
      </c>
      <c r="AC683" s="57">
        <f t="shared" si="413"/>
        <v>0</v>
      </c>
      <c r="AD683" s="57">
        <f t="shared" si="414"/>
        <v>0</v>
      </c>
      <c r="AF683" s="68">
        <f t="shared" si="378"/>
        <v>0</v>
      </c>
      <c r="AG683" s="68">
        <f t="shared" si="379"/>
        <v>0</v>
      </c>
      <c r="AH683" s="68">
        <f t="shared" si="380"/>
        <v>0</v>
      </c>
      <c r="AI683" s="68">
        <f t="shared" si="381"/>
        <v>0</v>
      </c>
      <c r="AJ683" s="68">
        <f t="shared" si="382"/>
        <v>0</v>
      </c>
      <c r="AK683" s="68">
        <f t="shared" si="383"/>
        <v>0</v>
      </c>
      <c r="AL683" s="68">
        <f t="shared" si="384"/>
        <v>0</v>
      </c>
      <c r="AM683" s="68">
        <f t="shared" si="385"/>
        <v>0</v>
      </c>
      <c r="AN683" s="68">
        <f t="shared" si="386"/>
        <v>0</v>
      </c>
      <c r="AO683" s="68">
        <f t="shared" si="387"/>
        <v>0</v>
      </c>
      <c r="AP683" s="68">
        <f t="shared" si="388"/>
        <v>0</v>
      </c>
      <c r="AQ683" s="68">
        <f t="shared" si="389"/>
        <v>0</v>
      </c>
      <c r="AS683" s="68">
        <f t="shared" si="390"/>
        <v>0</v>
      </c>
      <c r="AT683" s="68">
        <f t="shared" si="391"/>
        <v>0</v>
      </c>
      <c r="AU683" s="68">
        <f t="shared" si="392"/>
        <v>0</v>
      </c>
      <c r="AV683" s="68">
        <f t="shared" si="393"/>
        <v>0</v>
      </c>
      <c r="AW683" s="68">
        <f t="shared" si="394"/>
        <v>0</v>
      </c>
      <c r="AX683" s="68">
        <f t="shared" si="395"/>
        <v>0</v>
      </c>
      <c r="AY683" s="68">
        <f t="shared" si="396"/>
        <v>0</v>
      </c>
      <c r="AZ683" s="68">
        <f t="shared" si="397"/>
        <v>0</v>
      </c>
      <c r="BA683" s="68">
        <f t="shared" si="398"/>
        <v>0</v>
      </c>
      <c r="BB683" s="68">
        <f t="shared" si="399"/>
        <v>0</v>
      </c>
      <c r="BC683" s="68">
        <f t="shared" si="400"/>
        <v>0</v>
      </c>
      <c r="BD683" s="68">
        <f t="shared" si="401"/>
        <v>0</v>
      </c>
    </row>
    <row r="684" spans="1:56" x14ac:dyDescent="0.35">
      <c r="A684" s="27" t="s">
        <v>1191</v>
      </c>
      <c r="B684" s="35" t="s">
        <v>1360</v>
      </c>
      <c r="C684" s="27" t="s">
        <v>1361</v>
      </c>
      <c r="D684" s="57">
        <v>0</v>
      </c>
      <c r="E684" s="57">
        <f t="shared" si="402"/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9">
        <v>0</v>
      </c>
      <c r="Q684" s="19">
        <v>0</v>
      </c>
      <c r="S684" s="57">
        <f t="shared" si="403"/>
        <v>0</v>
      </c>
      <c r="T684" s="57">
        <f t="shared" si="404"/>
        <v>0</v>
      </c>
      <c r="U684" s="57">
        <f t="shared" si="405"/>
        <v>0</v>
      </c>
      <c r="V684" s="57">
        <f t="shared" si="406"/>
        <v>0</v>
      </c>
      <c r="W684" s="57">
        <f t="shared" si="407"/>
        <v>0</v>
      </c>
      <c r="X684" s="57">
        <f t="shared" si="408"/>
        <v>0</v>
      </c>
      <c r="Y684" s="57">
        <f t="shared" si="409"/>
        <v>0</v>
      </c>
      <c r="Z684" s="57">
        <f t="shared" si="410"/>
        <v>0</v>
      </c>
      <c r="AA684" s="57">
        <f t="shared" si="411"/>
        <v>0</v>
      </c>
      <c r="AB684" s="57">
        <f t="shared" si="412"/>
        <v>0</v>
      </c>
      <c r="AC684" s="57">
        <f t="shared" si="413"/>
        <v>0</v>
      </c>
      <c r="AD684" s="57">
        <f t="shared" si="414"/>
        <v>0</v>
      </c>
      <c r="AF684" s="68">
        <f t="shared" si="378"/>
        <v>0</v>
      </c>
      <c r="AG684" s="68">
        <f t="shared" si="379"/>
        <v>0</v>
      </c>
      <c r="AH684" s="68">
        <f t="shared" si="380"/>
        <v>0</v>
      </c>
      <c r="AI684" s="68">
        <f t="shared" si="381"/>
        <v>0</v>
      </c>
      <c r="AJ684" s="68">
        <f t="shared" si="382"/>
        <v>0</v>
      </c>
      <c r="AK684" s="68">
        <f t="shared" si="383"/>
        <v>0</v>
      </c>
      <c r="AL684" s="68">
        <f t="shared" si="384"/>
        <v>0</v>
      </c>
      <c r="AM684" s="68">
        <f t="shared" si="385"/>
        <v>0</v>
      </c>
      <c r="AN684" s="68">
        <f t="shared" si="386"/>
        <v>0</v>
      </c>
      <c r="AO684" s="68">
        <f t="shared" si="387"/>
        <v>0</v>
      </c>
      <c r="AP684" s="68">
        <f t="shared" si="388"/>
        <v>0</v>
      </c>
      <c r="AQ684" s="68">
        <f t="shared" si="389"/>
        <v>0</v>
      </c>
      <c r="AS684" s="68">
        <f t="shared" si="390"/>
        <v>0</v>
      </c>
      <c r="AT684" s="68">
        <f t="shared" si="391"/>
        <v>0</v>
      </c>
      <c r="AU684" s="68">
        <f t="shared" si="392"/>
        <v>0</v>
      </c>
      <c r="AV684" s="68">
        <f t="shared" si="393"/>
        <v>0</v>
      </c>
      <c r="AW684" s="68">
        <f t="shared" si="394"/>
        <v>0</v>
      </c>
      <c r="AX684" s="68">
        <f t="shared" si="395"/>
        <v>0</v>
      </c>
      <c r="AY684" s="68">
        <f t="shared" si="396"/>
        <v>0</v>
      </c>
      <c r="AZ684" s="68">
        <f t="shared" si="397"/>
        <v>0</v>
      </c>
      <c r="BA684" s="68">
        <f t="shared" si="398"/>
        <v>0</v>
      </c>
      <c r="BB684" s="68">
        <f t="shared" si="399"/>
        <v>0</v>
      </c>
      <c r="BC684" s="68">
        <f t="shared" si="400"/>
        <v>0</v>
      </c>
      <c r="BD684" s="68">
        <f t="shared" si="401"/>
        <v>0</v>
      </c>
    </row>
    <row r="685" spans="1:56" x14ac:dyDescent="0.35">
      <c r="A685" s="27" t="s">
        <v>1191</v>
      </c>
      <c r="B685" s="35" t="s">
        <v>1362</v>
      </c>
      <c r="C685" s="27" t="s">
        <v>1363</v>
      </c>
      <c r="D685" s="57">
        <v>0</v>
      </c>
      <c r="E685" s="57">
        <f t="shared" si="402"/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>
        <v>0</v>
      </c>
      <c r="S685" s="57">
        <f t="shared" si="403"/>
        <v>0</v>
      </c>
      <c r="T685" s="57">
        <f t="shared" si="404"/>
        <v>0</v>
      </c>
      <c r="U685" s="57">
        <f t="shared" si="405"/>
        <v>0</v>
      </c>
      <c r="V685" s="57">
        <f t="shared" si="406"/>
        <v>0</v>
      </c>
      <c r="W685" s="57">
        <f t="shared" si="407"/>
        <v>0</v>
      </c>
      <c r="X685" s="57">
        <f t="shared" si="408"/>
        <v>0</v>
      </c>
      <c r="Y685" s="57">
        <f t="shared" si="409"/>
        <v>0</v>
      </c>
      <c r="Z685" s="57">
        <f t="shared" si="410"/>
        <v>0</v>
      </c>
      <c r="AA685" s="57">
        <f t="shared" si="411"/>
        <v>0</v>
      </c>
      <c r="AB685" s="57">
        <f t="shared" si="412"/>
        <v>0</v>
      </c>
      <c r="AC685" s="57">
        <f t="shared" si="413"/>
        <v>0</v>
      </c>
      <c r="AD685" s="57">
        <f t="shared" si="414"/>
        <v>0</v>
      </c>
      <c r="AF685" s="68">
        <f t="shared" si="378"/>
        <v>0</v>
      </c>
      <c r="AG685" s="68">
        <f t="shared" si="379"/>
        <v>0</v>
      </c>
      <c r="AH685" s="68">
        <f t="shared" si="380"/>
        <v>0</v>
      </c>
      <c r="AI685" s="68">
        <f t="shared" si="381"/>
        <v>0</v>
      </c>
      <c r="AJ685" s="68">
        <f t="shared" si="382"/>
        <v>0</v>
      </c>
      <c r="AK685" s="68">
        <f t="shared" si="383"/>
        <v>0</v>
      </c>
      <c r="AL685" s="68">
        <f t="shared" si="384"/>
        <v>0</v>
      </c>
      <c r="AM685" s="68">
        <f t="shared" si="385"/>
        <v>0</v>
      </c>
      <c r="AN685" s="68">
        <f t="shared" si="386"/>
        <v>0</v>
      </c>
      <c r="AO685" s="68">
        <f t="shared" si="387"/>
        <v>0</v>
      </c>
      <c r="AP685" s="68">
        <f t="shared" si="388"/>
        <v>0</v>
      </c>
      <c r="AQ685" s="68">
        <f t="shared" si="389"/>
        <v>0</v>
      </c>
      <c r="AS685" s="68">
        <f t="shared" si="390"/>
        <v>0</v>
      </c>
      <c r="AT685" s="68">
        <f t="shared" si="391"/>
        <v>0</v>
      </c>
      <c r="AU685" s="68">
        <f t="shared" si="392"/>
        <v>0</v>
      </c>
      <c r="AV685" s="68">
        <f t="shared" si="393"/>
        <v>0</v>
      </c>
      <c r="AW685" s="68">
        <f t="shared" si="394"/>
        <v>0</v>
      </c>
      <c r="AX685" s="68">
        <f t="shared" si="395"/>
        <v>0</v>
      </c>
      <c r="AY685" s="68">
        <f t="shared" si="396"/>
        <v>0</v>
      </c>
      <c r="AZ685" s="68">
        <f t="shared" si="397"/>
        <v>0</v>
      </c>
      <c r="BA685" s="68">
        <f t="shared" si="398"/>
        <v>0</v>
      </c>
      <c r="BB685" s="68">
        <f t="shared" si="399"/>
        <v>0</v>
      </c>
      <c r="BC685" s="68">
        <f t="shared" si="400"/>
        <v>0</v>
      </c>
      <c r="BD685" s="68">
        <f t="shared" si="401"/>
        <v>0</v>
      </c>
    </row>
    <row r="686" spans="1:56" x14ac:dyDescent="0.35">
      <c r="A686" s="27" t="s">
        <v>1191</v>
      </c>
      <c r="B686" s="35" t="s">
        <v>1364</v>
      </c>
      <c r="C686" s="27" t="s">
        <v>1365</v>
      </c>
      <c r="D686" s="57">
        <v>0</v>
      </c>
      <c r="E686" s="57">
        <f t="shared" si="402"/>
        <v>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S686" s="57">
        <f t="shared" si="403"/>
        <v>0</v>
      </c>
      <c r="T686" s="57">
        <f t="shared" si="404"/>
        <v>0</v>
      </c>
      <c r="U686" s="57">
        <f t="shared" si="405"/>
        <v>0</v>
      </c>
      <c r="V686" s="57">
        <f t="shared" si="406"/>
        <v>0</v>
      </c>
      <c r="W686" s="57">
        <f t="shared" si="407"/>
        <v>0</v>
      </c>
      <c r="X686" s="57">
        <f t="shared" si="408"/>
        <v>0</v>
      </c>
      <c r="Y686" s="57">
        <f t="shared" si="409"/>
        <v>0</v>
      </c>
      <c r="Z686" s="57">
        <f t="shared" si="410"/>
        <v>0</v>
      </c>
      <c r="AA686" s="57">
        <f t="shared" si="411"/>
        <v>0</v>
      </c>
      <c r="AB686" s="57">
        <f t="shared" si="412"/>
        <v>0</v>
      </c>
      <c r="AC686" s="57">
        <f t="shared" si="413"/>
        <v>0</v>
      </c>
      <c r="AD686" s="57">
        <f t="shared" si="414"/>
        <v>0</v>
      </c>
      <c r="AF686" s="68">
        <f t="shared" si="378"/>
        <v>0</v>
      </c>
      <c r="AG686" s="68">
        <f t="shared" si="379"/>
        <v>0</v>
      </c>
      <c r="AH686" s="68">
        <f t="shared" si="380"/>
        <v>0</v>
      </c>
      <c r="AI686" s="68">
        <f t="shared" si="381"/>
        <v>0</v>
      </c>
      <c r="AJ686" s="68">
        <f t="shared" si="382"/>
        <v>0</v>
      </c>
      <c r="AK686" s="68">
        <f t="shared" si="383"/>
        <v>0</v>
      </c>
      <c r="AL686" s="68">
        <f t="shared" si="384"/>
        <v>0</v>
      </c>
      <c r="AM686" s="68">
        <f t="shared" si="385"/>
        <v>0</v>
      </c>
      <c r="AN686" s="68">
        <f t="shared" si="386"/>
        <v>0</v>
      </c>
      <c r="AO686" s="68">
        <f t="shared" si="387"/>
        <v>0</v>
      </c>
      <c r="AP686" s="68">
        <f t="shared" si="388"/>
        <v>0</v>
      </c>
      <c r="AQ686" s="68">
        <f t="shared" si="389"/>
        <v>0</v>
      </c>
      <c r="AS686" s="68">
        <f t="shared" si="390"/>
        <v>0</v>
      </c>
      <c r="AT686" s="68">
        <f t="shared" si="391"/>
        <v>0</v>
      </c>
      <c r="AU686" s="68">
        <f t="shared" si="392"/>
        <v>0</v>
      </c>
      <c r="AV686" s="68">
        <f t="shared" si="393"/>
        <v>0</v>
      </c>
      <c r="AW686" s="68">
        <f t="shared" si="394"/>
        <v>0</v>
      </c>
      <c r="AX686" s="68">
        <f t="shared" si="395"/>
        <v>0</v>
      </c>
      <c r="AY686" s="68">
        <f t="shared" si="396"/>
        <v>0</v>
      </c>
      <c r="AZ686" s="68">
        <f t="shared" si="397"/>
        <v>0</v>
      </c>
      <c r="BA686" s="68">
        <f t="shared" si="398"/>
        <v>0</v>
      </c>
      <c r="BB686" s="68">
        <f t="shared" si="399"/>
        <v>0</v>
      </c>
      <c r="BC686" s="68">
        <f t="shared" si="400"/>
        <v>0</v>
      </c>
      <c r="BD686" s="68">
        <f t="shared" si="401"/>
        <v>0</v>
      </c>
    </row>
    <row r="687" spans="1:56" x14ac:dyDescent="0.35">
      <c r="A687" s="27" t="s">
        <v>1191</v>
      </c>
      <c r="B687" s="35" t="s">
        <v>1366</v>
      </c>
      <c r="C687" s="27" t="s">
        <v>1367</v>
      </c>
      <c r="D687" s="57">
        <v>0</v>
      </c>
      <c r="E687" s="57">
        <f t="shared" si="402"/>
        <v>0</v>
      </c>
      <c r="F687" s="19">
        <v>0</v>
      </c>
      <c r="G687" s="19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>
        <v>0</v>
      </c>
      <c r="S687" s="57">
        <f t="shared" si="403"/>
        <v>0</v>
      </c>
      <c r="T687" s="57">
        <f t="shared" si="404"/>
        <v>0</v>
      </c>
      <c r="U687" s="57">
        <f t="shared" si="405"/>
        <v>0</v>
      </c>
      <c r="V687" s="57">
        <f t="shared" si="406"/>
        <v>0</v>
      </c>
      <c r="W687" s="57">
        <f t="shared" si="407"/>
        <v>0</v>
      </c>
      <c r="X687" s="57">
        <f t="shared" si="408"/>
        <v>0</v>
      </c>
      <c r="Y687" s="57">
        <f t="shared" si="409"/>
        <v>0</v>
      </c>
      <c r="Z687" s="57">
        <f t="shared" si="410"/>
        <v>0</v>
      </c>
      <c r="AA687" s="57">
        <f t="shared" si="411"/>
        <v>0</v>
      </c>
      <c r="AB687" s="57">
        <f t="shared" si="412"/>
        <v>0</v>
      </c>
      <c r="AC687" s="57">
        <f t="shared" si="413"/>
        <v>0</v>
      </c>
      <c r="AD687" s="57">
        <f t="shared" si="414"/>
        <v>0</v>
      </c>
      <c r="AF687" s="68">
        <f t="shared" si="378"/>
        <v>0</v>
      </c>
      <c r="AG687" s="68">
        <f t="shared" si="379"/>
        <v>0</v>
      </c>
      <c r="AH687" s="68">
        <f t="shared" si="380"/>
        <v>0</v>
      </c>
      <c r="AI687" s="68">
        <f t="shared" si="381"/>
        <v>0</v>
      </c>
      <c r="AJ687" s="68">
        <f t="shared" si="382"/>
        <v>0</v>
      </c>
      <c r="AK687" s="68">
        <f t="shared" si="383"/>
        <v>0</v>
      </c>
      <c r="AL687" s="68">
        <f t="shared" si="384"/>
        <v>0</v>
      </c>
      <c r="AM687" s="68">
        <f t="shared" si="385"/>
        <v>0</v>
      </c>
      <c r="AN687" s="68">
        <f t="shared" si="386"/>
        <v>0</v>
      </c>
      <c r="AO687" s="68">
        <f t="shared" si="387"/>
        <v>0</v>
      </c>
      <c r="AP687" s="68">
        <f t="shared" si="388"/>
        <v>0</v>
      </c>
      <c r="AQ687" s="68">
        <f t="shared" si="389"/>
        <v>0</v>
      </c>
      <c r="AS687" s="68">
        <f t="shared" si="390"/>
        <v>0</v>
      </c>
      <c r="AT687" s="68">
        <f t="shared" si="391"/>
        <v>0</v>
      </c>
      <c r="AU687" s="68">
        <f t="shared" si="392"/>
        <v>0</v>
      </c>
      <c r="AV687" s="68">
        <f t="shared" si="393"/>
        <v>0</v>
      </c>
      <c r="AW687" s="68">
        <f t="shared" si="394"/>
        <v>0</v>
      </c>
      <c r="AX687" s="68">
        <f t="shared" si="395"/>
        <v>0</v>
      </c>
      <c r="AY687" s="68">
        <f t="shared" si="396"/>
        <v>0</v>
      </c>
      <c r="AZ687" s="68">
        <f t="shared" si="397"/>
        <v>0</v>
      </c>
      <c r="BA687" s="68">
        <f t="shared" si="398"/>
        <v>0</v>
      </c>
      <c r="BB687" s="68">
        <f t="shared" si="399"/>
        <v>0</v>
      </c>
      <c r="BC687" s="68">
        <f t="shared" si="400"/>
        <v>0</v>
      </c>
      <c r="BD687" s="68">
        <f t="shared" si="401"/>
        <v>0</v>
      </c>
    </row>
    <row r="688" spans="1:56" x14ac:dyDescent="0.35">
      <c r="A688" s="27" t="s">
        <v>1191</v>
      </c>
      <c r="B688" s="35" t="s">
        <v>1368</v>
      </c>
      <c r="C688" s="27" t="s">
        <v>1369</v>
      </c>
      <c r="D688" s="57">
        <v>0</v>
      </c>
      <c r="E688" s="57">
        <f t="shared" si="402"/>
        <v>0</v>
      </c>
      <c r="F688" s="19">
        <v>0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19">
        <v>0</v>
      </c>
      <c r="S688" s="57">
        <f t="shared" si="403"/>
        <v>0</v>
      </c>
      <c r="T688" s="57">
        <f t="shared" si="404"/>
        <v>0</v>
      </c>
      <c r="U688" s="57">
        <f t="shared" si="405"/>
        <v>0</v>
      </c>
      <c r="V688" s="57">
        <f t="shared" si="406"/>
        <v>0</v>
      </c>
      <c r="W688" s="57">
        <f t="shared" si="407"/>
        <v>0</v>
      </c>
      <c r="X688" s="57">
        <f t="shared" si="408"/>
        <v>0</v>
      </c>
      <c r="Y688" s="57">
        <f t="shared" si="409"/>
        <v>0</v>
      </c>
      <c r="Z688" s="57">
        <f t="shared" si="410"/>
        <v>0</v>
      </c>
      <c r="AA688" s="57">
        <f t="shared" si="411"/>
        <v>0</v>
      </c>
      <c r="AB688" s="57">
        <f t="shared" si="412"/>
        <v>0</v>
      </c>
      <c r="AC688" s="57">
        <f t="shared" si="413"/>
        <v>0</v>
      </c>
      <c r="AD688" s="57">
        <f t="shared" si="414"/>
        <v>0</v>
      </c>
      <c r="AF688" s="68">
        <f t="shared" si="378"/>
        <v>0</v>
      </c>
      <c r="AG688" s="68">
        <f t="shared" si="379"/>
        <v>0</v>
      </c>
      <c r="AH688" s="68">
        <f t="shared" si="380"/>
        <v>0</v>
      </c>
      <c r="AI688" s="68">
        <f t="shared" si="381"/>
        <v>0</v>
      </c>
      <c r="AJ688" s="68">
        <f t="shared" si="382"/>
        <v>0</v>
      </c>
      <c r="AK688" s="68">
        <f t="shared" si="383"/>
        <v>0</v>
      </c>
      <c r="AL688" s="68">
        <f t="shared" si="384"/>
        <v>0</v>
      </c>
      <c r="AM688" s="68">
        <f t="shared" si="385"/>
        <v>0</v>
      </c>
      <c r="AN688" s="68">
        <f t="shared" si="386"/>
        <v>0</v>
      </c>
      <c r="AO688" s="68">
        <f t="shared" si="387"/>
        <v>0</v>
      </c>
      <c r="AP688" s="68">
        <f t="shared" si="388"/>
        <v>0</v>
      </c>
      <c r="AQ688" s="68">
        <f t="shared" si="389"/>
        <v>0</v>
      </c>
      <c r="AS688" s="68">
        <f t="shared" si="390"/>
        <v>0</v>
      </c>
      <c r="AT688" s="68">
        <f t="shared" si="391"/>
        <v>0</v>
      </c>
      <c r="AU688" s="68">
        <f t="shared" si="392"/>
        <v>0</v>
      </c>
      <c r="AV688" s="68">
        <f t="shared" si="393"/>
        <v>0</v>
      </c>
      <c r="AW688" s="68">
        <f t="shared" si="394"/>
        <v>0</v>
      </c>
      <c r="AX688" s="68">
        <f t="shared" si="395"/>
        <v>0</v>
      </c>
      <c r="AY688" s="68">
        <f t="shared" si="396"/>
        <v>0</v>
      </c>
      <c r="AZ688" s="68">
        <f t="shared" si="397"/>
        <v>0</v>
      </c>
      <c r="BA688" s="68">
        <f t="shared" si="398"/>
        <v>0</v>
      </c>
      <c r="BB688" s="68">
        <f t="shared" si="399"/>
        <v>0</v>
      </c>
      <c r="BC688" s="68">
        <f t="shared" si="400"/>
        <v>0</v>
      </c>
      <c r="BD688" s="68">
        <f t="shared" si="401"/>
        <v>0</v>
      </c>
    </row>
    <row r="689" spans="1:56" x14ac:dyDescent="0.35">
      <c r="A689" s="27" t="s">
        <v>1191</v>
      </c>
      <c r="B689" s="35" t="s">
        <v>1370</v>
      </c>
      <c r="C689" s="27" t="s">
        <v>1371</v>
      </c>
      <c r="D689" s="57">
        <v>0</v>
      </c>
      <c r="E689" s="57">
        <f t="shared" si="402"/>
        <v>0</v>
      </c>
      <c r="F689" s="19">
        <v>0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19">
        <v>0</v>
      </c>
      <c r="S689" s="57">
        <f t="shared" si="403"/>
        <v>0</v>
      </c>
      <c r="T689" s="57">
        <f t="shared" si="404"/>
        <v>0</v>
      </c>
      <c r="U689" s="57">
        <f t="shared" si="405"/>
        <v>0</v>
      </c>
      <c r="V689" s="57">
        <f t="shared" si="406"/>
        <v>0</v>
      </c>
      <c r="W689" s="57">
        <f t="shared" si="407"/>
        <v>0</v>
      </c>
      <c r="X689" s="57">
        <f t="shared" si="408"/>
        <v>0</v>
      </c>
      <c r="Y689" s="57">
        <f t="shared" si="409"/>
        <v>0</v>
      </c>
      <c r="Z689" s="57">
        <f t="shared" si="410"/>
        <v>0</v>
      </c>
      <c r="AA689" s="57">
        <f t="shared" si="411"/>
        <v>0</v>
      </c>
      <c r="AB689" s="57">
        <f t="shared" si="412"/>
        <v>0</v>
      </c>
      <c r="AC689" s="57">
        <f t="shared" si="413"/>
        <v>0</v>
      </c>
      <c r="AD689" s="57">
        <f t="shared" si="414"/>
        <v>0</v>
      </c>
      <c r="AF689" s="68">
        <f t="shared" si="378"/>
        <v>0</v>
      </c>
      <c r="AG689" s="68">
        <f t="shared" si="379"/>
        <v>0</v>
      </c>
      <c r="AH689" s="68">
        <f t="shared" si="380"/>
        <v>0</v>
      </c>
      <c r="AI689" s="68">
        <f t="shared" si="381"/>
        <v>0</v>
      </c>
      <c r="AJ689" s="68">
        <f t="shared" si="382"/>
        <v>0</v>
      </c>
      <c r="AK689" s="68">
        <f t="shared" si="383"/>
        <v>0</v>
      </c>
      <c r="AL689" s="68">
        <f t="shared" si="384"/>
        <v>0</v>
      </c>
      <c r="AM689" s="68">
        <f t="shared" si="385"/>
        <v>0</v>
      </c>
      <c r="AN689" s="68">
        <f t="shared" si="386"/>
        <v>0</v>
      </c>
      <c r="AO689" s="68">
        <f t="shared" si="387"/>
        <v>0</v>
      </c>
      <c r="AP689" s="68">
        <f t="shared" si="388"/>
        <v>0</v>
      </c>
      <c r="AQ689" s="68">
        <f t="shared" si="389"/>
        <v>0</v>
      </c>
      <c r="AS689" s="68">
        <f t="shared" si="390"/>
        <v>0</v>
      </c>
      <c r="AT689" s="68">
        <f t="shared" si="391"/>
        <v>0</v>
      </c>
      <c r="AU689" s="68">
        <f t="shared" si="392"/>
        <v>0</v>
      </c>
      <c r="AV689" s="68">
        <f t="shared" si="393"/>
        <v>0</v>
      </c>
      <c r="AW689" s="68">
        <f t="shared" si="394"/>
        <v>0</v>
      </c>
      <c r="AX689" s="68">
        <f t="shared" si="395"/>
        <v>0</v>
      </c>
      <c r="AY689" s="68">
        <f t="shared" si="396"/>
        <v>0</v>
      </c>
      <c r="AZ689" s="68">
        <f t="shared" si="397"/>
        <v>0</v>
      </c>
      <c r="BA689" s="68">
        <f t="shared" si="398"/>
        <v>0</v>
      </c>
      <c r="BB689" s="68">
        <f t="shared" si="399"/>
        <v>0</v>
      </c>
      <c r="BC689" s="68">
        <f t="shared" si="400"/>
        <v>0</v>
      </c>
      <c r="BD689" s="68">
        <f t="shared" si="401"/>
        <v>0</v>
      </c>
    </row>
    <row r="690" spans="1:56" x14ac:dyDescent="0.35">
      <c r="A690" s="27" t="s">
        <v>1191</v>
      </c>
      <c r="B690" s="35" t="s">
        <v>1372</v>
      </c>
      <c r="C690" s="27" t="s">
        <v>1373</v>
      </c>
      <c r="D690" s="57">
        <v>0</v>
      </c>
      <c r="E690" s="57">
        <f t="shared" si="402"/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19">
        <v>0</v>
      </c>
      <c r="S690" s="57">
        <f t="shared" si="403"/>
        <v>0</v>
      </c>
      <c r="T690" s="57">
        <f t="shared" si="404"/>
        <v>0</v>
      </c>
      <c r="U690" s="57">
        <f t="shared" si="405"/>
        <v>0</v>
      </c>
      <c r="V690" s="57">
        <f t="shared" si="406"/>
        <v>0</v>
      </c>
      <c r="W690" s="57">
        <f t="shared" si="407"/>
        <v>0</v>
      </c>
      <c r="X690" s="57">
        <f t="shared" si="408"/>
        <v>0</v>
      </c>
      <c r="Y690" s="57">
        <f t="shared" si="409"/>
        <v>0</v>
      </c>
      <c r="Z690" s="57">
        <f t="shared" si="410"/>
        <v>0</v>
      </c>
      <c r="AA690" s="57">
        <f t="shared" si="411"/>
        <v>0</v>
      </c>
      <c r="AB690" s="57">
        <f t="shared" si="412"/>
        <v>0</v>
      </c>
      <c r="AC690" s="57">
        <f t="shared" si="413"/>
        <v>0</v>
      </c>
      <c r="AD690" s="57">
        <f t="shared" si="414"/>
        <v>0</v>
      </c>
      <c r="AF690" s="68">
        <f t="shared" si="378"/>
        <v>0</v>
      </c>
      <c r="AG690" s="68">
        <f t="shared" si="379"/>
        <v>0</v>
      </c>
      <c r="AH690" s="68">
        <f t="shared" si="380"/>
        <v>0</v>
      </c>
      <c r="AI690" s="68">
        <f t="shared" si="381"/>
        <v>0</v>
      </c>
      <c r="AJ690" s="68">
        <f t="shared" si="382"/>
        <v>0</v>
      </c>
      <c r="AK690" s="68">
        <f t="shared" si="383"/>
        <v>0</v>
      </c>
      <c r="AL690" s="68">
        <f t="shared" si="384"/>
        <v>0</v>
      </c>
      <c r="AM690" s="68">
        <f t="shared" si="385"/>
        <v>0</v>
      </c>
      <c r="AN690" s="68">
        <f t="shared" si="386"/>
        <v>0</v>
      </c>
      <c r="AO690" s="68">
        <f t="shared" si="387"/>
        <v>0</v>
      </c>
      <c r="AP690" s="68">
        <f t="shared" si="388"/>
        <v>0</v>
      </c>
      <c r="AQ690" s="68">
        <f t="shared" si="389"/>
        <v>0</v>
      </c>
      <c r="AS690" s="68">
        <f t="shared" si="390"/>
        <v>0</v>
      </c>
      <c r="AT690" s="68">
        <f t="shared" si="391"/>
        <v>0</v>
      </c>
      <c r="AU690" s="68">
        <f t="shared" si="392"/>
        <v>0</v>
      </c>
      <c r="AV690" s="68">
        <f t="shared" si="393"/>
        <v>0</v>
      </c>
      <c r="AW690" s="68">
        <f t="shared" si="394"/>
        <v>0</v>
      </c>
      <c r="AX690" s="68">
        <f t="shared" si="395"/>
        <v>0</v>
      </c>
      <c r="AY690" s="68">
        <f t="shared" si="396"/>
        <v>0</v>
      </c>
      <c r="AZ690" s="68">
        <f t="shared" si="397"/>
        <v>0</v>
      </c>
      <c r="BA690" s="68">
        <f t="shared" si="398"/>
        <v>0</v>
      </c>
      <c r="BB690" s="68">
        <f t="shared" si="399"/>
        <v>0</v>
      </c>
      <c r="BC690" s="68">
        <f t="shared" si="400"/>
        <v>0</v>
      </c>
      <c r="BD690" s="68">
        <f t="shared" si="401"/>
        <v>0</v>
      </c>
    </row>
    <row r="691" spans="1:56" x14ac:dyDescent="0.35">
      <c r="A691" s="27" t="s">
        <v>1191</v>
      </c>
      <c r="B691" s="35" t="s">
        <v>1374</v>
      </c>
      <c r="C691" s="27" t="s">
        <v>1375</v>
      </c>
      <c r="D691" s="57">
        <v>0</v>
      </c>
      <c r="E691" s="57">
        <f t="shared" si="402"/>
        <v>0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P691" s="19">
        <v>0</v>
      </c>
      <c r="Q691" s="19">
        <v>0</v>
      </c>
      <c r="S691" s="57">
        <f t="shared" si="403"/>
        <v>0</v>
      </c>
      <c r="T691" s="57">
        <f t="shared" si="404"/>
        <v>0</v>
      </c>
      <c r="U691" s="57">
        <f t="shared" si="405"/>
        <v>0</v>
      </c>
      <c r="V691" s="57">
        <f t="shared" si="406"/>
        <v>0</v>
      </c>
      <c r="W691" s="57">
        <f t="shared" si="407"/>
        <v>0</v>
      </c>
      <c r="X691" s="57">
        <f t="shared" si="408"/>
        <v>0</v>
      </c>
      <c r="Y691" s="57">
        <f t="shared" si="409"/>
        <v>0</v>
      </c>
      <c r="Z691" s="57">
        <f t="shared" si="410"/>
        <v>0</v>
      </c>
      <c r="AA691" s="57">
        <f t="shared" si="411"/>
        <v>0</v>
      </c>
      <c r="AB691" s="57">
        <f t="shared" si="412"/>
        <v>0</v>
      </c>
      <c r="AC691" s="57">
        <f t="shared" si="413"/>
        <v>0</v>
      </c>
      <c r="AD691" s="57">
        <f t="shared" si="414"/>
        <v>0</v>
      </c>
      <c r="AF691" s="68">
        <f t="shared" si="378"/>
        <v>0</v>
      </c>
      <c r="AG691" s="68">
        <f t="shared" si="379"/>
        <v>0</v>
      </c>
      <c r="AH691" s="68">
        <f t="shared" si="380"/>
        <v>0</v>
      </c>
      <c r="AI691" s="68">
        <f t="shared" si="381"/>
        <v>0</v>
      </c>
      <c r="AJ691" s="68">
        <f t="shared" si="382"/>
        <v>0</v>
      </c>
      <c r="AK691" s="68">
        <f t="shared" si="383"/>
        <v>0</v>
      </c>
      <c r="AL691" s="68">
        <f t="shared" si="384"/>
        <v>0</v>
      </c>
      <c r="AM691" s="68">
        <f t="shared" si="385"/>
        <v>0</v>
      </c>
      <c r="AN691" s="68">
        <f t="shared" si="386"/>
        <v>0</v>
      </c>
      <c r="AO691" s="68">
        <f t="shared" si="387"/>
        <v>0</v>
      </c>
      <c r="AP691" s="68">
        <f t="shared" si="388"/>
        <v>0</v>
      </c>
      <c r="AQ691" s="68">
        <f t="shared" si="389"/>
        <v>0</v>
      </c>
      <c r="AS691" s="68">
        <f t="shared" si="390"/>
        <v>0</v>
      </c>
      <c r="AT691" s="68">
        <f t="shared" si="391"/>
        <v>0</v>
      </c>
      <c r="AU691" s="68">
        <f t="shared" si="392"/>
        <v>0</v>
      </c>
      <c r="AV691" s="68">
        <f t="shared" si="393"/>
        <v>0</v>
      </c>
      <c r="AW691" s="68">
        <f t="shared" si="394"/>
        <v>0</v>
      </c>
      <c r="AX691" s="68">
        <f t="shared" si="395"/>
        <v>0</v>
      </c>
      <c r="AY691" s="68">
        <f t="shared" si="396"/>
        <v>0</v>
      </c>
      <c r="AZ691" s="68">
        <f t="shared" si="397"/>
        <v>0</v>
      </c>
      <c r="BA691" s="68">
        <f t="shared" si="398"/>
        <v>0</v>
      </c>
      <c r="BB691" s="68">
        <f t="shared" si="399"/>
        <v>0</v>
      </c>
      <c r="BC691" s="68">
        <f t="shared" si="400"/>
        <v>0</v>
      </c>
      <c r="BD691" s="68">
        <f t="shared" si="401"/>
        <v>0</v>
      </c>
    </row>
    <row r="692" spans="1:56" x14ac:dyDescent="0.35">
      <c r="A692" s="27" t="s">
        <v>1376</v>
      </c>
      <c r="B692" s="35" t="s">
        <v>1377</v>
      </c>
      <c r="C692" s="27" t="s">
        <v>1378</v>
      </c>
      <c r="D692" s="57">
        <v>0</v>
      </c>
      <c r="E692" s="57">
        <f t="shared" si="402"/>
        <v>0</v>
      </c>
      <c r="F692" s="19">
        <v>0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19">
        <v>0</v>
      </c>
      <c r="Q692" s="19">
        <v>0</v>
      </c>
      <c r="S692" s="57">
        <f t="shared" si="403"/>
        <v>0</v>
      </c>
      <c r="T692" s="57">
        <f t="shared" si="404"/>
        <v>0</v>
      </c>
      <c r="U692" s="57">
        <f t="shared" si="405"/>
        <v>0</v>
      </c>
      <c r="V692" s="57">
        <f t="shared" si="406"/>
        <v>0</v>
      </c>
      <c r="W692" s="57">
        <f t="shared" si="407"/>
        <v>0</v>
      </c>
      <c r="X692" s="57">
        <f t="shared" si="408"/>
        <v>0</v>
      </c>
      <c r="Y692" s="57">
        <f t="shared" si="409"/>
        <v>0</v>
      </c>
      <c r="Z692" s="57">
        <f t="shared" si="410"/>
        <v>0</v>
      </c>
      <c r="AA692" s="57">
        <f t="shared" si="411"/>
        <v>0</v>
      </c>
      <c r="AB692" s="57">
        <f t="shared" si="412"/>
        <v>0</v>
      </c>
      <c r="AC692" s="57">
        <f t="shared" si="413"/>
        <v>0</v>
      </c>
      <c r="AD692" s="57">
        <f t="shared" si="414"/>
        <v>0</v>
      </c>
      <c r="AF692" s="68">
        <f t="shared" si="378"/>
        <v>0</v>
      </c>
      <c r="AG692" s="68">
        <f t="shared" si="379"/>
        <v>0</v>
      </c>
      <c r="AH692" s="68">
        <f t="shared" si="380"/>
        <v>0</v>
      </c>
      <c r="AI692" s="68">
        <f t="shared" si="381"/>
        <v>0</v>
      </c>
      <c r="AJ692" s="68">
        <f t="shared" si="382"/>
        <v>0</v>
      </c>
      <c r="AK692" s="68">
        <f t="shared" si="383"/>
        <v>0</v>
      </c>
      <c r="AL692" s="68">
        <f t="shared" si="384"/>
        <v>0</v>
      </c>
      <c r="AM692" s="68">
        <f t="shared" si="385"/>
        <v>0</v>
      </c>
      <c r="AN692" s="68">
        <f t="shared" si="386"/>
        <v>0</v>
      </c>
      <c r="AO692" s="68">
        <f t="shared" si="387"/>
        <v>0</v>
      </c>
      <c r="AP692" s="68">
        <f t="shared" si="388"/>
        <v>0</v>
      </c>
      <c r="AQ692" s="68">
        <f t="shared" si="389"/>
        <v>0</v>
      </c>
      <c r="AS692" s="68">
        <f t="shared" si="390"/>
        <v>0</v>
      </c>
      <c r="AT692" s="68">
        <f t="shared" si="391"/>
        <v>0</v>
      </c>
      <c r="AU692" s="68">
        <f t="shared" si="392"/>
        <v>0</v>
      </c>
      <c r="AV692" s="68">
        <f t="shared" si="393"/>
        <v>0</v>
      </c>
      <c r="AW692" s="68">
        <f t="shared" si="394"/>
        <v>0</v>
      </c>
      <c r="AX692" s="68">
        <f t="shared" si="395"/>
        <v>0</v>
      </c>
      <c r="AY692" s="68">
        <f t="shared" si="396"/>
        <v>0</v>
      </c>
      <c r="AZ692" s="68">
        <f t="shared" si="397"/>
        <v>0</v>
      </c>
      <c r="BA692" s="68">
        <f t="shared" si="398"/>
        <v>0</v>
      </c>
      <c r="BB692" s="68">
        <f t="shared" si="399"/>
        <v>0</v>
      </c>
      <c r="BC692" s="68">
        <f t="shared" si="400"/>
        <v>0</v>
      </c>
      <c r="BD692" s="68">
        <f t="shared" si="401"/>
        <v>0</v>
      </c>
    </row>
    <row r="693" spans="1:56" x14ac:dyDescent="0.35">
      <c r="A693" s="27" t="s">
        <v>1376</v>
      </c>
      <c r="B693" s="35" t="s">
        <v>1379</v>
      </c>
      <c r="C693" s="27" t="s">
        <v>1380</v>
      </c>
      <c r="D693" s="57">
        <v>0</v>
      </c>
      <c r="E693" s="57">
        <f t="shared" si="402"/>
        <v>0</v>
      </c>
      <c r="F693" s="19">
        <v>0</v>
      </c>
      <c r="G693" s="19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19">
        <v>0</v>
      </c>
      <c r="Q693" s="19">
        <v>0</v>
      </c>
      <c r="S693" s="57">
        <f t="shared" si="403"/>
        <v>0</v>
      </c>
      <c r="T693" s="57">
        <f t="shared" si="404"/>
        <v>0</v>
      </c>
      <c r="U693" s="57">
        <f t="shared" si="405"/>
        <v>0</v>
      </c>
      <c r="V693" s="57">
        <f t="shared" si="406"/>
        <v>0</v>
      </c>
      <c r="W693" s="57">
        <f t="shared" si="407"/>
        <v>0</v>
      </c>
      <c r="X693" s="57">
        <f t="shared" si="408"/>
        <v>0</v>
      </c>
      <c r="Y693" s="57">
        <f t="shared" si="409"/>
        <v>0</v>
      </c>
      <c r="Z693" s="57">
        <f t="shared" si="410"/>
        <v>0</v>
      </c>
      <c r="AA693" s="57">
        <f t="shared" si="411"/>
        <v>0</v>
      </c>
      <c r="AB693" s="57">
        <f t="shared" si="412"/>
        <v>0</v>
      </c>
      <c r="AC693" s="57">
        <f t="shared" si="413"/>
        <v>0</v>
      </c>
      <c r="AD693" s="57">
        <f t="shared" si="414"/>
        <v>0</v>
      </c>
      <c r="AF693" s="68">
        <f t="shared" si="378"/>
        <v>0</v>
      </c>
      <c r="AG693" s="68">
        <f t="shared" si="379"/>
        <v>0</v>
      </c>
      <c r="AH693" s="68">
        <f t="shared" si="380"/>
        <v>0</v>
      </c>
      <c r="AI693" s="68">
        <f t="shared" si="381"/>
        <v>0</v>
      </c>
      <c r="AJ693" s="68">
        <f t="shared" si="382"/>
        <v>0</v>
      </c>
      <c r="AK693" s="68">
        <f t="shared" si="383"/>
        <v>0</v>
      </c>
      <c r="AL693" s="68">
        <f t="shared" si="384"/>
        <v>0</v>
      </c>
      <c r="AM693" s="68">
        <f t="shared" si="385"/>
        <v>0</v>
      </c>
      <c r="AN693" s="68">
        <f t="shared" si="386"/>
        <v>0</v>
      </c>
      <c r="AO693" s="68">
        <f t="shared" si="387"/>
        <v>0</v>
      </c>
      <c r="AP693" s="68">
        <f t="shared" si="388"/>
        <v>0</v>
      </c>
      <c r="AQ693" s="68">
        <f t="shared" si="389"/>
        <v>0</v>
      </c>
      <c r="AS693" s="68">
        <f t="shared" si="390"/>
        <v>0</v>
      </c>
      <c r="AT693" s="68">
        <f t="shared" si="391"/>
        <v>0</v>
      </c>
      <c r="AU693" s="68">
        <f t="shared" si="392"/>
        <v>0</v>
      </c>
      <c r="AV693" s="68">
        <f t="shared" si="393"/>
        <v>0</v>
      </c>
      <c r="AW693" s="68">
        <f t="shared" si="394"/>
        <v>0</v>
      </c>
      <c r="AX693" s="68">
        <f t="shared" si="395"/>
        <v>0</v>
      </c>
      <c r="AY693" s="68">
        <f t="shared" si="396"/>
        <v>0</v>
      </c>
      <c r="AZ693" s="68">
        <f t="shared" si="397"/>
        <v>0</v>
      </c>
      <c r="BA693" s="68">
        <f t="shared" si="398"/>
        <v>0</v>
      </c>
      <c r="BB693" s="68">
        <f t="shared" si="399"/>
        <v>0</v>
      </c>
      <c r="BC693" s="68">
        <f t="shared" si="400"/>
        <v>0</v>
      </c>
      <c r="BD693" s="68">
        <f t="shared" si="401"/>
        <v>0</v>
      </c>
    </row>
    <row r="694" spans="1:56" x14ac:dyDescent="0.35">
      <c r="A694" s="27" t="s">
        <v>1097</v>
      </c>
      <c r="B694" s="35" t="s">
        <v>1381</v>
      </c>
      <c r="C694" s="27" t="s">
        <v>1382</v>
      </c>
      <c r="D694" s="57">
        <v>0</v>
      </c>
      <c r="E694" s="57">
        <f t="shared" si="402"/>
        <v>0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19">
        <v>0</v>
      </c>
      <c r="Q694" s="19">
        <v>0</v>
      </c>
      <c r="S694" s="57">
        <f t="shared" si="403"/>
        <v>0</v>
      </c>
      <c r="T694" s="57">
        <f t="shared" si="404"/>
        <v>0</v>
      </c>
      <c r="U694" s="57">
        <f t="shared" si="405"/>
        <v>0</v>
      </c>
      <c r="V694" s="57">
        <f t="shared" si="406"/>
        <v>0</v>
      </c>
      <c r="W694" s="57">
        <f t="shared" si="407"/>
        <v>0</v>
      </c>
      <c r="X694" s="57">
        <f t="shared" si="408"/>
        <v>0</v>
      </c>
      <c r="Y694" s="57">
        <f t="shared" si="409"/>
        <v>0</v>
      </c>
      <c r="Z694" s="57">
        <f t="shared" si="410"/>
        <v>0</v>
      </c>
      <c r="AA694" s="57">
        <f t="shared" si="411"/>
        <v>0</v>
      </c>
      <c r="AB694" s="57">
        <f t="shared" si="412"/>
        <v>0</v>
      </c>
      <c r="AC694" s="57">
        <f t="shared" si="413"/>
        <v>0</v>
      </c>
      <c r="AD694" s="57">
        <f t="shared" si="414"/>
        <v>0</v>
      </c>
      <c r="AF694" s="68">
        <f t="shared" si="378"/>
        <v>0</v>
      </c>
      <c r="AG694" s="68">
        <f t="shared" si="379"/>
        <v>0</v>
      </c>
      <c r="AH694" s="68">
        <f t="shared" si="380"/>
        <v>0</v>
      </c>
      <c r="AI694" s="68">
        <f t="shared" si="381"/>
        <v>0</v>
      </c>
      <c r="AJ694" s="68">
        <f t="shared" si="382"/>
        <v>0</v>
      </c>
      <c r="AK694" s="68">
        <f t="shared" si="383"/>
        <v>0</v>
      </c>
      <c r="AL694" s="68">
        <f t="shared" si="384"/>
        <v>0</v>
      </c>
      <c r="AM694" s="68">
        <f t="shared" si="385"/>
        <v>0</v>
      </c>
      <c r="AN694" s="68">
        <f t="shared" si="386"/>
        <v>0</v>
      </c>
      <c r="AO694" s="68">
        <f t="shared" si="387"/>
        <v>0</v>
      </c>
      <c r="AP694" s="68">
        <f t="shared" si="388"/>
        <v>0</v>
      </c>
      <c r="AQ694" s="68">
        <f t="shared" si="389"/>
        <v>0</v>
      </c>
      <c r="AS694" s="68">
        <f t="shared" si="390"/>
        <v>0</v>
      </c>
      <c r="AT694" s="68">
        <f t="shared" si="391"/>
        <v>0</v>
      </c>
      <c r="AU694" s="68">
        <f t="shared" si="392"/>
        <v>0</v>
      </c>
      <c r="AV694" s="68">
        <f t="shared" si="393"/>
        <v>0</v>
      </c>
      <c r="AW694" s="68">
        <f t="shared" si="394"/>
        <v>0</v>
      </c>
      <c r="AX694" s="68">
        <f t="shared" si="395"/>
        <v>0</v>
      </c>
      <c r="AY694" s="68">
        <f t="shared" si="396"/>
        <v>0</v>
      </c>
      <c r="AZ694" s="68">
        <f t="shared" si="397"/>
        <v>0</v>
      </c>
      <c r="BA694" s="68">
        <f t="shared" si="398"/>
        <v>0</v>
      </c>
      <c r="BB694" s="68">
        <f t="shared" si="399"/>
        <v>0</v>
      </c>
      <c r="BC694" s="68">
        <f t="shared" si="400"/>
        <v>0</v>
      </c>
      <c r="BD694" s="68">
        <f t="shared" si="401"/>
        <v>0</v>
      </c>
    </row>
    <row r="695" spans="1:56" x14ac:dyDescent="0.35">
      <c r="A695" s="27" t="s">
        <v>1097</v>
      </c>
      <c r="B695" s="35" t="s">
        <v>1383</v>
      </c>
      <c r="C695" s="27" t="s">
        <v>1384</v>
      </c>
      <c r="D695" s="57">
        <v>0</v>
      </c>
      <c r="E695" s="57">
        <f t="shared" si="402"/>
        <v>0</v>
      </c>
      <c r="F695" s="19">
        <v>0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19">
        <v>0</v>
      </c>
      <c r="Q695" s="19">
        <v>0</v>
      </c>
      <c r="S695" s="57">
        <f t="shared" si="403"/>
        <v>0</v>
      </c>
      <c r="T695" s="57">
        <f t="shared" si="404"/>
        <v>0</v>
      </c>
      <c r="U695" s="57">
        <f t="shared" si="405"/>
        <v>0</v>
      </c>
      <c r="V695" s="57">
        <f t="shared" si="406"/>
        <v>0</v>
      </c>
      <c r="W695" s="57">
        <f t="shared" si="407"/>
        <v>0</v>
      </c>
      <c r="X695" s="57">
        <f t="shared" si="408"/>
        <v>0</v>
      </c>
      <c r="Y695" s="57">
        <f t="shared" si="409"/>
        <v>0</v>
      </c>
      <c r="Z695" s="57">
        <f t="shared" si="410"/>
        <v>0</v>
      </c>
      <c r="AA695" s="57">
        <f t="shared" si="411"/>
        <v>0</v>
      </c>
      <c r="AB695" s="57">
        <f t="shared" si="412"/>
        <v>0</v>
      </c>
      <c r="AC695" s="57">
        <f t="shared" si="413"/>
        <v>0</v>
      </c>
      <c r="AD695" s="57">
        <f t="shared" si="414"/>
        <v>0</v>
      </c>
      <c r="AF695" s="68">
        <f t="shared" si="378"/>
        <v>0</v>
      </c>
      <c r="AG695" s="68">
        <f t="shared" si="379"/>
        <v>0</v>
      </c>
      <c r="AH695" s="68">
        <f t="shared" si="380"/>
        <v>0</v>
      </c>
      <c r="AI695" s="68">
        <f t="shared" si="381"/>
        <v>0</v>
      </c>
      <c r="AJ695" s="68">
        <f t="shared" si="382"/>
        <v>0</v>
      </c>
      <c r="AK695" s="68">
        <f t="shared" si="383"/>
        <v>0</v>
      </c>
      <c r="AL695" s="68">
        <f t="shared" si="384"/>
        <v>0</v>
      </c>
      <c r="AM695" s="68">
        <f t="shared" si="385"/>
        <v>0</v>
      </c>
      <c r="AN695" s="68">
        <f t="shared" si="386"/>
        <v>0</v>
      </c>
      <c r="AO695" s="68">
        <f t="shared" si="387"/>
        <v>0</v>
      </c>
      <c r="AP695" s="68">
        <f t="shared" si="388"/>
        <v>0</v>
      </c>
      <c r="AQ695" s="68">
        <f t="shared" si="389"/>
        <v>0</v>
      </c>
      <c r="AS695" s="68">
        <f t="shared" si="390"/>
        <v>0</v>
      </c>
      <c r="AT695" s="68">
        <f t="shared" si="391"/>
        <v>0</v>
      </c>
      <c r="AU695" s="68">
        <f t="shared" si="392"/>
        <v>0</v>
      </c>
      <c r="AV695" s="68">
        <f t="shared" si="393"/>
        <v>0</v>
      </c>
      <c r="AW695" s="68">
        <f t="shared" si="394"/>
        <v>0</v>
      </c>
      <c r="AX695" s="68">
        <f t="shared" si="395"/>
        <v>0</v>
      </c>
      <c r="AY695" s="68">
        <f t="shared" si="396"/>
        <v>0</v>
      </c>
      <c r="AZ695" s="68">
        <f t="shared" si="397"/>
        <v>0</v>
      </c>
      <c r="BA695" s="68">
        <f t="shared" si="398"/>
        <v>0</v>
      </c>
      <c r="BB695" s="68">
        <f t="shared" si="399"/>
        <v>0</v>
      </c>
      <c r="BC695" s="68">
        <f t="shared" si="400"/>
        <v>0</v>
      </c>
      <c r="BD695" s="68">
        <f t="shared" si="401"/>
        <v>0</v>
      </c>
    </row>
    <row r="696" spans="1:56" x14ac:dyDescent="0.35">
      <c r="A696" s="27" t="s">
        <v>1376</v>
      </c>
      <c r="B696" s="35" t="s">
        <v>1385</v>
      </c>
      <c r="C696" s="27" t="s">
        <v>1386</v>
      </c>
      <c r="D696" s="57">
        <v>0</v>
      </c>
      <c r="E696" s="57">
        <f t="shared" si="402"/>
        <v>0</v>
      </c>
      <c r="F696" s="19">
        <v>0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19">
        <v>0</v>
      </c>
      <c r="Q696" s="19">
        <v>0</v>
      </c>
      <c r="S696" s="57">
        <f t="shared" si="403"/>
        <v>0</v>
      </c>
      <c r="T696" s="57">
        <f t="shared" si="404"/>
        <v>0</v>
      </c>
      <c r="U696" s="57">
        <f t="shared" si="405"/>
        <v>0</v>
      </c>
      <c r="V696" s="57">
        <f t="shared" si="406"/>
        <v>0</v>
      </c>
      <c r="W696" s="57">
        <f t="shared" si="407"/>
        <v>0</v>
      </c>
      <c r="X696" s="57">
        <f t="shared" si="408"/>
        <v>0</v>
      </c>
      <c r="Y696" s="57">
        <f t="shared" si="409"/>
        <v>0</v>
      </c>
      <c r="Z696" s="57">
        <f t="shared" si="410"/>
        <v>0</v>
      </c>
      <c r="AA696" s="57">
        <f t="shared" si="411"/>
        <v>0</v>
      </c>
      <c r="AB696" s="57">
        <f t="shared" si="412"/>
        <v>0</v>
      </c>
      <c r="AC696" s="57">
        <f t="shared" si="413"/>
        <v>0</v>
      </c>
      <c r="AD696" s="57">
        <f t="shared" si="414"/>
        <v>0</v>
      </c>
      <c r="AF696" s="68">
        <f t="shared" si="378"/>
        <v>0</v>
      </c>
      <c r="AG696" s="68">
        <f t="shared" si="379"/>
        <v>0</v>
      </c>
      <c r="AH696" s="68">
        <f t="shared" si="380"/>
        <v>0</v>
      </c>
      <c r="AI696" s="68">
        <f t="shared" si="381"/>
        <v>0</v>
      </c>
      <c r="AJ696" s="68">
        <f t="shared" si="382"/>
        <v>0</v>
      </c>
      <c r="AK696" s="68">
        <f t="shared" si="383"/>
        <v>0</v>
      </c>
      <c r="AL696" s="68">
        <f t="shared" si="384"/>
        <v>0</v>
      </c>
      <c r="AM696" s="68">
        <f t="shared" si="385"/>
        <v>0</v>
      </c>
      <c r="AN696" s="68">
        <f t="shared" si="386"/>
        <v>0</v>
      </c>
      <c r="AO696" s="68">
        <f t="shared" si="387"/>
        <v>0</v>
      </c>
      <c r="AP696" s="68">
        <f t="shared" si="388"/>
        <v>0</v>
      </c>
      <c r="AQ696" s="68">
        <f t="shared" si="389"/>
        <v>0</v>
      </c>
      <c r="AS696" s="68">
        <f t="shared" si="390"/>
        <v>0</v>
      </c>
      <c r="AT696" s="68">
        <f t="shared" si="391"/>
        <v>0</v>
      </c>
      <c r="AU696" s="68">
        <f t="shared" si="392"/>
        <v>0</v>
      </c>
      <c r="AV696" s="68">
        <f t="shared" si="393"/>
        <v>0</v>
      </c>
      <c r="AW696" s="68">
        <f t="shared" si="394"/>
        <v>0</v>
      </c>
      <c r="AX696" s="68">
        <f t="shared" si="395"/>
        <v>0</v>
      </c>
      <c r="AY696" s="68">
        <f t="shared" si="396"/>
        <v>0</v>
      </c>
      <c r="AZ696" s="68">
        <f t="shared" si="397"/>
        <v>0</v>
      </c>
      <c r="BA696" s="68">
        <f t="shared" si="398"/>
        <v>0</v>
      </c>
      <c r="BB696" s="68">
        <f t="shared" si="399"/>
        <v>0</v>
      </c>
      <c r="BC696" s="68">
        <f t="shared" si="400"/>
        <v>0</v>
      </c>
      <c r="BD696" s="68">
        <f t="shared" si="401"/>
        <v>0</v>
      </c>
    </row>
    <row r="697" spans="1:56" x14ac:dyDescent="0.35">
      <c r="A697" s="27" t="s">
        <v>1376</v>
      </c>
      <c r="B697" s="35" t="s">
        <v>1387</v>
      </c>
      <c r="C697" s="27" t="s">
        <v>1388</v>
      </c>
      <c r="D697" s="57">
        <v>0</v>
      </c>
      <c r="E697" s="57">
        <f t="shared" si="402"/>
        <v>0</v>
      </c>
      <c r="F697" s="19">
        <v>0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S697" s="57">
        <f t="shared" si="403"/>
        <v>0</v>
      </c>
      <c r="T697" s="57">
        <f t="shared" si="404"/>
        <v>0</v>
      </c>
      <c r="U697" s="57">
        <f t="shared" si="405"/>
        <v>0</v>
      </c>
      <c r="V697" s="57">
        <f t="shared" si="406"/>
        <v>0</v>
      </c>
      <c r="W697" s="57">
        <f t="shared" si="407"/>
        <v>0</v>
      </c>
      <c r="X697" s="57">
        <f t="shared" si="408"/>
        <v>0</v>
      </c>
      <c r="Y697" s="57">
        <f t="shared" si="409"/>
        <v>0</v>
      </c>
      <c r="Z697" s="57">
        <f t="shared" si="410"/>
        <v>0</v>
      </c>
      <c r="AA697" s="57">
        <f t="shared" si="411"/>
        <v>0</v>
      </c>
      <c r="AB697" s="57">
        <f t="shared" si="412"/>
        <v>0</v>
      </c>
      <c r="AC697" s="57">
        <f t="shared" si="413"/>
        <v>0</v>
      </c>
      <c r="AD697" s="57">
        <f t="shared" si="414"/>
        <v>0</v>
      </c>
      <c r="AF697" s="68">
        <f t="shared" si="378"/>
        <v>0</v>
      </c>
      <c r="AG697" s="68">
        <f t="shared" si="379"/>
        <v>0</v>
      </c>
      <c r="AH697" s="68">
        <f t="shared" si="380"/>
        <v>0</v>
      </c>
      <c r="AI697" s="68">
        <f t="shared" si="381"/>
        <v>0</v>
      </c>
      <c r="AJ697" s="68">
        <f t="shared" si="382"/>
        <v>0</v>
      </c>
      <c r="AK697" s="68">
        <f t="shared" si="383"/>
        <v>0</v>
      </c>
      <c r="AL697" s="68">
        <f t="shared" si="384"/>
        <v>0</v>
      </c>
      <c r="AM697" s="68">
        <f t="shared" si="385"/>
        <v>0</v>
      </c>
      <c r="AN697" s="68">
        <f t="shared" si="386"/>
        <v>0</v>
      </c>
      <c r="AO697" s="68">
        <f t="shared" si="387"/>
        <v>0</v>
      </c>
      <c r="AP697" s="68">
        <f t="shared" si="388"/>
        <v>0</v>
      </c>
      <c r="AQ697" s="68">
        <f t="shared" si="389"/>
        <v>0</v>
      </c>
      <c r="AS697" s="68">
        <f t="shared" si="390"/>
        <v>0</v>
      </c>
      <c r="AT697" s="68">
        <f t="shared" si="391"/>
        <v>0</v>
      </c>
      <c r="AU697" s="68">
        <f t="shared" si="392"/>
        <v>0</v>
      </c>
      <c r="AV697" s="68">
        <f t="shared" si="393"/>
        <v>0</v>
      </c>
      <c r="AW697" s="68">
        <f t="shared" si="394"/>
        <v>0</v>
      </c>
      <c r="AX697" s="68">
        <f t="shared" si="395"/>
        <v>0</v>
      </c>
      <c r="AY697" s="68">
        <f t="shared" si="396"/>
        <v>0</v>
      </c>
      <c r="AZ697" s="68">
        <f t="shared" si="397"/>
        <v>0</v>
      </c>
      <c r="BA697" s="68">
        <f t="shared" si="398"/>
        <v>0</v>
      </c>
      <c r="BB697" s="68">
        <f t="shared" si="399"/>
        <v>0</v>
      </c>
      <c r="BC697" s="68">
        <f t="shared" si="400"/>
        <v>0</v>
      </c>
      <c r="BD697" s="68">
        <f t="shared" si="401"/>
        <v>0</v>
      </c>
    </row>
    <row r="698" spans="1:56" x14ac:dyDescent="0.35">
      <c r="A698" s="27" t="s">
        <v>1376</v>
      </c>
      <c r="B698" s="35" t="s">
        <v>1389</v>
      </c>
      <c r="C698" s="27" t="s">
        <v>1390</v>
      </c>
      <c r="D698" s="57">
        <v>0</v>
      </c>
      <c r="E698" s="57">
        <f t="shared" si="402"/>
        <v>0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19">
        <v>0</v>
      </c>
      <c r="S698" s="57">
        <f t="shared" si="403"/>
        <v>0</v>
      </c>
      <c r="T698" s="57">
        <f t="shared" si="404"/>
        <v>0</v>
      </c>
      <c r="U698" s="57">
        <f t="shared" si="405"/>
        <v>0</v>
      </c>
      <c r="V698" s="57">
        <f t="shared" si="406"/>
        <v>0</v>
      </c>
      <c r="W698" s="57">
        <f t="shared" si="407"/>
        <v>0</v>
      </c>
      <c r="X698" s="57">
        <f t="shared" si="408"/>
        <v>0</v>
      </c>
      <c r="Y698" s="57">
        <f t="shared" si="409"/>
        <v>0</v>
      </c>
      <c r="Z698" s="57">
        <f t="shared" si="410"/>
        <v>0</v>
      </c>
      <c r="AA698" s="57">
        <f t="shared" si="411"/>
        <v>0</v>
      </c>
      <c r="AB698" s="57">
        <f t="shared" si="412"/>
        <v>0</v>
      </c>
      <c r="AC698" s="57">
        <f t="shared" si="413"/>
        <v>0</v>
      </c>
      <c r="AD698" s="57">
        <f t="shared" si="414"/>
        <v>0</v>
      </c>
      <c r="AF698" s="68">
        <f t="shared" si="378"/>
        <v>0</v>
      </c>
      <c r="AG698" s="68">
        <f t="shared" si="379"/>
        <v>0</v>
      </c>
      <c r="AH698" s="68">
        <f t="shared" si="380"/>
        <v>0</v>
      </c>
      <c r="AI698" s="68">
        <f t="shared" si="381"/>
        <v>0</v>
      </c>
      <c r="AJ698" s="68">
        <f t="shared" si="382"/>
        <v>0</v>
      </c>
      <c r="AK698" s="68">
        <f t="shared" si="383"/>
        <v>0</v>
      </c>
      <c r="AL698" s="68">
        <f t="shared" si="384"/>
        <v>0</v>
      </c>
      <c r="AM698" s="68">
        <f t="shared" si="385"/>
        <v>0</v>
      </c>
      <c r="AN698" s="68">
        <f t="shared" si="386"/>
        <v>0</v>
      </c>
      <c r="AO698" s="68">
        <f t="shared" si="387"/>
        <v>0</v>
      </c>
      <c r="AP698" s="68">
        <f t="shared" si="388"/>
        <v>0</v>
      </c>
      <c r="AQ698" s="68">
        <f t="shared" si="389"/>
        <v>0</v>
      </c>
      <c r="AS698" s="68">
        <f t="shared" si="390"/>
        <v>0</v>
      </c>
      <c r="AT698" s="68">
        <f t="shared" si="391"/>
        <v>0</v>
      </c>
      <c r="AU698" s="68">
        <f t="shared" si="392"/>
        <v>0</v>
      </c>
      <c r="AV698" s="68">
        <f t="shared" si="393"/>
        <v>0</v>
      </c>
      <c r="AW698" s="68">
        <f t="shared" si="394"/>
        <v>0</v>
      </c>
      <c r="AX698" s="68">
        <f t="shared" si="395"/>
        <v>0</v>
      </c>
      <c r="AY698" s="68">
        <f t="shared" si="396"/>
        <v>0</v>
      </c>
      <c r="AZ698" s="68">
        <f t="shared" si="397"/>
        <v>0</v>
      </c>
      <c r="BA698" s="68">
        <f t="shared" si="398"/>
        <v>0</v>
      </c>
      <c r="BB698" s="68">
        <f t="shared" si="399"/>
        <v>0</v>
      </c>
      <c r="BC698" s="68">
        <f t="shared" si="400"/>
        <v>0</v>
      </c>
      <c r="BD698" s="68">
        <f t="shared" si="401"/>
        <v>0</v>
      </c>
    </row>
    <row r="699" spans="1:56" x14ac:dyDescent="0.35">
      <c r="A699" s="27" t="s">
        <v>1118</v>
      </c>
      <c r="B699" s="35" t="s">
        <v>1391</v>
      </c>
      <c r="C699" s="27" t="s">
        <v>1392</v>
      </c>
      <c r="D699" s="57">
        <v>0</v>
      </c>
      <c r="E699" s="57">
        <f t="shared" si="402"/>
        <v>0</v>
      </c>
      <c r="F699" s="19">
        <v>0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19">
        <v>0</v>
      </c>
      <c r="S699" s="57">
        <f t="shared" si="403"/>
        <v>0</v>
      </c>
      <c r="T699" s="57">
        <f t="shared" si="404"/>
        <v>0</v>
      </c>
      <c r="U699" s="57">
        <f t="shared" si="405"/>
        <v>0</v>
      </c>
      <c r="V699" s="57">
        <f t="shared" si="406"/>
        <v>0</v>
      </c>
      <c r="W699" s="57">
        <f t="shared" si="407"/>
        <v>0</v>
      </c>
      <c r="X699" s="57">
        <f t="shared" si="408"/>
        <v>0</v>
      </c>
      <c r="Y699" s="57">
        <f t="shared" si="409"/>
        <v>0</v>
      </c>
      <c r="Z699" s="57">
        <f t="shared" si="410"/>
        <v>0</v>
      </c>
      <c r="AA699" s="57">
        <f t="shared" si="411"/>
        <v>0</v>
      </c>
      <c r="AB699" s="57">
        <f t="shared" si="412"/>
        <v>0</v>
      </c>
      <c r="AC699" s="57">
        <f t="shared" si="413"/>
        <v>0</v>
      </c>
      <c r="AD699" s="57">
        <f t="shared" si="414"/>
        <v>0</v>
      </c>
      <c r="AF699" s="68">
        <f t="shared" si="378"/>
        <v>0</v>
      </c>
      <c r="AG699" s="68">
        <f t="shared" si="379"/>
        <v>0</v>
      </c>
      <c r="AH699" s="68">
        <f t="shared" si="380"/>
        <v>0</v>
      </c>
      <c r="AI699" s="68">
        <f t="shared" si="381"/>
        <v>0</v>
      </c>
      <c r="AJ699" s="68">
        <f t="shared" si="382"/>
        <v>0</v>
      </c>
      <c r="AK699" s="68">
        <f t="shared" si="383"/>
        <v>0</v>
      </c>
      <c r="AL699" s="68">
        <f t="shared" si="384"/>
        <v>0</v>
      </c>
      <c r="AM699" s="68">
        <f t="shared" si="385"/>
        <v>0</v>
      </c>
      <c r="AN699" s="68">
        <f t="shared" si="386"/>
        <v>0</v>
      </c>
      <c r="AO699" s="68">
        <f t="shared" si="387"/>
        <v>0</v>
      </c>
      <c r="AP699" s="68">
        <f t="shared" si="388"/>
        <v>0</v>
      </c>
      <c r="AQ699" s="68">
        <f t="shared" si="389"/>
        <v>0</v>
      </c>
      <c r="AS699" s="68">
        <f t="shared" si="390"/>
        <v>0</v>
      </c>
      <c r="AT699" s="68">
        <f t="shared" si="391"/>
        <v>0</v>
      </c>
      <c r="AU699" s="68">
        <f t="shared" si="392"/>
        <v>0</v>
      </c>
      <c r="AV699" s="68">
        <f t="shared" si="393"/>
        <v>0</v>
      </c>
      <c r="AW699" s="68">
        <f t="shared" si="394"/>
        <v>0</v>
      </c>
      <c r="AX699" s="68">
        <f t="shared" si="395"/>
        <v>0</v>
      </c>
      <c r="AY699" s="68">
        <f t="shared" si="396"/>
        <v>0</v>
      </c>
      <c r="AZ699" s="68">
        <f t="shared" si="397"/>
        <v>0</v>
      </c>
      <c r="BA699" s="68">
        <f t="shared" si="398"/>
        <v>0</v>
      </c>
      <c r="BB699" s="68">
        <f t="shared" si="399"/>
        <v>0</v>
      </c>
      <c r="BC699" s="68">
        <f t="shared" si="400"/>
        <v>0</v>
      </c>
      <c r="BD699" s="68">
        <f t="shared" si="401"/>
        <v>0</v>
      </c>
    </row>
    <row r="700" spans="1:56" x14ac:dyDescent="0.35">
      <c r="A700" s="27" t="s">
        <v>1393</v>
      </c>
      <c r="B700" s="35" t="s">
        <v>1394</v>
      </c>
      <c r="C700" s="27" t="s">
        <v>1395</v>
      </c>
      <c r="D700" s="57">
        <v>0</v>
      </c>
      <c r="E700" s="57">
        <f t="shared" si="402"/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9">
        <v>0</v>
      </c>
      <c r="Q700" s="19">
        <v>0</v>
      </c>
      <c r="S700" s="57">
        <f t="shared" si="403"/>
        <v>0</v>
      </c>
      <c r="T700" s="57">
        <f t="shared" si="404"/>
        <v>0</v>
      </c>
      <c r="U700" s="57">
        <f t="shared" si="405"/>
        <v>0</v>
      </c>
      <c r="V700" s="57">
        <f t="shared" si="406"/>
        <v>0</v>
      </c>
      <c r="W700" s="57">
        <f t="shared" si="407"/>
        <v>0</v>
      </c>
      <c r="X700" s="57">
        <f t="shared" si="408"/>
        <v>0</v>
      </c>
      <c r="Y700" s="57">
        <f t="shared" si="409"/>
        <v>0</v>
      </c>
      <c r="Z700" s="57">
        <f t="shared" si="410"/>
        <v>0</v>
      </c>
      <c r="AA700" s="57">
        <f t="shared" si="411"/>
        <v>0</v>
      </c>
      <c r="AB700" s="57">
        <f t="shared" si="412"/>
        <v>0</v>
      </c>
      <c r="AC700" s="57">
        <f t="shared" si="413"/>
        <v>0</v>
      </c>
      <c r="AD700" s="57">
        <f t="shared" si="414"/>
        <v>0</v>
      </c>
      <c r="AF700" s="68">
        <f t="shared" si="378"/>
        <v>0</v>
      </c>
      <c r="AG700" s="68">
        <f t="shared" si="379"/>
        <v>0</v>
      </c>
      <c r="AH700" s="68">
        <f t="shared" si="380"/>
        <v>0</v>
      </c>
      <c r="AI700" s="68">
        <f t="shared" si="381"/>
        <v>0</v>
      </c>
      <c r="AJ700" s="68">
        <f t="shared" si="382"/>
        <v>0</v>
      </c>
      <c r="AK700" s="68">
        <f t="shared" si="383"/>
        <v>0</v>
      </c>
      <c r="AL700" s="68">
        <f t="shared" si="384"/>
        <v>0</v>
      </c>
      <c r="AM700" s="68">
        <f t="shared" si="385"/>
        <v>0</v>
      </c>
      <c r="AN700" s="68">
        <f t="shared" si="386"/>
        <v>0</v>
      </c>
      <c r="AO700" s="68">
        <f t="shared" si="387"/>
        <v>0</v>
      </c>
      <c r="AP700" s="68">
        <f t="shared" si="388"/>
        <v>0</v>
      </c>
      <c r="AQ700" s="68">
        <f t="shared" si="389"/>
        <v>0</v>
      </c>
      <c r="AS700" s="68">
        <f t="shared" si="390"/>
        <v>0</v>
      </c>
      <c r="AT700" s="68">
        <f t="shared" si="391"/>
        <v>0</v>
      </c>
      <c r="AU700" s="68">
        <f t="shared" si="392"/>
        <v>0</v>
      </c>
      <c r="AV700" s="68">
        <f t="shared" si="393"/>
        <v>0</v>
      </c>
      <c r="AW700" s="68">
        <f t="shared" si="394"/>
        <v>0</v>
      </c>
      <c r="AX700" s="68">
        <f t="shared" si="395"/>
        <v>0</v>
      </c>
      <c r="AY700" s="68">
        <f t="shared" si="396"/>
        <v>0</v>
      </c>
      <c r="AZ700" s="68">
        <f t="shared" si="397"/>
        <v>0</v>
      </c>
      <c r="BA700" s="68">
        <f t="shared" si="398"/>
        <v>0</v>
      </c>
      <c r="BB700" s="68">
        <f t="shared" si="399"/>
        <v>0</v>
      </c>
      <c r="BC700" s="68">
        <f t="shared" si="400"/>
        <v>0</v>
      </c>
      <c r="BD700" s="68">
        <f t="shared" si="401"/>
        <v>0</v>
      </c>
    </row>
    <row r="701" spans="1:56" x14ac:dyDescent="0.35">
      <c r="A701" s="27" t="s">
        <v>1097</v>
      </c>
      <c r="B701" s="35" t="s">
        <v>1396</v>
      </c>
      <c r="C701" s="27" t="s">
        <v>1397</v>
      </c>
      <c r="D701" s="57">
        <v>0</v>
      </c>
      <c r="E701" s="57">
        <f t="shared" si="402"/>
        <v>0</v>
      </c>
      <c r="F701" s="19">
        <v>0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19">
        <v>0</v>
      </c>
      <c r="S701" s="57">
        <f t="shared" si="403"/>
        <v>0</v>
      </c>
      <c r="T701" s="57">
        <f t="shared" si="404"/>
        <v>0</v>
      </c>
      <c r="U701" s="57">
        <f t="shared" si="405"/>
        <v>0</v>
      </c>
      <c r="V701" s="57">
        <f t="shared" si="406"/>
        <v>0</v>
      </c>
      <c r="W701" s="57">
        <f t="shared" si="407"/>
        <v>0</v>
      </c>
      <c r="X701" s="57">
        <f t="shared" si="408"/>
        <v>0</v>
      </c>
      <c r="Y701" s="57">
        <f t="shared" si="409"/>
        <v>0</v>
      </c>
      <c r="Z701" s="57">
        <f t="shared" si="410"/>
        <v>0</v>
      </c>
      <c r="AA701" s="57">
        <f t="shared" si="411"/>
        <v>0</v>
      </c>
      <c r="AB701" s="57">
        <f t="shared" si="412"/>
        <v>0</v>
      </c>
      <c r="AC701" s="57">
        <f t="shared" si="413"/>
        <v>0</v>
      </c>
      <c r="AD701" s="57">
        <f t="shared" si="414"/>
        <v>0</v>
      </c>
      <c r="AF701" s="68">
        <f t="shared" si="378"/>
        <v>0</v>
      </c>
      <c r="AG701" s="68">
        <f t="shared" si="379"/>
        <v>0</v>
      </c>
      <c r="AH701" s="68">
        <f t="shared" si="380"/>
        <v>0</v>
      </c>
      <c r="AI701" s="68">
        <f t="shared" si="381"/>
        <v>0</v>
      </c>
      <c r="AJ701" s="68">
        <f t="shared" si="382"/>
        <v>0</v>
      </c>
      <c r="AK701" s="68">
        <f t="shared" si="383"/>
        <v>0</v>
      </c>
      <c r="AL701" s="68">
        <f t="shared" si="384"/>
        <v>0</v>
      </c>
      <c r="AM701" s="68">
        <f t="shared" si="385"/>
        <v>0</v>
      </c>
      <c r="AN701" s="68">
        <f t="shared" si="386"/>
        <v>0</v>
      </c>
      <c r="AO701" s="68">
        <f t="shared" si="387"/>
        <v>0</v>
      </c>
      <c r="AP701" s="68">
        <f t="shared" si="388"/>
        <v>0</v>
      </c>
      <c r="AQ701" s="68">
        <f t="shared" si="389"/>
        <v>0</v>
      </c>
      <c r="AS701" s="68">
        <f t="shared" si="390"/>
        <v>0</v>
      </c>
      <c r="AT701" s="68">
        <f t="shared" si="391"/>
        <v>0</v>
      </c>
      <c r="AU701" s="68">
        <f t="shared" si="392"/>
        <v>0</v>
      </c>
      <c r="AV701" s="68">
        <f t="shared" si="393"/>
        <v>0</v>
      </c>
      <c r="AW701" s="68">
        <f t="shared" si="394"/>
        <v>0</v>
      </c>
      <c r="AX701" s="68">
        <f t="shared" si="395"/>
        <v>0</v>
      </c>
      <c r="AY701" s="68">
        <f t="shared" si="396"/>
        <v>0</v>
      </c>
      <c r="AZ701" s="68">
        <f t="shared" si="397"/>
        <v>0</v>
      </c>
      <c r="BA701" s="68">
        <f t="shared" si="398"/>
        <v>0</v>
      </c>
      <c r="BB701" s="68">
        <f t="shared" si="399"/>
        <v>0</v>
      </c>
      <c r="BC701" s="68">
        <f t="shared" si="400"/>
        <v>0</v>
      </c>
      <c r="BD701" s="68">
        <f t="shared" si="401"/>
        <v>0</v>
      </c>
    </row>
    <row r="702" spans="1:56" x14ac:dyDescent="0.35">
      <c r="A702" s="27" t="s">
        <v>1097</v>
      </c>
      <c r="B702" s="35" t="s">
        <v>1398</v>
      </c>
      <c r="C702" s="27" t="s">
        <v>1399</v>
      </c>
      <c r="D702" s="57">
        <v>0</v>
      </c>
      <c r="E702" s="57">
        <f t="shared" si="402"/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19">
        <v>0</v>
      </c>
      <c r="S702" s="57">
        <f t="shared" si="403"/>
        <v>0</v>
      </c>
      <c r="T702" s="57">
        <f t="shared" si="404"/>
        <v>0</v>
      </c>
      <c r="U702" s="57">
        <f t="shared" si="405"/>
        <v>0</v>
      </c>
      <c r="V702" s="57">
        <f t="shared" si="406"/>
        <v>0</v>
      </c>
      <c r="W702" s="57">
        <f t="shared" si="407"/>
        <v>0</v>
      </c>
      <c r="X702" s="57">
        <f t="shared" si="408"/>
        <v>0</v>
      </c>
      <c r="Y702" s="57">
        <f t="shared" si="409"/>
        <v>0</v>
      </c>
      <c r="Z702" s="57">
        <f t="shared" si="410"/>
        <v>0</v>
      </c>
      <c r="AA702" s="57">
        <f t="shared" si="411"/>
        <v>0</v>
      </c>
      <c r="AB702" s="57">
        <f t="shared" si="412"/>
        <v>0</v>
      </c>
      <c r="AC702" s="57">
        <f t="shared" si="413"/>
        <v>0</v>
      </c>
      <c r="AD702" s="57">
        <f t="shared" si="414"/>
        <v>0</v>
      </c>
      <c r="AF702" s="68">
        <f t="shared" si="378"/>
        <v>0</v>
      </c>
      <c r="AG702" s="68">
        <f t="shared" si="379"/>
        <v>0</v>
      </c>
      <c r="AH702" s="68">
        <f t="shared" si="380"/>
        <v>0</v>
      </c>
      <c r="AI702" s="68">
        <f t="shared" si="381"/>
        <v>0</v>
      </c>
      <c r="AJ702" s="68">
        <f t="shared" si="382"/>
        <v>0</v>
      </c>
      <c r="AK702" s="68">
        <f t="shared" si="383"/>
        <v>0</v>
      </c>
      <c r="AL702" s="68">
        <f t="shared" si="384"/>
        <v>0</v>
      </c>
      <c r="AM702" s="68">
        <f t="shared" si="385"/>
        <v>0</v>
      </c>
      <c r="AN702" s="68">
        <f t="shared" si="386"/>
        <v>0</v>
      </c>
      <c r="AO702" s="68">
        <f t="shared" si="387"/>
        <v>0</v>
      </c>
      <c r="AP702" s="68">
        <f t="shared" si="388"/>
        <v>0</v>
      </c>
      <c r="AQ702" s="68">
        <f t="shared" si="389"/>
        <v>0</v>
      </c>
      <c r="AS702" s="68">
        <f t="shared" si="390"/>
        <v>0</v>
      </c>
      <c r="AT702" s="68">
        <f t="shared" si="391"/>
        <v>0</v>
      </c>
      <c r="AU702" s="68">
        <f t="shared" si="392"/>
        <v>0</v>
      </c>
      <c r="AV702" s="68">
        <f t="shared" si="393"/>
        <v>0</v>
      </c>
      <c r="AW702" s="68">
        <f t="shared" si="394"/>
        <v>0</v>
      </c>
      <c r="AX702" s="68">
        <f t="shared" si="395"/>
        <v>0</v>
      </c>
      <c r="AY702" s="68">
        <f t="shared" si="396"/>
        <v>0</v>
      </c>
      <c r="AZ702" s="68">
        <f t="shared" si="397"/>
        <v>0</v>
      </c>
      <c r="BA702" s="68">
        <f t="shared" si="398"/>
        <v>0</v>
      </c>
      <c r="BB702" s="68">
        <f t="shared" si="399"/>
        <v>0</v>
      </c>
      <c r="BC702" s="68">
        <f t="shared" si="400"/>
        <v>0</v>
      </c>
      <c r="BD702" s="68">
        <f t="shared" si="401"/>
        <v>0</v>
      </c>
    </row>
    <row r="703" spans="1:56" x14ac:dyDescent="0.35">
      <c r="A703" s="27" t="s">
        <v>1176</v>
      </c>
      <c r="B703" s="35" t="s">
        <v>1400</v>
      </c>
      <c r="C703" s="27" t="s">
        <v>1401</v>
      </c>
      <c r="D703" s="57">
        <v>0</v>
      </c>
      <c r="E703" s="57">
        <f t="shared" si="402"/>
        <v>0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P703" s="19">
        <v>0</v>
      </c>
      <c r="Q703" s="19">
        <v>0</v>
      </c>
      <c r="S703" s="57">
        <f t="shared" si="403"/>
        <v>0</v>
      </c>
      <c r="T703" s="57">
        <f t="shared" si="404"/>
        <v>0</v>
      </c>
      <c r="U703" s="57">
        <f t="shared" si="405"/>
        <v>0</v>
      </c>
      <c r="V703" s="57">
        <f t="shared" si="406"/>
        <v>0</v>
      </c>
      <c r="W703" s="57">
        <f t="shared" si="407"/>
        <v>0</v>
      </c>
      <c r="X703" s="57">
        <f t="shared" si="408"/>
        <v>0</v>
      </c>
      <c r="Y703" s="57">
        <f t="shared" si="409"/>
        <v>0</v>
      </c>
      <c r="Z703" s="57">
        <f t="shared" si="410"/>
        <v>0</v>
      </c>
      <c r="AA703" s="57">
        <f t="shared" si="411"/>
        <v>0</v>
      </c>
      <c r="AB703" s="57">
        <f t="shared" si="412"/>
        <v>0</v>
      </c>
      <c r="AC703" s="57">
        <f t="shared" si="413"/>
        <v>0</v>
      </c>
      <c r="AD703" s="57">
        <f t="shared" si="414"/>
        <v>0</v>
      </c>
      <c r="AF703" s="68">
        <f t="shared" si="378"/>
        <v>0</v>
      </c>
      <c r="AG703" s="68">
        <f t="shared" si="379"/>
        <v>0</v>
      </c>
      <c r="AH703" s="68">
        <f t="shared" si="380"/>
        <v>0</v>
      </c>
      <c r="AI703" s="68">
        <f t="shared" si="381"/>
        <v>0</v>
      </c>
      <c r="AJ703" s="68">
        <f t="shared" si="382"/>
        <v>0</v>
      </c>
      <c r="AK703" s="68">
        <f t="shared" si="383"/>
        <v>0</v>
      </c>
      <c r="AL703" s="68">
        <f t="shared" si="384"/>
        <v>0</v>
      </c>
      <c r="AM703" s="68">
        <f t="shared" si="385"/>
        <v>0</v>
      </c>
      <c r="AN703" s="68">
        <f t="shared" si="386"/>
        <v>0</v>
      </c>
      <c r="AO703" s="68">
        <f t="shared" si="387"/>
        <v>0</v>
      </c>
      <c r="AP703" s="68">
        <f t="shared" si="388"/>
        <v>0</v>
      </c>
      <c r="AQ703" s="68">
        <f t="shared" si="389"/>
        <v>0</v>
      </c>
      <c r="AS703" s="68">
        <f t="shared" si="390"/>
        <v>0</v>
      </c>
      <c r="AT703" s="68">
        <f t="shared" si="391"/>
        <v>0</v>
      </c>
      <c r="AU703" s="68">
        <f t="shared" si="392"/>
        <v>0</v>
      </c>
      <c r="AV703" s="68">
        <f t="shared" si="393"/>
        <v>0</v>
      </c>
      <c r="AW703" s="68">
        <f t="shared" si="394"/>
        <v>0</v>
      </c>
      <c r="AX703" s="68">
        <f t="shared" si="395"/>
        <v>0</v>
      </c>
      <c r="AY703" s="68">
        <f t="shared" si="396"/>
        <v>0</v>
      </c>
      <c r="AZ703" s="68">
        <f t="shared" si="397"/>
        <v>0</v>
      </c>
      <c r="BA703" s="68">
        <f t="shared" si="398"/>
        <v>0</v>
      </c>
      <c r="BB703" s="68">
        <f t="shared" si="399"/>
        <v>0</v>
      </c>
      <c r="BC703" s="68">
        <f t="shared" si="400"/>
        <v>0</v>
      </c>
      <c r="BD703" s="68">
        <f t="shared" si="401"/>
        <v>0</v>
      </c>
    </row>
    <row r="704" spans="1:56" x14ac:dyDescent="0.35">
      <c r="A704" s="27" t="s">
        <v>1176</v>
      </c>
      <c r="B704" s="35" t="s">
        <v>1402</v>
      </c>
      <c r="C704" s="27" t="s">
        <v>1403</v>
      </c>
      <c r="D704" s="57">
        <v>0</v>
      </c>
      <c r="E704" s="57">
        <f t="shared" si="402"/>
        <v>0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S704" s="57">
        <f t="shared" si="403"/>
        <v>0</v>
      </c>
      <c r="T704" s="57">
        <f t="shared" si="404"/>
        <v>0</v>
      </c>
      <c r="U704" s="57">
        <f t="shared" si="405"/>
        <v>0</v>
      </c>
      <c r="V704" s="57">
        <f t="shared" si="406"/>
        <v>0</v>
      </c>
      <c r="W704" s="57">
        <f t="shared" si="407"/>
        <v>0</v>
      </c>
      <c r="X704" s="57">
        <f t="shared" si="408"/>
        <v>0</v>
      </c>
      <c r="Y704" s="57">
        <f t="shared" si="409"/>
        <v>0</v>
      </c>
      <c r="Z704" s="57">
        <f t="shared" si="410"/>
        <v>0</v>
      </c>
      <c r="AA704" s="57">
        <f t="shared" si="411"/>
        <v>0</v>
      </c>
      <c r="AB704" s="57">
        <f t="shared" si="412"/>
        <v>0</v>
      </c>
      <c r="AC704" s="57">
        <f t="shared" si="413"/>
        <v>0</v>
      </c>
      <c r="AD704" s="57">
        <f t="shared" si="414"/>
        <v>0</v>
      </c>
      <c r="AF704" s="68">
        <f t="shared" si="378"/>
        <v>0</v>
      </c>
      <c r="AG704" s="68">
        <f t="shared" si="379"/>
        <v>0</v>
      </c>
      <c r="AH704" s="68">
        <f t="shared" si="380"/>
        <v>0</v>
      </c>
      <c r="AI704" s="68">
        <f t="shared" si="381"/>
        <v>0</v>
      </c>
      <c r="AJ704" s="68">
        <f t="shared" si="382"/>
        <v>0</v>
      </c>
      <c r="AK704" s="68">
        <f t="shared" si="383"/>
        <v>0</v>
      </c>
      <c r="AL704" s="68">
        <f t="shared" si="384"/>
        <v>0</v>
      </c>
      <c r="AM704" s="68">
        <f t="shared" si="385"/>
        <v>0</v>
      </c>
      <c r="AN704" s="68">
        <f t="shared" si="386"/>
        <v>0</v>
      </c>
      <c r="AO704" s="68">
        <f t="shared" si="387"/>
        <v>0</v>
      </c>
      <c r="AP704" s="68">
        <f t="shared" si="388"/>
        <v>0</v>
      </c>
      <c r="AQ704" s="68">
        <f t="shared" si="389"/>
        <v>0</v>
      </c>
      <c r="AS704" s="68">
        <f t="shared" si="390"/>
        <v>0</v>
      </c>
      <c r="AT704" s="68">
        <f t="shared" si="391"/>
        <v>0</v>
      </c>
      <c r="AU704" s="68">
        <f t="shared" si="392"/>
        <v>0</v>
      </c>
      <c r="AV704" s="68">
        <f t="shared" si="393"/>
        <v>0</v>
      </c>
      <c r="AW704" s="68">
        <f t="shared" si="394"/>
        <v>0</v>
      </c>
      <c r="AX704" s="68">
        <f t="shared" si="395"/>
        <v>0</v>
      </c>
      <c r="AY704" s="68">
        <f t="shared" si="396"/>
        <v>0</v>
      </c>
      <c r="AZ704" s="68">
        <f t="shared" si="397"/>
        <v>0</v>
      </c>
      <c r="BA704" s="68">
        <f t="shared" si="398"/>
        <v>0</v>
      </c>
      <c r="BB704" s="68">
        <f t="shared" si="399"/>
        <v>0</v>
      </c>
      <c r="BC704" s="68">
        <f t="shared" si="400"/>
        <v>0</v>
      </c>
      <c r="BD704" s="68">
        <f t="shared" si="401"/>
        <v>0</v>
      </c>
    </row>
    <row r="705" spans="1:56" x14ac:dyDescent="0.35">
      <c r="A705" s="27" t="s">
        <v>1176</v>
      </c>
      <c r="B705" s="35" t="s">
        <v>1404</v>
      </c>
      <c r="C705" s="27" t="s">
        <v>1405</v>
      </c>
      <c r="D705" s="57">
        <v>0</v>
      </c>
      <c r="E705" s="57">
        <f t="shared" si="402"/>
        <v>0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P705" s="19">
        <v>0</v>
      </c>
      <c r="Q705" s="19">
        <v>0</v>
      </c>
      <c r="S705" s="57">
        <f t="shared" si="403"/>
        <v>0</v>
      </c>
      <c r="T705" s="57">
        <f t="shared" si="404"/>
        <v>0</v>
      </c>
      <c r="U705" s="57">
        <f t="shared" si="405"/>
        <v>0</v>
      </c>
      <c r="V705" s="57">
        <f t="shared" si="406"/>
        <v>0</v>
      </c>
      <c r="W705" s="57">
        <f t="shared" si="407"/>
        <v>0</v>
      </c>
      <c r="X705" s="57">
        <f t="shared" si="408"/>
        <v>0</v>
      </c>
      <c r="Y705" s="57">
        <f t="shared" si="409"/>
        <v>0</v>
      </c>
      <c r="Z705" s="57">
        <f t="shared" si="410"/>
        <v>0</v>
      </c>
      <c r="AA705" s="57">
        <f t="shared" si="411"/>
        <v>0</v>
      </c>
      <c r="AB705" s="57">
        <f t="shared" si="412"/>
        <v>0</v>
      </c>
      <c r="AC705" s="57">
        <f t="shared" si="413"/>
        <v>0</v>
      </c>
      <c r="AD705" s="57">
        <f t="shared" si="414"/>
        <v>0</v>
      </c>
      <c r="AF705" s="68">
        <f t="shared" si="378"/>
        <v>0</v>
      </c>
      <c r="AG705" s="68">
        <f t="shared" si="379"/>
        <v>0</v>
      </c>
      <c r="AH705" s="68">
        <f t="shared" si="380"/>
        <v>0</v>
      </c>
      <c r="AI705" s="68">
        <f t="shared" si="381"/>
        <v>0</v>
      </c>
      <c r="AJ705" s="68">
        <f t="shared" si="382"/>
        <v>0</v>
      </c>
      <c r="AK705" s="68">
        <f t="shared" si="383"/>
        <v>0</v>
      </c>
      <c r="AL705" s="68">
        <f t="shared" si="384"/>
        <v>0</v>
      </c>
      <c r="AM705" s="68">
        <f t="shared" si="385"/>
        <v>0</v>
      </c>
      <c r="AN705" s="68">
        <f t="shared" si="386"/>
        <v>0</v>
      </c>
      <c r="AO705" s="68">
        <f t="shared" si="387"/>
        <v>0</v>
      </c>
      <c r="AP705" s="68">
        <f t="shared" si="388"/>
        <v>0</v>
      </c>
      <c r="AQ705" s="68">
        <f t="shared" si="389"/>
        <v>0</v>
      </c>
      <c r="AS705" s="68">
        <f t="shared" si="390"/>
        <v>0</v>
      </c>
      <c r="AT705" s="68">
        <f t="shared" si="391"/>
        <v>0</v>
      </c>
      <c r="AU705" s="68">
        <f t="shared" si="392"/>
        <v>0</v>
      </c>
      <c r="AV705" s="68">
        <f t="shared" si="393"/>
        <v>0</v>
      </c>
      <c r="AW705" s="68">
        <f t="shared" si="394"/>
        <v>0</v>
      </c>
      <c r="AX705" s="68">
        <f t="shared" si="395"/>
        <v>0</v>
      </c>
      <c r="AY705" s="68">
        <f t="shared" si="396"/>
        <v>0</v>
      </c>
      <c r="AZ705" s="68">
        <f t="shared" si="397"/>
        <v>0</v>
      </c>
      <c r="BA705" s="68">
        <f t="shared" si="398"/>
        <v>0</v>
      </c>
      <c r="BB705" s="68">
        <f t="shared" si="399"/>
        <v>0</v>
      </c>
      <c r="BC705" s="68">
        <f t="shared" si="400"/>
        <v>0</v>
      </c>
      <c r="BD705" s="68">
        <f t="shared" si="401"/>
        <v>0</v>
      </c>
    </row>
    <row r="706" spans="1:56" x14ac:dyDescent="0.35">
      <c r="A706" s="27" t="s">
        <v>1176</v>
      </c>
      <c r="B706" s="35" t="s">
        <v>1406</v>
      </c>
      <c r="C706" s="27" t="s">
        <v>1407</v>
      </c>
      <c r="D706" s="57">
        <v>0</v>
      </c>
      <c r="E706" s="57">
        <f t="shared" si="402"/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9">
        <v>0</v>
      </c>
      <c r="Q706" s="19">
        <v>0</v>
      </c>
      <c r="S706" s="57">
        <f t="shared" si="403"/>
        <v>0</v>
      </c>
      <c r="T706" s="57">
        <f t="shared" si="404"/>
        <v>0</v>
      </c>
      <c r="U706" s="57">
        <f t="shared" si="405"/>
        <v>0</v>
      </c>
      <c r="V706" s="57">
        <f t="shared" si="406"/>
        <v>0</v>
      </c>
      <c r="W706" s="57">
        <f t="shared" si="407"/>
        <v>0</v>
      </c>
      <c r="X706" s="57">
        <f t="shared" si="408"/>
        <v>0</v>
      </c>
      <c r="Y706" s="57">
        <f t="shared" si="409"/>
        <v>0</v>
      </c>
      <c r="Z706" s="57">
        <f t="shared" si="410"/>
        <v>0</v>
      </c>
      <c r="AA706" s="57">
        <f t="shared" si="411"/>
        <v>0</v>
      </c>
      <c r="AB706" s="57">
        <f t="shared" si="412"/>
        <v>0</v>
      </c>
      <c r="AC706" s="57">
        <f t="shared" si="413"/>
        <v>0</v>
      </c>
      <c r="AD706" s="57">
        <f t="shared" si="414"/>
        <v>0</v>
      </c>
      <c r="AF706" s="68">
        <f t="shared" si="378"/>
        <v>0</v>
      </c>
      <c r="AG706" s="68">
        <f t="shared" si="379"/>
        <v>0</v>
      </c>
      <c r="AH706" s="68">
        <f t="shared" si="380"/>
        <v>0</v>
      </c>
      <c r="AI706" s="68">
        <f t="shared" si="381"/>
        <v>0</v>
      </c>
      <c r="AJ706" s="68">
        <f t="shared" si="382"/>
        <v>0</v>
      </c>
      <c r="AK706" s="68">
        <f t="shared" si="383"/>
        <v>0</v>
      </c>
      <c r="AL706" s="68">
        <f t="shared" si="384"/>
        <v>0</v>
      </c>
      <c r="AM706" s="68">
        <f t="shared" si="385"/>
        <v>0</v>
      </c>
      <c r="AN706" s="68">
        <f t="shared" si="386"/>
        <v>0</v>
      </c>
      <c r="AO706" s="68">
        <f t="shared" si="387"/>
        <v>0</v>
      </c>
      <c r="AP706" s="68">
        <f t="shared" si="388"/>
        <v>0</v>
      </c>
      <c r="AQ706" s="68">
        <f t="shared" si="389"/>
        <v>0</v>
      </c>
      <c r="AS706" s="68">
        <f t="shared" si="390"/>
        <v>0</v>
      </c>
      <c r="AT706" s="68">
        <f t="shared" si="391"/>
        <v>0</v>
      </c>
      <c r="AU706" s="68">
        <f t="shared" si="392"/>
        <v>0</v>
      </c>
      <c r="AV706" s="68">
        <f t="shared" si="393"/>
        <v>0</v>
      </c>
      <c r="AW706" s="68">
        <f t="shared" si="394"/>
        <v>0</v>
      </c>
      <c r="AX706" s="68">
        <f t="shared" si="395"/>
        <v>0</v>
      </c>
      <c r="AY706" s="68">
        <f t="shared" si="396"/>
        <v>0</v>
      </c>
      <c r="AZ706" s="68">
        <f t="shared" si="397"/>
        <v>0</v>
      </c>
      <c r="BA706" s="68">
        <f t="shared" si="398"/>
        <v>0</v>
      </c>
      <c r="BB706" s="68">
        <f t="shared" si="399"/>
        <v>0</v>
      </c>
      <c r="BC706" s="68">
        <f t="shared" si="400"/>
        <v>0</v>
      </c>
      <c r="BD706" s="68">
        <f t="shared" si="401"/>
        <v>0</v>
      </c>
    </row>
    <row r="707" spans="1:56" x14ac:dyDescent="0.35">
      <c r="A707" s="27" t="s">
        <v>1097</v>
      </c>
      <c r="B707" s="35" t="s">
        <v>1408</v>
      </c>
      <c r="C707" s="27" t="s">
        <v>1409</v>
      </c>
      <c r="D707" s="57">
        <v>0</v>
      </c>
      <c r="E707" s="57">
        <f t="shared" si="402"/>
        <v>0</v>
      </c>
      <c r="F707" s="19">
        <v>0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P707" s="19">
        <v>0</v>
      </c>
      <c r="Q707" s="19">
        <v>0</v>
      </c>
      <c r="S707" s="57">
        <f t="shared" si="403"/>
        <v>0</v>
      </c>
      <c r="T707" s="57">
        <f t="shared" si="404"/>
        <v>0</v>
      </c>
      <c r="U707" s="57">
        <f t="shared" si="405"/>
        <v>0</v>
      </c>
      <c r="V707" s="57">
        <f t="shared" si="406"/>
        <v>0</v>
      </c>
      <c r="W707" s="57">
        <f t="shared" si="407"/>
        <v>0</v>
      </c>
      <c r="X707" s="57">
        <f t="shared" si="408"/>
        <v>0</v>
      </c>
      <c r="Y707" s="57">
        <f t="shared" si="409"/>
        <v>0</v>
      </c>
      <c r="Z707" s="57">
        <f t="shared" si="410"/>
        <v>0</v>
      </c>
      <c r="AA707" s="57">
        <f t="shared" si="411"/>
        <v>0</v>
      </c>
      <c r="AB707" s="57">
        <f t="shared" si="412"/>
        <v>0</v>
      </c>
      <c r="AC707" s="57">
        <f t="shared" si="413"/>
        <v>0</v>
      </c>
      <c r="AD707" s="57">
        <f t="shared" si="414"/>
        <v>0</v>
      </c>
      <c r="AF707" s="68">
        <f t="shared" si="378"/>
        <v>0</v>
      </c>
      <c r="AG707" s="68">
        <f t="shared" si="379"/>
        <v>0</v>
      </c>
      <c r="AH707" s="68">
        <f t="shared" si="380"/>
        <v>0</v>
      </c>
      <c r="AI707" s="68">
        <f t="shared" si="381"/>
        <v>0</v>
      </c>
      <c r="AJ707" s="68">
        <f t="shared" si="382"/>
        <v>0</v>
      </c>
      <c r="AK707" s="68">
        <f t="shared" si="383"/>
        <v>0</v>
      </c>
      <c r="AL707" s="68">
        <f t="shared" si="384"/>
        <v>0</v>
      </c>
      <c r="AM707" s="68">
        <f t="shared" si="385"/>
        <v>0</v>
      </c>
      <c r="AN707" s="68">
        <f t="shared" si="386"/>
        <v>0</v>
      </c>
      <c r="AO707" s="68">
        <f t="shared" si="387"/>
        <v>0</v>
      </c>
      <c r="AP707" s="68">
        <f t="shared" si="388"/>
        <v>0</v>
      </c>
      <c r="AQ707" s="68">
        <f t="shared" si="389"/>
        <v>0</v>
      </c>
      <c r="AS707" s="68">
        <f t="shared" si="390"/>
        <v>0</v>
      </c>
      <c r="AT707" s="68">
        <f t="shared" si="391"/>
        <v>0</v>
      </c>
      <c r="AU707" s="68">
        <f t="shared" si="392"/>
        <v>0</v>
      </c>
      <c r="AV707" s="68">
        <f t="shared" si="393"/>
        <v>0</v>
      </c>
      <c r="AW707" s="68">
        <f t="shared" si="394"/>
        <v>0</v>
      </c>
      <c r="AX707" s="68">
        <f t="shared" si="395"/>
        <v>0</v>
      </c>
      <c r="AY707" s="68">
        <f t="shared" si="396"/>
        <v>0</v>
      </c>
      <c r="AZ707" s="68">
        <f t="shared" si="397"/>
        <v>0</v>
      </c>
      <c r="BA707" s="68">
        <f t="shared" si="398"/>
        <v>0</v>
      </c>
      <c r="BB707" s="68">
        <f t="shared" si="399"/>
        <v>0</v>
      </c>
      <c r="BC707" s="68">
        <f t="shared" si="400"/>
        <v>0</v>
      </c>
      <c r="BD707" s="68">
        <f t="shared" si="401"/>
        <v>0</v>
      </c>
    </row>
    <row r="708" spans="1:56" x14ac:dyDescent="0.35">
      <c r="A708" s="27" t="s">
        <v>1176</v>
      </c>
      <c r="B708" s="35" t="s">
        <v>1410</v>
      </c>
      <c r="C708" s="27" t="s">
        <v>1411</v>
      </c>
      <c r="D708" s="57">
        <v>0</v>
      </c>
      <c r="E708" s="57">
        <f t="shared" si="402"/>
        <v>0</v>
      </c>
      <c r="F708" s="19">
        <v>0</v>
      </c>
      <c r="G708" s="19">
        <v>0</v>
      </c>
      <c r="H708" s="19">
        <v>0</v>
      </c>
      <c r="I708" s="19">
        <v>0</v>
      </c>
      <c r="J708" s="19">
        <v>0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>
        <v>0</v>
      </c>
      <c r="S708" s="57">
        <f t="shared" si="403"/>
        <v>0</v>
      </c>
      <c r="T708" s="57">
        <f t="shared" si="404"/>
        <v>0</v>
      </c>
      <c r="U708" s="57">
        <f t="shared" si="405"/>
        <v>0</v>
      </c>
      <c r="V708" s="57">
        <f t="shared" si="406"/>
        <v>0</v>
      </c>
      <c r="W708" s="57">
        <f t="shared" si="407"/>
        <v>0</v>
      </c>
      <c r="X708" s="57">
        <f t="shared" si="408"/>
        <v>0</v>
      </c>
      <c r="Y708" s="57">
        <f t="shared" si="409"/>
        <v>0</v>
      </c>
      <c r="Z708" s="57">
        <f t="shared" si="410"/>
        <v>0</v>
      </c>
      <c r="AA708" s="57">
        <f t="shared" si="411"/>
        <v>0</v>
      </c>
      <c r="AB708" s="57">
        <f t="shared" si="412"/>
        <v>0</v>
      </c>
      <c r="AC708" s="57">
        <f t="shared" si="413"/>
        <v>0</v>
      </c>
      <c r="AD708" s="57">
        <f t="shared" si="414"/>
        <v>0</v>
      </c>
      <c r="AF708" s="68">
        <f t="shared" si="378"/>
        <v>0</v>
      </c>
      <c r="AG708" s="68">
        <f t="shared" si="379"/>
        <v>0</v>
      </c>
      <c r="AH708" s="68">
        <f t="shared" si="380"/>
        <v>0</v>
      </c>
      <c r="AI708" s="68">
        <f t="shared" si="381"/>
        <v>0</v>
      </c>
      <c r="AJ708" s="68">
        <f t="shared" si="382"/>
        <v>0</v>
      </c>
      <c r="AK708" s="68">
        <f t="shared" si="383"/>
        <v>0</v>
      </c>
      <c r="AL708" s="68">
        <f t="shared" si="384"/>
        <v>0</v>
      </c>
      <c r="AM708" s="68">
        <f t="shared" si="385"/>
        <v>0</v>
      </c>
      <c r="AN708" s="68">
        <f t="shared" si="386"/>
        <v>0</v>
      </c>
      <c r="AO708" s="68">
        <f t="shared" si="387"/>
        <v>0</v>
      </c>
      <c r="AP708" s="68">
        <f t="shared" si="388"/>
        <v>0</v>
      </c>
      <c r="AQ708" s="68">
        <f t="shared" si="389"/>
        <v>0</v>
      </c>
      <c r="AS708" s="68">
        <f t="shared" si="390"/>
        <v>0</v>
      </c>
      <c r="AT708" s="68">
        <f t="shared" si="391"/>
        <v>0</v>
      </c>
      <c r="AU708" s="68">
        <f t="shared" si="392"/>
        <v>0</v>
      </c>
      <c r="AV708" s="68">
        <f t="shared" si="393"/>
        <v>0</v>
      </c>
      <c r="AW708" s="68">
        <f t="shared" si="394"/>
        <v>0</v>
      </c>
      <c r="AX708" s="68">
        <f t="shared" si="395"/>
        <v>0</v>
      </c>
      <c r="AY708" s="68">
        <f t="shared" si="396"/>
        <v>0</v>
      </c>
      <c r="AZ708" s="68">
        <f t="shared" si="397"/>
        <v>0</v>
      </c>
      <c r="BA708" s="68">
        <f t="shared" si="398"/>
        <v>0</v>
      </c>
      <c r="BB708" s="68">
        <f t="shared" si="399"/>
        <v>0</v>
      </c>
      <c r="BC708" s="68">
        <f t="shared" si="400"/>
        <v>0</v>
      </c>
      <c r="BD708" s="68">
        <f t="shared" si="401"/>
        <v>0</v>
      </c>
    </row>
    <row r="709" spans="1:56" x14ac:dyDescent="0.35">
      <c r="A709" s="27" t="s">
        <v>1176</v>
      </c>
      <c r="B709" s="35" t="s">
        <v>1412</v>
      </c>
      <c r="C709" s="27" t="s">
        <v>1413</v>
      </c>
      <c r="D709" s="57">
        <v>0</v>
      </c>
      <c r="E709" s="57">
        <f t="shared" si="402"/>
        <v>0</v>
      </c>
      <c r="F709" s="19">
        <v>0</v>
      </c>
      <c r="G709" s="19">
        <v>0</v>
      </c>
      <c r="H709" s="19">
        <v>0</v>
      </c>
      <c r="I709" s="19">
        <v>0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P709" s="19">
        <v>0</v>
      </c>
      <c r="Q709" s="19">
        <v>0</v>
      </c>
      <c r="S709" s="57">
        <f t="shared" si="403"/>
        <v>0</v>
      </c>
      <c r="T709" s="57">
        <f t="shared" si="404"/>
        <v>0</v>
      </c>
      <c r="U709" s="57">
        <f t="shared" si="405"/>
        <v>0</v>
      </c>
      <c r="V709" s="57">
        <f t="shared" si="406"/>
        <v>0</v>
      </c>
      <c r="W709" s="57">
        <f t="shared" si="407"/>
        <v>0</v>
      </c>
      <c r="X709" s="57">
        <f t="shared" si="408"/>
        <v>0</v>
      </c>
      <c r="Y709" s="57">
        <f t="shared" si="409"/>
        <v>0</v>
      </c>
      <c r="Z709" s="57">
        <f t="shared" si="410"/>
        <v>0</v>
      </c>
      <c r="AA709" s="57">
        <f t="shared" si="411"/>
        <v>0</v>
      </c>
      <c r="AB709" s="57">
        <f t="shared" si="412"/>
        <v>0</v>
      </c>
      <c r="AC709" s="57">
        <f t="shared" si="413"/>
        <v>0</v>
      </c>
      <c r="AD709" s="57">
        <f t="shared" si="414"/>
        <v>0</v>
      </c>
      <c r="AF709" s="68">
        <f t="shared" si="378"/>
        <v>0</v>
      </c>
      <c r="AG709" s="68">
        <f t="shared" si="379"/>
        <v>0</v>
      </c>
      <c r="AH709" s="68">
        <f t="shared" si="380"/>
        <v>0</v>
      </c>
      <c r="AI709" s="68">
        <f t="shared" si="381"/>
        <v>0</v>
      </c>
      <c r="AJ709" s="68">
        <f t="shared" si="382"/>
        <v>0</v>
      </c>
      <c r="AK709" s="68">
        <f t="shared" si="383"/>
        <v>0</v>
      </c>
      <c r="AL709" s="68">
        <f t="shared" si="384"/>
        <v>0</v>
      </c>
      <c r="AM709" s="68">
        <f t="shared" si="385"/>
        <v>0</v>
      </c>
      <c r="AN709" s="68">
        <f t="shared" si="386"/>
        <v>0</v>
      </c>
      <c r="AO709" s="68">
        <f t="shared" si="387"/>
        <v>0</v>
      </c>
      <c r="AP709" s="68">
        <f t="shared" si="388"/>
        <v>0</v>
      </c>
      <c r="AQ709" s="68">
        <f t="shared" si="389"/>
        <v>0</v>
      </c>
      <c r="AS709" s="68">
        <f t="shared" si="390"/>
        <v>0</v>
      </c>
      <c r="AT709" s="68">
        <f t="shared" si="391"/>
        <v>0</v>
      </c>
      <c r="AU709" s="68">
        <f t="shared" si="392"/>
        <v>0</v>
      </c>
      <c r="AV709" s="68">
        <f t="shared" si="393"/>
        <v>0</v>
      </c>
      <c r="AW709" s="68">
        <f t="shared" si="394"/>
        <v>0</v>
      </c>
      <c r="AX709" s="68">
        <f t="shared" si="395"/>
        <v>0</v>
      </c>
      <c r="AY709" s="68">
        <f t="shared" si="396"/>
        <v>0</v>
      </c>
      <c r="AZ709" s="68">
        <f t="shared" si="397"/>
        <v>0</v>
      </c>
      <c r="BA709" s="68">
        <f t="shared" si="398"/>
        <v>0</v>
      </c>
      <c r="BB709" s="68">
        <f t="shared" si="399"/>
        <v>0</v>
      </c>
      <c r="BC709" s="68">
        <f t="shared" si="400"/>
        <v>0</v>
      </c>
      <c r="BD709" s="68">
        <f t="shared" si="401"/>
        <v>0</v>
      </c>
    </row>
    <row r="710" spans="1:56" x14ac:dyDescent="0.35">
      <c r="A710" s="27" t="s">
        <v>1414</v>
      </c>
      <c r="B710" s="35" t="s">
        <v>1415</v>
      </c>
      <c r="C710" s="27" t="s">
        <v>1416</v>
      </c>
      <c r="D710" s="57">
        <v>0</v>
      </c>
      <c r="E710" s="57">
        <f t="shared" si="402"/>
        <v>0</v>
      </c>
      <c r="F710" s="19">
        <v>0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S710" s="57">
        <f t="shared" si="403"/>
        <v>0</v>
      </c>
      <c r="T710" s="57">
        <f t="shared" si="404"/>
        <v>0</v>
      </c>
      <c r="U710" s="57">
        <f t="shared" si="405"/>
        <v>0</v>
      </c>
      <c r="V710" s="57">
        <f t="shared" si="406"/>
        <v>0</v>
      </c>
      <c r="W710" s="57">
        <f t="shared" si="407"/>
        <v>0</v>
      </c>
      <c r="X710" s="57">
        <f t="shared" si="408"/>
        <v>0</v>
      </c>
      <c r="Y710" s="57">
        <f t="shared" si="409"/>
        <v>0</v>
      </c>
      <c r="Z710" s="57">
        <f t="shared" si="410"/>
        <v>0</v>
      </c>
      <c r="AA710" s="57">
        <f t="shared" si="411"/>
        <v>0</v>
      </c>
      <c r="AB710" s="57">
        <f t="shared" si="412"/>
        <v>0</v>
      </c>
      <c r="AC710" s="57">
        <f t="shared" si="413"/>
        <v>0</v>
      </c>
      <c r="AD710" s="57">
        <f t="shared" si="414"/>
        <v>0</v>
      </c>
      <c r="AF710" s="68">
        <f t="shared" si="378"/>
        <v>0</v>
      </c>
      <c r="AG710" s="68">
        <f t="shared" si="379"/>
        <v>0</v>
      </c>
      <c r="AH710" s="68">
        <f t="shared" si="380"/>
        <v>0</v>
      </c>
      <c r="AI710" s="68">
        <f t="shared" si="381"/>
        <v>0</v>
      </c>
      <c r="AJ710" s="68">
        <f t="shared" si="382"/>
        <v>0</v>
      </c>
      <c r="AK710" s="68">
        <f t="shared" si="383"/>
        <v>0</v>
      </c>
      <c r="AL710" s="68">
        <f t="shared" si="384"/>
        <v>0</v>
      </c>
      <c r="AM710" s="68">
        <f t="shared" si="385"/>
        <v>0</v>
      </c>
      <c r="AN710" s="68">
        <f t="shared" si="386"/>
        <v>0</v>
      </c>
      <c r="AO710" s="68">
        <f t="shared" si="387"/>
        <v>0</v>
      </c>
      <c r="AP710" s="68">
        <f t="shared" si="388"/>
        <v>0</v>
      </c>
      <c r="AQ710" s="68">
        <f t="shared" si="389"/>
        <v>0</v>
      </c>
      <c r="AS710" s="68">
        <f t="shared" si="390"/>
        <v>0</v>
      </c>
      <c r="AT710" s="68">
        <f t="shared" si="391"/>
        <v>0</v>
      </c>
      <c r="AU710" s="68">
        <f t="shared" si="392"/>
        <v>0</v>
      </c>
      <c r="AV710" s="68">
        <f t="shared" si="393"/>
        <v>0</v>
      </c>
      <c r="AW710" s="68">
        <f t="shared" si="394"/>
        <v>0</v>
      </c>
      <c r="AX710" s="68">
        <f t="shared" si="395"/>
        <v>0</v>
      </c>
      <c r="AY710" s="68">
        <f t="shared" si="396"/>
        <v>0</v>
      </c>
      <c r="AZ710" s="68">
        <f t="shared" si="397"/>
        <v>0</v>
      </c>
      <c r="BA710" s="68">
        <f t="shared" si="398"/>
        <v>0</v>
      </c>
      <c r="BB710" s="68">
        <f t="shared" si="399"/>
        <v>0</v>
      </c>
      <c r="BC710" s="68">
        <f t="shared" si="400"/>
        <v>0</v>
      </c>
      <c r="BD710" s="68">
        <f t="shared" si="401"/>
        <v>0</v>
      </c>
    </row>
    <row r="711" spans="1:56" x14ac:dyDescent="0.35">
      <c r="A711" s="27" t="s">
        <v>1414</v>
      </c>
      <c r="B711" s="35" t="s">
        <v>1417</v>
      </c>
      <c r="C711" s="27" t="s">
        <v>1418</v>
      </c>
      <c r="D711" s="57">
        <v>0</v>
      </c>
      <c r="E711" s="57">
        <f t="shared" si="402"/>
        <v>0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P711" s="19">
        <v>0</v>
      </c>
      <c r="Q711" s="19">
        <v>0</v>
      </c>
      <c r="S711" s="57">
        <f t="shared" si="403"/>
        <v>0</v>
      </c>
      <c r="T711" s="57">
        <f t="shared" si="404"/>
        <v>0</v>
      </c>
      <c r="U711" s="57">
        <f t="shared" si="405"/>
        <v>0</v>
      </c>
      <c r="V711" s="57">
        <f t="shared" si="406"/>
        <v>0</v>
      </c>
      <c r="W711" s="57">
        <f t="shared" si="407"/>
        <v>0</v>
      </c>
      <c r="X711" s="57">
        <f t="shared" si="408"/>
        <v>0</v>
      </c>
      <c r="Y711" s="57">
        <f t="shared" si="409"/>
        <v>0</v>
      </c>
      <c r="Z711" s="57">
        <f t="shared" si="410"/>
        <v>0</v>
      </c>
      <c r="AA711" s="57">
        <f t="shared" si="411"/>
        <v>0</v>
      </c>
      <c r="AB711" s="57">
        <f t="shared" si="412"/>
        <v>0</v>
      </c>
      <c r="AC711" s="57">
        <f t="shared" si="413"/>
        <v>0</v>
      </c>
      <c r="AD711" s="57">
        <f t="shared" si="414"/>
        <v>0</v>
      </c>
      <c r="AF711" s="68">
        <f t="shared" si="378"/>
        <v>0</v>
      </c>
      <c r="AG711" s="68">
        <f t="shared" si="379"/>
        <v>0</v>
      </c>
      <c r="AH711" s="68">
        <f t="shared" si="380"/>
        <v>0</v>
      </c>
      <c r="AI711" s="68">
        <f t="shared" si="381"/>
        <v>0</v>
      </c>
      <c r="AJ711" s="68">
        <f t="shared" si="382"/>
        <v>0</v>
      </c>
      <c r="AK711" s="68">
        <f t="shared" si="383"/>
        <v>0</v>
      </c>
      <c r="AL711" s="68">
        <f t="shared" si="384"/>
        <v>0</v>
      </c>
      <c r="AM711" s="68">
        <f t="shared" si="385"/>
        <v>0</v>
      </c>
      <c r="AN711" s="68">
        <f t="shared" si="386"/>
        <v>0</v>
      </c>
      <c r="AO711" s="68">
        <f t="shared" si="387"/>
        <v>0</v>
      </c>
      <c r="AP711" s="68">
        <f t="shared" si="388"/>
        <v>0</v>
      </c>
      <c r="AQ711" s="68">
        <f t="shared" si="389"/>
        <v>0</v>
      </c>
      <c r="AS711" s="68">
        <f t="shared" si="390"/>
        <v>0</v>
      </c>
      <c r="AT711" s="68">
        <f t="shared" si="391"/>
        <v>0</v>
      </c>
      <c r="AU711" s="68">
        <f t="shared" si="392"/>
        <v>0</v>
      </c>
      <c r="AV711" s="68">
        <f t="shared" si="393"/>
        <v>0</v>
      </c>
      <c r="AW711" s="68">
        <f t="shared" si="394"/>
        <v>0</v>
      </c>
      <c r="AX711" s="68">
        <f t="shared" si="395"/>
        <v>0</v>
      </c>
      <c r="AY711" s="68">
        <f t="shared" si="396"/>
        <v>0</v>
      </c>
      <c r="AZ711" s="68">
        <f t="shared" si="397"/>
        <v>0</v>
      </c>
      <c r="BA711" s="68">
        <f t="shared" si="398"/>
        <v>0</v>
      </c>
      <c r="BB711" s="68">
        <f t="shared" si="399"/>
        <v>0</v>
      </c>
      <c r="BC711" s="68">
        <f t="shared" si="400"/>
        <v>0</v>
      </c>
      <c r="BD711" s="68">
        <f t="shared" si="401"/>
        <v>0</v>
      </c>
    </row>
    <row r="712" spans="1:56" x14ac:dyDescent="0.35">
      <c r="A712" s="27" t="s">
        <v>1414</v>
      </c>
      <c r="B712" s="35" t="s">
        <v>1419</v>
      </c>
      <c r="C712" s="27" t="s">
        <v>1420</v>
      </c>
      <c r="D712" s="57">
        <v>0</v>
      </c>
      <c r="E712" s="57">
        <f t="shared" si="402"/>
        <v>0</v>
      </c>
      <c r="F712" s="19">
        <v>0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9">
        <v>0</v>
      </c>
      <c r="Q712" s="19">
        <v>0</v>
      </c>
      <c r="S712" s="57">
        <f t="shared" si="403"/>
        <v>0</v>
      </c>
      <c r="T712" s="57">
        <f t="shared" si="404"/>
        <v>0</v>
      </c>
      <c r="U712" s="57">
        <f t="shared" si="405"/>
        <v>0</v>
      </c>
      <c r="V712" s="57">
        <f t="shared" si="406"/>
        <v>0</v>
      </c>
      <c r="W712" s="57">
        <f t="shared" si="407"/>
        <v>0</v>
      </c>
      <c r="X712" s="57">
        <f t="shared" si="408"/>
        <v>0</v>
      </c>
      <c r="Y712" s="57">
        <f t="shared" si="409"/>
        <v>0</v>
      </c>
      <c r="Z712" s="57">
        <f t="shared" si="410"/>
        <v>0</v>
      </c>
      <c r="AA712" s="57">
        <f t="shared" si="411"/>
        <v>0</v>
      </c>
      <c r="AB712" s="57">
        <f t="shared" si="412"/>
        <v>0</v>
      </c>
      <c r="AC712" s="57">
        <f t="shared" si="413"/>
        <v>0</v>
      </c>
      <c r="AD712" s="57">
        <f t="shared" si="414"/>
        <v>0</v>
      </c>
      <c r="AF712" s="68">
        <f t="shared" si="378"/>
        <v>0</v>
      </c>
      <c r="AG712" s="68">
        <f t="shared" si="379"/>
        <v>0</v>
      </c>
      <c r="AH712" s="68">
        <f t="shared" si="380"/>
        <v>0</v>
      </c>
      <c r="AI712" s="68">
        <f t="shared" si="381"/>
        <v>0</v>
      </c>
      <c r="AJ712" s="68">
        <f t="shared" si="382"/>
        <v>0</v>
      </c>
      <c r="AK712" s="68">
        <f t="shared" si="383"/>
        <v>0</v>
      </c>
      <c r="AL712" s="68">
        <f t="shared" si="384"/>
        <v>0</v>
      </c>
      <c r="AM712" s="68">
        <f t="shared" si="385"/>
        <v>0</v>
      </c>
      <c r="AN712" s="68">
        <f t="shared" si="386"/>
        <v>0</v>
      </c>
      <c r="AO712" s="68">
        <f t="shared" si="387"/>
        <v>0</v>
      </c>
      <c r="AP712" s="68">
        <f t="shared" si="388"/>
        <v>0</v>
      </c>
      <c r="AQ712" s="68">
        <f t="shared" si="389"/>
        <v>0</v>
      </c>
      <c r="AS712" s="68">
        <f t="shared" si="390"/>
        <v>0</v>
      </c>
      <c r="AT712" s="68">
        <f t="shared" si="391"/>
        <v>0</v>
      </c>
      <c r="AU712" s="68">
        <f t="shared" si="392"/>
        <v>0</v>
      </c>
      <c r="AV712" s="68">
        <f t="shared" si="393"/>
        <v>0</v>
      </c>
      <c r="AW712" s="68">
        <f t="shared" si="394"/>
        <v>0</v>
      </c>
      <c r="AX712" s="68">
        <f t="shared" si="395"/>
        <v>0</v>
      </c>
      <c r="AY712" s="68">
        <f t="shared" si="396"/>
        <v>0</v>
      </c>
      <c r="AZ712" s="68">
        <f t="shared" si="397"/>
        <v>0</v>
      </c>
      <c r="BA712" s="68">
        <f t="shared" si="398"/>
        <v>0</v>
      </c>
      <c r="BB712" s="68">
        <f t="shared" si="399"/>
        <v>0</v>
      </c>
      <c r="BC712" s="68">
        <f t="shared" si="400"/>
        <v>0</v>
      </c>
      <c r="BD712" s="68">
        <f t="shared" si="401"/>
        <v>0</v>
      </c>
    </row>
    <row r="713" spans="1:56" x14ac:dyDescent="0.35">
      <c r="A713" s="27" t="s">
        <v>1414</v>
      </c>
      <c r="B713" s="35" t="s">
        <v>1421</v>
      </c>
      <c r="C713" s="27" t="s">
        <v>1422</v>
      </c>
      <c r="D713" s="57">
        <v>0</v>
      </c>
      <c r="E713" s="57">
        <f t="shared" si="402"/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9">
        <v>0</v>
      </c>
      <c r="Q713" s="19">
        <v>0</v>
      </c>
      <c r="S713" s="57">
        <f t="shared" si="403"/>
        <v>0</v>
      </c>
      <c r="T713" s="57">
        <f t="shared" si="404"/>
        <v>0</v>
      </c>
      <c r="U713" s="57">
        <f t="shared" si="405"/>
        <v>0</v>
      </c>
      <c r="V713" s="57">
        <f t="shared" si="406"/>
        <v>0</v>
      </c>
      <c r="W713" s="57">
        <f t="shared" si="407"/>
        <v>0</v>
      </c>
      <c r="X713" s="57">
        <f t="shared" si="408"/>
        <v>0</v>
      </c>
      <c r="Y713" s="57">
        <f t="shared" si="409"/>
        <v>0</v>
      </c>
      <c r="Z713" s="57">
        <f t="shared" si="410"/>
        <v>0</v>
      </c>
      <c r="AA713" s="57">
        <f t="shared" si="411"/>
        <v>0</v>
      </c>
      <c r="AB713" s="57">
        <f t="shared" si="412"/>
        <v>0</v>
      </c>
      <c r="AC713" s="57">
        <f t="shared" si="413"/>
        <v>0</v>
      </c>
      <c r="AD713" s="57">
        <f t="shared" si="414"/>
        <v>0</v>
      </c>
      <c r="AF713" s="68">
        <f t="shared" si="378"/>
        <v>0</v>
      </c>
      <c r="AG713" s="68">
        <f t="shared" si="379"/>
        <v>0</v>
      </c>
      <c r="AH713" s="68">
        <f t="shared" si="380"/>
        <v>0</v>
      </c>
      <c r="AI713" s="68">
        <f t="shared" si="381"/>
        <v>0</v>
      </c>
      <c r="AJ713" s="68">
        <f t="shared" si="382"/>
        <v>0</v>
      </c>
      <c r="AK713" s="68">
        <f t="shared" si="383"/>
        <v>0</v>
      </c>
      <c r="AL713" s="68">
        <f t="shared" si="384"/>
        <v>0</v>
      </c>
      <c r="AM713" s="68">
        <f t="shared" si="385"/>
        <v>0</v>
      </c>
      <c r="AN713" s="68">
        <f t="shared" si="386"/>
        <v>0</v>
      </c>
      <c r="AO713" s="68">
        <f t="shared" si="387"/>
        <v>0</v>
      </c>
      <c r="AP713" s="68">
        <f t="shared" si="388"/>
        <v>0</v>
      </c>
      <c r="AQ713" s="68">
        <f t="shared" si="389"/>
        <v>0</v>
      </c>
      <c r="AS713" s="68">
        <f t="shared" si="390"/>
        <v>0</v>
      </c>
      <c r="AT713" s="68">
        <f t="shared" si="391"/>
        <v>0</v>
      </c>
      <c r="AU713" s="68">
        <f t="shared" si="392"/>
        <v>0</v>
      </c>
      <c r="AV713" s="68">
        <f t="shared" si="393"/>
        <v>0</v>
      </c>
      <c r="AW713" s="68">
        <f t="shared" si="394"/>
        <v>0</v>
      </c>
      <c r="AX713" s="68">
        <f t="shared" si="395"/>
        <v>0</v>
      </c>
      <c r="AY713" s="68">
        <f t="shared" si="396"/>
        <v>0</v>
      </c>
      <c r="AZ713" s="68">
        <f t="shared" si="397"/>
        <v>0</v>
      </c>
      <c r="BA713" s="68">
        <f t="shared" si="398"/>
        <v>0</v>
      </c>
      <c r="BB713" s="68">
        <f t="shared" si="399"/>
        <v>0</v>
      </c>
      <c r="BC713" s="68">
        <f t="shared" si="400"/>
        <v>0</v>
      </c>
      <c r="BD713" s="68">
        <f t="shared" si="401"/>
        <v>0</v>
      </c>
    </row>
    <row r="714" spans="1:56" x14ac:dyDescent="0.35">
      <c r="A714" s="27" t="s">
        <v>1414</v>
      </c>
      <c r="B714" s="35" t="s">
        <v>1423</v>
      </c>
      <c r="C714" s="27" t="s">
        <v>1424</v>
      </c>
      <c r="D714" s="57">
        <v>0</v>
      </c>
      <c r="E714" s="57">
        <f t="shared" si="402"/>
        <v>0</v>
      </c>
      <c r="F714" s="19">
        <v>0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P714" s="19">
        <v>0</v>
      </c>
      <c r="Q714" s="19">
        <v>0</v>
      </c>
      <c r="S714" s="57">
        <f t="shared" si="403"/>
        <v>0</v>
      </c>
      <c r="T714" s="57">
        <f t="shared" si="404"/>
        <v>0</v>
      </c>
      <c r="U714" s="57">
        <f t="shared" si="405"/>
        <v>0</v>
      </c>
      <c r="V714" s="57">
        <f t="shared" si="406"/>
        <v>0</v>
      </c>
      <c r="W714" s="57">
        <f t="shared" si="407"/>
        <v>0</v>
      </c>
      <c r="X714" s="57">
        <f t="shared" si="408"/>
        <v>0</v>
      </c>
      <c r="Y714" s="57">
        <f t="shared" si="409"/>
        <v>0</v>
      </c>
      <c r="Z714" s="57">
        <f t="shared" si="410"/>
        <v>0</v>
      </c>
      <c r="AA714" s="57">
        <f t="shared" si="411"/>
        <v>0</v>
      </c>
      <c r="AB714" s="57">
        <f t="shared" si="412"/>
        <v>0</v>
      </c>
      <c r="AC714" s="57">
        <f t="shared" si="413"/>
        <v>0</v>
      </c>
      <c r="AD714" s="57">
        <f t="shared" si="414"/>
        <v>0</v>
      </c>
      <c r="AF714" s="68">
        <f t="shared" si="378"/>
        <v>0</v>
      </c>
      <c r="AG714" s="68">
        <f t="shared" si="379"/>
        <v>0</v>
      </c>
      <c r="AH714" s="68">
        <f t="shared" si="380"/>
        <v>0</v>
      </c>
      <c r="AI714" s="68">
        <f t="shared" si="381"/>
        <v>0</v>
      </c>
      <c r="AJ714" s="68">
        <f t="shared" si="382"/>
        <v>0</v>
      </c>
      <c r="AK714" s="68">
        <f t="shared" si="383"/>
        <v>0</v>
      </c>
      <c r="AL714" s="68">
        <f t="shared" si="384"/>
        <v>0</v>
      </c>
      <c r="AM714" s="68">
        <f t="shared" si="385"/>
        <v>0</v>
      </c>
      <c r="AN714" s="68">
        <f t="shared" si="386"/>
        <v>0</v>
      </c>
      <c r="AO714" s="68">
        <f t="shared" si="387"/>
        <v>0</v>
      </c>
      <c r="AP714" s="68">
        <f t="shared" si="388"/>
        <v>0</v>
      </c>
      <c r="AQ714" s="68">
        <f t="shared" si="389"/>
        <v>0</v>
      </c>
      <c r="AS714" s="68">
        <f t="shared" si="390"/>
        <v>0</v>
      </c>
      <c r="AT714" s="68">
        <f t="shared" si="391"/>
        <v>0</v>
      </c>
      <c r="AU714" s="68">
        <f t="shared" si="392"/>
        <v>0</v>
      </c>
      <c r="AV714" s="68">
        <f t="shared" si="393"/>
        <v>0</v>
      </c>
      <c r="AW714" s="68">
        <f t="shared" si="394"/>
        <v>0</v>
      </c>
      <c r="AX714" s="68">
        <f t="shared" si="395"/>
        <v>0</v>
      </c>
      <c r="AY714" s="68">
        <f t="shared" si="396"/>
        <v>0</v>
      </c>
      <c r="AZ714" s="68">
        <f t="shared" si="397"/>
        <v>0</v>
      </c>
      <c r="BA714" s="68">
        <f t="shared" si="398"/>
        <v>0</v>
      </c>
      <c r="BB714" s="68">
        <f t="shared" si="399"/>
        <v>0</v>
      </c>
      <c r="BC714" s="68">
        <f t="shared" si="400"/>
        <v>0</v>
      </c>
      <c r="BD714" s="68">
        <f t="shared" si="401"/>
        <v>0</v>
      </c>
    </row>
    <row r="715" spans="1:56" x14ac:dyDescent="0.35">
      <c r="A715" s="27" t="s">
        <v>1414</v>
      </c>
      <c r="B715" s="35" t="s">
        <v>1425</v>
      </c>
      <c r="C715" s="27" t="s">
        <v>1426</v>
      </c>
      <c r="D715" s="57">
        <v>0</v>
      </c>
      <c r="E715" s="57">
        <f t="shared" si="402"/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9">
        <v>0</v>
      </c>
      <c r="Q715" s="19">
        <v>0</v>
      </c>
      <c r="S715" s="57">
        <f t="shared" si="403"/>
        <v>0</v>
      </c>
      <c r="T715" s="57">
        <f t="shared" si="404"/>
        <v>0</v>
      </c>
      <c r="U715" s="57">
        <f t="shared" si="405"/>
        <v>0</v>
      </c>
      <c r="V715" s="57">
        <f t="shared" si="406"/>
        <v>0</v>
      </c>
      <c r="W715" s="57">
        <f t="shared" si="407"/>
        <v>0</v>
      </c>
      <c r="X715" s="57">
        <f t="shared" si="408"/>
        <v>0</v>
      </c>
      <c r="Y715" s="57">
        <f t="shared" si="409"/>
        <v>0</v>
      </c>
      <c r="Z715" s="57">
        <f t="shared" si="410"/>
        <v>0</v>
      </c>
      <c r="AA715" s="57">
        <f t="shared" si="411"/>
        <v>0</v>
      </c>
      <c r="AB715" s="57">
        <f t="shared" si="412"/>
        <v>0</v>
      </c>
      <c r="AC715" s="57">
        <f t="shared" si="413"/>
        <v>0</v>
      </c>
      <c r="AD715" s="57">
        <f t="shared" si="414"/>
        <v>0</v>
      </c>
      <c r="AF715" s="68">
        <f t="shared" ref="AF715:AF777" si="415">S715-F715</f>
        <v>0</v>
      </c>
      <c r="AG715" s="68">
        <f t="shared" ref="AG715:AG777" si="416">T715-G715</f>
        <v>0</v>
      </c>
      <c r="AH715" s="68">
        <f t="shared" ref="AH715:AH777" si="417">U715-H715</f>
        <v>0</v>
      </c>
      <c r="AI715" s="68">
        <f t="shared" ref="AI715:AI777" si="418">V715-I715</f>
        <v>0</v>
      </c>
      <c r="AJ715" s="68">
        <f t="shared" ref="AJ715:AJ777" si="419">W715-J715</f>
        <v>0</v>
      </c>
      <c r="AK715" s="68">
        <f t="shared" ref="AK715:AK777" si="420">X715-K715</f>
        <v>0</v>
      </c>
      <c r="AL715" s="68">
        <f t="shared" ref="AL715:AL777" si="421">Y715-L715</f>
        <v>0</v>
      </c>
      <c r="AM715" s="68">
        <f t="shared" ref="AM715:AM777" si="422">Z715-M715</f>
        <v>0</v>
      </c>
      <c r="AN715" s="68">
        <f t="shared" ref="AN715:AN777" si="423">AA715-N715</f>
        <v>0</v>
      </c>
      <c r="AO715" s="68">
        <f t="shared" ref="AO715:AO777" si="424">AB715-O715</f>
        <v>0</v>
      </c>
      <c r="AP715" s="68">
        <f t="shared" ref="AP715:AP777" si="425">AC715-P715</f>
        <v>0</v>
      </c>
      <c r="AQ715" s="68">
        <f t="shared" ref="AQ715:AQ777" si="426">AD715-Q715</f>
        <v>0</v>
      </c>
      <c r="AS715" s="68">
        <f t="shared" ref="AS715:AS777" si="427">S715-T715</f>
        <v>0</v>
      </c>
      <c r="AT715" s="68">
        <f t="shared" ref="AT715:AT777" si="428">T715-U715</f>
        <v>0</v>
      </c>
      <c r="AU715" s="68">
        <f t="shared" ref="AU715:AU777" si="429">U715-V715</f>
        <v>0</v>
      </c>
      <c r="AV715" s="68">
        <f t="shared" ref="AV715:AV777" si="430">V715-W715</f>
        <v>0</v>
      </c>
      <c r="AW715" s="68">
        <f t="shared" ref="AW715:AW777" si="431">W715-X715</f>
        <v>0</v>
      </c>
      <c r="AX715" s="68">
        <f t="shared" ref="AX715:AX777" si="432">X715-Y715</f>
        <v>0</v>
      </c>
      <c r="AY715" s="68">
        <f t="shared" ref="AY715:AY777" si="433">Y715-Z715</f>
        <v>0</v>
      </c>
      <c r="AZ715" s="68">
        <f t="shared" ref="AZ715:AZ777" si="434">Z715-AA715</f>
        <v>0</v>
      </c>
      <c r="BA715" s="68">
        <f t="shared" ref="BA715:BA777" si="435">AA715-AB715</f>
        <v>0</v>
      </c>
      <c r="BB715" s="68">
        <f t="shared" ref="BB715:BB777" si="436">AB715-AC715</f>
        <v>0</v>
      </c>
      <c r="BC715" s="68">
        <f t="shared" ref="BC715:BC777" si="437">AC715-AD715</f>
        <v>0</v>
      </c>
      <c r="BD715" s="68">
        <f t="shared" ref="BD715:BD777" si="438">AD715-AE715</f>
        <v>0</v>
      </c>
    </row>
    <row r="716" spans="1:56" x14ac:dyDescent="0.35">
      <c r="A716" s="27" t="s">
        <v>1094</v>
      </c>
      <c r="B716" s="35" t="s">
        <v>1427</v>
      </c>
      <c r="C716" s="27" t="s">
        <v>1428</v>
      </c>
      <c r="D716" s="57">
        <v>0</v>
      </c>
      <c r="E716" s="57">
        <f t="shared" ref="E716:E778" si="439">D716-S716</f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9">
        <v>0</v>
      </c>
      <c r="Q716" s="19">
        <v>0</v>
      </c>
      <c r="S716" s="57">
        <f t="shared" ref="S716:S778" si="440">F716</f>
        <v>0</v>
      </c>
      <c r="T716" s="57">
        <f t="shared" ref="T716:T778" si="441">G716</f>
        <v>0</v>
      </c>
      <c r="U716" s="57">
        <f t="shared" ref="U716:U778" si="442">H716</f>
        <v>0</v>
      </c>
      <c r="V716" s="57">
        <f t="shared" ref="V716:V778" si="443">I716</f>
        <v>0</v>
      </c>
      <c r="W716" s="57">
        <f t="shared" ref="W716:W778" si="444">J716</f>
        <v>0</v>
      </c>
      <c r="X716" s="57">
        <f t="shared" ref="X716:X778" si="445">K716</f>
        <v>0</v>
      </c>
      <c r="Y716" s="57">
        <f t="shared" ref="Y716:Y778" si="446">L716</f>
        <v>0</v>
      </c>
      <c r="Z716" s="57">
        <f t="shared" ref="Z716:Z778" si="447">M716</f>
        <v>0</v>
      </c>
      <c r="AA716" s="57">
        <f t="shared" ref="AA716:AA778" si="448">N716</f>
        <v>0</v>
      </c>
      <c r="AB716" s="57">
        <f t="shared" ref="AB716:AB778" si="449">O716</f>
        <v>0</v>
      </c>
      <c r="AC716" s="57">
        <f t="shared" ref="AC716:AC778" si="450">P716</f>
        <v>0</v>
      </c>
      <c r="AD716" s="57">
        <f t="shared" ref="AD716:AD778" si="451">Q716</f>
        <v>0</v>
      </c>
      <c r="AF716" s="68">
        <f t="shared" si="415"/>
        <v>0</v>
      </c>
      <c r="AG716" s="68">
        <f t="shared" si="416"/>
        <v>0</v>
      </c>
      <c r="AH716" s="68">
        <f t="shared" si="417"/>
        <v>0</v>
      </c>
      <c r="AI716" s="68">
        <f t="shared" si="418"/>
        <v>0</v>
      </c>
      <c r="AJ716" s="68">
        <f t="shared" si="419"/>
        <v>0</v>
      </c>
      <c r="AK716" s="68">
        <f t="shared" si="420"/>
        <v>0</v>
      </c>
      <c r="AL716" s="68">
        <f t="shared" si="421"/>
        <v>0</v>
      </c>
      <c r="AM716" s="68">
        <f t="shared" si="422"/>
        <v>0</v>
      </c>
      <c r="AN716" s="68">
        <f t="shared" si="423"/>
        <v>0</v>
      </c>
      <c r="AO716" s="68">
        <f t="shared" si="424"/>
        <v>0</v>
      </c>
      <c r="AP716" s="68">
        <f t="shared" si="425"/>
        <v>0</v>
      </c>
      <c r="AQ716" s="68">
        <f t="shared" si="426"/>
        <v>0</v>
      </c>
      <c r="AS716" s="68">
        <f t="shared" si="427"/>
        <v>0</v>
      </c>
      <c r="AT716" s="68">
        <f t="shared" si="428"/>
        <v>0</v>
      </c>
      <c r="AU716" s="68">
        <f t="shared" si="429"/>
        <v>0</v>
      </c>
      <c r="AV716" s="68">
        <f t="shared" si="430"/>
        <v>0</v>
      </c>
      <c r="AW716" s="68">
        <f t="shared" si="431"/>
        <v>0</v>
      </c>
      <c r="AX716" s="68">
        <f t="shared" si="432"/>
        <v>0</v>
      </c>
      <c r="AY716" s="68">
        <f t="shared" si="433"/>
        <v>0</v>
      </c>
      <c r="AZ716" s="68">
        <f t="shared" si="434"/>
        <v>0</v>
      </c>
      <c r="BA716" s="68">
        <f t="shared" si="435"/>
        <v>0</v>
      </c>
      <c r="BB716" s="68">
        <f t="shared" si="436"/>
        <v>0</v>
      </c>
      <c r="BC716" s="68">
        <f t="shared" si="437"/>
        <v>0</v>
      </c>
      <c r="BD716" s="68">
        <f t="shared" si="438"/>
        <v>0</v>
      </c>
    </row>
    <row r="717" spans="1:56" x14ac:dyDescent="0.35">
      <c r="A717" s="27" t="s">
        <v>1094</v>
      </c>
      <c r="B717" s="35" t="s">
        <v>1429</v>
      </c>
      <c r="C717" s="27" t="s">
        <v>1430</v>
      </c>
      <c r="D717" s="57">
        <v>0</v>
      </c>
      <c r="E717" s="57">
        <f t="shared" si="439"/>
        <v>0</v>
      </c>
      <c r="F717" s="19">
        <v>0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P717" s="19">
        <v>0</v>
      </c>
      <c r="Q717" s="19">
        <v>0</v>
      </c>
      <c r="S717" s="57">
        <f t="shared" si="440"/>
        <v>0</v>
      </c>
      <c r="T717" s="57">
        <f t="shared" si="441"/>
        <v>0</v>
      </c>
      <c r="U717" s="57">
        <f t="shared" si="442"/>
        <v>0</v>
      </c>
      <c r="V717" s="57">
        <f t="shared" si="443"/>
        <v>0</v>
      </c>
      <c r="W717" s="57">
        <f t="shared" si="444"/>
        <v>0</v>
      </c>
      <c r="X717" s="57">
        <f t="shared" si="445"/>
        <v>0</v>
      </c>
      <c r="Y717" s="57">
        <f t="shared" si="446"/>
        <v>0</v>
      </c>
      <c r="Z717" s="57">
        <f t="shared" si="447"/>
        <v>0</v>
      </c>
      <c r="AA717" s="57">
        <f t="shared" si="448"/>
        <v>0</v>
      </c>
      <c r="AB717" s="57">
        <f t="shared" si="449"/>
        <v>0</v>
      </c>
      <c r="AC717" s="57">
        <f t="shared" si="450"/>
        <v>0</v>
      </c>
      <c r="AD717" s="57">
        <f t="shared" si="451"/>
        <v>0</v>
      </c>
      <c r="AF717" s="68">
        <f t="shared" si="415"/>
        <v>0</v>
      </c>
      <c r="AG717" s="68">
        <f t="shared" si="416"/>
        <v>0</v>
      </c>
      <c r="AH717" s="68">
        <f t="shared" si="417"/>
        <v>0</v>
      </c>
      <c r="AI717" s="68">
        <f t="shared" si="418"/>
        <v>0</v>
      </c>
      <c r="AJ717" s="68">
        <f t="shared" si="419"/>
        <v>0</v>
      </c>
      <c r="AK717" s="68">
        <f t="shared" si="420"/>
        <v>0</v>
      </c>
      <c r="AL717" s="68">
        <f t="shared" si="421"/>
        <v>0</v>
      </c>
      <c r="AM717" s="68">
        <f t="shared" si="422"/>
        <v>0</v>
      </c>
      <c r="AN717" s="68">
        <f t="shared" si="423"/>
        <v>0</v>
      </c>
      <c r="AO717" s="68">
        <f t="shared" si="424"/>
        <v>0</v>
      </c>
      <c r="AP717" s="68">
        <f t="shared" si="425"/>
        <v>0</v>
      </c>
      <c r="AQ717" s="68">
        <f t="shared" si="426"/>
        <v>0</v>
      </c>
      <c r="AS717" s="68">
        <f t="shared" si="427"/>
        <v>0</v>
      </c>
      <c r="AT717" s="68">
        <f t="shared" si="428"/>
        <v>0</v>
      </c>
      <c r="AU717" s="68">
        <f t="shared" si="429"/>
        <v>0</v>
      </c>
      <c r="AV717" s="68">
        <f t="shared" si="430"/>
        <v>0</v>
      </c>
      <c r="AW717" s="68">
        <f t="shared" si="431"/>
        <v>0</v>
      </c>
      <c r="AX717" s="68">
        <f t="shared" si="432"/>
        <v>0</v>
      </c>
      <c r="AY717" s="68">
        <f t="shared" si="433"/>
        <v>0</v>
      </c>
      <c r="AZ717" s="68">
        <f t="shared" si="434"/>
        <v>0</v>
      </c>
      <c r="BA717" s="68">
        <f t="shared" si="435"/>
        <v>0</v>
      </c>
      <c r="BB717" s="68">
        <f t="shared" si="436"/>
        <v>0</v>
      </c>
      <c r="BC717" s="68">
        <f t="shared" si="437"/>
        <v>0</v>
      </c>
      <c r="BD717" s="68">
        <f t="shared" si="438"/>
        <v>0</v>
      </c>
    </row>
    <row r="718" spans="1:56" x14ac:dyDescent="0.35">
      <c r="A718" s="27" t="s">
        <v>1414</v>
      </c>
      <c r="B718" s="35" t="s">
        <v>1431</v>
      </c>
      <c r="C718" s="27" t="s">
        <v>1432</v>
      </c>
      <c r="D718" s="57">
        <v>0</v>
      </c>
      <c r="E718" s="57">
        <f t="shared" si="439"/>
        <v>0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  <c r="P718" s="19">
        <v>0</v>
      </c>
      <c r="Q718" s="19">
        <v>0</v>
      </c>
      <c r="S718" s="57">
        <f t="shared" si="440"/>
        <v>0</v>
      </c>
      <c r="T718" s="57">
        <f t="shared" si="441"/>
        <v>0</v>
      </c>
      <c r="U718" s="57">
        <f t="shared" si="442"/>
        <v>0</v>
      </c>
      <c r="V718" s="57">
        <f t="shared" si="443"/>
        <v>0</v>
      </c>
      <c r="W718" s="57">
        <f t="shared" si="444"/>
        <v>0</v>
      </c>
      <c r="X718" s="57">
        <f t="shared" si="445"/>
        <v>0</v>
      </c>
      <c r="Y718" s="57">
        <f t="shared" si="446"/>
        <v>0</v>
      </c>
      <c r="Z718" s="57">
        <f t="shared" si="447"/>
        <v>0</v>
      </c>
      <c r="AA718" s="57">
        <f t="shared" si="448"/>
        <v>0</v>
      </c>
      <c r="AB718" s="57">
        <f t="shared" si="449"/>
        <v>0</v>
      </c>
      <c r="AC718" s="57">
        <f t="shared" si="450"/>
        <v>0</v>
      </c>
      <c r="AD718" s="57">
        <f t="shared" si="451"/>
        <v>0</v>
      </c>
      <c r="AF718" s="68">
        <f t="shared" si="415"/>
        <v>0</v>
      </c>
      <c r="AG718" s="68">
        <f t="shared" si="416"/>
        <v>0</v>
      </c>
      <c r="AH718" s="68">
        <f t="shared" si="417"/>
        <v>0</v>
      </c>
      <c r="AI718" s="68">
        <f t="shared" si="418"/>
        <v>0</v>
      </c>
      <c r="AJ718" s="68">
        <f t="shared" si="419"/>
        <v>0</v>
      </c>
      <c r="AK718" s="68">
        <f t="shared" si="420"/>
        <v>0</v>
      </c>
      <c r="AL718" s="68">
        <f t="shared" si="421"/>
        <v>0</v>
      </c>
      <c r="AM718" s="68">
        <f t="shared" si="422"/>
        <v>0</v>
      </c>
      <c r="AN718" s="68">
        <f t="shared" si="423"/>
        <v>0</v>
      </c>
      <c r="AO718" s="68">
        <f t="shared" si="424"/>
        <v>0</v>
      </c>
      <c r="AP718" s="68">
        <f t="shared" si="425"/>
        <v>0</v>
      </c>
      <c r="AQ718" s="68">
        <f t="shared" si="426"/>
        <v>0</v>
      </c>
      <c r="AS718" s="68">
        <f t="shared" si="427"/>
        <v>0</v>
      </c>
      <c r="AT718" s="68">
        <f t="shared" si="428"/>
        <v>0</v>
      </c>
      <c r="AU718" s="68">
        <f t="shared" si="429"/>
        <v>0</v>
      </c>
      <c r="AV718" s="68">
        <f t="shared" si="430"/>
        <v>0</v>
      </c>
      <c r="AW718" s="68">
        <f t="shared" si="431"/>
        <v>0</v>
      </c>
      <c r="AX718" s="68">
        <f t="shared" si="432"/>
        <v>0</v>
      </c>
      <c r="AY718" s="68">
        <f t="shared" si="433"/>
        <v>0</v>
      </c>
      <c r="AZ718" s="68">
        <f t="shared" si="434"/>
        <v>0</v>
      </c>
      <c r="BA718" s="68">
        <f t="shared" si="435"/>
        <v>0</v>
      </c>
      <c r="BB718" s="68">
        <f t="shared" si="436"/>
        <v>0</v>
      </c>
      <c r="BC718" s="68">
        <f t="shared" si="437"/>
        <v>0</v>
      </c>
      <c r="BD718" s="68">
        <f t="shared" si="438"/>
        <v>0</v>
      </c>
    </row>
    <row r="719" spans="1:56" x14ac:dyDescent="0.35">
      <c r="A719" s="27" t="s">
        <v>1414</v>
      </c>
      <c r="B719" s="35" t="s">
        <v>1433</v>
      </c>
      <c r="C719" s="27" t="s">
        <v>1434</v>
      </c>
      <c r="D719" s="57">
        <v>0</v>
      </c>
      <c r="E719" s="57">
        <f t="shared" si="439"/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0</v>
      </c>
      <c r="Q719" s="19">
        <v>0</v>
      </c>
      <c r="S719" s="57">
        <f t="shared" si="440"/>
        <v>0</v>
      </c>
      <c r="T719" s="57">
        <f t="shared" si="441"/>
        <v>0</v>
      </c>
      <c r="U719" s="57">
        <f t="shared" si="442"/>
        <v>0</v>
      </c>
      <c r="V719" s="57">
        <f t="shared" si="443"/>
        <v>0</v>
      </c>
      <c r="W719" s="57">
        <f t="shared" si="444"/>
        <v>0</v>
      </c>
      <c r="X719" s="57">
        <f t="shared" si="445"/>
        <v>0</v>
      </c>
      <c r="Y719" s="57">
        <f t="shared" si="446"/>
        <v>0</v>
      </c>
      <c r="Z719" s="57">
        <f t="shared" si="447"/>
        <v>0</v>
      </c>
      <c r="AA719" s="57">
        <f t="shared" si="448"/>
        <v>0</v>
      </c>
      <c r="AB719" s="57">
        <f t="shared" si="449"/>
        <v>0</v>
      </c>
      <c r="AC719" s="57">
        <f t="shared" si="450"/>
        <v>0</v>
      </c>
      <c r="AD719" s="57">
        <f t="shared" si="451"/>
        <v>0</v>
      </c>
      <c r="AF719" s="68">
        <f t="shared" si="415"/>
        <v>0</v>
      </c>
      <c r="AG719" s="68">
        <f t="shared" si="416"/>
        <v>0</v>
      </c>
      <c r="AH719" s="68">
        <f t="shared" si="417"/>
        <v>0</v>
      </c>
      <c r="AI719" s="68">
        <f t="shared" si="418"/>
        <v>0</v>
      </c>
      <c r="AJ719" s="68">
        <f t="shared" si="419"/>
        <v>0</v>
      </c>
      <c r="AK719" s="68">
        <f t="shared" si="420"/>
        <v>0</v>
      </c>
      <c r="AL719" s="68">
        <f t="shared" si="421"/>
        <v>0</v>
      </c>
      <c r="AM719" s="68">
        <f t="shared" si="422"/>
        <v>0</v>
      </c>
      <c r="AN719" s="68">
        <f t="shared" si="423"/>
        <v>0</v>
      </c>
      <c r="AO719" s="68">
        <f t="shared" si="424"/>
        <v>0</v>
      </c>
      <c r="AP719" s="68">
        <f t="shared" si="425"/>
        <v>0</v>
      </c>
      <c r="AQ719" s="68">
        <f t="shared" si="426"/>
        <v>0</v>
      </c>
      <c r="AS719" s="68">
        <f t="shared" si="427"/>
        <v>0</v>
      </c>
      <c r="AT719" s="68">
        <f t="shared" si="428"/>
        <v>0</v>
      </c>
      <c r="AU719" s="68">
        <f t="shared" si="429"/>
        <v>0</v>
      </c>
      <c r="AV719" s="68">
        <f t="shared" si="430"/>
        <v>0</v>
      </c>
      <c r="AW719" s="68">
        <f t="shared" si="431"/>
        <v>0</v>
      </c>
      <c r="AX719" s="68">
        <f t="shared" si="432"/>
        <v>0</v>
      </c>
      <c r="AY719" s="68">
        <f t="shared" si="433"/>
        <v>0</v>
      </c>
      <c r="AZ719" s="68">
        <f t="shared" si="434"/>
        <v>0</v>
      </c>
      <c r="BA719" s="68">
        <f t="shared" si="435"/>
        <v>0</v>
      </c>
      <c r="BB719" s="68">
        <f t="shared" si="436"/>
        <v>0</v>
      </c>
      <c r="BC719" s="68">
        <f t="shared" si="437"/>
        <v>0</v>
      </c>
      <c r="BD719" s="68">
        <f t="shared" si="438"/>
        <v>0</v>
      </c>
    </row>
    <row r="720" spans="1:56" x14ac:dyDescent="0.35">
      <c r="A720" s="27" t="s">
        <v>1094</v>
      </c>
      <c r="B720" s="35" t="s">
        <v>1435</v>
      </c>
      <c r="C720" s="27" t="s">
        <v>1436</v>
      </c>
      <c r="D720" s="57">
        <v>0</v>
      </c>
      <c r="E720" s="57">
        <f t="shared" si="439"/>
        <v>0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19">
        <v>0</v>
      </c>
      <c r="S720" s="57">
        <f t="shared" si="440"/>
        <v>0</v>
      </c>
      <c r="T720" s="57">
        <f t="shared" si="441"/>
        <v>0</v>
      </c>
      <c r="U720" s="57">
        <f t="shared" si="442"/>
        <v>0</v>
      </c>
      <c r="V720" s="57">
        <f t="shared" si="443"/>
        <v>0</v>
      </c>
      <c r="W720" s="57">
        <f t="shared" si="444"/>
        <v>0</v>
      </c>
      <c r="X720" s="57">
        <f t="shared" si="445"/>
        <v>0</v>
      </c>
      <c r="Y720" s="57">
        <f t="shared" si="446"/>
        <v>0</v>
      </c>
      <c r="Z720" s="57">
        <f t="shared" si="447"/>
        <v>0</v>
      </c>
      <c r="AA720" s="57">
        <f t="shared" si="448"/>
        <v>0</v>
      </c>
      <c r="AB720" s="57">
        <f t="shared" si="449"/>
        <v>0</v>
      </c>
      <c r="AC720" s="57">
        <f t="shared" si="450"/>
        <v>0</v>
      </c>
      <c r="AD720" s="57">
        <f t="shared" si="451"/>
        <v>0</v>
      </c>
      <c r="AF720" s="68">
        <f t="shared" si="415"/>
        <v>0</v>
      </c>
      <c r="AG720" s="68">
        <f t="shared" si="416"/>
        <v>0</v>
      </c>
      <c r="AH720" s="68">
        <f t="shared" si="417"/>
        <v>0</v>
      </c>
      <c r="AI720" s="68">
        <f t="shared" si="418"/>
        <v>0</v>
      </c>
      <c r="AJ720" s="68">
        <f t="shared" si="419"/>
        <v>0</v>
      </c>
      <c r="AK720" s="68">
        <f t="shared" si="420"/>
        <v>0</v>
      </c>
      <c r="AL720" s="68">
        <f t="shared" si="421"/>
        <v>0</v>
      </c>
      <c r="AM720" s="68">
        <f t="shared" si="422"/>
        <v>0</v>
      </c>
      <c r="AN720" s="68">
        <f t="shared" si="423"/>
        <v>0</v>
      </c>
      <c r="AO720" s="68">
        <f t="shared" si="424"/>
        <v>0</v>
      </c>
      <c r="AP720" s="68">
        <f t="shared" si="425"/>
        <v>0</v>
      </c>
      <c r="AQ720" s="68">
        <f t="shared" si="426"/>
        <v>0</v>
      </c>
      <c r="AS720" s="68">
        <f t="shared" si="427"/>
        <v>0</v>
      </c>
      <c r="AT720" s="68">
        <f t="shared" si="428"/>
        <v>0</v>
      </c>
      <c r="AU720" s="68">
        <f t="shared" si="429"/>
        <v>0</v>
      </c>
      <c r="AV720" s="68">
        <f t="shared" si="430"/>
        <v>0</v>
      </c>
      <c r="AW720" s="68">
        <f t="shared" si="431"/>
        <v>0</v>
      </c>
      <c r="AX720" s="68">
        <f t="shared" si="432"/>
        <v>0</v>
      </c>
      <c r="AY720" s="68">
        <f t="shared" si="433"/>
        <v>0</v>
      </c>
      <c r="AZ720" s="68">
        <f t="shared" si="434"/>
        <v>0</v>
      </c>
      <c r="BA720" s="68">
        <f t="shared" si="435"/>
        <v>0</v>
      </c>
      <c r="BB720" s="68">
        <f t="shared" si="436"/>
        <v>0</v>
      </c>
      <c r="BC720" s="68">
        <f t="shared" si="437"/>
        <v>0</v>
      </c>
      <c r="BD720" s="68">
        <f t="shared" si="438"/>
        <v>0</v>
      </c>
    </row>
    <row r="721" spans="1:56" x14ac:dyDescent="0.35">
      <c r="A721" s="27" t="s">
        <v>1094</v>
      </c>
      <c r="B721" s="35" t="s">
        <v>1437</v>
      </c>
      <c r="C721" s="27" t="s">
        <v>1438</v>
      </c>
      <c r="D721" s="57">
        <v>0</v>
      </c>
      <c r="E721" s="57">
        <f t="shared" si="439"/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9">
        <v>0</v>
      </c>
      <c r="Q721" s="19">
        <v>0</v>
      </c>
      <c r="S721" s="57">
        <f t="shared" si="440"/>
        <v>0</v>
      </c>
      <c r="T721" s="57">
        <f t="shared" si="441"/>
        <v>0</v>
      </c>
      <c r="U721" s="57">
        <f t="shared" si="442"/>
        <v>0</v>
      </c>
      <c r="V721" s="57">
        <f t="shared" si="443"/>
        <v>0</v>
      </c>
      <c r="W721" s="57">
        <f t="shared" si="444"/>
        <v>0</v>
      </c>
      <c r="X721" s="57">
        <f t="shared" si="445"/>
        <v>0</v>
      </c>
      <c r="Y721" s="57">
        <f t="shared" si="446"/>
        <v>0</v>
      </c>
      <c r="Z721" s="57">
        <f t="shared" si="447"/>
        <v>0</v>
      </c>
      <c r="AA721" s="57">
        <f t="shared" si="448"/>
        <v>0</v>
      </c>
      <c r="AB721" s="57">
        <f t="shared" si="449"/>
        <v>0</v>
      </c>
      <c r="AC721" s="57">
        <f t="shared" si="450"/>
        <v>0</v>
      </c>
      <c r="AD721" s="57">
        <f t="shared" si="451"/>
        <v>0</v>
      </c>
      <c r="AF721" s="68">
        <f t="shared" si="415"/>
        <v>0</v>
      </c>
      <c r="AG721" s="68">
        <f t="shared" si="416"/>
        <v>0</v>
      </c>
      <c r="AH721" s="68">
        <f t="shared" si="417"/>
        <v>0</v>
      </c>
      <c r="AI721" s="68">
        <f t="shared" si="418"/>
        <v>0</v>
      </c>
      <c r="AJ721" s="68">
        <f t="shared" si="419"/>
        <v>0</v>
      </c>
      <c r="AK721" s="68">
        <f t="shared" si="420"/>
        <v>0</v>
      </c>
      <c r="AL721" s="68">
        <f t="shared" si="421"/>
        <v>0</v>
      </c>
      <c r="AM721" s="68">
        <f t="shared" si="422"/>
        <v>0</v>
      </c>
      <c r="AN721" s="68">
        <f t="shared" si="423"/>
        <v>0</v>
      </c>
      <c r="AO721" s="68">
        <f t="shared" si="424"/>
        <v>0</v>
      </c>
      <c r="AP721" s="68">
        <f t="shared" si="425"/>
        <v>0</v>
      </c>
      <c r="AQ721" s="68">
        <f t="shared" si="426"/>
        <v>0</v>
      </c>
      <c r="AS721" s="68">
        <f t="shared" si="427"/>
        <v>0</v>
      </c>
      <c r="AT721" s="68">
        <f t="shared" si="428"/>
        <v>0</v>
      </c>
      <c r="AU721" s="68">
        <f t="shared" si="429"/>
        <v>0</v>
      </c>
      <c r="AV721" s="68">
        <f t="shared" si="430"/>
        <v>0</v>
      </c>
      <c r="AW721" s="68">
        <f t="shared" si="431"/>
        <v>0</v>
      </c>
      <c r="AX721" s="68">
        <f t="shared" si="432"/>
        <v>0</v>
      </c>
      <c r="AY721" s="68">
        <f t="shared" si="433"/>
        <v>0</v>
      </c>
      <c r="AZ721" s="68">
        <f t="shared" si="434"/>
        <v>0</v>
      </c>
      <c r="BA721" s="68">
        <f t="shared" si="435"/>
        <v>0</v>
      </c>
      <c r="BB721" s="68">
        <f t="shared" si="436"/>
        <v>0</v>
      </c>
      <c r="BC721" s="68">
        <f t="shared" si="437"/>
        <v>0</v>
      </c>
      <c r="BD721" s="68">
        <f t="shared" si="438"/>
        <v>0</v>
      </c>
    </row>
    <row r="722" spans="1:56" x14ac:dyDescent="0.35">
      <c r="A722" s="27" t="s">
        <v>1094</v>
      </c>
      <c r="B722" s="35" t="s">
        <v>1439</v>
      </c>
      <c r="C722" s="27" t="s">
        <v>1440</v>
      </c>
      <c r="D722" s="57">
        <v>0</v>
      </c>
      <c r="E722" s="57">
        <f t="shared" si="439"/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0</v>
      </c>
      <c r="Q722" s="19">
        <v>0</v>
      </c>
      <c r="S722" s="57">
        <f t="shared" si="440"/>
        <v>0</v>
      </c>
      <c r="T722" s="57">
        <f t="shared" si="441"/>
        <v>0</v>
      </c>
      <c r="U722" s="57">
        <f t="shared" si="442"/>
        <v>0</v>
      </c>
      <c r="V722" s="57">
        <f t="shared" si="443"/>
        <v>0</v>
      </c>
      <c r="W722" s="57">
        <f t="shared" si="444"/>
        <v>0</v>
      </c>
      <c r="X722" s="57">
        <f t="shared" si="445"/>
        <v>0</v>
      </c>
      <c r="Y722" s="57">
        <f t="shared" si="446"/>
        <v>0</v>
      </c>
      <c r="Z722" s="57">
        <f t="shared" si="447"/>
        <v>0</v>
      </c>
      <c r="AA722" s="57">
        <f t="shared" si="448"/>
        <v>0</v>
      </c>
      <c r="AB722" s="57">
        <f t="shared" si="449"/>
        <v>0</v>
      </c>
      <c r="AC722" s="57">
        <f t="shared" si="450"/>
        <v>0</v>
      </c>
      <c r="AD722" s="57">
        <f t="shared" si="451"/>
        <v>0</v>
      </c>
      <c r="AF722" s="68">
        <f t="shared" si="415"/>
        <v>0</v>
      </c>
      <c r="AG722" s="68">
        <f t="shared" si="416"/>
        <v>0</v>
      </c>
      <c r="AH722" s="68">
        <f t="shared" si="417"/>
        <v>0</v>
      </c>
      <c r="AI722" s="68">
        <f t="shared" si="418"/>
        <v>0</v>
      </c>
      <c r="AJ722" s="68">
        <f t="shared" si="419"/>
        <v>0</v>
      </c>
      <c r="AK722" s="68">
        <f t="shared" si="420"/>
        <v>0</v>
      </c>
      <c r="AL722" s="68">
        <f t="shared" si="421"/>
        <v>0</v>
      </c>
      <c r="AM722" s="68">
        <f t="shared" si="422"/>
        <v>0</v>
      </c>
      <c r="AN722" s="68">
        <f t="shared" si="423"/>
        <v>0</v>
      </c>
      <c r="AO722" s="68">
        <f t="shared" si="424"/>
        <v>0</v>
      </c>
      <c r="AP722" s="68">
        <f t="shared" si="425"/>
        <v>0</v>
      </c>
      <c r="AQ722" s="68">
        <f t="shared" si="426"/>
        <v>0</v>
      </c>
      <c r="AS722" s="68">
        <f t="shared" si="427"/>
        <v>0</v>
      </c>
      <c r="AT722" s="68">
        <f t="shared" si="428"/>
        <v>0</v>
      </c>
      <c r="AU722" s="68">
        <f t="shared" si="429"/>
        <v>0</v>
      </c>
      <c r="AV722" s="68">
        <f t="shared" si="430"/>
        <v>0</v>
      </c>
      <c r="AW722" s="68">
        <f t="shared" si="431"/>
        <v>0</v>
      </c>
      <c r="AX722" s="68">
        <f t="shared" si="432"/>
        <v>0</v>
      </c>
      <c r="AY722" s="68">
        <f t="shared" si="433"/>
        <v>0</v>
      </c>
      <c r="AZ722" s="68">
        <f t="shared" si="434"/>
        <v>0</v>
      </c>
      <c r="BA722" s="68">
        <f t="shared" si="435"/>
        <v>0</v>
      </c>
      <c r="BB722" s="68">
        <f t="shared" si="436"/>
        <v>0</v>
      </c>
      <c r="BC722" s="68">
        <f t="shared" si="437"/>
        <v>0</v>
      </c>
      <c r="BD722" s="68">
        <f t="shared" si="438"/>
        <v>0</v>
      </c>
    </row>
    <row r="723" spans="1:56" x14ac:dyDescent="0.35">
      <c r="A723" s="27" t="s">
        <v>1094</v>
      </c>
      <c r="B723" s="35" t="s">
        <v>1441</v>
      </c>
      <c r="C723" s="27" t="s">
        <v>1442</v>
      </c>
      <c r="D723" s="57">
        <v>0</v>
      </c>
      <c r="E723" s="57">
        <f t="shared" si="439"/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S723" s="57">
        <f t="shared" si="440"/>
        <v>0</v>
      </c>
      <c r="T723" s="57">
        <f t="shared" si="441"/>
        <v>0</v>
      </c>
      <c r="U723" s="57">
        <f t="shared" si="442"/>
        <v>0</v>
      </c>
      <c r="V723" s="57">
        <f t="shared" si="443"/>
        <v>0</v>
      </c>
      <c r="W723" s="57">
        <f t="shared" si="444"/>
        <v>0</v>
      </c>
      <c r="X723" s="57">
        <f t="shared" si="445"/>
        <v>0</v>
      </c>
      <c r="Y723" s="57">
        <f t="shared" si="446"/>
        <v>0</v>
      </c>
      <c r="Z723" s="57">
        <f t="shared" si="447"/>
        <v>0</v>
      </c>
      <c r="AA723" s="57">
        <f t="shared" si="448"/>
        <v>0</v>
      </c>
      <c r="AB723" s="57">
        <f t="shared" si="449"/>
        <v>0</v>
      </c>
      <c r="AC723" s="57">
        <f t="shared" si="450"/>
        <v>0</v>
      </c>
      <c r="AD723" s="57">
        <f t="shared" si="451"/>
        <v>0</v>
      </c>
      <c r="AF723" s="68">
        <f t="shared" si="415"/>
        <v>0</v>
      </c>
      <c r="AG723" s="68">
        <f t="shared" si="416"/>
        <v>0</v>
      </c>
      <c r="AH723" s="68">
        <f t="shared" si="417"/>
        <v>0</v>
      </c>
      <c r="AI723" s="68">
        <f t="shared" si="418"/>
        <v>0</v>
      </c>
      <c r="AJ723" s="68">
        <f t="shared" si="419"/>
        <v>0</v>
      </c>
      <c r="AK723" s="68">
        <f t="shared" si="420"/>
        <v>0</v>
      </c>
      <c r="AL723" s="68">
        <f t="shared" si="421"/>
        <v>0</v>
      </c>
      <c r="AM723" s="68">
        <f t="shared" si="422"/>
        <v>0</v>
      </c>
      <c r="AN723" s="68">
        <f t="shared" si="423"/>
        <v>0</v>
      </c>
      <c r="AO723" s="68">
        <f t="shared" si="424"/>
        <v>0</v>
      </c>
      <c r="AP723" s="68">
        <f t="shared" si="425"/>
        <v>0</v>
      </c>
      <c r="AQ723" s="68">
        <f t="shared" si="426"/>
        <v>0</v>
      </c>
      <c r="AS723" s="68">
        <f t="shared" si="427"/>
        <v>0</v>
      </c>
      <c r="AT723" s="68">
        <f t="shared" si="428"/>
        <v>0</v>
      </c>
      <c r="AU723" s="68">
        <f t="shared" si="429"/>
        <v>0</v>
      </c>
      <c r="AV723" s="68">
        <f t="shared" si="430"/>
        <v>0</v>
      </c>
      <c r="AW723" s="68">
        <f t="shared" si="431"/>
        <v>0</v>
      </c>
      <c r="AX723" s="68">
        <f t="shared" si="432"/>
        <v>0</v>
      </c>
      <c r="AY723" s="68">
        <f t="shared" si="433"/>
        <v>0</v>
      </c>
      <c r="AZ723" s="68">
        <f t="shared" si="434"/>
        <v>0</v>
      </c>
      <c r="BA723" s="68">
        <f t="shared" si="435"/>
        <v>0</v>
      </c>
      <c r="BB723" s="68">
        <f t="shared" si="436"/>
        <v>0</v>
      </c>
      <c r="BC723" s="68">
        <f t="shared" si="437"/>
        <v>0</v>
      </c>
      <c r="BD723" s="68">
        <f t="shared" si="438"/>
        <v>0</v>
      </c>
    </row>
    <row r="724" spans="1:56" x14ac:dyDescent="0.35">
      <c r="A724" s="27" t="s">
        <v>1094</v>
      </c>
      <c r="B724" s="35" t="s">
        <v>1443</v>
      </c>
      <c r="C724" s="27" t="s">
        <v>1444</v>
      </c>
      <c r="D724" s="57">
        <v>0</v>
      </c>
      <c r="E724" s="57">
        <f t="shared" si="439"/>
        <v>0</v>
      </c>
      <c r="F724" s="19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19">
        <v>0</v>
      </c>
      <c r="S724" s="57">
        <f t="shared" si="440"/>
        <v>0</v>
      </c>
      <c r="T724" s="57">
        <f t="shared" si="441"/>
        <v>0</v>
      </c>
      <c r="U724" s="57">
        <f t="shared" si="442"/>
        <v>0</v>
      </c>
      <c r="V724" s="57">
        <f t="shared" si="443"/>
        <v>0</v>
      </c>
      <c r="W724" s="57">
        <f t="shared" si="444"/>
        <v>0</v>
      </c>
      <c r="X724" s="57">
        <f t="shared" si="445"/>
        <v>0</v>
      </c>
      <c r="Y724" s="57">
        <f t="shared" si="446"/>
        <v>0</v>
      </c>
      <c r="Z724" s="57">
        <f t="shared" si="447"/>
        <v>0</v>
      </c>
      <c r="AA724" s="57">
        <f t="shared" si="448"/>
        <v>0</v>
      </c>
      <c r="AB724" s="57">
        <f t="shared" si="449"/>
        <v>0</v>
      </c>
      <c r="AC724" s="57">
        <f t="shared" si="450"/>
        <v>0</v>
      </c>
      <c r="AD724" s="57">
        <f t="shared" si="451"/>
        <v>0</v>
      </c>
      <c r="AF724" s="68">
        <f t="shared" si="415"/>
        <v>0</v>
      </c>
      <c r="AG724" s="68">
        <f t="shared" si="416"/>
        <v>0</v>
      </c>
      <c r="AH724" s="68">
        <f t="shared" si="417"/>
        <v>0</v>
      </c>
      <c r="AI724" s="68">
        <f t="shared" si="418"/>
        <v>0</v>
      </c>
      <c r="AJ724" s="68">
        <f t="shared" si="419"/>
        <v>0</v>
      </c>
      <c r="AK724" s="68">
        <f t="shared" si="420"/>
        <v>0</v>
      </c>
      <c r="AL724" s="68">
        <f t="shared" si="421"/>
        <v>0</v>
      </c>
      <c r="AM724" s="68">
        <f t="shared" si="422"/>
        <v>0</v>
      </c>
      <c r="AN724" s="68">
        <f t="shared" si="423"/>
        <v>0</v>
      </c>
      <c r="AO724" s="68">
        <f t="shared" si="424"/>
        <v>0</v>
      </c>
      <c r="AP724" s="68">
        <f t="shared" si="425"/>
        <v>0</v>
      </c>
      <c r="AQ724" s="68">
        <f t="shared" si="426"/>
        <v>0</v>
      </c>
      <c r="AS724" s="68">
        <f t="shared" si="427"/>
        <v>0</v>
      </c>
      <c r="AT724" s="68">
        <f t="shared" si="428"/>
        <v>0</v>
      </c>
      <c r="AU724" s="68">
        <f t="shared" si="429"/>
        <v>0</v>
      </c>
      <c r="AV724" s="68">
        <f t="shared" si="430"/>
        <v>0</v>
      </c>
      <c r="AW724" s="68">
        <f t="shared" si="431"/>
        <v>0</v>
      </c>
      <c r="AX724" s="68">
        <f t="shared" si="432"/>
        <v>0</v>
      </c>
      <c r="AY724" s="68">
        <f t="shared" si="433"/>
        <v>0</v>
      </c>
      <c r="AZ724" s="68">
        <f t="shared" si="434"/>
        <v>0</v>
      </c>
      <c r="BA724" s="68">
        <f t="shared" si="435"/>
        <v>0</v>
      </c>
      <c r="BB724" s="68">
        <f t="shared" si="436"/>
        <v>0</v>
      </c>
      <c r="BC724" s="68">
        <f t="shared" si="437"/>
        <v>0</v>
      </c>
      <c r="BD724" s="68">
        <f t="shared" si="438"/>
        <v>0</v>
      </c>
    </row>
    <row r="725" spans="1:56" x14ac:dyDescent="0.35">
      <c r="A725" s="27" t="s">
        <v>1094</v>
      </c>
      <c r="B725" s="35" t="s">
        <v>1445</v>
      </c>
      <c r="C725" s="27" t="s">
        <v>1446</v>
      </c>
      <c r="D725" s="57">
        <v>0</v>
      </c>
      <c r="E725" s="57">
        <f t="shared" si="439"/>
        <v>0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19">
        <v>0</v>
      </c>
      <c r="S725" s="57">
        <f t="shared" si="440"/>
        <v>0</v>
      </c>
      <c r="T725" s="57">
        <f t="shared" si="441"/>
        <v>0</v>
      </c>
      <c r="U725" s="57">
        <f t="shared" si="442"/>
        <v>0</v>
      </c>
      <c r="V725" s="57">
        <f t="shared" si="443"/>
        <v>0</v>
      </c>
      <c r="W725" s="57">
        <f t="shared" si="444"/>
        <v>0</v>
      </c>
      <c r="X725" s="57">
        <f t="shared" si="445"/>
        <v>0</v>
      </c>
      <c r="Y725" s="57">
        <f t="shared" si="446"/>
        <v>0</v>
      </c>
      <c r="Z725" s="57">
        <f t="shared" si="447"/>
        <v>0</v>
      </c>
      <c r="AA725" s="57">
        <f t="shared" si="448"/>
        <v>0</v>
      </c>
      <c r="AB725" s="57">
        <f t="shared" si="449"/>
        <v>0</v>
      </c>
      <c r="AC725" s="57">
        <f t="shared" si="450"/>
        <v>0</v>
      </c>
      <c r="AD725" s="57">
        <f t="shared" si="451"/>
        <v>0</v>
      </c>
      <c r="AF725" s="68">
        <f t="shared" si="415"/>
        <v>0</v>
      </c>
      <c r="AG725" s="68">
        <f t="shared" si="416"/>
        <v>0</v>
      </c>
      <c r="AH725" s="68">
        <f t="shared" si="417"/>
        <v>0</v>
      </c>
      <c r="AI725" s="68">
        <f t="shared" si="418"/>
        <v>0</v>
      </c>
      <c r="AJ725" s="68">
        <f t="shared" si="419"/>
        <v>0</v>
      </c>
      <c r="AK725" s="68">
        <f t="shared" si="420"/>
        <v>0</v>
      </c>
      <c r="AL725" s="68">
        <f t="shared" si="421"/>
        <v>0</v>
      </c>
      <c r="AM725" s="68">
        <f t="shared" si="422"/>
        <v>0</v>
      </c>
      <c r="AN725" s="68">
        <f t="shared" si="423"/>
        <v>0</v>
      </c>
      <c r="AO725" s="68">
        <f t="shared" si="424"/>
        <v>0</v>
      </c>
      <c r="AP725" s="68">
        <f t="shared" si="425"/>
        <v>0</v>
      </c>
      <c r="AQ725" s="68">
        <f t="shared" si="426"/>
        <v>0</v>
      </c>
      <c r="AS725" s="68">
        <f t="shared" si="427"/>
        <v>0</v>
      </c>
      <c r="AT725" s="68">
        <f t="shared" si="428"/>
        <v>0</v>
      </c>
      <c r="AU725" s="68">
        <f t="shared" si="429"/>
        <v>0</v>
      </c>
      <c r="AV725" s="68">
        <f t="shared" si="430"/>
        <v>0</v>
      </c>
      <c r="AW725" s="68">
        <f t="shared" si="431"/>
        <v>0</v>
      </c>
      <c r="AX725" s="68">
        <f t="shared" si="432"/>
        <v>0</v>
      </c>
      <c r="AY725" s="68">
        <f t="shared" si="433"/>
        <v>0</v>
      </c>
      <c r="AZ725" s="68">
        <f t="shared" si="434"/>
        <v>0</v>
      </c>
      <c r="BA725" s="68">
        <f t="shared" si="435"/>
        <v>0</v>
      </c>
      <c r="BB725" s="68">
        <f t="shared" si="436"/>
        <v>0</v>
      </c>
      <c r="BC725" s="68">
        <f t="shared" si="437"/>
        <v>0</v>
      </c>
      <c r="BD725" s="68">
        <f t="shared" si="438"/>
        <v>0</v>
      </c>
    </row>
    <row r="726" spans="1:56" x14ac:dyDescent="0.35">
      <c r="A726" s="27" t="s">
        <v>1094</v>
      </c>
      <c r="B726" s="35" t="s">
        <v>1447</v>
      </c>
      <c r="C726" s="27" t="s">
        <v>1448</v>
      </c>
      <c r="D726" s="57">
        <v>0</v>
      </c>
      <c r="E726" s="57">
        <f t="shared" si="439"/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19">
        <v>0</v>
      </c>
      <c r="S726" s="57">
        <f t="shared" si="440"/>
        <v>0</v>
      </c>
      <c r="T726" s="57">
        <f t="shared" si="441"/>
        <v>0</v>
      </c>
      <c r="U726" s="57">
        <f t="shared" si="442"/>
        <v>0</v>
      </c>
      <c r="V726" s="57">
        <f t="shared" si="443"/>
        <v>0</v>
      </c>
      <c r="W726" s="57">
        <f t="shared" si="444"/>
        <v>0</v>
      </c>
      <c r="X726" s="57">
        <f t="shared" si="445"/>
        <v>0</v>
      </c>
      <c r="Y726" s="57">
        <f t="shared" si="446"/>
        <v>0</v>
      </c>
      <c r="Z726" s="57">
        <f t="shared" si="447"/>
        <v>0</v>
      </c>
      <c r="AA726" s="57">
        <f t="shared" si="448"/>
        <v>0</v>
      </c>
      <c r="AB726" s="57">
        <f t="shared" si="449"/>
        <v>0</v>
      </c>
      <c r="AC726" s="57">
        <f t="shared" si="450"/>
        <v>0</v>
      </c>
      <c r="AD726" s="57">
        <f t="shared" si="451"/>
        <v>0</v>
      </c>
      <c r="AF726" s="68">
        <f t="shared" si="415"/>
        <v>0</v>
      </c>
      <c r="AG726" s="68">
        <f t="shared" si="416"/>
        <v>0</v>
      </c>
      <c r="AH726" s="68">
        <f t="shared" si="417"/>
        <v>0</v>
      </c>
      <c r="AI726" s="68">
        <f t="shared" si="418"/>
        <v>0</v>
      </c>
      <c r="AJ726" s="68">
        <f t="shared" si="419"/>
        <v>0</v>
      </c>
      <c r="AK726" s="68">
        <f t="shared" si="420"/>
        <v>0</v>
      </c>
      <c r="AL726" s="68">
        <f t="shared" si="421"/>
        <v>0</v>
      </c>
      <c r="AM726" s="68">
        <f t="shared" si="422"/>
        <v>0</v>
      </c>
      <c r="AN726" s="68">
        <f t="shared" si="423"/>
        <v>0</v>
      </c>
      <c r="AO726" s="68">
        <f t="shared" si="424"/>
        <v>0</v>
      </c>
      <c r="AP726" s="68">
        <f t="shared" si="425"/>
        <v>0</v>
      </c>
      <c r="AQ726" s="68">
        <f t="shared" si="426"/>
        <v>0</v>
      </c>
      <c r="AS726" s="68">
        <f t="shared" si="427"/>
        <v>0</v>
      </c>
      <c r="AT726" s="68">
        <f t="shared" si="428"/>
        <v>0</v>
      </c>
      <c r="AU726" s="68">
        <f t="shared" si="429"/>
        <v>0</v>
      </c>
      <c r="AV726" s="68">
        <f t="shared" si="430"/>
        <v>0</v>
      </c>
      <c r="AW726" s="68">
        <f t="shared" si="431"/>
        <v>0</v>
      </c>
      <c r="AX726" s="68">
        <f t="shared" si="432"/>
        <v>0</v>
      </c>
      <c r="AY726" s="68">
        <f t="shared" si="433"/>
        <v>0</v>
      </c>
      <c r="AZ726" s="68">
        <f t="shared" si="434"/>
        <v>0</v>
      </c>
      <c r="BA726" s="68">
        <f t="shared" si="435"/>
        <v>0</v>
      </c>
      <c r="BB726" s="68">
        <f t="shared" si="436"/>
        <v>0</v>
      </c>
      <c r="BC726" s="68">
        <f t="shared" si="437"/>
        <v>0</v>
      </c>
      <c r="BD726" s="68">
        <f t="shared" si="438"/>
        <v>0</v>
      </c>
    </row>
    <row r="727" spans="1:56" x14ac:dyDescent="0.35">
      <c r="A727" s="27" t="s">
        <v>1094</v>
      </c>
      <c r="B727" s="35" t="s">
        <v>1449</v>
      </c>
      <c r="C727" s="27" t="s">
        <v>1450</v>
      </c>
      <c r="D727" s="57">
        <v>0</v>
      </c>
      <c r="E727" s="57">
        <f t="shared" si="439"/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P727" s="19">
        <v>0</v>
      </c>
      <c r="Q727" s="19">
        <v>0</v>
      </c>
      <c r="S727" s="57">
        <f t="shared" si="440"/>
        <v>0</v>
      </c>
      <c r="T727" s="57">
        <f t="shared" si="441"/>
        <v>0</v>
      </c>
      <c r="U727" s="57">
        <f t="shared" si="442"/>
        <v>0</v>
      </c>
      <c r="V727" s="57">
        <f t="shared" si="443"/>
        <v>0</v>
      </c>
      <c r="W727" s="57">
        <f t="shared" si="444"/>
        <v>0</v>
      </c>
      <c r="X727" s="57">
        <f t="shared" si="445"/>
        <v>0</v>
      </c>
      <c r="Y727" s="57">
        <f t="shared" si="446"/>
        <v>0</v>
      </c>
      <c r="Z727" s="57">
        <f t="shared" si="447"/>
        <v>0</v>
      </c>
      <c r="AA727" s="57">
        <f t="shared" si="448"/>
        <v>0</v>
      </c>
      <c r="AB727" s="57">
        <f t="shared" si="449"/>
        <v>0</v>
      </c>
      <c r="AC727" s="57">
        <f t="shared" si="450"/>
        <v>0</v>
      </c>
      <c r="AD727" s="57">
        <f t="shared" si="451"/>
        <v>0</v>
      </c>
      <c r="AF727" s="68">
        <f t="shared" si="415"/>
        <v>0</v>
      </c>
      <c r="AG727" s="68">
        <f t="shared" si="416"/>
        <v>0</v>
      </c>
      <c r="AH727" s="68">
        <f t="shared" si="417"/>
        <v>0</v>
      </c>
      <c r="AI727" s="68">
        <f t="shared" si="418"/>
        <v>0</v>
      </c>
      <c r="AJ727" s="68">
        <f t="shared" si="419"/>
        <v>0</v>
      </c>
      <c r="AK727" s="68">
        <f t="shared" si="420"/>
        <v>0</v>
      </c>
      <c r="AL727" s="68">
        <f t="shared" si="421"/>
        <v>0</v>
      </c>
      <c r="AM727" s="68">
        <f t="shared" si="422"/>
        <v>0</v>
      </c>
      <c r="AN727" s="68">
        <f t="shared" si="423"/>
        <v>0</v>
      </c>
      <c r="AO727" s="68">
        <f t="shared" si="424"/>
        <v>0</v>
      </c>
      <c r="AP727" s="68">
        <f t="shared" si="425"/>
        <v>0</v>
      </c>
      <c r="AQ727" s="68">
        <f t="shared" si="426"/>
        <v>0</v>
      </c>
      <c r="AS727" s="68">
        <f t="shared" si="427"/>
        <v>0</v>
      </c>
      <c r="AT727" s="68">
        <f t="shared" si="428"/>
        <v>0</v>
      </c>
      <c r="AU727" s="68">
        <f t="shared" si="429"/>
        <v>0</v>
      </c>
      <c r="AV727" s="68">
        <f t="shared" si="430"/>
        <v>0</v>
      </c>
      <c r="AW727" s="68">
        <f t="shared" si="431"/>
        <v>0</v>
      </c>
      <c r="AX727" s="68">
        <f t="shared" si="432"/>
        <v>0</v>
      </c>
      <c r="AY727" s="68">
        <f t="shared" si="433"/>
        <v>0</v>
      </c>
      <c r="AZ727" s="68">
        <f t="shared" si="434"/>
        <v>0</v>
      </c>
      <c r="BA727" s="68">
        <f t="shared" si="435"/>
        <v>0</v>
      </c>
      <c r="BB727" s="68">
        <f t="shared" si="436"/>
        <v>0</v>
      </c>
      <c r="BC727" s="68">
        <f t="shared" si="437"/>
        <v>0</v>
      </c>
      <c r="BD727" s="68">
        <f t="shared" si="438"/>
        <v>0</v>
      </c>
    </row>
    <row r="728" spans="1:56" x14ac:dyDescent="0.35">
      <c r="A728" s="27" t="s">
        <v>1094</v>
      </c>
      <c r="B728" s="35" t="s">
        <v>1451</v>
      </c>
      <c r="C728" s="27" t="s">
        <v>1452</v>
      </c>
      <c r="D728" s="57">
        <v>0</v>
      </c>
      <c r="E728" s="57">
        <f t="shared" si="439"/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19">
        <v>0</v>
      </c>
      <c r="S728" s="57">
        <f t="shared" si="440"/>
        <v>0</v>
      </c>
      <c r="T728" s="57">
        <f t="shared" si="441"/>
        <v>0</v>
      </c>
      <c r="U728" s="57">
        <f t="shared" si="442"/>
        <v>0</v>
      </c>
      <c r="V728" s="57">
        <f t="shared" si="443"/>
        <v>0</v>
      </c>
      <c r="W728" s="57">
        <f t="shared" si="444"/>
        <v>0</v>
      </c>
      <c r="X728" s="57">
        <f t="shared" si="445"/>
        <v>0</v>
      </c>
      <c r="Y728" s="57">
        <f t="shared" si="446"/>
        <v>0</v>
      </c>
      <c r="Z728" s="57">
        <f t="shared" si="447"/>
        <v>0</v>
      </c>
      <c r="AA728" s="57">
        <f t="shared" si="448"/>
        <v>0</v>
      </c>
      <c r="AB728" s="57">
        <f t="shared" si="449"/>
        <v>0</v>
      </c>
      <c r="AC728" s="57">
        <f t="shared" si="450"/>
        <v>0</v>
      </c>
      <c r="AD728" s="57">
        <f t="shared" si="451"/>
        <v>0</v>
      </c>
      <c r="AF728" s="68">
        <f t="shared" si="415"/>
        <v>0</v>
      </c>
      <c r="AG728" s="68">
        <f t="shared" si="416"/>
        <v>0</v>
      </c>
      <c r="AH728" s="68">
        <f t="shared" si="417"/>
        <v>0</v>
      </c>
      <c r="AI728" s="68">
        <f t="shared" si="418"/>
        <v>0</v>
      </c>
      <c r="AJ728" s="68">
        <f t="shared" si="419"/>
        <v>0</v>
      </c>
      <c r="AK728" s="68">
        <f t="shared" si="420"/>
        <v>0</v>
      </c>
      <c r="AL728" s="68">
        <f t="shared" si="421"/>
        <v>0</v>
      </c>
      <c r="AM728" s="68">
        <f t="shared" si="422"/>
        <v>0</v>
      </c>
      <c r="AN728" s="68">
        <f t="shared" si="423"/>
        <v>0</v>
      </c>
      <c r="AO728" s="68">
        <f t="shared" si="424"/>
        <v>0</v>
      </c>
      <c r="AP728" s="68">
        <f t="shared" si="425"/>
        <v>0</v>
      </c>
      <c r="AQ728" s="68">
        <f t="shared" si="426"/>
        <v>0</v>
      </c>
      <c r="AS728" s="68">
        <f t="shared" si="427"/>
        <v>0</v>
      </c>
      <c r="AT728" s="68">
        <f t="shared" si="428"/>
        <v>0</v>
      </c>
      <c r="AU728" s="68">
        <f t="shared" si="429"/>
        <v>0</v>
      </c>
      <c r="AV728" s="68">
        <f t="shared" si="430"/>
        <v>0</v>
      </c>
      <c r="AW728" s="68">
        <f t="shared" si="431"/>
        <v>0</v>
      </c>
      <c r="AX728" s="68">
        <f t="shared" si="432"/>
        <v>0</v>
      </c>
      <c r="AY728" s="68">
        <f t="shared" si="433"/>
        <v>0</v>
      </c>
      <c r="AZ728" s="68">
        <f t="shared" si="434"/>
        <v>0</v>
      </c>
      <c r="BA728" s="68">
        <f t="shared" si="435"/>
        <v>0</v>
      </c>
      <c r="BB728" s="68">
        <f t="shared" si="436"/>
        <v>0</v>
      </c>
      <c r="BC728" s="68">
        <f t="shared" si="437"/>
        <v>0</v>
      </c>
      <c r="BD728" s="68">
        <f t="shared" si="438"/>
        <v>0</v>
      </c>
    </row>
    <row r="729" spans="1:56" x14ac:dyDescent="0.35">
      <c r="A729" s="27" t="s">
        <v>1094</v>
      </c>
      <c r="B729" s="35" t="s">
        <v>1453</v>
      </c>
      <c r="C729" s="27" t="s">
        <v>1454</v>
      </c>
      <c r="D729" s="57">
        <v>0</v>
      </c>
      <c r="E729" s="57">
        <f t="shared" si="439"/>
        <v>0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P729" s="19">
        <v>0</v>
      </c>
      <c r="Q729" s="19">
        <v>0</v>
      </c>
      <c r="S729" s="57">
        <f t="shared" si="440"/>
        <v>0</v>
      </c>
      <c r="T729" s="57">
        <f t="shared" si="441"/>
        <v>0</v>
      </c>
      <c r="U729" s="57">
        <f t="shared" si="442"/>
        <v>0</v>
      </c>
      <c r="V729" s="57">
        <f t="shared" si="443"/>
        <v>0</v>
      </c>
      <c r="W729" s="57">
        <f t="shared" si="444"/>
        <v>0</v>
      </c>
      <c r="X729" s="57">
        <f t="shared" si="445"/>
        <v>0</v>
      </c>
      <c r="Y729" s="57">
        <f t="shared" si="446"/>
        <v>0</v>
      </c>
      <c r="Z729" s="57">
        <f t="shared" si="447"/>
        <v>0</v>
      </c>
      <c r="AA729" s="57">
        <f t="shared" si="448"/>
        <v>0</v>
      </c>
      <c r="AB729" s="57">
        <f t="shared" si="449"/>
        <v>0</v>
      </c>
      <c r="AC729" s="57">
        <f t="shared" si="450"/>
        <v>0</v>
      </c>
      <c r="AD729" s="57">
        <f t="shared" si="451"/>
        <v>0</v>
      </c>
      <c r="AF729" s="68">
        <f t="shared" si="415"/>
        <v>0</v>
      </c>
      <c r="AG729" s="68">
        <f t="shared" si="416"/>
        <v>0</v>
      </c>
      <c r="AH729" s="68">
        <f t="shared" si="417"/>
        <v>0</v>
      </c>
      <c r="AI729" s="68">
        <f t="shared" si="418"/>
        <v>0</v>
      </c>
      <c r="AJ729" s="68">
        <f t="shared" si="419"/>
        <v>0</v>
      </c>
      <c r="AK729" s="68">
        <f t="shared" si="420"/>
        <v>0</v>
      </c>
      <c r="AL729" s="68">
        <f t="shared" si="421"/>
        <v>0</v>
      </c>
      <c r="AM729" s="68">
        <f t="shared" si="422"/>
        <v>0</v>
      </c>
      <c r="AN729" s="68">
        <f t="shared" si="423"/>
        <v>0</v>
      </c>
      <c r="AO729" s="68">
        <f t="shared" si="424"/>
        <v>0</v>
      </c>
      <c r="AP729" s="68">
        <f t="shared" si="425"/>
        <v>0</v>
      </c>
      <c r="AQ729" s="68">
        <f t="shared" si="426"/>
        <v>0</v>
      </c>
      <c r="AS729" s="68">
        <f t="shared" si="427"/>
        <v>0</v>
      </c>
      <c r="AT729" s="68">
        <f t="shared" si="428"/>
        <v>0</v>
      </c>
      <c r="AU729" s="68">
        <f t="shared" si="429"/>
        <v>0</v>
      </c>
      <c r="AV729" s="68">
        <f t="shared" si="430"/>
        <v>0</v>
      </c>
      <c r="AW729" s="68">
        <f t="shared" si="431"/>
        <v>0</v>
      </c>
      <c r="AX729" s="68">
        <f t="shared" si="432"/>
        <v>0</v>
      </c>
      <c r="AY729" s="68">
        <f t="shared" si="433"/>
        <v>0</v>
      </c>
      <c r="AZ729" s="68">
        <f t="shared" si="434"/>
        <v>0</v>
      </c>
      <c r="BA729" s="68">
        <f t="shared" si="435"/>
        <v>0</v>
      </c>
      <c r="BB729" s="68">
        <f t="shared" si="436"/>
        <v>0</v>
      </c>
      <c r="BC729" s="68">
        <f t="shared" si="437"/>
        <v>0</v>
      </c>
      <c r="BD729" s="68">
        <f t="shared" si="438"/>
        <v>0</v>
      </c>
    </row>
    <row r="730" spans="1:56" x14ac:dyDescent="0.35">
      <c r="A730" s="27" t="s">
        <v>1094</v>
      </c>
      <c r="B730" s="35" t="s">
        <v>1455</v>
      </c>
      <c r="C730" s="27" t="s">
        <v>1456</v>
      </c>
      <c r="D730" s="57">
        <v>0</v>
      </c>
      <c r="E730" s="57">
        <f t="shared" si="439"/>
        <v>0</v>
      </c>
      <c r="F730" s="19">
        <v>0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9">
        <v>0</v>
      </c>
      <c r="Q730" s="19">
        <v>0</v>
      </c>
      <c r="S730" s="57">
        <f t="shared" si="440"/>
        <v>0</v>
      </c>
      <c r="T730" s="57">
        <f t="shared" si="441"/>
        <v>0</v>
      </c>
      <c r="U730" s="57">
        <f t="shared" si="442"/>
        <v>0</v>
      </c>
      <c r="V730" s="57">
        <f t="shared" si="443"/>
        <v>0</v>
      </c>
      <c r="W730" s="57">
        <f t="shared" si="444"/>
        <v>0</v>
      </c>
      <c r="X730" s="57">
        <f t="shared" si="445"/>
        <v>0</v>
      </c>
      <c r="Y730" s="57">
        <f t="shared" si="446"/>
        <v>0</v>
      </c>
      <c r="Z730" s="57">
        <f t="shared" si="447"/>
        <v>0</v>
      </c>
      <c r="AA730" s="57">
        <f t="shared" si="448"/>
        <v>0</v>
      </c>
      <c r="AB730" s="57">
        <f t="shared" si="449"/>
        <v>0</v>
      </c>
      <c r="AC730" s="57">
        <f t="shared" si="450"/>
        <v>0</v>
      </c>
      <c r="AD730" s="57">
        <f t="shared" si="451"/>
        <v>0</v>
      </c>
      <c r="AF730" s="68">
        <f t="shared" si="415"/>
        <v>0</v>
      </c>
      <c r="AG730" s="68">
        <f t="shared" si="416"/>
        <v>0</v>
      </c>
      <c r="AH730" s="68">
        <f t="shared" si="417"/>
        <v>0</v>
      </c>
      <c r="AI730" s="68">
        <f t="shared" si="418"/>
        <v>0</v>
      </c>
      <c r="AJ730" s="68">
        <f t="shared" si="419"/>
        <v>0</v>
      </c>
      <c r="AK730" s="68">
        <f t="shared" si="420"/>
        <v>0</v>
      </c>
      <c r="AL730" s="68">
        <f t="shared" si="421"/>
        <v>0</v>
      </c>
      <c r="AM730" s="68">
        <f t="shared" si="422"/>
        <v>0</v>
      </c>
      <c r="AN730" s="68">
        <f t="shared" si="423"/>
        <v>0</v>
      </c>
      <c r="AO730" s="68">
        <f t="shared" si="424"/>
        <v>0</v>
      </c>
      <c r="AP730" s="68">
        <f t="shared" si="425"/>
        <v>0</v>
      </c>
      <c r="AQ730" s="68">
        <f t="shared" si="426"/>
        <v>0</v>
      </c>
      <c r="AS730" s="68">
        <f t="shared" si="427"/>
        <v>0</v>
      </c>
      <c r="AT730" s="68">
        <f t="shared" si="428"/>
        <v>0</v>
      </c>
      <c r="AU730" s="68">
        <f t="shared" si="429"/>
        <v>0</v>
      </c>
      <c r="AV730" s="68">
        <f t="shared" si="430"/>
        <v>0</v>
      </c>
      <c r="AW730" s="68">
        <f t="shared" si="431"/>
        <v>0</v>
      </c>
      <c r="AX730" s="68">
        <f t="shared" si="432"/>
        <v>0</v>
      </c>
      <c r="AY730" s="68">
        <f t="shared" si="433"/>
        <v>0</v>
      </c>
      <c r="AZ730" s="68">
        <f t="shared" si="434"/>
        <v>0</v>
      </c>
      <c r="BA730" s="68">
        <f t="shared" si="435"/>
        <v>0</v>
      </c>
      <c r="BB730" s="68">
        <f t="shared" si="436"/>
        <v>0</v>
      </c>
      <c r="BC730" s="68">
        <f t="shared" si="437"/>
        <v>0</v>
      </c>
      <c r="BD730" s="68">
        <f t="shared" si="438"/>
        <v>0</v>
      </c>
    </row>
    <row r="731" spans="1:56" x14ac:dyDescent="0.35">
      <c r="A731" s="27" t="s">
        <v>1094</v>
      </c>
      <c r="B731" s="35" t="s">
        <v>1457</v>
      </c>
      <c r="C731" s="27" t="s">
        <v>1458</v>
      </c>
      <c r="D731" s="57">
        <v>0</v>
      </c>
      <c r="E731" s="57">
        <f t="shared" si="439"/>
        <v>0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P731" s="19">
        <v>0</v>
      </c>
      <c r="Q731" s="19">
        <v>0</v>
      </c>
      <c r="S731" s="57">
        <f t="shared" si="440"/>
        <v>0</v>
      </c>
      <c r="T731" s="57">
        <f t="shared" si="441"/>
        <v>0</v>
      </c>
      <c r="U731" s="57">
        <f t="shared" si="442"/>
        <v>0</v>
      </c>
      <c r="V731" s="57">
        <f t="shared" si="443"/>
        <v>0</v>
      </c>
      <c r="W731" s="57">
        <f t="shared" si="444"/>
        <v>0</v>
      </c>
      <c r="X731" s="57">
        <f t="shared" si="445"/>
        <v>0</v>
      </c>
      <c r="Y731" s="57">
        <f t="shared" si="446"/>
        <v>0</v>
      </c>
      <c r="Z731" s="57">
        <f t="shared" si="447"/>
        <v>0</v>
      </c>
      <c r="AA731" s="57">
        <f t="shared" si="448"/>
        <v>0</v>
      </c>
      <c r="AB731" s="57">
        <f t="shared" si="449"/>
        <v>0</v>
      </c>
      <c r="AC731" s="57">
        <f t="shared" si="450"/>
        <v>0</v>
      </c>
      <c r="AD731" s="57">
        <f t="shared" si="451"/>
        <v>0</v>
      </c>
      <c r="AF731" s="68">
        <f t="shared" si="415"/>
        <v>0</v>
      </c>
      <c r="AG731" s="68">
        <f t="shared" si="416"/>
        <v>0</v>
      </c>
      <c r="AH731" s="68">
        <f t="shared" si="417"/>
        <v>0</v>
      </c>
      <c r="AI731" s="68">
        <f t="shared" si="418"/>
        <v>0</v>
      </c>
      <c r="AJ731" s="68">
        <f t="shared" si="419"/>
        <v>0</v>
      </c>
      <c r="AK731" s="68">
        <f t="shared" si="420"/>
        <v>0</v>
      </c>
      <c r="AL731" s="68">
        <f t="shared" si="421"/>
        <v>0</v>
      </c>
      <c r="AM731" s="68">
        <f t="shared" si="422"/>
        <v>0</v>
      </c>
      <c r="AN731" s="68">
        <f t="shared" si="423"/>
        <v>0</v>
      </c>
      <c r="AO731" s="68">
        <f t="shared" si="424"/>
        <v>0</v>
      </c>
      <c r="AP731" s="68">
        <f t="shared" si="425"/>
        <v>0</v>
      </c>
      <c r="AQ731" s="68">
        <f t="shared" si="426"/>
        <v>0</v>
      </c>
      <c r="AS731" s="68">
        <f t="shared" si="427"/>
        <v>0</v>
      </c>
      <c r="AT731" s="68">
        <f t="shared" si="428"/>
        <v>0</v>
      </c>
      <c r="AU731" s="68">
        <f t="shared" si="429"/>
        <v>0</v>
      </c>
      <c r="AV731" s="68">
        <f t="shared" si="430"/>
        <v>0</v>
      </c>
      <c r="AW731" s="68">
        <f t="shared" si="431"/>
        <v>0</v>
      </c>
      <c r="AX731" s="68">
        <f t="shared" si="432"/>
        <v>0</v>
      </c>
      <c r="AY731" s="68">
        <f t="shared" si="433"/>
        <v>0</v>
      </c>
      <c r="AZ731" s="68">
        <f t="shared" si="434"/>
        <v>0</v>
      </c>
      <c r="BA731" s="68">
        <f t="shared" si="435"/>
        <v>0</v>
      </c>
      <c r="BB731" s="68">
        <f t="shared" si="436"/>
        <v>0</v>
      </c>
      <c r="BC731" s="68">
        <f t="shared" si="437"/>
        <v>0</v>
      </c>
      <c r="BD731" s="68">
        <f t="shared" si="438"/>
        <v>0</v>
      </c>
    </row>
    <row r="732" spans="1:56" x14ac:dyDescent="0.35">
      <c r="A732" s="27" t="s">
        <v>1094</v>
      </c>
      <c r="B732" s="35" t="s">
        <v>1459</v>
      </c>
      <c r="C732" s="27" t="s">
        <v>1460</v>
      </c>
      <c r="D732" s="57">
        <v>0</v>
      </c>
      <c r="E732" s="57">
        <f t="shared" si="439"/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S732" s="57">
        <f t="shared" si="440"/>
        <v>0</v>
      </c>
      <c r="T732" s="57">
        <f t="shared" si="441"/>
        <v>0</v>
      </c>
      <c r="U732" s="57">
        <f t="shared" si="442"/>
        <v>0</v>
      </c>
      <c r="V732" s="57">
        <f t="shared" si="443"/>
        <v>0</v>
      </c>
      <c r="W732" s="57">
        <f t="shared" si="444"/>
        <v>0</v>
      </c>
      <c r="X732" s="57">
        <f t="shared" si="445"/>
        <v>0</v>
      </c>
      <c r="Y732" s="57">
        <f t="shared" si="446"/>
        <v>0</v>
      </c>
      <c r="Z732" s="57">
        <f t="shared" si="447"/>
        <v>0</v>
      </c>
      <c r="AA732" s="57">
        <f t="shared" si="448"/>
        <v>0</v>
      </c>
      <c r="AB732" s="57">
        <f t="shared" si="449"/>
        <v>0</v>
      </c>
      <c r="AC732" s="57">
        <f t="shared" si="450"/>
        <v>0</v>
      </c>
      <c r="AD732" s="57">
        <f t="shared" si="451"/>
        <v>0</v>
      </c>
      <c r="AF732" s="68">
        <f t="shared" si="415"/>
        <v>0</v>
      </c>
      <c r="AG732" s="68">
        <f t="shared" si="416"/>
        <v>0</v>
      </c>
      <c r="AH732" s="68">
        <f t="shared" si="417"/>
        <v>0</v>
      </c>
      <c r="AI732" s="68">
        <f t="shared" si="418"/>
        <v>0</v>
      </c>
      <c r="AJ732" s="68">
        <f t="shared" si="419"/>
        <v>0</v>
      </c>
      <c r="AK732" s="68">
        <f t="shared" si="420"/>
        <v>0</v>
      </c>
      <c r="AL732" s="68">
        <f t="shared" si="421"/>
        <v>0</v>
      </c>
      <c r="AM732" s="68">
        <f t="shared" si="422"/>
        <v>0</v>
      </c>
      <c r="AN732" s="68">
        <f t="shared" si="423"/>
        <v>0</v>
      </c>
      <c r="AO732" s="68">
        <f t="shared" si="424"/>
        <v>0</v>
      </c>
      <c r="AP732" s="68">
        <f t="shared" si="425"/>
        <v>0</v>
      </c>
      <c r="AQ732" s="68">
        <f t="shared" si="426"/>
        <v>0</v>
      </c>
      <c r="AS732" s="68">
        <f t="shared" si="427"/>
        <v>0</v>
      </c>
      <c r="AT732" s="68">
        <f t="shared" si="428"/>
        <v>0</v>
      </c>
      <c r="AU732" s="68">
        <f t="shared" si="429"/>
        <v>0</v>
      </c>
      <c r="AV732" s="68">
        <f t="shared" si="430"/>
        <v>0</v>
      </c>
      <c r="AW732" s="68">
        <f t="shared" si="431"/>
        <v>0</v>
      </c>
      <c r="AX732" s="68">
        <f t="shared" si="432"/>
        <v>0</v>
      </c>
      <c r="AY732" s="68">
        <f t="shared" si="433"/>
        <v>0</v>
      </c>
      <c r="AZ732" s="68">
        <f t="shared" si="434"/>
        <v>0</v>
      </c>
      <c r="BA732" s="68">
        <f t="shared" si="435"/>
        <v>0</v>
      </c>
      <c r="BB732" s="68">
        <f t="shared" si="436"/>
        <v>0</v>
      </c>
      <c r="BC732" s="68">
        <f t="shared" si="437"/>
        <v>0</v>
      </c>
      <c r="BD732" s="68">
        <f t="shared" si="438"/>
        <v>0</v>
      </c>
    </row>
    <row r="733" spans="1:56" x14ac:dyDescent="0.35">
      <c r="A733" s="27" t="s">
        <v>1094</v>
      </c>
      <c r="B733" s="35" t="s">
        <v>1461</v>
      </c>
      <c r="C733" s="27" t="s">
        <v>1462</v>
      </c>
      <c r="D733" s="57">
        <v>0</v>
      </c>
      <c r="E733" s="57">
        <f t="shared" si="439"/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S733" s="57">
        <f t="shared" si="440"/>
        <v>0</v>
      </c>
      <c r="T733" s="57">
        <f t="shared" si="441"/>
        <v>0</v>
      </c>
      <c r="U733" s="57">
        <f t="shared" si="442"/>
        <v>0</v>
      </c>
      <c r="V733" s="57">
        <f t="shared" si="443"/>
        <v>0</v>
      </c>
      <c r="W733" s="57">
        <f t="shared" si="444"/>
        <v>0</v>
      </c>
      <c r="X733" s="57">
        <f t="shared" si="445"/>
        <v>0</v>
      </c>
      <c r="Y733" s="57">
        <f t="shared" si="446"/>
        <v>0</v>
      </c>
      <c r="Z733" s="57">
        <f t="shared" si="447"/>
        <v>0</v>
      </c>
      <c r="AA733" s="57">
        <f t="shared" si="448"/>
        <v>0</v>
      </c>
      <c r="AB733" s="57">
        <f t="shared" si="449"/>
        <v>0</v>
      </c>
      <c r="AC733" s="57">
        <f t="shared" si="450"/>
        <v>0</v>
      </c>
      <c r="AD733" s="57">
        <f t="shared" si="451"/>
        <v>0</v>
      </c>
      <c r="AF733" s="68">
        <f t="shared" si="415"/>
        <v>0</v>
      </c>
      <c r="AG733" s="68">
        <f t="shared" si="416"/>
        <v>0</v>
      </c>
      <c r="AH733" s="68">
        <f t="shared" si="417"/>
        <v>0</v>
      </c>
      <c r="AI733" s="68">
        <f t="shared" si="418"/>
        <v>0</v>
      </c>
      <c r="AJ733" s="68">
        <f t="shared" si="419"/>
        <v>0</v>
      </c>
      <c r="AK733" s="68">
        <f t="shared" si="420"/>
        <v>0</v>
      </c>
      <c r="AL733" s="68">
        <f t="shared" si="421"/>
        <v>0</v>
      </c>
      <c r="AM733" s="68">
        <f t="shared" si="422"/>
        <v>0</v>
      </c>
      <c r="AN733" s="68">
        <f t="shared" si="423"/>
        <v>0</v>
      </c>
      <c r="AO733" s="68">
        <f t="shared" si="424"/>
        <v>0</v>
      </c>
      <c r="AP733" s="68">
        <f t="shared" si="425"/>
        <v>0</v>
      </c>
      <c r="AQ733" s="68">
        <f t="shared" si="426"/>
        <v>0</v>
      </c>
      <c r="AS733" s="68">
        <f t="shared" si="427"/>
        <v>0</v>
      </c>
      <c r="AT733" s="68">
        <f t="shared" si="428"/>
        <v>0</v>
      </c>
      <c r="AU733" s="68">
        <f t="shared" si="429"/>
        <v>0</v>
      </c>
      <c r="AV733" s="68">
        <f t="shared" si="430"/>
        <v>0</v>
      </c>
      <c r="AW733" s="68">
        <f t="shared" si="431"/>
        <v>0</v>
      </c>
      <c r="AX733" s="68">
        <f t="shared" si="432"/>
        <v>0</v>
      </c>
      <c r="AY733" s="68">
        <f t="shared" si="433"/>
        <v>0</v>
      </c>
      <c r="AZ733" s="68">
        <f t="shared" si="434"/>
        <v>0</v>
      </c>
      <c r="BA733" s="68">
        <f t="shared" si="435"/>
        <v>0</v>
      </c>
      <c r="BB733" s="68">
        <f t="shared" si="436"/>
        <v>0</v>
      </c>
      <c r="BC733" s="68">
        <f t="shared" si="437"/>
        <v>0</v>
      </c>
      <c r="BD733" s="68">
        <f t="shared" si="438"/>
        <v>0</v>
      </c>
    </row>
    <row r="734" spans="1:56" x14ac:dyDescent="0.35">
      <c r="A734" s="27" t="s">
        <v>1094</v>
      </c>
      <c r="B734" s="35" t="s">
        <v>1463</v>
      </c>
      <c r="C734" s="27" t="s">
        <v>1464</v>
      </c>
      <c r="D734" s="57">
        <v>0</v>
      </c>
      <c r="E734" s="57">
        <f t="shared" si="439"/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19">
        <v>0</v>
      </c>
      <c r="S734" s="57">
        <f t="shared" si="440"/>
        <v>0</v>
      </c>
      <c r="T734" s="57">
        <f t="shared" si="441"/>
        <v>0</v>
      </c>
      <c r="U734" s="57">
        <f t="shared" si="442"/>
        <v>0</v>
      </c>
      <c r="V734" s="57">
        <f t="shared" si="443"/>
        <v>0</v>
      </c>
      <c r="W734" s="57">
        <f t="shared" si="444"/>
        <v>0</v>
      </c>
      <c r="X734" s="57">
        <f t="shared" si="445"/>
        <v>0</v>
      </c>
      <c r="Y734" s="57">
        <f t="shared" si="446"/>
        <v>0</v>
      </c>
      <c r="Z734" s="57">
        <f t="shared" si="447"/>
        <v>0</v>
      </c>
      <c r="AA734" s="57">
        <f t="shared" si="448"/>
        <v>0</v>
      </c>
      <c r="AB734" s="57">
        <f t="shared" si="449"/>
        <v>0</v>
      </c>
      <c r="AC734" s="57">
        <f t="shared" si="450"/>
        <v>0</v>
      </c>
      <c r="AD734" s="57">
        <f t="shared" si="451"/>
        <v>0</v>
      </c>
      <c r="AF734" s="68">
        <f t="shared" si="415"/>
        <v>0</v>
      </c>
      <c r="AG734" s="68">
        <f t="shared" si="416"/>
        <v>0</v>
      </c>
      <c r="AH734" s="68">
        <f t="shared" si="417"/>
        <v>0</v>
      </c>
      <c r="AI734" s="68">
        <f t="shared" si="418"/>
        <v>0</v>
      </c>
      <c r="AJ734" s="68">
        <f t="shared" si="419"/>
        <v>0</v>
      </c>
      <c r="AK734" s="68">
        <f t="shared" si="420"/>
        <v>0</v>
      </c>
      <c r="AL734" s="68">
        <f t="shared" si="421"/>
        <v>0</v>
      </c>
      <c r="AM734" s="68">
        <f t="shared" si="422"/>
        <v>0</v>
      </c>
      <c r="AN734" s="68">
        <f t="shared" si="423"/>
        <v>0</v>
      </c>
      <c r="AO734" s="68">
        <f t="shared" si="424"/>
        <v>0</v>
      </c>
      <c r="AP734" s="68">
        <f t="shared" si="425"/>
        <v>0</v>
      </c>
      <c r="AQ734" s="68">
        <f t="shared" si="426"/>
        <v>0</v>
      </c>
      <c r="AS734" s="68">
        <f t="shared" si="427"/>
        <v>0</v>
      </c>
      <c r="AT734" s="68">
        <f t="shared" si="428"/>
        <v>0</v>
      </c>
      <c r="AU734" s="68">
        <f t="shared" si="429"/>
        <v>0</v>
      </c>
      <c r="AV734" s="68">
        <f t="shared" si="430"/>
        <v>0</v>
      </c>
      <c r="AW734" s="68">
        <f t="shared" si="431"/>
        <v>0</v>
      </c>
      <c r="AX734" s="68">
        <f t="shared" si="432"/>
        <v>0</v>
      </c>
      <c r="AY734" s="68">
        <f t="shared" si="433"/>
        <v>0</v>
      </c>
      <c r="AZ734" s="68">
        <f t="shared" si="434"/>
        <v>0</v>
      </c>
      <c r="BA734" s="68">
        <f t="shared" si="435"/>
        <v>0</v>
      </c>
      <c r="BB734" s="68">
        <f t="shared" si="436"/>
        <v>0</v>
      </c>
      <c r="BC734" s="68">
        <f t="shared" si="437"/>
        <v>0</v>
      </c>
      <c r="BD734" s="68">
        <f t="shared" si="438"/>
        <v>0</v>
      </c>
    </row>
    <row r="735" spans="1:56" x14ac:dyDescent="0.35">
      <c r="A735" s="27" t="s">
        <v>1097</v>
      </c>
      <c r="B735" s="35" t="s">
        <v>1465</v>
      </c>
      <c r="C735" s="27" t="s">
        <v>1466</v>
      </c>
      <c r="D735" s="57">
        <v>0</v>
      </c>
      <c r="E735" s="57">
        <f t="shared" si="439"/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9">
        <v>0</v>
      </c>
      <c r="Q735" s="19">
        <v>0</v>
      </c>
      <c r="S735" s="57">
        <f t="shared" si="440"/>
        <v>0</v>
      </c>
      <c r="T735" s="57">
        <f t="shared" si="441"/>
        <v>0</v>
      </c>
      <c r="U735" s="57">
        <f t="shared" si="442"/>
        <v>0</v>
      </c>
      <c r="V735" s="57">
        <f t="shared" si="443"/>
        <v>0</v>
      </c>
      <c r="W735" s="57">
        <f t="shared" si="444"/>
        <v>0</v>
      </c>
      <c r="X735" s="57">
        <f t="shared" si="445"/>
        <v>0</v>
      </c>
      <c r="Y735" s="57">
        <f t="shared" si="446"/>
        <v>0</v>
      </c>
      <c r="Z735" s="57">
        <f t="shared" si="447"/>
        <v>0</v>
      </c>
      <c r="AA735" s="57">
        <f t="shared" si="448"/>
        <v>0</v>
      </c>
      <c r="AB735" s="57">
        <f t="shared" si="449"/>
        <v>0</v>
      </c>
      <c r="AC735" s="57">
        <f t="shared" si="450"/>
        <v>0</v>
      </c>
      <c r="AD735" s="57">
        <f t="shared" si="451"/>
        <v>0</v>
      </c>
      <c r="AF735" s="68">
        <f t="shared" si="415"/>
        <v>0</v>
      </c>
      <c r="AG735" s="68">
        <f t="shared" si="416"/>
        <v>0</v>
      </c>
      <c r="AH735" s="68">
        <f t="shared" si="417"/>
        <v>0</v>
      </c>
      <c r="AI735" s="68">
        <f t="shared" si="418"/>
        <v>0</v>
      </c>
      <c r="AJ735" s="68">
        <f t="shared" si="419"/>
        <v>0</v>
      </c>
      <c r="AK735" s="68">
        <f t="shared" si="420"/>
        <v>0</v>
      </c>
      <c r="AL735" s="68">
        <f t="shared" si="421"/>
        <v>0</v>
      </c>
      <c r="AM735" s="68">
        <f t="shared" si="422"/>
        <v>0</v>
      </c>
      <c r="AN735" s="68">
        <f t="shared" si="423"/>
        <v>0</v>
      </c>
      <c r="AO735" s="68">
        <f t="shared" si="424"/>
        <v>0</v>
      </c>
      <c r="AP735" s="68">
        <f t="shared" si="425"/>
        <v>0</v>
      </c>
      <c r="AQ735" s="68">
        <f t="shared" si="426"/>
        <v>0</v>
      </c>
      <c r="AS735" s="68">
        <f t="shared" si="427"/>
        <v>0</v>
      </c>
      <c r="AT735" s="68">
        <f t="shared" si="428"/>
        <v>0</v>
      </c>
      <c r="AU735" s="68">
        <f t="shared" si="429"/>
        <v>0</v>
      </c>
      <c r="AV735" s="68">
        <f t="shared" si="430"/>
        <v>0</v>
      </c>
      <c r="AW735" s="68">
        <f t="shared" si="431"/>
        <v>0</v>
      </c>
      <c r="AX735" s="68">
        <f t="shared" si="432"/>
        <v>0</v>
      </c>
      <c r="AY735" s="68">
        <f t="shared" si="433"/>
        <v>0</v>
      </c>
      <c r="AZ735" s="68">
        <f t="shared" si="434"/>
        <v>0</v>
      </c>
      <c r="BA735" s="68">
        <f t="shared" si="435"/>
        <v>0</v>
      </c>
      <c r="BB735" s="68">
        <f t="shared" si="436"/>
        <v>0</v>
      </c>
      <c r="BC735" s="68">
        <f t="shared" si="437"/>
        <v>0</v>
      </c>
      <c r="BD735" s="68">
        <f t="shared" si="438"/>
        <v>0</v>
      </c>
    </row>
    <row r="736" spans="1:56" x14ac:dyDescent="0.35">
      <c r="A736" s="27" t="s">
        <v>1097</v>
      </c>
      <c r="B736" s="35" t="s">
        <v>1467</v>
      </c>
      <c r="C736" s="27" t="s">
        <v>1468</v>
      </c>
      <c r="D736" s="57">
        <v>0</v>
      </c>
      <c r="E736" s="57">
        <f t="shared" si="439"/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9">
        <v>0</v>
      </c>
      <c r="Q736" s="19">
        <v>0</v>
      </c>
      <c r="S736" s="57">
        <f t="shared" si="440"/>
        <v>0</v>
      </c>
      <c r="T736" s="57">
        <f t="shared" si="441"/>
        <v>0</v>
      </c>
      <c r="U736" s="57">
        <f t="shared" si="442"/>
        <v>0</v>
      </c>
      <c r="V736" s="57">
        <f t="shared" si="443"/>
        <v>0</v>
      </c>
      <c r="W736" s="57">
        <f t="shared" si="444"/>
        <v>0</v>
      </c>
      <c r="X736" s="57">
        <f t="shared" si="445"/>
        <v>0</v>
      </c>
      <c r="Y736" s="57">
        <f t="shared" si="446"/>
        <v>0</v>
      </c>
      <c r="Z736" s="57">
        <f t="shared" si="447"/>
        <v>0</v>
      </c>
      <c r="AA736" s="57">
        <f t="shared" si="448"/>
        <v>0</v>
      </c>
      <c r="AB736" s="57">
        <f t="shared" si="449"/>
        <v>0</v>
      </c>
      <c r="AC736" s="57">
        <f t="shared" si="450"/>
        <v>0</v>
      </c>
      <c r="AD736" s="57">
        <f t="shared" si="451"/>
        <v>0</v>
      </c>
      <c r="AF736" s="68">
        <f t="shared" si="415"/>
        <v>0</v>
      </c>
      <c r="AG736" s="68">
        <f t="shared" si="416"/>
        <v>0</v>
      </c>
      <c r="AH736" s="68">
        <f t="shared" si="417"/>
        <v>0</v>
      </c>
      <c r="AI736" s="68">
        <f t="shared" si="418"/>
        <v>0</v>
      </c>
      <c r="AJ736" s="68">
        <f t="shared" si="419"/>
        <v>0</v>
      </c>
      <c r="AK736" s="68">
        <f t="shared" si="420"/>
        <v>0</v>
      </c>
      <c r="AL736" s="68">
        <f t="shared" si="421"/>
        <v>0</v>
      </c>
      <c r="AM736" s="68">
        <f t="shared" si="422"/>
        <v>0</v>
      </c>
      <c r="AN736" s="68">
        <f t="shared" si="423"/>
        <v>0</v>
      </c>
      <c r="AO736" s="68">
        <f t="shared" si="424"/>
        <v>0</v>
      </c>
      <c r="AP736" s="68">
        <f t="shared" si="425"/>
        <v>0</v>
      </c>
      <c r="AQ736" s="68">
        <f t="shared" si="426"/>
        <v>0</v>
      </c>
      <c r="AS736" s="68">
        <f t="shared" si="427"/>
        <v>0</v>
      </c>
      <c r="AT736" s="68">
        <f t="shared" si="428"/>
        <v>0</v>
      </c>
      <c r="AU736" s="68">
        <f t="shared" si="429"/>
        <v>0</v>
      </c>
      <c r="AV736" s="68">
        <f t="shared" si="430"/>
        <v>0</v>
      </c>
      <c r="AW736" s="68">
        <f t="shared" si="431"/>
        <v>0</v>
      </c>
      <c r="AX736" s="68">
        <f t="shared" si="432"/>
        <v>0</v>
      </c>
      <c r="AY736" s="68">
        <f t="shared" si="433"/>
        <v>0</v>
      </c>
      <c r="AZ736" s="68">
        <f t="shared" si="434"/>
        <v>0</v>
      </c>
      <c r="BA736" s="68">
        <f t="shared" si="435"/>
        <v>0</v>
      </c>
      <c r="BB736" s="68">
        <f t="shared" si="436"/>
        <v>0</v>
      </c>
      <c r="BC736" s="68">
        <f t="shared" si="437"/>
        <v>0</v>
      </c>
      <c r="BD736" s="68">
        <f t="shared" si="438"/>
        <v>0</v>
      </c>
    </row>
    <row r="737" spans="1:56" x14ac:dyDescent="0.35">
      <c r="A737" s="27" t="s">
        <v>1097</v>
      </c>
      <c r="B737" s="35" t="s">
        <v>1469</v>
      </c>
      <c r="C737" s="27" t="s">
        <v>1470</v>
      </c>
      <c r="D737" s="57">
        <v>0</v>
      </c>
      <c r="E737" s="57">
        <f t="shared" si="439"/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S737" s="57">
        <f t="shared" si="440"/>
        <v>0</v>
      </c>
      <c r="T737" s="57">
        <f t="shared" si="441"/>
        <v>0</v>
      </c>
      <c r="U737" s="57">
        <f t="shared" si="442"/>
        <v>0</v>
      </c>
      <c r="V737" s="57">
        <f t="shared" si="443"/>
        <v>0</v>
      </c>
      <c r="W737" s="57">
        <f t="shared" si="444"/>
        <v>0</v>
      </c>
      <c r="X737" s="57">
        <f t="shared" si="445"/>
        <v>0</v>
      </c>
      <c r="Y737" s="57">
        <f t="shared" si="446"/>
        <v>0</v>
      </c>
      <c r="Z737" s="57">
        <f t="shared" si="447"/>
        <v>0</v>
      </c>
      <c r="AA737" s="57">
        <f t="shared" si="448"/>
        <v>0</v>
      </c>
      <c r="AB737" s="57">
        <f t="shared" si="449"/>
        <v>0</v>
      </c>
      <c r="AC737" s="57">
        <f t="shared" si="450"/>
        <v>0</v>
      </c>
      <c r="AD737" s="57">
        <f t="shared" si="451"/>
        <v>0</v>
      </c>
      <c r="AF737" s="68">
        <f t="shared" si="415"/>
        <v>0</v>
      </c>
      <c r="AG737" s="68">
        <f t="shared" si="416"/>
        <v>0</v>
      </c>
      <c r="AH737" s="68">
        <f t="shared" si="417"/>
        <v>0</v>
      </c>
      <c r="AI737" s="68">
        <f t="shared" si="418"/>
        <v>0</v>
      </c>
      <c r="AJ737" s="68">
        <f t="shared" si="419"/>
        <v>0</v>
      </c>
      <c r="AK737" s="68">
        <f t="shared" si="420"/>
        <v>0</v>
      </c>
      <c r="AL737" s="68">
        <f t="shared" si="421"/>
        <v>0</v>
      </c>
      <c r="AM737" s="68">
        <f t="shared" si="422"/>
        <v>0</v>
      </c>
      <c r="AN737" s="68">
        <f t="shared" si="423"/>
        <v>0</v>
      </c>
      <c r="AO737" s="68">
        <f t="shared" si="424"/>
        <v>0</v>
      </c>
      <c r="AP737" s="68">
        <f t="shared" si="425"/>
        <v>0</v>
      </c>
      <c r="AQ737" s="68">
        <f t="shared" si="426"/>
        <v>0</v>
      </c>
      <c r="AS737" s="68">
        <f t="shared" si="427"/>
        <v>0</v>
      </c>
      <c r="AT737" s="68">
        <f t="shared" si="428"/>
        <v>0</v>
      </c>
      <c r="AU737" s="68">
        <f t="shared" si="429"/>
        <v>0</v>
      </c>
      <c r="AV737" s="68">
        <f t="shared" si="430"/>
        <v>0</v>
      </c>
      <c r="AW737" s="68">
        <f t="shared" si="431"/>
        <v>0</v>
      </c>
      <c r="AX737" s="68">
        <f t="shared" si="432"/>
        <v>0</v>
      </c>
      <c r="AY737" s="68">
        <f t="shared" si="433"/>
        <v>0</v>
      </c>
      <c r="AZ737" s="68">
        <f t="shared" si="434"/>
        <v>0</v>
      </c>
      <c r="BA737" s="68">
        <f t="shared" si="435"/>
        <v>0</v>
      </c>
      <c r="BB737" s="68">
        <f t="shared" si="436"/>
        <v>0</v>
      </c>
      <c r="BC737" s="68">
        <f t="shared" si="437"/>
        <v>0</v>
      </c>
      <c r="BD737" s="68">
        <f t="shared" si="438"/>
        <v>0</v>
      </c>
    </row>
    <row r="738" spans="1:56" x14ac:dyDescent="0.35">
      <c r="A738" s="27" t="s">
        <v>1473</v>
      </c>
      <c r="B738" s="35" t="s">
        <v>1474</v>
      </c>
      <c r="C738" s="27" t="s">
        <v>1475</v>
      </c>
      <c r="D738" s="57">
        <v>0</v>
      </c>
      <c r="E738" s="57">
        <f t="shared" si="439"/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S738" s="57">
        <f t="shared" si="440"/>
        <v>0</v>
      </c>
      <c r="T738" s="57">
        <f t="shared" si="441"/>
        <v>0</v>
      </c>
      <c r="U738" s="57">
        <f t="shared" si="442"/>
        <v>0</v>
      </c>
      <c r="V738" s="57">
        <f t="shared" si="443"/>
        <v>0</v>
      </c>
      <c r="W738" s="57">
        <f t="shared" si="444"/>
        <v>0</v>
      </c>
      <c r="X738" s="57">
        <f t="shared" si="445"/>
        <v>0</v>
      </c>
      <c r="Y738" s="57">
        <f t="shared" si="446"/>
        <v>0</v>
      </c>
      <c r="Z738" s="57">
        <f t="shared" si="447"/>
        <v>0</v>
      </c>
      <c r="AA738" s="57">
        <f t="shared" si="448"/>
        <v>0</v>
      </c>
      <c r="AB738" s="57">
        <f t="shared" si="449"/>
        <v>0</v>
      </c>
      <c r="AC738" s="57">
        <f t="shared" si="450"/>
        <v>0</v>
      </c>
      <c r="AD738" s="57">
        <f t="shared" si="451"/>
        <v>0</v>
      </c>
      <c r="AF738" s="68">
        <f t="shared" si="415"/>
        <v>0</v>
      </c>
      <c r="AG738" s="68">
        <f t="shared" si="416"/>
        <v>0</v>
      </c>
      <c r="AH738" s="68">
        <f t="shared" si="417"/>
        <v>0</v>
      </c>
      <c r="AI738" s="68">
        <f t="shared" si="418"/>
        <v>0</v>
      </c>
      <c r="AJ738" s="68">
        <f t="shared" si="419"/>
        <v>0</v>
      </c>
      <c r="AK738" s="68">
        <f t="shared" si="420"/>
        <v>0</v>
      </c>
      <c r="AL738" s="68">
        <f t="shared" si="421"/>
        <v>0</v>
      </c>
      <c r="AM738" s="68">
        <f t="shared" si="422"/>
        <v>0</v>
      </c>
      <c r="AN738" s="68">
        <f t="shared" si="423"/>
        <v>0</v>
      </c>
      <c r="AO738" s="68">
        <f t="shared" si="424"/>
        <v>0</v>
      </c>
      <c r="AP738" s="68">
        <f t="shared" si="425"/>
        <v>0</v>
      </c>
      <c r="AQ738" s="68">
        <f t="shared" si="426"/>
        <v>0</v>
      </c>
      <c r="AS738" s="68">
        <f t="shared" si="427"/>
        <v>0</v>
      </c>
      <c r="AT738" s="68">
        <f t="shared" si="428"/>
        <v>0</v>
      </c>
      <c r="AU738" s="68">
        <f t="shared" si="429"/>
        <v>0</v>
      </c>
      <c r="AV738" s="68">
        <f t="shared" si="430"/>
        <v>0</v>
      </c>
      <c r="AW738" s="68">
        <f t="shared" si="431"/>
        <v>0</v>
      </c>
      <c r="AX738" s="68">
        <f t="shared" si="432"/>
        <v>0</v>
      </c>
      <c r="AY738" s="68">
        <f t="shared" si="433"/>
        <v>0</v>
      </c>
      <c r="AZ738" s="68">
        <f t="shared" si="434"/>
        <v>0</v>
      </c>
      <c r="BA738" s="68">
        <f t="shared" si="435"/>
        <v>0</v>
      </c>
      <c r="BB738" s="68">
        <f t="shared" si="436"/>
        <v>0</v>
      </c>
      <c r="BC738" s="68">
        <f t="shared" si="437"/>
        <v>0</v>
      </c>
      <c r="BD738" s="68">
        <f t="shared" si="438"/>
        <v>0</v>
      </c>
    </row>
    <row r="739" spans="1:56" x14ac:dyDescent="0.35">
      <c r="A739" s="27" t="s">
        <v>1473</v>
      </c>
      <c r="B739" s="35" t="s">
        <v>1476</v>
      </c>
      <c r="C739" s="27" t="s">
        <v>1477</v>
      </c>
      <c r="D739" s="57">
        <v>0</v>
      </c>
      <c r="E739" s="57">
        <f t="shared" si="439"/>
        <v>0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P739" s="19">
        <v>0</v>
      </c>
      <c r="Q739" s="19">
        <v>0</v>
      </c>
      <c r="S739" s="57">
        <f t="shared" si="440"/>
        <v>0</v>
      </c>
      <c r="T739" s="57">
        <f t="shared" si="441"/>
        <v>0</v>
      </c>
      <c r="U739" s="57">
        <f t="shared" si="442"/>
        <v>0</v>
      </c>
      <c r="V739" s="57">
        <f t="shared" si="443"/>
        <v>0</v>
      </c>
      <c r="W739" s="57">
        <f t="shared" si="444"/>
        <v>0</v>
      </c>
      <c r="X739" s="57">
        <f t="shared" si="445"/>
        <v>0</v>
      </c>
      <c r="Y739" s="57">
        <f t="shared" si="446"/>
        <v>0</v>
      </c>
      <c r="Z739" s="57">
        <f t="shared" si="447"/>
        <v>0</v>
      </c>
      <c r="AA739" s="57">
        <f t="shared" si="448"/>
        <v>0</v>
      </c>
      <c r="AB739" s="57">
        <f t="shared" si="449"/>
        <v>0</v>
      </c>
      <c r="AC739" s="57">
        <f t="shared" si="450"/>
        <v>0</v>
      </c>
      <c r="AD739" s="57">
        <f t="shared" si="451"/>
        <v>0</v>
      </c>
      <c r="AF739" s="68">
        <f t="shared" si="415"/>
        <v>0</v>
      </c>
      <c r="AG739" s="68">
        <f t="shared" si="416"/>
        <v>0</v>
      </c>
      <c r="AH739" s="68">
        <f t="shared" si="417"/>
        <v>0</v>
      </c>
      <c r="AI739" s="68">
        <f t="shared" si="418"/>
        <v>0</v>
      </c>
      <c r="AJ739" s="68">
        <f t="shared" si="419"/>
        <v>0</v>
      </c>
      <c r="AK739" s="68">
        <f t="shared" si="420"/>
        <v>0</v>
      </c>
      <c r="AL739" s="68">
        <f t="shared" si="421"/>
        <v>0</v>
      </c>
      <c r="AM739" s="68">
        <f t="shared" si="422"/>
        <v>0</v>
      </c>
      <c r="AN739" s="68">
        <f t="shared" si="423"/>
        <v>0</v>
      </c>
      <c r="AO739" s="68">
        <f t="shared" si="424"/>
        <v>0</v>
      </c>
      <c r="AP739" s="68">
        <f t="shared" si="425"/>
        <v>0</v>
      </c>
      <c r="AQ739" s="68">
        <f t="shared" si="426"/>
        <v>0</v>
      </c>
      <c r="AS739" s="68">
        <f t="shared" si="427"/>
        <v>0</v>
      </c>
      <c r="AT739" s="68">
        <f t="shared" si="428"/>
        <v>0</v>
      </c>
      <c r="AU739" s="68">
        <f t="shared" si="429"/>
        <v>0</v>
      </c>
      <c r="AV739" s="68">
        <f t="shared" si="430"/>
        <v>0</v>
      </c>
      <c r="AW739" s="68">
        <f t="shared" si="431"/>
        <v>0</v>
      </c>
      <c r="AX739" s="68">
        <f t="shared" si="432"/>
        <v>0</v>
      </c>
      <c r="AY739" s="68">
        <f t="shared" si="433"/>
        <v>0</v>
      </c>
      <c r="AZ739" s="68">
        <f t="shared" si="434"/>
        <v>0</v>
      </c>
      <c r="BA739" s="68">
        <f t="shared" si="435"/>
        <v>0</v>
      </c>
      <c r="BB739" s="68">
        <f t="shared" si="436"/>
        <v>0</v>
      </c>
      <c r="BC739" s="68">
        <f t="shared" si="437"/>
        <v>0</v>
      </c>
      <c r="BD739" s="68">
        <f t="shared" si="438"/>
        <v>0</v>
      </c>
    </row>
    <row r="740" spans="1:56" x14ac:dyDescent="0.35">
      <c r="A740" s="27" t="s">
        <v>1473</v>
      </c>
      <c r="B740" s="35" t="s">
        <v>1478</v>
      </c>
      <c r="C740" s="27" t="s">
        <v>1479</v>
      </c>
      <c r="D740" s="57">
        <v>0</v>
      </c>
      <c r="E740" s="57">
        <f t="shared" si="439"/>
        <v>0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9">
        <v>0</v>
      </c>
      <c r="Q740" s="19">
        <v>0</v>
      </c>
      <c r="S740" s="57">
        <f t="shared" si="440"/>
        <v>0</v>
      </c>
      <c r="T740" s="57">
        <f t="shared" si="441"/>
        <v>0</v>
      </c>
      <c r="U740" s="57">
        <f t="shared" si="442"/>
        <v>0</v>
      </c>
      <c r="V740" s="57">
        <f t="shared" si="443"/>
        <v>0</v>
      </c>
      <c r="W740" s="57">
        <f t="shared" si="444"/>
        <v>0</v>
      </c>
      <c r="X740" s="57">
        <f t="shared" si="445"/>
        <v>0</v>
      </c>
      <c r="Y740" s="57">
        <f t="shared" si="446"/>
        <v>0</v>
      </c>
      <c r="Z740" s="57">
        <f t="shared" si="447"/>
        <v>0</v>
      </c>
      <c r="AA740" s="57">
        <f t="shared" si="448"/>
        <v>0</v>
      </c>
      <c r="AB740" s="57">
        <f t="shared" si="449"/>
        <v>0</v>
      </c>
      <c r="AC740" s="57">
        <f t="shared" si="450"/>
        <v>0</v>
      </c>
      <c r="AD740" s="57">
        <f t="shared" si="451"/>
        <v>0</v>
      </c>
      <c r="AF740" s="68">
        <f t="shared" si="415"/>
        <v>0</v>
      </c>
      <c r="AG740" s="68">
        <f t="shared" si="416"/>
        <v>0</v>
      </c>
      <c r="AH740" s="68">
        <f t="shared" si="417"/>
        <v>0</v>
      </c>
      <c r="AI740" s="68">
        <f t="shared" si="418"/>
        <v>0</v>
      </c>
      <c r="AJ740" s="68">
        <f t="shared" si="419"/>
        <v>0</v>
      </c>
      <c r="AK740" s="68">
        <f t="shared" si="420"/>
        <v>0</v>
      </c>
      <c r="AL740" s="68">
        <f t="shared" si="421"/>
        <v>0</v>
      </c>
      <c r="AM740" s="68">
        <f t="shared" si="422"/>
        <v>0</v>
      </c>
      <c r="AN740" s="68">
        <f t="shared" si="423"/>
        <v>0</v>
      </c>
      <c r="AO740" s="68">
        <f t="shared" si="424"/>
        <v>0</v>
      </c>
      <c r="AP740" s="68">
        <f t="shared" si="425"/>
        <v>0</v>
      </c>
      <c r="AQ740" s="68">
        <f t="shared" si="426"/>
        <v>0</v>
      </c>
      <c r="AS740" s="68">
        <f t="shared" si="427"/>
        <v>0</v>
      </c>
      <c r="AT740" s="68">
        <f t="shared" si="428"/>
        <v>0</v>
      </c>
      <c r="AU740" s="68">
        <f t="shared" si="429"/>
        <v>0</v>
      </c>
      <c r="AV740" s="68">
        <f t="shared" si="430"/>
        <v>0</v>
      </c>
      <c r="AW740" s="68">
        <f t="shared" si="431"/>
        <v>0</v>
      </c>
      <c r="AX740" s="68">
        <f t="shared" si="432"/>
        <v>0</v>
      </c>
      <c r="AY740" s="68">
        <f t="shared" si="433"/>
        <v>0</v>
      </c>
      <c r="AZ740" s="68">
        <f t="shared" si="434"/>
        <v>0</v>
      </c>
      <c r="BA740" s="68">
        <f t="shared" si="435"/>
        <v>0</v>
      </c>
      <c r="BB740" s="68">
        <f t="shared" si="436"/>
        <v>0</v>
      </c>
      <c r="BC740" s="68">
        <f t="shared" si="437"/>
        <v>0</v>
      </c>
      <c r="BD740" s="68">
        <f t="shared" si="438"/>
        <v>0</v>
      </c>
    </row>
    <row r="741" spans="1:56" x14ac:dyDescent="0.35">
      <c r="A741" s="27" t="s">
        <v>1473</v>
      </c>
      <c r="B741" s="35" t="s">
        <v>1480</v>
      </c>
      <c r="C741" s="27" t="s">
        <v>1481</v>
      </c>
      <c r="D741" s="57">
        <v>0</v>
      </c>
      <c r="E741" s="57">
        <f t="shared" si="439"/>
        <v>0</v>
      </c>
      <c r="F741" s="19">
        <v>0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P741" s="19">
        <v>0</v>
      </c>
      <c r="Q741" s="19">
        <v>0</v>
      </c>
      <c r="S741" s="57">
        <f t="shared" si="440"/>
        <v>0</v>
      </c>
      <c r="T741" s="57">
        <f t="shared" si="441"/>
        <v>0</v>
      </c>
      <c r="U741" s="57">
        <f t="shared" si="442"/>
        <v>0</v>
      </c>
      <c r="V741" s="57">
        <f t="shared" si="443"/>
        <v>0</v>
      </c>
      <c r="W741" s="57">
        <f t="shared" si="444"/>
        <v>0</v>
      </c>
      <c r="X741" s="57">
        <f t="shared" si="445"/>
        <v>0</v>
      </c>
      <c r="Y741" s="57">
        <f t="shared" si="446"/>
        <v>0</v>
      </c>
      <c r="Z741" s="57">
        <f t="shared" si="447"/>
        <v>0</v>
      </c>
      <c r="AA741" s="57">
        <f t="shared" si="448"/>
        <v>0</v>
      </c>
      <c r="AB741" s="57">
        <f t="shared" si="449"/>
        <v>0</v>
      </c>
      <c r="AC741" s="57">
        <f t="shared" si="450"/>
        <v>0</v>
      </c>
      <c r="AD741" s="57">
        <f t="shared" si="451"/>
        <v>0</v>
      </c>
      <c r="AF741" s="68">
        <f t="shared" si="415"/>
        <v>0</v>
      </c>
      <c r="AG741" s="68">
        <f t="shared" si="416"/>
        <v>0</v>
      </c>
      <c r="AH741" s="68">
        <f t="shared" si="417"/>
        <v>0</v>
      </c>
      <c r="AI741" s="68">
        <f t="shared" si="418"/>
        <v>0</v>
      </c>
      <c r="AJ741" s="68">
        <f t="shared" si="419"/>
        <v>0</v>
      </c>
      <c r="AK741" s="68">
        <f t="shared" si="420"/>
        <v>0</v>
      </c>
      <c r="AL741" s="68">
        <f t="shared" si="421"/>
        <v>0</v>
      </c>
      <c r="AM741" s="68">
        <f t="shared" si="422"/>
        <v>0</v>
      </c>
      <c r="AN741" s="68">
        <f t="shared" si="423"/>
        <v>0</v>
      </c>
      <c r="AO741" s="68">
        <f t="shared" si="424"/>
        <v>0</v>
      </c>
      <c r="AP741" s="68">
        <f t="shared" si="425"/>
        <v>0</v>
      </c>
      <c r="AQ741" s="68">
        <f t="shared" si="426"/>
        <v>0</v>
      </c>
      <c r="AS741" s="68">
        <f t="shared" si="427"/>
        <v>0</v>
      </c>
      <c r="AT741" s="68">
        <f t="shared" si="428"/>
        <v>0</v>
      </c>
      <c r="AU741" s="68">
        <f t="shared" si="429"/>
        <v>0</v>
      </c>
      <c r="AV741" s="68">
        <f t="shared" si="430"/>
        <v>0</v>
      </c>
      <c r="AW741" s="68">
        <f t="shared" si="431"/>
        <v>0</v>
      </c>
      <c r="AX741" s="68">
        <f t="shared" si="432"/>
        <v>0</v>
      </c>
      <c r="AY741" s="68">
        <f t="shared" si="433"/>
        <v>0</v>
      </c>
      <c r="AZ741" s="68">
        <f t="shared" si="434"/>
        <v>0</v>
      </c>
      <c r="BA741" s="68">
        <f t="shared" si="435"/>
        <v>0</v>
      </c>
      <c r="BB741" s="68">
        <f t="shared" si="436"/>
        <v>0</v>
      </c>
      <c r="BC741" s="68">
        <f t="shared" si="437"/>
        <v>0</v>
      </c>
      <c r="BD741" s="68">
        <f t="shared" si="438"/>
        <v>0</v>
      </c>
    </row>
    <row r="742" spans="1:56" x14ac:dyDescent="0.35">
      <c r="A742" s="27" t="s">
        <v>1473</v>
      </c>
      <c r="B742" s="35" t="s">
        <v>1482</v>
      </c>
      <c r="C742" s="27" t="s">
        <v>1483</v>
      </c>
      <c r="D742" s="57">
        <v>0</v>
      </c>
      <c r="E742" s="57">
        <f t="shared" si="439"/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S742" s="57">
        <f t="shared" si="440"/>
        <v>0</v>
      </c>
      <c r="T742" s="57">
        <f t="shared" si="441"/>
        <v>0</v>
      </c>
      <c r="U742" s="57">
        <f t="shared" si="442"/>
        <v>0</v>
      </c>
      <c r="V742" s="57">
        <f t="shared" si="443"/>
        <v>0</v>
      </c>
      <c r="W742" s="57">
        <f t="shared" si="444"/>
        <v>0</v>
      </c>
      <c r="X742" s="57">
        <f t="shared" si="445"/>
        <v>0</v>
      </c>
      <c r="Y742" s="57">
        <f t="shared" si="446"/>
        <v>0</v>
      </c>
      <c r="Z742" s="57">
        <f t="shared" si="447"/>
        <v>0</v>
      </c>
      <c r="AA742" s="57">
        <f t="shared" si="448"/>
        <v>0</v>
      </c>
      <c r="AB742" s="57">
        <f t="shared" si="449"/>
        <v>0</v>
      </c>
      <c r="AC742" s="57">
        <f t="shared" si="450"/>
        <v>0</v>
      </c>
      <c r="AD742" s="57">
        <f t="shared" si="451"/>
        <v>0</v>
      </c>
      <c r="AF742" s="68">
        <f t="shared" si="415"/>
        <v>0</v>
      </c>
      <c r="AG742" s="68">
        <f t="shared" si="416"/>
        <v>0</v>
      </c>
      <c r="AH742" s="68">
        <f t="shared" si="417"/>
        <v>0</v>
      </c>
      <c r="AI742" s="68">
        <f t="shared" si="418"/>
        <v>0</v>
      </c>
      <c r="AJ742" s="68">
        <f t="shared" si="419"/>
        <v>0</v>
      </c>
      <c r="AK742" s="68">
        <f t="shared" si="420"/>
        <v>0</v>
      </c>
      <c r="AL742" s="68">
        <f t="shared" si="421"/>
        <v>0</v>
      </c>
      <c r="AM742" s="68">
        <f t="shared" si="422"/>
        <v>0</v>
      </c>
      <c r="AN742" s="68">
        <f t="shared" si="423"/>
        <v>0</v>
      </c>
      <c r="AO742" s="68">
        <f t="shared" si="424"/>
        <v>0</v>
      </c>
      <c r="AP742" s="68">
        <f t="shared" si="425"/>
        <v>0</v>
      </c>
      <c r="AQ742" s="68">
        <f t="shared" si="426"/>
        <v>0</v>
      </c>
      <c r="AS742" s="68">
        <f t="shared" si="427"/>
        <v>0</v>
      </c>
      <c r="AT742" s="68">
        <f t="shared" si="428"/>
        <v>0</v>
      </c>
      <c r="AU742" s="68">
        <f t="shared" si="429"/>
        <v>0</v>
      </c>
      <c r="AV742" s="68">
        <f t="shared" si="430"/>
        <v>0</v>
      </c>
      <c r="AW742" s="68">
        <f t="shared" si="431"/>
        <v>0</v>
      </c>
      <c r="AX742" s="68">
        <f t="shared" si="432"/>
        <v>0</v>
      </c>
      <c r="AY742" s="68">
        <f t="shared" si="433"/>
        <v>0</v>
      </c>
      <c r="AZ742" s="68">
        <f t="shared" si="434"/>
        <v>0</v>
      </c>
      <c r="BA742" s="68">
        <f t="shared" si="435"/>
        <v>0</v>
      </c>
      <c r="BB742" s="68">
        <f t="shared" si="436"/>
        <v>0</v>
      </c>
      <c r="BC742" s="68">
        <f t="shared" si="437"/>
        <v>0</v>
      </c>
      <c r="BD742" s="68">
        <f t="shared" si="438"/>
        <v>0</v>
      </c>
    </row>
    <row r="743" spans="1:56" x14ac:dyDescent="0.35">
      <c r="A743" s="27" t="s">
        <v>1473</v>
      </c>
      <c r="B743" s="35" t="s">
        <v>1484</v>
      </c>
      <c r="C743" s="27" t="s">
        <v>1485</v>
      </c>
      <c r="D743" s="57">
        <v>0</v>
      </c>
      <c r="E743" s="57">
        <f t="shared" si="439"/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19">
        <v>0</v>
      </c>
      <c r="S743" s="57">
        <f t="shared" si="440"/>
        <v>0</v>
      </c>
      <c r="T743" s="57">
        <f t="shared" si="441"/>
        <v>0</v>
      </c>
      <c r="U743" s="57">
        <f t="shared" si="442"/>
        <v>0</v>
      </c>
      <c r="V743" s="57">
        <f t="shared" si="443"/>
        <v>0</v>
      </c>
      <c r="W743" s="57">
        <f t="shared" si="444"/>
        <v>0</v>
      </c>
      <c r="X743" s="57">
        <f t="shared" si="445"/>
        <v>0</v>
      </c>
      <c r="Y743" s="57">
        <f t="shared" si="446"/>
        <v>0</v>
      </c>
      <c r="Z743" s="57">
        <f t="shared" si="447"/>
        <v>0</v>
      </c>
      <c r="AA743" s="57">
        <f t="shared" si="448"/>
        <v>0</v>
      </c>
      <c r="AB743" s="57">
        <f t="shared" si="449"/>
        <v>0</v>
      </c>
      <c r="AC743" s="57">
        <f t="shared" si="450"/>
        <v>0</v>
      </c>
      <c r="AD743" s="57">
        <f t="shared" si="451"/>
        <v>0</v>
      </c>
      <c r="AF743" s="68">
        <f t="shared" si="415"/>
        <v>0</v>
      </c>
      <c r="AG743" s="68">
        <f t="shared" si="416"/>
        <v>0</v>
      </c>
      <c r="AH743" s="68">
        <f t="shared" si="417"/>
        <v>0</v>
      </c>
      <c r="AI743" s="68">
        <f t="shared" si="418"/>
        <v>0</v>
      </c>
      <c r="AJ743" s="68">
        <f t="shared" si="419"/>
        <v>0</v>
      </c>
      <c r="AK743" s="68">
        <f t="shared" si="420"/>
        <v>0</v>
      </c>
      <c r="AL743" s="68">
        <f t="shared" si="421"/>
        <v>0</v>
      </c>
      <c r="AM743" s="68">
        <f t="shared" si="422"/>
        <v>0</v>
      </c>
      <c r="AN743" s="68">
        <f t="shared" si="423"/>
        <v>0</v>
      </c>
      <c r="AO743" s="68">
        <f t="shared" si="424"/>
        <v>0</v>
      </c>
      <c r="AP743" s="68">
        <f t="shared" si="425"/>
        <v>0</v>
      </c>
      <c r="AQ743" s="68">
        <f t="shared" si="426"/>
        <v>0</v>
      </c>
      <c r="AS743" s="68">
        <f t="shared" si="427"/>
        <v>0</v>
      </c>
      <c r="AT743" s="68">
        <f t="shared" si="428"/>
        <v>0</v>
      </c>
      <c r="AU743" s="68">
        <f t="shared" si="429"/>
        <v>0</v>
      </c>
      <c r="AV743" s="68">
        <f t="shared" si="430"/>
        <v>0</v>
      </c>
      <c r="AW743" s="68">
        <f t="shared" si="431"/>
        <v>0</v>
      </c>
      <c r="AX743" s="68">
        <f t="shared" si="432"/>
        <v>0</v>
      </c>
      <c r="AY743" s="68">
        <f t="shared" si="433"/>
        <v>0</v>
      </c>
      <c r="AZ743" s="68">
        <f t="shared" si="434"/>
        <v>0</v>
      </c>
      <c r="BA743" s="68">
        <f t="shared" si="435"/>
        <v>0</v>
      </c>
      <c r="BB743" s="68">
        <f t="shared" si="436"/>
        <v>0</v>
      </c>
      <c r="BC743" s="68">
        <f t="shared" si="437"/>
        <v>0</v>
      </c>
      <c r="BD743" s="68">
        <f t="shared" si="438"/>
        <v>0</v>
      </c>
    </row>
    <row r="744" spans="1:56" x14ac:dyDescent="0.35">
      <c r="A744" s="27" t="s">
        <v>1473</v>
      </c>
      <c r="B744" s="35" t="s">
        <v>1486</v>
      </c>
      <c r="C744" s="27" t="s">
        <v>1487</v>
      </c>
      <c r="D744" s="57">
        <v>0</v>
      </c>
      <c r="E744" s="57">
        <f t="shared" si="439"/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S744" s="57">
        <f t="shared" si="440"/>
        <v>0</v>
      </c>
      <c r="T744" s="57">
        <f t="shared" si="441"/>
        <v>0</v>
      </c>
      <c r="U744" s="57">
        <f t="shared" si="442"/>
        <v>0</v>
      </c>
      <c r="V744" s="57">
        <f t="shared" si="443"/>
        <v>0</v>
      </c>
      <c r="W744" s="57">
        <f t="shared" si="444"/>
        <v>0</v>
      </c>
      <c r="X744" s="57">
        <f t="shared" si="445"/>
        <v>0</v>
      </c>
      <c r="Y744" s="57">
        <f t="shared" si="446"/>
        <v>0</v>
      </c>
      <c r="Z744" s="57">
        <f t="shared" si="447"/>
        <v>0</v>
      </c>
      <c r="AA744" s="57">
        <f t="shared" si="448"/>
        <v>0</v>
      </c>
      <c r="AB744" s="57">
        <f t="shared" si="449"/>
        <v>0</v>
      </c>
      <c r="AC744" s="57">
        <f t="shared" si="450"/>
        <v>0</v>
      </c>
      <c r="AD744" s="57">
        <f t="shared" si="451"/>
        <v>0</v>
      </c>
      <c r="AF744" s="68">
        <f t="shared" si="415"/>
        <v>0</v>
      </c>
      <c r="AG744" s="68">
        <f t="shared" si="416"/>
        <v>0</v>
      </c>
      <c r="AH744" s="68">
        <f t="shared" si="417"/>
        <v>0</v>
      </c>
      <c r="AI744" s="68">
        <f t="shared" si="418"/>
        <v>0</v>
      </c>
      <c r="AJ744" s="68">
        <f t="shared" si="419"/>
        <v>0</v>
      </c>
      <c r="AK744" s="68">
        <f t="shared" si="420"/>
        <v>0</v>
      </c>
      <c r="AL744" s="68">
        <f t="shared" si="421"/>
        <v>0</v>
      </c>
      <c r="AM744" s="68">
        <f t="shared" si="422"/>
        <v>0</v>
      </c>
      <c r="AN744" s="68">
        <f t="shared" si="423"/>
        <v>0</v>
      </c>
      <c r="AO744" s="68">
        <f t="shared" si="424"/>
        <v>0</v>
      </c>
      <c r="AP744" s="68">
        <f t="shared" si="425"/>
        <v>0</v>
      </c>
      <c r="AQ744" s="68">
        <f t="shared" si="426"/>
        <v>0</v>
      </c>
      <c r="AS744" s="68">
        <f t="shared" si="427"/>
        <v>0</v>
      </c>
      <c r="AT744" s="68">
        <f t="shared" si="428"/>
        <v>0</v>
      </c>
      <c r="AU744" s="68">
        <f t="shared" si="429"/>
        <v>0</v>
      </c>
      <c r="AV744" s="68">
        <f t="shared" si="430"/>
        <v>0</v>
      </c>
      <c r="AW744" s="68">
        <f t="shared" si="431"/>
        <v>0</v>
      </c>
      <c r="AX744" s="68">
        <f t="shared" si="432"/>
        <v>0</v>
      </c>
      <c r="AY744" s="68">
        <f t="shared" si="433"/>
        <v>0</v>
      </c>
      <c r="AZ744" s="68">
        <f t="shared" si="434"/>
        <v>0</v>
      </c>
      <c r="BA744" s="68">
        <f t="shared" si="435"/>
        <v>0</v>
      </c>
      <c r="BB744" s="68">
        <f t="shared" si="436"/>
        <v>0</v>
      </c>
      <c r="BC744" s="68">
        <f t="shared" si="437"/>
        <v>0</v>
      </c>
      <c r="BD744" s="68">
        <f t="shared" si="438"/>
        <v>0</v>
      </c>
    </row>
    <row r="745" spans="1:56" x14ac:dyDescent="0.35">
      <c r="A745" s="27" t="s">
        <v>1473</v>
      </c>
      <c r="B745" s="35" t="s">
        <v>1488</v>
      </c>
      <c r="C745" s="27" t="s">
        <v>1489</v>
      </c>
      <c r="D745" s="57">
        <v>0</v>
      </c>
      <c r="E745" s="57">
        <f t="shared" si="439"/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S745" s="57">
        <f t="shared" si="440"/>
        <v>0</v>
      </c>
      <c r="T745" s="57">
        <f t="shared" si="441"/>
        <v>0</v>
      </c>
      <c r="U745" s="57">
        <f t="shared" si="442"/>
        <v>0</v>
      </c>
      <c r="V745" s="57">
        <f t="shared" si="443"/>
        <v>0</v>
      </c>
      <c r="W745" s="57">
        <f t="shared" si="444"/>
        <v>0</v>
      </c>
      <c r="X745" s="57">
        <f t="shared" si="445"/>
        <v>0</v>
      </c>
      <c r="Y745" s="57">
        <f t="shared" si="446"/>
        <v>0</v>
      </c>
      <c r="Z745" s="57">
        <f t="shared" si="447"/>
        <v>0</v>
      </c>
      <c r="AA745" s="57">
        <f t="shared" si="448"/>
        <v>0</v>
      </c>
      <c r="AB745" s="57">
        <f t="shared" si="449"/>
        <v>0</v>
      </c>
      <c r="AC745" s="57">
        <f t="shared" si="450"/>
        <v>0</v>
      </c>
      <c r="AD745" s="57">
        <f t="shared" si="451"/>
        <v>0</v>
      </c>
      <c r="AF745" s="68">
        <f t="shared" si="415"/>
        <v>0</v>
      </c>
      <c r="AG745" s="68">
        <f t="shared" si="416"/>
        <v>0</v>
      </c>
      <c r="AH745" s="68">
        <f t="shared" si="417"/>
        <v>0</v>
      </c>
      <c r="AI745" s="68">
        <f t="shared" si="418"/>
        <v>0</v>
      </c>
      <c r="AJ745" s="68">
        <f t="shared" si="419"/>
        <v>0</v>
      </c>
      <c r="AK745" s="68">
        <f t="shared" si="420"/>
        <v>0</v>
      </c>
      <c r="AL745" s="68">
        <f t="shared" si="421"/>
        <v>0</v>
      </c>
      <c r="AM745" s="68">
        <f t="shared" si="422"/>
        <v>0</v>
      </c>
      <c r="AN745" s="68">
        <f t="shared" si="423"/>
        <v>0</v>
      </c>
      <c r="AO745" s="68">
        <f t="shared" si="424"/>
        <v>0</v>
      </c>
      <c r="AP745" s="68">
        <f t="shared" si="425"/>
        <v>0</v>
      </c>
      <c r="AQ745" s="68">
        <f t="shared" si="426"/>
        <v>0</v>
      </c>
      <c r="AS745" s="68">
        <f t="shared" si="427"/>
        <v>0</v>
      </c>
      <c r="AT745" s="68">
        <f t="shared" si="428"/>
        <v>0</v>
      </c>
      <c r="AU745" s="68">
        <f t="shared" si="429"/>
        <v>0</v>
      </c>
      <c r="AV745" s="68">
        <f t="shared" si="430"/>
        <v>0</v>
      </c>
      <c r="AW745" s="68">
        <f t="shared" si="431"/>
        <v>0</v>
      </c>
      <c r="AX745" s="68">
        <f t="shared" si="432"/>
        <v>0</v>
      </c>
      <c r="AY745" s="68">
        <f t="shared" si="433"/>
        <v>0</v>
      </c>
      <c r="AZ745" s="68">
        <f t="shared" si="434"/>
        <v>0</v>
      </c>
      <c r="BA745" s="68">
        <f t="shared" si="435"/>
        <v>0</v>
      </c>
      <c r="BB745" s="68">
        <f t="shared" si="436"/>
        <v>0</v>
      </c>
      <c r="BC745" s="68">
        <f t="shared" si="437"/>
        <v>0</v>
      </c>
      <c r="BD745" s="68">
        <f t="shared" si="438"/>
        <v>0</v>
      </c>
    </row>
    <row r="746" spans="1:56" x14ac:dyDescent="0.35">
      <c r="A746" s="27" t="s">
        <v>1473</v>
      </c>
      <c r="B746" s="35" t="s">
        <v>1490</v>
      </c>
      <c r="C746" s="27" t="s">
        <v>1491</v>
      </c>
      <c r="D746" s="57">
        <v>0</v>
      </c>
      <c r="E746" s="57">
        <f t="shared" si="439"/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9">
        <v>0</v>
      </c>
      <c r="Q746" s="19">
        <v>0</v>
      </c>
      <c r="S746" s="57">
        <f t="shared" si="440"/>
        <v>0</v>
      </c>
      <c r="T746" s="57">
        <f t="shared" si="441"/>
        <v>0</v>
      </c>
      <c r="U746" s="57">
        <f t="shared" si="442"/>
        <v>0</v>
      </c>
      <c r="V746" s="57">
        <f t="shared" si="443"/>
        <v>0</v>
      </c>
      <c r="W746" s="57">
        <f t="shared" si="444"/>
        <v>0</v>
      </c>
      <c r="X746" s="57">
        <f t="shared" si="445"/>
        <v>0</v>
      </c>
      <c r="Y746" s="57">
        <f t="shared" si="446"/>
        <v>0</v>
      </c>
      <c r="Z746" s="57">
        <f t="shared" si="447"/>
        <v>0</v>
      </c>
      <c r="AA746" s="57">
        <f t="shared" si="448"/>
        <v>0</v>
      </c>
      <c r="AB746" s="57">
        <f t="shared" si="449"/>
        <v>0</v>
      </c>
      <c r="AC746" s="57">
        <f t="shared" si="450"/>
        <v>0</v>
      </c>
      <c r="AD746" s="57">
        <f t="shared" si="451"/>
        <v>0</v>
      </c>
      <c r="AF746" s="68">
        <f t="shared" si="415"/>
        <v>0</v>
      </c>
      <c r="AG746" s="68">
        <f t="shared" si="416"/>
        <v>0</v>
      </c>
      <c r="AH746" s="68">
        <f t="shared" si="417"/>
        <v>0</v>
      </c>
      <c r="AI746" s="68">
        <f t="shared" si="418"/>
        <v>0</v>
      </c>
      <c r="AJ746" s="68">
        <f t="shared" si="419"/>
        <v>0</v>
      </c>
      <c r="AK746" s="68">
        <f t="shared" si="420"/>
        <v>0</v>
      </c>
      <c r="AL746" s="68">
        <f t="shared" si="421"/>
        <v>0</v>
      </c>
      <c r="AM746" s="68">
        <f t="shared" si="422"/>
        <v>0</v>
      </c>
      <c r="AN746" s="68">
        <f t="shared" si="423"/>
        <v>0</v>
      </c>
      <c r="AO746" s="68">
        <f t="shared" si="424"/>
        <v>0</v>
      </c>
      <c r="AP746" s="68">
        <f t="shared" si="425"/>
        <v>0</v>
      </c>
      <c r="AQ746" s="68">
        <f t="shared" si="426"/>
        <v>0</v>
      </c>
      <c r="AS746" s="68">
        <f t="shared" si="427"/>
        <v>0</v>
      </c>
      <c r="AT746" s="68">
        <f t="shared" si="428"/>
        <v>0</v>
      </c>
      <c r="AU746" s="68">
        <f t="shared" si="429"/>
        <v>0</v>
      </c>
      <c r="AV746" s="68">
        <f t="shared" si="430"/>
        <v>0</v>
      </c>
      <c r="AW746" s="68">
        <f t="shared" si="431"/>
        <v>0</v>
      </c>
      <c r="AX746" s="68">
        <f t="shared" si="432"/>
        <v>0</v>
      </c>
      <c r="AY746" s="68">
        <f t="shared" si="433"/>
        <v>0</v>
      </c>
      <c r="AZ746" s="68">
        <f t="shared" si="434"/>
        <v>0</v>
      </c>
      <c r="BA746" s="68">
        <f t="shared" si="435"/>
        <v>0</v>
      </c>
      <c r="BB746" s="68">
        <f t="shared" si="436"/>
        <v>0</v>
      </c>
      <c r="BC746" s="68">
        <f t="shared" si="437"/>
        <v>0</v>
      </c>
      <c r="BD746" s="68">
        <f t="shared" si="438"/>
        <v>0</v>
      </c>
    </row>
    <row r="747" spans="1:56" x14ac:dyDescent="0.35">
      <c r="A747" s="27" t="s">
        <v>1473</v>
      </c>
      <c r="B747" s="35" t="s">
        <v>1492</v>
      </c>
      <c r="C747" s="27" t="s">
        <v>1493</v>
      </c>
      <c r="D747" s="57">
        <v>0</v>
      </c>
      <c r="E747" s="57">
        <f t="shared" si="439"/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S747" s="57">
        <f t="shared" si="440"/>
        <v>0</v>
      </c>
      <c r="T747" s="57">
        <f t="shared" si="441"/>
        <v>0</v>
      </c>
      <c r="U747" s="57">
        <f t="shared" si="442"/>
        <v>0</v>
      </c>
      <c r="V747" s="57">
        <f t="shared" si="443"/>
        <v>0</v>
      </c>
      <c r="W747" s="57">
        <f t="shared" si="444"/>
        <v>0</v>
      </c>
      <c r="X747" s="57">
        <f t="shared" si="445"/>
        <v>0</v>
      </c>
      <c r="Y747" s="57">
        <f t="shared" si="446"/>
        <v>0</v>
      </c>
      <c r="Z747" s="57">
        <f t="shared" si="447"/>
        <v>0</v>
      </c>
      <c r="AA747" s="57">
        <f t="shared" si="448"/>
        <v>0</v>
      </c>
      <c r="AB747" s="57">
        <f t="shared" si="449"/>
        <v>0</v>
      </c>
      <c r="AC747" s="57">
        <f t="shared" si="450"/>
        <v>0</v>
      </c>
      <c r="AD747" s="57">
        <f t="shared" si="451"/>
        <v>0</v>
      </c>
      <c r="AF747" s="68">
        <f t="shared" si="415"/>
        <v>0</v>
      </c>
      <c r="AG747" s="68">
        <f t="shared" si="416"/>
        <v>0</v>
      </c>
      <c r="AH747" s="68">
        <f t="shared" si="417"/>
        <v>0</v>
      </c>
      <c r="AI747" s="68">
        <f t="shared" si="418"/>
        <v>0</v>
      </c>
      <c r="AJ747" s="68">
        <f t="shared" si="419"/>
        <v>0</v>
      </c>
      <c r="AK747" s="68">
        <f t="shared" si="420"/>
        <v>0</v>
      </c>
      <c r="AL747" s="68">
        <f t="shared" si="421"/>
        <v>0</v>
      </c>
      <c r="AM747" s="68">
        <f t="shared" si="422"/>
        <v>0</v>
      </c>
      <c r="AN747" s="68">
        <f t="shared" si="423"/>
        <v>0</v>
      </c>
      <c r="AO747" s="68">
        <f t="shared" si="424"/>
        <v>0</v>
      </c>
      <c r="AP747" s="68">
        <f t="shared" si="425"/>
        <v>0</v>
      </c>
      <c r="AQ747" s="68">
        <f t="shared" si="426"/>
        <v>0</v>
      </c>
      <c r="AS747" s="68">
        <f t="shared" si="427"/>
        <v>0</v>
      </c>
      <c r="AT747" s="68">
        <f t="shared" si="428"/>
        <v>0</v>
      </c>
      <c r="AU747" s="68">
        <f t="shared" si="429"/>
        <v>0</v>
      </c>
      <c r="AV747" s="68">
        <f t="shared" si="430"/>
        <v>0</v>
      </c>
      <c r="AW747" s="68">
        <f t="shared" si="431"/>
        <v>0</v>
      </c>
      <c r="AX747" s="68">
        <f t="shared" si="432"/>
        <v>0</v>
      </c>
      <c r="AY747" s="68">
        <f t="shared" si="433"/>
        <v>0</v>
      </c>
      <c r="AZ747" s="68">
        <f t="shared" si="434"/>
        <v>0</v>
      </c>
      <c r="BA747" s="68">
        <f t="shared" si="435"/>
        <v>0</v>
      </c>
      <c r="BB747" s="68">
        <f t="shared" si="436"/>
        <v>0</v>
      </c>
      <c r="BC747" s="68">
        <f t="shared" si="437"/>
        <v>0</v>
      </c>
      <c r="BD747" s="68">
        <f t="shared" si="438"/>
        <v>0</v>
      </c>
    </row>
    <row r="748" spans="1:56" x14ac:dyDescent="0.35">
      <c r="A748" s="27" t="s">
        <v>1473</v>
      </c>
      <c r="B748" s="35" t="s">
        <v>1494</v>
      </c>
      <c r="C748" s="27" t="s">
        <v>1495</v>
      </c>
      <c r="D748" s="57">
        <v>0</v>
      </c>
      <c r="E748" s="57">
        <f t="shared" si="439"/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9">
        <v>0</v>
      </c>
      <c r="Q748" s="19">
        <v>0</v>
      </c>
      <c r="S748" s="57">
        <f t="shared" si="440"/>
        <v>0</v>
      </c>
      <c r="T748" s="57">
        <f t="shared" si="441"/>
        <v>0</v>
      </c>
      <c r="U748" s="57">
        <f t="shared" si="442"/>
        <v>0</v>
      </c>
      <c r="V748" s="57">
        <f t="shared" si="443"/>
        <v>0</v>
      </c>
      <c r="W748" s="57">
        <f t="shared" si="444"/>
        <v>0</v>
      </c>
      <c r="X748" s="57">
        <f t="shared" si="445"/>
        <v>0</v>
      </c>
      <c r="Y748" s="57">
        <f t="shared" si="446"/>
        <v>0</v>
      </c>
      <c r="Z748" s="57">
        <f t="shared" si="447"/>
        <v>0</v>
      </c>
      <c r="AA748" s="57">
        <f t="shared" si="448"/>
        <v>0</v>
      </c>
      <c r="AB748" s="57">
        <f t="shared" si="449"/>
        <v>0</v>
      </c>
      <c r="AC748" s="57">
        <f t="shared" si="450"/>
        <v>0</v>
      </c>
      <c r="AD748" s="57">
        <f t="shared" si="451"/>
        <v>0</v>
      </c>
      <c r="AF748" s="68">
        <f t="shared" si="415"/>
        <v>0</v>
      </c>
      <c r="AG748" s="68">
        <f t="shared" si="416"/>
        <v>0</v>
      </c>
      <c r="AH748" s="68">
        <f t="shared" si="417"/>
        <v>0</v>
      </c>
      <c r="AI748" s="68">
        <f t="shared" si="418"/>
        <v>0</v>
      </c>
      <c r="AJ748" s="68">
        <f t="shared" si="419"/>
        <v>0</v>
      </c>
      <c r="AK748" s="68">
        <f t="shared" si="420"/>
        <v>0</v>
      </c>
      <c r="AL748" s="68">
        <f t="shared" si="421"/>
        <v>0</v>
      </c>
      <c r="AM748" s="68">
        <f t="shared" si="422"/>
        <v>0</v>
      </c>
      <c r="AN748" s="68">
        <f t="shared" si="423"/>
        <v>0</v>
      </c>
      <c r="AO748" s="68">
        <f t="shared" si="424"/>
        <v>0</v>
      </c>
      <c r="AP748" s="68">
        <f t="shared" si="425"/>
        <v>0</v>
      </c>
      <c r="AQ748" s="68">
        <f t="shared" si="426"/>
        <v>0</v>
      </c>
      <c r="AS748" s="68">
        <f t="shared" si="427"/>
        <v>0</v>
      </c>
      <c r="AT748" s="68">
        <f t="shared" si="428"/>
        <v>0</v>
      </c>
      <c r="AU748" s="68">
        <f t="shared" si="429"/>
        <v>0</v>
      </c>
      <c r="AV748" s="68">
        <f t="shared" si="430"/>
        <v>0</v>
      </c>
      <c r="AW748" s="68">
        <f t="shared" si="431"/>
        <v>0</v>
      </c>
      <c r="AX748" s="68">
        <f t="shared" si="432"/>
        <v>0</v>
      </c>
      <c r="AY748" s="68">
        <f t="shared" si="433"/>
        <v>0</v>
      </c>
      <c r="AZ748" s="68">
        <f t="shared" si="434"/>
        <v>0</v>
      </c>
      <c r="BA748" s="68">
        <f t="shared" si="435"/>
        <v>0</v>
      </c>
      <c r="BB748" s="68">
        <f t="shared" si="436"/>
        <v>0</v>
      </c>
      <c r="BC748" s="68">
        <f t="shared" si="437"/>
        <v>0</v>
      </c>
      <c r="BD748" s="68">
        <f t="shared" si="438"/>
        <v>0</v>
      </c>
    </row>
    <row r="749" spans="1:56" x14ac:dyDescent="0.35">
      <c r="A749" s="27" t="s">
        <v>1473</v>
      </c>
      <c r="B749" s="35" t="s">
        <v>1496</v>
      </c>
      <c r="C749" s="27" t="s">
        <v>1472</v>
      </c>
      <c r="D749" s="57">
        <v>0</v>
      </c>
      <c r="E749" s="57">
        <f t="shared" si="439"/>
        <v>0</v>
      </c>
      <c r="F749" s="19">
        <v>0</v>
      </c>
      <c r="G749" s="19">
        <v>0</v>
      </c>
      <c r="H749" s="19">
        <v>0</v>
      </c>
      <c r="I749" s="19">
        <v>0</v>
      </c>
      <c r="J749" s="19">
        <v>0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P749" s="19">
        <v>0</v>
      </c>
      <c r="Q749" s="19">
        <v>0</v>
      </c>
      <c r="S749" s="57">
        <f t="shared" si="440"/>
        <v>0</v>
      </c>
      <c r="T749" s="57">
        <f t="shared" si="441"/>
        <v>0</v>
      </c>
      <c r="U749" s="57">
        <f t="shared" si="442"/>
        <v>0</v>
      </c>
      <c r="V749" s="57">
        <f t="shared" si="443"/>
        <v>0</v>
      </c>
      <c r="W749" s="57">
        <f t="shared" si="444"/>
        <v>0</v>
      </c>
      <c r="X749" s="57">
        <f t="shared" si="445"/>
        <v>0</v>
      </c>
      <c r="Y749" s="57">
        <f t="shared" si="446"/>
        <v>0</v>
      </c>
      <c r="Z749" s="57">
        <f t="shared" si="447"/>
        <v>0</v>
      </c>
      <c r="AA749" s="57">
        <f t="shared" si="448"/>
        <v>0</v>
      </c>
      <c r="AB749" s="57">
        <f t="shared" si="449"/>
        <v>0</v>
      </c>
      <c r="AC749" s="57">
        <f t="shared" si="450"/>
        <v>0</v>
      </c>
      <c r="AD749" s="57">
        <f t="shared" si="451"/>
        <v>0</v>
      </c>
      <c r="AF749" s="68">
        <f t="shared" si="415"/>
        <v>0</v>
      </c>
      <c r="AG749" s="68">
        <f t="shared" si="416"/>
        <v>0</v>
      </c>
      <c r="AH749" s="68">
        <f t="shared" si="417"/>
        <v>0</v>
      </c>
      <c r="AI749" s="68">
        <f t="shared" si="418"/>
        <v>0</v>
      </c>
      <c r="AJ749" s="68">
        <f t="shared" si="419"/>
        <v>0</v>
      </c>
      <c r="AK749" s="68">
        <f t="shared" si="420"/>
        <v>0</v>
      </c>
      <c r="AL749" s="68">
        <f t="shared" si="421"/>
        <v>0</v>
      </c>
      <c r="AM749" s="68">
        <f t="shared" si="422"/>
        <v>0</v>
      </c>
      <c r="AN749" s="68">
        <f t="shared" si="423"/>
        <v>0</v>
      </c>
      <c r="AO749" s="68">
        <f t="shared" si="424"/>
        <v>0</v>
      </c>
      <c r="AP749" s="68">
        <f t="shared" si="425"/>
        <v>0</v>
      </c>
      <c r="AQ749" s="68">
        <f t="shared" si="426"/>
        <v>0</v>
      </c>
      <c r="AS749" s="68">
        <f t="shared" si="427"/>
        <v>0</v>
      </c>
      <c r="AT749" s="68">
        <f t="shared" si="428"/>
        <v>0</v>
      </c>
      <c r="AU749" s="68">
        <f t="shared" si="429"/>
        <v>0</v>
      </c>
      <c r="AV749" s="68">
        <f t="shared" si="430"/>
        <v>0</v>
      </c>
      <c r="AW749" s="68">
        <f t="shared" si="431"/>
        <v>0</v>
      </c>
      <c r="AX749" s="68">
        <f t="shared" si="432"/>
        <v>0</v>
      </c>
      <c r="AY749" s="68">
        <f t="shared" si="433"/>
        <v>0</v>
      </c>
      <c r="AZ749" s="68">
        <f t="shared" si="434"/>
        <v>0</v>
      </c>
      <c r="BA749" s="68">
        <f t="shared" si="435"/>
        <v>0</v>
      </c>
      <c r="BB749" s="68">
        <f t="shared" si="436"/>
        <v>0</v>
      </c>
      <c r="BC749" s="68">
        <f t="shared" si="437"/>
        <v>0</v>
      </c>
      <c r="BD749" s="68">
        <f t="shared" si="438"/>
        <v>0</v>
      </c>
    </row>
    <row r="750" spans="1:56" x14ac:dyDescent="0.35">
      <c r="A750" s="27" t="s">
        <v>1473</v>
      </c>
      <c r="B750" s="35" t="s">
        <v>1497</v>
      </c>
      <c r="C750" s="27" t="s">
        <v>1498</v>
      </c>
      <c r="D750" s="57">
        <v>0</v>
      </c>
      <c r="E750" s="57">
        <f t="shared" si="439"/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9">
        <v>0</v>
      </c>
      <c r="Q750" s="19">
        <v>0</v>
      </c>
      <c r="S750" s="57">
        <f t="shared" si="440"/>
        <v>0</v>
      </c>
      <c r="T750" s="57">
        <f t="shared" si="441"/>
        <v>0</v>
      </c>
      <c r="U750" s="57">
        <f t="shared" si="442"/>
        <v>0</v>
      </c>
      <c r="V750" s="57">
        <f t="shared" si="443"/>
        <v>0</v>
      </c>
      <c r="W750" s="57">
        <f t="shared" si="444"/>
        <v>0</v>
      </c>
      <c r="X750" s="57">
        <f t="shared" si="445"/>
        <v>0</v>
      </c>
      <c r="Y750" s="57">
        <f t="shared" si="446"/>
        <v>0</v>
      </c>
      <c r="Z750" s="57">
        <f t="shared" si="447"/>
        <v>0</v>
      </c>
      <c r="AA750" s="57">
        <f t="shared" si="448"/>
        <v>0</v>
      </c>
      <c r="AB750" s="57">
        <f t="shared" si="449"/>
        <v>0</v>
      </c>
      <c r="AC750" s="57">
        <f t="shared" si="450"/>
        <v>0</v>
      </c>
      <c r="AD750" s="57">
        <f t="shared" si="451"/>
        <v>0</v>
      </c>
      <c r="AF750" s="68">
        <f t="shared" si="415"/>
        <v>0</v>
      </c>
      <c r="AG750" s="68">
        <f t="shared" si="416"/>
        <v>0</v>
      </c>
      <c r="AH750" s="68">
        <f t="shared" si="417"/>
        <v>0</v>
      </c>
      <c r="AI750" s="68">
        <f t="shared" si="418"/>
        <v>0</v>
      </c>
      <c r="AJ750" s="68">
        <f t="shared" si="419"/>
        <v>0</v>
      </c>
      <c r="AK750" s="68">
        <f t="shared" si="420"/>
        <v>0</v>
      </c>
      <c r="AL750" s="68">
        <f t="shared" si="421"/>
        <v>0</v>
      </c>
      <c r="AM750" s="68">
        <f t="shared" si="422"/>
        <v>0</v>
      </c>
      <c r="AN750" s="68">
        <f t="shared" si="423"/>
        <v>0</v>
      </c>
      <c r="AO750" s="68">
        <f t="shared" si="424"/>
        <v>0</v>
      </c>
      <c r="AP750" s="68">
        <f t="shared" si="425"/>
        <v>0</v>
      </c>
      <c r="AQ750" s="68">
        <f t="shared" si="426"/>
        <v>0</v>
      </c>
      <c r="AS750" s="68">
        <f t="shared" si="427"/>
        <v>0</v>
      </c>
      <c r="AT750" s="68">
        <f t="shared" si="428"/>
        <v>0</v>
      </c>
      <c r="AU750" s="68">
        <f t="shared" si="429"/>
        <v>0</v>
      </c>
      <c r="AV750" s="68">
        <f t="shared" si="430"/>
        <v>0</v>
      </c>
      <c r="AW750" s="68">
        <f t="shared" si="431"/>
        <v>0</v>
      </c>
      <c r="AX750" s="68">
        <f t="shared" si="432"/>
        <v>0</v>
      </c>
      <c r="AY750" s="68">
        <f t="shared" si="433"/>
        <v>0</v>
      </c>
      <c r="AZ750" s="68">
        <f t="shared" si="434"/>
        <v>0</v>
      </c>
      <c r="BA750" s="68">
        <f t="shared" si="435"/>
        <v>0</v>
      </c>
      <c r="BB750" s="68">
        <f t="shared" si="436"/>
        <v>0</v>
      </c>
      <c r="BC750" s="68">
        <f t="shared" si="437"/>
        <v>0</v>
      </c>
      <c r="BD750" s="68">
        <f t="shared" si="438"/>
        <v>0</v>
      </c>
    </row>
    <row r="751" spans="1:56" x14ac:dyDescent="0.35">
      <c r="A751" s="27" t="s">
        <v>1473</v>
      </c>
      <c r="B751" s="35" t="s">
        <v>1499</v>
      </c>
      <c r="C751" s="27" t="s">
        <v>1500</v>
      </c>
      <c r="D751" s="57">
        <v>0</v>
      </c>
      <c r="E751" s="57">
        <f t="shared" si="439"/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19">
        <v>0</v>
      </c>
      <c r="S751" s="57">
        <f t="shared" si="440"/>
        <v>0</v>
      </c>
      <c r="T751" s="57">
        <f t="shared" si="441"/>
        <v>0</v>
      </c>
      <c r="U751" s="57">
        <f t="shared" si="442"/>
        <v>0</v>
      </c>
      <c r="V751" s="57">
        <f t="shared" si="443"/>
        <v>0</v>
      </c>
      <c r="W751" s="57">
        <f t="shared" si="444"/>
        <v>0</v>
      </c>
      <c r="X751" s="57">
        <f t="shared" si="445"/>
        <v>0</v>
      </c>
      <c r="Y751" s="57">
        <f t="shared" si="446"/>
        <v>0</v>
      </c>
      <c r="Z751" s="57">
        <f t="shared" si="447"/>
        <v>0</v>
      </c>
      <c r="AA751" s="57">
        <f t="shared" si="448"/>
        <v>0</v>
      </c>
      <c r="AB751" s="57">
        <f t="shared" si="449"/>
        <v>0</v>
      </c>
      <c r="AC751" s="57">
        <f t="shared" si="450"/>
        <v>0</v>
      </c>
      <c r="AD751" s="57">
        <f t="shared" si="451"/>
        <v>0</v>
      </c>
      <c r="AF751" s="68">
        <f t="shared" si="415"/>
        <v>0</v>
      </c>
      <c r="AG751" s="68">
        <f t="shared" si="416"/>
        <v>0</v>
      </c>
      <c r="AH751" s="68">
        <f t="shared" si="417"/>
        <v>0</v>
      </c>
      <c r="AI751" s="68">
        <f t="shared" si="418"/>
        <v>0</v>
      </c>
      <c r="AJ751" s="68">
        <f t="shared" si="419"/>
        <v>0</v>
      </c>
      <c r="AK751" s="68">
        <f t="shared" si="420"/>
        <v>0</v>
      </c>
      <c r="AL751" s="68">
        <f t="shared" si="421"/>
        <v>0</v>
      </c>
      <c r="AM751" s="68">
        <f t="shared" si="422"/>
        <v>0</v>
      </c>
      <c r="AN751" s="68">
        <f t="shared" si="423"/>
        <v>0</v>
      </c>
      <c r="AO751" s="68">
        <f t="shared" si="424"/>
        <v>0</v>
      </c>
      <c r="AP751" s="68">
        <f t="shared" si="425"/>
        <v>0</v>
      </c>
      <c r="AQ751" s="68">
        <f t="shared" si="426"/>
        <v>0</v>
      </c>
      <c r="AS751" s="68">
        <f t="shared" si="427"/>
        <v>0</v>
      </c>
      <c r="AT751" s="68">
        <f t="shared" si="428"/>
        <v>0</v>
      </c>
      <c r="AU751" s="68">
        <f t="shared" si="429"/>
        <v>0</v>
      </c>
      <c r="AV751" s="68">
        <f t="shared" si="430"/>
        <v>0</v>
      </c>
      <c r="AW751" s="68">
        <f t="shared" si="431"/>
        <v>0</v>
      </c>
      <c r="AX751" s="68">
        <f t="shared" si="432"/>
        <v>0</v>
      </c>
      <c r="AY751" s="68">
        <f t="shared" si="433"/>
        <v>0</v>
      </c>
      <c r="AZ751" s="68">
        <f t="shared" si="434"/>
        <v>0</v>
      </c>
      <c r="BA751" s="68">
        <f t="shared" si="435"/>
        <v>0</v>
      </c>
      <c r="BB751" s="68">
        <f t="shared" si="436"/>
        <v>0</v>
      </c>
      <c r="BC751" s="68">
        <f t="shared" si="437"/>
        <v>0</v>
      </c>
      <c r="BD751" s="68">
        <f t="shared" si="438"/>
        <v>0</v>
      </c>
    </row>
    <row r="752" spans="1:56" x14ac:dyDescent="0.35">
      <c r="A752" s="27" t="s">
        <v>1473</v>
      </c>
      <c r="B752" s="35" t="s">
        <v>1501</v>
      </c>
      <c r="C752" s="27" t="s">
        <v>1502</v>
      </c>
      <c r="D752" s="57">
        <v>0</v>
      </c>
      <c r="E752" s="57">
        <f t="shared" si="439"/>
        <v>0</v>
      </c>
      <c r="F752" s="19">
        <v>0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>
        <v>0</v>
      </c>
      <c r="S752" s="57">
        <f t="shared" si="440"/>
        <v>0</v>
      </c>
      <c r="T752" s="57">
        <f t="shared" si="441"/>
        <v>0</v>
      </c>
      <c r="U752" s="57">
        <f t="shared" si="442"/>
        <v>0</v>
      </c>
      <c r="V752" s="57">
        <f t="shared" si="443"/>
        <v>0</v>
      </c>
      <c r="W752" s="57">
        <f t="shared" si="444"/>
        <v>0</v>
      </c>
      <c r="X752" s="57">
        <f t="shared" si="445"/>
        <v>0</v>
      </c>
      <c r="Y752" s="57">
        <f t="shared" si="446"/>
        <v>0</v>
      </c>
      <c r="Z752" s="57">
        <f t="shared" si="447"/>
        <v>0</v>
      </c>
      <c r="AA752" s="57">
        <f t="shared" si="448"/>
        <v>0</v>
      </c>
      <c r="AB752" s="57">
        <f t="shared" si="449"/>
        <v>0</v>
      </c>
      <c r="AC752" s="57">
        <f t="shared" si="450"/>
        <v>0</v>
      </c>
      <c r="AD752" s="57">
        <f t="shared" si="451"/>
        <v>0</v>
      </c>
      <c r="AF752" s="68">
        <f t="shared" si="415"/>
        <v>0</v>
      </c>
      <c r="AG752" s="68">
        <f t="shared" si="416"/>
        <v>0</v>
      </c>
      <c r="AH752" s="68">
        <f t="shared" si="417"/>
        <v>0</v>
      </c>
      <c r="AI752" s="68">
        <f t="shared" si="418"/>
        <v>0</v>
      </c>
      <c r="AJ752" s="68">
        <f t="shared" si="419"/>
        <v>0</v>
      </c>
      <c r="AK752" s="68">
        <f t="shared" si="420"/>
        <v>0</v>
      </c>
      <c r="AL752" s="68">
        <f t="shared" si="421"/>
        <v>0</v>
      </c>
      <c r="AM752" s="68">
        <f t="shared" si="422"/>
        <v>0</v>
      </c>
      <c r="AN752" s="68">
        <f t="shared" si="423"/>
        <v>0</v>
      </c>
      <c r="AO752" s="68">
        <f t="shared" si="424"/>
        <v>0</v>
      </c>
      <c r="AP752" s="68">
        <f t="shared" si="425"/>
        <v>0</v>
      </c>
      <c r="AQ752" s="68">
        <f t="shared" si="426"/>
        <v>0</v>
      </c>
      <c r="AS752" s="68">
        <f t="shared" si="427"/>
        <v>0</v>
      </c>
      <c r="AT752" s="68">
        <f t="shared" si="428"/>
        <v>0</v>
      </c>
      <c r="AU752" s="68">
        <f t="shared" si="429"/>
        <v>0</v>
      </c>
      <c r="AV752" s="68">
        <f t="shared" si="430"/>
        <v>0</v>
      </c>
      <c r="AW752" s="68">
        <f t="shared" si="431"/>
        <v>0</v>
      </c>
      <c r="AX752" s="68">
        <f t="shared" si="432"/>
        <v>0</v>
      </c>
      <c r="AY752" s="68">
        <f t="shared" si="433"/>
        <v>0</v>
      </c>
      <c r="AZ752" s="68">
        <f t="shared" si="434"/>
        <v>0</v>
      </c>
      <c r="BA752" s="68">
        <f t="shared" si="435"/>
        <v>0</v>
      </c>
      <c r="BB752" s="68">
        <f t="shared" si="436"/>
        <v>0</v>
      </c>
      <c r="BC752" s="68">
        <f t="shared" si="437"/>
        <v>0</v>
      </c>
      <c r="BD752" s="68">
        <f t="shared" si="438"/>
        <v>0</v>
      </c>
    </row>
    <row r="753" spans="1:56" x14ac:dyDescent="0.35">
      <c r="A753" s="27" t="s">
        <v>1473</v>
      </c>
      <c r="B753" s="35" t="s">
        <v>1503</v>
      </c>
      <c r="C753" s="27" t="s">
        <v>1471</v>
      </c>
      <c r="D753" s="57">
        <v>0</v>
      </c>
      <c r="E753" s="57">
        <f t="shared" si="439"/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9">
        <v>0</v>
      </c>
      <c r="Q753" s="19">
        <v>0</v>
      </c>
      <c r="S753" s="57">
        <f t="shared" si="440"/>
        <v>0</v>
      </c>
      <c r="T753" s="57">
        <f t="shared" si="441"/>
        <v>0</v>
      </c>
      <c r="U753" s="57">
        <f t="shared" si="442"/>
        <v>0</v>
      </c>
      <c r="V753" s="57">
        <f t="shared" si="443"/>
        <v>0</v>
      </c>
      <c r="W753" s="57">
        <f t="shared" si="444"/>
        <v>0</v>
      </c>
      <c r="X753" s="57">
        <f t="shared" si="445"/>
        <v>0</v>
      </c>
      <c r="Y753" s="57">
        <f t="shared" si="446"/>
        <v>0</v>
      </c>
      <c r="Z753" s="57">
        <f t="shared" si="447"/>
        <v>0</v>
      </c>
      <c r="AA753" s="57">
        <f t="shared" si="448"/>
        <v>0</v>
      </c>
      <c r="AB753" s="57">
        <f t="shared" si="449"/>
        <v>0</v>
      </c>
      <c r="AC753" s="57">
        <f t="shared" si="450"/>
        <v>0</v>
      </c>
      <c r="AD753" s="57">
        <f t="shared" si="451"/>
        <v>0</v>
      </c>
      <c r="AF753" s="68">
        <f t="shared" si="415"/>
        <v>0</v>
      </c>
      <c r="AG753" s="68">
        <f t="shared" si="416"/>
        <v>0</v>
      </c>
      <c r="AH753" s="68">
        <f t="shared" si="417"/>
        <v>0</v>
      </c>
      <c r="AI753" s="68">
        <f t="shared" si="418"/>
        <v>0</v>
      </c>
      <c r="AJ753" s="68">
        <f t="shared" si="419"/>
        <v>0</v>
      </c>
      <c r="AK753" s="68">
        <f t="shared" si="420"/>
        <v>0</v>
      </c>
      <c r="AL753" s="68">
        <f t="shared" si="421"/>
        <v>0</v>
      </c>
      <c r="AM753" s="68">
        <f t="shared" si="422"/>
        <v>0</v>
      </c>
      <c r="AN753" s="68">
        <f t="shared" si="423"/>
        <v>0</v>
      </c>
      <c r="AO753" s="68">
        <f t="shared" si="424"/>
        <v>0</v>
      </c>
      <c r="AP753" s="68">
        <f t="shared" si="425"/>
        <v>0</v>
      </c>
      <c r="AQ753" s="68">
        <f t="shared" si="426"/>
        <v>0</v>
      </c>
      <c r="AS753" s="68">
        <f t="shared" si="427"/>
        <v>0</v>
      </c>
      <c r="AT753" s="68">
        <f t="shared" si="428"/>
        <v>0</v>
      </c>
      <c r="AU753" s="68">
        <f t="shared" si="429"/>
        <v>0</v>
      </c>
      <c r="AV753" s="68">
        <f t="shared" si="430"/>
        <v>0</v>
      </c>
      <c r="AW753" s="68">
        <f t="shared" si="431"/>
        <v>0</v>
      </c>
      <c r="AX753" s="68">
        <f t="shared" si="432"/>
        <v>0</v>
      </c>
      <c r="AY753" s="68">
        <f t="shared" si="433"/>
        <v>0</v>
      </c>
      <c r="AZ753" s="68">
        <f t="shared" si="434"/>
        <v>0</v>
      </c>
      <c r="BA753" s="68">
        <f t="shared" si="435"/>
        <v>0</v>
      </c>
      <c r="BB753" s="68">
        <f t="shared" si="436"/>
        <v>0</v>
      </c>
      <c r="BC753" s="68">
        <f t="shared" si="437"/>
        <v>0</v>
      </c>
      <c r="BD753" s="68">
        <f t="shared" si="438"/>
        <v>0</v>
      </c>
    </row>
    <row r="754" spans="1:56" x14ac:dyDescent="0.35">
      <c r="A754" s="27" t="s">
        <v>1473</v>
      </c>
      <c r="B754" s="35" t="s">
        <v>1504</v>
      </c>
      <c r="C754" s="27" t="s">
        <v>1505</v>
      </c>
      <c r="D754" s="57">
        <v>0</v>
      </c>
      <c r="E754" s="57">
        <f t="shared" si="439"/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9">
        <v>0</v>
      </c>
      <c r="Q754" s="19">
        <v>0</v>
      </c>
      <c r="S754" s="57">
        <f t="shared" si="440"/>
        <v>0</v>
      </c>
      <c r="T754" s="57">
        <f t="shared" si="441"/>
        <v>0</v>
      </c>
      <c r="U754" s="57">
        <f t="shared" si="442"/>
        <v>0</v>
      </c>
      <c r="V754" s="57">
        <f t="shared" si="443"/>
        <v>0</v>
      </c>
      <c r="W754" s="57">
        <f t="shared" si="444"/>
        <v>0</v>
      </c>
      <c r="X754" s="57">
        <f t="shared" si="445"/>
        <v>0</v>
      </c>
      <c r="Y754" s="57">
        <f t="shared" si="446"/>
        <v>0</v>
      </c>
      <c r="Z754" s="57">
        <f t="shared" si="447"/>
        <v>0</v>
      </c>
      <c r="AA754" s="57">
        <f t="shared" si="448"/>
        <v>0</v>
      </c>
      <c r="AB754" s="57">
        <f t="shared" si="449"/>
        <v>0</v>
      </c>
      <c r="AC754" s="57">
        <f t="shared" si="450"/>
        <v>0</v>
      </c>
      <c r="AD754" s="57">
        <f t="shared" si="451"/>
        <v>0</v>
      </c>
      <c r="AF754" s="68">
        <f t="shared" si="415"/>
        <v>0</v>
      </c>
      <c r="AG754" s="68">
        <f t="shared" si="416"/>
        <v>0</v>
      </c>
      <c r="AH754" s="68">
        <f t="shared" si="417"/>
        <v>0</v>
      </c>
      <c r="AI754" s="68">
        <f t="shared" si="418"/>
        <v>0</v>
      </c>
      <c r="AJ754" s="68">
        <f t="shared" si="419"/>
        <v>0</v>
      </c>
      <c r="AK754" s="68">
        <f t="shared" si="420"/>
        <v>0</v>
      </c>
      <c r="AL754" s="68">
        <f t="shared" si="421"/>
        <v>0</v>
      </c>
      <c r="AM754" s="68">
        <f t="shared" si="422"/>
        <v>0</v>
      </c>
      <c r="AN754" s="68">
        <f t="shared" si="423"/>
        <v>0</v>
      </c>
      <c r="AO754" s="68">
        <f t="shared" si="424"/>
        <v>0</v>
      </c>
      <c r="AP754" s="68">
        <f t="shared" si="425"/>
        <v>0</v>
      </c>
      <c r="AQ754" s="68">
        <f t="shared" si="426"/>
        <v>0</v>
      </c>
      <c r="AS754" s="68">
        <f t="shared" si="427"/>
        <v>0</v>
      </c>
      <c r="AT754" s="68">
        <f t="shared" si="428"/>
        <v>0</v>
      </c>
      <c r="AU754" s="68">
        <f t="shared" si="429"/>
        <v>0</v>
      </c>
      <c r="AV754" s="68">
        <f t="shared" si="430"/>
        <v>0</v>
      </c>
      <c r="AW754" s="68">
        <f t="shared" si="431"/>
        <v>0</v>
      </c>
      <c r="AX754" s="68">
        <f t="shared" si="432"/>
        <v>0</v>
      </c>
      <c r="AY754" s="68">
        <f t="shared" si="433"/>
        <v>0</v>
      </c>
      <c r="AZ754" s="68">
        <f t="shared" si="434"/>
        <v>0</v>
      </c>
      <c r="BA754" s="68">
        <f t="shared" si="435"/>
        <v>0</v>
      </c>
      <c r="BB754" s="68">
        <f t="shared" si="436"/>
        <v>0</v>
      </c>
      <c r="BC754" s="68">
        <f t="shared" si="437"/>
        <v>0</v>
      </c>
      <c r="BD754" s="68">
        <f t="shared" si="438"/>
        <v>0</v>
      </c>
    </row>
    <row r="755" spans="1:56" x14ac:dyDescent="0.35">
      <c r="A755" s="27" t="s">
        <v>1473</v>
      </c>
      <c r="B755" s="35" t="s">
        <v>1506</v>
      </c>
      <c r="C755" s="27" t="s">
        <v>1507</v>
      </c>
      <c r="D755" s="57">
        <v>0</v>
      </c>
      <c r="E755" s="57">
        <f t="shared" si="439"/>
        <v>0</v>
      </c>
      <c r="F755" s="19">
        <v>0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P755" s="19">
        <v>0</v>
      </c>
      <c r="Q755" s="19">
        <v>0</v>
      </c>
      <c r="S755" s="57">
        <f t="shared" si="440"/>
        <v>0</v>
      </c>
      <c r="T755" s="57">
        <f t="shared" si="441"/>
        <v>0</v>
      </c>
      <c r="U755" s="57">
        <f t="shared" si="442"/>
        <v>0</v>
      </c>
      <c r="V755" s="57">
        <f t="shared" si="443"/>
        <v>0</v>
      </c>
      <c r="W755" s="57">
        <f t="shared" si="444"/>
        <v>0</v>
      </c>
      <c r="X755" s="57">
        <f t="shared" si="445"/>
        <v>0</v>
      </c>
      <c r="Y755" s="57">
        <f t="shared" si="446"/>
        <v>0</v>
      </c>
      <c r="Z755" s="57">
        <f t="shared" si="447"/>
        <v>0</v>
      </c>
      <c r="AA755" s="57">
        <f t="shared" si="448"/>
        <v>0</v>
      </c>
      <c r="AB755" s="57">
        <f t="shared" si="449"/>
        <v>0</v>
      </c>
      <c r="AC755" s="57">
        <f t="shared" si="450"/>
        <v>0</v>
      </c>
      <c r="AD755" s="57">
        <f t="shared" si="451"/>
        <v>0</v>
      </c>
      <c r="AF755" s="68">
        <f t="shared" si="415"/>
        <v>0</v>
      </c>
      <c r="AG755" s="68">
        <f t="shared" si="416"/>
        <v>0</v>
      </c>
      <c r="AH755" s="68">
        <f t="shared" si="417"/>
        <v>0</v>
      </c>
      <c r="AI755" s="68">
        <f t="shared" si="418"/>
        <v>0</v>
      </c>
      <c r="AJ755" s="68">
        <f t="shared" si="419"/>
        <v>0</v>
      </c>
      <c r="AK755" s="68">
        <f t="shared" si="420"/>
        <v>0</v>
      </c>
      <c r="AL755" s="68">
        <f t="shared" si="421"/>
        <v>0</v>
      </c>
      <c r="AM755" s="68">
        <f t="shared" si="422"/>
        <v>0</v>
      </c>
      <c r="AN755" s="68">
        <f t="shared" si="423"/>
        <v>0</v>
      </c>
      <c r="AO755" s="68">
        <f t="shared" si="424"/>
        <v>0</v>
      </c>
      <c r="AP755" s="68">
        <f t="shared" si="425"/>
        <v>0</v>
      </c>
      <c r="AQ755" s="68">
        <f t="shared" si="426"/>
        <v>0</v>
      </c>
      <c r="AS755" s="68">
        <f t="shared" si="427"/>
        <v>0</v>
      </c>
      <c r="AT755" s="68">
        <f t="shared" si="428"/>
        <v>0</v>
      </c>
      <c r="AU755" s="68">
        <f t="shared" si="429"/>
        <v>0</v>
      </c>
      <c r="AV755" s="68">
        <f t="shared" si="430"/>
        <v>0</v>
      </c>
      <c r="AW755" s="68">
        <f t="shared" si="431"/>
        <v>0</v>
      </c>
      <c r="AX755" s="68">
        <f t="shared" si="432"/>
        <v>0</v>
      </c>
      <c r="AY755" s="68">
        <f t="shared" si="433"/>
        <v>0</v>
      </c>
      <c r="AZ755" s="68">
        <f t="shared" si="434"/>
        <v>0</v>
      </c>
      <c r="BA755" s="68">
        <f t="shared" si="435"/>
        <v>0</v>
      </c>
      <c r="BB755" s="68">
        <f t="shared" si="436"/>
        <v>0</v>
      </c>
      <c r="BC755" s="68">
        <f t="shared" si="437"/>
        <v>0</v>
      </c>
      <c r="BD755" s="68">
        <f t="shared" si="438"/>
        <v>0</v>
      </c>
    </row>
    <row r="756" spans="1:56" x14ac:dyDescent="0.35">
      <c r="A756" s="27" t="s">
        <v>1473</v>
      </c>
      <c r="B756" s="35" t="s">
        <v>1508</v>
      </c>
      <c r="C756" s="27" t="s">
        <v>1509</v>
      </c>
      <c r="D756" s="57">
        <v>0</v>
      </c>
      <c r="E756" s="57">
        <f t="shared" si="439"/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P756" s="19">
        <v>0</v>
      </c>
      <c r="Q756" s="19">
        <v>0</v>
      </c>
      <c r="S756" s="57">
        <f t="shared" si="440"/>
        <v>0</v>
      </c>
      <c r="T756" s="57">
        <f t="shared" si="441"/>
        <v>0</v>
      </c>
      <c r="U756" s="57">
        <f t="shared" si="442"/>
        <v>0</v>
      </c>
      <c r="V756" s="57">
        <f t="shared" si="443"/>
        <v>0</v>
      </c>
      <c r="W756" s="57">
        <f t="shared" si="444"/>
        <v>0</v>
      </c>
      <c r="X756" s="57">
        <f t="shared" si="445"/>
        <v>0</v>
      </c>
      <c r="Y756" s="57">
        <f t="shared" si="446"/>
        <v>0</v>
      </c>
      <c r="Z756" s="57">
        <f t="shared" si="447"/>
        <v>0</v>
      </c>
      <c r="AA756" s="57">
        <f t="shared" si="448"/>
        <v>0</v>
      </c>
      <c r="AB756" s="57">
        <f t="shared" si="449"/>
        <v>0</v>
      </c>
      <c r="AC756" s="57">
        <f t="shared" si="450"/>
        <v>0</v>
      </c>
      <c r="AD756" s="57">
        <f t="shared" si="451"/>
        <v>0</v>
      </c>
      <c r="AF756" s="68">
        <f t="shared" si="415"/>
        <v>0</v>
      </c>
      <c r="AG756" s="68">
        <f t="shared" si="416"/>
        <v>0</v>
      </c>
      <c r="AH756" s="68">
        <f t="shared" si="417"/>
        <v>0</v>
      </c>
      <c r="AI756" s="68">
        <f t="shared" si="418"/>
        <v>0</v>
      </c>
      <c r="AJ756" s="68">
        <f t="shared" si="419"/>
        <v>0</v>
      </c>
      <c r="AK756" s="68">
        <f t="shared" si="420"/>
        <v>0</v>
      </c>
      <c r="AL756" s="68">
        <f t="shared" si="421"/>
        <v>0</v>
      </c>
      <c r="AM756" s="68">
        <f t="shared" si="422"/>
        <v>0</v>
      </c>
      <c r="AN756" s="68">
        <f t="shared" si="423"/>
        <v>0</v>
      </c>
      <c r="AO756" s="68">
        <f t="shared" si="424"/>
        <v>0</v>
      </c>
      <c r="AP756" s="68">
        <f t="shared" si="425"/>
        <v>0</v>
      </c>
      <c r="AQ756" s="68">
        <f t="shared" si="426"/>
        <v>0</v>
      </c>
      <c r="AS756" s="68">
        <f t="shared" si="427"/>
        <v>0</v>
      </c>
      <c r="AT756" s="68">
        <f t="shared" si="428"/>
        <v>0</v>
      </c>
      <c r="AU756" s="68">
        <f t="shared" si="429"/>
        <v>0</v>
      </c>
      <c r="AV756" s="68">
        <f t="shared" si="430"/>
        <v>0</v>
      </c>
      <c r="AW756" s="68">
        <f t="shared" si="431"/>
        <v>0</v>
      </c>
      <c r="AX756" s="68">
        <f t="shared" si="432"/>
        <v>0</v>
      </c>
      <c r="AY756" s="68">
        <f t="shared" si="433"/>
        <v>0</v>
      </c>
      <c r="AZ756" s="68">
        <f t="shared" si="434"/>
        <v>0</v>
      </c>
      <c r="BA756" s="68">
        <f t="shared" si="435"/>
        <v>0</v>
      </c>
      <c r="BB756" s="68">
        <f t="shared" si="436"/>
        <v>0</v>
      </c>
      <c r="BC756" s="68">
        <f t="shared" si="437"/>
        <v>0</v>
      </c>
      <c r="BD756" s="68">
        <f t="shared" si="438"/>
        <v>0</v>
      </c>
    </row>
    <row r="757" spans="1:56" x14ac:dyDescent="0.35">
      <c r="A757" s="27" t="s">
        <v>1473</v>
      </c>
      <c r="B757" s="35" t="s">
        <v>1510</v>
      </c>
      <c r="C757" s="27" t="s">
        <v>1511</v>
      </c>
      <c r="D757" s="57">
        <v>0</v>
      </c>
      <c r="E757" s="57">
        <f t="shared" si="439"/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9">
        <v>0</v>
      </c>
      <c r="Q757" s="19">
        <v>0</v>
      </c>
      <c r="S757" s="57">
        <f t="shared" si="440"/>
        <v>0</v>
      </c>
      <c r="T757" s="57">
        <f t="shared" si="441"/>
        <v>0</v>
      </c>
      <c r="U757" s="57">
        <f t="shared" si="442"/>
        <v>0</v>
      </c>
      <c r="V757" s="57">
        <f t="shared" si="443"/>
        <v>0</v>
      </c>
      <c r="W757" s="57">
        <f t="shared" si="444"/>
        <v>0</v>
      </c>
      <c r="X757" s="57">
        <f t="shared" si="445"/>
        <v>0</v>
      </c>
      <c r="Y757" s="57">
        <f t="shared" si="446"/>
        <v>0</v>
      </c>
      <c r="Z757" s="57">
        <f t="shared" si="447"/>
        <v>0</v>
      </c>
      <c r="AA757" s="57">
        <f t="shared" si="448"/>
        <v>0</v>
      </c>
      <c r="AB757" s="57">
        <f t="shared" si="449"/>
        <v>0</v>
      </c>
      <c r="AC757" s="57">
        <f t="shared" si="450"/>
        <v>0</v>
      </c>
      <c r="AD757" s="57">
        <f t="shared" si="451"/>
        <v>0</v>
      </c>
      <c r="AF757" s="68">
        <f t="shared" si="415"/>
        <v>0</v>
      </c>
      <c r="AG757" s="68">
        <f t="shared" si="416"/>
        <v>0</v>
      </c>
      <c r="AH757" s="68">
        <f t="shared" si="417"/>
        <v>0</v>
      </c>
      <c r="AI757" s="68">
        <f t="shared" si="418"/>
        <v>0</v>
      </c>
      <c r="AJ757" s="68">
        <f t="shared" si="419"/>
        <v>0</v>
      </c>
      <c r="AK757" s="68">
        <f t="shared" si="420"/>
        <v>0</v>
      </c>
      <c r="AL757" s="68">
        <f t="shared" si="421"/>
        <v>0</v>
      </c>
      <c r="AM757" s="68">
        <f t="shared" si="422"/>
        <v>0</v>
      </c>
      <c r="AN757" s="68">
        <f t="shared" si="423"/>
        <v>0</v>
      </c>
      <c r="AO757" s="68">
        <f t="shared" si="424"/>
        <v>0</v>
      </c>
      <c r="AP757" s="68">
        <f t="shared" si="425"/>
        <v>0</v>
      </c>
      <c r="AQ757" s="68">
        <f t="shared" si="426"/>
        <v>0</v>
      </c>
      <c r="AS757" s="68">
        <f t="shared" si="427"/>
        <v>0</v>
      </c>
      <c r="AT757" s="68">
        <f t="shared" si="428"/>
        <v>0</v>
      </c>
      <c r="AU757" s="68">
        <f t="shared" si="429"/>
        <v>0</v>
      </c>
      <c r="AV757" s="68">
        <f t="shared" si="430"/>
        <v>0</v>
      </c>
      <c r="AW757" s="68">
        <f t="shared" si="431"/>
        <v>0</v>
      </c>
      <c r="AX757" s="68">
        <f t="shared" si="432"/>
        <v>0</v>
      </c>
      <c r="AY757" s="68">
        <f t="shared" si="433"/>
        <v>0</v>
      </c>
      <c r="AZ757" s="68">
        <f t="shared" si="434"/>
        <v>0</v>
      </c>
      <c r="BA757" s="68">
        <f t="shared" si="435"/>
        <v>0</v>
      </c>
      <c r="BB757" s="68">
        <f t="shared" si="436"/>
        <v>0</v>
      </c>
      <c r="BC757" s="68">
        <f t="shared" si="437"/>
        <v>0</v>
      </c>
      <c r="BD757" s="68">
        <f t="shared" si="438"/>
        <v>0</v>
      </c>
    </row>
    <row r="758" spans="1:56" x14ac:dyDescent="0.35">
      <c r="A758" s="27" t="s">
        <v>1473</v>
      </c>
      <c r="B758" s="35" t="s">
        <v>1512</v>
      </c>
      <c r="C758" s="27" t="s">
        <v>1513</v>
      </c>
      <c r="D758" s="57">
        <v>0</v>
      </c>
      <c r="E758" s="57">
        <f t="shared" si="439"/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19">
        <v>0</v>
      </c>
      <c r="Q758" s="19">
        <v>0</v>
      </c>
      <c r="S758" s="57">
        <f t="shared" si="440"/>
        <v>0</v>
      </c>
      <c r="T758" s="57">
        <f t="shared" si="441"/>
        <v>0</v>
      </c>
      <c r="U758" s="57">
        <f t="shared" si="442"/>
        <v>0</v>
      </c>
      <c r="V758" s="57">
        <f t="shared" si="443"/>
        <v>0</v>
      </c>
      <c r="W758" s="57">
        <f t="shared" si="444"/>
        <v>0</v>
      </c>
      <c r="X758" s="57">
        <f t="shared" si="445"/>
        <v>0</v>
      </c>
      <c r="Y758" s="57">
        <f t="shared" si="446"/>
        <v>0</v>
      </c>
      <c r="Z758" s="57">
        <f t="shared" si="447"/>
        <v>0</v>
      </c>
      <c r="AA758" s="57">
        <f t="shared" si="448"/>
        <v>0</v>
      </c>
      <c r="AB758" s="57">
        <f t="shared" si="449"/>
        <v>0</v>
      </c>
      <c r="AC758" s="57">
        <f t="shared" si="450"/>
        <v>0</v>
      </c>
      <c r="AD758" s="57">
        <f t="shared" si="451"/>
        <v>0</v>
      </c>
      <c r="AF758" s="68">
        <f t="shared" si="415"/>
        <v>0</v>
      </c>
      <c r="AG758" s="68">
        <f t="shared" si="416"/>
        <v>0</v>
      </c>
      <c r="AH758" s="68">
        <f t="shared" si="417"/>
        <v>0</v>
      </c>
      <c r="AI758" s="68">
        <f t="shared" si="418"/>
        <v>0</v>
      </c>
      <c r="AJ758" s="68">
        <f t="shared" si="419"/>
        <v>0</v>
      </c>
      <c r="AK758" s="68">
        <f t="shared" si="420"/>
        <v>0</v>
      </c>
      <c r="AL758" s="68">
        <f t="shared" si="421"/>
        <v>0</v>
      </c>
      <c r="AM758" s="68">
        <f t="shared" si="422"/>
        <v>0</v>
      </c>
      <c r="AN758" s="68">
        <f t="shared" si="423"/>
        <v>0</v>
      </c>
      <c r="AO758" s="68">
        <f t="shared" si="424"/>
        <v>0</v>
      </c>
      <c r="AP758" s="68">
        <f t="shared" si="425"/>
        <v>0</v>
      </c>
      <c r="AQ758" s="68">
        <f t="shared" si="426"/>
        <v>0</v>
      </c>
      <c r="AS758" s="68">
        <f t="shared" si="427"/>
        <v>0</v>
      </c>
      <c r="AT758" s="68">
        <f t="shared" si="428"/>
        <v>0</v>
      </c>
      <c r="AU758" s="68">
        <f t="shared" si="429"/>
        <v>0</v>
      </c>
      <c r="AV758" s="68">
        <f t="shared" si="430"/>
        <v>0</v>
      </c>
      <c r="AW758" s="68">
        <f t="shared" si="431"/>
        <v>0</v>
      </c>
      <c r="AX758" s="68">
        <f t="shared" si="432"/>
        <v>0</v>
      </c>
      <c r="AY758" s="68">
        <f t="shared" si="433"/>
        <v>0</v>
      </c>
      <c r="AZ758" s="68">
        <f t="shared" si="434"/>
        <v>0</v>
      </c>
      <c r="BA758" s="68">
        <f t="shared" si="435"/>
        <v>0</v>
      </c>
      <c r="BB758" s="68">
        <f t="shared" si="436"/>
        <v>0</v>
      </c>
      <c r="BC758" s="68">
        <f t="shared" si="437"/>
        <v>0</v>
      </c>
      <c r="BD758" s="68">
        <f t="shared" si="438"/>
        <v>0</v>
      </c>
    </row>
    <row r="759" spans="1:56" x14ac:dyDescent="0.35">
      <c r="A759" s="27" t="s">
        <v>1473</v>
      </c>
      <c r="B759" s="35" t="s">
        <v>1514</v>
      </c>
      <c r="C759" s="27" t="s">
        <v>1515</v>
      </c>
      <c r="D759" s="57">
        <v>0</v>
      </c>
      <c r="E759" s="57">
        <f t="shared" si="439"/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9">
        <v>0</v>
      </c>
      <c r="Q759" s="19">
        <v>0</v>
      </c>
      <c r="S759" s="57">
        <f t="shared" si="440"/>
        <v>0</v>
      </c>
      <c r="T759" s="57">
        <f t="shared" si="441"/>
        <v>0</v>
      </c>
      <c r="U759" s="57">
        <f t="shared" si="442"/>
        <v>0</v>
      </c>
      <c r="V759" s="57">
        <f t="shared" si="443"/>
        <v>0</v>
      </c>
      <c r="W759" s="57">
        <f t="shared" si="444"/>
        <v>0</v>
      </c>
      <c r="X759" s="57">
        <f t="shared" si="445"/>
        <v>0</v>
      </c>
      <c r="Y759" s="57">
        <f t="shared" si="446"/>
        <v>0</v>
      </c>
      <c r="Z759" s="57">
        <f t="shared" si="447"/>
        <v>0</v>
      </c>
      <c r="AA759" s="57">
        <f t="shared" si="448"/>
        <v>0</v>
      </c>
      <c r="AB759" s="57">
        <f t="shared" si="449"/>
        <v>0</v>
      </c>
      <c r="AC759" s="57">
        <f t="shared" si="450"/>
        <v>0</v>
      </c>
      <c r="AD759" s="57">
        <f t="shared" si="451"/>
        <v>0</v>
      </c>
      <c r="AF759" s="68">
        <f t="shared" si="415"/>
        <v>0</v>
      </c>
      <c r="AG759" s="68">
        <f t="shared" si="416"/>
        <v>0</v>
      </c>
      <c r="AH759" s="68">
        <f t="shared" si="417"/>
        <v>0</v>
      </c>
      <c r="AI759" s="68">
        <f t="shared" si="418"/>
        <v>0</v>
      </c>
      <c r="AJ759" s="68">
        <f t="shared" si="419"/>
        <v>0</v>
      </c>
      <c r="AK759" s="68">
        <f t="shared" si="420"/>
        <v>0</v>
      </c>
      <c r="AL759" s="68">
        <f t="shared" si="421"/>
        <v>0</v>
      </c>
      <c r="AM759" s="68">
        <f t="shared" si="422"/>
        <v>0</v>
      </c>
      <c r="AN759" s="68">
        <f t="shared" si="423"/>
        <v>0</v>
      </c>
      <c r="AO759" s="68">
        <f t="shared" si="424"/>
        <v>0</v>
      </c>
      <c r="AP759" s="68">
        <f t="shared" si="425"/>
        <v>0</v>
      </c>
      <c r="AQ759" s="68">
        <f t="shared" si="426"/>
        <v>0</v>
      </c>
      <c r="AS759" s="68">
        <f t="shared" si="427"/>
        <v>0</v>
      </c>
      <c r="AT759" s="68">
        <f t="shared" si="428"/>
        <v>0</v>
      </c>
      <c r="AU759" s="68">
        <f t="shared" si="429"/>
        <v>0</v>
      </c>
      <c r="AV759" s="68">
        <f t="shared" si="430"/>
        <v>0</v>
      </c>
      <c r="AW759" s="68">
        <f t="shared" si="431"/>
        <v>0</v>
      </c>
      <c r="AX759" s="68">
        <f t="shared" si="432"/>
        <v>0</v>
      </c>
      <c r="AY759" s="68">
        <f t="shared" si="433"/>
        <v>0</v>
      </c>
      <c r="AZ759" s="68">
        <f t="shared" si="434"/>
        <v>0</v>
      </c>
      <c r="BA759" s="68">
        <f t="shared" si="435"/>
        <v>0</v>
      </c>
      <c r="BB759" s="68">
        <f t="shared" si="436"/>
        <v>0</v>
      </c>
      <c r="BC759" s="68">
        <f t="shared" si="437"/>
        <v>0</v>
      </c>
      <c r="BD759" s="68">
        <f t="shared" si="438"/>
        <v>0</v>
      </c>
    </row>
    <row r="760" spans="1:56" x14ac:dyDescent="0.35">
      <c r="A760" s="27" t="s">
        <v>1473</v>
      </c>
      <c r="B760" s="35" t="s">
        <v>1516</v>
      </c>
      <c r="C760" s="27" t="s">
        <v>1517</v>
      </c>
      <c r="D760" s="57">
        <v>0</v>
      </c>
      <c r="E760" s="57">
        <f t="shared" si="439"/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19">
        <v>0</v>
      </c>
      <c r="S760" s="57">
        <f t="shared" si="440"/>
        <v>0</v>
      </c>
      <c r="T760" s="57">
        <f t="shared" si="441"/>
        <v>0</v>
      </c>
      <c r="U760" s="57">
        <f t="shared" si="442"/>
        <v>0</v>
      </c>
      <c r="V760" s="57">
        <f t="shared" si="443"/>
        <v>0</v>
      </c>
      <c r="W760" s="57">
        <f t="shared" si="444"/>
        <v>0</v>
      </c>
      <c r="X760" s="57">
        <f t="shared" si="445"/>
        <v>0</v>
      </c>
      <c r="Y760" s="57">
        <f t="shared" si="446"/>
        <v>0</v>
      </c>
      <c r="Z760" s="57">
        <f t="shared" si="447"/>
        <v>0</v>
      </c>
      <c r="AA760" s="57">
        <f t="shared" si="448"/>
        <v>0</v>
      </c>
      <c r="AB760" s="57">
        <f t="shared" si="449"/>
        <v>0</v>
      </c>
      <c r="AC760" s="57">
        <f t="shared" si="450"/>
        <v>0</v>
      </c>
      <c r="AD760" s="57">
        <f t="shared" si="451"/>
        <v>0</v>
      </c>
      <c r="AF760" s="68">
        <f t="shared" si="415"/>
        <v>0</v>
      </c>
      <c r="AG760" s="68">
        <f t="shared" si="416"/>
        <v>0</v>
      </c>
      <c r="AH760" s="68">
        <f t="shared" si="417"/>
        <v>0</v>
      </c>
      <c r="AI760" s="68">
        <f t="shared" si="418"/>
        <v>0</v>
      </c>
      <c r="AJ760" s="68">
        <f t="shared" si="419"/>
        <v>0</v>
      </c>
      <c r="AK760" s="68">
        <f t="shared" si="420"/>
        <v>0</v>
      </c>
      <c r="AL760" s="68">
        <f t="shared" si="421"/>
        <v>0</v>
      </c>
      <c r="AM760" s="68">
        <f t="shared" si="422"/>
        <v>0</v>
      </c>
      <c r="AN760" s="68">
        <f t="shared" si="423"/>
        <v>0</v>
      </c>
      <c r="AO760" s="68">
        <f t="shared" si="424"/>
        <v>0</v>
      </c>
      <c r="AP760" s="68">
        <f t="shared" si="425"/>
        <v>0</v>
      </c>
      <c r="AQ760" s="68">
        <f t="shared" si="426"/>
        <v>0</v>
      </c>
      <c r="AS760" s="68">
        <f t="shared" si="427"/>
        <v>0</v>
      </c>
      <c r="AT760" s="68">
        <f t="shared" si="428"/>
        <v>0</v>
      </c>
      <c r="AU760" s="68">
        <f t="shared" si="429"/>
        <v>0</v>
      </c>
      <c r="AV760" s="68">
        <f t="shared" si="430"/>
        <v>0</v>
      </c>
      <c r="AW760" s="68">
        <f t="shared" si="431"/>
        <v>0</v>
      </c>
      <c r="AX760" s="68">
        <f t="shared" si="432"/>
        <v>0</v>
      </c>
      <c r="AY760" s="68">
        <f t="shared" si="433"/>
        <v>0</v>
      </c>
      <c r="AZ760" s="68">
        <f t="shared" si="434"/>
        <v>0</v>
      </c>
      <c r="BA760" s="68">
        <f t="shared" si="435"/>
        <v>0</v>
      </c>
      <c r="BB760" s="68">
        <f t="shared" si="436"/>
        <v>0</v>
      </c>
      <c r="BC760" s="68">
        <f t="shared" si="437"/>
        <v>0</v>
      </c>
      <c r="BD760" s="68">
        <f t="shared" si="438"/>
        <v>0</v>
      </c>
    </row>
    <row r="761" spans="1:56" x14ac:dyDescent="0.35">
      <c r="A761" s="27" t="s">
        <v>1473</v>
      </c>
      <c r="B761" s="35" t="s">
        <v>1518</v>
      </c>
      <c r="C761" s="27" t="s">
        <v>1519</v>
      </c>
      <c r="D761" s="57">
        <v>0</v>
      </c>
      <c r="E761" s="57">
        <f t="shared" si="439"/>
        <v>0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0</v>
      </c>
      <c r="Q761" s="19">
        <v>0</v>
      </c>
      <c r="S761" s="57">
        <f t="shared" si="440"/>
        <v>0</v>
      </c>
      <c r="T761" s="57">
        <f t="shared" si="441"/>
        <v>0</v>
      </c>
      <c r="U761" s="57">
        <f t="shared" si="442"/>
        <v>0</v>
      </c>
      <c r="V761" s="57">
        <f t="shared" si="443"/>
        <v>0</v>
      </c>
      <c r="W761" s="57">
        <f t="shared" si="444"/>
        <v>0</v>
      </c>
      <c r="X761" s="57">
        <f t="shared" si="445"/>
        <v>0</v>
      </c>
      <c r="Y761" s="57">
        <f t="shared" si="446"/>
        <v>0</v>
      </c>
      <c r="Z761" s="57">
        <f t="shared" si="447"/>
        <v>0</v>
      </c>
      <c r="AA761" s="57">
        <f t="shared" si="448"/>
        <v>0</v>
      </c>
      <c r="AB761" s="57">
        <f t="shared" si="449"/>
        <v>0</v>
      </c>
      <c r="AC761" s="57">
        <f t="shared" si="450"/>
        <v>0</v>
      </c>
      <c r="AD761" s="57">
        <f t="shared" si="451"/>
        <v>0</v>
      </c>
      <c r="AF761" s="68">
        <f t="shared" si="415"/>
        <v>0</v>
      </c>
      <c r="AG761" s="68">
        <f t="shared" si="416"/>
        <v>0</v>
      </c>
      <c r="AH761" s="68">
        <f t="shared" si="417"/>
        <v>0</v>
      </c>
      <c r="AI761" s="68">
        <f t="shared" si="418"/>
        <v>0</v>
      </c>
      <c r="AJ761" s="68">
        <f t="shared" si="419"/>
        <v>0</v>
      </c>
      <c r="AK761" s="68">
        <f t="shared" si="420"/>
        <v>0</v>
      </c>
      <c r="AL761" s="68">
        <f t="shared" si="421"/>
        <v>0</v>
      </c>
      <c r="AM761" s="68">
        <f t="shared" si="422"/>
        <v>0</v>
      </c>
      <c r="AN761" s="68">
        <f t="shared" si="423"/>
        <v>0</v>
      </c>
      <c r="AO761" s="68">
        <f t="shared" si="424"/>
        <v>0</v>
      </c>
      <c r="AP761" s="68">
        <f t="shared" si="425"/>
        <v>0</v>
      </c>
      <c r="AQ761" s="68">
        <f t="shared" si="426"/>
        <v>0</v>
      </c>
      <c r="AS761" s="68">
        <f t="shared" si="427"/>
        <v>0</v>
      </c>
      <c r="AT761" s="68">
        <f t="shared" si="428"/>
        <v>0</v>
      </c>
      <c r="AU761" s="68">
        <f t="shared" si="429"/>
        <v>0</v>
      </c>
      <c r="AV761" s="68">
        <f t="shared" si="430"/>
        <v>0</v>
      </c>
      <c r="AW761" s="68">
        <f t="shared" si="431"/>
        <v>0</v>
      </c>
      <c r="AX761" s="68">
        <f t="shared" si="432"/>
        <v>0</v>
      </c>
      <c r="AY761" s="68">
        <f t="shared" si="433"/>
        <v>0</v>
      </c>
      <c r="AZ761" s="68">
        <f t="shared" si="434"/>
        <v>0</v>
      </c>
      <c r="BA761" s="68">
        <f t="shared" si="435"/>
        <v>0</v>
      </c>
      <c r="BB761" s="68">
        <f t="shared" si="436"/>
        <v>0</v>
      </c>
      <c r="BC761" s="68">
        <f t="shared" si="437"/>
        <v>0</v>
      </c>
      <c r="BD761" s="68">
        <f t="shared" si="438"/>
        <v>0</v>
      </c>
    </row>
    <row r="762" spans="1:56" x14ac:dyDescent="0.35">
      <c r="A762" s="27" t="s">
        <v>1473</v>
      </c>
      <c r="B762" s="35" t="s">
        <v>1520</v>
      </c>
      <c r="C762" s="27" t="s">
        <v>1521</v>
      </c>
      <c r="D762" s="57">
        <v>0</v>
      </c>
      <c r="E762" s="57">
        <f t="shared" si="439"/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9">
        <v>0</v>
      </c>
      <c r="Q762" s="19">
        <v>0</v>
      </c>
      <c r="S762" s="57">
        <f t="shared" si="440"/>
        <v>0</v>
      </c>
      <c r="T762" s="57">
        <f t="shared" si="441"/>
        <v>0</v>
      </c>
      <c r="U762" s="57">
        <f t="shared" si="442"/>
        <v>0</v>
      </c>
      <c r="V762" s="57">
        <f t="shared" si="443"/>
        <v>0</v>
      </c>
      <c r="W762" s="57">
        <f t="shared" si="444"/>
        <v>0</v>
      </c>
      <c r="X762" s="57">
        <f t="shared" si="445"/>
        <v>0</v>
      </c>
      <c r="Y762" s="57">
        <f t="shared" si="446"/>
        <v>0</v>
      </c>
      <c r="Z762" s="57">
        <f t="shared" si="447"/>
        <v>0</v>
      </c>
      <c r="AA762" s="57">
        <f t="shared" si="448"/>
        <v>0</v>
      </c>
      <c r="AB762" s="57">
        <f t="shared" si="449"/>
        <v>0</v>
      </c>
      <c r="AC762" s="57">
        <f t="shared" si="450"/>
        <v>0</v>
      </c>
      <c r="AD762" s="57">
        <f t="shared" si="451"/>
        <v>0</v>
      </c>
      <c r="AF762" s="68">
        <f t="shared" si="415"/>
        <v>0</v>
      </c>
      <c r="AG762" s="68">
        <f t="shared" si="416"/>
        <v>0</v>
      </c>
      <c r="AH762" s="68">
        <f t="shared" si="417"/>
        <v>0</v>
      </c>
      <c r="AI762" s="68">
        <f t="shared" si="418"/>
        <v>0</v>
      </c>
      <c r="AJ762" s="68">
        <f t="shared" si="419"/>
        <v>0</v>
      </c>
      <c r="AK762" s="68">
        <f t="shared" si="420"/>
        <v>0</v>
      </c>
      <c r="AL762" s="68">
        <f t="shared" si="421"/>
        <v>0</v>
      </c>
      <c r="AM762" s="68">
        <f t="shared" si="422"/>
        <v>0</v>
      </c>
      <c r="AN762" s="68">
        <f t="shared" si="423"/>
        <v>0</v>
      </c>
      <c r="AO762" s="68">
        <f t="shared" si="424"/>
        <v>0</v>
      </c>
      <c r="AP762" s="68">
        <f t="shared" si="425"/>
        <v>0</v>
      </c>
      <c r="AQ762" s="68">
        <f t="shared" si="426"/>
        <v>0</v>
      </c>
      <c r="AS762" s="68">
        <f t="shared" si="427"/>
        <v>0</v>
      </c>
      <c r="AT762" s="68">
        <f t="shared" si="428"/>
        <v>0</v>
      </c>
      <c r="AU762" s="68">
        <f t="shared" si="429"/>
        <v>0</v>
      </c>
      <c r="AV762" s="68">
        <f t="shared" si="430"/>
        <v>0</v>
      </c>
      <c r="AW762" s="68">
        <f t="shared" si="431"/>
        <v>0</v>
      </c>
      <c r="AX762" s="68">
        <f t="shared" si="432"/>
        <v>0</v>
      </c>
      <c r="AY762" s="68">
        <f t="shared" si="433"/>
        <v>0</v>
      </c>
      <c r="AZ762" s="68">
        <f t="shared" si="434"/>
        <v>0</v>
      </c>
      <c r="BA762" s="68">
        <f t="shared" si="435"/>
        <v>0</v>
      </c>
      <c r="BB762" s="68">
        <f t="shared" si="436"/>
        <v>0</v>
      </c>
      <c r="BC762" s="68">
        <f t="shared" si="437"/>
        <v>0</v>
      </c>
      <c r="BD762" s="68">
        <f t="shared" si="438"/>
        <v>0</v>
      </c>
    </row>
    <row r="763" spans="1:56" x14ac:dyDescent="0.35">
      <c r="A763" s="27" t="s">
        <v>1473</v>
      </c>
      <c r="B763" s="35" t="s">
        <v>1522</v>
      </c>
      <c r="C763" s="27" t="s">
        <v>1523</v>
      </c>
      <c r="D763" s="57">
        <v>0</v>
      </c>
      <c r="E763" s="57">
        <f t="shared" si="439"/>
        <v>0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S763" s="57">
        <f t="shared" si="440"/>
        <v>0</v>
      </c>
      <c r="T763" s="57">
        <f t="shared" si="441"/>
        <v>0</v>
      </c>
      <c r="U763" s="57">
        <f t="shared" si="442"/>
        <v>0</v>
      </c>
      <c r="V763" s="57">
        <f t="shared" si="443"/>
        <v>0</v>
      </c>
      <c r="W763" s="57">
        <f t="shared" si="444"/>
        <v>0</v>
      </c>
      <c r="X763" s="57">
        <f t="shared" si="445"/>
        <v>0</v>
      </c>
      <c r="Y763" s="57">
        <f t="shared" si="446"/>
        <v>0</v>
      </c>
      <c r="Z763" s="57">
        <f t="shared" si="447"/>
        <v>0</v>
      </c>
      <c r="AA763" s="57">
        <f t="shared" si="448"/>
        <v>0</v>
      </c>
      <c r="AB763" s="57">
        <f t="shared" si="449"/>
        <v>0</v>
      </c>
      <c r="AC763" s="57">
        <f t="shared" si="450"/>
        <v>0</v>
      </c>
      <c r="AD763" s="57">
        <f t="shared" si="451"/>
        <v>0</v>
      </c>
      <c r="AF763" s="68">
        <f t="shared" si="415"/>
        <v>0</v>
      </c>
      <c r="AG763" s="68">
        <f t="shared" si="416"/>
        <v>0</v>
      </c>
      <c r="AH763" s="68">
        <f t="shared" si="417"/>
        <v>0</v>
      </c>
      <c r="AI763" s="68">
        <f t="shared" si="418"/>
        <v>0</v>
      </c>
      <c r="AJ763" s="68">
        <f t="shared" si="419"/>
        <v>0</v>
      </c>
      <c r="AK763" s="68">
        <f t="shared" si="420"/>
        <v>0</v>
      </c>
      <c r="AL763" s="68">
        <f t="shared" si="421"/>
        <v>0</v>
      </c>
      <c r="AM763" s="68">
        <f t="shared" si="422"/>
        <v>0</v>
      </c>
      <c r="AN763" s="68">
        <f t="shared" si="423"/>
        <v>0</v>
      </c>
      <c r="AO763" s="68">
        <f t="shared" si="424"/>
        <v>0</v>
      </c>
      <c r="AP763" s="68">
        <f t="shared" si="425"/>
        <v>0</v>
      </c>
      <c r="AQ763" s="68">
        <f t="shared" si="426"/>
        <v>0</v>
      </c>
      <c r="AS763" s="68">
        <f t="shared" si="427"/>
        <v>0</v>
      </c>
      <c r="AT763" s="68">
        <f t="shared" si="428"/>
        <v>0</v>
      </c>
      <c r="AU763" s="68">
        <f t="shared" si="429"/>
        <v>0</v>
      </c>
      <c r="AV763" s="68">
        <f t="shared" si="430"/>
        <v>0</v>
      </c>
      <c r="AW763" s="68">
        <f t="shared" si="431"/>
        <v>0</v>
      </c>
      <c r="AX763" s="68">
        <f t="shared" si="432"/>
        <v>0</v>
      </c>
      <c r="AY763" s="68">
        <f t="shared" si="433"/>
        <v>0</v>
      </c>
      <c r="AZ763" s="68">
        <f t="shared" si="434"/>
        <v>0</v>
      </c>
      <c r="BA763" s="68">
        <f t="shared" si="435"/>
        <v>0</v>
      </c>
      <c r="BB763" s="68">
        <f t="shared" si="436"/>
        <v>0</v>
      </c>
      <c r="BC763" s="68">
        <f t="shared" si="437"/>
        <v>0</v>
      </c>
      <c r="BD763" s="68">
        <f t="shared" si="438"/>
        <v>0</v>
      </c>
    </row>
    <row r="764" spans="1:56" x14ac:dyDescent="0.35">
      <c r="A764" s="27" t="s">
        <v>1473</v>
      </c>
      <c r="B764" s="35" t="s">
        <v>1524</v>
      </c>
      <c r="C764" s="27" t="s">
        <v>1525</v>
      </c>
      <c r="D764" s="57">
        <v>0</v>
      </c>
      <c r="E764" s="57">
        <f t="shared" si="439"/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v>0</v>
      </c>
      <c r="S764" s="57">
        <f t="shared" si="440"/>
        <v>0</v>
      </c>
      <c r="T764" s="57">
        <f t="shared" si="441"/>
        <v>0</v>
      </c>
      <c r="U764" s="57">
        <f t="shared" si="442"/>
        <v>0</v>
      </c>
      <c r="V764" s="57">
        <f t="shared" si="443"/>
        <v>0</v>
      </c>
      <c r="W764" s="57">
        <f t="shared" si="444"/>
        <v>0</v>
      </c>
      <c r="X764" s="57">
        <f t="shared" si="445"/>
        <v>0</v>
      </c>
      <c r="Y764" s="57">
        <f t="shared" si="446"/>
        <v>0</v>
      </c>
      <c r="Z764" s="57">
        <f t="shared" si="447"/>
        <v>0</v>
      </c>
      <c r="AA764" s="57">
        <f t="shared" si="448"/>
        <v>0</v>
      </c>
      <c r="AB764" s="57">
        <f t="shared" si="449"/>
        <v>0</v>
      </c>
      <c r="AC764" s="57">
        <f t="shared" si="450"/>
        <v>0</v>
      </c>
      <c r="AD764" s="57">
        <f t="shared" si="451"/>
        <v>0</v>
      </c>
      <c r="AF764" s="68">
        <f t="shared" si="415"/>
        <v>0</v>
      </c>
      <c r="AG764" s="68">
        <f t="shared" si="416"/>
        <v>0</v>
      </c>
      <c r="AH764" s="68">
        <f t="shared" si="417"/>
        <v>0</v>
      </c>
      <c r="AI764" s="68">
        <f t="shared" si="418"/>
        <v>0</v>
      </c>
      <c r="AJ764" s="68">
        <f t="shared" si="419"/>
        <v>0</v>
      </c>
      <c r="AK764" s="68">
        <f t="shared" si="420"/>
        <v>0</v>
      </c>
      <c r="AL764" s="68">
        <f t="shared" si="421"/>
        <v>0</v>
      </c>
      <c r="AM764" s="68">
        <f t="shared" si="422"/>
        <v>0</v>
      </c>
      <c r="AN764" s="68">
        <f t="shared" si="423"/>
        <v>0</v>
      </c>
      <c r="AO764" s="68">
        <f t="shared" si="424"/>
        <v>0</v>
      </c>
      <c r="AP764" s="68">
        <f t="shared" si="425"/>
        <v>0</v>
      </c>
      <c r="AQ764" s="68">
        <f t="shared" si="426"/>
        <v>0</v>
      </c>
      <c r="AS764" s="68">
        <f t="shared" si="427"/>
        <v>0</v>
      </c>
      <c r="AT764" s="68">
        <f t="shared" si="428"/>
        <v>0</v>
      </c>
      <c r="AU764" s="68">
        <f t="shared" si="429"/>
        <v>0</v>
      </c>
      <c r="AV764" s="68">
        <f t="shared" si="430"/>
        <v>0</v>
      </c>
      <c r="AW764" s="68">
        <f t="shared" si="431"/>
        <v>0</v>
      </c>
      <c r="AX764" s="68">
        <f t="shared" si="432"/>
        <v>0</v>
      </c>
      <c r="AY764" s="68">
        <f t="shared" si="433"/>
        <v>0</v>
      </c>
      <c r="AZ764" s="68">
        <f t="shared" si="434"/>
        <v>0</v>
      </c>
      <c r="BA764" s="68">
        <f t="shared" si="435"/>
        <v>0</v>
      </c>
      <c r="BB764" s="68">
        <f t="shared" si="436"/>
        <v>0</v>
      </c>
      <c r="BC764" s="68">
        <f t="shared" si="437"/>
        <v>0</v>
      </c>
      <c r="BD764" s="68">
        <f t="shared" si="438"/>
        <v>0</v>
      </c>
    </row>
    <row r="765" spans="1:56" x14ac:dyDescent="0.35">
      <c r="A765" s="27" t="s">
        <v>1473</v>
      </c>
      <c r="B765" s="35" t="s">
        <v>1526</v>
      </c>
      <c r="C765" s="27" t="s">
        <v>1527</v>
      </c>
      <c r="D765" s="57">
        <v>0</v>
      </c>
      <c r="E765" s="57">
        <f t="shared" si="439"/>
        <v>0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S765" s="57">
        <f t="shared" si="440"/>
        <v>0</v>
      </c>
      <c r="T765" s="57">
        <f t="shared" si="441"/>
        <v>0</v>
      </c>
      <c r="U765" s="57">
        <f t="shared" si="442"/>
        <v>0</v>
      </c>
      <c r="V765" s="57">
        <f t="shared" si="443"/>
        <v>0</v>
      </c>
      <c r="W765" s="57">
        <f t="shared" si="444"/>
        <v>0</v>
      </c>
      <c r="X765" s="57">
        <f t="shared" si="445"/>
        <v>0</v>
      </c>
      <c r="Y765" s="57">
        <f t="shared" si="446"/>
        <v>0</v>
      </c>
      <c r="Z765" s="57">
        <f t="shared" si="447"/>
        <v>0</v>
      </c>
      <c r="AA765" s="57">
        <f t="shared" si="448"/>
        <v>0</v>
      </c>
      <c r="AB765" s="57">
        <f t="shared" si="449"/>
        <v>0</v>
      </c>
      <c r="AC765" s="57">
        <f t="shared" si="450"/>
        <v>0</v>
      </c>
      <c r="AD765" s="57">
        <f t="shared" si="451"/>
        <v>0</v>
      </c>
      <c r="AF765" s="68">
        <f t="shared" si="415"/>
        <v>0</v>
      </c>
      <c r="AG765" s="68">
        <f t="shared" si="416"/>
        <v>0</v>
      </c>
      <c r="AH765" s="68">
        <f t="shared" si="417"/>
        <v>0</v>
      </c>
      <c r="AI765" s="68">
        <f t="shared" si="418"/>
        <v>0</v>
      </c>
      <c r="AJ765" s="68">
        <f t="shared" si="419"/>
        <v>0</v>
      </c>
      <c r="AK765" s="68">
        <f t="shared" si="420"/>
        <v>0</v>
      </c>
      <c r="AL765" s="68">
        <f t="shared" si="421"/>
        <v>0</v>
      </c>
      <c r="AM765" s="68">
        <f t="shared" si="422"/>
        <v>0</v>
      </c>
      <c r="AN765" s="68">
        <f t="shared" si="423"/>
        <v>0</v>
      </c>
      <c r="AO765" s="68">
        <f t="shared" si="424"/>
        <v>0</v>
      </c>
      <c r="AP765" s="68">
        <f t="shared" si="425"/>
        <v>0</v>
      </c>
      <c r="AQ765" s="68">
        <f t="shared" si="426"/>
        <v>0</v>
      </c>
      <c r="AS765" s="68">
        <f t="shared" si="427"/>
        <v>0</v>
      </c>
      <c r="AT765" s="68">
        <f t="shared" si="428"/>
        <v>0</v>
      </c>
      <c r="AU765" s="68">
        <f t="shared" si="429"/>
        <v>0</v>
      </c>
      <c r="AV765" s="68">
        <f t="shared" si="430"/>
        <v>0</v>
      </c>
      <c r="AW765" s="68">
        <f t="shared" si="431"/>
        <v>0</v>
      </c>
      <c r="AX765" s="68">
        <f t="shared" si="432"/>
        <v>0</v>
      </c>
      <c r="AY765" s="68">
        <f t="shared" si="433"/>
        <v>0</v>
      </c>
      <c r="AZ765" s="68">
        <f t="shared" si="434"/>
        <v>0</v>
      </c>
      <c r="BA765" s="68">
        <f t="shared" si="435"/>
        <v>0</v>
      </c>
      <c r="BB765" s="68">
        <f t="shared" si="436"/>
        <v>0</v>
      </c>
      <c r="BC765" s="68">
        <f t="shared" si="437"/>
        <v>0</v>
      </c>
      <c r="BD765" s="68">
        <f t="shared" si="438"/>
        <v>0</v>
      </c>
    </row>
    <row r="766" spans="1:56" x14ac:dyDescent="0.35">
      <c r="A766" s="27" t="s">
        <v>1473</v>
      </c>
      <c r="B766" s="35" t="s">
        <v>1528</v>
      </c>
      <c r="C766" s="27" t="s">
        <v>1529</v>
      </c>
      <c r="D766" s="57">
        <v>0</v>
      </c>
      <c r="E766" s="57">
        <f t="shared" si="439"/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S766" s="57">
        <f t="shared" si="440"/>
        <v>0</v>
      </c>
      <c r="T766" s="57">
        <f t="shared" si="441"/>
        <v>0</v>
      </c>
      <c r="U766" s="57">
        <f t="shared" si="442"/>
        <v>0</v>
      </c>
      <c r="V766" s="57">
        <f t="shared" si="443"/>
        <v>0</v>
      </c>
      <c r="W766" s="57">
        <f t="shared" si="444"/>
        <v>0</v>
      </c>
      <c r="X766" s="57">
        <f t="shared" si="445"/>
        <v>0</v>
      </c>
      <c r="Y766" s="57">
        <f t="shared" si="446"/>
        <v>0</v>
      </c>
      <c r="Z766" s="57">
        <f t="shared" si="447"/>
        <v>0</v>
      </c>
      <c r="AA766" s="57">
        <f t="shared" si="448"/>
        <v>0</v>
      </c>
      <c r="AB766" s="57">
        <f t="shared" si="449"/>
        <v>0</v>
      </c>
      <c r="AC766" s="57">
        <f t="shared" si="450"/>
        <v>0</v>
      </c>
      <c r="AD766" s="57">
        <f t="shared" si="451"/>
        <v>0</v>
      </c>
      <c r="AF766" s="68">
        <f t="shared" si="415"/>
        <v>0</v>
      </c>
      <c r="AG766" s="68">
        <f t="shared" si="416"/>
        <v>0</v>
      </c>
      <c r="AH766" s="68">
        <f t="shared" si="417"/>
        <v>0</v>
      </c>
      <c r="AI766" s="68">
        <f t="shared" si="418"/>
        <v>0</v>
      </c>
      <c r="AJ766" s="68">
        <f t="shared" si="419"/>
        <v>0</v>
      </c>
      <c r="AK766" s="68">
        <f t="shared" si="420"/>
        <v>0</v>
      </c>
      <c r="AL766" s="68">
        <f t="shared" si="421"/>
        <v>0</v>
      </c>
      <c r="AM766" s="68">
        <f t="shared" si="422"/>
        <v>0</v>
      </c>
      <c r="AN766" s="68">
        <f t="shared" si="423"/>
        <v>0</v>
      </c>
      <c r="AO766" s="68">
        <f t="shared" si="424"/>
        <v>0</v>
      </c>
      <c r="AP766" s="68">
        <f t="shared" si="425"/>
        <v>0</v>
      </c>
      <c r="AQ766" s="68">
        <f t="shared" si="426"/>
        <v>0</v>
      </c>
      <c r="AS766" s="68">
        <f t="shared" si="427"/>
        <v>0</v>
      </c>
      <c r="AT766" s="68">
        <f t="shared" si="428"/>
        <v>0</v>
      </c>
      <c r="AU766" s="68">
        <f t="shared" si="429"/>
        <v>0</v>
      </c>
      <c r="AV766" s="68">
        <f t="shared" si="430"/>
        <v>0</v>
      </c>
      <c r="AW766" s="68">
        <f t="shared" si="431"/>
        <v>0</v>
      </c>
      <c r="AX766" s="68">
        <f t="shared" si="432"/>
        <v>0</v>
      </c>
      <c r="AY766" s="68">
        <f t="shared" si="433"/>
        <v>0</v>
      </c>
      <c r="AZ766" s="68">
        <f t="shared" si="434"/>
        <v>0</v>
      </c>
      <c r="BA766" s="68">
        <f t="shared" si="435"/>
        <v>0</v>
      </c>
      <c r="BB766" s="68">
        <f t="shared" si="436"/>
        <v>0</v>
      </c>
      <c r="BC766" s="68">
        <f t="shared" si="437"/>
        <v>0</v>
      </c>
      <c r="BD766" s="68">
        <f t="shared" si="438"/>
        <v>0</v>
      </c>
    </row>
    <row r="767" spans="1:56" x14ac:dyDescent="0.35">
      <c r="A767" s="27" t="s">
        <v>1473</v>
      </c>
      <c r="B767" s="35" t="s">
        <v>1530</v>
      </c>
      <c r="C767" s="27" t="s">
        <v>1531</v>
      </c>
      <c r="D767" s="57">
        <v>0</v>
      </c>
      <c r="E767" s="57">
        <f t="shared" si="439"/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9">
        <v>0</v>
      </c>
      <c r="Q767" s="19">
        <v>0</v>
      </c>
      <c r="S767" s="57">
        <f t="shared" si="440"/>
        <v>0</v>
      </c>
      <c r="T767" s="57">
        <f t="shared" si="441"/>
        <v>0</v>
      </c>
      <c r="U767" s="57">
        <f t="shared" si="442"/>
        <v>0</v>
      </c>
      <c r="V767" s="57">
        <f t="shared" si="443"/>
        <v>0</v>
      </c>
      <c r="W767" s="57">
        <f t="shared" si="444"/>
        <v>0</v>
      </c>
      <c r="X767" s="57">
        <f t="shared" si="445"/>
        <v>0</v>
      </c>
      <c r="Y767" s="57">
        <f t="shared" si="446"/>
        <v>0</v>
      </c>
      <c r="Z767" s="57">
        <f t="shared" si="447"/>
        <v>0</v>
      </c>
      <c r="AA767" s="57">
        <f t="shared" si="448"/>
        <v>0</v>
      </c>
      <c r="AB767" s="57">
        <f t="shared" si="449"/>
        <v>0</v>
      </c>
      <c r="AC767" s="57">
        <f t="shared" si="450"/>
        <v>0</v>
      </c>
      <c r="AD767" s="57">
        <f t="shared" si="451"/>
        <v>0</v>
      </c>
      <c r="AF767" s="68">
        <f t="shared" si="415"/>
        <v>0</v>
      </c>
      <c r="AG767" s="68">
        <f t="shared" si="416"/>
        <v>0</v>
      </c>
      <c r="AH767" s="68">
        <f t="shared" si="417"/>
        <v>0</v>
      </c>
      <c r="AI767" s="68">
        <f t="shared" si="418"/>
        <v>0</v>
      </c>
      <c r="AJ767" s="68">
        <f t="shared" si="419"/>
        <v>0</v>
      </c>
      <c r="AK767" s="68">
        <f t="shared" si="420"/>
        <v>0</v>
      </c>
      <c r="AL767" s="68">
        <f t="shared" si="421"/>
        <v>0</v>
      </c>
      <c r="AM767" s="68">
        <f t="shared" si="422"/>
        <v>0</v>
      </c>
      <c r="AN767" s="68">
        <f t="shared" si="423"/>
        <v>0</v>
      </c>
      <c r="AO767" s="68">
        <f t="shared" si="424"/>
        <v>0</v>
      </c>
      <c r="AP767" s="68">
        <f t="shared" si="425"/>
        <v>0</v>
      </c>
      <c r="AQ767" s="68">
        <f t="shared" si="426"/>
        <v>0</v>
      </c>
      <c r="AS767" s="68">
        <f t="shared" si="427"/>
        <v>0</v>
      </c>
      <c r="AT767" s="68">
        <f t="shared" si="428"/>
        <v>0</v>
      </c>
      <c r="AU767" s="68">
        <f t="shared" si="429"/>
        <v>0</v>
      </c>
      <c r="AV767" s="68">
        <f t="shared" si="430"/>
        <v>0</v>
      </c>
      <c r="AW767" s="68">
        <f t="shared" si="431"/>
        <v>0</v>
      </c>
      <c r="AX767" s="68">
        <f t="shared" si="432"/>
        <v>0</v>
      </c>
      <c r="AY767" s="68">
        <f t="shared" si="433"/>
        <v>0</v>
      </c>
      <c r="AZ767" s="68">
        <f t="shared" si="434"/>
        <v>0</v>
      </c>
      <c r="BA767" s="68">
        <f t="shared" si="435"/>
        <v>0</v>
      </c>
      <c r="BB767" s="68">
        <f t="shared" si="436"/>
        <v>0</v>
      </c>
      <c r="BC767" s="68">
        <f t="shared" si="437"/>
        <v>0</v>
      </c>
      <c r="BD767" s="68">
        <f t="shared" si="438"/>
        <v>0</v>
      </c>
    </row>
    <row r="768" spans="1:56" x14ac:dyDescent="0.35">
      <c r="A768" s="27" t="s">
        <v>1473</v>
      </c>
      <c r="B768" s="35" t="s">
        <v>1532</v>
      </c>
      <c r="C768" s="27" t="s">
        <v>1533</v>
      </c>
      <c r="D768" s="57">
        <v>0</v>
      </c>
      <c r="E768" s="57">
        <f t="shared" si="439"/>
        <v>0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  <c r="P768" s="19">
        <v>0</v>
      </c>
      <c r="Q768" s="19">
        <v>0</v>
      </c>
      <c r="S768" s="57">
        <f t="shared" si="440"/>
        <v>0</v>
      </c>
      <c r="T768" s="57">
        <f t="shared" si="441"/>
        <v>0</v>
      </c>
      <c r="U768" s="57">
        <f t="shared" si="442"/>
        <v>0</v>
      </c>
      <c r="V768" s="57">
        <f t="shared" si="443"/>
        <v>0</v>
      </c>
      <c r="W768" s="57">
        <f t="shared" si="444"/>
        <v>0</v>
      </c>
      <c r="X768" s="57">
        <f t="shared" si="445"/>
        <v>0</v>
      </c>
      <c r="Y768" s="57">
        <f t="shared" si="446"/>
        <v>0</v>
      </c>
      <c r="Z768" s="57">
        <f t="shared" si="447"/>
        <v>0</v>
      </c>
      <c r="AA768" s="57">
        <f t="shared" si="448"/>
        <v>0</v>
      </c>
      <c r="AB768" s="57">
        <f t="shared" si="449"/>
        <v>0</v>
      </c>
      <c r="AC768" s="57">
        <f t="shared" si="450"/>
        <v>0</v>
      </c>
      <c r="AD768" s="57">
        <f t="shared" si="451"/>
        <v>0</v>
      </c>
      <c r="AF768" s="68">
        <f t="shared" si="415"/>
        <v>0</v>
      </c>
      <c r="AG768" s="68">
        <f t="shared" si="416"/>
        <v>0</v>
      </c>
      <c r="AH768" s="68">
        <f t="shared" si="417"/>
        <v>0</v>
      </c>
      <c r="AI768" s="68">
        <f t="shared" si="418"/>
        <v>0</v>
      </c>
      <c r="AJ768" s="68">
        <f t="shared" si="419"/>
        <v>0</v>
      </c>
      <c r="AK768" s="68">
        <f t="shared" si="420"/>
        <v>0</v>
      </c>
      <c r="AL768" s="68">
        <f t="shared" si="421"/>
        <v>0</v>
      </c>
      <c r="AM768" s="68">
        <f t="shared" si="422"/>
        <v>0</v>
      </c>
      <c r="AN768" s="68">
        <f t="shared" si="423"/>
        <v>0</v>
      </c>
      <c r="AO768" s="68">
        <f t="shared" si="424"/>
        <v>0</v>
      </c>
      <c r="AP768" s="68">
        <f t="shared" si="425"/>
        <v>0</v>
      </c>
      <c r="AQ768" s="68">
        <f t="shared" si="426"/>
        <v>0</v>
      </c>
      <c r="AS768" s="68">
        <f t="shared" si="427"/>
        <v>0</v>
      </c>
      <c r="AT768" s="68">
        <f t="shared" si="428"/>
        <v>0</v>
      </c>
      <c r="AU768" s="68">
        <f t="shared" si="429"/>
        <v>0</v>
      </c>
      <c r="AV768" s="68">
        <f t="shared" si="430"/>
        <v>0</v>
      </c>
      <c r="AW768" s="68">
        <f t="shared" si="431"/>
        <v>0</v>
      </c>
      <c r="AX768" s="68">
        <f t="shared" si="432"/>
        <v>0</v>
      </c>
      <c r="AY768" s="68">
        <f t="shared" si="433"/>
        <v>0</v>
      </c>
      <c r="AZ768" s="68">
        <f t="shared" si="434"/>
        <v>0</v>
      </c>
      <c r="BA768" s="68">
        <f t="shared" si="435"/>
        <v>0</v>
      </c>
      <c r="BB768" s="68">
        <f t="shared" si="436"/>
        <v>0</v>
      </c>
      <c r="BC768" s="68">
        <f t="shared" si="437"/>
        <v>0</v>
      </c>
      <c r="BD768" s="68">
        <f t="shared" si="438"/>
        <v>0</v>
      </c>
    </row>
    <row r="769" spans="1:56" ht="15.5" x14ac:dyDescent="0.35">
      <c r="A769" s="50" t="s">
        <v>1723</v>
      </c>
      <c r="B769" s="51" t="s">
        <v>1724</v>
      </c>
      <c r="C769" s="52" t="s">
        <v>1580</v>
      </c>
      <c r="D769" s="57">
        <v>0</v>
      </c>
      <c r="E769" s="57">
        <f t="shared" si="439"/>
        <v>0</v>
      </c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S769" s="57">
        <f t="shared" si="440"/>
        <v>0</v>
      </c>
      <c r="T769" s="57">
        <f t="shared" si="441"/>
        <v>0</v>
      </c>
      <c r="U769" s="57">
        <f t="shared" si="442"/>
        <v>0</v>
      </c>
      <c r="V769" s="57">
        <f t="shared" si="443"/>
        <v>0</v>
      </c>
      <c r="W769" s="57">
        <f t="shared" si="444"/>
        <v>0</v>
      </c>
      <c r="X769" s="57">
        <f t="shared" si="445"/>
        <v>0</v>
      </c>
      <c r="Y769" s="57">
        <f t="shared" si="446"/>
        <v>0</v>
      </c>
      <c r="Z769" s="57">
        <f t="shared" si="447"/>
        <v>0</v>
      </c>
      <c r="AA769" s="57">
        <f t="shared" si="448"/>
        <v>0</v>
      </c>
      <c r="AB769" s="57">
        <f t="shared" si="449"/>
        <v>0</v>
      </c>
      <c r="AC769" s="57">
        <f t="shared" si="450"/>
        <v>0</v>
      </c>
      <c r="AD769" s="57">
        <f t="shared" si="451"/>
        <v>0</v>
      </c>
      <c r="AF769" s="68">
        <f t="shared" si="415"/>
        <v>0</v>
      </c>
      <c r="AG769" s="68">
        <f t="shared" si="416"/>
        <v>0</v>
      </c>
      <c r="AH769" s="68">
        <f t="shared" si="417"/>
        <v>0</v>
      </c>
      <c r="AI769" s="68">
        <f t="shared" si="418"/>
        <v>0</v>
      </c>
      <c r="AJ769" s="68">
        <f t="shared" si="419"/>
        <v>0</v>
      </c>
      <c r="AK769" s="68">
        <f t="shared" si="420"/>
        <v>0</v>
      </c>
      <c r="AL769" s="68">
        <f t="shared" si="421"/>
        <v>0</v>
      </c>
      <c r="AM769" s="68">
        <f t="shared" si="422"/>
        <v>0</v>
      </c>
      <c r="AN769" s="68">
        <f t="shared" si="423"/>
        <v>0</v>
      </c>
      <c r="AO769" s="68">
        <f t="shared" si="424"/>
        <v>0</v>
      </c>
      <c r="AP769" s="68">
        <f t="shared" si="425"/>
        <v>0</v>
      </c>
      <c r="AQ769" s="68">
        <f t="shared" si="426"/>
        <v>0</v>
      </c>
      <c r="AS769" s="68">
        <f t="shared" si="427"/>
        <v>0</v>
      </c>
      <c r="AT769" s="68">
        <f t="shared" si="428"/>
        <v>0</v>
      </c>
      <c r="AU769" s="68">
        <f t="shared" si="429"/>
        <v>0</v>
      </c>
      <c r="AV769" s="68">
        <f t="shared" si="430"/>
        <v>0</v>
      </c>
      <c r="AW769" s="68">
        <f t="shared" si="431"/>
        <v>0</v>
      </c>
      <c r="AX769" s="68">
        <f t="shared" si="432"/>
        <v>0</v>
      </c>
      <c r="AY769" s="68">
        <f t="shared" si="433"/>
        <v>0</v>
      </c>
      <c r="AZ769" s="68">
        <f t="shared" si="434"/>
        <v>0</v>
      </c>
      <c r="BA769" s="68">
        <f t="shared" si="435"/>
        <v>0</v>
      </c>
      <c r="BB769" s="68">
        <f t="shared" si="436"/>
        <v>0</v>
      </c>
      <c r="BC769" s="68">
        <f t="shared" si="437"/>
        <v>0</v>
      </c>
      <c r="BD769" s="68">
        <f t="shared" si="438"/>
        <v>0</v>
      </c>
    </row>
    <row r="770" spans="1:56" ht="15.5" x14ac:dyDescent="0.35">
      <c r="A770" s="50" t="s">
        <v>1723</v>
      </c>
      <c r="B770" s="51" t="s">
        <v>1725</v>
      </c>
      <c r="C770" s="52" t="s">
        <v>1726</v>
      </c>
      <c r="D770" s="57">
        <v>0</v>
      </c>
      <c r="E770" s="57">
        <f t="shared" si="439"/>
        <v>0</v>
      </c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S770" s="57">
        <f t="shared" si="440"/>
        <v>0</v>
      </c>
      <c r="T770" s="57">
        <f t="shared" si="441"/>
        <v>0</v>
      </c>
      <c r="U770" s="57">
        <f t="shared" si="442"/>
        <v>0</v>
      </c>
      <c r="V770" s="57">
        <f t="shared" si="443"/>
        <v>0</v>
      </c>
      <c r="W770" s="57">
        <f t="shared" si="444"/>
        <v>0</v>
      </c>
      <c r="X770" s="57">
        <f t="shared" si="445"/>
        <v>0</v>
      </c>
      <c r="Y770" s="57">
        <f t="shared" si="446"/>
        <v>0</v>
      </c>
      <c r="Z770" s="57">
        <f t="shared" si="447"/>
        <v>0</v>
      </c>
      <c r="AA770" s="57">
        <f t="shared" si="448"/>
        <v>0</v>
      </c>
      <c r="AB770" s="57">
        <f t="shared" si="449"/>
        <v>0</v>
      </c>
      <c r="AC770" s="57">
        <f t="shared" si="450"/>
        <v>0</v>
      </c>
      <c r="AD770" s="57">
        <f t="shared" si="451"/>
        <v>0</v>
      </c>
      <c r="AF770" s="68">
        <f t="shared" si="415"/>
        <v>0</v>
      </c>
      <c r="AG770" s="68">
        <f t="shared" si="416"/>
        <v>0</v>
      </c>
      <c r="AH770" s="68">
        <f t="shared" si="417"/>
        <v>0</v>
      </c>
      <c r="AI770" s="68">
        <f t="shared" si="418"/>
        <v>0</v>
      </c>
      <c r="AJ770" s="68">
        <f t="shared" si="419"/>
        <v>0</v>
      </c>
      <c r="AK770" s="68">
        <f t="shared" si="420"/>
        <v>0</v>
      </c>
      <c r="AL770" s="68">
        <f t="shared" si="421"/>
        <v>0</v>
      </c>
      <c r="AM770" s="68">
        <f t="shared" si="422"/>
        <v>0</v>
      </c>
      <c r="AN770" s="68">
        <f t="shared" si="423"/>
        <v>0</v>
      </c>
      <c r="AO770" s="68">
        <f t="shared" si="424"/>
        <v>0</v>
      </c>
      <c r="AP770" s="68">
        <f t="shared" si="425"/>
        <v>0</v>
      </c>
      <c r="AQ770" s="68">
        <f t="shared" si="426"/>
        <v>0</v>
      </c>
      <c r="AS770" s="68">
        <f t="shared" si="427"/>
        <v>0</v>
      </c>
      <c r="AT770" s="68">
        <f t="shared" si="428"/>
        <v>0</v>
      </c>
      <c r="AU770" s="68">
        <f t="shared" si="429"/>
        <v>0</v>
      </c>
      <c r="AV770" s="68">
        <f t="shared" si="430"/>
        <v>0</v>
      </c>
      <c r="AW770" s="68">
        <f t="shared" si="431"/>
        <v>0</v>
      </c>
      <c r="AX770" s="68">
        <f t="shared" si="432"/>
        <v>0</v>
      </c>
      <c r="AY770" s="68">
        <f t="shared" si="433"/>
        <v>0</v>
      </c>
      <c r="AZ770" s="68">
        <f t="shared" si="434"/>
        <v>0</v>
      </c>
      <c r="BA770" s="68">
        <f t="shared" si="435"/>
        <v>0</v>
      </c>
      <c r="BB770" s="68">
        <f t="shared" si="436"/>
        <v>0</v>
      </c>
      <c r="BC770" s="68">
        <f t="shared" si="437"/>
        <v>0</v>
      </c>
      <c r="BD770" s="68">
        <f t="shared" si="438"/>
        <v>0</v>
      </c>
    </row>
    <row r="771" spans="1:56" ht="15.5" x14ac:dyDescent="0.35">
      <c r="A771" s="50" t="s">
        <v>1723</v>
      </c>
      <c r="B771" s="51" t="s">
        <v>1727</v>
      </c>
      <c r="C771" s="52" t="s">
        <v>1728</v>
      </c>
      <c r="D771" s="57">
        <v>0</v>
      </c>
      <c r="E771" s="57">
        <f t="shared" si="439"/>
        <v>0</v>
      </c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S771" s="57">
        <f t="shared" si="440"/>
        <v>0</v>
      </c>
      <c r="T771" s="57">
        <f t="shared" si="441"/>
        <v>0</v>
      </c>
      <c r="U771" s="57">
        <f t="shared" si="442"/>
        <v>0</v>
      </c>
      <c r="V771" s="57">
        <f t="shared" si="443"/>
        <v>0</v>
      </c>
      <c r="W771" s="57">
        <f t="shared" si="444"/>
        <v>0</v>
      </c>
      <c r="X771" s="57">
        <f t="shared" si="445"/>
        <v>0</v>
      </c>
      <c r="Y771" s="57">
        <f t="shared" si="446"/>
        <v>0</v>
      </c>
      <c r="Z771" s="57">
        <f t="shared" si="447"/>
        <v>0</v>
      </c>
      <c r="AA771" s="57">
        <f t="shared" si="448"/>
        <v>0</v>
      </c>
      <c r="AB771" s="57">
        <f t="shared" si="449"/>
        <v>0</v>
      </c>
      <c r="AC771" s="57">
        <f t="shared" si="450"/>
        <v>0</v>
      </c>
      <c r="AD771" s="57">
        <f t="shared" si="451"/>
        <v>0</v>
      </c>
      <c r="AF771" s="68">
        <f t="shared" si="415"/>
        <v>0</v>
      </c>
      <c r="AG771" s="68">
        <f t="shared" si="416"/>
        <v>0</v>
      </c>
      <c r="AH771" s="68">
        <f t="shared" si="417"/>
        <v>0</v>
      </c>
      <c r="AI771" s="68">
        <f t="shared" si="418"/>
        <v>0</v>
      </c>
      <c r="AJ771" s="68">
        <f t="shared" si="419"/>
        <v>0</v>
      </c>
      <c r="AK771" s="68">
        <f t="shared" si="420"/>
        <v>0</v>
      </c>
      <c r="AL771" s="68">
        <f t="shared" si="421"/>
        <v>0</v>
      </c>
      <c r="AM771" s="68">
        <f t="shared" si="422"/>
        <v>0</v>
      </c>
      <c r="AN771" s="68">
        <f t="shared" si="423"/>
        <v>0</v>
      </c>
      <c r="AO771" s="68">
        <f t="shared" si="424"/>
        <v>0</v>
      </c>
      <c r="AP771" s="68">
        <f t="shared" si="425"/>
        <v>0</v>
      </c>
      <c r="AQ771" s="68">
        <f t="shared" si="426"/>
        <v>0</v>
      </c>
      <c r="AS771" s="68">
        <f t="shared" si="427"/>
        <v>0</v>
      </c>
      <c r="AT771" s="68">
        <f t="shared" si="428"/>
        <v>0</v>
      </c>
      <c r="AU771" s="68">
        <f t="shared" si="429"/>
        <v>0</v>
      </c>
      <c r="AV771" s="68">
        <f t="shared" si="430"/>
        <v>0</v>
      </c>
      <c r="AW771" s="68">
        <f t="shared" si="431"/>
        <v>0</v>
      </c>
      <c r="AX771" s="68">
        <f t="shared" si="432"/>
        <v>0</v>
      </c>
      <c r="AY771" s="68">
        <f t="shared" si="433"/>
        <v>0</v>
      </c>
      <c r="AZ771" s="68">
        <f t="shared" si="434"/>
        <v>0</v>
      </c>
      <c r="BA771" s="68">
        <f t="shared" si="435"/>
        <v>0</v>
      </c>
      <c r="BB771" s="68">
        <f t="shared" si="436"/>
        <v>0</v>
      </c>
      <c r="BC771" s="68">
        <f t="shared" si="437"/>
        <v>0</v>
      </c>
      <c r="BD771" s="68">
        <f t="shared" si="438"/>
        <v>0</v>
      </c>
    </row>
    <row r="772" spans="1:56" ht="15.5" x14ac:dyDescent="0.35">
      <c r="A772" s="50" t="s">
        <v>1723</v>
      </c>
      <c r="B772" s="51" t="s">
        <v>1729</v>
      </c>
      <c r="C772" s="52" t="s">
        <v>1730</v>
      </c>
      <c r="D772" s="57">
        <v>0</v>
      </c>
      <c r="E772" s="57">
        <f t="shared" si="439"/>
        <v>0</v>
      </c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S772" s="57">
        <f t="shared" si="440"/>
        <v>0</v>
      </c>
      <c r="T772" s="57">
        <f t="shared" si="441"/>
        <v>0</v>
      </c>
      <c r="U772" s="57">
        <f t="shared" si="442"/>
        <v>0</v>
      </c>
      <c r="V772" s="57">
        <f t="shared" si="443"/>
        <v>0</v>
      </c>
      <c r="W772" s="57">
        <f t="shared" si="444"/>
        <v>0</v>
      </c>
      <c r="X772" s="57">
        <f t="shared" si="445"/>
        <v>0</v>
      </c>
      <c r="Y772" s="57">
        <f t="shared" si="446"/>
        <v>0</v>
      </c>
      <c r="Z772" s="57">
        <f t="shared" si="447"/>
        <v>0</v>
      </c>
      <c r="AA772" s="57">
        <f t="shared" si="448"/>
        <v>0</v>
      </c>
      <c r="AB772" s="57">
        <f t="shared" si="449"/>
        <v>0</v>
      </c>
      <c r="AC772" s="57">
        <f t="shared" si="450"/>
        <v>0</v>
      </c>
      <c r="AD772" s="57">
        <f t="shared" si="451"/>
        <v>0</v>
      </c>
      <c r="AF772" s="68">
        <f t="shared" si="415"/>
        <v>0</v>
      </c>
      <c r="AG772" s="68">
        <f t="shared" si="416"/>
        <v>0</v>
      </c>
      <c r="AH772" s="68">
        <f t="shared" si="417"/>
        <v>0</v>
      </c>
      <c r="AI772" s="68">
        <f t="shared" si="418"/>
        <v>0</v>
      </c>
      <c r="AJ772" s="68">
        <f t="shared" si="419"/>
        <v>0</v>
      </c>
      <c r="AK772" s="68">
        <f t="shared" si="420"/>
        <v>0</v>
      </c>
      <c r="AL772" s="68">
        <f t="shared" si="421"/>
        <v>0</v>
      </c>
      <c r="AM772" s="68">
        <f t="shared" si="422"/>
        <v>0</v>
      </c>
      <c r="AN772" s="68">
        <f t="shared" si="423"/>
        <v>0</v>
      </c>
      <c r="AO772" s="68">
        <f t="shared" si="424"/>
        <v>0</v>
      </c>
      <c r="AP772" s="68">
        <f t="shared" si="425"/>
        <v>0</v>
      </c>
      <c r="AQ772" s="68">
        <f t="shared" si="426"/>
        <v>0</v>
      </c>
      <c r="AS772" s="68">
        <f t="shared" si="427"/>
        <v>0</v>
      </c>
      <c r="AT772" s="68">
        <f t="shared" si="428"/>
        <v>0</v>
      </c>
      <c r="AU772" s="68">
        <f t="shared" si="429"/>
        <v>0</v>
      </c>
      <c r="AV772" s="68">
        <f t="shared" si="430"/>
        <v>0</v>
      </c>
      <c r="AW772" s="68">
        <f t="shared" si="431"/>
        <v>0</v>
      </c>
      <c r="AX772" s="68">
        <f t="shared" si="432"/>
        <v>0</v>
      </c>
      <c r="AY772" s="68">
        <f t="shared" si="433"/>
        <v>0</v>
      </c>
      <c r="AZ772" s="68">
        <f t="shared" si="434"/>
        <v>0</v>
      </c>
      <c r="BA772" s="68">
        <f t="shared" si="435"/>
        <v>0</v>
      </c>
      <c r="BB772" s="68">
        <f t="shared" si="436"/>
        <v>0</v>
      </c>
      <c r="BC772" s="68">
        <f t="shared" si="437"/>
        <v>0</v>
      </c>
      <c r="BD772" s="68">
        <f t="shared" si="438"/>
        <v>0</v>
      </c>
    </row>
    <row r="773" spans="1:56" ht="15.5" x14ac:dyDescent="0.35">
      <c r="A773" s="50" t="s">
        <v>1723</v>
      </c>
      <c r="B773" s="51" t="s">
        <v>1731</v>
      </c>
      <c r="C773" s="52" t="s">
        <v>1732</v>
      </c>
      <c r="D773" s="57">
        <v>0</v>
      </c>
      <c r="E773" s="57">
        <f t="shared" si="439"/>
        <v>0</v>
      </c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S773" s="57">
        <f t="shared" si="440"/>
        <v>0</v>
      </c>
      <c r="T773" s="57">
        <f t="shared" si="441"/>
        <v>0</v>
      </c>
      <c r="U773" s="57">
        <f t="shared" si="442"/>
        <v>0</v>
      </c>
      <c r="V773" s="57">
        <f t="shared" si="443"/>
        <v>0</v>
      </c>
      <c r="W773" s="57">
        <f t="shared" si="444"/>
        <v>0</v>
      </c>
      <c r="X773" s="57">
        <f t="shared" si="445"/>
        <v>0</v>
      </c>
      <c r="Y773" s="57">
        <f t="shared" si="446"/>
        <v>0</v>
      </c>
      <c r="Z773" s="57">
        <f t="shared" si="447"/>
        <v>0</v>
      </c>
      <c r="AA773" s="57">
        <f t="shared" si="448"/>
        <v>0</v>
      </c>
      <c r="AB773" s="57">
        <f t="shared" si="449"/>
        <v>0</v>
      </c>
      <c r="AC773" s="57">
        <f t="shared" si="450"/>
        <v>0</v>
      </c>
      <c r="AD773" s="57">
        <f t="shared" si="451"/>
        <v>0</v>
      </c>
      <c r="AF773" s="68">
        <f t="shared" si="415"/>
        <v>0</v>
      </c>
      <c r="AG773" s="68">
        <f t="shared" si="416"/>
        <v>0</v>
      </c>
      <c r="AH773" s="68">
        <f t="shared" si="417"/>
        <v>0</v>
      </c>
      <c r="AI773" s="68">
        <f t="shared" si="418"/>
        <v>0</v>
      </c>
      <c r="AJ773" s="68">
        <f t="shared" si="419"/>
        <v>0</v>
      </c>
      <c r="AK773" s="68">
        <f t="shared" si="420"/>
        <v>0</v>
      </c>
      <c r="AL773" s="68">
        <f t="shared" si="421"/>
        <v>0</v>
      </c>
      <c r="AM773" s="68">
        <f t="shared" si="422"/>
        <v>0</v>
      </c>
      <c r="AN773" s="68">
        <f t="shared" si="423"/>
        <v>0</v>
      </c>
      <c r="AO773" s="68">
        <f t="shared" si="424"/>
        <v>0</v>
      </c>
      <c r="AP773" s="68">
        <f t="shared" si="425"/>
        <v>0</v>
      </c>
      <c r="AQ773" s="68">
        <f t="shared" si="426"/>
        <v>0</v>
      </c>
      <c r="AS773" s="68">
        <f t="shared" si="427"/>
        <v>0</v>
      </c>
      <c r="AT773" s="68">
        <f t="shared" si="428"/>
        <v>0</v>
      </c>
      <c r="AU773" s="68">
        <f t="shared" si="429"/>
        <v>0</v>
      </c>
      <c r="AV773" s="68">
        <f t="shared" si="430"/>
        <v>0</v>
      </c>
      <c r="AW773" s="68">
        <f t="shared" si="431"/>
        <v>0</v>
      </c>
      <c r="AX773" s="68">
        <f t="shared" si="432"/>
        <v>0</v>
      </c>
      <c r="AY773" s="68">
        <f t="shared" si="433"/>
        <v>0</v>
      </c>
      <c r="AZ773" s="68">
        <f t="shared" si="434"/>
        <v>0</v>
      </c>
      <c r="BA773" s="68">
        <f t="shared" si="435"/>
        <v>0</v>
      </c>
      <c r="BB773" s="68">
        <f t="shared" si="436"/>
        <v>0</v>
      </c>
      <c r="BC773" s="68">
        <f t="shared" si="437"/>
        <v>0</v>
      </c>
      <c r="BD773" s="68">
        <f t="shared" si="438"/>
        <v>0</v>
      </c>
    </row>
    <row r="774" spans="1:56" ht="15.5" x14ac:dyDescent="0.35">
      <c r="A774" s="50" t="s">
        <v>1723</v>
      </c>
      <c r="B774" s="51" t="s">
        <v>1733</v>
      </c>
      <c r="C774" s="52" t="s">
        <v>1734</v>
      </c>
      <c r="D774" s="57">
        <v>0</v>
      </c>
      <c r="E774" s="57">
        <f t="shared" si="439"/>
        <v>0</v>
      </c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S774" s="57">
        <f t="shared" si="440"/>
        <v>0</v>
      </c>
      <c r="T774" s="57">
        <f t="shared" si="441"/>
        <v>0</v>
      </c>
      <c r="U774" s="57">
        <f t="shared" si="442"/>
        <v>0</v>
      </c>
      <c r="V774" s="57">
        <f t="shared" si="443"/>
        <v>0</v>
      </c>
      <c r="W774" s="57">
        <f t="shared" si="444"/>
        <v>0</v>
      </c>
      <c r="X774" s="57">
        <f t="shared" si="445"/>
        <v>0</v>
      </c>
      <c r="Y774" s="57">
        <f t="shared" si="446"/>
        <v>0</v>
      </c>
      <c r="Z774" s="57">
        <f t="shared" si="447"/>
        <v>0</v>
      </c>
      <c r="AA774" s="57">
        <f t="shared" si="448"/>
        <v>0</v>
      </c>
      <c r="AB774" s="57">
        <f t="shared" si="449"/>
        <v>0</v>
      </c>
      <c r="AC774" s="57">
        <f t="shared" si="450"/>
        <v>0</v>
      </c>
      <c r="AD774" s="57">
        <f t="shared" si="451"/>
        <v>0</v>
      </c>
      <c r="AF774" s="68">
        <f t="shared" si="415"/>
        <v>0</v>
      </c>
      <c r="AG774" s="68">
        <f t="shared" si="416"/>
        <v>0</v>
      </c>
      <c r="AH774" s="68">
        <f t="shared" si="417"/>
        <v>0</v>
      </c>
      <c r="AI774" s="68">
        <f t="shared" si="418"/>
        <v>0</v>
      </c>
      <c r="AJ774" s="68">
        <f t="shared" si="419"/>
        <v>0</v>
      </c>
      <c r="AK774" s="68">
        <f t="shared" si="420"/>
        <v>0</v>
      </c>
      <c r="AL774" s="68">
        <f t="shared" si="421"/>
        <v>0</v>
      </c>
      <c r="AM774" s="68">
        <f t="shared" si="422"/>
        <v>0</v>
      </c>
      <c r="AN774" s="68">
        <f t="shared" si="423"/>
        <v>0</v>
      </c>
      <c r="AO774" s="68">
        <f t="shared" si="424"/>
        <v>0</v>
      </c>
      <c r="AP774" s="68">
        <f t="shared" si="425"/>
        <v>0</v>
      </c>
      <c r="AQ774" s="68">
        <f t="shared" si="426"/>
        <v>0</v>
      </c>
      <c r="AS774" s="68">
        <f t="shared" si="427"/>
        <v>0</v>
      </c>
      <c r="AT774" s="68">
        <f t="shared" si="428"/>
        <v>0</v>
      </c>
      <c r="AU774" s="68">
        <f t="shared" si="429"/>
        <v>0</v>
      </c>
      <c r="AV774" s="68">
        <f t="shared" si="430"/>
        <v>0</v>
      </c>
      <c r="AW774" s="68">
        <f t="shared" si="431"/>
        <v>0</v>
      </c>
      <c r="AX774" s="68">
        <f t="shared" si="432"/>
        <v>0</v>
      </c>
      <c r="AY774" s="68">
        <f t="shared" si="433"/>
        <v>0</v>
      </c>
      <c r="AZ774" s="68">
        <f t="shared" si="434"/>
        <v>0</v>
      </c>
      <c r="BA774" s="68">
        <f t="shared" si="435"/>
        <v>0</v>
      </c>
      <c r="BB774" s="68">
        <f t="shared" si="436"/>
        <v>0</v>
      </c>
      <c r="BC774" s="68">
        <f t="shared" si="437"/>
        <v>0</v>
      </c>
      <c r="BD774" s="68">
        <f t="shared" si="438"/>
        <v>0</v>
      </c>
    </row>
    <row r="775" spans="1:56" ht="15.5" x14ac:dyDescent="0.35">
      <c r="A775" s="50" t="s">
        <v>1723</v>
      </c>
      <c r="B775" s="51" t="s">
        <v>1735</v>
      </c>
      <c r="C775" s="52" t="s">
        <v>1736</v>
      </c>
      <c r="D775" s="57">
        <v>0</v>
      </c>
      <c r="E775" s="57">
        <f t="shared" si="439"/>
        <v>0</v>
      </c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S775" s="57">
        <f t="shared" si="440"/>
        <v>0</v>
      </c>
      <c r="T775" s="57">
        <f t="shared" si="441"/>
        <v>0</v>
      </c>
      <c r="U775" s="57">
        <f t="shared" si="442"/>
        <v>0</v>
      </c>
      <c r="V775" s="57">
        <f t="shared" si="443"/>
        <v>0</v>
      </c>
      <c r="W775" s="57">
        <f t="shared" si="444"/>
        <v>0</v>
      </c>
      <c r="X775" s="57">
        <f t="shared" si="445"/>
        <v>0</v>
      </c>
      <c r="Y775" s="57">
        <f t="shared" si="446"/>
        <v>0</v>
      </c>
      <c r="Z775" s="57">
        <f t="shared" si="447"/>
        <v>0</v>
      </c>
      <c r="AA775" s="57">
        <f t="shared" si="448"/>
        <v>0</v>
      </c>
      <c r="AB775" s="57">
        <f t="shared" si="449"/>
        <v>0</v>
      </c>
      <c r="AC775" s="57">
        <f t="shared" si="450"/>
        <v>0</v>
      </c>
      <c r="AD775" s="57">
        <f t="shared" si="451"/>
        <v>0</v>
      </c>
      <c r="AF775" s="68">
        <f t="shared" si="415"/>
        <v>0</v>
      </c>
      <c r="AG775" s="68">
        <f t="shared" si="416"/>
        <v>0</v>
      </c>
      <c r="AH775" s="68">
        <f t="shared" si="417"/>
        <v>0</v>
      </c>
      <c r="AI775" s="68">
        <f t="shared" si="418"/>
        <v>0</v>
      </c>
      <c r="AJ775" s="68">
        <f t="shared" si="419"/>
        <v>0</v>
      </c>
      <c r="AK775" s="68">
        <f t="shared" si="420"/>
        <v>0</v>
      </c>
      <c r="AL775" s="68">
        <f t="shared" si="421"/>
        <v>0</v>
      </c>
      <c r="AM775" s="68">
        <f t="shared" si="422"/>
        <v>0</v>
      </c>
      <c r="AN775" s="68">
        <f t="shared" si="423"/>
        <v>0</v>
      </c>
      <c r="AO775" s="68">
        <f t="shared" si="424"/>
        <v>0</v>
      </c>
      <c r="AP775" s="68">
        <f t="shared" si="425"/>
        <v>0</v>
      </c>
      <c r="AQ775" s="68">
        <f t="shared" si="426"/>
        <v>0</v>
      </c>
      <c r="AS775" s="68">
        <f t="shared" si="427"/>
        <v>0</v>
      </c>
      <c r="AT775" s="68">
        <f t="shared" si="428"/>
        <v>0</v>
      </c>
      <c r="AU775" s="68">
        <f t="shared" si="429"/>
        <v>0</v>
      </c>
      <c r="AV775" s="68">
        <f t="shared" si="430"/>
        <v>0</v>
      </c>
      <c r="AW775" s="68">
        <f t="shared" si="431"/>
        <v>0</v>
      </c>
      <c r="AX775" s="68">
        <f t="shared" si="432"/>
        <v>0</v>
      </c>
      <c r="AY775" s="68">
        <f t="shared" si="433"/>
        <v>0</v>
      </c>
      <c r="AZ775" s="68">
        <f t="shared" si="434"/>
        <v>0</v>
      </c>
      <c r="BA775" s="68">
        <f t="shared" si="435"/>
        <v>0</v>
      </c>
      <c r="BB775" s="68">
        <f t="shared" si="436"/>
        <v>0</v>
      </c>
      <c r="BC775" s="68">
        <f t="shared" si="437"/>
        <v>0</v>
      </c>
      <c r="BD775" s="68">
        <f t="shared" si="438"/>
        <v>0</v>
      </c>
    </row>
    <row r="776" spans="1:56" ht="15.5" x14ac:dyDescent="0.35">
      <c r="A776" s="50" t="s">
        <v>1723</v>
      </c>
      <c r="B776" s="51" t="s">
        <v>1737</v>
      </c>
      <c r="C776" s="52" t="s">
        <v>1738</v>
      </c>
      <c r="D776" s="57">
        <v>0</v>
      </c>
      <c r="E776" s="57">
        <f t="shared" si="439"/>
        <v>0</v>
      </c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S776" s="57">
        <f t="shared" si="440"/>
        <v>0</v>
      </c>
      <c r="T776" s="57">
        <f t="shared" si="441"/>
        <v>0</v>
      </c>
      <c r="U776" s="57">
        <f t="shared" si="442"/>
        <v>0</v>
      </c>
      <c r="V776" s="57">
        <f t="shared" si="443"/>
        <v>0</v>
      </c>
      <c r="W776" s="57">
        <f t="shared" si="444"/>
        <v>0</v>
      </c>
      <c r="X776" s="57">
        <f t="shared" si="445"/>
        <v>0</v>
      </c>
      <c r="Y776" s="57">
        <f t="shared" si="446"/>
        <v>0</v>
      </c>
      <c r="Z776" s="57">
        <f t="shared" si="447"/>
        <v>0</v>
      </c>
      <c r="AA776" s="57">
        <f t="shared" si="448"/>
        <v>0</v>
      </c>
      <c r="AB776" s="57">
        <f t="shared" si="449"/>
        <v>0</v>
      </c>
      <c r="AC776" s="57">
        <f t="shared" si="450"/>
        <v>0</v>
      </c>
      <c r="AD776" s="57">
        <f t="shared" si="451"/>
        <v>0</v>
      </c>
      <c r="AF776" s="68">
        <f t="shared" si="415"/>
        <v>0</v>
      </c>
      <c r="AG776" s="68">
        <f t="shared" si="416"/>
        <v>0</v>
      </c>
      <c r="AH776" s="68">
        <f t="shared" si="417"/>
        <v>0</v>
      </c>
      <c r="AI776" s="68">
        <f t="shared" si="418"/>
        <v>0</v>
      </c>
      <c r="AJ776" s="68">
        <f t="shared" si="419"/>
        <v>0</v>
      </c>
      <c r="AK776" s="68">
        <f t="shared" si="420"/>
        <v>0</v>
      </c>
      <c r="AL776" s="68">
        <f t="shared" si="421"/>
        <v>0</v>
      </c>
      <c r="AM776" s="68">
        <f t="shared" si="422"/>
        <v>0</v>
      </c>
      <c r="AN776" s="68">
        <f t="shared" si="423"/>
        <v>0</v>
      </c>
      <c r="AO776" s="68">
        <f t="shared" si="424"/>
        <v>0</v>
      </c>
      <c r="AP776" s="68">
        <f t="shared" si="425"/>
        <v>0</v>
      </c>
      <c r="AQ776" s="68">
        <f t="shared" si="426"/>
        <v>0</v>
      </c>
      <c r="AS776" s="68">
        <f t="shared" si="427"/>
        <v>0</v>
      </c>
      <c r="AT776" s="68">
        <f t="shared" si="428"/>
        <v>0</v>
      </c>
      <c r="AU776" s="68">
        <f t="shared" si="429"/>
        <v>0</v>
      </c>
      <c r="AV776" s="68">
        <f t="shared" si="430"/>
        <v>0</v>
      </c>
      <c r="AW776" s="68">
        <f t="shared" si="431"/>
        <v>0</v>
      </c>
      <c r="AX776" s="68">
        <f t="shared" si="432"/>
        <v>0</v>
      </c>
      <c r="AY776" s="68">
        <f t="shared" si="433"/>
        <v>0</v>
      </c>
      <c r="AZ776" s="68">
        <f t="shared" si="434"/>
        <v>0</v>
      </c>
      <c r="BA776" s="68">
        <f t="shared" si="435"/>
        <v>0</v>
      </c>
      <c r="BB776" s="68">
        <f t="shared" si="436"/>
        <v>0</v>
      </c>
      <c r="BC776" s="68">
        <f t="shared" si="437"/>
        <v>0</v>
      </c>
      <c r="BD776" s="68">
        <f t="shared" si="438"/>
        <v>0</v>
      </c>
    </row>
    <row r="777" spans="1:56" ht="15.5" x14ac:dyDescent="0.35">
      <c r="A777" s="50" t="s">
        <v>1723</v>
      </c>
      <c r="B777" s="51" t="s">
        <v>1739</v>
      </c>
      <c r="C777" s="52" t="s">
        <v>1740</v>
      </c>
      <c r="D777" s="57">
        <v>0</v>
      </c>
      <c r="E777" s="57">
        <f t="shared" si="439"/>
        <v>0</v>
      </c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S777" s="57">
        <f t="shared" si="440"/>
        <v>0</v>
      </c>
      <c r="T777" s="57">
        <f t="shared" si="441"/>
        <v>0</v>
      </c>
      <c r="U777" s="57">
        <f t="shared" si="442"/>
        <v>0</v>
      </c>
      <c r="V777" s="57">
        <f t="shared" si="443"/>
        <v>0</v>
      </c>
      <c r="W777" s="57">
        <f t="shared" si="444"/>
        <v>0</v>
      </c>
      <c r="X777" s="57">
        <f t="shared" si="445"/>
        <v>0</v>
      </c>
      <c r="Y777" s="57">
        <f t="shared" si="446"/>
        <v>0</v>
      </c>
      <c r="Z777" s="57">
        <f t="shared" si="447"/>
        <v>0</v>
      </c>
      <c r="AA777" s="57">
        <f t="shared" si="448"/>
        <v>0</v>
      </c>
      <c r="AB777" s="57">
        <f t="shared" si="449"/>
        <v>0</v>
      </c>
      <c r="AC777" s="57">
        <f t="shared" si="450"/>
        <v>0</v>
      </c>
      <c r="AD777" s="57">
        <f t="shared" si="451"/>
        <v>0</v>
      </c>
      <c r="AF777" s="68">
        <f t="shared" si="415"/>
        <v>0</v>
      </c>
      <c r="AG777" s="68">
        <f t="shared" si="416"/>
        <v>0</v>
      </c>
      <c r="AH777" s="68">
        <f t="shared" si="417"/>
        <v>0</v>
      </c>
      <c r="AI777" s="68">
        <f t="shared" si="418"/>
        <v>0</v>
      </c>
      <c r="AJ777" s="68">
        <f t="shared" si="419"/>
        <v>0</v>
      </c>
      <c r="AK777" s="68">
        <f t="shared" si="420"/>
        <v>0</v>
      </c>
      <c r="AL777" s="68">
        <f t="shared" si="421"/>
        <v>0</v>
      </c>
      <c r="AM777" s="68">
        <f t="shared" si="422"/>
        <v>0</v>
      </c>
      <c r="AN777" s="68">
        <f t="shared" si="423"/>
        <v>0</v>
      </c>
      <c r="AO777" s="68">
        <f t="shared" si="424"/>
        <v>0</v>
      </c>
      <c r="AP777" s="68">
        <f t="shared" si="425"/>
        <v>0</v>
      </c>
      <c r="AQ777" s="68">
        <f t="shared" si="426"/>
        <v>0</v>
      </c>
      <c r="AS777" s="68">
        <f t="shared" si="427"/>
        <v>0</v>
      </c>
      <c r="AT777" s="68">
        <f t="shared" si="428"/>
        <v>0</v>
      </c>
      <c r="AU777" s="68">
        <f t="shared" si="429"/>
        <v>0</v>
      </c>
      <c r="AV777" s="68">
        <f t="shared" si="430"/>
        <v>0</v>
      </c>
      <c r="AW777" s="68">
        <f t="shared" si="431"/>
        <v>0</v>
      </c>
      <c r="AX777" s="68">
        <f t="shared" si="432"/>
        <v>0</v>
      </c>
      <c r="AY777" s="68">
        <f t="shared" si="433"/>
        <v>0</v>
      </c>
      <c r="AZ777" s="68">
        <f t="shared" si="434"/>
        <v>0</v>
      </c>
      <c r="BA777" s="68">
        <f t="shared" si="435"/>
        <v>0</v>
      </c>
      <c r="BB777" s="68">
        <f t="shared" si="436"/>
        <v>0</v>
      </c>
      <c r="BC777" s="68">
        <f t="shared" si="437"/>
        <v>0</v>
      </c>
      <c r="BD777" s="68">
        <f t="shared" si="438"/>
        <v>0</v>
      </c>
    </row>
    <row r="778" spans="1:56" ht="15.5" x14ac:dyDescent="0.35">
      <c r="A778" s="50" t="s">
        <v>1723</v>
      </c>
      <c r="B778" s="51" t="s">
        <v>1741</v>
      </c>
      <c r="C778" s="52" t="s">
        <v>1742</v>
      </c>
      <c r="D778" s="57">
        <v>0</v>
      </c>
      <c r="E778" s="57">
        <f t="shared" si="439"/>
        <v>0</v>
      </c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S778" s="57">
        <f t="shared" si="440"/>
        <v>0</v>
      </c>
      <c r="T778" s="57">
        <f t="shared" si="441"/>
        <v>0</v>
      </c>
      <c r="U778" s="57">
        <f t="shared" si="442"/>
        <v>0</v>
      </c>
      <c r="V778" s="57">
        <f t="shared" si="443"/>
        <v>0</v>
      </c>
      <c r="W778" s="57">
        <f t="shared" si="444"/>
        <v>0</v>
      </c>
      <c r="X778" s="57">
        <f t="shared" si="445"/>
        <v>0</v>
      </c>
      <c r="Y778" s="57">
        <f t="shared" si="446"/>
        <v>0</v>
      </c>
      <c r="Z778" s="57">
        <f t="shared" si="447"/>
        <v>0</v>
      </c>
      <c r="AA778" s="57">
        <f t="shared" si="448"/>
        <v>0</v>
      </c>
      <c r="AB778" s="57">
        <f t="shared" si="449"/>
        <v>0</v>
      </c>
      <c r="AC778" s="57">
        <f t="shared" si="450"/>
        <v>0</v>
      </c>
      <c r="AD778" s="57">
        <f t="shared" si="451"/>
        <v>0</v>
      </c>
      <c r="AF778" s="68">
        <f>S778-F778</f>
        <v>0</v>
      </c>
      <c r="AG778" s="68">
        <f t="shared" ref="AG778" si="452">T778-G778</f>
        <v>0</v>
      </c>
      <c r="AH778" s="68">
        <f t="shared" ref="AH778" si="453">U778-H778</f>
        <v>0</v>
      </c>
      <c r="AI778" s="68">
        <f t="shared" ref="AI778" si="454">V778-I778</f>
        <v>0</v>
      </c>
      <c r="AJ778" s="68">
        <f t="shared" ref="AJ778" si="455">W778-J778</f>
        <v>0</v>
      </c>
      <c r="AK778" s="68">
        <f t="shared" ref="AK778" si="456">X778-K778</f>
        <v>0</v>
      </c>
      <c r="AL778" s="68">
        <f t="shared" ref="AL778" si="457">Y778-L778</f>
        <v>0</v>
      </c>
      <c r="AM778" s="68">
        <f t="shared" ref="AM778" si="458">Z778-M778</f>
        <v>0</v>
      </c>
      <c r="AN778" s="68">
        <f t="shared" ref="AN778" si="459">AA778-N778</f>
        <v>0</v>
      </c>
      <c r="AO778" s="68">
        <f t="shared" ref="AO778" si="460">AB778-O778</f>
        <v>0</v>
      </c>
      <c r="AP778" s="68">
        <f t="shared" ref="AP778" si="461">AC778-P778</f>
        <v>0</v>
      </c>
      <c r="AQ778" s="68">
        <f t="shared" ref="AQ778" si="462">AD778-Q778</f>
        <v>0</v>
      </c>
      <c r="AS778" s="68">
        <f>S778-T778</f>
        <v>0</v>
      </c>
      <c r="AT778" s="68">
        <f t="shared" ref="AT778" si="463">T778-U778</f>
        <v>0</v>
      </c>
      <c r="AU778" s="68">
        <f t="shared" ref="AU778" si="464">U778-V778</f>
        <v>0</v>
      </c>
      <c r="AV778" s="68">
        <f t="shared" ref="AV778" si="465">V778-W778</f>
        <v>0</v>
      </c>
      <c r="AW778" s="68">
        <f t="shared" ref="AW778" si="466">W778-X778</f>
        <v>0</v>
      </c>
      <c r="AX778" s="68">
        <f t="shared" ref="AX778" si="467">X778-Y778</f>
        <v>0</v>
      </c>
      <c r="AY778" s="68">
        <f t="shared" ref="AY778" si="468">Y778-Z778</f>
        <v>0</v>
      </c>
      <c r="AZ778" s="68">
        <f t="shared" ref="AZ778" si="469">Z778-AA778</f>
        <v>0</v>
      </c>
      <c r="BA778" s="68">
        <f t="shared" ref="BA778" si="470">AA778-AB778</f>
        <v>0</v>
      </c>
      <c r="BB778" s="68">
        <f t="shared" ref="BB778" si="471">AB778-AC778</f>
        <v>0</v>
      </c>
      <c r="BC778" s="68">
        <f t="shared" ref="BC778" si="472">AC778-AD778</f>
        <v>0</v>
      </c>
      <c r="BD778" s="68">
        <f t="shared" ref="BD778" si="473">AD778-AE778</f>
        <v>0</v>
      </c>
    </row>
  </sheetData>
  <sheetProtection sort="0" autoFilter="0" pivotTables="0"/>
  <autoFilter ref="A10:BD778" xr:uid="{00000000-0009-0000-0000-000003000000}"/>
  <mergeCells count="4">
    <mergeCell ref="A1:Q1"/>
    <mergeCell ref="A2:Q2"/>
    <mergeCell ref="A3:Q3"/>
    <mergeCell ref="A9:B9"/>
  </mergeCells>
  <conditionalFormatting sqref="C432:C466 C67:C96 C101:C248 C394:C428 C469:C487 C363:C391 D10:E10 C10:C65 C489:C534 C250:C360">
    <cfRule type="duplicateValues" dxfId="26" priority="8"/>
  </conditionalFormatting>
  <conditionalFormatting sqref="C14:C15">
    <cfRule type="duplicateValues" dxfId="25" priority="7"/>
  </conditionalFormatting>
  <conditionalFormatting sqref="C72:C73">
    <cfRule type="duplicateValues" dxfId="24" priority="6"/>
  </conditionalFormatting>
  <conditionalFormatting sqref="C363 C67:C96 C101:C248 C394:C428 C469:C487 C365:C391 C432:C466 D10:E10 C10:C65 C489:C534 C250:C360">
    <cfRule type="duplicateValues" dxfId="23" priority="5"/>
  </conditionalFormatting>
  <conditionalFormatting sqref="C22">
    <cfRule type="duplicateValues" dxfId="22" priority="4"/>
  </conditionalFormatting>
  <conditionalFormatting sqref="C369">
    <cfRule type="duplicateValues" dxfId="21" priority="3"/>
  </conditionalFormatting>
  <conditionalFormatting sqref="C11:C65 C432:C466 C67:C96 C101:C248 C394:C428 C469:C487 C363:C391 C489:C534 C250:C360">
    <cfRule type="duplicateValues" dxfId="20" priority="2"/>
  </conditionalFormatting>
  <conditionalFormatting sqref="C540">
    <cfRule type="duplicateValues" dxfId="19" priority="1"/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N62"/>
  <sheetViews>
    <sheetView workbookViewId="0">
      <pane xSplit="2" ySplit="1" topLeftCell="C45" activePane="bottomRight" state="frozen"/>
      <selection pane="topRight" activeCell="C1" sqref="C1"/>
      <selection pane="bottomLeft" activeCell="A2" sqref="A2"/>
      <selection pane="bottomRight" activeCell="C2" sqref="C2:N62"/>
    </sheetView>
  </sheetViews>
  <sheetFormatPr defaultRowHeight="14.5" x14ac:dyDescent="0.35"/>
  <cols>
    <col min="1" max="1" width="31.453125" bestFit="1" customWidth="1"/>
    <col min="2" max="2" width="2" bestFit="1" customWidth="1"/>
    <col min="3" max="14" width="10.453125" style="69" customWidth="1"/>
  </cols>
  <sheetData>
    <row r="1" spans="1:14" x14ac:dyDescent="0.35">
      <c r="A1" s="74" t="s">
        <v>1811</v>
      </c>
      <c r="B1" s="70"/>
      <c r="C1" s="10">
        <v>2022</v>
      </c>
      <c r="D1" s="10">
        <v>2021</v>
      </c>
      <c r="E1" s="10">
        <v>2020</v>
      </c>
      <c r="F1" s="10">
        <v>2019</v>
      </c>
      <c r="G1" s="11">
        <v>2018</v>
      </c>
      <c r="H1" s="12">
        <v>2017</v>
      </c>
      <c r="I1" s="11">
        <v>2016</v>
      </c>
      <c r="J1" s="11">
        <v>2015</v>
      </c>
      <c r="K1" s="11">
        <v>2014</v>
      </c>
      <c r="L1" s="11">
        <v>2013</v>
      </c>
      <c r="M1" s="11">
        <v>2012</v>
      </c>
      <c r="N1" s="11">
        <v>2011</v>
      </c>
    </row>
    <row r="2" spans="1:14" x14ac:dyDescent="0.35">
      <c r="A2" s="70" t="s">
        <v>224</v>
      </c>
      <c r="B2" s="70" t="s">
        <v>1750</v>
      </c>
      <c r="C2" s="71">
        <v>1000000</v>
      </c>
      <c r="D2" s="71">
        <v>1000000</v>
      </c>
      <c r="E2" s="71">
        <v>1000000</v>
      </c>
      <c r="F2" s="71">
        <v>1000000</v>
      </c>
      <c r="G2" s="71">
        <v>500000</v>
      </c>
      <c r="H2" s="71">
        <v>500000</v>
      </c>
      <c r="I2" s="71">
        <v>500000</v>
      </c>
      <c r="J2" s="71">
        <v>0</v>
      </c>
      <c r="K2" s="71">
        <v>0</v>
      </c>
      <c r="L2" s="71">
        <v>0</v>
      </c>
      <c r="M2" s="71">
        <v>0</v>
      </c>
      <c r="N2" s="71">
        <v>0</v>
      </c>
    </row>
    <row r="3" spans="1:14" x14ac:dyDescent="0.35">
      <c r="A3" s="70" t="s">
        <v>1751</v>
      </c>
      <c r="B3" s="70" t="s">
        <v>1750</v>
      </c>
      <c r="C3" s="71">
        <v>0</v>
      </c>
      <c r="D3" s="71">
        <v>0</v>
      </c>
      <c r="E3" s="71">
        <v>0</v>
      </c>
      <c r="F3" s="71">
        <v>0</v>
      </c>
      <c r="G3" s="71">
        <v>0</v>
      </c>
      <c r="H3" s="71">
        <v>0</v>
      </c>
      <c r="I3" s="71">
        <v>0</v>
      </c>
      <c r="J3" s="71">
        <v>0</v>
      </c>
      <c r="K3" s="71">
        <v>0</v>
      </c>
      <c r="L3" s="71">
        <v>0</v>
      </c>
      <c r="M3" s="71">
        <v>0</v>
      </c>
      <c r="N3" s="71">
        <v>0</v>
      </c>
    </row>
    <row r="4" spans="1:14" x14ac:dyDescent="0.35">
      <c r="A4" s="70" t="s">
        <v>1752</v>
      </c>
      <c r="B4" s="70" t="s">
        <v>1750</v>
      </c>
      <c r="C4" s="75">
        <v>1900000</v>
      </c>
      <c r="D4" s="75">
        <v>1400000</v>
      </c>
      <c r="E4" s="75">
        <v>1100000</v>
      </c>
      <c r="F4" s="75">
        <v>800000</v>
      </c>
      <c r="G4" s="75">
        <v>700000</v>
      </c>
      <c r="H4" s="75">
        <v>800000</v>
      </c>
      <c r="I4" s="75">
        <v>700000</v>
      </c>
      <c r="J4" s="71">
        <v>400000</v>
      </c>
      <c r="K4" s="71">
        <v>400000</v>
      </c>
      <c r="L4" s="71">
        <v>400000</v>
      </c>
      <c r="M4" s="71">
        <v>400000</v>
      </c>
      <c r="N4" s="71">
        <v>400000</v>
      </c>
    </row>
    <row r="5" spans="1:14" x14ac:dyDescent="0.35">
      <c r="A5" s="70" t="s">
        <v>1753</v>
      </c>
      <c r="B5" s="70" t="s">
        <v>1750</v>
      </c>
      <c r="C5" s="71">
        <v>500000</v>
      </c>
      <c r="D5" s="71">
        <v>500000</v>
      </c>
      <c r="E5" s="71">
        <v>500000</v>
      </c>
      <c r="F5" s="71">
        <v>500000</v>
      </c>
      <c r="G5" s="71">
        <v>500000</v>
      </c>
      <c r="H5" s="71">
        <v>500000</v>
      </c>
      <c r="I5" s="71">
        <v>500000</v>
      </c>
      <c r="J5" s="71">
        <v>0</v>
      </c>
      <c r="K5" s="71">
        <v>0</v>
      </c>
      <c r="L5" s="71">
        <v>0</v>
      </c>
      <c r="M5" s="71">
        <v>0</v>
      </c>
      <c r="N5" s="71">
        <v>0</v>
      </c>
    </row>
    <row r="6" spans="1:14" x14ac:dyDescent="0.35">
      <c r="A6" s="70" t="s">
        <v>1754</v>
      </c>
      <c r="B6" s="70" t="s">
        <v>1750</v>
      </c>
      <c r="C6" s="75">
        <v>2000000</v>
      </c>
      <c r="D6" s="75">
        <v>2000000</v>
      </c>
      <c r="E6" s="75">
        <v>1500000</v>
      </c>
      <c r="F6" s="71">
        <v>1000000</v>
      </c>
      <c r="G6" s="71">
        <v>1000000</v>
      </c>
      <c r="H6" s="71">
        <v>1000000</v>
      </c>
      <c r="I6" s="71">
        <v>1000000</v>
      </c>
      <c r="J6" s="71">
        <v>1000000</v>
      </c>
      <c r="K6" s="71">
        <v>0</v>
      </c>
      <c r="L6" s="71">
        <v>0</v>
      </c>
      <c r="M6" s="71">
        <v>0</v>
      </c>
      <c r="N6" s="71">
        <v>0</v>
      </c>
    </row>
    <row r="7" spans="1:14" x14ac:dyDescent="0.35">
      <c r="A7" s="70" t="s">
        <v>1755</v>
      </c>
      <c r="B7" s="70" t="s">
        <v>1750</v>
      </c>
      <c r="C7" s="75">
        <v>1500000</v>
      </c>
      <c r="D7" s="71">
        <v>0</v>
      </c>
      <c r="E7" s="71">
        <v>0</v>
      </c>
      <c r="F7" s="71">
        <v>0</v>
      </c>
      <c r="G7" s="71">
        <v>0</v>
      </c>
      <c r="H7" s="71">
        <v>0</v>
      </c>
      <c r="I7" s="71">
        <v>0</v>
      </c>
      <c r="J7" s="71">
        <v>0</v>
      </c>
      <c r="K7" s="71">
        <v>0</v>
      </c>
      <c r="L7" s="71">
        <v>0</v>
      </c>
      <c r="M7" s="71">
        <v>0</v>
      </c>
      <c r="N7" s="71">
        <v>0</v>
      </c>
    </row>
    <row r="8" spans="1:14" x14ac:dyDescent="0.35">
      <c r="A8" s="70" t="s">
        <v>1756</v>
      </c>
      <c r="B8" s="70" t="s">
        <v>1750</v>
      </c>
      <c r="C8" s="75">
        <v>1500000</v>
      </c>
      <c r="D8" s="75">
        <v>1200000</v>
      </c>
      <c r="E8" s="75">
        <v>1200000</v>
      </c>
      <c r="F8" s="71">
        <v>1000000</v>
      </c>
      <c r="G8" s="71">
        <v>1000000</v>
      </c>
      <c r="H8" s="71">
        <v>500000</v>
      </c>
      <c r="I8" s="71">
        <v>500000</v>
      </c>
      <c r="J8" s="71">
        <v>0</v>
      </c>
      <c r="K8" s="71">
        <v>0</v>
      </c>
      <c r="L8" s="71">
        <v>0</v>
      </c>
      <c r="M8" s="71">
        <v>0</v>
      </c>
      <c r="N8" s="71">
        <v>0</v>
      </c>
    </row>
    <row r="9" spans="1:14" x14ac:dyDescent="0.35">
      <c r="A9" s="70" t="s">
        <v>1810</v>
      </c>
      <c r="B9" s="70" t="s">
        <v>1750</v>
      </c>
      <c r="C9" s="71">
        <v>500000</v>
      </c>
      <c r="D9" s="71">
        <v>500000</v>
      </c>
      <c r="E9" s="71">
        <v>500000</v>
      </c>
      <c r="F9" s="71">
        <v>500000</v>
      </c>
      <c r="G9" s="71">
        <v>500000</v>
      </c>
      <c r="H9" s="71">
        <v>500000</v>
      </c>
      <c r="I9" s="71">
        <v>500000</v>
      </c>
      <c r="J9" s="71">
        <v>500000</v>
      </c>
      <c r="K9" s="71">
        <v>500000</v>
      </c>
      <c r="L9" s="71">
        <v>500000</v>
      </c>
      <c r="M9" s="71">
        <v>500000</v>
      </c>
      <c r="N9" s="71">
        <v>500000</v>
      </c>
    </row>
    <row r="10" spans="1:14" x14ac:dyDescent="0.35">
      <c r="A10" s="70" t="s">
        <v>1757</v>
      </c>
      <c r="B10" s="70" t="s">
        <v>1750</v>
      </c>
      <c r="C10" s="71">
        <v>1000000</v>
      </c>
      <c r="D10" s="71">
        <v>1000000</v>
      </c>
      <c r="E10" s="71">
        <v>1000000</v>
      </c>
      <c r="F10" s="71">
        <v>1000000</v>
      </c>
      <c r="G10" s="71">
        <v>1000000</v>
      </c>
      <c r="H10" s="71">
        <v>500000</v>
      </c>
      <c r="I10" s="71">
        <v>500000</v>
      </c>
      <c r="J10" s="71">
        <v>500000</v>
      </c>
      <c r="K10" s="71">
        <v>500000</v>
      </c>
      <c r="L10" s="71">
        <v>500000</v>
      </c>
      <c r="M10" s="71">
        <v>500000</v>
      </c>
      <c r="N10" s="71">
        <v>500000</v>
      </c>
    </row>
    <row r="11" spans="1:14" x14ac:dyDescent="0.35">
      <c r="A11" s="70" t="s">
        <v>1758</v>
      </c>
      <c r="B11" s="70" t="s">
        <v>1750</v>
      </c>
      <c r="C11" s="71">
        <v>1000000</v>
      </c>
      <c r="D11" s="71">
        <v>1000000</v>
      </c>
      <c r="E11" s="71">
        <v>1000000</v>
      </c>
      <c r="F11" s="71">
        <v>1000000</v>
      </c>
      <c r="G11" s="71">
        <v>1000000</v>
      </c>
      <c r="H11" s="71"/>
      <c r="I11" s="71"/>
      <c r="J11" s="71"/>
      <c r="K11" s="71"/>
      <c r="L11" s="71"/>
      <c r="M11" s="71"/>
      <c r="N11" s="71"/>
    </row>
    <row r="12" spans="1:14" x14ac:dyDescent="0.35">
      <c r="A12" s="70" t="s">
        <v>1759</v>
      </c>
      <c r="B12" s="70" t="s">
        <v>1750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</row>
    <row r="13" spans="1:14" x14ac:dyDescent="0.35">
      <c r="A13" s="70" t="s">
        <v>1760</v>
      </c>
      <c r="B13" s="70" t="s">
        <v>1750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</row>
    <row r="14" spans="1:14" x14ac:dyDescent="0.35">
      <c r="A14" s="70" t="s">
        <v>1761</v>
      </c>
      <c r="B14" s="70" t="s">
        <v>1750</v>
      </c>
      <c r="C14" s="71">
        <v>2000000</v>
      </c>
      <c r="D14" s="71">
        <v>2000000</v>
      </c>
      <c r="E14" s="71">
        <v>2000000</v>
      </c>
      <c r="F14" s="71">
        <v>2000000</v>
      </c>
      <c r="G14" s="71">
        <v>2000000</v>
      </c>
      <c r="H14" s="71">
        <v>2000000</v>
      </c>
      <c r="I14" s="71">
        <v>2000000</v>
      </c>
      <c r="J14" s="71">
        <v>2000000</v>
      </c>
      <c r="K14" s="71">
        <v>2000000</v>
      </c>
      <c r="L14" s="71">
        <v>2000000</v>
      </c>
      <c r="M14" s="71">
        <v>2000000</v>
      </c>
      <c r="N14" s="71">
        <v>2000000</v>
      </c>
    </row>
    <row r="15" spans="1:14" x14ac:dyDescent="0.35">
      <c r="A15" s="70" t="s">
        <v>1762</v>
      </c>
      <c r="B15" s="70" t="s">
        <v>1750</v>
      </c>
      <c r="C15" s="75">
        <v>2000000</v>
      </c>
      <c r="D15" s="75">
        <v>2000000</v>
      </c>
      <c r="E15" s="75">
        <v>1500000</v>
      </c>
      <c r="F15" s="71">
        <v>1000000</v>
      </c>
      <c r="G15" s="71">
        <v>1000000</v>
      </c>
      <c r="H15" s="71">
        <v>1000000</v>
      </c>
      <c r="I15" s="71">
        <v>1000000</v>
      </c>
      <c r="J15" s="71">
        <v>1000000</v>
      </c>
      <c r="K15" s="71">
        <v>1000000</v>
      </c>
      <c r="L15" s="71">
        <v>1000000</v>
      </c>
      <c r="M15" s="71">
        <v>1000000</v>
      </c>
      <c r="N15" s="71">
        <v>1000000</v>
      </c>
    </row>
    <row r="16" spans="1:14" x14ac:dyDescent="0.35">
      <c r="A16" s="70" t="s">
        <v>1763</v>
      </c>
      <c r="B16" s="70" t="s">
        <v>1750</v>
      </c>
      <c r="C16" s="71">
        <v>500000</v>
      </c>
      <c r="D16" s="71">
        <v>500000</v>
      </c>
      <c r="E16" s="71">
        <v>500000</v>
      </c>
      <c r="F16" s="71">
        <v>500000</v>
      </c>
      <c r="G16" s="71">
        <v>500000</v>
      </c>
      <c r="H16" s="71">
        <v>500000</v>
      </c>
      <c r="I16" s="71">
        <v>500000</v>
      </c>
      <c r="J16" s="71">
        <v>500000</v>
      </c>
      <c r="K16" s="71">
        <v>500000</v>
      </c>
      <c r="L16" s="71">
        <v>500000</v>
      </c>
      <c r="M16" s="71">
        <v>500000</v>
      </c>
      <c r="N16" s="71">
        <v>500000</v>
      </c>
    </row>
    <row r="17" spans="1:14" x14ac:dyDescent="0.35">
      <c r="A17" s="70" t="s">
        <v>1764</v>
      </c>
      <c r="B17" s="70" t="s">
        <v>1750</v>
      </c>
      <c r="C17" s="71">
        <v>1000000</v>
      </c>
      <c r="D17" s="71">
        <v>1000000</v>
      </c>
      <c r="E17" s="71">
        <v>1000000</v>
      </c>
      <c r="F17" s="71">
        <v>1000000</v>
      </c>
      <c r="G17" s="71">
        <v>600000</v>
      </c>
      <c r="H17" s="71">
        <v>600000</v>
      </c>
      <c r="I17" s="71">
        <v>600000</v>
      </c>
      <c r="J17" s="71">
        <v>600000</v>
      </c>
      <c r="K17" s="71">
        <v>600000</v>
      </c>
      <c r="L17" s="71">
        <v>600000</v>
      </c>
      <c r="M17" s="71">
        <v>600000</v>
      </c>
      <c r="N17" s="71">
        <v>600000</v>
      </c>
    </row>
    <row r="18" spans="1:14" x14ac:dyDescent="0.35">
      <c r="A18" s="70" t="s">
        <v>1765</v>
      </c>
      <c r="B18" s="70" t="s">
        <v>1750</v>
      </c>
      <c r="C18" s="71">
        <v>500000</v>
      </c>
      <c r="D18" s="71">
        <v>500000</v>
      </c>
      <c r="E18" s="71">
        <v>500000</v>
      </c>
      <c r="F18" s="71">
        <v>500000</v>
      </c>
      <c r="G18" s="71">
        <v>500000</v>
      </c>
      <c r="H18" s="71">
        <v>500000</v>
      </c>
      <c r="I18" s="71">
        <v>500000</v>
      </c>
      <c r="J18" s="71">
        <v>500000</v>
      </c>
      <c r="K18" s="71">
        <v>500000</v>
      </c>
      <c r="L18" s="71">
        <v>500000</v>
      </c>
      <c r="M18" s="71">
        <v>500000</v>
      </c>
      <c r="N18" s="71">
        <v>500000</v>
      </c>
    </row>
    <row r="19" spans="1:14" x14ac:dyDescent="0.35">
      <c r="A19" s="70" t="s">
        <v>1766</v>
      </c>
      <c r="B19" s="70" t="s">
        <v>1750</v>
      </c>
      <c r="C19" s="71">
        <v>2000000</v>
      </c>
      <c r="D19" s="71">
        <v>2000000</v>
      </c>
      <c r="E19" s="71">
        <v>2000000</v>
      </c>
      <c r="F19" s="71">
        <v>2000000</v>
      </c>
      <c r="G19" s="71">
        <v>2000000</v>
      </c>
      <c r="H19" s="71">
        <v>2000000</v>
      </c>
      <c r="I19" s="71">
        <v>2000000</v>
      </c>
      <c r="J19" s="71">
        <v>2000000</v>
      </c>
      <c r="K19" s="71">
        <v>2000000</v>
      </c>
      <c r="L19" s="71">
        <v>2000000</v>
      </c>
      <c r="M19" s="71">
        <v>2000000</v>
      </c>
      <c r="N19" s="71">
        <v>2000000</v>
      </c>
    </row>
    <row r="20" spans="1:14" x14ac:dyDescent="0.35">
      <c r="A20" s="70" t="s">
        <v>1767</v>
      </c>
      <c r="B20" s="70" t="s">
        <v>1750</v>
      </c>
      <c r="C20" s="71">
        <v>500000</v>
      </c>
      <c r="D20" s="71">
        <v>500000</v>
      </c>
      <c r="E20" s="71">
        <v>500000</v>
      </c>
      <c r="F20" s="71">
        <v>500000</v>
      </c>
      <c r="G20" s="71">
        <v>500000</v>
      </c>
      <c r="H20" s="71">
        <v>500000</v>
      </c>
      <c r="I20" s="71">
        <v>500000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</row>
    <row r="21" spans="1:14" x14ac:dyDescent="0.35">
      <c r="A21" s="70" t="s">
        <v>1768</v>
      </c>
      <c r="B21" s="70" t="s">
        <v>1750</v>
      </c>
      <c r="C21" s="71">
        <v>2000000</v>
      </c>
      <c r="D21" s="71">
        <v>2000000</v>
      </c>
      <c r="E21" s="71">
        <v>2000000</v>
      </c>
      <c r="F21" s="71">
        <v>2000000</v>
      </c>
      <c r="G21" s="71">
        <v>2000000</v>
      </c>
      <c r="H21" s="71">
        <v>2000000</v>
      </c>
      <c r="I21" s="71">
        <v>2000000</v>
      </c>
      <c r="J21" s="71">
        <v>2000000</v>
      </c>
      <c r="K21" s="71">
        <v>2000000</v>
      </c>
      <c r="L21" s="71">
        <v>2000000</v>
      </c>
      <c r="M21" s="71">
        <v>2000000</v>
      </c>
      <c r="N21" s="71">
        <v>2000000</v>
      </c>
    </row>
    <row r="22" spans="1:14" x14ac:dyDescent="0.35">
      <c r="A22" s="70" t="s">
        <v>1769</v>
      </c>
      <c r="B22" s="70" t="s">
        <v>1750</v>
      </c>
      <c r="C22" s="71">
        <v>500000</v>
      </c>
      <c r="D22" s="71">
        <v>500000</v>
      </c>
      <c r="E22" s="71">
        <v>500000</v>
      </c>
      <c r="F22" s="71">
        <v>500000</v>
      </c>
      <c r="G22" s="71">
        <v>500000</v>
      </c>
      <c r="H22" s="71">
        <v>500000</v>
      </c>
      <c r="I22" s="71">
        <v>500000</v>
      </c>
      <c r="J22" s="71">
        <v>0</v>
      </c>
      <c r="K22" s="71">
        <v>0</v>
      </c>
      <c r="L22" s="71">
        <v>0</v>
      </c>
      <c r="M22" s="71">
        <v>0</v>
      </c>
      <c r="N22" s="71">
        <v>0</v>
      </c>
    </row>
    <row r="23" spans="1:14" x14ac:dyDescent="0.35">
      <c r="A23" s="70" t="s">
        <v>1770</v>
      </c>
      <c r="B23" s="70" t="s">
        <v>1750</v>
      </c>
      <c r="C23" s="71">
        <v>0</v>
      </c>
      <c r="D23" s="71">
        <v>0</v>
      </c>
      <c r="E23" s="71">
        <v>0</v>
      </c>
      <c r="F23" s="71">
        <v>0</v>
      </c>
      <c r="G23" s="71">
        <v>0</v>
      </c>
      <c r="H23" s="71">
        <v>0</v>
      </c>
      <c r="I23" s="71">
        <v>0</v>
      </c>
      <c r="J23" s="71">
        <v>0</v>
      </c>
      <c r="K23" s="71">
        <v>0</v>
      </c>
      <c r="L23" s="71">
        <v>0</v>
      </c>
      <c r="M23" s="71">
        <v>0</v>
      </c>
      <c r="N23" s="71">
        <v>0</v>
      </c>
    </row>
    <row r="24" spans="1:14" x14ac:dyDescent="0.35">
      <c r="A24" s="70" t="s">
        <v>1771</v>
      </c>
      <c r="B24" s="70" t="s">
        <v>1750</v>
      </c>
      <c r="C24" s="71">
        <v>8000000</v>
      </c>
      <c r="D24" s="71">
        <v>8000000</v>
      </c>
      <c r="E24" s="71">
        <v>8000000</v>
      </c>
      <c r="F24" s="71">
        <v>8000000</v>
      </c>
      <c r="G24" s="71">
        <v>8000000</v>
      </c>
      <c r="H24" s="71">
        <v>8000000</v>
      </c>
      <c r="I24" s="71">
        <v>8000000</v>
      </c>
      <c r="J24" s="71">
        <v>8000000</v>
      </c>
      <c r="K24" s="71">
        <v>8000000</v>
      </c>
      <c r="L24" s="71">
        <v>8000000</v>
      </c>
      <c r="M24" s="71">
        <v>8000000</v>
      </c>
      <c r="N24" s="71">
        <v>8000000</v>
      </c>
    </row>
    <row r="25" spans="1:14" x14ac:dyDescent="0.35">
      <c r="A25" s="70" t="s">
        <v>1772</v>
      </c>
      <c r="B25" s="70" t="s">
        <v>1750</v>
      </c>
      <c r="C25" s="71">
        <v>0</v>
      </c>
      <c r="D25" s="71">
        <v>0</v>
      </c>
      <c r="E25" s="71">
        <v>0</v>
      </c>
      <c r="F25" s="71">
        <v>0</v>
      </c>
      <c r="G25" s="71">
        <v>0</v>
      </c>
      <c r="H25" s="71">
        <v>0</v>
      </c>
      <c r="I25" s="71">
        <v>0</v>
      </c>
      <c r="J25" s="71">
        <v>2000000</v>
      </c>
      <c r="K25" s="71">
        <v>2000000</v>
      </c>
      <c r="L25" s="71">
        <v>2000000</v>
      </c>
      <c r="M25" s="71">
        <v>1000000</v>
      </c>
      <c r="N25" s="71">
        <v>1000000</v>
      </c>
    </row>
    <row r="26" spans="1:14" x14ac:dyDescent="0.35">
      <c r="A26" s="72" t="s">
        <v>1773</v>
      </c>
      <c r="B26" s="70" t="s">
        <v>1774</v>
      </c>
      <c r="C26" s="71">
        <v>1000000</v>
      </c>
      <c r="D26" s="71">
        <v>1000000</v>
      </c>
      <c r="E26" s="71">
        <v>1000000</v>
      </c>
      <c r="F26" s="71">
        <v>1000000</v>
      </c>
      <c r="G26" s="71">
        <v>1000000</v>
      </c>
      <c r="H26" s="71">
        <v>1000000</v>
      </c>
      <c r="I26" s="71">
        <v>1000000</v>
      </c>
      <c r="J26" s="71">
        <v>1000000</v>
      </c>
      <c r="K26" s="71">
        <v>1000000</v>
      </c>
      <c r="L26" s="71">
        <v>1000000</v>
      </c>
      <c r="M26" s="71">
        <v>1000000</v>
      </c>
      <c r="N26" s="71">
        <v>1000000</v>
      </c>
    </row>
    <row r="27" spans="1:14" x14ac:dyDescent="0.35">
      <c r="A27" s="70" t="s">
        <v>1775</v>
      </c>
      <c r="B27" s="70" t="s">
        <v>1750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</row>
    <row r="28" spans="1:14" x14ac:dyDescent="0.35">
      <c r="A28" s="70" t="s">
        <v>1776</v>
      </c>
      <c r="B28" s="70" t="s">
        <v>1750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</row>
    <row r="29" spans="1:14" x14ac:dyDescent="0.35">
      <c r="A29" s="70" t="s">
        <v>1777</v>
      </c>
      <c r="B29" s="70" t="s">
        <v>1750</v>
      </c>
      <c r="C29" s="71">
        <v>0</v>
      </c>
      <c r="D29" s="71">
        <v>0</v>
      </c>
      <c r="E29" s="71">
        <v>0</v>
      </c>
      <c r="F29" s="71">
        <v>0</v>
      </c>
      <c r="G29" s="71">
        <v>0</v>
      </c>
      <c r="H29" s="71">
        <v>0</v>
      </c>
      <c r="I29" s="71">
        <v>0</v>
      </c>
      <c r="J29" s="71">
        <v>0</v>
      </c>
      <c r="K29" s="71">
        <v>0</v>
      </c>
      <c r="L29" s="71">
        <v>0</v>
      </c>
      <c r="M29" s="71">
        <v>0</v>
      </c>
      <c r="N29" s="71">
        <v>0</v>
      </c>
    </row>
    <row r="30" spans="1:14" x14ac:dyDescent="0.35">
      <c r="A30" s="70" t="s">
        <v>1778</v>
      </c>
      <c r="B30" s="70" t="s">
        <v>1750</v>
      </c>
      <c r="C30" s="71">
        <v>2000000</v>
      </c>
      <c r="D30" s="71">
        <v>2000000</v>
      </c>
      <c r="E30" s="71">
        <v>2000000</v>
      </c>
      <c r="F30" s="71">
        <v>2000000</v>
      </c>
      <c r="G30" s="71">
        <v>2000000</v>
      </c>
      <c r="H30" s="71">
        <v>2000000</v>
      </c>
      <c r="I30" s="71">
        <v>2000000</v>
      </c>
      <c r="J30" s="71">
        <v>2000000</v>
      </c>
      <c r="K30" s="71">
        <v>2000000</v>
      </c>
      <c r="L30" s="71">
        <v>2000000</v>
      </c>
      <c r="M30" s="71">
        <v>2000000</v>
      </c>
      <c r="N30" s="71">
        <v>2000000</v>
      </c>
    </row>
    <row r="31" spans="1:14" x14ac:dyDescent="0.35">
      <c r="A31" s="70" t="s">
        <v>1779</v>
      </c>
      <c r="B31" s="70" t="s">
        <v>1750</v>
      </c>
      <c r="C31" s="71">
        <v>500000</v>
      </c>
      <c r="D31" s="71">
        <v>500000</v>
      </c>
      <c r="E31" s="71">
        <v>500000</v>
      </c>
      <c r="F31" s="71">
        <v>500000</v>
      </c>
      <c r="G31" s="71">
        <v>500000</v>
      </c>
      <c r="H31" s="71">
        <v>500000</v>
      </c>
      <c r="I31" s="71">
        <v>500000</v>
      </c>
      <c r="J31" s="71">
        <v>500000</v>
      </c>
      <c r="K31" s="71">
        <v>500000</v>
      </c>
      <c r="L31" s="71">
        <v>500000</v>
      </c>
      <c r="M31" s="71">
        <v>500000</v>
      </c>
      <c r="N31" s="71">
        <v>500000</v>
      </c>
    </row>
    <row r="32" spans="1:14" x14ac:dyDescent="0.35">
      <c r="A32" s="70" t="s">
        <v>1780</v>
      </c>
      <c r="B32" s="70" t="s">
        <v>1750</v>
      </c>
      <c r="C32" s="71">
        <v>2000000</v>
      </c>
      <c r="D32" s="71">
        <v>2000000</v>
      </c>
      <c r="E32" s="71">
        <v>2000000</v>
      </c>
      <c r="F32" s="71">
        <v>2000000</v>
      </c>
      <c r="G32" s="71">
        <v>2000000</v>
      </c>
      <c r="H32" s="71">
        <v>2000000</v>
      </c>
      <c r="I32" s="71">
        <v>2000000</v>
      </c>
      <c r="J32" s="71">
        <v>1000000</v>
      </c>
      <c r="K32" s="71">
        <v>1000000</v>
      </c>
      <c r="L32" s="71">
        <v>1000000</v>
      </c>
      <c r="M32" s="71">
        <v>1000000</v>
      </c>
      <c r="N32" s="71">
        <v>1000000</v>
      </c>
    </row>
    <row r="33" spans="1:14" x14ac:dyDescent="0.35">
      <c r="A33" s="70" t="s">
        <v>1781</v>
      </c>
      <c r="B33" s="70" t="s">
        <v>1750</v>
      </c>
      <c r="C33" s="71">
        <v>2000000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</row>
    <row r="34" spans="1:14" x14ac:dyDescent="0.35">
      <c r="A34" s="70" t="s">
        <v>1782</v>
      </c>
      <c r="B34" s="70" t="s">
        <v>1750</v>
      </c>
      <c r="C34" s="71">
        <v>2000000</v>
      </c>
      <c r="D34" s="71">
        <v>2000000</v>
      </c>
      <c r="E34" s="71">
        <v>2000000</v>
      </c>
      <c r="F34" s="71">
        <v>2000000</v>
      </c>
      <c r="G34" s="71">
        <v>2000000</v>
      </c>
      <c r="H34" s="71">
        <v>2000000</v>
      </c>
      <c r="I34" s="71">
        <v>2000000</v>
      </c>
      <c r="J34" s="71">
        <v>2000000</v>
      </c>
      <c r="K34" s="71">
        <v>2000000</v>
      </c>
      <c r="L34" s="71">
        <v>2000000</v>
      </c>
      <c r="M34" s="71">
        <v>2000000</v>
      </c>
      <c r="N34" s="71">
        <v>2000000</v>
      </c>
    </row>
    <row r="35" spans="1:14" x14ac:dyDescent="0.35">
      <c r="A35" s="70" t="s">
        <v>1783</v>
      </c>
      <c r="B35" s="70" t="s">
        <v>1750</v>
      </c>
      <c r="C35" s="71">
        <v>2000000</v>
      </c>
      <c r="D35" s="71">
        <v>2000000</v>
      </c>
      <c r="E35" s="71">
        <v>2000000</v>
      </c>
      <c r="F35" s="71">
        <v>2000000</v>
      </c>
      <c r="G35" s="71">
        <v>2000000</v>
      </c>
      <c r="H35" s="71">
        <v>2000000</v>
      </c>
      <c r="I35" s="71">
        <v>0</v>
      </c>
      <c r="J35" s="71">
        <v>0</v>
      </c>
      <c r="K35" s="71">
        <v>0</v>
      </c>
      <c r="L35" s="71">
        <v>0</v>
      </c>
      <c r="M35" s="71">
        <v>0</v>
      </c>
      <c r="N35" s="71">
        <v>0</v>
      </c>
    </row>
    <row r="36" spans="1:14" x14ac:dyDescent="0.35">
      <c r="A36" s="72" t="s">
        <v>1784</v>
      </c>
      <c r="B36" s="70" t="s">
        <v>1750</v>
      </c>
      <c r="C36" s="75">
        <v>1300000</v>
      </c>
      <c r="D36" s="75">
        <v>1300000</v>
      </c>
      <c r="E36" s="75">
        <v>1300000</v>
      </c>
      <c r="F36" s="71">
        <v>1000000</v>
      </c>
      <c r="G36" s="71">
        <v>1000000</v>
      </c>
      <c r="H36" s="71">
        <v>1000000</v>
      </c>
      <c r="I36" s="71">
        <v>1000000</v>
      </c>
      <c r="J36" s="71">
        <v>1000000</v>
      </c>
      <c r="K36" s="71">
        <v>1000000</v>
      </c>
      <c r="L36" s="71">
        <v>1000000</v>
      </c>
      <c r="M36" s="71">
        <v>1000000</v>
      </c>
      <c r="N36" s="71">
        <v>1000000</v>
      </c>
    </row>
    <row r="37" spans="1:14" x14ac:dyDescent="0.35">
      <c r="A37" s="70" t="s">
        <v>1785</v>
      </c>
      <c r="B37" s="70" t="s">
        <v>1750</v>
      </c>
      <c r="C37" s="75">
        <v>2300000</v>
      </c>
      <c r="D37" s="75">
        <v>2300000</v>
      </c>
      <c r="E37" s="75">
        <v>2300000</v>
      </c>
      <c r="F37" s="71">
        <v>2000000</v>
      </c>
      <c r="G37" s="71">
        <v>2000000</v>
      </c>
      <c r="H37" s="71">
        <v>2000000</v>
      </c>
      <c r="I37" s="71">
        <v>2000000</v>
      </c>
      <c r="J37" s="71">
        <v>2000000</v>
      </c>
      <c r="K37" s="71">
        <v>2000000</v>
      </c>
      <c r="L37" s="71">
        <v>2000000</v>
      </c>
      <c r="M37" s="71">
        <v>2000000</v>
      </c>
      <c r="N37" s="71">
        <v>2000000</v>
      </c>
    </row>
    <row r="38" spans="1:14" x14ac:dyDescent="0.35">
      <c r="A38" s="70" t="s">
        <v>1786</v>
      </c>
      <c r="B38" s="70" t="s">
        <v>1750</v>
      </c>
      <c r="C38" s="71">
        <v>1000000</v>
      </c>
      <c r="D38" s="71">
        <v>1000000</v>
      </c>
      <c r="E38" s="71">
        <v>1000000</v>
      </c>
      <c r="F38" s="71">
        <v>1000000</v>
      </c>
      <c r="G38" s="71">
        <v>1000000</v>
      </c>
      <c r="H38" s="71">
        <v>1000000</v>
      </c>
      <c r="I38" s="71">
        <v>1000000</v>
      </c>
      <c r="J38" s="71">
        <v>1000000</v>
      </c>
      <c r="K38" s="71">
        <v>1000000</v>
      </c>
      <c r="L38" s="71">
        <v>1000000</v>
      </c>
      <c r="M38" s="71">
        <v>1000000</v>
      </c>
      <c r="N38" s="71">
        <v>1000000</v>
      </c>
    </row>
    <row r="39" spans="1:14" x14ac:dyDescent="0.35">
      <c r="A39" s="70" t="s">
        <v>1787</v>
      </c>
      <c r="B39" s="70" t="s">
        <v>1750</v>
      </c>
      <c r="C39" s="75">
        <v>2500000</v>
      </c>
      <c r="D39" s="75">
        <v>2500000</v>
      </c>
      <c r="E39" s="75">
        <v>2500000</v>
      </c>
      <c r="F39" s="71">
        <v>2000000</v>
      </c>
      <c r="G39" s="71">
        <v>2000000</v>
      </c>
      <c r="H39" s="71">
        <v>2000000</v>
      </c>
      <c r="I39" s="71">
        <v>2000000</v>
      </c>
      <c r="J39" s="71">
        <v>2000000</v>
      </c>
      <c r="K39" s="71">
        <v>2000000</v>
      </c>
      <c r="L39" s="71">
        <v>2000000</v>
      </c>
      <c r="M39" s="71">
        <v>2000000</v>
      </c>
      <c r="N39" s="71">
        <v>2000000</v>
      </c>
    </row>
    <row r="40" spans="1:14" x14ac:dyDescent="0.35">
      <c r="A40" s="70" t="s">
        <v>1788</v>
      </c>
      <c r="B40" s="70" t="s">
        <v>1750</v>
      </c>
      <c r="C40" s="71">
        <v>500000</v>
      </c>
      <c r="D40" s="71">
        <v>500000</v>
      </c>
      <c r="E40" s="71">
        <v>500000</v>
      </c>
      <c r="F40" s="71">
        <v>500000</v>
      </c>
      <c r="G40" s="71">
        <v>500000</v>
      </c>
      <c r="H40" s="71">
        <v>500000</v>
      </c>
      <c r="I40" s="71">
        <v>500000</v>
      </c>
      <c r="J40" s="71">
        <v>500000</v>
      </c>
      <c r="K40" s="71">
        <v>500000</v>
      </c>
      <c r="L40" s="71">
        <v>500000</v>
      </c>
      <c r="M40" s="71">
        <v>500000</v>
      </c>
      <c r="N40" s="71">
        <v>500000</v>
      </c>
    </row>
    <row r="41" spans="1:14" x14ac:dyDescent="0.35">
      <c r="A41" s="70" t="s">
        <v>1789</v>
      </c>
      <c r="B41" s="70" t="s">
        <v>1750</v>
      </c>
      <c r="C41" s="71">
        <v>2000000</v>
      </c>
      <c r="D41" s="71">
        <v>2000000</v>
      </c>
      <c r="E41" s="71">
        <v>2000000</v>
      </c>
      <c r="F41" s="71">
        <v>2000000</v>
      </c>
      <c r="G41" s="71">
        <v>2000000</v>
      </c>
      <c r="H41" s="71">
        <v>2000000</v>
      </c>
      <c r="I41" s="71">
        <v>2000000</v>
      </c>
      <c r="J41" s="71">
        <v>2000000</v>
      </c>
      <c r="K41" s="71">
        <v>2000000</v>
      </c>
      <c r="L41" s="71">
        <v>2000000</v>
      </c>
      <c r="M41" s="71">
        <v>2000000</v>
      </c>
      <c r="N41" s="71">
        <v>2000000</v>
      </c>
    </row>
    <row r="42" spans="1:14" x14ac:dyDescent="0.35">
      <c r="A42" s="70" t="s">
        <v>1790</v>
      </c>
      <c r="B42" s="70" t="s">
        <v>1750</v>
      </c>
      <c r="C42" s="71">
        <v>500000</v>
      </c>
      <c r="D42" s="71">
        <v>500000</v>
      </c>
      <c r="E42" s="71">
        <v>500000</v>
      </c>
      <c r="F42" s="71">
        <v>500000</v>
      </c>
      <c r="G42" s="71">
        <v>500000</v>
      </c>
      <c r="H42" s="71">
        <v>500000</v>
      </c>
      <c r="I42" s="71">
        <v>500000</v>
      </c>
      <c r="J42" s="71">
        <v>500000</v>
      </c>
      <c r="K42" s="71">
        <v>500000</v>
      </c>
      <c r="L42" s="71">
        <v>500000</v>
      </c>
      <c r="M42" s="71">
        <v>500000</v>
      </c>
      <c r="N42" s="71">
        <v>500000</v>
      </c>
    </row>
    <row r="43" spans="1:14" x14ac:dyDescent="0.35">
      <c r="A43" s="70" t="s">
        <v>1791</v>
      </c>
      <c r="B43" s="70" t="s">
        <v>1750</v>
      </c>
      <c r="C43" s="71">
        <v>1000000</v>
      </c>
      <c r="D43" s="71">
        <v>1000000</v>
      </c>
      <c r="E43" s="71">
        <v>500000</v>
      </c>
      <c r="F43" s="71">
        <v>500000</v>
      </c>
      <c r="G43" s="71">
        <v>500000</v>
      </c>
      <c r="H43" s="71">
        <v>500000</v>
      </c>
      <c r="I43" s="71">
        <v>500000</v>
      </c>
      <c r="J43" s="71">
        <v>500000</v>
      </c>
      <c r="K43" s="71">
        <v>500000</v>
      </c>
      <c r="L43" s="71">
        <v>500000</v>
      </c>
      <c r="M43" s="71">
        <v>500000</v>
      </c>
      <c r="N43" s="71">
        <v>500000</v>
      </c>
    </row>
    <row r="44" spans="1:14" x14ac:dyDescent="0.35">
      <c r="A44" s="70" t="s">
        <v>1792</v>
      </c>
      <c r="B44" s="70" t="s">
        <v>1750</v>
      </c>
      <c r="C44" s="71">
        <v>500000</v>
      </c>
      <c r="D44" s="71">
        <v>500000</v>
      </c>
      <c r="E44" s="71">
        <v>500000</v>
      </c>
      <c r="F44" s="71">
        <v>500000</v>
      </c>
      <c r="G44" s="71">
        <v>500000</v>
      </c>
      <c r="H44" s="71">
        <v>500000</v>
      </c>
      <c r="I44" s="71">
        <v>500000</v>
      </c>
      <c r="J44" s="71">
        <v>500000</v>
      </c>
      <c r="K44" s="71">
        <v>500000</v>
      </c>
      <c r="L44" s="71">
        <v>500000</v>
      </c>
      <c r="M44" s="71">
        <v>500000</v>
      </c>
      <c r="N44" s="71">
        <v>500000</v>
      </c>
    </row>
    <row r="45" spans="1:14" x14ac:dyDescent="0.35">
      <c r="A45" s="70" t="s">
        <v>1793</v>
      </c>
      <c r="B45" s="70" t="s">
        <v>1750</v>
      </c>
      <c r="C45" s="71">
        <v>1000000</v>
      </c>
      <c r="D45" s="71">
        <v>1000000</v>
      </c>
      <c r="E45" s="71">
        <v>1000000</v>
      </c>
      <c r="F45" s="71">
        <v>1000000</v>
      </c>
      <c r="G45" s="71">
        <v>1000000</v>
      </c>
      <c r="H45" s="71">
        <v>1000000</v>
      </c>
      <c r="I45" s="71">
        <v>1000000</v>
      </c>
      <c r="J45" s="71">
        <v>1000000</v>
      </c>
      <c r="K45" s="71">
        <v>1000000</v>
      </c>
      <c r="L45" s="71">
        <v>1000000</v>
      </c>
      <c r="M45" s="71">
        <v>1000000</v>
      </c>
      <c r="N45" s="71">
        <v>1000000</v>
      </c>
    </row>
    <row r="46" spans="1:14" x14ac:dyDescent="0.35">
      <c r="A46" s="70" t="s">
        <v>1794</v>
      </c>
      <c r="B46" s="70" t="s">
        <v>1750</v>
      </c>
      <c r="C46" s="71">
        <v>1000000</v>
      </c>
      <c r="D46" s="71">
        <v>1000000</v>
      </c>
      <c r="E46" s="71">
        <v>1000000</v>
      </c>
      <c r="F46" s="71">
        <v>1000000</v>
      </c>
      <c r="G46" s="71">
        <v>1000000</v>
      </c>
      <c r="H46" s="71">
        <v>1000000</v>
      </c>
      <c r="I46" s="71">
        <v>1000000</v>
      </c>
      <c r="J46" s="71">
        <v>1000000</v>
      </c>
      <c r="K46" s="71">
        <v>1000000</v>
      </c>
      <c r="L46" s="71">
        <v>1000000</v>
      </c>
      <c r="M46" s="71">
        <v>1000000</v>
      </c>
      <c r="N46" s="71">
        <v>1000000</v>
      </c>
    </row>
    <row r="47" spans="1:14" x14ac:dyDescent="0.35">
      <c r="A47" s="70" t="s">
        <v>1795</v>
      </c>
      <c r="B47" s="70" t="s">
        <v>1750</v>
      </c>
      <c r="C47" s="71">
        <v>700000</v>
      </c>
      <c r="D47" s="71">
        <v>700000</v>
      </c>
      <c r="E47" s="71">
        <v>700000</v>
      </c>
      <c r="F47" s="71">
        <v>700000</v>
      </c>
      <c r="G47" s="71">
        <v>700000</v>
      </c>
      <c r="H47" s="71">
        <v>700000</v>
      </c>
      <c r="I47" s="71">
        <v>700000</v>
      </c>
      <c r="J47" s="71">
        <v>700000</v>
      </c>
      <c r="K47" s="71">
        <v>700000</v>
      </c>
      <c r="L47" s="71">
        <v>700000</v>
      </c>
      <c r="M47" s="71">
        <v>700000</v>
      </c>
      <c r="N47" s="71">
        <v>700000</v>
      </c>
    </row>
    <row r="48" spans="1:14" x14ac:dyDescent="0.35">
      <c r="A48" s="70" t="s">
        <v>1796</v>
      </c>
      <c r="B48" s="70" t="s">
        <v>1750</v>
      </c>
      <c r="C48" s="71">
        <v>1000000</v>
      </c>
      <c r="D48" s="71">
        <v>1000000</v>
      </c>
      <c r="E48" s="71">
        <v>1000000</v>
      </c>
      <c r="F48" s="71">
        <v>1000000</v>
      </c>
      <c r="G48" s="71">
        <v>1000000</v>
      </c>
      <c r="H48" s="71">
        <v>1000000</v>
      </c>
      <c r="I48" s="71">
        <v>1000000</v>
      </c>
      <c r="J48" s="71">
        <v>1000000</v>
      </c>
      <c r="K48" s="71">
        <v>1000000</v>
      </c>
      <c r="L48" s="71">
        <v>1000000</v>
      </c>
      <c r="M48" s="71">
        <v>1000000</v>
      </c>
      <c r="N48" s="71">
        <v>1000000</v>
      </c>
    </row>
    <row r="49" spans="1:14" x14ac:dyDescent="0.35">
      <c r="A49" s="70" t="s">
        <v>1797</v>
      </c>
      <c r="B49" s="70" t="s">
        <v>1750</v>
      </c>
      <c r="C49" s="71">
        <v>500000</v>
      </c>
      <c r="D49" s="71">
        <v>500000</v>
      </c>
      <c r="E49" s="71">
        <v>500000</v>
      </c>
      <c r="F49" s="71">
        <v>500000</v>
      </c>
      <c r="G49" s="71">
        <v>500000</v>
      </c>
      <c r="H49" s="71">
        <v>500000</v>
      </c>
      <c r="I49" s="71">
        <v>500000</v>
      </c>
      <c r="J49" s="71">
        <v>500000</v>
      </c>
      <c r="K49" s="71">
        <v>500000</v>
      </c>
      <c r="L49" s="71">
        <v>500000</v>
      </c>
      <c r="M49" s="71">
        <v>500000</v>
      </c>
      <c r="N49" s="71">
        <v>500000</v>
      </c>
    </row>
    <row r="50" spans="1:14" x14ac:dyDescent="0.35">
      <c r="A50" s="70" t="s">
        <v>1798</v>
      </c>
      <c r="B50" s="70" t="s">
        <v>1750</v>
      </c>
      <c r="C50" s="71">
        <v>500000</v>
      </c>
      <c r="D50" s="71">
        <v>500000</v>
      </c>
      <c r="E50" s="71">
        <v>500000</v>
      </c>
      <c r="F50" s="71">
        <v>500000</v>
      </c>
      <c r="G50" s="71">
        <v>500000</v>
      </c>
      <c r="H50" s="71">
        <v>500000</v>
      </c>
      <c r="I50" s="71">
        <v>500000</v>
      </c>
      <c r="J50" s="71">
        <v>500000</v>
      </c>
      <c r="K50" s="71">
        <v>500000</v>
      </c>
      <c r="L50" s="71">
        <v>500000</v>
      </c>
      <c r="M50" s="71">
        <v>500000</v>
      </c>
      <c r="N50" s="71">
        <v>500000</v>
      </c>
    </row>
    <row r="51" spans="1:14" x14ac:dyDescent="0.35">
      <c r="A51" s="70" t="s">
        <v>1799</v>
      </c>
      <c r="B51" s="70" t="s">
        <v>1750</v>
      </c>
      <c r="C51" s="71">
        <v>3000000</v>
      </c>
      <c r="D51" s="71">
        <v>3000000</v>
      </c>
      <c r="E51" s="71">
        <v>3000000</v>
      </c>
      <c r="F51" s="71">
        <v>3000000</v>
      </c>
      <c r="G51" s="71">
        <v>3000000</v>
      </c>
      <c r="H51" s="71">
        <v>2000000</v>
      </c>
      <c r="I51" s="71">
        <v>2000000</v>
      </c>
      <c r="J51" s="71">
        <v>2000000</v>
      </c>
      <c r="K51" s="71">
        <v>1000000</v>
      </c>
      <c r="L51" s="71">
        <v>1000000</v>
      </c>
      <c r="M51" s="71">
        <v>1000000</v>
      </c>
      <c r="N51" s="71">
        <v>1000000</v>
      </c>
    </row>
    <row r="52" spans="1:14" x14ac:dyDescent="0.35">
      <c r="A52" s="70" t="s">
        <v>1800</v>
      </c>
      <c r="B52" s="70" t="s">
        <v>1750</v>
      </c>
      <c r="C52" s="71">
        <v>1000000</v>
      </c>
      <c r="D52" s="71">
        <v>1000000</v>
      </c>
      <c r="E52" s="71">
        <v>1000000</v>
      </c>
      <c r="F52" s="71">
        <v>1000000</v>
      </c>
      <c r="G52" s="71">
        <v>1000000</v>
      </c>
      <c r="H52" s="71">
        <v>1000000</v>
      </c>
      <c r="I52" s="71">
        <v>1000000</v>
      </c>
      <c r="J52" s="71">
        <v>1000000</v>
      </c>
      <c r="K52" s="71">
        <v>1000000</v>
      </c>
      <c r="L52" s="71">
        <v>1000000</v>
      </c>
      <c r="M52" s="71">
        <v>1000000</v>
      </c>
      <c r="N52" s="71">
        <v>1000000</v>
      </c>
    </row>
    <row r="53" spans="1:14" x14ac:dyDescent="0.35">
      <c r="A53" s="70" t="s">
        <v>1801</v>
      </c>
      <c r="B53" s="70" t="s">
        <v>1750</v>
      </c>
      <c r="C53" s="75">
        <v>2000000</v>
      </c>
      <c r="D53" s="75">
        <v>2000000</v>
      </c>
      <c r="E53" s="75">
        <v>1500000</v>
      </c>
      <c r="F53" s="71">
        <v>1000000</v>
      </c>
      <c r="G53" s="71">
        <v>1000000</v>
      </c>
      <c r="H53" s="71">
        <v>1000000</v>
      </c>
      <c r="I53" s="71">
        <v>1000000</v>
      </c>
      <c r="J53" s="71">
        <v>1000000</v>
      </c>
      <c r="K53" s="71">
        <v>1000000</v>
      </c>
      <c r="L53" s="71">
        <v>1000000</v>
      </c>
      <c r="M53" s="71">
        <v>1000000</v>
      </c>
      <c r="N53" s="71">
        <v>1000000</v>
      </c>
    </row>
    <row r="54" spans="1:14" x14ac:dyDescent="0.35">
      <c r="A54" s="70" t="s">
        <v>1802</v>
      </c>
      <c r="B54" s="70" t="s">
        <v>1750</v>
      </c>
      <c r="C54" s="71">
        <v>1000000</v>
      </c>
      <c r="D54" s="71">
        <v>1000000</v>
      </c>
      <c r="E54" s="71">
        <v>1000000</v>
      </c>
      <c r="F54" s="71">
        <v>1000000</v>
      </c>
      <c r="G54" s="71">
        <v>1000000</v>
      </c>
      <c r="H54" s="71">
        <v>1000000</v>
      </c>
      <c r="I54" s="71">
        <v>1000000</v>
      </c>
      <c r="J54" s="71">
        <v>1000000</v>
      </c>
      <c r="K54" s="71">
        <v>1000000</v>
      </c>
      <c r="L54" s="71">
        <v>1000000</v>
      </c>
      <c r="M54" s="71">
        <v>1000000</v>
      </c>
      <c r="N54" s="71">
        <v>1000000</v>
      </c>
    </row>
    <row r="55" spans="1:14" x14ac:dyDescent="0.35">
      <c r="A55" s="70" t="s">
        <v>1803</v>
      </c>
      <c r="B55" s="70" t="s">
        <v>1750</v>
      </c>
      <c r="C55" s="71">
        <v>2000000</v>
      </c>
      <c r="D55" s="71">
        <v>2000000</v>
      </c>
      <c r="E55" s="71">
        <v>2000000</v>
      </c>
      <c r="F55" s="71">
        <v>2000000</v>
      </c>
      <c r="G55" s="71">
        <v>2000000</v>
      </c>
      <c r="H55" s="71">
        <v>2000000</v>
      </c>
      <c r="I55" s="71">
        <v>2000000</v>
      </c>
      <c r="J55" s="71">
        <v>2000000</v>
      </c>
      <c r="K55" s="71">
        <v>2000000</v>
      </c>
      <c r="L55" s="71">
        <v>2000000</v>
      </c>
      <c r="M55" s="71">
        <v>2000000</v>
      </c>
      <c r="N55" s="71">
        <v>2000000</v>
      </c>
    </row>
    <row r="56" spans="1:14" x14ac:dyDescent="0.35">
      <c r="A56" s="70" t="s">
        <v>1804</v>
      </c>
      <c r="B56" s="70" t="s">
        <v>1750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</row>
    <row r="57" spans="1:14" x14ac:dyDescent="0.35">
      <c r="A57" s="70" t="s">
        <v>1805</v>
      </c>
      <c r="B57" s="70" t="s">
        <v>1750</v>
      </c>
      <c r="C57" s="71">
        <v>5000000</v>
      </c>
      <c r="D57" s="71">
        <v>5000000</v>
      </c>
      <c r="E57" s="71">
        <v>5000000</v>
      </c>
      <c r="F57" s="71">
        <v>5000000</v>
      </c>
      <c r="G57" s="71">
        <v>5000000</v>
      </c>
      <c r="H57" s="71">
        <v>5000000</v>
      </c>
      <c r="I57" s="71">
        <v>5000000</v>
      </c>
      <c r="J57" s="71">
        <v>5000000</v>
      </c>
      <c r="K57" s="71">
        <v>5000000</v>
      </c>
      <c r="L57" s="71">
        <v>5000000</v>
      </c>
      <c r="M57" s="71">
        <v>5000000</v>
      </c>
      <c r="N57" s="71">
        <v>5000000</v>
      </c>
    </row>
    <row r="58" spans="1:14" x14ac:dyDescent="0.35">
      <c r="A58" s="70" t="s">
        <v>1806</v>
      </c>
      <c r="B58" s="70" t="s">
        <v>1750</v>
      </c>
      <c r="C58" s="71">
        <v>2000000</v>
      </c>
      <c r="D58" s="71">
        <v>2000000</v>
      </c>
      <c r="E58" s="71">
        <v>2000000</v>
      </c>
      <c r="F58" s="71">
        <v>2000000</v>
      </c>
      <c r="G58" s="71">
        <v>2000000</v>
      </c>
      <c r="H58" s="71">
        <v>2000000</v>
      </c>
      <c r="I58" s="71">
        <v>2000000</v>
      </c>
      <c r="J58" s="71">
        <v>2000000</v>
      </c>
      <c r="K58" s="71">
        <v>2000000</v>
      </c>
      <c r="L58" s="71">
        <v>2000000</v>
      </c>
      <c r="M58" s="71">
        <v>2000000</v>
      </c>
      <c r="N58" s="71">
        <v>2000000</v>
      </c>
    </row>
    <row r="59" spans="1:14" x14ac:dyDescent="0.35">
      <c r="A59" s="70" t="s">
        <v>1807</v>
      </c>
      <c r="B59" s="70" t="s">
        <v>1750</v>
      </c>
      <c r="C59" s="71">
        <v>1000000</v>
      </c>
      <c r="D59" s="71">
        <v>1000000</v>
      </c>
      <c r="E59" s="71">
        <v>1000000</v>
      </c>
      <c r="F59" s="71">
        <v>1000000</v>
      </c>
      <c r="G59" s="71">
        <v>1000000</v>
      </c>
      <c r="H59" s="71">
        <v>1000000</v>
      </c>
      <c r="I59" s="71">
        <v>1000000</v>
      </c>
      <c r="J59" s="71">
        <v>1000000</v>
      </c>
      <c r="K59" s="71">
        <v>1000000</v>
      </c>
      <c r="L59" s="71">
        <v>1000000</v>
      </c>
      <c r="M59" s="71">
        <v>1000000</v>
      </c>
      <c r="N59" s="71">
        <v>1000000</v>
      </c>
    </row>
    <row r="60" spans="1:14" x14ac:dyDescent="0.35">
      <c r="A60" s="70" t="s">
        <v>1808</v>
      </c>
      <c r="B60" s="70" t="s">
        <v>1750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</row>
    <row r="61" spans="1:14" x14ac:dyDescent="0.35">
      <c r="A61" s="70" t="s">
        <v>1809</v>
      </c>
      <c r="B61" s="70" t="s">
        <v>1750</v>
      </c>
      <c r="C61" s="71">
        <v>2000000</v>
      </c>
      <c r="D61" s="71">
        <v>2000000</v>
      </c>
      <c r="E61" s="71">
        <v>2000000</v>
      </c>
      <c r="F61" s="71">
        <v>2000000</v>
      </c>
      <c r="G61" s="71">
        <v>2000000</v>
      </c>
      <c r="H61" s="71">
        <v>2000000</v>
      </c>
      <c r="I61" s="71">
        <v>2000000</v>
      </c>
      <c r="J61" s="71">
        <v>2000000</v>
      </c>
      <c r="K61" s="71">
        <v>2000000</v>
      </c>
      <c r="L61" s="71">
        <v>2000000</v>
      </c>
      <c r="M61" s="71">
        <v>2000000</v>
      </c>
      <c r="N61" s="71">
        <v>2000000</v>
      </c>
    </row>
    <row r="62" spans="1:14" x14ac:dyDescent="0.35">
      <c r="A62" s="76" t="s">
        <v>1812</v>
      </c>
      <c r="B62" s="76" t="s">
        <v>1750</v>
      </c>
      <c r="C62" s="75">
        <v>1000000</v>
      </c>
      <c r="D62" s="75">
        <v>1000000</v>
      </c>
      <c r="E62" s="75">
        <v>1000000</v>
      </c>
      <c r="F62" s="71">
        <v>1000000</v>
      </c>
      <c r="G62" s="71">
        <v>1000000</v>
      </c>
      <c r="H62" s="71">
        <v>500000</v>
      </c>
      <c r="I62" s="71">
        <v>500000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</row>
  </sheetData>
  <pageMargins left="0.7" right="0.7" top="0.75" bottom="0.75" header="0.3" footer="0.3"/>
  <pageSetup paperSize="9" scale="81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778"/>
  <sheetViews>
    <sheetView showGridLines="0" topLeftCell="A733" zoomScale="55" zoomScaleNormal="55" zoomScaleSheetLayoutView="85" workbookViewId="0">
      <selection activeCell="B10" sqref="B10:B778"/>
    </sheetView>
  </sheetViews>
  <sheetFormatPr defaultColWidth="21" defaultRowHeight="14.5" x14ac:dyDescent="0.35"/>
  <cols>
    <col min="1" max="2" width="21" style="1"/>
    <col min="3" max="3" width="21" style="3"/>
    <col min="4" max="16384" width="21" style="1"/>
  </cols>
  <sheetData>
    <row r="1" spans="1:41" s="9" customFormat="1" ht="19.5" x14ac:dyDescent="0.45">
      <c r="A1" s="97" t="s">
        <v>977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</row>
    <row r="2" spans="1:41" s="9" customFormat="1" ht="19.5" customHeight="1" x14ac:dyDescent="0.45">
      <c r="A2" s="98" t="s">
        <v>1813</v>
      </c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</row>
    <row r="3" spans="1:41" s="9" customFormat="1" ht="19.5" x14ac:dyDescent="0.45">
      <c r="A3" s="97" t="s">
        <v>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</row>
    <row r="4" spans="1:41" ht="18.5" x14ac:dyDescent="0.45">
      <c r="A4" s="77" t="s">
        <v>1</v>
      </c>
      <c r="B4" s="5" t="s">
        <v>1009</v>
      </c>
      <c r="C4" s="13"/>
    </row>
    <row r="5" spans="1:41" x14ac:dyDescent="0.35">
      <c r="A5" s="15"/>
      <c r="B5" s="4" t="s">
        <v>1538</v>
      </c>
      <c r="C5" s="13"/>
    </row>
    <row r="6" spans="1:41" ht="15.5" x14ac:dyDescent="0.35">
      <c r="A6" s="16"/>
      <c r="B6" s="4"/>
      <c r="C6" s="13"/>
    </row>
    <row r="7" spans="1:41" ht="15.5" x14ac:dyDescent="0.35">
      <c r="A7" s="17"/>
      <c r="B7" s="8"/>
      <c r="C7" s="13"/>
    </row>
    <row r="8" spans="1:41" x14ac:dyDescent="0.35">
      <c r="A8" s="78" t="s">
        <v>1814</v>
      </c>
      <c r="B8" s="79"/>
      <c r="C8" s="13"/>
    </row>
    <row r="9" spans="1:41" ht="18.5" x14ac:dyDescent="0.45">
      <c r="A9" s="96" t="s">
        <v>1010</v>
      </c>
      <c r="B9" s="96"/>
      <c r="D9" s="80" t="s">
        <v>1745</v>
      </c>
      <c r="E9" s="3"/>
      <c r="F9" s="3"/>
      <c r="G9" s="14"/>
      <c r="H9" s="14"/>
      <c r="I9" s="14"/>
      <c r="J9" s="14"/>
      <c r="K9" s="14"/>
      <c r="L9" s="14"/>
      <c r="M9" s="14"/>
      <c r="N9" s="14"/>
    </row>
    <row r="10" spans="1:41" s="2" customFormat="1" x14ac:dyDescent="0.35">
      <c r="A10" s="20" t="s">
        <v>2</v>
      </c>
      <c r="B10" s="20" t="s">
        <v>3</v>
      </c>
      <c r="C10" s="20" t="s">
        <v>1001</v>
      </c>
      <c r="D10" s="10">
        <v>2022</v>
      </c>
      <c r="E10" s="10">
        <v>2021</v>
      </c>
      <c r="F10" s="10">
        <v>2020</v>
      </c>
      <c r="G10" s="10">
        <v>2019</v>
      </c>
      <c r="H10" s="11">
        <v>2018</v>
      </c>
      <c r="I10" s="12">
        <v>2017</v>
      </c>
      <c r="J10" s="11">
        <v>2016</v>
      </c>
      <c r="K10" s="11">
        <v>2015</v>
      </c>
      <c r="L10" s="11">
        <v>2014</v>
      </c>
      <c r="M10" s="11">
        <v>2013</v>
      </c>
      <c r="N10" s="11">
        <v>2012</v>
      </c>
      <c r="O10" s="11">
        <v>2011</v>
      </c>
      <c r="Q10" s="10">
        <v>2022</v>
      </c>
      <c r="R10" s="10">
        <v>2021</v>
      </c>
      <c r="S10" s="10">
        <v>2020</v>
      </c>
      <c r="T10" s="10">
        <v>2019</v>
      </c>
      <c r="U10" s="11">
        <v>2018</v>
      </c>
      <c r="V10" s="11">
        <v>2017</v>
      </c>
      <c r="W10" s="11">
        <v>2016</v>
      </c>
      <c r="X10" s="11">
        <v>2015</v>
      </c>
      <c r="Y10" s="11">
        <v>2014</v>
      </c>
      <c r="Z10" s="11">
        <v>2013</v>
      </c>
      <c r="AA10" s="11">
        <v>2012</v>
      </c>
      <c r="AB10" s="11">
        <v>2011</v>
      </c>
      <c r="AD10" s="10">
        <v>2022</v>
      </c>
      <c r="AE10" s="10">
        <v>2021</v>
      </c>
      <c r="AF10" s="10">
        <v>2020</v>
      </c>
      <c r="AG10" s="10">
        <v>2019</v>
      </c>
      <c r="AH10" s="11">
        <v>2018</v>
      </c>
      <c r="AI10" s="11">
        <v>2017</v>
      </c>
      <c r="AJ10" s="11">
        <v>2016</v>
      </c>
      <c r="AK10" s="11">
        <v>2015</v>
      </c>
      <c r="AL10" s="11">
        <v>2014</v>
      </c>
      <c r="AM10" s="11">
        <v>2013</v>
      </c>
      <c r="AN10" s="11">
        <v>2012</v>
      </c>
      <c r="AO10" s="11">
        <v>2011</v>
      </c>
    </row>
    <row r="11" spans="1:41" ht="15" customHeight="1" x14ac:dyDescent="0.35">
      <c r="A11" s="81" t="s">
        <v>4</v>
      </c>
      <c r="B11" s="82" t="s">
        <v>5</v>
      </c>
      <c r="C11" s="81" t="s">
        <v>6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5700000</v>
      </c>
      <c r="M11" s="19">
        <v>5200000</v>
      </c>
      <c r="N11" s="19">
        <v>4700000</v>
      </c>
      <c r="O11" s="19">
        <v>4300000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5700000</v>
      </c>
      <c r="Z11" s="19">
        <v>5200000</v>
      </c>
      <c r="AA11" s="19">
        <v>4700000</v>
      </c>
      <c r="AB11" s="19">
        <v>4300000</v>
      </c>
      <c r="AD11" s="94">
        <f t="shared" ref="AD11:AD74" si="0">D11-Q11</f>
        <v>0</v>
      </c>
      <c r="AE11" s="94">
        <f t="shared" ref="AE11:AE74" si="1">E11-R11</f>
        <v>0</v>
      </c>
      <c r="AF11" s="94">
        <f t="shared" ref="AF11:AF74" si="2">F11-S11</f>
        <v>0</v>
      </c>
      <c r="AG11" s="94">
        <f t="shared" ref="AG11:AG74" si="3">G11-T11</f>
        <v>0</v>
      </c>
      <c r="AH11" s="94">
        <f t="shared" ref="AH11:AH74" si="4">H11-U11</f>
        <v>0</v>
      </c>
      <c r="AI11" s="94">
        <f t="shared" ref="AI11:AI74" si="5">I11-V11</f>
        <v>0</v>
      </c>
      <c r="AJ11" s="94">
        <f t="shared" ref="AJ11:AJ74" si="6">J11-W11</f>
        <v>0</v>
      </c>
      <c r="AK11" s="94">
        <f t="shared" ref="AK11:AK74" si="7">K11-X11</f>
        <v>0</v>
      </c>
      <c r="AL11" s="94">
        <f t="shared" ref="AL11:AL74" si="8">L11-Y11</f>
        <v>0</v>
      </c>
      <c r="AM11" s="94">
        <f t="shared" ref="AM11:AM74" si="9">M11-Z11</f>
        <v>0</v>
      </c>
      <c r="AN11" s="94">
        <f t="shared" ref="AN11:AN74" si="10">N11-AA11</f>
        <v>0</v>
      </c>
      <c r="AO11" s="94">
        <f t="shared" ref="AO11:AO74" si="11">O11-AB11</f>
        <v>0</v>
      </c>
    </row>
    <row r="12" spans="1:41" x14ac:dyDescent="0.35">
      <c r="A12" s="81" t="s">
        <v>4</v>
      </c>
      <c r="B12" s="82" t="s">
        <v>7</v>
      </c>
      <c r="C12" s="81" t="s">
        <v>8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6300000</v>
      </c>
      <c r="M12" s="19">
        <v>5600000</v>
      </c>
      <c r="N12" s="19">
        <v>5000000</v>
      </c>
      <c r="O12" s="19">
        <v>4600000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6300000</v>
      </c>
      <c r="Z12" s="19">
        <v>5600000</v>
      </c>
      <c r="AA12" s="19">
        <v>5000000</v>
      </c>
      <c r="AB12" s="19">
        <v>4600000</v>
      </c>
      <c r="AD12" s="94">
        <f t="shared" si="0"/>
        <v>0</v>
      </c>
      <c r="AE12" s="94">
        <f t="shared" si="1"/>
        <v>0</v>
      </c>
      <c r="AF12" s="94">
        <f t="shared" si="2"/>
        <v>0</v>
      </c>
      <c r="AG12" s="94">
        <f t="shared" si="3"/>
        <v>0</v>
      </c>
      <c r="AH12" s="94">
        <f t="shared" si="4"/>
        <v>0</v>
      </c>
      <c r="AI12" s="94">
        <f t="shared" si="5"/>
        <v>0</v>
      </c>
      <c r="AJ12" s="94">
        <f t="shared" si="6"/>
        <v>0</v>
      </c>
      <c r="AK12" s="94">
        <f t="shared" si="7"/>
        <v>0</v>
      </c>
      <c r="AL12" s="94">
        <f t="shared" si="8"/>
        <v>0</v>
      </c>
      <c r="AM12" s="94">
        <f t="shared" si="9"/>
        <v>0</v>
      </c>
      <c r="AN12" s="94">
        <f t="shared" si="10"/>
        <v>0</v>
      </c>
      <c r="AO12" s="94">
        <f t="shared" si="11"/>
        <v>0</v>
      </c>
    </row>
    <row r="13" spans="1:41" x14ac:dyDescent="0.35">
      <c r="A13" s="81" t="s">
        <v>4</v>
      </c>
      <c r="B13" s="82" t="s">
        <v>9</v>
      </c>
      <c r="C13" s="81" t="s">
        <v>10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6300000</v>
      </c>
      <c r="M13" s="19">
        <v>5600000</v>
      </c>
      <c r="N13" s="19">
        <v>5000000</v>
      </c>
      <c r="O13" s="19">
        <v>4600000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6300000</v>
      </c>
      <c r="Z13" s="19">
        <v>5600000</v>
      </c>
      <c r="AA13" s="19">
        <v>5000000</v>
      </c>
      <c r="AB13" s="19">
        <v>4600000</v>
      </c>
      <c r="AD13" s="94">
        <f t="shared" si="0"/>
        <v>0</v>
      </c>
      <c r="AE13" s="94">
        <f t="shared" si="1"/>
        <v>0</v>
      </c>
      <c r="AF13" s="94">
        <f t="shared" si="2"/>
        <v>0</v>
      </c>
      <c r="AG13" s="94">
        <f t="shared" si="3"/>
        <v>0</v>
      </c>
      <c r="AH13" s="94">
        <f t="shared" si="4"/>
        <v>0</v>
      </c>
      <c r="AI13" s="94">
        <f t="shared" si="5"/>
        <v>0</v>
      </c>
      <c r="AJ13" s="94">
        <f t="shared" si="6"/>
        <v>0</v>
      </c>
      <c r="AK13" s="94">
        <f t="shared" si="7"/>
        <v>0</v>
      </c>
      <c r="AL13" s="94">
        <f t="shared" si="8"/>
        <v>0</v>
      </c>
      <c r="AM13" s="94">
        <f t="shared" si="9"/>
        <v>0</v>
      </c>
      <c r="AN13" s="94">
        <f t="shared" si="10"/>
        <v>0</v>
      </c>
      <c r="AO13" s="94">
        <f t="shared" si="11"/>
        <v>0</v>
      </c>
    </row>
    <row r="14" spans="1:41" x14ac:dyDescent="0.35">
      <c r="A14" s="83" t="s">
        <v>4</v>
      </c>
      <c r="B14" s="84" t="s">
        <v>1011</v>
      </c>
      <c r="C14" s="85" t="s">
        <v>1012</v>
      </c>
      <c r="D14" s="19">
        <v>34500000</v>
      </c>
      <c r="E14" s="19">
        <v>33500000</v>
      </c>
      <c r="F14" s="19">
        <v>32800000</v>
      </c>
      <c r="G14" s="19">
        <v>31100000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Q14" s="19">
        <v>34500000</v>
      </c>
      <c r="R14" s="19">
        <v>33500000</v>
      </c>
      <c r="S14" s="19">
        <v>32800000</v>
      </c>
      <c r="T14" s="19">
        <v>31100000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D14" s="94">
        <f t="shared" si="0"/>
        <v>0</v>
      </c>
      <c r="AE14" s="94">
        <f t="shared" si="1"/>
        <v>0</v>
      </c>
      <c r="AF14" s="94">
        <f t="shared" si="2"/>
        <v>0</v>
      </c>
      <c r="AG14" s="94">
        <f t="shared" si="3"/>
        <v>0</v>
      </c>
      <c r="AH14" s="94">
        <f t="shared" si="4"/>
        <v>0</v>
      </c>
      <c r="AI14" s="94">
        <f t="shared" si="5"/>
        <v>0</v>
      </c>
      <c r="AJ14" s="94">
        <f t="shared" si="6"/>
        <v>0</v>
      </c>
      <c r="AK14" s="94">
        <f t="shared" si="7"/>
        <v>0</v>
      </c>
      <c r="AL14" s="94">
        <f t="shared" si="8"/>
        <v>0</v>
      </c>
      <c r="AM14" s="94">
        <f t="shared" si="9"/>
        <v>0</v>
      </c>
      <c r="AN14" s="94">
        <f t="shared" si="10"/>
        <v>0</v>
      </c>
      <c r="AO14" s="94">
        <f t="shared" si="11"/>
        <v>0</v>
      </c>
    </row>
    <row r="15" spans="1:41" x14ac:dyDescent="0.35">
      <c r="A15" s="83" t="s">
        <v>4</v>
      </c>
      <c r="B15" s="84" t="s">
        <v>1013</v>
      </c>
      <c r="C15" s="85" t="s">
        <v>1014</v>
      </c>
      <c r="D15" s="19">
        <v>32400000</v>
      </c>
      <c r="E15" s="19">
        <v>31400000</v>
      </c>
      <c r="F15" s="19">
        <v>30700000</v>
      </c>
      <c r="G15" s="19">
        <v>29100000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Q15" s="19">
        <v>32400000</v>
      </c>
      <c r="R15" s="19">
        <v>31400000</v>
      </c>
      <c r="S15" s="19">
        <v>30700000</v>
      </c>
      <c r="T15" s="19">
        <v>29100000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D15" s="94">
        <f t="shared" si="0"/>
        <v>0</v>
      </c>
      <c r="AE15" s="94">
        <f t="shared" si="1"/>
        <v>0</v>
      </c>
      <c r="AF15" s="94">
        <f t="shared" si="2"/>
        <v>0</v>
      </c>
      <c r="AG15" s="94">
        <f t="shared" si="3"/>
        <v>0</v>
      </c>
      <c r="AH15" s="94">
        <f t="shared" si="4"/>
        <v>0</v>
      </c>
      <c r="AI15" s="94">
        <f t="shared" si="5"/>
        <v>0</v>
      </c>
      <c r="AJ15" s="94">
        <f t="shared" si="6"/>
        <v>0</v>
      </c>
      <c r="AK15" s="94">
        <f t="shared" si="7"/>
        <v>0</v>
      </c>
      <c r="AL15" s="94">
        <f t="shared" si="8"/>
        <v>0</v>
      </c>
      <c r="AM15" s="94">
        <f t="shared" si="9"/>
        <v>0</v>
      </c>
      <c r="AN15" s="94">
        <f t="shared" si="10"/>
        <v>0</v>
      </c>
      <c r="AO15" s="94">
        <f t="shared" si="11"/>
        <v>0</v>
      </c>
    </row>
    <row r="16" spans="1:41" x14ac:dyDescent="0.35">
      <c r="A16" s="81" t="s">
        <v>4</v>
      </c>
      <c r="B16" s="82" t="s">
        <v>11</v>
      </c>
      <c r="C16" s="81" t="s">
        <v>12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0</v>
      </c>
      <c r="K16" s="86">
        <v>0</v>
      </c>
      <c r="L16" s="86">
        <v>0</v>
      </c>
      <c r="M16" s="86">
        <v>0</v>
      </c>
      <c r="N16" s="86">
        <v>6800000</v>
      </c>
      <c r="O16" s="86">
        <v>6200000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6800000</v>
      </c>
      <c r="AB16" s="19">
        <v>6200000</v>
      </c>
      <c r="AD16" s="94">
        <f t="shared" si="0"/>
        <v>0</v>
      </c>
      <c r="AE16" s="94">
        <f t="shared" si="1"/>
        <v>0</v>
      </c>
      <c r="AF16" s="94">
        <f t="shared" si="2"/>
        <v>0</v>
      </c>
      <c r="AG16" s="94">
        <f t="shared" si="3"/>
        <v>0</v>
      </c>
      <c r="AH16" s="94">
        <f t="shared" si="4"/>
        <v>0</v>
      </c>
      <c r="AI16" s="94">
        <f t="shared" si="5"/>
        <v>0</v>
      </c>
      <c r="AJ16" s="94">
        <f t="shared" si="6"/>
        <v>0</v>
      </c>
      <c r="AK16" s="94">
        <f t="shared" si="7"/>
        <v>0</v>
      </c>
      <c r="AL16" s="94">
        <f t="shared" si="8"/>
        <v>0</v>
      </c>
      <c r="AM16" s="94">
        <f t="shared" si="9"/>
        <v>0</v>
      </c>
      <c r="AN16" s="94">
        <f t="shared" si="10"/>
        <v>0</v>
      </c>
      <c r="AO16" s="94">
        <f t="shared" si="11"/>
        <v>0</v>
      </c>
    </row>
    <row r="17" spans="1:41" x14ac:dyDescent="0.35">
      <c r="A17" s="81" t="s">
        <v>4</v>
      </c>
      <c r="B17" s="82" t="s">
        <v>13</v>
      </c>
      <c r="C17" s="81" t="s">
        <v>14</v>
      </c>
      <c r="D17" s="86">
        <v>17800000</v>
      </c>
      <c r="E17" s="86">
        <v>17000000</v>
      </c>
      <c r="F17" s="86">
        <v>16100000</v>
      </c>
      <c r="G17" s="86">
        <v>14900000</v>
      </c>
      <c r="H17" s="86">
        <v>14000000</v>
      </c>
      <c r="I17" s="86">
        <v>12500000</v>
      </c>
      <c r="J17" s="86">
        <v>11500000</v>
      </c>
      <c r="K17" s="86">
        <v>9200000</v>
      </c>
      <c r="L17" s="86">
        <v>8500000</v>
      </c>
      <c r="M17" s="86">
        <v>7800000</v>
      </c>
      <c r="N17" s="86">
        <v>0</v>
      </c>
      <c r="O17" s="86">
        <v>0</v>
      </c>
      <c r="Q17" s="19">
        <v>17800000</v>
      </c>
      <c r="R17" s="19">
        <v>17000000</v>
      </c>
      <c r="S17" s="19">
        <v>16100000</v>
      </c>
      <c r="T17" s="19">
        <v>14900000</v>
      </c>
      <c r="U17" s="19">
        <v>14000000</v>
      </c>
      <c r="V17" s="19">
        <v>12500000</v>
      </c>
      <c r="W17" s="19">
        <v>11500000</v>
      </c>
      <c r="X17" s="19">
        <v>9200000</v>
      </c>
      <c r="Y17" s="19">
        <v>8500000</v>
      </c>
      <c r="Z17" s="19">
        <v>7800000</v>
      </c>
      <c r="AA17" s="19">
        <v>0</v>
      </c>
      <c r="AB17" s="19">
        <v>0</v>
      </c>
      <c r="AD17" s="94">
        <f t="shared" si="0"/>
        <v>0</v>
      </c>
      <c r="AE17" s="94">
        <f t="shared" si="1"/>
        <v>0</v>
      </c>
      <c r="AF17" s="94">
        <f t="shared" si="2"/>
        <v>0</v>
      </c>
      <c r="AG17" s="94">
        <f t="shared" si="3"/>
        <v>0</v>
      </c>
      <c r="AH17" s="94">
        <f t="shared" si="4"/>
        <v>0</v>
      </c>
      <c r="AI17" s="94">
        <f t="shared" si="5"/>
        <v>0</v>
      </c>
      <c r="AJ17" s="94">
        <f t="shared" si="6"/>
        <v>0</v>
      </c>
      <c r="AK17" s="94">
        <f t="shared" si="7"/>
        <v>0</v>
      </c>
      <c r="AL17" s="94">
        <f t="shared" si="8"/>
        <v>0</v>
      </c>
      <c r="AM17" s="94">
        <f t="shared" si="9"/>
        <v>0</v>
      </c>
      <c r="AN17" s="94">
        <f t="shared" si="10"/>
        <v>0</v>
      </c>
      <c r="AO17" s="94">
        <f t="shared" si="11"/>
        <v>0</v>
      </c>
    </row>
    <row r="18" spans="1:41" x14ac:dyDescent="0.35">
      <c r="A18" s="81" t="s">
        <v>4</v>
      </c>
      <c r="B18" s="82" t="s">
        <v>15</v>
      </c>
      <c r="C18" s="81" t="s">
        <v>16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6800000</v>
      </c>
      <c r="O18" s="86">
        <v>6200000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6800000</v>
      </c>
      <c r="AB18" s="19">
        <v>6200000</v>
      </c>
      <c r="AD18" s="94">
        <f t="shared" si="0"/>
        <v>0</v>
      </c>
      <c r="AE18" s="94">
        <f t="shared" si="1"/>
        <v>0</v>
      </c>
      <c r="AF18" s="94">
        <f t="shared" si="2"/>
        <v>0</v>
      </c>
      <c r="AG18" s="94">
        <f t="shared" si="3"/>
        <v>0</v>
      </c>
      <c r="AH18" s="94">
        <f t="shared" si="4"/>
        <v>0</v>
      </c>
      <c r="AI18" s="94">
        <f t="shared" si="5"/>
        <v>0</v>
      </c>
      <c r="AJ18" s="94">
        <f t="shared" si="6"/>
        <v>0</v>
      </c>
      <c r="AK18" s="94">
        <f t="shared" si="7"/>
        <v>0</v>
      </c>
      <c r="AL18" s="94">
        <f t="shared" si="8"/>
        <v>0</v>
      </c>
      <c r="AM18" s="94">
        <f t="shared" si="9"/>
        <v>0</v>
      </c>
      <c r="AN18" s="94">
        <f t="shared" si="10"/>
        <v>0</v>
      </c>
      <c r="AO18" s="94">
        <f t="shared" si="11"/>
        <v>0</v>
      </c>
    </row>
    <row r="19" spans="1:41" x14ac:dyDescent="0.35">
      <c r="A19" s="81" t="s">
        <v>4</v>
      </c>
      <c r="B19" s="82" t="s">
        <v>17</v>
      </c>
      <c r="C19" s="81" t="s">
        <v>18</v>
      </c>
      <c r="D19" s="86">
        <v>17300000</v>
      </c>
      <c r="E19" s="86">
        <v>16500000</v>
      </c>
      <c r="F19" s="86">
        <v>16100000</v>
      </c>
      <c r="G19" s="86">
        <v>14900000</v>
      </c>
      <c r="H19" s="86">
        <v>14000000</v>
      </c>
      <c r="I19" s="86">
        <v>12500000</v>
      </c>
      <c r="J19" s="86">
        <v>11500000</v>
      </c>
      <c r="K19" s="86">
        <v>9300000</v>
      </c>
      <c r="L19" s="86">
        <v>8600000</v>
      </c>
      <c r="M19" s="86">
        <v>7900000</v>
      </c>
      <c r="N19" s="86">
        <v>6800000</v>
      </c>
      <c r="O19" s="86">
        <v>6200000</v>
      </c>
      <c r="Q19" s="19">
        <v>17300000</v>
      </c>
      <c r="R19" s="19">
        <v>16500000</v>
      </c>
      <c r="S19" s="19">
        <v>16100000</v>
      </c>
      <c r="T19" s="19">
        <v>14900000</v>
      </c>
      <c r="U19" s="19">
        <v>14000000</v>
      </c>
      <c r="V19" s="19">
        <v>12500000</v>
      </c>
      <c r="W19" s="19">
        <v>11500000</v>
      </c>
      <c r="X19" s="19">
        <v>9300000</v>
      </c>
      <c r="Y19" s="19">
        <v>8600000</v>
      </c>
      <c r="Z19" s="19">
        <v>7900000</v>
      </c>
      <c r="AA19" s="19">
        <v>6800000</v>
      </c>
      <c r="AB19" s="19">
        <v>6200000</v>
      </c>
      <c r="AD19" s="94">
        <f t="shared" si="0"/>
        <v>0</v>
      </c>
      <c r="AE19" s="94">
        <f t="shared" si="1"/>
        <v>0</v>
      </c>
      <c r="AF19" s="94">
        <f t="shared" si="2"/>
        <v>0</v>
      </c>
      <c r="AG19" s="94">
        <f t="shared" si="3"/>
        <v>0</v>
      </c>
      <c r="AH19" s="94">
        <f t="shared" si="4"/>
        <v>0</v>
      </c>
      <c r="AI19" s="94">
        <f t="shared" si="5"/>
        <v>0</v>
      </c>
      <c r="AJ19" s="94">
        <f t="shared" si="6"/>
        <v>0</v>
      </c>
      <c r="AK19" s="94">
        <f t="shared" si="7"/>
        <v>0</v>
      </c>
      <c r="AL19" s="94">
        <f t="shared" si="8"/>
        <v>0</v>
      </c>
      <c r="AM19" s="94">
        <f t="shared" si="9"/>
        <v>0</v>
      </c>
      <c r="AN19" s="94">
        <f t="shared" si="10"/>
        <v>0</v>
      </c>
      <c r="AO19" s="94">
        <f t="shared" si="11"/>
        <v>0</v>
      </c>
    </row>
    <row r="20" spans="1:41" x14ac:dyDescent="0.35">
      <c r="A20" s="81" t="s">
        <v>4</v>
      </c>
      <c r="B20" s="82" t="s">
        <v>19</v>
      </c>
      <c r="C20" s="81" t="s">
        <v>20</v>
      </c>
      <c r="D20" s="86">
        <v>17300000</v>
      </c>
      <c r="E20" s="86">
        <v>16500000</v>
      </c>
      <c r="F20" s="86">
        <v>16100000</v>
      </c>
      <c r="G20" s="86">
        <v>14900000</v>
      </c>
      <c r="H20" s="86">
        <v>14000000</v>
      </c>
      <c r="I20" s="86">
        <v>12500000</v>
      </c>
      <c r="J20" s="86">
        <v>11500000</v>
      </c>
      <c r="K20" s="86">
        <v>9300000</v>
      </c>
      <c r="L20" s="86">
        <v>8600000</v>
      </c>
      <c r="M20" s="86">
        <v>7900000</v>
      </c>
      <c r="N20" s="86">
        <v>6800000</v>
      </c>
      <c r="O20" s="86">
        <v>6200000</v>
      </c>
      <c r="Q20" s="19">
        <v>17300000</v>
      </c>
      <c r="R20" s="19">
        <v>16500000</v>
      </c>
      <c r="S20" s="19">
        <v>16100000</v>
      </c>
      <c r="T20" s="19">
        <v>14900000</v>
      </c>
      <c r="U20" s="19">
        <v>14000000</v>
      </c>
      <c r="V20" s="19">
        <v>12500000</v>
      </c>
      <c r="W20" s="19">
        <v>11500000</v>
      </c>
      <c r="X20" s="19">
        <v>9300000</v>
      </c>
      <c r="Y20" s="19">
        <v>8600000</v>
      </c>
      <c r="Z20" s="19">
        <v>7900000</v>
      </c>
      <c r="AA20" s="19">
        <v>6800000</v>
      </c>
      <c r="AB20" s="19">
        <v>6200000</v>
      </c>
      <c r="AD20" s="94">
        <f t="shared" si="0"/>
        <v>0</v>
      </c>
      <c r="AE20" s="94">
        <f t="shared" si="1"/>
        <v>0</v>
      </c>
      <c r="AF20" s="94">
        <f t="shared" si="2"/>
        <v>0</v>
      </c>
      <c r="AG20" s="94">
        <f t="shared" si="3"/>
        <v>0</v>
      </c>
      <c r="AH20" s="94">
        <f t="shared" si="4"/>
        <v>0</v>
      </c>
      <c r="AI20" s="94">
        <f t="shared" si="5"/>
        <v>0</v>
      </c>
      <c r="AJ20" s="94">
        <f t="shared" si="6"/>
        <v>0</v>
      </c>
      <c r="AK20" s="94">
        <f t="shared" si="7"/>
        <v>0</v>
      </c>
      <c r="AL20" s="94">
        <f t="shared" si="8"/>
        <v>0</v>
      </c>
      <c r="AM20" s="94">
        <f t="shared" si="9"/>
        <v>0</v>
      </c>
      <c r="AN20" s="94">
        <f t="shared" si="10"/>
        <v>0</v>
      </c>
      <c r="AO20" s="94">
        <f t="shared" si="11"/>
        <v>0</v>
      </c>
    </row>
    <row r="21" spans="1:41" x14ac:dyDescent="0.35">
      <c r="A21" s="81" t="s">
        <v>4</v>
      </c>
      <c r="B21" s="82" t="s">
        <v>21</v>
      </c>
      <c r="C21" s="81" t="s">
        <v>22</v>
      </c>
      <c r="D21" s="86">
        <v>17300000</v>
      </c>
      <c r="E21" s="86">
        <v>16500000</v>
      </c>
      <c r="F21" s="86">
        <v>16100000</v>
      </c>
      <c r="G21" s="86">
        <v>14900000</v>
      </c>
      <c r="H21" s="86">
        <v>14000000</v>
      </c>
      <c r="I21" s="86">
        <v>12500000</v>
      </c>
      <c r="J21" s="86">
        <v>11500000</v>
      </c>
      <c r="K21" s="86">
        <v>9300000</v>
      </c>
      <c r="L21" s="86">
        <v>8600000</v>
      </c>
      <c r="M21" s="86">
        <v>7900000</v>
      </c>
      <c r="N21" s="86">
        <v>6800000</v>
      </c>
      <c r="O21" s="86">
        <v>6400000</v>
      </c>
      <c r="Q21" s="19">
        <v>17300000</v>
      </c>
      <c r="R21" s="19">
        <v>16500000</v>
      </c>
      <c r="S21" s="19">
        <v>16100000</v>
      </c>
      <c r="T21" s="19">
        <v>14900000</v>
      </c>
      <c r="U21" s="19">
        <v>14000000</v>
      </c>
      <c r="V21" s="19">
        <v>12500000</v>
      </c>
      <c r="W21" s="19">
        <v>11500000</v>
      </c>
      <c r="X21" s="19">
        <v>9300000</v>
      </c>
      <c r="Y21" s="19">
        <v>8600000</v>
      </c>
      <c r="Z21" s="19">
        <v>7900000</v>
      </c>
      <c r="AA21" s="19">
        <v>6800000</v>
      </c>
      <c r="AB21" s="19">
        <v>6400000</v>
      </c>
      <c r="AD21" s="94">
        <f t="shared" si="0"/>
        <v>0</v>
      </c>
      <c r="AE21" s="94">
        <f t="shared" si="1"/>
        <v>0</v>
      </c>
      <c r="AF21" s="94">
        <f t="shared" si="2"/>
        <v>0</v>
      </c>
      <c r="AG21" s="94">
        <f t="shared" si="3"/>
        <v>0</v>
      </c>
      <c r="AH21" s="94">
        <f t="shared" si="4"/>
        <v>0</v>
      </c>
      <c r="AI21" s="94">
        <f t="shared" si="5"/>
        <v>0</v>
      </c>
      <c r="AJ21" s="94">
        <f t="shared" si="6"/>
        <v>0</v>
      </c>
      <c r="AK21" s="94">
        <f t="shared" si="7"/>
        <v>0</v>
      </c>
      <c r="AL21" s="94">
        <f t="shared" si="8"/>
        <v>0</v>
      </c>
      <c r="AM21" s="94">
        <f t="shared" si="9"/>
        <v>0</v>
      </c>
      <c r="AN21" s="94">
        <f t="shared" si="10"/>
        <v>0</v>
      </c>
      <c r="AO21" s="94">
        <f t="shared" si="11"/>
        <v>0</v>
      </c>
    </row>
    <row r="22" spans="1:41" x14ac:dyDescent="0.35">
      <c r="A22" s="81" t="s">
        <v>4</v>
      </c>
      <c r="B22" s="26" t="s">
        <v>1025</v>
      </c>
      <c r="C22" s="27" t="s">
        <v>1026</v>
      </c>
      <c r="D22" s="86">
        <v>18200000</v>
      </c>
      <c r="E22" s="86">
        <v>17400000</v>
      </c>
      <c r="F22" s="86">
        <v>17000000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Q22" s="19">
        <v>18200000</v>
      </c>
      <c r="R22" s="19">
        <v>17400000</v>
      </c>
      <c r="S22" s="19">
        <v>17000000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D22" s="94">
        <f t="shared" si="0"/>
        <v>0</v>
      </c>
      <c r="AE22" s="94">
        <f t="shared" si="1"/>
        <v>0</v>
      </c>
      <c r="AF22" s="94">
        <f t="shared" si="2"/>
        <v>0</v>
      </c>
      <c r="AG22" s="94">
        <f t="shared" si="3"/>
        <v>0</v>
      </c>
      <c r="AH22" s="94">
        <f t="shared" si="4"/>
        <v>0</v>
      </c>
      <c r="AI22" s="94">
        <f t="shared" si="5"/>
        <v>0</v>
      </c>
      <c r="AJ22" s="94">
        <f t="shared" si="6"/>
        <v>0</v>
      </c>
      <c r="AK22" s="94">
        <f t="shared" si="7"/>
        <v>0</v>
      </c>
      <c r="AL22" s="94">
        <f t="shared" si="8"/>
        <v>0</v>
      </c>
      <c r="AM22" s="94">
        <f t="shared" si="9"/>
        <v>0</v>
      </c>
      <c r="AN22" s="94">
        <f t="shared" si="10"/>
        <v>0</v>
      </c>
      <c r="AO22" s="94">
        <f t="shared" si="11"/>
        <v>0</v>
      </c>
    </row>
    <row r="23" spans="1:41" x14ac:dyDescent="0.35">
      <c r="A23" s="81" t="s">
        <v>4</v>
      </c>
      <c r="B23" s="82" t="s">
        <v>23</v>
      </c>
      <c r="C23" s="81" t="s">
        <v>24</v>
      </c>
      <c r="D23" s="86">
        <v>17300000</v>
      </c>
      <c r="E23" s="86">
        <v>16500000</v>
      </c>
      <c r="F23" s="86">
        <v>16100000</v>
      </c>
      <c r="G23" s="86">
        <v>14900000</v>
      </c>
      <c r="H23" s="86">
        <v>14000000</v>
      </c>
      <c r="I23" s="86">
        <v>12500000</v>
      </c>
      <c r="J23" s="86">
        <v>11500000</v>
      </c>
      <c r="K23" s="86">
        <v>9200000</v>
      </c>
      <c r="L23" s="86">
        <v>8500000</v>
      </c>
      <c r="M23" s="86">
        <v>7800000</v>
      </c>
      <c r="N23" s="86">
        <v>0</v>
      </c>
      <c r="O23" s="86">
        <v>0</v>
      </c>
      <c r="Q23" s="19">
        <v>17300000</v>
      </c>
      <c r="R23" s="19">
        <v>16500000</v>
      </c>
      <c r="S23" s="19">
        <v>16100000</v>
      </c>
      <c r="T23" s="19">
        <v>14900000</v>
      </c>
      <c r="U23" s="19">
        <v>14000000</v>
      </c>
      <c r="V23" s="19">
        <v>12500000</v>
      </c>
      <c r="W23" s="19">
        <v>11500000</v>
      </c>
      <c r="X23" s="19">
        <v>9200000</v>
      </c>
      <c r="Y23" s="19">
        <v>8500000</v>
      </c>
      <c r="Z23" s="19">
        <v>7800000</v>
      </c>
      <c r="AA23" s="19">
        <v>0</v>
      </c>
      <c r="AB23" s="19">
        <v>0</v>
      </c>
      <c r="AD23" s="94">
        <f t="shared" si="0"/>
        <v>0</v>
      </c>
      <c r="AE23" s="94">
        <f t="shared" si="1"/>
        <v>0</v>
      </c>
      <c r="AF23" s="94">
        <f t="shared" si="2"/>
        <v>0</v>
      </c>
      <c r="AG23" s="94">
        <f t="shared" si="3"/>
        <v>0</v>
      </c>
      <c r="AH23" s="94">
        <f t="shared" si="4"/>
        <v>0</v>
      </c>
      <c r="AI23" s="94">
        <f t="shared" si="5"/>
        <v>0</v>
      </c>
      <c r="AJ23" s="94">
        <f t="shared" si="6"/>
        <v>0</v>
      </c>
      <c r="AK23" s="94">
        <f t="shared" si="7"/>
        <v>0</v>
      </c>
      <c r="AL23" s="94">
        <f t="shared" si="8"/>
        <v>0</v>
      </c>
      <c r="AM23" s="94">
        <f t="shared" si="9"/>
        <v>0</v>
      </c>
      <c r="AN23" s="94">
        <f t="shared" si="10"/>
        <v>0</v>
      </c>
      <c r="AO23" s="94">
        <f t="shared" si="11"/>
        <v>0</v>
      </c>
    </row>
    <row r="24" spans="1:41" x14ac:dyDescent="0.35">
      <c r="A24" s="81" t="s">
        <v>4</v>
      </c>
      <c r="B24" s="82" t="s">
        <v>25</v>
      </c>
      <c r="C24" s="81" t="s">
        <v>26</v>
      </c>
      <c r="D24" s="86">
        <v>18100000</v>
      </c>
      <c r="E24" s="86">
        <v>17300000</v>
      </c>
      <c r="F24" s="86">
        <v>16400000</v>
      </c>
      <c r="G24" s="86">
        <v>15700000</v>
      </c>
      <c r="H24" s="86">
        <v>14200000</v>
      </c>
      <c r="I24" s="86">
        <v>12800000</v>
      </c>
      <c r="J24" s="86">
        <v>11700000</v>
      </c>
      <c r="K24" s="86">
        <v>9700000</v>
      </c>
      <c r="L24" s="86">
        <v>9200000</v>
      </c>
      <c r="M24" s="86">
        <v>8500000</v>
      </c>
      <c r="N24" s="86">
        <v>0</v>
      </c>
      <c r="O24" s="86">
        <v>0</v>
      </c>
      <c r="Q24" s="19">
        <v>18100000</v>
      </c>
      <c r="R24" s="19">
        <v>17300000</v>
      </c>
      <c r="S24" s="19">
        <v>16400000</v>
      </c>
      <c r="T24" s="19">
        <v>15700000</v>
      </c>
      <c r="U24" s="19">
        <v>14200000</v>
      </c>
      <c r="V24" s="19">
        <v>12800000</v>
      </c>
      <c r="W24" s="19">
        <v>11700000</v>
      </c>
      <c r="X24" s="19">
        <v>9700000</v>
      </c>
      <c r="Y24" s="19">
        <v>9200000</v>
      </c>
      <c r="Z24" s="19">
        <v>8500000</v>
      </c>
      <c r="AA24" s="19">
        <v>0</v>
      </c>
      <c r="AB24" s="19">
        <v>0</v>
      </c>
      <c r="AD24" s="94">
        <f t="shared" si="0"/>
        <v>0</v>
      </c>
      <c r="AE24" s="94">
        <f t="shared" si="1"/>
        <v>0</v>
      </c>
      <c r="AF24" s="94">
        <f t="shared" si="2"/>
        <v>0</v>
      </c>
      <c r="AG24" s="94">
        <f t="shared" si="3"/>
        <v>0</v>
      </c>
      <c r="AH24" s="94">
        <f t="shared" si="4"/>
        <v>0</v>
      </c>
      <c r="AI24" s="94">
        <f t="shared" si="5"/>
        <v>0</v>
      </c>
      <c r="AJ24" s="94">
        <f t="shared" si="6"/>
        <v>0</v>
      </c>
      <c r="AK24" s="94">
        <f t="shared" si="7"/>
        <v>0</v>
      </c>
      <c r="AL24" s="94">
        <f t="shared" si="8"/>
        <v>0</v>
      </c>
      <c r="AM24" s="94">
        <f t="shared" si="9"/>
        <v>0</v>
      </c>
      <c r="AN24" s="94">
        <f t="shared" si="10"/>
        <v>0</v>
      </c>
      <c r="AO24" s="94">
        <f t="shared" si="11"/>
        <v>0</v>
      </c>
    </row>
    <row r="25" spans="1:41" x14ac:dyDescent="0.35">
      <c r="A25" s="81" t="s">
        <v>4</v>
      </c>
      <c r="B25" s="82" t="s">
        <v>27</v>
      </c>
      <c r="C25" s="81" t="s">
        <v>28</v>
      </c>
      <c r="D25" s="86">
        <v>17600000</v>
      </c>
      <c r="E25" s="86">
        <v>16800000</v>
      </c>
      <c r="F25" s="86">
        <v>16400000</v>
      </c>
      <c r="G25" s="86">
        <v>15200000</v>
      </c>
      <c r="H25" s="86">
        <v>14200000</v>
      </c>
      <c r="I25" s="86">
        <v>12800000</v>
      </c>
      <c r="J25" s="86">
        <v>11700000</v>
      </c>
      <c r="K25" s="86">
        <v>9700000</v>
      </c>
      <c r="L25" s="86">
        <v>9200000</v>
      </c>
      <c r="M25" s="86">
        <v>8500000</v>
      </c>
      <c r="N25" s="86">
        <v>0</v>
      </c>
      <c r="O25" s="86">
        <v>0</v>
      </c>
      <c r="Q25" s="19">
        <v>17600000</v>
      </c>
      <c r="R25" s="19">
        <v>16800000</v>
      </c>
      <c r="S25" s="19">
        <v>16400000</v>
      </c>
      <c r="T25" s="19">
        <v>15200000</v>
      </c>
      <c r="U25" s="19">
        <v>14200000</v>
      </c>
      <c r="V25" s="19">
        <v>12800000</v>
      </c>
      <c r="W25" s="19">
        <v>11700000</v>
      </c>
      <c r="X25" s="19">
        <v>9700000</v>
      </c>
      <c r="Y25" s="19">
        <v>9200000</v>
      </c>
      <c r="Z25" s="19">
        <v>8500000</v>
      </c>
      <c r="AA25" s="19">
        <v>0</v>
      </c>
      <c r="AB25" s="19">
        <v>0</v>
      </c>
      <c r="AD25" s="94">
        <f t="shared" si="0"/>
        <v>0</v>
      </c>
      <c r="AE25" s="94">
        <f t="shared" si="1"/>
        <v>0</v>
      </c>
      <c r="AF25" s="94">
        <f t="shared" si="2"/>
        <v>0</v>
      </c>
      <c r="AG25" s="94">
        <f t="shared" si="3"/>
        <v>0</v>
      </c>
      <c r="AH25" s="94">
        <f t="shared" si="4"/>
        <v>0</v>
      </c>
      <c r="AI25" s="94">
        <f t="shared" si="5"/>
        <v>0</v>
      </c>
      <c r="AJ25" s="94">
        <f t="shared" si="6"/>
        <v>0</v>
      </c>
      <c r="AK25" s="94">
        <f t="shared" si="7"/>
        <v>0</v>
      </c>
      <c r="AL25" s="94">
        <f t="shared" si="8"/>
        <v>0</v>
      </c>
      <c r="AM25" s="94">
        <f t="shared" si="9"/>
        <v>0</v>
      </c>
      <c r="AN25" s="94">
        <f t="shared" si="10"/>
        <v>0</v>
      </c>
      <c r="AO25" s="94">
        <f t="shared" si="11"/>
        <v>0</v>
      </c>
    </row>
    <row r="26" spans="1:41" x14ac:dyDescent="0.35">
      <c r="A26" s="81" t="s">
        <v>4</v>
      </c>
      <c r="B26" s="82" t="s">
        <v>29</v>
      </c>
      <c r="C26" s="81" t="s">
        <v>30</v>
      </c>
      <c r="D26" s="86">
        <v>17300000</v>
      </c>
      <c r="E26" s="86">
        <v>16500000</v>
      </c>
      <c r="F26" s="86">
        <v>16100000</v>
      </c>
      <c r="G26" s="86">
        <v>14900000</v>
      </c>
      <c r="H26" s="86">
        <v>14000000</v>
      </c>
      <c r="I26" s="86">
        <v>12500000</v>
      </c>
      <c r="J26" s="86">
        <v>11500000</v>
      </c>
      <c r="K26" s="86">
        <v>9300000</v>
      </c>
      <c r="L26" s="86">
        <v>8600000</v>
      </c>
      <c r="M26" s="86">
        <v>7900000</v>
      </c>
      <c r="N26" s="86">
        <v>0</v>
      </c>
      <c r="O26" s="86">
        <v>0</v>
      </c>
      <c r="Q26" s="19">
        <v>17300000</v>
      </c>
      <c r="R26" s="19">
        <v>16500000</v>
      </c>
      <c r="S26" s="19">
        <v>16100000</v>
      </c>
      <c r="T26" s="19">
        <v>14900000</v>
      </c>
      <c r="U26" s="19">
        <v>14000000</v>
      </c>
      <c r="V26" s="19">
        <v>12500000</v>
      </c>
      <c r="W26" s="19">
        <v>11500000</v>
      </c>
      <c r="X26" s="19">
        <v>9300000</v>
      </c>
      <c r="Y26" s="19">
        <v>8600000</v>
      </c>
      <c r="Z26" s="19">
        <v>7900000</v>
      </c>
      <c r="AA26" s="19">
        <v>0</v>
      </c>
      <c r="AB26" s="19">
        <v>0</v>
      </c>
      <c r="AD26" s="94">
        <f t="shared" si="0"/>
        <v>0</v>
      </c>
      <c r="AE26" s="94">
        <f t="shared" si="1"/>
        <v>0</v>
      </c>
      <c r="AF26" s="94">
        <f t="shared" si="2"/>
        <v>0</v>
      </c>
      <c r="AG26" s="94">
        <f t="shared" si="3"/>
        <v>0</v>
      </c>
      <c r="AH26" s="94">
        <f t="shared" si="4"/>
        <v>0</v>
      </c>
      <c r="AI26" s="94">
        <f t="shared" si="5"/>
        <v>0</v>
      </c>
      <c r="AJ26" s="94">
        <f t="shared" si="6"/>
        <v>0</v>
      </c>
      <c r="AK26" s="94">
        <f t="shared" si="7"/>
        <v>0</v>
      </c>
      <c r="AL26" s="94">
        <f t="shared" si="8"/>
        <v>0</v>
      </c>
      <c r="AM26" s="94">
        <f t="shared" si="9"/>
        <v>0</v>
      </c>
      <c r="AN26" s="94">
        <f t="shared" si="10"/>
        <v>0</v>
      </c>
      <c r="AO26" s="94">
        <f t="shared" si="11"/>
        <v>0</v>
      </c>
    </row>
    <row r="27" spans="1:41" x14ac:dyDescent="0.35">
      <c r="A27" s="81" t="s">
        <v>4</v>
      </c>
      <c r="B27" s="82" t="s">
        <v>31</v>
      </c>
      <c r="C27" s="81" t="s">
        <v>32</v>
      </c>
      <c r="D27" s="86">
        <v>0</v>
      </c>
      <c r="E27" s="86">
        <v>0</v>
      </c>
      <c r="F27" s="86">
        <v>0</v>
      </c>
      <c r="G27" s="86">
        <v>11300000</v>
      </c>
      <c r="H27" s="86">
        <v>10600000</v>
      </c>
      <c r="I27" s="86">
        <v>9800000</v>
      </c>
      <c r="J27" s="86">
        <v>9100000</v>
      </c>
      <c r="K27" s="86">
        <v>8200000</v>
      </c>
      <c r="L27" s="86">
        <v>0</v>
      </c>
      <c r="M27" s="86">
        <v>0</v>
      </c>
      <c r="N27" s="86">
        <v>0</v>
      </c>
      <c r="O27" s="86">
        <v>0</v>
      </c>
      <c r="Q27" s="19">
        <v>0</v>
      </c>
      <c r="R27" s="19">
        <v>0</v>
      </c>
      <c r="S27" s="19">
        <v>0</v>
      </c>
      <c r="T27" s="19">
        <v>11300000</v>
      </c>
      <c r="U27" s="19">
        <v>10600000</v>
      </c>
      <c r="V27" s="19">
        <v>9800000</v>
      </c>
      <c r="W27" s="19">
        <v>9100000</v>
      </c>
      <c r="X27" s="19">
        <v>8200000</v>
      </c>
      <c r="Y27" s="19">
        <v>0</v>
      </c>
      <c r="Z27" s="19">
        <v>0</v>
      </c>
      <c r="AA27" s="19">
        <v>0</v>
      </c>
      <c r="AB27" s="19">
        <v>0</v>
      </c>
      <c r="AD27" s="94">
        <f t="shared" si="0"/>
        <v>0</v>
      </c>
      <c r="AE27" s="94">
        <f t="shared" si="1"/>
        <v>0</v>
      </c>
      <c r="AF27" s="94">
        <f t="shared" si="2"/>
        <v>0</v>
      </c>
      <c r="AG27" s="94">
        <f t="shared" si="3"/>
        <v>0</v>
      </c>
      <c r="AH27" s="94">
        <f t="shared" si="4"/>
        <v>0</v>
      </c>
      <c r="AI27" s="94">
        <f t="shared" si="5"/>
        <v>0</v>
      </c>
      <c r="AJ27" s="94">
        <f t="shared" si="6"/>
        <v>0</v>
      </c>
      <c r="AK27" s="94">
        <f t="shared" si="7"/>
        <v>0</v>
      </c>
      <c r="AL27" s="94">
        <f t="shared" si="8"/>
        <v>0</v>
      </c>
      <c r="AM27" s="94">
        <f t="shared" si="9"/>
        <v>0</v>
      </c>
      <c r="AN27" s="94">
        <f t="shared" si="10"/>
        <v>0</v>
      </c>
      <c r="AO27" s="94">
        <f t="shared" si="11"/>
        <v>0</v>
      </c>
    </row>
    <row r="28" spans="1:41" x14ac:dyDescent="0.35">
      <c r="A28" s="81" t="s">
        <v>4</v>
      </c>
      <c r="B28" s="82" t="s">
        <v>33</v>
      </c>
      <c r="C28" s="81" t="s">
        <v>34</v>
      </c>
      <c r="D28" s="86">
        <v>0</v>
      </c>
      <c r="E28" s="86">
        <v>0</v>
      </c>
      <c r="F28" s="86">
        <v>0</v>
      </c>
      <c r="G28" s="86">
        <v>11600000</v>
      </c>
      <c r="H28" s="86">
        <v>10800000</v>
      </c>
      <c r="I28" s="86">
        <v>10100000</v>
      </c>
      <c r="J28" s="86">
        <v>9300000</v>
      </c>
      <c r="K28" s="86">
        <v>8300000</v>
      </c>
      <c r="L28" s="86">
        <v>0</v>
      </c>
      <c r="M28" s="86">
        <v>0</v>
      </c>
      <c r="N28" s="86">
        <v>0</v>
      </c>
      <c r="O28" s="86">
        <v>0</v>
      </c>
      <c r="Q28" s="19">
        <v>0</v>
      </c>
      <c r="R28" s="19">
        <v>0</v>
      </c>
      <c r="S28" s="19">
        <v>0</v>
      </c>
      <c r="T28" s="19">
        <v>11600000</v>
      </c>
      <c r="U28" s="19">
        <v>10800000</v>
      </c>
      <c r="V28" s="19">
        <v>10100000</v>
      </c>
      <c r="W28" s="19">
        <v>9300000</v>
      </c>
      <c r="X28" s="19">
        <v>8300000</v>
      </c>
      <c r="Y28" s="19">
        <v>0</v>
      </c>
      <c r="Z28" s="19">
        <v>0</v>
      </c>
      <c r="AA28" s="19">
        <v>0</v>
      </c>
      <c r="AB28" s="19">
        <v>0</v>
      </c>
      <c r="AD28" s="94">
        <f t="shared" si="0"/>
        <v>0</v>
      </c>
      <c r="AE28" s="94">
        <f t="shared" si="1"/>
        <v>0</v>
      </c>
      <c r="AF28" s="94">
        <f t="shared" si="2"/>
        <v>0</v>
      </c>
      <c r="AG28" s="94">
        <f t="shared" si="3"/>
        <v>0</v>
      </c>
      <c r="AH28" s="94">
        <f t="shared" si="4"/>
        <v>0</v>
      </c>
      <c r="AI28" s="94">
        <f t="shared" si="5"/>
        <v>0</v>
      </c>
      <c r="AJ28" s="94">
        <f t="shared" si="6"/>
        <v>0</v>
      </c>
      <c r="AK28" s="94">
        <f t="shared" si="7"/>
        <v>0</v>
      </c>
      <c r="AL28" s="94">
        <f t="shared" si="8"/>
        <v>0</v>
      </c>
      <c r="AM28" s="94">
        <f t="shared" si="9"/>
        <v>0</v>
      </c>
      <c r="AN28" s="94">
        <f t="shared" si="10"/>
        <v>0</v>
      </c>
      <c r="AO28" s="94">
        <f t="shared" si="11"/>
        <v>0</v>
      </c>
    </row>
    <row r="29" spans="1:41" x14ac:dyDescent="0.35">
      <c r="A29" s="81" t="s">
        <v>4</v>
      </c>
      <c r="B29" s="82" t="s">
        <v>35</v>
      </c>
      <c r="C29" s="81" t="s">
        <v>36</v>
      </c>
      <c r="D29" s="86">
        <v>0</v>
      </c>
      <c r="E29" s="86">
        <v>0</v>
      </c>
      <c r="F29" s="86">
        <v>0</v>
      </c>
      <c r="G29" s="86">
        <v>11300000</v>
      </c>
      <c r="H29" s="86">
        <v>10600000</v>
      </c>
      <c r="I29" s="86">
        <v>9800000</v>
      </c>
      <c r="J29" s="86">
        <v>9100000</v>
      </c>
      <c r="K29" s="86">
        <v>8200000</v>
      </c>
      <c r="L29" s="86">
        <v>0</v>
      </c>
      <c r="M29" s="86">
        <v>0</v>
      </c>
      <c r="N29" s="86">
        <v>0</v>
      </c>
      <c r="O29" s="86">
        <v>0</v>
      </c>
      <c r="Q29" s="19">
        <v>0</v>
      </c>
      <c r="R29" s="19">
        <v>0</v>
      </c>
      <c r="S29" s="19">
        <v>0</v>
      </c>
      <c r="T29" s="19">
        <v>11300000</v>
      </c>
      <c r="U29" s="19">
        <v>10600000</v>
      </c>
      <c r="V29" s="19">
        <v>9800000</v>
      </c>
      <c r="W29" s="19">
        <v>9100000</v>
      </c>
      <c r="X29" s="19">
        <v>8200000</v>
      </c>
      <c r="Y29" s="19">
        <v>0</v>
      </c>
      <c r="Z29" s="19">
        <v>0</v>
      </c>
      <c r="AA29" s="19">
        <v>0</v>
      </c>
      <c r="AB29" s="19">
        <v>0</v>
      </c>
      <c r="AD29" s="94">
        <f t="shared" si="0"/>
        <v>0</v>
      </c>
      <c r="AE29" s="94">
        <f t="shared" si="1"/>
        <v>0</v>
      </c>
      <c r="AF29" s="94">
        <f t="shared" si="2"/>
        <v>0</v>
      </c>
      <c r="AG29" s="94">
        <f t="shared" si="3"/>
        <v>0</v>
      </c>
      <c r="AH29" s="94">
        <f t="shared" si="4"/>
        <v>0</v>
      </c>
      <c r="AI29" s="94">
        <f t="shared" si="5"/>
        <v>0</v>
      </c>
      <c r="AJ29" s="94">
        <f t="shared" si="6"/>
        <v>0</v>
      </c>
      <c r="AK29" s="94">
        <f t="shared" si="7"/>
        <v>0</v>
      </c>
      <c r="AL29" s="94">
        <f t="shared" si="8"/>
        <v>0</v>
      </c>
      <c r="AM29" s="94">
        <f t="shared" si="9"/>
        <v>0</v>
      </c>
      <c r="AN29" s="94">
        <f t="shared" si="10"/>
        <v>0</v>
      </c>
      <c r="AO29" s="94">
        <f t="shared" si="11"/>
        <v>0</v>
      </c>
    </row>
    <row r="30" spans="1:41" x14ac:dyDescent="0.35">
      <c r="A30" s="81" t="s">
        <v>4</v>
      </c>
      <c r="B30" s="82" t="s">
        <v>37</v>
      </c>
      <c r="C30" s="81" t="s">
        <v>38</v>
      </c>
      <c r="D30" s="86">
        <v>0</v>
      </c>
      <c r="E30" s="86">
        <v>0</v>
      </c>
      <c r="F30" s="86">
        <v>0</v>
      </c>
      <c r="G30" s="86">
        <v>11300000</v>
      </c>
      <c r="H30" s="86">
        <v>10600000</v>
      </c>
      <c r="I30" s="86">
        <v>9800000</v>
      </c>
      <c r="J30" s="86">
        <v>9100000</v>
      </c>
      <c r="K30" s="86">
        <v>8200000</v>
      </c>
      <c r="L30" s="86">
        <v>0</v>
      </c>
      <c r="M30" s="86">
        <v>0</v>
      </c>
      <c r="N30" s="86">
        <v>0</v>
      </c>
      <c r="O30" s="86">
        <v>0</v>
      </c>
      <c r="Q30" s="19">
        <v>0</v>
      </c>
      <c r="R30" s="19">
        <v>0</v>
      </c>
      <c r="S30" s="19">
        <v>0</v>
      </c>
      <c r="T30" s="19">
        <v>11300000</v>
      </c>
      <c r="U30" s="19">
        <v>10600000</v>
      </c>
      <c r="V30" s="19">
        <v>9800000</v>
      </c>
      <c r="W30" s="19">
        <v>9100000</v>
      </c>
      <c r="X30" s="19">
        <v>8200000</v>
      </c>
      <c r="Y30" s="19">
        <v>0</v>
      </c>
      <c r="Z30" s="19">
        <v>0</v>
      </c>
      <c r="AA30" s="19">
        <v>0</v>
      </c>
      <c r="AB30" s="19">
        <v>0</v>
      </c>
      <c r="AD30" s="94">
        <f t="shared" si="0"/>
        <v>0</v>
      </c>
      <c r="AE30" s="94">
        <f t="shared" si="1"/>
        <v>0</v>
      </c>
      <c r="AF30" s="94">
        <f t="shared" si="2"/>
        <v>0</v>
      </c>
      <c r="AG30" s="94">
        <f t="shared" si="3"/>
        <v>0</v>
      </c>
      <c r="AH30" s="94">
        <f t="shared" si="4"/>
        <v>0</v>
      </c>
      <c r="AI30" s="94">
        <f t="shared" si="5"/>
        <v>0</v>
      </c>
      <c r="AJ30" s="94">
        <f t="shared" si="6"/>
        <v>0</v>
      </c>
      <c r="AK30" s="94">
        <f t="shared" si="7"/>
        <v>0</v>
      </c>
      <c r="AL30" s="94">
        <f t="shared" si="8"/>
        <v>0</v>
      </c>
      <c r="AM30" s="94">
        <f t="shared" si="9"/>
        <v>0</v>
      </c>
      <c r="AN30" s="94">
        <f t="shared" si="10"/>
        <v>0</v>
      </c>
      <c r="AO30" s="94">
        <f t="shared" si="11"/>
        <v>0</v>
      </c>
    </row>
    <row r="31" spans="1:41" x14ac:dyDescent="0.35">
      <c r="A31" s="81" t="s">
        <v>4</v>
      </c>
      <c r="B31" s="82" t="s">
        <v>39</v>
      </c>
      <c r="C31" s="81" t="s">
        <v>40</v>
      </c>
      <c r="D31" s="86">
        <v>0</v>
      </c>
      <c r="E31" s="86">
        <v>0</v>
      </c>
      <c r="F31" s="86">
        <v>0</v>
      </c>
      <c r="G31" s="86">
        <v>11300000</v>
      </c>
      <c r="H31" s="86">
        <v>10600000</v>
      </c>
      <c r="I31" s="86">
        <v>9800000</v>
      </c>
      <c r="J31" s="86">
        <v>9100000</v>
      </c>
      <c r="K31" s="86">
        <v>8200000</v>
      </c>
      <c r="L31" s="86">
        <v>0</v>
      </c>
      <c r="M31" s="86">
        <v>0</v>
      </c>
      <c r="N31" s="86">
        <v>0</v>
      </c>
      <c r="O31" s="86">
        <v>0</v>
      </c>
      <c r="Q31" s="19">
        <v>0</v>
      </c>
      <c r="R31" s="19">
        <v>0</v>
      </c>
      <c r="S31" s="19">
        <v>0</v>
      </c>
      <c r="T31" s="19">
        <v>11300000</v>
      </c>
      <c r="U31" s="19">
        <v>10600000</v>
      </c>
      <c r="V31" s="19">
        <v>9800000</v>
      </c>
      <c r="W31" s="19">
        <v>9100000</v>
      </c>
      <c r="X31" s="19">
        <v>8200000</v>
      </c>
      <c r="Y31" s="19">
        <v>0</v>
      </c>
      <c r="Z31" s="19">
        <v>0</v>
      </c>
      <c r="AA31" s="19">
        <v>0</v>
      </c>
      <c r="AB31" s="19">
        <v>0</v>
      </c>
      <c r="AD31" s="94">
        <f t="shared" si="0"/>
        <v>0</v>
      </c>
      <c r="AE31" s="94">
        <f t="shared" si="1"/>
        <v>0</v>
      </c>
      <c r="AF31" s="94">
        <f t="shared" si="2"/>
        <v>0</v>
      </c>
      <c r="AG31" s="94">
        <f t="shared" si="3"/>
        <v>0</v>
      </c>
      <c r="AH31" s="94">
        <f t="shared" si="4"/>
        <v>0</v>
      </c>
      <c r="AI31" s="94">
        <f t="shared" si="5"/>
        <v>0</v>
      </c>
      <c r="AJ31" s="94">
        <f t="shared" si="6"/>
        <v>0</v>
      </c>
      <c r="AK31" s="94">
        <f t="shared" si="7"/>
        <v>0</v>
      </c>
      <c r="AL31" s="94">
        <f t="shared" si="8"/>
        <v>0</v>
      </c>
      <c r="AM31" s="94">
        <f t="shared" si="9"/>
        <v>0</v>
      </c>
      <c r="AN31" s="94">
        <f t="shared" si="10"/>
        <v>0</v>
      </c>
      <c r="AO31" s="94">
        <f t="shared" si="11"/>
        <v>0</v>
      </c>
    </row>
    <row r="32" spans="1:41" x14ac:dyDescent="0.35">
      <c r="A32" s="81" t="s">
        <v>4</v>
      </c>
      <c r="B32" s="82" t="s">
        <v>41</v>
      </c>
      <c r="C32" s="81" t="s">
        <v>43</v>
      </c>
      <c r="D32" s="86">
        <v>0</v>
      </c>
      <c r="E32" s="86">
        <v>0</v>
      </c>
      <c r="F32" s="86">
        <v>0</v>
      </c>
      <c r="G32" s="86">
        <v>11300000</v>
      </c>
      <c r="H32" s="86">
        <v>10600000</v>
      </c>
      <c r="I32" s="86">
        <v>9800000</v>
      </c>
      <c r="J32" s="86">
        <v>9100000</v>
      </c>
      <c r="K32" s="86">
        <v>8200000</v>
      </c>
      <c r="L32" s="86">
        <v>0</v>
      </c>
      <c r="M32" s="86">
        <v>0</v>
      </c>
      <c r="N32" s="86">
        <v>0</v>
      </c>
      <c r="O32" s="86">
        <v>0</v>
      </c>
      <c r="Q32" s="19">
        <v>0</v>
      </c>
      <c r="R32" s="19">
        <v>0</v>
      </c>
      <c r="S32" s="19">
        <v>0</v>
      </c>
      <c r="T32" s="19">
        <v>11300000</v>
      </c>
      <c r="U32" s="19">
        <v>10600000</v>
      </c>
      <c r="V32" s="19">
        <v>9800000</v>
      </c>
      <c r="W32" s="19">
        <v>9100000</v>
      </c>
      <c r="X32" s="19">
        <v>8200000</v>
      </c>
      <c r="Y32" s="19">
        <v>0</v>
      </c>
      <c r="Z32" s="19">
        <v>0</v>
      </c>
      <c r="AA32" s="19">
        <v>0</v>
      </c>
      <c r="AB32" s="19">
        <v>0</v>
      </c>
      <c r="AD32" s="94">
        <f t="shared" si="0"/>
        <v>0</v>
      </c>
      <c r="AE32" s="94">
        <f t="shared" si="1"/>
        <v>0</v>
      </c>
      <c r="AF32" s="94">
        <f t="shared" si="2"/>
        <v>0</v>
      </c>
      <c r="AG32" s="94">
        <f t="shared" si="3"/>
        <v>0</v>
      </c>
      <c r="AH32" s="94">
        <f t="shared" si="4"/>
        <v>0</v>
      </c>
      <c r="AI32" s="94">
        <f t="shared" si="5"/>
        <v>0</v>
      </c>
      <c r="AJ32" s="94">
        <f t="shared" si="6"/>
        <v>0</v>
      </c>
      <c r="AK32" s="94">
        <f t="shared" si="7"/>
        <v>0</v>
      </c>
      <c r="AL32" s="94">
        <f t="shared" si="8"/>
        <v>0</v>
      </c>
      <c r="AM32" s="94">
        <f t="shared" si="9"/>
        <v>0</v>
      </c>
      <c r="AN32" s="94">
        <f t="shared" si="10"/>
        <v>0</v>
      </c>
      <c r="AO32" s="94">
        <f t="shared" si="11"/>
        <v>0</v>
      </c>
    </row>
    <row r="33" spans="1:41" x14ac:dyDescent="0.35">
      <c r="A33" s="81" t="s">
        <v>4</v>
      </c>
      <c r="B33" s="82" t="s">
        <v>41</v>
      </c>
      <c r="C33" s="81" t="s">
        <v>42</v>
      </c>
      <c r="D33" s="86">
        <v>0</v>
      </c>
      <c r="E33" s="86">
        <v>0</v>
      </c>
      <c r="F33" s="86">
        <v>0</v>
      </c>
      <c r="G33" s="86">
        <v>11300000</v>
      </c>
      <c r="H33" s="86">
        <v>10600000</v>
      </c>
      <c r="I33" s="86">
        <v>9800000</v>
      </c>
      <c r="J33" s="86">
        <v>9100000</v>
      </c>
      <c r="K33" s="86">
        <v>8200000</v>
      </c>
      <c r="L33" s="86">
        <v>0</v>
      </c>
      <c r="M33" s="86">
        <v>0</v>
      </c>
      <c r="N33" s="86">
        <v>0</v>
      </c>
      <c r="O33" s="86">
        <v>0</v>
      </c>
      <c r="Q33" s="19">
        <v>0</v>
      </c>
      <c r="R33" s="19">
        <v>0</v>
      </c>
      <c r="S33" s="19">
        <v>0</v>
      </c>
      <c r="T33" s="19">
        <v>11300000</v>
      </c>
      <c r="U33" s="19">
        <v>10600000</v>
      </c>
      <c r="V33" s="19">
        <v>9800000</v>
      </c>
      <c r="W33" s="19">
        <v>9100000</v>
      </c>
      <c r="X33" s="19">
        <v>8200000</v>
      </c>
      <c r="Y33" s="19">
        <v>0</v>
      </c>
      <c r="Z33" s="19">
        <v>0</v>
      </c>
      <c r="AA33" s="19">
        <v>0</v>
      </c>
      <c r="AB33" s="19">
        <v>0</v>
      </c>
      <c r="AD33" s="94">
        <f t="shared" si="0"/>
        <v>0</v>
      </c>
      <c r="AE33" s="94">
        <f t="shared" si="1"/>
        <v>0</v>
      </c>
      <c r="AF33" s="94">
        <f t="shared" si="2"/>
        <v>0</v>
      </c>
      <c r="AG33" s="94">
        <f t="shared" si="3"/>
        <v>0</v>
      </c>
      <c r="AH33" s="94">
        <f t="shared" si="4"/>
        <v>0</v>
      </c>
      <c r="AI33" s="94">
        <f t="shared" si="5"/>
        <v>0</v>
      </c>
      <c r="AJ33" s="94">
        <f t="shared" si="6"/>
        <v>0</v>
      </c>
      <c r="AK33" s="94">
        <f t="shared" si="7"/>
        <v>0</v>
      </c>
      <c r="AL33" s="94">
        <f t="shared" si="8"/>
        <v>0</v>
      </c>
      <c r="AM33" s="94">
        <f t="shared" si="9"/>
        <v>0</v>
      </c>
      <c r="AN33" s="94">
        <f t="shared" si="10"/>
        <v>0</v>
      </c>
      <c r="AO33" s="94">
        <f t="shared" si="11"/>
        <v>0</v>
      </c>
    </row>
    <row r="34" spans="1:41" x14ac:dyDescent="0.35">
      <c r="A34" s="81" t="s">
        <v>4</v>
      </c>
      <c r="B34" s="82" t="s">
        <v>44</v>
      </c>
      <c r="C34" s="81" t="s">
        <v>45</v>
      </c>
      <c r="D34" s="86">
        <v>17800000</v>
      </c>
      <c r="E34" s="86">
        <v>17000000</v>
      </c>
      <c r="F34" s="86">
        <v>16600000</v>
      </c>
      <c r="G34" s="86">
        <v>14900000</v>
      </c>
      <c r="H34" s="86">
        <v>14000000</v>
      </c>
      <c r="I34" s="86">
        <v>12500000</v>
      </c>
      <c r="J34" s="86">
        <v>11500000</v>
      </c>
      <c r="K34" s="86">
        <v>9200000</v>
      </c>
      <c r="L34" s="86">
        <v>8500000</v>
      </c>
      <c r="M34" s="86">
        <v>7800000</v>
      </c>
      <c r="N34" s="86">
        <v>0</v>
      </c>
      <c r="O34" s="86">
        <v>0</v>
      </c>
      <c r="Q34" s="19">
        <v>17800000</v>
      </c>
      <c r="R34" s="19">
        <v>17000000</v>
      </c>
      <c r="S34" s="19">
        <v>16600000</v>
      </c>
      <c r="T34" s="19">
        <v>14900000</v>
      </c>
      <c r="U34" s="19">
        <v>14000000</v>
      </c>
      <c r="V34" s="19">
        <v>12500000</v>
      </c>
      <c r="W34" s="19">
        <v>11500000</v>
      </c>
      <c r="X34" s="19">
        <v>9200000</v>
      </c>
      <c r="Y34" s="19">
        <v>8500000</v>
      </c>
      <c r="Z34" s="19">
        <v>7800000</v>
      </c>
      <c r="AA34" s="19">
        <v>0</v>
      </c>
      <c r="AB34" s="19">
        <v>0</v>
      </c>
      <c r="AD34" s="94">
        <f t="shared" si="0"/>
        <v>0</v>
      </c>
      <c r="AE34" s="94">
        <f t="shared" si="1"/>
        <v>0</v>
      </c>
      <c r="AF34" s="94">
        <f t="shared" si="2"/>
        <v>0</v>
      </c>
      <c r="AG34" s="94">
        <f t="shared" si="3"/>
        <v>0</v>
      </c>
      <c r="AH34" s="94">
        <f t="shared" si="4"/>
        <v>0</v>
      </c>
      <c r="AI34" s="94">
        <f t="shared" si="5"/>
        <v>0</v>
      </c>
      <c r="AJ34" s="94">
        <f t="shared" si="6"/>
        <v>0</v>
      </c>
      <c r="AK34" s="94">
        <f t="shared" si="7"/>
        <v>0</v>
      </c>
      <c r="AL34" s="94">
        <f t="shared" si="8"/>
        <v>0</v>
      </c>
      <c r="AM34" s="94">
        <f t="shared" si="9"/>
        <v>0</v>
      </c>
      <c r="AN34" s="94">
        <f t="shared" si="10"/>
        <v>0</v>
      </c>
      <c r="AO34" s="94">
        <f t="shared" si="11"/>
        <v>0</v>
      </c>
    </row>
    <row r="35" spans="1:41" x14ac:dyDescent="0.35">
      <c r="A35" s="81" t="s">
        <v>4</v>
      </c>
      <c r="B35" s="82" t="s">
        <v>46</v>
      </c>
      <c r="C35" s="81" t="s">
        <v>47</v>
      </c>
      <c r="D35" s="86">
        <v>17300000</v>
      </c>
      <c r="E35" s="86">
        <v>16500000</v>
      </c>
      <c r="F35" s="86">
        <v>16100000</v>
      </c>
      <c r="G35" s="86">
        <v>14900000</v>
      </c>
      <c r="H35" s="86">
        <v>14000000</v>
      </c>
      <c r="I35" s="86">
        <v>12500000</v>
      </c>
      <c r="J35" s="86">
        <v>11500000</v>
      </c>
      <c r="K35" s="86">
        <v>9300000</v>
      </c>
      <c r="L35" s="86">
        <v>8600000</v>
      </c>
      <c r="M35" s="86">
        <v>7900000</v>
      </c>
      <c r="N35" s="86">
        <v>0</v>
      </c>
      <c r="O35" s="86">
        <v>0</v>
      </c>
      <c r="Q35" s="19">
        <v>17300000</v>
      </c>
      <c r="R35" s="19">
        <v>16500000</v>
      </c>
      <c r="S35" s="19">
        <v>16100000</v>
      </c>
      <c r="T35" s="19">
        <v>14900000</v>
      </c>
      <c r="U35" s="19">
        <v>14000000</v>
      </c>
      <c r="V35" s="19">
        <v>12500000</v>
      </c>
      <c r="W35" s="19">
        <v>11500000</v>
      </c>
      <c r="X35" s="19">
        <v>9300000</v>
      </c>
      <c r="Y35" s="19">
        <v>8600000</v>
      </c>
      <c r="Z35" s="19">
        <v>7900000</v>
      </c>
      <c r="AA35" s="19">
        <v>0</v>
      </c>
      <c r="AB35" s="19">
        <v>0</v>
      </c>
      <c r="AD35" s="94">
        <f t="shared" si="0"/>
        <v>0</v>
      </c>
      <c r="AE35" s="94">
        <f t="shared" si="1"/>
        <v>0</v>
      </c>
      <c r="AF35" s="94">
        <f t="shared" si="2"/>
        <v>0</v>
      </c>
      <c r="AG35" s="94">
        <f t="shared" si="3"/>
        <v>0</v>
      </c>
      <c r="AH35" s="94">
        <f t="shared" si="4"/>
        <v>0</v>
      </c>
      <c r="AI35" s="94">
        <f t="shared" si="5"/>
        <v>0</v>
      </c>
      <c r="AJ35" s="94">
        <f t="shared" si="6"/>
        <v>0</v>
      </c>
      <c r="AK35" s="94">
        <f t="shared" si="7"/>
        <v>0</v>
      </c>
      <c r="AL35" s="94">
        <f t="shared" si="8"/>
        <v>0</v>
      </c>
      <c r="AM35" s="94">
        <f t="shared" si="9"/>
        <v>0</v>
      </c>
      <c r="AN35" s="94">
        <f t="shared" si="10"/>
        <v>0</v>
      </c>
      <c r="AO35" s="94">
        <f t="shared" si="11"/>
        <v>0</v>
      </c>
    </row>
    <row r="36" spans="1:41" x14ac:dyDescent="0.35">
      <c r="A36" s="81" t="s">
        <v>4</v>
      </c>
      <c r="B36" s="82" t="s">
        <v>48</v>
      </c>
      <c r="C36" s="81" t="s">
        <v>49</v>
      </c>
      <c r="D36" s="86">
        <v>17600000</v>
      </c>
      <c r="E36" s="86">
        <v>16800000</v>
      </c>
      <c r="F36" s="86">
        <v>16400000</v>
      </c>
      <c r="G36" s="86">
        <v>15200000</v>
      </c>
      <c r="H36" s="86">
        <v>14200000</v>
      </c>
      <c r="I36" s="86">
        <v>12800000</v>
      </c>
      <c r="J36" s="86">
        <v>11700000</v>
      </c>
      <c r="K36" s="86">
        <v>9700000</v>
      </c>
      <c r="L36" s="86">
        <v>9200000</v>
      </c>
      <c r="M36" s="86">
        <v>8500000</v>
      </c>
      <c r="N36" s="86">
        <v>0</v>
      </c>
      <c r="O36" s="86">
        <v>0</v>
      </c>
      <c r="Q36" s="19">
        <v>17600000</v>
      </c>
      <c r="R36" s="19">
        <v>16800000</v>
      </c>
      <c r="S36" s="19">
        <v>16400000</v>
      </c>
      <c r="T36" s="19">
        <v>15200000</v>
      </c>
      <c r="U36" s="19">
        <v>14200000</v>
      </c>
      <c r="V36" s="19">
        <v>12800000</v>
      </c>
      <c r="W36" s="19">
        <v>11700000</v>
      </c>
      <c r="X36" s="19">
        <v>9700000</v>
      </c>
      <c r="Y36" s="19">
        <v>9200000</v>
      </c>
      <c r="Z36" s="19">
        <v>8500000</v>
      </c>
      <c r="AA36" s="19">
        <v>0</v>
      </c>
      <c r="AB36" s="19">
        <v>0</v>
      </c>
      <c r="AD36" s="94">
        <f t="shared" si="0"/>
        <v>0</v>
      </c>
      <c r="AE36" s="94">
        <f t="shared" si="1"/>
        <v>0</v>
      </c>
      <c r="AF36" s="94">
        <f t="shared" si="2"/>
        <v>0</v>
      </c>
      <c r="AG36" s="94">
        <f t="shared" si="3"/>
        <v>0</v>
      </c>
      <c r="AH36" s="94">
        <f t="shared" si="4"/>
        <v>0</v>
      </c>
      <c r="AI36" s="94">
        <f t="shared" si="5"/>
        <v>0</v>
      </c>
      <c r="AJ36" s="94">
        <f t="shared" si="6"/>
        <v>0</v>
      </c>
      <c r="AK36" s="94">
        <f t="shared" si="7"/>
        <v>0</v>
      </c>
      <c r="AL36" s="94">
        <f t="shared" si="8"/>
        <v>0</v>
      </c>
      <c r="AM36" s="94">
        <f t="shared" si="9"/>
        <v>0</v>
      </c>
      <c r="AN36" s="94">
        <f t="shared" si="10"/>
        <v>0</v>
      </c>
      <c r="AO36" s="94">
        <f t="shared" si="11"/>
        <v>0</v>
      </c>
    </row>
    <row r="37" spans="1:41" x14ac:dyDescent="0.35">
      <c r="A37" s="81" t="s">
        <v>4</v>
      </c>
      <c r="B37" s="82" t="s">
        <v>50</v>
      </c>
      <c r="C37" s="81" t="s">
        <v>51</v>
      </c>
      <c r="D37" s="86">
        <v>17300000</v>
      </c>
      <c r="E37" s="86">
        <v>16500000</v>
      </c>
      <c r="F37" s="86">
        <v>16100000</v>
      </c>
      <c r="G37" s="86">
        <v>14900000</v>
      </c>
      <c r="H37" s="86">
        <v>14000000</v>
      </c>
      <c r="I37" s="86">
        <v>12500000</v>
      </c>
      <c r="J37" s="86">
        <v>11500000</v>
      </c>
      <c r="K37" s="86">
        <v>9300000</v>
      </c>
      <c r="L37" s="86">
        <v>8600000</v>
      </c>
      <c r="M37" s="86">
        <v>7900000</v>
      </c>
      <c r="N37" s="86">
        <v>0</v>
      </c>
      <c r="O37" s="86">
        <v>0</v>
      </c>
      <c r="Q37" s="19">
        <v>17300000</v>
      </c>
      <c r="R37" s="19">
        <v>16500000</v>
      </c>
      <c r="S37" s="19">
        <v>16100000</v>
      </c>
      <c r="T37" s="19">
        <v>14900000</v>
      </c>
      <c r="U37" s="19">
        <v>14000000</v>
      </c>
      <c r="V37" s="19">
        <v>12500000</v>
      </c>
      <c r="W37" s="19">
        <v>11500000</v>
      </c>
      <c r="X37" s="19">
        <v>9300000</v>
      </c>
      <c r="Y37" s="19">
        <v>8600000</v>
      </c>
      <c r="Z37" s="19">
        <v>7900000</v>
      </c>
      <c r="AA37" s="19">
        <v>0</v>
      </c>
      <c r="AB37" s="19">
        <v>0</v>
      </c>
      <c r="AD37" s="94">
        <f t="shared" si="0"/>
        <v>0</v>
      </c>
      <c r="AE37" s="94">
        <f t="shared" si="1"/>
        <v>0</v>
      </c>
      <c r="AF37" s="94">
        <f t="shared" si="2"/>
        <v>0</v>
      </c>
      <c r="AG37" s="94">
        <f t="shared" si="3"/>
        <v>0</v>
      </c>
      <c r="AH37" s="94">
        <f t="shared" si="4"/>
        <v>0</v>
      </c>
      <c r="AI37" s="94">
        <f t="shared" si="5"/>
        <v>0</v>
      </c>
      <c r="AJ37" s="94">
        <f t="shared" si="6"/>
        <v>0</v>
      </c>
      <c r="AK37" s="94">
        <f t="shared" si="7"/>
        <v>0</v>
      </c>
      <c r="AL37" s="94">
        <f t="shared" si="8"/>
        <v>0</v>
      </c>
      <c r="AM37" s="94">
        <f t="shared" si="9"/>
        <v>0</v>
      </c>
      <c r="AN37" s="94">
        <f t="shared" si="10"/>
        <v>0</v>
      </c>
      <c r="AO37" s="94">
        <f t="shared" si="11"/>
        <v>0</v>
      </c>
    </row>
    <row r="38" spans="1:41" x14ac:dyDescent="0.35">
      <c r="A38" s="81" t="s">
        <v>4</v>
      </c>
      <c r="B38" s="82" t="s">
        <v>52</v>
      </c>
      <c r="C38" s="81" t="s">
        <v>53</v>
      </c>
      <c r="D38" s="86">
        <v>17300000</v>
      </c>
      <c r="E38" s="86">
        <v>16500000</v>
      </c>
      <c r="F38" s="86">
        <v>16100000</v>
      </c>
      <c r="G38" s="86">
        <v>14900000</v>
      </c>
      <c r="H38" s="86">
        <v>14000000</v>
      </c>
      <c r="I38" s="86">
        <v>12500000</v>
      </c>
      <c r="J38" s="86">
        <v>11500000</v>
      </c>
      <c r="K38" s="86">
        <v>9300000</v>
      </c>
      <c r="L38" s="86">
        <v>8600000</v>
      </c>
      <c r="M38" s="86">
        <v>7900000</v>
      </c>
      <c r="N38" s="86">
        <v>0</v>
      </c>
      <c r="O38" s="86">
        <v>0</v>
      </c>
      <c r="Q38" s="19">
        <v>17300000</v>
      </c>
      <c r="R38" s="19">
        <v>16500000</v>
      </c>
      <c r="S38" s="19">
        <v>16100000</v>
      </c>
      <c r="T38" s="19">
        <v>14900000</v>
      </c>
      <c r="U38" s="19">
        <v>14000000</v>
      </c>
      <c r="V38" s="19">
        <v>12500000</v>
      </c>
      <c r="W38" s="19">
        <v>11500000</v>
      </c>
      <c r="X38" s="19">
        <v>9300000</v>
      </c>
      <c r="Y38" s="19">
        <v>8600000</v>
      </c>
      <c r="Z38" s="19">
        <v>7900000</v>
      </c>
      <c r="AA38" s="19">
        <v>0</v>
      </c>
      <c r="AB38" s="19">
        <v>0</v>
      </c>
      <c r="AD38" s="94">
        <f t="shared" si="0"/>
        <v>0</v>
      </c>
      <c r="AE38" s="94">
        <f t="shared" si="1"/>
        <v>0</v>
      </c>
      <c r="AF38" s="94">
        <f t="shared" si="2"/>
        <v>0</v>
      </c>
      <c r="AG38" s="94">
        <f t="shared" si="3"/>
        <v>0</v>
      </c>
      <c r="AH38" s="94">
        <f t="shared" si="4"/>
        <v>0</v>
      </c>
      <c r="AI38" s="94">
        <f t="shared" si="5"/>
        <v>0</v>
      </c>
      <c r="AJ38" s="94">
        <f t="shared" si="6"/>
        <v>0</v>
      </c>
      <c r="AK38" s="94">
        <f t="shared" si="7"/>
        <v>0</v>
      </c>
      <c r="AL38" s="94">
        <f t="shared" si="8"/>
        <v>0</v>
      </c>
      <c r="AM38" s="94">
        <f t="shared" si="9"/>
        <v>0</v>
      </c>
      <c r="AN38" s="94">
        <f t="shared" si="10"/>
        <v>0</v>
      </c>
      <c r="AO38" s="94">
        <f t="shared" si="11"/>
        <v>0</v>
      </c>
    </row>
    <row r="39" spans="1:41" x14ac:dyDescent="0.35">
      <c r="A39" s="81" t="s">
        <v>4</v>
      </c>
      <c r="B39" s="82" t="s">
        <v>54</v>
      </c>
      <c r="C39" s="81" t="s">
        <v>55</v>
      </c>
      <c r="D39" s="86">
        <v>17300000</v>
      </c>
      <c r="E39" s="86">
        <v>16500000</v>
      </c>
      <c r="F39" s="86">
        <v>16100000</v>
      </c>
      <c r="G39" s="86">
        <v>14900000</v>
      </c>
      <c r="H39" s="86">
        <v>14000000</v>
      </c>
      <c r="I39" s="86">
        <v>12500000</v>
      </c>
      <c r="J39" s="86">
        <v>11500000</v>
      </c>
      <c r="K39" s="86">
        <v>9200000</v>
      </c>
      <c r="L39" s="86">
        <v>8500000</v>
      </c>
      <c r="M39" s="86">
        <v>7800000</v>
      </c>
      <c r="N39" s="86">
        <v>0</v>
      </c>
      <c r="O39" s="86">
        <v>0</v>
      </c>
      <c r="Q39" s="19">
        <v>17300000</v>
      </c>
      <c r="R39" s="19">
        <v>16500000</v>
      </c>
      <c r="S39" s="19">
        <v>16100000</v>
      </c>
      <c r="T39" s="19">
        <v>14900000</v>
      </c>
      <c r="U39" s="19">
        <v>14000000</v>
      </c>
      <c r="V39" s="19">
        <v>12500000</v>
      </c>
      <c r="W39" s="19">
        <v>11500000</v>
      </c>
      <c r="X39" s="19">
        <v>9200000</v>
      </c>
      <c r="Y39" s="19">
        <v>8500000</v>
      </c>
      <c r="Z39" s="19">
        <v>7800000</v>
      </c>
      <c r="AA39" s="19">
        <v>0</v>
      </c>
      <c r="AB39" s="19">
        <v>0</v>
      </c>
      <c r="AD39" s="94">
        <f t="shared" si="0"/>
        <v>0</v>
      </c>
      <c r="AE39" s="94">
        <f t="shared" si="1"/>
        <v>0</v>
      </c>
      <c r="AF39" s="94">
        <f t="shared" si="2"/>
        <v>0</v>
      </c>
      <c r="AG39" s="94">
        <f t="shared" si="3"/>
        <v>0</v>
      </c>
      <c r="AH39" s="94">
        <f t="shared" si="4"/>
        <v>0</v>
      </c>
      <c r="AI39" s="94">
        <f t="shared" si="5"/>
        <v>0</v>
      </c>
      <c r="AJ39" s="94">
        <f t="shared" si="6"/>
        <v>0</v>
      </c>
      <c r="AK39" s="94">
        <f t="shared" si="7"/>
        <v>0</v>
      </c>
      <c r="AL39" s="94">
        <f t="shared" si="8"/>
        <v>0</v>
      </c>
      <c r="AM39" s="94">
        <f t="shared" si="9"/>
        <v>0</v>
      </c>
      <c r="AN39" s="94">
        <f t="shared" si="10"/>
        <v>0</v>
      </c>
      <c r="AO39" s="94">
        <f t="shared" si="11"/>
        <v>0</v>
      </c>
    </row>
    <row r="40" spans="1:41" x14ac:dyDescent="0.35">
      <c r="A40" s="81" t="s">
        <v>4</v>
      </c>
      <c r="B40" s="82" t="s">
        <v>56</v>
      </c>
      <c r="C40" s="81" t="s">
        <v>57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7700000</v>
      </c>
      <c r="L40" s="86">
        <v>7200000</v>
      </c>
      <c r="M40" s="86">
        <v>6600000</v>
      </c>
      <c r="N40" s="86">
        <v>6000000</v>
      </c>
      <c r="O40" s="86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7700000</v>
      </c>
      <c r="Y40" s="19">
        <v>7200000</v>
      </c>
      <c r="Z40" s="19">
        <v>6600000</v>
      </c>
      <c r="AA40" s="19">
        <v>6000000</v>
      </c>
      <c r="AB40" s="19">
        <v>0</v>
      </c>
      <c r="AD40" s="94">
        <f t="shared" si="0"/>
        <v>0</v>
      </c>
      <c r="AE40" s="94">
        <f t="shared" si="1"/>
        <v>0</v>
      </c>
      <c r="AF40" s="94">
        <f t="shared" si="2"/>
        <v>0</v>
      </c>
      <c r="AG40" s="94">
        <f t="shared" si="3"/>
        <v>0</v>
      </c>
      <c r="AH40" s="94">
        <f t="shared" si="4"/>
        <v>0</v>
      </c>
      <c r="AI40" s="94">
        <f t="shared" si="5"/>
        <v>0</v>
      </c>
      <c r="AJ40" s="94">
        <f t="shared" si="6"/>
        <v>0</v>
      </c>
      <c r="AK40" s="94">
        <f t="shared" si="7"/>
        <v>0</v>
      </c>
      <c r="AL40" s="94">
        <f t="shared" si="8"/>
        <v>0</v>
      </c>
      <c r="AM40" s="94">
        <f t="shared" si="9"/>
        <v>0</v>
      </c>
      <c r="AN40" s="94">
        <f t="shared" si="10"/>
        <v>0</v>
      </c>
      <c r="AO40" s="94">
        <f t="shared" si="11"/>
        <v>0</v>
      </c>
    </row>
    <row r="41" spans="1:41" x14ac:dyDescent="0.35">
      <c r="A41" s="81" t="s">
        <v>4</v>
      </c>
      <c r="B41" s="82" t="s">
        <v>58</v>
      </c>
      <c r="C41" s="81" t="s">
        <v>59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D41" s="94">
        <f t="shared" si="0"/>
        <v>0</v>
      </c>
      <c r="AE41" s="94">
        <f t="shared" si="1"/>
        <v>0</v>
      </c>
      <c r="AF41" s="94">
        <f t="shared" si="2"/>
        <v>0</v>
      </c>
      <c r="AG41" s="94">
        <f t="shared" si="3"/>
        <v>0</v>
      </c>
      <c r="AH41" s="94">
        <f t="shared" si="4"/>
        <v>0</v>
      </c>
      <c r="AI41" s="94">
        <f t="shared" si="5"/>
        <v>0</v>
      </c>
      <c r="AJ41" s="94">
        <f t="shared" si="6"/>
        <v>0</v>
      </c>
      <c r="AK41" s="94">
        <f t="shared" si="7"/>
        <v>0</v>
      </c>
      <c r="AL41" s="94">
        <f t="shared" si="8"/>
        <v>0</v>
      </c>
      <c r="AM41" s="94">
        <f t="shared" si="9"/>
        <v>0</v>
      </c>
      <c r="AN41" s="94">
        <f t="shared" si="10"/>
        <v>0</v>
      </c>
      <c r="AO41" s="94">
        <f t="shared" si="11"/>
        <v>0</v>
      </c>
    </row>
    <row r="42" spans="1:41" x14ac:dyDescent="0.35">
      <c r="A42" s="81" t="s">
        <v>4</v>
      </c>
      <c r="B42" s="82" t="s">
        <v>60</v>
      </c>
      <c r="C42" s="81" t="s">
        <v>61</v>
      </c>
      <c r="D42" s="86">
        <v>17600000</v>
      </c>
      <c r="E42" s="86">
        <v>16800000</v>
      </c>
      <c r="F42" s="86">
        <v>16400000</v>
      </c>
      <c r="G42" s="86">
        <v>15200000</v>
      </c>
      <c r="H42" s="86">
        <v>14200000</v>
      </c>
      <c r="I42" s="86">
        <v>12800000</v>
      </c>
      <c r="J42" s="86">
        <v>11700000</v>
      </c>
      <c r="K42" s="86">
        <v>9700000</v>
      </c>
      <c r="L42" s="86">
        <v>9200000</v>
      </c>
      <c r="M42" s="86">
        <v>8500000</v>
      </c>
      <c r="N42" s="86">
        <v>0</v>
      </c>
      <c r="O42" s="86">
        <v>0</v>
      </c>
      <c r="Q42" s="19">
        <v>17600000</v>
      </c>
      <c r="R42" s="19">
        <v>16800000</v>
      </c>
      <c r="S42" s="19">
        <v>16400000</v>
      </c>
      <c r="T42" s="19">
        <v>15200000</v>
      </c>
      <c r="U42" s="19">
        <v>14200000</v>
      </c>
      <c r="V42" s="19">
        <v>12800000</v>
      </c>
      <c r="W42" s="19">
        <v>11700000</v>
      </c>
      <c r="X42" s="19">
        <v>9700000</v>
      </c>
      <c r="Y42" s="19">
        <v>9200000</v>
      </c>
      <c r="Z42" s="19">
        <v>8500000</v>
      </c>
      <c r="AA42" s="19">
        <v>0</v>
      </c>
      <c r="AB42" s="19">
        <v>0</v>
      </c>
      <c r="AD42" s="94">
        <f t="shared" si="0"/>
        <v>0</v>
      </c>
      <c r="AE42" s="94">
        <f t="shared" si="1"/>
        <v>0</v>
      </c>
      <c r="AF42" s="94">
        <f t="shared" si="2"/>
        <v>0</v>
      </c>
      <c r="AG42" s="94">
        <f t="shared" si="3"/>
        <v>0</v>
      </c>
      <c r="AH42" s="94">
        <f t="shared" si="4"/>
        <v>0</v>
      </c>
      <c r="AI42" s="94">
        <f t="shared" si="5"/>
        <v>0</v>
      </c>
      <c r="AJ42" s="94">
        <f t="shared" si="6"/>
        <v>0</v>
      </c>
      <c r="AK42" s="94">
        <f t="shared" si="7"/>
        <v>0</v>
      </c>
      <c r="AL42" s="94">
        <f t="shared" si="8"/>
        <v>0</v>
      </c>
      <c r="AM42" s="94">
        <f t="shared" si="9"/>
        <v>0</v>
      </c>
      <c r="AN42" s="94">
        <f t="shared" si="10"/>
        <v>0</v>
      </c>
      <c r="AO42" s="94">
        <f t="shared" si="11"/>
        <v>0</v>
      </c>
    </row>
    <row r="43" spans="1:41" x14ac:dyDescent="0.35">
      <c r="A43" s="81" t="s">
        <v>4</v>
      </c>
      <c r="B43" s="82" t="s">
        <v>62</v>
      </c>
      <c r="C43" s="81" t="s">
        <v>63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5800000</v>
      </c>
      <c r="N43" s="19">
        <v>5500000</v>
      </c>
      <c r="O43" s="19">
        <v>5000000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6100000</v>
      </c>
      <c r="AA43" s="19">
        <v>5800000</v>
      </c>
      <c r="AB43" s="19">
        <v>5300000</v>
      </c>
      <c r="AD43" s="94">
        <f t="shared" si="0"/>
        <v>0</v>
      </c>
      <c r="AE43" s="94">
        <f t="shared" si="1"/>
        <v>0</v>
      </c>
      <c r="AF43" s="94">
        <f t="shared" si="2"/>
        <v>0</v>
      </c>
      <c r="AG43" s="94">
        <f t="shared" si="3"/>
        <v>0</v>
      </c>
      <c r="AH43" s="94">
        <f t="shared" si="4"/>
        <v>0</v>
      </c>
      <c r="AI43" s="94">
        <f t="shared" si="5"/>
        <v>0</v>
      </c>
      <c r="AJ43" s="94">
        <f t="shared" si="6"/>
        <v>0</v>
      </c>
      <c r="AK43" s="94">
        <f t="shared" si="7"/>
        <v>0</v>
      </c>
      <c r="AL43" s="94">
        <f t="shared" si="8"/>
        <v>0</v>
      </c>
      <c r="AM43" s="94">
        <f t="shared" si="9"/>
        <v>-300000</v>
      </c>
      <c r="AN43" s="94">
        <f t="shared" si="10"/>
        <v>-300000</v>
      </c>
      <c r="AO43" s="94">
        <f t="shared" si="11"/>
        <v>-300000</v>
      </c>
    </row>
    <row r="44" spans="1:41" x14ac:dyDescent="0.35">
      <c r="A44" s="81" t="s">
        <v>4</v>
      </c>
      <c r="B44" s="82" t="s">
        <v>64</v>
      </c>
      <c r="C44" s="81" t="s">
        <v>65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5900000</v>
      </c>
      <c r="N44" s="19">
        <v>5600000</v>
      </c>
      <c r="O44" s="19">
        <v>5200000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6300000</v>
      </c>
      <c r="AA44" s="19">
        <v>5900000</v>
      </c>
      <c r="AB44" s="19">
        <v>5500000</v>
      </c>
      <c r="AD44" s="94">
        <f t="shared" si="0"/>
        <v>0</v>
      </c>
      <c r="AE44" s="94">
        <f t="shared" si="1"/>
        <v>0</v>
      </c>
      <c r="AF44" s="94">
        <f t="shared" si="2"/>
        <v>0</v>
      </c>
      <c r="AG44" s="94">
        <f t="shared" si="3"/>
        <v>0</v>
      </c>
      <c r="AH44" s="94">
        <f t="shared" si="4"/>
        <v>0</v>
      </c>
      <c r="AI44" s="94">
        <f t="shared" si="5"/>
        <v>0</v>
      </c>
      <c r="AJ44" s="94">
        <f t="shared" si="6"/>
        <v>0</v>
      </c>
      <c r="AK44" s="94">
        <f t="shared" si="7"/>
        <v>0</v>
      </c>
      <c r="AL44" s="94">
        <f t="shared" si="8"/>
        <v>0</v>
      </c>
      <c r="AM44" s="94">
        <f t="shared" si="9"/>
        <v>-400000</v>
      </c>
      <c r="AN44" s="94">
        <f t="shared" si="10"/>
        <v>-300000</v>
      </c>
      <c r="AO44" s="94">
        <f t="shared" si="11"/>
        <v>-300000</v>
      </c>
    </row>
    <row r="45" spans="1:41" x14ac:dyDescent="0.35">
      <c r="A45" s="81" t="s">
        <v>4</v>
      </c>
      <c r="B45" s="82" t="s">
        <v>66</v>
      </c>
      <c r="C45" s="81" t="s">
        <v>67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D45" s="94">
        <f t="shared" si="0"/>
        <v>0</v>
      </c>
      <c r="AE45" s="94">
        <f t="shared" si="1"/>
        <v>0</v>
      </c>
      <c r="AF45" s="94">
        <f t="shared" si="2"/>
        <v>0</v>
      </c>
      <c r="AG45" s="94">
        <f t="shared" si="3"/>
        <v>0</v>
      </c>
      <c r="AH45" s="94">
        <f t="shared" si="4"/>
        <v>0</v>
      </c>
      <c r="AI45" s="94">
        <f t="shared" si="5"/>
        <v>0</v>
      </c>
      <c r="AJ45" s="94">
        <f t="shared" si="6"/>
        <v>0</v>
      </c>
      <c r="AK45" s="94">
        <f t="shared" si="7"/>
        <v>0</v>
      </c>
      <c r="AL45" s="94">
        <f t="shared" si="8"/>
        <v>0</v>
      </c>
      <c r="AM45" s="94">
        <f t="shared" si="9"/>
        <v>0</v>
      </c>
      <c r="AN45" s="94">
        <f t="shared" si="10"/>
        <v>0</v>
      </c>
      <c r="AO45" s="94">
        <f t="shared" si="11"/>
        <v>0</v>
      </c>
    </row>
    <row r="46" spans="1:41" x14ac:dyDescent="0.35">
      <c r="A46" s="81" t="s">
        <v>4</v>
      </c>
      <c r="B46" s="82" t="s">
        <v>68</v>
      </c>
      <c r="C46" s="81" t="s">
        <v>69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</v>
      </c>
      <c r="AD46" s="94">
        <f t="shared" si="0"/>
        <v>0</v>
      </c>
      <c r="AE46" s="94">
        <f t="shared" si="1"/>
        <v>0</v>
      </c>
      <c r="AF46" s="94">
        <f t="shared" si="2"/>
        <v>0</v>
      </c>
      <c r="AG46" s="94">
        <f t="shared" si="3"/>
        <v>0</v>
      </c>
      <c r="AH46" s="94">
        <f t="shared" si="4"/>
        <v>0</v>
      </c>
      <c r="AI46" s="94">
        <f t="shared" si="5"/>
        <v>0</v>
      </c>
      <c r="AJ46" s="94">
        <f t="shared" si="6"/>
        <v>0</v>
      </c>
      <c r="AK46" s="94">
        <f t="shared" si="7"/>
        <v>0</v>
      </c>
      <c r="AL46" s="94">
        <f t="shared" si="8"/>
        <v>0</v>
      </c>
      <c r="AM46" s="94">
        <f t="shared" si="9"/>
        <v>0</v>
      </c>
      <c r="AN46" s="94">
        <f t="shared" si="10"/>
        <v>0</v>
      </c>
      <c r="AO46" s="94">
        <f t="shared" si="11"/>
        <v>0</v>
      </c>
    </row>
    <row r="47" spans="1:41" x14ac:dyDescent="0.35">
      <c r="A47" s="81" t="s">
        <v>4</v>
      </c>
      <c r="B47" s="82" t="s">
        <v>70</v>
      </c>
      <c r="C47" s="81" t="s">
        <v>71</v>
      </c>
      <c r="D47" s="19">
        <v>21000000</v>
      </c>
      <c r="E47" s="19">
        <v>20000000</v>
      </c>
      <c r="F47" s="19">
        <v>19600000</v>
      </c>
      <c r="G47" s="19">
        <v>18700000</v>
      </c>
      <c r="H47" s="19">
        <v>17800000</v>
      </c>
      <c r="I47" s="19">
        <v>16100000</v>
      </c>
      <c r="J47" s="19">
        <v>15000000</v>
      </c>
      <c r="K47" s="19">
        <v>13200000</v>
      </c>
      <c r="L47" s="19">
        <v>11500000</v>
      </c>
      <c r="M47" s="19">
        <v>10900000</v>
      </c>
      <c r="N47" s="19">
        <v>0</v>
      </c>
      <c r="O47" s="19">
        <v>0</v>
      </c>
      <c r="Q47" s="19">
        <v>21000000</v>
      </c>
      <c r="R47" s="19">
        <v>20000000</v>
      </c>
      <c r="S47" s="19">
        <v>19600000</v>
      </c>
      <c r="T47" s="19">
        <v>18700000</v>
      </c>
      <c r="U47" s="19">
        <v>17800000</v>
      </c>
      <c r="V47" s="19">
        <v>16100000</v>
      </c>
      <c r="W47" s="19">
        <v>15000000</v>
      </c>
      <c r="X47" s="19">
        <v>13200000</v>
      </c>
      <c r="Y47" s="19">
        <v>11500000</v>
      </c>
      <c r="Z47" s="19">
        <v>10900000</v>
      </c>
      <c r="AA47" s="19">
        <v>0</v>
      </c>
      <c r="AB47" s="19">
        <v>0</v>
      </c>
      <c r="AD47" s="94">
        <f t="shared" si="0"/>
        <v>0</v>
      </c>
      <c r="AE47" s="94">
        <f t="shared" si="1"/>
        <v>0</v>
      </c>
      <c r="AF47" s="94">
        <f t="shared" si="2"/>
        <v>0</v>
      </c>
      <c r="AG47" s="94">
        <f t="shared" si="3"/>
        <v>0</v>
      </c>
      <c r="AH47" s="94">
        <f t="shared" si="4"/>
        <v>0</v>
      </c>
      <c r="AI47" s="94">
        <f t="shared" si="5"/>
        <v>0</v>
      </c>
      <c r="AJ47" s="94">
        <f t="shared" si="6"/>
        <v>0</v>
      </c>
      <c r="AK47" s="94">
        <f t="shared" si="7"/>
        <v>0</v>
      </c>
      <c r="AL47" s="94">
        <f t="shared" si="8"/>
        <v>0</v>
      </c>
      <c r="AM47" s="94">
        <f t="shared" si="9"/>
        <v>0</v>
      </c>
      <c r="AN47" s="94">
        <f t="shared" si="10"/>
        <v>0</v>
      </c>
      <c r="AO47" s="94">
        <f t="shared" si="11"/>
        <v>0</v>
      </c>
    </row>
    <row r="48" spans="1:41" x14ac:dyDescent="0.35">
      <c r="A48" s="81" t="s">
        <v>4</v>
      </c>
      <c r="B48" s="82" t="s">
        <v>72</v>
      </c>
      <c r="C48" s="81" t="s">
        <v>73</v>
      </c>
      <c r="D48" s="19">
        <v>21000000</v>
      </c>
      <c r="E48" s="19">
        <v>20000000</v>
      </c>
      <c r="F48" s="19">
        <v>19600000</v>
      </c>
      <c r="G48" s="19">
        <v>18700000</v>
      </c>
      <c r="H48" s="19">
        <v>17800000</v>
      </c>
      <c r="I48" s="19">
        <v>16100000</v>
      </c>
      <c r="J48" s="19">
        <v>15000000</v>
      </c>
      <c r="K48" s="19">
        <v>13200000</v>
      </c>
      <c r="L48" s="19">
        <v>11500000</v>
      </c>
      <c r="M48" s="19">
        <v>10900000</v>
      </c>
      <c r="N48" s="19">
        <v>0</v>
      </c>
      <c r="O48" s="19">
        <v>0</v>
      </c>
      <c r="Q48" s="19">
        <v>21000000</v>
      </c>
      <c r="R48" s="19">
        <v>20000000</v>
      </c>
      <c r="S48" s="19">
        <v>19600000</v>
      </c>
      <c r="T48" s="19">
        <v>18700000</v>
      </c>
      <c r="U48" s="19">
        <v>17800000</v>
      </c>
      <c r="V48" s="19">
        <v>16100000</v>
      </c>
      <c r="W48" s="19">
        <v>15000000</v>
      </c>
      <c r="X48" s="19">
        <v>13200000</v>
      </c>
      <c r="Y48" s="19">
        <v>11500000</v>
      </c>
      <c r="Z48" s="19">
        <v>10900000</v>
      </c>
      <c r="AA48" s="19">
        <v>0</v>
      </c>
      <c r="AB48" s="19">
        <v>0</v>
      </c>
      <c r="AD48" s="94">
        <f t="shared" si="0"/>
        <v>0</v>
      </c>
      <c r="AE48" s="94">
        <f t="shared" si="1"/>
        <v>0</v>
      </c>
      <c r="AF48" s="94">
        <f t="shared" si="2"/>
        <v>0</v>
      </c>
      <c r="AG48" s="94">
        <f t="shared" si="3"/>
        <v>0</v>
      </c>
      <c r="AH48" s="94">
        <f t="shared" si="4"/>
        <v>0</v>
      </c>
      <c r="AI48" s="94">
        <f t="shared" si="5"/>
        <v>0</v>
      </c>
      <c r="AJ48" s="94">
        <f t="shared" si="6"/>
        <v>0</v>
      </c>
      <c r="AK48" s="94">
        <f t="shared" si="7"/>
        <v>0</v>
      </c>
      <c r="AL48" s="94">
        <f t="shared" si="8"/>
        <v>0</v>
      </c>
      <c r="AM48" s="94">
        <f t="shared" si="9"/>
        <v>0</v>
      </c>
      <c r="AN48" s="94">
        <f t="shared" si="10"/>
        <v>0</v>
      </c>
      <c r="AO48" s="94">
        <f t="shared" si="11"/>
        <v>0</v>
      </c>
    </row>
    <row r="49" spans="1:41" x14ac:dyDescent="0.35">
      <c r="A49" s="81" t="s">
        <v>4</v>
      </c>
      <c r="B49" s="82" t="s">
        <v>74</v>
      </c>
      <c r="C49" s="81" t="s">
        <v>75</v>
      </c>
      <c r="D49" s="19">
        <v>21900000</v>
      </c>
      <c r="E49" s="19">
        <v>20900000</v>
      </c>
      <c r="F49" s="19">
        <v>20500000</v>
      </c>
      <c r="G49" s="19">
        <v>19600000</v>
      </c>
      <c r="H49" s="19">
        <v>18800000</v>
      </c>
      <c r="I49" s="19">
        <v>16800000</v>
      </c>
      <c r="J49" s="19">
        <v>15800000</v>
      </c>
      <c r="K49" s="19">
        <v>14400000</v>
      </c>
      <c r="L49" s="19">
        <v>13200000</v>
      </c>
      <c r="M49" s="19">
        <v>12600000</v>
      </c>
      <c r="N49" s="19">
        <v>0</v>
      </c>
      <c r="O49" s="19">
        <v>0</v>
      </c>
      <c r="Q49" s="19">
        <v>21900000</v>
      </c>
      <c r="R49" s="19">
        <v>20900000</v>
      </c>
      <c r="S49" s="19">
        <v>20500000</v>
      </c>
      <c r="T49" s="19">
        <v>19600000</v>
      </c>
      <c r="U49" s="19">
        <v>18800000</v>
      </c>
      <c r="V49" s="19">
        <v>16800000</v>
      </c>
      <c r="W49" s="19">
        <v>15800000</v>
      </c>
      <c r="X49" s="19">
        <v>14400000</v>
      </c>
      <c r="Y49" s="19">
        <v>13200000</v>
      </c>
      <c r="Z49" s="19">
        <v>12600000</v>
      </c>
      <c r="AA49" s="19">
        <v>0</v>
      </c>
      <c r="AB49" s="19">
        <v>0</v>
      </c>
      <c r="AD49" s="94">
        <f t="shared" si="0"/>
        <v>0</v>
      </c>
      <c r="AE49" s="94">
        <f t="shared" si="1"/>
        <v>0</v>
      </c>
      <c r="AF49" s="94">
        <f t="shared" si="2"/>
        <v>0</v>
      </c>
      <c r="AG49" s="94">
        <f t="shared" si="3"/>
        <v>0</v>
      </c>
      <c r="AH49" s="94">
        <f t="shared" si="4"/>
        <v>0</v>
      </c>
      <c r="AI49" s="94">
        <f t="shared" si="5"/>
        <v>0</v>
      </c>
      <c r="AJ49" s="94">
        <f t="shared" si="6"/>
        <v>0</v>
      </c>
      <c r="AK49" s="94">
        <f t="shared" si="7"/>
        <v>0</v>
      </c>
      <c r="AL49" s="94">
        <f t="shared" si="8"/>
        <v>0</v>
      </c>
      <c r="AM49" s="94">
        <f t="shared" si="9"/>
        <v>0</v>
      </c>
      <c r="AN49" s="94">
        <f t="shared" si="10"/>
        <v>0</v>
      </c>
      <c r="AO49" s="94">
        <f t="shared" si="11"/>
        <v>0</v>
      </c>
    </row>
    <row r="50" spans="1:41" x14ac:dyDescent="0.35">
      <c r="A50" s="87" t="s">
        <v>4</v>
      </c>
      <c r="B50" s="88" t="s">
        <v>978</v>
      </c>
      <c r="C50" s="87" t="s">
        <v>979</v>
      </c>
      <c r="D50" s="19">
        <v>17900000</v>
      </c>
      <c r="E50" s="19">
        <v>17400000</v>
      </c>
      <c r="F50" s="19">
        <v>16600000</v>
      </c>
      <c r="G50" s="19">
        <v>15400000</v>
      </c>
      <c r="H50" s="19">
        <v>14300000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Q50" s="19">
        <v>17900000</v>
      </c>
      <c r="R50" s="19">
        <v>17400000</v>
      </c>
      <c r="S50" s="19">
        <v>16600000</v>
      </c>
      <c r="T50" s="19">
        <v>15400000</v>
      </c>
      <c r="U50" s="19">
        <v>14300000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0</v>
      </c>
      <c r="AB50" s="19">
        <v>0</v>
      </c>
      <c r="AD50" s="94">
        <f t="shared" si="0"/>
        <v>0</v>
      </c>
      <c r="AE50" s="94">
        <f t="shared" si="1"/>
        <v>0</v>
      </c>
      <c r="AF50" s="94">
        <f t="shared" si="2"/>
        <v>0</v>
      </c>
      <c r="AG50" s="94">
        <f t="shared" si="3"/>
        <v>0</v>
      </c>
      <c r="AH50" s="94">
        <f t="shared" si="4"/>
        <v>0</v>
      </c>
      <c r="AI50" s="94">
        <f t="shared" si="5"/>
        <v>0</v>
      </c>
      <c r="AJ50" s="94">
        <f t="shared" si="6"/>
        <v>0</v>
      </c>
      <c r="AK50" s="94">
        <f t="shared" si="7"/>
        <v>0</v>
      </c>
      <c r="AL50" s="94">
        <f t="shared" si="8"/>
        <v>0</v>
      </c>
      <c r="AM50" s="94">
        <f t="shared" si="9"/>
        <v>0</v>
      </c>
      <c r="AN50" s="94">
        <f t="shared" si="10"/>
        <v>0</v>
      </c>
      <c r="AO50" s="94">
        <f t="shared" si="11"/>
        <v>0</v>
      </c>
    </row>
    <row r="51" spans="1:41" x14ac:dyDescent="0.35">
      <c r="A51" s="81" t="s">
        <v>4</v>
      </c>
      <c r="B51" s="82" t="s">
        <v>76</v>
      </c>
      <c r="C51" s="81" t="s">
        <v>77</v>
      </c>
      <c r="D51" s="19">
        <v>20900000</v>
      </c>
      <c r="E51" s="19">
        <v>19900000</v>
      </c>
      <c r="F51" s="19">
        <v>19500000</v>
      </c>
      <c r="G51" s="19">
        <v>18600000</v>
      </c>
      <c r="H51" s="19">
        <v>17800000</v>
      </c>
      <c r="I51" s="19">
        <v>16300000</v>
      </c>
      <c r="J51" s="19">
        <v>15300000</v>
      </c>
      <c r="K51" s="19">
        <v>13900000</v>
      </c>
      <c r="L51" s="19">
        <v>12700000</v>
      </c>
      <c r="M51" s="19">
        <v>12100000</v>
      </c>
      <c r="N51" s="19">
        <v>0</v>
      </c>
      <c r="O51" s="19">
        <v>0</v>
      </c>
      <c r="Q51" s="19">
        <v>20900000</v>
      </c>
      <c r="R51" s="19">
        <v>19900000</v>
      </c>
      <c r="S51" s="19">
        <v>19500000</v>
      </c>
      <c r="T51" s="19">
        <v>18600000</v>
      </c>
      <c r="U51" s="19">
        <v>17800000</v>
      </c>
      <c r="V51" s="19">
        <v>16300000</v>
      </c>
      <c r="W51" s="19">
        <v>15300000</v>
      </c>
      <c r="X51" s="19">
        <v>13900000</v>
      </c>
      <c r="Y51" s="19">
        <v>12700000</v>
      </c>
      <c r="Z51" s="19">
        <v>12100000</v>
      </c>
      <c r="AA51" s="19">
        <v>0</v>
      </c>
      <c r="AB51" s="19">
        <v>0</v>
      </c>
      <c r="AD51" s="94">
        <f t="shared" si="0"/>
        <v>0</v>
      </c>
      <c r="AE51" s="94">
        <f t="shared" si="1"/>
        <v>0</v>
      </c>
      <c r="AF51" s="94">
        <f t="shared" si="2"/>
        <v>0</v>
      </c>
      <c r="AG51" s="94">
        <f t="shared" si="3"/>
        <v>0</v>
      </c>
      <c r="AH51" s="94">
        <f t="shared" si="4"/>
        <v>0</v>
      </c>
      <c r="AI51" s="94">
        <f t="shared" si="5"/>
        <v>0</v>
      </c>
      <c r="AJ51" s="94">
        <f t="shared" si="6"/>
        <v>0</v>
      </c>
      <c r="AK51" s="94">
        <f t="shared" si="7"/>
        <v>0</v>
      </c>
      <c r="AL51" s="94">
        <f t="shared" si="8"/>
        <v>0</v>
      </c>
      <c r="AM51" s="94">
        <f t="shared" si="9"/>
        <v>0</v>
      </c>
      <c r="AN51" s="94">
        <f t="shared" si="10"/>
        <v>0</v>
      </c>
      <c r="AO51" s="94">
        <f t="shared" si="11"/>
        <v>0</v>
      </c>
    </row>
    <row r="52" spans="1:41" x14ac:dyDescent="0.35">
      <c r="A52" s="81" t="s">
        <v>4</v>
      </c>
      <c r="B52" s="82" t="s">
        <v>78</v>
      </c>
      <c r="C52" s="81" t="s">
        <v>79</v>
      </c>
      <c r="D52" s="19">
        <v>0</v>
      </c>
      <c r="E52" s="19">
        <v>0</v>
      </c>
      <c r="F52" s="19">
        <v>0</v>
      </c>
      <c r="G52" s="19">
        <v>0</v>
      </c>
      <c r="H52" s="19">
        <v>21900000</v>
      </c>
      <c r="I52" s="19">
        <v>20100000</v>
      </c>
      <c r="J52" s="19">
        <v>18600000</v>
      </c>
      <c r="K52" s="19">
        <v>17100000</v>
      </c>
      <c r="L52" s="19">
        <v>15000000</v>
      </c>
      <c r="M52" s="19">
        <v>0</v>
      </c>
      <c r="N52" s="19">
        <v>0</v>
      </c>
      <c r="O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21900000</v>
      </c>
      <c r="V52" s="19">
        <v>20100000</v>
      </c>
      <c r="W52" s="19">
        <v>18600000</v>
      </c>
      <c r="X52" s="19">
        <v>17100000</v>
      </c>
      <c r="Y52" s="19">
        <v>15000000</v>
      </c>
      <c r="Z52" s="19">
        <v>0</v>
      </c>
      <c r="AA52" s="19">
        <v>0</v>
      </c>
      <c r="AB52" s="19">
        <v>0</v>
      </c>
      <c r="AD52" s="94">
        <f t="shared" si="0"/>
        <v>0</v>
      </c>
      <c r="AE52" s="94">
        <f t="shared" si="1"/>
        <v>0</v>
      </c>
      <c r="AF52" s="94">
        <f t="shared" si="2"/>
        <v>0</v>
      </c>
      <c r="AG52" s="94">
        <f t="shared" si="3"/>
        <v>0</v>
      </c>
      <c r="AH52" s="94">
        <f t="shared" si="4"/>
        <v>0</v>
      </c>
      <c r="AI52" s="94">
        <f t="shared" si="5"/>
        <v>0</v>
      </c>
      <c r="AJ52" s="94">
        <f t="shared" si="6"/>
        <v>0</v>
      </c>
      <c r="AK52" s="94">
        <f t="shared" si="7"/>
        <v>0</v>
      </c>
      <c r="AL52" s="94">
        <f t="shared" si="8"/>
        <v>0</v>
      </c>
      <c r="AM52" s="94">
        <f t="shared" si="9"/>
        <v>0</v>
      </c>
      <c r="AN52" s="94">
        <f t="shared" si="10"/>
        <v>0</v>
      </c>
      <c r="AO52" s="94">
        <f t="shared" si="11"/>
        <v>0</v>
      </c>
    </row>
    <row r="53" spans="1:41" x14ac:dyDescent="0.35">
      <c r="A53" s="81" t="s">
        <v>4</v>
      </c>
      <c r="B53" s="82" t="s">
        <v>80</v>
      </c>
      <c r="C53" s="81" t="s">
        <v>1000</v>
      </c>
      <c r="D53" s="19">
        <v>30200000</v>
      </c>
      <c r="E53" s="19">
        <v>29700000</v>
      </c>
      <c r="F53" s="19">
        <v>28200000</v>
      </c>
      <c r="G53" s="19">
        <v>25100000</v>
      </c>
      <c r="H53" s="19">
        <v>22900000</v>
      </c>
      <c r="I53" s="19">
        <v>20100000</v>
      </c>
      <c r="J53" s="19">
        <v>18600000</v>
      </c>
      <c r="K53" s="19">
        <v>17100000</v>
      </c>
      <c r="L53" s="19">
        <v>15000000</v>
      </c>
      <c r="M53" s="19">
        <v>13900000</v>
      </c>
      <c r="N53" s="19">
        <v>12800000</v>
      </c>
      <c r="O53" s="19">
        <v>11800000</v>
      </c>
      <c r="Q53" s="19">
        <v>30200000</v>
      </c>
      <c r="R53" s="19">
        <v>29700000</v>
      </c>
      <c r="S53" s="19">
        <v>28200000</v>
      </c>
      <c r="T53" s="19">
        <v>25100000</v>
      </c>
      <c r="U53" s="19">
        <v>22900000</v>
      </c>
      <c r="V53" s="19">
        <v>20100000</v>
      </c>
      <c r="W53" s="19">
        <v>18600000</v>
      </c>
      <c r="X53" s="19">
        <v>17100000</v>
      </c>
      <c r="Y53" s="19">
        <v>15000000</v>
      </c>
      <c r="Z53" s="19">
        <v>13900000</v>
      </c>
      <c r="AA53" s="19">
        <v>12800000</v>
      </c>
      <c r="AB53" s="19">
        <v>11800000</v>
      </c>
      <c r="AD53" s="94">
        <f t="shared" si="0"/>
        <v>0</v>
      </c>
      <c r="AE53" s="94">
        <f t="shared" si="1"/>
        <v>0</v>
      </c>
      <c r="AF53" s="94">
        <f t="shared" si="2"/>
        <v>0</v>
      </c>
      <c r="AG53" s="94">
        <f t="shared" si="3"/>
        <v>0</v>
      </c>
      <c r="AH53" s="94">
        <f t="shared" si="4"/>
        <v>0</v>
      </c>
      <c r="AI53" s="94">
        <f t="shared" si="5"/>
        <v>0</v>
      </c>
      <c r="AJ53" s="94">
        <f t="shared" si="6"/>
        <v>0</v>
      </c>
      <c r="AK53" s="94">
        <f t="shared" si="7"/>
        <v>0</v>
      </c>
      <c r="AL53" s="94">
        <f t="shared" si="8"/>
        <v>0</v>
      </c>
      <c r="AM53" s="94">
        <f t="shared" si="9"/>
        <v>0</v>
      </c>
      <c r="AN53" s="94">
        <f t="shared" si="10"/>
        <v>0</v>
      </c>
      <c r="AO53" s="94">
        <f t="shared" si="11"/>
        <v>0</v>
      </c>
    </row>
    <row r="54" spans="1:41" x14ac:dyDescent="0.35">
      <c r="A54" s="32" t="s">
        <v>4</v>
      </c>
      <c r="B54" s="31" t="s">
        <v>1037</v>
      </c>
      <c r="C54" s="32" t="s">
        <v>1055</v>
      </c>
      <c r="D54" s="19">
        <v>36800000</v>
      </c>
      <c r="E54" s="19">
        <v>36300000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Q54" s="19">
        <v>35300000</v>
      </c>
      <c r="R54" s="19">
        <v>34800000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D54" s="94">
        <f t="shared" si="0"/>
        <v>1500000</v>
      </c>
      <c r="AE54" s="94">
        <f t="shared" si="1"/>
        <v>1500000</v>
      </c>
      <c r="AF54" s="94">
        <f t="shared" si="2"/>
        <v>0</v>
      </c>
      <c r="AG54" s="94">
        <f t="shared" si="3"/>
        <v>0</v>
      </c>
      <c r="AH54" s="94">
        <f t="shared" si="4"/>
        <v>0</v>
      </c>
      <c r="AI54" s="94">
        <f t="shared" si="5"/>
        <v>0</v>
      </c>
      <c r="AJ54" s="94">
        <f t="shared" si="6"/>
        <v>0</v>
      </c>
      <c r="AK54" s="94">
        <f t="shared" si="7"/>
        <v>0</v>
      </c>
      <c r="AL54" s="94">
        <f t="shared" si="8"/>
        <v>0</v>
      </c>
      <c r="AM54" s="94">
        <f t="shared" si="9"/>
        <v>0</v>
      </c>
      <c r="AN54" s="94">
        <f t="shared" si="10"/>
        <v>0</v>
      </c>
      <c r="AO54" s="94">
        <f t="shared" si="11"/>
        <v>0</v>
      </c>
    </row>
    <row r="55" spans="1:41" x14ac:dyDescent="0.35">
      <c r="A55" s="81" t="s">
        <v>4</v>
      </c>
      <c r="B55" s="82" t="s">
        <v>81</v>
      </c>
      <c r="C55" s="81" t="s">
        <v>82</v>
      </c>
      <c r="D55" s="19">
        <v>30200000</v>
      </c>
      <c r="E55" s="19">
        <v>29700000</v>
      </c>
      <c r="F55" s="19">
        <v>28200000</v>
      </c>
      <c r="G55" s="19">
        <v>25100000</v>
      </c>
      <c r="H55" s="19">
        <v>22900000</v>
      </c>
      <c r="I55" s="19">
        <v>20100000</v>
      </c>
      <c r="J55" s="19">
        <v>18600000</v>
      </c>
      <c r="K55" s="19">
        <v>17100000</v>
      </c>
      <c r="L55" s="19">
        <v>15000000</v>
      </c>
      <c r="M55" s="19">
        <v>13900000</v>
      </c>
      <c r="N55" s="19">
        <v>12800000</v>
      </c>
      <c r="O55" s="19">
        <v>11800000</v>
      </c>
      <c r="Q55" s="19">
        <v>30200000</v>
      </c>
      <c r="R55" s="19">
        <v>29700000</v>
      </c>
      <c r="S55" s="19">
        <v>28200000</v>
      </c>
      <c r="T55" s="19">
        <v>25100000</v>
      </c>
      <c r="U55" s="19">
        <v>22900000</v>
      </c>
      <c r="V55" s="19">
        <v>20100000</v>
      </c>
      <c r="W55" s="19">
        <v>18600000</v>
      </c>
      <c r="X55" s="19">
        <v>17100000</v>
      </c>
      <c r="Y55" s="19">
        <v>15000000</v>
      </c>
      <c r="Z55" s="19">
        <v>13900000</v>
      </c>
      <c r="AA55" s="19">
        <v>12800000</v>
      </c>
      <c r="AB55" s="19">
        <v>11800000</v>
      </c>
      <c r="AD55" s="94">
        <f t="shared" si="0"/>
        <v>0</v>
      </c>
      <c r="AE55" s="94">
        <f t="shared" si="1"/>
        <v>0</v>
      </c>
      <c r="AF55" s="94">
        <f t="shared" si="2"/>
        <v>0</v>
      </c>
      <c r="AG55" s="94">
        <f t="shared" si="3"/>
        <v>0</v>
      </c>
      <c r="AH55" s="94">
        <f t="shared" si="4"/>
        <v>0</v>
      </c>
      <c r="AI55" s="94">
        <f t="shared" si="5"/>
        <v>0</v>
      </c>
      <c r="AJ55" s="94">
        <f t="shared" si="6"/>
        <v>0</v>
      </c>
      <c r="AK55" s="94">
        <f t="shared" si="7"/>
        <v>0</v>
      </c>
      <c r="AL55" s="94">
        <f t="shared" si="8"/>
        <v>0</v>
      </c>
      <c r="AM55" s="94">
        <f t="shared" si="9"/>
        <v>0</v>
      </c>
      <c r="AN55" s="94">
        <f t="shared" si="10"/>
        <v>0</v>
      </c>
      <c r="AO55" s="94">
        <f t="shared" si="11"/>
        <v>0</v>
      </c>
    </row>
    <row r="56" spans="1:41" x14ac:dyDescent="0.35">
      <c r="A56" s="81" t="s">
        <v>4</v>
      </c>
      <c r="B56" s="82" t="s">
        <v>83</v>
      </c>
      <c r="C56" s="81" t="s">
        <v>84</v>
      </c>
      <c r="D56" s="19">
        <v>30700000</v>
      </c>
      <c r="E56" s="19">
        <v>30200000</v>
      </c>
      <c r="F56" s="19">
        <v>28600000</v>
      </c>
      <c r="G56" s="19">
        <v>25400000</v>
      </c>
      <c r="H56" s="19">
        <v>23300000</v>
      </c>
      <c r="I56" s="19">
        <v>20600000</v>
      </c>
      <c r="J56" s="19">
        <v>19000000</v>
      </c>
      <c r="K56" s="19">
        <v>17600000</v>
      </c>
      <c r="L56" s="19">
        <v>15300000</v>
      </c>
      <c r="M56" s="19">
        <v>14200000</v>
      </c>
      <c r="N56" s="19">
        <v>13100000</v>
      </c>
      <c r="O56" s="19">
        <v>12100000</v>
      </c>
      <c r="Q56" s="19">
        <v>30700000</v>
      </c>
      <c r="R56" s="19">
        <v>30200000</v>
      </c>
      <c r="S56" s="19">
        <v>28600000</v>
      </c>
      <c r="T56" s="19">
        <v>25400000</v>
      </c>
      <c r="U56" s="19">
        <v>23300000</v>
      </c>
      <c r="V56" s="19">
        <v>20600000</v>
      </c>
      <c r="W56" s="19">
        <v>19000000</v>
      </c>
      <c r="X56" s="19">
        <v>17600000</v>
      </c>
      <c r="Y56" s="19">
        <v>15300000</v>
      </c>
      <c r="Z56" s="19">
        <v>14200000</v>
      </c>
      <c r="AA56" s="19">
        <v>13100000</v>
      </c>
      <c r="AB56" s="19">
        <v>12100000</v>
      </c>
      <c r="AD56" s="94">
        <f t="shared" si="0"/>
        <v>0</v>
      </c>
      <c r="AE56" s="94">
        <f t="shared" si="1"/>
        <v>0</v>
      </c>
      <c r="AF56" s="94">
        <f t="shared" si="2"/>
        <v>0</v>
      </c>
      <c r="AG56" s="94">
        <f t="shared" si="3"/>
        <v>0</v>
      </c>
      <c r="AH56" s="94">
        <f t="shared" si="4"/>
        <v>0</v>
      </c>
      <c r="AI56" s="94">
        <f t="shared" si="5"/>
        <v>0</v>
      </c>
      <c r="AJ56" s="94">
        <f t="shared" si="6"/>
        <v>0</v>
      </c>
      <c r="AK56" s="94">
        <f t="shared" si="7"/>
        <v>0</v>
      </c>
      <c r="AL56" s="94">
        <f t="shared" si="8"/>
        <v>0</v>
      </c>
      <c r="AM56" s="94">
        <f t="shared" si="9"/>
        <v>0</v>
      </c>
      <c r="AN56" s="94">
        <f t="shared" si="10"/>
        <v>0</v>
      </c>
      <c r="AO56" s="94">
        <f t="shared" si="11"/>
        <v>0</v>
      </c>
    </row>
    <row r="57" spans="1:41" x14ac:dyDescent="0.35">
      <c r="A57" s="81" t="s">
        <v>4</v>
      </c>
      <c r="B57" s="82" t="s">
        <v>85</v>
      </c>
      <c r="C57" s="81" t="s">
        <v>86</v>
      </c>
      <c r="D57" s="19">
        <v>30700000</v>
      </c>
      <c r="E57" s="19">
        <v>30200000</v>
      </c>
      <c r="F57" s="19">
        <v>28600000</v>
      </c>
      <c r="G57" s="19">
        <v>25400000</v>
      </c>
      <c r="H57" s="19">
        <v>23300000</v>
      </c>
      <c r="I57" s="19">
        <v>20600000</v>
      </c>
      <c r="J57" s="19">
        <v>19000000</v>
      </c>
      <c r="K57" s="19">
        <v>17600000</v>
      </c>
      <c r="L57" s="19">
        <v>15300000</v>
      </c>
      <c r="M57" s="19">
        <v>14200000</v>
      </c>
      <c r="N57" s="19">
        <v>13100000</v>
      </c>
      <c r="O57" s="19">
        <v>12100000</v>
      </c>
      <c r="Q57" s="19">
        <v>30700000</v>
      </c>
      <c r="R57" s="19">
        <v>30200000</v>
      </c>
      <c r="S57" s="19">
        <v>28600000</v>
      </c>
      <c r="T57" s="19">
        <v>25400000</v>
      </c>
      <c r="U57" s="19">
        <v>23300000</v>
      </c>
      <c r="V57" s="19">
        <v>20600000</v>
      </c>
      <c r="W57" s="19">
        <v>19000000</v>
      </c>
      <c r="X57" s="19">
        <v>17600000</v>
      </c>
      <c r="Y57" s="19">
        <v>15300000</v>
      </c>
      <c r="Z57" s="19">
        <v>14200000</v>
      </c>
      <c r="AA57" s="19">
        <v>13100000</v>
      </c>
      <c r="AB57" s="19">
        <v>12100000</v>
      </c>
      <c r="AD57" s="94">
        <f t="shared" si="0"/>
        <v>0</v>
      </c>
      <c r="AE57" s="94">
        <f t="shared" si="1"/>
        <v>0</v>
      </c>
      <c r="AF57" s="94">
        <f t="shared" si="2"/>
        <v>0</v>
      </c>
      <c r="AG57" s="94">
        <f t="shared" si="3"/>
        <v>0</v>
      </c>
      <c r="AH57" s="94">
        <f t="shared" si="4"/>
        <v>0</v>
      </c>
      <c r="AI57" s="94">
        <f t="shared" si="5"/>
        <v>0</v>
      </c>
      <c r="AJ57" s="94">
        <f t="shared" si="6"/>
        <v>0</v>
      </c>
      <c r="AK57" s="94">
        <f t="shared" si="7"/>
        <v>0</v>
      </c>
      <c r="AL57" s="94">
        <f t="shared" si="8"/>
        <v>0</v>
      </c>
      <c r="AM57" s="94">
        <f t="shared" si="9"/>
        <v>0</v>
      </c>
      <c r="AN57" s="94">
        <f t="shared" si="10"/>
        <v>0</v>
      </c>
      <c r="AO57" s="94">
        <f t="shared" si="11"/>
        <v>0</v>
      </c>
    </row>
    <row r="58" spans="1:41" x14ac:dyDescent="0.35">
      <c r="A58" s="81" t="s">
        <v>4</v>
      </c>
      <c r="B58" s="82" t="s">
        <v>87</v>
      </c>
      <c r="C58" s="81" t="s">
        <v>88</v>
      </c>
      <c r="D58" s="19">
        <v>48700000</v>
      </c>
      <c r="E58" s="19">
        <v>47700000</v>
      </c>
      <c r="F58" s="19">
        <v>46700000</v>
      </c>
      <c r="G58" s="19">
        <v>44500000</v>
      </c>
      <c r="H58" s="19">
        <v>41600000</v>
      </c>
      <c r="I58" s="19">
        <v>34300000</v>
      </c>
      <c r="J58" s="19">
        <v>31200000</v>
      </c>
      <c r="K58" s="19">
        <v>27900000</v>
      </c>
      <c r="L58" s="19">
        <v>24700000</v>
      </c>
      <c r="M58" s="19">
        <v>22900000</v>
      </c>
      <c r="N58" s="19">
        <v>21500000</v>
      </c>
      <c r="O58" s="19">
        <v>19900000</v>
      </c>
      <c r="Q58" s="19">
        <v>48700000</v>
      </c>
      <c r="R58" s="19">
        <v>47700000</v>
      </c>
      <c r="S58" s="19">
        <v>46700000</v>
      </c>
      <c r="T58" s="19">
        <v>44500000</v>
      </c>
      <c r="U58" s="19">
        <v>41600000</v>
      </c>
      <c r="V58" s="19">
        <v>34300000</v>
      </c>
      <c r="W58" s="19">
        <v>31200000</v>
      </c>
      <c r="X58" s="19">
        <v>27900000</v>
      </c>
      <c r="Y58" s="19">
        <v>24700000</v>
      </c>
      <c r="Z58" s="19">
        <v>22900000</v>
      </c>
      <c r="AA58" s="19">
        <v>21500000</v>
      </c>
      <c r="AB58" s="19">
        <v>19900000</v>
      </c>
      <c r="AD58" s="94">
        <f t="shared" si="0"/>
        <v>0</v>
      </c>
      <c r="AE58" s="94">
        <f t="shared" si="1"/>
        <v>0</v>
      </c>
      <c r="AF58" s="94">
        <f t="shared" si="2"/>
        <v>0</v>
      </c>
      <c r="AG58" s="94">
        <f t="shared" si="3"/>
        <v>0</v>
      </c>
      <c r="AH58" s="94">
        <f t="shared" si="4"/>
        <v>0</v>
      </c>
      <c r="AI58" s="94">
        <f t="shared" si="5"/>
        <v>0</v>
      </c>
      <c r="AJ58" s="94">
        <f t="shared" si="6"/>
        <v>0</v>
      </c>
      <c r="AK58" s="94">
        <f t="shared" si="7"/>
        <v>0</v>
      </c>
      <c r="AL58" s="94">
        <f t="shared" si="8"/>
        <v>0</v>
      </c>
      <c r="AM58" s="94">
        <f t="shared" si="9"/>
        <v>0</v>
      </c>
      <c r="AN58" s="94">
        <f t="shared" si="10"/>
        <v>0</v>
      </c>
      <c r="AO58" s="94">
        <f t="shared" si="11"/>
        <v>0</v>
      </c>
    </row>
    <row r="59" spans="1:41" x14ac:dyDescent="0.35">
      <c r="A59" s="81" t="s">
        <v>4</v>
      </c>
      <c r="B59" s="82" t="s">
        <v>89</v>
      </c>
      <c r="C59" s="81" t="s">
        <v>90</v>
      </c>
      <c r="D59" s="19">
        <v>54400000</v>
      </c>
      <c r="E59" s="19">
        <v>53400000</v>
      </c>
      <c r="F59" s="19">
        <v>52300000</v>
      </c>
      <c r="G59" s="19">
        <v>49800000</v>
      </c>
      <c r="H59" s="19">
        <v>46500000</v>
      </c>
      <c r="I59" s="19">
        <v>38300000</v>
      </c>
      <c r="J59" s="19">
        <v>34900000</v>
      </c>
      <c r="K59" s="19">
        <v>31200000</v>
      </c>
      <c r="L59" s="19">
        <v>27700000</v>
      </c>
      <c r="M59" s="19">
        <v>25600000</v>
      </c>
      <c r="N59" s="19">
        <v>23800000</v>
      </c>
      <c r="O59" s="19">
        <v>22200000</v>
      </c>
      <c r="Q59" s="19">
        <v>54400000</v>
      </c>
      <c r="R59" s="19">
        <v>53400000</v>
      </c>
      <c r="S59" s="19">
        <v>52300000</v>
      </c>
      <c r="T59" s="19">
        <v>49800000</v>
      </c>
      <c r="U59" s="19">
        <v>46500000</v>
      </c>
      <c r="V59" s="19">
        <v>38300000</v>
      </c>
      <c r="W59" s="19">
        <v>34900000</v>
      </c>
      <c r="X59" s="19">
        <v>31200000</v>
      </c>
      <c r="Y59" s="19">
        <v>27700000</v>
      </c>
      <c r="Z59" s="19">
        <v>25600000</v>
      </c>
      <c r="AA59" s="19">
        <v>23800000</v>
      </c>
      <c r="AB59" s="19">
        <v>22200000</v>
      </c>
      <c r="AD59" s="94">
        <f t="shared" si="0"/>
        <v>0</v>
      </c>
      <c r="AE59" s="94">
        <f t="shared" si="1"/>
        <v>0</v>
      </c>
      <c r="AF59" s="94">
        <f t="shared" si="2"/>
        <v>0</v>
      </c>
      <c r="AG59" s="94">
        <f t="shared" si="3"/>
        <v>0</v>
      </c>
      <c r="AH59" s="94">
        <f t="shared" si="4"/>
        <v>0</v>
      </c>
      <c r="AI59" s="94">
        <f t="shared" si="5"/>
        <v>0</v>
      </c>
      <c r="AJ59" s="94">
        <f t="shared" si="6"/>
        <v>0</v>
      </c>
      <c r="AK59" s="94">
        <f t="shared" si="7"/>
        <v>0</v>
      </c>
      <c r="AL59" s="94">
        <f t="shared" si="8"/>
        <v>0</v>
      </c>
      <c r="AM59" s="94">
        <f t="shared" si="9"/>
        <v>0</v>
      </c>
      <c r="AN59" s="94">
        <f t="shared" si="10"/>
        <v>0</v>
      </c>
      <c r="AO59" s="94">
        <f t="shared" si="11"/>
        <v>0</v>
      </c>
    </row>
    <row r="60" spans="1:41" x14ac:dyDescent="0.35">
      <c r="A60" s="81" t="s">
        <v>4</v>
      </c>
      <c r="B60" s="82" t="s">
        <v>91</v>
      </c>
      <c r="C60" s="81" t="s">
        <v>92</v>
      </c>
      <c r="D60" s="19">
        <v>54400000</v>
      </c>
      <c r="E60" s="19">
        <v>53400000</v>
      </c>
      <c r="F60" s="19">
        <v>52300000</v>
      </c>
      <c r="G60" s="19">
        <v>49800000</v>
      </c>
      <c r="H60" s="19">
        <v>46500000</v>
      </c>
      <c r="I60" s="19">
        <v>38300000</v>
      </c>
      <c r="J60" s="19">
        <v>34900000</v>
      </c>
      <c r="K60" s="19">
        <v>31200000</v>
      </c>
      <c r="L60" s="19">
        <v>27700000</v>
      </c>
      <c r="M60" s="19">
        <v>25600000</v>
      </c>
      <c r="N60" s="19">
        <v>23800000</v>
      </c>
      <c r="O60" s="19">
        <v>22200000</v>
      </c>
      <c r="Q60" s="19">
        <v>54400000</v>
      </c>
      <c r="R60" s="19">
        <v>53400000</v>
      </c>
      <c r="S60" s="19">
        <v>52300000</v>
      </c>
      <c r="T60" s="19">
        <v>49800000</v>
      </c>
      <c r="U60" s="19">
        <v>46500000</v>
      </c>
      <c r="V60" s="19">
        <v>38300000</v>
      </c>
      <c r="W60" s="19">
        <v>34900000</v>
      </c>
      <c r="X60" s="19">
        <v>31200000</v>
      </c>
      <c r="Y60" s="19">
        <v>27700000</v>
      </c>
      <c r="Z60" s="19">
        <v>25600000</v>
      </c>
      <c r="AA60" s="19">
        <v>23800000</v>
      </c>
      <c r="AB60" s="19">
        <v>22200000</v>
      </c>
      <c r="AD60" s="94">
        <f t="shared" si="0"/>
        <v>0</v>
      </c>
      <c r="AE60" s="94">
        <f t="shared" si="1"/>
        <v>0</v>
      </c>
      <c r="AF60" s="94">
        <f t="shared" si="2"/>
        <v>0</v>
      </c>
      <c r="AG60" s="94">
        <f t="shared" si="3"/>
        <v>0</v>
      </c>
      <c r="AH60" s="94">
        <f t="shared" si="4"/>
        <v>0</v>
      </c>
      <c r="AI60" s="94">
        <f t="shared" si="5"/>
        <v>0</v>
      </c>
      <c r="AJ60" s="94">
        <f t="shared" si="6"/>
        <v>0</v>
      </c>
      <c r="AK60" s="94">
        <f t="shared" si="7"/>
        <v>0</v>
      </c>
      <c r="AL60" s="94">
        <f t="shared" si="8"/>
        <v>0</v>
      </c>
      <c r="AM60" s="94">
        <f t="shared" si="9"/>
        <v>0</v>
      </c>
      <c r="AN60" s="94">
        <f t="shared" si="10"/>
        <v>0</v>
      </c>
      <c r="AO60" s="94">
        <f t="shared" si="11"/>
        <v>0</v>
      </c>
    </row>
    <row r="61" spans="1:41" x14ac:dyDescent="0.35">
      <c r="A61" s="81" t="s">
        <v>4</v>
      </c>
      <c r="B61" s="82" t="s">
        <v>93</v>
      </c>
      <c r="C61" s="81" t="s">
        <v>94</v>
      </c>
      <c r="D61" s="19">
        <v>48700000</v>
      </c>
      <c r="E61" s="19">
        <v>47700000</v>
      </c>
      <c r="F61" s="19">
        <v>46700000</v>
      </c>
      <c r="G61" s="19">
        <v>44500000</v>
      </c>
      <c r="H61" s="19">
        <v>41600000</v>
      </c>
      <c r="I61" s="19">
        <v>34300000</v>
      </c>
      <c r="J61" s="19">
        <v>31200000</v>
      </c>
      <c r="K61" s="19">
        <v>27900000</v>
      </c>
      <c r="L61" s="19">
        <v>24700000</v>
      </c>
      <c r="M61" s="19">
        <v>22900000</v>
      </c>
      <c r="N61" s="19">
        <v>21500000</v>
      </c>
      <c r="O61" s="19">
        <v>19900000</v>
      </c>
      <c r="Q61" s="19">
        <v>48700000</v>
      </c>
      <c r="R61" s="19">
        <v>47700000</v>
      </c>
      <c r="S61" s="19">
        <v>46700000</v>
      </c>
      <c r="T61" s="19">
        <v>44500000</v>
      </c>
      <c r="U61" s="19">
        <v>41600000</v>
      </c>
      <c r="V61" s="19">
        <v>34300000</v>
      </c>
      <c r="W61" s="19">
        <v>31200000</v>
      </c>
      <c r="X61" s="19">
        <v>27900000</v>
      </c>
      <c r="Y61" s="19">
        <v>24700000</v>
      </c>
      <c r="Z61" s="19">
        <v>22900000</v>
      </c>
      <c r="AA61" s="19">
        <v>21500000</v>
      </c>
      <c r="AB61" s="19">
        <v>19900000</v>
      </c>
      <c r="AD61" s="94">
        <f t="shared" si="0"/>
        <v>0</v>
      </c>
      <c r="AE61" s="94">
        <f t="shared" si="1"/>
        <v>0</v>
      </c>
      <c r="AF61" s="94">
        <f t="shared" si="2"/>
        <v>0</v>
      </c>
      <c r="AG61" s="94">
        <f t="shared" si="3"/>
        <v>0</v>
      </c>
      <c r="AH61" s="94">
        <f t="shared" si="4"/>
        <v>0</v>
      </c>
      <c r="AI61" s="94">
        <f t="shared" si="5"/>
        <v>0</v>
      </c>
      <c r="AJ61" s="94">
        <f t="shared" si="6"/>
        <v>0</v>
      </c>
      <c r="AK61" s="94">
        <f t="shared" si="7"/>
        <v>0</v>
      </c>
      <c r="AL61" s="94">
        <f t="shared" si="8"/>
        <v>0</v>
      </c>
      <c r="AM61" s="94">
        <f t="shared" si="9"/>
        <v>0</v>
      </c>
      <c r="AN61" s="94">
        <f t="shared" si="10"/>
        <v>0</v>
      </c>
      <c r="AO61" s="94">
        <f t="shared" si="11"/>
        <v>0</v>
      </c>
    </row>
    <row r="62" spans="1:41" x14ac:dyDescent="0.35">
      <c r="A62" s="81" t="s">
        <v>4</v>
      </c>
      <c r="B62" s="82" t="s">
        <v>95</v>
      </c>
      <c r="C62" s="81" t="s">
        <v>96</v>
      </c>
      <c r="D62" s="19">
        <v>48700000</v>
      </c>
      <c r="E62" s="19">
        <v>47700000</v>
      </c>
      <c r="F62" s="19">
        <v>46700000</v>
      </c>
      <c r="G62" s="19">
        <v>44500000</v>
      </c>
      <c r="H62" s="19">
        <v>41600000</v>
      </c>
      <c r="I62" s="19">
        <v>34300000</v>
      </c>
      <c r="J62" s="19">
        <v>31200000</v>
      </c>
      <c r="K62" s="19">
        <v>27900000</v>
      </c>
      <c r="L62" s="19">
        <v>24700000</v>
      </c>
      <c r="M62" s="19">
        <v>22900000</v>
      </c>
      <c r="N62" s="19">
        <v>21500000</v>
      </c>
      <c r="O62" s="19">
        <v>19900000</v>
      </c>
      <c r="Q62" s="19">
        <v>48700000</v>
      </c>
      <c r="R62" s="19">
        <v>47700000</v>
      </c>
      <c r="S62" s="19">
        <v>46700000</v>
      </c>
      <c r="T62" s="19">
        <v>44500000</v>
      </c>
      <c r="U62" s="19">
        <v>41600000</v>
      </c>
      <c r="V62" s="19">
        <v>34300000</v>
      </c>
      <c r="W62" s="19">
        <v>31200000</v>
      </c>
      <c r="X62" s="19">
        <v>27900000</v>
      </c>
      <c r="Y62" s="19">
        <v>24700000</v>
      </c>
      <c r="Z62" s="19">
        <v>22900000</v>
      </c>
      <c r="AA62" s="19">
        <v>21500000</v>
      </c>
      <c r="AB62" s="19">
        <v>19900000</v>
      </c>
      <c r="AD62" s="94">
        <f t="shared" si="0"/>
        <v>0</v>
      </c>
      <c r="AE62" s="94">
        <f t="shared" si="1"/>
        <v>0</v>
      </c>
      <c r="AF62" s="94">
        <f t="shared" si="2"/>
        <v>0</v>
      </c>
      <c r="AG62" s="94">
        <f t="shared" si="3"/>
        <v>0</v>
      </c>
      <c r="AH62" s="94">
        <f t="shared" si="4"/>
        <v>0</v>
      </c>
      <c r="AI62" s="94">
        <f t="shared" si="5"/>
        <v>0</v>
      </c>
      <c r="AJ62" s="94">
        <f t="shared" si="6"/>
        <v>0</v>
      </c>
      <c r="AK62" s="94">
        <f t="shared" si="7"/>
        <v>0</v>
      </c>
      <c r="AL62" s="94">
        <f t="shared" si="8"/>
        <v>0</v>
      </c>
      <c r="AM62" s="94">
        <f t="shared" si="9"/>
        <v>0</v>
      </c>
      <c r="AN62" s="94">
        <f t="shared" si="10"/>
        <v>0</v>
      </c>
      <c r="AO62" s="94">
        <f t="shared" si="11"/>
        <v>0</v>
      </c>
    </row>
    <row r="63" spans="1:41" x14ac:dyDescent="0.35">
      <c r="A63" s="81" t="s">
        <v>4</v>
      </c>
      <c r="B63" s="82" t="s">
        <v>334</v>
      </c>
      <c r="C63" s="87" t="s">
        <v>335</v>
      </c>
      <c r="D63" s="19">
        <v>48700000</v>
      </c>
      <c r="E63" s="19">
        <v>47700000</v>
      </c>
      <c r="F63" s="19">
        <v>46700000</v>
      </c>
      <c r="G63" s="19">
        <v>44500000</v>
      </c>
      <c r="H63" s="19">
        <v>41600000</v>
      </c>
      <c r="I63" s="19">
        <v>34300000</v>
      </c>
      <c r="J63" s="19">
        <v>31200000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Q63" s="19">
        <v>48700000</v>
      </c>
      <c r="R63" s="19">
        <v>47700000</v>
      </c>
      <c r="S63" s="19">
        <v>46700000</v>
      </c>
      <c r="T63" s="19">
        <v>44500000</v>
      </c>
      <c r="U63" s="19">
        <v>41600000</v>
      </c>
      <c r="V63" s="19">
        <v>34300000</v>
      </c>
      <c r="W63" s="19">
        <v>31200000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D63" s="94">
        <f t="shared" si="0"/>
        <v>0</v>
      </c>
      <c r="AE63" s="94">
        <f t="shared" si="1"/>
        <v>0</v>
      </c>
      <c r="AF63" s="94">
        <f t="shared" si="2"/>
        <v>0</v>
      </c>
      <c r="AG63" s="94">
        <f t="shared" si="3"/>
        <v>0</v>
      </c>
      <c r="AH63" s="94">
        <f t="shared" si="4"/>
        <v>0</v>
      </c>
      <c r="AI63" s="94">
        <f t="shared" si="5"/>
        <v>0</v>
      </c>
      <c r="AJ63" s="94">
        <f t="shared" si="6"/>
        <v>0</v>
      </c>
      <c r="AK63" s="94">
        <f t="shared" si="7"/>
        <v>0</v>
      </c>
      <c r="AL63" s="94">
        <f t="shared" si="8"/>
        <v>0</v>
      </c>
      <c r="AM63" s="94">
        <f t="shared" si="9"/>
        <v>0</v>
      </c>
      <c r="AN63" s="94">
        <f t="shared" si="10"/>
        <v>0</v>
      </c>
      <c r="AO63" s="94">
        <f t="shared" si="11"/>
        <v>0</v>
      </c>
    </row>
    <row r="64" spans="1:41" x14ac:dyDescent="0.35">
      <c r="A64" s="81" t="s">
        <v>4</v>
      </c>
      <c r="B64" s="82" t="s">
        <v>97</v>
      </c>
      <c r="C64" s="81" t="s">
        <v>98</v>
      </c>
      <c r="D64" s="19">
        <v>54400000</v>
      </c>
      <c r="E64" s="19">
        <v>53400000</v>
      </c>
      <c r="F64" s="19">
        <v>52300000</v>
      </c>
      <c r="G64" s="19">
        <v>49800000</v>
      </c>
      <c r="H64" s="19">
        <v>46500000</v>
      </c>
      <c r="I64" s="19">
        <v>38300000</v>
      </c>
      <c r="J64" s="19">
        <v>34900000</v>
      </c>
      <c r="K64" s="19">
        <v>31200000</v>
      </c>
      <c r="L64" s="19">
        <v>27700000</v>
      </c>
      <c r="M64" s="19">
        <v>25600000</v>
      </c>
      <c r="N64" s="19">
        <v>23800000</v>
      </c>
      <c r="O64" s="19">
        <v>22200000</v>
      </c>
      <c r="Q64" s="19">
        <v>54400000</v>
      </c>
      <c r="R64" s="19">
        <v>53400000</v>
      </c>
      <c r="S64" s="19">
        <v>52300000</v>
      </c>
      <c r="T64" s="19">
        <v>49800000</v>
      </c>
      <c r="U64" s="19">
        <v>46500000</v>
      </c>
      <c r="V64" s="19">
        <v>38300000</v>
      </c>
      <c r="W64" s="19">
        <v>34900000</v>
      </c>
      <c r="X64" s="19">
        <v>31200000</v>
      </c>
      <c r="Y64" s="19">
        <v>27700000</v>
      </c>
      <c r="Z64" s="19">
        <v>25600000</v>
      </c>
      <c r="AA64" s="19">
        <v>23800000</v>
      </c>
      <c r="AB64" s="19">
        <v>22200000</v>
      </c>
      <c r="AD64" s="94">
        <f t="shared" si="0"/>
        <v>0</v>
      </c>
      <c r="AE64" s="94">
        <f t="shared" si="1"/>
        <v>0</v>
      </c>
      <c r="AF64" s="94">
        <f t="shared" si="2"/>
        <v>0</v>
      </c>
      <c r="AG64" s="94">
        <f t="shared" si="3"/>
        <v>0</v>
      </c>
      <c r="AH64" s="94">
        <f t="shared" si="4"/>
        <v>0</v>
      </c>
      <c r="AI64" s="94">
        <f t="shared" si="5"/>
        <v>0</v>
      </c>
      <c r="AJ64" s="94">
        <f t="shared" si="6"/>
        <v>0</v>
      </c>
      <c r="AK64" s="94">
        <f t="shared" si="7"/>
        <v>0</v>
      </c>
      <c r="AL64" s="94">
        <f t="shared" si="8"/>
        <v>0</v>
      </c>
      <c r="AM64" s="94">
        <f t="shared" si="9"/>
        <v>0</v>
      </c>
      <c r="AN64" s="94">
        <f t="shared" si="10"/>
        <v>0</v>
      </c>
      <c r="AO64" s="94">
        <f t="shared" si="11"/>
        <v>0</v>
      </c>
    </row>
    <row r="65" spans="1:41" x14ac:dyDescent="0.35">
      <c r="A65" s="81" t="s">
        <v>4</v>
      </c>
      <c r="B65" s="82" t="s">
        <v>99</v>
      </c>
      <c r="C65" s="81" t="s">
        <v>100</v>
      </c>
      <c r="D65" s="19">
        <v>48700000</v>
      </c>
      <c r="E65" s="19">
        <v>47700000</v>
      </c>
      <c r="F65" s="19">
        <v>46700000</v>
      </c>
      <c r="G65" s="19">
        <v>44500000</v>
      </c>
      <c r="H65" s="19">
        <v>41600000</v>
      </c>
      <c r="I65" s="19">
        <v>34300000</v>
      </c>
      <c r="J65" s="19">
        <v>31200000</v>
      </c>
      <c r="K65" s="19">
        <v>27900000</v>
      </c>
      <c r="L65" s="19">
        <v>24700000</v>
      </c>
      <c r="M65" s="19">
        <v>22900000</v>
      </c>
      <c r="N65" s="19">
        <v>21500000</v>
      </c>
      <c r="O65" s="19">
        <v>19900000</v>
      </c>
      <c r="Q65" s="19">
        <v>48700000</v>
      </c>
      <c r="R65" s="19">
        <v>47700000</v>
      </c>
      <c r="S65" s="19">
        <v>46700000</v>
      </c>
      <c r="T65" s="19">
        <v>44500000</v>
      </c>
      <c r="U65" s="19">
        <v>41600000</v>
      </c>
      <c r="V65" s="19">
        <v>34300000</v>
      </c>
      <c r="W65" s="19">
        <v>31200000</v>
      </c>
      <c r="X65" s="19">
        <v>27900000</v>
      </c>
      <c r="Y65" s="19">
        <v>24700000</v>
      </c>
      <c r="Z65" s="19">
        <v>22900000</v>
      </c>
      <c r="AA65" s="19">
        <v>21500000</v>
      </c>
      <c r="AB65" s="19">
        <v>19900000</v>
      </c>
      <c r="AD65" s="94">
        <f t="shared" si="0"/>
        <v>0</v>
      </c>
      <c r="AE65" s="94">
        <f t="shared" si="1"/>
        <v>0</v>
      </c>
      <c r="AF65" s="94">
        <f t="shared" si="2"/>
        <v>0</v>
      </c>
      <c r="AG65" s="94">
        <f t="shared" si="3"/>
        <v>0</v>
      </c>
      <c r="AH65" s="94">
        <f t="shared" si="4"/>
        <v>0</v>
      </c>
      <c r="AI65" s="94">
        <f t="shared" si="5"/>
        <v>0</v>
      </c>
      <c r="AJ65" s="94">
        <f t="shared" si="6"/>
        <v>0</v>
      </c>
      <c r="AK65" s="94">
        <f t="shared" si="7"/>
        <v>0</v>
      </c>
      <c r="AL65" s="94">
        <f t="shared" si="8"/>
        <v>0</v>
      </c>
      <c r="AM65" s="94">
        <f t="shared" si="9"/>
        <v>0</v>
      </c>
      <c r="AN65" s="94">
        <f t="shared" si="10"/>
        <v>0</v>
      </c>
      <c r="AO65" s="94">
        <f t="shared" si="11"/>
        <v>0</v>
      </c>
    </row>
    <row r="66" spans="1:41" x14ac:dyDescent="0.35">
      <c r="A66" s="81" t="s">
        <v>4</v>
      </c>
      <c r="B66" s="82" t="s">
        <v>101</v>
      </c>
      <c r="C66" s="81" t="s">
        <v>102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D66" s="94">
        <f t="shared" si="0"/>
        <v>0</v>
      </c>
      <c r="AE66" s="94">
        <f t="shared" si="1"/>
        <v>0</v>
      </c>
      <c r="AF66" s="94">
        <f t="shared" si="2"/>
        <v>0</v>
      </c>
      <c r="AG66" s="94">
        <f t="shared" si="3"/>
        <v>0</v>
      </c>
      <c r="AH66" s="94">
        <f t="shared" si="4"/>
        <v>0</v>
      </c>
      <c r="AI66" s="94">
        <f t="shared" si="5"/>
        <v>0</v>
      </c>
      <c r="AJ66" s="94">
        <f t="shared" si="6"/>
        <v>0</v>
      </c>
      <c r="AK66" s="94">
        <f t="shared" si="7"/>
        <v>0</v>
      </c>
      <c r="AL66" s="94">
        <f t="shared" si="8"/>
        <v>0</v>
      </c>
      <c r="AM66" s="94">
        <f t="shared" si="9"/>
        <v>0</v>
      </c>
      <c r="AN66" s="94">
        <f t="shared" si="10"/>
        <v>0</v>
      </c>
      <c r="AO66" s="94">
        <f t="shared" si="11"/>
        <v>0</v>
      </c>
    </row>
    <row r="67" spans="1:41" x14ac:dyDescent="0.35">
      <c r="A67" s="81" t="s">
        <v>4</v>
      </c>
      <c r="B67" s="82" t="s">
        <v>332</v>
      </c>
      <c r="C67" s="87" t="s">
        <v>333</v>
      </c>
      <c r="D67" s="19">
        <v>32500000</v>
      </c>
      <c r="E67" s="19">
        <v>32000000</v>
      </c>
      <c r="F67" s="19">
        <v>31300000</v>
      </c>
      <c r="G67" s="19">
        <v>29900000</v>
      </c>
      <c r="H67" s="19">
        <v>28000000</v>
      </c>
      <c r="I67" s="19">
        <v>25800000</v>
      </c>
      <c r="J67" s="19">
        <v>24000000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Q67" s="19">
        <v>32500000</v>
      </c>
      <c r="R67" s="19">
        <v>32000000</v>
      </c>
      <c r="S67" s="19">
        <v>31300000</v>
      </c>
      <c r="T67" s="19">
        <v>29900000</v>
      </c>
      <c r="U67" s="19">
        <v>28000000</v>
      </c>
      <c r="V67" s="19">
        <v>25800000</v>
      </c>
      <c r="W67" s="19">
        <v>24000000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D67" s="94">
        <f t="shared" si="0"/>
        <v>0</v>
      </c>
      <c r="AE67" s="94">
        <f t="shared" si="1"/>
        <v>0</v>
      </c>
      <c r="AF67" s="94">
        <f t="shared" si="2"/>
        <v>0</v>
      </c>
      <c r="AG67" s="94">
        <f t="shared" si="3"/>
        <v>0</v>
      </c>
      <c r="AH67" s="94">
        <f t="shared" si="4"/>
        <v>0</v>
      </c>
      <c r="AI67" s="94">
        <f t="shared" si="5"/>
        <v>0</v>
      </c>
      <c r="AJ67" s="94">
        <f t="shared" si="6"/>
        <v>0</v>
      </c>
      <c r="AK67" s="94">
        <f t="shared" si="7"/>
        <v>0</v>
      </c>
      <c r="AL67" s="94">
        <f t="shared" si="8"/>
        <v>0</v>
      </c>
      <c r="AM67" s="94">
        <f t="shared" si="9"/>
        <v>0</v>
      </c>
      <c r="AN67" s="94">
        <f t="shared" si="10"/>
        <v>0</v>
      </c>
      <c r="AO67" s="94">
        <f t="shared" si="11"/>
        <v>0</v>
      </c>
    </row>
    <row r="68" spans="1:41" x14ac:dyDescent="0.35">
      <c r="A68" s="81" t="s">
        <v>4</v>
      </c>
      <c r="B68" s="82" t="s">
        <v>103</v>
      </c>
      <c r="C68" s="81" t="s">
        <v>104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0</v>
      </c>
      <c r="AD68" s="94">
        <f t="shared" si="0"/>
        <v>0</v>
      </c>
      <c r="AE68" s="94">
        <f t="shared" si="1"/>
        <v>0</v>
      </c>
      <c r="AF68" s="94">
        <f t="shared" si="2"/>
        <v>0</v>
      </c>
      <c r="AG68" s="94">
        <f t="shared" si="3"/>
        <v>0</v>
      </c>
      <c r="AH68" s="94">
        <f t="shared" si="4"/>
        <v>0</v>
      </c>
      <c r="AI68" s="94">
        <f t="shared" si="5"/>
        <v>0</v>
      </c>
      <c r="AJ68" s="94">
        <f t="shared" si="6"/>
        <v>0</v>
      </c>
      <c r="AK68" s="94">
        <f t="shared" si="7"/>
        <v>0</v>
      </c>
      <c r="AL68" s="94">
        <f t="shared" si="8"/>
        <v>0</v>
      </c>
      <c r="AM68" s="94">
        <f t="shared" si="9"/>
        <v>0</v>
      </c>
      <c r="AN68" s="94">
        <f t="shared" si="10"/>
        <v>0</v>
      </c>
      <c r="AO68" s="94">
        <f t="shared" si="11"/>
        <v>0</v>
      </c>
    </row>
    <row r="69" spans="1:41" x14ac:dyDescent="0.35">
      <c r="A69" s="81" t="s">
        <v>4</v>
      </c>
      <c r="B69" s="82" t="s">
        <v>330</v>
      </c>
      <c r="C69" s="87" t="s">
        <v>331</v>
      </c>
      <c r="D69" s="19">
        <v>65900000</v>
      </c>
      <c r="E69" s="19">
        <v>64400000</v>
      </c>
      <c r="F69" s="19">
        <v>63100000</v>
      </c>
      <c r="G69" s="19">
        <v>60200000</v>
      </c>
      <c r="H69" s="19">
        <v>56500000</v>
      </c>
      <c r="I69" s="19">
        <v>51800000</v>
      </c>
      <c r="J69" s="19">
        <v>48500000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Q69" s="19">
        <v>65900000</v>
      </c>
      <c r="R69" s="19">
        <v>64400000</v>
      </c>
      <c r="S69" s="19">
        <v>63100000</v>
      </c>
      <c r="T69" s="19">
        <v>60200000</v>
      </c>
      <c r="U69" s="19">
        <v>56500000</v>
      </c>
      <c r="V69" s="19">
        <v>51800000</v>
      </c>
      <c r="W69" s="19">
        <v>48500000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D69" s="94">
        <f t="shared" si="0"/>
        <v>0</v>
      </c>
      <c r="AE69" s="94">
        <f t="shared" si="1"/>
        <v>0</v>
      </c>
      <c r="AF69" s="94">
        <f t="shared" si="2"/>
        <v>0</v>
      </c>
      <c r="AG69" s="94">
        <f t="shared" si="3"/>
        <v>0</v>
      </c>
      <c r="AH69" s="94">
        <f t="shared" si="4"/>
        <v>0</v>
      </c>
      <c r="AI69" s="94">
        <f t="shared" si="5"/>
        <v>0</v>
      </c>
      <c r="AJ69" s="94">
        <f t="shared" si="6"/>
        <v>0</v>
      </c>
      <c r="AK69" s="94">
        <f t="shared" si="7"/>
        <v>0</v>
      </c>
      <c r="AL69" s="94">
        <f t="shared" si="8"/>
        <v>0</v>
      </c>
      <c r="AM69" s="94">
        <f t="shared" si="9"/>
        <v>0</v>
      </c>
      <c r="AN69" s="94">
        <f t="shared" si="10"/>
        <v>0</v>
      </c>
      <c r="AO69" s="94">
        <f t="shared" si="11"/>
        <v>0</v>
      </c>
    </row>
    <row r="70" spans="1:41" x14ac:dyDescent="0.35">
      <c r="A70" s="81" t="s">
        <v>4</v>
      </c>
      <c r="B70" s="82" t="s">
        <v>105</v>
      </c>
      <c r="C70" s="81" t="s">
        <v>106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6100000</v>
      </c>
      <c r="O70" s="19">
        <v>5800000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6100000</v>
      </c>
      <c r="AB70" s="19">
        <v>5500000</v>
      </c>
      <c r="AD70" s="94">
        <f t="shared" si="0"/>
        <v>0</v>
      </c>
      <c r="AE70" s="94">
        <f t="shared" si="1"/>
        <v>0</v>
      </c>
      <c r="AF70" s="94">
        <f t="shared" si="2"/>
        <v>0</v>
      </c>
      <c r="AG70" s="94">
        <f t="shared" si="3"/>
        <v>0</v>
      </c>
      <c r="AH70" s="94">
        <f t="shared" si="4"/>
        <v>0</v>
      </c>
      <c r="AI70" s="94">
        <f t="shared" si="5"/>
        <v>0</v>
      </c>
      <c r="AJ70" s="94">
        <f t="shared" si="6"/>
        <v>0</v>
      </c>
      <c r="AK70" s="94">
        <f t="shared" si="7"/>
        <v>0</v>
      </c>
      <c r="AL70" s="94">
        <f t="shared" si="8"/>
        <v>0</v>
      </c>
      <c r="AM70" s="94">
        <f t="shared" si="9"/>
        <v>0</v>
      </c>
      <c r="AN70" s="94">
        <f t="shared" si="10"/>
        <v>0</v>
      </c>
      <c r="AO70" s="94">
        <f t="shared" si="11"/>
        <v>300000</v>
      </c>
    </row>
    <row r="71" spans="1:41" x14ac:dyDescent="0.35">
      <c r="A71" s="81" t="s">
        <v>4</v>
      </c>
      <c r="B71" s="82" t="s">
        <v>107</v>
      </c>
      <c r="C71" s="81" t="s">
        <v>108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D71" s="94">
        <f t="shared" si="0"/>
        <v>0</v>
      </c>
      <c r="AE71" s="94">
        <f t="shared" si="1"/>
        <v>0</v>
      </c>
      <c r="AF71" s="94">
        <f t="shared" si="2"/>
        <v>0</v>
      </c>
      <c r="AG71" s="94">
        <f t="shared" si="3"/>
        <v>0</v>
      </c>
      <c r="AH71" s="94">
        <f t="shared" si="4"/>
        <v>0</v>
      </c>
      <c r="AI71" s="94">
        <f t="shared" si="5"/>
        <v>0</v>
      </c>
      <c r="AJ71" s="94">
        <f t="shared" si="6"/>
        <v>0</v>
      </c>
      <c r="AK71" s="94">
        <f t="shared" si="7"/>
        <v>0</v>
      </c>
      <c r="AL71" s="94">
        <f t="shared" si="8"/>
        <v>0</v>
      </c>
      <c r="AM71" s="94">
        <f t="shared" si="9"/>
        <v>0</v>
      </c>
      <c r="AN71" s="94">
        <f t="shared" si="10"/>
        <v>0</v>
      </c>
      <c r="AO71" s="94">
        <f t="shared" si="11"/>
        <v>0</v>
      </c>
    </row>
    <row r="72" spans="1:41" x14ac:dyDescent="0.35">
      <c r="A72" s="83" t="s">
        <v>4</v>
      </c>
      <c r="B72" s="89" t="s">
        <v>1015</v>
      </c>
      <c r="C72" s="83" t="s">
        <v>1016</v>
      </c>
      <c r="D72" s="19">
        <v>17500000</v>
      </c>
      <c r="E72" s="19">
        <v>17200000</v>
      </c>
      <c r="F72" s="19">
        <v>16400000</v>
      </c>
      <c r="G72" s="19">
        <v>14800000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Q72" s="19">
        <v>17800000</v>
      </c>
      <c r="R72" s="19">
        <v>17500000</v>
      </c>
      <c r="S72" s="19">
        <v>16700000</v>
      </c>
      <c r="T72" s="19">
        <v>15100000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D72" s="94">
        <f t="shared" si="0"/>
        <v>-300000</v>
      </c>
      <c r="AE72" s="94">
        <f t="shared" si="1"/>
        <v>-300000</v>
      </c>
      <c r="AF72" s="94">
        <f t="shared" si="2"/>
        <v>-300000</v>
      </c>
      <c r="AG72" s="94">
        <f t="shared" si="3"/>
        <v>-300000</v>
      </c>
      <c r="AH72" s="94">
        <f t="shared" si="4"/>
        <v>0</v>
      </c>
      <c r="AI72" s="94">
        <f t="shared" si="5"/>
        <v>0</v>
      </c>
      <c r="AJ72" s="94">
        <f t="shared" si="6"/>
        <v>0</v>
      </c>
      <c r="AK72" s="94">
        <f t="shared" si="7"/>
        <v>0</v>
      </c>
      <c r="AL72" s="94">
        <f t="shared" si="8"/>
        <v>0</v>
      </c>
      <c r="AM72" s="94">
        <f t="shared" si="9"/>
        <v>0</v>
      </c>
      <c r="AN72" s="94">
        <f t="shared" si="10"/>
        <v>0</v>
      </c>
      <c r="AO72" s="94">
        <f t="shared" si="11"/>
        <v>0</v>
      </c>
    </row>
    <row r="73" spans="1:41" x14ac:dyDescent="0.35">
      <c r="A73" s="83" t="s">
        <v>4</v>
      </c>
      <c r="B73" s="89" t="s">
        <v>1017</v>
      </c>
      <c r="C73" s="83" t="s">
        <v>1018</v>
      </c>
      <c r="D73" s="19">
        <v>17800000</v>
      </c>
      <c r="E73" s="19">
        <v>17500000</v>
      </c>
      <c r="F73" s="19">
        <v>16700000</v>
      </c>
      <c r="G73" s="19">
        <v>15100000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Q73" s="19">
        <v>18000000</v>
      </c>
      <c r="R73" s="19">
        <v>17700000</v>
      </c>
      <c r="S73" s="19">
        <v>16400000</v>
      </c>
      <c r="T73" s="19">
        <v>14800000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D73" s="94">
        <f t="shared" si="0"/>
        <v>-200000</v>
      </c>
      <c r="AE73" s="94">
        <f t="shared" si="1"/>
        <v>-200000</v>
      </c>
      <c r="AF73" s="94">
        <f t="shared" si="2"/>
        <v>300000</v>
      </c>
      <c r="AG73" s="94">
        <f t="shared" si="3"/>
        <v>300000</v>
      </c>
      <c r="AH73" s="94">
        <f t="shared" si="4"/>
        <v>0</v>
      </c>
      <c r="AI73" s="94">
        <f t="shared" si="5"/>
        <v>0</v>
      </c>
      <c r="AJ73" s="94">
        <f t="shared" si="6"/>
        <v>0</v>
      </c>
      <c r="AK73" s="94">
        <f t="shared" si="7"/>
        <v>0</v>
      </c>
      <c r="AL73" s="94">
        <f t="shared" si="8"/>
        <v>0</v>
      </c>
      <c r="AM73" s="94">
        <f t="shared" si="9"/>
        <v>0</v>
      </c>
      <c r="AN73" s="94">
        <f t="shared" si="10"/>
        <v>0</v>
      </c>
      <c r="AO73" s="94">
        <f t="shared" si="11"/>
        <v>0</v>
      </c>
    </row>
    <row r="74" spans="1:41" x14ac:dyDescent="0.35">
      <c r="A74" s="81" t="s">
        <v>4</v>
      </c>
      <c r="B74" s="82" t="s">
        <v>109</v>
      </c>
      <c r="C74" s="81" t="s">
        <v>110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6700000</v>
      </c>
      <c r="O74" s="19">
        <v>5900000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7200000</v>
      </c>
      <c r="AB74" s="19">
        <v>6400000</v>
      </c>
      <c r="AD74" s="94">
        <f t="shared" si="0"/>
        <v>0</v>
      </c>
      <c r="AE74" s="94">
        <f t="shared" si="1"/>
        <v>0</v>
      </c>
      <c r="AF74" s="94">
        <f t="shared" si="2"/>
        <v>0</v>
      </c>
      <c r="AG74" s="94">
        <f t="shared" si="3"/>
        <v>0</v>
      </c>
      <c r="AH74" s="94">
        <f t="shared" si="4"/>
        <v>0</v>
      </c>
      <c r="AI74" s="94">
        <f t="shared" si="5"/>
        <v>0</v>
      </c>
      <c r="AJ74" s="94">
        <f t="shared" si="6"/>
        <v>0</v>
      </c>
      <c r="AK74" s="94">
        <f t="shared" si="7"/>
        <v>0</v>
      </c>
      <c r="AL74" s="94">
        <f t="shared" si="8"/>
        <v>0</v>
      </c>
      <c r="AM74" s="94">
        <f t="shared" si="9"/>
        <v>0</v>
      </c>
      <c r="AN74" s="94">
        <f t="shared" si="10"/>
        <v>-500000</v>
      </c>
      <c r="AO74" s="94">
        <f t="shared" si="11"/>
        <v>-500000</v>
      </c>
    </row>
    <row r="75" spans="1:41" x14ac:dyDescent="0.35">
      <c r="A75" s="81" t="s">
        <v>4</v>
      </c>
      <c r="B75" s="82" t="s">
        <v>111</v>
      </c>
      <c r="C75" s="81" t="s">
        <v>112</v>
      </c>
      <c r="D75" s="19">
        <v>0</v>
      </c>
      <c r="E75" s="19">
        <v>0</v>
      </c>
      <c r="F75" s="19">
        <v>15400000</v>
      </c>
      <c r="G75" s="19">
        <v>14700000</v>
      </c>
      <c r="H75" s="19">
        <v>13900000</v>
      </c>
      <c r="I75" s="19">
        <v>12600000</v>
      </c>
      <c r="J75" s="19">
        <v>11300000</v>
      </c>
      <c r="K75" s="19">
        <v>9900000</v>
      </c>
      <c r="L75" s="19">
        <v>9500000</v>
      </c>
      <c r="M75" s="19">
        <v>8100000</v>
      </c>
      <c r="N75" s="19">
        <v>7100000</v>
      </c>
      <c r="O75" s="19">
        <v>6300000</v>
      </c>
      <c r="Q75" s="19">
        <v>0</v>
      </c>
      <c r="R75" s="19">
        <v>0</v>
      </c>
      <c r="S75" s="19">
        <v>15900000</v>
      </c>
      <c r="T75" s="19">
        <v>15200000</v>
      </c>
      <c r="U75" s="19">
        <v>14400000</v>
      </c>
      <c r="V75" s="19">
        <v>13100000</v>
      </c>
      <c r="W75" s="19">
        <v>11800000</v>
      </c>
      <c r="X75" s="19">
        <v>10400000</v>
      </c>
      <c r="Y75" s="19">
        <v>10000000</v>
      </c>
      <c r="Z75" s="19">
        <v>8600000</v>
      </c>
      <c r="AA75" s="19">
        <v>7600000</v>
      </c>
      <c r="AB75" s="19">
        <v>6800000</v>
      </c>
      <c r="AD75" s="94">
        <f t="shared" ref="AD75:AD138" si="12">D75-Q75</f>
        <v>0</v>
      </c>
      <c r="AE75" s="94">
        <f t="shared" ref="AE75:AE138" si="13">E75-R75</f>
        <v>0</v>
      </c>
      <c r="AF75" s="94">
        <f t="shared" ref="AF75:AF138" si="14">F75-S75</f>
        <v>-500000</v>
      </c>
      <c r="AG75" s="94">
        <f t="shared" ref="AG75:AG138" si="15">G75-T75</f>
        <v>-500000</v>
      </c>
      <c r="AH75" s="94">
        <f t="shared" ref="AH75:AH138" si="16">H75-U75</f>
        <v>-500000</v>
      </c>
      <c r="AI75" s="94">
        <f t="shared" ref="AI75:AI138" si="17">I75-V75</f>
        <v>-500000</v>
      </c>
      <c r="AJ75" s="94">
        <f t="shared" ref="AJ75:AJ138" si="18">J75-W75</f>
        <v>-500000</v>
      </c>
      <c r="AK75" s="94">
        <f t="shared" ref="AK75:AK138" si="19">K75-X75</f>
        <v>-500000</v>
      </c>
      <c r="AL75" s="94">
        <f t="shared" ref="AL75:AL138" si="20">L75-Y75</f>
        <v>-500000</v>
      </c>
      <c r="AM75" s="94">
        <f t="shared" ref="AM75:AM138" si="21">M75-Z75</f>
        <v>-500000</v>
      </c>
      <c r="AN75" s="94">
        <f t="shared" ref="AN75:AN138" si="22">N75-AA75</f>
        <v>-500000</v>
      </c>
      <c r="AO75" s="94">
        <f t="shared" ref="AO75:AO138" si="23">O75-AB75</f>
        <v>-500000</v>
      </c>
    </row>
    <row r="76" spans="1:41" x14ac:dyDescent="0.35">
      <c r="A76" s="81" t="s">
        <v>4</v>
      </c>
      <c r="B76" s="82" t="s">
        <v>113</v>
      </c>
      <c r="C76" s="81" t="s">
        <v>114</v>
      </c>
      <c r="D76" s="19">
        <v>0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6700000</v>
      </c>
      <c r="O76" s="19">
        <v>5900000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7600000</v>
      </c>
      <c r="AB76" s="19">
        <v>6800000</v>
      </c>
      <c r="AD76" s="94">
        <f t="shared" si="12"/>
        <v>0</v>
      </c>
      <c r="AE76" s="94">
        <f t="shared" si="13"/>
        <v>0</v>
      </c>
      <c r="AF76" s="94">
        <f t="shared" si="14"/>
        <v>0</v>
      </c>
      <c r="AG76" s="94">
        <f t="shared" si="15"/>
        <v>0</v>
      </c>
      <c r="AH76" s="94">
        <f t="shared" si="16"/>
        <v>0</v>
      </c>
      <c r="AI76" s="94">
        <f t="shared" si="17"/>
        <v>0</v>
      </c>
      <c r="AJ76" s="94">
        <f t="shared" si="18"/>
        <v>0</v>
      </c>
      <c r="AK76" s="94">
        <f t="shared" si="19"/>
        <v>0</v>
      </c>
      <c r="AL76" s="94">
        <f t="shared" si="20"/>
        <v>0</v>
      </c>
      <c r="AM76" s="94">
        <f t="shared" si="21"/>
        <v>0</v>
      </c>
      <c r="AN76" s="94">
        <f t="shared" si="22"/>
        <v>-900000</v>
      </c>
      <c r="AO76" s="94">
        <f t="shared" si="23"/>
        <v>-900000</v>
      </c>
    </row>
    <row r="77" spans="1:41" ht="15" customHeight="1" x14ac:dyDescent="0.35">
      <c r="A77" s="81" t="s">
        <v>4</v>
      </c>
      <c r="B77" s="82" t="s">
        <v>115</v>
      </c>
      <c r="C77" s="81" t="s">
        <v>116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7100000</v>
      </c>
      <c r="O77" s="19">
        <v>6300000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7600000</v>
      </c>
      <c r="AB77" s="19">
        <v>6800000</v>
      </c>
      <c r="AD77" s="94">
        <f t="shared" si="12"/>
        <v>0</v>
      </c>
      <c r="AE77" s="94">
        <f t="shared" si="13"/>
        <v>0</v>
      </c>
      <c r="AF77" s="94">
        <f t="shared" si="14"/>
        <v>0</v>
      </c>
      <c r="AG77" s="94">
        <f t="shared" si="15"/>
        <v>0</v>
      </c>
      <c r="AH77" s="94">
        <f t="shared" si="16"/>
        <v>0</v>
      </c>
      <c r="AI77" s="94">
        <f t="shared" si="17"/>
        <v>0</v>
      </c>
      <c r="AJ77" s="94">
        <f t="shared" si="18"/>
        <v>0</v>
      </c>
      <c r="AK77" s="94">
        <f t="shared" si="19"/>
        <v>0</v>
      </c>
      <c r="AL77" s="94">
        <f t="shared" si="20"/>
        <v>0</v>
      </c>
      <c r="AM77" s="94">
        <f t="shared" si="21"/>
        <v>0</v>
      </c>
      <c r="AN77" s="94">
        <f t="shared" si="22"/>
        <v>-500000</v>
      </c>
      <c r="AO77" s="94">
        <f t="shared" si="23"/>
        <v>-500000</v>
      </c>
    </row>
    <row r="78" spans="1:41" ht="15" customHeight="1" x14ac:dyDescent="0.35">
      <c r="A78" s="81" t="s">
        <v>4</v>
      </c>
      <c r="B78" s="82" t="s">
        <v>117</v>
      </c>
      <c r="C78" s="81" t="s">
        <v>118</v>
      </c>
      <c r="D78" s="86">
        <v>15500000</v>
      </c>
      <c r="E78" s="86">
        <v>15000000</v>
      </c>
      <c r="F78" s="86">
        <v>14600000</v>
      </c>
      <c r="G78" s="86">
        <v>13800000</v>
      </c>
      <c r="H78" s="86">
        <v>13100000</v>
      </c>
      <c r="I78" s="86">
        <v>12000000</v>
      </c>
      <c r="J78" s="86">
        <v>11000000</v>
      </c>
      <c r="K78" s="86">
        <v>9700000</v>
      </c>
      <c r="L78" s="86">
        <v>9300000</v>
      </c>
      <c r="M78" s="86">
        <v>8600000</v>
      </c>
      <c r="N78" s="86">
        <v>0</v>
      </c>
      <c r="O78" s="86">
        <v>0</v>
      </c>
      <c r="Q78" s="19">
        <v>15500000</v>
      </c>
      <c r="R78" s="19">
        <v>15000000</v>
      </c>
      <c r="S78" s="19">
        <v>14600000</v>
      </c>
      <c r="T78" s="19">
        <v>13800000</v>
      </c>
      <c r="U78" s="19">
        <v>13100000</v>
      </c>
      <c r="V78" s="19">
        <v>12000000</v>
      </c>
      <c r="W78" s="19">
        <v>11000000</v>
      </c>
      <c r="X78" s="19">
        <v>9700000</v>
      </c>
      <c r="Y78" s="19">
        <v>9300000</v>
      </c>
      <c r="Z78" s="19">
        <v>8600000</v>
      </c>
      <c r="AA78" s="19">
        <v>0</v>
      </c>
      <c r="AB78" s="19">
        <v>0</v>
      </c>
      <c r="AD78" s="94">
        <f t="shared" si="12"/>
        <v>0</v>
      </c>
      <c r="AE78" s="94">
        <f t="shared" si="13"/>
        <v>0</v>
      </c>
      <c r="AF78" s="94">
        <f t="shared" si="14"/>
        <v>0</v>
      </c>
      <c r="AG78" s="94">
        <f t="shared" si="15"/>
        <v>0</v>
      </c>
      <c r="AH78" s="94">
        <f t="shared" si="16"/>
        <v>0</v>
      </c>
      <c r="AI78" s="94">
        <f t="shared" si="17"/>
        <v>0</v>
      </c>
      <c r="AJ78" s="94">
        <f t="shared" si="18"/>
        <v>0</v>
      </c>
      <c r="AK78" s="94">
        <f t="shared" si="19"/>
        <v>0</v>
      </c>
      <c r="AL78" s="94">
        <f t="shared" si="20"/>
        <v>0</v>
      </c>
      <c r="AM78" s="94">
        <f t="shared" si="21"/>
        <v>0</v>
      </c>
      <c r="AN78" s="94">
        <f t="shared" si="22"/>
        <v>0</v>
      </c>
      <c r="AO78" s="94">
        <f t="shared" si="23"/>
        <v>0</v>
      </c>
    </row>
    <row r="79" spans="1:41" ht="15" customHeight="1" x14ac:dyDescent="0.35">
      <c r="A79" s="81" t="s">
        <v>4</v>
      </c>
      <c r="B79" s="82" t="s">
        <v>119</v>
      </c>
      <c r="C79" s="81" t="s">
        <v>120</v>
      </c>
      <c r="D79" s="86">
        <v>17300000</v>
      </c>
      <c r="E79" s="86">
        <v>16500000</v>
      </c>
      <c r="F79" s="86">
        <v>16100000</v>
      </c>
      <c r="G79" s="86">
        <v>14900000</v>
      </c>
      <c r="H79" s="86">
        <v>14000000</v>
      </c>
      <c r="I79" s="86">
        <v>12500000</v>
      </c>
      <c r="J79" s="86">
        <v>11500000</v>
      </c>
      <c r="K79" s="86">
        <v>9300000</v>
      </c>
      <c r="L79" s="86">
        <v>8600000</v>
      </c>
      <c r="M79" s="86">
        <v>7900000</v>
      </c>
      <c r="N79" s="86">
        <v>0</v>
      </c>
      <c r="O79" s="86">
        <v>0</v>
      </c>
      <c r="Q79" s="19">
        <v>17300000</v>
      </c>
      <c r="R79" s="19">
        <v>16500000</v>
      </c>
      <c r="S79" s="19">
        <v>16100000</v>
      </c>
      <c r="T79" s="19">
        <v>14900000</v>
      </c>
      <c r="U79" s="19">
        <v>14000000</v>
      </c>
      <c r="V79" s="19">
        <v>12500000</v>
      </c>
      <c r="W79" s="19">
        <v>11500000</v>
      </c>
      <c r="X79" s="19">
        <v>9300000</v>
      </c>
      <c r="Y79" s="19">
        <v>8600000</v>
      </c>
      <c r="Z79" s="19">
        <v>7900000</v>
      </c>
      <c r="AA79" s="19">
        <v>0</v>
      </c>
      <c r="AB79" s="19">
        <v>0</v>
      </c>
      <c r="AD79" s="94">
        <f t="shared" si="12"/>
        <v>0</v>
      </c>
      <c r="AE79" s="94">
        <f t="shared" si="13"/>
        <v>0</v>
      </c>
      <c r="AF79" s="94">
        <f t="shared" si="14"/>
        <v>0</v>
      </c>
      <c r="AG79" s="94">
        <f t="shared" si="15"/>
        <v>0</v>
      </c>
      <c r="AH79" s="94">
        <f t="shared" si="16"/>
        <v>0</v>
      </c>
      <c r="AI79" s="94">
        <f t="shared" si="17"/>
        <v>0</v>
      </c>
      <c r="AJ79" s="94">
        <f t="shared" si="18"/>
        <v>0</v>
      </c>
      <c r="AK79" s="94">
        <f t="shared" si="19"/>
        <v>0</v>
      </c>
      <c r="AL79" s="94">
        <f t="shared" si="20"/>
        <v>0</v>
      </c>
      <c r="AM79" s="94">
        <f t="shared" si="21"/>
        <v>0</v>
      </c>
      <c r="AN79" s="94">
        <f t="shared" si="22"/>
        <v>0</v>
      </c>
      <c r="AO79" s="94">
        <f t="shared" si="23"/>
        <v>0</v>
      </c>
    </row>
    <row r="80" spans="1:41" ht="15" customHeight="1" x14ac:dyDescent="0.35">
      <c r="A80" s="81" t="s">
        <v>4</v>
      </c>
      <c r="B80" s="82" t="s">
        <v>121</v>
      </c>
      <c r="C80" s="81" t="s">
        <v>122</v>
      </c>
      <c r="D80" s="86">
        <v>0</v>
      </c>
      <c r="E80" s="86">
        <v>0</v>
      </c>
      <c r="F80" s="86">
        <v>0</v>
      </c>
      <c r="G80" s="86">
        <v>11300000</v>
      </c>
      <c r="H80" s="86">
        <v>10600000</v>
      </c>
      <c r="I80" s="86">
        <v>9800000</v>
      </c>
      <c r="J80" s="86">
        <v>9100000</v>
      </c>
      <c r="K80" s="86">
        <v>8200000</v>
      </c>
      <c r="L80" s="86">
        <v>0</v>
      </c>
      <c r="M80" s="86">
        <v>0</v>
      </c>
      <c r="N80" s="86">
        <v>0</v>
      </c>
      <c r="O80" s="86">
        <v>0</v>
      </c>
      <c r="Q80" s="19">
        <v>0</v>
      </c>
      <c r="R80" s="19">
        <v>0</v>
      </c>
      <c r="S80" s="19">
        <v>0</v>
      </c>
      <c r="T80" s="19">
        <v>11300000</v>
      </c>
      <c r="U80" s="19">
        <v>10600000</v>
      </c>
      <c r="V80" s="19">
        <v>9800000</v>
      </c>
      <c r="W80" s="19">
        <v>9100000</v>
      </c>
      <c r="X80" s="19">
        <v>8200000</v>
      </c>
      <c r="Y80" s="19">
        <v>0</v>
      </c>
      <c r="Z80" s="19">
        <v>0</v>
      </c>
      <c r="AA80" s="19">
        <v>0</v>
      </c>
      <c r="AB80" s="19">
        <v>0</v>
      </c>
      <c r="AD80" s="94">
        <f t="shared" si="12"/>
        <v>0</v>
      </c>
      <c r="AE80" s="94">
        <f t="shared" si="13"/>
        <v>0</v>
      </c>
      <c r="AF80" s="94">
        <f t="shared" si="14"/>
        <v>0</v>
      </c>
      <c r="AG80" s="94">
        <f t="shared" si="15"/>
        <v>0</v>
      </c>
      <c r="AH80" s="94">
        <f t="shared" si="16"/>
        <v>0</v>
      </c>
      <c r="AI80" s="94">
        <f t="shared" si="17"/>
        <v>0</v>
      </c>
      <c r="AJ80" s="94">
        <f t="shared" si="18"/>
        <v>0</v>
      </c>
      <c r="AK80" s="94">
        <f t="shared" si="19"/>
        <v>0</v>
      </c>
      <c r="AL80" s="94">
        <f t="shared" si="20"/>
        <v>0</v>
      </c>
      <c r="AM80" s="94">
        <f t="shared" si="21"/>
        <v>0</v>
      </c>
      <c r="AN80" s="94">
        <f t="shared" si="22"/>
        <v>0</v>
      </c>
      <c r="AO80" s="94">
        <f t="shared" si="23"/>
        <v>0</v>
      </c>
    </row>
    <row r="81" spans="1:41" ht="15" customHeight="1" x14ac:dyDescent="0.35">
      <c r="A81" s="81" t="s">
        <v>4</v>
      </c>
      <c r="B81" s="82" t="s">
        <v>123</v>
      </c>
      <c r="C81" s="81" t="s">
        <v>124</v>
      </c>
      <c r="D81" s="86">
        <v>0</v>
      </c>
      <c r="E81" s="86">
        <v>0</v>
      </c>
      <c r="F81" s="86">
        <v>0</v>
      </c>
      <c r="G81" s="86">
        <v>11300000</v>
      </c>
      <c r="H81" s="86">
        <v>10600000</v>
      </c>
      <c r="I81" s="86">
        <v>9800000</v>
      </c>
      <c r="J81" s="86">
        <v>9100000</v>
      </c>
      <c r="K81" s="86">
        <v>8200000</v>
      </c>
      <c r="L81" s="86">
        <v>0</v>
      </c>
      <c r="M81" s="86">
        <v>0</v>
      </c>
      <c r="N81" s="86">
        <v>0</v>
      </c>
      <c r="O81" s="86">
        <v>0</v>
      </c>
      <c r="Q81" s="19">
        <v>0</v>
      </c>
      <c r="R81" s="19">
        <v>0</v>
      </c>
      <c r="S81" s="19">
        <v>0</v>
      </c>
      <c r="T81" s="19">
        <v>11300000</v>
      </c>
      <c r="U81" s="19">
        <v>10600000</v>
      </c>
      <c r="V81" s="19">
        <v>9800000</v>
      </c>
      <c r="W81" s="19">
        <v>9100000</v>
      </c>
      <c r="X81" s="19">
        <v>8200000</v>
      </c>
      <c r="Y81" s="19">
        <v>0</v>
      </c>
      <c r="Z81" s="19">
        <v>0</v>
      </c>
      <c r="AA81" s="19">
        <v>0</v>
      </c>
      <c r="AB81" s="19">
        <v>0</v>
      </c>
      <c r="AD81" s="94">
        <f t="shared" si="12"/>
        <v>0</v>
      </c>
      <c r="AE81" s="94">
        <f t="shared" si="13"/>
        <v>0</v>
      </c>
      <c r="AF81" s="94">
        <f t="shared" si="14"/>
        <v>0</v>
      </c>
      <c r="AG81" s="94">
        <f t="shared" si="15"/>
        <v>0</v>
      </c>
      <c r="AH81" s="94">
        <f t="shared" si="16"/>
        <v>0</v>
      </c>
      <c r="AI81" s="94">
        <f t="shared" si="17"/>
        <v>0</v>
      </c>
      <c r="AJ81" s="94">
        <f t="shared" si="18"/>
        <v>0</v>
      </c>
      <c r="AK81" s="94">
        <f t="shared" si="19"/>
        <v>0</v>
      </c>
      <c r="AL81" s="94">
        <f t="shared" si="20"/>
        <v>0</v>
      </c>
      <c r="AM81" s="94">
        <f t="shared" si="21"/>
        <v>0</v>
      </c>
      <c r="AN81" s="94">
        <f t="shared" si="22"/>
        <v>0</v>
      </c>
      <c r="AO81" s="94">
        <f t="shared" si="23"/>
        <v>0</v>
      </c>
    </row>
    <row r="82" spans="1:41" ht="15" customHeight="1" x14ac:dyDescent="0.35">
      <c r="A82" s="81" t="s">
        <v>4</v>
      </c>
      <c r="B82" s="82" t="s">
        <v>125</v>
      </c>
      <c r="C82" s="81" t="s">
        <v>126</v>
      </c>
      <c r="D82" s="86">
        <v>17300000</v>
      </c>
      <c r="E82" s="86">
        <v>16500000</v>
      </c>
      <c r="F82" s="86">
        <v>16100000</v>
      </c>
      <c r="G82" s="86">
        <v>14900000</v>
      </c>
      <c r="H82" s="86">
        <v>14000000</v>
      </c>
      <c r="I82" s="86">
        <v>12500000</v>
      </c>
      <c r="J82" s="86">
        <v>11500000</v>
      </c>
      <c r="K82" s="86">
        <v>9300000</v>
      </c>
      <c r="L82" s="86">
        <v>8600000</v>
      </c>
      <c r="M82" s="86">
        <v>7900000</v>
      </c>
      <c r="N82" s="86">
        <v>0</v>
      </c>
      <c r="O82" s="86">
        <v>0</v>
      </c>
      <c r="Q82" s="19">
        <v>17300000</v>
      </c>
      <c r="R82" s="19">
        <v>16500000</v>
      </c>
      <c r="S82" s="19">
        <v>16100000</v>
      </c>
      <c r="T82" s="19">
        <v>14900000</v>
      </c>
      <c r="U82" s="19">
        <v>14000000</v>
      </c>
      <c r="V82" s="19">
        <v>12500000</v>
      </c>
      <c r="W82" s="19">
        <v>11500000</v>
      </c>
      <c r="X82" s="19">
        <v>9300000</v>
      </c>
      <c r="Y82" s="19">
        <v>8600000</v>
      </c>
      <c r="Z82" s="19">
        <v>7900000</v>
      </c>
      <c r="AA82" s="19">
        <v>0</v>
      </c>
      <c r="AB82" s="19">
        <v>0</v>
      </c>
      <c r="AD82" s="94">
        <f t="shared" si="12"/>
        <v>0</v>
      </c>
      <c r="AE82" s="94">
        <f t="shared" si="13"/>
        <v>0</v>
      </c>
      <c r="AF82" s="94">
        <f t="shared" si="14"/>
        <v>0</v>
      </c>
      <c r="AG82" s="94">
        <f t="shared" si="15"/>
        <v>0</v>
      </c>
      <c r="AH82" s="94">
        <f t="shared" si="16"/>
        <v>0</v>
      </c>
      <c r="AI82" s="94">
        <f t="shared" si="17"/>
        <v>0</v>
      </c>
      <c r="AJ82" s="94">
        <f t="shared" si="18"/>
        <v>0</v>
      </c>
      <c r="AK82" s="94">
        <f t="shared" si="19"/>
        <v>0</v>
      </c>
      <c r="AL82" s="94">
        <f t="shared" si="20"/>
        <v>0</v>
      </c>
      <c r="AM82" s="94">
        <f t="shared" si="21"/>
        <v>0</v>
      </c>
      <c r="AN82" s="94">
        <f t="shared" si="22"/>
        <v>0</v>
      </c>
      <c r="AO82" s="94">
        <f t="shared" si="23"/>
        <v>0</v>
      </c>
    </row>
    <row r="83" spans="1:41" ht="15" customHeight="1" x14ac:dyDescent="0.35">
      <c r="A83" s="81" t="s">
        <v>4</v>
      </c>
      <c r="B83" s="82" t="s">
        <v>127</v>
      </c>
      <c r="C83" s="81" t="s">
        <v>128</v>
      </c>
      <c r="D83" s="86">
        <v>17300000</v>
      </c>
      <c r="E83" s="86">
        <v>16500000</v>
      </c>
      <c r="F83" s="86">
        <v>16100000</v>
      </c>
      <c r="G83" s="86">
        <v>14900000</v>
      </c>
      <c r="H83" s="86">
        <v>14000000</v>
      </c>
      <c r="I83" s="86">
        <v>12500000</v>
      </c>
      <c r="J83" s="86">
        <v>11500000</v>
      </c>
      <c r="K83" s="86">
        <v>9300000</v>
      </c>
      <c r="L83" s="86">
        <v>8600000</v>
      </c>
      <c r="M83" s="86">
        <v>7900000</v>
      </c>
      <c r="N83" s="86">
        <v>0</v>
      </c>
      <c r="O83" s="86">
        <v>0</v>
      </c>
      <c r="Q83" s="19">
        <v>17300000</v>
      </c>
      <c r="R83" s="19">
        <v>16500000</v>
      </c>
      <c r="S83" s="19">
        <v>16100000</v>
      </c>
      <c r="T83" s="19">
        <v>14900000</v>
      </c>
      <c r="U83" s="19">
        <v>14000000</v>
      </c>
      <c r="V83" s="19">
        <v>12500000</v>
      </c>
      <c r="W83" s="19">
        <v>11500000</v>
      </c>
      <c r="X83" s="19">
        <v>9300000</v>
      </c>
      <c r="Y83" s="19">
        <v>8600000</v>
      </c>
      <c r="Z83" s="19">
        <v>7900000</v>
      </c>
      <c r="AA83" s="19">
        <v>0</v>
      </c>
      <c r="AB83" s="19">
        <v>0</v>
      </c>
      <c r="AD83" s="94">
        <f t="shared" si="12"/>
        <v>0</v>
      </c>
      <c r="AE83" s="94">
        <f t="shared" si="13"/>
        <v>0</v>
      </c>
      <c r="AF83" s="94">
        <f t="shared" si="14"/>
        <v>0</v>
      </c>
      <c r="AG83" s="94">
        <f t="shared" si="15"/>
        <v>0</v>
      </c>
      <c r="AH83" s="94">
        <f t="shared" si="16"/>
        <v>0</v>
      </c>
      <c r="AI83" s="94">
        <f t="shared" si="17"/>
        <v>0</v>
      </c>
      <c r="AJ83" s="94">
        <f t="shared" si="18"/>
        <v>0</v>
      </c>
      <c r="AK83" s="94">
        <f t="shared" si="19"/>
        <v>0</v>
      </c>
      <c r="AL83" s="94">
        <f t="shared" si="20"/>
        <v>0</v>
      </c>
      <c r="AM83" s="94">
        <f t="shared" si="21"/>
        <v>0</v>
      </c>
      <c r="AN83" s="94">
        <f t="shared" si="22"/>
        <v>0</v>
      </c>
      <c r="AO83" s="94">
        <f t="shared" si="23"/>
        <v>0</v>
      </c>
    </row>
    <row r="84" spans="1:41" ht="15" customHeight="1" x14ac:dyDescent="0.35">
      <c r="A84" s="81" t="s">
        <v>4</v>
      </c>
      <c r="B84" s="82" t="s">
        <v>129</v>
      </c>
      <c r="C84" s="81" t="s">
        <v>130</v>
      </c>
      <c r="D84" s="86">
        <v>18100000</v>
      </c>
      <c r="E84" s="86">
        <v>17600000</v>
      </c>
      <c r="F84" s="86">
        <v>17100000</v>
      </c>
      <c r="G84" s="86">
        <v>16100000</v>
      </c>
      <c r="H84" s="86">
        <v>15000000</v>
      </c>
      <c r="I84" s="86">
        <v>13700000</v>
      </c>
      <c r="J84" s="86">
        <v>12400000</v>
      </c>
      <c r="K84" s="86">
        <v>0</v>
      </c>
      <c r="L84" s="86">
        <v>0</v>
      </c>
      <c r="M84" s="86">
        <v>0</v>
      </c>
      <c r="N84" s="86">
        <v>0</v>
      </c>
      <c r="O84" s="86">
        <v>0</v>
      </c>
      <c r="Q84" s="19">
        <v>18100000</v>
      </c>
      <c r="R84" s="19">
        <v>17600000</v>
      </c>
      <c r="S84" s="19">
        <v>17100000</v>
      </c>
      <c r="T84" s="19">
        <v>16100000</v>
      </c>
      <c r="U84" s="19">
        <v>15000000</v>
      </c>
      <c r="V84" s="19">
        <v>13700000</v>
      </c>
      <c r="W84" s="19">
        <v>12400000</v>
      </c>
      <c r="X84" s="19">
        <v>0</v>
      </c>
      <c r="Y84" s="19">
        <v>0</v>
      </c>
      <c r="Z84" s="19">
        <v>0</v>
      </c>
      <c r="AA84" s="19">
        <v>0</v>
      </c>
      <c r="AB84" s="19">
        <v>0</v>
      </c>
      <c r="AD84" s="94">
        <f t="shared" si="12"/>
        <v>0</v>
      </c>
      <c r="AE84" s="94">
        <f t="shared" si="13"/>
        <v>0</v>
      </c>
      <c r="AF84" s="94">
        <f t="shared" si="14"/>
        <v>0</v>
      </c>
      <c r="AG84" s="94">
        <f t="shared" si="15"/>
        <v>0</v>
      </c>
      <c r="AH84" s="94">
        <f t="shared" si="16"/>
        <v>0</v>
      </c>
      <c r="AI84" s="94">
        <f t="shared" si="17"/>
        <v>0</v>
      </c>
      <c r="AJ84" s="94">
        <f t="shared" si="18"/>
        <v>0</v>
      </c>
      <c r="AK84" s="94">
        <f t="shared" si="19"/>
        <v>0</v>
      </c>
      <c r="AL84" s="94">
        <f t="shared" si="20"/>
        <v>0</v>
      </c>
      <c r="AM84" s="94">
        <f t="shared" si="21"/>
        <v>0</v>
      </c>
      <c r="AN84" s="94">
        <f t="shared" si="22"/>
        <v>0</v>
      </c>
      <c r="AO84" s="94">
        <f t="shared" si="23"/>
        <v>0</v>
      </c>
    </row>
    <row r="85" spans="1:41" ht="15" customHeight="1" x14ac:dyDescent="0.35">
      <c r="A85" s="81" t="s">
        <v>4</v>
      </c>
      <c r="B85" s="82" t="s">
        <v>131</v>
      </c>
      <c r="C85" s="81" t="s">
        <v>132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6800000</v>
      </c>
      <c r="L85" s="19">
        <v>6400000</v>
      </c>
      <c r="M85" s="19">
        <v>5800000</v>
      </c>
      <c r="N85" s="19">
        <v>5500000</v>
      </c>
      <c r="O85" s="19">
        <v>5000000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7100000</v>
      </c>
      <c r="Y85" s="19">
        <v>6600000</v>
      </c>
      <c r="Z85" s="19">
        <v>6100000</v>
      </c>
      <c r="AA85" s="19">
        <v>5800000</v>
      </c>
      <c r="AB85" s="19">
        <v>5300000</v>
      </c>
      <c r="AD85" s="94">
        <f t="shared" si="12"/>
        <v>0</v>
      </c>
      <c r="AE85" s="94">
        <f t="shared" si="13"/>
        <v>0</v>
      </c>
      <c r="AF85" s="94">
        <f t="shared" si="14"/>
        <v>0</v>
      </c>
      <c r="AG85" s="94">
        <f t="shared" si="15"/>
        <v>0</v>
      </c>
      <c r="AH85" s="94">
        <f t="shared" si="16"/>
        <v>0</v>
      </c>
      <c r="AI85" s="94">
        <f t="shared" si="17"/>
        <v>0</v>
      </c>
      <c r="AJ85" s="94">
        <f t="shared" si="18"/>
        <v>0</v>
      </c>
      <c r="AK85" s="94">
        <f t="shared" si="19"/>
        <v>-300000</v>
      </c>
      <c r="AL85" s="94">
        <f t="shared" si="20"/>
        <v>-200000</v>
      </c>
      <c r="AM85" s="94">
        <f t="shared" si="21"/>
        <v>-300000</v>
      </c>
      <c r="AN85" s="94">
        <f t="shared" si="22"/>
        <v>-300000</v>
      </c>
      <c r="AO85" s="94">
        <f t="shared" si="23"/>
        <v>-300000</v>
      </c>
    </row>
    <row r="86" spans="1:41" ht="15" customHeight="1" x14ac:dyDescent="0.35">
      <c r="A86" s="81" t="s">
        <v>4</v>
      </c>
      <c r="B86" s="82" t="s">
        <v>133</v>
      </c>
      <c r="C86" s="81" t="s">
        <v>134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6800000</v>
      </c>
      <c r="L86" s="19">
        <v>6400000</v>
      </c>
      <c r="M86" s="19">
        <v>5800000</v>
      </c>
      <c r="N86" s="19">
        <v>5500000</v>
      </c>
      <c r="O86" s="19">
        <v>5000000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7100000</v>
      </c>
      <c r="Y86" s="19">
        <v>6600000</v>
      </c>
      <c r="Z86" s="19">
        <v>6100000</v>
      </c>
      <c r="AA86" s="19">
        <v>5800000</v>
      </c>
      <c r="AB86" s="19">
        <v>5300000</v>
      </c>
      <c r="AD86" s="94">
        <f t="shared" si="12"/>
        <v>0</v>
      </c>
      <c r="AE86" s="94">
        <f t="shared" si="13"/>
        <v>0</v>
      </c>
      <c r="AF86" s="94">
        <f t="shared" si="14"/>
        <v>0</v>
      </c>
      <c r="AG86" s="94">
        <f t="shared" si="15"/>
        <v>0</v>
      </c>
      <c r="AH86" s="94">
        <f t="shared" si="16"/>
        <v>0</v>
      </c>
      <c r="AI86" s="94">
        <f t="shared" si="17"/>
        <v>0</v>
      </c>
      <c r="AJ86" s="94">
        <f t="shared" si="18"/>
        <v>0</v>
      </c>
      <c r="AK86" s="94">
        <f t="shared" si="19"/>
        <v>-300000</v>
      </c>
      <c r="AL86" s="94">
        <f t="shared" si="20"/>
        <v>-200000</v>
      </c>
      <c r="AM86" s="94">
        <f t="shared" si="21"/>
        <v>-300000</v>
      </c>
      <c r="AN86" s="94">
        <f t="shared" si="22"/>
        <v>-300000</v>
      </c>
      <c r="AO86" s="94">
        <f t="shared" si="23"/>
        <v>-300000</v>
      </c>
    </row>
    <row r="87" spans="1:41" ht="15" customHeight="1" x14ac:dyDescent="0.35">
      <c r="A87" s="81" t="s">
        <v>4</v>
      </c>
      <c r="B87" s="82" t="s">
        <v>135</v>
      </c>
      <c r="C87" s="81" t="s">
        <v>136</v>
      </c>
      <c r="D87" s="19">
        <v>11100000</v>
      </c>
      <c r="E87" s="19">
        <v>10600000</v>
      </c>
      <c r="F87" s="19">
        <v>10300000</v>
      </c>
      <c r="G87" s="19">
        <v>9800000</v>
      </c>
      <c r="H87" s="19">
        <v>9400000</v>
      </c>
      <c r="I87" s="19">
        <v>8500000</v>
      </c>
      <c r="J87" s="19">
        <v>7600000</v>
      </c>
      <c r="K87" s="19">
        <v>6800000</v>
      </c>
      <c r="L87" s="19">
        <v>6400000</v>
      </c>
      <c r="M87" s="19">
        <v>5800000</v>
      </c>
      <c r="N87" s="19">
        <v>5500000</v>
      </c>
      <c r="O87" s="19">
        <v>5000000</v>
      </c>
      <c r="Q87" s="19">
        <v>11700000</v>
      </c>
      <c r="R87" s="19">
        <v>11200000</v>
      </c>
      <c r="S87" s="19">
        <v>10900000</v>
      </c>
      <c r="T87" s="19">
        <v>10300000</v>
      </c>
      <c r="U87" s="19">
        <v>9800000</v>
      </c>
      <c r="V87" s="19">
        <v>9000000</v>
      </c>
      <c r="W87" s="19">
        <v>8100000</v>
      </c>
      <c r="X87" s="19">
        <v>7100000</v>
      </c>
      <c r="Y87" s="19">
        <v>6600000</v>
      </c>
      <c r="Z87" s="19">
        <v>6100000</v>
      </c>
      <c r="AA87" s="19">
        <v>5800000</v>
      </c>
      <c r="AB87" s="19">
        <v>5300000</v>
      </c>
      <c r="AD87" s="94">
        <f t="shared" si="12"/>
        <v>-600000</v>
      </c>
      <c r="AE87" s="94">
        <f t="shared" si="13"/>
        <v>-600000</v>
      </c>
      <c r="AF87" s="94">
        <f t="shared" si="14"/>
        <v>-600000</v>
      </c>
      <c r="AG87" s="94">
        <f t="shared" si="15"/>
        <v>-500000</v>
      </c>
      <c r="AH87" s="94">
        <f t="shared" si="16"/>
        <v>-400000</v>
      </c>
      <c r="AI87" s="94">
        <f t="shared" si="17"/>
        <v>-500000</v>
      </c>
      <c r="AJ87" s="94">
        <f t="shared" si="18"/>
        <v>-500000</v>
      </c>
      <c r="AK87" s="94">
        <f t="shared" si="19"/>
        <v>-300000</v>
      </c>
      <c r="AL87" s="94">
        <f t="shared" si="20"/>
        <v>-200000</v>
      </c>
      <c r="AM87" s="94">
        <f t="shared" si="21"/>
        <v>-300000</v>
      </c>
      <c r="AN87" s="94">
        <f t="shared" si="22"/>
        <v>-300000</v>
      </c>
      <c r="AO87" s="94">
        <f t="shared" si="23"/>
        <v>-300000</v>
      </c>
    </row>
    <row r="88" spans="1:41" ht="15" customHeight="1" x14ac:dyDescent="0.35">
      <c r="A88" s="81" t="s">
        <v>4</v>
      </c>
      <c r="B88" s="82" t="s">
        <v>137</v>
      </c>
      <c r="C88" s="81" t="s">
        <v>138</v>
      </c>
      <c r="D88" s="19">
        <v>11400000</v>
      </c>
      <c r="E88" s="19">
        <v>10900000</v>
      </c>
      <c r="F88" s="19">
        <v>10600000</v>
      </c>
      <c r="G88" s="19">
        <v>10000000</v>
      </c>
      <c r="H88" s="19">
        <v>9500000</v>
      </c>
      <c r="I88" s="19">
        <v>8700000</v>
      </c>
      <c r="J88" s="19">
        <v>7800000</v>
      </c>
      <c r="K88" s="19">
        <v>6800000</v>
      </c>
      <c r="L88" s="19">
        <v>6500000</v>
      </c>
      <c r="M88" s="19">
        <v>5900000</v>
      </c>
      <c r="N88" s="19">
        <v>5600000</v>
      </c>
      <c r="O88" s="19">
        <v>5200000</v>
      </c>
      <c r="Q88" s="19">
        <v>11900000</v>
      </c>
      <c r="R88" s="19">
        <v>11400000</v>
      </c>
      <c r="S88" s="19">
        <v>11100000</v>
      </c>
      <c r="T88" s="19">
        <v>10600000</v>
      </c>
      <c r="U88" s="19">
        <v>9900000</v>
      </c>
      <c r="V88" s="19">
        <v>9200000</v>
      </c>
      <c r="W88" s="19">
        <v>8200000</v>
      </c>
      <c r="X88" s="19">
        <v>7200000</v>
      </c>
      <c r="Y88" s="19">
        <v>6800000</v>
      </c>
      <c r="Z88" s="19">
        <v>6300000</v>
      </c>
      <c r="AA88" s="19">
        <v>5900000</v>
      </c>
      <c r="AB88" s="19">
        <v>5500000</v>
      </c>
      <c r="AD88" s="94">
        <f t="shared" si="12"/>
        <v>-500000</v>
      </c>
      <c r="AE88" s="94">
        <f t="shared" si="13"/>
        <v>-500000</v>
      </c>
      <c r="AF88" s="94">
        <f t="shared" si="14"/>
        <v>-500000</v>
      </c>
      <c r="AG88" s="94">
        <f t="shared" si="15"/>
        <v>-600000</v>
      </c>
      <c r="AH88" s="94">
        <f t="shared" si="16"/>
        <v>-400000</v>
      </c>
      <c r="AI88" s="94">
        <f t="shared" si="17"/>
        <v>-500000</v>
      </c>
      <c r="AJ88" s="94">
        <f t="shared" si="18"/>
        <v>-400000</v>
      </c>
      <c r="AK88" s="94">
        <f t="shared" si="19"/>
        <v>-400000</v>
      </c>
      <c r="AL88" s="94">
        <f t="shared" si="20"/>
        <v>-300000</v>
      </c>
      <c r="AM88" s="94">
        <f t="shared" si="21"/>
        <v>-400000</v>
      </c>
      <c r="AN88" s="94">
        <f t="shared" si="22"/>
        <v>-300000</v>
      </c>
      <c r="AO88" s="94">
        <f t="shared" si="23"/>
        <v>-300000</v>
      </c>
    </row>
    <row r="89" spans="1:41" ht="15" customHeight="1" x14ac:dyDescent="0.35">
      <c r="A89" s="81" t="s">
        <v>4</v>
      </c>
      <c r="B89" s="82" t="s">
        <v>139</v>
      </c>
      <c r="C89" s="81" t="s">
        <v>140</v>
      </c>
      <c r="D89" s="19">
        <v>11100000</v>
      </c>
      <c r="E89" s="19">
        <v>10600000</v>
      </c>
      <c r="F89" s="19">
        <v>10300000</v>
      </c>
      <c r="G89" s="19">
        <v>9800000</v>
      </c>
      <c r="H89" s="19">
        <v>9400000</v>
      </c>
      <c r="I89" s="19">
        <v>8500000</v>
      </c>
      <c r="J89" s="19">
        <v>7600000</v>
      </c>
      <c r="K89" s="19">
        <v>6800000</v>
      </c>
      <c r="L89" s="19">
        <v>6400000</v>
      </c>
      <c r="M89" s="19">
        <v>5800000</v>
      </c>
      <c r="N89" s="19">
        <v>5500000</v>
      </c>
      <c r="O89" s="19">
        <v>5000000</v>
      </c>
      <c r="Q89" s="19">
        <v>11700000</v>
      </c>
      <c r="R89" s="19">
        <v>11200000</v>
      </c>
      <c r="S89" s="19">
        <v>10900000</v>
      </c>
      <c r="T89" s="19">
        <v>10300000</v>
      </c>
      <c r="U89" s="19">
        <v>9800000</v>
      </c>
      <c r="V89" s="19">
        <v>9000000</v>
      </c>
      <c r="W89" s="19">
        <v>8100000</v>
      </c>
      <c r="X89" s="19">
        <v>7100000</v>
      </c>
      <c r="Y89" s="19">
        <v>6600000</v>
      </c>
      <c r="Z89" s="19">
        <v>6100000</v>
      </c>
      <c r="AA89" s="19">
        <v>5800000</v>
      </c>
      <c r="AB89" s="19">
        <v>5300000</v>
      </c>
      <c r="AD89" s="94">
        <f t="shared" si="12"/>
        <v>-600000</v>
      </c>
      <c r="AE89" s="94">
        <f t="shared" si="13"/>
        <v>-600000</v>
      </c>
      <c r="AF89" s="94">
        <f t="shared" si="14"/>
        <v>-600000</v>
      </c>
      <c r="AG89" s="94">
        <f t="shared" si="15"/>
        <v>-500000</v>
      </c>
      <c r="AH89" s="94">
        <f t="shared" si="16"/>
        <v>-400000</v>
      </c>
      <c r="AI89" s="94">
        <f t="shared" si="17"/>
        <v>-500000</v>
      </c>
      <c r="AJ89" s="94">
        <f t="shared" si="18"/>
        <v>-500000</v>
      </c>
      <c r="AK89" s="94">
        <f t="shared" si="19"/>
        <v>-300000</v>
      </c>
      <c r="AL89" s="94">
        <f t="shared" si="20"/>
        <v>-200000</v>
      </c>
      <c r="AM89" s="94">
        <f t="shared" si="21"/>
        <v>-300000</v>
      </c>
      <c r="AN89" s="94">
        <f t="shared" si="22"/>
        <v>-300000</v>
      </c>
      <c r="AO89" s="94">
        <f t="shared" si="23"/>
        <v>-300000</v>
      </c>
    </row>
    <row r="90" spans="1:41" ht="15" customHeight="1" x14ac:dyDescent="0.35">
      <c r="A90" s="81" t="s">
        <v>4</v>
      </c>
      <c r="B90" s="82" t="s">
        <v>141</v>
      </c>
      <c r="C90" s="81" t="s">
        <v>142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D90" s="94">
        <f t="shared" si="12"/>
        <v>0</v>
      </c>
      <c r="AE90" s="94">
        <f t="shared" si="13"/>
        <v>0</v>
      </c>
      <c r="AF90" s="94">
        <f t="shared" si="14"/>
        <v>0</v>
      </c>
      <c r="AG90" s="94">
        <f t="shared" si="15"/>
        <v>0</v>
      </c>
      <c r="AH90" s="94">
        <f t="shared" si="16"/>
        <v>0</v>
      </c>
      <c r="AI90" s="94">
        <f t="shared" si="17"/>
        <v>0</v>
      </c>
      <c r="AJ90" s="94">
        <f t="shared" si="18"/>
        <v>0</v>
      </c>
      <c r="AK90" s="94">
        <f t="shared" si="19"/>
        <v>0</v>
      </c>
      <c r="AL90" s="94">
        <f t="shared" si="20"/>
        <v>0</v>
      </c>
      <c r="AM90" s="94">
        <f t="shared" si="21"/>
        <v>0</v>
      </c>
      <c r="AN90" s="94">
        <f t="shared" si="22"/>
        <v>0</v>
      </c>
      <c r="AO90" s="94">
        <f t="shared" si="23"/>
        <v>0</v>
      </c>
    </row>
    <row r="91" spans="1:41" ht="15" customHeight="1" x14ac:dyDescent="0.35">
      <c r="A91" s="81" t="s">
        <v>4</v>
      </c>
      <c r="B91" s="82" t="s">
        <v>143</v>
      </c>
      <c r="C91" s="81" t="s">
        <v>144</v>
      </c>
      <c r="D91" s="19">
        <v>30200000</v>
      </c>
      <c r="E91" s="19">
        <v>29700000</v>
      </c>
      <c r="F91" s="19">
        <v>28200000</v>
      </c>
      <c r="G91" s="19">
        <v>25100000</v>
      </c>
      <c r="H91" s="19">
        <v>22900000</v>
      </c>
      <c r="I91" s="19">
        <v>20100000</v>
      </c>
      <c r="J91" s="19">
        <v>18600000</v>
      </c>
      <c r="K91" s="19">
        <v>17100000</v>
      </c>
      <c r="L91" s="19">
        <v>0</v>
      </c>
      <c r="M91" s="19">
        <v>0</v>
      </c>
      <c r="N91" s="19">
        <v>0</v>
      </c>
      <c r="O91" s="19">
        <v>0</v>
      </c>
      <c r="Q91" s="19">
        <v>30200000</v>
      </c>
      <c r="R91" s="19">
        <v>29700000</v>
      </c>
      <c r="S91" s="19">
        <v>28200000</v>
      </c>
      <c r="T91" s="19">
        <v>25100000</v>
      </c>
      <c r="U91" s="19">
        <v>22900000</v>
      </c>
      <c r="V91" s="19">
        <v>20100000</v>
      </c>
      <c r="W91" s="19">
        <v>18600000</v>
      </c>
      <c r="X91" s="19">
        <v>17100000</v>
      </c>
      <c r="Y91" s="19">
        <v>0</v>
      </c>
      <c r="Z91" s="19">
        <v>0</v>
      </c>
      <c r="AA91" s="19">
        <v>0</v>
      </c>
      <c r="AB91" s="19">
        <v>0</v>
      </c>
      <c r="AD91" s="94">
        <f t="shared" si="12"/>
        <v>0</v>
      </c>
      <c r="AE91" s="94">
        <f t="shared" si="13"/>
        <v>0</v>
      </c>
      <c r="AF91" s="94">
        <f t="shared" si="14"/>
        <v>0</v>
      </c>
      <c r="AG91" s="94">
        <f t="shared" si="15"/>
        <v>0</v>
      </c>
      <c r="AH91" s="94">
        <f t="shared" si="16"/>
        <v>0</v>
      </c>
      <c r="AI91" s="94">
        <f t="shared" si="17"/>
        <v>0</v>
      </c>
      <c r="AJ91" s="94">
        <f t="shared" si="18"/>
        <v>0</v>
      </c>
      <c r="AK91" s="94">
        <f t="shared" si="19"/>
        <v>0</v>
      </c>
      <c r="AL91" s="94">
        <f t="shared" si="20"/>
        <v>0</v>
      </c>
      <c r="AM91" s="94">
        <f t="shared" si="21"/>
        <v>0</v>
      </c>
      <c r="AN91" s="94">
        <f t="shared" si="22"/>
        <v>0</v>
      </c>
      <c r="AO91" s="94">
        <f t="shared" si="23"/>
        <v>0</v>
      </c>
    </row>
    <row r="92" spans="1:41" ht="15" customHeight="1" x14ac:dyDescent="0.35">
      <c r="A92" s="81" t="s">
        <v>4</v>
      </c>
      <c r="B92" s="82" t="s">
        <v>145</v>
      </c>
      <c r="C92" s="81" t="s">
        <v>146</v>
      </c>
      <c r="D92" s="19">
        <v>30200000</v>
      </c>
      <c r="E92" s="19">
        <v>29700000</v>
      </c>
      <c r="F92" s="19">
        <v>28200000</v>
      </c>
      <c r="G92" s="19">
        <v>25100000</v>
      </c>
      <c r="H92" s="19">
        <v>22900000</v>
      </c>
      <c r="I92" s="19">
        <v>20100000</v>
      </c>
      <c r="J92" s="19">
        <v>18600000</v>
      </c>
      <c r="K92" s="19">
        <v>17100000</v>
      </c>
      <c r="L92" s="19">
        <v>0</v>
      </c>
      <c r="M92" s="19">
        <v>0</v>
      </c>
      <c r="N92" s="19">
        <v>0</v>
      </c>
      <c r="O92" s="19">
        <v>0</v>
      </c>
      <c r="Q92" s="19">
        <v>30200000</v>
      </c>
      <c r="R92" s="19">
        <v>29700000</v>
      </c>
      <c r="S92" s="19">
        <v>28200000</v>
      </c>
      <c r="T92" s="19">
        <v>25100000</v>
      </c>
      <c r="U92" s="19">
        <v>22900000</v>
      </c>
      <c r="V92" s="19">
        <v>20100000</v>
      </c>
      <c r="W92" s="19">
        <v>18600000</v>
      </c>
      <c r="X92" s="19">
        <v>17100000</v>
      </c>
      <c r="Y92" s="19">
        <v>0</v>
      </c>
      <c r="Z92" s="19">
        <v>0</v>
      </c>
      <c r="AA92" s="19">
        <v>0</v>
      </c>
      <c r="AB92" s="19">
        <v>0</v>
      </c>
      <c r="AD92" s="94">
        <f t="shared" si="12"/>
        <v>0</v>
      </c>
      <c r="AE92" s="94">
        <f t="shared" si="13"/>
        <v>0</v>
      </c>
      <c r="AF92" s="94">
        <f t="shared" si="14"/>
        <v>0</v>
      </c>
      <c r="AG92" s="94">
        <f t="shared" si="15"/>
        <v>0</v>
      </c>
      <c r="AH92" s="94">
        <f t="shared" si="16"/>
        <v>0</v>
      </c>
      <c r="AI92" s="94">
        <f t="shared" si="17"/>
        <v>0</v>
      </c>
      <c r="AJ92" s="94">
        <f t="shared" si="18"/>
        <v>0</v>
      </c>
      <c r="AK92" s="94">
        <f t="shared" si="19"/>
        <v>0</v>
      </c>
      <c r="AL92" s="94">
        <f t="shared" si="20"/>
        <v>0</v>
      </c>
      <c r="AM92" s="94">
        <f t="shared" si="21"/>
        <v>0</v>
      </c>
      <c r="AN92" s="94">
        <f t="shared" si="22"/>
        <v>0</v>
      </c>
      <c r="AO92" s="94">
        <f t="shared" si="23"/>
        <v>0</v>
      </c>
    </row>
    <row r="93" spans="1:41" ht="15" customHeight="1" x14ac:dyDescent="0.35">
      <c r="A93" s="81" t="s">
        <v>4</v>
      </c>
      <c r="B93" s="82" t="s">
        <v>147</v>
      </c>
      <c r="C93" s="81" t="s">
        <v>148</v>
      </c>
      <c r="D93" s="19">
        <v>0</v>
      </c>
      <c r="E93" s="19">
        <v>0</v>
      </c>
      <c r="F93" s="19">
        <v>15400000</v>
      </c>
      <c r="G93" s="19">
        <v>14700000</v>
      </c>
      <c r="H93" s="19">
        <v>13900000</v>
      </c>
      <c r="I93" s="19">
        <v>12600000</v>
      </c>
      <c r="J93" s="19">
        <v>11300000</v>
      </c>
      <c r="K93" s="19">
        <v>9900000</v>
      </c>
      <c r="L93" s="19">
        <v>9500000</v>
      </c>
      <c r="M93" s="19">
        <v>8100000</v>
      </c>
      <c r="N93" s="19">
        <v>7100000</v>
      </c>
      <c r="O93" s="19">
        <v>0</v>
      </c>
      <c r="Q93" s="19">
        <v>0</v>
      </c>
      <c r="R93" s="19">
        <v>0</v>
      </c>
      <c r="S93" s="19">
        <v>15900000</v>
      </c>
      <c r="T93" s="19">
        <v>15200000</v>
      </c>
      <c r="U93" s="19">
        <v>14400000</v>
      </c>
      <c r="V93" s="19">
        <v>13100000</v>
      </c>
      <c r="W93" s="19">
        <v>11800000</v>
      </c>
      <c r="X93" s="19">
        <v>10400000</v>
      </c>
      <c r="Y93" s="19">
        <v>10000000</v>
      </c>
      <c r="Z93" s="19">
        <v>8600000</v>
      </c>
      <c r="AA93" s="19">
        <v>7600000</v>
      </c>
      <c r="AB93" s="19">
        <v>0</v>
      </c>
      <c r="AD93" s="94">
        <f t="shared" si="12"/>
        <v>0</v>
      </c>
      <c r="AE93" s="94">
        <f t="shared" si="13"/>
        <v>0</v>
      </c>
      <c r="AF93" s="94">
        <f t="shared" si="14"/>
        <v>-500000</v>
      </c>
      <c r="AG93" s="94">
        <f t="shared" si="15"/>
        <v>-500000</v>
      </c>
      <c r="AH93" s="94">
        <f t="shared" si="16"/>
        <v>-500000</v>
      </c>
      <c r="AI93" s="94">
        <f t="shared" si="17"/>
        <v>-500000</v>
      </c>
      <c r="AJ93" s="94">
        <f t="shared" si="18"/>
        <v>-500000</v>
      </c>
      <c r="AK93" s="94">
        <f t="shared" si="19"/>
        <v>-500000</v>
      </c>
      <c r="AL93" s="94">
        <f t="shared" si="20"/>
        <v>-500000</v>
      </c>
      <c r="AM93" s="94">
        <f t="shared" si="21"/>
        <v>-500000</v>
      </c>
      <c r="AN93" s="94">
        <f t="shared" si="22"/>
        <v>-500000</v>
      </c>
      <c r="AO93" s="94">
        <f t="shared" si="23"/>
        <v>0</v>
      </c>
    </row>
    <row r="94" spans="1:41" ht="15" customHeight="1" x14ac:dyDescent="0.35">
      <c r="A94" s="81" t="s">
        <v>4</v>
      </c>
      <c r="B94" s="82" t="s">
        <v>149</v>
      </c>
      <c r="C94" s="81" t="s">
        <v>150</v>
      </c>
      <c r="D94" s="19">
        <v>0</v>
      </c>
      <c r="E94" s="19">
        <v>0</v>
      </c>
      <c r="F94" s="19">
        <v>15400000</v>
      </c>
      <c r="G94" s="19">
        <v>14700000</v>
      </c>
      <c r="H94" s="19">
        <v>13900000</v>
      </c>
      <c r="I94" s="19">
        <v>12600000</v>
      </c>
      <c r="J94" s="19">
        <v>11300000</v>
      </c>
      <c r="K94" s="19">
        <v>9900000</v>
      </c>
      <c r="L94" s="19">
        <v>9500000</v>
      </c>
      <c r="M94" s="19">
        <v>8100000</v>
      </c>
      <c r="N94" s="19">
        <v>7100000</v>
      </c>
      <c r="O94" s="19">
        <v>0</v>
      </c>
      <c r="Q94" s="19">
        <v>0</v>
      </c>
      <c r="R94" s="19">
        <v>0</v>
      </c>
      <c r="S94" s="19">
        <v>15900000</v>
      </c>
      <c r="T94" s="19">
        <v>15200000</v>
      </c>
      <c r="U94" s="19">
        <v>14400000</v>
      </c>
      <c r="V94" s="19">
        <v>13100000</v>
      </c>
      <c r="W94" s="19">
        <v>11800000</v>
      </c>
      <c r="X94" s="19">
        <v>10400000</v>
      </c>
      <c r="Y94" s="19">
        <v>10000000</v>
      </c>
      <c r="Z94" s="19">
        <v>8600000</v>
      </c>
      <c r="AA94" s="19">
        <v>7600000</v>
      </c>
      <c r="AB94" s="19">
        <v>0</v>
      </c>
      <c r="AD94" s="94">
        <f t="shared" si="12"/>
        <v>0</v>
      </c>
      <c r="AE94" s="94">
        <f t="shared" si="13"/>
        <v>0</v>
      </c>
      <c r="AF94" s="94">
        <f t="shared" si="14"/>
        <v>-500000</v>
      </c>
      <c r="AG94" s="94">
        <f t="shared" si="15"/>
        <v>-500000</v>
      </c>
      <c r="AH94" s="94">
        <f t="shared" si="16"/>
        <v>-500000</v>
      </c>
      <c r="AI94" s="94">
        <f t="shared" si="17"/>
        <v>-500000</v>
      </c>
      <c r="AJ94" s="94">
        <f t="shared" si="18"/>
        <v>-500000</v>
      </c>
      <c r="AK94" s="94">
        <f t="shared" si="19"/>
        <v>-500000</v>
      </c>
      <c r="AL94" s="94">
        <f t="shared" si="20"/>
        <v>-500000</v>
      </c>
      <c r="AM94" s="94">
        <f t="shared" si="21"/>
        <v>-500000</v>
      </c>
      <c r="AN94" s="94">
        <f t="shared" si="22"/>
        <v>-500000</v>
      </c>
      <c r="AO94" s="94">
        <f t="shared" si="23"/>
        <v>0</v>
      </c>
    </row>
    <row r="95" spans="1:41" ht="15" customHeight="1" x14ac:dyDescent="0.35">
      <c r="A95" s="81" t="s">
        <v>4</v>
      </c>
      <c r="B95" s="82" t="s">
        <v>151</v>
      </c>
      <c r="C95" s="81" t="s">
        <v>152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8700000</v>
      </c>
      <c r="M95" s="19">
        <v>7400000</v>
      </c>
      <c r="N95" s="19">
        <v>6700000</v>
      </c>
      <c r="O95" s="19">
        <v>5900000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9200000</v>
      </c>
      <c r="Z95" s="19">
        <v>7900000</v>
      </c>
      <c r="AA95" s="19">
        <v>7200000</v>
      </c>
      <c r="AB95" s="19">
        <v>6400000</v>
      </c>
      <c r="AD95" s="94">
        <f t="shared" si="12"/>
        <v>0</v>
      </c>
      <c r="AE95" s="94">
        <f t="shared" si="13"/>
        <v>0</v>
      </c>
      <c r="AF95" s="94">
        <f t="shared" si="14"/>
        <v>0</v>
      </c>
      <c r="AG95" s="94">
        <f t="shared" si="15"/>
        <v>0</v>
      </c>
      <c r="AH95" s="94">
        <f t="shared" si="16"/>
        <v>0</v>
      </c>
      <c r="AI95" s="94">
        <f t="shared" si="17"/>
        <v>0</v>
      </c>
      <c r="AJ95" s="94">
        <f t="shared" si="18"/>
        <v>0</v>
      </c>
      <c r="AK95" s="94">
        <f t="shared" si="19"/>
        <v>0</v>
      </c>
      <c r="AL95" s="94">
        <f t="shared" si="20"/>
        <v>-500000</v>
      </c>
      <c r="AM95" s="94">
        <f t="shared" si="21"/>
        <v>-500000</v>
      </c>
      <c r="AN95" s="94">
        <f t="shared" si="22"/>
        <v>-500000</v>
      </c>
      <c r="AO95" s="94">
        <f t="shared" si="23"/>
        <v>-500000</v>
      </c>
    </row>
    <row r="96" spans="1:41" ht="15" customHeight="1" x14ac:dyDescent="0.35">
      <c r="A96" s="87" t="s">
        <v>4</v>
      </c>
      <c r="B96" s="88" t="s">
        <v>980</v>
      </c>
      <c r="C96" s="87" t="s">
        <v>981</v>
      </c>
      <c r="D96" s="86">
        <v>32000000</v>
      </c>
      <c r="E96" s="86">
        <v>31000000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0</v>
      </c>
      <c r="M96" s="86">
        <v>0</v>
      </c>
      <c r="N96" s="86">
        <v>0</v>
      </c>
      <c r="O96" s="86">
        <v>0</v>
      </c>
      <c r="Q96" s="19">
        <v>32000000</v>
      </c>
      <c r="R96" s="19">
        <v>31000000</v>
      </c>
      <c r="S96" s="19">
        <v>0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D96" s="94">
        <f t="shared" si="12"/>
        <v>0</v>
      </c>
      <c r="AE96" s="94">
        <f t="shared" si="13"/>
        <v>0</v>
      </c>
      <c r="AF96" s="94">
        <f t="shared" si="14"/>
        <v>0</v>
      </c>
      <c r="AG96" s="94">
        <f t="shared" si="15"/>
        <v>0</v>
      </c>
      <c r="AH96" s="94">
        <f t="shared" si="16"/>
        <v>0</v>
      </c>
      <c r="AI96" s="94">
        <f t="shared" si="17"/>
        <v>0</v>
      </c>
      <c r="AJ96" s="94">
        <f t="shared" si="18"/>
        <v>0</v>
      </c>
      <c r="AK96" s="94">
        <f t="shared" si="19"/>
        <v>0</v>
      </c>
      <c r="AL96" s="94">
        <f t="shared" si="20"/>
        <v>0</v>
      </c>
      <c r="AM96" s="94">
        <f t="shared" si="21"/>
        <v>0</v>
      </c>
      <c r="AN96" s="94">
        <f t="shared" si="22"/>
        <v>0</v>
      </c>
      <c r="AO96" s="94">
        <f t="shared" si="23"/>
        <v>0</v>
      </c>
    </row>
    <row r="97" spans="1:41" x14ac:dyDescent="0.35">
      <c r="A97" s="32" t="s">
        <v>4</v>
      </c>
      <c r="B97" s="31" t="s">
        <v>1033</v>
      </c>
      <c r="C97" s="32" t="s">
        <v>1051</v>
      </c>
      <c r="D97" s="86">
        <v>29000000</v>
      </c>
      <c r="E97" s="86">
        <v>28000000</v>
      </c>
      <c r="F97" s="86">
        <v>0</v>
      </c>
      <c r="G97" s="86">
        <v>0</v>
      </c>
      <c r="H97" s="86">
        <v>0</v>
      </c>
      <c r="I97" s="86">
        <v>0</v>
      </c>
      <c r="J97" s="86">
        <v>0</v>
      </c>
      <c r="K97" s="86">
        <v>0</v>
      </c>
      <c r="L97" s="86">
        <v>0</v>
      </c>
      <c r="M97" s="86">
        <v>0</v>
      </c>
      <c r="N97" s="86">
        <v>0</v>
      </c>
      <c r="O97" s="86">
        <v>0</v>
      </c>
      <c r="Q97" s="19">
        <v>29000000</v>
      </c>
      <c r="R97" s="19">
        <v>28000000</v>
      </c>
      <c r="S97" s="19">
        <v>0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D97" s="94">
        <f t="shared" si="12"/>
        <v>0</v>
      </c>
      <c r="AE97" s="94">
        <f t="shared" si="13"/>
        <v>0</v>
      </c>
      <c r="AF97" s="94">
        <f t="shared" si="14"/>
        <v>0</v>
      </c>
      <c r="AG97" s="94">
        <f t="shared" si="15"/>
        <v>0</v>
      </c>
      <c r="AH97" s="94">
        <f t="shared" si="16"/>
        <v>0</v>
      </c>
      <c r="AI97" s="94">
        <f t="shared" si="17"/>
        <v>0</v>
      </c>
      <c r="AJ97" s="94">
        <f t="shared" si="18"/>
        <v>0</v>
      </c>
      <c r="AK97" s="94">
        <f t="shared" si="19"/>
        <v>0</v>
      </c>
      <c r="AL97" s="94">
        <f t="shared" si="20"/>
        <v>0</v>
      </c>
      <c r="AM97" s="94">
        <f t="shared" si="21"/>
        <v>0</v>
      </c>
      <c r="AN97" s="94">
        <f t="shared" si="22"/>
        <v>0</v>
      </c>
      <c r="AO97" s="94">
        <f t="shared" si="23"/>
        <v>0</v>
      </c>
    </row>
    <row r="98" spans="1:41" x14ac:dyDescent="0.35">
      <c r="A98" s="32" t="s">
        <v>4</v>
      </c>
      <c r="B98" s="31" t="s">
        <v>1031</v>
      </c>
      <c r="C98" s="32" t="s">
        <v>1049</v>
      </c>
      <c r="D98" s="86">
        <v>33000000</v>
      </c>
      <c r="E98" s="86">
        <v>32000000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Q98" s="19">
        <v>33000000</v>
      </c>
      <c r="R98" s="19">
        <v>32000000</v>
      </c>
      <c r="S98" s="19">
        <v>0</v>
      </c>
      <c r="T98" s="19">
        <v>0</v>
      </c>
      <c r="U98" s="19">
        <v>0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0</v>
      </c>
      <c r="AB98" s="19">
        <v>0</v>
      </c>
      <c r="AD98" s="94">
        <f t="shared" si="12"/>
        <v>0</v>
      </c>
      <c r="AE98" s="94">
        <f t="shared" si="13"/>
        <v>0</v>
      </c>
      <c r="AF98" s="94">
        <f t="shared" si="14"/>
        <v>0</v>
      </c>
      <c r="AG98" s="94">
        <f t="shared" si="15"/>
        <v>0</v>
      </c>
      <c r="AH98" s="94">
        <f t="shared" si="16"/>
        <v>0</v>
      </c>
      <c r="AI98" s="94">
        <f t="shared" si="17"/>
        <v>0</v>
      </c>
      <c r="AJ98" s="94">
        <f t="shared" si="18"/>
        <v>0</v>
      </c>
      <c r="AK98" s="94">
        <f t="shared" si="19"/>
        <v>0</v>
      </c>
      <c r="AL98" s="94">
        <f t="shared" si="20"/>
        <v>0</v>
      </c>
      <c r="AM98" s="94">
        <f t="shared" si="21"/>
        <v>0</v>
      </c>
      <c r="AN98" s="94">
        <f t="shared" si="22"/>
        <v>0</v>
      </c>
      <c r="AO98" s="94">
        <f t="shared" si="23"/>
        <v>0</v>
      </c>
    </row>
    <row r="99" spans="1:41" x14ac:dyDescent="0.35">
      <c r="A99" s="32" t="s">
        <v>4</v>
      </c>
      <c r="B99" s="31" t="s">
        <v>1030</v>
      </c>
      <c r="C99" s="32" t="s">
        <v>1048</v>
      </c>
      <c r="D99" s="86">
        <v>31000000</v>
      </c>
      <c r="E99" s="86">
        <v>30300000</v>
      </c>
      <c r="F99" s="86">
        <v>0</v>
      </c>
      <c r="G99" s="86">
        <v>0</v>
      </c>
      <c r="H99" s="86">
        <v>0</v>
      </c>
      <c r="I99" s="86">
        <v>0</v>
      </c>
      <c r="J99" s="86">
        <v>0</v>
      </c>
      <c r="K99" s="86">
        <v>0</v>
      </c>
      <c r="L99" s="86">
        <v>0</v>
      </c>
      <c r="M99" s="86">
        <v>0</v>
      </c>
      <c r="N99" s="86">
        <v>0</v>
      </c>
      <c r="O99" s="86">
        <v>0</v>
      </c>
      <c r="Q99" s="19">
        <v>31000000</v>
      </c>
      <c r="R99" s="19">
        <v>30300000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D99" s="94">
        <f t="shared" si="12"/>
        <v>0</v>
      </c>
      <c r="AE99" s="94">
        <f t="shared" si="13"/>
        <v>0</v>
      </c>
      <c r="AF99" s="94">
        <f t="shared" si="14"/>
        <v>0</v>
      </c>
      <c r="AG99" s="94">
        <f t="shared" si="15"/>
        <v>0</v>
      </c>
      <c r="AH99" s="94">
        <f t="shared" si="16"/>
        <v>0</v>
      </c>
      <c r="AI99" s="94">
        <f t="shared" si="17"/>
        <v>0</v>
      </c>
      <c r="AJ99" s="94">
        <f t="shared" si="18"/>
        <v>0</v>
      </c>
      <c r="AK99" s="94">
        <f t="shared" si="19"/>
        <v>0</v>
      </c>
      <c r="AL99" s="94">
        <f t="shared" si="20"/>
        <v>0</v>
      </c>
      <c r="AM99" s="94">
        <f t="shared" si="21"/>
        <v>0</v>
      </c>
      <c r="AN99" s="94">
        <f t="shared" si="22"/>
        <v>0</v>
      </c>
      <c r="AO99" s="94">
        <f t="shared" si="23"/>
        <v>0</v>
      </c>
    </row>
    <row r="100" spans="1:41" x14ac:dyDescent="0.35">
      <c r="A100" s="32" t="s">
        <v>4</v>
      </c>
      <c r="B100" s="31" t="s">
        <v>1032</v>
      </c>
      <c r="C100" s="32" t="s">
        <v>1050</v>
      </c>
      <c r="D100" s="86">
        <v>38500000</v>
      </c>
      <c r="E100" s="86">
        <v>37200000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0</v>
      </c>
      <c r="L100" s="86">
        <v>0</v>
      </c>
      <c r="M100" s="86">
        <v>0</v>
      </c>
      <c r="N100" s="86">
        <v>0</v>
      </c>
      <c r="O100" s="86">
        <v>0</v>
      </c>
      <c r="Q100" s="19">
        <v>38500000</v>
      </c>
      <c r="R100" s="19">
        <v>37200000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D100" s="94">
        <f t="shared" si="12"/>
        <v>0</v>
      </c>
      <c r="AE100" s="94">
        <f t="shared" si="13"/>
        <v>0</v>
      </c>
      <c r="AF100" s="94">
        <f t="shared" si="14"/>
        <v>0</v>
      </c>
      <c r="AG100" s="94">
        <f t="shared" si="15"/>
        <v>0</v>
      </c>
      <c r="AH100" s="94">
        <f t="shared" si="16"/>
        <v>0</v>
      </c>
      <c r="AI100" s="94">
        <f t="shared" si="17"/>
        <v>0</v>
      </c>
      <c r="AJ100" s="94">
        <f t="shared" si="18"/>
        <v>0</v>
      </c>
      <c r="AK100" s="94">
        <f t="shared" si="19"/>
        <v>0</v>
      </c>
      <c r="AL100" s="94">
        <f t="shared" si="20"/>
        <v>0</v>
      </c>
      <c r="AM100" s="94">
        <f t="shared" si="21"/>
        <v>0</v>
      </c>
      <c r="AN100" s="94">
        <f t="shared" si="22"/>
        <v>0</v>
      </c>
      <c r="AO100" s="94">
        <f t="shared" si="23"/>
        <v>0</v>
      </c>
    </row>
    <row r="101" spans="1:41" ht="15" customHeight="1" x14ac:dyDescent="0.35">
      <c r="A101" s="81" t="s">
        <v>4</v>
      </c>
      <c r="B101" s="82" t="s">
        <v>153</v>
      </c>
      <c r="C101" s="81" t="s">
        <v>154</v>
      </c>
      <c r="D101" s="19">
        <v>12800000</v>
      </c>
      <c r="E101" s="19">
        <v>11800000</v>
      </c>
      <c r="F101" s="19">
        <v>11600000</v>
      </c>
      <c r="G101" s="19">
        <v>11100000</v>
      </c>
      <c r="H101" s="19">
        <v>10000000</v>
      </c>
      <c r="I101" s="19">
        <v>9200000</v>
      </c>
      <c r="J101" s="19">
        <v>8400000</v>
      </c>
      <c r="K101" s="19">
        <v>7200000</v>
      </c>
      <c r="L101" s="19">
        <v>6500000</v>
      </c>
      <c r="M101" s="19">
        <v>5900000</v>
      </c>
      <c r="N101" s="19">
        <v>5500000</v>
      </c>
      <c r="O101" s="19">
        <v>5000000</v>
      </c>
      <c r="Q101" s="19">
        <v>13100000</v>
      </c>
      <c r="R101" s="19">
        <v>12100000</v>
      </c>
      <c r="S101" s="19">
        <v>11900000</v>
      </c>
      <c r="T101" s="19">
        <v>11400000</v>
      </c>
      <c r="U101" s="19">
        <v>10200000</v>
      </c>
      <c r="V101" s="19">
        <v>9400000</v>
      </c>
      <c r="W101" s="19">
        <v>8600000</v>
      </c>
      <c r="X101" s="19">
        <v>7500000</v>
      </c>
      <c r="Y101" s="19">
        <v>7200000</v>
      </c>
      <c r="Z101" s="19">
        <v>6500000</v>
      </c>
      <c r="AA101" s="19">
        <v>5900000</v>
      </c>
      <c r="AB101" s="19">
        <v>5500000</v>
      </c>
      <c r="AD101" s="94">
        <f t="shared" si="12"/>
        <v>-300000</v>
      </c>
      <c r="AE101" s="94">
        <f t="shared" si="13"/>
        <v>-300000</v>
      </c>
      <c r="AF101" s="94">
        <f t="shared" si="14"/>
        <v>-300000</v>
      </c>
      <c r="AG101" s="94">
        <f t="shared" si="15"/>
        <v>-300000</v>
      </c>
      <c r="AH101" s="94">
        <f t="shared" si="16"/>
        <v>-200000</v>
      </c>
      <c r="AI101" s="94">
        <f t="shared" si="17"/>
        <v>-200000</v>
      </c>
      <c r="AJ101" s="94">
        <f t="shared" si="18"/>
        <v>-200000</v>
      </c>
      <c r="AK101" s="94">
        <f t="shared" si="19"/>
        <v>-300000</v>
      </c>
      <c r="AL101" s="94">
        <f t="shared" si="20"/>
        <v>-700000</v>
      </c>
      <c r="AM101" s="94">
        <f t="shared" si="21"/>
        <v>-600000</v>
      </c>
      <c r="AN101" s="94">
        <f t="shared" si="22"/>
        <v>-400000</v>
      </c>
      <c r="AO101" s="94">
        <f t="shared" si="23"/>
        <v>-500000</v>
      </c>
    </row>
    <row r="102" spans="1:41" ht="15" customHeight="1" x14ac:dyDescent="0.35">
      <c r="A102" s="81" t="s">
        <v>4</v>
      </c>
      <c r="B102" s="82" t="s">
        <v>155</v>
      </c>
      <c r="C102" s="81" t="s">
        <v>156</v>
      </c>
      <c r="D102" s="19">
        <v>12800000</v>
      </c>
      <c r="E102" s="19">
        <v>11800000</v>
      </c>
      <c r="F102" s="19">
        <v>11600000</v>
      </c>
      <c r="G102" s="19">
        <v>11100000</v>
      </c>
      <c r="H102" s="19">
        <v>10000000</v>
      </c>
      <c r="I102" s="19">
        <v>9200000</v>
      </c>
      <c r="J102" s="19">
        <v>8400000</v>
      </c>
      <c r="K102" s="19">
        <v>7200000</v>
      </c>
      <c r="L102" s="19">
        <v>6500000</v>
      </c>
      <c r="M102" s="19">
        <v>0</v>
      </c>
      <c r="N102" s="19">
        <v>0</v>
      </c>
      <c r="O102" s="19">
        <v>0</v>
      </c>
      <c r="Q102" s="19">
        <v>13100000</v>
      </c>
      <c r="R102" s="19">
        <v>12100000</v>
      </c>
      <c r="S102" s="19">
        <v>11900000</v>
      </c>
      <c r="T102" s="19">
        <v>11400000</v>
      </c>
      <c r="U102" s="19">
        <v>10200000</v>
      </c>
      <c r="V102" s="19">
        <v>9400000</v>
      </c>
      <c r="W102" s="19">
        <v>8600000</v>
      </c>
      <c r="X102" s="19">
        <v>7500000</v>
      </c>
      <c r="Y102" s="19">
        <v>7200000</v>
      </c>
      <c r="Z102" s="19">
        <v>0</v>
      </c>
      <c r="AA102" s="19">
        <v>0</v>
      </c>
      <c r="AB102" s="19">
        <v>0</v>
      </c>
      <c r="AD102" s="94">
        <f t="shared" si="12"/>
        <v>-300000</v>
      </c>
      <c r="AE102" s="94">
        <f t="shared" si="13"/>
        <v>-300000</v>
      </c>
      <c r="AF102" s="94">
        <f t="shared" si="14"/>
        <v>-300000</v>
      </c>
      <c r="AG102" s="94">
        <f t="shared" si="15"/>
        <v>-300000</v>
      </c>
      <c r="AH102" s="94">
        <f t="shared" si="16"/>
        <v>-200000</v>
      </c>
      <c r="AI102" s="94">
        <f t="shared" si="17"/>
        <v>-200000</v>
      </c>
      <c r="AJ102" s="94">
        <f t="shared" si="18"/>
        <v>-200000</v>
      </c>
      <c r="AK102" s="94">
        <f t="shared" si="19"/>
        <v>-300000</v>
      </c>
      <c r="AL102" s="94">
        <f t="shared" si="20"/>
        <v>-700000</v>
      </c>
      <c r="AM102" s="94">
        <f t="shared" si="21"/>
        <v>0</v>
      </c>
      <c r="AN102" s="94">
        <f t="shared" si="22"/>
        <v>0</v>
      </c>
      <c r="AO102" s="94">
        <f t="shared" si="23"/>
        <v>0</v>
      </c>
    </row>
    <row r="103" spans="1:41" ht="15" customHeight="1" x14ac:dyDescent="0.35">
      <c r="A103" s="81" t="s">
        <v>4</v>
      </c>
      <c r="B103" s="82" t="s">
        <v>157</v>
      </c>
      <c r="C103" s="81" t="s">
        <v>158</v>
      </c>
      <c r="D103" s="19">
        <v>11700000</v>
      </c>
      <c r="E103" s="19">
        <v>10700000</v>
      </c>
      <c r="F103" s="19">
        <v>10500000</v>
      </c>
      <c r="G103" s="19">
        <v>10100000</v>
      </c>
      <c r="H103" s="19">
        <v>9000000</v>
      </c>
      <c r="I103" s="19">
        <v>8200000</v>
      </c>
      <c r="J103" s="19">
        <v>7800000</v>
      </c>
      <c r="K103" s="19">
        <v>6400000</v>
      </c>
      <c r="L103" s="19">
        <v>5900000</v>
      </c>
      <c r="M103" s="19">
        <v>0</v>
      </c>
      <c r="N103" s="19">
        <v>0</v>
      </c>
      <c r="O103" s="19">
        <v>0</v>
      </c>
      <c r="Q103" s="19">
        <v>12000000</v>
      </c>
      <c r="R103" s="19">
        <v>11000000</v>
      </c>
      <c r="S103" s="19">
        <v>10800000</v>
      </c>
      <c r="T103" s="19">
        <v>10400000</v>
      </c>
      <c r="U103" s="19">
        <v>9200000</v>
      </c>
      <c r="V103" s="19">
        <v>8400000</v>
      </c>
      <c r="W103" s="19">
        <v>7900000</v>
      </c>
      <c r="X103" s="19">
        <v>6900000</v>
      </c>
      <c r="Y103" s="19">
        <v>6400000</v>
      </c>
      <c r="Z103" s="19">
        <v>0</v>
      </c>
      <c r="AA103" s="19">
        <v>0</v>
      </c>
      <c r="AB103" s="19">
        <v>0</v>
      </c>
      <c r="AD103" s="94">
        <f t="shared" si="12"/>
        <v>-300000</v>
      </c>
      <c r="AE103" s="94">
        <f t="shared" si="13"/>
        <v>-300000</v>
      </c>
      <c r="AF103" s="94">
        <f t="shared" si="14"/>
        <v>-300000</v>
      </c>
      <c r="AG103" s="94">
        <f t="shared" si="15"/>
        <v>-300000</v>
      </c>
      <c r="AH103" s="94">
        <f t="shared" si="16"/>
        <v>-200000</v>
      </c>
      <c r="AI103" s="94">
        <f t="shared" si="17"/>
        <v>-200000</v>
      </c>
      <c r="AJ103" s="94">
        <f t="shared" si="18"/>
        <v>-100000</v>
      </c>
      <c r="AK103" s="94">
        <f t="shared" si="19"/>
        <v>-500000</v>
      </c>
      <c r="AL103" s="94">
        <f t="shared" si="20"/>
        <v>-500000</v>
      </c>
      <c r="AM103" s="94">
        <f t="shared" si="21"/>
        <v>0</v>
      </c>
      <c r="AN103" s="94">
        <f t="shared" si="22"/>
        <v>0</v>
      </c>
      <c r="AO103" s="94">
        <f t="shared" si="23"/>
        <v>0</v>
      </c>
    </row>
    <row r="104" spans="1:41" ht="15" customHeight="1" x14ac:dyDescent="0.35">
      <c r="A104" s="81" t="s">
        <v>4</v>
      </c>
      <c r="B104" s="82" t="s">
        <v>159</v>
      </c>
      <c r="C104" s="81" t="s">
        <v>160</v>
      </c>
      <c r="D104" s="19">
        <v>11700000</v>
      </c>
      <c r="E104" s="19">
        <v>10700000</v>
      </c>
      <c r="F104" s="19">
        <v>10500000</v>
      </c>
      <c r="G104" s="19">
        <v>10100000</v>
      </c>
      <c r="H104" s="19">
        <v>9000000</v>
      </c>
      <c r="I104" s="19">
        <v>8200000</v>
      </c>
      <c r="J104" s="19">
        <v>7800000</v>
      </c>
      <c r="K104" s="19">
        <v>6400000</v>
      </c>
      <c r="L104" s="19">
        <v>5900000</v>
      </c>
      <c r="M104" s="19">
        <v>0</v>
      </c>
      <c r="N104" s="19">
        <v>0</v>
      </c>
      <c r="O104" s="19">
        <v>0</v>
      </c>
      <c r="Q104" s="19">
        <v>12000000</v>
      </c>
      <c r="R104" s="19">
        <v>11000000</v>
      </c>
      <c r="S104" s="19">
        <v>10800000</v>
      </c>
      <c r="T104" s="19">
        <v>10400000</v>
      </c>
      <c r="U104" s="19">
        <v>9200000</v>
      </c>
      <c r="V104" s="19">
        <v>8400000</v>
      </c>
      <c r="W104" s="19">
        <v>7900000</v>
      </c>
      <c r="X104" s="19">
        <v>6900000</v>
      </c>
      <c r="Y104" s="19">
        <v>6400000</v>
      </c>
      <c r="Z104" s="19">
        <v>0</v>
      </c>
      <c r="AA104" s="19">
        <v>0</v>
      </c>
      <c r="AB104" s="19">
        <v>0</v>
      </c>
      <c r="AD104" s="94">
        <f t="shared" si="12"/>
        <v>-300000</v>
      </c>
      <c r="AE104" s="94">
        <f t="shared" si="13"/>
        <v>-300000</v>
      </c>
      <c r="AF104" s="94">
        <f t="shared" si="14"/>
        <v>-300000</v>
      </c>
      <c r="AG104" s="94">
        <f t="shared" si="15"/>
        <v>-300000</v>
      </c>
      <c r="AH104" s="94">
        <f t="shared" si="16"/>
        <v>-200000</v>
      </c>
      <c r="AI104" s="94">
        <f t="shared" si="17"/>
        <v>-200000</v>
      </c>
      <c r="AJ104" s="94">
        <f t="shared" si="18"/>
        <v>-100000</v>
      </c>
      <c r="AK104" s="94">
        <f t="shared" si="19"/>
        <v>-500000</v>
      </c>
      <c r="AL104" s="94">
        <f t="shared" si="20"/>
        <v>-500000</v>
      </c>
      <c r="AM104" s="94">
        <f t="shared" si="21"/>
        <v>0</v>
      </c>
      <c r="AN104" s="94">
        <f t="shared" si="22"/>
        <v>0</v>
      </c>
      <c r="AO104" s="94">
        <f t="shared" si="23"/>
        <v>0</v>
      </c>
    </row>
    <row r="105" spans="1:41" ht="15" customHeight="1" x14ac:dyDescent="0.35">
      <c r="A105" s="81" t="s">
        <v>4</v>
      </c>
      <c r="B105" s="82" t="s">
        <v>161</v>
      </c>
      <c r="C105" s="81" t="s">
        <v>162</v>
      </c>
      <c r="D105" s="19">
        <v>0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7800000</v>
      </c>
      <c r="K105" s="19">
        <v>6400000</v>
      </c>
      <c r="L105" s="19">
        <v>6100000</v>
      </c>
      <c r="M105" s="19">
        <v>5800000</v>
      </c>
      <c r="N105" s="19">
        <v>5300000</v>
      </c>
      <c r="O105" s="19">
        <v>4700000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7900000</v>
      </c>
      <c r="X105" s="19">
        <v>6900000</v>
      </c>
      <c r="Y105" s="19">
        <v>6400000</v>
      </c>
      <c r="Z105" s="19">
        <v>6000000</v>
      </c>
      <c r="AA105" s="19">
        <v>5400000</v>
      </c>
      <c r="AB105" s="19">
        <v>4800000</v>
      </c>
      <c r="AD105" s="94">
        <f t="shared" si="12"/>
        <v>0</v>
      </c>
      <c r="AE105" s="94">
        <f t="shared" si="13"/>
        <v>0</v>
      </c>
      <c r="AF105" s="94">
        <f t="shared" si="14"/>
        <v>0</v>
      </c>
      <c r="AG105" s="94">
        <f t="shared" si="15"/>
        <v>0</v>
      </c>
      <c r="AH105" s="94">
        <f t="shared" si="16"/>
        <v>0</v>
      </c>
      <c r="AI105" s="94">
        <f t="shared" si="17"/>
        <v>0</v>
      </c>
      <c r="AJ105" s="94">
        <f t="shared" si="18"/>
        <v>-100000</v>
      </c>
      <c r="AK105" s="94">
        <f t="shared" si="19"/>
        <v>-500000</v>
      </c>
      <c r="AL105" s="94">
        <f t="shared" si="20"/>
        <v>-300000</v>
      </c>
      <c r="AM105" s="94">
        <f t="shared" si="21"/>
        <v>-200000</v>
      </c>
      <c r="AN105" s="94">
        <f t="shared" si="22"/>
        <v>-100000</v>
      </c>
      <c r="AO105" s="94">
        <f t="shared" si="23"/>
        <v>-100000</v>
      </c>
    </row>
    <row r="106" spans="1:41" ht="15" customHeight="1" x14ac:dyDescent="0.35">
      <c r="A106" s="81" t="s">
        <v>4</v>
      </c>
      <c r="B106" s="82" t="s">
        <v>163</v>
      </c>
      <c r="C106" s="81" t="s">
        <v>164</v>
      </c>
      <c r="D106" s="86">
        <v>0</v>
      </c>
      <c r="E106" s="86">
        <v>0</v>
      </c>
      <c r="F106" s="86">
        <v>0</v>
      </c>
      <c r="G106" s="86">
        <v>18500000</v>
      </c>
      <c r="H106" s="86">
        <v>17900000</v>
      </c>
      <c r="I106" s="86">
        <v>16100000</v>
      </c>
      <c r="J106" s="86">
        <v>14600000</v>
      </c>
      <c r="K106" s="86">
        <v>13200000</v>
      </c>
      <c r="L106" s="86">
        <v>12100000</v>
      </c>
      <c r="M106" s="86">
        <v>0</v>
      </c>
      <c r="N106" s="86">
        <v>0</v>
      </c>
      <c r="O106" s="86">
        <v>0</v>
      </c>
      <c r="Q106" s="19">
        <v>0</v>
      </c>
      <c r="R106" s="19">
        <v>0</v>
      </c>
      <c r="S106" s="19">
        <v>0</v>
      </c>
      <c r="T106" s="19">
        <v>18500000</v>
      </c>
      <c r="U106" s="19">
        <v>17900000</v>
      </c>
      <c r="V106" s="19">
        <v>16100000</v>
      </c>
      <c r="W106" s="19">
        <v>14600000</v>
      </c>
      <c r="X106" s="19">
        <v>13200000</v>
      </c>
      <c r="Y106" s="19">
        <v>12100000</v>
      </c>
      <c r="Z106" s="19">
        <v>0</v>
      </c>
      <c r="AA106" s="19">
        <v>0</v>
      </c>
      <c r="AB106" s="19">
        <v>0</v>
      </c>
      <c r="AD106" s="94">
        <f t="shared" si="12"/>
        <v>0</v>
      </c>
      <c r="AE106" s="94">
        <f t="shared" si="13"/>
        <v>0</v>
      </c>
      <c r="AF106" s="94">
        <f t="shared" si="14"/>
        <v>0</v>
      </c>
      <c r="AG106" s="94">
        <f t="shared" si="15"/>
        <v>0</v>
      </c>
      <c r="AH106" s="94">
        <f t="shared" si="16"/>
        <v>0</v>
      </c>
      <c r="AI106" s="94">
        <f t="shared" si="17"/>
        <v>0</v>
      </c>
      <c r="AJ106" s="94">
        <f t="shared" si="18"/>
        <v>0</v>
      </c>
      <c r="AK106" s="94">
        <f t="shared" si="19"/>
        <v>0</v>
      </c>
      <c r="AL106" s="94">
        <f t="shared" si="20"/>
        <v>0</v>
      </c>
      <c r="AM106" s="94">
        <f t="shared" si="21"/>
        <v>0</v>
      </c>
      <c r="AN106" s="94">
        <f t="shared" si="22"/>
        <v>0</v>
      </c>
      <c r="AO106" s="94">
        <f t="shared" si="23"/>
        <v>0</v>
      </c>
    </row>
    <row r="107" spans="1:41" ht="15" customHeight="1" x14ac:dyDescent="0.35">
      <c r="A107" s="81" t="s">
        <v>4</v>
      </c>
      <c r="B107" s="82" t="s">
        <v>165</v>
      </c>
      <c r="C107" s="81" t="s">
        <v>166</v>
      </c>
      <c r="D107" s="19">
        <v>15700000</v>
      </c>
      <c r="E107" s="19">
        <v>15400000</v>
      </c>
      <c r="F107" s="19">
        <v>15100000</v>
      </c>
      <c r="G107" s="19">
        <v>14400000</v>
      </c>
      <c r="H107" s="19">
        <v>13300000</v>
      </c>
      <c r="I107" s="19">
        <v>12500000</v>
      </c>
      <c r="J107" s="19">
        <v>11000000</v>
      </c>
      <c r="K107" s="19">
        <v>10100000</v>
      </c>
      <c r="L107" s="19">
        <v>9600000</v>
      </c>
      <c r="M107" s="19">
        <v>8600000</v>
      </c>
      <c r="N107" s="19">
        <v>7800000</v>
      </c>
      <c r="O107" s="19">
        <v>7100000</v>
      </c>
      <c r="Q107" s="19">
        <v>15300000</v>
      </c>
      <c r="R107" s="19">
        <v>15000000</v>
      </c>
      <c r="S107" s="19">
        <v>14700000</v>
      </c>
      <c r="T107" s="19">
        <v>14000000</v>
      </c>
      <c r="U107" s="19">
        <v>12900000</v>
      </c>
      <c r="V107" s="19">
        <v>12100000</v>
      </c>
      <c r="W107" s="19">
        <v>10700000</v>
      </c>
      <c r="X107" s="19">
        <v>9800000</v>
      </c>
      <c r="Y107" s="19">
        <v>9300000</v>
      </c>
      <c r="Z107" s="19">
        <v>8800000</v>
      </c>
      <c r="AA107" s="19">
        <v>8000000</v>
      </c>
      <c r="AB107" s="19">
        <v>7100000</v>
      </c>
      <c r="AD107" s="94">
        <f t="shared" si="12"/>
        <v>400000</v>
      </c>
      <c r="AE107" s="94">
        <f t="shared" si="13"/>
        <v>400000</v>
      </c>
      <c r="AF107" s="94">
        <f t="shared" si="14"/>
        <v>400000</v>
      </c>
      <c r="AG107" s="94">
        <f t="shared" si="15"/>
        <v>400000</v>
      </c>
      <c r="AH107" s="94">
        <f t="shared" si="16"/>
        <v>400000</v>
      </c>
      <c r="AI107" s="94">
        <f t="shared" si="17"/>
        <v>400000</v>
      </c>
      <c r="AJ107" s="94">
        <f t="shared" si="18"/>
        <v>300000</v>
      </c>
      <c r="AK107" s="94">
        <f t="shared" si="19"/>
        <v>300000</v>
      </c>
      <c r="AL107" s="94">
        <f t="shared" si="20"/>
        <v>300000</v>
      </c>
      <c r="AM107" s="94">
        <f t="shared" si="21"/>
        <v>-200000</v>
      </c>
      <c r="AN107" s="94">
        <f t="shared" si="22"/>
        <v>-200000</v>
      </c>
      <c r="AO107" s="94">
        <f t="shared" si="23"/>
        <v>0</v>
      </c>
    </row>
    <row r="108" spans="1:41" ht="15" customHeight="1" x14ac:dyDescent="0.35">
      <c r="A108" s="81" t="s">
        <v>4</v>
      </c>
      <c r="B108" s="82" t="s">
        <v>167</v>
      </c>
      <c r="C108" s="81" t="s">
        <v>168</v>
      </c>
      <c r="D108" s="19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9800000</v>
      </c>
      <c r="L108" s="19">
        <v>8800000</v>
      </c>
      <c r="M108" s="19">
        <v>7900000</v>
      </c>
      <c r="N108" s="19">
        <v>7200000</v>
      </c>
      <c r="O108" s="19">
        <v>6700000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9500000</v>
      </c>
      <c r="Y108" s="19">
        <v>8500000</v>
      </c>
      <c r="Z108" s="19">
        <v>8100000</v>
      </c>
      <c r="AA108" s="19">
        <v>7400000</v>
      </c>
      <c r="AB108" s="19">
        <v>6800000</v>
      </c>
      <c r="AD108" s="94">
        <f t="shared" si="12"/>
        <v>0</v>
      </c>
      <c r="AE108" s="94">
        <f t="shared" si="13"/>
        <v>0</v>
      </c>
      <c r="AF108" s="94">
        <f t="shared" si="14"/>
        <v>0</v>
      </c>
      <c r="AG108" s="94">
        <f t="shared" si="15"/>
        <v>0</v>
      </c>
      <c r="AH108" s="94">
        <f t="shared" si="16"/>
        <v>0</v>
      </c>
      <c r="AI108" s="94">
        <f t="shared" si="17"/>
        <v>0</v>
      </c>
      <c r="AJ108" s="94">
        <f t="shared" si="18"/>
        <v>0</v>
      </c>
      <c r="AK108" s="94">
        <f t="shared" si="19"/>
        <v>300000</v>
      </c>
      <c r="AL108" s="94">
        <f t="shared" si="20"/>
        <v>300000</v>
      </c>
      <c r="AM108" s="94">
        <f t="shared" si="21"/>
        <v>-200000</v>
      </c>
      <c r="AN108" s="94">
        <f t="shared" si="22"/>
        <v>-200000</v>
      </c>
      <c r="AO108" s="94">
        <f t="shared" si="23"/>
        <v>-100000</v>
      </c>
    </row>
    <row r="109" spans="1:41" ht="15" customHeight="1" x14ac:dyDescent="0.35">
      <c r="A109" s="81" t="s">
        <v>4</v>
      </c>
      <c r="B109" s="82" t="s">
        <v>169</v>
      </c>
      <c r="C109" s="81" t="s">
        <v>170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9800000</v>
      </c>
      <c r="L109" s="19">
        <v>8800000</v>
      </c>
      <c r="M109" s="19">
        <v>7900000</v>
      </c>
      <c r="N109" s="19">
        <v>7200000</v>
      </c>
      <c r="O109" s="19">
        <v>6700000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9500000</v>
      </c>
      <c r="Y109" s="19">
        <v>8500000</v>
      </c>
      <c r="Z109" s="19">
        <v>8100000</v>
      </c>
      <c r="AA109" s="19">
        <v>7400000</v>
      </c>
      <c r="AB109" s="19">
        <v>6800000</v>
      </c>
      <c r="AD109" s="94">
        <f t="shared" si="12"/>
        <v>0</v>
      </c>
      <c r="AE109" s="94">
        <f t="shared" si="13"/>
        <v>0</v>
      </c>
      <c r="AF109" s="94">
        <f t="shared" si="14"/>
        <v>0</v>
      </c>
      <c r="AG109" s="94">
        <f t="shared" si="15"/>
        <v>0</v>
      </c>
      <c r="AH109" s="94">
        <f t="shared" si="16"/>
        <v>0</v>
      </c>
      <c r="AI109" s="94">
        <f t="shared" si="17"/>
        <v>0</v>
      </c>
      <c r="AJ109" s="94">
        <f t="shared" si="18"/>
        <v>0</v>
      </c>
      <c r="AK109" s="94">
        <f t="shared" si="19"/>
        <v>300000</v>
      </c>
      <c r="AL109" s="94">
        <f t="shared" si="20"/>
        <v>300000</v>
      </c>
      <c r="AM109" s="94">
        <f t="shared" si="21"/>
        <v>-200000</v>
      </c>
      <c r="AN109" s="94">
        <f t="shared" si="22"/>
        <v>-200000</v>
      </c>
      <c r="AO109" s="94">
        <f t="shared" si="23"/>
        <v>-100000</v>
      </c>
    </row>
    <row r="110" spans="1:41" ht="15" customHeight="1" x14ac:dyDescent="0.35">
      <c r="A110" s="81" t="s">
        <v>4</v>
      </c>
      <c r="B110" s="82" t="s">
        <v>171</v>
      </c>
      <c r="C110" s="81" t="s">
        <v>172</v>
      </c>
      <c r="D110" s="19">
        <v>0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8800000</v>
      </c>
      <c r="M110" s="19">
        <v>7900000</v>
      </c>
      <c r="N110" s="19">
        <v>7200000</v>
      </c>
      <c r="O110" s="19">
        <v>6700000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8500000</v>
      </c>
      <c r="Z110" s="19">
        <v>8100000</v>
      </c>
      <c r="AA110" s="19">
        <v>7400000</v>
      </c>
      <c r="AB110" s="19">
        <v>6800000</v>
      </c>
      <c r="AD110" s="94">
        <f t="shared" si="12"/>
        <v>0</v>
      </c>
      <c r="AE110" s="94">
        <f t="shared" si="13"/>
        <v>0</v>
      </c>
      <c r="AF110" s="94">
        <f t="shared" si="14"/>
        <v>0</v>
      </c>
      <c r="AG110" s="94">
        <f t="shared" si="15"/>
        <v>0</v>
      </c>
      <c r="AH110" s="94">
        <f t="shared" si="16"/>
        <v>0</v>
      </c>
      <c r="AI110" s="94">
        <f t="shared" si="17"/>
        <v>0</v>
      </c>
      <c r="AJ110" s="94">
        <f t="shared" si="18"/>
        <v>0</v>
      </c>
      <c r="AK110" s="94">
        <f t="shared" si="19"/>
        <v>0</v>
      </c>
      <c r="AL110" s="94">
        <f t="shared" si="20"/>
        <v>300000</v>
      </c>
      <c r="AM110" s="94">
        <f t="shared" si="21"/>
        <v>-200000</v>
      </c>
      <c r="AN110" s="94">
        <f t="shared" si="22"/>
        <v>-200000</v>
      </c>
      <c r="AO110" s="94">
        <f t="shared" si="23"/>
        <v>-100000</v>
      </c>
    </row>
    <row r="111" spans="1:41" ht="15" customHeight="1" x14ac:dyDescent="0.35">
      <c r="A111" s="81" t="s">
        <v>4</v>
      </c>
      <c r="B111" s="82" t="s">
        <v>173</v>
      </c>
      <c r="C111" s="81" t="s">
        <v>174</v>
      </c>
      <c r="D111" s="19">
        <v>15100000</v>
      </c>
      <c r="E111" s="19">
        <v>14800000</v>
      </c>
      <c r="F111" s="19">
        <v>14500000</v>
      </c>
      <c r="G111" s="19">
        <v>13900000</v>
      </c>
      <c r="H111" s="19">
        <v>12900000</v>
      </c>
      <c r="I111" s="19">
        <v>12000000</v>
      </c>
      <c r="J111" s="19">
        <v>10500000</v>
      </c>
      <c r="K111" s="19">
        <v>9800000</v>
      </c>
      <c r="L111" s="19">
        <v>8800000</v>
      </c>
      <c r="M111" s="19">
        <v>7900000</v>
      </c>
      <c r="N111" s="19">
        <v>7200000</v>
      </c>
      <c r="O111" s="19">
        <v>6700000</v>
      </c>
      <c r="Q111" s="19">
        <v>14700000</v>
      </c>
      <c r="R111" s="19">
        <v>14400000</v>
      </c>
      <c r="S111" s="19">
        <v>14100000</v>
      </c>
      <c r="T111" s="19">
        <v>13500000</v>
      </c>
      <c r="U111" s="19">
        <v>12500000</v>
      </c>
      <c r="V111" s="19">
        <v>11600000</v>
      </c>
      <c r="W111" s="19">
        <v>10300000</v>
      </c>
      <c r="X111" s="19">
        <v>9500000</v>
      </c>
      <c r="Y111" s="19">
        <v>8500000</v>
      </c>
      <c r="Z111" s="19">
        <v>8100000</v>
      </c>
      <c r="AA111" s="19">
        <v>7400000</v>
      </c>
      <c r="AB111" s="19">
        <v>6800000</v>
      </c>
      <c r="AD111" s="94">
        <f t="shared" si="12"/>
        <v>400000</v>
      </c>
      <c r="AE111" s="94">
        <f t="shared" si="13"/>
        <v>400000</v>
      </c>
      <c r="AF111" s="94">
        <f t="shared" si="14"/>
        <v>400000</v>
      </c>
      <c r="AG111" s="94">
        <f t="shared" si="15"/>
        <v>400000</v>
      </c>
      <c r="AH111" s="94">
        <f t="shared" si="16"/>
        <v>400000</v>
      </c>
      <c r="AI111" s="94">
        <f t="shared" si="17"/>
        <v>400000</v>
      </c>
      <c r="AJ111" s="94">
        <f t="shared" si="18"/>
        <v>200000</v>
      </c>
      <c r="AK111" s="94">
        <f t="shared" si="19"/>
        <v>300000</v>
      </c>
      <c r="AL111" s="94">
        <f t="shared" si="20"/>
        <v>300000</v>
      </c>
      <c r="AM111" s="94">
        <f t="shared" si="21"/>
        <v>-200000</v>
      </c>
      <c r="AN111" s="94">
        <f t="shared" si="22"/>
        <v>-200000</v>
      </c>
      <c r="AO111" s="94">
        <f t="shared" si="23"/>
        <v>-100000</v>
      </c>
    </row>
    <row r="112" spans="1:41" ht="15" customHeight="1" x14ac:dyDescent="0.35">
      <c r="A112" s="81" t="s">
        <v>4</v>
      </c>
      <c r="B112" s="82" t="s">
        <v>175</v>
      </c>
      <c r="C112" s="81" t="s">
        <v>176</v>
      </c>
      <c r="D112" s="19">
        <v>0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10500000</v>
      </c>
      <c r="N112" s="19">
        <v>9500000</v>
      </c>
      <c r="O112" s="19">
        <v>8800000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10500000</v>
      </c>
      <c r="AA112" s="19">
        <v>9500000</v>
      </c>
      <c r="AB112" s="19">
        <v>8800000</v>
      </c>
      <c r="AD112" s="94">
        <f t="shared" si="12"/>
        <v>0</v>
      </c>
      <c r="AE112" s="94">
        <f t="shared" si="13"/>
        <v>0</v>
      </c>
      <c r="AF112" s="94">
        <f t="shared" si="14"/>
        <v>0</v>
      </c>
      <c r="AG112" s="94">
        <f t="shared" si="15"/>
        <v>0</v>
      </c>
      <c r="AH112" s="94">
        <f t="shared" si="16"/>
        <v>0</v>
      </c>
      <c r="AI112" s="94">
        <f t="shared" si="17"/>
        <v>0</v>
      </c>
      <c r="AJ112" s="94">
        <f t="shared" si="18"/>
        <v>0</v>
      </c>
      <c r="AK112" s="94">
        <f t="shared" si="19"/>
        <v>0</v>
      </c>
      <c r="AL112" s="94">
        <f t="shared" si="20"/>
        <v>0</v>
      </c>
      <c r="AM112" s="94">
        <f t="shared" si="21"/>
        <v>0</v>
      </c>
      <c r="AN112" s="94">
        <f t="shared" si="22"/>
        <v>0</v>
      </c>
      <c r="AO112" s="94">
        <f t="shared" si="23"/>
        <v>0</v>
      </c>
    </row>
    <row r="113" spans="1:41" ht="15" customHeight="1" x14ac:dyDescent="0.35">
      <c r="A113" s="81" t="s">
        <v>4</v>
      </c>
      <c r="B113" s="82" t="s">
        <v>177</v>
      </c>
      <c r="C113" s="81" t="s">
        <v>178</v>
      </c>
      <c r="D113" s="19">
        <v>0</v>
      </c>
      <c r="E113" s="19"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10500000</v>
      </c>
      <c r="N113" s="19">
        <v>9500000</v>
      </c>
      <c r="O113" s="19">
        <v>8800000</v>
      </c>
      <c r="Q113" s="19">
        <v>0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10500000</v>
      </c>
      <c r="AA113" s="19">
        <v>9500000</v>
      </c>
      <c r="AB113" s="19">
        <v>8800000</v>
      </c>
      <c r="AD113" s="94">
        <f t="shared" si="12"/>
        <v>0</v>
      </c>
      <c r="AE113" s="94">
        <f t="shared" si="13"/>
        <v>0</v>
      </c>
      <c r="AF113" s="94">
        <f t="shared" si="14"/>
        <v>0</v>
      </c>
      <c r="AG113" s="94">
        <f t="shared" si="15"/>
        <v>0</v>
      </c>
      <c r="AH113" s="94">
        <f t="shared" si="16"/>
        <v>0</v>
      </c>
      <c r="AI113" s="94">
        <f t="shared" si="17"/>
        <v>0</v>
      </c>
      <c r="AJ113" s="94">
        <f t="shared" si="18"/>
        <v>0</v>
      </c>
      <c r="AK113" s="94">
        <f t="shared" si="19"/>
        <v>0</v>
      </c>
      <c r="AL113" s="94">
        <f t="shared" si="20"/>
        <v>0</v>
      </c>
      <c r="AM113" s="94">
        <f t="shared" si="21"/>
        <v>0</v>
      </c>
      <c r="AN113" s="94">
        <f t="shared" si="22"/>
        <v>0</v>
      </c>
      <c r="AO113" s="94">
        <f t="shared" si="23"/>
        <v>0</v>
      </c>
    </row>
    <row r="114" spans="1:41" ht="15" customHeight="1" x14ac:dyDescent="0.35">
      <c r="A114" s="81" t="s">
        <v>4</v>
      </c>
      <c r="B114" s="82" t="s">
        <v>179</v>
      </c>
      <c r="C114" s="81" t="s">
        <v>180</v>
      </c>
      <c r="D114" s="19">
        <v>0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Q114" s="19">
        <v>0</v>
      </c>
      <c r="R114" s="19">
        <v>0</v>
      </c>
      <c r="S114" s="19">
        <v>0</v>
      </c>
      <c r="T114" s="19">
        <v>0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0</v>
      </c>
      <c r="AD114" s="94">
        <f t="shared" si="12"/>
        <v>0</v>
      </c>
      <c r="AE114" s="94">
        <f t="shared" si="13"/>
        <v>0</v>
      </c>
      <c r="AF114" s="94">
        <f t="shared" si="14"/>
        <v>0</v>
      </c>
      <c r="AG114" s="94">
        <f t="shared" si="15"/>
        <v>0</v>
      </c>
      <c r="AH114" s="94">
        <f t="shared" si="16"/>
        <v>0</v>
      </c>
      <c r="AI114" s="94">
        <f t="shared" si="17"/>
        <v>0</v>
      </c>
      <c r="AJ114" s="94">
        <f t="shared" si="18"/>
        <v>0</v>
      </c>
      <c r="AK114" s="94">
        <f t="shared" si="19"/>
        <v>0</v>
      </c>
      <c r="AL114" s="94">
        <f t="shared" si="20"/>
        <v>0</v>
      </c>
      <c r="AM114" s="94">
        <f t="shared" si="21"/>
        <v>0</v>
      </c>
      <c r="AN114" s="94">
        <f t="shared" si="22"/>
        <v>0</v>
      </c>
      <c r="AO114" s="94">
        <f t="shared" si="23"/>
        <v>0</v>
      </c>
    </row>
    <row r="115" spans="1:41" ht="15" customHeight="1" x14ac:dyDescent="0.35">
      <c r="A115" s="81" t="s">
        <v>4</v>
      </c>
      <c r="B115" s="82" t="s">
        <v>181</v>
      </c>
      <c r="C115" s="81" t="s">
        <v>182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9700000</v>
      </c>
      <c r="L115" s="86">
        <v>9300000</v>
      </c>
      <c r="M115" s="86">
        <v>8600000</v>
      </c>
      <c r="N115" s="86">
        <v>6800000</v>
      </c>
      <c r="O115" s="86">
        <v>6400000</v>
      </c>
      <c r="Q115" s="19">
        <v>0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9">
        <v>9700000</v>
      </c>
      <c r="Y115" s="19">
        <v>9300000</v>
      </c>
      <c r="Z115" s="19">
        <v>8600000</v>
      </c>
      <c r="AA115" s="19">
        <v>6800000</v>
      </c>
      <c r="AB115" s="19">
        <v>6400000</v>
      </c>
      <c r="AD115" s="94">
        <f t="shared" si="12"/>
        <v>0</v>
      </c>
      <c r="AE115" s="94">
        <f t="shared" si="13"/>
        <v>0</v>
      </c>
      <c r="AF115" s="94">
        <f t="shared" si="14"/>
        <v>0</v>
      </c>
      <c r="AG115" s="94">
        <f t="shared" si="15"/>
        <v>0</v>
      </c>
      <c r="AH115" s="94">
        <f t="shared" si="16"/>
        <v>0</v>
      </c>
      <c r="AI115" s="94">
        <f t="shared" si="17"/>
        <v>0</v>
      </c>
      <c r="AJ115" s="94">
        <f t="shared" si="18"/>
        <v>0</v>
      </c>
      <c r="AK115" s="94">
        <f t="shared" si="19"/>
        <v>0</v>
      </c>
      <c r="AL115" s="94">
        <f t="shared" si="20"/>
        <v>0</v>
      </c>
      <c r="AM115" s="94">
        <f t="shared" si="21"/>
        <v>0</v>
      </c>
      <c r="AN115" s="94">
        <f t="shared" si="22"/>
        <v>0</v>
      </c>
      <c r="AO115" s="94">
        <f t="shared" si="23"/>
        <v>0</v>
      </c>
    </row>
    <row r="116" spans="1:41" ht="15" customHeight="1" x14ac:dyDescent="0.35">
      <c r="A116" s="81" t="s">
        <v>4</v>
      </c>
      <c r="B116" s="82" t="s">
        <v>183</v>
      </c>
      <c r="C116" s="81" t="s">
        <v>184</v>
      </c>
      <c r="D116" s="86">
        <v>15500000</v>
      </c>
      <c r="E116" s="86">
        <v>15000000</v>
      </c>
      <c r="F116" s="86">
        <v>14600000</v>
      </c>
      <c r="G116" s="86">
        <v>13800000</v>
      </c>
      <c r="H116" s="86">
        <v>13100000</v>
      </c>
      <c r="I116" s="86">
        <v>12000000</v>
      </c>
      <c r="J116" s="86">
        <v>11000000</v>
      </c>
      <c r="K116" s="86">
        <v>9700000</v>
      </c>
      <c r="L116" s="86">
        <v>9300000</v>
      </c>
      <c r="M116" s="86">
        <v>8600000</v>
      </c>
      <c r="N116" s="86">
        <v>6800000</v>
      </c>
      <c r="O116" s="86">
        <v>0</v>
      </c>
      <c r="Q116" s="19">
        <v>15500000</v>
      </c>
      <c r="R116" s="19">
        <v>15000000</v>
      </c>
      <c r="S116" s="19">
        <v>14600000</v>
      </c>
      <c r="T116" s="19">
        <v>13800000</v>
      </c>
      <c r="U116" s="19">
        <v>13100000</v>
      </c>
      <c r="V116" s="19">
        <v>12000000</v>
      </c>
      <c r="W116" s="19">
        <v>11000000</v>
      </c>
      <c r="X116" s="19">
        <v>9700000</v>
      </c>
      <c r="Y116" s="19">
        <v>9300000</v>
      </c>
      <c r="Z116" s="19">
        <v>8600000</v>
      </c>
      <c r="AA116" s="19">
        <v>6800000</v>
      </c>
      <c r="AB116" s="19">
        <v>0</v>
      </c>
      <c r="AD116" s="94">
        <f t="shared" si="12"/>
        <v>0</v>
      </c>
      <c r="AE116" s="94">
        <f t="shared" si="13"/>
        <v>0</v>
      </c>
      <c r="AF116" s="94">
        <f t="shared" si="14"/>
        <v>0</v>
      </c>
      <c r="AG116" s="94">
        <f t="shared" si="15"/>
        <v>0</v>
      </c>
      <c r="AH116" s="94">
        <f t="shared" si="16"/>
        <v>0</v>
      </c>
      <c r="AI116" s="94">
        <f t="shared" si="17"/>
        <v>0</v>
      </c>
      <c r="AJ116" s="94">
        <f t="shared" si="18"/>
        <v>0</v>
      </c>
      <c r="AK116" s="94">
        <f t="shared" si="19"/>
        <v>0</v>
      </c>
      <c r="AL116" s="94">
        <f t="shared" si="20"/>
        <v>0</v>
      </c>
      <c r="AM116" s="94">
        <f t="shared" si="21"/>
        <v>0</v>
      </c>
      <c r="AN116" s="94">
        <f t="shared" si="22"/>
        <v>0</v>
      </c>
      <c r="AO116" s="94">
        <f t="shared" si="23"/>
        <v>0</v>
      </c>
    </row>
    <row r="117" spans="1:41" x14ac:dyDescent="0.35">
      <c r="A117" s="81" t="s">
        <v>4</v>
      </c>
      <c r="B117" s="82" t="s">
        <v>185</v>
      </c>
      <c r="C117" s="81" t="s">
        <v>186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11900000</v>
      </c>
      <c r="K117" s="86">
        <v>10500000</v>
      </c>
      <c r="L117" s="86">
        <v>9800000</v>
      </c>
      <c r="M117" s="86">
        <v>9500000</v>
      </c>
      <c r="N117" s="86">
        <v>8600000</v>
      </c>
      <c r="O117" s="86">
        <v>7800000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11900000</v>
      </c>
      <c r="X117" s="19">
        <v>10500000</v>
      </c>
      <c r="Y117" s="19">
        <v>9800000</v>
      </c>
      <c r="Z117" s="19">
        <v>9500000</v>
      </c>
      <c r="AA117" s="19">
        <v>8600000</v>
      </c>
      <c r="AB117" s="19">
        <v>7800000</v>
      </c>
      <c r="AD117" s="94">
        <f t="shared" si="12"/>
        <v>0</v>
      </c>
      <c r="AE117" s="94">
        <f t="shared" si="13"/>
        <v>0</v>
      </c>
      <c r="AF117" s="94">
        <f t="shared" si="14"/>
        <v>0</v>
      </c>
      <c r="AG117" s="94">
        <f t="shared" si="15"/>
        <v>0</v>
      </c>
      <c r="AH117" s="94">
        <f t="shared" si="16"/>
        <v>0</v>
      </c>
      <c r="AI117" s="94">
        <f t="shared" si="17"/>
        <v>0</v>
      </c>
      <c r="AJ117" s="94">
        <f t="shared" si="18"/>
        <v>0</v>
      </c>
      <c r="AK117" s="94">
        <f t="shared" si="19"/>
        <v>0</v>
      </c>
      <c r="AL117" s="94">
        <f t="shared" si="20"/>
        <v>0</v>
      </c>
      <c r="AM117" s="94">
        <f t="shared" si="21"/>
        <v>0</v>
      </c>
      <c r="AN117" s="94">
        <f t="shared" si="22"/>
        <v>0</v>
      </c>
      <c r="AO117" s="94">
        <f t="shared" si="23"/>
        <v>0</v>
      </c>
    </row>
    <row r="118" spans="1:41" x14ac:dyDescent="0.35">
      <c r="A118" s="81" t="s">
        <v>4</v>
      </c>
      <c r="B118" s="82" t="s">
        <v>187</v>
      </c>
      <c r="C118" s="81" t="s">
        <v>188</v>
      </c>
      <c r="D118" s="86">
        <v>17300000</v>
      </c>
      <c r="E118" s="86">
        <v>16800000</v>
      </c>
      <c r="F118" s="86">
        <v>16300000</v>
      </c>
      <c r="G118" s="86">
        <v>15400000</v>
      </c>
      <c r="H118" s="86">
        <v>14800000</v>
      </c>
      <c r="I118" s="86">
        <v>13500000</v>
      </c>
      <c r="J118" s="86">
        <v>12600000</v>
      </c>
      <c r="K118" s="86">
        <v>11000000</v>
      </c>
      <c r="L118" s="86">
        <v>10500000</v>
      </c>
      <c r="M118" s="86">
        <v>9800000</v>
      </c>
      <c r="N118" s="86">
        <v>9200000</v>
      </c>
      <c r="O118" s="86">
        <v>8300000</v>
      </c>
      <c r="Q118" s="19">
        <v>17300000</v>
      </c>
      <c r="R118" s="19">
        <v>16800000</v>
      </c>
      <c r="S118" s="19">
        <v>16300000</v>
      </c>
      <c r="T118" s="19">
        <v>15400000</v>
      </c>
      <c r="U118" s="19">
        <v>14800000</v>
      </c>
      <c r="V118" s="19">
        <v>13500000</v>
      </c>
      <c r="W118" s="19">
        <v>12600000</v>
      </c>
      <c r="X118" s="19">
        <v>11000000</v>
      </c>
      <c r="Y118" s="19">
        <v>10500000</v>
      </c>
      <c r="Z118" s="19">
        <v>9800000</v>
      </c>
      <c r="AA118" s="19">
        <v>9200000</v>
      </c>
      <c r="AB118" s="19">
        <v>8300000</v>
      </c>
      <c r="AD118" s="94">
        <f t="shared" si="12"/>
        <v>0</v>
      </c>
      <c r="AE118" s="94">
        <f t="shared" si="13"/>
        <v>0</v>
      </c>
      <c r="AF118" s="94">
        <f t="shared" si="14"/>
        <v>0</v>
      </c>
      <c r="AG118" s="94">
        <f t="shared" si="15"/>
        <v>0</v>
      </c>
      <c r="AH118" s="94">
        <f t="shared" si="16"/>
        <v>0</v>
      </c>
      <c r="AI118" s="94">
        <f t="shared" si="17"/>
        <v>0</v>
      </c>
      <c r="AJ118" s="94">
        <f t="shared" si="18"/>
        <v>0</v>
      </c>
      <c r="AK118" s="94">
        <f t="shared" si="19"/>
        <v>0</v>
      </c>
      <c r="AL118" s="94">
        <f t="shared" si="20"/>
        <v>0</v>
      </c>
      <c r="AM118" s="94">
        <f t="shared" si="21"/>
        <v>0</v>
      </c>
      <c r="AN118" s="94">
        <f t="shared" si="22"/>
        <v>0</v>
      </c>
      <c r="AO118" s="94">
        <f t="shared" si="23"/>
        <v>0</v>
      </c>
    </row>
    <row r="119" spans="1:41" x14ac:dyDescent="0.35">
      <c r="A119" s="81" t="s">
        <v>4</v>
      </c>
      <c r="B119" s="82" t="s">
        <v>189</v>
      </c>
      <c r="C119" s="81" t="s">
        <v>190</v>
      </c>
      <c r="D119" s="86">
        <v>0</v>
      </c>
      <c r="E119" s="86">
        <v>0</v>
      </c>
      <c r="F119" s="86">
        <v>0</v>
      </c>
      <c r="G119" s="86">
        <v>0</v>
      </c>
      <c r="H119" s="86">
        <v>0</v>
      </c>
      <c r="I119" s="86">
        <v>12900000</v>
      </c>
      <c r="J119" s="86">
        <v>11900000</v>
      </c>
      <c r="K119" s="86">
        <v>10500000</v>
      </c>
      <c r="L119" s="86">
        <v>9800000</v>
      </c>
      <c r="M119" s="86">
        <v>9500000</v>
      </c>
      <c r="N119" s="86">
        <v>8600000</v>
      </c>
      <c r="O119" s="86">
        <v>7800000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12900000</v>
      </c>
      <c r="W119" s="19">
        <v>11900000</v>
      </c>
      <c r="X119" s="19">
        <v>10500000</v>
      </c>
      <c r="Y119" s="19">
        <v>9800000</v>
      </c>
      <c r="Z119" s="19">
        <v>9500000</v>
      </c>
      <c r="AA119" s="19">
        <v>8600000</v>
      </c>
      <c r="AB119" s="19">
        <v>7800000</v>
      </c>
      <c r="AD119" s="94">
        <f t="shared" si="12"/>
        <v>0</v>
      </c>
      <c r="AE119" s="94">
        <f t="shared" si="13"/>
        <v>0</v>
      </c>
      <c r="AF119" s="94">
        <f t="shared" si="14"/>
        <v>0</v>
      </c>
      <c r="AG119" s="94">
        <f t="shared" si="15"/>
        <v>0</v>
      </c>
      <c r="AH119" s="94">
        <f t="shared" si="16"/>
        <v>0</v>
      </c>
      <c r="AI119" s="94">
        <f t="shared" si="17"/>
        <v>0</v>
      </c>
      <c r="AJ119" s="94">
        <f t="shared" si="18"/>
        <v>0</v>
      </c>
      <c r="AK119" s="94">
        <f t="shared" si="19"/>
        <v>0</v>
      </c>
      <c r="AL119" s="94">
        <f t="shared" si="20"/>
        <v>0</v>
      </c>
      <c r="AM119" s="94">
        <f t="shared" si="21"/>
        <v>0</v>
      </c>
      <c r="AN119" s="94">
        <f t="shared" si="22"/>
        <v>0</v>
      </c>
      <c r="AO119" s="94">
        <f t="shared" si="23"/>
        <v>0</v>
      </c>
    </row>
    <row r="120" spans="1:41" x14ac:dyDescent="0.35">
      <c r="A120" s="81" t="s">
        <v>4</v>
      </c>
      <c r="B120" s="82" t="s">
        <v>191</v>
      </c>
      <c r="C120" s="81" t="s">
        <v>192</v>
      </c>
      <c r="D120" s="86">
        <v>17300000</v>
      </c>
      <c r="E120" s="86">
        <v>16500000</v>
      </c>
      <c r="F120" s="86">
        <v>16100000</v>
      </c>
      <c r="G120" s="86">
        <v>14900000</v>
      </c>
      <c r="H120" s="86">
        <v>14000000</v>
      </c>
      <c r="I120" s="86">
        <v>12500000</v>
      </c>
      <c r="J120" s="86">
        <v>11500000</v>
      </c>
      <c r="K120" s="86">
        <v>0</v>
      </c>
      <c r="L120" s="86">
        <v>0</v>
      </c>
      <c r="M120" s="86">
        <v>0</v>
      </c>
      <c r="N120" s="86">
        <v>0</v>
      </c>
      <c r="O120" s="86">
        <v>0</v>
      </c>
      <c r="Q120" s="19">
        <v>17300000</v>
      </c>
      <c r="R120" s="19">
        <v>16500000</v>
      </c>
      <c r="S120" s="19">
        <v>16100000</v>
      </c>
      <c r="T120" s="19">
        <v>14900000</v>
      </c>
      <c r="U120" s="19">
        <v>14000000</v>
      </c>
      <c r="V120" s="19">
        <v>12500000</v>
      </c>
      <c r="W120" s="19">
        <v>11500000</v>
      </c>
      <c r="X120" s="19">
        <v>0</v>
      </c>
      <c r="Y120" s="19">
        <v>0</v>
      </c>
      <c r="Z120" s="19">
        <v>0</v>
      </c>
      <c r="AA120" s="19">
        <v>0</v>
      </c>
      <c r="AB120" s="19">
        <v>0</v>
      </c>
      <c r="AD120" s="94">
        <f t="shared" si="12"/>
        <v>0</v>
      </c>
      <c r="AE120" s="94">
        <f t="shared" si="13"/>
        <v>0</v>
      </c>
      <c r="AF120" s="94">
        <f t="shared" si="14"/>
        <v>0</v>
      </c>
      <c r="AG120" s="94">
        <f t="shared" si="15"/>
        <v>0</v>
      </c>
      <c r="AH120" s="94">
        <f t="shared" si="16"/>
        <v>0</v>
      </c>
      <c r="AI120" s="94">
        <f t="shared" si="17"/>
        <v>0</v>
      </c>
      <c r="AJ120" s="94">
        <f t="shared" si="18"/>
        <v>0</v>
      </c>
      <c r="AK120" s="94">
        <f t="shared" si="19"/>
        <v>0</v>
      </c>
      <c r="AL120" s="94">
        <f t="shared" si="20"/>
        <v>0</v>
      </c>
      <c r="AM120" s="94">
        <f t="shared" si="21"/>
        <v>0</v>
      </c>
      <c r="AN120" s="94">
        <f t="shared" si="22"/>
        <v>0</v>
      </c>
      <c r="AO120" s="94">
        <f t="shared" si="23"/>
        <v>0</v>
      </c>
    </row>
    <row r="121" spans="1:41" x14ac:dyDescent="0.35">
      <c r="A121" s="81" t="s">
        <v>4</v>
      </c>
      <c r="B121" s="82" t="s">
        <v>193</v>
      </c>
      <c r="C121" s="81" t="s">
        <v>194</v>
      </c>
      <c r="D121" s="86">
        <v>17600000</v>
      </c>
      <c r="E121" s="86">
        <v>16800000</v>
      </c>
      <c r="F121" s="86">
        <v>16400000</v>
      </c>
      <c r="G121" s="86">
        <v>15200000</v>
      </c>
      <c r="H121" s="86">
        <v>14200000</v>
      </c>
      <c r="I121" s="86">
        <v>12800000</v>
      </c>
      <c r="J121" s="86">
        <v>11700000</v>
      </c>
      <c r="K121" s="86">
        <v>0</v>
      </c>
      <c r="L121" s="86">
        <v>0</v>
      </c>
      <c r="M121" s="86">
        <v>0</v>
      </c>
      <c r="N121" s="86">
        <v>0</v>
      </c>
      <c r="O121" s="86">
        <v>0</v>
      </c>
      <c r="Q121" s="19">
        <v>17600000</v>
      </c>
      <c r="R121" s="19">
        <v>16800000</v>
      </c>
      <c r="S121" s="19">
        <v>16400000</v>
      </c>
      <c r="T121" s="19">
        <v>15200000</v>
      </c>
      <c r="U121" s="19">
        <v>14200000</v>
      </c>
      <c r="V121" s="19">
        <v>12800000</v>
      </c>
      <c r="W121" s="19">
        <v>11700000</v>
      </c>
      <c r="X121" s="19">
        <v>0</v>
      </c>
      <c r="Y121" s="19">
        <v>0</v>
      </c>
      <c r="Z121" s="19">
        <v>0</v>
      </c>
      <c r="AA121" s="19">
        <v>0</v>
      </c>
      <c r="AB121" s="19">
        <v>0</v>
      </c>
      <c r="AD121" s="94">
        <f t="shared" si="12"/>
        <v>0</v>
      </c>
      <c r="AE121" s="94">
        <f t="shared" si="13"/>
        <v>0</v>
      </c>
      <c r="AF121" s="94">
        <f t="shared" si="14"/>
        <v>0</v>
      </c>
      <c r="AG121" s="94">
        <f t="shared" si="15"/>
        <v>0</v>
      </c>
      <c r="AH121" s="94">
        <f t="shared" si="16"/>
        <v>0</v>
      </c>
      <c r="AI121" s="94">
        <f t="shared" si="17"/>
        <v>0</v>
      </c>
      <c r="AJ121" s="94">
        <f t="shared" si="18"/>
        <v>0</v>
      </c>
      <c r="AK121" s="94">
        <f t="shared" si="19"/>
        <v>0</v>
      </c>
      <c r="AL121" s="94">
        <f t="shared" si="20"/>
        <v>0</v>
      </c>
      <c r="AM121" s="94">
        <f t="shared" si="21"/>
        <v>0</v>
      </c>
      <c r="AN121" s="94">
        <f t="shared" si="22"/>
        <v>0</v>
      </c>
      <c r="AO121" s="94">
        <f t="shared" si="23"/>
        <v>0</v>
      </c>
    </row>
    <row r="122" spans="1:41" x14ac:dyDescent="0.35">
      <c r="A122" s="81" t="s">
        <v>4</v>
      </c>
      <c r="B122" s="82" t="s">
        <v>195</v>
      </c>
      <c r="C122" s="81" t="s">
        <v>196</v>
      </c>
      <c r="D122" s="86">
        <v>17600000</v>
      </c>
      <c r="E122" s="86">
        <v>16800000</v>
      </c>
      <c r="F122" s="86">
        <v>16400000</v>
      </c>
      <c r="G122" s="86">
        <v>15200000</v>
      </c>
      <c r="H122" s="86">
        <v>14200000</v>
      </c>
      <c r="I122" s="86">
        <v>12800000</v>
      </c>
      <c r="J122" s="86">
        <v>11700000</v>
      </c>
      <c r="K122" s="86">
        <v>0</v>
      </c>
      <c r="L122" s="86">
        <v>0</v>
      </c>
      <c r="M122" s="86">
        <v>0</v>
      </c>
      <c r="N122" s="86">
        <v>0</v>
      </c>
      <c r="O122" s="86">
        <v>0</v>
      </c>
      <c r="Q122" s="19">
        <v>17600000</v>
      </c>
      <c r="R122" s="19">
        <v>16800000</v>
      </c>
      <c r="S122" s="19">
        <v>16400000</v>
      </c>
      <c r="T122" s="19">
        <v>15200000</v>
      </c>
      <c r="U122" s="19">
        <v>14200000</v>
      </c>
      <c r="V122" s="19">
        <v>12800000</v>
      </c>
      <c r="W122" s="19">
        <v>11700000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D122" s="94">
        <f t="shared" si="12"/>
        <v>0</v>
      </c>
      <c r="AE122" s="94">
        <f t="shared" si="13"/>
        <v>0</v>
      </c>
      <c r="AF122" s="94">
        <f t="shared" si="14"/>
        <v>0</v>
      </c>
      <c r="AG122" s="94">
        <f t="shared" si="15"/>
        <v>0</v>
      </c>
      <c r="AH122" s="94">
        <f t="shared" si="16"/>
        <v>0</v>
      </c>
      <c r="AI122" s="94">
        <f t="shared" si="17"/>
        <v>0</v>
      </c>
      <c r="AJ122" s="94">
        <f t="shared" si="18"/>
        <v>0</v>
      </c>
      <c r="AK122" s="94">
        <f t="shared" si="19"/>
        <v>0</v>
      </c>
      <c r="AL122" s="94">
        <f t="shared" si="20"/>
        <v>0</v>
      </c>
      <c r="AM122" s="94">
        <f t="shared" si="21"/>
        <v>0</v>
      </c>
      <c r="AN122" s="94">
        <f t="shared" si="22"/>
        <v>0</v>
      </c>
      <c r="AO122" s="94">
        <f t="shared" si="23"/>
        <v>0</v>
      </c>
    </row>
    <row r="123" spans="1:41" x14ac:dyDescent="0.35">
      <c r="A123" s="81" t="s">
        <v>4</v>
      </c>
      <c r="B123" s="82" t="s">
        <v>197</v>
      </c>
      <c r="C123" s="81" t="s">
        <v>198</v>
      </c>
      <c r="D123" s="86">
        <v>0</v>
      </c>
      <c r="E123" s="86">
        <v>0</v>
      </c>
      <c r="F123" s="86">
        <v>0</v>
      </c>
      <c r="G123" s="86">
        <v>11300000</v>
      </c>
      <c r="H123" s="86">
        <v>10600000</v>
      </c>
      <c r="I123" s="86">
        <v>9800000</v>
      </c>
      <c r="J123" s="86">
        <v>9100000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Q123" s="19">
        <v>0</v>
      </c>
      <c r="R123" s="19">
        <v>0</v>
      </c>
      <c r="S123" s="19">
        <v>0</v>
      </c>
      <c r="T123" s="19">
        <v>11300000</v>
      </c>
      <c r="U123" s="19">
        <v>10600000</v>
      </c>
      <c r="V123" s="19">
        <v>9800000</v>
      </c>
      <c r="W123" s="19">
        <v>9100000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D123" s="94">
        <f t="shared" si="12"/>
        <v>0</v>
      </c>
      <c r="AE123" s="94">
        <f t="shared" si="13"/>
        <v>0</v>
      </c>
      <c r="AF123" s="94">
        <f t="shared" si="14"/>
        <v>0</v>
      </c>
      <c r="AG123" s="94">
        <f t="shared" si="15"/>
        <v>0</v>
      </c>
      <c r="AH123" s="94">
        <f t="shared" si="16"/>
        <v>0</v>
      </c>
      <c r="AI123" s="94">
        <f t="shared" si="17"/>
        <v>0</v>
      </c>
      <c r="AJ123" s="94">
        <f t="shared" si="18"/>
        <v>0</v>
      </c>
      <c r="AK123" s="94">
        <f t="shared" si="19"/>
        <v>0</v>
      </c>
      <c r="AL123" s="94">
        <f t="shared" si="20"/>
        <v>0</v>
      </c>
      <c r="AM123" s="94">
        <f t="shared" si="21"/>
        <v>0</v>
      </c>
      <c r="AN123" s="94">
        <f t="shared" si="22"/>
        <v>0</v>
      </c>
      <c r="AO123" s="94">
        <f t="shared" si="23"/>
        <v>0</v>
      </c>
    </row>
    <row r="124" spans="1:41" x14ac:dyDescent="0.35">
      <c r="A124" s="81" t="s">
        <v>4</v>
      </c>
      <c r="B124" s="82" t="s">
        <v>199</v>
      </c>
      <c r="C124" s="81" t="s">
        <v>200</v>
      </c>
      <c r="D124" s="86">
        <v>0</v>
      </c>
      <c r="E124" s="86">
        <v>0</v>
      </c>
      <c r="F124" s="86">
        <v>0</v>
      </c>
      <c r="G124" s="86">
        <v>11300000</v>
      </c>
      <c r="H124" s="86">
        <v>10600000</v>
      </c>
      <c r="I124" s="86">
        <v>9800000</v>
      </c>
      <c r="J124" s="86">
        <v>9100000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Q124" s="19">
        <v>0</v>
      </c>
      <c r="R124" s="19">
        <v>0</v>
      </c>
      <c r="S124" s="19">
        <v>0</v>
      </c>
      <c r="T124" s="19">
        <v>11300000</v>
      </c>
      <c r="U124" s="19">
        <v>10600000</v>
      </c>
      <c r="V124" s="19">
        <v>9800000</v>
      </c>
      <c r="W124" s="19">
        <v>9100000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D124" s="94">
        <f t="shared" si="12"/>
        <v>0</v>
      </c>
      <c r="AE124" s="94">
        <f t="shared" si="13"/>
        <v>0</v>
      </c>
      <c r="AF124" s="94">
        <f t="shared" si="14"/>
        <v>0</v>
      </c>
      <c r="AG124" s="94">
        <f t="shared" si="15"/>
        <v>0</v>
      </c>
      <c r="AH124" s="94">
        <f t="shared" si="16"/>
        <v>0</v>
      </c>
      <c r="AI124" s="94">
        <f t="shared" si="17"/>
        <v>0</v>
      </c>
      <c r="AJ124" s="94">
        <f t="shared" si="18"/>
        <v>0</v>
      </c>
      <c r="AK124" s="94">
        <f t="shared" si="19"/>
        <v>0</v>
      </c>
      <c r="AL124" s="94">
        <f t="shared" si="20"/>
        <v>0</v>
      </c>
      <c r="AM124" s="94">
        <f t="shared" si="21"/>
        <v>0</v>
      </c>
      <c r="AN124" s="94">
        <f t="shared" si="22"/>
        <v>0</v>
      </c>
      <c r="AO124" s="94">
        <f t="shared" si="23"/>
        <v>0</v>
      </c>
    </row>
    <row r="125" spans="1:41" x14ac:dyDescent="0.35">
      <c r="A125" s="81" t="s">
        <v>4</v>
      </c>
      <c r="B125" s="82" t="s">
        <v>201</v>
      </c>
      <c r="C125" s="81" t="s">
        <v>202</v>
      </c>
      <c r="D125" s="19">
        <v>15300000</v>
      </c>
      <c r="E125" s="19">
        <v>15000000</v>
      </c>
      <c r="F125" s="19">
        <v>14700000</v>
      </c>
      <c r="G125" s="19">
        <v>14000000</v>
      </c>
      <c r="H125" s="19">
        <v>12900000</v>
      </c>
      <c r="I125" s="19">
        <v>12100000</v>
      </c>
      <c r="J125" s="19">
        <v>10700000</v>
      </c>
      <c r="K125" s="19">
        <v>9800000</v>
      </c>
      <c r="L125" s="19">
        <v>9300000</v>
      </c>
      <c r="M125" s="19">
        <v>8800000</v>
      </c>
      <c r="N125" s="19">
        <v>8000000</v>
      </c>
      <c r="O125" s="19">
        <v>7100000</v>
      </c>
      <c r="Q125" s="19">
        <v>15300000</v>
      </c>
      <c r="R125" s="19">
        <v>15000000</v>
      </c>
      <c r="S125" s="19">
        <v>14700000</v>
      </c>
      <c r="T125" s="19">
        <v>14000000</v>
      </c>
      <c r="U125" s="19">
        <v>12900000</v>
      </c>
      <c r="V125" s="19">
        <v>12100000</v>
      </c>
      <c r="W125" s="19">
        <v>10700000</v>
      </c>
      <c r="X125" s="19">
        <v>9800000</v>
      </c>
      <c r="Y125" s="19">
        <v>9300000</v>
      </c>
      <c r="Z125" s="19">
        <v>8800000</v>
      </c>
      <c r="AA125" s="19">
        <v>8000000</v>
      </c>
      <c r="AB125" s="19">
        <v>7100000</v>
      </c>
      <c r="AD125" s="94">
        <f t="shared" si="12"/>
        <v>0</v>
      </c>
      <c r="AE125" s="94">
        <f t="shared" si="13"/>
        <v>0</v>
      </c>
      <c r="AF125" s="94">
        <f t="shared" si="14"/>
        <v>0</v>
      </c>
      <c r="AG125" s="94">
        <f t="shared" si="15"/>
        <v>0</v>
      </c>
      <c r="AH125" s="94">
        <f t="shared" si="16"/>
        <v>0</v>
      </c>
      <c r="AI125" s="94">
        <f t="shared" si="17"/>
        <v>0</v>
      </c>
      <c r="AJ125" s="94">
        <f t="shared" si="18"/>
        <v>0</v>
      </c>
      <c r="AK125" s="94">
        <f t="shared" si="19"/>
        <v>0</v>
      </c>
      <c r="AL125" s="94">
        <f t="shared" si="20"/>
        <v>0</v>
      </c>
      <c r="AM125" s="94">
        <f t="shared" si="21"/>
        <v>0</v>
      </c>
      <c r="AN125" s="94">
        <f t="shared" si="22"/>
        <v>0</v>
      </c>
      <c r="AO125" s="94">
        <f t="shared" si="23"/>
        <v>0</v>
      </c>
    </row>
    <row r="126" spans="1:41" x14ac:dyDescent="0.35">
      <c r="A126" s="81" t="s">
        <v>4</v>
      </c>
      <c r="B126" s="82" t="s">
        <v>203</v>
      </c>
      <c r="C126" s="81" t="s">
        <v>204</v>
      </c>
      <c r="D126" s="19">
        <v>14700000</v>
      </c>
      <c r="E126" s="19">
        <v>14400000</v>
      </c>
      <c r="F126" s="19">
        <v>14100000</v>
      </c>
      <c r="G126" s="19">
        <v>13500000</v>
      </c>
      <c r="H126" s="19">
        <v>12500000</v>
      </c>
      <c r="I126" s="19">
        <v>11600000</v>
      </c>
      <c r="J126" s="19">
        <v>10300000</v>
      </c>
      <c r="K126" s="19">
        <v>9500000</v>
      </c>
      <c r="L126" s="19">
        <v>8500000</v>
      </c>
      <c r="M126" s="19">
        <v>8100000</v>
      </c>
      <c r="N126" s="19">
        <v>7400000</v>
      </c>
      <c r="O126" s="19">
        <v>6800000</v>
      </c>
      <c r="Q126" s="19">
        <v>14700000</v>
      </c>
      <c r="R126" s="19">
        <v>14400000</v>
      </c>
      <c r="S126" s="19">
        <v>14100000</v>
      </c>
      <c r="T126" s="19">
        <v>13500000</v>
      </c>
      <c r="U126" s="19">
        <v>12500000</v>
      </c>
      <c r="V126" s="19">
        <v>11600000</v>
      </c>
      <c r="W126" s="19">
        <v>10300000</v>
      </c>
      <c r="X126" s="19">
        <v>9500000</v>
      </c>
      <c r="Y126" s="19">
        <v>8500000</v>
      </c>
      <c r="Z126" s="19">
        <v>8100000</v>
      </c>
      <c r="AA126" s="19">
        <v>7400000</v>
      </c>
      <c r="AB126" s="19">
        <v>6800000</v>
      </c>
      <c r="AD126" s="94">
        <f t="shared" si="12"/>
        <v>0</v>
      </c>
      <c r="AE126" s="94">
        <f t="shared" si="13"/>
        <v>0</v>
      </c>
      <c r="AF126" s="94">
        <f t="shared" si="14"/>
        <v>0</v>
      </c>
      <c r="AG126" s="94">
        <f t="shared" si="15"/>
        <v>0</v>
      </c>
      <c r="AH126" s="94">
        <f t="shared" si="16"/>
        <v>0</v>
      </c>
      <c r="AI126" s="94">
        <f t="shared" si="17"/>
        <v>0</v>
      </c>
      <c r="AJ126" s="94">
        <f t="shared" si="18"/>
        <v>0</v>
      </c>
      <c r="AK126" s="94">
        <f t="shared" si="19"/>
        <v>0</v>
      </c>
      <c r="AL126" s="94">
        <f t="shared" si="20"/>
        <v>0</v>
      </c>
      <c r="AM126" s="94">
        <f t="shared" si="21"/>
        <v>0</v>
      </c>
      <c r="AN126" s="94">
        <f t="shared" si="22"/>
        <v>0</v>
      </c>
      <c r="AO126" s="94">
        <f t="shared" si="23"/>
        <v>0</v>
      </c>
    </row>
    <row r="127" spans="1:41" x14ac:dyDescent="0.35">
      <c r="A127" s="81" t="s">
        <v>4</v>
      </c>
      <c r="B127" s="82" t="s">
        <v>205</v>
      </c>
      <c r="C127" s="81" t="s">
        <v>206</v>
      </c>
      <c r="D127" s="86">
        <v>17300000</v>
      </c>
      <c r="E127" s="86">
        <v>16800000</v>
      </c>
      <c r="F127" s="86">
        <v>16300000</v>
      </c>
      <c r="G127" s="86">
        <v>15400000</v>
      </c>
      <c r="H127" s="86">
        <v>14800000</v>
      </c>
      <c r="I127" s="86">
        <v>13500000</v>
      </c>
      <c r="J127" s="86">
        <v>12600000</v>
      </c>
      <c r="K127" s="86">
        <v>11000000</v>
      </c>
      <c r="L127" s="86">
        <v>10500000</v>
      </c>
      <c r="M127" s="86">
        <v>9800000</v>
      </c>
      <c r="N127" s="86">
        <v>9200000</v>
      </c>
      <c r="O127" s="86">
        <v>8300000</v>
      </c>
      <c r="Q127" s="19">
        <v>17300000</v>
      </c>
      <c r="R127" s="19">
        <v>16800000</v>
      </c>
      <c r="S127" s="19">
        <v>16300000</v>
      </c>
      <c r="T127" s="19">
        <v>15400000</v>
      </c>
      <c r="U127" s="19">
        <v>14800000</v>
      </c>
      <c r="V127" s="19">
        <v>13500000</v>
      </c>
      <c r="W127" s="19">
        <v>12600000</v>
      </c>
      <c r="X127" s="19">
        <v>11000000</v>
      </c>
      <c r="Y127" s="19">
        <v>10500000</v>
      </c>
      <c r="Z127" s="19">
        <v>9800000</v>
      </c>
      <c r="AA127" s="19">
        <v>9200000</v>
      </c>
      <c r="AB127" s="19">
        <v>8300000</v>
      </c>
      <c r="AD127" s="94">
        <f t="shared" si="12"/>
        <v>0</v>
      </c>
      <c r="AE127" s="94">
        <f t="shared" si="13"/>
        <v>0</v>
      </c>
      <c r="AF127" s="94">
        <f t="shared" si="14"/>
        <v>0</v>
      </c>
      <c r="AG127" s="94">
        <f t="shared" si="15"/>
        <v>0</v>
      </c>
      <c r="AH127" s="94">
        <f t="shared" si="16"/>
        <v>0</v>
      </c>
      <c r="AI127" s="94">
        <f t="shared" si="17"/>
        <v>0</v>
      </c>
      <c r="AJ127" s="94">
        <f t="shared" si="18"/>
        <v>0</v>
      </c>
      <c r="AK127" s="94">
        <f t="shared" si="19"/>
        <v>0</v>
      </c>
      <c r="AL127" s="94">
        <f t="shared" si="20"/>
        <v>0</v>
      </c>
      <c r="AM127" s="94">
        <f t="shared" si="21"/>
        <v>0</v>
      </c>
      <c r="AN127" s="94">
        <f t="shared" si="22"/>
        <v>0</v>
      </c>
      <c r="AO127" s="94">
        <f t="shared" si="23"/>
        <v>0</v>
      </c>
    </row>
    <row r="128" spans="1:41" x14ac:dyDescent="0.35">
      <c r="A128" s="81" t="s">
        <v>4</v>
      </c>
      <c r="B128" s="82" t="s">
        <v>207</v>
      </c>
      <c r="C128" s="81" t="s">
        <v>208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9900000</v>
      </c>
      <c r="L128" s="19">
        <v>9500000</v>
      </c>
      <c r="M128" s="19">
        <v>8100000</v>
      </c>
      <c r="N128" s="19">
        <v>7100000</v>
      </c>
      <c r="O128" s="19">
        <v>6300000</v>
      </c>
      <c r="Q128" s="19">
        <v>0</v>
      </c>
      <c r="R128" s="19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0</v>
      </c>
      <c r="X128" s="19">
        <v>10400000</v>
      </c>
      <c r="Y128" s="19">
        <v>10000000</v>
      </c>
      <c r="Z128" s="19">
        <v>8600000</v>
      </c>
      <c r="AA128" s="19">
        <v>7600000</v>
      </c>
      <c r="AB128" s="19">
        <v>6800000</v>
      </c>
      <c r="AD128" s="94">
        <f t="shared" si="12"/>
        <v>0</v>
      </c>
      <c r="AE128" s="94">
        <f t="shared" si="13"/>
        <v>0</v>
      </c>
      <c r="AF128" s="94">
        <f t="shared" si="14"/>
        <v>0</v>
      </c>
      <c r="AG128" s="94">
        <f t="shared" si="15"/>
        <v>0</v>
      </c>
      <c r="AH128" s="94">
        <f t="shared" si="16"/>
        <v>0</v>
      </c>
      <c r="AI128" s="94">
        <f t="shared" si="17"/>
        <v>0</v>
      </c>
      <c r="AJ128" s="94">
        <f t="shared" si="18"/>
        <v>0</v>
      </c>
      <c r="AK128" s="94">
        <f t="shared" si="19"/>
        <v>-500000</v>
      </c>
      <c r="AL128" s="94">
        <f t="shared" si="20"/>
        <v>-500000</v>
      </c>
      <c r="AM128" s="94">
        <f t="shared" si="21"/>
        <v>-500000</v>
      </c>
      <c r="AN128" s="94">
        <f t="shared" si="22"/>
        <v>-500000</v>
      </c>
      <c r="AO128" s="94">
        <f t="shared" si="23"/>
        <v>-500000</v>
      </c>
    </row>
    <row r="129" spans="1:41" x14ac:dyDescent="0.35">
      <c r="A129" s="81" t="s">
        <v>4</v>
      </c>
      <c r="B129" s="82" t="s">
        <v>209</v>
      </c>
      <c r="C129" s="81" t="s">
        <v>210</v>
      </c>
      <c r="D129" s="19">
        <v>0</v>
      </c>
      <c r="E129" s="19"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Q129" s="19">
        <v>0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D129" s="94">
        <f t="shared" si="12"/>
        <v>0</v>
      </c>
      <c r="AE129" s="94">
        <f t="shared" si="13"/>
        <v>0</v>
      </c>
      <c r="AF129" s="94">
        <f t="shared" si="14"/>
        <v>0</v>
      </c>
      <c r="AG129" s="94">
        <f t="shared" si="15"/>
        <v>0</v>
      </c>
      <c r="AH129" s="94">
        <f t="shared" si="16"/>
        <v>0</v>
      </c>
      <c r="AI129" s="94">
        <f t="shared" si="17"/>
        <v>0</v>
      </c>
      <c r="AJ129" s="94">
        <f t="shared" si="18"/>
        <v>0</v>
      </c>
      <c r="AK129" s="94">
        <f t="shared" si="19"/>
        <v>0</v>
      </c>
      <c r="AL129" s="94">
        <f t="shared" si="20"/>
        <v>0</v>
      </c>
      <c r="AM129" s="94">
        <f t="shared" si="21"/>
        <v>0</v>
      </c>
      <c r="AN129" s="94">
        <f t="shared" si="22"/>
        <v>0</v>
      </c>
      <c r="AO129" s="94">
        <f t="shared" si="23"/>
        <v>0</v>
      </c>
    </row>
    <row r="130" spans="1:41" x14ac:dyDescent="0.35">
      <c r="A130" s="81" t="s">
        <v>4</v>
      </c>
      <c r="B130" s="82" t="s">
        <v>211</v>
      </c>
      <c r="C130" s="81" t="s">
        <v>212</v>
      </c>
      <c r="D130" s="86">
        <v>0</v>
      </c>
      <c r="E130" s="86">
        <v>0</v>
      </c>
      <c r="F130" s="86">
        <v>0</v>
      </c>
      <c r="G130" s="86">
        <v>18500000</v>
      </c>
      <c r="H130" s="86">
        <v>17900000</v>
      </c>
      <c r="I130" s="86">
        <v>16100000</v>
      </c>
      <c r="J130" s="86">
        <v>14600000</v>
      </c>
      <c r="K130" s="86">
        <v>13200000</v>
      </c>
      <c r="L130" s="86">
        <v>12100000</v>
      </c>
      <c r="M130" s="86">
        <v>11400000</v>
      </c>
      <c r="N130" s="86">
        <v>0</v>
      </c>
      <c r="O130" s="86">
        <v>0</v>
      </c>
      <c r="Q130" s="19">
        <v>0</v>
      </c>
      <c r="R130" s="19">
        <v>0</v>
      </c>
      <c r="S130" s="19">
        <v>0</v>
      </c>
      <c r="T130" s="19">
        <v>18500000</v>
      </c>
      <c r="U130" s="19">
        <v>17900000</v>
      </c>
      <c r="V130" s="19">
        <v>16100000</v>
      </c>
      <c r="W130" s="19">
        <v>14600000</v>
      </c>
      <c r="X130" s="19">
        <v>13200000</v>
      </c>
      <c r="Y130" s="19">
        <v>12100000</v>
      </c>
      <c r="Z130" s="19">
        <v>11400000</v>
      </c>
      <c r="AA130" s="19">
        <v>0</v>
      </c>
      <c r="AB130" s="19">
        <v>0</v>
      </c>
      <c r="AD130" s="94">
        <f t="shared" si="12"/>
        <v>0</v>
      </c>
      <c r="AE130" s="94">
        <f t="shared" si="13"/>
        <v>0</v>
      </c>
      <c r="AF130" s="94">
        <f t="shared" si="14"/>
        <v>0</v>
      </c>
      <c r="AG130" s="94">
        <f t="shared" si="15"/>
        <v>0</v>
      </c>
      <c r="AH130" s="94">
        <f t="shared" si="16"/>
        <v>0</v>
      </c>
      <c r="AI130" s="94">
        <f t="shared" si="17"/>
        <v>0</v>
      </c>
      <c r="AJ130" s="94">
        <f t="shared" si="18"/>
        <v>0</v>
      </c>
      <c r="AK130" s="94">
        <f t="shared" si="19"/>
        <v>0</v>
      </c>
      <c r="AL130" s="94">
        <f t="shared" si="20"/>
        <v>0</v>
      </c>
      <c r="AM130" s="94">
        <f t="shared" si="21"/>
        <v>0</v>
      </c>
      <c r="AN130" s="94">
        <f t="shared" si="22"/>
        <v>0</v>
      </c>
      <c r="AO130" s="94">
        <f t="shared" si="23"/>
        <v>0</v>
      </c>
    </row>
    <row r="131" spans="1:41" x14ac:dyDescent="0.35">
      <c r="A131" s="81" t="s">
        <v>4</v>
      </c>
      <c r="B131" s="82" t="s">
        <v>213</v>
      </c>
      <c r="C131" s="81" t="s">
        <v>214</v>
      </c>
      <c r="D131" s="86">
        <v>0</v>
      </c>
      <c r="E131" s="86">
        <v>0</v>
      </c>
      <c r="F131" s="86">
        <v>0</v>
      </c>
      <c r="G131" s="86">
        <v>18500000</v>
      </c>
      <c r="H131" s="86">
        <v>17900000</v>
      </c>
      <c r="I131" s="86">
        <v>16100000</v>
      </c>
      <c r="J131" s="86">
        <v>14600000</v>
      </c>
      <c r="K131" s="86">
        <v>13200000</v>
      </c>
      <c r="L131" s="86">
        <v>12100000</v>
      </c>
      <c r="M131" s="86">
        <v>11400000</v>
      </c>
      <c r="N131" s="86">
        <v>0</v>
      </c>
      <c r="O131" s="86">
        <v>0</v>
      </c>
      <c r="Q131" s="19">
        <v>0</v>
      </c>
      <c r="R131" s="19">
        <v>0</v>
      </c>
      <c r="S131" s="19">
        <v>0</v>
      </c>
      <c r="T131" s="19">
        <v>18500000</v>
      </c>
      <c r="U131" s="19">
        <v>17900000</v>
      </c>
      <c r="V131" s="19">
        <v>16100000</v>
      </c>
      <c r="W131" s="19">
        <v>14600000</v>
      </c>
      <c r="X131" s="19">
        <v>13200000</v>
      </c>
      <c r="Y131" s="19">
        <v>12100000</v>
      </c>
      <c r="Z131" s="19">
        <v>11400000</v>
      </c>
      <c r="AA131" s="19">
        <v>0</v>
      </c>
      <c r="AB131" s="19">
        <v>0</v>
      </c>
      <c r="AD131" s="94">
        <f t="shared" si="12"/>
        <v>0</v>
      </c>
      <c r="AE131" s="94">
        <f t="shared" si="13"/>
        <v>0</v>
      </c>
      <c r="AF131" s="94">
        <f t="shared" si="14"/>
        <v>0</v>
      </c>
      <c r="AG131" s="94">
        <f t="shared" si="15"/>
        <v>0</v>
      </c>
      <c r="AH131" s="94">
        <f t="shared" si="16"/>
        <v>0</v>
      </c>
      <c r="AI131" s="94">
        <f t="shared" si="17"/>
        <v>0</v>
      </c>
      <c r="AJ131" s="94">
        <f t="shared" si="18"/>
        <v>0</v>
      </c>
      <c r="AK131" s="94">
        <f t="shared" si="19"/>
        <v>0</v>
      </c>
      <c r="AL131" s="94">
        <f t="shared" si="20"/>
        <v>0</v>
      </c>
      <c r="AM131" s="94">
        <f t="shared" si="21"/>
        <v>0</v>
      </c>
      <c r="AN131" s="94">
        <f t="shared" si="22"/>
        <v>0</v>
      </c>
      <c r="AO131" s="94">
        <f t="shared" si="23"/>
        <v>0</v>
      </c>
    </row>
    <row r="132" spans="1:41" x14ac:dyDescent="0.35">
      <c r="A132" s="81" t="s">
        <v>4</v>
      </c>
      <c r="B132" s="82" t="s">
        <v>215</v>
      </c>
      <c r="C132" s="81" t="s">
        <v>216</v>
      </c>
      <c r="D132" s="86">
        <v>21300000</v>
      </c>
      <c r="E132" s="86">
        <v>20300000</v>
      </c>
      <c r="F132" s="86">
        <v>19500000</v>
      </c>
      <c r="G132" s="86">
        <v>18000000</v>
      </c>
      <c r="H132" s="86">
        <v>17100000</v>
      </c>
      <c r="I132" s="86">
        <v>14900000</v>
      </c>
      <c r="J132" s="86">
        <v>13900000</v>
      </c>
      <c r="K132" s="86">
        <v>12800000</v>
      </c>
      <c r="L132" s="86">
        <v>11200000</v>
      </c>
      <c r="M132" s="86">
        <v>10500000</v>
      </c>
      <c r="N132" s="86">
        <v>9600000</v>
      </c>
      <c r="O132" s="86">
        <v>0</v>
      </c>
      <c r="Q132" s="19">
        <v>21300000</v>
      </c>
      <c r="R132" s="19">
        <v>20300000</v>
      </c>
      <c r="S132" s="19">
        <v>19500000</v>
      </c>
      <c r="T132" s="19">
        <v>18000000</v>
      </c>
      <c r="U132" s="19">
        <v>17100000</v>
      </c>
      <c r="V132" s="19">
        <v>14900000</v>
      </c>
      <c r="W132" s="19">
        <v>13900000</v>
      </c>
      <c r="X132" s="19">
        <v>12800000</v>
      </c>
      <c r="Y132" s="19">
        <v>11200000</v>
      </c>
      <c r="Z132" s="19">
        <v>10500000</v>
      </c>
      <c r="AA132" s="19">
        <v>9600000</v>
      </c>
      <c r="AB132" s="19">
        <v>0</v>
      </c>
      <c r="AD132" s="94">
        <f t="shared" si="12"/>
        <v>0</v>
      </c>
      <c r="AE132" s="94">
        <f t="shared" si="13"/>
        <v>0</v>
      </c>
      <c r="AF132" s="94">
        <f t="shared" si="14"/>
        <v>0</v>
      </c>
      <c r="AG132" s="94">
        <f t="shared" si="15"/>
        <v>0</v>
      </c>
      <c r="AH132" s="94">
        <f t="shared" si="16"/>
        <v>0</v>
      </c>
      <c r="AI132" s="94">
        <f t="shared" si="17"/>
        <v>0</v>
      </c>
      <c r="AJ132" s="94">
        <f t="shared" si="18"/>
        <v>0</v>
      </c>
      <c r="AK132" s="94">
        <f t="shared" si="19"/>
        <v>0</v>
      </c>
      <c r="AL132" s="94">
        <f t="shared" si="20"/>
        <v>0</v>
      </c>
      <c r="AM132" s="94">
        <f t="shared" si="21"/>
        <v>0</v>
      </c>
      <c r="AN132" s="94">
        <f t="shared" si="22"/>
        <v>0</v>
      </c>
      <c r="AO132" s="94">
        <f t="shared" si="23"/>
        <v>0</v>
      </c>
    </row>
    <row r="133" spans="1:41" x14ac:dyDescent="0.35">
      <c r="A133" s="81" t="s">
        <v>4</v>
      </c>
      <c r="B133" s="82" t="s">
        <v>217</v>
      </c>
      <c r="C133" s="81" t="s">
        <v>218</v>
      </c>
      <c r="D133" s="86">
        <v>0</v>
      </c>
      <c r="E133" s="86">
        <v>0</v>
      </c>
      <c r="F133" s="86">
        <v>0</v>
      </c>
      <c r="G133" s="86">
        <v>0</v>
      </c>
      <c r="H133" s="86">
        <v>14800000</v>
      </c>
      <c r="I133" s="86">
        <v>13500000</v>
      </c>
      <c r="J133" s="86">
        <v>12600000</v>
      </c>
      <c r="K133" s="86">
        <v>10900000</v>
      </c>
      <c r="L133" s="86">
        <v>10400000</v>
      </c>
      <c r="M133" s="86">
        <v>9800000</v>
      </c>
      <c r="N133" s="86">
        <v>0</v>
      </c>
      <c r="O133" s="86">
        <v>0</v>
      </c>
      <c r="Q133" s="19">
        <v>0</v>
      </c>
      <c r="R133" s="19">
        <v>0</v>
      </c>
      <c r="S133" s="19">
        <v>0</v>
      </c>
      <c r="T133" s="19">
        <v>0</v>
      </c>
      <c r="U133" s="19">
        <v>14800000</v>
      </c>
      <c r="V133" s="19">
        <v>13500000</v>
      </c>
      <c r="W133" s="19">
        <v>12600000</v>
      </c>
      <c r="X133" s="19">
        <v>10900000</v>
      </c>
      <c r="Y133" s="19">
        <v>10400000</v>
      </c>
      <c r="Z133" s="19">
        <v>9800000</v>
      </c>
      <c r="AA133" s="19">
        <v>0</v>
      </c>
      <c r="AB133" s="19">
        <v>0</v>
      </c>
      <c r="AD133" s="94">
        <f t="shared" si="12"/>
        <v>0</v>
      </c>
      <c r="AE133" s="94">
        <f t="shared" si="13"/>
        <v>0</v>
      </c>
      <c r="AF133" s="94">
        <f t="shared" si="14"/>
        <v>0</v>
      </c>
      <c r="AG133" s="94">
        <f t="shared" si="15"/>
        <v>0</v>
      </c>
      <c r="AH133" s="94">
        <f t="shared" si="16"/>
        <v>0</v>
      </c>
      <c r="AI133" s="94">
        <f t="shared" si="17"/>
        <v>0</v>
      </c>
      <c r="AJ133" s="94">
        <f t="shared" si="18"/>
        <v>0</v>
      </c>
      <c r="AK133" s="94">
        <f t="shared" si="19"/>
        <v>0</v>
      </c>
      <c r="AL133" s="94">
        <f t="shared" si="20"/>
        <v>0</v>
      </c>
      <c r="AM133" s="94">
        <f t="shared" si="21"/>
        <v>0</v>
      </c>
      <c r="AN133" s="94">
        <f t="shared" si="22"/>
        <v>0</v>
      </c>
      <c r="AO133" s="94">
        <f t="shared" si="23"/>
        <v>0</v>
      </c>
    </row>
    <row r="134" spans="1:41" x14ac:dyDescent="0.35">
      <c r="A134" s="81" t="s">
        <v>4</v>
      </c>
      <c r="B134" s="82" t="s">
        <v>1002</v>
      </c>
      <c r="C134" s="81" t="s">
        <v>219</v>
      </c>
      <c r="D134" s="86">
        <v>0</v>
      </c>
      <c r="E134" s="86">
        <v>0</v>
      </c>
      <c r="F134" s="86">
        <v>30100000</v>
      </c>
      <c r="G134" s="86">
        <v>28600000</v>
      </c>
      <c r="H134" s="86">
        <v>27200000</v>
      </c>
      <c r="I134" s="86">
        <v>0</v>
      </c>
      <c r="J134" s="86">
        <v>0</v>
      </c>
      <c r="K134" s="86">
        <v>0</v>
      </c>
      <c r="L134" s="86">
        <v>0</v>
      </c>
      <c r="M134" s="86">
        <v>0</v>
      </c>
      <c r="N134" s="86">
        <v>0</v>
      </c>
      <c r="O134" s="86">
        <v>0</v>
      </c>
      <c r="Q134" s="19">
        <v>0</v>
      </c>
      <c r="R134" s="19">
        <v>0</v>
      </c>
      <c r="S134" s="19">
        <v>30100000</v>
      </c>
      <c r="T134" s="19">
        <v>28600000</v>
      </c>
      <c r="U134" s="19">
        <v>27200000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D134" s="94">
        <f t="shared" si="12"/>
        <v>0</v>
      </c>
      <c r="AE134" s="94">
        <f t="shared" si="13"/>
        <v>0</v>
      </c>
      <c r="AF134" s="94">
        <f t="shared" si="14"/>
        <v>0</v>
      </c>
      <c r="AG134" s="94">
        <f t="shared" si="15"/>
        <v>0</v>
      </c>
      <c r="AH134" s="94">
        <f t="shared" si="16"/>
        <v>0</v>
      </c>
      <c r="AI134" s="94">
        <f t="shared" si="17"/>
        <v>0</v>
      </c>
      <c r="AJ134" s="94">
        <f t="shared" si="18"/>
        <v>0</v>
      </c>
      <c r="AK134" s="94">
        <f t="shared" si="19"/>
        <v>0</v>
      </c>
      <c r="AL134" s="94">
        <f t="shared" si="20"/>
        <v>0</v>
      </c>
      <c r="AM134" s="94">
        <f t="shared" si="21"/>
        <v>0</v>
      </c>
      <c r="AN134" s="94">
        <f t="shared" si="22"/>
        <v>0</v>
      </c>
      <c r="AO134" s="94">
        <f t="shared" si="23"/>
        <v>0</v>
      </c>
    </row>
    <row r="135" spans="1:41" x14ac:dyDescent="0.35">
      <c r="A135" s="81" t="s">
        <v>4</v>
      </c>
      <c r="B135" s="82" t="s">
        <v>220</v>
      </c>
      <c r="C135" s="81" t="s">
        <v>221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D135" s="94">
        <f t="shared" si="12"/>
        <v>0</v>
      </c>
      <c r="AE135" s="94">
        <f t="shared" si="13"/>
        <v>0</v>
      </c>
      <c r="AF135" s="94">
        <f t="shared" si="14"/>
        <v>0</v>
      </c>
      <c r="AG135" s="94">
        <f t="shared" si="15"/>
        <v>0</v>
      </c>
      <c r="AH135" s="94">
        <f t="shared" si="16"/>
        <v>0</v>
      </c>
      <c r="AI135" s="94">
        <f t="shared" si="17"/>
        <v>0</v>
      </c>
      <c r="AJ135" s="94">
        <f t="shared" si="18"/>
        <v>0</v>
      </c>
      <c r="AK135" s="94">
        <f t="shared" si="19"/>
        <v>0</v>
      </c>
      <c r="AL135" s="94">
        <f t="shared" si="20"/>
        <v>0</v>
      </c>
      <c r="AM135" s="94">
        <f t="shared" si="21"/>
        <v>0</v>
      </c>
      <c r="AN135" s="94">
        <f t="shared" si="22"/>
        <v>0</v>
      </c>
      <c r="AO135" s="94">
        <f t="shared" si="23"/>
        <v>0</v>
      </c>
    </row>
    <row r="136" spans="1:41" x14ac:dyDescent="0.35">
      <c r="A136" s="81" t="s">
        <v>4</v>
      </c>
      <c r="B136" s="82" t="s">
        <v>222</v>
      </c>
      <c r="C136" s="81" t="s">
        <v>223</v>
      </c>
      <c r="D136" s="86">
        <v>0</v>
      </c>
      <c r="E136" s="86">
        <v>0</v>
      </c>
      <c r="F136" s="86">
        <v>27000000</v>
      </c>
      <c r="G136" s="86">
        <v>26500000</v>
      </c>
      <c r="H136" s="86">
        <v>26000000</v>
      </c>
      <c r="I136" s="86">
        <v>0</v>
      </c>
      <c r="J136" s="86">
        <v>0</v>
      </c>
      <c r="K136" s="86">
        <v>0</v>
      </c>
      <c r="L136" s="86">
        <v>0</v>
      </c>
      <c r="M136" s="86">
        <v>0</v>
      </c>
      <c r="N136" s="86">
        <v>0</v>
      </c>
      <c r="O136" s="86">
        <v>0</v>
      </c>
      <c r="Q136" s="19">
        <v>0</v>
      </c>
      <c r="R136" s="19">
        <v>0</v>
      </c>
      <c r="S136" s="19">
        <v>27000000</v>
      </c>
      <c r="T136" s="19">
        <v>26500000</v>
      </c>
      <c r="U136" s="19">
        <v>26000000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D136" s="94">
        <f t="shared" si="12"/>
        <v>0</v>
      </c>
      <c r="AE136" s="94">
        <f t="shared" si="13"/>
        <v>0</v>
      </c>
      <c r="AF136" s="94">
        <f t="shared" si="14"/>
        <v>0</v>
      </c>
      <c r="AG136" s="94">
        <f t="shared" si="15"/>
        <v>0</v>
      </c>
      <c r="AH136" s="94">
        <f t="shared" si="16"/>
        <v>0</v>
      </c>
      <c r="AI136" s="94">
        <f t="shared" si="17"/>
        <v>0</v>
      </c>
      <c r="AJ136" s="94">
        <f t="shared" si="18"/>
        <v>0</v>
      </c>
      <c r="AK136" s="94">
        <f t="shared" si="19"/>
        <v>0</v>
      </c>
      <c r="AL136" s="94">
        <f t="shared" si="20"/>
        <v>0</v>
      </c>
      <c r="AM136" s="94">
        <f t="shared" si="21"/>
        <v>0</v>
      </c>
      <c r="AN136" s="94">
        <f t="shared" si="22"/>
        <v>0</v>
      </c>
      <c r="AO136" s="94">
        <f t="shared" si="23"/>
        <v>0</v>
      </c>
    </row>
    <row r="137" spans="1:41" x14ac:dyDescent="0.35">
      <c r="A137" s="81" t="s">
        <v>4</v>
      </c>
      <c r="B137" s="82" t="s">
        <v>224</v>
      </c>
      <c r="C137" s="81" t="s">
        <v>225</v>
      </c>
      <c r="D137" s="19">
        <v>0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7800000</v>
      </c>
      <c r="K137" s="19">
        <v>6700000</v>
      </c>
      <c r="L137" s="19">
        <v>6100000</v>
      </c>
      <c r="M137" s="19">
        <v>5600000</v>
      </c>
      <c r="N137" s="19">
        <v>5200000</v>
      </c>
      <c r="O137" s="19">
        <v>4700000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7900000</v>
      </c>
      <c r="X137" s="19">
        <v>6900000</v>
      </c>
      <c r="Y137" s="19">
        <v>6400000</v>
      </c>
      <c r="Z137" s="19">
        <v>6000000</v>
      </c>
      <c r="AA137" s="19">
        <v>5400000</v>
      </c>
      <c r="AB137" s="19">
        <v>4800000</v>
      </c>
      <c r="AD137" s="94">
        <f t="shared" si="12"/>
        <v>0</v>
      </c>
      <c r="AE137" s="94">
        <f t="shared" si="13"/>
        <v>0</v>
      </c>
      <c r="AF137" s="94">
        <f t="shared" si="14"/>
        <v>0</v>
      </c>
      <c r="AG137" s="94">
        <f t="shared" si="15"/>
        <v>0</v>
      </c>
      <c r="AH137" s="94">
        <f t="shared" si="16"/>
        <v>0</v>
      </c>
      <c r="AI137" s="94">
        <f t="shared" si="17"/>
        <v>0</v>
      </c>
      <c r="AJ137" s="94">
        <f t="shared" si="18"/>
        <v>-100000</v>
      </c>
      <c r="AK137" s="94">
        <f t="shared" si="19"/>
        <v>-200000</v>
      </c>
      <c r="AL137" s="94">
        <f t="shared" si="20"/>
        <v>-300000</v>
      </c>
      <c r="AM137" s="94">
        <f t="shared" si="21"/>
        <v>-400000</v>
      </c>
      <c r="AN137" s="94">
        <f t="shared" si="22"/>
        <v>-200000</v>
      </c>
      <c r="AO137" s="94">
        <f t="shared" si="23"/>
        <v>-100000</v>
      </c>
    </row>
    <row r="138" spans="1:41" x14ac:dyDescent="0.35">
      <c r="A138" s="81" t="s">
        <v>4</v>
      </c>
      <c r="B138" s="82" t="s">
        <v>226</v>
      </c>
      <c r="C138" s="81" t="s">
        <v>227</v>
      </c>
      <c r="D138" s="19">
        <v>0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8400000</v>
      </c>
      <c r="K138" s="19">
        <v>7200000</v>
      </c>
      <c r="L138" s="19">
        <v>6500000</v>
      </c>
      <c r="M138" s="19">
        <v>5900000</v>
      </c>
      <c r="N138" s="19">
        <v>5500000</v>
      </c>
      <c r="O138" s="19">
        <v>5000000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8600000</v>
      </c>
      <c r="X138" s="19">
        <v>7500000</v>
      </c>
      <c r="Y138" s="19">
        <v>7200000</v>
      </c>
      <c r="Z138" s="19">
        <v>6500000</v>
      </c>
      <c r="AA138" s="19">
        <v>5900000</v>
      </c>
      <c r="AB138" s="19">
        <v>5500000</v>
      </c>
      <c r="AD138" s="94">
        <f t="shared" si="12"/>
        <v>0</v>
      </c>
      <c r="AE138" s="94">
        <f t="shared" si="13"/>
        <v>0</v>
      </c>
      <c r="AF138" s="94">
        <f t="shared" si="14"/>
        <v>0</v>
      </c>
      <c r="AG138" s="94">
        <f t="shared" si="15"/>
        <v>0</v>
      </c>
      <c r="AH138" s="94">
        <f t="shared" si="16"/>
        <v>0</v>
      </c>
      <c r="AI138" s="94">
        <f t="shared" si="17"/>
        <v>0</v>
      </c>
      <c r="AJ138" s="94">
        <f t="shared" si="18"/>
        <v>-200000</v>
      </c>
      <c r="AK138" s="94">
        <f t="shared" si="19"/>
        <v>-300000</v>
      </c>
      <c r="AL138" s="94">
        <f t="shared" si="20"/>
        <v>-700000</v>
      </c>
      <c r="AM138" s="94">
        <f t="shared" si="21"/>
        <v>-600000</v>
      </c>
      <c r="AN138" s="94">
        <f t="shared" si="22"/>
        <v>-400000</v>
      </c>
      <c r="AO138" s="94">
        <f t="shared" si="23"/>
        <v>-500000</v>
      </c>
    </row>
    <row r="139" spans="1:41" x14ac:dyDescent="0.35">
      <c r="A139" s="81" t="s">
        <v>4</v>
      </c>
      <c r="B139" s="82" t="s">
        <v>228</v>
      </c>
      <c r="C139" s="81" t="s">
        <v>229</v>
      </c>
      <c r="D139" s="19">
        <v>11700000</v>
      </c>
      <c r="E139" s="19">
        <v>10700000</v>
      </c>
      <c r="F139" s="19">
        <v>10500000</v>
      </c>
      <c r="G139" s="19">
        <v>10100000</v>
      </c>
      <c r="H139" s="19">
        <v>9000000</v>
      </c>
      <c r="I139" s="19">
        <v>8200000</v>
      </c>
      <c r="J139" s="19">
        <v>7800000</v>
      </c>
      <c r="K139" s="19">
        <v>6700000</v>
      </c>
      <c r="L139" s="19">
        <v>6200000</v>
      </c>
      <c r="M139" s="19">
        <v>5800000</v>
      </c>
      <c r="N139" s="19">
        <v>5300000</v>
      </c>
      <c r="O139" s="19">
        <v>4700000</v>
      </c>
      <c r="Q139" s="19">
        <v>12000000</v>
      </c>
      <c r="R139" s="19">
        <v>11000000</v>
      </c>
      <c r="S139" s="19">
        <v>10800000</v>
      </c>
      <c r="T139" s="19">
        <v>10400000</v>
      </c>
      <c r="U139" s="19">
        <v>9200000</v>
      </c>
      <c r="V139" s="19">
        <v>8400000</v>
      </c>
      <c r="W139" s="19">
        <v>7900000</v>
      </c>
      <c r="X139" s="19">
        <v>6900000</v>
      </c>
      <c r="Y139" s="19">
        <v>6400000</v>
      </c>
      <c r="Z139" s="19">
        <v>6000000</v>
      </c>
      <c r="AA139" s="19">
        <v>5400000</v>
      </c>
      <c r="AB139" s="19">
        <v>4800000</v>
      </c>
      <c r="AD139" s="94">
        <f t="shared" ref="AD139:AD202" si="24">D139-Q139</f>
        <v>-300000</v>
      </c>
      <c r="AE139" s="94">
        <f t="shared" ref="AE139:AE202" si="25">E139-R139</f>
        <v>-300000</v>
      </c>
      <c r="AF139" s="94">
        <f t="shared" ref="AF139:AF202" si="26">F139-S139</f>
        <v>-300000</v>
      </c>
      <c r="AG139" s="94">
        <f t="shared" ref="AG139:AG202" si="27">G139-T139</f>
        <v>-300000</v>
      </c>
      <c r="AH139" s="94">
        <f t="shared" ref="AH139:AH202" si="28">H139-U139</f>
        <v>-200000</v>
      </c>
      <c r="AI139" s="94">
        <f t="shared" ref="AI139:AI202" si="29">I139-V139</f>
        <v>-200000</v>
      </c>
      <c r="AJ139" s="94">
        <f t="shared" ref="AJ139:AJ202" si="30">J139-W139</f>
        <v>-100000</v>
      </c>
      <c r="AK139" s="94">
        <f t="shared" ref="AK139:AK202" si="31">K139-X139</f>
        <v>-200000</v>
      </c>
      <c r="AL139" s="94">
        <f t="shared" ref="AL139:AL202" si="32">L139-Y139</f>
        <v>-200000</v>
      </c>
      <c r="AM139" s="94">
        <f t="shared" ref="AM139:AM202" si="33">M139-Z139</f>
        <v>-200000</v>
      </c>
      <c r="AN139" s="94">
        <f t="shared" ref="AN139:AN202" si="34">N139-AA139</f>
        <v>-100000</v>
      </c>
      <c r="AO139" s="94">
        <f t="shared" ref="AO139:AO202" si="35">O139-AB139</f>
        <v>-100000</v>
      </c>
    </row>
    <row r="140" spans="1:41" x14ac:dyDescent="0.35">
      <c r="A140" s="81" t="s">
        <v>4</v>
      </c>
      <c r="B140" s="82" t="s">
        <v>328</v>
      </c>
      <c r="C140" s="87" t="s">
        <v>329</v>
      </c>
      <c r="D140" s="19">
        <v>12800000</v>
      </c>
      <c r="E140" s="19">
        <v>11800000</v>
      </c>
      <c r="F140" s="19">
        <v>11600000</v>
      </c>
      <c r="G140" s="19">
        <v>11100000</v>
      </c>
      <c r="H140" s="19">
        <v>10100000</v>
      </c>
      <c r="I140" s="19">
        <v>9400000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Q140" s="19">
        <v>13100000</v>
      </c>
      <c r="R140" s="19">
        <v>12100000</v>
      </c>
      <c r="S140" s="19">
        <v>11900000</v>
      </c>
      <c r="T140" s="19">
        <v>11400000</v>
      </c>
      <c r="U140" s="19">
        <v>10200000</v>
      </c>
      <c r="V140" s="19">
        <v>9400000</v>
      </c>
      <c r="W140" s="19">
        <v>0</v>
      </c>
      <c r="X140" s="19">
        <v>0</v>
      </c>
      <c r="Y140" s="19">
        <v>0</v>
      </c>
      <c r="Z140" s="19">
        <v>0</v>
      </c>
      <c r="AA140" s="19">
        <v>0</v>
      </c>
      <c r="AB140" s="19">
        <v>0</v>
      </c>
      <c r="AD140" s="94">
        <f t="shared" si="24"/>
        <v>-300000</v>
      </c>
      <c r="AE140" s="94">
        <f t="shared" si="25"/>
        <v>-300000</v>
      </c>
      <c r="AF140" s="94">
        <f t="shared" si="26"/>
        <v>-300000</v>
      </c>
      <c r="AG140" s="94">
        <f t="shared" si="27"/>
        <v>-300000</v>
      </c>
      <c r="AH140" s="94">
        <f t="shared" si="28"/>
        <v>-100000</v>
      </c>
      <c r="AI140" s="94">
        <f t="shared" si="29"/>
        <v>0</v>
      </c>
      <c r="AJ140" s="94">
        <f t="shared" si="30"/>
        <v>0</v>
      </c>
      <c r="AK140" s="94">
        <f t="shared" si="31"/>
        <v>0</v>
      </c>
      <c r="AL140" s="94">
        <f t="shared" si="32"/>
        <v>0</v>
      </c>
      <c r="AM140" s="94">
        <f t="shared" si="33"/>
        <v>0</v>
      </c>
      <c r="AN140" s="94">
        <f t="shared" si="34"/>
        <v>0</v>
      </c>
      <c r="AO140" s="94">
        <f t="shared" si="35"/>
        <v>0</v>
      </c>
    </row>
    <row r="141" spans="1:41" x14ac:dyDescent="0.35">
      <c r="A141" s="81" t="s">
        <v>4</v>
      </c>
      <c r="B141" s="82" t="s">
        <v>230</v>
      </c>
      <c r="C141" s="81" t="s">
        <v>231</v>
      </c>
      <c r="D141" s="86">
        <v>0</v>
      </c>
      <c r="E141" s="86">
        <v>0</v>
      </c>
      <c r="F141" s="86">
        <v>0</v>
      </c>
      <c r="G141" s="86">
        <v>18500000</v>
      </c>
      <c r="H141" s="86">
        <v>17900000</v>
      </c>
      <c r="I141" s="86">
        <v>16100000</v>
      </c>
      <c r="J141" s="86">
        <v>14600000</v>
      </c>
      <c r="K141" s="86">
        <v>13200000</v>
      </c>
      <c r="L141" s="86">
        <v>12100000</v>
      </c>
      <c r="M141" s="86">
        <v>11400000</v>
      </c>
      <c r="N141" s="86">
        <v>9800000</v>
      </c>
      <c r="O141" s="86">
        <v>9200000</v>
      </c>
      <c r="Q141" s="19">
        <v>0</v>
      </c>
      <c r="R141" s="19">
        <v>0</v>
      </c>
      <c r="S141" s="19">
        <v>0</v>
      </c>
      <c r="T141" s="19">
        <v>18500000</v>
      </c>
      <c r="U141" s="19">
        <v>17900000</v>
      </c>
      <c r="V141" s="19">
        <v>16100000</v>
      </c>
      <c r="W141" s="19">
        <v>14600000</v>
      </c>
      <c r="X141" s="19">
        <v>13200000</v>
      </c>
      <c r="Y141" s="19">
        <v>12100000</v>
      </c>
      <c r="Z141" s="19">
        <v>11400000</v>
      </c>
      <c r="AA141" s="19">
        <v>9800000</v>
      </c>
      <c r="AB141" s="19">
        <v>9200000</v>
      </c>
      <c r="AD141" s="94">
        <f t="shared" si="24"/>
        <v>0</v>
      </c>
      <c r="AE141" s="94">
        <f t="shared" si="25"/>
        <v>0</v>
      </c>
      <c r="AF141" s="94">
        <f t="shared" si="26"/>
        <v>0</v>
      </c>
      <c r="AG141" s="94">
        <f t="shared" si="27"/>
        <v>0</v>
      </c>
      <c r="AH141" s="94">
        <f t="shared" si="28"/>
        <v>0</v>
      </c>
      <c r="AI141" s="94">
        <f t="shared" si="29"/>
        <v>0</v>
      </c>
      <c r="AJ141" s="94">
        <f t="shared" si="30"/>
        <v>0</v>
      </c>
      <c r="AK141" s="94">
        <f t="shared" si="31"/>
        <v>0</v>
      </c>
      <c r="AL141" s="94">
        <f t="shared" si="32"/>
        <v>0</v>
      </c>
      <c r="AM141" s="94">
        <f t="shared" si="33"/>
        <v>0</v>
      </c>
      <c r="AN141" s="94">
        <f t="shared" si="34"/>
        <v>0</v>
      </c>
      <c r="AO141" s="94">
        <f t="shared" si="35"/>
        <v>0</v>
      </c>
    </row>
    <row r="142" spans="1:41" x14ac:dyDescent="0.35">
      <c r="A142" s="81" t="s">
        <v>4</v>
      </c>
      <c r="B142" s="82" t="s">
        <v>232</v>
      </c>
      <c r="C142" s="81" t="s">
        <v>233</v>
      </c>
      <c r="D142" s="86">
        <v>0</v>
      </c>
      <c r="E142" s="86">
        <v>0</v>
      </c>
      <c r="F142" s="86">
        <v>0</v>
      </c>
      <c r="G142" s="86">
        <v>18500000</v>
      </c>
      <c r="H142" s="86">
        <v>17900000</v>
      </c>
      <c r="I142" s="86">
        <v>16100000</v>
      </c>
      <c r="J142" s="86">
        <v>14600000</v>
      </c>
      <c r="K142" s="86">
        <v>13200000</v>
      </c>
      <c r="L142" s="86">
        <v>12100000</v>
      </c>
      <c r="M142" s="86">
        <v>11400000</v>
      </c>
      <c r="N142" s="86">
        <v>0</v>
      </c>
      <c r="O142" s="86">
        <v>0</v>
      </c>
      <c r="Q142" s="19">
        <v>0</v>
      </c>
      <c r="R142" s="19">
        <v>0</v>
      </c>
      <c r="S142" s="19">
        <v>0</v>
      </c>
      <c r="T142" s="19">
        <v>18500000</v>
      </c>
      <c r="U142" s="19">
        <v>17900000</v>
      </c>
      <c r="V142" s="19">
        <v>16100000</v>
      </c>
      <c r="W142" s="19">
        <v>14600000</v>
      </c>
      <c r="X142" s="19">
        <v>13200000</v>
      </c>
      <c r="Y142" s="19">
        <v>12100000</v>
      </c>
      <c r="Z142" s="19">
        <v>11400000</v>
      </c>
      <c r="AA142" s="19">
        <v>0</v>
      </c>
      <c r="AB142" s="19">
        <v>0</v>
      </c>
      <c r="AD142" s="94">
        <f t="shared" si="24"/>
        <v>0</v>
      </c>
      <c r="AE142" s="94">
        <f t="shared" si="25"/>
        <v>0</v>
      </c>
      <c r="AF142" s="94">
        <f t="shared" si="26"/>
        <v>0</v>
      </c>
      <c r="AG142" s="94">
        <f t="shared" si="27"/>
        <v>0</v>
      </c>
      <c r="AH142" s="94">
        <f t="shared" si="28"/>
        <v>0</v>
      </c>
      <c r="AI142" s="94">
        <f t="shared" si="29"/>
        <v>0</v>
      </c>
      <c r="AJ142" s="94">
        <f t="shared" si="30"/>
        <v>0</v>
      </c>
      <c r="AK142" s="94">
        <f t="shared" si="31"/>
        <v>0</v>
      </c>
      <c r="AL142" s="94">
        <f t="shared" si="32"/>
        <v>0</v>
      </c>
      <c r="AM142" s="94">
        <f t="shared" si="33"/>
        <v>0</v>
      </c>
      <c r="AN142" s="94">
        <f t="shared" si="34"/>
        <v>0</v>
      </c>
      <c r="AO142" s="94">
        <f t="shared" si="35"/>
        <v>0</v>
      </c>
    </row>
    <row r="143" spans="1:41" x14ac:dyDescent="0.35">
      <c r="A143" s="81" t="s">
        <v>4</v>
      </c>
      <c r="B143" s="82" t="s">
        <v>234</v>
      </c>
      <c r="C143" s="81" t="s">
        <v>235</v>
      </c>
      <c r="D143" s="86">
        <v>0</v>
      </c>
      <c r="E143" s="86">
        <v>0</v>
      </c>
      <c r="F143" s="86">
        <v>0</v>
      </c>
      <c r="G143" s="86">
        <v>18500000</v>
      </c>
      <c r="H143" s="86">
        <v>17900000</v>
      </c>
      <c r="I143" s="86">
        <v>16100000</v>
      </c>
      <c r="J143" s="86">
        <v>14600000</v>
      </c>
      <c r="K143" s="86">
        <v>13200000</v>
      </c>
      <c r="L143" s="86">
        <v>12100000</v>
      </c>
      <c r="M143" s="86">
        <v>11400000</v>
      </c>
      <c r="N143" s="86">
        <v>0</v>
      </c>
      <c r="O143" s="86">
        <v>0</v>
      </c>
      <c r="Q143" s="19">
        <v>0</v>
      </c>
      <c r="R143" s="19">
        <v>0</v>
      </c>
      <c r="S143" s="19">
        <v>0</v>
      </c>
      <c r="T143" s="19">
        <v>18500000</v>
      </c>
      <c r="U143" s="19">
        <v>17900000</v>
      </c>
      <c r="V143" s="19">
        <v>16100000</v>
      </c>
      <c r="W143" s="19">
        <v>14600000</v>
      </c>
      <c r="X143" s="19">
        <v>13200000</v>
      </c>
      <c r="Y143" s="19">
        <v>12100000</v>
      </c>
      <c r="Z143" s="19">
        <v>11400000</v>
      </c>
      <c r="AA143" s="19">
        <v>0</v>
      </c>
      <c r="AB143" s="19">
        <v>0</v>
      </c>
      <c r="AD143" s="94">
        <f t="shared" si="24"/>
        <v>0</v>
      </c>
      <c r="AE143" s="94">
        <f t="shared" si="25"/>
        <v>0</v>
      </c>
      <c r="AF143" s="94">
        <f t="shared" si="26"/>
        <v>0</v>
      </c>
      <c r="AG143" s="94">
        <f t="shared" si="27"/>
        <v>0</v>
      </c>
      <c r="AH143" s="94">
        <f t="shared" si="28"/>
        <v>0</v>
      </c>
      <c r="AI143" s="94">
        <f t="shared" si="29"/>
        <v>0</v>
      </c>
      <c r="AJ143" s="94">
        <f t="shared" si="30"/>
        <v>0</v>
      </c>
      <c r="AK143" s="94">
        <f t="shared" si="31"/>
        <v>0</v>
      </c>
      <c r="AL143" s="94">
        <f t="shared" si="32"/>
        <v>0</v>
      </c>
      <c r="AM143" s="94">
        <f t="shared" si="33"/>
        <v>0</v>
      </c>
      <c r="AN143" s="94">
        <f t="shared" si="34"/>
        <v>0</v>
      </c>
      <c r="AO143" s="94">
        <f t="shared" si="35"/>
        <v>0</v>
      </c>
    </row>
    <row r="144" spans="1:41" x14ac:dyDescent="0.35">
      <c r="A144" s="81" t="s">
        <v>4</v>
      </c>
      <c r="B144" s="82" t="s">
        <v>236</v>
      </c>
      <c r="C144" s="81" t="s">
        <v>237</v>
      </c>
      <c r="D144" s="19">
        <v>16300000</v>
      </c>
      <c r="E144" s="19">
        <v>15600000</v>
      </c>
      <c r="F144" s="19">
        <v>15300000</v>
      </c>
      <c r="G144" s="19">
        <v>14700000</v>
      </c>
      <c r="H144" s="19">
        <v>14700000</v>
      </c>
      <c r="I144" s="19">
        <v>12900000</v>
      </c>
      <c r="J144" s="19">
        <v>11600000</v>
      </c>
      <c r="K144" s="19">
        <v>10400000</v>
      </c>
      <c r="L144" s="19">
        <v>0</v>
      </c>
      <c r="M144" s="19">
        <v>0</v>
      </c>
      <c r="N144" s="19">
        <v>0</v>
      </c>
      <c r="O144" s="19">
        <v>0</v>
      </c>
      <c r="Q144" s="19">
        <v>17100000</v>
      </c>
      <c r="R144" s="19">
        <v>16400000</v>
      </c>
      <c r="S144" s="19">
        <v>16100000</v>
      </c>
      <c r="T144" s="19">
        <v>15300000</v>
      </c>
      <c r="U144" s="19">
        <v>14700000</v>
      </c>
      <c r="V144" s="19">
        <v>13500000</v>
      </c>
      <c r="W144" s="19">
        <v>12100000</v>
      </c>
      <c r="X144" s="19">
        <v>10900000</v>
      </c>
      <c r="Y144" s="19">
        <v>0</v>
      </c>
      <c r="Z144" s="19">
        <v>0</v>
      </c>
      <c r="AA144" s="19">
        <v>0</v>
      </c>
      <c r="AB144" s="19">
        <v>0</v>
      </c>
      <c r="AD144" s="94">
        <f t="shared" si="24"/>
        <v>-800000</v>
      </c>
      <c r="AE144" s="94">
        <f t="shared" si="25"/>
        <v>-800000</v>
      </c>
      <c r="AF144" s="94">
        <f t="shared" si="26"/>
        <v>-800000</v>
      </c>
      <c r="AG144" s="94">
        <f t="shared" si="27"/>
        <v>-600000</v>
      </c>
      <c r="AH144" s="94">
        <f t="shared" si="28"/>
        <v>0</v>
      </c>
      <c r="AI144" s="94">
        <f t="shared" si="29"/>
        <v>-600000</v>
      </c>
      <c r="AJ144" s="94">
        <f t="shared" si="30"/>
        <v>-500000</v>
      </c>
      <c r="AK144" s="94">
        <f t="shared" si="31"/>
        <v>-500000</v>
      </c>
      <c r="AL144" s="94">
        <f t="shared" si="32"/>
        <v>0</v>
      </c>
      <c r="AM144" s="94">
        <f t="shared" si="33"/>
        <v>0</v>
      </c>
      <c r="AN144" s="94">
        <f t="shared" si="34"/>
        <v>0</v>
      </c>
      <c r="AO144" s="94">
        <f t="shared" si="35"/>
        <v>0</v>
      </c>
    </row>
    <row r="145" spans="1:41" x14ac:dyDescent="0.35">
      <c r="A145" s="81" t="s">
        <v>4</v>
      </c>
      <c r="B145" s="82" t="s">
        <v>238</v>
      </c>
      <c r="C145" s="81" t="s">
        <v>239</v>
      </c>
      <c r="D145" s="19">
        <v>16300000</v>
      </c>
      <c r="E145" s="19">
        <v>15600000</v>
      </c>
      <c r="F145" s="19">
        <v>15300000</v>
      </c>
      <c r="G145" s="19">
        <v>14700000</v>
      </c>
      <c r="H145" s="19">
        <v>14700000</v>
      </c>
      <c r="I145" s="19">
        <v>12900000</v>
      </c>
      <c r="J145" s="19">
        <v>11600000</v>
      </c>
      <c r="K145" s="19">
        <v>10400000</v>
      </c>
      <c r="L145" s="19">
        <v>0</v>
      </c>
      <c r="M145" s="19">
        <v>0</v>
      </c>
      <c r="N145" s="19">
        <v>0</v>
      </c>
      <c r="O145" s="19">
        <v>0</v>
      </c>
      <c r="Q145" s="19">
        <v>17100000</v>
      </c>
      <c r="R145" s="19">
        <v>16400000</v>
      </c>
      <c r="S145" s="19">
        <v>16100000</v>
      </c>
      <c r="T145" s="19">
        <v>15300000</v>
      </c>
      <c r="U145" s="19">
        <v>14700000</v>
      </c>
      <c r="V145" s="19">
        <v>13500000</v>
      </c>
      <c r="W145" s="19">
        <v>12100000</v>
      </c>
      <c r="X145" s="19">
        <v>10900000</v>
      </c>
      <c r="Y145" s="19">
        <v>0</v>
      </c>
      <c r="Z145" s="19">
        <v>0</v>
      </c>
      <c r="AA145" s="19">
        <v>0</v>
      </c>
      <c r="AB145" s="19">
        <v>0</v>
      </c>
      <c r="AD145" s="94">
        <f t="shared" si="24"/>
        <v>-800000</v>
      </c>
      <c r="AE145" s="94">
        <f t="shared" si="25"/>
        <v>-800000</v>
      </c>
      <c r="AF145" s="94">
        <f t="shared" si="26"/>
        <v>-800000</v>
      </c>
      <c r="AG145" s="94">
        <f t="shared" si="27"/>
        <v>-600000</v>
      </c>
      <c r="AH145" s="94">
        <f t="shared" si="28"/>
        <v>0</v>
      </c>
      <c r="AI145" s="94">
        <f t="shared" si="29"/>
        <v>-600000</v>
      </c>
      <c r="AJ145" s="94">
        <f t="shared" si="30"/>
        <v>-500000</v>
      </c>
      <c r="AK145" s="94">
        <f t="shared" si="31"/>
        <v>-500000</v>
      </c>
      <c r="AL145" s="94">
        <f t="shared" si="32"/>
        <v>0</v>
      </c>
      <c r="AM145" s="94">
        <f t="shared" si="33"/>
        <v>0</v>
      </c>
      <c r="AN145" s="94">
        <f t="shared" si="34"/>
        <v>0</v>
      </c>
      <c r="AO145" s="94">
        <f t="shared" si="35"/>
        <v>0</v>
      </c>
    </row>
    <row r="146" spans="1:41" x14ac:dyDescent="0.35">
      <c r="A146" s="81" t="s">
        <v>4</v>
      </c>
      <c r="B146" s="82" t="s">
        <v>240</v>
      </c>
      <c r="C146" s="81" t="s">
        <v>241</v>
      </c>
      <c r="D146" s="19">
        <v>0</v>
      </c>
      <c r="E146" s="19"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6300000</v>
      </c>
      <c r="N146" s="19">
        <v>5100000</v>
      </c>
      <c r="O146" s="19">
        <v>4200000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6300000</v>
      </c>
      <c r="AA146" s="19">
        <v>5100000</v>
      </c>
      <c r="AB146" s="19">
        <v>4200000</v>
      </c>
      <c r="AD146" s="94">
        <f t="shared" si="24"/>
        <v>0</v>
      </c>
      <c r="AE146" s="94">
        <f t="shared" si="25"/>
        <v>0</v>
      </c>
      <c r="AF146" s="94">
        <f t="shared" si="26"/>
        <v>0</v>
      </c>
      <c r="AG146" s="94">
        <f t="shared" si="27"/>
        <v>0</v>
      </c>
      <c r="AH146" s="94">
        <f t="shared" si="28"/>
        <v>0</v>
      </c>
      <c r="AI146" s="94">
        <f t="shared" si="29"/>
        <v>0</v>
      </c>
      <c r="AJ146" s="94">
        <f t="shared" si="30"/>
        <v>0</v>
      </c>
      <c r="AK146" s="94">
        <f t="shared" si="31"/>
        <v>0</v>
      </c>
      <c r="AL146" s="94">
        <f t="shared" si="32"/>
        <v>0</v>
      </c>
      <c r="AM146" s="94">
        <f t="shared" si="33"/>
        <v>0</v>
      </c>
      <c r="AN146" s="94">
        <f t="shared" si="34"/>
        <v>0</v>
      </c>
      <c r="AO146" s="94">
        <f t="shared" si="35"/>
        <v>0</v>
      </c>
    </row>
    <row r="147" spans="1:41" x14ac:dyDescent="0.35">
      <c r="A147" s="81" t="s">
        <v>4</v>
      </c>
      <c r="B147" s="82" t="s">
        <v>242</v>
      </c>
      <c r="C147" s="81" t="s">
        <v>243</v>
      </c>
      <c r="D147" s="19">
        <v>11600000</v>
      </c>
      <c r="E147" s="19">
        <v>11100000</v>
      </c>
      <c r="F147" s="19">
        <v>10800000</v>
      </c>
      <c r="G147" s="19">
        <v>10300000</v>
      </c>
      <c r="H147" s="19">
        <v>9800000</v>
      </c>
      <c r="I147" s="19">
        <v>8900000</v>
      </c>
      <c r="J147" s="19">
        <v>8000000</v>
      </c>
      <c r="K147" s="19">
        <v>7100000</v>
      </c>
      <c r="L147" s="19">
        <v>6700000</v>
      </c>
      <c r="M147" s="19">
        <v>6300000</v>
      </c>
      <c r="N147" s="19">
        <v>5100000</v>
      </c>
      <c r="O147" s="19">
        <v>4200000</v>
      </c>
      <c r="Q147" s="19">
        <v>11600000</v>
      </c>
      <c r="R147" s="19">
        <v>11100000</v>
      </c>
      <c r="S147" s="19">
        <v>10800000</v>
      </c>
      <c r="T147" s="19">
        <v>10300000</v>
      </c>
      <c r="U147" s="19">
        <v>9800000</v>
      </c>
      <c r="V147" s="19">
        <v>8900000</v>
      </c>
      <c r="W147" s="19">
        <v>8000000</v>
      </c>
      <c r="X147" s="19">
        <v>7100000</v>
      </c>
      <c r="Y147" s="19">
        <v>6700000</v>
      </c>
      <c r="Z147" s="19">
        <v>6300000</v>
      </c>
      <c r="AA147" s="19">
        <v>5100000</v>
      </c>
      <c r="AB147" s="19">
        <v>4200000</v>
      </c>
      <c r="AD147" s="94">
        <f t="shared" si="24"/>
        <v>0</v>
      </c>
      <c r="AE147" s="94">
        <f t="shared" si="25"/>
        <v>0</v>
      </c>
      <c r="AF147" s="94">
        <f t="shared" si="26"/>
        <v>0</v>
      </c>
      <c r="AG147" s="94">
        <f t="shared" si="27"/>
        <v>0</v>
      </c>
      <c r="AH147" s="94">
        <f t="shared" si="28"/>
        <v>0</v>
      </c>
      <c r="AI147" s="94">
        <f t="shared" si="29"/>
        <v>0</v>
      </c>
      <c r="AJ147" s="94">
        <f t="shared" si="30"/>
        <v>0</v>
      </c>
      <c r="AK147" s="94">
        <f t="shared" si="31"/>
        <v>0</v>
      </c>
      <c r="AL147" s="94">
        <f t="shared" si="32"/>
        <v>0</v>
      </c>
      <c r="AM147" s="94">
        <f t="shared" si="33"/>
        <v>0</v>
      </c>
      <c r="AN147" s="94">
        <f t="shared" si="34"/>
        <v>0</v>
      </c>
      <c r="AO147" s="94">
        <f t="shared" si="35"/>
        <v>0</v>
      </c>
    </row>
    <row r="148" spans="1:41" x14ac:dyDescent="0.35">
      <c r="A148" s="81" t="s">
        <v>4</v>
      </c>
      <c r="B148" s="82" t="s">
        <v>244</v>
      </c>
      <c r="C148" s="81" t="s">
        <v>245</v>
      </c>
      <c r="D148" s="19">
        <v>11600000</v>
      </c>
      <c r="E148" s="19">
        <v>11100000</v>
      </c>
      <c r="F148" s="19">
        <v>10800000</v>
      </c>
      <c r="G148" s="19">
        <v>10300000</v>
      </c>
      <c r="H148" s="19">
        <v>9800000</v>
      </c>
      <c r="I148" s="19">
        <v>8900000</v>
      </c>
      <c r="J148" s="19">
        <v>8000000</v>
      </c>
      <c r="K148" s="19">
        <v>7100000</v>
      </c>
      <c r="L148" s="19">
        <v>6700000</v>
      </c>
      <c r="M148" s="19">
        <v>6300000</v>
      </c>
      <c r="N148" s="19">
        <v>5100000</v>
      </c>
      <c r="O148" s="19">
        <v>4200000</v>
      </c>
      <c r="Q148" s="19">
        <v>11600000</v>
      </c>
      <c r="R148" s="19">
        <v>11100000</v>
      </c>
      <c r="S148" s="19">
        <v>10800000</v>
      </c>
      <c r="T148" s="19">
        <v>10300000</v>
      </c>
      <c r="U148" s="19">
        <v>9800000</v>
      </c>
      <c r="V148" s="19">
        <v>8900000</v>
      </c>
      <c r="W148" s="19">
        <v>8000000</v>
      </c>
      <c r="X148" s="19">
        <v>7100000</v>
      </c>
      <c r="Y148" s="19">
        <v>6700000</v>
      </c>
      <c r="Z148" s="19">
        <v>6300000</v>
      </c>
      <c r="AA148" s="19">
        <v>5100000</v>
      </c>
      <c r="AB148" s="19">
        <v>4200000</v>
      </c>
      <c r="AD148" s="94">
        <f t="shared" si="24"/>
        <v>0</v>
      </c>
      <c r="AE148" s="94">
        <f t="shared" si="25"/>
        <v>0</v>
      </c>
      <c r="AF148" s="94">
        <f t="shared" si="26"/>
        <v>0</v>
      </c>
      <c r="AG148" s="94">
        <f t="shared" si="27"/>
        <v>0</v>
      </c>
      <c r="AH148" s="94">
        <f t="shared" si="28"/>
        <v>0</v>
      </c>
      <c r="AI148" s="94">
        <f t="shared" si="29"/>
        <v>0</v>
      </c>
      <c r="AJ148" s="94">
        <f t="shared" si="30"/>
        <v>0</v>
      </c>
      <c r="AK148" s="94">
        <f t="shared" si="31"/>
        <v>0</v>
      </c>
      <c r="AL148" s="94">
        <f t="shared" si="32"/>
        <v>0</v>
      </c>
      <c r="AM148" s="94">
        <f t="shared" si="33"/>
        <v>0</v>
      </c>
      <c r="AN148" s="94">
        <f t="shared" si="34"/>
        <v>0</v>
      </c>
      <c r="AO148" s="94">
        <f t="shared" si="35"/>
        <v>0</v>
      </c>
    </row>
    <row r="149" spans="1:41" x14ac:dyDescent="0.35">
      <c r="A149" s="81" t="s">
        <v>4</v>
      </c>
      <c r="B149" s="82" t="s">
        <v>246</v>
      </c>
      <c r="C149" s="81" t="s">
        <v>247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D149" s="94">
        <f t="shared" si="24"/>
        <v>0</v>
      </c>
      <c r="AE149" s="94">
        <f t="shared" si="25"/>
        <v>0</v>
      </c>
      <c r="AF149" s="94">
        <f t="shared" si="26"/>
        <v>0</v>
      </c>
      <c r="AG149" s="94">
        <f t="shared" si="27"/>
        <v>0</v>
      </c>
      <c r="AH149" s="94">
        <f t="shared" si="28"/>
        <v>0</v>
      </c>
      <c r="AI149" s="94">
        <f t="shared" si="29"/>
        <v>0</v>
      </c>
      <c r="AJ149" s="94">
        <f t="shared" si="30"/>
        <v>0</v>
      </c>
      <c r="AK149" s="94">
        <f t="shared" si="31"/>
        <v>0</v>
      </c>
      <c r="AL149" s="94">
        <f t="shared" si="32"/>
        <v>0</v>
      </c>
      <c r="AM149" s="94">
        <f t="shared" si="33"/>
        <v>0</v>
      </c>
      <c r="AN149" s="94">
        <f t="shared" si="34"/>
        <v>0</v>
      </c>
      <c r="AO149" s="94">
        <f t="shared" si="35"/>
        <v>0</v>
      </c>
    </row>
    <row r="150" spans="1:41" x14ac:dyDescent="0.35">
      <c r="A150" s="81" t="s">
        <v>4</v>
      </c>
      <c r="B150" s="82" t="s">
        <v>248</v>
      </c>
      <c r="C150" s="81" t="s">
        <v>249</v>
      </c>
      <c r="D150" s="19">
        <v>0</v>
      </c>
      <c r="E150" s="19"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0</v>
      </c>
      <c r="AD150" s="94">
        <f t="shared" si="24"/>
        <v>0</v>
      </c>
      <c r="AE150" s="94">
        <f t="shared" si="25"/>
        <v>0</v>
      </c>
      <c r="AF150" s="94">
        <f t="shared" si="26"/>
        <v>0</v>
      </c>
      <c r="AG150" s="94">
        <f t="shared" si="27"/>
        <v>0</v>
      </c>
      <c r="AH150" s="94">
        <f t="shared" si="28"/>
        <v>0</v>
      </c>
      <c r="AI150" s="94">
        <f t="shared" si="29"/>
        <v>0</v>
      </c>
      <c r="AJ150" s="94">
        <f t="shared" si="30"/>
        <v>0</v>
      </c>
      <c r="AK150" s="94">
        <f t="shared" si="31"/>
        <v>0</v>
      </c>
      <c r="AL150" s="94">
        <f t="shared" si="32"/>
        <v>0</v>
      </c>
      <c r="AM150" s="94">
        <f t="shared" si="33"/>
        <v>0</v>
      </c>
      <c r="AN150" s="94">
        <f t="shared" si="34"/>
        <v>0</v>
      </c>
      <c r="AO150" s="94">
        <f t="shared" si="35"/>
        <v>0</v>
      </c>
    </row>
    <row r="151" spans="1:41" x14ac:dyDescent="0.35">
      <c r="A151" s="81" t="s">
        <v>4</v>
      </c>
      <c r="B151" s="82" t="s">
        <v>250</v>
      </c>
      <c r="C151" s="81" t="s">
        <v>251</v>
      </c>
      <c r="D151" s="19">
        <v>0</v>
      </c>
      <c r="E151" s="19"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Q151" s="19">
        <v>0</v>
      </c>
      <c r="R151" s="19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0</v>
      </c>
      <c r="AD151" s="94">
        <f t="shared" si="24"/>
        <v>0</v>
      </c>
      <c r="AE151" s="94">
        <f t="shared" si="25"/>
        <v>0</v>
      </c>
      <c r="AF151" s="94">
        <f t="shared" si="26"/>
        <v>0</v>
      </c>
      <c r="AG151" s="94">
        <f t="shared" si="27"/>
        <v>0</v>
      </c>
      <c r="AH151" s="94">
        <f t="shared" si="28"/>
        <v>0</v>
      </c>
      <c r="AI151" s="94">
        <f t="shared" si="29"/>
        <v>0</v>
      </c>
      <c r="AJ151" s="94">
        <f t="shared" si="30"/>
        <v>0</v>
      </c>
      <c r="AK151" s="94">
        <f t="shared" si="31"/>
        <v>0</v>
      </c>
      <c r="AL151" s="94">
        <f t="shared" si="32"/>
        <v>0</v>
      </c>
      <c r="AM151" s="94">
        <f t="shared" si="33"/>
        <v>0</v>
      </c>
      <c r="AN151" s="94">
        <f t="shared" si="34"/>
        <v>0</v>
      </c>
      <c r="AO151" s="94">
        <f t="shared" si="35"/>
        <v>0</v>
      </c>
    </row>
    <row r="152" spans="1:41" x14ac:dyDescent="0.35">
      <c r="A152" s="81" t="s">
        <v>4</v>
      </c>
      <c r="B152" s="82" t="s">
        <v>252</v>
      </c>
      <c r="C152" s="81" t="s">
        <v>253</v>
      </c>
      <c r="D152" s="19">
        <v>0</v>
      </c>
      <c r="E152" s="19"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0</v>
      </c>
      <c r="AD152" s="94">
        <f t="shared" si="24"/>
        <v>0</v>
      </c>
      <c r="AE152" s="94">
        <f t="shared" si="25"/>
        <v>0</v>
      </c>
      <c r="AF152" s="94">
        <f t="shared" si="26"/>
        <v>0</v>
      </c>
      <c r="AG152" s="94">
        <f t="shared" si="27"/>
        <v>0</v>
      </c>
      <c r="AH152" s="94">
        <f t="shared" si="28"/>
        <v>0</v>
      </c>
      <c r="AI152" s="94">
        <f t="shared" si="29"/>
        <v>0</v>
      </c>
      <c r="AJ152" s="94">
        <f t="shared" si="30"/>
        <v>0</v>
      </c>
      <c r="AK152" s="94">
        <f t="shared" si="31"/>
        <v>0</v>
      </c>
      <c r="AL152" s="94">
        <f t="shared" si="32"/>
        <v>0</v>
      </c>
      <c r="AM152" s="94">
        <f t="shared" si="33"/>
        <v>0</v>
      </c>
      <c r="AN152" s="94">
        <f t="shared" si="34"/>
        <v>0</v>
      </c>
      <c r="AO152" s="94">
        <f t="shared" si="35"/>
        <v>0</v>
      </c>
    </row>
    <row r="153" spans="1:41" x14ac:dyDescent="0.35">
      <c r="A153" s="81" t="s">
        <v>4</v>
      </c>
      <c r="B153" s="82" t="s">
        <v>254</v>
      </c>
      <c r="C153" s="81" t="s">
        <v>255</v>
      </c>
      <c r="D153" s="19">
        <v>17100000</v>
      </c>
      <c r="E153" s="19">
        <v>16600000</v>
      </c>
      <c r="F153" s="19">
        <v>16200000</v>
      </c>
      <c r="G153" s="19">
        <v>15500000</v>
      </c>
      <c r="H153" s="19">
        <v>14900000</v>
      </c>
      <c r="I153" s="19">
        <v>13600000</v>
      </c>
      <c r="J153" s="19">
        <v>12900000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Q153" s="19">
        <v>17100000</v>
      </c>
      <c r="R153" s="19">
        <v>16600000</v>
      </c>
      <c r="S153" s="19">
        <v>16200000</v>
      </c>
      <c r="T153" s="19">
        <v>15500000</v>
      </c>
      <c r="U153" s="19">
        <v>14900000</v>
      </c>
      <c r="V153" s="19">
        <v>13600000</v>
      </c>
      <c r="W153" s="19">
        <v>12900000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D153" s="94">
        <f t="shared" si="24"/>
        <v>0</v>
      </c>
      <c r="AE153" s="94">
        <f t="shared" si="25"/>
        <v>0</v>
      </c>
      <c r="AF153" s="94">
        <f t="shared" si="26"/>
        <v>0</v>
      </c>
      <c r="AG153" s="94">
        <f t="shared" si="27"/>
        <v>0</v>
      </c>
      <c r="AH153" s="94">
        <f t="shared" si="28"/>
        <v>0</v>
      </c>
      <c r="AI153" s="94">
        <f t="shared" si="29"/>
        <v>0</v>
      </c>
      <c r="AJ153" s="94">
        <f t="shared" si="30"/>
        <v>0</v>
      </c>
      <c r="AK153" s="94">
        <f t="shared" si="31"/>
        <v>0</v>
      </c>
      <c r="AL153" s="94">
        <f t="shared" si="32"/>
        <v>0</v>
      </c>
      <c r="AM153" s="94">
        <f t="shared" si="33"/>
        <v>0</v>
      </c>
      <c r="AN153" s="94">
        <f t="shared" si="34"/>
        <v>0</v>
      </c>
      <c r="AO153" s="94">
        <f t="shared" si="35"/>
        <v>0</v>
      </c>
    </row>
    <row r="154" spans="1:41" x14ac:dyDescent="0.35">
      <c r="A154" s="81" t="s">
        <v>4</v>
      </c>
      <c r="B154" s="82" t="s">
        <v>256</v>
      </c>
      <c r="C154" s="81" t="s">
        <v>257</v>
      </c>
      <c r="D154" s="19">
        <v>17100000</v>
      </c>
      <c r="E154" s="19">
        <v>16600000</v>
      </c>
      <c r="F154" s="19">
        <v>16200000</v>
      </c>
      <c r="G154" s="19">
        <v>15500000</v>
      </c>
      <c r="H154" s="19">
        <v>14900000</v>
      </c>
      <c r="I154" s="19">
        <v>13600000</v>
      </c>
      <c r="J154" s="19">
        <v>12900000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Q154" s="19">
        <v>17100000</v>
      </c>
      <c r="R154" s="19">
        <v>16600000</v>
      </c>
      <c r="S154" s="19">
        <v>16200000</v>
      </c>
      <c r="T154" s="19">
        <v>15500000</v>
      </c>
      <c r="U154" s="19">
        <v>14900000</v>
      </c>
      <c r="V154" s="19">
        <v>13600000</v>
      </c>
      <c r="W154" s="19">
        <v>12900000</v>
      </c>
      <c r="X154" s="19">
        <v>0</v>
      </c>
      <c r="Y154" s="19">
        <v>0</v>
      </c>
      <c r="Z154" s="19">
        <v>0</v>
      </c>
      <c r="AA154" s="19">
        <v>0</v>
      </c>
      <c r="AB154" s="19">
        <v>0</v>
      </c>
      <c r="AD154" s="94">
        <f t="shared" si="24"/>
        <v>0</v>
      </c>
      <c r="AE154" s="94">
        <f t="shared" si="25"/>
        <v>0</v>
      </c>
      <c r="AF154" s="94">
        <f t="shared" si="26"/>
        <v>0</v>
      </c>
      <c r="AG154" s="94">
        <f t="shared" si="27"/>
        <v>0</v>
      </c>
      <c r="AH154" s="94">
        <f t="shared" si="28"/>
        <v>0</v>
      </c>
      <c r="AI154" s="94">
        <f t="shared" si="29"/>
        <v>0</v>
      </c>
      <c r="AJ154" s="94">
        <f t="shared" si="30"/>
        <v>0</v>
      </c>
      <c r="AK154" s="94">
        <f t="shared" si="31"/>
        <v>0</v>
      </c>
      <c r="AL154" s="94">
        <f t="shared" si="32"/>
        <v>0</v>
      </c>
      <c r="AM154" s="94">
        <f t="shared" si="33"/>
        <v>0</v>
      </c>
      <c r="AN154" s="94">
        <f t="shared" si="34"/>
        <v>0</v>
      </c>
      <c r="AO154" s="94">
        <f t="shared" si="35"/>
        <v>0</v>
      </c>
    </row>
    <row r="155" spans="1:41" x14ac:dyDescent="0.35">
      <c r="A155" s="81" t="s">
        <v>4</v>
      </c>
      <c r="B155" s="82" t="s">
        <v>258</v>
      </c>
      <c r="C155" s="81" t="s">
        <v>259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0</v>
      </c>
      <c r="AD155" s="94">
        <f t="shared" si="24"/>
        <v>0</v>
      </c>
      <c r="AE155" s="94">
        <f t="shared" si="25"/>
        <v>0</v>
      </c>
      <c r="AF155" s="94">
        <f t="shared" si="26"/>
        <v>0</v>
      </c>
      <c r="AG155" s="94">
        <f t="shared" si="27"/>
        <v>0</v>
      </c>
      <c r="AH155" s="94">
        <f t="shared" si="28"/>
        <v>0</v>
      </c>
      <c r="AI155" s="94">
        <f t="shared" si="29"/>
        <v>0</v>
      </c>
      <c r="AJ155" s="94">
        <f t="shared" si="30"/>
        <v>0</v>
      </c>
      <c r="AK155" s="94">
        <f t="shared" si="31"/>
        <v>0</v>
      </c>
      <c r="AL155" s="94">
        <f t="shared" si="32"/>
        <v>0</v>
      </c>
      <c r="AM155" s="94">
        <f t="shared" si="33"/>
        <v>0</v>
      </c>
      <c r="AN155" s="94">
        <f t="shared" si="34"/>
        <v>0</v>
      </c>
      <c r="AO155" s="94">
        <f t="shared" si="35"/>
        <v>0</v>
      </c>
    </row>
    <row r="156" spans="1:41" x14ac:dyDescent="0.35">
      <c r="A156" s="81" t="s">
        <v>4</v>
      </c>
      <c r="B156" s="82" t="s">
        <v>260</v>
      </c>
      <c r="C156" s="81" t="s">
        <v>261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7200000</v>
      </c>
      <c r="O156" s="19">
        <v>6700000</v>
      </c>
      <c r="Q156" s="19">
        <v>0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7400000</v>
      </c>
      <c r="AB156" s="19">
        <v>6800000</v>
      </c>
      <c r="AD156" s="94">
        <f t="shared" si="24"/>
        <v>0</v>
      </c>
      <c r="AE156" s="94">
        <f t="shared" si="25"/>
        <v>0</v>
      </c>
      <c r="AF156" s="94">
        <f t="shared" si="26"/>
        <v>0</v>
      </c>
      <c r="AG156" s="94">
        <f t="shared" si="27"/>
        <v>0</v>
      </c>
      <c r="AH156" s="94">
        <f t="shared" si="28"/>
        <v>0</v>
      </c>
      <c r="AI156" s="94">
        <f t="shared" si="29"/>
        <v>0</v>
      </c>
      <c r="AJ156" s="94">
        <f t="shared" si="30"/>
        <v>0</v>
      </c>
      <c r="AK156" s="94">
        <f t="shared" si="31"/>
        <v>0</v>
      </c>
      <c r="AL156" s="94">
        <f t="shared" si="32"/>
        <v>0</v>
      </c>
      <c r="AM156" s="94">
        <f t="shared" si="33"/>
        <v>0</v>
      </c>
      <c r="AN156" s="94">
        <f t="shared" si="34"/>
        <v>-200000</v>
      </c>
      <c r="AO156" s="94">
        <f t="shared" si="35"/>
        <v>-100000</v>
      </c>
    </row>
    <row r="157" spans="1:41" x14ac:dyDescent="0.35">
      <c r="A157" s="81" t="s">
        <v>4</v>
      </c>
      <c r="B157" s="82" t="s">
        <v>262</v>
      </c>
      <c r="C157" s="81" t="s">
        <v>263</v>
      </c>
      <c r="D157" s="19">
        <v>15700000</v>
      </c>
      <c r="E157" s="19">
        <v>15400000</v>
      </c>
      <c r="F157" s="19">
        <v>15100000</v>
      </c>
      <c r="G157" s="19">
        <v>14400000</v>
      </c>
      <c r="H157" s="19">
        <v>12900000</v>
      </c>
      <c r="I157" s="19">
        <v>12500000</v>
      </c>
      <c r="J157" s="19">
        <v>11000000</v>
      </c>
      <c r="K157" s="19">
        <v>10100000</v>
      </c>
      <c r="L157" s="19">
        <v>9600000</v>
      </c>
      <c r="M157" s="19">
        <v>8600000</v>
      </c>
      <c r="N157" s="19">
        <v>7800000</v>
      </c>
      <c r="O157" s="19">
        <v>7100000</v>
      </c>
      <c r="Q157" s="19">
        <v>15300000</v>
      </c>
      <c r="R157" s="19">
        <v>15000000</v>
      </c>
      <c r="S157" s="19">
        <v>14700000</v>
      </c>
      <c r="T157" s="19">
        <v>14000000</v>
      </c>
      <c r="U157" s="19">
        <v>12900000</v>
      </c>
      <c r="V157" s="19">
        <v>12100000</v>
      </c>
      <c r="W157" s="19">
        <v>10700000</v>
      </c>
      <c r="X157" s="19">
        <v>9800000</v>
      </c>
      <c r="Y157" s="19">
        <v>9300000</v>
      </c>
      <c r="Z157" s="19">
        <v>8800000</v>
      </c>
      <c r="AA157" s="19">
        <v>8000000</v>
      </c>
      <c r="AB157" s="19">
        <v>7100000</v>
      </c>
      <c r="AD157" s="94">
        <f t="shared" si="24"/>
        <v>400000</v>
      </c>
      <c r="AE157" s="94">
        <f t="shared" si="25"/>
        <v>400000</v>
      </c>
      <c r="AF157" s="94">
        <f t="shared" si="26"/>
        <v>400000</v>
      </c>
      <c r="AG157" s="94">
        <f t="shared" si="27"/>
        <v>400000</v>
      </c>
      <c r="AH157" s="94">
        <f t="shared" si="28"/>
        <v>0</v>
      </c>
      <c r="AI157" s="94">
        <f t="shared" si="29"/>
        <v>400000</v>
      </c>
      <c r="AJ157" s="94">
        <f t="shared" si="30"/>
        <v>300000</v>
      </c>
      <c r="AK157" s="94">
        <f t="shared" si="31"/>
        <v>300000</v>
      </c>
      <c r="AL157" s="94">
        <f t="shared" si="32"/>
        <v>300000</v>
      </c>
      <c r="AM157" s="94">
        <f t="shared" si="33"/>
        <v>-200000</v>
      </c>
      <c r="AN157" s="94">
        <f t="shared" si="34"/>
        <v>-200000</v>
      </c>
      <c r="AO157" s="94">
        <f t="shared" si="35"/>
        <v>0</v>
      </c>
    </row>
    <row r="158" spans="1:41" x14ac:dyDescent="0.35">
      <c r="A158" s="81" t="s">
        <v>4</v>
      </c>
      <c r="B158" s="82" t="s">
        <v>264</v>
      </c>
      <c r="C158" s="81" t="s">
        <v>265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7200000</v>
      </c>
      <c r="O158" s="19">
        <v>6700000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7400000</v>
      </c>
      <c r="AB158" s="19">
        <v>6800000</v>
      </c>
      <c r="AD158" s="94">
        <f t="shared" si="24"/>
        <v>0</v>
      </c>
      <c r="AE158" s="94">
        <f t="shared" si="25"/>
        <v>0</v>
      </c>
      <c r="AF158" s="94">
        <f t="shared" si="26"/>
        <v>0</v>
      </c>
      <c r="AG158" s="94">
        <f t="shared" si="27"/>
        <v>0</v>
      </c>
      <c r="AH158" s="94">
        <f t="shared" si="28"/>
        <v>0</v>
      </c>
      <c r="AI158" s="94">
        <f t="shared" si="29"/>
        <v>0</v>
      </c>
      <c r="AJ158" s="94">
        <f t="shared" si="30"/>
        <v>0</v>
      </c>
      <c r="AK158" s="94">
        <f t="shared" si="31"/>
        <v>0</v>
      </c>
      <c r="AL158" s="94">
        <f t="shared" si="32"/>
        <v>0</v>
      </c>
      <c r="AM158" s="94">
        <f t="shared" si="33"/>
        <v>0</v>
      </c>
      <c r="AN158" s="94">
        <f t="shared" si="34"/>
        <v>-200000</v>
      </c>
      <c r="AO158" s="94">
        <f t="shared" si="35"/>
        <v>-100000</v>
      </c>
    </row>
    <row r="159" spans="1:41" x14ac:dyDescent="0.35">
      <c r="A159" s="81" t="s">
        <v>4</v>
      </c>
      <c r="B159" s="82" t="s">
        <v>266</v>
      </c>
      <c r="C159" s="81" t="s">
        <v>267</v>
      </c>
      <c r="D159" s="19">
        <v>0</v>
      </c>
      <c r="E159" s="19"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7200000</v>
      </c>
      <c r="O159" s="19">
        <v>6700000</v>
      </c>
      <c r="Q159" s="19">
        <v>0</v>
      </c>
      <c r="R159" s="19">
        <v>0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7400000</v>
      </c>
      <c r="AB159" s="19">
        <v>6800000</v>
      </c>
      <c r="AD159" s="94">
        <f t="shared" si="24"/>
        <v>0</v>
      </c>
      <c r="AE159" s="94">
        <f t="shared" si="25"/>
        <v>0</v>
      </c>
      <c r="AF159" s="94">
        <f t="shared" si="26"/>
        <v>0</v>
      </c>
      <c r="AG159" s="94">
        <f t="shared" si="27"/>
        <v>0</v>
      </c>
      <c r="AH159" s="94">
        <f t="shared" si="28"/>
        <v>0</v>
      </c>
      <c r="AI159" s="94">
        <f t="shared" si="29"/>
        <v>0</v>
      </c>
      <c r="AJ159" s="94">
        <f t="shared" si="30"/>
        <v>0</v>
      </c>
      <c r="AK159" s="94">
        <f t="shared" si="31"/>
        <v>0</v>
      </c>
      <c r="AL159" s="94">
        <f t="shared" si="32"/>
        <v>0</v>
      </c>
      <c r="AM159" s="94">
        <f t="shared" si="33"/>
        <v>0</v>
      </c>
      <c r="AN159" s="94">
        <f t="shared" si="34"/>
        <v>-200000</v>
      </c>
      <c r="AO159" s="94">
        <f t="shared" si="35"/>
        <v>-100000</v>
      </c>
    </row>
    <row r="160" spans="1:41" x14ac:dyDescent="0.35">
      <c r="A160" s="81" t="s">
        <v>4</v>
      </c>
      <c r="B160" s="82" t="s">
        <v>268</v>
      </c>
      <c r="C160" s="81" t="s">
        <v>269</v>
      </c>
      <c r="D160" s="19">
        <v>15100000</v>
      </c>
      <c r="E160" s="19">
        <v>14800000</v>
      </c>
      <c r="F160" s="19">
        <v>14500000</v>
      </c>
      <c r="G160" s="19">
        <v>13900000</v>
      </c>
      <c r="H160" s="19">
        <v>12500000</v>
      </c>
      <c r="I160" s="19">
        <v>12000000</v>
      </c>
      <c r="J160" s="19">
        <v>10500000</v>
      </c>
      <c r="K160" s="19">
        <v>9800000</v>
      </c>
      <c r="L160" s="19">
        <v>8800000</v>
      </c>
      <c r="M160" s="19">
        <v>7900000</v>
      </c>
      <c r="N160" s="19">
        <v>7200000</v>
      </c>
      <c r="O160" s="19">
        <v>6700000</v>
      </c>
      <c r="Q160" s="19">
        <v>14700000</v>
      </c>
      <c r="R160" s="19">
        <v>14400000</v>
      </c>
      <c r="S160" s="19">
        <v>14100000</v>
      </c>
      <c r="T160" s="19">
        <v>13500000</v>
      </c>
      <c r="U160" s="19">
        <v>12500000</v>
      </c>
      <c r="V160" s="19">
        <v>11600000</v>
      </c>
      <c r="W160" s="19">
        <v>10300000</v>
      </c>
      <c r="X160" s="19">
        <v>9500000</v>
      </c>
      <c r="Y160" s="19">
        <v>8500000</v>
      </c>
      <c r="Z160" s="19">
        <v>8100000</v>
      </c>
      <c r="AA160" s="19">
        <v>7400000</v>
      </c>
      <c r="AB160" s="19">
        <v>6800000</v>
      </c>
      <c r="AD160" s="94">
        <f t="shared" si="24"/>
        <v>400000</v>
      </c>
      <c r="AE160" s="94">
        <f t="shared" si="25"/>
        <v>400000</v>
      </c>
      <c r="AF160" s="94">
        <f t="shared" si="26"/>
        <v>400000</v>
      </c>
      <c r="AG160" s="94">
        <f t="shared" si="27"/>
        <v>400000</v>
      </c>
      <c r="AH160" s="94">
        <f t="shared" si="28"/>
        <v>0</v>
      </c>
      <c r="AI160" s="94">
        <f t="shared" si="29"/>
        <v>400000</v>
      </c>
      <c r="AJ160" s="94">
        <f t="shared" si="30"/>
        <v>200000</v>
      </c>
      <c r="AK160" s="94">
        <f t="shared" si="31"/>
        <v>300000</v>
      </c>
      <c r="AL160" s="94">
        <f t="shared" si="32"/>
        <v>300000</v>
      </c>
      <c r="AM160" s="94">
        <f t="shared" si="33"/>
        <v>-200000</v>
      </c>
      <c r="AN160" s="94">
        <f t="shared" si="34"/>
        <v>-200000</v>
      </c>
      <c r="AO160" s="94">
        <f t="shared" si="35"/>
        <v>-100000</v>
      </c>
    </row>
    <row r="161" spans="1:41" x14ac:dyDescent="0.35">
      <c r="A161" s="81" t="s">
        <v>4</v>
      </c>
      <c r="B161" s="82" t="s">
        <v>270</v>
      </c>
      <c r="C161" s="81" t="s">
        <v>271</v>
      </c>
      <c r="D161" s="19">
        <v>15700000</v>
      </c>
      <c r="E161" s="19">
        <v>15400000</v>
      </c>
      <c r="F161" s="19">
        <v>15100000</v>
      </c>
      <c r="G161" s="19">
        <v>14400000</v>
      </c>
      <c r="H161" s="19">
        <v>12900000</v>
      </c>
      <c r="I161" s="19">
        <v>12500000</v>
      </c>
      <c r="J161" s="19">
        <v>11000000</v>
      </c>
      <c r="K161" s="19">
        <v>10100000</v>
      </c>
      <c r="L161" s="19">
        <v>9600000</v>
      </c>
      <c r="M161" s="19">
        <v>8600000</v>
      </c>
      <c r="N161" s="19">
        <v>7800000</v>
      </c>
      <c r="O161" s="19">
        <v>7100000</v>
      </c>
      <c r="Q161" s="19">
        <v>15300000</v>
      </c>
      <c r="R161" s="19">
        <v>15000000</v>
      </c>
      <c r="S161" s="19">
        <v>14700000</v>
      </c>
      <c r="T161" s="19">
        <v>14000000</v>
      </c>
      <c r="U161" s="19">
        <v>12900000</v>
      </c>
      <c r="V161" s="19">
        <v>12100000</v>
      </c>
      <c r="W161" s="19">
        <v>10700000</v>
      </c>
      <c r="X161" s="19">
        <v>9800000</v>
      </c>
      <c r="Y161" s="19">
        <v>9300000</v>
      </c>
      <c r="Z161" s="19">
        <v>8800000</v>
      </c>
      <c r="AA161" s="19">
        <v>8000000</v>
      </c>
      <c r="AB161" s="19">
        <v>7100000</v>
      </c>
      <c r="AD161" s="94">
        <f t="shared" si="24"/>
        <v>400000</v>
      </c>
      <c r="AE161" s="94">
        <f t="shared" si="25"/>
        <v>400000</v>
      </c>
      <c r="AF161" s="94">
        <f t="shared" si="26"/>
        <v>400000</v>
      </c>
      <c r="AG161" s="94">
        <f t="shared" si="27"/>
        <v>400000</v>
      </c>
      <c r="AH161" s="94">
        <f t="shared" si="28"/>
        <v>0</v>
      </c>
      <c r="AI161" s="94">
        <f t="shared" si="29"/>
        <v>400000</v>
      </c>
      <c r="AJ161" s="94">
        <f t="shared" si="30"/>
        <v>300000</v>
      </c>
      <c r="AK161" s="94">
        <f t="shared" si="31"/>
        <v>300000</v>
      </c>
      <c r="AL161" s="94">
        <f t="shared" si="32"/>
        <v>300000</v>
      </c>
      <c r="AM161" s="94">
        <f t="shared" si="33"/>
        <v>-200000</v>
      </c>
      <c r="AN161" s="94">
        <f t="shared" si="34"/>
        <v>-200000</v>
      </c>
      <c r="AO161" s="94">
        <f t="shared" si="35"/>
        <v>0</v>
      </c>
    </row>
    <row r="162" spans="1:41" x14ac:dyDescent="0.35">
      <c r="A162" s="81" t="s">
        <v>4</v>
      </c>
      <c r="B162" s="82" t="s">
        <v>272</v>
      </c>
      <c r="C162" s="81" t="s">
        <v>273</v>
      </c>
      <c r="D162" s="19">
        <v>0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D162" s="94">
        <f t="shared" si="24"/>
        <v>0</v>
      </c>
      <c r="AE162" s="94">
        <f t="shared" si="25"/>
        <v>0</v>
      </c>
      <c r="AF162" s="94">
        <f t="shared" si="26"/>
        <v>0</v>
      </c>
      <c r="AG162" s="94">
        <f t="shared" si="27"/>
        <v>0</v>
      </c>
      <c r="AH162" s="94">
        <f t="shared" si="28"/>
        <v>0</v>
      </c>
      <c r="AI162" s="94">
        <f t="shared" si="29"/>
        <v>0</v>
      </c>
      <c r="AJ162" s="94">
        <f t="shared" si="30"/>
        <v>0</v>
      </c>
      <c r="AK162" s="94">
        <f t="shared" si="31"/>
        <v>0</v>
      </c>
      <c r="AL162" s="94">
        <f t="shared" si="32"/>
        <v>0</v>
      </c>
      <c r="AM162" s="94">
        <f t="shared" si="33"/>
        <v>0</v>
      </c>
      <c r="AN162" s="94">
        <f t="shared" si="34"/>
        <v>0</v>
      </c>
      <c r="AO162" s="94">
        <f t="shared" si="35"/>
        <v>0</v>
      </c>
    </row>
    <row r="163" spans="1:41" x14ac:dyDescent="0.35">
      <c r="A163" s="81" t="s">
        <v>4</v>
      </c>
      <c r="B163" s="82" t="s">
        <v>274</v>
      </c>
      <c r="C163" s="81" t="s">
        <v>275</v>
      </c>
      <c r="D163" s="19">
        <v>0</v>
      </c>
      <c r="E163" s="19"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Q163" s="19">
        <v>0</v>
      </c>
      <c r="R163" s="19">
        <v>0</v>
      </c>
      <c r="S163" s="19">
        <v>0</v>
      </c>
      <c r="T163" s="19">
        <v>0</v>
      </c>
      <c r="U163" s="19">
        <v>0</v>
      </c>
      <c r="V163" s="19">
        <v>0</v>
      </c>
      <c r="W163" s="19">
        <v>0</v>
      </c>
      <c r="X163" s="19">
        <v>0</v>
      </c>
      <c r="Y163" s="19">
        <v>0</v>
      </c>
      <c r="Z163" s="19">
        <v>0</v>
      </c>
      <c r="AA163" s="19">
        <v>0</v>
      </c>
      <c r="AB163" s="19">
        <v>0</v>
      </c>
      <c r="AD163" s="94">
        <f t="shared" si="24"/>
        <v>0</v>
      </c>
      <c r="AE163" s="94">
        <f t="shared" si="25"/>
        <v>0</v>
      </c>
      <c r="AF163" s="94">
        <f t="shared" si="26"/>
        <v>0</v>
      </c>
      <c r="AG163" s="94">
        <f t="shared" si="27"/>
        <v>0</v>
      </c>
      <c r="AH163" s="94">
        <f t="shared" si="28"/>
        <v>0</v>
      </c>
      <c r="AI163" s="94">
        <f t="shared" si="29"/>
        <v>0</v>
      </c>
      <c r="AJ163" s="94">
        <f t="shared" si="30"/>
        <v>0</v>
      </c>
      <c r="AK163" s="94">
        <f t="shared" si="31"/>
        <v>0</v>
      </c>
      <c r="AL163" s="94">
        <f t="shared" si="32"/>
        <v>0</v>
      </c>
      <c r="AM163" s="94">
        <f t="shared" si="33"/>
        <v>0</v>
      </c>
      <c r="AN163" s="94">
        <f t="shared" si="34"/>
        <v>0</v>
      </c>
      <c r="AO163" s="94">
        <f t="shared" si="35"/>
        <v>0</v>
      </c>
    </row>
    <row r="164" spans="1:41" x14ac:dyDescent="0.35">
      <c r="A164" s="81" t="s">
        <v>4</v>
      </c>
      <c r="B164" s="82" t="s">
        <v>276</v>
      </c>
      <c r="C164" s="81" t="s">
        <v>277</v>
      </c>
      <c r="D164" s="19">
        <v>0</v>
      </c>
      <c r="E164" s="19"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0</v>
      </c>
      <c r="AD164" s="94">
        <f t="shared" si="24"/>
        <v>0</v>
      </c>
      <c r="AE164" s="94">
        <f t="shared" si="25"/>
        <v>0</v>
      </c>
      <c r="AF164" s="94">
        <f t="shared" si="26"/>
        <v>0</v>
      </c>
      <c r="AG164" s="94">
        <f t="shared" si="27"/>
        <v>0</v>
      </c>
      <c r="AH164" s="94">
        <f t="shared" si="28"/>
        <v>0</v>
      </c>
      <c r="AI164" s="94">
        <f t="shared" si="29"/>
        <v>0</v>
      </c>
      <c r="AJ164" s="94">
        <f t="shared" si="30"/>
        <v>0</v>
      </c>
      <c r="AK164" s="94">
        <f t="shared" si="31"/>
        <v>0</v>
      </c>
      <c r="AL164" s="94">
        <f t="shared" si="32"/>
        <v>0</v>
      </c>
      <c r="AM164" s="94">
        <f t="shared" si="33"/>
        <v>0</v>
      </c>
      <c r="AN164" s="94">
        <f t="shared" si="34"/>
        <v>0</v>
      </c>
      <c r="AO164" s="94">
        <f t="shared" si="35"/>
        <v>0</v>
      </c>
    </row>
    <row r="165" spans="1:41" x14ac:dyDescent="0.35">
      <c r="A165" s="81" t="s">
        <v>4</v>
      </c>
      <c r="B165" s="82" t="s">
        <v>278</v>
      </c>
      <c r="C165" s="81" t="s">
        <v>279</v>
      </c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Q165" s="19">
        <v>0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0</v>
      </c>
      <c r="AD165" s="94">
        <f t="shared" si="24"/>
        <v>0</v>
      </c>
      <c r="AE165" s="94">
        <f t="shared" si="25"/>
        <v>0</v>
      </c>
      <c r="AF165" s="94">
        <f t="shared" si="26"/>
        <v>0</v>
      </c>
      <c r="AG165" s="94">
        <f t="shared" si="27"/>
        <v>0</v>
      </c>
      <c r="AH165" s="94">
        <f t="shared" si="28"/>
        <v>0</v>
      </c>
      <c r="AI165" s="94">
        <f t="shared" si="29"/>
        <v>0</v>
      </c>
      <c r="AJ165" s="94">
        <f t="shared" si="30"/>
        <v>0</v>
      </c>
      <c r="AK165" s="94">
        <f t="shared" si="31"/>
        <v>0</v>
      </c>
      <c r="AL165" s="94">
        <f t="shared" si="32"/>
        <v>0</v>
      </c>
      <c r="AM165" s="94">
        <f t="shared" si="33"/>
        <v>0</v>
      </c>
      <c r="AN165" s="94">
        <f t="shared" si="34"/>
        <v>0</v>
      </c>
      <c r="AO165" s="94">
        <f t="shared" si="35"/>
        <v>0</v>
      </c>
    </row>
    <row r="166" spans="1:41" x14ac:dyDescent="0.35">
      <c r="A166" s="81" t="s">
        <v>4</v>
      </c>
      <c r="B166" s="82" t="s">
        <v>280</v>
      </c>
      <c r="C166" s="81" t="s">
        <v>281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0</v>
      </c>
      <c r="AD166" s="94">
        <f t="shared" si="24"/>
        <v>0</v>
      </c>
      <c r="AE166" s="94">
        <f t="shared" si="25"/>
        <v>0</v>
      </c>
      <c r="AF166" s="94">
        <f t="shared" si="26"/>
        <v>0</v>
      </c>
      <c r="AG166" s="94">
        <f t="shared" si="27"/>
        <v>0</v>
      </c>
      <c r="AH166" s="94">
        <f t="shared" si="28"/>
        <v>0</v>
      </c>
      <c r="AI166" s="94">
        <f t="shared" si="29"/>
        <v>0</v>
      </c>
      <c r="AJ166" s="94">
        <f t="shared" si="30"/>
        <v>0</v>
      </c>
      <c r="AK166" s="94">
        <f t="shared" si="31"/>
        <v>0</v>
      </c>
      <c r="AL166" s="94">
        <f t="shared" si="32"/>
        <v>0</v>
      </c>
      <c r="AM166" s="94">
        <f t="shared" si="33"/>
        <v>0</v>
      </c>
      <c r="AN166" s="94">
        <f t="shared" si="34"/>
        <v>0</v>
      </c>
      <c r="AO166" s="94">
        <f t="shared" si="35"/>
        <v>0</v>
      </c>
    </row>
    <row r="167" spans="1:41" x14ac:dyDescent="0.35">
      <c r="A167" s="81" t="s">
        <v>4</v>
      </c>
      <c r="B167" s="82" t="s">
        <v>282</v>
      </c>
      <c r="C167" s="81" t="s">
        <v>283</v>
      </c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0</v>
      </c>
      <c r="AD167" s="94">
        <f t="shared" si="24"/>
        <v>0</v>
      </c>
      <c r="AE167" s="94">
        <f t="shared" si="25"/>
        <v>0</v>
      </c>
      <c r="AF167" s="94">
        <f t="shared" si="26"/>
        <v>0</v>
      </c>
      <c r="AG167" s="94">
        <f t="shared" si="27"/>
        <v>0</v>
      </c>
      <c r="AH167" s="94">
        <f t="shared" si="28"/>
        <v>0</v>
      </c>
      <c r="AI167" s="94">
        <f t="shared" si="29"/>
        <v>0</v>
      </c>
      <c r="AJ167" s="94">
        <f t="shared" si="30"/>
        <v>0</v>
      </c>
      <c r="AK167" s="94">
        <f t="shared" si="31"/>
        <v>0</v>
      </c>
      <c r="AL167" s="94">
        <f t="shared" si="32"/>
        <v>0</v>
      </c>
      <c r="AM167" s="94">
        <f t="shared" si="33"/>
        <v>0</v>
      </c>
      <c r="AN167" s="94">
        <f t="shared" si="34"/>
        <v>0</v>
      </c>
      <c r="AO167" s="94">
        <f t="shared" si="35"/>
        <v>0</v>
      </c>
    </row>
    <row r="168" spans="1:41" x14ac:dyDescent="0.35">
      <c r="A168" s="81" t="s">
        <v>4</v>
      </c>
      <c r="B168" s="82" t="s">
        <v>284</v>
      </c>
      <c r="C168" s="81" t="s">
        <v>285</v>
      </c>
      <c r="D168" s="19">
        <v>15700000</v>
      </c>
      <c r="E168" s="19">
        <v>15400000</v>
      </c>
      <c r="F168" s="19">
        <v>15100000</v>
      </c>
      <c r="G168" s="19">
        <v>14400000</v>
      </c>
      <c r="H168" s="19">
        <v>12900000</v>
      </c>
      <c r="I168" s="19">
        <v>12500000</v>
      </c>
      <c r="J168" s="19">
        <v>11000000</v>
      </c>
      <c r="K168" s="19">
        <v>10100000</v>
      </c>
      <c r="L168" s="19">
        <v>9600000</v>
      </c>
      <c r="M168" s="19">
        <v>8600000</v>
      </c>
      <c r="N168" s="19">
        <v>7800000</v>
      </c>
      <c r="O168" s="19">
        <v>7100000</v>
      </c>
      <c r="Q168" s="19">
        <v>15300000</v>
      </c>
      <c r="R168" s="19">
        <v>15000000</v>
      </c>
      <c r="S168" s="19">
        <v>14700000</v>
      </c>
      <c r="T168" s="19">
        <v>14000000</v>
      </c>
      <c r="U168" s="19">
        <v>12900000</v>
      </c>
      <c r="V168" s="19">
        <v>12100000</v>
      </c>
      <c r="W168" s="19">
        <v>10700000</v>
      </c>
      <c r="X168" s="19">
        <v>9800000</v>
      </c>
      <c r="Y168" s="19">
        <v>9300000</v>
      </c>
      <c r="Z168" s="19">
        <v>8800000</v>
      </c>
      <c r="AA168" s="19">
        <v>8000000</v>
      </c>
      <c r="AB168" s="19">
        <v>7100000</v>
      </c>
      <c r="AD168" s="94">
        <f t="shared" si="24"/>
        <v>400000</v>
      </c>
      <c r="AE168" s="94">
        <f t="shared" si="25"/>
        <v>400000</v>
      </c>
      <c r="AF168" s="94">
        <f t="shared" si="26"/>
        <v>400000</v>
      </c>
      <c r="AG168" s="94">
        <f t="shared" si="27"/>
        <v>400000</v>
      </c>
      <c r="AH168" s="94">
        <f t="shared" si="28"/>
        <v>0</v>
      </c>
      <c r="AI168" s="94">
        <f t="shared" si="29"/>
        <v>400000</v>
      </c>
      <c r="AJ168" s="94">
        <f t="shared" si="30"/>
        <v>300000</v>
      </c>
      <c r="AK168" s="94">
        <f t="shared" si="31"/>
        <v>300000</v>
      </c>
      <c r="AL168" s="94">
        <f t="shared" si="32"/>
        <v>300000</v>
      </c>
      <c r="AM168" s="94">
        <f t="shared" si="33"/>
        <v>-200000</v>
      </c>
      <c r="AN168" s="94">
        <f t="shared" si="34"/>
        <v>-200000</v>
      </c>
      <c r="AO168" s="94">
        <f t="shared" si="35"/>
        <v>0</v>
      </c>
    </row>
    <row r="169" spans="1:41" x14ac:dyDescent="0.35">
      <c r="A169" s="81" t="s">
        <v>4</v>
      </c>
      <c r="B169" s="82" t="s">
        <v>286</v>
      </c>
      <c r="C169" s="81" t="s">
        <v>287</v>
      </c>
      <c r="D169" s="19">
        <v>15100000</v>
      </c>
      <c r="E169" s="19">
        <v>14800000</v>
      </c>
      <c r="F169" s="19">
        <v>14500000</v>
      </c>
      <c r="G169" s="19">
        <v>13900000</v>
      </c>
      <c r="H169" s="19">
        <v>12500000</v>
      </c>
      <c r="I169" s="19">
        <v>12000000</v>
      </c>
      <c r="J169" s="19">
        <v>10500000</v>
      </c>
      <c r="K169" s="19">
        <v>9800000</v>
      </c>
      <c r="L169" s="19">
        <v>8800000</v>
      </c>
      <c r="M169" s="19">
        <v>7900000</v>
      </c>
      <c r="N169" s="19">
        <v>7200000</v>
      </c>
      <c r="O169" s="19">
        <v>6700000</v>
      </c>
      <c r="Q169" s="19">
        <v>14700000</v>
      </c>
      <c r="R169" s="19">
        <v>14400000</v>
      </c>
      <c r="S169" s="19">
        <v>14100000</v>
      </c>
      <c r="T169" s="19">
        <v>13500000</v>
      </c>
      <c r="U169" s="19">
        <v>12500000</v>
      </c>
      <c r="V169" s="19">
        <v>11600000</v>
      </c>
      <c r="W169" s="19">
        <v>10300000</v>
      </c>
      <c r="X169" s="19">
        <v>9500000</v>
      </c>
      <c r="Y169" s="19">
        <v>8500000</v>
      </c>
      <c r="Z169" s="19">
        <v>8100000</v>
      </c>
      <c r="AA169" s="19">
        <v>7400000</v>
      </c>
      <c r="AB169" s="19">
        <v>6800000</v>
      </c>
      <c r="AD169" s="94">
        <f t="shared" si="24"/>
        <v>400000</v>
      </c>
      <c r="AE169" s="94">
        <f t="shared" si="25"/>
        <v>400000</v>
      </c>
      <c r="AF169" s="94">
        <f t="shared" si="26"/>
        <v>400000</v>
      </c>
      <c r="AG169" s="94">
        <f t="shared" si="27"/>
        <v>400000</v>
      </c>
      <c r="AH169" s="94">
        <f t="shared" si="28"/>
        <v>0</v>
      </c>
      <c r="AI169" s="94">
        <f t="shared" si="29"/>
        <v>400000</v>
      </c>
      <c r="AJ169" s="94">
        <f t="shared" si="30"/>
        <v>200000</v>
      </c>
      <c r="AK169" s="94">
        <f t="shared" si="31"/>
        <v>300000</v>
      </c>
      <c r="AL169" s="94">
        <f t="shared" si="32"/>
        <v>300000</v>
      </c>
      <c r="AM169" s="94">
        <f t="shared" si="33"/>
        <v>-200000</v>
      </c>
      <c r="AN169" s="94">
        <f t="shared" si="34"/>
        <v>-200000</v>
      </c>
      <c r="AO169" s="94">
        <f t="shared" si="35"/>
        <v>-100000</v>
      </c>
    </row>
    <row r="170" spans="1:41" x14ac:dyDescent="0.35">
      <c r="A170" s="81" t="s">
        <v>4</v>
      </c>
      <c r="B170" s="82" t="s">
        <v>288</v>
      </c>
      <c r="C170" s="81" t="s">
        <v>289</v>
      </c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0</v>
      </c>
      <c r="AD170" s="94">
        <f t="shared" si="24"/>
        <v>0</v>
      </c>
      <c r="AE170" s="94">
        <f t="shared" si="25"/>
        <v>0</v>
      </c>
      <c r="AF170" s="94">
        <f t="shared" si="26"/>
        <v>0</v>
      </c>
      <c r="AG170" s="94">
        <f t="shared" si="27"/>
        <v>0</v>
      </c>
      <c r="AH170" s="94">
        <f t="shared" si="28"/>
        <v>0</v>
      </c>
      <c r="AI170" s="94">
        <f t="shared" si="29"/>
        <v>0</v>
      </c>
      <c r="AJ170" s="94">
        <f t="shared" si="30"/>
        <v>0</v>
      </c>
      <c r="AK170" s="94">
        <f t="shared" si="31"/>
        <v>0</v>
      </c>
      <c r="AL170" s="94">
        <f t="shared" si="32"/>
        <v>0</v>
      </c>
      <c r="AM170" s="94">
        <f t="shared" si="33"/>
        <v>0</v>
      </c>
      <c r="AN170" s="94">
        <f t="shared" si="34"/>
        <v>0</v>
      </c>
      <c r="AO170" s="94">
        <f t="shared" si="35"/>
        <v>0</v>
      </c>
    </row>
    <row r="171" spans="1:41" x14ac:dyDescent="0.35">
      <c r="A171" s="81" t="s">
        <v>4</v>
      </c>
      <c r="B171" s="82" t="s">
        <v>290</v>
      </c>
      <c r="C171" s="81" t="s">
        <v>291</v>
      </c>
      <c r="D171" s="19">
        <v>0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11100000</v>
      </c>
      <c r="N171" s="19">
        <v>9800000</v>
      </c>
      <c r="O171" s="19">
        <v>9200000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11100000</v>
      </c>
      <c r="AA171" s="19">
        <v>9800000</v>
      </c>
      <c r="AB171" s="19">
        <v>9200000</v>
      </c>
      <c r="AD171" s="94">
        <f t="shared" si="24"/>
        <v>0</v>
      </c>
      <c r="AE171" s="94">
        <f t="shared" si="25"/>
        <v>0</v>
      </c>
      <c r="AF171" s="94">
        <f t="shared" si="26"/>
        <v>0</v>
      </c>
      <c r="AG171" s="94">
        <f t="shared" si="27"/>
        <v>0</v>
      </c>
      <c r="AH171" s="94">
        <f t="shared" si="28"/>
        <v>0</v>
      </c>
      <c r="AI171" s="94">
        <f t="shared" si="29"/>
        <v>0</v>
      </c>
      <c r="AJ171" s="94">
        <f t="shared" si="30"/>
        <v>0</v>
      </c>
      <c r="AK171" s="94">
        <f t="shared" si="31"/>
        <v>0</v>
      </c>
      <c r="AL171" s="94">
        <f t="shared" si="32"/>
        <v>0</v>
      </c>
      <c r="AM171" s="94">
        <f t="shared" si="33"/>
        <v>0</v>
      </c>
      <c r="AN171" s="94">
        <f t="shared" si="34"/>
        <v>0</v>
      </c>
      <c r="AO171" s="94">
        <f t="shared" si="35"/>
        <v>0</v>
      </c>
    </row>
    <row r="172" spans="1:41" x14ac:dyDescent="0.35">
      <c r="A172" s="81" t="s">
        <v>4</v>
      </c>
      <c r="B172" s="82" t="s">
        <v>292</v>
      </c>
      <c r="C172" s="81" t="s">
        <v>293</v>
      </c>
      <c r="D172" s="19">
        <v>0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11100000</v>
      </c>
      <c r="N172" s="19">
        <v>9800000</v>
      </c>
      <c r="O172" s="19">
        <v>9200000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0</v>
      </c>
      <c r="X172" s="19">
        <v>0</v>
      </c>
      <c r="Y172" s="19">
        <v>0</v>
      </c>
      <c r="Z172" s="19">
        <v>11100000</v>
      </c>
      <c r="AA172" s="19">
        <v>9800000</v>
      </c>
      <c r="AB172" s="19">
        <v>9200000</v>
      </c>
      <c r="AD172" s="94">
        <f t="shared" si="24"/>
        <v>0</v>
      </c>
      <c r="AE172" s="94">
        <f t="shared" si="25"/>
        <v>0</v>
      </c>
      <c r="AF172" s="94">
        <f t="shared" si="26"/>
        <v>0</v>
      </c>
      <c r="AG172" s="94">
        <f t="shared" si="27"/>
        <v>0</v>
      </c>
      <c r="AH172" s="94">
        <f t="shared" si="28"/>
        <v>0</v>
      </c>
      <c r="AI172" s="94">
        <f t="shared" si="29"/>
        <v>0</v>
      </c>
      <c r="AJ172" s="94">
        <f t="shared" si="30"/>
        <v>0</v>
      </c>
      <c r="AK172" s="94">
        <f t="shared" si="31"/>
        <v>0</v>
      </c>
      <c r="AL172" s="94">
        <f t="shared" si="32"/>
        <v>0</v>
      </c>
      <c r="AM172" s="94">
        <f t="shared" si="33"/>
        <v>0</v>
      </c>
      <c r="AN172" s="94">
        <f t="shared" si="34"/>
        <v>0</v>
      </c>
      <c r="AO172" s="94">
        <f t="shared" si="35"/>
        <v>0</v>
      </c>
    </row>
    <row r="173" spans="1:41" x14ac:dyDescent="0.35">
      <c r="A173" s="81" t="s">
        <v>4</v>
      </c>
      <c r="B173" s="82" t="s">
        <v>294</v>
      </c>
      <c r="C173" s="81" t="s">
        <v>295</v>
      </c>
      <c r="D173" s="86">
        <v>21800000</v>
      </c>
      <c r="E173" s="86">
        <v>20800000</v>
      </c>
      <c r="F173" s="86">
        <v>20000000</v>
      </c>
      <c r="G173" s="86">
        <v>18600000</v>
      </c>
      <c r="H173" s="86">
        <v>17500000</v>
      </c>
      <c r="I173" s="86">
        <v>15500000</v>
      </c>
      <c r="J173" s="86">
        <v>14200000</v>
      </c>
      <c r="K173" s="86">
        <v>13300000</v>
      </c>
      <c r="L173" s="86">
        <v>11400000</v>
      </c>
      <c r="M173" s="86">
        <v>10700000</v>
      </c>
      <c r="N173" s="86">
        <v>9900000</v>
      </c>
      <c r="O173" s="86">
        <v>0</v>
      </c>
      <c r="Q173" s="19">
        <v>21800000</v>
      </c>
      <c r="R173" s="19">
        <v>20800000</v>
      </c>
      <c r="S173" s="19">
        <v>20000000</v>
      </c>
      <c r="T173" s="19">
        <v>18600000</v>
      </c>
      <c r="U173" s="19">
        <v>17500000</v>
      </c>
      <c r="V173" s="19">
        <v>15500000</v>
      </c>
      <c r="W173" s="19">
        <v>14200000</v>
      </c>
      <c r="X173" s="19">
        <v>13300000</v>
      </c>
      <c r="Y173" s="19">
        <v>11400000</v>
      </c>
      <c r="Z173" s="19">
        <v>10700000</v>
      </c>
      <c r="AA173" s="19">
        <v>9900000</v>
      </c>
      <c r="AB173" s="19">
        <v>0</v>
      </c>
      <c r="AD173" s="94">
        <f t="shared" si="24"/>
        <v>0</v>
      </c>
      <c r="AE173" s="94">
        <f t="shared" si="25"/>
        <v>0</v>
      </c>
      <c r="AF173" s="94">
        <f t="shared" si="26"/>
        <v>0</v>
      </c>
      <c r="AG173" s="94">
        <f t="shared" si="27"/>
        <v>0</v>
      </c>
      <c r="AH173" s="94">
        <f t="shared" si="28"/>
        <v>0</v>
      </c>
      <c r="AI173" s="94">
        <f t="shared" si="29"/>
        <v>0</v>
      </c>
      <c r="AJ173" s="94">
        <f t="shared" si="30"/>
        <v>0</v>
      </c>
      <c r="AK173" s="94">
        <f t="shared" si="31"/>
        <v>0</v>
      </c>
      <c r="AL173" s="94">
        <f t="shared" si="32"/>
        <v>0</v>
      </c>
      <c r="AM173" s="94">
        <f t="shared" si="33"/>
        <v>0</v>
      </c>
      <c r="AN173" s="94">
        <f t="shared" si="34"/>
        <v>0</v>
      </c>
      <c r="AO173" s="94">
        <f t="shared" si="35"/>
        <v>0</v>
      </c>
    </row>
    <row r="174" spans="1:41" x14ac:dyDescent="0.35">
      <c r="A174" s="81" t="s">
        <v>4</v>
      </c>
      <c r="B174" s="82" t="s">
        <v>296</v>
      </c>
      <c r="C174" s="81" t="s">
        <v>297</v>
      </c>
      <c r="D174" s="86">
        <v>21800000</v>
      </c>
      <c r="E174" s="86">
        <v>20800000</v>
      </c>
      <c r="F174" s="86">
        <v>19500000</v>
      </c>
      <c r="G174" s="86">
        <v>18000000</v>
      </c>
      <c r="H174" s="86">
        <v>17100000</v>
      </c>
      <c r="I174" s="86">
        <v>14900000</v>
      </c>
      <c r="J174" s="86">
        <v>13900000</v>
      </c>
      <c r="K174" s="86">
        <v>12800000</v>
      </c>
      <c r="L174" s="86">
        <v>11200000</v>
      </c>
      <c r="M174" s="86">
        <v>10500000</v>
      </c>
      <c r="N174" s="86">
        <v>9600000</v>
      </c>
      <c r="O174" s="86">
        <v>0</v>
      </c>
      <c r="Q174" s="19">
        <v>21800000</v>
      </c>
      <c r="R174" s="19">
        <v>20800000</v>
      </c>
      <c r="S174" s="19">
        <v>19500000</v>
      </c>
      <c r="T174" s="19">
        <v>18000000</v>
      </c>
      <c r="U174" s="19">
        <v>17100000</v>
      </c>
      <c r="V174" s="19">
        <v>14900000</v>
      </c>
      <c r="W174" s="19">
        <v>13900000</v>
      </c>
      <c r="X174" s="19">
        <v>12800000</v>
      </c>
      <c r="Y174" s="19">
        <v>11200000</v>
      </c>
      <c r="Z174" s="19">
        <v>10500000</v>
      </c>
      <c r="AA174" s="19">
        <v>9600000</v>
      </c>
      <c r="AB174" s="19">
        <v>0</v>
      </c>
      <c r="AD174" s="94">
        <f t="shared" si="24"/>
        <v>0</v>
      </c>
      <c r="AE174" s="94">
        <f t="shared" si="25"/>
        <v>0</v>
      </c>
      <c r="AF174" s="94">
        <f t="shared" si="26"/>
        <v>0</v>
      </c>
      <c r="AG174" s="94">
        <f t="shared" si="27"/>
        <v>0</v>
      </c>
      <c r="AH174" s="94">
        <f t="shared" si="28"/>
        <v>0</v>
      </c>
      <c r="AI174" s="94">
        <f t="shared" si="29"/>
        <v>0</v>
      </c>
      <c r="AJ174" s="94">
        <f t="shared" si="30"/>
        <v>0</v>
      </c>
      <c r="AK174" s="94">
        <f t="shared" si="31"/>
        <v>0</v>
      </c>
      <c r="AL174" s="94">
        <f t="shared" si="32"/>
        <v>0</v>
      </c>
      <c r="AM174" s="94">
        <f t="shared" si="33"/>
        <v>0</v>
      </c>
      <c r="AN174" s="94">
        <f t="shared" si="34"/>
        <v>0</v>
      </c>
      <c r="AO174" s="94">
        <f t="shared" si="35"/>
        <v>0</v>
      </c>
    </row>
    <row r="175" spans="1:41" x14ac:dyDescent="0.35">
      <c r="A175" s="81" t="s">
        <v>4</v>
      </c>
      <c r="B175" s="82" t="s">
        <v>298</v>
      </c>
      <c r="C175" s="81" t="s">
        <v>299</v>
      </c>
      <c r="D175" s="86">
        <v>21800000</v>
      </c>
      <c r="E175" s="86">
        <v>20800000</v>
      </c>
      <c r="F175" s="86">
        <v>20000000</v>
      </c>
      <c r="G175" s="86">
        <v>18600000</v>
      </c>
      <c r="H175" s="86">
        <v>17500000</v>
      </c>
      <c r="I175" s="86">
        <v>15500000</v>
      </c>
      <c r="J175" s="86">
        <v>14200000</v>
      </c>
      <c r="K175" s="86">
        <v>13300000</v>
      </c>
      <c r="L175" s="86">
        <v>11400000</v>
      </c>
      <c r="M175" s="86">
        <v>10700000</v>
      </c>
      <c r="N175" s="86">
        <v>9900000</v>
      </c>
      <c r="O175" s="86">
        <v>0</v>
      </c>
      <c r="Q175" s="19">
        <v>21800000</v>
      </c>
      <c r="R175" s="19">
        <v>20800000</v>
      </c>
      <c r="S175" s="19">
        <v>20000000</v>
      </c>
      <c r="T175" s="19">
        <v>18600000</v>
      </c>
      <c r="U175" s="19">
        <v>17500000</v>
      </c>
      <c r="V175" s="19">
        <v>15500000</v>
      </c>
      <c r="W175" s="19">
        <v>14200000</v>
      </c>
      <c r="X175" s="19">
        <v>13300000</v>
      </c>
      <c r="Y175" s="19">
        <v>11400000</v>
      </c>
      <c r="Z175" s="19">
        <v>10700000</v>
      </c>
      <c r="AA175" s="19">
        <v>9900000</v>
      </c>
      <c r="AB175" s="19">
        <v>0</v>
      </c>
      <c r="AD175" s="94">
        <f t="shared" si="24"/>
        <v>0</v>
      </c>
      <c r="AE175" s="94">
        <f t="shared" si="25"/>
        <v>0</v>
      </c>
      <c r="AF175" s="94">
        <f t="shared" si="26"/>
        <v>0</v>
      </c>
      <c r="AG175" s="94">
        <f t="shared" si="27"/>
        <v>0</v>
      </c>
      <c r="AH175" s="94">
        <f t="shared" si="28"/>
        <v>0</v>
      </c>
      <c r="AI175" s="94">
        <f t="shared" si="29"/>
        <v>0</v>
      </c>
      <c r="AJ175" s="94">
        <f t="shared" si="30"/>
        <v>0</v>
      </c>
      <c r="AK175" s="94">
        <f t="shared" si="31"/>
        <v>0</v>
      </c>
      <c r="AL175" s="94">
        <f t="shared" si="32"/>
        <v>0</v>
      </c>
      <c r="AM175" s="94">
        <f t="shared" si="33"/>
        <v>0</v>
      </c>
      <c r="AN175" s="94">
        <f t="shared" si="34"/>
        <v>0</v>
      </c>
      <c r="AO175" s="94">
        <f t="shared" si="35"/>
        <v>0</v>
      </c>
    </row>
    <row r="176" spans="1:41" x14ac:dyDescent="0.35">
      <c r="A176" s="81" t="s">
        <v>4</v>
      </c>
      <c r="B176" s="82" t="s">
        <v>300</v>
      </c>
      <c r="C176" s="81" t="s">
        <v>301</v>
      </c>
      <c r="D176" s="86">
        <v>21800000</v>
      </c>
      <c r="E176" s="86">
        <v>20800000</v>
      </c>
      <c r="F176" s="86">
        <v>20000000</v>
      </c>
      <c r="G176" s="86">
        <v>18600000</v>
      </c>
      <c r="H176" s="86">
        <v>17500000</v>
      </c>
      <c r="I176" s="86">
        <v>15500000</v>
      </c>
      <c r="J176" s="86">
        <v>14200000</v>
      </c>
      <c r="K176" s="86">
        <v>13300000</v>
      </c>
      <c r="L176" s="86">
        <v>11400000</v>
      </c>
      <c r="M176" s="86">
        <v>10700000</v>
      </c>
      <c r="N176" s="86">
        <v>9900000</v>
      </c>
      <c r="O176" s="86">
        <v>0</v>
      </c>
      <c r="Q176" s="19">
        <v>21800000</v>
      </c>
      <c r="R176" s="19">
        <v>20800000</v>
      </c>
      <c r="S176" s="19">
        <v>20000000</v>
      </c>
      <c r="T176" s="19">
        <v>18600000</v>
      </c>
      <c r="U176" s="19">
        <v>17500000</v>
      </c>
      <c r="V176" s="19">
        <v>15500000</v>
      </c>
      <c r="W176" s="19">
        <v>14200000</v>
      </c>
      <c r="X176" s="19">
        <v>13300000</v>
      </c>
      <c r="Y176" s="19">
        <v>11400000</v>
      </c>
      <c r="Z176" s="19">
        <v>10700000</v>
      </c>
      <c r="AA176" s="19">
        <v>9900000</v>
      </c>
      <c r="AB176" s="19">
        <v>0</v>
      </c>
      <c r="AD176" s="94">
        <f t="shared" si="24"/>
        <v>0</v>
      </c>
      <c r="AE176" s="94">
        <f t="shared" si="25"/>
        <v>0</v>
      </c>
      <c r="AF176" s="94">
        <f t="shared" si="26"/>
        <v>0</v>
      </c>
      <c r="AG176" s="94">
        <f t="shared" si="27"/>
        <v>0</v>
      </c>
      <c r="AH176" s="94">
        <f t="shared" si="28"/>
        <v>0</v>
      </c>
      <c r="AI176" s="94">
        <f t="shared" si="29"/>
        <v>0</v>
      </c>
      <c r="AJ176" s="94">
        <f t="shared" si="30"/>
        <v>0</v>
      </c>
      <c r="AK176" s="94">
        <f t="shared" si="31"/>
        <v>0</v>
      </c>
      <c r="AL176" s="94">
        <f t="shared" si="32"/>
        <v>0</v>
      </c>
      <c r="AM176" s="94">
        <f t="shared" si="33"/>
        <v>0</v>
      </c>
      <c r="AN176" s="94">
        <f t="shared" si="34"/>
        <v>0</v>
      </c>
      <c r="AO176" s="94">
        <f t="shared" si="35"/>
        <v>0</v>
      </c>
    </row>
    <row r="177" spans="1:41" x14ac:dyDescent="0.35">
      <c r="A177" s="81" t="s">
        <v>4</v>
      </c>
      <c r="B177" s="82" t="s">
        <v>302</v>
      </c>
      <c r="C177" s="81" t="s">
        <v>303</v>
      </c>
      <c r="D177" s="86">
        <v>24100000</v>
      </c>
      <c r="E177" s="86">
        <v>23600000</v>
      </c>
      <c r="F177" s="86">
        <v>22000000</v>
      </c>
      <c r="G177" s="86">
        <v>20500000</v>
      </c>
      <c r="H177" s="86">
        <v>19400000</v>
      </c>
      <c r="I177" s="86">
        <v>17700000</v>
      </c>
      <c r="J177" s="86">
        <v>16800000</v>
      </c>
      <c r="K177" s="86">
        <v>15500000</v>
      </c>
      <c r="L177" s="86">
        <v>0</v>
      </c>
      <c r="M177" s="86">
        <v>0</v>
      </c>
      <c r="N177" s="86">
        <v>0</v>
      </c>
      <c r="O177" s="86">
        <v>0</v>
      </c>
      <c r="Q177" s="19">
        <v>24100000</v>
      </c>
      <c r="R177" s="19">
        <v>23600000</v>
      </c>
      <c r="S177" s="19">
        <v>22000000</v>
      </c>
      <c r="T177" s="19">
        <v>20500000</v>
      </c>
      <c r="U177" s="19">
        <v>19400000</v>
      </c>
      <c r="V177" s="19">
        <v>17700000</v>
      </c>
      <c r="W177" s="19">
        <v>16800000</v>
      </c>
      <c r="X177" s="19">
        <v>15500000</v>
      </c>
      <c r="Y177" s="19">
        <v>0</v>
      </c>
      <c r="Z177" s="19">
        <v>0</v>
      </c>
      <c r="AA177" s="19">
        <v>0</v>
      </c>
      <c r="AB177" s="19">
        <v>0</v>
      </c>
      <c r="AD177" s="94">
        <f t="shared" si="24"/>
        <v>0</v>
      </c>
      <c r="AE177" s="94">
        <f t="shared" si="25"/>
        <v>0</v>
      </c>
      <c r="AF177" s="94">
        <f t="shared" si="26"/>
        <v>0</v>
      </c>
      <c r="AG177" s="94">
        <f t="shared" si="27"/>
        <v>0</v>
      </c>
      <c r="AH177" s="94">
        <f t="shared" si="28"/>
        <v>0</v>
      </c>
      <c r="AI177" s="94">
        <f t="shared" si="29"/>
        <v>0</v>
      </c>
      <c r="AJ177" s="94">
        <f t="shared" si="30"/>
        <v>0</v>
      </c>
      <c r="AK177" s="94">
        <f t="shared" si="31"/>
        <v>0</v>
      </c>
      <c r="AL177" s="94">
        <f t="shared" si="32"/>
        <v>0</v>
      </c>
      <c r="AM177" s="94">
        <f t="shared" si="33"/>
        <v>0</v>
      </c>
      <c r="AN177" s="94">
        <f t="shared" si="34"/>
        <v>0</v>
      </c>
      <c r="AO177" s="94">
        <f t="shared" si="35"/>
        <v>0</v>
      </c>
    </row>
    <row r="178" spans="1:41" x14ac:dyDescent="0.35">
      <c r="A178" s="81" t="s">
        <v>4</v>
      </c>
      <c r="B178" s="82" t="s">
        <v>304</v>
      </c>
      <c r="C178" s="81" t="s">
        <v>305</v>
      </c>
      <c r="D178" s="86">
        <v>23600000</v>
      </c>
      <c r="E178" s="86">
        <v>23100000</v>
      </c>
      <c r="F178" s="86">
        <v>22000000</v>
      </c>
      <c r="G178" s="86">
        <v>20500000</v>
      </c>
      <c r="H178" s="86">
        <v>19400000</v>
      </c>
      <c r="I178" s="86">
        <v>17700000</v>
      </c>
      <c r="J178" s="86">
        <v>16800000</v>
      </c>
      <c r="K178" s="86">
        <v>15500000</v>
      </c>
      <c r="L178" s="86">
        <v>0</v>
      </c>
      <c r="M178" s="86">
        <v>0</v>
      </c>
      <c r="N178" s="86">
        <v>0</v>
      </c>
      <c r="O178" s="86">
        <v>0</v>
      </c>
      <c r="Q178" s="19">
        <v>23600000</v>
      </c>
      <c r="R178" s="19">
        <v>23100000</v>
      </c>
      <c r="S178" s="19">
        <v>22000000</v>
      </c>
      <c r="T178" s="19">
        <v>20500000</v>
      </c>
      <c r="U178" s="19">
        <v>19400000</v>
      </c>
      <c r="V178" s="19">
        <v>17700000</v>
      </c>
      <c r="W178" s="19">
        <v>16800000</v>
      </c>
      <c r="X178" s="19">
        <v>15500000</v>
      </c>
      <c r="Y178" s="19">
        <v>0</v>
      </c>
      <c r="Z178" s="19">
        <v>0</v>
      </c>
      <c r="AA178" s="19">
        <v>0</v>
      </c>
      <c r="AB178" s="19">
        <v>0</v>
      </c>
      <c r="AD178" s="94">
        <f t="shared" si="24"/>
        <v>0</v>
      </c>
      <c r="AE178" s="94">
        <f t="shared" si="25"/>
        <v>0</v>
      </c>
      <c r="AF178" s="94">
        <f t="shared" si="26"/>
        <v>0</v>
      </c>
      <c r="AG178" s="94">
        <f t="shared" si="27"/>
        <v>0</v>
      </c>
      <c r="AH178" s="94">
        <f t="shared" si="28"/>
        <v>0</v>
      </c>
      <c r="AI178" s="94">
        <f t="shared" si="29"/>
        <v>0</v>
      </c>
      <c r="AJ178" s="94">
        <f t="shared" si="30"/>
        <v>0</v>
      </c>
      <c r="AK178" s="94">
        <f t="shared" si="31"/>
        <v>0</v>
      </c>
      <c r="AL178" s="94">
        <f t="shared" si="32"/>
        <v>0</v>
      </c>
      <c r="AM178" s="94">
        <f t="shared" si="33"/>
        <v>0</v>
      </c>
      <c r="AN178" s="94">
        <f t="shared" si="34"/>
        <v>0</v>
      </c>
      <c r="AO178" s="94">
        <f t="shared" si="35"/>
        <v>0</v>
      </c>
    </row>
    <row r="179" spans="1:41" x14ac:dyDescent="0.35">
      <c r="A179" s="81" t="s">
        <v>4</v>
      </c>
      <c r="B179" s="82" t="s">
        <v>306</v>
      </c>
      <c r="C179" s="81" t="s">
        <v>307</v>
      </c>
      <c r="D179" s="86">
        <v>0</v>
      </c>
      <c r="E179" s="86">
        <v>0</v>
      </c>
      <c r="F179" s="86">
        <v>0</v>
      </c>
      <c r="G179" s="86">
        <v>0</v>
      </c>
      <c r="H179" s="86">
        <v>0</v>
      </c>
      <c r="I179" s="86">
        <v>0</v>
      </c>
      <c r="J179" s="86">
        <v>0</v>
      </c>
      <c r="K179" s="86">
        <v>9700000</v>
      </c>
      <c r="L179" s="86">
        <v>9300000</v>
      </c>
      <c r="M179" s="86">
        <v>8600000</v>
      </c>
      <c r="N179" s="86">
        <v>6800000</v>
      </c>
      <c r="O179" s="86">
        <v>6400000</v>
      </c>
      <c r="Q179" s="19">
        <v>0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9700000</v>
      </c>
      <c r="Y179" s="19">
        <v>9300000</v>
      </c>
      <c r="Z179" s="19">
        <v>8600000</v>
      </c>
      <c r="AA179" s="19">
        <v>6800000</v>
      </c>
      <c r="AB179" s="19">
        <v>6400000</v>
      </c>
      <c r="AD179" s="94">
        <f t="shared" si="24"/>
        <v>0</v>
      </c>
      <c r="AE179" s="94">
        <f t="shared" si="25"/>
        <v>0</v>
      </c>
      <c r="AF179" s="94">
        <f t="shared" si="26"/>
        <v>0</v>
      </c>
      <c r="AG179" s="94">
        <f t="shared" si="27"/>
        <v>0</v>
      </c>
      <c r="AH179" s="94">
        <f t="shared" si="28"/>
        <v>0</v>
      </c>
      <c r="AI179" s="94">
        <f t="shared" si="29"/>
        <v>0</v>
      </c>
      <c r="AJ179" s="94">
        <f t="shared" si="30"/>
        <v>0</v>
      </c>
      <c r="AK179" s="94">
        <f t="shared" si="31"/>
        <v>0</v>
      </c>
      <c r="AL179" s="94">
        <f t="shared" si="32"/>
        <v>0</v>
      </c>
      <c r="AM179" s="94">
        <f t="shared" si="33"/>
        <v>0</v>
      </c>
      <c r="AN179" s="94">
        <f t="shared" si="34"/>
        <v>0</v>
      </c>
      <c r="AO179" s="94">
        <f t="shared" si="35"/>
        <v>0</v>
      </c>
    </row>
    <row r="180" spans="1:41" x14ac:dyDescent="0.35">
      <c r="A180" s="81" t="s">
        <v>4</v>
      </c>
      <c r="B180" s="82" t="s">
        <v>308</v>
      </c>
      <c r="C180" s="81" t="s">
        <v>309</v>
      </c>
      <c r="D180" s="86">
        <v>0</v>
      </c>
      <c r="E180" s="86">
        <v>0</v>
      </c>
      <c r="F180" s="86">
        <v>0</v>
      </c>
      <c r="G180" s="86">
        <v>0</v>
      </c>
      <c r="H180" s="86">
        <v>0</v>
      </c>
      <c r="I180" s="86">
        <v>0</v>
      </c>
      <c r="J180" s="86">
        <v>0</v>
      </c>
      <c r="K180" s="86">
        <v>0</v>
      </c>
      <c r="L180" s="86">
        <v>0</v>
      </c>
      <c r="M180" s="86">
        <v>8600000</v>
      </c>
      <c r="N180" s="86">
        <v>6800000</v>
      </c>
      <c r="O180" s="86">
        <v>6400000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8600000</v>
      </c>
      <c r="AA180" s="19">
        <v>6800000</v>
      </c>
      <c r="AB180" s="19">
        <v>6400000</v>
      </c>
      <c r="AD180" s="94">
        <f t="shared" si="24"/>
        <v>0</v>
      </c>
      <c r="AE180" s="94">
        <f t="shared" si="25"/>
        <v>0</v>
      </c>
      <c r="AF180" s="94">
        <f t="shared" si="26"/>
        <v>0</v>
      </c>
      <c r="AG180" s="94">
        <f t="shared" si="27"/>
        <v>0</v>
      </c>
      <c r="AH180" s="94">
        <f t="shared" si="28"/>
        <v>0</v>
      </c>
      <c r="AI180" s="94">
        <f t="shared" si="29"/>
        <v>0</v>
      </c>
      <c r="AJ180" s="94">
        <f t="shared" si="30"/>
        <v>0</v>
      </c>
      <c r="AK180" s="94">
        <f t="shared" si="31"/>
        <v>0</v>
      </c>
      <c r="AL180" s="94">
        <f t="shared" si="32"/>
        <v>0</v>
      </c>
      <c r="AM180" s="94">
        <f t="shared" si="33"/>
        <v>0</v>
      </c>
      <c r="AN180" s="94">
        <f t="shared" si="34"/>
        <v>0</v>
      </c>
      <c r="AO180" s="94">
        <f t="shared" si="35"/>
        <v>0</v>
      </c>
    </row>
    <row r="181" spans="1:41" x14ac:dyDescent="0.35">
      <c r="A181" s="81" t="s">
        <v>4</v>
      </c>
      <c r="B181" s="82" t="s">
        <v>310</v>
      </c>
      <c r="C181" s="81" t="s">
        <v>311</v>
      </c>
      <c r="D181" s="86">
        <v>0</v>
      </c>
      <c r="E181" s="86">
        <v>0</v>
      </c>
      <c r="F181" s="86">
        <v>0</v>
      </c>
      <c r="G181" s="86">
        <v>0</v>
      </c>
      <c r="H181" s="86">
        <v>0</v>
      </c>
      <c r="I181" s="86">
        <v>0</v>
      </c>
      <c r="J181" s="86">
        <v>0</v>
      </c>
      <c r="K181" s="86">
        <v>0</v>
      </c>
      <c r="L181" s="86">
        <v>0</v>
      </c>
      <c r="M181" s="86">
        <v>9500000</v>
      </c>
      <c r="N181" s="86">
        <v>8600000</v>
      </c>
      <c r="O181" s="86">
        <v>7800000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9500000</v>
      </c>
      <c r="AA181" s="19">
        <v>8600000</v>
      </c>
      <c r="AB181" s="19">
        <v>7800000</v>
      </c>
      <c r="AD181" s="94">
        <f t="shared" si="24"/>
        <v>0</v>
      </c>
      <c r="AE181" s="94">
        <f t="shared" si="25"/>
        <v>0</v>
      </c>
      <c r="AF181" s="94">
        <f t="shared" si="26"/>
        <v>0</v>
      </c>
      <c r="AG181" s="94">
        <f t="shared" si="27"/>
        <v>0</v>
      </c>
      <c r="AH181" s="94">
        <f t="shared" si="28"/>
        <v>0</v>
      </c>
      <c r="AI181" s="94">
        <f t="shared" si="29"/>
        <v>0</v>
      </c>
      <c r="AJ181" s="94">
        <f t="shared" si="30"/>
        <v>0</v>
      </c>
      <c r="AK181" s="94">
        <f t="shared" si="31"/>
        <v>0</v>
      </c>
      <c r="AL181" s="94">
        <f t="shared" si="32"/>
        <v>0</v>
      </c>
      <c r="AM181" s="94">
        <f t="shared" si="33"/>
        <v>0</v>
      </c>
      <c r="AN181" s="94">
        <f t="shared" si="34"/>
        <v>0</v>
      </c>
      <c r="AO181" s="94">
        <f t="shared" si="35"/>
        <v>0</v>
      </c>
    </row>
    <row r="182" spans="1:41" x14ac:dyDescent="0.35">
      <c r="A182" s="81" t="s">
        <v>4</v>
      </c>
      <c r="B182" s="82" t="s">
        <v>312</v>
      </c>
      <c r="C182" s="81" t="s">
        <v>313</v>
      </c>
      <c r="D182" s="86">
        <v>15500000</v>
      </c>
      <c r="E182" s="86">
        <v>15000000</v>
      </c>
      <c r="F182" s="86">
        <v>14600000</v>
      </c>
      <c r="G182" s="86">
        <v>13800000</v>
      </c>
      <c r="H182" s="86">
        <v>13100000</v>
      </c>
      <c r="I182" s="86">
        <v>12000000</v>
      </c>
      <c r="J182" s="86">
        <v>11000000</v>
      </c>
      <c r="K182" s="86">
        <v>9700000</v>
      </c>
      <c r="L182" s="86">
        <v>9300000</v>
      </c>
      <c r="M182" s="86">
        <v>8600000</v>
      </c>
      <c r="N182" s="86">
        <v>6800000</v>
      </c>
      <c r="O182" s="86">
        <v>6400000</v>
      </c>
      <c r="Q182" s="19">
        <v>15500000</v>
      </c>
      <c r="R182" s="19">
        <v>15000000</v>
      </c>
      <c r="S182" s="19">
        <v>14600000</v>
      </c>
      <c r="T182" s="19">
        <v>13800000</v>
      </c>
      <c r="U182" s="19">
        <v>13100000</v>
      </c>
      <c r="V182" s="19">
        <v>12000000</v>
      </c>
      <c r="W182" s="19">
        <v>11000000</v>
      </c>
      <c r="X182" s="19">
        <v>9700000</v>
      </c>
      <c r="Y182" s="19">
        <v>9300000</v>
      </c>
      <c r="Z182" s="19">
        <v>8600000</v>
      </c>
      <c r="AA182" s="19">
        <v>6800000</v>
      </c>
      <c r="AB182" s="19">
        <v>6400000</v>
      </c>
      <c r="AD182" s="94">
        <f t="shared" si="24"/>
        <v>0</v>
      </c>
      <c r="AE182" s="94">
        <f t="shared" si="25"/>
        <v>0</v>
      </c>
      <c r="AF182" s="94">
        <f t="shared" si="26"/>
        <v>0</v>
      </c>
      <c r="AG182" s="94">
        <f t="shared" si="27"/>
        <v>0</v>
      </c>
      <c r="AH182" s="94">
        <f t="shared" si="28"/>
        <v>0</v>
      </c>
      <c r="AI182" s="94">
        <f t="shared" si="29"/>
        <v>0</v>
      </c>
      <c r="AJ182" s="94">
        <f t="shared" si="30"/>
        <v>0</v>
      </c>
      <c r="AK182" s="94">
        <f t="shared" si="31"/>
        <v>0</v>
      </c>
      <c r="AL182" s="94">
        <f t="shared" si="32"/>
        <v>0</v>
      </c>
      <c r="AM182" s="94">
        <f t="shared" si="33"/>
        <v>0</v>
      </c>
      <c r="AN182" s="94">
        <f t="shared" si="34"/>
        <v>0</v>
      </c>
      <c r="AO182" s="94">
        <f t="shared" si="35"/>
        <v>0</v>
      </c>
    </row>
    <row r="183" spans="1:41" x14ac:dyDescent="0.35">
      <c r="A183" s="81" t="s">
        <v>4</v>
      </c>
      <c r="B183" s="82" t="s">
        <v>314</v>
      </c>
      <c r="C183" s="81" t="s">
        <v>315</v>
      </c>
      <c r="D183" s="86">
        <v>15500000</v>
      </c>
      <c r="E183" s="86">
        <v>15000000</v>
      </c>
      <c r="F183" s="86">
        <v>14600000</v>
      </c>
      <c r="G183" s="86">
        <v>13800000</v>
      </c>
      <c r="H183" s="86">
        <v>13100000</v>
      </c>
      <c r="I183" s="86">
        <v>12000000</v>
      </c>
      <c r="J183" s="86">
        <v>11000000</v>
      </c>
      <c r="K183" s="86">
        <v>9700000</v>
      </c>
      <c r="L183" s="86">
        <v>9300000</v>
      </c>
      <c r="M183" s="86">
        <v>0</v>
      </c>
      <c r="N183" s="86">
        <v>0</v>
      </c>
      <c r="O183" s="86">
        <v>0</v>
      </c>
      <c r="Q183" s="19">
        <v>15500000</v>
      </c>
      <c r="R183" s="19">
        <v>15000000</v>
      </c>
      <c r="S183" s="19">
        <v>14600000</v>
      </c>
      <c r="T183" s="19">
        <v>13800000</v>
      </c>
      <c r="U183" s="19">
        <v>13100000</v>
      </c>
      <c r="V183" s="19">
        <v>12000000</v>
      </c>
      <c r="W183" s="19">
        <v>11000000</v>
      </c>
      <c r="X183" s="19">
        <v>9700000</v>
      </c>
      <c r="Y183" s="19">
        <v>9300000</v>
      </c>
      <c r="Z183" s="19">
        <v>0</v>
      </c>
      <c r="AA183" s="19">
        <v>0</v>
      </c>
      <c r="AB183" s="19">
        <v>0</v>
      </c>
      <c r="AD183" s="94">
        <f t="shared" si="24"/>
        <v>0</v>
      </c>
      <c r="AE183" s="94">
        <f t="shared" si="25"/>
        <v>0</v>
      </c>
      <c r="AF183" s="94">
        <f t="shared" si="26"/>
        <v>0</v>
      </c>
      <c r="AG183" s="94">
        <f t="shared" si="27"/>
        <v>0</v>
      </c>
      <c r="AH183" s="94">
        <f t="shared" si="28"/>
        <v>0</v>
      </c>
      <c r="AI183" s="94">
        <f t="shared" si="29"/>
        <v>0</v>
      </c>
      <c r="AJ183" s="94">
        <f t="shared" si="30"/>
        <v>0</v>
      </c>
      <c r="AK183" s="94">
        <f t="shared" si="31"/>
        <v>0</v>
      </c>
      <c r="AL183" s="94">
        <f t="shared" si="32"/>
        <v>0</v>
      </c>
      <c r="AM183" s="94">
        <f t="shared" si="33"/>
        <v>0</v>
      </c>
      <c r="AN183" s="94">
        <f t="shared" si="34"/>
        <v>0</v>
      </c>
      <c r="AO183" s="94">
        <f t="shared" si="35"/>
        <v>0</v>
      </c>
    </row>
    <row r="184" spans="1:41" x14ac:dyDescent="0.35">
      <c r="A184" s="81" t="s">
        <v>4</v>
      </c>
      <c r="B184" s="82" t="s">
        <v>316</v>
      </c>
      <c r="C184" s="81" t="s">
        <v>317</v>
      </c>
      <c r="D184" s="86">
        <v>16800000</v>
      </c>
      <c r="E184" s="86">
        <v>16300000</v>
      </c>
      <c r="F184" s="86">
        <v>15900000</v>
      </c>
      <c r="G184" s="86">
        <v>15100000</v>
      </c>
      <c r="H184" s="86">
        <v>14200000</v>
      </c>
      <c r="I184" s="86">
        <v>13100000</v>
      </c>
      <c r="J184" s="86">
        <v>12000000</v>
      </c>
      <c r="K184" s="86">
        <v>10600000</v>
      </c>
      <c r="L184" s="86">
        <v>10100000</v>
      </c>
      <c r="M184" s="86">
        <v>0</v>
      </c>
      <c r="N184" s="86">
        <v>0</v>
      </c>
      <c r="O184" s="86">
        <v>0</v>
      </c>
      <c r="Q184" s="19">
        <v>16800000</v>
      </c>
      <c r="R184" s="19">
        <v>16300000</v>
      </c>
      <c r="S184" s="19">
        <v>15900000</v>
      </c>
      <c r="T184" s="19">
        <v>15100000</v>
      </c>
      <c r="U184" s="19">
        <v>14200000</v>
      </c>
      <c r="V184" s="19">
        <v>13100000</v>
      </c>
      <c r="W184" s="19">
        <v>12000000</v>
      </c>
      <c r="X184" s="19">
        <v>10600000</v>
      </c>
      <c r="Y184" s="19">
        <v>10100000</v>
      </c>
      <c r="Z184" s="19">
        <v>0</v>
      </c>
      <c r="AA184" s="19">
        <v>0</v>
      </c>
      <c r="AB184" s="19">
        <v>0</v>
      </c>
      <c r="AD184" s="94">
        <f t="shared" si="24"/>
        <v>0</v>
      </c>
      <c r="AE184" s="94">
        <f t="shared" si="25"/>
        <v>0</v>
      </c>
      <c r="AF184" s="94">
        <f t="shared" si="26"/>
        <v>0</v>
      </c>
      <c r="AG184" s="94">
        <f t="shared" si="27"/>
        <v>0</v>
      </c>
      <c r="AH184" s="94">
        <f t="shared" si="28"/>
        <v>0</v>
      </c>
      <c r="AI184" s="94">
        <f t="shared" si="29"/>
        <v>0</v>
      </c>
      <c r="AJ184" s="94">
        <f t="shared" si="30"/>
        <v>0</v>
      </c>
      <c r="AK184" s="94">
        <f t="shared" si="31"/>
        <v>0</v>
      </c>
      <c r="AL184" s="94">
        <f t="shared" si="32"/>
        <v>0</v>
      </c>
      <c r="AM184" s="94">
        <f t="shared" si="33"/>
        <v>0</v>
      </c>
      <c r="AN184" s="94">
        <f t="shared" si="34"/>
        <v>0</v>
      </c>
      <c r="AO184" s="94">
        <f t="shared" si="35"/>
        <v>0</v>
      </c>
    </row>
    <row r="185" spans="1:41" x14ac:dyDescent="0.35">
      <c r="A185" s="81" t="s">
        <v>4</v>
      </c>
      <c r="B185" s="82" t="s">
        <v>318</v>
      </c>
      <c r="C185" s="81" t="s">
        <v>319</v>
      </c>
      <c r="D185" s="86">
        <v>16800000</v>
      </c>
      <c r="E185" s="86">
        <v>16300000</v>
      </c>
      <c r="F185" s="86">
        <v>15900000</v>
      </c>
      <c r="G185" s="86">
        <v>15100000</v>
      </c>
      <c r="H185" s="86">
        <v>14200000</v>
      </c>
      <c r="I185" s="86">
        <v>13100000</v>
      </c>
      <c r="J185" s="86">
        <v>12000000</v>
      </c>
      <c r="K185" s="86">
        <v>10600000</v>
      </c>
      <c r="L185" s="86">
        <v>10100000</v>
      </c>
      <c r="M185" s="86">
        <v>0</v>
      </c>
      <c r="N185" s="86">
        <v>0</v>
      </c>
      <c r="O185" s="86">
        <v>0</v>
      </c>
      <c r="Q185" s="19">
        <v>16800000</v>
      </c>
      <c r="R185" s="19">
        <v>16300000</v>
      </c>
      <c r="S185" s="19">
        <v>15900000</v>
      </c>
      <c r="T185" s="19">
        <v>15100000</v>
      </c>
      <c r="U185" s="19">
        <v>14200000</v>
      </c>
      <c r="V185" s="19">
        <v>13100000</v>
      </c>
      <c r="W185" s="19">
        <v>12000000</v>
      </c>
      <c r="X185" s="19">
        <v>10600000</v>
      </c>
      <c r="Y185" s="19">
        <v>10100000</v>
      </c>
      <c r="Z185" s="19">
        <v>0</v>
      </c>
      <c r="AA185" s="19">
        <v>0</v>
      </c>
      <c r="AB185" s="19">
        <v>0</v>
      </c>
      <c r="AD185" s="94">
        <f t="shared" si="24"/>
        <v>0</v>
      </c>
      <c r="AE185" s="94">
        <f t="shared" si="25"/>
        <v>0</v>
      </c>
      <c r="AF185" s="94">
        <f t="shared" si="26"/>
        <v>0</v>
      </c>
      <c r="AG185" s="94">
        <f t="shared" si="27"/>
        <v>0</v>
      </c>
      <c r="AH185" s="94">
        <f t="shared" si="28"/>
        <v>0</v>
      </c>
      <c r="AI185" s="94">
        <f t="shared" si="29"/>
        <v>0</v>
      </c>
      <c r="AJ185" s="94">
        <f t="shared" si="30"/>
        <v>0</v>
      </c>
      <c r="AK185" s="94">
        <f t="shared" si="31"/>
        <v>0</v>
      </c>
      <c r="AL185" s="94">
        <f t="shared" si="32"/>
        <v>0</v>
      </c>
      <c r="AM185" s="94">
        <f t="shared" si="33"/>
        <v>0</v>
      </c>
      <c r="AN185" s="94">
        <f t="shared" si="34"/>
        <v>0</v>
      </c>
      <c r="AO185" s="94">
        <f t="shared" si="35"/>
        <v>0</v>
      </c>
    </row>
    <row r="186" spans="1:41" x14ac:dyDescent="0.35">
      <c r="A186" s="81" t="s">
        <v>4</v>
      </c>
      <c r="B186" s="82" t="s">
        <v>320</v>
      </c>
      <c r="C186" s="81" t="s">
        <v>321</v>
      </c>
      <c r="D186" s="19">
        <v>17900000</v>
      </c>
      <c r="E186" s="19">
        <v>17400000</v>
      </c>
      <c r="F186" s="19">
        <v>16600000</v>
      </c>
      <c r="G186" s="19">
        <v>15400000</v>
      </c>
      <c r="H186" s="19">
        <v>14300000</v>
      </c>
      <c r="I186" s="19">
        <v>13400000</v>
      </c>
      <c r="J186" s="19">
        <v>12100000</v>
      </c>
      <c r="K186" s="19">
        <v>11100000</v>
      </c>
      <c r="L186" s="19">
        <v>10100000</v>
      </c>
      <c r="M186" s="19">
        <v>9200000</v>
      </c>
      <c r="N186" s="19">
        <v>0</v>
      </c>
      <c r="O186" s="19">
        <v>0</v>
      </c>
      <c r="Q186" s="19">
        <v>17900000</v>
      </c>
      <c r="R186" s="19">
        <v>17400000</v>
      </c>
      <c r="S186" s="19">
        <v>16600000</v>
      </c>
      <c r="T186" s="19">
        <v>15400000</v>
      </c>
      <c r="U186" s="19">
        <v>14300000</v>
      </c>
      <c r="V186" s="19">
        <v>13600000</v>
      </c>
      <c r="W186" s="19">
        <v>12300000</v>
      </c>
      <c r="X186" s="19">
        <v>11100000</v>
      </c>
      <c r="Y186" s="19">
        <v>10100000</v>
      </c>
      <c r="Z186" s="19">
        <v>9200000</v>
      </c>
      <c r="AA186" s="19">
        <v>0</v>
      </c>
      <c r="AB186" s="19">
        <v>0</v>
      </c>
      <c r="AD186" s="94">
        <f t="shared" si="24"/>
        <v>0</v>
      </c>
      <c r="AE186" s="94">
        <f t="shared" si="25"/>
        <v>0</v>
      </c>
      <c r="AF186" s="94">
        <f t="shared" si="26"/>
        <v>0</v>
      </c>
      <c r="AG186" s="94">
        <f t="shared" si="27"/>
        <v>0</v>
      </c>
      <c r="AH186" s="94">
        <f t="shared" si="28"/>
        <v>0</v>
      </c>
      <c r="AI186" s="94">
        <f t="shared" si="29"/>
        <v>-200000</v>
      </c>
      <c r="AJ186" s="94">
        <f t="shared" si="30"/>
        <v>-200000</v>
      </c>
      <c r="AK186" s="94">
        <f t="shared" si="31"/>
        <v>0</v>
      </c>
      <c r="AL186" s="94">
        <f t="shared" si="32"/>
        <v>0</v>
      </c>
      <c r="AM186" s="94">
        <f t="shared" si="33"/>
        <v>0</v>
      </c>
      <c r="AN186" s="94">
        <f t="shared" si="34"/>
        <v>0</v>
      </c>
      <c r="AO186" s="94">
        <f t="shared" si="35"/>
        <v>0</v>
      </c>
    </row>
    <row r="187" spans="1:41" x14ac:dyDescent="0.35">
      <c r="A187" s="81" t="s">
        <v>4</v>
      </c>
      <c r="B187" s="82" t="s">
        <v>322</v>
      </c>
      <c r="C187" s="81" t="s">
        <v>323</v>
      </c>
      <c r="D187" s="19">
        <v>17900000</v>
      </c>
      <c r="E187" s="19">
        <v>17400000</v>
      </c>
      <c r="F187" s="19">
        <v>16600000</v>
      </c>
      <c r="G187" s="19">
        <v>15400000</v>
      </c>
      <c r="H187" s="19">
        <v>14300000</v>
      </c>
      <c r="I187" s="19">
        <v>13400000</v>
      </c>
      <c r="J187" s="19">
        <v>12100000</v>
      </c>
      <c r="K187" s="19">
        <v>11100000</v>
      </c>
      <c r="L187" s="19">
        <v>10100000</v>
      </c>
      <c r="M187" s="19">
        <v>9200000</v>
      </c>
      <c r="N187" s="19">
        <v>0</v>
      </c>
      <c r="O187" s="19">
        <v>0</v>
      </c>
      <c r="Q187" s="19">
        <v>17900000</v>
      </c>
      <c r="R187" s="19">
        <v>17400000</v>
      </c>
      <c r="S187" s="19">
        <v>16600000</v>
      </c>
      <c r="T187" s="19">
        <v>15400000</v>
      </c>
      <c r="U187" s="19">
        <v>14300000</v>
      </c>
      <c r="V187" s="19">
        <v>13600000</v>
      </c>
      <c r="W187" s="19">
        <v>12300000</v>
      </c>
      <c r="X187" s="19">
        <v>11100000</v>
      </c>
      <c r="Y187" s="19">
        <v>10100000</v>
      </c>
      <c r="Z187" s="19">
        <v>9200000</v>
      </c>
      <c r="AA187" s="19">
        <v>0</v>
      </c>
      <c r="AB187" s="19">
        <v>0</v>
      </c>
      <c r="AD187" s="94">
        <f t="shared" si="24"/>
        <v>0</v>
      </c>
      <c r="AE187" s="94">
        <f t="shared" si="25"/>
        <v>0</v>
      </c>
      <c r="AF187" s="94">
        <f t="shared" si="26"/>
        <v>0</v>
      </c>
      <c r="AG187" s="94">
        <f t="shared" si="27"/>
        <v>0</v>
      </c>
      <c r="AH187" s="94">
        <f t="shared" si="28"/>
        <v>0</v>
      </c>
      <c r="AI187" s="94">
        <f t="shared" si="29"/>
        <v>-200000</v>
      </c>
      <c r="AJ187" s="94">
        <f t="shared" si="30"/>
        <v>-200000</v>
      </c>
      <c r="AK187" s="94">
        <f t="shared" si="31"/>
        <v>0</v>
      </c>
      <c r="AL187" s="94">
        <f t="shared" si="32"/>
        <v>0</v>
      </c>
      <c r="AM187" s="94">
        <f t="shared" si="33"/>
        <v>0</v>
      </c>
      <c r="AN187" s="94">
        <f t="shared" si="34"/>
        <v>0</v>
      </c>
      <c r="AO187" s="94">
        <f t="shared" si="35"/>
        <v>0</v>
      </c>
    </row>
    <row r="188" spans="1:41" x14ac:dyDescent="0.35">
      <c r="A188" s="81" t="s">
        <v>4</v>
      </c>
      <c r="B188" s="82" t="s">
        <v>324</v>
      </c>
      <c r="C188" s="81" t="s">
        <v>325</v>
      </c>
      <c r="D188" s="19">
        <v>17000000</v>
      </c>
      <c r="E188" s="19">
        <v>16500000</v>
      </c>
      <c r="F188" s="19">
        <v>15700000</v>
      </c>
      <c r="G188" s="19">
        <v>14600000</v>
      </c>
      <c r="H188" s="19">
        <v>13500000</v>
      </c>
      <c r="I188" s="19">
        <v>12600000</v>
      </c>
      <c r="J188" s="19">
        <v>11500000</v>
      </c>
      <c r="K188" s="19">
        <v>10200000</v>
      </c>
      <c r="L188" s="19">
        <v>9300000</v>
      </c>
      <c r="M188" s="19">
        <v>8700000</v>
      </c>
      <c r="N188" s="19">
        <v>0</v>
      </c>
      <c r="O188" s="19">
        <v>0</v>
      </c>
      <c r="Q188" s="19">
        <v>17000000</v>
      </c>
      <c r="R188" s="19">
        <v>16500000</v>
      </c>
      <c r="S188" s="19">
        <v>15700000</v>
      </c>
      <c r="T188" s="19">
        <v>14600000</v>
      </c>
      <c r="U188" s="19">
        <v>13500000</v>
      </c>
      <c r="V188" s="19">
        <v>12600000</v>
      </c>
      <c r="W188" s="19">
        <v>11500000</v>
      </c>
      <c r="X188" s="19">
        <v>10200000</v>
      </c>
      <c r="Y188" s="19">
        <v>9300000</v>
      </c>
      <c r="Z188" s="19">
        <v>8700000</v>
      </c>
      <c r="AA188" s="19">
        <v>0</v>
      </c>
      <c r="AB188" s="19">
        <v>0</v>
      </c>
      <c r="AD188" s="94">
        <f t="shared" si="24"/>
        <v>0</v>
      </c>
      <c r="AE188" s="94">
        <f t="shared" si="25"/>
        <v>0</v>
      </c>
      <c r="AF188" s="94">
        <f t="shared" si="26"/>
        <v>0</v>
      </c>
      <c r="AG188" s="94">
        <f t="shared" si="27"/>
        <v>0</v>
      </c>
      <c r="AH188" s="94">
        <f t="shared" si="28"/>
        <v>0</v>
      </c>
      <c r="AI188" s="94">
        <f t="shared" si="29"/>
        <v>0</v>
      </c>
      <c r="AJ188" s="94">
        <f t="shared" si="30"/>
        <v>0</v>
      </c>
      <c r="AK188" s="94">
        <f t="shared" si="31"/>
        <v>0</v>
      </c>
      <c r="AL188" s="94">
        <f t="shared" si="32"/>
        <v>0</v>
      </c>
      <c r="AM188" s="94">
        <f t="shared" si="33"/>
        <v>0</v>
      </c>
      <c r="AN188" s="94">
        <f t="shared" si="34"/>
        <v>0</v>
      </c>
      <c r="AO188" s="94">
        <f t="shared" si="35"/>
        <v>0</v>
      </c>
    </row>
    <row r="189" spans="1:41" x14ac:dyDescent="0.35">
      <c r="A189" s="81" t="s">
        <v>4</v>
      </c>
      <c r="B189" s="82" t="s">
        <v>326</v>
      </c>
      <c r="C189" s="81" t="s">
        <v>327</v>
      </c>
      <c r="D189" s="19">
        <v>17000000</v>
      </c>
      <c r="E189" s="19">
        <v>16500000</v>
      </c>
      <c r="F189" s="19">
        <v>15700000</v>
      </c>
      <c r="G189" s="19">
        <v>14600000</v>
      </c>
      <c r="H189" s="19">
        <v>13500000</v>
      </c>
      <c r="I189" s="19">
        <v>12600000</v>
      </c>
      <c r="J189" s="19">
        <v>11500000</v>
      </c>
      <c r="K189" s="19">
        <v>10200000</v>
      </c>
      <c r="L189" s="19">
        <v>9300000</v>
      </c>
      <c r="M189" s="19">
        <v>8700000</v>
      </c>
      <c r="N189" s="19">
        <v>0</v>
      </c>
      <c r="O189" s="19">
        <v>0</v>
      </c>
      <c r="Q189" s="19">
        <v>17000000</v>
      </c>
      <c r="R189" s="19">
        <v>16500000</v>
      </c>
      <c r="S189" s="19">
        <v>15700000</v>
      </c>
      <c r="T189" s="19">
        <v>14600000</v>
      </c>
      <c r="U189" s="19">
        <v>13500000</v>
      </c>
      <c r="V189" s="19">
        <v>12600000</v>
      </c>
      <c r="W189" s="19">
        <v>11500000</v>
      </c>
      <c r="X189" s="19">
        <v>10200000</v>
      </c>
      <c r="Y189" s="19">
        <v>9300000</v>
      </c>
      <c r="Z189" s="19">
        <v>8700000</v>
      </c>
      <c r="AA189" s="19">
        <v>0</v>
      </c>
      <c r="AB189" s="19">
        <v>0</v>
      </c>
      <c r="AD189" s="94">
        <f t="shared" si="24"/>
        <v>0</v>
      </c>
      <c r="AE189" s="94">
        <f t="shared" si="25"/>
        <v>0</v>
      </c>
      <c r="AF189" s="94">
        <f t="shared" si="26"/>
        <v>0</v>
      </c>
      <c r="AG189" s="94">
        <f t="shared" si="27"/>
        <v>0</v>
      </c>
      <c r="AH189" s="94">
        <f t="shared" si="28"/>
        <v>0</v>
      </c>
      <c r="AI189" s="94">
        <f t="shared" si="29"/>
        <v>0</v>
      </c>
      <c r="AJ189" s="94">
        <f t="shared" si="30"/>
        <v>0</v>
      </c>
      <c r="AK189" s="94">
        <f t="shared" si="31"/>
        <v>0</v>
      </c>
      <c r="AL189" s="94">
        <f t="shared" si="32"/>
        <v>0</v>
      </c>
      <c r="AM189" s="94">
        <f t="shared" si="33"/>
        <v>0</v>
      </c>
      <c r="AN189" s="94">
        <f t="shared" si="34"/>
        <v>0</v>
      </c>
      <c r="AO189" s="94">
        <f t="shared" si="35"/>
        <v>0</v>
      </c>
    </row>
    <row r="190" spans="1:41" x14ac:dyDescent="0.35">
      <c r="A190" s="81" t="s">
        <v>336</v>
      </c>
      <c r="B190" s="82" t="s">
        <v>337</v>
      </c>
      <c r="C190" s="81" t="s">
        <v>338</v>
      </c>
      <c r="D190" s="19">
        <v>0</v>
      </c>
      <c r="E190" s="19"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6500000</v>
      </c>
      <c r="M190" s="19">
        <v>5900000</v>
      </c>
      <c r="N190" s="19">
        <v>5000000</v>
      </c>
      <c r="O190" s="19">
        <v>4500000</v>
      </c>
      <c r="Q190" s="19">
        <v>0</v>
      </c>
      <c r="R190" s="19">
        <v>0</v>
      </c>
      <c r="S190" s="19">
        <v>0</v>
      </c>
      <c r="T190" s="19">
        <v>0</v>
      </c>
      <c r="U190" s="19">
        <v>0</v>
      </c>
      <c r="V190" s="19">
        <v>0</v>
      </c>
      <c r="W190" s="19">
        <v>0</v>
      </c>
      <c r="X190" s="19">
        <v>0</v>
      </c>
      <c r="Y190" s="19">
        <v>6500000</v>
      </c>
      <c r="Z190" s="19">
        <v>5900000</v>
      </c>
      <c r="AA190" s="19">
        <v>5000000</v>
      </c>
      <c r="AB190" s="19">
        <v>4500000</v>
      </c>
      <c r="AD190" s="94">
        <f t="shared" si="24"/>
        <v>0</v>
      </c>
      <c r="AE190" s="94">
        <f t="shared" si="25"/>
        <v>0</v>
      </c>
      <c r="AF190" s="94">
        <f t="shared" si="26"/>
        <v>0</v>
      </c>
      <c r="AG190" s="94">
        <f t="shared" si="27"/>
        <v>0</v>
      </c>
      <c r="AH190" s="94">
        <f t="shared" si="28"/>
        <v>0</v>
      </c>
      <c r="AI190" s="94">
        <f t="shared" si="29"/>
        <v>0</v>
      </c>
      <c r="AJ190" s="94">
        <f t="shared" si="30"/>
        <v>0</v>
      </c>
      <c r="AK190" s="94">
        <f t="shared" si="31"/>
        <v>0</v>
      </c>
      <c r="AL190" s="94">
        <f t="shared" si="32"/>
        <v>0</v>
      </c>
      <c r="AM190" s="94">
        <f t="shared" si="33"/>
        <v>0</v>
      </c>
      <c r="AN190" s="94">
        <f t="shared" si="34"/>
        <v>0</v>
      </c>
      <c r="AO190" s="94">
        <f t="shared" si="35"/>
        <v>0</v>
      </c>
    </row>
    <row r="191" spans="1:41" x14ac:dyDescent="0.35">
      <c r="A191" s="81" t="s">
        <v>336</v>
      </c>
      <c r="B191" s="82" t="s">
        <v>339</v>
      </c>
      <c r="C191" s="81" t="s">
        <v>340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10100000</v>
      </c>
      <c r="M191" s="19">
        <v>9700000</v>
      </c>
      <c r="N191" s="19">
        <v>0</v>
      </c>
      <c r="O191" s="19">
        <v>0</v>
      </c>
      <c r="Q191" s="19">
        <v>0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0</v>
      </c>
      <c r="Y191" s="19">
        <v>10100000</v>
      </c>
      <c r="Z191" s="19">
        <v>9700000</v>
      </c>
      <c r="AA191" s="19">
        <v>0</v>
      </c>
      <c r="AB191" s="19">
        <v>0</v>
      </c>
      <c r="AD191" s="94">
        <f t="shared" si="24"/>
        <v>0</v>
      </c>
      <c r="AE191" s="94">
        <f t="shared" si="25"/>
        <v>0</v>
      </c>
      <c r="AF191" s="94">
        <f t="shared" si="26"/>
        <v>0</v>
      </c>
      <c r="AG191" s="94">
        <f t="shared" si="27"/>
        <v>0</v>
      </c>
      <c r="AH191" s="94">
        <f t="shared" si="28"/>
        <v>0</v>
      </c>
      <c r="AI191" s="94">
        <f t="shared" si="29"/>
        <v>0</v>
      </c>
      <c r="AJ191" s="94">
        <f t="shared" si="30"/>
        <v>0</v>
      </c>
      <c r="AK191" s="94">
        <f t="shared" si="31"/>
        <v>0</v>
      </c>
      <c r="AL191" s="94">
        <f t="shared" si="32"/>
        <v>0</v>
      </c>
      <c r="AM191" s="94">
        <f t="shared" si="33"/>
        <v>0</v>
      </c>
      <c r="AN191" s="94">
        <f t="shared" si="34"/>
        <v>0</v>
      </c>
      <c r="AO191" s="94">
        <f t="shared" si="35"/>
        <v>0</v>
      </c>
    </row>
    <row r="192" spans="1:41" x14ac:dyDescent="0.35">
      <c r="A192" s="81" t="s">
        <v>336</v>
      </c>
      <c r="B192" s="82" t="s">
        <v>341</v>
      </c>
      <c r="C192" s="81" t="s">
        <v>342</v>
      </c>
      <c r="D192" s="19">
        <v>32900000</v>
      </c>
      <c r="E192" s="19">
        <v>31900000</v>
      </c>
      <c r="F192" s="19">
        <v>31200000</v>
      </c>
      <c r="G192" s="19">
        <v>29700000</v>
      </c>
      <c r="H192" s="19">
        <v>28300000</v>
      </c>
      <c r="I192" s="19">
        <v>25500000</v>
      </c>
      <c r="J192" s="19">
        <v>23200000</v>
      </c>
      <c r="K192" s="19">
        <v>20400000</v>
      </c>
      <c r="L192" s="19">
        <v>19300000</v>
      </c>
      <c r="M192" s="19">
        <v>18500000</v>
      </c>
      <c r="N192" s="19">
        <v>16500000</v>
      </c>
      <c r="O192" s="19">
        <v>15800000</v>
      </c>
      <c r="Q192" s="19">
        <v>32900000</v>
      </c>
      <c r="R192" s="19">
        <v>31900000</v>
      </c>
      <c r="S192" s="19">
        <v>31200000</v>
      </c>
      <c r="T192" s="19">
        <v>29700000</v>
      </c>
      <c r="U192" s="19">
        <v>28300000</v>
      </c>
      <c r="V192" s="19">
        <v>25500000</v>
      </c>
      <c r="W192" s="19">
        <v>23200000</v>
      </c>
      <c r="X192" s="19">
        <v>20400000</v>
      </c>
      <c r="Y192" s="19">
        <v>19300000</v>
      </c>
      <c r="Z192" s="19">
        <v>18500000</v>
      </c>
      <c r="AA192" s="19">
        <v>16500000</v>
      </c>
      <c r="AB192" s="19">
        <v>15800000</v>
      </c>
      <c r="AD192" s="94">
        <f t="shared" si="24"/>
        <v>0</v>
      </c>
      <c r="AE192" s="94">
        <f t="shared" si="25"/>
        <v>0</v>
      </c>
      <c r="AF192" s="94">
        <f t="shared" si="26"/>
        <v>0</v>
      </c>
      <c r="AG192" s="94">
        <f t="shared" si="27"/>
        <v>0</v>
      </c>
      <c r="AH192" s="94">
        <f t="shared" si="28"/>
        <v>0</v>
      </c>
      <c r="AI192" s="94">
        <f t="shared" si="29"/>
        <v>0</v>
      </c>
      <c r="AJ192" s="94">
        <f t="shared" si="30"/>
        <v>0</v>
      </c>
      <c r="AK192" s="94">
        <f t="shared" si="31"/>
        <v>0</v>
      </c>
      <c r="AL192" s="94">
        <f t="shared" si="32"/>
        <v>0</v>
      </c>
      <c r="AM192" s="94">
        <f t="shared" si="33"/>
        <v>0</v>
      </c>
      <c r="AN192" s="94">
        <f t="shared" si="34"/>
        <v>0</v>
      </c>
      <c r="AO192" s="94">
        <f t="shared" si="35"/>
        <v>0</v>
      </c>
    </row>
    <row r="193" spans="1:41" x14ac:dyDescent="0.35">
      <c r="A193" s="81" t="s">
        <v>336</v>
      </c>
      <c r="B193" s="82" t="s">
        <v>343</v>
      </c>
      <c r="C193" s="81" t="s">
        <v>344</v>
      </c>
      <c r="D193" s="19">
        <v>54800000</v>
      </c>
      <c r="E193" s="19">
        <v>53800000</v>
      </c>
      <c r="F193" s="19">
        <v>52700000</v>
      </c>
      <c r="G193" s="19">
        <v>50200000</v>
      </c>
      <c r="H193" s="19">
        <v>47800000</v>
      </c>
      <c r="I193" s="19">
        <v>43500000</v>
      </c>
      <c r="J193" s="19">
        <v>40600000</v>
      </c>
      <c r="K193" s="19">
        <v>36500000</v>
      </c>
      <c r="L193" s="19">
        <v>34700000</v>
      </c>
      <c r="M193" s="19">
        <v>0</v>
      </c>
      <c r="N193" s="19">
        <v>0</v>
      </c>
      <c r="O193" s="19">
        <v>0</v>
      </c>
      <c r="Q193" s="19">
        <v>54800000</v>
      </c>
      <c r="R193" s="19">
        <v>53800000</v>
      </c>
      <c r="S193" s="19">
        <v>52700000</v>
      </c>
      <c r="T193" s="19">
        <v>50200000</v>
      </c>
      <c r="U193" s="19">
        <v>47800000</v>
      </c>
      <c r="V193" s="19">
        <v>43500000</v>
      </c>
      <c r="W193" s="19">
        <v>40600000</v>
      </c>
      <c r="X193" s="19">
        <v>36500000</v>
      </c>
      <c r="Y193" s="19">
        <v>34700000</v>
      </c>
      <c r="Z193" s="19">
        <v>0</v>
      </c>
      <c r="AA193" s="19">
        <v>0</v>
      </c>
      <c r="AB193" s="19">
        <v>0</v>
      </c>
      <c r="AD193" s="94">
        <f t="shared" si="24"/>
        <v>0</v>
      </c>
      <c r="AE193" s="94">
        <f t="shared" si="25"/>
        <v>0</v>
      </c>
      <c r="AF193" s="94">
        <f t="shared" si="26"/>
        <v>0</v>
      </c>
      <c r="AG193" s="94">
        <f t="shared" si="27"/>
        <v>0</v>
      </c>
      <c r="AH193" s="94">
        <f t="shared" si="28"/>
        <v>0</v>
      </c>
      <c r="AI193" s="94">
        <f t="shared" si="29"/>
        <v>0</v>
      </c>
      <c r="AJ193" s="94">
        <f t="shared" si="30"/>
        <v>0</v>
      </c>
      <c r="AK193" s="94">
        <f t="shared" si="31"/>
        <v>0</v>
      </c>
      <c r="AL193" s="94">
        <f t="shared" si="32"/>
        <v>0</v>
      </c>
      <c r="AM193" s="94">
        <f t="shared" si="33"/>
        <v>0</v>
      </c>
      <c r="AN193" s="94">
        <f t="shared" si="34"/>
        <v>0</v>
      </c>
      <c r="AO193" s="94">
        <f t="shared" si="35"/>
        <v>0</v>
      </c>
    </row>
    <row r="194" spans="1:41" x14ac:dyDescent="0.35">
      <c r="A194" s="81" t="s">
        <v>336</v>
      </c>
      <c r="B194" s="82" t="s">
        <v>345</v>
      </c>
      <c r="C194" s="81" t="s">
        <v>346</v>
      </c>
      <c r="D194" s="19">
        <v>32900000</v>
      </c>
      <c r="E194" s="19">
        <v>31900000</v>
      </c>
      <c r="F194" s="19">
        <v>31200000</v>
      </c>
      <c r="G194" s="19">
        <v>29700000</v>
      </c>
      <c r="H194" s="19">
        <v>28300000</v>
      </c>
      <c r="I194" s="19">
        <v>25500000</v>
      </c>
      <c r="J194" s="19">
        <v>23200000</v>
      </c>
      <c r="K194" s="19">
        <v>20400000</v>
      </c>
      <c r="L194" s="19">
        <v>19300000</v>
      </c>
      <c r="M194" s="19">
        <v>18500000</v>
      </c>
      <c r="N194" s="19">
        <v>16500000</v>
      </c>
      <c r="O194" s="19">
        <v>15800000</v>
      </c>
      <c r="Q194" s="19">
        <v>32900000</v>
      </c>
      <c r="R194" s="19">
        <v>31900000</v>
      </c>
      <c r="S194" s="19">
        <v>31200000</v>
      </c>
      <c r="T194" s="19">
        <v>29700000</v>
      </c>
      <c r="U194" s="19">
        <v>28300000</v>
      </c>
      <c r="V194" s="19">
        <v>25500000</v>
      </c>
      <c r="W194" s="19">
        <v>23200000</v>
      </c>
      <c r="X194" s="19">
        <v>20400000</v>
      </c>
      <c r="Y194" s="19">
        <v>19300000</v>
      </c>
      <c r="Z194" s="19">
        <v>18500000</v>
      </c>
      <c r="AA194" s="19">
        <v>16500000</v>
      </c>
      <c r="AB194" s="19">
        <v>15800000</v>
      </c>
      <c r="AD194" s="94">
        <f t="shared" si="24"/>
        <v>0</v>
      </c>
      <c r="AE194" s="94">
        <f t="shared" si="25"/>
        <v>0</v>
      </c>
      <c r="AF194" s="94">
        <f t="shared" si="26"/>
        <v>0</v>
      </c>
      <c r="AG194" s="94">
        <f t="shared" si="27"/>
        <v>0</v>
      </c>
      <c r="AH194" s="94">
        <f t="shared" si="28"/>
        <v>0</v>
      </c>
      <c r="AI194" s="94">
        <f t="shared" si="29"/>
        <v>0</v>
      </c>
      <c r="AJ194" s="94">
        <f t="shared" si="30"/>
        <v>0</v>
      </c>
      <c r="AK194" s="94">
        <f t="shared" si="31"/>
        <v>0</v>
      </c>
      <c r="AL194" s="94">
        <f t="shared" si="32"/>
        <v>0</v>
      </c>
      <c r="AM194" s="94">
        <f t="shared" si="33"/>
        <v>0</v>
      </c>
      <c r="AN194" s="94">
        <f t="shared" si="34"/>
        <v>0</v>
      </c>
      <c r="AO194" s="94">
        <f t="shared" si="35"/>
        <v>0</v>
      </c>
    </row>
    <row r="195" spans="1:41" x14ac:dyDescent="0.35">
      <c r="A195" s="81" t="s">
        <v>336</v>
      </c>
      <c r="B195" s="82" t="s">
        <v>347</v>
      </c>
      <c r="C195" s="81" t="s">
        <v>348</v>
      </c>
      <c r="D195" s="19">
        <v>33800000</v>
      </c>
      <c r="E195" s="19">
        <v>32800000</v>
      </c>
      <c r="F195" s="19">
        <v>32100000</v>
      </c>
      <c r="G195" s="19">
        <v>30600000</v>
      </c>
      <c r="H195" s="19">
        <v>29200000</v>
      </c>
      <c r="I195" s="19">
        <v>26400000</v>
      </c>
      <c r="J195" s="19">
        <v>23900000</v>
      </c>
      <c r="K195" s="19">
        <v>20900000</v>
      </c>
      <c r="L195" s="19">
        <v>0</v>
      </c>
      <c r="M195" s="19">
        <v>0</v>
      </c>
      <c r="N195" s="19">
        <v>0</v>
      </c>
      <c r="O195" s="19">
        <v>0</v>
      </c>
      <c r="Q195" s="19">
        <v>33800000</v>
      </c>
      <c r="R195" s="19">
        <v>32800000</v>
      </c>
      <c r="S195" s="19">
        <v>32100000</v>
      </c>
      <c r="T195" s="19">
        <v>30600000</v>
      </c>
      <c r="U195" s="19">
        <v>29200000</v>
      </c>
      <c r="V195" s="19">
        <v>26400000</v>
      </c>
      <c r="W195" s="19">
        <v>23900000</v>
      </c>
      <c r="X195" s="19">
        <v>20900000</v>
      </c>
      <c r="Y195" s="19">
        <v>0</v>
      </c>
      <c r="Z195" s="19">
        <v>0</v>
      </c>
      <c r="AA195" s="19">
        <v>0</v>
      </c>
      <c r="AB195" s="19">
        <v>0</v>
      </c>
      <c r="AD195" s="94">
        <f t="shared" si="24"/>
        <v>0</v>
      </c>
      <c r="AE195" s="94">
        <f t="shared" si="25"/>
        <v>0</v>
      </c>
      <c r="AF195" s="94">
        <f t="shared" si="26"/>
        <v>0</v>
      </c>
      <c r="AG195" s="94">
        <f t="shared" si="27"/>
        <v>0</v>
      </c>
      <c r="AH195" s="94">
        <f t="shared" si="28"/>
        <v>0</v>
      </c>
      <c r="AI195" s="94">
        <f t="shared" si="29"/>
        <v>0</v>
      </c>
      <c r="AJ195" s="94">
        <f t="shared" si="30"/>
        <v>0</v>
      </c>
      <c r="AK195" s="94">
        <f t="shared" si="31"/>
        <v>0</v>
      </c>
      <c r="AL195" s="94">
        <f t="shared" si="32"/>
        <v>0</v>
      </c>
      <c r="AM195" s="94">
        <f t="shared" si="33"/>
        <v>0</v>
      </c>
      <c r="AN195" s="94">
        <f t="shared" si="34"/>
        <v>0</v>
      </c>
      <c r="AO195" s="94">
        <f t="shared" si="35"/>
        <v>0</v>
      </c>
    </row>
    <row r="196" spans="1:41" x14ac:dyDescent="0.35">
      <c r="A196" s="81" t="s">
        <v>336</v>
      </c>
      <c r="B196" s="82" t="s">
        <v>349</v>
      </c>
      <c r="C196" s="81" t="s">
        <v>350</v>
      </c>
      <c r="D196" s="19">
        <v>56300000</v>
      </c>
      <c r="E196" s="19">
        <v>55300000</v>
      </c>
      <c r="F196" s="19">
        <v>54200000</v>
      </c>
      <c r="G196" s="19">
        <v>51700000</v>
      </c>
      <c r="H196" s="19">
        <v>49300000</v>
      </c>
      <c r="I196" s="19">
        <v>45000000</v>
      </c>
      <c r="J196" s="19">
        <v>42100000</v>
      </c>
      <c r="K196" s="19">
        <v>38500000</v>
      </c>
      <c r="L196" s="19">
        <v>36700000</v>
      </c>
      <c r="M196" s="19">
        <v>0</v>
      </c>
      <c r="N196" s="19">
        <v>0</v>
      </c>
      <c r="O196" s="19">
        <v>0</v>
      </c>
      <c r="Q196" s="19">
        <v>56300000</v>
      </c>
      <c r="R196" s="19">
        <v>55300000</v>
      </c>
      <c r="S196" s="19">
        <v>54200000</v>
      </c>
      <c r="T196" s="19">
        <v>51700000</v>
      </c>
      <c r="U196" s="19">
        <v>49300000</v>
      </c>
      <c r="V196" s="19">
        <v>45000000</v>
      </c>
      <c r="W196" s="19">
        <v>42100000</v>
      </c>
      <c r="X196" s="19">
        <v>38500000</v>
      </c>
      <c r="Y196" s="19">
        <v>36700000</v>
      </c>
      <c r="Z196" s="19">
        <v>0</v>
      </c>
      <c r="AA196" s="19">
        <v>0</v>
      </c>
      <c r="AB196" s="19">
        <v>0</v>
      </c>
      <c r="AD196" s="94">
        <f t="shared" si="24"/>
        <v>0</v>
      </c>
      <c r="AE196" s="94">
        <f t="shared" si="25"/>
        <v>0</v>
      </c>
      <c r="AF196" s="94">
        <f t="shared" si="26"/>
        <v>0</v>
      </c>
      <c r="AG196" s="94">
        <f t="shared" si="27"/>
        <v>0</v>
      </c>
      <c r="AH196" s="94">
        <f t="shared" si="28"/>
        <v>0</v>
      </c>
      <c r="AI196" s="94">
        <f t="shared" si="29"/>
        <v>0</v>
      </c>
      <c r="AJ196" s="94">
        <f t="shared" si="30"/>
        <v>0</v>
      </c>
      <c r="AK196" s="94">
        <f t="shared" si="31"/>
        <v>0</v>
      </c>
      <c r="AL196" s="94">
        <f t="shared" si="32"/>
        <v>0</v>
      </c>
      <c r="AM196" s="94">
        <f t="shared" si="33"/>
        <v>0</v>
      </c>
      <c r="AN196" s="94">
        <f t="shared" si="34"/>
        <v>0</v>
      </c>
      <c r="AO196" s="94">
        <f t="shared" si="35"/>
        <v>0</v>
      </c>
    </row>
    <row r="197" spans="1:41" x14ac:dyDescent="0.35">
      <c r="A197" s="81" t="s">
        <v>336</v>
      </c>
      <c r="B197" s="82" t="s">
        <v>351</v>
      </c>
      <c r="C197" s="81" t="s">
        <v>352</v>
      </c>
      <c r="D197" s="19">
        <v>0</v>
      </c>
      <c r="E197" s="19"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Q197" s="19">
        <v>0</v>
      </c>
      <c r="R197" s="19">
        <v>0</v>
      </c>
      <c r="S197" s="19">
        <v>0</v>
      </c>
      <c r="T197" s="19">
        <v>0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0</v>
      </c>
      <c r="AD197" s="94">
        <f t="shared" si="24"/>
        <v>0</v>
      </c>
      <c r="AE197" s="94">
        <f t="shared" si="25"/>
        <v>0</v>
      </c>
      <c r="AF197" s="94">
        <f t="shared" si="26"/>
        <v>0</v>
      </c>
      <c r="AG197" s="94">
        <f t="shared" si="27"/>
        <v>0</v>
      </c>
      <c r="AH197" s="94">
        <f t="shared" si="28"/>
        <v>0</v>
      </c>
      <c r="AI197" s="94">
        <f t="shared" si="29"/>
        <v>0</v>
      </c>
      <c r="AJ197" s="94">
        <f t="shared" si="30"/>
        <v>0</v>
      </c>
      <c r="AK197" s="94">
        <f t="shared" si="31"/>
        <v>0</v>
      </c>
      <c r="AL197" s="94">
        <f t="shared" si="32"/>
        <v>0</v>
      </c>
      <c r="AM197" s="94">
        <f t="shared" si="33"/>
        <v>0</v>
      </c>
      <c r="AN197" s="94">
        <f t="shared" si="34"/>
        <v>0</v>
      </c>
      <c r="AO197" s="94">
        <f t="shared" si="35"/>
        <v>0</v>
      </c>
    </row>
    <row r="198" spans="1:41" x14ac:dyDescent="0.35">
      <c r="A198" s="81" t="s">
        <v>336</v>
      </c>
      <c r="B198" s="82" t="s">
        <v>353</v>
      </c>
      <c r="C198" s="81" t="s">
        <v>354</v>
      </c>
      <c r="D198" s="19">
        <v>0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D198" s="94">
        <f t="shared" si="24"/>
        <v>0</v>
      </c>
      <c r="AE198" s="94">
        <f t="shared" si="25"/>
        <v>0</v>
      </c>
      <c r="AF198" s="94">
        <f t="shared" si="26"/>
        <v>0</v>
      </c>
      <c r="AG198" s="94">
        <f t="shared" si="27"/>
        <v>0</v>
      </c>
      <c r="AH198" s="94">
        <f t="shared" si="28"/>
        <v>0</v>
      </c>
      <c r="AI198" s="94">
        <f t="shared" si="29"/>
        <v>0</v>
      </c>
      <c r="AJ198" s="94">
        <f t="shared" si="30"/>
        <v>0</v>
      </c>
      <c r="AK198" s="94">
        <f t="shared" si="31"/>
        <v>0</v>
      </c>
      <c r="AL198" s="94">
        <f t="shared" si="32"/>
        <v>0</v>
      </c>
      <c r="AM198" s="94">
        <f t="shared" si="33"/>
        <v>0</v>
      </c>
      <c r="AN198" s="94">
        <f t="shared" si="34"/>
        <v>0</v>
      </c>
      <c r="AO198" s="94">
        <f t="shared" si="35"/>
        <v>0</v>
      </c>
    </row>
    <row r="199" spans="1:41" x14ac:dyDescent="0.35">
      <c r="A199" s="81" t="s">
        <v>336</v>
      </c>
      <c r="B199" s="82" t="s">
        <v>355</v>
      </c>
      <c r="C199" s="81" t="s">
        <v>356</v>
      </c>
      <c r="D199" s="19">
        <v>0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Q199" s="19">
        <v>0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D199" s="94">
        <f t="shared" si="24"/>
        <v>0</v>
      </c>
      <c r="AE199" s="94">
        <f t="shared" si="25"/>
        <v>0</v>
      </c>
      <c r="AF199" s="94">
        <f t="shared" si="26"/>
        <v>0</v>
      </c>
      <c r="AG199" s="94">
        <f t="shared" si="27"/>
        <v>0</v>
      </c>
      <c r="AH199" s="94">
        <f t="shared" si="28"/>
        <v>0</v>
      </c>
      <c r="AI199" s="94">
        <f t="shared" si="29"/>
        <v>0</v>
      </c>
      <c r="AJ199" s="94">
        <f t="shared" si="30"/>
        <v>0</v>
      </c>
      <c r="AK199" s="94">
        <f t="shared" si="31"/>
        <v>0</v>
      </c>
      <c r="AL199" s="94">
        <f t="shared" si="32"/>
        <v>0</v>
      </c>
      <c r="AM199" s="94">
        <f t="shared" si="33"/>
        <v>0</v>
      </c>
      <c r="AN199" s="94">
        <f t="shared" si="34"/>
        <v>0</v>
      </c>
      <c r="AO199" s="94">
        <f t="shared" si="35"/>
        <v>0</v>
      </c>
    </row>
    <row r="200" spans="1:41" x14ac:dyDescent="0.35">
      <c r="A200" s="81" t="s">
        <v>336</v>
      </c>
      <c r="B200" s="82" t="s">
        <v>357</v>
      </c>
      <c r="C200" s="81" t="s">
        <v>358</v>
      </c>
      <c r="D200" s="19">
        <v>30900000</v>
      </c>
      <c r="E200" s="19">
        <v>29900000</v>
      </c>
      <c r="F200" s="19">
        <v>29300000</v>
      </c>
      <c r="G200" s="19">
        <v>28000000</v>
      </c>
      <c r="H200" s="19">
        <v>26700000</v>
      </c>
      <c r="I200" s="19">
        <v>24200000</v>
      </c>
      <c r="J200" s="19">
        <v>22100000</v>
      </c>
      <c r="K200" s="19">
        <v>19400000</v>
      </c>
      <c r="L200" s="19">
        <v>18500000</v>
      </c>
      <c r="M200" s="19">
        <v>17600000</v>
      </c>
      <c r="N200" s="19">
        <v>16100000</v>
      </c>
      <c r="O200" s="19">
        <v>14700000</v>
      </c>
      <c r="Q200" s="19">
        <v>30900000</v>
      </c>
      <c r="R200" s="19">
        <v>29900000</v>
      </c>
      <c r="S200" s="19">
        <v>29300000</v>
      </c>
      <c r="T200" s="19">
        <v>28000000</v>
      </c>
      <c r="U200" s="19">
        <v>26700000</v>
      </c>
      <c r="V200" s="19">
        <v>24200000</v>
      </c>
      <c r="W200" s="19">
        <v>22100000</v>
      </c>
      <c r="X200" s="19">
        <v>19400000</v>
      </c>
      <c r="Y200" s="19">
        <v>18500000</v>
      </c>
      <c r="Z200" s="19">
        <v>17600000</v>
      </c>
      <c r="AA200" s="19">
        <v>16100000</v>
      </c>
      <c r="AB200" s="19">
        <v>14700000</v>
      </c>
      <c r="AD200" s="94">
        <f t="shared" si="24"/>
        <v>0</v>
      </c>
      <c r="AE200" s="94">
        <f t="shared" si="25"/>
        <v>0</v>
      </c>
      <c r="AF200" s="94">
        <f t="shared" si="26"/>
        <v>0</v>
      </c>
      <c r="AG200" s="94">
        <f t="shared" si="27"/>
        <v>0</v>
      </c>
      <c r="AH200" s="94">
        <f t="shared" si="28"/>
        <v>0</v>
      </c>
      <c r="AI200" s="94">
        <f t="shared" si="29"/>
        <v>0</v>
      </c>
      <c r="AJ200" s="94">
        <f t="shared" si="30"/>
        <v>0</v>
      </c>
      <c r="AK200" s="94">
        <f t="shared" si="31"/>
        <v>0</v>
      </c>
      <c r="AL200" s="94">
        <f t="shared" si="32"/>
        <v>0</v>
      </c>
      <c r="AM200" s="94">
        <f t="shared" si="33"/>
        <v>0</v>
      </c>
      <c r="AN200" s="94">
        <f t="shared" si="34"/>
        <v>0</v>
      </c>
      <c r="AO200" s="94">
        <f t="shared" si="35"/>
        <v>0</v>
      </c>
    </row>
    <row r="201" spans="1:41" x14ac:dyDescent="0.35">
      <c r="A201" s="81" t="s">
        <v>336</v>
      </c>
      <c r="B201" s="82" t="s">
        <v>359</v>
      </c>
      <c r="C201" s="81" t="s">
        <v>360</v>
      </c>
      <c r="D201" s="19">
        <v>31900000</v>
      </c>
      <c r="E201" s="19">
        <v>30900000</v>
      </c>
      <c r="F201" s="19">
        <v>30300000</v>
      </c>
      <c r="G201" s="19">
        <v>28900000</v>
      </c>
      <c r="H201" s="19">
        <v>27600000</v>
      </c>
      <c r="I201" s="19">
        <v>24900000</v>
      </c>
      <c r="J201" s="19">
        <v>22700000</v>
      </c>
      <c r="K201" s="19">
        <v>20000000</v>
      </c>
      <c r="L201" s="19">
        <v>19100000</v>
      </c>
      <c r="M201" s="19">
        <v>18200000</v>
      </c>
      <c r="N201" s="19">
        <v>16600000</v>
      </c>
      <c r="O201" s="19">
        <v>0</v>
      </c>
      <c r="Q201" s="19">
        <v>31900000</v>
      </c>
      <c r="R201" s="19">
        <v>30900000</v>
      </c>
      <c r="S201" s="19">
        <v>30300000</v>
      </c>
      <c r="T201" s="19">
        <v>28900000</v>
      </c>
      <c r="U201" s="19">
        <v>27600000</v>
      </c>
      <c r="V201" s="19">
        <v>24900000</v>
      </c>
      <c r="W201" s="19">
        <v>22700000</v>
      </c>
      <c r="X201" s="19">
        <v>20000000</v>
      </c>
      <c r="Y201" s="19">
        <v>19100000</v>
      </c>
      <c r="Z201" s="19">
        <v>18200000</v>
      </c>
      <c r="AA201" s="19">
        <v>16600000</v>
      </c>
      <c r="AB201" s="19">
        <v>0</v>
      </c>
      <c r="AD201" s="94">
        <f t="shared" si="24"/>
        <v>0</v>
      </c>
      <c r="AE201" s="94">
        <f t="shared" si="25"/>
        <v>0</v>
      </c>
      <c r="AF201" s="94">
        <f t="shared" si="26"/>
        <v>0</v>
      </c>
      <c r="AG201" s="94">
        <f t="shared" si="27"/>
        <v>0</v>
      </c>
      <c r="AH201" s="94">
        <f t="shared" si="28"/>
        <v>0</v>
      </c>
      <c r="AI201" s="94">
        <f t="shared" si="29"/>
        <v>0</v>
      </c>
      <c r="AJ201" s="94">
        <f t="shared" si="30"/>
        <v>0</v>
      </c>
      <c r="AK201" s="94">
        <f t="shared" si="31"/>
        <v>0</v>
      </c>
      <c r="AL201" s="94">
        <f t="shared" si="32"/>
        <v>0</v>
      </c>
      <c r="AM201" s="94">
        <f t="shared" si="33"/>
        <v>0</v>
      </c>
      <c r="AN201" s="94">
        <f t="shared" si="34"/>
        <v>0</v>
      </c>
      <c r="AO201" s="94">
        <f t="shared" si="35"/>
        <v>0</v>
      </c>
    </row>
    <row r="202" spans="1:41" x14ac:dyDescent="0.35">
      <c r="A202" s="81" t="s">
        <v>336</v>
      </c>
      <c r="B202" s="82" t="s">
        <v>361</v>
      </c>
      <c r="C202" s="81" t="s">
        <v>362</v>
      </c>
      <c r="D202" s="19">
        <v>34300000</v>
      </c>
      <c r="E202" s="19">
        <v>33300000</v>
      </c>
      <c r="F202" s="19">
        <v>32600000</v>
      </c>
      <c r="G202" s="19">
        <v>31200000</v>
      </c>
      <c r="H202" s="19">
        <v>28900000</v>
      </c>
      <c r="I202" s="19">
        <v>26200000</v>
      </c>
      <c r="J202" s="19">
        <v>23900000</v>
      </c>
      <c r="K202" s="19">
        <v>21000000</v>
      </c>
      <c r="L202" s="19">
        <v>19900000</v>
      </c>
      <c r="M202" s="19">
        <v>19100000</v>
      </c>
      <c r="N202" s="19">
        <v>17100000</v>
      </c>
      <c r="O202" s="19">
        <v>0</v>
      </c>
      <c r="Q202" s="19">
        <v>34300000</v>
      </c>
      <c r="R202" s="19">
        <v>33300000</v>
      </c>
      <c r="S202" s="19">
        <v>32600000</v>
      </c>
      <c r="T202" s="19">
        <v>31200000</v>
      </c>
      <c r="U202" s="19">
        <v>28900000</v>
      </c>
      <c r="V202" s="19">
        <v>26200000</v>
      </c>
      <c r="W202" s="19">
        <v>23900000</v>
      </c>
      <c r="X202" s="19">
        <v>21000000</v>
      </c>
      <c r="Y202" s="19">
        <v>19900000</v>
      </c>
      <c r="Z202" s="19">
        <v>19100000</v>
      </c>
      <c r="AA202" s="19">
        <v>17100000</v>
      </c>
      <c r="AB202" s="19">
        <v>0</v>
      </c>
      <c r="AD202" s="94">
        <f t="shared" si="24"/>
        <v>0</v>
      </c>
      <c r="AE202" s="94">
        <f t="shared" si="25"/>
        <v>0</v>
      </c>
      <c r="AF202" s="94">
        <f t="shared" si="26"/>
        <v>0</v>
      </c>
      <c r="AG202" s="94">
        <f t="shared" si="27"/>
        <v>0</v>
      </c>
      <c r="AH202" s="94">
        <f t="shared" si="28"/>
        <v>0</v>
      </c>
      <c r="AI202" s="94">
        <f t="shared" si="29"/>
        <v>0</v>
      </c>
      <c r="AJ202" s="94">
        <f t="shared" si="30"/>
        <v>0</v>
      </c>
      <c r="AK202" s="94">
        <f t="shared" si="31"/>
        <v>0</v>
      </c>
      <c r="AL202" s="94">
        <f t="shared" si="32"/>
        <v>0</v>
      </c>
      <c r="AM202" s="94">
        <f t="shared" si="33"/>
        <v>0</v>
      </c>
      <c r="AN202" s="94">
        <f t="shared" si="34"/>
        <v>0</v>
      </c>
      <c r="AO202" s="94">
        <f t="shared" si="35"/>
        <v>0</v>
      </c>
    </row>
    <row r="203" spans="1:41" x14ac:dyDescent="0.35">
      <c r="A203" s="81" t="s">
        <v>336</v>
      </c>
      <c r="B203" s="82" t="s">
        <v>453</v>
      </c>
      <c r="C203" s="87" t="s">
        <v>454</v>
      </c>
      <c r="D203" s="19">
        <v>35900000</v>
      </c>
      <c r="E203" s="19">
        <v>34900000</v>
      </c>
      <c r="F203" s="19">
        <v>34200000</v>
      </c>
      <c r="G203" s="19">
        <v>32600000</v>
      </c>
      <c r="H203" s="19">
        <v>31100000</v>
      </c>
      <c r="I203" s="19">
        <v>28100000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Q203" s="19">
        <v>35900000</v>
      </c>
      <c r="R203" s="19">
        <v>34900000</v>
      </c>
      <c r="S203" s="19">
        <v>34200000</v>
      </c>
      <c r="T203" s="19">
        <v>32600000</v>
      </c>
      <c r="U203" s="19">
        <v>31100000</v>
      </c>
      <c r="V203" s="19">
        <v>28100000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D203" s="94">
        <f t="shared" ref="AD203:AD266" si="36">D203-Q203</f>
        <v>0</v>
      </c>
      <c r="AE203" s="94">
        <f t="shared" ref="AE203:AE266" si="37">E203-R203</f>
        <v>0</v>
      </c>
      <c r="AF203" s="94">
        <f t="shared" ref="AF203:AF266" si="38">F203-S203</f>
        <v>0</v>
      </c>
      <c r="AG203" s="94">
        <f t="shared" ref="AG203:AG266" si="39">G203-T203</f>
        <v>0</v>
      </c>
      <c r="AH203" s="94">
        <f t="shared" ref="AH203:AH266" si="40">H203-U203</f>
        <v>0</v>
      </c>
      <c r="AI203" s="94">
        <f t="shared" ref="AI203:AI266" si="41">I203-V203</f>
        <v>0</v>
      </c>
      <c r="AJ203" s="94">
        <f t="shared" ref="AJ203:AJ266" si="42">J203-W203</f>
        <v>0</v>
      </c>
      <c r="AK203" s="94">
        <f t="shared" ref="AK203:AK266" si="43">K203-X203</f>
        <v>0</v>
      </c>
      <c r="AL203" s="94">
        <f t="shared" ref="AL203:AL266" si="44">L203-Y203</f>
        <v>0</v>
      </c>
      <c r="AM203" s="94">
        <f t="shared" ref="AM203:AM266" si="45">M203-Z203</f>
        <v>0</v>
      </c>
      <c r="AN203" s="94">
        <f t="shared" ref="AN203:AN266" si="46">N203-AA203</f>
        <v>0</v>
      </c>
      <c r="AO203" s="94">
        <f t="shared" ref="AO203:AO266" si="47">O203-AB203</f>
        <v>0</v>
      </c>
    </row>
    <row r="204" spans="1:41" x14ac:dyDescent="0.35">
      <c r="A204" s="81" t="s">
        <v>336</v>
      </c>
      <c r="B204" s="82" t="s">
        <v>363</v>
      </c>
      <c r="C204" s="81" t="s">
        <v>364</v>
      </c>
      <c r="D204" s="19">
        <v>30900000</v>
      </c>
      <c r="E204" s="19">
        <v>29900000</v>
      </c>
      <c r="F204" s="19">
        <v>29300000</v>
      </c>
      <c r="G204" s="19">
        <v>28000000</v>
      </c>
      <c r="H204" s="19">
        <v>26700000</v>
      </c>
      <c r="I204" s="19">
        <v>24200000</v>
      </c>
      <c r="J204" s="19">
        <v>22100000</v>
      </c>
      <c r="K204" s="19">
        <v>19400000</v>
      </c>
      <c r="L204" s="19">
        <v>18500000</v>
      </c>
      <c r="M204" s="19">
        <v>17600000</v>
      </c>
      <c r="N204" s="19">
        <v>0</v>
      </c>
      <c r="O204" s="19">
        <v>0</v>
      </c>
      <c r="Q204" s="19">
        <v>30900000</v>
      </c>
      <c r="R204" s="19">
        <v>29900000</v>
      </c>
      <c r="S204" s="19">
        <v>29300000</v>
      </c>
      <c r="T204" s="19">
        <v>28000000</v>
      </c>
      <c r="U204" s="19">
        <v>26700000</v>
      </c>
      <c r="V204" s="19">
        <v>24200000</v>
      </c>
      <c r="W204" s="19">
        <v>22100000</v>
      </c>
      <c r="X204" s="19">
        <v>19400000</v>
      </c>
      <c r="Y204" s="19">
        <v>18500000</v>
      </c>
      <c r="Z204" s="19">
        <v>17600000</v>
      </c>
      <c r="AA204" s="19">
        <v>0</v>
      </c>
      <c r="AB204" s="19">
        <v>0</v>
      </c>
      <c r="AD204" s="94">
        <f t="shared" si="36"/>
        <v>0</v>
      </c>
      <c r="AE204" s="94">
        <f t="shared" si="37"/>
        <v>0</v>
      </c>
      <c r="AF204" s="94">
        <f t="shared" si="38"/>
        <v>0</v>
      </c>
      <c r="AG204" s="94">
        <f t="shared" si="39"/>
        <v>0</v>
      </c>
      <c r="AH204" s="94">
        <f t="shared" si="40"/>
        <v>0</v>
      </c>
      <c r="AI204" s="94">
        <f t="shared" si="41"/>
        <v>0</v>
      </c>
      <c r="AJ204" s="94">
        <f t="shared" si="42"/>
        <v>0</v>
      </c>
      <c r="AK204" s="94">
        <f t="shared" si="43"/>
        <v>0</v>
      </c>
      <c r="AL204" s="94">
        <f t="shared" si="44"/>
        <v>0</v>
      </c>
      <c r="AM204" s="94">
        <f t="shared" si="45"/>
        <v>0</v>
      </c>
      <c r="AN204" s="94">
        <f t="shared" si="46"/>
        <v>0</v>
      </c>
      <c r="AO204" s="94">
        <f t="shared" si="47"/>
        <v>0</v>
      </c>
    </row>
    <row r="205" spans="1:41" x14ac:dyDescent="0.35">
      <c r="A205" s="81" t="s">
        <v>336</v>
      </c>
      <c r="B205" s="82" t="s">
        <v>365</v>
      </c>
      <c r="C205" s="81" t="s">
        <v>366</v>
      </c>
      <c r="D205" s="19">
        <v>0</v>
      </c>
      <c r="E205" s="19">
        <v>0</v>
      </c>
      <c r="F205" s="19">
        <v>0</v>
      </c>
      <c r="G205" s="19">
        <v>0</v>
      </c>
      <c r="H205" s="19">
        <v>26700000</v>
      </c>
      <c r="I205" s="19">
        <v>24200000</v>
      </c>
      <c r="J205" s="19">
        <v>22100000</v>
      </c>
      <c r="K205" s="19">
        <v>19400000</v>
      </c>
      <c r="L205" s="19">
        <v>18500000</v>
      </c>
      <c r="M205" s="19">
        <v>17600000</v>
      </c>
      <c r="N205" s="19">
        <v>0</v>
      </c>
      <c r="O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26700000</v>
      </c>
      <c r="V205" s="19">
        <v>24200000</v>
      </c>
      <c r="W205" s="19">
        <v>22100000</v>
      </c>
      <c r="X205" s="19">
        <v>19400000</v>
      </c>
      <c r="Y205" s="19">
        <v>18500000</v>
      </c>
      <c r="Z205" s="19">
        <v>17600000</v>
      </c>
      <c r="AA205" s="19">
        <v>0</v>
      </c>
      <c r="AB205" s="19">
        <v>0</v>
      </c>
      <c r="AD205" s="94">
        <f t="shared" si="36"/>
        <v>0</v>
      </c>
      <c r="AE205" s="94">
        <f t="shared" si="37"/>
        <v>0</v>
      </c>
      <c r="AF205" s="94">
        <f t="shared" si="38"/>
        <v>0</v>
      </c>
      <c r="AG205" s="94">
        <f t="shared" si="39"/>
        <v>0</v>
      </c>
      <c r="AH205" s="94">
        <f t="shared" si="40"/>
        <v>0</v>
      </c>
      <c r="AI205" s="94">
        <f t="shared" si="41"/>
        <v>0</v>
      </c>
      <c r="AJ205" s="94">
        <f t="shared" si="42"/>
        <v>0</v>
      </c>
      <c r="AK205" s="94">
        <f t="shared" si="43"/>
        <v>0</v>
      </c>
      <c r="AL205" s="94">
        <f t="shared" si="44"/>
        <v>0</v>
      </c>
      <c r="AM205" s="94">
        <f t="shared" si="45"/>
        <v>0</v>
      </c>
      <c r="AN205" s="94">
        <f t="shared" si="46"/>
        <v>0</v>
      </c>
      <c r="AO205" s="94">
        <f t="shared" si="47"/>
        <v>0</v>
      </c>
    </row>
    <row r="206" spans="1:41" x14ac:dyDescent="0.35">
      <c r="A206" s="81" t="s">
        <v>336</v>
      </c>
      <c r="B206" s="82" t="s">
        <v>367</v>
      </c>
      <c r="C206" s="81" t="s">
        <v>368</v>
      </c>
      <c r="D206" s="19">
        <v>0</v>
      </c>
      <c r="E206" s="19">
        <v>0</v>
      </c>
      <c r="F206" s="19">
        <v>0</v>
      </c>
      <c r="G206" s="19">
        <v>0</v>
      </c>
      <c r="H206" s="19">
        <v>26700000</v>
      </c>
      <c r="I206" s="19">
        <v>24200000</v>
      </c>
      <c r="J206" s="19">
        <v>22100000</v>
      </c>
      <c r="K206" s="19">
        <v>19400000</v>
      </c>
      <c r="L206" s="19">
        <v>18500000</v>
      </c>
      <c r="M206" s="19">
        <v>17600000</v>
      </c>
      <c r="N206" s="19">
        <v>16100000</v>
      </c>
      <c r="O206" s="19">
        <v>14700000</v>
      </c>
      <c r="Q206" s="19">
        <v>0</v>
      </c>
      <c r="R206" s="19">
        <v>0</v>
      </c>
      <c r="S206" s="19">
        <v>0</v>
      </c>
      <c r="T206" s="19">
        <v>0</v>
      </c>
      <c r="U206" s="19">
        <v>26700000</v>
      </c>
      <c r="V206" s="19">
        <v>24200000</v>
      </c>
      <c r="W206" s="19">
        <v>22100000</v>
      </c>
      <c r="X206" s="19">
        <v>19400000</v>
      </c>
      <c r="Y206" s="19">
        <v>18500000</v>
      </c>
      <c r="Z206" s="19">
        <v>17600000</v>
      </c>
      <c r="AA206" s="19">
        <v>16100000</v>
      </c>
      <c r="AB206" s="19">
        <v>14700000</v>
      </c>
      <c r="AD206" s="94">
        <f t="shared" si="36"/>
        <v>0</v>
      </c>
      <c r="AE206" s="94">
        <f t="shared" si="37"/>
        <v>0</v>
      </c>
      <c r="AF206" s="94">
        <f t="shared" si="38"/>
        <v>0</v>
      </c>
      <c r="AG206" s="94">
        <f t="shared" si="39"/>
        <v>0</v>
      </c>
      <c r="AH206" s="94">
        <f t="shared" si="40"/>
        <v>0</v>
      </c>
      <c r="AI206" s="94">
        <f t="shared" si="41"/>
        <v>0</v>
      </c>
      <c r="AJ206" s="94">
        <f t="shared" si="42"/>
        <v>0</v>
      </c>
      <c r="AK206" s="94">
        <f t="shared" si="43"/>
        <v>0</v>
      </c>
      <c r="AL206" s="94">
        <f t="shared" si="44"/>
        <v>0</v>
      </c>
      <c r="AM206" s="94">
        <f t="shared" si="45"/>
        <v>0</v>
      </c>
      <c r="AN206" s="94">
        <f t="shared" si="46"/>
        <v>0</v>
      </c>
      <c r="AO206" s="94">
        <f t="shared" si="47"/>
        <v>0</v>
      </c>
    </row>
    <row r="207" spans="1:41" x14ac:dyDescent="0.35">
      <c r="A207" s="81" t="s">
        <v>336</v>
      </c>
      <c r="B207" s="82" t="s">
        <v>369</v>
      </c>
      <c r="C207" s="81" t="s">
        <v>370</v>
      </c>
      <c r="D207" s="19">
        <v>57000000</v>
      </c>
      <c r="E207" s="19">
        <v>56000000</v>
      </c>
      <c r="F207" s="19">
        <v>54900000</v>
      </c>
      <c r="G207" s="19">
        <v>52300000</v>
      </c>
      <c r="H207" s="19">
        <v>49700000</v>
      </c>
      <c r="I207" s="19">
        <v>45500000</v>
      </c>
      <c r="J207" s="19">
        <v>42300000</v>
      </c>
      <c r="K207" s="19">
        <v>38800000</v>
      </c>
      <c r="L207" s="19">
        <v>37000000</v>
      </c>
      <c r="M207" s="19">
        <v>35000000</v>
      </c>
      <c r="N207" s="19">
        <v>0</v>
      </c>
      <c r="O207" s="19">
        <v>0</v>
      </c>
      <c r="Q207" s="19">
        <v>57000000</v>
      </c>
      <c r="R207" s="19">
        <v>56000000</v>
      </c>
      <c r="S207" s="19">
        <v>54900000</v>
      </c>
      <c r="T207" s="19">
        <v>52300000</v>
      </c>
      <c r="U207" s="19">
        <v>49700000</v>
      </c>
      <c r="V207" s="19">
        <v>45500000</v>
      </c>
      <c r="W207" s="19">
        <v>42300000</v>
      </c>
      <c r="X207" s="19">
        <v>38800000</v>
      </c>
      <c r="Y207" s="19">
        <v>37000000</v>
      </c>
      <c r="Z207" s="19">
        <v>35000000</v>
      </c>
      <c r="AA207" s="19">
        <v>0</v>
      </c>
      <c r="AB207" s="19">
        <v>0</v>
      </c>
      <c r="AD207" s="94">
        <f t="shared" si="36"/>
        <v>0</v>
      </c>
      <c r="AE207" s="94">
        <f t="shared" si="37"/>
        <v>0</v>
      </c>
      <c r="AF207" s="94">
        <f t="shared" si="38"/>
        <v>0</v>
      </c>
      <c r="AG207" s="94">
        <f t="shared" si="39"/>
        <v>0</v>
      </c>
      <c r="AH207" s="94">
        <f t="shared" si="40"/>
        <v>0</v>
      </c>
      <c r="AI207" s="94">
        <f t="shared" si="41"/>
        <v>0</v>
      </c>
      <c r="AJ207" s="94">
        <f t="shared" si="42"/>
        <v>0</v>
      </c>
      <c r="AK207" s="94">
        <f t="shared" si="43"/>
        <v>0</v>
      </c>
      <c r="AL207" s="94">
        <f t="shared" si="44"/>
        <v>0</v>
      </c>
      <c r="AM207" s="94">
        <f t="shared" si="45"/>
        <v>0</v>
      </c>
      <c r="AN207" s="94">
        <f t="shared" si="46"/>
        <v>0</v>
      </c>
      <c r="AO207" s="94">
        <f t="shared" si="47"/>
        <v>0</v>
      </c>
    </row>
    <row r="208" spans="1:41" x14ac:dyDescent="0.35">
      <c r="A208" s="81" t="s">
        <v>336</v>
      </c>
      <c r="B208" s="82" t="s">
        <v>371</v>
      </c>
      <c r="C208" s="81" t="s">
        <v>372</v>
      </c>
      <c r="D208" s="19">
        <v>34300000</v>
      </c>
      <c r="E208" s="19">
        <v>33300000</v>
      </c>
      <c r="F208" s="19">
        <v>32800000</v>
      </c>
      <c r="G208" s="19">
        <v>31600000</v>
      </c>
      <c r="H208" s="19">
        <v>30500000</v>
      </c>
      <c r="I208" s="19">
        <v>28200000</v>
      </c>
      <c r="J208" s="19">
        <v>26900000</v>
      </c>
      <c r="K208" s="19">
        <v>25300000</v>
      </c>
      <c r="L208" s="19">
        <v>24100000</v>
      </c>
      <c r="M208" s="19">
        <v>23000000</v>
      </c>
      <c r="N208" s="19">
        <v>21200000</v>
      </c>
      <c r="O208" s="19">
        <v>0</v>
      </c>
      <c r="Q208" s="19">
        <v>34300000</v>
      </c>
      <c r="R208" s="19">
        <v>33300000</v>
      </c>
      <c r="S208" s="19">
        <v>32800000</v>
      </c>
      <c r="T208" s="19">
        <v>31600000</v>
      </c>
      <c r="U208" s="19">
        <v>30500000</v>
      </c>
      <c r="V208" s="19">
        <v>28200000</v>
      </c>
      <c r="W208" s="19">
        <v>26900000</v>
      </c>
      <c r="X208" s="19">
        <v>25300000</v>
      </c>
      <c r="Y208" s="19">
        <v>24100000</v>
      </c>
      <c r="Z208" s="19">
        <v>23000000</v>
      </c>
      <c r="AA208" s="19">
        <v>21200000</v>
      </c>
      <c r="AB208" s="19">
        <v>0</v>
      </c>
      <c r="AD208" s="94">
        <f t="shared" si="36"/>
        <v>0</v>
      </c>
      <c r="AE208" s="94">
        <f t="shared" si="37"/>
        <v>0</v>
      </c>
      <c r="AF208" s="94">
        <f t="shared" si="38"/>
        <v>0</v>
      </c>
      <c r="AG208" s="94">
        <f t="shared" si="39"/>
        <v>0</v>
      </c>
      <c r="AH208" s="94">
        <f t="shared" si="40"/>
        <v>0</v>
      </c>
      <c r="AI208" s="94">
        <f t="shared" si="41"/>
        <v>0</v>
      </c>
      <c r="AJ208" s="94">
        <f t="shared" si="42"/>
        <v>0</v>
      </c>
      <c r="AK208" s="94">
        <f t="shared" si="43"/>
        <v>0</v>
      </c>
      <c r="AL208" s="94">
        <f t="shared" si="44"/>
        <v>0</v>
      </c>
      <c r="AM208" s="94">
        <f t="shared" si="45"/>
        <v>0</v>
      </c>
      <c r="AN208" s="94">
        <f t="shared" si="46"/>
        <v>0</v>
      </c>
      <c r="AO208" s="94">
        <f t="shared" si="47"/>
        <v>0</v>
      </c>
    </row>
    <row r="209" spans="1:41" x14ac:dyDescent="0.35">
      <c r="A209" s="81" t="s">
        <v>336</v>
      </c>
      <c r="B209" s="82" t="s">
        <v>373</v>
      </c>
      <c r="C209" s="81" t="s">
        <v>374</v>
      </c>
      <c r="D209" s="19">
        <v>34300000</v>
      </c>
      <c r="E209" s="19">
        <v>33300000</v>
      </c>
      <c r="F209" s="19">
        <v>32800000</v>
      </c>
      <c r="G209" s="19">
        <v>31600000</v>
      </c>
      <c r="H209" s="19">
        <v>30500000</v>
      </c>
      <c r="I209" s="19">
        <v>28200000</v>
      </c>
      <c r="J209" s="19">
        <v>26900000</v>
      </c>
      <c r="K209" s="19">
        <v>25300000</v>
      </c>
      <c r="L209" s="19">
        <v>24100000</v>
      </c>
      <c r="M209" s="19">
        <v>23000000</v>
      </c>
      <c r="N209" s="19">
        <v>21200000</v>
      </c>
      <c r="O209" s="19">
        <v>0</v>
      </c>
      <c r="Q209" s="19">
        <v>34300000</v>
      </c>
      <c r="R209" s="19">
        <v>33300000</v>
      </c>
      <c r="S209" s="19">
        <v>32800000</v>
      </c>
      <c r="T209" s="19">
        <v>31600000</v>
      </c>
      <c r="U209" s="19">
        <v>30500000</v>
      </c>
      <c r="V209" s="19">
        <v>28200000</v>
      </c>
      <c r="W209" s="19">
        <v>26900000</v>
      </c>
      <c r="X209" s="19">
        <v>25300000</v>
      </c>
      <c r="Y209" s="19">
        <v>24100000</v>
      </c>
      <c r="Z209" s="19">
        <v>23000000</v>
      </c>
      <c r="AA209" s="19">
        <v>21200000</v>
      </c>
      <c r="AB209" s="19">
        <v>0</v>
      </c>
      <c r="AD209" s="94">
        <f t="shared" si="36"/>
        <v>0</v>
      </c>
      <c r="AE209" s="94">
        <f t="shared" si="37"/>
        <v>0</v>
      </c>
      <c r="AF209" s="94">
        <f t="shared" si="38"/>
        <v>0</v>
      </c>
      <c r="AG209" s="94">
        <f t="shared" si="39"/>
        <v>0</v>
      </c>
      <c r="AH209" s="94">
        <f t="shared" si="40"/>
        <v>0</v>
      </c>
      <c r="AI209" s="94">
        <f t="shared" si="41"/>
        <v>0</v>
      </c>
      <c r="AJ209" s="94">
        <f t="shared" si="42"/>
        <v>0</v>
      </c>
      <c r="AK209" s="94">
        <f t="shared" si="43"/>
        <v>0</v>
      </c>
      <c r="AL209" s="94">
        <f t="shared" si="44"/>
        <v>0</v>
      </c>
      <c r="AM209" s="94">
        <f t="shared" si="45"/>
        <v>0</v>
      </c>
      <c r="AN209" s="94">
        <f t="shared" si="46"/>
        <v>0</v>
      </c>
      <c r="AO209" s="94">
        <f t="shared" si="47"/>
        <v>0</v>
      </c>
    </row>
    <row r="210" spans="1:41" x14ac:dyDescent="0.35">
      <c r="A210" s="81" t="s">
        <v>336</v>
      </c>
      <c r="B210" s="82" t="s">
        <v>375</v>
      </c>
      <c r="C210" s="81" t="s">
        <v>376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22400000</v>
      </c>
      <c r="L210" s="19">
        <v>21500000</v>
      </c>
      <c r="M210" s="19">
        <v>20200000</v>
      </c>
      <c r="N210" s="19">
        <v>17100000</v>
      </c>
      <c r="O210" s="19">
        <v>15200000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22400000</v>
      </c>
      <c r="Y210" s="19">
        <v>21500000</v>
      </c>
      <c r="Z210" s="19">
        <v>20200000</v>
      </c>
      <c r="AA210" s="19">
        <v>17100000</v>
      </c>
      <c r="AB210" s="19">
        <v>15200000</v>
      </c>
      <c r="AD210" s="94">
        <f t="shared" si="36"/>
        <v>0</v>
      </c>
      <c r="AE210" s="94">
        <f t="shared" si="37"/>
        <v>0</v>
      </c>
      <c r="AF210" s="94">
        <f t="shared" si="38"/>
        <v>0</v>
      </c>
      <c r="AG210" s="94">
        <f t="shared" si="39"/>
        <v>0</v>
      </c>
      <c r="AH210" s="94">
        <f t="shared" si="40"/>
        <v>0</v>
      </c>
      <c r="AI210" s="94">
        <f t="shared" si="41"/>
        <v>0</v>
      </c>
      <c r="AJ210" s="94">
        <f t="shared" si="42"/>
        <v>0</v>
      </c>
      <c r="AK210" s="94">
        <f t="shared" si="43"/>
        <v>0</v>
      </c>
      <c r="AL210" s="94">
        <f t="shared" si="44"/>
        <v>0</v>
      </c>
      <c r="AM210" s="94">
        <f t="shared" si="45"/>
        <v>0</v>
      </c>
      <c r="AN210" s="94">
        <f t="shared" si="46"/>
        <v>0</v>
      </c>
      <c r="AO210" s="94">
        <f t="shared" si="47"/>
        <v>0</v>
      </c>
    </row>
    <row r="211" spans="1:41" x14ac:dyDescent="0.35">
      <c r="A211" s="81" t="s">
        <v>336</v>
      </c>
      <c r="B211" s="82" t="s">
        <v>377</v>
      </c>
      <c r="C211" s="81" t="s">
        <v>378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23000000</v>
      </c>
      <c r="L211" s="19">
        <v>21900000</v>
      </c>
      <c r="M211" s="19">
        <v>20500000</v>
      </c>
      <c r="N211" s="19">
        <v>17300000</v>
      </c>
      <c r="O211" s="19">
        <v>15500000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23000000</v>
      </c>
      <c r="Y211" s="19">
        <v>21900000</v>
      </c>
      <c r="Z211" s="19">
        <v>20500000</v>
      </c>
      <c r="AA211" s="19">
        <v>17300000</v>
      </c>
      <c r="AB211" s="19">
        <v>15500000</v>
      </c>
      <c r="AD211" s="94">
        <f t="shared" si="36"/>
        <v>0</v>
      </c>
      <c r="AE211" s="94">
        <f t="shared" si="37"/>
        <v>0</v>
      </c>
      <c r="AF211" s="94">
        <f t="shared" si="38"/>
        <v>0</v>
      </c>
      <c r="AG211" s="94">
        <f t="shared" si="39"/>
        <v>0</v>
      </c>
      <c r="AH211" s="94">
        <f t="shared" si="40"/>
        <v>0</v>
      </c>
      <c r="AI211" s="94">
        <f t="shared" si="41"/>
        <v>0</v>
      </c>
      <c r="AJ211" s="94">
        <f t="shared" si="42"/>
        <v>0</v>
      </c>
      <c r="AK211" s="94">
        <f t="shared" si="43"/>
        <v>0</v>
      </c>
      <c r="AL211" s="94">
        <f t="shared" si="44"/>
        <v>0</v>
      </c>
      <c r="AM211" s="94">
        <f t="shared" si="45"/>
        <v>0</v>
      </c>
      <c r="AN211" s="94">
        <f t="shared" si="46"/>
        <v>0</v>
      </c>
      <c r="AO211" s="94">
        <f t="shared" si="47"/>
        <v>0</v>
      </c>
    </row>
    <row r="212" spans="1:41" x14ac:dyDescent="0.35">
      <c r="A212" s="81" t="s">
        <v>336</v>
      </c>
      <c r="B212" s="82" t="s">
        <v>379</v>
      </c>
      <c r="C212" s="81" t="s">
        <v>380</v>
      </c>
      <c r="D212" s="19">
        <v>57500000</v>
      </c>
      <c r="E212" s="19">
        <v>56500000</v>
      </c>
      <c r="F212" s="19">
        <v>55300000</v>
      </c>
      <c r="G212" s="19">
        <v>52600000</v>
      </c>
      <c r="H212" s="19">
        <v>50000000</v>
      </c>
      <c r="I212" s="19">
        <v>44600000</v>
      </c>
      <c r="J212" s="19">
        <v>40600000</v>
      </c>
      <c r="K212" s="19">
        <v>36200000</v>
      </c>
      <c r="L212" s="19">
        <v>33400000</v>
      </c>
      <c r="M212" s="19">
        <v>31600000</v>
      </c>
      <c r="N212" s="19">
        <v>28300000</v>
      </c>
      <c r="O212" s="19">
        <v>26300000</v>
      </c>
      <c r="Q212" s="19">
        <v>57500000</v>
      </c>
      <c r="R212" s="19">
        <v>56500000</v>
      </c>
      <c r="S212" s="19">
        <v>55300000</v>
      </c>
      <c r="T212" s="19">
        <v>52600000</v>
      </c>
      <c r="U212" s="19">
        <v>50000000</v>
      </c>
      <c r="V212" s="19">
        <v>44600000</v>
      </c>
      <c r="W212" s="19">
        <v>40600000</v>
      </c>
      <c r="X212" s="19">
        <v>36200000</v>
      </c>
      <c r="Y212" s="19">
        <v>33400000</v>
      </c>
      <c r="Z212" s="19">
        <v>31600000</v>
      </c>
      <c r="AA212" s="19">
        <v>28300000</v>
      </c>
      <c r="AB212" s="19">
        <v>26300000</v>
      </c>
      <c r="AD212" s="94">
        <f t="shared" si="36"/>
        <v>0</v>
      </c>
      <c r="AE212" s="94">
        <f t="shared" si="37"/>
        <v>0</v>
      </c>
      <c r="AF212" s="94">
        <f t="shared" si="38"/>
        <v>0</v>
      </c>
      <c r="AG212" s="94">
        <f t="shared" si="39"/>
        <v>0</v>
      </c>
      <c r="AH212" s="94">
        <f t="shared" si="40"/>
        <v>0</v>
      </c>
      <c r="AI212" s="94">
        <f t="shared" si="41"/>
        <v>0</v>
      </c>
      <c r="AJ212" s="94">
        <f t="shared" si="42"/>
        <v>0</v>
      </c>
      <c r="AK212" s="94">
        <f t="shared" si="43"/>
        <v>0</v>
      </c>
      <c r="AL212" s="94">
        <f t="shared" si="44"/>
        <v>0</v>
      </c>
      <c r="AM212" s="94">
        <f t="shared" si="45"/>
        <v>0</v>
      </c>
      <c r="AN212" s="94">
        <f t="shared" si="46"/>
        <v>0</v>
      </c>
      <c r="AO212" s="94">
        <f t="shared" si="47"/>
        <v>0</v>
      </c>
    </row>
    <row r="213" spans="1:41" x14ac:dyDescent="0.35">
      <c r="A213" s="81" t="s">
        <v>336</v>
      </c>
      <c r="B213" s="82" t="s">
        <v>381</v>
      </c>
      <c r="C213" s="81" t="s">
        <v>382</v>
      </c>
      <c r="D213" s="19">
        <v>58000000</v>
      </c>
      <c r="E213" s="19">
        <v>57000000</v>
      </c>
      <c r="F213" s="19">
        <v>55800000</v>
      </c>
      <c r="G213" s="19">
        <v>53100000</v>
      </c>
      <c r="H213" s="19">
        <v>50500000</v>
      </c>
      <c r="I213" s="19">
        <v>45200000</v>
      </c>
      <c r="J213" s="19">
        <v>41000000</v>
      </c>
      <c r="K213" s="19">
        <v>36600000</v>
      </c>
      <c r="L213" s="19">
        <v>33600000</v>
      </c>
      <c r="M213" s="19">
        <v>32000000</v>
      </c>
      <c r="N213" s="19">
        <v>28600000</v>
      </c>
      <c r="O213" s="19">
        <v>26500000</v>
      </c>
      <c r="Q213" s="19">
        <v>58000000</v>
      </c>
      <c r="R213" s="19">
        <v>57000000</v>
      </c>
      <c r="S213" s="19">
        <v>55800000</v>
      </c>
      <c r="T213" s="19">
        <v>53100000</v>
      </c>
      <c r="U213" s="19">
        <v>50500000</v>
      </c>
      <c r="V213" s="19">
        <v>45200000</v>
      </c>
      <c r="W213" s="19">
        <v>41000000</v>
      </c>
      <c r="X213" s="19">
        <v>36600000</v>
      </c>
      <c r="Y213" s="19">
        <v>33600000</v>
      </c>
      <c r="Z213" s="19">
        <v>32000000</v>
      </c>
      <c r="AA213" s="19">
        <v>28600000</v>
      </c>
      <c r="AB213" s="19">
        <v>26500000</v>
      </c>
      <c r="AD213" s="94">
        <f t="shared" si="36"/>
        <v>0</v>
      </c>
      <c r="AE213" s="94">
        <f t="shared" si="37"/>
        <v>0</v>
      </c>
      <c r="AF213" s="94">
        <f t="shared" si="38"/>
        <v>0</v>
      </c>
      <c r="AG213" s="94">
        <f t="shared" si="39"/>
        <v>0</v>
      </c>
      <c r="AH213" s="94">
        <f t="shared" si="40"/>
        <v>0</v>
      </c>
      <c r="AI213" s="94">
        <f t="shared" si="41"/>
        <v>0</v>
      </c>
      <c r="AJ213" s="94">
        <f t="shared" si="42"/>
        <v>0</v>
      </c>
      <c r="AK213" s="94">
        <f t="shared" si="43"/>
        <v>0</v>
      </c>
      <c r="AL213" s="94">
        <f t="shared" si="44"/>
        <v>0</v>
      </c>
      <c r="AM213" s="94">
        <f t="shared" si="45"/>
        <v>0</v>
      </c>
      <c r="AN213" s="94">
        <f t="shared" si="46"/>
        <v>0</v>
      </c>
      <c r="AO213" s="94">
        <f t="shared" si="47"/>
        <v>0</v>
      </c>
    </row>
    <row r="214" spans="1:41" x14ac:dyDescent="0.35">
      <c r="A214" s="81" t="s">
        <v>336</v>
      </c>
      <c r="B214" s="82" t="s">
        <v>383</v>
      </c>
      <c r="C214" s="81" t="s">
        <v>384</v>
      </c>
      <c r="D214" s="19">
        <v>63600000</v>
      </c>
      <c r="E214" s="19">
        <v>62600000</v>
      </c>
      <c r="F214" s="19">
        <v>61300000</v>
      </c>
      <c r="G214" s="19">
        <v>58300000</v>
      </c>
      <c r="H214" s="19">
        <v>55500000</v>
      </c>
      <c r="I214" s="19">
        <v>49500000</v>
      </c>
      <c r="J214" s="19">
        <v>45100000</v>
      </c>
      <c r="K214" s="19">
        <v>40100000</v>
      </c>
      <c r="L214" s="19">
        <v>37000000</v>
      </c>
      <c r="M214" s="19">
        <v>35200000</v>
      </c>
      <c r="N214" s="19">
        <v>31600000</v>
      </c>
      <c r="O214" s="19">
        <v>29900000</v>
      </c>
      <c r="Q214" s="19">
        <v>63600000</v>
      </c>
      <c r="R214" s="19">
        <v>62600000</v>
      </c>
      <c r="S214" s="19">
        <v>61300000</v>
      </c>
      <c r="T214" s="19">
        <v>58300000</v>
      </c>
      <c r="U214" s="19">
        <v>55500000</v>
      </c>
      <c r="V214" s="19">
        <v>49500000</v>
      </c>
      <c r="W214" s="19">
        <v>45100000</v>
      </c>
      <c r="X214" s="19">
        <v>40100000</v>
      </c>
      <c r="Y214" s="19">
        <v>37000000</v>
      </c>
      <c r="Z214" s="19">
        <v>35200000</v>
      </c>
      <c r="AA214" s="19">
        <v>31600000</v>
      </c>
      <c r="AB214" s="19">
        <v>29900000</v>
      </c>
      <c r="AD214" s="94">
        <f t="shared" si="36"/>
        <v>0</v>
      </c>
      <c r="AE214" s="94">
        <f t="shared" si="37"/>
        <v>0</v>
      </c>
      <c r="AF214" s="94">
        <f t="shared" si="38"/>
        <v>0</v>
      </c>
      <c r="AG214" s="94">
        <f t="shared" si="39"/>
        <v>0</v>
      </c>
      <c r="AH214" s="94">
        <f t="shared" si="40"/>
        <v>0</v>
      </c>
      <c r="AI214" s="94">
        <f t="shared" si="41"/>
        <v>0</v>
      </c>
      <c r="AJ214" s="94">
        <f t="shared" si="42"/>
        <v>0</v>
      </c>
      <c r="AK214" s="94">
        <f t="shared" si="43"/>
        <v>0</v>
      </c>
      <c r="AL214" s="94">
        <f t="shared" si="44"/>
        <v>0</v>
      </c>
      <c r="AM214" s="94">
        <f t="shared" si="45"/>
        <v>0</v>
      </c>
      <c r="AN214" s="94">
        <f t="shared" si="46"/>
        <v>0</v>
      </c>
      <c r="AO214" s="94">
        <f t="shared" si="47"/>
        <v>0</v>
      </c>
    </row>
    <row r="215" spans="1:41" x14ac:dyDescent="0.35">
      <c r="A215" s="81" t="s">
        <v>336</v>
      </c>
      <c r="B215" s="82" t="s">
        <v>385</v>
      </c>
      <c r="C215" s="81" t="s">
        <v>386</v>
      </c>
      <c r="D215" s="19">
        <v>31900000</v>
      </c>
      <c r="E215" s="19">
        <v>30400000</v>
      </c>
      <c r="F215" s="19">
        <v>29800000</v>
      </c>
      <c r="G215" s="19">
        <v>28400000</v>
      </c>
      <c r="H215" s="19">
        <v>27000000</v>
      </c>
      <c r="I215" s="19">
        <v>24200000</v>
      </c>
      <c r="J215" s="19">
        <v>22100000</v>
      </c>
      <c r="K215" s="19">
        <v>19700000</v>
      </c>
      <c r="L215" s="19">
        <v>18400000</v>
      </c>
      <c r="M215" s="19">
        <v>0</v>
      </c>
      <c r="N215" s="19">
        <v>0</v>
      </c>
      <c r="O215" s="19">
        <v>0</v>
      </c>
      <c r="Q215" s="19">
        <v>31900000</v>
      </c>
      <c r="R215" s="19">
        <v>30400000</v>
      </c>
      <c r="S215" s="19">
        <v>29800000</v>
      </c>
      <c r="T215" s="19">
        <v>28400000</v>
      </c>
      <c r="U215" s="19">
        <v>27000000</v>
      </c>
      <c r="V215" s="19">
        <v>24200000</v>
      </c>
      <c r="W215" s="19">
        <v>22100000</v>
      </c>
      <c r="X215" s="19">
        <v>19700000</v>
      </c>
      <c r="Y215" s="19">
        <v>18400000</v>
      </c>
      <c r="Z215" s="19">
        <v>0</v>
      </c>
      <c r="AA215" s="19">
        <v>0</v>
      </c>
      <c r="AB215" s="19">
        <v>0</v>
      </c>
      <c r="AD215" s="94">
        <f t="shared" si="36"/>
        <v>0</v>
      </c>
      <c r="AE215" s="94">
        <f t="shared" si="37"/>
        <v>0</v>
      </c>
      <c r="AF215" s="94">
        <f t="shared" si="38"/>
        <v>0</v>
      </c>
      <c r="AG215" s="94">
        <f t="shared" si="39"/>
        <v>0</v>
      </c>
      <c r="AH215" s="94">
        <f t="shared" si="40"/>
        <v>0</v>
      </c>
      <c r="AI215" s="94">
        <f t="shared" si="41"/>
        <v>0</v>
      </c>
      <c r="AJ215" s="94">
        <f t="shared" si="42"/>
        <v>0</v>
      </c>
      <c r="AK215" s="94">
        <f t="shared" si="43"/>
        <v>0</v>
      </c>
      <c r="AL215" s="94">
        <f t="shared" si="44"/>
        <v>0</v>
      </c>
      <c r="AM215" s="94">
        <f t="shared" si="45"/>
        <v>0</v>
      </c>
      <c r="AN215" s="94">
        <f t="shared" si="46"/>
        <v>0</v>
      </c>
      <c r="AO215" s="94">
        <f t="shared" si="47"/>
        <v>0</v>
      </c>
    </row>
    <row r="216" spans="1:41" x14ac:dyDescent="0.35">
      <c r="A216" s="81" t="s">
        <v>336</v>
      </c>
      <c r="B216" s="82" t="s">
        <v>387</v>
      </c>
      <c r="C216" s="81" t="s">
        <v>388</v>
      </c>
      <c r="D216" s="19">
        <v>33400000</v>
      </c>
      <c r="E216" s="19">
        <v>31900000</v>
      </c>
      <c r="F216" s="19">
        <v>31200000</v>
      </c>
      <c r="G216" s="19">
        <v>29800000</v>
      </c>
      <c r="H216" s="19">
        <v>28400000</v>
      </c>
      <c r="I216" s="19">
        <v>25500000</v>
      </c>
      <c r="J216" s="19">
        <v>22400000</v>
      </c>
      <c r="K216" s="19">
        <v>19400000</v>
      </c>
      <c r="L216" s="19">
        <v>17600000</v>
      </c>
      <c r="M216" s="19">
        <v>0</v>
      </c>
      <c r="N216" s="19">
        <v>0</v>
      </c>
      <c r="O216" s="19">
        <v>0</v>
      </c>
      <c r="Q216" s="19">
        <v>33400000</v>
      </c>
      <c r="R216" s="19">
        <v>31900000</v>
      </c>
      <c r="S216" s="19">
        <v>31200000</v>
      </c>
      <c r="T216" s="19">
        <v>29800000</v>
      </c>
      <c r="U216" s="19">
        <v>28400000</v>
      </c>
      <c r="V216" s="19">
        <v>25500000</v>
      </c>
      <c r="W216" s="19">
        <v>22400000</v>
      </c>
      <c r="X216" s="19">
        <v>19400000</v>
      </c>
      <c r="Y216" s="19">
        <v>17600000</v>
      </c>
      <c r="Z216" s="19">
        <v>0</v>
      </c>
      <c r="AA216" s="19">
        <v>0</v>
      </c>
      <c r="AB216" s="19">
        <v>0</v>
      </c>
      <c r="AD216" s="94">
        <f t="shared" si="36"/>
        <v>0</v>
      </c>
      <c r="AE216" s="94">
        <f t="shared" si="37"/>
        <v>0</v>
      </c>
      <c r="AF216" s="94">
        <f t="shared" si="38"/>
        <v>0</v>
      </c>
      <c r="AG216" s="94">
        <f t="shared" si="39"/>
        <v>0</v>
      </c>
      <c r="AH216" s="94">
        <f t="shared" si="40"/>
        <v>0</v>
      </c>
      <c r="AI216" s="94">
        <f t="shared" si="41"/>
        <v>0</v>
      </c>
      <c r="AJ216" s="94">
        <f t="shared" si="42"/>
        <v>0</v>
      </c>
      <c r="AK216" s="94">
        <f t="shared" si="43"/>
        <v>0</v>
      </c>
      <c r="AL216" s="94">
        <f t="shared" si="44"/>
        <v>0</v>
      </c>
      <c r="AM216" s="94">
        <f t="shared" si="45"/>
        <v>0</v>
      </c>
      <c r="AN216" s="94">
        <f t="shared" si="46"/>
        <v>0</v>
      </c>
      <c r="AO216" s="94">
        <f t="shared" si="47"/>
        <v>0</v>
      </c>
    </row>
    <row r="217" spans="1:41" x14ac:dyDescent="0.35">
      <c r="A217" s="81" t="s">
        <v>336</v>
      </c>
      <c r="B217" s="82" t="s">
        <v>389</v>
      </c>
      <c r="C217" s="81" t="s">
        <v>390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D217" s="94">
        <f t="shared" si="36"/>
        <v>0</v>
      </c>
      <c r="AE217" s="94">
        <f t="shared" si="37"/>
        <v>0</v>
      </c>
      <c r="AF217" s="94">
        <f t="shared" si="38"/>
        <v>0</v>
      </c>
      <c r="AG217" s="94">
        <f t="shared" si="39"/>
        <v>0</v>
      </c>
      <c r="AH217" s="94">
        <f t="shared" si="40"/>
        <v>0</v>
      </c>
      <c r="AI217" s="94">
        <f t="shared" si="41"/>
        <v>0</v>
      </c>
      <c r="AJ217" s="94">
        <f t="shared" si="42"/>
        <v>0</v>
      </c>
      <c r="AK217" s="94">
        <f t="shared" si="43"/>
        <v>0</v>
      </c>
      <c r="AL217" s="94">
        <f t="shared" si="44"/>
        <v>0</v>
      </c>
      <c r="AM217" s="94">
        <f t="shared" si="45"/>
        <v>0</v>
      </c>
      <c r="AN217" s="94">
        <f t="shared" si="46"/>
        <v>0</v>
      </c>
      <c r="AO217" s="94">
        <f t="shared" si="47"/>
        <v>0</v>
      </c>
    </row>
    <row r="218" spans="1:41" x14ac:dyDescent="0.35">
      <c r="A218" s="81" t="s">
        <v>336</v>
      </c>
      <c r="B218" s="82" t="s">
        <v>391</v>
      </c>
      <c r="C218" s="81" t="s">
        <v>392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19900000</v>
      </c>
      <c r="L218" s="19">
        <v>18900000</v>
      </c>
      <c r="M218" s="19">
        <v>17800000</v>
      </c>
      <c r="N218" s="19">
        <v>14900000</v>
      </c>
      <c r="O218" s="19">
        <v>13400000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19900000</v>
      </c>
      <c r="Y218" s="19">
        <v>18900000</v>
      </c>
      <c r="Z218" s="19">
        <v>17800000</v>
      </c>
      <c r="AA218" s="19">
        <v>14900000</v>
      </c>
      <c r="AB218" s="19">
        <v>13400000</v>
      </c>
      <c r="AD218" s="94">
        <f t="shared" si="36"/>
        <v>0</v>
      </c>
      <c r="AE218" s="94">
        <f t="shared" si="37"/>
        <v>0</v>
      </c>
      <c r="AF218" s="94">
        <f t="shared" si="38"/>
        <v>0</v>
      </c>
      <c r="AG218" s="94">
        <f t="shared" si="39"/>
        <v>0</v>
      </c>
      <c r="AH218" s="94">
        <f t="shared" si="40"/>
        <v>0</v>
      </c>
      <c r="AI218" s="94">
        <f t="shared" si="41"/>
        <v>0</v>
      </c>
      <c r="AJ218" s="94">
        <f t="shared" si="42"/>
        <v>0</v>
      </c>
      <c r="AK218" s="94">
        <f t="shared" si="43"/>
        <v>0</v>
      </c>
      <c r="AL218" s="94">
        <f t="shared" si="44"/>
        <v>0</v>
      </c>
      <c r="AM218" s="94">
        <f t="shared" si="45"/>
        <v>0</v>
      </c>
      <c r="AN218" s="94">
        <f t="shared" si="46"/>
        <v>0</v>
      </c>
      <c r="AO218" s="94">
        <f t="shared" si="47"/>
        <v>0</v>
      </c>
    </row>
    <row r="219" spans="1:41" x14ac:dyDescent="0.35">
      <c r="A219" s="81" t="s">
        <v>336</v>
      </c>
      <c r="B219" s="82" t="s">
        <v>393</v>
      </c>
      <c r="C219" s="81" t="s">
        <v>394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19900000</v>
      </c>
      <c r="L219" s="19">
        <v>18900000</v>
      </c>
      <c r="M219" s="19">
        <v>17800000</v>
      </c>
      <c r="N219" s="19">
        <v>14900000</v>
      </c>
      <c r="O219" s="19">
        <v>13400000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19900000</v>
      </c>
      <c r="Y219" s="19">
        <v>18900000</v>
      </c>
      <c r="Z219" s="19">
        <v>17800000</v>
      </c>
      <c r="AA219" s="19">
        <v>14900000</v>
      </c>
      <c r="AB219" s="19">
        <v>13400000</v>
      </c>
      <c r="AD219" s="94">
        <f t="shared" si="36"/>
        <v>0</v>
      </c>
      <c r="AE219" s="94">
        <f t="shared" si="37"/>
        <v>0</v>
      </c>
      <c r="AF219" s="94">
        <f t="shared" si="38"/>
        <v>0</v>
      </c>
      <c r="AG219" s="94">
        <f t="shared" si="39"/>
        <v>0</v>
      </c>
      <c r="AH219" s="94">
        <f t="shared" si="40"/>
        <v>0</v>
      </c>
      <c r="AI219" s="94">
        <f t="shared" si="41"/>
        <v>0</v>
      </c>
      <c r="AJ219" s="94">
        <f t="shared" si="42"/>
        <v>0</v>
      </c>
      <c r="AK219" s="94">
        <f t="shared" si="43"/>
        <v>0</v>
      </c>
      <c r="AL219" s="94">
        <f t="shared" si="44"/>
        <v>0</v>
      </c>
      <c r="AM219" s="94">
        <f t="shared" si="45"/>
        <v>0</v>
      </c>
      <c r="AN219" s="94">
        <f t="shared" si="46"/>
        <v>0</v>
      </c>
      <c r="AO219" s="94">
        <f t="shared" si="47"/>
        <v>0</v>
      </c>
    </row>
    <row r="220" spans="1:41" x14ac:dyDescent="0.35">
      <c r="A220" s="81" t="s">
        <v>336</v>
      </c>
      <c r="B220" s="82" t="s">
        <v>395</v>
      </c>
      <c r="C220" s="81" t="s">
        <v>396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23000000</v>
      </c>
      <c r="L220" s="19">
        <v>21900000</v>
      </c>
      <c r="M220" s="19">
        <v>20500000</v>
      </c>
      <c r="N220" s="19">
        <v>17300000</v>
      </c>
      <c r="O220" s="19">
        <v>15500000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23000000</v>
      </c>
      <c r="Y220" s="19">
        <v>21900000</v>
      </c>
      <c r="Z220" s="19">
        <v>20500000</v>
      </c>
      <c r="AA220" s="19">
        <v>17300000</v>
      </c>
      <c r="AB220" s="19">
        <v>15500000</v>
      </c>
      <c r="AD220" s="94">
        <f t="shared" si="36"/>
        <v>0</v>
      </c>
      <c r="AE220" s="94">
        <f t="shared" si="37"/>
        <v>0</v>
      </c>
      <c r="AF220" s="94">
        <f t="shared" si="38"/>
        <v>0</v>
      </c>
      <c r="AG220" s="94">
        <f t="shared" si="39"/>
        <v>0</v>
      </c>
      <c r="AH220" s="94">
        <f t="shared" si="40"/>
        <v>0</v>
      </c>
      <c r="AI220" s="94">
        <f t="shared" si="41"/>
        <v>0</v>
      </c>
      <c r="AJ220" s="94">
        <f t="shared" si="42"/>
        <v>0</v>
      </c>
      <c r="AK220" s="94">
        <f t="shared" si="43"/>
        <v>0</v>
      </c>
      <c r="AL220" s="94">
        <f t="shared" si="44"/>
        <v>0</v>
      </c>
      <c r="AM220" s="94">
        <f t="shared" si="45"/>
        <v>0</v>
      </c>
      <c r="AN220" s="94">
        <f t="shared" si="46"/>
        <v>0</v>
      </c>
      <c r="AO220" s="94">
        <f t="shared" si="47"/>
        <v>0</v>
      </c>
    </row>
    <row r="221" spans="1:41" x14ac:dyDescent="0.35">
      <c r="A221" s="81" t="s">
        <v>336</v>
      </c>
      <c r="B221" s="82" t="s">
        <v>397</v>
      </c>
      <c r="C221" s="81" t="s">
        <v>398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19900000</v>
      </c>
      <c r="L221" s="19">
        <v>18900000</v>
      </c>
      <c r="M221" s="19">
        <v>17800000</v>
      </c>
      <c r="N221" s="19">
        <v>14900000</v>
      </c>
      <c r="O221" s="19">
        <v>13400000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19900000</v>
      </c>
      <c r="Y221" s="19">
        <v>18900000</v>
      </c>
      <c r="Z221" s="19">
        <v>17800000</v>
      </c>
      <c r="AA221" s="19">
        <v>14900000</v>
      </c>
      <c r="AB221" s="19">
        <v>13400000</v>
      </c>
      <c r="AD221" s="94">
        <f t="shared" si="36"/>
        <v>0</v>
      </c>
      <c r="AE221" s="94">
        <f t="shared" si="37"/>
        <v>0</v>
      </c>
      <c r="AF221" s="94">
        <f t="shared" si="38"/>
        <v>0</v>
      </c>
      <c r="AG221" s="94">
        <f t="shared" si="39"/>
        <v>0</v>
      </c>
      <c r="AH221" s="94">
        <f t="shared" si="40"/>
        <v>0</v>
      </c>
      <c r="AI221" s="94">
        <f t="shared" si="41"/>
        <v>0</v>
      </c>
      <c r="AJ221" s="94">
        <f t="shared" si="42"/>
        <v>0</v>
      </c>
      <c r="AK221" s="94">
        <f t="shared" si="43"/>
        <v>0</v>
      </c>
      <c r="AL221" s="94">
        <f t="shared" si="44"/>
        <v>0</v>
      </c>
      <c r="AM221" s="94">
        <f t="shared" si="45"/>
        <v>0</v>
      </c>
      <c r="AN221" s="94">
        <f t="shared" si="46"/>
        <v>0</v>
      </c>
      <c r="AO221" s="94">
        <f t="shared" si="47"/>
        <v>0</v>
      </c>
    </row>
    <row r="222" spans="1:41" x14ac:dyDescent="0.35">
      <c r="A222" s="81" t="s">
        <v>336</v>
      </c>
      <c r="B222" s="82" t="s">
        <v>399</v>
      </c>
      <c r="C222" s="81" t="s">
        <v>400</v>
      </c>
      <c r="D222" s="19">
        <v>58000000</v>
      </c>
      <c r="E222" s="19">
        <v>57000000</v>
      </c>
      <c r="F222" s="19">
        <v>55800000</v>
      </c>
      <c r="G222" s="19">
        <v>53100000</v>
      </c>
      <c r="H222" s="19">
        <v>50500000</v>
      </c>
      <c r="I222" s="19">
        <v>45200000</v>
      </c>
      <c r="J222" s="19">
        <v>41000000</v>
      </c>
      <c r="K222" s="19">
        <v>36600000</v>
      </c>
      <c r="L222" s="19">
        <v>33600000</v>
      </c>
      <c r="M222" s="19">
        <v>32000000</v>
      </c>
      <c r="N222" s="19">
        <v>28600000</v>
      </c>
      <c r="O222" s="19">
        <v>26500000</v>
      </c>
      <c r="Q222" s="19">
        <v>58000000</v>
      </c>
      <c r="R222" s="19">
        <v>57000000</v>
      </c>
      <c r="S222" s="19">
        <v>55800000</v>
      </c>
      <c r="T222" s="19">
        <v>53100000</v>
      </c>
      <c r="U222" s="19">
        <v>50500000</v>
      </c>
      <c r="V222" s="19">
        <v>45200000</v>
      </c>
      <c r="W222" s="19">
        <v>41000000</v>
      </c>
      <c r="X222" s="19">
        <v>36600000</v>
      </c>
      <c r="Y222" s="19">
        <v>33600000</v>
      </c>
      <c r="Z222" s="19">
        <v>32000000</v>
      </c>
      <c r="AA222" s="19">
        <v>28600000</v>
      </c>
      <c r="AB222" s="19">
        <v>26500000</v>
      </c>
      <c r="AD222" s="94">
        <f t="shared" si="36"/>
        <v>0</v>
      </c>
      <c r="AE222" s="94">
        <f t="shared" si="37"/>
        <v>0</v>
      </c>
      <c r="AF222" s="94">
        <f t="shared" si="38"/>
        <v>0</v>
      </c>
      <c r="AG222" s="94">
        <f t="shared" si="39"/>
        <v>0</v>
      </c>
      <c r="AH222" s="94">
        <f t="shared" si="40"/>
        <v>0</v>
      </c>
      <c r="AI222" s="94">
        <f t="shared" si="41"/>
        <v>0</v>
      </c>
      <c r="AJ222" s="94">
        <f t="shared" si="42"/>
        <v>0</v>
      </c>
      <c r="AK222" s="94">
        <f t="shared" si="43"/>
        <v>0</v>
      </c>
      <c r="AL222" s="94">
        <f t="shared" si="44"/>
        <v>0</v>
      </c>
      <c r="AM222" s="94">
        <f t="shared" si="45"/>
        <v>0</v>
      </c>
      <c r="AN222" s="94">
        <f t="shared" si="46"/>
        <v>0</v>
      </c>
      <c r="AO222" s="94">
        <f t="shared" si="47"/>
        <v>0</v>
      </c>
    </row>
    <row r="223" spans="1:41" x14ac:dyDescent="0.35">
      <c r="A223" s="81" t="s">
        <v>336</v>
      </c>
      <c r="B223" s="82" t="s">
        <v>401</v>
      </c>
      <c r="C223" s="81" t="s">
        <v>402</v>
      </c>
      <c r="D223" s="19">
        <v>63600000</v>
      </c>
      <c r="E223" s="19">
        <v>62600000</v>
      </c>
      <c r="F223" s="19">
        <v>61300000</v>
      </c>
      <c r="G223" s="19">
        <v>58300000</v>
      </c>
      <c r="H223" s="19">
        <v>55500000</v>
      </c>
      <c r="I223" s="19">
        <v>49500000</v>
      </c>
      <c r="J223" s="19">
        <v>45100000</v>
      </c>
      <c r="K223" s="19">
        <v>40100000</v>
      </c>
      <c r="L223" s="19">
        <v>37000000</v>
      </c>
      <c r="M223" s="19">
        <v>35200000</v>
      </c>
      <c r="N223" s="19">
        <v>31600000</v>
      </c>
      <c r="O223" s="19">
        <v>29900000</v>
      </c>
      <c r="Q223" s="19">
        <v>63600000</v>
      </c>
      <c r="R223" s="19">
        <v>62600000</v>
      </c>
      <c r="S223" s="19">
        <v>61300000</v>
      </c>
      <c r="T223" s="19">
        <v>58300000</v>
      </c>
      <c r="U223" s="19">
        <v>55500000</v>
      </c>
      <c r="V223" s="19">
        <v>49500000</v>
      </c>
      <c r="W223" s="19">
        <v>45100000</v>
      </c>
      <c r="X223" s="19">
        <v>40100000</v>
      </c>
      <c r="Y223" s="19">
        <v>37000000</v>
      </c>
      <c r="Z223" s="19">
        <v>35200000</v>
      </c>
      <c r="AA223" s="19">
        <v>31600000</v>
      </c>
      <c r="AB223" s="19">
        <v>29900000</v>
      </c>
      <c r="AD223" s="94">
        <f t="shared" si="36"/>
        <v>0</v>
      </c>
      <c r="AE223" s="94">
        <f t="shared" si="37"/>
        <v>0</v>
      </c>
      <c r="AF223" s="94">
        <f t="shared" si="38"/>
        <v>0</v>
      </c>
      <c r="AG223" s="94">
        <f t="shared" si="39"/>
        <v>0</v>
      </c>
      <c r="AH223" s="94">
        <f t="shared" si="40"/>
        <v>0</v>
      </c>
      <c r="AI223" s="94">
        <f t="shared" si="41"/>
        <v>0</v>
      </c>
      <c r="AJ223" s="94">
        <f t="shared" si="42"/>
        <v>0</v>
      </c>
      <c r="AK223" s="94">
        <f t="shared" si="43"/>
        <v>0</v>
      </c>
      <c r="AL223" s="94">
        <f t="shared" si="44"/>
        <v>0</v>
      </c>
      <c r="AM223" s="94">
        <f t="shared" si="45"/>
        <v>0</v>
      </c>
      <c r="AN223" s="94">
        <f t="shared" si="46"/>
        <v>0</v>
      </c>
      <c r="AO223" s="94">
        <f t="shared" si="47"/>
        <v>0</v>
      </c>
    </row>
    <row r="224" spans="1:41" x14ac:dyDescent="0.35">
      <c r="A224" s="81" t="s">
        <v>336</v>
      </c>
      <c r="B224" s="82" t="s">
        <v>447</v>
      </c>
      <c r="C224" s="87" t="s">
        <v>448</v>
      </c>
      <c r="D224" s="19">
        <v>63600000</v>
      </c>
      <c r="E224" s="19">
        <v>62600000</v>
      </c>
      <c r="F224" s="19">
        <v>61300000</v>
      </c>
      <c r="G224" s="19">
        <v>58300000</v>
      </c>
      <c r="H224" s="19">
        <v>55500000</v>
      </c>
      <c r="I224" s="19">
        <v>49500000</v>
      </c>
      <c r="J224" s="19">
        <v>45100000</v>
      </c>
      <c r="K224" s="19">
        <v>40100000</v>
      </c>
      <c r="L224" s="19">
        <v>37000000</v>
      </c>
      <c r="M224" s="19">
        <v>35200000</v>
      </c>
      <c r="N224" s="19">
        <v>31600000</v>
      </c>
      <c r="O224" s="19">
        <v>29900000</v>
      </c>
      <c r="Q224" s="19">
        <v>63600000</v>
      </c>
      <c r="R224" s="19">
        <v>62600000</v>
      </c>
      <c r="S224" s="19">
        <v>61300000</v>
      </c>
      <c r="T224" s="19">
        <v>58300000</v>
      </c>
      <c r="U224" s="19">
        <v>55500000</v>
      </c>
      <c r="V224" s="19">
        <v>49500000</v>
      </c>
      <c r="W224" s="19">
        <v>45100000</v>
      </c>
      <c r="X224" s="19">
        <v>40100000</v>
      </c>
      <c r="Y224" s="19">
        <v>37000000</v>
      </c>
      <c r="Z224" s="19">
        <v>35200000</v>
      </c>
      <c r="AA224" s="19">
        <v>31600000</v>
      </c>
      <c r="AB224" s="19">
        <v>29900000</v>
      </c>
      <c r="AD224" s="94">
        <f t="shared" si="36"/>
        <v>0</v>
      </c>
      <c r="AE224" s="94">
        <f t="shared" si="37"/>
        <v>0</v>
      </c>
      <c r="AF224" s="94">
        <f t="shared" si="38"/>
        <v>0</v>
      </c>
      <c r="AG224" s="94">
        <f t="shared" si="39"/>
        <v>0</v>
      </c>
      <c r="AH224" s="94">
        <f t="shared" si="40"/>
        <v>0</v>
      </c>
      <c r="AI224" s="94">
        <f t="shared" si="41"/>
        <v>0</v>
      </c>
      <c r="AJ224" s="94">
        <f t="shared" si="42"/>
        <v>0</v>
      </c>
      <c r="AK224" s="94">
        <f t="shared" si="43"/>
        <v>0</v>
      </c>
      <c r="AL224" s="94">
        <f t="shared" si="44"/>
        <v>0</v>
      </c>
      <c r="AM224" s="94">
        <f t="shared" si="45"/>
        <v>0</v>
      </c>
      <c r="AN224" s="94">
        <f t="shared" si="46"/>
        <v>0</v>
      </c>
      <c r="AO224" s="94">
        <f t="shared" si="47"/>
        <v>0</v>
      </c>
    </row>
    <row r="225" spans="1:41" x14ac:dyDescent="0.35">
      <c r="A225" s="81" t="s">
        <v>336</v>
      </c>
      <c r="B225" s="82" t="s">
        <v>457</v>
      </c>
      <c r="C225" s="87" t="s">
        <v>458</v>
      </c>
      <c r="D225" s="19">
        <v>63600000</v>
      </c>
      <c r="E225" s="19">
        <v>62600000</v>
      </c>
      <c r="F225" s="19">
        <v>61300000</v>
      </c>
      <c r="G225" s="19">
        <v>58300000</v>
      </c>
      <c r="H225" s="19">
        <v>55500000</v>
      </c>
      <c r="I225" s="19">
        <v>49500000</v>
      </c>
      <c r="J225" s="19">
        <v>45100000</v>
      </c>
      <c r="K225" s="19">
        <v>40100000</v>
      </c>
      <c r="L225" s="19">
        <v>37000000</v>
      </c>
      <c r="M225" s="19">
        <v>35200000</v>
      </c>
      <c r="N225" s="19">
        <v>31600000</v>
      </c>
      <c r="O225" s="19">
        <v>29900000</v>
      </c>
      <c r="Q225" s="19">
        <v>63600000</v>
      </c>
      <c r="R225" s="19">
        <v>62600000</v>
      </c>
      <c r="S225" s="19">
        <v>61300000</v>
      </c>
      <c r="T225" s="19">
        <v>58300000</v>
      </c>
      <c r="U225" s="19">
        <v>55500000</v>
      </c>
      <c r="V225" s="19">
        <v>49500000</v>
      </c>
      <c r="W225" s="19">
        <v>45100000</v>
      </c>
      <c r="X225" s="19">
        <v>40100000</v>
      </c>
      <c r="Y225" s="19">
        <v>37000000</v>
      </c>
      <c r="Z225" s="19">
        <v>35200000</v>
      </c>
      <c r="AA225" s="19">
        <v>31600000</v>
      </c>
      <c r="AB225" s="19">
        <v>29900000</v>
      </c>
      <c r="AD225" s="94">
        <f t="shared" si="36"/>
        <v>0</v>
      </c>
      <c r="AE225" s="94">
        <f t="shared" si="37"/>
        <v>0</v>
      </c>
      <c r="AF225" s="94">
        <f t="shared" si="38"/>
        <v>0</v>
      </c>
      <c r="AG225" s="94">
        <f t="shared" si="39"/>
        <v>0</v>
      </c>
      <c r="AH225" s="94">
        <f t="shared" si="40"/>
        <v>0</v>
      </c>
      <c r="AI225" s="94">
        <f t="shared" si="41"/>
        <v>0</v>
      </c>
      <c r="AJ225" s="94">
        <f t="shared" si="42"/>
        <v>0</v>
      </c>
      <c r="AK225" s="94">
        <f t="shared" si="43"/>
        <v>0</v>
      </c>
      <c r="AL225" s="94">
        <f t="shared" si="44"/>
        <v>0</v>
      </c>
      <c r="AM225" s="94">
        <f t="shared" si="45"/>
        <v>0</v>
      </c>
      <c r="AN225" s="94">
        <f t="shared" si="46"/>
        <v>0</v>
      </c>
      <c r="AO225" s="94">
        <f t="shared" si="47"/>
        <v>0</v>
      </c>
    </row>
    <row r="226" spans="1:41" x14ac:dyDescent="0.35">
      <c r="A226" s="81" t="s">
        <v>336</v>
      </c>
      <c r="B226" s="82" t="s">
        <v>403</v>
      </c>
      <c r="C226" s="81" t="s">
        <v>404</v>
      </c>
      <c r="D226" s="19">
        <v>58000000</v>
      </c>
      <c r="E226" s="19">
        <v>57000000</v>
      </c>
      <c r="F226" s="19">
        <v>55800000</v>
      </c>
      <c r="G226" s="19">
        <v>53100000</v>
      </c>
      <c r="H226" s="19">
        <v>50500000</v>
      </c>
      <c r="I226" s="19">
        <v>45200000</v>
      </c>
      <c r="J226" s="19">
        <v>41000000</v>
      </c>
      <c r="K226" s="19">
        <v>36600000</v>
      </c>
      <c r="L226" s="19">
        <v>33600000</v>
      </c>
      <c r="M226" s="19">
        <v>32000000</v>
      </c>
      <c r="N226" s="19">
        <v>28600000</v>
      </c>
      <c r="O226" s="19">
        <v>26500000</v>
      </c>
      <c r="Q226" s="19">
        <v>58000000</v>
      </c>
      <c r="R226" s="19">
        <v>57000000</v>
      </c>
      <c r="S226" s="19">
        <v>55800000</v>
      </c>
      <c r="T226" s="19">
        <v>53100000</v>
      </c>
      <c r="U226" s="19">
        <v>50500000</v>
      </c>
      <c r="V226" s="19">
        <v>45200000</v>
      </c>
      <c r="W226" s="19">
        <v>41000000</v>
      </c>
      <c r="X226" s="19">
        <v>36600000</v>
      </c>
      <c r="Y226" s="19">
        <v>33600000</v>
      </c>
      <c r="Z226" s="19">
        <v>32000000</v>
      </c>
      <c r="AA226" s="19">
        <v>28600000</v>
      </c>
      <c r="AB226" s="19">
        <v>26500000</v>
      </c>
      <c r="AD226" s="94">
        <f t="shared" si="36"/>
        <v>0</v>
      </c>
      <c r="AE226" s="94">
        <f t="shared" si="37"/>
        <v>0</v>
      </c>
      <c r="AF226" s="94">
        <f t="shared" si="38"/>
        <v>0</v>
      </c>
      <c r="AG226" s="94">
        <f t="shared" si="39"/>
        <v>0</v>
      </c>
      <c r="AH226" s="94">
        <f t="shared" si="40"/>
        <v>0</v>
      </c>
      <c r="AI226" s="94">
        <f t="shared" si="41"/>
        <v>0</v>
      </c>
      <c r="AJ226" s="94">
        <f t="shared" si="42"/>
        <v>0</v>
      </c>
      <c r="AK226" s="94">
        <f t="shared" si="43"/>
        <v>0</v>
      </c>
      <c r="AL226" s="94">
        <f t="shared" si="44"/>
        <v>0</v>
      </c>
      <c r="AM226" s="94">
        <f t="shared" si="45"/>
        <v>0</v>
      </c>
      <c r="AN226" s="94">
        <f t="shared" si="46"/>
        <v>0</v>
      </c>
      <c r="AO226" s="94">
        <f t="shared" si="47"/>
        <v>0</v>
      </c>
    </row>
    <row r="227" spans="1:41" x14ac:dyDescent="0.35">
      <c r="A227" s="81" t="s">
        <v>336</v>
      </c>
      <c r="B227" s="82" t="s">
        <v>405</v>
      </c>
      <c r="C227" s="81" t="s">
        <v>406</v>
      </c>
      <c r="D227" s="19">
        <v>58000000</v>
      </c>
      <c r="E227" s="19">
        <v>57000000</v>
      </c>
      <c r="F227" s="19">
        <v>55800000</v>
      </c>
      <c r="G227" s="19">
        <v>53100000</v>
      </c>
      <c r="H227" s="19">
        <v>50500000</v>
      </c>
      <c r="I227" s="19">
        <v>45200000</v>
      </c>
      <c r="J227" s="19">
        <v>41000000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Q227" s="19">
        <v>58000000</v>
      </c>
      <c r="R227" s="19">
        <v>57000000</v>
      </c>
      <c r="S227" s="19">
        <v>55800000</v>
      </c>
      <c r="T227" s="19">
        <v>53100000</v>
      </c>
      <c r="U227" s="19">
        <v>50500000</v>
      </c>
      <c r="V227" s="19">
        <v>45200000</v>
      </c>
      <c r="W227" s="19">
        <v>41000000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D227" s="94">
        <f t="shared" si="36"/>
        <v>0</v>
      </c>
      <c r="AE227" s="94">
        <f t="shared" si="37"/>
        <v>0</v>
      </c>
      <c r="AF227" s="94">
        <f t="shared" si="38"/>
        <v>0</v>
      </c>
      <c r="AG227" s="94">
        <f t="shared" si="39"/>
        <v>0</v>
      </c>
      <c r="AH227" s="94">
        <f t="shared" si="40"/>
        <v>0</v>
      </c>
      <c r="AI227" s="94">
        <f t="shared" si="41"/>
        <v>0</v>
      </c>
      <c r="AJ227" s="94">
        <f t="shared" si="42"/>
        <v>0</v>
      </c>
      <c r="AK227" s="94">
        <f t="shared" si="43"/>
        <v>0</v>
      </c>
      <c r="AL227" s="94">
        <f t="shared" si="44"/>
        <v>0</v>
      </c>
      <c r="AM227" s="94">
        <f t="shared" si="45"/>
        <v>0</v>
      </c>
      <c r="AN227" s="94">
        <f t="shared" si="46"/>
        <v>0</v>
      </c>
      <c r="AO227" s="94">
        <f t="shared" si="47"/>
        <v>0</v>
      </c>
    </row>
    <row r="228" spans="1:41" x14ac:dyDescent="0.35">
      <c r="A228" s="81" t="s">
        <v>336</v>
      </c>
      <c r="B228" s="82" t="s">
        <v>407</v>
      </c>
      <c r="C228" s="81" t="s">
        <v>408</v>
      </c>
      <c r="D228" s="19">
        <v>58000000</v>
      </c>
      <c r="E228" s="19">
        <v>57000000</v>
      </c>
      <c r="F228" s="19">
        <v>55800000</v>
      </c>
      <c r="G228" s="19">
        <v>53100000</v>
      </c>
      <c r="H228" s="19">
        <v>50500000</v>
      </c>
      <c r="I228" s="19">
        <v>45200000</v>
      </c>
      <c r="J228" s="19">
        <v>41000000</v>
      </c>
      <c r="K228" s="19">
        <v>36600000</v>
      </c>
      <c r="L228" s="19">
        <v>33600000</v>
      </c>
      <c r="M228" s="19">
        <v>32000000</v>
      </c>
      <c r="N228" s="19">
        <v>28600000</v>
      </c>
      <c r="O228" s="19">
        <v>26500000</v>
      </c>
      <c r="Q228" s="19">
        <v>58000000</v>
      </c>
      <c r="R228" s="19">
        <v>57000000</v>
      </c>
      <c r="S228" s="19">
        <v>55800000</v>
      </c>
      <c r="T228" s="19">
        <v>53100000</v>
      </c>
      <c r="U228" s="19">
        <v>50500000</v>
      </c>
      <c r="V228" s="19">
        <v>45200000</v>
      </c>
      <c r="W228" s="19">
        <v>41000000</v>
      </c>
      <c r="X228" s="19">
        <v>36600000</v>
      </c>
      <c r="Y228" s="19">
        <v>33600000</v>
      </c>
      <c r="Z228" s="19">
        <v>32000000</v>
      </c>
      <c r="AA228" s="19">
        <v>28600000</v>
      </c>
      <c r="AB228" s="19">
        <v>26500000</v>
      </c>
      <c r="AD228" s="94">
        <f t="shared" si="36"/>
        <v>0</v>
      </c>
      <c r="AE228" s="94">
        <f t="shared" si="37"/>
        <v>0</v>
      </c>
      <c r="AF228" s="94">
        <f t="shared" si="38"/>
        <v>0</v>
      </c>
      <c r="AG228" s="94">
        <f t="shared" si="39"/>
        <v>0</v>
      </c>
      <c r="AH228" s="94">
        <f t="shared" si="40"/>
        <v>0</v>
      </c>
      <c r="AI228" s="94">
        <f t="shared" si="41"/>
        <v>0</v>
      </c>
      <c r="AJ228" s="94">
        <f t="shared" si="42"/>
        <v>0</v>
      </c>
      <c r="AK228" s="94">
        <f t="shared" si="43"/>
        <v>0</v>
      </c>
      <c r="AL228" s="94">
        <f t="shared" si="44"/>
        <v>0</v>
      </c>
      <c r="AM228" s="94">
        <f t="shared" si="45"/>
        <v>0</v>
      </c>
      <c r="AN228" s="94">
        <f t="shared" si="46"/>
        <v>0</v>
      </c>
      <c r="AO228" s="94">
        <f t="shared" si="47"/>
        <v>0</v>
      </c>
    </row>
    <row r="229" spans="1:41" x14ac:dyDescent="0.35">
      <c r="A229" s="81" t="s">
        <v>336</v>
      </c>
      <c r="B229" s="82" t="s">
        <v>409</v>
      </c>
      <c r="C229" s="81" t="s">
        <v>410</v>
      </c>
      <c r="D229" s="19">
        <v>58000000</v>
      </c>
      <c r="E229" s="19">
        <v>57000000</v>
      </c>
      <c r="F229" s="19">
        <v>55800000</v>
      </c>
      <c r="G229" s="19">
        <v>53100000</v>
      </c>
      <c r="H229" s="19">
        <v>50500000</v>
      </c>
      <c r="I229" s="19">
        <v>45200000</v>
      </c>
      <c r="J229" s="19">
        <v>41000000</v>
      </c>
      <c r="K229" s="19">
        <v>36600000</v>
      </c>
      <c r="L229" s="19">
        <v>33600000</v>
      </c>
      <c r="M229" s="19">
        <v>32000000</v>
      </c>
      <c r="N229" s="19">
        <v>28600000</v>
      </c>
      <c r="O229" s="19">
        <v>26500000</v>
      </c>
      <c r="Q229" s="19">
        <v>58000000</v>
      </c>
      <c r="R229" s="19">
        <v>57000000</v>
      </c>
      <c r="S229" s="19">
        <v>55800000</v>
      </c>
      <c r="T229" s="19">
        <v>53100000</v>
      </c>
      <c r="U229" s="19">
        <v>50500000</v>
      </c>
      <c r="V229" s="19">
        <v>45200000</v>
      </c>
      <c r="W229" s="19">
        <v>41000000</v>
      </c>
      <c r="X229" s="19">
        <v>36600000</v>
      </c>
      <c r="Y229" s="19">
        <v>33600000</v>
      </c>
      <c r="Z229" s="19">
        <v>32000000</v>
      </c>
      <c r="AA229" s="19">
        <v>28600000</v>
      </c>
      <c r="AB229" s="19">
        <v>26500000</v>
      </c>
      <c r="AD229" s="94">
        <f t="shared" si="36"/>
        <v>0</v>
      </c>
      <c r="AE229" s="94">
        <f t="shared" si="37"/>
        <v>0</v>
      </c>
      <c r="AF229" s="94">
        <f t="shared" si="38"/>
        <v>0</v>
      </c>
      <c r="AG229" s="94">
        <f t="shared" si="39"/>
        <v>0</v>
      </c>
      <c r="AH229" s="94">
        <f t="shared" si="40"/>
        <v>0</v>
      </c>
      <c r="AI229" s="94">
        <f t="shared" si="41"/>
        <v>0</v>
      </c>
      <c r="AJ229" s="94">
        <f t="shared" si="42"/>
        <v>0</v>
      </c>
      <c r="AK229" s="94">
        <f t="shared" si="43"/>
        <v>0</v>
      </c>
      <c r="AL229" s="94">
        <f t="shared" si="44"/>
        <v>0</v>
      </c>
      <c r="AM229" s="94">
        <f t="shared" si="45"/>
        <v>0</v>
      </c>
      <c r="AN229" s="94">
        <f t="shared" si="46"/>
        <v>0</v>
      </c>
      <c r="AO229" s="94">
        <f t="shared" si="47"/>
        <v>0</v>
      </c>
    </row>
    <row r="230" spans="1:41" x14ac:dyDescent="0.35">
      <c r="A230" s="81" t="s">
        <v>336</v>
      </c>
      <c r="B230" s="82" t="s">
        <v>445</v>
      </c>
      <c r="C230" s="87" t="s">
        <v>446</v>
      </c>
      <c r="D230" s="19">
        <v>58000000</v>
      </c>
      <c r="E230" s="19">
        <v>57000000</v>
      </c>
      <c r="F230" s="19">
        <v>55800000</v>
      </c>
      <c r="G230" s="19">
        <v>53100000</v>
      </c>
      <c r="H230" s="19">
        <v>50500000</v>
      </c>
      <c r="I230" s="19">
        <v>45200000</v>
      </c>
      <c r="J230" s="19">
        <v>41000000</v>
      </c>
      <c r="K230" s="19">
        <v>36600000</v>
      </c>
      <c r="L230" s="19">
        <v>33600000</v>
      </c>
      <c r="M230" s="19">
        <v>32000000</v>
      </c>
      <c r="N230" s="19">
        <v>28600000</v>
      </c>
      <c r="O230" s="19">
        <v>26500000</v>
      </c>
      <c r="Q230" s="19">
        <v>58000000</v>
      </c>
      <c r="R230" s="19">
        <v>57000000</v>
      </c>
      <c r="S230" s="19">
        <v>55800000</v>
      </c>
      <c r="T230" s="19">
        <v>53100000</v>
      </c>
      <c r="U230" s="19">
        <v>50500000</v>
      </c>
      <c r="V230" s="19">
        <v>45200000</v>
      </c>
      <c r="W230" s="19">
        <v>41000000</v>
      </c>
      <c r="X230" s="19">
        <v>36600000</v>
      </c>
      <c r="Y230" s="19">
        <v>33600000</v>
      </c>
      <c r="Z230" s="19">
        <v>32000000</v>
      </c>
      <c r="AA230" s="19">
        <v>28600000</v>
      </c>
      <c r="AB230" s="19">
        <v>26500000</v>
      </c>
      <c r="AD230" s="94">
        <f t="shared" si="36"/>
        <v>0</v>
      </c>
      <c r="AE230" s="94">
        <f t="shared" si="37"/>
        <v>0</v>
      </c>
      <c r="AF230" s="94">
        <f t="shared" si="38"/>
        <v>0</v>
      </c>
      <c r="AG230" s="94">
        <f t="shared" si="39"/>
        <v>0</v>
      </c>
      <c r="AH230" s="94">
        <f t="shared" si="40"/>
        <v>0</v>
      </c>
      <c r="AI230" s="94">
        <f t="shared" si="41"/>
        <v>0</v>
      </c>
      <c r="AJ230" s="94">
        <f t="shared" si="42"/>
        <v>0</v>
      </c>
      <c r="AK230" s="94">
        <f t="shared" si="43"/>
        <v>0</v>
      </c>
      <c r="AL230" s="94">
        <f t="shared" si="44"/>
        <v>0</v>
      </c>
      <c r="AM230" s="94">
        <f t="shared" si="45"/>
        <v>0</v>
      </c>
      <c r="AN230" s="94">
        <f t="shared" si="46"/>
        <v>0</v>
      </c>
      <c r="AO230" s="94">
        <f t="shared" si="47"/>
        <v>0</v>
      </c>
    </row>
    <row r="231" spans="1:41" x14ac:dyDescent="0.35">
      <c r="A231" s="81" t="s">
        <v>336</v>
      </c>
      <c r="B231" s="82" t="s">
        <v>411</v>
      </c>
      <c r="C231" s="81" t="s">
        <v>412</v>
      </c>
      <c r="D231" s="19">
        <v>58000000</v>
      </c>
      <c r="E231" s="19">
        <v>57000000</v>
      </c>
      <c r="F231" s="19">
        <v>55800000</v>
      </c>
      <c r="G231" s="19">
        <v>53100000</v>
      </c>
      <c r="H231" s="19">
        <v>50500000</v>
      </c>
      <c r="I231" s="19">
        <v>45200000</v>
      </c>
      <c r="J231" s="19">
        <v>41000000</v>
      </c>
      <c r="K231" s="19">
        <v>36600000</v>
      </c>
      <c r="L231" s="19">
        <v>33600000</v>
      </c>
      <c r="M231" s="19">
        <v>32000000</v>
      </c>
      <c r="N231" s="19">
        <v>28600000</v>
      </c>
      <c r="O231" s="19">
        <v>26500000</v>
      </c>
      <c r="Q231" s="19">
        <v>58000000</v>
      </c>
      <c r="R231" s="19">
        <v>57000000</v>
      </c>
      <c r="S231" s="19">
        <v>55800000</v>
      </c>
      <c r="T231" s="19">
        <v>53100000</v>
      </c>
      <c r="U231" s="19">
        <v>50500000</v>
      </c>
      <c r="V231" s="19">
        <v>45200000</v>
      </c>
      <c r="W231" s="19">
        <v>41000000</v>
      </c>
      <c r="X231" s="19">
        <v>36600000</v>
      </c>
      <c r="Y231" s="19">
        <v>33600000</v>
      </c>
      <c r="Z231" s="19">
        <v>32000000</v>
      </c>
      <c r="AA231" s="19">
        <v>28600000</v>
      </c>
      <c r="AB231" s="19">
        <v>26500000</v>
      </c>
      <c r="AD231" s="94">
        <f t="shared" si="36"/>
        <v>0</v>
      </c>
      <c r="AE231" s="94">
        <f t="shared" si="37"/>
        <v>0</v>
      </c>
      <c r="AF231" s="94">
        <f t="shared" si="38"/>
        <v>0</v>
      </c>
      <c r="AG231" s="94">
        <f t="shared" si="39"/>
        <v>0</v>
      </c>
      <c r="AH231" s="94">
        <f t="shared" si="40"/>
        <v>0</v>
      </c>
      <c r="AI231" s="94">
        <f t="shared" si="41"/>
        <v>0</v>
      </c>
      <c r="AJ231" s="94">
        <f t="shared" si="42"/>
        <v>0</v>
      </c>
      <c r="AK231" s="94">
        <f t="shared" si="43"/>
        <v>0</v>
      </c>
      <c r="AL231" s="94">
        <f t="shared" si="44"/>
        <v>0</v>
      </c>
      <c r="AM231" s="94">
        <f t="shared" si="45"/>
        <v>0</v>
      </c>
      <c r="AN231" s="94">
        <f t="shared" si="46"/>
        <v>0</v>
      </c>
      <c r="AO231" s="94">
        <f t="shared" si="47"/>
        <v>0</v>
      </c>
    </row>
    <row r="232" spans="1:41" x14ac:dyDescent="0.35">
      <c r="A232" s="81" t="s">
        <v>336</v>
      </c>
      <c r="B232" s="82" t="s">
        <v>455</v>
      </c>
      <c r="C232" s="87" t="s">
        <v>456</v>
      </c>
      <c r="D232" s="19">
        <v>30400000</v>
      </c>
      <c r="E232" s="19">
        <v>29400000</v>
      </c>
      <c r="F232" s="19">
        <v>28800000</v>
      </c>
      <c r="G232" s="19">
        <v>27400000</v>
      </c>
      <c r="H232" s="19">
        <v>26000000</v>
      </c>
      <c r="I232" s="19">
        <v>23200000</v>
      </c>
      <c r="J232" s="19">
        <v>21100000</v>
      </c>
      <c r="K232" s="19">
        <v>18700000</v>
      </c>
      <c r="L232" s="19">
        <v>17400000</v>
      </c>
      <c r="M232" s="19">
        <v>0</v>
      </c>
      <c r="N232" s="19">
        <v>0</v>
      </c>
      <c r="O232" s="19">
        <v>0</v>
      </c>
      <c r="Q232" s="19">
        <v>30400000</v>
      </c>
      <c r="R232" s="19">
        <v>29400000</v>
      </c>
      <c r="S232" s="19">
        <v>28800000</v>
      </c>
      <c r="T232" s="19">
        <v>27400000</v>
      </c>
      <c r="U232" s="19">
        <v>26000000</v>
      </c>
      <c r="V232" s="19">
        <v>23200000</v>
      </c>
      <c r="W232" s="19">
        <v>21100000</v>
      </c>
      <c r="X232" s="19">
        <v>18700000</v>
      </c>
      <c r="Y232" s="19">
        <v>17400000</v>
      </c>
      <c r="Z232" s="19">
        <v>0</v>
      </c>
      <c r="AA232" s="19">
        <v>0</v>
      </c>
      <c r="AB232" s="19">
        <v>0</v>
      </c>
      <c r="AD232" s="94">
        <f t="shared" si="36"/>
        <v>0</v>
      </c>
      <c r="AE232" s="94">
        <f t="shared" si="37"/>
        <v>0</v>
      </c>
      <c r="AF232" s="94">
        <f t="shared" si="38"/>
        <v>0</v>
      </c>
      <c r="AG232" s="94">
        <f t="shared" si="39"/>
        <v>0</v>
      </c>
      <c r="AH232" s="94">
        <f t="shared" si="40"/>
        <v>0</v>
      </c>
      <c r="AI232" s="94">
        <f t="shared" si="41"/>
        <v>0</v>
      </c>
      <c r="AJ232" s="94">
        <f t="shared" si="42"/>
        <v>0</v>
      </c>
      <c r="AK232" s="94">
        <f t="shared" si="43"/>
        <v>0</v>
      </c>
      <c r="AL232" s="94">
        <f t="shared" si="44"/>
        <v>0</v>
      </c>
      <c r="AM232" s="94">
        <f t="shared" si="45"/>
        <v>0</v>
      </c>
      <c r="AN232" s="94">
        <f t="shared" si="46"/>
        <v>0</v>
      </c>
      <c r="AO232" s="94">
        <f t="shared" si="47"/>
        <v>0</v>
      </c>
    </row>
    <row r="233" spans="1:41" x14ac:dyDescent="0.35">
      <c r="A233" s="81" t="s">
        <v>336</v>
      </c>
      <c r="B233" s="82" t="s">
        <v>413</v>
      </c>
      <c r="C233" s="81" t="s">
        <v>414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19900000</v>
      </c>
      <c r="L233" s="19">
        <v>18900000</v>
      </c>
      <c r="M233" s="19">
        <v>17800000</v>
      </c>
      <c r="N233" s="19">
        <v>14900000</v>
      </c>
      <c r="O233" s="19">
        <v>13400000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19900000</v>
      </c>
      <c r="Y233" s="19">
        <v>18900000</v>
      </c>
      <c r="Z233" s="19">
        <v>17800000</v>
      </c>
      <c r="AA233" s="19">
        <v>14900000</v>
      </c>
      <c r="AB233" s="19">
        <v>13400000</v>
      </c>
      <c r="AD233" s="94">
        <f t="shared" si="36"/>
        <v>0</v>
      </c>
      <c r="AE233" s="94">
        <f t="shared" si="37"/>
        <v>0</v>
      </c>
      <c r="AF233" s="94">
        <f t="shared" si="38"/>
        <v>0</v>
      </c>
      <c r="AG233" s="94">
        <f t="shared" si="39"/>
        <v>0</v>
      </c>
      <c r="AH233" s="94">
        <f t="shared" si="40"/>
        <v>0</v>
      </c>
      <c r="AI233" s="94">
        <f t="shared" si="41"/>
        <v>0</v>
      </c>
      <c r="AJ233" s="94">
        <f t="shared" si="42"/>
        <v>0</v>
      </c>
      <c r="AK233" s="94">
        <f t="shared" si="43"/>
        <v>0</v>
      </c>
      <c r="AL233" s="94">
        <f t="shared" si="44"/>
        <v>0</v>
      </c>
      <c r="AM233" s="94">
        <f t="shared" si="45"/>
        <v>0</v>
      </c>
      <c r="AN233" s="94">
        <f t="shared" si="46"/>
        <v>0</v>
      </c>
      <c r="AO233" s="94">
        <f t="shared" si="47"/>
        <v>0</v>
      </c>
    </row>
    <row r="234" spans="1:41" x14ac:dyDescent="0.35">
      <c r="A234" s="81" t="s">
        <v>336</v>
      </c>
      <c r="B234" s="82" t="s">
        <v>415</v>
      </c>
      <c r="C234" s="81" t="s">
        <v>416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19900000</v>
      </c>
      <c r="L234" s="19">
        <v>18900000</v>
      </c>
      <c r="M234" s="19">
        <v>17800000</v>
      </c>
      <c r="N234" s="19">
        <v>14900000</v>
      </c>
      <c r="O234" s="19">
        <v>13400000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19900000</v>
      </c>
      <c r="Y234" s="19">
        <v>18900000</v>
      </c>
      <c r="Z234" s="19">
        <v>17800000</v>
      </c>
      <c r="AA234" s="19">
        <v>14900000</v>
      </c>
      <c r="AB234" s="19">
        <v>13400000</v>
      </c>
      <c r="AD234" s="94">
        <f t="shared" si="36"/>
        <v>0</v>
      </c>
      <c r="AE234" s="94">
        <f t="shared" si="37"/>
        <v>0</v>
      </c>
      <c r="AF234" s="94">
        <f t="shared" si="38"/>
        <v>0</v>
      </c>
      <c r="AG234" s="94">
        <f t="shared" si="39"/>
        <v>0</v>
      </c>
      <c r="AH234" s="94">
        <f t="shared" si="40"/>
        <v>0</v>
      </c>
      <c r="AI234" s="94">
        <f t="shared" si="41"/>
        <v>0</v>
      </c>
      <c r="AJ234" s="94">
        <f t="shared" si="42"/>
        <v>0</v>
      </c>
      <c r="AK234" s="94">
        <f t="shared" si="43"/>
        <v>0</v>
      </c>
      <c r="AL234" s="94">
        <f t="shared" si="44"/>
        <v>0</v>
      </c>
      <c r="AM234" s="94">
        <f t="shared" si="45"/>
        <v>0</v>
      </c>
      <c r="AN234" s="94">
        <f t="shared" si="46"/>
        <v>0</v>
      </c>
      <c r="AO234" s="94">
        <f t="shared" si="47"/>
        <v>0</v>
      </c>
    </row>
    <row r="235" spans="1:41" x14ac:dyDescent="0.35">
      <c r="A235" s="81" t="s">
        <v>336</v>
      </c>
      <c r="B235" s="82" t="s">
        <v>417</v>
      </c>
      <c r="C235" s="81" t="s">
        <v>418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19900000</v>
      </c>
      <c r="L235" s="19">
        <v>18900000</v>
      </c>
      <c r="M235" s="19">
        <v>17800000</v>
      </c>
      <c r="N235" s="19">
        <v>14900000</v>
      </c>
      <c r="O235" s="19">
        <v>13400000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19900000</v>
      </c>
      <c r="Y235" s="19">
        <v>18900000</v>
      </c>
      <c r="Z235" s="19">
        <v>17800000</v>
      </c>
      <c r="AA235" s="19">
        <v>14900000</v>
      </c>
      <c r="AB235" s="19">
        <v>13400000</v>
      </c>
      <c r="AD235" s="94">
        <f t="shared" si="36"/>
        <v>0</v>
      </c>
      <c r="AE235" s="94">
        <f t="shared" si="37"/>
        <v>0</v>
      </c>
      <c r="AF235" s="94">
        <f t="shared" si="38"/>
        <v>0</v>
      </c>
      <c r="AG235" s="94">
        <f t="shared" si="39"/>
        <v>0</v>
      </c>
      <c r="AH235" s="94">
        <f t="shared" si="40"/>
        <v>0</v>
      </c>
      <c r="AI235" s="94">
        <f t="shared" si="41"/>
        <v>0</v>
      </c>
      <c r="AJ235" s="94">
        <f t="shared" si="42"/>
        <v>0</v>
      </c>
      <c r="AK235" s="94">
        <f t="shared" si="43"/>
        <v>0</v>
      </c>
      <c r="AL235" s="94">
        <f t="shared" si="44"/>
        <v>0</v>
      </c>
      <c r="AM235" s="94">
        <f t="shared" si="45"/>
        <v>0</v>
      </c>
      <c r="AN235" s="94">
        <f t="shared" si="46"/>
        <v>0</v>
      </c>
      <c r="AO235" s="94">
        <f t="shared" si="47"/>
        <v>0</v>
      </c>
    </row>
    <row r="236" spans="1:41" x14ac:dyDescent="0.35">
      <c r="A236" s="81" t="s">
        <v>336</v>
      </c>
      <c r="B236" s="82" t="s">
        <v>419</v>
      </c>
      <c r="C236" s="81" t="s">
        <v>420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19900000</v>
      </c>
      <c r="L236" s="19">
        <v>18900000</v>
      </c>
      <c r="M236" s="19">
        <v>17800000</v>
      </c>
      <c r="N236" s="19">
        <v>14900000</v>
      </c>
      <c r="O236" s="19">
        <v>13400000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19900000</v>
      </c>
      <c r="Y236" s="19">
        <v>18900000</v>
      </c>
      <c r="Z236" s="19">
        <v>17800000</v>
      </c>
      <c r="AA236" s="19">
        <v>14900000</v>
      </c>
      <c r="AB236" s="19">
        <v>13400000</v>
      </c>
      <c r="AD236" s="94">
        <f t="shared" si="36"/>
        <v>0</v>
      </c>
      <c r="AE236" s="94">
        <f t="shared" si="37"/>
        <v>0</v>
      </c>
      <c r="AF236" s="94">
        <f t="shared" si="38"/>
        <v>0</v>
      </c>
      <c r="AG236" s="94">
        <f t="shared" si="39"/>
        <v>0</v>
      </c>
      <c r="AH236" s="94">
        <f t="shared" si="40"/>
        <v>0</v>
      </c>
      <c r="AI236" s="94">
        <f t="shared" si="41"/>
        <v>0</v>
      </c>
      <c r="AJ236" s="94">
        <f t="shared" si="42"/>
        <v>0</v>
      </c>
      <c r="AK236" s="94">
        <f t="shared" si="43"/>
        <v>0</v>
      </c>
      <c r="AL236" s="94">
        <f t="shared" si="44"/>
        <v>0</v>
      </c>
      <c r="AM236" s="94">
        <f t="shared" si="45"/>
        <v>0</v>
      </c>
      <c r="AN236" s="94">
        <f t="shared" si="46"/>
        <v>0</v>
      </c>
      <c r="AO236" s="94">
        <f t="shared" si="47"/>
        <v>0</v>
      </c>
    </row>
    <row r="237" spans="1:41" x14ac:dyDescent="0.35">
      <c r="A237" s="81" t="s">
        <v>336</v>
      </c>
      <c r="B237" s="82" t="s">
        <v>421</v>
      </c>
      <c r="C237" s="81" t="s">
        <v>422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19900000</v>
      </c>
      <c r="L237" s="19">
        <v>18900000</v>
      </c>
      <c r="M237" s="19">
        <v>17800000</v>
      </c>
      <c r="N237" s="19">
        <v>14900000</v>
      </c>
      <c r="O237" s="19">
        <v>13400000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19900000</v>
      </c>
      <c r="Y237" s="19">
        <v>18900000</v>
      </c>
      <c r="Z237" s="19">
        <v>17800000</v>
      </c>
      <c r="AA237" s="19">
        <v>14900000</v>
      </c>
      <c r="AB237" s="19">
        <v>13400000</v>
      </c>
      <c r="AD237" s="94">
        <f t="shared" si="36"/>
        <v>0</v>
      </c>
      <c r="AE237" s="94">
        <f t="shared" si="37"/>
        <v>0</v>
      </c>
      <c r="AF237" s="94">
        <f t="shared" si="38"/>
        <v>0</v>
      </c>
      <c r="AG237" s="94">
        <f t="shared" si="39"/>
        <v>0</v>
      </c>
      <c r="AH237" s="94">
        <f t="shared" si="40"/>
        <v>0</v>
      </c>
      <c r="AI237" s="94">
        <f t="shared" si="41"/>
        <v>0</v>
      </c>
      <c r="AJ237" s="94">
        <f t="shared" si="42"/>
        <v>0</v>
      </c>
      <c r="AK237" s="94">
        <f t="shared" si="43"/>
        <v>0</v>
      </c>
      <c r="AL237" s="94">
        <f t="shared" si="44"/>
        <v>0</v>
      </c>
      <c r="AM237" s="94">
        <f t="shared" si="45"/>
        <v>0</v>
      </c>
      <c r="AN237" s="94">
        <f t="shared" si="46"/>
        <v>0</v>
      </c>
      <c r="AO237" s="94">
        <f t="shared" si="47"/>
        <v>0</v>
      </c>
    </row>
    <row r="238" spans="1:41" x14ac:dyDescent="0.35">
      <c r="A238" s="81" t="s">
        <v>336</v>
      </c>
      <c r="B238" s="82" t="s">
        <v>423</v>
      </c>
      <c r="C238" s="81" t="s">
        <v>424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23000000</v>
      </c>
      <c r="L238" s="19">
        <v>21900000</v>
      </c>
      <c r="M238" s="19">
        <v>20500000</v>
      </c>
      <c r="N238" s="19">
        <v>17300000</v>
      </c>
      <c r="O238" s="19">
        <v>15500000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23000000</v>
      </c>
      <c r="Y238" s="19">
        <v>21900000</v>
      </c>
      <c r="Z238" s="19">
        <v>20500000</v>
      </c>
      <c r="AA238" s="19">
        <v>17300000</v>
      </c>
      <c r="AB238" s="19">
        <v>15500000</v>
      </c>
      <c r="AD238" s="94">
        <f t="shared" si="36"/>
        <v>0</v>
      </c>
      <c r="AE238" s="94">
        <f t="shared" si="37"/>
        <v>0</v>
      </c>
      <c r="AF238" s="94">
        <f t="shared" si="38"/>
        <v>0</v>
      </c>
      <c r="AG238" s="94">
        <f t="shared" si="39"/>
        <v>0</v>
      </c>
      <c r="AH238" s="94">
        <f t="shared" si="40"/>
        <v>0</v>
      </c>
      <c r="AI238" s="94">
        <f t="shared" si="41"/>
        <v>0</v>
      </c>
      <c r="AJ238" s="94">
        <f t="shared" si="42"/>
        <v>0</v>
      </c>
      <c r="AK238" s="94">
        <f t="shared" si="43"/>
        <v>0</v>
      </c>
      <c r="AL238" s="94">
        <f t="shared" si="44"/>
        <v>0</v>
      </c>
      <c r="AM238" s="94">
        <f t="shared" si="45"/>
        <v>0</v>
      </c>
      <c r="AN238" s="94">
        <f t="shared" si="46"/>
        <v>0</v>
      </c>
      <c r="AO238" s="94">
        <f t="shared" si="47"/>
        <v>0</v>
      </c>
    </row>
    <row r="239" spans="1:41" x14ac:dyDescent="0.35">
      <c r="A239" s="81" t="s">
        <v>336</v>
      </c>
      <c r="B239" s="82" t="s">
        <v>425</v>
      </c>
      <c r="C239" s="81" t="s">
        <v>426</v>
      </c>
      <c r="D239" s="19">
        <v>30400000</v>
      </c>
      <c r="E239" s="19">
        <v>29400000</v>
      </c>
      <c r="F239" s="19">
        <v>28800000</v>
      </c>
      <c r="G239" s="19">
        <v>27400000</v>
      </c>
      <c r="H239" s="19">
        <v>26000000</v>
      </c>
      <c r="I239" s="19">
        <v>23200000</v>
      </c>
      <c r="J239" s="19">
        <v>21100000</v>
      </c>
      <c r="K239" s="19">
        <v>18700000</v>
      </c>
      <c r="L239" s="19">
        <v>17400000</v>
      </c>
      <c r="M239" s="19">
        <v>16100000</v>
      </c>
      <c r="N239" s="19">
        <v>0</v>
      </c>
      <c r="O239" s="19">
        <v>0</v>
      </c>
      <c r="Q239" s="19">
        <v>30400000</v>
      </c>
      <c r="R239" s="19">
        <v>29400000</v>
      </c>
      <c r="S239" s="19">
        <v>28800000</v>
      </c>
      <c r="T239" s="19">
        <v>27400000</v>
      </c>
      <c r="U239" s="19">
        <v>26000000</v>
      </c>
      <c r="V239" s="19">
        <v>23200000</v>
      </c>
      <c r="W239" s="19">
        <v>21100000</v>
      </c>
      <c r="X239" s="19">
        <v>18700000</v>
      </c>
      <c r="Y239" s="19">
        <v>17400000</v>
      </c>
      <c r="Z239" s="19">
        <v>16100000</v>
      </c>
      <c r="AA239" s="19">
        <v>0</v>
      </c>
      <c r="AB239" s="19">
        <v>0</v>
      </c>
      <c r="AD239" s="94">
        <f t="shared" si="36"/>
        <v>0</v>
      </c>
      <c r="AE239" s="94">
        <f t="shared" si="37"/>
        <v>0</v>
      </c>
      <c r="AF239" s="94">
        <f t="shared" si="38"/>
        <v>0</v>
      </c>
      <c r="AG239" s="94">
        <f t="shared" si="39"/>
        <v>0</v>
      </c>
      <c r="AH239" s="94">
        <f t="shared" si="40"/>
        <v>0</v>
      </c>
      <c r="AI239" s="94">
        <f t="shared" si="41"/>
        <v>0</v>
      </c>
      <c r="AJ239" s="94">
        <f t="shared" si="42"/>
        <v>0</v>
      </c>
      <c r="AK239" s="94">
        <f t="shared" si="43"/>
        <v>0</v>
      </c>
      <c r="AL239" s="94">
        <f t="shared" si="44"/>
        <v>0</v>
      </c>
      <c r="AM239" s="94">
        <f t="shared" si="45"/>
        <v>0</v>
      </c>
      <c r="AN239" s="94">
        <f t="shared" si="46"/>
        <v>0</v>
      </c>
      <c r="AO239" s="94">
        <f t="shared" si="47"/>
        <v>0</v>
      </c>
    </row>
    <row r="240" spans="1:41" x14ac:dyDescent="0.35">
      <c r="A240" s="81" t="s">
        <v>336</v>
      </c>
      <c r="B240" s="82" t="s">
        <v>427</v>
      </c>
      <c r="C240" s="81" t="s">
        <v>428</v>
      </c>
      <c r="D240" s="19">
        <v>31900000</v>
      </c>
      <c r="E240" s="19">
        <v>30900000</v>
      </c>
      <c r="F240" s="19">
        <v>30200000</v>
      </c>
      <c r="G240" s="19">
        <v>28800000</v>
      </c>
      <c r="H240" s="19">
        <v>27400000</v>
      </c>
      <c r="I240" s="19">
        <v>24500000</v>
      </c>
      <c r="J240" s="19">
        <v>22200000</v>
      </c>
      <c r="K240" s="19">
        <v>19700000</v>
      </c>
      <c r="L240" s="19">
        <v>18300000</v>
      </c>
      <c r="M240" s="19">
        <v>17000000</v>
      </c>
      <c r="N240" s="19">
        <v>0</v>
      </c>
      <c r="O240" s="19">
        <v>0</v>
      </c>
      <c r="Q240" s="19">
        <v>31900000</v>
      </c>
      <c r="R240" s="19">
        <v>30900000</v>
      </c>
      <c r="S240" s="19">
        <v>30200000</v>
      </c>
      <c r="T240" s="19">
        <v>28800000</v>
      </c>
      <c r="U240" s="19">
        <v>27400000</v>
      </c>
      <c r="V240" s="19">
        <v>24500000</v>
      </c>
      <c r="W240" s="19">
        <v>22200000</v>
      </c>
      <c r="X240" s="19">
        <v>19700000</v>
      </c>
      <c r="Y240" s="19">
        <v>18300000</v>
      </c>
      <c r="Z240" s="19">
        <v>17000000</v>
      </c>
      <c r="AA240" s="19">
        <v>0</v>
      </c>
      <c r="AB240" s="19">
        <v>0</v>
      </c>
      <c r="AD240" s="94">
        <f t="shared" si="36"/>
        <v>0</v>
      </c>
      <c r="AE240" s="94">
        <f t="shared" si="37"/>
        <v>0</v>
      </c>
      <c r="AF240" s="94">
        <f t="shared" si="38"/>
        <v>0</v>
      </c>
      <c r="AG240" s="94">
        <f t="shared" si="39"/>
        <v>0</v>
      </c>
      <c r="AH240" s="94">
        <f t="shared" si="40"/>
        <v>0</v>
      </c>
      <c r="AI240" s="94">
        <f t="shared" si="41"/>
        <v>0</v>
      </c>
      <c r="AJ240" s="94">
        <f t="shared" si="42"/>
        <v>0</v>
      </c>
      <c r="AK240" s="94">
        <f t="shared" si="43"/>
        <v>0</v>
      </c>
      <c r="AL240" s="94">
        <f t="shared" si="44"/>
        <v>0</v>
      </c>
      <c r="AM240" s="94">
        <f t="shared" si="45"/>
        <v>0</v>
      </c>
      <c r="AN240" s="94">
        <f t="shared" si="46"/>
        <v>0</v>
      </c>
      <c r="AO240" s="94">
        <f t="shared" si="47"/>
        <v>0</v>
      </c>
    </row>
    <row r="241" spans="1:41" x14ac:dyDescent="0.35">
      <c r="A241" s="81" t="s">
        <v>336</v>
      </c>
      <c r="B241" s="82" t="s">
        <v>429</v>
      </c>
      <c r="C241" s="81" t="s">
        <v>430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19900000</v>
      </c>
      <c r="L241" s="19">
        <v>18900000</v>
      </c>
      <c r="M241" s="19">
        <v>17800000</v>
      </c>
      <c r="N241" s="19">
        <v>14900000</v>
      </c>
      <c r="O241" s="19">
        <v>13400000</v>
      </c>
      <c r="Q241" s="19">
        <v>0</v>
      </c>
      <c r="R241" s="19">
        <v>0</v>
      </c>
      <c r="S241" s="19">
        <v>0</v>
      </c>
      <c r="T241" s="19">
        <v>0</v>
      </c>
      <c r="U241" s="19">
        <v>0</v>
      </c>
      <c r="V241" s="19">
        <v>0</v>
      </c>
      <c r="W241" s="19">
        <v>0</v>
      </c>
      <c r="X241" s="19">
        <v>19900000</v>
      </c>
      <c r="Y241" s="19">
        <v>18900000</v>
      </c>
      <c r="Z241" s="19">
        <v>17800000</v>
      </c>
      <c r="AA241" s="19">
        <v>14900000</v>
      </c>
      <c r="AB241" s="19">
        <v>13400000</v>
      </c>
      <c r="AD241" s="94">
        <f t="shared" si="36"/>
        <v>0</v>
      </c>
      <c r="AE241" s="94">
        <f t="shared" si="37"/>
        <v>0</v>
      </c>
      <c r="AF241" s="94">
        <f t="shared" si="38"/>
        <v>0</v>
      </c>
      <c r="AG241" s="94">
        <f t="shared" si="39"/>
        <v>0</v>
      </c>
      <c r="AH241" s="94">
        <f t="shared" si="40"/>
        <v>0</v>
      </c>
      <c r="AI241" s="94">
        <f t="shared" si="41"/>
        <v>0</v>
      </c>
      <c r="AJ241" s="94">
        <f t="shared" si="42"/>
        <v>0</v>
      </c>
      <c r="AK241" s="94">
        <f t="shared" si="43"/>
        <v>0</v>
      </c>
      <c r="AL241" s="94">
        <f t="shared" si="44"/>
        <v>0</v>
      </c>
      <c r="AM241" s="94">
        <f t="shared" si="45"/>
        <v>0</v>
      </c>
      <c r="AN241" s="94">
        <f t="shared" si="46"/>
        <v>0</v>
      </c>
      <c r="AO241" s="94">
        <f t="shared" si="47"/>
        <v>0</v>
      </c>
    </row>
    <row r="242" spans="1:41" x14ac:dyDescent="0.35">
      <c r="A242" s="81" t="s">
        <v>336</v>
      </c>
      <c r="B242" s="82" t="s">
        <v>431</v>
      </c>
      <c r="C242" s="81" t="s">
        <v>432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19900000</v>
      </c>
      <c r="L242" s="19">
        <v>18900000</v>
      </c>
      <c r="M242" s="19">
        <v>17800000</v>
      </c>
      <c r="N242" s="19">
        <v>14900000</v>
      </c>
      <c r="O242" s="19">
        <v>13400000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19900000</v>
      </c>
      <c r="Y242" s="19">
        <v>18900000</v>
      </c>
      <c r="Z242" s="19">
        <v>17800000</v>
      </c>
      <c r="AA242" s="19">
        <v>14900000</v>
      </c>
      <c r="AB242" s="19">
        <v>13400000</v>
      </c>
      <c r="AD242" s="94">
        <f t="shared" si="36"/>
        <v>0</v>
      </c>
      <c r="AE242" s="94">
        <f t="shared" si="37"/>
        <v>0</v>
      </c>
      <c r="AF242" s="94">
        <f t="shared" si="38"/>
        <v>0</v>
      </c>
      <c r="AG242" s="94">
        <f t="shared" si="39"/>
        <v>0</v>
      </c>
      <c r="AH242" s="94">
        <f t="shared" si="40"/>
        <v>0</v>
      </c>
      <c r="AI242" s="94">
        <f t="shared" si="41"/>
        <v>0</v>
      </c>
      <c r="AJ242" s="94">
        <f t="shared" si="42"/>
        <v>0</v>
      </c>
      <c r="AK242" s="94">
        <f t="shared" si="43"/>
        <v>0</v>
      </c>
      <c r="AL242" s="94">
        <f t="shared" si="44"/>
        <v>0</v>
      </c>
      <c r="AM242" s="94">
        <f t="shared" si="45"/>
        <v>0</v>
      </c>
      <c r="AN242" s="94">
        <f t="shared" si="46"/>
        <v>0</v>
      </c>
      <c r="AO242" s="94">
        <f t="shared" si="47"/>
        <v>0</v>
      </c>
    </row>
    <row r="243" spans="1:41" x14ac:dyDescent="0.35">
      <c r="A243" s="81" t="s">
        <v>336</v>
      </c>
      <c r="B243" s="82" t="s">
        <v>433</v>
      </c>
      <c r="C243" s="81" t="s">
        <v>434</v>
      </c>
      <c r="D243" s="19">
        <v>0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19900000</v>
      </c>
      <c r="L243" s="19">
        <v>18900000</v>
      </c>
      <c r="M243" s="19">
        <v>17800000</v>
      </c>
      <c r="N243" s="19">
        <v>14900000</v>
      </c>
      <c r="O243" s="19">
        <v>13400000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19900000</v>
      </c>
      <c r="Y243" s="19">
        <v>18900000</v>
      </c>
      <c r="Z243" s="19">
        <v>17800000</v>
      </c>
      <c r="AA243" s="19">
        <v>14900000</v>
      </c>
      <c r="AB243" s="19">
        <v>13400000</v>
      </c>
      <c r="AD243" s="94">
        <f t="shared" si="36"/>
        <v>0</v>
      </c>
      <c r="AE243" s="94">
        <f t="shared" si="37"/>
        <v>0</v>
      </c>
      <c r="AF243" s="94">
        <f t="shared" si="38"/>
        <v>0</v>
      </c>
      <c r="AG243" s="94">
        <f t="shared" si="39"/>
        <v>0</v>
      </c>
      <c r="AH243" s="94">
        <f t="shared" si="40"/>
        <v>0</v>
      </c>
      <c r="AI243" s="94">
        <f t="shared" si="41"/>
        <v>0</v>
      </c>
      <c r="AJ243" s="94">
        <f t="shared" si="42"/>
        <v>0</v>
      </c>
      <c r="AK243" s="94">
        <f t="shared" si="43"/>
        <v>0</v>
      </c>
      <c r="AL243" s="94">
        <f t="shared" si="44"/>
        <v>0</v>
      </c>
      <c r="AM243" s="94">
        <f t="shared" si="45"/>
        <v>0</v>
      </c>
      <c r="AN243" s="94">
        <f t="shared" si="46"/>
        <v>0</v>
      </c>
      <c r="AO243" s="94">
        <f t="shared" si="47"/>
        <v>0</v>
      </c>
    </row>
    <row r="244" spans="1:41" x14ac:dyDescent="0.35">
      <c r="A244" s="81" t="s">
        <v>336</v>
      </c>
      <c r="B244" s="82" t="s">
        <v>435</v>
      </c>
      <c r="C244" s="81" t="s">
        <v>436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D244" s="94">
        <f t="shared" si="36"/>
        <v>0</v>
      </c>
      <c r="AE244" s="94">
        <f t="shared" si="37"/>
        <v>0</v>
      </c>
      <c r="AF244" s="94">
        <f t="shared" si="38"/>
        <v>0</v>
      </c>
      <c r="AG244" s="94">
        <f t="shared" si="39"/>
        <v>0</v>
      </c>
      <c r="AH244" s="94">
        <f t="shared" si="40"/>
        <v>0</v>
      </c>
      <c r="AI244" s="94">
        <f t="shared" si="41"/>
        <v>0</v>
      </c>
      <c r="AJ244" s="94">
        <f t="shared" si="42"/>
        <v>0</v>
      </c>
      <c r="AK244" s="94">
        <f t="shared" si="43"/>
        <v>0</v>
      </c>
      <c r="AL244" s="94">
        <f t="shared" si="44"/>
        <v>0</v>
      </c>
      <c r="AM244" s="94">
        <f t="shared" si="45"/>
        <v>0</v>
      </c>
      <c r="AN244" s="94">
        <f t="shared" si="46"/>
        <v>0</v>
      </c>
      <c r="AO244" s="94">
        <f t="shared" si="47"/>
        <v>0</v>
      </c>
    </row>
    <row r="245" spans="1:41" x14ac:dyDescent="0.35">
      <c r="A245" s="81" t="s">
        <v>336</v>
      </c>
      <c r="B245" s="82" t="s">
        <v>437</v>
      </c>
      <c r="C245" s="81" t="s">
        <v>438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D245" s="94">
        <f t="shared" si="36"/>
        <v>0</v>
      </c>
      <c r="AE245" s="94">
        <f t="shared" si="37"/>
        <v>0</v>
      </c>
      <c r="AF245" s="94">
        <f t="shared" si="38"/>
        <v>0</v>
      </c>
      <c r="AG245" s="94">
        <f t="shared" si="39"/>
        <v>0</v>
      </c>
      <c r="AH245" s="94">
        <f t="shared" si="40"/>
        <v>0</v>
      </c>
      <c r="AI245" s="94">
        <f t="shared" si="41"/>
        <v>0</v>
      </c>
      <c r="AJ245" s="94">
        <f t="shared" si="42"/>
        <v>0</v>
      </c>
      <c r="AK245" s="94">
        <f t="shared" si="43"/>
        <v>0</v>
      </c>
      <c r="AL245" s="94">
        <f t="shared" si="44"/>
        <v>0</v>
      </c>
      <c r="AM245" s="94">
        <f t="shared" si="45"/>
        <v>0</v>
      </c>
      <c r="AN245" s="94">
        <f t="shared" si="46"/>
        <v>0</v>
      </c>
      <c r="AO245" s="94">
        <f t="shared" si="47"/>
        <v>0</v>
      </c>
    </row>
    <row r="246" spans="1:41" x14ac:dyDescent="0.35">
      <c r="A246" s="81" t="s">
        <v>336</v>
      </c>
      <c r="B246" s="82" t="s">
        <v>439</v>
      </c>
      <c r="C246" s="81" t="s">
        <v>440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D246" s="94">
        <f t="shared" si="36"/>
        <v>0</v>
      </c>
      <c r="AE246" s="94">
        <f t="shared" si="37"/>
        <v>0</v>
      </c>
      <c r="AF246" s="94">
        <f t="shared" si="38"/>
        <v>0</v>
      </c>
      <c r="AG246" s="94">
        <f t="shared" si="39"/>
        <v>0</v>
      </c>
      <c r="AH246" s="94">
        <f t="shared" si="40"/>
        <v>0</v>
      </c>
      <c r="AI246" s="94">
        <f t="shared" si="41"/>
        <v>0</v>
      </c>
      <c r="AJ246" s="94">
        <f t="shared" si="42"/>
        <v>0</v>
      </c>
      <c r="AK246" s="94">
        <f t="shared" si="43"/>
        <v>0</v>
      </c>
      <c r="AL246" s="94">
        <f t="shared" si="44"/>
        <v>0</v>
      </c>
      <c r="AM246" s="94">
        <f t="shared" si="45"/>
        <v>0</v>
      </c>
      <c r="AN246" s="94">
        <f t="shared" si="46"/>
        <v>0</v>
      </c>
      <c r="AO246" s="94">
        <f t="shared" si="47"/>
        <v>0</v>
      </c>
    </row>
    <row r="247" spans="1:41" x14ac:dyDescent="0.35">
      <c r="A247" s="81" t="s">
        <v>336</v>
      </c>
      <c r="B247" s="31" t="s">
        <v>1046</v>
      </c>
      <c r="C247" s="32" t="s">
        <v>1064</v>
      </c>
      <c r="D247" s="19">
        <v>28800000</v>
      </c>
      <c r="E247" s="19">
        <v>27800000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Q247" s="19">
        <v>28100000</v>
      </c>
      <c r="R247" s="19">
        <v>27100000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D247" s="94">
        <f t="shared" si="36"/>
        <v>700000</v>
      </c>
      <c r="AE247" s="94">
        <f t="shared" si="37"/>
        <v>700000</v>
      </c>
      <c r="AF247" s="94">
        <f t="shared" si="38"/>
        <v>0</v>
      </c>
      <c r="AG247" s="94">
        <f t="shared" si="39"/>
        <v>0</v>
      </c>
      <c r="AH247" s="94">
        <f t="shared" si="40"/>
        <v>0</v>
      </c>
      <c r="AI247" s="94">
        <f t="shared" si="41"/>
        <v>0</v>
      </c>
      <c r="AJ247" s="94">
        <f t="shared" si="42"/>
        <v>0</v>
      </c>
      <c r="AK247" s="94">
        <f t="shared" si="43"/>
        <v>0</v>
      </c>
      <c r="AL247" s="94">
        <f t="shared" si="44"/>
        <v>0</v>
      </c>
      <c r="AM247" s="94">
        <f t="shared" si="45"/>
        <v>0</v>
      </c>
      <c r="AN247" s="94">
        <f t="shared" si="46"/>
        <v>0</v>
      </c>
      <c r="AO247" s="94">
        <f t="shared" si="47"/>
        <v>0</v>
      </c>
    </row>
    <row r="248" spans="1:41" x14ac:dyDescent="0.35">
      <c r="A248" s="81" t="s">
        <v>336</v>
      </c>
      <c r="B248" s="82" t="s">
        <v>451</v>
      </c>
      <c r="C248" s="87" t="s">
        <v>452</v>
      </c>
      <c r="D248" s="19">
        <v>28200000</v>
      </c>
      <c r="E248" s="19">
        <v>27200000</v>
      </c>
      <c r="F248" s="19">
        <v>26600000</v>
      </c>
      <c r="G248" s="19">
        <v>25300000</v>
      </c>
      <c r="H248" s="19">
        <v>22800000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Q248" s="19">
        <v>28200000</v>
      </c>
      <c r="R248" s="19">
        <v>27200000</v>
      </c>
      <c r="S248" s="19">
        <v>26600000</v>
      </c>
      <c r="T248" s="19">
        <v>25300000</v>
      </c>
      <c r="U248" s="19">
        <v>22800000</v>
      </c>
      <c r="V248" s="19">
        <v>0</v>
      </c>
      <c r="W248" s="19">
        <v>0</v>
      </c>
      <c r="X248" s="19">
        <v>0</v>
      </c>
      <c r="Y248" s="19">
        <v>0</v>
      </c>
      <c r="Z248" s="19">
        <v>0</v>
      </c>
      <c r="AA248" s="19">
        <v>0</v>
      </c>
      <c r="AB248" s="19">
        <v>0</v>
      </c>
      <c r="AD248" s="94">
        <f t="shared" si="36"/>
        <v>0</v>
      </c>
      <c r="AE248" s="94">
        <f t="shared" si="37"/>
        <v>0</v>
      </c>
      <c r="AF248" s="94">
        <f t="shared" si="38"/>
        <v>0</v>
      </c>
      <c r="AG248" s="94">
        <f t="shared" si="39"/>
        <v>0</v>
      </c>
      <c r="AH248" s="94">
        <f t="shared" si="40"/>
        <v>0</v>
      </c>
      <c r="AI248" s="94">
        <f t="shared" si="41"/>
        <v>0</v>
      </c>
      <c r="AJ248" s="94">
        <f t="shared" si="42"/>
        <v>0</v>
      </c>
      <c r="AK248" s="94">
        <f t="shared" si="43"/>
        <v>0</v>
      </c>
      <c r="AL248" s="94">
        <f t="shared" si="44"/>
        <v>0</v>
      </c>
      <c r="AM248" s="94">
        <f t="shared" si="45"/>
        <v>0</v>
      </c>
      <c r="AN248" s="94">
        <f t="shared" si="46"/>
        <v>0</v>
      </c>
      <c r="AO248" s="94">
        <f t="shared" si="47"/>
        <v>0</v>
      </c>
    </row>
    <row r="249" spans="1:41" x14ac:dyDescent="0.35">
      <c r="A249" s="81" t="s">
        <v>336</v>
      </c>
      <c r="B249" s="82" t="s">
        <v>449</v>
      </c>
      <c r="C249" s="87" t="s">
        <v>450</v>
      </c>
      <c r="D249" s="19">
        <v>29100000</v>
      </c>
      <c r="E249" s="19">
        <v>28100000</v>
      </c>
      <c r="F249" s="19">
        <v>27500000</v>
      </c>
      <c r="G249" s="19">
        <v>26200000</v>
      </c>
      <c r="H249" s="19">
        <v>23600000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Q249" s="19">
        <v>29100000</v>
      </c>
      <c r="R249" s="19">
        <v>28100000</v>
      </c>
      <c r="S249" s="19">
        <v>27500000</v>
      </c>
      <c r="T249" s="19">
        <v>26200000</v>
      </c>
      <c r="U249" s="19">
        <v>23600000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D249" s="94">
        <f t="shared" si="36"/>
        <v>0</v>
      </c>
      <c r="AE249" s="94">
        <f t="shared" si="37"/>
        <v>0</v>
      </c>
      <c r="AF249" s="94">
        <f t="shared" si="38"/>
        <v>0</v>
      </c>
      <c r="AG249" s="94">
        <f t="shared" si="39"/>
        <v>0</v>
      </c>
      <c r="AH249" s="94">
        <f t="shared" si="40"/>
        <v>0</v>
      </c>
      <c r="AI249" s="94">
        <f t="shared" si="41"/>
        <v>0</v>
      </c>
      <c r="AJ249" s="94">
        <f t="shared" si="42"/>
        <v>0</v>
      </c>
      <c r="AK249" s="94">
        <f t="shared" si="43"/>
        <v>0</v>
      </c>
      <c r="AL249" s="94">
        <f t="shared" si="44"/>
        <v>0</v>
      </c>
      <c r="AM249" s="94">
        <f t="shared" si="45"/>
        <v>0</v>
      </c>
      <c r="AN249" s="94">
        <f t="shared" si="46"/>
        <v>0</v>
      </c>
      <c r="AO249" s="94">
        <f t="shared" si="47"/>
        <v>0</v>
      </c>
    </row>
    <row r="250" spans="1:41" x14ac:dyDescent="0.35">
      <c r="A250" s="81" t="s">
        <v>336</v>
      </c>
      <c r="B250" s="82" t="s">
        <v>441</v>
      </c>
      <c r="C250" s="81" t="s">
        <v>442</v>
      </c>
      <c r="D250" s="19">
        <v>47000000</v>
      </c>
      <c r="E250" s="19">
        <v>45500000</v>
      </c>
      <c r="F250" s="19">
        <v>44600000</v>
      </c>
      <c r="G250" s="19">
        <v>42500000</v>
      </c>
      <c r="H250" s="19">
        <v>40500000</v>
      </c>
      <c r="I250" s="19">
        <v>36400000</v>
      </c>
      <c r="J250" s="19">
        <v>33000000</v>
      </c>
      <c r="K250" s="19">
        <v>29500000</v>
      </c>
      <c r="L250" s="19">
        <v>27500000</v>
      </c>
      <c r="M250" s="19">
        <v>25600000</v>
      </c>
      <c r="N250" s="19">
        <v>0</v>
      </c>
      <c r="O250" s="19">
        <v>0</v>
      </c>
      <c r="Q250" s="19">
        <v>47000000</v>
      </c>
      <c r="R250" s="19">
        <v>45500000</v>
      </c>
      <c r="S250" s="19">
        <v>44600000</v>
      </c>
      <c r="T250" s="19">
        <v>42500000</v>
      </c>
      <c r="U250" s="19">
        <v>40500000</v>
      </c>
      <c r="V250" s="19">
        <v>36400000</v>
      </c>
      <c r="W250" s="19">
        <v>33000000</v>
      </c>
      <c r="X250" s="19">
        <v>29500000</v>
      </c>
      <c r="Y250" s="19">
        <v>27500000</v>
      </c>
      <c r="Z250" s="19">
        <v>25600000</v>
      </c>
      <c r="AA250" s="19">
        <v>0</v>
      </c>
      <c r="AB250" s="19">
        <v>0</v>
      </c>
      <c r="AD250" s="94">
        <f t="shared" si="36"/>
        <v>0</v>
      </c>
      <c r="AE250" s="94">
        <f t="shared" si="37"/>
        <v>0</v>
      </c>
      <c r="AF250" s="94">
        <f t="shared" si="38"/>
        <v>0</v>
      </c>
      <c r="AG250" s="94">
        <f t="shared" si="39"/>
        <v>0</v>
      </c>
      <c r="AH250" s="94">
        <f t="shared" si="40"/>
        <v>0</v>
      </c>
      <c r="AI250" s="94">
        <f t="shared" si="41"/>
        <v>0</v>
      </c>
      <c r="AJ250" s="94">
        <f t="shared" si="42"/>
        <v>0</v>
      </c>
      <c r="AK250" s="94">
        <f t="shared" si="43"/>
        <v>0</v>
      </c>
      <c r="AL250" s="94">
        <f t="shared" si="44"/>
        <v>0</v>
      </c>
      <c r="AM250" s="94">
        <f t="shared" si="45"/>
        <v>0</v>
      </c>
      <c r="AN250" s="94">
        <f t="shared" si="46"/>
        <v>0</v>
      </c>
      <c r="AO250" s="94">
        <f t="shared" si="47"/>
        <v>0</v>
      </c>
    </row>
    <row r="251" spans="1:41" x14ac:dyDescent="0.35">
      <c r="A251" s="81" t="s">
        <v>336</v>
      </c>
      <c r="B251" s="82" t="s">
        <v>443</v>
      </c>
      <c r="C251" s="81" t="s">
        <v>444</v>
      </c>
      <c r="D251" s="19">
        <v>26000000</v>
      </c>
      <c r="E251" s="19">
        <v>25500000</v>
      </c>
      <c r="F251" s="19">
        <v>25000000</v>
      </c>
      <c r="G251" s="19">
        <v>23800000</v>
      </c>
      <c r="H251" s="19">
        <v>22700000</v>
      </c>
      <c r="I251" s="19">
        <v>19700000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Q251" s="19">
        <v>26500000</v>
      </c>
      <c r="R251" s="19">
        <v>25500000</v>
      </c>
      <c r="S251" s="19">
        <v>25000000</v>
      </c>
      <c r="T251" s="19">
        <v>23800000</v>
      </c>
      <c r="U251" s="19">
        <v>22700000</v>
      </c>
      <c r="V251" s="19">
        <v>19700000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D251" s="94">
        <f t="shared" si="36"/>
        <v>-500000</v>
      </c>
      <c r="AE251" s="94">
        <f t="shared" si="37"/>
        <v>0</v>
      </c>
      <c r="AF251" s="94">
        <f t="shared" si="38"/>
        <v>0</v>
      </c>
      <c r="AG251" s="94">
        <f t="shared" si="39"/>
        <v>0</v>
      </c>
      <c r="AH251" s="94">
        <f t="shared" si="40"/>
        <v>0</v>
      </c>
      <c r="AI251" s="94">
        <f t="shared" si="41"/>
        <v>0</v>
      </c>
      <c r="AJ251" s="94">
        <f t="shared" si="42"/>
        <v>0</v>
      </c>
      <c r="AK251" s="94">
        <f t="shared" si="43"/>
        <v>0</v>
      </c>
      <c r="AL251" s="94">
        <f t="shared" si="44"/>
        <v>0</v>
      </c>
      <c r="AM251" s="94">
        <f t="shared" si="45"/>
        <v>0</v>
      </c>
      <c r="AN251" s="94">
        <f t="shared" si="46"/>
        <v>0</v>
      </c>
      <c r="AO251" s="94">
        <f t="shared" si="47"/>
        <v>0</v>
      </c>
    </row>
    <row r="252" spans="1:41" x14ac:dyDescent="0.35">
      <c r="A252" s="81" t="s">
        <v>459</v>
      </c>
      <c r="B252" s="82" t="s">
        <v>460</v>
      </c>
      <c r="C252" s="87" t="s">
        <v>461</v>
      </c>
      <c r="D252" s="19">
        <v>34800000</v>
      </c>
      <c r="E252" s="19">
        <v>32800000</v>
      </c>
      <c r="F252" s="19">
        <v>32100000</v>
      </c>
      <c r="G252" s="19">
        <v>30700000</v>
      </c>
      <c r="H252" s="19">
        <v>29300000</v>
      </c>
      <c r="I252" s="19">
        <v>25700000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Q252" s="19">
        <v>34800000</v>
      </c>
      <c r="R252" s="19">
        <v>32800000</v>
      </c>
      <c r="S252" s="19">
        <v>32100000</v>
      </c>
      <c r="T252" s="19">
        <v>30700000</v>
      </c>
      <c r="U252" s="19">
        <v>29300000</v>
      </c>
      <c r="V252" s="19">
        <v>25700000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D252" s="94">
        <f t="shared" si="36"/>
        <v>0</v>
      </c>
      <c r="AE252" s="94">
        <f t="shared" si="37"/>
        <v>0</v>
      </c>
      <c r="AF252" s="94">
        <f t="shared" si="38"/>
        <v>0</v>
      </c>
      <c r="AG252" s="94">
        <f t="shared" si="39"/>
        <v>0</v>
      </c>
      <c r="AH252" s="94">
        <f t="shared" si="40"/>
        <v>0</v>
      </c>
      <c r="AI252" s="94">
        <f t="shared" si="41"/>
        <v>0</v>
      </c>
      <c r="AJ252" s="94">
        <f t="shared" si="42"/>
        <v>0</v>
      </c>
      <c r="AK252" s="94">
        <f t="shared" si="43"/>
        <v>0</v>
      </c>
      <c r="AL252" s="94">
        <f t="shared" si="44"/>
        <v>0</v>
      </c>
      <c r="AM252" s="94">
        <f t="shared" si="45"/>
        <v>0</v>
      </c>
      <c r="AN252" s="94">
        <f t="shared" si="46"/>
        <v>0</v>
      </c>
      <c r="AO252" s="94">
        <f t="shared" si="47"/>
        <v>0</v>
      </c>
    </row>
    <row r="253" spans="1:41" x14ac:dyDescent="0.35">
      <c r="A253" s="81" t="s">
        <v>459</v>
      </c>
      <c r="B253" s="82" t="s">
        <v>462</v>
      </c>
      <c r="C253" s="87" t="s">
        <v>463</v>
      </c>
      <c r="D253" s="19">
        <v>0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D253" s="94">
        <f t="shared" si="36"/>
        <v>0</v>
      </c>
      <c r="AE253" s="94">
        <f t="shared" si="37"/>
        <v>0</v>
      </c>
      <c r="AF253" s="94">
        <f t="shared" si="38"/>
        <v>0</v>
      </c>
      <c r="AG253" s="94">
        <f t="shared" si="39"/>
        <v>0</v>
      </c>
      <c r="AH253" s="94">
        <f t="shared" si="40"/>
        <v>0</v>
      </c>
      <c r="AI253" s="94">
        <f t="shared" si="41"/>
        <v>0</v>
      </c>
      <c r="AJ253" s="94">
        <f t="shared" si="42"/>
        <v>0</v>
      </c>
      <c r="AK253" s="94">
        <f t="shared" si="43"/>
        <v>0</v>
      </c>
      <c r="AL253" s="94">
        <f t="shared" si="44"/>
        <v>0</v>
      </c>
      <c r="AM253" s="94">
        <f t="shared" si="45"/>
        <v>0</v>
      </c>
      <c r="AN253" s="94">
        <f t="shared" si="46"/>
        <v>0</v>
      </c>
      <c r="AO253" s="94">
        <f t="shared" si="47"/>
        <v>0</v>
      </c>
    </row>
    <row r="254" spans="1:41" x14ac:dyDescent="0.35">
      <c r="A254" s="81" t="s">
        <v>459</v>
      </c>
      <c r="B254" s="82" t="s">
        <v>464</v>
      </c>
      <c r="C254" s="87" t="s">
        <v>465</v>
      </c>
      <c r="D254" s="19">
        <v>0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0</v>
      </c>
      <c r="X254" s="19">
        <v>0</v>
      </c>
      <c r="Y254" s="19">
        <v>0</v>
      </c>
      <c r="Z254" s="19">
        <v>0</v>
      </c>
      <c r="AA254" s="19">
        <v>0</v>
      </c>
      <c r="AB254" s="19">
        <v>0</v>
      </c>
      <c r="AD254" s="94">
        <f t="shared" si="36"/>
        <v>0</v>
      </c>
      <c r="AE254" s="94">
        <f t="shared" si="37"/>
        <v>0</v>
      </c>
      <c r="AF254" s="94">
        <f t="shared" si="38"/>
        <v>0</v>
      </c>
      <c r="AG254" s="94">
        <f t="shared" si="39"/>
        <v>0</v>
      </c>
      <c r="AH254" s="94">
        <f t="shared" si="40"/>
        <v>0</v>
      </c>
      <c r="AI254" s="94">
        <f t="shared" si="41"/>
        <v>0</v>
      </c>
      <c r="AJ254" s="94">
        <f t="shared" si="42"/>
        <v>0</v>
      </c>
      <c r="AK254" s="94">
        <f t="shared" si="43"/>
        <v>0</v>
      </c>
      <c r="AL254" s="94">
        <f t="shared" si="44"/>
        <v>0</v>
      </c>
      <c r="AM254" s="94">
        <f t="shared" si="45"/>
        <v>0</v>
      </c>
      <c r="AN254" s="94">
        <f t="shared" si="46"/>
        <v>0</v>
      </c>
      <c r="AO254" s="94">
        <f t="shared" si="47"/>
        <v>0</v>
      </c>
    </row>
    <row r="255" spans="1:41" x14ac:dyDescent="0.35">
      <c r="A255" s="81" t="s">
        <v>459</v>
      </c>
      <c r="B255" s="82" t="s">
        <v>466</v>
      </c>
      <c r="C255" s="87" t="s">
        <v>467</v>
      </c>
      <c r="D255" s="19">
        <v>0</v>
      </c>
      <c r="E255" s="19"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Q255" s="19">
        <v>0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0</v>
      </c>
      <c r="AB255" s="19">
        <v>0</v>
      </c>
      <c r="AD255" s="94">
        <f t="shared" si="36"/>
        <v>0</v>
      </c>
      <c r="AE255" s="94">
        <f t="shared" si="37"/>
        <v>0</v>
      </c>
      <c r="AF255" s="94">
        <f t="shared" si="38"/>
        <v>0</v>
      </c>
      <c r="AG255" s="94">
        <f t="shared" si="39"/>
        <v>0</v>
      </c>
      <c r="AH255" s="94">
        <f t="shared" si="40"/>
        <v>0</v>
      </c>
      <c r="AI255" s="94">
        <f t="shared" si="41"/>
        <v>0</v>
      </c>
      <c r="AJ255" s="94">
        <f t="shared" si="42"/>
        <v>0</v>
      </c>
      <c r="AK255" s="94">
        <f t="shared" si="43"/>
        <v>0</v>
      </c>
      <c r="AL255" s="94">
        <f t="shared" si="44"/>
        <v>0</v>
      </c>
      <c r="AM255" s="94">
        <f t="shared" si="45"/>
        <v>0</v>
      </c>
      <c r="AN255" s="94">
        <f t="shared" si="46"/>
        <v>0</v>
      </c>
      <c r="AO255" s="94">
        <f t="shared" si="47"/>
        <v>0</v>
      </c>
    </row>
    <row r="256" spans="1:41" x14ac:dyDescent="0.35">
      <c r="A256" s="81" t="s">
        <v>459</v>
      </c>
      <c r="B256" s="82" t="s">
        <v>468</v>
      </c>
      <c r="C256" s="87" t="s">
        <v>469</v>
      </c>
      <c r="D256" s="19">
        <v>0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0</v>
      </c>
      <c r="AD256" s="94">
        <f t="shared" si="36"/>
        <v>0</v>
      </c>
      <c r="AE256" s="94">
        <f t="shared" si="37"/>
        <v>0</v>
      </c>
      <c r="AF256" s="94">
        <f t="shared" si="38"/>
        <v>0</v>
      </c>
      <c r="AG256" s="94">
        <f t="shared" si="39"/>
        <v>0</v>
      </c>
      <c r="AH256" s="94">
        <f t="shared" si="40"/>
        <v>0</v>
      </c>
      <c r="AI256" s="94">
        <f t="shared" si="41"/>
        <v>0</v>
      </c>
      <c r="AJ256" s="94">
        <f t="shared" si="42"/>
        <v>0</v>
      </c>
      <c r="AK256" s="94">
        <f t="shared" si="43"/>
        <v>0</v>
      </c>
      <c r="AL256" s="94">
        <f t="shared" si="44"/>
        <v>0</v>
      </c>
      <c r="AM256" s="94">
        <f t="shared" si="45"/>
        <v>0</v>
      </c>
      <c r="AN256" s="94">
        <f t="shared" si="46"/>
        <v>0</v>
      </c>
      <c r="AO256" s="94">
        <f t="shared" si="47"/>
        <v>0</v>
      </c>
    </row>
    <row r="257" spans="1:41" x14ac:dyDescent="0.35">
      <c r="A257" s="81" t="s">
        <v>459</v>
      </c>
      <c r="B257" s="82" t="s">
        <v>470</v>
      </c>
      <c r="C257" s="87" t="s">
        <v>471</v>
      </c>
      <c r="D257" s="19">
        <v>42000000</v>
      </c>
      <c r="E257" s="19">
        <v>40000000</v>
      </c>
      <c r="F257" s="19">
        <v>38000000</v>
      </c>
      <c r="G257" s="19">
        <v>37000000</v>
      </c>
      <c r="H257" s="19">
        <v>36000000</v>
      </c>
      <c r="I257" s="19">
        <v>34500000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Q257" s="19">
        <v>42000000</v>
      </c>
      <c r="R257" s="19">
        <v>40000000</v>
      </c>
      <c r="S257" s="19">
        <v>38000000</v>
      </c>
      <c r="T257" s="19">
        <v>37000000</v>
      </c>
      <c r="U257" s="19">
        <v>36000000</v>
      </c>
      <c r="V257" s="19">
        <v>34500000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D257" s="94">
        <f t="shared" si="36"/>
        <v>0</v>
      </c>
      <c r="AE257" s="94">
        <f t="shared" si="37"/>
        <v>0</v>
      </c>
      <c r="AF257" s="94">
        <f t="shared" si="38"/>
        <v>0</v>
      </c>
      <c r="AG257" s="94">
        <f t="shared" si="39"/>
        <v>0</v>
      </c>
      <c r="AH257" s="94">
        <f t="shared" si="40"/>
        <v>0</v>
      </c>
      <c r="AI257" s="94">
        <f t="shared" si="41"/>
        <v>0</v>
      </c>
      <c r="AJ257" s="94">
        <f t="shared" si="42"/>
        <v>0</v>
      </c>
      <c r="AK257" s="94">
        <f t="shared" si="43"/>
        <v>0</v>
      </c>
      <c r="AL257" s="94">
        <f t="shared" si="44"/>
        <v>0</v>
      </c>
      <c r="AM257" s="94">
        <f t="shared" si="45"/>
        <v>0</v>
      </c>
      <c r="AN257" s="94">
        <f t="shared" si="46"/>
        <v>0</v>
      </c>
      <c r="AO257" s="94">
        <f t="shared" si="47"/>
        <v>0</v>
      </c>
    </row>
    <row r="258" spans="1:41" x14ac:dyDescent="0.35">
      <c r="A258" s="81" t="s">
        <v>459</v>
      </c>
      <c r="B258" s="82" t="s">
        <v>986</v>
      </c>
      <c r="C258" s="81" t="s">
        <v>987</v>
      </c>
      <c r="D258" s="19">
        <v>43000000</v>
      </c>
      <c r="E258" s="19">
        <v>41000000</v>
      </c>
      <c r="F258" s="19">
        <v>39000000</v>
      </c>
      <c r="G258" s="19">
        <v>38000000</v>
      </c>
      <c r="H258" s="19">
        <v>38000000</v>
      </c>
      <c r="I258" s="19">
        <v>35500000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Q258" s="19">
        <v>44000000</v>
      </c>
      <c r="R258" s="19">
        <v>42000000</v>
      </c>
      <c r="S258" s="19">
        <v>40000000</v>
      </c>
      <c r="T258" s="19">
        <v>39000000</v>
      </c>
      <c r="U258" s="19">
        <v>38000000</v>
      </c>
      <c r="V258" s="19">
        <v>36500000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0</v>
      </c>
      <c r="AD258" s="94">
        <f t="shared" si="36"/>
        <v>-1000000</v>
      </c>
      <c r="AE258" s="94">
        <f t="shared" si="37"/>
        <v>-1000000</v>
      </c>
      <c r="AF258" s="94">
        <f t="shared" si="38"/>
        <v>-1000000</v>
      </c>
      <c r="AG258" s="94">
        <f t="shared" si="39"/>
        <v>-1000000</v>
      </c>
      <c r="AH258" s="94">
        <f t="shared" si="40"/>
        <v>0</v>
      </c>
      <c r="AI258" s="94">
        <f t="shared" si="41"/>
        <v>-1000000</v>
      </c>
      <c r="AJ258" s="94">
        <f t="shared" si="42"/>
        <v>0</v>
      </c>
      <c r="AK258" s="94">
        <f t="shared" si="43"/>
        <v>0</v>
      </c>
      <c r="AL258" s="94">
        <f t="shared" si="44"/>
        <v>0</v>
      </c>
      <c r="AM258" s="94">
        <f t="shared" si="45"/>
        <v>0</v>
      </c>
      <c r="AN258" s="94">
        <f t="shared" si="46"/>
        <v>0</v>
      </c>
      <c r="AO258" s="94">
        <f t="shared" si="47"/>
        <v>0</v>
      </c>
    </row>
    <row r="259" spans="1:41" x14ac:dyDescent="0.35">
      <c r="A259" s="81" t="s">
        <v>459</v>
      </c>
      <c r="B259" s="82" t="s">
        <v>988</v>
      </c>
      <c r="C259" s="81" t="s">
        <v>989</v>
      </c>
      <c r="D259" s="19">
        <v>43000000</v>
      </c>
      <c r="E259" s="19">
        <v>41000000</v>
      </c>
      <c r="F259" s="19">
        <v>39000000</v>
      </c>
      <c r="G259" s="19">
        <v>38000000</v>
      </c>
      <c r="H259" s="19">
        <v>38000000</v>
      </c>
      <c r="I259" s="19">
        <v>35500000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Q259" s="19">
        <v>44000000</v>
      </c>
      <c r="R259" s="19">
        <v>42000000</v>
      </c>
      <c r="S259" s="19">
        <v>40000000</v>
      </c>
      <c r="T259" s="19">
        <v>39000000</v>
      </c>
      <c r="U259" s="19">
        <v>38000000</v>
      </c>
      <c r="V259" s="19">
        <v>36500000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0</v>
      </c>
      <c r="AD259" s="94">
        <f t="shared" si="36"/>
        <v>-1000000</v>
      </c>
      <c r="AE259" s="94">
        <f t="shared" si="37"/>
        <v>-1000000</v>
      </c>
      <c r="AF259" s="94">
        <f t="shared" si="38"/>
        <v>-1000000</v>
      </c>
      <c r="AG259" s="94">
        <f t="shared" si="39"/>
        <v>-1000000</v>
      </c>
      <c r="AH259" s="94">
        <f t="shared" si="40"/>
        <v>0</v>
      </c>
      <c r="AI259" s="94">
        <f t="shared" si="41"/>
        <v>-1000000</v>
      </c>
      <c r="AJ259" s="94">
        <f t="shared" si="42"/>
        <v>0</v>
      </c>
      <c r="AK259" s="94">
        <f t="shared" si="43"/>
        <v>0</v>
      </c>
      <c r="AL259" s="94">
        <f t="shared" si="44"/>
        <v>0</v>
      </c>
      <c r="AM259" s="94">
        <f t="shared" si="45"/>
        <v>0</v>
      </c>
      <c r="AN259" s="94">
        <f t="shared" si="46"/>
        <v>0</v>
      </c>
      <c r="AO259" s="94">
        <f t="shared" si="47"/>
        <v>0</v>
      </c>
    </row>
    <row r="260" spans="1:41" x14ac:dyDescent="0.35">
      <c r="A260" s="87" t="s">
        <v>459</v>
      </c>
      <c r="B260" s="88" t="s">
        <v>982</v>
      </c>
      <c r="C260" s="87" t="s">
        <v>983</v>
      </c>
      <c r="D260" s="19">
        <v>42000000</v>
      </c>
      <c r="E260" s="19">
        <v>40000000</v>
      </c>
      <c r="F260" s="19">
        <v>38000000</v>
      </c>
      <c r="G260" s="19">
        <v>37000000</v>
      </c>
      <c r="H260" s="19">
        <v>36000000</v>
      </c>
      <c r="I260" s="19">
        <v>34500000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Q260" s="19">
        <v>42000000</v>
      </c>
      <c r="R260" s="19">
        <v>40000000</v>
      </c>
      <c r="S260" s="19">
        <v>38000000</v>
      </c>
      <c r="T260" s="19">
        <v>37000000</v>
      </c>
      <c r="U260" s="19">
        <v>36000000</v>
      </c>
      <c r="V260" s="19">
        <v>34500000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0</v>
      </c>
      <c r="AD260" s="94">
        <f t="shared" si="36"/>
        <v>0</v>
      </c>
      <c r="AE260" s="94">
        <f t="shared" si="37"/>
        <v>0</v>
      </c>
      <c r="AF260" s="94">
        <f t="shared" si="38"/>
        <v>0</v>
      </c>
      <c r="AG260" s="94">
        <f t="shared" si="39"/>
        <v>0</v>
      </c>
      <c r="AH260" s="94">
        <f t="shared" si="40"/>
        <v>0</v>
      </c>
      <c r="AI260" s="94">
        <f t="shared" si="41"/>
        <v>0</v>
      </c>
      <c r="AJ260" s="94">
        <f t="shared" si="42"/>
        <v>0</v>
      </c>
      <c r="AK260" s="94">
        <f t="shared" si="43"/>
        <v>0</v>
      </c>
      <c r="AL260" s="94">
        <f t="shared" si="44"/>
        <v>0</v>
      </c>
      <c r="AM260" s="94">
        <f t="shared" si="45"/>
        <v>0</v>
      </c>
      <c r="AN260" s="94">
        <f t="shared" si="46"/>
        <v>0</v>
      </c>
      <c r="AO260" s="94">
        <f t="shared" si="47"/>
        <v>0</v>
      </c>
    </row>
    <row r="261" spans="1:41" x14ac:dyDescent="0.35">
      <c r="A261" s="81" t="s">
        <v>459</v>
      </c>
      <c r="B261" s="82" t="s">
        <v>472</v>
      </c>
      <c r="C261" s="87" t="s">
        <v>473</v>
      </c>
      <c r="D261" s="19">
        <v>44600000</v>
      </c>
      <c r="E261" s="19">
        <v>42600000</v>
      </c>
      <c r="F261" s="19">
        <v>40800000</v>
      </c>
      <c r="G261" s="19">
        <v>39100000</v>
      </c>
      <c r="H261" s="19">
        <v>39500000</v>
      </c>
      <c r="I261" s="19">
        <v>36300000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Q261" s="19">
        <v>45600000</v>
      </c>
      <c r="R261" s="19">
        <v>44000000</v>
      </c>
      <c r="S261" s="19">
        <v>42800000</v>
      </c>
      <c r="T261" s="19">
        <v>41100000</v>
      </c>
      <c r="U261" s="19">
        <v>39500000</v>
      </c>
      <c r="V261" s="19">
        <v>37300000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D261" s="94">
        <f t="shared" si="36"/>
        <v>-1000000</v>
      </c>
      <c r="AE261" s="94">
        <f t="shared" si="37"/>
        <v>-1400000</v>
      </c>
      <c r="AF261" s="94">
        <f t="shared" si="38"/>
        <v>-2000000</v>
      </c>
      <c r="AG261" s="94">
        <f t="shared" si="39"/>
        <v>-2000000</v>
      </c>
      <c r="AH261" s="94">
        <f t="shared" si="40"/>
        <v>0</v>
      </c>
      <c r="AI261" s="94">
        <f t="shared" si="41"/>
        <v>-1000000</v>
      </c>
      <c r="AJ261" s="94">
        <f t="shared" si="42"/>
        <v>0</v>
      </c>
      <c r="AK261" s="94">
        <f t="shared" si="43"/>
        <v>0</v>
      </c>
      <c r="AL261" s="94">
        <f t="shared" si="44"/>
        <v>0</v>
      </c>
      <c r="AM261" s="94">
        <f t="shared" si="45"/>
        <v>0</v>
      </c>
      <c r="AN261" s="94">
        <f t="shared" si="46"/>
        <v>0</v>
      </c>
      <c r="AO261" s="94">
        <f t="shared" si="47"/>
        <v>0</v>
      </c>
    </row>
    <row r="262" spans="1:41" x14ac:dyDescent="0.35">
      <c r="A262" s="81" t="s">
        <v>459</v>
      </c>
      <c r="B262" s="82" t="s">
        <v>474</v>
      </c>
      <c r="C262" s="87" t="s">
        <v>475</v>
      </c>
      <c r="D262" s="19">
        <v>0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D262" s="94">
        <f t="shared" si="36"/>
        <v>0</v>
      </c>
      <c r="AE262" s="94">
        <f t="shared" si="37"/>
        <v>0</v>
      </c>
      <c r="AF262" s="94">
        <f t="shared" si="38"/>
        <v>0</v>
      </c>
      <c r="AG262" s="94">
        <f t="shared" si="39"/>
        <v>0</v>
      </c>
      <c r="AH262" s="94">
        <f t="shared" si="40"/>
        <v>0</v>
      </c>
      <c r="AI262" s="94">
        <f t="shared" si="41"/>
        <v>0</v>
      </c>
      <c r="AJ262" s="94">
        <f t="shared" si="42"/>
        <v>0</v>
      </c>
      <c r="AK262" s="94">
        <f t="shared" si="43"/>
        <v>0</v>
      </c>
      <c r="AL262" s="94">
        <f t="shared" si="44"/>
        <v>0</v>
      </c>
      <c r="AM262" s="94">
        <f t="shared" si="45"/>
        <v>0</v>
      </c>
      <c r="AN262" s="94">
        <f t="shared" si="46"/>
        <v>0</v>
      </c>
      <c r="AO262" s="94">
        <f t="shared" si="47"/>
        <v>0</v>
      </c>
    </row>
    <row r="263" spans="1:41" x14ac:dyDescent="0.35">
      <c r="A263" s="81" t="s">
        <v>459</v>
      </c>
      <c r="B263" s="82" t="s">
        <v>476</v>
      </c>
      <c r="C263" s="87" t="s">
        <v>477</v>
      </c>
      <c r="D263" s="19">
        <v>59000000</v>
      </c>
      <c r="E263" s="19">
        <v>57000000</v>
      </c>
      <c r="F263" s="19">
        <v>55000000</v>
      </c>
      <c r="G263" s="19">
        <v>51100000</v>
      </c>
      <c r="H263" s="19">
        <v>48200000</v>
      </c>
      <c r="I263" s="19">
        <v>45100000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Q263" s="19">
        <v>59000000</v>
      </c>
      <c r="R263" s="19">
        <v>57000000</v>
      </c>
      <c r="S263" s="19">
        <v>54000000</v>
      </c>
      <c r="T263" s="19">
        <v>50100000</v>
      </c>
      <c r="U263" s="19">
        <v>48200000</v>
      </c>
      <c r="V263" s="19">
        <v>45100000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D263" s="94">
        <f t="shared" si="36"/>
        <v>0</v>
      </c>
      <c r="AE263" s="94">
        <f t="shared" si="37"/>
        <v>0</v>
      </c>
      <c r="AF263" s="94">
        <f t="shared" si="38"/>
        <v>1000000</v>
      </c>
      <c r="AG263" s="94">
        <f t="shared" si="39"/>
        <v>1000000</v>
      </c>
      <c r="AH263" s="94">
        <f t="shared" si="40"/>
        <v>0</v>
      </c>
      <c r="AI263" s="94">
        <f t="shared" si="41"/>
        <v>0</v>
      </c>
      <c r="AJ263" s="94">
        <f t="shared" si="42"/>
        <v>0</v>
      </c>
      <c r="AK263" s="94">
        <f t="shared" si="43"/>
        <v>0</v>
      </c>
      <c r="AL263" s="94">
        <f t="shared" si="44"/>
        <v>0</v>
      </c>
      <c r="AM263" s="94">
        <f t="shared" si="45"/>
        <v>0</v>
      </c>
      <c r="AN263" s="94">
        <f t="shared" si="46"/>
        <v>0</v>
      </c>
      <c r="AO263" s="94">
        <f t="shared" si="47"/>
        <v>0</v>
      </c>
    </row>
    <row r="264" spans="1:41" x14ac:dyDescent="0.35">
      <c r="A264" s="81" t="s">
        <v>459</v>
      </c>
      <c r="B264" s="82" t="s">
        <v>478</v>
      </c>
      <c r="C264" s="87" t="s">
        <v>479</v>
      </c>
      <c r="D264" s="19">
        <v>0</v>
      </c>
      <c r="E264" s="19"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Q264" s="19">
        <v>0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0</v>
      </c>
      <c r="AA264" s="19">
        <v>0</v>
      </c>
      <c r="AB264" s="19">
        <v>0</v>
      </c>
      <c r="AD264" s="94">
        <f t="shared" si="36"/>
        <v>0</v>
      </c>
      <c r="AE264" s="94">
        <f t="shared" si="37"/>
        <v>0</v>
      </c>
      <c r="AF264" s="94">
        <f t="shared" si="38"/>
        <v>0</v>
      </c>
      <c r="AG264" s="94">
        <f t="shared" si="39"/>
        <v>0</v>
      </c>
      <c r="AH264" s="94">
        <f t="shared" si="40"/>
        <v>0</v>
      </c>
      <c r="AI264" s="94">
        <f t="shared" si="41"/>
        <v>0</v>
      </c>
      <c r="AJ264" s="94">
        <f t="shared" si="42"/>
        <v>0</v>
      </c>
      <c r="AK264" s="94">
        <f t="shared" si="43"/>
        <v>0</v>
      </c>
      <c r="AL264" s="94">
        <f t="shared" si="44"/>
        <v>0</v>
      </c>
      <c r="AM264" s="94">
        <f t="shared" si="45"/>
        <v>0</v>
      </c>
      <c r="AN264" s="94">
        <f t="shared" si="46"/>
        <v>0</v>
      </c>
      <c r="AO264" s="94">
        <f t="shared" si="47"/>
        <v>0</v>
      </c>
    </row>
    <row r="265" spans="1:41" x14ac:dyDescent="0.35">
      <c r="A265" s="81" t="s">
        <v>459</v>
      </c>
      <c r="B265" s="82" t="s">
        <v>984</v>
      </c>
      <c r="C265" s="81" t="s">
        <v>985</v>
      </c>
      <c r="D265" s="19">
        <v>34900000</v>
      </c>
      <c r="E265" s="19">
        <v>33900000</v>
      </c>
      <c r="F265" s="19">
        <v>32900000</v>
      </c>
      <c r="G265" s="19">
        <v>28500000</v>
      </c>
      <c r="H265" s="19">
        <v>29200000</v>
      </c>
      <c r="I265" s="19">
        <v>25500000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Q265" s="19">
        <v>34400000</v>
      </c>
      <c r="R265" s="19">
        <v>32400000</v>
      </c>
      <c r="S265" s="19">
        <v>31800000</v>
      </c>
      <c r="T265" s="19">
        <v>30500000</v>
      </c>
      <c r="U265" s="19">
        <v>29200000</v>
      </c>
      <c r="V265" s="19">
        <v>27500000</v>
      </c>
      <c r="W265" s="19">
        <v>0</v>
      </c>
      <c r="X265" s="19">
        <v>0</v>
      </c>
      <c r="Y265" s="19">
        <v>0</v>
      </c>
      <c r="Z265" s="19">
        <v>0</v>
      </c>
      <c r="AA265" s="19">
        <v>0</v>
      </c>
      <c r="AB265" s="19">
        <v>0</v>
      </c>
      <c r="AD265" s="94">
        <f t="shared" si="36"/>
        <v>500000</v>
      </c>
      <c r="AE265" s="94">
        <f t="shared" si="37"/>
        <v>1500000</v>
      </c>
      <c r="AF265" s="94">
        <f t="shared" si="38"/>
        <v>1100000</v>
      </c>
      <c r="AG265" s="94">
        <f t="shared" si="39"/>
        <v>-2000000</v>
      </c>
      <c r="AH265" s="94">
        <f t="shared" si="40"/>
        <v>0</v>
      </c>
      <c r="AI265" s="94">
        <f t="shared" si="41"/>
        <v>-2000000</v>
      </c>
      <c r="AJ265" s="94">
        <f t="shared" si="42"/>
        <v>0</v>
      </c>
      <c r="AK265" s="94">
        <f t="shared" si="43"/>
        <v>0</v>
      </c>
      <c r="AL265" s="94">
        <f t="shared" si="44"/>
        <v>0</v>
      </c>
      <c r="AM265" s="94">
        <f t="shared" si="45"/>
        <v>0</v>
      </c>
      <c r="AN265" s="94">
        <f t="shared" si="46"/>
        <v>0</v>
      </c>
      <c r="AO265" s="94">
        <f t="shared" si="47"/>
        <v>0</v>
      </c>
    </row>
    <row r="266" spans="1:41" x14ac:dyDescent="0.35">
      <c r="A266" s="81" t="s">
        <v>459</v>
      </c>
      <c r="B266" s="82" t="s">
        <v>480</v>
      </c>
      <c r="C266" s="87" t="s">
        <v>481</v>
      </c>
      <c r="D266" s="19">
        <v>0</v>
      </c>
      <c r="E266" s="19"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Q266" s="19">
        <v>0</v>
      </c>
      <c r="R266" s="19">
        <v>0</v>
      </c>
      <c r="S266" s="19">
        <v>0</v>
      </c>
      <c r="T266" s="19">
        <v>0</v>
      </c>
      <c r="U266" s="19">
        <v>0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D266" s="94">
        <f t="shared" si="36"/>
        <v>0</v>
      </c>
      <c r="AE266" s="94">
        <f t="shared" si="37"/>
        <v>0</v>
      </c>
      <c r="AF266" s="94">
        <f t="shared" si="38"/>
        <v>0</v>
      </c>
      <c r="AG266" s="94">
        <f t="shared" si="39"/>
        <v>0</v>
      </c>
      <c r="AH266" s="94">
        <f t="shared" si="40"/>
        <v>0</v>
      </c>
      <c r="AI266" s="94">
        <f t="shared" si="41"/>
        <v>0</v>
      </c>
      <c r="AJ266" s="94">
        <f t="shared" si="42"/>
        <v>0</v>
      </c>
      <c r="AK266" s="94">
        <f t="shared" si="43"/>
        <v>0</v>
      </c>
      <c r="AL266" s="94">
        <f t="shared" si="44"/>
        <v>0</v>
      </c>
      <c r="AM266" s="94">
        <f t="shared" si="45"/>
        <v>0</v>
      </c>
      <c r="AN266" s="94">
        <f t="shared" si="46"/>
        <v>0</v>
      </c>
      <c r="AO266" s="94">
        <f t="shared" si="47"/>
        <v>0</v>
      </c>
    </row>
    <row r="267" spans="1:41" x14ac:dyDescent="0.35">
      <c r="A267" s="81" t="s">
        <v>459</v>
      </c>
      <c r="B267" s="82" t="s">
        <v>482</v>
      </c>
      <c r="C267" s="87" t="s">
        <v>483</v>
      </c>
      <c r="D267" s="19">
        <v>0</v>
      </c>
      <c r="E267" s="19"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Q267" s="19">
        <v>0</v>
      </c>
      <c r="R267" s="19">
        <v>0</v>
      </c>
      <c r="S267" s="19">
        <v>0</v>
      </c>
      <c r="T267" s="19">
        <v>0</v>
      </c>
      <c r="U267" s="19">
        <v>0</v>
      </c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0</v>
      </c>
      <c r="AD267" s="94">
        <f t="shared" ref="AD267:AD330" si="48">D267-Q267</f>
        <v>0</v>
      </c>
      <c r="AE267" s="94">
        <f t="shared" ref="AE267:AE330" si="49">E267-R267</f>
        <v>0</v>
      </c>
      <c r="AF267" s="94">
        <f t="shared" ref="AF267:AF330" si="50">F267-S267</f>
        <v>0</v>
      </c>
      <c r="AG267" s="94">
        <f t="shared" ref="AG267:AG330" si="51">G267-T267</f>
        <v>0</v>
      </c>
      <c r="AH267" s="94">
        <f t="shared" ref="AH267:AH330" si="52">H267-U267</f>
        <v>0</v>
      </c>
      <c r="AI267" s="94">
        <f t="shared" ref="AI267:AI330" si="53">I267-V267</f>
        <v>0</v>
      </c>
      <c r="AJ267" s="94">
        <f t="shared" ref="AJ267:AJ330" si="54">J267-W267</f>
        <v>0</v>
      </c>
      <c r="AK267" s="94">
        <f t="shared" ref="AK267:AK330" si="55">K267-X267</f>
        <v>0</v>
      </c>
      <c r="AL267" s="94">
        <f t="shared" ref="AL267:AL330" si="56">L267-Y267</f>
        <v>0</v>
      </c>
      <c r="AM267" s="94">
        <f t="shared" ref="AM267:AM330" si="57">M267-Z267</f>
        <v>0</v>
      </c>
      <c r="AN267" s="94">
        <f t="shared" ref="AN267:AN330" si="58">N267-AA267</f>
        <v>0</v>
      </c>
      <c r="AO267" s="94">
        <f t="shared" ref="AO267:AO330" si="59">O267-AB267</f>
        <v>0</v>
      </c>
    </row>
    <row r="268" spans="1:41" x14ac:dyDescent="0.35">
      <c r="A268" s="81" t="s">
        <v>459</v>
      </c>
      <c r="B268" s="82" t="s">
        <v>484</v>
      </c>
      <c r="C268" s="87" t="s">
        <v>485</v>
      </c>
      <c r="D268" s="19">
        <v>36200000</v>
      </c>
      <c r="E268" s="19">
        <v>35200000</v>
      </c>
      <c r="F268" s="19">
        <v>34200000</v>
      </c>
      <c r="G268" s="19">
        <v>27300000</v>
      </c>
      <c r="H268" s="19">
        <v>30000000</v>
      </c>
      <c r="I268" s="19">
        <v>23000000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Q268" s="19">
        <v>35200000</v>
      </c>
      <c r="R268" s="19">
        <v>33800000</v>
      </c>
      <c r="S268" s="19">
        <v>32600000</v>
      </c>
      <c r="T268" s="19">
        <v>31000000</v>
      </c>
      <c r="U268" s="19">
        <v>30000000</v>
      </c>
      <c r="V268" s="19">
        <v>28000000</v>
      </c>
      <c r="W268" s="19">
        <v>0</v>
      </c>
      <c r="X268" s="19">
        <v>0</v>
      </c>
      <c r="Y268" s="19">
        <v>0</v>
      </c>
      <c r="Z268" s="19">
        <v>0</v>
      </c>
      <c r="AA268" s="19">
        <v>0</v>
      </c>
      <c r="AB268" s="19">
        <v>0</v>
      </c>
      <c r="AD268" s="94">
        <f t="shared" si="48"/>
        <v>1000000</v>
      </c>
      <c r="AE268" s="94">
        <f t="shared" si="49"/>
        <v>1400000</v>
      </c>
      <c r="AF268" s="94">
        <f t="shared" si="50"/>
        <v>1600000</v>
      </c>
      <c r="AG268" s="94">
        <f t="shared" si="51"/>
        <v>-3700000</v>
      </c>
      <c r="AH268" s="94">
        <f t="shared" si="52"/>
        <v>0</v>
      </c>
      <c r="AI268" s="94">
        <f t="shared" si="53"/>
        <v>-5000000</v>
      </c>
      <c r="AJ268" s="94">
        <f t="shared" si="54"/>
        <v>0</v>
      </c>
      <c r="AK268" s="94">
        <f t="shared" si="55"/>
        <v>0</v>
      </c>
      <c r="AL268" s="94">
        <f t="shared" si="56"/>
        <v>0</v>
      </c>
      <c r="AM268" s="94">
        <f t="shared" si="57"/>
        <v>0</v>
      </c>
      <c r="AN268" s="94">
        <f t="shared" si="58"/>
        <v>0</v>
      </c>
      <c r="AO268" s="94">
        <f t="shared" si="59"/>
        <v>0</v>
      </c>
    </row>
    <row r="269" spans="1:41" x14ac:dyDescent="0.35">
      <c r="A269" s="81" t="s">
        <v>459</v>
      </c>
      <c r="B269" s="82" t="s">
        <v>486</v>
      </c>
      <c r="C269" s="87" t="s">
        <v>487</v>
      </c>
      <c r="D269" s="19">
        <v>0</v>
      </c>
      <c r="E269" s="19">
        <v>0</v>
      </c>
      <c r="F269" s="19">
        <v>0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Q269" s="19">
        <v>0</v>
      </c>
      <c r="R269" s="19">
        <v>0</v>
      </c>
      <c r="S269" s="19">
        <v>0</v>
      </c>
      <c r="T269" s="19">
        <v>0</v>
      </c>
      <c r="U269" s="19">
        <v>0</v>
      </c>
      <c r="V269" s="19">
        <v>0</v>
      </c>
      <c r="W269" s="19">
        <v>0</v>
      </c>
      <c r="X269" s="19">
        <v>0</v>
      </c>
      <c r="Y269" s="19">
        <v>0</v>
      </c>
      <c r="Z269" s="19">
        <v>0</v>
      </c>
      <c r="AA269" s="19">
        <v>0</v>
      </c>
      <c r="AB269" s="19">
        <v>0</v>
      </c>
      <c r="AD269" s="94">
        <f t="shared" si="48"/>
        <v>0</v>
      </c>
      <c r="AE269" s="94">
        <f t="shared" si="49"/>
        <v>0</v>
      </c>
      <c r="AF269" s="94">
        <f t="shared" si="50"/>
        <v>0</v>
      </c>
      <c r="AG269" s="94">
        <f t="shared" si="51"/>
        <v>0</v>
      </c>
      <c r="AH269" s="94">
        <f t="shared" si="52"/>
        <v>0</v>
      </c>
      <c r="AI269" s="94">
        <f t="shared" si="53"/>
        <v>0</v>
      </c>
      <c r="AJ269" s="94">
        <f t="shared" si="54"/>
        <v>0</v>
      </c>
      <c r="AK269" s="94">
        <f t="shared" si="55"/>
        <v>0</v>
      </c>
      <c r="AL269" s="94">
        <f t="shared" si="56"/>
        <v>0</v>
      </c>
      <c r="AM269" s="94">
        <f t="shared" si="57"/>
        <v>0</v>
      </c>
      <c r="AN269" s="94">
        <f t="shared" si="58"/>
        <v>0</v>
      </c>
      <c r="AO269" s="94">
        <f t="shared" si="59"/>
        <v>0</v>
      </c>
    </row>
    <row r="270" spans="1:41" x14ac:dyDescent="0.35">
      <c r="A270" s="81" t="s">
        <v>459</v>
      </c>
      <c r="B270" s="82" t="s">
        <v>488</v>
      </c>
      <c r="C270" s="87" t="s">
        <v>489</v>
      </c>
      <c r="D270" s="19">
        <v>0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D270" s="94">
        <f t="shared" si="48"/>
        <v>0</v>
      </c>
      <c r="AE270" s="94">
        <f t="shared" si="49"/>
        <v>0</v>
      </c>
      <c r="AF270" s="94">
        <f t="shared" si="50"/>
        <v>0</v>
      </c>
      <c r="AG270" s="94">
        <f t="shared" si="51"/>
        <v>0</v>
      </c>
      <c r="AH270" s="94">
        <f t="shared" si="52"/>
        <v>0</v>
      </c>
      <c r="AI270" s="94">
        <f t="shared" si="53"/>
        <v>0</v>
      </c>
      <c r="AJ270" s="94">
        <f t="shared" si="54"/>
        <v>0</v>
      </c>
      <c r="AK270" s="94">
        <f t="shared" si="55"/>
        <v>0</v>
      </c>
      <c r="AL270" s="94">
        <f t="shared" si="56"/>
        <v>0</v>
      </c>
      <c r="AM270" s="94">
        <f t="shared" si="57"/>
        <v>0</v>
      </c>
      <c r="AN270" s="94">
        <f t="shared" si="58"/>
        <v>0</v>
      </c>
      <c r="AO270" s="94">
        <f t="shared" si="59"/>
        <v>0</v>
      </c>
    </row>
    <row r="271" spans="1:41" x14ac:dyDescent="0.35">
      <c r="A271" s="81" t="s">
        <v>459</v>
      </c>
      <c r="B271" s="82" t="s">
        <v>490</v>
      </c>
      <c r="C271" s="87" t="s">
        <v>491</v>
      </c>
      <c r="D271" s="19">
        <v>0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Q271" s="19">
        <v>0</v>
      </c>
      <c r="R271" s="19">
        <v>0</v>
      </c>
      <c r="S271" s="19">
        <v>0</v>
      </c>
      <c r="T271" s="19">
        <v>0</v>
      </c>
      <c r="U271" s="19">
        <v>0</v>
      </c>
      <c r="V271" s="19">
        <v>0</v>
      </c>
      <c r="W271" s="19">
        <v>0</v>
      </c>
      <c r="X271" s="19">
        <v>0</v>
      </c>
      <c r="Y271" s="19">
        <v>0</v>
      </c>
      <c r="Z271" s="19">
        <v>0</v>
      </c>
      <c r="AA271" s="19">
        <v>0</v>
      </c>
      <c r="AB271" s="19">
        <v>0</v>
      </c>
      <c r="AD271" s="94">
        <f t="shared" si="48"/>
        <v>0</v>
      </c>
      <c r="AE271" s="94">
        <f t="shared" si="49"/>
        <v>0</v>
      </c>
      <c r="AF271" s="94">
        <f t="shared" si="50"/>
        <v>0</v>
      </c>
      <c r="AG271" s="94">
        <f t="shared" si="51"/>
        <v>0</v>
      </c>
      <c r="AH271" s="94">
        <f t="shared" si="52"/>
        <v>0</v>
      </c>
      <c r="AI271" s="94">
        <f t="shared" si="53"/>
        <v>0</v>
      </c>
      <c r="AJ271" s="94">
        <f t="shared" si="54"/>
        <v>0</v>
      </c>
      <c r="AK271" s="94">
        <f t="shared" si="55"/>
        <v>0</v>
      </c>
      <c r="AL271" s="94">
        <f t="shared" si="56"/>
        <v>0</v>
      </c>
      <c r="AM271" s="94">
        <f t="shared" si="57"/>
        <v>0</v>
      </c>
      <c r="AN271" s="94">
        <f t="shared" si="58"/>
        <v>0</v>
      </c>
      <c r="AO271" s="94">
        <f t="shared" si="59"/>
        <v>0</v>
      </c>
    </row>
    <row r="272" spans="1:41" x14ac:dyDescent="0.35">
      <c r="A272" s="81" t="s">
        <v>492</v>
      </c>
      <c r="B272" s="82" t="s">
        <v>493</v>
      </c>
      <c r="C272" s="81" t="s">
        <v>494</v>
      </c>
      <c r="D272" s="19">
        <v>12200000</v>
      </c>
      <c r="E272" s="19">
        <v>11700000</v>
      </c>
      <c r="F272" s="19">
        <v>11400000</v>
      </c>
      <c r="G272" s="19">
        <v>10800000</v>
      </c>
      <c r="H272" s="19">
        <v>10300000</v>
      </c>
      <c r="I272" s="19">
        <v>9000000</v>
      </c>
      <c r="J272" s="19">
        <v>8000000</v>
      </c>
      <c r="K272" s="19">
        <v>7000000</v>
      </c>
      <c r="L272" s="19">
        <v>6400000</v>
      </c>
      <c r="M272" s="19">
        <v>0</v>
      </c>
      <c r="N272" s="19">
        <v>0</v>
      </c>
      <c r="O272" s="19">
        <v>0</v>
      </c>
      <c r="Q272" s="19">
        <v>12200000</v>
      </c>
      <c r="R272" s="19">
        <v>11700000</v>
      </c>
      <c r="S272" s="19">
        <v>11400000</v>
      </c>
      <c r="T272" s="19">
        <v>10800000</v>
      </c>
      <c r="U272" s="19">
        <v>10300000</v>
      </c>
      <c r="V272" s="19">
        <v>9000000</v>
      </c>
      <c r="W272" s="19">
        <v>8000000</v>
      </c>
      <c r="X272" s="19">
        <v>7000000</v>
      </c>
      <c r="Y272" s="19">
        <v>6400000</v>
      </c>
      <c r="Z272" s="19">
        <v>0</v>
      </c>
      <c r="AA272" s="19">
        <v>0</v>
      </c>
      <c r="AB272" s="19">
        <v>0</v>
      </c>
      <c r="AD272" s="94">
        <f t="shared" si="48"/>
        <v>0</v>
      </c>
      <c r="AE272" s="94">
        <f t="shared" si="49"/>
        <v>0</v>
      </c>
      <c r="AF272" s="94">
        <f t="shared" si="50"/>
        <v>0</v>
      </c>
      <c r="AG272" s="94">
        <f t="shared" si="51"/>
        <v>0</v>
      </c>
      <c r="AH272" s="94">
        <f t="shared" si="52"/>
        <v>0</v>
      </c>
      <c r="AI272" s="94">
        <f t="shared" si="53"/>
        <v>0</v>
      </c>
      <c r="AJ272" s="94">
        <f t="shared" si="54"/>
        <v>0</v>
      </c>
      <c r="AK272" s="94">
        <f t="shared" si="55"/>
        <v>0</v>
      </c>
      <c r="AL272" s="94">
        <f t="shared" si="56"/>
        <v>0</v>
      </c>
      <c r="AM272" s="94">
        <f t="shared" si="57"/>
        <v>0</v>
      </c>
      <c r="AN272" s="94">
        <f t="shared" si="58"/>
        <v>0</v>
      </c>
      <c r="AO272" s="94">
        <f t="shared" si="59"/>
        <v>0</v>
      </c>
    </row>
    <row r="273" spans="1:41" x14ac:dyDescent="0.35">
      <c r="A273" s="81" t="s">
        <v>492</v>
      </c>
      <c r="B273" s="82" t="s">
        <v>495</v>
      </c>
      <c r="C273" s="81" t="s">
        <v>496</v>
      </c>
      <c r="D273" s="19">
        <v>12200000</v>
      </c>
      <c r="E273" s="19">
        <v>11700000</v>
      </c>
      <c r="F273" s="19">
        <v>11400000</v>
      </c>
      <c r="G273" s="19">
        <v>10800000</v>
      </c>
      <c r="H273" s="19">
        <v>10300000</v>
      </c>
      <c r="I273" s="19">
        <v>9000000</v>
      </c>
      <c r="J273" s="19">
        <v>8000000</v>
      </c>
      <c r="K273" s="19">
        <v>7000000</v>
      </c>
      <c r="L273" s="19">
        <v>6400000</v>
      </c>
      <c r="M273" s="19">
        <v>0</v>
      </c>
      <c r="N273" s="19">
        <v>0</v>
      </c>
      <c r="O273" s="19">
        <v>0</v>
      </c>
      <c r="Q273" s="19">
        <v>12200000</v>
      </c>
      <c r="R273" s="19">
        <v>11700000</v>
      </c>
      <c r="S273" s="19">
        <v>11400000</v>
      </c>
      <c r="T273" s="19">
        <v>10800000</v>
      </c>
      <c r="U273" s="19">
        <v>10300000</v>
      </c>
      <c r="V273" s="19">
        <v>9000000</v>
      </c>
      <c r="W273" s="19">
        <v>8000000</v>
      </c>
      <c r="X273" s="19">
        <v>7000000</v>
      </c>
      <c r="Y273" s="19">
        <v>6400000</v>
      </c>
      <c r="Z273" s="19">
        <v>0</v>
      </c>
      <c r="AA273" s="19">
        <v>0</v>
      </c>
      <c r="AB273" s="19">
        <v>0</v>
      </c>
      <c r="AD273" s="94">
        <f t="shared" si="48"/>
        <v>0</v>
      </c>
      <c r="AE273" s="94">
        <f t="shared" si="49"/>
        <v>0</v>
      </c>
      <c r="AF273" s="94">
        <f t="shared" si="50"/>
        <v>0</v>
      </c>
      <c r="AG273" s="94">
        <f t="shared" si="51"/>
        <v>0</v>
      </c>
      <c r="AH273" s="94">
        <f t="shared" si="52"/>
        <v>0</v>
      </c>
      <c r="AI273" s="94">
        <f t="shared" si="53"/>
        <v>0</v>
      </c>
      <c r="AJ273" s="94">
        <f t="shared" si="54"/>
        <v>0</v>
      </c>
      <c r="AK273" s="94">
        <f t="shared" si="55"/>
        <v>0</v>
      </c>
      <c r="AL273" s="94">
        <f t="shared" si="56"/>
        <v>0</v>
      </c>
      <c r="AM273" s="94">
        <f t="shared" si="57"/>
        <v>0</v>
      </c>
      <c r="AN273" s="94">
        <f t="shared" si="58"/>
        <v>0</v>
      </c>
      <c r="AO273" s="94">
        <f t="shared" si="59"/>
        <v>0</v>
      </c>
    </row>
    <row r="274" spans="1:41" x14ac:dyDescent="0.35">
      <c r="A274" s="81" t="s">
        <v>492</v>
      </c>
      <c r="B274" s="82" t="s">
        <v>497</v>
      </c>
      <c r="C274" s="81" t="s">
        <v>498</v>
      </c>
      <c r="D274" s="19">
        <v>0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7000000</v>
      </c>
      <c r="L274" s="19">
        <v>6400000</v>
      </c>
      <c r="M274" s="19">
        <v>0</v>
      </c>
      <c r="N274" s="19">
        <v>0</v>
      </c>
      <c r="O274" s="19">
        <v>0</v>
      </c>
      <c r="Q274" s="19">
        <v>0</v>
      </c>
      <c r="R274" s="19">
        <v>0</v>
      </c>
      <c r="S274" s="19">
        <v>0</v>
      </c>
      <c r="T274" s="19">
        <v>0</v>
      </c>
      <c r="U274" s="19">
        <v>0</v>
      </c>
      <c r="V274" s="19">
        <v>0</v>
      </c>
      <c r="W274" s="19">
        <v>0</v>
      </c>
      <c r="X274" s="19">
        <v>7000000</v>
      </c>
      <c r="Y274" s="19">
        <v>6400000</v>
      </c>
      <c r="Z274" s="19">
        <v>0</v>
      </c>
      <c r="AA274" s="19">
        <v>0</v>
      </c>
      <c r="AB274" s="19">
        <v>0</v>
      </c>
      <c r="AD274" s="94">
        <f t="shared" si="48"/>
        <v>0</v>
      </c>
      <c r="AE274" s="94">
        <f t="shared" si="49"/>
        <v>0</v>
      </c>
      <c r="AF274" s="94">
        <f t="shared" si="50"/>
        <v>0</v>
      </c>
      <c r="AG274" s="94">
        <f t="shared" si="51"/>
        <v>0</v>
      </c>
      <c r="AH274" s="94">
        <f t="shared" si="52"/>
        <v>0</v>
      </c>
      <c r="AI274" s="94">
        <f t="shared" si="53"/>
        <v>0</v>
      </c>
      <c r="AJ274" s="94">
        <f t="shared" si="54"/>
        <v>0</v>
      </c>
      <c r="AK274" s="94">
        <f t="shared" si="55"/>
        <v>0</v>
      </c>
      <c r="AL274" s="94">
        <f t="shared" si="56"/>
        <v>0</v>
      </c>
      <c r="AM274" s="94">
        <f t="shared" si="57"/>
        <v>0</v>
      </c>
      <c r="AN274" s="94">
        <f t="shared" si="58"/>
        <v>0</v>
      </c>
      <c r="AO274" s="94">
        <f t="shared" si="59"/>
        <v>0</v>
      </c>
    </row>
    <row r="275" spans="1:41" x14ac:dyDescent="0.35">
      <c r="A275" s="87" t="s">
        <v>492</v>
      </c>
      <c r="B275" s="88" t="s">
        <v>990</v>
      </c>
      <c r="C275" s="87" t="s">
        <v>991</v>
      </c>
      <c r="D275" s="19">
        <v>12700000</v>
      </c>
      <c r="E275" s="19">
        <v>12200000</v>
      </c>
      <c r="F275" s="19">
        <v>11900000</v>
      </c>
      <c r="G275" s="19">
        <v>11400000</v>
      </c>
      <c r="H275" s="19">
        <v>10800000</v>
      </c>
      <c r="I275" s="19">
        <v>10000000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Q275" s="19">
        <v>12700000</v>
      </c>
      <c r="R275" s="19">
        <v>12200000</v>
      </c>
      <c r="S275" s="19">
        <v>11900000</v>
      </c>
      <c r="T275" s="19">
        <v>11400000</v>
      </c>
      <c r="U275" s="19">
        <v>10800000</v>
      </c>
      <c r="V275" s="19">
        <v>10000000</v>
      </c>
      <c r="W275" s="19">
        <v>0</v>
      </c>
      <c r="X275" s="19">
        <v>0</v>
      </c>
      <c r="Y275" s="19">
        <v>0</v>
      </c>
      <c r="Z275" s="19">
        <v>0</v>
      </c>
      <c r="AA275" s="19">
        <v>0</v>
      </c>
      <c r="AB275" s="19">
        <v>0</v>
      </c>
      <c r="AD275" s="94">
        <f t="shared" si="48"/>
        <v>0</v>
      </c>
      <c r="AE275" s="94">
        <f t="shared" si="49"/>
        <v>0</v>
      </c>
      <c r="AF275" s="94">
        <f t="shared" si="50"/>
        <v>0</v>
      </c>
      <c r="AG275" s="94">
        <f t="shared" si="51"/>
        <v>0</v>
      </c>
      <c r="AH275" s="94">
        <f t="shared" si="52"/>
        <v>0</v>
      </c>
      <c r="AI275" s="94">
        <f t="shared" si="53"/>
        <v>0</v>
      </c>
      <c r="AJ275" s="94">
        <f t="shared" si="54"/>
        <v>0</v>
      </c>
      <c r="AK275" s="94">
        <f t="shared" si="55"/>
        <v>0</v>
      </c>
      <c r="AL275" s="94">
        <f t="shared" si="56"/>
        <v>0</v>
      </c>
      <c r="AM275" s="94">
        <f t="shared" si="57"/>
        <v>0</v>
      </c>
      <c r="AN275" s="94">
        <f t="shared" si="58"/>
        <v>0</v>
      </c>
      <c r="AO275" s="94">
        <f t="shared" si="59"/>
        <v>0</v>
      </c>
    </row>
    <row r="276" spans="1:41" x14ac:dyDescent="0.35">
      <c r="A276" s="81" t="s">
        <v>492</v>
      </c>
      <c r="B276" s="82" t="s">
        <v>499</v>
      </c>
      <c r="C276" s="81" t="s">
        <v>500</v>
      </c>
      <c r="D276" s="19">
        <v>11500000</v>
      </c>
      <c r="E276" s="19">
        <v>11000000</v>
      </c>
      <c r="F276" s="19">
        <v>10700000</v>
      </c>
      <c r="G276" s="19">
        <v>10300000</v>
      </c>
      <c r="H276" s="19">
        <v>9800000</v>
      </c>
      <c r="I276" s="19">
        <v>8700000</v>
      </c>
      <c r="J276" s="19">
        <v>7600000</v>
      </c>
      <c r="K276" s="19">
        <v>6800000</v>
      </c>
      <c r="L276" s="19">
        <v>6300000</v>
      </c>
      <c r="M276" s="19">
        <v>0</v>
      </c>
      <c r="N276" s="19">
        <v>0</v>
      </c>
      <c r="O276" s="19">
        <v>0</v>
      </c>
      <c r="Q276" s="19">
        <v>11500000</v>
      </c>
      <c r="R276" s="19">
        <v>11000000</v>
      </c>
      <c r="S276" s="19">
        <v>10700000</v>
      </c>
      <c r="T276" s="19">
        <v>10300000</v>
      </c>
      <c r="U276" s="19">
        <v>9800000</v>
      </c>
      <c r="V276" s="19">
        <v>8700000</v>
      </c>
      <c r="W276" s="19">
        <v>7600000</v>
      </c>
      <c r="X276" s="19">
        <v>6800000</v>
      </c>
      <c r="Y276" s="19">
        <v>6300000</v>
      </c>
      <c r="Z276" s="19">
        <v>0</v>
      </c>
      <c r="AA276" s="19">
        <v>0</v>
      </c>
      <c r="AB276" s="19">
        <v>0</v>
      </c>
      <c r="AD276" s="94">
        <f t="shared" si="48"/>
        <v>0</v>
      </c>
      <c r="AE276" s="94">
        <f t="shared" si="49"/>
        <v>0</v>
      </c>
      <c r="AF276" s="94">
        <f t="shared" si="50"/>
        <v>0</v>
      </c>
      <c r="AG276" s="94">
        <f t="shared" si="51"/>
        <v>0</v>
      </c>
      <c r="AH276" s="94">
        <f t="shared" si="52"/>
        <v>0</v>
      </c>
      <c r="AI276" s="94">
        <f t="shared" si="53"/>
        <v>0</v>
      </c>
      <c r="AJ276" s="94">
        <f t="shared" si="54"/>
        <v>0</v>
      </c>
      <c r="AK276" s="94">
        <f t="shared" si="55"/>
        <v>0</v>
      </c>
      <c r="AL276" s="94">
        <f t="shared" si="56"/>
        <v>0</v>
      </c>
      <c r="AM276" s="94">
        <f t="shared" si="57"/>
        <v>0</v>
      </c>
      <c r="AN276" s="94">
        <f t="shared" si="58"/>
        <v>0</v>
      </c>
      <c r="AO276" s="94">
        <f t="shared" si="59"/>
        <v>0</v>
      </c>
    </row>
    <row r="277" spans="1:41" x14ac:dyDescent="0.35">
      <c r="A277" s="81" t="s">
        <v>492</v>
      </c>
      <c r="B277" s="82" t="s">
        <v>501</v>
      </c>
      <c r="C277" s="81" t="s">
        <v>502</v>
      </c>
      <c r="D277" s="19">
        <v>0</v>
      </c>
      <c r="E277" s="19">
        <v>0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5900000</v>
      </c>
      <c r="M277" s="19">
        <v>5300000</v>
      </c>
      <c r="N277" s="19">
        <v>4600000</v>
      </c>
      <c r="O277" s="19">
        <v>3900000</v>
      </c>
      <c r="Q277" s="19">
        <v>0</v>
      </c>
      <c r="R277" s="19">
        <v>0</v>
      </c>
      <c r="S277" s="19">
        <v>0</v>
      </c>
      <c r="T277" s="19">
        <v>0</v>
      </c>
      <c r="U277" s="19">
        <v>0</v>
      </c>
      <c r="V277" s="19">
        <v>0</v>
      </c>
      <c r="W277" s="19">
        <v>0</v>
      </c>
      <c r="X277" s="19">
        <v>0</v>
      </c>
      <c r="Y277" s="19">
        <v>5900000</v>
      </c>
      <c r="Z277" s="19">
        <v>5300000</v>
      </c>
      <c r="AA277" s="19">
        <v>4600000</v>
      </c>
      <c r="AB277" s="19">
        <v>3900000</v>
      </c>
      <c r="AD277" s="94">
        <f t="shared" si="48"/>
        <v>0</v>
      </c>
      <c r="AE277" s="94">
        <f t="shared" si="49"/>
        <v>0</v>
      </c>
      <c r="AF277" s="94">
        <f t="shared" si="50"/>
        <v>0</v>
      </c>
      <c r="AG277" s="94">
        <f t="shared" si="51"/>
        <v>0</v>
      </c>
      <c r="AH277" s="94">
        <f t="shared" si="52"/>
        <v>0</v>
      </c>
      <c r="AI277" s="94">
        <f t="shared" si="53"/>
        <v>0</v>
      </c>
      <c r="AJ277" s="94">
        <f t="shared" si="54"/>
        <v>0</v>
      </c>
      <c r="AK277" s="94">
        <f t="shared" si="55"/>
        <v>0</v>
      </c>
      <c r="AL277" s="94">
        <f t="shared" si="56"/>
        <v>0</v>
      </c>
      <c r="AM277" s="94">
        <f t="shared" si="57"/>
        <v>0</v>
      </c>
      <c r="AN277" s="94">
        <f t="shared" si="58"/>
        <v>0</v>
      </c>
      <c r="AO277" s="94">
        <f t="shared" si="59"/>
        <v>0</v>
      </c>
    </row>
    <row r="278" spans="1:41" x14ac:dyDescent="0.35">
      <c r="A278" s="81" t="s">
        <v>492</v>
      </c>
      <c r="B278" s="82" t="s">
        <v>503</v>
      </c>
      <c r="C278" s="81" t="s">
        <v>504</v>
      </c>
      <c r="D278" s="19">
        <v>0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5900000</v>
      </c>
      <c r="M278" s="19">
        <v>5300000</v>
      </c>
      <c r="N278" s="19">
        <v>4600000</v>
      </c>
      <c r="O278" s="19">
        <v>3900000</v>
      </c>
      <c r="Q278" s="19">
        <v>0</v>
      </c>
      <c r="R278" s="19">
        <v>0</v>
      </c>
      <c r="S278" s="19">
        <v>0</v>
      </c>
      <c r="T278" s="19">
        <v>0</v>
      </c>
      <c r="U278" s="19">
        <v>0</v>
      </c>
      <c r="V278" s="19">
        <v>0</v>
      </c>
      <c r="W278" s="19">
        <v>0</v>
      </c>
      <c r="X278" s="19">
        <v>0</v>
      </c>
      <c r="Y278" s="19">
        <v>5900000</v>
      </c>
      <c r="Z278" s="19">
        <v>5300000</v>
      </c>
      <c r="AA278" s="19">
        <v>4600000</v>
      </c>
      <c r="AB278" s="19">
        <v>3900000</v>
      </c>
      <c r="AD278" s="94">
        <f t="shared" si="48"/>
        <v>0</v>
      </c>
      <c r="AE278" s="94">
        <f t="shared" si="49"/>
        <v>0</v>
      </c>
      <c r="AF278" s="94">
        <f t="shared" si="50"/>
        <v>0</v>
      </c>
      <c r="AG278" s="94">
        <f t="shared" si="51"/>
        <v>0</v>
      </c>
      <c r="AH278" s="94">
        <f t="shared" si="52"/>
        <v>0</v>
      </c>
      <c r="AI278" s="94">
        <f t="shared" si="53"/>
        <v>0</v>
      </c>
      <c r="AJ278" s="94">
        <f t="shared" si="54"/>
        <v>0</v>
      </c>
      <c r="AK278" s="94">
        <f t="shared" si="55"/>
        <v>0</v>
      </c>
      <c r="AL278" s="94">
        <f t="shared" si="56"/>
        <v>0</v>
      </c>
      <c r="AM278" s="94">
        <f t="shared" si="57"/>
        <v>0</v>
      </c>
      <c r="AN278" s="94">
        <f t="shared" si="58"/>
        <v>0</v>
      </c>
      <c r="AO278" s="94">
        <f t="shared" si="59"/>
        <v>0</v>
      </c>
    </row>
    <row r="279" spans="1:41" x14ac:dyDescent="0.35">
      <c r="A279" s="81" t="s">
        <v>492</v>
      </c>
      <c r="B279" s="82" t="s">
        <v>505</v>
      </c>
      <c r="C279" s="81" t="s">
        <v>506</v>
      </c>
      <c r="D279" s="19">
        <v>0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5000000</v>
      </c>
      <c r="N279" s="19">
        <v>4300000</v>
      </c>
      <c r="O279" s="19">
        <v>3900000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5000000</v>
      </c>
      <c r="AA279" s="19">
        <v>4300000</v>
      </c>
      <c r="AB279" s="19">
        <v>3900000</v>
      </c>
      <c r="AD279" s="94">
        <f t="shared" si="48"/>
        <v>0</v>
      </c>
      <c r="AE279" s="94">
        <f t="shared" si="49"/>
        <v>0</v>
      </c>
      <c r="AF279" s="94">
        <f t="shared" si="50"/>
        <v>0</v>
      </c>
      <c r="AG279" s="94">
        <f t="shared" si="51"/>
        <v>0</v>
      </c>
      <c r="AH279" s="94">
        <f t="shared" si="52"/>
        <v>0</v>
      </c>
      <c r="AI279" s="94">
        <f t="shared" si="53"/>
        <v>0</v>
      </c>
      <c r="AJ279" s="94">
        <f t="shared" si="54"/>
        <v>0</v>
      </c>
      <c r="AK279" s="94">
        <f t="shared" si="55"/>
        <v>0</v>
      </c>
      <c r="AL279" s="94">
        <f t="shared" si="56"/>
        <v>0</v>
      </c>
      <c r="AM279" s="94">
        <f t="shared" si="57"/>
        <v>0</v>
      </c>
      <c r="AN279" s="94">
        <f t="shared" si="58"/>
        <v>0</v>
      </c>
      <c r="AO279" s="94">
        <f t="shared" si="59"/>
        <v>0</v>
      </c>
    </row>
    <row r="280" spans="1:41" x14ac:dyDescent="0.35">
      <c r="A280" s="81" t="s">
        <v>492</v>
      </c>
      <c r="B280" s="82" t="s">
        <v>507</v>
      </c>
      <c r="C280" s="81" t="s">
        <v>508</v>
      </c>
      <c r="D280" s="19">
        <v>0</v>
      </c>
      <c r="E280" s="19"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5000000</v>
      </c>
      <c r="N280" s="19">
        <v>4300000</v>
      </c>
      <c r="O280" s="19">
        <v>3900000</v>
      </c>
      <c r="Q280" s="19">
        <v>0</v>
      </c>
      <c r="R280" s="19">
        <v>0</v>
      </c>
      <c r="S280" s="19">
        <v>0</v>
      </c>
      <c r="T280" s="19">
        <v>0</v>
      </c>
      <c r="U280" s="19">
        <v>0</v>
      </c>
      <c r="V280" s="19">
        <v>0</v>
      </c>
      <c r="W280" s="19">
        <v>0</v>
      </c>
      <c r="X280" s="19">
        <v>0</v>
      </c>
      <c r="Y280" s="19">
        <v>0</v>
      </c>
      <c r="Z280" s="19">
        <v>5000000</v>
      </c>
      <c r="AA280" s="19">
        <v>4300000</v>
      </c>
      <c r="AB280" s="19">
        <v>3900000</v>
      </c>
      <c r="AD280" s="94">
        <f t="shared" si="48"/>
        <v>0</v>
      </c>
      <c r="AE280" s="94">
        <f t="shared" si="49"/>
        <v>0</v>
      </c>
      <c r="AF280" s="94">
        <f t="shared" si="50"/>
        <v>0</v>
      </c>
      <c r="AG280" s="94">
        <f t="shared" si="51"/>
        <v>0</v>
      </c>
      <c r="AH280" s="94">
        <f t="shared" si="52"/>
        <v>0</v>
      </c>
      <c r="AI280" s="94">
        <f t="shared" si="53"/>
        <v>0</v>
      </c>
      <c r="AJ280" s="94">
        <f t="shared" si="54"/>
        <v>0</v>
      </c>
      <c r="AK280" s="94">
        <f t="shared" si="55"/>
        <v>0</v>
      </c>
      <c r="AL280" s="94">
        <f t="shared" si="56"/>
        <v>0</v>
      </c>
      <c r="AM280" s="94">
        <f t="shared" si="57"/>
        <v>0</v>
      </c>
      <c r="AN280" s="94">
        <f t="shared" si="58"/>
        <v>0</v>
      </c>
      <c r="AO280" s="94">
        <f t="shared" si="59"/>
        <v>0</v>
      </c>
    </row>
    <row r="281" spans="1:41" x14ac:dyDescent="0.35">
      <c r="A281" s="81" t="s">
        <v>492</v>
      </c>
      <c r="B281" s="82" t="s">
        <v>509</v>
      </c>
      <c r="C281" s="81" t="s">
        <v>510</v>
      </c>
      <c r="D281" s="19">
        <v>0</v>
      </c>
      <c r="E281" s="19"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8400000</v>
      </c>
      <c r="L281" s="19">
        <v>7500000</v>
      </c>
      <c r="M281" s="19">
        <v>7000000</v>
      </c>
      <c r="N281" s="19">
        <v>6500000</v>
      </c>
      <c r="O281" s="19">
        <v>5900000</v>
      </c>
      <c r="Q281" s="19">
        <v>0</v>
      </c>
      <c r="R281" s="19">
        <v>0</v>
      </c>
      <c r="S281" s="19">
        <v>0</v>
      </c>
      <c r="T281" s="19">
        <v>0</v>
      </c>
      <c r="U281" s="19">
        <v>0</v>
      </c>
      <c r="V281" s="19">
        <v>0</v>
      </c>
      <c r="W281" s="19">
        <v>0</v>
      </c>
      <c r="X281" s="19">
        <v>8900000</v>
      </c>
      <c r="Y281" s="19">
        <v>7900000</v>
      </c>
      <c r="Z281" s="19">
        <v>7400000</v>
      </c>
      <c r="AA281" s="19">
        <v>6500000</v>
      </c>
      <c r="AB281" s="19">
        <v>5900000</v>
      </c>
      <c r="AD281" s="94">
        <f t="shared" si="48"/>
        <v>0</v>
      </c>
      <c r="AE281" s="94">
        <f t="shared" si="49"/>
        <v>0</v>
      </c>
      <c r="AF281" s="94">
        <f t="shared" si="50"/>
        <v>0</v>
      </c>
      <c r="AG281" s="94">
        <f t="shared" si="51"/>
        <v>0</v>
      </c>
      <c r="AH281" s="94">
        <f t="shared" si="52"/>
        <v>0</v>
      </c>
      <c r="AI281" s="94">
        <f t="shared" si="53"/>
        <v>0</v>
      </c>
      <c r="AJ281" s="94">
        <f t="shared" si="54"/>
        <v>0</v>
      </c>
      <c r="AK281" s="94">
        <f t="shared" si="55"/>
        <v>-500000</v>
      </c>
      <c r="AL281" s="94">
        <f t="shared" si="56"/>
        <v>-400000</v>
      </c>
      <c r="AM281" s="94">
        <f t="shared" si="57"/>
        <v>-400000</v>
      </c>
      <c r="AN281" s="94">
        <f t="shared" si="58"/>
        <v>0</v>
      </c>
      <c r="AO281" s="94">
        <f t="shared" si="59"/>
        <v>0</v>
      </c>
    </row>
    <row r="282" spans="1:41" x14ac:dyDescent="0.35">
      <c r="A282" s="81" t="s">
        <v>492</v>
      </c>
      <c r="B282" s="82" t="s">
        <v>511</v>
      </c>
      <c r="C282" s="81" t="s">
        <v>512</v>
      </c>
      <c r="D282" s="19">
        <v>0</v>
      </c>
      <c r="E282" s="19"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8400000</v>
      </c>
      <c r="L282" s="19">
        <v>7500000</v>
      </c>
      <c r="M282" s="19">
        <v>7000000</v>
      </c>
      <c r="N282" s="19">
        <v>6500000</v>
      </c>
      <c r="O282" s="19">
        <v>5900000</v>
      </c>
      <c r="Q282" s="19">
        <v>0</v>
      </c>
      <c r="R282" s="19">
        <v>0</v>
      </c>
      <c r="S282" s="19">
        <v>0</v>
      </c>
      <c r="T282" s="19">
        <v>0</v>
      </c>
      <c r="U282" s="19">
        <v>0</v>
      </c>
      <c r="V282" s="19">
        <v>0</v>
      </c>
      <c r="W282" s="19">
        <v>0</v>
      </c>
      <c r="X282" s="19">
        <v>8900000</v>
      </c>
      <c r="Y282" s="19">
        <v>7900000</v>
      </c>
      <c r="Z282" s="19">
        <v>7400000</v>
      </c>
      <c r="AA282" s="19">
        <v>6500000</v>
      </c>
      <c r="AB282" s="19">
        <v>5900000</v>
      </c>
      <c r="AD282" s="94">
        <f t="shared" si="48"/>
        <v>0</v>
      </c>
      <c r="AE282" s="94">
        <f t="shared" si="49"/>
        <v>0</v>
      </c>
      <c r="AF282" s="94">
        <f t="shared" si="50"/>
        <v>0</v>
      </c>
      <c r="AG282" s="94">
        <f t="shared" si="51"/>
        <v>0</v>
      </c>
      <c r="AH282" s="94">
        <f t="shared" si="52"/>
        <v>0</v>
      </c>
      <c r="AI282" s="94">
        <f t="shared" si="53"/>
        <v>0</v>
      </c>
      <c r="AJ282" s="94">
        <f t="shared" si="54"/>
        <v>0</v>
      </c>
      <c r="AK282" s="94">
        <f t="shared" si="55"/>
        <v>-500000</v>
      </c>
      <c r="AL282" s="94">
        <f t="shared" si="56"/>
        <v>-400000</v>
      </c>
      <c r="AM282" s="94">
        <f t="shared" si="57"/>
        <v>-400000</v>
      </c>
      <c r="AN282" s="94">
        <f t="shared" si="58"/>
        <v>0</v>
      </c>
      <c r="AO282" s="94">
        <f t="shared" si="59"/>
        <v>0</v>
      </c>
    </row>
    <row r="283" spans="1:41" x14ac:dyDescent="0.35">
      <c r="A283" s="81" t="s">
        <v>492</v>
      </c>
      <c r="B283" s="82" t="s">
        <v>513</v>
      </c>
      <c r="C283" s="81" t="s">
        <v>514</v>
      </c>
      <c r="D283" s="19">
        <v>0</v>
      </c>
      <c r="E283" s="19"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Q283" s="19">
        <v>0</v>
      </c>
      <c r="R283" s="19">
        <v>0</v>
      </c>
      <c r="S283" s="19">
        <v>0</v>
      </c>
      <c r="T283" s="19">
        <v>0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0</v>
      </c>
      <c r="AD283" s="94">
        <f t="shared" si="48"/>
        <v>0</v>
      </c>
      <c r="AE283" s="94">
        <f t="shared" si="49"/>
        <v>0</v>
      </c>
      <c r="AF283" s="94">
        <f t="shared" si="50"/>
        <v>0</v>
      </c>
      <c r="AG283" s="94">
        <f t="shared" si="51"/>
        <v>0</v>
      </c>
      <c r="AH283" s="94">
        <f t="shared" si="52"/>
        <v>0</v>
      </c>
      <c r="AI283" s="94">
        <f t="shared" si="53"/>
        <v>0</v>
      </c>
      <c r="AJ283" s="94">
        <f t="shared" si="54"/>
        <v>0</v>
      </c>
      <c r="AK283" s="94">
        <f t="shared" si="55"/>
        <v>0</v>
      </c>
      <c r="AL283" s="94">
        <f t="shared" si="56"/>
        <v>0</v>
      </c>
      <c r="AM283" s="94">
        <f t="shared" si="57"/>
        <v>0</v>
      </c>
      <c r="AN283" s="94">
        <f t="shared" si="58"/>
        <v>0</v>
      </c>
      <c r="AO283" s="94">
        <f t="shared" si="59"/>
        <v>0</v>
      </c>
    </row>
    <row r="284" spans="1:41" x14ac:dyDescent="0.35">
      <c r="A284" s="81" t="s">
        <v>492</v>
      </c>
      <c r="B284" s="82" t="s">
        <v>645</v>
      </c>
      <c r="C284" s="87" t="s">
        <v>646</v>
      </c>
      <c r="D284" s="19">
        <v>23200000</v>
      </c>
      <c r="E284" s="19">
        <v>22200000</v>
      </c>
      <c r="F284" s="19">
        <v>21800000</v>
      </c>
      <c r="G284" s="19">
        <v>20900000</v>
      </c>
      <c r="H284" s="19">
        <v>20600000</v>
      </c>
      <c r="I284" s="19">
        <v>17800000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Q284" s="19">
        <v>23700000</v>
      </c>
      <c r="R284" s="19">
        <v>22700000</v>
      </c>
      <c r="S284" s="19">
        <v>22300000</v>
      </c>
      <c r="T284" s="19">
        <v>21400000</v>
      </c>
      <c r="U284" s="19">
        <v>20600000</v>
      </c>
      <c r="V284" s="19">
        <v>18300000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D284" s="94">
        <f t="shared" si="48"/>
        <v>-500000</v>
      </c>
      <c r="AE284" s="94">
        <f t="shared" si="49"/>
        <v>-500000</v>
      </c>
      <c r="AF284" s="94">
        <f t="shared" si="50"/>
        <v>-500000</v>
      </c>
      <c r="AG284" s="94">
        <f t="shared" si="51"/>
        <v>-500000</v>
      </c>
      <c r="AH284" s="94">
        <f t="shared" si="52"/>
        <v>0</v>
      </c>
      <c r="AI284" s="94">
        <f t="shared" si="53"/>
        <v>-500000</v>
      </c>
      <c r="AJ284" s="94">
        <f t="shared" si="54"/>
        <v>0</v>
      </c>
      <c r="AK284" s="94">
        <f t="shared" si="55"/>
        <v>0</v>
      </c>
      <c r="AL284" s="94">
        <f t="shared" si="56"/>
        <v>0</v>
      </c>
      <c r="AM284" s="94">
        <f t="shared" si="57"/>
        <v>0</v>
      </c>
      <c r="AN284" s="94">
        <f t="shared" si="58"/>
        <v>0</v>
      </c>
      <c r="AO284" s="94">
        <f t="shared" si="59"/>
        <v>0</v>
      </c>
    </row>
    <row r="285" spans="1:41" x14ac:dyDescent="0.35">
      <c r="A285" s="81" t="s">
        <v>492</v>
      </c>
      <c r="B285" s="82" t="s">
        <v>647</v>
      </c>
      <c r="C285" s="87" t="s">
        <v>648</v>
      </c>
      <c r="D285" s="19">
        <v>22400000</v>
      </c>
      <c r="E285" s="19">
        <v>21400000</v>
      </c>
      <c r="F285" s="19">
        <v>21000000</v>
      </c>
      <c r="G285" s="19">
        <v>20100000</v>
      </c>
      <c r="H285" s="19">
        <v>19700000</v>
      </c>
      <c r="I285" s="19">
        <v>17000000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Q285" s="19">
        <v>22900000</v>
      </c>
      <c r="R285" s="19">
        <v>21900000</v>
      </c>
      <c r="S285" s="19">
        <v>21500000</v>
      </c>
      <c r="T285" s="19">
        <v>20600000</v>
      </c>
      <c r="U285" s="19">
        <v>19700000</v>
      </c>
      <c r="V285" s="19">
        <v>17500000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0</v>
      </c>
      <c r="AD285" s="94">
        <f t="shared" si="48"/>
        <v>-500000</v>
      </c>
      <c r="AE285" s="94">
        <f t="shared" si="49"/>
        <v>-500000</v>
      </c>
      <c r="AF285" s="94">
        <f t="shared" si="50"/>
        <v>-500000</v>
      </c>
      <c r="AG285" s="94">
        <f t="shared" si="51"/>
        <v>-500000</v>
      </c>
      <c r="AH285" s="94">
        <f t="shared" si="52"/>
        <v>0</v>
      </c>
      <c r="AI285" s="94">
        <f t="shared" si="53"/>
        <v>-500000</v>
      </c>
      <c r="AJ285" s="94">
        <f t="shared" si="54"/>
        <v>0</v>
      </c>
      <c r="AK285" s="94">
        <f t="shared" si="55"/>
        <v>0</v>
      </c>
      <c r="AL285" s="94">
        <f t="shared" si="56"/>
        <v>0</v>
      </c>
      <c r="AM285" s="94">
        <f t="shared" si="57"/>
        <v>0</v>
      </c>
      <c r="AN285" s="94">
        <f t="shared" si="58"/>
        <v>0</v>
      </c>
      <c r="AO285" s="94">
        <f t="shared" si="59"/>
        <v>0</v>
      </c>
    </row>
    <row r="286" spans="1:41" x14ac:dyDescent="0.35">
      <c r="A286" s="81" t="s">
        <v>492</v>
      </c>
      <c r="B286" s="82" t="s">
        <v>515</v>
      </c>
      <c r="C286" s="81" t="s">
        <v>516</v>
      </c>
      <c r="D286" s="19">
        <v>0</v>
      </c>
      <c r="E286" s="19">
        <v>0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6500000</v>
      </c>
      <c r="L286" s="19">
        <v>5900000</v>
      </c>
      <c r="M286" s="19">
        <v>5300000</v>
      </c>
      <c r="N286" s="19">
        <v>4600000</v>
      </c>
      <c r="O286" s="19">
        <v>4100000</v>
      </c>
      <c r="Q286" s="19">
        <v>0</v>
      </c>
      <c r="R286" s="19">
        <v>0</v>
      </c>
      <c r="S286" s="19">
        <v>0</v>
      </c>
      <c r="T286" s="19">
        <v>0</v>
      </c>
      <c r="U286" s="19">
        <v>0</v>
      </c>
      <c r="V286" s="19">
        <v>0</v>
      </c>
      <c r="W286" s="19">
        <v>0</v>
      </c>
      <c r="X286" s="19">
        <v>6500000</v>
      </c>
      <c r="Y286" s="19">
        <v>5900000</v>
      </c>
      <c r="Z286" s="19">
        <v>5300000</v>
      </c>
      <c r="AA286" s="19">
        <v>4600000</v>
      </c>
      <c r="AB286" s="19">
        <v>4100000</v>
      </c>
      <c r="AD286" s="94">
        <f t="shared" si="48"/>
        <v>0</v>
      </c>
      <c r="AE286" s="94">
        <f t="shared" si="49"/>
        <v>0</v>
      </c>
      <c r="AF286" s="94">
        <f t="shared" si="50"/>
        <v>0</v>
      </c>
      <c r="AG286" s="94">
        <f t="shared" si="51"/>
        <v>0</v>
      </c>
      <c r="AH286" s="94">
        <f t="shared" si="52"/>
        <v>0</v>
      </c>
      <c r="AI286" s="94">
        <f t="shared" si="53"/>
        <v>0</v>
      </c>
      <c r="AJ286" s="94">
        <f t="shared" si="54"/>
        <v>0</v>
      </c>
      <c r="AK286" s="94">
        <f t="shared" si="55"/>
        <v>0</v>
      </c>
      <c r="AL286" s="94">
        <f t="shared" si="56"/>
        <v>0</v>
      </c>
      <c r="AM286" s="94">
        <f t="shared" si="57"/>
        <v>0</v>
      </c>
      <c r="AN286" s="94">
        <f t="shared" si="58"/>
        <v>0</v>
      </c>
      <c r="AO286" s="94">
        <f t="shared" si="59"/>
        <v>0</v>
      </c>
    </row>
    <row r="287" spans="1:41" x14ac:dyDescent="0.35">
      <c r="A287" s="81" t="s">
        <v>492</v>
      </c>
      <c r="B287" s="82" t="s">
        <v>517</v>
      </c>
      <c r="C287" s="81" t="s">
        <v>518</v>
      </c>
      <c r="D287" s="19">
        <v>0</v>
      </c>
      <c r="E287" s="19"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Q287" s="19">
        <v>0</v>
      </c>
      <c r="R287" s="19">
        <v>0</v>
      </c>
      <c r="S287" s="19">
        <v>0</v>
      </c>
      <c r="T287" s="19">
        <v>0</v>
      </c>
      <c r="U287" s="19">
        <v>0</v>
      </c>
      <c r="V287" s="19">
        <v>0</v>
      </c>
      <c r="W287" s="19">
        <v>0</v>
      </c>
      <c r="X287" s="19">
        <v>0</v>
      </c>
      <c r="Y287" s="19">
        <v>0</v>
      </c>
      <c r="Z287" s="19">
        <v>0</v>
      </c>
      <c r="AA287" s="19">
        <v>0</v>
      </c>
      <c r="AB287" s="19">
        <v>0</v>
      </c>
      <c r="AD287" s="94">
        <f t="shared" si="48"/>
        <v>0</v>
      </c>
      <c r="AE287" s="94">
        <f t="shared" si="49"/>
        <v>0</v>
      </c>
      <c r="AF287" s="94">
        <f t="shared" si="50"/>
        <v>0</v>
      </c>
      <c r="AG287" s="94">
        <f t="shared" si="51"/>
        <v>0</v>
      </c>
      <c r="AH287" s="94">
        <f t="shared" si="52"/>
        <v>0</v>
      </c>
      <c r="AI287" s="94">
        <f t="shared" si="53"/>
        <v>0</v>
      </c>
      <c r="AJ287" s="94">
        <f t="shared" si="54"/>
        <v>0</v>
      </c>
      <c r="AK287" s="94">
        <f t="shared" si="55"/>
        <v>0</v>
      </c>
      <c r="AL287" s="94">
        <f t="shared" si="56"/>
        <v>0</v>
      </c>
      <c r="AM287" s="94">
        <f t="shared" si="57"/>
        <v>0</v>
      </c>
      <c r="AN287" s="94">
        <f t="shared" si="58"/>
        <v>0</v>
      </c>
      <c r="AO287" s="94">
        <f t="shared" si="59"/>
        <v>0</v>
      </c>
    </row>
    <row r="288" spans="1:41" x14ac:dyDescent="0.35">
      <c r="A288" s="81" t="s">
        <v>492</v>
      </c>
      <c r="B288" s="82" t="s">
        <v>519</v>
      </c>
      <c r="C288" s="81" t="s">
        <v>520</v>
      </c>
      <c r="D288" s="19">
        <v>0</v>
      </c>
      <c r="E288" s="19"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12600000</v>
      </c>
      <c r="K288" s="19">
        <v>9400000</v>
      </c>
      <c r="L288" s="19">
        <v>8500000</v>
      </c>
      <c r="M288" s="19">
        <v>8000000</v>
      </c>
      <c r="N288" s="19">
        <v>0</v>
      </c>
      <c r="O288" s="19">
        <v>0</v>
      </c>
      <c r="Q288" s="19">
        <v>0</v>
      </c>
      <c r="R288" s="19">
        <v>0</v>
      </c>
      <c r="S288" s="19">
        <v>0</v>
      </c>
      <c r="T288" s="19">
        <v>0</v>
      </c>
      <c r="U288" s="19">
        <v>0</v>
      </c>
      <c r="V288" s="19">
        <v>0</v>
      </c>
      <c r="W288" s="19">
        <v>12600000</v>
      </c>
      <c r="X288" s="19">
        <v>9900000</v>
      </c>
      <c r="Y288" s="19">
        <v>8900000</v>
      </c>
      <c r="Z288" s="19">
        <v>8400000</v>
      </c>
      <c r="AA288" s="19">
        <v>0</v>
      </c>
      <c r="AB288" s="19">
        <v>0</v>
      </c>
      <c r="AD288" s="94">
        <f t="shared" si="48"/>
        <v>0</v>
      </c>
      <c r="AE288" s="94">
        <f t="shared" si="49"/>
        <v>0</v>
      </c>
      <c r="AF288" s="94">
        <f t="shared" si="50"/>
        <v>0</v>
      </c>
      <c r="AG288" s="94">
        <f t="shared" si="51"/>
        <v>0</v>
      </c>
      <c r="AH288" s="94">
        <f t="shared" si="52"/>
        <v>0</v>
      </c>
      <c r="AI288" s="94">
        <f t="shared" si="53"/>
        <v>0</v>
      </c>
      <c r="AJ288" s="94">
        <f t="shared" si="54"/>
        <v>0</v>
      </c>
      <c r="AK288" s="94">
        <f t="shared" si="55"/>
        <v>-500000</v>
      </c>
      <c r="AL288" s="94">
        <f t="shared" si="56"/>
        <v>-400000</v>
      </c>
      <c r="AM288" s="94">
        <f t="shared" si="57"/>
        <v>-400000</v>
      </c>
      <c r="AN288" s="94">
        <f t="shared" si="58"/>
        <v>0</v>
      </c>
      <c r="AO288" s="94">
        <f t="shared" si="59"/>
        <v>0</v>
      </c>
    </row>
    <row r="289" spans="1:41" x14ac:dyDescent="0.35">
      <c r="A289" s="81" t="s">
        <v>492</v>
      </c>
      <c r="B289" s="82" t="s">
        <v>521</v>
      </c>
      <c r="C289" s="81" t="s">
        <v>523</v>
      </c>
      <c r="D289" s="19">
        <v>0</v>
      </c>
      <c r="E289" s="19"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Q289" s="19">
        <v>0</v>
      </c>
      <c r="R289" s="19">
        <v>0</v>
      </c>
      <c r="S289" s="19">
        <v>0</v>
      </c>
      <c r="T289" s="19">
        <v>0</v>
      </c>
      <c r="U289" s="19">
        <v>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0</v>
      </c>
      <c r="AD289" s="94">
        <f t="shared" si="48"/>
        <v>0</v>
      </c>
      <c r="AE289" s="94">
        <f t="shared" si="49"/>
        <v>0</v>
      </c>
      <c r="AF289" s="94">
        <f t="shared" si="50"/>
        <v>0</v>
      </c>
      <c r="AG289" s="94">
        <f t="shared" si="51"/>
        <v>0</v>
      </c>
      <c r="AH289" s="94">
        <f t="shared" si="52"/>
        <v>0</v>
      </c>
      <c r="AI289" s="94">
        <f t="shared" si="53"/>
        <v>0</v>
      </c>
      <c r="AJ289" s="94">
        <f t="shared" si="54"/>
        <v>0</v>
      </c>
      <c r="AK289" s="94">
        <f t="shared" si="55"/>
        <v>0</v>
      </c>
      <c r="AL289" s="94">
        <f t="shared" si="56"/>
        <v>0</v>
      </c>
      <c r="AM289" s="94">
        <f t="shared" si="57"/>
        <v>0</v>
      </c>
      <c r="AN289" s="94">
        <f t="shared" si="58"/>
        <v>0</v>
      </c>
      <c r="AO289" s="94">
        <f t="shared" si="59"/>
        <v>0</v>
      </c>
    </row>
    <row r="290" spans="1:41" x14ac:dyDescent="0.35">
      <c r="A290" s="81" t="s">
        <v>492</v>
      </c>
      <c r="B290" s="82" t="s">
        <v>521</v>
      </c>
      <c r="C290" s="81" t="s">
        <v>522</v>
      </c>
      <c r="D290" s="19">
        <v>0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0</v>
      </c>
      <c r="AD290" s="94">
        <f t="shared" si="48"/>
        <v>0</v>
      </c>
      <c r="AE290" s="94">
        <f t="shared" si="49"/>
        <v>0</v>
      </c>
      <c r="AF290" s="94">
        <f t="shared" si="50"/>
        <v>0</v>
      </c>
      <c r="AG290" s="94">
        <f t="shared" si="51"/>
        <v>0</v>
      </c>
      <c r="AH290" s="94">
        <f t="shared" si="52"/>
        <v>0</v>
      </c>
      <c r="AI290" s="94">
        <f t="shared" si="53"/>
        <v>0</v>
      </c>
      <c r="AJ290" s="94">
        <f t="shared" si="54"/>
        <v>0</v>
      </c>
      <c r="AK290" s="94">
        <f t="shared" si="55"/>
        <v>0</v>
      </c>
      <c r="AL290" s="94">
        <f t="shared" si="56"/>
        <v>0</v>
      </c>
      <c r="AM290" s="94">
        <f t="shared" si="57"/>
        <v>0</v>
      </c>
      <c r="AN290" s="94">
        <f t="shared" si="58"/>
        <v>0</v>
      </c>
      <c r="AO290" s="94">
        <f t="shared" si="59"/>
        <v>0</v>
      </c>
    </row>
    <row r="291" spans="1:41" x14ac:dyDescent="0.35">
      <c r="A291" s="81" t="s">
        <v>492</v>
      </c>
      <c r="B291" s="82" t="s">
        <v>524</v>
      </c>
      <c r="C291" s="81" t="s">
        <v>525</v>
      </c>
      <c r="D291" s="19">
        <v>0</v>
      </c>
      <c r="E291" s="19"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Q291" s="19">
        <v>0</v>
      </c>
      <c r="R291" s="19">
        <v>0</v>
      </c>
      <c r="S291" s="19">
        <v>0</v>
      </c>
      <c r="T291" s="19">
        <v>0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D291" s="94">
        <f t="shared" si="48"/>
        <v>0</v>
      </c>
      <c r="AE291" s="94">
        <f t="shared" si="49"/>
        <v>0</v>
      </c>
      <c r="AF291" s="94">
        <f t="shared" si="50"/>
        <v>0</v>
      </c>
      <c r="AG291" s="94">
        <f t="shared" si="51"/>
        <v>0</v>
      </c>
      <c r="AH291" s="94">
        <f t="shared" si="52"/>
        <v>0</v>
      </c>
      <c r="AI291" s="94">
        <f t="shared" si="53"/>
        <v>0</v>
      </c>
      <c r="AJ291" s="94">
        <f t="shared" si="54"/>
        <v>0</v>
      </c>
      <c r="AK291" s="94">
        <f t="shared" si="55"/>
        <v>0</v>
      </c>
      <c r="AL291" s="94">
        <f t="shared" si="56"/>
        <v>0</v>
      </c>
      <c r="AM291" s="94">
        <f t="shared" si="57"/>
        <v>0</v>
      </c>
      <c r="AN291" s="94">
        <f t="shared" si="58"/>
        <v>0</v>
      </c>
      <c r="AO291" s="94">
        <f t="shared" si="59"/>
        <v>0</v>
      </c>
    </row>
    <row r="292" spans="1:41" x14ac:dyDescent="0.35">
      <c r="A292" s="81" t="s">
        <v>492</v>
      </c>
      <c r="B292" s="82" t="s">
        <v>526</v>
      </c>
      <c r="C292" s="81" t="s">
        <v>527</v>
      </c>
      <c r="D292" s="19">
        <v>0</v>
      </c>
      <c r="E292" s="19"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Q292" s="19">
        <v>0</v>
      </c>
      <c r="R292" s="19">
        <v>0</v>
      </c>
      <c r="S292" s="19">
        <v>0</v>
      </c>
      <c r="T292" s="19">
        <v>0</v>
      </c>
      <c r="U292" s="19">
        <v>0</v>
      </c>
      <c r="V292" s="19">
        <v>0</v>
      </c>
      <c r="W292" s="19">
        <v>0</v>
      </c>
      <c r="X292" s="19">
        <v>0</v>
      </c>
      <c r="Y292" s="19">
        <v>0</v>
      </c>
      <c r="Z292" s="19">
        <v>0</v>
      </c>
      <c r="AA292" s="19">
        <v>0</v>
      </c>
      <c r="AB292" s="19">
        <v>0</v>
      </c>
      <c r="AD292" s="94">
        <f t="shared" si="48"/>
        <v>0</v>
      </c>
      <c r="AE292" s="94">
        <f t="shared" si="49"/>
        <v>0</v>
      </c>
      <c r="AF292" s="94">
        <f t="shared" si="50"/>
        <v>0</v>
      </c>
      <c r="AG292" s="94">
        <f t="shared" si="51"/>
        <v>0</v>
      </c>
      <c r="AH292" s="94">
        <f t="shared" si="52"/>
        <v>0</v>
      </c>
      <c r="AI292" s="94">
        <f t="shared" si="53"/>
        <v>0</v>
      </c>
      <c r="AJ292" s="94">
        <f t="shared" si="54"/>
        <v>0</v>
      </c>
      <c r="AK292" s="94">
        <f t="shared" si="55"/>
        <v>0</v>
      </c>
      <c r="AL292" s="94">
        <f t="shared" si="56"/>
        <v>0</v>
      </c>
      <c r="AM292" s="94">
        <f t="shared" si="57"/>
        <v>0</v>
      </c>
      <c r="AN292" s="94">
        <f t="shared" si="58"/>
        <v>0</v>
      </c>
      <c r="AO292" s="94">
        <f t="shared" si="59"/>
        <v>0</v>
      </c>
    </row>
    <row r="293" spans="1:41" x14ac:dyDescent="0.35">
      <c r="A293" s="81" t="s">
        <v>492</v>
      </c>
      <c r="B293" s="82" t="s">
        <v>528</v>
      </c>
      <c r="C293" s="81" t="s">
        <v>529</v>
      </c>
      <c r="D293" s="19">
        <v>0</v>
      </c>
      <c r="E293" s="19">
        <v>0</v>
      </c>
      <c r="F293" s="19">
        <v>0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Q293" s="19">
        <v>0</v>
      </c>
      <c r="R293" s="19">
        <v>0</v>
      </c>
      <c r="S293" s="19">
        <v>0</v>
      </c>
      <c r="T293" s="19">
        <v>0</v>
      </c>
      <c r="U293" s="19">
        <v>0</v>
      </c>
      <c r="V293" s="19">
        <v>0</v>
      </c>
      <c r="W293" s="19">
        <v>0</v>
      </c>
      <c r="X293" s="19">
        <v>0</v>
      </c>
      <c r="Y293" s="19">
        <v>0</v>
      </c>
      <c r="Z293" s="19">
        <v>0</v>
      </c>
      <c r="AA293" s="19">
        <v>0</v>
      </c>
      <c r="AB293" s="19">
        <v>0</v>
      </c>
      <c r="AD293" s="94">
        <f t="shared" si="48"/>
        <v>0</v>
      </c>
      <c r="AE293" s="94">
        <f t="shared" si="49"/>
        <v>0</v>
      </c>
      <c r="AF293" s="94">
        <f t="shared" si="50"/>
        <v>0</v>
      </c>
      <c r="AG293" s="94">
        <f t="shared" si="51"/>
        <v>0</v>
      </c>
      <c r="AH293" s="94">
        <f t="shared" si="52"/>
        <v>0</v>
      </c>
      <c r="AI293" s="94">
        <f t="shared" si="53"/>
        <v>0</v>
      </c>
      <c r="AJ293" s="94">
        <f t="shared" si="54"/>
        <v>0</v>
      </c>
      <c r="AK293" s="94">
        <f t="shared" si="55"/>
        <v>0</v>
      </c>
      <c r="AL293" s="94">
        <f t="shared" si="56"/>
        <v>0</v>
      </c>
      <c r="AM293" s="94">
        <f t="shared" si="57"/>
        <v>0</v>
      </c>
      <c r="AN293" s="94">
        <f t="shared" si="58"/>
        <v>0</v>
      </c>
      <c r="AO293" s="94">
        <f t="shared" si="59"/>
        <v>0</v>
      </c>
    </row>
    <row r="294" spans="1:41" x14ac:dyDescent="0.35">
      <c r="A294" s="81" t="s">
        <v>492</v>
      </c>
      <c r="B294" s="82" t="s">
        <v>530</v>
      </c>
      <c r="C294" s="81" t="s">
        <v>531</v>
      </c>
      <c r="D294" s="19">
        <v>0</v>
      </c>
      <c r="E294" s="19">
        <v>0</v>
      </c>
      <c r="F294" s="19">
        <v>0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Q294" s="19">
        <v>0</v>
      </c>
      <c r="R294" s="19">
        <v>0</v>
      </c>
      <c r="S294" s="19">
        <v>0</v>
      </c>
      <c r="T294" s="19">
        <v>0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9">
        <v>0</v>
      </c>
      <c r="AB294" s="19">
        <v>0</v>
      </c>
      <c r="AD294" s="94">
        <f t="shared" si="48"/>
        <v>0</v>
      </c>
      <c r="AE294" s="94">
        <f t="shared" si="49"/>
        <v>0</v>
      </c>
      <c r="AF294" s="94">
        <f t="shared" si="50"/>
        <v>0</v>
      </c>
      <c r="AG294" s="94">
        <f t="shared" si="51"/>
        <v>0</v>
      </c>
      <c r="AH294" s="94">
        <f t="shared" si="52"/>
        <v>0</v>
      </c>
      <c r="AI294" s="94">
        <f t="shared" si="53"/>
        <v>0</v>
      </c>
      <c r="AJ294" s="94">
        <f t="shared" si="54"/>
        <v>0</v>
      </c>
      <c r="AK294" s="94">
        <f t="shared" si="55"/>
        <v>0</v>
      </c>
      <c r="AL294" s="94">
        <f t="shared" si="56"/>
        <v>0</v>
      </c>
      <c r="AM294" s="94">
        <f t="shared" si="57"/>
        <v>0</v>
      </c>
      <c r="AN294" s="94">
        <f t="shared" si="58"/>
        <v>0</v>
      </c>
      <c r="AO294" s="94">
        <f t="shared" si="59"/>
        <v>0</v>
      </c>
    </row>
    <row r="295" spans="1:41" x14ac:dyDescent="0.35">
      <c r="A295" s="81" t="s">
        <v>492</v>
      </c>
      <c r="B295" s="82" t="s">
        <v>532</v>
      </c>
      <c r="C295" s="81" t="s">
        <v>533</v>
      </c>
      <c r="D295" s="19">
        <v>12100000</v>
      </c>
      <c r="E295" s="19">
        <v>11400000</v>
      </c>
      <c r="F295" s="19">
        <v>0</v>
      </c>
      <c r="G295" s="19">
        <v>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Q295" s="19">
        <v>12500000</v>
      </c>
      <c r="R295" s="19">
        <v>11800000</v>
      </c>
      <c r="S295" s="19">
        <v>0</v>
      </c>
      <c r="T295" s="19">
        <v>0</v>
      </c>
      <c r="U295" s="19">
        <v>0</v>
      </c>
      <c r="V295" s="19">
        <v>0</v>
      </c>
      <c r="W295" s="19">
        <v>0</v>
      </c>
      <c r="X295" s="19">
        <v>0</v>
      </c>
      <c r="Y295" s="19">
        <v>0</v>
      </c>
      <c r="Z295" s="19">
        <v>0</v>
      </c>
      <c r="AA295" s="19">
        <v>0</v>
      </c>
      <c r="AB295" s="19">
        <v>0</v>
      </c>
      <c r="AD295" s="94">
        <f t="shared" si="48"/>
        <v>-400000</v>
      </c>
      <c r="AE295" s="94">
        <f t="shared" si="49"/>
        <v>-400000</v>
      </c>
      <c r="AF295" s="94">
        <f t="shared" si="50"/>
        <v>0</v>
      </c>
      <c r="AG295" s="94">
        <f t="shared" si="51"/>
        <v>0</v>
      </c>
      <c r="AH295" s="94">
        <f t="shared" si="52"/>
        <v>0</v>
      </c>
      <c r="AI295" s="94">
        <f t="shared" si="53"/>
        <v>0</v>
      </c>
      <c r="AJ295" s="94">
        <f t="shared" si="54"/>
        <v>0</v>
      </c>
      <c r="AK295" s="94">
        <f t="shared" si="55"/>
        <v>0</v>
      </c>
      <c r="AL295" s="94">
        <f t="shared" si="56"/>
        <v>0</v>
      </c>
      <c r="AM295" s="94">
        <f t="shared" si="57"/>
        <v>0</v>
      </c>
      <c r="AN295" s="94">
        <f t="shared" si="58"/>
        <v>0</v>
      </c>
      <c r="AO295" s="94">
        <f t="shared" si="59"/>
        <v>0</v>
      </c>
    </row>
    <row r="296" spans="1:41" x14ac:dyDescent="0.35">
      <c r="A296" s="81" t="s">
        <v>492</v>
      </c>
      <c r="B296" s="82" t="s">
        <v>534</v>
      </c>
      <c r="C296" s="81" t="s">
        <v>535</v>
      </c>
      <c r="D296" s="19">
        <v>0</v>
      </c>
      <c r="E296" s="19"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Q296" s="19">
        <v>0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0</v>
      </c>
      <c r="X296" s="19">
        <v>0</v>
      </c>
      <c r="Y296" s="19">
        <v>0</v>
      </c>
      <c r="Z296" s="19">
        <v>0</v>
      </c>
      <c r="AA296" s="19">
        <v>0</v>
      </c>
      <c r="AB296" s="19">
        <v>0</v>
      </c>
      <c r="AD296" s="94">
        <f t="shared" si="48"/>
        <v>0</v>
      </c>
      <c r="AE296" s="94">
        <f t="shared" si="49"/>
        <v>0</v>
      </c>
      <c r="AF296" s="94">
        <f t="shared" si="50"/>
        <v>0</v>
      </c>
      <c r="AG296" s="94">
        <f t="shared" si="51"/>
        <v>0</v>
      </c>
      <c r="AH296" s="94">
        <f t="shared" si="52"/>
        <v>0</v>
      </c>
      <c r="AI296" s="94">
        <f t="shared" si="53"/>
        <v>0</v>
      </c>
      <c r="AJ296" s="94">
        <f t="shared" si="54"/>
        <v>0</v>
      </c>
      <c r="AK296" s="94">
        <f t="shared" si="55"/>
        <v>0</v>
      </c>
      <c r="AL296" s="94">
        <f t="shared" si="56"/>
        <v>0</v>
      </c>
      <c r="AM296" s="94">
        <f t="shared" si="57"/>
        <v>0</v>
      </c>
      <c r="AN296" s="94">
        <f t="shared" si="58"/>
        <v>0</v>
      </c>
      <c r="AO296" s="94">
        <f t="shared" si="59"/>
        <v>0</v>
      </c>
    </row>
    <row r="297" spans="1:41" x14ac:dyDescent="0.35">
      <c r="A297" s="81" t="s">
        <v>492</v>
      </c>
      <c r="B297" s="82" t="s">
        <v>536</v>
      </c>
      <c r="C297" s="81" t="s">
        <v>537</v>
      </c>
      <c r="D297" s="19">
        <v>0</v>
      </c>
      <c r="E297" s="19"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Q297" s="19">
        <v>0</v>
      </c>
      <c r="R297" s="19">
        <v>0</v>
      </c>
      <c r="S297" s="19">
        <v>0</v>
      </c>
      <c r="T297" s="19">
        <v>0</v>
      </c>
      <c r="U297" s="19">
        <v>0</v>
      </c>
      <c r="V297" s="19">
        <v>0</v>
      </c>
      <c r="W297" s="19">
        <v>0</v>
      </c>
      <c r="X297" s="19">
        <v>0</v>
      </c>
      <c r="Y297" s="19">
        <v>0</v>
      </c>
      <c r="Z297" s="19">
        <v>0</v>
      </c>
      <c r="AA297" s="19">
        <v>0</v>
      </c>
      <c r="AB297" s="19">
        <v>0</v>
      </c>
      <c r="AD297" s="94">
        <f t="shared" si="48"/>
        <v>0</v>
      </c>
      <c r="AE297" s="94">
        <f t="shared" si="49"/>
        <v>0</v>
      </c>
      <c r="AF297" s="94">
        <f t="shared" si="50"/>
        <v>0</v>
      </c>
      <c r="AG297" s="94">
        <f t="shared" si="51"/>
        <v>0</v>
      </c>
      <c r="AH297" s="94">
        <f t="shared" si="52"/>
        <v>0</v>
      </c>
      <c r="AI297" s="94">
        <f t="shared" si="53"/>
        <v>0</v>
      </c>
      <c r="AJ297" s="94">
        <f t="shared" si="54"/>
        <v>0</v>
      </c>
      <c r="AK297" s="94">
        <f t="shared" si="55"/>
        <v>0</v>
      </c>
      <c r="AL297" s="94">
        <f t="shared" si="56"/>
        <v>0</v>
      </c>
      <c r="AM297" s="94">
        <f t="shared" si="57"/>
        <v>0</v>
      </c>
      <c r="AN297" s="94">
        <f t="shared" si="58"/>
        <v>0</v>
      </c>
      <c r="AO297" s="94">
        <f t="shared" si="59"/>
        <v>0</v>
      </c>
    </row>
    <row r="298" spans="1:41" x14ac:dyDescent="0.35">
      <c r="A298" s="81" t="s">
        <v>492</v>
      </c>
      <c r="B298" s="82" t="s">
        <v>538</v>
      </c>
      <c r="C298" s="81" t="s">
        <v>539</v>
      </c>
      <c r="D298" s="19">
        <v>0</v>
      </c>
      <c r="E298" s="19"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9">
        <v>0</v>
      </c>
      <c r="AB298" s="19">
        <v>0</v>
      </c>
      <c r="AD298" s="94">
        <f t="shared" si="48"/>
        <v>0</v>
      </c>
      <c r="AE298" s="94">
        <f t="shared" si="49"/>
        <v>0</v>
      </c>
      <c r="AF298" s="94">
        <f t="shared" si="50"/>
        <v>0</v>
      </c>
      <c r="AG298" s="94">
        <f t="shared" si="51"/>
        <v>0</v>
      </c>
      <c r="AH298" s="94">
        <f t="shared" si="52"/>
        <v>0</v>
      </c>
      <c r="AI298" s="94">
        <f t="shared" si="53"/>
        <v>0</v>
      </c>
      <c r="AJ298" s="94">
        <f t="shared" si="54"/>
        <v>0</v>
      </c>
      <c r="AK298" s="94">
        <f t="shared" si="55"/>
        <v>0</v>
      </c>
      <c r="AL298" s="94">
        <f t="shared" si="56"/>
        <v>0</v>
      </c>
      <c r="AM298" s="94">
        <f t="shared" si="57"/>
        <v>0</v>
      </c>
      <c r="AN298" s="94">
        <f t="shared" si="58"/>
        <v>0</v>
      </c>
      <c r="AO298" s="94">
        <f t="shared" si="59"/>
        <v>0</v>
      </c>
    </row>
    <row r="299" spans="1:41" x14ac:dyDescent="0.35">
      <c r="A299" s="81" t="s">
        <v>492</v>
      </c>
      <c r="B299" s="82" t="s">
        <v>540</v>
      </c>
      <c r="C299" s="81" t="s">
        <v>541</v>
      </c>
      <c r="D299" s="19">
        <v>0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6300000</v>
      </c>
      <c r="K299" s="19">
        <v>5400000</v>
      </c>
      <c r="L299" s="19">
        <v>4700000</v>
      </c>
      <c r="M299" s="19">
        <v>4300000</v>
      </c>
      <c r="N299" s="19">
        <v>3800000</v>
      </c>
      <c r="O299" s="19">
        <v>0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9">
        <v>0</v>
      </c>
      <c r="W299" s="19">
        <v>6300000</v>
      </c>
      <c r="X299" s="19">
        <v>5400000</v>
      </c>
      <c r="Y299" s="19">
        <v>4700000</v>
      </c>
      <c r="Z299" s="19">
        <v>4400000</v>
      </c>
      <c r="AA299" s="19">
        <v>3700000</v>
      </c>
      <c r="AB299" s="19">
        <v>0</v>
      </c>
      <c r="AD299" s="94">
        <f t="shared" si="48"/>
        <v>0</v>
      </c>
      <c r="AE299" s="94">
        <f t="shared" si="49"/>
        <v>0</v>
      </c>
      <c r="AF299" s="94">
        <f t="shared" si="50"/>
        <v>0</v>
      </c>
      <c r="AG299" s="94">
        <f t="shared" si="51"/>
        <v>0</v>
      </c>
      <c r="AH299" s="94">
        <f t="shared" si="52"/>
        <v>0</v>
      </c>
      <c r="AI299" s="94">
        <f t="shared" si="53"/>
        <v>0</v>
      </c>
      <c r="AJ299" s="94">
        <f t="shared" si="54"/>
        <v>0</v>
      </c>
      <c r="AK299" s="94">
        <f t="shared" si="55"/>
        <v>0</v>
      </c>
      <c r="AL299" s="94">
        <f t="shared" si="56"/>
        <v>0</v>
      </c>
      <c r="AM299" s="94">
        <f t="shared" si="57"/>
        <v>-100000</v>
      </c>
      <c r="AN299" s="94">
        <f t="shared" si="58"/>
        <v>100000</v>
      </c>
      <c r="AO299" s="94">
        <f t="shared" si="59"/>
        <v>0</v>
      </c>
    </row>
    <row r="300" spans="1:41" x14ac:dyDescent="0.35">
      <c r="A300" s="81" t="s">
        <v>492</v>
      </c>
      <c r="B300" s="82" t="s">
        <v>542</v>
      </c>
      <c r="C300" s="81" t="s">
        <v>543</v>
      </c>
      <c r="D300" s="19">
        <v>0</v>
      </c>
      <c r="E300" s="19"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6100000</v>
      </c>
      <c r="K300" s="19">
        <v>5200000</v>
      </c>
      <c r="L300" s="19">
        <v>4600000</v>
      </c>
      <c r="M300" s="19">
        <v>4100000</v>
      </c>
      <c r="N300" s="19">
        <v>3600000</v>
      </c>
      <c r="O300" s="19">
        <v>0</v>
      </c>
      <c r="Q300" s="19">
        <v>0</v>
      </c>
      <c r="R300" s="19">
        <v>0</v>
      </c>
      <c r="S300" s="19">
        <v>0</v>
      </c>
      <c r="T300" s="19">
        <v>0</v>
      </c>
      <c r="U300" s="19">
        <v>0</v>
      </c>
      <c r="V300" s="19">
        <v>0</v>
      </c>
      <c r="W300" s="19">
        <v>6100000</v>
      </c>
      <c r="X300" s="19">
        <v>5200000</v>
      </c>
      <c r="Y300" s="19">
        <v>4600000</v>
      </c>
      <c r="Z300" s="19">
        <v>4200000</v>
      </c>
      <c r="AA300" s="19">
        <v>3600000</v>
      </c>
      <c r="AB300" s="19">
        <v>0</v>
      </c>
      <c r="AD300" s="94">
        <f t="shared" si="48"/>
        <v>0</v>
      </c>
      <c r="AE300" s="94">
        <f t="shared" si="49"/>
        <v>0</v>
      </c>
      <c r="AF300" s="94">
        <f t="shared" si="50"/>
        <v>0</v>
      </c>
      <c r="AG300" s="94">
        <f t="shared" si="51"/>
        <v>0</v>
      </c>
      <c r="AH300" s="94">
        <f t="shared" si="52"/>
        <v>0</v>
      </c>
      <c r="AI300" s="94">
        <f t="shared" si="53"/>
        <v>0</v>
      </c>
      <c r="AJ300" s="94">
        <f t="shared" si="54"/>
        <v>0</v>
      </c>
      <c r="AK300" s="94">
        <f t="shared" si="55"/>
        <v>0</v>
      </c>
      <c r="AL300" s="94">
        <f t="shared" si="56"/>
        <v>0</v>
      </c>
      <c r="AM300" s="94">
        <f t="shared" si="57"/>
        <v>-100000</v>
      </c>
      <c r="AN300" s="94">
        <f t="shared" si="58"/>
        <v>0</v>
      </c>
      <c r="AO300" s="94">
        <f t="shared" si="59"/>
        <v>0</v>
      </c>
    </row>
    <row r="301" spans="1:41" x14ac:dyDescent="0.35">
      <c r="A301" s="81" t="s">
        <v>492</v>
      </c>
      <c r="B301" s="82" t="s">
        <v>544</v>
      </c>
      <c r="C301" s="81" t="s">
        <v>545</v>
      </c>
      <c r="D301" s="19">
        <v>0</v>
      </c>
      <c r="E301" s="19"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6300000</v>
      </c>
      <c r="K301" s="19">
        <v>5400000</v>
      </c>
      <c r="L301" s="19">
        <v>4700000</v>
      </c>
      <c r="M301" s="19">
        <v>4300000</v>
      </c>
      <c r="N301" s="19">
        <v>3700000</v>
      </c>
      <c r="O301" s="19">
        <v>0</v>
      </c>
      <c r="Q301" s="19">
        <v>0</v>
      </c>
      <c r="R301" s="19">
        <v>0</v>
      </c>
      <c r="S301" s="19">
        <v>0</v>
      </c>
      <c r="T301" s="19">
        <v>0</v>
      </c>
      <c r="U301" s="19">
        <v>0</v>
      </c>
      <c r="V301" s="19">
        <v>0</v>
      </c>
      <c r="W301" s="19">
        <v>6300000</v>
      </c>
      <c r="X301" s="19">
        <v>5400000</v>
      </c>
      <c r="Y301" s="19">
        <v>4700000</v>
      </c>
      <c r="Z301" s="19">
        <v>4400000</v>
      </c>
      <c r="AA301" s="19">
        <v>3700000</v>
      </c>
      <c r="AB301" s="19">
        <v>0</v>
      </c>
      <c r="AD301" s="94">
        <f t="shared" si="48"/>
        <v>0</v>
      </c>
      <c r="AE301" s="94">
        <f t="shared" si="49"/>
        <v>0</v>
      </c>
      <c r="AF301" s="94">
        <f t="shared" si="50"/>
        <v>0</v>
      </c>
      <c r="AG301" s="94">
        <f t="shared" si="51"/>
        <v>0</v>
      </c>
      <c r="AH301" s="94">
        <f t="shared" si="52"/>
        <v>0</v>
      </c>
      <c r="AI301" s="94">
        <f t="shared" si="53"/>
        <v>0</v>
      </c>
      <c r="AJ301" s="94">
        <f t="shared" si="54"/>
        <v>0</v>
      </c>
      <c r="AK301" s="94">
        <f t="shared" si="55"/>
        <v>0</v>
      </c>
      <c r="AL301" s="94">
        <f t="shared" si="56"/>
        <v>0</v>
      </c>
      <c r="AM301" s="94">
        <f t="shared" si="57"/>
        <v>-100000</v>
      </c>
      <c r="AN301" s="94">
        <f t="shared" si="58"/>
        <v>0</v>
      </c>
      <c r="AO301" s="94">
        <f t="shared" si="59"/>
        <v>0</v>
      </c>
    </row>
    <row r="302" spans="1:41" x14ac:dyDescent="0.35">
      <c r="A302" s="87" t="s">
        <v>492</v>
      </c>
      <c r="B302" s="88" t="s">
        <v>992</v>
      </c>
      <c r="C302" s="87" t="s">
        <v>993</v>
      </c>
      <c r="D302" s="19">
        <v>12400000</v>
      </c>
      <c r="E302" s="19">
        <v>11900000</v>
      </c>
      <c r="F302" s="19">
        <v>11700000</v>
      </c>
      <c r="G302" s="19">
        <v>11200000</v>
      </c>
      <c r="H302" s="19">
        <v>10700000</v>
      </c>
      <c r="I302" s="19">
        <v>9700000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  <c r="Q302" s="19">
        <v>12400000</v>
      </c>
      <c r="R302" s="19">
        <v>11900000</v>
      </c>
      <c r="S302" s="19">
        <v>11700000</v>
      </c>
      <c r="T302" s="19">
        <v>11200000</v>
      </c>
      <c r="U302" s="19">
        <v>10700000</v>
      </c>
      <c r="V302" s="19">
        <v>9700000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0</v>
      </c>
      <c r="AD302" s="94">
        <f t="shared" si="48"/>
        <v>0</v>
      </c>
      <c r="AE302" s="94">
        <f t="shared" si="49"/>
        <v>0</v>
      </c>
      <c r="AF302" s="94">
        <f t="shared" si="50"/>
        <v>0</v>
      </c>
      <c r="AG302" s="94">
        <f t="shared" si="51"/>
        <v>0</v>
      </c>
      <c r="AH302" s="94">
        <f t="shared" si="52"/>
        <v>0</v>
      </c>
      <c r="AI302" s="94">
        <f t="shared" si="53"/>
        <v>0</v>
      </c>
      <c r="AJ302" s="94">
        <f t="shared" si="54"/>
        <v>0</v>
      </c>
      <c r="AK302" s="94">
        <f t="shared" si="55"/>
        <v>0</v>
      </c>
      <c r="AL302" s="94">
        <f t="shared" si="56"/>
        <v>0</v>
      </c>
      <c r="AM302" s="94">
        <f t="shared" si="57"/>
        <v>0</v>
      </c>
      <c r="AN302" s="94">
        <f t="shared" si="58"/>
        <v>0</v>
      </c>
      <c r="AO302" s="94">
        <f t="shared" si="59"/>
        <v>0</v>
      </c>
    </row>
    <row r="303" spans="1:41" x14ac:dyDescent="0.35">
      <c r="A303" s="32" t="s">
        <v>492</v>
      </c>
      <c r="B303" s="82" t="s">
        <v>546</v>
      </c>
      <c r="C303" s="81" t="s">
        <v>547</v>
      </c>
      <c r="D303" s="19">
        <v>0</v>
      </c>
      <c r="E303" s="19"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5200000</v>
      </c>
      <c r="L303" s="19">
        <v>4600000</v>
      </c>
      <c r="M303" s="19">
        <v>4100000</v>
      </c>
      <c r="N303" s="19">
        <v>3600000</v>
      </c>
      <c r="O303" s="19">
        <v>0</v>
      </c>
      <c r="Q303" s="19">
        <v>0</v>
      </c>
      <c r="R303" s="19">
        <v>0</v>
      </c>
      <c r="S303" s="19">
        <v>0</v>
      </c>
      <c r="T303" s="19">
        <v>0</v>
      </c>
      <c r="U303" s="19">
        <v>0</v>
      </c>
      <c r="V303" s="19">
        <v>0</v>
      </c>
      <c r="W303" s="19">
        <v>0</v>
      </c>
      <c r="X303" s="19">
        <v>5200000</v>
      </c>
      <c r="Y303" s="19">
        <v>4600000</v>
      </c>
      <c r="Z303" s="19">
        <v>4200000</v>
      </c>
      <c r="AA303" s="19">
        <v>3600000</v>
      </c>
      <c r="AB303" s="19">
        <v>0</v>
      </c>
      <c r="AD303" s="94">
        <f t="shared" si="48"/>
        <v>0</v>
      </c>
      <c r="AE303" s="94">
        <f t="shared" si="49"/>
        <v>0</v>
      </c>
      <c r="AF303" s="94">
        <f t="shared" si="50"/>
        <v>0</v>
      </c>
      <c r="AG303" s="94">
        <f t="shared" si="51"/>
        <v>0</v>
      </c>
      <c r="AH303" s="94">
        <f t="shared" si="52"/>
        <v>0</v>
      </c>
      <c r="AI303" s="94">
        <f t="shared" si="53"/>
        <v>0</v>
      </c>
      <c r="AJ303" s="94">
        <f t="shared" si="54"/>
        <v>0</v>
      </c>
      <c r="AK303" s="94">
        <f t="shared" si="55"/>
        <v>0</v>
      </c>
      <c r="AL303" s="94">
        <f t="shared" si="56"/>
        <v>0</v>
      </c>
      <c r="AM303" s="94">
        <f t="shared" si="57"/>
        <v>-100000</v>
      </c>
      <c r="AN303" s="94">
        <f t="shared" si="58"/>
        <v>0</v>
      </c>
      <c r="AO303" s="94">
        <f t="shared" si="59"/>
        <v>0</v>
      </c>
    </row>
    <row r="304" spans="1:41" x14ac:dyDescent="0.35">
      <c r="A304" s="32" t="s">
        <v>492</v>
      </c>
      <c r="B304" s="82" t="s">
        <v>548</v>
      </c>
      <c r="C304" s="81" t="s">
        <v>549</v>
      </c>
      <c r="D304" s="19">
        <v>0</v>
      </c>
      <c r="E304" s="19"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5200000</v>
      </c>
      <c r="L304" s="19">
        <v>4600000</v>
      </c>
      <c r="M304" s="19">
        <v>4100000</v>
      </c>
      <c r="N304" s="19">
        <v>3600000</v>
      </c>
      <c r="O304" s="19">
        <v>0</v>
      </c>
      <c r="Q304" s="19">
        <v>0</v>
      </c>
      <c r="R304" s="19">
        <v>0</v>
      </c>
      <c r="S304" s="19">
        <v>0</v>
      </c>
      <c r="T304" s="19">
        <v>0</v>
      </c>
      <c r="U304" s="19">
        <v>0</v>
      </c>
      <c r="V304" s="19">
        <v>0</v>
      </c>
      <c r="W304" s="19">
        <v>0</v>
      </c>
      <c r="X304" s="19">
        <v>5200000</v>
      </c>
      <c r="Y304" s="19">
        <v>4600000</v>
      </c>
      <c r="Z304" s="19">
        <v>4200000</v>
      </c>
      <c r="AA304" s="19">
        <v>3600000</v>
      </c>
      <c r="AB304" s="19">
        <v>0</v>
      </c>
      <c r="AD304" s="94">
        <f t="shared" si="48"/>
        <v>0</v>
      </c>
      <c r="AE304" s="94">
        <f t="shared" si="49"/>
        <v>0</v>
      </c>
      <c r="AF304" s="94">
        <f t="shared" si="50"/>
        <v>0</v>
      </c>
      <c r="AG304" s="94">
        <f t="shared" si="51"/>
        <v>0</v>
      </c>
      <c r="AH304" s="94">
        <f t="shared" si="52"/>
        <v>0</v>
      </c>
      <c r="AI304" s="94">
        <f t="shared" si="53"/>
        <v>0</v>
      </c>
      <c r="AJ304" s="94">
        <f t="shared" si="54"/>
        <v>0</v>
      </c>
      <c r="AK304" s="94">
        <f t="shared" si="55"/>
        <v>0</v>
      </c>
      <c r="AL304" s="94">
        <f t="shared" si="56"/>
        <v>0</v>
      </c>
      <c r="AM304" s="94">
        <f t="shared" si="57"/>
        <v>-100000</v>
      </c>
      <c r="AN304" s="94">
        <f t="shared" si="58"/>
        <v>0</v>
      </c>
      <c r="AO304" s="94">
        <f t="shared" si="59"/>
        <v>0</v>
      </c>
    </row>
    <row r="305" spans="1:41" x14ac:dyDescent="0.35">
      <c r="A305" s="81" t="s">
        <v>492</v>
      </c>
      <c r="B305" s="82" t="s">
        <v>550</v>
      </c>
      <c r="C305" s="81" t="s">
        <v>551</v>
      </c>
      <c r="D305" s="19">
        <v>0</v>
      </c>
      <c r="E305" s="19"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Q305" s="19">
        <v>0</v>
      </c>
      <c r="R305" s="19">
        <v>0</v>
      </c>
      <c r="S305" s="19">
        <v>0</v>
      </c>
      <c r="T305" s="19">
        <v>0</v>
      </c>
      <c r="U305" s="19">
        <v>0</v>
      </c>
      <c r="V305" s="19">
        <v>0</v>
      </c>
      <c r="W305" s="19">
        <v>0</v>
      </c>
      <c r="X305" s="19">
        <v>0</v>
      </c>
      <c r="Y305" s="19">
        <v>0</v>
      </c>
      <c r="Z305" s="19">
        <v>0</v>
      </c>
      <c r="AA305" s="19">
        <v>0</v>
      </c>
      <c r="AB305" s="19">
        <v>0</v>
      </c>
      <c r="AD305" s="94">
        <f t="shared" si="48"/>
        <v>0</v>
      </c>
      <c r="AE305" s="94">
        <f t="shared" si="49"/>
        <v>0</v>
      </c>
      <c r="AF305" s="94">
        <f t="shared" si="50"/>
        <v>0</v>
      </c>
      <c r="AG305" s="94">
        <f t="shared" si="51"/>
        <v>0</v>
      </c>
      <c r="AH305" s="94">
        <f t="shared" si="52"/>
        <v>0</v>
      </c>
      <c r="AI305" s="94">
        <f t="shared" si="53"/>
        <v>0</v>
      </c>
      <c r="AJ305" s="94">
        <f t="shared" si="54"/>
        <v>0</v>
      </c>
      <c r="AK305" s="94">
        <f t="shared" si="55"/>
        <v>0</v>
      </c>
      <c r="AL305" s="94">
        <f t="shared" si="56"/>
        <v>0</v>
      </c>
      <c r="AM305" s="94">
        <f t="shared" si="57"/>
        <v>0</v>
      </c>
      <c r="AN305" s="94">
        <f t="shared" si="58"/>
        <v>0</v>
      </c>
      <c r="AO305" s="94">
        <f t="shared" si="59"/>
        <v>0</v>
      </c>
    </row>
    <row r="306" spans="1:41" x14ac:dyDescent="0.35">
      <c r="A306" s="81" t="s">
        <v>492</v>
      </c>
      <c r="B306" s="82" t="s">
        <v>552</v>
      </c>
      <c r="C306" s="81" t="s">
        <v>553</v>
      </c>
      <c r="D306" s="19">
        <v>0</v>
      </c>
      <c r="E306" s="19"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Q306" s="19">
        <v>0</v>
      </c>
      <c r="R306" s="19">
        <v>0</v>
      </c>
      <c r="S306" s="19">
        <v>0</v>
      </c>
      <c r="T306" s="19">
        <v>0</v>
      </c>
      <c r="U306" s="19">
        <v>0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0</v>
      </c>
      <c r="AD306" s="94">
        <f t="shared" si="48"/>
        <v>0</v>
      </c>
      <c r="AE306" s="94">
        <f t="shared" si="49"/>
        <v>0</v>
      </c>
      <c r="AF306" s="94">
        <f t="shared" si="50"/>
        <v>0</v>
      </c>
      <c r="AG306" s="94">
        <f t="shared" si="51"/>
        <v>0</v>
      </c>
      <c r="AH306" s="94">
        <f t="shared" si="52"/>
        <v>0</v>
      </c>
      <c r="AI306" s="94">
        <f t="shared" si="53"/>
        <v>0</v>
      </c>
      <c r="AJ306" s="94">
        <f t="shared" si="54"/>
        <v>0</v>
      </c>
      <c r="AK306" s="94">
        <f t="shared" si="55"/>
        <v>0</v>
      </c>
      <c r="AL306" s="94">
        <f t="shared" si="56"/>
        <v>0</v>
      </c>
      <c r="AM306" s="94">
        <f t="shared" si="57"/>
        <v>0</v>
      </c>
      <c r="AN306" s="94">
        <f t="shared" si="58"/>
        <v>0</v>
      </c>
      <c r="AO306" s="94">
        <f t="shared" si="59"/>
        <v>0</v>
      </c>
    </row>
    <row r="307" spans="1:41" x14ac:dyDescent="0.35">
      <c r="A307" s="81" t="s">
        <v>492</v>
      </c>
      <c r="B307" s="82" t="s">
        <v>554</v>
      </c>
      <c r="C307" s="81" t="s">
        <v>555</v>
      </c>
      <c r="D307" s="19">
        <v>16000000</v>
      </c>
      <c r="E307" s="19">
        <v>15500000</v>
      </c>
      <c r="F307" s="19">
        <v>15200000</v>
      </c>
      <c r="G307" s="19">
        <v>14700000</v>
      </c>
      <c r="H307" s="19">
        <v>14100000</v>
      </c>
      <c r="I307" s="19">
        <v>13200000</v>
      </c>
      <c r="J307" s="19">
        <v>12600000</v>
      </c>
      <c r="K307" s="19">
        <v>9400000</v>
      </c>
      <c r="L307" s="19">
        <v>8500000</v>
      </c>
      <c r="M307" s="19">
        <v>8000000</v>
      </c>
      <c r="N307" s="19">
        <v>7500000</v>
      </c>
      <c r="O307" s="19">
        <v>6900000</v>
      </c>
      <c r="Q307" s="19">
        <v>16000000</v>
      </c>
      <c r="R307" s="19">
        <v>15500000</v>
      </c>
      <c r="S307" s="19">
        <v>15200000</v>
      </c>
      <c r="T307" s="19">
        <v>14700000</v>
      </c>
      <c r="U307" s="19">
        <v>14100000</v>
      </c>
      <c r="V307" s="19">
        <v>13200000</v>
      </c>
      <c r="W307" s="19">
        <v>12600000</v>
      </c>
      <c r="X307" s="19">
        <v>9900000</v>
      </c>
      <c r="Y307" s="19">
        <v>8900000</v>
      </c>
      <c r="Z307" s="19">
        <v>8400000</v>
      </c>
      <c r="AA307" s="19">
        <v>7500000</v>
      </c>
      <c r="AB307" s="19">
        <v>6900000</v>
      </c>
      <c r="AD307" s="94">
        <f t="shared" si="48"/>
        <v>0</v>
      </c>
      <c r="AE307" s="94">
        <f t="shared" si="49"/>
        <v>0</v>
      </c>
      <c r="AF307" s="94">
        <f t="shared" si="50"/>
        <v>0</v>
      </c>
      <c r="AG307" s="94">
        <f t="shared" si="51"/>
        <v>0</v>
      </c>
      <c r="AH307" s="94">
        <f t="shared" si="52"/>
        <v>0</v>
      </c>
      <c r="AI307" s="94">
        <f t="shared" si="53"/>
        <v>0</v>
      </c>
      <c r="AJ307" s="94">
        <f t="shared" si="54"/>
        <v>0</v>
      </c>
      <c r="AK307" s="94">
        <f t="shared" si="55"/>
        <v>-500000</v>
      </c>
      <c r="AL307" s="94">
        <f t="shared" si="56"/>
        <v>-400000</v>
      </c>
      <c r="AM307" s="94">
        <f t="shared" si="57"/>
        <v>-400000</v>
      </c>
      <c r="AN307" s="94">
        <f t="shared" si="58"/>
        <v>0</v>
      </c>
      <c r="AO307" s="94">
        <f t="shared" si="59"/>
        <v>0</v>
      </c>
    </row>
    <row r="308" spans="1:41" x14ac:dyDescent="0.35">
      <c r="A308" s="81" t="s">
        <v>492</v>
      </c>
      <c r="B308" s="82" t="s">
        <v>556</v>
      </c>
      <c r="C308" s="81" t="s">
        <v>557</v>
      </c>
      <c r="D308" s="19">
        <v>14000000</v>
      </c>
      <c r="E308" s="19">
        <v>13500000</v>
      </c>
      <c r="F308" s="19">
        <v>13200000</v>
      </c>
      <c r="G308" s="19">
        <v>12700000</v>
      </c>
      <c r="H308" s="19">
        <v>12100000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Q308" s="19">
        <v>14000000</v>
      </c>
      <c r="R308" s="19">
        <v>13500000</v>
      </c>
      <c r="S308" s="19">
        <v>13200000</v>
      </c>
      <c r="T308" s="19">
        <v>12700000</v>
      </c>
      <c r="U308" s="19">
        <v>12100000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0</v>
      </c>
      <c r="AD308" s="94">
        <f t="shared" si="48"/>
        <v>0</v>
      </c>
      <c r="AE308" s="94">
        <f t="shared" si="49"/>
        <v>0</v>
      </c>
      <c r="AF308" s="94">
        <f t="shared" si="50"/>
        <v>0</v>
      </c>
      <c r="AG308" s="94">
        <f t="shared" si="51"/>
        <v>0</v>
      </c>
      <c r="AH308" s="94">
        <f t="shared" si="52"/>
        <v>0</v>
      </c>
      <c r="AI308" s="94">
        <f t="shared" si="53"/>
        <v>0</v>
      </c>
      <c r="AJ308" s="94">
        <f t="shared" si="54"/>
        <v>0</v>
      </c>
      <c r="AK308" s="94">
        <f t="shared" si="55"/>
        <v>0</v>
      </c>
      <c r="AL308" s="94">
        <f t="shared" si="56"/>
        <v>0</v>
      </c>
      <c r="AM308" s="94">
        <f t="shared" si="57"/>
        <v>0</v>
      </c>
      <c r="AN308" s="94">
        <f t="shared" si="58"/>
        <v>0</v>
      </c>
      <c r="AO308" s="94">
        <f t="shared" si="59"/>
        <v>0</v>
      </c>
    </row>
    <row r="309" spans="1:41" x14ac:dyDescent="0.35">
      <c r="A309" s="81" t="s">
        <v>492</v>
      </c>
      <c r="B309" s="82" t="s">
        <v>558</v>
      </c>
      <c r="C309" s="81" t="s">
        <v>559</v>
      </c>
      <c r="D309" s="19">
        <v>16000000</v>
      </c>
      <c r="E309" s="19">
        <v>15500000</v>
      </c>
      <c r="F309" s="19">
        <v>15200000</v>
      </c>
      <c r="G309" s="19">
        <v>14700000</v>
      </c>
      <c r="H309" s="19">
        <v>14100000</v>
      </c>
      <c r="I309" s="19">
        <v>13200000</v>
      </c>
      <c r="J309" s="19">
        <v>12600000</v>
      </c>
      <c r="K309" s="19">
        <v>9400000</v>
      </c>
      <c r="L309" s="19">
        <v>8500000</v>
      </c>
      <c r="M309" s="19">
        <v>8000000</v>
      </c>
      <c r="N309" s="19">
        <v>7500000</v>
      </c>
      <c r="O309" s="19">
        <v>0</v>
      </c>
      <c r="Q309" s="19">
        <v>16000000</v>
      </c>
      <c r="R309" s="19">
        <v>15500000</v>
      </c>
      <c r="S309" s="19">
        <v>15200000</v>
      </c>
      <c r="T309" s="19">
        <v>14700000</v>
      </c>
      <c r="U309" s="19">
        <v>14100000</v>
      </c>
      <c r="V309" s="19">
        <v>13200000</v>
      </c>
      <c r="W309" s="19">
        <v>12600000</v>
      </c>
      <c r="X309" s="19">
        <v>9900000</v>
      </c>
      <c r="Y309" s="19">
        <v>8900000</v>
      </c>
      <c r="Z309" s="19">
        <v>8400000</v>
      </c>
      <c r="AA309" s="19">
        <v>7500000</v>
      </c>
      <c r="AB309" s="19">
        <v>0</v>
      </c>
      <c r="AD309" s="94">
        <f t="shared" si="48"/>
        <v>0</v>
      </c>
      <c r="AE309" s="94">
        <f t="shared" si="49"/>
        <v>0</v>
      </c>
      <c r="AF309" s="94">
        <f t="shared" si="50"/>
        <v>0</v>
      </c>
      <c r="AG309" s="94">
        <f t="shared" si="51"/>
        <v>0</v>
      </c>
      <c r="AH309" s="94">
        <f t="shared" si="52"/>
        <v>0</v>
      </c>
      <c r="AI309" s="94">
        <f t="shared" si="53"/>
        <v>0</v>
      </c>
      <c r="AJ309" s="94">
        <f t="shared" si="54"/>
        <v>0</v>
      </c>
      <c r="AK309" s="94">
        <f t="shared" si="55"/>
        <v>-500000</v>
      </c>
      <c r="AL309" s="94">
        <f t="shared" si="56"/>
        <v>-400000</v>
      </c>
      <c r="AM309" s="94">
        <f t="shared" si="57"/>
        <v>-400000</v>
      </c>
      <c r="AN309" s="94">
        <f t="shared" si="58"/>
        <v>0</v>
      </c>
      <c r="AO309" s="94">
        <f t="shared" si="59"/>
        <v>0</v>
      </c>
    </row>
    <row r="310" spans="1:41" x14ac:dyDescent="0.35">
      <c r="A310" s="81" t="s">
        <v>492</v>
      </c>
      <c r="B310" s="82" t="s">
        <v>560</v>
      </c>
      <c r="C310" s="81" t="s">
        <v>561</v>
      </c>
      <c r="D310" s="19">
        <v>0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9400000</v>
      </c>
      <c r="L310" s="19">
        <v>8500000</v>
      </c>
      <c r="M310" s="19">
        <v>8000000</v>
      </c>
      <c r="N310" s="19">
        <v>7500000</v>
      </c>
      <c r="O310" s="19">
        <v>6900000</v>
      </c>
      <c r="Q310" s="19">
        <v>0</v>
      </c>
      <c r="R310" s="19">
        <v>0</v>
      </c>
      <c r="S310" s="19">
        <v>0</v>
      </c>
      <c r="T310" s="19">
        <v>0</v>
      </c>
      <c r="U310" s="19">
        <v>0</v>
      </c>
      <c r="V310" s="19">
        <v>0</v>
      </c>
      <c r="W310" s="19">
        <v>0</v>
      </c>
      <c r="X310" s="19">
        <v>9900000</v>
      </c>
      <c r="Y310" s="19">
        <v>8900000</v>
      </c>
      <c r="Z310" s="19">
        <v>8400000</v>
      </c>
      <c r="AA310" s="19">
        <v>7500000</v>
      </c>
      <c r="AB310" s="19">
        <v>6900000</v>
      </c>
      <c r="AD310" s="94">
        <f t="shared" si="48"/>
        <v>0</v>
      </c>
      <c r="AE310" s="94">
        <f t="shared" si="49"/>
        <v>0</v>
      </c>
      <c r="AF310" s="94">
        <f t="shared" si="50"/>
        <v>0</v>
      </c>
      <c r="AG310" s="94">
        <f t="shared" si="51"/>
        <v>0</v>
      </c>
      <c r="AH310" s="94">
        <f t="shared" si="52"/>
        <v>0</v>
      </c>
      <c r="AI310" s="94">
        <f t="shared" si="53"/>
        <v>0</v>
      </c>
      <c r="AJ310" s="94">
        <f t="shared" si="54"/>
        <v>0</v>
      </c>
      <c r="AK310" s="94">
        <f t="shared" si="55"/>
        <v>-500000</v>
      </c>
      <c r="AL310" s="94">
        <f t="shared" si="56"/>
        <v>-400000</v>
      </c>
      <c r="AM310" s="94">
        <f t="shared" si="57"/>
        <v>-400000</v>
      </c>
      <c r="AN310" s="94">
        <f t="shared" si="58"/>
        <v>0</v>
      </c>
      <c r="AO310" s="94">
        <f t="shared" si="59"/>
        <v>0</v>
      </c>
    </row>
    <row r="311" spans="1:41" x14ac:dyDescent="0.35">
      <c r="A311" s="81" t="s">
        <v>492</v>
      </c>
      <c r="B311" s="82" t="s">
        <v>562</v>
      </c>
      <c r="C311" s="81" t="s">
        <v>563</v>
      </c>
      <c r="D311" s="19">
        <v>0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9400000</v>
      </c>
      <c r="L311" s="19">
        <v>8500000</v>
      </c>
      <c r="M311" s="19">
        <v>8000000</v>
      </c>
      <c r="N311" s="19">
        <v>7500000</v>
      </c>
      <c r="O311" s="19">
        <v>6900000</v>
      </c>
      <c r="Q311" s="19">
        <v>0</v>
      </c>
      <c r="R311" s="19">
        <v>0</v>
      </c>
      <c r="S311" s="19">
        <v>0</v>
      </c>
      <c r="T311" s="19">
        <v>0</v>
      </c>
      <c r="U311" s="19">
        <v>0</v>
      </c>
      <c r="V311" s="19">
        <v>0</v>
      </c>
      <c r="W311" s="19">
        <v>0</v>
      </c>
      <c r="X311" s="19">
        <v>9900000</v>
      </c>
      <c r="Y311" s="19">
        <v>8900000</v>
      </c>
      <c r="Z311" s="19">
        <v>8400000</v>
      </c>
      <c r="AA311" s="19">
        <v>7500000</v>
      </c>
      <c r="AB311" s="19">
        <v>6900000</v>
      </c>
      <c r="AD311" s="94">
        <f t="shared" si="48"/>
        <v>0</v>
      </c>
      <c r="AE311" s="94">
        <f t="shared" si="49"/>
        <v>0</v>
      </c>
      <c r="AF311" s="94">
        <f t="shared" si="50"/>
        <v>0</v>
      </c>
      <c r="AG311" s="94">
        <f t="shared" si="51"/>
        <v>0</v>
      </c>
      <c r="AH311" s="94">
        <f t="shared" si="52"/>
        <v>0</v>
      </c>
      <c r="AI311" s="94">
        <f t="shared" si="53"/>
        <v>0</v>
      </c>
      <c r="AJ311" s="94">
        <f t="shared" si="54"/>
        <v>0</v>
      </c>
      <c r="AK311" s="94">
        <f t="shared" si="55"/>
        <v>-500000</v>
      </c>
      <c r="AL311" s="94">
        <f t="shared" si="56"/>
        <v>-400000</v>
      </c>
      <c r="AM311" s="94">
        <f t="shared" si="57"/>
        <v>-400000</v>
      </c>
      <c r="AN311" s="94">
        <f t="shared" si="58"/>
        <v>0</v>
      </c>
      <c r="AO311" s="94">
        <f t="shared" si="59"/>
        <v>0</v>
      </c>
    </row>
    <row r="312" spans="1:41" x14ac:dyDescent="0.35">
      <c r="A312" s="81" t="s">
        <v>492</v>
      </c>
      <c r="B312" s="82" t="s">
        <v>564</v>
      </c>
      <c r="C312" s="81" t="s">
        <v>565</v>
      </c>
      <c r="D312" s="19">
        <v>0</v>
      </c>
      <c r="E312" s="19"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12600000</v>
      </c>
      <c r="K312" s="19">
        <v>9400000</v>
      </c>
      <c r="L312" s="19">
        <v>8500000</v>
      </c>
      <c r="M312" s="19">
        <v>8000000</v>
      </c>
      <c r="N312" s="19">
        <v>7500000</v>
      </c>
      <c r="O312" s="19">
        <v>6900000</v>
      </c>
      <c r="Q312" s="19">
        <v>0</v>
      </c>
      <c r="R312" s="19">
        <v>0</v>
      </c>
      <c r="S312" s="19">
        <v>0</v>
      </c>
      <c r="T312" s="19">
        <v>0</v>
      </c>
      <c r="U312" s="19">
        <v>0</v>
      </c>
      <c r="V312" s="19">
        <v>0</v>
      </c>
      <c r="W312" s="19">
        <v>12600000</v>
      </c>
      <c r="X312" s="19">
        <v>9900000</v>
      </c>
      <c r="Y312" s="19">
        <v>8900000</v>
      </c>
      <c r="Z312" s="19">
        <v>8400000</v>
      </c>
      <c r="AA312" s="19">
        <v>7500000</v>
      </c>
      <c r="AB312" s="19">
        <v>6900000</v>
      </c>
      <c r="AD312" s="94">
        <f t="shared" si="48"/>
        <v>0</v>
      </c>
      <c r="AE312" s="94">
        <f t="shared" si="49"/>
        <v>0</v>
      </c>
      <c r="AF312" s="94">
        <f t="shared" si="50"/>
        <v>0</v>
      </c>
      <c r="AG312" s="94">
        <f t="shared" si="51"/>
        <v>0</v>
      </c>
      <c r="AH312" s="94">
        <f t="shared" si="52"/>
        <v>0</v>
      </c>
      <c r="AI312" s="94">
        <f t="shared" si="53"/>
        <v>0</v>
      </c>
      <c r="AJ312" s="94">
        <f t="shared" si="54"/>
        <v>0</v>
      </c>
      <c r="AK312" s="94">
        <f t="shared" si="55"/>
        <v>-500000</v>
      </c>
      <c r="AL312" s="94">
        <f t="shared" si="56"/>
        <v>-400000</v>
      </c>
      <c r="AM312" s="94">
        <f t="shared" si="57"/>
        <v>-400000</v>
      </c>
      <c r="AN312" s="94">
        <f t="shared" si="58"/>
        <v>0</v>
      </c>
      <c r="AO312" s="94">
        <f t="shared" si="59"/>
        <v>0</v>
      </c>
    </row>
    <row r="313" spans="1:41" x14ac:dyDescent="0.35">
      <c r="A313" s="81" t="s">
        <v>492</v>
      </c>
      <c r="B313" s="82" t="s">
        <v>566</v>
      </c>
      <c r="C313" s="81" t="s">
        <v>567</v>
      </c>
      <c r="D313" s="19">
        <v>0</v>
      </c>
      <c r="E313" s="19"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12600000</v>
      </c>
      <c r="K313" s="19">
        <v>9400000</v>
      </c>
      <c r="L313" s="19">
        <v>8500000</v>
      </c>
      <c r="M313" s="19">
        <v>8000000</v>
      </c>
      <c r="N313" s="19">
        <v>7500000</v>
      </c>
      <c r="O313" s="19">
        <v>6900000</v>
      </c>
      <c r="Q313" s="19">
        <v>0</v>
      </c>
      <c r="R313" s="19">
        <v>0</v>
      </c>
      <c r="S313" s="19">
        <v>0</v>
      </c>
      <c r="T313" s="19">
        <v>0</v>
      </c>
      <c r="U313" s="19">
        <v>0</v>
      </c>
      <c r="V313" s="19">
        <v>0</v>
      </c>
      <c r="W313" s="19">
        <v>12600000</v>
      </c>
      <c r="X313" s="19">
        <v>9900000</v>
      </c>
      <c r="Y313" s="19">
        <v>8900000</v>
      </c>
      <c r="Z313" s="19">
        <v>8400000</v>
      </c>
      <c r="AA313" s="19">
        <v>7500000</v>
      </c>
      <c r="AB313" s="19">
        <v>6900000</v>
      </c>
      <c r="AD313" s="94">
        <f t="shared" si="48"/>
        <v>0</v>
      </c>
      <c r="AE313" s="94">
        <f t="shared" si="49"/>
        <v>0</v>
      </c>
      <c r="AF313" s="94">
        <f t="shared" si="50"/>
        <v>0</v>
      </c>
      <c r="AG313" s="94">
        <f t="shared" si="51"/>
        <v>0</v>
      </c>
      <c r="AH313" s="94">
        <f t="shared" si="52"/>
        <v>0</v>
      </c>
      <c r="AI313" s="94">
        <f t="shared" si="53"/>
        <v>0</v>
      </c>
      <c r="AJ313" s="94">
        <f t="shared" si="54"/>
        <v>0</v>
      </c>
      <c r="AK313" s="94">
        <f t="shared" si="55"/>
        <v>-500000</v>
      </c>
      <c r="AL313" s="94">
        <f t="shared" si="56"/>
        <v>-400000</v>
      </c>
      <c r="AM313" s="94">
        <f t="shared" si="57"/>
        <v>-400000</v>
      </c>
      <c r="AN313" s="94">
        <f t="shared" si="58"/>
        <v>0</v>
      </c>
      <c r="AO313" s="94">
        <f t="shared" si="59"/>
        <v>0</v>
      </c>
    </row>
    <row r="314" spans="1:41" x14ac:dyDescent="0.35">
      <c r="A314" s="81" t="s">
        <v>492</v>
      </c>
      <c r="B314" s="82" t="s">
        <v>568</v>
      </c>
      <c r="C314" s="81" t="s">
        <v>569</v>
      </c>
      <c r="D314" s="19">
        <v>17000000</v>
      </c>
      <c r="E314" s="19">
        <v>16500000</v>
      </c>
      <c r="F314" s="19">
        <v>16200000</v>
      </c>
      <c r="G314" s="19">
        <v>15700000</v>
      </c>
      <c r="H314" s="19">
        <v>15100000</v>
      </c>
      <c r="I314" s="19">
        <v>14200000</v>
      </c>
      <c r="J314" s="19">
        <v>13600000</v>
      </c>
      <c r="K314" s="19">
        <v>10400000</v>
      </c>
      <c r="L314" s="19">
        <v>9500000</v>
      </c>
      <c r="M314" s="19">
        <v>9000000</v>
      </c>
      <c r="N314" s="19">
        <v>0</v>
      </c>
      <c r="O314" s="19">
        <v>0</v>
      </c>
      <c r="Q314" s="19">
        <v>17000000</v>
      </c>
      <c r="R314" s="19">
        <v>16500000</v>
      </c>
      <c r="S314" s="19">
        <v>16200000</v>
      </c>
      <c r="T314" s="19">
        <v>15700000</v>
      </c>
      <c r="U314" s="19">
        <v>15100000</v>
      </c>
      <c r="V314" s="19">
        <v>14200000</v>
      </c>
      <c r="W314" s="19">
        <v>13600000</v>
      </c>
      <c r="X314" s="19">
        <v>10900000</v>
      </c>
      <c r="Y314" s="19">
        <v>9900000</v>
      </c>
      <c r="Z314" s="19">
        <v>9400000</v>
      </c>
      <c r="AA314" s="19">
        <v>0</v>
      </c>
      <c r="AB314" s="19">
        <v>0</v>
      </c>
      <c r="AD314" s="94">
        <f t="shared" si="48"/>
        <v>0</v>
      </c>
      <c r="AE314" s="94">
        <f t="shared" si="49"/>
        <v>0</v>
      </c>
      <c r="AF314" s="94">
        <f t="shared" si="50"/>
        <v>0</v>
      </c>
      <c r="AG314" s="94">
        <f t="shared" si="51"/>
        <v>0</v>
      </c>
      <c r="AH314" s="94">
        <f t="shared" si="52"/>
        <v>0</v>
      </c>
      <c r="AI314" s="94">
        <f t="shared" si="53"/>
        <v>0</v>
      </c>
      <c r="AJ314" s="94">
        <f t="shared" si="54"/>
        <v>0</v>
      </c>
      <c r="AK314" s="94">
        <f t="shared" si="55"/>
        <v>-500000</v>
      </c>
      <c r="AL314" s="94">
        <f t="shared" si="56"/>
        <v>-400000</v>
      </c>
      <c r="AM314" s="94">
        <f t="shared" si="57"/>
        <v>-400000</v>
      </c>
      <c r="AN314" s="94">
        <f t="shared" si="58"/>
        <v>0</v>
      </c>
      <c r="AO314" s="94">
        <f t="shared" si="59"/>
        <v>0</v>
      </c>
    </row>
    <row r="315" spans="1:41" x14ac:dyDescent="0.35">
      <c r="A315" s="81" t="s">
        <v>492</v>
      </c>
      <c r="B315" s="82" t="s">
        <v>570</v>
      </c>
      <c r="C315" s="81" t="s">
        <v>571</v>
      </c>
      <c r="D315" s="19">
        <v>16000000</v>
      </c>
      <c r="E315" s="19">
        <v>15500000</v>
      </c>
      <c r="F315" s="19">
        <v>15200000</v>
      </c>
      <c r="G315" s="19">
        <v>14700000</v>
      </c>
      <c r="H315" s="19">
        <v>14100000</v>
      </c>
      <c r="I315" s="19">
        <v>13200000</v>
      </c>
      <c r="J315" s="19">
        <v>12600000</v>
      </c>
      <c r="K315" s="19">
        <v>9400000</v>
      </c>
      <c r="L315" s="19">
        <v>8500000</v>
      </c>
      <c r="M315" s="19">
        <v>8000000</v>
      </c>
      <c r="N315" s="19">
        <v>7500000</v>
      </c>
      <c r="O315" s="19">
        <v>6900000</v>
      </c>
      <c r="Q315" s="19">
        <v>16000000</v>
      </c>
      <c r="R315" s="19">
        <v>15500000</v>
      </c>
      <c r="S315" s="19">
        <v>15200000</v>
      </c>
      <c r="T315" s="19">
        <v>14700000</v>
      </c>
      <c r="U315" s="19">
        <v>14100000</v>
      </c>
      <c r="V315" s="19">
        <v>13200000</v>
      </c>
      <c r="W315" s="19">
        <v>12600000</v>
      </c>
      <c r="X315" s="19">
        <v>9900000</v>
      </c>
      <c r="Y315" s="19">
        <v>8900000</v>
      </c>
      <c r="Z315" s="19">
        <v>8400000</v>
      </c>
      <c r="AA315" s="19">
        <v>7500000</v>
      </c>
      <c r="AB315" s="19">
        <v>6900000</v>
      </c>
      <c r="AD315" s="94">
        <f t="shared" si="48"/>
        <v>0</v>
      </c>
      <c r="AE315" s="94">
        <f t="shared" si="49"/>
        <v>0</v>
      </c>
      <c r="AF315" s="94">
        <f t="shared" si="50"/>
        <v>0</v>
      </c>
      <c r="AG315" s="94">
        <f t="shared" si="51"/>
        <v>0</v>
      </c>
      <c r="AH315" s="94">
        <f t="shared" si="52"/>
        <v>0</v>
      </c>
      <c r="AI315" s="94">
        <f t="shared" si="53"/>
        <v>0</v>
      </c>
      <c r="AJ315" s="94">
        <f t="shared" si="54"/>
        <v>0</v>
      </c>
      <c r="AK315" s="94">
        <f t="shared" si="55"/>
        <v>-500000</v>
      </c>
      <c r="AL315" s="94">
        <f t="shared" si="56"/>
        <v>-400000</v>
      </c>
      <c r="AM315" s="94">
        <f t="shared" si="57"/>
        <v>-400000</v>
      </c>
      <c r="AN315" s="94">
        <f t="shared" si="58"/>
        <v>0</v>
      </c>
      <c r="AO315" s="94">
        <f t="shared" si="59"/>
        <v>0</v>
      </c>
    </row>
    <row r="316" spans="1:41" x14ac:dyDescent="0.35">
      <c r="A316" s="81" t="s">
        <v>492</v>
      </c>
      <c r="B316" s="82" t="s">
        <v>572</v>
      </c>
      <c r="C316" s="81" t="s">
        <v>573</v>
      </c>
      <c r="D316" s="19">
        <v>16000000</v>
      </c>
      <c r="E316" s="19">
        <v>15500000</v>
      </c>
      <c r="F316" s="19">
        <v>15200000</v>
      </c>
      <c r="G316" s="19">
        <v>14700000</v>
      </c>
      <c r="H316" s="19">
        <v>14100000</v>
      </c>
      <c r="I316" s="19">
        <v>13200000</v>
      </c>
      <c r="J316" s="19">
        <v>12600000</v>
      </c>
      <c r="K316" s="19">
        <v>9400000</v>
      </c>
      <c r="L316" s="19">
        <v>0</v>
      </c>
      <c r="M316" s="19">
        <v>0</v>
      </c>
      <c r="N316" s="19">
        <v>0</v>
      </c>
      <c r="O316" s="19">
        <v>0</v>
      </c>
      <c r="Q316" s="19">
        <v>16000000</v>
      </c>
      <c r="R316" s="19">
        <v>15500000</v>
      </c>
      <c r="S316" s="19">
        <v>15200000</v>
      </c>
      <c r="T316" s="19">
        <v>14700000</v>
      </c>
      <c r="U316" s="19">
        <v>14100000</v>
      </c>
      <c r="V316" s="19">
        <v>13200000</v>
      </c>
      <c r="W316" s="19">
        <v>12600000</v>
      </c>
      <c r="X316" s="19">
        <v>9900000</v>
      </c>
      <c r="Y316" s="19">
        <v>0</v>
      </c>
      <c r="Z316" s="19">
        <v>0</v>
      </c>
      <c r="AA316" s="19">
        <v>0</v>
      </c>
      <c r="AB316" s="19">
        <v>0</v>
      </c>
      <c r="AD316" s="94">
        <f t="shared" si="48"/>
        <v>0</v>
      </c>
      <c r="AE316" s="94">
        <f t="shared" si="49"/>
        <v>0</v>
      </c>
      <c r="AF316" s="94">
        <f t="shared" si="50"/>
        <v>0</v>
      </c>
      <c r="AG316" s="94">
        <f t="shared" si="51"/>
        <v>0</v>
      </c>
      <c r="AH316" s="94">
        <f t="shared" si="52"/>
        <v>0</v>
      </c>
      <c r="AI316" s="94">
        <f t="shared" si="53"/>
        <v>0</v>
      </c>
      <c r="AJ316" s="94">
        <f t="shared" si="54"/>
        <v>0</v>
      </c>
      <c r="AK316" s="94">
        <f t="shared" si="55"/>
        <v>-500000</v>
      </c>
      <c r="AL316" s="94">
        <f t="shared" si="56"/>
        <v>0</v>
      </c>
      <c r="AM316" s="94">
        <f t="shared" si="57"/>
        <v>0</v>
      </c>
      <c r="AN316" s="94">
        <f t="shared" si="58"/>
        <v>0</v>
      </c>
      <c r="AO316" s="94">
        <f t="shared" si="59"/>
        <v>0</v>
      </c>
    </row>
    <row r="317" spans="1:41" x14ac:dyDescent="0.35">
      <c r="A317" s="81" t="s">
        <v>492</v>
      </c>
      <c r="B317" s="82" t="s">
        <v>574</v>
      </c>
      <c r="C317" s="81" t="s">
        <v>575</v>
      </c>
      <c r="D317" s="19">
        <v>16000000</v>
      </c>
      <c r="E317" s="19">
        <v>15500000</v>
      </c>
      <c r="F317" s="19">
        <v>15200000</v>
      </c>
      <c r="G317" s="19">
        <v>14700000</v>
      </c>
      <c r="H317" s="19">
        <v>14100000</v>
      </c>
      <c r="I317" s="19">
        <v>13200000</v>
      </c>
      <c r="J317" s="19">
        <v>12600000</v>
      </c>
      <c r="K317" s="19">
        <v>9400000</v>
      </c>
      <c r="L317" s="19">
        <v>0</v>
      </c>
      <c r="M317" s="19">
        <v>0</v>
      </c>
      <c r="N317" s="19">
        <v>0</v>
      </c>
      <c r="O317" s="19">
        <v>0</v>
      </c>
      <c r="Q317" s="19">
        <v>16000000</v>
      </c>
      <c r="R317" s="19">
        <v>15500000</v>
      </c>
      <c r="S317" s="19">
        <v>15200000</v>
      </c>
      <c r="T317" s="19">
        <v>14700000</v>
      </c>
      <c r="U317" s="19">
        <v>14100000</v>
      </c>
      <c r="V317" s="19">
        <v>13200000</v>
      </c>
      <c r="W317" s="19">
        <v>12600000</v>
      </c>
      <c r="X317" s="19">
        <v>9900000</v>
      </c>
      <c r="Y317" s="19">
        <v>0</v>
      </c>
      <c r="Z317" s="19">
        <v>0</v>
      </c>
      <c r="AA317" s="19">
        <v>0</v>
      </c>
      <c r="AB317" s="19">
        <v>0</v>
      </c>
      <c r="AD317" s="94">
        <f t="shared" si="48"/>
        <v>0</v>
      </c>
      <c r="AE317" s="94">
        <f t="shared" si="49"/>
        <v>0</v>
      </c>
      <c r="AF317" s="94">
        <f t="shared" si="50"/>
        <v>0</v>
      </c>
      <c r="AG317" s="94">
        <f t="shared" si="51"/>
        <v>0</v>
      </c>
      <c r="AH317" s="94">
        <f t="shared" si="52"/>
        <v>0</v>
      </c>
      <c r="AI317" s="94">
        <f t="shared" si="53"/>
        <v>0</v>
      </c>
      <c r="AJ317" s="94">
        <f t="shared" si="54"/>
        <v>0</v>
      </c>
      <c r="AK317" s="94">
        <f t="shared" si="55"/>
        <v>-500000</v>
      </c>
      <c r="AL317" s="94">
        <f t="shared" si="56"/>
        <v>0</v>
      </c>
      <c r="AM317" s="94">
        <f t="shared" si="57"/>
        <v>0</v>
      </c>
      <c r="AN317" s="94">
        <f t="shared" si="58"/>
        <v>0</v>
      </c>
      <c r="AO317" s="94">
        <f t="shared" si="59"/>
        <v>0</v>
      </c>
    </row>
    <row r="318" spans="1:41" x14ac:dyDescent="0.35">
      <c r="A318" s="81" t="s">
        <v>492</v>
      </c>
      <c r="B318" s="82" t="s">
        <v>576</v>
      </c>
      <c r="C318" s="81" t="s">
        <v>577</v>
      </c>
      <c r="D318" s="19">
        <v>16000000</v>
      </c>
      <c r="E318" s="19">
        <v>15500000</v>
      </c>
      <c r="F318" s="19">
        <v>15200000</v>
      </c>
      <c r="G318" s="19">
        <v>14700000</v>
      </c>
      <c r="H318" s="19">
        <v>14100000</v>
      </c>
      <c r="I318" s="19">
        <v>13200000</v>
      </c>
      <c r="J318" s="19">
        <v>12600000</v>
      </c>
      <c r="K318" s="19">
        <v>9400000</v>
      </c>
      <c r="L318" s="19">
        <v>0</v>
      </c>
      <c r="M318" s="19">
        <v>0</v>
      </c>
      <c r="N318" s="19">
        <v>0</v>
      </c>
      <c r="O318" s="19">
        <v>0</v>
      </c>
      <c r="Q318" s="19">
        <v>16000000</v>
      </c>
      <c r="R318" s="19">
        <v>15500000</v>
      </c>
      <c r="S318" s="19">
        <v>15200000</v>
      </c>
      <c r="T318" s="19">
        <v>14700000</v>
      </c>
      <c r="U318" s="19">
        <v>14100000</v>
      </c>
      <c r="V318" s="19">
        <v>13200000</v>
      </c>
      <c r="W318" s="19">
        <v>12600000</v>
      </c>
      <c r="X318" s="19">
        <v>9900000</v>
      </c>
      <c r="Y318" s="19">
        <v>0</v>
      </c>
      <c r="Z318" s="19">
        <v>0</v>
      </c>
      <c r="AA318" s="19">
        <v>0</v>
      </c>
      <c r="AB318" s="19">
        <v>0</v>
      </c>
      <c r="AD318" s="94">
        <f t="shared" si="48"/>
        <v>0</v>
      </c>
      <c r="AE318" s="94">
        <f t="shared" si="49"/>
        <v>0</v>
      </c>
      <c r="AF318" s="94">
        <f t="shared" si="50"/>
        <v>0</v>
      </c>
      <c r="AG318" s="94">
        <f t="shared" si="51"/>
        <v>0</v>
      </c>
      <c r="AH318" s="94">
        <f t="shared" si="52"/>
        <v>0</v>
      </c>
      <c r="AI318" s="94">
        <f t="shared" si="53"/>
        <v>0</v>
      </c>
      <c r="AJ318" s="94">
        <f t="shared" si="54"/>
        <v>0</v>
      </c>
      <c r="AK318" s="94">
        <f t="shared" si="55"/>
        <v>-500000</v>
      </c>
      <c r="AL318" s="94">
        <f t="shared" si="56"/>
        <v>0</v>
      </c>
      <c r="AM318" s="94">
        <f t="shared" si="57"/>
        <v>0</v>
      </c>
      <c r="AN318" s="94">
        <f t="shared" si="58"/>
        <v>0</v>
      </c>
      <c r="AO318" s="94">
        <f t="shared" si="59"/>
        <v>0</v>
      </c>
    </row>
    <row r="319" spans="1:41" x14ac:dyDescent="0.35">
      <c r="A319" s="81" t="s">
        <v>492</v>
      </c>
      <c r="B319" s="82" t="s">
        <v>578</v>
      </c>
      <c r="C319" s="81" t="s">
        <v>579</v>
      </c>
      <c r="D319" s="19">
        <v>16000000</v>
      </c>
      <c r="E319" s="19">
        <v>15500000</v>
      </c>
      <c r="F319" s="19">
        <v>15200000</v>
      </c>
      <c r="G319" s="19">
        <v>14700000</v>
      </c>
      <c r="H319" s="19">
        <v>14100000</v>
      </c>
      <c r="I319" s="19">
        <v>13200000</v>
      </c>
      <c r="J319" s="19">
        <v>12600000</v>
      </c>
      <c r="K319" s="19">
        <v>9400000</v>
      </c>
      <c r="L319" s="19">
        <v>8500000</v>
      </c>
      <c r="M319" s="19">
        <v>0</v>
      </c>
      <c r="N319" s="19">
        <v>0</v>
      </c>
      <c r="O319" s="19">
        <v>0</v>
      </c>
      <c r="Q319" s="19">
        <v>16000000</v>
      </c>
      <c r="R319" s="19">
        <v>15500000</v>
      </c>
      <c r="S319" s="19">
        <v>15200000</v>
      </c>
      <c r="T319" s="19">
        <v>14700000</v>
      </c>
      <c r="U319" s="19">
        <v>14100000</v>
      </c>
      <c r="V319" s="19">
        <v>13200000</v>
      </c>
      <c r="W319" s="19">
        <v>12600000</v>
      </c>
      <c r="X319" s="19">
        <v>9900000</v>
      </c>
      <c r="Y319" s="19">
        <v>8900000</v>
      </c>
      <c r="Z319" s="19">
        <v>0</v>
      </c>
      <c r="AA319" s="19">
        <v>0</v>
      </c>
      <c r="AB319" s="19">
        <v>0</v>
      </c>
      <c r="AD319" s="94">
        <f t="shared" si="48"/>
        <v>0</v>
      </c>
      <c r="AE319" s="94">
        <f t="shared" si="49"/>
        <v>0</v>
      </c>
      <c r="AF319" s="94">
        <f t="shared" si="50"/>
        <v>0</v>
      </c>
      <c r="AG319" s="94">
        <f t="shared" si="51"/>
        <v>0</v>
      </c>
      <c r="AH319" s="94">
        <f t="shared" si="52"/>
        <v>0</v>
      </c>
      <c r="AI319" s="94">
        <f t="shared" si="53"/>
        <v>0</v>
      </c>
      <c r="AJ319" s="94">
        <f t="shared" si="54"/>
        <v>0</v>
      </c>
      <c r="AK319" s="94">
        <f t="shared" si="55"/>
        <v>-500000</v>
      </c>
      <c r="AL319" s="94">
        <f t="shared" si="56"/>
        <v>-400000</v>
      </c>
      <c r="AM319" s="94">
        <f t="shared" si="57"/>
        <v>0</v>
      </c>
      <c r="AN319" s="94">
        <f t="shared" si="58"/>
        <v>0</v>
      </c>
      <c r="AO319" s="94">
        <f t="shared" si="59"/>
        <v>0</v>
      </c>
    </row>
    <row r="320" spans="1:41" x14ac:dyDescent="0.35">
      <c r="A320" s="81" t="s">
        <v>492</v>
      </c>
      <c r="B320" s="82" t="s">
        <v>580</v>
      </c>
      <c r="C320" s="81" t="s">
        <v>581</v>
      </c>
      <c r="D320" s="19">
        <v>0</v>
      </c>
      <c r="E320" s="19">
        <v>0</v>
      </c>
      <c r="F320" s="19">
        <v>0</v>
      </c>
      <c r="G320" s="19">
        <v>0</v>
      </c>
      <c r="H320" s="19">
        <v>14100000</v>
      </c>
      <c r="I320" s="19">
        <v>13200000</v>
      </c>
      <c r="J320" s="19">
        <v>12600000</v>
      </c>
      <c r="K320" s="19">
        <v>9400000</v>
      </c>
      <c r="L320" s="19">
        <v>8500000</v>
      </c>
      <c r="M320" s="19">
        <v>8000000</v>
      </c>
      <c r="N320" s="19">
        <v>7500000</v>
      </c>
      <c r="O320" s="19">
        <v>6900000</v>
      </c>
      <c r="Q320" s="19">
        <v>0</v>
      </c>
      <c r="R320" s="19">
        <v>0</v>
      </c>
      <c r="S320" s="19">
        <v>0</v>
      </c>
      <c r="T320" s="19">
        <v>0</v>
      </c>
      <c r="U320" s="19">
        <v>14100000</v>
      </c>
      <c r="V320" s="19">
        <v>13200000</v>
      </c>
      <c r="W320" s="19">
        <v>12600000</v>
      </c>
      <c r="X320" s="19">
        <v>9900000</v>
      </c>
      <c r="Y320" s="19">
        <v>8900000</v>
      </c>
      <c r="Z320" s="19">
        <v>8400000</v>
      </c>
      <c r="AA320" s="19">
        <v>7500000</v>
      </c>
      <c r="AB320" s="19">
        <v>6900000</v>
      </c>
      <c r="AD320" s="94">
        <f t="shared" si="48"/>
        <v>0</v>
      </c>
      <c r="AE320" s="94">
        <f t="shared" si="49"/>
        <v>0</v>
      </c>
      <c r="AF320" s="94">
        <f t="shared" si="50"/>
        <v>0</v>
      </c>
      <c r="AG320" s="94">
        <f t="shared" si="51"/>
        <v>0</v>
      </c>
      <c r="AH320" s="94">
        <f t="shared" si="52"/>
        <v>0</v>
      </c>
      <c r="AI320" s="94">
        <f t="shared" si="53"/>
        <v>0</v>
      </c>
      <c r="AJ320" s="94">
        <f t="shared" si="54"/>
        <v>0</v>
      </c>
      <c r="AK320" s="94">
        <f t="shared" si="55"/>
        <v>-500000</v>
      </c>
      <c r="AL320" s="94">
        <f t="shared" si="56"/>
        <v>-400000</v>
      </c>
      <c r="AM320" s="94">
        <f t="shared" si="57"/>
        <v>-400000</v>
      </c>
      <c r="AN320" s="94">
        <f t="shared" si="58"/>
        <v>0</v>
      </c>
      <c r="AO320" s="94">
        <f t="shared" si="59"/>
        <v>0</v>
      </c>
    </row>
    <row r="321" spans="1:41" x14ac:dyDescent="0.35">
      <c r="A321" s="81" t="s">
        <v>492</v>
      </c>
      <c r="B321" s="82" t="s">
        <v>582</v>
      </c>
      <c r="C321" s="81" t="s">
        <v>583</v>
      </c>
      <c r="D321" s="19">
        <v>0</v>
      </c>
      <c r="E321" s="19"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12600000</v>
      </c>
      <c r="K321" s="19">
        <v>9400000</v>
      </c>
      <c r="L321" s="19">
        <v>0</v>
      </c>
      <c r="M321" s="19">
        <v>0</v>
      </c>
      <c r="N321" s="19">
        <v>0</v>
      </c>
      <c r="O321" s="19">
        <v>0</v>
      </c>
      <c r="Q321" s="19">
        <v>0</v>
      </c>
      <c r="R321" s="19">
        <v>0</v>
      </c>
      <c r="S321" s="19">
        <v>0</v>
      </c>
      <c r="T321" s="19">
        <v>0</v>
      </c>
      <c r="U321" s="19">
        <v>0</v>
      </c>
      <c r="V321" s="19">
        <v>0</v>
      </c>
      <c r="W321" s="19">
        <v>12600000</v>
      </c>
      <c r="X321" s="19">
        <v>9900000</v>
      </c>
      <c r="Y321" s="19">
        <v>0</v>
      </c>
      <c r="Z321" s="19">
        <v>0</v>
      </c>
      <c r="AA321" s="19">
        <v>0</v>
      </c>
      <c r="AB321" s="19">
        <v>0</v>
      </c>
      <c r="AD321" s="94">
        <f t="shared" si="48"/>
        <v>0</v>
      </c>
      <c r="AE321" s="94">
        <f t="shared" si="49"/>
        <v>0</v>
      </c>
      <c r="AF321" s="94">
        <f t="shared" si="50"/>
        <v>0</v>
      </c>
      <c r="AG321" s="94">
        <f t="shared" si="51"/>
        <v>0</v>
      </c>
      <c r="AH321" s="94">
        <f t="shared" si="52"/>
        <v>0</v>
      </c>
      <c r="AI321" s="94">
        <f t="shared" si="53"/>
        <v>0</v>
      </c>
      <c r="AJ321" s="94">
        <f t="shared" si="54"/>
        <v>0</v>
      </c>
      <c r="AK321" s="94">
        <f t="shared" si="55"/>
        <v>-500000</v>
      </c>
      <c r="AL321" s="94">
        <f t="shared" si="56"/>
        <v>0</v>
      </c>
      <c r="AM321" s="94">
        <f t="shared" si="57"/>
        <v>0</v>
      </c>
      <c r="AN321" s="94">
        <f t="shared" si="58"/>
        <v>0</v>
      </c>
      <c r="AO321" s="94">
        <f t="shared" si="59"/>
        <v>0</v>
      </c>
    </row>
    <row r="322" spans="1:41" x14ac:dyDescent="0.35">
      <c r="A322" s="81" t="s">
        <v>492</v>
      </c>
      <c r="B322" s="82" t="s">
        <v>584</v>
      </c>
      <c r="C322" s="81" t="s">
        <v>585</v>
      </c>
      <c r="D322" s="19">
        <v>0</v>
      </c>
      <c r="E322" s="19"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Q322" s="19">
        <v>0</v>
      </c>
      <c r="R322" s="19">
        <v>0</v>
      </c>
      <c r="S322" s="19">
        <v>0</v>
      </c>
      <c r="T322" s="19">
        <v>0</v>
      </c>
      <c r="U322" s="19">
        <v>0</v>
      </c>
      <c r="V322" s="19">
        <v>0</v>
      </c>
      <c r="W322" s="19">
        <v>0</v>
      </c>
      <c r="X322" s="19">
        <v>0</v>
      </c>
      <c r="Y322" s="19">
        <v>0</v>
      </c>
      <c r="Z322" s="19">
        <v>0</v>
      </c>
      <c r="AA322" s="19">
        <v>0</v>
      </c>
      <c r="AB322" s="19">
        <v>0</v>
      </c>
      <c r="AD322" s="94">
        <f t="shared" si="48"/>
        <v>0</v>
      </c>
      <c r="AE322" s="94">
        <f t="shared" si="49"/>
        <v>0</v>
      </c>
      <c r="AF322" s="94">
        <f t="shared" si="50"/>
        <v>0</v>
      </c>
      <c r="AG322" s="94">
        <f t="shared" si="51"/>
        <v>0</v>
      </c>
      <c r="AH322" s="94">
        <f t="shared" si="52"/>
        <v>0</v>
      </c>
      <c r="AI322" s="94">
        <f t="shared" si="53"/>
        <v>0</v>
      </c>
      <c r="AJ322" s="94">
        <f t="shared" si="54"/>
        <v>0</v>
      </c>
      <c r="AK322" s="94">
        <f t="shared" si="55"/>
        <v>0</v>
      </c>
      <c r="AL322" s="94">
        <f t="shared" si="56"/>
        <v>0</v>
      </c>
      <c r="AM322" s="94">
        <f t="shared" si="57"/>
        <v>0</v>
      </c>
      <c r="AN322" s="94">
        <f t="shared" si="58"/>
        <v>0</v>
      </c>
      <c r="AO322" s="94">
        <f t="shared" si="59"/>
        <v>0</v>
      </c>
    </row>
    <row r="323" spans="1:41" x14ac:dyDescent="0.35">
      <c r="A323" s="81" t="s">
        <v>492</v>
      </c>
      <c r="B323" s="82" t="s">
        <v>586</v>
      </c>
      <c r="C323" s="81" t="s">
        <v>587</v>
      </c>
      <c r="D323" s="19">
        <v>0</v>
      </c>
      <c r="E323" s="19"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12600000</v>
      </c>
      <c r="K323" s="19">
        <v>9400000</v>
      </c>
      <c r="L323" s="19">
        <v>8500000</v>
      </c>
      <c r="M323" s="19">
        <v>0</v>
      </c>
      <c r="N323" s="19">
        <v>0</v>
      </c>
      <c r="O323" s="19">
        <v>0</v>
      </c>
      <c r="Q323" s="19">
        <v>0</v>
      </c>
      <c r="R323" s="19">
        <v>0</v>
      </c>
      <c r="S323" s="19">
        <v>0</v>
      </c>
      <c r="T323" s="19">
        <v>0</v>
      </c>
      <c r="U323" s="19">
        <v>0</v>
      </c>
      <c r="V323" s="19">
        <v>0</v>
      </c>
      <c r="W323" s="19">
        <v>12600000</v>
      </c>
      <c r="X323" s="19">
        <v>9900000</v>
      </c>
      <c r="Y323" s="19">
        <v>8900000</v>
      </c>
      <c r="Z323" s="19">
        <v>0</v>
      </c>
      <c r="AA323" s="19">
        <v>0</v>
      </c>
      <c r="AB323" s="19">
        <v>0</v>
      </c>
      <c r="AD323" s="94">
        <f t="shared" si="48"/>
        <v>0</v>
      </c>
      <c r="AE323" s="94">
        <f t="shared" si="49"/>
        <v>0</v>
      </c>
      <c r="AF323" s="94">
        <f t="shared" si="50"/>
        <v>0</v>
      </c>
      <c r="AG323" s="94">
        <f t="shared" si="51"/>
        <v>0</v>
      </c>
      <c r="AH323" s="94">
        <f t="shared" si="52"/>
        <v>0</v>
      </c>
      <c r="AI323" s="94">
        <f t="shared" si="53"/>
        <v>0</v>
      </c>
      <c r="AJ323" s="94">
        <f t="shared" si="54"/>
        <v>0</v>
      </c>
      <c r="AK323" s="94">
        <f t="shared" si="55"/>
        <v>-500000</v>
      </c>
      <c r="AL323" s="94">
        <f t="shared" si="56"/>
        <v>-400000</v>
      </c>
      <c r="AM323" s="94">
        <f t="shared" si="57"/>
        <v>0</v>
      </c>
      <c r="AN323" s="94">
        <f t="shared" si="58"/>
        <v>0</v>
      </c>
      <c r="AO323" s="94">
        <f t="shared" si="59"/>
        <v>0</v>
      </c>
    </row>
    <row r="324" spans="1:41" x14ac:dyDescent="0.35">
      <c r="A324" s="81" t="s">
        <v>492</v>
      </c>
      <c r="B324" s="82" t="s">
        <v>588</v>
      </c>
      <c r="C324" s="81" t="s">
        <v>589</v>
      </c>
      <c r="D324" s="19">
        <v>0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Q324" s="19">
        <v>0</v>
      </c>
      <c r="R324" s="19">
        <v>0</v>
      </c>
      <c r="S324" s="19">
        <v>0</v>
      </c>
      <c r="T324" s="19">
        <v>0</v>
      </c>
      <c r="U324" s="19">
        <v>0</v>
      </c>
      <c r="V324" s="19">
        <v>0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0</v>
      </c>
      <c r="AD324" s="94">
        <f t="shared" si="48"/>
        <v>0</v>
      </c>
      <c r="AE324" s="94">
        <f t="shared" si="49"/>
        <v>0</v>
      </c>
      <c r="AF324" s="94">
        <f t="shared" si="50"/>
        <v>0</v>
      </c>
      <c r="AG324" s="94">
        <f t="shared" si="51"/>
        <v>0</v>
      </c>
      <c r="AH324" s="94">
        <f t="shared" si="52"/>
        <v>0</v>
      </c>
      <c r="AI324" s="94">
        <f t="shared" si="53"/>
        <v>0</v>
      </c>
      <c r="AJ324" s="94">
        <f t="shared" si="54"/>
        <v>0</v>
      </c>
      <c r="AK324" s="94">
        <f t="shared" si="55"/>
        <v>0</v>
      </c>
      <c r="AL324" s="94">
        <f t="shared" si="56"/>
        <v>0</v>
      </c>
      <c r="AM324" s="94">
        <f t="shared" si="57"/>
        <v>0</v>
      </c>
      <c r="AN324" s="94">
        <f t="shared" si="58"/>
        <v>0</v>
      </c>
      <c r="AO324" s="94">
        <f t="shared" si="59"/>
        <v>0</v>
      </c>
    </row>
    <row r="325" spans="1:41" x14ac:dyDescent="0.35">
      <c r="A325" s="81" t="s">
        <v>492</v>
      </c>
      <c r="B325" s="82" t="s">
        <v>590</v>
      </c>
      <c r="C325" s="81" t="s">
        <v>591</v>
      </c>
      <c r="D325" s="19">
        <v>0</v>
      </c>
      <c r="E325" s="19"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Q325" s="19">
        <v>0</v>
      </c>
      <c r="R325" s="19">
        <v>0</v>
      </c>
      <c r="S325" s="19">
        <v>0</v>
      </c>
      <c r="T325" s="19">
        <v>0</v>
      </c>
      <c r="U325" s="19">
        <v>0</v>
      </c>
      <c r="V325" s="19">
        <v>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0</v>
      </c>
      <c r="AD325" s="94">
        <f t="shared" si="48"/>
        <v>0</v>
      </c>
      <c r="AE325" s="94">
        <f t="shared" si="49"/>
        <v>0</v>
      </c>
      <c r="AF325" s="94">
        <f t="shared" si="50"/>
        <v>0</v>
      </c>
      <c r="AG325" s="94">
        <f t="shared" si="51"/>
        <v>0</v>
      </c>
      <c r="AH325" s="94">
        <f t="shared" si="52"/>
        <v>0</v>
      </c>
      <c r="AI325" s="94">
        <f t="shared" si="53"/>
        <v>0</v>
      </c>
      <c r="AJ325" s="94">
        <f t="shared" si="54"/>
        <v>0</v>
      </c>
      <c r="AK325" s="94">
        <f t="shared" si="55"/>
        <v>0</v>
      </c>
      <c r="AL325" s="94">
        <f t="shared" si="56"/>
        <v>0</v>
      </c>
      <c r="AM325" s="94">
        <f t="shared" si="57"/>
        <v>0</v>
      </c>
      <c r="AN325" s="94">
        <f t="shared" si="58"/>
        <v>0</v>
      </c>
      <c r="AO325" s="94">
        <f t="shared" si="59"/>
        <v>0</v>
      </c>
    </row>
    <row r="326" spans="1:41" x14ac:dyDescent="0.35">
      <c r="A326" s="81" t="s">
        <v>492</v>
      </c>
      <c r="B326" s="82" t="s">
        <v>592</v>
      </c>
      <c r="C326" s="81" t="s">
        <v>593</v>
      </c>
      <c r="D326" s="19">
        <v>0</v>
      </c>
      <c r="E326" s="19"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Q326" s="19">
        <v>0</v>
      </c>
      <c r="R326" s="19">
        <v>0</v>
      </c>
      <c r="S326" s="19">
        <v>0</v>
      </c>
      <c r="T326" s="19">
        <v>0</v>
      </c>
      <c r="U326" s="19">
        <v>0</v>
      </c>
      <c r="V326" s="19">
        <v>0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0</v>
      </c>
      <c r="AD326" s="94">
        <f t="shared" si="48"/>
        <v>0</v>
      </c>
      <c r="AE326" s="94">
        <f t="shared" si="49"/>
        <v>0</v>
      </c>
      <c r="AF326" s="94">
        <f t="shared" si="50"/>
        <v>0</v>
      </c>
      <c r="AG326" s="94">
        <f t="shared" si="51"/>
        <v>0</v>
      </c>
      <c r="AH326" s="94">
        <f t="shared" si="52"/>
        <v>0</v>
      </c>
      <c r="AI326" s="94">
        <f t="shared" si="53"/>
        <v>0</v>
      </c>
      <c r="AJ326" s="94">
        <f t="shared" si="54"/>
        <v>0</v>
      </c>
      <c r="AK326" s="94">
        <f t="shared" si="55"/>
        <v>0</v>
      </c>
      <c r="AL326" s="94">
        <f t="shared" si="56"/>
        <v>0</v>
      </c>
      <c r="AM326" s="94">
        <f t="shared" si="57"/>
        <v>0</v>
      </c>
      <c r="AN326" s="94">
        <f t="shared" si="58"/>
        <v>0</v>
      </c>
      <c r="AO326" s="94">
        <f t="shared" si="59"/>
        <v>0</v>
      </c>
    </row>
    <row r="327" spans="1:41" x14ac:dyDescent="0.35">
      <c r="A327" s="81" t="s">
        <v>492</v>
      </c>
      <c r="B327" s="82" t="s">
        <v>594</v>
      </c>
      <c r="C327" s="81" t="s">
        <v>595</v>
      </c>
      <c r="D327" s="19">
        <v>0</v>
      </c>
      <c r="E327" s="19"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5300000</v>
      </c>
      <c r="M327" s="19">
        <v>4800000</v>
      </c>
      <c r="N327" s="19">
        <v>0</v>
      </c>
      <c r="O327" s="19">
        <v>0</v>
      </c>
      <c r="Q327" s="19">
        <v>0</v>
      </c>
      <c r="R327" s="19">
        <v>0</v>
      </c>
      <c r="S327" s="19">
        <v>0</v>
      </c>
      <c r="T327" s="19">
        <v>0</v>
      </c>
      <c r="U327" s="19">
        <v>0</v>
      </c>
      <c r="V327" s="19">
        <v>0</v>
      </c>
      <c r="W327" s="19">
        <v>0</v>
      </c>
      <c r="X327" s="19">
        <v>0</v>
      </c>
      <c r="Y327" s="19">
        <v>5300000</v>
      </c>
      <c r="Z327" s="19">
        <v>4800000</v>
      </c>
      <c r="AA327" s="19">
        <v>0</v>
      </c>
      <c r="AB327" s="19">
        <v>0</v>
      </c>
      <c r="AD327" s="94">
        <f t="shared" si="48"/>
        <v>0</v>
      </c>
      <c r="AE327" s="94">
        <f t="shared" si="49"/>
        <v>0</v>
      </c>
      <c r="AF327" s="94">
        <f t="shared" si="50"/>
        <v>0</v>
      </c>
      <c r="AG327" s="94">
        <f t="shared" si="51"/>
        <v>0</v>
      </c>
      <c r="AH327" s="94">
        <f t="shared" si="52"/>
        <v>0</v>
      </c>
      <c r="AI327" s="94">
        <f t="shared" si="53"/>
        <v>0</v>
      </c>
      <c r="AJ327" s="94">
        <f t="shared" si="54"/>
        <v>0</v>
      </c>
      <c r="AK327" s="94">
        <f t="shared" si="55"/>
        <v>0</v>
      </c>
      <c r="AL327" s="94">
        <f t="shared" si="56"/>
        <v>0</v>
      </c>
      <c r="AM327" s="94">
        <f t="shared" si="57"/>
        <v>0</v>
      </c>
      <c r="AN327" s="94">
        <f t="shared" si="58"/>
        <v>0</v>
      </c>
      <c r="AO327" s="94">
        <f t="shared" si="59"/>
        <v>0</v>
      </c>
    </row>
    <row r="328" spans="1:41" x14ac:dyDescent="0.35">
      <c r="A328" s="81" t="s">
        <v>492</v>
      </c>
      <c r="B328" s="82" t="s">
        <v>596</v>
      </c>
      <c r="C328" s="81" t="s">
        <v>597</v>
      </c>
      <c r="D328" s="19">
        <v>0</v>
      </c>
      <c r="E328" s="19">
        <v>0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5300000</v>
      </c>
      <c r="M328" s="19">
        <v>4800000</v>
      </c>
      <c r="N328" s="19">
        <v>0</v>
      </c>
      <c r="O328" s="19">
        <v>0</v>
      </c>
      <c r="Q328" s="19">
        <v>0</v>
      </c>
      <c r="R328" s="19">
        <v>0</v>
      </c>
      <c r="S328" s="19">
        <v>0</v>
      </c>
      <c r="T328" s="19">
        <v>0</v>
      </c>
      <c r="U328" s="19">
        <v>0</v>
      </c>
      <c r="V328" s="19">
        <v>0</v>
      </c>
      <c r="W328" s="19">
        <v>0</v>
      </c>
      <c r="X328" s="19">
        <v>0</v>
      </c>
      <c r="Y328" s="19">
        <v>5300000</v>
      </c>
      <c r="Z328" s="19">
        <v>4800000</v>
      </c>
      <c r="AA328" s="19">
        <v>0</v>
      </c>
      <c r="AB328" s="19">
        <v>0</v>
      </c>
      <c r="AD328" s="94">
        <f t="shared" si="48"/>
        <v>0</v>
      </c>
      <c r="AE328" s="94">
        <f t="shared" si="49"/>
        <v>0</v>
      </c>
      <c r="AF328" s="94">
        <f t="shared" si="50"/>
        <v>0</v>
      </c>
      <c r="AG328" s="94">
        <f t="shared" si="51"/>
        <v>0</v>
      </c>
      <c r="AH328" s="94">
        <f t="shared" si="52"/>
        <v>0</v>
      </c>
      <c r="AI328" s="94">
        <f t="shared" si="53"/>
        <v>0</v>
      </c>
      <c r="AJ328" s="94">
        <f t="shared" si="54"/>
        <v>0</v>
      </c>
      <c r="AK328" s="94">
        <f t="shared" si="55"/>
        <v>0</v>
      </c>
      <c r="AL328" s="94">
        <f t="shared" si="56"/>
        <v>0</v>
      </c>
      <c r="AM328" s="94">
        <f t="shared" si="57"/>
        <v>0</v>
      </c>
      <c r="AN328" s="94">
        <f t="shared" si="58"/>
        <v>0</v>
      </c>
      <c r="AO328" s="94">
        <f t="shared" si="59"/>
        <v>0</v>
      </c>
    </row>
    <row r="329" spans="1:41" x14ac:dyDescent="0.35">
      <c r="A329" s="81" t="s">
        <v>492</v>
      </c>
      <c r="B329" s="82" t="s">
        <v>598</v>
      </c>
      <c r="C329" s="81" t="s">
        <v>599</v>
      </c>
      <c r="D329" s="19">
        <v>0</v>
      </c>
      <c r="E329" s="19"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5300000</v>
      </c>
      <c r="M329" s="19">
        <v>4800000</v>
      </c>
      <c r="N329" s="19">
        <v>0</v>
      </c>
      <c r="O329" s="19">
        <v>0</v>
      </c>
      <c r="Q329" s="19">
        <v>0</v>
      </c>
      <c r="R329" s="19">
        <v>0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  <c r="X329" s="19">
        <v>0</v>
      </c>
      <c r="Y329" s="19">
        <v>5300000</v>
      </c>
      <c r="Z329" s="19">
        <v>4800000</v>
      </c>
      <c r="AA329" s="19">
        <v>0</v>
      </c>
      <c r="AB329" s="19">
        <v>0</v>
      </c>
      <c r="AD329" s="94">
        <f t="shared" si="48"/>
        <v>0</v>
      </c>
      <c r="AE329" s="94">
        <f t="shared" si="49"/>
        <v>0</v>
      </c>
      <c r="AF329" s="94">
        <f t="shared" si="50"/>
        <v>0</v>
      </c>
      <c r="AG329" s="94">
        <f t="shared" si="51"/>
        <v>0</v>
      </c>
      <c r="AH329" s="94">
        <f t="shared" si="52"/>
        <v>0</v>
      </c>
      <c r="AI329" s="94">
        <f t="shared" si="53"/>
        <v>0</v>
      </c>
      <c r="AJ329" s="94">
        <f t="shared" si="54"/>
        <v>0</v>
      </c>
      <c r="AK329" s="94">
        <f t="shared" si="55"/>
        <v>0</v>
      </c>
      <c r="AL329" s="94">
        <f t="shared" si="56"/>
        <v>0</v>
      </c>
      <c r="AM329" s="94">
        <f t="shared" si="57"/>
        <v>0</v>
      </c>
      <c r="AN329" s="94">
        <f t="shared" si="58"/>
        <v>0</v>
      </c>
      <c r="AO329" s="94">
        <f t="shared" si="59"/>
        <v>0</v>
      </c>
    </row>
    <row r="330" spans="1:41" x14ac:dyDescent="0.35">
      <c r="A330" s="81" t="s">
        <v>492</v>
      </c>
      <c r="B330" s="82" t="s">
        <v>600</v>
      </c>
      <c r="C330" s="81" t="s">
        <v>601</v>
      </c>
      <c r="D330" s="19">
        <v>0</v>
      </c>
      <c r="E330" s="19"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4900000</v>
      </c>
      <c r="N330" s="19">
        <v>4400000</v>
      </c>
      <c r="O330" s="19">
        <v>3900000</v>
      </c>
      <c r="Q330" s="19">
        <v>0</v>
      </c>
      <c r="R330" s="19">
        <v>0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  <c r="X330" s="19">
        <v>0</v>
      </c>
      <c r="Y330" s="19">
        <v>0</v>
      </c>
      <c r="Z330" s="19">
        <v>4900000</v>
      </c>
      <c r="AA330" s="19">
        <v>4400000</v>
      </c>
      <c r="AB330" s="19">
        <v>3900000</v>
      </c>
      <c r="AD330" s="94">
        <f t="shared" si="48"/>
        <v>0</v>
      </c>
      <c r="AE330" s="94">
        <f t="shared" si="49"/>
        <v>0</v>
      </c>
      <c r="AF330" s="94">
        <f t="shared" si="50"/>
        <v>0</v>
      </c>
      <c r="AG330" s="94">
        <f t="shared" si="51"/>
        <v>0</v>
      </c>
      <c r="AH330" s="94">
        <f t="shared" si="52"/>
        <v>0</v>
      </c>
      <c r="AI330" s="94">
        <f t="shared" si="53"/>
        <v>0</v>
      </c>
      <c r="AJ330" s="94">
        <f t="shared" si="54"/>
        <v>0</v>
      </c>
      <c r="AK330" s="94">
        <f t="shared" si="55"/>
        <v>0</v>
      </c>
      <c r="AL330" s="94">
        <f t="shared" si="56"/>
        <v>0</v>
      </c>
      <c r="AM330" s="94">
        <f t="shared" si="57"/>
        <v>0</v>
      </c>
      <c r="AN330" s="94">
        <f t="shared" si="58"/>
        <v>0</v>
      </c>
      <c r="AO330" s="94">
        <f t="shared" si="59"/>
        <v>0</v>
      </c>
    </row>
    <row r="331" spans="1:41" x14ac:dyDescent="0.35">
      <c r="A331" s="81" t="s">
        <v>492</v>
      </c>
      <c r="B331" s="82" t="s">
        <v>602</v>
      </c>
      <c r="C331" s="81" t="s">
        <v>603</v>
      </c>
      <c r="D331" s="19">
        <v>0</v>
      </c>
      <c r="E331" s="19">
        <v>0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4900000</v>
      </c>
      <c r="N331" s="19">
        <v>4400000</v>
      </c>
      <c r="O331" s="19">
        <v>3900000</v>
      </c>
      <c r="Q331" s="19">
        <v>0</v>
      </c>
      <c r="R331" s="19">
        <v>0</v>
      </c>
      <c r="S331" s="19">
        <v>0</v>
      </c>
      <c r="T331" s="19">
        <v>0</v>
      </c>
      <c r="U331" s="19">
        <v>0</v>
      </c>
      <c r="V331" s="19">
        <v>0</v>
      </c>
      <c r="W331" s="19">
        <v>0</v>
      </c>
      <c r="X331" s="19">
        <v>0</v>
      </c>
      <c r="Y331" s="19">
        <v>0</v>
      </c>
      <c r="Z331" s="19">
        <v>4900000</v>
      </c>
      <c r="AA331" s="19">
        <v>4400000</v>
      </c>
      <c r="AB331" s="19">
        <v>3900000</v>
      </c>
      <c r="AD331" s="94">
        <f t="shared" ref="AD331:AD394" si="60">D331-Q331</f>
        <v>0</v>
      </c>
      <c r="AE331" s="94">
        <f t="shared" ref="AE331:AE394" si="61">E331-R331</f>
        <v>0</v>
      </c>
      <c r="AF331" s="94">
        <f t="shared" ref="AF331:AF394" si="62">F331-S331</f>
        <v>0</v>
      </c>
      <c r="AG331" s="94">
        <f t="shared" ref="AG331:AG394" si="63">G331-T331</f>
        <v>0</v>
      </c>
      <c r="AH331" s="94">
        <f t="shared" ref="AH331:AH394" si="64">H331-U331</f>
        <v>0</v>
      </c>
      <c r="AI331" s="94">
        <f t="shared" ref="AI331:AI394" si="65">I331-V331</f>
        <v>0</v>
      </c>
      <c r="AJ331" s="94">
        <f t="shared" ref="AJ331:AJ394" si="66">J331-W331</f>
        <v>0</v>
      </c>
      <c r="AK331" s="94">
        <f t="shared" ref="AK331:AK394" si="67">K331-X331</f>
        <v>0</v>
      </c>
      <c r="AL331" s="94">
        <f t="shared" ref="AL331:AL394" si="68">L331-Y331</f>
        <v>0</v>
      </c>
      <c r="AM331" s="94">
        <f t="shared" ref="AM331:AM394" si="69">M331-Z331</f>
        <v>0</v>
      </c>
      <c r="AN331" s="94">
        <f t="shared" ref="AN331:AN394" si="70">N331-AA331</f>
        <v>0</v>
      </c>
      <c r="AO331" s="94">
        <f t="shared" ref="AO331:AO394" si="71">O331-AB331</f>
        <v>0</v>
      </c>
    </row>
    <row r="332" spans="1:41" x14ac:dyDescent="0.35">
      <c r="A332" s="81" t="s">
        <v>492</v>
      </c>
      <c r="B332" s="82" t="s">
        <v>604</v>
      </c>
      <c r="C332" s="81" t="s">
        <v>605</v>
      </c>
      <c r="D332" s="19">
        <v>0</v>
      </c>
      <c r="E332" s="19">
        <v>0</v>
      </c>
      <c r="F332" s="19">
        <v>0</v>
      </c>
      <c r="G332" s="19">
        <v>0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4100000</v>
      </c>
      <c r="Q332" s="19">
        <v>0</v>
      </c>
      <c r="R332" s="19">
        <v>0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  <c r="X332" s="19">
        <v>0</v>
      </c>
      <c r="Y332" s="19">
        <v>0</v>
      </c>
      <c r="Z332" s="19">
        <v>0</v>
      </c>
      <c r="AA332" s="19">
        <v>0</v>
      </c>
      <c r="AB332" s="19">
        <v>4100000</v>
      </c>
      <c r="AD332" s="94">
        <f t="shared" si="60"/>
        <v>0</v>
      </c>
      <c r="AE332" s="94">
        <f t="shared" si="61"/>
        <v>0</v>
      </c>
      <c r="AF332" s="94">
        <f t="shared" si="62"/>
        <v>0</v>
      </c>
      <c r="AG332" s="94">
        <f t="shared" si="63"/>
        <v>0</v>
      </c>
      <c r="AH332" s="94">
        <f t="shared" si="64"/>
        <v>0</v>
      </c>
      <c r="AI332" s="94">
        <f t="shared" si="65"/>
        <v>0</v>
      </c>
      <c r="AJ332" s="94">
        <f t="shared" si="66"/>
        <v>0</v>
      </c>
      <c r="AK332" s="94">
        <f t="shared" si="67"/>
        <v>0</v>
      </c>
      <c r="AL332" s="94">
        <f t="shared" si="68"/>
        <v>0</v>
      </c>
      <c r="AM332" s="94">
        <f t="shared" si="69"/>
        <v>0</v>
      </c>
      <c r="AN332" s="94">
        <f t="shared" si="70"/>
        <v>0</v>
      </c>
      <c r="AO332" s="94">
        <f t="shared" si="71"/>
        <v>0</v>
      </c>
    </row>
    <row r="333" spans="1:41" x14ac:dyDescent="0.35">
      <c r="A333" s="81" t="s">
        <v>492</v>
      </c>
      <c r="B333" s="82" t="s">
        <v>606</v>
      </c>
      <c r="C333" s="81" t="s">
        <v>607</v>
      </c>
      <c r="D333" s="19">
        <v>0</v>
      </c>
      <c r="E333" s="19"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4100000</v>
      </c>
      <c r="Q333" s="19">
        <v>0</v>
      </c>
      <c r="R333" s="19">
        <v>0</v>
      </c>
      <c r="S333" s="19">
        <v>0</v>
      </c>
      <c r="T333" s="19">
        <v>0</v>
      </c>
      <c r="U333" s="19">
        <v>0</v>
      </c>
      <c r="V333" s="19">
        <v>0</v>
      </c>
      <c r="W333" s="19">
        <v>0</v>
      </c>
      <c r="X333" s="19">
        <v>0</v>
      </c>
      <c r="Y333" s="19">
        <v>0</v>
      </c>
      <c r="Z333" s="19">
        <v>0</v>
      </c>
      <c r="AA333" s="19">
        <v>0</v>
      </c>
      <c r="AB333" s="19">
        <v>4100000</v>
      </c>
      <c r="AD333" s="94">
        <f t="shared" si="60"/>
        <v>0</v>
      </c>
      <c r="AE333" s="94">
        <f t="shared" si="61"/>
        <v>0</v>
      </c>
      <c r="AF333" s="94">
        <f t="shared" si="62"/>
        <v>0</v>
      </c>
      <c r="AG333" s="94">
        <f t="shared" si="63"/>
        <v>0</v>
      </c>
      <c r="AH333" s="94">
        <f t="shared" si="64"/>
        <v>0</v>
      </c>
      <c r="AI333" s="94">
        <f t="shared" si="65"/>
        <v>0</v>
      </c>
      <c r="AJ333" s="94">
        <f t="shared" si="66"/>
        <v>0</v>
      </c>
      <c r="AK333" s="94">
        <f t="shared" si="67"/>
        <v>0</v>
      </c>
      <c r="AL333" s="94">
        <f t="shared" si="68"/>
        <v>0</v>
      </c>
      <c r="AM333" s="94">
        <f t="shared" si="69"/>
        <v>0</v>
      </c>
      <c r="AN333" s="94">
        <f t="shared" si="70"/>
        <v>0</v>
      </c>
      <c r="AO333" s="94">
        <f t="shared" si="71"/>
        <v>0</v>
      </c>
    </row>
    <row r="334" spans="1:41" x14ac:dyDescent="0.35">
      <c r="A334" s="81" t="s">
        <v>492</v>
      </c>
      <c r="B334" s="82" t="s">
        <v>608</v>
      </c>
      <c r="C334" s="81" t="s">
        <v>609</v>
      </c>
      <c r="D334" s="19">
        <v>0</v>
      </c>
      <c r="E334" s="19"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4100000</v>
      </c>
      <c r="Q334" s="19">
        <v>0</v>
      </c>
      <c r="R334" s="19">
        <v>0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4100000</v>
      </c>
      <c r="AD334" s="94">
        <f t="shared" si="60"/>
        <v>0</v>
      </c>
      <c r="AE334" s="94">
        <f t="shared" si="61"/>
        <v>0</v>
      </c>
      <c r="AF334" s="94">
        <f t="shared" si="62"/>
        <v>0</v>
      </c>
      <c r="AG334" s="94">
        <f t="shared" si="63"/>
        <v>0</v>
      </c>
      <c r="AH334" s="94">
        <f t="shared" si="64"/>
        <v>0</v>
      </c>
      <c r="AI334" s="94">
        <f t="shared" si="65"/>
        <v>0</v>
      </c>
      <c r="AJ334" s="94">
        <f t="shared" si="66"/>
        <v>0</v>
      </c>
      <c r="AK334" s="94">
        <f t="shared" si="67"/>
        <v>0</v>
      </c>
      <c r="AL334" s="94">
        <f t="shared" si="68"/>
        <v>0</v>
      </c>
      <c r="AM334" s="94">
        <f t="shared" si="69"/>
        <v>0</v>
      </c>
      <c r="AN334" s="94">
        <f t="shared" si="70"/>
        <v>0</v>
      </c>
      <c r="AO334" s="94">
        <f t="shared" si="71"/>
        <v>0</v>
      </c>
    </row>
    <row r="335" spans="1:41" x14ac:dyDescent="0.35">
      <c r="A335" s="81" t="s">
        <v>492</v>
      </c>
      <c r="B335" s="82" t="s">
        <v>641</v>
      </c>
      <c r="C335" s="87" t="s">
        <v>642</v>
      </c>
      <c r="D335" s="19">
        <v>10400000</v>
      </c>
      <c r="E335" s="19">
        <v>9900000</v>
      </c>
      <c r="F335" s="19">
        <v>9700000</v>
      </c>
      <c r="G335" s="19">
        <v>9200000</v>
      </c>
      <c r="H335" s="19">
        <v>8700000</v>
      </c>
      <c r="I335" s="19">
        <v>8100000</v>
      </c>
      <c r="J335" s="19">
        <v>0</v>
      </c>
      <c r="K335" s="19">
        <v>0</v>
      </c>
      <c r="L335" s="19">
        <v>0</v>
      </c>
      <c r="M335" s="19">
        <v>0</v>
      </c>
      <c r="N335" s="19">
        <v>0</v>
      </c>
      <c r="O335" s="19">
        <v>0</v>
      </c>
      <c r="Q335" s="19">
        <v>12000000</v>
      </c>
      <c r="R335" s="19">
        <v>11300000</v>
      </c>
      <c r="S335" s="19">
        <v>9700000</v>
      </c>
      <c r="T335" s="19">
        <v>9200000</v>
      </c>
      <c r="U335" s="19">
        <v>8700000</v>
      </c>
      <c r="V335" s="19">
        <v>8100000</v>
      </c>
      <c r="W335" s="19">
        <v>0</v>
      </c>
      <c r="X335" s="19">
        <v>0</v>
      </c>
      <c r="Y335" s="19">
        <v>0</v>
      </c>
      <c r="Z335" s="19">
        <v>0</v>
      </c>
      <c r="AA335" s="19">
        <v>0</v>
      </c>
      <c r="AB335" s="19">
        <v>0</v>
      </c>
      <c r="AD335" s="94">
        <f t="shared" si="60"/>
        <v>-1600000</v>
      </c>
      <c r="AE335" s="94">
        <f t="shared" si="61"/>
        <v>-1400000</v>
      </c>
      <c r="AF335" s="94">
        <f t="shared" si="62"/>
        <v>0</v>
      </c>
      <c r="AG335" s="94">
        <f t="shared" si="63"/>
        <v>0</v>
      </c>
      <c r="AH335" s="94">
        <f t="shared" si="64"/>
        <v>0</v>
      </c>
      <c r="AI335" s="94">
        <f t="shared" si="65"/>
        <v>0</v>
      </c>
      <c r="AJ335" s="94">
        <f t="shared" si="66"/>
        <v>0</v>
      </c>
      <c r="AK335" s="94">
        <f t="shared" si="67"/>
        <v>0</v>
      </c>
      <c r="AL335" s="94">
        <f t="shared" si="68"/>
        <v>0</v>
      </c>
      <c r="AM335" s="94">
        <f t="shared" si="69"/>
        <v>0</v>
      </c>
      <c r="AN335" s="94">
        <f t="shared" si="70"/>
        <v>0</v>
      </c>
      <c r="AO335" s="94">
        <f t="shared" si="71"/>
        <v>0</v>
      </c>
    </row>
    <row r="336" spans="1:41" x14ac:dyDescent="0.35">
      <c r="A336" s="81" t="s">
        <v>492</v>
      </c>
      <c r="B336" s="82" t="s">
        <v>643</v>
      </c>
      <c r="C336" s="87" t="s">
        <v>644</v>
      </c>
      <c r="D336" s="19">
        <v>12100000</v>
      </c>
      <c r="E336" s="19">
        <v>11400000</v>
      </c>
      <c r="F336" s="19">
        <v>10200000</v>
      </c>
      <c r="G336" s="19">
        <v>9800000</v>
      </c>
      <c r="H336" s="19">
        <v>9300000</v>
      </c>
      <c r="I336" s="19">
        <v>8600000</v>
      </c>
      <c r="J336" s="19">
        <v>0</v>
      </c>
      <c r="K336" s="19">
        <v>0</v>
      </c>
      <c r="L336" s="19">
        <v>0</v>
      </c>
      <c r="M336" s="19">
        <v>0</v>
      </c>
      <c r="N336" s="19">
        <v>0</v>
      </c>
      <c r="O336" s="19">
        <v>0</v>
      </c>
      <c r="Q336" s="19">
        <v>12500000</v>
      </c>
      <c r="R336" s="19">
        <v>11800000</v>
      </c>
      <c r="S336" s="19">
        <v>10200000</v>
      </c>
      <c r="T336" s="19">
        <v>9800000</v>
      </c>
      <c r="U336" s="19">
        <v>9300000</v>
      </c>
      <c r="V336" s="19">
        <v>8600000</v>
      </c>
      <c r="W336" s="19">
        <v>0</v>
      </c>
      <c r="X336" s="19">
        <v>0</v>
      </c>
      <c r="Y336" s="19">
        <v>0</v>
      </c>
      <c r="Z336" s="19">
        <v>0</v>
      </c>
      <c r="AA336" s="19">
        <v>0</v>
      </c>
      <c r="AB336" s="19">
        <v>0</v>
      </c>
      <c r="AD336" s="94">
        <f t="shared" si="60"/>
        <v>-400000</v>
      </c>
      <c r="AE336" s="94">
        <f t="shared" si="61"/>
        <v>-400000</v>
      </c>
      <c r="AF336" s="94">
        <f t="shared" si="62"/>
        <v>0</v>
      </c>
      <c r="AG336" s="94">
        <f t="shared" si="63"/>
        <v>0</v>
      </c>
      <c r="AH336" s="94">
        <f t="shared" si="64"/>
        <v>0</v>
      </c>
      <c r="AI336" s="94">
        <f t="shared" si="65"/>
        <v>0</v>
      </c>
      <c r="AJ336" s="94">
        <f t="shared" si="66"/>
        <v>0</v>
      </c>
      <c r="AK336" s="94">
        <f t="shared" si="67"/>
        <v>0</v>
      </c>
      <c r="AL336" s="94">
        <f t="shared" si="68"/>
        <v>0</v>
      </c>
      <c r="AM336" s="94">
        <f t="shared" si="69"/>
        <v>0</v>
      </c>
      <c r="AN336" s="94">
        <f t="shared" si="70"/>
        <v>0</v>
      </c>
      <c r="AO336" s="94">
        <f t="shared" si="71"/>
        <v>0</v>
      </c>
    </row>
    <row r="337" spans="1:41" x14ac:dyDescent="0.35">
      <c r="A337" s="81" t="s">
        <v>492</v>
      </c>
      <c r="B337" s="82" t="s">
        <v>610</v>
      </c>
      <c r="C337" s="81" t="s">
        <v>611</v>
      </c>
      <c r="D337" s="19">
        <v>12600000</v>
      </c>
      <c r="E337" s="19">
        <v>11900000</v>
      </c>
      <c r="F337" s="19">
        <v>0</v>
      </c>
      <c r="G337" s="19">
        <v>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Q337" s="19">
        <v>13100000</v>
      </c>
      <c r="R337" s="19">
        <v>12400000</v>
      </c>
      <c r="S337" s="19">
        <v>0</v>
      </c>
      <c r="T337" s="19">
        <v>0</v>
      </c>
      <c r="U337" s="19">
        <v>0</v>
      </c>
      <c r="V337" s="19">
        <v>0</v>
      </c>
      <c r="W337" s="19">
        <v>0</v>
      </c>
      <c r="X337" s="19">
        <v>0</v>
      </c>
      <c r="Y337" s="19">
        <v>0</v>
      </c>
      <c r="Z337" s="19">
        <v>0</v>
      </c>
      <c r="AA337" s="19">
        <v>0</v>
      </c>
      <c r="AB337" s="19">
        <v>0</v>
      </c>
      <c r="AD337" s="94">
        <f t="shared" si="60"/>
        <v>-500000</v>
      </c>
      <c r="AE337" s="94">
        <f t="shared" si="61"/>
        <v>-500000</v>
      </c>
      <c r="AF337" s="94">
        <f t="shared" si="62"/>
        <v>0</v>
      </c>
      <c r="AG337" s="94">
        <f t="shared" si="63"/>
        <v>0</v>
      </c>
      <c r="AH337" s="94">
        <f t="shared" si="64"/>
        <v>0</v>
      </c>
      <c r="AI337" s="94">
        <f t="shared" si="65"/>
        <v>0</v>
      </c>
      <c r="AJ337" s="94">
        <f t="shared" si="66"/>
        <v>0</v>
      </c>
      <c r="AK337" s="94">
        <f t="shared" si="67"/>
        <v>0</v>
      </c>
      <c r="AL337" s="94">
        <f t="shared" si="68"/>
        <v>0</v>
      </c>
      <c r="AM337" s="94">
        <f t="shared" si="69"/>
        <v>0</v>
      </c>
      <c r="AN337" s="94">
        <f t="shared" si="70"/>
        <v>0</v>
      </c>
      <c r="AO337" s="94">
        <f t="shared" si="71"/>
        <v>0</v>
      </c>
    </row>
    <row r="338" spans="1:41" x14ac:dyDescent="0.35">
      <c r="A338" s="81" t="s">
        <v>492</v>
      </c>
      <c r="B338" s="82" t="s">
        <v>612</v>
      </c>
      <c r="C338" s="81" t="s">
        <v>613</v>
      </c>
      <c r="D338" s="19">
        <v>0</v>
      </c>
      <c r="E338" s="19">
        <v>0</v>
      </c>
      <c r="F338" s="19">
        <v>0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3300000</v>
      </c>
      <c r="Q338" s="19">
        <v>0</v>
      </c>
      <c r="R338" s="19">
        <v>0</v>
      </c>
      <c r="S338" s="19">
        <v>0</v>
      </c>
      <c r="T338" s="19">
        <v>0</v>
      </c>
      <c r="U338" s="19">
        <v>0</v>
      </c>
      <c r="V338" s="19">
        <v>0</v>
      </c>
      <c r="W338" s="19">
        <v>0</v>
      </c>
      <c r="X338" s="19">
        <v>0</v>
      </c>
      <c r="Y338" s="19">
        <v>0</v>
      </c>
      <c r="Z338" s="19">
        <v>0</v>
      </c>
      <c r="AA338" s="19">
        <v>0</v>
      </c>
      <c r="AB338" s="19">
        <v>3300000</v>
      </c>
      <c r="AD338" s="94">
        <f t="shared" si="60"/>
        <v>0</v>
      </c>
      <c r="AE338" s="94">
        <f t="shared" si="61"/>
        <v>0</v>
      </c>
      <c r="AF338" s="94">
        <f t="shared" si="62"/>
        <v>0</v>
      </c>
      <c r="AG338" s="94">
        <f t="shared" si="63"/>
        <v>0</v>
      </c>
      <c r="AH338" s="94">
        <f t="shared" si="64"/>
        <v>0</v>
      </c>
      <c r="AI338" s="94">
        <f t="shared" si="65"/>
        <v>0</v>
      </c>
      <c r="AJ338" s="94">
        <f t="shared" si="66"/>
        <v>0</v>
      </c>
      <c r="AK338" s="94">
        <f t="shared" si="67"/>
        <v>0</v>
      </c>
      <c r="AL338" s="94">
        <f t="shared" si="68"/>
        <v>0</v>
      </c>
      <c r="AM338" s="94">
        <f t="shared" si="69"/>
        <v>0</v>
      </c>
      <c r="AN338" s="94">
        <f t="shared" si="70"/>
        <v>0</v>
      </c>
      <c r="AO338" s="94">
        <f t="shared" si="71"/>
        <v>0</v>
      </c>
    </row>
    <row r="339" spans="1:41" x14ac:dyDescent="0.35">
      <c r="A339" s="81" t="s">
        <v>492</v>
      </c>
      <c r="B339" s="82" t="s">
        <v>614</v>
      </c>
      <c r="C339" s="81" t="s">
        <v>615</v>
      </c>
      <c r="D339" s="19">
        <v>0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3300000</v>
      </c>
      <c r="Q339" s="19">
        <v>0</v>
      </c>
      <c r="R339" s="19">
        <v>0</v>
      </c>
      <c r="S339" s="19">
        <v>0</v>
      </c>
      <c r="T339" s="19">
        <v>0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9">
        <v>0</v>
      </c>
      <c r="AB339" s="19">
        <v>3300000</v>
      </c>
      <c r="AD339" s="94">
        <f t="shared" si="60"/>
        <v>0</v>
      </c>
      <c r="AE339" s="94">
        <f t="shared" si="61"/>
        <v>0</v>
      </c>
      <c r="AF339" s="94">
        <f t="shared" si="62"/>
        <v>0</v>
      </c>
      <c r="AG339" s="94">
        <f t="shared" si="63"/>
        <v>0</v>
      </c>
      <c r="AH339" s="94">
        <f t="shared" si="64"/>
        <v>0</v>
      </c>
      <c r="AI339" s="94">
        <f t="shared" si="65"/>
        <v>0</v>
      </c>
      <c r="AJ339" s="94">
        <f t="shared" si="66"/>
        <v>0</v>
      </c>
      <c r="AK339" s="94">
        <f t="shared" si="67"/>
        <v>0</v>
      </c>
      <c r="AL339" s="94">
        <f t="shared" si="68"/>
        <v>0</v>
      </c>
      <c r="AM339" s="94">
        <f t="shared" si="69"/>
        <v>0</v>
      </c>
      <c r="AN339" s="94">
        <f t="shared" si="70"/>
        <v>0</v>
      </c>
      <c r="AO339" s="94">
        <f t="shared" si="71"/>
        <v>0</v>
      </c>
    </row>
    <row r="340" spans="1:41" x14ac:dyDescent="0.35">
      <c r="A340" s="81" t="s">
        <v>492</v>
      </c>
      <c r="B340" s="82" t="s">
        <v>616</v>
      </c>
      <c r="C340" s="81" t="s">
        <v>617</v>
      </c>
      <c r="D340" s="19">
        <v>0</v>
      </c>
      <c r="E340" s="19"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3300000</v>
      </c>
      <c r="Q340" s="19">
        <v>0</v>
      </c>
      <c r="R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9">
        <v>0</v>
      </c>
      <c r="AB340" s="19">
        <v>3300000</v>
      </c>
      <c r="AD340" s="94">
        <f t="shared" si="60"/>
        <v>0</v>
      </c>
      <c r="AE340" s="94">
        <f t="shared" si="61"/>
        <v>0</v>
      </c>
      <c r="AF340" s="94">
        <f t="shared" si="62"/>
        <v>0</v>
      </c>
      <c r="AG340" s="94">
        <f t="shared" si="63"/>
        <v>0</v>
      </c>
      <c r="AH340" s="94">
        <f t="shared" si="64"/>
        <v>0</v>
      </c>
      <c r="AI340" s="94">
        <f t="shared" si="65"/>
        <v>0</v>
      </c>
      <c r="AJ340" s="94">
        <f t="shared" si="66"/>
        <v>0</v>
      </c>
      <c r="AK340" s="94">
        <f t="shared" si="67"/>
        <v>0</v>
      </c>
      <c r="AL340" s="94">
        <f t="shared" si="68"/>
        <v>0</v>
      </c>
      <c r="AM340" s="94">
        <f t="shared" si="69"/>
        <v>0</v>
      </c>
      <c r="AN340" s="94">
        <f t="shared" si="70"/>
        <v>0</v>
      </c>
      <c r="AO340" s="94">
        <f t="shared" si="71"/>
        <v>0</v>
      </c>
    </row>
    <row r="341" spans="1:41" x14ac:dyDescent="0.35">
      <c r="A341" s="81" t="s">
        <v>492</v>
      </c>
      <c r="B341" s="82" t="s">
        <v>618</v>
      </c>
      <c r="C341" s="81" t="s">
        <v>619</v>
      </c>
      <c r="D341" s="19">
        <v>0</v>
      </c>
      <c r="E341" s="19"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3300000</v>
      </c>
      <c r="Q341" s="19">
        <v>0</v>
      </c>
      <c r="R341" s="19">
        <v>0</v>
      </c>
      <c r="S341" s="19">
        <v>0</v>
      </c>
      <c r="T341" s="19">
        <v>0</v>
      </c>
      <c r="U341" s="19">
        <v>0</v>
      </c>
      <c r="V341" s="19">
        <v>0</v>
      </c>
      <c r="W341" s="19">
        <v>0</v>
      </c>
      <c r="X341" s="19">
        <v>0</v>
      </c>
      <c r="Y341" s="19">
        <v>0</v>
      </c>
      <c r="Z341" s="19">
        <v>0</v>
      </c>
      <c r="AA341" s="19">
        <v>0</v>
      </c>
      <c r="AB341" s="19">
        <v>3300000</v>
      </c>
      <c r="AD341" s="94">
        <f t="shared" si="60"/>
        <v>0</v>
      </c>
      <c r="AE341" s="94">
        <f t="shared" si="61"/>
        <v>0</v>
      </c>
      <c r="AF341" s="94">
        <f t="shared" si="62"/>
        <v>0</v>
      </c>
      <c r="AG341" s="94">
        <f t="shared" si="63"/>
        <v>0</v>
      </c>
      <c r="AH341" s="94">
        <f t="shared" si="64"/>
        <v>0</v>
      </c>
      <c r="AI341" s="94">
        <f t="shared" si="65"/>
        <v>0</v>
      </c>
      <c r="AJ341" s="94">
        <f t="shared" si="66"/>
        <v>0</v>
      </c>
      <c r="AK341" s="94">
        <f t="shared" si="67"/>
        <v>0</v>
      </c>
      <c r="AL341" s="94">
        <f t="shared" si="68"/>
        <v>0</v>
      </c>
      <c r="AM341" s="94">
        <f t="shared" si="69"/>
        <v>0</v>
      </c>
      <c r="AN341" s="94">
        <f t="shared" si="70"/>
        <v>0</v>
      </c>
      <c r="AO341" s="94">
        <f t="shared" si="71"/>
        <v>0</v>
      </c>
    </row>
    <row r="342" spans="1:41" x14ac:dyDescent="0.35">
      <c r="A342" s="81" t="s">
        <v>492</v>
      </c>
      <c r="B342" s="82" t="s">
        <v>620</v>
      </c>
      <c r="C342" s="81" t="s">
        <v>621</v>
      </c>
      <c r="D342" s="19">
        <v>0</v>
      </c>
      <c r="E342" s="19">
        <v>0</v>
      </c>
      <c r="F342" s="19">
        <v>0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  <c r="O342" s="19">
        <v>3300000</v>
      </c>
      <c r="Q342" s="19">
        <v>0</v>
      </c>
      <c r="R342" s="19">
        <v>0</v>
      </c>
      <c r="S342" s="19">
        <v>0</v>
      </c>
      <c r="T342" s="19">
        <v>0</v>
      </c>
      <c r="U342" s="19">
        <v>0</v>
      </c>
      <c r="V342" s="19">
        <v>0</v>
      </c>
      <c r="W342" s="19">
        <v>0</v>
      </c>
      <c r="X342" s="19">
        <v>0</v>
      </c>
      <c r="Y342" s="19">
        <v>0</v>
      </c>
      <c r="Z342" s="19">
        <v>0</v>
      </c>
      <c r="AA342" s="19">
        <v>0</v>
      </c>
      <c r="AB342" s="19">
        <v>3300000</v>
      </c>
      <c r="AD342" s="94">
        <f t="shared" si="60"/>
        <v>0</v>
      </c>
      <c r="AE342" s="94">
        <f t="shared" si="61"/>
        <v>0</v>
      </c>
      <c r="AF342" s="94">
        <f t="shared" si="62"/>
        <v>0</v>
      </c>
      <c r="AG342" s="94">
        <f t="shared" si="63"/>
        <v>0</v>
      </c>
      <c r="AH342" s="94">
        <f t="shared" si="64"/>
        <v>0</v>
      </c>
      <c r="AI342" s="94">
        <f t="shared" si="65"/>
        <v>0</v>
      </c>
      <c r="AJ342" s="94">
        <f t="shared" si="66"/>
        <v>0</v>
      </c>
      <c r="AK342" s="94">
        <f t="shared" si="67"/>
        <v>0</v>
      </c>
      <c r="AL342" s="94">
        <f t="shared" si="68"/>
        <v>0</v>
      </c>
      <c r="AM342" s="94">
        <f t="shared" si="69"/>
        <v>0</v>
      </c>
      <c r="AN342" s="94">
        <f t="shared" si="70"/>
        <v>0</v>
      </c>
      <c r="AO342" s="94">
        <f t="shared" si="71"/>
        <v>0</v>
      </c>
    </row>
    <row r="343" spans="1:41" x14ac:dyDescent="0.35">
      <c r="A343" s="81" t="s">
        <v>492</v>
      </c>
      <c r="B343" s="82" t="s">
        <v>622</v>
      </c>
      <c r="C343" s="81" t="s">
        <v>623</v>
      </c>
      <c r="D343" s="19">
        <v>0</v>
      </c>
      <c r="E343" s="19">
        <v>0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4400000</v>
      </c>
      <c r="M343" s="19">
        <v>3900000</v>
      </c>
      <c r="N343" s="19">
        <v>3400000</v>
      </c>
      <c r="O343" s="19">
        <v>0</v>
      </c>
      <c r="Q343" s="19">
        <v>0</v>
      </c>
      <c r="R343" s="19">
        <v>0</v>
      </c>
      <c r="S343" s="19">
        <v>0</v>
      </c>
      <c r="T343" s="19">
        <v>0</v>
      </c>
      <c r="U343" s="19">
        <v>0</v>
      </c>
      <c r="V343" s="19">
        <v>0</v>
      </c>
      <c r="W343" s="19">
        <v>0</v>
      </c>
      <c r="X343" s="19">
        <v>0</v>
      </c>
      <c r="Y343" s="19">
        <v>4400000</v>
      </c>
      <c r="Z343" s="19">
        <v>3900000</v>
      </c>
      <c r="AA343" s="19">
        <v>3400000</v>
      </c>
      <c r="AB343" s="19">
        <v>0</v>
      </c>
      <c r="AD343" s="94">
        <f t="shared" si="60"/>
        <v>0</v>
      </c>
      <c r="AE343" s="94">
        <f t="shared" si="61"/>
        <v>0</v>
      </c>
      <c r="AF343" s="94">
        <f t="shared" si="62"/>
        <v>0</v>
      </c>
      <c r="AG343" s="94">
        <f t="shared" si="63"/>
        <v>0</v>
      </c>
      <c r="AH343" s="94">
        <f t="shared" si="64"/>
        <v>0</v>
      </c>
      <c r="AI343" s="94">
        <f t="shared" si="65"/>
        <v>0</v>
      </c>
      <c r="AJ343" s="94">
        <f t="shared" si="66"/>
        <v>0</v>
      </c>
      <c r="AK343" s="94">
        <f t="shared" si="67"/>
        <v>0</v>
      </c>
      <c r="AL343" s="94">
        <f t="shared" si="68"/>
        <v>0</v>
      </c>
      <c r="AM343" s="94">
        <f t="shared" si="69"/>
        <v>0</v>
      </c>
      <c r="AN343" s="94">
        <f t="shared" si="70"/>
        <v>0</v>
      </c>
      <c r="AO343" s="94">
        <f t="shared" si="71"/>
        <v>0</v>
      </c>
    </row>
    <row r="344" spans="1:41" x14ac:dyDescent="0.35">
      <c r="A344" s="81" t="s">
        <v>492</v>
      </c>
      <c r="B344" s="82" t="s">
        <v>624</v>
      </c>
      <c r="C344" s="81" t="s">
        <v>625</v>
      </c>
      <c r="D344" s="19">
        <v>0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6400000</v>
      </c>
      <c r="O344" s="19">
        <v>5700000</v>
      </c>
      <c r="Q344" s="19">
        <v>0</v>
      </c>
      <c r="R344" s="19">
        <v>0</v>
      </c>
      <c r="S344" s="19">
        <v>0</v>
      </c>
      <c r="T344" s="19">
        <v>0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9">
        <v>6400000</v>
      </c>
      <c r="AB344" s="19">
        <v>5700000</v>
      </c>
      <c r="AD344" s="94">
        <f t="shared" si="60"/>
        <v>0</v>
      </c>
      <c r="AE344" s="94">
        <f t="shared" si="61"/>
        <v>0</v>
      </c>
      <c r="AF344" s="94">
        <f t="shared" si="62"/>
        <v>0</v>
      </c>
      <c r="AG344" s="94">
        <f t="shared" si="63"/>
        <v>0</v>
      </c>
      <c r="AH344" s="94">
        <f t="shared" si="64"/>
        <v>0</v>
      </c>
      <c r="AI344" s="94">
        <f t="shared" si="65"/>
        <v>0</v>
      </c>
      <c r="AJ344" s="94">
        <f t="shared" si="66"/>
        <v>0</v>
      </c>
      <c r="AK344" s="94">
        <f t="shared" si="67"/>
        <v>0</v>
      </c>
      <c r="AL344" s="94">
        <f t="shared" si="68"/>
        <v>0</v>
      </c>
      <c r="AM344" s="94">
        <f t="shared" si="69"/>
        <v>0</v>
      </c>
      <c r="AN344" s="94">
        <f t="shared" si="70"/>
        <v>0</v>
      </c>
      <c r="AO344" s="94">
        <f t="shared" si="71"/>
        <v>0</v>
      </c>
    </row>
    <row r="345" spans="1:41" x14ac:dyDescent="0.35">
      <c r="A345" s="81" t="s">
        <v>492</v>
      </c>
      <c r="B345" s="82" t="s">
        <v>626</v>
      </c>
      <c r="C345" s="81" t="s">
        <v>627</v>
      </c>
      <c r="D345" s="19">
        <v>0</v>
      </c>
      <c r="E345" s="19"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19">
        <v>6400000</v>
      </c>
      <c r="O345" s="19">
        <v>5700000</v>
      </c>
      <c r="Q345" s="19">
        <v>0</v>
      </c>
      <c r="R345" s="19">
        <v>0</v>
      </c>
      <c r="S345" s="19">
        <v>0</v>
      </c>
      <c r="T345" s="19">
        <v>0</v>
      </c>
      <c r="U345" s="19">
        <v>0</v>
      </c>
      <c r="V345" s="19">
        <v>0</v>
      </c>
      <c r="W345" s="19">
        <v>0</v>
      </c>
      <c r="X345" s="19">
        <v>0</v>
      </c>
      <c r="Y345" s="19">
        <v>0</v>
      </c>
      <c r="Z345" s="19">
        <v>0</v>
      </c>
      <c r="AA345" s="19">
        <v>6400000</v>
      </c>
      <c r="AB345" s="19">
        <v>5700000</v>
      </c>
      <c r="AD345" s="94">
        <f t="shared" si="60"/>
        <v>0</v>
      </c>
      <c r="AE345" s="94">
        <f t="shared" si="61"/>
        <v>0</v>
      </c>
      <c r="AF345" s="94">
        <f t="shared" si="62"/>
        <v>0</v>
      </c>
      <c r="AG345" s="94">
        <f t="shared" si="63"/>
        <v>0</v>
      </c>
      <c r="AH345" s="94">
        <f t="shared" si="64"/>
        <v>0</v>
      </c>
      <c r="AI345" s="94">
        <f t="shared" si="65"/>
        <v>0</v>
      </c>
      <c r="AJ345" s="94">
        <f t="shared" si="66"/>
        <v>0</v>
      </c>
      <c r="AK345" s="94">
        <f t="shared" si="67"/>
        <v>0</v>
      </c>
      <c r="AL345" s="94">
        <f t="shared" si="68"/>
        <v>0</v>
      </c>
      <c r="AM345" s="94">
        <f t="shared" si="69"/>
        <v>0</v>
      </c>
      <c r="AN345" s="94">
        <f t="shared" si="70"/>
        <v>0</v>
      </c>
      <c r="AO345" s="94">
        <f t="shared" si="71"/>
        <v>0</v>
      </c>
    </row>
    <row r="346" spans="1:41" x14ac:dyDescent="0.35">
      <c r="A346" s="81" t="s">
        <v>492</v>
      </c>
      <c r="B346" s="82" t="s">
        <v>628</v>
      </c>
      <c r="C346" s="81" t="s">
        <v>629</v>
      </c>
      <c r="D346" s="19">
        <v>0</v>
      </c>
      <c r="E346" s="19"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6400000</v>
      </c>
      <c r="O346" s="19">
        <v>5700000</v>
      </c>
      <c r="Q346" s="19">
        <v>0</v>
      </c>
      <c r="R346" s="19">
        <v>0</v>
      </c>
      <c r="S346" s="19">
        <v>0</v>
      </c>
      <c r="T346" s="19">
        <v>0</v>
      </c>
      <c r="U346" s="19">
        <v>0</v>
      </c>
      <c r="V346" s="19">
        <v>0</v>
      </c>
      <c r="W346" s="19">
        <v>0</v>
      </c>
      <c r="X346" s="19">
        <v>0</v>
      </c>
      <c r="Y346" s="19">
        <v>0</v>
      </c>
      <c r="Z346" s="19">
        <v>0</v>
      </c>
      <c r="AA346" s="19">
        <v>6400000</v>
      </c>
      <c r="AB346" s="19">
        <v>5700000</v>
      </c>
      <c r="AD346" s="94">
        <f t="shared" si="60"/>
        <v>0</v>
      </c>
      <c r="AE346" s="94">
        <f t="shared" si="61"/>
        <v>0</v>
      </c>
      <c r="AF346" s="94">
        <f t="shared" si="62"/>
        <v>0</v>
      </c>
      <c r="AG346" s="94">
        <f t="shared" si="63"/>
        <v>0</v>
      </c>
      <c r="AH346" s="94">
        <f t="shared" si="64"/>
        <v>0</v>
      </c>
      <c r="AI346" s="94">
        <f t="shared" si="65"/>
        <v>0</v>
      </c>
      <c r="AJ346" s="94">
        <f t="shared" si="66"/>
        <v>0</v>
      </c>
      <c r="AK346" s="94">
        <f t="shared" si="67"/>
        <v>0</v>
      </c>
      <c r="AL346" s="94">
        <f t="shared" si="68"/>
        <v>0</v>
      </c>
      <c r="AM346" s="94">
        <f t="shared" si="69"/>
        <v>0</v>
      </c>
      <c r="AN346" s="94">
        <f t="shared" si="70"/>
        <v>0</v>
      </c>
      <c r="AO346" s="94">
        <f t="shared" si="71"/>
        <v>0</v>
      </c>
    </row>
    <row r="347" spans="1:41" x14ac:dyDescent="0.35">
      <c r="A347" s="81" t="s">
        <v>492</v>
      </c>
      <c r="B347" s="82" t="s">
        <v>630</v>
      </c>
      <c r="C347" s="81" t="s">
        <v>631</v>
      </c>
      <c r="D347" s="19">
        <v>0</v>
      </c>
      <c r="E347" s="19"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7900000</v>
      </c>
      <c r="M347" s="19">
        <v>7200000</v>
      </c>
      <c r="N347" s="19">
        <v>6400000</v>
      </c>
      <c r="O347" s="19">
        <v>5700000</v>
      </c>
      <c r="Q347" s="19">
        <v>0</v>
      </c>
      <c r="R347" s="19">
        <v>0</v>
      </c>
      <c r="S347" s="19">
        <v>0</v>
      </c>
      <c r="T347" s="19">
        <v>0</v>
      </c>
      <c r="U347" s="19">
        <v>0</v>
      </c>
      <c r="V347" s="19">
        <v>0</v>
      </c>
      <c r="W347" s="19">
        <v>0</v>
      </c>
      <c r="X347" s="19">
        <v>0</v>
      </c>
      <c r="Y347" s="19">
        <v>7900000</v>
      </c>
      <c r="Z347" s="19">
        <v>7200000</v>
      </c>
      <c r="AA347" s="19">
        <v>6400000</v>
      </c>
      <c r="AB347" s="19">
        <v>5700000</v>
      </c>
      <c r="AD347" s="94">
        <f t="shared" si="60"/>
        <v>0</v>
      </c>
      <c r="AE347" s="94">
        <f t="shared" si="61"/>
        <v>0</v>
      </c>
      <c r="AF347" s="94">
        <f t="shared" si="62"/>
        <v>0</v>
      </c>
      <c r="AG347" s="94">
        <f t="shared" si="63"/>
        <v>0</v>
      </c>
      <c r="AH347" s="94">
        <f t="shared" si="64"/>
        <v>0</v>
      </c>
      <c r="AI347" s="94">
        <f t="shared" si="65"/>
        <v>0</v>
      </c>
      <c r="AJ347" s="94">
        <f t="shared" si="66"/>
        <v>0</v>
      </c>
      <c r="AK347" s="94">
        <f t="shared" si="67"/>
        <v>0</v>
      </c>
      <c r="AL347" s="94">
        <f t="shared" si="68"/>
        <v>0</v>
      </c>
      <c r="AM347" s="94">
        <f t="shared" si="69"/>
        <v>0</v>
      </c>
      <c r="AN347" s="94">
        <f t="shared" si="70"/>
        <v>0</v>
      </c>
      <c r="AO347" s="94">
        <f t="shared" si="71"/>
        <v>0</v>
      </c>
    </row>
    <row r="348" spans="1:41" x14ac:dyDescent="0.35">
      <c r="A348" s="81" t="s">
        <v>492</v>
      </c>
      <c r="B348" s="82" t="s">
        <v>630</v>
      </c>
      <c r="C348" s="81" t="s">
        <v>632</v>
      </c>
      <c r="D348" s="19">
        <v>0</v>
      </c>
      <c r="E348" s="19"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7900000</v>
      </c>
      <c r="M348" s="19">
        <v>7200000</v>
      </c>
      <c r="N348" s="19">
        <v>6400000</v>
      </c>
      <c r="O348" s="19">
        <v>5700000</v>
      </c>
      <c r="Q348" s="19">
        <v>0</v>
      </c>
      <c r="R348" s="19">
        <v>0</v>
      </c>
      <c r="S348" s="19">
        <v>0</v>
      </c>
      <c r="T348" s="19">
        <v>0</v>
      </c>
      <c r="U348" s="19">
        <v>0</v>
      </c>
      <c r="V348" s="19">
        <v>0</v>
      </c>
      <c r="W348" s="19">
        <v>0</v>
      </c>
      <c r="X348" s="19">
        <v>0</v>
      </c>
      <c r="Y348" s="19">
        <v>7900000</v>
      </c>
      <c r="Z348" s="19">
        <v>7200000</v>
      </c>
      <c r="AA348" s="19">
        <v>6400000</v>
      </c>
      <c r="AB348" s="19">
        <v>5700000</v>
      </c>
      <c r="AD348" s="94">
        <f t="shared" si="60"/>
        <v>0</v>
      </c>
      <c r="AE348" s="94">
        <f t="shared" si="61"/>
        <v>0</v>
      </c>
      <c r="AF348" s="94">
        <f t="shared" si="62"/>
        <v>0</v>
      </c>
      <c r="AG348" s="94">
        <f t="shared" si="63"/>
        <v>0</v>
      </c>
      <c r="AH348" s="94">
        <f t="shared" si="64"/>
        <v>0</v>
      </c>
      <c r="AI348" s="94">
        <f t="shared" si="65"/>
        <v>0</v>
      </c>
      <c r="AJ348" s="94">
        <f t="shared" si="66"/>
        <v>0</v>
      </c>
      <c r="AK348" s="94">
        <f t="shared" si="67"/>
        <v>0</v>
      </c>
      <c r="AL348" s="94">
        <f t="shared" si="68"/>
        <v>0</v>
      </c>
      <c r="AM348" s="94">
        <f t="shared" si="69"/>
        <v>0</v>
      </c>
      <c r="AN348" s="94">
        <f t="shared" si="70"/>
        <v>0</v>
      </c>
      <c r="AO348" s="94">
        <f t="shared" si="71"/>
        <v>0</v>
      </c>
    </row>
    <row r="349" spans="1:41" x14ac:dyDescent="0.35">
      <c r="A349" s="81" t="s">
        <v>492</v>
      </c>
      <c r="B349" s="82" t="s">
        <v>633</v>
      </c>
      <c r="C349" s="81" t="s">
        <v>634</v>
      </c>
      <c r="D349" s="19">
        <v>0</v>
      </c>
      <c r="E349" s="19">
        <v>0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4500000</v>
      </c>
      <c r="M349" s="19">
        <v>4000000</v>
      </c>
      <c r="N349" s="19">
        <v>3600000</v>
      </c>
      <c r="O349" s="19">
        <v>3300000</v>
      </c>
      <c r="Q349" s="19">
        <v>0</v>
      </c>
      <c r="R349" s="19">
        <v>0</v>
      </c>
      <c r="S349" s="19">
        <v>0</v>
      </c>
      <c r="T349" s="19">
        <v>0</v>
      </c>
      <c r="U349" s="19">
        <v>0</v>
      </c>
      <c r="V349" s="19">
        <v>0</v>
      </c>
      <c r="W349" s="19">
        <v>0</v>
      </c>
      <c r="X349" s="19">
        <v>0</v>
      </c>
      <c r="Y349" s="19">
        <v>4500000</v>
      </c>
      <c r="Z349" s="19">
        <v>4200000</v>
      </c>
      <c r="AA349" s="19">
        <v>3700000</v>
      </c>
      <c r="AB349" s="19">
        <v>3400000</v>
      </c>
      <c r="AD349" s="94">
        <f t="shared" si="60"/>
        <v>0</v>
      </c>
      <c r="AE349" s="94">
        <f t="shared" si="61"/>
        <v>0</v>
      </c>
      <c r="AF349" s="94">
        <f t="shared" si="62"/>
        <v>0</v>
      </c>
      <c r="AG349" s="94">
        <f t="shared" si="63"/>
        <v>0</v>
      </c>
      <c r="AH349" s="94">
        <f t="shared" si="64"/>
        <v>0</v>
      </c>
      <c r="AI349" s="94">
        <f t="shared" si="65"/>
        <v>0</v>
      </c>
      <c r="AJ349" s="94">
        <f t="shared" si="66"/>
        <v>0</v>
      </c>
      <c r="AK349" s="94">
        <f t="shared" si="67"/>
        <v>0</v>
      </c>
      <c r="AL349" s="94">
        <f t="shared" si="68"/>
        <v>0</v>
      </c>
      <c r="AM349" s="94">
        <f t="shared" si="69"/>
        <v>-200000</v>
      </c>
      <c r="AN349" s="94">
        <f t="shared" si="70"/>
        <v>-100000</v>
      </c>
      <c r="AO349" s="94">
        <f t="shared" si="71"/>
        <v>-100000</v>
      </c>
    </row>
    <row r="350" spans="1:41" x14ac:dyDescent="0.35">
      <c r="A350" s="81" t="s">
        <v>492</v>
      </c>
      <c r="B350" s="82" t="s">
        <v>635</v>
      </c>
      <c r="C350" s="81" t="s">
        <v>636</v>
      </c>
      <c r="D350" s="19">
        <v>0</v>
      </c>
      <c r="E350" s="19"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4500000</v>
      </c>
      <c r="M350" s="19">
        <v>4000000</v>
      </c>
      <c r="N350" s="19">
        <v>3600000</v>
      </c>
      <c r="O350" s="19">
        <v>3300000</v>
      </c>
      <c r="Q350" s="19">
        <v>0</v>
      </c>
      <c r="R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  <c r="X350" s="19">
        <v>0</v>
      </c>
      <c r="Y350" s="19">
        <v>4500000</v>
      </c>
      <c r="Z350" s="19">
        <v>4200000</v>
      </c>
      <c r="AA350" s="19">
        <v>3700000</v>
      </c>
      <c r="AB350" s="19">
        <v>3400000</v>
      </c>
      <c r="AD350" s="94">
        <f t="shared" si="60"/>
        <v>0</v>
      </c>
      <c r="AE350" s="94">
        <f t="shared" si="61"/>
        <v>0</v>
      </c>
      <c r="AF350" s="94">
        <f t="shared" si="62"/>
        <v>0</v>
      </c>
      <c r="AG350" s="94">
        <f t="shared" si="63"/>
        <v>0</v>
      </c>
      <c r="AH350" s="94">
        <f t="shared" si="64"/>
        <v>0</v>
      </c>
      <c r="AI350" s="94">
        <f t="shared" si="65"/>
        <v>0</v>
      </c>
      <c r="AJ350" s="94">
        <f t="shared" si="66"/>
        <v>0</v>
      </c>
      <c r="AK350" s="94">
        <f t="shared" si="67"/>
        <v>0</v>
      </c>
      <c r="AL350" s="94">
        <f t="shared" si="68"/>
        <v>0</v>
      </c>
      <c r="AM350" s="94">
        <f t="shared" si="69"/>
        <v>-200000</v>
      </c>
      <c r="AN350" s="94">
        <f t="shared" si="70"/>
        <v>-100000</v>
      </c>
      <c r="AO350" s="94">
        <f t="shared" si="71"/>
        <v>-100000</v>
      </c>
    </row>
    <row r="351" spans="1:41" x14ac:dyDescent="0.35">
      <c r="A351" s="81" t="s">
        <v>492</v>
      </c>
      <c r="B351" s="82" t="s">
        <v>637</v>
      </c>
      <c r="C351" s="81" t="s">
        <v>638</v>
      </c>
      <c r="D351" s="19">
        <v>0</v>
      </c>
      <c r="E351" s="19">
        <v>0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4500000</v>
      </c>
      <c r="M351" s="19">
        <v>4000000</v>
      </c>
      <c r="N351" s="19">
        <v>3600000</v>
      </c>
      <c r="O351" s="19">
        <v>3300000</v>
      </c>
      <c r="Q351" s="19">
        <v>0</v>
      </c>
      <c r="R351" s="19">
        <v>0</v>
      </c>
      <c r="S351" s="19">
        <v>0</v>
      </c>
      <c r="T351" s="19">
        <v>0</v>
      </c>
      <c r="U351" s="19">
        <v>0</v>
      </c>
      <c r="V351" s="19">
        <v>0</v>
      </c>
      <c r="W351" s="19">
        <v>0</v>
      </c>
      <c r="X351" s="19">
        <v>0</v>
      </c>
      <c r="Y351" s="19">
        <v>4500000</v>
      </c>
      <c r="Z351" s="19">
        <v>4200000</v>
      </c>
      <c r="AA351" s="19">
        <v>3700000</v>
      </c>
      <c r="AB351" s="19">
        <v>3400000</v>
      </c>
      <c r="AD351" s="94">
        <f t="shared" si="60"/>
        <v>0</v>
      </c>
      <c r="AE351" s="94">
        <f t="shared" si="61"/>
        <v>0</v>
      </c>
      <c r="AF351" s="94">
        <f t="shared" si="62"/>
        <v>0</v>
      </c>
      <c r="AG351" s="94">
        <f t="shared" si="63"/>
        <v>0</v>
      </c>
      <c r="AH351" s="94">
        <f t="shared" si="64"/>
        <v>0</v>
      </c>
      <c r="AI351" s="94">
        <f t="shared" si="65"/>
        <v>0</v>
      </c>
      <c r="AJ351" s="94">
        <f t="shared" si="66"/>
        <v>0</v>
      </c>
      <c r="AK351" s="94">
        <f t="shared" si="67"/>
        <v>0</v>
      </c>
      <c r="AL351" s="94">
        <f t="shared" si="68"/>
        <v>0</v>
      </c>
      <c r="AM351" s="94">
        <f t="shared" si="69"/>
        <v>-200000</v>
      </c>
      <c r="AN351" s="94">
        <f t="shared" si="70"/>
        <v>-100000</v>
      </c>
      <c r="AO351" s="94">
        <f t="shared" si="71"/>
        <v>-100000</v>
      </c>
    </row>
    <row r="352" spans="1:41" x14ac:dyDescent="0.35">
      <c r="A352" s="81" t="s">
        <v>492</v>
      </c>
      <c r="B352" s="82" t="s">
        <v>639</v>
      </c>
      <c r="C352" s="81" t="s">
        <v>640</v>
      </c>
      <c r="D352" s="19">
        <v>0</v>
      </c>
      <c r="E352" s="19"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3600000</v>
      </c>
      <c r="O352" s="19">
        <v>3300000</v>
      </c>
      <c r="Q352" s="19">
        <v>0</v>
      </c>
      <c r="R352" s="19">
        <v>0</v>
      </c>
      <c r="S352" s="19">
        <v>0</v>
      </c>
      <c r="T352" s="19">
        <v>0</v>
      </c>
      <c r="U352" s="19">
        <v>0</v>
      </c>
      <c r="V352" s="19">
        <v>0</v>
      </c>
      <c r="W352" s="19">
        <v>0</v>
      </c>
      <c r="X352" s="19">
        <v>0</v>
      </c>
      <c r="Y352" s="19">
        <v>0</v>
      </c>
      <c r="Z352" s="19">
        <v>0</v>
      </c>
      <c r="AA352" s="19">
        <v>3700000</v>
      </c>
      <c r="AB352" s="19">
        <v>3400000</v>
      </c>
      <c r="AD352" s="94">
        <f t="shared" si="60"/>
        <v>0</v>
      </c>
      <c r="AE352" s="94">
        <f t="shared" si="61"/>
        <v>0</v>
      </c>
      <c r="AF352" s="94">
        <f t="shared" si="62"/>
        <v>0</v>
      </c>
      <c r="AG352" s="94">
        <f t="shared" si="63"/>
        <v>0</v>
      </c>
      <c r="AH352" s="94">
        <f t="shared" si="64"/>
        <v>0</v>
      </c>
      <c r="AI352" s="94">
        <f t="shared" si="65"/>
        <v>0</v>
      </c>
      <c r="AJ352" s="94">
        <f t="shared" si="66"/>
        <v>0</v>
      </c>
      <c r="AK352" s="94">
        <f t="shared" si="67"/>
        <v>0</v>
      </c>
      <c r="AL352" s="94">
        <f t="shared" si="68"/>
        <v>0</v>
      </c>
      <c r="AM352" s="94">
        <f t="shared" si="69"/>
        <v>0</v>
      </c>
      <c r="AN352" s="94">
        <f t="shared" si="70"/>
        <v>-100000</v>
      </c>
      <c r="AO352" s="94">
        <f t="shared" si="71"/>
        <v>-100000</v>
      </c>
    </row>
    <row r="353" spans="1:41" x14ac:dyDescent="0.35">
      <c r="A353" s="32" t="s">
        <v>1065</v>
      </c>
      <c r="B353" s="31" t="s">
        <v>1029</v>
      </c>
      <c r="C353" s="32" t="s">
        <v>1047</v>
      </c>
      <c r="D353" s="19">
        <v>21300000</v>
      </c>
      <c r="E353" s="19">
        <v>20300000</v>
      </c>
      <c r="F353" s="19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Q353" s="19">
        <v>21300000</v>
      </c>
      <c r="R353" s="19">
        <v>20300000</v>
      </c>
      <c r="S353" s="19">
        <v>0</v>
      </c>
      <c r="T353" s="19">
        <v>0</v>
      </c>
      <c r="U353" s="19">
        <v>0</v>
      </c>
      <c r="V353" s="19">
        <v>0</v>
      </c>
      <c r="W353" s="19">
        <v>0</v>
      </c>
      <c r="X353" s="19">
        <v>0</v>
      </c>
      <c r="Y353" s="19">
        <v>0</v>
      </c>
      <c r="Z353" s="19">
        <v>0</v>
      </c>
      <c r="AA353" s="19">
        <v>0</v>
      </c>
      <c r="AB353" s="19">
        <v>0</v>
      </c>
      <c r="AD353" s="94">
        <f t="shared" si="60"/>
        <v>0</v>
      </c>
      <c r="AE353" s="94">
        <f t="shared" si="61"/>
        <v>0</v>
      </c>
      <c r="AF353" s="94">
        <f t="shared" si="62"/>
        <v>0</v>
      </c>
      <c r="AG353" s="94">
        <f t="shared" si="63"/>
        <v>0</v>
      </c>
      <c r="AH353" s="94">
        <f t="shared" si="64"/>
        <v>0</v>
      </c>
      <c r="AI353" s="94">
        <f t="shared" si="65"/>
        <v>0</v>
      </c>
      <c r="AJ353" s="94">
        <f t="shared" si="66"/>
        <v>0</v>
      </c>
      <c r="AK353" s="94">
        <f t="shared" si="67"/>
        <v>0</v>
      </c>
      <c r="AL353" s="94">
        <f t="shared" si="68"/>
        <v>0</v>
      </c>
      <c r="AM353" s="94">
        <f t="shared" si="69"/>
        <v>0</v>
      </c>
      <c r="AN353" s="94">
        <f t="shared" si="70"/>
        <v>0</v>
      </c>
      <c r="AO353" s="94">
        <f t="shared" si="71"/>
        <v>0</v>
      </c>
    </row>
    <row r="354" spans="1:41" x14ac:dyDescent="0.35">
      <c r="A354" s="81" t="s">
        <v>649</v>
      </c>
      <c r="B354" s="82" t="s">
        <v>650</v>
      </c>
      <c r="C354" s="81" t="s">
        <v>651</v>
      </c>
      <c r="D354" s="86">
        <v>0</v>
      </c>
      <c r="E354" s="86">
        <v>0</v>
      </c>
      <c r="F354" s="86">
        <v>0</v>
      </c>
      <c r="G354" s="86">
        <v>0</v>
      </c>
      <c r="H354" s="86">
        <v>0</v>
      </c>
      <c r="I354" s="86">
        <v>10800000</v>
      </c>
      <c r="J354" s="86">
        <v>9800000</v>
      </c>
      <c r="K354" s="86">
        <v>0</v>
      </c>
      <c r="L354" s="86">
        <v>0</v>
      </c>
      <c r="M354" s="86">
        <v>0</v>
      </c>
      <c r="N354" s="86">
        <v>0</v>
      </c>
      <c r="O354" s="86">
        <v>0</v>
      </c>
      <c r="Q354" s="19">
        <v>0</v>
      </c>
      <c r="R354" s="19">
        <v>0</v>
      </c>
      <c r="S354" s="19">
        <v>0</v>
      </c>
      <c r="T354" s="19">
        <v>0</v>
      </c>
      <c r="U354" s="19">
        <v>0</v>
      </c>
      <c r="V354" s="19">
        <v>10800000</v>
      </c>
      <c r="W354" s="19">
        <v>9800000</v>
      </c>
      <c r="X354" s="19">
        <v>0</v>
      </c>
      <c r="Y354" s="19">
        <v>0</v>
      </c>
      <c r="Z354" s="19">
        <v>0</v>
      </c>
      <c r="AA354" s="19">
        <v>0</v>
      </c>
      <c r="AB354" s="19">
        <v>0</v>
      </c>
      <c r="AD354" s="94">
        <f t="shared" si="60"/>
        <v>0</v>
      </c>
      <c r="AE354" s="94">
        <f t="shared" si="61"/>
        <v>0</v>
      </c>
      <c r="AF354" s="94">
        <f t="shared" si="62"/>
        <v>0</v>
      </c>
      <c r="AG354" s="94">
        <f t="shared" si="63"/>
        <v>0</v>
      </c>
      <c r="AH354" s="94">
        <f t="shared" si="64"/>
        <v>0</v>
      </c>
      <c r="AI354" s="94">
        <f t="shared" si="65"/>
        <v>0</v>
      </c>
      <c r="AJ354" s="94">
        <f t="shared" si="66"/>
        <v>0</v>
      </c>
      <c r="AK354" s="94">
        <f t="shared" si="67"/>
        <v>0</v>
      </c>
      <c r="AL354" s="94">
        <f t="shared" si="68"/>
        <v>0</v>
      </c>
      <c r="AM354" s="94">
        <f t="shared" si="69"/>
        <v>0</v>
      </c>
      <c r="AN354" s="94">
        <f t="shared" si="70"/>
        <v>0</v>
      </c>
      <c r="AO354" s="94">
        <f t="shared" si="71"/>
        <v>0</v>
      </c>
    </row>
    <row r="355" spans="1:41" x14ac:dyDescent="0.35">
      <c r="A355" s="87" t="s">
        <v>649</v>
      </c>
      <c r="B355" s="88" t="s">
        <v>998</v>
      </c>
      <c r="C355" s="87" t="s">
        <v>999</v>
      </c>
      <c r="D355" s="86">
        <v>23000000</v>
      </c>
      <c r="E355" s="86">
        <v>21500000</v>
      </c>
      <c r="F355" s="86">
        <v>21100000</v>
      </c>
      <c r="G355" s="86">
        <v>19900000</v>
      </c>
      <c r="H355" s="86">
        <v>18000000</v>
      </c>
      <c r="I355" s="86">
        <v>16900000</v>
      </c>
      <c r="J355" s="86">
        <v>0</v>
      </c>
      <c r="K355" s="86">
        <v>0</v>
      </c>
      <c r="L355" s="86">
        <v>0</v>
      </c>
      <c r="M355" s="86">
        <v>0</v>
      </c>
      <c r="N355" s="86">
        <v>0</v>
      </c>
      <c r="O355" s="86">
        <v>0</v>
      </c>
      <c r="Q355" s="19">
        <v>23000000</v>
      </c>
      <c r="R355" s="19">
        <v>21500000</v>
      </c>
      <c r="S355" s="19">
        <v>21100000</v>
      </c>
      <c r="T355" s="19">
        <v>19900000</v>
      </c>
      <c r="U355" s="19">
        <v>18000000</v>
      </c>
      <c r="V355" s="19">
        <v>16900000</v>
      </c>
      <c r="W355" s="19">
        <v>0</v>
      </c>
      <c r="X355" s="19">
        <v>0</v>
      </c>
      <c r="Y355" s="19">
        <v>0</v>
      </c>
      <c r="Z355" s="19">
        <v>0</v>
      </c>
      <c r="AA355" s="19">
        <v>0</v>
      </c>
      <c r="AB355" s="19">
        <v>0</v>
      </c>
      <c r="AD355" s="94">
        <f t="shared" si="60"/>
        <v>0</v>
      </c>
      <c r="AE355" s="94">
        <f t="shared" si="61"/>
        <v>0</v>
      </c>
      <c r="AF355" s="94">
        <f t="shared" si="62"/>
        <v>0</v>
      </c>
      <c r="AG355" s="94">
        <f t="shared" si="63"/>
        <v>0</v>
      </c>
      <c r="AH355" s="94">
        <f t="shared" si="64"/>
        <v>0</v>
      </c>
      <c r="AI355" s="94">
        <f t="shared" si="65"/>
        <v>0</v>
      </c>
      <c r="AJ355" s="94">
        <f t="shared" si="66"/>
        <v>0</v>
      </c>
      <c r="AK355" s="94">
        <f t="shared" si="67"/>
        <v>0</v>
      </c>
      <c r="AL355" s="94">
        <f t="shared" si="68"/>
        <v>0</v>
      </c>
      <c r="AM355" s="94">
        <f t="shared" si="69"/>
        <v>0</v>
      </c>
      <c r="AN355" s="94">
        <f t="shared" si="70"/>
        <v>0</v>
      </c>
      <c r="AO355" s="94">
        <f t="shared" si="71"/>
        <v>0</v>
      </c>
    </row>
    <row r="356" spans="1:41" x14ac:dyDescent="0.35">
      <c r="A356" s="81" t="s">
        <v>649</v>
      </c>
      <c r="B356" s="82" t="s">
        <v>953</v>
      </c>
      <c r="C356" s="87" t="s">
        <v>954</v>
      </c>
      <c r="D356" s="86">
        <v>23400000</v>
      </c>
      <c r="E356" s="86">
        <v>22900000</v>
      </c>
      <c r="F356" s="86">
        <v>22100000</v>
      </c>
      <c r="G356" s="86">
        <v>20400000</v>
      </c>
      <c r="H356" s="86">
        <v>19400000</v>
      </c>
      <c r="I356" s="86">
        <v>17700000</v>
      </c>
      <c r="J356" s="86">
        <v>0</v>
      </c>
      <c r="K356" s="86">
        <v>0</v>
      </c>
      <c r="L356" s="86">
        <v>0</v>
      </c>
      <c r="M356" s="86">
        <v>0</v>
      </c>
      <c r="N356" s="86">
        <v>0</v>
      </c>
      <c r="O356" s="86">
        <v>0</v>
      </c>
      <c r="Q356" s="19">
        <v>23400000</v>
      </c>
      <c r="R356" s="19">
        <v>22900000</v>
      </c>
      <c r="S356" s="19">
        <v>22100000</v>
      </c>
      <c r="T356" s="19">
        <v>20400000</v>
      </c>
      <c r="U356" s="19">
        <v>19400000</v>
      </c>
      <c r="V356" s="19">
        <v>17700000</v>
      </c>
      <c r="W356" s="19">
        <v>0</v>
      </c>
      <c r="X356" s="19">
        <v>0</v>
      </c>
      <c r="Y356" s="19">
        <v>0</v>
      </c>
      <c r="Z356" s="19">
        <v>0</v>
      </c>
      <c r="AA356" s="19">
        <v>0</v>
      </c>
      <c r="AB356" s="19">
        <v>0</v>
      </c>
      <c r="AD356" s="94">
        <f t="shared" si="60"/>
        <v>0</v>
      </c>
      <c r="AE356" s="94">
        <f t="shared" si="61"/>
        <v>0</v>
      </c>
      <c r="AF356" s="94">
        <f t="shared" si="62"/>
        <v>0</v>
      </c>
      <c r="AG356" s="94">
        <f t="shared" si="63"/>
        <v>0</v>
      </c>
      <c r="AH356" s="94">
        <f t="shared" si="64"/>
        <v>0</v>
      </c>
      <c r="AI356" s="94">
        <f t="shared" si="65"/>
        <v>0</v>
      </c>
      <c r="AJ356" s="94">
        <f t="shared" si="66"/>
        <v>0</v>
      </c>
      <c r="AK356" s="94">
        <f t="shared" si="67"/>
        <v>0</v>
      </c>
      <c r="AL356" s="94">
        <f t="shared" si="68"/>
        <v>0</v>
      </c>
      <c r="AM356" s="94">
        <f t="shared" si="69"/>
        <v>0</v>
      </c>
      <c r="AN356" s="94">
        <f t="shared" si="70"/>
        <v>0</v>
      </c>
      <c r="AO356" s="94">
        <f t="shared" si="71"/>
        <v>0</v>
      </c>
    </row>
    <row r="357" spans="1:41" x14ac:dyDescent="0.35">
      <c r="A357" s="81" t="s">
        <v>649</v>
      </c>
      <c r="B357" s="82" t="s">
        <v>955</v>
      </c>
      <c r="C357" s="87" t="s">
        <v>956</v>
      </c>
      <c r="D357" s="86">
        <v>25100000</v>
      </c>
      <c r="E357" s="86">
        <v>24100000</v>
      </c>
      <c r="F357" s="86">
        <v>23500000</v>
      </c>
      <c r="G357" s="86">
        <v>21800000</v>
      </c>
      <c r="H357" s="86">
        <v>21000000</v>
      </c>
      <c r="I357" s="86">
        <v>18800000</v>
      </c>
      <c r="J357" s="86">
        <v>0</v>
      </c>
      <c r="K357" s="86">
        <v>0</v>
      </c>
      <c r="L357" s="86">
        <v>0</v>
      </c>
      <c r="M357" s="86">
        <v>0</v>
      </c>
      <c r="N357" s="86">
        <v>0</v>
      </c>
      <c r="O357" s="86">
        <v>0</v>
      </c>
      <c r="Q357" s="19">
        <v>25100000</v>
      </c>
      <c r="R357" s="19">
        <v>24100000</v>
      </c>
      <c r="S357" s="19">
        <v>23500000</v>
      </c>
      <c r="T357" s="19">
        <v>21800000</v>
      </c>
      <c r="U357" s="19">
        <v>21000000</v>
      </c>
      <c r="V357" s="19">
        <v>18800000</v>
      </c>
      <c r="W357" s="19">
        <v>0</v>
      </c>
      <c r="X357" s="19">
        <v>0</v>
      </c>
      <c r="Y357" s="19">
        <v>0</v>
      </c>
      <c r="Z357" s="19">
        <v>0</v>
      </c>
      <c r="AA357" s="19">
        <v>0</v>
      </c>
      <c r="AB357" s="19">
        <v>0</v>
      </c>
      <c r="AD357" s="94">
        <f t="shared" si="60"/>
        <v>0</v>
      </c>
      <c r="AE357" s="94">
        <f t="shared" si="61"/>
        <v>0</v>
      </c>
      <c r="AF357" s="94">
        <f t="shared" si="62"/>
        <v>0</v>
      </c>
      <c r="AG357" s="94">
        <f t="shared" si="63"/>
        <v>0</v>
      </c>
      <c r="AH357" s="94">
        <f t="shared" si="64"/>
        <v>0</v>
      </c>
      <c r="AI357" s="94">
        <f t="shared" si="65"/>
        <v>0</v>
      </c>
      <c r="AJ357" s="94">
        <f t="shared" si="66"/>
        <v>0</v>
      </c>
      <c r="AK357" s="94">
        <f t="shared" si="67"/>
        <v>0</v>
      </c>
      <c r="AL357" s="94">
        <f t="shared" si="68"/>
        <v>0</v>
      </c>
      <c r="AM357" s="94">
        <f t="shared" si="69"/>
        <v>0</v>
      </c>
      <c r="AN357" s="94">
        <f t="shared" si="70"/>
        <v>0</v>
      </c>
      <c r="AO357" s="94">
        <f t="shared" si="71"/>
        <v>0</v>
      </c>
    </row>
    <row r="358" spans="1:41" x14ac:dyDescent="0.35">
      <c r="A358" s="81" t="s">
        <v>649</v>
      </c>
      <c r="B358" s="82" t="s">
        <v>957</v>
      </c>
      <c r="C358" s="87" t="s">
        <v>958</v>
      </c>
      <c r="D358" s="86">
        <v>27500000</v>
      </c>
      <c r="E358" s="86">
        <v>27000000</v>
      </c>
      <c r="F358" s="86">
        <v>26200000</v>
      </c>
      <c r="G358" s="86">
        <v>24200000</v>
      </c>
      <c r="H358" s="86">
        <v>23100000</v>
      </c>
      <c r="I358" s="86">
        <v>21000000</v>
      </c>
      <c r="J358" s="86">
        <v>0</v>
      </c>
      <c r="K358" s="86">
        <v>0</v>
      </c>
      <c r="L358" s="86">
        <v>0</v>
      </c>
      <c r="M358" s="86">
        <v>0</v>
      </c>
      <c r="N358" s="86">
        <v>0</v>
      </c>
      <c r="O358" s="86">
        <v>0</v>
      </c>
      <c r="Q358" s="19">
        <v>27500000</v>
      </c>
      <c r="R358" s="19">
        <v>27000000</v>
      </c>
      <c r="S358" s="19">
        <v>26200000</v>
      </c>
      <c r="T358" s="19">
        <v>24200000</v>
      </c>
      <c r="U358" s="19">
        <v>23100000</v>
      </c>
      <c r="V358" s="19">
        <v>21000000</v>
      </c>
      <c r="W358" s="19">
        <v>0</v>
      </c>
      <c r="X358" s="19">
        <v>0</v>
      </c>
      <c r="Y358" s="19">
        <v>0</v>
      </c>
      <c r="Z358" s="19">
        <v>0</v>
      </c>
      <c r="AA358" s="19">
        <v>0</v>
      </c>
      <c r="AB358" s="19">
        <v>0</v>
      </c>
      <c r="AD358" s="94">
        <f t="shared" si="60"/>
        <v>0</v>
      </c>
      <c r="AE358" s="94">
        <f t="shared" si="61"/>
        <v>0</v>
      </c>
      <c r="AF358" s="94">
        <f t="shared" si="62"/>
        <v>0</v>
      </c>
      <c r="AG358" s="94">
        <f t="shared" si="63"/>
        <v>0</v>
      </c>
      <c r="AH358" s="94">
        <f t="shared" si="64"/>
        <v>0</v>
      </c>
      <c r="AI358" s="94">
        <f t="shared" si="65"/>
        <v>0</v>
      </c>
      <c r="AJ358" s="94">
        <f t="shared" si="66"/>
        <v>0</v>
      </c>
      <c r="AK358" s="94">
        <f t="shared" si="67"/>
        <v>0</v>
      </c>
      <c r="AL358" s="94">
        <f t="shared" si="68"/>
        <v>0</v>
      </c>
      <c r="AM358" s="94">
        <f t="shared" si="69"/>
        <v>0</v>
      </c>
      <c r="AN358" s="94">
        <f t="shared" si="70"/>
        <v>0</v>
      </c>
      <c r="AO358" s="94">
        <f t="shared" si="71"/>
        <v>0</v>
      </c>
    </row>
    <row r="359" spans="1:41" x14ac:dyDescent="0.35">
      <c r="A359" s="81" t="s">
        <v>649</v>
      </c>
      <c r="B359" s="82" t="s">
        <v>652</v>
      </c>
      <c r="C359" s="81" t="s">
        <v>653</v>
      </c>
      <c r="D359" s="86">
        <v>16700000</v>
      </c>
      <c r="E359" s="86">
        <v>15700000</v>
      </c>
      <c r="F359" s="86">
        <v>15400000</v>
      </c>
      <c r="G359" s="86">
        <v>14700000</v>
      </c>
      <c r="H359" s="86">
        <v>14000000</v>
      </c>
      <c r="I359" s="86">
        <v>13100000</v>
      </c>
      <c r="J359" s="86">
        <v>10700000</v>
      </c>
      <c r="K359" s="86">
        <v>9500000</v>
      </c>
      <c r="L359" s="86">
        <v>0</v>
      </c>
      <c r="M359" s="86">
        <v>0</v>
      </c>
      <c r="N359" s="86">
        <v>0</v>
      </c>
      <c r="O359" s="86">
        <v>0</v>
      </c>
      <c r="Q359" s="19">
        <v>16700000</v>
      </c>
      <c r="R359" s="19">
        <v>15700000</v>
      </c>
      <c r="S359" s="19">
        <v>15400000</v>
      </c>
      <c r="T359" s="19">
        <v>14700000</v>
      </c>
      <c r="U359" s="19">
        <v>14000000</v>
      </c>
      <c r="V359" s="19">
        <v>13100000</v>
      </c>
      <c r="W359" s="19">
        <v>10700000</v>
      </c>
      <c r="X359" s="19">
        <v>9500000</v>
      </c>
      <c r="Y359" s="19">
        <v>0</v>
      </c>
      <c r="Z359" s="19">
        <v>0</v>
      </c>
      <c r="AA359" s="19">
        <v>0</v>
      </c>
      <c r="AB359" s="19">
        <v>0</v>
      </c>
      <c r="AD359" s="94">
        <f t="shared" si="60"/>
        <v>0</v>
      </c>
      <c r="AE359" s="94">
        <f t="shared" si="61"/>
        <v>0</v>
      </c>
      <c r="AF359" s="94">
        <f t="shared" si="62"/>
        <v>0</v>
      </c>
      <c r="AG359" s="94">
        <f t="shared" si="63"/>
        <v>0</v>
      </c>
      <c r="AH359" s="94">
        <f t="shared" si="64"/>
        <v>0</v>
      </c>
      <c r="AI359" s="94">
        <f t="shared" si="65"/>
        <v>0</v>
      </c>
      <c r="AJ359" s="94">
        <f t="shared" si="66"/>
        <v>0</v>
      </c>
      <c r="AK359" s="94">
        <f t="shared" si="67"/>
        <v>0</v>
      </c>
      <c r="AL359" s="94">
        <f t="shared" si="68"/>
        <v>0</v>
      </c>
      <c r="AM359" s="94">
        <f t="shared" si="69"/>
        <v>0</v>
      </c>
      <c r="AN359" s="94">
        <f t="shared" si="70"/>
        <v>0</v>
      </c>
      <c r="AO359" s="94">
        <f t="shared" si="71"/>
        <v>0</v>
      </c>
    </row>
    <row r="360" spans="1:41" x14ac:dyDescent="0.35">
      <c r="A360" s="81" t="s">
        <v>649</v>
      </c>
      <c r="B360" s="82" t="s">
        <v>1019</v>
      </c>
      <c r="C360" s="87" t="s">
        <v>1020</v>
      </c>
      <c r="D360" s="86">
        <v>30100000</v>
      </c>
      <c r="E360" s="86">
        <v>29400000</v>
      </c>
      <c r="F360" s="86">
        <v>28300000</v>
      </c>
      <c r="G360" s="86">
        <v>0</v>
      </c>
      <c r="H360" s="86">
        <v>0</v>
      </c>
      <c r="I360" s="86">
        <v>0</v>
      </c>
      <c r="J360" s="86">
        <v>0</v>
      </c>
      <c r="K360" s="86">
        <v>0</v>
      </c>
      <c r="L360" s="86">
        <v>0</v>
      </c>
      <c r="M360" s="86">
        <v>0</v>
      </c>
      <c r="N360" s="86">
        <v>0</v>
      </c>
      <c r="O360" s="86">
        <v>0</v>
      </c>
      <c r="Q360" s="19">
        <v>30100000</v>
      </c>
      <c r="R360" s="19">
        <v>29400000</v>
      </c>
      <c r="S360" s="19">
        <v>28300000</v>
      </c>
      <c r="T360" s="19">
        <v>0</v>
      </c>
      <c r="U360" s="19">
        <v>0</v>
      </c>
      <c r="V360" s="19">
        <v>0</v>
      </c>
      <c r="W360" s="19">
        <v>0</v>
      </c>
      <c r="X360" s="19">
        <v>0</v>
      </c>
      <c r="Y360" s="19">
        <v>0</v>
      </c>
      <c r="Z360" s="19">
        <v>0</v>
      </c>
      <c r="AA360" s="19">
        <v>0</v>
      </c>
      <c r="AB360" s="19">
        <v>0</v>
      </c>
      <c r="AD360" s="94">
        <f t="shared" si="60"/>
        <v>0</v>
      </c>
      <c r="AE360" s="94">
        <f t="shared" si="61"/>
        <v>0</v>
      </c>
      <c r="AF360" s="94">
        <f t="shared" si="62"/>
        <v>0</v>
      </c>
      <c r="AG360" s="94">
        <f t="shared" si="63"/>
        <v>0</v>
      </c>
      <c r="AH360" s="94">
        <f t="shared" si="64"/>
        <v>0</v>
      </c>
      <c r="AI360" s="94">
        <f t="shared" si="65"/>
        <v>0</v>
      </c>
      <c r="AJ360" s="94">
        <f t="shared" si="66"/>
        <v>0</v>
      </c>
      <c r="AK360" s="94">
        <f t="shared" si="67"/>
        <v>0</v>
      </c>
      <c r="AL360" s="94">
        <f t="shared" si="68"/>
        <v>0</v>
      </c>
      <c r="AM360" s="94">
        <f t="shared" si="69"/>
        <v>0</v>
      </c>
      <c r="AN360" s="94">
        <f t="shared" si="70"/>
        <v>0</v>
      </c>
      <c r="AO360" s="94">
        <f t="shared" si="71"/>
        <v>0</v>
      </c>
    </row>
    <row r="361" spans="1:41" x14ac:dyDescent="0.35">
      <c r="A361" s="81" t="s">
        <v>649</v>
      </c>
      <c r="B361" s="82" t="s">
        <v>1021</v>
      </c>
      <c r="C361" s="81" t="s">
        <v>1022</v>
      </c>
      <c r="D361" s="86">
        <v>31500000</v>
      </c>
      <c r="E361" s="86">
        <v>30800000</v>
      </c>
      <c r="F361" s="86">
        <v>30200000</v>
      </c>
      <c r="G361" s="19">
        <v>0</v>
      </c>
      <c r="H361" s="19">
        <v>0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Q361" s="19">
        <v>31500000</v>
      </c>
      <c r="R361" s="19">
        <v>30800000</v>
      </c>
      <c r="S361" s="19">
        <v>30200000</v>
      </c>
      <c r="T361" s="19">
        <v>0</v>
      </c>
      <c r="U361" s="19">
        <v>0</v>
      </c>
      <c r="V361" s="19">
        <v>0</v>
      </c>
      <c r="W361" s="19">
        <v>0</v>
      </c>
      <c r="X361" s="19">
        <v>0</v>
      </c>
      <c r="Y361" s="19">
        <v>0</v>
      </c>
      <c r="Z361" s="19">
        <v>0</v>
      </c>
      <c r="AA361" s="19">
        <v>0</v>
      </c>
      <c r="AB361" s="19">
        <v>0</v>
      </c>
      <c r="AD361" s="94">
        <f t="shared" si="60"/>
        <v>0</v>
      </c>
      <c r="AE361" s="94">
        <f t="shared" si="61"/>
        <v>0</v>
      </c>
      <c r="AF361" s="94">
        <f t="shared" si="62"/>
        <v>0</v>
      </c>
      <c r="AG361" s="94">
        <f t="shared" si="63"/>
        <v>0</v>
      </c>
      <c r="AH361" s="94">
        <f t="shared" si="64"/>
        <v>0</v>
      </c>
      <c r="AI361" s="94">
        <f t="shared" si="65"/>
        <v>0</v>
      </c>
      <c r="AJ361" s="94">
        <f t="shared" si="66"/>
        <v>0</v>
      </c>
      <c r="AK361" s="94">
        <f t="shared" si="67"/>
        <v>0</v>
      </c>
      <c r="AL361" s="94">
        <f t="shared" si="68"/>
        <v>0</v>
      </c>
      <c r="AM361" s="94">
        <f t="shared" si="69"/>
        <v>0</v>
      </c>
      <c r="AN361" s="94">
        <f t="shared" si="70"/>
        <v>0</v>
      </c>
      <c r="AO361" s="94">
        <f t="shared" si="71"/>
        <v>0</v>
      </c>
    </row>
    <row r="362" spans="1:41" x14ac:dyDescent="0.35">
      <c r="A362" s="27" t="s">
        <v>649</v>
      </c>
      <c r="B362" s="31" t="s">
        <v>1041</v>
      </c>
      <c r="C362" s="32" t="s">
        <v>1059</v>
      </c>
      <c r="D362" s="86">
        <v>32100000</v>
      </c>
      <c r="E362" s="86">
        <v>31400000</v>
      </c>
      <c r="F362" s="86">
        <v>0</v>
      </c>
      <c r="G362" s="19">
        <v>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Q362" s="19">
        <v>32100000</v>
      </c>
      <c r="R362" s="19">
        <v>31400000</v>
      </c>
      <c r="S362" s="19">
        <v>0</v>
      </c>
      <c r="T362" s="19">
        <v>0</v>
      </c>
      <c r="U362" s="19">
        <v>0</v>
      </c>
      <c r="V362" s="19">
        <v>0</v>
      </c>
      <c r="W362" s="19">
        <v>0</v>
      </c>
      <c r="X362" s="19">
        <v>0</v>
      </c>
      <c r="Y362" s="19">
        <v>0</v>
      </c>
      <c r="Z362" s="19">
        <v>0</v>
      </c>
      <c r="AA362" s="19">
        <v>0</v>
      </c>
      <c r="AB362" s="19">
        <v>0</v>
      </c>
      <c r="AD362" s="94">
        <f t="shared" si="60"/>
        <v>0</v>
      </c>
      <c r="AE362" s="94">
        <f t="shared" si="61"/>
        <v>0</v>
      </c>
      <c r="AF362" s="94">
        <f t="shared" si="62"/>
        <v>0</v>
      </c>
      <c r="AG362" s="94">
        <f t="shared" si="63"/>
        <v>0</v>
      </c>
      <c r="AH362" s="94">
        <f t="shared" si="64"/>
        <v>0</v>
      </c>
      <c r="AI362" s="94">
        <f t="shared" si="65"/>
        <v>0</v>
      </c>
      <c r="AJ362" s="94">
        <f t="shared" si="66"/>
        <v>0</v>
      </c>
      <c r="AK362" s="94">
        <f t="shared" si="67"/>
        <v>0</v>
      </c>
      <c r="AL362" s="94">
        <f t="shared" si="68"/>
        <v>0</v>
      </c>
      <c r="AM362" s="94">
        <f t="shared" si="69"/>
        <v>0</v>
      </c>
      <c r="AN362" s="94">
        <f t="shared" si="70"/>
        <v>0</v>
      </c>
      <c r="AO362" s="94">
        <f t="shared" si="71"/>
        <v>0</v>
      </c>
    </row>
    <row r="363" spans="1:41" x14ac:dyDescent="0.35">
      <c r="A363" s="81" t="s">
        <v>649</v>
      </c>
      <c r="B363" s="82" t="s">
        <v>959</v>
      </c>
      <c r="C363" s="87" t="s">
        <v>960</v>
      </c>
      <c r="D363" s="19">
        <v>28000000</v>
      </c>
      <c r="E363" s="19">
        <v>27500000</v>
      </c>
      <c r="F363" s="19">
        <v>26900000</v>
      </c>
      <c r="G363" s="19">
        <v>25700000</v>
      </c>
      <c r="H363" s="19">
        <v>24600000</v>
      </c>
      <c r="I363" s="19">
        <v>21600000</v>
      </c>
      <c r="J363" s="19">
        <v>0</v>
      </c>
      <c r="K363" s="19">
        <v>0</v>
      </c>
      <c r="L363" s="19">
        <v>0</v>
      </c>
      <c r="M363" s="19">
        <v>0</v>
      </c>
      <c r="N363" s="19">
        <v>0</v>
      </c>
      <c r="O363" s="19">
        <v>0</v>
      </c>
      <c r="Q363" s="19">
        <v>28000000</v>
      </c>
      <c r="R363" s="19">
        <v>27500000</v>
      </c>
      <c r="S363" s="19">
        <v>26900000</v>
      </c>
      <c r="T363" s="19">
        <v>25700000</v>
      </c>
      <c r="U363" s="19">
        <v>24600000</v>
      </c>
      <c r="V363" s="19">
        <v>21600000</v>
      </c>
      <c r="W363" s="19">
        <v>0</v>
      </c>
      <c r="X363" s="19">
        <v>0</v>
      </c>
      <c r="Y363" s="19">
        <v>0</v>
      </c>
      <c r="Z363" s="19">
        <v>0</v>
      </c>
      <c r="AA363" s="19">
        <v>0</v>
      </c>
      <c r="AB363" s="19">
        <v>0</v>
      </c>
      <c r="AD363" s="94">
        <f t="shared" si="60"/>
        <v>0</v>
      </c>
      <c r="AE363" s="94">
        <f t="shared" si="61"/>
        <v>0</v>
      </c>
      <c r="AF363" s="94">
        <f t="shared" si="62"/>
        <v>0</v>
      </c>
      <c r="AG363" s="94">
        <f t="shared" si="63"/>
        <v>0</v>
      </c>
      <c r="AH363" s="94">
        <f t="shared" si="64"/>
        <v>0</v>
      </c>
      <c r="AI363" s="94">
        <f t="shared" si="65"/>
        <v>0</v>
      </c>
      <c r="AJ363" s="94">
        <f t="shared" si="66"/>
        <v>0</v>
      </c>
      <c r="AK363" s="94">
        <f t="shared" si="67"/>
        <v>0</v>
      </c>
      <c r="AL363" s="94">
        <f t="shared" si="68"/>
        <v>0</v>
      </c>
      <c r="AM363" s="94">
        <f t="shared" si="69"/>
        <v>0</v>
      </c>
      <c r="AN363" s="94">
        <f t="shared" si="70"/>
        <v>0</v>
      </c>
      <c r="AO363" s="94">
        <f t="shared" si="71"/>
        <v>0</v>
      </c>
    </row>
    <row r="364" spans="1:41" x14ac:dyDescent="0.35">
      <c r="A364" s="81" t="s">
        <v>649</v>
      </c>
      <c r="B364" s="82" t="s">
        <v>654</v>
      </c>
      <c r="C364" s="87" t="s">
        <v>655</v>
      </c>
      <c r="D364" s="19">
        <v>12100000</v>
      </c>
      <c r="E364" s="19">
        <v>11600000</v>
      </c>
      <c r="F364" s="19">
        <v>10800000</v>
      </c>
      <c r="G364" s="19">
        <v>10300000</v>
      </c>
      <c r="H364" s="19">
        <v>9800000</v>
      </c>
      <c r="I364" s="19">
        <v>8700000</v>
      </c>
      <c r="J364" s="19">
        <v>8300000</v>
      </c>
      <c r="K364" s="19">
        <v>7400000</v>
      </c>
      <c r="L364" s="19">
        <v>6400000</v>
      </c>
      <c r="M364" s="19">
        <v>0</v>
      </c>
      <c r="N364" s="19">
        <v>0</v>
      </c>
      <c r="O364" s="19">
        <v>0</v>
      </c>
      <c r="Q364" s="19">
        <v>12100000</v>
      </c>
      <c r="R364" s="19">
        <v>11600000</v>
      </c>
      <c r="S364" s="19">
        <v>10800000</v>
      </c>
      <c r="T364" s="19">
        <v>10300000</v>
      </c>
      <c r="U364" s="19">
        <v>9800000</v>
      </c>
      <c r="V364" s="19">
        <v>8700000</v>
      </c>
      <c r="W364" s="19">
        <v>8300000</v>
      </c>
      <c r="X364" s="19">
        <v>7400000</v>
      </c>
      <c r="Y364" s="19">
        <v>6400000</v>
      </c>
      <c r="Z364" s="19">
        <v>0</v>
      </c>
      <c r="AA364" s="19">
        <v>0</v>
      </c>
      <c r="AB364" s="19">
        <v>0</v>
      </c>
      <c r="AD364" s="94">
        <f t="shared" si="60"/>
        <v>0</v>
      </c>
      <c r="AE364" s="94">
        <f t="shared" si="61"/>
        <v>0</v>
      </c>
      <c r="AF364" s="94">
        <f t="shared" si="62"/>
        <v>0</v>
      </c>
      <c r="AG364" s="94">
        <f t="shared" si="63"/>
        <v>0</v>
      </c>
      <c r="AH364" s="94">
        <f t="shared" si="64"/>
        <v>0</v>
      </c>
      <c r="AI364" s="94">
        <f t="shared" si="65"/>
        <v>0</v>
      </c>
      <c r="AJ364" s="94">
        <f t="shared" si="66"/>
        <v>0</v>
      </c>
      <c r="AK364" s="94">
        <f t="shared" si="67"/>
        <v>0</v>
      </c>
      <c r="AL364" s="94">
        <f t="shared" si="68"/>
        <v>0</v>
      </c>
      <c r="AM364" s="94">
        <f t="shared" si="69"/>
        <v>0</v>
      </c>
      <c r="AN364" s="94">
        <f t="shared" si="70"/>
        <v>0</v>
      </c>
      <c r="AO364" s="94">
        <f t="shared" si="71"/>
        <v>0</v>
      </c>
    </row>
    <row r="365" spans="1:41" x14ac:dyDescent="0.35">
      <c r="A365" s="81" t="s">
        <v>649</v>
      </c>
      <c r="B365" s="82" t="s">
        <v>961</v>
      </c>
      <c r="C365" s="87" t="s">
        <v>962</v>
      </c>
      <c r="D365" s="19">
        <v>19600000</v>
      </c>
      <c r="E365" s="19">
        <v>19300000</v>
      </c>
      <c r="F365" s="19">
        <v>18900000</v>
      </c>
      <c r="G365" s="19">
        <v>18100000</v>
      </c>
      <c r="H365" s="19">
        <v>16900000</v>
      </c>
      <c r="I365" s="19">
        <v>14400000</v>
      </c>
      <c r="J365" s="19">
        <v>13200000</v>
      </c>
      <c r="K365" s="19">
        <v>12000000</v>
      </c>
      <c r="L365" s="19">
        <v>11200000</v>
      </c>
      <c r="M365" s="19">
        <v>0</v>
      </c>
      <c r="N365" s="19">
        <v>0</v>
      </c>
      <c r="O365" s="19">
        <v>0</v>
      </c>
      <c r="Q365" s="19">
        <v>20100000</v>
      </c>
      <c r="R365" s="19">
        <v>19800000</v>
      </c>
      <c r="S365" s="19">
        <v>19400000</v>
      </c>
      <c r="T365" s="19">
        <v>18500000</v>
      </c>
      <c r="U365" s="19">
        <v>16900000</v>
      </c>
      <c r="V365" s="19">
        <v>14800000</v>
      </c>
      <c r="W365" s="19">
        <v>13500000</v>
      </c>
      <c r="X365" s="19">
        <v>12400000</v>
      </c>
      <c r="Y365" s="19">
        <v>11600000</v>
      </c>
      <c r="Z365" s="19">
        <v>0</v>
      </c>
      <c r="AA365" s="19">
        <v>0</v>
      </c>
      <c r="AB365" s="19">
        <v>0</v>
      </c>
      <c r="AD365" s="94">
        <f t="shared" si="60"/>
        <v>-500000</v>
      </c>
      <c r="AE365" s="94">
        <f t="shared" si="61"/>
        <v>-500000</v>
      </c>
      <c r="AF365" s="94">
        <f t="shared" si="62"/>
        <v>-500000</v>
      </c>
      <c r="AG365" s="94">
        <f t="shared" si="63"/>
        <v>-400000</v>
      </c>
      <c r="AH365" s="94">
        <f t="shared" si="64"/>
        <v>0</v>
      </c>
      <c r="AI365" s="94">
        <f t="shared" si="65"/>
        <v>-400000</v>
      </c>
      <c r="AJ365" s="94">
        <f t="shared" si="66"/>
        <v>-300000</v>
      </c>
      <c r="AK365" s="94">
        <f t="shared" si="67"/>
        <v>-400000</v>
      </c>
      <c r="AL365" s="94">
        <f t="shared" si="68"/>
        <v>-400000</v>
      </c>
      <c r="AM365" s="94">
        <f t="shared" si="69"/>
        <v>0</v>
      </c>
      <c r="AN365" s="94">
        <f t="shared" si="70"/>
        <v>0</v>
      </c>
      <c r="AO365" s="94">
        <f t="shared" si="71"/>
        <v>0</v>
      </c>
    </row>
    <row r="366" spans="1:41" x14ac:dyDescent="0.35">
      <c r="A366" s="81" t="s">
        <v>649</v>
      </c>
      <c r="B366" s="82" t="s">
        <v>963</v>
      </c>
      <c r="C366" s="87" t="s">
        <v>964</v>
      </c>
      <c r="D366" s="19">
        <v>19600000</v>
      </c>
      <c r="E366" s="19">
        <v>19300000</v>
      </c>
      <c r="F366" s="19">
        <v>18900000</v>
      </c>
      <c r="G366" s="19">
        <v>18100000</v>
      </c>
      <c r="H366" s="19">
        <v>16900000</v>
      </c>
      <c r="I366" s="19">
        <v>14400000</v>
      </c>
      <c r="J366" s="19">
        <v>13200000</v>
      </c>
      <c r="K366" s="19">
        <v>12000000</v>
      </c>
      <c r="L366" s="19">
        <v>0</v>
      </c>
      <c r="M366" s="19">
        <v>0</v>
      </c>
      <c r="N366" s="19">
        <v>0</v>
      </c>
      <c r="O366" s="19">
        <v>0</v>
      </c>
      <c r="Q366" s="19">
        <v>20100000</v>
      </c>
      <c r="R366" s="19">
        <v>19800000</v>
      </c>
      <c r="S366" s="19">
        <v>19400000</v>
      </c>
      <c r="T366" s="19">
        <v>18500000</v>
      </c>
      <c r="U366" s="19">
        <v>16900000</v>
      </c>
      <c r="V366" s="19">
        <v>14800000</v>
      </c>
      <c r="W366" s="19">
        <v>13500000</v>
      </c>
      <c r="X366" s="19">
        <v>12400000</v>
      </c>
      <c r="Y366" s="19">
        <v>0</v>
      </c>
      <c r="Z366" s="19">
        <v>0</v>
      </c>
      <c r="AA366" s="19">
        <v>0</v>
      </c>
      <c r="AB366" s="19">
        <v>0</v>
      </c>
      <c r="AD366" s="94">
        <f t="shared" si="60"/>
        <v>-500000</v>
      </c>
      <c r="AE366" s="94">
        <f t="shared" si="61"/>
        <v>-500000</v>
      </c>
      <c r="AF366" s="94">
        <f t="shared" si="62"/>
        <v>-500000</v>
      </c>
      <c r="AG366" s="94">
        <f t="shared" si="63"/>
        <v>-400000</v>
      </c>
      <c r="AH366" s="94">
        <f t="shared" si="64"/>
        <v>0</v>
      </c>
      <c r="AI366" s="94">
        <f t="shared" si="65"/>
        <v>-400000</v>
      </c>
      <c r="AJ366" s="94">
        <f t="shared" si="66"/>
        <v>-300000</v>
      </c>
      <c r="AK366" s="94">
        <f t="shared" si="67"/>
        <v>-400000</v>
      </c>
      <c r="AL366" s="94">
        <f t="shared" si="68"/>
        <v>0</v>
      </c>
      <c r="AM366" s="94">
        <f t="shared" si="69"/>
        <v>0</v>
      </c>
      <c r="AN366" s="94">
        <f t="shared" si="70"/>
        <v>0</v>
      </c>
      <c r="AO366" s="94">
        <f t="shared" si="71"/>
        <v>0</v>
      </c>
    </row>
    <row r="367" spans="1:41" x14ac:dyDescent="0.35">
      <c r="A367" s="81" t="s">
        <v>649</v>
      </c>
      <c r="B367" s="82" t="s">
        <v>965</v>
      </c>
      <c r="C367" s="81" t="s">
        <v>966</v>
      </c>
      <c r="D367" s="19">
        <v>23200000</v>
      </c>
      <c r="E367" s="19">
        <v>22900000</v>
      </c>
      <c r="F367" s="19">
        <v>22400000</v>
      </c>
      <c r="G367" s="19">
        <v>21400000</v>
      </c>
      <c r="H367" s="19">
        <v>19600000</v>
      </c>
      <c r="I367" s="19">
        <v>18000000</v>
      </c>
      <c r="J367" s="19">
        <v>15200000</v>
      </c>
      <c r="K367" s="19">
        <v>13600000</v>
      </c>
      <c r="L367" s="19">
        <v>0</v>
      </c>
      <c r="M367" s="19">
        <v>0</v>
      </c>
      <c r="N367" s="19">
        <v>0</v>
      </c>
      <c r="O367" s="19">
        <v>0</v>
      </c>
      <c r="Q367" s="19">
        <v>22700000</v>
      </c>
      <c r="R367" s="19">
        <v>22400000</v>
      </c>
      <c r="S367" s="19">
        <v>21900000</v>
      </c>
      <c r="T367" s="19">
        <v>20900000</v>
      </c>
      <c r="U367" s="19">
        <v>19600000</v>
      </c>
      <c r="V367" s="19">
        <v>17600000</v>
      </c>
      <c r="W367" s="19">
        <v>14800000</v>
      </c>
      <c r="X367" s="19">
        <v>13400000</v>
      </c>
      <c r="Y367" s="19">
        <v>0</v>
      </c>
      <c r="Z367" s="19">
        <v>0</v>
      </c>
      <c r="AA367" s="19">
        <v>0</v>
      </c>
      <c r="AB367" s="19">
        <v>0</v>
      </c>
      <c r="AD367" s="94">
        <f t="shared" si="60"/>
        <v>500000</v>
      </c>
      <c r="AE367" s="94">
        <f t="shared" si="61"/>
        <v>500000</v>
      </c>
      <c r="AF367" s="94">
        <f t="shared" si="62"/>
        <v>500000</v>
      </c>
      <c r="AG367" s="94">
        <f t="shared" si="63"/>
        <v>500000</v>
      </c>
      <c r="AH367" s="94">
        <f t="shared" si="64"/>
        <v>0</v>
      </c>
      <c r="AI367" s="94">
        <f t="shared" si="65"/>
        <v>400000</v>
      </c>
      <c r="AJ367" s="94">
        <f t="shared" si="66"/>
        <v>400000</v>
      </c>
      <c r="AK367" s="94">
        <f t="shared" si="67"/>
        <v>200000</v>
      </c>
      <c r="AL367" s="94">
        <f t="shared" si="68"/>
        <v>0</v>
      </c>
      <c r="AM367" s="94">
        <f t="shared" si="69"/>
        <v>0</v>
      </c>
      <c r="AN367" s="94">
        <f t="shared" si="70"/>
        <v>0</v>
      </c>
      <c r="AO367" s="94">
        <f t="shared" si="71"/>
        <v>0</v>
      </c>
    </row>
    <row r="368" spans="1:41" x14ac:dyDescent="0.35">
      <c r="A368" s="81" t="s">
        <v>649</v>
      </c>
      <c r="B368" s="82" t="s">
        <v>967</v>
      </c>
      <c r="C368" s="81" t="s">
        <v>968</v>
      </c>
      <c r="D368" s="19">
        <v>13900000</v>
      </c>
      <c r="E368" s="19">
        <v>13400000</v>
      </c>
      <c r="F368" s="19">
        <v>13100000</v>
      </c>
      <c r="G368" s="19">
        <v>12500000</v>
      </c>
      <c r="H368" s="19">
        <v>11900000</v>
      </c>
      <c r="I368" s="19">
        <v>10800000</v>
      </c>
      <c r="J368" s="19">
        <v>0</v>
      </c>
      <c r="K368" s="19">
        <v>0</v>
      </c>
      <c r="L368" s="19">
        <v>0</v>
      </c>
      <c r="M368" s="19">
        <v>0</v>
      </c>
      <c r="N368" s="19">
        <v>0</v>
      </c>
      <c r="O368" s="19">
        <v>0</v>
      </c>
      <c r="Q368" s="19">
        <v>13900000</v>
      </c>
      <c r="R368" s="19">
        <v>13400000</v>
      </c>
      <c r="S368" s="19">
        <v>13100000</v>
      </c>
      <c r="T368" s="19">
        <v>12500000</v>
      </c>
      <c r="U368" s="19">
        <v>11900000</v>
      </c>
      <c r="V368" s="19">
        <v>10800000</v>
      </c>
      <c r="W368" s="19">
        <v>0</v>
      </c>
      <c r="X368" s="19">
        <v>0</v>
      </c>
      <c r="Y368" s="19">
        <v>0</v>
      </c>
      <c r="Z368" s="19">
        <v>0</v>
      </c>
      <c r="AA368" s="19">
        <v>0</v>
      </c>
      <c r="AB368" s="19">
        <v>0</v>
      </c>
      <c r="AD368" s="94">
        <f t="shared" si="60"/>
        <v>0</v>
      </c>
      <c r="AE368" s="94">
        <f t="shared" si="61"/>
        <v>0</v>
      </c>
      <c r="AF368" s="94">
        <f t="shared" si="62"/>
        <v>0</v>
      </c>
      <c r="AG368" s="94">
        <f t="shared" si="63"/>
        <v>0</v>
      </c>
      <c r="AH368" s="94">
        <f t="shared" si="64"/>
        <v>0</v>
      </c>
      <c r="AI368" s="94">
        <f t="shared" si="65"/>
        <v>0</v>
      </c>
      <c r="AJ368" s="94">
        <f t="shared" si="66"/>
        <v>0</v>
      </c>
      <c r="AK368" s="94">
        <f t="shared" si="67"/>
        <v>0</v>
      </c>
      <c r="AL368" s="94">
        <f t="shared" si="68"/>
        <v>0</v>
      </c>
      <c r="AM368" s="94">
        <f t="shared" si="69"/>
        <v>0</v>
      </c>
      <c r="AN368" s="94">
        <f t="shared" si="70"/>
        <v>0</v>
      </c>
      <c r="AO368" s="94">
        <f t="shared" si="71"/>
        <v>0</v>
      </c>
    </row>
    <row r="369" spans="1:41" x14ac:dyDescent="0.35">
      <c r="A369" s="81" t="s">
        <v>649</v>
      </c>
      <c r="B369" s="26" t="s">
        <v>1027</v>
      </c>
      <c r="C369" s="27" t="s">
        <v>1028</v>
      </c>
      <c r="D369" s="19">
        <v>33700000</v>
      </c>
      <c r="E369" s="19">
        <v>32700000</v>
      </c>
      <c r="F369" s="19">
        <v>32000000</v>
      </c>
      <c r="G369" s="19">
        <v>0</v>
      </c>
      <c r="H369" s="19">
        <v>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Q369" s="19">
        <v>33700000</v>
      </c>
      <c r="R369" s="19">
        <v>32700000</v>
      </c>
      <c r="S369" s="19">
        <v>32000000</v>
      </c>
      <c r="T369" s="19">
        <v>0</v>
      </c>
      <c r="U369" s="19">
        <v>0</v>
      </c>
      <c r="V369" s="19">
        <v>0</v>
      </c>
      <c r="W369" s="19">
        <v>0</v>
      </c>
      <c r="X369" s="19">
        <v>0</v>
      </c>
      <c r="Y369" s="19">
        <v>0</v>
      </c>
      <c r="Z369" s="19">
        <v>0</v>
      </c>
      <c r="AA369" s="19">
        <v>0</v>
      </c>
      <c r="AB369" s="19">
        <v>0</v>
      </c>
      <c r="AD369" s="94">
        <f t="shared" si="60"/>
        <v>0</v>
      </c>
      <c r="AE369" s="94">
        <f t="shared" si="61"/>
        <v>0</v>
      </c>
      <c r="AF369" s="94">
        <f t="shared" si="62"/>
        <v>0</v>
      </c>
      <c r="AG369" s="94">
        <f t="shared" si="63"/>
        <v>0</v>
      </c>
      <c r="AH369" s="94">
        <f t="shared" si="64"/>
        <v>0</v>
      </c>
      <c r="AI369" s="94">
        <f t="shared" si="65"/>
        <v>0</v>
      </c>
      <c r="AJ369" s="94">
        <f t="shared" si="66"/>
        <v>0</v>
      </c>
      <c r="AK369" s="94">
        <f t="shared" si="67"/>
        <v>0</v>
      </c>
      <c r="AL369" s="94">
        <f t="shared" si="68"/>
        <v>0</v>
      </c>
      <c r="AM369" s="94">
        <f t="shared" si="69"/>
        <v>0</v>
      </c>
      <c r="AN369" s="94">
        <f t="shared" si="70"/>
        <v>0</v>
      </c>
      <c r="AO369" s="94">
        <f t="shared" si="71"/>
        <v>0</v>
      </c>
    </row>
    <row r="370" spans="1:41" x14ac:dyDescent="0.35">
      <c r="A370" s="27" t="s">
        <v>649</v>
      </c>
      <c r="B370" s="31" t="s">
        <v>1042</v>
      </c>
      <c r="C370" s="32" t="s">
        <v>1060</v>
      </c>
      <c r="D370" s="86">
        <v>34000000</v>
      </c>
      <c r="E370" s="86">
        <v>33300000</v>
      </c>
      <c r="F370" s="19">
        <v>0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Q370" s="19">
        <v>34000000</v>
      </c>
      <c r="R370" s="19">
        <v>33300000</v>
      </c>
      <c r="S370" s="19">
        <v>0</v>
      </c>
      <c r="T370" s="19">
        <v>0</v>
      </c>
      <c r="U370" s="19">
        <v>0</v>
      </c>
      <c r="V370" s="19">
        <v>0</v>
      </c>
      <c r="W370" s="19">
        <v>0</v>
      </c>
      <c r="X370" s="19">
        <v>0</v>
      </c>
      <c r="Y370" s="19">
        <v>0</v>
      </c>
      <c r="Z370" s="19">
        <v>0</v>
      </c>
      <c r="AA370" s="19">
        <v>0</v>
      </c>
      <c r="AB370" s="19">
        <v>0</v>
      </c>
      <c r="AD370" s="94">
        <f t="shared" si="60"/>
        <v>0</v>
      </c>
      <c r="AE370" s="94">
        <f t="shared" si="61"/>
        <v>0</v>
      </c>
      <c r="AF370" s="94">
        <f t="shared" si="62"/>
        <v>0</v>
      </c>
      <c r="AG370" s="94">
        <f t="shared" si="63"/>
        <v>0</v>
      </c>
      <c r="AH370" s="94">
        <f t="shared" si="64"/>
        <v>0</v>
      </c>
      <c r="AI370" s="94">
        <f t="shared" si="65"/>
        <v>0</v>
      </c>
      <c r="AJ370" s="94">
        <f t="shared" si="66"/>
        <v>0</v>
      </c>
      <c r="AK370" s="94">
        <f t="shared" si="67"/>
        <v>0</v>
      </c>
      <c r="AL370" s="94">
        <f t="shared" si="68"/>
        <v>0</v>
      </c>
      <c r="AM370" s="94">
        <f t="shared" si="69"/>
        <v>0</v>
      </c>
      <c r="AN370" s="94">
        <f t="shared" si="70"/>
        <v>0</v>
      </c>
      <c r="AO370" s="94">
        <f t="shared" si="71"/>
        <v>0</v>
      </c>
    </row>
    <row r="371" spans="1:41" x14ac:dyDescent="0.35">
      <c r="A371" s="81" t="s">
        <v>649</v>
      </c>
      <c r="B371" s="82" t="s">
        <v>656</v>
      </c>
      <c r="C371" s="81" t="s">
        <v>657</v>
      </c>
      <c r="D371" s="19">
        <v>0</v>
      </c>
      <c r="E371" s="19">
        <v>0</v>
      </c>
      <c r="F371" s="19">
        <v>0</v>
      </c>
      <c r="G371" s="19">
        <v>0</v>
      </c>
      <c r="H371" s="19">
        <v>0</v>
      </c>
      <c r="I371" s="19">
        <v>0</v>
      </c>
      <c r="J371" s="19">
        <v>10500000</v>
      </c>
      <c r="K371" s="19">
        <v>9200000</v>
      </c>
      <c r="L371" s="19">
        <v>8500000</v>
      </c>
      <c r="M371" s="19">
        <v>7900000</v>
      </c>
      <c r="N371" s="19">
        <v>7400000</v>
      </c>
      <c r="O371" s="19">
        <v>6700000</v>
      </c>
      <c r="Q371" s="19">
        <v>0</v>
      </c>
      <c r="R371" s="19">
        <v>0</v>
      </c>
      <c r="S371" s="19">
        <v>0</v>
      </c>
      <c r="T371" s="19">
        <v>0</v>
      </c>
      <c r="U371" s="19">
        <v>0</v>
      </c>
      <c r="V371" s="19">
        <v>0</v>
      </c>
      <c r="W371" s="19">
        <v>10700000</v>
      </c>
      <c r="X371" s="19">
        <v>9500000</v>
      </c>
      <c r="Y371" s="19">
        <v>8800000</v>
      </c>
      <c r="Z371" s="19">
        <v>8200000</v>
      </c>
      <c r="AA371" s="19">
        <v>7500000</v>
      </c>
      <c r="AB371" s="19">
        <v>6800000</v>
      </c>
      <c r="AD371" s="94">
        <f t="shared" si="60"/>
        <v>0</v>
      </c>
      <c r="AE371" s="94">
        <f t="shared" si="61"/>
        <v>0</v>
      </c>
      <c r="AF371" s="94">
        <f t="shared" si="62"/>
        <v>0</v>
      </c>
      <c r="AG371" s="94">
        <f t="shared" si="63"/>
        <v>0</v>
      </c>
      <c r="AH371" s="94">
        <f t="shared" si="64"/>
        <v>0</v>
      </c>
      <c r="AI371" s="94">
        <f t="shared" si="65"/>
        <v>0</v>
      </c>
      <c r="AJ371" s="94">
        <f t="shared" si="66"/>
        <v>-200000</v>
      </c>
      <c r="AK371" s="94">
        <f t="shared" si="67"/>
        <v>-300000</v>
      </c>
      <c r="AL371" s="94">
        <f t="shared" si="68"/>
        <v>-300000</v>
      </c>
      <c r="AM371" s="94">
        <f t="shared" si="69"/>
        <v>-300000</v>
      </c>
      <c r="AN371" s="94">
        <f t="shared" si="70"/>
        <v>-100000</v>
      </c>
      <c r="AO371" s="94">
        <f t="shared" si="71"/>
        <v>-100000</v>
      </c>
    </row>
    <row r="372" spans="1:41" x14ac:dyDescent="0.35">
      <c r="A372" s="81" t="s">
        <v>649</v>
      </c>
      <c r="B372" s="82" t="s">
        <v>658</v>
      </c>
      <c r="C372" s="81" t="s">
        <v>659</v>
      </c>
      <c r="D372" s="19">
        <v>0</v>
      </c>
      <c r="E372" s="19"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10500000</v>
      </c>
      <c r="K372" s="19">
        <v>9200000</v>
      </c>
      <c r="L372" s="19">
        <v>8500000</v>
      </c>
      <c r="M372" s="19">
        <v>7900000</v>
      </c>
      <c r="N372" s="19">
        <v>7400000</v>
      </c>
      <c r="O372" s="19">
        <v>6700000</v>
      </c>
      <c r="Q372" s="19">
        <v>0</v>
      </c>
      <c r="R372" s="19">
        <v>0</v>
      </c>
      <c r="S372" s="19">
        <v>0</v>
      </c>
      <c r="T372" s="19">
        <v>0</v>
      </c>
      <c r="U372" s="19">
        <v>0</v>
      </c>
      <c r="V372" s="19">
        <v>0</v>
      </c>
      <c r="W372" s="19">
        <v>10700000</v>
      </c>
      <c r="X372" s="19">
        <v>9500000</v>
      </c>
      <c r="Y372" s="19">
        <v>8800000</v>
      </c>
      <c r="Z372" s="19">
        <v>8200000</v>
      </c>
      <c r="AA372" s="19">
        <v>7500000</v>
      </c>
      <c r="AB372" s="19">
        <v>6800000</v>
      </c>
      <c r="AD372" s="94">
        <f t="shared" si="60"/>
        <v>0</v>
      </c>
      <c r="AE372" s="94">
        <f t="shared" si="61"/>
        <v>0</v>
      </c>
      <c r="AF372" s="94">
        <f t="shared" si="62"/>
        <v>0</v>
      </c>
      <c r="AG372" s="94">
        <f t="shared" si="63"/>
        <v>0</v>
      </c>
      <c r="AH372" s="94">
        <f t="shared" si="64"/>
        <v>0</v>
      </c>
      <c r="AI372" s="94">
        <f t="shared" si="65"/>
        <v>0</v>
      </c>
      <c r="AJ372" s="94">
        <f t="shared" si="66"/>
        <v>-200000</v>
      </c>
      <c r="AK372" s="94">
        <f t="shared" si="67"/>
        <v>-300000</v>
      </c>
      <c r="AL372" s="94">
        <f t="shared" si="68"/>
        <v>-300000</v>
      </c>
      <c r="AM372" s="94">
        <f t="shared" si="69"/>
        <v>-300000</v>
      </c>
      <c r="AN372" s="94">
        <f t="shared" si="70"/>
        <v>-100000</v>
      </c>
      <c r="AO372" s="94">
        <f t="shared" si="71"/>
        <v>-100000</v>
      </c>
    </row>
    <row r="373" spans="1:41" x14ac:dyDescent="0.35">
      <c r="A373" s="81" t="s">
        <v>649</v>
      </c>
      <c r="B373" s="82" t="s">
        <v>660</v>
      </c>
      <c r="C373" s="81" t="s">
        <v>661</v>
      </c>
      <c r="D373" s="19">
        <v>0</v>
      </c>
      <c r="E373" s="19">
        <v>0</v>
      </c>
      <c r="F373" s="19">
        <v>0</v>
      </c>
      <c r="G373" s="19">
        <v>0</v>
      </c>
      <c r="H373" s="19">
        <v>12500000</v>
      </c>
      <c r="I373" s="19">
        <v>11200000</v>
      </c>
      <c r="J373" s="19">
        <v>10100000</v>
      </c>
      <c r="K373" s="19">
        <v>8900000</v>
      </c>
      <c r="L373" s="19">
        <v>7800000</v>
      </c>
      <c r="M373" s="19">
        <v>7100000</v>
      </c>
      <c r="N373" s="19">
        <v>5800000</v>
      </c>
      <c r="O373" s="19">
        <v>0</v>
      </c>
      <c r="Q373" s="19">
        <v>0</v>
      </c>
      <c r="R373" s="19">
        <v>0</v>
      </c>
      <c r="S373" s="19">
        <v>0</v>
      </c>
      <c r="T373" s="19">
        <v>0</v>
      </c>
      <c r="U373" s="19">
        <v>12500000</v>
      </c>
      <c r="V373" s="19">
        <v>11200000</v>
      </c>
      <c r="W373" s="19">
        <v>10100000</v>
      </c>
      <c r="X373" s="19">
        <v>8900000</v>
      </c>
      <c r="Y373" s="19">
        <v>7800000</v>
      </c>
      <c r="Z373" s="19">
        <v>7100000</v>
      </c>
      <c r="AA373" s="19">
        <v>5800000</v>
      </c>
      <c r="AB373" s="19">
        <v>0</v>
      </c>
      <c r="AD373" s="94">
        <f t="shared" si="60"/>
        <v>0</v>
      </c>
      <c r="AE373" s="94">
        <f t="shared" si="61"/>
        <v>0</v>
      </c>
      <c r="AF373" s="94">
        <f t="shared" si="62"/>
        <v>0</v>
      </c>
      <c r="AG373" s="94">
        <f t="shared" si="63"/>
        <v>0</v>
      </c>
      <c r="AH373" s="94">
        <f t="shared" si="64"/>
        <v>0</v>
      </c>
      <c r="AI373" s="94">
        <f t="shared" si="65"/>
        <v>0</v>
      </c>
      <c r="AJ373" s="94">
        <f t="shared" si="66"/>
        <v>0</v>
      </c>
      <c r="AK373" s="94">
        <f t="shared" si="67"/>
        <v>0</v>
      </c>
      <c r="AL373" s="94">
        <f t="shared" si="68"/>
        <v>0</v>
      </c>
      <c r="AM373" s="94">
        <f t="shared" si="69"/>
        <v>0</v>
      </c>
      <c r="AN373" s="94">
        <f t="shared" si="70"/>
        <v>0</v>
      </c>
      <c r="AO373" s="94">
        <f t="shared" si="71"/>
        <v>0</v>
      </c>
    </row>
    <row r="374" spans="1:41" x14ac:dyDescent="0.35">
      <c r="A374" s="81" t="s">
        <v>649</v>
      </c>
      <c r="B374" s="82" t="s">
        <v>662</v>
      </c>
      <c r="C374" s="81" t="s">
        <v>663</v>
      </c>
      <c r="D374" s="19">
        <v>0</v>
      </c>
      <c r="E374" s="19">
        <v>0</v>
      </c>
      <c r="F374" s="19">
        <v>0</v>
      </c>
      <c r="G374" s="19">
        <v>0</v>
      </c>
      <c r="H374" s="19">
        <v>12500000</v>
      </c>
      <c r="I374" s="19">
        <v>11200000</v>
      </c>
      <c r="J374" s="19">
        <v>10100000</v>
      </c>
      <c r="K374" s="19">
        <v>8900000</v>
      </c>
      <c r="L374" s="19">
        <v>7800000</v>
      </c>
      <c r="M374" s="19">
        <v>7100000</v>
      </c>
      <c r="N374" s="19">
        <v>5800000</v>
      </c>
      <c r="O374" s="19">
        <v>0</v>
      </c>
      <c r="Q374" s="19">
        <v>0</v>
      </c>
      <c r="R374" s="19">
        <v>0</v>
      </c>
      <c r="S374" s="19">
        <v>0</v>
      </c>
      <c r="T374" s="19">
        <v>0</v>
      </c>
      <c r="U374" s="19">
        <v>12500000</v>
      </c>
      <c r="V374" s="19">
        <v>11200000</v>
      </c>
      <c r="W374" s="19">
        <v>10100000</v>
      </c>
      <c r="X374" s="19">
        <v>8900000</v>
      </c>
      <c r="Y374" s="19">
        <v>7800000</v>
      </c>
      <c r="Z374" s="19">
        <v>7100000</v>
      </c>
      <c r="AA374" s="19">
        <v>5800000</v>
      </c>
      <c r="AB374" s="19">
        <v>0</v>
      </c>
      <c r="AD374" s="94">
        <f t="shared" si="60"/>
        <v>0</v>
      </c>
      <c r="AE374" s="94">
        <f t="shared" si="61"/>
        <v>0</v>
      </c>
      <c r="AF374" s="94">
        <f t="shared" si="62"/>
        <v>0</v>
      </c>
      <c r="AG374" s="94">
        <f t="shared" si="63"/>
        <v>0</v>
      </c>
      <c r="AH374" s="94">
        <f t="shared" si="64"/>
        <v>0</v>
      </c>
      <c r="AI374" s="94">
        <f t="shared" si="65"/>
        <v>0</v>
      </c>
      <c r="AJ374" s="94">
        <f t="shared" si="66"/>
        <v>0</v>
      </c>
      <c r="AK374" s="94">
        <f t="shared" si="67"/>
        <v>0</v>
      </c>
      <c r="AL374" s="94">
        <f t="shared" si="68"/>
        <v>0</v>
      </c>
      <c r="AM374" s="94">
        <f t="shared" si="69"/>
        <v>0</v>
      </c>
      <c r="AN374" s="94">
        <f t="shared" si="70"/>
        <v>0</v>
      </c>
      <c r="AO374" s="94">
        <f t="shared" si="71"/>
        <v>0</v>
      </c>
    </row>
    <row r="375" spans="1:41" x14ac:dyDescent="0.35">
      <c r="A375" s="81" t="s">
        <v>649</v>
      </c>
      <c r="B375" s="82" t="s">
        <v>664</v>
      </c>
      <c r="C375" s="81" t="s">
        <v>665</v>
      </c>
      <c r="D375" s="19">
        <v>0</v>
      </c>
      <c r="E375" s="19">
        <v>0</v>
      </c>
      <c r="F375" s="19">
        <v>0</v>
      </c>
      <c r="G375" s="19">
        <v>0</v>
      </c>
      <c r="H375" s="19">
        <v>12500000</v>
      </c>
      <c r="I375" s="19">
        <v>11200000</v>
      </c>
      <c r="J375" s="19">
        <v>10100000</v>
      </c>
      <c r="K375" s="19">
        <v>8900000</v>
      </c>
      <c r="L375" s="19">
        <v>7800000</v>
      </c>
      <c r="M375" s="19">
        <v>7100000</v>
      </c>
      <c r="N375" s="19">
        <v>5800000</v>
      </c>
      <c r="O375" s="19">
        <v>0</v>
      </c>
      <c r="Q375" s="19">
        <v>0</v>
      </c>
      <c r="R375" s="19">
        <v>0</v>
      </c>
      <c r="S375" s="19">
        <v>0</v>
      </c>
      <c r="T375" s="19">
        <v>0</v>
      </c>
      <c r="U375" s="19">
        <v>12500000</v>
      </c>
      <c r="V375" s="19">
        <v>11200000</v>
      </c>
      <c r="W375" s="19">
        <v>10100000</v>
      </c>
      <c r="X375" s="19">
        <v>8900000</v>
      </c>
      <c r="Y375" s="19">
        <v>7800000</v>
      </c>
      <c r="Z375" s="19">
        <v>7100000</v>
      </c>
      <c r="AA375" s="19">
        <v>5800000</v>
      </c>
      <c r="AB375" s="19">
        <v>0</v>
      </c>
      <c r="AD375" s="94">
        <f t="shared" si="60"/>
        <v>0</v>
      </c>
      <c r="AE375" s="94">
        <f t="shared" si="61"/>
        <v>0</v>
      </c>
      <c r="AF375" s="94">
        <f t="shared" si="62"/>
        <v>0</v>
      </c>
      <c r="AG375" s="94">
        <f t="shared" si="63"/>
        <v>0</v>
      </c>
      <c r="AH375" s="94">
        <f t="shared" si="64"/>
        <v>0</v>
      </c>
      <c r="AI375" s="94">
        <f t="shared" si="65"/>
        <v>0</v>
      </c>
      <c r="AJ375" s="94">
        <f t="shared" si="66"/>
        <v>0</v>
      </c>
      <c r="AK375" s="94">
        <f t="shared" si="67"/>
        <v>0</v>
      </c>
      <c r="AL375" s="94">
        <f t="shared" si="68"/>
        <v>0</v>
      </c>
      <c r="AM375" s="94">
        <f t="shared" si="69"/>
        <v>0</v>
      </c>
      <c r="AN375" s="94">
        <f t="shared" si="70"/>
        <v>0</v>
      </c>
      <c r="AO375" s="94">
        <f t="shared" si="71"/>
        <v>0</v>
      </c>
    </row>
    <row r="376" spans="1:41" x14ac:dyDescent="0.35">
      <c r="A376" s="81" t="s">
        <v>649</v>
      </c>
      <c r="B376" s="82" t="s">
        <v>666</v>
      </c>
      <c r="C376" s="81" t="s">
        <v>667</v>
      </c>
      <c r="D376" s="19">
        <v>0</v>
      </c>
      <c r="E376" s="19"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7300000</v>
      </c>
      <c r="N376" s="19">
        <v>6000000</v>
      </c>
      <c r="O376" s="19">
        <v>0</v>
      </c>
      <c r="Q376" s="19">
        <v>0</v>
      </c>
      <c r="R376" s="19">
        <v>0</v>
      </c>
      <c r="S376" s="19">
        <v>0</v>
      </c>
      <c r="T376" s="19">
        <v>0</v>
      </c>
      <c r="U376" s="19">
        <v>0</v>
      </c>
      <c r="V376" s="19">
        <v>0</v>
      </c>
      <c r="W376" s="19">
        <v>0</v>
      </c>
      <c r="X376" s="19">
        <v>0</v>
      </c>
      <c r="Y376" s="19">
        <v>0</v>
      </c>
      <c r="Z376" s="19">
        <v>7300000</v>
      </c>
      <c r="AA376" s="19">
        <v>6000000</v>
      </c>
      <c r="AB376" s="19">
        <v>0</v>
      </c>
      <c r="AD376" s="94">
        <f t="shared" si="60"/>
        <v>0</v>
      </c>
      <c r="AE376" s="94">
        <f t="shared" si="61"/>
        <v>0</v>
      </c>
      <c r="AF376" s="94">
        <f t="shared" si="62"/>
        <v>0</v>
      </c>
      <c r="AG376" s="94">
        <f t="shared" si="63"/>
        <v>0</v>
      </c>
      <c r="AH376" s="94">
        <f t="shared" si="64"/>
        <v>0</v>
      </c>
      <c r="AI376" s="94">
        <f t="shared" si="65"/>
        <v>0</v>
      </c>
      <c r="AJ376" s="94">
        <f t="shared" si="66"/>
        <v>0</v>
      </c>
      <c r="AK376" s="94">
        <f t="shared" si="67"/>
        <v>0</v>
      </c>
      <c r="AL376" s="94">
        <f t="shared" si="68"/>
        <v>0</v>
      </c>
      <c r="AM376" s="94">
        <f t="shared" si="69"/>
        <v>0</v>
      </c>
      <c r="AN376" s="94">
        <f t="shared" si="70"/>
        <v>0</v>
      </c>
      <c r="AO376" s="94">
        <f t="shared" si="71"/>
        <v>0</v>
      </c>
    </row>
    <row r="377" spans="1:41" x14ac:dyDescent="0.35">
      <c r="A377" s="81" t="s">
        <v>649</v>
      </c>
      <c r="B377" s="82" t="s">
        <v>668</v>
      </c>
      <c r="C377" s="87" t="s">
        <v>669</v>
      </c>
      <c r="D377" s="19">
        <v>15100000</v>
      </c>
      <c r="E377" s="19">
        <v>14600000</v>
      </c>
      <c r="F377" s="19">
        <v>14100000</v>
      </c>
      <c r="G377" s="19">
        <v>13200000</v>
      </c>
      <c r="H377" s="19">
        <v>12500000</v>
      </c>
      <c r="I377" s="19">
        <v>11200000</v>
      </c>
      <c r="J377" s="19">
        <v>10100000</v>
      </c>
      <c r="K377" s="19">
        <v>8900000</v>
      </c>
      <c r="L377" s="19">
        <v>7800000</v>
      </c>
      <c r="M377" s="19">
        <v>0</v>
      </c>
      <c r="N377" s="19">
        <v>0</v>
      </c>
      <c r="O377" s="19">
        <v>0</v>
      </c>
      <c r="Q377" s="19">
        <v>15100000</v>
      </c>
      <c r="R377" s="19">
        <v>14600000</v>
      </c>
      <c r="S377" s="19">
        <v>14100000</v>
      </c>
      <c r="T377" s="19">
        <v>13200000</v>
      </c>
      <c r="U377" s="19">
        <v>12500000</v>
      </c>
      <c r="V377" s="19">
        <v>11200000</v>
      </c>
      <c r="W377" s="19">
        <v>10100000</v>
      </c>
      <c r="X377" s="19">
        <v>8900000</v>
      </c>
      <c r="Y377" s="19">
        <v>7800000</v>
      </c>
      <c r="Z377" s="19">
        <v>0</v>
      </c>
      <c r="AA377" s="19">
        <v>0</v>
      </c>
      <c r="AB377" s="19">
        <v>0</v>
      </c>
      <c r="AD377" s="94">
        <f t="shared" si="60"/>
        <v>0</v>
      </c>
      <c r="AE377" s="94">
        <f t="shared" si="61"/>
        <v>0</v>
      </c>
      <c r="AF377" s="94">
        <f t="shared" si="62"/>
        <v>0</v>
      </c>
      <c r="AG377" s="94">
        <f t="shared" si="63"/>
        <v>0</v>
      </c>
      <c r="AH377" s="94">
        <f t="shared" si="64"/>
        <v>0</v>
      </c>
      <c r="AI377" s="94">
        <f t="shared" si="65"/>
        <v>0</v>
      </c>
      <c r="AJ377" s="94">
        <f t="shared" si="66"/>
        <v>0</v>
      </c>
      <c r="AK377" s="94">
        <f t="shared" si="67"/>
        <v>0</v>
      </c>
      <c r="AL377" s="94">
        <f t="shared" si="68"/>
        <v>0</v>
      </c>
      <c r="AM377" s="94">
        <f t="shared" si="69"/>
        <v>0</v>
      </c>
      <c r="AN377" s="94">
        <f t="shared" si="70"/>
        <v>0</v>
      </c>
      <c r="AO377" s="94">
        <f t="shared" si="71"/>
        <v>0</v>
      </c>
    </row>
    <row r="378" spans="1:41" x14ac:dyDescent="0.35">
      <c r="A378" s="81" t="s">
        <v>649</v>
      </c>
      <c r="B378" s="82" t="s">
        <v>670</v>
      </c>
      <c r="C378" s="81" t="s">
        <v>671</v>
      </c>
      <c r="D378" s="19">
        <v>15100000</v>
      </c>
      <c r="E378" s="19">
        <v>14600000</v>
      </c>
      <c r="F378" s="19">
        <v>14100000</v>
      </c>
      <c r="G378" s="19">
        <v>13200000</v>
      </c>
      <c r="H378" s="19">
        <v>12500000</v>
      </c>
      <c r="I378" s="19">
        <v>11200000</v>
      </c>
      <c r="J378" s="19">
        <v>10100000</v>
      </c>
      <c r="K378" s="19">
        <v>8900000</v>
      </c>
      <c r="L378" s="19">
        <v>7800000</v>
      </c>
      <c r="M378" s="19">
        <v>0</v>
      </c>
      <c r="N378" s="19">
        <v>0</v>
      </c>
      <c r="O378" s="19">
        <v>0</v>
      </c>
      <c r="Q378" s="19">
        <v>15100000</v>
      </c>
      <c r="R378" s="19">
        <v>14600000</v>
      </c>
      <c r="S378" s="19">
        <v>14100000</v>
      </c>
      <c r="T378" s="19">
        <v>13200000</v>
      </c>
      <c r="U378" s="19">
        <v>12500000</v>
      </c>
      <c r="V378" s="19">
        <v>11200000</v>
      </c>
      <c r="W378" s="19">
        <v>10100000</v>
      </c>
      <c r="X378" s="19">
        <v>8900000</v>
      </c>
      <c r="Y378" s="19">
        <v>7800000</v>
      </c>
      <c r="Z378" s="19">
        <v>0</v>
      </c>
      <c r="AA378" s="19">
        <v>0</v>
      </c>
      <c r="AB378" s="19">
        <v>0</v>
      </c>
      <c r="AD378" s="94">
        <f t="shared" si="60"/>
        <v>0</v>
      </c>
      <c r="AE378" s="94">
        <f t="shared" si="61"/>
        <v>0</v>
      </c>
      <c r="AF378" s="94">
        <f t="shared" si="62"/>
        <v>0</v>
      </c>
      <c r="AG378" s="94">
        <f t="shared" si="63"/>
        <v>0</v>
      </c>
      <c r="AH378" s="94">
        <f t="shared" si="64"/>
        <v>0</v>
      </c>
      <c r="AI378" s="94">
        <f t="shared" si="65"/>
        <v>0</v>
      </c>
      <c r="AJ378" s="94">
        <f t="shared" si="66"/>
        <v>0</v>
      </c>
      <c r="AK378" s="94">
        <f t="shared" si="67"/>
        <v>0</v>
      </c>
      <c r="AL378" s="94">
        <f t="shared" si="68"/>
        <v>0</v>
      </c>
      <c r="AM378" s="94">
        <f t="shared" si="69"/>
        <v>0</v>
      </c>
      <c r="AN378" s="94">
        <f t="shared" si="70"/>
        <v>0</v>
      </c>
      <c r="AO378" s="94">
        <f t="shared" si="71"/>
        <v>0</v>
      </c>
    </row>
    <row r="379" spans="1:41" x14ac:dyDescent="0.35">
      <c r="A379" s="81" t="s">
        <v>649</v>
      </c>
      <c r="B379" s="82" t="s">
        <v>969</v>
      </c>
      <c r="C379" s="81" t="s">
        <v>970</v>
      </c>
      <c r="D379" s="19">
        <v>16200000</v>
      </c>
      <c r="E379" s="19">
        <v>15700000</v>
      </c>
      <c r="F379" s="19">
        <v>15200000</v>
      </c>
      <c r="G379" s="19">
        <v>14100000</v>
      </c>
      <c r="H379" s="19">
        <v>13300000</v>
      </c>
      <c r="I379" s="19">
        <v>12100000</v>
      </c>
      <c r="J379" s="19">
        <v>10700000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  <c r="Q379" s="19">
        <v>16200000</v>
      </c>
      <c r="R379" s="19">
        <v>15700000</v>
      </c>
      <c r="S379" s="19">
        <v>15200000</v>
      </c>
      <c r="T379" s="19">
        <v>14100000</v>
      </c>
      <c r="U379" s="19">
        <v>13300000</v>
      </c>
      <c r="V379" s="19">
        <v>12100000</v>
      </c>
      <c r="W379" s="19">
        <v>10700000</v>
      </c>
      <c r="X379" s="19">
        <v>0</v>
      </c>
      <c r="Y379" s="19">
        <v>0</v>
      </c>
      <c r="Z379" s="19">
        <v>0</v>
      </c>
      <c r="AA379" s="19">
        <v>0</v>
      </c>
      <c r="AB379" s="19">
        <v>0</v>
      </c>
      <c r="AD379" s="94">
        <f t="shared" si="60"/>
        <v>0</v>
      </c>
      <c r="AE379" s="94">
        <f t="shared" si="61"/>
        <v>0</v>
      </c>
      <c r="AF379" s="94">
        <f t="shared" si="62"/>
        <v>0</v>
      </c>
      <c r="AG379" s="94">
        <f t="shared" si="63"/>
        <v>0</v>
      </c>
      <c r="AH379" s="94">
        <f t="shared" si="64"/>
        <v>0</v>
      </c>
      <c r="AI379" s="94">
        <f t="shared" si="65"/>
        <v>0</v>
      </c>
      <c r="AJ379" s="94">
        <f t="shared" si="66"/>
        <v>0</v>
      </c>
      <c r="AK379" s="94">
        <f t="shared" si="67"/>
        <v>0</v>
      </c>
      <c r="AL379" s="94">
        <f t="shared" si="68"/>
        <v>0</v>
      </c>
      <c r="AM379" s="94">
        <f t="shared" si="69"/>
        <v>0</v>
      </c>
      <c r="AN379" s="94">
        <f t="shared" si="70"/>
        <v>0</v>
      </c>
      <c r="AO379" s="94">
        <f t="shared" si="71"/>
        <v>0</v>
      </c>
    </row>
    <row r="380" spans="1:41" x14ac:dyDescent="0.35">
      <c r="A380" s="81" t="s">
        <v>649</v>
      </c>
      <c r="B380" s="82" t="s">
        <v>672</v>
      </c>
      <c r="C380" s="81" t="s">
        <v>673</v>
      </c>
      <c r="D380" s="19">
        <v>15100000</v>
      </c>
      <c r="E380" s="19">
        <v>14600000</v>
      </c>
      <c r="F380" s="19">
        <v>14100000</v>
      </c>
      <c r="G380" s="19">
        <v>13200000</v>
      </c>
      <c r="H380" s="19">
        <v>12500000</v>
      </c>
      <c r="I380" s="19">
        <v>11200000</v>
      </c>
      <c r="J380" s="19">
        <v>10100000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Q380" s="19">
        <v>15100000</v>
      </c>
      <c r="R380" s="19">
        <v>14600000</v>
      </c>
      <c r="S380" s="19">
        <v>14100000</v>
      </c>
      <c r="T380" s="19">
        <v>13200000</v>
      </c>
      <c r="U380" s="19">
        <v>12500000</v>
      </c>
      <c r="V380" s="19">
        <v>11200000</v>
      </c>
      <c r="W380" s="19">
        <v>10100000</v>
      </c>
      <c r="X380" s="19">
        <v>0</v>
      </c>
      <c r="Y380" s="19">
        <v>0</v>
      </c>
      <c r="Z380" s="19">
        <v>0</v>
      </c>
      <c r="AA380" s="19">
        <v>0</v>
      </c>
      <c r="AB380" s="19">
        <v>0</v>
      </c>
      <c r="AD380" s="94">
        <f t="shared" si="60"/>
        <v>0</v>
      </c>
      <c r="AE380" s="94">
        <f t="shared" si="61"/>
        <v>0</v>
      </c>
      <c r="AF380" s="94">
        <f t="shared" si="62"/>
        <v>0</v>
      </c>
      <c r="AG380" s="94">
        <f t="shared" si="63"/>
        <v>0</v>
      </c>
      <c r="AH380" s="94">
        <f t="shared" si="64"/>
        <v>0</v>
      </c>
      <c r="AI380" s="94">
        <f t="shared" si="65"/>
        <v>0</v>
      </c>
      <c r="AJ380" s="94">
        <f t="shared" si="66"/>
        <v>0</v>
      </c>
      <c r="AK380" s="94">
        <f t="shared" si="67"/>
        <v>0</v>
      </c>
      <c r="AL380" s="94">
        <f t="shared" si="68"/>
        <v>0</v>
      </c>
      <c r="AM380" s="94">
        <f t="shared" si="69"/>
        <v>0</v>
      </c>
      <c r="AN380" s="94">
        <f t="shared" si="70"/>
        <v>0</v>
      </c>
      <c r="AO380" s="94">
        <f t="shared" si="71"/>
        <v>0</v>
      </c>
    </row>
    <row r="381" spans="1:41" x14ac:dyDescent="0.35">
      <c r="A381" s="81" t="s">
        <v>649</v>
      </c>
      <c r="B381" s="82" t="s">
        <v>674</v>
      </c>
      <c r="C381" s="81" t="s">
        <v>675</v>
      </c>
      <c r="D381" s="19">
        <v>15100000</v>
      </c>
      <c r="E381" s="19">
        <v>14600000</v>
      </c>
      <c r="F381" s="19">
        <v>14100000</v>
      </c>
      <c r="G381" s="19">
        <v>13200000</v>
      </c>
      <c r="H381" s="19">
        <v>12500000</v>
      </c>
      <c r="I381" s="19">
        <v>11200000</v>
      </c>
      <c r="J381" s="19">
        <v>10100000</v>
      </c>
      <c r="K381" s="19">
        <v>8900000</v>
      </c>
      <c r="L381" s="19">
        <v>7800000</v>
      </c>
      <c r="M381" s="19">
        <v>0</v>
      </c>
      <c r="N381" s="19">
        <v>0</v>
      </c>
      <c r="O381" s="19">
        <v>0</v>
      </c>
      <c r="Q381" s="19">
        <v>15100000</v>
      </c>
      <c r="R381" s="19">
        <v>14600000</v>
      </c>
      <c r="S381" s="19">
        <v>14100000</v>
      </c>
      <c r="T381" s="19">
        <v>13200000</v>
      </c>
      <c r="U381" s="19">
        <v>12500000</v>
      </c>
      <c r="V381" s="19">
        <v>11200000</v>
      </c>
      <c r="W381" s="19">
        <v>10100000</v>
      </c>
      <c r="X381" s="19">
        <v>8900000</v>
      </c>
      <c r="Y381" s="19">
        <v>7800000</v>
      </c>
      <c r="Z381" s="19">
        <v>0</v>
      </c>
      <c r="AA381" s="19">
        <v>0</v>
      </c>
      <c r="AB381" s="19">
        <v>0</v>
      </c>
      <c r="AD381" s="94">
        <f t="shared" si="60"/>
        <v>0</v>
      </c>
      <c r="AE381" s="94">
        <f t="shared" si="61"/>
        <v>0</v>
      </c>
      <c r="AF381" s="94">
        <f t="shared" si="62"/>
        <v>0</v>
      </c>
      <c r="AG381" s="94">
        <f t="shared" si="63"/>
        <v>0</v>
      </c>
      <c r="AH381" s="94">
        <f t="shared" si="64"/>
        <v>0</v>
      </c>
      <c r="AI381" s="94">
        <f t="shared" si="65"/>
        <v>0</v>
      </c>
      <c r="AJ381" s="94">
        <f t="shared" si="66"/>
        <v>0</v>
      </c>
      <c r="AK381" s="94">
        <f t="shared" si="67"/>
        <v>0</v>
      </c>
      <c r="AL381" s="94">
        <f t="shared" si="68"/>
        <v>0</v>
      </c>
      <c r="AM381" s="94">
        <f t="shared" si="69"/>
        <v>0</v>
      </c>
      <c r="AN381" s="94">
        <f t="shared" si="70"/>
        <v>0</v>
      </c>
      <c r="AO381" s="94">
        <f t="shared" si="71"/>
        <v>0</v>
      </c>
    </row>
    <row r="382" spans="1:41" x14ac:dyDescent="0.35">
      <c r="A382" s="81" t="s">
        <v>649</v>
      </c>
      <c r="B382" s="82" t="s">
        <v>676</v>
      </c>
      <c r="C382" s="81" t="s">
        <v>677</v>
      </c>
      <c r="D382" s="19">
        <v>15100000</v>
      </c>
      <c r="E382" s="19">
        <v>14600000</v>
      </c>
      <c r="F382" s="19">
        <v>14100000</v>
      </c>
      <c r="G382" s="19">
        <v>13200000</v>
      </c>
      <c r="H382" s="19">
        <v>12500000</v>
      </c>
      <c r="I382" s="19">
        <v>11200000</v>
      </c>
      <c r="J382" s="19">
        <v>10100000</v>
      </c>
      <c r="K382" s="19">
        <v>8900000</v>
      </c>
      <c r="L382" s="19">
        <v>7800000</v>
      </c>
      <c r="M382" s="19">
        <v>7100000</v>
      </c>
      <c r="N382" s="19">
        <v>5800000</v>
      </c>
      <c r="O382" s="19">
        <v>0</v>
      </c>
      <c r="Q382" s="19">
        <v>15100000</v>
      </c>
      <c r="R382" s="19">
        <v>14600000</v>
      </c>
      <c r="S382" s="19">
        <v>14100000</v>
      </c>
      <c r="T382" s="19">
        <v>13200000</v>
      </c>
      <c r="U382" s="19">
        <v>12500000</v>
      </c>
      <c r="V382" s="19">
        <v>11200000</v>
      </c>
      <c r="W382" s="19">
        <v>10100000</v>
      </c>
      <c r="X382" s="19">
        <v>8900000</v>
      </c>
      <c r="Y382" s="19">
        <v>7800000</v>
      </c>
      <c r="Z382" s="19">
        <v>7100000</v>
      </c>
      <c r="AA382" s="19">
        <v>5800000</v>
      </c>
      <c r="AB382" s="19">
        <v>0</v>
      </c>
      <c r="AD382" s="94">
        <f t="shared" si="60"/>
        <v>0</v>
      </c>
      <c r="AE382" s="94">
        <f t="shared" si="61"/>
        <v>0</v>
      </c>
      <c r="AF382" s="94">
        <f t="shared" si="62"/>
        <v>0</v>
      </c>
      <c r="AG382" s="94">
        <f t="shared" si="63"/>
        <v>0</v>
      </c>
      <c r="AH382" s="94">
        <f t="shared" si="64"/>
        <v>0</v>
      </c>
      <c r="AI382" s="94">
        <f t="shared" si="65"/>
        <v>0</v>
      </c>
      <c r="AJ382" s="94">
        <f t="shared" si="66"/>
        <v>0</v>
      </c>
      <c r="AK382" s="94">
        <f t="shared" si="67"/>
        <v>0</v>
      </c>
      <c r="AL382" s="94">
        <f t="shared" si="68"/>
        <v>0</v>
      </c>
      <c r="AM382" s="94">
        <f t="shared" si="69"/>
        <v>0</v>
      </c>
      <c r="AN382" s="94">
        <f t="shared" si="70"/>
        <v>0</v>
      </c>
      <c r="AO382" s="94">
        <f t="shared" si="71"/>
        <v>0</v>
      </c>
    </row>
    <row r="383" spans="1:41" x14ac:dyDescent="0.35">
      <c r="A383" s="81" t="s">
        <v>649</v>
      </c>
      <c r="B383" s="82" t="s">
        <v>678</v>
      </c>
      <c r="C383" s="81" t="s">
        <v>679</v>
      </c>
      <c r="D383" s="19">
        <v>0</v>
      </c>
      <c r="E383" s="19">
        <v>0</v>
      </c>
      <c r="F383" s="19">
        <v>0</v>
      </c>
      <c r="G383" s="19">
        <v>0</v>
      </c>
      <c r="H383" s="19">
        <v>12500000</v>
      </c>
      <c r="I383" s="19">
        <v>11200000</v>
      </c>
      <c r="J383" s="19">
        <v>10100000</v>
      </c>
      <c r="K383" s="19">
        <v>8900000</v>
      </c>
      <c r="L383" s="19">
        <v>7800000</v>
      </c>
      <c r="M383" s="19">
        <v>7100000</v>
      </c>
      <c r="N383" s="19">
        <v>5800000</v>
      </c>
      <c r="O383" s="19">
        <v>0</v>
      </c>
      <c r="Q383" s="19">
        <v>0</v>
      </c>
      <c r="R383" s="19">
        <v>0</v>
      </c>
      <c r="S383" s="19">
        <v>0</v>
      </c>
      <c r="T383" s="19">
        <v>0</v>
      </c>
      <c r="U383" s="19">
        <v>12500000</v>
      </c>
      <c r="V383" s="19">
        <v>11200000</v>
      </c>
      <c r="W383" s="19">
        <v>10100000</v>
      </c>
      <c r="X383" s="19">
        <v>8900000</v>
      </c>
      <c r="Y383" s="19">
        <v>7800000</v>
      </c>
      <c r="Z383" s="19">
        <v>7100000</v>
      </c>
      <c r="AA383" s="19">
        <v>5800000</v>
      </c>
      <c r="AB383" s="19">
        <v>0</v>
      </c>
      <c r="AD383" s="94">
        <f t="shared" si="60"/>
        <v>0</v>
      </c>
      <c r="AE383" s="94">
        <f t="shared" si="61"/>
        <v>0</v>
      </c>
      <c r="AF383" s="94">
        <f t="shared" si="62"/>
        <v>0</v>
      </c>
      <c r="AG383" s="94">
        <f t="shared" si="63"/>
        <v>0</v>
      </c>
      <c r="AH383" s="94">
        <f t="shared" si="64"/>
        <v>0</v>
      </c>
      <c r="AI383" s="94">
        <f t="shared" si="65"/>
        <v>0</v>
      </c>
      <c r="AJ383" s="94">
        <f t="shared" si="66"/>
        <v>0</v>
      </c>
      <c r="AK383" s="94">
        <f t="shared" si="67"/>
        <v>0</v>
      </c>
      <c r="AL383" s="94">
        <f t="shared" si="68"/>
        <v>0</v>
      </c>
      <c r="AM383" s="94">
        <f t="shared" si="69"/>
        <v>0</v>
      </c>
      <c r="AN383" s="94">
        <f t="shared" si="70"/>
        <v>0</v>
      </c>
      <c r="AO383" s="94">
        <f t="shared" si="71"/>
        <v>0</v>
      </c>
    </row>
    <row r="384" spans="1:41" x14ac:dyDescent="0.35">
      <c r="A384" s="81" t="s">
        <v>649</v>
      </c>
      <c r="B384" s="82" t="s">
        <v>680</v>
      </c>
      <c r="C384" s="81" t="s">
        <v>681</v>
      </c>
      <c r="D384" s="19">
        <v>15100000</v>
      </c>
      <c r="E384" s="19">
        <v>14600000</v>
      </c>
      <c r="F384" s="19">
        <v>14100000</v>
      </c>
      <c r="G384" s="19">
        <v>13200000</v>
      </c>
      <c r="H384" s="19">
        <v>12500000</v>
      </c>
      <c r="I384" s="19">
        <v>11200000</v>
      </c>
      <c r="J384" s="19">
        <v>10100000</v>
      </c>
      <c r="K384" s="19">
        <v>8900000</v>
      </c>
      <c r="L384" s="19">
        <v>7800000</v>
      </c>
      <c r="M384" s="19">
        <v>7100000</v>
      </c>
      <c r="N384" s="19">
        <v>5800000</v>
      </c>
      <c r="O384" s="19">
        <v>0</v>
      </c>
      <c r="Q384" s="19">
        <v>15100000</v>
      </c>
      <c r="R384" s="19">
        <v>14600000</v>
      </c>
      <c r="S384" s="19">
        <v>14100000</v>
      </c>
      <c r="T384" s="19">
        <v>13200000</v>
      </c>
      <c r="U384" s="19">
        <v>12500000</v>
      </c>
      <c r="V384" s="19">
        <v>11200000</v>
      </c>
      <c r="W384" s="19">
        <v>10100000</v>
      </c>
      <c r="X384" s="19">
        <v>8900000</v>
      </c>
      <c r="Y384" s="19">
        <v>7800000</v>
      </c>
      <c r="Z384" s="19">
        <v>7100000</v>
      </c>
      <c r="AA384" s="19">
        <v>5800000</v>
      </c>
      <c r="AB384" s="19">
        <v>0</v>
      </c>
      <c r="AD384" s="94">
        <f t="shared" si="60"/>
        <v>0</v>
      </c>
      <c r="AE384" s="94">
        <f t="shared" si="61"/>
        <v>0</v>
      </c>
      <c r="AF384" s="94">
        <f t="shared" si="62"/>
        <v>0</v>
      </c>
      <c r="AG384" s="94">
        <f t="shared" si="63"/>
        <v>0</v>
      </c>
      <c r="AH384" s="94">
        <f t="shared" si="64"/>
        <v>0</v>
      </c>
      <c r="AI384" s="94">
        <f t="shared" si="65"/>
        <v>0</v>
      </c>
      <c r="AJ384" s="94">
        <f t="shared" si="66"/>
        <v>0</v>
      </c>
      <c r="AK384" s="94">
        <f t="shared" si="67"/>
        <v>0</v>
      </c>
      <c r="AL384" s="94">
        <f t="shared" si="68"/>
        <v>0</v>
      </c>
      <c r="AM384" s="94">
        <f t="shared" si="69"/>
        <v>0</v>
      </c>
      <c r="AN384" s="94">
        <f t="shared" si="70"/>
        <v>0</v>
      </c>
      <c r="AO384" s="94">
        <f t="shared" si="71"/>
        <v>0</v>
      </c>
    </row>
    <row r="385" spans="1:41" x14ac:dyDescent="0.35">
      <c r="A385" s="81" t="s">
        <v>649</v>
      </c>
      <c r="B385" s="82" t="s">
        <v>682</v>
      </c>
      <c r="C385" s="81" t="s">
        <v>683</v>
      </c>
      <c r="D385" s="19">
        <v>15100000</v>
      </c>
      <c r="E385" s="19">
        <v>14600000</v>
      </c>
      <c r="F385" s="19">
        <v>14100000</v>
      </c>
      <c r="G385" s="19">
        <v>13200000</v>
      </c>
      <c r="H385" s="19">
        <v>12500000</v>
      </c>
      <c r="I385" s="19">
        <v>11200000</v>
      </c>
      <c r="J385" s="19">
        <v>10100000</v>
      </c>
      <c r="K385" s="19">
        <v>0</v>
      </c>
      <c r="L385" s="19">
        <v>0</v>
      </c>
      <c r="M385" s="19">
        <v>0</v>
      </c>
      <c r="N385" s="19">
        <v>0</v>
      </c>
      <c r="O385" s="19">
        <v>0</v>
      </c>
      <c r="Q385" s="19">
        <v>15100000</v>
      </c>
      <c r="R385" s="19">
        <v>14600000</v>
      </c>
      <c r="S385" s="19">
        <v>14100000</v>
      </c>
      <c r="T385" s="19">
        <v>13200000</v>
      </c>
      <c r="U385" s="19">
        <v>12500000</v>
      </c>
      <c r="V385" s="19">
        <v>11200000</v>
      </c>
      <c r="W385" s="19">
        <v>10100000</v>
      </c>
      <c r="X385" s="19">
        <v>0</v>
      </c>
      <c r="Y385" s="19">
        <v>0</v>
      </c>
      <c r="Z385" s="19">
        <v>0</v>
      </c>
      <c r="AA385" s="19">
        <v>0</v>
      </c>
      <c r="AB385" s="19">
        <v>0</v>
      </c>
      <c r="AD385" s="94">
        <f t="shared" si="60"/>
        <v>0</v>
      </c>
      <c r="AE385" s="94">
        <f t="shared" si="61"/>
        <v>0</v>
      </c>
      <c r="AF385" s="94">
        <f t="shared" si="62"/>
        <v>0</v>
      </c>
      <c r="AG385" s="94">
        <f t="shared" si="63"/>
        <v>0</v>
      </c>
      <c r="AH385" s="94">
        <f t="shared" si="64"/>
        <v>0</v>
      </c>
      <c r="AI385" s="94">
        <f t="shared" si="65"/>
        <v>0</v>
      </c>
      <c r="AJ385" s="94">
        <f t="shared" si="66"/>
        <v>0</v>
      </c>
      <c r="AK385" s="94">
        <f t="shared" si="67"/>
        <v>0</v>
      </c>
      <c r="AL385" s="94">
        <f t="shared" si="68"/>
        <v>0</v>
      </c>
      <c r="AM385" s="94">
        <f t="shared" si="69"/>
        <v>0</v>
      </c>
      <c r="AN385" s="94">
        <f t="shared" si="70"/>
        <v>0</v>
      </c>
      <c r="AO385" s="94">
        <f t="shared" si="71"/>
        <v>0</v>
      </c>
    </row>
    <row r="386" spans="1:41" x14ac:dyDescent="0.35">
      <c r="A386" s="81" t="s">
        <v>649</v>
      </c>
      <c r="B386" s="82" t="s">
        <v>684</v>
      </c>
      <c r="C386" s="81" t="s">
        <v>685</v>
      </c>
      <c r="D386" s="19">
        <v>0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4800000</v>
      </c>
      <c r="L386" s="19">
        <v>4400000</v>
      </c>
      <c r="M386" s="19">
        <v>3900000</v>
      </c>
      <c r="N386" s="19">
        <v>0</v>
      </c>
      <c r="O386" s="19">
        <v>0</v>
      </c>
      <c r="Q386" s="19">
        <v>0</v>
      </c>
      <c r="R386" s="19">
        <v>0</v>
      </c>
      <c r="S386" s="19">
        <v>0</v>
      </c>
      <c r="T386" s="19">
        <v>0</v>
      </c>
      <c r="U386" s="19">
        <v>0</v>
      </c>
      <c r="V386" s="19">
        <v>0</v>
      </c>
      <c r="W386" s="19">
        <v>0</v>
      </c>
      <c r="X386" s="19">
        <v>4700000</v>
      </c>
      <c r="Y386" s="19">
        <v>4200000</v>
      </c>
      <c r="Z386" s="19">
        <v>3800000</v>
      </c>
      <c r="AA386" s="19">
        <v>0</v>
      </c>
      <c r="AB386" s="19">
        <v>0</v>
      </c>
      <c r="AD386" s="94">
        <f t="shared" si="60"/>
        <v>0</v>
      </c>
      <c r="AE386" s="94">
        <f t="shared" si="61"/>
        <v>0</v>
      </c>
      <c r="AF386" s="94">
        <f t="shared" si="62"/>
        <v>0</v>
      </c>
      <c r="AG386" s="94">
        <f t="shared" si="63"/>
        <v>0</v>
      </c>
      <c r="AH386" s="94">
        <f t="shared" si="64"/>
        <v>0</v>
      </c>
      <c r="AI386" s="94">
        <f t="shared" si="65"/>
        <v>0</v>
      </c>
      <c r="AJ386" s="94">
        <f t="shared" si="66"/>
        <v>0</v>
      </c>
      <c r="AK386" s="94">
        <f t="shared" si="67"/>
        <v>100000</v>
      </c>
      <c r="AL386" s="94">
        <f t="shared" si="68"/>
        <v>200000</v>
      </c>
      <c r="AM386" s="94">
        <f t="shared" si="69"/>
        <v>100000</v>
      </c>
      <c r="AN386" s="94">
        <f t="shared" si="70"/>
        <v>0</v>
      </c>
      <c r="AO386" s="94">
        <f t="shared" si="71"/>
        <v>0</v>
      </c>
    </row>
    <row r="387" spans="1:41" x14ac:dyDescent="0.35">
      <c r="A387" s="81" t="s">
        <v>649</v>
      </c>
      <c r="B387" s="82" t="s">
        <v>686</v>
      </c>
      <c r="C387" s="81" t="s">
        <v>687</v>
      </c>
      <c r="D387" s="19">
        <v>0</v>
      </c>
      <c r="E387" s="19"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Q387" s="19">
        <v>0</v>
      </c>
      <c r="R387" s="19">
        <v>0</v>
      </c>
      <c r="S387" s="19">
        <v>0</v>
      </c>
      <c r="T387" s="19">
        <v>0</v>
      </c>
      <c r="U387" s="19">
        <v>0</v>
      </c>
      <c r="V387" s="19">
        <v>0</v>
      </c>
      <c r="W387" s="19">
        <v>0</v>
      </c>
      <c r="X387" s="19">
        <v>0</v>
      </c>
      <c r="Y387" s="19">
        <v>0</v>
      </c>
      <c r="Z387" s="19">
        <v>0</v>
      </c>
      <c r="AA387" s="19">
        <v>0</v>
      </c>
      <c r="AB387" s="19">
        <v>0</v>
      </c>
      <c r="AD387" s="94">
        <f t="shared" si="60"/>
        <v>0</v>
      </c>
      <c r="AE387" s="94">
        <f t="shared" si="61"/>
        <v>0</v>
      </c>
      <c r="AF387" s="94">
        <f t="shared" si="62"/>
        <v>0</v>
      </c>
      <c r="AG387" s="94">
        <f t="shared" si="63"/>
        <v>0</v>
      </c>
      <c r="AH387" s="94">
        <f t="shared" si="64"/>
        <v>0</v>
      </c>
      <c r="AI387" s="94">
        <f t="shared" si="65"/>
        <v>0</v>
      </c>
      <c r="AJ387" s="94">
        <f t="shared" si="66"/>
        <v>0</v>
      </c>
      <c r="AK387" s="94">
        <f t="shared" si="67"/>
        <v>0</v>
      </c>
      <c r="AL387" s="94">
        <f t="shared" si="68"/>
        <v>0</v>
      </c>
      <c r="AM387" s="94">
        <f t="shared" si="69"/>
        <v>0</v>
      </c>
      <c r="AN387" s="94">
        <f t="shared" si="70"/>
        <v>0</v>
      </c>
      <c r="AO387" s="94">
        <f t="shared" si="71"/>
        <v>0</v>
      </c>
    </row>
    <row r="388" spans="1:41" x14ac:dyDescent="0.35">
      <c r="A388" s="81" t="s">
        <v>649</v>
      </c>
      <c r="B388" s="82" t="s">
        <v>688</v>
      </c>
      <c r="C388" s="90">
        <v>516</v>
      </c>
      <c r="D388" s="19">
        <v>0</v>
      </c>
      <c r="E388" s="19">
        <v>0</v>
      </c>
      <c r="F388" s="19">
        <v>0</v>
      </c>
      <c r="G388" s="19">
        <v>0</v>
      </c>
      <c r="H388" s="19">
        <v>7400000</v>
      </c>
      <c r="I388" s="19">
        <v>6200000</v>
      </c>
      <c r="J388" s="19">
        <v>5300000</v>
      </c>
      <c r="K388" s="19">
        <v>4800000</v>
      </c>
      <c r="L388" s="19">
        <v>4400000</v>
      </c>
      <c r="M388" s="19">
        <v>3900000</v>
      </c>
      <c r="N388" s="19">
        <v>0</v>
      </c>
      <c r="O388" s="19">
        <v>0</v>
      </c>
      <c r="Q388" s="19">
        <v>0</v>
      </c>
      <c r="R388" s="19">
        <v>0</v>
      </c>
      <c r="S388" s="19">
        <v>0</v>
      </c>
      <c r="T388" s="19">
        <v>0</v>
      </c>
      <c r="U388" s="19">
        <v>7400000</v>
      </c>
      <c r="V388" s="19">
        <v>6800000</v>
      </c>
      <c r="W388" s="19">
        <v>5100000</v>
      </c>
      <c r="X388" s="19">
        <v>4700000</v>
      </c>
      <c r="Y388" s="19">
        <v>4200000</v>
      </c>
      <c r="Z388" s="19">
        <v>3800000</v>
      </c>
      <c r="AA388" s="19">
        <v>0</v>
      </c>
      <c r="AB388" s="19">
        <v>0</v>
      </c>
      <c r="AD388" s="94">
        <f t="shared" si="60"/>
        <v>0</v>
      </c>
      <c r="AE388" s="94">
        <f t="shared" si="61"/>
        <v>0</v>
      </c>
      <c r="AF388" s="94">
        <f t="shared" si="62"/>
        <v>0</v>
      </c>
      <c r="AG388" s="94">
        <f t="shared" si="63"/>
        <v>0</v>
      </c>
      <c r="AH388" s="94">
        <f t="shared" si="64"/>
        <v>0</v>
      </c>
      <c r="AI388" s="94">
        <f t="shared" si="65"/>
        <v>-600000</v>
      </c>
      <c r="AJ388" s="94">
        <f t="shared" si="66"/>
        <v>200000</v>
      </c>
      <c r="AK388" s="94">
        <f t="shared" si="67"/>
        <v>100000</v>
      </c>
      <c r="AL388" s="94">
        <f t="shared" si="68"/>
        <v>200000</v>
      </c>
      <c r="AM388" s="94">
        <f t="shared" si="69"/>
        <v>100000</v>
      </c>
      <c r="AN388" s="94">
        <f t="shared" si="70"/>
        <v>0</v>
      </c>
      <c r="AO388" s="94">
        <f t="shared" si="71"/>
        <v>0</v>
      </c>
    </row>
    <row r="389" spans="1:41" x14ac:dyDescent="0.35">
      <c r="A389" s="81" t="s">
        <v>649</v>
      </c>
      <c r="B389" s="82" t="s">
        <v>689</v>
      </c>
      <c r="C389" s="90" t="s">
        <v>690</v>
      </c>
      <c r="D389" s="19">
        <v>0</v>
      </c>
      <c r="E389" s="19">
        <v>0</v>
      </c>
      <c r="F389" s="19">
        <v>0</v>
      </c>
      <c r="G389" s="19">
        <v>0</v>
      </c>
      <c r="H389" s="19">
        <v>7400000</v>
      </c>
      <c r="I389" s="19">
        <v>6200000</v>
      </c>
      <c r="J389" s="19">
        <v>5300000</v>
      </c>
      <c r="K389" s="19">
        <v>4800000</v>
      </c>
      <c r="L389" s="19">
        <v>4400000</v>
      </c>
      <c r="M389" s="19">
        <v>3900000</v>
      </c>
      <c r="N389" s="19">
        <v>0</v>
      </c>
      <c r="O389" s="19">
        <v>0</v>
      </c>
      <c r="Q389" s="19">
        <v>0</v>
      </c>
      <c r="R389" s="19">
        <v>0</v>
      </c>
      <c r="S389" s="19">
        <v>0</v>
      </c>
      <c r="T389" s="19">
        <v>0</v>
      </c>
      <c r="U389" s="19">
        <v>7400000</v>
      </c>
      <c r="V389" s="19">
        <v>6800000</v>
      </c>
      <c r="W389" s="19">
        <v>5100000</v>
      </c>
      <c r="X389" s="19">
        <v>4700000</v>
      </c>
      <c r="Y389" s="19">
        <v>4200000</v>
      </c>
      <c r="Z389" s="19">
        <v>3800000</v>
      </c>
      <c r="AA389" s="19">
        <v>0</v>
      </c>
      <c r="AB389" s="19">
        <v>0</v>
      </c>
      <c r="AD389" s="94">
        <f t="shared" si="60"/>
        <v>0</v>
      </c>
      <c r="AE389" s="94">
        <f t="shared" si="61"/>
        <v>0</v>
      </c>
      <c r="AF389" s="94">
        <f t="shared" si="62"/>
        <v>0</v>
      </c>
      <c r="AG389" s="94">
        <f t="shared" si="63"/>
        <v>0</v>
      </c>
      <c r="AH389" s="94">
        <f t="shared" si="64"/>
        <v>0</v>
      </c>
      <c r="AI389" s="94">
        <f t="shared" si="65"/>
        <v>-600000</v>
      </c>
      <c r="AJ389" s="94">
        <f t="shared" si="66"/>
        <v>200000</v>
      </c>
      <c r="AK389" s="94">
        <f t="shared" si="67"/>
        <v>100000</v>
      </c>
      <c r="AL389" s="94">
        <f t="shared" si="68"/>
        <v>200000</v>
      </c>
      <c r="AM389" s="94">
        <f t="shared" si="69"/>
        <v>100000</v>
      </c>
      <c r="AN389" s="94">
        <f t="shared" si="70"/>
        <v>0</v>
      </c>
      <c r="AO389" s="94">
        <f t="shared" si="71"/>
        <v>0</v>
      </c>
    </row>
    <row r="390" spans="1:41" x14ac:dyDescent="0.35">
      <c r="A390" s="81" t="s">
        <v>649</v>
      </c>
      <c r="B390" s="82" t="s">
        <v>1003</v>
      </c>
      <c r="C390" s="90" t="s">
        <v>1004</v>
      </c>
      <c r="D390" s="19">
        <v>15300000</v>
      </c>
      <c r="E390" s="19">
        <v>15000000</v>
      </c>
      <c r="F390" s="19">
        <v>14700000</v>
      </c>
      <c r="G390" s="19">
        <v>14000000</v>
      </c>
      <c r="H390" s="19">
        <v>13400000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Q390" s="19">
        <v>15300000</v>
      </c>
      <c r="R390" s="19">
        <v>15000000</v>
      </c>
      <c r="S390" s="19">
        <v>14700000</v>
      </c>
      <c r="T390" s="19">
        <v>14000000</v>
      </c>
      <c r="U390" s="19">
        <v>13400000</v>
      </c>
      <c r="V390" s="19">
        <v>0</v>
      </c>
      <c r="W390" s="19">
        <v>0</v>
      </c>
      <c r="X390" s="19">
        <v>0</v>
      </c>
      <c r="Y390" s="19">
        <v>0</v>
      </c>
      <c r="Z390" s="19">
        <v>0</v>
      </c>
      <c r="AA390" s="19">
        <v>0</v>
      </c>
      <c r="AB390" s="19">
        <v>0</v>
      </c>
      <c r="AD390" s="94">
        <f t="shared" si="60"/>
        <v>0</v>
      </c>
      <c r="AE390" s="94">
        <f t="shared" si="61"/>
        <v>0</v>
      </c>
      <c r="AF390" s="94">
        <f t="shared" si="62"/>
        <v>0</v>
      </c>
      <c r="AG390" s="94">
        <f t="shared" si="63"/>
        <v>0</v>
      </c>
      <c r="AH390" s="94">
        <f t="shared" si="64"/>
        <v>0</v>
      </c>
      <c r="AI390" s="94">
        <f t="shared" si="65"/>
        <v>0</v>
      </c>
      <c r="AJ390" s="94">
        <f t="shared" si="66"/>
        <v>0</v>
      </c>
      <c r="AK390" s="94">
        <f t="shared" si="67"/>
        <v>0</v>
      </c>
      <c r="AL390" s="94">
        <f t="shared" si="68"/>
        <v>0</v>
      </c>
      <c r="AM390" s="94">
        <f t="shared" si="69"/>
        <v>0</v>
      </c>
      <c r="AN390" s="94">
        <f t="shared" si="70"/>
        <v>0</v>
      </c>
      <c r="AO390" s="94">
        <f t="shared" si="71"/>
        <v>0</v>
      </c>
    </row>
    <row r="391" spans="1:41" x14ac:dyDescent="0.35">
      <c r="A391" s="81" t="s">
        <v>649</v>
      </c>
      <c r="B391" s="82" t="s">
        <v>1005</v>
      </c>
      <c r="C391" s="81" t="s">
        <v>1006</v>
      </c>
      <c r="D391" s="19">
        <v>15800000</v>
      </c>
      <c r="E391" s="19">
        <v>15500000</v>
      </c>
      <c r="F391" s="19">
        <v>15200000</v>
      </c>
      <c r="G391" s="19">
        <v>14500000</v>
      </c>
      <c r="H391" s="19">
        <v>13800000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Q391" s="19">
        <v>15800000</v>
      </c>
      <c r="R391" s="19">
        <v>15500000</v>
      </c>
      <c r="S391" s="19">
        <v>15200000</v>
      </c>
      <c r="T391" s="19">
        <v>14500000</v>
      </c>
      <c r="U391" s="19">
        <v>13800000</v>
      </c>
      <c r="V391" s="19">
        <v>0</v>
      </c>
      <c r="W391" s="19">
        <v>0</v>
      </c>
      <c r="X391" s="19">
        <v>0</v>
      </c>
      <c r="Y391" s="19">
        <v>0</v>
      </c>
      <c r="Z391" s="19">
        <v>0</v>
      </c>
      <c r="AA391" s="19">
        <v>0</v>
      </c>
      <c r="AB391" s="19">
        <v>0</v>
      </c>
      <c r="AD391" s="94">
        <f t="shared" si="60"/>
        <v>0</v>
      </c>
      <c r="AE391" s="94">
        <f t="shared" si="61"/>
        <v>0</v>
      </c>
      <c r="AF391" s="94">
        <f t="shared" si="62"/>
        <v>0</v>
      </c>
      <c r="AG391" s="94">
        <f t="shared" si="63"/>
        <v>0</v>
      </c>
      <c r="AH391" s="94">
        <f t="shared" si="64"/>
        <v>0</v>
      </c>
      <c r="AI391" s="94">
        <f t="shared" si="65"/>
        <v>0</v>
      </c>
      <c r="AJ391" s="94">
        <f t="shared" si="66"/>
        <v>0</v>
      </c>
      <c r="AK391" s="94">
        <f t="shared" si="67"/>
        <v>0</v>
      </c>
      <c r="AL391" s="94">
        <f t="shared" si="68"/>
        <v>0</v>
      </c>
      <c r="AM391" s="94">
        <f t="shared" si="69"/>
        <v>0</v>
      </c>
      <c r="AN391" s="94">
        <f t="shared" si="70"/>
        <v>0</v>
      </c>
      <c r="AO391" s="94">
        <f t="shared" si="71"/>
        <v>0</v>
      </c>
    </row>
    <row r="392" spans="1:41" x14ac:dyDescent="0.35">
      <c r="A392" s="81" t="s">
        <v>649</v>
      </c>
      <c r="B392" s="82" t="s">
        <v>1007</v>
      </c>
      <c r="C392" s="81" t="s">
        <v>1008</v>
      </c>
      <c r="D392" s="19">
        <v>18000000</v>
      </c>
      <c r="E392" s="19">
        <v>17700000</v>
      </c>
      <c r="F392" s="19">
        <v>17300000</v>
      </c>
      <c r="G392" s="19">
        <v>16500000</v>
      </c>
      <c r="H392" s="19">
        <v>15600000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Q392" s="19">
        <v>18000000</v>
      </c>
      <c r="R392" s="19">
        <v>17700000</v>
      </c>
      <c r="S392" s="19">
        <v>17300000</v>
      </c>
      <c r="T392" s="19">
        <v>16500000</v>
      </c>
      <c r="U392" s="19">
        <v>15600000</v>
      </c>
      <c r="V392" s="19">
        <v>0</v>
      </c>
      <c r="W392" s="19">
        <v>0</v>
      </c>
      <c r="X392" s="19">
        <v>0</v>
      </c>
      <c r="Y392" s="19">
        <v>0</v>
      </c>
      <c r="Z392" s="19">
        <v>0</v>
      </c>
      <c r="AA392" s="19">
        <v>0</v>
      </c>
      <c r="AB392" s="19">
        <v>0</v>
      </c>
      <c r="AD392" s="94">
        <f t="shared" si="60"/>
        <v>0</v>
      </c>
      <c r="AE392" s="94">
        <f t="shared" si="61"/>
        <v>0</v>
      </c>
      <c r="AF392" s="94">
        <f t="shared" si="62"/>
        <v>0</v>
      </c>
      <c r="AG392" s="94">
        <f t="shared" si="63"/>
        <v>0</v>
      </c>
      <c r="AH392" s="94">
        <f t="shared" si="64"/>
        <v>0</v>
      </c>
      <c r="AI392" s="94">
        <f t="shared" si="65"/>
        <v>0</v>
      </c>
      <c r="AJ392" s="94">
        <f t="shared" si="66"/>
        <v>0</v>
      </c>
      <c r="AK392" s="94">
        <f t="shared" si="67"/>
        <v>0</v>
      </c>
      <c r="AL392" s="94">
        <f t="shared" si="68"/>
        <v>0</v>
      </c>
      <c r="AM392" s="94">
        <f t="shared" si="69"/>
        <v>0</v>
      </c>
      <c r="AN392" s="94">
        <f t="shared" si="70"/>
        <v>0</v>
      </c>
      <c r="AO392" s="94">
        <f t="shared" si="71"/>
        <v>0</v>
      </c>
    </row>
    <row r="393" spans="1:41" x14ac:dyDescent="0.35">
      <c r="A393" s="32" t="s">
        <v>649</v>
      </c>
      <c r="B393" s="31" t="s">
        <v>1035</v>
      </c>
      <c r="C393" s="32" t="s">
        <v>1053</v>
      </c>
      <c r="D393" s="19">
        <v>14400000</v>
      </c>
      <c r="E393" s="19">
        <v>13900000</v>
      </c>
      <c r="F393" s="19">
        <v>0</v>
      </c>
      <c r="G393" s="19">
        <v>0</v>
      </c>
      <c r="H393" s="19">
        <v>0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Q393" s="19">
        <v>14900000</v>
      </c>
      <c r="R393" s="19">
        <v>14400000</v>
      </c>
      <c r="S393" s="19">
        <v>0</v>
      </c>
      <c r="T393" s="19">
        <v>0</v>
      </c>
      <c r="U393" s="19">
        <v>0</v>
      </c>
      <c r="V393" s="19">
        <v>0</v>
      </c>
      <c r="W393" s="19">
        <v>0</v>
      </c>
      <c r="X393" s="19">
        <v>0</v>
      </c>
      <c r="Y393" s="19">
        <v>0</v>
      </c>
      <c r="Z393" s="19">
        <v>0</v>
      </c>
      <c r="AA393" s="19">
        <v>0</v>
      </c>
      <c r="AB393" s="19">
        <v>0</v>
      </c>
      <c r="AD393" s="94">
        <f t="shared" si="60"/>
        <v>-500000</v>
      </c>
      <c r="AE393" s="94">
        <f t="shared" si="61"/>
        <v>-500000</v>
      </c>
      <c r="AF393" s="94">
        <f t="shared" si="62"/>
        <v>0</v>
      </c>
      <c r="AG393" s="94">
        <f t="shared" si="63"/>
        <v>0</v>
      </c>
      <c r="AH393" s="94">
        <f t="shared" si="64"/>
        <v>0</v>
      </c>
      <c r="AI393" s="94">
        <f t="shared" si="65"/>
        <v>0</v>
      </c>
      <c r="AJ393" s="94">
        <f t="shared" si="66"/>
        <v>0</v>
      </c>
      <c r="AK393" s="94">
        <f t="shared" si="67"/>
        <v>0</v>
      </c>
      <c r="AL393" s="94">
        <f t="shared" si="68"/>
        <v>0</v>
      </c>
      <c r="AM393" s="94">
        <f t="shared" si="69"/>
        <v>0</v>
      </c>
      <c r="AN393" s="94">
        <f t="shared" si="70"/>
        <v>0</v>
      </c>
      <c r="AO393" s="94">
        <f t="shared" si="71"/>
        <v>0</v>
      </c>
    </row>
    <row r="394" spans="1:41" x14ac:dyDescent="0.35">
      <c r="A394" s="32" t="s">
        <v>649</v>
      </c>
      <c r="B394" s="31" t="s">
        <v>1036</v>
      </c>
      <c r="C394" s="32" t="s">
        <v>1054</v>
      </c>
      <c r="D394" s="19">
        <v>15000000</v>
      </c>
      <c r="E394" s="19">
        <v>14500000</v>
      </c>
      <c r="F394" s="19">
        <v>0</v>
      </c>
      <c r="G394" s="19">
        <v>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Q394" s="19">
        <v>15000000</v>
      </c>
      <c r="R394" s="19">
        <v>14500000</v>
      </c>
      <c r="S394" s="19">
        <v>0</v>
      </c>
      <c r="T394" s="19">
        <v>0</v>
      </c>
      <c r="U394" s="19">
        <v>0</v>
      </c>
      <c r="V394" s="19">
        <v>0</v>
      </c>
      <c r="W394" s="19">
        <v>0</v>
      </c>
      <c r="X394" s="19">
        <v>0</v>
      </c>
      <c r="Y394" s="19">
        <v>0</v>
      </c>
      <c r="Z394" s="19">
        <v>0</v>
      </c>
      <c r="AA394" s="19">
        <v>0</v>
      </c>
      <c r="AB394" s="19">
        <v>0</v>
      </c>
      <c r="AD394" s="94">
        <f t="shared" si="60"/>
        <v>0</v>
      </c>
      <c r="AE394" s="94">
        <f t="shared" si="61"/>
        <v>0</v>
      </c>
      <c r="AF394" s="94">
        <f t="shared" si="62"/>
        <v>0</v>
      </c>
      <c r="AG394" s="94">
        <f t="shared" si="63"/>
        <v>0</v>
      </c>
      <c r="AH394" s="94">
        <f t="shared" si="64"/>
        <v>0</v>
      </c>
      <c r="AI394" s="94">
        <f t="shared" si="65"/>
        <v>0</v>
      </c>
      <c r="AJ394" s="94">
        <f t="shared" si="66"/>
        <v>0</v>
      </c>
      <c r="AK394" s="94">
        <f t="shared" si="67"/>
        <v>0</v>
      </c>
      <c r="AL394" s="94">
        <f t="shared" si="68"/>
        <v>0</v>
      </c>
      <c r="AM394" s="94">
        <f t="shared" si="69"/>
        <v>0</v>
      </c>
      <c r="AN394" s="94">
        <f t="shared" si="70"/>
        <v>0</v>
      </c>
      <c r="AO394" s="94">
        <f t="shared" si="71"/>
        <v>0</v>
      </c>
    </row>
    <row r="395" spans="1:41" x14ac:dyDescent="0.35">
      <c r="A395" s="81" t="s">
        <v>649</v>
      </c>
      <c r="B395" s="82" t="s">
        <v>691</v>
      </c>
      <c r="C395" s="81" t="s">
        <v>692</v>
      </c>
      <c r="D395" s="19">
        <v>0</v>
      </c>
      <c r="E395" s="19">
        <v>0</v>
      </c>
      <c r="F395" s="19">
        <v>0</v>
      </c>
      <c r="G395" s="19">
        <v>0</v>
      </c>
      <c r="H395" s="19">
        <v>9300000</v>
      </c>
      <c r="I395" s="19">
        <v>8200000</v>
      </c>
      <c r="J395" s="19">
        <v>7500000</v>
      </c>
      <c r="K395" s="19">
        <v>6900000</v>
      </c>
      <c r="L395" s="19">
        <v>5900000</v>
      </c>
      <c r="M395" s="19">
        <v>5400000</v>
      </c>
      <c r="N395" s="19">
        <v>0</v>
      </c>
      <c r="O395" s="19">
        <v>0</v>
      </c>
      <c r="Q395" s="19">
        <v>0</v>
      </c>
      <c r="R395" s="19">
        <v>0</v>
      </c>
      <c r="S395" s="19">
        <v>0</v>
      </c>
      <c r="T395" s="19">
        <v>0</v>
      </c>
      <c r="U395" s="19">
        <v>9300000</v>
      </c>
      <c r="V395" s="19">
        <v>8200000</v>
      </c>
      <c r="W395" s="19">
        <v>7500000</v>
      </c>
      <c r="X395" s="19">
        <v>6900000</v>
      </c>
      <c r="Y395" s="19">
        <v>5900000</v>
      </c>
      <c r="Z395" s="19">
        <v>5400000</v>
      </c>
      <c r="AA395" s="19">
        <v>0</v>
      </c>
      <c r="AB395" s="19">
        <v>0</v>
      </c>
      <c r="AD395" s="94">
        <f t="shared" ref="AD395:AD458" si="72">D395-Q395</f>
        <v>0</v>
      </c>
      <c r="AE395" s="94">
        <f t="shared" ref="AE395:AE458" si="73">E395-R395</f>
        <v>0</v>
      </c>
      <c r="AF395" s="94">
        <f t="shared" ref="AF395:AF458" si="74">F395-S395</f>
        <v>0</v>
      </c>
      <c r="AG395" s="94">
        <f t="shared" ref="AG395:AG458" si="75">G395-T395</f>
        <v>0</v>
      </c>
      <c r="AH395" s="94">
        <f t="shared" ref="AH395:AH458" si="76">H395-U395</f>
        <v>0</v>
      </c>
      <c r="AI395" s="94">
        <f t="shared" ref="AI395:AI458" si="77">I395-V395</f>
        <v>0</v>
      </c>
      <c r="AJ395" s="94">
        <f t="shared" ref="AJ395:AJ458" si="78">J395-W395</f>
        <v>0</v>
      </c>
      <c r="AK395" s="94">
        <f t="shared" ref="AK395:AK458" si="79">K395-X395</f>
        <v>0</v>
      </c>
      <c r="AL395" s="94">
        <f t="shared" ref="AL395:AL458" si="80">L395-Y395</f>
        <v>0</v>
      </c>
      <c r="AM395" s="94">
        <f t="shared" ref="AM395:AM458" si="81">M395-Z395</f>
        <v>0</v>
      </c>
      <c r="AN395" s="94">
        <f t="shared" ref="AN395:AN458" si="82">N395-AA395</f>
        <v>0</v>
      </c>
      <c r="AO395" s="94">
        <f t="shared" ref="AO395:AO458" si="83">O395-AB395</f>
        <v>0</v>
      </c>
    </row>
    <row r="396" spans="1:41" x14ac:dyDescent="0.35">
      <c r="A396" s="81" t="s">
        <v>649</v>
      </c>
      <c r="B396" s="82" t="s">
        <v>693</v>
      </c>
      <c r="C396" s="81" t="s">
        <v>694</v>
      </c>
      <c r="D396" s="19">
        <v>0</v>
      </c>
      <c r="E396" s="19"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7500000</v>
      </c>
      <c r="K396" s="19">
        <v>6900000</v>
      </c>
      <c r="L396" s="19">
        <v>5900000</v>
      </c>
      <c r="M396" s="19">
        <v>0</v>
      </c>
      <c r="N396" s="19">
        <v>0</v>
      </c>
      <c r="O396" s="19">
        <v>0</v>
      </c>
      <c r="Q396" s="19">
        <v>0</v>
      </c>
      <c r="R396" s="19">
        <v>0</v>
      </c>
      <c r="S396" s="19">
        <v>0</v>
      </c>
      <c r="T396" s="19">
        <v>0</v>
      </c>
      <c r="U396" s="19">
        <v>0</v>
      </c>
      <c r="V396" s="19">
        <v>0</v>
      </c>
      <c r="W396" s="19">
        <v>7500000</v>
      </c>
      <c r="X396" s="19">
        <v>6900000</v>
      </c>
      <c r="Y396" s="19">
        <v>5900000</v>
      </c>
      <c r="Z396" s="19">
        <v>0</v>
      </c>
      <c r="AA396" s="19">
        <v>0</v>
      </c>
      <c r="AB396" s="19">
        <v>0</v>
      </c>
      <c r="AD396" s="94">
        <f t="shared" si="72"/>
        <v>0</v>
      </c>
      <c r="AE396" s="94">
        <f t="shared" si="73"/>
        <v>0</v>
      </c>
      <c r="AF396" s="94">
        <f t="shared" si="74"/>
        <v>0</v>
      </c>
      <c r="AG396" s="94">
        <f t="shared" si="75"/>
        <v>0</v>
      </c>
      <c r="AH396" s="94">
        <f t="shared" si="76"/>
        <v>0</v>
      </c>
      <c r="AI396" s="94">
        <f t="shared" si="77"/>
        <v>0</v>
      </c>
      <c r="AJ396" s="94">
        <f t="shared" si="78"/>
        <v>0</v>
      </c>
      <c r="AK396" s="94">
        <f t="shared" si="79"/>
        <v>0</v>
      </c>
      <c r="AL396" s="94">
        <f t="shared" si="80"/>
        <v>0</v>
      </c>
      <c r="AM396" s="94">
        <f t="shared" si="81"/>
        <v>0</v>
      </c>
      <c r="AN396" s="94">
        <f t="shared" si="82"/>
        <v>0</v>
      </c>
      <c r="AO396" s="94">
        <f t="shared" si="83"/>
        <v>0</v>
      </c>
    </row>
    <row r="397" spans="1:41" x14ac:dyDescent="0.35">
      <c r="A397" s="81" t="s">
        <v>649</v>
      </c>
      <c r="B397" s="82" t="s">
        <v>695</v>
      </c>
      <c r="C397" s="81" t="s">
        <v>696</v>
      </c>
      <c r="D397" s="19">
        <v>0</v>
      </c>
      <c r="E397" s="19"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Q397" s="19">
        <v>0</v>
      </c>
      <c r="R397" s="19">
        <v>0</v>
      </c>
      <c r="S397" s="19">
        <v>0</v>
      </c>
      <c r="T397" s="19">
        <v>0</v>
      </c>
      <c r="U397" s="19">
        <v>0</v>
      </c>
      <c r="V397" s="19">
        <v>0</v>
      </c>
      <c r="W397" s="19">
        <v>0</v>
      </c>
      <c r="X397" s="19">
        <v>0</v>
      </c>
      <c r="Y397" s="19">
        <v>0</v>
      </c>
      <c r="Z397" s="19">
        <v>0</v>
      </c>
      <c r="AA397" s="19">
        <v>0</v>
      </c>
      <c r="AB397" s="19">
        <v>0</v>
      </c>
      <c r="AD397" s="94">
        <f t="shared" si="72"/>
        <v>0</v>
      </c>
      <c r="AE397" s="94">
        <f t="shared" si="73"/>
        <v>0</v>
      </c>
      <c r="AF397" s="94">
        <f t="shared" si="74"/>
        <v>0</v>
      </c>
      <c r="AG397" s="94">
        <f t="shared" si="75"/>
        <v>0</v>
      </c>
      <c r="AH397" s="94">
        <f t="shared" si="76"/>
        <v>0</v>
      </c>
      <c r="AI397" s="94">
        <f t="shared" si="77"/>
        <v>0</v>
      </c>
      <c r="AJ397" s="94">
        <f t="shared" si="78"/>
        <v>0</v>
      </c>
      <c r="AK397" s="94">
        <f t="shared" si="79"/>
        <v>0</v>
      </c>
      <c r="AL397" s="94">
        <f t="shared" si="80"/>
        <v>0</v>
      </c>
      <c r="AM397" s="94">
        <f t="shared" si="81"/>
        <v>0</v>
      </c>
      <c r="AN397" s="94">
        <f t="shared" si="82"/>
        <v>0</v>
      </c>
      <c r="AO397" s="94">
        <f t="shared" si="83"/>
        <v>0</v>
      </c>
    </row>
    <row r="398" spans="1:41" x14ac:dyDescent="0.35">
      <c r="A398" s="81" t="s">
        <v>649</v>
      </c>
      <c r="B398" s="82" t="s">
        <v>697</v>
      </c>
      <c r="C398" s="81" t="s">
        <v>698</v>
      </c>
      <c r="D398" s="19">
        <v>0</v>
      </c>
      <c r="E398" s="19">
        <v>0</v>
      </c>
      <c r="F398" s="19">
        <v>0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Q398" s="19">
        <v>0</v>
      </c>
      <c r="R398" s="19">
        <v>0</v>
      </c>
      <c r="S398" s="19">
        <v>0</v>
      </c>
      <c r="T398" s="19">
        <v>0</v>
      </c>
      <c r="U398" s="19">
        <v>0</v>
      </c>
      <c r="V398" s="19">
        <v>0</v>
      </c>
      <c r="W398" s="19">
        <v>0</v>
      </c>
      <c r="X398" s="19">
        <v>0</v>
      </c>
      <c r="Y398" s="19">
        <v>0</v>
      </c>
      <c r="Z398" s="19">
        <v>0</v>
      </c>
      <c r="AA398" s="19">
        <v>0</v>
      </c>
      <c r="AB398" s="19">
        <v>0</v>
      </c>
      <c r="AD398" s="94">
        <f t="shared" si="72"/>
        <v>0</v>
      </c>
      <c r="AE398" s="94">
        <f t="shared" si="73"/>
        <v>0</v>
      </c>
      <c r="AF398" s="94">
        <f t="shared" si="74"/>
        <v>0</v>
      </c>
      <c r="AG398" s="94">
        <f t="shared" si="75"/>
        <v>0</v>
      </c>
      <c r="AH398" s="94">
        <f t="shared" si="76"/>
        <v>0</v>
      </c>
      <c r="AI398" s="94">
        <f t="shared" si="77"/>
        <v>0</v>
      </c>
      <c r="AJ398" s="94">
        <f t="shared" si="78"/>
        <v>0</v>
      </c>
      <c r="AK398" s="94">
        <f t="shared" si="79"/>
        <v>0</v>
      </c>
      <c r="AL398" s="94">
        <f t="shared" si="80"/>
        <v>0</v>
      </c>
      <c r="AM398" s="94">
        <f t="shared" si="81"/>
        <v>0</v>
      </c>
      <c r="AN398" s="94">
        <f t="shared" si="82"/>
        <v>0</v>
      </c>
      <c r="AO398" s="94">
        <f t="shared" si="83"/>
        <v>0</v>
      </c>
    </row>
    <row r="399" spans="1:41" x14ac:dyDescent="0.35">
      <c r="A399" s="81" t="s">
        <v>649</v>
      </c>
      <c r="B399" s="82" t="s">
        <v>699</v>
      </c>
      <c r="C399" s="81" t="s">
        <v>700</v>
      </c>
      <c r="D399" s="19">
        <v>0</v>
      </c>
      <c r="E399" s="19"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7600000</v>
      </c>
      <c r="M399" s="19">
        <v>7300000</v>
      </c>
      <c r="N399" s="19">
        <v>6400000</v>
      </c>
      <c r="O399" s="19">
        <v>5800000</v>
      </c>
      <c r="Q399" s="19">
        <v>0</v>
      </c>
      <c r="R399" s="19">
        <v>0</v>
      </c>
      <c r="S399" s="19">
        <v>0</v>
      </c>
      <c r="T399" s="19">
        <v>0</v>
      </c>
      <c r="U399" s="19">
        <v>0</v>
      </c>
      <c r="V399" s="19">
        <v>0</v>
      </c>
      <c r="W399" s="19">
        <v>0</v>
      </c>
      <c r="X399" s="19">
        <v>0</v>
      </c>
      <c r="Y399" s="19">
        <v>7600000</v>
      </c>
      <c r="Z399" s="19">
        <v>7300000</v>
      </c>
      <c r="AA399" s="19">
        <v>6400000</v>
      </c>
      <c r="AB399" s="19">
        <v>5800000</v>
      </c>
      <c r="AD399" s="94">
        <f t="shared" si="72"/>
        <v>0</v>
      </c>
      <c r="AE399" s="94">
        <f t="shared" si="73"/>
        <v>0</v>
      </c>
      <c r="AF399" s="94">
        <f t="shared" si="74"/>
        <v>0</v>
      </c>
      <c r="AG399" s="94">
        <f t="shared" si="75"/>
        <v>0</v>
      </c>
      <c r="AH399" s="94">
        <f t="shared" si="76"/>
        <v>0</v>
      </c>
      <c r="AI399" s="94">
        <f t="shared" si="77"/>
        <v>0</v>
      </c>
      <c r="AJ399" s="94">
        <f t="shared" si="78"/>
        <v>0</v>
      </c>
      <c r="AK399" s="94">
        <f t="shared" si="79"/>
        <v>0</v>
      </c>
      <c r="AL399" s="94">
        <f t="shared" si="80"/>
        <v>0</v>
      </c>
      <c r="AM399" s="94">
        <f t="shared" si="81"/>
        <v>0</v>
      </c>
      <c r="AN399" s="94">
        <f t="shared" si="82"/>
        <v>0</v>
      </c>
      <c r="AO399" s="94">
        <f t="shared" si="83"/>
        <v>0</v>
      </c>
    </row>
    <row r="400" spans="1:41" x14ac:dyDescent="0.35">
      <c r="A400" s="81" t="s">
        <v>649</v>
      </c>
      <c r="B400" s="82" t="s">
        <v>701</v>
      </c>
      <c r="C400" s="81" t="s">
        <v>702</v>
      </c>
      <c r="D400" s="19">
        <v>15800000</v>
      </c>
      <c r="E400" s="19">
        <v>15100000</v>
      </c>
      <c r="F400" s="19">
        <v>14800000</v>
      </c>
      <c r="G400" s="19">
        <v>14200000</v>
      </c>
      <c r="H400" s="19">
        <v>13200000</v>
      </c>
      <c r="I400" s="19">
        <v>12500000</v>
      </c>
      <c r="J400" s="19">
        <v>10900000</v>
      </c>
      <c r="K400" s="19">
        <v>9900000</v>
      </c>
      <c r="L400" s="19">
        <v>0</v>
      </c>
      <c r="M400" s="19">
        <v>0</v>
      </c>
      <c r="N400" s="19">
        <v>0</v>
      </c>
      <c r="O400" s="19">
        <v>0</v>
      </c>
      <c r="Q400" s="19">
        <v>15500000</v>
      </c>
      <c r="R400" s="19">
        <v>14800000</v>
      </c>
      <c r="S400" s="19">
        <v>14500000</v>
      </c>
      <c r="T400" s="19">
        <v>13900000</v>
      </c>
      <c r="U400" s="19">
        <v>13200000</v>
      </c>
      <c r="V400" s="19">
        <v>12300000</v>
      </c>
      <c r="W400" s="19">
        <v>10800000</v>
      </c>
      <c r="X400" s="19">
        <v>9600000</v>
      </c>
      <c r="Y400" s="19">
        <v>0</v>
      </c>
      <c r="Z400" s="19">
        <v>0</v>
      </c>
      <c r="AA400" s="19">
        <v>0</v>
      </c>
      <c r="AB400" s="19">
        <v>0</v>
      </c>
      <c r="AD400" s="94">
        <f t="shared" si="72"/>
        <v>300000</v>
      </c>
      <c r="AE400" s="94">
        <f t="shared" si="73"/>
        <v>300000</v>
      </c>
      <c r="AF400" s="94">
        <f t="shared" si="74"/>
        <v>300000</v>
      </c>
      <c r="AG400" s="94">
        <f t="shared" si="75"/>
        <v>300000</v>
      </c>
      <c r="AH400" s="94">
        <f t="shared" si="76"/>
        <v>0</v>
      </c>
      <c r="AI400" s="94">
        <f t="shared" si="77"/>
        <v>200000</v>
      </c>
      <c r="AJ400" s="94">
        <f t="shared" si="78"/>
        <v>100000</v>
      </c>
      <c r="AK400" s="94">
        <f t="shared" si="79"/>
        <v>300000</v>
      </c>
      <c r="AL400" s="94">
        <f t="shared" si="80"/>
        <v>0</v>
      </c>
      <c r="AM400" s="94">
        <f t="shared" si="81"/>
        <v>0</v>
      </c>
      <c r="AN400" s="94">
        <f t="shared" si="82"/>
        <v>0</v>
      </c>
      <c r="AO400" s="94">
        <f t="shared" si="83"/>
        <v>0</v>
      </c>
    </row>
    <row r="401" spans="1:41" x14ac:dyDescent="0.35">
      <c r="A401" s="81" t="s">
        <v>649</v>
      </c>
      <c r="B401" s="82" t="s">
        <v>703</v>
      </c>
      <c r="C401" s="81" t="s">
        <v>704</v>
      </c>
      <c r="D401" s="19">
        <v>0</v>
      </c>
      <c r="E401" s="19"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Q401" s="19">
        <v>0</v>
      </c>
      <c r="R401" s="19">
        <v>0</v>
      </c>
      <c r="S401" s="19">
        <v>0</v>
      </c>
      <c r="T401" s="19">
        <v>0</v>
      </c>
      <c r="U401" s="19">
        <v>0</v>
      </c>
      <c r="V401" s="19">
        <v>0</v>
      </c>
      <c r="W401" s="19">
        <v>0</v>
      </c>
      <c r="X401" s="19">
        <v>0</v>
      </c>
      <c r="Y401" s="19">
        <v>0</v>
      </c>
      <c r="Z401" s="19">
        <v>0</v>
      </c>
      <c r="AA401" s="19">
        <v>0</v>
      </c>
      <c r="AB401" s="19">
        <v>0</v>
      </c>
      <c r="AD401" s="94">
        <f t="shared" si="72"/>
        <v>0</v>
      </c>
      <c r="AE401" s="94">
        <f t="shared" si="73"/>
        <v>0</v>
      </c>
      <c r="AF401" s="94">
        <f t="shared" si="74"/>
        <v>0</v>
      </c>
      <c r="AG401" s="94">
        <f t="shared" si="75"/>
        <v>0</v>
      </c>
      <c r="AH401" s="94">
        <f t="shared" si="76"/>
        <v>0</v>
      </c>
      <c r="AI401" s="94">
        <f t="shared" si="77"/>
        <v>0</v>
      </c>
      <c r="AJ401" s="94">
        <f t="shared" si="78"/>
        <v>0</v>
      </c>
      <c r="AK401" s="94">
        <f t="shared" si="79"/>
        <v>0</v>
      </c>
      <c r="AL401" s="94">
        <f t="shared" si="80"/>
        <v>0</v>
      </c>
      <c r="AM401" s="94">
        <f t="shared" si="81"/>
        <v>0</v>
      </c>
      <c r="AN401" s="94">
        <f t="shared" si="82"/>
        <v>0</v>
      </c>
      <c r="AO401" s="94">
        <f t="shared" si="83"/>
        <v>0</v>
      </c>
    </row>
    <row r="402" spans="1:41" x14ac:dyDescent="0.35">
      <c r="A402" s="81" t="s">
        <v>649</v>
      </c>
      <c r="B402" s="82" t="s">
        <v>705</v>
      </c>
      <c r="C402" s="81" t="s">
        <v>706</v>
      </c>
      <c r="D402" s="19">
        <v>0</v>
      </c>
      <c r="E402" s="19"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8000000</v>
      </c>
      <c r="L402" s="19">
        <v>7600000</v>
      </c>
      <c r="M402" s="19">
        <v>7300000</v>
      </c>
      <c r="N402" s="19">
        <v>6400000</v>
      </c>
      <c r="O402" s="19">
        <v>5800000</v>
      </c>
      <c r="Q402" s="19">
        <v>0</v>
      </c>
      <c r="R402" s="19">
        <v>0</v>
      </c>
      <c r="S402" s="19">
        <v>0</v>
      </c>
      <c r="T402" s="19">
        <v>0</v>
      </c>
      <c r="U402" s="19">
        <v>0</v>
      </c>
      <c r="V402" s="19">
        <v>0</v>
      </c>
      <c r="W402" s="19">
        <v>0</v>
      </c>
      <c r="X402" s="19">
        <v>8000000</v>
      </c>
      <c r="Y402" s="19">
        <v>7600000</v>
      </c>
      <c r="Z402" s="19">
        <v>7300000</v>
      </c>
      <c r="AA402" s="19">
        <v>6400000</v>
      </c>
      <c r="AB402" s="19">
        <v>5800000</v>
      </c>
      <c r="AD402" s="94">
        <f t="shared" si="72"/>
        <v>0</v>
      </c>
      <c r="AE402" s="94">
        <f t="shared" si="73"/>
        <v>0</v>
      </c>
      <c r="AF402" s="94">
        <f t="shared" si="74"/>
        <v>0</v>
      </c>
      <c r="AG402" s="94">
        <f t="shared" si="75"/>
        <v>0</v>
      </c>
      <c r="AH402" s="94">
        <f t="shared" si="76"/>
        <v>0</v>
      </c>
      <c r="AI402" s="94">
        <f t="shared" si="77"/>
        <v>0</v>
      </c>
      <c r="AJ402" s="94">
        <f t="shared" si="78"/>
        <v>0</v>
      </c>
      <c r="AK402" s="94">
        <f t="shared" si="79"/>
        <v>0</v>
      </c>
      <c r="AL402" s="94">
        <f t="shared" si="80"/>
        <v>0</v>
      </c>
      <c r="AM402" s="94">
        <f t="shared" si="81"/>
        <v>0</v>
      </c>
      <c r="AN402" s="94">
        <f t="shared" si="82"/>
        <v>0</v>
      </c>
      <c r="AO402" s="94">
        <f t="shared" si="83"/>
        <v>0</v>
      </c>
    </row>
    <row r="403" spans="1:41" x14ac:dyDescent="0.35">
      <c r="A403" s="81" t="s">
        <v>649</v>
      </c>
      <c r="B403" s="82" t="s">
        <v>707</v>
      </c>
      <c r="C403" s="81" t="s">
        <v>708</v>
      </c>
      <c r="D403" s="19">
        <v>0</v>
      </c>
      <c r="E403" s="19"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8000000</v>
      </c>
      <c r="L403" s="19">
        <v>7600000</v>
      </c>
      <c r="M403" s="19">
        <v>7300000</v>
      </c>
      <c r="N403" s="19">
        <v>6400000</v>
      </c>
      <c r="O403" s="19">
        <v>5800000</v>
      </c>
      <c r="Q403" s="19">
        <v>0</v>
      </c>
      <c r="R403" s="19">
        <v>0</v>
      </c>
      <c r="S403" s="19">
        <v>0</v>
      </c>
      <c r="T403" s="19">
        <v>0</v>
      </c>
      <c r="U403" s="19">
        <v>0</v>
      </c>
      <c r="V403" s="19">
        <v>0</v>
      </c>
      <c r="W403" s="19">
        <v>0</v>
      </c>
      <c r="X403" s="19">
        <v>8000000</v>
      </c>
      <c r="Y403" s="19">
        <v>7600000</v>
      </c>
      <c r="Z403" s="19">
        <v>7300000</v>
      </c>
      <c r="AA403" s="19">
        <v>6400000</v>
      </c>
      <c r="AB403" s="19">
        <v>5800000</v>
      </c>
      <c r="AD403" s="94">
        <f t="shared" si="72"/>
        <v>0</v>
      </c>
      <c r="AE403" s="94">
        <f t="shared" si="73"/>
        <v>0</v>
      </c>
      <c r="AF403" s="94">
        <f t="shared" si="74"/>
        <v>0</v>
      </c>
      <c r="AG403" s="94">
        <f t="shared" si="75"/>
        <v>0</v>
      </c>
      <c r="AH403" s="94">
        <f t="shared" si="76"/>
        <v>0</v>
      </c>
      <c r="AI403" s="94">
        <f t="shared" si="77"/>
        <v>0</v>
      </c>
      <c r="AJ403" s="94">
        <f t="shared" si="78"/>
        <v>0</v>
      </c>
      <c r="AK403" s="94">
        <f t="shared" si="79"/>
        <v>0</v>
      </c>
      <c r="AL403" s="94">
        <f t="shared" si="80"/>
        <v>0</v>
      </c>
      <c r="AM403" s="94">
        <f t="shared" si="81"/>
        <v>0</v>
      </c>
      <c r="AN403" s="94">
        <f t="shared" si="82"/>
        <v>0</v>
      </c>
      <c r="AO403" s="94">
        <f t="shared" si="83"/>
        <v>0</v>
      </c>
    </row>
    <row r="404" spans="1:41" x14ac:dyDescent="0.35">
      <c r="A404" s="81" t="s">
        <v>649</v>
      </c>
      <c r="B404" s="82" t="s">
        <v>709</v>
      </c>
      <c r="C404" s="81" t="s">
        <v>710</v>
      </c>
      <c r="D404" s="19">
        <v>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Q404" s="19">
        <v>0</v>
      </c>
      <c r="R404" s="19">
        <v>0</v>
      </c>
      <c r="S404" s="19">
        <v>0</v>
      </c>
      <c r="T404" s="19">
        <v>0</v>
      </c>
      <c r="U404" s="19">
        <v>0</v>
      </c>
      <c r="V404" s="19">
        <v>0</v>
      </c>
      <c r="W404" s="19">
        <v>0</v>
      </c>
      <c r="X404" s="19">
        <v>0</v>
      </c>
      <c r="Y404" s="19">
        <v>0</v>
      </c>
      <c r="Z404" s="19">
        <v>0</v>
      </c>
      <c r="AA404" s="19">
        <v>0</v>
      </c>
      <c r="AB404" s="19">
        <v>0</v>
      </c>
      <c r="AD404" s="94">
        <f t="shared" si="72"/>
        <v>0</v>
      </c>
      <c r="AE404" s="94">
        <f t="shared" si="73"/>
        <v>0</v>
      </c>
      <c r="AF404" s="94">
        <f t="shared" si="74"/>
        <v>0</v>
      </c>
      <c r="AG404" s="94">
        <f t="shared" si="75"/>
        <v>0</v>
      </c>
      <c r="AH404" s="94">
        <f t="shared" si="76"/>
        <v>0</v>
      </c>
      <c r="AI404" s="94">
        <f t="shared" si="77"/>
        <v>0</v>
      </c>
      <c r="AJ404" s="94">
        <f t="shared" si="78"/>
        <v>0</v>
      </c>
      <c r="AK404" s="94">
        <f t="shared" si="79"/>
        <v>0</v>
      </c>
      <c r="AL404" s="94">
        <f t="shared" si="80"/>
        <v>0</v>
      </c>
      <c r="AM404" s="94">
        <f t="shared" si="81"/>
        <v>0</v>
      </c>
      <c r="AN404" s="94">
        <f t="shared" si="82"/>
        <v>0</v>
      </c>
      <c r="AO404" s="94">
        <f t="shared" si="83"/>
        <v>0</v>
      </c>
    </row>
    <row r="405" spans="1:41" x14ac:dyDescent="0.35">
      <c r="A405" s="81" t="s">
        <v>649</v>
      </c>
      <c r="B405" s="82" t="s">
        <v>711</v>
      </c>
      <c r="C405" s="81" t="s">
        <v>712</v>
      </c>
      <c r="D405" s="19">
        <v>0</v>
      </c>
      <c r="E405" s="19"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7600000</v>
      </c>
      <c r="M405" s="19">
        <v>7300000</v>
      </c>
      <c r="N405" s="19">
        <v>6400000</v>
      </c>
      <c r="O405" s="19">
        <v>5800000</v>
      </c>
      <c r="Q405" s="19">
        <v>0</v>
      </c>
      <c r="R405" s="19">
        <v>0</v>
      </c>
      <c r="S405" s="19">
        <v>0</v>
      </c>
      <c r="T405" s="19">
        <v>0</v>
      </c>
      <c r="U405" s="19">
        <v>0</v>
      </c>
      <c r="V405" s="19">
        <v>0</v>
      </c>
      <c r="W405" s="19">
        <v>0</v>
      </c>
      <c r="X405" s="19">
        <v>0</v>
      </c>
      <c r="Y405" s="19">
        <v>7600000</v>
      </c>
      <c r="Z405" s="19">
        <v>7300000</v>
      </c>
      <c r="AA405" s="19">
        <v>6400000</v>
      </c>
      <c r="AB405" s="19">
        <v>5800000</v>
      </c>
      <c r="AD405" s="94">
        <f t="shared" si="72"/>
        <v>0</v>
      </c>
      <c r="AE405" s="94">
        <f t="shared" si="73"/>
        <v>0</v>
      </c>
      <c r="AF405" s="94">
        <f t="shared" si="74"/>
        <v>0</v>
      </c>
      <c r="AG405" s="94">
        <f t="shared" si="75"/>
        <v>0</v>
      </c>
      <c r="AH405" s="94">
        <f t="shared" si="76"/>
        <v>0</v>
      </c>
      <c r="AI405" s="94">
        <f t="shared" si="77"/>
        <v>0</v>
      </c>
      <c r="AJ405" s="94">
        <f t="shared" si="78"/>
        <v>0</v>
      </c>
      <c r="AK405" s="94">
        <f t="shared" si="79"/>
        <v>0</v>
      </c>
      <c r="AL405" s="94">
        <f t="shared" si="80"/>
        <v>0</v>
      </c>
      <c r="AM405" s="94">
        <f t="shared" si="81"/>
        <v>0</v>
      </c>
      <c r="AN405" s="94">
        <f t="shared" si="82"/>
        <v>0</v>
      </c>
      <c r="AO405" s="94">
        <f t="shared" si="83"/>
        <v>0</v>
      </c>
    </row>
    <row r="406" spans="1:41" x14ac:dyDescent="0.35">
      <c r="A406" s="81" t="s">
        <v>649</v>
      </c>
      <c r="B406" s="82" t="s">
        <v>711</v>
      </c>
      <c r="C406" s="81" t="s">
        <v>713</v>
      </c>
      <c r="D406" s="19">
        <v>0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7600000</v>
      </c>
      <c r="M406" s="19">
        <v>7300000</v>
      </c>
      <c r="N406" s="19">
        <v>6400000</v>
      </c>
      <c r="O406" s="19">
        <v>5800000</v>
      </c>
      <c r="Q406" s="19">
        <v>0</v>
      </c>
      <c r="R406" s="19">
        <v>0</v>
      </c>
      <c r="S406" s="19">
        <v>0</v>
      </c>
      <c r="T406" s="19">
        <v>0</v>
      </c>
      <c r="U406" s="19">
        <v>0</v>
      </c>
      <c r="V406" s="19">
        <v>0</v>
      </c>
      <c r="W406" s="19">
        <v>0</v>
      </c>
      <c r="X406" s="19">
        <v>0</v>
      </c>
      <c r="Y406" s="19">
        <v>7600000</v>
      </c>
      <c r="Z406" s="19">
        <v>7300000</v>
      </c>
      <c r="AA406" s="19">
        <v>6400000</v>
      </c>
      <c r="AB406" s="19">
        <v>5800000</v>
      </c>
      <c r="AD406" s="94">
        <f t="shared" si="72"/>
        <v>0</v>
      </c>
      <c r="AE406" s="94">
        <f t="shared" si="73"/>
        <v>0</v>
      </c>
      <c r="AF406" s="94">
        <f t="shared" si="74"/>
        <v>0</v>
      </c>
      <c r="AG406" s="94">
        <f t="shared" si="75"/>
        <v>0</v>
      </c>
      <c r="AH406" s="94">
        <f t="shared" si="76"/>
        <v>0</v>
      </c>
      <c r="AI406" s="94">
        <f t="shared" si="77"/>
        <v>0</v>
      </c>
      <c r="AJ406" s="94">
        <f t="shared" si="78"/>
        <v>0</v>
      </c>
      <c r="AK406" s="94">
        <f t="shared" si="79"/>
        <v>0</v>
      </c>
      <c r="AL406" s="94">
        <f t="shared" si="80"/>
        <v>0</v>
      </c>
      <c r="AM406" s="94">
        <f t="shared" si="81"/>
        <v>0</v>
      </c>
      <c r="AN406" s="94">
        <f t="shared" si="82"/>
        <v>0</v>
      </c>
      <c r="AO406" s="94">
        <f t="shared" si="83"/>
        <v>0</v>
      </c>
    </row>
    <row r="407" spans="1:41" x14ac:dyDescent="0.35">
      <c r="A407" s="81" t="s">
        <v>649</v>
      </c>
      <c r="B407" s="82" t="s">
        <v>714</v>
      </c>
      <c r="C407" s="81" t="s">
        <v>715</v>
      </c>
      <c r="D407" s="19">
        <v>17000000</v>
      </c>
      <c r="E407" s="19">
        <v>16300000</v>
      </c>
      <c r="F407" s="19">
        <v>16000000</v>
      </c>
      <c r="G407" s="19">
        <v>15300000</v>
      </c>
      <c r="H407" s="19">
        <v>14600000</v>
      </c>
      <c r="I407" s="19">
        <v>13500000</v>
      </c>
      <c r="J407" s="19">
        <v>11800000</v>
      </c>
      <c r="K407" s="19">
        <v>10500000</v>
      </c>
      <c r="L407" s="19">
        <v>0</v>
      </c>
      <c r="M407" s="19">
        <v>0</v>
      </c>
      <c r="N407" s="19">
        <v>0</v>
      </c>
      <c r="O407" s="19">
        <v>0</v>
      </c>
      <c r="Q407" s="19">
        <v>17000000</v>
      </c>
      <c r="R407" s="19">
        <v>16300000</v>
      </c>
      <c r="S407" s="19">
        <v>16000000</v>
      </c>
      <c r="T407" s="19">
        <v>15300000</v>
      </c>
      <c r="U407" s="19">
        <v>14600000</v>
      </c>
      <c r="V407" s="19">
        <v>13500000</v>
      </c>
      <c r="W407" s="19">
        <v>11800000</v>
      </c>
      <c r="X407" s="19">
        <v>10500000</v>
      </c>
      <c r="Y407" s="19">
        <v>0</v>
      </c>
      <c r="Z407" s="19">
        <v>0</v>
      </c>
      <c r="AA407" s="19">
        <v>0</v>
      </c>
      <c r="AB407" s="19">
        <v>0</v>
      </c>
      <c r="AD407" s="94">
        <f t="shared" si="72"/>
        <v>0</v>
      </c>
      <c r="AE407" s="94">
        <f t="shared" si="73"/>
        <v>0</v>
      </c>
      <c r="AF407" s="94">
        <f t="shared" si="74"/>
        <v>0</v>
      </c>
      <c r="AG407" s="94">
        <f t="shared" si="75"/>
        <v>0</v>
      </c>
      <c r="AH407" s="94">
        <f t="shared" si="76"/>
        <v>0</v>
      </c>
      <c r="AI407" s="94">
        <f t="shared" si="77"/>
        <v>0</v>
      </c>
      <c r="AJ407" s="94">
        <f t="shared" si="78"/>
        <v>0</v>
      </c>
      <c r="AK407" s="94">
        <f t="shared" si="79"/>
        <v>0</v>
      </c>
      <c r="AL407" s="94">
        <f t="shared" si="80"/>
        <v>0</v>
      </c>
      <c r="AM407" s="94">
        <f t="shared" si="81"/>
        <v>0</v>
      </c>
      <c r="AN407" s="94">
        <f t="shared" si="82"/>
        <v>0</v>
      </c>
      <c r="AO407" s="94">
        <f t="shared" si="83"/>
        <v>0</v>
      </c>
    </row>
    <row r="408" spans="1:41" x14ac:dyDescent="0.35">
      <c r="A408" s="81" t="s">
        <v>649</v>
      </c>
      <c r="B408" s="82" t="s">
        <v>716</v>
      </c>
      <c r="C408" s="81" t="s">
        <v>717</v>
      </c>
      <c r="D408" s="19">
        <v>0</v>
      </c>
      <c r="E408" s="19"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Q408" s="19">
        <v>0</v>
      </c>
      <c r="R408" s="19">
        <v>0</v>
      </c>
      <c r="S408" s="19">
        <v>0</v>
      </c>
      <c r="T408" s="19">
        <v>0</v>
      </c>
      <c r="U408" s="19">
        <v>0</v>
      </c>
      <c r="V408" s="19">
        <v>0</v>
      </c>
      <c r="W408" s="19">
        <v>0</v>
      </c>
      <c r="X408" s="19">
        <v>0</v>
      </c>
      <c r="Y408" s="19">
        <v>0</v>
      </c>
      <c r="Z408" s="19">
        <v>0</v>
      </c>
      <c r="AA408" s="19">
        <v>0</v>
      </c>
      <c r="AB408" s="19">
        <v>0</v>
      </c>
      <c r="AD408" s="94">
        <f t="shared" si="72"/>
        <v>0</v>
      </c>
      <c r="AE408" s="94">
        <f t="shared" si="73"/>
        <v>0</v>
      </c>
      <c r="AF408" s="94">
        <f t="shared" si="74"/>
        <v>0</v>
      </c>
      <c r="AG408" s="94">
        <f t="shared" si="75"/>
        <v>0</v>
      </c>
      <c r="AH408" s="94">
        <f t="shared" si="76"/>
        <v>0</v>
      </c>
      <c r="AI408" s="94">
        <f t="shared" si="77"/>
        <v>0</v>
      </c>
      <c r="AJ408" s="94">
        <f t="shared" si="78"/>
        <v>0</v>
      </c>
      <c r="AK408" s="94">
        <f t="shared" si="79"/>
        <v>0</v>
      </c>
      <c r="AL408" s="94">
        <f t="shared" si="80"/>
        <v>0</v>
      </c>
      <c r="AM408" s="94">
        <f t="shared" si="81"/>
        <v>0</v>
      </c>
      <c r="AN408" s="94">
        <f t="shared" si="82"/>
        <v>0</v>
      </c>
      <c r="AO408" s="94">
        <f t="shared" si="83"/>
        <v>0</v>
      </c>
    </row>
    <row r="409" spans="1:41" x14ac:dyDescent="0.35">
      <c r="A409" s="81" t="s">
        <v>649</v>
      </c>
      <c r="B409" s="82" t="s">
        <v>718</v>
      </c>
      <c r="C409" s="81" t="s">
        <v>719</v>
      </c>
      <c r="D409" s="19">
        <v>0</v>
      </c>
      <c r="E409" s="19"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Q409" s="19">
        <v>0</v>
      </c>
      <c r="R409" s="19">
        <v>0</v>
      </c>
      <c r="S409" s="19">
        <v>0</v>
      </c>
      <c r="T409" s="19">
        <v>0</v>
      </c>
      <c r="U409" s="19">
        <v>0</v>
      </c>
      <c r="V409" s="19">
        <v>0</v>
      </c>
      <c r="W409" s="19">
        <v>0</v>
      </c>
      <c r="X409" s="19">
        <v>0</v>
      </c>
      <c r="Y409" s="19">
        <v>0</v>
      </c>
      <c r="Z409" s="19">
        <v>0</v>
      </c>
      <c r="AA409" s="19">
        <v>0</v>
      </c>
      <c r="AB409" s="19">
        <v>0</v>
      </c>
      <c r="AD409" s="94">
        <f t="shared" si="72"/>
        <v>0</v>
      </c>
      <c r="AE409" s="94">
        <f t="shared" si="73"/>
        <v>0</v>
      </c>
      <c r="AF409" s="94">
        <f t="shared" si="74"/>
        <v>0</v>
      </c>
      <c r="AG409" s="94">
        <f t="shared" si="75"/>
        <v>0</v>
      </c>
      <c r="AH409" s="94">
        <f t="shared" si="76"/>
        <v>0</v>
      </c>
      <c r="AI409" s="94">
        <f t="shared" si="77"/>
        <v>0</v>
      </c>
      <c r="AJ409" s="94">
        <f t="shared" si="78"/>
        <v>0</v>
      </c>
      <c r="AK409" s="94">
        <f t="shared" si="79"/>
        <v>0</v>
      </c>
      <c r="AL409" s="94">
        <f t="shared" si="80"/>
        <v>0</v>
      </c>
      <c r="AM409" s="94">
        <f t="shared" si="81"/>
        <v>0</v>
      </c>
      <c r="AN409" s="94">
        <f t="shared" si="82"/>
        <v>0</v>
      </c>
      <c r="AO409" s="94">
        <f t="shared" si="83"/>
        <v>0</v>
      </c>
    </row>
    <row r="410" spans="1:41" x14ac:dyDescent="0.35">
      <c r="A410" s="81" t="s">
        <v>649</v>
      </c>
      <c r="B410" s="82" t="s">
        <v>720</v>
      </c>
      <c r="C410" s="81" t="s">
        <v>721</v>
      </c>
      <c r="D410" s="19">
        <v>0</v>
      </c>
      <c r="E410" s="19"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Q410" s="19">
        <v>0</v>
      </c>
      <c r="R410" s="19">
        <v>0</v>
      </c>
      <c r="S410" s="19">
        <v>0</v>
      </c>
      <c r="T410" s="19">
        <v>0</v>
      </c>
      <c r="U410" s="19">
        <v>0</v>
      </c>
      <c r="V410" s="19">
        <v>0</v>
      </c>
      <c r="W410" s="19">
        <v>0</v>
      </c>
      <c r="X410" s="19">
        <v>0</v>
      </c>
      <c r="Y410" s="19">
        <v>0</v>
      </c>
      <c r="Z410" s="19">
        <v>0</v>
      </c>
      <c r="AA410" s="19">
        <v>0</v>
      </c>
      <c r="AB410" s="19">
        <v>0</v>
      </c>
      <c r="AD410" s="94">
        <f t="shared" si="72"/>
        <v>0</v>
      </c>
      <c r="AE410" s="94">
        <f t="shared" si="73"/>
        <v>0</v>
      </c>
      <c r="AF410" s="94">
        <f t="shared" si="74"/>
        <v>0</v>
      </c>
      <c r="AG410" s="94">
        <f t="shared" si="75"/>
        <v>0</v>
      </c>
      <c r="AH410" s="94">
        <f t="shared" si="76"/>
        <v>0</v>
      </c>
      <c r="AI410" s="94">
        <f t="shared" si="77"/>
        <v>0</v>
      </c>
      <c r="AJ410" s="94">
        <f t="shared" si="78"/>
        <v>0</v>
      </c>
      <c r="AK410" s="94">
        <f t="shared" si="79"/>
        <v>0</v>
      </c>
      <c r="AL410" s="94">
        <f t="shared" si="80"/>
        <v>0</v>
      </c>
      <c r="AM410" s="94">
        <f t="shared" si="81"/>
        <v>0</v>
      </c>
      <c r="AN410" s="94">
        <f t="shared" si="82"/>
        <v>0</v>
      </c>
      <c r="AO410" s="94">
        <f t="shared" si="83"/>
        <v>0</v>
      </c>
    </row>
    <row r="411" spans="1:41" x14ac:dyDescent="0.35">
      <c r="A411" s="81" t="s">
        <v>649</v>
      </c>
      <c r="B411" s="82" t="s">
        <v>722</v>
      </c>
      <c r="C411" s="81" t="s">
        <v>723</v>
      </c>
      <c r="D411" s="19">
        <v>0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6400000</v>
      </c>
      <c r="M411" s="19">
        <v>5800000</v>
      </c>
      <c r="N411" s="19">
        <v>5200000</v>
      </c>
      <c r="O411" s="19">
        <v>4500000</v>
      </c>
      <c r="Q411" s="19">
        <v>0</v>
      </c>
      <c r="R411" s="19">
        <v>0</v>
      </c>
      <c r="S411" s="19">
        <v>0</v>
      </c>
      <c r="T411" s="19">
        <v>0</v>
      </c>
      <c r="U411" s="19">
        <v>0</v>
      </c>
      <c r="V411" s="19">
        <v>0</v>
      </c>
      <c r="W411" s="19">
        <v>0</v>
      </c>
      <c r="X411" s="19">
        <v>0</v>
      </c>
      <c r="Y411" s="19">
        <v>6400000</v>
      </c>
      <c r="Z411" s="19">
        <v>6100000</v>
      </c>
      <c r="AA411" s="19">
        <v>5200000</v>
      </c>
      <c r="AB411" s="19">
        <v>4500000</v>
      </c>
      <c r="AD411" s="94">
        <f t="shared" si="72"/>
        <v>0</v>
      </c>
      <c r="AE411" s="94">
        <f t="shared" si="73"/>
        <v>0</v>
      </c>
      <c r="AF411" s="94">
        <f t="shared" si="74"/>
        <v>0</v>
      </c>
      <c r="AG411" s="94">
        <f t="shared" si="75"/>
        <v>0</v>
      </c>
      <c r="AH411" s="94">
        <f t="shared" si="76"/>
        <v>0</v>
      </c>
      <c r="AI411" s="94">
        <f t="shared" si="77"/>
        <v>0</v>
      </c>
      <c r="AJ411" s="94">
        <f t="shared" si="78"/>
        <v>0</v>
      </c>
      <c r="AK411" s="94">
        <f t="shared" si="79"/>
        <v>0</v>
      </c>
      <c r="AL411" s="94">
        <f t="shared" si="80"/>
        <v>0</v>
      </c>
      <c r="AM411" s="94">
        <f t="shared" si="81"/>
        <v>-300000</v>
      </c>
      <c r="AN411" s="94">
        <f t="shared" si="82"/>
        <v>0</v>
      </c>
      <c r="AO411" s="94">
        <f t="shared" si="83"/>
        <v>0</v>
      </c>
    </row>
    <row r="412" spans="1:41" x14ac:dyDescent="0.35">
      <c r="A412" s="81" t="s">
        <v>649</v>
      </c>
      <c r="B412" s="82" t="s">
        <v>722</v>
      </c>
      <c r="C412" s="81" t="s">
        <v>724</v>
      </c>
      <c r="D412" s="19">
        <v>0</v>
      </c>
      <c r="E412" s="19"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6400000</v>
      </c>
      <c r="M412" s="19">
        <v>5800000</v>
      </c>
      <c r="N412" s="19">
        <v>5200000</v>
      </c>
      <c r="O412" s="19">
        <v>4500000</v>
      </c>
      <c r="Q412" s="19">
        <v>0</v>
      </c>
      <c r="R412" s="19">
        <v>0</v>
      </c>
      <c r="S412" s="19">
        <v>0</v>
      </c>
      <c r="T412" s="19">
        <v>0</v>
      </c>
      <c r="U412" s="19">
        <v>0</v>
      </c>
      <c r="V412" s="19">
        <v>0</v>
      </c>
      <c r="W412" s="19">
        <v>0</v>
      </c>
      <c r="X412" s="19">
        <v>0</v>
      </c>
      <c r="Y412" s="19">
        <v>6400000</v>
      </c>
      <c r="Z412" s="19">
        <v>6100000</v>
      </c>
      <c r="AA412" s="19">
        <v>5200000</v>
      </c>
      <c r="AB412" s="19">
        <v>4500000</v>
      </c>
      <c r="AD412" s="94">
        <f t="shared" si="72"/>
        <v>0</v>
      </c>
      <c r="AE412" s="94">
        <f t="shared" si="73"/>
        <v>0</v>
      </c>
      <c r="AF412" s="94">
        <f t="shared" si="74"/>
        <v>0</v>
      </c>
      <c r="AG412" s="94">
        <f t="shared" si="75"/>
        <v>0</v>
      </c>
      <c r="AH412" s="94">
        <f t="shared" si="76"/>
        <v>0</v>
      </c>
      <c r="AI412" s="94">
        <f t="shared" si="77"/>
        <v>0</v>
      </c>
      <c r="AJ412" s="94">
        <f t="shared" si="78"/>
        <v>0</v>
      </c>
      <c r="AK412" s="94">
        <f t="shared" si="79"/>
        <v>0</v>
      </c>
      <c r="AL412" s="94">
        <f t="shared" si="80"/>
        <v>0</v>
      </c>
      <c r="AM412" s="94">
        <f t="shared" si="81"/>
        <v>-300000</v>
      </c>
      <c r="AN412" s="94">
        <f t="shared" si="82"/>
        <v>0</v>
      </c>
      <c r="AO412" s="94">
        <f t="shared" si="83"/>
        <v>0</v>
      </c>
    </row>
    <row r="413" spans="1:41" x14ac:dyDescent="0.35">
      <c r="A413" s="81" t="s">
        <v>649</v>
      </c>
      <c r="B413" s="82" t="s">
        <v>725</v>
      </c>
      <c r="C413" s="81" t="s">
        <v>726</v>
      </c>
      <c r="D413" s="19">
        <v>12800000</v>
      </c>
      <c r="E413" s="19">
        <v>12300000</v>
      </c>
      <c r="F413" s="19">
        <v>12100000</v>
      </c>
      <c r="G413" s="19">
        <v>11600000</v>
      </c>
      <c r="H413" s="19">
        <v>11200000</v>
      </c>
      <c r="I413" s="19">
        <v>9200000</v>
      </c>
      <c r="J413" s="19">
        <v>8400000</v>
      </c>
      <c r="K413" s="19">
        <v>7800000</v>
      </c>
      <c r="L413" s="19">
        <v>6400000</v>
      </c>
      <c r="M413" s="19">
        <v>5800000</v>
      </c>
      <c r="N413" s="19">
        <v>5200000</v>
      </c>
      <c r="O413" s="19">
        <v>4500000</v>
      </c>
      <c r="Q413" s="19">
        <v>12800000</v>
      </c>
      <c r="R413" s="19">
        <v>12300000</v>
      </c>
      <c r="S413" s="19">
        <v>12100000</v>
      </c>
      <c r="T413" s="19">
        <v>11600000</v>
      </c>
      <c r="U413" s="19">
        <v>11200000</v>
      </c>
      <c r="V413" s="19">
        <v>9200000</v>
      </c>
      <c r="W413" s="19">
        <v>8400000</v>
      </c>
      <c r="X413" s="19">
        <v>7800000</v>
      </c>
      <c r="Y413" s="19">
        <v>6400000</v>
      </c>
      <c r="Z413" s="19">
        <v>6100000</v>
      </c>
      <c r="AA413" s="19">
        <v>5200000</v>
      </c>
      <c r="AB413" s="19">
        <v>4500000</v>
      </c>
      <c r="AD413" s="94">
        <f t="shared" si="72"/>
        <v>0</v>
      </c>
      <c r="AE413" s="94">
        <f t="shared" si="73"/>
        <v>0</v>
      </c>
      <c r="AF413" s="94">
        <f t="shared" si="74"/>
        <v>0</v>
      </c>
      <c r="AG413" s="94">
        <f t="shared" si="75"/>
        <v>0</v>
      </c>
      <c r="AH413" s="94">
        <f t="shared" si="76"/>
        <v>0</v>
      </c>
      <c r="AI413" s="94">
        <f t="shared" si="77"/>
        <v>0</v>
      </c>
      <c r="AJ413" s="94">
        <f t="shared" si="78"/>
        <v>0</v>
      </c>
      <c r="AK413" s="94">
        <f t="shared" si="79"/>
        <v>0</v>
      </c>
      <c r="AL413" s="94">
        <f t="shared" si="80"/>
        <v>0</v>
      </c>
      <c r="AM413" s="94">
        <f t="shared" si="81"/>
        <v>-300000</v>
      </c>
      <c r="AN413" s="94">
        <f t="shared" si="82"/>
        <v>0</v>
      </c>
      <c r="AO413" s="94">
        <f t="shared" si="83"/>
        <v>0</v>
      </c>
    </row>
    <row r="414" spans="1:41" x14ac:dyDescent="0.35">
      <c r="A414" s="81" t="s">
        <v>649</v>
      </c>
      <c r="B414" s="82" t="s">
        <v>727</v>
      </c>
      <c r="C414" s="81" t="s">
        <v>728</v>
      </c>
      <c r="D414" s="19">
        <v>0</v>
      </c>
      <c r="E414" s="19">
        <v>0</v>
      </c>
      <c r="F414" s="19">
        <v>0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5200000</v>
      </c>
      <c r="O414" s="19">
        <v>4500000</v>
      </c>
      <c r="Q414" s="19">
        <v>0</v>
      </c>
      <c r="R414" s="19">
        <v>0</v>
      </c>
      <c r="S414" s="19">
        <v>0</v>
      </c>
      <c r="T414" s="19">
        <v>0</v>
      </c>
      <c r="U414" s="19">
        <v>0</v>
      </c>
      <c r="V414" s="19">
        <v>0</v>
      </c>
      <c r="W414" s="19">
        <v>0</v>
      </c>
      <c r="X414" s="19">
        <v>0</v>
      </c>
      <c r="Y414" s="19">
        <v>0</v>
      </c>
      <c r="Z414" s="19">
        <v>0</v>
      </c>
      <c r="AA414" s="19">
        <v>5200000</v>
      </c>
      <c r="AB414" s="19">
        <v>4500000</v>
      </c>
      <c r="AD414" s="94">
        <f t="shared" si="72"/>
        <v>0</v>
      </c>
      <c r="AE414" s="94">
        <f t="shared" si="73"/>
        <v>0</v>
      </c>
      <c r="AF414" s="94">
        <f t="shared" si="74"/>
        <v>0</v>
      </c>
      <c r="AG414" s="94">
        <f t="shared" si="75"/>
        <v>0</v>
      </c>
      <c r="AH414" s="94">
        <f t="shared" si="76"/>
        <v>0</v>
      </c>
      <c r="AI414" s="94">
        <f t="shared" si="77"/>
        <v>0</v>
      </c>
      <c r="AJ414" s="94">
        <f t="shared" si="78"/>
        <v>0</v>
      </c>
      <c r="AK414" s="94">
        <f t="shared" si="79"/>
        <v>0</v>
      </c>
      <c r="AL414" s="94">
        <f t="shared" si="80"/>
        <v>0</v>
      </c>
      <c r="AM414" s="94">
        <f t="shared" si="81"/>
        <v>0</v>
      </c>
      <c r="AN414" s="94">
        <f t="shared" si="82"/>
        <v>0</v>
      </c>
      <c r="AO414" s="94">
        <f t="shared" si="83"/>
        <v>0</v>
      </c>
    </row>
    <row r="415" spans="1:41" x14ac:dyDescent="0.35">
      <c r="A415" s="81" t="s">
        <v>649</v>
      </c>
      <c r="B415" s="82" t="s">
        <v>729</v>
      </c>
      <c r="C415" s="81" t="s">
        <v>730</v>
      </c>
      <c r="D415" s="19">
        <v>0</v>
      </c>
      <c r="E415" s="19"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5200000</v>
      </c>
      <c r="O415" s="19">
        <v>4500000</v>
      </c>
      <c r="Q415" s="19">
        <v>0</v>
      </c>
      <c r="R415" s="19">
        <v>0</v>
      </c>
      <c r="S415" s="19">
        <v>0</v>
      </c>
      <c r="T415" s="19">
        <v>0</v>
      </c>
      <c r="U415" s="19">
        <v>0</v>
      </c>
      <c r="V415" s="19">
        <v>0</v>
      </c>
      <c r="W415" s="19">
        <v>0</v>
      </c>
      <c r="X415" s="19">
        <v>0</v>
      </c>
      <c r="Y415" s="19">
        <v>0</v>
      </c>
      <c r="Z415" s="19">
        <v>0</v>
      </c>
      <c r="AA415" s="19">
        <v>5200000</v>
      </c>
      <c r="AB415" s="19">
        <v>4500000</v>
      </c>
      <c r="AD415" s="94">
        <f t="shared" si="72"/>
        <v>0</v>
      </c>
      <c r="AE415" s="94">
        <f t="shared" si="73"/>
        <v>0</v>
      </c>
      <c r="AF415" s="94">
        <f t="shared" si="74"/>
        <v>0</v>
      </c>
      <c r="AG415" s="94">
        <f t="shared" si="75"/>
        <v>0</v>
      </c>
      <c r="AH415" s="94">
        <f t="shared" si="76"/>
        <v>0</v>
      </c>
      <c r="AI415" s="94">
        <f t="shared" si="77"/>
        <v>0</v>
      </c>
      <c r="AJ415" s="94">
        <f t="shared" si="78"/>
        <v>0</v>
      </c>
      <c r="AK415" s="94">
        <f t="shared" si="79"/>
        <v>0</v>
      </c>
      <c r="AL415" s="94">
        <f t="shared" si="80"/>
        <v>0</v>
      </c>
      <c r="AM415" s="94">
        <f t="shared" si="81"/>
        <v>0</v>
      </c>
      <c r="AN415" s="94">
        <f t="shared" si="82"/>
        <v>0</v>
      </c>
      <c r="AO415" s="94">
        <f t="shared" si="83"/>
        <v>0</v>
      </c>
    </row>
    <row r="416" spans="1:41" x14ac:dyDescent="0.35">
      <c r="A416" s="81" t="s">
        <v>649</v>
      </c>
      <c r="B416" s="82" t="s">
        <v>731</v>
      </c>
      <c r="C416" s="81" t="s">
        <v>732</v>
      </c>
      <c r="D416" s="19">
        <v>0</v>
      </c>
      <c r="E416" s="19">
        <v>0</v>
      </c>
      <c r="F416" s="19">
        <v>0</v>
      </c>
      <c r="G416" s="19">
        <v>0</v>
      </c>
      <c r="H416" s="19">
        <v>10800000</v>
      </c>
      <c r="I416" s="19">
        <v>8800000</v>
      </c>
      <c r="J416" s="19">
        <v>8200000</v>
      </c>
      <c r="K416" s="19">
        <v>7400000</v>
      </c>
      <c r="L416" s="19">
        <v>6100000</v>
      </c>
      <c r="M416" s="19">
        <v>5700000</v>
      </c>
      <c r="N416" s="19">
        <v>5000000</v>
      </c>
      <c r="O416" s="19">
        <v>4300000</v>
      </c>
      <c r="Q416" s="19">
        <v>0</v>
      </c>
      <c r="R416" s="19">
        <v>0</v>
      </c>
      <c r="S416" s="19">
        <v>0</v>
      </c>
      <c r="T416" s="19">
        <v>0</v>
      </c>
      <c r="U416" s="19">
        <v>10800000</v>
      </c>
      <c r="V416" s="19">
        <v>8800000</v>
      </c>
      <c r="W416" s="19">
        <v>8200000</v>
      </c>
      <c r="X416" s="19">
        <v>7400000</v>
      </c>
      <c r="Y416" s="19">
        <v>6100000</v>
      </c>
      <c r="Z416" s="19">
        <v>5800000</v>
      </c>
      <c r="AA416" s="19">
        <v>5000000</v>
      </c>
      <c r="AB416" s="19">
        <v>4300000</v>
      </c>
      <c r="AD416" s="94">
        <f t="shared" si="72"/>
        <v>0</v>
      </c>
      <c r="AE416" s="94">
        <f t="shared" si="73"/>
        <v>0</v>
      </c>
      <c r="AF416" s="94">
        <f t="shared" si="74"/>
        <v>0</v>
      </c>
      <c r="AG416" s="94">
        <f t="shared" si="75"/>
        <v>0</v>
      </c>
      <c r="AH416" s="94">
        <f t="shared" si="76"/>
        <v>0</v>
      </c>
      <c r="AI416" s="94">
        <f t="shared" si="77"/>
        <v>0</v>
      </c>
      <c r="AJ416" s="94">
        <f t="shared" si="78"/>
        <v>0</v>
      </c>
      <c r="AK416" s="94">
        <f t="shared" si="79"/>
        <v>0</v>
      </c>
      <c r="AL416" s="94">
        <f t="shared" si="80"/>
        <v>0</v>
      </c>
      <c r="AM416" s="94">
        <f t="shared" si="81"/>
        <v>-100000</v>
      </c>
      <c r="AN416" s="94">
        <f t="shared" si="82"/>
        <v>0</v>
      </c>
      <c r="AO416" s="94">
        <f t="shared" si="83"/>
        <v>0</v>
      </c>
    </row>
    <row r="417" spans="1:41" ht="13.5" customHeight="1" x14ac:dyDescent="0.35">
      <c r="A417" s="81" t="s">
        <v>649</v>
      </c>
      <c r="B417" s="82" t="s">
        <v>733</v>
      </c>
      <c r="C417" s="81" t="s">
        <v>734</v>
      </c>
      <c r="D417" s="19">
        <v>0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7400000</v>
      </c>
      <c r="L417" s="19">
        <v>6100000</v>
      </c>
      <c r="M417" s="19">
        <v>5700000</v>
      </c>
      <c r="N417" s="19">
        <v>5200000</v>
      </c>
      <c r="O417" s="19">
        <v>4500000</v>
      </c>
      <c r="Q417" s="19">
        <v>0</v>
      </c>
      <c r="R417" s="19">
        <v>0</v>
      </c>
      <c r="S417" s="19">
        <v>0</v>
      </c>
      <c r="T417" s="19">
        <v>0</v>
      </c>
      <c r="U417" s="19">
        <v>0</v>
      </c>
      <c r="V417" s="19">
        <v>0</v>
      </c>
      <c r="W417" s="19">
        <v>0</v>
      </c>
      <c r="X417" s="19">
        <v>7800000</v>
      </c>
      <c r="Y417" s="19">
        <v>6400000</v>
      </c>
      <c r="Z417" s="19">
        <v>6100000</v>
      </c>
      <c r="AA417" s="19">
        <v>5200000</v>
      </c>
      <c r="AB417" s="19">
        <v>4500000</v>
      </c>
      <c r="AD417" s="94">
        <f t="shared" si="72"/>
        <v>0</v>
      </c>
      <c r="AE417" s="94">
        <f t="shared" si="73"/>
        <v>0</v>
      </c>
      <c r="AF417" s="94">
        <f t="shared" si="74"/>
        <v>0</v>
      </c>
      <c r="AG417" s="94">
        <f t="shared" si="75"/>
        <v>0</v>
      </c>
      <c r="AH417" s="94">
        <f t="shared" si="76"/>
        <v>0</v>
      </c>
      <c r="AI417" s="94">
        <f t="shared" si="77"/>
        <v>0</v>
      </c>
      <c r="AJ417" s="94">
        <f t="shared" si="78"/>
        <v>0</v>
      </c>
      <c r="AK417" s="94">
        <f t="shared" si="79"/>
        <v>-400000</v>
      </c>
      <c r="AL417" s="94">
        <f t="shared" si="80"/>
        <v>-300000</v>
      </c>
      <c r="AM417" s="94">
        <f t="shared" si="81"/>
        <v>-400000</v>
      </c>
      <c r="AN417" s="94">
        <f t="shared" si="82"/>
        <v>0</v>
      </c>
      <c r="AO417" s="94">
        <f t="shared" si="83"/>
        <v>0</v>
      </c>
    </row>
    <row r="418" spans="1:41" x14ac:dyDescent="0.35">
      <c r="A418" s="81" t="s">
        <v>649</v>
      </c>
      <c r="B418" s="82" t="s">
        <v>735</v>
      </c>
      <c r="C418" s="81" t="s">
        <v>736</v>
      </c>
      <c r="D418" s="19">
        <v>0</v>
      </c>
      <c r="E418" s="19"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5000000</v>
      </c>
      <c r="O418" s="19">
        <v>4500000</v>
      </c>
      <c r="Q418" s="19">
        <v>0</v>
      </c>
      <c r="R418" s="19">
        <v>0</v>
      </c>
      <c r="S418" s="19">
        <v>0</v>
      </c>
      <c r="T418" s="19">
        <v>0</v>
      </c>
      <c r="U418" s="19">
        <v>0</v>
      </c>
      <c r="V418" s="19">
        <v>0</v>
      </c>
      <c r="W418" s="19">
        <v>0</v>
      </c>
      <c r="X418" s="19">
        <v>0</v>
      </c>
      <c r="Y418" s="19">
        <v>0</v>
      </c>
      <c r="Z418" s="19">
        <v>0</v>
      </c>
      <c r="AA418" s="19">
        <v>5000000</v>
      </c>
      <c r="AB418" s="19">
        <v>4500000</v>
      </c>
      <c r="AD418" s="94">
        <f t="shared" si="72"/>
        <v>0</v>
      </c>
      <c r="AE418" s="94">
        <f t="shared" si="73"/>
        <v>0</v>
      </c>
      <c r="AF418" s="94">
        <f t="shared" si="74"/>
        <v>0</v>
      </c>
      <c r="AG418" s="94">
        <f t="shared" si="75"/>
        <v>0</v>
      </c>
      <c r="AH418" s="94">
        <f t="shared" si="76"/>
        <v>0</v>
      </c>
      <c r="AI418" s="94">
        <f t="shared" si="77"/>
        <v>0</v>
      </c>
      <c r="AJ418" s="94">
        <f t="shared" si="78"/>
        <v>0</v>
      </c>
      <c r="AK418" s="94">
        <f t="shared" si="79"/>
        <v>0</v>
      </c>
      <c r="AL418" s="94">
        <f t="shared" si="80"/>
        <v>0</v>
      </c>
      <c r="AM418" s="94">
        <f t="shared" si="81"/>
        <v>0</v>
      </c>
      <c r="AN418" s="94">
        <f t="shared" si="82"/>
        <v>0</v>
      </c>
      <c r="AO418" s="94">
        <f t="shared" si="83"/>
        <v>0</v>
      </c>
    </row>
    <row r="419" spans="1:41" x14ac:dyDescent="0.35">
      <c r="A419" s="81" t="s">
        <v>649</v>
      </c>
      <c r="B419" s="82" t="s">
        <v>737</v>
      </c>
      <c r="C419" s="81" t="s">
        <v>738</v>
      </c>
      <c r="D419" s="19">
        <v>12300000</v>
      </c>
      <c r="E419" s="19">
        <v>11800000</v>
      </c>
      <c r="F419" s="19">
        <v>11600000</v>
      </c>
      <c r="G419" s="19">
        <v>11200000</v>
      </c>
      <c r="H419" s="19">
        <v>10800000</v>
      </c>
      <c r="I419" s="19">
        <v>8800000</v>
      </c>
      <c r="J419" s="19">
        <v>8200000</v>
      </c>
      <c r="K419" s="19">
        <v>7400000</v>
      </c>
      <c r="L419" s="19">
        <v>6100000</v>
      </c>
      <c r="M419" s="19">
        <v>5700000</v>
      </c>
      <c r="N419" s="19">
        <v>0</v>
      </c>
      <c r="O419" s="19">
        <v>0</v>
      </c>
      <c r="Q419" s="19">
        <v>12300000</v>
      </c>
      <c r="R419" s="19">
        <v>11800000</v>
      </c>
      <c r="S419" s="19">
        <v>11600000</v>
      </c>
      <c r="T419" s="19">
        <v>11200000</v>
      </c>
      <c r="U419" s="19">
        <v>10800000</v>
      </c>
      <c r="V419" s="19">
        <v>8800000</v>
      </c>
      <c r="W419" s="19">
        <v>8200000</v>
      </c>
      <c r="X419" s="19">
        <v>7400000</v>
      </c>
      <c r="Y419" s="19">
        <v>6100000</v>
      </c>
      <c r="Z419" s="19">
        <v>5800000</v>
      </c>
      <c r="AA419" s="19">
        <v>0</v>
      </c>
      <c r="AB419" s="19">
        <v>0</v>
      </c>
      <c r="AD419" s="94">
        <f t="shared" si="72"/>
        <v>0</v>
      </c>
      <c r="AE419" s="94">
        <f t="shared" si="73"/>
        <v>0</v>
      </c>
      <c r="AF419" s="94">
        <f t="shared" si="74"/>
        <v>0</v>
      </c>
      <c r="AG419" s="94">
        <f t="shared" si="75"/>
        <v>0</v>
      </c>
      <c r="AH419" s="94">
        <f t="shared" si="76"/>
        <v>0</v>
      </c>
      <c r="AI419" s="94">
        <f t="shared" si="77"/>
        <v>0</v>
      </c>
      <c r="AJ419" s="94">
        <f t="shared" si="78"/>
        <v>0</v>
      </c>
      <c r="AK419" s="94">
        <f t="shared" si="79"/>
        <v>0</v>
      </c>
      <c r="AL419" s="94">
        <f t="shared" si="80"/>
        <v>0</v>
      </c>
      <c r="AM419" s="94">
        <f t="shared" si="81"/>
        <v>-100000</v>
      </c>
      <c r="AN419" s="94">
        <f t="shared" si="82"/>
        <v>0</v>
      </c>
      <c r="AO419" s="94">
        <f t="shared" si="83"/>
        <v>0</v>
      </c>
    </row>
    <row r="420" spans="1:41" x14ac:dyDescent="0.35">
      <c r="A420" s="81" t="s">
        <v>649</v>
      </c>
      <c r="B420" s="82" t="s">
        <v>739</v>
      </c>
      <c r="C420" s="81" t="s">
        <v>740</v>
      </c>
      <c r="D420" s="19">
        <v>12800000</v>
      </c>
      <c r="E420" s="19">
        <v>12300000</v>
      </c>
      <c r="F420" s="19">
        <v>12100000</v>
      </c>
      <c r="G420" s="19">
        <v>11600000</v>
      </c>
      <c r="H420" s="19">
        <v>11200000</v>
      </c>
      <c r="I420" s="19">
        <v>9200000</v>
      </c>
      <c r="J420" s="19">
        <v>8400000</v>
      </c>
      <c r="K420" s="19">
        <v>7800000</v>
      </c>
      <c r="L420" s="19">
        <v>6400000</v>
      </c>
      <c r="M420" s="19">
        <v>5800000</v>
      </c>
      <c r="N420" s="19">
        <v>0</v>
      </c>
      <c r="O420" s="19">
        <v>0</v>
      </c>
      <c r="Q420" s="19">
        <v>12800000</v>
      </c>
      <c r="R420" s="19">
        <v>12300000</v>
      </c>
      <c r="S420" s="19">
        <v>12100000</v>
      </c>
      <c r="T420" s="19">
        <v>11600000</v>
      </c>
      <c r="U420" s="19">
        <v>11200000</v>
      </c>
      <c r="V420" s="19">
        <v>9200000</v>
      </c>
      <c r="W420" s="19">
        <v>8400000</v>
      </c>
      <c r="X420" s="19">
        <v>7800000</v>
      </c>
      <c r="Y420" s="19">
        <v>6400000</v>
      </c>
      <c r="Z420" s="19">
        <v>6100000</v>
      </c>
      <c r="AA420" s="19">
        <v>0</v>
      </c>
      <c r="AB420" s="19">
        <v>0</v>
      </c>
      <c r="AD420" s="94">
        <f t="shared" si="72"/>
        <v>0</v>
      </c>
      <c r="AE420" s="94">
        <f t="shared" si="73"/>
        <v>0</v>
      </c>
      <c r="AF420" s="94">
        <f t="shared" si="74"/>
        <v>0</v>
      </c>
      <c r="AG420" s="94">
        <f t="shared" si="75"/>
        <v>0</v>
      </c>
      <c r="AH420" s="94">
        <f t="shared" si="76"/>
        <v>0</v>
      </c>
      <c r="AI420" s="94">
        <f t="shared" si="77"/>
        <v>0</v>
      </c>
      <c r="AJ420" s="94">
        <f t="shared" si="78"/>
        <v>0</v>
      </c>
      <c r="AK420" s="94">
        <f t="shared" si="79"/>
        <v>0</v>
      </c>
      <c r="AL420" s="94">
        <f t="shared" si="80"/>
        <v>0</v>
      </c>
      <c r="AM420" s="94">
        <f t="shared" si="81"/>
        <v>-300000</v>
      </c>
      <c r="AN420" s="94">
        <f t="shared" si="82"/>
        <v>0</v>
      </c>
      <c r="AO420" s="94">
        <f t="shared" si="83"/>
        <v>0</v>
      </c>
    </row>
    <row r="421" spans="1:41" x14ac:dyDescent="0.35">
      <c r="A421" s="81" t="s">
        <v>649</v>
      </c>
      <c r="B421" s="82" t="s">
        <v>741</v>
      </c>
      <c r="C421" s="81" t="s">
        <v>742</v>
      </c>
      <c r="D421" s="19">
        <v>12800000</v>
      </c>
      <c r="E421" s="19">
        <v>12300000</v>
      </c>
      <c r="F421" s="19">
        <v>12100000</v>
      </c>
      <c r="G421" s="19">
        <v>11600000</v>
      </c>
      <c r="H421" s="19">
        <v>11200000</v>
      </c>
      <c r="I421" s="19">
        <v>9200000</v>
      </c>
      <c r="J421" s="19">
        <v>8400000</v>
      </c>
      <c r="K421" s="19">
        <v>7800000</v>
      </c>
      <c r="L421" s="19">
        <v>6400000</v>
      </c>
      <c r="M421" s="19">
        <v>5800000</v>
      </c>
      <c r="N421" s="19">
        <v>0</v>
      </c>
      <c r="O421" s="19">
        <v>0</v>
      </c>
      <c r="Q421" s="19">
        <v>12800000</v>
      </c>
      <c r="R421" s="19">
        <v>12300000</v>
      </c>
      <c r="S421" s="19">
        <v>12100000</v>
      </c>
      <c r="T421" s="19">
        <v>11600000</v>
      </c>
      <c r="U421" s="19">
        <v>11200000</v>
      </c>
      <c r="V421" s="19">
        <v>9200000</v>
      </c>
      <c r="W421" s="19">
        <v>8400000</v>
      </c>
      <c r="X421" s="19">
        <v>7800000</v>
      </c>
      <c r="Y421" s="19">
        <v>6400000</v>
      </c>
      <c r="Z421" s="19">
        <v>6100000</v>
      </c>
      <c r="AA421" s="19">
        <v>0</v>
      </c>
      <c r="AB421" s="19">
        <v>0</v>
      </c>
      <c r="AD421" s="94">
        <f t="shared" si="72"/>
        <v>0</v>
      </c>
      <c r="AE421" s="94">
        <f t="shared" si="73"/>
        <v>0</v>
      </c>
      <c r="AF421" s="94">
        <f t="shared" si="74"/>
        <v>0</v>
      </c>
      <c r="AG421" s="94">
        <f t="shared" si="75"/>
        <v>0</v>
      </c>
      <c r="AH421" s="94">
        <f t="shared" si="76"/>
        <v>0</v>
      </c>
      <c r="AI421" s="94">
        <f t="shared" si="77"/>
        <v>0</v>
      </c>
      <c r="AJ421" s="94">
        <f t="shared" si="78"/>
        <v>0</v>
      </c>
      <c r="AK421" s="94">
        <f t="shared" si="79"/>
        <v>0</v>
      </c>
      <c r="AL421" s="94">
        <f t="shared" si="80"/>
        <v>0</v>
      </c>
      <c r="AM421" s="94">
        <f t="shared" si="81"/>
        <v>-300000</v>
      </c>
      <c r="AN421" s="94">
        <f t="shared" si="82"/>
        <v>0</v>
      </c>
      <c r="AO421" s="94">
        <f t="shared" si="83"/>
        <v>0</v>
      </c>
    </row>
    <row r="422" spans="1:41" x14ac:dyDescent="0.35">
      <c r="A422" s="81" t="s">
        <v>649</v>
      </c>
      <c r="B422" s="82" t="s">
        <v>743</v>
      </c>
      <c r="C422" s="81" t="s">
        <v>744</v>
      </c>
      <c r="D422" s="19">
        <v>0</v>
      </c>
      <c r="E422" s="19"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19">
        <v>5200000</v>
      </c>
      <c r="O422" s="19">
        <v>4500000</v>
      </c>
      <c r="Q422" s="19">
        <v>0</v>
      </c>
      <c r="R422" s="19">
        <v>0</v>
      </c>
      <c r="S422" s="19">
        <v>0</v>
      </c>
      <c r="T422" s="19">
        <v>0</v>
      </c>
      <c r="U422" s="19">
        <v>0</v>
      </c>
      <c r="V422" s="19">
        <v>0</v>
      </c>
      <c r="W422" s="19">
        <v>0</v>
      </c>
      <c r="X422" s="19">
        <v>0</v>
      </c>
      <c r="Y422" s="19">
        <v>0</v>
      </c>
      <c r="Z422" s="19">
        <v>0</v>
      </c>
      <c r="AA422" s="19">
        <v>5200000</v>
      </c>
      <c r="AB422" s="19">
        <v>4500000</v>
      </c>
      <c r="AD422" s="94">
        <f t="shared" si="72"/>
        <v>0</v>
      </c>
      <c r="AE422" s="94">
        <f t="shared" si="73"/>
        <v>0</v>
      </c>
      <c r="AF422" s="94">
        <f t="shared" si="74"/>
        <v>0</v>
      </c>
      <c r="AG422" s="94">
        <f t="shared" si="75"/>
        <v>0</v>
      </c>
      <c r="AH422" s="94">
        <f t="shared" si="76"/>
        <v>0</v>
      </c>
      <c r="AI422" s="94">
        <f t="shared" si="77"/>
        <v>0</v>
      </c>
      <c r="AJ422" s="94">
        <f t="shared" si="78"/>
        <v>0</v>
      </c>
      <c r="AK422" s="94">
        <f t="shared" si="79"/>
        <v>0</v>
      </c>
      <c r="AL422" s="94">
        <f t="shared" si="80"/>
        <v>0</v>
      </c>
      <c r="AM422" s="94">
        <f t="shared" si="81"/>
        <v>0</v>
      </c>
      <c r="AN422" s="94">
        <f t="shared" si="82"/>
        <v>0</v>
      </c>
      <c r="AO422" s="94">
        <f t="shared" si="83"/>
        <v>0</v>
      </c>
    </row>
    <row r="423" spans="1:41" x14ac:dyDescent="0.35">
      <c r="A423" s="81" t="s">
        <v>649</v>
      </c>
      <c r="B423" s="82" t="s">
        <v>745</v>
      </c>
      <c r="C423" s="81" t="s">
        <v>746</v>
      </c>
      <c r="D423" s="19">
        <v>0</v>
      </c>
      <c r="E423" s="19"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5200000</v>
      </c>
      <c r="O423" s="19">
        <v>4500000</v>
      </c>
      <c r="Q423" s="19">
        <v>0</v>
      </c>
      <c r="R423" s="19">
        <v>0</v>
      </c>
      <c r="S423" s="19">
        <v>0</v>
      </c>
      <c r="T423" s="19">
        <v>0</v>
      </c>
      <c r="U423" s="19">
        <v>0</v>
      </c>
      <c r="V423" s="19">
        <v>0</v>
      </c>
      <c r="W423" s="19">
        <v>0</v>
      </c>
      <c r="X423" s="19">
        <v>0</v>
      </c>
      <c r="Y423" s="19">
        <v>0</v>
      </c>
      <c r="Z423" s="19">
        <v>0</v>
      </c>
      <c r="AA423" s="19">
        <v>5200000</v>
      </c>
      <c r="AB423" s="19">
        <v>4500000</v>
      </c>
      <c r="AD423" s="94">
        <f t="shared" si="72"/>
        <v>0</v>
      </c>
      <c r="AE423" s="94">
        <f t="shared" si="73"/>
        <v>0</v>
      </c>
      <c r="AF423" s="94">
        <f t="shared" si="74"/>
        <v>0</v>
      </c>
      <c r="AG423" s="94">
        <f t="shared" si="75"/>
        <v>0</v>
      </c>
      <c r="AH423" s="94">
        <f t="shared" si="76"/>
        <v>0</v>
      </c>
      <c r="AI423" s="94">
        <f t="shared" si="77"/>
        <v>0</v>
      </c>
      <c r="AJ423" s="94">
        <f t="shared" si="78"/>
        <v>0</v>
      </c>
      <c r="AK423" s="94">
        <f t="shared" si="79"/>
        <v>0</v>
      </c>
      <c r="AL423" s="94">
        <f t="shared" si="80"/>
        <v>0</v>
      </c>
      <c r="AM423" s="94">
        <f t="shared" si="81"/>
        <v>0</v>
      </c>
      <c r="AN423" s="94">
        <f t="shared" si="82"/>
        <v>0</v>
      </c>
      <c r="AO423" s="94">
        <f t="shared" si="83"/>
        <v>0</v>
      </c>
    </row>
    <row r="424" spans="1:41" x14ac:dyDescent="0.35">
      <c r="A424" s="81" t="s">
        <v>649</v>
      </c>
      <c r="B424" s="82" t="s">
        <v>747</v>
      </c>
      <c r="C424" s="81" t="s">
        <v>748</v>
      </c>
      <c r="D424" s="19">
        <v>0</v>
      </c>
      <c r="E424" s="19">
        <v>0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5200000</v>
      </c>
      <c r="O424" s="19">
        <v>4500000</v>
      </c>
      <c r="Q424" s="19">
        <v>0</v>
      </c>
      <c r="R424" s="19">
        <v>0</v>
      </c>
      <c r="S424" s="19">
        <v>0</v>
      </c>
      <c r="T424" s="19">
        <v>0</v>
      </c>
      <c r="U424" s="19">
        <v>0</v>
      </c>
      <c r="V424" s="19">
        <v>0</v>
      </c>
      <c r="W424" s="19">
        <v>0</v>
      </c>
      <c r="X424" s="19">
        <v>0</v>
      </c>
      <c r="Y424" s="19">
        <v>0</v>
      </c>
      <c r="Z424" s="19">
        <v>0</v>
      </c>
      <c r="AA424" s="19">
        <v>5200000</v>
      </c>
      <c r="AB424" s="19">
        <v>4500000</v>
      </c>
      <c r="AD424" s="94">
        <f t="shared" si="72"/>
        <v>0</v>
      </c>
      <c r="AE424" s="94">
        <f t="shared" si="73"/>
        <v>0</v>
      </c>
      <c r="AF424" s="94">
        <f t="shared" si="74"/>
        <v>0</v>
      </c>
      <c r="AG424" s="94">
        <f t="shared" si="75"/>
        <v>0</v>
      </c>
      <c r="AH424" s="94">
        <f t="shared" si="76"/>
        <v>0</v>
      </c>
      <c r="AI424" s="94">
        <f t="shared" si="77"/>
        <v>0</v>
      </c>
      <c r="AJ424" s="94">
        <f t="shared" si="78"/>
        <v>0</v>
      </c>
      <c r="AK424" s="94">
        <f t="shared" si="79"/>
        <v>0</v>
      </c>
      <c r="AL424" s="94">
        <f t="shared" si="80"/>
        <v>0</v>
      </c>
      <c r="AM424" s="94">
        <f t="shared" si="81"/>
        <v>0</v>
      </c>
      <c r="AN424" s="94">
        <f t="shared" si="82"/>
        <v>0</v>
      </c>
      <c r="AO424" s="94">
        <f t="shared" si="83"/>
        <v>0</v>
      </c>
    </row>
    <row r="425" spans="1:41" x14ac:dyDescent="0.35">
      <c r="A425" s="87" t="s">
        <v>649</v>
      </c>
      <c r="B425" s="88" t="s">
        <v>749</v>
      </c>
      <c r="C425" s="87" t="s">
        <v>750</v>
      </c>
      <c r="D425" s="19">
        <v>0</v>
      </c>
      <c r="E425" s="19">
        <v>0</v>
      </c>
      <c r="F425" s="19">
        <v>0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Q425" s="19">
        <v>0</v>
      </c>
      <c r="R425" s="19">
        <v>0</v>
      </c>
      <c r="S425" s="19">
        <v>0</v>
      </c>
      <c r="T425" s="19">
        <v>0</v>
      </c>
      <c r="U425" s="19">
        <v>0</v>
      </c>
      <c r="V425" s="19">
        <v>0</v>
      </c>
      <c r="W425" s="19">
        <v>0</v>
      </c>
      <c r="X425" s="19">
        <v>0</v>
      </c>
      <c r="Y425" s="19">
        <v>0</v>
      </c>
      <c r="Z425" s="19">
        <v>0</v>
      </c>
      <c r="AA425" s="19">
        <v>0</v>
      </c>
      <c r="AB425" s="19">
        <v>0</v>
      </c>
      <c r="AD425" s="94">
        <f t="shared" si="72"/>
        <v>0</v>
      </c>
      <c r="AE425" s="94">
        <f t="shared" si="73"/>
        <v>0</v>
      </c>
      <c r="AF425" s="94">
        <f t="shared" si="74"/>
        <v>0</v>
      </c>
      <c r="AG425" s="94">
        <f t="shared" si="75"/>
        <v>0</v>
      </c>
      <c r="AH425" s="94">
        <f t="shared" si="76"/>
        <v>0</v>
      </c>
      <c r="AI425" s="94">
        <f t="shared" si="77"/>
        <v>0</v>
      </c>
      <c r="AJ425" s="94">
        <f t="shared" si="78"/>
        <v>0</v>
      </c>
      <c r="AK425" s="94">
        <f t="shared" si="79"/>
        <v>0</v>
      </c>
      <c r="AL425" s="94">
        <f t="shared" si="80"/>
        <v>0</v>
      </c>
      <c r="AM425" s="94">
        <f t="shared" si="81"/>
        <v>0</v>
      </c>
      <c r="AN425" s="94">
        <f t="shared" si="82"/>
        <v>0</v>
      </c>
      <c r="AO425" s="94">
        <f t="shared" si="83"/>
        <v>0</v>
      </c>
    </row>
    <row r="426" spans="1:41" x14ac:dyDescent="0.35">
      <c r="A426" s="87" t="s">
        <v>649</v>
      </c>
      <c r="B426" s="88" t="s">
        <v>751</v>
      </c>
      <c r="C426" s="87" t="s">
        <v>752</v>
      </c>
      <c r="D426" s="19">
        <v>0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Q426" s="19">
        <v>0</v>
      </c>
      <c r="R426" s="19">
        <v>0</v>
      </c>
      <c r="S426" s="19">
        <v>0</v>
      </c>
      <c r="T426" s="19">
        <v>0</v>
      </c>
      <c r="U426" s="19">
        <v>0</v>
      </c>
      <c r="V426" s="19">
        <v>0</v>
      </c>
      <c r="W426" s="19">
        <v>0</v>
      </c>
      <c r="X426" s="19">
        <v>0</v>
      </c>
      <c r="Y426" s="19">
        <v>0</v>
      </c>
      <c r="Z426" s="19">
        <v>0</v>
      </c>
      <c r="AA426" s="19">
        <v>0</v>
      </c>
      <c r="AB426" s="19">
        <v>0</v>
      </c>
      <c r="AD426" s="94">
        <f t="shared" si="72"/>
        <v>0</v>
      </c>
      <c r="AE426" s="94">
        <f t="shared" si="73"/>
        <v>0</v>
      </c>
      <c r="AF426" s="94">
        <f t="shared" si="74"/>
        <v>0</v>
      </c>
      <c r="AG426" s="94">
        <f t="shared" si="75"/>
        <v>0</v>
      </c>
      <c r="AH426" s="94">
        <f t="shared" si="76"/>
        <v>0</v>
      </c>
      <c r="AI426" s="94">
        <f t="shared" si="77"/>
        <v>0</v>
      </c>
      <c r="AJ426" s="94">
        <f t="shared" si="78"/>
        <v>0</v>
      </c>
      <c r="AK426" s="94">
        <f t="shared" si="79"/>
        <v>0</v>
      </c>
      <c r="AL426" s="94">
        <f t="shared" si="80"/>
        <v>0</v>
      </c>
      <c r="AM426" s="94">
        <f t="shared" si="81"/>
        <v>0</v>
      </c>
      <c r="AN426" s="94">
        <f t="shared" si="82"/>
        <v>0</v>
      </c>
      <c r="AO426" s="94">
        <f t="shared" si="83"/>
        <v>0</v>
      </c>
    </row>
    <row r="427" spans="1:41" x14ac:dyDescent="0.35">
      <c r="A427" s="81" t="s">
        <v>649</v>
      </c>
      <c r="B427" s="82" t="s">
        <v>996</v>
      </c>
      <c r="C427" s="81" t="s">
        <v>997</v>
      </c>
      <c r="D427" s="19">
        <v>20000000</v>
      </c>
      <c r="E427" s="19">
        <v>19500000</v>
      </c>
      <c r="F427" s="19">
        <v>18600000</v>
      </c>
      <c r="G427" s="19">
        <v>17300000</v>
      </c>
      <c r="H427" s="19">
        <v>17500000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Q427" s="19">
        <v>20800000</v>
      </c>
      <c r="R427" s="19">
        <v>20300000</v>
      </c>
      <c r="S427" s="19">
        <v>19400000</v>
      </c>
      <c r="T427" s="19">
        <v>18100000</v>
      </c>
      <c r="U427" s="19">
        <v>17500000</v>
      </c>
      <c r="V427" s="19">
        <v>0</v>
      </c>
      <c r="W427" s="19">
        <v>0</v>
      </c>
      <c r="X427" s="19">
        <v>0</v>
      </c>
      <c r="Y427" s="19">
        <v>0</v>
      </c>
      <c r="Z427" s="19">
        <v>0</v>
      </c>
      <c r="AA427" s="19">
        <v>0</v>
      </c>
      <c r="AB427" s="19">
        <v>0</v>
      </c>
      <c r="AD427" s="94">
        <f t="shared" si="72"/>
        <v>-800000</v>
      </c>
      <c r="AE427" s="94">
        <f t="shared" si="73"/>
        <v>-800000</v>
      </c>
      <c r="AF427" s="94">
        <f t="shared" si="74"/>
        <v>-800000</v>
      </c>
      <c r="AG427" s="94">
        <f t="shared" si="75"/>
        <v>-800000</v>
      </c>
      <c r="AH427" s="94">
        <f t="shared" si="76"/>
        <v>0</v>
      </c>
      <c r="AI427" s="94">
        <f t="shared" si="77"/>
        <v>0</v>
      </c>
      <c r="AJ427" s="94">
        <f t="shared" si="78"/>
        <v>0</v>
      </c>
      <c r="AK427" s="94">
        <f t="shared" si="79"/>
        <v>0</v>
      </c>
      <c r="AL427" s="94">
        <f t="shared" si="80"/>
        <v>0</v>
      </c>
      <c r="AM427" s="94">
        <f t="shared" si="81"/>
        <v>0</v>
      </c>
      <c r="AN427" s="94">
        <f t="shared" si="82"/>
        <v>0</v>
      </c>
      <c r="AO427" s="94">
        <f t="shared" si="83"/>
        <v>0</v>
      </c>
    </row>
    <row r="428" spans="1:41" x14ac:dyDescent="0.35">
      <c r="A428" s="81" t="s">
        <v>649</v>
      </c>
      <c r="B428" s="82" t="s">
        <v>994</v>
      </c>
      <c r="C428" s="81" t="s">
        <v>995</v>
      </c>
      <c r="D428" s="19">
        <v>21600000</v>
      </c>
      <c r="E428" s="19">
        <v>21100000</v>
      </c>
      <c r="F428" s="19">
        <v>20200000</v>
      </c>
      <c r="G428" s="19">
        <v>18900000</v>
      </c>
      <c r="H428" s="19">
        <v>19100000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Q428" s="19">
        <v>22600000</v>
      </c>
      <c r="R428" s="19">
        <v>22100000</v>
      </c>
      <c r="S428" s="19">
        <v>21200000</v>
      </c>
      <c r="T428" s="19">
        <v>19800000</v>
      </c>
      <c r="U428" s="19">
        <v>19100000</v>
      </c>
      <c r="V428" s="19">
        <v>0</v>
      </c>
      <c r="W428" s="19">
        <v>0</v>
      </c>
      <c r="X428" s="19">
        <v>0</v>
      </c>
      <c r="Y428" s="19">
        <v>0</v>
      </c>
      <c r="Z428" s="19">
        <v>0</v>
      </c>
      <c r="AA428" s="19">
        <v>0</v>
      </c>
      <c r="AB428" s="19">
        <v>0</v>
      </c>
      <c r="AD428" s="94">
        <f t="shared" si="72"/>
        <v>-1000000</v>
      </c>
      <c r="AE428" s="94">
        <f t="shared" si="73"/>
        <v>-1000000</v>
      </c>
      <c r="AF428" s="94">
        <f t="shared" si="74"/>
        <v>-1000000</v>
      </c>
      <c r="AG428" s="94">
        <f t="shared" si="75"/>
        <v>-900000</v>
      </c>
      <c r="AH428" s="94">
        <f t="shared" si="76"/>
        <v>0</v>
      </c>
      <c r="AI428" s="94">
        <f t="shared" si="77"/>
        <v>0</v>
      </c>
      <c r="AJ428" s="94">
        <f t="shared" si="78"/>
        <v>0</v>
      </c>
      <c r="AK428" s="94">
        <f t="shared" si="79"/>
        <v>0</v>
      </c>
      <c r="AL428" s="94">
        <f t="shared" si="80"/>
        <v>0</v>
      </c>
      <c r="AM428" s="94">
        <f t="shared" si="81"/>
        <v>0</v>
      </c>
      <c r="AN428" s="94">
        <f t="shared" si="82"/>
        <v>0</v>
      </c>
      <c r="AO428" s="94">
        <f t="shared" si="83"/>
        <v>0</v>
      </c>
    </row>
    <row r="429" spans="1:41" x14ac:dyDescent="0.35">
      <c r="A429" s="81" t="s">
        <v>649</v>
      </c>
      <c r="B429" s="82" t="s">
        <v>1023</v>
      </c>
      <c r="C429" s="81" t="s">
        <v>1024</v>
      </c>
      <c r="D429" s="19">
        <v>22500000</v>
      </c>
      <c r="E429" s="19">
        <v>22000000</v>
      </c>
      <c r="F429" s="19">
        <v>21100000</v>
      </c>
      <c r="G429" s="19">
        <v>19800000</v>
      </c>
      <c r="H429" s="19">
        <v>20000000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  <c r="Q429" s="19">
        <v>23600000</v>
      </c>
      <c r="R429" s="19">
        <v>23100000</v>
      </c>
      <c r="S429" s="19">
        <v>22200000</v>
      </c>
      <c r="T429" s="19">
        <v>20700000</v>
      </c>
      <c r="U429" s="19">
        <v>20000000</v>
      </c>
      <c r="V429" s="19">
        <v>0</v>
      </c>
      <c r="W429" s="19">
        <v>0</v>
      </c>
      <c r="X429" s="19">
        <v>0</v>
      </c>
      <c r="Y429" s="19">
        <v>0</v>
      </c>
      <c r="Z429" s="19">
        <v>0</v>
      </c>
      <c r="AA429" s="19">
        <v>0</v>
      </c>
      <c r="AB429" s="19">
        <v>0</v>
      </c>
      <c r="AD429" s="94">
        <f t="shared" si="72"/>
        <v>-1100000</v>
      </c>
      <c r="AE429" s="94">
        <f t="shared" si="73"/>
        <v>-1100000</v>
      </c>
      <c r="AF429" s="94">
        <f t="shared" si="74"/>
        <v>-1100000</v>
      </c>
      <c r="AG429" s="94">
        <f t="shared" si="75"/>
        <v>-900000</v>
      </c>
      <c r="AH429" s="94">
        <f t="shared" si="76"/>
        <v>0</v>
      </c>
      <c r="AI429" s="94">
        <f t="shared" si="77"/>
        <v>0</v>
      </c>
      <c r="AJ429" s="94">
        <f t="shared" si="78"/>
        <v>0</v>
      </c>
      <c r="AK429" s="94">
        <f t="shared" si="79"/>
        <v>0</v>
      </c>
      <c r="AL429" s="94">
        <f t="shared" si="80"/>
        <v>0</v>
      </c>
      <c r="AM429" s="94">
        <f t="shared" si="81"/>
        <v>0</v>
      </c>
      <c r="AN429" s="94">
        <f t="shared" si="82"/>
        <v>0</v>
      </c>
      <c r="AO429" s="94">
        <f t="shared" si="83"/>
        <v>0</v>
      </c>
    </row>
    <row r="430" spans="1:41" x14ac:dyDescent="0.35">
      <c r="A430" s="27" t="s">
        <v>649</v>
      </c>
      <c r="B430" s="31" t="s">
        <v>1043</v>
      </c>
      <c r="C430" s="32" t="s">
        <v>1061</v>
      </c>
      <c r="D430" s="19">
        <v>22900000</v>
      </c>
      <c r="E430" s="19">
        <v>22400000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Q430" s="19">
        <v>22900000</v>
      </c>
      <c r="R430" s="19">
        <v>22400000</v>
      </c>
      <c r="S430" s="19">
        <v>0</v>
      </c>
      <c r="T430" s="19">
        <v>0</v>
      </c>
      <c r="U430" s="19">
        <v>0</v>
      </c>
      <c r="V430" s="19">
        <v>0</v>
      </c>
      <c r="W430" s="19">
        <v>0</v>
      </c>
      <c r="X430" s="19">
        <v>0</v>
      </c>
      <c r="Y430" s="19">
        <v>0</v>
      </c>
      <c r="Z430" s="19">
        <v>0</v>
      </c>
      <c r="AA430" s="19">
        <v>0</v>
      </c>
      <c r="AB430" s="19">
        <v>0</v>
      </c>
      <c r="AD430" s="94">
        <f t="shared" si="72"/>
        <v>0</v>
      </c>
      <c r="AE430" s="94">
        <f t="shared" si="73"/>
        <v>0</v>
      </c>
      <c r="AF430" s="94">
        <f t="shared" si="74"/>
        <v>0</v>
      </c>
      <c r="AG430" s="94">
        <f t="shared" si="75"/>
        <v>0</v>
      </c>
      <c r="AH430" s="94">
        <f t="shared" si="76"/>
        <v>0</v>
      </c>
      <c r="AI430" s="94">
        <f t="shared" si="77"/>
        <v>0</v>
      </c>
      <c r="AJ430" s="94">
        <f t="shared" si="78"/>
        <v>0</v>
      </c>
      <c r="AK430" s="94">
        <f t="shared" si="79"/>
        <v>0</v>
      </c>
      <c r="AL430" s="94">
        <f t="shared" si="80"/>
        <v>0</v>
      </c>
      <c r="AM430" s="94">
        <f t="shared" si="81"/>
        <v>0</v>
      </c>
      <c r="AN430" s="94">
        <f t="shared" si="82"/>
        <v>0</v>
      </c>
      <c r="AO430" s="94">
        <f t="shared" si="83"/>
        <v>0</v>
      </c>
    </row>
    <row r="431" spans="1:41" x14ac:dyDescent="0.35">
      <c r="A431" s="27" t="s">
        <v>649</v>
      </c>
      <c r="B431" s="31" t="s">
        <v>1044</v>
      </c>
      <c r="C431" s="32" t="s">
        <v>1062</v>
      </c>
      <c r="D431" s="19">
        <v>25000000</v>
      </c>
      <c r="E431" s="19">
        <v>24500000</v>
      </c>
      <c r="F431" s="19">
        <v>0</v>
      </c>
      <c r="G431" s="19">
        <v>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Q431" s="19">
        <v>25000000</v>
      </c>
      <c r="R431" s="19">
        <v>24500000</v>
      </c>
      <c r="S431" s="19">
        <v>0</v>
      </c>
      <c r="T431" s="19">
        <v>0</v>
      </c>
      <c r="U431" s="19">
        <v>0</v>
      </c>
      <c r="V431" s="19">
        <v>0</v>
      </c>
      <c r="W431" s="19">
        <v>0</v>
      </c>
      <c r="X431" s="19">
        <v>0</v>
      </c>
      <c r="Y431" s="19">
        <v>0</v>
      </c>
      <c r="Z431" s="19">
        <v>0</v>
      </c>
      <c r="AA431" s="19">
        <v>0</v>
      </c>
      <c r="AB431" s="19">
        <v>0</v>
      </c>
      <c r="AD431" s="94">
        <f t="shared" si="72"/>
        <v>0</v>
      </c>
      <c r="AE431" s="94">
        <f t="shared" si="73"/>
        <v>0</v>
      </c>
      <c r="AF431" s="94">
        <f t="shared" si="74"/>
        <v>0</v>
      </c>
      <c r="AG431" s="94">
        <f t="shared" si="75"/>
        <v>0</v>
      </c>
      <c r="AH431" s="94">
        <f t="shared" si="76"/>
        <v>0</v>
      </c>
      <c r="AI431" s="94">
        <f t="shared" si="77"/>
        <v>0</v>
      </c>
      <c r="AJ431" s="94">
        <f t="shared" si="78"/>
        <v>0</v>
      </c>
      <c r="AK431" s="94">
        <f t="shared" si="79"/>
        <v>0</v>
      </c>
      <c r="AL431" s="94">
        <f t="shared" si="80"/>
        <v>0</v>
      </c>
      <c r="AM431" s="94">
        <f t="shared" si="81"/>
        <v>0</v>
      </c>
      <c r="AN431" s="94">
        <f t="shared" si="82"/>
        <v>0</v>
      </c>
      <c r="AO431" s="94">
        <f t="shared" si="83"/>
        <v>0</v>
      </c>
    </row>
    <row r="432" spans="1:41" x14ac:dyDescent="0.35">
      <c r="A432" s="27" t="s">
        <v>649</v>
      </c>
      <c r="B432" s="31" t="s">
        <v>1045</v>
      </c>
      <c r="C432" s="32" t="s">
        <v>1063</v>
      </c>
      <c r="D432" s="19">
        <v>20600000</v>
      </c>
      <c r="E432" s="19">
        <v>20100000</v>
      </c>
      <c r="F432" s="19">
        <v>0</v>
      </c>
      <c r="G432" s="19">
        <v>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Q432" s="19">
        <v>20600000</v>
      </c>
      <c r="R432" s="19">
        <v>20100000</v>
      </c>
      <c r="S432" s="19">
        <v>0</v>
      </c>
      <c r="T432" s="19">
        <v>0</v>
      </c>
      <c r="U432" s="19">
        <v>0</v>
      </c>
      <c r="V432" s="19">
        <v>0</v>
      </c>
      <c r="W432" s="19">
        <v>0</v>
      </c>
      <c r="X432" s="19">
        <v>0</v>
      </c>
      <c r="Y432" s="19">
        <v>0</v>
      </c>
      <c r="Z432" s="19">
        <v>0</v>
      </c>
      <c r="AA432" s="19">
        <v>0</v>
      </c>
      <c r="AB432" s="19">
        <v>0</v>
      </c>
      <c r="AD432" s="94">
        <f t="shared" si="72"/>
        <v>0</v>
      </c>
      <c r="AE432" s="94">
        <f t="shared" si="73"/>
        <v>0</v>
      </c>
      <c r="AF432" s="94">
        <f t="shared" si="74"/>
        <v>0</v>
      </c>
      <c r="AG432" s="94">
        <f t="shared" si="75"/>
        <v>0</v>
      </c>
      <c r="AH432" s="94">
        <f t="shared" si="76"/>
        <v>0</v>
      </c>
      <c r="AI432" s="94">
        <f t="shared" si="77"/>
        <v>0</v>
      </c>
      <c r="AJ432" s="94">
        <f t="shared" si="78"/>
        <v>0</v>
      </c>
      <c r="AK432" s="94">
        <f t="shared" si="79"/>
        <v>0</v>
      </c>
      <c r="AL432" s="94">
        <f t="shared" si="80"/>
        <v>0</v>
      </c>
      <c r="AM432" s="94">
        <f t="shared" si="81"/>
        <v>0</v>
      </c>
      <c r="AN432" s="94">
        <f t="shared" si="82"/>
        <v>0</v>
      </c>
      <c r="AO432" s="94">
        <f t="shared" si="83"/>
        <v>0</v>
      </c>
    </row>
    <row r="433" spans="1:41" x14ac:dyDescent="0.35">
      <c r="A433" s="81" t="s">
        <v>649</v>
      </c>
      <c r="B433" s="82" t="s">
        <v>753</v>
      </c>
      <c r="C433" s="81" t="s">
        <v>754</v>
      </c>
      <c r="D433" s="19">
        <v>0</v>
      </c>
      <c r="E433" s="19">
        <v>0</v>
      </c>
      <c r="F433" s="19">
        <v>0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19">
        <v>4300000</v>
      </c>
      <c r="O433" s="19">
        <v>4000000</v>
      </c>
      <c r="Q433" s="19">
        <v>0</v>
      </c>
      <c r="R433" s="19">
        <v>0</v>
      </c>
      <c r="S433" s="19">
        <v>0</v>
      </c>
      <c r="T433" s="19">
        <v>0</v>
      </c>
      <c r="U433" s="19">
        <v>0</v>
      </c>
      <c r="V433" s="19">
        <v>0</v>
      </c>
      <c r="W433" s="19">
        <v>0</v>
      </c>
      <c r="X433" s="19">
        <v>0</v>
      </c>
      <c r="Y433" s="19">
        <v>0</v>
      </c>
      <c r="Z433" s="19">
        <v>0</v>
      </c>
      <c r="AA433" s="19">
        <v>4300000</v>
      </c>
      <c r="AB433" s="19">
        <v>4000000</v>
      </c>
      <c r="AD433" s="94">
        <f t="shared" si="72"/>
        <v>0</v>
      </c>
      <c r="AE433" s="94">
        <f t="shared" si="73"/>
        <v>0</v>
      </c>
      <c r="AF433" s="94">
        <f t="shared" si="74"/>
        <v>0</v>
      </c>
      <c r="AG433" s="94">
        <f t="shared" si="75"/>
        <v>0</v>
      </c>
      <c r="AH433" s="94">
        <f t="shared" si="76"/>
        <v>0</v>
      </c>
      <c r="AI433" s="94">
        <f t="shared" si="77"/>
        <v>0</v>
      </c>
      <c r="AJ433" s="94">
        <f t="shared" si="78"/>
        <v>0</v>
      </c>
      <c r="AK433" s="94">
        <f t="shared" si="79"/>
        <v>0</v>
      </c>
      <c r="AL433" s="94">
        <f t="shared" si="80"/>
        <v>0</v>
      </c>
      <c r="AM433" s="94">
        <f t="shared" si="81"/>
        <v>0</v>
      </c>
      <c r="AN433" s="94">
        <f t="shared" si="82"/>
        <v>0</v>
      </c>
      <c r="AO433" s="94">
        <f t="shared" si="83"/>
        <v>0</v>
      </c>
    </row>
    <row r="434" spans="1:41" x14ac:dyDescent="0.35">
      <c r="A434" s="81" t="s">
        <v>649</v>
      </c>
      <c r="B434" s="82" t="s">
        <v>755</v>
      </c>
      <c r="C434" s="81" t="s">
        <v>756</v>
      </c>
      <c r="D434" s="19">
        <v>0</v>
      </c>
      <c r="E434" s="19"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4300000</v>
      </c>
      <c r="O434" s="19">
        <v>4000000</v>
      </c>
      <c r="Q434" s="19">
        <v>0</v>
      </c>
      <c r="R434" s="19">
        <v>0</v>
      </c>
      <c r="S434" s="19">
        <v>0</v>
      </c>
      <c r="T434" s="19">
        <v>0</v>
      </c>
      <c r="U434" s="19">
        <v>0</v>
      </c>
      <c r="V434" s="19">
        <v>0</v>
      </c>
      <c r="W434" s="19">
        <v>0</v>
      </c>
      <c r="X434" s="19">
        <v>0</v>
      </c>
      <c r="Y434" s="19">
        <v>0</v>
      </c>
      <c r="Z434" s="19">
        <v>0</v>
      </c>
      <c r="AA434" s="19">
        <v>4300000</v>
      </c>
      <c r="AB434" s="19">
        <v>4000000</v>
      </c>
      <c r="AD434" s="94">
        <f t="shared" si="72"/>
        <v>0</v>
      </c>
      <c r="AE434" s="94">
        <f t="shared" si="73"/>
        <v>0</v>
      </c>
      <c r="AF434" s="94">
        <f t="shared" si="74"/>
        <v>0</v>
      </c>
      <c r="AG434" s="94">
        <f t="shared" si="75"/>
        <v>0</v>
      </c>
      <c r="AH434" s="94">
        <f t="shared" si="76"/>
        <v>0</v>
      </c>
      <c r="AI434" s="94">
        <f t="shared" si="77"/>
        <v>0</v>
      </c>
      <c r="AJ434" s="94">
        <f t="shared" si="78"/>
        <v>0</v>
      </c>
      <c r="AK434" s="94">
        <f t="shared" si="79"/>
        <v>0</v>
      </c>
      <c r="AL434" s="94">
        <f t="shared" si="80"/>
        <v>0</v>
      </c>
      <c r="AM434" s="94">
        <f t="shared" si="81"/>
        <v>0</v>
      </c>
      <c r="AN434" s="94">
        <f t="shared" si="82"/>
        <v>0</v>
      </c>
      <c r="AO434" s="94">
        <f t="shared" si="83"/>
        <v>0</v>
      </c>
    </row>
    <row r="435" spans="1:41" x14ac:dyDescent="0.35">
      <c r="A435" s="81" t="s">
        <v>649</v>
      </c>
      <c r="B435" s="82" t="s">
        <v>757</v>
      </c>
      <c r="C435" s="81" t="s">
        <v>758</v>
      </c>
      <c r="D435" s="19">
        <v>0</v>
      </c>
      <c r="E435" s="19"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4300000</v>
      </c>
      <c r="O435" s="19">
        <v>4000000</v>
      </c>
      <c r="Q435" s="19">
        <v>0</v>
      </c>
      <c r="R435" s="19">
        <v>0</v>
      </c>
      <c r="S435" s="19">
        <v>0</v>
      </c>
      <c r="T435" s="19">
        <v>0</v>
      </c>
      <c r="U435" s="19">
        <v>0</v>
      </c>
      <c r="V435" s="19">
        <v>0</v>
      </c>
      <c r="W435" s="19">
        <v>0</v>
      </c>
      <c r="X435" s="19">
        <v>0</v>
      </c>
      <c r="Y435" s="19">
        <v>0</v>
      </c>
      <c r="Z435" s="19">
        <v>0</v>
      </c>
      <c r="AA435" s="19">
        <v>4300000</v>
      </c>
      <c r="AB435" s="19">
        <v>4000000</v>
      </c>
      <c r="AD435" s="94">
        <f t="shared" si="72"/>
        <v>0</v>
      </c>
      <c r="AE435" s="94">
        <f t="shared" si="73"/>
        <v>0</v>
      </c>
      <c r="AF435" s="94">
        <f t="shared" si="74"/>
        <v>0</v>
      </c>
      <c r="AG435" s="94">
        <f t="shared" si="75"/>
        <v>0</v>
      </c>
      <c r="AH435" s="94">
        <f t="shared" si="76"/>
        <v>0</v>
      </c>
      <c r="AI435" s="94">
        <f t="shared" si="77"/>
        <v>0</v>
      </c>
      <c r="AJ435" s="94">
        <f t="shared" si="78"/>
        <v>0</v>
      </c>
      <c r="AK435" s="94">
        <f t="shared" si="79"/>
        <v>0</v>
      </c>
      <c r="AL435" s="94">
        <f t="shared" si="80"/>
        <v>0</v>
      </c>
      <c r="AM435" s="94">
        <f t="shared" si="81"/>
        <v>0</v>
      </c>
      <c r="AN435" s="94">
        <f t="shared" si="82"/>
        <v>0</v>
      </c>
      <c r="AO435" s="94">
        <f t="shared" si="83"/>
        <v>0</v>
      </c>
    </row>
    <row r="436" spans="1:41" x14ac:dyDescent="0.35">
      <c r="A436" s="81" t="s">
        <v>649</v>
      </c>
      <c r="B436" s="82" t="s">
        <v>759</v>
      </c>
      <c r="C436" s="81" t="s">
        <v>760</v>
      </c>
      <c r="D436" s="19">
        <v>0</v>
      </c>
      <c r="E436" s="19"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19">
        <v>4300000</v>
      </c>
      <c r="O436" s="19">
        <v>4000000</v>
      </c>
      <c r="Q436" s="19">
        <v>0</v>
      </c>
      <c r="R436" s="19">
        <v>0</v>
      </c>
      <c r="S436" s="19">
        <v>0</v>
      </c>
      <c r="T436" s="19">
        <v>0</v>
      </c>
      <c r="U436" s="19">
        <v>0</v>
      </c>
      <c r="V436" s="19">
        <v>0</v>
      </c>
      <c r="W436" s="19">
        <v>0</v>
      </c>
      <c r="X436" s="19">
        <v>0</v>
      </c>
      <c r="Y436" s="19">
        <v>0</v>
      </c>
      <c r="Z436" s="19">
        <v>0</v>
      </c>
      <c r="AA436" s="19">
        <v>4300000</v>
      </c>
      <c r="AB436" s="19">
        <v>4000000</v>
      </c>
      <c r="AD436" s="94">
        <f t="shared" si="72"/>
        <v>0</v>
      </c>
      <c r="AE436" s="94">
        <f t="shared" si="73"/>
        <v>0</v>
      </c>
      <c r="AF436" s="94">
        <f t="shared" si="74"/>
        <v>0</v>
      </c>
      <c r="AG436" s="94">
        <f t="shared" si="75"/>
        <v>0</v>
      </c>
      <c r="AH436" s="94">
        <f t="shared" si="76"/>
        <v>0</v>
      </c>
      <c r="AI436" s="94">
        <f t="shared" si="77"/>
        <v>0</v>
      </c>
      <c r="AJ436" s="94">
        <f t="shared" si="78"/>
        <v>0</v>
      </c>
      <c r="AK436" s="94">
        <f t="shared" si="79"/>
        <v>0</v>
      </c>
      <c r="AL436" s="94">
        <f t="shared" si="80"/>
        <v>0</v>
      </c>
      <c r="AM436" s="94">
        <f t="shared" si="81"/>
        <v>0</v>
      </c>
      <c r="AN436" s="94">
        <f t="shared" si="82"/>
        <v>0</v>
      </c>
      <c r="AO436" s="94">
        <f t="shared" si="83"/>
        <v>0</v>
      </c>
    </row>
    <row r="437" spans="1:41" x14ac:dyDescent="0.35">
      <c r="A437" s="81" t="s">
        <v>649</v>
      </c>
      <c r="B437" s="82" t="s">
        <v>761</v>
      </c>
      <c r="C437" s="81" t="s">
        <v>762</v>
      </c>
      <c r="D437" s="19">
        <v>0</v>
      </c>
      <c r="E437" s="19"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4300000</v>
      </c>
      <c r="O437" s="19">
        <v>4000000</v>
      </c>
      <c r="Q437" s="19">
        <v>0</v>
      </c>
      <c r="R437" s="19">
        <v>0</v>
      </c>
      <c r="S437" s="19">
        <v>0</v>
      </c>
      <c r="T437" s="19">
        <v>0</v>
      </c>
      <c r="U437" s="19">
        <v>0</v>
      </c>
      <c r="V437" s="19">
        <v>0</v>
      </c>
      <c r="W437" s="19">
        <v>0</v>
      </c>
      <c r="X437" s="19">
        <v>0</v>
      </c>
      <c r="Y437" s="19">
        <v>0</v>
      </c>
      <c r="Z437" s="19">
        <v>0</v>
      </c>
      <c r="AA437" s="19">
        <v>4300000</v>
      </c>
      <c r="AB437" s="19">
        <v>4000000</v>
      </c>
      <c r="AD437" s="94">
        <f t="shared" si="72"/>
        <v>0</v>
      </c>
      <c r="AE437" s="94">
        <f t="shared" si="73"/>
        <v>0</v>
      </c>
      <c r="AF437" s="94">
        <f t="shared" si="74"/>
        <v>0</v>
      </c>
      <c r="AG437" s="94">
        <f t="shared" si="75"/>
        <v>0</v>
      </c>
      <c r="AH437" s="94">
        <f t="shared" si="76"/>
        <v>0</v>
      </c>
      <c r="AI437" s="94">
        <f t="shared" si="77"/>
        <v>0</v>
      </c>
      <c r="AJ437" s="94">
        <f t="shared" si="78"/>
        <v>0</v>
      </c>
      <c r="AK437" s="94">
        <f t="shared" si="79"/>
        <v>0</v>
      </c>
      <c r="AL437" s="94">
        <f t="shared" si="80"/>
        <v>0</v>
      </c>
      <c r="AM437" s="94">
        <f t="shared" si="81"/>
        <v>0</v>
      </c>
      <c r="AN437" s="94">
        <f t="shared" si="82"/>
        <v>0</v>
      </c>
      <c r="AO437" s="94">
        <f t="shared" si="83"/>
        <v>0</v>
      </c>
    </row>
    <row r="438" spans="1:41" x14ac:dyDescent="0.35">
      <c r="A438" s="81" t="s">
        <v>649</v>
      </c>
      <c r="B438" s="82" t="s">
        <v>763</v>
      </c>
      <c r="C438" s="81" t="s">
        <v>764</v>
      </c>
      <c r="D438" s="19">
        <v>0</v>
      </c>
      <c r="E438" s="19"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4300000</v>
      </c>
      <c r="O438" s="19">
        <v>4000000</v>
      </c>
      <c r="Q438" s="19">
        <v>0</v>
      </c>
      <c r="R438" s="19">
        <v>0</v>
      </c>
      <c r="S438" s="19">
        <v>0</v>
      </c>
      <c r="T438" s="19">
        <v>0</v>
      </c>
      <c r="U438" s="19">
        <v>0</v>
      </c>
      <c r="V438" s="19">
        <v>0</v>
      </c>
      <c r="W438" s="19">
        <v>0</v>
      </c>
      <c r="X438" s="19">
        <v>0</v>
      </c>
      <c r="Y438" s="19">
        <v>0</v>
      </c>
      <c r="Z438" s="19">
        <v>0</v>
      </c>
      <c r="AA438" s="19">
        <v>4300000</v>
      </c>
      <c r="AB438" s="19">
        <v>4000000</v>
      </c>
      <c r="AD438" s="94">
        <f t="shared" si="72"/>
        <v>0</v>
      </c>
      <c r="AE438" s="94">
        <f t="shared" si="73"/>
        <v>0</v>
      </c>
      <c r="AF438" s="94">
        <f t="shared" si="74"/>
        <v>0</v>
      </c>
      <c r="AG438" s="94">
        <f t="shared" si="75"/>
        <v>0</v>
      </c>
      <c r="AH438" s="94">
        <f t="shared" si="76"/>
        <v>0</v>
      </c>
      <c r="AI438" s="94">
        <f t="shared" si="77"/>
        <v>0</v>
      </c>
      <c r="AJ438" s="94">
        <f t="shared" si="78"/>
        <v>0</v>
      </c>
      <c r="AK438" s="94">
        <f t="shared" si="79"/>
        <v>0</v>
      </c>
      <c r="AL438" s="94">
        <f t="shared" si="80"/>
        <v>0</v>
      </c>
      <c r="AM438" s="94">
        <f t="shared" si="81"/>
        <v>0</v>
      </c>
      <c r="AN438" s="94">
        <f t="shared" si="82"/>
        <v>0</v>
      </c>
      <c r="AO438" s="94">
        <f t="shared" si="83"/>
        <v>0</v>
      </c>
    </row>
    <row r="439" spans="1:41" x14ac:dyDescent="0.35">
      <c r="A439" s="81" t="s">
        <v>649</v>
      </c>
      <c r="B439" s="82" t="s">
        <v>765</v>
      </c>
      <c r="C439" s="81" t="s">
        <v>766</v>
      </c>
      <c r="D439" s="19">
        <v>0</v>
      </c>
      <c r="E439" s="19"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19">
        <v>5300000</v>
      </c>
      <c r="O439" s="19">
        <v>5000000</v>
      </c>
      <c r="Q439" s="19">
        <v>0</v>
      </c>
      <c r="R439" s="19">
        <v>0</v>
      </c>
      <c r="S439" s="19">
        <v>0</v>
      </c>
      <c r="T439" s="19">
        <v>0</v>
      </c>
      <c r="U439" s="19">
        <v>0</v>
      </c>
      <c r="V439" s="19">
        <v>0</v>
      </c>
      <c r="W439" s="19">
        <v>0</v>
      </c>
      <c r="X439" s="19">
        <v>0</v>
      </c>
      <c r="Y439" s="19">
        <v>0</v>
      </c>
      <c r="Z439" s="19">
        <v>0</v>
      </c>
      <c r="AA439" s="19">
        <v>5300000</v>
      </c>
      <c r="AB439" s="19">
        <v>5000000</v>
      </c>
      <c r="AD439" s="94">
        <f t="shared" si="72"/>
        <v>0</v>
      </c>
      <c r="AE439" s="94">
        <f t="shared" si="73"/>
        <v>0</v>
      </c>
      <c r="AF439" s="94">
        <f t="shared" si="74"/>
        <v>0</v>
      </c>
      <c r="AG439" s="94">
        <f t="shared" si="75"/>
        <v>0</v>
      </c>
      <c r="AH439" s="94">
        <f t="shared" si="76"/>
        <v>0</v>
      </c>
      <c r="AI439" s="94">
        <f t="shared" si="77"/>
        <v>0</v>
      </c>
      <c r="AJ439" s="94">
        <f t="shared" si="78"/>
        <v>0</v>
      </c>
      <c r="AK439" s="94">
        <f t="shared" si="79"/>
        <v>0</v>
      </c>
      <c r="AL439" s="94">
        <f t="shared" si="80"/>
        <v>0</v>
      </c>
      <c r="AM439" s="94">
        <f t="shared" si="81"/>
        <v>0</v>
      </c>
      <c r="AN439" s="94">
        <f t="shared" si="82"/>
        <v>0</v>
      </c>
      <c r="AO439" s="94">
        <f t="shared" si="83"/>
        <v>0</v>
      </c>
    </row>
    <row r="440" spans="1:41" x14ac:dyDescent="0.35">
      <c r="A440" s="81" t="s">
        <v>649</v>
      </c>
      <c r="B440" s="82" t="s">
        <v>767</v>
      </c>
      <c r="C440" s="81" t="s">
        <v>768</v>
      </c>
      <c r="D440" s="19">
        <v>0</v>
      </c>
      <c r="E440" s="19">
        <v>0</v>
      </c>
      <c r="F440" s="19">
        <v>0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Q440" s="19">
        <v>0</v>
      </c>
      <c r="R440" s="19">
        <v>0</v>
      </c>
      <c r="S440" s="19">
        <v>0</v>
      </c>
      <c r="T440" s="19">
        <v>0</v>
      </c>
      <c r="U440" s="19">
        <v>0</v>
      </c>
      <c r="V440" s="19">
        <v>0</v>
      </c>
      <c r="W440" s="19">
        <v>0</v>
      </c>
      <c r="X440" s="19">
        <v>0</v>
      </c>
      <c r="Y440" s="19">
        <v>0</v>
      </c>
      <c r="Z440" s="19">
        <v>0</v>
      </c>
      <c r="AA440" s="19">
        <v>0</v>
      </c>
      <c r="AB440" s="19">
        <v>0</v>
      </c>
      <c r="AD440" s="94">
        <f t="shared" si="72"/>
        <v>0</v>
      </c>
      <c r="AE440" s="94">
        <f t="shared" si="73"/>
        <v>0</v>
      </c>
      <c r="AF440" s="94">
        <f t="shared" si="74"/>
        <v>0</v>
      </c>
      <c r="AG440" s="94">
        <f t="shared" si="75"/>
        <v>0</v>
      </c>
      <c r="AH440" s="94">
        <f t="shared" si="76"/>
        <v>0</v>
      </c>
      <c r="AI440" s="94">
        <f t="shared" si="77"/>
        <v>0</v>
      </c>
      <c r="AJ440" s="94">
        <f t="shared" si="78"/>
        <v>0</v>
      </c>
      <c r="AK440" s="94">
        <f t="shared" si="79"/>
        <v>0</v>
      </c>
      <c r="AL440" s="94">
        <f t="shared" si="80"/>
        <v>0</v>
      </c>
      <c r="AM440" s="94">
        <f t="shared" si="81"/>
        <v>0</v>
      </c>
      <c r="AN440" s="94">
        <f t="shared" si="82"/>
        <v>0</v>
      </c>
      <c r="AO440" s="94">
        <f t="shared" si="83"/>
        <v>0</v>
      </c>
    </row>
    <row r="441" spans="1:41" x14ac:dyDescent="0.35">
      <c r="A441" s="81" t="s">
        <v>649</v>
      </c>
      <c r="B441" s="82" t="s">
        <v>769</v>
      </c>
      <c r="C441" s="81" t="s">
        <v>770</v>
      </c>
      <c r="D441" s="19">
        <v>0</v>
      </c>
      <c r="E441" s="19">
        <v>0</v>
      </c>
      <c r="F441" s="19">
        <v>0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Q441" s="19">
        <v>0</v>
      </c>
      <c r="R441" s="19">
        <v>0</v>
      </c>
      <c r="S441" s="19">
        <v>0</v>
      </c>
      <c r="T441" s="19">
        <v>0</v>
      </c>
      <c r="U441" s="19">
        <v>0</v>
      </c>
      <c r="V441" s="19">
        <v>0</v>
      </c>
      <c r="W441" s="19">
        <v>0</v>
      </c>
      <c r="X441" s="19">
        <v>0</v>
      </c>
      <c r="Y441" s="19">
        <v>0</v>
      </c>
      <c r="Z441" s="19">
        <v>0</v>
      </c>
      <c r="AA441" s="19">
        <v>0</v>
      </c>
      <c r="AB441" s="19">
        <v>0</v>
      </c>
      <c r="AD441" s="94">
        <f t="shared" si="72"/>
        <v>0</v>
      </c>
      <c r="AE441" s="94">
        <f t="shared" si="73"/>
        <v>0</v>
      </c>
      <c r="AF441" s="94">
        <f t="shared" si="74"/>
        <v>0</v>
      </c>
      <c r="AG441" s="94">
        <f t="shared" si="75"/>
        <v>0</v>
      </c>
      <c r="AH441" s="94">
        <f t="shared" si="76"/>
        <v>0</v>
      </c>
      <c r="AI441" s="94">
        <f t="shared" si="77"/>
        <v>0</v>
      </c>
      <c r="AJ441" s="94">
        <f t="shared" si="78"/>
        <v>0</v>
      </c>
      <c r="AK441" s="94">
        <f t="shared" si="79"/>
        <v>0</v>
      </c>
      <c r="AL441" s="94">
        <f t="shared" si="80"/>
        <v>0</v>
      </c>
      <c r="AM441" s="94">
        <f t="shared" si="81"/>
        <v>0</v>
      </c>
      <c r="AN441" s="94">
        <f t="shared" si="82"/>
        <v>0</v>
      </c>
      <c r="AO441" s="94">
        <f t="shared" si="83"/>
        <v>0</v>
      </c>
    </row>
    <row r="442" spans="1:41" x14ac:dyDescent="0.35">
      <c r="A442" s="81" t="s">
        <v>649</v>
      </c>
      <c r="B442" s="82" t="s">
        <v>771</v>
      </c>
      <c r="C442" s="81" t="s">
        <v>772</v>
      </c>
      <c r="D442" s="19">
        <v>0</v>
      </c>
      <c r="E442" s="19">
        <v>0</v>
      </c>
      <c r="F442" s="19">
        <v>0</v>
      </c>
      <c r="G442" s="19">
        <v>0</v>
      </c>
      <c r="H442" s="19">
        <v>0</v>
      </c>
      <c r="I442" s="19">
        <v>0</v>
      </c>
      <c r="J442" s="19">
        <v>8000000</v>
      </c>
      <c r="K442" s="19">
        <v>7400000</v>
      </c>
      <c r="L442" s="19">
        <v>6400000</v>
      </c>
      <c r="M442" s="19">
        <v>5900000</v>
      </c>
      <c r="N442" s="19">
        <v>5300000</v>
      </c>
      <c r="O442" s="19">
        <v>0</v>
      </c>
      <c r="Q442" s="19">
        <v>0</v>
      </c>
      <c r="R442" s="19">
        <v>0</v>
      </c>
      <c r="S442" s="19">
        <v>0</v>
      </c>
      <c r="T442" s="19">
        <v>0</v>
      </c>
      <c r="U442" s="19">
        <v>0</v>
      </c>
      <c r="V442" s="19">
        <v>0</v>
      </c>
      <c r="W442" s="19">
        <v>8000000</v>
      </c>
      <c r="X442" s="19">
        <v>7400000</v>
      </c>
      <c r="Y442" s="19">
        <v>6400000</v>
      </c>
      <c r="Z442" s="19">
        <v>5900000</v>
      </c>
      <c r="AA442" s="19">
        <v>5300000</v>
      </c>
      <c r="AB442" s="19">
        <v>0</v>
      </c>
      <c r="AD442" s="94">
        <f t="shared" si="72"/>
        <v>0</v>
      </c>
      <c r="AE442" s="94">
        <f t="shared" si="73"/>
        <v>0</v>
      </c>
      <c r="AF442" s="94">
        <f t="shared" si="74"/>
        <v>0</v>
      </c>
      <c r="AG442" s="94">
        <f t="shared" si="75"/>
        <v>0</v>
      </c>
      <c r="AH442" s="94">
        <f t="shared" si="76"/>
        <v>0</v>
      </c>
      <c r="AI442" s="94">
        <f t="shared" si="77"/>
        <v>0</v>
      </c>
      <c r="AJ442" s="94">
        <f t="shared" si="78"/>
        <v>0</v>
      </c>
      <c r="AK442" s="94">
        <f t="shared" si="79"/>
        <v>0</v>
      </c>
      <c r="AL442" s="94">
        <f t="shared" si="80"/>
        <v>0</v>
      </c>
      <c r="AM442" s="94">
        <f t="shared" si="81"/>
        <v>0</v>
      </c>
      <c r="AN442" s="94">
        <f t="shared" si="82"/>
        <v>0</v>
      </c>
      <c r="AO442" s="94">
        <f t="shared" si="83"/>
        <v>0</v>
      </c>
    </row>
    <row r="443" spans="1:41" x14ac:dyDescent="0.35">
      <c r="A443" s="81" t="s">
        <v>649</v>
      </c>
      <c r="B443" s="82" t="s">
        <v>773</v>
      </c>
      <c r="C443" s="81" t="s">
        <v>774</v>
      </c>
      <c r="D443" s="19">
        <v>0</v>
      </c>
      <c r="E443" s="19"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9">
        <v>7300000</v>
      </c>
      <c r="L443" s="19">
        <v>6300000</v>
      </c>
      <c r="M443" s="19">
        <v>5700000</v>
      </c>
      <c r="N443" s="19">
        <v>5200000</v>
      </c>
      <c r="O443" s="19">
        <v>0</v>
      </c>
      <c r="Q443" s="19">
        <v>0</v>
      </c>
      <c r="R443" s="19">
        <v>0</v>
      </c>
      <c r="S443" s="19">
        <v>0</v>
      </c>
      <c r="T443" s="19">
        <v>0</v>
      </c>
      <c r="U443" s="19">
        <v>0</v>
      </c>
      <c r="V443" s="19">
        <v>0</v>
      </c>
      <c r="W443" s="19">
        <v>0</v>
      </c>
      <c r="X443" s="19">
        <v>7300000</v>
      </c>
      <c r="Y443" s="19">
        <v>6300000</v>
      </c>
      <c r="Z443" s="19">
        <v>5700000</v>
      </c>
      <c r="AA443" s="19">
        <v>5200000</v>
      </c>
      <c r="AB443" s="19">
        <v>0</v>
      </c>
      <c r="AD443" s="94">
        <f t="shared" si="72"/>
        <v>0</v>
      </c>
      <c r="AE443" s="94">
        <f t="shared" si="73"/>
        <v>0</v>
      </c>
      <c r="AF443" s="94">
        <f t="shared" si="74"/>
        <v>0</v>
      </c>
      <c r="AG443" s="94">
        <f t="shared" si="75"/>
        <v>0</v>
      </c>
      <c r="AH443" s="94">
        <f t="shared" si="76"/>
        <v>0</v>
      </c>
      <c r="AI443" s="94">
        <f t="shared" si="77"/>
        <v>0</v>
      </c>
      <c r="AJ443" s="94">
        <f t="shared" si="78"/>
        <v>0</v>
      </c>
      <c r="AK443" s="94">
        <f t="shared" si="79"/>
        <v>0</v>
      </c>
      <c r="AL443" s="94">
        <f t="shared" si="80"/>
        <v>0</v>
      </c>
      <c r="AM443" s="94">
        <f t="shared" si="81"/>
        <v>0</v>
      </c>
      <c r="AN443" s="94">
        <f t="shared" si="82"/>
        <v>0</v>
      </c>
      <c r="AO443" s="94">
        <f t="shared" si="83"/>
        <v>0</v>
      </c>
    </row>
    <row r="444" spans="1:41" x14ac:dyDescent="0.35">
      <c r="A444" s="81" t="s">
        <v>649</v>
      </c>
      <c r="B444" s="82" t="s">
        <v>775</v>
      </c>
      <c r="C444" s="81" t="s">
        <v>776</v>
      </c>
      <c r="D444" s="19">
        <v>0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6700000</v>
      </c>
      <c r="M444" s="19">
        <v>6000000</v>
      </c>
      <c r="N444" s="19">
        <v>5100000</v>
      </c>
      <c r="O444" s="19">
        <v>0</v>
      </c>
      <c r="Q444" s="19">
        <v>0</v>
      </c>
      <c r="R444" s="19">
        <v>0</v>
      </c>
      <c r="S444" s="19">
        <v>0</v>
      </c>
      <c r="T444" s="19">
        <v>0</v>
      </c>
      <c r="U444" s="19">
        <v>0</v>
      </c>
      <c r="V444" s="19">
        <v>0</v>
      </c>
      <c r="W444" s="19">
        <v>0</v>
      </c>
      <c r="X444" s="19">
        <v>0</v>
      </c>
      <c r="Y444" s="19">
        <v>6700000</v>
      </c>
      <c r="Z444" s="19">
        <v>6000000</v>
      </c>
      <c r="AA444" s="19">
        <v>5100000</v>
      </c>
      <c r="AB444" s="19">
        <v>0</v>
      </c>
      <c r="AD444" s="94">
        <f t="shared" si="72"/>
        <v>0</v>
      </c>
      <c r="AE444" s="94">
        <f t="shared" si="73"/>
        <v>0</v>
      </c>
      <c r="AF444" s="94">
        <f t="shared" si="74"/>
        <v>0</v>
      </c>
      <c r="AG444" s="94">
        <f t="shared" si="75"/>
        <v>0</v>
      </c>
      <c r="AH444" s="94">
        <f t="shared" si="76"/>
        <v>0</v>
      </c>
      <c r="AI444" s="94">
        <f t="shared" si="77"/>
        <v>0</v>
      </c>
      <c r="AJ444" s="94">
        <f t="shared" si="78"/>
        <v>0</v>
      </c>
      <c r="AK444" s="94">
        <f t="shared" si="79"/>
        <v>0</v>
      </c>
      <c r="AL444" s="94">
        <f t="shared" si="80"/>
        <v>0</v>
      </c>
      <c r="AM444" s="94">
        <f t="shared" si="81"/>
        <v>0</v>
      </c>
      <c r="AN444" s="94">
        <f t="shared" si="82"/>
        <v>0</v>
      </c>
      <c r="AO444" s="94">
        <f t="shared" si="83"/>
        <v>0</v>
      </c>
    </row>
    <row r="445" spans="1:41" x14ac:dyDescent="0.35">
      <c r="A445" s="81" t="s">
        <v>649</v>
      </c>
      <c r="B445" s="82" t="s">
        <v>777</v>
      </c>
      <c r="C445" s="81" t="s">
        <v>778</v>
      </c>
      <c r="D445" s="19">
        <v>0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6900000</v>
      </c>
      <c r="M445" s="19">
        <v>6200000</v>
      </c>
      <c r="N445" s="19">
        <v>5300000</v>
      </c>
      <c r="O445" s="19">
        <v>0</v>
      </c>
      <c r="Q445" s="19">
        <v>0</v>
      </c>
      <c r="R445" s="19">
        <v>0</v>
      </c>
      <c r="S445" s="19">
        <v>0</v>
      </c>
      <c r="T445" s="19">
        <v>0</v>
      </c>
      <c r="U445" s="19">
        <v>0</v>
      </c>
      <c r="V445" s="19">
        <v>0</v>
      </c>
      <c r="W445" s="19">
        <v>0</v>
      </c>
      <c r="X445" s="19">
        <v>0</v>
      </c>
      <c r="Y445" s="19">
        <v>6900000</v>
      </c>
      <c r="Z445" s="19">
        <v>6200000</v>
      </c>
      <c r="AA445" s="19">
        <v>5300000</v>
      </c>
      <c r="AB445" s="19">
        <v>0</v>
      </c>
      <c r="AD445" s="94">
        <f t="shared" si="72"/>
        <v>0</v>
      </c>
      <c r="AE445" s="94">
        <f t="shared" si="73"/>
        <v>0</v>
      </c>
      <c r="AF445" s="94">
        <f t="shared" si="74"/>
        <v>0</v>
      </c>
      <c r="AG445" s="94">
        <f t="shared" si="75"/>
        <v>0</v>
      </c>
      <c r="AH445" s="94">
        <f t="shared" si="76"/>
        <v>0</v>
      </c>
      <c r="AI445" s="94">
        <f t="shared" si="77"/>
        <v>0</v>
      </c>
      <c r="AJ445" s="94">
        <f t="shared" si="78"/>
        <v>0</v>
      </c>
      <c r="AK445" s="94">
        <f t="shared" si="79"/>
        <v>0</v>
      </c>
      <c r="AL445" s="94">
        <f t="shared" si="80"/>
        <v>0</v>
      </c>
      <c r="AM445" s="94">
        <f t="shared" si="81"/>
        <v>0</v>
      </c>
      <c r="AN445" s="94">
        <f t="shared" si="82"/>
        <v>0</v>
      </c>
      <c r="AO445" s="94">
        <f t="shared" si="83"/>
        <v>0</v>
      </c>
    </row>
    <row r="446" spans="1:41" x14ac:dyDescent="0.35">
      <c r="A446" s="81" t="s">
        <v>649</v>
      </c>
      <c r="B446" s="82" t="s">
        <v>779</v>
      </c>
      <c r="C446" s="81" t="s">
        <v>780</v>
      </c>
      <c r="D446" s="19">
        <v>0</v>
      </c>
      <c r="E446" s="19"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6900000</v>
      </c>
      <c r="M446" s="19">
        <v>6200000</v>
      </c>
      <c r="N446" s="19">
        <v>5300000</v>
      </c>
      <c r="O446" s="19">
        <v>0</v>
      </c>
      <c r="Q446" s="19">
        <v>0</v>
      </c>
      <c r="R446" s="19">
        <v>0</v>
      </c>
      <c r="S446" s="19">
        <v>0</v>
      </c>
      <c r="T446" s="19">
        <v>0</v>
      </c>
      <c r="U446" s="19">
        <v>0</v>
      </c>
      <c r="V446" s="19">
        <v>0</v>
      </c>
      <c r="W446" s="19">
        <v>0</v>
      </c>
      <c r="X446" s="19">
        <v>0</v>
      </c>
      <c r="Y446" s="19">
        <v>6900000</v>
      </c>
      <c r="Z446" s="19">
        <v>6200000</v>
      </c>
      <c r="AA446" s="19">
        <v>5300000</v>
      </c>
      <c r="AB446" s="19">
        <v>0</v>
      </c>
      <c r="AD446" s="94">
        <f t="shared" si="72"/>
        <v>0</v>
      </c>
      <c r="AE446" s="94">
        <f t="shared" si="73"/>
        <v>0</v>
      </c>
      <c r="AF446" s="94">
        <f t="shared" si="74"/>
        <v>0</v>
      </c>
      <c r="AG446" s="94">
        <f t="shared" si="75"/>
        <v>0</v>
      </c>
      <c r="AH446" s="94">
        <f t="shared" si="76"/>
        <v>0</v>
      </c>
      <c r="AI446" s="94">
        <f t="shared" si="77"/>
        <v>0</v>
      </c>
      <c r="AJ446" s="94">
        <f t="shared" si="78"/>
        <v>0</v>
      </c>
      <c r="AK446" s="94">
        <f t="shared" si="79"/>
        <v>0</v>
      </c>
      <c r="AL446" s="94">
        <f t="shared" si="80"/>
        <v>0</v>
      </c>
      <c r="AM446" s="94">
        <f t="shared" si="81"/>
        <v>0</v>
      </c>
      <c r="AN446" s="94">
        <f t="shared" si="82"/>
        <v>0</v>
      </c>
      <c r="AO446" s="94">
        <f t="shared" si="83"/>
        <v>0</v>
      </c>
    </row>
    <row r="447" spans="1:41" x14ac:dyDescent="0.35">
      <c r="A447" s="81" t="s">
        <v>649</v>
      </c>
      <c r="B447" s="82" t="s">
        <v>781</v>
      </c>
      <c r="C447" s="81" t="s">
        <v>782</v>
      </c>
      <c r="D447" s="19">
        <v>0</v>
      </c>
      <c r="E447" s="19"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6900000</v>
      </c>
      <c r="M447" s="19">
        <v>6200000</v>
      </c>
      <c r="N447" s="19">
        <v>5300000</v>
      </c>
      <c r="O447" s="19">
        <v>0</v>
      </c>
      <c r="Q447" s="19">
        <v>0</v>
      </c>
      <c r="R447" s="19">
        <v>0</v>
      </c>
      <c r="S447" s="19">
        <v>0</v>
      </c>
      <c r="T447" s="19">
        <v>0</v>
      </c>
      <c r="U447" s="19">
        <v>0</v>
      </c>
      <c r="V447" s="19">
        <v>0</v>
      </c>
      <c r="W447" s="19">
        <v>0</v>
      </c>
      <c r="X447" s="19">
        <v>0</v>
      </c>
      <c r="Y447" s="19">
        <v>6900000</v>
      </c>
      <c r="Z447" s="19">
        <v>6200000</v>
      </c>
      <c r="AA447" s="19">
        <v>5300000</v>
      </c>
      <c r="AB447" s="19">
        <v>0</v>
      </c>
      <c r="AD447" s="94">
        <f t="shared" si="72"/>
        <v>0</v>
      </c>
      <c r="AE447" s="94">
        <f t="shared" si="73"/>
        <v>0</v>
      </c>
      <c r="AF447" s="94">
        <f t="shared" si="74"/>
        <v>0</v>
      </c>
      <c r="AG447" s="94">
        <f t="shared" si="75"/>
        <v>0</v>
      </c>
      <c r="AH447" s="94">
        <f t="shared" si="76"/>
        <v>0</v>
      </c>
      <c r="AI447" s="94">
        <f t="shared" si="77"/>
        <v>0</v>
      </c>
      <c r="AJ447" s="94">
        <f t="shared" si="78"/>
        <v>0</v>
      </c>
      <c r="AK447" s="94">
        <f t="shared" si="79"/>
        <v>0</v>
      </c>
      <c r="AL447" s="94">
        <f t="shared" si="80"/>
        <v>0</v>
      </c>
      <c r="AM447" s="94">
        <f t="shared" si="81"/>
        <v>0</v>
      </c>
      <c r="AN447" s="94">
        <f t="shared" si="82"/>
        <v>0</v>
      </c>
      <c r="AO447" s="94">
        <f t="shared" si="83"/>
        <v>0</v>
      </c>
    </row>
    <row r="448" spans="1:41" x14ac:dyDescent="0.35">
      <c r="A448" s="81" t="s">
        <v>649</v>
      </c>
      <c r="B448" s="82" t="s">
        <v>783</v>
      </c>
      <c r="C448" s="81" t="s">
        <v>784</v>
      </c>
      <c r="D448" s="19">
        <v>0</v>
      </c>
      <c r="E448" s="19"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6900000</v>
      </c>
      <c r="M448" s="19">
        <v>6200000</v>
      </c>
      <c r="N448" s="19">
        <v>5300000</v>
      </c>
      <c r="O448" s="19">
        <v>0</v>
      </c>
      <c r="Q448" s="19">
        <v>0</v>
      </c>
      <c r="R448" s="19">
        <v>0</v>
      </c>
      <c r="S448" s="19">
        <v>0</v>
      </c>
      <c r="T448" s="19">
        <v>0</v>
      </c>
      <c r="U448" s="19">
        <v>0</v>
      </c>
      <c r="V448" s="19">
        <v>0</v>
      </c>
      <c r="W448" s="19">
        <v>0</v>
      </c>
      <c r="X448" s="19">
        <v>0</v>
      </c>
      <c r="Y448" s="19">
        <v>6900000</v>
      </c>
      <c r="Z448" s="19">
        <v>6200000</v>
      </c>
      <c r="AA448" s="19">
        <v>5300000</v>
      </c>
      <c r="AB448" s="19">
        <v>0</v>
      </c>
      <c r="AD448" s="94">
        <f t="shared" si="72"/>
        <v>0</v>
      </c>
      <c r="AE448" s="94">
        <f t="shared" si="73"/>
        <v>0</v>
      </c>
      <c r="AF448" s="94">
        <f t="shared" si="74"/>
        <v>0</v>
      </c>
      <c r="AG448" s="94">
        <f t="shared" si="75"/>
        <v>0</v>
      </c>
      <c r="AH448" s="94">
        <f t="shared" si="76"/>
        <v>0</v>
      </c>
      <c r="AI448" s="94">
        <f t="shared" si="77"/>
        <v>0</v>
      </c>
      <c r="AJ448" s="94">
        <f t="shared" si="78"/>
        <v>0</v>
      </c>
      <c r="AK448" s="94">
        <f t="shared" si="79"/>
        <v>0</v>
      </c>
      <c r="AL448" s="94">
        <f t="shared" si="80"/>
        <v>0</v>
      </c>
      <c r="AM448" s="94">
        <f t="shared" si="81"/>
        <v>0</v>
      </c>
      <c r="AN448" s="94">
        <f t="shared" si="82"/>
        <v>0</v>
      </c>
      <c r="AO448" s="94">
        <f t="shared" si="83"/>
        <v>0</v>
      </c>
    </row>
    <row r="449" spans="1:41" x14ac:dyDescent="0.35">
      <c r="A449" s="81" t="s">
        <v>649</v>
      </c>
      <c r="B449" s="82" t="s">
        <v>785</v>
      </c>
      <c r="C449" s="87" t="s">
        <v>786</v>
      </c>
      <c r="D449" s="19">
        <v>0</v>
      </c>
      <c r="E449" s="19">
        <v>0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6900000</v>
      </c>
      <c r="M449" s="19">
        <v>6200000</v>
      </c>
      <c r="N449" s="19">
        <v>5300000</v>
      </c>
      <c r="O449" s="19">
        <v>0</v>
      </c>
      <c r="Q449" s="19">
        <v>0</v>
      </c>
      <c r="R449" s="19">
        <v>0</v>
      </c>
      <c r="S449" s="19">
        <v>0</v>
      </c>
      <c r="T449" s="19">
        <v>0</v>
      </c>
      <c r="U449" s="19">
        <v>0</v>
      </c>
      <c r="V449" s="19">
        <v>0</v>
      </c>
      <c r="W449" s="19">
        <v>0</v>
      </c>
      <c r="X449" s="19">
        <v>0</v>
      </c>
      <c r="Y449" s="19">
        <v>6900000</v>
      </c>
      <c r="Z449" s="19">
        <v>6200000</v>
      </c>
      <c r="AA449" s="19">
        <v>5300000</v>
      </c>
      <c r="AB449" s="19">
        <v>0</v>
      </c>
      <c r="AD449" s="94">
        <f t="shared" si="72"/>
        <v>0</v>
      </c>
      <c r="AE449" s="94">
        <f t="shared" si="73"/>
        <v>0</v>
      </c>
      <c r="AF449" s="94">
        <f t="shared" si="74"/>
        <v>0</v>
      </c>
      <c r="AG449" s="94">
        <f t="shared" si="75"/>
        <v>0</v>
      </c>
      <c r="AH449" s="94">
        <f t="shared" si="76"/>
        <v>0</v>
      </c>
      <c r="AI449" s="94">
        <f t="shared" si="77"/>
        <v>0</v>
      </c>
      <c r="AJ449" s="94">
        <f t="shared" si="78"/>
        <v>0</v>
      </c>
      <c r="AK449" s="94">
        <f t="shared" si="79"/>
        <v>0</v>
      </c>
      <c r="AL449" s="94">
        <f t="shared" si="80"/>
        <v>0</v>
      </c>
      <c r="AM449" s="94">
        <f t="shared" si="81"/>
        <v>0</v>
      </c>
      <c r="AN449" s="94">
        <f t="shared" si="82"/>
        <v>0</v>
      </c>
      <c r="AO449" s="94">
        <f t="shared" si="83"/>
        <v>0</v>
      </c>
    </row>
    <row r="450" spans="1:41" x14ac:dyDescent="0.35">
      <c r="A450" s="81" t="s">
        <v>649</v>
      </c>
      <c r="B450" s="82" t="s">
        <v>787</v>
      </c>
      <c r="C450" s="81" t="s">
        <v>788</v>
      </c>
      <c r="D450" s="19">
        <v>13500000</v>
      </c>
      <c r="E450" s="19">
        <v>12900000</v>
      </c>
      <c r="F450" s="19">
        <v>12000000</v>
      </c>
      <c r="G450" s="19">
        <v>11200000</v>
      </c>
      <c r="H450" s="19">
        <v>9800000</v>
      </c>
      <c r="I450" s="19">
        <v>8700000</v>
      </c>
      <c r="J450" s="19">
        <v>7600000</v>
      </c>
      <c r="K450" s="19">
        <v>6800000</v>
      </c>
      <c r="L450" s="19">
        <v>0</v>
      </c>
      <c r="M450" s="19">
        <v>0</v>
      </c>
      <c r="N450" s="19">
        <v>0</v>
      </c>
      <c r="O450" s="19">
        <v>0</v>
      </c>
      <c r="Q450" s="19">
        <v>12200000</v>
      </c>
      <c r="R450" s="19">
        <v>11900000</v>
      </c>
      <c r="S450" s="19">
        <v>11600000</v>
      </c>
      <c r="T450" s="19">
        <v>11200000</v>
      </c>
      <c r="U450" s="19">
        <v>9800000</v>
      </c>
      <c r="V450" s="19">
        <v>8700000</v>
      </c>
      <c r="W450" s="19">
        <v>7600000</v>
      </c>
      <c r="X450" s="19">
        <v>6800000</v>
      </c>
      <c r="Y450" s="19">
        <v>0</v>
      </c>
      <c r="Z450" s="19">
        <v>0</v>
      </c>
      <c r="AA450" s="19">
        <v>0</v>
      </c>
      <c r="AB450" s="19">
        <v>0</v>
      </c>
      <c r="AD450" s="94">
        <f t="shared" si="72"/>
        <v>1300000</v>
      </c>
      <c r="AE450" s="94">
        <f t="shared" si="73"/>
        <v>1000000</v>
      </c>
      <c r="AF450" s="94">
        <f t="shared" si="74"/>
        <v>400000</v>
      </c>
      <c r="AG450" s="94">
        <f t="shared" si="75"/>
        <v>0</v>
      </c>
      <c r="AH450" s="94">
        <f t="shared" si="76"/>
        <v>0</v>
      </c>
      <c r="AI450" s="94">
        <f t="shared" si="77"/>
        <v>0</v>
      </c>
      <c r="AJ450" s="94">
        <f t="shared" si="78"/>
        <v>0</v>
      </c>
      <c r="AK450" s="94">
        <f t="shared" si="79"/>
        <v>0</v>
      </c>
      <c r="AL450" s="94">
        <f t="shared" si="80"/>
        <v>0</v>
      </c>
      <c r="AM450" s="94">
        <f t="shared" si="81"/>
        <v>0</v>
      </c>
      <c r="AN450" s="94">
        <f t="shared" si="82"/>
        <v>0</v>
      </c>
      <c r="AO450" s="94">
        <f t="shared" si="83"/>
        <v>0</v>
      </c>
    </row>
    <row r="451" spans="1:41" x14ac:dyDescent="0.35">
      <c r="A451" s="81" t="s">
        <v>649</v>
      </c>
      <c r="B451" s="82" t="s">
        <v>789</v>
      </c>
      <c r="C451" s="81" t="s">
        <v>790</v>
      </c>
      <c r="D451" s="19">
        <v>14500000</v>
      </c>
      <c r="E451" s="19">
        <v>13700000</v>
      </c>
      <c r="F451" s="19">
        <v>13000000</v>
      </c>
      <c r="G451" s="19">
        <v>11800000</v>
      </c>
      <c r="H451" s="19">
        <v>10300000</v>
      </c>
      <c r="I451" s="19">
        <v>9100000</v>
      </c>
      <c r="J451" s="19">
        <v>8000000</v>
      </c>
      <c r="K451" s="19">
        <v>7100000</v>
      </c>
      <c r="L451" s="19">
        <v>0</v>
      </c>
      <c r="M451" s="19">
        <v>0</v>
      </c>
      <c r="N451" s="19">
        <v>0</v>
      </c>
      <c r="O451" s="19">
        <v>0</v>
      </c>
      <c r="Q451" s="19">
        <v>13000000</v>
      </c>
      <c r="R451" s="19">
        <v>12700000</v>
      </c>
      <c r="S451" s="19">
        <v>12400000</v>
      </c>
      <c r="T451" s="19">
        <v>11800000</v>
      </c>
      <c r="U451" s="19">
        <v>10300000</v>
      </c>
      <c r="V451" s="19">
        <v>9100000</v>
      </c>
      <c r="W451" s="19">
        <v>8000000</v>
      </c>
      <c r="X451" s="19">
        <v>7100000</v>
      </c>
      <c r="Y451" s="19">
        <v>0</v>
      </c>
      <c r="Z451" s="19">
        <v>0</v>
      </c>
      <c r="AA451" s="19">
        <v>0</v>
      </c>
      <c r="AB451" s="19">
        <v>0</v>
      </c>
      <c r="AD451" s="94">
        <f t="shared" si="72"/>
        <v>1500000</v>
      </c>
      <c r="AE451" s="94">
        <f t="shared" si="73"/>
        <v>1000000</v>
      </c>
      <c r="AF451" s="94">
        <f t="shared" si="74"/>
        <v>600000</v>
      </c>
      <c r="AG451" s="94">
        <f t="shared" si="75"/>
        <v>0</v>
      </c>
      <c r="AH451" s="94">
        <f t="shared" si="76"/>
        <v>0</v>
      </c>
      <c r="AI451" s="94">
        <f t="shared" si="77"/>
        <v>0</v>
      </c>
      <c r="AJ451" s="94">
        <f t="shared" si="78"/>
        <v>0</v>
      </c>
      <c r="AK451" s="94">
        <f t="shared" si="79"/>
        <v>0</v>
      </c>
      <c r="AL451" s="94">
        <f t="shared" si="80"/>
        <v>0</v>
      </c>
      <c r="AM451" s="94">
        <f t="shared" si="81"/>
        <v>0</v>
      </c>
      <c r="AN451" s="94">
        <f t="shared" si="82"/>
        <v>0</v>
      </c>
      <c r="AO451" s="94">
        <f t="shared" si="83"/>
        <v>0</v>
      </c>
    </row>
    <row r="452" spans="1:41" x14ac:dyDescent="0.35">
      <c r="A452" s="81" t="s">
        <v>649</v>
      </c>
      <c r="B452" s="82" t="s">
        <v>971</v>
      </c>
      <c r="C452" s="81" t="s">
        <v>972</v>
      </c>
      <c r="D452" s="19">
        <v>12700000</v>
      </c>
      <c r="E452" s="19">
        <v>12400000</v>
      </c>
      <c r="F452" s="19">
        <v>12100000</v>
      </c>
      <c r="G452" s="19">
        <v>11500000</v>
      </c>
      <c r="H452" s="19">
        <v>10300000</v>
      </c>
      <c r="I452" s="19">
        <v>9300000</v>
      </c>
      <c r="J452" s="19"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Q452" s="19">
        <v>12700000</v>
      </c>
      <c r="R452" s="19">
        <v>12400000</v>
      </c>
      <c r="S452" s="19">
        <v>12100000</v>
      </c>
      <c r="T452" s="19">
        <v>11500000</v>
      </c>
      <c r="U452" s="19">
        <v>10300000</v>
      </c>
      <c r="V452" s="19">
        <v>9300000</v>
      </c>
      <c r="W452" s="19">
        <v>0</v>
      </c>
      <c r="X452" s="19">
        <v>0</v>
      </c>
      <c r="Y452" s="19">
        <v>0</v>
      </c>
      <c r="Z452" s="19">
        <v>0</v>
      </c>
      <c r="AA452" s="19">
        <v>0</v>
      </c>
      <c r="AB452" s="19">
        <v>0</v>
      </c>
      <c r="AD452" s="94">
        <f t="shared" si="72"/>
        <v>0</v>
      </c>
      <c r="AE452" s="94">
        <f t="shared" si="73"/>
        <v>0</v>
      </c>
      <c r="AF452" s="94">
        <f t="shared" si="74"/>
        <v>0</v>
      </c>
      <c r="AG452" s="94">
        <f t="shared" si="75"/>
        <v>0</v>
      </c>
      <c r="AH452" s="94">
        <f t="shared" si="76"/>
        <v>0</v>
      </c>
      <c r="AI452" s="94">
        <f t="shared" si="77"/>
        <v>0</v>
      </c>
      <c r="AJ452" s="94">
        <f t="shared" si="78"/>
        <v>0</v>
      </c>
      <c r="AK452" s="94">
        <f t="shared" si="79"/>
        <v>0</v>
      </c>
      <c r="AL452" s="94">
        <f t="shared" si="80"/>
        <v>0</v>
      </c>
      <c r="AM452" s="94">
        <f t="shared" si="81"/>
        <v>0</v>
      </c>
      <c r="AN452" s="94">
        <f t="shared" si="82"/>
        <v>0</v>
      </c>
      <c r="AO452" s="94">
        <f t="shared" si="83"/>
        <v>0</v>
      </c>
    </row>
    <row r="453" spans="1:41" x14ac:dyDescent="0.35">
      <c r="A453" s="81" t="s">
        <v>649</v>
      </c>
      <c r="B453" s="82" t="s">
        <v>791</v>
      </c>
      <c r="C453" s="81" t="s">
        <v>792</v>
      </c>
      <c r="D453" s="19">
        <v>0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5100000</v>
      </c>
      <c r="O453" s="19">
        <v>4600000</v>
      </c>
      <c r="Q453" s="19">
        <v>0</v>
      </c>
      <c r="R453" s="19">
        <v>0</v>
      </c>
      <c r="S453" s="19">
        <v>0</v>
      </c>
      <c r="T453" s="19">
        <v>0</v>
      </c>
      <c r="U453" s="19">
        <v>0</v>
      </c>
      <c r="V453" s="19">
        <v>0</v>
      </c>
      <c r="W453" s="19">
        <v>0</v>
      </c>
      <c r="X453" s="19">
        <v>0</v>
      </c>
      <c r="Y453" s="19">
        <v>0</v>
      </c>
      <c r="Z453" s="19">
        <v>0</v>
      </c>
      <c r="AA453" s="19">
        <v>5200000</v>
      </c>
      <c r="AB453" s="19">
        <v>4700000</v>
      </c>
      <c r="AD453" s="94">
        <f t="shared" si="72"/>
        <v>0</v>
      </c>
      <c r="AE453" s="94">
        <f t="shared" si="73"/>
        <v>0</v>
      </c>
      <c r="AF453" s="94">
        <f t="shared" si="74"/>
        <v>0</v>
      </c>
      <c r="AG453" s="94">
        <f t="shared" si="75"/>
        <v>0</v>
      </c>
      <c r="AH453" s="94">
        <f t="shared" si="76"/>
        <v>0</v>
      </c>
      <c r="AI453" s="94">
        <f t="shared" si="77"/>
        <v>0</v>
      </c>
      <c r="AJ453" s="94">
        <f t="shared" si="78"/>
        <v>0</v>
      </c>
      <c r="AK453" s="94">
        <f t="shared" si="79"/>
        <v>0</v>
      </c>
      <c r="AL453" s="94">
        <f t="shared" si="80"/>
        <v>0</v>
      </c>
      <c r="AM453" s="94">
        <f t="shared" si="81"/>
        <v>0</v>
      </c>
      <c r="AN453" s="94">
        <f t="shared" si="82"/>
        <v>-100000</v>
      </c>
      <c r="AO453" s="94">
        <f t="shared" si="83"/>
        <v>-100000</v>
      </c>
    </row>
    <row r="454" spans="1:41" x14ac:dyDescent="0.35">
      <c r="A454" s="81" t="s">
        <v>649</v>
      </c>
      <c r="B454" s="82" t="s">
        <v>793</v>
      </c>
      <c r="C454" s="81" t="s">
        <v>794</v>
      </c>
      <c r="D454" s="19">
        <v>13600000</v>
      </c>
      <c r="E454" s="19">
        <v>13000000</v>
      </c>
      <c r="F454" s="19">
        <v>11900000</v>
      </c>
      <c r="G454" s="19">
        <v>10800000</v>
      </c>
      <c r="H454" s="19">
        <v>9300000</v>
      </c>
      <c r="I454" s="19">
        <v>8200000</v>
      </c>
      <c r="J454" s="19">
        <v>7500000</v>
      </c>
      <c r="K454" s="19">
        <v>6900000</v>
      </c>
      <c r="L454" s="19">
        <v>5900000</v>
      </c>
      <c r="M454" s="19">
        <v>5400000</v>
      </c>
      <c r="N454" s="19">
        <v>4800000</v>
      </c>
      <c r="O454" s="19">
        <v>0</v>
      </c>
      <c r="Q454" s="19">
        <v>12600000</v>
      </c>
      <c r="R454" s="19">
        <v>12100000</v>
      </c>
      <c r="S454" s="19">
        <v>11300000</v>
      </c>
      <c r="T454" s="19">
        <v>10800000</v>
      </c>
      <c r="U454" s="19">
        <v>9300000</v>
      </c>
      <c r="V454" s="19">
        <v>8200000</v>
      </c>
      <c r="W454" s="19">
        <v>7500000</v>
      </c>
      <c r="X454" s="19">
        <v>6900000</v>
      </c>
      <c r="Y454" s="19">
        <v>5900000</v>
      </c>
      <c r="Z454" s="19">
        <v>5400000</v>
      </c>
      <c r="AA454" s="19">
        <v>4800000</v>
      </c>
      <c r="AB454" s="19">
        <v>0</v>
      </c>
      <c r="AD454" s="94">
        <f t="shared" si="72"/>
        <v>1000000</v>
      </c>
      <c r="AE454" s="94">
        <f t="shared" si="73"/>
        <v>900000</v>
      </c>
      <c r="AF454" s="94">
        <f t="shared" si="74"/>
        <v>600000</v>
      </c>
      <c r="AG454" s="94">
        <f t="shared" si="75"/>
        <v>0</v>
      </c>
      <c r="AH454" s="94">
        <f t="shared" si="76"/>
        <v>0</v>
      </c>
      <c r="AI454" s="94">
        <f t="shared" si="77"/>
        <v>0</v>
      </c>
      <c r="AJ454" s="94">
        <f t="shared" si="78"/>
        <v>0</v>
      </c>
      <c r="AK454" s="94">
        <f t="shared" si="79"/>
        <v>0</v>
      </c>
      <c r="AL454" s="94">
        <f t="shared" si="80"/>
        <v>0</v>
      </c>
      <c r="AM454" s="94">
        <f t="shared" si="81"/>
        <v>0</v>
      </c>
      <c r="AN454" s="94">
        <f t="shared" si="82"/>
        <v>0</v>
      </c>
      <c r="AO454" s="94">
        <f t="shared" si="83"/>
        <v>0</v>
      </c>
    </row>
    <row r="455" spans="1:41" x14ac:dyDescent="0.35">
      <c r="A455" s="81" t="s">
        <v>649</v>
      </c>
      <c r="B455" s="82" t="s">
        <v>795</v>
      </c>
      <c r="C455" s="81" t="s">
        <v>796</v>
      </c>
      <c r="D455" s="19">
        <v>0</v>
      </c>
      <c r="E455" s="19"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7500000</v>
      </c>
      <c r="K455" s="19">
        <v>6900000</v>
      </c>
      <c r="L455" s="19">
        <v>5900000</v>
      </c>
      <c r="M455" s="19">
        <v>5400000</v>
      </c>
      <c r="N455" s="19">
        <v>4800000</v>
      </c>
      <c r="O455" s="19">
        <v>0</v>
      </c>
      <c r="Q455" s="19">
        <v>0</v>
      </c>
      <c r="R455" s="19">
        <v>0</v>
      </c>
      <c r="S455" s="19">
        <v>0</v>
      </c>
      <c r="T455" s="19">
        <v>0</v>
      </c>
      <c r="U455" s="19">
        <v>0</v>
      </c>
      <c r="V455" s="19">
        <v>0</v>
      </c>
      <c r="W455" s="19">
        <v>7500000</v>
      </c>
      <c r="X455" s="19">
        <v>6900000</v>
      </c>
      <c r="Y455" s="19">
        <v>5900000</v>
      </c>
      <c r="Z455" s="19">
        <v>5400000</v>
      </c>
      <c r="AA455" s="19">
        <v>4800000</v>
      </c>
      <c r="AB455" s="19">
        <v>0</v>
      </c>
      <c r="AD455" s="94">
        <f t="shared" si="72"/>
        <v>0</v>
      </c>
      <c r="AE455" s="94">
        <f t="shared" si="73"/>
        <v>0</v>
      </c>
      <c r="AF455" s="94">
        <f t="shared" si="74"/>
        <v>0</v>
      </c>
      <c r="AG455" s="94">
        <f t="shared" si="75"/>
        <v>0</v>
      </c>
      <c r="AH455" s="94">
        <f t="shared" si="76"/>
        <v>0</v>
      </c>
      <c r="AI455" s="94">
        <f t="shared" si="77"/>
        <v>0</v>
      </c>
      <c r="AJ455" s="94">
        <f t="shared" si="78"/>
        <v>0</v>
      </c>
      <c r="AK455" s="94">
        <f t="shared" si="79"/>
        <v>0</v>
      </c>
      <c r="AL455" s="94">
        <f t="shared" si="80"/>
        <v>0</v>
      </c>
      <c r="AM455" s="94">
        <f t="shared" si="81"/>
        <v>0</v>
      </c>
      <c r="AN455" s="94">
        <f t="shared" si="82"/>
        <v>0</v>
      </c>
      <c r="AO455" s="94">
        <f t="shared" si="83"/>
        <v>0</v>
      </c>
    </row>
    <row r="456" spans="1:41" x14ac:dyDescent="0.35">
      <c r="A456" s="81" t="s">
        <v>649</v>
      </c>
      <c r="B456" s="82" t="s">
        <v>797</v>
      </c>
      <c r="C456" s="81" t="s">
        <v>798</v>
      </c>
      <c r="D456" s="19">
        <v>0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7500000</v>
      </c>
      <c r="K456" s="19">
        <v>6900000</v>
      </c>
      <c r="L456" s="19">
        <v>5900000</v>
      </c>
      <c r="M456" s="19">
        <v>0</v>
      </c>
      <c r="N456" s="19">
        <v>0</v>
      </c>
      <c r="O456" s="19">
        <v>0</v>
      </c>
      <c r="Q456" s="19">
        <v>0</v>
      </c>
      <c r="R456" s="19">
        <v>0</v>
      </c>
      <c r="S456" s="19">
        <v>0</v>
      </c>
      <c r="T456" s="19">
        <v>0</v>
      </c>
      <c r="U456" s="19">
        <v>0</v>
      </c>
      <c r="V456" s="19">
        <v>0</v>
      </c>
      <c r="W456" s="19">
        <v>7500000</v>
      </c>
      <c r="X456" s="19">
        <v>6900000</v>
      </c>
      <c r="Y456" s="19">
        <v>5900000</v>
      </c>
      <c r="Z456" s="19">
        <v>0</v>
      </c>
      <c r="AA456" s="19">
        <v>0</v>
      </c>
      <c r="AB456" s="19">
        <v>0</v>
      </c>
      <c r="AD456" s="94">
        <f t="shared" si="72"/>
        <v>0</v>
      </c>
      <c r="AE456" s="94">
        <f t="shared" si="73"/>
        <v>0</v>
      </c>
      <c r="AF456" s="94">
        <f t="shared" si="74"/>
        <v>0</v>
      </c>
      <c r="AG456" s="94">
        <f t="shared" si="75"/>
        <v>0</v>
      </c>
      <c r="AH456" s="94">
        <f t="shared" si="76"/>
        <v>0</v>
      </c>
      <c r="AI456" s="94">
        <f t="shared" si="77"/>
        <v>0</v>
      </c>
      <c r="AJ456" s="94">
        <f t="shared" si="78"/>
        <v>0</v>
      </c>
      <c r="AK456" s="94">
        <f t="shared" si="79"/>
        <v>0</v>
      </c>
      <c r="AL456" s="94">
        <f t="shared" si="80"/>
        <v>0</v>
      </c>
      <c r="AM456" s="94">
        <f t="shared" si="81"/>
        <v>0</v>
      </c>
      <c r="AN456" s="94">
        <f t="shared" si="82"/>
        <v>0</v>
      </c>
      <c r="AO456" s="94">
        <f t="shared" si="83"/>
        <v>0</v>
      </c>
    </row>
    <row r="457" spans="1:41" x14ac:dyDescent="0.35">
      <c r="A457" s="81" t="s">
        <v>649</v>
      </c>
      <c r="B457" s="82" t="s">
        <v>799</v>
      </c>
      <c r="C457" s="81" t="s">
        <v>800</v>
      </c>
      <c r="D457" s="19">
        <v>0</v>
      </c>
      <c r="E457" s="19"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7500000</v>
      </c>
      <c r="K457" s="19">
        <v>6900000</v>
      </c>
      <c r="L457" s="19">
        <v>5900000</v>
      </c>
      <c r="M457" s="19">
        <v>5400000</v>
      </c>
      <c r="N457" s="19">
        <v>4800000</v>
      </c>
      <c r="O457" s="19">
        <v>0</v>
      </c>
      <c r="Q457" s="19">
        <v>0</v>
      </c>
      <c r="R457" s="19">
        <v>0</v>
      </c>
      <c r="S457" s="19">
        <v>0</v>
      </c>
      <c r="T457" s="19">
        <v>0</v>
      </c>
      <c r="U457" s="19">
        <v>0</v>
      </c>
      <c r="V457" s="19">
        <v>0</v>
      </c>
      <c r="W457" s="19">
        <v>7500000</v>
      </c>
      <c r="X457" s="19">
        <v>6900000</v>
      </c>
      <c r="Y457" s="19">
        <v>5900000</v>
      </c>
      <c r="Z457" s="19">
        <v>5400000</v>
      </c>
      <c r="AA457" s="19">
        <v>4800000</v>
      </c>
      <c r="AB457" s="19">
        <v>0</v>
      </c>
      <c r="AD457" s="94">
        <f t="shared" si="72"/>
        <v>0</v>
      </c>
      <c r="AE457" s="94">
        <f t="shared" si="73"/>
        <v>0</v>
      </c>
      <c r="AF457" s="94">
        <f t="shared" si="74"/>
        <v>0</v>
      </c>
      <c r="AG457" s="94">
        <f t="shared" si="75"/>
        <v>0</v>
      </c>
      <c r="AH457" s="94">
        <f t="shared" si="76"/>
        <v>0</v>
      </c>
      <c r="AI457" s="94">
        <f t="shared" si="77"/>
        <v>0</v>
      </c>
      <c r="AJ457" s="94">
        <f t="shared" si="78"/>
        <v>0</v>
      </c>
      <c r="AK457" s="94">
        <f t="shared" si="79"/>
        <v>0</v>
      </c>
      <c r="AL457" s="94">
        <f t="shared" si="80"/>
        <v>0</v>
      </c>
      <c r="AM457" s="94">
        <f t="shared" si="81"/>
        <v>0</v>
      </c>
      <c r="AN457" s="94">
        <f t="shared" si="82"/>
        <v>0</v>
      </c>
      <c r="AO457" s="94">
        <f t="shared" si="83"/>
        <v>0</v>
      </c>
    </row>
    <row r="458" spans="1:41" x14ac:dyDescent="0.35">
      <c r="A458" s="81" t="s">
        <v>649</v>
      </c>
      <c r="B458" s="82" t="s">
        <v>801</v>
      </c>
      <c r="C458" s="81" t="s">
        <v>802</v>
      </c>
      <c r="D458" s="19">
        <v>0</v>
      </c>
      <c r="E458" s="19">
        <v>0</v>
      </c>
      <c r="F458" s="19">
        <v>0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19">
        <v>5100000</v>
      </c>
      <c r="O458" s="19">
        <v>4600000</v>
      </c>
      <c r="Q458" s="19">
        <v>0</v>
      </c>
      <c r="R458" s="19">
        <v>0</v>
      </c>
      <c r="S458" s="19">
        <v>0</v>
      </c>
      <c r="T458" s="19">
        <v>0</v>
      </c>
      <c r="U458" s="19">
        <v>0</v>
      </c>
      <c r="V458" s="19">
        <v>0</v>
      </c>
      <c r="W458" s="19">
        <v>0</v>
      </c>
      <c r="X458" s="19">
        <v>0</v>
      </c>
      <c r="Y458" s="19">
        <v>0</v>
      </c>
      <c r="Z458" s="19">
        <v>0</v>
      </c>
      <c r="AA458" s="19">
        <v>5200000</v>
      </c>
      <c r="AB458" s="19">
        <v>4700000</v>
      </c>
      <c r="AD458" s="94">
        <f t="shared" si="72"/>
        <v>0</v>
      </c>
      <c r="AE458" s="94">
        <f t="shared" si="73"/>
        <v>0</v>
      </c>
      <c r="AF458" s="94">
        <f t="shared" si="74"/>
        <v>0</v>
      </c>
      <c r="AG458" s="94">
        <f t="shared" si="75"/>
        <v>0</v>
      </c>
      <c r="AH458" s="94">
        <f t="shared" si="76"/>
        <v>0</v>
      </c>
      <c r="AI458" s="94">
        <f t="shared" si="77"/>
        <v>0</v>
      </c>
      <c r="AJ458" s="94">
        <f t="shared" si="78"/>
        <v>0</v>
      </c>
      <c r="AK458" s="94">
        <f t="shared" si="79"/>
        <v>0</v>
      </c>
      <c r="AL458" s="94">
        <f t="shared" si="80"/>
        <v>0</v>
      </c>
      <c r="AM458" s="94">
        <f t="shared" si="81"/>
        <v>0</v>
      </c>
      <c r="AN458" s="94">
        <f t="shared" si="82"/>
        <v>-100000</v>
      </c>
      <c r="AO458" s="94">
        <f t="shared" si="83"/>
        <v>-100000</v>
      </c>
    </row>
    <row r="459" spans="1:41" x14ac:dyDescent="0.35">
      <c r="A459" s="81" t="s">
        <v>649</v>
      </c>
      <c r="B459" s="82" t="s">
        <v>803</v>
      </c>
      <c r="C459" s="81" t="s">
        <v>804</v>
      </c>
      <c r="D459" s="19">
        <v>0</v>
      </c>
      <c r="E459" s="19">
        <v>0</v>
      </c>
      <c r="F459" s="19">
        <v>0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5100000</v>
      </c>
      <c r="O459" s="19">
        <v>4600000</v>
      </c>
      <c r="Q459" s="19">
        <v>0</v>
      </c>
      <c r="R459" s="19">
        <v>0</v>
      </c>
      <c r="S459" s="19">
        <v>0</v>
      </c>
      <c r="T459" s="19">
        <v>0</v>
      </c>
      <c r="U459" s="19">
        <v>0</v>
      </c>
      <c r="V459" s="19">
        <v>0</v>
      </c>
      <c r="W459" s="19">
        <v>0</v>
      </c>
      <c r="X459" s="19">
        <v>0</v>
      </c>
      <c r="Y459" s="19">
        <v>0</v>
      </c>
      <c r="Z459" s="19">
        <v>0</v>
      </c>
      <c r="AA459" s="19">
        <v>5200000</v>
      </c>
      <c r="AB459" s="19">
        <v>4700000</v>
      </c>
      <c r="AD459" s="94">
        <f t="shared" ref="AD459:AD522" si="84">D459-Q459</f>
        <v>0</v>
      </c>
      <c r="AE459" s="94">
        <f t="shared" ref="AE459:AE522" si="85">E459-R459</f>
        <v>0</v>
      </c>
      <c r="AF459" s="94">
        <f t="shared" ref="AF459:AF522" si="86">F459-S459</f>
        <v>0</v>
      </c>
      <c r="AG459" s="94">
        <f t="shared" ref="AG459:AG522" si="87">G459-T459</f>
        <v>0</v>
      </c>
      <c r="AH459" s="94">
        <f t="shared" ref="AH459:AH522" si="88">H459-U459</f>
        <v>0</v>
      </c>
      <c r="AI459" s="94">
        <f t="shared" ref="AI459:AI522" si="89">I459-V459</f>
        <v>0</v>
      </c>
      <c r="AJ459" s="94">
        <f t="shared" ref="AJ459:AJ522" si="90">J459-W459</f>
        <v>0</v>
      </c>
      <c r="AK459" s="94">
        <f t="shared" ref="AK459:AK522" si="91">K459-X459</f>
        <v>0</v>
      </c>
      <c r="AL459" s="94">
        <f t="shared" ref="AL459:AL522" si="92">L459-Y459</f>
        <v>0</v>
      </c>
      <c r="AM459" s="94">
        <f t="shared" ref="AM459:AM522" si="93">M459-Z459</f>
        <v>0</v>
      </c>
      <c r="AN459" s="94">
        <f t="shared" ref="AN459:AN522" si="94">N459-AA459</f>
        <v>-100000</v>
      </c>
      <c r="AO459" s="94">
        <f t="shared" ref="AO459:AO522" si="95">O459-AB459</f>
        <v>-100000</v>
      </c>
    </row>
    <row r="460" spans="1:41" x14ac:dyDescent="0.35">
      <c r="A460" s="81" t="s">
        <v>649</v>
      </c>
      <c r="B460" s="82" t="s">
        <v>805</v>
      </c>
      <c r="C460" s="81" t="s">
        <v>806</v>
      </c>
      <c r="D460" s="19">
        <v>0</v>
      </c>
      <c r="E460" s="19"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Q460" s="19">
        <v>0</v>
      </c>
      <c r="R460" s="19">
        <v>0</v>
      </c>
      <c r="S460" s="19">
        <v>0</v>
      </c>
      <c r="T460" s="19">
        <v>0</v>
      </c>
      <c r="U460" s="19">
        <v>0</v>
      </c>
      <c r="V460" s="19">
        <v>0</v>
      </c>
      <c r="W460" s="19">
        <v>0</v>
      </c>
      <c r="X460" s="19">
        <v>0</v>
      </c>
      <c r="Y460" s="19">
        <v>0</v>
      </c>
      <c r="Z460" s="19">
        <v>0</v>
      </c>
      <c r="AA460" s="19">
        <v>0</v>
      </c>
      <c r="AB460" s="19">
        <v>0</v>
      </c>
      <c r="AD460" s="94">
        <f t="shared" si="84"/>
        <v>0</v>
      </c>
      <c r="AE460" s="94">
        <f t="shared" si="85"/>
        <v>0</v>
      </c>
      <c r="AF460" s="94">
        <f t="shared" si="86"/>
        <v>0</v>
      </c>
      <c r="AG460" s="94">
        <f t="shared" si="87"/>
        <v>0</v>
      </c>
      <c r="AH460" s="94">
        <f t="shared" si="88"/>
        <v>0</v>
      </c>
      <c r="AI460" s="94">
        <f t="shared" si="89"/>
        <v>0</v>
      </c>
      <c r="AJ460" s="94">
        <f t="shared" si="90"/>
        <v>0</v>
      </c>
      <c r="AK460" s="94">
        <f t="shared" si="91"/>
        <v>0</v>
      </c>
      <c r="AL460" s="94">
        <f t="shared" si="92"/>
        <v>0</v>
      </c>
      <c r="AM460" s="94">
        <f t="shared" si="93"/>
        <v>0</v>
      </c>
      <c r="AN460" s="94">
        <f t="shared" si="94"/>
        <v>0</v>
      </c>
      <c r="AO460" s="94">
        <f t="shared" si="95"/>
        <v>0</v>
      </c>
    </row>
    <row r="461" spans="1:41" x14ac:dyDescent="0.35">
      <c r="A461" s="81" t="s">
        <v>649</v>
      </c>
      <c r="B461" s="82" t="s">
        <v>807</v>
      </c>
      <c r="C461" s="81" t="s">
        <v>808</v>
      </c>
      <c r="D461" s="19">
        <v>12300000</v>
      </c>
      <c r="E461" s="19">
        <v>12000000</v>
      </c>
      <c r="F461" s="19">
        <v>11700000</v>
      </c>
      <c r="G461" s="19">
        <v>11200000</v>
      </c>
      <c r="H461" s="19">
        <v>9800000</v>
      </c>
      <c r="I461" s="19">
        <v>8700000</v>
      </c>
      <c r="J461" s="19">
        <v>7600000</v>
      </c>
      <c r="K461" s="19">
        <v>6500000</v>
      </c>
      <c r="L461" s="19">
        <v>0</v>
      </c>
      <c r="M461" s="19">
        <v>0</v>
      </c>
      <c r="N461" s="19">
        <v>0</v>
      </c>
      <c r="O461" s="19">
        <v>0</v>
      </c>
      <c r="Q461" s="19">
        <v>12300000</v>
      </c>
      <c r="R461" s="19">
        <v>12000000</v>
      </c>
      <c r="S461" s="19">
        <v>11700000</v>
      </c>
      <c r="T461" s="19">
        <v>11200000</v>
      </c>
      <c r="U461" s="19">
        <v>9800000</v>
      </c>
      <c r="V461" s="19">
        <v>8700000</v>
      </c>
      <c r="W461" s="19">
        <v>7600000</v>
      </c>
      <c r="X461" s="19">
        <v>6900000</v>
      </c>
      <c r="Y461" s="19">
        <v>0</v>
      </c>
      <c r="Z461" s="19">
        <v>0</v>
      </c>
      <c r="AA461" s="19">
        <v>0</v>
      </c>
      <c r="AB461" s="19">
        <v>0</v>
      </c>
      <c r="AD461" s="94">
        <f t="shared" si="84"/>
        <v>0</v>
      </c>
      <c r="AE461" s="94">
        <f t="shared" si="85"/>
        <v>0</v>
      </c>
      <c r="AF461" s="94">
        <f t="shared" si="86"/>
        <v>0</v>
      </c>
      <c r="AG461" s="94">
        <f t="shared" si="87"/>
        <v>0</v>
      </c>
      <c r="AH461" s="94">
        <f t="shared" si="88"/>
        <v>0</v>
      </c>
      <c r="AI461" s="94">
        <f t="shared" si="89"/>
        <v>0</v>
      </c>
      <c r="AJ461" s="94">
        <f t="shared" si="90"/>
        <v>0</v>
      </c>
      <c r="AK461" s="94">
        <f t="shared" si="91"/>
        <v>-400000</v>
      </c>
      <c r="AL461" s="94">
        <f t="shared" si="92"/>
        <v>0</v>
      </c>
      <c r="AM461" s="94">
        <f t="shared" si="93"/>
        <v>0</v>
      </c>
      <c r="AN461" s="94">
        <f t="shared" si="94"/>
        <v>0</v>
      </c>
      <c r="AO461" s="94">
        <f t="shared" si="95"/>
        <v>0</v>
      </c>
    </row>
    <row r="462" spans="1:41" x14ac:dyDescent="0.35">
      <c r="A462" s="81" t="s">
        <v>649</v>
      </c>
      <c r="B462" s="82" t="s">
        <v>809</v>
      </c>
      <c r="C462" s="81" t="s">
        <v>810</v>
      </c>
      <c r="D462" s="19">
        <v>0</v>
      </c>
      <c r="E462" s="19"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7300000</v>
      </c>
      <c r="L462" s="19">
        <v>6300000</v>
      </c>
      <c r="M462" s="19">
        <v>5700000</v>
      </c>
      <c r="N462" s="19">
        <v>0</v>
      </c>
      <c r="O462" s="19">
        <v>0</v>
      </c>
      <c r="Q462" s="19">
        <v>0</v>
      </c>
      <c r="R462" s="19">
        <v>0</v>
      </c>
      <c r="S462" s="19">
        <v>0</v>
      </c>
      <c r="T462" s="19">
        <v>0</v>
      </c>
      <c r="U462" s="19">
        <v>0</v>
      </c>
      <c r="V462" s="19">
        <v>0</v>
      </c>
      <c r="W462" s="19">
        <v>0</v>
      </c>
      <c r="X462" s="19">
        <v>7300000</v>
      </c>
      <c r="Y462" s="19">
        <v>6300000</v>
      </c>
      <c r="Z462" s="19">
        <v>5700000</v>
      </c>
      <c r="AA462" s="19">
        <v>0</v>
      </c>
      <c r="AB462" s="19">
        <v>0</v>
      </c>
      <c r="AD462" s="94">
        <f t="shared" si="84"/>
        <v>0</v>
      </c>
      <c r="AE462" s="94">
        <f t="shared" si="85"/>
        <v>0</v>
      </c>
      <c r="AF462" s="94">
        <f t="shared" si="86"/>
        <v>0</v>
      </c>
      <c r="AG462" s="94">
        <f t="shared" si="87"/>
        <v>0</v>
      </c>
      <c r="AH462" s="94">
        <f t="shared" si="88"/>
        <v>0</v>
      </c>
      <c r="AI462" s="94">
        <f t="shared" si="89"/>
        <v>0</v>
      </c>
      <c r="AJ462" s="94">
        <f t="shared" si="90"/>
        <v>0</v>
      </c>
      <c r="AK462" s="94">
        <f t="shared" si="91"/>
        <v>0</v>
      </c>
      <c r="AL462" s="94">
        <f t="shared" si="92"/>
        <v>0</v>
      </c>
      <c r="AM462" s="94">
        <f t="shared" si="93"/>
        <v>0</v>
      </c>
      <c r="AN462" s="94">
        <f t="shared" si="94"/>
        <v>0</v>
      </c>
      <c r="AO462" s="94">
        <f t="shared" si="95"/>
        <v>0</v>
      </c>
    </row>
    <row r="463" spans="1:41" x14ac:dyDescent="0.35">
      <c r="A463" s="81" t="s">
        <v>649</v>
      </c>
      <c r="B463" s="82" t="s">
        <v>811</v>
      </c>
      <c r="C463" s="81" t="s">
        <v>812</v>
      </c>
      <c r="D463" s="19">
        <v>0</v>
      </c>
      <c r="E463" s="19">
        <v>0</v>
      </c>
      <c r="F463" s="19">
        <v>0</v>
      </c>
      <c r="G463" s="19">
        <v>0</v>
      </c>
      <c r="H463" s="19">
        <v>0</v>
      </c>
      <c r="I463" s="19">
        <v>8200000</v>
      </c>
      <c r="J463" s="19">
        <v>7500000</v>
      </c>
      <c r="K463" s="19">
        <v>6900000</v>
      </c>
      <c r="L463" s="19">
        <v>5900000</v>
      </c>
      <c r="M463" s="19">
        <v>5400000</v>
      </c>
      <c r="N463" s="19">
        <v>0</v>
      </c>
      <c r="O463" s="19">
        <v>0</v>
      </c>
      <c r="Q463" s="19">
        <v>0</v>
      </c>
      <c r="R463" s="19">
        <v>0</v>
      </c>
      <c r="S463" s="19">
        <v>0</v>
      </c>
      <c r="T463" s="19">
        <v>0</v>
      </c>
      <c r="U463" s="19">
        <v>0</v>
      </c>
      <c r="V463" s="19">
        <v>8200000</v>
      </c>
      <c r="W463" s="19">
        <v>7500000</v>
      </c>
      <c r="X463" s="19">
        <v>6900000</v>
      </c>
      <c r="Y463" s="19">
        <v>5900000</v>
      </c>
      <c r="Z463" s="19">
        <v>5400000</v>
      </c>
      <c r="AA463" s="19">
        <v>0</v>
      </c>
      <c r="AB463" s="19">
        <v>0</v>
      </c>
      <c r="AD463" s="94">
        <f t="shared" si="84"/>
        <v>0</v>
      </c>
      <c r="AE463" s="94">
        <f t="shared" si="85"/>
        <v>0</v>
      </c>
      <c r="AF463" s="94">
        <f t="shared" si="86"/>
        <v>0</v>
      </c>
      <c r="AG463" s="94">
        <f t="shared" si="87"/>
        <v>0</v>
      </c>
      <c r="AH463" s="94">
        <f t="shared" si="88"/>
        <v>0</v>
      </c>
      <c r="AI463" s="94">
        <f t="shared" si="89"/>
        <v>0</v>
      </c>
      <c r="AJ463" s="94">
        <f t="shared" si="90"/>
        <v>0</v>
      </c>
      <c r="AK463" s="94">
        <f t="shared" si="91"/>
        <v>0</v>
      </c>
      <c r="AL463" s="94">
        <f t="shared" si="92"/>
        <v>0</v>
      </c>
      <c r="AM463" s="94">
        <f t="shared" si="93"/>
        <v>0</v>
      </c>
      <c r="AN463" s="94">
        <f t="shared" si="94"/>
        <v>0</v>
      </c>
      <c r="AO463" s="94">
        <f t="shared" si="95"/>
        <v>0</v>
      </c>
    </row>
    <row r="464" spans="1:41" x14ac:dyDescent="0.35">
      <c r="A464" s="32" t="s">
        <v>649</v>
      </c>
      <c r="B464" s="31" t="s">
        <v>1040</v>
      </c>
      <c r="C464" s="32" t="s">
        <v>1058</v>
      </c>
      <c r="D464" s="19">
        <v>30500000</v>
      </c>
      <c r="E464" s="19">
        <v>29800000</v>
      </c>
      <c r="F464" s="19">
        <v>0</v>
      </c>
      <c r="G464" s="19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Q464" s="19">
        <v>30300000</v>
      </c>
      <c r="R464" s="19">
        <v>29600000</v>
      </c>
      <c r="S464" s="19">
        <v>0</v>
      </c>
      <c r="T464" s="19">
        <v>0</v>
      </c>
      <c r="U464" s="19">
        <v>0</v>
      </c>
      <c r="V464" s="19">
        <v>0</v>
      </c>
      <c r="W464" s="19">
        <v>0</v>
      </c>
      <c r="X464" s="19">
        <v>0</v>
      </c>
      <c r="Y464" s="19">
        <v>0</v>
      </c>
      <c r="Z464" s="19">
        <v>0</v>
      </c>
      <c r="AA464" s="19">
        <v>0</v>
      </c>
      <c r="AB464" s="19">
        <v>0</v>
      </c>
      <c r="AD464" s="94">
        <f t="shared" si="84"/>
        <v>200000</v>
      </c>
      <c r="AE464" s="94">
        <f t="shared" si="85"/>
        <v>200000</v>
      </c>
      <c r="AF464" s="94">
        <f t="shared" si="86"/>
        <v>0</v>
      </c>
      <c r="AG464" s="94">
        <f t="shared" si="87"/>
        <v>0</v>
      </c>
      <c r="AH464" s="94">
        <f t="shared" si="88"/>
        <v>0</v>
      </c>
      <c r="AI464" s="94">
        <f t="shared" si="89"/>
        <v>0</v>
      </c>
      <c r="AJ464" s="94">
        <f t="shared" si="90"/>
        <v>0</v>
      </c>
      <c r="AK464" s="94">
        <f t="shared" si="91"/>
        <v>0</v>
      </c>
      <c r="AL464" s="94">
        <f t="shared" si="92"/>
        <v>0</v>
      </c>
      <c r="AM464" s="94">
        <f t="shared" si="93"/>
        <v>0</v>
      </c>
      <c r="AN464" s="94">
        <f t="shared" si="94"/>
        <v>0</v>
      </c>
      <c r="AO464" s="94">
        <f t="shared" si="95"/>
        <v>0</v>
      </c>
    </row>
    <row r="465" spans="1:41" x14ac:dyDescent="0.35">
      <c r="A465" s="81" t="s">
        <v>649</v>
      </c>
      <c r="B465" s="82" t="s">
        <v>813</v>
      </c>
      <c r="C465" s="81" t="s">
        <v>814</v>
      </c>
      <c r="D465" s="19">
        <v>44400000</v>
      </c>
      <c r="E465" s="19">
        <v>43400000</v>
      </c>
      <c r="F465" s="19">
        <v>42500000</v>
      </c>
      <c r="G465" s="19">
        <v>40600000</v>
      </c>
      <c r="H465" s="19">
        <v>38800000</v>
      </c>
      <c r="I465" s="19">
        <v>35900000</v>
      </c>
      <c r="J465" s="19">
        <v>34700000</v>
      </c>
      <c r="K465" s="19">
        <v>31300000</v>
      </c>
      <c r="L465" s="19">
        <v>0</v>
      </c>
      <c r="M465" s="19">
        <v>0</v>
      </c>
      <c r="N465" s="19">
        <v>0</v>
      </c>
      <c r="O465" s="19">
        <v>0</v>
      </c>
      <c r="Q465" s="19">
        <v>44400000</v>
      </c>
      <c r="R465" s="19">
        <v>43400000</v>
      </c>
      <c r="S465" s="19">
        <v>42500000</v>
      </c>
      <c r="T465" s="19">
        <v>40600000</v>
      </c>
      <c r="U465" s="19">
        <v>38800000</v>
      </c>
      <c r="V465" s="19">
        <v>35900000</v>
      </c>
      <c r="W465" s="19">
        <v>34700000</v>
      </c>
      <c r="X465" s="19">
        <v>31300000</v>
      </c>
      <c r="Y465" s="19">
        <v>0</v>
      </c>
      <c r="Z465" s="19">
        <v>0</v>
      </c>
      <c r="AA465" s="19">
        <v>0</v>
      </c>
      <c r="AB465" s="19">
        <v>0</v>
      </c>
      <c r="AD465" s="94">
        <f t="shared" si="84"/>
        <v>0</v>
      </c>
      <c r="AE465" s="94">
        <f t="shared" si="85"/>
        <v>0</v>
      </c>
      <c r="AF465" s="94">
        <f t="shared" si="86"/>
        <v>0</v>
      </c>
      <c r="AG465" s="94">
        <f t="shared" si="87"/>
        <v>0</v>
      </c>
      <c r="AH465" s="94">
        <f t="shared" si="88"/>
        <v>0</v>
      </c>
      <c r="AI465" s="94">
        <f t="shared" si="89"/>
        <v>0</v>
      </c>
      <c r="AJ465" s="94">
        <f t="shared" si="90"/>
        <v>0</v>
      </c>
      <c r="AK465" s="94">
        <f t="shared" si="91"/>
        <v>0</v>
      </c>
      <c r="AL465" s="94">
        <f t="shared" si="92"/>
        <v>0</v>
      </c>
      <c r="AM465" s="94">
        <f t="shared" si="93"/>
        <v>0</v>
      </c>
      <c r="AN465" s="94">
        <f t="shared" si="94"/>
        <v>0</v>
      </c>
      <c r="AO465" s="94">
        <f t="shared" si="95"/>
        <v>0</v>
      </c>
    </row>
    <row r="466" spans="1:41" x14ac:dyDescent="0.35">
      <c r="A466" s="81" t="s">
        <v>649</v>
      </c>
      <c r="B466" s="82" t="s">
        <v>815</v>
      </c>
      <c r="C466" s="81" t="s">
        <v>816</v>
      </c>
      <c r="D466" s="19">
        <v>16000000</v>
      </c>
      <c r="E466" s="19">
        <v>15300000</v>
      </c>
      <c r="F466" s="19">
        <v>15000000</v>
      </c>
      <c r="G466" s="19">
        <v>14300000</v>
      </c>
      <c r="H466" s="19">
        <v>13600000</v>
      </c>
      <c r="I466" s="19">
        <v>12500000</v>
      </c>
      <c r="J466" s="19">
        <v>10800000</v>
      </c>
      <c r="K466" s="19">
        <v>9500000</v>
      </c>
      <c r="L466" s="19">
        <v>0</v>
      </c>
      <c r="M466" s="19">
        <v>0</v>
      </c>
      <c r="N466" s="19">
        <v>0</v>
      </c>
      <c r="O466" s="19">
        <v>0</v>
      </c>
      <c r="Q466" s="19">
        <v>16000000</v>
      </c>
      <c r="R466" s="19">
        <v>15300000</v>
      </c>
      <c r="S466" s="19">
        <v>15000000</v>
      </c>
      <c r="T466" s="19">
        <v>14300000</v>
      </c>
      <c r="U466" s="19">
        <v>13600000</v>
      </c>
      <c r="V466" s="19">
        <v>12500000</v>
      </c>
      <c r="W466" s="19">
        <v>10800000</v>
      </c>
      <c r="X466" s="19">
        <v>9500000</v>
      </c>
      <c r="Y466" s="19">
        <v>0</v>
      </c>
      <c r="Z466" s="19">
        <v>0</v>
      </c>
      <c r="AA466" s="19">
        <v>0</v>
      </c>
      <c r="AB466" s="19">
        <v>0</v>
      </c>
      <c r="AD466" s="94">
        <f t="shared" si="84"/>
        <v>0</v>
      </c>
      <c r="AE466" s="94">
        <f t="shared" si="85"/>
        <v>0</v>
      </c>
      <c r="AF466" s="94">
        <f t="shared" si="86"/>
        <v>0</v>
      </c>
      <c r="AG466" s="94">
        <f t="shared" si="87"/>
        <v>0</v>
      </c>
      <c r="AH466" s="94">
        <f t="shared" si="88"/>
        <v>0</v>
      </c>
      <c r="AI466" s="94">
        <f t="shared" si="89"/>
        <v>0</v>
      </c>
      <c r="AJ466" s="94">
        <f t="shared" si="90"/>
        <v>0</v>
      </c>
      <c r="AK466" s="94">
        <f t="shared" si="91"/>
        <v>0</v>
      </c>
      <c r="AL466" s="94">
        <f t="shared" si="92"/>
        <v>0</v>
      </c>
      <c r="AM466" s="94">
        <f t="shared" si="93"/>
        <v>0</v>
      </c>
      <c r="AN466" s="94">
        <f t="shared" si="94"/>
        <v>0</v>
      </c>
      <c r="AO466" s="94">
        <f t="shared" si="95"/>
        <v>0</v>
      </c>
    </row>
    <row r="467" spans="1:41" x14ac:dyDescent="0.35">
      <c r="A467" s="81" t="s">
        <v>649</v>
      </c>
      <c r="B467" s="82" t="s">
        <v>817</v>
      </c>
      <c r="C467" s="81" t="s">
        <v>818</v>
      </c>
      <c r="D467" s="19">
        <v>16400000</v>
      </c>
      <c r="E467" s="19">
        <v>15700000</v>
      </c>
      <c r="F467" s="19">
        <v>15300000</v>
      </c>
      <c r="G467" s="19">
        <v>14600000</v>
      </c>
      <c r="H467" s="19">
        <v>13900000</v>
      </c>
      <c r="I467" s="19">
        <v>12700000</v>
      </c>
      <c r="J467" s="19">
        <v>11100000</v>
      </c>
      <c r="K467" s="19">
        <v>9700000</v>
      </c>
      <c r="L467" s="19">
        <v>0</v>
      </c>
      <c r="M467" s="19">
        <v>0</v>
      </c>
      <c r="N467" s="19">
        <v>0</v>
      </c>
      <c r="O467" s="19">
        <v>0</v>
      </c>
      <c r="Q467" s="19">
        <v>16400000</v>
      </c>
      <c r="R467" s="19">
        <v>15700000</v>
      </c>
      <c r="S467" s="19">
        <v>15300000</v>
      </c>
      <c r="T467" s="19">
        <v>14600000</v>
      </c>
      <c r="U467" s="19">
        <v>13900000</v>
      </c>
      <c r="V467" s="19">
        <v>12700000</v>
      </c>
      <c r="W467" s="19">
        <v>11100000</v>
      </c>
      <c r="X467" s="19">
        <v>9700000</v>
      </c>
      <c r="Y467" s="19">
        <v>0</v>
      </c>
      <c r="Z467" s="19">
        <v>0</v>
      </c>
      <c r="AA467" s="19">
        <v>0</v>
      </c>
      <c r="AB467" s="19">
        <v>0</v>
      </c>
      <c r="AD467" s="94">
        <f t="shared" si="84"/>
        <v>0</v>
      </c>
      <c r="AE467" s="94">
        <f t="shared" si="85"/>
        <v>0</v>
      </c>
      <c r="AF467" s="94">
        <f t="shared" si="86"/>
        <v>0</v>
      </c>
      <c r="AG467" s="94">
        <f t="shared" si="87"/>
        <v>0</v>
      </c>
      <c r="AH467" s="94">
        <f t="shared" si="88"/>
        <v>0</v>
      </c>
      <c r="AI467" s="94">
        <f t="shared" si="89"/>
        <v>0</v>
      </c>
      <c r="AJ467" s="94">
        <f t="shared" si="90"/>
        <v>0</v>
      </c>
      <c r="AK467" s="94">
        <f t="shared" si="91"/>
        <v>0</v>
      </c>
      <c r="AL467" s="94">
        <f t="shared" si="92"/>
        <v>0</v>
      </c>
      <c r="AM467" s="94">
        <f t="shared" si="93"/>
        <v>0</v>
      </c>
      <c r="AN467" s="94">
        <f t="shared" si="94"/>
        <v>0</v>
      </c>
      <c r="AO467" s="94">
        <f t="shared" si="95"/>
        <v>0</v>
      </c>
    </row>
    <row r="468" spans="1:41" x14ac:dyDescent="0.35">
      <c r="A468" s="81" t="s">
        <v>649</v>
      </c>
      <c r="B468" s="82" t="s">
        <v>819</v>
      </c>
      <c r="C468" s="81" t="s">
        <v>820</v>
      </c>
      <c r="D468" s="19">
        <v>0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13200000</v>
      </c>
      <c r="K468" s="19">
        <v>12000000</v>
      </c>
      <c r="L468" s="19">
        <v>11200000</v>
      </c>
      <c r="M468" s="19">
        <v>10400000</v>
      </c>
      <c r="N468" s="19">
        <v>9500000</v>
      </c>
      <c r="O468" s="19">
        <v>8300000</v>
      </c>
      <c r="Q468" s="19">
        <v>0</v>
      </c>
      <c r="R468" s="19">
        <v>0</v>
      </c>
      <c r="S468" s="19">
        <v>0</v>
      </c>
      <c r="T468" s="19">
        <v>0</v>
      </c>
      <c r="U468" s="19">
        <v>0</v>
      </c>
      <c r="V468" s="19">
        <v>0</v>
      </c>
      <c r="W468" s="19">
        <v>13500000</v>
      </c>
      <c r="X468" s="19">
        <v>12400000</v>
      </c>
      <c r="Y468" s="19">
        <v>11600000</v>
      </c>
      <c r="Z468" s="19">
        <v>10700000</v>
      </c>
      <c r="AA468" s="19">
        <v>9700000</v>
      </c>
      <c r="AB468" s="19">
        <v>8500000</v>
      </c>
      <c r="AD468" s="94">
        <f t="shared" si="84"/>
        <v>0</v>
      </c>
      <c r="AE468" s="94">
        <f t="shared" si="85"/>
        <v>0</v>
      </c>
      <c r="AF468" s="94">
        <f t="shared" si="86"/>
        <v>0</v>
      </c>
      <c r="AG468" s="94">
        <f t="shared" si="87"/>
        <v>0</v>
      </c>
      <c r="AH468" s="94">
        <f t="shared" si="88"/>
        <v>0</v>
      </c>
      <c r="AI468" s="94">
        <f t="shared" si="89"/>
        <v>0</v>
      </c>
      <c r="AJ468" s="94">
        <f t="shared" si="90"/>
        <v>-300000</v>
      </c>
      <c r="AK468" s="94">
        <f t="shared" si="91"/>
        <v>-400000</v>
      </c>
      <c r="AL468" s="94">
        <f t="shared" si="92"/>
        <v>-400000</v>
      </c>
      <c r="AM468" s="94">
        <f t="shared" si="93"/>
        <v>-300000</v>
      </c>
      <c r="AN468" s="94">
        <f t="shared" si="94"/>
        <v>-200000</v>
      </c>
      <c r="AO468" s="94">
        <f t="shared" si="95"/>
        <v>-200000</v>
      </c>
    </row>
    <row r="469" spans="1:41" x14ac:dyDescent="0.35">
      <c r="A469" s="32" t="s">
        <v>649</v>
      </c>
      <c r="B469" s="31" t="s">
        <v>1038</v>
      </c>
      <c r="C469" s="32" t="s">
        <v>1056</v>
      </c>
      <c r="D469" s="86">
        <v>26000000</v>
      </c>
      <c r="E469" s="86">
        <v>25500000</v>
      </c>
      <c r="F469" s="19">
        <v>0</v>
      </c>
      <c r="G469" s="19">
        <v>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Q469" s="19">
        <v>26000000</v>
      </c>
      <c r="R469" s="19">
        <v>25500000</v>
      </c>
      <c r="S469" s="19">
        <v>0</v>
      </c>
      <c r="T469" s="19">
        <v>0</v>
      </c>
      <c r="U469" s="19">
        <v>0</v>
      </c>
      <c r="V469" s="19">
        <v>0</v>
      </c>
      <c r="W469" s="19">
        <v>0</v>
      </c>
      <c r="X469" s="19">
        <v>0</v>
      </c>
      <c r="Y469" s="19">
        <v>0</v>
      </c>
      <c r="Z469" s="19">
        <v>0</v>
      </c>
      <c r="AA469" s="19">
        <v>0</v>
      </c>
      <c r="AB469" s="19">
        <v>0</v>
      </c>
      <c r="AD469" s="94">
        <f t="shared" si="84"/>
        <v>0</v>
      </c>
      <c r="AE469" s="94">
        <f t="shared" si="85"/>
        <v>0</v>
      </c>
      <c r="AF469" s="94">
        <f t="shared" si="86"/>
        <v>0</v>
      </c>
      <c r="AG469" s="94">
        <f t="shared" si="87"/>
        <v>0</v>
      </c>
      <c r="AH469" s="94">
        <f t="shared" si="88"/>
        <v>0</v>
      </c>
      <c r="AI469" s="94">
        <f t="shared" si="89"/>
        <v>0</v>
      </c>
      <c r="AJ469" s="94">
        <f t="shared" si="90"/>
        <v>0</v>
      </c>
      <c r="AK469" s="94">
        <f t="shared" si="91"/>
        <v>0</v>
      </c>
      <c r="AL469" s="94">
        <f t="shared" si="92"/>
        <v>0</v>
      </c>
      <c r="AM469" s="94">
        <f t="shared" si="93"/>
        <v>0</v>
      </c>
      <c r="AN469" s="94">
        <f t="shared" si="94"/>
        <v>0</v>
      </c>
      <c r="AO469" s="94">
        <f t="shared" si="95"/>
        <v>0</v>
      </c>
    </row>
    <row r="470" spans="1:41" x14ac:dyDescent="0.35">
      <c r="A470" s="32" t="s">
        <v>649</v>
      </c>
      <c r="B470" s="31" t="s">
        <v>1039</v>
      </c>
      <c r="C470" s="32" t="s">
        <v>1057</v>
      </c>
      <c r="D470" s="86">
        <v>29500000</v>
      </c>
      <c r="E470" s="86">
        <v>29000000</v>
      </c>
      <c r="F470" s="19">
        <v>0</v>
      </c>
      <c r="G470" s="19">
        <v>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Q470" s="19">
        <v>29500000</v>
      </c>
      <c r="R470" s="19">
        <v>29000000</v>
      </c>
      <c r="S470" s="19">
        <v>0</v>
      </c>
      <c r="T470" s="19">
        <v>0</v>
      </c>
      <c r="U470" s="19">
        <v>0</v>
      </c>
      <c r="V470" s="19">
        <v>0</v>
      </c>
      <c r="W470" s="19">
        <v>0</v>
      </c>
      <c r="X470" s="19">
        <v>0</v>
      </c>
      <c r="Y470" s="19">
        <v>0</v>
      </c>
      <c r="Z470" s="19">
        <v>0</v>
      </c>
      <c r="AA470" s="19">
        <v>0</v>
      </c>
      <c r="AB470" s="19">
        <v>0</v>
      </c>
      <c r="AD470" s="94">
        <f t="shared" si="84"/>
        <v>0</v>
      </c>
      <c r="AE470" s="94">
        <f t="shared" si="85"/>
        <v>0</v>
      </c>
      <c r="AF470" s="94">
        <f t="shared" si="86"/>
        <v>0</v>
      </c>
      <c r="AG470" s="94">
        <f t="shared" si="87"/>
        <v>0</v>
      </c>
      <c r="AH470" s="94">
        <f t="shared" si="88"/>
        <v>0</v>
      </c>
      <c r="AI470" s="94">
        <f t="shared" si="89"/>
        <v>0</v>
      </c>
      <c r="AJ470" s="94">
        <f t="shared" si="90"/>
        <v>0</v>
      </c>
      <c r="AK470" s="94">
        <f t="shared" si="91"/>
        <v>0</v>
      </c>
      <c r="AL470" s="94">
        <f t="shared" si="92"/>
        <v>0</v>
      </c>
      <c r="AM470" s="94">
        <f t="shared" si="93"/>
        <v>0</v>
      </c>
      <c r="AN470" s="94">
        <f t="shared" si="94"/>
        <v>0</v>
      </c>
      <c r="AO470" s="94">
        <f t="shared" si="95"/>
        <v>0</v>
      </c>
    </row>
    <row r="471" spans="1:41" x14ac:dyDescent="0.35">
      <c r="A471" s="81" t="s">
        <v>649</v>
      </c>
      <c r="B471" s="82" t="s">
        <v>821</v>
      </c>
      <c r="C471" s="81" t="s">
        <v>822</v>
      </c>
      <c r="D471" s="19">
        <v>0</v>
      </c>
      <c r="E471" s="19">
        <v>0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8000000</v>
      </c>
      <c r="L471" s="19">
        <v>7600000</v>
      </c>
      <c r="M471" s="19">
        <v>7300000</v>
      </c>
      <c r="N471" s="19">
        <v>0</v>
      </c>
      <c r="O471" s="19">
        <v>0</v>
      </c>
      <c r="Q471" s="19">
        <v>0</v>
      </c>
      <c r="R471" s="19">
        <v>0</v>
      </c>
      <c r="S471" s="19">
        <v>0</v>
      </c>
      <c r="T471" s="19">
        <v>0</v>
      </c>
      <c r="U471" s="19">
        <v>0</v>
      </c>
      <c r="V471" s="19">
        <v>0</v>
      </c>
      <c r="W471" s="19">
        <v>0</v>
      </c>
      <c r="X471" s="19">
        <v>8000000</v>
      </c>
      <c r="Y471" s="19">
        <v>7600000</v>
      </c>
      <c r="Z471" s="19">
        <v>7300000</v>
      </c>
      <c r="AA471" s="19">
        <v>0</v>
      </c>
      <c r="AB471" s="19">
        <v>0</v>
      </c>
      <c r="AD471" s="94">
        <f t="shared" si="84"/>
        <v>0</v>
      </c>
      <c r="AE471" s="94">
        <f t="shared" si="85"/>
        <v>0</v>
      </c>
      <c r="AF471" s="94">
        <f t="shared" si="86"/>
        <v>0</v>
      </c>
      <c r="AG471" s="94">
        <f t="shared" si="87"/>
        <v>0</v>
      </c>
      <c r="AH471" s="94">
        <f t="shared" si="88"/>
        <v>0</v>
      </c>
      <c r="AI471" s="94">
        <f t="shared" si="89"/>
        <v>0</v>
      </c>
      <c r="AJ471" s="94">
        <f t="shared" si="90"/>
        <v>0</v>
      </c>
      <c r="AK471" s="94">
        <f t="shared" si="91"/>
        <v>0</v>
      </c>
      <c r="AL471" s="94">
        <f t="shared" si="92"/>
        <v>0</v>
      </c>
      <c r="AM471" s="94">
        <f t="shared" si="93"/>
        <v>0</v>
      </c>
      <c r="AN471" s="94">
        <f t="shared" si="94"/>
        <v>0</v>
      </c>
      <c r="AO471" s="94">
        <f t="shared" si="95"/>
        <v>0</v>
      </c>
    </row>
    <row r="472" spans="1:41" x14ac:dyDescent="0.35">
      <c r="A472" s="81" t="s">
        <v>649</v>
      </c>
      <c r="B472" s="82" t="s">
        <v>823</v>
      </c>
      <c r="C472" s="81" t="s">
        <v>824</v>
      </c>
      <c r="D472" s="19">
        <v>0</v>
      </c>
      <c r="E472" s="19">
        <v>0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8000000</v>
      </c>
      <c r="L472" s="19">
        <v>7600000</v>
      </c>
      <c r="M472" s="19">
        <v>7300000</v>
      </c>
      <c r="N472" s="19">
        <v>6400000</v>
      </c>
      <c r="O472" s="19">
        <v>5800000</v>
      </c>
      <c r="Q472" s="19">
        <v>0</v>
      </c>
      <c r="R472" s="19">
        <v>0</v>
      </c>
      <c r="S472" s="19">
        <v>0</v>
      </c>
      <c r="T472" s="19">
        <v>0</v>
      </c>
      <c r="U472" s="19">
        <v>0</v>
      </c>
      <c r="V472" s="19">
        <v>0</v>
      </c>
      <c r="W472" s="19">
        <v>0</v>
      </c>
      <c r="X472" s="19">
        <v>8000000</v>
      </c>
      <c r="Y472" s="19">
        <v>7600000</v>
      </c>
      <c r="Z472" s="19">
        <v>7300000</v>
      </c>
      <c r="AA472" s="19">
        <v>6400000</v>
      </c>
      <c r="AB472" s="19">
        <v>5800000</v>
      </c>
      <c r="AD472" s="94">
        <f t="shared" si="84"/>
        <v>0</v>
      </c>
      <c r="AE472" s="94">
        <f t="shared" si="85"/>
        <v>0</v>
      </c>
      <c r="AF472" s="94">
        <f t="shared" si="86"/>
        <v>0</v>
      </c>
      <c r="AG472" s="94">
        <f t="shared" si="87"/>
        <v>0</v>
      </c>
      <c r="AH472" s="94">
        <f t="shared" si="88"/>
        <v>0</v>
      </c>
      <c r="AI472" s="94">
        <f t="shared" si="89"/>
        <v>0</v>
      </c>
      <c r="AJ472" s="94">
        <f t="shared" si="90"/>
        <v>0</v>
      </c>
      <c r="AK472" s="94">
        <f t="shared" si="91"/>
        <v>0</v>
      </c>
      <c r="AL472" s="94">
        <f t="shared" si="92"/>
        <v>0</v>
      </c>
      <c r="AM472" s="94">
        <f t="shared" si="93"/>
        <v>0</v>
      </c>
      <c r="AN472" s="94">
        <f t="shared" si="94"/>
        <v>0</v>
      </c>
      <c r="AO472" s="94">
        <f t="shared" si="95"/>
        <v>0</v>
      </c>
    </row>
    <row r="473" spans="1:41" x14ac:dyDescent="0.35">
      <c r="A473" s="81" t="s">
        <v>649</v>
      </c>
      <c r="B473" s="82" t="s">
        <v>825</v>
      </c>
      <c r="C473" s="81" t="s">
        <v>826</v>
      </c>
      <c r="D473" s="19">
        <v>12300000</v>
      </c>
      <c r="E473" s="19">
        <v>11800000</v>
      </c>
      <c r="F473" s="19">
        <v>11600000</v>
      </c>
      <c r="G473" s="19">
        <v>11200000</v>
      </c>
      <c r="H473" s="19">
        <v>10800000</v>
      </c>
      <c r="I473" s="19">
        <v>8800000</v>
      </c>
      <c r="J473" s="19">
        <v>8200000</v>
      </c>
      <c r="K473" s="19">
        <v>7400000</v>
      </c>
      <c r="L473" s="19">
        <v>6100000</v>
      </c>
      <c r="M473" s="19">
        <v>5700000</v>
      </c>
      <c r="N473" s="19">
        <v>5000000</v>
      </c>
      <c r="O473" s="19">
        <v>4300000</v>
      </c>
      <c r="Q473" s="19">
        <v>12300000</v>
      </c>
      <c r="R473" s="19">
        <v>11800000</v>
      </c>
      <c r="S473" s="19">
        <v>11600000</v>
      </c>
      <c r="T473" s="19">
        <v>11200000</v>
      </c>
      <c r="U473" s="19">
        <v>10800000</v>
      </c>
      <c r="V473" s="19">
        <v>8800000</v>
      </c>
      <c r="W473" s="19">
        <v>8200000</v>
      </c>
      <c r="X473" s="19">
        <v>7400000</v>
      </c>
      <c r="Y473" s="19">
        <v>6100000</v>
      </c>
      <c r="Z473" s="19">
        <v>5800000</v>
      </c>
      <c r="AA473" s="19">
        <v>5000000</v>
      </c>
      <c r="AB473" s="19">
        <v>4300000</v>
      </c>
      <c r="AD473" s="94">
        <f t="shared" si="84"/>
        <v>0</v>
      </c>
      <c r="AE473" s="94">
        <f t="shared" si="85"/>
        <v>0</v>
      </c>
      <c r="AF473" s="94">
        <f t="shared" si="86"/>
        <v>0</v>
      </c>
      <c r="AG473" s="94">
        <f t="shared" si="87"/>
        <v>0</v>
      </c>
      <c r="AH473" s="94">
        <f t="shared" si="88"/>
        <v>0</v>
      </c>
      <c r="AI473" s="94">
        <f t="shared" si="89"/>
        <v>0</v>
      </c>
      <c r="AJ473" s="94">
        <f t="shared" si="90"/>
        <v>0</v>
      </c>
      <c r="AK473" s="94">
        <f t="shared" si="91"/>
        <v>0</v>
      </c>
      <c r="AL473" s="94">
        <f t="shared" si="92"/>
        <v>0</v>
      </c>
      <c r="AM473" s="94">
        <f t="shared" si="93"/>
        <v>-100000</v>
      </c>
      <c r="AN473" s="94">
        <f t="shared" si="94"/>
        <v>0</v>
      </c>
      <c r="AO473" s="94">
        <f t="shared" si="95"/>
        <v>0</v>
      </c>
    </row>
    <row r="474" spans="1:41" x14ac:dyDescent="0.35">
      <c r="A474" s="81" t="s">
        <v>649</v>
      </c>
      <c r="B474" s="82" t="s">
        <v>827</v>
      </c>
      <c r="C474" s="81" t="s">
        <v>828</v>
      </c>
      <c r="D474" s="19">
        <v>12800000</v>
      </c>
      <c r="E474" s="19">
        <v>12300000</v>
      </c>
      <c r="F474" s="19">
        <v>12100000</v>
      </c>
      <c r="G474" s="19">
        <v>11600000</v>
      </c>
      <c r="H474" s="19">
        <v>11200000</v>
      </c>
      <c r="I474" s="19">
        <v>9200000</v>
      </c>
      <c r="J474" s="19">
        <v>8400000</v>
      </c>
      <c r="K474" s="19">
        <v>7800000</v>
      </c>
      <c r="L474" s="19">
        <v>6400000</v>
      </c>
      <c r="M474" s="19">
        <v>5800000</v>
      </c>
      <c r="N474" s="19">
        <v>5200000</v>
      </c>
      <c r="O474" s="19">
        <v>4500000</v>
      </c>
      <c r="Q474" s="19">
        <v>12800000</v>
      </c>
      <c r="R474" s="19">
        <v>12300000</v>
      </c>
      <c r="S474" s="19">
        <v>12100000</v>
      </c>
      <c r="T474" s="19">
        <v>11600000</v>
      </c>
      <c r="U474" s="19">
        <v>11200000</v>
      </c>
      <c r="V474" s="19">
        <v>9200000</v>
      </c>
      <c r="W474" s="19">
        <v>8400000</v>
      </c>
      <c r="X474" s="19">
        <v>7800000</v>
      </c>
      <c r="Y474" s="19">
        <v>6400000</v>
      </c>
      <c r="Z474" s="19">
        <v>6100000</v>
      </c>
      <c r="AA474" s="19">
        <v>5200000</v>
      </c>
      <c r="AB474" s="19">
        <v>4500000</v>
      </c>
      <c r="AD474" s="94">
        <f t="shared" si="84"/>
        <v>0</v>
      </c>
      <c r="AE474" s="94">
        <f t="shared" si="85"/>
        <v>0</v>
      </c>
      <c r="AF474" s="94">
        <f t="shared" si="86"/>
        <v>0</v>
      </c>
      <c r="AG474" s="94">
        <f t="shared" si="87"/>
        <v>0</v>
      </c>
      <c r="AH474" s="94">
        <f t="shared" si="88"/>
        <v>0</v>
      </c>
      <c r="AI474" s="94">
        <f t="shared" si="89"/>
        <v>0</v>
      </c>
      <c r="AJ474" s="94">
        <f t="shared" si="90"/>
        <v>0</v>
      </c>
      <c r="AK474" s="94">
        <f t="shared" si="91"/>
        <v>0</v>
      </c>
      <c r="AL474" s="94">
        <f t="shared" si="92"/>
        <v>0</v>
      </c>
      <c r="AM474" s="94">
        <f t="shared" si="93"/>
        <v>-300000</v>
      </c>
      <c r="AN474" s="94">
        <f t="shared" si="94"/>
        <v>0</v>
      </c>
      <c r="AO474" s="94">
        <f t="shared" si="95"/>
        <v>0</v>
      </c>
    </row>
    <row r="475" spans="1:41" x14ac:dyDescent="0.35">
      <c r="A475" s="81" t="s">
        <v>649</v>
      </c>
      <c r="B475" s="82" t="s">
        <v>829</v>
      </c>
      <c r="C475" s="81" t="s">
        <v>830</v>
      </c>
      <c r="D475" s="19">
        <v>0</v>
      </c>
      <c r="E475" s="19"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5800000</v>
      </c>
      <c r="N475" s="19">
        <v>5200000</v>
      </c>
      <c r="O475" s="19">
        <v>4500000</v>
      </c>
      <c r="Q475" s="19">
        <v>0</v>
      </c>
      <c r="R475" s="19">
        <v>0</v>
      </c>
      <c r="S475" s="19">
        <v>0</v>
      </c>
      <c r="T475" s="19">
        <v>0</v>
      </c>
      <c r="U475" s="19">
        <v>0</v>
      </c>
      <c r="V475" s="19">
        <v>0</v>
      </c>
      <c r="W475" s="19">
        <v>0</v>
      </c>
      <c r="X475" s="19">
        <v>0</v>
      </c>
      <c r="Y475" s="19">
        <v>0</v>
      </c>
      <c r="Z475" s="19">
        <v>6100000</v>
      </c>
      <c r="AA475" s="19">
        <v>5200000</v>
      </c>
      <c r="AB475" s="19">
        <v>4500000</v>
      </c>
      <c r="AD475" s="94">
        <f t="shared" si="84"/>
        <v>0</v>
      </c>
      <c r="AE475" s="94">
        <f t="shared" si="85"/>
        <v>0</v>
      </c>
      <c r="AF475" s="94">
        <f t="shared" si="86"/>
        <v>0</v>
      </c>
      <c r="AG475" s="94">
        <f t="shared" si="87"/>
        <v>0</v>
      </c>
      <c r="AH475" s="94">
        <f t="shared" si="88"/>
        <v>0</v>
      </c>
      <c r="AI475" s="94">
        <f t="shared" si="89"/>
        <v>0</v>
      </c>
      <c r="AJ475" s="94">
        <f t="shared" si="90"/>
        <v>0</v>
      </c>
      <c r="AK475" s="94">
        <f t="shared" si="91"/>
        <v>0</v>
      </c>
      <c r="AL475" s="94">
        <f t="shared" si="92"/>
        <v>0</v>
      </c>
      <c r="AM475" s="94">
        <f t="shared" si="93"/>
        <v>-300000</v>
      </c>
      <c r="AN475" s="94">
        <f t="shared" si="94"/>
        <v>0</v>
      </c>
      <c r="AO475" s="94">
        <f t="shared" si="95"/>
        <v>0</v>
      </c>
    </row>
    <row r="476" spans="1:41" x14ac:dyDescent="0.35">
      <c r="A476" s="81" t="s">
        <v>649</v>
      </c>
      <c r="B476" s="82" t="s">
        <v>831</v>
      </c>
      <c r="C476" s="81" t="s">
        <v>832</v>
      </c>
      <c r="D476" s="19">
        <v>0</v>
      </c>
      <c r="E476" s="19">
        <v>0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9">
        <v>7300000</v>
      </c>
      <c r="L476" s="19">
        <v>6300000</v>
      </c>
      <c r="M476" s="19">
        <v>5700000</v>
      </c>
      <c r="N476" s="19">
        <v>5200000</v>
      </c>
      <c r="O476" s="19">
        <v>0</v>
      </c>
      <c r="Q476" s="19">
        <v>0</v>
      </c>
      <c r="R476" s="19">
        <v>0</v>
      </c>
      <c r="S476" s="19">
        <v>0</v>
      </c>
      <c r="T476" s="19">
        <v>0</v>
      </c>
      <c r="U476" s="19">
        <v>0</v>
      </c>
      <c r="V476" s="19">
        <v>0</v>
      </c>
      <c r="W476" s="19">
        <v>0</v>
      </c>
      <c r="X476" s="19">
        <v>7300000</v>
      </c>
      <c r="Y476" s="19">
        <v>6300000</v>
      </c>
      <c r="Z476" s="19">
        <v>5700000</v>
      </c>
      <c r="AA476" s="19">
        <v>5200000</v>
      </c>
      <c r="AB476" s="19">
        <v>0</v>
      </c>
      <c r="AD476" s="94">
        <f t="shared" si="84"/>
        <v>0</v>
      </c>
      <c r="AE476" s="94">
        <f t="shared" si="85"/>
        <v>0</v>
      </c>
      <c r="AF476" s="94">
        <f t="shared" si="86"/>
        <v>0</v>
      </c>
      <c r="AG476" s="94">
        <f t="shared" si="87"/>
        <v>0</v>
      </c>
      <c r="AH476" s="94">
        <f t="shared" si="88"/>
        <v>0</v>
      </c>
      <c r="AI476" s="94">
        <f t="shared" si="89"/>
        <v>0</v>
      </c>
      <c r="AJ476" s="94">
        <f t="shared" si="90"/>
        <v>0</v>
      </c>
      <c r="AK476" s="94">
        <f t="shared" si="91"/>
        <v>0</v>
      </c>
      <c r="AL476" s="94">
        <f t="shared" si="92"/>
        <v>0</v>
      </c>
      <c r="AM476" s="94">
        <f t="shared" si="93"/>
        <v>0</v>
      </c>
      <c r="AN476" s="94">
        <f t="shared" si="94"/>
        <v>0</v>
      </c>
      <c r="AO476" s="94">
        <f t="shared" si="95"/>
        <v>0</v>
      </c>
    </row>
    <row r="477" spans="1:41" x14ac:dyDescent="0.35">
      <c r="A477" s="81" t="s">
        <v>649</v>
      </c>
      <c r="B477" s="82" t="s">
        <v>833</v>
      </c>
      <c r="C477" s="81" t="s">
        <v>834</v>
      </c>
      <c r="D477" s="19">
        <v>14200000</v>
      </c>
      <c r="E477" s="19">
        <v>13900000</v>
      </c>
      <c r="F477" s="19">
        <v>12600000</v>
      </c>
      <c r="G477" s="19">
        <v>11200000</v>
      </c>
      <c r="H477" s="19">
        <v>9800000</v>
      </c>
      <c r="I477" s="19">
        <v>8700000</v>
      </c>
      <c r="J477" s="19">
        <v>7600000</v>
      </c>
      <c r="K477" s="19">
        <v>6800000</v>
      </c>
      <c r="L477" s="19">
        <v>0</v>
      </c>
      <c r="M477" s="19">
        <v>0</v>
      </c>
      <c r="N477" s="19">
        <v>0</v>
      </c>
      <c r="O477" s="19">
        <v>0</v>
      </c>
      <c r="Q477" s="19">
        <v>13700000</v>
      </c>
      <c r="R477" s="19">
        <v>13400000</v>
      </c>
      <c r="S477" s="19">
        <v>12100000</v>
      </c>
      <c r="T477" s="19">
        <v>11200000</v>
      </c>
      <c r="U477" s="19">
        <v>9800000</v>
      </c>
      <c r="V477" s="19">
        <v>8700000</v>
      </c>
      <c r="W477" s="19">
        <v>7600000</v>
      </c>
      <c r="X477" s="19">
        <v>6800000</v>
      </c>
      <c r="Y477" s="19">
        <v>0</v>
      </c>
      <c r="Z477" s="19">
        <v>0</v>
      </c>
      <c r="AA477" s="19">
        <v>0</v>
      </c>
      <c r="AB477" s="19">
        <v>0</v>
      </c>
      <c r="AD477" s="94">
        <f t="shared" si="84"/>
        <v>500000</v>
      </c>
      <c r="AE477" s="94">
        <f t="shared" si="85"/>
        <v>500000</v>
      </c>
      <c r="AF477" s="94">
        <f t="shared" si="86"/>
        <v>500000</v>
      </c>
      <c r="AG477" s="94">
        <f t="shared" si="87"/>
        <v>0</v>
      </c>
      <c r="AH477" s="94">
        <f t="shared" si="88"/>
        <v>0</v>
      </c>
      <c r="AI477" s="94">
        <f t="shared" si="89"/>
        <v>0</v>
      </c>
      <c r="AJ477" s="94">
        <f t="shared" si="90"/>
        <v>0</v>
      </c>
      <c r="AK477" s="94">
        <f t="shared" si="91"/>
        <v>0</v>
      </c>
      <c r="AL477" s="94">
        <f t="shared" si="92"/>
        <v>0</v>
      </c>
      <c r="AM477" s="94">
        <f t="shared" si="93"/>
        <v>0</v>
      </c>
      <c r="AN477" s="94">
        <f t="shared" si="94"/>
        <v>0</v>
      </c>
      <c r="AO477" s="94">
        <f t="shared" si="95"/>
        <v>0</v>
      </c>
    </row>
    <row r="478" spans="1:41" x14ac:dyDescent="0.35">
      <c r="A478" s="81" t="s">
        <v>649</v>
      </c>
      <c r="B478" s="82" t="s">
        <v>835</v>
      </c>
      <c r="C478" s="81" t="s">
        <v>836</v>
      </c>
      <c r="D478" s="19">
        <v>0</v>
      </c>
      <c r="E478" s="19">
        <v>0</v>
      </c>
      <c r="F478" s="19">
        <v>0</v>
      </c>
      <c r="G478" s="19">
        <v>0</v>
      </c>
      <c r="H478" s="19">
        <v>9800000</v>
      </c>
      <c r="I478" s="19">
        <v>8700000</v>
      </c>
      <c r="J478" s="19">
        <v>7600000</v>
      </c>
      <c r="K478" s="19">
        <v>6800000</v>
      </c>
      <c r="L478" s="19">
        <v>0</v>
      </c>
      <c r="M478" s="19">
        <v>0</v>
      </c>
      <c r="N478" s="19">
        <v>0</v>
      </c>
      <c r="O478" s="19">
        <v>0</v>
      </c>
      <c r="Q478" s="19">
        <v>0</v>
      </c>
      <c r="R478" s="19">
        <v>0</v>
      </c>
      <c r="S478" s="19">
        <v>0</v>
      </c>
      <c r="T478" s="19">
        <v>0</v>
      </c>
      <c r="U478" s="19">
        <v>9800000</v>
      </c>
      <c r="V478" s="19">
        <v>8700000</v>
      </c>
      <c r="W478" s="19">
        <v>7600000</v>
      </c>
      <c r="X478" s="19">
        <v>6800000</v>
      </c>
      <c r="Y478" s="19">
        <v>0</v>
      </c>
      <c r="Z478" s="19">
        <v>0</v>
      </c>
      <c r="AA478" s="19">
        <v>0</v>
      </c>
      <c r="AB478" s="19">
        <v>0</v>
      </c>
      <c r="AD478" s="94">
        <f t="shared" si="84"/>
        <v>0</v>
      </c>
      <c r="AE478" s="94">
        <f t="shared" si="85"/>
        <v>0</v>
      </c>
      <c r="AF478" s="94">
        <f t="shared" si="86"/>
        <v>0</v>
      </c>
      <c r="AG478" s="94">
        <f t="shared" si="87"/>
        <v>0</v>
      </c>
      <c r="AH478" s="94">
        <f t="shared" si="88"/>
        <v>0</v>
      </c>
      <c r="AI478" s="94">
        <f t="shared" si="89"/>
        <v>0</v>
      </c>
      <c r="AJ478" s="94">
        <f t="shared" si="90"/>
        <v>0</v>
      </c>
      <c r="AK478" s="94">
        <f t="shared" si="91"/>
        <v>0</v>
      </c>
      <c r="AL478" s="94">
        <f t="shared" si="92"/>
        <v>0</v>
      </c>
      <c r="AM478" s="94">
        <f t="shared" si="93"/>
        <v>0</v>
      </c>
      <c r="AN478" s="94">
        <f t="shared" si="94"/>
        <v>0</v>
      </c>
      <c r="AO478" s="94">
        <f t="shared" si="95"/>
        <v>0</v>
      </c>
    </row>
    <row r="479" spans="1:41" x14ac:dyDescent="0.35">
      <c r="A479" s="81" t="s">
        <v>649</v>
      </c>
      <c r="B479" s="82" t="s">
        <v>837</v>
      </c>
      <c r="C479" s="81" t="s">
        <v>838</v>
      </c>
      <c r="D479" s="19">
        <v>0</v>
      </c>
      <c r="E479" s="19">
        <v>0</v>
      </c>
      <c r="F479" s="19">
        <v>0</v>
      </c>
      <c r="G479" s="19">
        <v>0</v>
      </c>
      <c r="H479" s="19">
        <v>9800000</v>
      </c>
      <c r="I479" s="19">
        <v>8700000</v>
      </c>
      <c r="J479" s="19">
        <v>7600000</v>
      </c>
      <c r="K479" s="19">
        <v>6800000</v>
      </c>
      <c r="L479" s="19">
        <v>0</v>
      </c>
      <c r="M479" s="19">
        <v>0</v>
      </c>
      <c r="N479" s="19">
        <v>0</v>
      </c>
      <c r="O479" s="19">
        <v>0</v>
      </c>
      <c r="Q479" s="19">
        <v>0</v>
      </c>
      <c r="R479" s="19">
        <v>0</v>
      </c>
      <c r="S479" s="19">
        <v>0</v>
      </c>
      <c r="T479" s="19">
        <v>0</v>
      </c>
      <c r="U479" s="19">
        <v>9800000</v>
      </c>
      <c r="V479" s="19">
        <v>8700000</v>
      </c>
      <c r="W479" s="19">
        <v>7600000</v>
      </c>
      <c r="X479" s="19">
        <v>6800000</v>
      </c>
      <c r="Y479" s="19">
        <v>0</v>
      </c>
      <c r="Z479" s="19">
        <v>0</v>
      </c>
      <c r="AA479" s="19">
        <v>0</v>
      </c>
      <c r="AB479" s="19">
        <v>0</v>
      </c>
      <c r="AD479" s="94">
        <f t="shared" si="84"/>
        <v>0</v>
      </c>
      <c r="AE479" s="94">
        <f t="shared" si="85"/>
        <v>0</v>
      </c>
      <c r="AF479" s="94">
        <f t="shared" si="86"/>
        <v>0</v>
      </c>
      <c r="AG479" s="94">
        <f t="shared" si="87"/>
        <v>0</v>
      </c>
      <c r="AH479" s="94">
        <f t="shared" si="88"/>
        <v>0</v>
      </c>
      <c r="AI479" s="94">
        <f t="shared" si="89"/>
        <v>0</v>
      </c>
      <c r="AJ479" s="94">
        <f t="shared" si="90"/>
        <v>0</v>
      </c>
      <c r="AK479" s="94">
        <f t="shared" si="91"/>
        <v>0</v>
      </c>
      <c r="AL479" s="94">
        <f t="shared" si="92"/>
        <v>0</v>
      </c>
      <c r="AM479" s="94">
        <f t="shared" si="93"/>
        <v>0</v>
      </c>
      <c r="AN479" s="94">
        <f t="shared" si="94"/>
        <v>0</v>
      </c>
      <c r="AO479" s="94">
        <f t="shared" si="95"/>
        <v>0</v>
      </c>
    </row>
    <row r="480" spans="1:41" x14ac:dyDescent="0.35">
      <c r="A480" s="81" t="s">
        <v>649</v>
      </c>
      <c r="B480" s="82" t="s">
        <v>839</v>
      </c>
      <c r="C480" s="81" t="s">
        <v>840</v>
      </c>
      <c r="D480" s="19">
        <v>0</v>
      </c>
      <c r="E480" s="19"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14300000</v>
      </c>
      <c r="L480" s="19">
        <v>13600000</v>
      </c>
      <c r="M480" s="19">
        <v>13000000</v>
      </c>
      <c r="N480" s="19">
        <v>12200000</v>
      </c>
      <c r="O480" s="19">
        <v>11300000</v>
      </c>
      <c r="Q480" s="19">
        <v>0</v>
      </c>
      <c r="R480" s="19">
        <v>0</v>
      </c>
      <c r="S480" s="19">
        <v>0</v>
      </c>
      <c r="T480" s="19">
        <v>0</v>
      </c>
      <c r="U480" s="19">
        <v>0</v>
      </c>
      <c r="V480" s="19">
        <v>0</v>
      </c>
      <c r="W480" s="19">
        <v>0</v>
      </c>
      <c r="X480" s="19">
        <v>14300000</v>
      </c>
      <c r="Y480" s="19">
        <v>13600000</v>
      </c>
      <c r="Z480" s="19">
        <v>13000000</v>
      </c>
      <c r="AA480" s="19">
        <v>12200000</v>
      </c>
      <c r="AB480" s="19">
        <v>11300000</v>
      </c>
      <c r="AD480" s="94">
        <f t="shared" si="84"/>
        <v>0</v>
      </c>
      <c r="AE480" s="94">
        <f t="shared" si="85"/>
        <v>0</v>
      </c>
      <c r="AF480" s="94">
        <f t="shared" si="86"/>
        <v>0</v>
      </c>
      <c r="AG480" s="94">
        <f t="shared" si="87"/>
        <v>0</v>
      </c>
      <c r="AH480" s="94">
        <f t="shared" si="88"/>
        <v>0</v>
      </c>
      <c r="AI480" s="94">
        <f t="shared" si="89"/>
        <v>0</v>
      </c>
      <c r="AJ480" s="94">
        <f t="shared" si="90"/>
        <v>0</v>
      </c>
      <c r="AK480" s="94">
        <f t="shared" si="91"/>
        <v>0</v>
      </c>
      <c r="AL480" s="94">
        <f t="shared" si="92"/>
        <v>0</v>
      </c>
      <c r="AM480" s="94">
        <f t="shared" si="93"/>
        <v>0</v>
      </c>
      <c r="AN480" s="94">
        <f t="shared" si="94"/>
        <v>0</v>
      </c>
      <c r="AO480" s="94">
        <f t="shared" si="95"/>
        <v>0</v>
      </c>
    </row>
    <row r="481" spans="1:41" x14ac:dyDescent="0.35">
      <c r="A481" s="81" t="s">
        <v>649</v>
      </c>
      <c r="B481" s="82" t="s">
        <v>841</v>
      </c>
      <c r="C481" s="81" t="s">
        <v>842</v>
      </c>
      <c r="D481" s="19">
        <v>0</v>
      </c>
      <c r="E481" s="19">
        <v>0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Q481" s="19">
        <v>0</v>
      </c>
      <c r="R481" s="19">
        <v>0</v>
      </c>
      <c r="S481" s="19">
        <v>0</v>
      </c>
      <c r="T481" s="19">
        <v>0</v>
      </c>
      <c r="U481" s="19">
        <v>0</v>
      </c>
      <c r="V481" s="19">
        <v>0</v>
      </c>
      <c r="W481" s="19">
        <v>0</v>
      </c>
      <c r="X481" s="19">
        <v>0</v>
      </c>
      <c r="Y481" s="19">
        <v>0</v>
      </c>
      <c r="Z481" s="19">
        <v>0</v>
      </c>
      <c r="AA481" s="19">
        <v>0</v>
      </c>
      <c r="AB481" s="19">
        <v>0</v>
      </c>
      <c r="AD481" s="94">
        <f t="shared" si="84"/>
        <v>0</v>
      </c>
      <c r="AE481" s="94">
        <f t="shared" si="85"/>
        <v>0</v>
      </c>
      <c r="AF481" s="94">
        <f t="shared" si="86"/>
        <v>0</v>
      </c>
      <c r="AG481" s="94">
        <f t="shared" si="87"/>
        <v>0</v>
      </c>
      <c r="AH481" s="94">
        <f t="shared" si="88"/>
        <v>0</v>
      </c>
      <c r="AI481" s="94">
        <f t="shared" si="89"/>
        <v>0</v>
      </c>
      <c r="AJ481" s="94">
        <f t="shared" si="90"/>
        <v>0</v>
      </c>
      <c r="AK481" s="94">
        <f t="shared" si="91"/>
        <v>0</v>
      </c>
      <c r="AL481" s="94">
        <f t="shared" si="92"/>
        <v>0</v>
      </c>
      <c r="AM481" s="94">
        <f t="shared" si="93"/>
        <v>0</v>
      </c>
      <c r="AN481" s="94">
        <f t="shared" si="94"/>
        <v>0</v>
      </c>
      <c r="AO481" s="94">
        <f t="shared" si="95"/>
        <v>0</v>
      </c>
    </row>
    <row r="482" spans="1:41" x14ac:dyDescent="0.35">
      <c r="A482" s="81" t="s">
        <v>649</v>
      </c>
      <c r="B482" s="82" t="s">
        <v>843</v>
      </c>
      <c r="C482" s="81" t="s">
        <v>844</v>
      </c>
      <c r="D482" s="19">
        <v>18600000</v>
      </c>
      <c r="E482" s="19">
        <v>18300000</v>
      </c>
      <c r="F482" s="19">
        <v>17900000</v>
      </c>
      <c r="G482" s="19">
        <v>17100000</v>
      </c>
      <c r="H482" s="19">
        <v>16400000</v>
      </c>
      <c r="I482" s="19">
        <v>14400000</v>
      </c>
      <c r="J482" s="19">
        <v>13200000</v>
      </c>
      <c r="K482" s="19">
        <v>12000000</v>
      </c>
      <c r="L482" s="19">
        <v>11200000</v>
      </c>
      <c r="M482" s="19">
        <v>10400000</v>
      </c>
      <c r="N482" s="19">
        <v>9500000</v>
      </c>
      <c r="O482" s="19">
        <v>8300000</v>
      </c>
      <c r="Q482" s="19">
        <v>19100000</v>
      </c>
      <c r="R482" s="19">
        <v>18800000</v>
      </c>
      <c r="S482" s="19">
        <v>18400000</v>
      </c>
      <c r="T482" s="19">
        <v>17500000</v>
      </c>
      <c r="U482" s="19">
        <v>16400000</v>
      </c>
      <c r="V482" s="19">
        <v>14800000</v>
      </c>
      <c r="W482" s="19">
        <v>13500000</v>
      </c>
      <c r="X482" s="19">
        <v>12400000</v>
      </c>
      <c r="Y482" s="19">
        <v>11600000</v>
      </c>
      <c r="Z482" s="19">
        <v>10700000</v>
      </c>
      <c r="AA482" s="19">
        <v>9700000</v>
      </c>
      <c r="AB482" s="19">
        <v>8500000</v>
      </c>
      <c r="AD482" s="94">
        <f t="shared" si="84"/>
        <v>-500000</v>
      </c>
      <c r="AE482" s="94">
        <f t="shared" si="85"/>
        <v>-500000</v>
      </c>
      <c r="AF482" s="94">
        <f t="shared" si="86"/>
        <v>-500000</v>
      </c>
      <c r="AG482" s="94">
        <f t="shared" si="87"/>
        <v>-400000</v>
      </c>
      <c r="AH482" s="94">
        <f t="shared" si="88"/>
        <v>0</v>
      </c>
      <c r="AI482" s="94">
        <f t="shared" si="89"/>
        <v>-400000</v>
      </c>
      <c r="AJ482" s="94">
        <f t="shared" si="90"/>
        <v>-300000</v>
      </c>
      <c r="AK482" s="94">
        <f t="shared" si="91"/>
        <v>-400000</v>
      </c>
      <c r="AL482" s="94">
        <f t="shared" si="92"/>
        <v>-400000</v>
      </c>
      <c r="AM482" s="94">
        <f t="shared" si="93"/>
        <v>-300000</v>
      </c>
      <c r="AN482" s="94">
        <f t="shared" si="94"/>
        <v>-200000</v>
      </c>
      <c r="AO482" s="94">
        <f t="shared" si="95"/>
        <v>-200000</v>
      </c>
    </row>
    <row r="483" spans="1:41" x14ac:dyDescent="0.35">
      <c r="A483" s="81" t="s">
        <v>649</v>
      </c>
      <c r="B483" s="82" t="s">
        <v>845</v>
      </c>
      <c r="C483" s="81" t="s">
        <v>846</v>
      </c>
      <c r="D483" s="19">
        <v>18600000</v>
      </c>
      <c r="E483" s="19">
        <v>18300000</v>
      </c>
      <c r="F483" s="19">
        <v>17900000</v>
      </c>
      <c r="G483" s="19">
        <v>17100000</v>
      </c>
      <c r="H483" s="19">
        <v>16400000</v>
      </c>
      <c r="I483" s="19">
        <v>14400000</v>
      </c>
      <c r="J483" s="19">
        <v>13200000</v>
      </c>
      <c r="K483" s="19">
        <v>12000000</v>
      </c>
      <c r="L483" s="19">
        <v>11200000</v>
      </c>
      <c r="M483" s="19">
        <v>10400000</v>
      </c>
      <c r="N483" s="19">
        <v>9500000</v>
      </c>
      <c r="O483" s="19">
        <v>0</v>
      </c>
      <c r="Q483" s="19">
        <v>19100000</v>
      </c>
      <c r="R483" s="19">
        <v>18800000</v>
      </c>
      <c r="S483" s="19">
        <v>18400000</v>
      </c>
      <c r="T483" s="19">
        <v>17500000</v>
      </c>
      <c r="U483" s="19">
        <v>16400000</v>
      </c>
      <c r="V483" s="19">
        <v>14800000</v>
      </c>
      <c r="W483" s="19">
        <v>13500000</v>
      </c>
      <c r="X483" s="19">
        <v>12400000</v>
      </c>
      <c r="Y483" s="19">
        <v>11600000</v>
      </c>
      <c r="Z483" s="19">
        <v>10700000</v>
      </c>
      <c r="AA483" s="19">
        <v>9700000</v>
      </c>
      <c r="AB483" s="19">
        <v>0</v>
      </c>
      <c r="AD483" s="94">
        <f t="shared" si="84"/>
        <v>-500000</v>
      </c>
      <c r="AE483" s="94">
        <f t="shared" si="85"/>
        <v>-500000</v>
      </c>
      <c r="AF483" s="94">
        <f t="shared" si="86"/>
        <v>-500000</v>
      </c>
      <c r="AG483" s="94">
        <f t="shared" si="87"/>
        <v>-400000</v>
      </c>
      <c r="AH483" s="94">
        <f t="shared" si="88"/>
        <v>0</v>
      </c>
      <c r="AI483" s="94">
        <f t="shared" si="89"/>
        <v>-400000</v>
      </c>
      <c r="AJ483" s="94">
        <f t="shared" si="90"/>
        <v>-300000</v>
      </c>
      <c r="AK483" s="94">
        <f t="shared" si="91"/>
        <v>-400000</v>
      </c>
      <c r="AL483" s="94">
        <f t="shared" si="92"/>
        <v>-400000</v>
      </c>
      <c r="AM483" s="94">
        <f t="shared" si="93"/>
        <v>-300000</v>
      </c>
      <c r="AN483" s="94">
        <f t="shared" si="94"/>
        <v>-200000</v>
      </c>
      <c r="AO483" s="94">
        <f t="shared" si="95"/>
        <v>0</v>
      </c>
    </row>
    <row r="484" spans="1:41" x14ac:dyDescent="0.35">
      <c r="A484" s="81" t="s">
        <v>649</v>
      </c>
      <c r="B484" s="82" t="s">
        <v>847</v>
      </c>
      <c r="C484" s="81" t="s">
        <v>848</v>
      </c>
      <c r="D484" s="19">
        <v>18600000</v>
      </c>
      <c r="E484" s="19">
        <v>18300000</v>
      </c>
      <c r="F484" s="19">
        <v>17900000</v>
      </c>
      <c r="G484" s="19">
        <v>17100000</v>
      </c>
      <c r="H484" s="19">
        <v>16400000</v>
      </c>
      <c r="I484" s="19">
        <v>14400000</v>
      </c>
      <c r="J484" s="19">
        <v>13200000</v>
      </c>
      <c r="K484" s="19">
        <v>12000000</v>
      </c>
      <c r="L484" s="19">
        <v>11200000</v>
      </c>
      <c r="M484" s="19">
        <v>10400000</v>
      </c>
      <c r="N484" s="19">
        <v>9500000</v>
      </c>
      <c r="O484" s="19">
        <v>0</v>
      </c>
      <c r="Q484" s="19">
        <v>19100000</v>
      </c>
      <c r="R484" s="19">
        <v>18800000</v>
      </c>
      <c r="S484" s="19">
        <v>18400000</v>
      </c>
      <c r="T484" s="19">
        <v>17500000</v>
      </c>
      <c r="U484" s="19">
        <v>16400000</v>
      </c>
      <c r="V484" s="19">
        <v>14800000</v>
      </c>
      <c r="W484" s="19">
        <v>13500000</v>
      </c>
      <c r="X484" s="19">
        <v>12400000</v>
      </c>
      <c r="Y484" s="19">
        <v>11600000</v>
      </c>
      <c r="Z484" s="19">
        <v>10700000</v>
      </c>
      <c r="AA484" s="19">
        <v>9700000</v>
      </c>
      <c r="AB484" s="19">
        <v>0</v>
      </c>
      <c r="AD484" s="94">
        <f t="shared" si="84"/>
        <v>-500000</v>
      </c>
      <c r="AE484" s="94">
        <f t="shared" si="85"/>
        <v>-500000</v>
      </c>
      <c r="AF484" s="94">
        <f t="shared" si="86"/>
        <v>-500000</v>
      </c>
      <c r="AG484" s="94">
        <f t="shared" si="87"/>
        <v>-400000</v>
      </c>
      <c r="AH484" s="94">
        <f t="shared" si="88"/>
        <v>0</v>
      </c>
      <c r="AI484" s="94">
        <f t="shared" si="89"/>
        <v>-400000</v>
      </c>
      <c r="AJ484" s="94">
        <f t="shared" si="90"/>
        <v>-300000</v>
      </c>
      <c r="AK484" s="94">
        <f t="shared" si="91"/>
        <v>-400000</v>
      </c>
      <c r="AL484" s="94">
        <f t="shared" si="92"/>
        <v>-400000</v>
      </c>
      <c r="AM484" s="94">
        <f t="shared" si="93"/>
        <v>-300000</v>
      </c>
      <c r="AN484" s="94">
        <f t="shared" si="94"/>
        <v>-200000</v>
      </c>
      <c r="AO484" s="94">
        <f t="shared" si="95"/>
        <v>0</v>
      </c>
    </row>
    <row r="485" spans="1:41" x14ac:dyDescent="0.35">
      <c r="A485" s="81" t="s">
        <v>649</v>
      </c>
      <c r="B485" s="82" t="s">
        <v>849</v>
      </c>
      <c r="C485" s="81" t="s">
        <v>850</v>
      </c>
      <c r="D485" s="19">
        <v>0</v>
      </c>
      <c r="E485" s="19">
        <v>0</v>
      </c>
      <c r="F485" s="19">
        <v>0</v>
      </c>
      <c r="G485" s="19">
        <v>0</v>
      </c>
      <c r="H485" s="19">
        <v>16400000</v>
      </c>
      <c r="I485" s="19">
        <v>14400000</v>
      </c>
      <c r="J485" s="19">
        <v>13200000</v>
      </c>
      <c r="K485" s="19">
        <v>12000000</v>
      </c>
      <c r="L485" s="19">
        <v>11200000</v>
      </c>
      <c r="M485" s="19">
        <v>10400000</v>
      </c>
      <c r="N485" s="19">
        <v>9500000</v>
      </c>
      <c r="O485" s="19">
        <v>8300000</v>
      </c>
      <c r="Q485" s="19">
        <v>0</v>
      </c>
      <c r="R485" s="19">
        <v>0</v>
      </c>
      <c r="S485" s="19">
        <v>0</v>
      </c>
      <c r="T485" s="19">
        <v>0</v>
      </c>
      <c r="U485" s="19">
        <v>16400000</v>
      </c>
      <c r="V485" s="19">
        <v>14800000</v>
      </c>
      <c r="W485" s="19">
        <v>13500000</v>
      </c>
      <c r="X485" s="19">
        <v>12400000</v>
      </c>
      <c r="Y485" s="19">
        <v>11600000</v>
      </c>
      <c r="Z485" s="19">
        <v>10700000</v>
      </c>
      <c r="AA485" s="19">
        <v>9700000</v>
      </c>
      <c r="AB485" s="19">
        <v>8500000</v>
      </c>
      <c r="AD485" s="94">
        <f t="shared" si="84"/>
        <v>0</v>
      </c>
      <c r="AE485" s="94">
        <f t="shared" si="85"/>
        <v>0</v>
      </c>
      <c r="AF485" s="94">
        <f t="shared" si="86"/>
        <v>0</v>
      </c>
      <c r="AG485" s="94">
        <f t="shared" si="87"/>
        <v>0</v>
      </c>
      <c r="AH485" s="94">
        <f t="shared" si="88"/>
        <v>0</v>
      </c>
      <c r="AI485" s="94">
        <f t="shared" si="89"/>
        <v>-400000</v>
      </c>
      <c r="AJ485" s="94">
        <f t="shared" si="90"/>
        <v>-300000</v>
      </c>
      <c r="AK485" s="94">
        <f t="shared" si="91"/>
        <v>-400000</v>
      </c>
      <c r="AL485" s="94">
        <f t="shared" si="92"/>
        <v>-400000</v>
      </c>
      <c r="AM485" s="94">
        <f t="shared" si="93"/>
        <v>-300000</v>
      </c>
      <c r="AN485" s="94">
        <f t="shared" si="94"/>
        <v>-200000</v>
      </c>
      <c r="AO485" s="94">
        <f t="shared" si="95"/>
        <v>-200000</v>
      </c>
    </row>
    <row r="486" spans="1:41" x14ac:dyDescent="0.35">
      <c r="A486" s="81" t="s">
        <v>649</v>
      </c>
      <c r="B486" s="82" t="s">
        <v>851</v>
      </c>
      <c r="C486" s="81" t="s">
        <v>852</v>
      </c>
      <c r="D486" s="19">
        <v>0</v>
      </c>
      <c r="E486" s="19">
        <v>0</v>
      </c>
      <c r="F486" s="19">
        <v>0</v>
      </c>
      <c r="G486" s="19">
        <v>0</v>
      </c>
      <c r="H486" s="19">
        <v>16400000</v>
      </c>
      <c r="I486" s="19">
        <v>14400000</v>
      </c>
      <c r="J486" s="19">
        <v>13200000</v>
      </c>
      <c r="K486" s="19">
        <v>12000000</v>
      </c>
      <c r="L486" s="19">
        <v>11200000</v>
      </c>
      <c r="M486" s="19">
        <v>10400000</v>
      </c>
      <c r="N486" s="19">
        <v>9500000</v>
      </c>
      <c r="O486" s="19">
        <v>8300000</v>
      </c>
      <c r="Q486" s="19">
        <v>0</v>
      </c>
      <c r="R486" s="19">
        <v>0</v>
      </c>
      <c r="S486" s="19">
        <v>0</v>
      </c>
      <c r="T486" s="19">
        <v>0</v>
      </c>
      <c r="U486" s="19">
        <v>16400000</v>
      </c>
      <c r="V486" s="19">
        <v>14800000</v>
      </c>
      <c r="W486" s="19">
        <v>13500000</v>
      </c>
      <c r="X486" s="19">
        <v>12400000</v>
      </c>
      <c r="Y486" s="19">
        <v>11600000</v>
      </c>
      <c r="Z486" s="19">
        <v>10700000</v>
      </c>
      <c r="AA486" s="19">
        <v>9700000</v>
      </c>
      <c r="AB486" s="19">
        <v>8500000</v>
      </c>
      <c r="AD486" s="94">
        <f t="shared" si="84"/>
        <v>0</v>
      </c>
      <c r="AE486" s="94">
        <f t="shared" si="85"/>
        <v>0</v>
      </c>
      <c r="AF486" s="94">
        <f t="shared" si="86"/>
        <v>0</v>
      </c>
      <c r="AG486" s="94">
        <f t="shared" si="87"/>
        <v>0</v>
      </c>
      <c r="AH486" s="94">
        <f t="shared" si="88"/>
        <v>0</v>
      </c>
      <c r="AI486" s="94">
        <f t="shared" si="89"/>
        <v>-400000</v>
      </c>
      <c r="AJ486" s="94">
        <f t="shared" si="90"/>
        <v>-300000</v>
      </c>
      <c r="AK486" s="94">
        <f t="shared" si="91"/>
        <v>-400000</v>
      </c>
      <c r="AL486" s="94">
        <f t="shared" si="92"/>
        <v>-400000</v>
      </c>
      <c r="AM486" s="94">
        <f t="shared" si="93"/>
        <v>-300000</v>
      </c>
      <c r="AN486" s="94">
        <f t="shared" si="94"/>
        <v>-200000</v>
      </c>
      <c r="AO486" s="94">
        <f t="shared" si="95"/>
        <v>-200000</v>
      </c>
    </row>
    <row r="487" spans="1:41" x14ac:dyDescent="0.35">
      <c r="A487" s="81" t="s">
        <v>649</v>
      </c>
      <c r="B487" s="82" t="s">
        <v>853</v>
      </c>
      <c r="C487" s="81" t="s">
        <v>854</v>
      </c>
      <c r="D487" s="19">
        <v>0</v>
      </c>
      <c r="E487" s="19">
        <v>0</v>
      </c>
      <c r="F487" s="19">
        <v>0</v>
      </c>
      <c r="G487" s="19">
        <v>0</v>
      </c>
      <c r="H487" s="19">
        <v>16400000</v>
      </c>
      <c r="I487" s="19">
        <v>14400000</v>
      </c>
      <c r="J487" s="19">
        <v>13200000</v>
      </c>
      <c r="K487" s="19">
        <v>12000000</v>
      </c>
      <c r="L487" s="19">
        <v>11200000</v>
      </c>
      <c r="M487" s="19">
        <v>10400000</v>
      </c>
      <c r="N487" s="19">
        <v>0</v>
      </c>
      <c r="O487" s="19">
        <v>0</v>
      </c>
      <c r="Q487" s="19">
        <v>0</v>
      </c>
      <c r="R487" s="19">
        <v>0</v>
      </c>
      <c r="S487" s="19">
        <v>0</v>
      </c>
      <c r="T487" s="19">
        <v>0</v>
      </c>
      <c r="U487" s="19">
        <v>16400000</v>
      </c>
      <c r="V487" s="19">
        <v>14800000</v>
      </c>
      <c r="W487" s="19">
        <v>13500000</v>
      </c>
      <c r="X487" s="19">
        <v>12400000</v>
      </c>
      <c r="Y487" s="19">
        <v>11600000</v>
      </c>
      <c r="Z487" s="19">
        <v>10700000</v>
      </c>
      <c r="AA487" s="19">
        <v>0</v>
      </c>
      <c r="AB487" s="19">
        <v>0</v>
      </c>
      <c r="AD487" s="94">
        <f t="shared" si="84"/>
        <v>0</v>
      </c>
      <c r="AE487" s="94">
        <f t="shared" si="85"/>
        <v>0</v>
      </c>
      <c r="AF487" s="94">
        <f t="shared" si="86"/>
        <v>0</v>
      </c>
      <c r="AG487" s="94">
        <f t="shared" si="87"/>
        <v>0</v>
      </c>
      <c r="AH487" s="94">
        <f t="shared" si="88"/>
        <v>0</v>
      </c>
      <c r="AI487" s="94">
        <f t="shared" si="89"/>
        <v>-400000</v>
      </c>
      <c r="AJ487" s="94">
        <f t="shared" si="90"/>
        <v>-300000</v>
      </c>
      <c r="AK487" s="94">
        <f t="shared" si="91"/>
        <v>-400000</v>
      </c>
      <c r="AL487" s="94">
        <f t="shared" si="92"/>
        <v>-400000</v>
      </c>
      <c r="AM487" s="94">
        <f t="shared" si="93"/>
        <v>-300000</v>
      </c>
      <c r="AN487" s="94">
        <f t="shared" si="94"/>
        <v>0</v>
      </c>
      <c r="AO487" s="94">
        <f t="shared" si="95"/>
        <v>0</v>
      </c>
    </row>
    <row r="488" spans="1:41" x14ac:dyDescent="0.35">
      <c r="A488" s="81" t="s">
        <v>649</v>
      </c>
      <c r="B488" s="82" t="s">
        <v>855</v>
      </c>
      <c r="C488" s="81" t="s">
        <v>856</v>
      </c>
      <c r="D488" s="86">
        <v>28200000</v>
      </c>
      <c r="E488" s="86">
        <v>27500000</v>
      </c>
      <c r="F488" s="86">
        <v>26900000</v>
      </c>
      <c r="G488" s="86">
        <v>25800000</v>
      </c>
      <c r="H488" s="86">
        <v>24500000</v>
      </c>
      <c r="I488" s="86">
        <v>22700000</v>
      </c>
      <c r="J488" s="86">
        <v>21200000</v>
      </c>
      <c r="K488" s="86">
        <v>19600000</v>
      </c>
      <c r="L488" s="86">
        <v>0</v>
      </c>
      <c r="M488" s="86">
        <v>0</v>
      </c>
      <c r="N488" s="86">
        <v>0</v>
      </c>
      <c r="O488" s="86">
        <v>0</v>
      </c>
      <c r="Q488" s="19">
        <v>28200000</v>
      </c>
      <c r="R488" s="19">
        <v>27500000</v>
      </c>
      <c r="S488" s="19">
        <v>26900000</v>
      </c>
      <c r="T488" s="19">
        <v>25800000</v>
      </c>
      <c r="U488" s="19">
        <v>24500000</v>
      </c>
      <c r="V488" s="19">
        <v>22700000</v>
      </c>
      <c r="W488" s="19">
        <v>21200000</v>
      </c>
      <c r="X488" s="19">
        <v>19600000</v>
      </c>
      <c r="Y488" s="19">
        <v>0</v>
      </c>
      <c r="Z488" s="19">
        <v>0</v>
      </c>
      <c r="AA488" s="19">
        <v>0</v>
      </c>
      <c r="AB488" s="19">
        <v>0</v>
      </c>
      <c r="AD488" s="94">
        <f t="shared" si="84"/>
        <v>0</v>
      </c>
      <c r="AE488" s="94">
        <f t="shared" si="85"/>
        <v>0</v>
      </c>
      <c r="AF488" s="94">
        <f t="shared" si="86"/>
        <v>0</v>
      </c>
      <c r="AG488" s="94">
        <f t="shared" si="87"/>
        <v>0</v>
      </c>
      <c r="AH488" s="94">
        <f t="shared" si="88"/>
        <v>0</v>
      </c>
      <c r="AI488" s="94">
        <f t="shared" si="89"/>
        <v>0</v>
      </c>
      <c r="AJ488" s="94">
        <f t="shared" si="90"/>
        <v>0</v>
      </c>
      <c r="AK488" s="94">
        <f t="shared" si="91"/>
        <v>0</v>
      </c>
      <c r="AL488" s="94">
        <f t="shared" si="92"/>
        <v>0</v>
      </c>
      <c r="AM488" s="94">
        <f t="shared" si="93"/>
        <v>0</v>
      </c>
      <c r="AN488" s="94">
        <f t="shared" si="94"/>
        <v>0</v>
      </c>
      <c r="AO488" s="94">
        <f t="shared" si="95"/>
        <v>0</v>
      </c>
    </row>
    <row r="489" spans="1:41" x14ac:dyDescent="0.35">
      <c r="A489" s="81" t="s">
        <v>649</v>
      </c>
      <c r="B489" s="82" t="s">
        <v>857</v>
      </c>
      <c r="C489" s="81" t="s">
        <v>858</v>
      </c>
      <c r="D489" s="86">
        <v>30000000</v>
      </c>
      <c r="E489" s="86">
        <v>29300000</v>
      </c>
      <c r="F489" s="86">
        <v>28700000</v>
      </c>
      <c r="G489" s="86">
        <v>27400000</v>
      </c>
      <c r="H489" s="86">
        <v>26200000</v>
      </c>
      <c r="I489" s="86">
        <v>24200000</v>
      </c>
      <c r="J489" s="86">
        <v>22700000</v>
      </c>
      <c r="K489" s="86">
        <v>20800000</v>
      </c>
      <c r="L489" s="86">
        <v>0</v>
      </c>
      <c r="M489" s="86">
        <v>0</v>
      </c>
      <c r="N489" s="86">
        <v>0</v>
      </c>
      <c r="O489" s="86">
        <v>0</v>
      </c>
      <c r="Q489" s="19">
        <v>30000000</v>
      </c>
      <c r="R489" s="19">
        <v>29300000</v>
      </c>
      <c r="S489" s="19">
        <v>28700000</v>
      </c>
      <c r="T489" s="19">
        <v>27400000</v>
      </c>
      <c r="U489" s="19">
        <v>26200000</v>
      </c>
      <c r="V489" s="19">
        <v>24200000</v>
      </c>
      <c r="W489" s="19">
        <v>22700000</v>
      </c>
      <c r="X489" s="19">
        <v>20800000</v>
      </c>
      <c r="Y489" s="19">
        <v>0</v>
      </c>
      <c r="Z489" s="19">
        <v>0</v>
      </c>
      <c r="AA489" s="19">
        <v>0</v>
      </c>
      <c r="AB489" s="19">
        <v>0</v>
      </c>
      <c r="AD489" s="94">
        <f t="shared" si="84"/>
        <v>0</v>
      </c>
      <c r="AE489" s="94">
        <f t="shared" si="85"/>
        <v>0</v>
      </c>
      <c r="AF489" s="94">
        <f t="shared" si="86"/>
        <v>0</v>
      </c>
      <c r="AG489" s="94">
        <f t="shared" si="87"/>
        <v>0</v>
      </c>
      <c r="AH489" s="94">
        <f t="shared" si="88"/>
        <v>0</v>
      </c>
      <c r="AI489" s="94">
        <f t="shared" si="89"/>
        <v>0</v>
      </c>
      <c r="AJ489" s="94">
        <f t="shared" si="90"/>
        <v>0</v>
      </c>
      <c r="AK489" s="94">
        <f t="shared" si="91"/>
        <v>0</v>
      </c>
      <c r="AL489" s="94">
        <f t="shared" si="92"/>
        <v>0</v>
      </c>
      <c r="AM489" s="94">
        <f t="shared" si="93"/>
        <v>0</v>
      </c>
      <c r="AN489" s="94">
        <f t="shared" si="94"/>
        <v>0</v>
      </c>
      <c r="AO489" s="94">
        <f t="shared" si="95"/>
        <v>0</v>
      </c>
    </row>
    <row r="490" spans="1:41" x14ac:dyDescent="0.35">
      <c r="A490" s="81" t="s">
        <v>649</v>
      </c>
      <c r="B490" s="82" t="s">
        <v>859</v>
      </c>
      <c r="C490" s="81" t="s">
        <v>860</v>
      </c>
      <c r="D490" s="19">
        <v>25900000</v>
      </c>
      <c r="E490" s="19">
        <v>25400000</v>
      </c>
      <c r="F490" s="19">
        <v>24900000</v>
      </c>
      <c r="G490" s="19">
        <v>23800000</v>
      </c>
      <c r="H490" s="19">
        <v>22800000</v>
      </c>
      <c r="I490" s="19">
        <v>20500000</v>
      </c>
      <c r="J490" s="19">
        <v>17900000</v>
      </c>
      <c r="K490" s="19">
        <v>16400000</v>
      </c>
      <c r="L490" s="19">
        <v>15700000</v>
      </c>
      <c r="M490" s="19">
        <v>0</v>
      </c>
      <c r="N490" s="19">
        <v>0</v>
      </c>
      <c r="O490" s="19">
        <v>0</v>
      </c>
      <c r="Q490" s="19">
        <v>25900000</v>
      </c>
      <c r="R490" s="19">
        <v>25400000</v>
      </c>
      <c r="S490" s="19">
        <v>24900000</v>
      </c>
      <c r="T490" s="19">
        <v>23800000</v>
      </c>
      <c r="U490" s="19">
        <v>22800000</v>
      </c>
      <c r="V490" s="19">
        <v>20500000</v>
      </c>
      <c r="W490" s="19">
        <v>17900000</v>
      </c>
      <c r="X490" s="19">
        <v>16400000</v>
      </c>
      <c r="Y490" s="19">
        <v>15700000</v>
      </c>
      <c r="Z490" s="19">
        <v>0</v>
      </c>
      <c r="AA490" s="19">
        <v>0</v>
      </c>
      <c r="AB490" s="19">
        <v>0</v>
      </c>
      <c r="AD490" s="94">
        <f t="shared" si="84"/>
        <v>0</v>
      </c>
      <c r="AE490" s="94">
        <f t="shared" si="85"/>
        <v>0</v>
      </c>
      <c r="AF490" s="94">
        <f t="shared" si="86"/>
        <v>0</v>
      </c>
      <c r="AG490" s="94">
        <f t="shared" si="87"/>
        <v>0</v>
      </c>
      <c r="AH490" s="94">
        <f t="shared" si="88"/>
        <v>0</v>
      </c>
      <c r="AI490" s="94">
        <f t="shared" si="89"/>
        <v>0</v>
      </c>
      <c r="AJ490" s="94">
        <f t="shared" si="90"/>
        <v>0</v>
      </c>
      <c r="AK490" s="94">
        <f t="shared" si="91"/>
        <v>0</v>
      </c>
      <c r="AL490" s="94">
        <f t="shared" si="92"/>
        <v>0</v>
      </c>
      <c r="AM490" s="94">
        <f t="shared" si="93"/>
        <v>0</v>
      </c>
      <c r="AN490" s="94">
        <f t="shared" si="94"/>
        <v>0</v>
      </c>
      <c r="AO490" s="94">
        <f t="shared" si="95"/>
        <v>0</v>
      </c>
    </row>
    <row r="491" spans="1:41" x14ac:dyDescent="0.35">
      <c r="A491" s="81" t="s">
        <v>649</v>
      </c>
      <c r="B491" s="82" t="s">
        <v>861</v>
      </c>
      <c r="C491" s="81" t="s">
        <v>862</v>
      </c>
      <c r="D491" s="19">
        <v>0</v>
      </c>
      <c r="E491" s="19">
        <v>0</v>
      </c>
      <c r="F491" s="19">
        <v>0</v>
      </c>
      <c r="G491" s="19">
        <v>0</v>
      </c>
      <c r="H491" s="19">
        <v>24800000</v>
      </c>
      <c r="I491" s="19">
        <v>22300000</v>
      </c>
      <c r="J491" s="19">
        <v>19400000</v>
      </c>
      <c r="K491" s="19">
        <v>17700000</v>
      </c>
      <c r="L491" s="19">
        <v>16700000</v>
      </c>
      <c r="M491" s="19">
        <v>0</v>
      </c>
      <c r="N491" s="19">
        <v>0</v>
      </c>
      <c r="O491" s="19">
        <v>0</v>
      </c>
      <c r="Q491" s="19">
        <v>0</v>
      </c>
      <c r="R491" s="19">
        <v>0</v>
      </c>
      <c r="S491" s="19">
        <v>0</v>
      </c>
      <c r="T491" s="19">
        <v>0</v>
      </c>
      <c r="U491" s="19">
        <v>24800000</v>
      </c>
      <c r="V491" s="19">
        <v>22300000</v>
      </c>
      <c r="W491" s="19">
        <v>19400000</v>
      </c>
      <c r="X491" s="19">
        <v>17700000</v>
      </c>
      <c r="Y491" s="19">
        <v>16700000</v>
      </c>
      <c r="Z491" s="19">
        <v>0</v>
      </c>
      <c r="AA491" s="19">
        <v>0</v>
      </c>
      <c r="AB491" s="19">
        <v>0</v>
      </c>
      <c r="AD491" s="94">
        <f t="shared" si="84"/>
        <v>0</v>
      </c>
      <c r="AE491" s="94">
        <f t="shared" si="85"/>
        <v>0</v>
      </c>
      <c r="AF491" s="94">
        <f t="shared" si="86"/>
        <v>0</v>
      </c>
      <c r="AG491" s="94">
        <f t="shared" si="87"/>
        <v>0</v>
      </c>
      <c r="AH491" s="94">
        <f t="shared" si="88"/>
        <v>0</v>
      </c>
      <c r="AI491" s="94">
        <f t="shared" si="89"/>
        <v>0</v>
      </c>
      <c r="AJ491" s="94">
        <f t="shared" si="90"/>
        <v>0</v>
      </c>
      <c r="AK491" s="94">
        <f t="shared" si="91"/>
        <v>0</v>
      </c>
      <c r="AL491" s="94">
        <f t="shared" si="92"/>
        <v>0</v>
      </c>
      <c r="AM491" s="94">
        <f t="shared" si="93"/>
        <v>0</v>
      </c>
      <c r="AN491" s="94">
        <f t="shared" si="94"/>
        <v>0</v>
      </c>
      <c r="AO491" s="94">
        <f t="shared" si="95"/>
        <v>0</v>
      </c>
    </row>
    <row r="492" spans="1:41" x14ac:dyDescent="0.35">
      <c r="A492" s="81" t="s">
        <v>649</v>
      </c>
      <c r="B492" s="82" t="s">
        <v>863</v>
      </c>
      <c r="C492" s="81" t="s">
        <v>864</v>
      </c>
      <c r="D492" s="19">
        <v>28600000</v>
      </c>
      <c r="E492" s="19">
        <v>28100000</v>
      </c>
      <c r="F492" s="19">
        <v>27600000</v>
      </c>
      <c r="G492" s="19">
        <v>26500000</v>
      </c>
      <c r="H492" s="19">
        <v>25400000</v>
      </c>
      <c r="I492" s="19">
        <v>22600000</v>
      </c>
      <c r="J492" s="19">
        <v>20000000</v>
      </c>
      <c r="K492" s="19">
        <v>18200000</v>
      </c>
      <c r="L492" s="19">
        <v>17600000</v>
      </c>
      <c r="M492" s="19">
        <v>0</v>
      </c>
      <c r="N492" s="19">
        <v>0</v>
      </c>
      <c r="O492" s="19">
        <v>0</v>
      </c>
      <c r="Q492" s="19">
        <v>28600000</v>
      </c>
      <c r="R492" s="19">
        <v>28100000</v>
      </c>
      <c r="S492" s="19">
        <v>27600000</v>
      </c>
      <c r="T492" s="19">
        <v>26500000</v>
      </c>
      <c r="U492" s="19">
        <v>25400000</v>
      </c>
      <c r="V492" s="19">
        <v>22600000</v>
      </c>
      <c r="W492" s="19">
        <v>20000000</v>
      </c>
      <c r="X492" s="19">
        <v>18200000</v>
      </c>
      <c r="Y492" s="19">
        <v>17600000</v>
      </c>
      <c r="Z492" s="19">
        <v>0</v>
      </c>
      <c r="AA492" s="19">
        <v>0</v>
      </c>
      <c r="AB492" s="19">
        <v>0</v>
      </c>
      <c r="AD492" s="94">
        <f t="shared" si="84"/>
        <v>0</v>
      </c>
      <c r="AE492" s="94">
        <f t="shared" si="85"/>
        <v>0</v>
      </c>
      <c r="AF492" s="94">
        <f t="shared" si="86"/>
        <v>0</v>
      </c>
      <c r="AG492" s="94">
        <f t="shared" si="87"/>
        <v>0</v>
      </c>
      <c r="AH492" s="94">
        <f t="shared" si="88"/>
        <v>0</v>
      </c>
      <c r="AI492" s="94">
        <f t="shared" si="89"/>
        <v>0</v>
      </c>
      <c r="AJ492" s="94">
        <f t="shared" si="90"/>
        <v>0</v>
      </c>
      <c r="AK492" s="94">
        <f t="shared" si="91"/>
        <v>0</v>
      </c>
      <c r="AL492" s="94">
        <f t="shared" si="92"/>
        <v>0</v>
      </c>
      <c r="AM492" s="94">
        <f t="shared" si="93"/>
        <v>0</v>
      </c>
      <c r="AN492" s="94">
        <f t="shared" si="94"/>
        <v>0</v>
      </c>
      <c r="AO492" s="94">
        <f t="shared" si="95"/>
        <v>0</v>
      </c>
    </row>
    <row r="493" spans="1:41" x14ac:dyDescent="0.35">
      <c r="A493" s="81" t="s">
        <v>649</v>
      </c>
      <c r="B493" s="82" t="s">
        <v>865</v>
      </c>
      <c r="C493" s="81" t="s">
        <v>866</v>
      </c>
      <c r="D493" s="19">
        <v>0</v>
      </c>
      <c r="E493" s="19">
        <v>0</v>
      </c>
      <c r="F493" s="19">
        <v>0</v>
      </c>
      <c r="G493" s="19">
        <v>0</v>
      </c>
      <c r="H493" s="19">
        <v>23800000</v>
      </c>
      <c r="I493" s="19">
        <v>21600000</v>
      </c>
      <c r="J493" s="19">
        <v>18700000</v>
      </c>
      <c r="K493" s="19">
        <v>17200000</v>
      </c>
      <c r="L493" s="19">
        <v>16400000</v>
      </c>
      <c r="M493" s="19">
        <v>0</v>
      </c>
      <c r="N493" s="19">
        <v>0</v>
      </c>
      <c r="O493" s="19">
        <v>0</v>
      </c>
      <c r="Q493" s="19">
        <v>0</v>
      </c>
      <c r="R493" s="19">
        <v>0</v>
      </c>
      <c r="S493" s="19">
        <v>0</v>
      </c>
      <c r="T493" s="19">
        <v>0</v>
      </c>
      <c r="U493" s="19">
        <v>23800000</v>
      </c>
      <c r="V493" s="19">
        <v>21600000</v>
      </c>
      <c r="W493" s="19">
        <v>18700000</v>
      </c>
      <c r="X493" s="19">
        <v>17200000</v>
      </c>
      <c r="Y493" s="19">
        <v>16400000</v>
      </c>
      <c r="Z493" s="19">
        <v>0</v>
      </c>
      <c r="AA493" s="19">
        <v>0</v>
      </c>
      <c r="AB493" s="19">
        <v>0</v>
      </c>
      <c r="AD493" s="94">
        <f t="shared" si="84"/>
        <v>0</v>
      </c>
      <c r="AE493" s="94">
        <f t="shared" si="85"/>
        <v>0</v>
      </c>
      <c r="AF493" s="94">
        <f t="shared" si="86"/>
        <v>0</v>
      </c>
      <c r="AG493" s="94">
        <f t="shared" si="87"/>
        <v>0</v>
      </c>
      <c r="AH493" s="94">
        <f t="shared" si="88"/>
        <v>0</v>
      </c>
      <c r="AI493" s="94">
        <f t="shared" si="89"/>
        <v>0</v>
      </c>
      <c r="AJ493" s="94">
        <f t="shared" si="90"/>
        <v>0</v>
      </c>
      <c r="AK493" s="94">
        <f t="shared" si="91"/>
        <v>0</v>
      </c>
      <c r="AL493" s="94">
        <f t="shared" si="92"/>
        <v>0</v>
      </c>
      <c r="AM493" s="94">
        <f t="shared" si="93"/>
        <v>0</v>
      </c>
      <c r="AN493" s="94">
        <f t="shared" si="94"/>
        <v>0</v>
      </c>
      <c r="AO493" s="94">
        <f t="shared" si="95"/>
        <v>0</v>
      </c>
    </row>
    <row r="494" spans="1:41" x14ac:dyDescent="0.35">
      <c r="A494" s="81" t="s">
        <v>649</v>
      </c>
      <c r="B494" s="82" t="s">
        <v>867</v>
      </c>
      <c r="C494" s="81" t="s">
        <v>868</v>
      </c>
      <c r="D494" s="19">
        <v>44900000</v>
      </c>
      <c r="E494" s="19">
        <v>43900000</v>
      </c>
      <c r="F494" s="19">
        <v>43100000</v>
      </c>
      <c r="G494" s="19">
        <v>41200000</v>
      </c>
      <c r="H494" s="19">
        <v>39500000</v>
      </c>
      <c r="I494" s="19">
        <v>36700000</v>
      </c>
      <c r="J494" s="19">
        <v>34300000</v>
      </c>
      <c r="K494" s="19">
        <v>31800000</v>
      </c>
      <c r="L494" s="19">
        <v>30000000</v>
      </c>
      <c r="M494" s="19">
        <v>0</v>
      </c>
      <c r="N494" s="19">
        <v>0</v>
      </c>
      <c r="O494" s="19">
        <v>0</v>
      </c>
      <c r="Q494" s="19">
        <v>44900000</v>
      </c>
      <c r="R494" s="19">
        <v>43900000</v>
      </c>
      <c r="S494" s="19">
        <v>43100000</v>
      </c>
      <c r="T494" s="19">
        <v>41200000</v>
      </c>
      <c r="U494" s="19">
        <v>39500000</v>
      </c>
      <c r="V494" s="19">
        <v>36700000</v>
      </c>
      <c r="W494" s="19">
        <v>34300000</v>
      </c>
      <c r="X494" s="19">
        <v>31800000</v>
      </c>
      <c r="Y494" s="19">
        <v>30000000</v>
      </c>
      <c r="Z494" s="19">
        <v>0</v>
      </c>
      <c r="AA494" s="19">
        <v>0</v>
      </c>
      <c r="AB494" s="19">
        <v>0</v>
      </c>
      <c r="AD494" s="94">
        <f t="shared" si="84"/>
        <v>0</v>
      </c>
      <c r="AE494" s="94">
        <f t="shared" si="85"/>
        <v>0</v>
      </c>
      <c r="AF494" s="94">
        <f t="shared" si="86"/>
        <v>0</v>
      </c>
      <c r="AG494" s="94">
        <f t="shared" si="87"/>
        <v>0</v>
      </c>
      <c r="AH494" s="94">
        <f t="shared" si="88"/>
        <v>0</v>
      </c>
      <c r="AI494" s="94">
        <f t="shared" si="89"/>
        <v>0</v>
      </c>
      <c r="AJ494" s="94">
        <f t="shared" si="90"/>
        <v>0</v>
      </c>
      <c r="AK494" s="94">
        <f t="shared" si="91"/>
        <v>0</v>
      </c>
      <c r="AL494" s="94">
        <f t="shared" si="92"/>
        <v>0</v>
      </c>
      <c r="AM494" s="94">
        <f t="shared" si="93"/>
        <v>0</v>
      </c>
      <c r="AN494" s="94">
        <f t="shared" si="94"/>
        <v>0</v>
      </c>
      <c r="AO494" s="94">
        <f t="shared" si="95"/>
        <v>0</v>
      </c>
    </row>
    <row r="495" spans="1:41" x14ac:dyDescent="0.35">
      <c r="A495" s="81" t="s">
        <v>649</v>
      </c>
      <c r="B495" s="82" t="s">
        <v>869</v>
      </c>
      <c r="C495" s="81" t="s">
        <v>870</v>
      </c>
      <c r="D495" s="19">
        <v>48900000</v>
      </c>
      <c r="E495" s="19">
        <v>47900000</v>
      </c>
      <c r="F495" s="19">
        <v>47000000</v>
      </c>
      <c r="G495" s="19">
        <v>44900000</v>
      </c>
      <c r="H495" s="19">
        <v>43000000</v>
      </c>
      <c r="I495" s="19">
        <v>39700000</v>
      </c>
      <c r="J495" s="19">
        <v>37300000</v>
      </c>
      <c r="K495" s="19">
        <v>34500000</v>
      </c>
      <c r="L495" s="19">
        <v>32600000</v>
      </c>
      <c r="M495" s="19">
        <v>0</v>
      </c>
      <c r="N495" s="19">
        <v>0</v>
      </c>
      <c r="O495" s="19">
        <v>0</v>
      </c>
      <c r="Q495" s="19">
        <v>48900000</v>
      </c>
      <c r="R495" s="19">
        <v>47900000</v>
      </c>
      <c r="S495" s="19">
        <v>47000000</v>
      </c>
      <c r="T495" s="19">
        <v>44900000</v>
      </c>
      <c r="U495" s="19">
        <v>43000000</v>
      </c>
      <c r="V495" s="19">
        <v>39700000</v>
      </c>
      <c r="W495" s="19">
        <v>37300000</v>
      </c>
      <c r="X495" s="19">
        <v>34500000</v>
      </c>
      <c r="Y495" s="19">
        <v>32600000</v>
      </c>
      <c r="Z495" s="19">
        <v>0</v>
      </c>
      <c r="AA495" s="19">
        <v>0</v>
      </c>
      <c r="AB495" s="19">
        <v>0</v>
      </c>
      <c r="AD495" s="94">
        <f t="shared" si="84"/>
        <v>0</v>
      </c>
      <c r="AE495" s="94">
        <f t="shared" si="85"/>
        <v>0</v>
      </c>
      <c r="AF495" s="94">
        <f t="shared" si="86"/>
        <v>0</v>
      </c>
      <c r="AG495" s="94">
        <f t="shared" si="87"/>
        <v>0</v>
      </c>
      <c r="AH495" s="94">
        <f t="shared" si="88"/>
        <v>0</v>
      </c>
      <c r="AI495" s="94">
        <f t="shared" si="89"/>
        <v>0</v>
      </c>
      <c r="AJ495" s="94">
        <f t="shared" si="90"/>
        <v>0</v>
      </c>
      <c r="AK495" s="94">
        <f t="shared" si="91"/>
        <v>0</v>
      </c>
      <c r="AL495" s="94">
        <f t="shared" si="92"/>
        <v>0</v>
      </c>
      <c r="AM495" s="94">
        <f t="shared" si="93"/>
        <v>0</v>
      </c>
      <c r="AN495" s="94">
        <f t="shared" si="94"/>
        <v>0</v>
      </c>
      <c r="AO495" s="94">
        <f t="shared" si="95"/>
        <v>0</v>
      </c>
    </row>
    <row r="496" spans="1:41" x14ac:dyDescent="0.35">
      <c r="A496" s="81" t="s">
        <v>649</v>
      </c>
      <c r="B496" s="82" t="s">
        <v>871</v>
      </c>
      <c r="C496" s="81" t="s">
        <v>872</v>
      </c>
      <c r="D496" s="19">
        <v>46200000</v>
      </c>
      <c r="E496" s="19">
        <v>45200000</v>
      </c>
      <c r="F496" s="19">
        <v>44400000</v>
      </c>
      <c r="G496" s="19">
        <v>42500000</v>
      </c>
      <c r="H496" s="19">
        <v>40800000</v>
      </c>
      <c r="I496" s="19">
        <v>37700000</v>
      </c>
      <c r="J496" s="19">
        <v>35400000</v>
      </c>
      <c r="K496" s="19">
        <v>32800000</v>
      </c>
      <c r="L496" s="19">
        <v>30900000</v>
      </c>
      <c r="M496" s="19">
        <v>0</v>
      </c>
      <c r="N496" s="19">
        <v>0</v>
      </c>
      <c r="O496" s="19">
        <v>0</v>
      </c>
      <c r="Q496" s="19">
        <v>46200000</v>
      </c>
      <c r="R496" s="19">
        <v>45200000</v>
      </c>
      <c r="S496" s="19">
        <v>44400000</v>
      </c>
      <c r="T496" s="19">
        <v>42500000</v>
      </c>
      <c r="U496" s="19">
        <v>40800000</v>
      </c>
      <c r="V496" s="19">
        <v>37700000</v>
      </c>
      <c r="W496" s="19">
        <v>35400000</v>
      </c>
      <c r="X496" s="19">
        <v>32800000</v>
      </c>
      <c r="Y496" s="19">
        <v>30900000</v>
      </c>
      <c r="Z496" s="19">
        <v>0</v>
      </c>
      <c r="AA496" s="19">
        <v>0</v>
      </c>
      <c r="AB496" s="19">
        <v>0</v>
      </c>
      <c r="AD496" s="94">
        <f t="shared" si="84"/>
        <v>0</v>
      </c>
      <c r="AE496" s="94">
        <f t="shared" si="85"/>
        <v>0</v>
      </c>
      <c r="AF496" s="94">
        <f t="shared" si="86"/>
        <v>0</v>
      </c>
      <c r="AG496" s="94">
        <f t="shared" si="87"/>
        <v>0</v>
      </c>
      <c r="AH496" s="94">
        <f t="shared" si="88"/>
        <v>0</v>
      </c>
      <c r="AI496" s="94">
        <f t="shared" si="89"/>
        <v>0</v>
      </c>
      <c r="AJ496" s="94">
        <f t="shared" si="90"/>
        <v>0</v>
      </c>
      <c r="AK496" s="94">
        <f t="shared" si="91"/>
        <v>0</v>
      </c>
      <c r="AL496" s="94">
        <f t="shared" si="92"/>
        <v>0</v>
      </c>
      <c r="AM496" s="94">
        <f t="shared" si="93"/>
        <v>0</v>
      </c>
      <c r="AN496" s="94">
        <f t="shared" si="94"/>
        <v>0</v>
      </c>
      <c r="AO496" s="94">
        <f t="shared" si="95"/>
        <v>0</v>
      </c>
    </row>
    <row r="497" spans="1:41" x14ac:dyDescent="0.35">
      <c r="A497" s="81" t="s">
        <v>649</v>
      </c>
      <c r="B497" s="82" t="s">
        <v>873</v>
      </c>
      <c r="C497" s="81" t="s">
        <v>874</v>
      </c>
      <c r="D497" s="19">
        <v>46200000</v>
      </c>
      <c r="E497" s="19">
        <v>45200000</v>
      </c>
      <c r="F497" s="19">
        <v>44400000</v>
      </c>
      <c r="G497" s="19">
        <v>42500000</v>
      </c>
      <c r="H497" s="19">
        <v>40800000</v>
      </c>
      <c r="I497" s="19">
        <v>37700000</v>
      </c>
      <c r="J497" s="19">
        <v>35400000</v>
      </c>
      <c r="K497" s="19">
        <v>32800000</v>
      </c>
      <c r="L497" s="19">
        <v>30900000</v>
      </c>
      <c r="M497" s="19">
        <v>0</v>
      </c>
      <c r="N497" s="19">
        <v>0</v>
      </c>
      <c r="O497" s="19">
        <v>0</v>
      </c>
      <c r="Q497" s="19">
        <v>46200000</v>
      </c>
      <c r="R497" s="19">
        <v>45200000</v>
      </c>
      <c r="S497" s="19">
        <v>44400000</v>
      </c>
      <c r="T497" s="19">
        <v>42500000</v>
      </c>
      <c r="U497" s="19">
        <v>40800000</v>
      </c>
      <c r="V497" s="19">
        <v>37700000</v>
      </c>
      <c r="W497" s="19">
        <v>35400000</v>
      </c>
      <c r="X497" s="19">
        <v>32800000</v>
      </c>
      <c r="Y497" s="19">
        <v>30900000</v>
      </c>
      <c r="Z497" s="19">
        <v>0</v>
      </c>
      <c r="AA497" s="19">
        <v>0</v>
      </c>
      <c r="AB497" s="19">
        <v>0</v>
      </c>
      <c r="AD497" s="94">
        <f t="shared" si="84"/>
        <v>0</v>
      </c>
      <c r="AE497" s="94">
        <f t="shared" si="85"/>
        <v>0</v>
      </c>
      <c r="AF497" s="94">
        <f t="shared" si="86"/>
        <v>0</v>
      </c>
      <c r="AG497" s="94">
        <f t="shared" si="87"/>
        <v>0</v>
      </c>
      <c r="AH497" s="94">
        <f t="shared" si="88"/>
        <v>0</v>
      </c>
      <c r="AI497" s="94">
        <f t="shared" si="89"/>
        <v>0</v>
      </c>
      <c r="AJ497" s="94">
        <f t="shared" si="90"/>
        <v>0</v>
      </c>
      <c r="AK497" s="94">
        <f t="shared" si="91"/>
        <v>0</v>
      </c>
      <c r="AL497" s="94">
        <f t="shared" si="92"/>
        <v>0</v>
      </c>
      <c r="AM497" s="94">
        <f t="shared" si="93"/>
        <v>0</v>
      </c>
      <c r="AN497" s="94">
        <f t="shared" si="94"/>
        <v>0</v>
      </c>
      <c r="AO497" s="94">
        <f t="shared" si="95"/>
        <v>0</v>
      </c>
    </row>
    <row r="498" spans="1:41" x14ac:dyDescent="0.35">
      <c r="A498" s="81" t="s">
        <v>649</v>
      </c>
      <c r="B498" s="82" t="s">
        <v>875</v>
      </c>
      <c r="C498" s="87" t="s">
        <v>876</v>
      </c>
      <c r="D498" s="19">
        <v>0</v>
      </c>
      <c r="E498" s="19"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13000000</v>
      </c>
      <c r="M498" s="19">
        <v>12400000</v>
      </c>
      <c r="N498" s="19">
        <v>11500000</v>
      </c>
      <c r="O498" s="19">
        <v>10700000</v>
      </c>
      <c r="Q498" s="19">
        <v>0</v>
      </c>
      <c r="R498" s="19">
        <v>0</v>
      </c>
      <c r="S498" s="19">
        <v>0</v>
      </c>
      <c r="T498" s="19">
        <v>0</v>
      </c>
      <c r="U498" s="19">
        <v>0</v>
      </c>
      <c r="V498" s="19">
        <v>0</v>
      </c>
      <c r="W498" s="19">
        <v>0</v>
      </c>
      <c r="X498" s="19">
        <v>0</v>
      </c>
      <c r="Y498" s="19">
        <v>13000000</v>
      </c>
      <c r="Z498" s="19">
        <v>12400000</v>
      </c>
      <c r="AA498" s="19">
        <v>11500000</v>
      </c>
      <c r="AB498" s="19">
        <v>10700000</v>
      </c>
      <c r="AD498" s="94">
        <f t="shared" si="84"/>
        <v>0</v>
      </c>
      <c r="AE498" s="94">
        <f t="shared" si="85"/>
        <v>0</v>
      </c>
      <c r="AF498" s="94">
        <f t="shared" si="86"/>
        <v>0</v>
      </c>
      <c r="AG498" s="94">
        <f t="shared" si="87"/>
        <v>0</v>
      </c>
      <c r="AH498" s="94">
        <f t="shared" si="88"/>
        <v>0</v>
      </c>
      <c r="AI498" s="94">
        <f t="shared" si="89"/>
        <v>0</v>
      </c>
      <c r="AJ498" s="94">
        <f t="shared" si="90"/>
        <v>0</v>
      </c>
      <c r="AK498" s="94">
        <f t="shared" si="91"/>
        <v>0</v>
      </c>
      <c r="AL498" s="94">
        <f t="shared" si="92"/>
        <v>0</v>
      </c>
      <c r="AM498" s="94">
        <f t="shared" si="93"/>
        <v>0</v>
      </c>
      <c r="AN498" s="94">
        <f t="shared" si="94"/>
        <v>0</v>
      </c>
      <c r="AO498" s="94">
        <f t="shared" si="95"/>
        <v>0</v>
      </c>
    </row>
    <row r="499" spans="1:41" x14ac:dyDescent="0.35">
      <c r="A499" s="81" t="s">
        <v>649</v>
      </c>
      <c r="B499" s="82" t="s">
        <v>877</v>
      </c>
      <c r="C499" s="81" t="s">
        <v>878</v>
      </c>
      <c r="D499" s="19">
        <v>0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13000000</v>
      </c>
      <c r="M499" s="19">
        <v>12400000</v>
      </c>
      <c r="N499" s="19">
        <v>11500000</v>
      </c>
      <c r="O499" s="19">
        <v>10700000</v>
      </c>
      <c r="Q499" s="19">
        <v>0</v>
      </c>
      <c r="R499" s="19">
        <v>0</v>
      </c>
      <c r="S499" s="19">
        <v>0</v>
      </c>
      <c r="T499" s="19">
        <v>0</v>
      </c>
      <c r="U499" s="19">
        <v>0</v>
      </c>
      <c r="V499" s="19">
        <v>0</v>
      </c>
      <c r="W499" s="19">
        <v>0</v>
      </c>
      <c r="X499" s="19">
        <v>0</v>
      </c>
      <c r="Y499" s="19">
        <v>13000000</v>
      </c>
      <c r="Z499" s="19">
        <v>12400000</v>
      </c>
      <c r="AA499" s="19">
        <v>11500000</v>
      </c>
      <c r="AB499" s="19">
        <v>10700000</v>
      </c>
      <c r="AD499" s="94">
        <f t="shared" si="84"/>
        <v>0</v>
      </c>
      <c r="AE499" s="94">
        <f t="shared" si="85"/>
        <v>0</v>
      </c>
      <c r="AF499" s="94">
        <f t="shared" si="86"/>
        <v>0</v>
      </c>
      <c r="AG499" s="94">
        <f t="shared" si="87"/>
        <v>0</v>
      </c>
      <c r="AH499" s="94">
        <f t="shared" si="88"/>
        <v>0</v>
      </c>
      <c r="AI499" s="94">
        <f t="shared" si="89"/>
        <v>0</v>
      </c>
      <c r="AJ499" s="94">
        <f t="shared" si="90"/>
        <v>0</v>
      </c>
      <c r="AK499" s="94">
        <f t="shared" si="91"/>
        <v>0</v>
      </c>
      <c r="AL499" s="94">
        <f t="shared" si="92"/>
        <v>0</v>
      </c>
      <c r="AM499" s="94">
        <f t="shared" si="93"/>
        <v>0</v>
      </c>
      <c r="AN499" s="94">
        <f t="shared" si="94"/>
        <v>0</v>
      </c>
      <c r="AO499" s="94">
        <f t="shared" si="95"/>
        <v>0</v>
      </c>
    </row>
    <row r="500" spans="1:41" x14ac:dyDescent="0.35">
      <c r="A500" s="81" t="s">
        <v>649</v>
      </c>
      <c r="B500" s="82" t="s">
        <v>879</v>
      </c>
      <c r="C500" s="81" t="s">
        <v>880</v>
      </c>
      <c r="D500" s="19">
        <v>0</v>
      </c>
      <c r="E500" s="19"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Q500" s="19">
        <v>0</v>
      </c>
      <c r="R500" s="19">
        <v>0</v>
      </c>
      <c r="S500" s="19">
        <v>0</v>
      </c>
      <c r="T500" s="19">
        <v>0</v>
      </c>
      <c r="U500" s="19">
        <v>0</v>
      </c>
      <c r="V500" s="19">
        <v>0</v>
      </c>
      <c r="W500" s="19">
        <v>0</v>
      </c>
      <c r="X500" s="19">
        <v>0</v>
      </c>
      <c r="Y500" s="19">
        <v>0</v>
      </c>
      <c r="Z500" s="19">
        <v>0</v>
      </c>
      <c r="AA500" s="19">
        <v>0</v>
      </c>
      <c r="AB500" s="19">
        <v>0</v>
      </c>
      <c r="AD500" s="94">
        <f t="shared" si="84"/>
        <v>0</v>
      </c>
      <c r="AE500" s="94">
        <f t="shared" si="85"/>
        <v>0</v>
      </c>
      <c r="AF500" s="94">
        <f t="shared" si="86"/>
        <v>0</v>
      </c>
      <c r="AG500" s="94">
        <f t="shared" si="87"/>
        <v>0</v>
      </c>
      <c r="AH500" s="94">
        <f t="shared" si="88"/>
        <v>0</v>
      </c>
      <c r="AI500" s="94">
        <f t="shared" si="89"/>
        <v>0</v>
      </c>
      <c r="AJ500" s="94">
        <f t="shared" si="90"/>
        <v>0</v>
      </c>
      <c r="AK500" s="94">
        <f t="shared" si="91"/>
        <v>0</v>
      </c>
      <c r="AL500" s="94">
        <f t="shared" si="92"/>
        <v>0</v>
      </c>
      <c r="AM500" s="94">
        <f t="shared" si="93"/>
        <v>0</v>
      </c>
      <c r="AN500" s="94">
        <f t="shared" si="94"/>
        <v>0</v>
      </c>
      <c r="AO500" s="94">
        <f t="shared" si="95"/>
        <v>0</v>
      </c>
    </row>
    <row r="501" spans="1:41" x14ac:dyDescent="0.35">
      <c r="A501" s="81" t="s">
        <v>649</v>
      </c>
      <c r="B501" s="82" t="s">
        <v>973</v>
      </c>
      <c r="C501" s="81" t="s">
        <v>974</v>
      </c>
      <c r="D501" s="19">
        <v>13700000</v>
      </c>
      <c r="E501" s="19">
        <v>12800000</v>
      </c>
      <c r="F501" s="19">
        <v>11400000</v>
      </c>
      <c r="G501" s="19">
        <v>10800000</v>
      </c>
      <c r="H501" s="19">
        <v>10300000</v>
      </c>
      <c r="I501" s="19">
        <v>9100000</v>
      </c>
      <c r="J501" s="19">
        <v>8300000</v>
      </c>
      <c r="K501" s="19">
        <v>7400000</v>
      </c>
      <c r="L501" s="19">
        <v>0</v>
      </c>
      <c r="M501" s="19">
        <v>0</v>
      </c>
      <c r="N501" s="19">
        <v>0</v>
      </c>
      <c r="O501" s="19">
        <v>0</v>
      </c>
      <c r="Q501" s="19">
        <v>12700000</v>
      </c>
      <c r="R501" s="19">
        <v>12200000</v>
      </c>
      <c r="S501" s="19">
        <v>11400000</v>
      </c>
      <c r="T501" s="19">
        <v>10800000</v>
      </c>
      <c r="U501" s="19">
        <v>10300000</v>
      </c>
      <c r="V501" s="19">
        <v>9100000</v>
      </c>
      <c r="W501" s="19">
        <v>8300000</v>
      </c>
      <c r="X501" s="19">
        <v>7400000</v>
      </c>
      <c r="Y501" s="19">
        <v>0</v>
      </c>
      <c r="Z501" s="19">
        <v>0</v>
      </c>
      <c r="AA501" s="19">
        <v>0</v>
      </c>
      <c r="AB501" s="19">
        <v>0</v>
      </c>
      <c r="AD501" s="94">
        <f t="shared" si="84"/>
        <v>1000000</v>
      </c>
      <c r="AE501" s="94">
        <f t="shared" si="85"/>
        <v>600000</v>
      </c>
      <c r="AF501" s="94">
        <f t="shared" si="86"/>
        <v>0</v>
      </c>
      <c r="AG501" s="94">
        <f t="shared" si="87"/>
        <v>0</v>
      </c>
      <c r="AH501" s="94">
        <f t="shared" si="88"/>
        <v>0</v>
      </c>
      <c r="AI501" s="94">
        <f t="shared" si="89"/>
        <v>0</v>
      </c>
      <c r="AJ501" s="94">
        <f t="shared" si="90"/>
        <v>0</v>
      </c>
      <c r="AK501" s="94">
        <f t="shared" si="91"/>
        <v>0</v>
      </c>
      <c r="AL501" s="94">
        <f t="shared" si="92"/>
        <v>0</v>
      </c>
      <c r="AM501" s="94">
        <f t="shared" si="93"/>
        <v>0</v>
      </c>
      <c r="AN501" s="94">
        <f t="shared" si="94"/>
        <v>0</v>
      </c>
      <c r="AO501" s="94">
        <f t="shared" si="95"/>
        <v>0</v>
      </c>
    </row>
    <row r="502" spans="1:41" x14ac:dyDescent="0.35">
      <c r="A502" s="81" t="s">
        <v>649</v>
      </c>
      <c r="B502" s="82" t="s">
        <v>881</v>
      </c>
      <c r="C502" s="81" t="s">
        <v>882</v>
      </c>
      <c r="D502" s="19">
        <v>14200000</v>
      </c>
      <c r="E502" s="19">
        <v>13400000</v>
      </c>
      <c r="F502" s="19">
        <v>11900000</v>
      </c>
      <c r="G502" s="19">
        <v>11400000</v>
      </c>
      <c r="H502" s="19">
        <v>10800000</v>
      </c>
      <c r="I502" s="19">
        <v>9900000</v>
      </c>
      <c r="J502" s="19">
        <v>9000000</v>
      </c>
      <c r="K502" s="19">
        <v>8000000</v>
      </c>
      <c r="L502" s="19">
        <v>0</v>
      </c>
      <c r="M502" s="19">
        <v>0</v>
      </c>
      <c r="N502" s="19">
        <v>0</v>
      </c>
      <c r="O502" s="19">
        <v>0</v>
      </c>
      <c r="Q502" s="19">
        <v>13200000</v>
      </c>
      <c r="R502" s="19">
        <v>12700000</v>
      </c>
      <c r="S502" s="19">
        <v>11900000</v>
      </c>
      <c r="T502" s="19">
        <v>11400000</v>
      </c>
      <c r="U502" s="19">
        <v>10800000</v>
      </c>
      <c r="V502" s="19">
        <v>9900000</v>
      </c>
      <c r="W502" s="19">
        <v>9000000</v>
      </c>
      <c r="X502" s="19">
        <v>8000000</v>
      </c>
      <c r="Y502" s="19">
        <v>0</v>
      </c>
      <c r="Z502" s="19">
        <v>0</v>
      </c>
      <c r="AA502" s="19">
        <v>0</v>
      </c>
      <c r="AB502" s="19">
        <v>0</v>
      </c>
      <c r="AD502" s="94">
        <f t="shared" si="84"/>
        <v>1000000</v>
      </c>
      <c r="AE502" s="94">
        <f t="shared" si="85"/>
        <v>700000</v>
      </c>
      <c r="AF502" s="94">
        <f t="shared" si="86"/>
        <v>0</v>
      </c>
      <c r="AG502" s="94">
        <f t="shared" si="87"/>
        <v>0</v>
      </c>
      <c r="AH502" s="94">
        <f t="shared" si="88"/>
        <v>0</v>
      </c>
      <c r="AI502" s="94">
        <f t="shared" si="89"/>
        <v>0</v>
      </c>
      <c r="AJ502" s="94">
        <f t="shared" si="90"/>
        <v>0</v>
      </c>
      <c r="AK502" s="94">
        <f t="shared" si="91"/>
        <v>0</v>
      </c>
      <c r="AL502" s="94">
        <f t="shared" si="92"/>
        <v>0</v>
      </c>
      <c r="AM502" s="94">
        <f t="shared" si="93"/>
        <v>0</v>
      </c>
      <c r="AN502" s="94">
        <f t="shared" si="94"/>
        <v>0</v>
      </c>
      <c r="AO502" s="94">
        <f t="shared" si="95"/>
        <v>0</v>
      </c>
    </row>
    <row r="503" spans="1:41" x14ac:dyDescent="0.35">
      <c r="A503" s="81" t="s">
        <v>649</v>
      </c>
      <c r="B503" s="82" t="s">
        <v>883</v>
      </c>
      <c r="C503" s="81" t="s">
        <v>884</v>
      </c>
      <c r="D503" s="19">
        <v>0</v>
      </c>
      <c r="E503" s="19"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0</v>
      </c>
      <c r="K503" s="19">
        <v>7300000</v>
      </c>
      <c r="L503" s="19">
        <v>6300000</v>
      </c>
      <c r="M503" s="19">
        <v>5700000</v>
      </c>
      <c r="N503" s="19">
        <v>5200000</v>
      </c>
      <c r="O503" s="19">
        <v>0</v>
      </c>
      <c r="Q503" s="19">
        <v>0</v>
      </c>
      <c r="R503" s="19">
        <v>0</v>
      </c>
      <c r="S503" s="19">
        <v>0</v>
      </c>
      <c r="T503" s="19">
        <v>0</v>
      </c>
      <c r="U503" s="19">
        <v>0</v>
      </c>
      <c r="V503" s="19">
        <v>0</v>
      </c>
      <c r="W503" s="19">
        <v>0</v>
      </c>
      <c r="X503" s="19">
        <v>7300000</v>
      </c>
      <c r="Y503" s="19">
        <v>6300000</v>
      </c>
      <c r="Z503" s="19">
        <v>5700000</v>
      </c>
      <c r="AA503" s="19">
        <v>5200000</v>
      </c>
      <c r="AB503" s="19">
        <v>0</v>
      </c>
      <c r="AD503" s="94">
        <f t="shared" si="84"/>
        <v>0</v>
      </c>
      <c r="AE503" s="94">
        <f t="shared" si="85"/>
        <v>0</v>
      </c>
      <c r="AF503" s="94">
        <f t="shared" si="86"/>
        <v>0</v>
      </c>
      <c r="AG503" s="94">
        <f t="shared" si="87"/>
        <v>0</v>
      </c>
      <c r="AH503" s="94">
        <f t="shared" si="88"/>
        <v>0</v>
      </c>
      <c r="AI503" s="94">
        <f t="shared" si="89"/>
        <v>0</v>
      </c>
      <c r="AJ503" s="94">
        <f t="shared" si="90"/>
        <v>0</v>
      </c>
      <c r="AK503" s="94">
        <f t="shared" si="91"/>
        <v>0</v>
      </c>
      <c r="AL503" s="94">
        <f t="shared" si="92"/>
        <v>0</v>
      </c>
      <c r="AM503" s="94">
        <f t="shared" si="93"/>
        <v>0</v>
      </c>
      <c r="AN503" s="94">
        <f t="shared" si="94"/>
        <v>0</v>
      </c>
      <c r="AO503" s="94">
        <f t="shared" si="95"/>
        <v>0</v>
      </c>
    </row>
    <row r="504" spans="1:41" x14ac:dyDescent="0.35">
      <c r="A504" s="81" t="s">
        <v>649</v>
      </c>
      <c r="B504" s="82" t="s">
        <v>885</v>
      </c>
      <c r="C504" s="81" t="s">
        <v>886</v>
      </c>
      <c r="D504" s="19">
        <v>11100000</v>
      </c>
      <c r="E504" s="19">
        <v>10600000</v>
      </c>
      <c r="F504" s="19">
        <v>10400000</v>
      </c>
      <c r="G504" s="19">
        <v>9900000</v>
      </c>
      <c r="H504" s="19">
        <v>9400000</v>
      </c>
      <c r="I504" s="19">
        <v>8200000</v>
      </c>
      <c r="J504" s="19">
        <v>7300000</v>
      </c>
      <c r="K504" s="19">
        <v>6800000</v>
      </c>
      <c r="L504" s="19">
        <v>6400000</v>
      </c>
      <c r="M504" s="19">
        <v>5900000</v>
      </c>
      <c r="N504" s="19">
        <v>0</v>
      </c>
      <c r="O504" s="19">
        <v>0</v>
      </c>
      <c r="Q504" s="19">
        <v>10800000</v>
      </c>
      <c r="R504" s="19">
        <v>10300000</v>
      </c>
      <c r="S504" s="19">
        <v>10100000</v>
      </c>
      <c r="T504" s="19">
        <v>9700000</v>
      </c>
      <c r="U504" s="19">
        <v>9400000</v>
      </c>
      <c r="V504" s="19">
        <v>8800000</v>
      </c>
      <c r="W504" s="19">
        <v>7100000</v>
      </c>
      <c r="X504" s="19">
        <v>6700000</v>
      </c>
      <c r="Y504" s="19">
        <v>6200000</v>
      </c>
      <c r="Z504" s="19">
        <v>5800000</v>
      </c>
      <c r="AA504" s="19">
        <v>0</v>
      </c>
      <c r="AB504" s="19">
        <v>0</v>
      </c>
      <c r="AD504" s="94">
        <f t="shared" si="84"/>
        <v>300000</v>
      </c>
      <c r="AE504" s="94">
        <f t="shared" si="85"/>
        <v>300000</v>
      </c>
      <c r="AF504" s="94">
        <f t="shared" si="86"/>
        <v>300000</v>
      </c>
      <c r="AG504" s="94">
        <f t="shared" si="87"/>
        <v>200000</v>
      </c>
      <c r="AH504" s="94">
        <f t="shared" si="88"/>
        <v>0</v>
      </c>
      <c r="AI504" s="94">
        <f t="shared" si="89"/>
        <v>-600000</v>
      </c>
      <c r="AJ504" s="94">
        <f t="shared" si="90"/>
        <v>200000</v>
      </c>
      <c r="AK504" s="94">
        <f t="shared" si="91"/>
        <v>100000</v>
      </c>
      <c r="AL504" s="94">
        <f t="shared" si="92"/>
        <v>200000</v>
      </c>
      <c r="AM504" s="94">
        <f t="shared" si="93"/>
        <v>100000</v>
      </c>
      <c r="AN504" s="94">
        <f t="shared" si="94"/>
        <v>0</v>
      </c>
      <c r="AO504" s="94">
        <f t="shared" si="95"/>
        <v>0</v>
      </c>
    </row>
    <row r="505" spans="1:41" x14ac:dyDescent="0.35">
      <c r="A505" s="81" t="s">
        <v>649</v>
      </c>
      <c r="B505" s="82" t="s">
        <v>887</v>
      </c>
      <c r="C505" s="81" t="s">
        <v>888</v>
      </c>
      <c r="D505" s="19">
        <v>10400000</v>
      </c>
      <c r="E505" s="19">
        <v>9900000</v>
      </c>
      <c r="F505" s="19">
        <v>9700000</v>
      </c>
      <c r="G505" s="19">
        <v>9400000</v>
      </c>
      <c r="H505" s="19">
        <v>8700000</v>
      </c>
      <c r="I505" s="19">
        <v>7600000</v>
      </c>
      <c r="J505" s="19">
        <v>6900000</v>
      </c>
      <c r="K505" s="19">
        <v>6200000</v>
      </c>
      <c r="L505" s="19">
        <v>0</v>
      </c>
      <c r="M505" s="19">
        <v>0</v>
      </c>
      <c r="N505" s="19">
        <v>0</v>
      </c>
      <c r="O505" s="19">
        <v>0</v>
      </c>
      <c r="Q505" s="19">
        <v>10200000</v>
      </c>
      <c r="R505" s="19">
        <v>9700000</v>
      </c>
      <c r="S505" s="19">
        <v>9500000</v>
      </c>
      <c r="T505" s="19">
        <v>9100000</v>
      </c>
      <c r="U505" s="19">
        <v>8700000</v>
      </c>
      <c r="V505" s="19">
        <v>7400000</v>
      </c>
      <c r="W505" s="19">
        <v>6700000</v>
      </c>
      <c r="X505" s="19">
        <v>6100000</v>
      </c>
      <c r="Y505" s="19">
        <v>0</v>
      </c>
      <c r="Z505" s="19">
        <v>0</v>
      </c>
      <c r="AA505" s="19">
        <v>0</v>
      </c>
      <c r="AB505" s="19">
        <v>0</v>
      </c>
      <c r="AD505" s="94">
        <f t="shared" si="84"/>
        <v>200000</v>
      </c>
      <c r="AE505" s="94">
        <f t="shared" si="85"/>
        <v>200000</v>
      </c>
      <c r="AF505" s="94">
        <f t="shared" si="86"/>
        <v>200000</v>
      </c>
      <c r="AG505" s="94">
        <f t="shared" si="87"/>
        <v>300000</v>
      </c>
      <c r="AH505" s="94">
        <f t="shared" si="88"/>
        <v>0</v>
      </c>
      <c r="AI505" s="94">
        <f t="shared" si="89"/>
        <v>200000</v>
      </c>
      <c r="AJ505" s="94">
        <f t="shared" si="90"/>
        <v>200000</v>
      </c>
      <c r="AK505" s="94">
        <f t="shared" si="91"/>
        <v>100000</v>
      </c>
      <c r="AL505" s="94">
        <f t="shared" si="92"/>
        <v>0</v>
      </c>
      <c r="AM505" s="94">
        <f t="shared" si="93"/>
        <v>0</v>
      </c>
      <c r="AN505" s="94">
        <f t="shared" si="94"/>
        <v>0</v>
      </c>
      <c r="AO505" s="94">
        <f t="shared" si="95"/>
        <v>0</v>
      </c>
    </row>
    <row r="506" spans="1:41" x14ac:dyDescent="0.35">
      <c r="A506" s="81" t="s">
        <v>649</v>
      </c>
      <c r="B506" s="82" t="s">
        <v>889</v>
      </c>
      <c r="C506" s="81" t="s">
        <v>890</v>
      </c>
      <c r="D506" s="19">
        <v>10400000</v>
      </c>
      <c r="E506" s="19">
        <v>9900000</v>
      </c>
      <c r="F506" s="19">
        <v>9700000</v>
      </c>
      <c r="G506" s="19">
        <v>9400000</v>
      </c>
      <c r="H506" s="19">
        <v>8700000</v>
      </c>
      <c r="I506" s="19">
        <v>7600000</v>
      </c>
      <c r="J506" s="19">
        <v>6900000</v>
      </c>
      <c r="K506" s="19">
        <v>6200000</v>
      </c>
      <c r="L506" s="19">
        <v>0</v>
      </c>
      <c r="M506" s="19">
        <v>0</v>
      </c>
      <c r="N506" s="19">
        <v>0</v>
      </c>
      <c r="O506" s="19">
        <v>0</v>
      </c>
      <c r="Q506" s="19">
        <v>10200000</v>
      </c>
      <c r="R506" s="19">
        <v>9700000</v>
      </c>
      <c r="S506" s="19">
        <v>9500000</v>
      </c>
      <c r="T506" s="19">
        <v>9100000</v>
      </c>
      <c r="U506" s="19">
        <v>8700000</v>
      </c>
      <c r="V506" s="19">
        <v>7400000</v>
      </c>
      <c r="W506" s="19">
        <v>6700000</v>
      </c>
      <c r="X506" s="19">
        <v>6100000</v>
      </c>
      <c r="Y506" s="19">
        <v>0</v>
      </c>
      <c r="Z506" s="19">
        <v>0</v>
      </c>
      <c r="AA506" s="19">
        <v>0</v>
      </c>
      <c r="AB506" s="19">
        <v>0</v>
      </c>
      <c r="AD506" s="94">
        <f t="shared" si="84"/>
        <v>200000</v>
      </c>
      <c r="AE506" s="94">
        <f t="shared" si="85"/>
        <v>200000</v>
      </c>
      <c r="AF506" s="94">
        <f t="shared" si="86"/>
        <v>200000</v>
      </c>
      <c r="AG506" s="94">
        <f t="shared" si="87"/>
        <v>300000</v>
      </c>
      <c r="AH506" s="94">
        <f t="shared" si="88"/>
        <v>0</v>
      </c>
      <c r="AI506" s="94">
        <f t="shared" si="89"/>
        <v>200000</v>
      </c>
      <c r="AJ506" s="94">
        <f t="shared" si="90"/>
        <v>200000</v>
      </c>
      <c r="AK506" s="94">
        <f t="shared" si="91"/>
        <v>100000</v>
      </c>
      <c r="AL506" s="94">
        <f t="shared" si="92"/>
        <v>0</v>
      </c>
      <c r="AM506" s="94">
        <f t="shared" si="93"/>
        <v>0</v>
      </c>
      <c r="AN506" s="94">
        <f t="shared" si="94"/>
        <v>0</v>
      </c>
      <c r="AO506" s="94">
        <f t="shared" si="95"/>
        <v>0</v>
      </c>
    </row>
    <row r="507" spans="1:41" x14ac:dyDescent="0.35">
      <c r="A507" s="81" t="s">
        <v>649</v>
      </c>
      <c r="B507" s="82" t="s">
        <v>891</v>
      </c>
      <c r="C507" s="81" t="s">
        <v>892</v>
      </c>
      <c r="D507" s="19">
        <v>0</v>
      </c>
      <c r="E507" s="19"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5300000</v>
      </c>
      <c r="O507" s="19">
        <v>5000000</v>
      </c>
      <c r="Q507" s="19">
        <v>0</v>
      </c>
      <c r="R507" s="19">
        <v>0</v>
      </c>
      <c r="S507" s="19">
        <v>0</v>
      </c>
      <c r="T507" s="19">
        <v>0</v>
      </c>
      <c r="U507" s="19">
        <v>0</v>
      </c>
      <c r="V507" s="19">
        <v>0</v>
      </c>
      <c r="W507" s="19">
        <v>0</v>
      </c>
      <c r="X507" s="19">
        <v>0</v>
      </c>
      <c r="Y507" s="19">
        <v>0</v>
      </c>
      <c r="Z507" s="19">
        <v>0</v>
      </c>
      <c r="AA507" s="19">
        <v>5300000</v>
      </c>
      <c r="AB507" s="19">
        <v>4900000</v>
      </c>
      <c r="AD507" s="94">
        <f t="shared" si="84"/>
        <v>0</v>
      </c>
      <c r="AE507" s="94">
        <f t="shared" si="85"/>
        <v>0</v>
      </c>
      <c r="AF507" s="94">
        <f t="shared" si="86"/>
        <v>0</v>
      </c>
      <c r="AG507" s="94">
        <f t="shared" si="87"/>
        <v>0</v>
      </c>
      <c r="AH507" s="94">
        <f t="shared" si="88"/>
        <v>0</v>
      </c>
      <c r="AI507" s="94">
        <f t="shared" si="89"/>
        <v>0</v>
      </c>
      <c r="AJ507" s="94">
        <f t="shared" si="90"/>
        <v>0</v>
      </c>
      <c r="AK507" s="94">
        <f t="shared" si="91"/>
        <v>0</v>
      </c>
      <c r="AL507" s="94">
        <f t="shared" si="92"/>
        <v>0</v>
      </c>
      <c r="AM507" s="94">
        <f t="shared" si="93"/>
        <v>0</v>
      </c>
      <c r="AN507" s="94">
        <f t="shared" si="94"/>
        <v>0</v>
      </c>
      <c r="AO507" s="94">
        <f t="shared" si="95"/>
        <v>100000</v>
      </c>
    </row>
    <row r="508" spans="1:41" x14ac:dyDescent="0.35">
      <c r="A508" s="81" t="s">
        <v>649</v>
      </c>
      <c r="B508" s="82" t="s">
        <v>893</v>
      </c>
      <c r="C508" s="81" t="s">
        <v>894</v>
      </c>
      <c r="D508" s="19">
        <v>0</v>
      </c>
      <c r="E508" s="19">
        <v>0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5300000</v>
      </c>
      <c r="O508" s="19">
        <v>5000000</v>
      </c>
      <c r="Q508" s="19">
        <v>0</v>
      </c>
      <c r="R508" s="19">
        <v>0</v>
      </c>
      <c r="S508" s="19">
        <v>0</v>
      </c>
      <c r="T508" s="19">
        <v>0</v>
      </c>
      <c r="U508" s="19">
        <v>0</v>
      </c>
      <c r="V508" s="19">
        <v>0</v>
      </c>
      <c r="W508" s="19">
        <v>0</v>
      </c>
      <c r="X508" s="19">
        <v>0</v>
      </c>
      <c r="Y508" s="19">
        <v>0</v>
      </c>
      <c r="Z508" s="19">
        <v>0</v>
      </c>
      <c r="AA508" s="19">
        <v>5300000</v>
      </c>
      <c r="AB508" s="19">
        <v>4900000</v>
      </c>
      <c r="AD508" s="94">
        <f t="shared" si="84"/>
        <v>0</v>
      </c>
      <c r="AE508" s="94">
        <f t="shared" si="85"/>
        <v>0</v>
      </c>
      <c r="AF508" s="94">
        <f t="shared" si="86"/>
        <v>0</v>
      </c>
      <c r="AG508" s="94">
        <f t="shared" si="87"/>
        <v>0</v>
      </c>
      <c r="AH508" s="94">
        <f t="shared" si="88"/>
        <v>0</v>
      </c>
      <c r="AI508" s="94">
        <f t="shared" si="89"/>
        <v>0</v>
      </c>
      <c r="AJ508" s="94">
        <f t="shared" si="90"/>
        <v>0</v>
      </c>
      <c r="AK508" s="94">
        <f t="shared" si="91"/>
        <v>0</v>
      </c>
      <c r="AL508" s="94">
        <f t="shared" si="92"/>
        <v>0</v>
      </c>
      <c r="AM508" s="94">
        <f t="shared" si="93"/>
        <v>0</v>
      </c>
      <c r="AN508" s="94">
        <f t="shared" si="94"/>
        <v>0</v>
      </c>
      <c r="AO508" s="94">
        <f t="shared" si="95"/>
        <v>100000</v>
      </c>
    </row>
    <row r="509" spans="1:41" x14ac:dyDescent="0.35">
      <c r="A509" s="81" t="s">
        <v>649</v>
      </c>
      <c r="B509" s="82" t="s">
        <v>895</v>
      </c>
      <c r="C509" s="81" t="s">
        <v>896</v>
      </c>
      <c r="D509" s="19">
        <v>0</v>
      </c>
      <c r="E509" s="19"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5300000</v>
      </c>
      <c r="O509" s="19">
        <v>5000000</v>
      </c>
      <c r="Q509" s="19">
        <v>0</v>
      </c>
      <c r="R509" s="19">
        <v>0</v>
      </c>
      <c r="S509" s="19">
        <v>0</v>
      </c>
      <c r="T509" s="19">
        <v>0</v>
      </c>
      <c r="U509" s="19">
        <v>0</v>
      </c>
      <c r="V509" s="19">
        <v>0</v>
      </c>
      <c r="W509" s="19">
        <v>0</v>
      </c>
      <c r="X509" s="19">
        <v>0</v>
      </c>
      <c r="Y509" s="19">
        <v>0</v>
      </c>
      <c r="Z509" s="19">
        <v>0</v>
      </c>
      <c r="AA509" s="19">
        <v>5300000</v>
      </c>
      <c r="AB509" s="19">
        <v>4900000</v>
      </c>
      <c r="AD509" s="94">
        <f t="shared" si="84"/>
        <v>0</v>
      </c>
      <c r="AE509" s="94">
        <f t="shared" si="85"/>
        <v>0</v>
      </c>
      <c r="AF509" s="94">
        <f t="shared" si="86"/>
        <v>0</v>
      </c>
      <c r="AG509" s="94">
        <f t="shared" si="87"/>
        <v>0</v>
      </c>
      <c r="AH509" s="94">
        <f t="shared" si="88"/>
        <v>0</v>
      </c>
      <c r="AI509" s="94">
        <f t="shared" si="89"/>
        <v>0</v>
      </c>
      <c r="AJ509" s="94">
        <f t="shared" si="90"/>
        <v>0</v>
      </c>
      <c r="AK509" s="94">
        <f t="shared" si="91"/>
        <v>0</v>
      </c>
      <c r="AL509" s="94">
        <f t="shared" si="92"/>
        <v>0</v>
      </c>
      <c r="AM509" s="94">
        <f t="shared" si="93"/>
        <v>0</v>
      </c>
      <c r="AN509" s="94">
        <f t="shared" si="94"/>
        <v>0</v>
      </c>
      <c r="AO509" s="94">
        <f t="shared" si="95"/>
        <v>100000</v>
      </c>
    </row>
    <row r="510" spans="1:41" x14ac:dyDescent="0.35">
      <c r="A510" s="81" t="s">
        <v>649</v>
      </c>
      <c r="B510" s="82" t="s">
        <v>897</v>
      </c>
      <c r="C510" s="81" t="s">
        <v>898</v>
      </c>
      <c r="D510" s="19">
        <v>0</v>
      </c>
      <c r="E510" s="19">
        <v>0</v>
      </c>
      <c r="F510" s="19">
        <v>0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5300000</v>
      </c>
      <c r="O510" s="19">
        <v>5000000</v>
      </c>
      <c r="Q510" s="19">
        <v>0</v>
      </c>
      <c r="R510" s="19">
        <v>0</v>
      </c>
      <c r="S510" s="19">
        <v>0</v>
      </c>
      <c r="T510" s="19">
        <v>0</v>
      </c>
      <c r="U510" s="19">
        <v>0</v>
      </c>
      <c r="V510" s="19">
        <v>0</v>
      </c>
      <c r="W510" s="19">
        <v>0</v>
      </c>
      <c r="X510" s="19">
        <v>0</v>
      </c>
      <c r="Y510" s="19">
        <v>0</v>
      </c>
      <c r="Z510" s="19">
        <v>0</v>
      </c>
      <c r="AA510" s="19">
        <v>5300000</v>
      </c>
      <c r="AB510" s="19">
        <v>4900000</v>
      </c>
      <c r="AD510" s="94">
        <f t="shared" si="84"/>
        <v>0</v>
      </c>
      <c r="AE510" s="94">
        <f t="shared" si="85"/>
        <v>0</v>
      </c>
      <c r="AF510" s="94">
        <f t="shared" si="86"/>
        <v>0</v>
      </c>
      <c r="AG510" s="94">
        <f t="shared" si="87"/>
        <v>0</v>
      </c>
      <c r="AH510" s="94">
        <f t="shared" si="88"/>
        <v>0</v>
      </c>
      <c r="AI510" s="94">
        <f t="shared" si="89"/>
        <v>0</v>
      </c>
      <c r="AJ510" s="94">
        <f t="shared" si="90"/>
        <v>0</v>
      </c>
      <c r="AK510" s="94">
        <f t="shared" si="91"/>
        <v>0</v>
      </c>
      <c r="AL510" s="94">
        <f t="shared" si="92"/>
        <v>0</v>
      </c>
      <c r="AM510" s="94">
        <f t="shared" si="93"/>
        <v>0</v>
      </c>
      <c r="AN510" s="94">
        <f t="shared" si="94"/>
        <v>0</v>
      </c>
      <c r="AO510" s="94">
        <f t="shared" si="95"/>
        <v>100000</v>
      </c>
    </row>
    <row r="511" spans="1:41" x14ac:dyDescent="0.35">
      <c r="A511" s="81" t="s">
        <v>649</v>
      </c>
      <c r="B511" s="82" t="s">
        <v>899</v>
      </c>
      <c r="C511" s="81" t="s">
        <v>900</v>
      </c>
      <c r="D511" s="19">
        <v>0</v>
      </c>
      <c r="E511" s="19">
        <v>0</v>
      </c>
      <c r="F511" s="19">
        <v>0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5300000</v>
      </c>
      <c r="O511" s="19">
        <v>5000000</v>
      </c>
      <c r="Q511" s="19">
        <v>0</v>
      </c>
      <c r="R511" s="19">
        <v>0</v>
      </c>
      <c r="S511" s="19">
        <v>0</v>
      </c>
      <c r="T511" s="19">
        <v>0</v>
      </c>
      <c r="U511" s="19">
        <v>0</v>
      </c>
      <c r="V511" s="19">
        <v>0</v>
      </c>
      <c r="W511" s="19">
        <v>0</v>
      </c>
      <c r="X511" s="19">
        <v>0</v>
      </c>
      <c r="Y511" s="19">
        <v>0</v>
      </c>
      <c r="Z511" s="19">
        <v>0</v>
      </c>
      <c r="AA511" s="19">
        <v>5300000</v>
      </c>
      <c r="AB511" s="19">
        <v>4900000</v>
      </c>
      <c r="AD511" s="94">
        <f t="shared" si="84"/>
        <v>0</v>
      </c>
      <c r="AE511" s="94">
        <f t="shared" si="85"/>
        <v>0</v>
      </c>
      <c r="AF511" s="94">
        <f t="shared" si="86"/>
        <v>0</v>
      </c>
      <c r="AG511" s="94">
        <f t="shared" si="87"/>
        <v>0</v>
      </c>
      <c r="AH511" s="94">
        <f t="shared" si="88"/>
        <v>0</v>
      </c>
      <c r="AI511" s="94">
        <f t="shared" si="89"/>
        <v>0</v>
      </c>
      <c r="AJ511" s="94">
        <f t="shared" si="90"/>
        <v>0</v>
      </c>
      <c r="AK511" s="94">
        <f t="shared" si="91"/>
        <v>0</v>
      </c>
      <c r="AL511" s="94">
        <f t="shared" si="92"/>
        <v>0</v>
      </c>
      <c r="AM511" s="94">
        <f t="shared" si="93"/>
        <v>0</v>
      </c>
      <c r="AN511" s="94">
        <f t="shared" si="94"/>
        <v>0</v>
      </c>
      <c r="AO511" s="94">
        <f t="shared" si="95"/>
        <v>100000</v>
      </c>
    </row>
    <row r="512" spans="1:41" x14ac:dyDescent="0.35">
      <c r="A512" s="81" t="s">
        <v>649</v>
      </c>
      <c r="B512" s="82" t="s">
        <v>901</v>
      </c>
      <c r="C512" s="81" t="s">
        <v>902</v>
      </c>
      <c r="D512" s="19">
        <v>0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5300000</v>
      </c>
      <c r="O512" s="19">
        <v>5000000</v>
      </c>
      <c r="Q512" s="19">
        <v>0</v>
      </c>
      <c r="R512" s="19">
        <v>0</v>
      </c>
      <c r="S512" s="19">
        <v>0</v>
      </c>
      <c r="T512" s="19">
        <v>0</v>
      </c>
      <c r="U512" s="19">
        <v>0</v>
      </c>
      <c r="V512" s="19">
        <v>0</v>
      </c>
      <c r="W512" s="19">
        <v>0</v>
      </c>
      <c r="X512" s="19">
        <v>0</v>
      </c>
      <c r="Y512" s="19">
        <v>0</v>
      </c>
      <c r="Z512" s="19">
        <v>0</v>
      </c>
      <c r="AA512" s="19">
        <v>5300000</v>
      </c>
      <c r="AB512" s="19">
        <v>4900000</v>
      </c>
      <c r="AD512" s="94">
        <f t="shared" si="84"/>
        <v>0</v>
      </c>
      <c r="AE512" s="94">
        <f t="shared" si="85"/>
        <v>0</v>
      </c>
      <c r="AF512" s="94">
        <f t="shared" si="86"/>
        <v>0</v>
      </c>
      <c r="AG512" s="94">
        <f t="shared" si="87"/>
        <v>0</v>
      </c>
      <c r="AH512" s="94">
        <f t="shared" si="88"/>
        <v>0</v>
      </c>
      <c r="AI512" s="94">
        <f t="shared" si="89"/>
        <v>0</v>
      </c>
      <c r="AJ512" s="94">
        <f t="shared" si="90"/>
        <v>0</v>
      </c>
      <c r="AK512" s="94">
        <f t="shared" si="91"/>
        <v>0</v>
      </c>
      <c r="AL512" s="94">
        <f t="shared" si="92"/>
        <v>0</v>
      </c>
      <c r="AM512" s="94">
        <f t="shared" si="93"/>
        <v>0</v>
      </c>
      <c r="AN512" s="94">
        <f t="shared" si="94"/>
        <v>0</v>
      </c>
      <c r="AO512" s="94">
        <f t="shared" si="95"/>
        <v>100000</v>
      </c>
    </row>
    <row r="513" spans="1:41" x14ac:dyDescent="0.35">
      <c r="A513" s="81" t="s">
        <v>649</v>
      </c>
      <c r="B513" s="82" t="s">
        <v>903</v>
      </c>
      <c r="C513" s="81" t="s">
        <v>904</v>
      </c>
      <c r="D513" s="19">
        <v>0</v>
      </c>
      <c r="E513" s="19">
        <v>0</v>
      </c>
      <c r="F513" s="19">
        <v>0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5300000</v>
      </c>
      <c r="O513" s="19">
        <v>5000000</v>
      </c>
      <c r="Q513" s="19">
        <v>0</v>
      </c>
      <c r="R513" s="19">
        <v>0</v>
      </c>
      <c r="S513" s="19">
        <v>0</v>
      </c>
      <c r="T513" s="19">
        <v>0</v>
      </c>
      <c r="U513" s="19">
        <v>0</v>
      </c>
      <c r="V513" s="19">
        <v>0</v>
      </c>
      <c r="W513" s="19">
        <v>0</v>
      </c>
      <c r="X513" s="19">
        <v>0</v>
      </c>
      <c r="Y513" s="19">
        <v>0</v>
      </c>
      <c r="Z513" s="19">
        <v>0</v>
      </c>
      <c r="AA513" s="19">
        <v>5300000</v>
      </c>
      <c r="AB513" s="19">
        <v>4900000</v>
      </c>
      <c r="AD513" s="94">
        <f t="shared" si="84"/>
        <v>0</v>
      </c>
      <c r="AE513" s="94">
        <f t="shared" si="85"/>
        <v>0</v>
      </c>
      <c r="AF513" s="94">
        <f t="shared" si="86"/>
        <v>0</v>
      </c>
      <c r="AG513" s="94">
        <f t="shared" si="87"/>
        <v>0</v>
      </c>
      <c r="AH513" s="94">
        <f t="shared" si="88"/>
        <v>0</v>
      </c>
      <c r="AI513" s="94">
        <f t="shared" si="89"/>
        <v>0</v>
      </c>
      <c r="AJ513" s="94">
        <f t="shared" si="90"/>
        <v>0</v>
      </c>
      <c r="AK513" s="94">
        <f t="shared" si="91"/>
        <v>0</v>
      </c>
      <c r="AL513" s="94">
        <f t="shared" si="92"/>
        <v>0</v>
      </c>
      <c r="AM513" s="94">
        <f t="shared" si="93"/>
        <v>0</v>
      </c>
      <c r="AN513" s="94">
        <f t="shared" si="94"/>
        <v>0</v>
      </c>
      <c r="AO513" s="94">
        <f t="shared" si="95"/>
        <v>100000</v>
      </c>
    </row>
    <row r="514" spans="1:41" x14ac:dyDescent="0.35">
      <c r="A514" s="81" t="s">
        <v>649</v>
      </c>
      <c r="B514" s="82" t="s">
        <v>905</v>
      </c>
      <c r="C514" s="81" t="s">
        <v>906</v>
      </c>
      <c r="D514" s="19">
        <v>0</v>
      </c>
      <c r="E514" s="19">
        <v>0</v>
      </c>
      <c r="F514" s="19">
        <v>0</v>
      </c>
      <c r="G514" s="19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5300000</v>
      </c>
      <c r="O514" s="19">
        <v>5000000</v>
      </c>
      <c r="Q514" s="19">
        <v>0</v>
      </c>
      <c r="R514" s="19">
        <v>0</v>
      </c>
      <c r="S514" s="19">
        <v>0</v>
      </c>
      <c r="T514" s="19">
        <v>0</v>
      </c>
      <c r="U514" s="19">
        <v>0</v>
      </c>
      <c r="V514" s="19">
        <v>0</v>
      </c>
      <c r="W514" s="19">
        <v>0</v>
      </c>
      <c r="X514" s="19">
        <v>0</v>
      </c>
      <c r="Y514" s="19">
        <v>0</v>
      </c>
      <c r="Z514" s="19">
        <v>0</v>
      </c>
      <c r="AA514" s="19">
        <v>5300000</v>
      </c>
      <c r="AB514" s="19">
        <v>4900000</v>
      </c>
      <c r="AD514" s="94">
        <f t="shared" si="84"/>
        <v>0</v>
      </c>
      <c r="AE514" s="94">
        <f t="shared" si="85"/>
        <v>0</v>
      </c>
      <c r="AF514" s="94">
        <f t="shared" si="86"/>
        <v>0</v>
      </c>
      <c r="AG514" s="94">
        <f t="shared" si="87"/>
        <v>0</v>
      </c>
      <c r="AH514" s="94">
        <f t="shared" si="88"/>
        <v>0</v>
      </c>
      <c r="AI514" s="94">
        <f t="shared" si="89"/>
        <v>0</v>
      </c>
      <c r="AJ514" s="94">
        <f t="shared" si="90"/>
        <v>0</v>
      </c>
      <c r="AK514" s="94">
        <f t="shared" si="91"/>
        <v>0</v>
      </c>
      <c r="AL514" s="94">
        <f t="shared" si="92"/>
        <v>0</v>
      </c>
      <c r="AM514" s="94">
        <f t="shared" si="93"/>
        <v>0</v>
      </c>
      <c r="AN514" s="94">
        <f t="shared" si="94"/>
        <v>0</v>
      </c>
      <c r="AO514" s="94">
        <f t="shared" si="95"/>
        <v>100000</v>
      </c>
    </row>
    <row r="515" spans="1:41" x14ac:dyDescent="0.35">
      <c r="A515" s="81" t="s">
        <v>649</v>
      </c>
      <c r="B515" s="82" t="s">
        <v>907</v>
      </c>
      <c r="C515" s="81" t="s">
        <v>908</v>
      </c>
      <c r="D515" s="19">
        <v>0</v>
      </c>
      <c r="E515" s="19"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6600000</v>
      </c>
      <c r="L515" s="19">
        <v>6100000</v>
      </c>
      <c r="M515" s="19">
        <v>5700000</v>
      </c>
      <c r="N515" s="19">
        <v>5300000</v>
      </c>
      <c r="O515" s="19">
        <v>0</v>
      </c>
      <c r="Q515" s="19">
        <v>0</v>
      </c>
      <c r="R515" s="19">
        <v>0</v>
      </c>
      <c r="S515" s="19">
        <v>0</v>
      </c>
      <c r="T515" s="19">
        <v>0</v>
      </c>
      <c r="U515" s="19">
        <v>0</v>
      </c>
      <c r="V515" s="19">
        <v>0</v>
      </c>
      <c r="W515" s="19">
        <v>0</v>
      </c>
      <c r="X515" s="19">
        <v>6400000</v>
      </c>
      <c r="Y515" s="19">
        <v>6000000</v>
      </c>
      <c r="Z515" s="19">
        <v>5600000</v>
      </c>
      <c r="AA515" s="19">
        <v>5300000</v>
      </c>
      <c r="AB515" s="19">
        <v>0</v>
      </c>
      <c r="AD515" s="94">
        <f t="shared" si="84"/>
        <v>0</v>
      </c>
      <c r="AE515" s="94">
        <f t="shared" si="85"/>
        <v>0</v>
      </c>
      <c r="AF515" s="94">
        <f t="shared" si="86"/>
        <v>0</v>
      </c>
      <c r="AG515" s="94">
        <f t="shared" si="87"/>
        <v>0</v>
      </c>
      <c r="AH515" s="94">
        <f t="shared" si="88"/>
        <v>0</v>
      </c>
      <c r="AI515" s="94">
        <f t="shared" si="89"/>
        <v>0</v>
      </c>
      <c r="AJ515" s="94">
        <f t="shared" si="90"/>
        <v>0</v>
      </c>
      <c r="AK515" s="94">
        <f t="shared" si="91"/>
        <v>200000</v>
      </c>
      <c r="AL515" s="94">
        <f t="shared" si="92"/>
        <v>100000</v>
      </c>
      <c r="AM515" s="94">
        <f t="shared" si="93"/>
        <v>100000</v>
      </c>
      <c r="AN515" s="94">
        <f t="shared" si="94"/>
        <v>0</v>
      </c>
      <c r="AO515" s="94">
        <f t="shared" si="95"/>
        <v>0</v>
      </c>
    </row>
    <row r="516" spans="1:41" x14ac:dyDescent="0.35">
      <c r="A516" s="81" t="s">
        <v>649</v>
      </c>
      <c r="B516" s="82" t="s">
        <v>909</v>
      </c>
      <c r="C516" s="81" t="s">
        <v>910</v>
      </c>
      <c r="D516" s="19">
        <v>0</v>
      </c>
      <c r="E516" s="19">
        <v>0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6600000</v>
      </c>
      <c r="L516" s="19">
        <v>6100000</v>
      </c>
      <c r="M516" s="19">
        <v>5700000</v>
      </c>
      <c r="N516" s="19">
        <v>5300000</v>
      </c>
      <c r="O516" s="19">
        <v>0</v>
      </c>
      <c r="Q516" s="19">
        <v>0</v>
      </c>
      <c r="R516" s="19">
        <v>0</v>
      </c>
      <c r="S516" s="19">
        <v>0</v>
      </c>
      <c r="T516" s="19">
        <v>0</v>
      </c>
      <c r="U516" s="19">
        <v>0</v>
      </c>
      <c r="V516" s="19">
        <v>0</v>
      </c>
      <c r="W516" s="19">
        <v>0</v>
      </c>
      <c r="X516" s="19">
        <v>6400000</v>
      </c>
      <c r="Y516" s="19">
        <v>6000000</v>
      </c>
      <c r="Z516" s="19">
        <v>5600000</v>
      </c>
      <c r="AA516" s="19">
        <v>5300000</v>
      </c>
      <c r="AB516" s="19">
        <v>0</v>
      </c>
      <c r="AD516" s="94">
        <f t="shared" si="84"/>
        <v>0</v>
      </c>
      <c r="AE516" s="94">
        <f t="shared" si="85"/>
        <v>0</v>
      </c>
      <c r="AF516" s="94">
        <f t="shared" si="86"/>
        <v>0</v>
      </c>
      <c r="AG516" s="94">
        <f t="shared" si="87"/>
        <v>0</v>
      </c>
      <c r="AH516" s="94">
        <f t="shared" si="88"/>
        <v>0</v>
      </c>
      <c r="AI516" s="94">
        <f t="shared" si="89"/>
        <v>0</v>
      </c>
      <c r="AJ516" s="94">
        <f t="shared" si="90"/>
        <v>0</v>
      </c>
      <c r="AK516" s="94">
        <f t="shared" si="91"/>
        <v>200000</v>
      </c>
      <c r="AL516" s="94">
        <f t="shared" si="92"/>
        <v>100000</v>
      </c>
      <c r="AM516" s="94">
        <f t="shared" si="93"/>
        <v>100000</v>
      </c>
      <c r="AN516" s="94">
        <f t="shared" si="94"/>
        <v>0</v>
      </c>
      <c r="AO516" s="94">
        <f t="shared" si="95"/>
        <v>0</v>
      </c>
    </row>
    <row r="517" spans="1:41" x14ac:dyDescent="0.35">
      <c r="A517" s="81" t="s">
        <v>649</v>
      </c>
      <c r="B517" s="82" t="s">
        <v>911</v>
      </c>
      <c r="C517" s="81" t="s">
        <v>912</v>
      </c>
      <c r="D517" s="19">
        <v>0</v>
      </c>
      <c r="E517" s="19">
        <v>0</v>
      </c>
      <c r="F517" s="19">
        <v>0</v>
      </c>
      <c r="G517" s="19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5700000</v>
      </c>
      <c r="N517" s="19">
        <v>5300000</v>
      </c>
      <c r="O517" s="19">
        <v>5000000</v>
      </c>
      <c r="Q517" s="19">
        <v>0</v>
      </c>
      <c r="R517" s="19">
        <v>0</v>
      </c>
      <c r="S517" s="19">
        <v>0</v>
      </c>
      <c r="T517" s="19">
        <v>0</v>
      </c>
      <c r="U517" s="19">
        <v>0</v>
      </c>
      <c r="V517" s="19">
        <v>0</v>
      </c>
      <c r="W517" s="19">
        <v>0</v>
      </c>
      <c r="X517" s="19">
        <v>0</v>
      </c>
      <c r="Y517" s="19">
        <v>0</v>
      </c>
      <c r="Z517" s="19">
        <v>5600000</v>
      </c>
      <c r="AA517" s="19">
        <v>5300000</v>
      </c>
      <c r="AB517" s="19">
        <v>4900000</v>
      </c>
      <c r="AD517" s="94">
        <f t="shared" si="84"/>
        <v>0</v>
      </c>
      <c r="AE517" s="94">
        <f t="shared" si="85"/>
        <v>0</v>
      </c>
      <c r="AF517" s="94">
        <f t="shared" si="86"/>
        <v>0</v>
      </c>
      <c r="AG517" s="94">
        <f t="shared" si="87"/>
        <v>0</v>
      </c>
      <c r="AH517" s="94">
        <f t="shared" si="88"/>
        <v>0</v>
      </c>
      <c r="AI517" s="94">
        <f t="shared" si="89"/>
        <v>0</v>
      </c>
      <c r="AJ517" s="94">
        <f t="shared" si="90"/>
        <v>0</v>
      </c>
      <c r="AK517" s="94">
        <f t="shared" si="91"/>
        <v>0</v>
      </c>
      <c r="AL517" s="94">
        <f t="shared" si="92"/>
        <v>0</v>
      </c>
      <c r="AM517" s="94">
        <f t="shared" si="93"/>
        <v>100000</v>
      </c>
      <c r="AN517" s="94">
        <f t="shared" si="94"/>
        <v>0</v>
      </c>
      <c r="AO517" s="94">
        <f t="shared" si="95"/>
        <v>100000</v>
      </c>
    </row>
    <row r="518" spans="1:41" x14ac:dyDescent="0.35">
      <c r="A518" s="81" t="s">
        <v>649</v>
      </c>
      <c r="B518" s="82" t="s">
        <v>913</v>
      </c>
      <c r="C518" s="81" t="s">
        <v>914</v>
      </c>
      <c r="D518" s="19">
        <v>0</v>
      </c>
      <c r="E518" s="19"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5700000</v>
      </c>
      <c r="N518" s="19">
        <v>5300000</v>
      </c>
      <c r="O518" s="19">
        <v>5000000</v>
      </c>
      <c r="Q518" s="19">
        <v>0</v>
      </c>
      <c r="R518" s="19">
        <v>0</v>
      </c>
      <c r="S518" s="19">
        <v>0</v>
      </c>
      <c r="T518" s="19">
        <v>0</v>
      </c>
      <c r="U518" s="19">
        <v>0</v>
      </c>
      <c r="V518" s="19">
        <v>0</v>
      </c>
      <c r="W518" s="19">
        <v>0</v>
      </c>
      <c r="X518" s="19">
        <v>0</v>
      </c>
      <c r="Y518" s="19">
        <v>0</v>
      </c>
      <c r="Z518" s="19">
        <v>5600000</v>
      </c>
      <c r="AA518" s="19">
        <v>5300000</v>
      </c>
      <c r="AB518" s="19">
        <v>4900000</v>
      </c>
      <c r="AD518" s="94">
        <f t="shared" si="84"/>
        <v>0</v>
      </c>
      <c r="AE518" s="94">
        <f t="shared" si="85"/>
        <v>0</v>
      </c>
      <c r="AF518" s="94">
        <f t="shared" si="86"/>
        <v>0</v>
      </c>
      <c r="AG518" s="94">
        <f t="shared" si="87"/>
        <v>0</v>
      </c>
      <c r="AH518" s="94">
        <f t="shared" si="88"/>
        <v>0</v>
      </c>
      <c r="AI518" s="94">
        <f t="shared" si="89"/>
        <v>0</v>
      </c>
      <c r="AJ518" s="94">
        <f t="shared" si="90"/>
        <v>0</v>
      </c>
      <c r="AK518" s="94">
        <f t="shared" si="91"/>
        <v>0</v>
      </c>
      <c r="AL518" s="94">
        <f t="shared" si="92"/>
        <v>0</v>
      </c>
      <c r="AM518" s="94">
        <f t="shared" si="93"/>
        <v>100000</v>
      </c>
      <c r="AN518" s="94">
        <f t="shared" si="94"/>
        <v>0</v>
      </c>
      <c r="AO518" s="94">
        <f t="shared" si="95"/>
        <v>100000</v>
      </c>
    </row>
    <row r="519" spans="1:41" x14ac:dyDescent="0.35">
      <c r="A519" s="81" t="s">
        <v>649</v>
      </c>
      <c r="B519" s="82" t="s">
        <v>915</v>
      </c>
      <c r="C519" s="81" t="s">
        <v>916</v>
      </c>
      <c r="D519" s="19">
        <v>0</v>
      </c>
      <c r="E519" s="19"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5700000</v>
      </c>
      <c r="N519" s="19">
        <v>5300000</v>
      </c>
      <c r="O519" s="19">
        <v>5000000</v>
      </c>
      <c r="Q519" s="19">
        <v>0</v>
      </c>
      <c r="R519" s="19">
        <v>0</v>
      </c>
      <c r="S519" s="19">
        <v>0</v>
      </c>
      <c r="T519" s="19">
        <v>0</v>
      </c>
      <c r="U519" s="19">
        <v>0</v>
      </c>
      <c r="V519" s="19">
        <v>0</v>
      </c>
      <c r="W519" s="19">
        <v>0</v>
      </c>
      <c r="X519" s="19">
        <v>0</v>
      </c>
      <c r="Y519" s="19">
        <v>0</v>
      </c>
      <c r="Z519" s="19">
        <v>5600000</v>
      </c>
      <c r="AA519" s="19">
        <v>5300000</v>
      </c>
      <c r="AB519" s="19">
        <v>4900000</v>
      </c>
      <c r="AD519" s="94">
        <f t="shared" si="84"/>
        <v>0</v>
      </c>
      <c r="AE519" s="94">
        <f t="shared" si="85"/>
        <v>0</v>
      </c>
      <c r="AF519" s="94">
        <f t="shared" si="86"/>
        <v>0</v>
      </c>
      <c r="AG519" s="94">
        <f t="shared" si="87"/>
        <v>0</v>
      </c>
      <c r="AH519" s="94">
        <f t="shared" si="88"/>
        <v>0</v>
      </c>
      <c r="AI519" s="94">
        <f t="shared" si="89"/>
        <v>0</v>
      </c>
      <c r="AJ519" s="94">
        <f t="shared" si="90"/>
        <v>0</v>
      </c>
      <c r="AK519" s="94">
        <f t="shared" si="91"/>
        <v>0</v>
      </c>
      <c r="AL519" s="94">
        <f t="shared" si="92"/>
        <v>0</v>
      </c>
      <c r="AM519" s="94">
        <f t="shared" si="93"/>
        <v>100000</v>
      </c>
      <c r="AN519" s="94">
        <f t="shared" si="94"/>
        <v>0</v>
      </c>
      <c r="AO519" s="94">
        <f t="shared" si="95"/>
        <v>100000</v>
      </c>
    </row>
    <row r="520" spans="1:41" x14ac:dyDescent="0.35">
      <c r="A520" s="81" t="s">
        <v>649</v>
      </c>
      <c r="B520" s="82" t="s">
        <v>917</v>
      </c>
      <c r="C520" s="81" t="s">
        <v>918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5700000</v>
      </c>
      <c r="N520" s="19">
        <v>5300000</v>
      </c>
      <c r="O520" s="19">
        <v>5000000</v>
      </c>
      <c r="Q520" s="19">
        <v>0</v>
      </c>
      <c r="R520" s="19">
        <v>0</v>
      </c>
      <c r="S520" s="19">
        <v>0</v>
      </c>
      <c r="T520" s="19">
        <v>0</v>
      </c>
      <c r="U520" s="19">
        <v>0</v>
      </c>
      <c r="V520" s="19">
        <v>0</v>
      </c>
      <c r="W520" s="19">
        <v>0</v>
      </c>
      <c r="X520" s="19">
        <v>0</v>
      </c>
      <c r="Y520" s="19">
        <v>0</v>
      </c>
      <c r="Z520" s="19">
        <v>5600000</v>
      </c>
      <c r="AA520" s="19">
        <v>5300000</v>
      </c>
      <c r="AB520" s="19">
        <v>4900000</v>
      </c>
      <c r="AD520" s="94">
        <f t="shared" si="84"/>
        <v>0</v>
      </c>
      <c r="AE520" s="94">
        <f t="shared" si="85"/>
        <v>0</v>
      </c>
      <c r="AF520" s="94">
        <f t="shared" si="86"/>
        <v>0</v>
      </c>
      <c r="AG520" s="94">
        <f t="shared" si="87"/>
        <v>0</v>
      </c>
      <c r="AH520" s="94">
        <f t="shared" si="88"/>
        <v>0</v>
      </c>
      <c r="AI520" s="94">
        <f t="shared" si="89"/>
        <v>0</v>
      </c>
      <c r="AJ520" s="94">
        <f t="shared" si="90"/>
        <v>0</v>
      </c>
      <c r="AK520" s="94">
        <f t="shared" si="91"/>
        <v>0</v>
      </c>
      <c r="AL520" s="94">
        <f t="shared" si="92"/>
        <v>0</v>
      </c>
      <c r="AM520" s="94">
        <f t="shared" si="93"/>
        <v>100000</v>
      </c>
      <c r="AN520" s="94">
        <f t="shared" si="94"/>
        <v>0</v>
      </c>
      <c r="AO520" s="94">
        <f t="shared" si="95"/>
        <v>100000</v>
      </c>
    </row>
    <row r="521" spans="1:41" x14ac:dyDescent="0.35">
      <c r="A521" s="81" t="s">
        <v>649</v>
      </c>
      <c r="B521" s="82" t="s">
        <v>919</v>
      </c>
      <c r="C521" s="81" t="s">
        <v>920</v>
      </c>
      <c r="D521" s="19">
        <v>18600000</v>
      </c>
      <c r="E521" s="19">
        <v>18300000</v>
      </c>
      <c r="F521" s="19">
        <v>17900000</v>
      </c>
      <c r="G521" s="19">
        <v>17100000</v>
      </c>
      <c r="H521" s="19">
        <v>16400000</v>
      </c>
      <c r="I521" s="19">
        <v>14400000</v>
      </c>
      <c r="J521" s="19">
        <v>13200000</v>
      </c>
      <c r="K521" s="19">
        <v>12000000</v>
      </c>
      <c r="L521" s="19">
        <v>11200000</v>
      </c>
      <c r="M521" s="19">
        <v>10400000</v>
      </c>
      <c r="N521" s="19">
        <v>9500000</v>
      </c>
      <c r="O521" s="19">
        <v>8300000</v>
      </c>
      <c r="Q521" s="19">
        <v>19100000</v>
      </c>
      <c r="R521" s="19">
        <v>18800000</v>
      </c>
      <c r="S521" s="19">
        <v>18400000</v>
      </c>
      <c r="T521" s="19">
        <v>17500000</v>
      </c>
      <c r="U521" s="19">
        <v>16400000</v>
      </c>
      <c r="V521" s="19">
        <v>14800000</v>
      </c>
      <c r="W521" s="19">
        <v>13500000</v>
      </c>
      <c r="X521" s="19">
        <v>12400000</v>
      </c>
      <c r="Y521" s="19">
        <v>11600000</v>
      </c>
      <c r="Z521" s="19">
        <v>10700000</v>
      </c>
      <c r="AA521" s="19">
        <v>9700000</v>
      </c>
      <c r="AB521" s="19">
        <v>8500000</v>
      </c>
      <c r="AD521" s="94">
        <f t="shared" si="84"/>
        <v>-500000</v>
      </c>
      <c r="AE521" s="94">
        <f t="shared" si="85"/>
        <v>-500000</v>
      </c>
      <c r="AF521" s="94">
        <f t="shared" si="86"/>
        <v>-500000</v>
      </c>
      <c r="AG521" s="94">
        <f t="shared" si="87"/>
        <v>-400000</v>
      </c>
      <c r="AH521" s="94">
        <f t="shared" si="88"/>
        <v>0</v>
      </c>
      <c r="AI521" s="94">
        <f t="shared" si="89"/>
        <v>-400000</v>
      </c>
      <c r="AJ521" s="94">
        <f t="shared" si="90"/>
        <v>-300000</v>
      </c>
      <c r="AK521" s="94">
        <f t="shared" si="91"/>
        <v>-400000</v>
      </c>
      <c r="AL521" s="94">
        <f t="shared" si="92"/>
        <v>-400000</v>
      </c>
      <c r="AM521" s="94">
        <f t="shared" si="93"/>
        <v>-300000</v>
      </c>
      <c r="AN521" s="94">
        <f t="shared" si="94"/>
        <v>-200000</v>
      </c>
      <c r="AO521" s="94">
        <f t="shared" si="95"/>
        <v>-200000</v>
      </c>
    </row>
    <row r="522" spans="1:41" x14ac:dyDescent="0.35">
      <c r="A522" s="81" t="s">
        <v>649</v>
      </c>
      <c r="B522" s="82" t="s">
        <v>921</v>
      </c>
      <c r="C522" s="81" t="s">
        <v>922</v>
      </c>
      <c r="D522" s="19">
        <v>0</v>
      </c>
      <c r="E522" s="19"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Q522" s="19">
        <v>0</v>
      </c>
      <c r="R522" s="19">
        <v>0</v>
      </c>
      <c r="S522" s="19">
        <v>0</v>
      </c>
      <c r="T522" s="19">
        <v>0</v>
      </c>
      <c r="U522" s="19">
        <v>0</v>
      </c>
      <c r="V522" s="19">
        <v>0</v>
      </c>
      <c r="W522" s="19">
        <v>0</v>
      </c>
      <c r="X522" s="19">
        <v>0</v>
      </c>
      <c r="Y522" s="19">
        <v>0</v>
      </c>
      <c r="Z522" s="19">
        <v>0</v>
      </c>
      <c r="AA522" s="19">
        <v>0</v>
      </c>
      <c r="AB522" s="19">
        <v>0</v>
      </c>
      <c r="AD522" s="94">
        <f t="shared" si="84"/>
        <v>0</v>
      </c>
      <c r="AE522" s="94">
        <f t="shared" si="85"/>
        <v>0</v>
      </c>
      <c r="AF522" s="94">
        <f t="shared" si="86"/>
        <v>0</v>
      </c>
      <c r="AG522" s="94">
        <f t="shared" si="87"/>
        <v>0</v>
      </c>
      <c r="AH522" s="94">
        <f t="shared" si="88"/>
        <v>0</v>
      </c>
      <c r="AI522" s="94">
        <f t="shared" si="89"/>
        <v>0</v>
      </c>
      <c r="AJ522" s="94">
        <f t="shared" si="90"/>
        <v>0</v>
      </c>
      <c r="AK522" s="94">
        <f t="shared" si="91"/>
        <v>0</v>
      </c>
      <c r="AL522" s="94">
        <f t="shared" si="92"/>
        <v>0</v>
      </c>
      <c r="AM522" s="94">
        <f t="shared" si="93"/>
        <v>0</v>
      </c>
      <c r="AN522" s="94">
        <f t="shared" si="94"/>
        <v>0</v>
      </c>
      <c r="AO522" s="94">
        <f t="shared" si="95"/>
        <v>0</v>
      </c>
    </row>
    <row r="523" spans="1:41" x14ac:dyDescent="0.35">
      <c r="A523" s="81" t="s">
        <v>649</v>
      </c>
      <c r="B523" s="82" t="s">
        <v>923</v>
      </c>
      <c r="C523" s="81" t="s">
        <v>924</v>
      </c>
      <c r="D523" s="19">
        <v>0</v>
      </c>
      <c r="E523" s="19"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Q523" s="19">
        <v>0</v>
      </c>
      <c r="R523" s="19">
        <v>0</v>
      </c>
      <c r="S523" s="19">
        <v>0</v>
      </c>
      <c r="T523" s="19">
        <v>0</v>
      </c>
      <c r="U523" s="19">
        <v>0</v>
      </c>
      <c r="V523" s="19">
        <v>0</v>
      </c>
      <c r="W523" s="19">
        <v>0</v>
      </c>
      <c r="X523" s="19">
        <v>0</v>
      </c>
      <c r="Y523" s="19">
        <v>0</v>
      </c>
      <c r="Z523" s="19">
        <v>0</v>
      </c>
      <c r="AA523" s="19">
        <v>0</v>
      </c>
      <c r="AB523" s="19">
        <v>0</v>
      </c>
      <c r="AD523" s="94">
        <f t="shared" ref="AD523:AD586" si="96">D523-Q523</f>
        <v>0</v>
      </c>
      <c r="AE523" s="94">
        <f t="shared" ref="AE523:AE586" si="97">E523-R523</f>
        <v>0</v>
      </c>
      <c r="AF523" s="94">
        <f t="shared" ref="AF523:AF586" si="98">F523-S523</f>
        <v>0</v>
      </c>
      <c r="AG523" s="94">
        <f t="shared" ref="AG523:AG586" si="99">G523-T523</f>
        <v>0</v>
      </c>
      <c r="AH523" s="94">
        <f t="shared" ref="AH523:AH586" si="100">H523-U523</f>
        <v>0</v>
      </c>
      <c r="AI523" s="94">
        <f t="shared" ref="AI523:AI586" si="101">I523-V523</f>
        <v>0</v>
      </c>
      <c r="AJ523" s="94">
        <f t="shared" ref="AJ523:AJ586" si="102">J523-W523</f>
        <v>0</v>
      </c>
      <c r="AK523" s="94">
        <f t="shared" ref="AK523:AK586" si="103">K523-X523</f>
        <v>0</v>
      </c>
      <c r="AL523" s="94">
        <f t="shared" ref="AL523:AL586" si="104">L523-Y523</f>
        <v>0</v>
      </c>
      <c r="AM523" s="94">
        <f t="shared" ref="AM523:AM586" si="105">M523-Z523</f>
        <v>0</v>
      </c>
      <c r="AN523" s="94">
        <f t="shared" ref="AN523:AN586" si="106">N523-AA523</f>
        <v>0</v>
      </c>
      <c r="AO523" s="94">
        <f t="shared" ref="AO523:AO586" si="107">O523-AB523</f>
        <v>0</v>
      </c>
    </row>
    <row r="524" spans="1:41" x14ac:dyDescent="0.35">
      <c r="A524" s="81" t="s">
        <v>649</v>
      </c>
      <c r="B524" s="82" t="s">
        <v>925</v>
      </c>
      <c r="C524" s="81" t="s">
        <v>926</v>
      </c>
      <c r="D524" s="19">
        <v>0</v>
      </c>
      <c r="E524" s="19">
        <v>0</v>
      </c>
      <c r="F524" s="19">
        <v>0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Q524" s="19">
        <v>0</v>
      </c>
      <c r="R524" s="19">
        <v>0</v>
      </c>
      <c r="S524" s="19">
        <v>0</v>
      </c>
      <c r="T524" s="19">
        <v>0</v>
      </c>
      <c r="U524" s="19">
        <v>0</v>
      </c>
      <c r="V524" s="19">
        <v>0</v>
      </c>
      <c r="W524" s="19">
        <v>0</v>
      </c>
      <c r="X524" s="19">
        <v>0</v>
      </c>
      <c r="Y524" s="19">
        <v>0</v>
      </c>
      <c r="Z524" s="19">
        <v>0</v>
      </c>
      <c r="AA524" s="19">
        <v>0</v>
      </c>
      <c r="AB524" s="19">
        <v>0</v>
      </c>
      <c r="AD524" s="94">
        <f t="shared" si="96"/>
        <v>0</v>
      </c>
      <c r="AE524" s="94">
        <f t="shared" si="97"/>
        <v>0</v>
      </c>
      <c r="AF524" s="94">
        <f t="shared" si="98"/>
        <v>0</v>
      </c>
      <c r="AG524" s="94">
        <f t="shared" si="99"/>
        <v>0</v>
      </c>
      <c r="AH524" s="94">
        <f t="shared" si="100"/>
        <v>0</v>
      </c>
      <c r="AI524" s="94">
        <f t="shared" si="101"/>
        <v>0</v>
      </c>
      <c r="AJ524" s="94">
        <f t="shared" si="102"/>
        <v>0</v>
      </c>
      <c r="AK524" s="94">
        <f t="shared" si="103"/>
        <v>0</v>
      </c>
      <c r="AL524" s="94">
        <f t="shared" si="104"/>
        <v>0</v>
      </c>
      <c r="AM524" s="94">
        <f t="shared" si="105"/>
        <v>0</v>
      </c>
      <c r="AN524" s="94">
        <f t="shared" si="106"/>
        <v>0</v>
      </c>
      <c r="AO524" s="94">
        <f t="shared" si="107"/>
        <v>0</v>
      </c>
    </row>
    <row r="525" spans="1:41" x14ac:dyDescent="0.35">
      <c r="A525" s="81" t="s">
        <v>649</v>
      </c>
      <c r="B525" s="82" t="s">
        <v>927</v>
      </c>
      <c r="C525" s="81" t="s">
        <v>928</v>
      </c>
      <c r="D525" s="19">
        <v>0</v>
      </c>
      <c r="E525" s="19"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Q525" s="19">
        <v>0</v>
      </c>
      <c r="R525" s="19">
        <v>0</v>
      </c>
      <c r="S525" s="19">
        <v>0</v>
      </c>
      <c r="T525" s="19">
        <v>0</v>
      </c>
      <c r="U525" s="19">
        <v>0</v>
      </c>
      <c r="V525" s="19">
        <v>0</v>
      </c>
      <c r="W525" s="19">
        <v>0</v>
      </c>
      <c r="X525" s="19">
        <v>0</v>
      </c>
      <c r="Y525" s="19">
        <v>0</v>
      </c>
      <c r="Z525" s="19">
        <v>0</v>
      </c>
      <c r="AA525" s="19">
        <v>0</v>
      </c>
      <c r="AB525" s="19">
        <v>0</v>
      </c>
      <c r="AD525" s="94">
        <f t="shared" si="96"/>
        <v>0</v>
      </c>
      <c r="AE525" s="94">
        <f t="shared" si="97"/>
        <v>0</v>
      </c>
      <c r="AF525" s="94">
        <f t="shared" si="98"/>
        <v>0</v>
      </c>
      <c r="AG525" s="94">
        <f t="shared" si="99"/>
        <v>0</v>
      </c>
      <c r="AH525" s="94">
        <f t="shared" si="100"/>
        <v>0</v>
      </c>
      <c r="AI525" s="94">
        <f t="shared" si="101"/>
        <v>0</v>
      </c>
      <c r="AJ525" s="94">
        <f t="shared" si="102"/>
        <v>0</v>
      </c>
      <c r="AK525" s="94">
        <f t="shared" si="103"/>
        <v>0</v>
      </c>
      <c r="AL525" s="94">
        <f t="shared" si="104"/>
        <v>0</v>
      </c>
      <c r="AM525" s="94">
        <f t="shared" si="105"/>
        <v>0</v>
      </c>
      <c r="AN525" s="94">
        <f t="shared" si="106"/>
        <v>0</v>
      </c>
      <c r="AO525" s="94">
        <f t="shared" si="107"/>
        <v>0</v>
      </c>
    </row>
    <row r="526" spans="1:41" x14ac:dyDescent="0.35">
      <c r="A526" s="81" t="s">
        <v>649</v>
      </c>
      <c r="B526" s="82" t="s">
        <v>929</v>
      </c>
      <c r="C526" s="81" t="s">
        <v>930</v>
      </c>
      <c r="D526" s="19">
        <v>0</v>
      </c>
      <c r="E526" s="19">
        <v>0</v>
      </c>
      <c r="F526" s="19">
        <v>0</v>
      </c>
      <c r="G526" s="19">
        <v>0</v>
      </c>
      <c r="H526" s="19">
        <v>0</v>
      </c>
      <c r="I526" s="19">
        <v>0</v>
      </c>
      <c r="J526" s="19">
        <v>13200000</v>
      </c>
      <c r="K526" s="19">
        <v>12000000</v>
      </c>
      <c r="L526" s="19">
        <v>11200000</v>
      </c>
      <c r="M526" s="19">
        <v>10400000</v>
      </c>
      <c r="N526" s="19">
        <v>9500000</v>
      </c>
      <c r="O526" s="19">
        <v>8300000</v>
      </c>
      <c r="Q526" s="19">
        <v>0</v>
      </c>
      <c r="R526" s="19">
        <v>0</v>
      </c>
      <c r="S526" s="19">
        <v>0</v>
      </c>
      <c r="T526" s="19">
        <v>0</v>
      </c>
      <c r="U526" s="19">
        <v>0</v>
      </c>
      <c r="V526" s="19">
        <v>0</v>
      </c>
      <c r="W526" s="19">
        <v>13500000</v>
      </c>
      <c r="X526" s="19">
        <v>12400000</v>
      </c>
      <c r="Y526" s="19">
        <v>11600000</v>
      </c>
      <c r="Z526" s="19">
        <v>10700000</v>
      </c>
      <c r="AA526" s="19">
        <v>9700000</v>
      </c>
      <c r="AB526" s="19">
        <v>8500000</v>
      </c>
      <c r="AD526" s="94">
        <f t="shared" si="96"/>
        <v>0</v>
      </c>
      <c r="AE526" s="94">
        <f t="shared" si="97"/>
        <v>0</v>
      </c>
      <c r="AF526" s="94">
        <f t="shared" si="98"/>
        <v>0</v>
      </c>
      <c r="AG526" s="94">
        <f t="shared" si="99"/>
        <v>0</v>
      </c>
      <c r="AH526" s="94">
        <f t="shared" si="100"/>
        <v>0</v>
      </c>
      <c r="AI526" s="94">
        <f t="shared" si="101"/>
        <v>0</v>
      </c>
      <c r="AJ526" s="94">
        <f t="shared" si="102"/>
        <v>-300000</v>
      </c>
      <c r="AK526" s="94">
        <f t="shared" si="103"/>
        <v>-400000</v>
      </c>
      <c r="AL526" s="94">
        <f t="shared" si="104"/>
        <v>-400000</v>
      </c>
      <c r="AM526" s="94">
        <f t="shared" si="105"/>
        <v>-300000</v>
      </c>
      <c r="AN526" s="94">
        <f t="shared" si="106"/>
        <v>-200000</v>
      </c>
      <c r="AO526" s="94">
        <f t="shared" si="107"/>
        <v>-200000</v>
      </c>
    </row>
    <row r="527" spans="1:41" x14ac:dyDescent="0.35">
      <c r="A527" s="81" t="s">
        <v>649</v>
      </c>
      <c r="B527" s="82" t="s">
        <v>931</v>
      </c>
      <c r="C527" s="81" t="s">
        <v>932</v>
      </c>
      <c r="D527" s="19">
        <v>0</v>
      </c>
      <c r="E527" s="19">
        <v>0</v>
      </c>
      <c r="F527" s="19">
        <v>0</v>
      </c>
      <c r="G527" s="19">
        <v>0</v>
      </c>
      <c r="H527" s="19">
        <v>0</v>
      </c>
      <c r="I527" s="19">
        <v>0</v>
      </c>
      <c r="J527" s="19">
        <v>13200000</v>
      </c>
      <c r="K527" s="19">
        <v>12000000</v>
      </c>
      <c r="L527" s="19">
        <v>11200000</v>
      </c>
      <c r="M527" s="19">
        <v>10400000</v>
      </c>
      <c r="N527" s="19">
        <v>9500000</v>
      </c>
      <c r="O527" s="19">
        <v>8300000</v>
      </c>
      <c r="Q527" s="19">
        <v>0</v>
      </c>
      <c r="R527" s="19">
        <v>0</v>
      </c>
      <c r="S527" s="19">
        <v>0</v>
      </c>
      <c r="T527" s="19">
        <v>0</v>
      </c>
      <c r="U527" s="19">
        <v>0</v>
      </c>
      <c r="V527" s="19">
        <v>0</v>
      </c>
      <c r="W527" s="19">
        <v>13500000</v>
      </c>
      <c r="X527" s="19">
        <v>12400000</v>
      </c>
      <c r="Y527" s="19">
        <v>11600000</v>
      </c>
      <c r="Z527" s="19">
        <v>10700000</v>
      </c>
      <c r="AA527" s="19">
        <v>9700000</v>
      </c>
      <c r="AB527" s="19">
        <v>8500000</v>
      </c>
      <c r="AD527" s="94">
        <f t="shared" si="96"/>
        <v>0</v>
      </c>
      <c r="AE527" s="94">
        <f t="shared" si="97"/>
        <v>0</v>
      </c>
      <c r="AF527" s="94">
        <f t="shared" si="98"/>
        <v>0</v>
      </c>
      <c r="AG527" s="94">
        <f t="shared" si="99"/>
        <v>0</v>
      </c>
      <c r="AH527" s="94">
        <f t="shared" si="100"/>
        <v>0</v>
      </c>
      <c r="AI527" s="94">
        <f t="shared" si="101"/>
        <v>0</v>
      </c>
      <c r="AJ527" s="94">
        <f t="shared" si="102"/>
        <v>-300000</v>
      </c>
      <c r="AK527" s="94">
        <f t="shared" si="103"/>
        <v>-400000</v>
      </c>
      <c r="AL527" s="94">
        <f t="shared" si="104"/>
        <v>-400000</v>
      </c>
      <c r="AM527" s="94">
        <f t="shared" si="105"/>
        <v>-300000</v>
      </c>
      <c r="AN527" s="94">
        <f t="shared" si="106"/>
        <v>-200000</v>
      </c>
      <c r="AO527" s="94">
        <f t="shared" si="107"/>
        <v>-200000</v>
      </c>
    </row>
    <row r="528" spans="1:41" x14ac:dyDescent="0.35">
      <c r="A528" s="81" t="s">
        <v>649</v>
      </c>
      <c r="B528" s="82" t="s">
        <v>933</v>
      </c>
      <c r="C528" s="81" t="s">
        <v>934</v>
      </c>
      <c r="D528" s="19">
        <v>0</v>
      </c>
      <c r="E528" s="19">
        <v>0</v>
      </c>
      <c r="F528" s="19">
        <v>0</v>
      </c>
      <c r="G528" s="19">
        <v>0</v>
      </c>
      <c r="H528" s="19">
        <v>0</v>
      </c>
      <c r="I528" s="19">
        <v>0</v>
      </c>
      <c r="J528" s="19">
        <v>0</v>
      </c>
      <c r="K528" s="19">
        <v>0</v>
      </c>
      <c r="L528" s="19">
        <v>11200000</v>
      </c>
      <c r="M528" s="19">
        <v>10400000</v>
      </c>
      <c r="N528" s="19">
        <v>9500000</v>
      </c>
      <c r="O528" s="19">
        <v>8300000</v>
      </c>
      <c r="Q528" s="19">
        <v>0</v>
      </c>
      <c r="R528" s="19">
        <v>0</v>
      </c>
      <c r="S528" s="19">
        <v>0</v>
      </c>
      <c r="T528" s="19">
        <v>0</v>
      </c>
      <c r="U528" s="19">
        <v>0</v>
      </c>
      <c r="V528" s="19">
        <v>0</v>
      </c>
      <c r="W528" s="19">
        <v>0</v>
      </c>
      <c r="X528" s="19">
        <v>0</v>
      </c>
      <c r="Y528" s="19">
        <v>11600000</v>
      </c>
      <c r="Z528" s="19">
        <v>10700000</v>
      </c>
      <c r="AA528" s="19">
        <v>9700000</v>
      </c>
      <c r="AB528" s="19">
        <v>8500000</v>
      </c>
      <c r="AD528" s="94">
        <f t="shared" si="96"/>
        <v>0</v>
      </c>
      <c r="AE528" s="94">
        <f t="shared" si="97"/>
        <v>0</v>
      </c>
      <c r="AF528" s="94">
        <f t="shared" si="98"/>
        <v>0</v>
      </c>
      <c r="AG528" s="94">
        <f t="shared" si="99"/>
        <v>0</v>
      </c>
      <c r="AH528" s="94">
        <f t="shared" si="100"/>
        <v>0</v>
      </c>
      <c r="AI528" s="94">
        <f t="shared" si="101"/>
        <v>0</v>
      </c>
      <c r="AJ528" s="94">
        <f t="shared" si="102"/>
        <v>0</v>
      </c>
      <c r="AK528" s="94">
        <f t="shared" si="103"/>
        <v>0</v>
      </c>
      <c r="AL528" s="94">
        <f t="shared" si="104"/>
        <v>-400000</v>
      </c>
      <c r="AM528" s="94">
        <f t="shared" si="105"/>
        <v>-300000</v>
      </c>
      <c r="AN528" s="94">
        <f t="shared" si="106"/>
        <v>-200000</v>
      </c>
      <c r="AO528" s="94">
        <f t="shared" si="107"/>
        <v>-200000</v>
      </c>
    </row>
    <row r="529" spans="1:41" x14ac:dyDescent="0.35">
      <c r="A529" s="32" t="s">
        <v>649</v>
      </c>
      <c r="B529" s="26" t="s">
        <v>1066</v>
      </c>
      <c r="C529" s="27" t="s">
        <v>1067</v>
      </c>
      <c r="D529" s="19">
        <v>35000000</v>
      </c>
      <c r="E529" s="19">
        <v>34000000</v>
      </c>
      <c r="F529" s="19">
        <v>0</v>
      </c>
      <c r="G529" s="19">
        <v>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Q529" s="19">
        <v>34500000</v>
      </c>
      <c r="R529" s="19">
        <v>33500000</v>
      </c>
      <c r="S529" s="19">
        <v>0</v>
      </c>
      <c r="T529" s="19">
        <v>0</v>
      </c>
      <c r="U529" s="19">
        <v>0</v>
      </c>
      <c r="V529" s="19">
        <v>0</v>
      </c>
      <c r="W529" s="19">
        <v>0</v>
      </c>
      <c r="X529" s="19">
        <v>0</v>
      </c>
      <c r="Y529" s="19">
        <v>0</v>
      </c>
      <c r="Z529" s="19">
        <v>0</v>
      </c>
      <c r="AA529" s="19">
        <v>0</v>
      </c>
      <c r="AB529" s="19">
        <v>0</v>
      </c>
      <c r="AD529" s="94">
        <f t="shared" si="96"/>
        <v>500000</v>
      </c>
      <c r="AE529" s="94">
        <f t="shared" si="97"/>
        <v>500000</v>
      </c>
      <c r="AF529" s="94">
        <f t="shared" si="98"/>
        <v>0</v>
      </c>
      <c r="AG529" s="94">
        <f t="shared" si="99"/>
        <v>0</v>
      </c>
      <c r="AH529" s="94">
        <f t="shared" si="100"/>
        <v>0</v>
      </c>
      <c r="AI529" s="94">
        <f t="shared" si="101"/>
        <v>0</v>
      </c>
      <c r="AJ529" s="94">
        <f t="shared" si="102"/>
        <v>0</v>
      </c>
      <c r="AK529" s="94">
        <f t="shared" si="103"/>
        <v>0</v>
      </c>
      <c r="AL529" s="94">
        <f t="shared" si="104"/>
        <v>0</v>
      </c>
      <c r="AM529" s="94">
        <f t="shared" si="105"/>
        <v>0</v>
      </c>
      <c r="AN529" s="94">
        <f t="shared" si="106"/>
        <v>0</v>
      </c>
      <c r="AO529" s="94">
        <f t="shared" si="107"/>
        <v>0</v>
      </c>
    </row>
    <row r="530" spans="1:41" x14ac:dyDescent="0.35">
      <c r="A530" s="81" t="s">
        <v>649</v>
      </c>
      <c r="B530" s="82" t="s">
        <v>935</v>
      </c>
      <c r="C530" s="81" t="s">
        <v>936</v>
      </c>
      <c r="D530" s="19">
        <v>0</v>
      </c>
      <c r="E530" s="19">
        <v>0</v>
      </c>
      <c r="F530" s="19">
        <v>0</v>
      </c>
      <c r="G530" s="19">
        <v>0</v>
      </c>
      <c r="H530" s="19">
        <v>11100000</v>
      </c>
      <c r="I530" s="19">
        <v>10400000</v>
      </c>
      <c r="J530" s="19">
        <v>9200000</v>
      </c>
      <c r="K530" s="19">
        <v>8000000</v>
      </c>
      <c r="L530" s="19">
        <v>7500000</v>
      </c>
      <c r="M530" s="19">
        <v>6800000</v>
      </c>
      <c r="N530" s="19">
        <v>0</v>
      </c>
      <c r="O530" s="19">
        <v>0</v>
      </c>
      <c r="Q530" s="19">
        <v>0</v>
      </c>
      <c r="R530" s="19">
        <v>0</v>
      </c>
      <c r="S530" s="19">
        <v>0</v>
      </c>
      <c r="T530" s="19">
        <v>0</v>
      </c>
      <c r="U530" s="19">
        <v>11100000</v>
      </c>
      <c r="V530" s="19">
        <v>10400000</v>
      </c>
      <c r="W530" s="19">
        <v>9200000</v>
      </c>
      <c r="X530" s="19">
        <v>8000000</v>
      </c>
      <c r="Y530" s="19">
        <v>7500000</v>
      </c>
      <c r="Z530" s="19">
        <v>6800000</v>
      </c>
      <c r="AA530" s="19">
        <v>0</v>
      </c>
      <c r="AB530" s="19">
        <v>0</v>
      </c>
      <c r="AD530" s="94">
        <f t="shared" si="96"/>
        <v>0</v>
      </c>
      <c r="AE530" s="94">
        <f t="shared" si="97"/>
        <v>0</v>
      </c>
      <c r="AF530" s="94">
        <f t="shared" si="98"/>
        <v>0</v>
      </c>
      <c r="AG530" s="94">
        <f t="shared" si="99"/>
        <v>0</v>
      </c>
      <c r="AH530" s="94">
        <f t="shared" si="100"/>
        <v>0</v>
      </c>
      <c r="AI530" s="94">
        <f t="shared" si="101"/>
        <v>0</v>
      </c>
      <c r="AJ530" s="94">
        <f t="shared" si="102"/>
        <v>0</v>
      </c>
      <c r="AK530" s="94">
        <f t="shared" si="103"/>
        <v>0</v>
      </c>
      <c r="AL530" s="94">
        <f t="shared" si="104"/>
        <v>0</v>
      </c>
      <c r="AM530" s="94">
        <f t="shared" si="105"/>
        <v>0</v>
      </c>
      <c r="AN530" s="94">
        <f t="shared" si="106"/>
        <v>0</v>
      </c>
      <c r="AO530" s="94">
        <f t="shared" si="107"/>
        <v>0</v>
      </c>
    </row>
    <row r="531" spans="1:41" x14ac:dyDescent="0.35">
      <c r="A531" s="81" t="s">
        <v>649</v>
      </c>
      <c r="B531" s="82" t="s">
        <v>937</v>
      </c>
      <c r="C531" s="81" t="s">
        <v>938</v>
      </c>
      <c r="D531" s="19">
        <v>0</v>
      </c>
      <c r="E531" s="19">
        <v>0</v>
      </c>
      <c r="F531" s="19">
        <v>0</v>
      </c>
      <c r="G531" s="19">
        <v>0</v>
      </c>
      <c r="H531" s="19">
        <v>11100000</v>
      </c>
      <c r="I531" s="19">
        <v>10400000</v>
      </c>
      <c r="J531" s="19">
        <v>9200000</v>
      </c>
      <c r="K531" s="19">
        <v>8000000</v>
      </c>
      <c r="L531" s="19">
        <v>7500000</v>
      </c>
      <c r="M531" s="19">
        <v>6800000</v>
      </c>
      <c r="N531" s="19">
        <v>0</v>
      </c>
      <c r="O531" s="19">
        <v>0</v>
      </c>
      <c r="Q531" s="19">
        <v>0</v>
      </c>
      <c r="R531" s="19">
        <v>0</v>
      </c>
      <c r="S531" s="19">
        <v>0</v>
      </c>
      <c r="T531" s="19">
        <v>0</v>
      </c>
      <c r="U531" s="19">
        <v>11100000</v>
      </c>
      <c r="V531" s="19">
        <v>10400000</v>
      </c>
      <c r="W531" s="19">
        <v>9200000</v>
      </c>
      <c r="X531" s="19">
        <v>8000000</v>
      </c>
      <c r="Y531" s="19">
        <v>7500000</v>
      </c>
      <c r="Z531" s="19">
        <v>6800000</v>
      </c>
      <c r="AA531" s="19">
        <v>0</v>
      </c>
      <c r="AB531" s="19">
        <v>0</v>
      </c>
      <c r="AD531" s="94">
        <f t="shared" si="96"/>
        <v>0</v>
      </c>
      <c r="AE531" s="94">
        <f t="shared" si="97"/>
        <v>0</v>
      </c>
      <c r="AF531" s="94">
        <f t="shared" si="98"/>
        <v>0</v>
      </c>
      <c r="AG531" s="94">
        <f t="shared" si="99"/>
        <v>0</v>
      </c>
      <c r="AH531" s="94">
        <f t="shared" si="100"/>
        <v>0</v>
      </c>
      <c r="AI531" s="94">
        <f t="shared" si="101"/>
        <v>0</v>
      </c>
      <c r="AJ531" s="94">
        <f t="shared" si="102"/>
        <v>0</v>
      </c>
      <c r="AK531" s="94">
        <f t="shared" si="103"/>
        <v>0</v>
      </c>
      <c r="AL531" s="94">
        <f t="shared" si="104"/>
        <v>0</v>
      </c>
      <c r="AM531" s="94">
        <f t="shared" si="105"/>
        <v>0</v>
      </c>
      <c r="AN531" s="94">
        <f t="shared" si="106"/>
        <v>0</v>
      </c>
      <c r="AO531" s="94">
        <f t="shared" si="107"/>
        <v>0</v>
      </c>
    </row>
    <row r="532" spans="1:41" x14ac:dyDescent="0.35">
      <c r="A532" s="81" t="s">
        <v>649</v>
      </c>
      <c r="B532" s="82" t="s">
        <v>939</v>
      </c>
      <c r="C532" s="81" t="s">
        <v>940</v>
      </c>
      <c r="D532" s="19">
        <v>0</v>
      </c>
      <c r="E532" s="19">
        <v>0</v>
      </c>
      <c r="F532" s="19">
        <v>0</v>
      </c>
      <c r="G532" s="19">
        <v>0</v>
      </c>
      <c r="H532" s="19">
        <v>11100000</v>
      </c>
      <c r="I532" s="19">
        <v>10400000</v>
      </c>
      <c r="J532" s="19">
        <v>9200000</v>
      </c>
      <c r="K532" s="19">
        <v>8000000</v>
      </c>
      <c r="L532" s="19">
        <v>7500000</v>
      </c>
      <c r="M532" s="19">
        <v>6800000</v>
      </c>
      <c r="N532" s="19">
        <v>0</v>
      </c>
      <c r="O532" s="19">
        <v>0</v>
      </c>
      <c r="Q532" s="19">
        <v>0</v>
      </c>
      <c r="R532" s="19">
        <v>0</v>
      </c>
      <c r="S532" s="19">
        <v>0</v>
      </c>
      <c r="T532" s="19">
        <v>0</v>
      </c>
      <c r="U532" s="19">
        <v>11100000</v>
      </c>
      <c r="V532" s="19">
        <v>10400000</v>
      </c>
      <c r="W532" s="19">
        <v>9200000</v>
      </c>
      <c r="X532" s="19">
        <v>8000000</v>
      </c>
      <c r="Y532" s="19">
        <v>7500000</v>
      </c>
      <c r="Z532" s="19">
        <v>6800000</v>
      </c>
      <c r="AA532" s="19">
        <v>0</v>
      </c>
      <c r="AB532" s="19">
        <v>0</v>
      </c>
      <c r="AD532" s="94">
        <f t="shared" si="96"/>
        <v>0</v>
      </c>
      <c r="AE532" s="94">
        <f t="shared" si="97"/>
        <v>0</v>
      </c>
      <c r="AF532" s="94">
        <f t="shared" si="98"/>
        <v>0</v>
      </c>
      <c r="AG532" s="94">
        <f t="shared" si="99"/>
        <v>0</v>
      </c>
      <c r="AH532" s="94">
        <f t="shared" si="100"/>
        <v>0</v>
      </c>
      <c r="AI532" s="94">
        <f t="shared" si="101"/>
        <v>0</v>
      </c>
      <c r="AJ532" s="94">
        <f t="shared" si="102"/>
        <v>0</v>
      </c>
      <c r="AK532" s="94">
        <f t="shared" si="103"/>
        <v>0</v>
      </c>
      <c r="AL532" s="94">
        <f t="shared" si="104"/>
        <v>0</v>
      </c>
      <c r="AM532" s="94">
        <f t="shared" si="105"/>
        <v>0</v>
      </c>
      <c r="AN532" s="94">
        <f t="shared" si="106"/>
        <v>0</v>
      </c>
      <c r="AO532" s="94">
        <f t="shared" si="107"/>
        <v>0</v>
      </c>
    </row>
    <row r="533" spans="1:41" x14ac:dyDescent="0.35">
      <c r="A533" s="81" t="s">
        <v>649</v>
      </c>
      <c r="B533" s="82" t="s">
        <v>941</v>
      </c>
      <c r="C533" s="81" t="s">
        <v>942</v>
      </c>
      <c r="D533" s="19">
        <v>22400000</v>
      </c>
      <c r="E533" s="19">
        <v>21400000</v>
      </c>
      <c r="F533" s="19">
        <v>20900000</v>
      </c>
      <c r="G533" s="19">
        <v>19900000</v>
      </c>
      <c r="H533" s="19">
        <v>19000000</v>
      </c>
      <c r="I533" s="19">
        <v>16500000</v>
      </c>
      <c r="J533" s="19">
        <v>14500000</v>
      </c>
      <c r="K533" s="19">
        <v>0</v>
      </c>
      <c r="L533" s="19">
        <v>0</v>
      </c>
      <c r="M533" s="19">
        <v>0</v>
      </c>
      <c r="N533" s="19">
        <v>0</v>
      </c>
      <c r="O533" s="19">
        <v>0</v>
      </c>
      <c r="Q533" s="19">
        <v>22400000</v>
      </c>
      <c r="R533" s="19">
        <v>21400000</v>
      </c>
      <c r="S533" s="19">
        <v>20900000</v>
      </c>
      <c r="T533" s="19">
        <v>19900000</v>
      </c>
      <c r="U533" s="19">
        <v>19000000</v>
      </c>
      <c r="V533" s="19">
        <v>16500000</v>
      </c>
      <c r="W533" s="19">
        <v>14500000</v>
      </c>
      <c r="X533" s="19">
        <v>0</v>
      </c>
      <c r="Y533" s="19">
        <v>0</v>
      </c>
      <c r="Z533" s="19">
        <v>0</v>
      </c>
      <c r="AA533" s="19">
        <v>0</v>
      </c>
      <c r="AB533" s="19">
        <v>0</v>
      </c>
      <c r="AD533" s="94">
        <f t="shared" si="96"/>
        <v>0</v>
      </c>
      <c r="AE533" s="94">
        <f t="shared" si="97"/>
        <v>0</v>
      </c>
      <c r="AF533" s="94">
        <f t="shared" si="98"/>
        <v>0</v>
      </c>
      <c r="AG533" s="94">
        <f t="shared" si="99"/>
        <v>0</v>
      </c>
      <c r="AH533" s="94">
        <f t="shared" si="100"/>
        <v>0</v>
      </c>
      <c r="AI533" s="94">
        <f t="shared" si="101"/>
        <v>0</v>
      </c>
      <c r="AJ533" s="94">
        <f t="shared" si="102"/>
        <v>0</v>
      </c>
      <c r="AK533" s="94">
        <f t="shared" si="103"/>
        <v>0</v>
      </c>
      <c r="AL533" s="94">
        <f t="shared" si="104"/>
        <v>0</v>
      </c>
      <c r="AM533" s="94">
        <f t="shared" si="105"/>
        <v>0</v>
      </c>
      <c r="AN533" s="94">
        <f t="shared" si="106"/>
        <v>0</v>
      </c>
      <c r="AO533" s="94">
        <f t="shared" si="107"/>
        <v>0</v>
      </c>
    </row>
    <row r="534" spans="1:41" x14ac:dyDescent="0.35">
      <c r="A534" s="81" t="s">
        <v>649</v>
      </c>
      <c r="B534" s="82" t="s">
        <v>943</v>
      </c>
      <c r="C534" s="81" t="s">
        <v>944</v>
      </c>
      <c r="D534" s="19">
        <v>0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7400000</v>
      </c>
      <c r="L534" s="19">
        <v>6700000</v>
      </c>
      <c r="M534" s="19">
        <v>6100000</v>
      </c>
      <c r="N534" s="19">
        <v>5200000</v>
      </c>
      <c r="O534" s="19">
        <v>4700000</v>
      </c>
      <c r="Q534" s="19">
        <v>0</v>
      </c>
      <c r="R534" s="19">
        <v>0</v>
      </c>
      <c r="S534" s="19">
        <v>0</v>
      </c>
      <c r="T534" s="19">
        <v>0</v>
      </c>
      <c r="U534" s="19">
        <v>0</v>
      </c>
      <c r="V534" s="19">
        <v>0</v>
      </c>
      <c r="W534" s="19">
        <v>0</v>
      </c>
      <c r="X534" s="19">
        <v>7400000</v>
      </c>
      <c r="Y534" s="19">
        <v>6700000</v>
      </c>
      <c r="Z534" s="19">
        <v>6100000</v>
      </c>
      <c r="AA534" s="19">
        <v>5200000</v>
      </c>
      <c r="AB534" s="19">
        <v>4700000</v>
      </c>
      <c r="AD534" s="94">
        <f t="shared" si="96"/>
        <v>0</v>
      </c>
      <c r="AE534" s="94">
        <f t="shared" si="97"/>
        <v>0</v>
      </c>
      <c r="AF534" s="94">
        <f t="shared" si="98"/>
        <v>0</v>
      </c>
      <c r="AG534" s="94">
        <f t="shared" si="99"/>
        <v>0</v>
      </c>
      <c r="AH534" s="94">
        <f t="shared" si="100"/>
        <v>0</v>
      </c>
      <c r="AI534" s="94">
        <f t="shared" si="101"/>
        <v>0</v>
      </c>
      <c r="AJ534" s="94">
        <f t="shared" si="102"/>
        <v>0</v>
      </c>
      <c r="AK534" s="94">
        <f t="shared" si="103"/>
        <v>0</v>
      </c>
      <c r="AL534" s="94">
        <f t="shared" si="104"/>
        <v>0</v>
      </c>
      <c r="AM534" s="94">
        <f t="shared" si="105"/>
        <v>0</v>
      </c>
      <c r="AN534" s="94">
        <f t="shared" si="106"/>
        <v>0</v>
      </c>
      <c r="AO534" s="94">
        <f t="shared" si="107"/>
        <v>0</v>
      </c>
    </row>
    <row r="535" spans="1:41" x14ac:dyDescent="0.35">
      <c r="A535" s="81" t="s">
        <v>649</v>
      </c>
      <c r="B535" s="82" t="s">
        <v>945</v>
      </c>
      <c r="C535" s="81" t="s">
        <v>946</v>
      </c>
      <c r="D535" s="19">
        <v>0</v>
      </c>
      <c r="E535" s="19"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7900000</v>
      </c>
      <c r="L535" s="19">
        <v>7000000</v>
      </c>
      <c r="M535" s="19">
        <v>6400000</v>
      </c>
      <c r="N535" s="19">
        <v>5500000</v>
      </c>
      <c r="O535" s="19">
        <v>4900000</v>
      </c>
      <c r="Q535" s="19">
        <v>0</v>
      </c>
      <c r="R535" s="19">
        <v>0</v>
      </c>
      <c r="S535" s="19">
        <v>0</v>
      </c>
      <c r="T535" s="19">
        <v>0</v>
      </c>
      <c r="U535" s="19">
        <v>0</v>
      </c>
      <c r="V535" s="19">
        <v>0</v>
      </c>
      <c r="W535" s="19">
        <v>0</v>
      </c>
      <c r="X535" s="19">
        <v>7900000</v>
      </c>
      <c r="Y535" s="19">
        <v>7000000</v>
      </c>
      <c r="Z535" s="19">
        <v>6400000</v>
      </c>
      <c r="AA535" s="19">
        <v>5500000</v>
      </c>
      <c r="AB535" s="19">
        <v>4900000</v>
      </c>
      <c r="AD535" s="94">
        <f t="shared" si="96"/>
        <v>0</v>
      </c>
      <c r="AE535" s="94">
        <f t="shared" si="97"/>
        <v>0</v>
      </c>
      <c r="AF535" s="94">
        <f t="shared" si="98"/>
        <v>0</v>
      </c>
      <c r="AG535" s="94">
        <f t="shared" si="99"/>
        <v>0</v>
      </c>
      <c r="AH535" s="94">
        <f t="shared" si="100"/>
        <v>0</v>
      </c>
      <c r="AI535" s="94">
        <f t="shared" si="101"/>
        <v>0</v>
      </c>
      <c r="AJ535" s="94">
        <f t="shared" si="102"/>
        <v>0</v>
      </c>
      <c r="AK535" s="94">
        <f t="shared" si="103"/>
        <v>0</v>
      </c>
      <c r="AL535" s="94">
        <f t="shared" si="104"/>
        <v>0</v>
      </c>
      <c r="AM535" s="94">
        <f t="shared" si="105"/>
        <v>0</v>
      </c>
      <c r="AN535" s="94">
        <f t="shared" si="106"/>
        <v>0</v>
      </c>
      <c r="AO535" s="94">
        <f t="shared" si="107"/>
        <v>0</v>
      </c>
    </row>
    <row r="536" spans="1:41" x14ac:dyDescent="0.35">
      <c r="A536" s="81" t="s">
        <v>649</v>
      </c>
      <c r="B536" s="82" t="s">
        <v>947</v>
      </c>
      <c r="C536" s="87" t="s">
        <v>948</v>
      </c>
      <c r="D536" s="19">
        <v>0</v>
      </c>
      <c r="E536" s="19"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7900000</v>
      </c>
      <c r="L536" s="19">
        <v>7000000</v>
      </c>
      <c r="M536" s="19">
        <v>6400000</v>
      </c>
      <c r="N536" s="19">
        <v>5500000</v>
      </c>
      <c r="O536" s="19">
        <v>4900000</v>
      </c>
      <c r="Q536" s="19">
        <v>0</v>
      </c>
      <c r="R536" s="19">
        <v>0</v>
      </c>
      <c r="S536" s="19">
        <v>0</v>
      </c>
      <c r="T536" s="19">
        <v>0</v>
      </c>
      <c r="U536" s="19">
        <v>0</v>
      </c>
      <c r="V536" s="19">
        <v>0</v>
      </c>
      <c r="W536" s="19">
        <v>0</v>
      </c>
      <c r="X536" s="19">
        <v>7900000</v>
      </c>
      <c r="Y536" s="19">
        <v>7000000</v>
      </c>
      <c r="Z536" s="19">
        <v>6400000</v>
      </c>
      <c r="AA536" s="19">
        <v>5500000</v>
      </c>
      <c r="AB536" s="19">
        <v>4900000</v>
      </c>
      <c r="AD536" s="94">
        <f t="shared" si="96"/>
        <v>0</v>
      </c>
      <c r="AE536" s="94">
        <f t="shared" si="97"/>
        <v>0</v>
      </c>
      <c r="AF536" s="94">
        <f t="shared" si="98"/>
        <v>0</v>
      </c>
      <c r="AG536" s="94">
        <f t="shared" si="99"/>
        <v>0</v>
      </c>
      <c r="AH536" s="94">
        <f t="shared" si="100"/>
        <v>0</v>
      </c>
      <c r="AI536" s="94">
        <f t="shared" si="101"/>
        <v>0</v>
      </c>
      <c r="AJ536" s="94">
        <f t="shared" si="102"/>
        <v>0</v>
      </c>
      <c r="AK536" s="94">
        <f t="shared" si="103"/>
        <v>0</v>
      </c>
      <c r="AL536" s="94">
        <f t="shared" si="104"/>
        <v>0</v>
      </c>
      <c r="AM536" s="94">
        <f t="shared" si="105"/>
        <v>0</v>
      </c>
      <c r="AN536" s="94">
        <f t="shared" si="106"/>
        <v>0</v>
      </c>
      <c r="AO536" s="94">
        <f t="shared" si="107"/>
        <v>0</v>
      </c>
    </row>
    <row r="537" spans="1:41" x14ac:dyDescent="0.35">
      <c r="A537" s="32" t="s">
        <v>649</v>
      </c>
      <c r="B537" s="31" t="s">
        <v>949</v>
      </c>
      <c r="C537" s="32" t="s">
        <v>950</v>
      </c>
      <c r="D537" s="19">
        <v>0</v>
      </c>
      <c r="E537" s="19">
        <v>0</v>
      </c>
      <c r="F537" s="19">
        <v>0</v>
      </c>
      <c r="G537" s="19">
        <v>0</v>
      </c>
      <c r="H537" s="19">
        <v>0</v>
      </c>
      <c r="I537" s="19">
        <v>0</v>
      </c>
      <c r="J537" s="19">
        <v>0</v>
      </c>
      <c r="K537" s="19">
        <v>7900000</v>
      </c>
      <c r="L537" s="19">
        <v>7000000</v>
      </c>
      <c r="M537" s="19">
        <v>6400000</v>
      </c>
      <c r="N537" s="19">
        <v>5500000</v>
      </c>
      <c r="O537" s="19">
        <v>4900000</v>
      </c>
      <c r="Q537" s="19">
        <v>0</v>
      </c>
      <c r="R537" s="19">
        <v>0</v>
      </c>
      <c r="S537" s="19">
        <v>0</v>
      </c>
      <c r="T537" s="19">
        <v>0</v>
      </c>
      <c r="U537" s="19">
        <v>0</v>
      </c>
      <c r="V537" s="19">
        <v>0</v>
      </c>
      <c r="W537" s="19">
        <v>0</v>
      </c>
      <c r="X537" s="19">
        <v>7900000</v>
      </c>
      <c r="Y537" s="19">
        <v>7000000</v>
      </c>
      <c r="Z537" s="19">
        <v>6400000</v>
      </c>
      <c r="AA537" s="19">
        <v>5500000</v>
      </c>
      <c r="AB537" s="19">
        <v>4900000</v>
      </c>
      <c r="AD537" s="94">
        <f t="shared" si="96"/>
        <v>0</v>
      </c>
      <c r="AE537" s="94">
        <f t="shared" si="97"/>
        <v>0</v>
      </c>
      <c r="AF537" s="94">
        <f t="shared" si="98"/>
        <v>0</v>
      </c>
      <c r="AG537" s="94">
        <f t="shared" si="99"/>
        <v>0</v>
      </c>
      <c r="AH537" s="94">
        <f t="shared" si="100"/>
        <v>0</v>
      </c>
      <c r="AI537" s="94">
        <f t="shared" si="101"/>
        <v>0</v>
      </c>
      <c r="AJ537" s="94">
        <f t="shared" si="102"/>
        <v>0</v>
      </c>
      <c r="AK537" s="94">
        <f t="shared" si="103"/>
        <v>0</v>
      </c>
      <c r="AL537" s="94">
        <f t="shared" si="104"/>
        <v>0</v>
      </c>
      <c r="AM537" s="94">
        <f t="shared" si="105"/>
        <v>0</v>
      </c>
      <c r="AN537" s="94">
        <f t="shared" si="106"/>
        <v>0</v>
      </c>
      <c r="AO537" s="94">
        <f t="shared" si="107"/>
        <v>0</v>
      </c>
    </row>
    <row r="538" spans="1:41" x14ac:dyDescent="0.35">
      <c r="A538" s="32" t="s">
        <v>649</v>
      </c>
      <c r="B538" s="31" t="s">
        <v>951</v>
      </c>
      <c r="C538" s="32" t="s">
        <v>952</v>
      </c>
      <c r="D538" s="19">
        <v>0</v>
      </c>
      <c r="E538" s="19"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7900000</v>
      </c>
      <c r="L538" s="19">
        <v>7000000</v>
      </c>
      <c r="M538" s="19">
        <v>6400000</v>
      </c>
      <c r="N538" s="19">
        <v>5500000</v>
      </c>
      <c r="O538" s="19">
        <v>4900000</v>
      </c>
      <c r="Q538" s="19">
        <v>0</v>
      </c>
      <c r="R538" s="19">
        <v>0</v>
      </c>
      <c r="S538" s="19">
        <v>0</v>
      </c>
      <c r="T538" s="19">
        <v>0</v>
      </c>
      <c r="U538" s="19">
        <v>0</v>
      </c>
      <c r="V538" s="19">
        <v>0</v>
      </c>
      <c r="W538" s="19">
        <v>0</v>
      </c>
      <c r="X538" s="19">
        <v>7900000</v>
      </c>
      <c r="Y538" s="19">
        <v>7000000</v>
      </c>
      <c r="Z538" s="19">
        <v>6400000</v>
      </c>
      <c r="AA538" s="19">
        <v>5500000</v>
      </c>
      <c r="AB538" s="19">
        <v>4900000</v>
      </c>
      <c r="AD538" s="94">
        <f t="shared" si="96"/>
        <v>0</v>
      </c>
      <c r="AE538" s="94">
        <f t="shared" si="97"/>
        <v>0</v>
      </c>
      <c r="AF538" s="94">
        <f t="shared" si="98"/>
        <v>0</v>
      </c>
      <c r="AG538" s="94">
        <f t="shared" si="99"/>
        <v>0</v>
      </c>
      <c r="AH538" s="94">
        <f t="shared" si="100"/>
        <v>0</v>
      </c>
      <c r="AI538" s="94">
        <f t="shared" si="101"/>
        <v>0</v>
      </c>
      <c r="AJ538" s="94">
        <f t="shared" si="102"/>
        <v>0</v>
      </c>
      <c r="AK538" s="94">
        <f t="shared" si="103"/>
        <v>0</v>
      </c>
      <c r="AL538" s="94">
        <f t="shared" si="104"/>
        <v>0</v>
      </c>
      <c r="AM538" s="94">
        <f t="shared" si="105"/>
        <v>0</v>
      </c>
      <c r="AN538" s="94">
        <f t="shared" si="106"/>
        <v>0</v>
      </c>
      <c r="AO538" s="94">
        <f t="shared" si="107"/>
        <v>0</v>
      </c>
    </row>
    <row r="539" spans="1:41" x14ac:dyDescent="0.35">
      <c r="A539" s="32" t="s">
        <v>649</v>
      </c>
      <c r="B539" s="31" t="s">
        <v>975</v>
      </c>
      <c r="C539" s="32" t="s">
        <v>976</v>
      </c>
      <c r="D539" s="19">
        <v>56200000</v>
      </c>
      <c r="E539" s="19">
        <v>55200000</v>
      </c>
      <c r="F539" s="19">
        <v>54100000</v>
      </c>
      <c r="G539" s="19">
        <v>51800000</v>
      </c>
      <c r="H539" s="19">
        <v>48600000</v>
      </c>
      <c r="I539" s="19">
        <v>43500000</v>
      </c>
      <c r="J539" s="19">
        <v>0</v>
      </c>
      <c r="K539" s="19">
        <v>0</v>
      </c>
      <c r="L539" s="19">
        <v>0</v>
      </c>
      <c r="M539" s="19">
        <v>0</v>
      </c>
      <c r="N539" s="19">
        <v>0</v>
      </c>
      <c r="O539" s="19">
        <v>0</v>
      </c>
      <c r="Q539" s="19">
        <v>56200000</v>
      </c>
      <c r="R539" s="19">
        <v>55200000</v>
      </c>
      <c r="S539" s="19">
        <v>54100000</v>
      </c>
      <c r="T539" s="19">
        <v>51800000</v>
      </c>
      <c r="U539" s="19">
        <v>48600000</v>
      </c>
      <c r="V539" s="19">
        <v>43500000</v>
      </c>
      <c r="W539" s="19">
        <v>0</v>
      </c>
      <c r="X539" s="19">
        <v>0</v>
      </c>
      <c r="Y539" s="19">
        <v>0</v>
      </c>
      <c r="Z539" s="19">
        <v>0</v>
      </c>
      <c r="AA539" s="19">
        <v>0</v>
      </c>
      <c r="AB539" s="19">
        <v>0</v>
      </c>
      <c r="AD539" s="94">
        <f t="shared" si="96"/>
        <v>0</v>
      </c>
      <c r="AE539" s="94">
        <f t="shared" si="97"/>
        <v>0</v>
      </c>
      <c r="AF539" s="94">
        <f t="shared" si="98"/>
        <v>0</v>
      </c>
      <c r="AG539" s="94">
        <f t="shared" si="99"/>
        <v>0</v>
      </c>
      <c r="AH539" s="94">
        <f t="shared" si="100"/>
        <v>0</v>
      </c>
      <c r="AI539" s="94">
        <f t="shared" si="101"/>
        <v>0</v>
      </c>
      <c r="AJ539" s="94">
        <f t="shared" si="102"/>
        <v>0</v>
      </c>
      <c r="AK539" s="94">
        <f t="shared" si="103"/>
        <v>0</v>
      </c>
      <c r="AL539" s="94">
        <f t="shared" si="104"/>
        <v>0</v>
      </c>
      <c r="AM539" s="94">
        <f t="shared" si="105"/>
        <v>0</v>
      </c>
      <c r="AN539" s="94">
        <f t="shared" si="106"/>
        <v>0</v>
      </c>
      <c r="AO539" s="94">
        <f t="shared" si="107"/>
        <v>0</v>
      </c>
    </row>
    <row r="540" spans="1:41" x14ac:dyDescent="0.35">
      <c r="A540" s="32" t="s">
        <v>649</v>
      </c>
      <c r="B540" s="31" t="s">
        <v>1034</v>
      </c>
      <c r="C540" s="32" t="s">
        <v>1052</v>
      </c>
      <c r="D540" s="19">
        <v>58200000</v>
      </c>
      <c r="E540" s="19">
        <v>57200000</v>
      </c>
      <c r="F540" s="19">
        <v>0</v>
      </c>
      <c r="G540" s="19">
        <v>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  <c r="Q540" s="19">
        <v>58200000</v>
      </c>
      <c r="R540" s="19">
        <v>57200000</v>
      </c>
      <c r="S540" s="19">
        <v>0</v>
      </c>
      <c r="T540" s="19">
        <v>0</v>
      </c>
      <c r="U540" s="19">
        <v>0</v>
      </c>
      <c r="V540" s="19">
        <v>0</v>
      </c>
      <c r="W540" s="19">
        <v>0</v>
      </c>
      <c r="X540" s="19">
        <v>0</v>
      </c>
      <c r="Y540" s="19">
        <v>0</v>
      </c>
      <c r="Z540" s="19">
        <v>0</v>
      </c>
      <c r="AA540" s="19">
        <v>0</v>
      </c>
      <c r="AB540" s="19">
        <v>0</v>
      </c>
      <c r="AD540" s="94">
        <f t="shared" si="96"/>
        <v>0</v>
      </c>
      <c r="AE540" s="94">
        <f t="shared" si="97"/>
        <v>0</v>
      </c>
      <c r="AF540" s="94">
        <f t="shared" si="98"/>
        <v>0</v>
      </c>
      <c r="AG540" s="94">
        <f t="shared" si="99"/>
        <v>0</v>
      </c>
      <c r="AH540" s="94">
        <f t="shared" si="100"/>
        <v>0</v>
      </c>
      <c r="AI540" s="94">
        <f t="shared" si="101"/>
        <v>0</v>
      </c>
      <c r="AJ540" s="94">
        <f t="shared" si="102"/>
        <v>0</v>
      </c>
      <c r="AK540" s="94">
        <f t="shared" si="103"/>
        <v>0</v>
      </c>
      <c r="AL540" s="94">
        <f t="shared" si="104"/>
        <v>0</v>
      </c>
      <c r="AM540" s="94">
        <f t="shared" si="105"/>
        <v>0</v>
      </c>
      <c r="AN540" s="94">
        <f t="shared" si="106"/>
        <v>0</v>
      </c>
      <c r="AO540" s="94">
        <f t="shared" si="107"/>
        <v>0</v>
      </c>
    </row>
    <row r="541" spans="1:41" x14ac:dyDescent="0.35">
      <c r="A541" s="32" t="s">
        <v>4</v>
      </c>
      <c r="B541" s="37" t="s">
        <v>1072</v>
      </c>
      <c r="C541" s="32" t="s">
        <v>1071</v>
      </c>
      <c r="D541" s="86">
        <v>20000000</v>
      </c>
      <c r="E541" s="86">
        <v>19500000</v>
      </c>
      <c r="F541" s="86">
        <v>19000000</v>
      </c>
      <c r="G541" s="19">
        <v>0</v>
      </c>
      <c r="H541" s="19">
        <v>0</v>
      </c>
      <c r="I541" s="19">
        <v>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Q541" s="19">
        <v>20000000</v>
      </c>
      <c r="R541" s="19">
        <v>19500000</v>
      </c>
      <c r="S541" s="19">
        <v>19000000</v>
      </c>
      <c r="T541" s="19">
        <v>0</v>
      </c>
      <c r="U541" s="19">
        <v>0</v>
      </c>
      <c r="V541" s="19">
        <v>0</v>
      </c>
      <c r="W541" s="19">
        <v>0</v>
      </c>
      <c r="X541" s="19">
        <v>0</v>
      </c>
      <c r="Y541" s="19">
        <v>0</v>
      </c>
      <c r="Z541" s="19">
        <v>0</v>
      </c>
      <c r="AA541" s="19">
        <v>0</v>
      </c>
      <c r="AB541" s="19">
        <v>0</v>
      </c>
      <c r="AD541" s="94">
        <f t="shared" si="96"/>
        <v>0</v>
      </c>
      <c r="AE541" s="94">
        <f t="shared" si="97"/>
        <v>0</v>
      </c>
      <c r="AF541" s="94">
        <f t="shared" si="98"/>
        <v>0</v>
      </c>
      <c r="AG541" s="94">
        <f t="shared" si="99"/>
        <v>0</v>
      </c>
      <c r="AH541" s="94">
        <f t="shared" si="100"/>
        <v>0</v>
      </c>
      <c r="AI541" s="94">
        <f t="shared" si="101"/>
        <v>0</v>
      </c>
      <c r="AJ541" s="94">
        <f t="shared" si="102"/>
        <v>0</v>
      </c>
      <c r="AK541" s="94">
        <f t="shared" si="103"/>
        <v>0</v>
      </c>
      <c r="AL541" s="94">
        <f t="shared" si="104"/>
        <v>0</v>
      </c>
      <c r="AM541" s="94">
        <f t="shared" si="105"/>
        <v>0</v>
      </c>
      <c r="AN541" s="94">
        <f t="shared" si="106"/>
        <v>0</v>
      </c>
      <c r="AO541" s="94">
        <f t="shared" si="107"/>
        <v>0</v>
      </c>
    </row>
    <row r="542" spans="1:41" x14ac:dyDescent="0.35">
      <c r="A542" s="32" t="s">
        <v>4</v>
      </c>
      <c r="B542" s="37" t="s">
        <v>1073</v>
      </c>
      <c r="C542" s="32" t="s">
        <v>1070</v>
      </c>
      <c r="D542" s="86">
        <v>21000000</v>
      </c>
      <c r="E542" s="86">
        <v>20200000</v>
      </c>
      <c r="F542" s="86">
        <v>19500000</v>
      </c>
      <c r="G542" s="19">
        <v>0</v>
      </c>
      <c r="H542" s="19">
        <v>0</v>
      </c>
      <c r="I542" s="19">
        <v>0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Q542" s="19">
        <v>21000000</v>
      </c>
      <c r="R542" s="19">
        <v>20200000</v>
      </c>
      <c r="S542" s="19">
        <v>19500000</v>
      </c>
      <c r="T542" s="19">
        <v>0</v>
      </c>
      <c r="U542" s="19">
        <v>0</v>
      </c>
      <c r="V542" s="19">
        <v>0</v>
      </c>
      <c r="W542" s="19">
        <v>0</v>
      </c>
      <c r="X542" s="19">
        <v>0</v>
      </c>
      <c r="Y542" s="19">
        <v>0</v>
      </c>
      <c r="Z542" s="19">
        <v>0</v>
      </c>
      <c r="AA542" s="19">
        <v>0</v>
      </c>
      <c r="AB542" s="19">
        <v>0</v>
      </c>
      <c r="AD542" s="94">
        <f t="shared" si="96"/>
        <v>0</v>
      </c>
      <c r="AE542" s="94">
        <f t="shared" si="97"/>
        <v>0</v>
      </c>
      <c r="AF542" s="94">
        <f t="shared" si="98"/>
        <v>0</v>
      </c>
      <c r="AG542" s="94">
        <f t="shared" si="99"/>
        <v>0</v>
      </c>
      <c r="AH542" s="94">
        <f t="shared" si="100"/>
        <v>0</v>
      </c>
      <c r="AI542" s="94">
        <f t="shared" si="101"/>
        <v>0</v>
      </c>
      <c r="AJ542" s="94">
        <f t="shared" si="102"/>
        <v>0</v>
      </c>
      <c r="AK542" s="94">
        <f t="shared" si="103"/>
        <v>0</v>
      </c>
      <c r="AL542" s="94">
        <f t="shared" si="104"/>
        <v>0</v>
      </c>
      <c r="AM542" s="94">
        <f t="shared" si="105"/>
        <v>0</v>
      </c>
      <c r="AN542" s="94">
        <f t="shared" si="106"/>
        <v>0</v>
      </c>
      <c r="AO542" s="94">
        <f t="shared" si="107"/>
        <v>0</v>
      </c>
    </row>
    <row r="543" spans="1:41" x14ac:dyDescent="0.35">
      <c r="A543" s="32" t="s">
        <v>4</v>
      </c>
      <c r="B543" s="37" t="s">
        <v>1074</v>
      </c>
      <c r="C543" s="32" t="s">
        <v>1069</v>
      </c>
      <c r="D543" s="86">
        <v>20000000</v>
      </c>
      <c r="E543" s="86">
        <v>19500000</v>
      </c>
      <c r="F543" s="86">
        <v>19000000</v>
      </c>
      <c r="G543" s="19">
        <v>0</v>
      </c>
      <c r="H543" s="19">
        <v>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Q543" s="19">
        <v>20000000</v>
      </c>
      <c r="R543" s="19">
        <v>19500000</v>
      </c>
      <c r="S543" s="19">
        <v>19000000</v>
      </c>
      <c r="T543" s="19">
        <v>0</v>
      </c>
      <c r="U543" s="19">
        <v>0</v>
      </c>
      <c r="V543" s="19">
        <v>0</v>
      </c>
      <c r="W543" s="19">
        <v>0</v>
      </c>
      <c r="X543" s="19">
        <v>0</v>
      </c>
      <c r="Y543" s="19">
        <v>0</v>
      </c>
      <c r="Z543" s="19">
        <v>0</v>
      </c>
      <c r="AA543" s="19">
        <v>0</v>
      </c>
      <c r="AB543" s="19">
        <v>0</v>
      </c>
      <c r="AD543" s="94">
        <f t="shared" si="96"/>
        <v>0</v>
      </c>
      <c r="AE543" s="94">
        <f t="shared" si="97"/>
        <v>0</v>
      </c>
      <c r="AF543" s="94">
        <f t="shared" si="98"/>
        <v>0</v>
      </c>
      <c r="AG543" s="94">
        <f t="shared" si="99"/>
        <v>0</v>
      </c>
      <c r="AH543" s="94">
        <f t="shared" si="100"/>
        <v>0</v>
      </c>
      <c r="AI543" s="94">
        <f t="shared" si="101"/>
        <v>0</v>
      </c>
      <c r="AJ543" s="94">
        <f t="shared" si="102"/>
        <v>0</v>
      </c>
      <c r="AK543" s="94">
        <f t="shared" si="103"/>
        <v>0</v>
      </c>
      <c r="AL543" s="94">
        <f t="shared" si="104"/>
        <v>0</v>
      </c>
      <c r="AM543" s="94">
        <f t="shared" si="105"/>
        <v>0</v>
      </c>
      <c r="AN543" s="94">
        <f t="shared" si="106"/>
        <v>0</v>
      </c>
      <c r="AO543" s="94">
        <f t="shared" si="107"/>
        <v>0</v>
      </c>
    </row>
    <row r="544" spans="1:41" x14ac:dyDescent="0.35">
      <c r="A544" s="32" t="s">
        <v>4</v>
      </c>
      <c r="B544" s="37" t="s">
        <v>1075</v>
      </c>
      <c r="C544" s="32" t="s">
        <v>1068</v>
      </c>
      <c r="D544" s="86">
        <v>21000000</v>
      </c>
      <c r="E544" s="86">
        <v>20200000</v>
      </c>
      <c r="F544" s="86">
        <v>19500000</v>
      </c>
      <c r="G544" s="19">
        <v>0</v>
      </c>
      <c r="H544" s="19">
        <v>0</v>
      </c>
      <c r="I544" s="19">
        <v>0</v>
      </c>
      <c r="J544" s="19">
        <v>0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Q544" s="19">
        <v>21000000</v>
      </c>
      <c r="R544" s="19">
        <v>20200000</v>
      </c>
      <c r="S544" s="19">
        <v>19500000</v>
      </c>
      <c r="T544" s="19">
        <v>0</v>
      </c>
      <c r="U544" s="19">
        <v>0</v>
      </c>
      <c r="V544" s="19">
        <v>0</v>
      </c>
      <c r="W544" s="19">
        <v>0</v>
      </c>
      <c r="X544" s="19">
        <v>0</v>
      </c>
      <c r="Y544" s="19">
        <v>0</v>
      </c>
      <c r="Z544" s="19">
        <v>0</v>
      </c>
      <c r="AA544" s="19">
        <v>0</v>
      </c>
      <c r="AB544" s="19">
        <v>0</v>
      </c>
      <c r="AD544" s="94">
        <f t="shared" si="96"/>
        <v>0</v>
      </c>
      <c r="AE544" s="94">
        <f t="shared" si="97"/>
        <v>0</v>
      </c>
      <c r="AF544" s="94">
        <f t="shared" si="98"/>
        <v>0</v>
      </c>
      <c r="AG544" s="94">
        <f t="shared" si="99"/>
        <v>0</v>
      </c>
      <c r="AH544" s="94">
        <f t="shared" si="100"/>
        <v>0</v>
      </c>
      <c r="AI544" s="94">
        <f t="shared" si="101"/>
        <v>0</v>
      </c>
      <c r="AJ544" s="94">
        <f t="shared" si="102"/>
        <v>0</v>
      </c>
      <c r="AK544" s="94">
        <f t="shared" si="103"/>
        <v>0</v>
      </c>
      <c r="AL544" s="94">
        <f t="shared" si="104"/>
        <v>0</v>
      </c>
      <c r="AM544" s="94">
        <f t="shared" si="105"/>
        <v>0</v>
      </c>
      <c r="AN544" s="94">
        <f t="shared" si="106"/>
        <v>0</v>
      </c>
      <c r="AO544" s="94">
        <f t="shared" si="107"/>
        <v>0</v>
      </c>
    </row>
    <row r="545" spans="1:41" x14ac:dyDescent="0.35">
      <c r="A545" s="32" t="s">
        <v>649</v>
      </c>
      <c r="B545" s="39" t="s">
        <v>1076</v>
      </c>
      <c r="C545" s="32" t="s">
        <v>1077</v>
      </c>
      <c r="D545" s="19">
        <v>20100000</v>
      </c>
      <c r="E545" s="19">
        <v>0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Q545" s="19">
        <v>20100000</v>
      </c>
      <c r="R545" s="19">
        <v>0</v>
      </c>
      <c r="S545" s="19">
        <v>0</v>
      </c>
      <c r="T545" s="19">
        <v>0</v>
      </c>
      <c r="U545" s="19">
        <v>0</v>
      </c>
      <c r="V545" s="19">
        <v>0</v>
      </c>
      <c r="W545" s="19">
        <v>0</v>
      </c>
      <c r="X545" s="19">
        <v>0</v>
      </c>
      <c r="Y545" s="19">
        <v>0</v>
      </c>
      <c r="Z545" s="19">
        <v>0</v>
      </c>
      <c r="AA545" s="19">
        <v>0</v>
      </c>
      <c r="AB545" s="19">
        <v>0</v>
      </c>
      <c r="AD545" s="94">
        <f t="shared" si="96"/>
        <v>0</v>
      </c>
      <c r="AE545" s="94">
        <f t="shared" si="97"/>
        <v>0</v>
      </c>
      <c r="AF545" s="94">
        <f t="shared" si="98"/>
        <v>0</v>
      </c>
      <c r="AG545" s="94">
        <f t="shared" si="99"/>
        <v>0</v>
      </c>
      <c r="AH545" s="94">
        <f t="shared" si="100"/>
        <v>0</v>
      </c>
      <c r="AI545" s="94">
        <f t="shared" si="101"/>
        <v>0</v>
      </c>
      <c r="AJ545" s="94">
        <f t="shared" si="102"/>
        <v>0</v>
      </c>
      <c r="AK545" s="94">
        <f t="shared" si="103"/>
        <v>0</v>
      </c>
      <c r="AL545" s="94">
        <f t="shared" si="104"/>
        <v>0</v>
      </c>
      <c r="AM545" s="94">
        <f t="shared" si="105"/>
        <v>0</v>
      </c>
      <c r="AN545" s="94">
        <f t="shared" si="106"/>
        <v>0</v>
      </c>
      <c r="AO545" s="94">
        <f t="shared" si="107"/>
        <v>0</v>
      </c>
    </row>
    <row r="546" spans="1:41" x14ac:dyDescent="0.35">
      <c r="A546" s="32" t="s">
        <v>649</v>
      </c>
      <c r="B546" s="39" t="s">
        <v>1078</v>
      </c>
      <c r="C546" s="81" t="s">
        <v>1079</v>
      </c>
      <c r="D546" s="19">
        <v>19800000</v>
      </c>
      <c r="E546" s="19">
        <v>0</v>
      </c>
      <c r="F546" s="19">
        <v>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Q546" s="19">
        <v>19800000</v>
      </c>
      <c r="R546" s="19">
        <v>0</v>
      </c>
      <c r="S546" s="19">
        <v>0</v>
      </c>
      <c r="T546" s="19">
        <v>0</v>
      </c>
      <c r="U546" s="19">
        <v>0</v>
      </c>
      <c r="V546" s="19">
        <v>0</v>
      </c>
      <c r="W546" s="19">
        <v>0</v>
      </c>
      <c r="X546" s="19">
        <v>0</v>
      </c>
      <c r="Y546" s="19">
        <v>0</v>
      </c>
      <c r="Z546" s="19">
        <v>0</v>
      </c>
      <c r="AA546" s="19">
        <v>0</v>
      </c>
      <c r="AB546" s="19">
        <v>0</v>
      </c>
      <c r="AD546" s="94">
        <f t="shared" si="96"/>
        <v>0</v>
      </c>
      <c r="AE546" s="94">
        <f t="shared" si="97"/>
        <v>0</v>
      </c>
      <c r="AF546" s="94">
        <f t="shared" si="98"/>
        <v>0</v>
      </c>
      <c r="AG546" s="94">
        <f t="shared" si="99"/>
        <v>0</v>
      </c>
      <c r="AH546" s="94">
        <f t="shared" si="100"/>
        <v>0</v>
      </c>
      <c r="AI546" s="94">
        <f t="shared" si="101"/>
        <v>0</v>
      </c>
      <c r="AJ546" s="94">
        <f t="shared" si="102"/>
        <v>0</v>
      </c>
      <c r="AK546" s="94">
        <f t="shared" si="103"/>
        <v>0</v>
      </c>
      <c r="AL546" s="94">
        <f t="shared" si="104"/>
        <v>0</v>
      </c>
      <c r="AM546" s="94">
        <f t="shared" si="105"/>
        <v>0</v>
      </c>
      <c r="AN546" s="94">
        <f t="shared" si="106"/>
        <v>0</v>
      </c>
      <c r="AO546" s="94">
        <f t="shared" si="107"/>
        <v>0</v>
      </c>
    </row>
    <row r="547" spans="1:41" x14ac:dyDescent="0.35">
      <c r="A547" s="81" t="s">
        <v>492</v>
      </c>
      <c r="B547" s="39" t="s">
        <v>1080</v>
      </c>
      <c r="C547" s="81" t="s">
        <v>1081</v>
      </c>
      <c r="D547" s="19">
        <v>44000000</v>
      </c>
      <c r="E547" s="19">
        <v>0</v>
      </c>
      <c r="F547" s="19">
        <v>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Q547" s="19">
        <v>44000000</v>
      </c>
      <c r="R547" s="19">
        <v>0</v>
      </c>
      <c r="S547" s="19">
        <v>0</v>
      </c>
      <c r="T547" s="19">
        <v>0</v>
      </c>
      <c r="U547" s="19">
        <v>0</v>
      </c>
      <c r="V547" s="19">
        <v>0</v>
      </c>
      <c r="W547" s="19">
        <v>0</v>
      </c>
      <c r="X547" s="19">
        <v>0</v>
      </c>
      <c r="Y547" s="19">
        <v>0</v>
      </c>
      <c r="Z547" s="19">
        <v>0</v>
      </c>
      <c r="AA547" s="19">
        <v>0</v>
      </c>
      <c r="AB547" s="19">
        <v>0</v>
      </c>
      <c r="AD547" s="94">
        <f t="shared" si="96"/>
        <v>0</v>
      </c>
      <c r="AE547" s="94">
        <f t="shared" si="97"/>
        <v>0</v>
      </c>
      <c r="AF547" s="94">
        <f t="shared" si="98"/>
        <v>0</v>
      </c>
      <c r="AG547" s="94">
        <f t="shared" si="99"/>
        <v>0</v>
      </c>
      <c r="AH547" s="94">
        <f t="shared" si="100"/>
        <v>0</v>
      </c>
      <c r="AI547" s="94">
        <f t="shared" si="101"/>
        <v>0</v>
      </c>
      <c r="AJ547" s="94">
        <f t="shared" si="102"/>
        <v>0</v>
      </c>
      <c r="AK547" s="94">
        <f t="shared" si="103"/>
        <v>0</v>
      </c>
      <c r="AL547" s="94">
        <f t="shared" si="104"/>
        <v>0</v>
      </c>
      <c r="AM547" s="94">
        <f t="shared" si="105"/>
        <v>0</v>
      </c>
      <c r="AN547" s="94">
        <f t="shared" si="106"/>
        <v>0</v>
      </c>
      <c r="AO547" s="94">
        <f t="shared" si="107"/>
        <v>0</v>
      </c>
    </row>
    <row r="548" spans="1:41" x14ac:dyDescent="0.35">
      <c r="A548" s="81" t="s">
        <v>4</v>
      </c>
      <c r="B548" s="39" t="s">
        <v>1082</v>
      </c>
      <c r="C548" s="81" t="s">
        <v>1083</v>
      </c>
      <c r="D548" s="86">
        <v>27200000</v>
      </c>
      <c r="E548" s="19">
        <v>0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Q548" s="19">
        <v>27200000</v>
      </c>
      <c r="R548" s="19">
        <v>0</v>
      </c>
      <c r="S548" s="19">
        <v>0</v>
      </c>
      <c r="T548" s="19">
        <v>0</v>
      </c>
      <c r="U548" s="19">
        <v>0</v>
      </c>
      <c r="V548" s="19">
        <v>0</v>
      </c>
      <c r="W548" s="19">
        <v>0</v>
      </c>
      <c r="X548" s="19">
        <v>0</v>
      </c>
      <c r="Y548" s="19">
        <v>0</v>
      </c>
      <c r="Z548" s="19">
        <v>0</v>
      </c>
      <c r="AA548" s="19">
        <v>0</v>
      </c>
      <c r="AB548" s="19">
        <v>0</v>
      </c>
      <c r="AD548" s="94">
        <f t="shared" si="96"/>
        <v>0</v>
      </c>
      <c r="AE548" s="94">
        <f t="shared" si="97"/>
        <v>0</v>
      </c>
      <c r="AF548" s="94">
        <f t="shared" si="98"/>
        <v>0</v>
      </c>
      <c r="AG548" s="94">
        <f t="shared" si="99"/>
        <v>0</v>
      </c>
      <c r="AH548" s="94">
        <f t="shared" si="100"/>
        <v>0</v>
      </c>
      <c r="AI548" s="94">
        <f t="shared" si="101"/>
        <v>0</v>
      </c>
      <c r="AJ548" s="94">
        <f t="shared" si="102"/>
        <v>0</v>
      </c>
      <c r="AK548" s="94">
        <f t="shared" si="103"/>
        <v>0</v>
      </c>
      <c r="AL548" s="94">
        <f t="shared" si="104"/>
        <v>0</v>
      </c>
      <c r="AM548" s="94">
        <f t="shared" si="105"/>
        <v>0</v>
      </c>
      <c r="AN548" s="94">
        <f t="shared" si="106"/>
        <v>0</v>
      </c>
      <c r="AO548" s="94">
        <f t="shared" si="107"/>
        <v>0</v>
      </c>
    </row>
    <row r="549" spans="1:41" x14ac:dyDescent="0.35">
      <c r="A549" s="81" t="s">
        <v>4</v>
      </c>
      <c r="B549" s="39" t="s">
        <v>1084</v>
      </c>
      <c r="C549" s="81" t="s">
        <v>1085</v>
      </c>
      <c r="D549" s="86">
        <v>24800000</v>
      </c>
      <c r="E549" s="19">
        <v>0</v>
      </c>
      <c r="F549" s="19">
        <v>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Q549" s="19">
        <v>24800000</v>
      </c>
      <c r="R549" s="19">
        <v>0</v>
      </c>
      <c r="S549" s="19">
        <v>0</v>
      </c>
      <c r="T549" s="19">
        <v>0</v>
      </c>
      <c r="U549" s="19">
        <v>0</v>
      </c>
      <c r="V549" s="19">
        <v>0</v>
      </c>
      <c r="W549" s="19">
        <v>0</v>
      </c>
      <c r="X549" s="19">
        <v>0</v>
      </c>
      <c r="Y549" s="19">
        <v>0</v>
      </c>
      <c r="Z549" s="19">
        <v>0</v>
      </c>
      <c r="AA549" s="19">
        <v>0</v>
      </c>
      <c r="AB549" s="19">
        <v>0</v>
      </c>
      <c r="AD549" s="94">
        <f t="shared" si="96"/>
        <v>0</v>
      </c>
      <c r="AE549" s="94">
        <f t="shared" si="97"/>
        <v>0</v>
      </c>
      <c r="AF549" s="94">
        <f t="shared" si="98"/>
        <v>0</v>
      </c>
      <c r="AG549" s="94">
        <f t="shared" si="99"/>
        <v>0</v>
      </c>
      <c r="AH549" s="94">
        <f t="shared" si="100"/>
        <v>0</v>
      </c>
      <c r="AI549" s="94">
        <f t="shared" si="101"/>
        <v>0</v>
      </c>
      <c r="AJ549" s="94">
        <f t="shared" si="102"/>
        <v>0</v>
      </c>
      <c r="AK549" s="94">
        <f t="shared" si="103"/>
        <v>0</v>
      </c>
      <c r="AL549" s="94">
        <f t="shared" si="104"/>
        <v>0</v>
      </c>
      <c r="AM549" s="94">
        <f t="shared" si="105"/>
        <v>0</v>
      </c>
      <c r="AN549" s="94">
        <f t="shared" si="106"/>
        <v>0</v>
      </c>
      <c r="AO549" s="94">
        <f t="shared" si="107"/>
        <v>0</v>
      </c>
    </row>
    <row r="550" spans="1:41" x14ac:dyDescent="0.35">
      <c r="A550" s="32" t="s">
        <v>649</v>
      </c>
      <c r="B550" s="39" t="s">
        <v>1086</v>
      </c>
      <c r="C550" s="41" t="s">
        <v>1087</v>
      </c>
      <c r="D550" s="19">
        <v>34800000</v>
      </c>
      <c r="E550" s="19">
        <v>0</v>
      </c>
      <c r="F550" s="19">
        <v>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Q550" s="19">
        <v>35700000</v>
      </c>
      <c r="R550" s="19">
        <v>0</v>
      </c>
      <c r="S550" s="19">
        <v>0</v>
      </c>
      <c r="T550" s="19">
        <v>0</v>
      </c>
      <c r="U550" s="19">
        <v>0</v>
      </c>
      <c r="V550" s="19">
        <v>0</v>
      </c>
      <c r="W550" s="19">
        <v>0</v>
      </c>
      <c r="X550" s="19">
        <v>0</v>
      </c>
      <c r="Y550" s="19">
        <v>0</v>
      </c>
      <c r="Z550" s="19">
        <v>0</v>
      </c>
      <c r="AA550" s="19">
        <v>0</v>
      </c>
      <c r="AB550" s="19">
        <v>0</v>
      </c>
      <c r="AD550" s="94">
        <f t="shared" si="96"/>
        <v>-900000</v>
      </c>
      <c r="AE550" s="94">
        <f t="shared" si="97"/>
        <v>0</v>
      </c>
      <c r="AF550" s="94">
        <f t="shared" si="98"/>
        <v>0</v>
      </c>
      <c r="AG550" s="94">
        <f t="shared" si="99"/>
        <v>0</v>
      </c>
      <c r="AH550" s="94">
        <f t="shared" si="100"/>
        <v>0</v>
      </c>
      <c r="AI550" s="94">
        <f t="shared" si="101"/>
        <v>0</v>
      </c>
      <c r="AJ550" s="94">
        <f t="shared" si="102"/>
        <v>0</v>
      </c>
      <c r="AK550" s="94">
        <f t="shared" si="103"/>
        <v>0</v>
      </c>
      <c r="AL550" s="94">
        <f t="shared" si="104"/>
        <v>0</v>
      </c>
      <c r="AM550" s="94">
        <f t="shared" si="105"/>
        <v>0</v>
      </c>
      <c r="AN550" s="94">
        <f t="shared" si="106"/>
        <v>0</v>
      </c>
      <c r="AO550" s="94">
        <f t="shared" si="107"/>
        <v>0</v>
      </c>
    </row>
    <row r="551" spans="1:41" x14ac:dyDescent="0.35">
      <c r="A551" s="32" t="s">
        <v>649</v>
      </c>
      <c r="B551" s="39" t="s">
        <v>1088</v>
      </c>
      <c r="C551" s="41" t="s">
        <v>1089</v>
      </c>
      <c r="D551" s="19">
        <v>38800000</v>
      </c>
      <c r="E551" s="19">
        <v>0</v>
      </c>
      <c r="F551" s="19">
        <v>0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Q551" s="19">
        <v>39700000</v>
      </c>
      <c r="R551" s="19">
        <v>0</v>
      </c>
      <c r="S551" s="19">
        <v>0</v>
      </c>
      <c r="T551" s="19">
        <v>0</v>
      </c>
      <c r="U551" s="19">
        <v>0</v>
      </c>
      <c r="V551" s="19">
        <v>0</v>
      </c>
      <c r="W551" s="19">
        <v>0</v>
      </c>
      <c r="X551" s="19">
        <v>0</v>
      </c>
      <c r="Y551" s="19">
        <v>0</v>
      </c>
      <c r="Z551" s="19">
        <v>0</v>
      </c>
      <c r="AA551" s="19">
        <v>0</v>
      </c>
      <c r="AB551" s="19">
        <v>0</v>
      </c>
      <c r="AD551" s="94">
        <f t="shared" si="96"/>
        <v>-900000</v>
      </c>
      <c r="AE551" s="94">
        <f t="shared" si="97"/>
        <v>0</v>
      </c>
      <c r="AF551" s="94">
        <f t="shared" si="98"/>
        <v>0</v>
      </c>
      <c r="AG551" s="94">
        <f t="shared" si="99"/>
        <v>0</v>
      </c>
      <c r="AH551" s="94">
        <f t="shared" si="100"/>
        <v>0</v>
      </c>
      <c r="AI551" s="94">
        <f t="shared" si="101"/>
        <v>0</v>
      </c>
      <c r="AJ551" s="94">
        <f t="shared" si="102"/>
        <v>0</v>
      </c>
      <c r="AK551" s="94">
        <f t="shared" si="103"/>
        <v>0</v>
      </c>
      <c r="AL551" s="94">
        <f t="shared" si="104"/>
        <v>0</v>
      </c>
      <c r="AM551" s="94">
        <f t="shared" si="105"/>
        <v>0</v>
      </c>
      <c r="AN551" s="94">
        <f t="shared" si="106"/>
        <v>0</v>
      </c>
      <c r="AO551" s="94">
        <f t="shared" si="107"/>
        <v>0</v>
      </c>
    </row>
    <row r="552" spans="1:41" x14ac:dyDescent="0.35">
      <c r="A552" s="32" t="s">
        <v>649</v>
      </c>
      <c r="B552" s="39" t="s">
        <v>1090</v>
      </c>
      <c r="C552" s="41" t="s">
        <v>1091</v>
      </c>
      <c r="D552" s="19">
        <v>39400000</v>
      </c>
      <c r="E552" s="19">
        <v>0</v>
      </c>
      <c r="F552" s="19">
        <v>0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Q552" s="19">
        <v>40300000</v>
      </c>
      <c r="R552" s="19">
        <v>0</v>
      </c>
      <c r="S552" s="19">
        <v>0</v>
      </c>
      <c r="T552" s="19">
        <v>0</v>
      </c>
      <c r="U552" s="19">
        <v>0</v>
      </c>
      <c r="V552" s="19">
        <v>0</v>
      </c>
      <c r="W552" s="19">
        <v>0</v>
      </c>
      <c r="X552" s="19">
        <v>0</v>
      </c>
      <c r="Y552" s="19">
        <v>0</v>
      </c>
      <c r="Z552" s="19">
        <v>0</v>
      </c>
      <c r="AA552" s="19">
        <v>0</v>
      </c>
      <c r="AB552" s="19">
        <v>0</v>
      </c>
      <c r="AD552" s="94">
        <f t="shared" si="96"/>
        <v>-900000</v>
      </c>
      <c r="AE552" s="94">
        <f t="shared" si="97"/>
        <v>0</v>
      </c>
      <c r="AF552" s="94">
        <f t="shared" si="98"/>
        <v>0</v>
      </c>
      <c r="AG552" s="94">
        <f t="shared" si="99"/>
        <v>0</v>
      </c>
      <c r="AH552" s="94">
        <f t="shared" si="100"/>
        <v>0</v>
      </c>
      <c r="AI552" s="94">
        <f t="shared" si="101"/>
        <v>0</v>
      </c>
      <c r="AJ552" s="94">
        <f t="shared" si="102"/>
        <v>0</v>
      </c>
      <c r="AK552" s="94">
        <f t="shared" si="103"/>
        <v>0</v>
      </c>
      <c r="AL552" s="94">
        <f t="shared" si="104"/>
        <v>0</v>
      </c>
      <c r="AM552" s="94">
        <f t="shared" si="105"/>
        <v>0</v>
      </c>
      <c r="AN552" s="94">
        <f t="shared" si="106"/>
        <v>0</v>
      </c>
      <c r="AO552" s="94">
        <f t="shared" si="107"/>
        <v>0</v>
      </c>
    </row>
    <row r="553" spans="1:41" x14ac:dyDescent="0.35">
      <c r="A553" s="81" t="s">
        <v>4</v>
      </c>
      <c r="B553" s="39" t="s">
        <v>1092</v>
      </c>
      <c r="C553" s="41" t="s">
        <v>1093</v>
      </c>
      <c r="D553" s="19">
        <v>30900000</v>
      </c>
      <c r="E553" s="19">
        <v>0</v>
      </c>
      <c r="F553" s="19">
        <v>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Q553" s="19">
        <v>30800000</v>
      </c>
      <c r="R553" s="19">
        <v>0</v>
      </c>
      <c r="S553" s="19">
        <v>0</v>
      </c>
      <c r="T553" s="19">
        <v>0</v>
      </c>
      <c r="U553" s="19">
        <v>0</v>
      </c>
      <c r="V553" s="19">
        <v>0</v>
      </c>
      <c r="W553" s="19">
        <v>0</v>
      </c>
      <c r="X553" s="19">
        <v>0</v>
      </c>
      <c r="Y553" s="19">
        <v>0</v>
      </c>
      <c r="Z553" s="19">
        <v>0</v>
      </c>
      <c r="AA553" s="19">
        <v>0</v>
      </c>
      <c r="AB553" s="19">
        <v>0</v>
      </c>
      <c r="AD553" s="94">
        <f t="shared" si="96"/>
        <v>100000</v>
      </c>
      <c r="AE553" s="94">
        <f t="shared" si="97"/>
        <v>0</v>
      </c>
      <c r="AF553" s="94">
        <f t="shared" si="98"/>
        <v>0</v>
      </c>
      <c r="AG553" s="94">
        <f t="shared" si="99"/>
        <v>0</v>
      </c>
      <c r="AH553" s="94">
        <f t="shared" si="100"/>
        <v>0</v>
      </c>
      <c r="AI553" s="94">
        <f t="shared" si="101"/>
        <v>0</v>
      </c>
      <c r="AJ553" s="94">
        <f t="shared" si="102"/>
        <v>0</v>
      </c>
      <c r="AK553" s="94">
        <f t="shared" si="103"/>
        <v>0</v>
      </c>
      <c r="AL553" s="94">
        <f t="shared" si="104"/>
        <v>0</v>
      </c>
      <c r="AM553" s="94">
        <f t="shared" si="105"/>
        <v>0</v>
      </c>
      <c r="AN553" s="94">
        <f t="shared" si="106"/>
        <v>0</v>
      </c>
      <c r="AO553" s="94">
        <f t="shared" si="107"/>
        <v>0</v>
      </c>
    </row>
    <row r="554" spans="1:41" x14ac:dyDescent="0.35">
      <c r="A554" s="81" t="s">
        <v>4</v>
      </c>
      <c r="B554" s="39" t="s">
        <v>1536</v>
      </c>
      <c r="C554" s="41" t="s">
        <v>1537</v>
      </c>
      <c r="D554" s="19">
        <v>75000000</v>
      </c>
      <c r="E554" s="19">
        <v>0</v>
      </c>
      <c r="F554" s="19">
        <v>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Q554" s="19">
        <v>75000000</v>
      </c>
      <c r="R554" s="19">
        <v>0</v>
      </c>
      <c r="S554" s="19">
        <v>0</v>
      </c>
      <c r="T554" s="19">
        <v>0</v>
      </c>
      <c r="U554" s="19">
        <v>0</v>
      </c>
      <c r="V554" s="19">
        <v>0</v>
      </c>
      <c r="W554" s="19">
        <v>0</v>
      </c>
      <c r="X554" s="19">
        <v>0</v>
      </c>
      <c r="Y554" s="19">
        <v>0</v>
      </c>
      <c r="Z554" s="19">
        <v>0</v>
      </c>
      <c r="AA554" s="19">
        <v>0</v>
      </c>
      <c r="AB554" s="19">
        <v>0</v>
      </c>
      <c r="AD554" s="94">
        <f t="shared" si="96"/>
        <v>0</v>
      </c>
      <c r="AE554" s="94">
        <f t="shared" si="97"/>
        <v>0</v>
      </c>
      <c r="AF554" s="94">
        <f t="shared" si="98"/>
        <v>0</v>
      </c>
      <c r="AG554" s="94">
        <f t="shared" si="99"/>
        <v>0</v>
      </c>
      <c r="AH554" s="94">
        <f t="shared" si="100"/>
        <v>0</v>
      </c>
      <c r="AI554" s="94">
        <f t="shared" si="101"/>
        <v>0</v>
      </c>
      <c r="AJ554" s="94">
        <f t="shared" si="102"/>
        <v>0</v>
      </c>
      <c r="AK554" s="94">
        <f t="shared" si="103"/>
        <v>0</v>
      </c>
      <c r="AL554" s="94">
        <f t="shared" si="104"/>
        <v>0</v>
      </c>
      <c r="AM554" s="94">
        <f t="shared" si="105"/>
        <v>0</v>
      </c>
      <c r="AN554" s="94">
        <f t="shared" si="106"/>
        <v>0</v>
      </c>
      <c r="AO554" s="94">
        <f t="shared" si="107"/>
        <v>0</v>
      </c>
    </row>
    <row r="555" spans="1:41" x14ac:dyDescent="0.35">
      <c r="A555" s="66" t="s">
        <v>649</v>
      </c>
      <c r="B555" s="65" t="s">
        <v>1746</v>
      </c>
      <c r="C555" s="66" t="s">
        <v>1747</v>
      </c>
      <c r="D555" s="19">
        <v>35000000</v>
      </c>
      <c r="E555" s="19">
        <v>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Q555" s="19">
        <v>35000000</v>
      </c>
      <c r="R555" s="19">
        <v>0</v>
      </c>
      <c r="S555" s="19">
        <v>0</v>
      </c>
      <c r="T555" s="19">
        <v>0</v>
      </c>
      <c r="U555" s="19">
        <v>0</v>
      </c>
      <c r="V555" s="19">
        <v>0</v>
      </c>
      <c r="W555" s="19">
        <v>0</v>
      </c>
      <c r="X555" s="19">
        <v>0</v>
      </c>
      <c r="Y555" s="19">
        <v>0</v>
      </c>
      <c r="Z555" s="19">
        <v>0</v>
      </c>
      <c r="AA555" s="19">
        <v>0</v>
      </c>
      <c r="AB555" s="19">
        <v>0</v>
      </c>
      <c r="AD555" s="94">
        <f t="shared" si="96"/>
        <v>0</v>
      </c>
      <c r="AE555" s="94">
        <f t="shared" si="97"/>
        <v>0</v>
      </c>
      <c r="AF555" s="94">
        <f t="shared" si="98"/>
        <v>0</v>
      </c>
      <c r="AG555" s="94">
        <f t="shared" si="99"/>
        <v>0</v>
      </c>
      <c r="AH555" s="94">
        <f t="shared" si="100"/>
        <v>0</v>
      </c>
      <c r="AI555" s="94">
        <f t="shared" si="101"/>
        <v>0</v>
      </c>
      <c r="AJ555" s="94">
        <f t="shared" si="102"/>
        <v>0</v>
      </c>
      <c r="AK555" s="94">
        <f t="shared" si="103"/>
        <v>0</v>
      </c>
      <c r="AL555" s="94">
        <f t="shared" si="104"/>
        <v>0</v>
      </c>
      <c r="AM555" s="94">
        <f t="shared" si="105"/>
        <v>0</v>
      </c>
      <c r="AN555" s="94">
        <f t="shared" si="106"/>
        <v>0</v>
      </c>
      <c r="AO555" s="94">
        <f t="shared" si="107"/>
        <v>0</v>
      </c>
    </row>
    <row r="556" spans="1:41" x14ac:dyDescent="0.35">
      <c r="A556" s="27" t="s">
        <v>1094</v>
      </c>
      <c r="B556" s="35" t="s">
        <v>1095</v>
      </c>
      <c r="C556" s="27" t="s">
        <v>1096</v>
      </c>
      <c r="D556" s="19">
        <v>0</v>
      </c>
      <c r="E556" s="19">
        <v>0</v>
      </c>
      <c r="F556" s="19">
        <v>0</v>
      </c>
      <c r="G556" s="19">
        <v>0</v>
      </c>
      <c r="H556" s="19">
        <v>0</v>
      </c>
      <c r="I556" s="19">
        <v>0</v>
      </c>
      <c r="J556" s="19">
        <v>0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Q556" s="19">
        <v>0</v>
      </c>
      <c r="R556" s="19">
        <v>0</v>
      </c>
      <c r="S556" s="19">
        <v>0</v>
      </c>
      <c r="T556" s="19">
        <v>0</v>
      </c>
      <c r="U556" s="19">
        <v>0</v>
      </c>
      <c r="V556" s="19">
        <v>0</v>
      </c>
      <c r="W556" s="19">
        <v>0</v>
      </c>
      <c r="X556" s="19">
        <v>0</v>
      </c>
      <c r="Y556" s="19">
        <v>0</v>
      </c>
      <c r="Z556" s="19">
        <v>0</v>
      </c>
      <c r="AA556" s="19">
        <v>0</v>
      </c>
      <c r="AB556" s="19">
        <v>0</v>
      </c>
      <c r="AD556" s="94">
        <f t="shared" si="96"/>
        <v>0</v>
      </c>
      <c r="AE556" s="94">
        <f t="shared" si="97"/>
        <v>0</v>
      </c>
      <c r="AF556" s="94">
        <f t="shared" si="98"/>
        <v>0</v>
      </c>
      <c r="AG556" s="94">
        <f t="shared" si="99"/>
        <v>0</v>
      </c>
      <c r="AH556" s="94">
        <f t="shared" si="100"/>
        <v>0</v>
      </c>
      <c r="AI556" s="94">
        <f t="shared" si="101"/>
        <v>0</v>
      </c>
      <c r="AJ556" s="94">
        <f t="shared" si="102"/>
        <v>0</v>
      </c>
      <c r="AK556" s="94">
        <f t="shared" si="103"/>
        <v>0</v>
      </c>
      <c r="AL556" s="94">
        <f t="shared" si="104"/>
        <v>0</v>
      </c>
      <c r="AM556" s="94">
        <f t="shared" si="105"/>
        <v>0</v>
      </c>
      <c r="AN556" s="94">
        <f t="shared" si="106"/>
        <v>0</v>
      </c>
      <c r="AO556" s="94">
        <f t="shared" si="107"/>
        <v>0</v>
      </c>
    </row>
    <row r="557" spans="1:41" x14ac:dyDescent="0.35">
      <c r="A557" s="27" t="s">
        <v>1097</v>
      </c>
      <c r="B557" s="35" t="s">
        <v>1098</v>
      </c>
      <c r="C557" s="27" t="s">
        <v>1099</v>
      </c>
      <c r="D557" s="19">
        <v>0</v>
      </c>
      <c r="E557" s="19">
        <v>0</v>
      </c>
      <c r="F557" s="19">
        <v>0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Q557" s="19">
        <v>0</v>
      </c>
      <c r="R557" s="19">
        <v>0</v>
      </c>
      <c r="S557" s="19">
        <v>0</v>
      </c>
      <c r="T557" s="19">
        <v>0</v>
      </c>
      <c r="U557" s="19">
        <v>0</v>
      </c>
      <c r="V557" s="19">
        <v>0</v>
      </c>
      <c r="W557" s="19">
        <v>0</v>
      </c>
      <c r="X557" s="19">
        <v>0</v>
      </c>
      <c r="Y557" s="19">
        <v>0</v>
      </c>
      <c r="Z557" s="19">
        <v>0</v>
      </c>
      <c r="AA557" s="19">
        <v>0</v>
      </c>
      <c r="AB557" s="19">
        <v>0</v>
      </c>
      <c r="AD557" s="94">
        <f t="shared" si="96"/>
        <v>0</v>
      </c>
      <c r="AE557" s="94">
        <f t="shared" si="97"/>
        <v>0</v>
      </c>
      <c r="AF557" s="94">
        <f t="shared" si="98"/>
        <v>0</v>
      </c>
      <c r="AG557" s="94">
        <f t="shared" si="99"/>
        <v>0</v>
      </c>
      <c r="AH557" s="94">
        <f t="shared" si="100"/>
        <v>0</v>
      </c>
      <c r="AI557" s="94">
        <f t="shared" si="101"/>
        <v>0</v>
      </c>
      <c r="AJ557" s="94">
        <f t="shared" si="102"/>
        <v>0</v>
      </c>
      <c r="AK557" s="94">
        <f t="shared" si="103"/>
        <v>0</v>
      </c>
      <c r="AL557" s="94">
        <f t="shared" si="104"/>
        <v>0</v>
      </c>
      <c r="AM557" s="94">
        <f t="shared" si="105"/>
        <v>0</v>
      </c>
      <c r="AN557" s="94">
        <f t="shared" si="106"/>
        <v>0</v>
      </c>
      <c r="AO557" s="94">
        <f t="shared" si="107"/>
        <v>0</v>
      </c>
    </row>
    <row r="558" spans="1:41" x14ac:dyDescent="0.35">
      <c r="A558" s="27" t="s">
        <v>1097</v>
      </c>
      <c r="B558" s="35" t="s">
        <v>1100</v>
      </c>
      <c r="C558" s="27" t="s">
        <v>1101</v>
      </c>
      <c r="D558" s="19">
        <v>0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Q558" s="19">
        <v>0</v>
      </c>
      <c r="R558" s="19">
        <v>0</v>
      </c>
      <c r="S558" s="19">
        <v>0</v>
      </c>
      <c r="T558" s="19">
        <v>0</v>
      </c>
      <c r="U558" s="19">
        <v>0</v>
      </c>
      <c r="V558" s="19">
        <v>0</v>
      </c>
      <c r="W558" s="19">
        <v>0</v>
      </c>
      <c r="X558" s="19">
        <v>0</v>
      </c>
      <c r="Y558" s="19">
        <v>0</v>
      </c>
      <c r="Z558" s="19">
        <v>0</v>
      </c>
      <c r="AA558" s="19">
        <v>0</v>
      </c>
      <c r="AB558" s="19">
        <v>0</v>
      </c>
      <c r="AD558" s="94">
        <f t="shared" si="96"/>
        <v>0</v>
      </c>
      <c r="AE558" s="94">
        <f t="shared" si="97"/>
        <v>0</v>
      </c>
      <c r="AF558" s="94">
        <f t="shared" si="98"/>
        <v>0</v>
      </c>
      <c r="AG558" s="94">
        <f t="shared" si="99"/>
        <v>0</v>
      </c>
      <c r="AH558" s="94">
        <f t="shared" si="100"/>
        <v>0</v>
      </c>
      <c r="AI558" s="94">
        <f t="shared" si="101"/>
        <v>0</v>
      </c>
      <c r="AJ558" s="94">
        <f t="shared" si="102"/>
        <v>0</v>
      </c>
      <c r="AK558" s="94">
        <f t="shared" si="103"/>
        <v>0</v>
      </c>
      <c r="AL558" s="94">
        <f t="shared" si="104"/>
        <v>0</v>
      </c>
      <c r="AM558" s="94">
        <f t="shared" si="105"/>
        <v>0</v>
      </c>
      <c r="AN558" s="94">
        <f t="shared" si="106"/>
        <v>0</v>
      </c>
      <c r="AO558" s="94">
        <f t="shared" si="107"/>
        <v>0</v>
      </c>
    </row>
    <row r="559" spans="1:41" x14ac:dyDescent="0.35">
      <c r="A559" s="27" t="s">
        <v>1097</v>
      </c>
      <c r="B559" s="35" t="s">
        <v>1102</v>
      </c>
      <c r="C559" s="27" t="s">
        <v>1103</v>
      </c>
      <c r="D559" s="19">
        <v>0</v>
      </c>
      <c r="E559" s="19"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Q559" s="19">
        <v>0</v>
      </c>
      <c r="R559" s="19">
        <v>0</v>
      </c>
      <c r="S559" s="19">
        <v>0</v>
      </c>
      <c r="T559" s="19">
        <v>0</v>
      </c>
      <c r="U559" s="19">
        <v>0</v>
      </c>
      <c r="V559" s="19">
        <v>0</v>
      </c>
      <c r="W559" s="19">
        <v>0</v>
      </c>
      <c r="X559" s="19">
        <v>0</v>
      </c>
      <c r="Y559" s="19">
        <v>0</v>
      </c>
      <c r="Z559" s="19">
        <v>0</v>
      </c>
      <c r="AA559" s="19">
        <v>0</v>
      </c>
      <c r="AB559" s="19">
        <v>0</v>
      </c>
      <c r="AD559" s="94">
        <f t="shared" si="96"/>
        <v>0</v>
      </c>
      <c r="AE559" s="94">
        <f t="shared" si="97"/>
        <v>0</v>
      </c>
      <c r="AF559" s="94">
        <f t="shared" si="98"/>
        <v>0</v>
      </c>
      <c r="AG559" s="94">
        <f t="shared" si="99"/>
        <v>0</v>
      </c>
      <c r="AH559" s="94">
        <f t="shared" si="100"/>
        <v>0</v>
      </c>
      <c r="AI559" s="94">
        <f t="shared" si="101"/>
        <v>0</v>
      </c>
      <c r="AJ559" s="94">
        <f t="shared" si="102"/>
        <v>0</v>
      </c>
      <c r="AK559" s="94">
        <f t="shared" si="103"/>
        <v>0</v>
      </c>
      <c r="AL559" s="94">
        <f t="shared" si="104"/>
        <v>0</v>
      </c>
      <c r="AM559" s="94">
        <f t="shared" si="105"/>
        <v>0</v>
      </c>
      <c r="AN559" s="94">
        <f t="shared" si="106"/>
        <v>0</v>
      </c>
      <c r="AO559" s="94">
        <f t="shared" si="107"/>
        <v>0</v>
      </c>
    </row>
    <row r="560" spans="1:41" x14ac:dyDescent="0.35">
      <c r="A560" s="27" t="s">
        <v>1097</v>
      </c>
      <c r="B560" s="35" t="s">
        <v>1104</v>
      </c>
      <c r="C560" s="27" t="s">
        <v>1105</v>
      </c>
      <c r="D560" s="19">
        <v>0</v>
      </c>
      <c r="E560" s="19"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Q560" s="19">
        <v>0</v>
      </c>
      <c r="R560" s="19">
        <v>0</v>
      </c>
      <c r="S560" s="19">
        <v>0</v>
      </c>
      <c r="T560" s="19">
        <v>0</v>
      </c>
      <c r="U560" s="19">
        <v>0</v>
      </c>
      <c r="V560" s="19">
        <v>0</v>
      </c>
      <c r="W560" s="19">
        <v>0</v>
      </c>
      <c r="X560" s="19">
        <v>0</v>
      </c>
      <c r="Y560" s="19">
        <v>0</v>
      </c>
      <c r="Z560" s="19">
        <v>0</v>
      </c>
      <c r="AA560" s="19">
        <v>0</v>
      </c>
      <c r="AB560" s="19">
        <v>0</v>
      </c>
      <c r="AD560" s="94">
        <f t="shared" si="96"/>
        <v>0</v>
      </c>
      <c r="AE560" s="94">
        <f t="shared" si="97"/>
        <v>0</v>
      </c>
      <c r="AF560" s="94">
        <f t="shared" si="98"/>
        <v>0</v>
      </c>
      <c r="AG560" s="94">
        <f t="shared" si="99"/>
        <v>0</v>
      </c>
      <c r="AH560" s="94">
        <f t="shared" si="100"/>
        <v>0</v>
      </c>
      <c r="AI560" s="94">
        <f t="shared" si="101"/>
        <v>0</v>
      </c>
      <c r="AJ560" s="94">
        <f t="shared" si="102"/>
        <v>0</v>
      </c>
      <c r="AK560" s="94">
        <f t="shared" si="103"/>
        <v>0</v>
      </c>
      <c r="AL560" s="94">
        <f t="shared" si="104"/>
        <v>0</v>
      </c>
      <c r="AM560" s="94">
        <f t="shared" si="105"/>
        <v>0</v>
      </c>
      <c r="AN560" s="94">
        <f t="shared" si="106"/>
        <v>0</v>
      </c>
      <c r="AO560" s="94">
        <f t="shared" si="107"/>
        <v>0</v>
      </c>
    </row>
    <row r="561" spans="1:41" x14ac:dyDescent="0.35">
      <c r="A561" s="27" t="s">
        <v>1097</v>
      </c>
      <c r="B561" s="35" t="s">
        <v>1106</v>
      </c>
      <c r="C561" s="27" t="s">
        <v>1107</v>
      </c>
      <c r="D561" s="19">
        <v>0</v>
      </c>
      <c r="E561" s="19"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Q561" s="19">
        <v>0</v>
      </c>
      <c r="R561" s="19">
        <v>0</v>
      </c>
      <c r="S561" s="19">
        <v>0</v>
      </c>
      <c r="T561" s="19">
        <v>0</v>
      </c>
      <c r="U561" s="19">
        <v>0</v>
      </c>
      <c r="V561" s="19">
        <v>0</v>
      </c>
      <c r="W561" s="19">
        <v>0</v>
      </c>
      <c r="X561" s="19">
        <v>0</v>
      </c>
      <c r="Y561" s="19">
        <v>0</v>
      </c>
      <c r="Z561" s="19">
        <v>0</v>
      </c>
      <c r="AA561" s="19">
        <v>0</v>
      </c>
      <c r="AB561" s="19">
        <v>0</v>
      </c>
      <c r="AD561" s="94">
        <f t="shared" si="96"/>
        <v>0</v>
      </c>
      <c r="AE561" s="94">
        <f t="shared" si="97"/>
        <v>0</v>
      </c>
      <c r="AF561" s="94">
        <f t="shared" si="98"/>
        <v>0</v>
      </c>
      <c r="AG561" s="94">
        <f t="shared" si="99"/>
        <v>0</v>
      </c>
      <c r="AH561" s="94">
        <f t="shared" si="100"/>
        <v>0</v>
      </c>
      <c r="AI561" s="94">
        <f t="shared" si="101"/>
        <v>0</v>
      </c>
      <c r="AJ561" s="94">
        <f t="shared" si="102"/>
        <v>0</v>
      </c>
      <c r="AK561" s="94">
        <f t="shared" si="103"/>
        <v>0</v>
      </c>
      <c r="AL561" s="94">
        <f t="shared" si="104"/>
        <v>0</v>
      </c>
      <c r="AM561" s="94">
        <f t="shared" si="105"/>
        <v>0</v>
      </c>
      <c r="AN561" s="94">
        <f t="shared" si="106"/>
        <v>0</v>
      </c>
      <c r="AO561" s="94">
        <f t="shared" si="107"/>
        <v>0</v>
      </c>
    </row>
    <row r="562" spans="1:41" x14ac:dyDescent="0.35">
      <c r="A562" s="27" t="s">
        <v>1097</v>
      </c>
      <c r="B562" s="35" t="s">
        <v>1108</v>
      </c>
      <c r="C562" s="27" t="s">
        <v>1109</v>
      </c>
      <c r="D562" s="19">
        <v>0</v>
      </c>
      <c r="E562" s="19"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Q562" s="19">
        <v>0</v>
      </c>
      <c r="R562" s="19">
        <v>0</v>
      </c>
      <c r="S562" s="19">
        <v>0</v>
      </c>
      <c r="T562" s="19">
        <v>0</v>
      </c>
      <c r="U562" s="19">
        <v>0</v>
      </c>
      <c r="V562" s="19">
        <v>0</v>
      </c>
      <c r="W562" s="19">
        <v>0</v>
      </c>
      <c r="X562" s="19">
        <v>0</v>
      </c>
      <c r="Y562" s="19">
        <v>0</v>
      </c>
      <c r="Z562" s="19">
        <v>0</v>
      </c>
      <c r="AA562" s="19">
        <v>0</v>
      </c>
      <c r="AB562" s="19">
        <v>0</v>
      </c>
      <c r="AD562" s="94">
        <f t="shared" si="96"/>
        <v>0</v>
      </c>
      <c r="AE562" s="94">
        <f t="shared" si="97"/>
        <v>0</v>
      </c>
      <c r="AF562" s="94">
        <f t="shared" si="98"/>
        <v>0</v>
      </c>
      <c r="AG562" s="94">
        <f t="shared" si="99"/>
        <v>0</v>
      </c>
      <c r="AH562" s="94">
        <f t="shared" si="100"/>
        <v>0</v>
      </c>
      <c r="AI562" s="94">
        <f t="shared" si="101"/>
        <v>0</v>
      </c>
      <c r="AJ562" s="94">
        <f t="shared" si="102"/>
        <v>0</v>
      </c>
      <c r="AK562" s="94">
        <f t="shared" si="103"/>
        <v>0</v>
      </c>
      <c r="AL562" s="94">
        <f t="shared" si="104"/>
        <v>0</v>
      </c>
      <c r="AM562" s="94">
        <f t="shared" si="105"/>
        <v>0</v>
      </c>
      <c r="AN562" s="94">
        <f t="shared" si="106"/>
        <v>0</v>
      </c>
      <c r="AO562" s="94">
        <f t="shared" si="107"/>
        <v>0</v>
      </c>
    </row>
    <row r="563" spans="1:41" x14ac:dyDescent="0.35">
      <c r="A563" s="27" t="s">
        <v>1097</v>
      </c>
      <c r="B563" s="35" t="s">
        <v>1110</v>
      </c>
      <c r="C563" s="27" t="s">
        <v>1111</v>
      </c>
      <c r="D563" s="19">
        <v>0</v>
      </c>
      <c r="E563" s="19"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Q563" s="19">
        <v>0</v>
      </c>
      <c r="R563" s="19">
        <v>0</v>
      </c>
      <c r="S563" s="19">
        <v>0</v>
      </c>
      <c r="T563" s="19">
        <v>0</v>
      </c>
      <c r="U563" s="19">
        <v>0</v>
      </c>
      <c r="V563" s="19">
        <v>0</v>
      </c>
      <c r="W563" s="19">
        <v>0</v>
      </c>
      <c r="X563" s="19">
        <v>0</v>
      </c>
      <c r="Y563" s="19">
        <v>0</v>
      </c>
      <c r="Z563" s="19">
        <v>0</v>
      </c>
      <c r="AA563" s="19">
        <v>0</v>
      </c>
      <c r="AB563" s="19">
        <v>0</v>
      </c>
      <c r="AD563" s="94">
        <f t="shared" si="96"/>
        <v>0</v>
      </c>
      <c r="AE563" s="94">
        <f t="shared" si="97"/>
        <v>0</v>
      </c>
      <c r="AF563" s="94">
        <f t="shared" si="98"/>
        <v>0</v>
      </c>
      <c r="AG563" s="94">
        <f t="shared" si="99"/>
        <v>0</v>
      </c>
      <c r="AH563" s="94">
        <f t="shared" si="100"/>
        <v>0</v>
      </c>
      <c r="AI563" s="94">
        <f t="shared" si="101"/>
        <v>0</v>
      </c>
      <c r="AJ563" s="94">
        <f t="shared" si="102"/>
        <v>0</v>
      </c>
      <c r="AK563" s="94">
        <f t="shared" si="103"/>
        <v>0</v>
      </c>
      <c r="AL563" s="94">
        <f t="shared" si="104"/>
        <v>0</v>
      </c>
      <c r="AM563" s="94">
        <f t="shared" si="105"/>
        <v>0</v>
      </c>
      <c r="AN563" s="94">
        <f t="shared" si="106"/>
        <v>0</v>
      </c>
      <c r="AO563" s="94">
        <f t="shared" si="107"/>
        <v>0</v>
      </c>
    </row>
    <row r="564" spans="1:41" x14ac:dyDescent="0.35">
      <c r="A564" s="27" t="s">
        <v>1097</v>
      </c>
      <c r="B564" s="35" t="s">
        <v>1112</v>
      </c>
      <c r="C564" s="27" t="s">
        <v>1113</v>
      </c>
      <c r="D564" s="19">
        <v>0</v>
      </c>
      <c r="E564" s="19"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Q564" s="19">
        <v>0</v>
      </c>
      <c r="R564" s="19">
        <v>0</v>
      </c>
      <c r="S564" s="19">
        <v>0</v>
      </c>
      <c r="T564" s="19">
        <v>0</v>
      </c>
      <c r="U564" s="19">
        <v>0</v>
      </c>
      <c r="V564" s="19">
        <v>0</v>
      </c>
      <c r="W564" s="19">
        <v>0</v>
      </c>
      <c r="X564" s="19">
        <v>0</v>
      </c>
      <c r="Y564" s="19">
        <v>0</v>
      </c>
      <c r="Z564" s="19">
        <v>0</v>
      </c>
      <c r="AA564" s="19">
        <v>0</v>
      </c>
      <c r="AB564" s="19">
        <v>0</v>
      </c>
      <c r="AD564" s="94">
        <f t="shared" si="96"/>
        <v>0</v>
      </c>
      <c r="AE564" s="94">
        <f t="shared" si="97"/>
        <v>0</v>
      </c>
      <c r="AF564" s="94">
        <f t="shared" si="98"/>
        <v>0</v>
      </c>
      <c r="AG564" s="94">
        <f t="shared" si="99"/>
        <v>0</v>
      </c>
      <c r="AH564" s="94">
        <f t="shared" si="100"/>
        <v>0</v>
      </c>
      <c r="AI564" s="94">
        <f t="shared" si="101"/>
        <v>0</v>
      </c>
      <c r="AJ564" s="94">
        <f t="shared" si="102"/>
        <v>0</v>
      </c>
      <c r="AK564" s="94">
        <f t="shared" si="103"/>
        <v>0</v>
      </c>
      <c r="AL564" s="94">
        <f t="shared" si="104"/>
        <v>0</v>
      </c>
      <c r="AM564" s="94">
        <f t="shared" si="105"/>
        <v>0</v>
      </c>
      <c r="AN564" s="94">
        <f t="shared" si="106"/>
        <v>0</v>
      </c>
      <c r="AO564" s="94">
        <f t="shared" si="107"/>
        <v>0</v>
      </c>
    </row>
    <row r="565" spans="1:41" x14ac:dyDescent="0.35">
      <c r="A565" s="27" t="s">
        <v>1097</v>
      </c>
      <c r="B565" s="35" t="s">
        <v>1114</v>
      </c>
      <c r="C565" s="27" t="s">
        <v>1115</v>
      </c>
      <c r="D565" s="19">
        <v>0</v>
      </c>
      <c r="E565" s="19">
        <v>0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Q565" s="19">
        <v>0</v>
      </c>
      <c r="R565" s="19">
        <v>0</v>
      </c>
      <c r="S565" s="19">
        <v>0</v>
      </c>
      <c r="T565" s="19">
        <v>0</v>
      </c>
      <c r="U565" s="19">
        <v>0</v>
      </c>
      <c r="V565" s="19">
        <v>0</v>
      </c>
      <c r="W565" s="19">
        <v>0</v>
      </c>
      <c r="X565" s="19">
        <v>0</v>
      </c>
      <c r="Y565" s="19">
        <v>0</v>
      </c>
      <c r="Z565" s="19">
        <v>0</v>
      </c>
      <c r="AA565" s="19">
        <v>0</v>
      </c>
      <c r="AB565" s="19">
        <v>0</v>
      </c>
      <c r="AD565" s="94">
        <f t="shared" si="96"/>
        <v>0</v>
      </c>
      <c r="AE565" s="94">
        <f t="shared" si="97"/>
        <v>0</v>
      </c>
      <c r="AF565" s="94">
        <f t="shared" si="98"/>
        <v>0</v>
      </c>
      <c r="AG565" s="94">
        <f t="shared" si="99"/>
        <v>0</v>
      </c>
      <c r="AH565" s="94">
        <f t="shared" si="100"/>
        <v>0</v>
      </c>
      <c r="AI565" s="94">
        <f t="shared" si="101"/>
        <v>0</v>
      </c>
      <c r="AJ565" s="94">
        <f t="shared" si="102"/>
        <v>0</v>
      </c>
      <c r="AK565" s="94">
        <f t="shared" si="103"/>
        <v>0</v>
      </c>
      <c r="AL565" s="94">
        <f t="shared" si="104"/>
        <v>0</v>
      </c>
      <c r="AM565" s="94">
        <f t="shared" si="105"/>
        <v>0</v>
      </c>
      <c r="AN565" s="94">
        <f t="shared" si="106"/>
        <v>0</v>
      </c>
      <c r="AO565" s="94">
        <f t="shared" si="107"/>
        <v>0</v>
      </c>
    </row>
    <row r="566" spans="1:41" x14ac:dyDescent="0.35">
      <c r="A566" s="27" t="s">
        <v>1097</v>
      </c>
      <c r="B566" s="35" t="s">
        <v>1116</v>
      </c>
      <c r="C566" s="27" t="s">
        <v>1117</v>
      </c>
      <c r="D566" s="19">
        <v>0</v>
      </c>
      <c r="E566" s="19">
        <v>0</v>
      </c>
      <c r="F566" s="19">
        <v>0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Q566" s="19">
        <v>0</v>
      </c>
      <c r="R566" s="19">
        <v>0</v>
      </c>
      <c r="S566" s="19">
        <v>0</v>
      </c>
      <c r="T566" s="19">
        <v>0</v>
      </c>
      <c r="U566" s="19">
        <v>0</v>
      </c>
      <c r="V566" s="19">
        <v>0</v>
      </c>
      <c r="W566" s="19">
        <v>0</v>
      </c>
      <c r="X566" s="19">
        <v>0</v>
      </c>
      <c r="Y566" s="19">
        <v>0</v>
      </c>
      <c r="Z566" s="19">
        <v>0</v>
      </c>
      <c r="AA566" s="19">
        <v>0</v>
      </c>
      <c r="AB566" s="19">
        <v>0</v>
      </c>
      <c r="AD566" s="94">
        <f t="shared" si="96"/>
        <v>0</v>
      </c>
      <c r="AE566" s="94">
        <f t="shared" si="97"/>
        <v>0</v>
      </c>
      <c r="AF566" s="94">
        <f t="shared" si="98"/>
        <v>0</v>
      </c>
      <c r="AG566" s="94">
        <f t="shared" si="99"/>
        <v>0</v>
      </c>
      <c r="AH566" s="94">
        <f t="shared" si="100"/>
        <v>0</v>
      </c>
      <c r="AI566" s="94">
        <f t="shared" si="101"/>
        <v>0</v>
      </c>
      <c r="AJ566" s="94">
        <f t="shared" si="102"/>
        <v>0</v>
      </c>
      <c r="AK566" s="94">
        <f t="shared" si="103"/>
        <v>0</v>
      </c>
      <c r="AL566" s="94">
        <f t="shared" si="104"/>
        <v>0</v>
      </c>
      <c r="AM566" s="94">
        <f t="shared" si="105"/>
        <v>0</v>
      </c>
      <c r="AN566" s="94">
        <f t="shared" si="106"/>
        <v>0</v>
      </c>
      <c r="AO566" s="94">
        <f t="shared" si="107"/>
        <v>0</v>
      </c>
    </row>
    <row r="567" spans="1:41" x14ac:dyDescent="0.35">
      <c r="A567" s="27" t="s">
        <v>1118</v>
      </c>
      <c r="B567" s="35" t="s">
        <v>1119</v>
      </c>
      <c r="C567" s="27" t="s">
        <v>1120</v>
      </c>
      <c r="D567" s="19">
        <v>0</v>
      </c>
      <c r="E567" s="19"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Q567" s="19">
        <v>0</v>
      </c>
      <c r="R567" s="19">
        <v>0</v>
      </c>
      <c r="S567" s="19">
        <v>0</v>
      </c>
      <c r="T567" s="19">
        <v>0</v>
      </c>
      <c r="U567" s="19">
        <v>0</v>
      </c>
      <c r="V567" s="19">
        <v>0</v>
      </c>
      <c r="W567" s="19">
        <v>0</v>
      </c>
      <c r="X567" s="19">
        <v>0</v>
      </c>
      <c r="Y567" s="19">
        <v>0</v>
      </c>
      <c r="Z567" s="19">
        <v>0</v>
      </c>
      <c r="AA567" s="19">
        <v>0</v>
      </c>
      <c r="AB567" s="19">
        <v>0</v>
      </c>
      <c r="AD567" s="94">
        <f t="shared" si="96"/>
        <v>0</v>
      </c>
      <c r="AE567" s="94">
        <f t="shared" si="97"/>
        <v>0</v>
      </c>
      <c r="AF567" s="94">
        <f t="shared" si="98"/>
        <v>0</v>
      </c>
      <c r="AG567" s="94">
        <f t="shared" si="99"/>
        <v>0</v>
      </c>
      <c r="AH567" s="94">
        <f t="shared" si="100"/>
        <v>0</v>
      </c>
      <c r="AI567" s="94">
        <f t="shared" si="101"/>
        <v>0</v>
      </c>
      <c r="AJ567" s="94">
        <f t="shared" si="102"/>
        <v>0</v>
      </c>
      <c r="AK567" s="94">
        <f t="shared" si="103"/>
        <v>0</v>
      </c>
      <c r="AL567" s="94">
        <f t="shared" si="104"/>
        <v>0</v>
      </c>
      <c r="AM567" s="94">
        <f t="shared" si="105"/>
        <v>0</v>
      </c>
      <c r="AN567" s="94">
        <f t="shared" si="106"/>
        <v>0</v>
      </c>
      <c r="AO567" s="94">
        <f t="shared" si="107"/>
        <v>0</v>
      </c>
    </row>
    <row r="568" spans="1:41" x14ac:dyDescent="0.35">
      <c r="A568" s="27" t="s">
        <v>1118</v>
      </c>
      <c r="B568" s="35" t="s">
        <v>1121</v>
      </c>
      <c r="C568" s="27" t="s">
        <v>1122</v>
      </c>
      <c r="D568" s="19">
        <v>0</v>
      </c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Q568" s="19">
        <v>0</v>
      </c>
      <c r="R568" s="19">
        <v>0</v>
      </c>
      <c r="S568" s="19">
        <v>0</v>
      </c>
      <c r="T568" s="19">
        <v>0</v>
      </c>
      <c r="U568" s="19">
        <v>0</v>
      </c>
      <c r="V568" s="19">
        <v>0</v>
      </c>
      <c r="W568" s="19">
        <v>0</v>
      </c>
      <c r="X568" s="19">
        <v>0</v>
      </c>
      <c r="Y568" s="19">
        <v>0</v>
      </c>
      <c r="Z568" s="19">
        <v>0</v>
      </c>
      <c r="AA568" s="19">
        <v>0</v>
      </c>
      <c r="AB568" s="19">
        <v>0</v>
      </c>
      <c r="AD568" s="94">
        <f t="shared" si="96"/>
        <v>0</v>
      </c>
      <c r="AE568" s="94">
        <f t="shared" si="97"/>
        <v>0</v>
      </c>
      <c r="AF568" s="94">
        <f t="shared" si="98"/>
        <v>0</v>
      </c>
      <c r="AG568" s="94">
        <f t="shared" si="99"/>
        <v>0</v>
      </c>
      <c r="AH568" s="94">
        <f t="shared" si="100"/>
        <v>0</v>
      </c>
      <c r="AI568" s="94">
        <f t="shared" si="101"/>
        <v>0</v>
      </c>
      <c r="AJ568" s="94">
        <f t="shared" si="102"/>
        <v>0</v>
      </c>
      <c r="AK568" s="94">
        <f t="shared" si="103"/>
        <v>0</v>
      </c>
      <c r="AL568" s="94">
        <f t="shared" si="104"/>
        <v>0</v>
      </c>
      <c r="AM568" s="94">
        <f t="shared" si="105"/>
        <v>0</v>
      </c>
      <c r="AN568" s="94">
        <f t="shared" si="106"/>
        <v>0</v>
      </c>
      <c r="AO568" s="94">
        <f t="shared" si="107"/>
        <v>0</v>
      </c>
    </row>
    <row r="569" spans="1:41" x14ac:dyDescent="0.35">
      <c r="A569" s="27" t="s">
        <v>1123</v>
      </c>
      <c r="B569" s="35" t="s">
        <v>1124</v>
      </c>
      <c r="C569" s="27" t="s">
        <v>1125</v>
      </c>
      <c r="D569" s="19">
        <v>0</v>
      </c>
      <c r="E569" s="19"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Q569" s="19">
        <v>0</v>
      </c>
      <c r="R569" s="19">
        <v>0</v>
      </c>
      <c r="S569" s="19">
        <v>0</v>
      </c>
      <c r="T569" s="19">
        <v>0</v>
      </c>
      <c r="U569" s="19">
        <v>0</v>
      </c>
      <c r="V569" s="19">
        <v>0</v>
      </c>
      <c r="W569" s="19">
        <v>0</v>
      </c>
      <c r="X569" s="19">
        <v>0</v>
      </c>
      <c r="Y569" s="19">
        <v>0</v>
      </c>
      <c r="Z569" s="19">
        <v>0</v>
      </c>
      <c r="AA569" s="19">
        <v>0</v>
      </c>
      <c r="AB569" s="19">
        <v>0</v>
      </c>
      <c r="AD569" s="94">
        <f t="shared" si="96"/>
        <v>0</v>
      </c>
      <c r="AE569" s="94">
        <f t="shared" si="97"/>
        <v>0</v>
      </c>
      <c r="AF569" s="94">
        <f t="shared" si="98"/>
        <v>0</v>
      </c>
      <c r="AG569" s="94">
        <f t="shared" si="99"/>
        <v>0</v>
      </c>
      <c r="AH569" s="94">
        <f t="shared" si="100"/>
        <v>0</v>
      </c>
      <c r="AI569" s="94">
        <f t="shared" si="101"/>
        <v>0</v>
      </c>
      <c r="AJ569" s="94">
        <f t="shared" si="102"/>
        <v>0</v>
      </c>
      <c r="AK569" s="94">
        <f t="shared" si="103"/>
        <v>0</v>
      </c>
      <c r="AL569" s="94">
        <f t="shared" si="104"/>
        <v>0</v>
      </c>
      <c r="AM569" s="94">
        <f t="shared" si="105"/>
        <v>0</v>
      </c>
      <c r="AN569" s="94">
        <f t="shared" si="106"/>
        <v>0</v>
      </c>
      <c r="AO569" s="94">
        <f t="shared" si="107"/>
        <v>0</v>
      </c>
    </row>
    <row r="570" spans="1:41" x14ac:dyDescent="0.35">
      <c r="A570" s="27" t="s">
        <v>1126</v>
      </c>
      <c r="B570" s="35" t="s">
        <v>1127</v>
      </c>
      <c r="C570" s="27" t="s">
        <v>1128</v>
      </c>
      <c r="D570" s="19">
        <v>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Q570" s="19">
        <v>0</v>
      </c>
      <c r="R570" s="19">
        <v>0</v>
      </c>
      <c r="S570" s="19">
        <v>0</v>
      </c>
      <c r="T570" s="19">
        <v>0</v>
      </c>
      <c r="U570" s="19">
        <v>0</v>
      </c>
      <c r="V570" s="19">
        <v>0</v>
      </c>
      <c r="W570" s="19">
        <v>0</v>
      </c>
      <c r="X570" s="19">
        <v>0</v>
      </c>
      <c r="Y570" s="19">
        <v>0</v>
      </c>
      <c r="Z570" s="19">
        <v>0</v>
      </c>
      <c r="AA570" s="19">
        <v>0</v>
      </c>
      <c r="AB570" s="19">
        <v>0</v>
      </c>
      <c r="AD570" s="94">
        <f t="shared" si="96"/>
        <v>0</v>
      </c>
      <c r="AE570" s="94">
        <f t="shared" si="97"/>
        <v>0</v>
      </c>
      <c r="AF570" s="94">
        <f t="shared" si="98"/>
        <v>0</v>
      </c>
      <c r="AG570" s="94">
        <f t="shared" si="99"/>
        <v>0</v>
      </c>
      <c r="AH570" s="94">
        <f t="shared" si="100"/>
        <v>0</v>
      </c>
      <c r="AI570" s="94">
        <f t="shared" si="101"/>
        <v>0</v>
      </c>
      <c r="AJ570" s="94">
        <f t="shared" si="102"/>
        <v>0</v>
      </c>
      <c r="AK570" s="94">
        <f t="shared" si="103"/>
        <v>0</v>
      </c>
      <c r="AL570" s="94">
        <f t="shared" si="104"/>
        <v>0</v>
      </c>
      <c r="AM570" s="94">
        <f t="shared" si="105"/>
        <v>0</v>
      </c>
      <c r="AN570" s="94">
        <f t="shared" si="106"/>
        <v>0</v>
      </c>
      <c r="AO570" s="94">
        <f t="shared" si="107"/>
        <v>0</v>
      </c>
    </row>
    <row r="571" spans="1:41" x14ac:dyDescent="0.35">
      <c r="A571" s="27" t="s">
        <v>1126</v>
      </c>
      <c r="B571" s="35" t="s">
        <v>1129</v>
      </c>
      <c r="C571" s="27" t="s">
        <v>1130</v>
      </c>
      <c r="D571" s="19">
        <v>0</v>
      </c>
      <c r="E571" s="19">
        <v>0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Q571" s="19">
        <v>0</v>
      </c>
      <c r="R571" s="19">
        <v>0</v>
      </c>
      <c r="S571" s="19">
        <v>0</v>
      </c>
      <c r="T571" s="19">
        <v>0</v>
      </c>
      <c r="U571" s="19">
        <v>0</v>
      </c>
      <c r="V571" s="19">
        <v>0</v>
      </c>
      <c r="W571" s="19">
        <v>0</v>
      </c>
      <c r="X571" s="19">
        <v>0</v>
      </c>
      <c r="Y571" s="19">
        <v>0</v>
      </c>
      <c r="Z571" s="19">
        <v>0</v>
      </c>
      <c r="AA571" s="19">
        <v>0</v>
      </c>
      <c r="AB571" s="19">
        <v>0</v>
      </c>
      <c r="AD571" s="94">
        <f t="shared" si="96"/>
        <v>0</v>
      </c>
      <c r="AE571" s="94">
        <f t="shared" si="97"/>
        <v>0</v>
      </c>
      <c r="AF571" s="94">
        <f t="shared" si="98"/>
        <v>0</v>
      </c>
      <c r="AG571" s="94">
        <f t="shared" si="99"/>
        <v>0</v>
      </c>
      <c r="AH571" s="94">
        <f t="shared" si="100"/>
        <v>0</v>
      </c>
      <c r="AI571" s="94">
        <f t="shared" si="101"/>
        <v>0</v>
      </c>
      <c r="AJ571" s="94">
        <f t="shared" si="102"/>
        <v>0</v>
      </c>
      <c r="AK571" s="94">
        <f t="shared" si="103"/>
        <v>0</v>
      </c>
      <c r="AL571" s="94">
        <f t="shared" si="104"/>
        <v>0</v>
      </c>
      <c r="AM571" s="94">
        <f t="shared" si="105"/>
        <v>0</v>
      </c>
      <c r="AN571" s="94">
        <f t="shared" si="106"/>
        <v>0</v>
      </c>
      <c r="AO571" s="94">
        <f t="shared" si="107"/>
        <v>0</v>
      </c>
    </row>
    <row r="572" spans="1:41" x14ac:dyDescent="0.35">
      <c r="A572" s="27" t="s">
        <v>1126</v>
      </c>
      <c r="B572" s="35" t="s">
        <v>1131</v>
      </c>
      <c r="C572" s="27" t="s">
        <v>1132</v>
      </c>
      <c r="D572" s="19">
        <v>0</v>
      </c>
      <c r="E572" s="19">
        <v>0</v>
      </c>
      <c r="F572" s="19">
        <v>0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Q572" s="19">
        <v>0</v>
      </c>
      <c r="R572" s="19">
        <v>0</v>
      </c>
      <c r="S572" s="19">
        <v>0</v>
      </c>
      <c r="T572" s="19">
        <v>0</v>
      </c>
      <c r="U572" s="19">
        <v>0</v>
      </c>
      <c r="V572" s="19">
        <v>0</v>
      </c>
      <c r="W572" s="19">
        <v>0</v>
      </c>
      <c r="X572" s="19">
        <v>0</v>
      </c>
      <c r="Y572" s="19">
        <v>0</v>
      </c>
      <c r="Z572" s="19">
        <v>0</v>
      </c>
      <c r="AA572" s="19">
        <v>0</v>
      </c>
      <c r="AB572" s="19">
        <v>0</v>
      </c>
      <c r="AD572" s="94">
        <f t="shared" si="96"/>
        <v>0</v>
      </c>
      <c r="AE572" s="94">
        <f t="shared" si="97"/>
        <v>0</v>
      </c>
      <c r="AF572" s="94">
        <f t="shared" si="98"/>
        <v>0</v>
      </c>
      <c r="AG572" s="94">
        <f t="shared" si="99"/>
        <v>0</v>
      </c>
      <c r="AH572" s="94">
        <f t="shared" si="100"/>
        <v>0</v>
      </c>
      <c r="AI572" s="94">
        <f t="shared" si="101"/>
        <v>0</v>
      </c>
      <c r="AJ572" s="94">
        <f t="shared" si="102"/>
        <v>0</v>
      </c>
      <c r="AK572" s="94">
        <f t="shared" si="103"/>
        <v>0</v>
      </c>
      <c r="AL572" s="94">
        <f t="shared" si="104"/>
        <v>0</v>
      </c>
      <c r="AM572" s="94">
        <f t="shared" si="105"/>
        <v>0</v>
      </c>
      <c r="AN572" s="94">
        <f t="shared" si="106"/>
        <v>0</v>
      </c>
      <c r="AO572" s="94">
        <f t="shared" si="107"/>
        <v>0</v>
      </c>
    </row>
    <row r="573" spans="1:41" x14ac:dyDescent="0.35">
      <c r="A573" s="27" t="s">
        <v>1123</v>
      </c>
      <c r="B573" s="35" t="s">
        <v>1133</v>
      </c>
      <c r="C573" s="27" t="s">
        <v>1134</v>
      </c>
      <c r="D573" s="19">
        <v>0</v>
      </c>
      <c r="E573" s="19"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Q573" s="19">
        <v>0</v>
      </c>
      <c r="R573" s="19">
        <v>0</v>
      </c>
      <c r="S573" s="19">
        <v>0</v>
      </c>
      <c r="T573" s="19">
        <v>0</v>
      </c>
      <c r="U573" s="19">
        <v>0</v>
      </c>
      <c r="V573" s="19">
        <v>0</v>
      </c>
      <c r="W573" s="19">
        <v>0</v>
      </c>
      <c r="X573" s="19">
        <v>0</v>
      </c>
      <c r="Y573" s="19">
        <v>0</v>
      </c>
      <c r="Z573" s="19">
        <v>0</v>
      </c>
      <c r="AA573" s="19">
        <v>0</v>
      </c>
      <c r="AB573" s="19">
        <v>0</v>
      </c>
      <c r="AD573" s="94">
        <f t="shared" si="96"/>
        <v>0</v>
      </c>
      <c r="AE573" s="94">
        <f t="shared" si="97"/>
        <v>0</v>
      </c>
      <c r="AF573" s="94">
        <f t="shared" si="98"/>
        <v>0</v>
      </c>
      <c r="AG573" s="94">
        <f t="shared" si="99"/>
        <v>0</v>
      </c>
      <c r="AH573" s="94">
        <f t="shared" si="100"/>
        <v>0</v>
      </c>
      <c r="AI573" s="94">
        <f t="shared" si="101"/>
        <v>0</v>
      </c>
      <c r="AJ573" s="94">
        <f t="shared" si="102"/>
        <v>0</v>
      </c>
      <c r="AK573" s="94">
        <f t="shared" si="103"/>
        <v>0</v>
      </c>
      <c r="AL573" s="94">
        <f t="shared" si="104"/>
        <v>0</v>
      </c>
      <c r="AM573" s="94">
        <f t="shared" si="105"/>
        <v>0</v>
      </c>
      <c r="AN573" s="94">
        <f t="shared" si="106"/>
        <v>0</v>
      </c>
      <c r="AO573" s="94">
        <f t="shared" si="107"/>
        <v>0</v>
      </c>
    </row>
    <row r="574" spans="1:41" x14ac:dyDescent="0.35">
      <c r="A574" s="27" t="s">
        <v>1123</v>
      </c>
      <c r="B574" s="35" t="s">
        <v>1135</v>
      </c>
      <c r="C574" s="27" t="s">
        <v>1136</v>
      </c>
      <c r="D574" s="19">
        <v>0</v>
      </c>
      <c r="E574" s="19"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Q574" s="19">
        <v>0</v>
      </c>
      <c r="R574" s="19">
        <v>0</v>
      </c>
      <c r="S574" s="19">
        <v>0</v>
      </c>
      <c r="T574" s="19">
        <v>0</v>
      </c>
      <c r="U574" s="19">
        <v>0</v>
      </c>
      <c r="V574" s="19">
        <v>0</v>
      </c>
      <c r="W574" s="19">
        <v>0</v>
      </c>
      <c r="X574" s="19">
        <v>0</v>
      </c>
      <c r="Y574" s="19">
        <v>0</v>
      </c>
      <c r="Z574" s="19">
        <v>0</v>
      </c>
      <c r="AA574" s="19">
        <v>0</v>
      </c>
      <c r="AB574" s="19">
        <v>0</v>
      </c>
      <c r="AD574" s="94">
        <f t="shared" si="96"/>
        <v>0</v>
      </c>
      <c r="AE574" s="94">
        <f t="shared" si="97"/>
        <v>0</v>
      </c>
      <c r="AF574" s="94">
        <f t="shared" si="98"/>
        <v>0</v>
      </c>
      <c r="AG574" s="94">
        <f t="shared" si="99"/>
        <v>0</v>
      </c>
      <c r="AH574" s="94">
        <f t="shared" si="100"/>
        <v>0</v>
      </c>
      <c r="AI574" s="94">
        <f t="shared" si="101"/>
        <v>0</v>
      </c>
      <c r="AJ574" s="94">
        <f t="shared" si="102"/>
        <v>0</v>
      </c>
      <c r="AK574" s="94">
        <f t="shared" si="103"/>
        <v>0</v>
      </c>
      <c r="AL574" s="94">
        <f t="shared" si="104"/>
        <v>0</v>
      </c>
      <c r="AM574" s="94">
        <f t="shared" si="105"/>
        <v>0</v>
      </c>
      <c r="AN574" s="94">
        <f t="shared" si="106"/>
        <v>0</v>
      </c>
      <c r="AO574" s="94">
        <f t="shared" si="107"/>
        <v>0</v>
      </c>
    </row>
    <row r="575" spans="1:41" x14ac:dyDescent="0.35">
      <c r="A575" s="27" t="s">
        <v>1123</v>
      </c>
      <c r="B575" s="35" t="s">
        <v>1137</v>
      </c>
      <c r="C575" s="27" t="s">
        <v>1138</v>
      </c>
      <c r="D575" s="19">
        <v>0</v>
      </c>
      <c r="E575" s="19"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Q575" s="19">
        <v>0</v>
      </c>
      <c r="R575" s="19">
        <v>0</v>
      </c>
      <c r="S575" s="19">
        <v>0</v>
      </c>
      <c r="T575" s="19">
        <v>0</v>
      </c>
      <c r="U575" s="19">
        <v>0</v>
      </c>
      <c r="V575" s="19">
        <v>0</v>
      </c>
      <c r="W575" s="19">
        <v>0</v>
      </c>
      <c r="X575" s="19">
        <v>0</v>
      </c>
      <c r="Y575" s="19">
        <v>0</v>
      </c>
      <c r="Z575" s="19">
        <v>0</v>
      </c>
      <c r="AA575" s="19">
        <v>0</v>
      </c>
      <c r="AB575" s="19">
        <v>0</v>
      </c>
      <c r="AD575" s="94">
        <f t="shared" si="96"/>
        <v>0</v>
      </c>
      <c r="AE575" s="94">
        <f t="shared" si="97"/>
        <v>0</v>
      </c>
      <c r="AF575" s="94">
        <f t="shared" si="98"/>
        <v>0</v>
      </c>
      <c r="AG575" s="94">
        <f t="shared" si="99"/>
        <v>0</v>
      </c>
      <c r="AH575" s="94">
        <f t="shared" si="100"/>
        <v>0</v>
      </c>
      <c r="AI575" s="94">
        <f t="shared" si="101"/>
        <v>0</v>
      </c>
      <c r="AJ575" s="94">
        <f t="shared" si="102"/>
        <v>0</v>
      </c>
      <c r="AK575" s="94">
        <f t="shared" si="103"/>
        <v>0</v>
      </c>
      <c r="AL575" s="94">
        <f t="shared" si="104"/>
        <v>0</v>
      </c>
      <c r="AM575" s="94">
        <f t="shared" si="105"/>
        <v>0</v>
      </c>
      <c r="AN575" s="94">
        <f t="shared" si="106"/>
        <v>0</v>
      </c>
      <c r="AO575" s="94">
        <f t="shared" si="107"/>
        <v>0</v>
      </c>
    </row>
    <row r="576" spans="1:41" x14ac:dyDescent="0.35">
      <c r="A576" s="27" t="s">
        <v>1126</v>
      </c>
      <c r="B576" s="35" t="s">
        <v>1139</v>
      </c>
      <c r="C576" s="27" t="s">
        <v>1140</v>
      </c>
      <c r="D576" s="19">
        <v>0</v>
      </c>
      <c r="E576" s="19"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Q576" s="19">
        <v>0</v>
      </c>
      <c r="R576" s="19">
        <v>0</v>
      </c>
      <c r="S576" s="19">
        <v>0</v>
      </c>
      <c r="T576" s="19">
        <v>0</v>
      </c>
      <c r="U576" s="19">
        <v>0</v>
      </c>
      <c r="V576" s="19">
        <v>0</v>
      </c>
      <c r="W576" s="19">
        <v>0</v>
      </c>
      <c r="X576" s="19">
        <v>0</v>
      </c>
      <c r="Y576" s="19">
        <v>0</v>
      </c>
      <c r="Z576" s="19">
        <v>0</v>
      </c>
      <c r="AA576" s="19">
        <v>0</v>
      </c>
      <c r="AB576" s="19">
        <v>0</v>
      </c>
      <c r="AD576" s="94">
        <f t="shared" si="96"/>
        <v>0</v>
      </c>
      <c r="AE576" s="94">
        <f t="shared" si="97"/>
        <v>0</v>
      </c>
      <c r="AF576" s="94">
        <f t="shared" si="98"/>
        <v>0</v>
      </c>
      <c r="AG576" s="94">
        <f t="shared" si="99"/>
        <v>0</v>
      </c>
      <c r="AH576" s="94">
        <f t="shared" si="100"/>
        <v>0</v>
      </c>
      <c r="AI576" s="94">
        <f t="shared" si="101"/>
        <v>0</v>
      </c>
      <c r="AJ576" s="94">
        <f t="shared" si="102"/>
        <v>0</v>
      </c>
      <c r="AK576" s="94">
        <f t="shared" si="103"/>
        <v>0</v>
      </c>
      <c r="AL576" s="94">
        <f t="shared" si="104"/>
        <v>0</v>
      </c>
      <c r="AM576" s="94">
        <f t="shared" si="105"/>
        <v>0</v>
      </c>
      <c r="AN576" s="94">
        <f t="shared" si="106"/>
        <v>0</v>
      </c>
      <c r="AO576" s="94">
        <f t="shared" si="107"/>
        <v>0</v>
      </c>
    </row>
    <row r="577" spans="1:41" x14ac:dyDescent="0.35">
      <c r="A577" s="27" t="s">
        <v>1126</v>
      </c>
      <c r="B577" s="35" t="s">
        <v>1141</v>
      </c>
      <c r="C577" s="27" t="s">
        <v>1142</v>
      </c>
      <c r="D577" s="19">
        <v>0</v>
      </c>
      <c r="E577" s="19"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Q577" s="19">
        <v>0</v>
      </c>
      <c r="R577" s="19">
        <v>0</v>
      </c>
      <c r="S577" s="19">
        <v>0</v>
      </c>
      <c r="T577" s="19">
        <v>0</v>
      </c>
      <c r="U577" s="19">
        <v>0</v>
      </c>
      <c r="V577" s="19">
        <v>0</v>
      </c>
      <c r="W577" s="19">
        <v>0</v>
      </c>
      <c r="X577" s="19">
        <v>0</v>
      </c>
      <c r="Y577" s="19">
        <v>0</v>
      </c>
      <c r="Z577" s="19">
        <v>0</v>
      </c>
      <c r="AA577" s="19">
        <v>0</v>
      </c>
      <c r="AB577" s="19">
        <v>0</v>
      </c>
      <c r="AD577" s="94">
        <f t="shared" si="96"/>
        <v>0</v>
      </c>
      <c r="AE577" s="94">
        <f t="shared" si="97"/>
        <v>0</v>
      </c>
      <c r="AF577" s="94">
        <f t="shared" si="98"/>
        <v>0</v>
      </c>
      <c r="AG577" s="94">
        <f t="shared" si="99"/>
        <v>0</v>
      </c>
      <c r="AH577" s="94">
        <f t="shared" si="100"/>
        <v>0</v>
      </c>
      <c r="AI577" s="94">
        <f t="shared" si="101"/>
        <v>0</v>
      </c>
      <c r="AJ577" s="94">
        <f t="shared" si="102"/>
        <v>0</v>
      </c>
      <c r="AK577" s="94">
        <f t="shared" si="103"/>
        <v>0</v>
      </c>
      <c r="AL577" s="94">
        <f t="shared" si="104"/>
        <v>0</v>
      </c>
      <c r="AM577" s="94">
        <f t="shared" si="105"/>
        <v>0</v>
      </c>
      <c r="AN577" s="94">
        <f t="shared" si="106"/>
        <v>0</v>
      </c>
      <c r="AO577" s="94">
        <f t="shared" si="107"/>
        <v>0</v>
      </c>
    </row>
    <row r="578" spans="1:41" x14ac:dyDescent="0.35">
      <c r="A578" s="27" t="s">
        <v>1126</v>
      </c>
      <c r="B578" s="35" t="s">
        <v>1143</v>
      </c>
      <c r="C578" s="27" t="s">
        <v>1144</v>
      </c>
      <c r="D578" s="19">
        <v>0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Q578" s="19">
        <v>0</v>
      </c>
      <c r="R578" s="19">
        <v>0</v>
      </c>
      <c r="S578" s="19">
        <v>0</v>
      </c>
      <c r="T578" s="19">
        <v>0</v>
      </c>
      <c r="U578" s="19">
        <v>0</v>
      </c>
      <c r="V578" s="19">
        <v>0</v>
      </c>
      <c r="W578" s="19">
        <v>0</v>
      </c>
      <c r="X578" s="19">
        <v>0</v>
      </c>
      <c r="Y578" s="19">
        <v>0</v>
      </c>
      <c r="Z578" s="19">
        <v>0</v>
      </c>
      <c r="AA578" s="19">
        <v>0</v>
      </c>
      <c r="AB578" s="19">
        <v>0</v>
      </c>
      <c r="AD578" s="94">
        <f t="shared" si="96"/>
        <v>0</v>
      </c>
      <c r="AE578" s="94">
        <f t="shared" si="97"/>
        <v>0</v>
      </c>
      <c r="AF578" s="94">
        <f t="shared" si="98"/>
        <v>0</v>
      </c>
      <c r="AG578" s="94">
        <f t="shared" si="99"/>
        <v>0</v>
      </c>
      <c r="AH578" s="94">
        <f t="shared" si="100"/>
        <v>0</v>
      </c>
      <c r="AI578" s="94">
        <f t="shared" si="101"/>
        <v>0</v>
      </c>
      <c r="AJ578" s="94">
        <f t="shared" si="102"/>
        <v>0</v>
      </c>
      <c r="AK578" s="94">
        <f t="shared" si="103"/>
        <v>0</v>
      </c>
      <c r="AL578" s="94">
        <f t="shared" si="104"/>
        <v>0</v>
      </c>
      <c r="AM578" s="94">
        <f t="shared" si="105"/>
        <v>0</v>
      </c>
      <c r="AN578" s="94">
        <f t="shared" si="106"/>
        <v>0</v>
      </c>
      <c r="AO578" s="94">
        <f t="shared" si="107"/>
        <v>0</v>
      </c>
    </row>
    <row r="579" spans="1:41" x14ac:dyDescent="0.35">
      <c r="A579" s="27" t="s">
        <v>1123</v>
      </c>
      <c r="B579" s="35" t="s">
        <v>1145</v>
      </c>
      <c r="C579" s="27" t="s">
        <v>1146</v>
      </c>
      <c r="D579" s="19">
        <v>0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Q579" s="19">
        <v>0</v>
      </c>
      <c r="R579" s="19">
        <v>0</v>
      </c>
      <c r="S579" s="19">
        <v>0</v>
      </c>
      <c r="T579" s="19">
        <v>0</v>
      </c>
      <c r="U579" s="19">
        <v>0</v>
      </c>
      <c r="V579" s="19">
        <v>0</v>
      </c>
      <c r="W579" s="19">
        <v>0</v>
      </c>
      <c r="X579" s="19">
        <v>0</v>
      </c>
      <c r="Y579" s="19">
        <v>0</v>
      </c>
      <c r="Z579" s="19">
        <v>0</v>
      </c>
      <c r="AA579" s="19">
        <v>0</v>
      </c>
      <c r="AB579" s="19">
        <v>0</v>
      </c>
      <c r="AD579" s="94">
        <f t="shared" si="96"/>
        <v>0</v>
      </c>
      <c r="AE579" s="94">
        <f t="shared" si="97"/>
        <v>0</v>
      </c>
      <c r="AF579" s="94">
        <f t="shared" si="98"/>
        <v>0</v>
      </c>
      <c r="AG579" s="94">
        <f t="shared" si="99"/>
        <v>0</v>
      </c>
      <c r="AH579" s="94">
        <f t="shared" si="100"/>
        <v>0</v>
      </c>
      <c r="AI579" s="94">
        <f t="shared" si="101"/>
        <v>0</v>
      </c>
      <c r="AJ579" s="94">
        <f t="shared" si="102"/>
        <v>0</v>
      </c>
      <c r="AK579" s="94">
        <f t="shared" si="103"/>
        <v>0</v>
      </c>
      <c r="AL579" s="94">
        <f t="shared" si="104"/>
        <v>0</v>
      </c>
      <c r="AM579" s="94">
        <f t="shared" si="105"/>
        <v>0</v>
      </c>
      <c r="AN579" s="94">
        <f t="shared" si="106"/>
        <v>0</v>
      </c>
      <c r="AO579" s="94">
        <f t="shared" si="107"/>
        <v>0</v>
      </c>
    </row>
    <row r="580" spans="1:41" x14ac:dyDescent="0.35">
      <c r="A580" s="27" t="s">
        <v>1123</v>
      </c>
      <c r="B580" s="35" t="s">
        <v>1147</v>
      </c>
      <c r="C580" s="27" t="s">
        <v>1148</v>
      </c>
      <c r="D580" s="19">
        <v>0</v>
      </c>
      <c r="E580" s="19"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Q580" s="19">
        <v>0</v>
      </c>
      <c r="R580" s="19">
        <v>0</v>
      </c>
      <c r="S580" s="19">
        <v>0</v>
      </c>
      <c r="T580" s="19">
        <v>0</v>
      </c>
      <c r="U580" s="19">
        <v>0</v>
      </c>
      <c r="V580" s="19">
        <v>0</v>
      </c>
      <c r="W580" s="19">
        <v>0</v>
      </c>
      <c r="X580" s="19">
        <v>0</v>
      </c>
      <c r="Y580" s="19">
        <v>0</v>
      </c>
      <c r="Z580" s="19">
        <v>0</v>
      </c>
      <c r="AA580" s="19">
        <v>0</v>
      </c>
      <c r="AB580" s="19">
        <v>0</v>
      </c>
      <c r="AD580" s="94">
        <f t="shared" si="96"/>
        <v>0</v>
      </c>
      <c r="AE580" s="94">
        <f t="shared" si="97"/>
        <v>0</v>
      </c>
      <c r="AF580" s="94">
        <f t="shared" si="98"/>
        <v>0</v>
      </c>
      <c r="AG580" s="94">
        <f t="shared" si="99"/>
        <v>0</v>
      </c>
      <c r="AH580" s="94">
        <f t="shared" si="100"/>
        <v>0</v>
      </c>
      <c r="AI580" s="94">
        <f t="shared" si="101"/>
        <v>0</v>
      </c>
      <c r="AJ580" s="94">
        <f t="shared" si="102"/>
        <v>0</v>
      </c>
      <c r="AK580" s="94">
        <f t="shared" si="103"/>
        <v>0</v>
      </c>
      <c r="AL580" s="94">
        <f t="shared" si="104"/>
        <v>0</v>
      </c>
      <c r="AM580" s="94">
        <f t="shared" si="105"/>
        <v>0</v>
      </c>
      <c r="AN580" s="94">
        <f t="shared" si="106"/>
        <v>0</v>
      </c>
      <c r="AO580" s="94">
        <f t="shared" si="107"/>
        <v>0</v>
      </c>
    </row>
    <row r="581" spans="1:41" x14ac:dyDescent="0.35">
      <c r="A581" s="27" t="s">
        <v>1123</v>
      </c>
      <c r="B581" s="35" t="s">
        <v>1149</v>
      </c>
      <c r="C581" s="27" t="s">
        <v>1150</v>
      </c>
      <c r="D581" s="19">
        <v>0</v>
      </c>
      <c r="E581" s="19"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Q581" s="19">
        <v>0</v>
      </c>
      <c r="R581" s="19">
        <v>0</v>
      </c>
      <c r="S581" s="19">
        <v>0</v>
      </c>
      <c r="T581" s="19">
        <v>0</v>
      </c>
      <c r="U581" s="19">
        <v>0</v>
      </c>
      <c r="V581" s="19">
        <v>0</v>
      </c>
      <c r="W581" s="19">
        <v>0</v>
      </c>
      <c r="X581" s="19">
        <v>0</v>
      </c>
      <c r="Y581" s="19">
        <v>0</v>
      </c>
      <c r="Z581" s="19">
        <v>0</v>
      </c>
      <c r="AA581" s="19">
        <v>0</v>
      </c>
      <c r="AB581" s="19">
        <v>0</v>
      </c>
      <c r="AD581" s="94">
        <f t="shared" si="96"/>
        <v>0</v>
      </c>
      <c r="AE581" s="94">
        <f t="shared" si="97"/>
        <v>0</v>
      </c>
      <c r="AF581" s="94">
        <f t="shared" si="98"/>
        <v>0</v>
      </c>
      <c r="AG581" s="94">
        <f t="shared" si="99"/>
        <v>0</v>
      </c>
      <c r="AH581" s="94">
        <f t="shared" si="100"/>
        <v>0</v>
      </c>
      <c r="AI581" s="94">
        <f t="shared" si="101"/>
        <v>0</v>
      </c>
      <c r="AJ581" s="94">
        <f t="shared" si="102"/>
        <v>0</v>
      </c>
      <c r="AK581" s="94">
        <f t="shared" si="103"/>
        <v>0</v>
      </c>
      <c r="AL581" s="94">
        <f t="shared" si="104"/>
        <v>0</v>
      </c>
      <c r="AM581" s="94">
        <f t="shared" si="105"/>
        <v>0</v>
      </c>
      <c r="AN581" s="94">
        <f t="shared" si="106"/>
        <v>0</v>
      </c>
      <c r="AO581" s="94">
        <f t="shared" si="107"/>
        <v>0</v>
      </c>
    </row>
    <row r="582" spans="1:41" x14ac:dyDescent="0.35">
      <c r="A582" s="27" t="s">
        <v>1123</v>
      </c>
      <c r="B582" s="35" t="s">
        <v>1151</v>
      </c>
      <c r="C582" s="27" t="s">
        <v>1152</v>
      </c>
      <c r="D582" s="19">
        <v>0</v>
      </c>
      <c r="E582" s="19"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Q582" s="19">
        <v>0</v>
      </c>
      <c r="R582" s="19">
        <v>0</v>
      </c>
      <c r="S582" s="19">
        <v>0</v>
      </c>
      <c r="T582" s="19">
        <v>0</v>
      </c>
      <c r="U582" s="19">
        <v>0</v>
      </c>
      <c r="V582" s="19">
        <v>0</v>
      </c>
      <c r="W582" s="19">
        <v>0</v>
      </c>
      <c r="X582" s="19">
        <v>0</v>
      </c>
      <c r="Y582" s="19">
        <v>0</v>
      </c>
      <c r="Z582" s="19">
        <v>0</v>
      </c>
      <c r="AA582" s="19">
        <v>0</v>
      </c>
      <c r="AB582" s="19">
        <v>0</v>
      </c>
      <c r="AD582" s="94">
        <f t="shared" si="96"/>
        <v>0</v>
      </c>
      <c r="AE582" s="94">
        <f t="shared" si="97"/>
        <v>0</v>
      </c>
      <c r="AF582" s="94">
        <f t="shared" si="98"/>
        <v>0</v>
      </c>
      <c r="AG582" s="94">
        <f t="shared" si="99"/>
        <v>0</v>
      </c>
      <c r="AH582" s="94">
        <f t="shared" si="100"/>
        <v>0</v>
      </c>
      <c r="AI582" s="94">
        <f t="shared" si="101"/>
        <v>0</v>
      </c>
      <c r="AJ582" s="94">
        <f t="shared" si="102"/>
        <v>0</v>
      </c>
      <c r="AK582" s="94">
        <f t="shared" si="103"/>
        <v>0</v>
      </c>
      <c r="AL582" s="94">
        <f t="shared" si="104"/>
        <v>0</v>
      </c>
      <c r="AM582" s="94">
        <f t="shared" si="105"/>
        <v>0</v>
      </c>
      <c r="AN582" s="94">
        <f t="shared" si="106"/>
        <v>0</v>
      </c>
      <c r="AO582" s="94">
        <f t="shared" si="107"/>
        <v>0</v>
      </c>
    </row>
    <row r="583" spans="1:41" x14ac:dyDescent="0.35">
      <c r="A583" s="27" t="s">
        <v>1126</v>
      </c>
      <c r="B583" s="35" t="s">
        <v>1153</v>
      </c>
      <c r="C583" s="27" t="s">
        <v>1154</v>
      </c>
      <c r="D583" s="19">
        <v>0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Q583" s="19">
        <v>0</v>
      </c>
      <c r="R583" s="19">
        <v>0</v>
      </c>
      <c r="S583" s="19">
        <v>0</v>
      </c>
      <c r="T583" s="19">
        <v>0</v>
      </c>
      <c r="U583" s="19">
        <v>0</v>
      </c>
      <c r="V583" s="19">
        <v>0</v>
      </c>
      <c r="W583" s="19">
        <v>0</v>
      </c>
      <c r="X583" s="19">
        <v>0</v>
      </c>
      <c r="Y583" s="19">
        <v>0</v>
      </c>
      <c r="Z583" s="19">
        <v>0</v>
      </c>
      <c r="AA583" s="19">
        <v>0</v>
      </c>
      <c r="AB583" s="19">
        <v>0</v>
      </c>
      <c r="AD583" s="94">
        <f t="shared" si="96"/>
        <v>0</v>
      </c>
      <c r="AE583" s="94">
        <f t="shared" si="97"/>
        <v>0</v>
      </c>
      <c r="AF583" s="94">
        <f t="shared" si="98"/>
        <v>0</v>
      </c>
      <c r="AG583" s="94">
        <f t="shared" si="99"/>
        <v>0</v>
      </c>
      <c r="AH583" s="94">
        <f t="shared" si="100"/>
        <v>0</v>
      </c>
      <c r="AI583" s="94">
        <f t="shared" si="101"/>
        <v>0</v>
      </c>
      <c r="AJ583" s="94">
        <f t="shared" si="102"/>
        <v>0</v>
      </c>
      <c r="AK583" s="94">
        <f t="shared" si="103"/>
        <v>0</v>
      </c>
      <c r="AL583" s="94">
        <f t="shared" si="104"/>
        <v>0</v>
      </c>
      <c r="AM583" s="94">
        <f t="shared" si="105"/>
        <v>0</v>
      </c>
      <c r="AN583" s="94">
        <f t="shared" si="106"/>
        <v>0</v>
      </c>
      <c r="AO583" s="94">
        <f t="shared" si="107"/>
        <v>0</v>
      </c>
    </row>
    <row r="584" spans="1:41" x14ac:dyDescent="0.35">
      <c r="A584" s="27" t="s">
        <v>1123</v>
      </c>
      <c r="B584" s="35" t="s">
        <v>1155</v>
      </c>
      <c r="C584" s="27" t="s">
        <v>1156</v>
      </c>
      <c r="D584" s="19">
        <v>0</v>
      </c>
      <c r="E584" s="19"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Q584" s="19">
        <v>0</v>
      </c>
      <c r="R584" s="19">
        <v>0</v>
      </c>
      <c r="S584" s="19">
        <v>0</v>
      </c>
      <c r="T584" s="19">
        <v>0</v>
      </c>
      <c r="U584" s="19">
        <v>0</v>
      </c>
      <c r="V584" s="19">
        <v>0</v>
      </c>
      <c r="W584" s="19">
        <v>0</v>
      </c>
      <c r="X584" s="19">
        <v>0</v>
      </c>
      <c r="Y584" s="19">
        <v>0</v>
      </c>
      <c r="Z584" s="19">
        <v>0</v>
      </c>
      <c r="AA584" s="19">
        <v>0</v>
      </c>
      <c r="AB584" s="19">
        <v>0</v>
      </c>
      <c r="AD584" s="94">
        <f t="shared" si="96"/>
        <v>0</v>
      </c>
      <c r="AE584" s="94">
        <f t="shared" si="97"/>
        <v>0</v>
      </c>
      <c r="AF584" s="94">
        <f t="shared" si="98"/>
        <v>0</v>
      </c>
      <c r="AG584" s="94">
        <f t="shared" si="99"/>
        <v>0</v>
      </c>
      <c r="AH584" s="94">
        <f t="shared" si="100"/>
        <v>0</v>
      </c>
      <c r="AI584" s="94">
        <f t="shared" si="101"/>
        <v>0</v>
      </c>
      <c r="AJ584" s="94">
        <f t="shared" si="102"/>
        <v>0</v>
      </c>
      <c r="AK584" s="94">
        <f t="shared" si="103"/>
        <v>0</v>
      </c>
      <c r="AL584" s="94">
        <f t="shared" si="104"/>
        <v>0</v>
      </c>
      <c r="AM584" s="94">
        <f t="shared" si="105"/>
        <v>0</v>
      </c>
      <c r="AN584" s="94">
        <f t="shared" si="106"/>
        <v>0</v>
      </c>
      <c r="AO584" s="94">
        <f t="shared" si="107"/>
        <v>0</v>
      </c>
    </row>
    <row r="585" spans="1:41" x14ac:dyDescent="0.35">
      <c r="A585" s="27" t="s">
        <v>1123</v>
      </c>
      <c r="B585" s="35" t="s">
        <v>1157</v>
      </c>
      <c r="C585" s="27" t="s">
        <v>1158</v>
      </c>
      <c r="D585" s="19">
        <v>0</v>
      </c>
      <c r="E585" s="19"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Q585" s="19">
        <v>0</v>
      </c>
      <c r="R585" s="19">
        <v>0</v>
      </c>
      <c r="S585" s="19">
        <v>0</v>
      </c>
      <c r="T585" s="19">
        <v>0</v>
      </c>
      <c r="U585" s="19">
        <v>0</v>
      </c>
      <c r="V585" s="19">
        <v>0</v>
      </c>
      <c r="W585" s="19">
        <v>0</v>
      </c>
      <c r="X585" s="19">
        <v>0</v>
      </c>
      <c r="Y585" s="19">
        <v>0</v>
      </c>
      <c r="Z585" s="19">
        <v>0</v>
      </c>
      <c r="AA585" s="19">
        <v>0</v>
      </c>
      <c r="AB585" s="19">
        <v>0</v>
      </c>
      <c r="AD585" s="94">
        <f t="shared" si="96"/>
        <v>0</v>
      </c>
      <c r="AE585" s="94">
        <f t="shared" si="97"/>
        <v>0</v>
      </c>
      <c r="AF585" s="94">
        <f t="shared" si="98"/>
        <v>0</v>
      </c>
      <c r="AG585" s="94">
        <f t="shared" si="99"/>
        <v>0</v>
      </c>
      <c r="AH585" s="94">
        <f t="shared" si="100"/>
        <v>0</v>
      </c>
      <c r="AI585" s="94">
        <f t="shared" si="101"/>
        <v>0</v>
      </c>
      <c r="AJ585" s="94">
        <f t="shared" si="102"/>
        <v>0</v>
      </c>
      <c r="AK585" s="94">
        <f t="shared" si="103"/>
        <v>0</v>
      </c>
      <c r="AL585" s="94">
        <f t="shared" si="104"/>
        <v>0</v>
      </c>
      <c r="AM585" s="94">
        <f t="shared" si="105"/>
        <v>0</v>
      </c>
      <c r="AN585" s="94">
        <f t="shared" si="106"/>
        <v>0</v>
      </c>
      <c r="AO585" s="94">
        <f t="shared" si="107"/>
        <v>0</v>
      </c>
    </row>
    <row r="586" spans="1:41" x14ac:dyDescent="0.35">
      <c r="A586" s="27" t="s">
        <v>1123</v>
      </c>
      <c r="B586" s="35" t="s">
        <v>1159</v>
      </c>
      <c r="C586" s="27" t="s">
        <v>1160</v>
      </c>
      <c r="D586" s="19">
        <v>0</v>
      </c>
      <c r="E586" s="19"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Q586" s="19">
        <v>0</v>
      </c>
      <c r="R586" s="19">
        <v>0</v>
      </c>
      <c r="S586" s="19">
        <v>0</v>
      </c>
      <c r="T586" s="19">
        <v>0</v>
      </c>
      <c r="U586" s="19">
        <v>0</v>
      </c>
      <c r="V586" s="19">
        <v>0</v>
      </c>
      <c r="W586" s="19">
        <v>0</v>
      </c>
      <c r="X586" s="19">
        <v>0</v>
      </c>
      <c r="Y586" s="19">
        <v>0</v>
      </c>
      <c r="Z586" s="19">
        <v>0</v>
      </c>
      <c r="AA586" s="19">
        <v>0</v>
      </c>
      <c r="AB586" s="19">
        <v>0</v>
      </c>
      <c r="AD586" s="94">
        <f t="shared" si="96"/>
        <v>0</v>
      </c>
      <c r="AE586" s="94">
        <f t="shared" si="97"/>
        <v>0</v>
      </c>
      <c r="AF586" s="94">
        <f t="shared" si="98"/>
        <v>0</v>
      </c>
      <c r="AG586" s="94">
        <f t="shared" si="99"/>
        <v>0</v>
      </c>
      <c r="AH586" s="94">
        <f t="shared" si="100"/>
        <v>0</v>
      </c>
      <c r="AI586" s="94">
        <f t="shared" si="101"/>
        <v>0</v>
      </c>
      <c r="AJ586" s="94">
        <f t="shared" si="102"/>
        <v>0</v>
      </c>
      <c r="AK586" s="94">
        <f t="shared" si="103"/>
        <v>0</v>
      </c>
      <c r="AL586" s="94">
        <f t="shared" si="104"/>
        <v>0</v>
      </c>
      <c r="AM586" s="94">
        <f t="shared" si="105"/>
        <v>0</v>
      </c>
      <c r="AN586" s="94">
        <f t="shared" si="106"/>
        <v>0</v>
      </c>
      <c r="AO586" s="94">
        <f t="shared" si="107"/>
        <v>0</v>
      </c>
    </row>
    <row r="587" spans="1:41" x14ac:dyDescent="0.35">
      <c r="A587" s="27" t="s">
        <v>1126</v>
      </c>
      <c r="B587" s="35" t="s">
        <v>1161</v>
      </c>
      <c r="C587" s="27" t="s">
        <v>1162</v>
      </c>
      <c r="D587" s="19">
        <v>0</v>
      </c>
      <c r="E587" s="19"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Q587" s="19">
        <v>0</v>
      </c>
      <c r="R587" s="19">
        <v>0</v>
      </c>
      <c r="S587" s="19">
        <v>0</v>
      </c>
      <c r="T587" s="19">
        <v>0</v>
      </c>
      <c r="U587" s="19">
        <v>0</v>
      </c>
      <c r="V587" s="19">
        <v>0</v>
      </c>
      <c r="W587" s="19">
        <v>0</v>
      </c>
      <c r="X587" s="19">
        <v>0</v>
      </c>
      <c r="Y587" s="19">
        <v>0</v>
      </c>
      <c r="Z587" s="19">
        <v>0</v>
      </c>
      <c r="AA587" s="19">
        <v>0</v>
      </c>
      <c r="AB587" s="19">
        <v>0</v>
      </c>
      <c r="AD587" s="94">
        <f t="shared" ref="AD587:AD650" si="108">D587-Q587</f>
        <v>0</v>
      </c>
      <c r="AE587" s="94">
        <f t="shared" ref="AE587:AE650" si="109">E587-R587</f>
        <v>0</v>
      </c>
      <c r="AF587" s="94">
        <f t="shared" ref="AF587:AF650" si="110">F587-S587</f>
        <v>0</v>
      </c>
      <c r="AG587" s="94">
        <f t="shared" ref="AG587:AG650" si="111">G587-T587</f>
        <v>0</v>
      </c>
      <c r="AH587" s="94">
        <f t="shared" ref="AH587:AH650" si="112">H587-U587</f>
        <v>0</v>
      </c>
      <c r="AI587" s="94">
        <f t="shared" ref="AI587:AI650" si="113">I587-V587</f>
        <v>0</v>
      </c>
      <c r="AJ587" s="94">
        <f t="shared" ref="AJ587:AJ650" si="114">J587-W587</f>
        <v>0</v>
      </c>
      <c r="AK587" s="94">
        <f t="shared" ref="AK587:AK650" si="115">K587-X587</f>
        <v>0</v>
      </c>
      <c r="AL587" s="94">
        <f t="shared" ref="AL587:AL650" si="116">L587-Y587</f>
        <v>0</v>
      </c>
      <c r="AM587" s="94">
        <f t="shared" ref="AM587:AM650" si="117">M587-Z587</f>
        <v>0</v>
      </c>
      <c r="AN587" s="94">
        <f t="shared" ref="AN587:AN650" si="118">N587-AA587</f>
        <v>0</v>
      </c>
      <c r="AO587" s="94">
        <f t="shared" ref="AO587:AO650" si="119">O587-AB587</f>
        <v>0</v>
      </c>
    </row>
    <row r="588" spans="1:41" x14ac:dyDescent="0.35">
      <c r="A588" s="27" t="s">
        <v>1126</v>
      </c>
      <c r="B588" s="35" t="s">
        <v>1163</v>
      </c>
      <c r="C588" s="27" t="s">
        <v>1164</v>
      </c>
      <c r="D588" s="19">
        <v>0</v>
      </c>
      <c r="E588" s="19"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Q588" s="19">
        <v>0</v>
      </c>
      <c r="R588" s="19">
        <v>0</v>
      </c>
      <c r="S588" s="19">
        <v>0</v>
      </c>
      <c r="T588" s="19">
        <v>0</v>
      </c>
      <c r="U588" s="19">
        <v>0</v>
      </c>
      <c r="V588" s="19">
        <v>0</v>
      </c>
      <c r="W588" s="19">
        <v>0</v>
      </c>
      <c r="X588" s="19">
        <v>0</v>
      </c>
      <c r="Y588" s="19">
        <v>0</v>
      </c>
      <c r="Z588" s="19">
        <v>0</v>
      </c>
      <c r="AA588" s="19">
        <v>0</v>
      </c>
      <c r="AB588" s="19">
        <v>0</v>
      </c>
      <c r="AD588" s="94">
        <f t="shared" si="108"/>
        <v>0</v>
      </c>
      <c r="AE588" s="94">
        <f t="shared" si="109"/>
        <v>0</v>
      </c>
      <c r="AF588" s="94">
        <f t="shared" si="110"/>
        <v>0</v>
      </c>
      <c r="AG588" s="94">
        <f t="shared" si="111"/>
        <v>0</v>
      </c>
      <c r="AH588" s="94">
        <f t="shared" si="112"/>
        <v>0</v>
      </c>
      <c r="AI588" s="94">
        <f t="shared" si="113"/>
        <v>0</v>
      </c>
      <c r="AJ588" s="94">
        <f t="shared" si="114"/>
        <v>0</v>
      </c>
      <c r="AK588" s="94">
        <f t="shared" si="115"/>
        <v>0</v>
      </c>
      <c r="AL588" s="94">
        <f t="shared" si="116"/>
        <v>0</v>
      </c>
      <c r="AM588" s="94">
        <f t="shared" si="117"/>
        <v>0</v>
      </c>
      <c r="AN588" s="94">
        <f t="shared" si="118"/>
        <v>0</v>
      </c>
      <c r="AO588" s="94">
        <f t="shared" si="119"/>
        <v>0</v>
      </c>
    </row>
    <row r="589" spans="1:41" x14ac:dyDescent="0.35">
      <c r="A589" s="27" t="s">
        <v>1126</v>
      </c>
      <c r="B589" s="35" t="s">
        <v>1165</v>
      </c>
      <c r="C589" s="27" t="s">
        <v>1166</v>
      </c>
      <c r="D589" s="19">
        <v>0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Q589" s="19">
        <v>0</v>
      </c>
      <c r="R589" s="19">
        <v>0</v>
      </c>
      <c r="S589" s="19">
        <v>0</v>
      </c>
      <c r="T589" s="19">
        <v>0</v>
      </c>
      <c r="U589" s="19">
        <v>0</v>
      </c>
      <c r="V589" s="19">
        <v>0</v>
      </c>
      <c r="W589" s="19">
        <v>0</v>
      </c>
      <c r="X589" s="19">
        <v>0</v>
      </c>
      <c r="Y589" s="19">
        <v>0</v>
      </c>
      <c r="Z589" s="19">
        <v>0</v>
      </c>
      <c r="AA589" s="19">
        <v>0</v>
      </c>
      <c r="AB589" s="19">
        <v>0</v>
      </c>
      <c r="AD589" s="94">
        <f t="shared" si="108"/>
        <v>0</v>
      </c>
      <c r="AE589" s="94">
        <f t="shared" si="109"/>
        <v>0</v>
      </c>
      <c r="AF589" s="94">
        <f t="shared" si="110"/>
        <v>0</v>
      </c>
      <c r="AG589" s="94">
        <f t="shared" si="111"/>
        <v>0</v>
      </c>
      <c r="AH589" s="94">
        <f t="shared" si="112"/>
        <v>0</v>
      </c>
      <c r="AI589" s="94">
        <f t="shared" si="113"/>
        <v>0</v>
      </c>
      <c r="AJ589" s="94">
        <f t="shared" si="114"/>
        <v>0</v>
      </c>
      <c r="AK589" s="94">
        <f t="shared" si="115"/>
        <v>0</v>
      </c>
      <c r="AL589" s="94">
        <f t="shared" si="116"/>
        <v>0</v>
      </c>
      <c r="AM589" s="94">
        <f t="shared" si="117"/>
        <v>0</v>
      </c>
      <c r="AN589" s="94">
        <f t="shared" si="118"/>
        <v>0</v>
      </c>
      <c r="AO589" s="94">
        <f t="shared" si="119"/>
        <v>0</v>
      </c>
    </row>
    <row r="590" spans="1:41" x14ac:dyDescent="0.35">
      <c r="A590" s="27" t="s">
        <v>1126</v>
      </c>
      <c r="B590" s="35" t="s">
        <v>1167</v>
      </c>
      <c r="C590" s="27" t="s">
        <v>1168</v>
      </c>
      <c r="D590" s="19">
        <v>0</v>
      </c>
      <c r="E590" s="19">
        <v>0</v>
      </c>
      <c r="F590" s="19">
        <v>0</v>
      </c>
      <c r="G590" s="19">
        <v>0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Q590" s="19">
        <v>0</v>
      </c>
      <c r="R590" s="19">
        <v>0</v>
      </c>
      <c r="S590" s="19">
        <v>0</v>
      </c>
      <c r="T590" s="19">
        <v>0</v>
      </c>
      <c r="U590" s="19">
        <v>0</v>
      </c>
      <c r="V590" s="19">
        <v>0</v>
      </c>
      <c r="W590" s="19">
        <v>0</v>
      </c>
      <c r="X590" s="19">
        <v>0</v>
      </c>
      <c r="Y590" s="19">
        <v>0</v>
      </c>
      <c r="Z590" s="19">
        <v>0</v>
      </c>
      <c r="AA590" s="19">
        <v>0</v>
      </c>
      <c r="AB590" s="19">
        <v>0</v>
      </c>
      <c r="AD590" s="94">
        <f t="shared" si="108"/>
        <v>0</v>
      </c>
      <c r="AE590" s="94">
        <f t="shared" si="109"/>
        <v>0</v>
      </c>
      <c r="AF590" s="94">
        <f t="shared" si="110"/>
        <v>0</v>
      </c>
      <c r="AG590" s="94">
        <f t="shared" si="111"/>
        <v>0</v>
      </c>
      <c r="AH590" s="94">
        <f t="shared" si="112"/>
        <v>0</v>
      </c>
      <c r="AI590" s="94">
        <f t="shared" si="113"/>
        <v>0</v>
      </c>
      <c r="AJ590" s="94">
        <f t="shared" si="114"/>
        <v>0</v>
      </c>
      <c r="AK590" s="94">
        <f t="shared" si="115"/>
        <v>0</v>
      </c>
      <c r="AL590" s="94">
        <f t="shared" si="116"/>
        <v>0</v>
      </c>
      <c r="AM590" s="94">
        <f t="shared" si="117"/>
        <v>0</v>
      </c>
      <c r="AN590" s="94">
        <f t="shared" si="118"/>
        <v>0</v>
      </c>
      <c r="AO590" s="94">
        <f t="shared" si="119"/>
        <v>0</v>
      </c>
    </row>
    <row r="591" spans="1:41" x14ac:dyDescent="0.35">
      <c r="A591" s="27" t="s">
        <v>1126</v>
      </c>
      <c r="B591" s="35" t="s">
        <v>1169</v>
      </c>
      <c r="C591" s="27" t="s">
        <v>1170</v>
      </c>
      <c r="D591" s="19">
        <v>0</v>
      </c>
      <c r="E591" s="19">
        <v>0</v>
      </c>
      <c r="F591" s="19">
        <v>0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Q591" s="19">
        <v>0</v>
      </c>
      <c r="R591" s="19">
        <v>0</v>
      </c>
      <c r="S591" s="19">
        <v>0</v>
      </c>
      <c r="T591" s="19">
        <v>0</v>
      </c>
      <c r="U591" s="19">
        <v>0</v>
      </c>
      <c r="V591" s="19">
        <v>0</v>
      </c>
      <c r="W591" s="19">
        <v>0</v>
      </c>
      <c r="X591" s="19">
        <v>0</v>
      </c>
      <c r="Y591" s="19">
        <v>0</v>
      </c>
      <c r="Z591" s="19">
        <v>0</v>
      </c>
      <c r="AA591" s="19">
        <v>0</v>
      </c>
      <c r="AB591" s="19">
        <v>0</v>
      </c>
      <c r="AD591" s="94">
        <f t="shared" si="108"/>
        <v>0</v>
      </c>
      <c r="AE591" s="94">
        <f t="shared" si="109"/>
        <v>0</v>
      </c>
      <c r="AF591" s="94">
        <f t="shared" si="110"/>
        <v>0</v>
      </c>
      <c r="AG591" s="94">
        <f t="shared" si="111"/>
        <v>0</v>
      </c>
      <c r="AH591" s="94">
        <f t="shared" si="112"/>
        <v>0</v>
      </c>
      <c r="AI591" s="94">
        <f t="shared" si="113"/>
        <v>0</v>
      </c>
      <c r="AJ591" s="94">
        <f t="shared" si="114"/>
        <v>0</v>
      </c>
      <c r="AK591" s="94">
        <f t="shared" si="115"/>
        <v>0</v>
      </c>
      <c r="AL591" s="94">
        <f t="shared" si="116"/>
        <v>0</v>
      </c>
      <c r="AM591" s="94">
        <f t="shared" si="117"/>
        <v>0</v>
      </c>
      <c r="AN591" s="94">
        <f t="shared" si="118"/>
        <v>0</v>
      </c>
      <c r="AO591" s="94">
        <f t="shared" si="119"/>
        <v>0</v>
      </c>
    </row>
    <row r="592" spans="1:41" x14ac:dyDescent="0.35">
      <c r="A592" s="27" t="s">
        <v>1126</v>
      </c>
      <c r="B592" s="35" t="s">
        <v>1171</v>
      </c>
      <c r="C592" s="27" t="s">
        <v>1172</v>
      </c>
      <c r="D592" s="19">
        <v>0</v>
      </c>
      <c r="E592" s="19">
        <v>0</v>
      </c>
      <c r="F592" s="19">
        <v>0</v>
      </c>
      <c r="G592" s="19">
        <v>0</v>
      </c>
      <c r="H592" s="19">
        <v>0</v>
      </c>
      <c r="I592" s="19">
        <v>0</v>
      </c>
      <c r="J592" s="19">
        <v>0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Q592" s="19">
        <v>0</v>
      </c>
      <c r="R592" s="19">
        <v>0</v>
      </c>
      <c r="S592" s="19">
        <v>0</v>
      </c>
      <c r="T592" s="19">
        <v>0</v>
      </c>
      <c r="U592" s="19">
        <v>0</v>
      </c>
      <c r="V592" s="19">
        <v>0</v>
      </c>
      <c r="W592" s="19">
        <v>0</v>
      </c>
      <c r="X592" s="19">
        <v>0</v>
      </c>
      <c r="Y592" s="19">
        <v>0</v>
      </c>
      <c r="Z592" s="19">
        <v>0</v>
      </c>
      <c r="AA592" s="19">
        <v>0</v>
      </c>
      <c r="AB592" s="19">
        <v>0</v>
      </c>
      <c r="AD592" s="94">
        <f t="shared" si="108"/>
        <v>0</v>
      </c>
      <c r="AE592" s="94">
        <f t="shared" si="109"/>
        <v>0</v>
      </c>
      <c r="AF592" s="94">
        <f t="shared" si="110"/>
        <v>0</v>
      </c>
      <c r="AG592" s="94">
        <f t="shared" si="111"/>
        <v>0</v>
      </c>
      <c r="AH592" s="94">
        <f t="shared" si="112"/>
        <v>0</v>
      </c>
      <c r="AI592" s="94">
        <f t="shared" si="113"/>
        <v>0</v>
      </c>
      <c r="AJ592" s="94">
        <f t="shared" si="114"/>
        <v>0</v>
      </c>
      <c r="AK592" s="94">
        <f t="shared" si="115"/>
        <v>0</v>
      </c>
      <c r="AL592" s="94">
        <f t="shared" si="116"/>
        <v>0</v>
      </c>
      <c r="AM592" s="94">
        <f t="shared" si="117"/>
        <v>0</v>
      </c>
      <c r="AN592" s="94">
        <f t="shared" si="118"/>
        <v>0</v>
      </c>
      <c r="AO592" s="94">
        <f t="shared" si="119"/>
        <v>0</v>
      </c>
    </row>
    <row r="593" spans="1:41" x14ac:dyDescent="0.35">
      <c r="A593" s="27" t="s">
        <v>1123</v>
      </c>
      <c r="B593" s="35" t="s">
        <v>1171</v>
      </c>
      <c r="C593" s="27" t="s">
        <v>1173</v>
      </c>
      <c r="D593" s="19">
        <v>0</v>
      </c>
      <c r="E593" s="19">
        <v>0</v>
      </c>
      <c r="F593" s="19">
        <v>0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Q593" s="19">
        <v>0</v>
      </c>
      <c r="R593" s="19">
        <v>0</v>
      </c>
      <c r="S593" s="19">
        <v>0</v>
      </c>
      <c r="T593" s="19">
        <v>0</v>
      </c>
      <c r="U593" s="19">
        <v>0</v>
      </c>
      <c r="V593" s="19">
        <v>0</v>
      </c>
      <c r="W593" s="19">
        <v>0</v>
      </c>
      <c r="X593" s="19">
        <v>0</v>
      </c>
      <c r="Y593" s="19">
        <v>0</v>
      </c>
      <c r="Z593" s="19">
        <v>0</v>
      </c>
      <c r="AA593" s="19">
        <v>0</v>
      </c>
      <c r="AB593" s="19">
        <v>0</v>
      </c>
      <c r="AD593" s="94">
        <f t="shared" si="108"/>
        <v>0</v>
      </c>
      <c r="AE593" s="94">
        <f t="shared" si="109"/>
        <v>0</v>
      </c>
      <c r="AF593" s="94">
        <f t="shared" si="110"/>
        <v>0</v>
      </c>
      <c r="AG593" s="94">
        <f t="shared" si="111"/>
        <v>0</v>
      </c>
      <c r="AH593" s="94">
        <f t="shared" si="112"/>
        <v>0</v>
      </c>
      <c r="AI593" s="94">
        <f t="shared" si="113"/>
        <v>0</v>
      </c>
      <c r="AJ593" s="94">
        <f t="shared" si="114"/>
        <v>0</v>
      </c>
      <c r="AK593" s="94">
        <f t="shared" si="115"/>
        <v>0</v>
      </c>
      <c r="AL593" s="94">
        <f t="shared" si="116"/>
        <v>0</v>
      </c>
      <c r="AM593" s="94">
        <f t="shared" si="117"/>
        <v>0</v>
      </c>
      <c r="AN593" s="94">
        <f t="shared" si="118"/>
        <v>0</v>
      </c>
      <c r="AO593" s="94">
        <f t="shared" si="119"/>
        <v>0</v>
      </c>
    </row>
    <row r="594" spans="1:41" x14ac:dyDescent="0.35">
      <c r="A594" s="27" t="s">
        <v>1126</v>
      </c>
      <c r="B594" s="35" t="s">
        <v>1174</v>
      </c>
      <c r="C594" s="27" t="s">
        <v>1175</v>
      </c>
      <c r="D594" s="19">
        <v>0</v>
      </c>
      <c r="E594" s="19"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Q594" s="19">
        <v>0</v>
      </c>
      <c r="R594" s="19">
        <v>0</v>
      </c>
      <c r="S594" s="19">
        <v>0</v>
      </c>
      <c r="T594" s="19">
        <v>0</v>
      </c>
      <c r="U594" s="19">
        <v>0</v>
      </c>
      <c r="V594" s="19">
        <v>0</v>
      </c>
      <c r="W594" s="19">
        <v>0</v>
      </c>
      <c r="X594" s="19">
        <v>0</v>
      </c>
      <c r="Y594" s="19">
        <v>0</v>
      </c>
      <c r="Z594" s="19">
        <v>0</v>
      </c>
      <c r="AA594" s="19">
        <v>0</v>
      </c>
      <c r="AB594" s="19">
        <v>0</v>
      </c>
      <c r="AD594" s="94">
        <f t="shared" si="108"/>
        <v>0</v>
      </c>
      <c r="AE594" s="94">
        <f t="shared" si="109"/>
        <v>0</v>
      </c>
      <c r="AF594" s="94">
        <f t="shared" si="110"/>
        <v>0</v>
      </c>
      <c r="AG594" s="94">
        <f t="shared" si="111"/>
        <v>0</v>
      </c>
      <c r="AH594" s="94">
        <f t="shared" si="112"/>
        <v>0</v>
      </c>
      <c r="AI594" s="94">
        <f t="shared" si="113"/>
        <v>0</v>
      </c>
      <c r="AJ594" s="94">
        <f t="shared" si="114"/>
        <v>0</v>
      </c>
      <c r="AK594" s="94">
        <f t="shared" si="115"/>
        <v>0</v>
      </c>
      <c r="AL594" s="94">
        <f t="shared" si="116"/>
        <v>0</v>
      </c>
      <c r="AM594" s="94">
        <f t="shared" si="117"/>
        <v>0</v>
      </c>
      <c r="AN594" s="94">
        <f t="shared" si="118"/>
        <v>0</v>
      </c>
      <c r="AO594" s="94">
        <f t="shared" si="119"/>
        <v>0</v>
      </c>
    </row>
    <row r="595" spans="1:41" x14ac:dyDescent="0.35">
      <c r="A595" s="27" t="s">
        <v>1176</v>
      </c>
      <c r="B595" s="35" t="s">
        <v>1177</v>
      </c>
      <c r="C595" s="27" t="s">
        <v>1178</v>
      </c>
      <c r="D595" s="19">
        <v>0</v>
      </c>
      <c r="E595" s="19"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Q595" s="19">
        <v>0</v>
      </c>
      <c r="R595" s="19">
        <v>0</v>
      </c>
      <c r="S595" s="19">
        <v>0</v>
      </c>
      <c r="T595" s="19">
        <v>0</v>
      </c>
      <c r="U595" s="19">
        <v>0</v>
      </c>
      <c r="V595" s="19">
        <v>0</v>
      </c>
      <c r="W595" s="19">
        <v>0</v>
      </c>
      <c r="X595" s="19">
        <v>0</v>
      </c>
      <c r="Y595" s="19">
        <v>0</v>
      </c>
      <c r="Z595" s="19">
        <v>0</v>
      </c>
      <c r="AA595" s="19">
        <v>0</v>
      </c>
      <c r="AB595" s="19">
        <v>0</v>
      </c>
      <c r="AD595" s="94">
        <f t="shared" si="108"/>
        <v>0</v>
      </c>
      <c r="AE595" s="94">
        <f t="shared" si="109"/>
        <v>0</v>
      </c>
      <c r="AF595" s="94">
        <f t="shared" si="110"/>
        <v>0</v>
      </c>
      <c r="AG595" s="94">
        <f t="shared" si="111"/>
        <v>0</v>
      </c>
      <c r="AH595" s="94">
        <f t="shared" si="112"/>
        <v>0</v>
      </c>
      <c r="AI595" s="94">
        <f t="shared" si="113"/>
        <v>0</v>
      </c>
      <c r="AJ595" s="94">
        <f t="shared" si="114"/>
        <v>0</v>
      </c>
      <c r="AK595" s="94">
        <f t="shared" si="115"/>
        <v>0</v>
      </c>
      <c r="AL595" s="94">
        <f t="shared" si="116"/>
        <v>0</v>
      </c>
      <c r="AM595" s="94">
        <f t="shared" si="117"/>
        <v>0</v>
      </c>
      <c r="AN595" s="94">
        <f t="shared" si="118"/>
        <v>0</v>
      </c>
      <c r="AO595" s="94">
        <f t="shared" si="119"/>
        <v>0</v>
      </c>
    </row>
    <row r="596" spans="1:41" x14ac:dyDescent="0.35">
      <c r="A596" s="27" t="s">
        <v>1176</v>
      </c>
      <c r="B596" s="35" t="s">
        <v>1179</v>
      </c>
      <c r="C596" s="27" t="s">
        <v>1180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D596" s="94">
        <f t="shared" si="108"/>
        <v>0</v>
      </c>
      <c r="AE596" s="94">
        <f t="shared" si="109"/>
        <v>0</v>
      </c>
      <c r="AF596" s="94">
        <f t="shared" si="110"/>
        <v>0</v>
      </c>
      <c r="AG596" s="94">
        <f t="shared" si="111"/>
        <v>0</v>
      </c>
      <c r="AH596" s="94">
        <f t="shared" si="112"/>
        <v>0</v>
      </c>
      <c r="AI596" s="94">
        <f t="shared" si="113"/>
        <v>0</v>
      </c>
      <c r="AJ596" s="94">
        <f t="shared" si="114"/>
        <v>0</v>
      </c>
      <c r="AK596" s="94">
        <f t="shared" si="115"/>
        <v>0</v>
      </c>
      <c r="AL596" s="94">
        <f t="shared" si="116"/>
        <v>0</v>
      </c>
      <c r="AM596" s="94">
        <f t="shared" si="117"/>
        <v>0</v>
      </c>
      <c r="AN596" s="94">
        <f t="shared" si="118"/>
        <v>0</v>
      </c>
      <c r="AO596" s="94">
        <f t="shared" si="119"/>
        <v>0</v>
      </c>
    </row>
    <row r="597" spans="1:41" x14ac:dyDescent="0.35">
      <c r="A597" s="27" t="s">
        <v>1123</v>
      </c>
      <c r="B597" s="35" t="s">
        <v>1181</v>
      </c>
      <c r="C597" s="27" t="s">
        <v>1182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D597" s="94">
        <f t="shared" si="108"/>
        <v>0</v>
      </c>
      <c r="AE597" s="94">
        <f t="shared" si="109"/>
        <v>0</v>
      </c>
      <c r="AF597" s="94">
        <f t="shared" si="110"/>
        <v>0</v>
      </c>
      <c r="AG597" s="94">
        <f t="shared" si="111"/>
        <v>0</v>
      </c>
      <c r="AH597" s="94">
        <f t="shared" si="112"/>
        <v>0</v>
      </c>
      <c r="AI597" s="94">
        <f t="shared" si="113"/>
        <v>0</v>
      </c>
      <c r="AJ597" s="94">
        <f t="shared" si="114"/>
        <v>0</v>
      </c>
      <c r="AK597" s="94">
        <f t="shared" si="115"/>
        <v>0</v>
      </c>
      <c r="AL597" s="94">
        <f t="shared" si="116"/>
        <v>0</v>
      </c>
      <c r="AM597" s="94">
        <f t="shared" si="117"/>
        <v>0</v>
      </c>
      <c r="AN597" s="94">
        <f t="shared" si="118"/>
        <v>0</v>
      </c>
      <c r="AO597" s="94">
        <f t="shared" si="119"/>
        <v>0</v>
      </c>
    </row>
    <row r="598" spans="1:41" x14ac:dyDescent="0.35">
      <c r="A598" s="27" t="s">
        <v>1183</v>
      </c>
      <c r="B598" s="35" t="s">
        <v>1184</v>
      </c>
      <c r="C598" s="27" t="s">
        <v>1185</v>
      </c>
      <c r="D598" s="19">
        <v>0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Q598" s="19">
        <v>0</v>
      </c>
      <c r="R598" s="19">
        <v>0</v>
      </c>
      <c r="S598" s="19">
        <v>0</v>
      </c>
      <c r="T598" s="19">
        <v>0</v>
      </c>
      <c r="U598" s="19">
        <v>0</v>
      </c>
      <c r="V598" s="19">
        <v>0</v>
      </c>
      <c r="W598" s="19">
        <v>0</v>
      </c>
      <c r="X598" s="19">
        <v>0</v>
      </c>
      <c r="Y598" s="19">
        <v>0</v>
      </c>
      <c r="Z598" s="19">
        <v>0</v>
      </c>
      <c r="AA598" s="19">
        <v>0</v>
      </c>
      <c r="AB598" s="19">
        <v>0</v>
      </c>
      <c r="AD598" s="94">
        <f t="shared" si="108"/>
        <v>0</v>
      </c>
      <c r="AE598" s="94">
        <f t="shared" si="109"/>
        <v>0</v>
      </c>
      <c r="AF598" s="94">
        <f t="shared" si="110"/>
        <v>0</v>
      </c>
      <c r="AG598" s="94">
        <f t="shared" si="111"/>
        <v>0</v>
      </c>
      <c r="AH598" s="94">
        <f t="shared" si="112"/>
        <v>0</v>
      </c>
      <c r="AI598" s="94">
        <f t="shared" si="113"/>
        <v>0</v>
      </c>
      <c r="AJ598" s="94">
        <f t="shared" si="114"/>
        <v>0</v>
      </c>
      <c r="AK598" s="94">
        <f t="shared" si="115"/>
        <v>0</v>
      </c>
      <c r="AL598" s="94">
        <f t="shared" si="116"/>
        <v>0</v>
      </c>
      <c r="AM598" s="94">
        <f t="shared" si="117"/>
        <v>0</v>
      </c>
      <c r="AN598" s="94">
        <f t="shared" si="118"/>
        <v>0</v>
      </c>
      <c r="AO598" s="94">
        <f t="shared" si="119"/>
        <v>0</v>
      </c>
    </row>
    <row r="599" spans="1:41" x14ac:dyDescent="0.35">
      <c r="A599" s="27" t="s">
        <v>1186</v>
      </c>
      <c r="B599" s="35" t="s">
        <v>1187</v>
      </c>
      <c r="C599" s="27" t="s">
        <v>1188</v>
      </c>
      <c r="D599" s="19">
        <v>0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Q599" s="19">
        <v>0</v>
      </c>
      <c r="R599" s="19">
        <v>0</v>
      </c>
      <c r="S599" s="19">
        <v>0</v>
      </c>
      <c r="T599" s="19">
        <v>0</v>
      </c>
      <c r="U599" s="19">
        <v>0</v>
      </c>
      <c r="V599" s="19">
        <v>0</v>
      </c>
      <c r="W599" s="19">
        <v>0</v>
      </c>
      <c r="X599" s="19">
        <v>0</v>
      </c>
      <c r="Y599" s="19">
        <v>0</v>
      </c>
      <c r="Z599" s="19">
        <v>0</v>
      </c>
      <c r="AA599" s="19">
        <v>0</v>
      </c>
      <c r="AB599" s="19">
        <v>0</v>
      </c>
      <c r="AD599" s="94">
        <f t="shared" si="108"/>
        <v>0</v>
      </c>
      <c r="AE599" s="94">
        <f t="shared" si="109"/>
        <v>0</v>
      </c>
      <c r="AF599" s="94">
        <f t="shared" si="110"/>
        <v>0</v>
      </c>
      <c r="AG599" s="94">
        <f t="shared" si="111"/>
        <v>0</v>
      </c>
      <c r="AH599" s="94">
        <f t="shared" si="112"/>
        <v>0</v>
      </c>
      <c r="AI599" s="94">
        <f t="shared" si="113"/>
        <v>0</v>
      </c>
      <c r="AJ599" s="94">
        <f t="shared" si="114"/>
        <v>0</v>
      </c>
      <c r="AK599" s="94">
        <f t="shared" si="115"/>
        <v>0</v>
      </c>
      <c r="AL599" s="94">
        <f t="shared" si="116"/>
        <v>0</v>
      </c>
      <c r="AM599" s="94">
        <f t="shared" si="117"/>
        <v>0</v>
      </c>
      <c r="AN599" s="94">
        <f t="shared" si="118"/>
        <v>0</v>
      </c>
      <c r="AO599" s="94">
        <f t="shared" si="119"/>
        <v>0</v>
      </c>
    </row>
    <row r="600" spans="1:41" x14ac:dyDescent="0.35">
      <c r="A600" s="27" t="s">
        <v>1186</v>
      </c>
      <c r="B600" s="35" t="s">
        <v>1189</v>
      </c>
      <c r="C600" s="27" t="s">
        <v>1190</v>
      </c>
      <c r="D600" s="19">
        <v>0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Q600" s="19">
        <v>0</v>
      </c>
      <c r="R600" s="19">
        <v>0</v>
      </c>
      <c r="S600" s="19">
        <v>0</v>
      </c>
      <c r="T600" s="19">
        <v>0</v>
      </c>
      <c r="U600" s="19">
        <v>0</v>
      </c>
      <c r="V600" s="19">
        <v>0</v>
      </c>
      <c r="W600" s="19">
        <v>0</v>
      </c>
      <c r="X600" s="19">
        <v>0</v>
      </c>
      <c r="Y600" s="19">
        <v>0</v>
      </c>
      <c r="Z600" s="19">
        <v>0</v>
      </c>
      <c r="AA600" s="19">
        <v>0</v>
      </c>
      <c r="AB600" s="19">
        <v>0</v>
      </c>
      <c r="AD600" s="94">
        <f t="shared" si="108"/>
        <v>0</v>
      </c>
      <c r="AE600" s="94">
        <f t="shared" si="109"/>
        <v>0</v>
      </c>
      <c r="AF600" s="94">
        <f t="shared" si="110"/>
        <v>0</v>
      </c>
      <c r="AG600" s="94">
        <f t="shared" si="111"/>
        <v>0</v>
      </c>
      <c r="AH600" s="94">
        <f t="shared" si="112"/>
        <v>0</v>
      </c>
      <c r="AI600" s="94">
        <f t="shared" si="113"/>
        <v>0</v>
      </c>
      <c r="AJ600" s="94">
        <f t="shared" si="114"/>
        <v>0</v>
      </c>
      <c r="AK600" s="94">
        <f t="shared" si="115"/>
        <v>0</v>
      </c>
      <c r="AL600" s="94">
        <f t="shared" si="116"/>
        <v>0</v>
      </c>
      <c r="AM600" s="94">
        <f t="shared" si="117"/>
        <v>0</v>
      </c>
      <c r="AN600" s="94">
        <f t="shared" si="118"/>
        <v>0</v>
      </c>
      <c r="AO600" s="94">
        <f t="shared" si="119"/>
        <v>0</v>
      </c>
    </row>
    <row r="601" spans="1:41" x14ac:dyDescent="0.35">
      <c r="A601" s="27" t="s">
        <v>1191</v>
      </c>
      <c r="B601" s="35" t="s">
        <v>1192</v>
      </c>
      <c r="C601" s="27" t="s">
        <v>1193</v>
      </c>
      <c r="D601" s="19">
        <v>0</v>
      </c>
      <c r="E601" s="19"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Q601" s="19">
        <v>0</v>
      </c>
      <c r="R601" s="19">
        <v>0</v>
      </c>
      <c r="S601" s="19">
        <v>0</v>
      </c>
      <c r="T601" s="19">
        <v>0</v>
      </c>
      <c r="U601" s="19">
        <v>0</v>
      </c>
      <c r="V601" s="19">
        <v>0</v>
      </c>
      <c r="W601" s="19">
        <v>0</v>
      </c>
      <c r="X601" s="19">
        <v>0</v>
      </c>
      <c r="Y601" s="19">
        <v>0</v>
      </c>
      <c r="Z601" s="19">
        <v>0</v>
      </c>
      <c r="AA601" s="19">
        <v>0</v>
      </c>
      <c r="AB601" s="19">
        <v>0</v>
      </c>
      <c r="AD601" s="94">
        <f t="shared" si="108"/>
        <v>0</v>
      </c>
      <c r="AE601" s="94">
        <f t="shared" si="109"/>
        <v>0</v>
      </c>
      <c r="AF601" s="94">
        <f t="shared" si="110"/>
        <v>0</v>
      </c>
      <c r="AG601" s="94">
        <f t="shared" si="111"/>
        <v>0</v>
      </c>
      <c r="AH601" s="94">
        <f t="shared" si="112"/>
        <v>0</v>
      </c>
      <c r="AI601" s="94">
        <f t="shared" si="113"/>
        <v>0</v>
      </c>
      <c r="AJ601" s="94">
        <f t="shared" si="114"/>
        <v>0</v>
      </c>
      <c r="AK601" s="94">
        <f t="shared" si="115"/>
        <v>0</v>
      </c>
      <c r="AL601" s="94">
        <f t="shared" si="116"/>
        <v>0</v>
      </c>
      <c r="AM601" s="94">
        <f t="shared" si="117"/>
        <v>0</v>
      </c>
      <c r="AN601" s="94">
        <f t="shared" si="118"/>
        <v>0</v>
      </c>
      <c r="AO601" s="94">
        <f t="shared" si="119"/>
        <v>0</v>
      </c>
    </row>
    <row r="602" spans="1:41" x14ac:dyDescent="0.35">
      <c r="A602" s="27" t="s">
        <v>1191</v>
      </c>
      <c r="B602" s="35" t="s">
        <v>1194</v>
      </c>
      <c r="C602" s="27" t="s">
        <v>1195</v>
      </c>
      <c r="D602" s="19">
        <v>0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Q602" s="19">
        <v>0</v>
      </c>
      <c r="R602" s="19">
        <v>0</v>
      </c>
      <c r="S602" s="19">
        <v>0</v>
      </c>
      <c r="T602" s="19">
        <v>0</v>
      </c>
      <c r="U602" s="19">
        <v>0</v>
      </c>
      <c r="V602" s="19">
        <v>0</v>
      </c>
      <c r="W602" s="19">
        <v>0</v>
      </c>
      <c r="X602" s="19">
        <v>0</v>
      </c>
      <c r="Y602" s="19">
        <v>0</v>
      </c>
      <c r="Z602" s="19">
        <v>0</v>
      </c>
      <c r="AA602" s="19">
        <v>0</v>
      </c>
      <c r="AB602" s="19">
        <v>0</v>
      </c>
      <c r="AD602" s="94">
        <f t="shared" si="108"/>
        <v>0</v>
      </c>
      <c r="AE602" s="94">
        <f t="shared" si="109"/>
        <v>0</v>
      </c>
      <c r="AF602" s="94">
        <f t="shared" si="110"/>
        <v>0</v>
      </c>
      <c r="AG602" s="94">
        <f t="shared" si="111"/>
        <v>0</v>
      </c>
      <c r="AH602" s="94">
        <f t="shared" si="112"/>
        <v>0</v>
      </c>
      <c r="AI602" s="94">
        <f t="shared" si="113"/>
        <v>0</v>
      </c>
      <c r="AJ602" s="94">
        <f t="shared" si="114"/>
        <v>0</v>
      </c>
      <c r="AK602" s="94">
        <f t="shared" si="115"/>
        <v>0</v>
      </c>
      <c r="AL602" s="94">
        <f t="shared" si="116"/>
        <v>0</v>
      </c>
      <c r="AM602" s="94">
        <f t="shared" si="117"/>
        <v>0</v>
      </c>
      <c r="AN602" s="94">
        <f t="shared" si="118"/>
        <v>0</v>
      </c>
      <c r="AO602" s="94">
        <f t="shared" si="119"/>
        <v>0</v>
      </c>
    </row>
    <row r="603" spans="1:41" x14ac:dyDescent="0.35">
      <c r="A603" s="27" t="s">
        <v>1191</v>
      </c>
      <c r="B603" s="35" t="s">
        <v>1196</v>
      </c>
      <c r="C603" s="27" t="s">
        <v>1197</v>
      </c>
      <c r="D603" s="19">
        <v>0</v>
      </c>
      <c r="E603" s="19"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Q603" s="19">
        <v>0</v>
      </c>
      <c r="R603" s="19">
        <v>0</v>
      </c>
      <c r="S603" s="19">
        <v>0</v>
      </c>
      <c r="T603" s="19">
        <v>0</v>
      </c>
      <c r="U603" s="19">
        <v>0</v>
      </c>
      <c r="V603" s="19">
        <v>0</v>
      </c>
      <c r="W603" s="19">
        <v>0</v>
      </c>
      <c r="X603" s="19">
        <v>0</v>
      </c>
      <c r="Y603" s="19">
        <v>0</v>
      </c>
      <c r="Z603" s="19">
        <v>0</v>
      </c>
      <c r="AA603" s="19">
        <v>0</v>
      </c>
      <c r="AB603" s="19">
        <v>0</v>
      </c>
      <c r="AD603" s="94">
        <f t="shared" si="108"/>
        <v>0</v>
      </c>
      <c r="AE603" s="94">
        <f t="shared" si="109"/>
        <v>0</v>
      </c>
      <c r="AF603" s="94">
        <f t="shared" si="110"/>
        <v>0</v>
      </c>
      <c r="AG603" s="94">
        <f t="shared" si="111"/>
        <v>0</v>
      </c>
      <c r="AH603" s="94">
        <f t="shared" si="112"/>
        <v>0</v>
      </c>
      <c r="AI603" s="94">
        <f t="shared" si="113"/>
        <v>0</v>
      </c>
      <c r="AJ603" s="94">
        <f t="shared" si="114"/>
        <v>0</v>
      </c>
      <c r="AK603" s="94">
        <f t="shared" si="115"/>
        <v>0</v>
      </c>
      <c r="AL603" s="94">
        <f t="shared" si="116"/>
        <v>0</v>
      </c>
      <c r="AM603" s="94">
        <f t="shared" si="117"/>
        <v>0</v>
      </c>
      <c r="AN603" s="94">
        <f t="shared" si="118"/>
        <v>0</v>
      </c>
      <c r="AO603" s="94">
        <f t="shared" si="119"/>
        <v>0</v>
      </c>
    </row>
    <row r="604" spans="1:41" x14ac:dyDescent="0.35">
      <c r="A604" s="27" t="s">
        <v>1191</v>
      </c>
      <c r="B604" s="35" t="s">
        <v>1198</v>
      </c>
      <c r="C604" s="27" t="s">
        <v>1199</v>
      </c>
      <c r="D604" s="19">
        <v>0</v>
      </c>
      <c r="E604" s="19"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Q604" s="19">
        <v>0</v>
      </c>
      <c r="R604" s="19">
        <v>0</v>
      </c>
      <c r="S604" s="19">
        <v>0</v>
      </c>
      <c r="T604" s="19">
        <v>0</v>
      </c>
      <c r="U604" s="19">
        <v>0</v>
      </c>
      <c r="V604" s="19">
        <v>0</v>
      </c>
      <c r="W604" s="19">
        <v>0</v>
      </c>
      <c r="X604" s="19">
        <v>0</v>
      </c>
      <c r="Y604" s="19">
        <v>0</v>
      </c>
      <c r="Z604" s="19">
        <v>0</v>
      </c>
      <c r="AA604" s="19">
        <v>0</v>
      </c>
      <c r="AB604" s="19">
        <v>0</v>
      </c>
      <c r="AD604" s="94">
        <f t="shared" si="108"/>
        <v>0</v>
      </c>
      <c r="AE604" s="94">
        <f t="shared" si="109"/>
        <v>0</v>
      </c>
      <c r="AF604" s="94">
        <f t="shared" si="110"/>
        <v>0</v>
      </c>
      <c r="AG604" s="94">
        <f t="shared" si="111"/>
        <v>0</v>
      </c>
      <c r="AH604" s="94">
        <f t="shared" si="112"/>
        <v>0</v>
      </c>
      <c r="AI604" s="94">
        <f t="shared" si="113"/>
        <v>0</v>
      </c>
      <c r="AJ604" s="94">
        <f t="shared" si="114"/>
        <v>0</v>
      </c>
      <c r="AK604" s="94">
        <f t="shared" si="115"/>
        <v>0</v>
      </c>
      <c r="AL604" s="94">
        <f t="shared" si="116"/>
        <v>0</v>
      </c>
      <c r="AM604" s="94">
        <f t="shared" si="117"/>
        <v>0</v>
      </c>
      <c r="AN604" s="94">
        <f t="shared" si="118"/>
        <v>0</v>
      </c>
      <c r="AO604" s="94">
        <f t="shared" si="119"/>
        <v>0</v>
      </c>
    </row>
    <row r="605" spans="1:41" x14ac:dyDescent="0.35">
      <c r="A605" s="27" t="s">
        <v>1191</v>
      </c>
      <c r="B605" s="35" t="s">
        <v>1200</v>
      </c>
      <c r="C605" s="27" t="s">
        <v>1201</v>
      </c>
      <c r="D605" s="19">
        <v>0</v>
      </c>
      <c r="E605" s="19"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Q605" s="19">
        <v>0</v>
      </c>
      <c r="R605" s="19">
        <v>0</v>
      </c>
      <c r="S605" s="19">
        <v>0</v>
      </c>
      <c r="T605" s="19">
        <v>0</v>
      </c>
      <c r="U605" s="19">
        <v>0</v>
      </c>
      <c r="V605" s="19">
        <v>0</v>
      </c>
      <c r="W605" s="19">
        <v>0</v>
      </c>
      <c r="X605" s="19">
        <v>0</v>
      </c>
      <c r="Y605" s="19">
        <v>0</v>
      </c>
      <c r="Z605" s="19">
        <v>0</v>
      </c>
      <c r="AA605" s="19">
        <v>0</v>
      </c>
      <c r="AB605" s="19">
        <v>0</v>
      </c>
      <c r="AD605" s="94">
        <f t="shared" si="108"/>
        <v>0</v>
      </c>
      <c r="AE605" s="94">
        <f t="shared" si="109"/>
        <v>0</v>
      </c>
      <c r="AF605" s="94">
        <f t="shared" si="110"/>
        <v>0</v>
      </c>
      <c r="AG605" s="94">
        <f t="shared" si="111"/>
        <v>0</v>
      </c>
      <c r="AH605" s="94">
        <f t="shared" si="112"/>
        <v>0</v>
      </c>
      <c r="AI605" s="94">
        <f t="shared" si="113"/>
        <v>0</v>
      </c>
      <c r="AJ605" s="94">
        <f t="shared" si="114"/>
        <v>0</v>
      </c>
      <c r="AK605" s="94">
        <f t="shared" si="115"/>
        <v>0</v>
      </c>
      <c r="AL605" s="94">
        <f t="shared" si="116"/>
        <v>0</v>
      </c>
      <c r="AM605" s="94">
        <f t="shared" si="117"/>
        <v>0</v>
      </c>
      <c r="AN605" s="94">
        <f t="shared" si="118"/>
        <v>0</v>
      </c>
      <c r="AO605" s="94">
        <f t="shared" si="119"/>
        <v>0</v>
      </c>
    </row>
    <row r="606" spans="1:41" x14ac:dyDescent="0.35">
      <c r="A606" s="27" t="s">
        <v>1191</v>
      </c>
      <c r="B606" s="35" t="s">
        <v>1202</v>
      </c>
      <c r="C606" s="27" t="s">
        <v>1203</v>
      </c>
      <c r="D606" s="19">
        <v>0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Q606" s="19">
        <v>0</v>
      </c>
      <c r="R606" s="19">
        <v>0</v>
      </c>
      <c r="S606" s="19">
        <v>0</v>
      </c>
      <c r="T606" s="19">
        <v>0</v>
      </c>
      <c r="U606" s="19">
        <v>0</v>
      </c>
      <c r="V606" s="19">
        <v>0</v>
      </c>
      <c r="W606" s="19">
        <v>0</v>
      </c>
      <c r="X606" s="19">
        <v>0</v>
      </c>
      <c r="Y606" s="19">
        <v>0</v>
      </c>
      <c r="Z606" s="19">
        <v>0</v>
      </c>
      <c r="AA606" s="19">
        <v>0</v>
      </c>
      <c r="AB606" s="19">
        <v>0</v>
      </c>
      <c r="AD606" s="94">
        <f t="shared" si="108"/>
        <v>0</v>
      </c>
      <c r="AE606" s="94">
        <f t="shared" si="109"/>
        <v>0</v>
      </c>
      <c r="AF606" s="94">
        <f t="shared" si="110"/>
        <v>0</v>
      </c>
      <c r="AG606" s="94">
        <f t="shared" si="111"/>
        <v>0</v>
      </c>
      <c r="AH606" s="94">
        <f t="shared" si="112"/>
        <v>0</v>
      </c>
      <c r="AI606" s="94">
        <f t="shared" si="113"/>
        <v>0</v>
      </c>
      <c r="AJ606" s="94">
        <f t="shared" si="114"/>
        <v>0</v>
      </c>
      <c r="AK606" s="94">
        <f t="shared" si="115"/>
        <v>0</v>
      </c>
      <c r="AL606" s="94">
        <f t="shared" si="116"/>
        <v>0</v>
      </c>
      <c r="AM606" s="94">
        <f t="shared" si="117"/>
        <v>0</v>
      </c>
      <c r="AN606" s="94">
        <f t="shared" si="118"/>
        <v>0</v>
      </c>
      <c r="AO606" s="94">
        <f t="shared" si="119"/>
        <v>0</v>
      </c>
    </row>
    <row r="607" spans="1:41" x14ac:dyDescent="0.35">
      <c r="A607" s="27" t="s">
        <v>1191</v>
      </c>
      <c r="B607" s="35" t="s">
        <v>1204</v>
      </c>
      <c r="C607" s="27" t="s">
        <v>1205</v>
      </c>
      <c r="D607" s="19">
        <v>0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Q607" s="19">
        <v>0</v>
      </c>
      <c r="R607" s="19">
        <v>0</v>
      </c>
      <c r="S607" s="19">
        <v>0</v>
      </c>
      <c r="T607" s="19">
        <v>0</v>
      </c>
      <c r="U607" s="19">
        <v>0</v>
      </c>
      <c r="V607" s="19">
        <v>0</v>
      </c>
      <c r="W607" s="19">
        <v>0</v>
      </c>
      <c r="X607" s="19">
        <v>0</v>
      </c>
      <c r="Y607" s="19">
        <v>0</v>
      </c>
      <c r="Z607" s="19">
        <v>0</v>
      </c>
      <c r="AA607" s="19">
        <v>0</v>
      </c>
      <c r="AB607" s="19">
        <v>0</v>
      </c>
      <c r="AD607" s="94">
        <f t="shared" si="108"/>
        <v>0</v>
      </c>
      <c r="AE607" s="94">
        <f t="shared" si="109"/>
        <v>0</v>
      </c>
      <c r="AF607" s="94">
        <f t="shared" si="110"/>
        <v>0</v>
      </c>
      <c r="AG607" s="94">
        <f t="shared" si="111"/>
        <v>0</v>
      </c>
      <c r="AH607" s="94">
        <f t="shared" si="112"/>
        <v>0</v>
      </c>
      <c r="AI607" s="94">
        <f t="shared" si="113"/>
        <v>0</v>
      </c>
      <c r="AJ607" s="94">
        <f t="shared" si="114"/>
        <v>0</v>
      </c>
      <c r="AK607" s="94">
        <f t="shared" si="115"/>
        <v>0</v>
      </c>
      <c r="AL607" s="94">
        <f t="shared" si="116"/>
        <v>0</v>
      </c>
      <c r="AM607" s="94">
        <f t="shared" si="117"/>
        <v>0</v>
      </c>
      <c r="AN607" s="94">
        <f t="shared" si="118"/>
        <v>0</v>
      </c>
      <c r="AO607" s="94">
        <f t="shared" si="119"/>
        <v>0</v>
      </c>
    </row>
    <row r="608" spans="1:41" x14ac:dyDescent="0.35">
      <c r="A608" s="27" t="s">
        <v>1191</v>
      </c>
      <c r="B608" s="35" t="s">
        <v>1206</v>
      </c>
      <c r="C608" s="27" t="s">
        <v>1207</v>
      </c>
      <c r="D608" s="19">
        <v>0</v>
      </c>
      <c r="E608" s="19"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Q608" s="19">
        <v>0</v>
      </c>
      <c r="R608" s="19">
        <v>0</v>
      </c>
      <c r="S608" s="19">
        <v>0</v>
      </c>
      <c r="T608" s="19">
        <v>0</v>
      </c>
      <c r="U608" s="19">
        <v>0</v>
      </c>
      <c r="V608" s="19">
        <v>0</v>
      </c>
      <c r="W608" s="19">
        <v>0</v>
      </c>
      <c r="X608" s="19">
        <v>0</v>
      </c>
      <c r="Y608" s="19">
        <v>0</v>
      </c>
      <c r="Z608" s="19">
        <v>0</v>
      </c>
      <c r="AA608" s="19">
        <v>0</v>
      </c>
      <c r="AB608" s="19">
        <v>0</v>
      </c>
      <c r="AD608" s="94">
        <f t="shared" si="108"/>
        <v>0</v>
      </c>
      <c r="AE608" s="94">
        <f t="shared" si="109"/>
        <v>0</v>
      </c>
      <c r="AF608" s="94">
        <f t="shared" si="110"/>
        <v>0</v>
      </c>
      <c r="AG608" s="94">
        <f t="shared" si="111"/>
        <v>0</v>
      </c>
      <c r="AH608" s="94">
        <f t="shared" si="112"/>
        <v>0</v>
      </c>
      <c r="AI608" s="94">
        <f t="shared" si="113"/>
        <v>0</v>
      </c>
      <c r="AJ608" s="94">
        <f t="shared" si="114"/>
        <v>0</v>
      </c>
      <c r="AK608" s="94">
        <f t="shared" si="115"/>
        <v>0</v>
      </c>
      <c r="AL608" s="94">
        <f t="shared" si="116"/>
        <v>0</v>
      </c>
      <c r="AM608" s="94">
        <f t="shared" si="117"/>
        <v>0</v>
      </c>
      <c r="AN608" s="94">
        <f t="shared" si="118"/>
        <v>0</v>
      </c>
      <c r="AO608" s="94">
        <f t="shared" si="119"/>
        <v>0</v>
      </c>
    </row>
    <row r="609" spans="1:41" x14ac:dyDescent="0.35">
      <c r="A609" s="27" t="s">
        <v>1191</v>
      </c>
      <c r="B609" s="35" t="s">
        <v>1208</v>
      </c>
      <c r="C609" s="27" t="s">
        <v>1209</v>
      </c>
      <c r="D609" s="19">
        <v>0</v>
      </c>
      <c r="E609" s="19"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Q609" s="19">
        <v>0</v>
      </c>
      <c r="R609" s="19">
        <v>0</v>
      </c>
      <c r="S609" s="19">
        <v>0</v>
      </c>
      <c r="T609" s="19">
        <v>0</v>
      </c>
      <c r="U609" s="19">
        <v>0</v>
      </c>
      <c r="V609" s="19">
        <v>0</v>
      </c>
      <c r="W609" s="19">
        <v>0</v>
      </c>
      <c r="X609" s="19">
        <v>0</v>
      </c>
      <c r="Y609" s="19">
        <v>0</v>
      </c>
      <c r="Z609" s="19">
        <v>0</v>
      </c>
      <c r="AA609" s="19">
        <v>0</v>
      </c>
      <c r="AB609" s="19">
        <v>0</v>
      </c>
      <c r="AD609" s="94">
        <f t="shared" si="108"/>
        <v>0</v>
      </c>
      <c r="AE609" s="94">
        <f t="shared" si="109"/>
        <v>0</v>
      </c>
      <c r="AF609" s="94">
        <f t="shared" si="110"/>
        <v>0</v>
      </c>
      <c r="AG609" s="94">
        <f t="shared" si="111"/>
        <v>0</v>
      </c>
      <c r="AH609" s="94">
        <f t="shared" si="112"/>
        <v>0</v>
      </c>
      <c r="AI609" s="94">
        <f t="shared" si="113"/>
        <v>0</v>
      </c>
      <c r="AJ609" s="94">
        <f t="shared" si="114"/>
        <v>0</v>
      </c>
      <c r="AK609" s="94">
        <f t="shared" si="115"/>
        <v>0</v>
      </c>
      <c r="AL609" s="94">
        <f t="shared" si="116"/>
        <v>0</v>
      </c>
      <c r="AM609" s="94">
        <f t="shared" si="117"/>
        <v>0</v>
      </c>
      <c r="AN609" s="94">
        <f t="shared" si="118"/>
        <v>0</v>
      </c>
      <c r="AO609" s="94">
        <f t="shared" si="119"/>
        <v>0</v>
      </c>
    </row>
    <row r="610" spans="1:41" x14ac:dyDescent="0.35">
      <c r="A610" s="27" t="s">
        <v>1191</v>
      </c>
      <c r="B610" s="35" t="s">
        <v>1210</v>
      </c>
      <c r="C610" s="27" t="s">
        <v>1211</v>
      </c>
      <c r="D610" s="19">
        <v>0</v>
      </c>
      <c r="E610" s="19"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Q610" s="19">
        <v>0</v>
      </c>
      <c r="R610" s="19">
        <v>0</v>
      </c>
      <c r="S610" s="19">
        <v>0</v>
      </c>
      <c r="T610" s="19">
        <v>0</v>
      </c>
      <c r="U610" s="19">
        <v>0</v>
      </c>
      <c r="V610" s="19">
        <v>0</v>
      </c>
      <c r="W610" s="19">
        <v>0</v>
      </c>
      <c r="X610" s="19">
        <v>0</v>
      </c>
      <c r="Y610" s="19">
        <v>0</v>
      </c>
      <c r="Z610" s="19">
        <v>0</v>
      </c>
      <c r="AA610" s="19">
        <v>0</v>
      </c>
      <c r="AB610" s="19">
        <v>0</v>
      </c>
      <c r="AD610" s="94">
        <f t="shared" si="108"/>
        <v>0</v>
      </c>
      <c r="AE610" s="94">
        <f t="shared" si="109"/>
        <v>0</v>
      </c>
      <c r="AF610" s="94">
        <f t="shared" si="110"/>
        <v>0</v>
      </c>
      <c r="AG610" s="94">
        <f t="shared" si="111"/>
        <v>0</v>
      </c>
      <c r="AH610" s="94">
        <f t="shared" si="112"/>
        <v>0</v>
      </c>
      <c r="AI610" s="94">
        <f t="shared" si="113"/>
        <v>0</v>
      </c>
      <c r="AJ610" s="94">
        <f t="shared" si="114"/>
        <v>0</v>
      </c>
      <c r="AK610" s="94">
        <f t="shared" si="115"/>
        <v>0</v>
      </c>
      <c r="AL610" s="94">
        <f t="shared" si="116"/>
        <v>0</v>
      </c>
      <c r="AM610" s="94">
        <f t="shared" si="117"/>
        <v>0</v>
      </c>
      <c r="AN610" s="94">
        <f t="shared" si="118"/>
        <v>0</v>
      </c>
      <c r="AO610" s="94">
        <f t="shared" si="119"/>
        <v>0</v>
      </c>
    </row>
    <row r="611" spans="1:41" x14ac:dyDescent="0.35">
      <c r="A611" s="27" t="s">
        <v>1191</v>
      </c>
      <c r="B611" s="35" t="s">
        <v>1212</v>
      </c>
      <c r="C611" s="27" t="s">
        <v>1213</v>
      </c>
      <c r="D611" s="19">
        <v>0</v>
      </c>
      <c r="E611" s="19"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Q611" s="19">
        <v>0</v>
      </c>
      <c r="R611" s="19">
        <v>0</v>
      </c>
      <c r="S611" s="19">
        <v>0</v>
      </c>
      <c r="T611" s="19">
        <v>0</v>
      </c>
      <c r="U611" s="19">
        <v>0</v>
      </c>
      <c r="V611" s="19">
        <v>0</v>
      </c>
      <c r="W611" s="19">
        <v>0</v>
      </c>
      <c r="X611" s="19">
        <v>0</v>
      </c>
      <c r="Y611" s="19">
        <v>0</v>
      </c>
      <c r="Z611" s="19">
        <v>0</v>
      </c>
      <c r="AA611" s="19">
        <v>0</v>
      </c>
      <c r="AB611" s="19">
        <v>0</v>
      </c>
      <c r="AD611" s="94">
        <f t="shared" si="108"/>
        <v>0</v>
      </c>
      <c r="AE611" s="94">
        <f t="shared" si="109"/>
        <v>0</v>
      </c>
      <c r="AF611" s="94">
        <f t="shared" si="110"/>
        <v>0</v>
      </c>
      <c r="AG611" s="94">
        <f t="shared" si="111"/>
        <v>0</v>
      </c>
      <c r="AH611" s="94">
        <f t="shared" si="112"/>
        <v>0</v>
      </c>
      <c r="AI611" s="94">
        <f t="shared" si="113"/>
        <v>0</v>
      </c>
      <c r="AJ611" s="94">
        <f t="shared" si="114"/>
        <v>0</v>
      </c>
      <c r="AK611" s="94">
        <f t="shared" si="115"/>
        <v>0</v>
      </c>
      <c r="AL611" s="94">
        <f t="shared" si="116"/>
        <v>0</v>
      </c>
      <c r="AM611" s="94">
        <f t="shared" si="117"/>
        <v>0</v>
      </c>
      <c r="AN611" s="94">
        <f t="shared" si="118"/>
        <v>0</v>
      </c>
      <c r="AO611" s="94">
        <f t="shared" si="119"/>
        <v>0</v>
      </c>
    </row>
    <row r="612" spans="1:41" x14ac:dyDescent="0.35">
      <c r="A612" s="27" t="s">
        <v>1191</v>
      </c>
      <c r="B612" s="35" t="s">
        <v>1214</v>
      </c>
      <c r="C612" s="27" t="s">
        <v>1215</v>
      </c>
      <c r="D612" s="19">
        <v>0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Q612" s="19">
        <v>0</v>
      </c>
      <c r="R612" s="19">
        <v>0</v>
      </c>
      <c r="S612" s="19">
        <v>0</v>
      </c>
      <c r="T612" s="19">
        <v>0</v>
      </c>
      <c r="U612" s="19">
        <v>0</v>
      </c>
      <c r="V612" s="19">
        <v>0</v>
      </c>
      <c r="W612" s="19">
        <v>0</v>
      </c>
      <c r="X612" s="19">
        <v>0</v>
      </c>
      <c r="Y612" s="19">
        <v>0</v>
      </c>
      <c r="Z612" s="19">
        <v>0</v>
      </c>
      <c r="AA612" s="19">
        <v>0</v>
      </c>
      <c r="AB612" s="19">
        <v>0</v>
      </c>
      <c r="AD612" s="94">
        <f t="shared" si="108"/>
        <v>0</v>
      </c>
      <c r="AE612" s="94">
        <f t="shared" si="109"/>
        <v>0</v>
      </c>
      <c r="AF612" s="94">
        <f t="shared" si="110"/>
        <v>0</v>
      </c>
      <c r="AG612" s="94">
        <f t="shared" si="111"/>
        <v>0</v>
      </c>
      <c r="AH612" s="94">
        <f t="shared" si="112"/>
        <v>0</v>
      </c>
      <c r="AI612" s="94">
        <f t="shared" si="113"/>
        <v>0</v>
      </c>
      <c r="AJ612" s="94">
        <f t="shared" si="114"/>
        <v>0</v>
      </c>
      <c r="AK612" s="94">
        <f t="shared" si="115"/>
        <v>0</v>
      </c>
      <c r="AL612" s="94">
        <f t="shared" si="116"/>
        <v>0</v>
      </c>
      <c r="AM612" s="94">
        <f t="shared" si="117"/>
        <v>0</v>
      </c>
      <c r="AN612" s="94">
        <f t="shared" si="118"/>
        <v>0</v>
      </c>
      <c r="AO612" s="94">
        <f t="shared" si="119"/>
        <v>0</v>
      </c>
    </row>
    <row r="613" spans="1:41" x14ac:dyDescent="0.35">
      <c r="A613" s="27" t="s">
        <v>1191</v>
      </c>
      <c r="B613" s="35" t="s">
        <v>1216</v>
      </c>
      <c r="C613" s="27" t="s">
        <v>1217</v>
      </c>
      <c r="D613" s="19">
        <v>0</v>
      </c>
      <c r="E613" s="19"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Q613" s="19">
        <v>0</v>
      </c>
      <c r="R613" s="19">
        <v>0</v>
      </c>
      <c r="S613" s="19">
        <v>0</v>
      </c>
      <c r="T613" s="19">
        <v>0</v>
      </c>
      <c r="U613" s="19">
        <v>0</v>
      </c>
      <c r="V613" s="19">
        <v>0</v>
      </c>
      <c r="W613" s="19">
        <v>0</v>
      </c>
      <c r="X613" s="19">
        <v>0</v>
      </c>
      <c r="Y613" s="19">
        <v>0</v>
      </c>
      <c r="Z613" s="19">
        <v>0</v>
      </c>
      <c r="AA613" s="19">
        <v>0</v>
      </c>
      <c r="AB613" s="19">
        <v>0</v>
      </c>
      <c r="AD613" s="94">
        <f t="shared" si="108"/>
        <v>0</v>
      </c>
      <c r="AE613" s="94">
        <f t="shared" si="109"/>
        <v>0</v>
      </c>
      <c r="AF613" s="94">
        <f t="shared" si="110"/>
        <v>0</v>
      </c>
      <c r="AG613" s="94">
        <f t="shared" si="111"/>
        <v>0</v>
      </c>
      <c r="AH613" s="94">
        <f t="shared" si="112"/>
        <v>0</v>
      </c>
      <c r="AI613" s="94">
        <f t="shared" si="113"/>
        <v>0</v>
      </c>
      <c r="AJ613" s="94">
        <f t="shared" si="114"/>
        <v>0</v>
      </c>
      <c r="AK613" s="94">
        <f t="shared" si="115"/>
        <v>0</v>
      </c>
      <c r="AL613" s="94">
        <f t="shared" si="116"/>
        <v>0</v>
      </c>
      <c r="AM613" s="94">
        <f t="shared" si="117"/>
        <v>0</v>
      </c>
      <c r="AN613" s="94">
        <f t="shared" si="118"/>
        <v>0</v>
      </c>
      <c r="AO613" s="94">
        <f t="shared" si="119"/>
        <v>0</v>
      </c>
    </row>
    <row r="614" spans="1:41" x14ac:dyDescent="0.35">
      <c r="A614" s="27" t="s">
        <v>1191</v>
      </c>
      <c r="B614" s="35" t="s">
        <v>1218</v>
      </c>
      <c r="C614" s="27" t="s">
        <v>1219</v>
      </c>
      <c r="D614" s="19">
        <v>0</v>
      </c>
      <c r="E614" s="19"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Q614" s="19">
        <v>0</v>
      </c>
      <c r="R614" s="19">
        <v>0</v>
      </c>
      <c r="S614" s="19">
        <v>0</v>
      </c>
      <c r="T614" s="19">
        <v>0</v>
      </c>
      <c r="U614" s="19">
        <v>0</v>
      </c>
      <c r="V614" s="19">
        <v>0</v>
      </c>
      <c r="W614" s="19">
        <v>0</v>
      </c>
      <c r="X614" s="19">
        <v>0</v>
      </c>
      <c r="Y614" s="19">
        <v>0</v>
      </c>
      <c r="Z614" s="19">
        <v>0</v>
      </c>
      <c r="AA614" s="19">
        <v>0</v>
      </c>
      <c r="AB614" s="19">
        <v>0</v>
      </c>
      <c r="AD614" s="94">
        <f t="shared" si="108"/>
        <v>0</v>
      </c>
      <c r="AE614" s="94">
        <f t="shared" si="109"/>
        <v>0</v>
      </c>
      <c r="AF614" s="94">
        <f t="shared" si="110"/>
        <v>0</v>
      </c>
      <c r="AG614" s="94">
        <f t="shared" si="111"/>
        <v>0</v>
      </c>
      <c r="AH614" s="94">
        <f t="shared" si="112"/>
        <v>0</v>
      </c>
      <c r="AI614" s="94">
        <f t="shared" si="113"/>
        <v>0</v>
      </c>
      <c r="AJ614" s="94">
        <f t="shared" si="114"/>
        <v>0</v>
      </c>
      <c r="AK614" s="94">
        <f t="shared" si="115"/>
        <v>0</v>
      </c>
      <c r="AL614" s="94">
        <f t="shared" si="116"/>
        <v>0</v>
      </c>
      <c r="AM614" s="94">
        <f t="shared" si="117"/>
        <v>0</v>
      </c>
      <c r="AN614" s="94">
        <f t="shared" si="118"/>
        <v>0</v>
      </c>
      <c r="AO614" s="94">
        <f t="shared" si="119"/>
        <v>0</v>
      </c>
    </row>
    <row r="615" spans="1:41" x14ac:dyDescent="0.35">
      <c r="A615" s="27" t="s">
        <v>1191</v>
      </c>
      <c r="B615" s="35" t="s">
        <v>1220</v>
      </c>
      <c r="C615" s="27" t="s">
        <v>1221</v>
      </c>
      <c r="D615" s="19">
        <v>0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Q615" s="19">
        <v>0</v>
      </c>
      <c r="R615" s="19">
        <v>0</v>
      </c>
      <c r="S615" s="19">
        <v>0</v>
      </c>
      <c r="T615" s="19">
        <v>0</v>
      </c>
      <c r="U615" s="19">
        <v>0</v>
      </c>
      <c r="V615" s="19">
        <v>0</v>
      </c>
      <c r="W615" s="19">
        <v>0</v>
      </c>
      <c r="X615" s="19">
        <v>0</v>
      </c>
      <c r="Y615" s="19">
        <v>0</v>
      </c>
      <c r="Z615" s="19">
        <v>0</v>
      </c>
      <c r="AA615" s="19">
        <v>0</v>
      </c>
      <c r="AB615" s="19">
        <v>0</v>
      </c>
      <c r="AD615" s="94">
        <f t="shared" si="108"/>
        <v>0</v>
      </c>
      <c r="AE615" s="94">
        <f t="shared" si="109"/>
        <v>0</v>
      </c>
      <c r="AF615" s="94">
        <f t="shared" si="110"/>
        <v>0</v>
      </c>
      <c r="AG615" s="94">
        <f t="shared" si="111"/>
        <v>0</v>
      </c>
      <c r="AH615" s="94">
        <f t="shared" si="112"/>
        <v>0</v>
      </c>
      <c r="AI615" s="94">
        <f t="shared" si="113"/>
        <v>0</v>
      </c>
      <c r="AJ615" s="94">
        <f t="shared" si="114"/>
        <v>0</v>
      </c>
      <c r="AK615" s="94">
        <f t="shared" si="115"/>
        <v>0</v>
      </c>
      <c r="AL615" s="94">
        <f t="shared" si="116"/>
        <v>0</v>
      </c>
      <c r="AM615" s="94">
        <f t="shared" si="117"/>
        <v>0</v>
      </c>
      <c r="AN615" s="94">
        <f t="shared" si="118"/>
        <v>0</v>
      </c>
      <c r="AO615" s="94">
        <f t="shared" si="119"/>
        <v>0</v>
      </c>
    </row>
    <row r="616" spans="1:41" x14ac:dyDescent="0.35">
      <c r="A616" s="27" t="s">
        <v>1191</v>
      </c>
      <c r="B616" s="35" t="s">
        <v>1222</v>
      </c>
      <c r="C616" s="27" t="s">
        <v>1223</v>
      </c>
      <c r="D616" s="19">
        <v>0</v>
      </c>
      <c r="E616" s="19"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Q616" s="19">
        <v>0</v>
      </c>
      <c r="R616" s="19">
        <v>0</v>
      </c>
      <c r="S616" s="19">
        <v>0</v>
      </c>
      <c r="T616" s="19">
        <v>0</v>
      </c>
      <c r="U616" s="19">
        <v>0</v>
      </c>
      <c r="V616" s="19">
        <v>0</v>
      </c>
      <c r="W616" s="19">
        <v>0</v>
      </c>
      <c r="X616" s="19">
        <v>0</v>
      </c>
      <c r="Y616" s="19">
        <v>0</v>
      </c>
      <c r="Z616" s="19">
        <v>0</v>
      </c>
      <c r="AA616" s="19">
        <v>0</v>
      </c>
      <c r="AB616" s="19">
        <v>0</v>
      </c>
      <c r="AD616" s="94">
        <f t="shared" si="108"/>
        <v>0</v>
      </c>
      <c r="AE616" s="94">
        <f t="shared" si="109"/>
        <v>0</v>
      </c>
      <c r="AF616" s="94">
        <f t="shared" si="110"/>
        <v>0</v>
      </c>
      <c r="AG616" s="94">
        <f t="shared" si="111"/>
        <v>0</v>
      </c>
      <c r="AH616" s="94">
        <f t="shared" si="112"/>
        <v>0</v>
      </c>
      <c r="AI616" s="94">
        <f t="shared" si="113"/>
        <v>0</v>
      </c>
      <c r="AJ616" s="94">
        <f t="shared" si="114"/>
        <v>0</v>
      </c>
      <c r="AK616" s="94">
        <f t="shared" si="115"/>
        <v>0</v>
      </c>
      <c r="AL616" s="94">
        <f t="shared" si="116"/>
        <v>0</v>
      </c>
      <c r="AM616" s="94">
        <f t="shared" si="117"/>
        <v>0</v>
      </c>
      <c r="AN616" s="94">
        <f t="shared" si="118"/>
        <v>0</v>
      </c>
      <c r="AO616" s="94">
        <f t="shared" si="119"/>
        <v>0</v>
      </c>
    </row>
    <row r="617" spans="1:41" x14ac:dyDescent="0.35">
      <c r="A617" s="27" t="s">
        <v>1191</v>
      </c>
      <c r="B617" s="35" t="s">
        <v>1224</v>
      </c>
      <c r="C617" s="27" t="s">
        <v>1225</v>
      </c>
      <c r="D617" s="19">
        <v>0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Q617" s="19">
        <v>0</v>
      </c>
      <c r="R617" s="19">
        <v>0</v>
      </c>
      <c r="S617" s="19">
        <v>0</v>
      </c>
      <c r="T617" s="19">
        <v>0</v>
      </c>
      <c r="U617" s="19">
        <v>0</v>
      </c>
      <c r="V617" s="19">
        <v>0</v>
      </c>
      <c r="W617" s="19">
        <v>0</v>
      </c>
      <c r="X617" s="19">
        <v>0</v>
      </c>
      <c r="Y617" s="19">
        <v>0</v>
      </c>
      <c r="Z617" s="19">
        <v>0</v>
      </c>
      <c r="AA617" s="19">
        <v>0</v>
      </c>
      <c r="AB617" s="19">
        <v>0</v>
      </c>
      <c r="AD617" s="94">
        <f t="shared" si="108"/>
        <v>0</v>
      </c>
      <c r="AE617" s="94">
        <f t="shared" si="109"/>
        <v>0</v>
      </c>
      <c r="AF617" s="94">
        <f t="shared" si="110"/>
        <v>0</v>
      </c>
      <c r="AG617" s="94">
        <f t="shared" si="111"/>
        <v>0</v>
      </c>
      <c r="AH617" s="94">
        <f t="shared" si="112"/>
        <v>0</v>
      </c>
      <c r="AI617" s="94">
        <f t="shared" si="113"/>
        <v>0</v>
      </c>
      <c r="AJ617" s="94">
        <f t="shared" si="114"/>
        <v>0</v>
      </c>
      <c r="AK617" s="94">
        <f t="shared" si="115"/>
        <v>0</v>
      </c>
      <c r="AL617" s="94">
        <f t="shared" si="116"/>
        <v>0</v>
      </c>
      <c r="AM617" s="94">
        <f t="shared" si="117"/>
        <v>0</v>
      </c>
      <c r="AN617" s="94">
        <f t="shared" si="118"/>
        <v>0</v>
      </c>
      <c r="AO617" s="94">
        <f t="shared" si="119"/>
        <v>0</v>
      </c>
    </row>
    <row r="618" spans="1:41" x14ac:dyDescent="0.35">
      <c r="A618" s="27" t="s">
        <v>1191</v>
      </c>
      <c r="B618" s="35" t="s">
        <v>1226</v>
      </c>
      <c r="C618" s="27" t="s">
        <v>1227</v>
      </c>
      <c r="D618" s="19">
        <v>0</v>
      </c>
      <c r="E618" s="19"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Q618" s="19">
        <v>0</v>
      </c>
      <c r="R618" s="19">
        <v>0</v>
      </c>
      <c r="S618" s="19">
        <v>0</v>
      </c>
      <c r="T618" s="19">
        <v>0</v>
      </c>
      <c r="U618" s="19">
        <v>0</v>
      </c>
      <c r="V618" s="19">
        <v>0</v>
      </c>
      <c r="W618" s="19">
        <v>0</v>
      </c>
      <c r="X618" s="19">
        <v>0</v>
      </c>
      <c r="Y618" s="19">
        <v>0</v>
      </c>
      <c r="Z618" s="19">
        <v>0</v>
      </c>
      <c r="AA618" s="19">
        <v>0</v>
      </c>
      <c r="AB618" s="19">
        <v>0</v>
      </c>
      <c r="AD618" s="94">
        <f t="shared" si="108"/>
        <v>0</v>
      </c>
      <c r="AE618" s="94">
        <f t="shared" si="109"/>
        <v>0</v>
      </c>
      <c r="AF618" s="94">
        <f t="shared" si="110"/>
        <v>0</v>
      </c>
      <c r="AG618" s="94">
        <f t="shared" si="111"/>
        <v>0</v>
      </c>
      <c r="AH618" s="94">
        <f t="shared" si="112"/>
        <v>0</v>
      </c>
      <c r="AI618" s="94">
        <f t="shared" si="113"/>
        <v>0</v>
      </c>
      <c r="AJ618" s="94">
        <f t="shared" si="114"/>
        <v>0</v>
      </c>
      <c r="AK618" s="94">
        <f t="shared" si="115"/>
        <v>0</v>
      </c>
      <c r="AL618" s="94">
        <f t="shared" si="116"/>
        <v>0</v>
      </c>
      <c r="AM618" s="94">
        <f t="shared" si="117"/>
        <v>0</v>
      </c>
      <c r="AN618" s="94">
        <f t="shared" si="118"/>
        <v>0</v>
      </c>
      <c r="AO618" s="94">
        <f t="shared" si="119"/>
        <v>0</v>
      </c>
    </row>
    <row r="619" spans="1:41" x14ac:dyDescent="0.35">
      <c r="A619" s="27" t="s">
        <v>1191</v>
      </c>
      <c r="B619" s="35" t="s">
        <v>1228</v>
      </c>
      <c r="C619" s="27" t="s">
        <v>1229</v>
      </c>
      <c r="D619" s="19">
        <v>0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Q619" s="19">
        <v>0</v>
      </c>
      <c r="R619" s="19">
        <v>0</v>
      </c>
      <c r="S619" s="19">
        <v>0</v>
      </c>
      <c r="T619" s="19">
        <v>0</v>
      </c>
      <c r="U619" s="19">
        <v>0</v>
      </c>
      <c r="V619" s="19">
        <v>0</v>
      </c>
      <c r="W619" s="19">
        <v>0</v>
      </c>
      <c r="X619" s="19">
        <v>0</v>
      </c>
      <c r="Y619" s="19">
        <v>0</v>
      </c>
      <c r="Z619" s="19">
        <v>0</v>
      </c>
      <c r="AA619" s="19">
        <v>0</v>
      </c>
      <c r="AB619" s="19">
        <v>0</v>
      </c>
      <c r="AD619" s="94">
        <f t="shared" si="108"/>
        <v>0</v>
      </c>
      <c r="AE619" s="94">
        <f t="shared" si="109"/>
        <v>0</v>
      </c>
      <c r="AF619" s="94">
        <f t="shared" si="110"/>
        <v>0</v>
      </c>
      <c r="AG619" s="94">
        <f t="shared" si="111"/>
        <v>0</v>
      </c>
      <c r="AH619" s="94">
        <f t="shared" si="112"/>
        <v>0</v>
      </c>
      <c r="AI619" s="94">
        <f t="shared" si="113"/>
        <v>0</v>
      </c>
      <c r="AJ619" s="94">
        <f t="shared" si="114"/>
        <v>0</v>
      </c>
      <c r="AK619" s="94">
        <f t="shared" si="115"/>
        <v>0</v>
      </c>
      <c r="AL619" s="94">
        <f t="shared" si="116"/>
        <v>0</v>
      </c>
      <c r="AM619" s="94">
        <f t="shared" si="117"/>
        <v>0</v>
      </c>
      <c r="AN619" s="94">
        <f t="shared" si="118"/>
        <v>0</v>
      </c>
      <c r="AO619" s="94">
        <f t="shared" si="119"/>
        <v>0</v>
      </c>
    </row>
    <row r="620" spans="1:41" x14ac:dyDescent="0.35">
      <c r="A620" s="27" t="s">
        <v>1191</v>
      </c>
      <c r="B620" s="35" t="s">
        <v>1230</v>
      </c>
      <c r="C620" s="27" t="s">
        <v>1231</v>
      </c>
      <c r="D620" s="19">
        <v>0</v>
      </c>
      <c r="E620" s="19"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Q620" s="19">
        <v>0</v>
      </c>
      <c r="R620" s="19">
        <v>0</v>
      </c>
      <c r="S620" s="19">
        <v>0</v>
      </c>
      <c r="T620" s="19">
        <v>0</v>
      </c>
      <c r="U620" s="19">
        <v>0</v>
      </c>
      <c r="V620" s="19">
        <v>0</v>
      </c>
      <c r="W620" s="19">
        <v>0</v>
      </c>
      <c r="X620" s="19">
        <v>0</v>
      </c>
      <c r="Y620" s="19">
        <v>0</v>
      </c>
      <c r="Z620" s="19">
        <v>0</v>
      </c>
      <c r="AA620" s="19">
        <v>0</v>
      </c>
      <c r="AB620" s="19">
        <v>0</v>
      </c>
      <c r="AD620" s="94">
        <f t="shared" si="108"/>
        <v>0</v>
      </c>
      <c r="AE620" s="94">
        <f t="shared" si="109"/>
        <v>0</v>
      </c>
      <c r="AF620" s="94">
        <f t="shared" si="110"/>
        <v>0</v>
      </c>
      <c r="AG620" s="94">
        <f t="shared" si="111"/>
        <v>0</v>
      </c>
      <c r="AH620" s="94">
        <f t="shared" si="112"/>
        <v>0</v>
      </c>
      <c r="AI620" s="94">
        <f t="shared" si="113"/>
        <v>0</v>
      </c>
      <c r="AJ620" s="94">
        <f t="shared" si="114"/>
        <v>0</v>
      </c>
      <c r="AK620" s="94">
        <f t="shared" si="115"/>
        <v>0</v>
      </c>
      <c r="AL620" s="94">
        <f t="shared" si="116"/>
        <v>0</v>
      </c>
      <c r="AM620" s="94">
        <f t="shared" si="117"/>
        <v>0</v>
      </c>
      <c r="AN620" s="94">
        <f t="shared" si="118"/>
        <v>0</v>
      </c>
      <c r="AO620" s="94">
        <f t="shared" si="119"/>
        <v>0</v>
      </c>
    </row>
    <row r="621" spans="1:41" x14ac:dyDescent="0.35">
      <c r="A621" s="27" t="s">
        <v>1191</v>
      </c>
      <c r="B621" s="35" t="s">
        <v>1232</v>
      </c>
      <c r="C621" s="27" t="s">
        <v>1233</v>
      </c>
      <c r="D621" s="19">
        <v>0</v>
      </c>
      <c r="E621" s="19"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Q621" s="19">
        <v>0</v>
      </c>
      <c r="R621" s="19">
        <v>0</v>
      </c>
      <c r="S621" s="19">
        <v>0</v>
      </c>
      <c r="T621" s="19">
        <v>0</v>
      </c>
      <c r="U621" s="19">
        <v>0</v>
      </c>
      <c r="V621" s="19">
        <v>0</v>
      </c>
      <c r="W621" s="19">
        <v>0</v>
      </c>
      <c r="X621" s="19">
        <v>0</v>
      </c>
      <c r="Y621" s="19">
        <v>0</v>
      </c>
      <c r="Z621" s="19">
        <v>0</v>
      </c>
      <c r="AA621" s="19">
        <v>0</v>
      </c>
      <c r="AB621" s="19">
        <v>0</v>
      </c>
      <c r="AD621" s="94">
        <f t="shared" si="108"/>
        <v>0</v>
      </c>
      <c r="AE621" s="94">
        <f t="shared" si="109"/>
        <v>0</v>
      </c>
      <c r="AF621" s="94">
        <f t="shared" si="110"/>
        <v>0</v>
      </c>
      <c r="AG621" s="94">
        <f t="shared" si="111"/>
        <v>0</v>
      </c>
      <c r="AH621" s="94">
        <f t="shared" si="112"/>
        <v>0</v>
      </c>
      <c r="AI621" s="94">
        <f t="shared" si="113"/>
        <v>0</v>
      </c>
      <c r="AJ621" s="94">
        <f t="shared" si="114"/>
        <v>0</v>
      </c>
      <c r="AK621" s="94">
        <f t="shared" si="115"/>
        <v>0</v>
      </c>
      <c r="AL621" s="94">
        <f t="shared" si="116"/>
        <v>0</v>
      </c>
      <c r="AM621" s="94">
        <f t="shared" si="117"/>
        <v>0</v>
      </c>
      <c r="AN621" s="94">
        <f t="shared" si="118"/>
        <v>0</v>
      </c>
      <c r="AO621" s="94">
        <f t="shared" si="119"/>
        <v>0</v>
      </c>
    </row>
    <row r="622" spans="1:41" x14ac:dyDescent="0.35">
      <c r="A622" s="27" t="s">
        <v>1191</v>
      </c>
      <c r="B622" s="35" t="s">
        <v>1234</v>
      </c>
      <c r="C622" s="27" t="s">
        <v>1235</v>
      </c>
      <c r="D622" s="19">
        <v>0</v>
      </c>
      <c r="E622" s="19"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Q622" s="19">
        <v>0</v>
      </c>
      <c r="R622" s="19">
        <v>0</v>
      </c>
      <c r="S622" s="19">
        <v>0</v>
      </c>
      <c r="T622" s="19">
        <v>0</v>
      </c>
      <c r="U622" s="19">
        <v>0</v>
      </c>
      <c r="V622" s="19">
        <v>0</v>
      </c>
      <c r="W622" s="19">
        <v>0</v>
      </c>
      <c r="X622" s="19">
        <v>0</v>
      </c>
      <c r="Y622" s="19">
        <v>0</v>
      </c>
      <c r="Z622" s="19">
        <v>0</v>
      </c>
      <c r="AA622" s="19">
        <v>0</v>
      </c>
      <c r="AB622" s="19">
        <v>0</v>
      </c>
      <c r="AD622" s="94">
        <f t="shared" si="108"/>
        <v>0</v>
      </c>
      <c r="AE622" s="94">
        <f t="shared" si="109"/>
        <v>0</v>
      </c>
      <c r="AF622" s="94">
        <f t="shared" si="110"/>
        <v>0</v>
      </c>
      <c r="AG622" s="94">
        <f t="shared" si="111"/>
        <v>0</v>
      </c>
      <c r="AH622" s="94">
        <f t="shared" si="112"/>
        <v>0</v>
      </c>
      <c r="AI622" s="94">
        <f t="shared" si="113"/>
        <v>0</v>
      </c>
      <c r="AJ622" s="94">
        <f t="shared" si="114"/>
        <v>0</v>
      </c>
      <c r="AK622" s="94">
        <f t="shared" si="115"/>
        <v>0</v>
      </c>
      <c r="AL622" s="94">
        <f t="shared" si="116"/>
        <v>0</v>
      </c>
      <c r="AM622" s="94">
        <f t="shared" si="117"/>
        <v>0</v>
      </c>
      <c r="AN622" s="94">
        <f t="shared" si="118"/>
        <v>0</v>
      </c>
      <c r="AO622" s="94">
        <f t="shared" si="119"/>
        <v>0</v>
      </c>
    </row>
    <row r="623" spans="1:41" x14ac:dyDescent="0.35">
      <c r="A623" s="27" t="s">
        <v>1191</v>
      </c>
      <c r="B623" s="35" t="s">
        <v>1236</v>
      </c>
      <c r="C623" s="27" t="s">
        <v>1237</v>
      </c>
      <c r="D623" s="19">
        <v>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Q623" s="19">
        <v>0</v>
      </c>
      <c r="R623" s="19">
        <v>0</v>
      </c>
      <c r="S623" s="19">
        <v>0</v>
      </c>
      <c r="T623" s="19">
        <v>0</v>
      </c>
      <c r="U623" s="19">
        <v>0</v>
      </c>
      <c r="V623" s="19">
        <v>0</v>
      </c>
      <c r="W623" s="19">
        <v>0</v>
      </c>
      <c r="X623" s="19">
        <v>0</v>
      </c>
      <c r="Y623" s="19">
        <v>0</v>
      </c>
      <c r="Z623" s="19">
        <v>0</v>
      </c>
      <c r="AA623" s="19">
        <v>0</v>
      </c>
      <c r="AB623" s="19">
        <v>0</v>
      </c>
      <c r="AD623" s="94">
        <f t="shared" si="108"/>
        <v>0</v>
      </c>
      <c r="AE623" s="94">
        <f t="shared" si="109"/>
        <v>0</v>
      </c>
      <c r="AF623" s="94">
        <f t="shared" si="110"/>
        <v>0</v>
      </c>
      <c r="AG623" s="94">
        <f t="shared" si="111"/>
        <v>0</v>
      </c>
      <c r="AH623" s="94">
        <f t="shared" si="112"/>
        <v>0</v>
      </c>
      <c r="AI623" s="94">
        <f t="shared" si="113"/>
        <v>0</v>
      </c>
      <c r="AJ623" s="94">
        <f t="shared" si="114"/>
        <v>0</v>
      </c>
      <c r="AK623" s="94">
        <f t="shared" si="115"/>
        <v>0</v>
      </c>
      <c r="AL623" s="94">
        <f t="shared" si="116"/>
        <v>0</v>
      </c>
      <c r="AM623" s="94">
        <f t="shared" si="117"/>
        <v>0</v>
      </c>
      <c r="AN623" s="94">
        <f t="shared" si="118"/>
        <v>0</v>
      </c>
      <c r="AO623" s="94">
        <f t="shared" si="119"/>
        <v>0</v>
      </c>
    </row>
    <row r="624" spans="1:41" x14ac:dyDescent="0.35">
      <c r="A624" s="27" t="s">
        <v>1191</v>
      </c>
      <c r="B624" s="35" t="s">
        <v>1238</v>
      </c>
      <c r="C624" s="27" t="s">
        <v>1239</v>
      </c>
      <c r="D624" s="19">
        <v>0</v>
      </c>
      <c r="E624" s="19"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Q624" s="19">
        <v>0</v>
      </c>
      <c r="R624" s="19">
        <v>0</v>
      </c>
      <c r="S624" s="19">
        <v>0</v>
      </c>
      <c r="T624" s="19">
        <v>0</v>
      </c>
      <c r="U624" s="19">
        <v>0</v>
      </c>
      <c r="V624" s="19">
        <v>0</v>
      </c>
      <c r="W624" s="19">
        <v>0</v>
      </c>
      <c r="X624" s="19">
        <v>0</v>
      </c>
      <c r="Y624" s="19">
        <v>0</v>
      </c>
      <c r="Z624" s="19">
        <v>0</v>
      </c>
      <c r="AA624" s="19">
        <v>0</v>
      </c>
      <c r="AB624" s="19">
        <v>0</v>
      </c>
      <c r="AD624" s="94">
        <f t="shared" si="108"/>
        <v>0</v>
      </c>
      <c r="AE624" s="94">
        <f t="shared" si="109"/>
        <v>0</v>
      </c>
      <c r="AF624" s="94">
        <f t="shared" si="110"/>
        <v>0</v>
      </c>
      <c r="AG624" s="94">
        <f t="shared" si="111"/>
        <v>0</v>
      </c>
      <c r="AH624" s="94">
        <f t="shared" si="112"/>
        <v>0</v>
      </c>
      <c r="AI624" s="94">
        <f t="shared" si="113"/>
        <v>0</v>
      </c>
      <c r="AJ624" s="94">
        <f t="shared" si="114"/>
        <v>0</v>
      </c>
      <c r="AK624" s="94">
        <f t="shared" si="115"/>
        <v>0</v>
      </c>
      <c r="AL624" s="94">
        <f t="shared" si="116"/>
        <v>0</v>
      </c>
      <c r="AM624" s="94">
        <f t="shared" si="117"/>
        <v>0</v>
      </c>
      <c r="AN624" s="94">
        <f t="shared" si="118"/>
        <v>0</v>
      </c>
      <c r="AO624" s="94">
        <f t="shared" si="119"/>
        <v>0</v>
      </c>
    </row>
    <row r="625" spans="1:41" x14ac:dyDescent="0.35">
      <c r="A625" s="27" t="s">
        <v>1191</v>
      </c>
      <c r="B625" s="35" t="s">
        <v>1240</v>
      </c>
      <c r="C625" s="27" t="s">
        <v>1241</v>
      </c>
      <c r="D625" s="19">
        <v>0</v>
      </c>
      <c r="E625" s="19"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Q625" s="19">
        <v>0</v>
      </c>
      <c r="R625" s="19">
        <v>0</v>
      </c>
      <c r="S625" s="19">
        <v>0</v>
      </c>
      <c r="T625" s="19">
        <v>0</v>
      </c>
      <c r="U625" s="19">
        <v>0</v>
      </c>
      <c r="V625" s="19">
        <v>0</v>
      </c>
      <c r="W625" s="19">
        <v>0</v>
      </c>
      <c r="X625" s="19">
        <v>0</v>
      </c>
      <c r="Y625" s="19">
        <v>0</v>
      </c>
      <c r="Z625" s="19">
        <v>0</v>
      </c>
      <c r="AA625" s="19">
        <v>0</v>
      </c>
      <c r="AB625" s="19">
        <v>0</v>
      </c>
      <c r="AD625" s="94">
        <f t="shared" si="108"/>
        <v>0</v>
      </c>
      <c r="AE625" s="94">
        <f t="shared" si="109"/>
        <v>0</v>
      </c>
      <c r="AF625" s="94">
        <f t="shared" si="110"/>
        <v>0</v>
      </c>
      <c r="AG625" s="94">
        <f t="shared" si="111"/>
        <v>0</v>
      </c>
      <c r="AH625" s="94">
        <f t="shared" si="112"/>
        <v>0</v>
      </c>
      <c r="AI625" s="94">
        <f t="shared" si="113"/>
        <v>0</v>
      </c>
      <c r="AJ625" s="94">
        <f t="shared" si="114"/>
        <v>0</v>
      </c>
      <c r="AK625" s="94">
        <f t="shared" si="115"/>
        <v>0</v>
      </c>
      <c r="AL625" s="94">
        <f t="shared" si="116"/>
        <v>0</v>
      </c>
      <c r="AM625" s="94">
        <f t="shared" si="117"/>
        <v>0</v>
      </c>
      <c r="AN625" s="94">
        <f t="shared" si="118"/>
        <v>0</v>
      </c>
      <c r="AO625" s="94">
        <f t="shared" si="119"/>
        <v>0</v>
      </c>
    </row>
    <row r="626" spans="1:41" x14ac:dyDescent="0.35">
      <c r="A626" s="27" t="s">
        <v>1191</v>
      </c>
      <c r="B626" s="35" t="s">
        <v>1242</v>
      </c>
      <c r="C626" s="27" t="s">
        <v>1243</v>
      </c>
      <c r="D626" s="19">
        <v>0</v>
      </c>
      <c r="E626" s="19"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Q626" s="19">
        <v>0</v>
      </c>
      <c r="R626" s="19">
        <v>0</v>
      </c>
      <c r="S626" s="19">
        <v>0</v>
      </c>
      <c r="T626" s="19">
        <v>0</v>
      </c>
      <c r="U626" s="19">
        <v>0</v>
      </c>
      <c r="V626" s="19">
        <v>0</v>
      </c>
      <c r="W626" s="19">
        <v>0</v>
      </c>
      <c r="X626" s="19">
        <v>0</v>
      </c>
      <c r="Y626" s="19">
        <v>0</v>
      </c>
      <c r="Z626" s="19">
        <v>0</v>
      </c>
      <c r="AA626" s="19">
        <v>0</v>
      </c>
      <c r="AB626" s="19">
        <v>0</v>
      </c>
      <c r="AD626" s="94">
        <f t="shared" si="108"/>
        <v>0</v>
      </c>
      <c r="AE626" s="94">
        <f t="shared" si="109"/>
        <v>0</v>
      </c>
      <c r="AF626" s="94">
        <f t="shared" si="110"/>
        <v>0</v>
      </c>
      <c r="AG626" s="94">
        <f t="shared" si="111"/>
        <v>0</v>
      </c>
      <c r="AH626" s="94">
        <f t="shared" si="112"/>
        <v>0</v>
      </c>
      <c r="AI626" s="94">
        <f t="shared" si="113"/>
        <v>0</v>
      </c>
      <c r="AJ626" s="94">
        <f t="shared" si="114"/>
        <v>0</v>
      </c>
      <c r="AK626" s="94">
        <f t="shared" si="115"/>
        <v>0</v>
      </c>
      <c r="AL626" s="94">
        <f t="shared" si="116"/>
        <v>0</v>
      </c>
      <c r="AM626" s="94">
        <f t="shared" si="117"/>
        <v>0</v>
      </c>
      <c r="AN626" s="94">
        <f t="shared" si="118"/>
        <v>0</v>
      </c>
      <c r="AO626" s="94">
        <f t="shared" si="119"/>
        <v>0</v>
      </c>
    </row>
    <row r="627" spans="1:41" x14ac:dyDescent="0.35">
      <c r="A627" s="27" t="s">
        <v>1191</v>
      </c>
      <c r="B627" s="35" t="s">
        <v>1244</v>
      </c>
      <c r="C627" s="27" t="s">
        <v>1245</v>
      </c>
      <c r="D627" s="19">
        <v>0</v>
      </c>
      <c r="E627" s="19"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Q627" s="19">
        <v>0</v>
      </c>
      <c r="R627" s="19">
        <v>0</v>
      </c>
      <c r="S627" s="19">
        <v>0</v>
      </c>
      <c r="T627" s="19">
        <v>0</v>
      </c>
      <c r="U627" s="19">
        <v>0</v>
      </c>
      <c r="V627" s="19">
        <v>0</v>
      </c>
      <c r="W627" s="19">
        <v>0</v>
      </c>
      <c r="X627" s="19">
        <v>0</v>
      </c>
      <c r="Y627" s="19">
        <v>0</v>
      </c>
      <c r="Z627" s="19">
        <v>0</v>
      </c>
      <c r="AA627" s="19">
        <v>0</v>
      </c>
      <c r="AB627" s="19">
        <v>0</v>
      </c>
      <c r="AD627" s="94">
        <f t="shared" si="108"/>
        <v>0</v>
      </c>
      <c r="AE627" s="94">
        <f t="shared" si="109"/>
        <v>0</v>
      </c>
      <c r="AF627" s="94">
        <f t="shared" si="110"/>
        <v>0</v>
      </c>
      <c r="AG627" s="94">
        <f t="shared" si="111"/>
        <v>0</v>
      </c>
      <c r="AH627" s="94">
        <f t="shared" si="112"/>
        <v>0</v>
      </c>
      <c r="AI627" s="94">
        <f t="shared" si="113"/>
        <v>0</v>
      </c>
      <c r="AJ627" s="94">
        <f t="shared" si="114"/>
        <v>0</v>
      </c>
      <c r="AK627" s="94">
        <f t="shared" si="115"/>
        <v>0</v>
      </c>
      <c r="AL627" s="94">
        <f t="shared" si="116"/>
        <v>0</v>
      </c>
      <c r="AM627" s="94">
        <f t="shared" si="117"/>
        <v>0</v>
      </c>
      <c r="AN627" s="94">
        <f t="shared" si="118"/>
        <v>0</v>
      </c>
      <c r="AO627" s="94">
        <f t="shared" si="119"/>
        <v>0</v>
      </c>
    </row>
    <row r="628" spans="1:41" x14ac:dyDescent="0.35">
      <c r="A628" s="27" t="s">
        <v>1191</v>
      </c>
      <c r="B628" s="35" t="s">
        <v>1246</v>
      </c>
      <c r="C628" s="27" t="s">
        <v>1247</v>
      </c>
      <c r="D628" s="19">
        <v>0</v>
      </c>
      <c r="E628" s="19"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Q628" s="19">
        <v>0</v>
      </c>
      <c r="R628" s="19">
        <v>0</v>
      </c>
      <c r="S628" s="19">
        <v>0</v>
      </c>
      <c r="T628" s="19">
        <v>0</v>
      </c>
      <c r="U628" s="19">
        <v>0</v>
      </c>
      <c r="V628" s="19">
        <v>0</v>
      </c>
      <c r="W628" s="19">
        <v>0</v>
      </c>
      <c r="X628" s="19">
        <v>0</v>
      </c>
      <c r="Y628" s="19">
        <v>0</v>
      </c>
      <c r="Z628" s="19">
        <v>0</v>
      </c>
      <c r="AA628" s="19">
        <v>0</v>
      </c>
      <c r="AB628" s="19">
        <v>0</v>
      </c>
      <c r="AD628" s="94">
        <f t="shared" si="108"/>
        <v>0</v>
      </c>
      <c r="AE628" s="94">
        <f t="shared" si="109"/>
        <v>0</v>
      </c>
      <c r="AF628" s="94">
        <f t="shared" si="110"/>
        <v>0</v>
      </c>
      <c r="AG628" s="94">
        <f t="shared" si="111"/>
        <v>0</v>
      </c>
      <c r="AH628" s="94">
        <f t="shared" si="112"/>
        <v>0</v>
      </c>
      <c r="AI628" s="94">
        <f t="shared" si="113"/>
        <v>0</v>
      </c>
      <c r="AJ628" s="94">
        <f t="shared" si="114"/>
        <v>0</v>
      </c>
      <c r="AK628" s="94">
        <f t="shared" si="115"/>
        <v>0</v>
      </c>
      <c r="AL628" s="94">
        <f t="shared" si="116"/>
        <v>0</v>
      </c>
      <c r="AM628" s="94">
        <f t="shared" si="117"/>
        <v>0</v>
      </c>
      <c r="AN628" s="94">
        <f t="shared" si="118"/>
        <v>0</v>
      </c>
      <c r="AO628" s="94">
        <f t="shared" si="119"/>
        <v>0</v>
      </c>
    </row>
    <row r="629" spans="1:41" x14ac:dyDescent="0.35">
      <c r="A629" s="27" t="s">
        <v>1191</v>
      </c>
      <c r="B629" s="35" t="s">
        <v>1248</v>
      </c>
      <c r="C629" s="27" t="s">
        <v>1249</v>
      </c>
      <c r="D629" s="19">
        <v>0</v>
      </c>
      <c r="E629" s="19"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Q629" s="19">
        <v>0</v>
      </c>
      <c r="R629" s="19">
        <v>0</v>
      </c>
      <c r="S629" s="19">
        <v>0</v>
      </c>
      <c r="T629" s="19">
        <v>0</v>
      </c>
      <c r="U629" s="19">
        <v>0</v>
      </c>
      <c r="V629" s="19">
        <v>0</v>
      </c>
      <c r="W629" s="19">
        <v>0</v>
      </c>
      <c r="X629" s="19">
        <v>0</v>
      </c>
      <c r="Y629" s="19">
        <v>0</v>
      </c>
      <c r="Z629" s="19">
        <v>0</v>
      </c>
      <c r="AA629" s="19">
        <v>0</v>
      </c>
      <c r="AB629" s="19">
        <v>0</v>
      </c>
      <c r="AD629" s="94">
        <f t="shared" si="108"/>
        <v>0</v>
      </c>
      <c r="AE629" s="94">
        <f t="shared" si="109"/>
        <v>0</v>
      </c>
      <c r="AF629" s="94">
        <f t="shared" si="110"/>
        <v>0</v>
      </c>
      <c r="AG629" s="94">
        <f t="shared" si="111"/>
        <v>0</v>
      </c>
      <c r="AH629" s="94">
        <f t="shared" si="112"/>
        <v>0</v>
      </c>
      <c r="AI629" s="94">
        <f t="shared" si="113"/>
        <v>0</v>
      </c>
      <c r="AJ629" s="94">
        <f t="shared" si="114"/>
        <v>0</v>
      </c>
      <c r="AK629" s="94">
        <f t="shared" si="115"/>
        <v>0</v>
      </c>
      <c r="AL629" s="94">
        <f t="shared" si="116"/>
        <v>0</v>
      </c>
      <c r="AM629" s="94">
        <f t="shared" si="117"/>
        <v>0</v>
      </c>
      <c r="AN629" s="94">
        <f t="shared" si="118"/>
        <v>0</v>
      </c>
      <c r="AO629" s="94">
        <f t="shared" si="119"/>
        <v>0</v>
      </c>
    </row>
    <row r="630" spans="1:41" x14ac:dyDescent="0.35">
      <c r="A630" s="27" t="s">
        <v>1191</v>
      </c>
      <c r="B630" s="35" t="s">
        <v>1250</v>
      </c>
      <c r="C630" s="27" t="s">
        <v>1251</v>
      </c>
      <c r="D630" s="19">
        <v>0</v>
      </c>
      <c r="E630" s="19"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Q630" s="19">
        <v>0</v>
      </c>
      <c r="R630" s="19">
        <v>0</v>
      </c>
      <c r="S630" s="19">
        <v>0</v>
      </c>
      <c r="T630" s="19">
        <v>0</v>
      </c>
      <c r="U630" s="19">
        <v>0</v>
      </c>
      <c r="V630" s="19">
        <v>0</v>
      </c>
      <c r="W630" s="19">
        <v>0</v>
      </c>
      <c r="X630" s="19">
        <v>0</v>
      </c>
      <c r="Y630" s="19">
        <v>0</v>
      </c>
      <c r="Z630" s="19">
        <v>0</v>
      </c>
      <c r="AA630" s="19">
        <v>0</v>
      </c>
      <c r="AB630" s="19">
        <v>0</v>
      </c>
      <c r="AD630" s="94">
        <f t="shared" si="108"/>
        <v>0</v>
      </c>
      <c r="AE630" s="94">
        <f t="shared" si="109"/>
        <v>0</v>
      </c>
      <c r="AF630" s="94">
        <f t="shared" si="110"/>
        <v>0</v>
      </c>
      <c r="AG630" s="94">
        <f t="shared" si="111"/>
        <v>0</v>
      </c>
      <c r="AH630" s="94">
        <f t="shared" si="112"/>
        <v>0</v>
      </c>
      <c r="AI630" s="94">
        <f t="shared" si="113"/>
        <v>0</v>
      </c>
      <c r="AJ630" s="94">
        <f t="shared" si="114"/>
        <v>0</v>
      </c>
      <c r="AK630" s="94">
        <f t="shared" si="115"/>
        <v>0</v>
      </c>
      <c r="AL630" s="94">
        <f t="shared" si="116"/>
        <v>0</v>
      </c>
      <c r="AM630" s="94">
        <f t="shared" si="117"/>
        <v>0</v>
      </c>
      <c r="AN630" s="94">
        <f t="shared" si="118"/>
        <v>0</v>
      </c>
      <c r="AO630" s="94">
        <f t="shared" si="119"/>
        <v>0</v>
      </c>
    </row>
    <row r="631" spans="1:41" x14ac:dyDescent="0.35">
      <c r="A631" s="27" t="s">
        <v>1191</v>
      </c>
      <c r="B631" s="35" t="s">
        <v>1252</v>
      </c>
      <c r="C631" s="27" t="s">
        <v>1253</v>
      </c>
      <c r="D631" s="19">
        <v>0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Q631" s="19">
        <v>0</v>
      </c>
      <c r="R631" s="19">
        <v>0</v>
      </c>
      <c r="S631" s="19">
        <v>0</v>
      </c>
      <c r="T631" s="19">
        <v>0</v>
      </c>
      <c r="U631" s="19">
        <v>0</v>
      </c>
      <c r="V631" s="19">
        <v>0</v>
      </c>
      <c r="W631" s="19">
        <v>0</v>
      </c>
      <c r="X631" s="19">
        <v>0</v>
      </c>
      <c r="Y631" s="19">
        <v>0</v>
      </c>
      <c r="Z631" s="19">
        <v>0</v>
      </c>
      <c r="AA631" s="19">
        <v>0</v>
      </c>
      <c r="AB631" s="19">
        <v>0</v>
      </c>
      <c r="AD631" s="94">
        <f t="shared" si="108"/>
        <v>0</v>
      </c>
      <c r="AE631" s="94">
        <f t="shared" si="109"/>
        <v>0</v>
      </c>
      <c r="AF631" s="94">
        <f t="shared" si="110"/>
        <v>0</v>
      </c>
      <c r="AG631" s="94">
        <f t="shared" si="111"/>
        <v>0</v>
      </c>
      <c r="AH631" s="94">
        <f t="shared" si="112"/>
        <v>0</v>
      </c>
      <c r="AI631" s="94">
        <f t="shared" si="113"/>
        <v>0</v>
      </c>
      <c r="AJ631" s="94">
        <f t="shared" si="114"/>
        <v>0</v>
      </c>
      <c r="AK631" s="94">
        <f t="shared" si="115"/>
        <v>0</v>
      </c>
      <c r="AL631" s="94">
        <f t="shared" si="116"/>
        <v>0</v>
      </c>
      <c r="AM631" s="94">
        <f t="shared" si="117"/>
        <v>0</v>
      </c>
      <c r="AN631" s="94">
        <f t="shared" si="118"/>
        <v>0</v>
      </c>
      <c r="AO631" s="94">
        <f t="shared" si="119"/>
        <v>0</v>
      </c>
    </row>
    <row r="632" spans="1:41" x14ac:dyDescent="0.35">
      <c r="A632" s="27" t="s">
        <v>1191</v>
      </c>
      <c r="B632" s="35" t="s">
        <v>1254</v>
      </c>
      <c r="C632" s="27" t="s">
        <v>1255</v>
      </c>
      <c r="D632" s="19">
        <v>0</v>
      </c>
      <c r="E632" s="19">
        <v>0</v>
      </c>
      <c r="F632" s="19">
        <v>0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Q632" s="19">
        <v>0</v>
      </c>
      <c r="R632" s="19">
        <v>0</v>
      </c>
      <c r="S632" s="19">
        <v>0</v>
      </c>
      <c r="T632" s="19">
        <v>0</v>
      </c>
      <c r="U632" s="19">
        <v>0</v>
      </c>
      <c r="V632" s="19">
        <v>0</v>
      </c>
      <c r="W632" s="19">
        <v>0</v>
      </c>
      <c r="X632" s="19">
        <v>0</v>
      </c>
      <c r="Y632" s="19">
        <v>0</v>
      </c>
      <c r="Z632" s="19">
        <v>0</v>
      </c>
      <c r="AA632" s="19">
        <v>0</v>
      </c>
      <c r="AB632" s="19">
        <v>0</v>
      </c>
      <c r="AD632" s="94">
        <f t="shared" si="108"/>
        <v>0</v>
      </c>
      <c r="AE632" s="94">
        <f t="shared" si="109"/>
        <v>0</v>
      </c>
      <c r="AF632" s="94">
        <f t="shared" si="110"/>
        <v>0</v>
      </c>
      <c r="AG632" s="94">
        <f t="shared" si="111"/>
        <v>0</v>
      </c>
      <c r="AH632" s="94">
        <f t="shared" si="112"/>
        <v>0</v>
      </c>
      <c r="AI632" s="94">
        <f t="shared" si="113"/>
        <v>0</v>
      </c>
      <c r="AJ632" s="94">
        <f t="shared" si="114"/>
        <v>0</v>
      </c>
      <c r="AK632" s="94">
        <f t="shared" si="115"/>
        <v>0</v>
      </c>
      <c r="AL632" s="94">
        <f t="shared" si="116"/>
        <v>0</v>
      </c>
      <c r="AM632" s="94">
        <f t="shared" si="117"/>
        <v>0</v>
      </c>
      <c r="AN632" s="94">
        <f t="shared" si="118"/>
        <v>0</v>
      </c>
      <c r="AO632" s="94">
        <f t="shared" si="119"/>
        <v>0</v>
      </c>
    </row>
    <row r="633" spans="1:41" x14ac:dyDescent="0.35">
      <c r="A633" s="27" t="s">
        <v>1191</v>
      </c>
      <c r="B633" s="35" t="s">
        <v>1256</v>
      </c>
      <c r="C633" s="27" t="s">
        <v>1257</v>
      </c>
      <c r="D633" s="19">
        <v>0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Q633" s="19">
        <v>0</v>
      </c>
      <c r="R633" s="19">
        <v>0</v>
      </c>
      <c r="S633" s="19">
        <v>0</v>
      </c>
      <c r="T633" s="19">
        <v>0</v>
      </c>
      <c r="U633" s="19">
        <v>0</v>
      </c>
      <c r="V633" s="19">
        <v>0</v>
      </c>
      <c r="W633" s="19">
        <v>0</v>
      </c>
      <c r="X633" s="19">
        <v>0</v>
      </c>
      <c r="Y633" s="19">
        <v>0</v>
      </c>
      <c r="Z633" s="19">
        <v>0</v>
      </c>
      <c r="AA633" s="19">
        <v>0</v>
      </c>
      <c r="AB633" s="19">
        <v>0</v>
      </c>
      <c r="AD633" s="94">
        <f t="shared" si="108"/>
        <v>0</v>
      </c>
      <c r="AE633" s="94">
        <f t="shared" si="109"/>
        <v>0</v>
      </c>
      <c r="AF633" s="94">
        <f t="shared" si="110"/>
        <v>0</v>
      </c>
      <c r="AG633" s="94">
        <f t="shared" si="111"/>
        <v>0</v>
      </c>
      <c r="AH633" s="94">
        <f t="shared" si="112"/>
        <v>0</v>
      </c>
      <c r="AI633" s="94">
        <f t="shared" si="113"/>
        <v>0</v>
      </c>
      <c r="AJ633" s="94">
        <f t="shared" si="114"/>
        <v>0</v>
      </c>
      <c r="AK633" s="94">
        <f t="shared" si="115"/>
        <v>0</v>
      </c>
      <c r="AL633" s="94">
        <f t="shared" si="116"/>
        <v>0</v>
      </c>
      <c r="AM633" s="94">
        <f t="shared" si="117"/>
        <v>0</v>
      </c>
      <c r="AN633" s="94">
        <f t="shared" si="118"/>
        <v>0</v>
      </c>
      <c r="AO633" s="94">
        <f t="shared" si="119"/>
        <v>0</v>
      </c>
    </row>
    <row r="634" spans="1:41" x14ac:dyDescent="0.35">
      <c r="A634" s="27" t="s">
        <v>1191</v>
      </c>
      <c r="B634" s="35" t="s">
        <v>1258</v>
      </c>
      <c r="C634" s="27" t="s">
        <v>1259</v>
      </c>
      <c r="D634" s="19">
        <v>0</v>
      </c>
      <c r="E634" s="19"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Q634" s="19">
        <v>0</v>
      </c>
      <c r="R634" s="19">
        <v>0</v>
      </c>
      <c r="S634" s="19">
        <v>0</v>
      </c>
      <c r="T634" s="19">
        <v>0</v>
      </c>
      <c r="U634" s="19">
        <v>0</v>
      </c>
      <c r="V634" s="19">
        <v>0</v>
      </c>
      <c r="W634" s="19">
        <v>0</v>
      </c>
      <c r="X634" s="19">
        <v>0</v>
      </c>
      <c r="Y634" s="19">
        <v>0</v>
      </c>
      <c r="Z634" s="19">
        <v>0</v>
      </c>
      <c r="AA634" s="19">
        <v>0</v>
      </c>
      <c r="AB634" s="19">
        <v>0</v>
      </c>
      <c r="AD634" s="94">
        <f t="shared" si="108"/>
        <v>0</v>
      </c>
      <c r="AE634" s="94">
        <f t="shared" si="109"/>
        <v>0</v>
      </c>
      <c r="AF634" s="94">
        <f t="shared" si="110"/>
        <v>0</v>
      </c>
      <c r="AG634" s="94">
        <f t="shared" si="111"/>
        <v>0</v>
      </c>
      <c r="AH634" s="94">
        <f t="shared" si="112"/>
        <v>0</v>
      </c>
      <c r="AI634" s="94">
        <f t="shared" si="113"/>
        <v>0</v>
      </c>
      <c r="AJ634" s="94">
        <f t="shared" si="114"/>
        <v>0</v>
      </c>
      <c r="AK634" s="94">
        <f t="shared" si="115"/>
        <v>0</v>
      </c>
      <c r="AL634" s="94">
        <f t="shared" si="116"/>
        <v>0</v>
      </c>
      <c r="AM634" s="94">
        <f t="shared" si="117"/>
        <v>0</v>
      </c>
      <c r="AN634" s="94">
        <f t="shared" si="118"/>
        <v>0</v>
      </c>
      <c r="AO634" s="94">
        <f t="shared" si="119"/>
        <v>0</v>
      </c>
    </row>
    <row r="635" spans="1:41" x14ac:dyDescent="0.35">
      <c r="A635" s="27" t="s">
        <v>1191</v>
      </c>
      <c r="B635" s="35" t="s">
        <v>1260</v>
      </c>
      <c r="C635" s="27" t="s">
        <v>1261</v>
      </c>
      <c r="D635" s="19">
        <v>0</v>
      </c>
      <c r="E635" s="19"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Q635" s="19">
        <v>0</v>
      </c>
      <c r="R635" s="19">
        <v>0</v>
      </c>
      <c r="S635" s="19">
        <v>0</v>
      </c>
      <c r="T635" s="19">
        <v>0</v>
      </c>
      <c r="U635" s="19">
        <v>0</v>
      </c>
      <c r="V635" s="19">
        <v>0</v>
      </c>
      <c r="W635" s="19">
        <v>0</v>
      </c>
      <c r="X635" s="19">
        <v>0</v>
      </c>
      <c r="Y635" s="19">
        <v>0</v>
      </c>
      <c r="Z635" s="19">
        <v>0</v>
      </c>
      <c r="AA635" s="19">
        <v>0</v>
      </c>
      <c r="AB635" s="19">
        <v>0</v>
      </c>
      <c r="AD635" s="94">
        <f t="shared" si="108"/>
        <v>0</v>
      </c>
      <c r="AE635" s="94">
        <f t="shared" si="109"/>
        <v>0</v>
      </c>
      <c r="AF635" s="94">
        <f t="shared" si="110"/>
        <v>0</v>
      </c>
      <c r="AG635" s="94">
        <f t="shared" si="111"/>
        <v>0</v>
      </c>
      <c r="AH635" s="94">
        <f t="shared" si="112"/>
        <v>0</v>
      </c>
      <c r="AI635" s="94">
        <f t="shared" si="113"/>
        <v>0</v>
      </c>
      <c r="AJ635" s="94">
        <f t="shared" si="114"/>
        <v>0</v>
      </c>
      <c r="AK635" s="94">
        <f t="shared" si="115"/>
        <v>0</v>
      </c>
      <c r="AL635" s="94">
        <f t="shared" si="116"/>
        <v>0</v>
      </c>
      <c r="AM635" s="94">
        <f t="shared" si="117"/>
        <v>0</v>
      </c>
      <c r="AN635" s="94">
        <f t="shared" si="118"/>
        <v>0</v>
      </c>
      <c r="AO635" s="94">
        <f t="shared" si="119"/>
        <v>0</v>
      </c>
    </row>
    <row r="636" spans="1:41" x14ac:dyDescent="0.35">
      <c r="A636" s="27" t="s">
        <v>1191</v>
      </c>
      <c r="B636" s="35" t="s">
        <v>1262</v>
      </c>
      <c r="C636" s="27" t="s">
        <v>1263</v>
      </c>
      <c r="D636" s="19">
        <v>0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Q636" s="19">
        <v>0</v>
      </c>
      <c r="R636" s="19">
        <v>0</v>
      </c>
      <c r="S636" s="19">
        <v>0</v>
      </c>
      <c r="T636" s="19">
        <v>0</v>
      </c>
      <c r="U636" s="19">
        <v>0</v>
      </c>
      <c r="V636" s="19">
        <v>0</v>
      </c>
      <c r="W636" s="19">
        <v>0</v>
      </c>
      <c r="X636" s="19">
        <v>0</v>
      </c>
      <c r="Y636" s="19">
        <v>0</v>
      </c>
      <c r="Z636" s="19">
        <v>0</v>
      </c>
      <c r="AA636" s="19">
        <v>0</v>
      </c>
      <c r="AB636" s="19">
        <v>0</v>
      </c>
      <c r="AD636" s="94">
        <f t="shared" si="108"/>
        <v>0</v>
      </c>
      <c r="AE636" s="94">
        <f t="shared" si="109"/>
        <v>0</v>
      </c>
      <c r="AF636" s="94">
        <f t="shared" si="110"/>
        <v>0</v>
      </c>
      <c r="AG636" s="94">
        <f t="shared" si="111"/>
        <v>0</v>
      </c>
      <c r="AH636" s="94">
        <f t="shared" si="112"/>
        <v>0</v>
      </c>
      <c r="AI636" s="94">
        <f t="shared" si="113"/>
        <v>0</v>
      </c>
      <c r="AJ636" s="94">
        <f t="shared" si="114"/>
        <v>0</v>
      </c>
      <c r="AK636" s="94">
        <f t="shared" si="115"/>
        <v>0</v>
      </c>
      <c r="AL636" s="94">
        <f t="shared" si="116"/>
        <v>0</v>
      </c>
      <c r="AM636" s="94">
        <f t="shared" si="117"/>
        <v>0</v>
      </c>
      <c r="AN636" s="94">
        <f t="shared" si="118"/>
        <v>0</v>
      </c>
      <c r="AO636" s="94">
        <f t="shared" si="119"/>
        <v>0</v>
      </c>
    </row>
    <row r="637" spans="1:41" x14ac:dyDescent="0.35">
      <c r="A637" s="27" t="s">
        <v>1191</v>
      </c>
      <c r="B637" s="35" t="s">
        <v>1264</v>
      </c>
      <c r="C637" s="27" t="s">
        <v>1265</v>
      </c>
      <c r="D637" s="19">
        <v>0</v>
      </c>
      <c r="E637" s="19"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Q637" s="19">
        <v>0</v>
      </c>
      <c r="R637" s="19">
        <v>0</v>
      </c>
      <c r="S637" s="19">
        <v>0</v>
      </c>
      <c r="T637" s="19">
        <v>0</v>
      </c>
      <c r="U637" s="19">
        <v>0</v>
      </c>
      <c r="V637" s="19">
        <v>0</v>
      </c>
      <c r="W637" s="19">
        <v>0</v>
      </c>
      <c r="X637" s="19">
        <v>0</v>
      </c>
      <c r="Y637" s="19">
        <v>0</v>
      </c>
      <c r="Z637" s="19">
        <v>0</v>
      </c>
      <c r="AA637" s="19">
        <v>0</v>
      </c>
      <c r="AB637" s="19">
        <v>0</v>
      </c>
      <c r="AD637" s="94">
        <f t="shared" si="108"/>
        <v>0</v>
      </c>
      <c r="AE637" s="94">
        <f t="shared" si="109"/>
        <v>0</v>
      </c>
      <c r="AF637" s="94">
        <f t="shared" si="110"/>
        <v>0</v>
      </c>
      <c r="AG637" s="94">
        <f t="shared" si="111"/>
        <v>0</v>
      </c>
      <c r="AH637" s="94">
        <f t="shared" si="112"/>
        <v>0</v>
      </c>
      <c r="AI637" s="94">
        <f t="shared" si="113"/>
        <v>0</v>
      </c>
      <c r="AJ637" s="94">
        <f t="shared" si="114"/>
        <v>0</v>
      </c>
      <c r="AK637" s="94">
        <f t="shared" si="115"/>
        <v>0</v>
      </c>
      <c r="AL637" s="94">
        <f t="shared" si="116"/>
        <v>0</v>
      </c>
      <c r="AM637" s="94">
        <f t="shared" si="117"/>
        <v>0</v>
      </c>
      <c r="AN637" s="94">
        <f t="shared" si="118"/>
        <v>0</v>
      </c>
      <c r="AO637" s="94">
        <f t="shared" si="119"/>
        <v>0</v>
      </c>
    </row>
    <row r="638" spans="1:41" x14ac:dyDescent="0.35">
      <c r="A638" s="27" t="s">
        <v>1191</v>
      </c>
      <c r="B638" s="35" t="s">
        <v>1266</v>
      </c>
      <c r="C638" s="27" t="s">
        <v>1267</v>
      </c>
      <c r="D638" s="19">
        <v>0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Q638" s="19">
        <v>0</v>
      </c>
      <c r="R638" s="19">
        <v>0</v>
      </c>
      <c r="S638" s="19">
        <v>0</v>
      </c>
      <c r="T638" s="19">
        <v>0</v>
      </c>
      <c r="U638" s="19">
        <v>0</v>
      </c>
      <c r="V638" s="19">
        <v>0</v>
      </c>
      <c r="W638" s="19">
        <v>0</v>
      </c>
      <c r="X638" s="19">
        <v>0</v>
      </c>
      <c r="Y638" s="19">
        <v>0</v>
      </c>
      <c r="Z638" s="19">
        <v>0</v>
      </c>
      <c r="AA638" s="19">
        <v>0</v>
      </c>
      <c r="AB638" s="19">
        <v>0</v>
      </c>
      <c r="AD638" s="94">
        <f t="shared" si="108"/>
        <v>0</v>
      </c>
      <c r="AE638" s="94">
        <f t="shared" si="109"/>
        <v>0</v>
      </c>
      <c r="AF638" s="94">
        <f t="shared" si="110"/>
        <v>0</v>
      </c>
      <c r="AG638" s="94">
        <f t="shared" si="111"/>
        <v>0</v>
      </c>
      <c r="AH638" s="94">
        <f t="shared" si="112"/>
        <v>0</v>
      </c>
      <c r="AI638" s="94">
        <f t="shared" si="113"/>
        <v>0</v>
      </c>
      <c r="AJ638" s="94">
        <f t="shared" si="114"/>
        <v>0</v>
      </c>
      <c r="AK638" s="94">
        <f t="shared" si="115"/>
        <v>0</v>
      </c>
      <c r="AL638" s="94">
        <f t="shared" si="116"/>
        <v>0</v>
      </c>
      <c r="AM638" s="94">
        <f t="shared" si="117"/>
        <v>0</v>
      </c>
      <c r="AN638" s="94">
        <f t="shared" si="118"/>
        <v>0</v>
      </c>
      <c r="AO638" s="94">
        <f t="shared" si="119"/>
        <v>0</v>
      </c>
    </row>
    <row r="639" spans="1:41" x14ac:dyDescent="0.35">
      <c r="A639" s="27" t="s">
        <v>1191</v>
      </c>
      <c r="B639" s="35" t="s">
        <v>1268</v>
      </c>
      <c r="C639" s="27" t="s">
        <v>1269</v>
      </c>
      <c r="D639" s="19">
        <v>0</v>
      </c>
      <c r="E639" s="19"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Q639" s="19">
        <v>0</v>
      </c>
      <c r="R639" s="19">
        <v>0</v>
      </c>
      <c r="S639" s="19">
        <v>0</v>
      </c>
      <c r="T639" s="19">
        <v>0</v>
      </c>
      <c r="U639" s="19">
        <v>0</v>
      </c>
      <c r="V639" s="19">
        <v>0</v>
      </c>
      <c r="W639" s="19">
        <v>0</v>
      </c>
      <c r="X639" s="19">
        <v>0</v>
      </c>
      <c r="Y639" s="19">
        <v>0</v>
      </c>
      <c r="Z639" s="19">
        <v>0</v>
      </c>
      <c r="AA639" s="19">
        <v>0</v>
      </c>
      <c r="AB639" s="19">
        <v>0</v>
      </c>
      <c r="AD639" s="94">
        <f t="shared" si="108"/>
        <v>0</v>
      </c>
      <c r="AE639" s="94">
        <f t="shared" si="109"/>
        <v>0</v>
      </c>
      <c r="AF639" s="94">
        <f t="shared" si="110"/>
        <v>0</v>
      </c>
      <c r="AG639" s="94">
        <f t="shared" si="111"/>
        <v>0</v>
      </c>
      <c r="AH639" s="94">
        <f t="shared" si="112"/>
        <v>0</v>
      </c>
      <c r="AI639" s="94">
        <f t="shared" si="113"/>
        <v>0</v>
      </c>
      <c r="AJ639" s="94">
        <f t="shared" si="114"/>
        <v>0</v>
      </c>
      <c r="AK639" s="94">
        <f t="shared" si="115"/>
        <v>0</v>
      </c>
      <c r="AL639" s="94">
        <f t="shared" si="116"/>
        <v>0</v>
      </c>
      <c r="AM639" s="94">
        <f t="shared" si="117"/>
        <v>0</v>
      </c>
      <c r="AN639" s="94">
        <f t="shared" si="118"/>
        <v>0</v>
      </c>
      <c r="AO639" s="94">
        <f t="shared" si="119"/>
        <v>0</v>
      </c>
    </row>
    <row r="640" spans="1:41" x14ac:dyDescent="0.35">
      <c r="A640" s="27" t="s">
        <v>1191</v>
      </c>
      <c r="B640" s="35" t="s">
        <v>1270</v>
      </c>
      <c r="C640" s="27" t="s">
        <v>1271</v>
      </c>
      <c r="D640" s="19">
        <v>0</v>
      </c>
      <c r="E640" s="19">
        <v>0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Q640" s="19">
        <v>0</v>
      </c>
      <c r="R640" s="19">
        <v>0</v>
      </c>
      <c r="S640" s="19">
        <v>0</v>
      </c>
      <c r="T640" s="19">
        <v>0</v>
      </c>
      <c r="U640" s="19">
        <v>0</v>
      </c>
      <c r="V640" s="19">
        <v>0</v>
      </c>
      <c r="W640" s="19">
        <v>0</v>
      </c>
      <c r="X640" s="19">
        <v>0</v>
      </c>
      <c r="Y640" s="19">
        <v>0</v>
      </c>
      <c r="Z640" s="19">
        <v>0</v>
      </c>
      <c r="AA640" s="19">
        <v>0</v>
      </c>
      <c r="AB640" s="19">
        <v>0</v>
      </c>
      <c r="AD640" s="94">
        <f t="shared" si="108"/>
        <v>0</v>
      </c>
      <c r="AE640" s="94">
        <f t="shared" si="109"/>
        <v>0</v>
      </c>
      <c r="AF640" s="94">
        <f t="shared" si="110"/>
        <v>0</v>
      </c>
      <c r="AG640" s="94">
        <f t="shared" si="111"/>
        <v>0</v>
      </c>
      <c r="AH640" s="94">
        <f t="shared" si="112"/>
        <v>0</v>
      </c>
      <c r="AI640" s="94">
        <f t="shared" si="113"/>
        <v>0</v>
      </c>
      <c r="AJ640" s="94">
        <f t="shared" si="114"/>
        <v>0</v>
      </c>
      <c r="AK640" s="94">
        <f t="shared" si="115"/>
        <v>0</v>
      </c>
      <c r="AL640" s="94">
        <f t="shared" si="116"/>
        <v>0</v>
      </c>
      <c r="AM640" s="94">
        <f t="shared" si="117"/>
        <v>0</v>
      </c>
      <c r="AN640" s="94">
        <f t="shared" si="118"/>
        <v>0</v>
      </c>
      <c r="AO640" s="94">
        <f t="shared" si="119"/>
        <v>0</v>
      </c>
    </row>
    <row r="641" spans="1:41" x14ac:dyDescent="0.35">
      <c r="A641" s="27" t="s">
        <v>1191</v>
      </c>
      <c r="B641" s="35" t="s">
        <v>1272</v>
      </c>
      <c r="C641" s="27" t="s">
        <v>1273</v>
      </c>
      <c r="D641" s="19">
        <v>0</v>
      </c>
      <c r="E641" s="19"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Q641" s="19">
        <v>0</v>
      </c>
      <c r="R641" s="19">
        <v>0</v>
      </c>
      <c r="S641" s="19">
        <v>0</v>
      </c>
      <c r="T641" s="19">
        <v>0</v>
      </c>
      <c r="U641" s="19">
        <v>0</v>
      </c>
      <c r="V641" s="19">
        <v>0</v>
      </c>
      <c r="W641" s="19">
        <v>0</v>
      </c>
      <c r="X641" s="19">
        <v>0</v>
      </c>
      <c r="Y641" s="19">
        <v>0</v>
      </c>
      <c r="Z641" s="19">
        <v>0</v>
      </c>
      <c r="AA641" s="19">
        <v>0</v>
      </c>
      <c r="AB641" s="19">
        <v>0</v>
      </c>
      <c r="AD641" s="94">
        <f t="shared" si="108"/>
        <v>0</v>
      </c>
      <c r="AE641" s="94">
        <f t="shared" si="109"/>
        <v>0</v>
      </c>
      <c r="AF641" s="94">
        <f t="shared" si="110"/>
        <v>0</v>
      </c>
      <c r="AG641" s="94">
        <f t="shared" si="111"/>
        <v>0</v>
      </c>
      <c r="AH641" s="94">
        <f t="shared" si="112"/>
        <v>0</v>
      </c>
      <c r="AI641" s="94">
        <f t="shared" si="113"/>
        <v>0</v>
      </c>
      <c r="AJ641" s="94">
        <f t="shared" si="114"/>
        <v>0</v>
      </c>
      <c r="AK641" s="94">
        <f t="shared" si="115"/>
        <v>0</v>
      </c>
      <c r="AL641" s="94">
        <f t="shared" si="116"/>
        <v>0</v>
      </c>
      <c r="AM641" s="94">
        <f t="shared" si="117"/>
        <v>0</v>
      </c>
      <c r="AN641" s="94">
        <f t="shared" si="118"/>
        <v>0</v>
      </c>
      <c r="AO641" s="94">
        <f t="shared" si="119"/>
        <v>0</v>
      </c>
    </row>
    <row r="642" spans="1:41" x14ac:dyDescent="0.35">
      <c r="A642" s="27" t="s">
        <v>1191</v>
      </c>
      <c r="B642" s="35" t="s">
        <v>1274</v>
      </c>
      <c r="C642" s="27" t="s">
        <v>1275</v>
      </c>
      <c r="D642" s="19">
        <v>0</v>
      </c>
      <c r="E642" s="19"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Q642" s="19">
        <v>0</v>
      </c>
      <c r="R642" s="19">
        <v>0</v>
      </c>
      <c r="S642" s="19">
        <v>0</v>
      </c>
      <c r="T642" s="19">
        <v>0</v>
      </c>
      <c r="U642" s="19">
        <v>0</v>
      </c>
      <c r="V642" s="19">
        <v>0</v>
      </c>
      <c r="W642" s="19">
        <v>0</v>
      </c>
      <c r="X642" s="19">
        <v>0</v>
      </c>
      <c r="Y642" s="19">
        <v>0</v>
      </c>
      <c r="Z642" s="19">
        <v>0</v>
      </c>
      <c r="AA642" s="19">
        <v>0</v>
      </c>
      <c r="AB642" s="19">
        <v>0</v>
      </c>
      <c r="AD642" s="94">
        <f t="shared" si="108"/>
        <v>0</v>
      </c>
      <c r="AE642" s="94">
        <f t="shared" si="109"/>
        <v>0</v>
      </c>
      <c r="AF642" s="94">
        <f t="shared" si="110"/>
        <v>0</v>
      </c>
      <c r="AG642" s="94">
        <f t="shared" si="111"/>
        <v>0</v>
      </c>
      <c r="AH642" s="94">
        <f t="shared" si="112"/>
        <v>0</v>
      </c>
      <c r="AI642" s="94">
        <f t="shared" si="113"/>
        <v>0</v>
      </c>
      <c r="AJ642" s="94">
        <f t="shared" si="114"/>
        <v>0</v>
      </c>
      <c r="AK642" s="94">
        <f t="shared" si="115"/>
        <v>0</v>
      </c>
      <c r="AL642" s="94">
        <f t="shared" si="116"/>
        <v>0</v>
      </c>
      <c r="AM642" s="94">
        <f t="shared" si="117"/>
        <v>0</v>
      </c>
      <c r="AN642" s="94">
        <f t="shared" si="118"/>
        <v>0</v>
      </c>
      <c r="AO642" s="94">
        <f t="shared" si="119"/>
        <v>0</v>
      </c>
    </row>
    <row r="643" spans="1:41" x14ac:dyDescent="0.35">
      <c r="A643" s="27" t="s">
        <v>1191</v>
      </c>
      <c r="B643" s="35" t="s">
        <v>1276</v>
      </c>
      <c r="C643" s="27" t="s">
        <v>1277</v>
      </c>
      <c r="D643" s="19">
        <v>0</v>
      </c>
      <c r="E643" s="19"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Q643" s="19">
        <v>0</v>
      </c>
      <c r="R643" s="19">
        <v>0</v>
      </c>
      <c r="S643" s="19">
        <v>0</v>
      </c>
      <c r="T643" s="19">
        <v>0</v>
      </c>
      <c r="U643" s="19">
        <v>0</v>
      </c>
      <c r="V643" s="19">
        <v>0</v>
      </c>
      <c r="W643" s="19">
        <v>0</v>
      </c>
      <c r="X643" s="19">
        <v>0</v>
      </c>
      <c r="Y643" s="19">
        <v>0</v>
      </c>
      <c r="Z643" s="19">
        <v>0</v>
      </c>
      <c r="AA643" s="19">
        <v>0</v>
      </c>
      <c r="AB643" s="19">
        <v>0</v>
      </c>
      <c r="AD643" s="94">
        <f t="shared" si="108"/>
        <v>0</v>
      </c>
      <c r="AE643" s="94">
        <f t="shared" si="109"/>
        <v>0</v>
      </c>
      <c r="AF643" s="94">
        <f t="shared" si="110"/>
        <v>0</v>
      </c>
      <c r="AG643" s="94">
        <f t="shared" si="111"/>
        <v>0</v>
      </c>
      <c r="AH643" s="94">
        <f t="shared" si="112"/>
        <v>0</v>
      </c>
      <c r="AI643" s="94">
        <f t="shared" si="113"/>
        <v>0</v>
      </c>
      <c r="AJ643" s="94">
        <f t="shared" si="114"/>
        <v>0</v>
      </c>
      <c r="AK643" s="94">
        <f t="shared" si="115"/>
        <v>0</v>
      </c>
      <c r="AL643" s="94">
        <f t="shared" si="116"/>
        <v>0</v>
      </c>
      <c r="AM643" s="94">
        <f t="shared" si="117"/>
        <v>0</v>
      </c>
      <c r="AN643" s="94">
        <f t="shared" si="118"/>
        <v>0</v>
      </c>
      <c r="AO643" s="94">
        <f t="shared" si="119"/>
        <v>0</v>
      </c>
    </row>
    <row r="644" spans="1:41" x14ac:dyDescent="0.35">
      <c r="A644" s="27" t="s">
        <v>1191</v>
      </c>
      <c r="B644" s="35" t="s">
        <v>1278</v>
      </c>
      <c r="C644" s="27" t="s">
        <v>1279</v>
      </c>
      <c r="D644" s="19">
        <v>0</v>
      </c>
      <c r="E644" s="19"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Q644" s="19">
        <v>0</v>
      </c>
      <c r="R644" s="19">
        <v>0</v>
      </c>
      <c r="S644" s="19">
        <v>0</v>
      </c>
      <c r="T644" s="19">
        <v>0</v>
      </c>
      <c r="U644" s="19">
        <v>0</v>
      </c>
      <c r="V644" s="19">
        <v>0</v>
      </c>
      <c r="W644" s="19">
        <v>0</v>
      </c>
      <c r="X644" s="19">
        <v>0</v>
      </c>
      <c r="Y644" s="19">
        <v>0</v>
      </c>
      <c r="Z644" s="19">
        <v>0</v>
      </c>
      <c r="AA644" s="19">
        <v>0</v>
      </c>
      <c r="AB644" s="19">
        <v>0</v>
      </c>
      <c r="AD644" s="94">
        <f t="shared" si="108"/>
        <v>0</v>
      </c>
      <c r="AE644" s="94">
        <f t="shared" si="109"/>
        <v>0</v>
      </c>
      <c r="AF644" s="94">
        <f t="shared" si="110"/>
        <v>0</v>
      </c>
      <c r="AG644" s="94">
        <f t="shared" si="111"/>
        <v>0</v>
      </c>
      <c r="AH644" s="94">
        <f t="shared" si="112"/>
        <v>0</v>
      </c>
      <c r="AI644" s="94">
        <f t="shared" si="113"/>
        <v>0</v>
      </c>
      <c r="AJ644" s="94">
        <f t="shared" si="114"/>
        <v>0</v>
      </c>
      <c r="AK644" s="94">
        <f t="shared" si="115"/>
        <v>0</v>
      </c>
      <c r="AL644" s="94">
        <f t="shared" si="116"/>
        <v>0</v>
      </c>
      <c r="AM644" s="94">
        <f t="shared" si="117"/>
        <v>0</v>
      </c>
      <c r="AN644" s="94">
        <f t="shared" si="118"/>
        <v>0</v>
      </c>
      <c r="AO644" s="94">
        <f t="shared" si="119"/>
        <v>0</v>
      </c>
    </row>
    <row r="645" spans="1:41" x14ac:dyDescent="0.35">
      <c r="A645" s="27" t="s">
        <v>1191</v>
      </c>
      <c r="B645" s="35" t="s">
        <v>1280</v>
      </c>
      <c r="C645" s="27" t="s">
        <v>1281</v>
      </c>
      <c r="D645" s="19">
        <v>0</v>
      </c>
      <c r="E645" s="19"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Q645" s="19">
        <v>0</v>
      </c>
      <c r="R645" s="19">
        <v>0</v>
      </c>
      <c r="S645" s="19">
        <v>0</v>
      </c>
      <c r="T645" s="19">
        <v>0</v>
      </c>
      <c r="U645" s="19">
        <v>0</v>
      </c>
      <c r="V645" s="19">
        <v>0</v>
      </c>
      <c r="W645" s="19">
        <v>0</v>
      </c>
      <c r="X645" s="19">
        <v>0</v>
      </c>
      <c r="Y645" s="19">
        <v>0</v>
      </c>
      <c r="Z645" s="19">
        <v>0</v>
      </c>
      <c r="AA645" s="19">
        <v>0</v>
      </c>
      <c r="AB645" s="19">
        <v>0</v>
      </c>
      <c r="AD645" s="94">
        <f t="shared" si="108"/>
        <v>0</v>
      </c>
      <c r="AE645" s="94">
        <f t="shared" si="109"/>
        <v>0</v>
      </c>
      <c r="AF645" s="94">
        <f t="shared" si="110"/>
        <v>0</v>
      </c>
      <c r="AG645" s="94">
        <f t="shared" si="111"/>
        <v>0</v>
      </c>
      <c r="AH645" s="94">
        <f t="shared" si="112"/>
        <v>0</v>
      </c>
      <c r="AI645" s="94">
        <f t="shared" si="113"/>
        <v>0</v>
      </c>
      <c r="AJ645" s="94">
        <f t="shared" si="114"/>
        <v>0</v>
      </c>
      <c r="AK645" s="94">
        <f t="shared" si="115"/>
        <v>0</v>
      </c>
      <c r="AL645" s="94">
        <f t="shared" si="116"/>
        <v>0</v>
      </c>
      <c r="AM645" s="94">
        <f t="shared" si="117"/>
        <v>0</v>
      </c>
      <c r="AN645" s="94">
        <f t="shared" si="118"/>
        <v>0</v>
      </c>
      <c r="AO645" s="94">
        <f t="shared" si="119"/>
        <v>0</v>
      </c>
    </row>
    <row r="646" spans="1:41" x14ac:dyDescent="0.35">
      <c r="A646" s="27" t="s">
        <v>1097</v>
      </c>
      <c r="B646" s="35" t="s">
        <v>1282</v>
      </c>
      <c r="C646" s="27" t="s">
        <v>1283</v>
      </c>
      <c r="D646" s="19">
        <v>0</v>
      </c>
      <c r="E646" s="19"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Q646" s="19">
        <v>0</v>
      </c>
      <c r="R646" s="19">
        <v>0</v>
      </c>
      <c r="S646" s="19">
        <v>0</v>
      </c>
      <c r="T646" s="19">
        <v>0</v>
      </c>
      <c r="U646" s="19">
        <v>0</v>
      </c>
      <c r="V646" s="19">
        <v>0</v>
      </c>
      <c r="W646" s="19">
        <v>0</v>
      </c>
      <c r="X646" s="19">
        <v>0</v>
      </c>
      <c r="Y646" s="19">
        <v>0</v>
      </c>
      <c r="Z646" s="19">
        <v>0</v>
      </c>
      <c r="AA646" s="19">
        <v>0</v>
      </c>
      <c r="AB646" s="19">
        <v>0</v>
      </c>
      <c r="AD646" s="94">
        <f t="shared" si="108"/>
        <v>0</v>
      </c>
      <c r="AE646" s="94">
        <f t="shared" si="109"/>
        <v>0</v>
      </c>
      <c r="AF646" s="94">
        <f t="shared" si="110"/>
        <v>0</v>
      </c>
      <c r="AG646" s="94">
        <f t="shared" si="111"/>
        <v>0</v>
      </c>
      <c r="AH646" s="94">
        <f t="shared" si="112"/>
        <v>0</v>
      </c>
      <c r="AI646" s="94">
        <f t="shared" si="113"/>
        <v>0</v>
      </c>
      <c r="AJ646" s="94">
        <f t="shared" si="114"/>
        <v>0</v>
      </c>
      <c r="AK646" s="94">
        <f t="shared" si="115"/>
        <v>0</v>
      </c>
      <c r="AL646" s="94">
        <f t="shared" si="116"/>
        <v>0</v>
      </c>
      <c r="AM646" s="94">
        <f t="shared" si="117"/>
        <v>0</v>
      </c>
      <c r="AN646" s="94">
        <f t="shared" si="118"/>
        <v>0</v>
      </c>
      <c r="AO646" s="94">
        <f t="shared" si="119"/>
        <v>0</v>
      </c>
    </row>
    <row r="647" spans="1:41" x14ac:dyDescent="0.35">
      <c r="A647" s="27" t="s">
        <v>1284</v>
      </c>
      <c r="B647" s="35" t="s">
        <v>1285</v>
      </c>
      <c r="C647" s="27" t="s">
        <v>1286</v>
      </c>
      <c r="D647" s="19">
        <v>0</v>
      </c>
      <c r="E647" s="19"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Q647" s="19">
        <v>0</v>
      </c>
      <c r="R647" s="19">
        <v>0</v>
      </c>
      <c r="S647" s="19">
        <v>0</v>
      </c>
      <c r="T647" s="19">
        <v>0</v>
      </c>
      <c r="U647" s="19">
        <v>0</v>
      </c>
      <c r="V647" s="19">
        <v>0</v>
      </c>
      <c r="W647" s="19">
        <v>0</v>
      </c>
      <c r="X647" s="19">
        <v>0</v>
      </c>
      <c r="Y647" s="19">
        <v>0</v>
      </c>
      <c r="Z647" s="19">
        <v>0</v>
      </c>
      <c r="AA647" s="19">
        <v>0</v>
      </c>
      <c r="AB647" s="19">
        <v>0</v>
      </c>
      <c r="AD647" s="94">
        <f t="shared" si="108"/>
        <v>0</v>
      </c>
      <c r="AE647" s="94">
        <f t="shared" si="109"/>
        <v>0</v>
      </c>
      <c r="AF647" s="94">
        <f t="shared" si="110"/>
        <v>0</v>
      </c>
      <c r="AG647" s="94">
        <f t="shared" si="111"/>
        <v>0</v>
      </c>
      <c r="AH647" s="94">
        <f t="shared" si="112"/>
        <v>0</v>
      </c>
      <c r="AI647" s="94">
        <f t="shared" si="113"/>
        <v>0</v>
      </c>
      <c r="AJ647" s="94">
        <f t="shared" si="114"/>
        <v>0</v>
      </c>
      <c r="AK647" s="94">
        <f t="shared" si="115"/>
        <v>0</v>
      </c>
      <c r="AL647" s="94">
        <f t="shared" si="116"/>
        <v>0</v>
      </c>
      <c r="AM647" s="94">
        <f t="shared" si="117"/>
        <v>0</v>
      </c>
      <c r="AN647" s="94">
        <f t="shared" si="118"/>
        <v>0</v>
      </c>
      <c r="AO647" s="94">
        <f t="shared" si="119"/>
        <v>0</v>
      </c>
    </row>
    <row r="648" spans="1:41" x14ac:dyDescent="0.35">
      <c r="A648" s="27" t="s">
        <v>1118</v>
      </c>
      <c r="B648" s="35" t="s">
        <v>1287</v>
      </c>
      <c r="C648" s="27" t="s">
        <v>1288</v>
      </c>
      <c r="D648" s="19">
        <v>0</v>
      </c>
      <c r="E648" s="19">
        <v>0</v>
      </c>
      <c r="F648" s="19">
        <v>0</v>
      </c>
      <c r="G648" s="19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Q648" s="19">
        <v>0</v>
      </c>
      <c r="R648" s="19">
        <v>0</v>
      </c>
      <c r="S648" s="19">
        <v>0</v>
      </c>
      <c r="T648" s="19">
        <v>0</v>
      </c>
      <c r="U648" s="19">
        <v>0</v>
      </c>
      <c r="V648" s="19">
        <v>0</v>
      </c>
      <c r="W648" s="19">
        <v>0</v>
      </c>
      <c r="X648" s="19">
        <v>0</v>
      </c>
      <c r="Y648" s="19">
        <v>0</v>
      </c>
      <c r="Z648" s="19">
        <v>0</v>
      </c>
      <c r="AA648" s="19">
        <v>0</v>
      </c>
      <c r="AB648" s="19">
        <v>0</v>
      </c>
      <c r="AD648" s="94">
        <f t="shared" si="108"/>
        <v>0</v>
      </c>
      <c r="AE648" s="94">
        <f t="shared" si="109"/>
        <v>0</v>
      </c>
      <c r="AF648" s="94">
        <f t="shared" si="110"/>
        <v>0</v>
      </c>
      <c r="AG648" s="94">
        <f t="shared" si="111"/>
        <v>0</v>
      </c>
      <c r="AH648" s="94">
        <f t="shared" si="112"/>
        <v>0</v>
      </c>
      <c r="AI648" s="94">
        <f t="shared" si="113"/>
        <v>0</v>
      </c>
      <c r="AJ648" s="94">
        <f t="shared" si="114"/>
        <v>0</v>
      </c>
      <c r="AK648" s="94">
        <f t="shared" si="115"/>
        <v>0</v>
      </c>
      <c r="AL648" s="94">
        <f t="shared" si="116"/>
        <v>0</v>
      </c>
      <c r="AM648" s="94">
        <f t="shared" si="117"/>
        <v>0</v>
      </c>
      <c r="AN648" s="94">
        <f t="shared" si="118"/>
        <v>0</v>
      </c>
      <c r="AO648" s="94">
        <f t="shared" si="119"/>
        <v>0</v>
      </c>
    </row>
    <row r="649" spans="1:41" x14ac:dyDescent="0.35">
      <c r="A649" s="27" t="s">
        <v>1118</v>
      </c>
      <c r="B649" s="35" t="s">
        <v>1289</v>
      </c>
      <c r="C649" s="27" t="s">
        <v>1290</v>
      </c>
      <c r="D649" s="19">
        <v>0</v>
      </c>
      <c r="E649" s="19"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Q649" s="19">
        <v>0</v>
      </c>
      <c r="R649" s="19">
        <v>0</v>
      </c>
      <c r="S649" s="19">
        <v>0</v>
      </c>
      <c r="T649" s="19">
        <v>0</v>
      </c>
      <c r="U649" s="19">
        <v>0</v>
      </c>
      <c r="V649" s="19">
        <v>0</v>
      </c>
      <c r="W649" s="19">
        <v>0</v>
      </c>
      <c r="X649" s="19">
        <v>0</v>
      </c>
      <c r="Y649" s="19">
        <v>0</v>
      </c>
      <c r="Z649" s="19">
        <v>0</v>
      </c>
      <c r="AA649" s="19">
        <v>0</v>
      </c>
      <c r="AB649" s="19">
        <v>0</v>
      </c>
      <c r="AD649" s="94">
        <f t="shared" si="108"/>
        <v>0</v>
      </c>
      <c r="AE649" s="94">
        <f t="shared" si="109"/>
        <v>0</v>
      </c>
      <c r="AF649" s="94">
        <f t="shared" si="110"/>
        <v>0</v>
      </c>
      <c r="AG649" s="94">
        <f t="shared" si="111"/>
        <v>0</v>
      </c>
      <c r="AH649" s="94">
        <f t="shared" si="112"/>
        <v>0</v>
      </c>
      <c r="AI649" s="94">
        <f t="shared" si="113"/>
        <v>0</v>
      </c>
      <c r="AJ649" s="94">
        <f t="shared" si="114"/>
        <v>0</v>
      </c>
      <c r="AK649" s="94">
        <f t="shared" si="115"/>
        <v>0</v>
      </c>
      <c r="AL649" s="94">
        <f t="shared" si="116"/>
        <v>0</v>
      </c>
      <c r="AM649" s="94">
        <f t="shared" si="117"/>
        <v>0</v>
      </c>
      <c r="AN649" s="94">
        <f t="shared" si="118"/>
        <v>0</v>
      </c>
      <c r="AO649" s="94">
        <f t="shared" si="119"/>
        <v>0</v>
      </c>
    </row>
    <row r="650" spans="1:41" x14ac:dyDescent="0.35">
      <c r="A650" s="27" t="s">
        <v>1291</v>
      </c>
      <c r="B650" s="35" t="s">
        <v>1292</v>
      </c>
      <c r="C650" s="27" t="s">
        <v>1293</v>
      </c>
      <c r="D650" s="19">
        <v>0</v>
      </c>
      <c r="E650" s="19"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Q650" s="19">
        <v>0</v>
      </c>
      <c r="R650" s="19">
        <v>0</v>
      </c>
      <c r="S650" s="19">
        <v>0</v>
      </c>
      <c r="T650" s="19">
        <v>0</v>
      </c>
      <c r="U650" s="19">
        <v>0</v>
      </c>
      <c r="V650" s="19">
        <v>0</v>
      </c>
      <c r="W650" s="19">
        <v>0</v>
      </c>
      <c r="X650" s="19">
        <v>0</v>
      </c>
      <c r="Y650" s="19">
        <v>0</v>
      </c>
      <c r="Z650" s="19">
        <v>0</v>
      </c>
      <c r="AA650" s="19">
        <v>0</v>
      </c>
      <c r="AB650" s="19">
        <v>0</v>
      </c>
      <c r="AD650" s="94">
        <f t="shared" si="108"/>
        <v>0</v>
      </c>
      <c r="AE650" s="94">
        <f t="shared" si="109"/>
        <v>0</v>
      </c>
      <c r="AF650" s="94">
        <f t="shared" si="110"/>
        <v>0</v>
      </c>
      <c r="AG650" s="94">
        <f t="shared" si="111"/>
        <v>0</v>
      </c>
      <c r="AH650" s="94">
        <f t="shared" si="112"/>
        <v>0</v>
      </c>
      <c r="AI650" s="94">
        <f t="shared" si="113"/>
        <v>0</v>
      </c>
      <c r="AJ650" s="94">
        <f t="shared" si="114"/>
        <v>0</v>
      </c>
      <c r="AK650" s="94">
        <f t="shared" si="115"/>
        <v>0</v>
      </c>
      <c r="AL650" s="94">
        <f t="shared" si="116"/>
        <v>0</v>
      </c>
      <c r="AM650" s="94">
        <f t="shared" si="117"/>
        <v>0</v>
      </c>
      <c r="AN650" s="94">
        <f t="shared" si="118"/>
        <v>0</v>
      </c>
      <c r="AO650" s="94">
        <f t="shared" si="119"/>
        <v>0</v>
      </c>
    </row>
    <row r="651" spans="1:41" x14ac:dyDescent="0.35">
      <c r="A651" s="27" t="s">
        <v>1294</v>
      </c>
      <c r="B651" s="35" t="s">
        <v>1292</v>
      </c>
      <c r="C651" s="27" t="s">
        <v>1295</v>
      </c>
      <c r="D651" s="19">
        <v>0</v>
      </c>
      <c r="E651" s="19"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Q651" s="19">
        <v>0</v>
      </c>
      <c r="R651" s="19">
        <v>0</v>
      </c>
      <c r="S651" s="19">
        <v>0</v>
      </c>
      <c r="T651" s="19">
        <v>0</v>
      </c>
      <c r="U651" s="19">
        <v>0</v>
      </c>
      <c r="V651" s="19">
        <v>0</v>
      </c>
      <c r="W651" s="19">
        <v>0</v>
      </c>
      <c r="X651" s="19">
        <v>0</v>
      </c>
      <c r="Y651" s="19">
        <v>0</v>
      </c>
      <c r="Z651" s="19">
        <v>0</v>
      </c>
      <c r="AA651" s="19">
        <v>0</v>
      </c>
      <c r="AB651" s="19">
        <v>0</v>
      </c>
      <c r="AD651" s="94">
        <f t="shared" ref="AD651:AD714" si="120">D651-Q651</f>
        <v>0</v>
      </c>
      <c r="AE651" s="94">
        <f t="shared" ref="AE651:AE714" si="121">E651-R651</f>
        <v>0</v>
      </c>
      <c r="AF651" s="94">
        <f t="shared" ref="AF651:AF714" si="122">F651-S651</f>
        <v>0</v>
      </c>
      <c r="AG651" s="94">
        <f t="shared" ref="AG651:AG714" si="123">G651-T651</f>
        <v>0</v>
      </c>
      <c r="AH651" s="94">
        <f t="shared" ref="AH651:AH714" si="124">H651-U651</f>
        <v>0</v>
      </c>
      <c r="AI651" s="94">
        <f t="shared" ref="AI651:AI714" si="125">I651-V651</f>
        <v>0</v>
      </c>
      <c r="AJ651" s="94">
        <f t="shared" ref="AJ651:AJ714" si="126">J651-W651</f>
        <v>0</v>
      </c>
      <c r="AK651" s="94">
        <f t="shared" ref="AK651:AK714" si="127">K651-X651</f>
        <v>0</v>
      </c>
      <c r="AL651" s="94">
        <f t="shared" ref="AL651:AL714" si="128">L651-Y651</f>
        <v>0</v>
      </c>
      <c r="AM651" s="94">
        <f t="shared" ref="AM651:AM714" si="129">M651-Z651</f>
        <v>0</v>
      </c>
      <c r="AN651" s="94">
        <f t="shared" ref="AN651:AN714" si="130">N651-AA651</f>
        <v>0</v>
      </c>
      <c r="AO651" s="94">
        <f t="shared" ref="AO651:AO714" si="131">O651-AB651</f>
        <v>0</v>
      </c>
    </row>
    <row r="652" spans="1:41" x14ac:dyDescent="0.35">
      <c r="A652" s="27" t="s">
        <v>1118</v>
      </c>
      <c r="B652" s="35" t="s">
        <v>1296</v>
      </c>
      <c r="C652" s="27" t="s">
        <v>1297</v>
      </c>
      <c r="D652" s="19">
        <v>0</v>
      </c>
      <c r="E652" s="19">
        <v>0</v>
      </c>
      <c r="F652" s="19">
        <v>0</v>
      </c>
      <c r="G652" s="19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Q652" s="19">
        <v>0</v>
      </c>
      <c r="R652" s="19">
        <v>0</v>
      </c>
      <c r="S652" s="19">
        <v>0</v>
      </c>
      <c r="T652" s="19">
        <v>0</v>
      </c>
      <c r="U652" s="19">
        <v>0</v>
      </c>
      <c r="V652" s="19">
        <v>0</v>
      </c>
      <c r="W652" s="19">
        <v>0</v>
      </c>
      <c r="X652" s="19">
        <v>0</v>
      </c>
      <c r="Y652" s="19">
        <v>0</v>
      </c>
      <c r="Z652" s="19">
        <v>0</v>
      </c>
      <c r="AA652" s="19">
        <v>0</v>
      </c>
      <c r="AB652" s="19">
        <v>0</v>
      </c>
      <c r="AD652" s="94">
        <f t="shared" si="120"/>
        <v>0</v>
      </c>
      <c r="AE652" s="94">
        <f t="shared" si="121"/>
        <v>0</v>
      </c>
      <c r="AF652" s="94">
        <f t="shared" si="122"/>
        <v>0</v>
      </c>
      <c r="AG652" s="94">
        <f t="shared" si="123"/>
        <v>0</v>
      </c>
      <c r="AH652" s="94">
        <f t="shared" si="124"/>
        <v>0</v>
      </c>
      <c r="AI652" s="94">
        <f t="shared" si="125"/>
        <v>0</v>
      </c>
      <c r="AJ652" s="94">
        <f t="shared" si="126"/>
        <v>0</v>
      </c>
      <c r="AK652" s="94">
        <f t="shared" si="127"/>
        <v>0</v>
      </c>
      <c r="AL652" s="94">
        <f t="shared" si="128"/>
        <v>0</v>
      </c>
      <c r="AM652" s="94">
        <f t="shared" si="129"/>
        <v>0</v>
      </c>
      <c r="AN652" s="94">
        <f t="shared" si="130"/>
        <v>0</v>
      </c>
      <c r="AO652" s="94">
        <f t="shared" si="131"/>
        <v>0</v>
      </c>
    </row>
    <row r="653" spans="1:41" x14ac:dyDescent="0.35">
      <c r="A653" s="27" t="s">
        <v>1118</v>
      </c>
      <c r="B653" s="35" t="s">
        <v>1298</v>
      </c>
      <c r="C653" s="27" t="s">
        <v>1299</v>
      </c>
      <c r="D653" s="19">
        <v>0</v>
      </c>
      <c r="E653" s="19">
        <v>0</v>
      </c>
      <c r="F653" s="19">
        <v>0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Q653" s="19">
        <v>0</v>
      </c>
      <c r="R653" s="19">
        <v>0</v>
      </c>
      <c r="S653" s="19">
        <v>0</v>
      </c>
      <c r="T653" s="19">
        <v>0</v>
      </c>
      <c r="U653" s="19">
        <v>0</v>
      </c>
      <c r="V653" s="19">
        <v>0</v>
      </c>
      <c r="W653" s="19">
        <v>0</v>
      </c>
      <c r="X653" s="19">
        <v>0</v>
      </c>
      <c r="Y653" s="19">
        <v>0</v>
      </c>
      <c r="Z653" s="19">
        <v>0</v>
      </c>
      <c r="AA653" s="19">
        <v>0</v>
      </c>
      <c r="AB653" s="19">
        <v>0</v>
      </c>
      <c r="AD653" s="94">
        <f t="shared" si="120"/>
        <v>0</v>
      </c>
      <c r="AE653" s="94">
        <f t="shared" si="121"/>
        <v>0</v>
      </c>
      <c r="AF653" s="94">
        <f t="shared" si="122"/>
        <v>0</v>
      </c>
      <c r="AG653" s="94">
        <f t="shared" si="123"/>
        <v>0</v>
      </c>
      <c r="AH653" s="94">
        <f t="shared" si="124"/>
        <v>0</v>
      </c>
      <c r="AI653" s="94">
        <f t="shared" si="125"/>
        <v>0</v>
      </c>
      <c r="AJ653" s="94">
        <f t="shared" si="126"/>
        <v>0</v>
      </c>
      <c r="AK653" s="94">
        <f t="shared" si="127"/>
        <v>0</v>
      </c>
      <c r="AL653" s="94">
        <f t="shared" si="128"/>
        <v>0</v>
      </c>
      <c r="AM653" s="94">
        <f t="shared" si="129"/>
        <v>0</v>
      </c>
      <c r="AN653" s="94">
        <f t="shared" si="130"/>
        <v>0</v>
      </c>
      <c r="AO653" s="94">
        <f t="shared" si="131"/>
        <v>0</v>
      </c>
    </row>
    <row r="654" spans="1:41" x14ac:dyDescent="0.35">
      <c r="A654" s="27" t="s">
        <v>1191</v>
      </c>
      <c r="B654" s="35" t="s">
        <v>1300</v>
      </c>
      <c r="C654" s="27" t="s">
        <v>1301</v>
      </c>
      <c r="D654" s="19">
        <v>0</v>
      </c>
      <c r="E654" s="19">
        <v>0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Q654" s="19">
        <v>0</v>
      </c>
      <c r="R654" s="19">
        <v>0</v>
      </c>
      <c r="S654" s="19">
        <v>0</v>
      </c>
      <c r="T654" s="19">
        <v>0</v>
      </c>
      <c r="U654" s="19">
        <v>0</v>
      </c>
      <c r="V654" s="19">
        <v>0</v>
      </c>
      <c r="W654" s="19">
        <v>0</v>
      </c>
      <c r="X654" s="19">
        <v>0</v>
      </c>
      <c r="Y654" s="19">
        <v>0</v>
      </c>
      <c r="Z654" s="19">
        <v>0</v>
      </c>
      <c r="AA654" s="19">
        <v>0</v>
      </c>
      <c r="AB654" s="19">
        <v>0</v>
      </c>
      <c r="AD654" s="94">
        <f t="shared" si="120"/>
        <v>0</v>
      </c>
      <c r="AE654" s="94">
        <f t="shared" si="121"/>
        <v>0</v>
      </c>
      <c r="AF654" s="94">
        <f t="shared" si="122"/>
        <v>0</v>
      </c>
      <c r="AG654" s="94">
        <f t="shared" si="123"/>
        <v>0</v>
      </c>
      <c r="AH654" s="94">
        <f t="shared" si="124"/>
        <v>0</v>
      </c>
      <c r="AI654" s="94">
        <f t="shared" si="125"/>
        <v>0</v>
      </c>
      <c r="AJ654" s="94">
        <f t="shared" si="126"/>
        <v>0</v>
      </c>
      <c r="AK654" s="94">
        <f t="shared" si="127"/>
        <v>0</v>
      </c>
      <c r="AL654" s="94">
        <f t="shared" si="128"/>
        <v>0</v>
      </c>
      <c r="AM654" s="94">
        <f t="shared" si="129"/>
        <v>0</v>
      </c>
      <c r="AN654" s="94">
        <f t="shared" si="130"/>
        <v>0</v>
      </c>
      <c r="AO654" s="94">
        <f t="shared" si="131"/>
        <v>0</v>
      </c>
    </row>
    <row r="655" spans="1:41" x14ac:dyDescent="0.35">
      <c r="A655" s="27" t="s">
        <v>1191</v>
      </c>
      <c r="B655" s="35" t="s">
        <v>1302</v>
      </c>
      <c r="C655" s="27" t="s">
        <v>1303</v>
      </c>
      <c r="D655" s="19">
        <v>0</v>
      </c>
      <c r="E655" s="19">
        <v>0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Q655" s="19">
        <v>0</v>
      </c>
      <c r="R655" s="19">
        <v>0</v>
      </c>
      <c r="S655" s="19">
        <v>0</v>
      </c>
      <c r="T655" s="19">
        <v>0</v>
      </c>
      <c r="U655" s="19">
        <v>0</v>
      </c>
      <c r="V655" s="19">
        <v>0</v>
      </c>
      <c r="W655" s="19">
        <v>0</v>
      </c>
      <c r="X655" s="19">
        <v>0</v>
      </c>
      <c r="Y655" s="19">
        <v>0</v>
      </c>
      <c r="Z655" s="19">
        <v>0</v>
      </c>
      <c r="AA655" s="19">
        <v>0</v>
      </c>
      <c r="AB655" s="19">
        <v>0</v>
      </c>
      <c r="AD655" s="94">
        <f t="shared" si="120"/>
        <v>0</v>
      </c>
      <c r="AE655" s="94">
        <f t="shared" si="121"/>
        <v>0</v>
      </c>
      <c r="AF655" s="94">
        <f t="shared" si="122"/>
        <v>0</v>
      </c>
      <c r="AG655" s="94">
        <f t="shared" si="123"/>
        <v>0</v>
      </c>
      <c r="AH655" s="94">
        <f t="shared" si="124"/>
        <v>0</v>
      </c>
      <c r="AI655" s="94">
        <f t="shared" si="125"/>
        <v>0</v>
      </c>
      <c r="AJ655" s="94">
        <f t="shared" si="126"/>
        <v>0</v>
      </c>
      <c r="AK655" s="94">
        <f t="shared" si="127"/>
        <v>0</v>
      </c>
      <c r="AL655" s="94">
        <f t="shared" si="128"/>
        <v>0</v>
      </c>
      <c r="AM655" s="94">
        <f t="shared" si="129"/>
        <v>0</v>
      </c>
      <c r="AN655" s="94">
        <f t="shared" si="130"/>
        <v>0</v>
      </c>
      <c r="AO655" s="94">
        <f t="shared" si="131"/>
        <v>0</v>
      </c>
    </row>
    <row r="656" spans="1:41" x14ac:dyDescent="0.35">
      <c r="A656" s="27" t="s">
        <v>1191</v>
      </c>
      <c r="B656" s="35" t="s">
        <v>1304</v>
      </c>
      <c r="C656" s="27" t="s">
        <v>1305</v>
      </c>
      <c r="D656" s="19">
        <v>0</v>
      </c>
      <c r="E656" s="19">
        <v>0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Q656" s="19">
        <v>0</v>
      </c>
      <c r="R656" s="19">
        <v>0</v>
      </c>
      <c r="S656" s="19">
        <v>0</v>
      </c>
      <c r="T656" s="19">
        <v>0</v>
      </c>
      <c r="U656" s="19">
        <v>0</v>
      </c>
      <c r="V656" s="19">
        <v>0</v>
      </c>
      <c r="W656" s="19">
        <v>0</v>
      </c>
      <c r="X656" s="19">
        <v>0</v>
      </c>
      <c r="Y656" s="19">
        <v>0</v>
      </c>
      <c r="Z656" s="19">
        <v>0</v>
      </c>
      <c r="AA656" s="19">
        <v>0</v>
      </c>
      <c r="AB656" s="19">
        <v>0</v>
      </c>
      <c r="AD656" s="94">
        <f t="shared" si="120"/>
        <v>0</v>
      </c>
      <c r="AE656" s="94">
        <f t="shared" si="121"/>
        <v>0</v>
      </c>
      <c r="AF656" s="94">
        <f t="shared" si="122"/>
        <v>0</v>
      </c>
      <c r="AG656" s="94">
        <f t="shared" si="123"/>
        <v>0</v>
      </c>
      <c r="AH656" s="94">
        <f t="shared" si="124"/>
        <v>0</v>
      </c>
      <c r="AI656" s="94">
        <f t="shared" si="125"/>
        <v>0</v>
      </c>
      <c r="AJ656" s="94">
        <f t="shared" si="126"/>
        <v>0</v>
      </c>
      <c r="AK656" s="94">
        <f t="shared" si="127"/>
        <v>0</v>
      </c>
      <c r="AL656" s="94">
        <f t="shared" si="128"/>
        <v>0</v>
      </c>
      <c r="AM656" s="94">
        <f t="shared" si="129"/>
        <v>0</v>
      </c>
      <c r="AN656" s="94">
        <f t="shared" si="130"/>
        <v>0</v>
      </c>
      <c r="AO656" s="94">
        <f t="shared" si="131"/>
        <v>0</v>
      </c>
    </row>
    <row r="657" spans="1:41" x14ac:dyDescent="0.35">
      <c r="A657" s="27" t="s">
        <v>1191</v>
      </c>
      <c r="B657" s="35" t="s">
        <v>1306</v>
      </c>
      <c r="C657" s="27" t="s">
        <v>1307</v>
      </c>
      <c r="D657" s="19">
        <v>0</v>
      </c>
      <c r="E657" s="19">
        <v>0</v>
      </c>
      <c r="F657" s="19">
        <v>0</v>
      </c>
      <c r="G657" s="19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Q657" s="19">
        <v>0</v>
      </c>
      <c r="R657" s="19">
        <v>0</v>
      </c>
      <c r="S657" s="19">
        <v>0</v>
      </c>
      <c r="T657" s="19">
        <v>0</v>
      </c>
      <c r="U657" s="19">
        <v>0</v>
      </c>
      <c r="V657" s="19">
        <v>0</v>
      </c>
      <c r="W657" s="19">
        <v>0</v>
      </c>
      <c r="X657" s="19">
        <v>0</v>
      </c>
      <c r="Y657" s="19">
        <v>0</v>
      </c>
      <c r="Z657" s="19">
        <v>0</v>
      </c>
      <c r="AA657" s="19">
        <v>0</v>
      </c>
      <c r="AB657" s="19">
        <v>0</v>
      </c>
      <c r="AD657" s="94">
        <f t="shared" si="120"/>
        <v>0</v>
      </c>
      <c r="AE657" s="94">
        <f t="shared" si="121"/>
        <v>0</v>
      </c>
      <c r="AF657" s="94">
        <f t="shared" si="122"/>
        <v>0</v>
      </c>
      <c r="AG657" s="94">
        <f t="shared" si="123"/>
        <v>0</v>
      </c>
      <c r="AH657" s="94">
        <f t="shared" si="124"/>
        <v>0</v>
      </c>
      <c r="AI657" s="94">
        <f t="shared" si="125"/>
        <v>0</v>
      </c>
      <c r="AJ657" s="94">
        <f t="shared" si="126"/>
        <v>0</v>
      </c>
      <c r="AK657" s="94">
        <f t="shared" si="127"/>
        <v>0</v>
      </c>
      <c r="AL657" s="94">
        <f t="shared" si="128"/>
        <v>0</v>
      </c>
      <c r="AM657" s="94">
        <f t="shared" si="129"/>
        <v>0</v>
      </c>
      <c r="AN657" s="94">
        <f t="shared" si="130"/>
        <v>0</v>
      </c>
      <c r="AO657" s="94">
        <f t="shared" si="131"/>
        <v>0</v>
      </c>
    </row>
    <row r="658" spans="1:41" x14ac:dyDescent="0.35">
      <c r="A658" s="27" t="s">
        <v>1191</v>
      </c>
      <c r="B658" s="35" t="s">
        <v>1308</v>
      </c>
      <c r="C658" s="27" t="s">
        <v>1309</v>
      </c>
      <c r="D658" s="19">
        <v>0</v>
      </c>
      <c r="E658" s="19">
        <v>0</v>
      </c>
      <c r="F658" s="19">
        <v>0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Q658" s="19">
        <v>0</v>
      </c>
      <c r="R658" s="19">
        <v>0</v>
      </c>
      <c r="S658" s="19">
        <v>0</v>
      </c>
      <c r="T658" s="19">
        <v>0</v>
      </c>
      <c r="U658" s="19">
        <v>0</v>
      </c>
      <c r="V658" s="19">
        <v>0</v>
      </c>
      <c r="W658" s="19">
        <v>0</v>
      </c>
      <c r="X658" s="19">
        <v>0</v>
      </c>
      <c r="Y658" s="19">
        <v>0</v>
      </c>
      <c r="Z658" s="19">
        <v>0</v>
      </c>
      <c r="AA658" s="19">
        <v>0</v>
      </c>
      <c r="AB658" s="19">
        <v>0</v>
      </c>
      <c r="AD658" s="94">
        <f t="shared" si="120"/>
        <v>0</v>
      </c>
      <c r="AE658" s="94">
        <f t="shared" si="121"/>
        <v>0</v>
      </c>
      <c r="AF658" s="94">
        <f t="shared" si="122"/>
        <v>0</v>
      </c>
      <c r="AG658" s="94">
        <f t="shared" si="123"/>
        <v>0</v>
      </c>
      <c r="AH658" s="94">
        <f t="shared" si="124"/>
        <v>0</v>
      </c>
      <c r="AI658" s="94">
        <f t="shared" si="125"/>
        <v>0</v>
      </c>
      <c r="AJ658" s="94">
        <f t="shared" si="126"/>
        <v>0</v>
      </c>
      <c r="AK658" s="94">
        <f t="shared" si="127"/>
        <v>0</v>
      </c>
      <c r="AL658" s="94">
        <f t="shared" si="128"/>
        <v>0</v>
      </c>
      <c r="AM658" s="94">
        <f t="shared" si="129"/>
        <v>0</v>
      </c>
      <c r="AN658" s="94">
        <f t="shared" si="130"/>
        <v>0</v>
      </c>
      <c r="AO658" s="94">
        <f t="shared" si="131"/>
        <v>0</v>
      </c>
    </row>
    <row r="659" spans="1:41" x14ac:dyDescent="0.35">
      <c r="A659" s="27" t="s">
        <v>1191</v>
      </c>
      <c r="B659" s="35" t="s">
        <v>1310</v>
      </c>
      <c r="C659" s="27" t="s">
        <v>1311</v>
      </c>
      <c r="D659" s="19">
        <v>0</v>
      </c>
      <c r="E659" s="19">
        <v>0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Q659" s="19">
        <v>0</v>
      </c>
      <c r="R659" s="19">
        <v>0</v>
      </c>
      <c r="S659" s="19">
        <v>0</v>
      </c>
      <c r="T659" s="19">
        <v>0</v>
      </c>
      <c r="U659" s="19">
        <v>0</v>
      </c>
      <c r="V659" s="19">
        <v>0</v>
      </c>
      <c r="W659" s="19">
        <v>0</v>
      </c>
      <c r="X659" s="19">
        <v>0</v>
      </c>
      <c r="Y659" s="19">
        <v>0</v>
      </c>
      <c r="Z659" s="19">
        <v>0</v>
      </c>
      <c r="AA659" s="19">
        <v>0</v>
      </c>
      <c r="AB659" s="19">
        <v>0</v>
      </c>
      <c r="AD659" s="94">
        <f t="shared" si="120"/>
        <v>0</v>
      </c>
      <c r="AE659" s="94">
        <f t="shared" si="121"/>
        <v>0</v>
      </c>
      <c r="AF659" s="94">
        <f t="shared" si="122"/>
        <v>0</v>
      </c>
      <c r="AG659" s="94">
        <f t="shared" si="123"/>
        <v>0</v>
      </c>
      <c r="AH659" s="94">
        <f t="shared" si="124"/>
        <v>0</v>
      </c>
      <c r="AI659" s="94">
        <f t="shared" si="125"/>
        <v>0</v>
      </c>
      <c r="AJ659" s="94">
        <f t="shared" si="126"/>
        <v>0</v>
      </c>
      <c r="AK659" s="94">
        <f t="shared" si="127"/>
        <v>0</v>
      </c>
      <c r="AL659" s="94">
        <f t="shared" si="128"/>
        <v>0</v>
      </c>
      <c r="AM659" s="94">
        <f t="shared" si="129"/>
        <v>0</v>
      </c>
      <c r="AN659" s="94">
        <f t="shared" si="130"/>
        <v>0</v>
      </c>
      <c r="AO659" s="94">
        <f t="shared" si="131"/>
        <v>0</v>
      </c>
    </row>
    <row r="660" spans="1:41" x14ac:dyDescent="0.35">
      <c r="A660" s="27" t="s">
        <v>1191</v>
      </c>
      <c r="B660" s="35" t="s">
        <v>1312</v>
      </c>
      <c r="C660" s="27" t="s">
        <v>1313</v>
      </c>
      <c r="D660" s="19">
        <v>0</v>
      </c>
      <c r="E660" s="19"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Q660" s="19">
        <v>0</v>
      </c>
      <c r="R660" s="19">
        <v>0</v>
      </c>
      <c r="S660" s="19">
        <v>0</v>
      </c>
      <c r="T660" s="19">
        <v>0</v>
      </c>
      <c r="U660" s="19">
        <v>0</v>
      </c>
      <c r="V660" s="19">
        <v>0</v>
      </c>
      <c r="W660" s="19">
        <v>0</v>
      </c>
      <c r="X660" s="19">
        <v>0</v>
      </c>
      <c r="Y660" s="19">
        <v>0</v>
      </c>
      <c r="Z660" s="19">
        <v>0</v>
      </c>
      <c r="AA660" s="19">
        <v>0</v>
      </c>
      <c r="AB660" s="19">
        <v>0</v>
      </c>
      <c r="AD660" s="94">
        <f t="shared" si="120"/>
        <v>0</v>
      </c>
      <c r="AE660" s="94">
        <f t="shared" si="121"/>
        <v>0</v>
      </c>
      <c r="AF660" s="94">
        <f t="shared" si="122"/>
        <v>0</v>
      </c>
      <c r="AG660" s="94">
        <f t="shared" si="123"/>
        <v>0</v>
      </c>
      <c r="AH660" s="94">
        <f t="shared" si="124"/>
        <v>0</v>
      </c>
      <c r="AI660" s="94">
        <f t="shared" si="125"/>
        <v>0</v>
      </c>
      <c r="AJ660" s="94">
        <f t="shared" si="126"/>
        <v>0</v>
      </c>
      <c r="AK660" s="94">
        <f t="shared" si="127"/>
        <v>0</v>
      </c>
      <c r="AL660" s="94">
        <f t="shared" si="128"/>
        <v>0</v>
      </c>
      <c r="AM660" s="94">
        <f t="shared" si="129"/>
        <v>0</v>
      </c>
      <c r="AN660" s="94">
        <f t="shared" si="130"/>
        <v>0</v>
      </c>
      <c r="AO660" s="94">
        <f t="shared" si="131"/>
        <v>0</v>
      </c>
    </row>
    <row r="661" spans="1:41" x14ac:dyDescent="0.35">
      <c r="A661" s="27" t="s">
        <v>1191</v>
      </c>
      <c r="B661" s="35" t="s">
        <v>1314</v>
      </c>
      <c r="C661" s="27" t="s">
        <v>1315</v>
      </c>
      <c r="D661" s="19">
        <v>0</v>
      </c>
      <c r="E661" s="19">
        <v>0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Q661" s="19">
        <v>0</v>
      </c>
      <c r="R661" s="19">
        <v>0</v>
      </c>
      <c r="S661" s="19">
        <v>0</v>
      </c>
      <c r="T661" s="19">
        <v>0</v>
      </c>
      <c r="U661" s="19">
        <v>0</v>
      </c>
      <c r="V661" s="19">
        <v>0</v>
      </c>
      <c r="W661" s="19">
        <v>0</v>
      </c>
      <c r="X661" s="19">
        <v>0</v>
      </c>
      <c r="Y661" s="19">
        <v>0</v>
      </c>
      <c r="Z661" s="19">
        <v>0</v>
      </c>
      <c r="AA661" s="19">
        <v>0</v>
      </c>
      <c r="AB661" s="19">
        <v>0</v>
      </c>
      <c r="AD661" s="94">
        <f t="shared" si="120"/>
        <v>0</v>
      </c>
      <c r="AE661" s="94">
        <f t="shared" si="121"/>
        <v>0</v>
      </c>
      <c r="AF661" s="94">
        <f t="shared" si="122"/>
        <v>0</v>
      </c>
      <c r="AG661" s="94">
        <f t="shared" si="123"/>
        <v>0</v>
      </c>
      <c r="AH661" s="94">
        <f t="shared" si="124"/>
        <v>0</v>
      </c>
      <c r="AI661" s="94">
        <f t="shared" si="125"/>
        <v>0</v>
      </c>
      <c r="AJ661" s="94">
        <f t="shared" si="126"/>
        <v>0</v>
      </c>
      <c r="AK661" s="94">
        <f t="shared" si="127"/>
        <v>0</v>
      </c>
      <c r="AL661" s="94">
        <f t="shared" si="128"/>
        <v>0</v>
      </c>
      <c r="AM661" s="94">
        <f t="shared" si="129"/>
        <v>0</v>
      </c>
      <c r="AN661" s="94">
        <f t="shared" si="130"/>
        <v>0</v>
      </c>
      <c r="AO661" s="94">
        <f t="shared" si="131"/>
        <v>0</v>
      </c>
    </row>
    <row r="662" spans="1:41" x14ac:dyDescent="0.35">
      <c r="A662" s="27" t="s">
        <v>1191</v>
      </c>
      <c r="B662" s="35" t="s">
        <v>1316</v>
      </c>
      <c r="C662" s="27" t="s">
        <v>1317</v>
      </c>
      <c r="D662" s="19">
        <v>0</v>
      </c>
      <c r="E662" s="19">
        <v>0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Q662" s="19">
        <v>0</v>
      </c>
      <c r="R662" s="19">
        <v>0</v>
      </c>
      <c r="S662" s="19">
        <v>0</v>
      </c>
      <c r="T662" s="19">
        <v>0</v>
      </c>
      <c r="U662" s="19">
        <v>0</v>
      </c>
      <c r="V662" s="19">
        <v>0</v>
      </c>
      <c r="W662" s="19">
        <v>0</v>
      </c>
      <c r="X662" s="19">
        <v>0</v>
      </c>
      <c r="Y662" s="19">
        <v>0</v>
      </c>
      <c r="Z662" s="19">
        <v>0</v>
      </c>
      <c r="AA662" s="19">
        <v>0</v>
      </c>
      <c r="AB662" s="19">
        <v>0</v>
      </c>
      <c r="AD662" s="94">
        <f t="shared" si="120"/>
        <v>0</v>
      </c>
      <c r="AE662" s="94">
        <f t="shared" si="121"/>
        <v>0</v>
      </c>
      <c r="AF662" s="94">
        <f t="shared" si="122"/>
        <v>0</v>
      </c>
      <c r="AG662" s="94">
        <f t="shared" si="123"/>
        <v>0</v>
      </c>
      <c r="AH662" s="94">
        <f t="shared" si="124"/>
        <v>0</v>
      </c>
      <c r="AI662" s="94">
        <f t="shared" si="125"/>
        <v>0</v>
      </c>
      <c r="AJ662" s="94">
        <f t="shared" si="126"/>
        <v>0</v>
      </c>
      <c r="AK662" s="94">
        <f t="shared" si="127"/>
        <v>0</v>
      </c>
      <c r="AL662" s="94">
        <f t="shared" si="128"/>
        <v>0</v>
      </c>
      <c r="AM662" s="94">
        <f t="shared" si="129"/>
        <v>0</v>
      </c>
      <c r="AN662" s="94">
        <f t="shared" si="130"/>
        <v>0</v>
      </c>
      <c r="AO662" s="94">
        <f t="shared" si="131"/>
        <v>0</v>
      </c>
    </row>
    <row r="663" spans="1:41" x14ac:dyDescent="0.35">
      <c r="A663" s="27" t="s">
        <v>1191</v>
      </c>
      <c r="B663" s="35" t="s">
        <v>1318</v>
      </c>
      <c r="C663" s="27" t="s">
        <v>1319</v>
      </c>
      <c r="D663" s="19">
        <v>0</v>
      </c>
      <c r="E663" s="19">
        <v>0</v>
      </c>
      <c r="F663" s="19">
        <v>0</v>
      </c>
      <c r="G663" s="19">
        <v>0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Q663" s="19">
        <v>0</v>
      </c>
      <c r="R663" s="19">
        <v>0</v>
      </c>
      <c r="S663" s="19">
        <v>0</v>
      </c>
      <c r="T663" s="19">
        <v>0</v>
      </c>
      <c r="U663" s="19">
        <v>0</v>
      </c>
      <c r="V663" s="19">
        <v>0</v>
      </c>
      <c r="W663" s="19">
        <v>0</v>
      </c>
      <c r="X663" s="19">
        <v>0</v>
      </c>
      <c r="Y663" s="19">
        <v>0</v>
      </c>
      <c r="Z663" s="19">
        <v>0</v>
      </c>
      <c r="AA663" s="19">
        <v>0</v>
      </c>
      <c r="AB663" s="19">
        <v>0</v>
      </c>
      <c r="AD663" s="94">
        <f t="shared" si="120"/>
        <v>0</v>
      </c>
      <c r="AE663" s="94">
        <f t="shared" si="121"/>
        <v>0</v>
      </c>
      <c r="AF663" s="94">
        <f t="shared" si="122"/>
        <v>0</v>
      </c>
      <c r="AG663" s="94">
        <f t="shared" si="123"/>
        <v>0</v>
      </c>
      <c r="AH663" s="94">
        <f t="shared" si="124"/>
        <v>0</v>
      </c>
      <c r="AI663" s="94">
        <f t="shared" si="125"/>
        <v>0</v>
      </c>
      <c r="AJ663" s="94">
        <f t="shared" si="126"/>
        <v>0</v>
      </c>
      <c r="AK663" s="94">
        <f t="shared" si="127"/>
        <v>0</v>
      </c>
      <c r="AL663" s="94">
        <f t="shared" si="128"/>
        <v>0</v>
      </c>
      <c r="AM663" s="94">
        <f t="shared" si="129"/>
        <v>0</v>
      </c>
      <c r="AN663" s="94">
        <f t="shared" si="130"/>
        <v>0</v>
      </c>
      <c r="AO663" s="94">
        <f t="shared" si="131"/>
        <v>0</v>
      </c>
    </row>
    <row r="664" spans="1:41" x14ac:dyDescent="0.35">
      <c r="A664" s="27" t="s">
        <v>1191</v>
      </c>
      <c r="B664" s="35" t="s">
        <v>1320</v>
      </c>
      <c r="C664" s="27" t="s">
        <v>1321</v>
      </c>
      <c r="D664" s="19">
        <v>0</v>
      </c>
      <c r="E664" s="19"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Q664" s="19">
        <v>0</v>
      </c>
      <c r="R664" s="19">
        <v>0</v>
      </c>
      <c r="S664" s="19">
        <v>0</v>
      </c>
      <c r="T664" s="19">
        <v>0</v>
      </c>
      <c r="U664" s="19">
        <v>0</v>
      </c>
      <c r="V664" s="19">
        <v>0</v>
      </c>
      <c r="W664" s="19">
        <v>0</v>
      </c>
      <c r="X664" s="19">
        <v>0</v>
      </c>
      <c r="Y664" s="19">
        <v>0</v>
      </c>
      <c r="Z664" s="19">
        <v>0</v>
      </c>
      <c r="AA664" s="19">
        <v>0</v>
      </c>
      <c r="AB664" s="19">
        <v>0</v>
      </c>
      <c r="AD664" s="94">
        <f t="shared" si="120"/>
        <v>0</v>
      </c>
      <c r="AE664" s="94">
        <f t="shared" si="121"/>
        <v>0</v>
      </c>
      <c r="AF664" s="94">
        <f t="shared" si="122"/>
        <v>0</v>
      </c>
      <c r="AG664" s="94">
        <f t="shared" si="123"/>
        <v>0</v>
      </c>
      <c r="AH664" s="94">
        <f t="shared" si="124"/>
        <v>0</v>
      </c>
      <c r="AI664" s="94">
        <f t="shared" si="125"/>
        <v>0</v>
      </c>
      <c r="AJ664" s="94">
        <f t="shared" si="126"/>
        <v>0</v>
      </c>
      <c r="AK664" s="94">
        <f t="shared" si="127"/>
        <v>0</v>
      </c>
      <c r="AL664" s="94">
        <f t="shared" si="128"/>
        <v>0</v>
      </c>
      <c r="AM664" s="94">
        <f t="shared" si="129"/>
        <v>0</v>
      </c>
      <c r="AN664" s="94">
        <f t="shared" si="130"/>
        <v>0</v>
      </c>
      <c r="AO664" s="94">
        <f t="shared" si="131"/>
        <v>0</v>
      </c>
    </row>
    <row r="665" spans="1:41" x14ac:dyDescent="0.35">
      <c r="A665" s="27" t="s">
        <v>1191</v>
      </c>
      <c r="B665" s="35" t="s">
        <v>1322</v>
      </c>
      <c r="C665" s="27" t="s">
        <v>1323</v>
      </c>
      <c r="D665" s="19">
        <v>0</v>
      </c>
      <c r="E665" s="19"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Q665" s="19">
        <v>0</v>
      </c>
      <c r="R665" s="19">
        <v>0</v>
      </c>
      <c r="S665" s="19">
        <v>0</v>
      </c>
      <c r="T665" s="19">
        <v>0</v>
      </c>
      <c r="U665" s="19">
        <v>0</v>
      </c>
      <c r="V665" s="19">
        <v>0</v>
      </c>
      <c r="W665" s="19">
        <v>0</v>
      </c>
      <c r="X665" s="19">
        <v>0</v>
      </c>
      <c r="Y665" s="19">
        <v>0</v>
      </c>
      <c r="Z665" s="19">
        <v>0</v>
      </c>
      <c r="AA665" s="19">
        <v>0</v>
      </c>
      <c r="AB665" s="19">
        <v>0</v>
      </c>
      <c r="AD665" s="94">
        <f t="shared" si="120"/>
        <v>0</v>
      </c>
      <c r="AE665" s="94">
        <f t="shared" si="121"/>
        <v>0</v>
      </c>
      <c r="AF665" s="94">
        <f t="shared" si="122"/>
        <v>0</v>
      </c>
      <c r="AG665" s="94">
        <f t="shared" si="123"/>
        <v>0</v>
      </c>
      <c r="AH665" s="94">
        <f t="shared" si="124"/>
        <v>0</v>
      </c>
      <c r="AI665" s="94">
        <f t="shared" si="125"/>
        <v>0</v>
      </c>
      <c r="AJ665" s="94">
        <f t="shared" si="126"/>
        <v>0</v>
      </c>
      <c r="AK665" s="94">
        <f t="shared" si="127"/>
        <v>0</v>
      </c>
      <c r="AL665" s="94">
        <f t="shared" si="128"/>
        <v>0</v>
      </c>
      <c r="AM665" s="94">
        <f t="shared" si="129"/>
        <v>0</v>
      </c>
      <c r="AN665" s="94">
        <f t="shared" si="130"/>
        <v>0</v>
      </c>
      <c r="AO665" s="94">
        <f t="shared" si="131"/>
        <v>0</v>
      </c>
    </row>
    <row r="666" spans="1:41" x14ac:dyDescent="0.35">
      <c r="A666" s="27" t="s">
        <v>1191</v>
      </c>
      <c r="B666" s="35" t="s">
        <v>1324</v>
      </c>
      <c r="C666" s="27" t="s">
        <v>1325</v>
      </c>
      <c r="D666" s="19">
        <v>0</v>
      </c>
      <c r="E666" s="19">
        <v>0</v>
      </c>
      <c r="F666" s="19">
        <v>0</v>
      </c>
      <c r="G666" s="19">
        <v>0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Q666" s="19">
        <v>0</v>
      </c>
      <c r="R666" s="19">
        <v>0</v>
      </c>
      <c r="S666" s="19">
        <v>0</v>
      </c>
      <c r="T666" s="19">
        <v>0</v>
      </c>
      <c r="U666" s="19">
        <v>0</v>
      </c>
      <c r="V666" s="19">
        <v>0</v>
      </c>
      <c r="W666" s="19">
        <v>0</v>
      </c>
      <c r="X666" s="19">
        <v>0</v>
      </c>
      <c r="Y666" s="19">
        <v>0</v>
      </c>
      <c r="Z666" s="19">
        <v>0</v>
      </c>
      <c r="AA666" s="19">
        <v>0</v>
      </c>
      <c r="AB666" s="19">
        <v>0</v>
      </c>
      <c r="AD666" s="94">
        <f t="shared" si="120"/>
        <v>0</v>
      </c>
      <c r="AE666" s="94">
        <f t="shared" si="121"/>
        <v>0</v>
      </c>
      <c r="AF666" s="94">
        <f t="shared" si="122"/>
        <v>0</v>
      </c>
      <c r="AG666" s="94">
        <f t="shared" si="123"/>
        <v>0</v>
      </c>
      <c r="AH666" s="94">
        <f t="shared" si="124"/>
        <v>0</v>
      </c>
      <c r="AI666" s="94">
        <f t="shared" si="125"/>
        <v>0</v>
      </c>
      <c r="AJ666" s="94">
        <f t="shared" si="126"/>
        <v>0</v>
      </c>
      <c r="AK666" s="94">
        <f t="shared" si="127"/>
        <v>0</v>
      </c>
      <c r="AL666" s="94">
        <f t="shared" si="128"/>
        <v>0</v>
      </c>
      <c r="AM666" s="94">
        <f t="shared" si="129"/>
        <v>0</v>
      </c>
      <c r="AN666" s="94">
        <f t="shared" si="130"/>
        <v>0</v>
      </c>
      <c r="AO666" s="94">
        <f t="shared" si="131"/>
        <v>0</v>
      </c>
    </row>
    <row r="667" spans="1:41" x14ac:dyDescent="0.35">
      <c r="A667" s="27" t="s">
        <v>1191</v>
      </c>
      <c r="B667" s="35" t="s">
        <v>1326</v>
      </c>
      <c r="C667" s="27" t="s">
        <v>1327</v>
      </c>
      <c r="D667" s="19">
        <v>0</v>
      </c>
      <c r="E667" s="19">
        <v>0</v>
      </c>
      <c r="F667" s="19">
        <v>0</v>
      </c>
      <c r="G667" s="19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Q667" s="19">
        <v>0</v>
      </c>
      <c r="R667" s="19">
        <v>0</v>
      </c>
      <c r="S667" s="19">
        <v>0</v>
      </c>
      <c r="T667" s="19">
        <v>0</v>
      </c>
      <c r="U667" s="19">
        <v>0</v>
      </c>
      <c r="V667" s="19">
        <v>0</v>
      </c>
      <c r="W667" s="19">
        <v>0</v>
      </c>
      <c r="X667" s="19">
        <v>0</v>
      </c>
      <c r="Y667" s="19">
        <v>0</v>
      </c>
      <c r="Z667" s="19">
        <v>0</v>
      </c>
      <c r="AA667" s="19">
        <v>0</v>
      </c>
      <c r="AB667" s="19">
        <v>0</v>
      </c>
      <c r="AD667" s="94">
        <f t="shared" si="120"/>
        <v>0</v>
      </c>
      <c r="AE667" s="94">
        <f t="shared" si="121"/>
        <v>0</v>
      </c>
      <c r="AF667" s="94">
        <f t="shared" si="122"/>
        <v>0</v>
      </c>
      <c r="AG667" s="94">
        <f t="shared" si="123"/>
        <v>0</v>
      </c>
      <c r="AH667" s="94">
        <f t="shared" si="124"/>
        <v>0</v>
      </c>
      <c r="AI667" s="94">
        <f t="shared" si="125"/>
        <v>0</v>
      </c>
      <c r="AJ667" s="94">
        <f t="shared" si="126"/>
        <v>0</v>
      </c>
      <c r="AK667" s="94">
        <f t="shared" si="127"/>
        <v>0</v>
      </c>
      <c r="AL667" s="94">
        <f t="shared" si="128"/>
        <v>0</v>
      </c>
      <c r="AM667" s="94">
        <f t="shared" si="129"/>
        <v>0</v>
      </c>
      <c r="AN667" s="94">
        <f t="shared" si="130"/>
        <v>0</v>
      </c>
      <c r="AO667" s="94">
        <f t="shared" si="131"/>
        <v>0</v>
      </c>
    </row>
    <row r="668" spans="1:41" x14ac:dyDescent="0.35">
      <c r="A668" s="27" t="s">
        <v>1191</v>
      </c>
      <c r="B668" s="35" t="s">
        <v>1328</v>
      </c>
      <c r="C668" s="27" t="s">
        <v>1329</v>
      </c>
      <c r="D668" s="19">
        <v>0</v>
      </c>
      <c r="E668" s="19">
        <v>0</v>
      </c>
      <c r="F668" s="19">
        <v>0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Q668" s="19">
        <v>0</v>
      </c>
      <c r="R668" s="19">
        <v>0</v>
      </c>
      <c r="S668" s="19">
        <v>0</v>
      </c>
      <c r="T668" s="19">
        <v>0</v>
      </c>
      <c r="U668" s="19">
        <v>0</v>
      </c>
      <c r="V668" s="19">
        <v>0</v>
      </c>
      <c r="W668" s="19">
        <v>0</v>
      </c>
      <c r="X668" s="19">
        <v>0</v>
      </c>
      <c r="Y668" s="19">
        <v>0</v>
      </c>
      <c r="Z668" s="19">
        <v>0</v>
      </c>
      <c r="AA668" s="19">
        <v>0</v>
      </c>
      <c r="AB668" s="19">
        <v>0</v>
      </c>
      <c r="AD668" s="94">
        <f t="shared" si="120"/>
        <v>0</v>
      </c>
      <c r="AE668" s="94">
        <f t="shared" si="121"/>
        <v>0</v>
      </c>
      <c r="AF668" s="94">
        <f t="shared" si="122"/>
        <v>0</v>
      </c>
      <c r="AG668" s="94">
        <f t="shared" si="123"/>
        <v>0</v>
      </c>
      <c r="AH668" s="94">
        <f t="shared" si="124"/>
        <v>0</v>
      </c>
      <c r="AI668" s="94">
        <f t="shared" si="125"/>
        <v>0</v>
      </c>
      <c r="AJ668" s="94">
        <f t="shared" si="126"/>
        <v>0</v>
      </c>
      <c r="AK668" s="94">
        <f t="shared" si="127"/>
        <v>0</v>
      </c>
      <c r="AL668" s="94">
        <f t="shared" si="128"/>
        <v>0</v>
      </c>
      <c r="AM668" s="94">
        <f t="shared" si="129"/>
        <v>0</v>
      </c>
      <c r="AN668" s="94">
        <f t="shared" si="130"/>
        <v>0</v>
      </c>
      <c r="AO668" s="94">
        <f t="shared" si="131"/>
        <v>0</v>
      </c>
    </row>
    <row r="669" spans="1:41" x14ac:dyDescent="0.35">
      <c r="A669" s="27" t="s">
        <v>1191</v>
      </c>
      <c r="B669" s="35" t="s">
        <v>1330</v>
      </c>
      <c r="C669" s="27" t="s">
        <v>1331</v>
      </c>
      <c r="D669" s="19">
        <v>0</v>
      </c>
      <c r="E669" s="19">
        <v>0</v>
      </c>
      <c r="F669" s="19">
        <v>0</v>
      </c>
      <c r="G669" s="19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Q669" s="19">
        <v>0</v>
      </c>
      <c r="R669" s="19">
        <v>0</v>
      </c>
      <c r="S669" s="19">
        <v>0</v>
      </c>
      <c r="T669" s="19">
        <v>0</v>
      </c>
      <c r="U669" s="19">
        <v>0</v>
      </c>
      <c r="V669" s="19">
        <v>0</v>
      </c>
      <c r="W669" s="19">
        <v>0</v>
      </c>
      <c r="X669" s="19">
        <v>0</v>
      </c>
      <c r="Y669" s="19">
        <v>0</v>
      </c>
      <c r="Z669" s="19">
        <v>0</v>
      </c>
      <c r="AA669" s="19">
        <v>0</v>
      </c>
      <c r="AB669" s="19">
        <v>0</v>
      </c>
      <c r="AD669" s="94">
        <f t="shared" si="120"/>
        <v>0</v>
      </c>
      <c r="AE669" s="94">
        <f t="shared" si="121"/>
        <v>0</v>
      </c>
      <c r="AF669" s="94">
        <f t="shared" si="122"/>
        <v>0</v>
      </c>
      <c r="AG669" s="94">
        <f t="shared" si="123"/>
        <v>0</v>
      </c>
      <c r="AH669" s="94">
        <f t="shared" si="124"/>
        <v>0</v>
      </c>
      <c r="AI669" s="94">
        <f t="shared" si="125"/>
        <v>0</v>
      </c>
      <c r="AJ669" s="94">
        <f t="shared" si="126"/>
        <v>0</v>
      </c>
      <c r="AK669" s="94">
        <f t="shared" si="127"/>
        <v>0</v>
      </c>
      <c r="AL669" s="94">
        <f t="shared" si="128"/>
        <v>0</v>
      </c>
      <c r="AM669" s="94">
        <f t="shared" si="129"/>
        <v>0</v>
      </c>
      <c r="AN669" s="94">
        <f t="shared" si="130"/>
        <v>0</v>
      </c>
      <c r="AO669" s="94">
        <f t="shared" si="131"/>
        <v>0</v>
      </c>
    </row>
    <row r="670" spans="1:41" x14ac:dyDescent="0.35">
      <c r="A670" s="27" t="s">
        <v>1191</v>
      </c>
      <c r="B670" s="35" t="s">
        <v>1332</v>
      </c>
      <c r="C670" s="27" t="s">
        <v>1333</v>
      </c>
      <c r="D670" s="19">
        <v>0</v>
      </c>
      <c r="E670" s="19">
        <v>0</v>
      </c>
      <c r="F670" s="19">
        <v>0</v>
      </c>
      <c r="G670" s="19">
        <v>0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Q670" s="19">
        <v>0</v>
      </c>
      <c r="R670" s="19">
        <v>0</v>
      </c>
      <c r="S670" s="19">
        <v>0</v>
      </c>
      <c r="T670" s="19">
        <v>0</v>
      </c>
      <c r="U670" s="19">
        <v>0</v>
      </c>
      <c r="V670" s="19">
        <v>0</v>
      </c>
      <c r="W670" s="19">
        <v>0</v>
      </c>
      <c r="X670" s="19">
        <v>0</v>
      </c>
      <c r="Y670" s="19">
        <v>0</v>
      </c>
      <c r="Z670" s="19">
        <v>0</v>
      </c>
      <c r="AA670" s="19">
        <v>0</v>
      </c>
      <c r="AB670" s="19">
        <v>0</v>
      </c>
      <c r="AD670" s="94">
        <f t="shared" si="120"/>
        <v>0</v>
      </c>
      <c r="AE670" s="94">
        <f t="shared" si="121"/>
        <v>0</v>
      </c>
      <c r="AF670" s="94">
        <f t="shared" si="122"/>
        <v>0</v>
      </c>
      <c r="AG670" s="94">
        <f t="shared" si="123"/>
        <v>0</v>
      </c>
      <c r="AH670" s="94">
        <f t="shared" si="124"/>
        <v>0</v>
      </c>
      <c r="AI670" s="94">
        <f t="shared" si="125"/>
        <v>0</v>
      </c>
      <c r="AJ670" s="94">
        <f t="shared" si="126"/>
        <v>0</v>
      </c>
      <c r="AK670" s="94">
        <f t="shared" si="127"/>
        <v>0</v>
      </c>
      <c r="AL670" s="94">
        <f t="shared" si="128"/>
        <v>0</v>
      </c>
      <c r="AM670" s="94">
        <f t="shared" si="129"/>
        <v>0</v>
      </c>
      <c r="AN670" s="94">
        <f t="shared" si="130"/>
        <v>0</v>
      </c>
      <c r="AO670" s="94">
        <f t="shared" si="131"/>
        <v>0</v>
      </c>
    </row>
    <row r="671" spans="1:41" x14ac:dyDescent="0.35">
      <c r="A671" s="27" t="s">
        <v>1191</v>
      </c>
      <c r="B671" s="35" t="s">
        <v>1334</v>
      </c>
      <c r="C671" s="27" t="s">
        <v>1335</v>
      </c>
      <c r="D671" s="19">
        <v>0</v>
      </c>
      <c r="E671" s="19"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Q671" s="19">
        <v>0</v>
      </c>
      <c r="R671" s="19">
        <v>0</v>
      </c>
      <c r="S671" s="19">
        <v>0</v>
      </c>
      <c r="T671" s="19">
        <v>0</v>
      </c>
      <c r="U671" s="19">
        <v>0</v>
      </c>
      <c r="V671" s="19">
        <v>0</v>
      </c>
      <c r="W671" s="19">
        <v>0</v>
      </c>
      <c r="X671" s="19">
        <v>0</v>
      </c>
      <c r="Y671" s="19">
        <v>0</v>
      </c>
      <c r="Z671" s="19">
        <v>0</v>
      </c>
      <c r="AA671" s="19">
        <v>0</v>
      </c>
      <c r="AB671" s="19">
        <v>0</v>
      </c>
      <c r="AD671" s="94">
        <f t="shared" si="120"/>
        <v>0</v>
      </c>
      <c r="AE671" s="94">
        <f t="shared" si="121"/>
        <v>0</v>
      </c>
      <c r="AF671" s="94">
        <f t="shared" si="122"/>
        <v>0</v>
      </c>
      <c r="AG671" s="94">
        <f t="shared" si="123"/>
        <v>0</v>
      </c>
      <c r="AH671" s="94">
        <f t="shared" si="124"/>
        <v>0</v>
      </c>
      <c r="AI671" s="94">
        <f t="shared" si="125"/>
        <v>0</v>
      </c>
      <c r="AJ671" s="94">
        <f t="shared" si="126"/>
        <v>0</v>
      </c>
      <c r="AK671" s="94">
        <f t="shared" si="127"/>
        <v>0</v>
      </c>
      <c r="AL671" s="94">
        <f t="shared" si="128"/>
        <v>0</v>
      </c>
      <c r="AM671" s="94">
        <f t="shared" si="129"/>
        <v>0</v>
      </c>
      <c r="AN671" s="94">
        <f t="shared" si="130"/>
        <v>0</v>
      </c>
      <c r="AO671" s="94">
        <f t="shared" si="131"/>
        <v>0</v>
      </c>
    </row>
    <row r="672" spans="1:41" x14ac:dyDescent="0.35">
      <c r="A672" s="27" t="s">
        <v>1191</v>
      </c>
      <c r="B672" s="35" t="s">
        <v>1336</v>
      </c>
      <c r="C672" s="27" t="s">
        <v>1337</v>
      </c>
      <c r="D672" s="19">
        <v>0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Q672" s="19">
        <v>0</v>
      </c>
      <c r="R672" s="19">
        <v>0</v>
      </c>
      <c r="S672" s="19">
        <v>0</v>
      </c>
      <c r="T672" s="19">
        <v>0</v>
      </c>
      <c r="U672" s="19">
        <v>0</v>
      </c>
      <c r="V672" s="19">
        <v>0</v>
      </c>
      <c r="W672" s="19">
        <v>0</v>
      </c>
      <c r="X672" s="19">
        <v>0</v>
      </c>
      <c r="Y672" s="19">
        <v>0</v>
      </c>
      <c r="Z672" s="19">
        <v>0</v>
      </c>
      <c r="AA672" s="19">
        <v>0</v>
      </c>
      <c r="AB672" s="19">
        <v>0</v>
      </c>
      <c r="AD672" s="94">
        <f t="shared" si="120"/>
        <v>0</v>
      </c>
      <c r="AE672" s="94">
        <f t="shared" si="121"/>
        <v>0</v>
      </c>
      <c r="AF672" s="94">
        <f t="shared" si="122"/>
        <v>0</v>
      </c>
      <c r="AG672" s="94">
        <f t="shared" si="123"/>
        <v>0</v>
      </c>
      <c r="AH672" s="94">
        <f t="shared" si="124"/>
        <v>0</v>
      </c>
      <c r="AI672" s="94">
        <f t="shared" si="125"/>
        <v>0</v>
      </c>
      <c r="AJ672" s="94">
        <f t="shared" si="126"/>
        <v>0</v>
      </c>
      <c r="AK672" s="94">
        <f t="shared" si="127"/>
        <v>0</v>
      </c>
      <c r="AL672" s="94">
        <f t="shared" si="128"/>
        <v>0</v>
      </c>
      <c r="AM672" s="94">
        <f t="shared" si="129"/>
        <v>0</v>
      </c>
      <c r="AN672" s="94">
        <f t="shared" si="130"/>
        <v>0</v>
      </c>
      <c r="AO672" s="94">
        <f t="shared" si="131"/>
        <v>0</v>
      </c>
    </row>
    <row r="673" spans="1:41" x14ac:dyDescent="0.35">
      <c r="A673" s="27" t="s">
        <v>1191</v>
      </c>
      <c r="B673" s="35" t="s">
        <v>1338</v>
      </c>
      <c r="C673" s="27" t="s">
        <v>1339</v>
      </c>
      <c r="D673" s="19">
        <v>0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Q673" s="19">
        <v>0</v>
      </c>
      <c r="R673" s="19">
        <v>0</v>
      </c>
      <c r="S673" s="19">
        <v>0</v>
      </c>
      <c r="T673" s="19">
        <v>0</v>
      </c>
      <c r="U673" s="19">
        <v>0</v>
      </c>
      <c r="V673" s="19">
        <v>0</v>
      </c>
      <c r="W673" s="19">
        <v>0</v>
      </c>
      <c r="X673" s="19">
        <v>0</v>
      </c>
      <c r="Y673" s="19">
        <v>0</v>
      </c>
      <c r="Z673" s="19">
        <v>0</v>
      </c>
      <c r="AA673" s="19">
        <v>0</v>
      </c>
      <c r="AB673" s="19">
        <v>0</v>
      </c>
      <c r="AD673" s="94">
        <f t="shared" si="120"/>
        <v>0</v>
      </c>
      <c r="AE673" s="94">
        <f t="shared" si="121"/>
        <v>0</v>
      </c>
      <c r="AF673" s="94">
        <f t="shared" si="122"/>
        <v>0</v>
      </c>
      <c r="AG673" s="94">
        <f t="shared" si="123"/>
        <v>0</v>
      </c>
      <c r="AH673" s="94">
        <f t="shared" si="124"/>
        <v>0</v>
      </c>
      <c r="AI673" s="94">
        <f t="shared" si="125"/>
        <v>0</v>
      </c>
      <c r="AJ673" s="94">
        <f t="shared" si="126"/>
        <v>0</v>
      </c>
      <c r="AK673" s="94">
        <f t="shared" si="127"/>
        <v>0</v>
      </c>
      <c r="AL673" s="94">
        <f t="shared" si="128"/>
        <v>0</v>
      </c>
      <c r="AM673" s="94">
        <f t="shared" si="129"/>
        <v>0</v>
      </c>
      <c r="AN673" s="94">
        <f t="shared" si="130"/>
        <v>0</v>
      </c>
      <c r="AO673" s="94">
        <f t="shared" si="131"/>
        <v>0</v>
      </c>
    </row>
    <row r="674" spans="1:41" x14ac:dyDescent="0.35">
      <c r="A674" s="27" t="s">
        <v>1191</v>
      </c>
      <c r="B674" s="35" t="s">
        <v>1340</v>
      </c>
      <c r="C674" s="27" t="s">
        <v>1341</v>
      </c>
      <c r="D674" s="19">
        <v>0</v>
      </c>
      <c r="E674" s="19">
        <v>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Q674" s="19">
        <v>0</v>
      </c>
      <c r="R674" s="19">
        <v>0</v>
      </c>
      <c r="S674" s="19">
        <v>0</v>
      </c>
      <c r="T674" s="19">
        <v>0</v>
      </c>
      <c r="U674" s="19">
        <v>0</v>
      </c>
      <c r="V674" s="19">
        <v>0</v>
      </c>
      <c r="W674" s="19">
        <v>0</v>
      </c>
      <c r="X674" s="19">
        <v>0</v>
      </c>
      <c r="Y674" s="19">
        <v>0</v>
      </c>
      <c r="Z674" s="19">
        <v>0</v>
      </c>
      <c r="AA674" s="19">
        <v>0</v>
      </c>
      <c r="AB674" s="19">
        <v>0</v>
      </c>
      <c r="AD674" s="94">
        <f t="shared" si="120"/>
        <v>0</v>
      </c>
      <c r="AE674" s="94">
        <f t="shared" si="121"/>
        <v>0</v>
      </c>
      <c r="AF674" s="94">
        <f t="shared" si="122"/>
        <v>0</v>
      </c>
      <c r="AG674" s="94">
        <f t="shared" si="123"/>
        <v>0</v>
      </c>
      <c r="AH674" s="94">
        <f t="shared" si="124"/>
        <v>0</v>
      </c>
      <c r="AI674" s="94">
        <f t="shared" si="125"/>
        <v>0</v>
      </c>
      <c r="AJ674" s="94">
        <f t="shared" si="126"/>
        <v>0</v>
      </c>
      <c r="AK674" s="94">
        <f t="shared" si="127"/>
        <v>0</v>
      </c>
      <c r="AL674" s="94">
        <f t="shared" si="128"/>
        <v>0</v>
      </c>
      <c r="AM674" s="94">
        <f t="shared" si="129"/>
        <v>0</v>
      </c>
      <c r="AN674" s="94">
        <f t="shared" si="130"/>
        <v>0</v>
      </c>
      <c r="AO674" s="94">
        <f t="shared" si="131"/>
        <v>0</v>
      </c>
    </row>
    <row r="675" spans="1:41" x14ac:dyDescent="0.35">
      <c r="A675" s="27" t="s">
        <v>1191</v>
      </c>
      <c r="B675" s="35" t="s">
        <v>1342</v>
      </c>
      <c r="C675" s="27" t="s">
        <v>1343</v>
      </c>
      <c r="D675" s="19">
        <v>0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Q675" s="19">
        <v>0</v>
      </c>
      <c r="R675" s="19">
        <v>0</v>
      </c>
      <c r="S675" s="19">
        <v>0</v>
      </c>
      <c r="T675" s="19">
        <v>0</v>
      </c>
      <c r="U675" s="19">
        <v>0</v>
      </c>
      <c r="V675" s="19">
        <v>0</v>
      </c>
      <c r="W675" s="19">
        <v>0</v>
      </c>
      <c r="X675" s="19">
        <v>0</v>
      </c>
      <c r="Y675" s="19">
        <v>0</v>
      </c>
      <c r="Z675" s="19">
        <v>0</v>
      </c>
      <c r="AA675" s="19">
        <v>0</v>
      </c>
      <c r="AB675" s="19">
        <v>0</v>
      </c>
      <c r="AD675" s="94">
        <f t="shared" si="120"/>
        <v>0</v>
      </c>
      <c r="AE675" s="94">
        <f t="shared" si="121"/>
        <v>0</v>
      </c>
      <c r="AF675" s="94">
        <f t="shared" si="122"/>
        <v>0</v>
      </c>
      <c r="AG675" s="94">
        <f t="shared" si="123"/>
        <v>0</v>
      </c>
      <c r="AH675" s="94">
        <f t="shared" si="124"/>
        <v>0</v>
      </c>
      <c r="AI675" s="94">
        <f t="shared" si="125"/>
        <v>0</v>
      </c>
      <c r="AJ675" s="94">
        <f t="shared" si="126"/>
        <v>0</v>
      </c>
      <c r="AK675" s="94">
        <f t="shared" si="127"/>
        <v>0</v>
      </c>
      <c r="AL675" s="94">
        <f t="shared" si="128"/>
        <v>0</v>
      </c>
      <c r="AM675" s="94">
        <f t="shared" si="129"/>
        <v>0</v>
      </c>
      <c r="AN675" s="94">
        <f t="shared" si="130"/>
        <v>0</v>
      </c>
      <c r="AO675" s="94">
        <f t="shared" si="131"/>
        <v>0</v>
      </c>
    </row>
    <row r="676" spans="1:41" x14ac:dyDescent="0.35">
      <c r="A676" s="27" t="s">
        <v>1191</v>
      </c>
      <c r="B676" s="35" t="s">
        <v>1344</v>
      </c>
      <c r="C676" s="27" t="s">
        <v>1345</v>
      </c>
      <c r="D676" s="19">
        <v>0</v>
      </c>
      <c r="E676" s="19"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Q676" s="19">
        <v>0</v>
      </c>
      <c r="R676" s="19">
        <v>0</v>
      </c>
      <c r="S676" s="19">
        <v>0</v>
      </c>
      <c r="T676" s="19">
        <v>0</v>
      </c>
      <c r="U676" s="19">
        <v>0</v>
      </c>
      <c r="V676" s="19">
        <v>0</v>
      </c>
      <c r="W676" s="19">
        <v>0</v>
      </c>
      <c r="X676" s="19">
        <v>0</v>
      </c>
      <c r="Y676" s="19">
        <v>0</v>
      </c>
      <c r="Z676" s="19">
        <v>0</v>
      </c>
      <c r="AA676" s="19">
        <v>0</v>
      </c>
      <c r="AB676" s="19">
        <v>0</v>
      </c>
      <c r="AD676" s="94">
        <f t="shared" si="120"/>
        <v>0</v>
      </c>
      <c r="AE676" s="94">
        <f t="shared" si="121"/>
        <v>0</v>
      </c>
      <c r="AF676" s="94">
        <f t="shared" si="122"/>
        <v>0</v>
      </c>
      <c r="AG676" s="94">
        <f t="shared" si="123"/>
        <v>0</v>
      </c>
      <c r="AH676" s="94">
        <f t="shared" si="124"/>
        <v>0</v>
      </c>
      <c r="AI676" s="94">
        <f t="shared" si="125"/>
        <v>0</v>
      </c>
      <c r="AJ676" s="94">
        <f t="shared" si="126"/>
        <v>0</v>
      </c>
      <c r="AK676" s="94">
        <f t="shared" si="127"/>
        <v>0</v>
      </c>
      <c r="AL676" s="94">
        <f t="shared" si="128"/>
        <v>0</v>
      </c>
      <c r="AM676" s="94">
        <f t="shared" si="129"/>
        <v>0</v>
      </c>
      <c r="AN676" s="94">
        <f t="shared" si="130"/>
        <v>0</v>
      </c>
      <c r="AO676" s="94">
        <f t="shared" si="131"/>
        <v>0</v>
      </c>
    </row>
    <row r="677" spans="1:41" x14ac:dyDescent="0.35">
      <c r="A677" s="27" t="s">
        <v>1191</v>
      </c>
      <c r="B677" s="35" t="s">
        <v>1346</v>
      </c>
      <c r="C677" s="27" t="s">
        <v>1347</v>
      </c>
      <c r="D677" s="19">
        <v>0</v>
      </c>
      <c r="E677" s="19"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Q677" s="19">
        <v>0</v>
      </c>
      <c r="R677" s="19">
        <v>0</v>
      </c>
      <c r="S677" s="19">
        <v>0</v>
      </c>
      <c r="T677" s="19">
        <v>0</v>
      </c>
      <c r="U677" s="19">
        <v>0</v>
      </c>
      <c r="V677" s="19">
        <v>0</v>
      </c>
      <c r="W677" s="19">
        <v>0</v>
      </c>
      <c r="X677" s="19">
        <v>0</v>
      </c>
      <c r="Y677" s="19">
        <v>0</v>
      </c>
      <c r="Z677" s="19">
        <v>0</v>
      </c>
      <c r="AA677" s="19">
        <v>0</v>
      </c>
      <c r="AB677" s="19">
        <v>0</v>
      </c>
      <c r="AD677" s="94">
        <f t="shared" si="120"/>
        <v>0</v>
      </c>
      <c r="AE677" s="94">
        <f t="shared" si="121"/>
        <v>0</v>
      </c>
      <c r="AF677" s="94">
        <f t="shared" si="122"/>
        <v>0</v>
      </c>
      <c r="AG677" s="94">
        <f t="shared" si="123"/>
        <v>0</v>
      </c>
      <c r="AH677" s="94">
        <f t="shared" si="124"/>
        <v>0</v>
      </c>
      <c r="AI677" s="94">
        <f t="shared" si="125"/>
        <v>0</v>
      </c>
      <c r="AJ677" s="94">
        <f t="shared" si="126"/>
        <v>0</v>
      </c>
      <c r="AK677" s="94">
        <f t="shared" si="127"/>
        <v>0</v>
      </c>
      <c r="AL677" s="94">
        <f t="shared" si="128"/>
        <v>0</v>
      </c>
      <c r="AM677" s="94">
        <f t="shared" si="129"/>
        <v>0</v>
      </c>
      <c r="AN677" s="94">
        <f t="shared" si="130"/>
        <v>0</v>
      </c>
      <c r="AO677" s="94">
        <f t="shared" si="131"/>
        <v>0</v>
      </c>
    </row>
    <row r="678" spans="1:41" x14ac:dyDescent="0.35">
      <c r="A678" s="27" t="s">
        <v>1191</v>
      </c>
      <c r="B678" s="35" t="s">
        <v>1348</v>
      </c>
      <c r="C678" s="27" t="s">
        <v>1349</v>
      </c>
      <c r="D678" s="19">
        <v>0</v>
      </c>
      <c r="E678" s="19">
        <v>0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Q678" s="19">
        <v>0</v>
      </c>
      <c r="R678" s="19">
        <v>0</v>
      </c>
      <c r="S678" s="19">
        <v>0</v>
      </c>
      <c r="T678" s="19">
        <v>0</v>
      </c>
      <c r="U678" s="19">
        <v>0</v>
      </c>
      <c r="V678" s="19">
        <v>0</v>
      </c>
      <c r="W678" s="19">
        <v>0</v>
      </c>
      <c r="X678" s="19">
        <v>0</v>
      </c>
      <c r="Y678" s="19">
        <v>0</v>
      </c>
      <c r="Z678" s="19">
        <v>0</v>
      </c>
      <c r="AA678" s="19">
        <v>0</v>
      </c>
      <c r="AB678" s="19">
        <v>0</v>
      </c>
      <c r="AD678" s="94">
        <f t="shared" si="120"/>
        <v>0</v>
      </c>
      <c r="AE678" s="94">
        <f t="shared" si="121"/>
        <v>0</v>
      </c>
      <c r="AF678" s="94">
        <f t="shared" si="122"/>
        <v>0</v>
      </c>
      <c r="AG678" s="94">
        <f t="shared" si="123"/>
        <v>0</v>
      </c>
      <c r="AH678" s="94">
        <f t="shared" si="124"/>
        <v>0</v>
      </c>
      <c r="AI678" s="94">
        <f t="shared" si="125"/>
        <v>0</v>
      </c>
      <c r="AJ678" s="94">
        <f t="shared" si="126"/>
        <v>0</v>
      </c>
      <c r="AK678" s="94">
        <f t="shared" si="127"/>
        <v>0</v>
      </c>
      <c r="AL678" s="94">
        <f t="shared" si="128"/>
        <v>0</v>
      </c>
      <c r="AM678" s="94">
        <f t="shared" si="129"/>
        <v>0</v>
      </c>
      <c r="AN678" s="94">
        <f t="shared" si="130"/>
        <v>0</v>
      </c>
      <c r="AO678" s="94">
        <f t="shared" si="131"/>
        <v>0</v>
      </c>
    </row>
    <row r="679" spans="1:41" x14ac:dyDescent="0.35">
      <c r="A679" s="27" t="s">
        <v>1191</v>
      </c>
      <c r="B679" s="35" t="s">
        <v>1350</v>
      </c>
      <c r="C679" s="27" t="s">
        <v>1351</v>
      </c>
      <c r="D679" s="19">
        <v>0</v>
      </c>
      <c r="E679" s="19">
        <v>0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Q679" s="19">
        <v>0</v>
      </c>
      <c r="R679" s="19">
        <v>0</v>
      </c>
      <c r="S679" s="19">
        <v>0</v>
      </c>
      <c r="T679" s="19">
        <v>0</v>
      </c>
      <c r="U679" s="19">
        <v>0</v>
      </c>
      <c r="V679" s="19">
        <v>0</v>
      </c>
      <c r="W679" s="19">
        <v>0</v>
      </c>
      <c r="X679" s="19">
        <v>0</v>
      </c>
      <c r="Y679" s="19">
        <v>0</v>
      </c>
      <c r="Z679" s="19">
        <v>0</v>
      </c>
      <c r="AA679" s="19">
        <v>0</v>
      </c>
      <c r="AB679" s="19">
        <v>0</v>
      </c>
      <c r="AD679" s="94">
        <f t="shared" si="120"/>
        <v>0</v>
      </c>
      <c r="AE679" s="94">
        <f t="shared" si="121"/>
        <v>0</v>
      </c>
      <c r="AF679" s="94">
        <f t="shared" si="122"/>
        <v>0</v>
      </c>
      <c r="AG679" s="94">
        <f t="shared" si="123"/>
        <v>0</v>
      </c>
      <c r="AH679" s="94">
        <f t="shared" si="124"/>
        <v>0</v>
      </c>
      <c r="AI679" s="94">
        <f t="shared" si="125"/>
        <v>0</v>
      </c>
      <c r="AJ679" s="94">
        <f t="shared" si="126"/>
        <v>0</v>
      </c>
      <c r="AK679" s="94">
        <f t="shared" si="127"/>
        <v>0</v>
      </c>
      <c r="AL679" s="94">
        <f t="shared" si="128"/>
        <v>0</v>
      </c>
      <c r="AM679" s="94">
        <f t="shared" si="129"/>
        <v>0</v>
      </c>
      <c r="AN679" s="94">
        <f t="shared" si="130"/>
        <v>0</v>
      </c>
      <c r="AO679" s="94">
        <f t="shared" si="131"/>
        <v>0</v>
      </c>
    </row>
    <row r="680" spans="1:41" x14ac:dyDescent="0.35">
      <c r="A680" s="27" t="s">
        <v>1191</v>
      </c>
      <c r="B680" s="35" t="s">
        <v>1352</v>
      </c>
      <c r="C680" s="27" t="s">
        <v>1353</v>
      </c>
      <c r="D680" s="19">
        <v>0</v>
      </c>
      <c r="E680" s="19"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Q680" s="19">
        <v>0</v>
      </c>
      <c r="R680" s="19">
        <v>0</v>
      </c>
      <c r="S680" s="19">
        <v>0</v>
      </c>
      <c r="T680" s="19">
        <v>0</v>
      </c>
      <c r="U680" s="19">
        <v>0</v>
      </c>
      <c r="V680" s="19">
        <v>0</v>
      </c>
      <c r="W680" s="19">
        <v>0</v>
      </c>
      <c r="X680" s="19">
        <v>0</v>
      </c>
      <c r="Y680" s="19">
        <v>0</v>
      </c>
      <c r="Z680" s="19">
        <v>0</v>
      </c>
      <c r="AA680" s="19">
        <v>0</v>
      </c>
      <c r="AB680" s="19">
        <v>0</v>
      </c>
      <c r="AD680" s="94">
        <f t="shared" si="120"/>
        <v>0</v>
      </c>
      <c r="AE680" s="94">
        <f t="shared" si="121"/>
        <v>0</v>
      </c>
      <c r="AF680" s="94">
        <f t="shared" si="122"/>
        <v>0</v>
      </c>
      <c r="AG680" s="94">
        <f t="shared" si="123"/>
        <v>0</v>
      </c>
      <c r="AH680" s="94">
        <f t="shared" si="124"/>
        <v>0</v>
      </c>
      <c r="AI680" s="94">
        <f t="shared" si="125"/>
        <v>0</v>
      </c>
      <c r="AJ680" s="94">
        <f t="shared" si="126"/>
        <v>0</v>
      </c>
      <c r="AK680" s="94">
        <f t="shared" si="127"/>
        <v>0</v>
      </c>
      <c r="AL680" s="94">
        <f t="shared" si="128"/>
        <v>0</v>
      </c>
      <c r="AM680" s="94">
        <f t="shared" si="129"/>
        <v>0</v>
      </c>
      <c r="AN680" s="94">
        <f t="shared" si="130"/>
        <v>0</v>
      </c>
      <c r="AO680" s="94">
        <f t="shared" si="131"/>
        <v>0</v>
      </c>
    </row>
    <row r="681" spans="1:41" x14ac:dyDescent="0.35">
      <c r="A681" s="27" t="s">
        <v>1191</v>
      </c>
      <c r="B681" s="35" t="s">
        <v>1354</v>
      </c>
      <c r="C681" s="27" t="s">
        <v>1355</v>
      </c>
      <c r="D681" s="19">
        <v>0</v>
      </c>
      <c r="E681" s="19"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Q681" s="19">
        <v>0</v>
      </c>
      <c r="R681" s="19">
        <v>0</v>
      </c>
      <c r="S681" s="19">
        <v>0</v>
      </c>
      <c r="T681" s="19">
        <v>0</v>
      </c>
      <c r="U681" s="19">
        <v>0</v>
      </c>
      <c r="V681" s="19">
        <v>0</v>
      </c>
      <c r="W681" s="19">
        <v>0</v>
      </c>
      <c r="X681" s="19">
        <v>0</v>
      </c>
      <c r="Y681" s="19">
        <v>0</v>
      </c>
      <c r="Z681" s="19">
        <v>0</v>
      </c>
      <c r="AA681" s="19">
        <v>0</v>
      </c>
      <c r="AB681" s="19">
        <v>0</v>
      </c>
      <c r="AD681" s="94">
        <f t="shared" si="120"/>
        <v>0</v>
      </c>
      <c r="AE681" s="94">
        <f t="shared" si="121"/>
        <v>0</v>
      </c>
      <c r="AF681" s="94">
        <f t="shared" si="122"/>
        <v>0</v>
      </c>
      <c r="AG681" s="94">
        <f t="shared" si="123"/>
        <v>0</v>
      </c>
      <c r="AH681" s="94">
        <f t="shared" si="124"/>
        <v>0</v>
      </c>
      <c r="AI681" s="94">
        <f t="shared" si="125"/>
        <v>0</v>
      </c>
      <c r="AJ681" s="94">
        <f t="shared" si="126"/>
        <v>0</v>
      </c>
      <c r="AK681" s="94">
        <f t="shared" si="127"/>
        <v>0</v>
      </c>
      <c r="AL681" s="94">
        <f t="shared" si="128"/>
        <v>0</v>
      </c>
      <c r="AM681" s="94">
        <f t="shared" si="129"/>
        <v>0</v>
      </c>
      <c r="AN681" s="94">
        <f t="shared" si="130"/>
        <v>0</v>
      </c>
      <c r="AO681" s="94">
        <f t="shared" si="131"/>
        <v>0</v>
      </c>
    </row>
    <row r="682" spans="1:41" x14ac:dyDescent="0.35">
      <c r="A682" s="27" t="s">
        <v>1191</v>
      </c>
      <c r="B682" s="35" t="s">
        <v>1356</v>
      </c>
      <c r="C682" s="27" t="s">
        <v>1357</v>
      </c>
      <c r="D682" s="19">
        <v>0</v>
      </c>
      <c r="E682" s="19">
        <v>0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Q682" s="19">
        <v>0</v>
      </c>
      <c r="R682" s="19">
        <v>0</v>
      </c>
      <c r="S682" s="19">
        <v>0</v>
      </c>
      <c r="T682" s="19">
        <v>0</v>
      </c>
      <c r="U682" s="19">
        <v>0</v>
      </c>
      <c r="V682" s="19">
        <v>0</v>
      </c>
      <c r="W682" s="19">
        <v>0</v>
      </c>
      <c r="X682" s="19">
        <v>0</v>
      </c>
      <c r="Y682" s="19">
        <v>0</v>
      </c>
      <c r="Z682" s="19">
        <v>0</v>
      </c>
      <c r="AA682" s="19">
        <v>0</v>
      </c>
      <c r="AB682" s="19">
        <v>0</v>
      </c>
      <c r="AD682" s="94">
        <f t="shared" si="120"/>
        <v>0</v>
      </c>
      <c r="AE682" s="94">
        <f t="shared" si="121"/>
        <v>0</v>
      </c>
      <c r="AF682" s="94">
        <f t="shared" si="122"/>
        <v>0</v>
      </c>
      <c r="AG682" s="94">
        <f t="shared" si="123"/>
        <v>0</v>
      </c>
      <c r="AH682" s="94">
        <f t="shared" si="124"/>
        <v>0</v>
      </c>
      <c r="AI682" s="94">
        <f t="shared" si="125"/>
        <v>0</v>
      </c>
      <c r="AJ682" s="94">
        <f t="shared" si="126"/>
        <v>0</v>
      </c>
      <c r="AK682" s="94">
        <f t="shared" si="127"/>
        <v>0</v>
      </c>
      <c r="AL682" s="94">
        <f t="shared" si="128"/>
        <v>0</v>
      </c>
      <c r="AM682" s="94">
        <f t="shared" si="129"/>
        <v>0</v>
      </c>
      <c r="AN682" s="94">
        <f t="shared" si="130"/>
        <v>0</v>
      </c>
      <c r="AO682" s="94">
        <f t="shared" si="131"/>
        <v>0</v>
      </c>
    </row>
    <row r="683" spans="1:41" x14ac:dyDescent="0.35">
      <c r="A683" s="27" t="s">
        <v>1191</v>
      </c>
      <c r="B683" s="35" t="s">
        <v>1358</v>
      </c>
      <c r="C683" s="27" t="s">
        <v>1359</v>
      </c>
      <c r="D683" s="19">
        <v>0</v>
      </c>
      <c r="E683" s="19"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Q683" s="19">
        <v>0</v>
      </c>
      <c r="R683" s="19">
        <v>0</v>
      </c>
      <c r="S683" s="19">
        <v>0</v>
      </c>
      <c r="T683" s="19">
        <v>0</v>
      </c>
      <c r="U683" s="19">
        <v>0</v>
      </c>
      <c r="V683" s="19">
        <v>0</v>
      </c>
      <c r="W683" s="19">
        <v>0</v>
      </c>
      <c r="X683" s="19">
        <v>0</v>
      </c>
      <c r="Y683" s="19">
        <v>0</v>
      </c>
      <c r="Z683" s="19">
        <v>0</v>
      </c>
      <c r="AA683" s="19">
        <v>0</v>
      </c>
      <c r="AB683" s="19">
        <v>0</v>
      </c>
      <c r="AD683" s="94">
        <f t="shared" si="120"/>
        <v>0</v>
      </c>
      <c r="AE683" s="94">
        <f t="shared" si="121"/>
        <v>0</v>
      </c>
      <c r="AF683" s="94">
        <f t="shared" si="122"/>
        <v>0</v>
      </c>
      <c r="AG683" s="94">
        <f t="shared" si="123"/>
        <v>0</v>
      </c>
      <c r="AH683" s="94">
        <f t="shared" si="124"/>
        <v>0</v>
      </c>
      <c r="AI683" s="94">
        <f t="shared" si="125"/>
        <v>0</v>
      </c>
      <c r="AJ683" s="94">
        <f t="shared" si="126"/>
        <v>0</v>
      </c>
      <c r="AK683" s="94">
        <f t="shared" si="127"/>
        <v>0</v>
      </c>
      <c r="AL683" s="94">
        <f t="shared" si="128"/>
        <v>0</v>
      </c>
      <c r="AM683" s="94">
        <f t="shared" si="129"/>
        <v>0</v>
      </c>
      <c r="AN683" s="94">
        <f t="shared" si="130"/>
        <v>0</v>
      </c>
      <c r="AO683" s="94">
        <f t="shared" si="131"/>
        <v>0</v>
      </c>
    </row>
    <row r="684" spans="1:41" x14ac:dyDescent="0.35">
      <c r="A684" s="27" t="s">
        <v>1191</v>
      </c>
      <c r="B684" s="35" t="s">
        <v>1360</v>
      </c>
      <c r="C684" s="27" t="s">
        <v>1361</v>
      </c>
      <c r="D684" s="19">
        <v>0</v>
      </c>
      <c r="E684" s="19"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Q684" s="19">
        <v>0</v>
      </c>
      <c r="R684" s="19">
        <v>0</v>
      </c>
      <c r="S684" s="19">
        <v>0</v>
      </c>
      <c r="T684" s="19">
        <v>0</v>
      </c>
      <c r="U684" s="19">
        <v>0</v>
      </c>
      <c r="V684" s="19">
        <v>0</v>
      </c>
      <c r="W684" s="19">
        <v>0</v>
      </c>
      <c r="X684" s="19">
        <v>0</v>
      </c>
      <c r="Y684" s="19">
        <v>0</v>
      </c>
      <c r="Z684" s="19">
        <v>0</v>
      </c>
      <c r="AA684" s="19">
        <v>0</v>
      </c>
      <c r="AB684" s="19">
        <v>0</v>
      </c>
      <c r="AD684" s="94">
        <f t="shared" si="120"/>
        <v>0</v>
      </c>
      <c r="AE684" s="94">
        <f t="shared" si="121"/>
        <v>0</v>
      </c>
      <c r="AF684" s="94">
        <f t="shared" si="122"/>
        <v>0</v>
      </c>
      <c r="AG684" s="94">
        <f t="shared" si="123"/>
        <v>0</v>
      </c>
      <c r="AH684" s="94">
        <f t="shared" si="124"/>
        <v>0</v>
      </c>
      <c r="AI684" s="94">
        <f t="shared" si="125"/>
        <v>0</v>
      </c>
      <c r="AJ684" s="94">
        <f t="shared" si="126"/>
        <v>0</v>
      </c>
      <c r="AK684" s="94">
        <f t="shared" si="127"/>
        <v>0</v>
      </c>
      <c r="AL684" s="94">
        <f t="shared" si="128"/>
        <v>0</v>
      </c>
      <c r="AM684" s="94">
        <f t="shared" si="129"/>
        <v>0</v>
      </c>
      <c r="AN684" s="94">
        <f t="shared" si="130"/>
        <v>0</v>
      </c>
      <c r="AO684" s="94">
        <f t="shared" si="131"/>
        <v>0</v>
      </c>
    </row>
    <row r="685" spans="1:41" x14ac:dyDescent="0.35">
      <c r="A685" s="27" t="s">
        <v>1191</v>
      </c>
      <c r="B685" s="35" t="s">
        <v>1362</v>
      </c>
      <c r="C685" s="27" t="s">
        <v>1363</v>
      </c>
      <c r="D685" s="19">
        <v>0</v>
      </c>
      <c r="E685" s="19"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Q685" s="19">
        <v>0</v>
      </c>
      <c r="R685" s="19">
        <v>0</v>
      </c>
      <c r="S685" s="19">
        <v>0</v>
      </c>
      <c r="T685" s="19">
        <v>0</v>
      </c>
      <c r="U685" s="19">
        <v>0</v>
      </c>
      <c r="V685" s="19">
        <v>0</v>
      </c>
      <c r="W685" s="19">
        <v>0</v>
      </c>
      <c r="X685" s="19">
        <v>0</v>
      </c>
      <c r="Y685" s="19">
        <v>0</v>
      </c>
      <c r="Z685" s="19">
        <v>0</v>
      </c>
      <c r="AA685" s="19">
        <v>0</v>
      </c>
      <c r="AB685" s="19">
        <v>0</v>
      </c>
      <c r="AD685" s="94">
        <f t="shared" si="120"/>
        <v>0</v>
      </c>
      <c r="AE685" s="94">
        <f t="shared" si="121"/>
        <v>0</v>
      </c>
      <c r="AF685" s="94">
        <f t="shared" si="122"/>
        <v>0</v>
      </c>
      <c r="AG685" s="94">
        <f t="shared" si="123"/>
        <v>0</v>
      </c>
      <c r="AH685" s="94">
        <f t="shared" si="124"/>
        <v>0</v>
      </c>
      <c r="AI685" s="94">
        <f t="shared" si="125"/>
        <v>0</v>
      </c>
      <c r="AJ685" s="94">
        <f t="shared" si="126"/>
        <v>0</v>
      </c>
      <c r="AK685" s="94">
        <f t="shared" si="127"/>
        <v>0</v>
      </c>
      <c r="AL685" s="94">
        <f t="shared" si="128"/>
        <v>0</v>
      </c>
      <c r="AM685" s="94">
        <f t="shared" si="129"/>
        <v>0</v>
      </c>
      <c r="AN685" s="94">
        <f t="shared" si="130"/>
        <v>0</v>
      </c>
      <c r="AO685" s="94">
        <f t="shared" si="131"/>
        <v>0</v>
      </c>
    </row>
    <row r="686" spans="1:41" x14ac:dyDescent="0.35">
      <c r="A686" s="27" t="s">
        <v>1191</v>
      </c>
      <c r="B686" s="35" t="s">
        <v>1364</v>
      </c>
      <c r="C686" s="27" t="s">
        <v>1365</v>
      </c>
      <c r="D686" s="19">
        <v>0</v>
      </c>
      <c r="E686" s="19">
        <v>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Q686" s="19">
        <v>0</v>
      </c>
      <c r="R686" s="19">
        <v>0</v>
      </c>
      <c r="S686" s="19">
        <v>0</v>
      </c>
      <c r="T686" s="19">
        <v>0</v>
      </c>
      <c r="U686" s="19">
        <v>0</v>
      </c>
      <c r="V686" s="19">
        <v>0</v>
      </c>
      <c r="W686" s="19">
        <v>0</v>
      </c>
      <c r="X686" s="19">
        <v>0</v>
      </c>
      <c r="Y686" s="19">
        <v>0</v>
      </c>
      <c r="Z686" s="19">
        <v>0</v>
      </c>
      <c r="AA686" s="19">
        <v>0</v>
      </c>
      <c r="AB686" s="19">
        <v>0</v>
      </c>
      <c r="AD686" s="94">
        <f t="shared" si="120"/>
        <v>0</v>
      </c>
      <c r="AE686" s="94">
        <f t="shared" si="121"/>
        <v>0</v>
      </c>
      <c r="AF686" s="94">
        <f t="shared" si="122"/>
        <v>0</v>
      </c>
      <c r="AG686" s="94">
        <f t="shared" si="123"/>
        <v>0</v>
      </c>
      <c r="AH686" s="94">
        <f t="shared" si="124"/>
        <v>0</v>
      </c>
      <c r="AI686" s="94">
        <f t="shared" si="125"/>
        <v>0</v>
      </c>
      <c r="AJ686" s="94">
        <f t="shared" si="126"/>
        <v>0</v>
      </c>
      <c r="AK686" s="94">
        <f t="shared" si="127"/>
        <v>0</v>
      </c>
      <c r="AL686" s="94">
        <f t="shared" si="128"/>
        <v>0</v>
      </c>
      <c r="AM686" s="94">
        <f t="shared" si="129"/>
        <v>0</v>
      </c>
      <c r="AN686" s="94">
        <f t="shared" si="130"/>
        <v>0</v>
      </c>
      <c r="AO686" s="94">
        <f t="shared" si="131"/>
        <v>0</v>
      </c>
    </row>
    <row r="687" spans="1:41" x14ac:dyDescent="0.35">
      <c r="A687" s="27" t="s">
        <v>1191</v>
      </c>
      <c r="B687" s="35" t="s">
        <v>1366</v>
      </c>
      <c r="C687" s="27" t="s">
        <v>1367</v>
      </c>
      <c r="D687" s="19">
        <v>0</v>
      </c>
      <c r="E687" s="19">
        <v>0</v>
      </c>
      <c r="F687" s="19">
        <v>0</v>
      </c>
      <c r="G687" s="19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Q687" s="19">
        <v>0</v>
      </c>
      <c r="R687" s="19">
        <v>0</v>
      </c>
      <c r="S687" s="19">
        <v>0</v>
      </c>
      <c r="T687" s="19">
        <v>0</v>
      </c>
      <c r="U687" s="19">
        <v>0</v>
      </c>
      <c r="V687" s="19">
        <v>0</v>
      </c>
      <c r="W687" s="19">
        <v>0</v>
      </c>
      <c r="X687" s="19">
        <v>0</v>
      </c>
      <c r="Y687" s="19">
        <v>0</v>
      </c>
      <c r="Z687" s="19">
        <v>0</v>
      </c>
      <c r="AA687" s="19">
        <v>0</v>
      </c>
      <c r="AB687" s="19">
        <v>0</v>
      </c>
      <c r="AD687" s="94">
        <f t="shared" si="120"/>
        <v>0</v>
      </c>
      <c r="AE687" s="94">
        <f t="shared" si="121"/>
        <v>0</v>
      </c>
      <c r="AF687" s="94">
        <f t="shared" si="122"/>
        <v>0</v>
      </c>
      <c r="AG687" s="94">
        <f t="shared" si="123"/>
        <v>0</v>
      </c>
      <c r="AH687" s="94">
        <f t="shared" si="124"/>
        <v>0</v>
      </c>
      <c r="AI687" s="94">
        <f t="shared" si="125"/>
        <v>0</v>
      </c>
      <c r="AJ687" s="94">
        <f t="shared" si="126"/>
        <v>0</v>
      </c>
      <c r="AK687" s="94">
        <f t="shared" si="127"/>
        <v>0</v>
      </c>
      <c r="AL687" s="94">
        <f t="shared" si="128"/>
        <v>0</v>
      </c>
      <c r="AM687" s="94">
        <f t="shared" si="129"/>
        <v>0</v>
      </c>
      <c r="AN687" s="94">
        <f t="shared" si="130"/>
        <v>0</v>
      </c>
      <c r="AO687" s="94">
        <f t="shared" si="131"/>
        <v>0</v>
      </c>
    </row>
    <row r="688" spans="1:41" x14ac:dyDescent="0.35">
      <c r="A688" s="27" t="s">
        <v>1191</v>
      </c>
      <c r="B688" s="35" t="s">
        <v>1368</v>
      </c>
      <c r="C688" s="27" t="s">
        <v>1369</v>
      </c>
      <c r="D688" s="19">
        <v>0</v>
      </c>
      <c r="E688" s="19">
        <v>0</v>
      </c>
      <c r="F688" s="19">
        <v>0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Q688" s="19">
        <v>0</v>
      </c>
      <c r="R688" s="19">
        <v>0</v>
      </c>
      <c r="S688" s="19">
        <v>0</v>
      </c>
      <c r="T688" s="19">
        <v>0</v>
      </c>
      <c r="U688" s="19">
        <v>0</v>
      </c>
      <c r="V688" s="19">
        <v>0</v>
      </c>
      <c r="W688" s="19">
        <v>0</v>
      </c>
      <c r="X688" s="19">
        <v>0</v>
      </c>
      <c r="Y688" s="19">
        <v>0</v>
      </c>
      <c r="Z688" s="19">
        <v>0</v>
      </c>
      <c r="AA688" s="19">
        <v>0</v>
      </c>
      <c r="AB688" s="19">
        <v>0</v>
      </c>
      <c r="AD688" s="94">
        <f t="shared" si="120"/>
        <v>0</v>
      </c>
      <c r="AE688" s="94">
        <f t="shared" si="121"/>
        <v>0</v>
      </c>
      <c r="AF688" s="94">
        <f t="shared" si="122"/>
        <v>0</v>
      </c>
      <c r="AG688" s="94">
        <f t="shared" si="123"/>
        <v>0</v>
      </c>
      <c r="AH688" s="94">
        <f t="shared" si="124"/>
        <v>0</v>
      </c>
      <c r="AI688" s="94">
        <f t="shared" si="125"/>
        <v>0</v>
      </c>
      <c r="AJ688" s="94">
        <f t="shared" si="126"/>
        <v>0</v>
      </c>
      <c r="AK688" s="94">
        <f t="shared" si="127"/>
        <v>0</v>
      </c>
      <c r="AL688" s="94">
        <f t="shared" si="128"/>
        <v>0</v>
      </c>
      <c r="AM688" s="94">
        <f t="shared" si="129"/>
        <v>0</v>
      </c>
      <c r="AN688" s="94">
        <f t="shared" si="130"/>
        <v>0</v>
      </c>
      <c r="AO688" s="94">
        <f t="shared" si="131"/>
        <v>0</v>
      </c>
    </row>
    <row r="689" spans="1:41" x14ac:dyDescent="0.35">
      <c r="A689" s="27" t="s">
        <v>1191</v>
      </c>
      <c r="B689" s="35" t="s">
        <v>1370</v>
      </c>
      <c r="C689" s="27" t="s">
        <v>1371</v>
      </c>
      <c r="D689" s="19">
        <v>0</v>
      </c>
      <c r="E689" s="19">
        <v>0</v>
      </c>
      <c r="F689" s="19">
        <v>0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Q689" s="19">
        <v>0</v>
      </c>
      <c r="R689" s="19">
        <v>0</v>
      </c>
      <c r="S689" s="19">
        <v>0</v>
      </c>
      <c r="T689" s="19">
        <v>0</v>
      </c>
      <c r="U689" s="19">
        <v>0</v>
      </c>
      <c r="V689" s="19">
        <v>0</v>
      </c>
      <c r="W689" s="19">
        <v>0</v>
      </c>
      <c r="X689" s="19">
        <v>0</v>
      </c>
      <c r="Y689" s="19">
        <v>0</v>
      </c>
      <c r="Z689" s="19">
        <v>0</v>
      </c>
      <c r="AA689" s="19">
        <v>0</v>
      </c>
      <c r="AB689" s="19">
        <v>0</v>
      </c>
      <c r="AD689" s="94">
        <f t="shared" si="120"/>
        <v>0</v>
      </c>
      <c r="AE689" s="94">
        <f t="shared" si="121"/>
        <v>0</v>
      </c>
      <c r="AF689" s="94">
        <f t="shared" si="122"/>
        <v>0</v>
      </c>
      <c r="AG689" s="94">
        <f t="shared" si="123"/>
        <v>0</v>
      </c>
      <c r="AH689" s="94">
        <f t="shared" si="124"/>
        <v>0</v>
      </c>
      <c r="AI689" s="94">
        <f t="shared" si="125"/>
        <v>0</v>
      </c>
      <c r="AJ689" s="94">
        <f t="shared" si="126"/>
        <v>0</v>
      </c>
      <c r="AK689" s="94">
        <f t="shared" si="127"/>
        <v>0</v>
      </c>
      <c r="AL689" s="94">
        <f t="shared" si="128"/>
        <v>0</v>
      </c>
      <c r="AM689" s="94">
        <f t="shared" si="129"/>
        <v>0</v>
      </c>
      <c r="AN689" s="94">
        <f t="shared" si="130"/>
        <v>0</v>
      </c>
      <c r="AO689" s="94">
        <f t="shared" si="131"/>
        <v>0</v>
      </c>
    </row>
    <row r="690" spans="1:41" x14ac:dyDescent="0.35">
      <c r="A690" s="27" t="s">
        <v>1191</v>
      </c>
      <c r="B690" s="35" t="s">
        <v>1372</v>
      </c>
      <c r="C690" s="27" t="s">
        <v>1373</v>
      </c>
      <c r="D690" s="19">
        <v>0</v>
      </c>
      <c r="E690" s="19"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Q690" s="19">
        <v>0</v>
      </c>
      <c r="R690" s="19">
        <v>0</v>
      </c>
      <c r="S690" s="19">
        <v>0</v>
      </c>
      <c r="T690" s="19">
        <v>0</v>
      </c>
      <c r="U690" s="19">
        <v>0</v>
      </c>
      <c r="V690" s="19">
        <v>0</v>
      </c>
      <c r="W690" s="19">
        <v>0</v>
      </c>
      <c r="X690" s="19">
        <v>0</v>
      </c>
      <c r="Y690" s="19">
        <v>0</v>
      </c>
      <c r="Z690" s="19">
        <v>0</v>
      </c>
      <c r="AA690" s="19">
        <v>0</v>
      </c>
      <c r="AB690" s="19">
        <v>0</v>
      </c>
      <c r="AD690" s="94">
        <f t="shared" si="120"/>
        <v>0</v>
      </c>
      <c r="AE690" s="94">
        <f t="shared" si="121"/>
        <v>0</v>
      </c>
      <c r="AF690" s="94">
        <f t="shared" si="122"/>
        <v>0</v>
      </c>
      <c r="AG690" s="94">
        <f t="shared" si="123"/>
        <v>0</v>
      </c>
      <c r="AH690" s="94">
        <f t="shared" si="124"/>
        <v>0</v>
      </c>
      <c r="AI690" s="94">
        <f t="shared" si="125"/>
        <v>0</v>
      </c>
      <c r="AJ690" s="94">
        <f t="shared" si="126"/>
        <v>0</v>
      </c>
      <c r="AK690" s="94">
        <f t="shared" si="127"/>
        <v>0</v>
      </c>
      <c r="AL690" s="94">
        <f t="shared" si="128"/>
        <v>0</v>
      </c>
      <c r="AM690" s="94">
        <f t="shared" si="129"/>
        <v>0</v>
      </c>
      <c r="AN690" s="94">
        <f t="shared" si="130"/>
        <v>0</v>
      </c>
      <c r="AO690" s="94">
        <f t="shared" si="131"/>
        <v>0</v>
      </c>
    </row>
    <row r="691" spans="1:41" x14ac:dyDescent="0.35">
      <c r="A691" s="27" t="s">
        <v>1191</v>
      </c>
      <c r="B691" s="35" t="s">
        <v>1374</v>
      </c>
      <c r="C691" s="27" t="s">
        <v>1375</v>
      </c>
      <c r="D691" s="19">
        <v>0</v>
      </c>
      <c r="E691" s="19">
        <v>0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Q691" s="19">
        <v>0</v>
      </c>
      <c r="R691" s="19">
        <v>0</v>
      </c>
      <c r="S691" s="19">
        <v>0</v>
      </c>
      <c r="T691" s="19">
        <v>0</v>
      </c>
      <c r="U691" s="19">
        <v>0</v>
      </c>
      <c r="V691" s="19">
        <v>0</v>
      </c>
      <c r="W691" s="19">
        <v>0</v>
      </c>
      <c r="X691" s="19">
        <v>0</v>
      </c>
      <c r="Y691" s="19">
        <v>0</v>
      </c>
      <c r="Z691" s="19">
        <v>0</v>
      </c>
      <c r="AA691" s="19">
        <v>0</v>
      </c>
      <c r="AB691" s="19">
        <v>0</v>
      </c>
      <c r="AD691" s="94">
        <f t="shared" si="120"/>
        <v>0</v>
      </c>
      <c r="AE691" s="94">
        <f t="shared" si="121"/>
        <v>0</v>
      </c>
      <c r="AF691" s="94">
        <f t="shared" si="122"/>
        <v>0</v>
      </c>
      <c r="AG691" s="94">
        <f t="shared" si="123"/>
        <v>0</v>
      </c>
      <c r="AH691" s="94">
        <f t="shared" si="124"/>
        <v>0</v>
      </c>
      <c r="AI691" s="94">
        <f t="shared" si="125"/>
        <v>0</v>
      </c>
      <c r="AJ691" s="94">
        <f t="shared" si="126"/>
        <v>0</v>
      </c>
      <c r="AK691" s="94">
        <f t="shared" si="127"/>
        <v>0</v>
      </c>
      <c r="AL691" s="94">
        <f t="shared" si="128"/>
        <v>0</v>
      </c>
      <c r="AM691" s="94">
        <f t="shared" si="129"/>
        <v>0</v>
      </c>
      <c r="AN691" s="94">
        <f t="shared" si="130"/>
        <v>0</v>
      </c>
      <c r="AO691" s="94">
        <f t="shared" si="131"/>
        <v>0</v>
      </c>
    </row>
    <row r="692" spans="1:41" x14ac:dyDescent="0.35">
      <c r="A692" s="27" t="s">
        <v>1376</v>
      </c>
      <c r="B692" s="35" t="s">
        <v>1377</v>
      </c>
      <c r="C692" s="27" t="s">
        <v>1378</v>
      </c>
      <c r="D692" s="19">
        <v>0</v>
      </c>
      <c r="E692" s="19">
        <v>0</v>
      </c>
      <c r="F692" s="19">
        <v>0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Q692" s="19">
        <v>0</v>
      </c>
      <c r="R692" s="19">
        <v>0</v>
      </c>
      <c r="S692" s="19">
        <v>0</v>
      </c>
      <c r="T692" s="19">
        <v>0</v>
      </c>
      <c r="U692" s="19">
        <v>0</v>
      </c>
      <c r="V692" s="19">
        <v>0</v>
      </c>
      <c r="W692" s="19">
        <v>0</v>
      </c>
      <c r="X692" s="19">
        <v>0</v>
      </c>
      <c r="Y692" s="19">
        <v>0</v>
      </c>
      <c r="Z692" s="19">
        <v>0</v>
      </c>
      <c r="AA692" s="19">
        <v>0</v>
      </c>
      <c r="AB692" s="19">
        <v>0</v>
      </c>
      <c r="AD692" s="94">
        <f t="shared" si="120"/>
        <v>0</v>
      </c>
      <c r="AE692" s="94">
        <f t="shared" si="121"/>
        <v>0</v>
      </c>
      <c r="AF692" s="94">
        <f t="shared" si="122"/>
        <v>0</v>
      </c>
      <c r="AG692" s="94">
        <f t="shared" si="123"/>
        <v>0</v>
      </c>
      <c r="AH692" s="94">
        <f t="shared" si="124"/>
        <v>0</v>
      </c>
      <c r="AI692" s="94">
        <f t="shared" si="125"/>
        <v>0</v>
      </c>
      <c r="AJ692" s="94">
        <f t="shared" si="126"/>
        <v>0</v>
      </c>
      <c r="AK692" s="94">
        <f t="shared" si="127"/>
        <v>0</v>
      </c>
      <c r="AL692" s="94">
        <f t="shared" si="128"/>
        <v>0</v>
      </c>
      <c r="AM692" s="94">
        <f t="shared" si="129"/>
        <v>0</v>
      </c>
      <c r="AN692" s="94">
        <f t="shared" si="130"/>
        <v>0</v>
      </c>
      <c r="AO692" s="94">
        <f t="shared" si="131"/>
        <v>0</v>
      </c>
    </row>
    <row r="693" spans="1:41" x14ac:dyDescent="0.35">
      <c r="A693" s="27" t="s">
        <v>1376</v>
      </c>
      <c r="B693" s="35" t="s">
        <v>1379</v>
      </c>
      <c r="C693" s="27" t="s">
        <v>1380</v>
      </c>
      <c r="D693" s="19">
        <v>0</v>
      </c>
      <c r="E693" s="19">
        <v>0</v>
      </c>
      <c r="F693" s="19">
        <v>0</v>
      </c>
      <c r="G693" s="19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Q693" s="19">
        <v>0</v>
      </c>
      <c r="R693" s="19">
        <v>0</v>
      </c>
      <c r="S693" s="19">
        <v>0</v>
      </c>
      <c r="T693" s="19">
        <v>0</v>
      </c>
      <c r="U693" s="19">
        <v>0</v>
      </c>
      <c r="V693" s="19">
        <v>0</v>
      </c>
      <c r="W693" s="19">
        <v>0</v>
      </c>
      <c r="X693" s="19">
        <v>0</v>
      </c>
      <c r="Y693" s="19">
        <v>0</v>
      </c>
      <c r="Z693" s="19">
        <v>0</v>
      </c>
      <c r="AA693" s="19">
        <v>0</v>
      </c>
      <c r="AB693" s="19">
        <v>0</v>
      </c>
      <c r="AD693" s="94">
        <f t="shared" si="120"/>
        <v>0</v>
      </c>
      <c r="AE693" s="94">
        <f t="shared" si="121"/>
        <v>0</v>
      </c>
      <c r="AF693" s="94">
        <f t="shared" si="122"/>
        <v>0</v>
      </c>
      <c r="AG693" s="94">
        <f t="shared" si="123"/>
        <v>0</v>
      </c>
      <c r="AH693" s="94">
        <f t="shared" si="124"/>
        <v>0</v>
      </c>
      <c r="AI693" s="94">
        <f t="shared" si="125"/>
        <v>0</v>
      </c>
      <c r="AJ693" s="94">
        <f t="shared" si="126"/>
        <v>0</v>
      </c>
      <c r="AK693" s="94">
        <f t="shared" si="127"/>
        <v>0</v>
      </c>
      <c r="AL693" s="94">
        <f t="shared" si="128"/>
        <v>0</v>
      </c>
      <c r="AM693" s="94">
        <f t="shared" si="129"/>
        <v>0</v>
      </c>
      <c r="AN693" s="94">
        <f t="shared" si="130"/>
        <v>0</v>
      </c>
      <c r="AO693" s="94">
        <f t="shared" si="131"/>
        <v>0</v>
      </c>
    </row>
    <row r="694" spans="1:41" x14ac:dyDescent="0.35">
      <c r="A694" s="27" t="s">
        <v>1097</v>
      </c>
      <c r="B694" s="35" t="s">
        <v>1381</v>
      </c>
      <c r="C694" s="27" t="s">
        <v>1382</v>
      </c>
      <c r="D694" s="19">
        <v>0</v>
      </c>
      <c r="E694" s="19">
        <v>0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Q694" s="19">
        <v>0</v>
      </c>
      <c r="R694" s="19">
        <v>0</v>
      </c>
      <c r="S694" s="19">
        <v>0</v>
      </c>
      <c r="T694" s="19">
        <v>0</v>
      </c>
      <c r="U694" s="19">
        <v>0</v>
      </c>
      <c r="V694" s="19">
        <v>0</v>
      </c>
      <c r="W694" s="19">
        <v>0</v>
      </c>
      <c r="X694" s="19">
        <v>0</v>
      </c>
      <c r="Y694" s="19">
        <v>0</v>
      </c>
      <c r="Z694" s="19">
        <v>0</v>
      </c>
      <c r="AA694" s="19">
        <v>0</v>
      </c>
      <c r="AB694" s="19">
        <v>0</v>
      </c>
      <c r="AD694" s="94">
        <f t="shared" si="120"/>
        <v>0</v>
      </c>
      <c r="AE694" s="94">
        <f t="shared" si="121"/>
        <v>0</v>
      </c>
      <c r="AF694" s="94">
        <f t="shared" si="122"/>
        <v>0</v>
      </c>
      <c r="AG694" s="94">
        <f t="shared" si="123"/>
        <v>0</v>
      </c>
      <c r="AH694" s="94">
        <f t="shared" si="124"/>
        <v>0</v>
      </c>
      <c r="AI694" s="94">
        <f t="shared" si="125"/>
        <v>0</v>
      </c>
      <c r="AJ694" s="94">
        <f t="shared" si="126"/>
        <v>0</v>
      </c>
      <c r="AK694" s="94">
        <f t="shared" si="127"/>
        <v>0</v>
      </c>
      <c r="AL694" s="94">
        <f t="shared" si="128"/>
        <v>0</v>
      </c>
      <c r="AM694" s="94">
        <f t="shared" si="129"/>
        <v>0</v>
      </c>
      <c r="AN694" s="94">
        <f t="shared" si="130"/>
        <v>0</v>
      </c>
      <c r="AO694" s="94">
        <f t="shared" si="131"/>
        <v>0</v>
      </c>
    </row>
    <row r="695" spans="1:41" x14ac:dyDescent="0.35">
      <c r="A695" s="27" t="s">
        <v>1097</v>
      </c>
      <c r="B695" s="35" t="s">
        <v>1383</v>
      </c>
      <c r="C695" s="27" t="s">
        <v>1384</v>
      </c>
      <c r="D695" s="19">
        <v>0</v>
      </c>
      <c r="E695" s="19">
        <v>0</v>
      </c>
      <c r="F695" s="19">
        <v>0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Q695" s="19">
        <v>0</v>
      </c>
      <c r="R695" s="19">
        <v>0</v>
      </c>
      <c r="S695" s="19">
        <v>0</v>
      </c>
      <c r="T695" s="19">
        <v>0</v>
      </c>
      <c r="U695" s="19">
        <v>0</v>
      </c>
      <c r="V695" s="19">
        <v>0</v>
      </c>
      <c r="W695" s="19">
        <v>0</v>
      </c>
      <c r="X695" s="19">
        <v>0</v>
      </c>
      <c r="Y695" s="19">
        <v>0</v>
      </c>
      <c r="Z695" s="19">
        <v>0</v>
      </c>
      <c r="AA695" s="19">
        <v>0</v>
      </c>
      <c r="AB695" s="19">
        <v>0</v>
      </c>
      <c r="AD695" s="94">
        <f t="shared" si="120"/>
        <v>0</v>
      </c>
      <c r="AE695" s="94">
        <f t="shared" si="121"/>
        <v>0</v>
      </c>
      <c r="AF695" s="94">
        <f t="shared" si="122"/>
        <v>0</v>
      </c>
      <c r="AG695" s="94">
        <f t="shared" si="123"/>
        <v>0</v>
      </c>
      <c r="AH695" s="94">
        <f t="shared" si="124"/>
        <v>0</v>
      </c>
      <c r="AI695" s="94">
        <f t="shared" si="125"/>
        <v>0</v>
      </c>
      <c r="AJ695" s="94">
        <f t="shared" si="126"/>
        <v>0</v>
      </c>
      <c r="AK695" s="94">
        <f t="shared" si="127"/>
        <v>0</v>
      </c>
      <c r="AL695" s="94">
        <f t="shared" si="128"/>
        <v>0</v>
      </c>
      <c r="AM695" s="94">
        <f t="shared" si="129"/>
        <v>0</v>
      </c>
      <c r="AN695" s="94">
        <f t="shared" si="130"/>
        <v>0</v>
      </c>
      <c r="AO695" s="94">
        <f t="shared" si="131"/>
        <v>0</v>
      </c>
    </row>
    <row r="696" spans="1:41" x14ac:dyDescent="0.35">
      <c r="A696" s="27" t="s">
        <v>1376</v>
      </c>
      <c r="B696" s="35" t="s">
        <v>1385</v>
      </c>
      <c r="C696" s="27" t="s">
        <v>1386</v>
      </c>
      <c r="D696" s="19">
        <v>0</v>
      </c>
      <c r="E696" s="19">
        <v>0</v>
      </c>
      <c r="F696" s="19">
        <v>0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Q696" s="19">
        <v>0</v>
      </c>
      <c r="R696" s="19">
        <v>0</v>
      </c>
      <c r="S696" s="19">
        <v>0</v>
      </c>
      <c r="T696" s="19">
        <v>0</v>
      </c>
      <c r="U696" s="19">
        <v>0</v>
      </c>
      <c r="V696" s="19">
        <v>0</v>
      </c>
      <c r="W696" s="19">
        <v>0</v>
      </c>
      <c r="X696" s="19">
        <v>0</v>
      </c>
      <c r="Y696" s="19">
        <v>0</v>
      </c>
      <c r="Z696" s="19">
        <v>0</v>
      </c>
      <c r="AA696" s="19">
        <v>0</v>
      </c>
      <c r="AB696" s="19">
        <v>0</v>
      </c>
      <c r="AD696" s="94">
        <f t="shared" si="120"/>
        <v>0</v>
      </c>
      <c r="AE696" s="94">
        <f t="shared" si="121"/>
        <v>0</v>
      </c>
      <c r="AF696" s="94">
        <f t="shared" si="122"/>
        <v>0</v>
      </c>
      <c r="AG696" s="94">
        <f t="shared" si="123"/>
        <v>0</v>
      </c>
      <c r="AH696" s="94">
        <f t="shared" si="124"/>
        <v>0</v>
      </c>
      <c r="AI696" s="94">
        <f t="shared" si="125"/>
        <v>0</v>
      </c>
      <c r="AJ696" s="94">
        <f t="shared" si="126"/>
        <v>0</v>
      </c>
      <c r="AK696" s="94">
        <f t="shared" si="127"/>
        <v>0</v>
      </c>
      <c r="AL696" s="94">
        <f t="shared" si="128"/>
        <v>0</v>
      </c>
      <c r="AM696" s="94">
        <f t="shared" si="129"/>
        <v>0</v>
      </c>
      <c r="AN696" s="94">
        <f t="shared" si="130"/>
        <v>0</v>
      </c>
      <c r="AO696" s="94">
        <f t="shared" si="131"/>
        <v>0</v>
      </c>
    </row>
    <row r="697" spans="1:41" x14ac:dyDescent="0.35">
      <c r="A697" s="27" t="s">
        <v>1376</v>
      </c>
      <c r="B697" s="35" t="s">
        <v>1387</v>
      </c>
      <c r="C697" s="27" t="s">
        <v>1388</v>
      </c>
      <c r="D697" s="19">
        <v>0</v>
      </c>
      <c r="E697" s="19">
        <v>0</v>
      </c>
      <c r="F697" s="19">
        <v>0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Q697" s="19">
        <v>0</v>
      </c>
      <c r="R697" s="19">
        <v>0</v>
      </c>
      <c r="S697" s="19">
        <v>0</v>
      </c>
      <c r="T697" s="19">
        <v>0</v>
      </c>
      <c r="U697" s="19">
        <v>0</v>
      </c>
      <c r="V697" s="19">
        <v>0</v>
      </c>
      <c r="W697" s="19">
        <v>0</v>
      </c>
      <c r="X697" s="19">
        <v>0</v>
      </c>
      <c r="Y697" s="19">
        <v>0</v>
      </c>
      <c r="Z697" s="19">
        <v>0</v>
      </c>
      <c r="AA697" s="19">
        <v>0</v>
      </c>
      <c r="AB697" s="19">
        <v>0</v>
      </c>
      <c r="AD697" s="94">
        <f t="shared" si="120"/>
        <v>0</v>
      </c>
      <c r="AE697" s="94">
        <f t="shared" si="121"/>
        <v>0</v>
      </c>
      <c r="AF697" s="94">
        <f t="shared" si="122"/>
        <v>0</v>
      </c>
      <c r="AG697" s="94">
        <f t="shared" si="123"/>
        <v>0</v>
      </c>
      <c r="AH697" s="94">
        <f t="shared" si="124"/>
        <v>0</v>
      </c>
      <c r="AI697" s="94">
        <f t="shared" si="125"/>
        <v>0</v>
      </c>
      <c r="AJ697" s="94">
        <f t="shared" si="126"/>
        <v>0</v>
      </c>
      <c r="AK697" s="94">
        <f t="shared" si="127"/>
        <v>0</v>
      </c>
      <c r="AL697" s="94">
        <f t="shared" si="128"/>
        <v>0</v>
      </c>
      <c r="AM697" s="94">
        <f t="shared" si="129"/>
        <v>0</v>
      </c>
      <c r="AN697" s="94">
        <f t="shared" si="130"/>
        <v>0</v>
      </c>
      <c r="AO697" s="94">
        <f t="shared" si="131"/>
        <v>0</v>
      </c>
    </row>
    <row r="698" spans="1:41" x14ac:dyDescent="0.35">
      <c r="A698" s="27" t="s">
        <v>1376</v>
      </c>
      <c r="B698" s="35" t="s">
        <v>1389</v>
      </c>
      <c r="C698" s="27" t="s">
        <v>1390</v>
      </c>
      <c r="D698" s="19">
        <v>0</v>
      </c>
      <c r="E698" s="19">
        <v>0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Q698" s="19">
        <v>0</v>
      </c>
      <c r="R698" s="19">
        <v>0</v>
      </c>
      <c r="S698" s="19">
        <v>0</v>
      </c>
      <c r="T698" s="19">
        <v>0</v>
      </c>
      <c r="U698" s="19">
        <v>0</v>
      </c>
      <c r="V698" s="19">
        <v>0</v>
      </c>
      <c r="W698" s="19">
        <v>0</v>
      </c>
      <c r="X698" s="19">
        <v>0</v>
      </c>
      <c r="Y698" s="19">
        <v>0</v>
      </c>
      <c r="Z698" s="19">
        <v>0</v>
      </c>
      <c r="AA698" s="19">
        <v>0</v>
      </c>
      <c r="AB698" s="19">
        <v>0</v>
      </c>
      <c r="AD698" s="94">
        <f t="shared" si="120"/>
        <v>0</v>
      </c>
      <c r="AE698" s="94">
        <f t="shared" si="121"/>
        <v>0</v>
      </c>
      <c r="AF698" s="94">
        <f t="shared" si="122"/>
        <v>0</v>
      </c>
      <c r="AG698" s="94">
        <f t="shared" si="123"/>
        <v>0</v>
      </c>
      <c r="AH698" s="94">
        <f t="shared" si="124"/>
        <v>0</v>
      </c>
      <c r="AI698" s="94">
        <f t="shared" si="125"/>
        <v>0</v>
      </c>
      <c r="AJ698" s="94">
        <f t="shared" si="126"/>
        <v>0</v>
      </c>
      <c r="AK698" s="94">
        <f t="shared" si="127"/>
        <v>0</v>
      </c>
      <c r="AL698" s="94">
        <f t="shared" si="128"/>
        <v>0</v>
      </c>
      <c r="AM698" s="94">
        <f t="shared" si="129"/>
        <v>0</v>
      </c>
      <c r="AN698" s="94">
        <f t="shared" si="130"/>
        <v>0</v>
      </c>
      <c r="AO698" s="94">
        <f t="shared" si="131"/>
        <v>0</v>
      </c>
    </row>
    <row r="699" spans="1:41" x14ac:dyDescent="0.35">
      <c r="A699" s="27" t="s">
        <v>1118</v>
      </c>
      <c r="B699" s="35" t="s">
        <v>1391</v>
      </c>
      <c r="C699" s="27" t="s">
        <v>1392</v>
      </c>
      <c r="D699" s="19">
        <v>0</v>
      </c>
      <c r="E699" s="19">
        <v>0</v>
      </c>
      <c r="F699" s="19">
        <v>0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Q699" s="19">
        <v>0</v>
      </c>
      <c r="R699" s="19">
        <v>0</v>
      </c>
      <c r="S699" s="19">
        <v>0</v>
      </c>
      <c r="T699" s="19">
        <v>0</v>
      </c>
      <c r="U699" s="19">
        <v>0</v>
      </c>
      <c r="V699" s="19">
        <v>0</v>
      </c>
      <c r="W699" s="19">
        <v>0</v>
      </c>
      <c r="X699" s="19">
        <v>0</v>
      </c>
      <c r="Y699" s="19">
        <v>0</v>
      </c>
      <c r="Z699" s="19">
        <v>0</v>
      </c>
      <c r="AA699" s="19">
        <v>0</v>
      </c>
      <c r="AB699" s="19">
        <v>0</v>
      </c>
      <c r="AD699" s="94">
        <f t="shared" si="120"/>
        <v>0</v>
      </c>
      <c r="AE699" s="94">
        <f t="shared" si="121"/>
        <v>0</v>
      </c>
      <c r="AF699" s="94">
        <f t="shared" si="122"/>
        <v>0</v>
      </c>
      <c r="AG699" s="94">
        <f t="shared" si="123"/>
        <v>0</v>
      </c>
      <c r="AH699" s="94">
        <f t="shared" si="124"/>
        <v>0</v>
      </c>
      <c r="AI699" s="94">
        <f t="shared" si="125"/>
        <v>0</v>
      </c>
      <c r="AJ699" s="94">
        <f t="shared" si="126"/>
        <v>0</v>
      </c>
      <c r="AK699" s="94">
        <f t="shared" si="127"/>
        <v>0</v>
      </c>
      <c r="AL699" s="94">
        <f t="shared" si="128"/>
        <v>0</v>
      </c>
      <c r="AM699" s="94">
        <f t="shared" si="129"/>
        <v>0</v>
      </c>
      <c r="AN699" s="94">
        <f t="shared" si="130"/>
        <v>0</v>
      </c>
      <c r="AO699" s="94">
        <f t="shared" si="131"/>
        <v>0</v>
      </c>
    </row>
    <row r="700" spans="1:41" x14ac:dyDescent="0.35">
      <c r="A700" s="27" t="s">
        <v>1393</v>
      </c>
      <c r="B700" s="35" t="s">
        <v>1394</v>
      </c>
      <c r="C700" s="27" t="s">
        <v>1395</v>
      </c>
      <c r="D700" s="19">
        <v>0</v>
      </c>
      <c r="E700" s="19"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Q700" s="19">
        <v>0</v>
      </c>
      <c r="R700" s="19">
        <v>0</v>
      </c>
      <c r="S700" s="19">
        <v>0</v>
      </c>
      <c r="T700" s="19">
        <v>0</v>
      </c>
      <c r="U700" s="19">
        <v>0</v>
      </c>
      <c r="V700" s="19">
        <v>0</v>
      </c>
      <c r="W700" s="19">
        <v>0</v>
      </c>
      <c r="X700" s="19">
        <v>0</v>
      </c>
      <c r="Y700" s="19">
        <v>0</v>
      </c>
      <c r="Z700" s="19">
        <v>0</v>
      </c>
      <c r="AA700" s="19">
        <v>0</v>
      </c>
      <c r="AB700" s="19">
        <v>0</v>
      </c>
      <c r="AD700" s="94">
        <f t="shared" si="120"/>
        <v>0</v>
      </c>
      <c r="AE700" s="94">
        <f t="shared" si="121"/>
        <v>0</v>
      </c>
      <c r="AF700" s="94">
        <f t="shared" si="122"/>
        <v>0</v>
      </c>
      <c r="AG700" s="94">
        <f t="shared" si="123"/>
        <v>0</v>
      </c>
      <c r="AH700" s="94">
        <f t="shared" si="124"/>
        <v>0</v>
      </c>
      <c r="AI700" s="94">
        <f t="shared" si="125"/>
        <v>0</v>
      </c>
      <c r="AJ700" s="94">
        <f t="shared" si="126"/>
        <v>0</v>
      </c>
      <c r="AK700" s="94">
        <f t="shared" si="127"/>
        <v>0</v>
      </c>
      <c r="AL700" s="94">
        <f t="shared" si="128"/>
        <v>0</v>
      </c>
      <c r="AM700" s="94">
        <f t="shared" si="129"/>
        <v>0</v>
      </c>
      <c r="AN700" s="94">
        <f t="shared" si="130"/>
        <v>0</v>
      </c>
      <c r="AO700" s="94">
        <f t="shared" si="131"/>
        <v>0</v>
      </c>
    </row>
    <row r="701" spans="1:41" x14ac:dyDescent="0.35">
      <c r="A701" s="27" t="s">
        <v>1097</v>
      </c>
      <c r="B701" s="35" t="s">
        <v>1396</v>
      </c>
      <c r="C701" s="27" t="s">
        <v>1397</v>
      </c>
      <c r="D701" s="19">
        <v>0</v>
      </c>
      <c r="E701" s="19">
        <v>0</v>
      </c>
      <c r="F701" s="19">
        <v>0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Q701" s="19">
        <v>0</v>
      </c>
      <c r="R701" s="19">
        <v>0</v>
      </c>
      <c r="S701" s="19">
        <v>0</v>
      </c>
      <c r="T701" s="19">
        <v>0</v>
      </c>
      <c r="U701" s="19">
        <v>0</v>
      </c>
      <c r="V701" s="19">
        <v>0</v>
      </c>
      <c r="W701" s="19">
        <v>0</v>
      </c>
      <c r="X701" s="19">
        <v>0</v>
      </c>
      <c r="Y701" s="19">
        <v>0</v>
      </c>
      <c r="Z701" s="19">
        <v>0</v>
      </c>
      <c r="AA701" s="19">
        <v>0</v>
      </c>
      <c r="AB701" s="19">
        <v>0</v>
      </c>
      <c r="AD701" s="94">
        <f t="shared" si="120"/>
        <v>0</v>
      </c>
      <c r="AE701" s="94">
        <f t="shared" si="121"/>
        <v>0</v>
      </c>
      <c r="AF701" s="94">
        <f t="shared" si="122"/>
        <v>0</v>
      </c>
      <c r="AG701" s="94">
        <f t="shared" si="123"/>
        <v>0</v>
      </c>
      <c r="AH701" s="94">
        <f t="shared" si="124"/>
        <v>0</v>
      </c>
      <c r="AI701" s="94">
        <f t="shared" si="125"/>
        <v>0</v>
      </c>
      <c r="AJ701" s="94">
        <f t="shared" si="126"/>
        <v>0</v>
      </c>
      <c r="AK701" s="94">
        <f t="shared" si="127"/>
        <v>0</v>
      </c>
      <c r="AL701" s="94">
        <f t="shared" si="128"/>
        <v>0</v>
      </c>
      <c r="AM701" s="94">
        <f t="shared" si="129"/>
        <v>0</v>
      </c>
      <c r="AN701" s="94">
        <f t="shared" si="130"/>
        <v>0</v>
      </c>
      <c r="AO701" s="94">
        <f t="shared" si="131"/>
        <v>0</v>
      </c>
    </row>
    <row r="702" spans="1:41" x14ac:dyDescent="0.35">
      <c r="A702" s="27" t="s">
        <v>1097</v>
      </c>
      <c r="B702" s="35" t="s">
        <v>1398</v>
      </c>
      <c r="C702" s="27" t="s">
        <v>1399</v>
      </c>
      <c r="D702" s="19">
        <v>0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Q702" s="19">
        <v>0</v>
      </c>
      <c r="R702" s="19">
        <v>0</v>
      </c>
      <c r="S702" s="19">
        <v>0</v>
      </c>
      <c r="T702" s="19">
        <v>0</v>
      </c>
      <c r="U702" s="19">
        <v>0</v>
      </c>
      <c r="V702" s="19">
        <v>0</v>
      </c>
      <c r="W702" s="19">
        <v>0</v>
      </c>
      <c r="X702" s="19">
        <v>0</v>
      </c>
      <c r="Y702" s="19">
        <v>0</v>
      </c>
      <c r="Z702" s="19">
        <v>0</v>
      </c>
      <c r="AA702" s="19">
        <v>0</v>
      </c>
      <c r="AB702" s="19">
        <v>0</v>
      </c>
      <c r="AD702" s="94">
        <f t="shared" si="120"/>
        <v>0</v>
      </c>
      <c r="AE702" s="94">
        <f t="shared" si="121"/>
        <v>0</v>
      </c>
      <c r="AF702" s="94">
        <f t="shared" si="122"/>
        <v>0</v>
      </c>
      <c r="AG702" s="94">
        <f t="shared" si="123"/>
        <v>0</v>
      </c>
      <c r="AH702" s="94">
        <f t="shared" si="124"/>
        <v>0</v>
      </c>
      <c r="AI702" s="94">
        <f t="shared" si="125"/>
        <v>0</v>
      </c>
      <c r="AJ702" s="94">
        <f t="shared" si="126"/>
        <v>0</v>
      </c>
      <c r="AK702" s="94">
        <f t="shared" si="127"/>
        <v>0</v>
      </c>
      <c r="AL702" s="94">
        <f t="shared" si="128"/>
        <v>0</v>
      </c>
      <c r="AM702" s="94">
        <f t="shared" si="129"/>
        <v>0</v>
      </c>
      <c r="AN702" s="94">
        <f t="shared" si="130"/>
        <v>0</v>
      </c>
      <c r="AO702" s="94">
        <f t="shared" si="131"/>
        <v>0</v>
      </c>
    </row>
    <row r="703" spans="1:41" x14ac:dyDescent="0.35">
      <c r="A703" s="27" t="s">
        <v>1176</v>
      </c>
      <c r="B703" s="35" t="s">
        <v>1400</v>
      </c>
      <c r="C703" s="27" t="s">
        <v>1401</v>
      </c>
      <c r="D703" s="19">
        <v>0</v>
      </c>
      <c r="E703" s="19">
        <v>0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Q703" s="19">
        <v>0</v>
      </c>
      <c r="R703" s="19">
        <v>0</v>
      </c>
      <c r="S703" s="19">
        <v>0</v>
      </c>
      <c r="T703" s="19">
        <v>0</v>
      </c>
      <c r="U703" s="19">
        <v>0</v>
      </c>
      <c r="V703" s="19">
        <v>0</v>
      </c>
      <c r="W703" s="19">
        <v>0</v>
      </c>
      <c r="X703" s="19">
        <v>0</v>
      </c>
      <c r="Y703" s="19">
        <v>0</v>
      </c>
      <c r="Z703" s="19">
        <v>0</v>
      </c>
      <c r="AA703" s="19">
        <v>0</v>
      </c>
      <c r="AB703" s="19">
        <v>0</v>
      </c>
      <c r="AD703" s="94">
        <f t="shared" si="120"/>
        <v>0</v>
      </c>
      <c r="AE703" s="94">
        <f t="shared" si="121"/>
        <v>0</v>
      </c>
      <c r="AF703" s="94">
        <f t="shared" si="122"/>
        <v>0</v>
      </c>
      <c r="AG703" s="94">
        <f t="shared" si="123"/>
        <v>0</v>
      </c>
      <c r="AH703" s="94">
        <f t="shared" si="124"/>
        <v>0</v>
      </c>
      <c r="AI703" s="94">
        <f t="shared" si="125"/>
        <v>0</v>
      </c>
      <c r="AJ703" s="94">
        <f t="shared" si="126"/>
        <v>0</v>
      </c>
      <c r="AK703" s="94">
        <f t="shared" si="127"/>
        <v>0</v>
      </c>
      <c r="AL703" s="94">
        <f t="shared" si="128"/>
        <v>0</v>
      </c>
      <c r="AM703" s="94">
        <f t="shared" si="129"/>
        <v>0</v>
      </c>
      <c r="AN703" s="94">
        <f t="shared" si="130"/>
        <v>0</v>
      </c>
      <c r="AO703" s="94">
        <f t="shared" si="131"/>
        <v>0</v>
      </c>
    </row>
    <row r="704" spans="1:41" x14ac:dyDescent="0.35">
      <c r="A704" s="27" t="s">
        <v>1176</v>
      </c>
      <c r="B704" s="35" t="s">
        <v>1402</v>
      </c>
      <c r="C704" s="27" t="s">
        <v>1403</v>
      </c>
      <c r="D704" s="19">
        <v>0</v>
      </c>
      <c r="E704" s="19">
        <v>0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Q704" s="19">
        <v>0</v>
      </c>
      <c r="R704" s="19">
        <v>0</v>
      </c>
      <c r="S704" s="19">
        <v>0</v>
      </c>
      <c r="T704" s="19">
        <v>0</v>
      </c>
      <c r="U704" s="19">
        <v>0</v>
      </c>
      <c r="V704" s="19">
        <v>0</v>
      </c>
      <c r="W704" s="19">
        <v>0</v>
      </c>
      <c r="X704" s="19">
        <v>0</v>
      </c>
      <c r="Y704" s="19">
        <v>0</v>
      </c>
      <c r="Z704" s="19">
        <v>0</v>
      </c>
      <c r="AA704" s="19">
        <v>0</v>
      </c>
      <c r="AB704" s="19">
        <v>0</v>
      </c>
      <c r="AD704" s="94">
        <f t="shared" si="120"/>
        <v>0</v>
      </c>
      <c r="AE704" s="94">
        <f t="shared" si="121"/>
        <v>0</v>
      </c>
      <c r="AF704" s="94">
        <f t="shared" si="122"/>
        <v>0</v>
      </c>
      <c r="AG704" s="94">
        <f t="shared" si="123"/>
        <v>0</v>
      </c>
      <c r="AH704" s="94">
        <f t="shared" si="124"/>
        <v>0</v>
      </c>
      <c r="AI704" s="94">
        <f t="shared" si="125"/>
        <v>0</v>
      </c>
      <c r="AJ704" s="94">
        <f t="shared" si="126"/>
        <v>0</v>
      </c>
      <c r="AK704" s="94">
        <f t="shared" si="127"/>
        <v>0</v>
      </c>
      <c r="AL704" s="94">
        <f t="shared" si="128"/>
        <v>0</v>
      </c>
      <c r="AM704" s="94">
        <f t="shared" si="129"/>
        <v>0</v>
      </c>
      <c r="AN704" s="94">
        <f t="shared" si="130"/>
        <v>0</v>
      </c>
      <c r="AO704" s="94">
        <f t="shared" si="131"/>
        <v>0</v>
      </c>
    </row>
    <row r="705" spans="1:41" x14ac:dyDescent="0.35">
      <c r="A705" s="27" t="s">
        <v>1176</v>
      </c>
      <c r="B705" s="35" t="s">
        <v>1404</v>
      </c>
      <c r="C705" s="27" t="s">
        <v>1405</v>
      </c>
      <c r="D705" s="19">
        <v>0</v>
      </c>
      <c r="E705" s="19">
        <v>0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Q705" s="19">
        <v>0</v>
      </c>
      <c r="R705" s="19">
        <v>0</v>
      </c>
      <c r="S705" s="19">
        <v>0</v>
      </c>
      <c r="T705" s="19">
        <v>0</v>
      </c>
      <c r="U705" s="19">
        <v>0</v>
      </c>
      <c r="V705" s="19">
        <v>0</v>
      </c>
      <c r="W705" s="19">
        <v>0</v>
      </c>
      <c r="X705" s="19">
        <v>0</v>
      </c>
      <c r="Y705" s="19">
        <v>0</v>
      </c>
      <c r="Z705" s="19">
        <v>0</v>
      </c>
      <c r="AA705" s="19">
        <v>0</v>
      </c>
      <c r="AB705" s="19">
        <v>0</v>
      </c>
      <c r="AD705" s="94">
        <f t="shared" si="120"/>
        <v>0</v>
      </c>
      <c r="AE705" s="94">
        <f t="shared" si="121"/>
        <v>0</v>
      </c>
      <c r="AF705" s="94">
        <f t="shared" si="122"/>
        <v>0</v>
      </c>
      <c r="AG705" s="94">
        <f t="shared" si="123"/>
        <v>0</v>
      </c>
      <c r="AH705" s="94">
        <f t="shared" si="124"/>
        <v>0</v>
      </c>
      <c r="AI705" s="94">
        <f t="shared" si="125"/>
        <v>0</v>
      </c>
      <c r="AJ705" s="94">
        <f t="shared" si="126"/>
        <v>0</v>
      </c>
      <c r="AK705" s="94">
        <f t="shared" si="127"/>
        <v>0</v>
      </c>
      <c r="AL705" s="94">
        <f t="shared" si="128"/>
        <v>0</v>
      </c>
      <c r="AM705" s="94">
        <f t="shared" si="129"/>
        <v>0</v>
      </c>
      <c r="AN705" s="94">
        <f t="shared" si="130"/>
        <v>0</v>
      </c>
      <c r="AO705" s="94">
        <f t="shared" si="131"/>
        <v>0</v>
      </c>
    </row>
    <row r="706" spans="1:41" x14ac:dyDescent="0.35">
      <c r="A706" s="27" t="s">
        <v>1176</v>
      </c>
      <c r="B706" s="35" t="s">
        <v>1406</v>
      </c>
      <c r="C706" s="27" t="s">
        <v>1407</v>
      </c>
      <c r="D706" s="19">
        <v>0</v>
      </c>
      <c r="E706" s="19"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Q706" s="19">
        <v>0</v>
      </c>
      <c r="R706" s="19">
        <v>0</v>
      </c>
      <c r="S706" s="19">
        <v>0</v>
      </c>
      <c r="T706" s="19">
        <v>0</v>
      </c>
      <c r="U706" s="19">
        <v>0</v>
      </c>
      <c r="V706" s="19">
        <v>0</v>
      </c>
      <c r="W706" s="19">
        <v>0</v>
      </c>
      <c r="X706" s="19">
        <v>0</v>
      </c>
      <c r="Y706" s="19">
        <v>0</v>
      </c>
      <c r="Z706" s="19">
        <v>0</v>
      </c>
      <c r="AA706" s="19">
        <v>0</v>
      </c>
      <c r="AB706" s="19">
        <v>0</v>
      </c>
      <c r="AD706" s="94">
        <f t="shared" si="120"/>
        <v>0</v>
      </c>
      <c r="AE706" s="94">
        <f t="shared" si="121"/>
        <v>0</v>
      </c>
      <c r="AF706" s="94">
        <f t="shared" si="122"/>
        <v>0</v>
      </c>
      <c r="AG706" s="94">
        <f t="shared" si="123"/>
        <v>0</v>
      </c>
      <c r="AH706" s="94">
        <f t="shared" si="124"/>
        <v>0</v>
      </c>
      <c r="AI706" s="94">
        <f t="shared" si="125"/>
        <v>0</v>
      </c>
      <c r="AJ706" s="94">
        <f t="shared" si="126"/>
        <v>0</v>
      </c>
      <c r="AK706" s="94">
        <f t="shared" si="127"/>
        <v>0</v>
      </c>
      <c r="AL706" s="94">
        <f t="shared" si="128"/>
        <v>0</v>
      </c>
      <c r="AM706" s="94">
        <f t="shared" si="129"/>
        <v>0</v>
      </c>
      <c r="AN706" s="94">
        <f t="shared" si="130"/>
        <v>0</v>
      </c>
      <c r="AO706" s="94">
        <f t="shared" si="131"/>
        <v>0</v>
      </c>
    </row>
    <row r="707" spans="1:41" x14ac:dyDescent="0.35">
      <c r="A707" s="27" t="s">
        <v>1097</v>
      </c>
      <c r="B707" s="35" t="s">
        <v>1408</v>
      </c>
      <c r="C707" s="27" t="s">
        <v>1409</v>
      </c>
      <c r="D707" s="19">
        <v>0</v>
      </c>
      <c r="E707" s="19">
        <v>0</v>
      </c>
      <c r="F707" s="19">
        <v>0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Q707" s="19">
        <v>0</v>
      </c>
      <c r="R707" s="19">
        <v>0</v>
      </c>
      <c r="S707" s="19">
        <v>0</v>
      </c>
      <c r="T707" s="19">
        <v>0</v>
      </c>
      <c r="U707" s="19">
        <v>0</v>
      </c>
      <c r="V707" s="19">
        <v>0</v>
      </c>
      <c r="W707" s="19">
        <v>0</v>
      </c>
      <c r="X707" s="19">
        <v>0</v>
      </c>
      <c r="Y707" s="19">
        <v>0</v>
      </c>
      <c r="Z707" s="19">
        <v>0</v>
      </c>
      <c r="AA707" s="19">
        <v>0</v>
      </c>
      <c r="AB707" s="19">
        <v>0</v>
      </c>
      <c r="AD707" s="94">
        <f t="shared" si="120"/>
        <v>0</v>
      </c>
      <c r="AE707" s="94">
        <f t="shared" si="121"/>
        <v>0</v>
      </c>
      <c r="AF707" s="94">
        <f t="shared" si="122"/>
        <v>0</v>
      </c>
      <c r="AG707" s="94">
        <f t="shared" si="123"/>
        <v>0</v>
      </c>
      <c r="AH707" s="94">
        <f t="shared" si="124"/>
        <v>0</v>
      </c>
      <c r="AI707" s="94">
        <f t="shared" si="125"/>
        <v>0</v>
      </c>
      <c r="AJ707" s="94">
        <f t="shared" si="126"/>
        <v>0</v>
      </c>
      <c r="AK707" s="94">
        <f t="shared" si="127"/>
        <v>0</v>
      </c>
      <c r="AL707" s="94">
        <f t="shared" si="128"/>
        <v>0</v>
      </c>
      <c r="AM707" s="94">
        <f t="shared" si="129"/>
        <v>0</v>
      </c>
      <c r="AN707" s="94">
        <f t="shared" si="130"/>
        <v>0</v>
      </c>
      <c r="AO707" s="94">
        <f t="shared" si="131"/>
        <v>0</v>
      </c>
    </row>
    <row r="708" spans="1:41" x14ac:dyDescent="0.35">
      <c r="A708" s="27" t="s">
        <v>1176</v>
      </c>
      <c r="B708" s="35" t="s">
        <v>1410</v>
      </c>
      <c r="C708" s="27" t="s">
        <v>1411</v>
      </c>
      <c r="D708" s="19">
        <v>0</v>
      </c>
      <c r="E708" s="19">
        <v>0</v>
      </c>
      <c r="F708" s="19">
        <v>0</v>
      </c>
      <c r="G708" s="19">
        <v>0</v>
      </c>
      <c r="H708" s="19">
        <v>0</v>
      </c>
      <c r="I708" s="19">
        <v>0</v>
      </c>
      <c r="J708" s="19">
        <v>0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Q708" s="19">
        <v>0</v>
      </c>
      <c r="R708" s="19">
        <v>0</v>
      </c>
      <c r="S708" s="19">
        <v>0</v>
      </c>
      <c r="T708" s="19">
        <v>0</v>
      </c>
      <c r="U708" s="19">
        <v>0</v>
      </c>
      <c r="V708" s="19">
        <v>0</v>
      </c>
      <c r="W708" s="19">
        <v>0</v>
      </c>
      <c r="X708" s="19">
        <v>0</v>
      </c>
      <c r="Y708" s="19">
        <v>0</v>
      </c>
      <c r="Z708" s="19">
        <v>0</v>
      </c>
      <c r="AA708" s="19">
        <v>0</v>
      </c>
      <c r="AB708" s="19">
        <v>0</v>
      </c>
      <c r="AD708" s="94">
        <f t="shared" si="120"/>
        <v>0</v>
      </c>
      <c r="AE708" s="94">
        <f t="shared" si="121"/>
        <v>0</v>
      </c>
      <c r="AF708" s="94">
        <f t="shared" si="122"/>
        <v>0</v>
      </c>
      <c r="AG708" s="94">
        <f t="shared" si="123"/>
        <v>0</v>
      </c>
      <c r="AH708" s="94">
        <f t="shared" si="124"/>
        <v>0</v>
      </c>
      <c r="AI708" s="94">
        <f t="shared" si="125"/>
        <v>0</v>
      </c>
      <c r="AJ708" s="94">
        <f t="shared" si="126"/>
        <v>0</v>
      </c>
      <c r="AK708" s="94">
        <f t="shared" si="127"/>
        <v>0</v>
      </c>
      <c r="AL708" s="94">
        <f t="shared" si="128"/>
        <v>0</v>
      </c>
      <c r="AM708" s="94">
        <f t="shared" si="129"/>
        <v>0</v>
      </c>
      <c r="AN708" s="94">
        <f t="shared" si="130"/>
        <v>0</v>
      </c>
      <c r="AO708" s="94">
        <f t="shared" si="131"/>
        <v>0</v>
      </c>
    </row>
    <row r="709" spans="1:41" x14ac:dyDescent="0.35">
      <c r="A709" s="27" t="s">
        <v>1176</v>
      </c>
      <c r="B709" s="35" t="s">
        <v>1412</v>
      </c>
      <c r="C709" s="27" t="s">
        <v>1413</v>
      </c>
      <c r="D709" s="19">
        <v>0</v>
      </c>
      <c r="E709" s="19">
        <v>0</v>
      </c>
      <c r="F709" s="19">
        <v>0</v>
      </c>
      <c r="G709" s="19">
        <v>0</v>
      </c>
      <c r="H709" s="19">
        <v>0</v>
      </c>
      <c r="I709" s="19">
        <v>0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Q709" s="19">
        <v>0</v>
      </c>
      <c r="R709" s="19">
        <v>0</v>
      </c>
      <c r="S709" s="19">
        <v>0</v>
      </c>
      <c r="T709" s="19">
        <v>0</v>
      </c>
      <c r="U709" s="19">
        <v>0</v>
      </c>
      <c r="V709" s="19">
        <v>0</v>
      </c>
      <c r="W709" s="19">
        <v>0</v>
      </c>
      <c r="X709" s="19">
        <v>0</v>
      </c>
      <c r="Y709" s="19">
        <v>0</v>
      </c>
      <c r="Z709" s="19">
        <v>0</v>
      </c>
      <c r="AA709" s="19">
        <v>0</v>
      </c>
      <c r="AB709" s="19">
        <v>0</v>
      </c>
      <c r="AD709" s="94">
        <f t="shared" si="120"/>
        <v>0</v>
      </c>
      <c r="AE709" s="94">
        <f t="shared" si="121"/>
        <v>0</v>
      </c>
      <c r="AF709" s="94">
        <f t="shared" si="122"/>
        <v>0</v>
      </c>
      <c r="AG709" s="94">
        <f t="shared" si="123"/>
        <v>0</v>
      </c>
      <c r="AH709" s="94">
        <f t="shared" si="124"/>
        <v>0</v>
      </c>
      <c r="AI709" s="94">
        <f t="shared" si="125"/>
        <v>0</v>
      </c>
      <c r="AJ709" s="94">
        <f t="shared" si="126"/>
        <v>0</v>
      </c>
      <c r="AK709" s="94">
        <f t="shared" si="127"/>
        <v>0</v>
      </c>
      <c r="AL709" s="94">
        <f t="shared" si="128"/>
        <v>0</v>
      </c>
      <c r="AM709" s="94">
        <f t="shared" si="129"/>
        <v>0</v>
      </c>
      <c r="AN709" s="94">
        <f t="shared" si="130"/>
        <v>0</v>
      </c>
      <c r="AO709" s="94">
        <f t="shared" si="131"/>
        <v>0</v>
      </c>
    </row>
    <row r="710" spans="1:41" x14ac:dyDescent="0.35">
      <c r="A710" s="27" t="s">
        <v>1414</v>
      </c>
      <c r="B710" s="35" t="s">
        <v>1415</v>
      </c>
      <c r="C710" s="27" t="s">
        <v>1416</v>
      </c>
      <c r="D710" s="19">
        <v>0</v>
      </c>
      <c r="E710" s="19">
        <v>0</v>
      </c>
      <c r="F710" s="19">
        <v>0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Q710" s="19">
        <v>0</v>
      </c>
      <c r="R710" s="19">
        <v>0</v>
      </c>
      <c r="S710" s="19">
        <v>0</v>
      </c>
      <c r="T710" s="19">
        <v>0</v>
      </c>
      <c r="U710" s="19">
        <v>0</v>
      </c>
      <c r="V710" s="19">
        <v>0</v>
      </c>
      <c r="W710" s="19">
        <v>0</v>
      </c>
      <c r="X710" s="19">
        <v>0</v>
      </c>
      <c r="Y710" s="19">
        <v>0</v>
      </c>
      <c r="Z710" s="19">
        <v>0</v>
      </c>
      <c r="AA710" s="19">
        <v>0</v>
      </c>
      <c r="AB710" s="19">
        <v>0</v>
      </c>
      <c r="AD710" s="94">
        <f t="shared" si="120"/>
        <v>0</v>
      </c>
      <c r="AE710" s="94">
        <f t="shared" si="121"/>
        <v>0</v>
      </c>
      <c r="AF710" s="94">
        <f t="shared" si="122"/>
        <v>0</v>
      </c>
      <c r="AG710" s="94">
        <f t="shared" si="123"/>
        <v>0</v>
      </c>
      <c r="AH710" s="94">
        <f t="shared" si="124"/>
        <v>0</v>
      </c>
      <c r="AI710" s="94">
        <f t="shared" si="125"/>
        <v>0</v>
      </c>
      <c r="AJ710" s="94">
        <f t="shared" si="126"/>
        <v>0</v>
      </c>
      <c r="AK710" s="94">
        <f t="shared" si="127"/>
        <v>0</v>
      </c>
      <c r="AL710" s="94">
        <f t="shared" si="128"/>
        <v>0</v>
      </c>
      <c r="AM710" s="94">
        <f t="shared" si="129"/>
        <v>0</v>
      </c>
      <c r="AN710" s="94">
        <f t="shared" si="130"/>
        <v>0</v>
      </c>
      <c r="AO710" s="94">
        <f t="shared" si="131"/>
        <v>0</v>
      </c>
    </row>
    <row r="711" spans="1:41" x14ac:dyDescent="0.35">
      <c r="A711" s="27" t="s">
        <v>1414</v>
      </c>
      <c r="B711" s="35" t="s">
        <v>1417</v>
      </c>
      <c r="C711" s="27" t="s">
        <v>1418</v>
      </c>
      <c r="D711" s="19">
        <v>0</v>
      </c>
      <c r="E711" s="19">
        <v>0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Q711" s="19">
        <v>0</v>
      </c>
      <c r="R711" s="19">
        <v>0</v>
      </c>
      <c r="S711" s="19">
        <v>0</v>
      </c>
      <c r="T711" s="19">
        <v>0</v>
      </c>
      <c r="U711" s="19">
        <v>0</v>
      </c>
      <c r="V711" s="19">
        <v>0</v>
      </c>
      <c r="W711" s="19">
        <v>0</v>
      </c>
      <c r="X711" s="19">
        <v>0</v>
      </c>
      <c r="Y711" s="19">
        <v>0</v>
      </c>
      <c r="Z711" s="19">
        <v>0</v>
      </c>
      <c r="AA711" s="19">
        <v>0</v>
      </c>
      <c r="AB711" s="19">
        <v>0</v>
      </c>
      <c r="AD711" s="94">
        <f t="shared" si="120"/>
        <v>0</v>
      </c>
      <c r="AE711" s="94">
        <f t="shared" si="121"/>
        <v>0</v>
      </c>
      <c r="AF711" s="94">
        <f t="shared" si="122"/>
        <v>0</v>
      </c>
      <c r="AG711" s="94">
        <f t="shared" si="123"/>
        <v>0</v>
      </c>
      <c r="AH711" s="94">
        <f t="shared" si="124"/>
        <v>0</v>
      </c>
      <c r="AI711" s="94">
        <f t="shared" si="125"/>
        <v>0</v>
      </c>
      <c r="AJ711" s="94">
        <f t="shared" si="126"/>
        <v>0</v>
      </c>
      <c r="AK711" s="94">
        <f t="shared" si="127"/>
        <v>0</v>
      </c>
      <c r="AL711" s="94">
        <f t="shared" si="128"/>
        <v>0</v>
      </c>
      <c r="AM711" s="94">
        <f t="shared" si="129"/>
        <v>0</v>
      </c>
      <c r="AN711" s="94">
        <f t="shared" si="130"/>
        <v>0</v>
      </c>
      <c r="AO711" s="94">
        <f t="shared" si="131"/>
        <v>0</v>
      </c>
    </row>
    <row r="712" spans="1:41" x14ac:dyDescent="0.35">
      <c r="A712" s="27" t="s">
        <v>1414</v>
      </c>
      <c r="B712" s="35" t="s">
        <v>1419</v>
      </c>
      <c r="C712" s="27" t="s">
        <v>1420</v>
      </c>
      <c r="D712" s="19">
        <v>0</v>
      </c>
      <c r="E712" s="19">
        <v>0</v>
      </c>
      <c r="F712" s="19">
        <v>0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Q712" s="19">
        <v>0</v>
      </c>
      <c r="R712" s="19">
        <v>0</v>
      </c>
      <c r="S712" s="19">
        <v>0</v>
      </c>
      <c r="T712" s="19">
        <v>0</v>
      </c>
      <c r="U712" s="19">
        <v>0</v>
      </c>
      <c r="V712" s="19">
        <v>0</v>
      </c>
      <c r="W712" s="19">
        <v>0</v>
      </c>
      <c r="X712" s="19">
        <v>0</v>
      </c>
      <c r="Y712" s="19">
        <v>0</v>
      </c>
      <c r="Z712" s="19">
        <v>0</v>
      </c>
      <c r="AA712" s="19">
        <v>0</v>
      </c>
      <c r="AB712" s="19">
        <v>0</v>
      </c>
      <c r="AD712" s="94">
        <f t="shared" si="120"/>
        <v>0</v>
      </c>
      <c r="AE712" s="94">
        <f t="shared" si="121"/>
        <v>0</v>
      </c>
      <c r="AF712" s="94">
        <f t="shared" si="122"/>
        <v>0</v>
      </c>
      <c r="AG712" s="94">
        <f t="shared" si="123"/>
        <v>0</v>
      </c>
      <c r="AH712" s="94">
        <f t="shared" si="124"/>
        <v>0</v>
      </c>
      <c r="AI712" s="94">
        <f t="shared" si="125"/>
        <v>0</v>
      </c>
      <c r="AJ712" s="94">
        <f t="shared" si="126"/>
        <v>0</v>
      </c>
      <c r="AK712" s="94">
        <f t="shared" si="127"/>
        <v>0</v>
      </c>
      <c r="AL712" s="94">
        <f t="shared" si="128"/>
        <v>0</v>
      </c>
      <c r="AM712" s="94">
        <f t="shared" si="129"/>
        <v>0</v>
      </c>
      <c r="AN712" s="94">
        <f t="shared" si="130"/>
        <v>0</v>
      </c>
      <c r="AO712" s="94">
        <f t="shared" si="131"/>
        <v>0</v>
      </c>
    </row>
    <row r="713" spans="1:41" x14ac:dyDescent="0.35">
      <c r="A713" s="27" t="s">
        <v>1414</v>
      </c>
      <c r="B713" s="35" t="s">
        <v>1421</v>
      </c>
      <c r="C713" s="27" t="s">
        <v>1422</v>
      </c>
      <c r="D713" s="19">
        <v>0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Q713" s="19">
        <v>0</v>
      </c>
      <c r="R713" s="19">
        <v>0</v>
      </c>
      <c r="S713" s="19">
        <v>0</v>
      </c>
      <c r="T713" s="19">
        <v>0</v>
      </c>
      <c r="U713" s="19">
        <v>0</v>
      </c>
      <c r="V713" s="19">
        <v>0</v>
      </c>
      <c r="W713" s="19">
        <v>0</v>
      </c>
      <c r="X713" s="19">
        <v>0</v>
      </c>
      <c r="Y713" s="19">
        <v>0</v>
      </c>
      <c r="Z713" s="19">
        <v>0</v>
      </c>
      <c r="AA713" s="19">
        <v>0</v>
      </c>
      <c r="AB713" s="19">
        <v>0</v>
      </c>
      <c r="AD713" s="94">
        <f t="shared" si="120"/>
        <v>0</v>
      </c>
      <c r="AE713" s="94">
        <f t="shared" si="121"/>
        <v>0</v>
      </c>
      <c r="AF713" s="94">
        <f t="shared" si="122"/>
        <v>0</v>
      </c>
      <c r="AG713" s="94">
        <f t="shared" si="123"/>
        <v>0</v>
      </c>
      <c r="AH713" s="94">
        <f t="shared" si="124"/>
        <v>0</v>
      </c>
      <c r="AI713" s="94">
        <f t="shared" si="125"/>
        <v>0</v>
      </c>
      <c r="AJ713" s="94">
        <f t="shared" si="126"/>
        <v>0</v>
      </c>
      <c r="AK713" s="94">
        <f t="shared" si="127"/>
        <v>0</v>
      </c>
      <c r="AL713" s="94">
        <f t="shared" si="128"/>
        <v>0</v>
      </c>
      <c r="AM713" s="94">
        <f t="shared" si="129"/>
        <v>0</v>
      </c>
      <c r="AN713" s="94">
        <f t="shared" si="130"/>
        <v>0</v>
      </c>
      <c r="AO713" s="94">
        <f t="shared" si="131"/>
        <v>0</v>
      </c>
    </row>
    <row r="714" spans="1:41" x14ac:dyDescent="0.35">
      <c r="A714" s="27" t="s">
        <v>1414</v>
      </c>
      <c r="B714" s="35" t="s">
        <v>1423</v>
      </c>
      <c r="C714" s="27" t="s">
        <v>1424</v>
      </c>
      <c r="D714" s="19">
        <v>0</v>
      </c>
      <c r="E714" s="19">
        <v>0</v>
      </c>
      <c r="F714" s="19">
        <v>0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Q714" s="19">
        <v>0</v>
      </c>
      <c r="R714" s="19">
        <v>0</v>
      </c>
      <c r="S714" s="19">
        <v>0</v>
      </c>
      <c r="T714" s="19">
        <v>0</v>
      </c>
      <c r="U714" s="19">
        <v>0</v>
      </c>
      <c r="V714" s="19">
        <v>0</v>
      </c>
      <c r="W714" s="19">
        <v>0</v>
      </c>
      <c r="X714" s="19">
        <v>0</v>
      </c>
      <c r="Y714" s="19">
        <v>0</v>
      </c>
      <c r="Z714" s="19">
        <v>0</v>
      </c>
      <c r="AA714" s="19">
        <v>0</v>
      </c>
      <c r="AB714" s="19">
        <v>0</v>
      </c>
      <c r="AD714" s="94">
        <f t="shared" si="120"/>
        <v>0</v>
      </c>
      <c r="AE714" s="94">
        <f t="shared" si="121"/>
        <v>0</v>
      </c>
      <c r="AF714" s="94">
        <f t="shared" si="122"/>
        <v>0</v>
      </c>
      <c r="AG714" s="94">
        <f t="shared" si="123"/>
        <v>0</v>
      </c>
      <c r="AH714" s="94">
        <f t="shared" si="124"/>
        <v>0</v>
      </c>
      <c r="AI714" s="94">
        <f t="shared" si="125"/>
        <v>0</v>
      </c>
      <c r="AJ714" s="94">
        <f t="shared" si="126"/>
        <v>0</v>
      </c>
      <c r="AK714" s="94">
        <f t="shared" si="127"/>
        <v>0</v>
      </c>
      <c r="AL714" s="94">
        <f t="shared" si="128"/>
        <v>0</v>
      </c>
      <c r="AM714" s="94">
        <f t="shared" si="129"/>
        <v>0</v>
      </c>
      <c r="AN714" s="94">
        <f t="shared" si="130"/>
        <v>0</v>
      </c>
      <c r="AO714" s="94">
        <f t="shared" si="131"/>
        <v>0</v>
      </c>
    </row>
    <row r="715" spans="1:41" x14ac:dyDescent="0.35">
      <c r="A715" s="27" t="s">
        <v>1414</v>
      </c>
      <c r="B715" s="35" t="s">
        <v>1425</v>
      </c>
      <c r="C715" s="27" t="s">
        <v>1426</v>
      </c>
      <c r="D715" s="19">
        <v>0</v>
      </c>
      <c r="E715" s="19"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Q715" s="19">
        <v>0</v>
      </c>
      <c r="R715" s="19">
        <v>0</v>
      </c>
      <c r="S715" s="19">
        <v>0</v>
      </c>
      <c r="T715" s="19">
        <v>0</v>
      </c>
      <c r="U715" s="19">
        <v>0</v>
      </c>
      <c r="V715" s="19">
        <v>0</v>
      </c>
      <c r="W715" s="19">
        <v>0</v>
      </c>
      <c r="X715" s="19">
        <v>0</v>
      </c>
      <c r="Y715" s="19">
        <v>0</v>
      </c>
      <c r="Z715" s="19">
        <v>0</v>
      </c>
      <c r="AA715" s="19">
        <v>0</v>
      </c>
      <c r="AB715" s="19">
        <v>0</v>
      </c>
      <c r="AD715" s="94">
        <f t="shared" ref="AD715:AD777" si="132">D715-Q715</f>
        <v>0</v>
      </c>
      <c r="AE715" s="94">
        <f t="shared" ref="AE715:AE777" si="133">E715-R715</f>
        <v>0</v>
      </c>
      <c r="AF715" s="94">
        <f t="shared" ref="AF715:AF777" si="134">F715-S715</f>
        <v>0</v>
      </c>
      <c r="AG715" s="94">
        <f t="shared" ref="AG715:AG777" si="135">G715-T715</f>
        <v>0</v>
      </c>
      <c r="AH715" s="94">
        <f t="shared" ref="AH715:AH777" si="136">H715-U715</f>
        <v>0</v>
      </c>
      <c r="AI715" s="94">
        <f t="shared" ref="AI715:AI777" si="137">I715-V715</f>
        <v>0</v>
      </c>
      <c r="AJ715" s="94">
        <f t="shared" ref="AJ715:AJ777" si="138">J715-W715</f>
        <v>0</v>
      </c>
      <c r="AK715" s="94">
        <f t="shared" ref="AK715:AK777" si="139">K715-X715</f>
        <v>0</v>
      </c>
      <c r="AL715" s="94">
        <f t="shared" ref="AL715:AL777" si="140">L715-Y715</f>
        <v>0</v>
      </c>
      <c r="AM715" s="94">
        <f t="shared" ref="AM715:AM777" si="141">M715-Z715</f>
        <v>0</v>
      </c>
      <c r="AN715" s="94">
        <f t="shared" ref="AN715:AN777" si="142">N715-AA715</f>
        <v>0</v>
      </c>
      <c r="AO715" s="94">
        <f t="shared" ref="AO715:AO777" si="143">O715-AB715</f>
        <v>0</v>
      </c>
    </row>
    <row r="716" spans="1:41" x14ac:dyDescent="0.35">
      <c r="A716" s="27" t="s">
        <v>1094</v>
      </c>
      <c r="B716" s="35" t="s">
        <v>1427</v>
      </c>
      <c r="C716" s="27" t="s">
        <v>1428</v>
      </c>
      <c r="D716" s="19">
        <v>0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Q716" s="19">
        <v>0</v>
      </c>
      <c r="R716" s="19">
        <v>0</v>
      </c>
      <c r="S716" s="19">
        <v>0</v>
      </c>
      <c r="T716" s="19">
        <v>0</v>
      </c>
      <c r="U716" s="19">
        <v>0</v>
      </c>
      <c r="V716" s="19">
        <v>0</v>
      </c>
      <c r="W716" s="19">
        <v>0</v>
      </c>
      <c r="X716" s="19">
        <v>0</v>
      </c>
      <c r="Y716" s="19">
        <v>0</v>
      </c>
      <c r="Z716" s="19">
        <v>0</v>
      </c>
      <c r="AA716" s="19">
        <v>0</v>
      </c>
      <c r="AB716" s="19">
        <v>0</v>
      </c>
      <c r="AD716" s="94">
        <f t="shared" si="132"/>
        <v>0</v>
      </c>
      <c r="AE716" s="94">
        <f t="shared" si="133"/>
        <v>0</v>
      </c>
      <c r="AF716" s="94">
        <f t="shared" si="134"/>
        <v>0</v>
      </c>
      <c r="AG716" s="94">
        <f t="shared" si="135"/>
        <v>0</v>
      </c>
      <c r="AH716" s="94">
        <f t="shared" si="136"/>
        <v>0</v>
      </c>
      <c r="AI716" s="94">
        <f t="shared" si="137"/>
        <v>0</v>
      </c>
      <c r="AJ716" s="94">
        <f t="shared" si="138"/>
        <v>0</v>
      </c>
      <c r="AK716" s="94">
        <f t="shared" si="139"/>
        <v>0</v>
      </c>
      <c r="AL716" s="94">
        <f t="shared" si="140"/>
        <v>0</v>
      </c>
      <c r="AM716" s="94">
        <f t="shared" si="141"/>
        <v>0</v>
      </c>
      <c r="AN716" s="94">
        <f t="shared" si="142"/>
        <v>0</v>
      </c>
      <c r="AO716" s="94">
        <f t="shared" si="143"/>
        <v>0</v>
      </c>
    </row>
    <row r="717" spans="1:41" x14ac:dyDescent="0.35">
      <c r="A717" s="27" t="s">
        <v>1094</v>
      </c>
      <c r="B717" s="35" t="s">
        <v>1429</v>
      </c>
      <c r="C717" s="27" t="s">
        <v>1430</v>
      </c>
      <c r="D717" s="19">
        <v>0</v>
      </c>
      <c r="E717" s="19">
        <v>0</v>
      </c>
      <c r="F717" s="19">
        <v>0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Q717" s="19">
        <v>0</v>
      </c>
      <c r="R717" s="19">
        <v>0</v>
      </c>
      <c r="S717" s="19">
        <v>0</v>
      </c>
      <c r="T717" s="19">
        <v>0</v>
      </c>
      <c r="U717" s="19">
        <v>0</v>
      </c>
      <c r="V717" s="19">
        <v>0</v>
      </c>
      <c r="W717" s="19">
        <v>0</v>
      </c>
      <c r="X717" s="19">
        <v>0</v>
      </c>
      <c r="Y717" s="19">
        <v>0</v>
      </c>
      <c r="Z717" s="19">
        <v>0</v>
      </c>
      <c r="AA717" s="19">
        <v>0</v>
      </c>
      <c r="AB717" s="19">
        <v>0</v>
      </c>
      <c r="AD717" s="94">
        <f t="shared" si="132"/>
        <v>0</v>
      </c>
      <c r="AE717" s="94">
        <f t="shared" si="133"/>
        <v>0</v>
      </c>
      <c r="AF717" s="94">
        <f t="shared" si="134"/>
        <v>0</v>
      </c>
      <c r="AG717" s="94">
        <f t="shared" si="135"/>
        <v>0</v>
      </c>
      <c r="AH717" s="94">
        <f t="shared" si="136"/>
        <v>0</v>
      </c>
      <c r="AI717" s="94">
        <f t="shared" si="137"/>
        <v>0</v>
      </c>
      <c r="AJ717" s="94">
        <f t="shared" si="138"/>
        <v>0</v>
      </c>
      <c r="AK717" s="94">
        <f t="shared" si="139"/>
        <v>0</v>
      </c>
      <c r="AL717" s="94">
        <f t="shared" si="140"/>
        <v>0</v>
      </c>
      <c r="AM717" s="94">
        <f t="shared" si="141"/>
        <v>0</v>
      </c>
      <c r="AN717" s="94">
        <f t="shared" si="142"/>
        <v>0</v>
      </c>
      <c r="AO717" s="94">
        <f t="shared" si="143"/>
        <v>0</v>
      </c>
    </row>
    <row r="718" spans="1:41" x14ac:dyDescent="0.35">
      <c r="A718" s="27" t="s">
        <v>1414</v>
      </c>
      <c r="B718" s="35" t="s">
        <v>1431</v>
      </c>
      <c r="C718" s="27" t="s">
        <v>1432</v>
      </c>
      <c r="D718" s="19">
        <v>0</v>
      </c>
      <c r="E718" s="19">
        <v>0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  <c r="Q718" s="19">
        <v>0</v>
      </c>
      <c r="R718" s="19">
        <v>0</v>
      </c>
      <c r="S718" s="19">
        <v>0</v>
      </c>
      <c r="T718" s="19">
        <v>0</v>
      </c>
      <c r="U718" s="19">
        <v>0</v>
      </c>
      <c r="V718" s="19">
        <v>0</v>
      </c>
      <c r="W718" s="19">
        <v>0</v>
      </c>
      <c r="X718" s="19">
        <v>0</v>
      </c>
      <c r="Y718" s="19">
        <v>0</v>
      </c>
      <c r="Z718" s="19">
        <v>0</v>
      </c>
      <c r="AA718" s="19">
        <v>0</v>
      </c>
      <c r="AB718" s="19">
        <v>0</v>
      </c>
      <c r="AD718" s="94">
        <f t="shared" si="132"/>
        <v>0</v>
      </c>
      <c r="AE718" s="94">
        <f t="shared" si="133"/>
        <v>0</v>
      </c>
      <c r="AF718" s="94">
        <f t="shared" si="134"/>
        <v>0</v>
      </c>
      <c r="AG718" s="94">
        <f t="shared" si="135"/>
        <v>0</v>
      </c>
      <c r="AH718" s="94">
        <f t="shared" si="136"/>
        <v>0</v>
      </c>
      <c r="AI718" s="94">
        <f t="shared" si="137"/>
        <v>0</v>
      </c>
      <c r="AJ718" s="94">
        <f t="shared" si="138"/>
        <v>0</v>
      </c>
      <c r="AK718" s="94">
        <f t="shared" si="139"/>
        <v>0</v>
      </c>
      <c r="AL718" s="94">
        <f t="shared" si="140"/>
        <v>0</v>
      </c>
      <c r="AM718" s="94">
        <f t="shared" si="141"/>
        <v>0</v>
      </c>
      <c r="AN718" s="94">
        <f t="shared" si="142"/>
        <v>0</v>
      </c>
      <c r="AO718" s="94">
        <f t="shared" si="143"/>
        <v>0</v>
      </c>
    </row>
    <row r="719" spans="1:41" x14ac:dyDescent="0.35">
      <c r="A719" s="27" t="s">
        <v>1414</v>
      </c>
      <c r="B719" s="35" t="s">
        <v>1433</v>
      </c>
      <c r="C719" s="27" t="s">
        <v>1434</v>
      </c>
      <c r="D719" s="19">
        <v>0</v>
      </c>
      <c r="E719" s="19"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Q719" s="19">
        <v>0</v>
      </c>
      <c r="R719" s="19">
        <v>0</v>
      </c>
      <c r="S719" s="19">
        <v>0</v>
      </c>
      <c r="T719" s="19">
        <v>0</v>
      </c>
      <c r="U719" s="19">
        <v>0</v>
      </c>
      <c r="V719" s="19">
        <v>0</v>
      </c>
      <c r="W719" s="19">
        <v>0</v>
      </c>
      <c r="X719" s="19">
        <v>0</v>
      </c>
      <c r="Y719" s="19">
        <v>0</v>
      </c>
      <c r="Z719" s="19">
        <v>0</v>
      </c>
      <c r="AA719" s="19">
        <v>0</v>
      </c>
      <c r="AB719" s="19">
        <v>0</v>
      </c>
      <c r="AD719" s="94">
        <f t="shared" si="132"/>
        <v>0</v>
      </c>
      <c r="AE719" s="94">
        <f t="shared" si="133"/>
        <v>0</v>
      </c>
      <c r="AF719" s="94">
        <f t="shared" si="134"/>
        <v>0</v>
      </c>
      <c r="AG719" s="94">
        <f t="shared" si="135"/>
        <v>0</v>
      </c>
      <c r="AH719" s="94">
        <f t="shared" si="136"/>
        <v>0</v>
      </c>
      <c r="AI719" s="94">
        <f t="shared" si="137"/>
        <v>0</v>
      </c>
      <c r="AJ719" s="94">
        <f t="shared" si="138"/>
        <v>0</v>
      </c>
      <c r="AK719" s="94">
        <f t="shared" si="139"/>
        <v>0</v>
      </c>
      <c r="AL719" s="94">
        <f t="shared" si="140"/>
        <v>0</v>
      </c>
      <c r="AM719" s="94">
        <f t="shared" si="141"/>
        <v>0</v>
      </c>
      <c r="AN719" s="94">
        <f t="shared" si="142"/>
        <v>0</v>
      </c>
      <c r="AO719" s="94">
        <f t="shared" si="143"/>
        <v>0</v>
      </c>
    </row>
    <row r="720" spans="1:41" x14ac:dyDescent="0.35">
      <c r="A720" s="27" t="s">
        <v>1094</v>
      </c>
      <c r="B720" s="35" t="s">
        <v>1435</v>
      </c>
      <c r="C720" s="27" t="s">
        <v>1436</v>
      </c>
      <c r="D720" s="19">
        <v>0</v>
      </c>
      <c r="E720" s="19">
        <v>0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Q720" s="19">
        <v>0</v>
      </c>
      <c r="R720" s="19">
        <v>0</v>
      </c>
      <c r="S720" s="19">
        <v>0</v>
      </c>
      <c r="T720" s="19">
        <v>0</v>
      </c>
      <c r="U720" s="19">
        <v>0</v>
      </c>
      <c r="V720" s="19">
        <v>0</v>
      </c>
      <c r="W720" s="19">
        <v>0</v>
      </c>
      <c r="X720" s="19">
        <v>0</v>
      </c>
      <c r="Y720" s="19">
        <v>0</v>
      </c>
      <c r="Z720" s="19">
        <v>0</v>
      </c>
      <c r="AA720" s="19">
        <v>0</v>
      </c>
      <c r="AB720" s="19">
        <v>0</v>
      </c>
      <c r="AD720" s="94">
        <f t="shared" si="132"/>
        <v>0</v>
      </c>
      <c r="AE720" s="94">
        <f t="shared" si="133"/>
        <v>0</v>
      </c>
      <c r="AF720" s="94">
        <f t="shared" si="134"/>
        <v>0</v>
      </c>
      <c r="AG720" s="94">
        <f t="shared" si="135"/>
        <v>0</v>
      </c>
      <c r="AH720" s="94">
        <f t="shared" si="136"/>
        <v>0</v>
      </c>
      <c r="AI720" s="94">
        <f t="shared" si="137"/>
        <v>0</v>
      </c>
      <c r="AJ720" s="94">
        <f t="shared" si="138"/>
        <v>0</v>
      </c>
      <c r="AK720" s="94">
        <f t="shared" si="139"/>
        <v>0</v>
      </c>
      <c r="AL720" s="94">
        <f t="shared" si="140"/>
        <v>0</v>
      </c>
      <c r="AM720" s="94">
        <f t="shared" si="141"/>
        <v>0</v>
      </c>
      <c r="AN720" s="94">
        <f t="shared" si="142"/>
        <v>0</v>
      </c>
      <c r="AO720" s="94">
        <f t="shared" si="143"/>
        <v>0</v>
      </c>
    </row>
    <row r="721" spans="1:41" x14ac:dyDescent="0.35">
      <c r="A721" s="27" t="s">
        <v>1094</v>
      </c>
      <c r="B721" s="35" t="s">
        <v>1437</v>
      </c>
      <c r="C721" s="27" t="s">
        <v>1438</v>
      </c>
      <c r="D721" s="19">
        <v>0</v>
      </c>
      <c r="E721" s="19"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Q721" s="19">
        <v>0</v>
      </c>
      <c r="R721" s="19">
        <v>0</v>
      </c>
      <c r="S721" s="19">
        <v>0</v>
      </c>
      <c r="T721" s="19">
        <v>0</v>
      </c>
      <c r="U721" s="19">
        <v>0</v>
      </c>
      <c r="V721" s="19">
        <v>0</v>
      </c>
      <c r="W721" s="19">
        <v>0</v>
      </c>
      <c r="X721" s="19">
        <v>0</v>
      </c>
      <c r="Y721" s="19">
        <v>0</v>
      </c>
      <c r="Z721" s="19">
        <v>0</v>
      </c>
      <c r="AA721" s="19">
        <v>0</v>
      </c>
      <c r="AB721" s="19">
        <v>0</v>
      </c>
      <c r="AD721" s="94">
        <f t="shared" si="132"/>
        <v>0</v>
      </c>
      <c r="AE721" s="94">
        <f t="shared" si="133"/>
        <v>0</v>
      </c>
      <c r="AF721" s="94">
        <f t="shared" si="134"/>
        <v>0</v>
      </c>
      <c r="AG721" s="94">
        <f t="shared" si="135"/>
        <v>0</v>
      </c>
      <c r="AH721" s="94">
        <f t="shared" si="136"/>
        <v>0</v>
      </c>
      <c r="AI721" s="94">
        <f t="shared" si="137"/>
        <v>0</v>
      </c>
      <c r="AJ721" s="94">
        <f t="shared" si="138"/>
        <v>0</v>
      </c>
      <c r="AK721" s="94">
        <f t="shared" si="139"/>
        <v>0</v>
      </c>
      <c r="AL721" s="94">
        <f t="shared" si="140"/>
        <v>0</v>
      </c>
      <c r="AM721" s="94">
        <f t="shared" si="141"/>
        <v>0</v>
      </c>
      <c r="AN721" s="94">
        <f t="shared" si="142"/>
        <v>0</v>
      </c>
      <c r="AO721" s="94">
        <f t="shared" si="143"/>
        <v>0</v>
      </c>
    </row>
    <row r="722" spans="1:41" x14ac:dyDescent="0.35">
      <c r="A722" s="27" t="s">
        <v>1094</v>
      </c>
      <c r="B722" s="35" t="s">
        <v>1439</v>
      </c>
      <c r="C722" s="27" t="s">
        <v>1440</v>
      </c>
      <c r="D722" s="19">
        <v>0</v>
      </c>
      <c r="E722" s="19"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Q722" s="19">
        <v>0</v>
      </c>
      <c r="R722" s="19">
        <v>0</v>
      </c>
      <c r="S722" s="19">
        <v>0</v>
      </c>
      <c r="T722" s="19">
        <v>0</v>
      </c>
      <c r="U722" s="19">
        <v>0</v>
      </c>
      <c r="V722" s="19">
        <v>0</v>
      </c>
      <c r="W722" s="19">
        <v>0</v>
      </c>
      <c r="X722" s="19">
        <v>0</v>
      </c>
      <c r="Y722" s="19">
        <v>0</v>
      </c>
      <c r="Z722" s="19">
        <v>0</v>
      </c>
      <c r="AA722" s="19">
        <v>0</v>
      </c>
      <c r="AB722" s="19">
        <v>0</v>
      </c>
      <c r="AD722" s="94">
        <f t="shared" si="132"/>
        <v>0</v>
      </c>
      <c r="AE722" s="94">
        <f t="shared" si="133"/>
        <v>0</v>
      </c>
      <c r="AF722" s="94">
        <f t="shared" si="134"/>
        <v>0</v>
      </c>
      <c r="AG722" s="94">
        <f t="shared" si="135"/>
        <v>0</v>
      </c>
      <c r="AH722" s="94">
        <f t="shared" si="136"/>
        <v>0</v>
      </c>
      <c r="AI722" s="94">
        <f t="shared" si="137"/>
        <v>0</v>
      </c>
      <c r="AJ722" s="94">
        <f t="shared" si="138"/>
        <v>0</v>
      </c>
      <c r="AK722" s="94">
        <f t="shared" si="139"/>
        <v>0</v>
      </c>
      <c r="AL722" s="94">
        <f t="shared" si="140"/>
        <v>0</v>
      </c>
      <c r="AM722" s="94">
        <f t="shared" si="141"/>
        <v>0</v>
      </c>
      <c r="AN722" s="94">
        <f t="shared" si="142"/>
        <v>0</v>
      </c>
      <c r="AO722" s="94">
        <f t="shared" si="143"/>
        <v>0</v>
      </c>
    </row>
    <row r="723" spans="1:41" x14ac:dyDescent="0.35">
      <c r="A723" s="27" t="s">
        <v>1094</v>
      </c>
      <c r="B723" s="35" t="s">
        <v>1441</v>
      </c>
      <c r="C723" s="27" t="s">
        <v>1442</v>
      </c>
      <c r="D723" s="19">
        <v>0</v>
      </c>
      <c r="E723" s="19"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Q723" s="19">
        <v>0</v>
      </c>
      <c r="R723" s="19">
        <v>0</v>
      </c>
      <c r="S723" s="19">
        <v>0</v>
      </c>
      <c r="T723" s="19">
        <v>0</v>
      </c>
      <c r="U723" s="19">
        <v>0</v>
      </c>
      <c r="V723" s="19">
        <v>0</v>
      </c>
      <c r="W723" s="19">
        <v>0</v>
      </c>
      <c r="X723" s="19">
        <v>0</v>
      </c>
      <c r="Y723" s="19">
        <v>0</v>
      </c>
      <c r="Z723" s="19">
        <v>0</v>
      </c>
      <c r="AA723" s="19">
        <v>0</v>
      </c>
      <c r="AB723" s="19">
        <v>0</v>
      </c>
      <c r="AD723" s="94">
        <f t="shared" si="132"/>
        <v>0</v>
      </c>
      <c r="AE723" s="94">
        <f t="shared" si="133"/>
        <v>0</v>
      </c>
      <c r="AF723" s="94">
        <f t="shared" si="134"/>
        <v>0</v>
      </c>
      <c r="AG723" s="94">
        <f t="shared" si="135"/>
        <v>0</v>
      </c>
      <c r="AH723" s="94">
        <f t="shared" si="136"/>
        <v>0</v>
      </c>
      <c r="AI723" s="94">
        <f t="shared" si="137"/>
        <v>0</v>
      </c>
      <c r="AJ723" s="94">
        <f t="shared" si="138"/>
        <v>0</v>
      </c>
      <c r="AK723" s="94">
        <f t="shared" si="139"/>
        <v>0</v>
      </c>
      <c r="AL723" s="94">
        <f t="shared" si="140"/>
        <v>0</v>
      </c>
      <c r="AM723" s="94">
        <f t="shared" si="141"/>
        <v>0</v>
      </c>
      <c r="AN723" s="94">
        <f t="shared" si="142"/>
        <v>0</v>
      </c>
      <c r="AO723" s="94">
        <f t="shared" si="143"/>
        <v>0</v>
      </c>
    </row>
    <row r="724" spans="1:41" x14ac:dyDescent="0.35">
      <c r="A724" s="27" t="s">
        <v>1094</v>
      </c>
      <c r="B724" s="35" t="s">
        <v>1443</v>
      </c>
      <c r="C724" s="27" t="s">
        <v>1444</v>
      </c>
      <c r="D724" s="19">
        <v>0</v>
      </c>
      <c r="E724" s="19">
        <v>0</v>
      </c>
      <c r="F724" s="19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Q724" s="19">
        <v>0</v>
      </c>
      <c r="R724" s="19">
        <v>0</v>
      </c>
      <c r="S724" s="19">
        <v>0</v>
      </c>
      <c r="T724" s="19">
        <v>0</v>
      </c>
      <c r="U724" s="19">
        <v>0</v>
      </c>
      <c r="V724" s="19">
        <v>0</v>
      </c>
      <c r="W724" s="19">
        <v>0</v>
      </c>
      <c r="X724" s="19">
        <v>0</v>
      </c>
      <c r="Y724" s="19">
        <v>0</v>
      </c>
      <c r="Z724" s="19">
        <v>0</v>
      </c>
      <c r="AA724" s="19">
        <v>0</v>
      </c>
      <c r="AB724" s="19">
        <v>0</v>
      </c>
      <c r="AD724" s="94">
        <f t="shared" si="132"/>
        <v>0</v>
      </c>
      <c r="AE724" s="94">
        <f t="shared" si="133"/>
        <v>0</v>
      </c>
      <c r="AF724" s="94">
        <f t="shared" si="134"/>
        <v>0</v>
      </c>
      <c r="AG724" s="94">
        <f t="shared" si="135"/>
        <v>0</v>
      </c>
      <c r="AH724" s="94">
        <f t="shared" si="136"/>
        <v>0</v>
      </c>
      <c r="AI724" s="94">
        <f t="shared" si="137"/>
        <v>0</v>
      </c>
      <c r="AJ724" s="94">
        <f t="shared" si="138"/>
        <v>0</v>
      </c>
      <c r="AK724" s="94">
        <f t="shared" si="139"/>
        <v>0</v>
      </c>
      <c r="AL724" s="94">
        <f t="shared" si="140"/>
        <v>0</v>
      </c>
      <c r="AM724" s="94">
        <f t="shared" si="141"/>
        <v>0</v>
      </c>
      <c r="AN724" s="94">
        <f t="shared" si="142"/>
        <v>0</v>
      </c>
      <c r="AO724" s="94">
        <f t="shared" si="143"/>
        <v>0</v>
      </c>
    </row>
    <row r="725" spans="1:41" x14ac:dyDescent="0.35">
      <c r="A725" s="27" t="s">
        <v>1094</v>
      </c>
      <c r="B725" s="35" t="s">
        <v>1445</v>
      </c>
      <c r="C725" s="27" t="s">
        <v>1446</v>
      </c>
      <c r="D725" s="19">
        <v>0</v>
      </c>
      <c r="E725" s="19">
        <v>0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Q725" s="19">
        <v>0</v>
      </c>
      <c r="R725" s="19">
        <v>0</v>
      </c>
      <c r="S725" s="19">
        <v>0</v>
      </c>
      <c r="T725" s="19">
        <v>0</v>
      </c>
      <c r="U725" s="19">
        <v>0</v>
      </c>
      <c r="V725" s="19">
        <v>0</v>
      </c>
      <c r="W725" s="19">
        <v>0</v>
      </c>
      <c r="X725" s="19">
        <v>0</v>
      </c>
      <c r="Y725" s="19">
        <v>0</v>
      </c>
      <c r="Z725" s="19">
        <v>0</v>
      </c>
      <c r="AA725" s="19">
        <v>0</v>
      </c>
      <c r="AB725" s="19">
        <v>0</v>
      </c>
      <c r="AD725" s="94">
        <f t="shared" si="132"/>
        <v>0</v>
      </c>
      <c r="AE725" s="94">
        <f t="shared" si="133"/>
        <v>0</v>
      </c>
      <c r="AF725" s="94">
        <f t="shared" si="134"/>
        <v>0</v>
      </c>
      <c r="AG725" s="94">
        <f t="shared" si="135"/>
        <v>0</v>
      </c>
      <c r="AH725" s="94">
        <f t="shared" si="136"/>
        <v>0</v>
      </c>
      <c r="AI725" s="94">
        <f t="shared" si="137"/>
        <v>0</v>
      </c>
      <c r="AJ725" s="94">
        <f t="shared" si="138"/>
        <v>0</v>
      </c>
      <c r="AK725" s="94">
        <f t="shared" si="139"/>
        <v>0</v>
      </c>
      <c r="AL725" s="94">
        <f t="shared" si="140"/>
        <v>0</v>
      </c>
      <c r="AM725" s="94">
        <f t="shared" si="141"/>
        <v>0</v>
      </c>
      <c r="AN725" s="94">
        <f t="shared" si="142"/>
        <v>0</v>
      </c>
      <c r="AO725" s="94">
        <f t="shared" si="143"/>
        <v>0</v>
      </c>
    </row>
    <row r="726" spans="1:41" x14ac:dyDescent="0.35">
      <c r="A726" s="27" t="s">
        <v>1094</v>
      </c>
      <c r="B726" s="35" t="s">
        <v>1447</v>
      </c>
      <c r="C726" s="27" t="s">
        <v>1448</v>
      </c>
      <c r="D726" s="19">
        <v>0</v>
      </c>
      <c r="E726" s="19"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Q726" s="19">
        <v>0</v>
      </c>
      <c r="R726" s="19">
        <v>0</v>
      </c>
      <c r="S726" s="19">
        <v>0</v>
      </c>
      <c r="T726" s="19">
        <v>0</v>
      </c>
      <c r="U726" s="19">
        <v>0</v>
      </c>
      <c r="V726" s="19">
        <v>0</v>
      </c>
      <c r="W726" s="19">
        <v>0</v>
      </c>
      <c r="X726" s="19">
        <v>0</v>
      </c>
      <c r="Y726" s="19">
        <v>0</v>
      </c>
      <c r="Z726" s="19">
        <v>0</v>
      </c>
      <c r="AA726" s="19">
        <v>0</v>
      </c>
      <c r="AB726" s="19">
        <v>0</v>
      </c>
      <c r="AD726" s="94">
        <f t="shared" si="132"/>
        <v>0</v>
      </c>
      <c r="AE726" s="94">
        <f t="shared" si="133"/>
        <v>0</v>
      </c>
      <c r="AF726" s="94">
        <f t="shared" si="134"/>
        <v>0</v>
      </c>
      <c r="AG726" s="94">
        <f t="shared" si="135"/>
        <v>0</v>
      </c>
      <c r="AH726" s="94">
        <f t="shared" si="136"/>
        <v>0</v>
      </c>
      <c r="AI726" s="94">
        <f t="shared" si="137"/>
        <v>0</v>
      </c>
      <c r="AJ726" s="94">
        <f t="shared" si="138"/>
        <v>0</v>
      </c>
      <c r="AK726" s="94">
        <f t="shared" si="139"/>
        <v>0</v>
      </c>
      <c r="AL726" s="94">
        <f t="shared" si="140"/>
        <v>0</v>
      </c>
      <c r="AM726" s="94">
        <f t="shared" si="141"/>
        <v>0</v>
      </c>
      <c r="AN726" s="94">
        <f t="shared" si="142"/>
        <v>0</v>
      </c>
      <c r="AO726" s="94">
        <f t="shared" si="143"/>
        <v>0</v>
      </c>
    </row>
    <row r="727" spans="1:41" x14ac:dyDescent="0.35">
      <c r="A727" s="27" t="s">
        <v>1094</v>
      </c>
      <c r="B727" s="35" t="s">
        <v>1449</v>
      </c>
      <c r="C727" s="27" t="s">
        <v>1450</v>
      </c>
      <c r="D727" s="19">
        <v>0</v>
      </c>
      <c r="E727" s="19"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Q727" s="19">
        <v>0</v>
      </c>
      <c r="R727" s="19">
        <v>0</v>
      </c>
      <c r="S727" s="19">
        <v>0</v>
      </c>
      <c r="T727" s="19">
        <v>0</v>
      </c>
      <c r="U727" s="19">
        <v>0</v>
      </c>
      <c r="V727" s="19">
        <v>0</v>
      </c>
      <c r="W727" s="19">
        <v>0</v>
      </c>
      <c r="X727" s="19">
        <v>0</v>
      </c>
      <c r="Y727" s="19">
        <v>0</v>
      </c>
      <c r="Z727" s="19">
        <v>0</v>
      </c>
      <c r="AA727" s="19">
        <v>0</v>
      </c>
      <c r="AB727" s="19">
        <v>0</v>
      </c>
      <c r="AD727" s="94">
        <f t="shared" si="132"/>
        <v>0</v>
      </c>
      <c r="AE727" s="94">
        <f t="shared" si="133"/>
        <v>0</v>
      </c>
      <c r="AF727" s="94">
        <f t="shared" si="134"/>
        <v>0</v>
      </c>
      <c r="AG727" s="94">
        <f t="shared" si="135"/>
        <v>0</v>
      </c>
      <c r="AH727" s="94">
        <f t="shared" si="136"/>
        <v>0</v>
      </c>
      <c r="AI727" s="94">
        <f t="shared" si="137"/>
        <v>0</v>
      </c>
      <c r="AJ727" s="94">
        <f t="shared" si="138"/>
        <v>0</v>
      </c>
      <c r="AK727" s="94">
        <f t="shared" si="139"/>
        <v>0</v>
      </c>
      <c r="AL727" s="94">
        <f t="shared" si="140"/>
        <v>0</v>
      </c>
      <c r="AM727" s="94">
        <f t="shared" si="141"/>
        <v>0</v>
      </c>
      <c r="AN727" s="94">
        <f t="shared" si="142"/>
        <v>0</v>
      </c>
      <c r="AO727" s="94">
        <f t="shared" si="143"/>
        <v>0</v>
      </c>
    </row>
    <row r="728" spans="1:41" x14ac:dyDescent="0.35">
      <c r="A728" s="27" t="s">
        <v>1094</v>
      </c>
      <c r="B728" s="35" t="s">
        <v>1451</v>
      </c>
      <c r="C728" s="27" t="s">
        <v>1452</v>
      </c>
      <c r="D728" s="19">
        <v>0</v>
      </c>
      <c r="E728" s="19"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Q728" s="19">
        <v>0</v>
      </c>
      <c r="R728" s="19">
        <v>0</v>
      </c>
      <c r="S728" s="19">
        <v>0</v>
      </c>
      <c r="T728" s="19">
        <v>0</v>
      </c>
      <c r="U728" s="19">
        <v>0</v>
      </c>
      <c r="V728" s="19">
        <v>0</v>
      </c>
      <c r="W728" s="19">
        <v>0</v>
      </c>
      <c r="X728" s="19">
        <v>0</v>
      </c>
      <c r="Y728" s="19">
        <v>0</v>
      </c>
      <c r="Z728" s="19">
        <v>0</v>
      </c>
      <c r="AA728" s="19">
        <v>0</v>
      </c>
      <c r="AB728" s="19">
        <v>0</v>
      </c>
      <c r="AD728" s="94">
        <f t="shared" si="132"/>
        <v>0</v>
      </c>
      <c r="AE728" s="94">
        <f t="shared" si="133"/>
        <v>0</v>
      </c>
      <c r="AF728" s="94">
        <f t="shared" si="134"/>
        <v>0</v>
      </c>
      <c r="AG728" s="94">
        <f t="shared" si="135"/>
        <v>0</v>
      </c>
      <c r="AH728" s="94">
        <f t="shared" si="136"/>
        <v>0</v>
      </c>
      <c r="AI728" s="94">
        <f t="shared" si="137"/>
        <v>0</v>
      </c>
      <c r="AJ728" s="94">
        <f t="shared" si="138"/>
        <v>0</v>
      </c>
      <c r="AK728" s="94">
        <f t="shared" si="139"/>
        <v>0</v>
      </c>
      <c r="AL728" s="94">
        <f t="shared" si="140"/>
        <v>0</v>
      </c>
      <c r="AM728" s="94">
        <f t="shared" si="141"/>
        <v>0</v>
      </c>
      <c r="AN728" s="94">
        <f t="shared" si="142"/>
        <v>0</v>
      </c>
      <c r="AO728" s="94">
        <f t="shared" si="143"/>
        <v>0</v>
      </c>
    </row>
    <row r="729" spans="1:41" x14ac:dyDescent="0.35">
      <c r="A729" s="27" t="s">
        <v>1094</v>
      </c>
      <c r="B729" s="35" t="s">
        <v>1453</v>
      </c>
      <c r="C729" s="27" t="s">
        <v>1454</v>
      </c>
      <c r="D729" s="19">
        <v>0</v>
      </c>
      <c r="E729" s="19">
        <v>0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Q729" s="19">
        <v>0</v>
      </c>
      <c r="R729" s="19">
        <v>0</v>
      </c>
      <c r="S729" s="19">
        <v>0</v>
      </c>
      <c r="T729" s="19">
        <v>0</v>
      </c>
      <c r="U729" s="19">
        <v>0</v>
      </c>
      <c r="V729" s="19">
        <v>0</v>
      </c>
      <c r="W729" s="19">
        <v>0</v>
      </c>
      <c r="X729" s="19">
        <v>0</v>
      </c>
      <c r="Y729" s="19">
        <v>0</v>
      </c>
      <c r="Z729" s="19">
        <v>0</v>
      </c>
      <c r="AA729" s="19">
        <v>0</v>
      </c>
      <c r="AB729" s="19">
        <v>0</v>
      </c>
      <c r="AD729" s="94">
        <f t="shared" si="132"/>
        <v>0</v>
      </c>
      <c r="AE729" s="94">
        <f t="shared" si="133"/>
        <v>0</v>
      </c>
      <c r="AF729" s="94">
        <f t="shared" si="134"/>
        <v>0</v>
      </c>
      <c r="AG729" s="94">
        <f t="shared" si="135"/>
        <v>0</v>
      </c>
      <c r="AH729" s="94">
        <f t="shared" si="136"/>
        <v>0</v>
      </c>
      <c r="AI729" s="94">
        <f t="shared" si="137"/>
        <v>0</v>
      </c>
      <c r="AJ729" s="94">
        <f t="shared" si="138"/>
        <v>0</v>
      </c>
      <c r="AK729" s="94">
        <f t="shared" si="139"/>
        <v>0</v>
      </c>
      <c r="AL729" s="94">
        <f t="shared" si="140"/>
        <v>0</v>
      </c>
      <c r="AM729" s="94">
        <f t="shared" si="141"/>
        <v>0</v>
      </c>
      <c r="AN729" s="94">
        <f t="shared" si="142"/>
        <v>0</v>
      </c>
      <c r="AO729" s="94">
        <f t="shared" si="143"/>
        <v>0</v>
      </c>
    </row>
    <row r="730" spans="1:41" x14ac:dyDescent="0.35">
      <c r="A730" s="27" t="s">
        <v>1094</v>
      </c>
      <c r="B730" s="35" t="s">
        <v>1455</v>
      </c>
      <c r="C730" s="27" t="s">
        <v>1456</v>
      </c>
      <c r="D730" s="19">
        <v>0</v>
      </c>
      <c r="E730" s="19">
        <v>0</v>
      </c>
      <c r="F730" s="19">
        <v>0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Q730" s="19">
        <v>0</v>
      </c>
      <c r="R730" s="19">
        <v>0</v>
      </c>
      <c r="S730" s="19">
        <v>0</v>
      </c>
      <c r="T730" s="19">
        <v>0</v>
      </c>
      <c r="U730" s="19">
        <v>0</v>
      </c>
      <c r="V730" s="19">
        <v>0</v>
      </c>
      <c r="W730" s="19">
        <v>0</v>
      </c>
      <c r="X730" s="19">
        <v>0</v>
      </c>
      <c r="Y730" s="19">
        <v>0</v>
      </c>
      <c r="Z730" s="19">
        <v>0</v>
      </c>
      <c r="AA730" s="19">
        <v>0</v>
      </c>
      <c r="AB730" s="19">
        <v>0</v>
      </c>
      <c r="AD730" s="94">
        <f t="shared" si="132"/>
        <v>0</v>
      </c>
      <c r="AE730" s="94">
        <f t="shared" si="133"/>
        <v>0</v>
      </c>
      <c r="AF730" s="94">
        <f t="shared" si="134"/>
        <v>0</v>
      </c>
      <c r="AG730" s="94">
        <f t="shared" si="135"/>
        <v>0</v>
      </c>
      <c r="AH730" s="94">
        <f t="shared" si="136"/>
        <v>0</v>
      </c>
      <c r="AI730" s="94">
        <f t="shared" si="137"/>
        <v>0</v>
      </c>
      <c r="AJ730" s="94">
        <f t="shared" si="138"/>
        <v>0</v>
      </c>
      <c r="AK730" s="94">
        <f t="shared" si="139"/>
        <v>0</v>
      </c>
      <c r="AL730" s="94">
        <f t="shared" si="140"/>
        <v>0</v>
      </c>
      <c r="AM730" s="94">
        <f t="shared" si="141"/>
        <v>0</v>
      </c>
      <c r="AN730" s="94">
        <f t="shared" si="142"/>
        <v>0</v>
      </c>
      <c r="AO730" s="94">
        <f t="shared" si="143"/>
        <v>0</v>
      </c>
    </row>
    <row r="731" spans="1:41" x14ac:dyDescent="0.35">
      <c r="A731" s="27" t="s">
        <v>1094</v>
      </c>
      <c r="B731" s="35" t="s">
        <v>1457</v>
      </c>
      <c r="C731" s="27" t="s">
        <v>1458</v>
      </c>
      <c r="D731" s="19">
        <v>0</v>
      </c>
      <c r="E731" s="19">
        <v>0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Q731" s="19">
        <v>0</v>
      </c>
      <c r="R731" s="19">
        <v>0</v>
      </c>
      <c r="S731" s="19">
        <v>0</v>
      </c>
      <c r="T731" s="19">
        <v>0</v>
      </c>
      <c r="U731" s="19">
        <v>0</v>
      </c>
      <c r="V731" s="19">
        <v>0</v>
      </c>
      <c r="W731" s="19">
        <v>0</v>
      </c>
      <c r="X731" s="19">
        <v>0</v>
      </c>
      <c r="Y731" s="19">
        <v>0</v>
      </c>
      <c r="Z731" s="19">
        <v>0</v>
      </c>
      <c r="AA731" s="19">
        <v>0</v>
      </c>
      <c r="AB731" s="19">
        <v>0</v>
      </c>
      <c r="AD731" s="94">
        <f t="shared" si="132"/>
        <v>0</v>
      </c>
      <c r="AE731" s="94">
        <f t="shared" si="133"/>
        <v>0</v>
      </c>
      <c r="AF731" s="94">
        <f t="shared" si="134"/>
        <v>0</v>
      </c>
      <c r="AG731" s="94">
        <f t="shared" si="135"/>
        <v>0</v>
      </c>
      <c r="AH731" s="94">
        <f t="shared" si="136"/>
        <v>0</v>
      </c>
      <c r="AI731" s="94">
        <f t="shared" si="137"/>
        <v>0</v>
      </c>
      <c r="AJ731" s="94">
        <f t="shared" si="138"/>
        <v>0</v>
      </c>
      <c r="AK731" s="94">
        <f t="shared" si="139"/>
        <v>0</v>
      </c>
      <c r="AL731" s="94">
        <f t="shared" si="140"/>
        <v>0</v>
      </c>
      <c r="AM731" s="94">
        <f t="shared" si="141"/>
        <v>0</v>
      </c>
      <c r="AN731" s="94">
        <f t="shared" si="142"/>
        <v>0</v>
      </c>
      <c r="AO731" s="94">
        <f t="shared" si="143"/>
        <v>0</v>
      </c>
    </row>
    <row r="732" spans="1:41" x14ac:dyDescent="0.35">
      <c r="A732" s="27" t="s">
        <v>1094</v>
      </c>
      <c r="B732" s="35" t="s">
        <v>1459</v>
      </c>
      <c r="C732" s="27" t="s">
        <v>1460</v>
      </c>
      <c r="D732" s="19">
        <v>0</v>
      </c>
      <c r="E732" s="19"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Q732" s="19">
        <v>0</v>
      </c>
      <c r="R732" s="19">
        <v>0</v>
      </c>
      <c r="S732" s="19">
        <v>0</v>
      </c>
      <c r="T732" s="19">
        <v>0</v>
      </c>
      <c r="U732" s="19">
        <v>0</v>
      </c>
      <c r="V732" s="19">
        <v>0</v>
      </c>
      <c r="W732" s="19">
        <v>0</v>
      </c>
      <c r="X732" s="19">
        <v>0</v>
      </c>
      <c r="Y732" s="19">
        <v>0</v>
      </c>
      <c r="Z732" s="19">
        <v>0</v>
      </c>
      <c r="AA732" s="19">
        <v>0</v>
      </c>
      <c r="AB732" s="19">
        <v>0</v>
      </c>
      <c r="AD732" s="94">
        <f t="shared" si="132"/>
        <v>0</v>
      </c>
      <c r="AE732" s="94">
        <f t="shared" si="133"/>
        <v>0</v>
      </c>
      <c r="AF732" s="94">
        <f t="shared" si="134"/>
        <v>0</v>
      </c>
      <c r="AG732" s="94">
        <f t="shared" si="135"/>
        <v>0</v>
      </c>
      <c r="AH732" s="94">
        <f t="shared" si="136"/>
        <v>0</v>
      </c>
      <c r="AI732" s="94">
        <f t="shared" si="137"/>
        <v>0</v>
      </c>
      <c r="AJ732" s="94">
        <f t="shared" si="138"/>
        <v>0</v>
      </c>
      <c r="AK732" s="94">
        <f t="shared" si="139"/>
        <v>0</v>
      </c>
      <c r="AL732" s="94">
        <f t="shared" si="140"/>
        <v>0</v>
      </c>
      <c r="AM732" s="94">
        <f t="shared" si="141"/>
        <v>0</v>
      </c>
      <c r="AN732" s="94">
        <f t="shared" si="142"/>
        <v>0</v>
      </c>
      <c r="AO732" s="94">
        <f t="shared" si="143"/>
        <v>0</v>
      </c>
    </row>
    <row r="733" spans="1:41" x14ac:dyDescent="0.35">
      <c r="A733" s="27" t="s">
        <v>1094</v>
      </c>
      <c r="B733" s="35" t="s">
        <v>1461</v>
      </c>
      <c r="C733" s="27" t="s">
        <v>1462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D733" s="94">
        <f t="shared" si="132"/>
        <v>0</v>
      </c>
      <c r="AE733" s="94">
        <f t="shared" si="133"/>
        <v>0</v>
      </c>
      <c r="AF733" s="94">
        <f t="shared" si="134"/>
        <v>0</v>
      </c>
      <c r="AG733" s="94">
        <f t="shared" si="135"/>
        <v>0</v>
      </c>
      <c r="AH733" s="94">
        <f t="shared" si="136"/>
        <v>0</v>
      </c>
      <c r="AI733" s="94">
        <f t="shared" si="137"/>
        <v>0</v>
      </c>
      <c r="AJ733" s="94">
        <f t="shared" si="138"/>
        <v>0</v>
      </c>
      <c r="AK733" s="94">
        <f t="shared" si="139"/>
        <v>0</v>
      </c>
      <c r="AL733" s="94">
        <f t="shared" si="140"/>
        <v>0</v>
      </c>
      <c r="AM733" s="94">
        <f t="shared" si="141"/>
        <v>0</v>
      </c>
      <c r="AN733" s="94">
        <f t="shared" si="142"/>
        <v>0</v>
      </c>
      <c r="AO733" s="94">
        <f t="shared" si="143"/>
        <v>0</v>
      </c>
    </row>
    <row r="734" spans="1:41" x14ac:dyDescent="0.35">
      <c r="A734" s="27" t="s">
        <v>1094</v>
      </c>
      <c r="B734" s="35" t="s">
        <v>1463</v>
      </c>
      <c r="C734" s="27" t="s">
        <v>1464</v>
      </c>
      <c r="D734" s="19">
        <v>0</v>
      </c>
      <c r="E734" s="19"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Q734" s="19">
        <v>0</v>
      </c>
      <c r="R734" s="19">
        <v>0</v>
      </c>
      <c r="S734" s="19">
        <v>0</v>
      </c>
      <c r="T734" s="19">
        <v>0</v>
      </c>
      <c r="U734" s="19">
        <v>0</v>
      </c>
      <c r="V734" s="19">
        <v>0</v>
      </c>
      <c r="W734" s="19">
        <v>0</v>
      </c>
      <c r="X734" s="19">
        <v>0</v>
      </c>
      <c r="Y734" s="19">
        <v>0</v>
      </c>
      <c r="Z734" s="19">
        <v>0</v>
      </c>
      <c r="AA734" s="19">
        <v>0</v>
      </c>
      <c r="AB734" s="19">
        <v>0</v>
      </c>
      <c r="AD734" s="94">
        <f t="shared" si="132"/>
        <v>0</v>
      </c>
      <c r="AE734" s="94">
        <f t="shared" si="133"/>
        <v>0</v>
      </c>
      <c r="AF734" s="94">
        <f t="shared" si="134"/>
        <v>0</v>
      </c>
      <c r="AG734" s="94">
        <f t="shared" si="135"/>
        <v>0</v>
      </c>
      <c r="AH734" s="94">
        <f t="shared" si="136"/>
        <v>0</v>
      </c>
      <c r="AI734" s="94">
        <f t="shared" si="137"/>
        <v>0</v>
      </c>
      <c r="AJ734" s="94">
        <f t="shared" si="138"/>
        <v>0</v>
      </c>
      <c r="AK734" s="94">
        <f t="shared" si="139"/>
        <v>0</v>
      </c>
      <c r="AL734" s="94">
        <f t="shared" si="140"/>
        <v>0</v>
      </c>
      <c r="AM734" s="94">
        <f t="shared" si="141"/>
        <v>0</v>
      </c>
      <c r="AN734" s="94">
        <f t="shared" si="142"/>
        <v>0</v>
      </c>
      <c r="AO734" s="94">
        <f t="shared" si="143"/>
        <v>0</v>
      </c>
    </row>
    <row r="735" spans="1:41" x14ac:dyDescent="0.35">
      <c r="A735" s="27" t="s">
        <v>1097</v>
      </c>
      <c r="B735" s="35" t="s">
        <v>1465</v>
      </c>
      <c r="C735" s="27" t="s">
        <v>1466</v>
      </c>
      <c r="D735" s="19">
        <v>0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Q735" s="19">
        <v>0</v>
      </c>
      <c r="R735" s="19">
        <v>0</v>
      </c>
      <c r="S735" s="19">
        <v>0</v>
      </c>
      <c r="T735" s="19">
        <v>0</v>
      </c>
      <c r="U735" s="19">
        <v>0</v>
      </c>
      <c r="V735" s="19">
        <v>0</v>
      </c>
      <c r="W735" s="19">
        <v>0</v>
      </c>
      <c r="X735" s="19">
        <v>0</v>
      </c>
      <c r="Y735" s="19">
        <v>0</v>
      </c>
      <c r="Z735" s="19">
        <v>0</v>
      </c>
      <c r="AA735" s="19">
        <v>0</v>
      </c>
      <c r="AB735" s="19">
        <v>0</v>
      </c>
      <c r="AD735" s="94">
        <f t="shared" si="132"/>
        <v>0</v>
      </c>
      <c r="AE735" s="94">
        <f t="shared" si="133"/>
        <v>0</v>
      </c>
      <c r="AF735" s="94">
        <f t="shared" si="134"/>
        <v>0</v>
      </c>
      <c r="AG735" s="94">
        <f t="shared" si="135"/>
        <v>0</v>
      </c>
      <c r="AH735" s="94">
        <f t="shared" si="136"/>
        <v>0</v>
      </c>
      <c r="AI735" s="94">
        <f t="shared" si="137"/>
        <v>0</v>
      </c>
      <c r="AJ735" s="94">
        <f t="shared" si="138"/>
        <v>0</v>
      </c>
      <c r="AK735" s="94">
        <f t="shared" si="139"/>
        <v>0</v>
      </c>
      <c r="AL735" s="94">
        <f t="shared" si="140"/>
        <v>0</v>
      </c>
      <c r="AM735" s="94">
        <f t="shared" si="141"/>
        <v>0</v>
      </c>
      <c r="AN735" s="94">
        <f t="shared" si="142"/>
        <v>0</v>
      </c>
      <c r="AO735" s="94">
        <f t="shared" si="143"/>
        <v>0</v>
      </c>
    </row>
    <row r="736" spans="1:41" x14ac:dyDescent="0.35">
      <c r="A736" s="27" t="s">
        <v>1097</v>
      </c>
      <c r="B736" s="35" t="s">
        <v>1467</v>
      </c>
      <c r="C736" s="27" t="s">
        <v>1468</v>
      </c>
      <c r="D736" s="19">
        <v>0</v>
      </c>
      <c r="E736" s="19"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Q736" s="19">
        <v>0</v>
      </c>
      <c r="R736" s="19">
        <v>0</v>
      </c>
      <c r="S736" s="19">
        <v>0</v>
      </c>
      <c r="T736" s="19">
        <v>0</v>
      </c>
      <c r="U736" s="19">
        <v>0</v>
      </c>
      <c r="V736" s="19">
        <v>0</v>
      </c>
      <c r="W736" s="19">
        <v>0</v>
      </c>
      <c r="X736" s="19">
        <v>0</v>
      </c>
      <c r="Y736" s="19">
        <v>0</v>
      </c>
      <c r="Z736" s="19">
        <v>0</v>
      </c>
      <c r="AA736" s="19">
        <v>0</v>
      </c>
      <c r="AB736" s="19">
        <v>0</v>
      </c>
      <c r="AD736" s="94">
        <f t="shared" si="132"/>
        <v>0</v>
      </c>
      <c r="AE736" s="94">
        <f t="shared" si="133"/>
        <v>0</v>
      </c>
      <c r="AF736" s="94">
        <f t="shared" si="134"/>
        <v>0</v>
      </c>
      <c r="AG736" s="94">
        <f t="shared" si="135"/>
        <v>0</v>
      </c>
      <c r="AH736" s="94">
        <f t="shared" si="136"/>
        <v>0</v>
      </c>
      <c r="AI736" s="94">
        <f t="shared" si="137"/>
        <v>0</v>
      </c>
      <c r="AJ736" s="94">
        <f t="shared" si="138"/>
        <v>0</v>
      </c>
      <c r="AK736" s="94">
        <f t="shared" si="139"/>
        <v>0</v>
      </c>
      <c r="AL736" s="94">
        <f t="shared" si="140"/>
        <v>0</v>
      </c>
      <c r="AM736" s="94">
        <f t="shared" si="141"/>
        <v>0</v>
      </c>
      <c r="AN736" s="94">
        <f t="shared" si="142"/>
        <v>0</v>
      </c>
      <c r="AO736" s="94">
        <f t="shared" si="143"/>
        <v>0</v>
      </c>
    </row>
    <row r="737" spans="1:41" x14ac:dyDescent="0.35">
      <c r="A737" s="27" t="s">
        <v>1097</v>
      </c>
      <c r="B737" s="35" t="s">
        <v>1469</v>
      </c>
      <c r="C737" s="27" t="s">
        <v>1470</v>
      </c>
      <c r="D737" s="19">
        <v>0</v>
      </c>
      <c r="E737" s="19"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Q737" s="19">
        <v>0</v>
      </c>
      <c r="R737" s="19">
        <v>0</v>
      </c>
      <c r="S737" s="19">
        <v>0</v>
      </c>
      <c r="T737" s="19">
        <v>0</v>
      </c>
      <c r="U737" s="19">
        <v>0</v>
      </c>
      <c r="V737" s="19">
        <v>0</v>
      </c>
      <c r="W737" s="19">
        <v>0</v>
      </c>
      <c r="X737" s="19">
        <v>0</v>
      </c>
      <c r="Y737" s="19">
        <v>0</v>
      </c>
      <c r="Z737" s="19">
        <v>0</v>
      </c>
      <c r="AA737" s="19">
        <v>0</v>
      </c>
      <c r="AB737" s="19">
        <v>0</v>
      </c>
      <c r="AD737" s="94">
        <f t="shared" si="132"/>
        <v>0</v>
      </c>
      <c r="AE737" s="94">
        <f t="shared" si="133"/>
        <v>0</v>
      </c>
      <c r="AF737" s="94">
        <f t="shared" si="134"/>
        <v>0</v>
      </c>
      <c r="AG737" s="94">
        <f t="shared" si="135"/>
        <v>0</v>
      </c>
      <c r="AH737" s="94">
        <f t="shared" si="136"/>
        <v>0</v>
      </c>
      <c r="AI737" s="94">
        <f t="shared" si="137"/>
        <v>0</v>
      </c>
      <c r="AJ737" s="94">
        <f t="shared" si="138"/>
        <v>0</v>
      </c>
      <c r="AK737" s="94">
        <f t="shared" si="139"/>
        <v>0</v>
      </c>
      <c r="AL737" s="94">
        <f t="shared" si="140"/>
        <v>0</v>
      </c>
      <c r="AM737" s="94">
        <f t="shared" si="141"/>
        <v>0</v>
      </c>
      <c r="AN737" s="94">
        <f t="shared" si="142"/>
        <v>0</v>
      </c>
      <c r="AO737" s="94">
        <f t="shared" si="143"/>
        <v>0</v>
      </c>
    </row>
    <row r="738" spans="1:41" x14ac:dyDescent="0.35">
      <c r="A738" s="27" t="s">
        <v>1473</v>
      </c>
      <c r="B738" s="35" t="s">
        <v>1474</v>
      </c>
      <c r="C738" s="27" t="s">
        <v>1475</v>
      </c>
      <c r="D738" s="19">
        <v>0</v>
      </c>
      <c r="E738" s="19"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Q738" s="19">
        <v>0</v>
      </c>
      <c r="R738" s="19">
        <v>0</v>
      </c>
      <c r="S738" s="19">
        <v>0</v>
      </c>
      <c r="T738" s="19">
        <v>0</v>
      </c>
      <c r="U738" s="19">
        <v>0</v>
      </c>
      <c r="V738" s="19">
        <v>0</v>
      </c>
      <c r="W738" s="19">
        <v>0</v>
      </c>
      <c r="X738" s="19">
        <v>0</v>
      </c>
      <c r="Y738" s="19">
        <v>0</v>
      </c>
      <c r="Z738" s="19">
        <v>0</v>
      </c>
      <c r="AA738" s="19">
        <v>0</v>
      </c>
      <c r="AB738" s="19">
        <v>0</v>
      </c>
      <c r="AD738" s="94">
        <f t="shared" si="132"/>
        <v>0</v>
      </c>
      <c r="AE738" s="94">
        <f t="shared" si="133"/>
        <v>0</v>
      </c>
      <c r="AF738" s="94">
        <f t="shared" si="134"/>
        <v>0</v>
      </c>
      <c r="AG738" s="94">
        <f t="shared" si="135"/>
        <v>0</v>
      </c>
      <c r="AH738" s="94">
        <f t="shared" si="136"/>
        <v>0</v>
      </c>
      <c r="AI738" s="94">
        <f t="shared" si="137"/>
        <v>0</v>
      </c>
      <c r="AJ738" s="94">
        <f t="shared" si="138"/>
        <v>0</v>
      </c>
      <c r="AK738" s="94">
        <f t="shared" si="139"/>
        <v>0</v>
      </c>
      <c r="AL738" s="94">
        <f t="shared" si="140"/>
        <v>0</v>
      </c>
      <c r="AM738" s="94">
        <f t="shared" si="141"/>
        <v>0</v>
      </c>
      <c r="AN738" s="94">
        <f t="shared" si="142"/>
        <v>0</v>
      </c>
      <c r="AO738" s="94">
        <f t="shared" si="143"/>
        <v>0</v>
      </c>
    </row>
    <row r="739" spans="1:41" x14ac:dyDescent="0.35">
      <c r="A739" s="27" t="s">
        <v>1473</v>
      </c>
      <c r="B739" s="35" t="s">
        <v>1476</v>
      </c>
      <c r="C739" s="27" t="s">
        <v>1477</v>
      </c>
      <c r="D739" s="19">
        <v>0</v>
      </c>
      <c r="E739" s="19">
        <v>0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Q739" s="19">
        <v>0</v>
      </c>
      <c r="R739" s="19">
        <v>0</v>
      </c>
      <c r="S739" s="19">
        <v>0</v>
      </c>
      <c r="T739" s="19">
        <v>0</v>
      </c>
      <c r="U739" s="19">
        <v>0</v>
      </c>
      <c r="V739" s="19">
        <v>0</v>
      </c>
      <c r="W739" s="19">
        <v>0</v>
      </c>
      <c r="X739" s="19">
        <v>0</v>
      </c>
      <c r="Y739" s="19">
        <v>0</v>
      </c>
      <c r="Z739" s="19">
        <v>0</v>
      </c>
      <c r="AA739" s="19">
        <v>0</v>
      </c>
      <c r="AB739" s="19">
        <v>0</v>
      </c>
      <c r="AD739" s="94">
        <f t="shared" si="132"/>
        <v>0</v>
      </c>
      <c r="AE739" s="94">
        <f t="shared" si="133"/>
        <v>0</v>
      </c>
      <c r="AF739" s="94">
        <f t="shared" si="134"/>
        <v>0</v>
      </c>
      <c r="AG739" s="94">
        <f t="shared" si="135"/>
        <v>0</v>
      </c>
      <c r="AH739" s="94">
        <f t="shared" si="136"/>
        <v>0</v>
      </c>
      <c r="AI739" s="94">
        <f t="shared" si="137"/>
        <v>0</v>
      </c>
      <c r="AJ739" s="94">
        <f t="shared" si="138"/>
        <v>0</v>
      </c>
      <c r="AK739" s="94">
        <f t="shared" si="139"/>
        <v>0</v>
      </c>
      <c r="AL739" s="94">
        <f t="shared" si="140"/>
        <v>0</v>
      </c>
      <c r="AM739" s="94">
        <f t="shared" si="141"/>
        <v>0</v>
      </c>
      <c r="AN739" s="94">
        <f t="shared" si="142"/>
        <v>0</v>
      </c>
      <c r="AO739" s="94">
        <f t="shared" si="143"/>
        <v>0</v>
      </c>
    </row>
    <row r="740" spans="1:41" x14ac:dyDescent="0.35">
      <c r="A740" s="27" t="s">
        <v>1473</v>
      </c>
      <c r="B740" s="35" t="s">
        <v>1478</v>
      </c>
      <c r="C740" s="27" t="s">
        <v>1479</v>
      </c>
      <c r="D740" s="19">
        <v>0</v>
      </c>
      <c r="E740" s="19">
        <v>0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Q740" s="19">
        <v>0</v>
      </c>
      <c r="R740" s="19">
        <v>0</v>
      </c>
      <c r="S740" s="19">
        <v>0</v>
      </c>
      <c r="T740" s="19">
        <v>0</v>
      </c>
      <c r="U740" s="19">
        <v>0</v>
      </c>
      <c r="V740" s="19">
        <v>0</v>
      </c>
      <c r="W740" s="19">
        <v>0</v>
      </c>
      <c r="X740" s="19">
        <v>0</v>
      </c>
      <c r="Y740" s="19">
        <v>0</v>
      </c>
      <c r="Z740" s="19">
        <v>0</v>
      </c>
      <c r="AA740" s="19">
        <v>0</v>
      </c>
      <c r="AB740" s="19">
        <v>0</v>
      </c>
      <c r="AD740" s="94">
        <f t="shared" si="132"/>
        <v>0</v>
      </c>
      <c r="AE740" s="94">
        <f t="shared" si="133"/>
        <v>0</v>
      </c>
      <c r="AF740" s="94">
        <f t="shared" si="134"/>
        <v>0</v>
      </c>
      <c r="AG740" s="94">
        <f t="shared" si="135"/>
        <v>0</v>
      </c>
      <c r="AH740" s="94">
        <f t="shared" si="136"/>
        <v>0</v>
      </c>
      <c r="AI740" s="94">
        <f t="shared" si="137"/>
        <v>0</v>
      </c>
      <c r="AJ740" s="94">
        <f t="shared" si="138"/>
        <v>0</v>
      </c>
      <c r="AK740" s="94">
        <f t="shared" si="139"/>
        <v>0</v>
      </c>
      <c r="AL740" s="94">
        <f t="shared" si="140"/>
        <v>0</v>
      </c>
      <c r="AM740" s="94">
        <f t="shared" si="141"/>
        <v>0</v>
      </c>
      <c r="AN740" s="94">
        <f t="shared" si="142"/>
        <v>0</v>
      </c>
      <c r="AO740" s="94">
        <f t="shared" si="143"/>
        <v>0</v>
      </c>
    </row>
    <row r="741" spans="1:41" x14ac:dyDescent="0.35">
      <c r="A741" s="27" t="s">
        <v>1473</v>
      </c>
      <c r="B741" s="35" t="s">
        <v>1480</v>
      </c>
      <c r="C741" s="27" t="s">
        <v>1481</v>
      </c>
      <c r="D741" s="19">
        <v>0</v>
      </c>
      <c r="E741" s="19">
        <v>0</v>
      </c>
      <c r="F741" s="19">
        <v>0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Q741" s="19">
        <v>0</v>
      </c>
      <c r="R741" s="19">
        <v>0</v>
      </c>
      <c r="S741" s="19">
        <v>0</v>
      </c>
      <c r="T741" s="19">
        <v>0</v>
      </c>
      <c r="U741" s="19">
        <v>0</v>
      </c>
      <c r="V741" s="19">
        <v>0</v>
      </c>
      <c r="W741" s="19">
        <v>0</v>
      </c>
      <c r="X741" s="19">
        <v>0</v>
      </c>
      <c r="Y741" s="19">
        <v>0</v>
      </c>
      <c r="Z741" s="19">
        <v>0</v>
      </c>
      <c r="AA741" s="19">
        <v>0</v>
      </c>
      <c r="AB741" s="19">
        <v>0</v>
      </c>
      <c r="AD741" s="94">
        <f t="shared" si="132"/>
        <v>0</v>
      </c>
      <c r="AE741" s="94">
        <f t="shared" si="133"/>
        <v>0</v>
      </c>
      <c r="AF741" s="94">
        <f t="shared" si="134"/>
        <v>0</v>
      </c>
      <c r="AG741" s="94">
        <f t="shared" si="135"/>
        <v>0</v>
      </c>
      <c r="AH741" s="94">
        <f t="shared" si="136"/>
        <v>0</v>
      </c>
      <c r="AI741" s="94">
        <f t="shared" si="137"/>
        <v>0</v>
      </c>
      <c r="AJ741" s="94">
        <f t="shared" si="138"/>
        <v>0</v>
      </c>
      <c r="AK741" s="94">
        <f t="shared" si="139"/>
        <v>0</v>
      </c>
      <c r="AL741" s="94">
        <f t="shared" si="140"/>
        <v>0</v>
      </c>
      <c r="AM741" s="94">
        <f t="shared" si="141"/>
        <v>0</v>
      </c>
      <c r="AN741" s="94">
        <f t="shared" si="142"/>
        <v>0</v>
      </c>
      <c r="AO741" s="94">
        <f t="shared" si="143"/>
        <v>0</v>
      </c>
    </row>
    <row r="742" spans="1:41" x14ac:dyDescent="0.35">
      <c r="A742" s="27" t="s">
        <v>1473</v>
      </c>
      <c r="B742" s="35" t="s">
        <v>1482</v>
      </c>
      <c r="C742" s="27" t="s">
        <v>1483</v>
      </c>
      <c r="D742" s="19">
        <v>0</v>
      </c>
      <c r="E742" s="19"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Q742" s="19">
        <v>0</v>
      </c>
      <c r="R742" s="19">
        <v>0</v>
      </c>
      <c r="S742" s="19">
        <v>0</v>
      </c>
      <c r="T742" s="19">
        <v>0</v>
      </c>
      <c r="U742" s="19">
        <v>0</v>
      </c>
      <c r="V742" s="19">
        <v>0</v>
      </c>
      <c r="W742" s="19">
        <v>0</v>
      </c>
      <c r="X742" s="19">
        <v>0</v>
      </c>
      <c r="Y742" s="19">
        <v>0</v>
      </c>
      <c r="Z742" s="19">
        <v>0</v>
      </c>
      <c r="AA742" s="19">
        <v>0</v>
      </c>
      <c r="AB742" s="19">
        <v>0</v>
      </c>
      <c r="AD742" s="94">
        <f t="shared" si="132"/>
        <v>0</v>
      </c>
      <c r="AE742" s="94">
        <f t="shared" si="133"/>
        <v>0</v>
      </c>
      <c r="AF742" s="94">
        <f t="shared" si="134"/>
        <v>0</v>
      </c>
      <c r="AG742" s="94">
        <f t="shared" si="135"/>
        <v>0</v>
      </c>
      <c r="AH742" s="94">
        <f t="shared" si="136"/>
        <v>0</v>
      </c>
      <c r="AI742" s="94">
        <f t="shared" si="137"/>
        <v>0</v>
      </c>
      <c r="AJ742" s="94">
        <f t="shared" si="138"/>
        <v>0</v>
      </c>
      <c r="AK742" s="94">
        <f t="shared" si="139"/>
        <v>0</v>
      </c>
      <c r="AL742" s="94">
        <f t="shared" si="140"/>
        <v>0</v>
      </c>
      <c r="AM742" s="94">
        <f t="shared" si="141"/>
        <v>0</v>
      </c>
      <c r="AN742" s="94">
        <f t="shared" si="142"/>
        <v>0</v>
      </c>
      <c r="AO742" s="94">
        <f t="shared" si="143"/>
        <v>0</v>
      </c>
    </row>
    <row r="743" spans="1:41" x14ac:dyDescent="0.35">
      <c r="A743" s="27" t="s">
        <v>1473</v>
      </c>
      <c r="B743" s="35" t="s">
        <v>1484</v>
      </c>
      <c r="C743" s="27" t="s">
        <v>1485</v>
      </c>
      <c r="D743" s="19">
        <v>0</v>
      </c>
      <c r="E743" s="19"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Q743" s="19">
        <v>0</v>
      </c>
      <c r="R743" s="19">
        <v>0</v>
      </c>
      <c r="S743" s="19">
        <v>0</v>
      </c>
      <c r="T743" s="19">
        <v>0</v>
      </c>
      <c r="U743" s="19">
        <v>0</v>
      </c>
      <c r="V743" s="19">
        <v>0</v>
      </c>
      <c r="W743" s="19">
        <v>0</v>
      </c>
      <c r="X743" s="19">
        <v>0</v>
      </c>
      <c r="Y743" s="19">
        <v>0</v>
      </c>
      <c r="Z743" s="19">
        <v>0</v>
      </c>
      <c r="AA743" s="19">
        <v>0</v>
      </c>
      <c r="AB743" s="19">
        <v>0</v>
      </c>
      <c r="AD743" s="94">
        <f t="shared" si="132"/>
        <v>0</v>
      </c>
      <c r="AE743" s="94">
        <f t="shared" si="133"/>
        <v>0</v>
      </c>
      <c r="AF743" s="94">
        <f t="shared" si="134"/>
        <v>0</v>
      </c>
      <c r="AG743" s="94">
        <f t="shared" si="135"/>
        <v>0</v>
      </c>
      <c r="AH743" s="94">
        <f t="shared" si="136"/>
        <v>0</v>
      </c>
      <c r="AI743" s="94">
        <f t="shared" si="137"/>
        <v>0</v>
      </c>
      <c r="AJ743" s="94">
        <f t="shared" si="138"/>
        <v>0</v>
      </c>
      <c r="AK743" s="94">
        <f t="shared" si="139"/>
        <v>0</v>
      </c>
      <c r="AL743" s="94">
        <f t="shared" si="140"/>
        <v>0</v>
      </c>
      <c r="AM743" s="94">
        <f t="shared" si="141"/>
        <v>0</v>
      </c>
      <c r="AN743" s="94">
        <f t="shared" si="142"/>
        <v>0</v>
      </c>
      <c r="AO743" s="94">
        <f t="shared" si="143"/>
        <v>0</v>
      </c>
    </row>
    <row r="744" spans="1:41" x14ac:dyDescent="0.35">
      <c r="A744" s="27" t="s">
        <v>1473</v>
      </c>
      <c r="B744" s="35" t="s">
        <v>1486</v>
      </c>
      <c r="C744" s="27" t="s">
        <v>1487</v>
      </c>
      <c r="D744" s="19">
        <v>0</v>
      </c>
      <c r="E744" s="19"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Q744" s="19">
        <v>0</v>
      </c>
      <c r="R744" s="19">
        <v>0</v>
      </c>
      <c r="S744" s="19">
        <v>0</v>
      </c>
      <c r="T744" s="19">
        <v>0</v>
      </c>
      <c r="U744" s="19">
        <v>0</v>
      </c>
      <c r="V744" s="19">
        <v>0</v>
      </c>
      <c r="W744" s="19">
        <v>0</v>
      </c>
      <c r="X744" s="19">
        <v>0</v>
      </c>
      <c r="Y744" s="19">
        <v>0</v>
      </c>
      <c r="Z744" s="19">
        <v>0</v>
      </c>
      <c r="AA744" s="19">
        <v>0</v>
      </c>
      <c r="AB744" s="19">
        <v>0</v>
      </c>
      <c r="AD744" s="94">
        <f t="shared" si="132"/>
        <v>0</v>
      </c>
      <c r="AE744" s="94">
        <f t="shared" si="133"/>
        <v>0</v>
      </c>
      <c r="AF744" s="94">
        <f t="shared" si="134"/>
        <v>0</v>
      </c>
      <c r="AG744" s="94">
        <f t="shared" si="135"/>
        <v>0</v>
      </c>
      <c r="AH744" s="94">
        <f t="shared" si="136"/>
        <v>0</v>
      </c>
      <c r="AI744" s="94">
        <f t="shared" si="137"/>
        <v>0</v>
      </c>
      <c r="AJ744" s="94">
        <f t="shared" si="138"/>
        <v>0</v>
      </c>
      <c r="AK744" s="94">
        <f t="shared" si="139"/>
        <v>0</v>
      </c>
      <c r="AL744" s="94">
        <f t="shared" si="140"/>
        <v>0</v>
      </c>
      <c r="AM744" s="94">
        <f t="shared" si="141"/>
        <v>0</v>
      </c>
      <c r="AN744" s="94">
        <f t="shared" si="142"/>
        <v>0</v>
      </c>
      <c r="AO744" s="94">
        <f t="shared" si="143"/>
        <v>0</v>
      </c>
    </row>
    <row r="745" spans="1:41" x14ac:dyDescent="0.35">
      <c r="A745" s="27" t="s">
        <v>1473</v>
      </c>
      <c r="B745" s="35" t="s">
        <v>1488</v>
      </c>
      <c r="C745" s="27" t="s">
        <v>1489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D745" s="94">
        <f t="shared" si="132"/>
        <v>0</v>
      </c>
      <c r="AE745" s="94">
        <f t="shared" si="133"/>
        <v>0</v>
      </c>
      <c r="AF745" s="94">
        <f t="shared" si="134"/>
        <v>0</v>
      </c>
      <c r="AG745" s="94">
        <f t="shared" si="135"/>
        <v>0</v>
      </c>
      <c r="AH745" s="94">
        <f t="shared" si="136"/>
        <v>0</v>
      </c>
      <c r="AI745" s="94">
        <f t="shared" si="137"/>
        <v>0</v>
      </c>
      <c r="AJ745" s="94">
        <f t="shared" si="138"/>
        <v>0</v>
      </c>
      <c r="AK745" s="94">
        <f t="shared" si="139"/>
        <v>0</v>
      </c>
      <c r="AL745" s="94">
        <f t="shared" si="140"/>
        <v>0</v>
      </c>
      <c r="AM745" s="94">
        <f t="shared" si="141"/>
        <v>0</v>
      </c>
      <c r="AN745" s="94">
        <f t="shared" si="142"/>
        <v>0</v>
      </c>
      <c r="AO745" s="94">
        <f t="shared" si="143"/>
        <v>0</v>
      </c>
    </row>
    <row r="746" spans="1:41" x14ac:dyDescent="0.35">
      <c r="A746" s="27" t="s">
        <v>1473</v>
      </c>
      <c r="B746" s="35" t="s">
        <v>1490</v>
      </c>
      <c r="C746" s="27" t="s">
        <v>1491</v>
      </c>
      <c r="D746" s="19">
        <v>0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Q746" s="19">
        <v>0</v>
      </c>
      <c r="R746" s="19">
        <v>0</v>
      </c>
      <c r="S746" s="19">
        <v>0</v>
      </c>
      <c r="T746" s="19">
        <v>0</v>
      </c>
      <c r="U746" s="19">
        <v>0</v>
      </c>
      <c r="V746" s="19">
        <v>0</v>
      </c>
      <c r="W746" s="19">
        <v>0</v>
      </c>
      <c r="X746" s="19">
        <v>0</v>
      </c>
      <c r="Y746" s="19">
        <v>0</v>
      </c>
      <c r="Z746" s="19">
        <v>0</v>
      </c>
      <c r="AA746" s="19">
        <v>0</v>
      </c>
      <c r="AB746" s="19">
        <v>0</v>
      </c>
      <c r="AD746" s="94">
        <f t="shared" si="132"/>
        <v>0</v>
      </c>
      <c r="AE746" s="94">
        <f t="shared" si="133"/>
        <v>0</v>
      </c>
      <c r="AF746" s="94">
        <f t="shared" si="134"/>
        <v>0</v>
      </c>
      <c r="AG746" s="94">
        <f t="shared" si="135"/>
        <v>0</v>
      </c>
      <c r="AH746" s="94">
        <f t="shared" si="136"/>
        <v>0</v>
      </c>
      <c r="AI746" s="94">
        <f t="shared" si="137"/>
        <v>0</v>
      </c>
      <c r="AJ746" s="94">
        <f t="shared" si="138"/>
        <v>0</v>
      </c>
      <c r="AK746" s="94">
        <f t="shared" si="139"/>
        <v>0</v>
      </c>
      <c r="AL746" s="94">
        <f t="shared" si="140"/>
        <v>0</v>
      </c>
      <c r="AM746" s="94">
        <f t="shared" si="141"/>
        <v>0</v>
      </c>
      <c r="AN746" s="94">
        <f t="shared" si="142"/>
        <v>0</v>
      </c>
      <c r="AO746" s="94">
        <f t="shared" si="143"/>
        <v>0</v>
      </c>
    </row>
    <row r="747" spans="1:41" x14ac:dyDescent="0.35">
      <c r="A747" s="27" t="s">
        <v>1473</v>
      </c>
      <c r="B747" s="35" t="s">
        <v>1492</v>
      </c>
      <c r="C747" s="27" t="s">
        <v>1493</v>
      </c>
      <c r="D747" s="19">
        <v>0</v>
      </c>
      <c r="E747" s="19"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Q747" s="19">
        <v>0</v>
      </c>
      <c r="R747" s="19">
        <v>0</v>
      </c>
      <c r="S747" s="19">
        <v>0</v>
      </c>
      <c r="T747" s="19">
        <v>0</v>
      </c>
      <c r="U747" s="19">
        <v>0</v>
      </c>
      <c r="V747" s="19">
        <v>0</v>
      </c>
      <c r="W747" s="19">
        <v>0</v>
      </c>
      <c r="X747" s="19">
        <v>0</v>
      </c>
      <c r="Y747" s="19">
        <v>0</v>
      </c>
      <c r="Z747" s="19">
        <v>0</v>
      </c>
      <c r="AA747" s="19">
        <v>0</v>
      </c>
      <c r="AB747" s="19">
        <v>0</v>
      </c>
      <c r="AD747" s="94">
        <f t="shared" si="132"/>
        <v>0</v>
      </c>
      <c r="AE747" s="94">
        <f t="shared" si="133"/>
        <v>0</v>
      </c>
      <c r="AF747" s="94">
        <f t="shared" si="134"/>
        <v>0</v>
      </c>
      <c r="AG747" s="94">
        <f t="shared" si="135"/>
        <v>0</v>
      </c>
      <c r="AH747" s="94">
        <f t="shared" si="136"/>
        <v>0</v>
      </c>
      <c r="AI747" s="94">
        <f t="shared" si="137"/>
        <v>0</v>
      </c>
      <c r="AJ747" s="94">
        <f t="shared" si="138"/>
        <v>0</v>
      </c>
      <c r="AK747" s="94">
        <f t="shared" si="139"/>
        <v>0</v>
      </c>
      <c r="AL747" s="94">
        <f t="shared" si="140"/>
        <v>0</v>
      </c>
      <c r="AM747" s="94">
        <f t="shared" si="141"/>
        <v>0</v>
      </c>
      <c r="AN747" s="94">
        <f t="shared" si="142"/>
        <v>0</v>
      </c>
      <c r="AO747" s="94">
        <f t="shared" si="143"/>
        <v>0</v>
      </c>
    </row>
    <row r="748" spans="1:41" x14ac:dyDescent="0.35">
      <c r="A748" s="27" t="s">
        <v>1473</v>
      </c>
      <c r="B748" s="35" t="s">
        <v>1494</v>
      </c>
      <c r="C748" s="27" t="s">
        <v>1495</v>
      </c>
      <c r="D748" s="19">
        <v>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Q748" s="19">
        <v>0</v>
      </c>
      <c r="R748" s="19">
        <v>0</v>
      </c>
      <c r="S748" s="19">
        <v>0</v>
      </c>
      <c r="T748" s="19">
        <v>0</v>
      </c>
      <c r="U748" s="19">
        <v>0</v>
      </c>
      <c r="V748" s="19">
        <v>0</v>
      </c>
      <c r="W748" s="19">
        <v>0</v>
      </c>
      <c r="X748" s="19">
        <v>0</v>
      </c>
      <c r="Y748" s="19">
        <v>0</v>
      </c>
      <c r="Z748" s="19">
        <v>0</v>
      </c>
      <c r="AA748" s="19">
        <v>0</v>
      </c>
      <c r="AB748" s="19">
        <v>0</v>
      </c>
      <c r="AD748" s="94">
        <f t="shared" si="132"/>
        <v>0</v>
      </c>
      <c r="AE748" s="94">
        <f t="shared" si="133"/>
        <v>0</v>
      </c>
      <c r="AF748" s="94">
        <f t="shared" si="134"/>
        <v>0</v>
      </c>
      <c r="AG748" s="94">
        <f t="shared" si="135"/>
        <v>0</v>
      </c>
      <c r="AH748" s="94">
        <f t="shared" si="136"/>
        <v>0</v>
      </c>
      <c r="AI748" s="94">
        <f t="shared" si="137"/>
        <v>0</v>
      </c>
      <c r="AJ748" s="94">
        <f t="shared" si="138"/>
        <v>0</v>
      </c>
      <c r="AK748" s="94">
        <f t="shared" si="139"/>
        <v>0</v>
      </c>
      <c r="AL748" s="94">
        <f t="shared" si="140"/>
        <v>0</v>
      </c>
      <c r="AM748" s="94">
        <f t="shared" si="141"/>
        <v>0</v>
      </c>
      <c r="AN748" s="94">
        <f t="shared" si="142"/>
        <v>0</v>
      </c>
      <c r="AO748" s="94">
        <f t="shared" si="143"/>
        <v>0</v>
      </c>
    </row>
    <row r="749" spans="1:41" x14ac:dyDescent="0.35">
      <c r="A749" s="27" t="s">
        <v>1473</v>
      </c>
      <c r="B749" s="35" t="s">
        <v>1496</v>
      </c>
      <c r="C749" s="27" t="s">
        <v>1472</v>
      </c>
      <c r="D749" s="19">
        <v>0</v>
      </c>
      <c r="E749" s="19">
        <v>0</v>
      </c>
      <c r="F749" s="19">
        <v>0</v>
      </c>
      <c r="G749" s="19">
        <v>0</v>
      </c>
      <c r="H749" s="19">
        <v>0</v>
      </c>
      <c r="I749" s="19">
        <v>0</v>
      </c>
      <c r="J749" s="19">
        <v>0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Q749" s="19">
        <v>0</v>
      </c>
      <c r="R749" s="19">
        <v>0</v>
      </c>
      <c r="S749" s="19">
        <v>0</v>
      </c>
      <c r="T749" s="19">
        <v>0</v>
      </c>
      <c r="U749" s="19">
        <v>0</v>
      </c>
      <c r="V749" s="19">
        <v>0</v>
      </c>
      <c r="W749" s="19">
        <v>0</v>
      </c>
      <c r="X749" s="19">
        <v>0</v>
      </c>
      <c r="Y749" s="19">
        <v>0</v>
      </c>
      <c r="Z749" s="19">
        <v>0</v>
      </c>
      <c r="AA749" s="19">
        <v>0</v>
      </c>
      <c r="AB749" s="19">
        <v>0</v>
      </c>
      <c r="AD749" s="94">
        <f t="shared" si="132"/>
        <v>0</v>
      </c>
      <c r="AE749" s="94">
        <f t="shared" si="133"/>
        <v>0</v>
      </c>
      <c r="AF749" s="94">
        <f t="shared" si="134"/>
        <v>0</v>
      </c>
      <c r="AG749" s="94">
        <f t="shared" si="135"/>
        <v>0</v>
      </c>
      <c r="AH749" s="94">
        <f t="shared" si="136"/>
        <v>0</v>
      </c>
      <c r="AI749" s="94">
        <f t="shared" si="137"/>
        <v>0</v>
      </c>
      <c r="AJ749" s="94">
        <f t="shared" si="138"/>
        <v>0</v>
      </c>
      <c r="AK749" s="94">
        <f t="shared" si="139"/>
        <v>0</v>
      </c>
      <c r="AL749" s="94">
        <f t="shared" si="140"/>
        <v>0</v>
      </c>
      <c r="AM749" s="94">
        <f t="shared" si="141"/>
        <v>0</v>
      </c>
      <c r="AN749" s="94">
        <f t="shared" si="142"/>
        <v>0</v>
      </c>
      <c r="AO749" s="94">
        <f t="shared" si="143"/>
        <v>0</v>
      </c>
    </row>
    <row r="750" spans="1:41" x14ac:dyDescent="0.35">
      <c r="A750" s="27" t="s">
        <v>1473</v>
      </c>
      <c r="B750" s="35" t="s">
        <v>1497</v>
      </c>
      <c r="C750" s="27" t="s">
        <v>1498</v>
      </c>
      <c r="D750" s="19">
        <v>0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Q750" s="19">
        <v>0</v>
      </c>
      <c r="R750" s="19">
        <v>0</v>
      </c>
      <c r="S750" s="19">
        <v>0</v>
      </c>
      <c r="T750" s="19">
        <v>0</v>
      </c>
      <c r="U750" s="19">
        <v>0</v>
      </c>
      <c r="V750" s="19">
        <v>0</v>
      </c>
      <c r="W750" s="19">
        <v>0</v>
      </c>
      <c r="X750" s="19">
        <v>0</v>
      </c>
      <c r="Y750" s="19">
        <v>0</v>
      </c>
      <c r="Z750" s="19">
        <v>0</v>
      </c>
      <c r="AA750" s="19">
        <v>0</v>
      </c>
      <c r="AB750" s="19">
        <v>0</v>
      </c>
      <c r="AD750" s="94">
        <f t="shared" si="132"/>
        <v>0</v>
      </c>
      <c r="AE750" s="94">
        <f t="shared" si="133"/>
        <v>0</v>
      </c>
      <c r="AF750" s="94">
        <f t="shared" si="134"/>
        <v>0</v>
      </c>
      <c r="AG750" s="94">
        <f t="shared" si="135"/>
        <v>0</v>
      </c>
      <c r="AH750" s="94">
        <f t="shared" si="136"/>
        <v>0</v>
      </c>
      <c r="AI750" s="94">
        <f t="shared" si="137"/>
        <v>0</v>
      </c>
      <c r="AJ750" s="94">
        <f t="shared" si="138"/>
        <v>0</v>
      </c>
      <c r="AK750" s="94">
        <f t="shared" si="139"/>
        <v>0</v>
      </c>
      <c r="AL750" s="94">
        <f t="shared" si="140"/>
        <v>0</v>
      </c>
      <c r="AM750" s="94">
        <f t="shared" si="141"/>
        <v>0</v>
      </c>
      <c r="AN750" s="94">
        <f t="shared" si="142"/>
        <v>0</v>
      </c>
      <c r="AO750" s="94">
        <f t="shared" si="143"/>
        <v>0</v>
      </c>
    </row>
    <row r="751" spans="1:41" x14ac:dyDescent="0.35">
      <c r="A751" s="27" t="s">
        <v>1473</v>
      </c>
      <c r="B751" s="35" t="s">
        <v>1499</v>
      </c>
      <c r="C751" s="27" t="s">
        <v>1500</v>
      </c>
      <c r="D751" s="19">
        <v>0</v>
      </c>
      <c r="E751" s="19"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Q751" s="19">
        <v>0</v>
      </c>
      <c r="R751" s="19">
        <v>0</v>
      </c>
      <c r="S751" s="19">
        <v>0</v>
      </c>
      <c r="T751" s="19">
        <v>0</v>
      </c>
      <c r="U751" s="19">
        <v>0</v>
      </c>
      <c r="V751" s="19">
        <v>0</v>
      </c>
      <c r="W751" s="19">
        <v>0</v>
      </c>
      <c r="X751" s="19">
        <v>0</v>
      </c>
      <c r="Y751" s="19">
        <v>0</v>
      </c>
      <c r="Z751" s="19">
        <v>0</v>
      </c>
      <c r="AA751" s="19">
        <v>0</v>
      </c>
      <c r="AB751" s="19">
        <v>0</v>
      </c>
      <c r="AD751" s="94">
        <f t="shared" si="132"/>
        <v>0</v>
      </c>
      <c r="AE751" s="94">
        <f t="shared" si="133"/>
        <v>0</v>
      </c>
      <c r="AF751" s="94">
        <f t="shared" si="134"/>
        <v>0</v>
      </c>
      <c r="AG751" s="94">
        <f t="shared" si="135"/>
        <v>0</v>
      </c>
      <c r="AH751" s="94">
        <f t="shared" si="136"/>
        <v>0</v>
      </c>
      <c r="AI751" s="94">
        <f t="shared" si="137"/>
        <v>0</v>
      </c>
      <c r="AJ751" s="94">
        <f t="shared" si="138"/>
        <v>0</v>
      </c>
      <c r="AK751" s="94">
        <f t="shared" si="139"/>
        <v>0</v>
      </c>
      <c r="AL751" s="94">
        <f t="shared" si="140"/>
        <v>0</v>
      </c>
      <c r="AM751" s="94">
        <f t="shared" si="141"/>
        <v>0</v>
      </c>
      <c r="AN751" s="94">
        <f t="shared" si="142"/>
        <v>0</v>
      </c>
      <c r="AO751" s="94">
        <f t="shared" si="143"/>
        <v>0</v>
      </c>
    </row>
    <row r="752" spans="1:41" x14ac:dyDescent="0.35">
      <c r="A752" s="27" t="s">
        <v>1473</v>
      </c>
      <c r="B752" s="35" t="s">
        <v>1501</v>
      </c>
      <c r="C752" s="27" t="s">
        <v>1502</v>
      </c>
      <c r="D752" s="19">
        <v>0</v>
      </c>
      <c r="E752" s="19">
        <v>0</v>
      </c>
      <c r="F752" s="19">
        <v>0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Q752" s="19">
        <v>0</v>
      </c>
      <c r="R752" s="19">
        <v>0</v>
      </c>
      <c r="S752" s="19">
        <v>0</v>
      </c>
      <c r="T752" s="19">
        <v>0</v>
      </c>
      <c r="U752" s="19">
        <v>0</v>
      </c>
      <c r="V752" s="19">
        <v>0</v>
      </c>
      <c r="W752" s="19">
        <v>0</v>
      </c>
      <c r="X752" s="19">
        <v>0</v>
      </c>
      <c r="Y752" s="19">
        <v>0</v>
      </c>
      <c r="Z752" s="19">
        <v>0</v>
      </c>
      <c r="AA752" s="19">
        <v>0</v>
      </c>
      <c r="AB752" s="19">
        <v>0</v>
      </c>
      <c r="AD752" s="94">
        <f t="shared" si="132"/>
        <v>0</v>
      </c>
      <c r="AE752" s="94">
        <f t="shared" si="133"/>
        <v>0</v>
      </c>
      <c r="AF752" s="94">
        <f t="shared" si="134"/>
        <v>0</v>
      </c>
      <c r="AG752" s="94">
        <f t="shared" si="135"/>
        <v>0</v>
      </c>
      <c r="AH752" s="94">
        <f t="shared" si="136"/>
        <v>0</v>
      </c>
      <c r="AI752" s="94">
        <f t="shared" si="137"/>
        <v>0</v>
      </c>
      <c r="AJ752" s="94">
        <f t="shared" si="138"/>
        <v>0</v>
      </c>
      <c r="AK752" s="94">
        <f t="shared" si="139"/>
        <v>0</v>
      </c>
      <c r="AL752" s="94">
        <f t="shared" si="140"/>
        <v>0</v>
      </c>
      <c r="AM752" s="94">
        <f t="shared" si="141"/>
        <v>0</v>
      </c>
      <c r="AN752" s="94">
        <f t="shared" si="142"/>
        <v>0</v>
      </c>
      <c r="AO752" s="94">
        <f t="shared" si="143"/>
        <v>0</v>
      </c>
    </row>
    <row r="753" spans="1:41" x14ac:dyDescent="0.35">
      <c r="A753" s="27" t="s">
        <v>1473</v>
      </c>
      <c r="B753" s="35" t="s">
        <v>1503</v>
      </c>
      <c r="C753" s="27" t="s">
        <v>1471</v>
      </c>
      <c r="D753" s="19">
        <v>0</v>
      </c>
      <c r="E753" s="19"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Q753" s="19">
        <v>0</v>
      </c>
      <c r="R753" s="19">
        <v>0</v>
      </c>
      <c r="S753" s="19">
        <v>0</v>
      </c>
      <c r="T753" s="19">
        <v>0</v>
      </c>
      <c r="U753" s="19">
        <v>0</v>
      </c>
      <c r="V753" s="19">
        <v>0</v>
      </c>
      <c r="W753" s="19">
        <v>0</v>
      </c>
      <c r="X753" s="19">
        <v>0</v>
      </c>
      <c r="Y753" s="19">
        <v>0</v>
      </c>
      <c r="Z753" s="19">
        <v>0</v>
      </c>
      <c r="AA753" s="19">
        <v>0</v>
      </c>
      <c r="AB753" s="19">
        <v>0</v>
      </c>
      <c r="AD753" s="94">
        <f t="shared" si="132"/>
        <v>0</v>
      </c>
      <c r="AE753" s="94">
        <f t="shared" si="133"/>
        <v>0</v>
      </c>
      <c r="AF753" s="94">
        <f t="shared" si="134"/>
        <v>0</v>
      </c>
      <c r="AG753" s="94">
        <f t="shared" si="135"/>
        <v>0</v>
      </c>
      <c r="AH753" s="94">
        <f t="shared" si="136"/>
        <v>0</v>
      </c>
      <c r="AI753" s="94">
        <f t="shared" si="137"/>
        <v>0</v>
      </c>
      <c r="AJ753" s="94">
        <f t="shared" si="138"/>
        <v>0</v>
      </c>
      <c r="AK753" s="94">
        <f t="shared" si="139"/>
        <v>0</v>
      </c>
      <c r="AL753" s="94">
        <f t="shared" si="140"/>
        <v>0</v>
      </c>
      <c r="AM753" s="94">
        <f t="shared" si="141"/>
        <v>0</v>
      </c>
      <c r="AN753" s="94">
        <f t="shared" si="142"/>
        <v>0</v>
      </c>
      <c r="AO753" s="94">
        <f t="shared" si="143"/>
        <v>0</v>
      </c>
    </row>
    <row r="754" spans="1:41" x14ac:dyDescent="0.35">
      <c r="A754" s="27" t="s">
        <v>1473</v>
      </c>
      <c r="B754" s="35" t="s">
        <v>1504</v>
      </c>
      <c r="C754" s="27" t="s">
        <v>1505</v>
      </c>
      <c r="D754" s="19">
        <v>0</v>
      </c>
      <c r="E754" s="19"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Q754" s="19">
        <v>0</v>
      </c>
      <c r="R754" s="19">
        <v>0</v>
      </c>
      <c r="S754" s="19">
        <v>0</v>
      </c>
      <c r="T754" s="19">
        <v>0</v>
      </c>
      <c r="U754" s="19">
        <v>0</v>
      </c>
      <c r="V754" s="19">
        <v>0</v>
      </c>
      <c r="W754" s="19">
        <v>0</v>
      </c>
      <c r="X754" s="19">
        <v>0</v>
      </c>
      <c r="Y754" s="19">
        <v>0</v>
      </c>
      <c r="Z754" s="19">
        <v>0</v>
      </c>
      <c r="AA754" s="19">
        <v>0</v>
      </c>
      <c r="AB754" s="19">
        <v>0</v>
      </c>
      <c r="AD754" s="94">
        <f t="shared" si="132"/>
        <v>0</v>
      </c>
      <c r="AE754" s="94">
        <f t="shared" si="133"/>
        <v>0</v>
      </c>
      <c r="AF754" s="94">
        <f t="shared" si="134"/>
        <v>0</v>
      </c>
      <c r="AG754" s="94">
        <f t="shared" si="135"/>
        <v>0</v>
      </c>
      <c r="AH754" s="94">
        <f t="shared" si="136"/>
        <v>0</v>
      </c>
      <c r="AI754" s="94">
        <f t="shared" si="137"/>
        <v>0</v>
      </c>
      <c r="AJ754" s="94">
        <f t="shared" si="138"/>
        <v>0</v>
      </c>
      <c r="AK754" s="94">
        <f t="shared" si="139"/>
        <v>0</v>
      </c>
      <c r="AL754" s="94">
        <f t="shared" si="140"/>
        <v>0</v>
      </c>
      <c r="AM754" s="94">
        <f t="shared" si="141"/>
        <v>0</v>
      </c>
      <c r="AN754" s="94">
        <f t="shared" si="142"/>
        <v>0</v>
      </c>
      <c r="AO754" s="94">
        <f t="shared" si="143"/>
        <v>0</v>
      </c>
    </row>
    <row r="755" spans="1:41" x14ac:dyDescent="0.35">
      <c r="A755" s="27" t="s">
        <v>1473</v>
      </c>
      <c r="B755" s="35" t="s">
        <v>1506</v>
      </c>
      <c r="C755" s="27" t="s">
        <v>1507</v>
      </c>
      <c r="D755" s="19">
        <v>0</v>
      </c>
      <c r="E755" s="19">
        <v>0</v>
      </c>
      <c r="F755" s="19">
        <v>0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Q755" s="19">
        <v>0</v>
      </c>
      <c r="R755" s="19">
        <v>0</v>
      </c>
      <c r="S755" s="19">
        <v>0</v>
      </c>
      <c r="T755" s="19">
        <v>0</v>
      </c>
      <c r="U755" s="19">
        <v>0</v>
      </c>
      <c r="V755" s="19">
        <v>0</v>
      </c>
      <c r="W755" s="19">
        <v>0</v>
      </c>
      <c r="X755" s="19">
        <v>0</v>
      </c>
      <c r="Y755" s="19">
        <v>0</v>
      </c>
      <c r="Z755" s="19">
        <v>0</v>
      </c>
      <c r="AA755" s="19">
        <v>0</v>
      </c>
      <c r="AB755" s="19">
        <v>0</v>
      </c>
      <c r="AD755" s="94">
        <f t="shared" si="132"/>
        <v>0</v>
      </c>
      <c r="AE755" s="94">
        <f t="shared" si="133"/>
        <v>0</v>
      </c>
      <c r="AF755" s="94">
        <f t="shared" si="134"/>
        <v>0</v>
      </c>
      <c r="AG755" s="94">
        <f t="shared" si="135"/>
        <v>0</v>
      </c>
      <c r="AH755" s="94">
        <f t="shared" si="136"/>
        <v>0</v>
      </c>
      <c r="AI755" s="94">
        <f t="shared" si="137"/>
        <v>0</v>
      </c>
      <c r="AJ755" s="94">
        <f t="shared" si="138"/>
        <v>0</v>
      </c>
      <c r="AK755" s="94">
        <f t="shared" si="139"/>
        <v>0</v>
      </c>
      <c r="AL755" s="94">
        <f t="shared" si="140"/>
        <v>0</v>
      </c>
      <c r="AM755" s="94">
        <f t="shared" si="141"/>
        <v>0</v>
      </c>
      <c r="AN755" s="94">
        <f t="shared" si="142"/>
        <v>0</v>
      </c>
      <c r="AO755" s="94">
        <f t="shared" si="143"/>
        <v>0</v>
      </c>
    </row>
    <row r="756" spans="1:41" x14ac:dyDescent="0.35">
      <c r="A756" s="27" t="s">
        <v>1473</v>
      </c>
      <c r="B756" s="35" t="s">
        <v>1508</v>
      </c>
      <c r="C756" s="27" t="s">
        <v>1509</v>
      </c>
      <c r="D756" s="19">
        <v>0</v>
      </c>
      <c r="E756" s="19"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Q756" s="19">
        <v>0</v>
      </c>
      <c r="R756" s="19">
        <v>0</v>
      </c>
      <c r="S756" s="19">
        <v>0</v>
      </c>
      <c r="T756" s="19">
        <v>0</v>
      </c>
      <c r="U756" s="19">
        <v>0</v>
      </c>
      <c r="V756" s="19">
        <v>0</v>
      </c>
      <c r="W756" s="19">
        <v>0</v>
      </c>
      <c r="X756" s="19">
        <v>0</v>
      </c>
      <c r="Y756" s="19">
        <v>0</v>
      </c>
      <c r="Z756" s="19">
        <v>0</v>
      </c>
      <c r="AA756" s="19">
        <v>0</v>
      </c>
      <c r="AB756" s="19">
        <v>0</v>
      </c>
      <c r="AD756" s="94">
        <f t="shared" si="132"/>
        <v>0</v>
      </c>
      <c r="AE756" s="94">
        <f t="shared" si="133"/>
        <v>0</v>
      </c>
      <c r="AF756" s="94">
        <f t="shared" si="134"/>
        <v>0</v>
      </c>
      <c r="AG756" s="94">
        <f t="shared" si="135"/>
        <v>0</v>
      </c>
      <c r="AH756" s="94">
        <f t="shared" si="136"/>
        <v>0</v>
      </c>
      <c r="AI756" s="94">
        <f t="shared" si="137"/>
        <v>0</v>
      </c>
      <c r="AJ756" s="94">
        <f t="shared" si="138"/>
        <v>0</v>
      </c>
      <c r="AK756" s="94">
        <f t="shared" si="139"/>
        <v>0</v>
      </c>
      <c r="AL756" s="94">
        <f t="shared" si="140"/>
        <v>0</v>
      </c>
      <c r="AM756" s="94">
        <f t="shared" si="141"/>
        <v>0</v>
      </c>
      <c r="AN756" s="94">
        <f t="shared" si="142"/>
        <v>0</v>
      </c>
      <c r="AO756" s="94">
        <f t="shared" si="143"/>
        <v>0</v>
      </c>
    </row>
    <row r="757" spans="1:41" x14ac:dyDescent="0.35">
      <c r="A757" s="27" t="s">
        <v>1473</v>
      </c>
      <c r="B757" s="35" t="s">
        <v>1510</v>
      </c>
      <c r="C757" s="27" t="s">
        <v>1511</v>
      </c>
      <c r="D757" s="19">
        <v>0</v>
      </c>
      <c r="E757" s="19"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Q757" s="19">
        <v>0</v>
      </c>
      <c r="R757" s="19">
        <v>0</v>
      </c>
      <c r="S757" s="19">
        <v>0</v>
      </c>
      <c r="T757" s="19">
        <v>0</v>
      </c>
      <c r="U757" s="19">
        <v>0</v>
      </c>
      <c r="V757" s="19">
        <v>0</v>
      </c>
      <c r="W757" s="19">
        <v>0</v>
      </c>
      <c r="X757" s="19">
        <v>0</v>
      </c>
      <c r="Y757" s="19">
        <v>0</v>
      </c>
      <c r="Z757" s="19">
        <v>0</v>
      </c>
      <c r="AA757" s="19">
        <v>0</v>
      </c>
      <c r="AB757" s="19">
        <v>0</v>
      </c>
      <c r="AD757" s="94">
        <f t="shared" si="132"/>
        <v>0</v>
      </c>
      <c r="AE757" s="94">
        <f t="shared" si="133"/>
        <v>0</v>
      </c>
      <c r="AF757" s="94">
        <f t="shared" si="134"/>
        <v>0</v>
      </c>
      <c r="AG757" s="94">
        <f t="shared" si="135"/>
        <v>0</v>
      </c>
      <c r="AH757" s="94">
        <f t="shared" si="136"/>
        <v>0</v>
      </c>
      <c r="AI757" s="94">
        <f t="shared" si="137"/>
        <v>0</v>
      </c>
      <c r="AJ757" s="94">
        <f t="shared" si="138"/>
        <v>0</v>
      </c>
      <c r="AK757" s="94">
        <f t="shared" si="139"/>
        <v>0</v>
      </c>
      <c r="AL757" s="94">
        <f t="shared" si="140"/>
        <v>0</v>
      </c>
      <c r="AM757" s="94">
        <f t="shared" si="141"/>
        <v>0</v>
      </c>
      <c r="AN757" s="94">
        <f t="shared" si="142"/>
        <v>0</v>
      </c>
      <c r="AO757" s="94">
        <f t="shared" si="143"/>
        <v>0</v>
      </c>
    </row>
    <row r="758" spans="1:41" x14ac:dyDescent="0.35">
      <c r="A758" s="27" t="s">
        <v>1473</v>
      </c>
      <c r="B758" s="35" t="s">
        <v>1512</v>
      </c>
      <c r="C758" s="27" t="s">
        <v>1513</v>
      </c>
      <c r="D758" s="19">
        <v>0</v>
      </c>
      <c r="E758" s="19"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Q758" s="19">
        <v>0</v>
      </c>
      <c r="R758" s="19">
        <v>0</v>
      </c>
      <c r="S758" s="19">
        <v>0</v>
      </c>
      <c r="T758" s="19">
        <v>0</v>
      </c>
      <c r="U758" s="19">
        <v>0</v>
      </c>
      <c r="V758" s="19">
        <v>0</v>
      </c>
      <c r="W758" s="19">
        <v>0</v>
      </c>
      <c r="X758" s="19">
        <v>0</v>
      </c>
      <c r="Y758" s="19">
        <v>0</v>
      </c>
      <c r="Z758" s="19">
        <v>0</v>
      </c>
      <c r="AA758" s="19">
        <v>0</v>
      </c>
      <c r="AB758" s="19">
        <v>0</v>
      </c>
      <c r="AD758" s="94">
        <f t="shared" si="132"/>
        <v>0</v>
      </c>
      <c r="AE758" s="94">
        <f t="shared" si="133"/>
        <v>0</v>
      </c>
      <c r="AF758" s="94">
        <f t="shared" si="134"/>
        <v>0</v>
      </c>
      <c r="AG758" s="94">
        <f t="shared" si="135"/>
        <v>0</v>
      </c>
      <c r="AH758" s="94">
        <f t="shared" si="136"/>
        <v>0</v>
      </c>
      <c r="AI758" s="94">
        <f t="shared" si="137"/>
        <v>0</v>
      </c>
      <c r="AJ758" s="94">
        <f t="shared" si="138"/>
        <v>0</v>
      </c>
      <c r="AK758" s="94">
        <f t="shared" si="139"/>
        <v>0</v>
      </c>
      <c r="AL758" s="94">
        <f t="shared" si="140"/>
        <v>0</v>
      </c>
      <c r="AM758" s="94">
        <f t="shared" si="141"/>
        <v>0</v>
      </c>
      <c r="AN758" s="94">
        <f t="shared" si="142"/>
        <v>0</v>
      </c>
      <c r="AO758" s="94">
        <f t="shared" si="143"/>
        <v>0</v>
      </c>
    </row>
    <row r="759" spans="1:41" x14ac:dyDescent="0.35">
      <c r="A759" s="27" t="s">
        <v>1473</v>
      </c>
      <c r="B759" s="35" t="s">
        <v>1514</v>
      </c>
      <c r="C759" s="27" t="s">
        <v>1515</v>
      </c>
      <c r="D759" s="19">
        <v>0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Q759" s="19">
        <v>0</v>
      </c>
      <c r="R759" s="19">
        <v>0</v>
      </c>
      <c r="S759" s="19">
        <v>0</v>
      </c>
      <c r="T759" s="19">
        <v>0</v>
      </c>
      <c r="U759" s="19">
        <v>0</v>
      </c>
      <c r="V759" s="19">
        <v>0</v>
      </c>
      <c r="W759" s="19">
        <v>0</v>
      </c>
      <c r="X759" s="19">
        <v>0</v>
      </c>
      <c r="Y759" s="19">
        <v>0</v>
      </c>
      <c r="Z759" s="19">
        <v>0</v>
      </c>
      <c r="AA759" s="19">
        <v>0</v>
      </c>
      <c r="AB759" s="19">
        <v>0</v>
      </c>
      <c r="AD759" s="94">
        <f t="shared" si="132"/>
        <v>0</v>
      </c>
      <c r="AE759" s="94">
        <f t="shared" si="133"/>
        <v>0</v>
      </c>
      <c r="AF759" s="94">
        <f t="shared" si="134"/>
        <v>0</v>
      </c>
      <c r="AG759" s="94">
        <f t="shared" si="135"/>
        <v>0</v>
      </c>
      <c r="AH759" s="94">
        <f t="shared" si="136"/>
        <v>0</v>
      </c>
      <c r="AI759" s="94">
        <f t="shared" si="137"/>
        <v>0</v>
      </c>
      <c r="AJ759" s="94">
        <f t="shared" si="138"/>
        <v>0</v>
      </c>
      <c r="AK759" s="94">
        <f t="shared" si="139"/>
        <v>0</v>
      </c>
      <c r="AL759" s="94">
        <f t="shared" si="140"/>
        <v>0</v>
      </c>
      <c r="AM759" s="94">
        <f t="shared" si="141"/>
        <v>0</v>
      </c>
      <c r="AN759" s="94">
        <f t="shared" si="142"/>
        <v>0</v>
      </c>
      <c r="AO759" s="94">
        <f t="shared" si="143"/>
        <v>0</v>
      </c>
    </row>
    <row r="760" spans="1:41" x14ac:dyDescent="0.35">
      <c r="A760" s="27" t="s">
        <v>1473</v>
      </c>
      <c r="B760" s="35" t="s">
        <v>1516</v>
      </c>
      <c r="C760" s="27" t="s">
        <v>1517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Q760" s="19">
        <v>0</v>
      </c>
      <c r="R760" s="19">
        <v>0</v>
      </c>
      <c r="S760" s="19">
        <v>0</v>
      </c>
      <c r="T760" s="19">
        <v>0</v>
      </c>
      <c r="U760" s="19">
        <v>0</v>
      </c>
      <c r="V760" s="19">
        <v>0</v>
      </c>
      <c r="W760" s="19">
        <v>0</v>
      </c>
      <c r="X760" s="19">
        <v>0</v>
      </c>
      <c r="Y760" s="19">
        <v>0</v>
      </c>
      <c r="Z760" s="19">
        <v>0</v>
      </c>
      <c r="AA760" s="19">
        <v>0</v>
      </c>
      <c r="AB760" s="19">
        <v>0</v>
      </c>
      <c r="AD760" s="94">
        <f t="shared" si="132"/>
        <v>0</v>
      </c>
      <c r="AE760" s="94">
        <f t="shared" si="133"/>
        <v>0</v>
      </c>
      <c r="AF760" s="94">
        <f t="shared" si="134"/>
        <v>0</v>
      </c>
      <c r="AG760" s="94">
        <f t="shared" si="135"/>
        <v>0</v>
      </c>
      <c r="AH760" s="94">
        <f t="shared" si="136"/>
        <v>0</v>
      </c>
      <c r="AI760" s="94">
        <f t="shared" si="137"/>
        <v>0</v>
      </c>
      <c r="AJ760" s="94">
        <f t="shared" si="138"/>
        <v>0</v>
      </c>
      <c r="AK760" s="94">
        <f t="shared" si="139"/>
        <v>0</v>
      </c>
      <c r="AL760" s="94">
        <f t="shared" si="140"/>
        <v>0</v>
      </c>
      <c r="AM760" s="94">
        <f t="shared" si="141"/>
        <v>0</v>
      </c>
      <c r="AN760" s="94">
        <f t="shared" si="142"/>
        <v>0</v>
      </c>
      <c r="AO760" s="94">
        <f t="shared" si="143"/>
        <v>0</v>
      </c>
    </row>
    <row r="761" spans="1:41" x14ac:dyDescent="0.35">
      <c r="A761" s="27" t="s">
        <v>1473</v>
      </c>
      <c r="B761" s="35" t="s">
        <v>1518</v>
      </c>
      <c r="C761" s="27" t="s">
        <v>1519</v>
      </c>
      <c r="D761" s="19">
        <v>0</v>
      </c>
      <c r="E761" s="19">
        <v>0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Q761" s="19">
        <v>0</v>
      </c>
      <c r="R761" s="19">
        <v>0</v>
      </c>
      <c r="S761" s="19">
        <v>0</v>
      </c>
      <c r="T761" s="19">
        <v>0</v>
      </c>
      <c r="U761" s="19">
        <v>0</v>
      </c>
      <c r="V761" s="19">
        <v>0</v>
      </c>
      <c r="W761" s="19">
        <v>0</v>
      </c>
      <c r="X761" s="19">
        <v>0</v>
      </c>
      <c r="Y761" s="19">
        <v>0</v>
      </c>
      <c r="Z761" s="19">
        <v>0</v>
      </c>
      <c r="AA761" s="19">
        <v>0</v>
      </c>
      <c r="AB761" s="19">
        <v>0</v>
      </c>
      <c r="AD761" s="94">
        <f t="shared" si="132"/>
        <v>0</v>
      </c>
      <c r="AE761" s="94">
        <f t="shared" si="133"/>
        <v>0</v>
      </c>
      <c r="AF761" s="94">
        <f t="shared" si="134"/>
        <v>0</v>
      </c>
      <c r="AG761" s="94">
        <f t="shared" si="135"/>
        <v>0</v>
      </c>
      <c r="AH761" s="94">
        <f t="shared" si="136"/>
        <v>0</v>
      </c>
      <c r="AI761" s="94">
        <f t="shared" si="137"/>
        <v>0</v>
      </c>
      <c r="AJ761" s="94">
        <f t="shared" si="138"/>
        <v>0</v>
      </c>
      <c r="AK761" s="94">
        <f t="shared" si="139"/>
        <v>0</v>
      </c>
      <c r="AL761" s="94">
        <f t="shared" si="140"/>
        <v>0</v>
      </c>
      <c r="AM761" s="94">
        <f t="shared" si="141"/>
        <v>0</v>
      </c>
      <c r="AN761" s="94">
        <f t="shared" si="142"/>
        <v>0</v>
      </c>
      <c r="AO761" s="94">
        <f t="shared" si="143"/>
        <v>0</v>
      </c>
    </row>
    <row r="762" spans="1:41" x14ac:dyDescent="0.35">
      <c r="A762" s="27" t="s">
        <v>1473</v>
      </c>
      <c r="B762" s="35" t="s">
        <v>1520</v>
      </c>
      <c r="C762" s="27" t="s">
        <v>1521</v>
      </c>
      <c r="D762" s="19">
        <v>0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Q762" s="19">
        <v>0</v>
      </c>
      <c r="R762" s="19">
        <v>0</v>
      </c>
      <c r="S762" s="19">
        <v>0</v>
      </c>
      <c r="T762" s="19">
        <v>0</v>
      </c>
      <c r="U762" s="19">
        <v>0</v>
      </c>
      <c r="V762" s="19">
        <v>0</v>
      </c>
      <c r="W762" s="19">
        <v>0</v>
      </c>
      <c r="X762" s="19">
        <v>0</v>
      </c>
      <c r="Y762" s="19">
        <v>0</v>
      </c>
      <c r="Z762" s="19">
        <v>0</v>
      </c>
      <c r="AA762" s="19">
        <v>0</v>
      </c>
      <c r="AB762" s="19">
        <v>0</v>
      </c>
      <c r="AD762" s="94">
        <f t="shared" si="132"/>
        <v>0</v>
      </c>
      <c r="AE762" s="94">
        <f t="shared" si="133"/>
        <v>0</v>
      </c>
      <c r="AF762" s="94">
        <f t="shared" si="134"/>
        <v>0</v>
      </c>
      <c r="AG762" s="94">
        <f t="shared" si="135"/>
        <v>0</v>
      </c>
      <c r="AH762" s="94">
        <f t="shared" si="136"/>
        <v>0</v>
      </c>
      <c r="AI762" s="94">
        <f t="shared" si="137"/>
        <v>0</v>
      </c>
      <c r="AJ762" s="94">
        <f t="shared" si="138"/>
        <v>0</v>
      </c>
      <c r="AK762" s="94">
        <f t="shared" si="139"/>
        <v>0</v>
      </c>
      <c r="AL762" s="94">
        <f t="shared" si="140"/>
        <v>0</v>
      </c>
      <c r="AM762" s="94">
        <f t="shared" si="141"/>
        <v>0</v>
      </c>
      <c r="AN762" s="94">
        <f t="shared" si="142"/>
        <v>0</v>
      </c>
      <c r="AO762" s="94">
        <f t="shared" si="143"/>
        <v>0</v>
      </c>
    </row>
    <row r="763" spans="1:41" x14ac:dyDescent="0.35">
      <c r="A763" s="27" t="s">
        <v>1473</v>
      </c>
      <c r="B763" s="35" t="s">
        <v>1522</v>
      </c>
      <c r="C763" s="27" t="s">
        <v>1523</v>
      </c>
      <c r="D763" s="19">
        <v>0</v>
      </c>
      <c r="E763" s="19">
        <v>0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Q763" s="19">
        <v>0</v>
      </c>
      <c r="R763" s="19">
        <v>0</v>
      </c>
      <c r="S763" s="19">
        <v>0</v>
      </c>
      <c r="T763" s="19">
        <v>0</v>
      </c>
      <c r="U763" s="19">
        <v>0</v>
      </c>
      <c r="V763" s="19">
        <v>0</v>
      </c>
      <c r="W763" s="19">
        <v>0</v>
      </c>
      <c r="X763" s="19">
        <v>0</v>
      </c>
      <c r="Y763" s="19">
        <v>0</v>
      </c>
      <c r="Z763" s="19">
        <v>0</v>
      </c>
      <c r="AA763" s="19">
        <v>0</v>
      </c>
      <c r="AB763" s="19">
        <v>0</v>
      </c>
      <c r="AD763" s="94">
        <f t="shared" si="132"/>
        <v>0</v>
      </c>
      <c r="AE763" s="94">
        <f t="shared" si="133"/>
        <v>0</v>
      </c>
      <c r="AF763" s="94">
        <f t="shared" si="134"/>
        <v>0</v>
      </c>
      <c r="AG763" s="94">
        <f t="shared" si="135"/>
        <v>0</v>
      </c>
      <c r="AH763" s="94">
        <f t="shared" si="136"/>
        <v>0</v>
      </c>
      <c r="AI763" s="94">
        <f t="shared" si="137"/>
        <v>0</v>
      </c>
      <c r="AJ763" s="94">
        <f t="shared" si="138"/>
        <v>0</v>
      </c>
      <c r="AK763" s="94">
        <f t="shared" si="139"/>
        <v>0</v>
      </c>
      <c r="AL763" s="94">
        <f t="shared" si="140"/>
        <v>0</v>
      </c>
      <c r="AM763" s="94">
        <f t="shared" si="141"/>
        <v>0</v>
      </c>
      <c r="AN763" s="94">
        <f t="shared" si="142"/>
        <v>0</v>
      </c>
      <c r="AO763" s="94">
        <f t="shared" si="143"/>
        <v>0</v>
      </c>
    </row>
    <row r="764" spans="1:41" x14ac:dyDescent="0.35">
      <c r="A764" s="27" t="s">
        <v>1473</v>
      </c>
      <c r="B764" s="35" t="s">
        <v>1524</v>
      </c>
      <c r="C764" s="27" t="s">
        <v>1525</v>
      </c>
      <c r="D764" s="19">
        <v>0</v>
      </c>
      <c r="E764" s="19"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Q764" s="19">
        <v>0</v>
      </c>
      <c r="R764" s="19">
        <v>0</v>
      </c>
      <c r="S764" s="19">
        <v>0</v>
      </c>
      <c r="T764" s="19">
        <v>0</v>
      </c>
      <c r="U764" s="19">
        <v>0</v>
      </c>
      <c r="V764" s="19">
        <v>0</v>
      </c>
      <c r="W764" s="19">
        <v>0</v>
      </c>
      <c r="X764" s="19">
        <v>0</v>
      </c>
      <c r="Y764" s="19">
        <v>0</v>
      </c>
      <c r="Z764" s="19">
        <v>0</v>
      </c>
      <c r="AA764" s="19">
        <v>0</v>
      </c>
      <c r="AB764" s="19">
        <v>0</v>
      </c>
      <c r="AD764" s="94">
        <f t="shared" si="132"/>
        <v>0</v>
      </c>
      <c r="AE764" s="94">
        <f t="shared" si="133"/>
        <v>0</v>
      </c>
      <c r="AF764" s="94">
        <f t="shared" si="134"/>
        <v>0</v>
      </c>
      <c r="AG764" s="94">
        <f t="shared" si="135"/>
        <v>0</v>
      </c>
      <c r="AH764" s="94">
        <f t="shared" si="136"/>
        <v>0</v>
      </c>
      <c r="AI764" s="94">
        <f t="shared" si="137"/>
        <v>0</v>
      </c>
      <c r="AJ764" s="94">
        <f t="shared" si="138"/>
        <v>0</v>
      </c>
      <c r="AK764" s="94">
        <f t="shared" si="139"/>
        <v>0</v>
      </c>
      <c r="AL764" s="94">
        <f t="shared" si="140"/>
        <v>0</v>
      </c>
      <c r="AM764" s="94">
        <f t="shared" si="141"/>
        <v>0</v>
      </c>
      <c r="AN764" s="94">
        <f t="shared" si="142"/>
        <v>0</v>
      </c>
      <c r="AO764" s="94">
        <f t="shared" si="143"/>
        <v>0</v>
      </c>
    </row>
    <row r="765" spans="1:41" x14ac:dyDescent="0.35">
      <c r="A765" s="27" t="s">
        <v>1473</v>
      </c>
      <c r="B765" s="35" t="s">
        <v>1526</v>
      </c>
      <c r="C765" s="27" t="s">
        <v>1527</v>
      </c>
      <c r="D765" s="19">
        <v>0</v>
      </c>
      <c r="E765" s="19">
        <v>0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Q765" s="19">
        <v>0</v>
      </c>
      <c r="R765" s="19">
        <v>0</v>
      </c>
      <c r="S765" s="19">
        <v>0</v>
      </c>
      <c r="T765" s="19">
        <v>0</v>
      </c>
      <c r="U765" s="19">
        <v>0</v>
      </c>
      <c r="V765" s="19">
        <v>0</v>
      </c>
      <c r="W765" s="19">
        <v>0</v>
      </c>
      <c r="X765" s="19">
        <v>0</v>
      </c>
      <c r="Y765" s="19">
        <v>0</v>
      </c>
      <c r="Z765" s="19">
        <v>0</v>
      </c>
      <c r="AA765" s="19">
        <v>0</v>
      </c>
      <c r="AB765" s="19">
        <v>0</v>
      </c>
      <c r="AD765" s="94">
        <f t="shared" si="132"/>
        <v>0</v>
      </c>
      <c r="AE765" s="94">
        <f t="shared" si="133"/>
        <v>0</v>
      </c>
      <c r="AF765" s="94">
        <f t="shared" si="134"/>
        <v>0</v>
      </c>
      <c r="AG765" s="94">
        <f t="shared" si="135"/>
        <v>0</v>
      </c>
      <c r="AH765" s="94">
        <f t="shared" si="136"/>
        <v>0</v>
      </c>
      <c r="AI765" s="94">
        <f t="shared" si="137"/>
        <v>0</v>
      </c>
      <c r="AJ765" s="94">
        <f t="shared" si="138"/>
        <v>0</v>
      </c>
      <c r="AK765" s="94">
        <f t="shared" si="139"/>
        <v>0</v>
      </c>
      <c r="AL765" s="94">
        <f t="shared" si="140"/>
        <v>0</v>
      </c>
      <c r="AM765" s="94">
        <f t="shared" si="141"/>
        <v>0</v>
      </c>
      <c r="AN765" s="94">
        <f t="shared" si="142"/>
        <v>0</v>
      </c>
      <c r="AO765" s="94">
        <f t="shared" si="143"/>
        <v>0</v>
      </c>
    </row>
    <row r="766" spans="1:41" x14ac:dyDescent="0.35">
      <c r="A766" s="27" t="s">
        <v>1473</v>
      </c>
      <c r="B766" s="35" t="s">
        <v>1528</v>
      </c>
      <c r="C766" s="27" t="s">
        <v>1529</v>
      </c>
      <c r="D766" s="19">
        <v>0</v>
      </c>
      <c r="E766" s="19"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Q766" s="19">
        <v>0</v>
      </c>
      <c r="R766" s="19">
        <v>0</v>
      </c>
      <c r="S766" s="19">
        <v>0</v>
      </c>
      <c r="T766" s="19">
        <v>0</v>
      </c>
      <c r="U766" s="19">
        <v>0</v>
      </c>
      <c r="V766" s="19">
        <v>0</v>
      </c>
      <c r="W766" s="19">
        <v>0</v>
      </c>
      <c r="X766" s="19">
        <v>0</v>
      </c>
      <c r="Y766" s="19">
        <v>0</v>
      </c>
      <c r="Z766" s="19">
        <v>0</v>
      </c>
      <c r="AA766" s="19">
        <v>0</v>
      </c>
      <c r="AB766" s="19">
        <v>0</v>
      </c>
      <c r="AD766" s="94">
        <f t="shared" si="132"/>
        <v>0</v>
      </c>
      <c r="AE766" s="94">
        <f t="shared" si="133"/>
        <v>0</v>
      </c>
      <c r="AF766" s="94">
        <f t="shared" si="134"/>
        <v>0</v>
      </c>
      <c r="AG766" s="94">
        <f t="shared" si="135"/>
        <v>0</v>
      </c>
      <c r="AH766" s="94">
        <f t="shared" si="136"/>
        <v>0</v>
      </c>
      <c r="AI766" s="94">
        <f t="shared" si="137"/>
        <v>0</v>
      </c>
      <c r="AJ766" s="94">
        <f t="shared" si="138"/>
        <v>0</v>
      </c>
      <c r="AK766" s="94">
        <f t="shared" si="139"/>
        <v>0</v>
      </c>
      <c r="AL766" s="94">
        <f t="shared" si="140"/>
        <v>0</v>
      </c>
      <c r="AM766" s="94">
        <f t="shared" si="141"/>
        <v>0</v>
      </c>
      <c r="AN766" s="94">
        <f t="shared" si="142"/>
        <v>0</v>
      </c>
      <c r="AO766" s="94">
        <f t="shared" si="143"/>
        <v>0</v>
      </c>
    </row>
    <row r="767" spans="1:41" x14ac:dyDescent="0.35">
      <c r="A767" s="27" t="s">
        <v>1473</v>
      </c>
      <c r="B767" s="35" t="s">
        <v>1530</v>
      </c>
      <c r="C767" s="27" t="s">
        <v>1531</v>
      </c>
      <c r="D767" s="19">
        <v>0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Q767" s="19">
        <v>0</v>
      </c>
      <c r="R767" s="19">
        <v>0</v>
      </c>
      <c r="S767" s="19">
        <v>0</v>
      </c>
      <c r="T767" s="19">
        <v>0</v>
      </c>
      <c r="U767" s="19">
        <v>0</v>
      </c>
      <c r="V767" s="19">
        <v>0</v>
      </c>
      <c r="W767" s="19">
        <v>0</v>
      </c>
      <c r="X767" s="19">
        <v>0</v>
      </c>
      <c r="Y767" s="19">
        <v>0</v>
      </c>
      <c r="Z767" s="19">
        <v>0</v>
      </c>
      <c r="AA767" s="19">
        <v>0</v>
      </c>
      <c r="AB767" s="19">
        <v>0</v>
      </c>
      <c r="AD767" s="94">
        <f t="shared" si="132"/>
        <v>0</v>
      </c>
      <c r="AE767" s="94">
        <f t="shared" si="133"/>
        <v>0</v>
      </c>
      <c r="AF767" s="94">
        <f t="shared" si="134"/>
        <v>0</v>
      </c>
      <c r="AG767" s="94">
        <f t="shared" si="135"/>
        <v>0</v>
      </c>
      <c r="AH767" s="94">
        <f t="shared" si="136"/>
        <v>0</v>
      </c>
      <c r="AI767" s="94">
        <f t="shared" si="137"/>
        <v>0</v>
      </c>
      <c r="AJ767" s="94">
        <f t="shared" si="138"/>
        <v>0</v>
      </c>
      <c r="AK767" s="94">
        <f t="shared" si="139"/>
        <v>0</v>
      </c>
      <c r="AL767" s="94">
        <f t="shared" si="140"/>
        <v>0</v>
      </c>
      <c r="AM767" s="94">
        <f t="shared" si="141"/>
        <v>0</v>
      </c>
      <c r="AN767" s="94">
        <f t="shared" si="142"/>
        <v>0</v>
      </c>
      <c r="AO767" s="94">
        <f t="shared" si="143"/>
        <v>0</v>
      </c>
    </row>
    <row r="768" spans="1:41" x14ac:dyDescent="0.35">
      <c r="A768" s="27" t="s">
        <v>1473</v>
      </c>
      <c r="B768" s="35" t="s">
        <v>1532</v>
      </c>
      <c r="C768" s="27" t="s">
        <v>1533</v>
      </c>
      <c r="D768" s="19">
        <v>0</v>
      </c>
      <c r="E768" s="19">
        <v>0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  <c r="Q768" s="19">
        <v>0</v>
      </c>
      <c r="R768" s="19">
        <v>0</v>
      </c>
      <c r="S768" s="19">
        <v>0</v>
      </c>
      <c r="T768" s="19">
        <v>0</v>
      </c>
      <c r="U768" s="19">
        <v>0</v>
      </c>
      <c r="V768" s="19">
        <v>0</v>
      </c>
      <c r="W768" s="19">
        <v>0</v>
      </c>
      <c r="X768" s="19">
        <v>0</v>
      </c>
      <c r="Y768" s="19">
        <v>0</v>
      </c>
      <c r="Z768" s="19">
        <v>0</v>
      </c>
      <c r="AA768" s="19">
        <v>0</v>
      </c>
      <c r="AB768" s="19">
        <v>0</v>
      </c>
      <c r="AD768" s="94">
        <f t="shared" si="132"/>
        <v>0</v>
      </c>
      <c r="AE768" s="94">
        <f t="shared" si="133"/>
        <v>0</v>
      </c>
      <c r="AF768" s="94">
        <f t="shared" si="134"/>
        <v>0</v>
      </c>
      <c r="AG768" s="94">
        <f t="shared" si="135"/>
        <v>0</v>
      </c>
      <c r="AH768" s="94">
        <f t="shared" si="136"/>
        <v>0</v>
      </c>
      <c r="AI768" s="94">
        <f t="shared" si="137"/>
        <v>0</v>
      </c>
      <c r="AJ768" s="94">
        <f t="shared" si="138"/>
        <v>0</v>
      </c>
      <c r="AK768" s="94">
        <f t="shared" si="139"/>
        <v>0</v>
      </c>
      <c r="AL768" s="94">
        <f t="shared" si="140"/>
        <v>0</v>
      </c>
      <c r="AM768" s="94">
        <f t="shared" si="141"/>
        <v>0</v>
      </c>
      <c r="AN768" s="94">
        <f t="shared" si="142"/>
        <v>0</v>
      </c>
      <c r="AO768" s="94">
        <f t="shared" si="143"/>
        <v>0</v>
      </c>
    </row>
    <row r="769" spans="1:41" x14ac:dyDescent="0.35">
      <c r="A769" s="91" t="s">
        <v>1723</v>
      </c>
      <c r="B769" s="92" t="s">
        <v>1724</v>
      </c>
      <c r="C769" s="93" t="s">
        <v>1580</v>
      </c>
      <c r="D769" s="19">
        <v>0</v>
      </c>
      <c r="E769" s="19">
        <v>0</v>
      </c>
      <c r="F769" s="19">
        <v>0</v>
      </c>
      <c r="G769" s="19">
        <v>0</v>
      </c>
      <c r="H769" s="19">
        <v>0</v>
      </c>
      <c r="I769" s="19">
        <v>0</v>
      </c>
      <c r="J769" s="19">
        <v>0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  <c r="Q769" s="19">
        <v>0</v>
      </c>
      <c r="R769" s="19">
        <v>0</v>
      </c>
      <c r="S769" s="19">
        <v>0</v>
      </c>
      <c r="T769" s="19">
        <v>0</v>
      </c>
      <c r="U769" s="19">
        <v>0</v>
      </c>
      <c r="V769" s="19">
        <v>0</v>
      </c>
      <c r="W769" s="19">
        <v>0</v>
      </c>
      <c r="X769" s="19">
        <v>0</v>
      </c>
      <c r="Y769" s="19">
        <v>0</v>
      </c>
      <c r="Z769" s="19">
        <v>0</v>
      </c>
      <c r="AA769" s="19">
        <v>0</v>
      </c>
      <c r="AB769" s="19">
        <v>0</v>
      </c>
      <c r="AD769" s="94">
        <f t="shared" si="132"/>
        <v>0</v>
      </c>
      <c r="AE769" s="94">
        <f t="shared" si="133"/>
        <v>0</v>
      </c>
      <c r="AF769" s="94">
        <f t="shared" si="134"/>
        <v>0</v>
      </c>
      <c r="AG769" s="94">
        <f t="shared" si="135"/>
        <v>0</v>
      </c>
      <c r="AH769" s="94">
        <f t="shared" si="136"/>
        <v>0</v>
      </c>
      <c r="AI769" s="94">
        <f t="shared" si="137"/>
        <v>0</v>
      </c>
      <c r="AJ769" s="94">
        <f t="shared" si="138"/>
        <v>0</v>
      </c>
      <c r="AK769" s="94">
        <f t="shared" si="139"/>
        <v>0</v>
      </c>
      <c r="AL769" s="94">
        <f t="shared" si="140"/>
        <v>0</v>
      </c>
      <c r="AM769" s="94">
        <f t="shared" si="141"/>
        <v>0</v>
      </c>
      <c r="AN769" s="94">
        <f t="shared" si="142"/>
        <v>0</v>
      </c>
      <c r="AO769" s="94">
        <f t="shared" si="143"/>
        <v>0</v>
      </c>
    </row>
    <row r="770" spans="1:41" x14ac:dyDescent="0.35">
      <c r="A770" s="91" t="s">
        <v>1723</v>
      </c>
      <c r="B770" s="92" t="s">
        <v>1725</v>
      </c>
      <c r="C770" s="93" t="s">
        <v>1726</v>
      </c>
      <c r="D770" s="19">
        <v>0</v>
      </c>
      <c r="E770" s="19">
        <v>0</v>
      </c>
      <c r="F770" s="19">
        <v>0</v>
      </c>
      <c r="G770" s="19">
        <v>0</v>
      </c>
      <c r="H770" s="19">
        <v>0</v>
      </c>
      <c r="I770" s="19">
        <v>0</v>
      </c>
      <c r="J770" s="19">
        <v>0</v>
      </c>
      <c r="K770" s="19">
        <v>0</v>
      </c>
      <c r="L770" s="19">
        <v>0</v>
      </c>
      <c r="M770" s="19">
        <v>0</v>
      </c>
      <c r="N770" s="19">
        <v>0</v>
      </c>
      <c r="O770" s="19">
        <v>0</v>
      </c>
      <c r="Q770" s="19">
        <v>0</v>
      </c>
      <c r="R770" s="19">
        <v>0</v>
      </c>
      <c r="S770" s="19">
        <v>0</v>
      </c>
      <c r="T770" s="19">
        <v>0</v>
      </c>
      <c r="U770" s="19">
        <v>0</v>
      </c>
      <c r="V770" s="19">
        <v>0</v>
      </c>
      <c r="W770" s="19">
        <v>0</v>
      </c>
      <c r="X770" s="19">
        <v>0</v>
      </c>
      <c r="Y770" s="19">
        <v>0</v>
      </c>
      <c r="Z770" s="19">
        <v>0</v>
      </c>
      <c r="AA770" s="19">
        <v>0</v>
      </c>
      <c r="AB770" s="19">
        <v>0</v>
      </c>
      <c r="AD770" s="94">
        <f t="shared" si="132"/>
        <v>0</v>
      </c>
      <c r="AE770" s="94">
        <f t="shared" si="133"/>
        <v>0</v>
      </c>
      <c r="AF770" s="94">
        <f t="shared" si="134"/>
        <v>0</v>
      </c>
      <c r="AG770" s="94">
        <f t="shared" si="135"/>
        <v>0</v>
      </c>
      <c r="AH770" s="94">
        <f t="shared" si="136"/>
        <v>0</v>
      </c>
      <c r="AI770" s="94">
        <f t="shared" si="137"/>
        <v>0</v>
      </c>
      <c r="AJ770" s="94">
        <f t="shared" si="138"/>
        <v>0</v>
      </c>
      <c r="AK770" s="94">
        <f t="shared" si="139"/>
        <v>0</v>
      </c>
      <c r="AL770" s="94">
        <f t="shared" si="140"/>
        <v>0</v>
      </c>
      <c r="AM770" s="94">
        <f t="shared" si="141"/>
        <v>0</v>
      </c>
      <c r="AN770" s="94">
        <f t="shared" si="142"/>
        <v>0</v>
      </c>
      <c r="AO770" s="94">
        <f t="shared" si="143"/>
        <v>0</v>
      </c>
    </row>
    <row r="771" spans="1:41" x14ac:dyDescent="0.35">
      <c r="A771" s="91" t="s">
        <v>1723</v>
      </c>
      <c r="B771" s="92" t="s">
        <v>1727</v>
      </c>
      <c r="C771" s="93" t="s">
        <v>1728</v>
      </c>
      <c r="D771" s="19">
        <v>0</v>
      </c>
      <c r="E771" s="19">
        <v>0</v>
      </c>
      <c r="F771" s="19">
        <v>0</v>
      </c>
      <c r="G771" s="19">
        <v>0</v>
      </c>
      <c r="H771" s="19">
        <v>0</v>
      </c>
      <c r="I771" s="19">
        <v>0</v>
      </c>
      <c r="J771" s="19">
        <v>0</v>
      </c>
      <c r="K771" s="19">
        <v>0</v>
      </c>
      <c r="L771" s="19">
        <v>0</v>
      </c>
      <c r="M771" s="19">
        <v>0</v>
      </c>
      <c r="N771" s="19">
        <v>0</v>
      </c>
      <c r="O771" s="19">
        <v>0</v>
      </c>
      <c r="Q771" s="19">
        <v>0</v>
      </c>
      <c r="R771" s="19">
        <v>0</v>
      </c>
      <c r="S771" s="19">
        <v>0</v>
      </c>
      <c r="T771" s="19">
        <v>0</v>
      </c>
      <c r="U771" s="19">
        <v>0</v>
      </c>
      <c r="V771" s="19">
        <v>0</v>
      </c>
      <c r="W771" s="19">
        <v>0</v>
      </c>
      <c r="X771" s="19">
        <v>0</v>
      </c>
      <c r="Y771" s="19">
        <v>0</v>
      </c>
      <c r="Z771" s="19">
        <v>0</v>
      </c>
      <c r="AA771" s="19">
        <v>0</v>
      </c>
      <c r="AB771" s="19">
        <v>0</v>
      </c>
      <c r="AD771" s="94">
        <f t="shared" si="132"/>
        <v>0</v>
      </c>
      <c r="AE771" s="94">
        <f t="shared" si="133"/>
        <v>0</v>
      </c>
      <c r="AF771" s="94">
        <f t="shared" si="134"/>
        <v>0</v>
      </c>
      <c r="AG771" s="94">
        <f t="shared" si="135"/>
        <v>0</v>
      </c>
      <c r="AH771" s="94">
        <f t="shared" si="136"/>
        <v>0</v>
      </c>
      <c r="AI771" s="94">
        <f t="shared" si="137"/>
        <v>0</v>
      </c>
      <c r="AJ771" s="94">
        <f t="shared" si="138"/>
        <v>0</v>
      </c>
      <c r="AK771" s="94">
        <f t="shared" si="139"/>
        <v>0</v>
      </c>
      <c r="AL771" s="94">
        <f t="shared" si="140"/>
        <v>0</v>
      </c>
      <c r="AM771" s="94">
        <f t="shared" si="141"/>
        <v>0</v>
      </c>
      <c r="AN771" s="94">
        <f t="shared" si="142"/>
        <v>0</v>
      </c>
      <c r="AO771" s="94">
        <f t="shared" si="143"/>
        <v>0</v>
      </c>
    </row>
    <row r="772" spans="1:41" x14ac:dyDescent="0.35">
      <c r="A772" s="91" t="s">
        <v>1723</v>
      </c>
      <c r="B772" s="92" t="s">
        <v>1729</v>
      </c>
      <c r="C772" s="93" t="s">
        <v>1730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Q772" s="19">
        <v>0</v>
      </c>
      <c r="R772" s="19">
        <v>0</v>
      </c>
      <c r="S772" s="19">
        <v>0</v>
      </c>
      <c r="T772" s="19">
        <v>0</v>
      </c>
      <c r="U772" s="19">
        <v>0</v>
      </c>
      <c r="V772" s="19">
        <v>0</v>
      </c>
      <c r="W772" s="19">
        <v>0</v>
      </c>
      <c r="X772" s="19">
        <v>0</v>
      </c>
      <c r="Y772" s="19">
        <v>0</v>
      </c>
      <c r="Z772" s="19">
        <v>0</v>
      </c>
      <c r="AA772" s="19">
        <v>0</v>
      </c>
      <c r="AB772" s="19">
        <v>0</v>
      </c>
      <c r="AD772" s="94">
        <f t="shared" si="132"/>
        <v>0</v>
      </c>
      <c r="AE772" s="94">
        <f t="shared" si="133"/>
        <v>0</v>
      </c>
      <c r="AF772" s="94">
        <f t="shared" si="134"/>
        <v>0</v>
      </c>
      <c r="AG772" s="94">
        <f t="shared" si="135"/>
        <v>0</v>
      </c>
      <c r="AH772" s="94">
        <f t="shared" si="136"/>
        <v>0</v>
      </c>
      <c r="AI772" s="94">
        <f t="shared" si="137"/>
        <v>0</v>
      </c>
      <c r="AJ772" s="94">
        <f t="shared" si="138"/>
        <v>0</v>
      </c>
      <c r="AK772" s="94">
        <f t="shared" si="139"/>
        <v>0</v>
      </c>
      <c r="AL772" s="94">
        <f t="shared" si="140"/>
        <v>0</v>
      </c>
      <c r="AM772" s="94">
        <f t="shared" si="141"/>
        <v>0</v>
      </c>
      <c r="AN772" s="94">
        <f t="shared" si="142"/>
        <v>0</v>
      </c>
      <c r="AO772" s="94">
        <f t="shared" si="143"/>
        <v>0</v>
      </c>
    </row>
    <row r="773" spans="1:41" x14ac:dyDescent="0.35">
      <c r="A773" s="91" t="s">
        <v>1723</v>
      </c>
      <c r="B773" s="92" t="s">
        <v>1731</v>
      </c>
      <c r="C773" s="93" t="s">
        <v>1732</v>
      </c>
      <c r="D773" s="19">
        <v>0</v>
      </c>
      <c r="E773" s="19">
        <v>0</v>
      </c>
      <c r="F773" s="19">
        <v>0</v>
      </c>
      <c r="G773" s="19">
        <v>0</v>
      </c>
      <c r="H773" s="19">
        <v>0</v>
      </c>
      <c r="I773" s="19">
        <v>0</v>
      </c>
      <c r="J773" s="19">
        <v>0</v>
      </c>
      <c r="K773" s="19">
        <v>0</v>
      </c>
      <c r="L773" s="19">
        <v>0</v>
      </c>
      <c r="M773" s="19">
        <v>0</v>
      </c>
      <c r="N773" s="19">
        <v>0</v>
      </c>
      <c r="O773" s="19">
        <v>0</v>
      </c>
      <c r="Q773" s="19">
        <v>0</v>
      </c>
      <c r="R773" s="19">
        <v>0</v>
      </c>
      <c r="S773" s="19">
        <v>0</v>
      </c>
      <c r="T773" s="19">
        <v>0</v>
      </c>
      <c r="U773" s="19">
        <v>0</v>
      </c>
      <c r="V773" s="19">
        <v>0</v>
      </c>
      <c r="W773" s="19">
        <v>0</v>
      </c>
      <c r="X773" s="19">
        <v>0</v>
      </c>
      <c r="Y773" s="19">
        <v>0</v>
      </c>
      <c r="Z773" s="19">
        <v>0</v>
      </c>
      <c r="AA773" s="19">
        <v>0</v>
      </c>
      <c r="AB773" s="19">
        <v>0</v>
      </c>
      <c r="AD773" s="94">
        <f t="shared" si="132"/>
        <v>0</v>
      </c>
      <c r="AE773" s="94">
        <f t="shared" si="133"/>
        <v>0</v>
      </c>
      <c r="AF773" s="94">
        <f t="shared" si="134"/>
        <v>0</v>
      </c>
      <c r="AG773" s="94">
        <f t="shared" si="135"/>
        <v>0</v>
      </c>
      <c r="AH773" s="94">
        <f t="shared" si="136"/>
        <v>0</v>
      </c>
      <c r="AI773" s="94">
        <f t="shared" si="137"/>
        <v>0</v>
      </c>
      <c r="AJ773" s="94">
        <f t="shared" si="138"/>
        <v>0</v>
      </c>
      <c r="AK773" s="94">
        <f t="shared" si="139"/>
        <v>0</v>
      </c>
      <c r="AL773" s="94">
        <f t="shared" si="140"/>
        <v>0</v>
      </c>
      <c r="AM773" s="94">
        <f t="shared" si="141"/>
        <v>0</v>
      </c>
      <c r="AN773" s="94">
        <f t="shared" si="142"/>
        <v>0</v>
      </c>
      <c r="AO773" s="94">
        <f t="shared" si="143"/>
        <v>0</v>
      </c>
    </row>
    <row r="774" spans="1:41" x14ac:dyDescent="0.35">
      <c r="A774" s="91" t="s">
        <v>1723</v>
      </c>
      <c r="B774" s="92" t="s">
        <v>1733</v>
      </c>
      <c r="C774" s="93" t="s">
        <v>1734</v>
      </c>
      <c r="D774" s="19">
        <v>0</v>
      </c>
      <c r="E774" s="19">
        <v>0</v>
      </c>
      <c r="F774" s="19">
        <v>0</v>
      </c>
      <c r="G774" s="19">
        <v>0</v>
      </c>
      <c r="H774" s="19">
        <v>0</v>
      </c>
      <c r="I774" s="19">
        <v>0</v>
      </c>
      <c r="J774" s="19">
        <v>0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Q774" s="19">
        <v>0</v>
      </c>
      <c r="R774" s="19">
        <v>0</v>
      </c>
      <c r="S774" s="19">
        <v>0</v>
      </c>
      <c r="T774" s="19">
        <v>0</v>
      </c>
      <c r="U774" s="19">
        <v>0</v>
      </c>
      <c r="V774" s="19">
        <v>0</v>
      </c>
      <c r="W774" s="19">
        <v>0</v>
      </c>
      <c r="X774" s="19">
        <v>0</v>
      </c>
      <c r="Y774" s="19">
        <v>0</v>
      </c>
      <c r="Z774" s="19">
        <v>0</v>
      </c>
      <c r="AA774" s="19">
        <v>0</v>
      </c>
      <c r="AB774" s="19">
        <v>0</v>
      </c>
      <c r="AD774" s="94">
        <f t="shared" si="132"/>
        <v>0</v>
      </c>
      <c r="AE774" s="94">
        <f t="shared" si="133"/>
        <v>0</v>
      </c>
      <c r="AF774" s="94">
        <f t="shared" si="134"/>
        <v>0</v>
      </c>
      <c r="AG774" s="94">
        <f t="shared" si="135"/>
        <v>0</v>
      </c>
      <c r="AH774" s="94">
        <f t="shared" si="136"/>
        <v>0</v>
      </c>
      <c r="AI774" s="94">
        <f t="shared" si="137"/>
        <v>0</v>
      </c>
      <c r="AJ774" s="94">
        <f t="shared" si="138"/>
        <v>0</v>
      </c>
      <c r="AK774" s="94">
        <f t="shared" si="139"/>
        <v>0</v>
      </c>
      <c r="AL774" s="94">
        <f t="shared" si="140"/>
        <v>0</v>
      </c>
      <c r="AM774" s="94">
        <f t="shared" si="141"/>
        <v>0</v>
      </c>
      <c r="AN774" s="94">
        <f t="shared" si="142"/>
        <v>0</v>
      </c>
      <c r="AO774" s="94">
        <f t="shared" si="143"/>
        <v>0</v>
      </c>
    </row>
    <row r="775" spans="1:41" x14ac:dyDescent="0.35">
      <c r="A775" s="91" t="s">
        <v>1723</v>
      </c>
      <c r="B775" s="92" t="s">
        <v>1735</v>
      </c>
      <c r="C775" s="93" t="s">
        <v>1736</v>
      </c>
      <c r="D775" s="19">
        <v>0</v>
      </c>
      <c r="E775" s="19">
        <v>0</v>
      </c>
      <c r="F775" s="19">
        <v>0</v>
      </c>
      <c r="G775" s="19">
        <v>0</v>
      </c>
      <c r="H775" s="19">
        <v>0</v>
      </c>
      <c r="I775" s="19">
        <v>0</v>
      </c>
      <c r="J775" s="19">
        <v>0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Q775" s="19">
        <v>0</v>
      </c>
      <c r="R775" s="19">
        <v>0</v>
      </c>
      <c r="S775" s="19">
        <v>0</v>
      </c>
      <c r="T775" s="19">
        <v>0</v>
      </c>
      <c r="U775" s="19">
        <v>0</v>
      </c>
      <c r="V775" s="19">
        <v>0</v>
      </c>
      <c r="W775" s="19">
        <v>0</v>
      </c>
      <c r="X775" s="19">
        <v>0</v>
      </c>
      <c r="Y775" s="19">
        <v>0</v>
      </c>
      <c r="Z775" s="19">
        <v>0</v>
      </c>
      <c r="AA775" s="19">
        <v>0</v>
      </c>
      <c r="AB775" s="19">
        <v>0</v>
      </c>
      <c r="AD775" s="94">
        <f t="shared" si="132"/>
        <v>0</v>
      </c>
      <c r="AE775" s="94">
        <f t="shared" si="133"/>
        <v>0</v>
      </c>
      <c r="AF775" s="94">
        <f t="shared" si="134"/>
        <v>0</v>
      </c>
      <c r="AG775" s="94">
        <f t="shared" si="135"/>
        <v>0</v>
      </c>
      <c r="AH775" s="94">
        <f t="shared" si="136"/>
        <v>0</v>
      </c>
      <c r="AI775" s="94">
        <f t="shared" si="137"/>
        <v>0</v>
      </c>
      <c r="AJ775" s="94">
        <f t="shared" si="138"/>
        <v>0</v>
      </c>
      <c r="AK775" s="94">
        <f t="shared" si="139"/>
        <v>0</v>
      </c>
      <c r="AL775" s="94">
        <f t="shared" si="140"/>
        <v>0</v>
      </c>
      <c r="AM775" s="94">
        <f t="shared" si="141"/>
        <v>0</v>
      </c>
      <c r="AN775" s="94">
        <f t="shared" si="142"/>
        <v>0</v>
      </c>
      <c r="AO775" s="94">
        <f t="shared" si="143"/>
        <v>0</v>
      </c>
    </row>
    <row r="776" spans="1:41" x14ac:dyDescent="0.35">
      <c r="A776" s="91" t="s">
        <v>1723</v>
      </c>
      <c r="B776" s="92" t="s">
        <v>1737</v>
      </c>
      <c r="C776" s="93" t="s">
        <v>1738</v>
      </c>
      <c r="D776" s="19">
        <v>0</v>
      </c>
      <c r="E776" s="19">
        <v>0</v>
      </c>
      <c r="F776" s="19">
        <v>0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Q776" s="19">
        <v>0</v>
      </c>
      <c r="R776" s="19">
        <v>0</v>
      </c>
      <c r="S776" s="19">
        <v>0</v>
      </c>
      <c r="T776" s="19">
        <v>0</v>
      </c>
      <c r="U776" s="19">
        <v>0</v>
      </c>
      <c r="V776" s="19">
        <v>0</v>
      </c>
      <c r="W776" s="19">
        <v>0</v>
      </c>
      <c r="X776" s="19">
        <v>0</v>
      </c>
      <c r="Y776" s="19">
        <v>0</v>
      </c>
      <c r="Z776" s="19">
        <v>0</v>
      </c>
      <c r="AA776" s="19">
        <v>0</v>
      </c>
      <c r="AB776" s="19">
        <v>0</v>
      </c>
      <c r="AD776" s="94">
        <f t="shared" si="132"/>
        <v>0</v>
      </c>
      <c r="AE776" s="94">
        <f t="shared" si="133"/>
        <v>0</v>
      </c>
      <c r="AF776" s="94">
        <f t="shared" si="134"/>
        <v>0</v>
      </c>
      <c r="AG776" s="94">
        <f t="shared" si="135"/>
        <v>0</v>
      </c>
      <c r="AH776" s="94">
        <f t="shared" si="136"/>
        <v>0</v>
      </c>
      <c r="AI776" s="94">
        <f t="shared" si="137"/>
        <v>0</v>
      </c>
      <c r="AJ776" s="94">
        <f t="shared" si="138"/>
        <v>0</v>
      </c>
      <c r="AK776" s="94">
        <f t="shared" si="139"/>
        <v>0</v>
      </c>
      <c r="AL776" s="94">
        <f t="shared" si="140"/>
        <v>0</v>
      </c>
      <c r="AM776" s="94">
        <f t="shared" si="141"/>
        <v>0</v>
      </c>
      <c r="AN776" s="94">
        <f t="shared" si="142"/>
        <v>0</v>
      </c>
      <c r="AO776" s="94">
        <f t="shared" si="143"/>
        <v>0</v>
      </c>
    </row>
    <row r="777" spans="1:41" x14ac:dyDescent="0.35">
      <c r="A777" s="91" t="s">
        <v>1723</v>
      </c>
      <c r="B777" s="92" t="s">
        <v>1739</v>
      </c>
      <c r="C777" s="93" t="s">
        <v>1740</v>
      </c>
      <c r="D777" s="19">
        <v>0</v>
      </c>
      <c r="E777" s="19">
        <v>0</v>
      </c>
      <c r="F777" s="19">
        <v>0</v>
      </c>
      <c r="G777" s="19">
        <v>0</v>
      </c>
      <c r="H777" s="19">
        <v>0</v>
      </c>
      <c r="I777" s="19">
        <v>0</v>
      </c>
      <c r="J777" s="19">
        <v>0</v>
      </c>
      <c r="K777" s="19">
        <v>0</v>
      </c>
      <c r="L777" s="19">
        <v>0</v>
      </c>
      <c r="M777" s="19">
        <v>0</v>
      </c>
      <c r="N777" s="19">
        <v>0</v>
      </c>
      <c r="O777" s="19">
        <v>0</v>
      </c>
      <c r="Q777" s="19">
        <v>0</v>
      </c>
      <c r="R777" s="19">
        <v>0</v>
      </c>
      <c r="S777" s="19">
        <v>0</v>
      </c>
      <c r="T777" s="19">
        <v>0</v>
      </c>
      <c r="U777" s="19">
        <v>0</v>
      </c>
      <c r="V777" s="19">
        <v>0</v>
      </c>
      <c r="W777" s="19">
        <v>0</v>
      </c>
      <c r="X777" s="19">
        <v>0</v>
      </c>
      <c r="Y777" s="19">
        <v>0</v>
      </c>
      <c r="Z777" s="19">
        <v>0</v>
      </c>
      <c r="AA777" s="19">
        <v>0</v>
      </c>
      <c r="AB777" s="19">
        <v>0</v>
      </c>
      <c r="AD777" s="94">
        <f t="shared" si="132"/>
        <v>0</v>
      </c>
      <c r="AE777" s="94">
        <f t="shared" si="133"/>
        <v>0</v>
      </c>
      <c r="AF777" s="94">
        <f t="shared" si="134"/>
        <v>0</v>
      </c>
      <c r="AG777" s="94">
        <f t="shared" si="135"/>
        <v>0</v>
      </c>
      <c r="AH777" s="94">
        <f t="shared" si="136"/>
        <v>0</v>
      </c>
      <c r="AI777" s="94">
        <f t="shared" si="137"/>
        <v>0</v>
      </c>
      <c r="AJ777" s="94">
        <f t="shared" si="138"/>
        <v>0</v>
      </c>
      <c r="AK777" s="94">
        <f t="shared" si="139"/>
        <v>0</v>
      </c>
      <c r="AL777" s="94">
        <f t="shared" si="140"/>
        <v>0</v>
      </c>
      <c r="AM777" s="94">
        <f t="shared" si="141"/>
        <v>0</v>
      </c>
      <c r="AN777" s="94">
        <f t="shared" si="142"/>
        <v>0</v>
      </c>
      <c r="AO777" s="94">
        <f t="shared" si="143"/>
        <v>0</v>
      </c>
    </row>
    <row r="778" spans="1:41" x14ac:dyDescent="0.35">
      <c r="A778" s="91" t="s">
        <v>1723</v>
      </c>
      <c r="B778" s="92" t="s">
        <v>1741</v>
      </c>
      <c r="C778" s="93" t="s">
        <v>1742</v>
      </c>
      <c r="D778" s="19">
        <v>0</v>
      </c>
      <c r="E778" s="19">
        <v>0</v>
      </c>
      <c r="F778" s="19">
        <v>0</v>
      </c>
      <c r="G778" s="19">
        <v>0</v>
      </c>
      <c r="H778" s="19">
        <v>0</v>
      </c>
      <c r="I778" s="19">
        <v>0</v>
      </c>
      <c r="J778" s="19">
        <v>0</v>
      </c>
      <c r="K778" s="19">
        <v>0</v>
      </c>
      <c r="L778" s="19">
        <v>0</v>
      </c>
      <c r="M778" s="19">
        <v>0</v>
      </c>
      <c r="N778" s="19">
        <v>0</v>
      </c>
      <c r="O778" s="19">
        <v>0</v>
      </c>
      <c r="Q778" s="19">
        <v>0</v>
      </c>
      <c r="R778" s="19">
        <v>0</v>
      </c>
      <c r="S778" s="19">
        <v>0</v>
      </c>
      <c r="T778" s="19">
        <v>0</v>
      </c>
      <c r="U778" s="19">
        <v>0</v>
      </c>
      <c r="V778" s="19">
        <v>0</v>
      </c>
      <c r="W778" s="19">
        <v>0</v>
      </c>
      <c r="X778" s="19">
        <v>0</v>
      </c>
      <c r="Y778" s="19">
        <v>0</v>
      </c>
      <c r="Z778" s="19">
        <v>0</v>
      </c>
      <c r="AA778" s="19">
        <v>0</v>
      </c>
      <c r="AB778" s="19">
        <v>0</v>
      </c>
      <c r="AD778" s="94">
        <f>D778-Q778</f>
        <v>0</v>
      </c>
      <c r="AE778" s="94">
        <f t="shared" ref="AE778" si="144">E778-R778</f>
        <v>0</v>
      </c>
      <c r="AF778" s="94">
        <f t="shared" ref="AF778" si="145">F778-S778</f>
        <v>0</v>
      </c>
      <c r="AG778" s="94">
        <f t="shared" ref="AG778" si="146">G778-T778</f>
        <v>0</v>
      </c>
      <c r="AH778" s="94">
        <f t="shared" ref="AH778" si="147">H778-U778</f>
        <v>0</v>
      </c>
      <c r="AI778" s="94">
        <f t="shared" ref="AI778" si="148">I778-V778</f>
        <v>0</v>
      </c>
      <c r="AJ778" s="94">
        <f t="shared" ref="AJ778" si="149">J778-W778</f>
        <v>0</v>
      </c>
      <c r="AK778" s="94">
        <f t="shared" ref="AK778" si="150">K778-X778</f>
        <v>0</v>
      </c>
      <c r="AL778" s="94">
        <f t="shared" ref="AL778" si="151">L778-Y778</f>
        <v>0</v>
      </c>
      <c r="AM778" s="94">
        <f t="shared" ref="AM778" si="152">M778-Z778</f>
        <v>0</v>
      </c>
      <c r="AN778" s="94">
        <f t="shared" ref="AN778" si="153">N778-AA778</f>
        <v>0</v>
      </c>
      <c r="AO778" s="94">
        <f t="shared" ref="AO778" si="154">O778-AB778</f>
        <v>0</v>
      </c>
    </row>
  </sheetData>
  <autoFilter ref="A10:O778" xr:uid="{00000000-0009-0000-0000-000005000000}"/>
  <mergeCells count="4">
    <mergeCell ref="A1:O1"/>
    <mergeCell ref="A2:O2"/>
    <mergeCell ref="A3:O3"/>
    <mergeCell ref="A9:B9"/>
  </mergeCells>
  <conditionalFormatting sqref="C489:C534 C363:C391 C469:C487 C394:C428 C101:C248 C67:C96 C432:C466 C10:C65 C250:C360">
    <cfRule type="duplicateValues" dxfId="18" priority="72"/>
  </conditionalFormatting>
  <conditionalFormatting sqref="C14:C15">
    <cfRule type="duplicateValues" dxfId="17" priority="71"/>
  </conditionalFormatting>
  <conditionalFormatting sqref="C72:C73">
    <cfRule type="duplicateValues" dxfId="16" priority="70"/>
  </conditionalFormatting>
  <conditionalFormatting sqref="C489:C534 C432:C466 C365:C391 C469:C487 C394:C428 C101:C248 C67:C96 C363 C10:C65 C250:C360">
    <cfRule type="duplicateValues" dxfId="15" priority="69"/>
  </conditionalFormatting>
  <conditionalFormatting sqref="C22">
    <cfRule type="duplicateValues" dxfId="14" priority="68"/>
  </conditionalFormatting>
  <conditionalFormatting sqref="C369">
    <cfRule type="duplicateValues" dxfId="13" priority="67"/>
  </conditionalFormatting>
  <conditionalFormatting sqref="C489:C534 C363:C391 C469:C487 C394:C428 C101:C248 C67:C96 C432:C466 C11:C65 C250:C360">
    <cfRule type="duplicateValues" dxfId="12" priority="66"/>
  </conditionalFormatting>
  <conditionalFormatting sqref="C540">
    <cfRule type="duplicateValues" dxfId="11" priority="65"/>
  </conditionalFormatting>
  <conditionalFormatting sqref="C432:C466 C67:C96 C101:C248 C394:C428 C469:C487 C363:C391 C10:C65 C489:C534 C250:C360">
    <cfRule type="duplicateValues" dxfId="10" priority="64"/>
  </conditionalFormatting>
  <conditionalFormatting sqref="C363 C67:C96 C101:C248 C394:C428 C469:C487 C365:C391 C432:C466 C10:C65 C489:C534 C250:C360">
    <cfRule type="duplicateValues" dxfId="9" priority="61"/>
  </conditionalFormatting>
  <conditionalFormatting sqref="C11:C65 C432:C466 C67:C96 C101:C248 C394:C428 C469:C487 C363:C391 C489:C534 C250:C360">
    <cfRule type="duplicateValues" dxfId="8" priority="58"/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Q778"/>
  <sheetViews>
    <sheetView showGridLines="0" zoomScale="85" zoomScaleNormal="85" zoomScaleSheetLayoutView="85" workbookViewId="0">
      <pane xSplit="5" ySplit="16" topLeftCell="S17" activePane="bottomRight" state="frozen"/>
      <selection pane="topRight" activeCell="F1" sqref="F1"/>
      <selection pane="bottomLeft" activeCell="A17" sqref="A17"/>
      <selection pane="bottomRight" activeCell="AF22" sqref="AF22"/>
    </sheetView>
  </sheetViews>
  <sheetFormatPr defaultColWidth="13.26953125" defaultRowHeight="14.5" x14ac:dyDescent="0.35"/>
  <cols>
    <col min="1" max="1" width="12.453125" style="1" customWidth="1"/>
    <col min="2" max="2" width="30.81640625" style="1" customWidth="1"/>
    <col min="3" max="3" width="10.1796875" style="3" customWidth="1"/>
    <col min="4" max="4" width="15.453125" style="3" customWidth="1"/>
    <col min="5" max="5" width="19" style="3" customWidth="1"/>
    <col min="6" max="12" width="14.453125" style="1" bestFit="1" customWidth="1"/>
    <col min="13" max="16" width="14.453125" style="1" hidden="1" customWidth="1"/>
    <col min="17" max="17" width="14.453125" style="1" bestFit="1" customWidth="1"/>
    <col min="18" max="18" width="13.26953125" style="1"/>
    <col min="19" max="30" width="16.81640625" style="1" bestFit="1" customWidth="1"/>
    <col min="31" max="31" width="13.26953125" style="1"/>
    <col min="32" max="43" width="18.54296875" style="1" customWidth="1"/>
    <col min="44" max="44" width="13.26953125" style="1"/>
    <col min="45" max="47" width="14.26953125" style="1" bestFit="1" customWidth="1"/>
    <col min="48" max="48" width="15.7265625" style="1" bestFit="1" customWidth="1"/>
    <col min="49" max="49" width="15.453125" style="1" bestFit="1" customWidth="1"/>
    <col min="50" max="50" width="15.7265625" style="1" bestFit="1" customWidth="1"/>
    <col min="51" max="56" width="14.26953125" style="1" bestFit="1" customWidth="1"/>
    <col min="57" max="16384" width="13.26953125" style="1"/>
  </cols>
  <sheetData>
    <row r="1" spans="1:69" s="9" customFormat="1" ht="19.5" x14ac:dyDescent="0.45">
      <c r="A1" s="97" t="s">
        <v>977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</row>
    <row r="2" spans="1:69" s="9" customFormat="1" ht="19.5" customHeight="1" x14ac:dyDescent="0.45">
      <c r="A2" s="98" t="s">
        <v>1539</v>
      </c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</row>
    <row r="3" spans="1:69" s="9" customFormat="1" ht="19.5" x14ac:dyDescent="0.45">
      <c r="A3" s="97" t="s">
        <v>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</row>
    <row r="4" spans="1:69" ht="18.5" x14ac:dyDescent="0.45">
      <c r="A4" s="77" t="s">
        <v>1</v>
      </c>
      <c r="B4" s="5" t="s">
        <v>1009</v>
      </c>
      <c r="C4" s="13"/>
      <c r="D4" s="13"/>
      <c r="E4" s="13"/>
    </row>
    <row r="5" spans="1:69" x14ac:dyDescent="0.35">
      <c r="A5" s="15"/>
      <c r="B5" s="4" t="s">
        <v>1538</v>
      </c>
      <c r="C5" s="13"/>
      <c r="D5" s="13"/>
      <c r="E5" s="13"/>
    </row>
    <row r="6" spans="1:69" ht="15.5" x14ac:dyDescent="0.35">
      <c r="A6" s="16"/>
      <c r="B6" s="4"/>
      <c r="C6" s="13"/>
      <c r="D6" s="13"/>
      <c r="E6" s="13"/>
    </row>
    <row r="7" spans="1:69" ht="15.5" x14ac:dyDescent="0.35">
      <c r="A7" s="17"/>
      <c r="B7" s="8"/>
      <c r="C7" s="13"/>
      <c r="D7" s="13"/>
      <c r="E7" s="13"/>
    </row>
    <row r="8" spans="1:69" x14ac:dyDescent="0.35">
      <c r="A8" s="6" t="s">
        <v>1743</v>
      </c>
      <c r="B8" s="7"/>
      <c r="C8" s="13"/>
      <c r="D8" s="13"/>
      <c r="E8" s="13"/>
    </row>
    <row r="9" spans="1:69" ht="18.5" x14ac:dyDescent="0.45">
      <c r="A9" s="96" t="s">
        <v>1010</v>
      </c>
      <c r="B9" s="96"/>
      <c r="F9" s="63" t="s">
        <v>1744</v>
      </c>
      <c r="G9" s="3"/>
      <c r="H9" s="3"/>
      <c r="I9" s="14"/>
      <c r="J9" s="14"/>
      <c r="K9" s="14"/>
      <c r="L9" s="14"/>
      <c r="M9" s="14"/>
      <c r="N9" s="14"/>
      <c r="O9" s="14"/>
      <c r="P9" s="14"/>
      <c r="S9" s="63" t="s">
        <v>1745</v>
      </c>
      <c r="T9" s="3"/>
      <c r="U9" s="3"/>
      <c r="V9" s="14"/>
      <c r="W9" s="14"/>
      <c r="X9" s="14"/>
      <c r="Y9" s="14"/>
      <c r="Z9" s="14"/>
      <c r="AA9" s="14"/>
      <c r="AB9" s="14"/>
      <c r="AC9" s="14"/>
      <c r="AF9" s="63" t="s">
        <v>1815</v>
      </c>
      <c r="AG9" s="3"/>
      <c r="AH9" s="3"/>
      <c r="AI9" s="14"/>
      <c r="AJ9" s="14"/>
      <c r="AK9" s="14"/>
      <c r="AL9" s="14"/>
      <c r="AM9" s="14"/>
      <c r="AN9" s="14"/>
      <c r="AO9" s="14"/>
      <c r="AP9" s="14"/>
      <c r="AS9" s="63" t="s">
        <v>1816</v>
      </c>
      <c r="AT9" s="3"/>
      <c r="AU9" s="3"/>
      <c r="AV9" s="14"/>
      <c r="AW9" s="14"/>
      <c r="AX9" s="14"/>
      <c r="AY9" s="14"/>
      <c r="AZ9" s="14"/>
      <c r="BA9" s="14"/>
      <c r="BB9" s="14"/>
      <c r="BC9" s="14"/>
      <c r="BF9" s="1" t="s">
        <v>1818</v>
      </c>
    </row>
    <row r="10" spans="1:69" s="2" customFormat="1" ht="29" x14ac:dyDescent="0.35">
      <c r="A10" s="20" t="s">
        <v>2</v>
      </c>
      <c r="B10" s="20" t="s">
        <v>3</v>
      </c>
      <c r="C10" s="20" t="s">
        <v>1001</v>
      </c>
      <c r="D10" s="20" t="s">
        <v>1721</v>
      </c>
      <c r="E10" s="58" t="s">
        <v>1817</v>
      </c>
      <c r="F10" s="10">
        <v>2022</v>
      </c>
      <c r="G10" s="10">
        <v>2021</v>
      </c>
      <c r="H10" s="10">
        <v>2020</v>
      </c>
      <c r="I10" s="10">
        <v>2019</v>
      </c>
      <c r="J10" s="11">
        <v>2018</v>
      </c>
      <c r="K10" s="12">
        <v>2017</v>
      </c>
      <c r="L10" s="11">
        <v>2016</v>
      </c>
      <c r="M10" s="11">
        <v>2015</v>
      </c>
      <c r="N10" s="11">
        <v>2014</v>
      </c>
      <c r="O10" s="11">
        <v>2013</v>
      </c>
      <c r="P10" s="11">
        <v>2012</v>
      </c>
      <c r="Q10" s="11">
        <v>2011</v>
      </c>
      <c r="S10" s="10">
        <v>2022</v>
      </c>
      <c r="T10" s="10">
        <v>2021</v>
      </c>
      <c r="U10" s="10">
        <v>2020</v>
      </c>
      <c r="V10" s="10">
        <v>2019</v>
      </c>
      <c r="W10" s="11">
        <v>2018</v>
      </c>
      <c r="X10" s="12">
        <v>2017</v>
      </c>
      <c r="Y10" s="11">
        <v>2016</v>
      </c>
      <c r="Z10" s="11">
        <v>2015</v>
      </c>
      <c r="AA10" s="11">
        <v>2014</v>
      </c>
      <c r="AB10" s="11">
        <v>2013</v>
      </c>
      <c r="AC10" s="11">
        <v>2012</v>
      </c>
      <c r="AD10" s="11">
        <v>2011</v>
      </c>
      <c r="AF10" s="10">
        <v>2022</v>
      </c>
      <c r="AG10" s="10">
        <v>2021</v>
      </c>
      <c r="AH10" s="10">
        <v>2020</v>
      </c>
      <c r="AI10" s="10">
        <v>2019</v>
      </c>
      <c r="AJ10" s="11">
        <v>2018</v>
      </c>
      <c r="AK10" s="12">
        <v>2017</v>
      </c>
      <c r="AL10" s="11">
        <v>2016</v>
      </c>
      <c r="AM10" s="11">
        <v>2015</v>
      </c>
      <c r="AN10" s="11">
        <v>2014</v>
      </c>
      <c r="AO10" s="11">
        <v>2013</v>
      </c>
      <c r="AP10" s="11">
        <v>2012</v>
      </c>
      <c r="AQ10" s="11">
        <v>2011</v>
      </c>
      <c r="AS10" s="10">
        <v>2022</v>
      </c>
      <c r="AT10" s="10">
        <v>2021</v>
      </c>
      <c r="AU10" s="10">
        <v>2020</v>
      </c>
      <c r="AV10" s="10">
        <v>2019</v>
      </c>
      <c r="AW10" s="11">
        <v>2018</v>
      </c>
      <c r="AX10" s="12">
        <v>2017</v>
      </c>
      <c r="AY10" s="11">
        <v>2016</v>
      </c>
      <c r="AZ10" s="11">
        <v>2015</v>
      </c>
      <c r="BA10" s="11">
        <v>2014</v>
      </c>
      <c r="BB10" s="11">
        <v>2013</v>
      </c>
      <c r="BC10" s="11">
        <v>2012</v>
      </c>
      <c r="BD10" s="11">
        <v>2011</v>
      </c>
      <c r="BF10" s="10">
        <v>2022</v>
      </c>
      <c r="BG10" s="10">
        <v>2021</v>
      </c>
      <c r="BH10" s="10">
        <v>2020</v>
      </c>
      <c r="BI10" s="10">
        <v>2019</v>
      </c>
      <c r="BJ10" s="11">
        <v>2018</v>
      </c>
      <c r="BK10" s="12">
        <v>2017</v>
      </c>
      <c r="BL10" s="11">
        <v>2016</v>
      </c>
      <c r="BM10" s="11">
        <v>2015</v>
      </c>
      <c r="BN10" s="11">
        <v>2014</v>
      </c>
      <c r="BO10" s="11">
        <v>2013</v>
      </c>
      <c r="BP10" s="11">
        <v>2012</v>
      </c>
      <c r="BQ10" s="11">
        <v>2011</v>
      </c>
    </row>
    <row r="11" spans="1:69" ht="15" customHeight="1" x14ac:dyDescent="0.35">
      <c r="A11" s="21" t="s">
        <v>4</v>
      </c>
      <c r="B11" s="21" t="s">
        <v>5</v>
      </c>
      <c r="C11" s="22" t="s">
        <v>6</v>
      </c>
      <c r="D11" s="57">
        <v>0</v>
      </c>
      <c r="E11" s="57">
        <f>D11-AF11</f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5700000</v>
      </c>
      <c r="O11" s="19">
        <v>5200000</v>
      </c>
      <c r="P11" s="19">
        <v>4700000</v>
      </c>
      <c r="Q11" s="19">
        <v>4300000</v>
      </c>
      <c r="S11" s="57">
        <f t="shared" ref="S11:AD22" si="0">F11</f>
        <v>0</v>
      </c>
      <c r="T11" s="57">
        <f t="shared" si="0"/>
        <v>0</v>
      </c>
      <c r="U11" s="57">
        <f t="shared" si="0"/>
        <v>0</v>
      </c>
      <c r="V11" s="57">
        <f t="shared" si="0"/>
        <v>0</v>
      </c>
      <c r="W11" s="57">
        <f t="shared" si="0"/>
        <v>0</v>
      </c>
      <c r="X11" s="57">
        <f t="shared" si="0"/>
        <v>0</v>
      </c>
      <c r="Y11" s="57">
        <f t="shared" si="0"/>
        <v>0</v>
      </c>
      <c r="Z11" s="57">
        <f t="shared" si="0"/>
        <v>0</v>
      </c>
      <c r="AA11" s="73">
        <f>N11+Sheet3!K$2</f>
        <v>5700000</v>
      </c>
      <c r="AB11" s="73">
        <f>O11+Sheet3!L$2</f>
        <v>5200000</v>
      </c>
      <c r="AC11" s="73">
        <f>P11+Sheet3!M$2</f>
        <v>4700000</v>
      </c>
      <c r="AD11" s="73">
        <f>Q11+Sheet3!N$2</f>
        <v>4300000</v>
      </c>
      <c r="AF11" s="19">
        <v>0</v>
      </c>
      <c r="AG11" s="19">
        <v>0</v>
      </c>
      <c r="AH11" s="19">
        <v>0</v>
      </c>
      <c r="AI11" s="19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5700000</v>
      </c>
      <c r="AO11" s="19">
        <v>5200000</v>
      </c>
      <c r="AP11" s="19">
        <v>4700000</v>
      </c>
      <c r="AQ11" s="19">
        <v>4300000</v>
      </c>
      <c r="AS11" s="57">
        <f t="shared" ref="AS11:AS74" si="1">AF11-S11</f>
        <v>0</v>
      </c>
      <c r="AT11" s="57">
        <f t="shared" ref="AT11:AT74" si="2">AG11-T11</f>
        <v>0</v>
      </c>
      <c r="AU11" s="57">
        <f t="shared" ref="AU11:AU74" si="3">AH11-U11</f>
        <v>0</v>
      </c>
      <c r="AV11" s="57">
        <f t="shared" ref="AV11:AV74" si="4">AI11-V11</f>
        <v>0</v>
      </c>
      <c r="AW11" s="57">
        <f t="shared" ref="AW11:AW74" si="5">AJ11-W11</f>
        <v>0</v>
      </c>
      <c r="AX11" s="57">
        <f t="shared" ref="AX11:AX74" si="6">AK11-X11</f>
        <v>0</v>
      </c>
      <c r="AY11" s="57">
        <f t="shared" ref="AY11:AY74" si="7">AL11-Y11</f>
        <v>0</v>
      </c>
      <c r="AZ11" s="57">
        <f t="shared" ref="AZ11:AZ74" si="8">AM11-Z11</f>
        <v>0</v>
      </c>
      <c r="BA11" s="57">
        <f t="shared" ref="BA11:BA74" si="9">AN11-AA11</f>
        <v>0</v>
      </c>
      <c r="BB11" s="57">
        <f t="shared" ref="BB11:BB74" si="10">AO11-AB11</f>
        <v>0</v>
      </c>
      <c r="BC11" s="57">
        <f t="shared" ref="BC11:BC74" si="11">AP11-AC11</f>
        <v>0</v>
      </c>
      <c r="BD11" s="57">
        <f t="shared" ref="BD11:BD74" si="12">AQ11-AD11</f>
        <v>0</v>
      </c>
      <c r="BF11" s="94">
        <f t="shared" ref="BF11:BF74" si="13">AF11-AG11</f>
        <v>0</v>
      </c>
      <c r="BG11" s="94">
        <f t="shared" ref="BG11:BG74" si="14">AG11-AH11</f>
        <v>0</v>
      </c>
      <c r="BH11" s="94">
        <f t="shared" ref="BH11:BH74" si="15">AH11-AI11</f>
        <v>0</v>
      </c>
      <c r="BI11" s="94">
        <f t="shared" ref="BI11:BI74" si="16">AI11-AJ11</f>
        <v>0</v>
      </c>
      <c r="BJ11" s="94">
        <f t="shared" ref="BJ11:BJ74" si="17">AJ11-AK11</f>
        <v>0</v>
      </c>
      <c r="BK11" s="94">
        <f t="shared" ref="BK11:BK74" si="18">AK11-AL11</f>
        <v>0</v>
      </c>
      <c r="BL11" s="94">
        <f t="shared" ref="BL11:BL74" si="19">AL11-AM11</f>
        <v>0</v>
      </c>
      <c r="BM11" s="94">
        <f t="shared" ref="BM11:BM74" si="20">AM11-AN11</f>
        <v>-5700000</v>
      </c>
      <c r="BN11" s="94">
        <f t="shared" ref="BN11:BN74" si="21">AN11-AO11</f>
        <v>500000</v>
      </c>
      <c r="BO11" s="94">
        <f t="shared" ref="BO11:BO74" si="22">AO11-AP11</f>
        <v>500000</v>
      </c>
      <c r="BP11" s="94">
        <f t="shared" ref="BP11:BP74" si="23">AP11-AQ11</f>
        <v>400000</v>
      </c>
      <c r="BQ11" s="94">
        <f t="shared" ref="BQ11:BQ74" si="24">AQ11-AR11</f>
        <v>4300000</v>
      </c>
    </row>
    <row r="12" spans="1:69" x14ac:dyDescent="0.35">
      <c r="A12" s="21" t="s">
        <v>4</v>
      </c>
      <c r="B12" s="21" t="s">
        <v>7</v>
      </c>
      <c r="C12" s="22" t="s">
        <v>8</v>
      </c>
      <c r="D12" s="57">
        <v>0</v>
      </c>
      <c r="E12" s="57">
        <f t="shared" ref="E12:E75" si="25">D12-AF12</f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6300000</v>
      </c>
      <c r="O12" s="19">
        <v>5600000</v>
      </c>
      <c r="P12" s="19">
        <v>5000000</v>
      </c>
      <c r="Q12" s="19">
        <v>4600000</v>
      </c>
      <c r="S12" s="57">
        <f t="shared" si="0"/>
        <v>0</v>
      </c>
      <c r="T12" s="57">
        <f t="shared" si="0"/>
        <v>0</v>
      </c>
      <c r="U12" s="57">
        <f t="shared" si="0"/>
        <v>0</v>
      </c>
      <c r="V12" s="57">
        <f t="shared" si="0"/>
        <v>0</v>
      </c>
      <c r="W12" s="57">
        <f t="shared" si="0"/>
        <v>0</v>
      </c>
      <c r="X12" s="57">
        <f t="shared" si="0"/>
        <v>0</v>
      </c>
      <c r="Y12" s="57">
        <f t="shared" si="0"/>
        <v>0</v>
      </c>
      <c r="Z12" s="57">
        <f t="shared" si="0"/>
        <v>0</v>
      </c>
      <c r="AA12" s="73">
        <f>N12+Sheet3!K$2</f>
        <v>6300000</v>
      </c>
      <c r="AB12" s="73">
        <f>O12+Sheet3!L$2</f>
        <v>5600000</v>
      </c>
      <c r="AC12" s="73">
        <f>P12+Sheet3!M$2</f>
        <v>5000000</v>
      </c>
      <c r="AD12" s="73">
        <f>Q12+Sheet3!N$2</f>
        <v>4600000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6300000</v>
      </c>
      <c r="AO12" s="19">
        <v>5600000</v>
      </c>
      <c r="AP12" s="19">
        <v>5000000</v>
      </c>
      <c r="AQ12" s="19">
        <v>4600000</v>
      </c>
      <c r="AS12" s="57">
        <f t="shared" si="1"/>
        <v>0</v>
      </c>
      <c r="AT12" s="57">
        <f t="shared" si="2"/>
        <v>0</v>
      </c>
      <c r="AU12" s="57">
        <f t="shared" si="3"/>
        <v>0</v>
      </c>
      <c r="AV12" s="57">
        <f t="shared" si="4"/>
        <v>0</v>
      </c>
      <c r="AW12" s="57">
        <f t="shared" si="5"/>
        <v>0</v>
      </c>
      <c r="AX12" s="57">
        <f t="shared" si="6"/>
        <v>0</v>
      </c>
      <c r="AY12" s="57">
        <f t="shared" si="7"/>
        <v>0</v>
      </c>
      <c r="AZ12" s="57">
        <f t="shared" si="8"/>
        <v>0</v>
      </c>
      <c r="BA12" s="57">
        <f t="shared" si="9"/>
        <v>0</v>
      </c>
      <c r="BB12" s="57">
        <f t="shared" si="10"/>
        <v>0</v>
      </c>
      <c r="BC12" s="57">
        <f t="shared" si="11"/>
        <v>0</v>
      </c>
      <c r="BD12" s="57">
        <f t="shared" si="12"/>
        <v>0</v>
      </c>
      <c r="BF12" s="94">
        <f t="shared" si="13"/>
        <v>0</v>
      </c>
      <c r="BG12" s="94">
        <f t="shared" si="14"/>
        <v>0</v>
      </c>
      <c r="BH12" s="94">
        <f t="shared" si="15"/>
        <v>0</v>
      </c>
      <c r="BI12" s="94">
        <f t="shared" si="16"/>
        <v>0</v>
      </c>
      <c r="BJ12" s="94">
        <f t="shared" si="17"/>
        <v>0</v>
      </c>
      <c r="BK12" s="94">
        <f t="shared" si="18"/>
        <v>0</v>
      </c>
      <c r="BL12" s="94">
        <f t="shared" si="19"/>
        <v>0</v>
      </c>
      <c r="BM12" s="94">
        <f t="shared" si="20"/>
        <v>-6300000</v>
      </c>
      <c r="BN12" s="94">
        <f t="shared" si="21"/>
        <v>700000</v>
      </c>
      <c r="BO12" s="94">
        <f t="shared" si="22"/>
        <v>600000</v>
      </c>
      <c r="BP12" s="94">
        <f t="shared" si="23"/>
        <v>400000</v>
      </c>
      <c r="BQ12" s="94">
        <f t="shared" si="24"/>
        <v>4600000</v>
      </c>
    </row>
    <row r="13" spans="1:69" x14ac:dyDescent="0.35">
      <c r="A13" s="21" t="s">
        <v>4</v>
      </c>
      <c r="B13" s="21" t="s">
        <v>9</v>
      </c>
      <c r="C13" s="22" t="s">
        <v>10</v>
      </c>
      <c r="D13" s="57">
        <v>0</v>
      </c>
      <c r="E13" s="57">
        <f t="shared" si="25"/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6300000</v>
      </c>
      <c r="O13" s="19">
        <v>5600000</v>
      </c>
      <c r="P13" s="19">
        <v>5000000</v>
      </c>
      <c r="Q13" s="19">
        <v>4600000</v>
      </c>
      <c r="S13" s="57">
        <f t="shared" si="0"/>
        <v>0</v>
      </c>
      <c r="T13" s="57">
        <f t="shared" si="0"/>
        <v>0</v>
      </c>
      <c r="U13" s="57">
        <f t="shared" si="0"/>
        <v>0</v>
      </c>
      <c r="V13" s="57">
        <f t="shared" si="0"/>
        <v>0</v>
      </c>
      <c r="W13" s="57">
        <f t="shared" si="0"/>
        <v>0</v>
      </c>
      <c r="X13" s="57">
        <f t="shared" si="0"/>
        <v>0</v>
      </c>
      <c r="Y13" s="57">
        <f t="shared" si="0"/>
        <v>0</v>
      </c>
      <c r="Z13" s="57">
        <f t="shared" si="0"/>
        <v>0</v>
      </c>
      <c r="AA13" s="73">
        <f>N13+Sheet3!K$2</f>
        <v>6300000</v>
      </c>
      <c r="AB13" s="73">
        <f>O13+Sheet3!L$2</f>
        <v>5600000</v>
      </c>
      <c r="AC13" s="73">
        <f>P13+Sheet3!M$2</f>
        <v>5000000</v>
      </c>
      <c r="AD13" s="73">
        <f>Q13+Sheet3!N$2</f>
        <v>4600000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6300000</v>
      </c>
      <c r="AO13" s="19">
        <v>5600000</v>
      </c>
      <c r="AP13" s="19">
        <v>5000000</v>
      </c>
      <c r="AQ13" s="19">
        <v>4600000</v>
      </c>
      <c r="AS13" s="57">
        <f t="shared" si="1"/>
        <v>0</v>
      </c>
      <c r="AT13" s="57">
        <f t="shared" si="2"/>
        <v>0</v>
      </c>
      <c r="AU13" s="57">
        <f t="shared" si="3"/>
        <v>0</v>
      </c>
      <c r="AV13" s="57">
        <f t="shared" si="4"/>
        <v>0</v>
      </c>
      <c r="AW13" s="57">
        <f t="shared" si="5"/>
        <v>0</v>
      </c>
      <c r="AX13" s="57">
        <f t="shared" si="6"/>
        <v>0</v>
      </c>
      <c r="AY13" s="57">
        <f t="shared" si="7"/>
        <v>0</v>
      </c>
      <c r="AZ13" s="57">
        <f t="shared" si="8"/>
        <v>0</v>
      </c>
      <c r="BA13" s="57">
        <f t="shared" si="9"/>
        <v>0</v>
      </c>
      <c r="BB13" s="57">
        <f t="shared" si="10"/>
        <v>0</v>
      </c>
      <c r="BC13" s="57">
        <f t="shared" si="11"/>
        <v>0</v>
      </c>
      <c r="BD13" s="57">
        <f t="shared" si="12"/>
        <v>0</v>
      </c>
      <c r="BF13" s="94">
        <f t="shared" si="13"/>
        <v>0</v>
      </c>
      <c r="BG13" s="94">
        <f t="shared" si="14"/>
        <v>0</v>
      </c>
      <c r="BH13" s="94">
        <f t="shared" si="15"/>
        <v>0</v>
      </c>
      <c r="BI13" s="94">
        <f t="shared" si="16"/>
        <v>0</v>
      </c>
      <c r="BJ13" s="94">
        <f t="shared" si="17"/>
        <v>0</v>
      </c>
      <c r="BK13" s="94">
        <f t="shared" si="18"/>
        <v>0</v>
      </c>
      <c r="BL13" s="94">
        <f t="shared" si="19"/>
        <v>0</v>
      </c>
      <c r="BM13" s="94">
        <f t="shared" si="20"/>
        <v>-6300000</v>
      </c>
      <c r="BN13" s="94">
        <f t="shared" si="21"/>
        <v>700000</v>
      </c>
      <c r="BO13" s="94">
        <f t="shared" si="22"/>
        <v>600000</v>
      </c>
      <c r="BP13" s="94">
        <f t="shared" si="23"/>
        <v>400000</v>
      </c>
      <c r="BQ13" s="94">
        <f t="shared" si="24"/>
        <v>4600000</v>
      </c>
    </row>
    <row r="14" spans="1:69" x14ac:dyDescent="0.35">
      <c r="A14" s="23" t="s">
        <v>4</v>
      </c>
      <c r="B14" s="24" t="s">
        <v>1011</v>
      </c>
      <c r="C14" s="25" t="s">
        <v>1012</v>
      </c>
      <c r="D14" s="57">
        <v>38832000</v>
      </c>
      <c r="E14" s="57">
        <f t="shared" si="25"/>
        <v>4332000</v>
      </c>
      <c r="F14" s="19">
        <v>34500000</v>
      </c>
      <c r="G14" s="19">
        <v>33500000</v>
      </c>
      <c r="H14" s="19">
        <v>32800000</v>
      </c>
      <c r="I14" s="19">
        <v>31100000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S14" s="57">
        <f t="shared" si="0"/>
        <v>34500000</v>
      </c>
      <c r="T14" s="57">
        <f t="shared" si="0"/>
        <v>33500000</v>
      </c>
      <c r="U14" s="57">
        <f t="shared" si="0"/>
        <v>32800000</v>
      </c>
      <c r="V14" s="57">
        <f t="shared" si="0"/>
        <v>31100000</v>
      </c>
      <c r="W14" s="57">
        <f t="shared" si="0"/>
        <v>0</v>
      </c>
      <c r="X14" s="57">
        <f t="shared" si="0"/>
        <v>0</v>
      </c>
      <c r="Y14" s="57">
        <f t="shared" si="0"/>
        <v>0</v>
      </c>
      <c r="Z14" s="57">
        <f t="shared" si="0"/>
        <v>0</v>
      </c>
      <c r="AA14" s="57">
        <f t="shared" si="0"/>
        <v>0</v>
      </c>
      <c r="AB14" s="57">
        <f t="shared" si="0"/>
        <v>0</v>
      </c>
      <c r="AC14" s="57">
        <f t="shared" si="0"/>
        <v>0</v>
      </c>
      <c r="AD14" s="57">
        <f t="shared" si="0"/>
        <v>0</v>
      </c>
      <c r="AF14" s="19">
        <v>34500000</v>
      </c>
      <c r="AG14" s="19">
        <v>33500000</v>
      </c>
      <c r="AH14" s="19">
        <v>32800000</v>
      </c>
      <c r="AI14" s="19">
        <v>31100000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S14" s="57">
        <f t="shared" si="1"/>
        <v>0</v>
      </c>
      <c r="AT14" s="57">
        <f t="shared" si="2"/>
        <v>0</v>
      </c>
      <c r="AU14" s="57">
        <f t="shared" si="3"/>
        <v>0</v>
      </c>
      <c r="AV14" s="57">
        <f t="shared" si="4"/>
        <v>0</v>
      </c>
      <c r="AW14" s="57">
        <f t="shared" si="5"/>
        <v>0</v>
      </c>
      <c r="AX14" s="57">
        <f t="shared" si="6"/>
        <v>0</v>
      </c>
      <c r="AY14" s="57">
        <f t="shared" si="7"/>
        <v>0</v>
      </c>
      <c r="AZ14" s="57">
        <f t="shared" si="8"/>
        <v>0</v>
      </c>
      <c r="BA14" s="57">
        <f t="shared" si="9"/>
        <v>0</v>
      </c>
      <c r="BB14" s="57">
        <f t="shared" si="10"/>
        <v>0</v>
      </c>
      <c r="BC14" s="57">
        <f t="shared" si="11"/>
        <v>0</v>
      </c>
      <c r="BD14" s="57">
        <f t="shared" si="12"/>
        <v>0</v>
      </c>
      <c r="BF14" s="94">
        <f t="shared" si="13"/>
        <v>1000000</v>
      </c>
      <c r="BG14" s="94">
        <f t="shared" si="14"/>
        <v>700000</v>
      </c>
      <c r="BH14" s="94">
        <f t="shared" si="15"/>
        <v>1700000</v>
      </c>
      <c r="BI14" s="94">
        <f t="shared" si="16"/>
        <v>31100000</v>
      </c>
      <c r="BJ14" s="94">
        <f t="shared" si="17"/>
        <v>0</v>
      </c>
      <c r="BK14" s="94">
        <f t="shared" si="18"/>
        <v>0</v>
      </c>
      <c r="BL14" s="94">
        <f t="shared" si="19"/>
        <v>0</v>
      </c>
      <c r="BM14" s="94">
        <f t="shared" si="20"/>
        <v>0</v>
      </c>
      <c r="BN14" s="94">
        <f t="shared" si="21"/>
        <v>0</v>
      </c>
      <c r="BO14" s="94">
        <f t="shared" si="22"/>
        <v>0</v>
      </c>
      <c r="BP14" s="94">
        <f t="shared" si="23"/>
        <v>0</v>
      </c>
      <c r="BQ14" s="94">
        <f t="shared" si="24"/>
        <v>0</v>
      </c>
    </row>
    <row r="15" spans="1:69" x14ac:dyDescent="0.35">
      <c r="A15" s="23" t="s">
        <v>4</v>
      </c>
      <c r="B15" s="24" t="s">
        <v>1013</v>
      </c>
      <c r="C15" s="25" t="s">
        <v>1014</v>
      </c>
      <c r="D15" s="57">
        <v>35693000</v>
      </c>
      <c r="E15" s="57">
        <f t="shared" si="25"/>
        <v>3293000</v>
      </c>
      <c r="F15" s="19">
        <v>32400000</v>
      </c>
      <c r="G15" s="19">
        <v>31400000</v>
      </c>
      <c r="H15" s="19">
        <v>30700000</v>
      </c>
      <c r="I15" s="19">
        <v>29100000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S15" s="57">
        <f t="shared" si="0"/>
        <v>32400000</v>
      </c>
      <c r="T15" s="57">
        <f t="shared" si="0"/>
        <v>31400000</v>
      </c>
      <c r="U15" s="57">
        <f t="shared" si="0"/>
        <v>30700000</v>
      </c>
      <c r="V15" s="57">
        <f t="shared" si="0"/>
        <v>29100000</v>
      </c>
      <c r="W15" s="57">
        <f t="shared" si="0"/>
        <v>0</v>
      </c>
      <c r="X15" s="57">
        <f t="shared" si="0"/>
        <v>0</v>
      </c>
      <c r="Y15" s="57">
        <f t="shared" si="0"/>
        <v>0</v>
      </c>
      <c r="Z15" s="57">
        <f t="shared" si="0"/>
        <v>0</v>
      </c>
      <c r="AA15" s="57">
        <f t="shared" si="0"/>
        <v>0</v>
      </c>
      <c r="AB15" s="57">
        <f t="shared" si="0"/>
        <v>0</v>
      </c>
      <c r="AC15" s="57">
        <f t="shared" si="0"/>
        <v>0</v>
      </c>
      <c r="AD15" s="57">
        <f t="shared" si="0"/>
        <v>0</v>
      </c>
      <c r="AF15" s="19">
        <v>32400000</v>
      </c>
      <c r="AG15" s="19">
        <v>31400000</v>
      </c>
      <c r="AH15" s="19">
        <v>30700000</v>
      </c>
      <c r="AI15" s="19">
        <v>29100000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S15" s="57">
        <f t="shared" si="1"/>
        <v>0</v>
      </c>
      <c r="AT15" s="57">
        <f t="shared" si="2"/>
        <v>0</v>
      </c>
      <c r="AU15" s="57">
        <f t="shared" si="3"/>
        <v>0</v>
      </c>
      <c r="AV15" s="57">
        <f t="shared" si="4"/>
        <v>0</v>
      </c>
      <c r="AW15" s="57">
        <f t="shared" si="5"/>
        <v>0</v>
      </c>
      <c r="AX15" s="57">
        <f t="shared" si="6"/>
        <v>0</v>
      </c>
      <c r="AY15" s="57">
        <f t="shared" si="7"/>
        <v>0</v>
      </c>
      <c r="AZ15" s="57">
        <f t="shared" si="8"/>
        <v>0</v>
      </c>
      <c r="BA15" s="57">
        <f t="shared" si="9"/>
        <v>0</v>
      </c>
      <c r="BB15" s="57">
        <f t="shared" si="10"/>
        <v>0</v>
      </c>
      <c r="BC15" s="57">
        <f t="shared" si="11"/>
        <v>0</v>
      </c>
      <c r="BD15" s="57">
        <f t="shared" si="12"/>
        <v>0</v>
      </c>
      <c r="BF15" s="94">
        <f t="shared" si="13"/>
        <v>1000000</v>
      </c>
      <c r="BG15" s="94">
        <f t="shared" si="14"/>
        <v>700000</v>
      </c>
      <c r="BH15" s="94">
        <f t="shared" si="15"/>
        <v>1600000</v>
      </c>
      <c r="BI15" s="94">
        <f t="shared" si="16"/>
        <v>29100000</v>
      </c>
      <c r="BJ15" s="94">
        <f t="shared" si="17"/>
        <v>0</v>
      </c>
      <c r="BK15" s="94">
        <f t="shared" si="18"/>
        <v>0</v>
      </c>
      <c r="BL15" s="94">
        <f t="shared" si="19"/>
        <v>0</v>
      </c>
      <c r="BM15" s="94">
        <f t="shared" si="20"/>
        <v>0</v>
      </c>
      <c r="BN15" s="94">
        <f t="shared" si="21"/>
        <v>0</v>
      </c>
      <c r="BO15" s="94">
        <f t="shared" si="22"/>
        <v>0</v>
      </c>
      <c r="BP15" s="94">
        <f t="shared" si="23"/>
        <v>0</v>
      </c>
      <c r="BQ15" s="94">
        <f t="shared" si="24"/>
        <v>0</v>
      </c>
    </row>
    <row r="16" spans="1:69" x14ac:dyDescent="0.35">
      <c r="A16" s="21" t="s">
        <v>4</v>
      </c>
      <c r="B16" s="21" t="s">
        <v>11</v>
      </c>
      <c r="C16" s="22" t="s">
        <v>12</v>
      </c>
      <c r="D16" s="57">
        <v>0</v>
      </c>
      <c r="E16" s="57">
        <f t="shared" si="25"/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6700000</v>
      </c>
      <c r="Q16" s="19">
        <v>6300000</v>
      </c>
      <c r="S16" s="57">
        <f t="shared" si="0"/>
        <v>0</v>
      </c>
      <c r="T16" s="57">
        <f t="shared" si="0"/>
        <v>0</v>
      </c>
      <c r="U16" s="57">
        <f t="shared" si="0"/>
        <v>0</v>
      </c>
      <c r="V16" s="57">
        <f t="shared" si="0"/>
        <v>0</v>
      </c>
      <c r="W16" s="57">
        <f t="shared" si="0"/>
        <v>0</v>
      </c>
      <c r="X16" s="57">
        <f t="shared" si="0"/>
        <v>0</v>
      </c>
      <c r="Y16" s="57">
        <f t="shared" si="0"/>
        <v>0</v>
      </c>
      <c r="Z16" s="57">
        <f t="shared" si="0"/>
        <v>0</v>
      </c>
      <c r="AA16" s="57">
        <f t="shared" si="0"/>
        <v>0</v>
      </c>
      <c r="AB16" s="57">
        <f t="shared" si="0"/>
        <v>0</v>
      </c>
      <c r="AC16" s="73">
        <f>P16+Sheet3!M$8</f>
        <v>6700000</v>
      </c>
      <c r="AD16" s="73">
        <f>Q16+Sheet3!N$8</f>
        <v>6300000</v>
      </c>
      <c r="AF16" s="86">
        <v>0</v>
      </c>
      <c r="AG16" s="86">
        <v>0</v>
      </c>
      <c r="AH16" s="86">
        <v>0</v>
      </c>
      <c r="AI16" s="86">
        <v>0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6800000</v>
      </c>
      <c r="AQ16" s="86">
        <v>6200000</v>
      </c>
      <c r="AS16" s="57">
        <f t="shared" si="1"/>
        <v>0</v>
      </c>
      <c r="AT16" s="57">
        <f t="shared" si="2"/>
        <v>0</v>
      </c>
      <c r="AU16" s="57">
        <f t="shared" si="3"/>
        <v>0</v>
      </c>
      <c r="AV16" s="57">
        <f t="shared" si="4"/>
        <v>0</v>
      </c>
      <c r="AW16" s="57">
        <f t="shared" si="5"/>
        <v>0</v>
      </c>
      <c r="AX16" s="57">
        <f t="shared" si="6"/>
        <v>0</v>
      </c>
      <c r="AY16" s="57">
        <f t="shared" si="7"/>
        <v>0</v>
      </c>
      <c r="AZ16" s="57">
        <f t="shared" si="8"/>
        <v>0</v>
      </c>
      <c r="BA16" s="57">
        <f t="shared" si="9"/>
        <v>0</v>
      </c>
      <c r="BB16" s="57">
        <f t="shared" si="10"/>
        <v>0</v>
      </c>
      <c r="BC16" s="57">
        <f t="shared" si="11"/>
        <v>100000</v>
      </c>
      <c r="BD16" s="57">
        <f t="shared" si="12"/>
        <v>-100000</v>
      </c>
      <c r="BF16" s="94">
        <f t="shared" si="13"/>
        <v>0</v>
      </c>
      <c r="BG16" s="94">
        <f t="shared" si="14"/>
        <v>0</v>
      </c>
      <c r="BH16" s="94">
        <f t="shared" si="15"/>
        <v>0</v>
      </c>
      <c r="BI16" s="94">
        <f t="shared" si="16"/>
        <v>0</v>
      </c>
      <c r="BJ16" s="94">
        <f t="shared" si="17"/>
        <v>0</v>
      </c>
      <c r="BK16" s="94">
        <f t="shared" si="18"/>
        <v>0</v>
      </c>
      <c r="BL16" s="94">
        <f t="shared" si="19"/>
        <v>0</v>
      </c>
      <c r="BM16" s="94">
        <f t="shared" si="20"/>
        <v>0</v>
      </c>
      <c r="BN16" s="94">
        <f t="shared" si="21"/>
        <v>0</v>
      </c>
      <c r="BO16" s="94">
        <f t="shared" si="22"/>
        <v>-6800000</v>
      </c>
      <c r="BP16" s="94">
        <f t="shared" si="23"/>
        <v>600000</v>
      </c>
      <c r="BQ16" s="94">
        <f t="shared" si="24"/>
        <v>6200000</v>
      </c>
    </row>
    <row r="17" spans="1:69" x14ac:dyDescent="0.35">
      <c r="A17" s="21" t="s">
        <v>4</v>
      </c>
      <c r="B17" s="21" t="s">
        <v>13</v>
      </c>
      <c r="C17" s="22" t="s">
        <v>14</v>
      </c>
      <c r="D17" s="57">
        <v>18250000</v>
      </c>
      <c r="E17" s="57">
        <f t="shared" si="25"/>
        <v>850000</v>
      </c>
      <c r="F17" s="19">
        <v>15600000</v>
      </c>
      <c r="G17" s="19">
        <v>15100000</v>
      </c>
      <c r="H17" s="19">
        <v>14700000</v>
      </c>
      <c r="I17" s="19">
        <v>13700000</v>
      </c>
      <c r="J17" s="19">
        <v>12600000</v>
      </c>
      <c r="K17" s="19">
        <v>11700000</v>
      </c>
      <c r="L17" s="19">
        <v>10700000</v>
      </c>
      <c r="M17" s="19">
        <v>9100000</v>
      </c>
      <c r="N17" s="19">
        <v>8300000</v>
      </c>
      <c r="O17" s="19">
        <v>7700000</v>
      </c>
      <c r="P17" s="19">
        <v>0</v>
      </c>
      <c r="Q17" s="19">
        <v>0</v>
      </c>
      <c r="S17" s="73">
        <f>F17+Sheet3!C$8</f>
        <v>17100000</v>
      </c>
      <c r="T17" s="73">
        <f>G17+Sheet3!D$8</f>
        <v>16300000</v>
      </c>
      <c r="U17" s="73">
        <f>H17+Sheet3!E$8</f>
        <v>15900000</v>
      </c>
      <c r="V17" s="73">
        <f>I17+Sheet3!F$8</f>
        <v>14700000</v>
      </c>
      <c r="W17" s="73">
        <f>J17+Sheet3!G$8</f>
        <v>13600000</v>
      </c>
      <c r="X17" s="73">
        <f>K17+Sheet3!H$8</f>
        <v>12200000</v>
      </c>
      <c r="Y17" s="73">
        <f>L17+Sheet3!I$8</f>
        <v>11200000</v>
      </c>
      <c r="Z17" s="73">
        <f>M17+Sheet3!J$8</f>
        <v>9100000</v>
      </c>
      <c r="AA17" s="73">
        <f>N17+Sheet3!K$8</f>
        <v>8300000</v>
      </c>
      <c r="AB17" s="73">
        <f>O17+Sheet3!L$8</f>
        <v>7700000</v>
      </c>
      <c r="AC17" s="73">
        <f>P17+Sheet3!M$8</f>
        <v>0</v>
      </c>
      <c r="AD17" s="73">
        <f>Q17+Sheet3!N$8</f>
        <v>0</v>
      </c>
      <c r="AF17" s="62">
        <v>17400000</v>
      </c>
      <c r="AG17" s="62">
        <v>17000000</v>
      </c>
      <c r="AH17" s="86">
        <v>16100000</v>
      </c>
      <c r="AI17" s="86">
        <v>14900000</v>
      </c>
      <c r="AJ17" s="86">
        <v>14000000</v>
      </c>
      <c r="AK17" s="86">
        <v>12500000</v>
      </c>
      <c r="AL17" s="86">
        <v>11500000</v>
      </c>
      <c r="AM17" s="86">
        <v>9200000</v>
      </c>
      <c r="AN17" s="86">
        <v>8500000</v>
      </c>
      <c r="AO17" s="86">
        <v>7800000</v>
      </c>
      <c r="AP17" s="86">
        <v>0</v>
      </c>
      <c r="AQ17" s="86">
        <v>0</v>
      </c>
      <c r="AS17" s="57">
        <f t="shared" si="1"/>
        <v>300000</v>
      </c>
      <c r="AT17" s="57">
        <f t="shared" si="2"/>
        <v>700000</v>
      </c>
      <c r="AU17" s="57">
        <f t="shared" si="3"/>
        <v>200000</v>
      </c>
      <c r="AV17" s="57">
        <f t="shared" si="4"/>
        <v>200000</v>
      </c>
      <c r="AW17" s="57">
        <f t="shared" si="5"/>
        <v>400000</v>
      </c>
      <c r="AX17" s="57">
        <f t="shared" si="6"/>
        <v>300000</v>
      </c>
      <c r="AY17" s="57">
        <f t="shared" si="7"/>
        <v>300000</v>
      </c>
      <c r="AZ17" s="57">
        <f t="shared" si="8"/>
        <v>100000</v>
      </c>
      <c r="BA17" s="57">
        <f t="shared" si="9"/>
        <v>200000</v>
      </c>
      <c r="BB17" s="57">
        <f t="shared" si="10"/>
        <v>100000</v>
      </c>
      <c r="BC17" s="57">
        <f t="shared" si="11"/>
        <v>0</v>
      </c>
      <c r="BD17" s="57">
        <f t="shared" si="12"/>
        <v>0</v>
      </c>
      <c r="BF17" s="94">
        <f t="shared" si="13"/>
        <v>400000</v>
      </c>
      <c r="BG17" s="94">
        <f t="shared" si="14"/>
        <v>900000</v>
      </c>
      <c r="BH17" s="94">
        <f t="shared" si="15"/>
        <v>1200000</v>
      </c>
      <c r="BI17" s="94">
        <f t="shared" si="16"/>
        <v>900000</v>
      </c>
      <c r="BJ17" s="94">
        <f t="shared" si="17"/>
        <v>1500000</v>
      </c>
      <c r="BK17" s="94">
        <f t="shared" si="18"/>
        <v>1000000</v>
      </c>
      <c r="BL17" s="94">
        <f t="shared" si="19"/>
        <v>2300000</v>
      </c>
      <c r="BM17" s="94">
        <f t="shared" si="20"/>
        <v>700000</v>
      </c>
      <c r="BN17" s="94">
        <f t="shared" si="21"/>
        <v>700000</v>
      </c>
      <c r="BO17" s="94">
        <f t="shared" si="22"/>
        <v>7800000</v>
      </c>
      <c r="BP17" s="94">
        <f t="shared" si="23"/>
        <v>0</v>
      </c>
      <c r="BQ17" s="94">
        <f t="shared" si="24"/>
        <v>0</v>
      </c>
    </row>
    <row r="18" spans="1:69" x14ac:dyDescent="0.35">
      <c r="A18" s="21" t="s">
        <v>4</v>
      </c>
      <c r="B18" s="21" t="s">
        <v>15</v>
      </c>
      <c r="C18" s="22" t="s">
        <v>16</v>
      </c>
      <c r="D18" s="57">
        <v>0</v>
      </c>
      <c r="E18" s="57">
        <f t="shared" si="25"/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6700000</v>
      </c>
      <c r="Q18" s="19">
        <v>6300000</v>
      </c>
      <c r="S18" s="57">
        <f t="shared" si="0"/>
        <v>0</v>
      </c>
      <c r="T18" s="57">
        <f t="shared" si="0"/>
        <v>0</v>
      </c>
      <c r="U18" s="57">
        <f t="shared" si="0"/>
        <v>0</v>
      </c>
      <c r="V18" s="57">
        <f t="shared" si="0"/>
        <v>0</v>
      </c>
      <c r="W18" s="57">
        <f t="shared" si="0"/>
        <v>0</v>
      </c>
      <c r="X18" s="57">
        <f t="shared" si="0"/>
        <v>0</v>
      </c>
      <c r="Y18" s="57">
        <f t="shared" si="0"/>
        <v>0</v>
      </c>
      <c r="Z18" s="57">
        <f t="shared" si="0"/>
        <v>0</v>
      </c>
      <c r="AA18" s="57">
        <f t="shared" si="0"/>
        <v>0</v>
      </c>
      <c r="AB18" s="57">
        <f t="shared" si="0"/>
        <v>0</v>
      </c>
      <c r="AC18" s="73">
        <f>P18+Sheet3!M$8</f>
        <v>6700000</v>
      </c>
      <c r="AD18" s="73">
        <f>Q18+Sheet3!N$8</f>
        <v>6300000</v>
      </c>
      <c r="AF18" s="86">
        <v>0</v>
      </c>
      <c r="AG18" s="86">
        <v>0</v>
      </c>
      <c r="AH18" s="86">
        <v>0</v>
      </c>
      <c r="AI18" s="86">
        <v>0</v>
      </c>
      <c r="AJ18" s="86">
        <v>0</v>
      </c>
      <c r="AK18" s="86">
        <v>0</v>
      </c>
      <c r="AL18" s="86">
        <v>0</v>
      </c>
      <c r="AM18" s="86">
        <v>0</v>
      </c>
      <c r="AN18" s="86">
        <v>0</v>
      </c>
      <c r="AO18" s="86">
        <v>0</v>
      </c>
      <c r="AP18" s="86">
        <v>6800000</v>
      </c>
      <c r="AQ18" s="86">
        <v>6200000</v>
      </c>
      <c r="AS18" s="57">
        <f t="shared" si="1"/>
        <v>0</v>
      </c>
      <c r="AT18" s="57">
        <f t="shared" si="2"/>
        <v>0</v>
      </c>
      <c r="AU18" s="57">
        <f t="shared" si="3"/>
        <v>0</v>
      </c>
      <c r="AV18" s="57">
        <f t="shared" si="4"/>
        <v>0</v>
      </c>
      <c r="AW18" s="57">
        <f t="shared" si="5"/>
        <v>0</v>
      </c>
      <c r="AX18" s="57">
        <f t="shared" si="6"/>
        <v>0</v>
      </c>
      <c r="AY18" s="57">
        <f t="shared" si="7"/>
        <v>0</v>
      </c>
      <c r="AZ18" s="57">
        <f t="shared" si="8"/>
        <v>0</v>
      </c>
      <c r="BA18" s="57">
        <f t="shared" si="9"/>
        <v>0</v>
      </c>
      <c r="BB18" s="57">
        <f t="shared" si="10"/>
        <v>0</v>
      </c>
      <c r="BC18" s="57">
        <f t="shared" si="11"/>
        <v>100000</v>
      </c>
      <c r="BD18" s="57">
        <f t="shared" si="12"/>
        <v>-100000</v>
      </c>
      <c r="BF18" s="94">
        <f t="shared" si="13"/>
        <v>0</v>
      </c>
      <c r="BG18" s="94">
        <f t="shared" si="14"/>
        <v>0</v>
      </c>
      <c r="BH18" s="94">
        <f t="shared" si="15"/>
        <v>0</v>
      </c>
      <c r="BI18" s="94">
        <f t="shared" si="16"/>
        <v>0</v>
      </c>
      <c r="BJ18" s="94">
        <f t="shared" si="17"/>
        <v>0</v>
      </c>
      <c r="BK18" s="94">
        <f t="shared" si="18"/>
        <v>0</v>
      </c>
      <c r="BL18" s="94">
        <f t="shared" si="19"/>
        <v>0</v>
      </c>
      <c r="BM18" s="94">
        <f t="shared" si="20"/>
        <v>0</v>
      </c>
      <c r="BN18" s="94">
        <f t="shared" si="21"/>
        <v>0</v>
      </c>
      <c r="BO18" s="94">
        <f t="shared" si="22"/>
        <v>-6800000</v>
      </c>
      <c r="BP18" s="94">
        <f t="shared" si="23"/>
        <v>600000</v>
      </c>
      <c r="BQ18" s="94">
        <f t="shared" si="24"/>
        <v>6200000</v>
      </c>
    </row>
    <row r="19" spans="1:69" x14ac:dyDescent="0.35">
      <c r="A19" s="21" t="s">
        <v>4</v>
      </c>
      <c r="B19" s="21" t="s">
        <v>17</v>
      </c>
      <c r="C19" s="22" t="s">
        <v>18</v>
      </c>
      <c r="D19" s="57">
        <v>0</v>
      </c>
      <c r="E19" s="57">
        <f t="shared" si="25"/>
        <v>-17300000</v>
      </c>
      <c r="F19" s="19">
        <v>15600000</v>
      </c>
      <c r="G19" s="19">
        <v>15100000</v>
      </c>
      <c r="H19" s="19">
        <v>14700000</v>
      </c>
      <c r="I19" s="19">
        <v>13700000</v>
      </c>
      <c r="J19" s="19">
        <v>12600000</v>
      </c>
      <c r="K19" s="19">
        <v>11700000</v>
      </c>
      <c r="L19" s="19">
        <v>10700000</v>
      </c>
      <c r="M19" s="19">
        <v>9200000</v>
      </c>
      <c r="N19" s="19">
        <v>8400000</v>
      </c>
      <c r="O19" s="19">
        <v>7800000</v>
      </c>
      <c r="P19" s="19">
        <v>6700000</v>
      </c>
      <c r="Q19" s="19">
        <v>6300000</v>
      </c>
      <c r="S19" s="73">
        <f>F19+Sheet3!C$8</f>
        <v>17100000</v>
      </c>
      <c r="T19" s="73">
        <f>G19+Sheet3!D$8</f>
        <v>16300000</v>
      </c>
      <c r="U19" s="73">
        <f>H19+Sheet3!E$8</f>
        <v>15900000</v>
      </c>
      <c r="V19" s="73">
        <f>I19+Sheet3!F$8</f>
        <v>14700000</v>
      </c>
      <c r="W19" s="73">
        <f>J19+Sheet3!G$8</f>
        <v>13600000</v>
      </c>
      <c r="X19" s="73">
        <f>K19+Sheet3!H$8</f>
        <v>12200000</v>
      </c>
      <c r="Y19" s="73">
        <f>L19+Sheet3!I$8</f>
        <v>11200000</v>
      </c>
      <c r="Z19" s="73">
        <f>M19+Sheet3!J$8</f>
        <v>9200000</v>
      </c>
      <c r="AA19" s="73">
        <f>N19+Sheet3!K$8</f>
        <v>8400000</v>
      </c>
      <c r="AB19" s="73">
        <f>O19+Sheet3!L$8</f>
        <v>7800000</v>
      </c>
      <c r="AC19" s="73">
        <f>P19+Sheet3!M$8</f>
        <v>6700000</v>
      </c>
      <c r="AD19" s="73">
        <f>Q19+Sheet3!N$8</f>
        <v>6300000</v>
      </c>
      <c r="AF19" s="86">
        <v>17300000</v>
      </c>
      <c r="AG19" s="86">
        <v>16500000</v>
      </c>
      <c r="AH19" s="86">
        <v>16100000</v>
      </c>
      <c r="AI19" s="86">
        <v>14900000</v>
      </c>
      <c r="AJ19" s="86">
        <v>14000000</v>
      </c>
      <c r="AK19" s="86">
        <v>12500000</v>
      </c>
      <c r="AL19" s="86">
        <v>11500000</v>
      </c>
      <c r="AM19" s="86">
        <v>9300000</v>
      </c>
      <c r="AN19" s="86">
        <v>8600000</v>
      </c>
      <c r="AO19" s="86">
        <v>7900000</v>
      </c>
      <c r="AP19" s="86">
        <v>6800000</v>
      </c>
      <c r="AQ19" s="86">
        <v>6200000</v>
      </c>
      <c r="AS19" s="57">
        <f t="shared" si="1"/>
        <v>200000</v>
      </c>
      <c r="AT19" s="57">
        <f t="shared" si="2"/>
        <v>200000</v>
      </c>
      <c r="AU19" s="57">
        <f t="shared" si="3"/>
        <v>200000</v>
      </c>
      <c r="AV19" s="57">
        <f t="shared" si="4"/>
        <v>200000</v>
      </c>
      <c r="AW19" s="57">
        <f t="shared" si="5"/>
        <v>400000</v>
      </c>
      <c r="AX19" s="57">
        <f t="shared" si="6"/>
        <v>300000</v>
      </c>
      <c r="AY19" s="57">
        <f t="shared" si="7"/>
        <v>300000</v>
      </c>
      <c r="AZ19" s="57">
        <f t="shared" si="8"/>
        <v>100000</v>
      </c>
      <c r="BA19" s="57">
        <f t="shared" si="9"/>
        <v>200000</v>
      </c>
      <c r="BB19" s="57">
        <f t="shared" si="10"/>
        <v>100000</v>
      </c>
      <c r="BC19" s="57">
        <f t="shared" si="11"/>
        <v>100000</v>
      </c>
      <c r="BD19" s="57">
        <f t="shared" si="12"/>
        <v>-100000</v>
      </c>
      <c r="BF19" s="94">
        <f t="shared" si="13"/>
        <v>800000</v>
      </c>
      <c r="BG19" s="94">
        <f t="shared" si="14"/>
        <v>400000</v>
      </c>
      <c r="BH19" s="94">
        <f t="shared" si="15"/>
        <v>1200000</v>
      </c>
      <c r="BI19" s="94">
        <f t="shared" si="16"/>
        <v>900000</v>
      </c>
      <c r="BJ19" s="94">
        <f t="shared" si="17"/>
        <v>1500000</v>
      </c>
      <c r="BK19" s="94">
        <f t="shared" si="18"/>
        <v>1000000</v>
      </c>
      <c r="BL19" s="94">
        <f t="shared" si="19"/>
        <v>2200000</v>
      </c>
      <c r="BM19" s="94">
        <f t="shared" si="20"/>
        <v>700000</v>
      </c>
      <c r="BN19" s="94">
        <f t="shared" si="21"/>
        <v>700000</v>
      </c>
      <c r="BO19" s="94">
        <f t="shared" si="22"/>
        <v>1100000</v>
      </c>
      <c r="BP19" s="94">
        <f t="shared" si="23"/>
        <v>600000</v>
      </c>
      <c r="BQ19" s="94">
        <f t="shared" si="24"/>
        <v>6200000</v>
      </c>
    </row>
    <row r="20" spans="1:69" x14ac:dyDescent="0.35">
      <c r="A20" s="21" t="s">
        <v>4</v>
      </c>
      <c r="B20" s="21" t="s">
        <v>19</v>
      </c>
      <c r="C20" s="22" t="s">
        <v>20</v>
      </c>
      <c r="D20" s="57">
        <v>0</v>
      </c>
      <c r="E20" s="57">
        <f t="shared" si="25"/>
        <v>-17300000</v>
      </c>
      <c r="F20" s="19">
        <v>15600000</v>
      </c>
      <c r="G20" s="19">
        <v>15100000</v>
      </c>
      <c r="H20" s="19">
        <v>14700000</v>
      </c>
      <c r="I20" s="19">
        <v>13700000</v>
      </c>
      <c r="J20" s="19">
        <v>12600000</v>
      </c>
      <c r="K20" s="19">
        <v>11700000</v>
      </c>
      <c r="L20" s="19">
        <v>10700000</v>
      </c>
      <c r="M20" s="19">
        <v>9200000</v>
      </c>
      <c r="N20" s="19">
        <v>8400000</v>
      </c>
      <c r="O20" s="19">
        <v>7800000</v>
      </c>
      <c r="P20" s="19">
        <v>6700000</v>
      </c>
      <c r="Q20" s="19">
        <v>6300000</v>
      </c>
      <c r="S20" s="73">
        <f>F20+Sheet3!C$8</f>
        <v>17100000</v>
      </c>
      <c r="T20" s="73">
        <f>G20+Sheet3!D$8</f>
        <v>16300000</v>
      </c>
      <c r="U20" s="73">
        <f>H20+Sheet3!E$8</f>
        <v>15900000</v>
      </c>
      <c r="V20" s="73">
        <f>I20+Sheet3!F$8</f>
        <v>14700000</v>
      </c>
      <c r="W20" s="73">
        <f>J20+Sheet3!G$8</f>
        <v>13600000</v>
      </c>
      <c r="X20" s="73">
        <f>K20+Sheet3!H$8</f>
        <v>12200000</v>
      </c>
      <c r="Y20" s="73">
        <f>L20+Sheet3!I$8</f>
        <v>11200000</v>
      </c>
      <c r="Z20" s="73">
        <f>M20+Sheet3!J$8</f>
        <v>9200000</v>
      </c>
      <c r="AA20" s="73">
        <f>N20+Sheet3!K$8</f>
        <v>8400000</v>
      </c>
      <c r="AB20" s="73">
        <f>O20+Sheet3!L$8</f>
        <v>7800000</v>
      </c>
      <c r="AC20" s="73">
        <f>P20+Sheet3!M$8</f>
        <v>6700000</v>
      </c>
      <c r="AD20" s="73">
        <f>Q20+Sheet3!N$8</f>
        <v>6300000</v>
      </c>
      <c r="AF20" s="86">
        <v>17300000</v>
      </c>
      <c r="AG20" s="86">
        <v>16500000</v>
      </c>
      <c r="AH20" s="86">
        <v>16100000</v>
      </c>
      <c r="AI20" s="86">
        <v>14900000</v>
      </c>
      <c r="AJ20" s="86">
        <v>14000000</v>
      </c>
      <c r="AK20" s="86">
        <v>12500000</v>
      </c>
      <c r="AL20" s="86">
        <v>11500000</v>
      </c>
      <c r="AM20" s="86">
        <v>9300000</v>
      </c>
      <c r="AN20" s="86">
        <v>8600000</v>
      </c>
      <c r="AO20" s="86">
        <v>7900000</v>
      </c>
      <c r="AP20" s="86">
        <v>6800000</v>
      </c>
      <c r="AQ20" s="86">
        <v>6200000</v>
      </c>
      <c r="AS20" s="57">
        <f t="shared" si="1"/>
        <v>200000</v>
      </c>
      <c r="AT20" s="57">
        <f t="shared" si="2"/>
        <v>200000</v>
      </c>
      <c r="AU20" s="57">
        <f t="shared" si="3"/>
        <v>200000</v>
      </c>
      <c r="AV20" s="57">
        <f t="shared" si="4"/>
        <v>200000</v>
      </c>
      <c r="AW20" s="57">
        <f t="shared" si="5"/>
        <v>400000</v>
      </c>
      <c r="AX20" s="57">
        <f t="shared" si="6"/>
        <v>300000</v>
      </c>
      <c r="AY20" s="57">
        <f t="shared" si="7"/>
        <v>300000</v>
      </c>
      <c r="AZ20" s="57">
        <f t="shared" si="8"/>
        <v>100000</v>
      </c>
      <c r="BA20" s="57">
        <f t="shared" si="9"/>
        <v>200000</v>
      </c>
      <c r="BB20" s="57">
        <f t="shared" si="10"/>
        <v>100000</v>
      </c>
      <c r="BC20" s="57">
        <f t="shared" si="11"/>
        <v>100000</v>
      </c>
      <c r="BD20" s="57">
        <f t="shared" si="12"/>
        <v>-100000</v>
      </c>
      <c r="BF20" s="94">
        <f t="shared" si="13"/>
        <v>800000</v>
      </c>
      <c r="BG20" s="94">
        <f t="shared" si="14"/>
        <v>400000</v>
      </c>
      <c r="BH20" s="94">
        <f t="shared" si="15"/>
        <v>1200000</v>
      </c>
      <c r="BI20" s="94">
        <f t="shared" si="16"/>
        <v>900000</v>
      </c>
      <c r="BJ20" s="94">
        <f t="shared" si="17"/>
        <v>1500000</v>
      </c>
      <c r="BK20" s="94">
        <f t="shared" si="18"/>
        <v>1000000</v>
      </c>
      <c r="BL20" s="94">
        <f t="shared" si="19"/>
        <v>2200000</v>
      </c>
      <c r="BM20" s="94">
        <f t="shared" si="20"/>
        <v>700000</v>
      </c>
      <c r="BN20" s="94">
        <f t="shared" si="21"/>
        <v>700000</v>
      </c>
      <c r="BO20" s="94">
        <f t="shared" si="22"/>
        <v>1100000</v>
      </c>
      <c r="BP20" s="94">
        <f t="shared" si="23"/>
        <v>600000</v>
      </c>
      <c r="BQ20" s="94">
        <f t="shared" si="24"/>
        <v>6200000</v>
      </c>
    </row>
    <row r="21" spans="1:69" x14ac:dyDescent="0.35">
      <c r="A21" s="21" t="s">
        <v>4</v>
      </c>
      <c r="B21" s="21" t="s">
        <v>21</v>
      </c>
      <c r="C21" s="22" t="s">
        <v>22</v>
      </c>
      <c r="D21" s="57">
        <v>0</v>
      </c>
      <c r="E21" s="57">
        <f t="shared" si="25"/>
        <v>-17300000</v>
      </c>
      <c r="F21" s="19">
        <v>15600000</v>
      </c>
      <c r="G21" s="19">
        <v>15100000</v>
      </c>
      <c r="H21" s="19">
        <v>14700000</v>
      </c>
      <c r="I21" s="19">
        <v>13700000</v>
      </c>
      <c r="J21" s="19">
        <v>12600000</v>
      </c>
      <c r="K21" s="19">
        <v>11700000</v>
      </c>
      <c r="L21" s="19">
        <v>10700000</v>
      </c>
      <c r="M21" s="19">
        <v>9200000</v>
      </c>
      <c r="N21" s="19">
        <v>8400000</v>
      </c>
      <c r="O21" s="19">
        <v>7800000</v>
      </c>
      <c r="P21" s="19">
        <v>6700000</v>
      </c>
      <c r="Q21" s="19">
        <v>6300000</v>
      </c>
      <c r="S21" s="73">
        <f>F21+Sheet3!C$8</f>
        <v>17100000</v>
      </c>
      <c r="T21" s="73">
        <f>G21+Sheet3!D$8</f>
        <v>16300000</v>
      </c>
      <c r="U21" s="73">
        <f>H21+Sheet3!E$8</f>
        <v>15900000</v>
      </c>
      <c r="V21" s="73">
        <f>I21+Sheet3!F$8</f>
        <v>14700000</v>
      </c>
      <c r="W21" s="73">
        <f>J21+Sheet3!G$8</f>
        <v>13600000</v>
      </c>
      <c r="X21" s="73">
        <f>K21+Sheet3!H$8</f>
        <v>12200000</v>
      </c>
      <c r="Y21" s="73">
        <f>L21+Sheet3!I$8</f>
        <v>11200000</v>
      </c>
      <c r="Z21" s="73">
        <f>M21+Sheet3!J$8</f>
        <v>9200000</v>
      </c>
      <c r="AA21" s="73">
        <f>N21+Sheet3!K$8</f>
        <v>8400000</v>
      </c>
      <c r="AB21" s="73">
        <f>O21+Sheet3!L$8</f>
        <v>7800000</v>
      </c>
      <c r="AC21" s="73">
        <f>P21+Sheet3!M$8</f>
        <v>6700000</v>
      </c>
      <c r="AD21" s="73">
        <f>Q21+Sheet3!N$8</f>
        <v>6300000</v>
      </c>
      <c r="AF21" s="86">
        <v>17300000</v>
      </c>
      <c r="AG21" s="86">
        <v>16500000</v>
      </c>
      <c r="AH21" s="86">
        <v>16100000</v>
      </c>
      <c r="AI21" s="86">
        <v>14900000</v>
      </c>
      <c r="AJ21" s="86">
        <v>14000000</v>
      </c>
      <c r="AK21" s="86">
        <v>12500000</v>
      </c>
      <c r="AL21" s="86">
        <v>11500000</v>
      </c>
      <c r="AM21" s="86">
        <v>9300000</v>
      </c>
      <c r="AN21" s="86">
        <v>8600000</v>
      </c>
      <c r="AO21" s="86">
        <v>7900000</v>
      </c>
      <c r="AP21" s="86">
        <v>6800000</v>
      </c>
      <c r="AQ21" s="86">
        <v>6400000</v>
      </c>
      <c r="AS21" s="57">
        <f t="shared" si="1"/>
        <v>200000</v>
      </c>
      <c r="AT21" s="57">
        <f t="shared" si="2"/>
        <v>200000</v>
      </c>
      <c r="AU21" s="57">
        <f t="shared" si="3"/>
        <v>200000</v>
      </c>
      <c r="AV21" s="57">
        <f t="shared" si="4"/>
        <v>200000</v>
      </c>
      <c r="AW21" s="57">
        <f t="shared" si="5"/>
        <v>400000</v>
      </c>
      <c r="AX21" s="57">
        <f t="shared" si="6"/>
        <v>300000</v>
      </c>
      <c r="AY21" s="57">
        <f t="shared" si="7"/>
        <v>300000</v>
      </c>
      <c r="AZ21" s="57">
        <f t="shared" si="8"/>
        <v>100000</v>
      </c>
      <c r="BA21" s="57">
        <f t="shared" si="9"/>
        <v>200000</v>
      </c>
      <c r="BB21" s="57">
        <f t="shared" si="10"/>
        <v>100000</v>
      </c>
      <c r="BC21" s="57">
        <f t="shared" si="11"/>
        <v>100000</v>
      </c>
      <c r="BD21" s="57">
        <f t="shared" si="12"/>
        <v>100000</v>
      </c>
      <c r="BF21" s="94">
        <f t="shared" si="13"/>
        <v>800000</v>
      </c>
      <c r="BG21" s="94">
        <f t="shared" si="14"/>
        <v>400000</v>
      </c>
      <c r="BH21" s="94">
        <f t="shared" si="15"/>
        <v>1200000</v>
      </c>
      <c r="BI21" s="94">
        <f t="shared" si="16"/>
        <v>900000</v>
      </c>
      <c r="BJ21" s="94">
        <f t="shared" si="17"/>
        <v>1500000</v>
      </c>
      <c r="BK21" s="94">
        <f t="shared" si="18"/>
        <v>1000000</v>
      </c>
      <c r="BL21" s="94">
        <f t="shared" si="19"/>
        <v>2200000</v>
      </c>
      <c r="BM21" s="94">
        <f t="shared" si="20"/>
        <v>700000</v>
      </c>
      <c r="BN21" s="94">
        <f t="shared" si="21"/>
        <v>700000</v>
      </c>
      <c r="BO21" s="94">
        <f t="shared" si="22"/>
        <v>1100000</v>
      </c>
      <c r="BP21" s="94">
        <f t="shared" si="23"/>
        <v>400000</v>
      </c>
      <c r="BQ21" s="94">
        <f t="shared" si="24"/>
        <v>6400000</v>
      </c>
    </row>
    <row r="22" spans="1:69" x14ac:dyDescent="0.35">
      <c r="A22" s="21" t="s">
        <v>4</v>
      </c>
      <c r="B22" s="26" t="s">
        <v>1025</v>
      </c>
      <c r="C22" s="27" t="s">
        <v>1026</v>
      </c>
      <c r="D22" s="57">
        <v>18472000</v>
      </c>
      <c r="E22" s="57">
        <f t="shared" si="25"/>
        <v>872000</v>
      </c>
      <c r="F22" s="19">
        <v>16000000</v>
      </c>
      <c r="G22" s="19">
        <v>15500000</v>
      </c>
      <c r="H22" s="19">
        <v>15100000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S22" s="73">
        <f>F22+Sheet3!C$8</f>
        <v>17500000</v>
      </c>
      <c r="T22" s="73">
        <f>G22+Sheet3!D$8</f>
        <v>16700000</v>
      </c>
      <c r="U22" s="73">
        <f>H22+Sheet3!E$8</f>
        <v>16300000</v>
      </c>
      <c r="V22" s="57">
        <f t="shared" si="0"/>
        <v>0</v>
      </c>
      <c r="W22" s="57">
        <f t="shared" si="0"/>
        <v>0</v>
      </c>
      <c r="X22" s="57">
        <f t="shared" si="0"/>
        <v>0</v>
      </c>
      <c r="Y22" s="57">
        <f t="shared" si="0"/>
        <v>0</v>
      </c>
      <c r="Z22" s="57">
        <f t="shared" si="0"/>
        <v>0</v>
      </c>
      <c r="AA22" s="57">
        <f t="shared" si="0"/>
        <v>0</v>
      </c>
      <c r="AB22" s="57">
        <f t="shared" si="0"/>
        <v>0</v>
      </c>
      <c r="AC22" s="57">
        <f t="shared" si="0"/>
        <v>0</v>
      </c>
      <c r="AD22" s="57">
        <f t="shared" si="0"/>
        <v>0</v>
      </c>
      <c r="AF22" s="62">
        <v>17600000</v>
      </c>
      <c r="AG22" s="62">
        <v>17400000</v>
      </c>
      <c r="AH22" s="86">
        <v>17000000</v>
      </c>
      <c r="AI22" s="86">
        <v>0</v>
      </c>
      <c r="AJ22" s="86">
        <v>0</v>
      </c>
      <c r="AK22" s="86">
        <v>0</v>
      </c>
      <c r="AL22" s="86">
        <v>0</v>
      </c>
      <c r="AM22" s="86">
        <v>0</v>
      </c>
      <c r="AN22" s="86">
        <v>0</v>
      </c>
      <c r="AO22" s="86">
        <v>0</v>
      </c>
      <c r="AP22" s="86">
        <v>0</v>
      </c>
      <c r="AQ22" s="86">
        <v>0</v>
      </c>
      <c r="AS22" s="57">
        <f t="shared" si="1"/>
        <v>100000</v>
      </c>
      <c r="AT22" s="57">
        <f t="shared" si="2"/>
        <v>700000</v>
      </c>
      <c r="AU22" s="57">
        <f t="shared" si="3"/>
        <v>700000</v>
      </c>
      <c r="AV22" s="57">
        <f t="shared" si="4"/>
        <v>0</v>
      </c>
      <c r="AW22" s="57">
        <f t="shared" si="5"/>
        <v>0</v>
      </c>
      <c r="AX22" s="57">
        <f t="shared" si="6"/>
        <v>0</v>
      </c>
      <c r="AY22" s="57">
        <f t="shared" si="7"/>
        <v>0</v>
      </c>
      <c r="AZ22" s="57">
        <f t="shared" si="8"/>
        <v>0</v>
      </c>
      <c r="BA22" s="57">
        <f t="shared" si="9"/>
        <v>0</v>
      </c>
      <c r="BB22" s="57">
        <f t="shared" si="10"/>
        <v>0</v>
      </c>
      <c r="BC22" s="57">
        <f t="shared" si="11"/>
        <v>0</v>
      </c>
      <c r="BD22" s="57">
        <f t="shared" si="12"/>
        <v>0</v>
      </c>
      <c r="BF22" s="94">
        <f t="shared" si="13"/>
        <v>200000</v>
      </c>
      <c r="BG22" s="94">
        <f t="shared" si="14"/>
        <v>400000</v>
      </c>
      <c r="BH22" s="94">
        <f t="shared" si="15"/>
        <v>17000000</v>
      </c>
      <c r="BI22" s="94">
        <f t="shared" si="16"/>
        <v>0</v>
      </c>
      <c r="BJ22" s="94">
        <f t="shared" si="17"/>
        <v>0</v>
      </c>
      <c r="BK22" s="94">
        <f t="shared" si="18"/>
        <v>0</v>
      </c>
      <c r="BL22" s="94">
        <f t="shared" si="19"/>
        <v>0</v>
      </c>
      <c r="BM22" s="94">
        <f t="shared" si="20"/>
        <v>0</v>
      </c>
      <c r="BN22" s="94">
        <f t="shared" si="21"/>
        <v>0</v>
      </c>
      <c r="BO22" s="94">
        <f t="shared" si="22"/>
        <v>0</v>
      </c>
      <c r="BP22" s="94">
        <f t="shared" si="23"/>
        <v>0</v>
      </c>
      <c r="BQ22" s="94">
        <f t="shared" si="24"/>
        <v>0</v>
      </c>
    </row>
    <row r="23" spans="1:69" x14ac:dyDescent="0.35">
      <c r="A23" s="21" t="s">
        <v>4</v>
      </c>
      <c r="B23" s="21" t="s">
        <v>23</v>
      </c>
      <c r="C23" s="22" t="s">
        <v>24</v>
      </c>
      <c r="D23" s="57">
        <v>0</v>
      </c>
      <c r="E23" s="57">
        <f t="shared" si="25"/>
        <v>-17300000</v>
      </c>
      <c r="F23" s="19">
        <v>15600000</v>
      </c>
      <c r="G23" s="19">
        <v>15100000</v>
      </c>
      <c r="H23" s="19">
        <v>14700000</v>
      </c>
      <c r="I23" s="19">
        <v>13700000</v>
      </c>
      <c r="J23" s="19">
        <v>12600000</v>
      </c>
      <c r="K23" s="19">
        <v>11700000</v>
      </c>
      <c r="L23" s="19">
        <v>10700000</v>
      </c>
      <c r="M23" s="19">
        <v>9100000</v>
      </c>
      <c r="N23" s="19">
        <v>8300000</v>
      </c>
      <c r="O23" s="19">
        <v>7700000</v>
      </c>
      <c r="P23" s="19">
        <v>0</v>
      </c>
      <c r="Q23" s="19">
        <v>0</v>
      </c>
      <c r="S23" s="73">
        <f>F23+Sheet3!C$8</f>
        <v>17100000</v>
      </c>
      <c r="T23" s="73">
        <f>G23+Sheet3!D$8</f>
        <v>16300000</v>
      </c>
      <c r="U23" s="73">
        <f>H23+Sheet3!E$8</f>
        <v>15900000</v>
      </c>
      <c r="V23" s="73">
        <f>I23+Sheet3!F$8</f>
        <v>14700000</v>
      </c>
      <c r="W23" s="73">
        <f>J23+Sheet3!G$8</f>
        <v>13600000</v>
      </c>
      <c r="X23" s="73">
        <f>K23+Sheet3!H$8</f>
        <v>12200000</v>
      </c>
      <c r="Y23" s="73">
        <f>L23+Sheet3!I$8</f>
        <v>11200000</v>
      </c>
      <c r="Z23" s="73">
        <f>M23+Sheet3!J$8</f>
        <v>9100000</v>
      </c>
      <c r="AA23" s="73">
        <f>N23+Sheet3!K$8</f>
        <v>8300000</v>
      </c>
      <c r="AB23" s="73">
        <f>O23+Sheet3!L$8</f>
        <v>7700000</v>
      </c>
      <c r="AC23" s="73">
        <f>P23+Sheet3!M$8</f>
        <v>0</v>
      </c>
      <c r="AD23" s="73">
        <f>Q23+Sheet3!N$8</f>
        <v>0</v>
      </c>
      <c r="AF23" s="86">
        <v>17300000</v>
      </c>
      <c r="AG23" s="86">
        <v>16500000</v>
      </c>
      <c r="AH23" s="86">
        <v>16100000</v>
      </c>
      <c r="AI23" s="86">
        <v>14900000</v>
      </c>
      <c r="AJ23" s="86">
        <v>14000000</v>
      </c>
      <c r="AK23" s="86">
        <v>12500000</v>
      </c>
      <c r="AL23" s="86">
        <v>11500000</v>
      </c>
      <c r="AM23" s="86">
        <v>9200000</v>
      </c>
      <c r="AN23" s="86">
        <v>8500000</v>
      </c>
      <c r="AO23" s="86">
        <v>7800000</v>
      </c>
      <c r="AP23" s="86">
        <v>0</v>
      </c>
      <c r="AQ23" s="86">
        <v>0</v>
      </c>
      <c r="AS23" s="57">
        <f t="shared" si="1"/>
        <v>200000</v>
      </c>
      <c r="AT23" s="57">
        <f t="shared" si="2"/>
        <v>200000</v>
      </c>
      <c r="AU23" s="57">
        <f t="shared" si="3"/>
        <v>200000</v>
      </c>
      <c r="AV23" s="57">
        <f t="shared" si="4"/>
        <v>200000</v>
      </c>
      <c r="AW23" s="57">
        <f t="shared" si="5"/>
        <v>400000</v>
      </c>
      <c r="AX23" s="57">
        <f t="shared" si="6"/>
        <v>300000</v>
      </c>
      <c r="AY23" s="57">
        <f t="shared" si="7"/>
        <v>300000</v>
      </c>
      <c r="AZ23" s="57">
        <f t="shared" si="8"/>
        <v>100000</v>
      </c>
      <c r="BA23" s="57">
        <f t="shared" si="9"/>
        <v>200000</v>
      </c>
      <c r="BB23" s="57">
        <f t="shared" si="10"/>
        <v>100000</v>
      </c>
      <c r="BC23" s="57">
        <f t="shared" si="11"/>
        <v>0</v>
      </c>
      <c r="BD23" s="57">
        <f t="shared" si="12"/>
        <v>0</v>
      </c>
      <c r="BF23" s="94">
        <f t="shared" si="13"/>
        <v>800000</v>
      </c>
      <c r="BG23" s="94">
        <f t="shared" si="14"/>
        <v>400000</v>
      </c>
      <c r="BH23" s="94">
        <f t="shared" si="15"/>
        <v>1200000</v>
      </c>
      <c r="BI23" s="94">
        <f t="shared" si="16"/>
        <v>900000</v>
      </c>
      <c r="BJ23" s="94">
        <f t="shared" si="17"/>
        <v>1500000</v>
      </c>
      <c r="BK23" s="94">
        <f t="shared" si="18"/>
        <v>1000000</v>
      </c>
      <c r="BL23" s="94">
        <f t="shared" si="19"/>
        <v>2300000</v>
      </c>
      <c r="BM23" s="94">
        <f t="shared" si="20"/>
        <v>700000</v>
      </c>
      <c r="BN23" s="94">
        <f t="shared" si="21"/>
        <v>700000</v>
      </c>
      <c r="BO23" s="94">
        <f t="shared" si="22"/>
        <v>7800000</v>
      </c>
      <c r="BP23" s="94">
        <f t="shared" si="23"/>
        <v>0</v>
      </c>
      <c r="BQ23" s="94">
        <f t="shared" si="24"/>
        <v>0</v>
      </c>
    </row>
    <row r="24" spans="1:69" x14ac:dyDescent="0.35">
      <c r="A24" s="21" t="s">
        <v>4</v>
      </c>
      <c r="B24" s="21" t="s">
        <v>25</v>
      </c>
      <c r="C24" s="22" t="s">
        <v>26</v>
      </c>
      <c r="D24" s="57">
        <v>18326000</v>
      </c>
      <c r="E24" s="57">
        <f t="shared" si="25"/>
        <v>826000</v>
      </c>
      <c r="F24" s="19">
        <v>15900000</v>
      </c>
      <c r="G24" s="19">
        <v>15400000</v>
      </c>
      <c r="H24" s="19">
        <v>15000000</v>
      </c>
      <c r="I24" s="19">
        <v>14000000</v>
      </c>
      <c r="J24" s="19">
        <v>13000000</v>
      </c>
      <c r="K24" s="19">
        <v>12100000</v>
      </c>
      <c r="L24" s="19">
        <v>11000000</v>
      </c>
      <c r="M24" s="19">
        <v>9500000</v>
      </c>
      <c r="N24" s="19">
        <v>9000000</v>
      </c>
      <c r="O24" s="19">
        <v>8300000</v>
      </c>
      <c r="P24" s="19">
        <v>0</v>
      </c>
      <c r="Q24" s="19">
        <v>0</v>
      </c>
      <c r="S24" s="73">
        <f>F24+Sheet3!C$8</f>
        <v>17400000</v>
      </c>
      <c r="T24" s="73">
        <f>G24+Sheet3!D$8</f>
        <v>16600000</v>
      </c>
      <c r="U24" s="73">
        <f>H24+Sheet3!E$8</f>
        <v>16200000</v>
      </c>
      <c r="V24" s="73">
        <f>I24+Sheet3!F$8</f>
        <v>15000000</v>
      </c>
      <c r="W24" s="73">
        <f>J24+Sheet3!G$8</f>
        <v>14000000</v>
      </c>
      <c r="X24" s="73">
        <f>K24+Sheet3!H$8</f>
        <v>12600000</v>
      </c>
      <c r="Y24" s="73">
        <f>L24+Sheet3!I$8</f>
        <v>11500000</v>
      </c>
      <c r="Z24" s="73">
        <f>M24+Sheet3!J$8</f>
        <v>9500000</v>
      </c>
      <c r="AA24" s="73">
        <f>N24+Sheet3!K$8</f>
        <v>9000000</v>
      </c>
      <c r="AB24" s="73">
        <f>O24+Sheet3!L$8</f>
        <v>8300000</v>
      </c>
      <c r="AC24" s="73">
        <f>P24+Sheet3!M$8</f>
        <v>0</v>
      </c>
      <c r="AD24" s="73">
        <f>Q24+Sheet3!N$8</f>
        <v>0</v>
      </c>
      <c r="AF24" s="62">
        <v>17500000</v>
      </c>
      <c r="AG24" s="62">
        <v>17000000</v>
      </c>
      <c r="AH24" s="86">
        <v>16400000</v>
      </c>
      <c r="AI24" s="86">
        <v>15700000</v>
      </c>
      <c r="AJ24" s="86">
        <v>14200000</v>
      </c>
      <c r="AK24" s="86">
        <v>12800000</v>
      </c>
      <c r="AL24" s="86">
        <v>11700000</v>
      </c>
      <c r="AM24" s="86">
        <v>9700000</v>
      </c>
      <c r="AN24" s="86">
        <v>9200000</v>
      </c>
      <c r="AO24" s="86">
        <v>8500000</v>
      </c>
      <c r="AP24" s="86">
        <v>0</v>
      </c>
      <c r="AQ24" s="86">
        <v>0</v>
      </c>
      <c r="AS24" s="57">
        <f t="shared" si="1"/>
        <v>100000</v>
      </c>
      <c r="AT24" s="57">
        <f t="shared" si="2"/>
        <v>400000</v>
      </c>
      <c r="AU24" s="57">
        <f t="shared" si="3"/>
        <v>200000</v>
      </c>
      <c r="AV24" s="57">
        <f t="shared" si="4"/>
        <v>700000</v>
      </c>
      <c r="AW24" s="57">
        <f t="shared" si="5"/>
        <v>200000</v>
      </c>
      <c r="AX24" s="57">
        <f t="shared" si="6"/>
        <v>200000</v>
      </c>
      <c r="AY24" s="57">
        <f t="shared" si="7"/>
        <v>200000</v>
      </c>
      <c r="AZ24" s="57">
        <f t="shared" si="8"/>
        <v>200000</v>
      </c>
      <c r="BA24" s="57">
        <f t="shared" si="9"/>
        <v>200000</v>
      </c>
      <c r="BB24" s="57">
        <f t="shared" si="10"/>
        <v>200000</v>
      </c>
      <c r="BC24" s="57">
        <f t="shared" si="11"/>
        <v>0</v>
      </c>
      <c r="BD24" s="57">
        <f t="shared" si="12"/>
        <v>0</v>
      </c>
      <c r="BF24" s="94">
        <f t="shared" si="13"/>
        <v>500000</v>
      </c>
      <c r="BG24" s="94">
        <f t="shared" si="14"/>
        <v>600000</v>
      </c>
      <c r="BH24" s="94">
        <f t="shared" si="15"/>
        <v>700000</v>
      </c>
      <c r="BI24" s="94">
        <f t="shared" si="16"/>
        <v>1500000</v>
      </c>
      <c r="BJ24" s="94">
        <f t="shared" si="17"/>
        <v>1400000</v>
      </c>
      <c r="BK24" s="94">
        <f t="shared" si="18"/>
        <v>1100000</v>
      </c>
      <c r="BL24" s="94">
        <f t="shared" si="19"/>
        <v>2000000</v>
      </c>
      <c r="BM24" s="94">
        <f t="shared" si="20"/>
        <v>500000</v>
      </c>
      <c r="BN24" s="94">
        <f t="shared" si="21"/>
        <v>700000</v>
      </c>
      <c r="BO24" s="94">
        <f t="shared" si="22"/>
        <v>8500000</v>
      </c>
      <c r="BP24" s="94">
        <f t="shared" si="23"/>
        <v>0</v>
      </c>
      <c r="BQ24" s="94">
        <f t="shared" si="24"/>
        <v>0</v>
      </c>
    </row>
    <row r="25" spans="1:69" x14ac:dyDescent="0.35">
      <c r="A25" s="21" t="s">
        <v>4</v>
      </c>
      <c r="B25" s="21" t="s">
        <v>27</v>
      </c>
      <c r="C25" s="22" t="s">
        <v>28</v>
      </c>
      <c r="D25" s="57">
        <v>0</v>
      </c>
      <c r="E25" s="57">
        <f t="shared" si="25"/>
        <v>-17600000</v>
      </c>
      <c r="F25" s="19">
        <v>15900000</v>
      </c>
      <c r="G25" s="19">
        <v>15400000</v>
      </c>
      <c r="H25" s="19">
        <v>15000000</v>
      </c>
      <c r="I25" s="19">
        <v>14000000</v>
      </c>
      <c r="J25" s="19">
        <v>13000000</v>
      </c>
      <c r="K25" s="19">
        <v>12100000</v>
      </c>
      <c r="L25" s="19">
        <v>11000000</v>
      </c>
      <c r="M25" s="19">
        <v>9500000</v>
      </c>
      <c r="N25" s="19">
        <v>9000000</v>
      </c>
      <c r="O25" s="19">
        <v>8300000</v>
      </c>
      <c r="P25" s="19">
        <v>0</v>
      </c>
      <c r="Q25" s="19">
        <v>0</v>
      </c>
      <c r="S25" s="73">
        <f>F25+Sheet3!C$8</f>
        <v>17400000</v>
      </c>
      <c r="T25" s="73">
        <f>G25+Sheet3!D$8</f>
        <v>16600000</v>
      </c>
      <c r="U25" s="73">
        <f>H25+Sheet3!E$8</f>
        <v>16200000</v>
      </c>
      <c r="V25" s="73">
        <f>I25+Sheet3!F$8</f>
        <v>15000000</v>
      </c>
      <c r="W25" s="73">
        <f>J25+Sheet3!G$8</f>
        <v>14000000</v>
      </c>
      <c r="X25" s="73">
        <f>K25+Sheet3!H$8</f>
        <v>12600000</v>
      </c>
      <c r="Y25" s="73">
        <f>L25+Sheet3!I$8</f>
        <v>11500000</v>
      </c>
      <c r="Z25" s="73">
        <f>M25+Sheet3!J$8</f>
        <v>9500000</v>
      </c>
      <c r="AA25" s="73">
        <f>N25+Sheet3!K$8</f>
        <v>9000000</v>
      </c>
      <c r="AB25" s="73">
        <f>O25+Sheet3!L$8</f>
        <v>8300000</v>
      </c>
      <c r="AC25" s="73">
        <f>P25+Sheet3!M$8</f>
        <v>0</v>
      </c>
      <c r="AD25" s="73">
        <f>Q25+Sheet3!N$8</f>
        <v>0</v>
      </c>
      <c r="AF25" s="86">
        <v>17600000</v>
      </c>
      <c r="AG25" s="86">
        <v>16800000</v>
      </c>
      <c r="AH25" s="86">
        <v>16400000</v>
      </c>
      <c r="AI25" s="86">
        <v>15200000</v>
      </c>
      <c r="AJ25" s="86">
        <v>14200000</v>
      </c>
      <c r="AK25" s="86">
        <v>12800000</v>
      </c>
      <c r="AL25" s="86">
        <v>11700000</v>
      </c>
      <c r="AM25" s="86">
        <v>9700000</v>
      </c>
      <c r="AN25" s="86">
        <v>9200000</v>
      </c>
      <c r="AO25" s="86">
        <v>8500000</v>
      </c>
      <c r="AP25" s="86">
        <v>0</v>
      </c>
      <c r="AQ25" s="86">
        <v>0</v>
      </c>
      <c r="AS25" s="57">
        <f t="shared" si="1"/>
        <v>200000</v>
      </c>
      <c r="AT25" s="57">
        <f t="shared" si="2"/>
        <v>200000</v>
      </c>
      <c r="AU25" s="57">
        <f t="shared" si="3"/>
        <v>200000</v>
      </c>
      <c r="AV25" s="57">
        <f t="shared" si="4"/>
        <v>200000</v>
      </c>
      <c r="AW25" s="57">
        <f t="shared" si="5"/>
        <v>200000</v>
      </c>
      <c r="AX25" s="57">
        <f t="shared" si="6"/>
        <v>200000</v>
      </c>
      <c r="AY25" s="57">
        <f t="shared" si="7"/>
        <v>200000</v>
      </c>
      <c r="AZ25" s="57">
        <f t="shared" si="8"/>
        <v>200000</v>
      </c>
      <c r="BA25" s="57">
        <f t="shared" si="9"/>
        <v>200000</v>
      </c>
      <c r="BB25" s="57">
        <f t="shared" si="10"/>
        <v>200000</v>
      </c>
      <c r="BC25" s="57">
        <f t="shared" si="11"/>
        <v>0</v>
      </c>
      <c r="BD25" s="57">
        <f t="shared" si="12"/>
        <v>0</v>
      </c>
      <c r="BF25" s="94">
        <f t="shared" si="13"/>
        <v>800000</v>
      </c>
      <c r="BG25" s="94">
        <f t="shared" si="14"/>
        <v>400000</v>
      </c>
      <c r="BH25" s="94">
        <f t="shared" si="15"/>
        <v>1200000</v>
      </c>
      <c r="BI25" s="94">
        <f t="shared" si="16"/>
        <v>1000000</v>
      </c>
      <c r="BJ25" s="94">
        <f t="shared" si="17"/>
        <v>1400000</v>
      </c>
      <c r="BK25" s="94">
        <f t="shared" si="18"/>
        <v>1100000</v>
      </c>
      <c r="BL25" s="94">
        <f t="shared" si="19"/>
        <v>2000000</v>
      </c>
      <c r="BM25" s="94">
        <f t="shared" si="20"/>
        <v>500000</v>
      </c>
      <c r="BN25" s="94">
        <f t="shared" si="21"/>
        <v>700000</v>
      </c>
      <c r="BO25" s="94">
        <f t="shared" si="22"/>
        <v>8500000</v>
      </c>
      <c r="BP25" s="94">
        <f t="shared" si="23"/>
        <v>0</v>
      </c>
      <c r="BQ25" s="94">
        <f t="shared" si="24"/>
        <v>0</v>
      </c>
    </row>
    <row r="26" spans="1:69" x14ac:dyDescent="0.35">
      <c r="A26" s="21" t="s">
        <v>4</v>
      </c>
      <c r="B26" s="21" t="s">
        <v>29</v>
      </c>
      <c r="C26" s="22" t="s">
        <v>30</v>
      </c>
      <c r="D26" s="57">
        <v>0</v>
      </c>
      <c r="E26" s="57">
        <f t="shared" si="25"/>
        <v>-17300000</v>
      </c>
      <c r="F26" s="19">
        <v>15600000</v>
      </c>
      <c r="G26" s="19">
        <v>15100000</v>
      </c>
      <c r="H26" s="19">
        <v>14700000</v>
      </c>
      <c r="I26" s="19">
        <v>13700000</v>
      </c>
      <c r="J26" s="19">
        <v>12600000</v>
      </c>
      <c r="K26" s="19">
        <v>11700000</v>
      </c>
      <c r="L26" s="19">
        <v>10700000</v>
      </c>
      <c r="M26" s="19">
        <v>9200000</v>
      </c>
      <c r="N26" s="19">
        <v>8400000</v>
      </c>
      <c r="O26" s="19">
        <v>7800000</v>
      </c>
      <c r="P26" s="19">
        <v>0</v>
      </c>
      <c r="Q26" s="19">
        <v>0</v>
      </c>
      <c r="S26" s="73">
        <f>F26+Sheet3!C$8</f>
        <v>17100000</v>
      </c>
      <c r="T26" s="73">
        <f>G26+Sheet3!D$8</f>
        <v>16300000</v>
      </c>
      <c r="U26" s="73">
        <f>H26+Sheet3!E$8</f>
        <v>15900000</v>
      </c>
      <c r="V26" s="73">
        <f>I26+Sheet3!F$8</f>
        <v>14700000</v>
      </c>
      <c r="W26" s="73">
        <f>J26+Sheet3!G$8</f>
        <v>13600000</v>
      </c>
      <c r="X26" s="73">
        <f>K26+Sheet3!H$8</f>
        <v>12200000</v>
      </c>
      <c r="Y26" s="73">
        <f>L26+Sheet3!I$8</f>
        <v>11200000</v>
      </c>
      <c r="Z26" s="73">
        <f>M26+Sheet3!J$8</f>
        <v>9200000</v>
      </c>
      <c r="AA26" s="73">
        <f>N26+Sheet3!K$8</f>
        <v>8400000</v>
      </c>
      <c r="AB26" s="73">
        <f>O26+Sheet3!L$8</f>
        <v>7800000</v>
      </c>
      <c r="AC26" s="73">
        <f>P26+Sheet3!M$8</f>
        <v>0</v>
      </c>
      <c r="AD26" s="73">
        <f>Q26+Sheet3!N$8</f>
        <v>0</v>
      </c>
      <c r="AF26" s="86">
        <v>17300000</v>
      </c>
      <c r="AG26" s="86">
        <v>16500000</v>
      </c>
      <c r="AH26" s="86">
        <v>16100000</v>
      </c>
      <c r="AI26" s="86">
        <v>14900000</v>
      </c>
      <c r="AJ26" s="86">
        <v>14000000</v>
      </c>
      <c r="AK26" s="86">
        <v>12500000</v>
      </c>
      <c r="AL26" s="86">
        <v>11500000</v>
      </c>
      <c r="AM26" s="86">
        <v>9300000</v>
      </c>
      <c r="AN26" s="86">
        <v>8600000</v>
      </c>
      <c r="AO26" s="86">
        <v>7900000</v>
      </c>
      <c r="AP26" s="86">
        <v>0</v>
      </c>
      <c r="AQ26" s="86">
        <v>0</v>
      </c>
      <c r="AS26" s="57">
        <f t="shared" si="1"/>
        <v>200000</v>
      </c>
      <c r="AT26" s="57">
        <f t="shared" si="2"/>
        <v>200000</v>
      </c>
      <c r="AU26" s="57">
        <f t="shared" si="3"/>
        <v>200000</v>
      </c>
      <c r="AV26" s="57">
        <f t="shared" si="4"/>
        <v>200000</v>
      </c>
      <c r="AW26" s="57">
        <f t="shared" si="5"/>
        <v>400000</v>
      </c>
      <c r="AX26" s="57">
        <f t="shared" si="6"/>
        <v>300000</v>
      </c>
      <c r="AY26" s="57">
        <f t="shared" si="7"/>
        <v>300000</v>
      </c>
      <c r="AZ26" s="57">
        <f t="shared" si="8"/>
        <v>100000</v>
      </c>
      <c r="BA26" s="57">
        <f t="shared" si="9"/>
        <v>200000</v>
      </c>
      <c r="BB26" s="57">
        <f t="shared" si="10"/>
        <v>100000</v>
      </c>
      <c r="BC26" s="57">
        <f t="shared" si="11"/>
        <v>0</v>
      </c>
      <c r="BD26" s="57">
        <f t="shared" si="12"/>
        <v>0</v>
      </c>
      <c r="BF26" s="94">
        <f t="shared" si="13"/>
        <v>800000</v>
      </c>
      <c r="BG26" s="94">
        <f t="shared" si="14"/>
        <v>400000</v>
      </c>
      <c r="BH26" s="94">
        <f t="shared" si="15"/>
        <v>1200000</v>
      </c>
      <c r="BI26" s="94">
        <f t="shared" si="16"/>
        <v>900000</v>
      </c>
      <c r="BJ26" s="94">
        <f t="shared" si="17"/>
        <v>1500000</v>
      </c>
      <c r="BK26" s="94">
        <f t="shared" si="18"/>
        <v>1000000</v>
      </c>
      <c r="BL26" s="94">
        <f t="shared" si="19"/>
        <v>2200000</v>
      </c>
      <c r="BM26" s="94">
        <f t="shared" si="20"/>
        <v>700000</v>
      </c>
      <c r="BN26" s="94">
        <f t="shared" si="21"/>
        <v>700000</v>
      </c>
      <c r="BO26" s="94">
        <f t="shared" si="22"/>
        <v>7900000</v>
      </c>
      <c r="BP26" s="94">
        <f t="shared" si="23"/>
        <v>0</v>
      </c>
      <c r="BQ26" s="94">
        <f t="shared" si="24"/>
        <v>0</v>
      </c>
    </row>
    <row r="27" spans="1:69" x14ac:dyDescent="0.35">
      <c r="A27" s="21" t="s">
        <v>4</v>
      </c>
      <c r="B27" s="21" t="s">
        <v>31</v>
      </c>
      <c r="C27" s="22" t="s">
        <v>32</v>
      </c>
      <c r="D27" s="57">
        <v>0</v>
      </c>
      <c r="E27" s="57">
        <f t="shared" si="25"/>
        <v>0</v>
      </c>
      <c r="F27" s="19">
        <v>0</v>
      </c>
      <c r="G27" s="19">
        <v>0</v>
      </c>
      <c r="H27" s="19">
        <v>0</v>
      </c>
      <c r="I27" s="19">
        <v>10800000</v>
      </c>
      <c r="J27" s="19">
        <v>10200000</v>
      </c>
      <c r="K27" s="19">
        <v>9400000</v>
      </c>
      <c r="L27" s="19">
        <v>8700000</v>
      </c>
      <c r="M27" s="19">
        <v>7400000</v>
      </c>
      <c r="N27" s="19">
        <v>0</v>
      </c>
      <c r="O27" s="19">
        <v>0</v>
      </c>
      <c r="P27" s="19">
        <v>0</v>
      </c>
      <c r="Q27" s="19">
        <v>0</v>
      </c>
      <c r="S27" s="57">
        <f t="shared" ref="S27:Z86" si="26">F27</f>
        <v>0</v>
      </c>
      <c r="T27" s="57">
        <f t="shared" si="26"/>
        <v>0</v>
      </c>
      <c r="U27" s="57">
        <f t="shared" si="26"/>
        <v>0</v>
      </c>
      <c r="V27" s="73">
        <f>I27+Sheet3!F$9</f>
        <v>11300000</v>
      </c>
      <c r="W27" s="73">
        <f>J27+Sheet3!G$9</f>
        <v>10700000</v>
      </c>
      <c r="X27" s="73">
        <f>K27+Sheet3!H$9</f>
        <v>9900000</v>
      </c>
      <c r="Y27" s="73">
        <f>L27+Sheet3!I$9</f>
        <v>9200000</v>
      </c>
      <c r="Z27" s="73">
        <f>M27+Sheet3!J$9</f>
        <v>7900000</v>
      </c>
      <c r="AA27" s="57">
        <f t="shared" ref="AA27:AD88" si="27">N27</f>
        <v>0</v>
      </c>
      <c r="AB27" s="57">
        <f t="shared" si="27"/>
        <v>0</v>
      </c>
      <c r="AC27" s="57">
        <f t="shared" si="27"/>
        <v>0</v>
      </c>
      <c r="AD27" s="57">
        <f t="shared" si="27"/>
        <v>0</v>
      </c>
      <c r="AF27" s="86">
        <v>0</v>
      </c>
      <c r="AG27" s="86">
        <v>0</v>
      </c>
      <c r="AH27" s="86">
        <v>0</v>
      </c>
      <c r="AI27" s="86">
        <v>11300000</v>
      </c>
      <c r="AJ27" s="86">
        <v>10600000</v>
      </c>
      <c r="AK27" s="86">
        <v>9800000</v>
      </c>
      <c r="AL27" s="86">
        <v>9100000</v>
      </c>
      <c r="AM27" s="86">
        <v>8200000</v>
      </c>
      <c r="AN27" s="86">
        <v>0</v>
      </c>
      <c r="AO27" s="86">
        <v>0</v>
      </c>
      <c r="AP27" s="86">
        <v>0</v>
      </c>
      <c r="AQ27" s="86">
        <v>0</v>
      </c>
      <c r="AS27" s="57">
        <f t="shared" si="1"/>
        <v>0</v>
      </c>
      <c r="AT27" s="57">
        <f t="shared" si="2"/>
        <v>0</v>
      </c>
      <c r="AU27" s="57">
        <f t="shared" si="3"/>
        <v>0</v>
      </c>
      <c r="AV27" s="57">
        <f t="shared" si="4"/>
        <v>0</v>
      </c>
      <c r="AW27" s="57">
        <f t="shared" si="5"/>
        <v>-100000</v>
      </c>
      <c r="AX27" s="57">
        <f t="shared" si="6"/>
        <v>-100000</v>
      </c>
      <c r="AY27" s="57">
        <f t="shared" si="7"/>
        <v>-100000</v>
      </c>
      <c r="AZ27" s="57">
        <f t="shared" si="8"/>
        <v>300000</v>
      </c>
      <c r="BA27" s="57">
        <f t="shared" si="9"/>
        <v>0</v>
      </c>
      <c r="BB27" s="57">
        <f t="shared" si="10"/>
        <v>0</v>
      </c>
      <c r="BC27" s="57">
        <f t="shared" si="11"/>
        <v>0</v>
      </c>
      <c r="BD27" s="57">
        <f t="shared" si="12"/>
        <v>0</v>
      </c>
      <c r="BF27" s="94">
        <f t="shared" si="13"/>
        <v>0</v>
      </c>
      <c r="BG27" s="94">
        <f t="shared" si="14"/>
        <v>0</v>
      </c>
      <c r="BH27" s="94">
        <f t="shared" si="15"/>
        <v>-11300000</v>
      </c>
      <c r="BI27" s="94">
        <f t="shared" si="16"/>
        <v>700000</v>
      </c>
      <c r="BJ27" s="94">
        <f t="shared" si="17"/>
        <v>800000</v>
      </c>
      <c r="BK27" s="94">
        <f t="shared" si="18"/>
        <v>700000</v>
      </c>
      <c r="BL27" s="94">
        <f t="shared" si="19"/>
        <v>900000</v>
      </c>
      <c r="BM27" s="94">
        <f t="shared" si="20"/>
        <v>8200000</v>
      </c>
      <c r="BN27" s="94">
        <f t="shared" si="21"/>
        <v>0</v>
      </c>
      <c r="BO27" s="94">
        <f t="shared" si="22"/>
        <v>0</v>
      </c>
      <c r="BP27" s="94">
        <f t="shared" si="23"/>
        <v>0</v>
      </c>
      <c r="BQ27" s="94">
        <f t="shared" si="24"/>
        <v>0</v>
      </c>
    </row>
    <row r="28" spans="1:69" x14ac:dyDescent="0.35">
      <c r="A28" s="21" t="s">
        <v>4</v>
      </c>
      <c r="B28" s="21" t="s">
        <v>33</v>
      </c>
      <c r="C28" s="22" t="s">
        <v>34</v>
      </c>
      <c r="D28" s="57">
        <v>0</v>
      </c>
      <c r="E28" s="57">
        <f t="shared" si="25"/>
        <v>0</v>
      </c>
      <c r="F28" s="19">
        <v>0</v>
      </c>
      <c r="G28" s="19">
        <v>0</v>
      </c>
      <c r="H28" s="19">
        <v>0</v>
      </c>
      <c r="I28" s="19">
        <v>11100000</v>
      </c>
      <c r="J28" s="19">
        <v>10400000</v>
      </c>
      <c r="K28" s="19">
        <v>9700000</v>
      </c>
      <c r="L28" s="19">
        <v>8800000</v>
      </c>
      <c r="M28" s="19">
        <v>7800000</v>
      </c>
      <c r="N28" s="19">
        <v>0</v>
      </c>
      <c r="O28" s="19">
        <v>0</v>
      </c>
      <c r="P28" s="19">
        <v>0</v>
      </c>
      <c r="Q28" s="19">
        <v>0</v>
      </c>
      <c r="S28" s="57">
        <f t="shared" si="26"/>
        <v>0</v>
      </c>
      <c r="T28" s="57">
        <f t="shared" si="26"/>
        <v>0</v>
      </c>
      <c r="U28" s="57">
        <f t="shared" si="26"/>
        <v>0</v>
      </c>
      <c r="V28" s="73">
        <f>I28+Sheet3!F$9</f>
        <v>11600000</v>
      </c>
      <c r="W28" s="73">
        <f>J28+Sheet3!G$9</f>
        <v>10900000</v>
      </c>
      <c r="X28" s="73">
        <f>K28+Sheet3!H$9</f>
        <v>10200000</v>
      </c>
      <c r="Y28" s="73">
        <f>L28+Sheet3!I$9</f>
        <v>9300000</v>
      </c>
      <c r="Z28" s="73">
        <f>M28+Sheet3!J$9</f>
        <v>8300000</v>
      </c>
      <c r="AA28" s="57">
        <f t="shared" si="27"/>
        <v>0</v>
      </c>
      <c r="AB28" s="57">
        <f t="shared" si="27"/>
        <v>0</v>
      </c>
      <c r="AC28" s="57">
        <f t="shared" si="27"/>
        <v>0</v>
      </c>
      <c r="AD28" s="57">
        <f t="shared" si="27"/>
        <v>0</v>
      </c>
      <c r="AF28" s="86">
        <v>0</v>
      </c>
      <c r="AG28" s="86">
        <v>0</v>
      </c>
      <c r="AH28" s="86">
        <v>0</v>
      </c>
      <c r="AI28" s="86">
        <v>11600000</v>
      </c>
      <c r="AJ28" s="86">
        <v>10800000</v>
      </c>
      <c r="AK28" s="86">
        <v>10100000</v>
      </c>
      <c r="AL28" s="86">
        <v>9300000</v>
      </c>
      <c r="AM28" s="86">
        <v>8300000</v>
      </c>
      <c r="AN28" s="86">
        <v>0</v>
      </c>
      <c r="AO28" s="86">
        <v>0</v>
      </c>
      <c r="AP28" s="86">
        <v>0</v>
      </c>
      <c r="AQ28" s="86">
        <v>0</v>
      </c>
      <c r="AS28" s="57">
        <f t="shared" si="1"/>
        <v>0</v>
      </c>
      <c r="AT28" s="57">
        <f t="shared" si="2"/>
        <v>0</v>
      </c>
      <c r="AU28" s="57">
        <f t="shared" si="3"/>
        <v>0</v>
      </c>
      <c r="AV28" s="57">
        <f t="shared" si="4"/>
        <v>0</v>
      </c>
      <c r="AW28" s="57">
        <f t="shared" si="5"/>
        <v>-100000</v>
      </c>
      <c r="AX28" s="57">
        <f t="shared" si="6"/>
        <v>-100000</v>
      </c>
      <c r="AY28" s="57">
        <f t="shared" si="7"/>
        <v>0</v>
      </c>
      <c r="AZ28" s="57">
        <f t="shared" si="8"/>
        <v>0</v>
      </c>
      <c r="BA28" s="57">
        <f t="shared" si="9"/>
        <v>0</v>
      </c>
      <c r="BB28" s="57">
        <f t="shared" si="10"/>
        <v>0</v>
      </c>
      <c r="BC28" s="57">
        <f t="shared" si="11"/>
        <v>0</v>
      </c>
      <c r="BD28" s="57">
        <f t="shared" si="12"/>
        <v>0</v>
      </c>
      <c r="BF28" s="94">
        <f t="shared" si="13"/>
        <v>0</v>
      </c>
      <c r="BG28" s="94">
        <f t="shared" si="14"/>
        <v>0</v>
      </c>
      <c r="BH28" s="94">
        <f t="shared" si="15"/>
        <v>-11600000</v>
      </c>
      <c r="BI28" s="94">
        <f t="shared" si="16"/>
        <v>800000</v>
      </c>
      <c r="BJ28" s="94">
        <f t="shared" si="17"/>
        <v>700000</v>
      </c>
      <c r="BK28" s="94">
        <f t="shared" si="18"/>
        <v>800000</v>
      </c>
      <c r="BL28" s="94">
        <f t="shared" si="19"/>
        <v>1000000</v>
      </c>
      <c r="BM28" s="94">
        <f t="shared" si="20"/>
        <v>8300000</v>
      </c>
      <c r="BN28" s="94">
        <f t="shared" si="21"/>
        <v>0</v>
      </c>
      <c r="BO28" s="94">
        <f t="shared" si="22"/>
        <v>0</v>
      </c>
      <c r="BP28" s="94">
        <f t="shared" si="23"/>
        <v>0</v>
      </c>
      <c r="BQ28" s="94">
        <f t="shared" si="24"/>
        <v>0</v>
      </c>
    </row>
    <row r="29" spans="1:69" x14ac:dyDescent="0.35">
      <c r="A29" s="21" t="s">
        <v>4</v>
      </c>
      <c r="B29" s="21" t="s">
        <v>35</v>
      </c>
      <c r="C29" s="22" t="s">
        <v>36</v>
      </c>
      <c r="D29" s="57">
        <v>0</v>
      </c>
      <c r="E29" s="57">
        <f t="shared" si="25"/>
        <v>0</v>
      </c>
      <c r="F29" s="19">
        <v>0</v>
      </c>
      <c r="G29" s="19">
        <v>0</v>
      </c>
      <c r="H29" s="19">
        <v>0</v>
      </c>
      <c r="I29" s="19">
        <v>10600000</v>
      </c>
      <c r="J29" s="19">
        <v>9900000</v>
      </c>
      <c r="K29" s="19">
        <v>9200000</v>
      </c>
      <c r="L29" s="19">
        <v>8400000</v>
      </c>
      <c r="M29" s="19">
        <v>7200000</v>
      </c>
      <c r="N29" s="19">
        <v>0</v>
      </c>
      <c r="O29" s="19">
        <v>0</v>
      </c>
      <c r="P29" s="19">
        <v>0</v>
      </c>
      <c r="Q29" s="19">
        <v>0</v>
      </c>
      <c r="S29" s="57">
        <f t="shared" si="26"/>
        <v>0</v>
      </c>
      <c r="T29" s="57">
        <f t="shared" si="26"/>
        <v>0</v>
      </c>
      <c r="U29" s="57">
        <f t="shared" si="26"/>
        <v>0</v>
      </c>
      <c r="V29" s="73">
        <f>I29+Sheet3!F$9</f>
        <v>11100000</v>
      </c>
      <c r="W29" s="73">
        <f>J29+Sheet3!G$9</f>
        <v>10400000</v>
      </c>
      <c r="X29" s="73">
        <f>K29+Sheet3!H$9</f>
        <v>9700000</v>
      </c>
      <c r="Y29" s="73">
        <f>L29+Sheet3!I$9</f>
        <v>8900000</v>
      </c>
      <c r="Z29" s="73">
        <f>M29+Sheet3!J$9</f>
        <v>7700000</v>
      </c>
      <c r="AA29" s="57">
        <f t="shared" si="27"/>
        <v>0</v>
      </c>
      <c r="AB29" s="57">
        <f t="shared" si="27"/>
        <v>0</v>
      </c>
      <c r="AC29" s="57">
        <f t="shared" si="27"/>
        <v>0</v>
      </c>
      <c r="AD29" s="57">
        <f t="shared" si="27"/>
        <v>0</v>
      </c>
      <c r="AF29" s="86">
        <v>0</v>
      </c>
      <c r="AG29" s="86">
        <v>0</v>
      </c>
      <c r="AH29" s="86">
        <v>0</v>
      </c>
      <c r="AI29" s="86">
        <v>11300000</v>
      </c>
      <c r="AJ29" s="86">
        <v>10600000</v>
      </c>
      <c r="AK29" s="86">
        <v>9800000</v>
      </c>
      <c r="AL29" s="86">
        <v>9100000</v>
      </c>
      <c r="AM29" s="86">
        <v>8200000</v>
      </c>
      <c r="AN29" s="86">
        <v>0</v>
      </c>
      <c r="AO29" s="86">
        <v>0</v>
      </c>
      <c r="AP29" s="86">
        <v>0</v>
      </c>
      <c r="AQ29" s="86">
        <v>0</v>
      </c>
      <c r="AS29" s="57">
        <f t="shared" si="1"/>
        <v>0</v>
      </c>
      <c r="AT29" s="57">
        <f t="shared" si="2"/>
        <v>0</v>
      </c>
      <c r="AU29" s="57">
        <f t="shared" si="3"/>
        <v>0</v>
      </c>
      <c r="AV29" s="57">
        <f t="shared" si="4"/>
        <v>200000</v>
      </c>
      <c r="AW29" s="57">
        <f t="shared" si="5"/>
        <v>200000</v>
      </c>
      <c r="AX29" s="57">
        <f t="shared" si="6"/>
        <v>100000</v>
      </c>
      <c r="AY29" s="57">
        <f t="shared" si="7"/>
        <v>200000</v>
      </c>
      <c r="AZ29" s="57">
        <f t="shared" si="8"/>
        <v>500000</v>
      </c>
      <c r="BA29" s="57">
        <f t="shared" si="9"/>
        <v>0</v>
      </c>
      <c r="BB29" s="57">
        <f t="shared" si="10"/>
        <v>0</v>
      </c>
      <c r="BC29" s="57">
        <f t="shared" si="11"/>
        <v>0</v>
      </c>
      <c r="BD29" s="57">
        <f t="shared" si="12"/>
        <v>0</v>
      </c>
      <c r="BF29" s="94">
        <f t="shared" si="13"/>
        <v>0</v>
      </c>
      <c r="BG29" s="94">
        <f t="shared" si="14"/>
        <v>0</v>
      </c>
      <c r="BH29" s="94">
        <f t="shared" si="15"/>
        <v>-11300000</v>
      </c>
      <c r="BI29" s="94">
        <f t="shared" si="16"/>
        <v>700000</v>
      </c>
      <c r="BJ29" s="94">
        <f t="shared" si="17"/>
        <v>800000</v>
      </c>
      <c r="BK29" s="94">
        <f t="shared" si="18"/>
        <v>700000</v>
      </c>
      <c r="BL29" s="94">
        <f t="shared" si="19"/>
        <v>900000</v>
      </c>
      <c r="BM29" s="94">
        <f t="shared" si="20"/>
        <v>8200000</v>
      </c>
      <c r="BN29" s="94">
        <f t="shared" si="21"/>
        <v>0</v>
      </c>
      <c r="BO29" s="94">
        <f t="shared" si="22"/>
        <v>0</v>
      </c>
      <c r="BP29" s="94">
        <f t="shared" si="23"/>
        <v>0</v>
      </c>
      <c r="BQ29" s="94">
        <f t="shared" si="24"/>
        <v>0</v>
      </c>
    </row>
    <row r="30" spans="1:69" x14ac:dyDescent="0.35">
      <c r="A30" s="21" t="s">
        <v>4</v>
      </c>
      <c r="B30" s="21" t="s">
        <v>37</v>
      </c>
      <c r="C30" s="22" t="s">
        <v>38</v>
      </c>
      <c r="D30" s="57">
        <v>0</v>
      </c>
      <c r="E30" s="57">
        <f t="shared" si="25"/>
        <v>0</v>
      </c>
      <c r="F30" s="19">
        <v>0</v>
      </c>
      <c r="G30" s="19">
        <v>0</v>
      </c>
      <c r="H30" s="19">
        <v>0</v>
      </c>
      <c r="I30" s="19">
        <v>10800000</v>
      </c>
      <c r="J30" s="19">
        <v>10200000</v>
      </c>
      <c r="K30" s="19">
        <v>9400000</v>
      </c>
      <c r="L30" s="19">
        <v>8700000</v>
      </c>
      <c r="M30" s="19">
        <v>7400000</v>
      </c>
      <c r="N30" s="19">
        <v>0</v>
      </c>
      <c r="O30" s="19">
        <v>0</v>
      </c>
      <c r="P30" s="19">
        <v>0</v>
      </c>
      <c r="Q30" s="19">
        <v>0</v>
      </c>
      <c r="S30" s="57">
        <f t="shared" si="26"/>
        <v>0</v>
      </c>
      <c r="T30" s="57">
        <f t="shared" si="26"/>
        <v>0</v>
      </c>
      <c r="U30" s="57">
        <f t="shared" si="26"/>
        <v>0</v>
      </c>
      <c r="V30" s="73">
        <f>I30+Sheet3!F$9</f>
        <v>11300000</v>
      </c>
      <c r="W30" s="73">
        <f>J30+Sheet3!G$9</f>
        <v>10700000</v>
      </c>
      <c r="X30" s="73">
        <f>K30+Sheet3!H$9</f>
        <v>9900000</v>
      </c>
      <c r="Y30" s="73">
        <f>L30+Sheet3!I$9</f>
        <v>9200000</v>
      </c>
      <c r="Z30" s="73">
        <f>M30+Sheet3!J$9</f>
        <v>7900000</v>
      </c>
      <c r="AA30" s="57">
        <f t="shared" si="27"/>
        <v>0</v>
      </c>
      <c r="AB30" s="57">
        <f t="shared" si="27"/>
        <v>0</v>
      </c>
      <c r="AC30" s="57">
        <f t="shared" si="27"/>
        <v>0</v>
      </c>
      <c r="AD30" s="57">
        <f t="shared" si="27"/>
        <v>0</v>
      </c>
      <c r="AF30" s="86">
        <v>0</v>
      </c>
      <c r="AG30" s="86">
        <v>0</v>
      </c>
      <c r="AH30" s="86">
        <v>0</v>
      </c>
      <c r="AI30" s="86">
        <v>11300000</v>
      </c>
      <c r="AJ30" s="86">
        <v>10600000</v>
      </c>
      <c r="AK30" s="86">
        <v>9800000</v>
      </c>
      <c r="AL30" s="86">
        <v>9100000</v>
      </c>
      <c r="AM30" s="86">
        <v>8200000</v>
      </c>
      <c r="AN30" s="86">
        <v>0</v>
      </c>
      <c r="AO30" s="86">
        <v>0</v>
      </c>
      <c r="AP30" s="86">
        <v>0</v>
      </c>
      <c r="AQ30" s="86">
        <v>0</v>
      </c>
      <c r="AS30" s="57">
        <f t="shared" si="1"/>
        <v>0</v>
      </c>
      <c r="AT30" s="57">
        <f t="shared" si="2"/>
        <v>0</v>
      </c>
      <c r="AU30" s="57">
        <f t="shared" si="3"/>
        <v>0</v>
      </c>
      <c r="AV30" s="57">
        <f t="shared" si="4"/>
        <v>0</v>
      </c>
      <c r="AW30" s="57">
        <f t="shared" si="5"/>
        <v>-100000</v>
      </c>
      <c r="AX30" s="57">
        <f t="shared" si="6"/>
        <v>-100000</v>
      </c>
      <c r="AY30" s="57">
        <f t="shared" si="7"/>
        <v>-100000</v>
      </c>
      <c r="AZ30" s="57">
        <f t="shared" si="8"/>
        <v>300000</v>
      </c>
      <c r="BA30" s="57">
        <f t="shared" si="9"/>
        <v>0</v>
      </c>
      <c r="BB30" s="57">
        <f t="shared" si="10"/>
        <v>0</v>
      </c>
      <c r="BC30" s="57">
        <f t="shared" si="11"/>
        <v>0</v>
      </c>
      <c r="BD30" s="57">
        <f t="shared" si="12"/>
        <v>0</v>
      </c>
      <c r="BF30" s="94">
        <f t="shared" si="13"/>
        <v>0</v>
      </c>
      <c r="BG30" s="94">
        <f t="shared" si="14"/>
        <v>0</v>
      </c>
      <c r="BH30" s="94">
        <f t="shared" si="15"/>
        <v>-11300000</v>
      </c>
      <c r="BI30" s="94">
        <f t="shared" si="16"/>
        <v>700000</v>
      </c>
      <c r="BJ30" s="94">
        <f t="shared" si="17"/>
        <v>800000</v>
      </c>
      <c r="BK30" s="94">
        <f t="shared" si="18"/>
        <v>700000</v>
      </c>
      <c r="BL30" s="94">
        <f t="shared" si="19"/>
        <v>900000</v>
      </c>
      <c r="BM30" s="94">
        <f t="shared" si="20"/>
        <v>8200000</v>
      </c>
      <c r="BN30" s="94">
        <f t="shared" si="21"/>
        <v>0</v>
      </c>
      <c r="BO30" s="94">
        <f t="shared" si="22"/>
        <v>0</v>
      </c>
      <c r="BP30" s="94">
        <f t="shared" si="23"/>
        <v>0</v>
      </c>
      <c r="BQ30" s="94">
        <f t="shared" si="24"/>
        <v>0</v>
      </c>
    </row>
    <row r="31" spans="1:69" x14ac:dyDescent="0.35">
      <c r="A31" s="21" t="s">
        <v>4</v>
      </c>
      <c r="B31" s="21" t="s">
        <v>39</v>
      </c>
      <c r="C31" s="22" t="s">
        <v>40</v>
      </c>
      <c r="D31" s="57">
        <v>0</v>
      </c>
      <c r="E31" s="57">
        <f t="shared" si="25"/>
        <v>0</v>
      </c>
      <c r="F31" s="19">
        <v>0</v>
      </c>
      <c r="G31" s="19">
        <v>0</v>
      </c>
      <c r="H31" s="19">
        <v>0</v>
      </c>
      <c r="I31" s="19">
        <v>10800000</v>
      </c>
      <c r="J31" s="19">
        <v>10200000</v>
      </c>
      <c r="K31" s="19">
        <v>9400000</v>
      </c>
      <c r="L31" s="19">
        <v>8700000</v>
      </c>
      <c r="M31" s="19">
        <v>7400000</v>
      </c>
      <c r="N31" s="19">
        <v>0</v>
      </c>
      <c r="O31" s="19">
        <v>0</v>
      </c>
      <c r="P31" s="19">
        <v>0</v>
      </c>
      <c r="Q31" s="19">
        <v>0</v>
      </c>
      <c r="S31" s="57">
        <f t="shared" si="26"/>
        <v>0</v>
      </c>
      <c r="T31" s="57">
        <f t="shared" si="26"/>
        <v>0</v>
      </c>
      <c r="U31" s="57">
        <f t="shared" si="26"/>
        <v>0</v>
      </c>
      <c r="V31" s="73">
        <f>I31+Sheet3!F$9</f>
        <v>11300000</v>
      </c>
      <c r="W31" s="73">
        <f>J31+Sheet3!G$9</f>
        <v>10700000</v>
      </c>
      <c r="X31" s="73">
        <f>K31+Sheet3!H$9</f>
        <v>9900000</v>
      </c>
      <c r="Y31" s="73">
        <f>L31+Sheet3!I$9</f>
        <v>9200000</v>
      </c>
      <c r="Z31" s="73">
        <f>M31+Sheet3!J$9</f>
        <v>7900000</v>
      </c>
      <c r="AA31" s="57">
        <f t="shared" si="27"/>
        <v>0</v>
      </c>
      <c r="AB31" s="57">
        <f t="shared" si="27"/>
        <v>0</v>
      </c>
      <c r="AC31" s="57">
        <f t="shared" si="27"/>
        <v>0</v>
      </c>
      <c r="AD31" s="57">
        <f t="shared" si="27"/>
        <v>0</v>
      </c>
      <c r="AF31" s="86">
        <v>0</v>
      </c>
      <c r="AG31" s="86">
        <v>0</v>
      </c>
      <c r="AH31" s="86">
        <v>0</v>
      </c>
      <c r="AI31" s="86">
        <v>11300000</v>
      </c>
      <c r="AJ31" s="86">
        <v>10600000</v>
      </c>
      <c r="AK31" s="86">
        <v>9800000</v>
      </c>
      <c r="AL31" s="86">
        <v>9100000</v>
      </c>
      <c r="AM31" s="86">
        <v>8200000</v>
      </c>
      <c r="AN31" s="86">
        <v>0</v>
      </c>
      <c r="AO31" s="86">
        <v>0</v>
      </c>
      <c r="AP31" s="86">
        <v>0</v>
      </c>
      <c r="AQ31" s="86">
        <v>0</v>
      </c>
      <c r="AS31" s="57">
        <f t="shared" si="1"/>
        <v>0</v>
      </c>
      <c r="AT31" s="57">
        <f t="shared" si="2"/>
        <v>0</v>
      </c>
      <c r="AU31" s="57">
        <f t="shared" si="3"/>
        <v>0</v>
      </c>
      <c r="AV31" s="57">
        <f t="shared" si="4"/>
        <v>0</v>
      </c>
      <c r="AW31" s="57">
        <f t="shared" si="5"/>
        <v>-100000</v>
      </c>
      <c r="AX31" s="57">
        <f t="shared" si="6"/>
        <v>-100000</v>
      </c>
      <c r="AY31" s="57">
        <f t="shared" si="7"/>
        <v>-100000</v>
      </c>
      <c r="AZ31" s="57">
        <f t="shared" si="8"/>
        <v>300000</v>
      </c>
      <c r="BA31" s="57">
        <f t="shared" si="9"/>
        <v>0</v>
      </c>
      <c r="BB31" s="57">
        <f t="shared" si="10"/>
        <v>0</v>
      </c>
      <c r="BC31" s="57">
        <f t="shared" si="11"/>
        <v>0</v>
      </c>
      <c r="BD31" s="57">
        <f t="shared" si="12"/>
        <v>0</v>
      </c>
      <c r="BF31" s="94">
        <f t="shared" si="13"/>
        <v>0</v>
      </c>
      <c r="BG31" s="94">
        <f t="shared" si="14"/>
        <v>0</v>
      </c>
      <c r="BH31" s="94">
        <f t="shared" si="15"/>
        <v>-11300000</v>
      </c>
      <c r="BI31" s="94">
        <f t="shared" si="16"/>
        <v>700000</v>
      </c>
      <c r="BJ31" s="94">
        <f t="shared" si="17"/>
        <v>800000</v>
      </c>
      <c r="BK31" s="94">
        <f t="shared" si="18"/>
        <v>700000</v>
      </c>
      <c r="BL31" s="94">
        <f t="shared" si="19"/>
        <v>900000</v>
      </c>
      <c r="BM31" s="94">
        <f t="shared" si="20"/>
        <v>8200000</v>
      </c>
      <c r="BN31" s="94">
        <f t="shared" si="21"/>
        <v>0</v>
      </c>
      <c r="BO31" s="94">
        <f t="shared" si="22"/>
        <v>0</v>
      </c>
      <c r="BP31" s="94">
        <f t="shared" si="23"/>
        <v>0</v>
      </c>
      <c r="BQ31" s="94">
        <f t="shared" si="24"/>
        <v>0</v>
      </c>
    </row>
    <row r="32" spans="1:69" x14ac:dyDescent="0.35">
      <c r="A32" s="21" t="s">
        <v>4</v>
      </c>
      <c r="B32" s="21" t="s">
        <v>41</v>
      </c>
      <c r="C32" s="22" t="s">
        <v>43</v>
      </c>
      <c r="D32" s="57">
        <v>0</v>
      </c>
      <c r="E32" s="57">
        <f t="shared" si="25"/>
        <v>0</v>
      </c>
      <c r="F32" s="19">
        <v>0</v>
      </c>
      <c r="G32" s="19">
        <v>0</v>
      </c>
      <c r="H32" s="19">
        <v>0</v>
      </c>
      <c r="I32" s="19">
        <v>10800000</v>
      </c>
      <c r="J32" s="19">
        <v>10200000</v>
      </c>
      <c r="K32" s="19">
        <v>9400000</v>
      </c>
      <c r="L32" s="19">
        <v>8700000</v>
      </c>
      <c r="M32" s="19">
        <v>7400000</v>
      </c>
      <c r="N32" s="19">
        <v>0</v>
      </c>
      <c r="O32" s="19">
        <v>0</v>
      </c>
      <c r="P32" s="19">
        <v>0</v>
      </c>
      <c r="Q32" s="19">
        <v>0</v>
      </c>
      <c r="S32" s="57">
        <f t="shared" si="26"/>
        <v>0</v>
      </c>
      <c r="T32" s="57">
        <f t="shared" si="26"/>
        <v>0</v>
      </c>
      <c r="U32" s="57">
        <f t="shared" si="26"/>
        <v>0</v>
      </c>
      <c r="V32" s="73">
        <f>I32+Sheet3!F$9</f>
        <v>11300000</v>
      </c>
      <c r="W32" s="73">
        <f>J32+Sheet3!G$9</f>
        <v>10700000</v>
      </c>
      <c r="X32" s="73">
        <f>K32+Sheet3!H$9</f>
        <v>9900000</v>
      </c>
      <c r="Y32" s="73">
        <f>L32+Sheet3!I$9</f>
        <v>9200000</v>
      </c>
      <c r="Z32" s="73">
        <f>M32+Sheet3!J$9</f>
        <v>7900000</v>
      </c>
      <c r="AA32" s="57">
        <f t="shared" si="27"/>
        <v>0</v>
      </c>
      <c r="AB32" s="57">
        <f t="shared" si="27"/>
        <v>0</v>
      </c>
      <c r="AC32" s="57">
        <f t="shared" si="27"/>
        <v>0</v>
      </c>
      <c r="AD32" s="57">
        <f t="shared" si="27"/>
        <v>0</v>
      </c>
      <c r="AF32" s="86">
        <v>0</v>
      </c>
      <c r="AG32" s="86">
        <v>0</v>
      </c>
      <c r="AH32" s="86">
        <v>0</v>
      </c>
      <c r="AI32" s="86">
        <v>11300000</v>
      </c>
      <c r="AJ32" s="86">
        <v>10600000</v>
      </c>
      <c r="AK32" s="86">
        <v>9800000</v>
      </c>
      <c r="AL32" s="86">
        <v>9100000</v>
      </c>
      <c r="AM32" s="86">
        <v>8200000</v>
      </c>
      <c r="AN32" s="86">
        <v>0</v>
      </c>
      <c r="AO32" s="86">
        <v>0</v>
      </c>
      <c r="AP32" s="86">
        <v>0</v>
      </c>
      <c r="AQ32" s="86">
        <v>0</v>
      </c>
      <c r="AS32" s="57">
        <f t="shared" si="1"/>
        <v>0</v>
      </c>
      <c r="AT32" s="57">
        <f t="shared" si="2"/>
        <v>0</v>
      </c>
      <c r="AU32" s="57">
        <f t="shared" si="3"/>
        <v>0</v>
      </c>
      <c r="AV32" s="57">
        <f t="shared" si="4"/>
        <v>0</v>
      </c>
      <c r="AW32" s="57">
        <f t="shared" si="5"/>
        <v>-100000</v>
      </c>
      <c r="AX32" s="57">
        <f t="shared" si="6"/>
        <v>-100000</v>
      </c>
      <c r="AY32" s="57">
        <f t="shared" si="7"/>
        <v>-100000</v>
      </c>
      <c r="AZ32" s="57">
        <f t="shared" si="8"/>
        <v>300000</v>
      </c>
      <c r="BA32" s="57">
        <f t="shared" si="9"/>
        <v>0</v>
      </c>
      <c r="BB32" s="57">
        <f t="shared" si="10"/>
        <v>0</v>
      </c>
      <c r="BC32" s="57">
        <f t="shared" si="11"/>
        <v>0</v>
      </c>
      <c r="BD32" s="57">
        <f t="shared" si="12"/>
        <v>0</v>
      </c>
      <c r="BF32" s="94">
        <f t="shared" si="13"/>
        <v>0</v>
      </c>
      <c r="BG32" s="94">
        <f t="shared" si="14"/>
        <v>0</v>
      </c>
      <c r="BH32" s="94">
        <f t="shared" si="15"/>
        <v>-11300000</v>
      </c>
      <c r="BI32" s="94">
        <f t="shared" si="16"/>
        <v>700000</v>
      </c>
      <c r="BJ32" s="94">
        <f t="shared" si="17"/>
        <v>800000</v>
      </c>
      <c r="BK32" s="94">
        <f t="shared" si="18"/>
        <v>700000</v>
      </c>
      <c r="BL32" s="94">
        <f t="shared" si="19"/>
        <v>900000</v>
      </c>
      <c r="BM32" s="94">
        <f t="shared" si="20"/>
        <v>8200000</v>
      </c>
      <c r="BN32" s="94">
        <f t="shared" si="21"/>
        <v>0</v>
      </c>
      <c r="BO32" s="94">
        <f t="shared" si="22"/>
        <v>0</v>
      </c>
      <c r="BP32" s="94">
        <f t="shared" si="23"/>
        <v>0</v>
      </c>
      <c r="BQ32" s="94">
        <f t="shared" si="24"/>
        <v>0</v>
      </c>
    </row>
    <row r="33" spans="1:69" x14ac:dyDescent="0.35">
      <c r="A33" s="21" t="s">
        <v>4</v>
      </c>
      <c r="B33" s="21" t="s">
        <v>41</v>
      </c>
      <c r="C33" s="22" t="s">
        <v>42</v>
      </c>
      <c r="D33" s="57">
        <v>0</v>
      </c>
      <c r="E33" s="57">
        <f t="shared" si="25"/>
        <v>0</v>
      </c>
      <c r="F33" s="19">
        <v>0</v>
      </c>
      <c r="G33" s="19">
        <v>0</v>
      </c>
      <c r="H33" s="19">
        <v>0</v>
      </c>
      <c r="I33" s="19">
        <v>10800000</v>
      </c>
      <c r="J33" s="19">
        <v>10200000</v>
      </c>
      <c r="K33" s="19">
        <v>9400000</v>
      </c>
      <c r="L33" s="19">
        <v>8700000</v>
      </c>
      <c r="M33" s="19">
        <v>7400000</v>
      </c>
      <c r="N33" s="19">
        <v>0</v>
      </c>
      <c r="O33" s="19">
        <v>0</v>
      </c>
      <c r="P33" s="19">
        <v>0</v>
      </c>
      <c r="Q33" s="19">
        <v>0</v>
      </c>
      <c r="S33" s="57">
        <f t="shared" si="26"/>
        <v>0</v>
      </c>
      <c r="T33" s="57">
        <f t="shared" si="26"/>
        <v>0</v>
      </c>
      <c r="U33" s="57">
        <f t="shared" si="26"/>
        <v>0</v>
      </c>
      <c r="V33" s="73">
        <f>I33+Sheet3!F$9</f>
        <v>11300000</v>
      </c>
      <c r="W33" s="73">
        <f>J33+Sheet3!G$9</f>
        <v>10700000</v>
      </c>
      <c r="X33" s="73">
        <f>K33+Sheet3!H$9</f>
        <v>9900000</v>
      </c>
      <c r="Y33" s="73">
        <f>L33+Sheet3!I$9</f>
        <v>9200000</v>
      </c>
      <c r="Z33" s="73">
        <f>M33+Sheet3!J$9</f>
        <v>7900000</v>
      </c>
      <c r="AA33" s="57">
        <f t="shared" si="27"/>
        <v>0</v>
      </c>
      <c r="AB33" s="57">
        <f t="shared" si="27"/>
        <v>0</v>
      </c>
      <c r="AC33" s="57">
        <f t="shared" si="27"/>
        <v>0</v>
      </c>
      <c r="AD33" s="57">
        <f t="shared" si="27"/>
        <v>0</v>
      </c>
      <c r="AF33" s="86">
        <v>0</v>
      </c>
      <c r="AG33" s="86">
        <v>0</v>
      </c>
      <c r="AH33" s="86">
        <v>0</v>
      </c>
      <c r="AI33" s="86">
        <v>11300000</v>
      </c>
      <c r="AJ33" s="86">
        <v>10600000</v>
      </c>
      <c r="AK33" s="86">
        <v>9800000</v>
      </c>
      <c r="AL33" s="86">
        <v>9100000</v>
      </c>
      <c r="AM33" s="86">
        <v>8200000</v>
      </c>
      <c r="AN33" s="86">
        <v>0</v>
      </c>
      <c r="AO33" s="86">
        <v>0</v>
      </c>
      <c r="AP33" s="86">
        <v>0</v>
      </c>
      <c r="AQ33" s="86">
        <v>0</v>
      </c>
      <c r="AS33" s="57">
        <f t="shared" si="1"/>
        <v>0</v>
      </c>
      <c r="AT33" s="57">
        <f t="shared" si="2"/>
        <v>0</v>
      </c>
      <c r="AU33" s="57">
        <f t="shared" si="3"/>
        <v>0</v>
      </c>
      <c r="AV33" s="57">
        <f t="shared" si="4"/>
        <v>0</v>
      </c>
      <c r="AW33" s="57">
        <f t="shared" si="5"/>
        <v>-100000</v>
      </c>
      <c r="AX33" s="57">
        <f t="shared" si="6"/>
        <v>-100000</v>
      </c>
      <c r="AY33" s="57">
        <f t="shared" si="7"/>
        <v>-100000</v>
      </c>
      <c r="AZ33" s="57">
        <f t="shared" si="8"/>
        <v>300000</v>
      </c>
      <c r="BA33" s="57">
        <f t="shared" si="9"/>
        <v>0</v>
      </c>
      <c r="BB33" s="57">
        <f t="shared" si="10"/>
        <v>0</v>
      </c>
      <c r="BC33" s="57">
        <f t="shared" si="11"/>
        <v>0</v>
      </c>
      <c r="BD33" s="57">
        <f t="shared" si="12"/>
        <v>0</v>
      </c>
      <c r="BF33" s="94">
        <f t="shared" si="13"/>
        <v>0</v>
      </c>
      <c r="BG33" s="94">
        <f t="shared" si="14"/>
        <v>0</v>
      </c>
      <c r="BH33" s="94">
        <f t="shared" si="15"/>
        <v>-11300000</v>
      </c>
      <c r="BI33" s="94">
        <f t="shared" si="16"/>
        <v>700000</v>
      </c>
      <c r="BJ33" s="94">
        <f t="shared" si="17"/>
        <v>800000</v>
      </c>
      <c r="BK33" s="94">
        <f t="shared" si="18"/>
        <v>700000</v>
      </c>
      <c r="BL33" s="94">
        <f t="shared" si="19"/>
        <v>900000</v>
      </c>
      <c r="BM33" s="94">
        <f t="shared" si="20"/>
        <v>8200000</v>
      </c>
      <c r="BN33" s="94">
        <f t="shared" si="21"/>
        <v>0</v>
      </c>
      <c r="BO33" s="94">
        <f t="shared" si="22"/>
        <v>0</v>
      </c>
      <c r="BP33" s="94">
        <f t="shared" si="23"/>
        <v>0</v>
      </c>
      <c r="BQ33" s="94">
        <f t="shared" si="24"/>
        <v>0</v>
      </c>
    </row>
    <row r="34" spans="1:69" x14ac:dyDescent="0.35">
      <c r="A34" s="21" t="s">
        <v>4</v>
      </c>
      <c r="B34" s="21" t="s">
        <v>44</v>
      </c>
      <c r="C34" s="22" t="s">
        <v>45</v>
      </c>
      <c r="D34" s="57">
        <v>0</v>
      </c>
      <c r="E34" s="57">
        <f t="shared" si="25"/>
        <v>-17800000</v>
      </c>
      <c r="F34" s="19">
        <v>15600000</v>
      </c>
      <c r="G34" s="19">
        <v>15100000</v>
      </c>
      <c r="H34" s="19">
        <v>14700000</v>
      </c>
      <c r="I34" s="19">
        <v>13700000</v>
      </c>
      <c r="J34" s="19">
        <v>12600000</v>
      </c>
      <c r="K34" s="19">
        <v>11700000</v>
      </c>
      <c r="L34" s="19">
        <v>10700000</v>
      </c>
      <c r="M34" s="19">
        <v>9100000</v>
      </c>
      <c r="N34" s="19">
        <v>8300000</v>
      </c>
      <c r="O34" s="19">
        <v>7700000</v>
      </c>
      <c r="P34" s="19">
        <v>0</v>
      </c>
      <c r="Q34" s="19">
        <v>0</v>
      </c>
      <c r="S34" s="73">
        <f>F34+Sheet3!C$8</f>
        <v>17100000</v>
      </c>
      <c r="T34" s="73">
        <f>G34+Sheet3!D$8</f>
        <v>16300000</v>
      </c>
      <c r="U34" s="73">
        <f>H34+Sheet3!E$8</f>
        <v>15900000</v>
      </c>
      <c r="V34" s="73">
        <f>I34+Sheet3!F$8</f>
        <v>14700000</v>
      </c>
      <c r="W34" s="73">
        <f>J34+Sheet3!G$8</f>
        <v>13600000</v>
      </c>
      <c r="X34" s="73">
        <f>K34+Sheet3!H$8</f>
        <v>12200000</v>
      </c>
      <c r="Y34" s="73">
        <f>L34+Sheet3!I$8</f>
        <v>11200000</v>
      </c>
      <c r="Z34" s="73">
        <f>M34+Sheet3!J$8</f>
        <v>9100000</v>
      </c>
      <c r="AA34" s="73">
        <f>N34+Sheet3!K$8</f>
        <v>8300000</v>
      </c>
      <c r="AB34" s="73">
        <f>O34+Sheet3!L$8</f>
        <v>7700000</v>
      </c>
      <c r="AC34" s="73">
        <f>P34+Sheet3!M$8</f>
        <v>0</v>
      </c>
      <c r="AD34" s="73">
        <f>Q34+Sheet3!N$8</f>
        <v>0</v>
      </c>
      <c r="AF34" s="86">
        <v>17800000</v>
      </c>
      <c r="AG34" s="86">
        <v>17000000</v>
      </c>
      <c r="AH34" s="86">
        <v>16600000</v>
      </c>
      <c r="AI34" s="86">
        <v>14900000</v>
      </c>
      <c r="AJ34" s="86">
        <v>14000000</v>
      </c>
      <c r="AK34" s="86">
        <v>12500000</v>
      </c>
      <c r="AL34" s="86">
        <v>11500000</v>
      </c>
      <c r="AM34" s="86">
        <v>9200000</v>
      </c>
      <c r="AN34" s="86">
        <v>8500000</v>
      </c>
      <c r="AO34" s="86">
        <v>7800000</v>
      </c>
      <c r="AP34" s="86">
        <v>0</v>
      </c>
      <c r="AQ34" s="86">
        <v>0</v>
      </c>
      <c r="AS34" s="57">
        <f t="shared" si="1"/>
        <v>700000</v>
      </c>
      <c r="AT34" s="57">
        <f t="shared" si="2"/>
        <v>700000</v>
      </c>
      <c r="AU34" s="57">
        <f t="shared" si="3"/>
        <v>700000</v>
      </c>
      <c r="AV34" s="57">
        <f t="shared" si="4"/>
        <v>200000</v>
      </c>
      <c r="AW34" s="57">
        <f t="shared" si="5"/>
        <v>400000</v>
      </c>
      <c r="AX34" s="57">
        <f t="shared" si="6"/>
        <v>300000</v>
      </c>
      <c r="AY34" s="57">
        <f t="shared" si="7"/>
        <v>300000</v>
      </c>
      <c r="AZ34" s="57">
        <f t="shared" si="8"/>
        <v>100000</v>
      </c>
      <c r="BA34" s="57">
        <f t="shared" si="9"/>
        <v>200000</v>
      </c>
      <c r="BB34" s="57">
        <f t="shared" si="10"/>
        <v>100000</v>
      </c>
      <c r="BC34" s="57">
        <f t="shared" si="11"/>
        <v>0</v>
      </c>
      <c r="BD34" s="57">
        <f t="shared" si="12"/>
        <v>0</v>
      </c>
      <c r="BF34" s="94">
        <f t="shared" si="13"/>
        <v>800000</v>
      </c>
      <c r="BG34" s="94">
        <f t="shared" si="14"/>
        <v>400000</v>
      </c>
      <c r="BH34" s="94">
        <f t="shared" si="15"/>
        <v>1700000</v>
      </c>
      <c r="BI34" s="94">
        <f t="shared" si="16"/>
        <v>900000</v>
      </c>
      <c r="BJ34" s="94">
        <f t="shared" si="17"/>
        <v>1500000</v>
      </c>
      <c r="BK34" s="94">
        <f t="shared" si="18"/>
        <v>1000000</v>
      </c>
      <c r="BL34" s="94">
        <f t="shared" si="19"/>
        <v>2300000</v>
      </c>
      <c r="BM34" s="94">
        <f t="shared" si="20"/>
        <v>700000</v>
      </c>
      <c r="BN34" s="94">
        <f t="shared" si="21"/>
        <v>700000</v>
      </c>
      <c r="BO34" s="94">
        <f t="shared" si="22"/>
        <v>7800000</v>
      </c>
      <c r="BP34" s="94">
        <f t="shared" si="23"/>
        <v>0</v>
      </c>
      <c r="BQ34" s="94">
        <f t="shared" si="24"/>
        <v>0</v>
      </c>
    </row>
    <row r="35" spans="1:69" x14ac:dyDescent="0.35">
      <c r="A35" s="21" t="s">
        <v>4</v>
      </c>
      <c r="B35" s="21" t="s">
        <v>46</v>
      </c>
      <c r="C35" s="22" t="s">
        <v>47</v>
      </c>
      <c r="D35" s="57">
        <v>0</v>
      </c>
      <c r="E35" s="57">
        <f t="shared" si="25"/>
        <v>-17300000</v>
      </c>
      <c r="F35" s="19">
        <v>15600000</v>
      </c>
      <c r="G35" s="19">
        <v>15100000</v>
      </c>
      <c r="H35" s="19">
        <v>14700000</v>
      </c>
      <c r="I35" s="19">
        <v>13700000</v>
      </c>
      <c r="J35" s="19">
        <v>12600000</v>
      </c>
      <c r="K35" s="19">
        <v>11700000</v>
      </c>
      <c r="L35" s="19">
        <v>10700000</v>
      </c>
      <c r="M35" s="19">
        <v>9200000</v>
      </c>
      <c r="N35" s="19">
        <v>8400000</v>
      </c>
      <c r="O35" s="19">
        <v>7800000</v>
      </c>
      <c r="P35" s="19">
        <v>0</v>
      </c>
      <c r="Q35" s="19">
        <v>0</v>
      </c>
      <c r="S35" s="73">
        <f>F35+Sheet3!C$8</f>
        <v>17100000</v>
      </c>
      <c r="T35" s="73">
        <f>G35+Sheet3!D$8</f>
        <v>16300000</v>
      </c>
      <c r="U35" s="73">
        <f>H35+Sheet3!E$8</f>
        <v>15900000</v>
      </c>
      <c r="V35" s="73">
        <f>I35+Sheet3!F$8</f>
        <v>14700000</v>
      </c>
      <c r="W35" s="73">
        <f>J35+Sheet3!G$8</f>
        <v>13600000</v>
      </c>
      <c r="X35" s="73">
        <f>K35+Sheet3!H$8</f>
        <v>12200000</v>
      </c>
      <c r="Y35" s="73">
        <f>L35+Sheet3!I$8</f>
        <v>11200000</v>
      </c>
      <c r="Z35" s="73">
        <f>M35+Sheet3!J$8</f>
        <v>9200000</v>
      </c>
      <c r="AA35" s="73">
        <f>N35+Sheet3!K$8</f>
        <v>8400000</v>
      </c>
      <c r="AB35" s="73">
        <f>O35+Sheet3!L$8</f>
        <v>7800000</v>
      </c>
      <c r="AC35" s="73">
        <f>P35+Sheet3!M$8</f>
        <v>0</v>
      </c>
      <c r="AD35" s="73">
        <f>Q35+Sheet3!N$8</f>
        <v>0</v>
      </c>
      <c r="AF35" s="86">
        <v>17300000</v>
      </c>
      <c r="AG35" s="86">
        <v>16500000</v>
      </c>
      <c r="AH35" s="86">
        <v>16100000</v>
      </c>
      <c r="AI35" s="86">
        <v>14900000</v>
      </c>
      <c r="AJ35" s="86">
        <v>14000000</v>
      </c>
      <c r="AK35" s="86">
        <v>12500000</v>
      </c>
      <c r="AL35" s="86">
        <v>11500000</v>
      </c>
      <c r="AM35" s="86">
        <v>9300000</v>
      </c>
      <c r="AN35" s="86">
        <v>8600000</v>
      </c>
      <c r="AO35" s="86">
        <v>7900000</v>
      </c>
      <c r="AP35" s="86">
        <v>0</v>
      </c>
      <c r="AQ35" s="86">
        <v>0</v>
      </c>
      <c r="AS35" s="57">
        <f t="shared" si="1"/>
        <v>200000</v>
      </c>
      <c r="AT35" s="57">
        <f t="shared" si="2"/>
        <v>200000</v>
      </c>
      <c r="AU35" s="57">
        <f t="shared" si="3"/>
        <v>200000</v>
      </c>
      <c r="AV35" s="57">
        <f t="shared" si="4"/>
        <v>200000</v>
      </c>
      <c r="AW35" s="57">
        <f t="shared" si="5"/>
        <v>400000</v>
      </c>
      <c r="AX35" s="57">
        <f t="shared" si="6"/>
        <v>300000</v>
      </c>
      <c r="AY35" s="57">
        <f t="shared" si="7"/>
        <v>300000</v>
      </c>
      <c r="AZ35" s="57">
        <f t="shared" si="8"/>
        <v>100000</v>
      </c>
      <c r="BA35" s="57">
        <f t="shared" si="9"/>
        <v>200000</v>
      </c>
      <c r="BB35" s="57">
        <f t="shared" si="10"/>
        <v>100000</v>
      </c>
      <c r="BC35" s="57">
        <f t="shared" si="11"/>
        <v>0</v>
      </c>
      <c r="BD35" s="57">
        <f t="shared" si="12"/>
        <v>0</v>
      </c>
      <c r="BF35" s="94">
        <f t="shared" si="13"/>
        <v>800000</v>
      </c>
      <c r="BG35" s="94">
        <f t="shared" si="14"/>
        <v>400000</v>
      </c>
      <c r="BH35" s="94">
        <f t="shared" si="15"/>
        <v>1200000</v>
      </c>
      <c r="BI35" s="94">
        <f t="shared" si="16"/>
        <v>900000</v>
      </c>
      <c r="BJ35" s="94">
        <f t="shared" si="17"/>
        <v>1500000</v>
      </c>
      <c r="BK35" s="94">
        <f t="shared" si="18"/>
        <v>1000000</v>
      </c>
      <c r="BL35" s="94">
        <f t="shared" si="19"/>
        <v>2200000</v>
      </c>
      <c r="BM35" s="94">
        <f t="shared" si="20"/>
        <v>700000</v>
      </c>
      <c r="BN35" s="94">
        <f t="shared" si="21"/>
        <v>700000</v>
      </c>
      <c r="BO35" s="94">
        <f t="shared" si="22"/>
        <v>7900000</v>
      </c>
      <c r="BP35" s="94">
        <f t="shared" si="23"/>
        <v>0</v>
      </c>
      <c r="BQ35" s="94">
        <f t="shared" si="24"/>
        <v>0</v>
      </c>
    </row>
    <row r="36" spans="1:69" x14ac:dyDescent="0.35">
      <c r="A36" s="21" t="s">
        <v>4</v>
      </c>
      <c r="B36" s="21" t="s">
        <v>48</v>
      </c>
      <c r="C36" s="22" t="s">
        <v>49</v>
      </c>
      <c r="D36" s="57">
        <v>0</v>
      </c>
      <c r="E36" s="57">
        <f t="shared" si="25"/>
        <v>-17600000</v>
      </c>
      <c r="F36" s="19">
        <v>15900000</v>
      </c>
      <c r="G36" s="19">
        <v>15400000</v>
      </c>
      <c r="H36" s="19">
        <v>15000000</v>
      </c>
      <c r="I36" s="19">
        <v>14000000</v>
      </c>
      <c r="J36" s="19">
        <v>13000000</v>
      </c>
      <c r="K36" s="19">
        <v>12100000</v>
      </c>
      <c r="L36" s="19">
        <v>11000000</v>
      </c>
      <c r="M36" s="19">
        <v>9500000</v>
      </c>
      <c r="N36" s="19">
        <v>9000000</v>
      </c>
      <c r="O36" s="19">
        <v>8300000</v>
      </c>
      <c r="P36" s="19">
        <v>0</v>
      </c>
      <c r="Q36" s="19">
        <v>0</v>
      </c>
      <c r="S36" s="73">
        <f>F36+Sheet3!C$8</f>
        <v>17400000</v>
      </c>
      <c r="T36" s="73">
        <f>G36+Sheet3!D$8</f>
        <v>16600000</v>
      </c>
      <c r="U36" s="73">
        <f>H36+Sheet3!E$8</f>
        <v>16200000</v>
      </c>
      <c r="V36" s="73">
        <f>I36+Sheet3!F$8</f>
        <v>15000000</v>
      </c>
      <c r="W36" s="73">
        <f>J36+Sheet3!G$8</f>
        <v>14000000</v>
      </c>
      <c r="X36" s="73">
        <f>K36+Sheet3!H$8</f>
        <v>12600000</v>
      </c>
      <c r="Y36" s="73">
        <f>L36+Sheet3!I$8</f>
        <v>11500000</v>
      </c>
      <c r="Z36" s="73">
        <f>M36+Sheet3!J$8</f>
        <v>9500000</v>
      </c>
      <c r="AA36" s="73">
        <f>N36+Sheet3!K$8</f>
        <v>9000000</v>
      </c>
      <c r="AB36" s="73">
        <f>O36+Sheet3!L$8</f>
        <v>8300000</v>
      </c>
      <c r="AC36" s="73">
        <f>P36+Sheet3!M$8</f>
        <v>0</v>
      </c>
      <c r="AD36" s="73">
        <f>Q36+Sheet3!N$8</f>
        <v>0</v>
      </c>
      <c r="AF36" s="86">
        <v>17600000</v>
      </c>
      <c r="AG36" s="86">
        <v>16800000</v>
      </c>
      <c r="AH36" s="86">
        <v>16400000</v>
      </c>
      <c r="AI36" s="86">
        <v>15200000</v>
      </c>
      <c r="AJ36" s="86">
        <v>14200000</v>
      </c>
      <c r="AK36" s="86">
        <v>12800000</v>
      </c>
      <c r="AL36" s="86">
        <v>11700000</v>
      </c>
      <c r="AM36" s="86">
        <v>9700000</v>
      </c>
      <c r="AN36" s="86">
        <v>9200000</v>
      </c>
      <c r="AO36" s="86">
        <v>8500000</v>
      </c>
      <c r="AP36" s="86">
        <v>0</v>
      </c>
      <c r="AQ36" s="86">
        <v>0</v>
      </c>
      <c r="AS36" s="57">
        <f t="shared" si="1"/>
        <v>200000</v>
      </c>
      <c r="AT36" s="57">
        <f t="shared" si="2"/>
        <v>200000</v>
      </c>
      <c r="AU36" s="57">
        <f t="shared" si="3"/>
        <v>200000</v>
      </c>
      <c r="AV36" s="57">
        <f t="shared" si="4"/>
        <v>200000</v>
      </c>
      <c r="AW36" s="57">
        <f t="shared" si="5"/>
        <v>200000</v>
      </c>
      <c r="AX36" s="57">
        <f t="shared" si="6"/>
        <v>200000</v>
      </c>
      <c r="AY36" s="57">
        <f t="shared" si="7"/>
        <v>200000</v>
      </c>
      <c r="AZ36" s="57">
        <f t="shared" si="8"/>
        <v>200000</v>
      </c>
      <c r="BA36" s="57">
        <f t="shared" si="9"/>
        <v>200000</v>
      </c>
      <c r="BB36" s="57">
        <f t="shared" si="10"/>
        <v>200000</v>
      </c>
      <c r="BC36" s="57">
        <f t="shared" si="11"/>
        <v>0</v>
      </c>
      <c r="BD36" s="57">
        <f t="shared" si="12"/>
        <v>0</v>
      </c>
      <c r="BF36" s="94">
        <f t="shared" si="13"/>
        <v>800000</v>
      </c>
      <c r="BG36" s="94">
        <f t="shared" si="14"/>
        <v>400000</v>
      </c>
      <c r="BH36" s="94">
        <f t="shared" si="15"/>
        <v>1200000</v>
      </c>
      <c r="BI36" s="94">
        <f t="shared" si="16"/>
        <v>1000000</v>
      </c>
      <c r="BJ36" s="94">
        <f t="shared" si="17"/>
        <v>1400000</v>
      </c>
      <c r="BK36" s="94">
        <f t="shared" si="18"/>
        <v>1100000</v>
      </c>
      <c r="BL36" s="94">
        <f t="shared" si="19"/>
        <v>2000000</v>
      </c>
      <c r="BM36" s="94">
        <f t="shared" si="20"/>
        <v>500000</v>
      </c>
      <c r="BN36" s="94">
        <f t="shared" si="21"/>
        <v>700000</v>
      </c>
      <c r="BO36" s="94">
        <f t="shared" si="22"/>
        <v>8500000</v>
      </c>
      <c r="BP36" s="94">
        <f t="shared" si="23"/>
        <v>0</v>
      </c>
      <c r="BQ36" s="94">
        <f t="shared" si="24"/>
        <v>0</v>
      </c>
    </row>
    <row r="37" spans="1:69" x14ac:dyDescent="0.35">
      <c r="A37" s="21" t="s">
        <v>4</v>
      </c>
      <c r="B37" s="21" t="s">
        <v>50</v>
      </c>
      <c r="C37" s="22" t="s">
        <v>51</v>
      </c>
      <c r="D37" s="57">
        <v>0</v>
      </c>
      <c r="E37" s="57">
        <f t="shared" si="25"/>
        <v>-17300000</v>
      </c>
      <c r="F37" s="19">
        <v>15600000</v>
      </c>
      <c r="G37" s="19">
        <v>15100000</v>
      </c>
      <c r="H37" s="19">
        <v>14700000</v>
      </c>
      <c r="I37" s="19">
        <v>13700000</v>
      </c>
      <c r="J37" s="19">
        <v>12600000</v>
      </c>
      <c r="K37" s="19">
        <v>11700000</v>
      </c>
      <c r="L37" s="19">
        <v>10700000</v>
      </c>
      <c r="M37" s="19">
        <v>9200000</v>
      </c>
      <c r="N37" s="19">
        <v>8400000</v>
      </c>
      <c r="O37" s="19">
        <v>7800000</v>
      </c>
      <c r="P37" s="19">
        <v>0</v>
      </c>
      <c r="Q37" s="19">
        <v>0</v>
      </c>
      <c r="S37" s="73">
        <f>F37+Sheet3!C$8</f>
        <v>17100000</v>
      </c>
      <c r="T37" s="73">
        <f>G37+Sheet3!D$8</f>
        <v>16300000</v>
      </c>
      <c r="U37" s="73">
        <f>H37+Sheet3!E$8</f>
        <v>15900000</v>
      </c>
      <c r="V37" s="73">
        <f>I37+Sheet3!F$8</f>
        <v>14700000</v>
      </c>
      <c r="W37" s="73">
        <f>J37+Sheet3!G$8</f>
        <v>13600000</v>
      </c>
      <c r="X37" s="73">
        <f>K37+Sheet3!H$8</f>
        <v>12200000</v>
      </c>
      <c r="Y37" s="73">
        <f>L37+Sheet3!I$8</f>
        <v>11200000</v>
      </c>
      <c r="Z37" s="73">
        <f>M37+Sheet3!J$8</f>
        <v>9200000</v>
      </c>
      <c r="AA37" s="73">
        <f>N37+Sheet3!K$8</f>
        <v>8400000</v>
      </c>
      <c r="AB37" s="73">
        <f>O37+Sheet3!L$8</f>
        <v>7800000</v>
      </c>
      <c r="AC37" s="73">
        <f>P37+Sheet3!M$8</f>
        <v>0</v>
      </c>
      <c r="AD37" s="73">
        <f>Q37+Sheet3!N$8</f>
        <v>0</v>
      </c>
      <c r="AF37" s="86">
        <v>17300000</v>
      </c>
      <c r="AG37" s="86">
        <v>16500000</v>
      </c>
      <c r="AH37" s="86">
        <v>16100000</v>
      </c>
      <c r="AI37" s="86">
        <v>14900000</v>
      </c>
      <c r="AJ37" s="86">
        <v>14000000</v>
      </c>
      <c r="AK37" s="86">
        <v>12500000</v>
      </c>
      <c r="AL37" s="86">
        <v>11500000</v>
      </c>
      <c r="AM37" s="86">
        <v>9300000</v>
      </c>
      <c r="AN37" s="86">
        <v>8600000</v>
      </c>
      <c r="AO37" s="86">
        <v>7900000</v>
      </c>
      <c r="AP37" s="86">
        <v>0</v>
      </c>
      <c r="AQ37" s="86">
        <v>0</v>
      </c>
      <c r="AS37" s="57">
        <f t="shared" si="1"/>
        <v>200000</v>
      </c>
      <c r="AT37" s="57">
        <f t="shared" si="2"/>
        <v>200000</v>
      </c>
      <c r="AU37" s="57">
        <f t="shared" si="3"/>
        <v>200000</v>
      </c>
      <c r="AV37" s="57">
        <f t="shared" si="4"/>
        <v>200000</v>
      </c>
      <c r="AW37" s="57">
        <f t="shared" si="5"/>
        <v>400000</v>
      </c>
      <c r="AX37" s="57">
        <f t="shared" si="6"/>
        <v>300000</v>
      </c>
      <c r="AY37" s="57">
        <f t="shared" si="7"/>
        <v>300000</v>
      </c>
      <c r="AZ37" s="57">
        <f t="shared" si="8"/>
        <v>100000</v>
      </c>
      <c r="BA37" s="57">
        <f t="shared" si="9"/>
        <v>200000</v>
      </c>
      <c r="BB37" s="57">
        <f t="shared" si="10"/>
        <v>100000</v>
      </c>
      <c r="BC37" s="57">
        <f t="shared" si="11"/>
        <v>0</v>
      </c>
      <c r="BD37" s="57">
        <f t="shared" si="12"/>
        <v>0</v>
      </c>
      <c r="BF37" s="94">
        <f t="shared" si="13"/>
        <v>800000</v>
      </c>
      <c r="BG37" s="94">
        <f t="shared" si="14"/>
        <v>400000</v>
      </c>
      <c r="BH37" s="94">
        <f t="shared" si="15"/>
        <v>1200000</v>
      </c>
      <c r="BI37" s="94">
        <f t="shared" si="16"/>
        <v>900000</v>
      </c>
      <c r="BJ37" s="94">
        <f t="shared" si="17"/>
        <v>1500000</v>
      </c>
      <c r="BK37" s="94">
        <f t="shared" si="18"/>
        <v>1000000</v>
      </c>
      <c r="BL37" s="94">
        <f t="shared" si="19"/>
        <v>2200000</v>
      </c>
      <c r="BM37" s="94">
        <f t="shared" si="20"/>
        <v>700000</v>
      </c>
      <c r="BN37" s="94">
        <f t="shared" si="21"/>
        <v>700000</v>
      </c>
      <c r="BO37" s="94">
        <f t="shared" si="22"/>
        <v>7900000</v>
      </c>
      <c r="BP37" s="94">
        <f t="shared" si="23"/>
        <v>0</v>
      </c>
      <c r="BQ37" s="94">
        <f t="shared" si="24"/>
        <v>0</v>
      </c>
    </row>
    <row r="38" spans="1:69" x14ac:dyDescent="0.35">
      <c r="A38" s="21" t="s">
        <v>4</v>
      </c>
      <c r="B38" s="21" t="s">
        <v>52</v>
      </c>
      <c r="C38" s="22" t="s">
        <v>53</v>
      </c>
      <c r="D38" s="57">
        <v>0</v>
      </c>
      <c r="E38" s="57">
        <f t="shared" si="25"/>
        <v>-17300000</v>
      </c>
      <c r="F38" s="19">
        <v>15600000</v>
      </c>
      <c r="G38" s="19">
        <v>15100000</v>
      </c>
      <c r="H38" s="19">
        <v>14700000</v>
      </c>
      <c r="I38" s="19">
        <v>13700000</v>
      </c>
      <c r="J38" s="19">
        <v>12600000</v>
      </c>
      <c r="K38" s="19">
        <v>11700000</v>
      </c>
      <c r="L38" s="19">
        <v>10700000</v>
      </c>
      <c r="M38" s="19">
        <v>9200000</v>
      </c>
      <c r="N38" s="19">
        <v>8400000</v>
      </c>
      <c r="O38" s="19">
        <v>7800000</v>
      </c>
      <c r="P38" s="19">
        <v>0</v>
      </c>
      <c r="Q38" s="19">
        <v>0</v>
      </c>
      <c r="S38" s="73">
        <f>F38+Sheet3!C$8</f>
        <v>17100000</v>
      </c>
      <c r="T38" s="73">
        <f>G38+Sheet3!D$8</f>
        <v>16300000</v>
      </c>
      <c r="U38" s="73">
        <f>H38+Sheet3!E$8</f>
        <v>15900000</v>
      </c>
      <c r="V38" s="73">
        <f>I38+Sheet3!F$8</f>
        <v>14700000</v>
      </c>
      <c r="W38" s="73">
        <f>J38+Sheet3!G$8</f>
        <v>13600000</v>
      </c>
      <c r="X38" s="73">
        <f>K38+Sheet3!H$8</f>
        <v>12200000</v>
      </c>
      <c r="Y38" s="73">
        <f>L38+Sheet3!I$8</f>
        <v>11200000</v>
      </c>
      <c r="Z38" s="73">
        <f>M38+Sheet3!J$8</f>
        <v>9200000</v>
      </c>
      <c r="AA38" s="73">
        <f>N38+Sheet3!K$8</f>
        <v>8400000</v>
      </c>
      <c r="AB38" s="73">
        <f>O38+Sheet3!L$8</f>
        <v>7800000</v>
      </c>
      <c r="AC38" s="73">
        <f>P38+Sheet3!M$8</f>
        <v>0</v>
      </c>
      <c r="AD38" s="73">
        <f>Q38+Sheet3!N$8</f>
        <v>0</v>
      </c>
      <c r="AF38" s="86">
        <v>17300000</v>
      </c>
      <c r="AG38" s="86">
        <v>16500000</v>
      </c>
      <c r="AH38" s="86">
        <v>16100000</v>
      </c>
      <c r="AI38" s="86">
        <v>14900000</v>
      </c>
      <c r="AJ38" s="86">
        <v>14000000</v>
      </c>
      <c r="AK38" s="86">
        <v>12500000</v>
      </c>
      <c r="AL38" s="86">
        <v>11500000</v>
      </c>
      <c r="AM38" s="86">
        <v>9300000</v>
      </c>
      <c r="AN38" s="86">
        <v>8600000</v>
      </c>
      <c r="AO38" s="86">
        <v>7900000</v>
      </c>
      <c r="AP38" s="86">
        <v>0</v>
      </c>
      <c r="AQ38" s="86">
        <v>0</v>
      </c>
      <c r="AS38" s="57">
        <f t="shared" si="1"/>
        <v>200000</v>
      </c>
      <c r="AT38" s="57">
        <f t="shared" si="2"/>
        <v>200000</v>
      </c>
      <c r="AU38" s="57">
        <f t="shared" si="3"/>
        <v>200000</v>
      </c>
      <c r="AV38" s="57">
        <f t="shared" si="4"/>
        <v>200000</v>
      </c>
      <c r="AW38" s="57">
        <f t="shared" si="5"/>
        <v>400000</v>
      </c>
      <c r="AX38" s="57">
        <f t="shared" si="6"/>
        <v>300000</v>
      </c>
      <c r="AY38" s="57">
        <f t="shared" si="7"/>
        <v>300000</v>
      </c>
      <c r="AZ38" s="57">
        <f t="shared" si="8"/>
        <v>100000</v>
      </c>
      <c r="BA38" s="57">
        <f t="shared" si="9"/>
        <v>200000</v>
      </c>
      <c r="BB38" s="57">
        <f t="shared" si="10"/>
        <v>100000</v>
      </c>
      <c r="BC38" s="57">
        <f t="shared" si="11"/>
        <v>0</v>
      </c>
      <c r="BD38" s="57">
        <f t="shared" si="12"/>
        <v>0</v>
      </c>
      <c r="BF38" s="94">
        <f t="shared" si="13"/>
        <v>800000</v>
      </c>
      <c r="BG38" s="94">
        <f t="shared" si="14"/>
        <v>400000</v>
      </c>
      <c r="BH38" s="94">
        <f t="shared" si="15"/>
        <v>1200000</v>
      </c>
      <c r="BI38" s="94">
        <f t="shared" si="16"/>
        <v>900000</v>
      </c>
      <c r="BJ38" s="94">
        <f t="shared" si="17"/>
        <v>1500000</v>
      </c>
      <c r="BK38" s="94">
        <f t="shared" si="18"/>
        <v>1000000</v>
      </c>
      <c r="BL38" s="94">
        <f t="shared" si="19"/>
        <v>2200000</v>
      </c>
      <c r="BM38" s="94">
        <f t="shared" si="20"/>
        <v>700000</v>
      </c>
      <c r="BN38" s="94">
        <f t="shared" si="21"/>
        <v>700000</v>
      </c>
      <c r="BO38" s="94">
        <f t="shared" si="22"/>
        <v>7900000</v>
      </c>
      <c r="BP38" s="94">
        <f t="shared" si="23"/>
        <v>0</v>
      </c>
      <c r="BQ38" s="94">
        <f t="shared" si="24"/>
        <v>0</v>
      </c>
    </row>
    <row r="39" spans="1:69" x14ac:dyDescent="0.35">
      <c r="A39" s="21" t="s">
        <v>4</v>
      </c>
      <c r="B39" s="21" t="s">
        <v>54</v>
      </c>
      <c r="C39" s="22" t="s">
        <v>55</v>
      </c>
      <c r="D39" s="57">
        <v>0</v>
      </c>
      <c r="E39" s="57">
        <f t="shared" si="25"/>
        <v>-17300000</v>
      </c>
      <c r="F39" s="19">
        <v>15600000</v>
      </c>
      <c r="G39" s="19">
        <v>15100000</v>
      </c>
      <c r="H39" s="19">
        <v>14700000</v>
      </c>
      <c r="I39" s="19">
        <v>13700000</v>
      </c>
      <c r="J39" s="19">
        <v>12600000</v>
      </c>
      <c r="K39" s="19">
        <v>11700000</v>
      </c>
      <c r="L39" s="19">
        <v>10700000</v>
      </c>
      <c r="M39" s="19">
        <v>9100000</v>
      </c>
      <c r="N39" s="19">
        <v>8300000</v>
      </c>
      <c r="O39" s="19">
        <v>7700000</v>
      </c>
      <c r="P39" s="19">
        <v>0</v>
      </c>
      <c r="Q39" s="19">
        <v>0</v>
      </c>
      <c r="S39" s="73">
        <f>F39+Sheet3!C$8</f>
        <v>17100000</v>
      </c>
      <c r="T39" s="73">
        <f>G39+Sheet3!D$8</f>
        <v>16300000</v>
      </c>
      <c r="U39" s="73">
        <f>H39+Sheet3!E$8</f>
        <v>15900000</v>
      </c>
      <c r="V39" s="73">
        <f>I39+Sheet3!F$8</f>
        <v>14700000</v>
      </c>
      <c r="W39" s="73">
        <f>J39+Sheet3!G$8</f>
        <v>13600000</v>
      </c>
      <c r="X39" s="73">
        <f>K39+Sheet3!H$8</f>
        <v>12200000</v>
      </c>
      <c r="Y39" s="73">
        <f>L39+Sheet3!I$8</f>
        <v>11200000</v>
      </c>
      <c r="Z39" s="73">
        <f>M39+Sheet3!J$8</f>
        <v>9100000</v>
      </c>
      <c r="AA39" s="73">
        <f>N39+Sheet3!K$8</f>
        <v>8300000</v>
      </c>
      <c r="AB39" s="73">
        <f>O39+Sheet3!L$8</f>
        <v>7700000</v>
      </c>
      <c r="AC39" s="73">
        <f>P39+Sheet3!M$8</f>
        <v>0</v>
      </c>
      <c r="AD39" s="73">
        <f>Q39+Sheet3!N$8</f>
        <v>0</v>
      </c>
      <c r="AF39" s="86">
        <v>17300000</v>
      </c>
      <c r="AG39" s="86">
        <v>16500000</v>
      </c>
      <c r="AH39" s="86">
        <v>16100000</v>
      </c>
      <c r="AI39" s="86">
        <v>14900000</v>
      </c>
      <c r="AJ39" s="86">
        <v>14000000</v>
      </c>
      <c r="AK39" s="86">
        <v>12500000</v>
      </c>
      <c r="AL39" s="86">
        <v>11500000</v>
      </c>
      <c r="AM39" s="86">
        <v>9200000</v>
      </c>
      <c r="AN39" s="86">
        <v>8500000</v>
      </c>
      <c r="AO39" s="86">
        <v>7800000</v>
      </c>
      <c r="AP39" s="86">
        <v>0</v>
      </c>
      <c r="AQ39" s="86">
        <v>0</v>
      </c>
      <c r="AS39" s="57">
        <f t="shared" si="1"/>
        <v>200000</v>
      </c>
      <c r="AT39" s="57">
        <f t="shared" si="2"/>
        <v>200000</v>
      </c>
      <c r="AU39" s="57">
        <f t="shared" si="3"/>
        <v>200000</v>
      </c>
      <c r="AV39" s="57">
        <f t="shared" si="4"/>
        <v>200000</v>
      </c>
      <c r="AW39" s="57">
        <f t="shared" si="5"/>
        <v>400000</v>
      </c>
      <c r="AX39" s="57">
        <f t="shared" si="6"/>
        <v>300000</v>
      </c>
      <c r="AY39" s="57">
        <f t="shared" si="7"/>
        <v>300000</v>
      </c>
      <c r="AZ39" s="57">
        <f t="shared" si="8"/>
        <v>100000</v>
      </c>
      <c r="BA39" s="57">
        <f t="shared" si="9"/>
        <v>200000</v>
      </c>
      <c r="BB39" s="57">
        <f t="shared" si="10"/>
        <v>100000</v>
      </c>
      <c r="BC39" s="57">
        <f t="shared" si="11"/>
        <v>0</v>
      </c>
      <c r="BD39" s="57">
        <f t="shared" si="12"/>
        <v>0</v>
      </c>
      <c r="BF39" s="94">
        <f t="shared" si="13"/>
        <v>800000</v>
      </c>
      <c r="BG39" s="94">
        <f t="shared" si="14"/>
        <v>400000</v>
      </c>
      <c r="BH39" s="94">
        <f t="shared" si="15"/>
        <v>1200000</v>
      </c>
      <c r="BI39" s="94">
        <f t="shared" si="16"/>
        <v>900000</v>
      </c>
      <c r="BJ39" s="94">
        <f t="shared" si="17"/>
        <v>1500000</v>
      </c>
      <c r="BK39" s="94">
        <f t="shared" si="18"/>
        <v>1000000</v>
      </c>
      <c r="BL39" s="94">
        <f t="shared" si="19"/>
        <v>2300000</v>
      </c>
      <c r="BM39" s="94">
        <f t="shared" si="20"/>
        <v>700000</v>
      </c>
      <c r="BN39" s="94">
        <f t="shared" si="21"/>
        <v>700000</v>
      </c>
      <c r="BO39" s="94">
        <f t="shared" si="22"/>
        <v>7800000</v>
      </c>
      <c r="BP39" s="94">
        <f t="shared" si="23"/>
        <v>0</v>
      </c>
      <c r="BQ39" s="94">
        <f t="shared" si="24"/>
        <v>0</v>
      </c>
    </row>
    <row r="40" spans="1:69" x14ac:dyDescent="0.35">
      <c r="A40" s="21" t="s">
        <v>4</v>
      </c>
      <c r="B40" s="21" t="s">
        <v>56</v>
      </c>
      <c r="C40" s="22" t="s">
        <v>57</v>
      </c>
      <c r="D40" s="57">
        <v>0</v>
      </c>
      <c r="E40" s="57">
        <f t="shared" si="25"/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7600000</v>
      </c>
      <c r="N40" s="19">
        <v>6800000</v>
      </c>
      <c r="O40" s="19">
        <v>6100000</v>
      </c>
      <c r="P40" s="19">
        <v>5600000</v>
      </c>
      <c r="Q40" s="19">
        <v>0</v>
      </c>
      <c r="S40" s="57">
        <f t="shared" si="26"/>
        <v>0</v>
      </c>
      <c r="T40" s="57">
        <f t="shared" si="26"/>
        <v>0</v>
      </c>
      <c r="U40" s="57">
        <f t="shared" si="26"/>
        <v>0</v>
      </c>
      <c r="V40" s="57">
        <f t="shared" si="26"/>
        <v>0</v>
      </c>
      <c r="W40" s="57">
        <f t="shared" si="26"/>
        <v>0</v>
      </c>
      <c r="X40" s="57">
        <f t="shared" si="26"/>
        <v>0</v>
      </c>
      <c r="Y40" s="57">
        <f t="shared" si="26"/>
        <v>0</v>
      </c>
      <c r="Z40" s="73">
        <f>M40+Sheet3!J$8</f>
        <v>7600000</v>
      </c>
      <c r="AA40" s="73">
        <f>N40+Sheet3!K$8</f>
        <v>6800000</v>
      </c>
      <c r="AB40" s="73">
        <f>O40+Sheet3!L$8</f>
        <v>6100000</v>
      </c>
      <c r="AC40" s="73">
        <f>P40+Sheet3!M$8</f>
        <v>5600000</v>
      </c>
      <c r="AD40" s="57">
        <f t="shared" si="27"/>
        <v>0</v>
      </c>
      <c r="AF40" s="86">
        <v>0</v>
      </c>
      <c r="AG40" s="86">
        <v>0</v>
      </c>
      <c r="AH40" s="86">
        <v>0</v>
      </c>
      <c r="AI40" s="86">
        <v>0</v>
      </c>
      <c r="AJ40" s="86">
        <v>0</v>
      </c>
      <c r="AK40" s="86">
        <v>0</v>
      </c>
      <c r="AL40" s="86">
        <v>0</v>
      </c>
      <c r="AM40" s="86">
        <v>7700000</v>
      </c>
      <c r="AN40" s="86">
        <v>7200000</v>
      </c>
      <c r="AO40" s="86">
        <v>6600000</v>
      </c>
      <c r="AP40" s="86">
        <v>6000000</v>
      </c>
      <c r="AQ40" s="86">
        <v>0</v>
      </c>
      <c r="AS40" s="57">
        <f t="shared" si="1"/>
        <v>0</v>
      </c>
      <c r="AT40" s="57">
        <f t="shared" si="2"/>
        <v>0</v>
      </c>
      <c r="AU40" s="57">
        <f t="shared" si="3"/>
        <v>0</v>
      </c>
      <c r="AV40" s="57">
        <f t="shared" si="4"/>
        <v>0</v>
      </c>
      <c r="AW40" s="57">
        <f t="shared" si="5"/>
        <v>0</v>
      </c>
      <c r="AX40" s="57">
        <f t="shared" si="6"/>
        <v>0</v>
      </c>
      <c r="AY40" s="57">
        <f t="shared" si="7"/>
        <v>0</v>
      </c>
      <c r="AZ40" s="57">
        <f t="shared" si="8"/>
        <v>100000</v>
      </c>
      <c r="BA40" s="57">
        <f t="shared" si="9"/>
        <v>400000</v>
      </c>
      <c r="BB40" s="57">
        <f t="shared" si="10"/>
        <v>500000</v>
      </c>
      <c r="BC40" s="57">
        <f t="shared" si="11"/>
        <v>400000</v>
      </c>
      <c r="BD40" s="57">
        <f t="shared" si="12"/>
        <v>0</v>
      </c>
      <c r="BF40" s="94">
        <f t="shared" si="13"/>
        <v>0</v>
      </c>
      <c r="BG40" s="94">
        <f t="shared" si="14"/>
        <v>0</v>
      </c>
      <c r="BH40" s="94">
        <f t="shared" si="15"/>
        <v>0</v>
      </c>
      <c r="BI40" s="94">
        <f t="shared" si="16"/>
        <v>0</v>
      </c>
      <c r="BJ40" s="94">
        <f t="shared" si="17"/>
        <v>0</v>
      </c>
      <c r="BK40" s="94">
        <f t="shared" si="18"/>
        <v>0</v>
      </c>
      <c r="BL40" s="94">
        <f t="shared" si="19"/>
        <v>-7700000</v>
      </c>
      <c r="BM40" s="94">
        <f t="shared" si="20"/>
        <v>500000</v>
      </c>
      <c r="BN40" s="94">
        <f t="shared" si="21"/>
        <v>600000</v>
      </c>
      <c r="BO40" s="94">
        <f t="shared" si="22"/>
        <v>600000</v>
      </c>
      <c r="BP40" s="94">
        <f t="shared" si="23"/>
        <v>6000000</v>
      </c>
      <c r="BQ40" s="94">
        <f t="shared" si="24"/>
        <v>0</v>
      </c>
    </row>
    <row r="41" spans="1:69" x14ac:dyDescent="0.35">
      <c r="A41" s="21" t="s">
        <v>4</v>
      </c>
      <c r="B41" s="21" t="s">
        <v>58</v>
      </c>
      <c r="C41" s="22" t="s">
        <v>59</v>
      </c>
      <c r="D41" s="57">
        <v>0</v>
      </c>
      <c r="E41" s="57">
        <f t="shared" si="25"/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S41" s="57">
        <f t="shared" si="26"/>
        <v>0</v>
      </c>
      <c r="T41" s="57">
        <f t="shared" si="26"/>
        <v>0</v>
      </c>
      <c r="U41" s="57">
        <f t="shared" si="26"/>
        <v>0</v>
      </c>
      <c r="V41" s="57">
        <f t="shared" si="26"/>
        <v>0</v>
      </c>
      <c r="W41" s="57">
        <f t="shared" si="26"/>
        <v>0</v>
      </c>
      <c r="X41" s="57">
        <f t="shared" si="26"/>
        <v>0</v>
      </c>
      <c r="Y41" s="57">
        <f t="shared" si="26"/>
        <v>0</v>
      </c>
      <c r="Z41" s="57">
        <f t="shared" si="26"/>
        <v>0</v>
      </c>
      <c r="AA41" s="57">
        <f t="shared" si="27"/>
        <v>0</v>
      </c>
      <c r="AB41" s="57">
        <f t="shared" si="27"/>
        <v>0</v>
      </c>
      <c r="AC41" s="57">
        <f t="shared" si="27"/>
        <v>0</v>
      </c>
      <c r="AD41" s="57">
        <f t="shared" si="27"/>
        <v>0</v>
      </c>
      <c r="AF41" s="86">
        <v>0</v>
      </c>
      <c r="AG41" s="86">
        <v>0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S41" s="57">
        <f t="shared" si="1"/>
        <v>0</v>
      </c>
      <c r="AT41" s="57">
        <f t="shared" si="2"/>
        <v>0</v>
      </c>
      <c r="AU41" s="57">
        <f t="shared" si="3"/>
        <v>0</v>
      </c>
      <c r="AV41" s="57">
        <f t="shared" si="4"/>
        <v>0</v>
      </c>
      <c r="AW41" s="57">
        <f t="shared" si="5"/>
        <v>0</v>
      </c>
      <c r="AX41" s="57">
        <f t="shared" si="6"/>
        <v>0</v>
      </c>
      <c r="AY41" s="57">
        <f t="shared" si="7"/>
        <v>0</v>
      </c>
      <c r="AZ41" s="57">
        <f t="shared" si="8"/>
        <v>0</v>
      </c>
      <c r="BA41" s="57">
        <f t="shared" si="9"/>
        <v>0</v>
      </c>
      <c r="BB41" s="57">
        <f t="shared" si="10"/>
        <v>0</v>
      </c>
      <c r="BC41" s="57">
        <f t="shared" si="11"/>
        <v>0</v>
      </c>
      <c r="BD41" s="57">
        <f t="shared" si="12"/>
        <v>0</v>
      </c>
      <c r="BF41" s="94">
        <f t="shared" si="13"/>
        <v>0</v>
      </c>
      <c r="BG41" s="94">
        <f t="shared" si="14"/>
        <v>0</v>
      </c>
      <c r="BH41" s="94">
        <f t="shared" si="15"/>
        <v>0</v>
      </c>
      <c r="BI41" s="94">
        <f t="shared" si="16"/>
        <v>0</v>
      </c>
      <c r="BJ41" s="94">
        <f t="shared" si="17"/>
        <v>0</v>
      </c>
      <c r="BK41" s="94">
        <f t="shared" si="18"/>
        <v>0</v>
      </c>
      <c r="BL41" s="94">
        <f t="shared" si="19"/>
        <v>0</v>
      </c>
      <c r="BM41" s="94">
        <f t="shared" si="20"/>
        <v>0</v>
      </c>
      <c r="BN41" s="94">
        <f t="shared" si="21"/>
        <v>0</v>
      </c>
      <c r="BO41" s="94">
        <f t="shared" si="22"/>
        <v>0</v>
      </c>
      <c r="BP41" s="94">
        <f t="shared" si="23"/>
        <v>0</v>
      </c>
      <c r="BQ41" s="94">
        <f t="shared" si="24"/>
        <v>0</v>
      </c>
    </row>
    <row r="42" spans="1:69" x14ac:dyDescent="0.35">
      <c r="A42" s="21" t="s">
        <v>4</v>
      </c>
      <c r="B42" s="21" t="s">
        <v>60</v>
      </c>
      <c r="C42" s="22" t="s">
        <v>61</v>
      </c>
      <c r="D42" s="57">
        <v>0</v>
      </c>
      <c r="E42" s="57">
        <f t="shared" si="25"/>
        <v>-17600000</v>
      </c>
      <c r="F42" s="19">
        <v>15900000</v>
      </c>
      <c r="G42" s="19">
        <v>15400000</v>
      </c>
      <c r="H42" s="19">
        <v>15000000</v>
      </c>
      <c r="I42" s="19">
        <v>14000000</v>
      </c>
      <c r="J42" s="19">
        <v>13000000</v>
      </c>
      <c r="K42" s="19">
        <v>12100000</v>
      </c>
      <c r="L42" s="19">
        <v>11000000</v>
      </c>
      <c r="M42" s="19">
        <v>9500000</v>
      </c>
      <c r="N42" s="19">
        <v>9000000</v>
      </c>
      <c r="O42" s="19">
        <v>8300000</v>
      </c>
      <c r="P42" s="19">
        <v>0</v>
      </c>
      <c r="Q42" s="19">
        <v>0</v>
      </c>
      <c r="S42" s="73">
        <f>F42+Sheet3!C$8</f>
        <v>17400000</v>
      </c>
      <c r="T42" s="73">
        <f>G42+Sheet3!D$8</f>
        <v>16600000</v>
      </c>
      <c r="U42" s="73">
        <f>H42+Sheet3!E$8</f>
        <v>16200000</v>
      </c>
      <c r="V42" s="73">
        <f>I42+Sheet3!F$8</f>
        <v>15000000</v>
      </c>
      <c r="W42" s="73">
        <f>J42+Sheet3!G$8</f>
        <v>14000000</v>
      </c>
      <c r="X42" s="73">
        <f>K42+Sheet3!H$8</f>
        <v>12600000</v>
      </c>
      <c r="Y42" s="73">
        <f>L42+Sheet3!I$8</f>
        <v>11500000</v>
      </c>
      <c r="Z42" s="73">
        <f>M42+Sheet3!J$8</f>
        <v>9500000</v>
      </c>
      <c r="AA42" s="73">
        <f>N42+Sheet3!K$8</f>
        <v>9000000</v>
      </c>
      <c r="AB42" s="73">
        <f>O42+Sheet3!L$8</f>
        <v>8300000</v>
      </c>
      <c r="AC42" s="73">
        <f>P42+Sheet3!M$8</f>
        <v>0</v>
      </c>
      <c r="AD42" s="73">
        <f>Q42+Sheet3!N$8</f>
        <v>0</v>
      </c>
      <c r="AF42" s="86">
        <v>17600000</v>
      </c>
      <c r="AG42" s="86">
        <v>16800000</v>
      </c>
      <c r="AH42" s="86">
        <v>16400000</v>
      </c>
      <c r="AI42" s="86">
        <v>15200000</v>
      </c>
      <c r="AJ42" s="86">
        <v>14200000</v>
      </c>
      <c r="AK42" s="86">
        <v>12800000</v>
      </c>
      <c r="AL42" s="86">
        <v>11700000</v>
      </c>
      <c r="AM42" s="86">
        <v>9700000</v>
      </c>
      <c r="AN42" s="86">
        <v>9200000</v>
      </c>
      <c r="AO42" s="86">
        <v>8500000</v>
      </c>
      <c r="AP42" s="86">
        <v>0</v>
      </c>
      <c r="AQ42" s="86">
        <v>0</v>
      </c>
      <c r="AS42" s="57">
        <f t="shared" si="1"/>
        <v>200000</v>
      </c>
      <c r="AT42" s="57">
        <f t="shared" si="2"/>
        <v>200000</v>
      </c>
      <c r="AU42" s="57">
        <f t="shared" si="3"/>
        <v>200000</v>
      </c>
      <c r="AV42" s="57">
        <f t="shared" si="4"/>
        <v>200000</v>
      </c>
      <c r="AW42" s="57">
        <f t="shared" si="5"/>
        <v>200000</v>
      </c>
      <c r="AX42" s="57">
        <f t="shared" si="6"/>
        <v>200000</v>
      </c>
      <c r="AY42" s="57">
        <f t="shared" si="7"/>
        <v>200000</v>
      </c>
      <c r="AZ42" s="57">
        <f t="shared" si="8"/>
        <v>200000</v>
      </c>
      <c r="BA42" s="57">
        <f t="shared" si="9"/>
        <v>200000</v>
      </c>
      <c r="BB42" s="57">
        <f t="shared" si="10"/>
        <v>200000</v>
      </c>
      <c r="BC42" s="57">
        <f t="shared" si="11"/>
        <v>0</v>
      </c>
      <c r="BD42" s="57">
        <f t="shared" si="12"/>
        <v>0</v>
      </c>
      <c r="BF42" s="94">
        <f t="shared" si="13"/>
        <v>800000</v>
      </c>
      <c r="BG42" s="94">
        <f t="shared" si="14"/>
        <v>400000</v>
      </c>
      <c r="BH42" s="94">
        <f t="shared" si="15"/>
        <v>1200000</v>
      </c>
      <c r="BI42" s="94">
        <f t="shared" si="16"/>
        <v>1000000</v>
      </c>
      <c r="BJ42" s="94">
        <f t="shared" si="17"/>
        <v>1400000</v>
      </c>
      <c r="BK42" s="94">
        <f t="shared" si="18"/>
        <v>1100000</v>
      </c>
      <c r="BL42" s="94">
        <f t="shared" si="19"/>
        <v>2000000</v>
      </c>
      <c r="BM42" s="94">
        <f t="shared" si="20"/>
        <v>500000</v>
      </c>
      <c r="BN42" s="94">
        <f t="shared" si="21"/>
        <v>700000</v>
      </c>
      <c r="BO42" s="94">
        <f t="shared" si="22"/>
        <v>8500000</v>
      </c>
      <c r="BP42" s="94">
        <f t="shared" si="23"/>
        <v>0</v>
      </c>
      <c r="BQ42" s="94">
        <f t="shared" si="24"/>
        <v>0</v>
      </c>
    </row>
    <row r="43" spans="1:69" x14ac:dyDescent="0.35">
      <c r="A43" s="21" t="s">
        <v>4</v>
      </c>
      <c r="B43" s="21" t="s">
        <v>62</v>
      </c>
      <c r="C43" s="22" t="s">
        <v>63</v>
      </c>
      <c r="D43" s="57">
        <v>0</v>
      </c>
      <c r="E43" s="57">
        <f t="shared" si="25"/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5800000</v>
      </c>
      <c r="P43" s="19">
        <v>5500000</v>
      </c>
      <c r="Q43" s="19">
        <v>5000000</v>
      </c>
      <c r="S43" s="57">
        <f t="shared" si="26"/>
        <v>0</v>
      </c>
      <c r="T43" s="57">
        <f t="shared" si="26"/>
        <v>0</v>
      </c>
      <c r="U43" s="57">
        <f t="shared" si="26"/>
        <v>0</v>
      </c>
      <c r="V43" s="57">
        <f t="shared" si="26"/>
        <v>0</v>
      </c>
      <c r="W43" s="57">
        <f t="shared" si="26"/>
        <v>0</v>
      </c>
      <c r="X43" s="57">
        <f t="shared" si="26"/>
        <v>0</v>
      </c>
      <c r="Y43" s="57">
        <f t="shared" si="26"/>
        <v>0</v>
      </c>
      <c r="Z43" s="57">
        <f t="shared" si="26"/>
        <v>0</v>
      </c>
      <c r="AA43" s="57">
        <f t="shared" si="27"/>
        <v>0</v>
      </c>
      <c r="AB43" s="57">
        <f t="shared" si="27"/>
        <v>5800000</v>
      </c>
      <c r="AC43" s="57">
        <f t="shared" si="27"/>
        <v>5500000</v>
      </c>
      <c r="AD43" s="57">
        <f t="shared" si="27"/>
        <v>5000000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5800000</v>
      </c>
      <c r="AP43" s="19">
        <v>5500000</v>
      </c>
      <c r="AQ43" s="19">
        <v>5000000</v>
      </c>
      <c r="AS43" s="57">
        <f t="shared" si="1"/>
        <v>0</v>
      </c>
      <c r="AT43" s="57">
        <f t="shared" si="2"/>
        <v>0</v>
      </c>
      <c r="AU43" s="57">
        <f t="shared" si="3"/>
        <v>0</v>
      </c>
      <c r="AV43" s="57">
        <f t="shared" si="4"/>
        <v>0</v>
      </c>
      <c r="AW43" s="57">
        <f t="shared" si="5"/>
        <v>0</v>
      </c>
      <c r="AX43" s="57">
        <f t="shared" si="6"/>
        <v>0</v>
      </c>
      <c r="AY43" s="57">
        <f t="shared" si="7"/>
        <v>0</v>
      </c>
      <c r="AZ43" s="57">
        <f t="shared" si="8"/>
        <v>0</v>
      </c>
      <c r="BA43" s="57">
        <f t="shared" si="9"/>
        <v>0</v>
      </c>
      <c r="BB43" s="57">
        <f t="shared" si="10"/>
        <v>0</v>
      </c>
      <c r="BC43" s="57">
        <f t="shared" si="11"/>
        <v>0</v>
      </c>
      <c r="BD43" s="57">
        <f t="shared" si="12"/>
        <v>0</v>
      </c>
      <c r="BF43" s="94">
        <f t="shared" si="13"/>
        <v>0</v>
      </c>
      <c r="BG43" s="94">
        <f t="shared" si="14"/>
        <v>0</v>
      </c>
      <c r="BH43" s="94">
        <f t="shared" si="15"/>
        <v>0</v>
      </c>
      <c r="BI43" s="94">
        <f t="shared" si="16"/>
        <v>0</v>
      </c>
      <c r="BJ43" s="94">
        <f t="shared" si="17"/>
        <v>0</v>
      </c>
      <c r="BK43" s="94">
        <f t="shared" si="18"/>
        <v>0</v>
      </c>
      <c r="BL43" s="94">
        <f t="shared" si="19"/>
        <v>0</v>
      </c>
      <c r="BM43" s="94">
        <f t="shared" si="20"/>
        <v>0</v>
      </c>
      <c r="BN43" s="94">
        <f t="shared" si="21"/>
        <v>-5800000</v>
      </c>
      <c r="BO43" s="94">
        <f t="shared" si="22"/>
        <v>300000</v>
      </c>
      <c r="BP43" s="94">
        <f t="shared" si="23"/>
        <v>500000</v>
      </c>
      <c r="BQ43" s="94">
        <f t="shared" si="24"/>
        <v>5000000</v>
      </c>
    </row>
    <row r="44" spans="1:69" x14ac:dyDescent="0.35">
      <c r="A44" s="21" t="s">
        <v>4</v>
      </c>
      <c r="B44" s="21" t="s">
        <v>64</v>
      </c>
      <c r="C44" s="22" t="s">
        <v>65</v>
      </c>
      <c r="D44" s="57">
        <v>0</v>
      </c>
      <c r="E44" s="57">
        <f t="shared" si="25"/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5900000</v>
      </c>
      <c r="P44" s="19">
        <v>5600000</v>
      </c>
      <c r="Q44" s="19">
        <v>5200000</v>
      </c>
      <c r="S44" s="57">
        <f t="shared" si="26"/>
        <v>0</v>
      </c>
      <c r="T44" s="57">
        <f t="shared" si="26"/>
        <v>0</v>
      </c>
      <c r="U44" s="57">
        <f t="shared" si="26"/>
        <v>0</v>
      </c>
      <c r="V44" s="57">
        <f t="shared" si="26"/>
        <v>0</v>
      </c>
      <c r="W44" s="57">
        <f t="shared" si="26"/>
        <v>0</v>
      </c>
      <c r="X44" s="57">
        <f t="shared" si="26"/>
        <v>0</v>
      </c>
      <c r="Y44" s="57">
        <f t="shared" si="26"/>
        <v>0</v>
      </c>
      <c r="Z44" s="57">
        <f t="shared" si="26"/>
        <v>0</v>
      </c>
      <c r="AA44" s="57">
        <f t="shared" si="27"/>
        <v>0</v>
      </c>
      <c r="AB44" s="57">
        <f t="shared" si="27"/>
        <v>5900000</v>
      </c>
      <c r="AC44" s="57">
        <f t="shared" si="27"/>
        <v>5600000</v>
      </c>
      <c r="AD44" s="57">
        <f t="shared" si="27"/>
        <v>5200000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0</v>
      </c>
      <c r="AL44" s="19">
        <v>0</v>
      </c>
      <c r="AM44" s="19">
        <v>0</v>
      </c>
      <c r="AN44" s="19">
        <v>0</v>
      </c>
      <c r="AO44" s="19">
        <v>5900000</v>
      </c>
      <c r="AP44" s="19">
        <v>5600000</v>
      </c>
      <c r="AQ44" s="19">
        <v>5200000</v>
      </c>
      <c r="AS44" s="57">
        <f t="shared" si="1"/>
        <v>0</v>
      </c>
      <c r="AT44" s="57">
        <f t="shared" si="2"/>
        <v>0</v>
      </c>
      <c r="AU44" s="57">
        <f t="shared" si="3"/>
        <v>0</v>
      </c>
      <c r="AV44" s="57">
        <f t="shared" si="4"/>
        <v>0</v>
      </c>
      <c r="AW44" s="57">
        <f t="shared" si="5"/>
        <v>0</v>
      </c>
      <c r="AX44" s="57">
        <f t="shared" si="6"/>
        <v>0</v>
      </c>
      <c r="AY44" s="57">
        <f t="shared" si="7"/>
        <v>0</v>
      </c>
      <c r="AZ44" s="57">
        <f t="shared" si="8"/>
        <v>0</v>
      </c>
      <c r="BA44" s="57">
        <f t="shared" si="9"/>
        <v>0</v>
      </c>
      <c r="BB44" s="57">
        <f t="shared" si="10"/>
        <v>0</v>
      </c>
      <c r="BC44" s="57">
        <f t="shared" si="11"/>
        <v>0</v>
      </c>
      <c r="BD44" s="57">
        <f t="shared" si="12"/>
        <v>0</v>
      </c>
      <c r="BF44" s="94">
        <f t="shared" si="13"/>
        <v>0</v>
      </c>
      <c r="BG44" s="94">
        <f t="shared" si="14"/>
        <v>0</v>
      </c>
      <c r="BH44" s="94">
        <f t="shared" si="15"/>
        <v>0</v>
      </c>
      <c r="BI44" s="94">
        <f t="shared" si="16"/>
        <v>0</v>
      </c>
      <c r="BJ44" s="94">
        <f t="shared" si="17"/>
        <v>0</v>
      </c>
      <c r="BK44" s="94">
        <f t="shared" si="18"/>
        <v>0</v>
      </c>
      <c r="BL44" s="94">
        <f t="shared" si="19"/>
        <v>0</v>
      </c>
      <c r="BM44" s="94">
        <f t="shared" si="20"/>
        <v>0</v>
      </c>
      <c r="BN44" s="94">
        <f t="shared" si="21"/>
        <v>-5900000</v>
      </c>
      <c r="BO44" s="94">
        <f t="shared" si="22"/>
        <v>300000</v>
      </c>
      <c r="BP44" s="94">
        <f t="shared" si="23"/>
        <v>400000</v>
      </c>
      <c r="BQ44" s="94">
        <f t="shared" si="24"/>
        <v>5200000</v>
      </c>
    </row>
    <row r="45" spans="1:69" x14ac:dyDescent="0.35">
      <c r="A45" s="21" t="s">
        <v>4</v>
      </c>
      <c r="B45" s="21" t="s">
        <v>66</v>
      </c>
      <c r="C45" s="22" t="s">
        <v>67</v>
      </c>
      <c r="D45" s="57">
        <v>0</v>
      </c>
      <c r="E45" s="57">
        <f t="shared" si="25"/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S45" s="57">
        <f t="shared" si="26"/>
        <v>0</v>
      </c>
      <c r="T45" s="57">
        <f t="shared" si="26"/>
        <v>0</v>
      </c>
      <c r="U45" s="57">
        <f t="shared" si="26"/>
        <v>0</v>
      </c>
      <c r="V45" s="57">
        <f t="shared" si="26"/>
        <v>0</v>
      </c>
      <c r="W45" s="57">
        <f t="shared" si="26"/>
        <v>0</v>
      </c>
      <c r="X45" s="57">
        <f t="shared" si="26"/>
        <v>0</v>
      </c>
      <c r="Y45" s="57">
        <f t="shared" si="26"/>
        <v>0</v>
      </c>
      <c r="Z45" s="57">
        <f t="shared" si="26"/>
        <v>0</v>
      </c>
      <c r="AA45" s="57">
        <f t="shared" si="27"/>
        <v>0</v>
      </c>
      <c r="AB45" s="57">
        <f t="shared" si="27"/>
        <v>0</v>
      </c>
      <c r="AC45" s="57">
        <f t="shared" si="27"/>
        <v>0</v>
      </c>
      <c r="AD45" s="57">
        <f t="shared" si="27"/>
        <v>0</v>
      </c>
      <c r="AF45" s="19">
        <v>0</v>
      </c>
      <c r="AG45" s="19">
        <v>0</v>
      </c>
      <c r="AH45" s="19">
        <v>0</v>
      </c>
      <c r="AI45" s="19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S45" s="57">
        <f t="shared" si="1"/>
        <v>0</v>
      </c>
      <c r="AT45" s="57">
        <f t="shared" si="2"/>
        <v>0</v>
      </c>
      <c r="AU45" s="57">
        <f t="shared" si="3"/>
        <v>0</v>
      </c>
      <c r="AV45" s="57">
        <f t="shared" si="4"/>
        <v>0</v>
      </c>
      <c r="AW45" s="57">
        <f t="shared" si="5"/>
        <v>0</v>
      </c>
      <c r="AX45" s="57">
        <f t="shared" si="6"/>
        <v>0</v>
      </c>
      <c r="AY45" s="57">
        <f t="shared" si="7"/>
        <v>0</v>
      </c>
      <c r="AZ45" s="57">
        <f t="shared" si="8"/>
        <v>0</v>
      </c>
      <c r="BA45" s="57">
        <f t="shared" si="9"/>
        <v>0</v>
      </c>
      <c r="BB45" s="57">
        <f t="shared" si="10"/>
        <v>0</v>
      </c>
      <c r="BC45" s="57">
        <f t="shared" si="11"/>
        <v>0</v>
      </c>
      <c r="BD45" s="57">
        <f t="shared" si="12"/>
        <v>0</v>
      </c>
      <c r="BF45" s="94">
        <f t="shared" si="13"/>
        <v>0</v>
      </c>
      <c r="BG45" s="94">
        <f t="shared" si="14"/>
        <v>0</v>
      </c>
      <c r="BH45" s="94">
        <f t="shared" si="15"/>
        <v>0</v>
      </c>
      <c r="BI45" s="94">
        <f t="shared" si="16"/>
        <v>0</v>
      </c>
      <c r="BJ45" s="94">
        <f t="shared" si="17"/>
        <v>0</v>
      </c>
      <c r="BK45" s="94">
        <f t="shared" si="18"/>
        <v>0</v>
      </c>
      <c r="BL45" s="94">
        <f t="shared" si="19"/>
        <v>0</v>
      </c>
      <c r="BM45" s="94">
        <f t="shared" si="20"/>
        <v>0</v>
      </c>
      <c r="BN45" s="94">
        <f t="shared" si="21"/>
        <v>0</v>
      </c>
      <c r="BO45" s="94">
        <f t="shared" si="22"/>
        <v>0</v>
      </c>
      <c r="BP45" s="94">
        <f t="shared" si="23"/>
        <v>0</v>
      </c>
      <c r="BQ45" s="94">
        <f t="shared" si="24"/>
        <v>0</v>
      </c>
    </row>
    <row r="46" spans="1:69" x14ac:dyDescent="0.35">
      <c r="A46" s="21" t="s">
        <v>4</v>
      </c>
      <c r="B46" s="21" t="s">
        <v>68</v>
      </c>
      <c r="C46" s="22" t="s">
        <v>69</v>
      </c>
      <c r="D46" s="57">
        <v>0</v>
      </c>
      <c r="E46" s="57">
        <f t="shared" si="25"/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S46" s="57">
        <f t="shared" si="26"/>
        <v>0</v>
      </c>
      <c r="T46" s="57">
        <f t="shared" si="26"/>
        <v>0</v>
      </c>
      <c r="U46" s="57">
        <f t="shared" si="26"/>
        <v>0</v>
      </c>
      <c r="V46" s="57">
        <f t="shared" si="26"/>
        <v>0</v>
      </c>
      <c r="W46" s="57">
        <f t="shared" si="26"/>
        <v>0</v>
      </c>
      <c r="X46" s="57">
        <f t="shared" si="26"/>
        <v>0</v>
      </c>
      <c r="Y46" s="57">
        <f t="shared" si="26"/>
        <v>0</v>
      </c>
      <c r="Z46" s="57">
        <f t="shared" si="26"/>
        <v>0</v>
      </c>
      <c r="AA46" s="57">
        <f t="shared" si="27"/>
        <v>0</v>
      </c>
      <c r="AB46" s="57">
        <f t="shared" si="27"/>
        <v>0</v>
      </c>
      <c r="AC46" s="57">
        <f t="shared" si="27"/>
        <v>0</v>
      </c>
      <c r="AD46" s="57">
        <f t="shared" si="27"/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S46" s="57">
        <f t="shared" si="1"/>
        <v>0</v>
      </c>
      <c r="AT46" s="57">
        <f t="shared" si="2"/>
        <v>0</v>
      </c>
      <c r="AU46" s="57">
        <f t="shared" si="3"/>
        <v>0</v>
      </c>
      <c r="AV46" s="57">
        <f t="shared" si="4"/>
        <v>0</v>
      </c>
      <c r="AW46" s="57">
        <f t="shared" si="5"/>
        <v>0</v>
      </c>
      <c r="AX46" s="57">
        <f t="shared" si="6"/>
        <v>0</v>
      </c>
      <c r="AY46" s="57">
        <f t="shared" si="7"/>
        <v>0</v>
      </c>
      <c r="AZ46" s="57">
        <f t="shared" si="8"/>
        <v>0</v>
      </c>
      <c r="BA46" s="57">
        <f t="shared" si="9"/>
        <v>0</v>
      </c>
      <c r="BB46" s="57">
        <f t="shared" si="10"/>
        <v>0</v>
      </c>
      <c r="BC46" s="57">
        <f t="shared" si="11"/>
        <v>0</v>
      </c>
      <c r="BD46" s="57">
        <f t="shared" si="12"/>
        <v>0</v>
      </c>
      <c r="BF46" s="94">
        <f t="shared" si="13"/>
        <v>0</v>
      </c>
      <c r="BG46" s="94">
        <f t="shared" si="14"/>
        <v>0</v>
      </c>
      <c r="BH46" s="94">
        <f t="shared" si="15"/>
        <v>0</v>
      </c>
      <c r="BI46" s="94">
        <f t="shared" si="16"/>
        <v>0</v>
      </c>
      <c r="BJ46" s="94">
        <f t="shared" si="17"/>
        <v>0</v>
      </c>
      <c r="BK46" s="94">
        <f t="shared" si="18"/>
        <v>0</v>
      </c>
      <c r="BL46" s="94">
        <f t="shared" si="19"/>
        <v>0</v>
      </c>
      <c r="BM46" s="94">
        <f t="shared" si="20"/>
        <v>0</v>
      </c>
      <c r="BN46" s="94">
        <f t="shared" si="21"/>
        <v>0</v>
      </c>
      <c r="BO46" s="94">
        <f t="shared" si="22"/>
        <v>0</v>
      </c>
      <c r="BP46" s="94">
        <f t="shared" si="23"/>
        <v>0</v>
      </c>
      <c r="BQ46" s="94">
        <f t="shared" si="24"/>
        <v>0</v>
      </c>
    </row>
    <row r="47" spans="1:69" x14ac:dyDescent="0.35">
      <c r="A47" s="21" t="s">
        <v>4</v>
      </c>
      <c r="B47" s="21" t="s">
        <v>70</v>
      </c>
      <c r="C47" s="22" t="s">
        <v>71</v>
      </c>
      <c r="D47" s="57">
        <v>0</v>
      </c>
      <c r="E47" s="57">
        <f t="shared" si="25"/>
        <v>-21000000</v>
      </c>
      <c r="F47" s="19">
        <v>20000000</v>
      </c>
      <c r="G47" s="19">
        <v>19000000</v>
      </c>
      <c r="H47" s="19">
        <v>18600000</v>
      </c>
      <c r="I47" s="19">
        <v>17700000</v>
      </c>
      <c r="J47" s="19">
        <v>16800000</v>
      </c>
      <c r="K47" s="19">
        <v>15600000</v>
      </c>
      <c r="L47" s="19">
        <v>14500000</v>
      </c>
      <c r="M47" s="19">
        <v>12700000</v>
      </c>
      <c r="N47" s="19">
        <v>11000000</v>
      </c>
      <c r="O47" s="19">
        <v>10400000</v>
      </c>
      <c r="P47" s="19">
        <v>0</v>
      </c>
      <c r="Q47" s="19">
        <v>0</v>
      </c>
      <c r="S47" s="73">
        <f>F47+Sheet3!C$10</f>
        <v>21000000</v>
      </c>
      <c r="T47" s="73">
        <f>G47+Sheet3!D$10</f>
        <v>20000000</v>
      </c>
      <c r="U47" s="73">
        <f>H47+Sheet3!E$10</f>
        <v>19600000</v>
      </c>
      <c r="V47" s="73">
        <f>I47+Sheet3!F$10</f>
        <v>18700000</v>
      </c>
      <c r="W47" s="73">
        <f>J47+Sheet3!G$10</f>
        <v>17800000</v>
      </c>
      <c r="X47" s="73">
        <f>K47+Sheet3!H$10</f>
        <v>16100000</v>
      </c>
      <c r="Y47" s="73">
        <f>L47+Sheet3!I$10</f>
        <v>15000000</v>
      </c>
      <c r="Z47" s="73">
        <f>M47+Sheet3!J$10</f>
        <v>13200000</v>
      </c>
      <c r="AA47" s="73">
        <f>N47+Sheet3!K$10</f>
        <v>11500000</v>
      </c>
      <c r="AB47" s="73">
        <f>O47+Sheet3!L$10</f>
        <v>10900000</v>
      </c>
      <c r="AC47" s="57">
        <f t="shared" si="27"/>
        <v>0</v>
      </c>
      <c r="AD47" s="57">
        <f t="shared" si="27"/>
        <v>0</v>
      </c>
      <c r="AF47" s="19">
        <v>21000000</v>
      </c>
      <c r="AG47" s="19">
        <v>20000000</v>
      </c>
      <c r="AH47" s="19">
        <v>19600000</v>
      </c>
      <c r="AI47" s="19">
        <v>18700000</v>
      </c>
      <c r="AJ47" s="19">
        <v>17800000</v>
      </c>
      <c r="AK47" s="19">
        <v>16100000</v>
      </c>
      <c r="AL47" s="19">
        <v>15000000</v>
      </c>
      <c r="AM47" s="19">
        <v>13200000</v>
      </c>
      <c r="AN47" s="19">
        <v>11500000</v>
      </c>
      <c r="AO47" s="19">
        <v>10900000</v>
      </c>
      <c r="AP47" s="19">
        <v>0</v>
      </c>
      <c r="AQ47" s="19">
        <v>0</v>
      </c>
      <c r="AS47" s="57">
        <f t="shared" si="1"/>
        <v>0</v>
      </c>
      <c r="AT47" s="57">
        <f t="shared" si="2"/>
        <v>0</v>
      </c>
      <c r="AU47" s="57">
        <f t="shared" si="3"/>
        <v>0</v>
      </c>
      <c r="AV47" s="57">
        <f t="shared" si="4"/>
        <v>0</v>
      </c>
      <c r="AW47" s="57">
        <f t="shared" si="5"/>
        <v>0</v>
      </c>
      <c r="AX47" s="57">
        <f t="shared" si="6"/>
        <v>0</v>
      </c>
      <c r="AY47" s="57">
        <f t="shared" si="7"/>
        <v>0</v>
      </c>
      <c r="AZ47" s="57">
        <f t="shared" si="8"/>
        <v>0</v>
      </c>
      <c r="BA47" s="57">
        <f t="shared" si="9"/>
        <v>0</v>
      </c>
      <c r="BB47" s="57">
        <f t="shared" si="10"/>
        <v>0</v>
      </c>
      <c r="BC47" s="57">
        <f t="shared" si="11"/>
        <v>0</v>
      </c>
      <c r="BD47" s="57">
        <f t="shared" si="12"/>
        <v>0</v>
      </c>
      <c r="BF47" s="94">
        <f t="shared" si="13"/>
        <v>1000000</v>
      </c>
      <c r="BG47" s="94">
        <f t="shared" si="14"/>
        <v>400000</v>
      </c>
      <c r="BH47" s="94">
        <f t="shared" si="15"/>
        <v>900000</v>
      </c>
      <c r="BI47" s="94">
        <f t="shared" si="16"/>
        <v>900000</v>
      </c>
      <c r="BJ47" s="94">
        <f t="shared" si="17"/>
        <v>1700000</v>
      </c>
      <c r="BK47" s="94">
        <f t="shared" si="18"/>
        <v>1100000</v>
      </c>
      <c r="BL47" s="94">
        <f t="shared" si="19"/>
        <v>1800000</v>
      </c>
      <c r="BM47" s="94">
        <f t="shared" si="20"/>
        <v>1700000</v>
      </c>
      <c r="BN47" s="94">
        <f t="shared" si="21"/>
        <v>600000</v>
      </c>
      <c r="BO47" s="94">
        <f t="shared" si="22"/>
        <v>10900000</v>
      </c>
      <c r="BP47" s="94">
        <f t="shared" si="23"/>
        <v>0</v>
      </c>
      <c r="BQ47" s="94">
        <f t="shared" si="24"/>
        <v>0</v>
      </c>
    </row>
    <row r="48" spans="1:69" x14ac:dyDescent="0.35">
      <c r="A48" s="21" t="s">
        <v>4</v>
      </c>
      <c r="B48" s="21" t="s">
        <v>72</v>
      </c>
      <c r="C48" s="22" t="s">
        <v>73</v>
      </c>
      <c r="D48" s="57">
        <v>0</v>
      </c>
      <c r="E48" s="57">
        <f t="shared" si="25"/>
        <v>-21000000</v>
      </c>
      <c r="F48" s="19">
        <v>20000000</v>
      </c>
      <c r="G48" s="19">
        <v>19000000</v>
      </c>
      <c r="H48" s="19">
        <v>18600000</v>
      </c>
      <c r="I48" s="19">
        <v>17700000</v>
      </c>
      <c r="J48" s="19">
        <v>16800000</v>
      </c>
      <c r="K48" s="19">
        <v>15600000</v>
      </c>
      <c r="L48" s="19">
        <v>14500000</v>
      </c>
      <c r="M48" s="19">
        <v>12700000</v>
      </c>
      <c r="N48" s="19">
        <v>11000000</v>
      </c>
      <c r="O48" s="19">
        <v>10400000</v>
      </c>
      <c r="P48" s="19">
        <v>0</v>
      </c>
      <c r="Q48" s="19">
        <v>0</v>
      </c>
      <c r="S48" s="73">
        <f>F48+Sheet3!C$10</f>
        <v>21000000</v>
      </c>
      <c r="T48" s="73">
        <f>G48+Sheet3!D$10</f>
        <v>20000000</v>
      </c>
      <c r="U48" s="73">
        <f>H48+Sheet3!E$10</f>
        <v>19600000</v>
      </c>
      <c r="V48" s="73">
        <f>I48+Sheet3!F$10</f>
        <v>18700000</v>
      </c>
      <c r="W48" s="73">
        <f>J48+Sheet3!G$10</f>
        <v>17800000</v>
      </c>
      <c r="X48" s="73">
        <f>K48+Sheet3!H$10</f>
        <v>16100000</v>
      </c>
      <c r="Y48" s="73">
        <f>L48+Sheet3!I$10</f>
        <v>15000000</v>
      </c>
      <c r="Z48" s="73">
        <f>M48+Sheet3!J$10</f>
        <v>13200000</v>
      </c>
      <c r="AA48" s="73">
        <f>N48+Sheet3!K$10</f>
        <v>11500000</v>
      </c>
      <c r="AB48" s="73">
        <f>O48+Sheet3!L$10</f>
        <v>10900000</v>
      </c>
      <c r="AC48" s="57">
        <f t="shared" si="27"/>
        <v>0</v>
      </c>
      <c r="AD48" s="57">
        <f t="shared" si="27"/>
        <v>0</v>
      </c>
      <c r="AF48" s="19">
        <v>21000000</v>
      </c>
      <c r="AG48" s="19">
        <v>20000000</v>
      </c>
      <c r="AH48" s="19">
        <v>19600000</v>
      </c>
      <c r="AI48" s="19">
        <v>18700000</v>
      </c>
      <c r="AJ48" s="19">
        <v>17800000</v>
      </c>
      <c r="AK48" s="19">
        <v>16100000</v>
      </c>
      <c r="AL48" s="19">
        <v>15000000</v>
      </c>
      <c r="AM48" s="19">
        <v>13200000</v>
      </c>
      <c r="AN48" s="19">
        <v>11500000</v>
      </c>
      <c r="AO48" s="19">
        <v>10900000</v>
      </c>
      <c r="AP48" s="19">
        <v>0</v>
      </c>
      <c r="AQ48" s="19">
        <v>0</v>
      </c>
      <c r="AS48" s="57">
        <f t="shared" si="1"/>
        <v>0</v>
      </c>
      <c r="AT48" s="57">
        <f t="shared" si="2"/>
        <v>0</v>
      </c>
      <c r="AU48" s="57">
        <f t="shared" si="3"/>
        <v>0</v>
      </c>
      <c r="AV48" s="57">
        <f t="shared" si="4"/>
        <v>0</v>
      </c>
      <c r="AW48" s="57">
        <f t="shared" si="5"/>
        <v>0</v>
      </c>
      <c r="AX48" s="57">
        <f t="shared" si="6"/>
        <v>0</v>
      </c>
      <c r="AY48" s="57">
        <f t="shared" si="7"/>
        <v>0</v>
      </c>
      <c r="AZ48" s="57">
        <f t="shared" si="8"/>
        <v>0</v>
      </c>
      <c r="BA48" s="57">
        <f t="shared" si="9"/>
        <v>0</v>
      </c>
      <c r="BB48" s="57">
        <f t="shared" si="10"/>
        <v>0</v>
      </c>
      <c r="BC48" s="57">
        <f t="shared" si="11"/>
        <v>0</v>
      </c>
      <c r="BD48" s="57">
        <f t="shared" si="12"/>
        <v>0</v>
      </c>
      <c r="BF48" s="94">
        <f t="shared" si="13"/>
        <v>1000000</v>
      </c>
      <c r="BG48" s="94">
        <f t="shared" si="14"/>
        <v>400000</v>
      </c>
      <c r="BH48" s="94">
        <f t="shared" si="15"/>
        <v>900000</v>
      </c>
      <c r="BI48" s="94">
        <f t="shared" si="16"/>
        <v>900000</v>
      </c>
      <c r="BJ48" s="94">
        <f t="shared" si="17"/>
        <v>1700000</v>
      </c>
      <c r="BK48" s="94">
        <f t="shared" si="18"/>
        <v>1100000</v>
      </c>
      <c r="BL48" s="94">
        <f t="shared" si="19"/>
        <v>1800000</v>
      </c>
      <c r="BM48" s="94">
        <f t="shared" si="20"/>
        <v>1700000</v>
      </c>
      <c r="BN48" s="94">
        <f t="shared" si="21"/>
        <v>600000</v>
      </c>
      <c r="BO48" s="94">
        <f t="shared" si="22"/>
        <v>10900000</v>
      </c>
      <c r="BP48" s="94">
        <f t="shared" si="23"/>
        <v>0</v>
      </c>
      <c r="BQ48" s="94">
        <f t="shared" si="24"/>
        <v>0</v>
      </c>
    </row>
    <row r="49" spans="1:69" x14ac:dyDescent="0.35">
      <c r="A49" s="21" t="s">
        <v>4</v>
      </c>
      <c r="B49" s="21" t="s">
        <v>74</v>
      </c>
      <c r="C49" s="22" t="s">
        <v>75</v>
      </c>
      <c r="D49" s="57">
        <v>30111000</v>
      </c>
      <c r="E49" s="57">
        <f t="shared" si="25"/>
        <v>8211000</v>
      </c>
      <c r="F49" s="19">
        <v>20900000</v>
      </c>
      <c r="G49" s="19">
        <v>19900000</v>
      </c>
      <c r="H49" s="19">
        <v>19500000</v>
      </c>
      <c r="I49" s="19">
        <v>18600000</v>
      </c>
      <c r="J49" s="19">
        <v>17800000</v>
      </c>
      <c r="K49" s="19">
        <v>16300000</v>
      </c>
      <c r="L49" s="19">
        <v>15300000</v>
      </c>
      <c r="M49" s="19">
        <v>13900000</v>
      </c>
      <c r="N49" s="19">
        <v>12700000</v>
      </c>
      <c r="O49" s="19">
        <v>12100000</v>
      </c>
      <c r="P49" s="19">
        <v>0</v>
      </c>
      <c r="Q49" s="19">
        <v>0</v>
      </c>
      <c r="S49" s="73">
        <f>F49+Sheet3!C$10</f>
        <v>21900000</v>
      </c>
      <c r="T49" s="73">
        <f>G49+Sheet3!D$10</f>
        <v>20900000</v>
      </c>
      <c r="U49" s="73">
        <f>H49+Sheet3!E$10</f>
        <v>20500000</v>
      </c>
      <c r="V49" s="73">
        <f>I49+Sheet3!F$10</f>
        <v>19600000</v>
      </c>
      <c r="W49" s="73">
        <f>J49+Sheet3!G$10</f>
        <v>18800000</v>
      </c>
      <c r="X49" s="73">
        <f>K49+Sheet3!H$10</f>
        <v>16800000</v>
      </c>
      <c r="Y49" s="73">
        <f>L49+Sheet3!I$10</f>
        <v>15800000</v>
      </c>
      <c r="Z49" s="73">
        <f>M49+Sheet3!J$10</f>
        <v>14400000</v>
      </c>
      <c r="AA49" s="73">
        <f>N49+Sheet3!K$10</f>
        <v>13200000</v>
      </c>
      <c r="AB49" s="73">
        <f>O49+Sheet3!L$10</f>
        <v>12600000</v>
      </c>
      <c r="AC49" s="57">
        <f t="shared" si="27"/>
        <v>0</v>
      </c>
      <c r="AD49" s="57">
        <f t="shared" si="27"/>
        <v>0</v>
      </c>
      <c r="AF49" s="19">
        <v>21900000</v>
      </c>
      <c r="AG49" s="19">
        <v>20900000</v>
      </c>
      <c r="AH49" s="19">
        <v>20500000</v>
      </c>
      <c r="AI49" s="19">
        <v>19600000</v>
      </c>
      <c r="AJ49" s="19">
        <v>18800000</v>
      </c>
      <c r="AK49" s="19">
        <v>16800000</v>
      </c>
      <c r="AL49" s="19">
        <v>15800000</v>
      </c>
      <c r="AM49" s="19">
        <v>14400000</v>
      </c>
      <c r="AN49" s="19">
        <v>13200000</v>
      </c>
      <c r="AO49" s="19">
        <v>12600000</v>
      </c>
      <c r="AP49" s="19">
        <v>0</v>
      </c>
      <c r="AQ49" s="19">
        <v>0</v>
      </c>
      <c r="AS49" s="57">
        <f t="shared" si="1"/>
        <v>0</v>
      </c>
      <c r="AT49" s="57">
        <f t="shared" si="2"/>
        <v>0</v>
      </c>
      <c r="AU49" s="57">
        <f t="shared" si="3"/>
        <v>0</v>
      </c>
      <c r="AV49" s="57">
        <f t="shared" si="4"/>
        <v>0</v>
      </c>
      <c r="AW49" s="57">
        <f t="shared" si="5"/>
        <v>0</v>
      </c>
      <c r="AX49" s="57">
        <f t="shared" si="6"/>
        <v>0</v>
      </c>
      <c r="AY49" s="57">
        <f t="shared" si="7"/>
        <v>0</v>
      </c>
      <c r="AZ49" s="57">
        <f t="shared" si="8"/>
        <v>0</v>
      </c>
      <c r="BA49" s="57">
        <f t="shared" si="9"/>
        <v>0</v>
      </c>
      <c r="BB49" s="57">
        <f t="shared" si="10"/>
        <v>0</v>
      </c>
      <c r="BC49" s="57">
        <f t="shared" si="11"/>
        <v>0</v>
      </c>
      <c r="BD49" s="57">
        <f t="shared" si="12"/>
        <v>0</v>
      </c>
      <c r="BF49" s="94">
        <f t="shared" si="13"/>
        <v>1000000</v>
      </c>
      <c r="BG49" s="94">
        <f t="shared" si="14"/>
        <v>400000</v>
      </c>
      <c r="BH49" s="94">
        <f t="shared" si="15"/>
        <v>900000</v>
      </c>
      <c r="BI49" s="94">
        <f t="shared" si="16"/>
        <v>800000</v>
      </c>
      <c r="BJ49" s="94">
        <f t="shared" si="17"/>
        <v>2000000</v>
      </c>
      <c r="BK49" s="94">
        <f t="shared" si="18"/>
        <v>1000000</v>
      </c>
      <c r="BL49" s="94">
        <f t="shared" si="19"/>
        <v>1400000</v>
      </c>
      <c r="BM49" s="94">
        <f t="shared" si="20"/>
        <v>1200000</v>
      </c>
      <c r="BN49" s="94">
        <f t="shared" si="21"/>
        <v>600000</v>
      </c>
      <c r="BO49" s="94">
        <f t="shared" si="22"/>
        <v>12600000</v>
      </c>
      <c r="BP49" s="94">
        <f t="shared" si="23"/>
        <v>0</v>
      </c>
      <c r="BQ49" s="94">
        <f t="shared" si="24"/>
        <v>0</v>
      </c>
    </row>
    <row r="50" spans="1:69" x14ac:dyDescent="0.35">
      <c r="A50" s="28" t="s">
        <v>4</v>
      </c>
      <c r="B50" s="28" t="s">
        <v>978</v>
      </c>
      <c r="C50" s="29" t="s">
        <v>979</v>
      </c>
      <c r="D50" s="57">
        <v>21227000</v>
      </c>
      <c r="E50" s="57">
        <f t="shared" si="25"/>
        <v>3327000</v>
      </c>
      <c r="F50" s="19">
        <v>16900000</v>
      </c>
      <c r="G50" s="19">
        <v>16400000</v>
      </c>
      <c r="H50" s="19">
        <v>15600000</v>
      </c>
      <c r="I50" s="19">
        <v>14400000</v>
      </c>
      <c r="J50" s="19">
        <v>13300000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S50" s="73">
        <f>F50+Sheet3!C$59</f>
        <v>17900000</v>
      </c>
      <c r="T50" s="73">
        <f>G50+Sheet3!D$59</f>
        <v>17400000</v>
      </c>
      <c r="U50" s="73">
        <f>H50+Sheet3!E$59</f>
        <v>16600000</v>
      </c>
      <c r="V50" s="73">
        <f>I50+Sheet3!F$59</f>
        <v>15400000</v>
      </c>
      <c r="W50" s="73">
        <f>J50+Sheet3!G$59</f>
        <v>14300000</v>
      </c>
      <c r="X50" s="57">
        <f t="shared" si="26"/>
        <v>0</v>
      </c>
      <c r="Y50" s="57">
        <f t="shared" si="26"/>
        <v>0</v>
      </c>
      <c r="Z50" s="57">
        <f t="shared" si="26"/>
        <v>0</v>
      </c>
      <c r="AA50" s="57">
        <f t="shared" si="27"/>
        <v>0</v>
      </c>
      <c r="AB50" s="57">
        <f t="shared" si="27"/>
        <v>0</v>
      </c>
      <c r="AC50" s="57">
        <f t="shared" si="27"/>
        <v>0</v>
      </c>
      <c r="AD50" s="57">
        <f t="shared" si="27"/>
        <v>0</v>
      </c>
      <c r="AF50" s="19">
        <v>17900000</v>
      </c>
      <c r="AG50" s="19">
        <v>17400000</v>
      </c>
      <c r="AH50" s="19">
        <v>16600000</v>
      </c>
      <c r="AI50" s="19">
        <v>15400000</v>
      </c>
      <c r="AJ50" s="19">
        <v>14300000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S50" s="57">
        <f t="shared" si="1"/>
        <v>0</v>
      </c>
      <c r="AT50" s="57">
        <f t="shared" si="2"/>
        <v>0</v>
      </c>
      <c r="AU50" s="57">
        <f t="shared" si="3"/>
        <v>0</v>
      </c>
      <c r="AV50" s="57">
        <f t="shared" si="4"/>
        <v>0</v>
      </c>
      <c r="AW50" s="57">
        <f t="shared" si="5"/>
        <v>0</v>
      </c>
      <c r="AX50" s="57">
        <f t="shared" si="6"/>
        <v>0</v>
      </c>
      <c r="AY50" s="57">
        <f t="shared" si="7"/>
        <v>0</v>
      </c>
      <c r="AZ50" s="57">
        <f t="shared" si="8"/>
        <v>0</v>
      </c>
      <c r="BA50" s="57">
        <f t="shared" si="9"/>
        <v>0</v>
      </c>
      <c r="BB50" s="57">
        <f t="shared" si="10"/>
        <v>0</v>
      </c>
      <c r="BC50" s="57">
        <f t="shared" si="11"/>
        <v>0</v>
      </c>
      <c r="BD50" s="57">
        <f t="shared" si="12"/>
        <v>0</v>
      </c>
      <c r="BF50" s="94">
        <f t="shared" si="13"/>
        <v>500000</v>
      </c>
      <c r="BG50" s="94">
        <f t="shared" si="14"/>
        <v>800000</v>
      </c>
      <c r="BH50" s="94">
        <f t="shared" si="15"/>
        <v>1200000</v>
      </c>
      <c r="BI50" s="94">
        <f t="shared" si="16"/>
        <v>1100000</v>
      </c>
      <c r="BJ50" s="94">
        <f t="shared" si="17"/>
        <v>14300000</v>
      </c>
      <c r="BK50" s="94">
        <f t="shared" si="18"/>
        <v>0</v>
      </c>
      <c r="BL50" s="94">
        <f t="shared" si="19"/>
        <v>0</v>
      </c>
      <c r="BM50" s="94">
        <f t="shared" si="20"/>
        <v>0</v>
      </c>
      <c r="BN50" s="94">
        <f t="shared" si="21"/>
        <v>0</v>
      </c>
      <c r="BO50" s="94">
        <f t="shared" si="22"/>
        <v>0</v>
      </c>
      <c r="BP50" s="94">
        <f t="shared" si="23"/>
        <v>0</v>
      </c>
      <c r="BQ50" s="94">
        <f t="shared" si="24"/>
        <v>0</v>
      </c>
    </row>
    <row r="51" spans="1:69" x14ac:dyDescent="0.35">
      <c r="A51" s="21" t="s">
        <v>4</v>
      </c>
      <c r="B51" s="21" t="s">
        <v>76</v>
      </c>
      <c r="C51" s="22" t="s">
        <v>77</v>
      </c>
      <c r="D51" s="57">
        <v>0</v>
      </c>
      <c r="E51" s="57">
        <f t="shared" si="25"/>
        <v>-20900000</v>
      </c>
      <c r="F51" s="19">
        <v>20900000</v>
      </c>
      <c r="G51" s="19">
        <v>19900000</v>
      </c>
      <c r="H51" s="19">
        <v>19500000</v>
      </c>
      <c r="I51" s="19">
        <v>18600000</v>
      </c>
      <c r="J51" s="19">
        <v>17800000</v>
      </c>
      <c r="K51" s="19">
        <v>16300000</v>
      </c>
      <c r="L51" s="19">
        <v>15300000</v>
      </c>
      <c r="M51" s="19">
        <v>13900000</v>
      </c>
      <c r="N51" s="19">
        <v>12700000</v>
      </c>
      <c r="O51" s="19">
        <v>12100000</v>
      </c>
      <c r="P51" s="19">
        <v>0</v>
      </c>
      <c r="Q51" s="19">
        <v>0</v>
      </c>
      <c r="S51" s="57">
        <f t="shared" si="26"/>
        <v>20900000</v>
      </c>
      <c r="T51" s="57">
        <f t="shared" si="26"/>
        <v>19900000</v>
      </c>
      <c r="U51" s="57">
        <f t="shared" si="26"/>
        <v>19500000</v>
      </c>
      <c r="V51" s="57">
        <f t="shared" si="26"/>
        <v>18600000</v>
      </c>
      <c r="W51" s="57">
        <f t="shared" si="26"/>
        <v>17800000</v>
      </c>
      <c r="X51" s="57">
        <f t="shared" si="26"/>
        <v>16300000</v>
      </c>
      <c r="Y51" s="57">
        <f t="shared" si="26"/>
        <v>15300000</v>
      </c>
      <c r="Z51" s="57">
        <f t="shared" si="26"/>
        <v>13900000</v>
      </c>
      <c r="AA51" s="57">
        <f t="shared" si="27"/>
        <v>12700000</v>
      </c>
      <c r="AB51" s="57">
        <f t="shared" si="27"/>
        <v>12100000</v>
      </c>
      <c r="AC51" s="57">
        <f t="shared" si="27"/>
        <v>0</v>
      </c>
      <c r="AD51" s="57">
        <f t="shared" si="27"/>
        <v>0</v>
      </c>
      <c r="AF51" s="19">
        <v>20900000</v>
      </c>
      <c r="AG51" s="19">
        <v>19900000</v>
      </c>
      <c r="AH51" s="19">
        <v>19500000</v>
      </c>
      <c r="AI51" s="19">
        <v>18600000</v>
      </c>
      <c r="AJ51" s="19">
        <v>17800000</v>
      </c>
      <c r="AK51" s="19">
        <v>16300000</v>
      </c>
      <c r="AL51" s="19">
        <v>15300000</v>
      </c>
      <c r="AM51" s="19">
        <v>13900000</v>
      </c>
      <c r="AN51" s="19">
        <v>12700000</v>
      </c>
      <c r="AO51" s="19">
        <v>12100000</v>
      </c>
      <c r="AP51" s="19">
        <v>0</v>
      </c>
      <c r="AQ51" s="19">
        <v>0</v>
      </c>
      <c r="AS51" s="57">
        <f t="shared" si="1"/>
        <v>0</v>
      </c>
      <c r="AT51" s="57">
        <f t="shared" si="2"/>
        <v>0</v>
      </c>
      <c r="AU51" s="57">
        <f t="shared" si="3"/>
        <v>0</v>
      </c>
      <c r="AV51" s="57">
        <f t="shared" si="4"/>
        <v>0</v>
      </c>
      <c r="AW51" s="57">
        <f t="shared" si="5"/>
        <v>0</v>
      </c>
      <c r="AX51" s="57">
        <f t="shared" si="6"/>
        <v>0</v>
      </c>
      <c r="AY51" s="57">
        <f t="shared" si="7"/>
        <v>0</v>
      </c>
      <c r="AZ51" s="57">
        <f t="shared" si="8"/>
        <v>0</v>
      </c>
      <c r="BA51" s="57">
        <f t="shared" si="9"/>
        <v>0</v>
      </c>
      <c r="BB51" s="57">
        <f t="shared" si="10"/>
        <v>0</v>
      </c>
      <c r="BC51" s="57">
        <f t="shared" si="11"/>
        <v>0</v>
      </c>
      <c r="BD51" s="57">
        <f t="shared" si="12"/>
        <v>0</v>
      </c>
      <c r="BF51" s="94">
        <f t="shared" si="13"/>
        <v>1000000</v>
      </c>
      <c r="BG51" s="94">
        <f t="shared" si="14"/>
        <v>400000</v>
      </c>
      <c r="BH51" s="94">
        <f t="shared" si="15"/>
        <v>900000</v>
      </c>
      <c r="BI51" s="94">
        <f t="shared" si="16"/>
        <v>800000</v>
      </c>
      <c r="BJ51" s="94">
        <f t="shared" si="17"/>
        <v>1500000</v>
      </c>
      <c r="BK51" s="94">
        <f t="shared" si="18"/>
        <v>1000000</v>
      </c>
      <c r="BL51" s="94">
        <f t="shared" si="19"/>
        <v>1400000</v>
      </c>
      <c r="BM51" s="94">
        <f t="shared" si="20"/>
        <v>1200000</v>
      </c>
      <c r="BN51" s="94">
        <f t="shared" si="21"/>
        <v>600000</v>
      </c>
      <c r="BO51" s="94">
        <f t="shared" si="22"/>
        <v>12100000</v>
      </c>
      <c r="BP51" s="94">
        <f t="shared" si="23"/>
        <v>0</v>
      </c>
      <c r="BQ51" s="94">
        <f t="shared" si="24"/>
        <v>0</v>
      </c>
    </row>
    <row r="52" spans="1:69" x14ac:dyDescent="0.35">
      <c r="A52" s="21" t="s">
        <v>4</v>
      </c>
      <c r="B52" s="21" t="s">
        <v>78</v>
      </c>
      <c r="C52" s="22" t="s">
        <v>79</v>
      </c>
      <c r="D52" s="57">
        <v>0</v>
      </c>
      <c r="E52" s="57">
        <f t="shared" si="25"/>
        <v>0</v>
      </c>
      <c r="F52" s="19">
        <v>0</v>
      </c>
      <c r="G52" s="19">
        <v>0</v>
      </c>
      <c r="H52" s="19">
        <v>0</v>
      </c>
      <c r="I52" s="19">
        <v>0</v>
      </c>
      <c r="J52" s="19">
        <v>21900000</v>
      </c>
      <c r="K52" s="19">
        <v>20100000</v>
      </c>
      <c r="L52" s="19">
        <v>18600000</v>
      </c>
      <c r="M52" s="19">
        <v>17100000</v>
      </c>
      <c r="N52" s="19">
        <v>15000000</v>
      </c>
      <c r="O52" s="19">
        <v>0</v>
      </c>
      <c r="P52" s="19">
        <v>0</v>
      </c>
      <c r="Q52" s="19">
        <v>0</v>
      </c>
      <c r="S52" s="57">
        <f t="shared" si="26"/>
        <v>0</v>
      </c>
      <c r="T52" s="57">
        <f t="shared" si="26"/>
        <v>0</v>
      </c>
      <c r="U52" s="57">
        <f t="shared" si="26"/>
        <v>0</v>
      </c>
      <c r="V52" s="57">
        <f t="shared" si="26"/>
        <v>0</v>
      </c>
      <c r="W52" s="57">
        <f t="shared" si="26"/>
        <v>21900000</v>
      </c>
      <c r="X52" s="57">
        <f t="shared" si="26"/>
        <v>20100000</v>
      </c>
      <c r="Y52" s="57">
        <f t="shared" si="26"/>
        <v>18600000</v>
      </c>
      <c r="Z52" s="57">
        <f t="shared" si="26"/>
        <v>17100000</v>
      </c>
      <c r="AA52" s="57">
        <f t="shared" si="27"/>
        <v>15000000</v>
      </c>
      <c r="AB52" s="57">
        <f t="shared" si="27"/>
        <v>0</v>
      </c>
      <c r="AC52" s="57">
        <f t="shared" si="27"/>
        <v>0</v>
      </c>
      <c r="AD52" s="57">
        <f t="shared" si="27"/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21900000</v>
      </c>
      <c r="AK52" s="19">
        <v>20100000</v>
      </c>
      <c r="AL52" s="19">
        <v>18600000</v>
      </c>
      <c r="AM52" s="19">
        <v>17100000</v>
      </c>
      <c r="AN52" s="19">
        <v>15000000</v>
      </c>
      <c r="AO52" s="19">
        <v>0</v>
      </c>
      <c r="AP52" s="19">
        <v>0</v>
      </c>
      <c r="AQ52" s="19">
        <v>0</v>
      </c>
      <c r="AS52" s="57">
        <f t="shared" si="1"/>
        <v>0</v>
      </c>
      <c r="AT52" s="57">
        <f t="shared" si="2"/>
        <v>0</v>
      </c>
      <c r="AU52" s="57">
        <f t="shared" si="3"/>
        <v>0</v>
      </c>
      <c r="AV52" s="57">
        <f t="shared" si="4"/>
        <v>0</v>
      </c>
      <c r="AW52" s="57">
        <f t="shared" si="5"/>
        <v>0</v>
      </c>
      <c r="AX52" s="57">
        <f t="shared" si="6"/>
        <v>0</v>
      </c>
      <c r="AY52" s="57">
        <f t="shared" si="7"/>
        <v>0</v>
      </c>
      <c r="AZ52" s="57">
        <f t="shared" si="8"/>
        <v>0</v>
      </c>
      <c r="BA52" s="57">
        <f t="shared" si="9"/>
        <v>0</v>
      </c>
      <c r="BB52" s="57">
        <f t="shared" si="10"/>
        <v>0</v>
      </c>
      <c r="BC52" s="57">
        <f t="shared" si="11"/>
        <v>0</v>
      </c>
      <c r="BD52" s="57">
        <f t="shared" si="12"/>
        <v>0</v>
      </c>
      <c r="BF52" s="94">
        <f t="shared" si="13"/>
        <v>0</v>
      </c>
      <c r="BG52" s="94">
        <f t="shared" si="14"/>
        <v>0</v>
      </c>
      <c r="BH52" s="94">
        <f t="shared" si="15"/>
        <v>0</v>
      </c>
      <c r="BI52" s="94">
        <f t="shared" si="16"/>
        <v>-21900000</v>
      </c>
      <c r="BJ52" s="94">
        <f t="shared" si="17"/>
        <v>1800000</v>
      </c>
      <c r="BK52" s="94">
        <f t="shared" si="18"/>
        <v>1500000</v>
      </c>
      <c r="BL52" s="94">
        <f t="shared" si="19"/>
        <v>1500000</v>
      </c>
      <c r="BM52" s="94">
        <f t="shared" si="20"/>
        <v>2100000</v>
      </c>
      <c r="BN52" s="94">
        <f t="shared" si="21"/>
        <v>15000000</v>
      </c>
      <c r="BO52" s="94">
        <f t="shared" si="22"/>
        <v>0</v>
      </c>
      <c r="BP52" s="94">
        <f t="shared" si="23"/>
        <v>0</v>
      </c>
      <c r="BQ52" s="94">
        <f t="shared" si="24"/>
        <v>0</v>
      </c>
    </row>
    <row r="53" spans="1:69" x14ac:dyDescent="0.35">
      <c r="A53" s="21" t="s">
        <v>4</v>
      </c>
      <c r="B53" s="21" t="s">
        <v>80</v>
      </c>
      <c r="C53" s="22" t="s">
        <v>1000</v>
      </c>
      <c r="D53" s="57">
        <v>36741000</v>
      </c>
      <c r="E53" s="57">
        <f t="shared" si="25"/>
        <v>6541000</v>
      </c>
      <c r="F53" s="19">
        <v>29200000</v>
      </c>
      <c r="G53" s="19">
        <v>28700000</v>
      </c>
      <c r="H53" s="19">
        <v>27200000</v>
      </c>
      <c r="I53" s="19">
        <v>24100000</v>
      </c>
      <c r="J53" s="19">
        <v>21900000</v>
      </c>
      <c r="K53" s="19">
        <v>20100000</v>
      </c>
      <c r="L53" s="19">
        <v>18600000</v>
      </c>
      <c r="M53" s="19">
        <v>17100000</v>
      </c>
      <c r="N53" s="19">
        <v>15000000</v>
      </c>
      <c r="O53" s="19">
        <v>13900000</v>
      </c>
      <c r="P53" s="19">
        <v>12800000</v>
      </c>
      <c r="Q53" s="19">
        <v>11800000</v>
      </c>
      <c r="S53" s="73">
        <f>F53+Sheet3!C$11</f>
        <v>30200000</v>
      </c>
      <c r="T53" s="73">
        <f>G53+Sheet3!D$11</f>
        <v>29700000</v>
      </c>
      <c r="U53" s="73">
        <f>H53+Sheet3!E$11</f>
        <v>28200000</v>
      </c>
      <c r="V53" s="73">
        <f>I53+Sheet3!F$11</f>
        <v>25100000</v>
      </c>
      <c r="W53" s="73">
        <f>J53+Sheet3!G$11</f>
        <v>22900000</v>
      </c>
      <c r="X53" s="73">
        <f>K53+Sheet3!H$11</f>
        <v>20100000</v>
      </c>
      <c r="Y53" s="73">
        <f>L53+Sheet3!I$11</f>
        <v>18600000</v>
      </c>
      <c r="Z53" s="73">
        <f>M53+Sheet3!J$11</f>
        <v>17100000</v>
      </c>
      <c r="AA53" s="73">
        <f>N53+Sheet3!K$11</f>
        <v>15000000</v>
      </c>
      <c r="AB53" s="73">
        <f>O53+Sheet3!L$11</f>
        <v>13900000</v>
      </c>
      <c r="AC53" s="73">
        <f>P53+Sheet3!M$11</f>
        <v>12800000</v>
      </c>
      <c r="AD53" s="73">
        <f>Q53+Sheet3!N$11</f>
        <v>11800000</v>
      </c>
      <c r="AF53" s="19">
        <v>30200000</v>
      </c>
      <c r="AG53" s="19">
        <v>29700000</v>
      </c>
      <c r="AH53" s="19">
        <v>28200000</v>
      </c>
      <c r="AI53" s="19">
        <v>25100000</v>
      </c>
      <c r="AJ53" s="19">
        <v>22900000</v>
      </c>
      <c r="AK53" s="19">
        <v>20100000</v>
      </c>
      <c r="AL53" s="19">
        <v>18600000</v>
      </c>
      <c r="AM53" s="19">
        <v>17100000</v>
      </c>
      <c r="AN53" s="19">
        <v>15000000</v>
      </c>
      <c r="AO53" s="19">
        <v>13900000</v>
      </c>
      <c r="AP53" s="19">
        <v>12800000</v>
      </c>
      <c r="AQ53" s="19">
        <v>11800000</v>
      </c>
      <c r="AS53" s="57">
        <f t="shared" si="1"/>
        <v>0</v>
      </c>
      <c r="AT53" s="57">
        <f t="shared" si="2"/>
        <v>0</v>
      </c>
      <c r="AU53" s="57">
        <f t="shared" si="3"/>
        <v>0</v>
      </c>
      <c r="AV53" s="57">
        <f t="shared" si="4"/>
        <v>0</v>
      </c>
      <c r="AW53" s="57">
        <f t="shared" si="5"/>
        <v>0</v>
      </c>
      <c r="AX53" s="57">
        <f t="shared" si="6"/>
        <v>0</v>
      </c>
      <c r="AY53" s="57">
        <f t="shared" si="7"/>
        <v>0</v>
      </c>
      <c r="AZ53" s="57">
        <f t="shared" si="8"/>
        <v>0</v>
      </c>
      <c r="BA53" s="57">
        <f t="shared" si="9"/>
        <v>0</v>
      </c>
      <c r="BB53" s="57">
        <f t="shared" si="10"/>
        <v>0</v>
      </c>
      <c r="BC53" s="57">
        <f t="shared" si="11"/>
        <v>0</v>
      </c>
      <c r="BD53" s="57">
        <f t="shared" si="12"/>
        <v>0</v>
      </c>
      <c r="BF53" s="94">
        <f t="shared" si="13"/>
        <v>500000</v>
      </c>
      <c r="BG53" s="94">
        <f t="shared" si="14"/>
        <v>1500000</v>
      </c>
      <c r="BH53" s="94">
        <f t="shared" si="15"/>
        <v>3100000</v>
      </c>
      <c r="BI53" s="94">
        <f t="shared" si="16"/>
        <v>2200000</v>
      </c>
      <c r="BJ53" s="94">
        <f t="shared" si="17"/>
        <v>2800000</v>
      </c>
      <c r="BK53" s="94">
        <f t="shared" si="18"/>
        <v>1500000</v>
      </c>
      <c r="BL53" s="94">
        <f t="shared" si="19"/>
        <v>1500000</v>
      </c>
      <c r="BM53" s="94">
        <f t="shared" si="20"/>
        <v>2100000</v>
      </c>
      <c r="BN53" s="94">
        <f t="shared" si="21"/>
        <v>1100000</v>
      </c>
      <c r="BO53" s="94">
        <f t="shared" si="22"/>
        <v>1100000</v>
      </c>
      <c r="BP53" s="94">
        <f t="shared" si="23"/>
        <v>1000000</v>
      </c>
      <c r="BQ53" s="94">
        <f t="shared" si="24"/>
        <v>11800000</v>
      </c>
    </row>
    <row r="54" spans="1:69" x14ac:dyDescent="0.35">
      <c r="A54" s="30" t="s">
        <v>4</v>
      </c>
      <c r="B54" s="31" t="s">
        <v>1037</v>
      </c>
      <c r="C54" s="32" t="s">
        <v>1055</v>
      </c>
      <c r="D54" s="57">
        <v>40817000</v>
      </c>
      <c r="E54" s="57">
        <f t="shared" si="25"/>
        <v>4017000</v>
      </c>
      <c r="F54" s="19">
        <v>36800000</v>
      </c>
      <c r="G54" s="19">
        <v>36300000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S54" s="57">
        <f t="shared" si="26"/>
        <v>36800000</v>
      </c>
      <c r="T54" s="57">
        <f t="shared" si="26"/>
        <v>36300000</v>
      </c>
      <c r="U54" s="57">
        <f t="shared" si="26"/>
        <v>0</v>
      </c>
      <c r="V54" s="57">
        <f t="shared" si="26"/>
        <v>0</v>
      </c>
      <c r="W54" s="57">
        <f t="shared" si="26"/>
        <v>0</v>
      </c>
      <c r="X54" s="57">
        <f t="shared" si="26"/>
        <v>0</v>
      </c>
      <c r="Y54" s="57">
        <f t="shared" si="26"/>
        <v>0</v>
      </c>
      <c r="Z54" s="57">
        <f t="shared" si="26"/>
        <v>0</v>
      </c>
      <c r="AA54" s="57">
        <f t="shared" si="27"/>
        <v>0</v>
      </c>
      <c r="AB54" s="57">
        <f t="shared" si="27"/>
        <v>0</v>
      </c>
      <c r="AC54" s="57">
        <f t="shared" si="27"/>
        <v>0</v>
      </c>
      <c r="AD54" s="57">
        <f t="shared" si="27"/>
        <v>0</v>
      </c>
      <c r="AF54" s="19">
        <v>36800000</v>
      </c>
      <c r="AG54" s="19">
        <v>36300000</v>
      </c>
      <c r="AH54" s="19">
        <v>0</v>
      </c>
      <c r="AI54" s="19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S54" s="57">
        <f t="shared" si="1"/>
        <v>0</v>
      </c>
      <c r="AT54" s="57">
        <f t="shared" si="2"/>
        <v>0</v>
      </c>
      <c r="AU54" s="57">
        <f t="shared" si="3"/>
        <v>0</v>
      </c>
      <c r="AV54" s="57">
        <f t="shared" si="4"/>
        <v>0</v>
      </c>
      <c r="AW54" s="57">
        <f t="shared" si="5"/>
        <v>0</v>
      </c>
      <c r="AX54" s="57">
        <f t="shared" si="6"/>
        <v>0</v>
      </c>
      <c r="AY54" s="57">
        <f t="shared" si="7"/>
        <v>0</v>
      </c>
      <c r="AZ54" s="57">
        <f t="shared" si="8"/>
        <v>0</v>
      </c>
      <c r="BA54" s="57">
        <f t="shared" si="9"/>
        <v>0</v>
      </c>
      <c r="BB54" s="57">
        <f t="shared" si="10"/>
        <v>0</v>
      </c>
      <c r="BC54" s="57">
        <f t="shared" si="11"/>
        <v>0</v>
      </c>
      <c r="BD54" s="57">
        <f t="shared" si="12"/>
        <v>0</v>
      </c>
      <c r="BF54" s="94">
        <f t="shared" si="13"/>
        <v>500000</v>
      </c>
      <c r="BG54" s="94">
        <f t="shared" si="14"/>
        <v>36300000</v>
      </c>
      <c r="BH54" s="94">
        <f t="shared" si="15"/>
        <v>0</v>
      </c>
      <c r="BI54" s="94">
        <f t="shared" si="16"/>
        <v>0</v>
      </c>
      <c r="BJ54" s="94">
        <f t="shared" si="17"/>
        <v>0</v>
      </c>
      <c r="BK54" s="94">
        <f t="shared" si="18"/>
        <v>0</v>
      </c>
      <c r="BL54" s="94">
        <f t="shared" si="19"/>
        <v>0</v>
      </c>
      <c r="BM54" s="94">
        <f t="shared" si="20"/>
        <v>0</v>
      </c>
      <c r="BN54" s="94">
        <f t="shared" si="21"/>
        <v>0</v>
      </c>
      <c r="BO54" s="94">
        <f t="shared" si="22"/>
        <v>0</v>
      </c>
      <c r="BP54" s="94">
        <f t="shared" si="23"/>
        <v>0</v>
      </c>
      <c r="BQ54" s="94">
        <f t="shared" si="24"/>
        <v>0</v>
      </c>
    </row>
    <row r="55" spans="1:69" x14ac:dyDescent="0.35">
      <c r="A55" s="21" t="s">
        <v>4</v>
      </c>
      <c r="B55" s="21" t="s">
        <v>81</v>
      </c>
      <c r="C55" s="22" t="s">
        <v>82</v>
      </c>
      <c r="D55" s="57">
        <v>40817000</v>
      </c>
      <c r="E55" s="57">
        <f t="shared" si="25"/>
        <v>10617000</v>
      </c>
      <c r="F55" s="19">
        <v>29200000</v>
      </c>
      <c r="G55" s="19">
        <v>28700000</v>
      </c>
      <c r="H55" s="19">
        <v>27200000</v>
      </c>
      <c r="I55" s="19">
        <v>24100000</v>
      </c>
      <c r="J55" s="19">
        <v>21900000</v>
      </c>
      <c r="K55" s="19">
        <v>20100000</v>
      </c>
      <c r="L55" s="19">
        <v>18600000</v>
      </c>
      <c r="M55" s="19">
        <v>17100000</v>
      </c>
      <c r="N55" s="19">
        <v>15000000</v>
      </c>
      <c r="O55" s="19">
        <v>13900000</v>
      </c>
      <c r="P55" s="19">
        <v>12800000</v>
      </c>
      <c r="Q55" s="19">
        <v>11800000</v>
      </c>
      <c r="S55" s="73">
        <f>F55+Sheet3!C$11</f>
        <v>30200000</v>
      </c>
      <c r="T55" s="73">
        <f>G55+Sheet3!D$11</f>
        <v>29700000</v>
      </c>
      <c r="U55" s="73">
        <f>H55+Sheet3!E$11</f>
        <v>28200000</v>
      </c>
      <c r="V55" s="73">
        <f>I55+Sheet3!F$11</f>
        <v>25100000</v>
      </c>
      <c r="W55" s="73">
        <f>J55+Sheet3!G$11</f>
        <v>22900000</v>
      </c>
      <c r="X55" s="73">
        <f>K55+Sheet3!H$11</f>
        <v>20100000</v>
      </c>
      <c r="Y55" s="73">
        <f>L55+Sheet3!I$11</f>
        <v>18600000</v>
      </c>
      <c r="Z55" s="73">
        <f>M55+Sheet3!J$11</f>
        <v>17100000</v>
      </c>
      <c r="AA55" s="73">
        <f>N55+Sheet3!K$11</f>
        <v>15000000</v>
      </c>
      <c r="AB55" s="73">
        <f>O55+Sheet3!L$11</f>
        <v>13900000</v>
      </c>
      <c r="AC55" s="73">
        <f>P55+Sheet3!M$11</f>
        <v>12800000</v>
      </c>
      <c r="AD55" s="73">
        <f>Q55+Sheet3!N$11</f>
        <v>11800000</v>
      </c>
      <c r="AF55" s="19">
        <v>30200000</v>
      </c>
      <c r="AG55" s="19">
        <v>29700000</v>
      </c>
      <c r="AH55" s="19">
        <v>28200000</v>
      </c>
      <c r="AI55" s="19">
        <v>25100000</v>
      </c>
      <c r="AJ55" s="19">
        <v>22900000</v>
      </c>
      <c r="AK55" s="19">
        <v>20100000</v>
      </c>
      <c r="AL55" s="19">
        <v>18600000</v>
      </c>
      <c r="AM55" s="19">
        <v>17100000</v>
      </c>
      <c r="AN55" s="19">
        <v>15000000</v>
      </c>
      <c r="AO55" s="19">
        <v>13900000</v>
      </c>
      <c r="AP55" s="19">
        <v>12800000</v>
      </c>
      <c r="AQ55" s="19">
        <v>11800000</v>
      </c>
      <c r="AS55" s="57">
        <f t="shared" si="1"/>
        <v>0</v>
      </c>
      <c r="AT55" s="57">
        <f t="shared" si="2"/>
        <v>0</v>
      </c>
      <c r="AU55" s="57">
        <f t="shared" si="3"/>
        <v>0</v>
      </c>
      <c r="AV55" s="57">
        <f t="shared" si="4"/>
        <v>0</v>
      </c>
      <c r="AW55" s="57">
        <f t="shared" si="5"/>
        <v>0</v>
      </c>
      <c r="AX55" s="57">
        <f t="shared" si="6"/>
        <v>0</v>
      </c>
      <c r="AY55" s="57">
        <f t="shared" si="7"/>
        <v>0</v>
      </c>
      <c r="AZ55" s="57">
        <f t="shared" si="8"/>
        <v>0</v>
      </c>
      <c r="BA55" s="57">
        <f t="shared" si="9"/>
        <v>0</v>
      </c>
      <c r="BB55" s="57">
        <f t="shared" si="10"/>
        <v>0</v>
      </c>
      <c r="BC55" s="57">
        <f t="shared" si="11"/>
        <v>0</v>
      </c>
      <c r="BD55" s="57">
        <f t="shared" si="12"/>
        <v>0</v>
      </c>
      <c r="BF55" s="94">
        <f t="shared" si="13"/>
        <v>500000</v>
      </c>
      <c r="BG55" s="94">
        <f t="shared" si="14"/>
        <v>1500000</v>
      </c>
      <c r="BH55" s="94">
        <f t="shared" si="15"/>
        <v>3100000</v>
      </c>
      <c r="BI55" s="94">
        <f t="shared" si="16"/>
        <v>2200000</v>
      </c>
      <c r="BJ55" s="94">
        <f t="shared" si="17"/>
        <v>2800000</v>
      </c>
      <c r="BK55" s="94">
        <f t="shared" si="18"/>
        <v>1500000</v>
      </c>
      <c r="BL55" s="94">
        <f t="shared" si="19"/>
        <v>1500000</v>
      </c>
      <c r="BM55" s="94">
        <f t="shared" si="20"/>
        <v>2100000</v>
      </c>
      <c r="BN55" s="94">
        <f t="shared" si="21"/>
        <v>1100000</v>
      </c>
      <c r="BO55" s="94">
        <f t="shared" si="22"/>
        <v>1100000</v>
      </c>
      <c r="BP55" s="94">
        <f t="shared" si="23"/>
        <v>1000000</v>
      </c>
      <c r="BQ55" s="94">
        <f t="shared" si="24"/>
        <v>11800000</v>
      </c>
    </row>
    <row r="56" spans="1:69" x14ac:dyDescent="0.35">
      <c r="A56" s="21" t="s">
        <v>4</v>
      </c>
      <c r="B56" s="21" t="s">
        <v>83</v>
      </c>
      <c r="C56" s="22" t="s">
        <v>84</v>
      </c>
      <c r="D56" s="57">
        <v>41523000</v>
      </c>
      <c r="E56" s="57">
        <f t="shared" si="25"/>
        <v>10823000</v>
      </c>
      <c r="F56" s="19">
        <v>29700000</v>
      </c>
      <c r="G56" s="19">
        <v>29200000</v>
      </c>
      <c r="H56" s="19">
        <v>27600000</v>
      </c>
      <c r="I56" s="19">
        <v>24400000</v>
      </c>
      <c r="J56" s="19">
        <v>22300000</v>
      </c>
      <c r="K56" s="19">
        <v>20600000</v>
      </c>
      <c r="L56" s="19">
        <v>19000000</v>
      </c>
      <c r="M56" s="19">
        <v>17600000</v>
      </c>
      <c r="N56" s="19">
        <v>15300000</v>
      </c>
      <c r="O56" s="19">
        <v>14200000</v>
      </c>
      <c r="P56" s="19">
        <v>13100000</v>
      </c>
      <c r="Q56" s="19">
        <v>12100000</v>
      </c>
      <c r="S56" s="73">
        <f>F56+Sheet3!C$11</f>
        <v>30700000</v>
      </c>
      <c r="T56" s="73">
        <f>G56+Sheet3!D$11</f>
        <v>30200000</v>
      </c>
      <c r="U56" s="73">
        <f>H56+Sheet3!E$11</f>
        <v>28600000</v>
      </c>
      <c r="V56" s="73">
        <f>I56+Sheet3!F$11</f>
        <v>25400000</v>
      </c>
      <c r="W56" s="73">
        <f>J56+Sheet3!G$11</f>
        <v>23300000</v>
      </c>
      <c r="X56" s="73">
        <f>K56+Sheet3!H$11</f>
        <v>20600000</v>
      </c>
      <c r="Y56" s="73">
        <f>L56+Sheet3!I$11</f>
        <v>19000000</v>
      </c>
      <c r="Z56" s="73">
        <f>M56+Sheet3!J$11</f>
        <v>17600000</v>
      </c>
      <c r="AA56" s="73">
        <f>N56+Sheet3!K$11</f>
        <v>15300000</v>
      </c>
      <c r="AB56" s="73">
        <f>O56+Sheet3!L$11</f>
        <v>14200000</v>
      </c>
      <c r="AC56" s="73">
        <f>P56+Sheet3!M$11</f>
        <v>13100000</v>
      </c>
      <c r="AD56" s="73">
        <f>Q56+Sheet3!N$11</f>
        <v>12100000</v>
      </c>
      <c r="AF56" s="19">
        <v>30700000</v>
      </c>
      <c r="AG56" s="19">
        <v>30200000</v>
      </c>
      <c r="AH56" s="19">
        <v>28600000</v>
      </c>
      <c r="AI56" s="19">
        <v>25400000</v>
      </c>
      <c r="AJ56" s="19">
        <v>23300000</v>
      </c>
      <c r="AK56" s="19">
        <v>20600000</v>
      </c>
      <c r="AL56" s="19">
        <v>19000000</v>
      </c>
      <c r="AM56" s="19">
        <v>17600000</v>
      </c>
      <c r="AN56" s="19">
        <v>15300000</v>
      </c>
      <c r="AO56" s="19">
        <v>14200000</v>
      </c>
      <c r="AP56" s="19">
        <v>13100000</v>
      </c>
      <c r="AQ56" s="19">
        <v>12100000</v>
      </c>
      <c r="AS56" s="57">
        <f t="shared" si="1"/>
        <v>0</v>
      </c>
      <c r="AT56" s="57">
        <f t="shared" si="2"/>
        <v>0</v>
      </c>
      <c r="AU56" s="57">
        <f t="shared" si="3"/>
        <v>0</v>
      </c>
      <c r="AV56" s="57">
        <f t="shared" si="4"/>
        <v>0</v>
      </c>
      <c r="AW56" s="57">
        <f t="shared" si="5"/>
        <v>0</v>
      </c>
      <c r="AX56" s="57">
        <f t="shared" si="6"/>
        <v>0</v>
      </c>
      <c r="AY56" s="57">
        <f t="shared" si="7"/>
        <v>0</v>
      </c>
      <c r="AZ56" s="57">
        <f t="shared" si="8"/>
        <v>0</v>
      </c>
      <c r="BA56" s="57">
        <f t="shared" si="9"/>
        <v>0</v>
      </c>
      <c r="BB56" s="57">
        <f t="shared" si="10"/>
        <v>0</v>
      </c>
      <c r="BC56" s="57">
        <f t="shared" si="11"/>
        <v>0</v>
      </c>
      <c r="BD56" s="57">
        <f t="shared" si="12"/>
        <v>0</v>
      </c>
      <c r="BF56" s="94">
        <f t="shared" si="13"/>
        <v>500000</v>
      </c>
      <c r="BG56" s="94">
        <f t="shared" si="14"/>
        <v>1600000</v>
      </c>
      <c r="BH56" s="94">
        <f t="shared" si="15"/>
        <v>3200000</v>
      </c>
      <c r="BI56" s="94">
        <f t="shared" si="16"/>
        <v>2100000</v>
      </c>
      <c r="BJ56" s="94">
        <f t="shared" si="17"/>
        <v>2700000</v>
      </c>
      <c r="BK56" s="94">
        <f t="shared" si="18"/>
        <v>1600000</v>
      </c>
      <c r="BL56" s="94">
        <f t="shared" si="19"/>
        <v>1400000</v>
      </c>
      <c r="BM56" s="94">
        <f t="shared" si="20"/>
        <v>2300000</v>
      </c>
      <c r="BN56" s="94">
        <f t="shared" si="21"/>
        <v>1100000</v>
      </c>
      <c r="BO56" s="94">
        <f t="shared" si="22"/>
        <v>1100000</v>
      </c>
      <c r="BP56" s="94">
        <f t="shared" si="23"/>
        <v>1000000</v>
      </c>
      <c r="BQ56" s="94">
        <f t="shared" si="24"/>
        <v>12100000</v>
      </c>
    </row>
    <row r="57" spans="1:69" x14ac:dyDescent="0.35">
      <c r="A57" s="21" t="s">
        <v>4</v>
      </c>
      <c r="B57" s="21" t="s">
        <v>85</v>
      </c>
      <c r="C57" s="22" t="s">
        <v>86</v>
      </c>
      <c r="D57" s="57">
        <v>41000000</v>
      </c>
      <c r="E57" s="57">
        <f t="shared" si="25"/>
        <v>10300000</v>
      </c>
      <c r="F57" s="19">
        <v>29700000</v>
      </c>
      <c r="G57" s="19">
        <v>29200000</v>
      </c>
      <c r="H57" s="19">
        <v>27600000</v>
      </c>
      <c r="I57" s="19">
        <v>24400000</v>
      </c>
      <c r="J57" s="19">
        <v>22300000</v>
      </c>
      <c r="K57" s="19">
        <v>20600000</v>
      </c>
      <c r="L57" s="19">
        <v>19000000</v>
      </c>
      <c r="M57" s="19">
        <v>17600000</v>
      </c>
      <c r="N57" s="19">
        <v>15300000</v>
      </c>
      <c r="O57" s="19">
        <v>14200000</v>
      </c>
      <c r="P57" s="19">
        <v>13100000</v>
      </c>
      <c r="Q57" s="19">
        <v>12100000</v>
      </c>
      <c r="S57" s="73">
        <f>F57+Sheet3!C$11</f>
        <v>30700000</v>
      </c>
      <c r="T57" s="73">
        <f>G57+Sheet3!D$11</f>
        <v>30200000</v>
      </c>
      <c r="U57" s="73">
        <f>H57+Sheet3!E$11</f>
        <v>28600000</v>
      </c>
      <c r="V57" s="73">
        <f>I57+Sheet3!F$11</f>
        <v>25400000</v>
      </c>
      <c r="W57" s="73">
        <f>J57+Sheet3!G$11</f>
        <v>23300000</v>
      </c>
      <c r="X57" s="73">
        <f>K57+Sheet3!H$11</f>
        <v>20600000</v>
      </c>
      <c r="Y57" s="73">
        <f>L57+Sheet3!I$11</f>
        <v>19000000</v>
      </c>
      <c r="Z57" s="73">
        <f>M57+Sheet3!J$11</f>
        <v>17600000</v>
      </c>
      <c r="AA57" s="73">
        <f>N57+Sheet3!K$11</f>
        <v>15300000</v>
      </c>
      <c r="AB57" s="73">
        <f>O57+Sheet3!L$11</f>
        <v>14200000</v>
      </c>
      <c r="AC57" s="73">
        <f>P57+Sheet3!M$11</f>
        <v>13100000</v>
      </c>
      <c r="AD57" s="73">
        <f>Q57+Sheet3!N$11</f>
        <v>12100000</v>
      </c>
      <c r="AF57" s="19">
        <v>30700000</v>
      </c>
      <c r="AG57" s="19">
        <v>30200000</v>
      </c>
      <c r="AH57" s="19">
        <v>28600000</v>
      </c>
      <c r="AI57" s="19">
        <v>25400000</v>
      </c>
      <c r="AJ57" s="19">
        <v>23300000</v>
      </c>
      <c r="AK57" s="19">
        <v>20600000</v>
      </c>
      <c r="AL57" s="19">
        <v>19000000</v>
      </c>
      <c r="AM57" s="19">
        <v>17600000</v>
      </c>
      <c r="AN57" s="19">
        <v>15300000</v>
      </c>
      <c r="AO57" s="19">
        <v>14200000</v>
      </c>
      <c r="AP57" s="19">
        <v>13100000</v>
      </c>
      <c r="AQ57" s="19">
        <v>12100000</v>
      </c>
      <c r="AS57" s="57">
        <f t="shared" si="1"/>
        <v>0</v>
      </c>
      <c r="AT57" s="57">
        <f t="shared" si="2"/>
        <v>0</v>
      </c>
      <c r="AU57" s="57">
        <f t="shared" si="3"/>
        <v>0</v>
      </c>
      <c r="AV57" s="57">
        <f t="shared" si="4"/>
        <v>0</v>
      </c>
      <c r="AW57" s="57">
        <f t="shared" si="5"/>
        <v>0</v>
      </c>
      <c r="AX57" s="57">
        <f t="shared" si="6"/>
        <v>0</v>
      </c>
      <c r="AY57" s="57">
        <f t="shared" si="7"/>
        <v>0</v>
      </c>
      <c r="AZ57" s="57">
        <f t="shared" si="8"/>
        <v>0</v>
      </c>
      <c r="BA57" s="57">
        <f t="shared" si="9"/>
        <v>0</v>
      </c>
      <c r="BB57" s="57">
        <f t="shared" si="10"/>
        <v>0</v>
      </c>
      <c r="BC57" s="57">
        <f t="shared" si="11"/>
        <v>0</v>
      </c>
      <c r="BD57" s="57">
        <f t="shared" si="12"/>
        <v>0</v>
      </c>
      <c r="BF57" s="94">
        <f t="shared" si="13"/>
        <v>500000</v>
      </c>
      <c r="BG57" s="94">
        <f t="shared" si="14"/>
        <v>1600000</v>
      </c>
      <c r="BH57" s="94">
        <f t="shared" si="15"/>
        <v>3200000</v>
      </c>
      <c r="BI57" s="94">
        <f t="shared" si="16"/>
        <v>2100000</v>
      </c>
      <c r="BJ57" s="94">
        <f t="shared" si="17"/>
        <v>2700000</v>
      </c>
      <c r="BK57" s="94">
        <f t="shared" si="18"/>
        <v>1600000</v>
      </c>
      <c r="BL57" s="94">
        <f t="shared" si="19"/>
        <v>1400000</v>
      </c>
      <c r="BM57" s="94">
        <f t="shared" si="20"/>
        <v>2300000</v>
      </c>
      <c r="BN57" s="94">
        <f t="shared" si="21"/>
        <v>1100000</v>
      </c>
      <c r="BO57" s="94">
        <f t="shared" si="22"/>
        <v>1100000</v>
      </c>
      <c r="BP57" s="94">
        <f t="shared" si="23"/>
        <v>1000000</v>
      </c>
      <c r="BQ57" s="94">
        <f t="shared" si="24"/>
        <v>12100000</v>
      </c>
    </row>
    <row r="58" spans="1:69" x14ac:dyDescent="0.35">
      <c r="A58" s="21" t="s">
        <v>4</v>
      </c>
      <c r="B58" s="21" t="s">
        <v>87</v>
      </c>
      <c r="C58" s="22" t="s">
        <v>88</v>
      </c>
      <c r="D58" s="57">
        <v>0</v>
      </c>
      <c r="E58" s="57">
        <f t="shared" si="25"/>
        <v>-48700000</v>
      </c>
      <c r="F58" s="19">
        <v>48700000</v>
      </c>
      <c r="G58" s="19">
        <v>47700000</v>
      </c>
      <c r="H58" s="19">
        <v>46700000</v>
      </c>
      <c r="I58" s="19">
        <v>44500000</v>
      </c>
      <c r="J58" s="19">
        <v>41600000</v>
      </c>
      <c r="K58" s="19">
        <v>34300000</v>
      </c>
      <c r="L58" s="19">
        <v>31200000</v>
      </c>
      <c r="M58" s="19">
        <v>27900000</v>
      </c>
      <c r="N58" s="19">
        <v>24700000</v>
      </c>
      <c r="O58" s="19">
        <v>22900000</v>
      </c>
      <c r="P58" s="19">
        <v>21500000</v>
      </c>
      <c r="Q58" s="19">
        <v>19900000</v>
      </c>
      <c r="S58" s="57">
        <f t="shared" si="26"/>
        <v>48700000</v>
      </c>
      <c r="T58" s="57">
        <f t="shared" si="26"/>
        <v>47700000</v>
      </c>
      <c r="U58" s="57">
        <f t="shared" si="26"/>
        <v>46700000</v>
      </c>
      <c r="V58" s="57">
        <f t="shared" si="26"/>
        <v>44500000</v>
      </c>
      <c r="W58" s="57">
        <f t="shared" si="26"/>
        <v>41600000</v>
      </c>
      <c r="X58" s="57">
        <f t="shared" si="26"/>
        <v>34300000</v>
      </c>
      <c r="Y58" s="57">
        <f t="shared" si="26"/>
        <v>31200000</v>
      </c>
      <c r="Z58" s="57">
        <f t="shared" si="26"/>
        <v>27900000</v>
      </c>
      <c r="AA58" s="57">
        <f t="shared" si="27"/>
        <v>24700000</v>
      </c>
      <c r="AB58" s="57">
        <f t="shared" si="27"/>
        <v>22900000</v>
      </c>
      <c r="AC58" s="57">
        <f t="shared" si="27"/>
        <v>21500000</v>
      </c>
      <c r="AD58" s="57">
        <f t="shared" si="27"/>
        <v>19900000</v>
      </c>
      <c r="AF58" s="19">
        <v>48700000</v>
      </c>
      <c r="AG58" s="19">
        <v>47700000</v>
      </c>
      <c r="AH58" s="19">
        <v>46700000</v>
      </c>
      <c r="AI58" s="19">
        <v>44500000</v>
      </c>
      <c r="AJ58" s="19">
        <v>41600000</v>
      </c>
      <c r="AK58" s="19">
        <v>34300000</v>
      </c>
      <c r="AL58" s="19">
        <v>31200000</v>
      </c>
      <c r="AM58" s="19">
        <v>27900000</v>
      </c>
      <c r="AN58" s="19">
        <v>24700000</v>
      </c>
      <c r="AO58" s="19">
        <v>22900000</v>
      </c>
      <c r="AP58" s="19">
        <v>21500000</v>
      </c>
      <c r="AQ58" s="19">
        <v>19900000</v>
      </c>
      <c r="AS58" s="57">
        <f t="shared" si="1"/>
        <v>0</v>
      </c>
      <c r="AT58" s="57">
        <f t="shared" si="2"/>
        <v>0</v>
      </c>
      <c r="AU58" s="57">
        <f t="shared" si="3"/>
        <v>0</v>
      </c>
      <c r="AV58" s="57">
        <f t="shared" si="4"/>
        <v>0</v>
      </c>
      <c r="AW58" s="57">
        <f t="shared" si="5"/>
        <v>0</v>
      </c>
      <c r="AX58" s="57">
        <f t="shared" si="6"/>
        <v>0</v>
      </c>
      <c r="AY58" s="57">
        <f t="shared" si="7"/>
        <v>0</v>
      </c>
      <c r="AZ58" s="57">
        <f t="shared" si="8"/>
        <v>0</v>
      </c>
      <c r="BA58" s="57">
        <f t="shared" si="9"/>
        <v>0</v>
      </c>
      <c r="BB58" s="57">
        <f t="shared" si="10"/>
        <v>0</v>
      </c>
      <c r="BC58" s="57">
        <f t="shared" si="11"/>
        <v>0</v>
      </c>
      <c r="BD58" s="57">
        <f t="shared" si="12"/>
        <v>0</v>
      </c>
      <c r="BF58" s="94">
        <f t="shared" si="13"/>
        <v>1000000</v>
      </c>
      <c r="BG58" s="94">
        <f t="shared" si="14"/>
        <v>1000000</v>
      </c>
      <c r="BH58" s="94">
        <f t="shared" si="15"/>
        <v>2200000</v>
      </c>
      <c r="BI58" s="94">
        <f t="shared" si="16"/>
        <v>2900000</v>
      </c>
      <c r="BJ58" s="94">
        <f t="shared" si="17"/>
        <v>7300000</v>
      </c>
      <c r="BK58" s="94">
        <f t="shared" si="18"/>
        <v>3100000</v>
      </c>
      <c r="BL58" s="94">
        <f t="shared" si="19"/>
        <v>3300000</v>
      </c>
      <c r="BM58" s="94">
        <f t="shared" si="20"/>
        <v>3200000</v>
      </c>
      <c r="BN58" s="94">
        <f t="shared" si="21"/>
        <v>1800000</v>
      </c>
      <c r="BO58" s="94">
        <f t="shared" si="22"/>
        <v>1400000</v>
      </c>
      <c r="BP58" s="94">
        <f t="shared" si="23"/>
        <v>1600000</v>
      </c>
      <c r="BQ58" s="94">
        <f t="shared" si="24"/>
        <v>19900000</v>
      </c>
    </row>
    <row r="59" spans="1:69" x14ac:dyDescent="0.35">
      <c r="A59" s="21" t="s">
        <v>4</v>
      </c>
      <c r="B59" s="21" t="s">
        <v>89</v>
      </c>
      <c r="C59" s="22" t="s">
        <v>90</v>
      </c>
      <c r="D59" s="57">
        <v>0</v>
      </c>
      <c r="E59" s="57">
        <f t="shared" si="25"/>
        <v>-54400000</v>
      </c>
      <c r="F59" s="19">
        <v>54400000</v>
      </c>
      <c r="G59" s="19">
        <v>53400000</v>
      </c>
      <c r="H59" s="19">
        <v>52300000</v>
      </c>
      <c r="I59" s="19">
        <v>49800000</v>
      </c>
      <c r="J59" s="19">
        <v>46500000</v>
      </c>
      <c r="K59" s="19">
        <v>38300000</v>
      </c>
      <c r="L59" s="19">
        <v>34900000</v>
      </c>
      <c r="M59" s="19">
        <v>31200000</v>
      </c>
      <c r="N59" s="19">
        <v>27700000</v>
      </c>
      <c r="O59" s="19">
        <v>25600000</v>
      </c>
      <c r="P59" s="19">
        <v>23800000</v>
      </c>
      <c r="Q59" s="19">
        <v>22200000</v>
      </c>
      <c r="S59" s="57">
        <f t="shared" si="26"/>
        <v>54400000</v>
      </c>
      <c r="T59" s="57">
        <f t="shared" si="26"/>
        <v>53400000</v>
      </c>
      <c r="U59" s="57">
        <f t="shared" si="26"/>
        <v>52300000</v>
      </c>
      <c r="V59" s="57">
        <f t="shared" si="26"/>
        <v>49800000</v>
      </c>
      <c r="W59" s="57">
        <f t="shared" si="26"/>
        <v>46500000</v>
      </c>
      <c r="X59" s="57">
        <f t="shared" si="26"/>
        <v>38300000</v>
      </c>
      <c r="Y59" s="57">
        <f t="shared" si="26"/>
        <v>34900000</v>
      </c>
      <c r="Z59" s="57">
        <f t="shared" si="26"/>
        <v>31200000</v>
      </c>
      <c r="AA59" s="57">
        <f t="shared" si="27"/>
        <v>27700000</v>
      </c>
      <c r="AB59" s="57">
        <f t="shared" si="27"/>
        <v>25600000</v>
      </c>
      <c r="AC59" s="57">
        <f t="shared" si="27"/>
        <v>23800000</v>
      </c>
      <c r="AD59" s="57">
        <f t="shared" si="27"/>
        <v>22200000</v>
      </c>
      <c r="AF59" s="19">
        <v>54400000</v>
      </c>
      <c r="AG59" s="19">
        <v>53400000</v>
      </c>
      <c r="AH59" s="19">
        <v>52300000</v>
      </c>
      <c r="AI59" s="19">
        <v>49800000</v>
      </c>
      <c r="AJ59" s="19">
        <v>46500000</v>
      </c>
      <c r="AK59" s="19">
        <v>38300000</v>
      </c>
      <c r="AL59" s="19">
        <v>34900000</v>
      </c>
      <c r="AM59" s="19">
        <v>31200000</v>
      </c>
      <c r="AN59" s="19">
        <v>27700000</v>
      </c>
      <c r="AO59" s="19">
        <v>25600000</v>
      </c>
      <c r="AP59" s="19">
        <v>23800000</v>
      </c>
      <c r="AQ59" s="19">
        <v>22200000</v>
      </c>
      <c r="AS59" s="57">
        <f t="shared" si="1"/>
        <v>0</v>
      </c>
      <c r="AT59" s="57">
        <f t="shared" si="2"/>
        <v>0</v>
      </c>
      <c r="AU59" s="57">
        <f t="shared" si="3"/>
        <v>0</v>
      </c>
      <c r="AV59" s="57">
        <f t="shared" si="4"/>
        <v>0</v>
      </c>
      <c r="AW59" s="57">
        <f t="shared" si="5"/>
        <v>0</v>
      </c>
      <c r="AX59" s="57">
        <f t="shared" si="6"/>
        <v>0</v>
      </c>
      <c r="AY59" s="57">
        <f t="shared" si="7"/>
        <v>0</v>
      </c>
      <c r="AZ59" s="57">
        <f t="shared" si="8"/>
        <v>0</v>
      </c>
      <c r="BA59" s="57">
        <f t="shared" si="9"/>
        <v>0</v>
      </c>
      <c r="BB59" s="57">
        <f t="shared" si="10"/>
        <v>0</v>
      </c>
      <c r="BC59" s="57">
        <f t="shared" si="11"/>
        <v>0</v>
      </c>
      <c r="BD59" s="57">
        <f t="shared" si="12"/>
        <v>0</v>
      </c>
      <c r="BF59" s="94">
        <f t="shared" si="13"/>
        <v>1000000</v>
      </c>
      <c r="BG59" s="94">
        <f t="shared" si="14"/>
        <v>1100000</v>
      </c>
      <c r="BH59" s="94">
        <f t="shared" si="15"/>
        <v>2500000</v>
      </c>
      <c r="BI59" s="94">
        <f t="shared" si="16"/>
        <v>3300000</v>
      </c>
      <c r="BJ59" s="94">
        <f t="shared" si="17"/>
        <v>8200000</v>
      </c>
      <c r="BK59" s="94">
        <f t="shared" si="18"/>
        <v>3400000</v>
      </c>
      <c r="BL59" s="94">
        <f t="shared" si="19"/>
        <v>3700000</v>
      </c>
      <c r="BM59" s="94">
        <f t="shared" si="20"/>
        <v>3500000</v>
      </c>
      <c r="BN59" s="94">
        <f t="shared" si="21"/>
        <v>2100000</v>
      </c>
      <c r="BO59" s="94">
        <f t="shared" si="22"/>
        <v>1800000</v>
      </c>
      <c r="BP59" s="94">
        <f t="shared" si="23"/>
        <v>1600000</v>
      </c>
      <c r="BQ59" s="94">
        <f t="shared" si="24"/>
        <v>22200000</v>
      </c>
    </row>
    <row r="60" spans="1:69" x14ac:dyDescent="0.35">
      <c r="A60" s="21" t="s">
        <v>4</v>
      </c>
      <c r="B60" s="21" t="s">
        <v>91</v>
      </c>
      <c r="C60" s="22" t="s">
        <v>92</v>
      </c>
      <c r="D60" s="57">
        <v>0</v>
      </c>
      <c r="E60" s="57">
        <f t="shared" si="25"/>
        <v>-54400000</v>
      </c>
      <c r="F60" s="19">
        <v>54400000</v>
      </c>
      <c r="G60" s="19">
        <v>53400000</v>
      </c>
      <c r="H60" s="19">
        <v>52300000</v>
      </c>
      <c r="I60" s="19">
        <v>49800000</v>
      </c>
      <c r="J60" s="19">
        <v>46500000</v>
      </c>
      <c r="K60" s="19">
        <v>38300000</v>
      </c>
      <c r="L60" s="19">
        <v>34900000</v>
      </c>
      <c r="M60" s="19">
        <v>31200000</v>
      </c>
      <c r="N60" s="19">
        <v>27700000</v>
      </c>
      <c r="O60" s="19">
        <v>25600000</v>
      </c>
      <c r="P60" s="19">
        <v>23800000</v>
      </c>
      <c r="Q60" s="19">
        <v>22200000</v>
      </c>
      <c r="S60" s="57">
        <f t="shared" si="26"/>
        <v>54400000</v>
      </c>
      <c r="T60" s="57">
        <f t="shared" si="26"/>
        <v>53400000</v>
      </c>
      <c r="U60" s="57">
        <f t="shared" si="26"/>
        <v>52300000</v>
      </c>
      <c r="V60" s="57">
        <f t="shared" si="26"/>
        <v>49800000</v>
      </c>
      <c r="W60" s="57">
        <f t="shared" si="26"/>
        <v>46500000</v>
      </c>
      <c r="X60" s="57">
        <f t="shared" si="26"/>
        <v>38300000</v>
      </c>
      <c r="Y60" s="57">
        <f t="shared" si="26"/>
        <v>34900000</v>
      </c>
      <c r="Z60" s="57">
        <f t="shared" si="26"/>
        <v>31200000</v>
      </c>
      <c r="AA60" s="57">
        <f t="shared" si="27"/>
        <v>27700000</v>
      </c>
      <c r="AB60" s="57">
        <f t="shared" si="27"/>
        <v>25600000</v>
      </c>
      <c r="AC60" s="57">
        <f t="shared" si="27"/>
        <v>23800000</v>
      </c>
      <c r="AD60" s="57">
        <f t="shared" si="27"/>
        <v>22200000</v>
      </c>
      <c r="AF60" s="19">
        <v>54400000</v>
      </c>
      <c r="AG60" s="19">
        <v>53400000</v>
      </c>
      <c r="AH60" s="19">
        <v>52300000</v>
      </c>
      <c r="AI60" s="19">
        <v>49800000</v>
      </c>
      <c r="AJ60" s="19">
        <v>46500000</v>
      </c>
      <c r="AK60" s="19">
        <v>38300000</v>
      </c>
      <c r="AL60" s="19">
        <v>34900000</v>
      </c>
      <c r="AM60" s="19">
        <v>31200000</v>
      </c>
      <c r="AN60" s="19">
        <v>27700000</v>
      </c>
      <c r="AO60" s="19">
        <v>25600000</v>
      </c>
      <c r="AP60" s="19">
        <v>23800000</v>
      </c>
      <c r="AQ60" s="19">
        <v>22200000</v>
      </c>
      <c r="AS60" s="57">
        <f t="shared" si="1"/>
        <v>0</v>
      </c>
      <c r="AT60" s="57">
        <f t="shared" si="2"/>
        <v>0</v>
      </c>
      <c r="AU60" s="57">
        <f t="shared" si="3"/>
        <v>0</v>
      </c>
      <c r="AV60" s="57">
        <f t="shared" si="4"/>
        <v>0</v>
      </c>
      <c r="AW60" s="57">
        <f t="shared" si="5"/>
        <v>0</v>
      </c>
      <c r="AX60" s="57">
        <f t="shared" si="6"/>
        <v>0</v>
      </c>
      <c r="AY60" s="57">
        <f t="shared" si="7"/>
        <v>0</v>
      </c>
      <c r="AZ60" s="57">
        <f t="shared" si="8"/>
        <v>0</v>
      </c>
      <c r="BA60" s="57">
        <f t="shared" si="9"/>
        <v>0</v>
      </c>
      <c r="BB60" s="57">
        <f t="shared" si="10"/>
        <v>0</v>
      </c>
      <c r="BC60" s="57">
        <f t="shared" si="11"/>
        <v>0</v>
      </c>
      <c r="BD60" s="57">
        <f t="shared" si="12"/>
        <v>0</v>
      </c>
      <c r="BF60" s="94">
        <f t="shared" si="13"/>
        <v>1000000</v>
      </c>
      <c r="BG60" s="94">
        <f t="shared" si="14"/>
        <v>1100000</v>
      </c>
      <c r="BH60" s="94">
        <f t="shared" si="15"/>
        <v>2500000</v>
      </c>
      <c r="BI60" s="94">
        <f t="shared" si="16"/>
        <v>3300000</v>
      </c>
      <c r="BJ60" s="94">
        <f t="shared" si="17"/>
        <v>8200000</v>
      </c>
      <c r="BK60" s="94">
        <f t="shared" si="18"/>
        <v>3400000</v>
      </c>
      <c r="BL60" s="94">
        <f t="shared" si="19"/>
        <v>3700000</v>
      </c>
      <c r="BM60" s="94">
        <f t="shared" si="20"/>
        <v>3500000</v>
      </c>
      <c r="BN60" s="94">
        <f t="shared" si="21"/>
        <v>2100000</v>
      </c>
      <c r="BO60" s="94">
        <f t="shared" si="22"/>
        <v>1800000</v>
      </c>
      <c r="BP60" s="94">
        <f t="shared" si="23"/>
        <v>1600000</v>
      </c>
      <c r="BQ60" s="94">
        <f t="shared" si="24"/>
        <v>22200000</v>
      </c>
    </row>
    <row r="61" spans="1:69" x14ac:dyDescent="0.35">
      <c r="A61" s="21" t="s">
        <v>4</v>
      </c>
      <c r="B61" s="21" t="s">
        <v>93</v>
      </c>
      <c r="C61" s="22" t="s">
        <v>94</v>
      </c>
      <c r="D61" s="57">
        <v>0</v>
      </c>
      <c r="E61" s="57">
        <f t="shared" si="25"/>
        <v>-48700000</v>
      </c>
      <c r="F61" s="19">
        <v>48700000</v>
      </c>
      <c r="G61" s="19">
        <v>47700000</v>
      </c>
      <c r="H61" s="19">
        <v>46700000</v>
      </c>
      <c r="I61" s="19">
        <v>44500000</v>
      </c>
      <c r="J61" s="19">
        <v>41600000</v>
      </c>
      <c r="K61" s="19">
        <v>34300000</v>
      </c>
      <c r="L61" s="19">
        <v>31200000</v>
      </c>
      <c r="M61" s="19">
        <v>27900000</v>
      </c>
      <c r="N61" s="19">
        <v>24700000</v>
      </c>
      <c r="O61" s="19">
        <v>22900000</v>
      </c>
      <c r="P61" s="19">
        <v>21500000</v>
      </c>
      <c r="Q61" s="19">
        <v>19900000</v>
      </c>
      <c r="S61" s="57">
        <f t="shared" si="26"/>
        <v>48700000</v>
      </c>
      <c r="T61" s="57">
        <f t="shared" si="26"/>
        <v>47700000</v>
      </c>
      <c r="U61" s="57">
        <f t="shared" si="26"/>
        <v>46700000</v>
      </c>
      <c r="V61" s="57">
        <f t="shared" si="26"/>
        <v>44500000</v>
      </c>
      <c r="W61" s="57">
        <f t="shared" si="26"/>
        <v>41600000</v>
      </c>
      <c r="X61" s="57">
        <f t="shared" si="26"/>
        <v>34300000</v>
      </c>
      <c r="Y61" s="57">
        <f t="shared" si="26"/>
        <v>31200000</v>
      </c>
      <c r="Z61" s="57">
        <f t="shared" si="26"/>
        <v>27900000</v>
      </c>
      <c r="AA61" s="57">
        <f t="shared" si="27"/>
        <v>24700000</v>
      </c>
      <c r="AB61" s="57">
        <f t="shared" si="27"/>
        <v>22900000</v>
      </c>
      <c r="AC61" s="57">
        <f t="shared" si="27"/>
        <v>21500000</v>
      </c>
      <c r="AD61" s="57">
        <f t="shared" si="27"/>
        <v>19900000</v>
      </c>
      <c r="AF61" s="19">
        <v>48700000</v>
      </c>
      <c r="AG61" s="19">
        <v>47700000</v>
      </c>
      <c r="AH61" s="19">
        <v>46700000</v>
      </c>
      <c r="AI61" s="19">
        <v>44500000</v>
      </c>
      <c r="AJ61" s="19">
        <v>41600000</v>
      </c>
      <c r="AK61" s="19">
        <v>34300000</v>
      </c>
      <c r="AL61" s="19">
        <v>31200000</v>
      </c>
      <c r="AM61" s="19">
        <v>27900000</v>
      </c>
      <c r="AN61" s="19">
        <v>24700000</v>
      </c>
      <c r="AO61" s="19">
        <v>22900000</v>
      </c>
      <c r="AP61" s="19">
        <v>21500000</v>
      </c>
      <c r="AQ61" s="19">
        <v>19900000</v>
      </c>
      <c r="AS61" s="57">
        <f t="shared" si="1"/>
        <v>0</v>
      </c>
      <c r="AT61" s="57">
        <f t="shared" si="2"/>
        <v>0</v>
      </c>
      <c r="AU61" s="57">
        <f t="shared" si="3"/>
        <v>0</v>
      </c>
      <c r="AV61" s="57">
        <f t="shared" si="4"/>
        <v>0</v>
      </c>
      <c r="AW61" s="57">
        <f t="shared" si="5"/>
        <v>0</v>
      </c>
      <c r="AX61" s="57">
        <f t="shared" si="6"/>
        <v>0</v>
      </c>
      <c r="AY61" s="57">
        <f t="shared" si="7"/>
        <v>0</v>
      </c>
      <c r="AZ61" s="57">
        <f t="shared" si="8"/>
        <v>0</v>
      </c>
      <c r="BA61" s="57">
        <f t="shared" si="9"/>
        <v>0</v>
      </c>
      <c r="BB61" s="57">
        <f t="shared" si="10"/>
        <v>0</v>
      </c>
      <c r="BC61" s="57">
        <f t="shared" si="11"/>
        <v>0</v>
      </c>
      <c r="BD61" s="57">
        <f t="shared" si="12"/>
        <v>0</v>
      </c>
      <c r="BF61" s="94">
        <f t="shared" si="13"/>
        <v>1000000</v>
      </c>
      <c r="BG61" s="94">
        <f t="shared" si="14"/>
        <v>1000000</v>
      </c>
      <c r="BH61" s="94">
        <f t="shared" si="15"/>
        <v>2200000</v>
      </c>
      <c r="BI61" s="94">
        <f t="shared" si="16"/>
        <v>2900000</v>
      </c>
      <c r="BJ61" s="94">
        <f t="shared" si="17"/>
        <v>7300000</v>
      </c>
      <c r="BK61" s="94">
        <f t="shared" si="18"/>
        <v>3100000</v>
      </c>
      <c r="BL61" s="94">
        <f t="shared" si="19"/>
        <v>3300000</v>
      </c>
      <c r="BM61" s="94">
        <f t="shared" si="20"/>
        <v>3200000</v>
      </c>
      <c r="BN61" s="94">
        <f t="shared" si="21"/>
        <v>1800000</v>
      </c>
      <c r="BO61" s="94">
        <f t="shared" si="22"/>
        <v>1400000</v>
      </c>
      <c r="BP61" s="94">
        <f t="shared" si="23"/>
        <v>1600000</v>
      </c>
      <c r="BQ61" s="94">
        <f t="shared" si="24"/>
        <v>19900000</v>
      </c>
    </row>
    <row r="62" spans="1:69" x14ac:dyDescent="0.35">
      <c r="A62" s="21" t="s">
        <v>4</v>
      </c>
      <c r="B62" s="21" t="s">
        <v>95</v>
      </c>
      <c r="C62" s="22" t="s">
        <v>96</v>
      </c>
      <c r="D62" s="57">
        <v>0</v>
      </c>
      <c r="E62" s="57">
        <f t="shared" si="25"/>
        <v>-48700000</v>
      </c>
      <c r="F62" s="19">
        <v>48700000</v>
      </c>
      <c r="G62" s="19">
        <v>47700000</v>
      </c>
      <c r="H62" s="19">
        <v>46700000</v>
      </c>
      <c r="I62" s="19">
        <v>44500000</v>
      </c>
      <c r="J62" s="19">
        <v>41600000</v>
      </c>
      <c r="K62" s="19">
        <v>34300000</v>
      </c>
      <c r="L62" s="19">
        <v>31200000</v>
      </c>
      <c r="M62" s="19">
        <v>27900000</v>
      </c>
      <c r="N62" s="19">
        <v>24700000</v>
      </c>
      <c r="O62" s="19">
        <v>22900000</v>
      </c>
      <c r="P62" s="19">
        <v>21500000</v>
      </c>
      <c r="Q62" s="19">
        <v>19900000</v>
      </c>
      <c r="S62" s="57">
        <f t="shared" si="26"/>
        <v>48700000</v>
      </c>
      <c r="T62" s="57">
        <f t="shared" si="26"/>
        <v>47700000</v>
      </c>
      <c r="U62" s="57">
        <f t="shared" si="26"/>
        <v>46700000</v>
      </c>
      <c r="V62" s="57">
        <f t="shared" si="26"/>
        <v>44500000</v>
      </c>
      <c r="W62" s="57">
        <f t="shared" si="26"/>
        <v>41600000</v>
      </c>
      <c r="X62" s="57">
        <f t="shared" si="26"/>
        <v>34300000</v>
      </c>
      <c r="Y62" s="57">
        <f t="shared" si="26"/>
        <v>31200000</v>
      </c>
      <c r="Z62" s="57">
        <f t="shared" si="26"/>
        <v>27900000</v>
      </c>
      <c r="AA62" s="57">
        <f t="shared" si="27"/>
        <v>24700000</v>
      </c>
      <c r="AB62" s="57">
        <f t="shared" si="27"/>
        <v>22900000</v>
      </c>
      <c r="AC62" s="57">
        <f t="shared" si="27"/>
        <v>21500000</v>
      </c>
      <c r="AD62" s="57">
        <f t="shared" si="27"/>
        <v>19900000</v>
      </c>
      <c r="AF62" s="19">
        <v>48700000</v>
      </c>
      <c r="AG62" s="19">
        <v>47700000</v>
      </c>
      <c r="AH62" s="19">
        <v>46700000</v>
      </c>
      <c r="AI62" s="19">
        <v>44500000</v>
      </c>
      <c r="AJ62" s="19">
        <v>41600000</v>
      </c>
      <c r="AK62" s="19">
        <v>34300000</v>
      </c>
      <c r="AL62" s="19">
        <v>31200000</v>
      </c>
      <c r="AM62" s="19">
        <v>27900000</v>
      </c>
      <c r="AN62" s="19">
        <v>24700000</v>
      </c>
      <c r="AO62" s="19">
        <v>22900000</v>
      </c>
      <c r="AP62" s="19">
        <v>21500000</v>
      </c>
      <c r="AQ62" s="19">
        <v>19900000</v>
      </c>
      <c r="AS62" s="57">
        <f t="shared" si="1"/>
        <v>0</v>
      </c>
      <c r="AT62" s="57">
        <f t="shared" si="2"/>
        <v>0</v>
      </c>
      <c r="AU62" s="57">
        <f t="shared" si="3"/>
        <v>0</v>
      </c>
      <c r="AV62" s="57">
        <f t="shared" si="4"/>
        <v>0</v>
      </c>
      <c r="AW62" s="57">
        <f t="shared" si="5"/>
        <v>0</v>
      </c>
      <c r="AX62" s="57">
        <f t="shared" si="6"/>
        <v>0</v>
      </c>
      <c r="AY62" s="57">
        <f t="shared" si="7"/>
        <v>0</v>
      </c>
      <c r="AZ62" s="57">
        <f t="shared" si="8"/>
        <v>0</v>
      </c>
      <c r="BA62" s="57">
        <f t="shared" si="9"/>
        <v>0</v>
      </c>
      <c r="BB62" s="57">
        <f t="shared" si="10"/>
        <v>0</v>
      </c>
      <c r="BC62" s="57">
        <f t="shared" si="11"/>
        <v>0</v>
      </c>
      <c r="BD62" s="57">
        <f t="shared" si="12"/>
        <v>0</v>
      </c>
      <c r="BF62" s="94">
        <f t="shared" si="13"/>
        <v>1000000</v>
      </c>
      <c r="BG62" s="94">
        <f t="shared" si="14"/>
        <v>1000000</v>
      </c>
      <c r="BH62" s="94">
        <f t="shared" si="15"/>
        <v>2200000</v>
      </c>
      <c r="BI62" s="94">
        <f t="shared" si="16"/>
        <v>2900000</v>
      </c>
      <c r="BJ62" s="94">
        <f t="shared" si="17"/>
        <v>7300000</v>
      </c>
      <c r="BK62" s="94">
        <f t="shared" si="18"/>
        <v>3100000</v>
      </c>
      <c r="BL62" s="94">
        <f t="shared" si="19"/>
        <v>3300000</v>
      </c>
      <c r="BM62" s="94">
        <f t="shared" si="20"/>
        <v>3200000</v>
      </c>
      <c r="BN62" s="94">
        <f t="shared" si="21"/>
        <v>1800000</v>
      </c>
      <c r="BO62" s="94">
        <f t="shared" si="22"/>
        <v>1400000</v>
      </c>
      <c r="BP62" s="94">
        <f t="shared" si="23"/>
        <v>1600000</v>
      </c>
      <c r="BQ62" s="94">
        <f t="shared" si="24"/>
        <v>19900000</v>
      </c>
    </row>
    <row r="63" spans="1:69" x14ac:dyDescent="0.35">
      <c r="A63" s="21" t="s">
        <v>4</v>
      </c>
      <c r="B63" s="21" t="s">
        <v>334</v>
      </c>
      <c r="C63" s="29" t="s">
        <v>335</v>
      </c>
      <c r="D63" s="57">
        <v>0</v>
      </c>
      <c r="E63" s="57">
        <f t="shared" si="25"/>
        <v>-48700000</v>
      </c>
      <c r="F63" s="19">
        <v>48700000</v>
      </c>
      <c r="G63" s="19">
        <v>47700000</v>
      </c>
      <c r="H63" s="19">
        <v>46700000</v>
      </c>
      <c r="I63" s="19">
        <v>44500000</v>
      </c>
      <c r="J63" s="19">
        <v>41600000</v>
      </c>
      <c r="K63" s="19">
        <v>34300000</v>
      </c>
      <c r="L63" s="19">
        <v>31200000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S63" s="57">
        <f t="shared" si="26"/>
        <v>48700000</v>
      </c>
      <c r="T63" s="57">
        <f t="shared" si="26"/>
        <v>47700000</v>
      </c>
      <c r="U63" s="57">
        <f t="shared" si="26"/>
        <v>46700000</v>
      </c>
      <c r="V63" s="57">
        <f t="shared" si="26"/>
        <v>44500000</v>
      </c>
      <c r="W63" s="57">
        <f t="shared" si="26"/>
        <v>41600000</v>
      </c>
      <c r="X63" s="57">
        <f t="shared" si="26"/>
        <v>34300000</v>
      </c>
      <c r="Y63" s="57">
        <f t="shared" si="26"/>
        <v>31200000</v>
      </c>
      <c r="Z63" s="57">
        <f t="shared" si="26"/>
        <v>0</v>
      </c>
      <c r="AA63" s="57">
        <f t="shared" si="27"/>
        <v>0</v>
      </c>
      <c r="AB63" s="57">
        <f t="shared" si="27"/>
        <v>0</v>
      </c>
      <c r="AC63" s="57">
        <f t="shared" si="27"/>
        <v>0</v>
      </c>
      <c r="AD63" s="57">
        <f t="shared" si="27"/>
        <v>0</v>
      </c>
      <c r="AF63" s="19">
        <v>48700000</v>
      </c>
      <c r="AG63" s="19">
        <v>47700000</v>
      </c>
      <c r="AH63" s="19">
        <v>46700000</v>
      </c>
      <c r="AI63" s="19">
        <v>44500000</v>
      </c>
      <c r="AJ63" s="19">
        <v>41600000</v>
      </c>
      <c r="AK63" s="19">
        <v>34300000</v>
      </c>
      <c r="AL63" s="19">
        <v>31200000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S63" s="57">
        <f t="shared" si="1"/>
        <v>0</v>
      </c>
      <c r="AT63" s="57">
        <f t="shared" si="2"/>
        <v>0</v>
      </c>
      <c r="AU63" s="57">
        <f t="shared" si="3"/>
        <v>0</v>
      </c>
      <c r="AV63" s="57">
        <f t="shared" si="4"/>
        <v>0</v>
      </c>
      <c r="AW63" s="57">
        <f t="shared" si="5"/>
        <v>0</v>
      </c>
      <c r="AX63" s="57">
        <f t="shared" si="6"/>
        <v>0</v>
      </c>
      <c r="AY63" s="57">
        <f t="shared" si="7"/>
        <v>0</v>
      </c>
      <c r="AZ63" s="57">
        <f t="shared" si="8"/>
        <v>0</v>
      </c>
      <c r="BA63" s="57">
        <f t="shared" si="9"/>
        <v>0</v>
      </c>
      <c r="BB63" s="57">
        <f t="shared" si="10"/>
        <v>0</v>
      </c>
      <c r="BC63" s="57">
        <f t="shared" si="11"/>
        <v>0</v>
      </c>
      <c r="BD63" s="57">
        <f t="shared" si="12"/>
        <v>0</v>
      </c>
      <c r="BF63" s="94">
        <f t="shared" si="13"/>
        <v>1000000</v>
      </c>
      <c r="BG63" s="94">
        <f t="shared" si="14"/>
        <v>1000000</v>
      </c>
      <c r="BH63" s="94">
        <f t="shared" si="15"/>
        <v>2200000</v>
      </c>
      <c r="BI63" s="94">
        <f t="shared" si="16"/>
        <v>2900000</v>
      </c>
      <c r="BJ63" s="94">
        <f t="shared" si="17"/>
        <v>7300000</v>
      </c>
      <c r="BK63" s="94">
        <f t="shared" si="18"/>
        <v>3100000</v>
      </c>
      <c r="BL63" s="94">
        <f t="shared" si="19"/>
        <v>31200000</v>
      </c>
      <c r="BM63" s="94">
        <f t="shared" si="20"/>
        <v>0</v>
      </c>
      <c r="BN63" s="94">
        <f t="shared" si="21"/>
        <v>0</v>
      </c>
      <c r="BO63" s="94">
        <f t="shared" si="22"/>
        <v>0</v>
      </c>
      <c r="BP63" s="94">
        <f t="shared" si="23"/>
        <v>0</v>
      </c>
      <c r="BQ63" s="94">
        <f t="shared" si="24"/>
        <v>0</v>
      </c>
    </row>
    <row r="64" spans="1:69" x14ac:dyDescent="0.35">
      <c r="A64" s="21" t="s">
        <v>4</v>
      </c>
      <c r="B64" s="21" t="s">
        <v>97</v>
      </c>
      <c r="C64" s="22" t="s">
        <v>98</v>
      </c>
      <c r="D64" s="57">
        <v>0</v>
      </c>
      <c r="E64" s="57">
        <f t="shared" si="25"/>
        <v>-54400000</v>
      </c>
      <c r="F64" s="19">
        <v>54400000</v>
      </c>
      <c r="G64" s="19">
        <v>53400000</v>
      </c>
      <c r="H64" s="19">
        <v>52300000</v>
      </c>
      <c r="I64" s="19">
        <v>49800000</v>
      </c>
      <c r="J64" s="19">
        <v>46500000</v>
      </c>
      <c r="K64" s="19">
        <v>38300000</v>
      </c>
      <c r="L64" s="19">
        <v>34900000</v>
      </c>
      <c r="M64" s="19">
        <v>31200000</v>
      </c>
      <c r="N64" s="19">
        <v>27700000</v>
      </c>
      <c r="O64" s="19">
        <v>25600000</v>
      </c>
      <c r="P64" s="19">
        <v>23800000</v>
      </c>
      <c r="Q64" s="19">
        <v>22200000</v>
      </c>
      <c r="S64" s="57">
        <f t="shared" si="26"/>
        <v>54400000</v>
      </c>
      <c r="T64" s="57">
        <f t="shared" si="26"/>
        <v>53400000</v>
      </c>
      <c r="U64" s="57">
        <f t="shared" si="26"/>
        <v>52300000</v>
      </c>
      <c r="V64" s="57">
        <f t="shared" si="26"/>
        <v>49800000</v>
      </c>
      <c r="W64" s="57">
        <f t="shared" si="26"/>
        <v>46500000</v>
      </c>
      <c r="X64" s="57">
        <f t="shared" si="26"/>
        <v>38300000</v>
      </c>
      <c r="Y64" s="57">
        <f t="shared" si="26"/>
        <v>34900000</v>
      </c>
      <c r="Z64" s="57">
        <f t="shared" si="26"/>
        <v>31200000</v>
      </c>
      <c r="AA64" s="57">
        <f t="shared" si="27"/>
        <v>27700000</v>
      </c>
      <c r="AB64" s="57">
        <f t="shared" si="27"/>
        <v>25600000</v>
      </c>
      <c r="AC64" s="57">
        <f t="shared" si="27"/>
        <v>23800000</v>
      </c>
      <c r="AD64" s="57">
        <f t="shared" si="27"/>
        <v>22200000</v>
      </c>
      <c r="AF64" s="19">
        <v>54400000</v>
      </c>
      <c r="AG64" s="19">
        <v>53400000</v>
      </c>
      <c r="AH64" s="19">
        <v>52300000</v>
      </c>
      <c r="AI64" s="19">
        <v>49800000</v>
      </c>
      <c r="AJ64" s="19">
        <v>46500000</v>
      </c>
      <c r="AK64" s="19">
        <v>38300000</v>
      </c>
      <c r="AL64" s="19">
        <v>34900000</v>
      </c>
      <c r="AM64" s="19">
        <v>31200000</v>
      </c>
      <c r="AN64" s="19">
        <v>27700000</v>
      </c>
      <c r="AO64" s="19">
        <v>25600000</v>
      </c>
      <c r="AP64" s="19">
        <v>23800000</v>
      </c>
      <c r="AQ64" s="19">
        <v>22200000</v>
      </c>
      <c r="AS64" s="57">
        <f t="shared" si="1"/>
        <v>0</v>
      </c>
      <c r="AT64" s="57">
        <f t="shared" si="2"/>
        <v>0</v>
      </c>
      <c r="AU64" s="57">
        <f t="shared" si="3"/>
        <v>0</v>
      </c>
      <c r="AV64" s="57">
        <f t="shared" si="4"/>
        <v>0</v>
      </c>
      <c r="AW64" s="57">
        <f t="shared" si="5"/>
        <v>0</v>
      </c>
      <c r="AX64" s="57">
        <f t="shared" si="6"/>
        <v>0</v>
      </c>
      <c r="AY64" s="57">
        <f t="shared" si="7"/>
        <v>0</v>
      </c>
      <c r="AZ64" s="57">
        <f t="shared" si="8"/>
        <v>0</v>
      </c>
      <c r="BA64" s="57">
        <f t="shared" si="9"/>
        <v>0</v>
      </c>
      <c r="BB64" s="57">
        <f t="shared" si="10"/>
        <v>0</v>
      </c>
      <c r="BC64" s="57">
        <f t="shared" si="11"/>
        <v>0</v>
      </c>
      <c r="BD64" s="57">
        <f t="shared" si="12"/>
        <v>0</v>
      </c>
      <c r="BF64" s="94">
        <f t="shared" si="13"/>
        <v>1000000</v>
      </c>
      <c r="BG64" s="94">
        <f t="shared" si="14"/>
        <v>1100000</v>
      </c>
      <c r="BH64" s="94">
        <f t="shared" si="15"/>
        <v>2500000</v>
      </c>
      <c r="BI64" s="94">
        <f t="shared" si="16"/>
        <v>3300000</v>
      </c>
      <c r="BJ64" s="94">
        <f t="shared" si="17"/>
        <v>8200000</v>
      </c>
      <c r="BK64" s="94">
        <f t="shared" si="18"/>
        <v>3400000</v>
      </c>
      <c r="BL64" s="94">
        <f t="shared" si="19"/>
        <v>3700000</v>
      </c>
      <c r="BM64" s="94">
        <f t="shared" si="20"/>
        <v>3500000</v>
      </c>
      <c r="BN64" s="94">
        <f t="shared" si="21"/>
        <v>2100000</v>
      </c>
      <c r="BO64" s="94">
        <f t="shared" si="22"/>
        <v>1800000</v>
      </c>
      <c r="BP64" s="94">
        <f t="shared" si="23"/>
        <v>1600000</v>
      </c>
      <c r="BQ64" s="94">
        <f t="shared" si="24"/>
        <v>22200000</v>
      </c>
    </row>
    <row r="65" spans="1:69" x14ac:dyDescent="0.35">
      <c r="A65" s="21" t="s">
        <v>4</v>
      </c>
      <c r="B65" s="21" t="s">
        <v>99</v>
      </c>
      <c r="C65" s="22" t="s">
        <v>100</v>
      </c>
      <c r="D65" s="57">
        <v>0</v>
      </c>
      <c r="E65" s="57">
        <f t="shared" si="25"/>
        <v>-48700000</v>
      </c>
      <c r="F65" s="19">
        <v>48700000</v>
      </c>
      <c r="G65" s="19">
        <v>47700000</v>
      </c>
      <c r="H65" s="19">
        <v>46700000</v>
      </c>
      <c r="I65" s="19">
        <v>44500000</v>
      </c>
      <c r="J65" s="19">
        <v>41600000</v>
      </c>
      <c r="K65" s="19">
        <v>34300000</v>
      </c>
      <c r="L65" s="19">
        <v>31200000</v>
      </c>
      <c r="M65" s="19">
        <v>27900000</v>
      </c>
      <c r="N65" s="19">
        <v>24700000</v>
      </c>
      <c r="O65" s="19">
        <v>22900000</v>
      </c>
      <c r="P65" s="19">
        <v>21500000</v>
      </c>
      <c r="Q65" s="19">
        <v>19900000</v>
      </c>
      <c r="S65" s="57">
        <f t="shared" si="26"/>
        <v>48700000</v>
      </c>
      <c r="T65" s="57">
        <f t="shared" si="26"/>
        <v>47700000</v>
      </c>
      <c r="U65" s="57">
        <f t="shared" si="26"/>
        <v>46700000</v>
      </c>
      <c r="V65" s="57">
        <f t="shared" si="26"/>
        <v>44500000</v>
      </c>
      <c r="W65" s="57">
        <f t="shared" si="26"/>
        <v>41600000</v>
      </c>
      <c r="X65" s="57">
        <f t="shared" si="26"/>
        <v>34300000</v>
      </c>
      <c r="Y65" s="57">
        <f t="shared" si="26"/>
        <v>31200000</v>
      </c>
      <c r="Z65" s="57">
        <f t="shared" si="26"/>
        <v>27900000</v>
      </c>
      <c r="AA65" s="57">
        <f t="shared" si="27"/>
        <v>24700000</v>
      </c>
      <c r="AB65" s="57">
        <f t="shared" si="27"/>
        <v>22900000</v>
      </c>
      <c r="AC65" s="57">
        <f t="shared" si="27"/>
        <v>21500000</v>
      </c>
      <c r="AD65" s="57">
        <f t="shared" si="27"/>
        <v>19900000</v>
      </c>
      <c r="AF65" s="19">
        <v>48700000</v>
      </c>
      <c r="AG65" s="19">
        <v>47700000</v>
      </c>
      <c r="AH65" s="19">
        <v>46700000</v>
      </c>
      <c r="AI65" s="19">
        <v>44500000</v>
      </c>
      <c r="AJ65" s="19">
        <v>41600000</v>
      </c>
      <c r="AK65" s="19">
        <v>34300000</v>
      </c>
      <c r="AL65" s="19">
        <v>31200000</v>
      </c>
      <c r="AM65" s="19">
        <v>27900000</v>
      </c>
      <c r="AN65" s="19">
        <v>24700000</v>
      </c>
      <c r="AO65" s="19">
        <v>22900000</v>
      </c>
      <c r="AP65" s="19">
        <v>21500000</v>
      </c>
      <c r="AQ65" s="19">
        <v>19900000</v>
      </c>
      <c r="AS65" s="57">
        <f t="shared" si="1"/>
        <v>0</v>
      </c>
      <c r="AT65" s="57">
        <f t="shared" si="2"/>
        <v>0</v>
      </c>
      <c r="AU65" s="57">
        <f t="shared" si="3"/>
        <v>0</v>
      </c>
      <c r="AV65" s="57">
        <f t="shared" si="4"/>
        <v>0</v>
      </c>
      <c r="AW65" s="57">
        <f t="shared" si="5"/>
        <v>0</v>
      </c>
      <c r="AX65" s="57">
        <f t="shared" si="6"/>
        <v>0</v>
      </c>
      <c r="AY65" s="57">
        <f t="shared" si="7"/>
        <v>0</v>
      </c>
      <c r="AZ65" s="57">
        <f t="shared" si="8"/>
        <v>0</v>
      </c>
      <c r="BA65" s="57">
        <f t="shared" si="9"/>
        <v>0</v>
      </c>
      <c r="BB65" s="57">
        <f t="shared" si="10"/>
        <v>0</v>
      </c>
      <c r="BC65" s="57">
        <f t="shared" si="11"/>
        <v>0</v>
      </c>
      <c r="BD65" s="57">
        <f t="shared" si="12"/>
        <v>0</v>
      </c>
      <c r="BF65" s="94">
        <f t="shared" si="13"/>
        <v>1000000</v>
      </c>
      <c r="BG65" s="94">
        <f t="shared" si="14"/>
        <v>1000000</v>
      </c>
      <c r="BH65" s="94">
        <f t="shared" si="15"/>
        <v>2200000</v>
      </c>
      <c r="BI65" s="94">
        <f t="shared" si="16"/>
        <v>2900000</v>
      </c>
      <c r="BJ65" s="94">
        <f t="shared" si="17"/>
        <v>7300000</v>
      </c>
      <c r="BK65" s="94">
        <f t="shared" si="18"/>
        <v>3100000</v>
      </c>
      <c r="BL65" s="94">
        <f t="shared" si="19"/>
        <v>3300000</v>
      </c>
      <c r="BM65" s="94">
        <f t="shared" si="20"/>
        <v>3200000</v>
      </c>
      <c r="BN65" s="94">
        <f t="shared" si="21"/>
        <v>1800000</v>
      </c>
      <c r="BO65" s="94">
        <f t="shared" si="22"/>
        <v>1400000</v>
      </c>
      <c r="BP65" s="94">
        <f t="shared" si="23"/>
        <v>1600000</v>
      </c>
      <c r="BQ65" s="94">
        <f t="shared" si="24"/>
        <v>19900000</v>
      </c>
    </row>
    <row r="66" spans="1:69" x14ac:dyDescent="0.35">
      <c r="A66" s="21" t="s">
        <v>4</v>
      </c>
      <c r="B66" s="21" t="s">
        <v>101</v>
      </c>
      <c r="C66" s="22" t="s">
        <v>102</v>
      </c>
      <c r="D66" s="57">
        <v>0</v>
      </c>
      <c r="E66" s="57">
        <f t="shared" si="25"/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S66" s="57">
        <f t="shared" si="26"/>
        <v>0</v>
      </c>
      <c r="T66" s="57">
        <f t="shared" si="26"/>
        <v>0</v>
      </c>
      <c r="U66" s="57">
        <f t="shared" si="26"/>
        <v>0</v>
      </c>
      <c r="V66" s="57">
        <f t="shared" si="26"/>
        <v>0</v>
      </c>
      <c r="W66" s="57">
        <f t="shared" si="26"/>
        <v>0</v>
      </c>
      <c r="X66" s="57">
        <f t="shared" si="26"/>
        <v>0</v>
      </c>
      <c r="Y66" s="57">
        <f t="shared" si="26"/>
        <v>0</v>
      </c>
      <c r="Z66" s="57">
        <f t="shared" si="26"/>
        <v>0</v>
      </c>
      <c r="AA66" s="57">
        <f t="shared" si="27"/>
        <v>0</v>
      </c>
      <c r="AB66" s="57">
        <f t="shared" si="27"/>
        <v>0</v>
      </c>
      <c r="AC66" s="57">
        <f t="shared" si="27"/>
        <v>0</v>
      </c>
      <c r="AD66" s="57">
        <f t="shared" si="27"/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S66" s="57">
        <f t="shared" si="1"/>
        <v>0</v>
      </c>
      <c r="AT66" s="57">
        <f t="shared" si="2"/>
        <v>0</v>
      </c>
      <c r="AU66" s="57">
        <f t="shared" si="3"/>
        <v>0</v>
      </c>
      <c r="AV66" s="57">
        <f t="shared" si="4"/>
        <v>0</v>
      </c>
      <c r="AW66" s="57">
        <f t="shared" si="5"/>
        <v>0</v>
      </c>
      <c r="AX66" s="57">
        <f t="shared" si="6"/>
        <v>0</v>
      </c>
      <c r="AY66" s="57">
        <f t="shared" si="7"/>
        <v>0</v>
      </c>
      <c r="AZ66" s="57">
        <f t="shared" si="8"/>
        <v>0</v>
      </c>
      <c r="BA66" s="57">
        <f t="shared" si="9"/>
        <v>0</v>
      </c>
      <c r="BB66" s="57">
        <f t="shared" si="10"/>
        <v>0</v>
      </c>
      <c r="BC66" s="57">
        <f t="shared" si="11"/>
        <v>0</v>
      </c>
      <c r="BD66" s="57">
        <f t="shared" si="12"/>
        <v>0</v>
      </c>
      <c r="BF66" s="94">
        <f t="shared" si="13"/>
        <v>0</v>
      </c>
      <c r="BG66" s="94">
        <f t="shared" si="14"/>
        <v>0</v>
      </c>
      <c r="BH66" s="94">
        <f t="shared" si="15"/>
        <v>0</v>
      </c>
      <c r="BI66" s="94">
        <f t="shared" si="16"/>
        <v>0</v>
      </c>
      <c r="BJ66" s="94">
        <f t="shared" si="17"/>
        <v>0</v>
      </c>
      <c r="BK66" s="94">
        <f t="shared" si="18"/>
        <v>0</v>
      </c>
      <c r="BL66" s="94">
        <f t="shared" si="19"/>
        <v>0</v>
      </c>
      <c r="BM66" s="94">
        <f t="shared" si="20"/>
        <v>0</v>
      </c>
      <c r="BN66" s="94">
        <f t="shared" si="21"/>
        <v>0</v>
      </c>
      <c r="BO66" s="94">
        <f t="shared" si="22"/>
        <v>0</v>
      </c>
      <c r="BP66" s="94">
        <f t="shared" si="23"/>
        <v>0</v>
      </c>
      <c r="BQ66" s="94">
        <f t="shared" si="24"/>
        <v>0</v>
      </c>
    </row>
    <row r="67" spans="1:69" x14ac:dyDescent="0.35">
      <c r="A67" s="21" t="s">
        <v>4</v>
      </c>
      <c r="B67" s="21" t="s">
        <v>332</v>
      </c>
      <c r="C67" s="29" t="s">
        <v>333</v>
      </c>
      <c r="D67" s="57">
        <v>35384000</v>
      </c>
      <c r="E67" s="57">
        <f t="shared" si="25"/>
        <v>2884000</v>
      </c>
      <c r="F67" s="19">
        <v>32500000</v>
      </c>
      <c r="G67" s="19">
        <v>32000000</v>
      </c>
      <c r="H67" s="19">
        <v>31300000</v>
      </c>
      <c r="I67" s="19">
        <v>29900000</v>
      </c>
      <c r="J67" s="19">
        <v>28000000</v>
      </c>
      <c r="K67" s="19">
        <v>25800000</v>
      </c>
      <c r="L67" s="19">
        <v>24000000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S67" s="57">
        <f t="shared" si="26"/>
        <v>32500000</v>
      </c>
      <c r="T67" s="57">
        <f t="shared" si="26"/>
        <v>32000000</v>
      </c>
      <c r="U67" s="57">
        <f t="shared" si="26"/>
        <v>31300000</v>
      </c>
      <c r="V67" s="57">
        <f t="shared" si="26"/>
        <v>29900000</v>
      </c>
      <c r="W67" s="57">
        <f t="shared" si="26"/>
        <v>28000000</v>
      </c>
      <c r="X67" s="57">
        <f t="shared" si="26"/>
        <v>25800000</v>
      </c>
      <c r="Y67" s="57">
        <f t="shared" si="26"/>
        <v>24000000</v>
      </c>
      <c r="Z67" s="57">
        <f t="shared" si="26"/>
        <v>0</v>
      </c>
      <c r="AA67" s="57">
        <f t="shared" si="27"/>
        <v>0</v>
      </c>
      <c r="AB67" s="57">
        <f t="shared" si="27"/>
        <v>0</v>
      </c>
      <c r="AC67" s="57">
        <f t="shared" si="27"/>
        <v>0</v>
      </c>
      <c r="AD67" s="57">
        <f t="shared" si="27"/>
        <v>0</v>
      </c>
      <c r="AF67" s="19">
        <v>32500000</v>
      </c>
      <c r="AG67" s="19">
        <v>32000000</v>
      </c>
      <c r="AH67" s="19">
        <v>31300000</v>
      </c>
      <c r="AI67" s="19">
        <v>29900000</v>
      </c>
      <c r="AJ67" s="19">
        <v>28000000</v>
      </c>
      <c r="AK67" s="19">
        <v>25800000</v>
      </c>
      <c r="AL67" s="19">
        <v>24000000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S67" s="57">
        <f t="shared" si="1"/>
        <v>0</v>
      </c>
      <c r="AT67" s="57">
        <f t="shared" si="2"/>
        <v>0</v>
      </c>
      <c r="AU67" s="57">
        <f t="shared" si="3"/>
        <v>0</v>
      </c>
      <c r="AV67" s="57">
        <f t="shared" si="4"/>
        <v>0</v>
      </c>
      <c r="AW67" s="57">
        <f t="shared" si="5"/>
        <v>0</v>
      </c>
      <c r="AX67" s="57">
        <f t="shared" si="6"/>
        <v>0</v>
      </c>
      <c r="AY67" s="57">
        <f t="shared" si="7"/>
        <v>0</v>
      </c>
      <c r="AZ67" s="57">
        <f t="shared" si="8"/>
        <v>0</v>
      </c>
      <c r="BA67" s="57">
        <f t="shared" si="9"/>
        <v>0</v>
      </c>
      <c r="BB67" s="57">
        <f t="shared" si="10"/>
        <v>0</v>
      </c>
      <c r="BC67" s="57">
        <f t="shared" si="11"/>
        <v>0</v>
      </c>
      <c r="BD67" s="57">
        <f t="shared" si="12"/>
        <v>0</v>
      </c>
      <c r="BF67" s="94">
        <f t="shared" si="13"/>
        <v>500000</v>
      </c>
      <c r="BG67" s="94">
        <f t="shared" si="14"/>
        <v>700000</v>
      </c>
      <c r="BH67" s="94">
        <f t="shared" si="15"/>
        <v>1400000</v>
      </c>
      <c r="BI67" s="94">
        <f t="shared" si="16"/>
        <v>1900000</v>
      </c>
      <c r="BJ67" s="94">
        <f t="shared" si="17"/>
        <v>2200000</v>
      </c>
      <c r="BK67" s="94">
        <f t="shared" si="18"/>
        <v>1800000</v>
      </c>
      <c r="BL67" s="94">
        <f t="shared" si="19"/>
        <v>24000000</v>
      </c>
      <c r="BM67" s="94">
        <f t="shared" si="20"/>
        <v>0</v>
      </c>
      <c r="BN67" s="94">
        <f t="shared" si="21"/>
        <v>0</v>
      </c>
      <c r="BO67" s="94">
        <f t="shared" si="22"/>
        <v>0</v>
      </c>
      <c r="BP67" s="94">
        <f t="shared" si="23"/>
        <v>0</v>
      </c>
      <c r="BQ67" s="94">
        <f t="shared" si="24"/>
        <v>0</v>
      </c>
    </row>
    <row r="68" spans="1:69" x14ac:dyDescent="0.35">
      <c r="A68" s="21" t="s">
        <v>4</v>
      </c>
      <c r="B68" s="21" t="s">
        <v>103</v>
      </c>
      <c r="C68" s="22" t="s">
        <v>104</v>
      </c>
      <c r="D68" s="57">
        <v>86550000</v>
      </c>
      <c r="E68" s="57">
        <f t="shared" si="25"/>
        <v>86550000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S68" s="57">
        <f t="shared" si="26"/>
        <v>0</v>
      </c>
      <c r="T68" s="57">
        <f t="shared" si="26"/>
        <v>0</v>
      </c>
      <c r="U68" s="57">
        <f t="shared" si="26"/>
        <v>0</v>
      </c>
      <c r="V68" s="57">
        <f t="shared" si="26"/>
        <v>0</v>
      </c>
      <c r="W68" s="57">
        <f t="shared" si="26"/>
        <v>0</v>
      </c>
      <c r="X68" s="57">
        <f t="shared" si="26"/>
        <v>0</v>
      </c>
      <c r="Y68" s="57">
        <f t="shared" si="26"/>
        <v>0</v>
      </c>
      <c r="Z68" s="57">
        <f t="shared" si="26"/>
        <v>0</v>
      </c>
      <c r="AA68" s="57">
        <f t="shared" si="27"/>
        <v>0</v>
      </c>
      <c r="AB68" s="57">
        <f t="shared" si="27"/>
        <v>0</v>
      </c>
      <c r="AC68" s="57">
        <f t="shared" si="27"/>
        <v>0</v>
      </c>
      <c r="AD68" s="57">
        <f t="shared" si="27"/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S68" s="57">
        <f t="shared" si="1"/>
        <v>0</v>
      </c>
      <c r="AT68" s="57">
        <f t="shared" si="2"/>
        <v>0</v>
      </c>
      <c r="AU68" s="57">
        <f t="shared" si="3"/>
        <v>0</v>
      </c>
      <c r="AV68" s="57">
        <f t="shared" si="4"/>
        <v>0</v>
      </c>
      <c r="AW68" s="57">
        <f t="shared" si="5"/>
        <v>0</v>
      </c>
      <c r="AX68" s="57">
        <f t="shared" si="6"/>
        <v>0</v>
      </c>
      <c r="AY68" s="57">
        <f t="shared" si="7"/>
        <v>0</v>
      </c>
      <c r="AZ68" s="57">
        <f t="shared" si="8"/>
        <v>0</v>
      </c>
      <c r="BA68" s="57">
        <f t="shared" si="9"/>
        <v>0</v>
      </c>
      <c r="BB68" s="57">
        <f t="shared" si="10"/>
        <v>0</v>
      </c>
      <c r="BC68" s="57">
        <f t="shared" si="11"/>
        <v>0</v>
      </c>
      <c r="BD68" s="57">
        <f t="shared" si="12"/>
        <v>0</v>
      </c>
      <c r="BF68" s="94">
        <f t="shared" si="13"/>
        <v>0</v>
      </c>
      <c r="BG68" s="94">
        <f t="shared" si="14"/>
        <v>0</v>
      </c>
      <c r="BH68" s="94">
        <f t="shared" si="15"/>
        <v>0</v>
      </c>
      <c r="BI68" s="94">
        <f t="shared" si="16"/>
        <v>0</v>
      </c>
      <c r="BJ68" s="94">
        <f t="shared" si="17"/>
        <v>0</v>
      </c>
      <c r="BK68" s="94">
        <f t="shared" si="18"/>
        <v>0</v>
      </c>
      <c r="BL68" s="94">
        <f t="shared" si="19"/>
        <v>0</v>
      </c>
      <c r="BM68" s="94">
        <f t="shared" si="20"/>
        <v>0</v>
      </c>
      <c r="BN68" s="94">
        <f t="shared" si="21"/>
        <v>0</v>
      </c>
      <c r="BO68" s="94">
        <f t="shared" si="22"/>
        <v>0</v>
      </c>
      <c r="BP68" s="94">
        <f t="shared" si="23"/>
        <v>0</v>
      </c>
      <c r="BQ68" s="94">
        <f t="shared" si="24"/>
        <v>0</v>
      </c>
    </row>
    <row r="69" spans="1:69" x14ac:dyDescent="0.35">
      <c r="A69" s="21" t="s">
        <v>4</v>
      </c>
      <c r="B69" s="21" t="s">
        <v>330</v>
      </c>
      <c r="C69" s="29" t="s">
        <v>331</v>
      </c>
      <c r="D69" s="57">
        <v>89545000</v>
      </c>
      <c r="E69" s="57">
        <f t="shared" si="25"/>
        <v>23645000</v>
      </c>
      <c r="F69" s="62">
        <v>63900000</v>
      </c>
      <c r="G69" s="19">
        <v>62400000</v>
      </c>
      <c r="H69" s="19">
        <v>61100000</v>
      </c>
      <c r="I69" s="19">
        <v>58200000</v>
      </c>
      <c r="J69" s="19">
        <v>54500000</v>
      </c>
      <c r="K69" s="19">
        <v>49800000</v>
      </c>
      <c r="L69" s="19">
        <v>46500000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S69" s="73">
        <f>F69+Sheet3!C14</f>
        <v>65900000</v>
      </c>
      <c r="T69" s="73">
        <f>G69+Sheet3!D14</f>
        <v>64400000</v>
      </c>
      <c r="U69" s="73">
        <f>H69+Sheet3!E14</f>
        <v>63100000</v>
      </c>
      <c r="V69" s="73">
        <f>I69+Sheet3!F14</f>
        <v>60200000</v>
      </c>
      <c r="W69" s="73">
        <f>J69+Sheet3!G14</f>
        <v>56500000</v>
      </c>
      <c r="X69" s="73">
        <f>K69+Sheet3!H14</f>
        <v>51800000</v>
      </c>
      <c r="Y69" s="73">
        <f>L69+Sheet3!I14</f>
        <v>48500000</v>
      </c>
      <c r="Z69" s="57">
        <f t="shared" si="26"/>
        <v>0</v>
      </c>
      <c r="AA69" s="57">
        <f t="shared" si="27"/>
        <v>0</v>
      </c>
      <c r="AB69" s="57">
        <f t="shared" si="27"/>
        <v>0</v>
      </c>
      <c r="AC69" s="57">
        <f t="shared" si="27"/>
        <v>0</v>
      </c>
      <c r="AD69" s="57">
        <f t="shared" si="27"/>
        <v>0</v>
      </c>
      <c r="AF69" s="19">
        <v>65900000</v>
      </c>
      <c r="AG69" s="19">
        <v>64400000</v>
      </c>
      <c r="AH69" s="19">
        <v>63100000</v>
      </c>
      <c r="AI69" s="19">
        <v>60200000</v>
      </c>
      <c r="AJ69" s="19">
        <v>56500000</v>
      </c>
      <c r="AK69" s="19">
        <v>51800000</v>
      </c>
      <c r="AL69" s="19">
        <v>48500000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S69" s="57">
        <f t="shared" si="1"/>
        <v>0</v>
      </c>
      <c r="AT69" s="57">
        <f t="shared" si="2"/>
        <v>0</v>
      </c>
      <c r="AU69" s="57">
        <f t="shared" si="3"/>
        <v>0</v>
      </c>
      <c r="AV69" s="57">
        <f t="shared" si="4"/>
        <v>0</v>
      </c>
      <c r="AW69" s="57">
        <f t="shared" si="5"/>
        <v>0</v>
      </c>
      <c r="AX69" s="57">
        <f t="shared" si="6"/>
        <v>0</v>
      </c>
      <c r="AY69" s="57">
        <f t="shared" si="7"/>
        <v>0</v>
      </c>
      <c r="AZ69" s="57">
        <f t="shared" si="8"/>
        <v>0</v>
      </c>
      <c r="BA69" s="57">
        <f t="shared" si="9"/>
        <v>0</v>
      </c>
      <c r="BB69" s="57">
        <f t="shared" si="10"/>
        <v>0</v>
      </c>
      <c r="BC69" s="57">
        <f t="shared" si="11"/>
        <v>0</v>
      </c>
      <c r="BD69" s="57">
        <f t="shared" si="12"/>
        <v>0</v>
      </c>
      <c r="BF69" s="94">
        <f t="shared" si="13"/>
        <v>1500000</v>
      </c>
      <c r="BG69" s="94">
        <f t="shared" si="14"/>
        <v>1300000</v>
      </c>
      <c r="BH69" s="94">
        <f t="shared" si="15"/>
        <v>2900000</v>
      </c>
      <c r="BI69" s="94">
        <f t="shared" si="16"/>
        <v>3700000</v>
      </c>
      <c r="BJ69" s="94">
        <f t="shared" si="17"/>
        <v>4700000</v>
      </c>
      <c r="BK69" s="94">
        <f t="shared" si="18"/>
        <v>3300000</v>
      </c>
      <c r="BL69" s="94">
        <f t="shared" si="19"/>
        <v>48500000</v>
      </c>
      <c r="BM69" s="94">
        <f t="shared" si="20"/>
        <v>0</v>
      </c>
      <c r="BN69" s="94">
        <f t="shared" si="21"/>
        <v>0</v>
      </c>
      <c r="BO69" s="94">
        <f t="shared" si="22"/>
        <v>0</v>
      </c>
      <c r="BP69" s="94">
        <f t="shared" si="23"/>
        <v>0</v>
      </c>
      <c r="BQ69" s="94">
        <f t="shared" si="24"/>
        <v>0</v>
      </c>
    </row>
    <row r="70" spans="1:69" x14ac:dyDescent="0.35">
      <c r="A70" s="21" t="s">
        <v>4</v>
      </c>
      <c r="B70" s="21" t="s">
        <v>105</v>
      </c>
      <c r="C70" s="22" t="s">
        <v>106</v>
      </c>
      <c r="D70" s="57">
        <v>0</v>
      </c>
      <c r="E70" s="57">
        <f t="shared" si="25"/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6100000</v>
      </c>
      <c r="Q70" s="19">
        <v>5800000</v>
      </c>
      <c r="S70" s="57">
        <f t="shared" si="26"/>
        <v>0</v>
      </c>
      <c r="T70" s="57">
        <f t="shared" si="26"/>
        <v>0</v>
      </c>
      <c r="U70" s="57">
        <f t="shared" si="26"/>
        <v>0</v>
      </c>
      <c r="V70" s="57">
        <f t="shared" si="26"/>
        <v>0</v>
      </c>
      <c r="W70" s="57">
        <f t="shared" si="26"/>
        <v>0</v>
      </c>
      <c r="X70" s="57">
        <f t="shared" si="26"/>
        <v>0</v>
      </c>
      <c r="Y70" s="57">
        <f t="shared" si="26"/>
        <v>0</v>
      </c>
      <c r="Z70" s="57">
        <f t="shared" si="26"/>
        <v>0</v>
      </c>
      <c r="AA70" s="57">
        <f t="shared" si="27"/>
        <v>0</v>
      </c>
      <c r="AB70" s="57">
        <f t="shared" si="27"/>
        <v>0</v>
      </c>
      <c r="AC70" s="57">
        <f t="shared" si="27"/>
        <v>6100000</v>
      </c>
      <c r="AD70" s="57">
        <f t="shared" si="27"/>
        <v>5800000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6100000</v>
      </c>
      <c r="AQ70" s="19">
        <v>5800000</v>
      </c>
      <c r="AS70" s="57">
        <f t="shared" si="1"/>
        <v>0</v>
      </c>
      <c r="AT70" s="57">
        <f t="shared" si="2"/>
        <v>0</v>
      </c>
      <c r="AU70" s="57">
        <f t="shared" si="3"/>
        <v>0</v>
      </c>
      <c r="AV70" s="57">
        <f t="shared" si="4"/>
        <v>0</v>
      </c>
      <c r="AW70" s="57">
        <f t="shared" si="5"/>
        <v>0</v>
      </c>
      <c r="AX70" s="57">
        <f t="shared" si="6"/>
        <v>0</v>
      </c>
      <c r="AY70" s="57">
        <f t="shared" si="7"/>
        <v>0</v>
      </c>
      <c r="AZ70" s="57">
        <f t="shared" si="8"/>
        <v>0</v>
      </c>
      <c r="BA70" s="57">
        <f t="shared" si="9"/>
        <v>0</v>
      </c>
      <c r="BB70" s="57">
        <f t="shared" si="10"/>
        <v>0</v>
      </c>
      <c r="BC70" s="57">
        <f t="shared" si="11"/>
        <v>0</v>
      </c>
      <c r="BD70" s="57">
        <f t="shared" si="12"/>
        <v>0</v>
      </c>
      <c r="BF70" s="94">
        <f t="shared" si="13"/>
        <v>0</v>
      </c>
      <c r="BG70" s="94">
        <f t="shared" si="14"/>
        <v>0</v>
      </c>
      <c r="BH70" s="94">
        <f t="shared" si="15"/>
        <v>0</v>
      </c>
      <c r="BI70" s="94">
        <f t="shared" si="16"/>
        <v>0</v>
      </c>
      <c r="BJ70" s="94">
        <f t="shared" si="17"/>
        <v>0</v>
      </c>
      <c r="BK70" s="94">
        <f t="shared" si="18"/>
        <v>0</v>
      </c>
      <c r="BL70" s="94">
        <f t="shared" si="19"/>
        <v>0</v>
      </c>
      <c r="BM70" s="94">
        <f t="shared" si="20"/>
        <v>0</v>
      </c>
      <c r="BN70" s="94">
        <f t="shared" si="21"/>
        <v>0</v>
      </c>
      <c r="BO70" s="94">
        <f t="shared" si="22"/>
        <v>-6100000</v>
      </c>
      <c r="BP70" s="94">
        <f t="shared" si="23"/>
        <v>300000</v>
      </c>
      <c r="BQ70" s="94">
        <f t="shared" si="24"/>
        <v>5800000</v>
      </c>
    </row>
    <row r="71" spans="1:69" x14ac:dyDescent="0.35">
      <c r="A71" s="21" t="s">
        <v>4</v>
      </c>
      <c r="B71" s="21" t="s">
        <v>107</v>
      </c>
      <c r="C71" s="22" t="s">
        <v>108</v>
      </c>
      <c r="D71" s="57">
        <v>0</v>
      </c>
      <c r="E71" s="57">
        <f t="shared" si="25"/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S71" s="57">
        <f t="shared" si="26"/>
        <v>0</v>
      </c>
      <c r="T71" s="57">
        <f t="shared" si="26"/>
        <v>0</v>
      </c>
      <c r="U71" s="57">
        <f t="shared" si="26"/>
        <v>0</v>
      </c>
      <c r="V71" s="57">
        <f t="shared" si="26"/>
        <v>0</v>
      </c>
      <c r="W71" s="57">
        <f t="shared" si="26"/>
        <v>0</v>
      </c>
      <c r="X71" s="57">
        <f t="shared" si="26"/>
        <v>0</v>
      </c>
      <c r="Y71" s="57">
        <f t="shared" si="26"/>
        <v>0</v>
      </c>
      <c r="Z71" s="57">
        <f t="shared" si="26"/>
        <v>0</v>
      </c>
      <c r="AA71" s="57">
        <f t="shared" si="27"/>
        <v>0</v>
      </c>
      <c r="AB71" s="57">
        <f t="shared" si="27"/>
        <v>0</v>
      </c>
      <c r="AC71" s="57">
        <f t="shared" si="27"/>
        <v>0</v>
      </c>
      <c r="AD71" s="57">
        <f t="shared" si="27"/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S71" s="57">
        <f t="shared" si="1"/>
        <v>0</v>
      </c>
      <c r="AT71" s="57">
        <f t="shared" si="2"/>
        <v>0</v>
      </c>
      <c r="AU71" s="57">
        <f t="shared" si="3"/>
        <v>0</v>
      </c>
      <c r="AV71" s="57">
        <f t="shared" si="4"/>
        <v>0</v>
      </c>
      <c r="AW71" s="57">
        <f t="shared" si="5"/>
        <v>0</v>
      </c>
      <c r="AX71" s="57">
        <f t="shared" si="6"/>
        <v>0</v>
      </c>
      <c r="AY71" s="57">
        <f t="shared" si="7"/>
        <v>0</v>
      </c>
      <c r="AZ71" s="57">
        <f t="shared" si="8"/>
        <v>0</v>
      </c>
      <c r="BA71" s="57">
        <f t="shared" si="9"/>
        <v>0</v>
      </c>
      <c r="BB71" s="57">
        <f t="shared" si="10"/>
        <v>0</v>
      </c>
      <c r="BC71" s="57">
        <f t="shared" si="11"/>
        <v>0</v>
      </c>
      <c r="BD71" s="57">
        <f t="shared" si="12"/>
        <v>0</v>
      </c>
      <c r="BF71" s="94">
        <f t="shared" si="13"/>
        <v>0</v>
      </c>
      <c r="BG71" s="94">
        <f t="shared" si="14"/>
        <v>0</v>
      </c>
      <c r="BH71" s="94">
        <f t="shared" si="15"/>
        <v>0</v>
      </c>
      <c r="BI71" s="94">
        <f t="shared" si="16"/>
        <v>0</v>
      </c>
      <c r="BJ71" s="94">
        <f t="shared" si="17"/>
        <v>0</v>
      </c>
      <c r="BK71" s="94">
        <f t="shared" si="18"/>
        <v>0</v>
      </c>
      <c r="BL71" s="94">
        <f t="shared" si="19"/>
        <v>0</v>
      </c>
      <c r="BM71" s="94">
        <f t="shared" si="20"/>
        <v>0</v>
      </c>
      <c r="BN71" s="94">
        <f t="shared" si="21"/>
        <v>0</v>
      </c>
      <c r="BO71" s="94">
        <f t="shared" si="22"/>
        <v>0</v>
      </c>
      <c r="BP71" s="94">
        <f t="shared" si="23"/>
        <v>0</v>
      </c>
      <c r="BQ71" s="94">
        <f t="shared" si="24"/>
        <v>0</v>
      </c>
    </row>
    <row r="72" spans="1:69" x14ac:dyDescent="0.35">
      <c r="A72" s="23" t="s">
        <v>4</v>
      </c>
      <c r="B72" s="23" t="s">
        <v>1015</v>
      </c>
      <c r="C72" s="33" t="s">
        <v>1016</v>
      </c>
      <c r="D72" s="57">
        <v>18880000</v>
      </c>
      <c r="E72" s="57">
        <f t="shared" si="25"/>
        <v>1380000</v>
      </c>
      <c r="F72" s="19">
        <v>15500000</v>
      </c>
      <c r="G72" s="19">
        <v>15200000</v>
      </c>
      <c r="H72" s="19">
        <v>14900000</v>
      </c>
      <c r="I72" s="19">
        <v>13800000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S72" s="73">
        <f>F72+Sheet3!C$15</f>
        <v>17500000</v>
      </c>
      <c r="T72" s="73">
        <f>G72+Sheet3!D$15</f>
        <v>17200000</v>
      </c>
      <c r="U72" s="73">
        <f>H72+Sheet3!E$15</f>
        <v>16400000</v>
      </c>
      <c r="V72" s="73">
        <f>I72+Sheet3!F$15</f>
        <v>14800000</v>
      </c>
      <c r="W72" s="57">
        <f t="shared" si="26"/>
        <v>0</v>
      </c>
      <c r="X72" s="57">
        <f t="shared" si="26"/>
        <v>0</v>
      </c>
      <c r="Y72" s="57">
        <f t="shared" si="26"/>
        <v>0</v>
      </c>
      <c r="Z72" s="57">
        <f t="shared" si="26"/>
        <v>0</v>
      </c>
      <c r="AA72" s="57">
        <f t="shared" si="27"/>
        <v>0</v>
      </c>
      <c r="AB72" s="57">
        <f t="shared" si="27"/>
        <v>0</v>
      </c>
      <c r="AC72" s="57">
        <f t="shared" si="27"/>
        <v>0</v>
      </c>
      <c r="AD72" s="57">
        <f t="shared" si="27"/>
        <v>0</v>
      </c>
      <c r="AF72" s="19">
        <v>17500000</v>
      </c>
      <c r="AG72" s="19">
        <v>17200000</v>
      </c>
      <c r="AH72" s="19">
        <v>16400000</v>
      </c>
      <c r="AI72" s="19">
        <v>14800000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S72" s="57">
        <f t="shared" si="1"/>
        <v>0</v>
      </c>
      <c r="AT72" s="57">
        <f t="shared" si="2"/>
        <v>0</v>
      </c>
      <c r="AU72" s="57">
        <f t="shared" si="3"/>
        <v>0</v>
      </c>
      <c r="AV72" s="57">
        <f t="shared" si="4"/>
        <v>0</v>
      </c>
      <c r="AW72" s="57">
        <f t="shared" si="5"/>
        <v>0</v>
      </c>
      <c r="AX72" s="57">
        <f t="shared" si="6"/>
        <v>0</v>
      </c>
      <c r="AY72" s="57">
        <f t="shared" si="7"/>
        <v>0</v>
      </c>
      <c r="AZ72" s="57">
        <f t="shared" si="8"/>
        <v>0</v>
      </c>
      <c r="BA72" s="57">
        <f t="shared" si="9"/>
        <v>0</v>
      </c>
      <c r="BB72" s="57">
        <f t="shared" si="10"/>
        <v>0</v>
      </c>
      <c r="BC72" s="57">
        <f t="shared" si="11"/>
        <v>0</v>
      </c>
      <c r="BD72" s="57">
        <f t="shared" si="12"/>
        <v>0</v>
      </c>
      <c r="BF72" s="94">
        <f t="shared" si="13"/>
        <v>300000</v>
      </c>
      <c r="BG72" s="94">
        <f t="shared" si="14"/>
        <v>800000</v>
      </c>
      <c r="BH72" s="94">
        <f t="shared" si="15"/>
        <v>1600000</v>
      </c>
      <c r="BI72" s="94">
        <f t="shared" si="16"/>
        <v>14800000</v>
      </c>
      <c r="BJ72" s="94">
        <f t="shared" si="17"/>
        <v>0</v>
      </c>
      <c r="BK72" s="94">
        <f t="shared" si="18"/>
        <v>0</v>
      </c>
      <c r="BL72" s="94">
        <f t="shared" si="19"/>
        <v>0</v>
      </c>
      <c r="BM72" s="94">
        <f t="shared" si="20"/>
        <v>0</v>
      </c>
      <c r="BN72" s="94">
        <f t="shared" si="21"/>
        <v>0</v>
      </c>
      <c r="BO72" s="94">
        <f t="shared" si="22"/>
        <v>0</v>
      </c>
      <c r="BP72" s="94">
        <f t="shared" si="23"/>
        <v>0</v>
      </c>
      <c r="BQ72" s="94">
        <f t="shared" si="24"/>
        <v>0</v>
      </c>
    </row>
    <row r="73" spans="1:69" x14ac:dyDescent="0.35">
      <c r="A73" s="23" t="s">
        <v>4</v>
      </c>
      <c r="B73" s="23" t="s">
        <v>1017</v>
      </c>
      <c r="C73" s="33" t="s">
        <v>1018</v>
      </c>
      <c r="D73" s="57">
        <v>19475000</v>
      </c>
      <c r="E73" s="57">
        <f t="shared" si="25"/>
        <v>1675000</v>
      </c>
      <c r="F73" s="19">
        <v>15800000</v>
      </c>
      <c r="G73" s="19">
        <v>15500000</v>
      </c>
      <c r="H73" s="19">
        <v>15200000</v>
      </c>
      <c r="I73" s="19">
        <v>14100000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S73" s="73">
        <f>F73+Sheet3!C$15</f>
        <v>17800000</v>
      </c>
      <c r="T73" s="73">
        <f>G73+Sheet3!D$15</f>
        <v>17500000</v>
      </c>
      <c r="U73" s="73">
        <f>H73+Sheet3!E$15</f>
        <v>16700000</v>
      </c>
      <c r="V73" s="73">
        <f>I73+Sheet3!F$15</f>
        <v>15100000</v>
      </c>
      <c r="W73" s="57">
        <f t="shared" si="26"/>
        <v>0</v>
      </c>
      <c r="X73" s="57">
        <f t="shared" si="26"/>
        <v>0</v>
      </c>
      <c r="Y73" s="57">
        <f t="shared" si="26"/>
        <v>0</v>
      </c>
      <c r="Z73" s="57">
        <f t="shared" si="26"/>
        <v>0</v>
      </c>
      <c r="AA73" s="57">
        <f t="shared" si="27"/>
        <v>0</v>
      </c>
      <c r="AB73" s="57">
        <f t="shared" si="27"/>
        <v>0</v>
      </c>
      <c r="AC73" s="57">
        <f t="shared" si="27"/>
        <v>0</v>
      </c>
      <c r="AD73" s="57">
        <f t="shared" si="27"/>
        <v>0</v>
      </c>
      <c r="AF73" s="19">
        <v>17800000</v>
      </c>
      <c r="AG73" s="19">
        <v>17500000</v>
      </c>
      <c r="AH73" s="19">
        <v>16700000</v>
      </c>
      <c r="AI73" s="19">
        <v>15100000</v>
      </c>
      <c r="AJ73" s="19">
        <v>0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S73" s="57">
        <f t="shared" si="1"/>
        <v>0</v>
      </c>
      <c r="AT73" s="57">
        <f t="shared" si="2"/>
        <v>0</v>
      </c>
      <c r="AU73" s="57">
        <f t="shared" si="3"/>
        <v>0</v>
      </c>
      <c r="AV73" s="57">
        <f t="shared" si="4"/>
        <v>0</v>
      </c>
      <c r="AW73" s="57">
        <f t="shared" si="5"/>
        <v>0</v>
      </c>
      <c r="AX73" s="57">
        <f t="shared" si="6"/>
        <v>0</v>
      </c>
      <c r="AY73" s="57">
        <f t="shared" si="7"/>
        <v>0</v>
      </c>
      <c r="AZ73" s="57">
        <f t="shared" si="8"/>
        <v>0</v>
      </c>
      <c r="BA73" s="57">
        <f t="shared" si="9"/>
        <v>0</v>
      </c>
      <c r="BB73" s="57">
        <f t="shared" si="10"/>
        <v>0</v>
      </c>
      <c r="BC73" s="57">
        <f t="shared" si="11"/>
        <v>0</v>
      </c>
      <c r="BD73" s="57">
        <f t="shared" si="12"/>
        <v>0</v>
      </c>
      <c r="BF73" s="94">
        <f t="shared" si="13"/>
        <v>300000</v>
      </c>
      <c r="BG73" s="94">
        <f t="shared" si="14"/>
        <v>800000</v>
      </c>
      <c r="BH73" s="94">
        <f t="shared" si="15"/>
        <v>1600000</v>
      </c>
      <c r="BI73" s="94">
        <f t="shared" si="16"/>
        <v>15100000</v>
      </c>
      <c r="BJ73" s="94">
        <f t="shared" si="17"/>
        <v>0</v>
      </c>
      <c r="BK73" s="94">
        <f t="shared" si="18"/>
        <v>0</v>
      </c>
      <c r="BL73" s="94">
        <f t="shared" si="19"/>
        <v>0</v>
      </c>
      <c r="BM73" s="94">
        <f t="shared" si="20"/>
        <v>0</v>
      </c>
      <c r="BN73" s="94">
        <f t="shared" si="21"/>
        <v>0</v>
      </c>
      <c r="BO73" s="94">
        <f t="shared" si="22"/>
        <v>0</v>
      </c>
      <c r="BP73" s="94">
        <f t="shared" si="23"/>
        <v>0</v>
      </c>
      <c r="BQ73" s="94">
        <f t="shared" si="24"/>
        <v>0</v>
      </c>
    </row>
    <row r="74" spans="1:69" x14ac:dyDescent="0.35">
      <c r="A74" s="21" t="s">
        <v>4</v>
      </c>
      <c r="B74" s="21" t="s">
        <v>109</v>
      </c>
      <c r="C74" s="22" t="s">
        <v>110</v>
      </c>
      <c r="D74" s="57">
        <v>0</v>
      </c>
      <c r="E74" s="57">
        <f t="shared" si="25"/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6700000</v>
      </c>
      <c r="Q74" s="19">
        <v>5900000</v>
      </c>
      <c r="S74" s="57">
        <f t="shared" si="26"/>
        <v>0</v>
      </c>
      <c r="T74" s="57">
        <f t="shared" si="26"/>
        <v>0</v>
      </c>
      <c r="U74" s="57">
        <f t="shared" si="26"/>
        <v>0</v>
      </c>
      <c r="V74" s="57">
        <f t="shared" si="26"/>
        <v>0</v>
      </c>
      <c r="W74" s="57">
        <f t="shared" si="26"/>
        <v>0</v>
      </c>
      <c r="X74" s="57">
        <f t="shared" si="26"/>
        <v>0</v>
      </c>
      <c r="Y74" s="57">
        <f t="shared" si="26"/>
        <v>0</v>
      </c>
      <c r="Z74" s="57">
        <f t="shared" si="26"/>
        <v>0</v>
      </c>
      <c r="AA74" s="57">
        <f t="shared" si="27"/>
        <v>0</v>
      </c>
      <c r="AB74" s="57">
        <f t="shared" si="27"/>
        <v>0</v>
      </c>
      <c r="AC74" s="57">
        <f t="shared" si="27"/>
        <v>6700000</v>
      </c>
      <c r="AD74" s="57">
        <f t="shared" si="27"/>
        <v>5900000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6700000</v>
      </c>
      <c r="AQ74" s="19">
        <v>5900000</v>
      </c>
      <c r="AS74" s="57">
        <f t="shared" si="1"/>
        <v>0</v>
      </c>
      <c r="AT74" s="57">
        <f t="shared" si="2"/>
        <v>0</v>
      </c>
      <c r="AU74" s="57">
        <f t="shared" si="3"/>
        <v>0</v>
      </c>
      <c r="AV74" s="57">
        <f t="shared" si="4"/>
        <v>0</v>
      </c>
      <c r="AW74" s="57">
        <f t="shared" si="5"/>
        <v>0</v>
      </c>
      <c r="AX74" s="57">
        <f t="shared" si="6"/>
        <v>0</v>
      </c>
      <c r="AY74" s="57">
        <f t="shared" si="7"/>
        <v>0</v>
      </c>
      <c r="AZ74" s="57">
        <f t="shared" si="8"/>
        <v>0</v>
      </c>
      <c r="BA74" s="57">
        <f t="shared" si="9"/>
        <v>0</v>
      </c>
      <c r="BB74" s="57">
        <f t="shared" si="10"/>
        <v>0</v>
      </c>
      <c r="BC74" s="57">
        <f t="shared" si="11"/>
        <v>0</v>
      </c>
      <c r="BD74" s="57">
        <f t="shared" si="12"/>
        <v>0</v>
      </c>
      <c r="BF74" s="94">
        <f t="shared" si="13"/>
        <v>0</v>
      </c>
      <c r="BG74" s="94">
        <f t="shared" si="14"/>
        <v>0</v>
      </c>
      <c r="BH74" s="94">
        <f t="shared" si="15"/>
        <v>0</v>
      </c>
      <c r="BI74" s="94">
        <f t="shared" si="16"/>
        <v>0</v>
      </c>
      <c r="BJ74" s="94">
        <f t="shared" si="17"/>
        <v>0</v>
      </c>
      <c r="BK74" s="94">
        <f t="shared" si="18"/>
        <v>0</v>
      </c>
      <c r="BL74" s="94">
        <f t="shared" si="19"/>
        <v>0</v>
      </c>
      <c r="BM74" s="94">
        <f t="shared" si="20"/>
        <v>0</v>
      </c>
      <c r="BN74" s="94">
        <f t="shared" si="21"/>
        <v>0</v>
      </c>
      <c r="BO74" s="94">
        <f t="shared" si="22"/>
        <v>-6700000</v>
      </c>
      <c r="BP74" s="94">
        <f t="shared" si="23"/>
        <v>800000</v>
      </c>
      <c r="BQ74" s="94">
        <f t="shared" si="24"/>
        <v>5900000</v>
      </c>
    </row>
    <row r="75" spans="1:69" x14ac:dyDescent="0.35">
      <c r="A75" s="21" t="s">
        <v>4</v>
      </c>
      <c r="B75" s="21" t="s">
        <v>111</v>
      </c>
      <c r="C75" s="22" t="s">
        <v>112</v>
      </c>
      <c r="D75" s="57">
        <v>0</v>
      </c>
      <c r="E75" s="57">
        <f t="shared" si="25"/>
        <v>0</v>
      </c>
      <c r="F75" s="19">
        <v>0</v>
      </c>
      <c r="G75" s="19">
        <v>0</v>
      </c>
      <c r="H75" s="19">
        <v>15400000</v>
      </c>
      <c r="I75" s="19">
        <v>14700000</v>
      </c>
      <c r="J75" s="19">
        <v>13900000</v>
      </c>
      <c r="K75" s="19">
        <v>12600000</v>
      </c>
      <c r="L75" s="19">
        <v>11300000</v>
      </c>
      <c r="M75" s="19">
        <v>9900000</v>
      </c>
      <c r="N75" s="19">
        <v>9500000</v>
      </c>
      <c r="O75" s="19">
        <v>8100000</v>
      </c>
      <c r="P75" s="19">
        <v>7100000</v>
      </c>
      <c r="Q75" s="19">
        <v>6300000</v>
      </c>
      <c r="S75" s="57">
        <f t="shared" si="26"/>
        <v>0</v>
      </c>
      <c r="T75" s="57">
        <f t="shared" si="26"/>
        <v>0</v>
      </c>
      <c r="U75" s="57">
        <f t="shared" si="26"/>
        <v>15400000</v>
      </c>
      <c r="V75" s="57">
        <f t="shared" si="26"/>
        <v>14700000</v>
      </c>
      <c r="W75" s="57">
        <f t="shared" si="26"/>
        <v>13900000</v>
      </c>
      <c r="X75" s="57">
        <f t="shared" si="26"/>
        <v>12600000</v>
      </c>
      <c r="Y75" s="57">
        <f t="shared" si="26"/>
        <v>11300000</v>
      </c>
      <c r="Z75" s="57">
        <f t="shared" si="26"/>
        <v>9900000</v>
      </c>
      <c r="AA75" s="57">
        <f t="shared" si="27"/>
        <v>9500000</v>
      </c>
      <c r="AB75" s="57">
        <f t="shared" si="27"/>
        <v>8100000</v>
      </c>
      <c r="AC75" s="57">
        <f t="shared" si="27"/>
        <v>7100000</v>
      </c>
      <c r="AD75" s="57">
        <f t="shared" si="27"/>
        <v>6300000</v>
      </c>
      <c r="AF75" s="19">
        <v>0</v>
      </c>
      <c r="AG75" s="19">
        <v>0</v>
      </c>
      <c r="AH75" s="19">
        <v>15400000</v>
      </c>
      <c r="AI75" s="19">
        <v>14700000</v>
      </c>
      <c r="AJ75" s="19">
        <v>13900000</v>
      </c>
      <c r="AK75" s="19">
        <v>12600000</v>
      </c>
      <c r="AL75" s="19">
        <v>11300000</v>
      </c>
      <c r="AM75" s="19">
        <v>9900000</v>
      </c>
      <c r="AN75" s="19">
        <v>9500000</v>
      </c>
      <c r="AO75" s="19">
        <v>8100000</v>
      </c>
      <c r="AP75" s="19">
        <v>7100000</v>
      </c>
      <c r="AQ75" s="19">
        <v>6300000</v>
      </c>
      <c r="AS75" s="57">
        <f t="shared" ref="AS75:AS138" si="28">AF75-S75</f>
        <v>0</v>
      </c>
      <c r="AT75" s="57">
        <f t="shared" ref="AT75:AT138" si="29">AG75-T75</f>
        <v>0</v>
      </c>
      <c r="AU75" s="57">
        <f t="shared" ref="AU75:AU138" si="30">AH75-U75</f>
        <v>0</v>
      </c>
      <c r="AV75" s="57">
        <f t="shared" ref="AV75:AV138" si="31">AI75-V75</f>
        <v>0</v>
      </c>
      <c r="AW75" s="57">
        <f t="shared" ref="AW75:AW138" si="32">AJ75-W75</f>
        <v>0</v>
      </c>
      <c r="AX75" s="57">
        <f t="shared" ref="AX75:AX138" si="33">AK75-X75</f>
        <v>0</v>
      </c>
      <c r="AY75" s="57">
        <f t="shared" ref="AY75:AY138" si="34">AL75-Y75</f>
        <v>0</v>
      </c>
      <c r="AZ75" s="57">
        <f t="shared" ref="AZ75:AZ138" si="35">AM75-Z75</f>
        <v>0</v>
      </c>
      <c r="BA75" s="57">
        <f t="shared" ref="BA75:BA138" si="36">AN75-AA75</f>
        <v>0</v>
      </c>
      <c r="BB75" s="57">
        <f t="shared" ref="BB75:BB138" si="37">AO75-AB75</f>
        <v>0</v>
      </c>
      <c r="BC75" s="57">
        <f t="shared" ref="BC75:BC138" si="38">AP75-AC75</f>
        <v>0</v>
      </c>
      <c r="BD75" s="57">
        <f t="shared" ref="BD75:BD138" si="39">AQ75-AD75</f>
        <v>0</v>
      </c>
      <c r="BF75" s="94">
        <f t="shared" ref="BF75:BF138" si="40">AF75-AG75</f>
        <v>0</v>
      </c>
      <c r="BG75" s="94">
        <f t="shared" ref="BG75:BG138" si="41">AG75-AH75</f>
        <v>-15400000</v>
      </c>
      <c r="BH75" s="94">
        <f t="shared" ref="BH75:BH138" si="42">AH75-AI75</f>
        <v>700000</v>
      </c>
      <c r="BI75" s="94">
        <f t="shared" ref="BI75:BI138" si="43">AI75-AJ75</f>
        <v>800000</v>
      </c>
      <c r="BJ75" s="94">
        <f t="shared" ref="BJ75:BJ138" si="44">AJ75-AK75</f>
        <v>1300000</v>
      </c>
      <c r="BK75" s="94">
        <f t="shared" ref="BK75:BK138" si="45">AK75-AL75</f>
        <v>1300000</v>
      </c>
      <c r="BL75" s="94">
        <f t="shared" ref="BL75:BL138" si="46">AL75-AM75</f>
        <v>1400000</v>
      </c>
      <c r="BM75" s="94">
        <f t="shared" ref="BM75:BM138" si="47">AM75-AN75</f>
        <v>400000</v>
      </c>
      <c r="BN75" s="94">
        <f t="shared" ref="BN75:BN138" si="48">AN75-AO75</f>
        <v>1400000</v>
      </c>
      <c r="BO75" s="94">
        <f t="shared" ref="BO75:BO138" si="49">AO75-AP75</f>
        <v>1000000</v>
      </c>
      <c r="BP75" s="94">
        <f t="shared" ref="BP75:BP138" si="50">AP75-AQ75</f>
        <v>800000</v>
      </c>
      <c r="BQ75" s="94">
        <f t="shared" ref="BQ75:BQ138" si="51">AQ75-AR75</f>
        <v>6300000</v>
      </c>
    </row>
    <row r="76" spans="1:69" x14ac:dyDescent="0.35">
      <c r="A76" s="21" t="s">
        <v>4</v>
      </c>
      <c r="B76" s="21" t="s">
        <v>113</v>
      </c>
      <c r="C76" s="22" t="s">
        <v>114</v>
      </c>
      <c r="D76" s="57">
        <v>0</v>
      </c>
      <c r="E76" s="57">
        <f t="shared" ref="E76:E139" si="52">D76-AF76</f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6700000</v>
      </c>
      <c r="Q76" s="19">
        <v>5900000</v>
      </c>
      <c r="S76" s="57">
        <f t="shared" si="26"/>
        <v>0</v>
      </c>
      <c r="T76" s="57">
        <f t="shared" si="26"/>
        <v>0</v>
      </c>
      <c r="U76" s="57">
        <f t="shared" si="26"/>
        <v>0</v>
      </c>
      <c r="V76" s="57">
        <f t="shared" si="26"/>
        <v>0</v>
      </c>
      <c r="W76" s="57">
        <f t="shared" si="26"/>
        <v>0</v>
      </c>
      <c r="X76" s="57">
        <f t="shared" si="26"/>
        <v>0</v>
      </c>
      <c r="Y76" s="57">
        <f t="shared" si="26"/>
        <v>0</v>
      </c>
      <c r="Z76" s="57">
        <f t="shared" si="26"/>
        <v>0</v>
      </c>
      <c r="AA76" s="57">
        <f t="shared" si="27"/>
        <v>0</v>
      </c>
      <c r="AB76" s="57">
        <f t="shared" si="27"/>
        <v>0</v>
      </c>
      <c r="AC76" s="57">
        <f t="shared" si="27"/>
        <v>6700000</v>
      </c>
      <c r="AD76" s="57">
        <f t="shared" si="27"/>
        <v>5900000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6700000</v>
      </c>
      <c r="AQ76" s="19">
        <v>5900000</v>
      </c>
      <c r="AS76" s="57">
        <f t="shared" si="28"/>
        <v>0</v>
      </c>
      <c r="AT76" s="57">
        <f t="shared" si="29"/>
        <v>0</v>
      </c>
      <c r="AU76" s="57">
        <f t="shared" si="30"/>
        <v>0</v>
      </c>
      <c r="AV76" s="57">
        <f t="shared" si="31"/>
        <v>0</v>
      </c>
      <c r="AW76" s="57">
        <f t="shared" si="32"/>
        <v>0</v>
      </c>
      <c r="AX76" s="57">
        <f t="shared" si="33"/>
        <v>0</v>
      </c>
      <c r="AY76" s="57">
        <f t="shared" si="34"/>
        <v>0</v>
      </c>
      <c r="AZ76" s="57">
        <f t="shared" si="35"/>
        <v>0</v>
      </c>
      <c r="BA76" s="57">
        <f t="shared" si="36"/>
        <v>0</v>
      </c>
      <c r="BB76" s="57">
        <f t="shared" si="37"/>
        <v>0</v>
      </c>
      <c r="BC76" s="57">
        <f t="shared" si="38"/>
        <v>0</v>
      </c>
      <c r="BD76" s="57">
        <f t="shared" si="39"/>
        <v>0</v>
      </c>
      <c r="BF76" s="94">
        <f t="shared" si="40"/>
        <v>0</v>
      </c>
      <c r="BG76" s="94">
        <f t="shared" si="41"/>
        <v>0</v>
      </c>
      <c r="BH76" s="94">
        <f t="shared" si="42"/>
        <v>0</v>
      </c>
      <c r="BI76" s="94">
        <f t="shared" si="43"/>
        <v>0</v>
      </c>
      <c r="BJ76" s="94">
        <f t="shared" si="44"/>
        <v>0</v>
      </c>
      <c r="BK76" s="94">
        <f t="shared" si="45"/>
        <v>0</v>
      </c>
      <c r="BL76" s="94">
        <f t="shared" si="46"/>
        <v>0</v>
      </c>
      <c r="BM76" s="94">
        <f t="shared" si="47"/>
        <v>0</v>
      </c>
      <c r="BN76" s="94">
        <f t="shared" si="48"/>
        <v>0</v>
      </c>
      <c r="BO76" s="94">
        <f t="shared" si="49"/>
        <v>-6700000</v>
      </c>
      <c r="BP76" s="94">
        <f t="shared" si="50"/>
        <v>800000</v>
      </c>
      <c r="BQ76" s="94">
        <f t="shared" si="51"/>
        <v>5900000</v>
      </c>
    </row>
    <row r="77" spans="1:69" ht="15" customHeight="1" x14ac:dyDescent="0.35">
      <c r="A77" s="21" t="s">
        <v>4</v>
      </c>
      <c r="B77" s="21" t="s">
        <v>115</v>
      </c>
      <c r="C77" s="22" t="s">
        <v>116</v>
      </c>
      <c r="D77" s="57">
        <v>0</v>
      </c>
      <c r="E77" s="57">
        <f t="shared" si="52"/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7100000</v>
      </c>
      <c r="Q77" s="19">
        <v>6300000</v>
      </c>
      <c r="S77" s="57">
        <f t="shared" si="26"/>
        <v>0</v>
      </c>
      <c r="T77" s="57">
        <f t="shared" si="26"/>
        <v>0</v>
      </c>
      <c r="U77" s="57">
        <f t="shared" si="26"/>
        <v>0</v>
      </c>
      <c r="V77" s="57">
        <f t="shared" si="26"/>
        <v>0</v>
      </c>
      <c r="W77" s="57">
        <f t="shared" si="26"/>
        <v>0</v>
      </c>
      <c r="X77" s="57">
        <f t="shared" si="26"/>
        <v>0</v>
      </c>
      <c r="Y77" s="57">
        <f t="shared" si="26"/>
        <v>0</v>
      </c>
      <c r="Z77" s="57">
        <f t="shared" si="26"/>
        <v>0</v>
      </c>
      <c r="AA77" s="57">
        <f t="shared" si="27"/>
        <v>0</v>
      </c>
      <c r="AB77" s="57">
        <f t="shared" si="27"/>
        <v>0</v>
      </c>
      <c r="AC77" s="57">
        <f t="shared" si="27"/>
        <v>7100000</v>
      </c>
      <c r="AD77" s="57">
        <f t="shared" si="27"/>
        <v>6300000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7100000</v>
      </c>
      <c r="AQ77" s="19">
        <v>6300000</v>
      </c>
      <c r="AS77" s="57">
        <f t="shared" si="28"/>
        <v>0</v>
      </c>
      <c r="AT77" s="57">
        <f t="shared" si="29"/>
        <v>0</v>
      </c>
      <c r="AU77" s="57">
        <f t="shared" si="30"/>
        <v>0</v>
      </c>
      <c r="AV77" s="57">
        <f t="shared" si="31"/>
        <v>0</v>
      </c>
      <c r="AW77" s="57">
        <f t="shared" si="32"/>
        <v>0</v>
      </c>
      <c r="AX77" s="57">
        <f t="shared" si="33"/>
        <v>0</v>
      </c>
      <c r="AY77" s="57">
        <f t="shared" si="34"/>
        <v>0</v>
      </c>
      <c r="AZ77" s="57">
        <f t="shared" si="35"/>
        <v>0</v>
      </c>
      <c r="BA77" s="57">
        <f t="shared" si="36"/>
        <v>0</v>
      </c>
      <c r="BB77" s="57">
        <f t="shared" si="37"/>
        <v>0</v>
      </c>
      <c r="BC77" s="57">
        <f t="shared" si="38"/>
        <v>0</v>
      </c>
      <c r="BD77" s="57">
        <f t="shared" si="39"/>
        <v>0</v>
      </c>
      <c r="BF77" s="94">
        <f t="shared" si="40"/>
        <v>0</v>
      </c>
      <c r="BG77" s="94">
        <f t="shared" si="41"/>
        <v>0</v>
      </c>
      <c r="BH77" s="94">
        <f t="shared" si="42"/>
        <v>0</v>
      </c>
      <c r="BI77" s="94">
        <f t="shared" si="43"/>
        <v>0</v>
      </c>
      <c r="BJ77" s="94">
        <f t="shared" si="44"/>
        <v>0</v>
      </c>
      <c r="BK77" s="94">
        <f t="shared" si="45"/>
        <v>0</v>
      </c>
      <c r="BL77" s="94">
        <f t="shared" si="46"/>
        <v>0</v>
      </c>
      <c r="BM77" s="94">
        <f t="shared" si="47"/>
        <v>0</v>
      </c>
      <c r="BN77" s="94">
        <f t="shared" si="48"/>
        <v>0</v>
      </c>
      <c r="BO77" s="94">
        <f t="shared" si="49"/>
        <v>-7100000</v>
      </c>
      <c r="BP77" s="94">
        <f t="shared" si="50"/>
        <v>800000</v>
      </c>
      <c r="BQ77" s="94">
        <f t="shared" si="51"/>
        <v>6300000</v>
      </c>
    </row>
    <row r="78" spans="1:69" ht="15" customHeight="1" x14ac:dyDescent="0.35">
      <c r="A78" s="21" t="s">
        <v>4</v>
      </c>
      <c r="B78" s="21" t="s">
        <v>117</v>
      </c>
      <c r="C78" s="22" t="s">
        <v>118</v>
      </c>
      <c r="D78" s="57">
        <v>0</v>
      </c>
      <c r="E78" s="57">
        <f t="shared" si="52"/>
        <v>-15500000</v>
      </c>
      <c r="F78" s="19">
        <v>15300000</v>
      </c>
      <c r="G78" s="19">
        <v>14800000</v>
      </c>
      <c r="H78" s="19">
        <v>14400000</v>
      </c>
      <c r="I78" s="19">
        <v>13500000</v>
      </c>
      <c r="J78" s="19">
        <v>12800000</v>
      </c>
      <c r="K78" s="19">
        <v>11700000</v>
      </c>
      <c r="L78" s="19">
        <v>10700000</v>
      </c>
      <c r="M78" s="19">
        <v>9700000</v>
      </c>
      <c r="N78" s="19">
        <v>9200000</v>
      </c>
      <c r="O78" s="19">
        <v>8700000</v>
      </c>
      <c r="P78" s="19">
        <v>0</v>
      </c>
      <c r="Q78" s="19">
        <v>0</v>
      </c>
      <c r="S78" s="73">
        <f>F78+Sheet3!C$5</f>
        <v>15800000</v>
      </c>
      <c r="T78" s="73">
        <f>G78+Sheet3!D$5</f>
        <v>15300000</v>
      </c>
      <c r="U78" s="73">
        <f>H78+Sheet3!E$5</f>
        <v>14900000</v>
      </c>
      <c r="V78" s="73">
        <f>I78+Sheet3!F$5</f>
        <v>14000000</v>
      </c>
      <c r="W78" s="73">
        <f>J78+Sheet3!G$5</f>
        <v>13300000</v>
      </c>
      <c r="X78" s="73">
        <f>K78+Sheet3!H$5</f>
        <v>12200000</v>
      </c>
      <c r="Y78" s="73">
        <f>L78+Sheet3!I$5</f>
        <v>11200000</v>
      </c>
      <c r="Z78" s="73">
        <f>M78+Sheet3!J$5</f>
        <v>9700000</v>
      </c>
      <c r="AA78" s="73">
        <f>N78+Sheet3!K$5</f>
        <v>9200000</v>
      </c>
      <c r="AB78" s="73">
        <f>O78+Sheet3!L$5</f>
        <v>8700000</v>
      </c>
      <c r="AC78" s="57">
        <f t="shared" si="27"/>
        <v>0</v>
      </c>
      <c r="AD78" s="57">
        <f t="shared" si="27"/>
        <v>0</v>
      </c>
      <c r="AF78" s="86">
        <v>15500000</v>
      </c>
      <c r="AG78" s="86">
        <v>15000000</v>
      </c>
      <c r="AH78" s="86">
        <v>14600000</v>
      </c>
      <c r="AI78" s="86">
        <v>13800000</v>
      </c>
      <c r="AJ78" s="86">
        <v>13100000</v>
      </c>
      <c r="AK78" s="86">
        <v>12000000</v>
      </c>
      <c r="AL78" s="86">
        <v>11000000</v>
      </c>
      <c r="AM78" s="86">
        <v>9700000</v>
      </c>
      <c r="AN78" s="86">
        <v>9300000</v>
      </c>
      <c r="AO78" s="86">
        <v>8600000</v>
      </c>
      <c r="AP78" s="86">
        <v>0</v>
      </c>
      <c r="AQ78" s="86">
        <v>0</v>
      </c>
      <c r="AS78" s="57">
        <f t="shared" si="28"/>
        <v>-300000</v>
      </c>
      <c r="AT78" s="57">
        <f t="shared" si="29"/>
        <v>-300000</v>
      </c>
      <c r="AU78" s="57">
        <f t="shared" si="30"/>
        <v>-300000</v>
      </c>
      <c r="AV78" s="57">
        <f t="shared" si="31"/>
        <v>-200000</v>
      </c>
      <c r="AW78" s="57">
        <f t="shared" si="32"/>
        <v>-200000</v>
      </c>
      <c r="AX78" s="57">
        <f t="shared" si="33"/>
        <v>-200000</v>
      </c>
      <c r="AY78" s="57">
        <f t="shared" si="34"/>
        <v>-200000</v>
      </c>
      <c r="AZ78" s="57">
        <f t="shared" si="35"/>
        <v>0</v>
      </c>
      <c r="BA78" s="57">
        <f t="shared" si="36"/>
        <v>100000</v>
      </c>
      <c r="BB78" s="57">
        <f t="shared" si="37"/>
        <v>-100000</v>
      </c>
      <c r="BC78" s="57">
        <f t="shared" si="38"/>
        <v>0</v>
      </c>
      <c r="BD78" s="57">
        <f t="shared" si="39"/>
        <v>0</v>
      </c>
      <c r="BF78" s="94">
        <f t="shared" si="40"/>
        <v>500000</v>
      </c>
      <c r="BG78" s="94">
        <f t="shared" si="41"/>
        <v>400000</v>
      </c>
      <c r="BH78" s="94">
        <f t="shared" si="42"/>
        <v>800000</v>
      </c>
      <c r="BI78" s="94">
        <f t="shared" si="43"/>
        <v>700000</v>
      </c>
      <c r="BJ78" s="94">
        <f t="shared" si="44"/>
        <v>1100000</v>
      </c>
      <c r="BK78" s="94">
        <f t="shared" si="45"/>
        <v>1000000</v>
      </c>
      <c r="BL78" s="94">
        <f t="shared" si="46"/>
        <v>1300000</v>
      </c>
      <c r="BM78" s="94">
        <f t="shared" si="47"/>
        <v>400000</v>
      </c>
      <c r="BN78" s="94">
        <f t="shared" si="48"/>
        <v>700000</v>
      </c>
      <c r="BO78" s="94">
        <f t="shared" si="49"/>
        <v>8600000</v>
      </c>
      <c r="BP78" s="94">
        <f t="shared" si="50"/>
        <v>0</v>
      </c>
      <c r="BQ78" s="94">
        <f t="shared" si="51"/>
        <v>0</v>
      </c>
    </row>
    <row r="79" spans="1:69" ht="15" customHeight="1" x14ac:dyDescent="0.35">
      <c r="A79" s="21" t="s">
        <v>4</v>
      </c>
      <c r="B79" s="21" t="s">
        <v>119</v>
      </c>
      <c r="C79" s="22" t="s">
        <v>120</v>
      </c>
      <c r="D79" s="57">
        <v>0</v>
      </c>
      <c r="E79" s="57">
        <f t="shared" si="52"/>
        <v>-17300000</v>
      </c>
      <c r="F79" s="19">
        <v>15600000</v>
      </c>
      <c r="G79" s="19">
        <v>15100000</v>
      </c>
      <c r="H79" s="19">
        <v>14700000</v>
      </c>
      <c r="I79" s="19">
        <v>13700000</v>
      </c>
      <c r="J79" s="19">
        <v>12600000</v>
      </c>
      <c r="K79" s="19">
        <v>11700000</v>
      </c>
      <c r="L79" s="19">
        <v>10700000</v>
      </c>
      <c r="M79" s="19">
        <v>9200000</v>
      </c>
      <c r="N79" s="19">
        <v>8400000</v>
      </c>
      <c r="O79" s="19">
        <v>7800000</v>
      </c>
      <c r="P79" s="19">
        <v>0</v>
      </c>
      <c r="Q79" s="19">
        <v>0</v>
      </c>
      <c r="S79" s="73">
        <f>F79+Sheet3!C$8</f>
        <v>17100000</v>
      </c>
      <c r="T79" s="73">
        <f>G79+Sheet3!D$8</f>
        <v>16300000</v>
      </c>
      <c r="U79" s="73">
        <f>H79+Sheet3!E$8</f>
        <v>15900000</v>
      </c>
      <c r="V79" s="73">
        <f>I79+Sheet3!F$8</f>
        <v>14700000</v>
      </c>
      <c r="W79" s="73">
        <f>J79+Sheet3!G$8</f>
        <v>13600000</v>
      </c>
      <c r="X79" s="73">
        <f>K79+Sheet3!H$8</f>
        <v>12200000</v>
      </c>
      <c r="Y79" s="73">
        <f>L79+Sheet3!I$8</f>
        <v>11200000</v>
      </c>
      <c r="Z79" s="73">
        <f>M79+Sheet3!J$8</f>
        <v>9200000</v>
      </c>
      <c r="AA79" s="73">
        <f>N79+Sheet3!K$8</f>
        <v>8400000</v>
      </c>
      <c r="AB79" s="73">
        <f>O79+Sheet3!L$8</f>
        <v>7800000</v>
      </c>
      <c r="AC79" s="73">
        <f>P79+Sheet3!M$8</f>
        <v>0</v>
      </c>
      <c r="AD79" s="73">
        <f>Q79+Sheet3!N$8</f>
        <v>0</v>
      </c>
      <c r="AF79" s="86">
        <v>17300000</v>
      </c>
      <c r="AG79" s="86">
        <v>16500000</v>
      </c>
      <c r="AH79" s="86">
        <v>16100000</v>
      </c>
      <c r="AI79" s="86">
        <v>14900000</v>
      </c>
      <c r="AJ79" s="86">
        <v>14000000</v>
      </c>
      <c r="AK79" s="86">
        <v>12500000</v>
      </c>
      <c r="AL79" s="86">
        <v>11500000</v>
      </c>
      <c r="AM79" s="86">
        <v>9300000</v>
      </c>
      <c r="AN79" s="86">
        <v>8600000</v>
      </c>
      <c r="AO79" s="86">
        <v>7900000</v>
      </c>
      <c r="AP79" s="86">
        <v>0</v>
      </c>
      <c r="AQ79" s="86">
        <v>0</v>
      </c>
      <c r="AS79" s="57">
        <f t="shared" si="28"/>
        <v>200000</v>
      </c>
      <c r="AT79" s="57">
        <f t="shared" si="29"/>
        <v>200000</v>
      </c>
      <c r="AU79" s="57">
        <f t="shared" si="30"/>
        <v>200000</v>
      </c>
      <c r="AV79" s="57">
        <f t="shared" si="31"/>
        <v>200000</v>
      </c>
      <c r="AW79" s="57">
        <f t="shared" si="32"/>
        <v>400000</v>
      </c>
      <c r="AX79" s="57">
        <f t="shared" si="33"/>
        <v>300000</v>
      </c>
      <c r="AY79" s="57">
        <f t="shared" si="34"/>
        <v>300000</v>
      </c>
      <c r="AZ79" s="57">
        <f t="shared" si="35"/>
        <v>100000</v>
      </c>
      <c r="BA79" s="57">
        <f t="shared" si="36"/>
        <v>200000</v>
      </c>
      <c r="BB79" s="57">
        <f t="shared" si="37"/>
        <v>100000</v>
      </c>
      <c r="BC79" s="57">
        <f t="shared" si="38"/>
        <v>0</v>
      </c>
      <c r="BD79" s="57">
        <f t="shared" si="39"/>
        <v>0</v>
      </c>
      <c r="BF79" s="94">
        <f t="shared" si="40"/>
        <v>800000</v>
      </c>
      <c r="BG79" s="94">
        <f t="shared" si="41"/>
        <v>400000</v>
      </c>
      <c r="BH79" s="94">
        <f t="shared" si="42"/>
        <v>1200000</v>
      </c>
      <c r="BI79" s="94">
        <f t="shared" si="43"/>
        <v>900000</v>
      </c>
      <c r="BJ79" s="94">
        <f t="shared" si="44"/>
        <v>1500000</v>
      </c>
      <c r="BK79" s="94">
        <f t="shared" si="45"/>
        <v>1000000</v>
      </c>
      <c r="BL79" s="94">
        <f t="shared" si="46"/>
        <v>2200000</v>
      </c>
      <c r="BM79" s="94">
        <f t="shared" si="47"/>
        <v>700000</v>
      </c>
      <c r="BN79" s="94">
        <f t="shared" si="48"/>
        <v>700000</v>
      </c>
      <c r="BO79" s="94">
        <f t="shared" si="49"/>
        <v>7900000</v>
      </c>
      <c r="BP79" s="94">
        <f t="shared" si="50"/>
        <v>0</v>
      </c>
      <c r="BQ79" s="94">
        <f t="shared" si="51"/>
        <v>0</v>
      </c>
    </row>
    <row r="80" spans="1:69" ht="15" customHeight="1" x14ac:dyDescent="0.35">
      <c r="A80" s="21" t="s">
        <v>4</v>
      </c>
      <c r="B80" s="21" t="s">
        <v>121</v>
      </c>
      <c r="C80" s="22" t="s">
        <v>122</v>
      </c>
      <c r="D80" s="57">
        <v>0</v>
      </c>
      <c r="E80" s="57">
        <f t="shared" si="52"/>
        <v>0</v>
      </c>
      <c r="F80" s="19">
        <v>0</v>
      </c>
      <c r="G80" s="19">
        <v>0</v>
      </c>
      <c r="H80" s="19">
        <v>0</v>
      </c>
      <c r="I80" s="19">
        <v>10600000</v>
      </c>
      <c r="J80" s="19">
        <v>9900000</v>
      </c>
      <c r="K80" s="19">
        <v>9200000</v>
      </c>
      <c r="L80" s="19">
        <v>8400000</v>
      </c>
      <c r="M80" s="19">
        <v>7200000</v>
      </c>
      <c r="N80" s="19">
        <v>0</v>
      </c>
      <c r="O80" s="19">
        <v>0</v>
      </c>
      <c r="P80" s="19">
        <v>0</v>
      </c>
      <c r="Q80" s="19">
        <v>0</v>
      </c>
      <c r="S80" s="57">
        <f t="shared" si="26"/>
        <v>0</v>
      </c>
      <c r="T80" s="57">
        <f t="shared" si="26"/>
        <v>0</v>
      </c>
      <c r="U80" s="57">
        <f t="shared" si="26"/>
        <v>0</v>
      </c>
      <c r="V80" s="73">
        <f>I80+Sheet3!F$9</f>
        <v>11100000</v>
      </c>
      <c r="W80" s="73">
        <f>J80+Sheet3!G$9</f>
        <v>10400000</v>
      </c>
      <c r="X80" s="73">
        <f>K80+Sheet3!H$9</f>
        <v>9700000</v>
      </c>
      <c r="Y80" s="73">
        <f>L80+Sheet3!I$9</f>
        <v>8900000</v>
      </c>
      <c r="Z80" s="73">
        <f>M80+Sheet3!J$9</f>
        <v>7700000</v>
      </c>
      <c r="AA80" s="57">
        <f t="shared" si="27"/>
        <v>0</v>
      </c>
      <c r="AB80" s="57">
        <f t="shared" si="27"/>
        <v>0</v>
      </c>
      <c r="AC80" s="57">
        <f t="shared" si="27"/>
        <v>0</v>
      </c>
      <c r="AD80" s="57">
        <f t="shared" si="27"/>
        <v>0</v>
      </c>
      <c r="AF80" s="86">
        <v>0</v>
      </c>
      <c r="AG80" s="86">
        <v>0</v>
      </c>
      <c r="AH80" s="86">
        <v>0</v>
      </c>
      <c r="AI80" s="86">
        <v>11300000</v>
      </c>
      <c r="AJ80" s="86">
        <v>10600000</v>
      </c>
      <c r="AK80" s="86">
        <v>9800000</v>
      </c>
      <c r="AL80" s="86">
        <v>9100000</v>
      </c>
      <c r="AM80" s="86">
        <v>8200000</v>
      </c>
      <c r="AN80" s="86">
        <v>0</v>
      </c>
      <c r="AO80" s="86">
        <v>0</v>
      </c>
      <c r="AP80" s="86">
        <v>0</v>
      </c>
      <c r="AQ80" s="86">
        <v>0</v>
      </c>
      <c r="AS80" s="57">
        <f t="shared" si="28"/>
        <v>0</v>
      </c>
      <c r="AT80" s="57">
        <f t="shared" si="29"/>
        <v>0</v>
      </c>
      <c r="AU80" s="57">
        <f t="shared" si="30"/>
        <v>0</v>
      </c>
      <c r="AV80" s="57">
        <f t="shared" si="31"/>
        <v>200000</v>
      </c>
      <c r="AW80" s="57">
        <f t="shared" si="32"/>
        <v>200000</v>
      </c>
      <c r="AX80" s="57">
        <f t="shared" si="33"/>
        <v>100000</v>
      </c>
      <c r="AY80" s="57">
        <f t="shared" si="34"/>
        <v>200000</v>
      </c>
      <c r="AZ80" s="57">
        <f t="shared" si="35"/>
        <v>500000</v>
      </c>
      <c r="BA80" s="57">
        <f t="shared" si="36"/>
        <v>0</v>
      </c>
      <c r="BB80" s="57">
        <f t="shared" si="37"/>
        <v>0</v>
      </c>
      <c r="BC80" s="57">
        <f t="shared" si="38"/>
        <v>0</v>
      </c>
      <c r="BD80" s="57">
        <f t="shared" si="39"/>
        <v>0</v>
      </c>
      <c r="BF80" s="94">
        <f t="shared" si="40"/>
        <v>0</v>
      </c>
      <c r="BG80" s="94">
        <f t="shared" si="41"/>
        <v>0</v>
      </c>
      <c r="BH80" s="94">
        <f t="shared" si="42"/>
        <v>-11300000</v>
      </c>
      <c r="BI80" s="94">
        <f t="shared" si="43"/>
        <v>700000</v>
      </c>
      <c r="BJ80" s="94">
        <f t="shared" si="44"/>
        <v>800000</v>
      </c>
      <c r="BK80" s="94">
        <f t="shared" si="45"/>
        <v>700000</v>
      </c>
      <c r="BL80" s="94">
        <f t="shared" si="46"/>
        <v>900000</v>
      </c>
      <c r="BM80" s="94">
        <f t="shared" si="47"/>
        <v>8200000</v>
      </c>
      <c r="BN80" s="94">
        <f t="shared" si="48"/>
        <v>0</v>
      </c>
      <c r="BO80" s="94">
        <f t="shared" si="49"/>
        <v>0</v>
      </c>
      <c r="BP80" s="94">
        <f t="shared" si="50"/>
        <v>0</v>
      </c>
      <c r="BQ80" s="94">
        <f t="shared" si="51"/>
        <v>0</v>
      </c>
    </row>
    <row r="81" spans="1:69" ht="15" customHeight="1" x14ac:dyDescent="0.35">
      <c r="A81" s="21" t="s">
        <v>4</v>
      </c>
      <c r="B81" s="21" t="s">
        <v>123</v>
      </c>
      <c r="C81" s="22" t="s">
        <v>124</v>
      </c>
      <c r="D81" s="57">
        <v>0</v>
      </c>
      <c r="E81" s="57">
        <f t="shared" si="52"/>
        <v>0</v>
      </c>
      <c r="F81" s="19">
        <v>0</v>
      </c>
      <c r="G81" s="19">
        <v>0</v>
      </c>
      <c r="H81" s="19">
        <v>0</v>
      </c>
      <c r="I81" s="19">
        <v>10600000</v>
      </c>
      <c r="J81" s="19">
        <v>9900000</v>
      </c>
      <c r="K81" s="19">
        <v>9200000</v>
      </c>
      <c r="L81" s="19">
        <v>8400000</v>
      </c>
      <c r="M81" s="19">
        <v>7200000</v>
      </c>
      <c r="N81" s="19">
        <v>0</v>
      </c>
      <c r="O81" s="19">
        <v>0</v>
      </c>
      <c r="P81" s="19">
        <v>0</v>
      </c>
      <c r="Q81" s="19">
        <v>0</v>
      </c>
      <c r="S81" s="57">
        <f t="shared" si="26"/>
        <v>0</v>
      </c>
      <c r="T81" s="57">
        <f t="shared" si="26"/>
        <v>0</v>
      </c>
      <c r="U81" s="57">
        <f t="shared" si="26"/>
        <v>0</v>
      </c>
      <c r="V81" s="73">
        <f>I81+Sheet3!F$9</f>
        <v>11100000</v>
      </c>
      <c r="W81" s="73">
        <f>J81+Sheet3!G$9</f>
        <v>10400000</v>
      </c>
      <c r="X81" s="73">
        <f>K81+Sheet3!H$9</f>
        <v>9700000</v>
      </c>
      <c r="Y81" s="73">
        <f>L81+Sheet3!I$9</f>
        <v>8900000</v>
      </c>
      <c r="Z81" s="73">
        <f>M81+Sheet3!J$9</f>
        <v>7700000</v>
      </c>
      <c r="AA81" s="57">
        <f t="shared" si="27"/>
        <v>0</v>
      </c>
      <c r="AB81" s="57">
        <f t="shared" si="27"/>
        <v>0</v>
      </c>
      <c r="AC81" s="57">
        <f t="shared" si="27"/>
        <v>0</v>
      </c>
      <c r="AD81" s="57">
        <f t="shared" si="27"/>
        <v>0</v>
      </c>
      <c r="AF81" s="86">
        <v>0</v>
      </c>
      <c r="AG81" s="86">
        <v>0</v>
      </c>
      <c r="AH81" s="86">
        <v>0</v>
      </c>
      <c r="AI81" s="86">
        <v>11300000</v>
      </c>
      <c r="AJ81" s="86">
        <v>10600000</v>
      </c>
      <c r="AK81" s="86">
        <v>9800000</v>
      </c>
      <c r="AL81" s="86">
        <v>9100000</v>
      </c>
      <c r="AM81" s="86">
        <v>8200000</v>
      </c>
      <c r="AN81" s="86">
        <v>0</v>
      </c>
      <c r="AO81" s="86">
        <v>0</v>
      </c>
      <c r="AP81" s="86">
        <v>0</v>
      </c>
      <c r="AQ81" s="86">
        <v>0</v>
      </c>
      <c r="AS81" s="57">
        <f t="shared" si="28"/>
        <v>0</v>
      </c>
      <c r="AT81" s="57">
        <f t="shared" si="29"/>
        <v>0</v>
      </c>
      <c r="AU81" s="57">
        <f t="shared" si="30"/>
        <v>0</v>
      </c>
      <c r="AV81" s="57">
        <f t="shared" si="31"/>
        <v>200000</v>
      </c>
      <c r="AW81" s="57">
        <f t="shared" si="32"/>
        <v>200000</v>
      </c>
      <c r="AX81" s="57">
        <f t="shared" si="33"/>
        <v>100000</v>
      </c>
      <c r="AY81" s="57">
        <f t="shared" si="34"/>
        <v>200000</v>
      </c>
      <c r="AZ81" s="57">
        <f t="shared" si="35"/>
        <v>500000</v>
      </c>
      <c r="BA81" s="57">
        <f t="shared" si="36"/>
        <v>0</v>
      </c>
      <c r="BB81" s="57">
        <f t="shared" si="37"/>
        <v>0</v>
      </c>
      <c r="BC81" s="57">
        <f t="shared" si="38"/>
        <v>0</v>
      </c>
      <c r="BD81" s="57">
        <f t="shared" si="39"/>
        <v>0</v>
      </c>
      <c r="BF81" s="94">
        <f t="shared" si="40"/>
        <v>0</v>
      </c>
      <c r="BG81" s="94">
        <f t="shared" si="41"/>
        <v>0</v>
      </c>
      <c r="BH81" s="94">
        <f t="shared" si="42"/>
        <v>-11300000</v>
      </c>
      <c r="BI81" s="94">
        <f t="shared" si="43"/>
        <v>700000</v>
      </c>
      <c r="BJ81" s="94">
        <f t="shared" si="44"/>
        <v>800000</v>
      </c>
      <c r="BK81" s="94">
        <f t="shared" si="45"/>
        <v>700000</v>
      </c>
      <c r="BL81" s="94">
        <f t="shared" si="46"/>
        <v>900000</v>
      </c>
      <c r="BM81" s="94">
        <f t="shared" si="47"/>
        <v>8200000</v>
      </c>
      <c r="BN81" s="94">
        <f t="shared" si="48"/>
        <v>0</v>
      </c>
      <c r="BO81" s="94">
        <f t="shared" si="49"/>
        <v>0</v>
      </c>
      <c r="BP81" s="94">
        <f t="shared" si="50"/>
        <v>0</v>
      </c>
      <c r="BQ81" s="94">
        <f t="shared" si="51"/>
        <v>0</v>
      </c>
    </row>
    <row r="82" spans="1:69" ht="15" customHeight="1" x14ac:dyDescent="0.35">
      <c r="A82" s="21" t="s">
        <v>4</v>
      </c>
      <c r="B82" s="21" t="s">
        <v>125</v>
      </c>
      <c r="C82" s="22" t="s">
        <v>126</v>
      </c>
      <c r="D82" s="57">
        <v>0</v>
      </c>
      <c r="E82" s="57">
        <f t="shared" si="52"/>
        <v>-17300000</v>
      </c>
      <c r="F82" s="19">
        <v>15600000</v>
      </c>
      <c r="G82" s="19">
        <v>15100000</v>
      </c>
      <c r="H82" s="19">
        <v>14700000</v>
      </c>
      <c r="I82" s="19">
        <v>13700000</v>
      </c>
      <c r="J82" s="19">
        <v>12600000</v>
      </c>
      <c r="K82" s="19">
        <v>11700000</v>
      </c>
      <c r="L82" s="19">
        <v>10700000</v>
      </c>
      <c r="M82" s="19">
        <v>9200000</v>
      </c>
      <c r="N82" s="19">
        <v>8400000</v>
      </c>
      <c r="O82" s="19">
        <v>7800000</v>
      </c>
      <c r="P82" s="19">
        <v>0</v>
      </c>
      <c r="Q82" s="19">
        <v>0</v>
      </c>
      <c r="S82" s="73">
        <f>F82+Sheet3!C$8</f>
        <v>17100000</v>
      </c>
      <c r="T82" s="73">
        <f>G82+Sheet3!D$8</f>
        <v>16300000</v>
      </c>
      <c r="U82" s="73">
        <f>H82+Sheet3!E$8</f>
        <v>15900000</v>
      </c>
      <c r="V82" s="73">
        <f>I82+Sheet3!F$8</f>
        <v>14700000</v>
      </c>
      <c r="W82" s="73">
        <f>J82+Sheet3!G$8</f>
        <v>13600000</v>
      </c>
      <c r="X82" s="73">
        <f>K82+Sheet3!H$8</f>
        <v>12200000</v>
      </c>
      <c r="Y82" s="73">
        <f>L82+Sheet3!I$8</f>
        <v>11200000</v>
      </c>
      <c r="Z82" s="73">
        <f>M82+Sheet3!J$8</f>
        <v>9200000</v>
      </c>
      <c r="AA82" s="73">
        <f>N82+Sheet3!K$8</f>
        <v>8400000</v>
      </c>
      <c r="AB82" s="73">
        <f>O82+Sheet3!L$8</f>
        <v>7800000</v>
      </c>
      <c r="AC82" s="73">
        <f>P82+Sheet3!M$8</f>
        <v>0</v>
      </c>
      <c r="AD82" s="73">
        <f>Q82+Sheet3!N$8</f>
        <v>0</v>
      </c>
      <c r="AF82" s="86">
        <v>17300000</v>
      </c>
      <c r="AG82" s="86">
        <v>16500000</v>
      </c>
      <c r="AH82" s="86">
        <v>16100000</v>
      </c>
      <c r="AI82" s="86">
        <v>14900000</v>
      </c>
      <c r="AJ82" s="86">
        <v>14000000</v>
      </c>
      <c r="AK82" s="86">
        <v>12500000</v>
      </c>
      <c r="AL82" s="86">
        <v>11500000</v>
      </c>
      <c r="AM82" s="86">
        <v>9300000</v>
      </c>
      <c r="AN82" s="86">
        <v>8600000</v>
      </c>
      <c r="AO82" s="86">
        <v>7900000</v>
      </c>
      <c r="AP82" s="86">
        <v>0</v>
      </c>
      <c r="AQ82" s="86">
        <v>0</v>
      </c>
      <c r="AS82" s="57">
        <f t="shared" si="28"/>
        <v>200000</v>
      </c>
      <c r="AT82" s="57">
        <f t="shared" si="29"/>
        <v>200000</v>
      </c>
      <c r="AU82" s="57">
        <f t="shared" si="30"/>
        <v>200000</v>
      </c>
      <c r="AV82" s="57">
        <f t="shared" si="31"/>
        <v>200000</v>
      </c>
      <c r="AW82" s="57">
        <f t="shared" si="32"/>
        <v>400000</v>
      </c>
      <c r="AX82" s="57">
        <f t="shared" si="33"/>
        <v>300000</v>
      </c>
      <c r="AY82" s="57">
        <f t="shared" si="34"/>
        <v>300000</v>
      </c>
      <c r="AZ82" s="57">
        <f t="shared" si="35"/>
        <v>100000</v>
      </c>
      <c r="BA82" s="57">
        <f t="shared" si="36"/>
        <v>200000</v>
      </c>
      <c r="BB82" s="57">
        <f t="shared" si="37"/>
        <v>100000</v>
      </c>
      <c r="BC82" s="57">
        <f t="shared" si="38"/>
        <v>0</v>
      </c>
      <c r="BD82" s="57">
        <f t="shared" si="39"/>
        <v>0</v>
      </c>
      <c r="BF82" s="94">
        <f t="shared" si="40"/>
        <v>800000</v>
      </c>
      <c r="BG82" s="94">
        <f t="shared" si="41"/>
        <v>400000</v>
      </c>
      <c r="BH82" s="94">
        <f t="shared" si="42"/>
        <v>1200000</v>
      </c>
      <c r="BI82" s="94">
        <f t="shared" si="43"/>
        <v>900000</v>
      </c>
      <c r="BJ82" s="94">
        <f t="shared" si="44"/>
        <v>1500000</v>
      </c>
      <c r="BK82" s="94">
        <f t="shared" si="45"/>
        <v>1000000</v>
      </c>
      <c r="BL82" s="94">
        <f t="shared" si="46"/>
        <v>2200000</v>
      </c>
      <c r="BM82" s="94">
        <f t="shared" si="47"/>
        <v>700000</v>
      </c>
      <c r="BN82" s="94">
        <f t="shared" si="48"/>
        <v>700000</v>
      </c>
      <c r="BO82" s="94">
        <f t="shared" si="49"/>
        <v>7900000</v>
      </c>
      <c r="BP82" s="94">
        <f t="shared" si="50"/>
        <v>0</v>
      </c>
      <c r="BQ82" s="94">
        <f t="shared" si="51"/>
        <v>0</v>
      </c>
    </row>
    <row r="83" spans="1:69" ht="15" customHeight="1" x14ac:dyDescent="0.35">
      <c r="A83" s="21" t="s">
        <v>4</v>
      </c>
      <c r="B83" s="21" t="s">
        <v>127</v>
      </c>
      <c r="C83" s="22" t="s">
        <v>128</v>
      </c>
      <c r="D83" s="57">
        <v>0</v>
      </c>
      <c r="E83" s="57">
        <f t="shared" si="52"/>
        <v>-17300000</v>
      </c>
      <c r="F83" s="19">
        <v>15600000</v>
      </c>
      <c r="G83" s="19">
        <v>15100000</v>
      </c>
      <c r="H83" s="19">
        <v>14700000</v>
      </c>
      <c r="I83" s="19">
        <v>13700000</v>
      </c>
      <c r="J83" s="19">
        <v>12600000</v>
      </c>
      <c r="K83" s="19">
        <v>11700000</v>
      </c>
      <c r="L83" s="19">
        <v>10700000</v>
      </c>
      <c r="M83" s="19">
        <v>9200000</v>
      </c>
      <c r="N83" s="19">
        <v>8400000</v>
      </c>
      <c r="O83" s="19">
        <v>7800000</v>
      </c>
      <c r="P83" s="19">
        <v>0</v>
      </c>
      <c r="Q83" s="19">
        <v>0</v>
      </c>
      <c r="S83" s="73">
        <f>F83+Sheet3!C$8</f>
        <v>17100000</v>
      </c>
      <c r="T83" s="73">
        <f>G83+Sheet3!D$8</f>
        <v>16300000</v>
      </c>
      <c r="U83" s="73">
        <f>H83+Sheet3!E$8</f>
        <v>15900000</v>
      </c>
      <c r="V83" s="73">
        <f>I83+Sheet3!F$8</f>
        <v>14700000</v>
      </c>
      <c r="W83" s="73">
        <f>J83+Sheet3!G$8</f>
        <v>13600000</v>
      </c>
      <c r="X83" s="73">
        <f>K83+Sheet3!H$8</f>
        <v>12200000</v>
      </c>
      <c r="Y83" s="73">
        <f>L83+Sheet3!I$8</f>
        <v>11200000</v>
      </c>
      <c r="Z83" s="73">
        <f>M83+Sheet3!J$8</f>
        <v>9200000</v>
      </c>
      <c r="AA83" s="73">
        <f>N83+Sheet3!K$8</f>
        <v>8400000</v>
      </c>
      <c r="AB83" s="73">
        <f>O83+Sheet3!L$8</f>
        <v>7800000</v>
      </c>
      <c r="AC83" s="73">
        <f>P83+Sheet3!M$8</f>
        <v>0</v>
      </c>
      <c r="AD83" s="73">
        <f>Q83+Sheet3!N$8</f>
        <v>0</v>
      </c>
      <c r="AF83" s="86">
        <v>17300000</v>
      </c>
      <c r="AG83" s="86">
        <v>16500000</v>
      </c>
      <c r="AH83" s="86">
        <v>16100000</v>
      </c>
      <c r="AI83" s="86">
        <v>14900000</v>
      </c>
      <c r="AJ83" s="86">
        <v>14000000</v>
      </c>
      <c r="AK83" s="86">
        <v>12500000</v>
      </c>
      <c r="AL83" s="86">
        <v>11500000</v>
      </c>
      <c r="AM83" s="86">
        <v>9300000</v>
      </c>
      <c r="AN83" s="86">
        <v>8600000</v>
      </c>
      <c r="AO83" s="86">
        <v>7900000</v>
      </c>
      <c r="AP83" s="86">
        <v>0</v>
      </c>
      <c r="AQ83" s="86">
        <v>0</v>
      </c>
      <c r="AS83" s="57">
        <f t="shared" si="28"/>
        <v>200000</v>
      </c>
      <c r="AT83" s="57">
        <f t="shared" si="29"/>
        <v>200000</v>
      </c>
      <c r="AU83" s="57">
        <f t="shared" si="30"/>
        <v>200000</v>
      </c>
      <c r="AV83" s="57">
        <f t="shared" si="31"/>
        <v>200000</v>
      </c>
      <c r="AW83" s="57">
        <f t="shared" si="32"/>
        <v>400000</v>
      </c>
      <c r="AX83" s="57">
        <f t="shared" si="33"/>
        <v>300000</v>
      </c>
      <c r="AY83" s="57">
        <f t="shared" si="34"/>
        <v>300000</v>
      </c>
      <c r="AZ83" s="57">
        <f t="shared" si="35"/>
        <v>100000</v>
      </c>
      <c r="BA83" s="57">
        <f t="shared" si="36"/>
        <v>200000</v>
      </c>
      <c r="BB83" s="57">
        <f t="shared" si="37"/>
        <v>100000</v>
      </c>
      <c r="BC83" s="57">
        <f t="shared" si="38"/>
        <v>0</v>
      </c>
      <c r="BD83" s="57">
        <f t="shared" si="39"/>
        <v>0</v>
      </c>
      <c r="BF83" s="94">
        <f t="shared" si="40"/>
        <v>800000</v>
      </c>
      <c r="BG83" s="94">
        <f t="shared" si="41"/>
        <v>400000</v>
      </c>
      <c r="BH83" s="94">
        <f t="shared" si="42"/>
        <v>1200000</v>
      </c>
      <c r="BI83" s="94">
        <f t="shared" si="43"/>
        <v>900000</v>
      </c>
      <c r="BJ83" s="94">
        <f t="shared" si="44"/>
        <v>1500000</v>
      </c>
      <c r="BK83" s="94">
        <f t="shared" si="45"/>
        <v>1000000</v>
      </c>
      <c r="BL83" s="94">
        <f t="shared" si="46"/>
        <v>2200000</v>
      </c>
      <c r="BM83" s="94">
        <f t="shared" si="47"/>
        <v>700000</v>
      </c>
      <c r="BN83" s="94">
        <f t="shared" si="48"/>
        <v>700000</v>
      </c>
      <c r="BO83" s="94">
        <f t="shared" si="49"/>
        <v>7900000</v>
      </c>
      <c r="BP83" s="94">
        <f t="shared" si="50"/>
        <v>0</v>
      </c>
      <c r="BQ83" s="94">
        <f t="shared" si="51"/>
        <v>0</v>
      </c>
    </row>
    <row r="84" spans="1:69" ht="15" customHeight="1" x14ac:dyDescent="0.35">
      <c r="A84" s="21" t="s">
        <v>4</v>
      </c>
      <c r="B84" s="21" t="s">
        <v>129</v>
      </c>
      <c r="C84" s="22" t="s">
        <v>130</v>
      </c>
      <c r="D84" s="57">
        <v>18276000</v>
      </c>
      <c r="E84" s="57">
        <f t="shared" si="52"/>
        <v>876000</v>
      </c>
      <c r="F84" s="19">
        <v>16600000</v>
      </c>
      <c r="G84" s="19">
        <v>16100000</v>
      </c>
      <c r="H84" s="19">
        <v>15700000</v>
      </c>
      <c r="I84" s="19">
        <v>14800000</v>
      </c>
      <c r="J84" s="19">
        <v>13800000</v>
      </c>
      <c r="K84" s="19">
        <v>12900000</v>
      </c>
      <c r="L84" s="19">
        <v>11600000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S84" s="73">
        <f>F84+Sheet3!C$62</f>
        <v>17600000</v>
      </c>
      <c r="T84" s="73">
        <f>G84+Sheet3!D$62</f>
        <v>17100000</v>
      </c>
      <c r="U84" s="73">
        <f>H84+Sheet3!E$62</f>
        <v>16700000</v>
      </c>
      <c r="V84" s="73">
        <f>I84+Sheet3!F$62</f>
        <v>15800000</v>
      </c>
      <c r="W84" s="73">
        <f>J84+Sheet3!G$62</f>
        <v>14800000</v>
      </c>
      <c r="X84" s="73">
        <f>K84+Sheet3!H$62</f>
        <v>13400000</v>
      </c>
      <c r="Y84" s="73">
        <f>L84+Sheet3!I$62</f>
        <v>12100000</v>
      </c>
      <c r="Z84" s="73">
        <f>M84+Sheet3!J$8</f>
        <v>0</v>
      </c>
      <c r="AA84" s="73">
        <f>N84+Sheet3!K$8</f>
        <v>0</v>
      </c>
      <c r="AB84" s="73">
        <f>O84+Sheet3!L$8</f>
        <v>0</v>
      </c>
      <c r="AC84" s="73">
        <f>P84+Sheet3!M$8</f>
        <v>0</v>
      </c>
      <c r="AD84" s="73">
        <f>Q84+Sheet3!N$8</f>
        <v>0</v>
      </c>
      <c r="AF84" s="62">
        <v>17400000</v>
      </c>
      <c r="AG84" s="62">
        <v>17100000</v>
      </c>
      <c r="AH84" s="62">
        <v>16700000</v>
      </c>
      <c r="AI84" s="86">
        <v>16100000</v>
      </c>
      <c r="AJ84" s="86">
        <v>15000000</v>
      </c>
      <c r="AK84" s="86">
        <v>13700000</v>
      </c>
      <c r="AL84" s="86">
        <v>12400000</v>
      </c>
      <c r="AM84" s="86">
        <v>0</v>
      </c>
      <c r="AN84" s="86">
        <v>0</v>
      </c>
      <c r="AO84" s="86">
        <v>0</v>
      </c>
      <c r="AP84" s="86">
        <v>0</v>
      </c>
      <c r="AQ84" s="86">
        <v>0</v>
      </c>
      <c r="AS84" s="57">
        <f t="shared" si="28"/>
        <v>-200000</v>
      </c>
      <c r="AT84" s="57">
        <f t="shared" si="29"/>
        <v>0</v>
      </c>
      <c r="AU84" s="57">
        <f t="shared" si="30"/>
        <v>0</v>
      </c>
      <c r="AV84" s="57">
        <f t="shared" si="31"/>
        <v>300000</v>
      </c>
      <c r="AW84" s="57">
        <f t="shared" si="32"/>
        <v>200000</v>
      </c>
      <c r="AX84" s="57">
        <f t="shared" si="33"/>
        <v>300000</v>
      </c>
      <c r="AY84" s="57">
        <f t="shared" si="34"/>
        <v>300000</v>
      </c>
      <c r="AZ84" s="57">
        <f t="shared" si="35"/>
        <v>0</v>
      </c>
      <c r="BA84" s="57">
        <f t="shared" si="36"/>
        <v>0</v>
      </c>
      <c r="BB84" s="57">
        <f t="shared" si="37"/>
        <v>0</v>
      </c>
      <c r="BC84" s="57">
        <f t="shared" si="38"/>
        <v>0</v>
      </c>
      <c r="BD84" s="57">
        <f t="shared" si="39"/>
        <v>0</v>
      </c>
      <c r="BF84" s="94">
        <f t="shared" si="40"/>
        <v>300000</v>
      </c>
      <c r="BG84" s="94">
        <f t="shared" si="41"/>
        <v>400000</v>
      </c>
      <c r="BH84" s="94">
        <f t="shared" si="42"/>
        <v>600000</v>
      </c>
      <c r="BI84" s="94">
        <f t="shared" si="43"/>
        <v>1100000</v>
      </c>
      <c r="BJ84" s="94">
        <f t="shared" si="44"/>
        <v>1300000</v>
      </c>
      <c r="BK84" s="94">
        <f t="shared" si="45"/>
        <v>1300000</v>
      </c>
      <c r="BL84" s="94">
        <f t="shared" si="46"/>
        <v>12400000</v>
      </c>
      <c r="BM84" s="94">
        <f t="shared" si="47"/>
        <v>0</v>
      </c>
      <c r="BN84" s="94">
        <f t="shared" si="48"/>
        <v>0</v>
      </c>
      <c r="BO84" s="94">
        <f t="shared" si="49"/>
        <v>0</v>
      </c>
      <c r="BP84" s="94">
        <f t="shared" si="50"/>
        <v>0</v>
      </c>
      <c r="BQ84" s="94">
        <f t="shared" si="51"/>
        <v>0</v>
      </c>
    </row>
    <row r="85" spans="1:69" ht="15" customHeight="1" x14ac:dyDescent="0.35">
      <c r="A85" s="21" t="s">
        <v>4</v>
      </c>
      <c r="B85" s="21" t="s">
        <v>131</v>
      </c>
      <c r="C85" s="22" t="s">
        <v>132</v>
      </c>
      <c r="D85" s="57">
        <v>0</v>
      </c>
      <c r="E85" s="57">
        <f t="shared" si="52"/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6800000</v>
      </c>
      <c r="N85" s="19">
        <v>6400000</v>
      </c>
      <c r="O85" s="19">
        <v>5800000</v>
      </c>
      <c r="P85" s="19">
        <v>5500000</v>
      </c>
      <c r="Q85" s="19">
        <v>5000000</v>
      </c>
      <c r="S85" s="57">
        <f t="shared" si="26"/>
        <v>0</v>
      </c>
      <c r="T85" s="57">
        <f t="shared" si="26"/>
        <v>0</v>
      </c>
      <c r="U85" s="57">
        <f t="shared" si="26"/>
        <v>0</v>
      </c>
      <c r="V85" s="57">
        <f t="shared" si="26"/>
        <v>0</v>
      </c>
      <c r="W85" s="57">
        <f t="shared" si="26"/>
        <v>0</v>
      </c>
      <c r="X85" s="57">
        <f t="shared" si="26"/>
        <v>0</v>
      </c>
      <c r="Y85" s="57">
        <f t="shared" si="26"/>
        <v>0</v>
      </c>
      <c r="Z85" s="57">
        <f t="shared" si="26"/>
        <v>6800000</v>
      </c>
      <c r="AA85" s="57">
        <f t="shared" si="27"/>
        <v>6400000</v>
      </c>
      <c r="AB85" s="57">
        <f t="shared" si="27"/>
        <v>5800000</v>
      </c>
      <c r="AC85" s="57">
        <f t="shared" si="27"/>
        <v>5500000</v>
      </c>
      <c r="AD85" s="57">
        <f t="shared" si="27"/>
        <v>5000000</v>
      </c>
      <c r="AF85" s="19">
        <v>0</v>
      </c>
      <c r="AG85" s="19">
        <v>0</v>
      </c>
      <c r="AH85" s="19">
        <v>0</v>
      </c>
      <c r="AI85" s="19">
        <v>0</v>
      </c>
      <c r="AJ85" s="19">
        <v>0</v>
      </c>
      <c r="AK85" s="19">
        <v>0</v>
      </c>
      <c r="AL85" s="19">
        <v>0</v>
      </c>
      <c r="AM85" s="19">
        <v>6800000</v>
      </c>
      <c r="AN85" s="19">
        <v>6400000</v>
      </c>
      <c r="AO85" s="19">
        <v>5800000</v>
      </c>
      <c r="AP85" s="19">
        <v>5500000</v>
      </c>
      <c r="AQ85" s="19">
        <v>5000000</v>
      </c>
      <c r="AS85" s="57">
        <f t="shared" si="28"/>
        <v>0</v>
      </c>
      <c r="AT85" s="57">
        <f t="shared" si="29"/>
        <v>0</v>
      </c>
      <c r="AU85" s="57">
        <f t="shared" si="30"/>
        <v>0</v>
      </c>
      <c r="AV85" s="57">
        <f t="shared" si="31"/>
        <v>0</v>
      </c>
      <c r="AW85" s="57">
        <f t="shared" si="32"/>
        <v>0</v>
      </c>
      <c r="AX85" s="57">
        <f t="shared" si="33"/>
        <v>0</v>
      </c>
      <c r="AY85" s="57">
        <f t="shared" si="34"/>
        <v>0</v>
      </c>
      <c r="AZ85" s="57">
        <f t="shared" si="35"/>
        <v>0</v>
      </c>
      <c r="BA85" s="57">
        <f t="shared" si="36"/>
        <v>0</v>
      </c>
      <c r="BB85" s="57">
        <f t="shared" si="37"/>
        <v>0</v>
      </c>
      <c r="BC85" s="57">
        <f t="shared" si="38"/>
        <v>0</v>
      </c>
      <c r="BD85" s="57">
        <f t="shared" si="39"/>
        <v>0</v>
      </c>
      <c r="BF85" s="94">
        <f t="shared" si="40"/>
        <v>0</v>
      </c>
      <c r="BG85" s="94">
        <f t="shared" si="41"/>
        <v>0</v>
      </c>
      <c r="BH85" s="94">
        <f t="shared" si="42"/>
        <v>0</v>
      </c>
      <c r="BI85" s="94">
        <f t="shared" si="43"/>
        <v>0</v>
      </c>
      <c r="BJ85" s="94">
        <f t="shared" si="44"/>
        <v>0</v>
      </c>
      <c r="BK85" s="94">
        <f t="shared" si="45"/>
        <v>0</v>
      </c>
      <c r="BL85" s="94">
        <f t="shared" si="46"/>
        <v>-6800000</v>
      </c>
      <c r="BM85" s="94">
        <f t="shared" si="47"/>
        <v>400000</v>
      </c>
      <c r="BN85" s="94">
        <f t="shared" si="48"/>
        <v>600000</v>
      </c>
      <c r="BO85" s="94">
        <f t="shared" si="49"/>
        <v>300000</v>
      </c>
      <c r="BP85" s="94">
        <f t="shared" si="50"/>
        <v>500000</v>
      </c>
      <c r="BQ85" s="94">
        <f t="shared" si="51"/>
        <v>5000000</v>
      </c>
    </row>
    <row r="86" spans="1:69" ht="15" customHeight="1" x14ac:dyDescent="0.35">
      <c r="A86" s="21" t="s">
        <v>4</v>
      </c>
      <c r="B86" s="21" t="s">
        <v>133</v>
      </c>
      <c r="C86" s="22" t="s">
        <v>134</v>
      </c>
      <c r="D86" s="57">
        <v>0</v>
      </c>
      <c r="E86" s="57">
        <f t="shared" si="52"/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6800000</v>
      </c>
      <c r="N86" s="19">
        <v>6400000</v>
      </c>
      <c r="O86" s="19">
        <v>5800000</v>
      </c>
      <c r="P86" s="19">
        <v>5500000</v>
      </c>
      <c r="Q86" s="19">
        <v>5000000</v>
      </c>
      <c r="S86" s="57">
        <f t="shared" si="26"/>
        <v>0</v>
      </c>
      <c r="T86" s="57">
        <f t="shared" ref="T86:AD129" si="53">G86</f>
        <v>0</v>
      </c>
      <c r="U86" s="57">
        <f t="shared" si="53"/>
        <v>0</v>
      </c>
      <c r="V86" s="57">
        <f t="shared" si="53"/>
        <v>0</v>
      </c>
      <c r="W86" s="57">
        <f t="shared" si="53"/>
        <v>0</v>
      </c>
      <c r="X86" s="57">
        <f t="shared" si="53"/>
        <v>0</v>
      </c>
      <c r="Y86" s="57">
        <f t="shared" si="53"/>
        <v>0</v>
      </c>
      <c r="Z86" s="57">
        <f t="shared" si="53"/>
        <v>6800000</v>
      </c>
      <c r="AA86" s="57">
        <f t="shared" si="27"/>
        <v>6400000</v>
      </c>
      <c r="AB86" s="57">
        <f t="shared" si="27"/>
        <v>5800000</v>
      </c>
      <c r="AC86" s="57">
        <f t="shared" si="27"/>
        <v>5500000</v>
      </c>
      <c r="AD86" s="57">
        <f t="shared" si="27"/>
        <v>5000000</v>
      </c>
      <c r="AF86" s="19">
        <v>0</v>
      </c>
      <c r="AG86" s="19">
        <v>0</v>
      </c>
      <c r="AH86" s="19">
        <v>0</v>
      </c>
      <c r="AI86" s="19">
        <v>0</v>
      </c>
      <c r="AJ86" s="19">
        <v>0</v>
      </c>
      <c r="AK86" s="19">
        <v>0</v>
      </c>
      <c r="AL86" s="19">
        <v>0</v>
      </c>
      <c r="AM86" s="19">
        <v>6800000</v>
      </c>
      <c r="AN86" s="19">
        <v>6400000</v>
      </c>
      <c r="AO86" s="19">
        <v>5800000</v>
      </c>
      <c r="AP86" s="19">
        <v>5500000</v>
      </c>
      <c r="AQ86" s="19">
        <v>5000000</v>
      </c>
      <c r="AS86" s="57">
        <f t="shared" si="28"/>
        <v>0</v>
      </c>
      <c r="AT86" s="57">
        <f t="shared" si="29"/>
        <v>0</v>
      </c>
      <c r="AU86" s="57">
        <f t="shared" si="30"/>
        <v>0</v>
      </c>
      <c r="AV86" s="57">
        <f t="shared" si="31"/>
        <v>0</v>
      </c>
      <c r="AW86" s="57">
        <f t="shared" si="32"/>
        <v>0</v>
      </c>
      <c r="AX86" s="57">
        <f t="shared" si="33"/>
        <v>0</v>
      </c>
      <c r="AY86" s="57">
        <f t="shared" si="34"/>
        <v>0</v>
      </c>
      <c r="AZ86" s="57">
        <f t="shared" si="35"/>
        <v>0</v>
      </c>
      <c r="BA86" s="57">
        <f t="shared" si="36"/>
        <v>0</v>
      </c>
      <c r="BB86" s="57">
        <f t="shared" si="37"/>
        <v>0</v>
      </c>
      <c r="BC86" s="57">
        <f t="shared" si="38"/>
        <v>0</v>
      </c>
      <c r="BD86" s="57">
        <f t="shared" si="39"/>
        <v>0</v>
      </c>
      <c r="BF86" s="94">
        <f t="shared" si="40"/>
        <v>0</v>
      </c>
      <c r="BG86" s="94">
        <f t="shared" si="41"/>
        <v>0</v>
      </c>
      <c r="BH86" s="94">
        <f t="shared" si="42"/>
        <v>0</v>
      </c>
      <c r="BI86" s="94">
        <f t="shared" si="43"/>
        <v>0</v>
      </c>
      <c r="BJ86" s="94">
        <f t="shared" si="44"/>
        <v>0</v>
      </c>
      <c r="BK86" s="94">
        <f t="shared" si="45"/>
        <v>0</v>
      </c>
      <c r="BL86" s="94">
        <f t="shared" si="46"/>
        <v>-6800000</v>
      </c>
      <c r="BM86" s="94">
        <f t="shared" si="47"/>
        <v>400000</v>
      </c>
      <c r="BN86" s="94">
        <f t="shared" si="48"/>
        <v>600000</v>
      </c>
      <c r="BO86" s="94">
        <f t="shared" si="49"/>
        <v>300000</v>
      </c>
      <c r="BP86" s="94">
        <f t="shared" si="50"/>
        <v>500000</v>
      </c>
      <c r="BQ86" s="94">
        <f t="shared" si="51"/>
        <v>5000000</v>
      </c>
    </row>
    <row r="87" spans="1:69" ht="15" customHeight="1" x14ac:dyDescent="0.35">
      <c r="A87" s="21" t="s">
        <v>4</v>
      </c>
      <c r="B87" s="21" t="s">
        <v>135</v>
      </c>
      <c r="C87" s="22" t="s">
        <v>136</v>
      </c>
      <c r="D87" s="57">
        <v>0</v>
      </c>
      <c r="E87" s="57">
        <f t="shared" si="52"/>
        <v>-11100000</v>
      </c>
      <c r="F87" s="19">
        <v>11100000</v>
      </c>
      <c r="G87" s="19">
        <v>10600000</v>
      </c>
      <c r="H87" s="19">
        <v>10300000</v>
      </c>
      <c r="I87" s="19">
        <v>9800000</v>
      </c>
      <c r="J87" s="19">
        <v>9400000</v>
      </c>
      <c r="K87" s="19">
        <v>8500000</v>
      </c>
      <c r="L87" s="19">
        <v>7600000</v>
      </c>
      <c r="M87" s="19">
        <v>6800000</v>
      </c>
      <c r="N87" s="19">
        <v>6400000</v>
      </c>
      <c r="O87" s="19">
        <v>5800000</v>
      </c>
      <c r="P87" s="19">
        <v>5500000</v>
      </c>
      <c r="Q87" s="19">
        <v>5000000</v>
      </c>
      <c r="S87" s="57">
        <f t="shared" ref="S87:W138" si="54">F87</f>
        <v>11100000</v>
      </c>
      <c r="T87" s="57">
        <f t="shared" si="53"/>
        <v>10600000</v>
      </c>
      <c r="U87" s="57">
        <f t="shared" si="53"/>
        <v>10300000</v>
      </c>
      <c r="V87" s="57">
        <f t="shared" si="53"/>
        <v>9800000</v>
      </c>
      <c r="W87" s="57">
        <f t="shared" si="53"/>
        <v>9400000</v>
      </c>
      <c r="X87" s="57">
        <f t="shared" si="53"/>
        <v>8500000</v>
      </c>
      <c r="Y87" s="57">
        <f t="shared" si="53"/>
        <v>7600000</v>
      </c>
      <c r="Z87" s="57">
        <f t="shared" si="53"/>
        <v>6800000</v>
      </c>
      <c r="AA87" s="57">
        <f t="shared" si="27"/>
        <v>6400000</v>
      </c>
      <c r="AB87" s="57">
        <f t="shared" si="27"/>
        <v>5800000</v>
      </c>
      <c r="AC87" s="57">
        <f t="shared" si="27"/>
        <v>5500000</v>
      </c>
      <c r="AD87" s="57">
        <f t="shared" si="27"/>
        <v>5000000</v>
      </c>
      <c r="AF87" s="19">
        <v>11100000</v>
      </c>
      <c r="AG87" s="19">
        <v>10600000</v>
      </c>
      <c r="AH87" s="19">
        <v>10300000</v>
      </c>
      <c r="AI87" s="19">
        <v>9800000</v>
      </c>
      <c r="AJ87" s="19">
        <v>9400000</v>
      </c>
      <c r="AK87" s="19">
        <v>8500000</v>
      </c>
      <c r="AL87" s="19">
        <v>7600000</v>
      </c>
      <c r="AM87" s="19">
        <v>6800000</v>
      </c>
      <c r="AN87" s="19">
        <v>6400000</v>
      </c>
      <c r="AO87" s="19">
        <v>5800000</v>
      </c>
      <c r="AP87" s="19">
        <v>5500000</v>
      </c>
      <c r="AQ87" s="19">
        <v>5000000</v>
      </c>
      <c r="AS87" s="57">
        <f t="shared" si="28"/>
        <v>0</v>
      </c>
      <c r="AT87" s="57">
        <f t="shared" si="29"/>
        <v>0</v>
      </c>
      <c r="AU87" s="57">
        <f t="shared" si="30"/>
        <v>0</v>
      </c>
      <c r="AV87" s="57">
        <f t="shared" si="31"/>
        <v>0</v>
      </c>
      <c r="AW87" s="57">
        <f t="shared" si="32"/>
        <v>0</v>
      </c>
      <c r="AX87" s="57">
        <f t="shared" si="33"/>
        <v>0</v>
      </c>
      <c r="AY87" s="57">
        <f t="shared" si="34"/>
        <v>0</v>
      </c>
      <c r="AZ87" s="57">
        <f t="shared" si="35"/>
        <v>0</v>
      </c>
      <c r="BA87" s="57">
        <f t="shared" si="36"/>
        <v>0</v>
      </c>
      <c r="BB87" s="57">
        <f t="shared" si="37"/>
        <v>0</v>
      </c>
      <c r="BC87" s="57">
        <f t="shared" si="38"/>
        <v>0</v>
      </c>
      <c r="BD87" s="57">
        <f t="shared" si="39"/>
        <v>0</v>
      </c>
      <c r="BF87" s="94">
        <f t="shared" si="40"/>
        <v>500000</v>
      </c>
      <c r="BG87" s="94">
        <f t="shared" si="41"/>
        <v>300000</v>
      </c>
      <c r="BH87" s="94">
        <f t="shared" si="42"/>
        <v>500000</v>
      </c>
      <c r="BI87" s="94">
        <f t="shared" si="43"/>
        <v>400000</v>
      </c>
      <c r="BJ87" s="94">
        <f t="shared" si="44"/>
        <v>900000</v>
      </c>
      <c r="BK87" s="94">
        <f t="shared" si="45"/>
        <v>900000</v>
      </c>
      <c r="BL87" s="94">
        <f t="shared" si="46"/>
        <v>800000</v>
      </c>
      <c r="BM87" s="94">
        <f t="shared" si="47"/>
        <v>400000</v>
      </c>
      <c r="BN87" s="94">
        <f t="shared" si="48"/>
        <v>600000</v>
      </c>
      <c r="BO87" s="94">
        <f t="shared" si="49"/>
        <v>300000</v>
      </c>
      <c r="BP87" s="94">
        <f t="shared" si="50"/>
        <v>500000</v>
      </c>
      <c r="BQ87" s="94">
        <f t="shared" si="51"/>
        <v>5000000</v>
      </c>
    </row>
    <row r="88" spans="1:69" ht="15" customHeight="1" x14ac:dyDescent="0.35">
      <c r="A88" s="21" t="s">
        <v>4</v>
      </c>
      <c r="B88" s="21" t="s">
        <v>137</v>
      </c>
      <c r="C88" s="22" t="s">
        <v>138</v>
      </c>
      <c r="D88" s="57">
        <v>0</v>
      </c>
      <c r="E88" s="57">
        <f t="shared" si="52"/>
        <v>-11400000</v>
      </c>
      <c r="F88" s="19">
        <v>11400000</v>
      </c>
      <c r="G88" s="19">
        <v>10900000</v>
      </c>
      <c r="H88" s="19">
        <v>10600000</v>
      </c>
      <c r="I88" s="19">
        <v>10000000</v>
      </c>
      <c r="J88" s="19">
        <v>9500000</v>
      </c>
      <c r="K88" s="19">
        <v>8700000</v>
      </c>
      <c r="L88" s="19">
        <v>7800000</v>
      </c>
      <c r="M88" s="19">
        <v>6800000</v>
      </c>
      <c r="N88" s="19">
        <v>6500000</v>
      </c>
      <c r="O88" s="19">
        <v>5900000</v>
      </c>
      <c r="P88" s="19">
        <v>5600000</v>
      </c>
      <c r="Q88" s="19">
        <v>5200000</v>
      </c>
      <c r="S88" s="57">
        <f t="shared" si="54"/>
        <v>11400000</v>
      </c>
      <c r="T88" s="57">
        <f t="shared" si="53"/>
        <v>10900000</v>
      </c>
      <c r="U88" s="57">
        <f t="shared" si="53"/>
        <v>10600000</v>
      </c>
      <c r="V88" s="57">
        <f t="shared" si="53"/>
        <v>10000000</v>
      </c>
      <c r="W88" s="57">
        <f t="shared" si="53"/>
        <v>9500000</v>
      </c>
      <c r="X88" s="57">
        <f t="shared" si="53"/>
        <v>8700000</v>
      </c>
      <c r="Y88" s="57">
        <f t="shared" si="53"/>
        <v>7800000</v>
      </c>
      <c r="Z88" s="57">
        <f t="shared" si="53"/>
        <v>6800000</v>
      </c>
      <c r="AA88" s="57">
        <f t="shared" si="27"/>
        <v>6500000</v>
      </c>
      <c r="AB88" s="57">
        <f t="shared" si="27"/>
        <v>5900000</v>
      </c>
      <c r="AC88" s="57">
        <f t="shared" si="27"/>
        <v>5600000</v>
      </c>
      <c r="AD88" s="57">
        <f t="shared" si="27"/>
        <v>5200000</v>
      </c>
      <c r="AF88" s="19">
        <v>11400000</v>
      </c>
      <c r="AG88" s="19">
        <v>10900000</v>
      </c>
      <c r="AH88" s="19">
        <v>10600000</v>
      </c>
      <c r="AI88" s="19">
        <v>10000000</v>
      </c>
      <c r="AJ88" s="19">
        <v>9500000</v>
      </c>
      <c r="AK88" s="19">
        <v>8700000</v>
      </c>
      <c r="AL88" s="19">
        <v>7800000</v>
      </c>
      <c r="AM88" s="19">
        <v>6800000</v>
      </c>
      <c r="AN88" s="19">
        <v>6500000</v>
      </c>
      <c r="AO88" s="19">
        <v>5900000</v>
      </c>
      <c r="AP88" s="19">
        <v>5600000</v>
      </c>
      <c r="AQ88" s="19">
        <v>5200000</v>
      </c>
      <c r="AS88" s="57">
        <f t="shared" si="28"/>
        <v>0</v>
      </c>
      <c r="AT88" s="57">
        <f t="shared" si="29"/>
        <v>0</v>
      </c>
      <c r="AU88" s="57">
        <f t="shared" si="30"/>
        <v>0</v>
      </c>
      <c r="AV88" s="57">
        <f t="shared" si="31"/>
        <v>0</v>
      </c>
      <c r="AW88" s="57">
        <f t="shared" si="32"/>
        <v>0</v>
      </c>
      <c r="AX88" s="57">
        <f t="shared" si="33"/>
        <v>0</v>
      </c>
      <c r="AY88" s="57">
        <f t="shared" si="34"/>
        <v>0</v>
      </c>
      <c r="AZ88" s="57">
        <f t="shared" si="35"/>
        <v>0</v>
      </c>
      <c r="BA88" s="57">
        <f t="shared" si="36"/>
        <v>0</v>
      </c>
      <c r="BB88" s="57">
        <f t="shared" si="37"/>
        <v>0</v>
      </c>
      <c r="BC88" s="57">
        <f t="shared" si="38"/>
        <v>0</v>
      </c>
      <c r="BD88" s="57">
        <f t="shared" si="39"/>
        <v>0</v>
      </c>
      <c r="BF88" s="94">
        <f t="shared" si="40"/>
        <v>500000</v>
      </c>
      <c r="BG88" s="94">
        <f t="shared" si="41"/>
        <v>300000</v>
      </c>
      <c r="BH88" s="94">
        <f t="shared" si="42"/>
        <v>600000</v>
      </c>
      <c r="BI88" s="94">
        <f t="shared" si="43"/>
        <v>500000</v>
      </c>
      <c r="BJ88" s="94">
        <f t="shared" si="44"/>
        <v>800000</v>
      </c>
      <c r="BK88" s="94">
        <f t="shared" si="45"/>
        <v>900000</v>
      </c>
      <c r="BL88" s="94">
        <f t="shared" si="46"/>
        <v>1000000</v>
      </c>
      <c r="BM88" s="94">
        <f t="shared" si="47"/>
        <v>300000</v>
      </c>
      <c r="BN88" s="94">
        <f t="shared" si="48"/>
        <v>600000</v>
      </c>
      <c r="BO88" s="94">
        <f t="shared" si="49"/>
        <v>300000</v>
      </c>
      <c r="BP88" s="94">
        <f t="shared" si="50"/>
        <v>400000</v>
      </c>
      <c r="BQ88" s="94">
        <f t="shared" si="51"/>
        <v>5200000</v>
      </c>
    </row>
    <row r="89" spans="1:69" ht="15" customHeight="1" x14ac:dyDescent="0.35">
      <c r="A89" s="21" t="s">
        <v>4</v>
      </c>
      <c r="B89" s="21" t="s">
        <v>139</v>
      </c>
      <c r="C89" s="22" t="s">
        <v>140</v>
      </c>
      <c r="D89" s="57">
        <v>0</v>
      </c>
      <c r="E89" s="57">
        <f t="shared" si="52"/>
        <v>-11100000</v>
      </c>
      <c r="F89" s="19">
        <v>11100000</v>
      </c>
      <c r="G89" s="19">
        <v>10600000</v>
      </c>
      <c r="H89" s="19">
        <v>10300000</v>
      </c>
      <c r="I89" s="19">
        <v>9800000</v>
      </c>
      <c r="J89" s="19">
        <v>9400000</v>
      </c>
      <c r="K89" s="19">
        <v>8500000</v>
      </c>
      <c r="L89" s="19">
        <v>7600000</v>
      </c>
      <c r="M89" s="19">
        <v>6800000</v>
      </c>
      <c r="N89" s="19">
        <v>6400000</v>
      </c>
      <c r="O89" s="19">
        <v>5800000</v>
      </c>
      <c r="P89" s="19">
        <v>5500000</v>
      </c>
      <c r="Q89" s="19">
        <v>5000000</v>
      </c>
      <c r="S89" s="57">
        <f t="shared" si="54"/>
        <v>11100000</v>
      </c>
      <c r="T89" s="57">
        <f t="shared" si="53"/>
        <v>10600000</v>
      </c>
      <c r="U89" s="57">
        <f t="shared" si="53"/>
        <v>10300000</v>
      </c>
      <c r="V89" s="57">
        <f t="shared" si="53"/>
        <v>9800000</v>
      </c>
      <c r="W89" s="57">
        <f t="shared" si="53"/>
        <v>9400000</v>
      </c>
      <c r="X89" s="57">
        <f t="shared" si="53"/>
        <v>8500000</v>
      </c>
      <c r="Y89" s="57">
        <f t="shared" si="53"/>
        <v>7600000</v>
      </c>
      <c r="Z89" s="57">
        <f t="shared" si="53"/>
        <v>6800000</v>
      </c>
      <c r="AA89" s="57">
        <f t="shared" si="53"/>
        <v>6400000</v>
      </c>
      <c r="AB89" s="57">
        <f t="shared" si="53"/>
        <v>5800000</v>
      </c>
      <c r="AC89" s="57">
        <f t="shared" si="53"/>
        <v>5500000</v>
      </c>
      <c r="AD89" s="57">
        <f t="shared" si="53"/>
        <v>5000000</v>
      </c>
      <c r="AF89" s="19">
        <v>11100000</v>
      </c>
      <c r="AG89" s="19">
        <v>10600000</v>
      </c>
      <c r="AH89" s="19">
        <v>10300000</v>
      </c>
      <c r="AI89" s="19">
        <v>9800000</v>
      </c>
      <c r="AJ89" s="19">
        <v>9400000</v>
      </c>
      <c r="AK89" s="19">
        <v>8500000</v>
      </c>
      <c r="AL89" s="19">
        <v>7600000</v>
      </c>
      <c r="AM89" s="19">
        <v>6800000</v>
      </c>
      <c r="AN89" s="19">
        <v>6400000</v>
      </c>
      <c r="AO89" s="19">
        <v>5800000</v>
      </c>
      <c r="AP89" s="19">
        <v>5500000</v>
      </c>
      <c r="AQ89" s="19">
        <v>5000000</v>
      </c>
      <c r="AS89" s="57">
        <f t="shared" si="28"/>
        <v>0</v>
      </c>
      <c r="AT89" s="57">
        <f t="shared" si="29"/>
        <v>0</v>
      </c>
      <c r="AU89" s="57">
        <f t="shared" si="30"/>
        <v>0</v>
      </c>
      <c r="AV89" s="57">
        <f t="shared" si="31"/>
        <v>0</v>
      </c>
      <c r="AW89" s="57">
        <f t="shared" si="32"/>
        <v>0</v>
      </c>
      <c r="AX89" s="57">
        <f t="shared" si="33"/>
        <v>0</v>
      </c>
      <c r="AY89" s="57">
        <f t="shared" si="34"/>
        <v>0</v>
      </c>
      <c r="AZ89" s="57">
        <f t="shared" si="35"/>
        <v>0</v>
      </c>
      <c r="BA89" s="57">
        <f t="shared" si="36"/>
        <v>0</v>
      </c>
      <c r="BB89" s="57">
        <f t="shared" si="37"/>
        <v>0</v>
      </c>
      <c r="BC89" s="57">
        <f t="shared" si="38"/>
        <v>0</v>
      </c>
      <c r="BD89" s="57">
        <f t="shared" si="39"/>
        <v>0</v>
      </c>
      <c r="BF89" s="94">
        <f t="shared" si="40"/>
        <v>500000</v>
      </c>
      <c r="BG89" s="94">
        <f t="shared" si="41"/>
        <v>300000</v>
      </c>
      <c r="BH89" s="94">
        <f t="shared" si="42"/>
        <v>500000</v>
      </c>
      <c r="BI89" s="94">
        <f t="shared" si="43"/>
        <v>400000</v>
      </c>
      <c r="BJ89" s="94">
        <f t="shared" si="44"/>
        <v>900000</v>
      </c>
      <c r="BK89" s="94">
        <f t="shared" si="45"/>
        <v>900000</v>
      </c>
      <c r="BL89" s="94">
        <f t="shared" si="46"/>
        <v>800000</v>
      </c>
      <c r="BM89" s="94">
        <f t="shared" si="47"/>
        <v>400000</v>
      </c>
      <c r="BN89" s="94">
        <f t="shared" si="48"/>
        <v>600000</v>
      </c>
      <c r="BO89" s="94">
        <f t="shared" si="49"/>
        <v>300000</v>
      </c>
      <c r="BP89" s="94">
        <f t="shared" si="50"/>
        <v>500000</v>
      </c>
      <c r="BQ89" s="94">
        <f t="shared" si="51"/>
        <v>5000000</v>
      </c>
    </row>
    <row r="90" spans="1:69" ht="15" customHeight="1" x14ac:dyDescent="0.35">
      <c r="A90" s="21" t="s">
        <v>4</v>
      </c>
      <c r="B90" s="21" t="s">
        <v>141</v>
      </c>
      <c r="C90" s="22" t="s">
        <v>142</v>
      </c>
      <c r="D90" s="57">
        <v>0</v>
      </c>
      <c r="E90" s="57">
        <f t="shared" si="52"/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S90" s="57">
        <f t="shared" si="54"/>
        <v>0</v>
      </c>
      <c r="T90" s="57">
        <f t="shared" si="53"/>
        <v>0</v>
      </c>
      <c r="U90" s="57">
        <f t="shared" si="53"/>
        <v>0</v>
      </c>
      <c r="V90" s="57">
        <f t="shared" si="53"/>
        <v>0</v>
      </c>
      <c r="W90" s="57">
        <f t="shared" si="53"/>
        <v>0</v>
      </c>
      <c r="X90" s="57">
        <f t="shared" si="53"/>
        <v>0</v>
      </c>
      <c r="Y90" s="57">
        <f t="shared" si="53"/>
        <v>0</v>
      </c>
      <c r="Z90" s="57">
        <f t="shared" si="53"/>
        <v>0</v>
      </c>
      <c r="AA90" s="57">
        <f t="shared" si="53"/>
        <v>0</v>
      </c>
      <c r="AB90" s="57">
        <f t="shared" si="53"/>
        <v>0</v>
      </c>
      <c r="AC90" s="57">
        <f t="shared" si="53"/>
        <v>0</v>
      </c>
      <c r="AD90" s="57">
        <f t="shared" si="53"/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S90" s="57">
        <f t="shared" si="28"/>
        <v>0</v>
      </c>
      <c r="AT90" s="57">
        <f t="shared" si="29"/>
        <v>0</v>
      </c>
      <c r="AU90" s="57">
        <f t="shared" si="30"/>
        <v>0</v>
      </c>
      <c r="AV90" s="57">
        <f t="shared" si="31"/>
        <v>0</v>
      </c>
      <c r="AW90" s="57">
        <f t="shared" si="32"/>
        <v>0</v>
      </c>
      <c r="AX90" s="57">
        <f t="shared" si="33"/>
        <v>0</v>
      </c>
      <c r="AY90" s="57">
        <f t="shared" si="34"/>
        <v>0</v>
      </c>
      <c r="AZ90" s="57">
        <f t="shared" si="35"/>
        <v>0</v>
      </c>
      <c r="BA90" s="57">
        <f t="shared" si="36"/>
        <v>0</v>
      </c>
      <c r="BB90" s="57">
        <f t="shared" si="37"/>
        <v>0</v>
      </c>
      <c r="BC90" s="57">
        <f t="shared" si="38"/>
        <v>0</v>
      </c>
      <c r="BD90" s="57">
        <f t="shared" si="39"/>
        <v>0</v>
      </c>
      <c r="BF90" s="94">
        <f t="shared" si="40"/>
        <v>0</v>
      </c>
      <c r="BG90" s="94">
        <f t="shared" si="41"/>
        <v>0</v>
      </c>
      <c r="BH90" s="94">
        <f t="shared" si="42"/>
        <v>0</v>
      </c>
      <c r="BI90" s="94">
        <f t="shared" si="43"/>
        <v>0</v>
      </c>
      <c r="BJ90" s="94">
        <f t="shared" si="44"/>
        <v>0</v>
      </c>
      <c r="BK90" s="94">
        <f t="shared" si="45"/>
        <v>0</v>
      </c>
      <c r="BL90" s="94">
        <f t="shared" si="46"/>
        <v>0</v>
      </c>
      <c r="BM90" s="94">
        <f t="shared" si="47"/>
        <v>0</v>
      </c>
      <c r="BN90" s="94">
        <f t="shared" si="48"/>
        <v>0</v>
      </c>
      <c r="BO90" s="94">
        <f t="shared" si="49"/>
        <v>0</v>
      </c>
      <c r="BP90" s="94">
        <f t="shared" si="50"/>
        <v>0</v>
      </c>
      <c r="BQ90" s="94">
        <f t="shared" si="51"/>
        <v>0</v>
      </c>
    </row>
    <row r="91" spans="1:69" ht="15" customHeight="1" x14ac:dyDescent="0.35">
      <c r="A91" s="21" t="s">
        <v>4</v>
      </c>
      <c r="B91" s="21" t="s">
        <v>143</v>
      </c>
      <c r="C91" s="22" t="s">
        <v>144</v>
      </c>
      <c r="D91" s="57">
        <v>0</v>
      </c>
      <c r="E91" s="57">
        <f t="shared" si="52"/>
        <v>-30200000</v>
      </c>
      <c r="F91" s="19">
        <v>29200000</v>
      </c>
      <c r="G91" s="19">
        <v>28700000</v>
      </c>
      <c r="H91" s="19">
        <v>27200000</v>
      </c>
      <c r="I91" s="19">
        <v>24100000</v>
      </c>
      <c r="J91" s="19">
        <v>21900000</v>
      </c>
      <c r="K91" s="19">
        <v>20100000</v>
      </c>
      <c r="L91" s="19">
        <v>18600000</v>
      </c>
      <c r="M91" s="19">
        <v>17100000</v>
      </c>
      <c r="N91" s="19">
        <v>0</v>
      </c>
      <c r="O91" s="19">
        <v>0</v>
      </c>
      <c r="P91" s="19">
        <v>0</v>
      </c>
      <c r="Q91" s="19">
        <v>0</v>
      </c>
      <c r="S91" s="73">
        <f>F91+Sheet3!C$11</f>
        <v>30200000</v>
      </c>
      <c r="T91" s="73">
        <f>G91+Sheet3!D$11</f>
        <v>29700000</v>
      </c>
      <c r="U91" s="73">
        <f>H91+Sheet3!E$11</f>
        <v>28200000</v>
      </c>
      <c r="V91" s="73">
        <f>I91+Sheet3!F$11</f>
        <v>25100000</v>
      </c>
      <c r="W91" s="73">
        <f>J91+Sheet3!G$11</f>
        <v>22900000</v>
      </c>
      <c r="X91" s="73">
        <f>K91+Sheet3!H$11</f>
        <v>20100000</v>
      </c>
      <c r="Y91" s="73">
        <f>L91+Sheet3!I$11</f>
        <v>18600000</v>
      </c>
      <c r="Z91" s="73">
        <f>M91+Sheet3!J$11</f>
        <v>17100000</v>
      </c>
      <c r="AA91" s="57">
        <f t="shared" si="53"/>
        <v>0</v>
      </c>
      <c r="AB91" s="57">
        <f t="shared" si="53"/>
        <v>0</v>
      </c>
      <c r="AC91" s="57">
        <f t="shared" si="53"/>
        <v>0</v>
      </c>
      <c r="AD91" s="57">
        <f t="shared" si="53"/>
        <v>0</v>
      </c>
      <c r="AF91" s="19">
        <v>30200000</v>
      </c>
      <c r="AG91" s="19">
        <v>29700000</v>
      </c>
      <c r="AH91" s="19">
        <v>28200000</v>
      </c>
      <c r="AI91" s="19">
        <v>25100000</v>
      </c>
      <c r="AJ91" s="19">
        <v>22900000</v>
      </c>
      <c r="AK91" s="19">
        <v>20100000</v>
      </c>
      <c r="AL91" s="19">
        <v>18600000</v>
      </c>
      <c r="AM91" s="19">
        <v>17100000</v>
      </c>
      <c r="AN91" s="19">
        <v>0</v>
      </c>
      <c r="AO91" s="19">
        <v>0</v>
      </c>
      <c r="AP91" s="19">
        <v>0</v>
      </c>
      <c r="AQ91" s="19">
        <v>0</v>
      </c>
      <c r="AS91" s="57">
        <f t="shared" si="28"/>
        <v>0</v>
      </c>
      <c r="AT91" s="57">
        <f t="shared" si="29"/>
        <v>0</v>
      </c>
      <c r="AU91" s="57">
        <f t="shared" si="30"/>
        <v>0</v>
      </c>
      <c r="AV91" s="57">
        <f t="shared" si="31"/>
        <v>0</v>
      </c>
      <c r="AW91" s="57">
        <f t="shared" si="32"/>
        <v>0</v>
      </c>
      <c r="AX91" s="57">
        <f t="shared" si="33"/>
        <v>0</v>
      </c>
      <c r="AY91" s="57">
        <f t="shared" si="34"/>
        <v>0</v>
      </c>
      <c r="AZ91" s="57">
        <f t="shared" si="35"/>
        <v>0</v>
      </c>
      <c r="BA91" s="57">
        <f t="shared" si="36"/>
        <v>0</v>
      </c>
      <c r="BB91" s="57">
        <f t="shared" si="37"/>
        <v>0</v>
      </c>
      <c r="BC91" s="57">
        <f t="shared" si="38"/>
        <v>0</v>
      </c>
      <c r="BD91" s="57">
        <f t="shared" si="39"/>
        <v>0</v>
      </c>
      <c r="BF91" s="94">
        <f t="shared" si="40"/>
        <v>500000</v>
      </c>
      <c r="BG91" s="94">
        <f t="shared" si="41"/>
        <v>1500000</v>
      </c>
      <c r="BH91" s="94">
        <f t="shared" si="42"/>
        <v>3100000</v>
      </c>
      <c r="BI91" s="94">
        <f t="shared" si="43"/>
        <v>2200000</v>
      </c>
      <c r="BJ91" s="94">
        <f t="shared" si="44"/>
        <v>2800000</v>
      </c>
      <c r="BK91" s="94">
        <f t="shared" si="45"/>
        <v>1500000</v>
      </c>
      <c r="BL91" s="94">
        <f t="shared" si="46"/>
        <v>1500000</v>
      </c>
      <c r="BM91" s="94">
        <f t="shared" si="47"/>
        <v>17100000</v>
      </c>
      <c r="BN91" s="94">
        <f t="shared" si="48"/>
        <v>0</v>
      </c>
      <c r="BO91" s="94">
        <f t="shared" si="49"/>
        <v>0</v>
      </c>
      <c r="BP91" s="94">
        <f t="shared" si="50"/>
        <v>0</v>
      </c>
      <c r="BQ91" s="94">
        <f t="shared" si="51"/>
        <v>0</v>
      </c>
    </row>
    <row r="92" spans="1:69" ht="15" customHeight="1" x14ac:dyDescent="0.35">
      <c r="A92" s="21" t="s">
        <v>4</v>
      </c>
      <c r="B92" s="21" t="s">
        <v>145</v>
      </c>
      <c r="C92" s="22" t="s">
        <v>146</v>
      </c>
      <c r="D92" s="57">
        <v>0</v>
      </c>
      <c r="E92" s="57">
        <f t="shared" si="52"/>
        <v>-30200000</v>
      </c>
      <c r="F92" s="19">
        <v>29200000</v>
      </c>
      <c r="G92" s="19">
        <v>28700000</v>
      </c>
      <c r="H92" s="19">
        <v>27200000</v>
      </c>
      <c r="I92" s="19">
        <v>24100000</v>
      </c>
      <c r="J92" s="19">
        <v>21900000</v>
      </c>
      <c r="K92" s="19">
        <v>20100000</v>
      </c>
      <c r="L92" s="19">
        <v>18600000</v>
      </c>
      <c r="M92" s="19">
        <v>17100000</v>
      </c>
      <c r="N92" s="19">
        <v>0</v>
      </c>
      <c r="O92" s="19">
        <v>0</v>
      </c>
      <c r="P92" s="19">
        <v>0</v>
      </c>
      <c r="Q92" s="19">
        <v>0</v>
      </c>
      <c r="S92" s="73">
        <f>F92+Sheet3!C$11</f>
        <v>30200000</v>
      </c>
      <c r="T92" s="73">
        <f>G92+Sheet3!D$11</f>
        <v>29700000</v>
      </c>
      <c r="U92" s="73">
        <f>H92+Sheet3!E$11</f>
        <v>28200000</v>
      </c>
      <c r="V92" s="73">
        <f>I92+Sheet3!F$11</f>
        <v>25100000</v>
      </c>
      <c r="W92" s="73">
        <f>J92+Sheet3!G$11</f>
        <v>22900000</v>
      </c>
      <c r="X92" s="73">
        <f>K92+Sheet3!H$11</f>
        <v>20100000</v>
      </c>
      <c r="Y92" s="73">
        <f>L92+Sheet3!I$11</f>
        <v>18600000</v>
      </c>
      <c r="Z92" s="73">
        <f>M92+Sheet3!J$11</f>
        <v>17100000</v>
      </c>
      <c r="AA92" s="57">
        <f t="shared" si="53"/>
        <v>0</v>
      </c>
      <c r="AB92" s="57">
        <f t="shared" si="53"/>
        <v>0</v>
      </c>
      <c r="AC92" s="57">
        <f t="shared" si="53"/>
        <v>0</v>
      </c>
      <c r="AD92" s="57">
        <f t="shared" si="53"/>
        <v>0</v>
      </c>
      <c r="AF92" s="19">
        <v>30200000</v>
      </c>
      <c r="AG92" s="19">
        <v>29700000</v>
      </c>
      <c r="AH92" s="19">
        <v>28200000</v>
      </c>
      <c r="AI92" s="19">
        <v>25100000</v>
      </c>
      <c r="AJ92" s="19">
        <v>22900000</v>
      </c>
      <c r="AK92" s="19">
        <v>20100000</v>
      </c>
      <c r="AL92" s="19">
        <v>18600000</v>
      </c>
      <c r="AM92" s="19">
        <v>17100000</v>
      </c>
      <c r="AN92" s="19">
        <v>0</v>
      </c>
      <c r="AO92" s="19">
        <v>0</v>
      </c>
      <c r="AP92" s="19">
        <v>0</v>
      </c>
      <c r="AQ92" s="19">
        <v>0</v>
      </c>
      <c r="AS92" s="57">
        <f t="shared" si="28"/>
        <v>0</v>
      </c>
      <c r="AT92" s="57">
        <f t="shared" si="29"/>
        <v>0</v>
      </c>
      <c r="AU92" s="57">
        <f t="shared" si="30"/>
        <v>0</v>
      </c>
      <c r="AV92" s="57">
        <f t="shared" si="31"/>
        <v>0</v>
      </c>
      <c r="AW92" s="57">
        <f t="shared" si="32"/>
        <v>0</v>
      </c>
      <c r="AX92" s="57">
        <f t="shared" si="33"/>
        <v>0</v>
      </c>
      <c r="AY92" s="57">
        <f t="shared" si="34"/>
        <v>0</v>
      </c>
      <c r="AZ92" s="57">
        <f t="shared" si="35"/>
        <v>0</v>
      </c>
      <c r="BA92" s="57">
        <f t="shared" si="36"/>
        <v>0</v>
      </c>
      <c r="BB92" s="57">
        <f t="shared" si="37"/>
        <v>0</v>
      </c>
      <c r="BC92" s="57">
        <f t="shared" si="38"/>
        <v>0</v>
      </c>
      <c r="BD92" s="57">
        <f t="shared" si="39"/>
        <v>0</v>
      </c>
      <c r="BF92" s="94">
        <f t="shared" si="40"/>
        <v>500000</v>
      </c>
      <c r="BG92" s="94">
        <f t="shared" si="41"/>
        <v>1500000</v>
      </c>
      <c r="BH92" s="94">
        <f t="shared" si="42"/>
        <v>3100000</v>
      </c>
      <c r="BI92" s="94">
        <f t="shared" si="43"/>
        <v>2200000</v>
      </c>
      <c r="BJ92" s="94">
        <f t="shared" si="44"/>
        <v>2800000</v>
      </c>
      <c r="BK92" s="94">
        <f t="shared" si="45"/>
        <v>1500000</v>
      </c>
      <c r="BL92" s="94">
        <f t="shared" si="46"/>
        <v>1500000</v>
      </c>
      <c r="BM92" s="94">
        <f t="shared" si="47"/>
        <v>17100000</v>
      </c>
      <c r="BN92" s="94">
        <f t="shared" si="48"/>
        <v>0</v>
      </c>
      <c r="BO92" s="94">
        <f t="shared" si="49"/>
        <v>0</v>
      </c>
      <c r="BP92" s="94">
        <f t="shared" si="50"/>
        <v>0</v>
      </c>
      <c r="BQ92" s="94">
        <f t="shared" si="51"/>
        <v>0</v>
      </c>
    </row>
    <row r="93" spans="1:69" ht="15" customHeight="1" x14ac:dyDescent="0.35">
      <c r="A93" s="21" t="s">
        <v>4</v>
      </c>
      <c r="B93" s="21" t="s">
        <v>147</v>
      </c>
      <c r="C93" s="22" t="s">
        <v>148</v>
      </c>
      <c r="D93" s="57">
        <v>0</v>
      </c>
      <c r="E93" s="57">
        <f t="shared" si="52"/>
        <v>0</v>
      </c>
      <c r="F93" s="19">
        <v>0</v>
      </c>
      <c r="G93" s="19">
        <v>0</v>
      </c>
      <c r="H93" s="19">
        <v>15400000</v>
      </c>
      <c r="I93" s="19">
        <v>14700000</v>
      </c>
      <c r="J93" s="19">
        <v>13900000</v>
      </c>
      <c r="K93" s="19">
        <v>12600000</v>
      </c>
      <c r="L93" s="19">
        <v>11300000</v>
      </c>
      <c r="M93" s="19">
        <v>9900000</v>
      </c>
      <c r="N93" s="19">
        <v>9500000</v>
      </c>
      <c r="O93" s="19">
        <v>8100000</v>
      </c>
      <c r="P93" s="19">
        <v>7100000</v>
      </c>
      <c r="Q93" s="19">
        <v>0</v>
      </c>
      <c r="S93" s="57">
        <f t="shared" si="54"/>
        <v>0</v>
      </c>
      <c r="T93" s="57">
        <f t="shared" si="53"/>
        <v>0</v>
      </c>
      <c r="U93" s="57">
        <f t="shared" si="53"/>
        <v>15400000</v>
      </c>
      <c r="V93" s="57">
        <f t="shared" si="53"/>
        <v>14700000</v>
      </c>
      <c r="W93" s="57">
        <f t="shared" si="53"/>
        <v>13900000</v>
      </c>
      <c r="X93" s="57">
        <f t="shared" si="53"/>
        <v>12600000</v>
      </c>
      <c r="Y93" s="57">
        <f t="shared" si="53"/>
        <v>11300000</v>
      </c>
      <c r="Z93" s="57">
        <f t="shared" si="53"/>
        <v>9900000</v>
      </c>
      <c r="AA93" s="57">
        <f t="shared" si="53"/>
        <v>9500000</v>
      </c>
      <c r="AB93" s="57">
        <f t="shared" si="53"/>
        <v>8100000</v>
      </c>
      <c r="AC93" s="57">
        <f t="shared" si="53"/>
        <v>7100000</v>
      </c>
      <c r="AD93" s="57">
        <f t="shared" si="53"/>
        <v>0</v>
      </c>
      <c r="AF93" s="19">
        <v>0</v>
      </c>
      <c r="AG93" s="19">
        <v>0</v>
      </c>
      <c r="AH93" s="19">
        <v>15400000</v>
      </c>
      <c r="AI93" s="19">
        <v>14700000</v>
      </c>
      <c r="AJ93" s="19">
        <v>13900000</v>
      </c>
      <c r="AK93" s="19">
        <v>12600000</v>
      </c>
      <c r="AL93" s="19">
        <v>11300000</v>
      </c>
      <c r="AM93" s="19">
        <v>9900000</v>
      </c>
      <c r="AN93" s="19">
        <v>9500000</v>
      </c>
      <c r="AO93" s="19">
        <v>8100000</v>
      </c>
      <c r="AP93" s="19">
        <v>7100000</v>
      </c>
      <c r="AQ93" s="19">
        <v>0</v>
      </c>
      <c r="AS93" s="57">
        <f t="shared" si="28"/>
        <v>0</v>
      </c>
      <c r="AT93" s="57">
        <f t="shared" si="29"/>
        <v>0</v>
      </c>
      <c r="AU93" s="57">
        <f t="shared" si="30"/>
        <v>0</v>
      </c>
      <c r="AV93" s="57">
        <f t="shared" si="31"/>
        <v>0</v>
      </c>
      <c r="AW93" s="57">
        <f t="shared" si="32"/>
        <v>0</v>
      </c>
      <c r="AX93" s="57">
        <f t="shared" si="33"/>
        <v>0</v>
      </c>
      <c r="AY93" s="57">
        <f t="shared" si="34"/>
        <v>0</v>
      </c>
      <c r="AZ93" s="57">
        <f t="shared" si="35"/>
        <v>0</v>
      </c>
      <c r="BA93" s="57">
        <f t="shared" si="36"/>
        <v>0</v>
      </c>
      <c r="BB93" s="57">
        <f t="shared" si="37"/>
        <v>0</v>
      </c>
      <c r="BC93" s="57">
        <f t="shared" si="38"/>
        <v>0</v>
      </c>
      <c r="BD93" s="57">
        <f t="shared" si="39"/>
        <v>0</v>
      </c>
      <c r="BF93" s="94">
        <f t="shared" si="40"/>
        <v>0</v>
      </c>
      <c r="BG93" s="94">
        <f t="shared" si="41"/>
        <v>-15400000</v>
      </c>
      <c r="BH93" s="94">
        <f t="shared" si="42"/>
        <v>700000</v>
      </c>
      <c r="BI93" s="94">
        <f t="shared" si="43"/>
        <v>800000</v>
      </c>
      <c r="BJ93" s="94">
        <f t="shared" si="44"/>
        <v>1300000</v>
      </c>
      <c r="BK93" s="94">
        <f t="shared" si="45"/>
        <v>1300000</v>
      </c>
      <c r="BL93" s="94">
        <f t="shared" si="46"/>
        <v>1400000</v>
      </c>
      <c r="BM93" s="94">
        <f t="shared" si="47"/>
        <v>400000</v>
      </c>
      <c r="BN93" s="94">
        <f t="shared" si="48"/>
        <v>1400000</v>
      </c>
      <c r="BO93" s="94">
        <f t="shared" si="49"/>
        <v>1000000</v>
      </c>
      <c r="BP93" s="94">
        <f t="shared" si="50"/>
        <v>7100000</v>
      </c>
      <c r="BQ93" s="94">
        <f t="shared" si="51"/>
        <v>0</v>
      </c>
    </row>
    <row r="94" spans="1:69" ht="15" customHeight="1" x14ac:dyDescent="0.35">
      <c r="A94" s="21" t="s">
        <v>4</v>
      </c>
      <c r="B94" s="21" t="s">
        <v>149</v>
      </c>
      <c r="C94" s="22" t="s">
        <v>150</v>
      </c>
      <c r="D94" s="57">
        <v>0</v>
      </c>
      <c r="E94" s="57">
        <f t="shared" si="52"/>
        <v>0</v>
      </c>
      <c r="F94" s="19">
        <v>0</v>
      </c>
      <c r="G94" s="19">
        <v>0</v>
      </c>
      <c r="H94" s="19">
        <v>15400000</v>
      </c>
      <c r="I94" s="19">
        <v>14700000</v>
      </c>
      <c r="J94" s="19">
        <v>13900000</v>
      </c>
      <c r="K94" s="19">
        <v>12600000</v>
      </c>
      <c r="L94" s="19">
        <v>11300000</v>
      </c>
      <c r="M94" s="19">
        <v>9900000</v>
      </c>
      <c r="N94" s="19">
        <v>9500000</v>
      </c>
      <c r="O94" s="19">
        <v>8100000</v>
      </c>
      <c r="P94" s="19">
        <v>7100000</v>
      </c>
      <c r="Q94" s="19">
        <v>0</v>
      </c>
      <c r="S94" s="57">
        <f t="shared" si="54"/>
        <v>0</v>
      </c>
      <c r="T94" s="57">
        <f t="shared" si="53"/>
        <v>0</v>
      </c>
      <c r="U94" s="57">
        <f t="shared" si="53"/>
        <v>15400000</v>
      </c>
      <c r="V94" s="57">
        <f t="shared" si="53"/>
        <v>14700000</v>
      </c>
      <c r="W94" s="57">
        <f t="shared" si="53"/>
        <v>13900000</v>
      </c>
      <c r="X94" s="57">
        <f t="shared" si="53"/>
        <v>12600000</v>
      </c>
      <c r="Y94" s="57">
        <f t="shared" si="53"/>
        <v>11300000</v>
      </c>
      <c r="Z94" s="57">
        <f t="shared" si="53"/>
        <v>9900000</v>
      </c>
      <c r="AA94" s="57">
        <f t="shared" si="53"/>
        <v>9500000</v>
      </c>
      <c r="AB94" s="57">
        <f t="shared" si="53"/>
        <v>8100000</v>
      </c>
      <c r="AC94" s="57">
        <f t="shared" si="53"/>
        <v>7100000</v>
      </c>
      <c r="AD94" s="57">
        <f t="shared" si="53"/>
        <v>0</v>
      </c>
      <c r="AF94" s="19">
        <v>0</v>
      </c>
      <c r="AG94" s="19">
        <v>0</v>
      </c>
      <c r="AH94" s="19">
        <v>15400000</v>
      </c>
      <c r="AI94" s="19">
        <v>14700000</v>
      </c>
      <c r="AJ94" s="19">
        <v>13900000</v>
      </c>
      <c r="AK94" s="19">
        <v>12600000</v>
      </c>
      <c r="AL94" s="19">
        <v>11300000</v>
      </c>
      <c r="AM94" s="19">
        <v>9900000</v>
      </c>
      <c r="AN94" s="19">
        <v>9500000</v>
      </c>
      <c r="AO94" s="19">
        <v>8100000</v>
      </c>
      <c r="AP94" s="19">
        <v>7100000</v>
      </c>
      <c r="AQ94" s="19">
        <v>0</v>
      </c>
      <c r="AS94" s="57">
        <f t="shared" si="28"/>
        <v>0</v>
      </c>
      <c r="AT94" s="57">
        <f t="shared" si="29"/>
        <v>0</v>
      </c>
      <c r="AU94" s="57">
        <f t="shared" si="30"/>
        <v>0</v>
      </c>
      <c r="AV94" s="57">
        <f t="shared" si="31"/>
        <v>0</v>
      </c>
      <c r="AW94" s="57">
        <f t="shared" si="32"/>
        <v>0</v>
      </c>
      <c r="AX94" s="57">
        <f t="shared" si="33"/>
        <v>0</v>
      </c>
      <c r="AY94" s="57">
        <f t="shared" si="34"/>
        <v>0</v>
      </c>
      <c r="AZ94" s="57">
        <f t="shared" si="35"/>
        <v>0</v>
      </c>
      <c r="BA94" s="57">
        <f t="shared" si="36"/>
        <v>0</v>
      </c>
      <c r="BB94" s="57">
        <f t="shared" si="37"/>
        <v>0</v>
      </c>
      <c r="BC94" s="57">
        <f t="shared" si="38"/>
        <v>0</v>
      </c>
      <c r="BD94" s="57">
        <f t="shared" si="39"/>
        <v>0</v>
      </c>
      <c r="BF94" s="94">
        <f t="shared" si="40"/>
        <v>0</v>
      </c>
      <c r="BG94" s="94">
        <f t="shared" si="41"/>
        <v>-15400000</v>
      </c>
      <c r="BH94" s="94">
        <f t="shared" si="42"/>
        <v>700000</v>
      </c>
      <c r="BI94" s="94">
        <f t="shared" si="43"/>
        <v>800000</v>
      </c>
      <c r="BJ94" s="94">
        <f t="shared" si="44"/>
        <v>1300000</v>
      </c>
      <c r="BK94" s="94">
        <f t="shared" si="45"/>
        <v>1300000</v>
      </c>
      <c r="BL94" s="94">
        <f t="shared" si="46"/>
        <v>1400000</v>
      </c>
      <c r="BM94" s="94">
        <f t="shared" si="47"/>
        <v>400000</v>
      </c>
      <c r="BN94" s="94">
        <f t="shared" si="48"/>
        <v>1400000</v>
      </c>
      <c r="BO94" s="94">
        <f t="shared" si="49"/>
        <v>1000000</v>
      </c>
      <c r="BP94" s="94">
        <f t="shared" si="50"/>
        <v>7100000</v>
      </c>
      <c r="BQ94" s="94">
        <f t="shared" si="51"/>
        <v>0</v>
      </c>
    </row>
    <row r="95" spans="1:69" ht="15" customHeight="1" x14ac:dyDescent="0.35">
      <c r="A95" s="21" t="s">
        <v>4</v>
      </c>
      <c r="B95" s="21" t="s">
        <v>151</v>
      </c>
      <c r="C95" s="22" t="s">
        <v>152</v>
      </c>
      <c r="D95" s="57">
        <v>0</v>
      </c>
      <c r="E95" s="57">
        <f t="shared" si="52"/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8700000</v>
      </c>
      <c r="O95" s="19">
        <v>7400000</v>
      </c>
      <c r="P95" s="19">
        <v>6700000</v>
      </c>
      <c r="Q95" s="19">
        <v>5900000</v>
      </c>
      <c r="S95" s="57">
        <f t="shared" si="54"/>
        <v>0</v>
      </c>
      <c r="T95" s="57">
        <f t="shared" si="53"/>
        <v>0</v>
      </c>
      <c r="U95" s="57">
        <f t="shared" si="53"/>
        <v>0</v>
      </c>
      <c r="V95" s="57">
        <f t="shared" si="53"/>
        <v>0</v>
      </c>
      <c r="W95" s="57">
        <f t="shared" si="53"/>
        <v>0</v>
      </c>
      <c r="X95" s="57">
        <f t="shared" si="53"/>
        <v>0</v>
      </c>
      <c r="Y95" s="57">
        <f t="shared" si="53"/>
        <v>0</v>
      </c>
      <c r="Z95" s="57">
        <f t="shared" si="53"/>
        <v>0</v>
      </c>
      <c r="AA95" s="57">
        <f t="shared" si="53"/>
        <v>8700000</v>
      </c>
      <c r="AB95" s="57">
        <f t="shared" si="53"/>
        <v>7400000</v>
      </c>
      <c r="AC95" s="57">
        <f t="shared" si="53"/>
        <v>6700000</v>
      </c>
      <c r="AD95" s="57">
        <f t="shared" si="53"/>
        <v>5900000</v>
      </c>
      <c r="AF95" s="19">
        <v>0</v>
      </c>
      <c r="AG95" s="19">
        <v>0</v>
      </c>
      <c r="AH95" s="19">
        <v>0</v>
      </c>
      <c r="AI95" s="19">
        <v>0</v>
      </c>
      <c r="AJ95" s="19">
        <v>0</v>
      </c>
      <c r="AK95" s="19">
        <v>0</v>
      </c>
      <c r="AL95" s="19">
        <v>0</v>
      </c>
      <c r="AM95" s="19">
        <v>0</v>
      </c>
      <c r="AN95" s="19">
        <v>8700000</v>
      </c>
      <c r="AO95" s="19">
        <v>7400000</v>
      </c>
      <c r="AP95" s="19">
        <v>6700000</v>
      </c>
      <c r="AQ95" s="19">
        <v>5900000</v>
      </c>
      <c r="AS95" s="57">
        <f t="shared" si="28"/>
        <v>0</v>
      </c>
      <c r="AT95" s="57">
        <f t="shared" si="29"/>
        <v>0</v>
      </c>
      <c r="AU95" s="57">
        <f t="shared" si="30"/>
        <v>0</v>
      </c>
      <c r="AV95" s="57">
        <f t="shared" si="31"/>
        <v>0</v>
      </c>
      <c r="AW95" s="57">
        <f t="shared" si="32"/>
        <v>0</v>
      </c>
      <c r="AX95" s="57">
        <f t="shared" si="33"/>
        <v>0</v>
      </c>
      <c r="AY95" s="57">
        <f t="shared" si="34"/>
        <v>0</v>
      </c>
      <c r="AZ95" s="57">
        <f t="shared" si="35"/>
        <v>0</v>
      </c>
      <c r="BA95" s="57">
        <f t="shared" si="36"/>
        <v>0</v>
      </c>
      <c r="BB95" s="57">
        <f t="shared" si="37"/>
        <v>0</v>
      </c>
      <c r="BC95" s="57">
        <f t="shared" si="38"/>
        <v>0</v>
      </c>
      <c r="BD95" s="57">
        <f t="shared" si="39"/>
        <v>0</v>
      </c>
      <c r="BF95" s="94">
        <f t="shared" si="40"/>
        <v>0</v>
      </c>
      <c r="BG95" s="94">
        <f t="shared" si="41"/>
        <v>0</v>
      </c>
      <c r="BH95" s="94">
        <f t="shared" si="42"/>
        <v>0</v>
      </c>
      <c r="BI95" s="94">
        <f t="shared" si="43"/>
        <v>0</v>
      </c>
      <c r="BJ95" s="94">
        <f t="shared" si="44"/>
        <v>0</v>
      </c>
      <c r="BK95" s="94">
        <f t="shared" si="45"/>
        <v>0</v>
      </c>
      <c r="BL95" s="94">
        <f t="shared" si="46"/>
        <v>0</v>
      </c>
      <c r="BM95" s="94">
        <f t="shared" si="47"/>
        <v>-8700000</v>
      </c>
      <c r="BN95" s="94">
        <f t="shared" si="48"/>
        <v>1300000</v>
      </c>
      <c r="BO95" s="94">
        <f t="shared" si="49"/>
        <v>700000</v>
      </c>
      <c r="BP95" s="94">
        <f t="shared" si="50"/>
        <v>800000</v>
      </c>
      <c r="BQ95" s="94">
        <f t="shared" si="51"/>
        <v>5900000</v>
      </c>
    </row>
    <row r="96" spans="1:69" ht="15" customHeight="1" x14ac:dyDescent="0.35">
      <c r="A96" s="28" t="s">
        <v>4</v>
      </c>
      <c r="B96" s="28" t="s">
        <v>980</v>
      </c>
      <c r="C96" s="29" t="s">
        <v>981</v>
      </c>
      <c r="D96" s="57">
        <v>0</v>
      </c>
      <c r="E96" s="57">
        <f t="shared" si="52"/>
        <v>-32000000</v>
      </c>
      <c r="F96" s="62">
        <v>32000000</v>
      </c>
      <c r="G96" s="62">
        <v>31000000</v>
      </c>
      <c r="H96" s="62">
        <v>0</v>
      </c>
      <c r="I96" s="62">
        <v>0</v>
      </c>
      <c r="J96" s="62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0</v>
      </c>
      <c r="S96" s="57">
        <f t="shared" si="54"/>
        <v>32000000</v>
      </c>
      <c r="T96" s="57">
        <f t="shared" si="53"/>
        <v>31000000</v>
      </c>
      <c r="U96" s="57">
        <f t="shared" si="53"/>
        <v>0</v>
      </c>
      <c r="V96" s="57">
        <f t="shared" si="53"/>
        <v>0</v>
      </c>
      <c r="W96" s="57">
        <f t="shared" si="53"/>
        <v>0</v>
      </c>
      <c r="X96" s="57">
        <f t="shared" si="53"/>
        <v>0</v>
      </c>
      <c r="Y96" s="57">
        <f t="shared" si="53"/>
        <v>0</v>
      </c>
      <c r="Z96" s="57">
        <f t="shared" si="53"/>
        <v>0</v>
      </c>
      <c r="AA96" s="57">
        <f t="shared" si="53"/>
        <v>0</v>
      </c>
      <c r="AB96" s="57">
        <f t="shared" si="53"/>
        <v>0</v>
      </c>
      <c r="AC96" s="57">
        <f t="shared" si="53"/>
        <v>0</v>
      </c>
      <c r="AD96" s="57">
        <f t="shared" si="53"/>
        <v>0</v>
      </c>
      <c r="AF96" s="86">
        <v>32000000</v>
      </c>
      <c r="AG96" s="86">
        <v>31000000</v>
      </c>
      <c r="AH96" s="86">
        <v>0</v>
      </c>
      <c r="AI96" s="86">
        <v>0</v>
      </c>
      <c r="AJ96" s="86">
        <v>0</v>
      </c>
      <c r="AK96" s="86">
        <v>0</v>
      </c>
      <c r="AL96" s="86">
        <v>0</v>
      </c>
      <c r="AM96" s="86">
        <v>0</v>
      </c>
      <c r="AN96" s="86">
        <v>0</v>
      </c>
      <c r="AO96" s="86">
        <v>0</v>
      </c>
      <c r="AP96" s="86">
        <v>0</v>
      </c>
      <c r="AQ96" s="86">
        <v>0</v>
      </c>
      <c r="AS96" s="57">
        <f t="shared" si="28"/>
        <v>0</v>
      </c>
      <c r="AT96" s="57">
        <f t="shared" si="29"/>
        <v>0</v>
      </c>
      <c r="AU96" s="57">
        <f t="shared" si="30"/>
        <v>0</v>
      </c>
      <c r="AV96" s="57">
        <f t="shared" si="31"/>
        <v>0</v>
      </c>
      <c r="AW96" s="57">
        <f t="shared" si="32"/>
        <v>0</v>
      </c>
      <c r="AX96" s="57">
        <f t="shared" si="33"/>
        <v>0</v>
      </c>
      <c r="AY96" s="57">
        <f t="shared" si="34"/>
        <v>0</v>
      </c>
      <c r="AZ96" s="57">
        <f t="shared" si="35"/>
        <v>0</v>
      </c>
      <c r="BA96" s="57">
        <f t="shared" si="36"/>
        <v>0</v>
      </c>
      <c r="BB96" s="57">
        <f t="shared" si="37"/>
        <v>0</v>
      </c>
      <c r="BC96" s="57">
        <f t="shared" si="38"/>
        <v>0</v>
      </c>
      <c r="BD96" s="57">
        <f t="shared" si="39"/>
        <v>0</v>
      </c>
      <c r="BF96" s="94">
        <f t="shared" si="40"/>
        <v>1000000</v>
      </c>
      <c r="BG96" s="94">
        <f t="shared" si="41"/>
        <v>31000000</v>
      </c>
      <c r="BH96" s="94">
        <f t="shared" si="42"/>
        <v>0</v>
      </c>
      <c r="BI96" s="94">
        <f t="shared" si="43"/>
        <v>0</v>
      </c>
      <c r="BJ96" s="94">
        <f t="shared" si="44"/>
        <v>0</v>
      </c>
      <c r="BK96" s="94">
        <f t="shared" si="45"/>
        <v>0</v>
      </c>
      <c r="BL96" s="94">
        <f t="shared" si="46"/>
        <v>0</v>
      </c>
      <c r="BM96" s="94">
        <f t="shared" si="47"/>
        <v>0</v>
      </c>
      <c r="BN96" s="94">
        <f t="shared" si="48"/>
        <v>0</v>
      </c>
      <c r="BO96" s="94">
        <f t="shared" si="49"/>
        <v>0</v>
      </c>
      <c r="BP96" s="94">
        <f t="shared" si="50"/>
        <v>0</v>
      </c>
      <c r="BQ96" s="94">
        <f t="shared" si="51"/>
        <v>0</v>
      </c>
    </row>
    <row r="97" spans="1:69" x14ac:dyDescent="0.35">
      <c r="A97" s="30" t="s">
        <v>4</v>
      </c>
      <c r="B97" s="31" t="s">
        <v>1033</v>
      </c>
      <c r="C97" s="32" t="s">
        <v>1051</v>
      </c>
      <c r="D97" s="57">
        <v>0</v>
      </c>
      <c r="E97" s="57">
        <f t="shared" si="52"/>
        <v>-29000000</v>
      </c>
      <c r="F97" s="62">
        <v>29000000</v>
      </c>
      <c r="G97" s="62">
        <v>28000000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S97" s="57">
        <f t="shared" si="54"/>
        <v>29000000</v>
      </c>
      <c r="T97" s="57">
        <f t="shared" si="53"/>
        <v>28000000</v>
      </c>
      <c r="U97" s="57">
        <f t="shared" si="53"/>
        <v>0</v>
      </c>
      <c r="V97" s="57">
        <f t="shared" si="53"/>
        <v>0</v>
      </c>
      <c r="W97" s="57">
        <f t="shared" si="53"/>
        <v>0</v>
      </c>
      <c r="X97" s="57">
        <f t="shared" si="53"/>
        <v>0</v>
      </c>
      <c r="Y97" s="57">
        <f t="shared" si="53"/>
        <v>0</v>
      </c>
      <c r="Z97" s="57">
        <f t="shared" si="53"/>
        <v>0</v>
      </c>
      <c r="AA97" s="57">
        <f t="shared" si="53"/>
        <v>0</v>
      </c>
      <c r="AB97" s="57">
        <f t="shared" si="53"/>
        <v>0</v>
      </c>
      <c r="AC97" s="57">
        <f t="shared" si="53"/>
        <v>0</v>
      </c>
      <c r="AD97" s="57">
        <f t="shared" si="53"/>
        <v>0</v>
      </c>
      <c r="AF97" s="86">
        <v>29000000</v>
      </c>
      <c r="AG97" s="86">
        <v>28000000</v>
      </c>
      <c r="AH97" s="86">
        <v>0</v>
      </c>
      <c r="AI97" s="86">
        <v>0</v>
      </c>
      <c r="AJ97" s="86">
        <v>0</v>
      </c>
      <c r="AK97" s="86">
        <v>0</v>
      </c>
      <c r="AL97" s="86">
        <v>0</v>
      </c>
      <c r="AM97" s="86">
        <v>0</v>
      </c>
      <c r="AN97" s="86">
        <v>0</v>
      </c>
      <c r="AO97" s="86">
        <v>0</v>
      </c>
      <c r="AP97" s="86">
        <v>0</v>
      </c>
      <c r="AQ97" s="86">
        <v>0</v>
      </c>
      <c r="AS97" s="57">
        <f t="shared" si="28"/>
        <v>0</v>
      </c>
      <c r="AT97" s="57">
        <f t="shared" si="29"/>
        <v>0</v>
      </c>
      <c r="AU97" s="57">
        <f t="shared" si="30"/>
        <v>0</v>
      </c>
      <c r="AV97" s="57">
        <f t="shared" si="31"/>
        <v>0</v>
      </c>
      <c r="AW97" s="57">
        <f t="shared" si="32"/>
        <v>0</v>
      </c>
      <c r="AX97" s="57">
        <f t="shared" si="33"/>
        <v>0</v>
      </c>
      <c r="AY97" s="57">
        <f t="shared" si="34"/>
        <v>0</v>
      </c>
      <c r="AZ97" s="57">
        <f t="shared" si="35"/>
        <v>0</v>
      </c>
      <c r="BA97" s="57">
        <f t="shared" si="36"/>
        <v>0</v>
      </c>
      <c r="BB97" s="57">
        <f t="shared" si="37"/>
        <v>0</v>
      </c>
      <c r="BC97" s="57">
        <f t="shared" si="38"/>
        <v>0</v>
      </c>
      <c r="BD97" s="57">
        <f t="shared" si="39"/>
        <v>0</v>
      </c>
      <c r="BF97" s="94">
        <f t="shared" si="40"/>
        <v>1000000</v>
      </c>
      <c r="BG97" s="94">
        <f t="shared" si="41"/>
        <v>28000000</v>
      </c>
      <c r="BH97" s="94">
        <f t="shared" si="42"/>
        <v>0</v>
      </c>
      <c r="BI97" s="94">
        <f t="shared" si="43"/>
        <v>0</v>
      </c>
      <c r="BJ97" s="94">
        <f t="shared" si="44"/>
        <v>0</v>
      </c>
      <c r="BK97" s="94">
        <f t="shared" si="45"/>
        <v>0</v>
      </c>
      <c r="BL97" s="94">
        <f t="shared" si="46"/>
        <v>0</v>
      </c>
      <c r="BM97" s="94">
        <f t="shared" si="47"/>
        <v>0</v>
      </c>
      <c r="BN97" s="94">
        <f t="shared" si="48"/>
        <v>0</v>
      </c>
      <c r="BO97" s="94">
        <f t="shared" si="49"/>
        <v>0</v>
      </c>
      <c r="BP97" s="94">
        <f t="shared" si="50"/>
        <v>0</v>
      </c>
      <c r="BQ97" s="94">
        <f t="shared" si="51"/>
        <v>0</v>
      </c>
    </row>
    <row r="98" spans="1:69" x14ac:dyDescent="0.35">
      <c r="A98" s="30" t="s">
        <v>4</v>
      </c>
      <c r="B98" s="31" t="s">
        <v>1031</v>
      </c>
      <c r="C98" s="32" t="s">
        <v>1049</v>
      </c>
      <c r="D98" s="57">
        <v>35510000</v>
      </c>
      <c r="E98" s="57">
        <f t="shared" si="52"/>
        <v>2510000</v>
      </c>
      <c r="F98" s="62">
        <v>33000000</v>
      </c>
      <c r="G98" s="62">
        <v>32000000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S98" s="57">
        <f t="shared" si="54"/>
        <v>33000000</v>
      </c>
      <c r="T98" s="57">
        <f t="shared" si="53"/>
        <v>32000000</v>
      </c>
      <c r="U98" s="57">
        <f t="shared" si="53"/>
        <v>0</v>
      </c>
      <c r="V98" s="57">
        <f t="shared" si="53"/>
        <v>0</v>
      </c>
      <c r="W98" s="57">
        <f t="shared" si="53"/>
        <v>0</v>
      </c>
      <c r="X98" s="57">
        <f t="shared" si="53"/>
        <v>0</v>
      </c>
      <c r="Y98" s="57">
        <f t="shared" si="53"/>
        <v>0</v>
      </c>
      <c r="Z98" s="57">
        <f t="shared" si="53"/>
        <v>0</v>
      </c>
      <c r="AA98" s="57">
        <f t="shared" si="53"/>
        <v>0</v>
      </c>
      <c r="AB98" s="57">
        <f t="shared" si="53"/>
        <v>0</v>
      </c>
      <c r="AC98" s="57">
        <f t="shared" si="53"/>
        <v>0</v>
      </c>
      <c r="AD98" s="57">
        <f t="shared" si="53"/>
        <v>0</v>
      </c>
      <c r="AF98" s="86">
        <v>33000000</v>
      </c>
      <c r="AG98" s="86">
        <v>32000000</v>
      </c>
      <c r="AH98" s="86">
        <v>0</v>
      </c>
      <c r="AI98" s="86">
        <v>0</v>
      </c>
      <c r="AJ98" s="86">
        <v>0</v>
      </c>
      <c r="AK98" s="86">
        <v>0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S98" s="57">
        <f t="shared" si="28"/>
        <v>0</v>
      </c>
      <c r="AT98" s="57">
        <f t="shared" si="29"/>
        <v>0</v>
      </c>
      <c r="AU98" s="57">
        <f t="shared" si="30"/>
        <v>0</v>
      </c>
      <c r="AV98" s="57">
        <f t="shared" si="31"/>
        <v>0</v>
      </c>
      <c r="AW98" s="57">
        <f t="shared" si="32"/>
        <v>0</v>
      </c>
      <c r="AX98" s="57">
        <f t="shared" si="33"/>
        <v>0</v>
      </c>
      <c r="AY98" s="57">
        <f t="shared" si="34"/>
        <v>0</v>
      </c>
      <c r="AZ98" s="57">
        <f t="shared" si="35"/>
        <v>0</v>
      </c>
      <c r="BA98" s="57">
        <f t="shared" si="36"/>
        <v>0</v>
      </c>
      <c r="BB98" s="57">
        <f t="shared" si="37"/>
        <v>0</v>
      </c>
      <c r="BC98" s="57">
        <f t="shared" si="38"/>
        <v>0</v>
      </c>
      <c r="BD98" s="57">
        <f t="shared" si="39"/>
        <v>0</v>
      </c>
      <c r="BF98" s="94">
        <f t="shared" si="40"/>
        <v>1000000</v>
      </c>
      <c r="BG98" s="94">
        <f t="shared" si="41"/>
        <v>32000000</v>
      </c>
      <c r="BH98" s="94">
        <f t="shared" si="42"/>
        <v>0</v>
      </c>
      <c r="BI98" s="94">
        <f t="shared" si="43"/>
        <v>0</v>
      </c>
      <c r="BJ98" s="94">
        <f t="shared" si="44"/>
        <v>0</v>
      </c>
      <c r="BK98" s="94">
        <f t="shared" si="45"/>
        <v>0</v>
      </c>
      <c r="BL98" s="94">
        <f t="shared" si="46"/>
        <v>0</v>
      </c>
      <c r="BM98" s="94">
        <f t="shared" si="47"/>
        <v>0</v>
      </c>
      <c r="BN98" s="94">
        <f t="shared" si="48"/>
        <v>0</v>
      </c>
      <c r="BO98" s="94">
        <f t="shared" si="49"/>
        <v>0</v>
      </c>
      <c r="BP98" s="94">
        <f t="shared" si="50"/>
        <v>0</v>
      </c>
      <c r="BQ98" s="94">
        <f t="shared" si="51"/>
        <v>0</v>
      </c>
    </row>
    <row r="99" spans="1:69" x14ac:dyDescent="0.35">
      <c r="A99" s="30" t="s">
        <v>4</v>
      </c>
      <c r="B99" s="31" t="s">
        <v>1030</v>
      </c>
      <c r="C99" s="32" t="s">
        <v>1048</v>
      </c>
      <c r="D99" s="57">
        <v>32079000</v>
      </c>
      <c r="E99" s="57">
        <f t="shared" si="52"/>
        <v>1079000</v>
      </c>
      <c r="F99" s="62">
        <v>31000000</v>
      </c>
      <c r="G99" s="62">
        <v>30300000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S99" s="57">
        <f t="shared" si="54"/>
        <v>31000000</v>
      </c>
      <c r="T99" s="57">
        <f t="shared" si="53"/>
        <v>30300000</v>
      </c>
      <c r="U99" s="57">
        <f t="shared" si="53"/>
        <v>0</v>
      </c>
      <c r="V99" s="57">
        <f t="shared" si="53"/>
        <v>0</v>
      </c>
      <c r="W99" s="57">
        <f t="shared" si="53"/>
        <v>0</v>
      </c>
      <c r="X99" s="57">
        <f t="shared" si="53"/>
        <v>0</v>
      </c>
      <c r="Y99" s="57">
        <f t="shared" si="53"/>
        <v>0</v>
      </c>
      <c r="Z99" s="57">
        <f t="shared" si="53"/>
        <v>0</v>
      </c>
      <c r="AA99" s="57">
        <f t="shared" si="53"/>
        <v>0</v>
      </c>
      <c r="AB99" s="57">
        <f t="shared" si="53"/>
        <v>0</v>
      </c>
      <c r="AC99" s="57">
        <f t="shared" si="53"/>
        <v>0</v>
      </c>
      <c r="AD99" s="57">
        <f t="shared" si="53"/>
        <v>0</v>
      </c>
      <c r="AF99" s="86">
        <v>31000000</v>
      </c>
      <c r="AG99" s="86">
        <v>30300000</v>
      </c>
      <c r="AH99" s="86">
        <v>0</v>
      </c>
      <c r="AI99" s="86">
        <v>0</v>
      </c>
      <c r="AJ99" s="86">
        <v>0</v>
      </c>
      <c r="AK99" s="86">
        <v>0</v>
      </c>
      <c r="AL99" s="86">
        <v>0</v>
      </c>
      <c r="AM99" s="86">
        <v>0</v>
      </c>
      <c r="AN99" s="86">
        <v>0</v>
      </c>
      <c r="AO99" s="86">
        <v>0</v>
      </c>
      <c r="AP99" s="86">
        <v>0</v>
      </c>
      <c r="AQ99" s="86">
        <v>0</v>
      </c>
      <c r="AS99" s="57">
        <f t="shared" si="28"/>
        <v>0</v>
      </c>
      <c r="AT99" s="57">
        <f t="shared" si="29"/>
        <v>0</v>
      </c>
      <c r="AU99" s="57">
        <f t="shared" si="30"/>
        <v>0</v>
      </c>
      <c r="AV99" s="57">
        <f t="shared" si="31"/>
        <v>0</v>
      </c>
      <c r="AW99" s="57">
        <f t="shared" si="32"/>
        <v>0</v>
      </c>
      <c r="AX99" s="57">
        <f t="shared" si="33"/>
        <v>0</v>
      </c>
      <c r="AY99" s="57">
        <f t="shared" si="34"/>
        <v>0</v>
      </c>
      <c r="AZ99" s="57">
        <f t="shared" si="35"/>
        <v>0</v>
      </c>
      <c r="BA99" s="57">
        <f t="shared" si="36"/>
        <v>0</v>
      </c>
      <c r="BB99" s="57">
        <f t="shared" si="37"/>
        <v>0</v>
      </c>
      <c r="BC99" s="57">
        <f t="shared" si="38"/>
        <v>0</v>
      </c>
      <c r="BD99" s="57">
        <f t="shared" si="39"/>
        <v>0</v>
      </c>
      <c r="BF99" s="94">
        <f t="shared" si="40"/>
        <v>700000</v>
      </c>
      <c r="BG99" s="94">
        <f t="shared" si="41"/>
        <v>30300000</v>
      </c>
      <c r="BH99" s="94">
        <f t="shared" si="42"/>
        <v>0</v>
      </c>
      <c r="BI99" s="94">
        <f t="shared" si="43"/>
        <v>0</v>
      </c>
      <c r="BJ99" s="94">
        <f t="shared" si="44"/>
        <v>0</v>
      </c>
      <c r="BK99" s="94">
        <f t="shared" si="45"/>
        <v>0</v>
      </c>
      <c r="BL99" s="94">
        <f t="shared" si="46"/>
        <v>0</v>
      </c>
      <c r="BM99" s="94">
        <f t="shared" si="47"/>
        <v>0</v>
      </c>
      <c r="BN99" s="94">
        <f t="shared" si="48"/>
        <v>0</v>
      </c>
      <c r="BO99" s="94">
        <f t="shared" si="49"/>
        <v>0</v>
      </c>
      <c r="BP99" s="94">
        <f t="shared" si="50"/>
        <v>0</v>
      </c>
      <c r="BQ99" s="94">
        <f t="shared" si="51"/>
        <v>0</v>
      </c>
    </row>
    <row r="100" spans="1:69" x14ac:dyDescent="0.35">
      <c r="A100" s="30" t="s">
        <v>4</v>
      </c>
      <c r="B100" s="31" t="s">
        <v>1032</v>
      </c>
      <c r="C100" s="32" t="s">
        <v>1050</v>
      </c>
      <c r="D100" s="57">
        <v>45045000</v>
      </c>
      <c r="E100" s="57">
        <f t="shared" si="52"/>
        <v>6545000</v>
      </c>
      <c r="F100" s="62">
        <v>38500000</v>
      </c>
      <c r="G100" s="19">
        <v>37200000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S100" s="57">
        <f t="shared" si="54"/>
        <v>38500000</v>
      </c>
      <c r="T100" s="57">
        <f t="shared" si="53"/>
        <v>37200000</v>
      </c>
      <c r="U100" s="57">
        <f t="shared" si="53"/>
        <v>0</v>
      </c>
      <c r="V100" s="57">
        <f t="shared" si="53"/>
        <v>0</v>
      </c>
      <c r="W100" s="57">
        <f t="shared" si="53"/>
        <v>0</v>
      </c>
      <c r="X100" s="57">
        <f t="shared" si="53"/>
        <v>0</v>
      </c>
      <c r="Y100" s="57">
        <f t="shared" si="53"/>
        <v>0</v>
      </c>
      <c r="Z100" s="57">
        <f t="shared" si="53"/>
        <v>0</v>
      </c>
      <c r="AA100" s="57">
        <f t="shared" si="53"/>
        <v>0</v>
      </c>
      <c r="AB100" s="57">
        <f t="shared" si="53"/>
        <v>0</v>
      </c>
      <c r="AC100" s="57">
        <f t="shared" si="53"/>
        <v>0</v>
      </c>
      <c r="AD100" s="57">
        <f t="shared" si="53"/>
        <v>0</v>
      </c>
      <c r="AF100" s="86">
        <v>38500000</v>
      </c>
      <c r="AG100" s="86">
        <v>37200000</v>
      </c>
      <c r="AH100" s="86">
        <v>0</v>
      </c>
      <c r="AI100" s="86">
        <v>0</v>
      </c>
      <c r="AJ100" s="86">
        <v>0</v>
      </c>
      <c r="AK100" s="86">
        <v>0</v>
      </c>
      <c r="AL100" s="86">
        <v>0</v>
      </c>
      <c r="AM100" s="86">
        <v>0</v>
      </c>
      <c r="AN100" s="86">
        <v>0</v>
      </c>
      <c r="AO100" s="86">
        <v>0</v>
      </c>
      <c r="AP100" s="86">
        <v>0</v>
      </c>
      <c r="AQ100" s="86">
        <v>0</v>
      </c>
      <c r="AS100" s="57">
        <f t="shared" si="28"/>
        <v>0</v>
      </c>
      <c r="AT100" s="57">
        <f t="shared" si="29"/>
        <v>0</v>
      </c>
      <c r="AU100" s="57">
        <f t="shared" si="30"/>
        <v>0</v>
      </c>
      <c r="AV100" s="57">
        <f t="shared" si="31"/>
        <v>0</v>
      </c>
      <c r="AW100" s="57">
        <f t="shared" si="32"/>
        <v>0</v>
      </c>
      <c r="AX100" s="57">
        <f t="shared" si="33"/>
        <v>0</v>
      </c>
      <c r="AY100" s="57">
        <f t="shared" si="34"/>
        <v>0</v>
      </c>
      <c r="AZ100" s="57">
        <f t="shared" si="35"/>
        <v>0</v>
      </c>
      <c r="BA100" s="57">
        <f t="shared" si="36"/>
        <v>0</v>
      </c>
      <c r="BB100" s="57">
        <f t="shared" si="37"/>
        <v>0</v>
      </c>
      <c r="BC100" s="57">
        <f t="shared" si="38"/>
        <v>0</v>
      </c>
      <c r="BD100" s="57">
        <f t="shared" si="39"/>
        <v>0</v>
      </c>
      <c r="BF100" s="94">
        <f t="shared" si="40"/>
        <v>1300000</v>
      </c>
      <c r="BG100" s="94">
        <f t="shared" si="41"/>
        <v>37200000</v>
      </c>
      <c r="BH100" s="94">
        <f t="shared" si="42"/>
        <v>0</v>
      </c>
      <c r="BI100" s="94">
        <f t="shared" si="43"/>
        <v>0</v>
      </c>
      <c r="BJ100" s="94">
        <f t="shared" si="44"/>
        <v>0</v>
      </c>
      <c r="BK100" s="94">
        <f t="shared" si="45"/>
        <v>0</v>
      </c>
      <c r="BL100" s="94">
        <f t="shared" si="46"/>
        <v>0</v>
      </c>
      <c r="BM100" s="94">
        <f t="shared" si="47"/>
        <v>0</v>
      </c>
      <c r="BN100" s="94">
        <f t="shared" si="48"/>
        <v>0</v>
      </c>
      <c r="BO100" s="94">
        <f t="shared" si="49"/>
        <v>0</v>
      </c>
      <c r="BP100" s="94">
        <f t="shared" si="50"/>
        <v>0</v>
      </c>
      <c r="BQ100" s="94">
        <f t="shared" si="51"/>
        <v>0</v>
      </c>
    </row>
    <row r="101" spans="1:69" ht="15" customHeight="1" x14ac:dyDescent="0.35">
      <c r="A101" s="21" t="s">
        <v>4</v>
      </c>
      <c r="B101" s="21" t="s">
        <v>153</v>
      </c>
      <c r="C101" s="22" t="s">
        <v>154</v>
      </c>
      <c r="D101" s="57">
        <v>0</v>
      </c>
      <c r="E101" s="57">
        <f t="shared" si="52"/>
        <v>-12800000</v>
      </c>
      <c r="F101" s="19">
        <v>11800000</v>
      </c>
      <c r="G101" s="19">
        <v>10800000</v>
      </c>
      <c r="H101" s="19">
        <v>10600000</v>
      </c>
      <c r="I101" s="19">
        <v>10100000</v>
      </c>
      <c r="J101" s="19">
        <v>9500000</v>
      </c>
      <c r="K101" s="19">
        <v>8700000</v>
      </c>
      <c r="L101" s="19">
        <v>7900000</v>
      </c>
      <c r="M101" s="19">
        <v>7200000</v>
      </c>
      <c r="N101" s="19">
        <v>6500000</v>
      </c>
      <c r="O101" s="19">
        <v>5900000</v>
      </c>
      <c r="P101" s="19">
        <v>5500000</v>
      </c>
      <c r="Q101" s="19">
        <v>5000000</v>
      </c>
      <c r="S101" s="73">
        <f>F101+Sheet3!C$2</f>
        <v>12800000</v>
      </c>
      <c r="T101" s="73">
        <f>G101+Sheet3!D$2</f>
        <v>11800000</v>
      </c>
      <c r="U101" s="73">
        <f>H101+Sheet3!E$2</f>
        <v>11600000</v>
      </c>
      <c r="V101" s="73">
        <f>I101+Sheet3!F$2</f>
        <v>11100000</v>
      </c>
      <c r="W101" s="73">
        <f>J101+Sheet3!G$2</f>
        <v>10000000</v>
      </c>
      <c r="X101" s="73">
        <f>K101+Sheet3!H$2</f>
        <v>9200000</v>
      </c>
      <c r="Y101" s="73">
        <f>L101+Sheet3!I$2</f>
        <v>8400000</v>
      </c>
      <c r="Z101" s="73">
        <f>M101+Sheet3!J$2</f>
        <v>7200000</v>
      </c>
      <c r="AA101" s="73">
        <f>N101+Sheet3!K$2</f>
        <v>6500000</v>
      </c>
      <c r="AB101" s="73">
        <f>O101+Sheet3!L$2</f>
        <v>5900000</v>
      </c>
      <c r="AC101" s="73">
        <f>P101+Sheet3!M$2</f>
        <v>5500000</v>
      </c>
      <c r="AD101" s="73">
        <f>Q101+Sheet3!N$2</f>
        <v>5000000</v>
      </c>
      <c r="AF101" s="19">
        <v>12800000</v>
      </c>
      <c r="AG101" s="19">
        <v>11800000</v>
      </c>
      <c r="AH101" s="19">
        <v>11600000</v>
      </c>
      <c r="AI101" s="19">
        <v>11100000</v>
      </c>
      <c r="AJ101" s="19">
        <v>10000000</v>
      </c>
      <c r="AK101" s="19">
        <v>9200000</v>
      </c>
      <c r="AL101" s="19">
        <v>8400000</v>
      </c>
      <c r="AM101" s="19">
        <v>7200000</v>
      </c>
      <c r="AN101" s="19">
        <v>6500000</v>
      </c>
      <c r="AO101" s="19">
        <v>5900000</v>
      </c>
      <c r="AP101" s="19">
        <v>5500000</v>
      </c>
      <c r="AQ101" s="19">
        <v>5000000</v>
      </c>
      <c r="AS101" s="57">
        <f t="shared" si="28"/>
        <v>0</v>
      </c>
      <c r="AT101" s="57">
        <f t="shared" si="29"/>
        <v>0</v>
      </c>
      <c r="AU101" s="57">
        <f t="shared" si="30"/>
        <v>0</v>
      </c>
      <c r="AV101" s="57">
        <f t="shared" si="31"/>
        <v>0</v>
      </c>
      <c r="AW101" s="57">
        <f t="shared" si="32"/>
        <v>0</v>
      </c>
      <c r="AX101" s="57">
        <f t="shared" si="33"/>
        <v>0</v>
      </c>
      <c r="AY101" s="57">
        <f t="shared" si="34"/>
        <v>0</v>
      </c>
      <c r="AZ101" s="57">
        <f t="shared" si="35"/>
        <v>0</v>
      </c>
      <c r="BA101" s="57">
        <f t="shared" si="36"/>
        <v>0</v>
      </c>
      <c r="BB101" s="57">
        <f t="shared" si="37"/>
        <v>0</v>
      </c>
      <c r="BC101" s="57">
        <f t="shared" si="38"/>
        <v>0</v>
      </c>
      <c r="BD101" s="57">
        <f t="shared" si="39"/>
        <v>0</v>
      </c>
      <c r="BF101" s="94">
        <f t="shared" si="40"/>
        <v>1000000</v>
      </c>
      <c r="BG101" s="94">
        <f t="shared" si="41"/>
        <v>200000</v>
      </c>
      <c r="BH101" s="94">
        <f t="shared" si="42"/>
        <v>500000</v>
      </c>
      <c r="BI101" s="94">
        <f t="shared" si="43"/>
        <v>1100000</v>
      </c>
      <c r="BJ101" s="94">
        <f t="shared" si="44"/>
        <v>800000</v>
      </c>
      <c r="BK101" s="94">
        <f t="shared" si="45"/>
        <v>800000</v>
      </c>
      <c r="BL101" s="94">
        <f t="shared" si="46"/>
        <v>1200000</v>
      </c>
      <c r="BM101" s="94">
        <f t="shared" si="47"/>
        <v>700000</v>
      </c>
      <c r="BN101" s="94">
        <f t="shared" si="48"/>
        <v>600000</v>
      </c>
      <c r="BO101" s="94">
        <f t="shared" si="49"/>
        <v>400000</v>
      </c>
      <c r="BP101" s="94">
        <f t="shared" si="50"/>
        <v>500000</v>
      </c>
      <c r="BQ101" s="94">
        <f t="shared" si="51"/>
        <v>5000000</v>
      </c>
    </row>
    <row r="102" spans="1:69" ht="15" customHeight="1" x14ac:dyDescent="0.35">
      <c r="A102" s="21" t="s">
        <v>4</v>
      </c>
      <c r="B102" s="21" t="s">
        <v>155</v>
      </c>
      <c r="C102" s="22" t="s">
        <v>156</v>
      </c>
      <c r="D102" s="57">
        <v>0</v>
      </c>
      <c r="E102" s="57">
        <f t="shared" si="52"/>
        <v>-12800000</v>
      </c>
      <c r="F102" s="19">
        <v>11800000</v>
      </c>
      <c r="G102" s="19">
        <v>10800000</v>
      </c>
      <c r="H102" s="19">
        <v>10600000</v>
      </c>
      <c r="I102" s="19">
        <v>10100000</v>
      </c>
      <c r="J102" s="19">
        <v>9500000</v>
      </c>
      <c r="K102" s="19">
        <v>8700000</v>
      </c>
      <c r="L102" s="19">
        <v>7900000</v>
      </c>
      <c r="M102" s="19">
        <v>7200000</v>
      </c>
      <c r="N102" s="19">
        <v>6500000</v>
      </c>
      <c r="O102" s="19">
        <v>0</v>
      </c>
      <c r="P102" s="19">
        <v>0</v>
      </c>
      <c r="Q102" s="19">
        <v>0</v>
      </c>
      <c r="S102" s="73">
        <f>F102+Sheet3!C$2</f>
        <v>12800000</v>
      </c>
      <c r="T102" s="73">
        <f>G102+Sheet3!D$2</f>
        <v>11800000</v>
      </c>
      <c r="U102" s="73">
        <f>H102+Sheet3!E$2</f>
        <v>11600000</v>
      </c>
      <c r="V102" s="73">
        <f>I102+Sheet3!F$2</f>
        <v>11100000</v>
      </c>
      <c r="W102" s="73">
        <f>J102+Sheet3!G$2</f>
        <v>10000000</v>
      </c>
      <c r="X102" s="73">
        <f>K102+Sheet3!H$2</f>
        <v>9200000</v>
      </c>
      <c r="Y102" s="73">
        <f>L102+Sheet3!I$2</f>
        <v>8400000</v>
      </c>
      <c r="Z102" s="73">
        <f>M102+Sheet3!J$2</f>
        <v>7200000</v>
      </c>
      <c r="AA102" s="73">
        <f>N102+Sheet3!K$2</f>
        <v>6500000</v>
      </c>
      <c r="AB102" s="57">
        <f t="shared" si="53"/>
        <v>0</v>
      </c>
      <c r="AC102" s="57">
        <f t="shared" si="53"/>
        <v>0</v>
      </c>
      <c r="AD102" s="57">
        <f t="shared" si="53"/>
        <v>0</v>
      </c>
      <c r="AF102" s="19">
        <v>12800000</v>
      </c>
      <c r="AG102" s="19">
        <v>11800000</v>
      </c>
      <c r="AH102" s="19">
        <v>11600000</v>
      </c>
      <c r="AI102" s="19">
        <v>11100000</v>
      </c>
      <c r="AJ102" s="19">
        <v>10000000</v>
      </c>
      <c r="AK102" s="19">
        <v>9200000</v>
      </c>
      <c r="AL102" s="19">
        <v>8400000</v>
      </c>
      <c r="AM102" s="19">
        <v>7200000</v>
      </c>
      <c r="AN102" s="19">
        <v>6500000</v>
      </c>
      <c r="AO102" s="19">
        <v>0</v>
      </c>
      <c r="AP102" s="19">
        <v>0</v>
      </c>
      <c r="AQ102" s="19">
        <v>0</v>
      </c>
      <c r="AS102" s="57">
        <f t="shared" si="28"/>
        <v>0</v>
      </c>
      <c r="AT102" s="57">
        <f t="shared" si="29"/>
        <v>0</v>
      </c>
      <c r="AU102" s="57">
        <f t="shared" si="30"/>
        <v>0</v>
      </c>
      <c r="AV102" s="57">
        <f t="shared" si="31"/>
        <v>0</v>
      </c>
      <c r="AW102" s="57">
        <f t="shared" si="32"/>
        <v>0</v>
      </c>
      <c r="AX102" s="57">
        <f t="shared" si="33"/>
        <v>0</v>
      </c>
      <c r="AY102" s="57">
        <f t="shared" si="34"/>
        <v>0</v>
      </c>
      <c r="AZ102" s="57">
        <f t="shared" si="35"/>
        <v>0</v>
      </c>
      <c r="BA102" s="57">
        <f t="shared" si="36"/>
        <v>0</v>
      </c>
      <c r="BB102" s="57">
        <f t="shared" si="37"/>
        <v>0</v>
      </c>
      <c r="BC102" s="57">
        <f t="shared" si="38"/>
        <v>0</v>
      </c>
      <c r="BD102" s="57">
        <f t="shared" si="39"/>
        <v>0</v>
      </c>
      <c r="BF102" s="94">
        <f t="shared" si="40"/>
        <v>1000000</v>
      </c>
      <c r="BG102" s="94">
        <f t="shared" si="41"/>
        <v>200000</v>
      </c>
      <c r="BH102" s="94">
        <f t="shared" si="42"/>
        <v>500000</v>
      </c>
      <c r="BI102" s="94">
        <f t="shared" si="43"/>
        <v>1100000</v>
      </c>
      <c r="BJ102" s="94">
        <f t="shared" si="44"/>
        <v>800000</v>
      </c>
      <c r="BK102" s="94">
        <f t="shared" si="45"/>
        <v>800000</v>
      </c>
      <c r="BL102" s="94">
        <f t="shared" si="46"/>
        <v>1200000</v>
      </c>
      <c r="BM102" s="94">
        <f t="shared" si="47"/>
        <v>700000</v>
      </c>
      <c r="BN102" s="94">
        <f t="shared" si="48"/>
        <v>6500000</v>
      </c>
      <c r="BO102" s="94">
        <f t="shared" si="49"/>
        <v>0</v>
      </c>
      <c r="BP102" s="94">
        <f t="shared" si="50"/>
        <v>0</v>
      </c>
      <c r="BQ102" s="94">
        <f t="shared" si="51"/>
        <v>0</v>
      </c>
    </row>
    <row r="103" spans="1:69" ht="15" customHeight="1" x14ac:dyDescent="0.35">
      <c r="A103" s="21" t="s">
        <v>4</v>
      </c>
      <c r="B103" s="21" t="s">
        <v>157</v>
      </c>
      <c r="C103" s="22" t="s">
        <v>158</v>
      </c>
      <c r="D103" s="57">
        <v>0</v>
      </c>
      <c r="E103" s="57">
        <f t="shared" si="52"/>
        <v>-11700000</v>
      </c>
      <c r="F103" s="19">
        <v>10700000</v>
      </c>
      <c r="G103" s="19">
        <v>9700000</v>
      </c>
      <c r="H103" s="19">
        <v>9500000</v>
      </c>
      <c r="I103" s="19">
        <v>9100000</v>
      </c>
      <c r="J103" s="19">
        <v>8500000</v>
      </c>
      <c r="K103" s="19">
        <v>7700000</v>
      </c>
      <c r="L103" s="19">
        <v>7300000</v>
      </c>
      <c r="M103" s="19">
        <v>6400000</v>
      </c>
      <c r="N103" s="19">
        <v>5900000</v>
      </c>
      <c r="O103" s="19">
        <v>0</v>
      </c>
      <c r="P103" s="19">
        <v>0</v>
      </c>
      <c r="Q103" s="19">
        <v>0</v>
      </c>
      <c r="S103" s="73">
        <f>F103+Sheet3!C$2</f>
        <v>11700000</v>
      </c>
      <c r="T103" s="73">
        <f>G103+Sheet3!D$2</f>
        <v>10700000</v>
      </c>
      <c r="U103" s="73">
        <f>H103+Sheet3!E$2</f>
        <v>10500000</v>
      </c>
      <c r="V103" s="73">
        <f>I103+Sheet3!F$2</f>
        <v>10100000</v>
      </c>
      <c r="W103" s="73">
        <f>J103+Sheet3!G$2</f>
        <v>9000000</v>
      </c>
      <c r="X103" s="73">
        <f>K103+Sheet3!H$2</f>
        <v>8200000</v>
      </c>
      <c r="Y103" s="73">
        <f>L103+Sheet3!I$2</f>
        <v>7800000</v>
      </c>
      <c r="Z103" s="73">
        <f>M103+Sheet3!J$2</f>
        <v>6400000</v>
      </c>
      <c r="AA103" s="73">
        <f>N103+Sheet3!K$2</f>
        <v>5900000</v>
      </c>
      <c r="AB103" s="57">
        <f t="shared" si="53"/>
        <v>0</v>
      </c>
      <c r="AC103" s="57">
        <f t="shared" si="53"/>
        <v>0</v>
      </c>
      <c r="AD103" s="57">
        <f t="shared" si="53"/>
        <v>0</v>
      </c>
      <c r="AF103" s="19">
        <v>11700000</v>
      </c>
      <c r="AG103" s="19">
        <v>10700000</v>
      </c>
      <c r="AH103" s="19">
        <v>10500000</v>
      </c>
      <c r="AI103" s="19">
        <v>10100000</v>
      </c>
      <c r="AJ103" s="19">
        <v>9000000</v>
      </c>
      <c r="AK103" s="19">
        <v>8200000</v>
      </c>
      <c r="AL103" s="19">
        <v>7800000</v>
      </c>
      <c r="AM103" s="19">
        <v>6400000</v>
      </c>
      <c r="AN103" s="19">
        <v>5900000</v>
      </c>
      <c r="AO103" s="19">
        <v>0</v>
      </c>
      <c r="AP103" s="19">
        <v>0</v>
      </c>
      <c r="AQ103" s="19">
        <v>0</v>
      </c>
      <c r="AS103" s="57">
        <f t="shared" si="28"/>
        <v>0</v>
      </c>
      <c r="AT103" s="57">
        <f t="shared" si="29"/>
        <v>0</v>
      </c>
      <c r="AU103" s="57">
        <f t="shared" si="30"/>
        <v>0</v>
      </c>
      <c r="AV103" s="57">
        <f t="shared" si="31"/>
        <v>0</v>
      </c>
      <c r="AW103" s="57">
        <f t="shared" si="32"/>
        <v>0</v>
      </c>
      <c r="AX103" s="57">
        <f t="shared" si="33"/>
        <v>0</v>
      </c>
      <c r="AY103" s="57">
        <f t="shared" si="34"/>
        <v>0</v>
      </c>
      <c r="AZ103" s="57">
        <f t="shared" si="35"/>
        <v>0</v>
      </c>
      <c r="BA103" s="57">
        <f t="shared" si="36"/>
        <v>0</v>
      </c>
      <c r="BB103" s="57">
        <f t="shared" si="37"/>
        <v>0</v>
      </c>
      <c r="BC103" s="57">
        <f t="shared" si="38"/>
        <v>0</v>
      </c>
      <c r="BD103" s="57">
        <f t="shared" si="39"/>
        <v>0</v>
      </c>
      <c r="BF103" s="94">
        <f t="shared" si="40"/>
        <v>1000000</v>
      </c>
      <c r="BG103" s="94">
        <f t="shared" si="41"/>
        <v>200000</v>
      </c>
      <c r="BH103" s="94">
        <f t="shared" si="42"/>
        <v>400000</v>
      </c>
      <c r="BI103" s="94">
        <f t="shared" si="43"/>
        <v>1100000</v>
      </c>
      <c r="BJ103" s="94">
        <f t="shared" si="44"/>
        <v>800000</v>
      </c>
      <c r="BK103" s="94">
        <f t="shared" si="45"/>
        <v>400000</v>
      </c>
      <c r="BL103" s="94">
        <f t="shared" si="46"/>
        <v>1400000</v>
      </c>
      <c r="BM103" s="94">
        <f t="shared" si="47"/>
        <v>500000</v>
      </c>
      <c r="BN103" s="94">
        <f t="shared" si="48"/>
        <v>5900000</v>
      </c>
      <c r="BO103" s="94">
        <f t="shared" si="49"/>
        <v>0</v>
      </c>
      <c r="BP103" s="94">
        <f t="shared" si="50"/>
        <v>0</v>
      </c>
      <c r="BQ103" s="94">
        <f t="shared" si="51"/>
        <v>0</v>
      </c>
    </row>
    <row r="104" spans="1:69" ht="15" customHeight="1" x14ac:dyDescent="0.35">
      <c r="A104" s="21" t="s">
        <v>4</v>
      </c>
      <c r="B104" s="21" t="s">
        <v>159</v>
      </c>
      <c r="C104" s="22" t="s">
        <v>160</v>
      </c>
      <c r="D104" s="57">
        <v>0</v>
      </c>
      <c r="E104" s="57">
        <f t="shared" si="52"/>
        <v>-11700000</v>
      </c>
      <c r="F104" s="19">
        <v>10700000</v>
      </c>
      <c r="G104" s="19">
        <v>9700000</v>
      </c>
      <c r="H104" s="19">
        <v>9500000</v>
      </c>
      <c r="I104" s="19">
        <v>9100000</v>
      </c>
      <c r="J104" s="19">
        <v>8500000</v>
      </c>
      <c r="K104" s="19">
        <v>7700000</v>
      </c>
      <c r="L104" s="19">
        <v>7300000</v>
      </c>
      <c r="M104" s="19">
        <v>6400000</v>
      </c>
      <c r="N104" s="19">
        <v>5900000</v>
      </c>
      <c r="O104" s="19">
        <v>0</v>
      </c>
      <c r="P104" s="19">
        <v>0</v>
      </c>
      <c r="Q104" s="19">
        <v>0</v>
      </c>
      <c r="S104" s="73">
        <f>F104+Sheet3!C$2</f>
        <v>11700000</v>
      </c>
      <c r="T104" s="73">
        <f>G104+Sheet3!D$2</f>
        <v>10700000</v>
      </c>
      <c r="U104" s="73">
        <f>H104+Sheet3!E$2</f>
        <v>10500000</v>
      </c>
      <c r="V104" s="73">
        <f>I104+Sheet3!F$2</f>
        <v>10100000</v>
      </c>
      <c r="W104" s="73">
        <f>J104+Sheet3!G$2</f>
        <v>9000000</v>
      </c>
      <c r="X104" s="73">
        <f>K104+Sheet3!H$2</f>
        <v>8200000</v>
      </c>
      <c r="Y104" s="73">
        <f>L104+Sheet3!I$2</f>
        <v>7800000</v>
      </c>
      <c r="Z104" s="73">
        <f>M104+Sheet3!J$2</f>
        <v>6400000</v>
      </c>
      <c r="AA104" s="73">
        <f>N104+Sheet3!K$2</f>
        <v>5900000</v>
      </c>
      <c r="AB104" s="57">
        <f t="shared" si="53"/>
        <v>0</v>
      </c>
      <c r="AC104" s="57">
        <f t="shared" si="53"/>
        <v>0</v>
      </c>
      <c r="AD104" s="57">
        <f t="shared" si="53"/>
        <v>0</v>
      </c>
      <c r="AF104" s="19">
        <v>11700000</v>
      </c>
      <c r="AG104" s="19">
        <v>10700000</v>
      </c>
      <c r="AH104" s="19">
        <v>10500000</v>
      </c>
      <c r="AI104" s="19">
        <v>10100000</v>
      </c>
      <c r="AJ104" s="19">
        <v>9000000</v>
      </c>
      <c r="AK104" s="19">
        <v>8200000</v>
      </c>
      <c r="AL104" s="19">
        <v>7800000</v>
      </c>
      <c r="AM104" s="19">
        <v>6400000</v>
      </c>
      <c r="AN104" s="19">
        <v>5900000</v>
      </c>
      <c r="AO104" s="19">
        <v>0</v>
      </c>
      <c r="AP104" s="19">
        <v>0</v>
      </c>
      <c r="AQ104" s="19">
        <v>0</v>
      </c>
      <c r="AS104" s="57">
        <f t="shared" si="28"/>
        <v>0</v>
      </c>
      <c r="AT104" s="57">
        <f t="shared" si="29"/>
        <v>0</v>
      </c>
      <c r="AU104" s="57">
        <f t="shared" si="30"/>
        <v>0</v>
      </c>
      <c r="AV104" s="57">
        <f t="shared" si="31"/>
        <v>0</v>
      </c>
      <c r="AW104" s="57">
        <f t="shared" si="32"/>
        <v>0</v>
      </c>
      <c r="AX104" s="57">
        <f t="shared" si="33"/>
        <v>0</v>
      </c>
      <c r="AY104" s="57">
        <f t="shared" si="34"/>
        <v>0</v>
      </c>
      <c r="AZ104" s="57">
        <f t="shared" si="35"/>
        <v>0</v>
      </c>
      <c r="BA104" s="57">
        <f t="shared" si="36"/>
        <v>0</v>
      </c>
      <c r="BB104" s="57">
        <f t="shared" si="37"/>
        <v>0</v>
      </c>
      <c r="BC104" s="57">
        <f t="shared" si="38"/>
        <v>0</v>
      </c>
      <c r="BD104" s="57">
        <f t="shared" si="39"/>
        <v>0</v>
      </c>
      <c r="BF104" s="94">
        <f t="shared" si="40"/>
        <v>1000000</v>
      </c>
      <c r="BG104" s="94">
        <f t="shared" si="41"/>
        <v>200000</v>
      </c>
      <c r="BH104" s="94">
        <f t="shared" si="42"/>
        <v>400000</v>
      </c>
      <c r="BI104" s="94">
        <f t="shared" si="43"/>
        <v>1100000</v>
      </c>
      <c r="BJ104" s="94">
        <f t="shared" si="44"/>
        <v>800000</v>
      </c>
      <c r="BK104" s="94">
        <f t="shared" si="45"/>
        <v>400000</v>
      </c>
      <c r="BL104" s="94">
        <f t="shared" si="46"/>
        <v>1400000</v>
      </c>
      <c r="BM104" s="94">
        <f t="shared" si="47"/>
        <v>500000</v>
      </c>
      <c r="BN104" s="94">
        <f t="shared" si="48"/>
        <v>5900000</v>
      </c>
      <c r="BO104" s="94">
        <f t="shared" si="49"/>
        <v>0</v>
      </c>
      <c r="BP104" s="94">
        <f t="shared" si="50"/>
        <v>0</v>
      </c>
      <c r="BQ104" s="94">
        <f t="shared" si="51"/>
        <v>0</v>
      </c>
    </row>
    <row r="105" spans="1:69" ht="15" customHeight="1" x14ac:dyDescent="0.35">
      <c r="A105" s="21" t="s">
        <v>4</v>
      </c>
      <c r="B105" s="21" t="s">
        <v>161</v>
      </c>
      <c r="C105" s="22" t="s">
        <v>162</v>
      </c>
      <c r="D105" s="57">
        <v>0</v>
      </c>
      <c r="E105" s="57">
        <f t="shared" si="52"/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7300000</v>
      </c>
      <c r="M105" s="19">
        <v>6400000</v>
      </c>
      <c r="N105" s="19">
        <v>6100000</v>
      </c>
      <c r="O105" s="19">
        <v>5800000</v>
      </c>
      <c r="P105" s="19">
        <v>5300000</v>
      </c>
      <c r="Q105" s="19">
        <v>4700000</v>
      </c>
      <c r="S105" s="57">
        <f t="shared" si="54"/>
        <v>0</v>
      </c>
      <c r="T105" s="57">
        <f t="shared" si="53"/>
        <v>0</v>
      </c>
      <c r="U105" s="57">
        <f t="shared" si="53"/>
        <v>0</v>
      </c>
      <c r="V105" s="57">
        <f t="shared" si="53"/>
        <v>0</v>
      </c>
      <c r="W105" s="57">
        <f t="shared" si="53"/>
        <v>0</v>
      </c>
      <c r="X105" s="57">
        <f t="shared" si="53"/>
        <v>0</v>
      </c>
      <c r="Y105" s="73">
        <f>L105+Sheet3!I$2</f>
        <v>7800000</v>
      </c>
      <c r="Z105" s="73">
        <f>M105+Sheet3!J$2</f>
        <v>6400000</v>
      </c>
      <c r="AA105" s="73">
        <f>N105+Sheet3!K$2</f>
        <v>6100000</v>
      </c>
      <c r="AB105" s="73">
        <f>O105+Sheet3!L$2</f>
        <v>5800000</v>
      </c>
      <c r="AC105" s="73">
        <f>P105+Sheet3!M$2</f>
        <v>5300000</v>
      </c>
      <c r="AD105" s="73">
        <f>Q105+Sheet3!N$2</f>
        <v>4700000</v>
      </c>
      <c r="AF105" s="19">
        <v>0</v>
      </c>
      <c r="AG105" s="19">
        <v>0</v>
      </c>
      <c r="AH105" s="19">
        <v>0</v>
      </c>
      <c r="AI105" s="19">
        <v>0</v>
      </c>
      <c r="AJ105" s="19">
        <v>0</v>
      </c>
      <c r="AK105" s="19">
        <v>0</v>
      </c>
      <c r="AL105" s="19">
        <v>7800000</v>
      </c>
      <c r="AM105" s="19">
        <v>6400000</v>
      </c>
      <c r="AN105" s="19">
        <v>6100000</v>
      </c>
      <c r="AO105" s="19">
        <v>5800000</v>
      </c>
      <c r="AP105" s="19">
        <v>5300000</v>
      </c>
      <c r="AQ105" s="19">
        <v>4700000</v>
      </c>
      <c r="AS105" s="57">
        <f t="shared" si="28"/>
        <v>0</v>
      </c>
      <c r="AT105" s="57">
        <f t="shared" si="29"/>
        <v>0</v>
      </c>
      <c r="AU105" s="57">
        <f t="shared" si="30"/>
        <v>0</v>
      </c>
      <c r="AV105" s="57">
        <f t="shared" si="31"/>
        <v>0</v>
      </c>
      <c r="AW105" s="57">
        <f t="shared" si="32"/>
        <v>0</v>
      </c>
      <c r="AX105" s="57">
        <f t="shared" si="33"/>
        <v>0</v>
      </c>
      <c r="AY105" s="57">
        <f t="shared" si="34"/>
        <v>0</v>
      </c>
      <c r="AZ105" s="57">
        <f t="shared" si="35"/>
        <v>0</v>
      </c>
      <c r="BA105" s="57">
        <f t="shared" si="36"/>
        <v>0</v>
      </c>
      <c r="BB105" s="57">
        <f t="shared" si="37"/>
        <v>0</v>
      </c>
      <c r="BC105" s="57">
        <f t="shared" si="38"/>
        <v>0</v>
      </c>
      <c r="BD105" s="57">
        <f t="shared" si="39"/>
        <v>0</v>
      </c>
      <c r="BF105" s="94">
        <f t="shared" si="40"/>
        <v>0</v>
      </c>
      <c r="BG105" s="94">
        <f t="shared" si="41"/>
        <v>0</v>
      </c>
      <c r="BH105" s="94">
        <f t="shared" si="42"/>
        <v>0</v>
      </c>
      <c r="BI105" s="94">
        <f t="shared" si="43"/>
        <v>0</v>
      </c>
      <c r="BJ105" s="94">
        <f t="shared" si="44"/>
        <v>0</v>
      </c>
      <c r="BK105" s="94">
        <f t="shared" si="45"/>
        <v>-7800000</v>
      </c>
      <c r="BL105" s="94">
        <f t="shared" si="46"/>
        <v>1400000</v>
      </c>
      <c r="BM105" s="94">
        <f t="shared" si="47"/>
        <v>300000</v>
      </c>
      <c r="BN105" s="94">
        <f t="shared" si="48"/>
        <v>300000</v>
      </c>
      <c r="BO105" s="94">
        <f t="shared" si="49"/>
        <v>500000</v>
      </c>
      <c r="BP105" s="94">
        <f t="shared" si="50"/>
        <v>600000</v>
      </c>
      <c r="BQ105" s="94">
        <f t="shared" si="51"/>
        <v>4700000</v>
      </c>
    </row>
    <row r="106" spans="1:69" ht="15" customHeight="1" x14ac:dyDescent="0.35">
      <c r="A106" s="21" t="s">
        <v>4</v>
      </c>
      <c r="B106" s="21" t="s">
        <v>163</v>
      </c>
      <c r="C106" s="22" t="s">
        <v>164</v>
      </c>
      <c r="D106" s="57">
        <v>0</v>
      </c>
      <c r="E106" s="57">
        <f t="shared" si="52"/>
        <v>0</v>
      </c>
      <c r="F106" s="19">
        <v>0</v>
      </c>
      <c r="G106" s="19">
        <v>0</v>
      </c>
      <c r="H106" s="19">
        <v>0</v>
      </c>
      <c r="I106" s="19">
        <v>18200000</v>
      </c>
      <c r="J106" s="19">
        <v>17200000</v>
      </c>
      <c r="K106" s="19">
        <v>15300000</v>
      </c>
      <c r="L106" s="19">
        <v>13800000</v>
      </c>
      <c r="M106" s="19">
        <v>12500000</v>
      </c>
      <c r="N106" s="19">
        <v>11400000</v>
      </c>
      <c r="O106" s="19">
        <v>0</v>
      </c>
      <c r="P106" s="19">
        <v>0</v>
      </c>
      <c r="Q106" s="19">
        <v>0</v>
      </c>
      <c r="S106" s="57">
        <f t="shared" si="54"/>
        <v>0</v>
      </c>
      <c r="T106" s="57">
        <f t="shared" si="53"/>
        <v>0</v>
      </c>
      <c r="U106" s="57">
        <f t="shared" si="53"/>
        <v>0</v>
      </c>
      <c r="V106" s="73">
        <f>I106+Sheet3!F$16</f>
        <v>18700000</v>
      </c>
      <c r="W106" s="73">
        <f>J106+Sheet3!G$16</f>
        <v>17700000</v>
      </c>
      <c r="X106" s="73">
        <f>K106+Sheet3!H$16</f>
        <v>15800000</v>
      </c>
      <c r="Y106" s="73">
        <f>L106+Sheet3!I$16</f>
        <v>14300000</v>
      </c>
      <c r="Z106" s="73">
        <f>M106+Sheet3!J$16</f>
        <v>13000000</v>
      </c>
      <c r="AA106" s="73">
        <f>N106+Sheet3!K$16</f>
        <v>11900000</v>
      </c>
      <c r="AB106" s="57">
        <f t="shared" si="53"/>
        <v>0</v>
      </c>
      <c r="AC106" s="57">
        <f t="shared" si="53"/>
        <v>0</v>
      </c>
      <c r="AD106" s="57">
        <f t="shared" si="53"/>
        <v>0</v>
      </c>
      <c r="AF106" s="86">
        <v>0</v>
      </c>
      <c r="AG106" s="86">
        <v>0</v>
      </c>
      <c r="AH106" s="86">
        <v>0</v>
      </c>
      <c r="AI106" s="86">
        <v>18500000</v>
      </c>
      <c r="AJ106" s="86">
        <v>17900000</v>
      </c>
      <c r="AK106" s="86">
        <v>16100000</v>
      </c>
      <c r="AL106" s="86">
        <v>14600000</v>
      </c>
      <c r="AM106" s="86">
        <v>13200000</v>
      </c>
      <c r="AN106" s="86">
        <v>12100000</v>
      </c>
      <c r="AO106" s="86">
        <v>0</v>
      </c>
      <c r="AP106" s="86">
        <v>0</v>
      </c>
      <c r="AQ106" s="86">
        <v>0</v>
      </c>
      <c r="AS106" s="57">
        <f t="shared" si="28"/>
        <v>0</v>
      </c>
      <c r="AT106" s="57">
        <f t="shared" si="29"/>
        <v>0</v>
      </c>
      <c r="AU106" s="57">
        <f t="shared" si="30"/>
        <v>0</v>
      </c>
      <c r="AV106" s="57">
        <f t="shared" si="31"/>
        <v>-200000</v>
      </c>
      <c r="AW106" s="57">
        <f t="shared" si="32"/>
        <v>200000</v>
      </c>
      <c r="AX106" s="57">
        <f t="shared" si="33"/>
        <v>300000</v>
      </c>
      <c r="AY106" s="57">
        <f t="shared" si="34"/>
        <v>300000</v>
      </c>
      <c r="AZ106" s="57">
        <f t="shared" si="35"/>
        <v>200000</v>
      </c>
      <c r="BA106" s="57">
        <f t="shared" si="36"/>
        <v>200000</v>
      </c>
      <c r="BB106" s="57">
        <f t="shared" si="37"/>
        <v>0</v>
      </c>
      <c r="BC106" s="57">
        <f t="shared" si="38"/>
        <v>0</v>
      </c>
      <c r="BD106" s="57">
        <f t="shared" si="39"/>
        <v>0</v>
      </c>
      <c r="BF106" s="94">
        <f t="shared" si="40"/>
        <v>0</v>
      </c>
      <c r="BG106" s="94">
        <f t="shared" si="41"/>
        <v>0</v>
      </c>
      <c r="BH106" s="94">
        <f t="shared" si="42"/>
        <v>-18500000</v>
      </c>
      <c r="BI106" s="94">
        <f t="shared" si="43"/>
        <v>600000</v>
      </c>
      <c r="BJ106" s="94">
        <f t="shared" si="44"/>
        <v>1800000</v>
      </c>
      <c r="BK106" s="94">
        <f t="shared" si="45"/>
        <v>1500000</v>
      </c>
      <c r="BL106" s="94">
        <f t="shared" si="46"/>
        <v>1400000</v>
      </c>
      <c r="BM106" s="94">
        <f t="shared" si="47"/>
        <v>1100000</v>
      </c>
      <c r="BN106" s="94">
        <f t="shared" si="48"/>
        <v>12100000</v>
      </c>
      <c r="BO106" s="94">
        <f t="shared" si="49"/>
        <v>0</v>
      </c>
      <c r="BP106" s="94">
        <f t="shared" si="50"/>
        <v>0</v>
      </c>
      <c r="BQ106" s="94">
        <f t="shared" si="51"/>
        <v>0</v>
      </c>
    </row>
    <row r="107" spans="1:69" ht="15" customHeight="1" x14ac:dyDescent="0.35">
      <c r="A107" s="21" t="s">
        <v>4</v>
      </c>
      <c r="B107" s="21" t="s">
        <v>165</v>
      </c>
      <c r="C107" s="22" t="s">
        <v>166</v>
      </c>
      <c r="D107" s="57">
        <v>0</v>
      </c>
      <c r="E107" s="57">
        <f t="shared" si="52"/>
        <v>-15700000</v>
      </c>
      <c r="F107" s="19">
        <v>14700000</v>
      </c>
      <c r="G107" s="19">
        <v>14400000</v>
      </c>
      <c r="H107" s="19">
        <v>14100000</v>
      </c>
      <c r="I107" s="19">
        <v>13400000</v>
      </c>
      <c r="J107" s="19">
        <v>12700000</v>
      </c>
      <c r="K107" s="19">
        <v>11900000</v>
      </c>
      <c r="L107" s="19">
        <v>10400000</v>
      </c>
      <c r="M107" s="19">
        <v>9500000</v>
      </c>
      <c r="N107" s="19">
        <v>9000000</v>
      </c>
      <c r="O107" s="19">
        <v>8000000</v>
      </c>
      <c r="P107" s="19">
        <v>7200000</v>
      </c>
      <c r="Q107" s="19">
        <v>6500000</v>
      </c>
      <c r="S107" s="73">
        <f>F107+Sheet3!C$17</f>
        <v>15700000</v>
      </c>
      <c r="T107" s="73">
        <f>G107+Sheet3!D$17</f>
        <v>15400000</v>
      </c>
      <c r="U107" s="73">
        <f>H107+Sheet3!E$17</f>
        <v>15100000</v>
      </c>
      <c r="V107" s="73">
        <f>I107+Sheet3!F$17</f>
        <v>14400000</v>
      </c>
      <c r="W107" s="73">
        <f>J107+Sheet3!G$17</f>
        <v>13300000</v>
      </c>
      <c r="X107" s="73">
        <f>K107+Sheet3!H$17</f>
        <v>12500000</v>
      </c>
      <c r="Y107" s="73">
        <f>L107+Sheet3!I$17</f>
        <v>11000000</v>
      </c>
      <c r="Z107" s="73">
        <f>M107+Sheet3!J$17</f>
        <v>10100000</v>
      </c>
      <c r="AA107" s="73">
        <f>N107+Sheet3!K$17</f>
        <v>9600000</v>
      </c>
      <c r="AB107" s="73">
        <f>O107+Sheet3!L$17</f>
        <v>8600000</v>
      </c>
      <c r="AC107" s="73">
        <f>P107+Sheet3!M$17</f>
        <v>7800000</v>
      </c>
      <c r="AD107" s="73">
        <f>Q107+Sheet3!N$17</f>
        <v>7100000</v>
      </c>
      <c r="AF107" s="19">
        <v>15700000</v>
      </c>
      <c r="AG107" s="19">
        <v>15400000</v>
      </c>
      <c r="AH107" s="19">
        <v>15100000</v>
      </c>
      <c r="AI107" s="19">
        <v>14400000</v>
      </c>
      <c r="AJ107" s="19">
        <v>13300000</v>
      </c>
      <c r="AK107" s="19">
        <v>12500000</v>
      </c>
      <c r="AL107" s="19">
        <v>11000000</v>
      </c>
      <c r="AM107" s="19">
        <v>10100000</v>
      </c>
      <c r="AN107" s="19">
        <v>9600000</v>
      </c>
      <c r="AO107" s="19">
        <v>8600000</v>
      </c>
      <c r="AP107" s="19">
        <v>7800000</v>
      </c>
      <c r="AQ107" s="19">
        <v>7100000</v>
      </c>
      <c r="AS107" s="57">
        <f t="shared" si="28"/>
        <v>0</v>
      </c>
      <c r="AT107" s="57">
        <f t="shared" si="29"/>
        <v>0</v>
      </c>
      <c r="AU107" s="57">
        <f t="shared" si="30"/>
        <v>0</v>
      </c>
      <c r="AV107" s="57">
        <f t="shared" si="31"/>
        <v>0</v>
      </c>
      <c r="AW107" s="57">
        <f t="shared" si="32"/>
        <v>0</v>
      </c>
      <c r="AX107" s="57">
        <f t="shared" si="33"/>
        <v>0</v>
      </c>
      <c r="AY107" s="57">
        <f t="shared" si="34"/>
        <v>0</v>
      </c>
      <c r="AZ107" s="57">
        <f t="shared" si="35"/>
        <v>0</v>
      </c>
      <c r="BA107" s="57">
        <f t="shared" si="36"/>
        <v>0</v>
      </c>
      <c r="BB107" s="57">
        <f t="shared" si="37"/>
        <v>0</v>
      </c>
      <c r="BC107" s="57">
        <f t="shared" si="38"/>
        <v>0</v>
      </c>
      <c r="BD107" s="57">
        <f t="shared" si="39"/>
        <v>0</v>
      </c>
      <c r="BF107" s="94">
        <f t="shared" si="40"/>
        <v>300000</v>
      </c>
      <c r="BG107" s="94">
        <f t="shared" si="41"/>
        <v>300000</v>
      </c>
      <c r="BH107" s="94">
        <f t="shared" si="42"/>
        <v>700000</v>
      </c>
      <c r="BI107" s="94">
        <f t="shared" si="43"/>
        <v>1100000</v>
      </c>
      <c r="BJ107" s="94">
        <f t="shared" si="44"/>
        <v>800000</v>
      </c>
      <c r="BK107" s="94">
        <f t="shared" si="45"/>
        <v>1500000</v>
      </c>
      <c r="BL107" s="94">
        <f t="shared" si="46"/>
        <v>900000</v>
      </c>
      <c r="BM107" s="94">
        <f t="shared" si="47"/>
        <v>500000</v>
      </c>
      <c r="BN107" s="94">
        <f t="shared" si="48"/>
        <v>1000000</v>
      </c>
      <c r="BO107" s="94">
        <f t="shared" si="49"/>
        <v>800000</v>
      </c>
      <c r="BP107" s="94">
        <f t="shared" si="50"/>
        <v>700000</v>
      </c>
      <c r="BQ107" s="94">
        <f t="shared" si="51"/>
        <v>7100000</v>
      </c>
    </row>
    <row r="108" spans="1:69" ht="15" customHeight="1" x14ac:dyDescent="0.35">
      <c r="A108" s="21" t="s">
        <v>4</v>
      </c>
      <c r="B108" s="21" t="s">
        <v>167</v>
      </c>
      <c r="C108" s="22" t="s">
        <v>168</v>
      </c>
      <c r="D108" s="57">
        <v>0</v>
      </c>
      <c r="E108" s="57">
        <f t="shared" si="52"/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9200000</v>
      </c>
      <c r="N108" s="19">
        <v>8200000</v>
      </c>
      <c r="O108" s="19">
        <v>7300000</v>
      </c>
      <c r="P108" s="19">
        <v>6600000</v>
      </c>
      <c r="Q108" s="19">
        <v>6100000</v>
      </c>
      <c r="S108" s="57">
        <f t="shared" si="54"/>
        <v>0</v>
      </c>
      <c r="T108" s="57">
        <f t="shared" si="53"/>
        <v>0</v>
      </c>
      <c r="U108" s="57">
        <f t="shared" si="53"/>
        <v>0</v>
      </c>
      <c r="V108" s="57">
        <f t="shared" si="53"/>
        <v>0</v>
      </c>
      <c r="W108" s="57">
        <f t="shared" si="53"/>
        <v>0</v>
      </c>
      <c r="X108" s="57">
        <f t="shared" si="53"/>
        <v>0</v>
      </c>
      <c r="Y108" s="57">
        <f t="shared" si="53"/>
        <v>0</v>
      </c>
      <c r="Z108" s="73">
        <f>M108+Sheet3!J$17</f>
        <v>9800000</v>
      </c>
      <c r="AA108" s="73">
        <f>N108+Sheet3!K$17</f>
        <v>8800000</v>
      </c>
      <c r="AB108" s="73">
        <f>O108+Sheet3!L$17</f>
        <v>7900000</v>
      </c>
      <c r="AC108" s="73">
        <f>P108+Sheet3!M$17</f>
        <v>7200000</v>
      </c>
      <c r="AD108" s="73">
        <f>Q108+Sheet3!N$17</f>
        <v>6700000</v>
      </c>
      <c r="AF108" s="19">
        <v>0</v>
      </c>
      <c r="AG108" s="19">
        <v>0</v>
      </c>
      <c r="AH108" s="19">
        <v>0</v>
      </c>
      <c r="AI108" s="19">
        <v>0</v>
      </c>
      <c r="AJ108" s="19">
        <v>0</v>
      </c>
      <c r="AK108" s="19">
        <v>0</v>
      </c>
      <c r="AL108" s="19">
        <v>0</v>
      </c>
      <c r="AM108" s="19">
        <v>9800000</v>
      </c>
      <c r="AN108" s="19">
        <v>8800000</v>
      </c>
      <c r="AO108" s="19">
        <v>7900000</v>
      </c>
      <c r="AP108" s="19">
        <v>7200000</v>
      </c>
      <c r="AQ108" s="19">
        <v>6700000</v>
      </c>
      <c r="AS108" s="57">
        <f t="shared" si="28"/>
        <v>0</v>
      </c>
      <c r="AT108" s="57">
        <f t="shared" si="29"/>
        <v>0</v>
      </c>
      <c r="AU108" s="57">
        <f t="shared" si="30"/>
        <v>0</v>
      </c>
      <c r="AV108" s="57">
        <f t="shared" si="31"/>
        <v>0</v>
      </c>
      <c r="AW108" s="57">
        <f t="shared" si="32"/>
        <v>0</v>
      </c>
      <c r="AX108" s="57">
        <f t="shared" si="33"/>
        <v>0</v>
      </c>
      <c r="AY108" s="57">
        <f t="shared" si="34"/>
        <v>0</v>
      </c>
      <c r="AZ108" s="57">
        <f t="shared" si="35"/>
        <v>0</v>
      </c>
      <c r="BA108" s="57">
        <f t="shared" si="36"/>
        <v>0</v>
      </c>
      <c r="BB108" s="57">
        <f t="shared" si="37"/>
        <v>0</v>
      </c>
      <c r="BC108" s="57">
        <f t="shared" si="38"/>
        <v>0</v>
      </c>
      <c r="BD108" s="57">
        <f t="shared" si="39"/>
        <v>0</v>
      </c>
      <c r="BF108" s="94">
        <f t="shared" si="40"/>
        <v>0</v>
      </c>
      <c r="BG108" s="94">
        <f t="shared" si="41"/>
        <v>0</v>
      </c>
      <c r="BH108" s="94">
        <f t="shared" si="42"/>
        <v>0</v>
      </c>
      <c r="BI108" s="94">
        <f t="shared" si="43"/>
        <v>0</v>
      </c>
      <c r="BJ108" s="94">
        <f t="shared" si="44"/>
        <v>0</v>
      </c>
      <c r="BK108" s="94">
        <f t="shared" si="45"/>
        <v>0</v>
      </c>
      <c r="BL108" s="94">
        <f t="shared" si="46"/>
        <v>-9800000</v>
      </c>
      <c r="BM108" s="94">
        <f t="shared" si="47"/>
        <v>1000000</v>
      </c>
      <c r="BN108" s="94">
        <f t="shared" si="48"/>
        <v>900000</v>
      </c>
      <c r="BO108" s="94">
        <f t="shared" si="49"/>
        <v>700000</v>
      </c>
      <c r="BP108" s="94">
        <f t="shared" si="50"/>
        <v>500000</v>
      </c>
      <c r="BQ108" s="94">
        <f t="shared" si="51"/>
        <v>6700000</v>
      </c>
    </row>
    <row r="109" spans="1:69" ht="15" customHeight="1" x14ac:dyDescent="0.35">
      <c r="A109" s="21" t="s">
        <v>4</v>
      </c>
      <c r="B109" s="21" t="s">
        <v>169</v>
      </c>
      <c r="C109" s="22" t="s">
        <v>170</v>
      </c>
      <c r="D109" s="57">
        <v>0</v>
      </c>
      <c r="E109" s="57">
        <f t="shared" si="52"/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9200000</v>
      </c>
      <c r="N109" s="19">
        <v>8200000</v>
      </c>
      <c r="O109" s="19">
        <v>7300000</v>
      </c>
      <c r="P109" s="19">
        <v>6600000</v>
      </c>
      <c r="Q109" s="19">
        <v>6100000</v>
      </c>
      <c r="S109" s="57">
        <f t="shared" si="54"/>
        <v>0</v>
      </c>
      <c r="T109" s="57">
        <f t="shared" si="53"/>
        <v>0</v>
      </c>
      <c r="U109" s="57">
        <f t="shared" si="53"/>
        <v>0</v>
      </c>
      <c r="V109" s="57">
        <f t="shared" si="53"/>
        <v>0</v>
      </c>
      <c r="W109" s="57">
        <f t="shared" si="53"/>
        <v>0</v>
      </c>
      <c r="X109" s="57">
        <f t="shared" si="53"/>
        <v>0</v>
      </c>
      <c r="Y109" s="57">
        <f t="shared" si="53"/>
        <v>0</v>
      </c>
      <c r="Z109" s="73">
        <f>M109+Sheet3!J$17</f>
        <v>9800000</v>
      </c>
      <c r="AA109" s="73">
        <f>N109+Sheet3!K$17</f>
        <v>8800000</v>
      </c>
      <c r="AB109" s="73">
        <f>O109+Sheet3!L$17</f>
        <v>7900000</v>
      </c>
      <c r="AC109" s="73">
        <f>P109+Sheet3!M$17</f>
        <v>7200000</v>
      </c>
      <c r="AD109" s="73">
        <f>Q109+Sheet3!N$17</f>
        <v>6700000</v>
      </c>
      <c r="AF109" s="19">
        <v>0</v>
      </c>
      <c r="AG109" s="19">
        <v>0</v>
      </c>
      <c r="AH109" s="19">
        <v>0</v>
      </c>
      <c r="AI109" s="19">
        <v>0</v>
      </c>
      <c r="AJ109" s="19">
        <v>0</v>
      </c>
      <c r="AK109" s="19">
        <v>0</v>
      </c>
      <c r="AL109" s="19">
        <v>0</v>
      </c>
      <c r="AM109" s="19">
        <v>9800000</v>
      </c>
      <c r="AN109" s="19">
        <v>8800000</v>
      </c>
      <c r="AO109" s="19">
        <v>7900000</v>
      </c>
      <c r="AP109" s="19">
        <v>7200000</v>
      </c>
      <c r="AQ109" s="19">
        <v>6700000</v>
      </c>
      <c r="AS109" s="57">
        <f t="shared" si="28"/>
        <v>0</v>
      </c>
      <c r="AT109" s="57">
        <f t="shared" si="29"/>
        <v>0</v>
      </c>
      <c r="AU109" s="57">
        <f t="shared" si="30"/>
        <v>0</v>
      </c>
      <c r="AV109" s="57">
        <f t="shared" si="31"/>
        <v>0</v>
      </c>
      <c r="AW109" s="57">
        <f t="shared" si="32"/>
        <v>0</v>
      </c>
      <c r="AX109" s="57">
        <f t="shared" si="33"/>
        <v>0</v>
      </c>
      <c r="AY109" s="57">
        <f t="shared" si="34"/>
        <v>0</v>
      </c>
      <c r="AZ109" s="57">
        <f t="shared" si="35"/>
        <v>0</v>
      </c>
      <c r="BA109" s="57">
        <f t="shared" si="36"/>
        <v>0</v>
      </c>
      <c r="BB109" s="57">
        <f t="shared" si="37"/>
        <v>0</v>
      </c>
      <c r="BC109" s="57">
        <f t="shared" si="38"/>
        <v>0</v>
      </c>
      <c r="BD109" s="57">
        <f t="shared" si="39"/>
        <v>0</v>
      </c>
      <c r="BF109" s="94">
        <f t="shared" si="40"/>
        <v>0</v>
      </c>
      <c r="BG109" s="94">
        <f t="shared" si="41"/>
        <v>0</v>
      </c>
      <c r="BH109" s="94">
        <f t="shared" si="42"/>
        <v>0</v>
      </c>
      <c r="BI109" s="94">
        <f t="shared" si="43"/>
        <v>0</v>
      </c>
      <c r="BJ109" s="94">
        <f t="shared" si="44"/>
        <v>0</v>
      </c>
      <c r="BK109" s="94">
        <f t="shared" si="45"/>
        <v>0</v>
      </c>
      <c r="BL109" s="94">
        <f t="shared" si="46"/>
        <v>-9800000</v>
      </c>
      <c r="BM109" s="94">
        <f t="shared" si="47"/>
        <v>1000000</v>
      </c>
      <c r="BN109" s="94">
        <f t="shared" si="48"/>
        <v>900000</v>
      </c>
      <c r="BO109" s="94">
        <f t="shared" si="49"/>
        <v>700000</v>
      </c>
      <c r="BP109" s="94">
        <f t="shared" si="50"/>
        <v>500000</v>
      </c>
      <c r="BQ109" s="94">
        <f t="shared" si="51"/>
        <v>6700000</v>
      </c>
    </row>
    <row r="110" spans="1:69" ht="15" customHeight="1" x14ac:dyDescent="0.35">
      <c r="A110" s="21" t="s">
        <v>4</v>
      </c>
      <c r="B110" s="21" t="s">
        <v>171</v>
      </c>
      <c r="C110" s="22" t="s">
        <v>172</v>
      </c>
      <c r="D110" s="57">
        <v>0</v>
      </c>
      <c r="E110" s="57">
        <f t="shared" si="52"/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8200000</v>
      </c>
      <c r="O110" s="19">
        <v>7300000</v>
      </c>
      <c r="P110" s="19">
        <v>6600000</v>
      </c>
      <c r="Q110" s="19">
        <v>6100000</v>
      </c>
      <c r="S110" s="57">
        <f t="shared" si="54"/>
        <v>0</v>
      </c>
      <c r="T110" s="57">
        <f t="shared" si="53"/>
        <v>0</v>
      </c>
      <c r="U110" s="57">
        <f t="shared" si="53"/>
        <v>0</v>
      </c>
      <c r="V110" s="57">
        <f t="shared" si="53"/>
        <v>0</v>
      </c>
      <c r="W110" s="57">
        <f t="shared" si="53"/>
        <v>0</v>
      </c>
      <c r="X110" s="57">
        <f t="shared" si="53"/>
        <v>0</v>
      </c>
      <c r="Y110" s="57">
        <f t="shared" si="53"/>
        <v>0</v>
      </c>
      <c r="Z110" s="57">
        <f t="shared" si="53"/>
        <v>0</v>
      </c>
      <c r="AA110" s="73">
        <f>N110+Sheet3!K$17</f>
        <v>8800000</v>
      </c>
      <c r="AB110" s="73">
        <f>O110+Sheet3!L$17</f>
        <v>7900000</v>
      </c>
      <c r="AC110" s="73">
        <f>P110+Sheet3!M$17</f>
        <v>7200000</v>
      </c>
      <c r="AD110" s="73">
        <f>Q110+Sheet3!N$17</f>
        <v>6700000</v>
      </c>
      <c r="AF110" s="19">
        <v>0</v>
      </c>
      <c r="AG110" s="19">
        <v>0</v>
      </c>
      <c r="AH110" s="19">
        <v>0</v>
      </c>
      <c r="AI110" s="19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8800000</v>
      </c>
      <c r="AO110" s="19">
        <v>7900000</v>
      </c>
      <c r="AP110" s="19">
        <v>7200000</v>
      </c>
      <c r="AQ110" s="19">
        <v>6700000</v>
      </c>
      <c r="AS110" s="57">
        <f t="shared" si="28"/>
        <v>0</v>
      </c>
      <c r="AT110" s="57">
        <f t="shared" si="29"/>
        <v>0</v>
      </c>
      <c r="AU110" s="57">
        <f t="shared" si="30"/>
        <v>0</v>
      </c>
      <c r="AV110" s="57">
        <f t="shared" si="31"/>
        <v>0</v>
      </c>
      <c r="AW110" s="57">
        <f t="shared" si="32"/>
        <v>0</v>
      </c>
      <c r="AX110" s="57">
        <f t="shared" si="33"/>
        <v>0</v>
      </c>
      <c r="AY110" s="57">
        <f t="shared" si="34"/>
        <v>0</v>
      </c>
      <c r="AZ110" s="57">
        <f t="shared" si="35"/>
        <v>0</v>
      </c>
      <c r="BA110" s="57">
        <f t="shared" si="36"/>
        <v>0</v>
      </c>
      <c r="BB110" s="57">
        <f t="shared" si="37"/>
        <v>0</v>
      </c>
      <c r="BC110" s="57">
        <f t="shared" si="38"/>
        <v>0</v>
      </c>
      <c r="BD110" s="57">
        <f t="shared" si="39"/>
        <v>0</v>
      </c>
      <c r="BF110" s="94">
        <f t="shared" si="40"/>
        <v>0</v>
      </c>
      <c r="BG110" s="94">
        <f t="shared" si="41"/>
        <v>0</v>
      </c>
      <c r="BH110" s="94">
        <f t="shared" si="42"/>
        <v>0</v>
      </c>
      <c r="BI110" s="94">
        <f t="shared" si="43"/>
        <v>0</v>
      </c>
      <c r="BJ110" s="94">
        <f t="shared" si="44"/>
        <v>0</v>
      </c>
      <c r="BK110" s="94">
        <f t="shared" si="45"/>
        <v>0</v>
      </c>
      <c r="BL110" s="94">
        <f t="shared" si="46"/>
        <v>0</v>
      </c>
      <c r="BM110" s="94">
        <f t="shared" si="47"/>
        <v>-8800000</v>
      </c>
      <c r="BN110" s="94">
        <f t="shared" si="48"/>
        <v>900000</v>
      </c>
      <c r="BO110" s="94">
        <f t="shared" si="49"/>
        <v>700000</v>
      </c>
      <c r="BP110" s="94">
        <f t="shared" si="50"/>
        <v>500000</v>
      </c>
      <c r="BQ110" s="94">
        <f t="shared" si="51"/>
        <v>6700000</v>
      </c>
    </row>
    <row r="111" spans="1:69" ht="15" customHeight="1" x14ac:dyDescent="0.35">
      <c r="A111" s="21" t="s">
        <v>4</v>
      </c>
      <c r="B111" s="21" t="s">
        <v>173</v>
      </c>
      <c r="C111" s="22" t="s">
        <v>174</v>
      </c>
      <c r="D111" s="57">
        <v>0</v>
      </c>
      <c r="E111" s="57">
        <f t="shared" si="52"/>
        <v>-15100000</v>
      </c>
      <c r="F111" s="19">
        <v>14100000</v>
      </c>
      <c r="G111" s="19">
        <v>13800000</v>
      </c>
      <c r="H111" s="19">
        <v>13500000</v>
      </c>
      <c r="I111" s="19">
        <v>12900000</v>
      </c>
      <c r="J111" s="19">
        <v>12300000</v>
      </c>
      <c r="K111" s="19">
        <v>11400000</v>
      </c>
      <c r="L111" s="19">
        <v>9900000</v>
      </c>
      <c r="M111" s="19">
        <v>9200000</v>
      </c>
      <c r="N111" s="19">
        <v>8200000</v>
      </c>
      <c r="O111" s="19">
        <v>7300000</v>
      </c>
      <c r="P111" s="19">
        <v>6600000</v>
      </c>
      <c r="Q111" s="19">
        <v>6100000</v>
      </c>
      <c r="S111" s="73">
        <f>F111+Sheet3!C$17</f>
        <v>15100000</v>
      </c>
      <c r="T111" s="73">
        <f>G111+Sheet3!D$17</f>
        <v>14800000</v>
      </c>
      <c r="U111" s="73">
        <f>H111+Sheet3!E$17</f>
        <v>14500000</v>
      </c>
      <c r="V111" s="73">
        <f>I111+Sheet3!F$17</f>
        <v>13900000</v>
      </c>
      <c r="W111" s="73">
        <f>J111+Sheet3!G$17</f>
        <v>12900000</v>
      </c>
      <c r="X111" s="73">
        <f>K111+Sheet3!H$17</f>
        <v>12000000</v>
      </c>
      <c r="Y111" s="73">
        <f>L111+Sheet3!I$17</f>
        <v>10500000</v>
      </c>
      <c r="Z111" s="73">
        <f>M111+Sheet3!J$17</f>
        <v>9800000</v>
      </c>
      <c r="AA111" s="73">
        <f>N111+Sheet3!K$17</f>
        <v>8800000</v>
      </c>
      <c r="AB111" s="73">
        <f>O111+Sheet3!L$17</f>
        <v>7900000</v>
      </c>
      <c r="AC111" s="73">
        <f>P111+Sheet3!M$17</f>
        <v>7200000</v>
      </c>
      <c r="AD111" s="73">
        <f>Q111+Sheet3!N$17</f>
        <v>6700000</v>
      </c>
      <c r="AF111" s="19">
        <v>15100000</v>
      </c>
      <c r="AG111" s="19">
        <v>14800000</v>
      </c>
      <c r="AH111" s="19">
        <v>14500000</v>
      </c>
      <c r="AI111" s="19">
        <v>13900000</v>
      </c>
      <c r="AJ111" s="19">
        <v>12900000</v>
      </c>
      <c r="AK111" s="19">
        <v>12000000</v>
      </c>
      <c r="AL111" s="19">
        <v>10500000</v>
      </c>
      <c r="AM111" s="19">
        <v>9800000</v>
      </c>
      <c r="AN111" s="19">
        <v>8800000</v>
      </c>
      <c r="AO111" s="19">
        <v>7900000</v>
      </c>
      <c r="AP111" s="19">
        <v>7200000</v>
      </c>
      <c r="AQ111" s="19">
        <v>6700000</v>
      </c>
      <c r="AS111" s="57">
        <f t="shared" si="28"/>
        <v>0</v>
      </c>
      <c r="AT111" s="57">
        <f t="shared" si="29"/>
        <v>0</v>
      </c>
      <c r="AU111" s="57">
        <f t="shared" si="30"/>
        <v>0</v>
      </c>
      <c r="AV111" s="57">
        <f t="shared" si="31"/>
        <v>0</v>
      </c>
      <c r="AW111" s="57">
        <f t="shared" si="32"/>
        <v>0</v>
      </c>
      <c r="AX111" s="57">
        <f t="shared" si="33"/>
        <v>0</v>
      </c>
      <c r="AY111" s="57">
        <f t="shared" si="34"/>
        <v>0</v>
      </c>
      <c r="AZ111" s="57">
        <f t="shared" si="35"/>
        <v>0</v>
      </c>
      <c r="BA111" s="57">
        <f t="shared" si="36"/>
        <v>0</v>
      </c>
      <c r="BB111" s="57">
        <f t="shared" si="37"/>
        <v>0</v>
      </c>
      <c r="BC111" s="57">
        <f t="shared" si="38"/>
        <v>0</v>
      </c>
      <c r="BD111" s="57">
        <f t="shared" si="39"/>
        <v>0</v>
      </c>
      <c r="BF111" s="94">
        <f t="shared" si="40"/>
        <v>300000</v>
      </c>
      <c r="BG111" s="94">
        <f t="shared" si="41"/>
        <v>300000</v>
      </c>
      <c r="BH111" s="94">
        <f t="shared" si="42"/>
        <v>600000</v>
      </c>
      <c r="BI111" s="94">
        <f t="shared" si="43"/>
        <v>1000000</v>
      </c>
      <c r="BJ111" s="94">
        <f t="shared" si="44"/>
        <v>900000</v>
      </c>
      <c r="BK111" s="94">
        <f t="shared" si="45"/>
        <v>1500000</v>
      </c>
      <c r="BL111" s="94">
        <f t="shared" si="46"/>
        <v>700000</v>
      </c>
      <c r="BM111" s="94">
        <f t="shared" si="47"/>
        <v>1000000</v>
      </c>
      <c r="BN111" s="94">
        <f t="shared" si="48"/>
        <v>900000</v>
      </c>
      <c r="BO111" s="94">
        <f t="shared" si="49"/>
        <v>700000</v>
      </c>
      <c r="BP111" s="94">
        <f t="shared" si="50"/>
        <v>500000</v>
      </c>
      <c r="BQ111" s="94">
        <f t="shared" si="51"/>
        <v>6700000</v>
      </c>
    </row>
    <row r="112" spans="1:69" ht="15" customHeight="1" x14ac:dyDescent="0.35">
      <c r="A112" s="21" t="s">
        <v>4</v>
      </c>
      <c r="B112" s="21" t="s">
        <v>175</v>
      </c>
      <c r="C112" s="22" t="s">
        <v>176</v>
      </c>
      <c r="D112" s="57">
        <v>0</v>
      </c>
      <c r="E112" s="57">
        <f t="shared" si="52"/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10500000</v>
      </c>
      <c r="P112" s="19">
        <v>9500000</v>
      </c>
      <c r="Q112" s="19">
        <v>8800000</v>
      </c>
      <c r="S112" s="57">
        <f t="shared" si="54"/>
        <v>0</v>
      </c>
      <c r="T112" s="57">
        <f t="shared" si="53"/>
        <v>0</v>
      </c>
      <c r="U112" s="57">
        <f t="shared" si="53"/>
        <v>0</v>
      </c>
      <c r="V112" s="57">
        <f t="shared" si="53"/>
        <v>0</v>
      </c>
      <c r="W112" s="57">
        <f t="shared" si="53"/>
        <v>0</v>
      </c>
      <c r="X112" s="57">
        <f t="shared" si="53"/>
        <v>0</v>
      </c>
      <c r="Y112" s="57">
        <f t="shared" si="53"/>
        <v>0</v>
      </c>
      <c r="Z112" s="57">
        <f t="shared" si="53"/>
        <v>0</v>
      </c>
      <c r="AA112" s="57">
        <f t="shared" si="53"/>
        <v>0</v>
      </c>
      <c r="AB112" s="57">
        <f t="shared" si="53"/>
        <v>10500000</v>
      </c>
      <c r="AC112" s="57">
        <f t="shared" si="53"/>
        <v>9500000</v>
      </c>
      <c r="AD112" s="57">
        <f t="shared" si="53"/>
        <v>8800000</v>
      </c>
      <c r="AF112" s="19">
        <v>0</v>
      </c>
      <c r="AG112" s="19">
        <v>0</v>
      </c>
      <c r="AH112" s="19">
        <v>0</v>
      </c>
      <c r="AI112" s="19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10500000</v>
      </c>
      <c r="AP112" s="19">
        <v>9500000</v>
      </c>
      <c r="AQ112" s="19">
        <v>8800000</v>
      </c>
      <c r="AS112" s="57">
        <f t="shared" si="28"/>
        <v>0</v>
      </c>
      <c r="AT112" s="57">
        <f t="shared" si="29"/>
        <v>0</v>
      </c>
      <c r="AU112" s="57">
        <f t="shared" si="30"/>
        <v>0</v>
      </c>
      <c r="AV112" s="57">
        <f t="shared" si="31"/>
        <v>0</v>
      </c>
      <c r="AW112" s="57">
        <f t="shared" si="32"/>
        <v>0</v>
      </c>
      <c r="AX112" s="57">
        <f t="shared" si="33"/>
        <v>0</v>
      </c>
      <c r="AY112" s="57">
        <f t="shared" si="34"/>
        <v>0</v>
      </c>
      <c r="AZ112" s="57">
        <f t="shared" si="35"/>
        <v>0</v>
      </c>
      <c r="BA112" s="57">
        <f t="shared" si="36"/>
        <v>0</v>
      </c>
      <c r="BB112" s="57">
        <f t="shared" si="37"/>
        <v>0</v>
      </c>
      <c r="BC112" s="57">
        <f t="shared" si="38"/>
        <v>0</v>
      </c>
      <c r="BD112" s="57">
        <f t="shared" si="39"/>
        <v>0</v>
      </c>
      <c r="BF112" s="94">
        <f t="shared" si="40"/>
        <v>0</v>
      </c>
      <c r="BG112" s="94">
        <f t="shared" si="41"/>
        <v>0</v>
      </c>
      <c r="BH112" s="94">
        <f t="shared" si="42"/>
        <v>0</v>
      </c>
      <c r="BI112" s="94">
        <f t="shared" si="43"/>
        <v>0</v>
      </c>
      <c r="BJ112" s="94">
        <f t="shared" si="44"/>
        <v>0</v>
      </c>
      <c r="BK112" s="94">
        <f t="shared" si="45"/>
        <v>0</v>
      </c>
      <c r="BL112" s="94">
        <f t="shared" si="46"/>
        <v>0</v>
      </c>
      <c r="BM112" s="94">
        <f t="shared" si="47"/>
        <v>0</v>
      </c>
      <c r="BN112" s="94">
        <f t="shared" si="48"/>
        <v>-10500000</v>
      </c>
      <c r="BO112" s="94">
        <f t="shared" si="49"/>
        <v>1000000</v>
      </c>
      <c r="BP112" s="94">
        <f t="shared" si="50"/>
        <v>700000</v>
      </c>
      <c r="BQ112" s="94">
        <f t="shared" si="51"/>
        <v>8800000</v>
      </c>
    </row>
    <row r="113" spans="1:69" ht="15" customHeight="1" x14ac:dyDescent="0.35">
      <c r="A113" s="21" t="s">
        <v>4</v>
      </c>
      <c r="B113" s="21" t="s">
        <v>177</v>
      </c>
      <c r="C113" s="22" t="s">
        <v>178</v>
      </c>
      <c r="D113" s="57">
        <v>0</v>
      </c>
      <c r="E113" s="57">
        <f t="shared" si="52"/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10500000</v>
      </c>
      <c r="P113" s="19">
        <v>9500000</v>
      </c>
      <c r="Q113" s="19">
        <v>8800000</v>
      </c>
      <c r="S113" s="57">
        <f t="shared" si="54"/>
        <v>0</v>
      </c>
      <c r="T113" s="57">
        <f t="shared" si="53"/>
        <v>0</v>
      </c>
      <c r="U113" s="57">
        <f t="shared" si="53"/>
        <v>0</v>
      </c>
      <c r="V113" s="57">
        <f t="shared" si="53"/>
        <v>0</v>
      </c>
      <c r="W113" s="57">
        <f t="shared" si="53"/>
        <v>0</v>
      </c>
      <c r="X113" s="57">
        <f t="shared" si="53"/>
        <v>0</v>
      </c>
      <c r="Y113" s="57">
        <f t="shared" si="53"/>
        <v>0</v>
      </c>
      <c r="Z113" s="57">
        <f t="shared" si="53"/>
        <v>0</v>
      </c>
      <c r="AA113" s="57">
        <f t="shared" si="53"/>
        <v>0</v>
      </c>
      <c r="AB113" s="57">
        <f t="shared" si="53"/>
        <v>10500000</v>
      </c>
      <c r="AC113" s="57">
        <f t="shared" si="53"/>
        <v>9500000</v>
      </c>
      <c r="AD113" s="57">
        <f t="shared" si="53"/>
        <v>8800000</v>
      </c>
      <c r="AF113" s="19">
        <v>0</v>
      </c>
      <c r="AG113" s="19">
        <v>0</v>
      </c>
      <c r="AH113" s="19">
        <v>0</v>
      </c>
      <c r="AI113" s="19">
        <v>0</v>
      </c>
      <c r="AJ113" s="19">
        <v>0</v>
      </c>
      <c r="AK113" s="19">
        <v>0</v>
      </c>
      <c r="AL113" s="19">
        <v>0</v>
      </c>
      <c r="AM113" s="19">
        <v>0</v>
      </c>
      <c r="AN113" s="19">
        <v>0</v>
      </c>
      <c r="AO113" s="19">
        <v>10500000</v>
      </c>
      <c r="AP113" s="19">
        <v>9500000</v>
      </c>
      <c r="AQ113" s="19">
        <v>8800000</v>
      </c>
      <c r="AS113" s="57">
        <f t="shared" si="28"/>
        <v>0</v>
      </c>
      <c r="AT113" s="57">
        <f t="shared" si="29"/>
        <v>0</v>
      </c>
      <c r="AU113" s="57">
        <f t="shared" si="30"/>
        <v>0</v>
      </c>
      <c r="AV113" s="57">
        <f t="shared" si="31"/>
        <v>0</v>
      </c>
      <c r="AW113" s="57">
        <f t="shared" si="32"/>
        <v>0</v>
      </c>
      <c r="AX113" s="57">
        <f t="shared" si="33"/>
        <v>0</v>
      </c>
      <c r="AY113" s="57">
        <f t="shared" si="34"/>
        <v>0</v>
      </c>
      <c r="AZ113" s="57">
        <f t="shared" si="35"/>
        <v>0</v>
      </c>
      <c r="BA113" s="57">
        <f t="shared" si="36"/>
        <v>0</v>
      </c>
      <c r="BB113" s="57">
        <f t="shared" si="37"/>
        <v>0</v>
      </c>
      <c r="BC113" s="57">
        <f t="shared" si="38"/>
        <v>0</v>
      </c>
      <c r="BD113" s="57">
        <f t="shared" si="39"/>
        <v>0</v>
      </c>
      <c r="BF113" s="94">
        <f t="shared" si="40"/>
        <v>0</v>
      </c>
      <c r="BG113" s="94">
        <f t="shared" si="41"/>
        <v>0</v>
      </c>
      <c r="BH113" s="94">
        <f t="shared" si="42"/>
        <v>0</v>
      </c>
      <c r="BI113" s="94">
        <f t="shared" si="43"/>
        <v>0</v>
      </c>
      <c r="BJ113" s="94">
        <f t="shared" si="44"/>
        <v>0</v>
      </c>
      <c r="BK113" s="94">
        <f t="shared" si="45"/>
        <v>0</v>
      </c>
      <c r="BL113" s="94">
        <f t="shared" si="46"/>
        <v>0</v>
      </c>
      <c r="BM113" s="94">
        <f t="shared" si="47"/>
        <v>0</v>
      </c>
      <c r="BN113" s="94">
        <f t="shared" si="48"/>
        <v>-10500000</v>
      </c>
      <c r="BO113" s="94">
        <f t="shared" si="49"/>
        <v>1000000</v>
      </c>
      <c r="BP113" s="94">
        <f t="shared" si="50"/>
        <v>700000</v>
      </c>
      <c r="BQ113" s="94">
        <f t="shared" si="51"/>
        <v>8800000</v>
      </c>
    </row>
    <row r="114" spans="1:69" ht="15" customHeight="1" x14ac:dyDescent="0.35">
      <c r="A114" s="21" t="s">
        <v>4</v>
      </c>
      <c r="B114" s="21" t="s">
        <v>179</v>
      </c>
      <c r="C114" s="22" t="s">
        <v>180</v>
      </c>
      <c r="D114" s="57">
        <v>0</v>
      </c>
      <c r="E114" s="57">
        <f t="shared" si="52"/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S114" s="57">
        <f t="shared" si="54"/>
        <v>0</v>
      </c>
      <c r="T114" s="57">
        <f t="shared" si="53"/>
        <v>0</v>
      </c>
      <c r="U114" s="57">
        <f t="shared" si="53"/>
        <v>0</v>
      </c>
      <c r="V114" s="57">
        <f t="shared" si="53"/>
        <v>0</v>
      </c>
      <c r="W114" s="57">
        <f t="shared" si="53"/>
        <v>0</v>
      </c>
      <c r="X114" s="57">
        <f t="shared" si="53"/>
        <v>0</v>
      </c>
      <c r="Y114" s="57">
        <f t="shared" si="53"/>
        <v>0</v>
      </c>
      <c r="Z114" s="57">
        <f t="shared" si="53"/>
        <v>0</v>
      </c>
      <c r="AA114" s="57">
        <f t="shared" si="53"/>
        <v>0</v>
      </c>
      <c r="AB114" s="57">
        <f t="shared" si="53"/>
        <v>0</v>
      </c>
      <c r="AC114" s="57">
        <f t="shared" si="53"/>
        <v>0</v>
      </c>
      <c r="AD114" s="57">
        <f t="shared" si="53"/>
        <v>0</v>
      </c>
      <c r="AF114" s="19">
        <v>0</v>
      </c>
      <c r="AG114" s="19">
        <v>0</v>
      </c>
      <c r="AH114" s="19">
        <v>0</v>
      </c>
      <c r="AI114" s="19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S114" s="57">
        <f t="shared" si="28"/>
        <v>0</v>
      </c>
      <c r="AT114" s="57">
        <f t="shared" si="29"/>
        <v>0</v>
      </c>
      <c r="AU114" s="57">
        <f t="shared" si="30"/>
        <v>0</v>
      </c>
      <c r="AV114" s="57">
        <f t="shared" si="31"/>
        <v>0</v>
      </c>
      <c r="AW114" s="57">
        <f t="shared" si="32"/>
        <v>0</v>
      </c>
      <c r="AX114" s="57">
        <f t="shared" si="33"/>
        <v>0</v>
      </c>
      <c r="AY114" s="57">
        <f t="shared" si="34"/>
        <v>0</v>
      </c>
      <c r="AZ114" s="57">
        <f t="shared" si="35"/>
        <v>0</v>
      </c>
      <c r="BA114" s="57">
        <f t="shared" si="36"/>
        <v>0</v>
      </c>
      <c r="BB114" s="57">
        <f t="shared" si="37"/>
        <v>0</v>
      </c>
      <c r="BC114" s="57">
        <f t="shared" si="38"/>
        <v>0</v>
      </c>
      <c r="BD114" s="57">
        <f t="shared" si="39"/>
        <v>0</v>
      </c>
      <c r="BF114" s="94">
        <f t="shared" si="40"/>
        <v>0</v>
      </c>
      <c r="BG114" s="94">
        <f t="shared" si="41"/>
        <v>0</v>
      </c>
      <c r="BH114" s="94">
        <f t="shared" si="42"/>
        <v>0</v>
      </c>
      <c r="BI114" s="94">
        <f t="shared" si="43"/>
        <v>0</v>
      </c>
      <c r="BJ114" s="94">
        <f t="shared" si="44"/>
        <v>0</v>
      </c>
      <c r="BK114" s="94">
        <f t="shared" si="45"/>
        <v>0</v>
      </c>
      <c r="BL114" s="94">
        <f t="shared" si="46"/>
        <v>0</v>
      </c>
      <c r="BM114" s="94">
        <f t="shared" si="47"/>
        <v>0</v>
      </c>
      <c r="BN114" s="94">
        <f t="shared" si="48"/>
        <v>0</v>
      </c>
      <c r="BO114" s="94">
        <f t="shared" si="49"/>
        <v>0</v>
      </c>
      <c r="BP114" s="94">
        <f t="shared" si="50"/>
        <v>0</v>
      </c>
      <c r="BQ114" s="94">
        <f t="shared" si="51"/>
        <v>0</v>
      </c>
    </row>
    <row r="115" spans="1:69" ht="15" customHeight="1" x14ac:dyDescent="0.35">
      <c r="A115" s="21" t="s">
        <v>4</v>
      </c>
      <c r="B115" s="21" t="s">
        <v>181</v>
      </c>
      <c r="C115" s="22" t="s">
        <v>182</v>
      </c>
      <c r="D115" s="57">
        <v>0</v>
      </c>
      <c r="E115" s="57">
        <f t="shared" si="52"/>
        <v>0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9700000</v>
      </c>
      <c r="N115" s="19">
        <v>9200000</v>
      </c>
      <c r="O115" s="19">
        <v>8700000</v>
      </c>
      <c r="P115" s="19">
        <v>6800000</v>
      </c>
      <c r="Q115" s="19">
        <v>6400000</v>
      </c>
      <c r="S115" s="57">
        <f t="shared" si="54"/>
        <v>0</v>
      </c>
      <c r="T115" s="57">
        <f t="shared" si="53"/>
        <v>0</v>
      </c>
      <c r="U115" s="57">
        <f t="shared" si="53"/>
        <v>0</v>
      </c>
      <c r="V115" s="57">
        <f t="shared" si="53"/>
        <v>0</v>
      </c>
      <c r="W115" s="57">
        <f t="shared" si="53"/>
        <v>0</v>
      </c>
      <c r="X115" s="57">
        <f t="shared" si="53"/>
        <v>0</v>
      </c>
      <c r="Y115" s="57">
        <f t="shared" si="53"/>
        <v>0</v>
      </c>
      <c r="Z115" s="73">
        <f>M115+Sheet3!J$5</f>
        <v>9700000</v>
      </c>
      <c r="AA115" s="73">
        <f>N115+Sheet3!K$5</f>
        <v>9200000</v>
      </c>
      <c r="AB115" s="73">
        <f>O115+Sheet3!L$5</f>
        <v>8700000</v>
      </c>
      <c r="AC115" s="73">
        <f>P115+Sheet3!M$5</f>
        <v>6800000</v>
      </c>
      <c r="AD115" s="73">
        <f>Q115+Sheet3!N$5</f>
        <v>6400000</v>
      </c>
      <c r="AF115" s="86">
        <v>0</v>
      </c>
      <c r="AG115" s="86">
        <v>0</v>
      </c>
      <c r="AH115" s="86">
        <v>0</v>
      </c>
      <c r="AI115" s="86">
        <v>0</v>
      </c>
      <c r="AJ115" s="86">
        <v>0</v>
      </c>
      <c r="AK115" s="86">
        <v>0</v>
      </c>
      <c r="AL115" s="86">
        <v>0</v>
      </c>
      <c r="AM115" s="86">
        <v>9700000</v>
      </c>
      <c r="AN115" s="86">
        <v>9300000</v>
      </c>
      <c r="AO115" s="86">
        <v>8600000</v>
      </c>
      <c r="AP115" s="86">
        <v>6800000</v>
      </c>
      <c r="AQ115" s="86">
        <v>6400000</v>
      </c>
      <c r="AS115" s="57">
        <f t="shared" si="28"/>
        <v>0</v>
      </c>
      <c r="AT115" s="57">
        <f t="shared" si="29"/>
        <v>0</v>
      </c>
      <c r="AU115" s="57">
        <f t="shared" si="30"/>
        <v>0</v>
      </c>
      <c r="AV115" s="57">
        <f t="shared" si="31"/>
        <v>0</v>
      </c>
      <c r="AW115" s="57">
        <f t="shared" si="32"/>
        <v>0</v>
      </c>
      <c r="AX115" s="57">
        <f t="shared" si="33"/>
        <v>0</v>
      </c>
      <c r="AY115" s="57">
        <f t="shared" si="34"/>
        <v>0</v>
      </c>
      <c r="AZ115" s="57">
        <f t="shared" si="35"/>
        <v>0</v>
      </c>
      <c r="BA115" s="57">
        <f t="shared" si="36"/>
        <v>100000</v>
      </c>
      <c r="BB115" s="57">
        <f t="shared" si="37"/>
        <v>-100000</v>
      </c>
      <c r="BC115" s="57">
        <f t="shared" si="38"/>
        <v>0</v>
      </c>
      <c r="BD115" s="57">
        <f t="shared" si="39"/>
        <v>0</v>
      </c>
      <c r="BF115" s="94">
        <f t="shared" si="40"/>
        <v>0</v>
      </c>
      <c r="BG115" s="94">
        <f t="shared" si="41"/>
        <v>0</v>
      </c>
      <c r="BH115" s="94">
        <f t="shared" si="42"/>
        <v>0</v>
      </c>
      <c r="BI115" s="94">
        <f t="shared" si="43"/>
        <v>0</v>
      </c>
      <c r="BJ115" s="94">
        <f t="shared" si="44"/>
        <v>0</v>
      </c>
      <c r="BK115" s="94">
        <f t="shared" si="45"/>
        <v>0</v>
      </c>
      <c r="BL115" s="94">
        <f t="shared" si="46"/>
        <v>-9700000</v>
      </c>
      <c r="BM115" s="94">
        <f t="shared" si="47"/>
        <v>400000</v>
      </c>
      <c r="BN115" s="94">
        <f t="shared" si="48"/>
        <v>700000</v>
      </c>
      <c r="BO115" s="94">
        <f t="shared" si="49"/>
        <v>1800000</v>
      </c>
      <c r="BP115" s="94">
        <f t="shared" si="50"/>
        <v>400000</v>
      </c>
      <c r="BQ115" s="94">
        <f t="shared" si="51"/>
        <v>6400000</v>
      </c>
    </row>
    <row r="116" spans="1:69" ht="15" customHeight="1" x14ac:dyDescent="0.35">
      <c r="A116" s="21" t="s">
        <v>4</v>
      </c>
      <c r="B116" s="21" t="s">
        <v>183</v>
      </c>
      <c r="C116" s="22" t="s">
        <v>184</v>
      </c>
      <c r="D116" s="57">
        <v>0</v>
      </c>
      <c r="E116" s="57">
        <f t="shared" si="52"/>
        <v>-15500000</v>
      </c>
      <c r="F116" s="19">
        <v>15300000</v>
      </c>
      <c r="G116" s="19">
        <v>14800000</v>
      </c>
      <c r="H116" s="19">
        <v>14400000</v>
      </c>
      <c r="I116" s="19">
        <v>13500000</v>
      </c>
      <c r="J116" s="19">
        <v>12800000</v>
      </c>
      <c r="K116" s="19">
        <v>11700000</v>
      </c>
      <c r="L116" s="19">
        <v>10700000</v>
      </c>
      <c r="M116" s="19">
        <v>9700000</v>
      </c>
      <c r="N116" s="19">
        <v>9200000</v>
      </c>
      <c r="O116" s="19">
        <v>8700000</v>
      </c>
      <c r="P116" s="19">
        <v>6800000</v>
      </c>
      <c r="Q116" s="19">
        <v>0</v>
      </c>
      <c r="S116" s="73">
        <f>F116+Sheet3!C$5</f>
        <v>15800000</v>
      </c>
      <c r="T116" s="73">
        <f>G116+Sheet3!D$5</f>
        <v>15300000</v>
      </c>
      <c r="U116" s="73">
        <f>H116+Sheet3!E$5</f>
        <v>14900000</v>
      </c>
      <c r="V116" s="73">
        <f>I116+Sheet3!F$5</f>
        <v>14000000</v>
      </c>
      <c r="W116" s="73">
        <f>J116+Sheet3!G$5</f>
        <v>13300000</v>
      </c>
      <c r="X116" s="73">
        <f>K116+Sheet3!H$5</f>
        <v>12200000</v>
      </c>
      <c r="Y116" s="73">
        <f>L116+Sheet3!I$5</f>
        <v>11200000</v>
      </c>
      <c r="Z116" s="73">
        <f>M116+Sheet3!J$5</f>
        <v>9700000</v>
      </c>
      <c r="AA116" s="73">
        <f>N116+Sheet3!K$5</f>
        <v>9200000</v>
      </c>
      <c r="AB116" s="73">
        <f>O116+Sheet3!L$5</f>
        <v>8700000</v>
      </c>
      <c r="AC116" s="73">
        <f>P116+Sheet3!M$5</f>
        <v>6800000</v>
      </c>
      <c r="AD116" s="57">
        <f t="shared" si="53"/>
        <v>0</v>
      </c>
      <c r="AF116" s="86">
        <v>15500000</v>
      </c>
      <c r="AG116" s="86">
        <v>15000000</v>
      </c>
      <c r="AH116" s="86">
        <v>14600000</v>
      </c>
      <c r="AI116" s="86">
        <v>13800000</v>
      </c>
      <c r="AJ116" s="86">
        <v>13100000</v>
      </c>
      <c r="AK116" s="86">
        <v>12000000</v>
      </c>
      <c r="AL116" s="86">
        <v>11000000</v>
      </c>
      <c r="AM116" s="86">
        <v>9700000</v>
      </c>
      <c r="AN116" s="86">
        <v>9300000</v>
      </c>
      <c r="AO116" s="86">
        <v>8600000</v>
      </c>
      <c r="AP116" s="86">
        <v>6800000</v>
      </c>
      <c r="AQ116" s="86">
        <v>0</v>
      </c>
      <c r="AS116" s="57">
        <f t="shared" si="28"/>
        <v>-300000</v>
      </c>
      <c r="AT116" s="57">
        <f t="shared" si="29"/>
        <v>-300000</v>
      </c>
      <c r="AU116" s="57">
        <f t="shared" si="30"/>
        <v>-300000</v>
      </c>
      <c r="AV116" s="57">
        <f t="shared" si="31"/>
        <v>-200000</v>
      </c>
      <c r="AW116" s="57">
        <f t="shared" si="32"/>
        <v>-200000</v>
      </c>
      <c r="AX116" s="57">
        <f t="shared" si="33"/>
        <v>-200000</v>
      </c>
      <c r="AY116" s="57">
        <f t="shared" si="34"/>
        <v>-200000</v>
      </c>
      <c r="AZ116" s="57">
        <f t="shared" si="35"/>
        <v>0</v>
      </c>
      <c r="BA116" s="57">
        <f t="shared" si="36"/>
        <v>100000</v>
      </c>
      <c r="BB116" s="57">
        <f t="shared" si="37"/>
        <v>-100000</v>
      </c>
      <c r="BC116" s="57">
        <f t="shared" si="38"/>
        <v>0</v>
      </c>
      <c r="BD116" s="57">
        <f t="shared" si="39"/>
        <v>0</v>
      </c>
      <c r="BF116" s="94">
        <f t="shared" si="40"/>
        <v>500000</v>
      </c>
      <c r="BG116" s="94">
        <f t="shared" si="41"/>
        <v>400000</v>
      </c>
      <c r="BH116" s="94">
        <f t="shared" si="42"/>
        <v>800000</v>
      </c>
      <c r="BI116" s="94">
        <f t="shared" si="43"/>
        <v>700000</v>
      </c>
      <c r="BJ116" s="94">
        <f t="shared" si="44"/>
        <v>1100000</v>
      </c>
      <c r="BK116" s="94">
        <f t="shared" si="45"/>
        <v>1000000</v>
      </c>
      <c r="BL116" s="94">
        <f t="shared" si="46"/>
        <v>1300000</v>
      </c>
      <c r="BM116" s="94">
        <f t="shared" si="47"/>
        <v>400000</v>
      </c>
      <c r="BN116" s="94">
        <f t="shared" si="48"/>
        <v>700000</v>
      </c>
      <c r="BO116" s="94">
        <f t="shared" si="49"/>
        <v>1800000</v>
      </c>
      <c r="BP116" s="94">
        <f t="shared" si="50"/>
        <v>6800000</v>
      </c>
      <c r="BQ116" s="94">
        <f t="shared" si="51"/>
        <v>0</v>
      </c>
    </row>
    <row r="117" spans="1:69" x14ac:dyDescent="0.35">
      <c r="A117" s="21" t="s">
        <v>4</v>
      </c>
      <c r="B117" s="21" t="s">
        <v>185</v>
      </c>
      <c r="C117" s="22" t="s">
        <v>186</v>
      </c>
      <c r="D117" s="57">
        <v>0</v>
      </c>
      <c r="E117" s="57">
        <f t="shared" si="52"/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11800000</v>
      </c>
      <c r="M117" s="19">
        <v>10700000</v>
      </c>
      <c r="N117" s="19">
        <v>10100000</v>
      </c>
      <c r="O117" s="19">
        <v>9700000</v>
      </c>
      <c r="P117" s="19">
        <v>8900000</v>
      </c>
      <c r="Q117" s="19">
        <v>8000000</v>
      </c>
      <c r="S117" s="57">
        <f t="shared" si="54"/>
        <v>0</v>
      </c>
      <c r="T117" s="57">
        <f t="shared" si="53"/>
        <v>0</v>
      </c>
      <c r="U117" s="57">
        <f t="shared" si="53"/>
        <v>0</v>
      </c>
      <c r="V117" s="57">
        <f t="shared" si="53"/>
        <v>0</v>
      </c>
      <c r="W117" s="57">
        <f t="shared" si="53"/>
        <v>0</v>
      </c>
      <c r="X117" s="57">
        <f t="shared" si="53"/>
        <v>0</v>
      </c>
      <c r="Y117" s="73">
        <f>L117+Sheet3!I$5</f>
        <v>12300000</v>
      </c>
      <c r="Z117" s="73">
        <f>M117+Sheet3!J$5</f>
        <v>10700000</v>
      </c>
      <c r="AA117" s="73">
        <f>N117+Sheet3!K$5</f>
        <v>10100000</v>
      </c>
      <c r="AB117" s="73">
        <f>O117+Sheet3!L$5</f>
        <v>9700000</v>
      </c>
      <c r="AC117" s="73">
        <f>P117+Sheet3!M$5</f>
        <v>8900000</v>
      </c>
      <c r="AD117" s="73">
        <f>Q117+Sheet3!N$5</f>
        <v>8000000</v>
      </c>
      <c r="AF117" s="86">
        <v>0</v>
      </c>
      <c r="AG117" s="86">
        <v>0</v>
      </c>
      <c r="AH117" s="86">
        <v>0</v>
      </c>
      <c r="AI117" s="86">
        <v>0</v>
      </c>
      <c r="AJ117" s="86">
        <v>0</v>
      </c>
      <c r="AK117" s="86">
        <v>0</v>
      </c>
      <c r="AL117" s="86">
        <v>11900000</v>
      </c>
      <c r="AM117" s="86">
        <v>10500000</v>
      </c>
      <c r="AN117" s="86">
        <v>9800000</v>
      </c>
      <c r="AO117" s="86">
        <v>9500000</v>
      </c>
      <c r="AP117" s="86">
        <v>8600000</v>
      </c>
      <c r="AQ117" s="86">
        <v>7800000</v>
      </c>
      <c r="AS117" s="57">
        <f t="shared" si="28"/>
        <v>0</v>
      </c>
      <c r="AT117" s="57">
        <f t="shared" si="29"/>
        <v>0</v>
      </c>
      <c r="AU117" s="57">
        <f t="shared" si="30"/>
        <v>0</v>
      </c>
      <c r="AV117" s="57">
        <f t="shared" si="31"/>
        <v>0</v>
      </c>
      <c r="AW117" s="57">
        <f t="shared" si="32"/>
        <v>0</v>
      </c>
      <c r="AX117" s="57">
        <f t="shared" si="33"/>
        <v>0</v>
      </c>
      <c r="AY117" s="57">
        <f t="shared" si="34"/>
        <v>-400000</v>
      </c>
      <c r="AZ117" s="57">
        <f t="shared" si="35"/>
        <v>-200000</v>
      </c>
      <c r="BA117" s="57">
        <f t="shared" si="36"/>
        <v>-300000</v>
      </c>
      <c r="BB117" s="57">
        <f t="shared" si="37"/>
        <v>-200000</v>
      </c>
      <c r="BC117" s="57">
        <f t="shared" si="38"/>
        <v>-300000</v>
      </c>
      <c r="BD117" s="57">
        <f t="shared" si="39"/>
        <v>-200000</v>
      </c>
      <c r="BF117" s="94">
        <f t="shared" si="40"/>
        <v>0</v>
      </c>
      <c r="BG117" s="94">
        <f t="shared" si="41"/>
        <v>0</v>
      </c>
      <c r="BH117" s="94">
        <f t="shared" si="42"/>
        <v>0</v>
      </c>
      <c r="BI117" s="94">
        <f t="shared" si="43"/>
        <v>0</v>
      </c>
      <c r="BJ117" s="94">
        <f t="shared" si="44"/>
        <v>0</v>
      </c>
      <c r="BK117" s="94">
        <f t="shared" si="45"/>
        <v>-11900000</v>
      </c>
      <c r="BL117" s="94">
        <f t="shared" si="46"/>
        <v>1400000</v>
      </c>
      <c r="BM117" s="94">
        <f t="shared" si="47"/>
        <v>700000</v>
      </c>
      <c r="BN117" s="94">
        <f t="shared" si="48"/>
        <v>300000</v>
      </c>
      <c r="BO117" s="94">
        <f t="shared" si="49"/>
        <v>900000</v>
      </c>
      <c r="BP117" s="94">
        <f t="shared" si="50"/>
        <v>800000</v>
      </c>
      <c r="BQ117" s="94">
        <f t="shared" si="51"/>
        <v>7800000</v>
      </c>
    </row>
    <row r="118" spans="1:69" x14ac:dyDescent="0.35">
      <c r="A118" s="21" t="s">
        <v>4</v>
      </c>
      <c r="B118" s="21" t="s">
        <v>187</v>
      </c>
      <c r="C118" s="22" t="s">
        <v>188</v>
      </c>
      <c r="D118" s="57">
        <v>0</v>
      </c>
      <c r="E118" s="57">
        <f t="shared" si="52"/>
        <v>-17300000</v>
      </c>
      <c r="F118" s="19">
        <v>17100000</v>
      </c>
      <c r="G118" s="19">
        <v>16600000</v>
      </c>
      <c r="H118" s="19">
        <v>16100000</v>
      </c>
      <c r="I118" s="19">
        <v>15300000</v>
      </c>
      <c r="J118" s="19">
        <v>14500000</v>
      </c>
      <c r="K118" s="19">
        <v>13300000</v>
      </c>
      <c r="L118" s="19">
        <v>12400000</v>
      </c>
      <c r="M118" s="19">
        <v>11400000</v>
      </c>
      <c r="N118" s="19">
        <v>10700000</v>
      </c>
      <c r="O118" s="19">
        <v>10100000</v>
      </c>
      <c r="P118" s="19">
        <v>9300000</v>
      </c>
      <c r="Q118" s="19">
        <v>8500000</v>
      </c>
      <c r="S118" s="73">
        <f>F118+Sheet3!C$5</f>
        <v>17600000</v>
      </c>
      <c r="T118" s="73">
        <f>G118+Sheet3!D$5</f>
        <v>17100000</v>
      </c>
      <c r="U118" s="73">
        <f>H118+Sheet3!E$5</f>
        <v>16600000</v>
      </c>
      <c r="V118" s="73">
        <f>I118+Sheet3!F$5</f>
        <v>15800000</v>
      </c>
      <c r="W118" s="73">
        <f>J118+Sheet3!G$5</f>
        <v>15000000</v>
      </c>
      <c r="X118" s="73">
        <f>K118+Sheet3!H$5</f>
        <v>13800000</v>
      </c>
      <c r="Y118" s="73">
        <f>L118+Sheet3!I$5</f>
        <v>12900000</v>
      </c>
      <c r="Z118" s="73">
        <f>M118+Sheet3!J$5</f>
        <v>11400000</v>
      </c>
      <c r="AA118" s="73">
        <f>N118+Sheet3!K$5</f>
        <v>10700000</v>
      </c>
      <c r="AB118" s="73">
        <f>O118+Sheet3!L$5</f>
        <v>10100000</v>
      </c>
      <c r="AC118" s="73">
        <f>P118+Sheet3!M$5</f>
        <v>9300000</v>
      </c>
      <c r="AD118" s="73">
        <f>Q118+Sheet3!N$5</f>
        <v>8500000</v>
      </c>
      <c r="AF118" s="86">
        <v>17300000</v>
      </c>
      <c r="AG118" s="86">
        <v>16800000</v>
      </c>
      <c r="AH118" s="86">
        <v>16300000</v>
      </c>
      <c r="AI118" s="86">
        <v>15400000</v>
      </c>
      <c r="AJ118" s="86">
        <v>14800000</v>
      </c>
      <c r="AK118" s="86">
        <v>13500000</v>
      </c>
      <c r="AL118" s="86">
        <v>12600000</v>
      </c>
      <c r="AM118" s="86">
        <v>11000000</v>
      </c>
      <c r="AN118" s="86">
        <v>10500000</v>
      </c>
      <c r="AO118" s="86">
        <v>9800000</v>
      </c>
      <c r="AP118" s="86">
        <v>9200000</v>
      </c>
      <c r="AQ118" s="86">
        <v>8300000</v>
      </c>
      <c r="AS118" s="57">
        <f t="shared" si="28"/>
        <v>-300000</v>
      </c>
      <c r="AT118" s="57">
        <f t="shared" si="29"/>
        <v>-300000</v>
      </c>
      <c r="AU118" s="57">
        <f t="shared" si="30"/>
        <v>-300000</v>
      </c>
      <c r="AV118" s="57">
        <f t="shared" si="31"/>
        <v>-400000</v>
      </c>
      <c r="AW118" s="57">
        <f t="shared" si="32"/>
        <v>-200000</v>
      </c>
      <c r="AX118" s="57">
        <f t="shared" si="33"/>
        <v>-300000</v>
      </c>
      <c r="AY118" s="57">
        <f t="shared" si="34"/>
        <v>-300000</v>
      </c>
      <c r="AZ118" s="57">
        <f t="shared" si="35"/>
        <v>-400000</v>
      </c>
      <c r="BA118" s="57">
        <f t="shared" si="36"/>
        <v>-200000</v>
      </c>
      <c r="BB118" s="57">
        <f t="shared" si="37"/>
        <v>-300000</v>
      </c>
      <c r="BC118" s="57">
        <f t="shared" si="38"/>
        <v>-100000</v>
      </c>
      <c r="BD118" s="57">
        <f t="shared" si="39"/>
        <v>-200000</v>
      </c>
      <c r="BF118" s="94">
        <f t="shared" si="40"/>
        <v>500000</v>
      </c>
      <c r="BG118" s="94">
        <f t="shared" si="41"/>
        <v>500000</v>
      </c>
      <c r="BH118" s="94">
        <f t="shared" si="42"/>
        <v>900000</v>
      </c>
      <c r="BI118" s="94">
        <f t="shared" si="43"/>
        <v>600000</v>
      </c>
      <c r="BJ118" s="94">
        <f t="shared" si="44"/>
        <v>1300000</v>
      </c>
      <c r="BK118" s="94">
        <f t="shared" si="45"/>
        <v>900000</v>
      </c>
      <c r="BL118" s="94">
        <f t="shared" si="46"/>
        <v>1600000</v>
      </c>
      <c r="BM118" s="94">
        <f t="shared" si="47"/>
        <v>500000</v>
      </c>
      <c r="BN118" s="94">
        <f t="shared" si="48"/>
        <v>700000</v>
      </c>
      <c r="BO118" s="94">
        <f t="shared" si="49"/>
        <v>600000</v>
      </c>
      <c r="BP118" s="94">
        <f t="shared" si="50"/>
        <v>900000</v>
      </c>
      <c r="BQ118" s="94">
        <f t="shared" si="51"/>
        <v>8300000</v>
      </c>
    </row>
    <row r="119" spans="1:69" x14ac:dyDescent="0.35">
      <c r="A119" s="21" t="s">
        <v>4</v>
      </c>
      <c r="B119" s="21" t="s">
        <v>189</v>
      </c>
      <c r="C119" s="22" t="s">
        <v>190</v>
      </c>
      <c r="D119" s="57">
        <v>0</v>
      </c>
      <c r="E119" s="57">
        <f t="shared" si="52"/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12700000</v>
      </c>
      <c r="L119" s="19">
        <v>11800000</v>
      </c>
      <c r="M119" s="19">
        <v>10700000</v>
      </c>
      <c r="N119" s="19">
        <v>10100000</v>
      </c>
      <c r="O119" s="19">
        <v>9700000</v>
      </c>
      <c r="P119" s="19">
        <v>8900000</v>
      </c>
      <c r="Q119" s="19">
        <v>8000000</v>
      </c>
      <c r="S119" s="57">
        <f t="shared" si="54"/>
        <v>0</v>
      </c>
      <c r="T119" s="57">
        <f t="shared" si="53"/>
        <v>0</v>
      </c>
      <c r="U119" s="57">
        <f t="shared" si="53"/>
        <v>0</v>
      </c>
      <c r="V119" s="57">
        <f t="shared" si="53"/>
        <v>0</v>
      </c>
      <c r="W119" s="57">
        <f t="shared" si="53"/>
        <v>0</v>
      </c>
      <c r="X119" s="73">
        <f>K119+Sheet3!H$5</f>
        <v>13200000</v>
      </c>
      <c r="Y119" s="73">
        <f>L119+Sheet3!I$5</f>
        <v>12300000</v>
      </c>
      <c r="Z119" s="73">
        <f>M119+Sheet3!J$5</f>
        <v>10700000</v>
      </c>
      <c r="AA119" s="73">
        <f>N119+Sheet3!K$5</f>
        <v>10100000</v>
      </c>
      <c r="AB119" s="73">
        <f>O119+Sheet3!L$5</f>
        <v>9700000</v>
      </c>
      <c r="AC119" s="73">
        <f>P119+Sheet3!M$5</f>
        <v>8900000</v>
      </c>
      <c r="AD119" s="73">
        <f>Q119+Sheet3!N$5</f>
        <v>8000000</v>
      </c>
      <c r="AF119" s="86">
        <v>0</v>
      </c>
      <c r="AG119" s="86">
        <v>0</v>
      </c>
      <c r="AH119" s="86">
        <v>0</v>
      </c>
      <c r="AI119" s="86">
        <v>0</v>
      </c>
      <c r="AJ119" s="86">
        <v>0</v>
      </c>
      <c r="AK119" s="86">
        <v>12900000</v>
      </c>
      <c r="AL119" s="86">
        <v>11900000</v>
      </c>
      <c r="AM119" s="86">
        <v>10500000</v>
      </c>
      <c r="AN119" s="86">
        <v>9800000</v>
      </c>
      <c r="AO119" s="86">
        <v>9500000</v>
      </c>
      <c r="AP119" s="86">
        <v>8600000</v>
      </c>
      <c r="AQ119" s="86">
        <v>7800000</v>
      </c>
      <c r="AS119" s="57">
        <f t="shared" si="28"/>
        <v>0</v>
      </c>
      <c r="AT119" s="57">
        <f t="shared" si="29"/>
        <v>0</v>
      </c>
      <c r="AU119" s="57">
        <f t="shared" si="30"/>
        <v>0</v>
      </c>
      <c r="AV119" s="57">
        <f t="shared" si="31"/>
        <v>0</v>
      </c>
      <c r="AW119" s="57">
        <f t="shared" si="32"/>
        <v>0</v>
      </c>
      <c r="AX119" s="57">
        <f t="shared" si="33"/>
        <v>-300000</v>
      </c>
      <c r="AY119" s="57">
        <f t="shared" si="34"/>
        <v>-400000</v>
      </c>
      <c r="AZ119" s="57">
        <f t="shared" si="35"/>
        <v>-200000</v>
      </c>
      <c r="BA119" s="57">
        <f t="shared" si="36"/>
        <v>-300000</v>
      </c>
      <c r="BB119" s="57">
        <f t="shared" si="37"/>
        <v>-200000</v>
      </c>
      <c r="BC119" s="57">
        <f t="shared" si="38"/>
        <v>-300000</v>
      </c>
      <c r="BD119" s="57">
        <f t="shared" si="39"/>
        <v>-200000</v>
      </c>
      <c r="BF119" s="94">
        <f t="shared" si="40"/>
        <v>0</v>
      </c>
      <c r="BG119" s="94">
        <f t="shared" si="41"/>
        <v>0</v>
      </c>
      <c r="BH119" s="94">
        <f t="shared" si="42"/>
        <v>0</v>
      </c>
      <c r="BI119" s="94">
        <f t="shared" si="43"/>
        <v>0</v>
      </c>
      <c r="BJ119" s="94">
        <f t="shared" si="44"/>
        <v>-12900000</v>
      </c>
      <c r="BK119" s="94">
        <f t="shared" si="45"/>
        <v>1000000</v>
      </c>
      <c r="BL119" s="94">
        <f t="shared" si="46"/>
        <v>1400000</v>
      </c>
      <c r="BM119" s="94">
        <f t="shared" si="47"/>
        <v>700000</v>
      </c>
      <c r="BN119" s="94">
        <f t="shared" si="48"/>
        <v>300000</v>
      </c>
      <c r="BO119" s="94">
        <f t="shared" si="49"/>
        <v>900000</v>
      </c>
      <c r="BP119" s="94">
        <f t="shared" si="50"/>
        <v>800000</v>
      </c>
      <c r="BQ119" s="94">
        <f t="shared" si="51"/>
        <v>7800000</v>
      </c>
    </row>
    <row r="120" spans="1:69" x14ac:dyDescent="0.35">
      <c r="A120" s="21" t="s">
        <v>4</v>
      </c>
      <c r="B120" s="21" t="s">
        <v>191</v>
      </c>
      <c r="C120" s="22" t="s">
        <v>192</v>
      </c>
      <c r="D120" s="57">
        <v>0</v>
      </c>
      <c r="E120" s="57">
        <f t="shared" si="52"/>
        <v>-17300000</v>
      </c>
      <c r="F120" s="19">
        <v>15600000</v>
      </c>
      <c r="G120" s="19">
        <v>15100000</v>
      </c>
      <c r="H120" s="19">
        <v>14700000</v>
      </c>
      <c r="I120" s="19">
        <v>13700000</v>
      </c>
      <c r="J120" s="19">
        <v>12600000</v>
      </c>
      <c r="K120" s="19">
        <v>11700000</v>
      </c>
      <c r="L120" s="19">
        <v>10700000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S120" s="73">
        <f>F120+Sheet3!C$8</f>
        <v>17100000</v>
      </c>
      <c r="T120" s="73">
        <f>G120+Sheet3!D$8</f>
        <v>16300000</v>
      </c>
      <c r="U120" s="73">
        <f>H120+Sheet3!E$8</f>
        <v>15900000</v>
      </c>
      <c r="V120" s="73">
        <f>I120+Sheet3!F$8</f>
        <v>14700000</v>
      </c>
      <c r="W120" s="73">
        <f>J120+Sheet3!G$8</f>
        <v>13600000</v>
      </c>
      <c r="X120" s="73">
        <f>K120+Sheet3!H$8</f>
        <v>12200000</v>
      </c>
      <c r="Y120" s="73">
        <f>L120+Sheet3!I$8</f>
        <v>11200000</v>
      </c>
      <c r="Z120" s="73">
        <f>M120+Sheet3!J$8</f>
        <v>0</v>
      </c>
      <c r="AA120" s="73">
        <f>N120+Sheet3!K$8</f>
        <v>0</v>
      </c>
      <c r="AB120" s="73">
        <f>O120+Sheet3!L$8</f>
        <v>0</v>
      </c>
      <c r="AC120" s="73">
        <f>P120+Sheet3!M$8</f>
        <v>0</v>
      </c>
      <c r="AD120" s="73">
        <f>Q120+Sheet3!N$8</f>
        <v>0</v>
      </c>
      <c r="AF120" s="86">
        <v>17300000</v>
      </c>
      <c r="AG120" s="86">
        <v>16500000</v>
      </c>
      <c r="AH120" s="86">
        <v>16100000</v>
      </c>
      <c r="AI120" s="86">
        <v>14900000</v>
      </c>
      <c r="AJ120" s="86">
        <v>14000000</v>
      </c>
      <c r="AK120" s="86">
        <v>12500000</v>
      </c>
      <c r="AL120" s="86">
        <v>11500000</v>
      </c>
      <c r="AM120" s="86">
        <v>0</v>
      </c>
      <c r="AN120" s="86">
        <v>0</v>
      </c>
      <c r="AO120" s="86">
        <v>0</v>
      </c>
      <c r="AP120" s="86">
        <v>0</v>
      </c>
      <c r="AQ120" s="86">
        <v>0</v>
      </c>
      <c r="AS120" s="57">
        <f t="shared" si="28"/>
        <v>200000</v>
      </c>
      <c r="AT120" s="57">
        <f t="shared" si="29"/>
        <v>200000</v>
      </c>
      <c r="AU120" s="57">
        <f t="shared" si="30"/>
        <v>200000</v>
      </c>
      <c r="AV120" s="57">
        <f t="shared" si="31"/>
        <v>200000</v>
      </c>
      <c r="AW120" s="57">
        <f t="shared" si="32"/>
        <v>400000</v>
      </c>
      <c r="AX120" s="57">
        <f t="shared" si="33"/>
        <v>300000</v>
      </c>
      <c r="AY120" s="57">
        <f t="shared" si="34"/>
        <v>300000</v>
      </c>
      <c r="AZ120" s="57">
        <f t="shared" si="35"/>
        <v>0</v>
      </c>
      <c r="BA120" s="57">
        <f t="shared" si="36"/>
        <v>0</v>
      </c>
      <c r="BB120" s="57">
        <f t="shared" si="37"/>
        <v>0</v>
      </c>
      <c r="BC120" s="57">
        <f t="shared" si="38"/>
        <v>0</v>
      </c>
      <c r="BD120" s="57">
        <f t="shared" si="39"/>
        <v>0</v>
      </c>
      <c r="BF120" s="94">
        <f t="shared" si="40"/>
        <v>800000</v>
      </c>
      <c r="BG120" s="94">
        <f t="shared" si="41"/>
        <v>400000</v>
      </c>
      <c r="BH120" s="94">
        <f t="shared" si="42"/>
        <v>1200000</v>
      </c>
      <c r="BI120" s="94">
        <f t="shared" si="43"/>
        <v>900000</v>
      </c>
      <c r="BJ120" s="94">
        <f t="shared" si="44"/>
        <v>1500000</v>
      </c>
      <c r="BK120" s="94">
        <f t="shared" si="45"/>
        <v>1000000</v>
      </c>
      <c r="BL120" s="94">
        <f t="shared" si="46"/>
        <v>11500000</v>
      </c>
      <c r="BM120" s="94">
        <f t="shared" si="47"/>
        <v>0</v>
      </c>
      <c r="BN120" s="94">
        <f t="shared" si="48"/>
        <v>0</v>
      </c>
      <c r="BO120" s="94">
        <f t="shared" si="49"/>
        <v>0</v>
      </c>
      <c r="BP120" s="94">
        <f t="shared" si="50"/>
        <v>0</v>
      </c>
      <c r="BQ120" s="94">
        <f t="shared" si="51"/>
        <v>0</v>
      </c>
    </row>
    <row r="121" spans="1:69" x14ac:dyDescent="0.35">
      <c r="A121" s="21" t="s">
        <v>4</v>
      </c>
      <c r="B121" s="21" t="s">
        <v>193</v>
      </c>
      <c r="C121" s="22" t="s">
        <v>194</v>
      </c>
      <c r="D121" s="57">
        <v>0</v>
      </c>
      <c r="E121" s="57">
        <f t="shared" si="52"/>
        <v>-17600000</v>
      </c>
      <c r="F121" s="19">
        <v>15900000</v>
      </c>
      <c r="G121" s="19">
        <v>15400000</v>
      </c>
      <c r="H121" s="19">
        <v>15000000</v>
      </c>
      <c r="I121" s="19">
        <v>14000000</v>
      </c>
      <c r="J121" s="19">
        <v>13000000</v>
      </c>
      <c r="K121" s="19">
        <v>12100000</v>
      </c>
      <c r="L121" s="19">
        <v>11000000</v>
      </c>
      <c r="M121" s="19">
        <v>0</v>
      </c>
      <c r="N121" s="19">
        <v>0</v>
      </c>
      <c r="O121" s="19">
        <v>0</v>
      </c>
      <c r="P121" s="19">
        <v>0</v>
      </c>
      <c r="Q121" s="19">
        <v>0</v>
      </c>
      <c r="S121" s="73">
        <f>F121+Sheet3!C$8</f>
        <v>17400000</v>
      </c>
      <c r="T121" s="73">
        <f>G121+Sheet3!D$8</f>
        <v>16600000</v>
      </c>
      <c r="U121" s="73">
        <f>H121+Sheet3!E$8</f>
        <v>16200000</v>
      </c>
      <c r="V121" s="73">
        <f>I121+Sheet3!F$8</f>
        <v>15000000</v>
      </c>
      <c r="W121" s="73">
        <f>J121+Sheet3!G$8</f>
        <v>14000000</v>
      </c>
      <c r="X121" s="73">
        <f>K121+Sheet3!H$8</f>
        <v>12600000</v>
      </c>
      <c r="Y121" s="73">
        <f>L121+Sheet3!I$8</f>
        <v>11500000</v>
      </c>
      <c r="Z121" s="73">
        <f>M121+Sheet3!J$8</f>
        <v>0</v>
      </c>
      <c r="AA121" s="73">
        <f>N121+Sheet3!K$8</f>
        <v>0</v>
      </c>
      <c r="AB121" s="73">
        <f>O121+Sheet3!L$8</f>
        <v>0</v>
      </c>
      <c r="AC121" s="73">
        <f>P121+Sheet3!M$8</f>
        <v>0</v>
      </c>
      <c r="AD121" s="73">
        <f>Q121+Sheet3!N$8</f>
        <v>0</v>
      </c>
      <c r="AF121" s="86">
        <v>17600000</v>
      </c>
      <c r="AG121" s="86">
        <v>16800000</v>
      </c>
      <c r="AH121" s="86">
        <v>16400000</v>
      </c>
      <c r="AI121" s="86">
        <v>15200000</v>
      </c>
      <c r="AJ121" s="86">
        <v>14200000</v>
      </c>
      <c r="AK121" s="86">
        <v>12800000</v>
      </c>
      <c r="AL121" s="86">
        <v>11700000</v>
      </c>
      <c r="AM121" s="86">
        <v>0</v>
      </c>
      <c r="AN121" s="86">
        <v>0</v>
      </c>
      <c r="AO121" s="86">
        <v>0</v>
      </c>
      <c r="AP121" s="86">
        <v>0</v>
      </c>
      <c r="AQ121" s="86">
        <v>0</v>
      </c>
      <c r="AS121" s="57">
        <f t="shared" si="28"/>
        <v>200000</v>
      </c>
      <c r="AT121" s="57">
        <f t="shared" si="29"/>
        <v>200000</v>
      </c>
      <c r="AU121" s="57">
        <f t="shared" si="30"/>
        <v>200000</v>
      </c>
      <c r="AV121" s="57">
        <f t="shared" si="31"/>
        <v>200000</v>
      </c>
      <c r="AW121" s="57">
        <f t="shared" si="32"/>
        <v>200000</v>
      </c>
      <c r="AX121" s="57">
        <f t="shared" si="33"/>
        <v>200000</v>
      </c>
      <c r="AY121" s="57">
        <f t="shared" si="34"/>
        <v>200000</v>
      </c>
      <c r="AZ121" s="57">
        <f t="shared" si="35"/>
        <v>0</v>
      </c>
      <c r="BA121" s="57">
        <f t="shared" si="36"/>
        <v>0</v>
      </c>
      <c r="BB121" s="57">
        <f t="shared" si="37"/>
        <v>0</v>
      </c>
      <c r="BC121" s="57">
        <f t="shared" si="38"/>
        <v>0</v>
      </c>
      <c r="BD121" s="57">
        <f t="shared" si="39"/>
        <v>0</v>
      </c>
      <c r="BF121" s="94">
        <f t="shared" si="40"/>
        <v>800000</v>
      </c>
      <c r="BG121" s="94">
        <f t="shared" si="41"/>
        <v>400000</v>
      </c>
      <c r="BH121" s="94">
        <f t="shared" si="42"/>
        <v>1200000</v>
      </c>
      <c r="BI121" s="94">
        <f t="shared" si="43"/>
        <v>1000000</v>
      </c>
      <c r="BJ121" s="94">
        <f t="shared" si="44"/>
        <v>1400000</v>
      </c>
      <c r="BK121" s="94">
        <f t="shared" si="45"/>
        <v>1100000</v>
      </c>
      <c r="BL121" s="94">
        <f t="shared" si="46"/>
        <v>11700000</v>
      </c>
      <c r="BM121" s="94">
        <f t="shared" si="47"/>
        <v>0</v>
      </c>
      <c r="BN121" s="94">
        <f t="shared" si="48"/>
        <v>0</v>
      </c>
      <c r="BO121" s="94">
        <f t="shared" si="49"/>
        <v>0</v>
      </c>
      <c r="BP121" s="94">
        <f t="shared" si="50"/>
        <v>0</v>
      </c>
      <c r="BQ121" s="94">
        <f t="shared" si="51"/>
        <v>0</v>
      </c>
    </row>
    <row r="122" spans="1:69" x14ac:dyDescent="0.35">
      <c r="A122" s="21" t="s">
        <v>4</v>
      </c>
      <c r="B122" s="21" t="s">
        <v>195</v>
      </c>
      <c r="C122" s="22" t="s">
        <v>196</v>
      </c>
      <c r="D122" s="57">
        <v>0</v>
      </c>
      <c r="E122" s="57">
        <f t="shared" si="52"/>
        <v>-17600000</v>
      </c>
      <c r="F122" s="19">
        <v>15900000</v>
      </c>
      <c r="G122" s="19">
        <v>15400000</v>
      </c>
      <c r="H122" s="19">
        <v>15000000</v>
      </c>
      <c r="I122" s="19">
        <v>14000000</v>
      </c>
      <c r="J122" s="19">
        <v>13000000</v>
      </c>
      <c r="K122" s="19">
        <v>12100000</v>
      </c>
      <c r="L122" s="19">
        <v>11000000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S122" s="73">
        <f>F122+Sheet3!C$8</f>
        <v>17400000</v>
      </c>
      <c r="T122" s="73">
        <f>G122+Sheet3!D$8</f>
        <v>16600000</v>
      </c>
      <c r="U122" s="73">
        <f>H122+Sheet3!E$8</f>
        <v>16200000</v>
      </c>
      <c r="V122" s="73">
        <f>I122+Sheet3!F$8</f>
        <v>15000000</v>
      </c>
      <c r="W122" s="73">
        <f>J122+Sheet3!G$8</f>
        <v>14000000</v>
      </c>
      <c r="X122" s="73">
        <f>K122+Sheet3!H$8</f>
        <v>12600000</v>
      </c>
      <c r="Y122" s="73">
        <f>L122+Sheet3!I$8</f>
        <v>11500000</v>
      </c>
      <c r="Z122" s="73">
        <f>M122+Sheet3!J$8</f>
        <v>0</v>
      </c>
      <c r="AA122" s="73">
        <f>N122+Sheet3!K$8</f>
        <v>0</v>
      </c>
      <c r="AB122" s="73">
        <f>O122+Sheet3!L$8</f>
        <v>0</v>
      </c>
      <c r="AC122" s="73">
        <f>P122+Sheet3!M$8</f>
        <v>0</v>
      </c>
      <c r="AD122" s="73">
        <f>Q122+Sheet3!N$8</f>
        <v>0</v>
      </c>
      <c r="AF122" s="86">
        <v>17600000</v>
      </c>
      <c r="AG122" s="86">
        <v>16800000</v>
      </c>
      <c r="AH122" s="86">
        <v>16400000</v>
      </c>
      <c r="AI122" s="86">
        <v>15200000</v>
      </c>
      <c r="AJ122" s="86">
        <v>14200000</v>
      </c>
      <c r="AK122" s="86">
        <v>12800000</v>
      </c>
      <c r="AL122" s="86">
        <v>11700000</v>
      </c>
      <c r="AM122" s="86">
        <v>0</v>
      </c>
      <c r="AN122" s="86">
        <v>0</v>
      </c>
      <c r="AO122" s="86">
        <v>0</v>
      </c>
      <c r="AP122" s="86">
        <v>0</v>
      </c>
      <c r="AQ122" s="86">
        <v>0</v>
      </c>
      <c r="AS122" s="57">
        <f t="shared" si="28"/>
        <v>200000</v>
      </c>
      <c r="AT122" s="57">
        <f t="shared" si="29"/>
        <v>200000</v>
      </c>
      <c r="AU122" s="57">
        <f t="shared" si="30"/>
        <v>200000</v>
      </c>
      <c r="AV122" s="57">
        <f t="shared" si="31"/>
        <v>200000</v>
      </c>
      <c r="AW122" s="57">
        <f t="shared" si="32"/>
        <v>200000</v>
      </c>
      <c r="AX122" s="57">
        <f t="shared" si="33"/>
        <v>200000</v>
      </c>
      <c r="AY122" s="57">
        <f t="shared" si="34"/>
        <v>200000</v>
      </c>
      <c r="AZ122" s="57">
        <f t="shared" si="35"/>
        <v>0</v>
      </c>
      <c r="BA122" s="57">
        <f t="shared" si="36"/>
        <v>0</v>
      </c>
      <c r="BB122" s="57">
        <f t="shared" si="37"/>
        <v>0</v>
      </c>
      <c r="BC122" s="57">
        <f t="shared" si="38"/>
        <v>0</v>
      </c>
      <c r="BD122" s="57">
        <f t="shared" si="39"/>
        <v>0</v>
      </c>
      <c r="BF122" s="94">
        <f t="shared" si="40"/>
        <v>800000</v>
      </c>
      <c r="BG122" s="94">
        <f t="shared" si="41"/>
        <v>400000</v>
      </c>
      <c r="BH122" s="94">
        <f t="shared" si="42"/>
        <v>1200000</v>
      </c>
      <c r="BI122" s="94">
        <f t="shared" si="43"/>
        <v>1000000</v>
      </c>
      <c r="BJ122" s="94">
        <f t="shared" si="44"/>
        <v>1400000</v>
      </c>
      <c r="BK122" s="94">
        <f t="shared" si="45"/>
        <v>1100000</v>
      </c>
      <c r="BL122" s="94">
        <f t="shared" si="46"/>
        <v>11700000</v>
      </c>
      <c r="BM122" s="94">
        <f t="shared" si="47"/>
        <v>0</v>
      </c>
      <c r="BN122" s="94">
        <f t="shared" si="48"/>
        <v>0</v>
      </c>
      <c r="BO122" s="94">
        <f t="shared" si="49"/>
        <v>0</v>
      </c>
      <c r="BP122" s="94">
        <f t="shared" si="50"/>
        <v>0</v>
      </c>
      <c r="BQ122" s="94">
        <f t="shared" si="51"/>
        <v>0</v>
      </c>
    </row>
    <row r="123" spans="1:69" x14ac:dyDescent="0.35">
      <c r="A123" s="21" t="s">
        <v>4</v>
      </c>
      <c r="B123" s="21" t="s">
        <v>197</v>
      </c>
      <c r="C123" s="22" t="s">
        <v>198</v>
      </c>
      <c r="D123" s="57">
        <v>0</v>
      </c>
      <c r="E123" s="57">
        <f t="shared" si="52"/>
        <v>0</v>
      </c>
      <c r="F123" s="19">
        <v>0</v>
      </c>
      <c r="G123" s="19">
        <v>0</v>
      </c>
      <c r="H123" s="19">
        <v>0</v>
      </c>
      <c r="I123" s="19">
        <v>10600000</v>
      </c>
      <c r="J123" s="19">
        <v>9900000</v>
      </c>
      <c r="K123" s="19">
        <v>9200000</v>
      </c>
      <c r="L123" s="19">
        <v>8400000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S123" s="57">
        <f t="shared" si="54"/>
        <v>0</v>
      </c>
      <c r="T123" s="57">
        <f t="shared" si="53"/>
        <v>0</v>
      </c>
      <c r="U123" s="57">
        <f t="shared" si="53"/>
        <v>0</v>
      </c>
      <c r="V123" s="73">
        <f>I123+Sheet3!F$9</f>
        <v>11100000</v>
      </c>
      <c r="W123" s="73">
        <f>J123+Sheet3!G$9</f>
        <v>10400000</v>
      </c>
      <c r="X123" s="73">
        <f>K123+Sheet3!H$9</f>
        <v>9700000</v>
      </c>
      <c r="Y123" s="73">
        <f>L123+Sheet3!I$9</f>
        <v>8900000</v>
      </c>
      <c r="Z123" s="57">
        <f t="shared" si="53"/>
        <v>0</v>
      </c>
      <c r="AA123" s="57">
        <f t="shared" si="53"/>
        <v>0</v>
      </c>
      <c r="AB123" s="57">
        <f t="shared" si="53"/>
        <v>0</v>
      </c>
      <c r="AC123" s="57">
        <f t="shared" si="53"/>
        <v>0</v>
      </c>
      <c r="AD123" s="57">
        <f t="shared" si="53"/>
        <v>0</v>
      </c>
      <c r="AF123" s="86">
        <v>0</v>
      </c>
      <c r="AG123" s="86">
        <v>0</v>
      </c>
      <c r="AH123" s="86">
        <v>0</v>
      </c>
      <c r="AI123" s="86">
        <v>11300000</v>
      </c>
      <c r="AJ123" s="86">
        <v>10600000</v>
      </c>
      <c r="AK123" s="86">
        <v>9800000</v>
      </c>
      <c r="AL123" s="86">
        <v>9100000</v>
      </c>
      <c r="AM123" s="86">
        <v>0</v>
      </c>
      <c r="AN123" s="86">
        <v>0</v>
      </c>
      <c r="AO123" s="86">
        <v>0</v>
      </c>
      <c r="AP123" s="86">
        <v>0</v>
      </c>
      <c r="AQ123" s="86">
        <v>0</v>
      </c>
      <c r="AS123" s="57">
        <f t="shared" si="28"/>
        <v>0</v>
      </c>
      <c r="AT123" s="57">
        <f t="shared" si="29"/>
        <v>0</v>
      </c>
      <c r="AU123" s="57">
        <f t="shared" si="30"/>
        <v>0</v>
      </c>
      <c r="AV123" s="57">
        <f t="shared" si="31"/>
        <v>200000</v>
      </c>
      <c r="AW123" s="57">
        <f t="shared" si="32"/>
        <v>200000</v>
      </c>
      <c r="AX123" s="57">
        <f t="shared" si="33"/>
        <v>100000</v>
      </c>
      <c r="AY123" s="57">
        <f t="shared" si="34"/>
        <v>200000</v>
      </c>
      <c r="AZ123" s="57">
        <f t="shared" si="35"/>
        <v>0</v>
      </c>
      <c r="BA123" s="57">
        <f t="shared" si="36"/>
        <v>0</v>
      </c>
      <c r="BB123" s="57">
        <f t="shared" si="37"/>
        <v>0</v>
      </c>
      <c r="BC123" s="57">
        <f t="shared" si="38"/>
        <v>0</v>
      </c>
      <c r="BD123" s="57">
        <f t="shared" si="39"/>
        <v>0</v>
      </c>
      <c r="BF123" s="94">
        <f t="shared" si="40"/>
        <v>0</v>
      </c>
      <c r="BG123" s="94">
        <f t="shared" si="41"/>
        <v>0</v>
      </c>
      <c r="BH123" s="94">
        <f t="shared" si="42"/>
        <v>-11300000</v>
      </c>
      <c r="BI123" s="94">
        <f t="shared" si="43"/>
        <v>700000</v>
      </c>
      <c r="BJ123" s="94">
        <f t="shared" si="44"/>
        <v>800000</v>
      </c>
      <c r="BK123" s="94">
        <f t="shared" si="45"/>
        <v>700000</v>
      </c>
      <c r="BL123" s="94">
        <f t="shared" si="46"/>
        <v>9100000</v>
      </c>
      <c r="BM123" s="94">
        <f t="shared" si="47"/>
        <v>0</v>
      </c>
      <c r="BN123" s="94">
        <f t="shared" si="48"/>
        <v>0</v>
      </c>
      <c r="BO123" s="94">
        <f t="shared" si="49"/>
        <v>0</v>
      </c>
      <c r="BP123" s="94">
        <f t="shared" si="50"/>
        <v>0</v>
      </c>
      <c r="BQ123" s="94">
        <f t="shared" si="51"/>
        <v>0</v>
      </c>
    </row>
    <row r="124" spans="1:69" x14ac:dyDescent="0.35">
      <c r="A124" s="21" t="s">
        <v>4</v>
      </c>
      <c r="B124" s="21" t="s">
        <v>199</v>
      </c>
      <c r="C124" s="22" t="s">
        <v>200</v>
      </c>
      <c r="D124" s="57">
        <v>0</v>
      </c>
      <c r="E124" s="57">
        <f t="shared" si="52"/>
        <v>0</v>
      </c>
      <c r="F124" s="19">
        <v>0</v>
      </c>
      <c r="G124" s="19">
        <v>0</v>
      </c>
      <c r="H124" s="19">
        <v>0</v>
      </c>
      <c r="I124" s="19">
        <v>10600000</v>
      </c>
      <c r="J124" s="19">
        <v>9900000</v>
      </c>
      <c r="K124" s="19">
        <v>9200000</v>
      </c>
      <c r="L124" s="19">
        <v>8400000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S124" s="57">
        <f t="shared" si="54"/>
        <v>0</v>
      </c>
      <c r="T124" s="57">
        <f t="shared" si="53"/>
        <v>0</v>
      </c>
      <c r="U124" s="57">
        <f t="shared" si="53"/>
        <v>0</v>
      </c>
      <c r="V124" s="73">
        <f>I124+Sheet3!F$9</f>
        <v>11100000</v>
      </c>
      <c r="W124" s="73">
        <f>J124+Sheet3!G$9</f>
        <v>10400000</v>
      </c>
      <c r="X124" s="73">
        <f>K124+Sheet3!H$9</f>
        <v>9700000</v>
      </c>
      <c r="Y124" s="73">
        <f>L124+Sheet3!I$9</f>
        <v>8900000</v>
      </c>
      <c r="Z124" s="57">
        <f t="shared" si="53"/>
        <v>0</v>
      </c>
      <c r="AA124" s="57">
        <f t="shared" si="53"/>
        <v>0</v>
      </c>
      <c r="AB124" s="57">
        <f t="shared" si="53"/>
        <v>0</v>
      </c>
      <c r="AC124" s="57">
        <f t="shared" si="53"/>
        <v>0</v>
      </c>
      <c r="AD124" s="57">
        <f t="shared" si="53"/>
        <v>0</v>
      </c>
      <c r="AF124" s="86">
        <v>0</v>
      </c>
      <c r="AG124" s="86">
        <v>0</v>
      </c>
      <c r="AH124" s="86">
        <v>0</v>
      </c>
      <c r="AI124" s="86">
        <v>11300000</v>
      </c>
      <c r="AJ124" s="86">
        <v>10600000</v>
      </c>
      <c r="AK124" s="86">
        <v>9800000</v>
      </c>
      <c r="AL124" s="86">
        <v>9100000</v>
      </c>
      <c r="AM124" s="86">
        <v>0</v>
      </c>
      <c r="AN124" s="86">
        <v>0</v>
      </c>
      <c r="AO124" s="86">
        <v>0</v>
      </c>
      <c r="AP124" s="86">
        <v>0</v>
      </c>
      <c r="AQ124" s="86">
        <v>0</v>
      </c>
      <c r="AS124" s="57">
        <f t="shared" si="28"/>
        <v>0</v>
      </c>
      <c r="AT124" s="57">
        <f t="shared" si="29"/>
        <v>0</v>
      </c>
      <c r="AU124" s="57">
        <f t="shared" si="30"/>
        <v>0</v>
      </c>
      <c r="AV124" s="57">
        <f t="shared" si="31"/>
        <v>200000</v>
      </c>
      <c r="AW124" s="57">
        <f t="shared" si="32"/>
        <v>200000</v>
      </c>
      <c r="AX124" s="57">
        <f t="shared" si="33"/>
        <v>100000</v>
      </c>
      <c r="AY124" s="57">
        <f t="shared" si="34"/>
        <v>200000</v>
      </c>
      <c r="AZ124" s="57">
        <f t="shared" si="35"/>
        <v>0</v>
      </c>
      <c r="BA124" s="57">
        <f t="shared" si="36"/>
        <v>0</v>
      </c>
      <c r="BB124" s="57">
        <f t="shared" si="37"/>
        <v>0</v>
      </c>
      <c r="BC124" s="57">
        <f t="shared" si="38"/>
        <v>0</v>
      </c>
      <c r="BD124" s="57">
        <f t="shared" si="39"/>
        <v>0</v>
      </c>
      <c r="BF124" s="94">
        <f t="shared" si="40"/>
        <v>0</v>
      </c>
      <c r="BG124" s="94">
        <f t="shared" si="41"/>
        <v>0</v>
      </c>
      <c r="BH124" s="94">
        <f t="shared" si="42"/>
        <v>-11300000</v>
      </c>
      <c r="BI124" s="94">
        <f t="shared" si="43"/>
        <v>700000</v>
      </c>
      <c r="BJ124" s="94">
        <f t="shared" si="44"/>
        <v>800000</v>
      </c>
      <c r="BK124" s="94">
        <f t="shared" si="45"/>
        <v>700000</v>
      </c>
      <c r="BL124" s="94">
        <f t="shared" si="46"/>
        <v>9100000</v>
      </c>
      <c r="BM124" s="94">
        <f t="shared" si="47"/>
        <v>0</v>
      </c>
      <c r="BN124" s="94">
        <f t="shared" si="48"/>
        <v>0</v>
      </c>
      <c r="BO124" s="94">
        <f t="shared" si="49"/>
        <v>0</v>
      </c>
      <c r="BP124" s="94">
        <f t="shared" si="50"/>
        <v>0</v>
      </c>
      <c r="BQ124" s="94">
        <f t="shared" si="51"/>
        <v>0</v>
      </c>
    </row>
    <row r="125" spans="1:69" x14ac:dyDescent="0.35">
      <c r="A125" s="21" t="s">
        <v>4</v>
      </c>
      <c r="B125" s="21" t="s">
        <v>201</v>
      </c>
      <c r="C125" s="22" t="s">
        <v>202</v>
      </c>
      <c r="D125" s="57">
        <v>19923000</v>
      </c>
      <c r="E125" s="57">
        <f t="shared" si="52"/>
        <v>4623000</v>
      </c>
      <c r="F125" s="19">
        <v>14700000</v>
      </c>
      <c r="G125" s="19">
        <v>14400000</v>
      </c>
      <c r="H125" s="19">
        <v>14100000</v>
      </c>
      <c r="I125" s="19">
        <v>13400000</v>
      </c>
      <c r="J125" s="19">
        <v>12700000</v>
      </c>
      <c r="K125" s="19">
        <v>11900000</v>
      </c>
      <c r="L125" s="19">
        <v>10400000</v>
      </c>
      <c r="M125" s="19">
        <v>9500000</v>
      </c>
      <c r="N125" s="19">
        <v>9000000</v>
      </c>
      <c r="O125" s="19">
        <v>8000000</v>
      </c>
      <c r="P125" s="19">
        <v>7200000</v>
      </c>
      <c r="Q125" s="19">
        <v>6500000</v>
      </c>
      <c r="S125" s="73">
        <f>F125+Sheet3!C$17</f>
        <v>15700000</v>
      </c>
      <c r="T125" s="73">
        <f>G125+Sheet3!D$17</f>
        <v>15400000</v>
      </c>
      <c r="U125" s="73">
        <f>H125+Sheet3!E$17</f>
        <v>15100000</v>
      </c>
      <c r="V125" s="73">
        <f>I125+Sheet3!F$17</f>
        <v>14400000</v>
      </c>
      <c r="W125" s="73">
        <f>J125+Sheet3!G$17</f>
        <v>13300000</v>
      </c>
      <c r="X125" s="73">
        <f>K125+Sheet3!H$17</f>
        <v>12500000</v>
      </c>
      <c r="Y125" s="73">
        <f>L125+Sheet3!I$17</f>
        <v>11000000</v>
      </c>
      <c r="Z125" s="73">
        <f>M125+Sheet3!J$17</f>
        <v>10100000</v>
      </c>
      <c r="AA125" s="73">
        <f>N125+Sheet3!K$17</f>
        <v>9600000</v>
      </c>
      <c r="AB125" s="73">
        <f>O125+Sheet3!L$17</f>
        <v>8600000</v>
      </c>
      <c r="AC125" s="73">
        <f>P125+Sheet3!M$17</f>
        <v>7800000</v>
      </c>
      <c r="AD125" s="73">
        <f>Q125+Sheet3!N$17</f>
        <v>7100000</v>
      </c>
      <c r="AF125" s="19">
        <v>15300000</v>
      </c>
      <c r="AG125" s="19">
        <v>15000000</v>
      </c>
      <c r="AH125" s="19">
        <v>14700000</v>
      </c>
      <c r="AI125" s="19">
        <v>14000000</v>
      </c>
      <c r="AJ125" s="19">
        <v>12900000</v>
      </c>
      <c r="AK125" s="19">
        <v>12100000</v>
      </c>
      <c r="AL125" s="19">
        <v>10700000</v>
      </c>
      <c r="AM125" s="19">
        <v>9800000</v>
      </c>
      <c r="AN125" s="19">
        <v>9300000</v>
      </c>
      <c r="AO125" s="19">
        <v>8800000</v>
      </c>
      <c r="AP125" s="19">
        <v>8000000</v>
      </c>
      <c r="AQ125" s="19">
        <v>7100000</v>
      </c>
      <c r="AS125" s="57">
        <f t="shared" si="28"/>
        <v>-400000</v>
      </c>
      <c r="AT125" s="57">
        <f t="shared" si="29"/>
        <v>-400000</v>
      </c>
      <c r="AU125" s="57">
        <f t="shared" si="30"/>
        <v>-400000</v>
      </c>
      <c r="AV125" s="57">
        <f t="shared" si="31"/>
        <v>-400000</v>
      </c>
      <c r="AW125" s="57">
        <f t="shared" si="32"/>
        <v>-400000</v>
      </c>
      <c r="AX125" s="57">
        <f t="shared" si="33"/>
        <v>-400000</v>
      </c>
      <c r="AY125" s="57">
        <f t="shared" si="34"/>
        <v>-300000</v>
      </c>
      <c r="AZ125" s="57">
        <f t="shared" si="35"/>
        <v>-300000</v>
      </c>
      <c r="BA125" s="57">
        <f t="shared" si="36"/>
        <v>-300000</v>
      </c>
      <c r="BB125" s="57">
        <f t="shared" si="37"/>
        <v>200000</v>
      </c>
      <c r="BC125" s="57">
        <f t="shared" si="38"/>
        <v>200000</v>
      </c>
      <c r="BD125" s="57">
        <f t="shared" si="39"/>
        <v>0</v>
      </c>
      <c r="BF125" s="94">
        <f t="shared" si="40"/>
        <v>300000</v>
      </c>
      <c r="BG125" s="94">
        <f t="shared" si="41"/>
        <v>300000</v>
      </c>
      <c r="BH125" s="94">
        <f t="shared" si="42"/>
        <v>700000</v>
      </c>
      <c r="BI125" s="94">
        <f t="shared" si="43"/>
        <v>1100000</v>
      </c>
      <c r="BJ125" s="94">
        <f t="shared" si="44"/>
        <v>800000</v>
      </c>
      <c r="BK125" s="94">
        <f t="shared" si="45"/>
        <v>1400000</v>
      </c>
      <c r="BL125" s="94">
        <f t="shared" si="46"/>
        <v>900000</v>
      </c>
      <c r="BM125" s="94">
        <f t="shared" si="47"/>
        <v>500000</v>
      </c>
      <c r="BN125" s="94">
        <f t="shared" si="48"/>
        <v>500000</v>
      </c>
      <c r="BO125" s="94">
        <f t="shared" si="49"/>
        <v>800000</v>
      </c>
      <c r="BP125" s="94">
        <f t="shared" si="50"/>
        <v>900000</v>
      </c>
      <c r="BQ125" s="94">
        <f t="shared" si="51"/>
        <v>7100000</v>
      </c>
    </row>
    <row r="126" spans="1:69" x14ac:dyDescent="0.35">
      <c r="A126" s="21" t="s">
        <v>4</v>
      </c>
      <c r="B126" s="21" t="s">
        <v>203</v>
      </c>
      <c r="C126" s="22" t="s">
        <v>204</v>
      </c>
      <c r="D126" s="57">
        <v>18785000</v>
      </c>
      <c r="E126" s="57">
        <f t="shared" si="52"/>
        <v>4085000</v>
      </c>
      <c r="F126" s="19">
        <v>14100000</v>
      </c>
      <c r="G126" s="19">
        <v>13800000</v>
      </c>
      <c r="H126" s="19">
        <v>13500000</v>
      </c>
      <c r="I126" s="19">
        <v>12900000</v>
      </c>
      <c r="J126" s="19">
        <v>12300000</v>
      </c>
      <c r="K126" s="19">
        <v>11400000</v>
      </c>
      <c r="L126" s="19">
        <v>9900000</v>
      </c>
      <c r="M126" s="19">
        <v>9200000</v>
      </c>
      <c r="N126" s="19">
        <v>8200000</v>
      </c>
      <c r="O126" s="19">
        <v>7300000</v>
      </c>
      <c r="P126" s="19">
        <v>6600000</v>
      </c>
      <c r="Q126" s="19">
        <v>6100000</v>
      </c>
      <c r="S126" s="73">
        <f>F126+Sheet3!C$17</f>
        <v>15100000</v>
      </c>
      <c r="T126" s="73">
        <f>G126+Sheet3!D$17</f>
        <v>14800000</v>
      </c>
      <c r="U126" s="73">
        <f>H126+Sheet3!E$17</f>
        <v>14500000</v>
      </c>
      <c r="V126" s="73">
        <f>I126+Sheet3!F$17</f>
        <v>13900000</v>
      </c>
      <c r="W126" s="73">
        <f>J126+Sheet3!G$17</f>
        <v>12900000</v>
      </c>
      <c r="X126" s="73">
        <f>K126+Sheet3!H$17</f>
        <v>12000000</v>
      </c>
      <c r="Y126" s="73">
        <f>L126+Sheet3!I$17</f>
        <v>10500000</v>
      </c>
      <c r="Z126" s="73">
        <f>M126+Sheet3!J$17</f>
        <v>9800000</v>
      </c>
      <c r="AA126" s="73">
        <f>N126+Sheet3!K$17</f>
        <v>8800000</v>
      </c>
      <c r="AB126" s="73">
        <f>O126+Sheet3!L$17</f>
        <v>7900000</v>
      </c>
      <c r="AC126" s="73">
        <f>P126+Sheet3!M$17</f>
        <v>7200000</v>
      </c>
      <c r="AD126" s="73">
        <f>Q126+Sheet3!N$17</f>
        <v>6700000</v>
      </c>
      <c r="AF126" s="19">
        <v>14700000</v>
      </c>
      <c r="AG126" s="19">
        <v>14400000</v>
      </c>
      <c r="AH126" s="19">
        <v>14100000</v>
      </c>
      <c r="AI126" s="19">
        <v>13500000</v>
      </c>
      <c r="AJ126" s="19">
        <v>12500000</v>
      </c>
      <c r="AK126" s="19">
        <v>11600000</v>
      </c>
      <c r="AL126" s="19">
        <v>10300000</v>
      </c>
      <c r="AM126" s="19">
        <v>9500000</v>
      </c>
      <c r="AN126" s="19">
        <v>8500000</v>
      </c>
      <c r="AO126" s="19">
        <v>8100000</v>
      </c>
      <c r="AP126" s="19">
        <v>7400000</v>
      </c>
      <c r="AQ126" s="19">
        <v>6800000</v>
      </c>
      <c r="AS126" s="57">
        <f t="shared" si="28"/>
        <v>-400000</v>
      </c>
      <c r="AT126" s="57">
        <f t="shared" si="29"/>
        <v>-400000</v>
      </c>
      <c r="AU126" s="57">
        <f t="shared" si="30"/>
        <v>-400000</v>
      </c>
      <c r="AV126" s="57">
        <f t="shared" si="31"/>
        <v>-400000</v>
      </c>
      <c r="AW126" s="57">
        <f t="shared" si="32"/>
        <v>-400000</v>
      </c>
      <c r="AX126" s="57">
        <f t="shared" si="33"/>
        <v>-400000</v>
      </c>
      <c r="AY126" s="57">
        <f t="shared" si="34"/>
        <v>-200000</v>
      </c>
      <c r="AZ126" s="57">
        <f t="shared" si="35"/>
        <v>-300000</v>
      </c>
      <c r="BA126" s="57">
        <f t="shared" si="36"/>
        <v>-300000</v>
      </c>
      <c r="BB126" s="57">
        <f t="shared" si="37"/>
        <v>200000</v>
      </c>
      <c r="BC126" s="57">
        <f t="shared" si="38"/>
        <v>200000</v>
      </c>
      <c r="BD126" s="57">
        <f t="shared" si="39"/>
        <v>100000</v>
      </c>
      <c r="BF126" s="94">
        <f t="shared" si="40"/>
        <v>300000</v>
      </c>
      <c r="BG126" s="94">
        <f t="shared" si="41"/>
        <v>300000</v>
      </c>
      <c r="BH126" s="94">
        <f t="shared" si="42"/>
        <v>600000</v>
      </c>
      <c r="BI126" s="94">
        <f t="shared" si="43"/>
        <v>1000000</v>
      </c>
      <c r="BJ126" s="94">
        <f t="shared" si="44"/>
        <v>900000</v>
      </c>
      <c r="BK126" s="94">
        <f t="shared" si="45"/>
        <v>1300000</v>
      </c>
      <c r="BL126" s="94">
        <f t="shared" si="46"/>
        <v>800000</v>
      </c>
      <c r="BM126" s="94">
        <f t="shared" si="47"/>
        <v>1000000</v>
      </c>
      <c r="BN126" s="94">
        <f t="shared" si="48"/>
        <v>400000</v>
      </c>
      <c r="BO126" s="94">
        <f t="shared" si="49"/>
        <v>700000</v>
      </c>
      <c r="BP126" s="94">
        <f t="shared" si="50"/>
        <v>600000</v>
      </c>
      <c r="BQ126" s="94">
        <f t="shared" si="51"/>
        <v>6800000</v>
      </c>
    </row>
    <row r="127" spans="1:69" x14ac:dyDescent="0.35">
      <c r="A127" s="21" t="s">
        <v>4</v>
      </c>
      <c r="B127" s="21" t="s">
        <v>205</v>
      </c>
      <c r="C127" s="22" t="s">
        <v>206</v>
      </c>
      <c r="D127" s="57">
        <v>0</v>
      </c>
      <c r="E127" s="57">
        <f t="shared" si="52"/>
        <v>-17300000</v>
      </c>
      <c r="F127" s="19">
        <v>16700000</v>
      </c>
      <c r="G127" s="19">
        <v>16200000</v>
      </c>
      <c r="H127" s="19">
        <v>15700000</v>
      </c>
      <c r="I127" s="19">
        <v>14800000</v>
      </c>
      <c r="J127" s="19">
        <v>14200000</v>
      </c>
      <c r="K127" s="19">
        <v>12900000</v>
      </c>
      <c r="L127" s="19">
        <v>12000000</v>
      </c>
      <c r="M127" s="19">
        <v>10900000</v>
      </c>
      <c r="N127" s="19">
        <v>10400000</v>
      </c>
      <c r="O127" s="19">
        <v>9700000</v>
      </c>
      <c r="P127" s="19">
        <v>9100000</v>
      </c>
      <c r="Q127" s="19">
        <v>8200000</v>
      </c>
      <c r="S127" s="73">
        <f>F127+Sheet3!C$5</f>
        <v>17200000</v>
      </c>
      <c r="T127" s="73">
        <f>G127+Sheet3!D$5</f>
        <v>16700000</v>
      </c>
      <c r="U127" s="73">
        <f>H127+Sheet3!E$5</f>
        <v>16200000</v>
      </c>
      <c r="V127" s="73">
        <f>I127+Sheet3!F$5</f>
        <v>15300000</v>
      </c>
      <c r="W127" s="73">
        <f>J127+Sheet3!G$5</f>
        <v>14700000</v>
      </c>
      <c r="X127" s="73">
        <f>K127+Sheet3!H$5</f>
        <v>13400000</v>
      </c>
      <c r="Y127" s="73">
        <f>L127+Sheet3!I$5</f>
        <v>12500000</v>
      </c>
      <c r="Z127" s="73">
        <f>M127+Sheet3!J$5</f>
        <v>10900000</v>
      </c>
      <c r="AA127" s="73">
        <f>N127+Sheet3!K$5</f>
        <v>10400000</v>
      </c>
      <c r="AB127" s="73">
        <f>O127+Sheet3!L$5</f>
        <v>9700000</v>
      </c>
      <c r="AC127" s="73">
        <f>P127+Sheet3!M$5</f>
        <v>9100000</v>
      </c>
      <c r="AD127" s="73">
        <f>Q127+Sheet3!N$5</f>
        <v>8200000</v>
      </c>
      <c r="AF127" s="86">
        <v>17300000</v>
      </c>
      <c r="AG127" s="86">
        <v>16800000</v>
      </c>
      <c r="AH127" s="86">
        <v>16300000</v>
      </c>
      <c r="AI127" s="86">
        <v>15400000</v>
      </c>
      <c r="AJ127" s="86">
        <v>14800000</v>
      </c>
      <c r="AK127" s="86">
        <v>13500000</v>
      </c>
      <c r="AL127" s="86">
        <v>12600000</v>
      </c>
      <c r="AM127" s="86">
        <v>11000000</v>
      </c>
      <c r="AN127" s="86">
        <v>10500000</v>
      </c>
      <c r="AO127" s="86">
        <v>9800000</v>
      </c>
      <c r="AP127" s="86">
        <v>9200000</v>
      </c>
      <c r="AQ127" s="86">
        <v>8300000</v>
      </c>
      <c r="AS127" s="57">
        <f t="shared" si="28"/>
        <v>100000</v>
      </c>
      <c r="AT127" s="57">
        <f t="shared" si="29"/>
        <v>100000</v>
      </c>
      <c r="AU127" s="57">
        <f t="shared" si="30"/>
        <v>100000</v>
      </c>
      <c r="AV127" s="57">
        <f t="shared" si="31"/>
        <v>100000</v>
      </c>
      <c r="AW127" s="57">
        <f t="shared" si="32"/>
        <v>100000</v>
      </c>
      <c r="AX127" s="57">
        <f t="shared" si="33"/>
        <v>100000</v>
      </c>
      <c r="AY127" s="57">
        <f t="shared" si="34"/>
        <v>100000</v>
      </c>
      <c r="AZ127" s="57">
        <f t="shared" si="35"/>
        <v>100000</v>
      </c>
      <c r="BA127" s="57">
        <f t="shared" si="36"/>
        <v>100000</v>
      </c>
      <c r="BB127" s="57">
        <f t="shared" si="37"/>
        <v>100000</v>
      </c>
      <c r="BC127" s="57">
        <f t="shared" si="38"/>
        <v>100000</v>
      </c>
      <c r="BD127" s="57">
        <f t="shared" si="39"/>
        <v>100000</v>
      </c>
      <c r="BF127" s="94">
        <f t="shared" si="40"/>
        <v>500000</v>
      </c>
      <c r="BG127" s="94">
        <f t="shared" si="41"/>
        <v>500000</v>
      </c>
      <c r="BH127" s="94">
        <f t="shared" si="42"/>
        <v>900000</v>
      </c>
      <c r="BI127" s="94">
        <f t="shared" si="43"/>
        <v>600000</v>
      </c>
      <c r="BJ127" s="94">
        <f t="shared" si="44"/>
        <v>1300000</v>
      </c>
      <c r="BK127" s="94">
        <f t="shared" si="45"/>
        <v>900000</v>
      </c>
      <c r="BL127" s="94">
        <f t="shared" si="46"/>
        <v>1600000</v>
      </c>
      <c r="BM127" s="94">
        <f t="shared" si="47"/>
        <v>500000</v>
      </c>
      <c r="BN127" s="94">
        <f t="shared" si="48"/>
        <v>700000</v>
      </c>
      <c r="BO127" s="94">
        <f t="shared" si="49"/>
        <v>600000</v>
      </c>
      <c r="BP127" s="94">
        <f t="shared" si="50"/>
        <v>900000</v>
      </c>
      <c r="BQ127" s="94">
        <f t="shared" si="51"/>
        <v>8300000</v>
      </c>
    </row>
    <row r="128" spans="1:69" x14ac:dyDescent="0.35">
      <c r="A128" s="21" t="s">
        <v>4</v>
      </c>
      <c r="B128" s="21" t="s">
        <v>207</v>
      </c>
      <c r="C128" s="22" t="s">
        <v>208</v>
      </c>
      <c r="D128" s="57">
        <v>0</v>
      </c>
      <c r="E128" s="57">
        <f t="shared" si="52"/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9900000</v>
      </c>
      <c r="N128" s="19">
        <v>9500000</v>
      </c>
      <c r="O128" s="19">
        <v>8100000</v>
      </c>
      <c r="P128" s="19">
        <v>7100000</v>
      </c>
      <c r="Q128" s="19">
        <v>6300000</v>
      </c>
      <c r="S128" s="57">
        <f t="shared" si="54"/>
        <v>0</v>
      </c>
      <c r="T128" s="57">
        <f t="shared" si="53"/>
        <v>0</v>
      </c>
      <c r="U128" s="57">
        <f t="shared" si="53"/>
        <v>0</v>
      </c>
      <c r="V128" s="57">
        <f t="shared" si="53"/>
        <v>0</v>
      </c>
      <c r="W128" s="57">
        <f t="shared" si="53"/>
        <v>0</v>
      </c>
      <c r="X128" s="57">
        <f t="shared" si="53"/>
        <v>0</v>
      </c>
      <c r="Y128" s="57">
        <f t="shared" si="53"/>
        <v>0</v>
      </c>
      <c r="Z128" s="57">
        <f t="shared" si="53"/>
        <v>9900000</v>
      </c>
      <c r="AA128" s="57">
        <f t="shared" si="53"/>
        <v>9500000</v>
      </c>
      <c r="AB128" s="57">
        <f t="shared" si="53"/>
        <v>8100000</v>
      </c>
      <c r="AC128" s="57">
        <f t="shared" si="53"/>
        <v>7100000</v>
      </c>
      <c r="AD128" s="57">
        <f t="shared" si="53"/>
        <v>6300000</v>
      </c>
      <c r="AF128" s="19">
        <v>0</v>
      </c>
      <c r="AG128" s="19">
        <v>0</v>
      </c>
      <c r="AH128" s="19">
        <v>0</v>
      </c>
      <c r="AI128" s="19">
        <v>0</v>
      </c>
      <c r="AJ128" s="19">
        <v>0</v>
      </c>
      <c r="AK128" s="19">
        <v>0</v>
      </c>
      <c r="AL128" s="19">
        <v>0</v>
      </c>
      <c r="AM128" s="19">
        <v>9900000</v>
      </c>
      <c r="AN128" s="19">
        <v>9500000</v>
      </c>
      <c r="AO128" s="19">
        <v>8100000</v>
      </c>
      <c r="AP128" s="19">
        <v>7100000</v>
      </c>
      <c r="AQ128" s="19">
        <v>6300000</v>
      </c>
      <c r="AS128" s="57">
        <f t="shared" si="28"/>
        <v>0</v>
      </c>
      <c r="AT128" s="57">
        <f t="shared" si="29"/>
        <v>0</v>
      </c>
      <c r="AU128" s="57">
        <f t="shared" si="30"/>
        <v>0</v>
      </c>
      <c r="AV128" s="57">
        <f t="shared" si="31"/>
        <v>0</v>
      </c>
      <c r="AW128" s="57">
        <f t="shared" si="32"/>
        <v>0</v>
      </c>
      <c r="AX128" s="57">
        <f t="shared" si="33"/>
        <v>0</v>
      </c>
      <c r="AY128" s="57">
        <f t="shared" si="34"/>
        <v>0</v>
      </c>
      <c r="AZ128" s="57">
        <f t="shared" si="35"/>
        <v>0</v>
      </c>
      <c r="BA128" s="57">
        <f t="shared" si="36"/>
        <v>0</v>
      </c>
      <c r="BB128" s="57">
        <f t="shared" si="37"/>
        <v>0</v>
      </c>
      <c r="BC128" s="57">
        <f t="shared" si="38"/>
        <v>0</v>
      </c>
      <c r="BD128" s="57">
        <f t="shared" si="39"/>
        <v>0</v>
      </c>
      <c r="BF128" s="94">
        <f t="shared" si="40"/>
        <v>0</v>
      </c>
      <c r="BG128" s="94">
        <f t="shared" si="41"/>
        <v>0</v>
      </c>
      <c r="BH128" s="94">
        <f t="shared" si="42"/>
        <v>0</v>
      </c>
      <c r="BI128" s="94">
        <f t="shared" si="43"/>
        <v>0</v>
      </c>
      <c r="BJ128" s="94">
        <f t="shared" si="44"/>
        <v>0</v>
      </c>
      <c r="BK128" s="94">
        <f t="shared" si="45"/>
        <v>0</v>
      </c>
      <c r="BL128" s="94">
        <f t="shared" si="46"/>
        <v>-9900000</v>
      </c>
      <c r="BM128" s="94">
        <f t="shared" si="47"/>
        <v>400000</v>
      </c>
      <c r="BN128" s="94">
        <f t="shared" si="48"/>
        <v>1400000</v>
      </c>
      <c r="BO128" s="94">
        <f t="shared" si="49"/>
        <v>1000000</v>
      </c>
      <c r="BP128" s="94">
        <f t="shared" si="50"/>
        <v>800000</v>
      </c>
      <c r="BQ128" s="94">
        <f t="shared" si="51"/>
        <v>6300000</v>
      </c>
    </row>
    <row r="129" spans="1:69" x14ac:dyDescent="0.35">
      <c r="A129" s="21" t="s">
        <v>4</v>
      </c>
      <c r="B129" s="21" t="s">
        <v>209</v>
      </c>
      <c r="C129" s="22" t="s">
        <v>210</v>
      </c>
      <c r="D129" s="57">
        <v>0</v>
      </c>
      <c r="E129" s="57">
        <f t="shared" si="52"/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S129" s="57">
        <f t="shared" si="54"/>
        <v>0</v>
      </c>
      <c r="T129" s="57">
        <f t="shared" si="53"/>
        <v>0</v>
      </c>
      <c r="U129" s="57">
        <f t="shared" si="53"/>
        <v>0</v>
      </c>
      <c r="V129" s="57">
        <f t="shared" si="53"/>
        <v>0</v>
      </c>
      <c r="W129" s="57">
        <f t="shared" si="53"/>
        <v>0</v>
      </c>
      <c r="X129" s="57">
        <f t="shared" ref="X129:AD138" si="55">K129</f>
        <v>0</v>
      </c>
      <c r="Y129" s="57">
        <f t="shared" si="55"/>
        <v>0</v>
      </c>
      <c r="Z129" s="57">
        <f t="shared" si="55"/>
        <v>0</v>
      </c>
      <c r="AA129" s="57">
        <f t="shared" si="55"/>
        <v>0</v>
      </c>
      <c r="AB129" s="57">
        <f t="shared" si="55"/>
        <v>0</v>
      </c>
      <c r="AC129" s="57">
        <f t="shared" si="55"/>
        <v>0</v>
      </c>
      <c r="AD129" s="57">
        <f t="shared" si="55"/>
        <v>0</v>
      </c>
      <c r="AF129" s="19">
        <v>0</v>
      </c>
      <c r="AG129" s="19">
        <v>0</v>
      </c>
      <c r="AH129" s="19">
        <v>0</v>
      </c>
      <c r="AI129" s="19">
        <v>0</v>
      </c>
      <c r="AJ129" s="19">
        <v>0</v>
      </c>
      <c r="AK129" s="19">
        <v>0</v>
      </c>
      <c r="AL129" s="19">
        <v>0</v>
      </c>
      <c r="AM129" s="19">
        <v>0</v>
      </c>
      <c r="AN129" s="19">
        <v>0</v>
      </c>
      <c r="AO129" s="19">
        <v>0</v>
      </c>
      <c r="AP129" s="19">
        <v>0</v>
      </c>
      <c r="AQ129" s="19">
        <v>0</v>
      </c>
      <c r="AS129" s="57">
        <f t="shared" si="28"/>
        <v>0</v>
      </c>
      <c r="AT129" s="57">
        <f t="shared" si="29"/>
        <v>0</v>
      </c>
      <c r="AU129" s="57">
        <f t="shared" si="30"/>
        <v>0</v>
      </c>
      <c r="AV129" s="57">
        <f t="shared" si="31"/>
        <v>0</v>
      </c>
      <c r="AW129" s="57">
        <f t="shared" si="32"/>
        <v>0</v>
      </c>
      <c r="AX129" s="57">
        <f t="shared" si="33"/>
        <v>0</v>
      </c>
      <c r="AY129" s="57">
        <f t="shared" si="34"/>
        <v>0</v>
      </c>
      <c r="AZ129" s="57">
        <f t="shared" si="35"/>
        <v>0</v>
      </c>
      <c r="BA129" s="57">
        <f t="shared" si="36"/>
        <v>0</v>
      </c>
      <c r="BB129" s="57">
        <f t="shared" si="37"/>
        <v>0</v>
      </c>
      <c r="BC129" s="57">
        <f t="shared" si="38"/>
        <v>0</v>
      </c>
      <c r="BD129" s="57">
        <f t="shared" si="39"/>
        <v>0</v>
      </c>
      <c r="BF129" s="94">
        <f t="shared" si="40"/>
        <v>0</v>
      </c>
      <c r="BG129" s="94">
        <f t="shared" si="41"/>
        <v>0</v>
      </c>
      <c r="BH129" s="94">
        <f t="shared" si="42"/>
        <v>0</v>
      </c>
      <c r="BI129" s="94">
        <f t="shared" si="43"/>
        <v>0</v>
      </c>
      <c r="BJ129" s="94">
        <f t="shared" si="44"/>
        <v>0</v>
      </c>
      <c r="BK129" s="94">
        <f t="shared" si="45"/>
        <v>0</v>
      </c>
      <c r="BL129" s="94">
        <f t="shared" si="46"/>
        <v>0</v>
      </c>
      <c r="BM129" s="94">
        <f t="shared" si="47"/>
        <v>0</v>
      </c>
      <c r="BN129" s="94">
        <f t="shared" si="48"/>
        <v>0</v>
      </c>
      <c r="BO129" s="94">
        <f t="shared" si="49"/>
        <v>0</v>
      </c>
      <c r="BP129" s="94">
        <f t="shared" si="50"/>
        <v>0</v>
      </c>
      <c r="BQ129" s="94">
        <f t="shared" si="51"/>
        <v>0</v>
      </c>
    </row>
    <row r="130" spans="1:69" x14ac:dyDescent="0.35">
      <c r="A130" s="21" t="s">
        <v>4</v>
      </c>
      <c r="B130" s="21" t="s">
        <v>211</v>
      </c>
      <c r="C130" s="22" t="s">
        <v>212</v>
      </c>
      <c r="D130" s="57">
        <v>0</v>
      </c>
      <c r="E130" s="57">
        <f t="shared" si="52"/>
        <v>0</v>
      </c>
      <c r="F130" s="19">
        <v>0</v>
      </c>
      <c r="G130" s="19">
        <v>0</v>
      </c>
      <c r="H130" s="19">
        <v>0</v>
      </c>
      <c r="I130" s="19">
        <v>18200000</v>
      </c>
      <c r="J130" s="19">
        <v>17200000</v>
      </c>
      <c r="K130" s="19">
        <v>15300000</v>
      </c>
      <c r="L130" s="19">
        <v>13800000</v>
      </c>
      <c r="M130" s="19">
        <v>12500000</v>
      </c>
      <c r="N130" s="19">
        <v>11400000</v>
      </c>
      <c r="O130" s="19">
        <v>10800000</v>
      </c>
      <c r="P130" s="19">
        <v>0</v>
      </c>
      <c r="Q130" s="19">
        <v>0</v>
      </c>
      <c r="S130" s="57">
        <f t="shared" si="54"/>
        <v>0</v>
      </c>
      <c r="T130" s="57">
        <f t="shared" si="54"/>
        <v>0</v>
      </c>
      <c r="U130" s="57">
        <f t="shared" si="54"/>
        <v>0</v>
      </c>
      <c r="V130" s="73">
        <f>I130+Sheet3!F$16</f>
        <v>18700000</v>
      </c>
      <c r="W130" s="73">
        <f>J130+Sheet3!G$16</f>
        <v>17700000</v>
      </c>
      <c r="X130" s="73">
        <f>K130+Sheet3!H$16</f>
        <v>15800000</v>
      </c>
      <c r="Y130" s="73">
        <f>L130+Sheet3!I$16</f>
        <v>14300000</v>
      </c>
      <c r="Z130" s="73">
        <f>M130+Sheet3!J$16</f>
        <v>13000000</v>
      </c>
      <c r="AA130" s="73">
        <f>N130+Sheet3!K$16</f>
        <v>11900000</v>
      </c>
      <c r="AB130" s="73">
        <f>O130+Sheet3!L$16</f>
        <v>11300000</v>
      </c>
      <c r="AC130" s="57">
        <f t="shared" si="55"/>
        <v>0</v>
      </c>
      <c r="AD130" s="57">
        <f t="shared" si="55"/>
        <v>0</v>
      </c>
      <c r="AF130" s="86">
        <v>0</v>
      </c>
      <c r="AG130" s="86">
        <v>0</v>
      </c>
      <c r="AH130" s="86">
        <v>0</v>
      </c>
      <c r="AI130" s="86">
        <v>18500000</v>
      </c>
      <c r="AJ130" s="86">
        <v>17900000</v>
      </c>
      <c r="AK130" s="86">
        <v>16100000</v>
      </c>
      <c r="AL130" s="86">
        <v>14600000</v>
      </c>
      <c r="AM130" s="86">
        <v>13200000</v>
      </c>
      <c r="AN130" s="86">
        <v>12100000</v>
      </c>
      <c r="AO130" s="86">
        <v>11400000</v>
      </c>
      <c r="AP130" s="86">
        <v>0</v>
      </c>
      <c r="AQ130" s="86">
        <v>0</v>
      </c>
      <c r="AS130" s="57">
        <f t="shared" si="28"/>
        <v>0</v>
      </c>
      <c r="AT130" s="57">
        <f t="shared" si="29"/>
        <v>0</v>
      </c>
      <c r="AU130" s="57">
        <f t="shared" si="30"/>
        <v>0</v>
      </c>
      <c r="AV130" s="57">
        <f t="shared" si="31"/>
        <v>-200000</v>
      </c>
      <c r="AW130" s="57">
        <f t="shared" si="32"/>
        <v>200000</v>
      </c>
      <c r="AX130" s="57">
        <f t="shared" si="33"/>
        <v>300000</v>
      </c>
      <c r="AY130" s="57">
        <f t="shared" si="34"/>
        <v>300000</v>
      </c>
      <c r="AZ130" s="57">
        <f t="shared" si="35"/>
        <v>200000</v>
      </c>
      <c r="BA130" s="57">
        <f t="shared" si="36"/>
        <v>200000</v>
      </c>
      <c r="BB130" s="57">
        <f t="shared" si="37"/>
        <v>100000</v>
      </c>
      <c r="BC130" s="57">
        <f t="shared" si="38"/>
        <v>0</v>
      </c>
      <c r="BD130" s="57">
        <f t="shared" si="39"/>
        <v>0</v>
      </c>
      <c r="BF130" s="94">
        <f t="shared" si="40"/>
        <v>0</v>
      </c>
      <c r="BG130" s="94">
        <f t="shared" si="41"/>
        <v>0</v>
      </c>
      <c r="BH130" s="94">
        <f t="shared" si="42"/>
        <v>-18500000</v>
      </c>
      <c r="BI130" s="94">
        <f t="shared" si="43"/>
        <v>600000</v>
      </c>
      <c r="BJ130" s="94">
        <f t="shared" si="44"/>
        <v>1800000</v>
      </c>
      <c r="BK130" s="94">
        <f t="shared" si="45"/>
        <v>1500000</v>
      </c>
      <c r="BL130" s="94">
        <f t="shared" si="46"/>
        <v>1400000</v>
      </c>
      <c r="BM130" s="94">
        <f t="shared" si="47"/>
        <v>1100000</v>
      </c>
      <c r="BN130" s="94">
        <f t="shared" si="48"/>
        <v>700000</v>
      </c>
      <c r="BO130" s="94">
        <f t="shared" si="49"/>
        <v>11400000</v>
      </c>
      <c r="BP130" s="94">
        <f t="shared" si="50"/>
        <v>0</v>
      </c>
      <c r="BQ130" s="94">
        <f t="shared" si="51"/>
        <v>0</v>
      </c>
    </row>
    <row r="131" spans="1:69" x14ac:dyDescent="0.35">
      <c r="A131" s="21" t="s">
        <v>4</v>
      </c>
      <c r="B131" s="21" t="s">
        <v>213</v>
      </c>
      <c r="C131" s="22" t="s">
        <v>214</v>
      </c>
      <c r="D131" s="57">
        <v>0</v>
      </c>
      <c r="E131" s="57">
        <f t="shared" si="52"/>
        <v>0</v>
      </c>
      <c r="F131" s="19">
        <v>0</v>
      </c>
      <c r="G131" s="19">
        <v>0</v>
      </c>
      <c r="H131" s="19">
        <v>0</v>
      </c>
      <c r="I131" s="19">
        <v>18200000</v>
      </c>
      <c r="J131" s="19">
        <v>17200000</v>
      </c>
      <c r="K131" s="19">
        <v>15300000</v>
      </c>
      <c r="L131" s="19">
        <v>13800000</v>
      </c>
      <c r="M131" s="19">
        <v>12500000</v>
      </c>
      <c r="N131" s="19">
        <v>11400000</v>
      </c>
      <c r="O131" s="19">
        <v>10800000</v>
      </c>
      <c r="P131" s="19">
        <v>0</v>
      </c>
      <c r="Q131" s="19">
        <v>0</v>
      </c>
      <c r="S131" s="57">
        <f t="shared" si="54"/>
        <v>0</v>
      </c>
      <c r="T131" s="57">
        <f t="shared" si="54"/>
        <v>0</v>
      </c>
      <c r="U131" s="57">
        <f t="shared" si="54"/>
        <v>0</v>
      </c>
      <c r="V131" s="73">
        <f>I131+Sheet3!F$16</f>
        <v>18700000</v>
      </c>
      <c r="W131" s="73">
        <f>J131+Sheet3!G$16</f>
        <v>17700000</v>
      </c>
      <c r="X131" s="73">
        <f>K131+Sheet3!H$16</f>
        <v>15800000</v>
      </c>
      <c r="Y131" s="73">
        <f>L131+Sheet3!I$16</f>
        <v>14300000</v>
      </c>
      <c r="Z131" s="73">
        <f>M131+Sheet3!J$16</f>
        <v>13000000</v>
      </c>
      <c r="AA131" s="73">
        <f>N131+Sheet3!K$16</f>
        <v>11900000</v>
      </c>
      <c r="AB131" s="73">
        <f>O131+Sheet3!L$16</f>
        <v>11300000</v>
      </c>
      <c r="AC131" s="57">
        <f t="shared" si="55"/>
        <v>0</v>
      </c>
      <c r="AD131" s="57">
        <f t="shared" si="55"/>
        <v>0</v>
      </c>
      <c r="AF131" s="86">
        <v>0</v>
      </c>
      <c r="AG131" s="86">
        <v>0</v>
      </c>
      <c r="AH131" s="86">
        <v>0</v>
      </c>
      <c r="AI131" s="86">
        <v>18500000</v>
      </c>
      <c r="AJ131" s="86">
        <v>17900000</v>
      </c>
      <c r="AK131" s="86">
        <v>16100000</v>
      </c>
      <c r="AL131" s="86">
        <v>14600000</v>
      </c>
      <c r="AM131" s="86">
        <v>13200000</v>
      </c>
      <c r="AN131" s="86">
        <v>12100000</v>
      </c>
      <c r="AO131" s="86">
        <v>11400000</v>
      </c>
      <c r="AP131" s="86">
        <v>0</v>
      </c>
      <c r="AQ131" s="86">
        <v>0</v>
      </c>
      <c r="AS131" s="57">
        <f t="shared" si="28"/>
        <v>0</v>
      </c>
      <c r="AT131" s="57">
        <f t="shared" si="29"/>
        <v>0</v>
      </c>
      <c r="AU131" s="57">
        <f t="shared" si="30"/>
        <v>0</v>
      </c>
      <c r="AV131" s="57">
        <f t="shared" si="31"/>
        <v>-200000</v>
      </c>
      <c r="AW131" s="57">
        <f t="shared" si="32"/>
        <v>200000</v>
      </c>
      <c r="AX131" s="57">
        <f t="shared" si="33"/>
        <v>300000</v>
      </c>
      <c r="AY131" s="57">
        <f t="shared" si="34"/>
        <v>300000</v>
      </c>
      <c r="AZ131" s="57">
        <f t="shared" si="35"/>
        <v>200000</v>
      </c>
      <c r="BA131" s="57">
        <f t="shared" si="36"/>
        <v>200000</v>
      </c>
      <c r="BB131" s="57">
        <f t="shared" si="37"/>
        <v>100000</v>
      </c>
      <c r="BC131" s="57">
        <f t="shared" si="38"/>
        <v>0</v>
      </c>
      <c r="BD131" s="57">
        <f t="shared" si="39"/>
        <v>0</v>
      </c>
      <c r="BF131" s="94">
        <f t="shared" si="40"/>
        <v>0</v>
      </c>
      <c r="BG131" s="94">
        <f t="shared" si="41"/>
        <v>0</v>
      </c>
      <c r="BH131" s="94">
        <f t="shared" si="42"/>
        <v>-18500000</v>
      </c>
      <c r="BI131" s="94">
        <f t="shared" si="43"/>
        <v>600000</v>
      </c>
      <c r="BJ131" s="94">
        <f t="shared" si="44"/>
        <v>1800000</v>
      </c>
      <c r="BK131" s="94">
        <f t="shared" si="45"/>
        <v>1500000</v>
      </c>
      <c r="BL131" s="94">
        <f t="shared" si="46"/>
        <v>1400000</v>
      </c>
      <c r="BM131" s="94">
        <f t="shared" si="47"/>
        <v>1100000</v>
      </c>
      <c r="BN131" s="94">
        <f t="shared" si="48"/>
        <v>700000</v>
      </c>
      <c r="BO131" s="94">
        <f t="shared" si="49"/>
        <v>11400000</v>
      </c>
      <c r="BP131" s="94">
        <f t="shared" si="50"/>
        <v>0</v>
      </c>
      <c r="BQ131" s="94">
        <f t="shared" si="51"/>
        <v>0</v>
      </c>
    </row>
    <row r="132" spans="1:69" x14ac:dyDescent="0.35">
      <c r="A132" s="21" t="s">
        <v>4</v>
      </c>
      <c r="B132" s="21" t="s">
        <v>215</v>
      </c>
      <c r="C132" s="22" t="s">
        <v>216</v>
      </c>
      <c r="D132" s="57">
        <v>22009000</v>
      </c>
      <c r="E132" s="57">
        <f t="shared" si="52"/>
        <v>809000</v>
      </c>
      <c r="F132" s="19">
        <v>19400000</v>
      </c>
      <c r="G132" s="19">
        <v>18900000</v>
      </c>
      <c r="H132" s="19">
        <v>18400000</v>
      </c>
      <c r="I132" s="19">
        <v>17200000</v>
      </c>
      <c r="J132" s="19">
        <v>16400000</v>
      </c>
      <c r="K132" s="19">
        <v>14100000</v>
      </c>
      <c r="L132" s="19">
        <v>13200000</v>
      </c>
      <c r="M132" s="19">
        <v>12400000</v>
      </c>
      <c r="N132" s="19">
        <v>10800000</v>
      </c>
      <c r="O132" s="19">
        <v>10100000</v>
      </c>
      <c r="P132" s="19">
        <v>9200000</v>
      </c>
      <c r="Q132" s="19">
        <v>0</v>
      </c>
      <c r="S132" s="73">
        <f>F132+Sheet3!C$4</f>
        <v>21300000</v>
      </c>
      <c r="T132" s="73">
        <f>G132+Sheet3!D$4</f>
        <v>20300000</v>
      </c>
      <c r="U132" s="73">
        <f>H132+Sheet3!E$4</f>
        <v>19500000</v>
      </c>
      <c r="V132" s="73">
        <f>I132+Sheet3!F$4</f>
        <v>18000000</v>
      </c>
      <c r="W132" s="73">
        <f>J132+Sheet3!G$4</f>
        <v>17100000</v>
      </c>
      <c r="X132" s="73">
        <f>K132+Sheet3!H$4</f>
        <v>14900000</v>
      </c>
      <c r="Y132" s="73">
        <f>L132+Sheet3!I$4</f>
        <v>13900000</v>
      </c>
      <c r="Z132" s="73">
        <f>M132+Sheet3!J$4</f>
        <v>12800000</v>
      </c>
      <c r="AA132" s="73">
        <f>N132+Sheet3!K$4</f>
        <v>11200000</v>
      </c>
      <c r="AB132" s="73">
        <f>O132+Sheet3!L$4</f>
        <v>10500000</v>
      </c>
      <c r="AC132" s="73">
        <f>P132+Sheet3!M$4</f>
        <v>9600000</v>
      </c>
      <c r="AD132" s="57">
        <f t="shared" si="55"/>
        <v>0</v>
      </c>
      <c r="AF132" s="62">
        <v>21200000</v>
      </c>
      <c r="AG132" s="86">
        <v>20300000</v>
      </c>
      <c r="AH132" s="86">
        <v>19500000</v>
      </c>
      <c r="AI132" s="86">
        <v>18000000</v>
      </c>
      <c r="AJ132" s="86">
        <v>17100000</v>
      </c>
      <c r="AK132" s="86">
        <v>14900000</v>
      </c>
      <c r="AL132" s="86">
        <v>13900000</v>
      </c>
      <c r="AM132" s="86">
        <v>12800000</v>
      </c>
      <c r="AN132" s="86">
        <v>11200000</v>
      </c>
      <c r="AO132" s="86">
        <v>10500000</v>
      </c>
      <c r="AP132" s="86">
        <v>9600000</v>
      </c>
      <c r="AQ132" s="86">
        <v>0</v>
      </c>
      <c r="AS132" s="57">
        <f t="shared" si="28"/>
        <v>-100000</v>
      </c>
      <c r="AT132" s="57">
        <f t="shared" si="29"/>
        <v>0</v>
      </c>
      <c r="AU132" s="57">
        <f t="shared" si="30"/>
        <v>0</v>
      </c>
      <c r="AV132" s="57">
        <f t="shared" si="31"/>
        <v>0</v>
      </c>
      <c r="AW132" s="57">
        <f t="shared" si="32"/>
        <v>0</v>
      </c>
      <c r="AX132" s="57">
        <f t="shared" si="33"/>
        <v>0</v>
      </c>
      <c r="AY132" s="57">
        <f t="shared" si="34"/>
        <v>0</v>
      </c>
      <c r="AZ132" s="57">
        <f t="shared" si="35"/>
        <v>0</v>
      </c>
      <c r="BA132" s="57">
        <f t="shared" si="36"/>
        <v>0</v>
      </c>
      <c r="BB132" s="57">
        <f t="shared" si="37"/>
        <v>0</v>
      </c>
      <c r="BC132" s="57">
        <f t="shared" si="38"/>
        <v>0</v>
      </c>
      <c r="BD132" s="57">
        <f t="shared" si="39"/>
        <v>0</v>
      </c>
      <c r="BF132" s="94">
        <f t="shared" si="40"/>
        <v>900000</v>
      </c>
      <c r="BG132" s="94">
        <f t="shared" si="41"/>
        <v>800000</v>
      </c>
      <c r="BH132" s="94">
        <f t="shared" si="42"/>
        <v>1500000</v>
      </c>
      <c r="BI132" s="94">
        <f t="shared" si="43"/>
        <v>900000</v>
      </c>
      <c r="BJ132" s="94">
        <f t="shared" si="44"/>
        <v>2200000</v>
      </c>
      <c r="BK132" s="94">
        <f t="shared" si="45"/>
        <v>1000000</v>
      </c>
      <c r="BL132" s="94">
        <f t="shared" si="46"/>
        <v>1100000</v>
      </c>
      <c r="BM132" s="94">
        <f t="shared" si="47"/>
        <v>1600000</v>
      </c>
      <c r="BN132" s="94">
        <f t="shared" si="48"/>
        <v>700000</v>
      </c>
      <c r="BO132" s="94">
        <f t="shared" si="49"/>
        <v>900000</v>
      </c>
      <c r="BP132" s="94">
        <f t="shared" si="50"/>
        <v>9600000</v>
      </c>
      <c r="BQ132" s="94">
        <f t="shared" si="51"/>
        <v>0</v>
      </c>
    </row>
    <row r="133" spans="1:69" x14ac:dyDescent="0.35">
      <c r="A133" s="21" t="s">
        <v>4</v>
      </c>
      <c r="B133" s="21" t="s">
        <v>217</v>
      </c>
      <c r="C133" s="22" t="s">
        <v>218</v>
      </c>
      <c r="D133" s="57">
        <v>0</v>
      </c>
      <c r="E133" s="57">
        <f t="shared" si="52"/>
        <v>0</v>
      </c>
      <c r="F133" s="19">
        <v>0</v>
      </c>
      <c r="G133" s="19">
        <v>0</v>
      </c>
      <c r="H133" s="19">
        <v>0</v>
      </c>
      <c r="I133" s="19">
        <v>0</v>
      </c>
      <c r="J133" s="19">
        <v>14300000</v>
      </c>
      <c r="K133" s="19">
        <v>13000000</v>
      </c>
      <c r="L133" s="19">
        <v>12100000</v>
      </c>
      <c r="M133" s="19">
        <v>10900000</v>
      </c>
      <c r="N133" s="19">
        <v>10400000</v>
      </c>
      <c r="O133" s="19">
        <v>9800000</v>
      </c>
      <c r="P133" s="19">
        <v>0</v>
      </c>
      <c r="Q133" s="19">
        <v>0</v>
      </c>
      <c r="S133" s="57">
        <f t="shared" si="54"/>
        <v>0</v>
      </c>
      <c r="T133" s="57">
        <f t="shared" si="54"/>
        <v>0</v>
      </c>
      <c r="U133" s="57">
        <f t="shared" si="54"/>
        <v>0</v>
      </c>
      <c r="V133" s="57">
        <f t="shared" si="54"/>
        <v>0</v>
      </c>
      <c r="W133" s="73">
        <f>J133+Sheet3!G$5</f>
        <v>14800000</v>
      </c>
      <c r="X133" s="73">
        <f>K133+Sheet3!H$5</f>
        <v>13500000</v>
      </c>
      <c r="Y133" s="73">
        <f>L133+Sheet3!I$5</f>
        <v>12600000</v>
      </c>
      <c r="Z133" s="73">
        <f>M133+Sheet3!J$5</f>
        <v>10900000</v>
      </c>
      <c r="AA133" s="73">
        <f>N133+Sheet3!K$5</f>
        <v>10400000</v>
      </c>
      <c r="AB133" s="73">
        <f>O133+Sheet3!L$5</f>
        <v>9800000</v>
      </c>
      <c r="AC133" s="57">
        <f t="shared" si="55"/>
        <v>0</v>
      </c>
      <c r="AD133" s="57">
        <f t="shared" si="55"/>
        <v>0</v>
      </c>
      <c r="AF133" s="86">
        <v>0</v>
      </c>
      <c r="AG133" s="86">
        <v>0</v>
      </c>
      <c r="AH133" s="86">
        <v>0</v>
      </c>
      <c r="AI133" s="86">
        <v>0</v>
      </c>
      <c r="AJ133" s="86">
        <v>14800000</v>
      </c>
      <c r="AK133" s="86">
        <v>13500000</v>
      </c>
      <c r="AL133" s="86">
        <v>12600000</v>
      </c>
      <c r="AM133" s="86">
        <v>10900000</v>
      </c>
      <c r="AN133" s="86">
        <v>10400000</v>
      </c>
      <c r="AO133" s="86">
        <v>9800000</v>
      </c>
      <c r="AP133" s="86">
        <v>0</v>
      </c>
      <c r="AQ133" s="86">
        <v>0</v>
      </c>
      <c r="AS133" s="57">
        <f t="shared" si="28"/>
        <v>0</v>
      </c>
      <c r="AT133" s="57">
        <f t="shared" si="29"/>
        <v>0</v>
      </c>
      <c r="AU133" s="57">
        <f t="shared" si="30"/>
        <v>0</v>
      </c>
      <c r="AV133" s="57">
        <f t="shared" si="31"/>
        <v>0</v>
      </c>
      <c r="AW133" s="57">
        <f t="shared" si="32"/>
        <v>0</v>
      </c>
      <c r="AX133" s="57">
        <f t="shared" si="33"/>
        <v>0</v>
      </c>
      <c r="AY133" s="57">
        <f t="shared" si="34"/>
        <v>0</v>
      </c>
      <c r="AZ133" s="57">
        <f t="shared" si="35"/>
        <v>0</v>
      </c>
      <c r="BA133" s="57">
        <f t="shared" si="36"/>
        <v>0</v>
      </c>
      <c r="BB133" s="57">
        <f t="shared" si="37"/>
        <v>0</v>
      </c>
      <c r="BC133" s="57">
        <f t="shared" si="38"/>
        <v>0</v>
      </c>
      <c r="BD133" s="57">
        <f t="shared" si="39"/>
        <v>0</v>
      </c>
      <c r="BF133" s="94">
        <f t="shared" si="40"/>
        <v>0</v>
      </c>
      <c r="BG133" s="94">
        <f t="shared" si="41"/>
        <v>0</v>
      </c>
      <c r="BH133" s="94">
        <f t="shared" si="42"/>
        <v>0</v>
      </c>
      <c r="BI133" s="94">
        <f t="shared" si="43"/>
        <v>-14800000</v>
      </c>
      <c r="BJ133" s="94">
        <f t="shared" si="44"/>
        <v>1300000</v>
      </c>
      <c r="BK133" s="94">
        <f t="shared" si="45"/>
        <v>900000</v>
      </c>
      <c r="BL133" s="94">
        <f t="shared" si="46"/>
        <v>1700000</v>
      </c>
      <c r="BM133" s="94">
        <f t="shared" si="47"/>
        <v>500000</v>
      </c>
      <c r="BN133" s="94">
        <f t="shared" si="48"/>
        <v>600000</v>
      </c>
      <c r="BO133" s="94">
        <f t="shared" si="49"/>
        <v>9800000</v>
      </c>
      <c r="BP133" s="94">
        <f t="shared" si="50"/>
        <v>0</v>
      </c>
      <c r="BQ133" s="94">
        <f t="shared" si="51"/>
        <v>0</v>
      </c>
    </row>
    <row r="134" spans="1:69" x14ac:dyDescent="0.35">
      <c r="A134" s="21" t="s">
        <v>4</v>
      </c>
      <c r="B134" s="21" t="s">
        <v>1002</v>
      </c>
      <c r="C134" s="22" t="s">
        <v>219</v>
      </c>
      <c r="D134" s="57">
        <v>0</v>
      </c>
      <c r="E134" s="57">
        <f t="shared" si="52"/>
        <v>0</v>
      </c>
      <c r="F134" s="19">
        <v>0</v>
      </c>
      <c r="G134" s="19">
        <v>0</v>
      </c>
      <c r="H134" s="19">
        <v>30100000</v>
      </c>
      <c r="I134" s="19">
        <v>28600000</v>
      </c>
      <c r="J134" s="19">
        <v>27200000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S134" s="57">
        <f t="shared" si="54"/>
        <v>0</v>
      </c>
      <c r="T134" s="57">
        <f t="shared" si="54"/>
        <v>0</v>
      </c>
      <c r="U134" s="57">
        <f t="shared" si="54"/>
        <v>30100000</v>
      </c>
      <c r="V134" s="57">
        <f t="shared" si="54"/>
        <v>28600000</v>
      </c>
      <c r="W134" s="57">
        <f t="shared" si="54"/>
        <v>27200000</v>
      </c>
      <c r="X134" s="57">
        <f t="shared" si="55"/>
        <v>0</v>
      </c>
      <c r="Y134" s="57">
        <f t="shared" si="55"/>
        <v>0</v>
      </c>
      <c r="Z134" s="57">
        <f t="shared" si="55"/>
        <v>0</v>
      </c>
      <c r="AA134" s="57">
        <f t="shared" si="55"/>
        <v>0</v>
      </c>
      <c r="AB134" s="57">
        <f t="shared" si="55"/>
        <v>0</v>
      </c>
      <c r="AC134" s="57">
        <f t="shared" si="55"/>
        <v>0</v>
      </c>
      <c r="AD134" s="57">
        <f t="shared" si="55"/>
        <v>0</v>
      </c>
      <c r="AF134" s="86">
        <v>0</v>
      </c>
      <c r="AG134" s="86">
        <v>0</v>
      </c>
      <c r="AH134" s="86">
        <v>30100000</v>
      </c>
      <c r="AI134" s="86">
        <v>28600000</v>
      </c>
      <c r="AJ134" s="86">
        <v>27200000</v>
      </c>
      <c r="AK134" s="86">
        <v>0</v>
      </c>
      <c r="AL134" s="86">
        <v>0</v>
      </c>
      <c r="AM134" s="86">
        <v>0</v>
      </c>
      <c r="AN134" s="86">
        <v>0</v>
      </c>
      <c r="AO134" s="86">
        <v>0</v>
      </c>
      <c r="AP134" s="86">
        <v>0</v>
      </c>
      <c r="AQ134" s="86">
        <v>0</v>
      </c>
      <c r="AS134" s="57">
        <f t="shared" si="28"/>
        <v>0</v>
      </c>
      <c r="AT134" s="57">
        <f t="shared" si="29"/>
        <v>0</v>
      </c>
      <c r="AU134" s="57">
        <f t="shared" si="30"/>
        <v>0</v>
      </c>
      <c r="AV134" s="57">
        <f t="shared" si="31"/>
        <v>0</v>
      </c>
      <c r="AW134" s="57">
        <f t="shared" si="32"/>
        <v>0</v>
      </c>
      <c r="AX134" s="57">
        <f t="shared" si="33"/>
        <v>0</v>
      </c>
      <c r="AY134" s="57">
        <f t="shared" si="34"/>
        <v>0</v>
      </c>
      <c r="AZ134" s="57">
        <f t="shared" si="35"/>
        <v>0</v>
      </c>
      <c r="BA134" s="57">
        <f t="shared" si="36"/>
        <v>0</v>
      </c>
      <c r="BB134" s="57">
        <f t="shared" si="37"/>
        <v>0</v>
      </c>
      <c r="BC134" s="57">
        <f t="shared" si="38"/>
        <v>0</v>
      </c>
      <c r="BD134" s="57">
        <f t="shared" si="39"/>
        <v>0</v>
      </c>
      <c r="BF134" s="94">
        <f t="shared" si="40"/>
        <v>0</v>
      </c>
      <c r="BG134" s="94">
        <f t="shared" si="41"/>
        <v>-30100000</v>
      </c>
      <c r="BH134" s="94">
        <f t="shared" si="42"/>
        <v>1500000</v>
      </c>
      <c r="BI134" s="94">
        <f t="shared" si="43"/>
        <v>1400000</v>
      </c>
      <c r="BJ134" s="94">
        <f t="shared" si="44"/>
        <v>27200000</v>
      </c>
      <c r="BK134" s="94">
        <f t="shared" si="45"/>
        <v>0</v>
      </c>
      <c r="BL134" s="94">
        <f t="shared" si="46"/>
        <v>0</v>
      </c>
      <c r="BM134" s="94">
        <f t="shared" si="47"/>
        <v>0</v>
      </c>
      <c r="BN134" s="94">
        <f t="shared" si="48"/>
        <v>0</v>
      </c>
      <c r="BO134" s="94">
        <f t="shared" si="49"/>
        <v>0</v>
      </c>
      <c r="BP134" s="94">
        <f t="shared" si="50"/>
        <v>0</v>
      </c>
      <c r="BQ134" s="94">
        <f t="shared" si="51"/>
        <v>0</v>
      </c>
    </row>
    <row r="135" spans="1:69" x14ac:dyDescent="0.35">
      <c r="A135" s="21" t="s">
        <v>4</v>
      </c>
      <c r="B135" s="21" t="s">
        <v>220</v>
      </c>
      <c r="C135" s="22" t="s">
        <v>221</v>
      </c>
      <c r="D135" s="57">
        <v>0</v>
      </c>
      <c r="E135" s="57">
        <f t="shared" si="52"/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S135" s="57">
        <f t="shared" si="54"/>
        <v>0</v>
      </c>
      <c r="T135" s="57">
        <f t="shared" si="54"/>
        <v>0</v>
      </c>
      <c r="U135" s="57">
        <f t="shared" si="54"/>
        <v>0</v>
      </c>
      <c r="V135" s="57">
        <f t="shared" si="54"/>
        <v>0</v>
      </c>
      <c r="W135" s="57">
        <f t="shared" si="54"/>
        <v>0</v>
      </c>
      <c r="X135" s="57">
        <f t="shared" si="55"/>
        <v>0</v>
      </c>
      <c r="Y135" s="57">
        <f t="shared" si="55"/>
        <v>0</v>
      </c>
      <c r="Z135" s="57">
        <f t="shared" si="55"/>
        <v>0</v>
      </c>
      <c r="AA135" s="57">
        <f t="shared" si="55"/>
        <v>0</v>
      </c>
      <c r="AB135" s="57">
        <f t="shared" si="55"/>
        <v>0</v>
      </c>
      <c r="AC135" s="57">
        <f t="shared" si="55"/>
        <v>0</v>
      </c>
      <c r="AD135" s="57">
        <f t="shared" si="55"/>
        <v>0</v>
      </c>
      <c r="AF135" s="86">
        <v>0</v>
      </c>
      <c r="AG135" s="86">
        <v>0</v>
      </c>
      <c r="AH135" s="86">
        <v>0</v>
      </c>
      <c r="AI135" s="86">
        <v>0</v>
      </c>
      <c r="AJ135" s="86">
        <v>0</v>
      </c>
      <c r="AK135" s="86">
        <v>0</v>
      </c>
      <c r="AL135" s="86">
        <v>0</v>
      </c>
      <c r="AM135" s="86">
        <v>0</v>
      </c>
      <c r="AN135" s="86">
        <v>0</v>
      </c>
      <c r="AO135" s="86">
        <v>0</v>
      </c>
      <c r="AP135" s="86">
        <v>0</v>
      </c>
      <c r="AQ135" s="86">
        <v>0</v>
      </c>
      <c r="AS135" s="57">
        <f t="shared" si="28"/>
        <v>0</v>
      </c>
      <c r="AT135" s="57">
        <f t="shared" si="29"/>
        <v>0</v>
      </c>
      <c r="AU135" s="57">
        <f t="shared" si="30"/>
        <v>0</v>
      </c>
      <c r="AV135" s="57">
        <f t="shared" si="31"/>
        <v>0</v>
      </c>
      <c r="AW135" s="57">
        <f t="shared" si="32"/>
        <v>0</v>
      </c>
      <c r="AX135" s="57">
        <f t="shared" si="33"/>
        <v>0</v>
      </c>
      <c r="AY135" s="57">
        <f t="shared" si="34"/>
        <v>0</v>
      </c>
      <c r="AZ135" s="57">
        <f t="shared" si="35"/>
        <v>0</v>
      </c>
      <c r="BA135" s="57">
        <f t="shared" si="36"/>
        <v>0</v>
      </c>
      <c r="BB135" s="57">
        <f t="shared" si="37"/>
        <v>0</v>
      </c>
      <c r="BC135" s="57">
        <f t="shared" si="38"/>
        <v>0</v>
      </c>
      <c r="BD135" s="57">
        <f t="shared" si="39"/>
        <v>0</v>
      </c>
      <c r="BF135" s="94">
        <f t="shared" si="40"/>
        <v>0</v>
      </c>
      <c r="BG135" s="94">
        <f t="shared" si="41"/>
        <v>0</v>
      </c>
      <c r="BH135" s="94">
        <f t="shared" si="42"/>
        <v>0</v>
      </c>
      <c r="BI135" s="94">
        <f t="shared" si="43"/>
        <v>0</v>
      </c>
      <c r="BJ135" s="94">
        <f t="shared" si="44"/>
        <v>0</v>
      </c>
      <c r="BK135" s="94">
        <f t="shared" si="45"/>
        <v>0</v>
      </c>
      <c r="BL135" s="94">
        <f t="shared" si="46"/>
        <v>0</v>
      </c>
      <c r="BM135" s="94">
        <f t="shared" si="47"/>
        <v>0</v>
      </c>
      <c r="BN135" s="94">
        <f t="shared" si="48"/>
        <v>0</v>
      </c>
      <c r="BO135" s="94">
        <f t="shared" si="49"/>
        <v>0</v>
      </c>
      <c r="BP135" s="94">
        <f t="shared" si="50"/>
        <v>0</v>
      </c>
      <c r="BQ135" s="94">
        <f t="shared" si="51"/>
        <v>0</v>
      </c>
    </row>
    <row r="136" spans="1:69" x14ac:dyDescent="0.35">
      <c r="A136" s="21" t="s">
        <v>4</v>
      </c>
      <c r="B136" s="21" t="s">
        <v>222</v>
      </c>
      <c r="C136" s="22" t="s">
        <v>223</v>
      </c>
      <c r="D136" s="57">
        <v>0</v>
      </c>
      <c r="E136" s="57">
        <f t="shared" si="52"/>
        <v>0</v>
      </c>
      <c r="F136" s="19">
        <v>0</v>
      </c>
      <c r="G136" s="19">
        <v>0</v>
      </c>
      <c r="H136" s="19">
        <v>27000000</v>
      </c>
      <c r="I136" s="19">
        <v>26500000</v>
      </c>
      <c r="J136" s="19">
        <v>26000000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S136" s="57">
        <f t="shared" si="54"/>
        <v>0</v>
      </c>
      <c r="T136" s="57">
        <f t="shared" si="54"/>
        <v>0</v>
      </c>
      <c r="U136" s="57">
        <f t="shared" si="54"/>
        <v>27000000</v>
      </c>
      <c r="V136" s="57">
        <f t="shared" si="54"/>
        <v>26500000</v>
      </c>
      <c r="W136" s="57">
        <f t="shared" si="54"/>
        <v>26000000</v>
      </c>
      <c r="X136" s="57">
        <f t="shared" si="55"/>
        <v>0</v>
      </c>
      <c r="Y136" s="57">
        <f t="shared" si="55"/>
        <v>0</v>
      </c>
      <c r="Z136" s="57">
        <f t="shared" si="55"/>
        <v>0</v>
      </c>
      <c r="AA136" s="57">
        <f t="shared" si="55"/>
        <v>0</v>
      </c>
      <c r="AB136" s="57">
        <f t="shared" si="55"/>
        <v>0</v>
      </c>
      <c r="AC136" s="57">
        <f t="shared" si="55"/>
        <v>0</v>
      </c>
      <c r="AD136" s="57">
        <f t="shared" si="55"/>
        <v>0</v>
      </c>
      <c r="AF136" s="86">
        <v>0</v>
      </c>
      <c r="AG136" s="86">
        <v>0</v>
      </c>
      <c r="AH136" s="86">
        <v>27000000</v>
      </c>
      <c r="AI136" s="86">
        <v>26500000</v>
      </c>
      <c r="AJ136" s="86">
        <v>26000000</v>
      </c>
      <c r="AK136" s="86">
        <v>0</v>
      </c>
      <c r="AL136" s="86">
        <v>0</v>
      </c>
      <c r="AM136" s="86">
        <v>0</v>
      </c>
      <c r="AN136" s="86">
        <v>0</v>
      </c>
      <c r="AO136" s="86">
        <v>0</v>
      </c>
      <c r="AP136" s="86">
        <v>0</v>
      </c>
      <c r="AQ136" s="86">
        <v>0</v>
      </c>
      <c r="AS136" s="57">
        <f t="shared" si="28"/>
        <v>0</v>
      </c>
      <c r="AT136" s="57">
        <f t="shared" si="29"/>
        <v>0</v>
      </c>
      <c r="AU136" s="57">
        <f t="shared" si="30"/>
        <v>0</v>
      </c>
      <c r="AV136" s="57">
        <f t="shared" si="31"/>
        <v>0</v>
      </c>
      <c r="AW136" s="57">
        <f t="shared" si="32"/>
        <v>0</v>
      </c>
      <c r="AX136" s="57">
        <f t="shared" si="33"/>
        <v>0</v>
      </c>
      <c r="AY136" s="57">
        <f t="shared" si="34"/>
        <v>0</v>
      </c>
      <c r="AZ136" s="57">
        <f t="shared" si="35"/>
        <v>0</v>
      </c>
      <c r="BA136" s="57">
        <f t="shared" si="36"/>
        <v>0</v>
      </c>
      <c r="BB136" s="57">
        <f t="shared" si="37"/>
        <v>0</v>
      </c>
      <c r="BC136" s="57">
        <f t="shared" si="38"/>
        <v>0</v>
      </c>
      <c r="BD136" s="57">
        <f t="shared" si="39"/>
        <v>0</v>
      </c>
      <c r="BF136" s="94">
        <f t="shared" si="40"/>
        <v>0</v>
      </c>
      <c r="BG136" s="94">
        <f t="shared" si="41"/>
        <v>-27000000</v>
      </c>
      <c r="BH136" s="94">
        <f t="shared" si="42"/>
        <v>500000</v>
      </c>
      <c r="BI136" s="94">
        <f t="shared" si="43"/>
        <v>500000</v>
      </c>
      <c r="BJ136" s="94">
        <f t="shared" si="44"/>
        <v>26000000</v>
      </c>
      <c r="BK136" s="94">
        <f t="shared" si="45"/>
        <v>0</v>
      </c>
      <c r="BL136" s="94">
        <f t="shared" si="46"/>
        <v>0</v>
      </c>
      <c r="BM136" s="94">
        <f t="shared" si="47"/>
        <v>0</v>
      </c>
      <c r="BN136" s="94">
        <f t="shared" si="48"/>
        <v>0</v>
      </c>
      <c r="BO136" s="94">
        <f t="shared" si="49"/>
        <v>0</v>
      </c>
      <c r="BP136" s="94">
        <f t="shared" si="50"/>
        <v>0</v>
      </c>
      <c r="BQ136" s="94">
        <f t="shared" si="51"/>
        <v>0</v>
      </c>
    </row>
    <row r="137" spans="1:69" x14ac:dyDescent="0.35">
      <c r="A137" s="21" t="s">
        <v>4</v>
      </c>
      <c r="B137" s="21" t="s">
        <v>224</v>
      </c>
      <c r="C137" s="22" t="s">
        <v>225</v>
      </c>
      <c r="D137" s="57">
        <v>0</v>
      </c>
      <c r="E137" s="57">
        <f t="shared" si="52"/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7300000</v>
      </c>
      <c r="M137" s="19">
        <v>6700000</v>
      </c>
      <c r="N137" s="19">
        <v>6100000</v>
      </c>
      <c r="O137" s="19">
        <v>5600000</v>
      </c>
      <c r="P137" s="19">
        <v>5200000</v>
      </c>
      <c r="Q137" s="19">
        <v>4700000</v>
      </c>
      <c r="S137" s="57">
        <f t="shared" si="54"/>
        <v>0</v>
      </c>
      <c r="T137" s="57">
        <f t="shared" si="54"/>
        <v>0</v>
      </c>
      <c r="U137" s="57">
        <f t="shared" si="54"/>
        <v>0</v>
      </c>
      <c r="V137" s="57">
        <f t="shared" si="54"/>
        <v>0</v>
      </c>
      <c r="W137" s="57">
        <f t="shared" si="54"/>
        <v>0</v>
      </c>
      <c r="X137" s="57">
        <f t="shared" si="55"/>
        <v>0</v>
      </c>
      <c r="Y137" s="73">
        <f>L137+Sheet3!I$2</f>
        <v>7800000</v>
      </c>
      <c r="Z137" s="73">
        <f>M137+Sheet3!J$2</f>
        <v>6700000</v>
      </c>
      <c r="AA137" s="73">
        <f>N137+Sheet3!K$2</f>
        <v>6100000</v>
      </c>
      <c r="AB137" s="73">
        <f>O137+Sheet3!L$2</f>
        <v>5600000</v>
      </c>
      <c r="AC137" s="73">
        <f>P137+Sheet3!M$2</f>
        <v>5200000</v>
      </c>
      <c r="AD137" s="73">
        <f>Q137+Sheet3!N$2</f>
        <v>4700000</v>
      </c>
      <c r="AF137" s="19">
        <v>0</v>
      </c>
      <c r="AG137" s="19">
        <v>0</v>
      </c>
      <c r="AH137" s="19">
        <v>0</v>
      </c>
      <c r="AI137" s="19">
        <v>0</v>
      </c>
      <c r="AJ137" s="19">
        <v>0</v>
      </c>
      <c r="AK137" s="19">
        <v>0</v>
      </c>
      <c r="AL137" s="19">
        <v>7800000</v>
      </c>
      <c r="AM137" s="19">
        <v>6700000</v>
      </c>
      <c r="AN137" s="19">
        <v>6100000</v>
      </c>
      <c r="AO137" s="19">
        <v>5600000</v>
      </c>
      <c r="AP137" s="19">
        <v>5200000</v>
      </c>
      <c r="AQ137" s="19">
        <v>4700000</v>
      </c>
      <c r="AS137" s="57">
        <f t="shared" si="28"/>
        <v>0</v>
      </c>
      <c r="AT137" s="57">
        <f t="shared" si="29"/>
        <v>0</v>
      </c>
      <c r="AU137" s="57">
        <f t="shared" si="30"/>
        <v>0</v>
      </c>
      <c r="AV137" s="57">
        <f t="shared" si="31"/>
        <v>0</v>
      </c>
      <c r="AW137" s="57">
        <f t="shared" si="32"/>
        <v>0</v>
      </c>
      <c r="AX137" s="57">
        <f t="shared" si="33"/>
        <v>0</v>
      </c>
      <c r="AY137" s="57">
        <f t="shared" si="34"/>
        <v>0</v>
      </c>
      <c r="AZ137" s="57">
        <f t="shared" si="35"/>
        <v>0</v>
      </c>
      <c r="BA137" s="57">
        <f t="shared" si="36"/>
        <v>0</v>
      </c>
      <c r="BB137" s="57">
        <f t="shared" si="37"/>
        <v>0</v>
      </c>
      <c r="BC137" s="57">
        <f t="shared" si="38"/>
        <v>0</v>
      </c>
      <c r="BD137" s="57">
        <f t="shared" si="39"/>
        <v>0</v>
      </c>
      <c r="BF137" s="94">
        <f t="shared" si="40"/>
        <v>0</v>
      </c>
      <c r="BG137" s="94">
        <f t="shared" si="41"/>
        <v>0</v>
      </c>
      <c r="BH137" s="94">
        <f t="shared" si="42"/>
        <v>0</v>
      </c>
      <c r="BI137" s="94">
        <f t="shared" si="43"/>
        <v>0</v>
      </c>
      <c r="BJ137" s="94">
        <f t="shared" si="44"/>
        <v>0</v>
      </c>
      <c r="BK137" s="94">
        <f t="shared" si="45"/>
        <v>-7800000</v>
      </c>
      <c r="BL137" s="94">
        <f t="shared" si="46"/>
        <v>1100000</v>
      </c>
      <c r="BM137" s="94">
        <f t="shared" si="47"/>
        <v>600000</v>
      </c>
      <c r="BN137" s="94">
        <f t="shared" si="48"/>
        <v>500000</v>
      </c>
      <c r="BO137" s="94">
        <f t="shared" si="49"/>
        <v>400000</v>
      </c>
      <c r="BP137" s="94">
        <f t="shared" si="50"/>
        <v>500000</v>
      </c>
      <c r="BQ137" s="94">
        <f t="shared" si="51"/>
        <v>4700000</v>
      </c>
    </row>
    <row r="138" spans="1:69" x14ac:dyDescent="0.35">
      <c r="A138" s="21" t="s">
        <v>4</v>
      </c>
      <c r="B138" s="21" t="s">
        <v>226</v>
      </c>
      <c r="C138" s="22" t="s">
        <v>227</v>
      </c>
      <c r="D138" s="57">
        <v>0</v>
      </c>
      <c r="E138" s="57">
        <f t="shared" si="52"/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7900000</v>
      </c>
      <c r="M138" s="19">
        <v>7200000</v>
      </c>
      <c r="N138" s="19">
        <v>6500000</v>
      </c>
      <c r="O138" s="19">
        <v>5900000</v>
      </c>
      <c r="P138" s="19">
        <v>5500000</v>
      </c>
      <c r="Q138" s="19">
        <v>5000000</v>
      </c>
      <c r="S138" s="57">
        <f t="shared" si="54"/>
        <v>0</v>
      </c>
      <c r="T138" s="57">
        <f t="shared" si="54"/>
        <v>0</v>
      </c>
      <c r="U138" s="57">
        <f t="shared" si="54"/>
        <v>0</v>
      </c>
      <c r="V138" s="57">
        <f t="shared" si="54"/>
        <v>0</v>
      </c>
      <c r="W138" s="57">
        <f t="shared" si="54"/>
        <v>0</v>
      </c>
      <c r="X138" s="57">
        <f t="shared" si="55"/>
        <v>0</v>
      </c>
      <c r="Y138" s="73">
        <f>L138+Sheet3!I$2</f>
        <v>8400000</v>
      </c>
      <c r="Z138" s="73">
        <f>M138+Sheet3!J$2</f>
        <v>7200000</v>
      </c>
      <c r="AA138" s="73">
        <f>N138+Sheet3!K$2</f>
        <v>6500000</v>
      </c>
      <c r="AB138" s="73">
        <f>O138+Sheet3!L$2</f>
        <v>5900000</v>
      </c>
      <c r="AC138" s="73">
        <f>P138+Sheet3!M$2</f>
        <v>5500000</v>
      </c>
      <c r="AD138" s="73">
        <f>Q138+Sheet3!N$2</f>
        <v>5000000</v>
      </c>
      <c r="AF138" s="19">
        <v>0</v>
      </c>
      <c r="AG138" s="19">
        <v>0</v>
      </c>
      <c r="AH138" s="19">
        <v>0</v>
      </c>
      <c r="AI138" s="19">
        <v>0</v>
      </c>
      <c r="AJ138" s="19">
        <v>0</v>
      </c>
      <c r="AK138" s="19">
        <v>0</v>
      </c>
      <c r="AL138" s="19">
        <v>8400000</v>
      </c>
      <c r="AM138" s="19">
        <v>7200000</v>
      </c>
      <c r="AN138" s="19">
        <v>6500000</v>
      </c>
      <c r="AO138" s="19">
        <v>5900000</v>
      </c>
      <c r="AP138" s="19">
        <v>5500000</v>
      </c>
      <c r="AQ138" s="19">
        <v>5000000</v>
      </c>
      <c r="AS138" s="57">
        <f t="shared" si="28"/>
        <v>0</v>
      </c>
      <c r="AT138" s="57">
        <f t="shared" si="29"/>
        <v>0</v>
      </c>
      <c r="AU138" s="57">
        <f t="shared" si="30"/>
        <v>0</v>
      </c>
      <c r="AV138" s="57">
        <f t="shared" si="31"/>
        <v>0</v>
      </c>
      <c r="AW138" s="57">
        <f t="shared" si="32"/>
        <v>0</v>
      </c>
      <c r="AX138" s="57">
        <f t="shared" si="33"/>
        <v>0</v>
      </c>
      <c r="AY138" s="57">
        <f t="shared" si="34"/>
        <v>0</v>
      </c>
      <c r="AZ138" s="57">
        <f t="shared" si="35"/>
        <v>0</v>
      </c>
      <c r="BA138" s="57">
        <f t="shared" si="36"/>
        <v>0</v>
      </c>
      <c r="BB138" s="57">
        <f t="shared" si="37"/>
        <v>0</v>
      </c>
      <c r="BC138" s="57">
        <f t="shared" si="38"/>
        <v>0</v>
      </c>
      <c r="BD138" s="57">
        <f t="shared" si="39"/>
        <v>0</v>
      </c>
      <c r="BF138" s="94">
        <f t="shared" si="40"/>
        <v>0</v>
      </c>
      <c r="BG138" s="94">
        <f t="shared" si="41"/>
        <v>0</v>
      </c>
      <c r="BH138" s="94">
        <f t="shared" si="42"/>
        <v>0</v>
      </c>
      <c r="BI138" s="94">
        <f t="shared" si="43"/>
        <v>0</v>
      </c>
      <c r="BJ138" s="94">
        <f t="shared" si="44"/>
        <v>0</v>
      </c>
      <c r="BK138" s="94">
        <f t="shared" si="45"/>
        <v>-8400000</v>
      </c>
      <c r="BL138" s="94">
        <f t="shared" si="46"/>
        <v>1200000</v>
      </c>
      <c r="BM138" s="94">
        <f t="shared" si="47"/>
        <v>700000</v>
      </c>
      <c r="BN138" s="94">
        <f t="shared" si="48"/>
        <v>600000</v>
      </c>
      <c r="BO138" s="94">
        <f t="shared" si="49"/>
        <v>400000</v>
      </c>
      <c r="BP138" s="94">
        <f t="shared" si="50"/>
        <v>500000</v>
      </c>
      <c r="BQ138" s="94">
        <f t="shared" si="51"/>
        <v>5000000</v>
      </c>
    </row>
    <row r="139" spans="1:69" x14ac:dyDescent="0.35">
      <c r="A139" s="21" t="s">
        <v>4</v>
      </c>
      <c r="B139" s="21" t="s">
        <v>228</v>
      </c>
      <c r="C139" s="22" t="s">
        <v>229</v>
      </c>
      <c r="D139" s="57">
        <v>15644000</v>
      </c>
      <c r="E139" s="57">
        <f t="shared" si="52"/>
        <v>3944000</v>
      </c>
      <c r="F139" s="19">
        <v>10700000</v>
      </c>
      <c r="G139" s="19">
        <v>9700000</v>
      </c>
      <c r="H139" s="19">
        <v>9500000</v>
      </c>
      <c r="I139" s="19">
        <v>9100000</v>
      </c>
      <c r="J139" s="19">
        <v>8500000</v>
      </c>
      <c r="K139" s="19">
        <v>7700000</v>
      </c>
      <c r="L139" s="19">
        <v>7300000</v>
      </c>
      <c r="M139" s="19">
        <v>6700000</v>
      </c>
      <c r="N139" s="19">
        <v>6200000</v>
      </c>
      <c r="O139" s="19">
        <v>5800000</v>
      </c>
      <c r="P139" s="19">
        <v>5300000</v>
      </c>
      <c r="Q139" s="19">
        <v>4700000</v>
      </c>
      <c r="S139" s="73">
        <f>F139+Sheet3!C$2</f>
        <v>11700000</v>
      </c>
      <c r="T139" s="73">
        <f>G139+Sheet3!D$2</f>
        <v>10700000</v>
      </c>
      <c r="U139" s="73">
        <f>H139+Sheet3!E$2</f>
        <v>10500000</v>
      </c>
      <c r="V139" s="73">
        <f>I139+Sheet3!F$2</f>
        <v>10100000</v>
      </c>
      <c r="W139" s="73">
        <f>J139+Sheet3!G$2</f>
        <v>9000000</v>
      </c>
      <c r="X139" s="73">
        <f>K139+Sheet3!H$2</f>
        <v>8200000</v>
      </c>
      <c r="Y139" s="73">
        <f>L139+Sheet3!I$2</f>
        <v>7800000</v>
      </c>
      <c r="Z139" s="73">
        <f>M139+Sheet3!J$2</f>
        <v>6700000</v>
      </c>
      <c r="AA139" s="73">
        <f>N139+Sheet3!K$2</f>
        <v>6200000</v>
      </c>
      <c r="AB139" s="73">
        <f>O139+Sheet3!L$2</f>
        <v>5800000</v>
      </c>
      <c r="AC139" s="73">
        <f>P139+Sheet3!M$2</f>
        <v>5300000</v>
      </c>
      <c r="AD139" s="73">
        <f>Q139+Sheet3!N$2</f>
        <v>4700000</v>
      </c>
      <c r="AF139" s="19">
        <v>11700000</v>
      </c>
      <c r="AG139" s="19">
        <v>10700000</v>
      </c>
      <c r="AH139" s="19">
        <v>10500000</v>
      </c>
      <c r="AI139" s="19">
        <v>10100000</v>
      </c>
      <c r="AJ139" s="19">
        <v>9000000</v>
      </c>
      <c r="AK139" s="19">
        <v>8200000</v>
      </c>
      <c r="AL139" s="19">
        <v>7800000</v>
      </c>
      <c r="AM139" s="19">
        <v>6700000</v>
      </c>
      <c r="AN139" s="19">
        <v>6200000</v>
      </c>
      <c r="AO139" s="19">
        <v>5800000</v>
      </c>
      <c r="AP139" s="19">
        <v>5300000</v>
      </c>
      <c r="AQ139" s="19">
        <v>4700000</v>
      </c>
      <c r="AS139" s="57">
        <f t="shared" ref="AS139:AS202" si="56">AF139-S139</f>
        <v>0</v>
      </c>
      <c r="AT139" s="57">
        <f t="shared" ref="AT139:AT202" si="57">AG139-T139</f>
        <v>0</v>
      </c>
      <c r="AU139" s="57">
        <f t="shared" ref="AU139:AU202" si="58">AH139-U139</f>
        <v>0</v>
      </c>
      <c r="AV139" s="57">
        <f t="shared" ref="AV139:AV202" si="59">AI139-V139</f>
        <v>0</v>
      </c>
      <c r="AW139" s="57">
        <f t="shared" ref="AW139:AW202" si="60">AJ139-W139</f>
        <v>0</v>
      </c>
      <c r="AX139" s="57">
        <f t="shared" ref="AX139:AX202" si="61">AK139-X139</f>
        <v>0</v>
      </c>
      <c r="AY139" s="57">
        <f t="shared" ref="AY139:AY202" si="62">AL139-Y139</f>
        <v>0</v>
      </c>
      <c r="AZ139" s="57">
        <f t="shared" ref="AZ139:AZ202" si="63">AM139-Z139</f>
        <v>0</v>
      </c>
      <c r="BA139" s="57">
        <f t="shared" ref="BA139:BA202" si="64">AN139-AA139</f>
        <v>0</v>
      </c>
      <c r="BB139" s="57">
        <f t="shared" ref="BB139:BB202" si="65">AO139-AB139</f>
        <v>0</v>
      </c>
      <c r="BC139" s="57">
        <f t="shared" ref="BC139:BC202" si="66">AP139-AC139</f>
        <v>0</v>
      </c>
      <c r="BD139" s="57">
        <f t="shared" ref="BD139:BD202" si="67">AQ139-AD139</f>
        <v>0</v>
      </c>
      <c r="BF139" s="94">
        <f t="shared" ref="BF139:BF202" si="68">AF139-AG139</f>
        <v>1000000</v>
      </c>
      <c r="BG139" s="94">
        <f t="shared" ref="BG139:BG202" si="69">AG139-AH139</f>
        <v>200000</v>
      </c>
      <c r="BH139" s="94">
        <f t="shared" ref="BH139:BH202" si="70">AH139-AI139</f>
        <v>400000</v>
      </c>
      <c r="BI139" s="94">
        <f t="shared" ref="BI139:BI202" si="71">AI139-AJ139</f>
        <v>1100000</v>
      </c>
      <c r="BJ139" s="94">
        <f t="shared" ref="BJ139:BJ202" si="72">AJ139-AK139</f>
        <v>800000</v>
      </c>
      <c r="BK139" s="94">
        <f t="shared" ref="BK139:BK202" si="73">AK139-AL139</f>
        <v>400000</v>
      </c>
      <c r="BL139" s="94">
        <f t="shared" ref="BL139:BL202" si="74">AL139-AM139</f>
        <v>1100000</v>
      </c>
      <c r="BM139" s="94">
        <f t="shared" ref="BM139:BM202" si="75">AM139-AN139</f>
        <v>500000</v>
      </c>
      <c r="BN139" s="94">
        <f t="shared" ref="BN139:BN202" si="76">AN139-AO139</f>
        <v>400000</v>
      </c>
      <c r="BO139" s="94">
        <f t="shared" ref="BO139:BO202" si="77">AO139-AP139</f>
        <v>500000</v>
      </c>
      <c r="BP139" s="94">
        <f t="shared" ref="BP139:BP202" si="78">AP139-AQ139</f>
        <v>600000</v>
      </c>
      <c r="BQ139" s="94">
        <f t="shared" ref="BQ139:BQ202" si="79">AQ139-AR139</f>
        <v>4700000</v>
      </c>
    </row>
    <row r="140" spans="1:69" x14ac:dyDescent="0.35">
      <c r="A140" s="21" t="s">
        <v>4</v>
      </c>
      <c r="B140" s="21" t="s">
        <v>328</v>
      </c>
      <c r="C140" s="29" t="s">
        <v>329</v>
      </c>
      <c r="D140" s="57">
        <v>17359000</v>
      </c>
      <c r="E140" s="57">
        <f t="shared" ref="E140:E203" si="80">D140-AF140</f>
        <v>4559000</v>
      </c>
      <c r="F140" s="19">
        <v>11800000</v>
      </c>
      <c r="G140" s="19">
        <v>10800000</v>
      </c>
      <c r="H140" s="19">
        <v>10600000</v>
      </c>
      <c r="I140" s="19">
        <v>10100000</v>
      </c>
      <c r="J140" s="19">
        <v>9600000</v>
      </c>
      <c r="K140" s="19">
        <v>8900000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S140" s="73">
        <f>F140+Sheet3!C$2</f>
        <v>12800000</v>
      </c>
      <c r="T140" s="73">
        <f>G140+Sheet3!D$2</f>
        <v>11800000</v>
      </c>
      <c r="U140" s="73">
        <f>H140+Sheet3!E$2</f>
        <v>11600000</v>
      </c>
      <c r="V140" s="73">
        <f>I140+Sheet3!F$2</f>
        <v>11100000</v>
      </c>
      <c r="W140" s="73">
        <f>J140+Sheet3!G$2</f>
        <v>10100000</v>
      </c>
      <c r="X140" s="73">
        <f>K140+Sheet3!H$2</f>
        <v>9400000</v>
      </c>
      <c r="Y140" s="57">
        <f t="shared" ref="Y140:AD203" si="81">L140</f>
        <v>0</v>
      </c>
      <c r="Z140" s="57">
        <f t="shared" si="81"/>
        <v>0</v>
      </c>
      <c r="AA140" s="57">
        <f t="shared" si="81"/>
        <v>0</v>
      </c>
      <c r="AB140" s="57">
        <f t="shared" si="81"/>
        <v>0</v>
      </c>
      <c r="AC140" s="57">
        <f t="shared" si="81"/>
        <v>0</v>
      </c>
      <c r="AD140" s="57">
        <f t="shared" si="81"/>
        <v>0</v>
      </c>
      <c r="AF140" s="19">
        <v>12800000</v>
      </c>
      <c r="AG140" s="19">
        <v>11800000</v>
      </c>
      <c r="AH140" s="19">
        <v>11600000</v>
      </c>
      <c r="AI140" s="19">
        <v>11100000</v>
      </c>
      <c r="AJ140" s="19">
        <v>10100000</v>
      </c>
      <c r="AK140" s="19">
        <v>9400000</v>
      </c>
      <c r="AL140" s="19">
        <v>0</v>
      </c>
      <c r="AM140" s="19">
        <v>0</v>
      </c>
      <c r="AN140" s="19">
        <v>0</v>
      </c>
      <c r="AO140" s="19">
        <v>0</v>
      </c>
      <c r="AP140" s="19">
        <v>0</v>
      </c>
      <c r="AQ140" s="19">
        <v>0</v>
      </c>
      <c r="AS140" s="57">
        <f t="shared" si="56"/>
        <v>0</v>
      </c>
      <c r="AT140" s="57">
        <f t="shared" si="57"/>
        <v>0</v>
      </c>
      <c r="AU140" s="57">
        <f t="shared" si="58"/>
        <v>0</v>
      </c>
      <c r="AV140" s="57">
        <f t="shared" si="59"/>
        <v>0</v>
      </c>
      <c r="AW140" s="57">
        <f t="shared" si="60"/>
        <v>0</v>
      </c>
      <c r="AX140" s="57">
        <f t="shared" si="61"/>
        <v>0</v>
      </c>
      <c r="AY140" s="57">
        <f t="shared" si="62"/>
        <v>0</v>
      </c>
      <c r="AZ140" s="57">
        <f t="shared" si="63"/>
        <v>0</v>
      </c>
      <c r="BA140" s="57">
        <f t="shared" si="64"/>
        <v>0</v>
      </c>
      <c r="BB140" s="57">
        <f t="shared" si="65"/>
        <v>0</v>
      </c>
      <c r="BC140" s="57">
        <f t="shared" si="66"/>
        <v>0</v>
      </c>
      <c r="BD140" s="57">
        <f t="shared" si="67"/>
        <v>0</v>
      </c>
      <c r="BF140" s="94">
        <f t="shared" si="68"/>
        <v>1000000</v>
      </c>
      <c r="BG140" s="94">
        <f t="shared" si="69"/>
        <v>200000</v>
      </c>
      <c r="BH140" s="94">
        <f t="shared" si="70"/>
        <v>500000</v>
      </c>
      <c r="BI140" s="94">
        <f t="shared" si="71"/>
        <v>1000000</v>
      </c>
      <c r="BJ140" s="94">
        <f t="shared" si="72"/>
        <v>700000</v>
      </c>
      <c r="BK140" s="94">
        <f t="shared" si="73"/>
        <v>9400000</v>
      </c>
      <c r="BL140" s="94">
        <f t="shared" si="74"/>
        <v>0</v>
      </c>
      <c r="BM140" s="94">
        <f t="shared" si="75"/>
        <v>0</v>
      </c>
      <c r="BN140" s="94">
        <f t="shared" si="76"/>
        <v>0</v>
      </c>
      <c r="BO140" s="94">
        <f t="shared" si="77"/>
        <v>0</v>
      </c>
      <c r="BP140" s="94">
        <f t="shared" si="78"/>
        <v>0</v>
      </c>
      <c r="BQ140" s="94">
        <f t="shared" si="79"/>
        <v>0</v>
      </c>
    </row>
    <row r="141" spans="1:69" x14ac:dyDescent="0.35">
      <c r="A141" s="21" t="s">
        <v>4</v>
      </c>
      <c r="B141" s="21" t="s">
        <v>230</v>
      </c>
      <c r="C141" s="22" t="s">
        <v>231</v>
      </c>
      <c r="D141" s="57">
        <v>0</v>
      </c>
      <c r="E141" s="57">
        <f t="shared" si="80"/>
        <v>0</v>
      </c>
      <c r="F141" s="19">
        <v>0</v>
      </c>
      <c r="G141" s="19">
        <v>0</v>
      </c>
      <c r="H141" s="19">
        <v>0</v>
      </c>
      <c r="I141" s="19">
        <v>18200000</v>
      </c>
      <c r="J141" s="19">
        <v>17200000</v>
      </c>
      <c r="K141" s="19">
        <v>15300000</v>
      </c>
      <c r="L141" s="19">
        <v>13800000</v>
      </c>
      <c r="M141" s="19">
        <v>12500000</v>
      </c>
      <c r="N141" s="19">
        <v>11400000</v>
      </c>
      <c r="O141" s="19">
        <v>10800000</v>
      </c>
      <c r="P141" s="19">
        <v>9100000</v>
      </c>
      <c r="Q141" s="19">
        <v>8600000</v>
      </c>
      <c r="S141" s="57">
        <f t="shared" ref="S141:X199" si="82">F141</f>
        <v>0</v>
      </c>
      <c r="T141" s="57">
        <f t="shared" si="82"/>
        <v>0</v>
      </c>
      <c r="U141" s="57">
        <f t="shared" si="82"/>
        <v>0</v>
      </c>
      <c r="V141" s="73">
        <f>I141+Sheet3!F$16</f>
        <v>18700000</v>
      </c>
      <c r="W141" s="73">
        <f>J141+Sheet3!G$16</f>
        <v>17700000</v>
      </c>
      <c r="X141" s="73">
        <f>K141+Sheet3!H$16</f>
        <v>15800000</v>
      </c>
      <c r="Y141" s="73">
        <f>L141+Sheet3!I$16</f>
        <v>14300000</v>
      </c>
      <c r="Z141" s="73">
        <f>M141+Sheet3!J$16</f>
        <v>13000000</v>
      </c>
      <c r="AA141" s="73">
        <f>N141+Sheet3!K$16</f>
        <v>11900000</v>
      </c>
      <c r="AB141" s="73">
        <f>O141+Sheet3!L$16</f>
        <v>11300000</v>
      </c>
      <c r="AC141" s="73">
        <f>P141+Sheet3!M$16</f>
        <v>9600000</v>
      </c>
      <c r="AD141" s="73">
        <f>Q141+Sheet3!N$16</f>
        <v>9100000</v>
      </c>
      <c r="AF141" s="86">
        <v>0</v>
      </c>
      <c r="AG141" s="86">
        <v>0</v>
      </c>
      <c r="AH141" s="86">
        <v>0</v>
      </c>
      <c r="AI141" s="86">
        <v>18500000</v>
      </c>
      <c r="AJ141" s="86">
        <v>17900000</v>
      </c>
      <c r="AK141" s="86">
        <v>16100000</v>
      </c>
      <c r="AL141" s="86">
        <v>14600000</v>
      </c>
      <c r="AM141" s="86">
        <v>13200000</v>
      </c>
      <c r="AN141" s="86">
        <v>12100000</v>
      </c>
      <c r="AO141" s="86">
        <v>11400000</v>
      </c>
      <c r="AP141" s="86">
        <v>9800000</v>
      </c>
      <c r="AQ141" s="86">
        <v>9200000</v>
      </c>
      <c r="AS141" s="57">
        <f t="shared" si="56"/>
        <v>0</v>
      </c>
      <c r="AT141" s="57">
        <f t="shared" si="57"/>
        <v>0</v>
      </c>
      <c r="AU141" s="57">
        <f t="shared" si="58"/>
        <v>0</v>
      </c>
      <c r="AV141" s="57">
        <f t="shared" si="59"/>
        <v>-200000</v>
      </c>
      <c r="AW141" s="57">
        <f t="shared" si="60"/>
        <v>200000</v>
      </c>
      <c r="AX141" s="57">
        <f t="shared" si="61"/>
        <v>300000</v>
      </c>
      <c r="AY141" s="57">
        <f t="shared" si="62"/>
        <v>300000</v>
      </c>
      <c r="AZ141" s="57">
        <f t="shared" si="63"/>
        <v>200000</v>
      </c>
      <c r="BA141" s="57">
        <f t="shared" si="64"/>
        <v>200000</v>
      </c>
      <c r="BB141" s="57">
        <f t="shared" si="65"/>
        <v>100000</v>
      </c>
      <c r="BC141" s="57">
        <f t="shared" si="66"/>
        <v>200000</v>
      </c>
      <c r="BD141" s="57">
        <f t="shared" si="67"/>
        <v>100000</v>
      </c>
      <c r="BF141" s="94">
        <f t="shared" si="68"/>
        <v>0</v>
      </c>
      <c r="BG141" s="94">
        <f t="shared" si="69"/>
        <v>0</v>
      </c>
      <c r="BH141" s="94">
        <f t="shared" si="70"/>
        <v>-18500000</v>
      </c>
      <c r="BI141" s="94">
        <f t="shared" si="71"/>
        <v>600000</v>
      </c>
      <c r="BJ141" s="94">
        <f t="shared" si="72"/>
        <v>1800000</v>
      </c>
      <c r="BK141" s="94">
        <f t="shared" si="73"/>
        <v>1500000</v>
      </c>
      <c r="BL141" s="94">
        <f t="shared" si="74"/>
        <v>1400000</v>
      </c>
      <c r="BM141" s="94">
        <f t="shared" si="75"/>
        <v>1100000</v>
      </c>
      <c r="BN141" s="94">
        <f t="shared" si="76"/>
        <v>700000</v>
      </c>
      <c r="BO141" s="94">
        <f t="shared" si="77"/>
        <v>1600000</v>
      </c>
      <c r="BP141" s="94">
        <f t="shared" si="78"/>
        <v>600000</v>
      </c>
      <c r="BQ141" s="94">
        <f t="shared" si="79"/>
        <v>9200000</v>
      </c>
    </row>
    <row r="142" spans="1:69" x14ac:dyDescent="0.35">
      <c r="A142" s="21" t="s">
        <v>4</v>
      </c>
      <c r="B142" s="21" t="s">
        <v>232</v>
      </c>
      <c r="C142" s="22" t="s">
        <v>233</v>
      </c>
      <c r="D142" s="57">
        <v>0</v>
      </c>
      <c r="E142" s="57">
        <f t="shared" si="80"/>
        <v>0</v>
      </c>
      <c r="F142" s="19">
        <v>0</v>
      </c>
      <c r="G142" s="19">
        <v>0</v>
      </c>
      <c r="H142" s="19">
        <v>0</v>
      </c>
      <c r="I142" s="19">
        <v>18200000</v>
      </c>
      <c r="J142" s="19">
        <v>17200000</v>
      </c>
      <c r="K142" s="19">
        <v>15300000</v>
      </c>
      <c r="L142" s="19">
        <v>13800000</v>
      </c>
      <c r="M142" s="19">
        <v>12500000</v>
      </c>
      <c r="N142" s="19">
        <v>11400000</v>
      </c>
      <c r="O142" s="19">
        <v>10800000</v>
      </c>
      <c r="P142" s="19">
        <v>0</v>
      </c>
      <c r="Q142" s="19">
        <v>0</v>
      </c>
      <c r="S142" s="57">
        <f t="shared" si="82"/>
        <v>0</v>
      </c>
      <c r="T142" s="57">
        <f t="shared" si="82"/>
        <v>0</v>
      </c>
      <c r="U142" s="57">
        <f t="shared" si="82"/>
        <v>0</v>
      </c>
      <c r="V142" s="73">
        <f>I142+Sheet3!F$16</f>
        <v>18700000</v>
      </c>
      <c r="W142" s="73">
        <f>J142+Sheet3!G$16</f>
        <v>17700000</v>
      </c>
      <c r="X142" s="73">
        <f>K142+Sheet3!H$16</f>
        <v>15800000</v>
      </c>
      <c r="Y142" s="73">
        <f>L142+Sheet3!I$16</f>
        <v>14300000</v>
      </c>
      <c r="Z142" s="73">
        <f>M142+Sheet3!J$16</f>
        <v>13000000</v>
      </c>
      <c r="AA142" s="73">
        <f>N142+Sheet3!K$16</f>
        <v>11900000</v>
      </c>
      <c r="AB142" s="73">
        <f>O142+Sheet3!L$16</f>
        <v>11300000</v>
      </c>
      <c r="AC142" s="57">
        <f t="shared" si="81"/>
        <v>0</v>
      </c>
      <c r="AD142" s="57">
        <f t="shared" si="81"/>
        <v>0</v>
      </c>
      <c r="AF142" s="86">
        <v>0</v>
      </c>
      <c r="AG142" s="86">
        <v>0</v>
      </c>
      <c r="AH142" s="86">
        <v>0</v>
      </c>
      <c r="AI142" s="86">
        <v>18500000</v>
      </c>
      <c r="AJ142" s="86">
        <v>17900000</v>
      </c>
      <c r="AK142" s="86">
        <v>16100000</v>
      </c>
      <c r="AL142" s="86">
        <v>14600000</v>
      </c>
      <c r="AM142" s="86">
        <v>13200000</v>
      </c>
      <c r="AN142" s="86">
        <v>12100000</v>
      </c>
      <c r="AO142" s="86">
        <v>11400000</v>
      </c>
      <c r="AP142" s="86">
        <v>0</v>
      </c>
      <c r="AQ142" s="86">
        <v>0</v>
      </c>
      <c r="AS142" s="57">
        <f t="shared" si="56"/>
        <v>0</v>
      </c>
      <c r="AT142" s="57">
        <f t="shared" si="57"/>
        <v>0</v>
      </c>
      <c r="AU142" s="57">
        <f t="shared" si="58"/>
        <v>0</v>
      </c>
      <c r="AV142" s="57">
        <f t="shared" si="59"/>
        <v>-200000</v>
      </c>
      <c r="AW142" s="57">
        <f t="shared" si="60"/>
        <v>200000</v>
      </c>
      <c r="AX142" s="57">
        <f t="shared" si="61"/>
        <v>300000</v>
      </c>
      <c r="AY142" s="57">
        <f t="shared" si="62"/>
        <v>300000</v>
      </c>
      <c r="AZ142" s="57">
        <f t="shared" si="63"/>
        <v>200000</v>
      </c>
      <c r="BA142" s="57">
        <f t="shared" si="64"/>
        <v>200000</v>
      </c>
      <c r="BB142" s="57">
        <f t="shared" si="65"/>
        <v>100000</v>
      </c>
      <c r="BC142" s="57">
        <f t="shared" si="66"/>
        <v>0</v>
      </c>
      <c r="BD142" s="57">
        <f t="shared" si="67"/>
        <v>0</v>
      </c>
      <c r="BF142" s="94">
        <f t="shared" si="68"/>
        <v>0</v>
      </c>
      <c r="BG142" s="94">
        <f t="shared" si="69"/>
        <v>0</v>
      </c>
      <c r="BH142" s="94">
        <f t="shared" si="70"/>
        <v>-18500000</v>
      </c>
      <c r="BI142" s="94">
        <f t="shared" si="71"/>
        <v>600000</v>
      </c>
      <c r="BJ142" s="94">
        <f t="shared" si="72"/>
        <v>1800000</v>
      </c>
      <c r="BK142" s="94">
        <f t="shared" si="73"/>
        <v>1500000</v>
      </c>
      <c r="BL142" s="94">
        <f t="shared" si="74"/>
        <v>1400000</v>
      </c>
      <c r="BM142" s="94">
        <f t="shared" si="75"/>
        <v>1100000</v>
      </c>
      <c r="BN142" s="94">
        <f t="shared" si="76"/>
        <v>700000</v>
      </c>
      <c r="BO142" s="94">
        <f t="shared" si="77"/>
        <v>11400000</v>
      </c>
      <c r="BP142" s="94">
        <f t="shared" si="78"/>
        <v>0</v>
      </c>
      <c r="BQ142" s="94">
        <f t="shared" si="79"/>
        <v>0</v>
      </c>
    </row>
    <row r="143" spans="1:69" x14ac:dyDescent="0.35">
      <c r="A143" s="21" t="s">
        <v>4</v>
      </c>
      <c r="B143" s="21" t="s">
        <v>234</v>
      </c>
      <c r="C143" s="22" t="s">
        <v>235</v>
      </c>
      <c r="D143" s="57">
        <v>0</v>
      </c>
      <c r="E143" s="57">
        <f t="shared" si="80"/>
        <v>0</v>
      </c>
      <c r="F143" s="19">
        <v>0</v>
      </c>
      <c r="G143" s="19">
        <v>0</v>
      </c>
      <c r="H143" s="19">
        <v>0</v>
      </c>
      <c r="I143" s="19">
        <v>18200000</v>
      </c>
      <c r="J143" s="19">
        <v>17200000</v>
      </c>
      <c r="K143" s="19">
        <v>15300000</v>
      </c>
      <c r="L143" s="19">
        <v>13800000</v>
      </c>
      <c r="M143" s="19">
        <v>12500000</v>
      </c>
      <c r="N143" s="19">
        <v>11400000</v>
      </c>
      <c r="O143" s="19">
        <v>10800000</v>
      </c>
      <c r="P143" s="19">
        <v>0</v>
      </c>
      <c r="Q143" s="19">
        <v>0</v>
      </c>
      <c r="S143" s="57">
        <f t="shared" si="82"/>
        <v>0</v>
      </c>
      <c r="T143" s="57">
        <f t="shared" si="82"/>
        <v>0</v>
      </c>
      <c r="U143" s="57">
        <f t="shared" si="82"/>
        <v>0</v>
      </c>
      <c r="V143" s="73">
        <f>I143+Sheet3!F$16</f>
        <v>18700000</v>
      </c>
      <c r="W143" s="73">
        <f>J143+Sheet3!G$16</f>
        <v>17700000</v>
      </c>
      <c r="X143" s="73">
        <f>K143+Sheet3!H$16</f>
        <v>15800000</v>
      </c>
      <c r="Y143" s="73">
        <f>L143+Sheet3!I$16</f>
        <v>14300000</v>
      </c>
      <c r="Z143" s="73">
        <f>M143+Sheet3!J$16</f>
        <v>13000000</v>
      </c>
      <c r="AA143" s="73">
        <f>N143+Sheet3!K$16</f>
        <v>11900000</v>
      </c>
      <c r="AB143" s="73">
        <f>O143+Sheet3!L$16</f>
        <v>11300000</v>
      </c>
      <c r="AC143" s="57">
        <f t="shared" si="81"/>
        <v>0</v>
      </c>
      <c r="AD143" s="57">
        <f t="shared" si="81"/>
        <v>0</v>
      </c>
      <c r="AF143" s="86">
        <v>0</v>
      </c>
      <c r="AG143" s="86">
        <v>0</v>
      </c>
      <c r="AH143" s="86">
        <v>0</v>
      </c>
      <c r="AI143" s="86">
        <v>18500000</v>
      </c>
      <c r="AJ143" s="86">
        <v>17900000</v>
      </c>
      <c r="AK143" s="86">
        <v>16100000</v>
      </c>
      <c r="AL143" s="86">
        <v>14600000</v>
      </c>
      <c r="AM143" s="86">
        <v>13200000</v>
      </c>
      <c r="AN143" s="86">
        <v>12100000</v>
      </c>
      <c r="AO143" s="86">
        <v>11400000</v>
      </c>
      <c r="AP143" s="86">
        <v>0</v>
      </c>
      <c r="AQ143" s="86">
        <v>0</v>
      </c>
      <c r="AS143" s="57">
        <f t="shared" si="56"/>
        <v>0</v>
      </c>
      <c r="AT143" s="57">
        <f t="shared" si="57"/>
        <v>0</v>
      </c>
      <c r="AU143" s="57">
        <f t="shared" si="58"/>
        <v>0</v>
      </c>
      <c r="AV143" s="57">
        <f t="shared" si="59"/>
        <v>-200000</v>
      </c>
      <c r="AW143" s="57">
        <f t="shared" si="60"/>
        <v>200000</v>
      </c>
      <c r="AX143" s="57">
        <f t="shared" si="61"/>
        <v>300000</v>
      </c>
      <c r="AY143" s="57">
        <f t="shared" si="62"/>
        <v>300000</v>
      </c>
      <c r="AZ143" s="57">
        <f t="shared" si="63"/>
        <v>200000</v>
      </c>
      <c r="BA143" s="57">
        <f t="shared" si="64"/>
        <v>200000</v>
      </c>
      <c r="BB143" s="57">
        <f t="shared" si="65"/>
        <v>100000</v>
      </c>
      <c r="BC143" s="57">
        <f t="shared" si="66"/>
        <v>0</v>
      </c>
      <c r="BD143" s="57">
        <f t="shared" si="67"/>
        <v>0</v>
      </c>
      <c r="BF143" s="94">
        <f t="shared" si="68"/>
        <v>0</v>
      </c>
      <c r="BG143" s="94">
        <f t="shared" si="69"/>
        <v>0</v>
      </c>
      <c r="BH143" s="94">
        <f t="shared" si="70"/>
        <v>-18500000</v>
      </c>
      <c r="BI143" s="94">
        <f t="shared" si="71"/>
        <v>600000</v>
      </c>
      <c r="BJ143" s="94">
        <f t="shared" si="72"/>
        <v>1800000</v>
      </c>
      <c r="BK143" s="94">
        <f t="shared" si="73"/>
        <v>1500000</v>
      </c>
      <c r="BL143" s="94">
        <f t="shared" si="74"/>
        <v>1400000</v>
      </c>
      <c r="BM143" s="94">
        <f t="shared" si="75"/>
        <v>1100000</v>
      </c>
      <c r="BN143" s="94">
        <f t="shared" si="76"/>
        <v>700000</v>
      </c>
      <c r="BO143" s="94">
        <f t="shared" si="77"/>
        <v>11400000</v>
      </c>
      <c r="BP143" s="94">
        <f t="shared" si="78"/>
        <v>0</v>
      </c>
      <c r="BQ143" s="94">
        <f t="shared" si="79"/>
        <v>0</v>
      </c>
    </row>
    <row r="144" spans="1:69" x14ac:dyDescent="0.35">
      <c r="A144" s="21" t="s">
        <v>4</v>
      </c>
      <c r="B144" s="21" t="s">
        <v>236</v>
      </c>
      <c r="C144" s="22" t="s">
        <v>237</v>
      </c>
      <c r="D144" s="57">
        <v>0</v>
      </c>
      <c r="E144" s="57">
        <f t="shared" si="80"/>
        <v>-16300000</v>
      </c>
      <c r="F144" s="19">
        <v>14300000</v>
      </c>
      <c r="G144" s="19">
        <v>13600000</v>
      </c>
      <c r="H144" s="19">
        <v>13300000</v>
      </c>
      <c r="I144" s="19">
        <v>12700000</v>
      </c>
      <c r="J144" s="19">
        <v>12100000</v>
      </c>
      <c r="K144" s="19">
        <v>10900000</v>
      </c>
      <c r="L144" s="19">
        <v>9600000</v>
      </c>
      <c r="M144" s="19">
        <v>8400000</v>
      </c>
      <c r="N144" s="19">
        <v>0</v>
      </c>
      <c r="O144" s="19">
        <v>0</v>
      </c>
      <c r="P144" s="19">
        <v>0</v>
      </c>
      <c r="Q144" s="19">
        <v>0</v>
      </c>
      <c r="S144" s="73">
        <f>F144+Sheet3!C$19</f>
        <v>16300000</v>
      </c>
      <c r="T144" s="73">
        <f>G144+Sheet3!D$19</f>
        <v>15600000</v>
      </c>
      <c r="U144" s="73">
        <f>H144+Sheet3!E$19</f>
        <v>15300000</v>
      </c>
      <c r="V144" s="73">
        <f>I144+Sheet3!F$19</f>
        <v>14700000</v>
      </c>
      <c r="W144" s="73">
        <f>J144+Sheet3!G$19</f>
        <v>14100000</v>
      </c>
      <c r="X144" s="73">
        <f>K144+Sheet3!H$19</f>
        <v>12900000</v>
      </c>
      <c r="Y144" s="73">
        <f>L144+Sheet3!I$19</f>
        <v>11600000</v>
      </c>
      <c r="Z144" s="73">
        <f>M144+Sheet3!J$19</f>
        <v>10400000</v>
      </c>
      <c r="AA144" s="57">
        <f t="shared" si="81"/>
        <v>0</v>
      </c>
      <c r="AB144" s="57">
        <f t="shared" si="81"/>
        <v>0</v>
      </c>
      <c r="AC144" s="57">
        <f t="shared" si="81"/>
        <v>0</v>
      </c>
      <c r="AD144" s="57">
        <f t="shared" si="81"/>
        <v>0</v>
      </c>
      <c r="AF144" s="19">
        <v>16300000</v>
      </c>
      <c r="AG144" s="19">
        <v>15600000</v>
      </c>
      <c r="AH144" s="19">
        <v>15300000</v>
      </c>
      <c r="AI144" s="19">
        <v>14700000</v>
      </c>
      <c r="AJ144" s="19">
        <v>14700000</v>
      </c>
      <c r="AK144" s="19">
        <v>12900000</v>
      </c>
      <c r="AL144" s="19">
        <v>11600000</v>
      </c>
      <c r="AM144" s="19">
        <v>10400000</v>
      </c>
      <c r="AN144" s="19">
        <v>0</v>
      </c>
      <c r="AO144" s="19">
        <v>0</v>
      </c>
      <c r="AP144" s="19">
        <v>0</v>
      </c>
      <c r="AQ144" s="19">
        <v>0</v>
      </c>
      <c r="AS144" s="57">
        <f t="shared" si="56"/>
        <v>0</v>
      </c>
      <c r="AT144" s="57">
        <f t="shared" si="57"/>
        <v>0</v>
      </c>
      <c r="AU144" s="57">
        <f t="shared" si="58"/>
        <v>0</v>
      </c>
      <c r="AV144" s="57">
        <f t="shared" si="59"/>
        <v>0</v>
      </c>
      <c r="AW144" s="57">
        <f t="shared" si="60"/>
        <v>600000</v>
      </c>
      <c r="AX144" s="57">
        <f t="shared" si="61"/>
        <v>0</v>
      </c>
      <c r="AY144" s="57">
        <f t="shared" si="62"/>
        <v>0</v>
      </c>
      <c r="AZ144" s="57">
        <f t="shared" si="63"/>
        <v>0</v>
      </c>
      <c r="BA144" s="57">
        <f t="shared" si="64"/>
        <v>0</v>
      </c>
      <c r="BB144" s="57">
        <f t="shared" si="65"/>
        <v>0</v>
      </c>
      <c r="BC144" s="57">
        <f t="shared" si="66"/>
        <v>0</v>
      </c>
      <c r="BD144" s="57">
        <f t="shared" si="67"/>
        <v>0</v>
      </c>
      <c r="BF144" s="94">
        <f t="shared" si="68"/>
        <v>700000</v>
      </c>
      <c r="BG144" s="94">
        <f t="shared" si="69"/>
        <v>300000</v>
      </c>
      <c r="BH144" s="94">
        <f t="shared" si="70"/>
        <v>600000</v>
      </c>
      <c r="BI144" s="94">
        <f t="shared" si="71"/>
        <v>0</v>
      </c>
      <c r="BJ144" s="94">
        <f t="shared" si="72"/>
        <v>1800000</v>
      </c>
      <c r="BK144" s="94">
        <f t="shared" si="73"/>
        <v>1300000</v>
      </c>
      <c r="BL144" s="94">
        <f t="shared" si="74"/>
        <v>1200000</v>
      </c>
      <c r="BM144" s="94">
        <f t="shared" si="75"/>
        <v>10400000</v>
      </c>
      <c r="BN144" s="94">
        <f t="shared" si="76"/>
        <v>0</v>
      </c>
      <c r="BO144" s="94">
        <f t="shared" si="77"/>
        <v>0</v>
      </c>
      <c r="BP144" s="94">
        <f t="shared" si="78"/>
        <v>0</v>
      </c>
      <c r="BQ144" s="94">
        <f t="shared" si="79"/>
        <v>0</v>
      </c>
    </row>
    <row r="145" spans="1:69" x14ac:dyDescent="0.35">
      <c r="A145" s="21" t="s">
        <v>4</v>
      </c>
      <c r="B145" s="21" t="s">
        <v>238</v>
      </c>
      <c r="C145" s="22" t="s">
        <v>239</v>
      </c>
      <c r="D145" s="57">
        <v>24132000</v>
      </c>
      <c r="E145" s="57">
        <f t="shared" si="80"/>
        <v>7832000</v>
      </c>
      <c r="F145" s="19">
        <v>14300000</v>
      </c>
      <c r="G145" s="19">
        <v>13600000</v>
      </c>
      <c r="H145" s="19">
        <v>13300000</v>
      </c>
      <c r="I145" s="19">
        <v>12700000</v>
      </c>
      <c r="J145" s="19">
        <v>12100000</v>
      </c>
      <c r="K145" s="19">
        <v>10900000</v>
      </c>
      <c r="L145" s="19">
        <v>9600000</v>
      </c>
      <c r="M145" s="19">
        <v>8400000</v>
      </c>
      <c r="N145" s="19">
        <v>0</v>
      </c>
      <c r="O145" s="19">
        <v>0</v>
      </c>
      <c r="P145" s="19">
        <v>0</v>
      </c>
      <c r="Q145" s="19">
        <v>0</v>
      </c>
      <c r="S145" s="73">
        <f>F145+Sheet3!C$19</f>
        <v>16300000</v>
      </c>
      <c r="T145" s="73">
        <f>G145+Sheet3!D$19</f>
        <v>15600000</v>
      </c>
      <c r="U145" s="73">
        <f>H145+Sheet3!E$19</f>
        <v>15300000</v>
      </c>
      <c r="V145" s="73">
        <f>I145+Sheet3!F$19</f>
        <v>14700000</v>
      </c>
      <c r="W145" s="73">
        <f>J145+Sheet3!G$19</f>
        <v>14100000</v>
      </c>
      <c r="X145" s="73">
        <f>K145+Sheet3!H$19</f>
        <v>12900000</v>
      </c>
      <c r="Y145" s="73">
        <f>L145+Sheet3!I$19</f>
        <v>11600000</v>
      </c>
      <c r="Z145" s="73">
        <f>M145+Sheet3!J$19</f>
        <v>10400000</v>
      </c>
      <c r="AA145" s="57">
        <f t="shared" si="81"/>
        <v>0</v>
      </c>
      <c r="AB145" s="57">
        <f t="shared" si="81"/>
        <v>0</v>
      </c>
      <c r="AC145" s="57">
        <f t="shared" si="81"/>
        <v>0</v>
      </c>
      <c r="AD145" s="57">
        <f t="shared" si="81"/>
        <v>0</v>
      </c>
      <c r="AF145" s="19">
        <v>16300000</v>
      </c>
      <c r="AG145" s="19">
        <v>15600000</v>
      </c>
      <c r="AH145" s="19">
        <v>15300000</v>
      </c>
      <c r="AI145" s="19">
        <v>14700000</v>
      </c>
      <c r="AJ145" s="19">
        <v>14700000</v>
      </c>
      <c r="AK145" s="19">
        <v>12900000</v>
      </c>
      <c r="AL145" s="19">
        <v>11600000</v>
      </c>
      <c r="AM145" s="19">
        <v>10400000</v>
      </c>
      <c r="AN145" s="19">
        <v>0</v>
      </c>
      <c r="AO145" s="19">
        <v>0</v>
      </c>
      <c r="AP145" s="19">
        <v>0</v>
      </c>
      <c r="AQ145" s="19">
        <v>0</v>
      </c>
      <c r="AS145" s="57">
        <f t="shared" si="56"/>
        <v>0</v>
      </c>
      <c r="AT145" s="57">
        <f t="shared" si="57"/>
        <v>0</v>
      </c>
      <c r="AU145" s="57">
        <f t="shared" si="58"/>
        <v>0</v>
      </c>
      <c r="AV145" s="57">
        <f t="shared" si="59"/>
        <v>0</v>
      </c>
      <c r="AW145" s="57">
        <f t="shared" si="60"/>
        <v>600000</v>
      </c>
      <c r="AX145" s="57">
        <f t="shared" si="61"/>
        <v>0</v>
      </c>
      <c r="AY145" s="57">
        <f t="shared" si="62"/>
        <v>0</v>
      </c>
      <c r="AZ145" s="57">
        <f t="shared" si="63"/>
        <v>0</v>
      </c>
      <c r="BA145" s="57">
        <f t="shared" si="64"/>
        <v>0</v>
      </c>
      <c r="BB145" s="57">
        <f t="shared" si="65"/>
        <v>0</v>
      </c>
      <c r="BC145" s="57">
        <f t="shared" si="66"/>
        <v>0</v>
      </c>
      <c r="BD145" s="57">
        <f t="shared" si="67"/>
        <v>0</v>
      </c>
      <c r="BF145" s="94">
        <f t="shared" si="68"/>
        <v>700000</v>
      </c>
      <c r="BG145" s="94">
        <f t="shared" si="69"/>
        <v>300000</v>
      </c>
      <c r="BH145" s="94">
        <f t="shared" si="70"/>
        <v>600000</v>
      </c>
      <c r="BI145" s="94">
        <f t="shared" si="71"/>
        <v>0</v>
      </c>
      <c r="BJ145" s="94">
        <f t="shared" si="72"/>
        <v>1800000</v>
      </c>
      <c r="BK145" s="94">
        <f t="shared" si="73"/>
        <v>1300000</v>
      </c>
      <c r="BL145" s="94">
        <f t="shared" si="74"/>
        <v>1200000</v>
      </c>
      <c r="BM145" s="94">
        <f t="shared" si="75"/>
        <v>10400000</v>
      </c>
      <c r="BN145" s="94">
        <f t="shared" si="76"/>
        <v>0</v>
      </c>
      <c r="BO145" s="94">
        <f t="shared" si="77"/>
        <v>0</v>
      </c>
      <c r="BP145" s="94">
        <f t="shared" si="78"/>
        <v>0</v>
      </c>
      <c r="BQ145" s="94">
        <f t="shared" si="79"/>
        <v>0</v>
      </c>
    </row>
    <row r="146" spans="1:69" x14ac:dyDescent="0.35">
      <c r="A146" s="21" t="s">
        <v>4</v>
      </c>
      <c r="B146" s="21" t="s">
        <v>240</v>
      </c>
      <c r="C146" s="22" t="s">
        <v>241</v>
      </c>
      <c r="D146" s="57">
        <v>0</v>
      </c>
      <c r="E146" s="57">
        <f t="shared" si="80"/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6300000</v>
      </c>
      <c r="P146" s="19">
        <v>5100000</v>
      </c>
      <c r="Q146" s="19">
        <v>4200000</v>
      </c>
      <c r="S146" s="57">
        <f t="shared" si="82"/>
        <v>0</v>
      </c>
      <c r="T146" s="57">
        <f t="shared" si="82"/>
        <v>0</v>
      </c>
      <c r="U146" s="57">
        <f t="shared" si="82"/>
        <v>0</v>
      </c>
      <c r="V146" s="57">
        <f t="shared" si="82"/>
        <v>0</v>
      </c>
      <c r="W146" s="57">
        <f t="shared" si="82"/>
        <v>0</v>
      </c>
      <c r="X146" s="57">
        <f t="shared" si="82"/>
        <v>0</v>
      </c>
      <c r="Y146" s="57">
        <f t="shared" si="81"/>
        <v>0</v>
      </c>
      <c r="Z146" s="57">
        <f t="shared" si="81"/>
        <v>0</v>
      </c>
      <c r="AA146" s="57">
        <f t="shared" si="81"/>
        <v>0</v>
      </c>
      <c r="AB146" s="57">
        <f t="shared" si="81"/>
        <v>6300000</v>
      </c>
      <c r="AC146" s="57">
        <f t="shared" si="81"/>
        <v>5100000</v>
      </c>
      <c r="AD146" s="57">
        <f t="shared" si="81"/>
        <v>4200000</v>
      </c>
      <c r="AF146" s="19">
        <v>0</v>
      </c>
      <c r="AG146" s="19">
        <v>0</v>
      </c>
      <c r="AH146" s="19">
        <v>0</v>
      </c>
      <c r="AI146" s="19">
        <v>0</v>
      </c>
      <c r="AJ146" s="19">
        <v>0</v>
      </c>
      <c r="AK146" s="19">
        <v>0</v>
      </c>
      <c r="AL146" s="19">
        <v>0</v>
      </c>
      <c r="AM146" s="19">
        <v>0</v>
      </c>
      <c r="AN146" s="19">
        <v>0</v>
      </c>
      <c r="AO146" s="19">
        <v>6300000</v>
      </c>
      <c r="AP146" s="19">
        <v>5100000</v>
      </c>
      <c r="AQ146" s="19">
        <v>4200000</v>
      </c>
      <c r="AS146" s="57">
        <f t="shared" si="56"/>
        <v>0</v>
      </c>
      <c r="AT146" s="57">
        <f t="shared" si="57"/>
        <v>0</v>
      </c>
      <c r="AU146" s="57">
        <f t="shared" si="58"/>
        <v>0</v>
      </c>
      <c r="AV146" s="57">
        <f t="shared" si="59"/>
        <v>0</v>
      </c>
      <c r="AW146" s="57">
        <f t="shared" si="60"/>
        <v>0</v>
      </c>
      <c r="AX146" s="57">
        <f t="shared" si="61"/>
        <v>0</v>
      </c>
      <c r="AY146" s="57">
        <f t="shared" si="62"/>
        <v>0</v>
      </c>
      <c r="AZ146" s="57">
        <f t="shared" si="63"/>
        <v>0</v>
      </c>
      <c r="BA146" s="57">
        <f t="shared" si="64"/>
        <v>0</v>
      </c>
      <c r="BB146" s="57">
        <f t="shared" si="65"/>
        <v>0</v>
      </c>
      <c r="BC146" s="57">
        <f t="shared" si="66"/>
        <v>0</v>
      </c>
      <c r="BD146" s="57">
        <f t="shared" si="67"/>
        <v>0</v>
      </c>
      <c r="BF146" s="94">
        <f t="shared" si="68"/>
        <v>0</v>
      </c>
      <c r="BG146" s="94">
        <f t="shared" si="69"/>
        <v>0</v>
      </c>
      <c r="BH146" s="94">
        <f t="shared" si="70"/>
        <v>0</v>
      </c>
      <c r="BI146" s="94">
        <f t="shared" si="71"/>
        <v>0</v>
      </c>
      <c r="BJ146" s="94">
        <f t="shared" si="72"/>
        <v>0</v>
      </c>
      <c r="BK146" s="94">
        <f t="shared" si="73"/>
        <v>0</v>
      </c>
      <c r="BL146" s="94">
        <f t="shared" si="74"/>
        <v>0</v>
      </c>
      <c r="BM146" s="94">
        <f t="shared" si="75"/>
        <v>0</v>
      </c>
      <c r="BN146" s="94">
        <f t="shared" si="76"/>
        <v>-6300000</v>
      </c>
      <c r="BO146" s="94">
        <f t="shared" si="77"/>
        <v>1200000</v>
      </c>
      <c r="BP146" s="94">
        <f t="shared" si="78"/>
        <v>900000</v>
      </c>
      <c r="BQ146" s="94">
        <f t="shared" si="79"/>
        <v>4200000</v>
      </c>
    </row>
    <row r="147" spans="1:69" x14ac:dyDescent="0.35">
      <c r="A147" s="21" t="s">
        <v>4</v>
      </c>
      <c r="B147" s="21" t="s">
        <v>242</v>
      </c>
      <c r="C147" s="22" t="s">
        <v>243</v>
      </c>
      <c r="D147" s="57">
        <v>0</v>
      </c>
      <c r="E147" s="57">
        <f t="shared" si="80"/>
        <v>-11600000</v>
      </c>
      <c r="F147" s="19">
        <v>11600000</v>
      </c>
      <c r="G147" s="19">
        <v>11100000</v>
      </c>
      <c r="H147" s="19">
        <v>10800000</v>
      </c>
      <c r="I147" s="19">
        <v>10300000</v>
      </c>
      <c r="J147" s="19">
        <v>9800000</v>
      </c>
      <c r="K147" s="19">
        <v>8900000</v>
      </c>
      <c r="L147" s="19">
        <v>8000000</v>
      </c>
      <c r="M147" s="19">
        <v>7100000</v>
      </c>
      <c r="N147" s="19">
        <v>6700000</v>
      </c>
      <c r="O147" s="19">
        <v>6300000</v>
      </c>
      <c r="P147" s="19">
        <v>5100000</v>
      </c>
      <c r="Q147" s="19">
        <v>4200000</v>
      </c>
      <c r="S147" s="57">
        <f t="shared" si="82"/>
        <v>11600000</v>
      </c>
      <c r="T147" s="57">
        <f t="shared" si="82"/>
        <v>11100000</v>
      </c>
      <c r="U147" s="57">
        <f t="shared" si="82"/>
        <v>10800000</v>
      </c>
      <c r="V147" s="57">
        <f t="shared" si="82"/>
        <v>10300000</v>
      </c>
      <c r="W147" s="57">
        <f t="shared" si="82"/>
        <v>9800000</v>
      </c>
      <c r="X147" s="57">
        <f t="shared" si="82"/>
        <v>8900000</v>
      </c>
      <c r="Y147" s="57">
        <f t="shared" si="81"/>
        <v>8000000</v>
      </c>
      <c r="Z147" s="57">
        <f t="shared" si="81"/>
        <v>7100000</v>
      </c>
      <c r="AA147" s="57">
        <f t="shared" si="81"/>
        <v>6700000</v>
      </c>
      <c r="AB147" s="57">
        <f t="shared" si="81"/>
        <v>6300000</v>
      </c>
      <c r="AC147" s="57">
        <f t="shared" si="81"/>
        <v>5100000</v>
      </c>
      <c r="AD147" s="57">
        <f t="shared" si="81"/>
        <v>4200000</v>
      </c>
      <c r="AF147" s="19">
        <v>11600000</v>
      </c>
      <c r="AG147" s="19">
        <v>11100000</v>
      </c>
      <c r="AH147" s="19">
        <v>10800000</v>
      </c>
      <c r="AI147" s="19">
        <v>10300000</v>
      </c>
      <c r="AJ147" s="19">
        <v>9800000</v>
      </c>
      <c r="AK147" s="19">
        <v>8900000</v>
      </c>
      <c r="AL147" s="19">
        <v>8000000</v>
      </c>
      <c r="AM147" s="19">
        <v>7100000</v>
      </c>
      <c r="AN147" s="19">
        <v>6700000</v>
      </c>
      <c r="AO147" s="19">
        <v>6300000</v>
      </c>
      <c r="AP147" s="19">
        <v>5100000</v>
      </c>
      <c r="AQ147" s="19">
        <v>4200000</v>
      </c>
      <c r="AS147" s="57">
        <f t="shared" si="56"/>
        <v>0</v>
      </c>
      <c r="AT147" s="57">
        <f t="shared" si="57"/>
        <v>0</v>
      </c>
      <c r="AU147" s="57">
        <f t="shared" si="58"/>
        <v>0</v>
      </c>
      <c r="AV147" s="57">
        <f t="shared" si="59"/>
        <v>0</v>
      </c>
      <c r="AW147" s="57">
        <f t="shared" si="60"/>
        <v>0</v>
      </c>
      <c r="AX147" s="57">
        <f t="shared" si="61"/>
        <v>0</v>
      </c>
      <c r="AY147" s="57">
        <f t="shared" si="62"/>
        <v>0</v>
      </c>
      <c r="AZ147" s="57">
        <f t="shared" si="63"/>
        <v>0</v>
      </c>
      <c r="BA147" s="57">
        <f t="shared" si="64"/>
        <v>0</v>
      </c>
      <c r="BB147" s="57">
        <f t="shared" si="65"/>
        <v>0</v>
      </c>
      <c r="BC147" s="57">
        <f t="shared" si="66"/>
        <v>0</v>
      </c>
      <c r="BD147" s="57">
        <f t="shared" si="67"/>
        <v>0</v>
      </c>
      <c r="BF147" s="94">
        <f t="shared" si="68"/>
        <v>500000</v>
      </c>
      <c r="BG147" s="94">
        <f t="shared" si="69"/>
        <v>300000</v>
      </c>
      <c r="BH147" s="94">
        <f t="shared" si="70"/>
        <v>500000</v>
      </c>
      <c r="BI147" s="94">
        <f t="shared" si="71"/>
        <v>500000</v>
      </c>
      <c r="BJ147" s="94">
        <f t="shared" si="72"/>
        <v>900000</v>
      </c>
      <c r="BK147" s="94">
        <f t="shared" si="73"/>
        <v>900000</v>
      </c>
      <c r="BL147" s="94">
        <f t="shared" si="74"/>
        <v>900000</v>
      </c>
      <c r="BM147" s="94">
        <f t="shared" si="75"/>
        <v>400000</v>
      </c>
      <c r="BN147" s="94">
        <f t="shared" si="76"/>
        <v>400000</v>
      </c>
      <c r="BO147" s="94">
        <f t="shared" si="77"/>
        <v>1200000</v>
      </c>
      <c r="BP147" s="94">
        <f t="shared" si="78"/>
        <v>900000</v>
      </c>
      <c r="BQ147" s="94">
        <f t="shared" si="79"/>
        <v>4200000</v>
      </c>
    </row>
    <row r="148" spans="1:69" x14ac:dyDescent="0.35">
      <c r="A148" s="21" t="s">
        <v>4</v>
      </c>
      <c r="B148" s="21" t="s">
        <v>244</v>
      </c>
      <c r="C148" s="22" t="s">
        <v>245</v>
      </c>
      <c r="D148" s="57">
        <v>0</v>
      </c>
      <c r="E148" s="57">
        <f t="shared" si="80"/>
        <v>-11600000</v>
      </c>
      <c r="F148" s="19">
        <v>11600000</v>
      </c>
      <c r="G148" s="19">
        <v>11100000</v>
      </c>
      <c r="H148" s="19">
        <v>10800000</v>
      </c>
      <c r="I148" s="19">
        <v>10300000</v>
      </c>
      <c r="J148" s="19">
        <v>9800000</v>
      </c>
      <c r="K148" s="19">
        <v>8900000</v>
      </c>
      <c r="L148" s="19">
        <v>8000000</v>
      </c>
      <c r="M148" s="19">
        <v>7100000</v>
      </c>
      <c r="N148" s="19">
        <v>6700000</v>
      </c>
      <c r="O148" s="19">
        <v>6300000</v>
      </c>
      <c r="P148" s="19">
        <v>5100000</v>
      </c>
      <c r="Q148" s="19">
        <v>4200000</v>
      </c>
      <c r="S148" s="57">
        <f t="shared" si="82"/>
        <v>11600000</v>
      </c>
      <c r="T148" s="57">
        <f t="shared" si="82"/>
        <v>11100000</v>
      </c>
      <c r="U148" s="57">
        <f t="shared" si="82"/>
        <v>10800000</v>
      </c>
      <c r="V148" s="57">
        <f t="shared" si="82"/>
        <v>10300000</v>
      </c>
      <c r="W148" s="57">
        <f t="shared" si="82"/>
        <v>9800000</v>
      </c>
      <c r="X148" s="57">
        <f t="shared" si="82"/>
        <v>8900000</v>
      </c>
      <c r="Y148" s="57">
        <f t="shared" si="81"/>
        <v>8000000</v>
      </c>
      <c r="Z148" s="57">
        <f t="shared" si="81"/>
        <v>7100000</v>
      </c>
      <c r="AA148" s="57">
        <f t="shared" si="81"/>
        <v>6700000</v>
      </c>
      <c r="AB148" s="57">
        <f t="shared" si="81"/>
        <v>6300000</v>
      </c>
      <c r="AC148" s="57">
        <f t="shared" si="81"/>
        <v>5100000</v>
      </c>
      <c r="AD148" s="57">
        <f t="shared" si="81"/>
        <v>4200000</v>
      </c>
      <c r="AF148" s="19">
        <v>11600000</v>
      </c>
      <c r="AG148" s="19">
        <v>11100000</v>
      </c>
      <c r="AH148" s="19">
        <v>10800000</v>
      </c>
      <c r="AI148" s="19">
        <v>10300000</v>
      </c>
      <c r="AJ148" s="19">
        <v>9800000</v>
      </c>
      <c r="AK148" s="19">
        <v>8900000</v>
      </c>
      <c r="AL148" s="19">
        <v>8000000</v>
      </c>
      <c r="AM148" s="19">
        <v>7100000</v>
      </c>
      <c r="AN148" s="19">
        <v>6700000</v>
      </c>
      <c r="AO148" s="19">
        <v>6300000</v>
      </c>
      <c r="AP148" s="19">
        <v>5100000</v>
      </c>
      <c r="AQ148" s="19">
        <v>4200000</v>
      </c>
      <c r="AS148" s="57">
        <f t="shared" si="56"/>
        <v>0</v>
      </c>
      <c r="AT148" s="57">
        <f t="shared" si="57"/>
        <v>0</v>
      </c>
      <c r="AU148" s="57">
        <f t="shared" si="58"/>
        <v>0</v>
      </c>
      <c r="AV148" s="57">
        <f t="shared" si="59"/>
        <v>0</v>
      </c>
      <c r="AW148" s="57">
        <f t="shared" si="60"/>
        <v>0</v>
      </c>
      <c r="AX148" s="57">
        <f t="shared" si="61"/>
        <v>0</v>
      </c>
      <c r="AY148" s="57">
        <f t="shared" si="62"/>
        <v>0</v>
      </c>
      <c r="AZ148" s="57">
        <f t="shared" si="63"/>
        <v>0</v>
      </c>
      <c r="BA148" s="57">
        <f t="shared" si="64"/>
        <v>0</v>
      </c>
      <c r="BB148" s="57">
        <f t="shared" si="65"/>
        <v>0</v>
      </c>
      <c r="BC148" s="57">
        <f t="shared" si="66"/>
        <v>0</v>
      </c>
      <c r="BD148" s="57">
        <f t="shared" si="67"/>
        <v>0</v>
      </c>
      <c r="BF148" s="94">
        <f t="shared" si="68"/>
        <v>500000</v>
      </c>
      <c r="BG148" s="94">
        <f t="shared" si="69"/>
        <v>300000</v>
      </c>
      <c r="BH148" s="94">
        <f t="shared" si="70"/>
        <v>500000</v>
      </c>
      <c r="BI148" s="94">
        <f t="shared" si="71"/>
        <v>500000</v>
      </c>
      <c r="BJ148" s="94">
        <f t="shared" si="72"/>
        <v>900000</v>
      </c>
      <c r="BK148" s="94">
        <f t="shared" si="73"/>
        <v>900000</v>
      </c>
      <c r="BL148" s="94">
        <f t="shared" si="74"/>
        <v>900000</v>
      </c>
      <c r="BM148" s="94">
        <f t="shared" si="75"/>
        <v>400000</v>
      </c>
      <c r="BN148" s="94">
        <f t="shared" si="76"/>
        <v>400000</v>
      </c>
      <c r="BO148" s="94">
        <f t="shared" si="77"/>
        <v>1200000</v>
      </c>
      <c r="BP148" s="94">
        <f t="shared" si="78"/>
        <v>900000</v>
      </c>
      <c r="BQ148" s="94">
        <f t="shared" si="79"/>
        <v>4200000</v>
      </c>
    </row>
    <row r="149" spans="1:69" x14ac:dyDescent="0.35">
      <c r="A149" s="21" t="s">
        <v>4</v>
      </c>
      <c r="B149" s="21" t="s">
        <v>246</v>
      </c>
      <c r="C149" s="22" t="s">
        <v>247</v>
      </c>
      <c r="D149" s="57">
        <v>0</v>
      </c>
      <c r="E149" s="57">
        <f t="shared" si="80"/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S149" s="57">
        <f t="shared" si="82"/>
        <v>0</v>
      </c>
      <c r="T149" s="57">
        <f t="shared" si="82"/>
        <v>0</v>
      </c>
      <c r="U149" s="57">
        <f t="shared" si="82"/>
        <v>0</v>
      </c>
      <c r="V149" s="57">
        <f t="shared" si="82"/>
        <v>0</v>
      </c>
      <c r="W149" s="57">
        <f t="shared" si="82"/>
        <v>0</v>
      </c>
      <c r="X149" s="57">
        <f t="shared" si="82"/>
        <v>0</v>
      </c>
      <c r="Y149" s="57">
        <f t="shared" si="81"/>
        <v>0</v>
      </c>
      <c r="Z149" s="57">
        <f t="shared" si="81"/>
        <v>0</v>
      </c>
      <c r="AA149" s="57">
        <f t="shared" si="81"/>
        <v>0</v>
      </c>
      <c r="AB149" s="57">
        <f t="shared" si="81"/>
        <v>0</v>
      </c>
      <c r="AC149" s="57">
        <f t="shared" si="81"/>
        <v>0</v>
      </c>
      <c r="AD149" s="57">
        <f t="shared" si="81"/>
        <v>0</v>
      </c>
      <c r="AF149" s="19">
        <v>0</v>
      </c>
      <c r="AG149" s="19">
        <v>0</v>
      </c>
      <c r="AH149" s="19">
        <v>0</v>
      </c>
      <c r="AI149" s="19">
        <v>0</v>
      </c>
      <c r="AJ149" s="19">
        <v>0</v>
      </c>
      <c r="AK149" s="19">
        <v>0</v>
      </c>
      <c r="AL149" s="19">
        <v>0</v>
      </c>
      <c r="AM149" s="19">
        <v>0</v>
      </c>
      <c r="AN149" s="19">
        <v>0</v>
      </c>
      <c r="AO149" s="19">
        <v>0</v>
      </c>
      <c r="AP149" s="19">
        <v>0</v>
      </c>
      <c r="AQ149" s="19">
        <v>0</v>
      </c>
      <c r="AS149" s="57">
        <f t="shared" si="56"/>
        <v>0</v>
      </c>
      <c r="AT149" s="57">
        <f t="shared" si="57"/>
        <v>0</v>
      </c>
      <c r="AU149" s="57">
        <f t="shared" si="58"/>
        <v>0</v>
      </c>
      <c r="AV149" s="57">
        <f t="shared" si="59"/>
        <v>0</v>
      </c>
      <c r="AW149" s="57">
        <f t="shared" si="60"/>
        <v>0</v>
      </c>
      <c r="AX149" s="57">
        <f t="shared" si="61"/>
        <v>0</v>
      </c>
      <c r="AY149" s="57">
        <f t="shared" si="62"/>
        <v>0</v>
      </c>
      <c r="AZ149" s="57">
        <f t="shared" si="63"/>
        <v>0</v>
      </c>
      <c r="BA149" s="57">
        <f t="shared" si="64"/>
        <v>0</v>
      </c>
      <c r="BB149" s="57">
        <f t="shared" si="65"/>
        <v>0</v>
      </c>
      <c r="BC149" s="57">
        <f t="shared" si="66"/>
        <v>0</v>
      </c>
      <c r="BD149" s="57">
        <f t="shared" si="67"/>
        <v>0</v>
      </c>
      <c r="BF149" s="94">
        <f t="shared" si="68"/>
        <v>0</v>
      </c>
      <c r="BG149" s="94">
        <f t="shared" si="69"/>
        <v>0</v>
      </c>
      <c r="BH149" s="94">
        <f t="shared" si="70"/>
        <v>0</v>
      </c>
      <c r="BI149" s="94">
        <f t="shared" si="71"/>
        <v>0</v>
      </c>
      <c r="BJ149" s="94">
        <f t="shared" si="72"/>
        <v>0</v>
      </c>
      <c r="BK149" s="94">
        <f t="shared" si="73"/>
        <v>0</v>
      </c>
      <c r="BL149" s="94">
        <f t="shared" si="74"/>
        <v>0</v>
      </c>
      <c r="BM149" s="94">
        <f t="shared" si="75"/>
        <v>0</v>
      </c>
      <c r="BN149" s="94">
        <f t="shared" si="76"/>
        <v>0</v>
      </c>
      <c r="BO149" s="94">
        <f t="shared" si="77"/>
        <v>0</v>
      </c>
      <c r="BP149" s="94">
        <f t="shared" si="78"/>
        <v>0</v>
      </c>
      <c r="BQ149" s="94">
        <f t="shared" si="79"/>
        <v>0</v>
      </c>
    </row>
    <row r="150" spans="1:69" x14ac:dyDescent="0.35">
      <c r="A150" s="21" t="s">
        <v>4</v>
      </c>
      <c r="B150" s="21" t="s">
        <v>248</v>
      </c>
      <c r="C150" s="22" t="s">
        <v>249</v>
      </c>
      <c r="D150" s="57">
        <v>0</v>
      </c>
      <c r="E150" s="57">
        <f t="shared" si="80"/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S150" s="57">
        <f t="shared" si="82"/>
        <v>0</v>
      </c>
      <c r="T150" s="57">
        <f t="shared" si="82"/>
        <v>0</v>
      </c>
      <c r="U150" s="57">
        <f t="shared" si="82"/>
        <v>0</v>
      </c>
      <c r="V150" s="57">
        <f t="shared" si="82"/>
        <v>0</v>
      </c>
      <c r="W150" s="57">
        <f t="shared" si="82"/>
        <v>0</v>
      </c>
      <c r="X150" s="57">
        <f t="shared" si="82"/>
        <v>0</v>
      </c>
      <c r="Y150" s="57">
        <f t="shared" si="81"/>
        <v>0</v>
      </c>
      <c r="Z150" s="57">
        <f t="shared" si="81"/>
        <v>0</v>
      </c>
      <c r="AA150" s="57">
        <f t="shared" si="81"/>
        <v>0</v>
      </c>
      <c r="AB150" s="57">
        <f t="shared" si="81"/>
        <v>0</v>
      </c>
      <c r="AC150" s="57">
        <f t="shared" si="81"/>
        <v>0</v>
      </c>
      <c r="AD150" s="57">
        <f t="shared" si="81"/>
        <v>0</v>
      </c>
      <c r="AF150" s="19">
        <v>0</v>
      </c>
      <c r="AG150" s="19">
        <v>0</v>
      </c>
      <c r="AH150" s="19">
        <v>0</v>
      </c>
      <c r="AI150" s="19">
        <v>0</v>
      </c>
      <c r="AJ150" s="19">
        <v>0</v>
      </c>
      <c r="AK150" s="19">
        <v>0</v>
      </c>
      <c r="AL150" s="19">
        <v>0</v>
      </c>
      <c r="AM150" s="19">
        <v>0</v>
      </c>
      <c r="AN150" s="19">
        <v>0</v>
      </c>
      <c r="AO150" s="19">
        <v>0</v>
      </c>
      <c r="AP150" s="19">
        <v>0</v>
      </c>
      <c r="AQ150" s="19">
        <v>0</v>
      </c>
      <c r="AS150" s="57">
        <f t="shared" si="56"/>
        <v>0</v>
      </c>
      <c r="AT150" s="57">
        <f t="shared" si="57"/>
        <v>0</v>
      </c>
      <c r="AU150" s="57">
        <f t="shared" si="58"/>
        <v>0</v>
      </c>
      <c r="AV150" s="57">
        <f t="shared" si="59"/>
        <v>0</v>
      </c>
      <c r="AW150" s="57">
        <f t="shared" si="60"/>
        <v>0</v>
      </c>
      <c r="AX150" s="57">
        <f t="shared" si="61"/>
        <v>0</v>
      </c>
      <c r="AY150" s="57">
        <f t="shared" si="62"/>
        <v>0</v>
      </c>
      <c r="AZ150" s="57">
        <f t="shared" si="63"/>
        <v>0</v>
      </c>
      <c r="BA150" s="57">
        <f t="shared" si="64"/>
        <v>0</v>
      </c>
      <c r="BB150" s="57">
        <f t="shared" si="65"/>
        <v>0</v>
      </c>
      <c r="BC150" s="57">
        <f t="shared" si="66"/>
        <v>0</v>
      </c>
      <c r="BD150" s="57">
        <f t="shared" si="67"/>
        <v>0</v>
      </c>
      <c r="BF150" s="94">
        <f t="shared" si="68"/>
        <v>0</v>
      </c>
      <c r="BG150" s="94">
        <f t="shared" si="69"/>
        <v>0</v>
      </c>
      <c r="BH150" s="94">
        <f t="shared" si="70"/>
        <v>0</v>
      </c>
      <c r="BI150" s="94">
        <f t="shared" si="71"/>
        <v>0</v>
      </c>
      <c r="BJ150" s="94">
        <f t="shared" si="72"/>
        <v>0</v>
      </c>
      <c r="BK150" s="94">
        <f t="shared" si="73"/>
        <v>0</v>
      </c>
      <c r="BL150" s="94">
        <f t="shared" si="74"/>
        <v>0</v>
      </c>
      <c r="BM150" s="94">
        <f t="shared" si="75"/>
        <v>0</v>
      </c>
      <c r="BN150" s="94">
        <f t="shared" si="76"/>
        <v>0</v>
      </c>
      <c r="BO150" s="94">
        <f t="shared" si="77"/>
        <v>0</v>
      </c>
      <c r="BP150" s="94">
        <f t="shared" si="78"/>
        <v>0</v>
      </c>
      <c r="BQ150" s="94">
        <f t="shared" si="79"/>
        <v>0</v>
      </c>
    </row>
    <row r="151" spans="1:69" x14ac:dyDescent="0.35">
      <c r="A151" s="21" t="s">
        <v>4</v>
      </c>
      <c r="B151" s="21" t="s">
        <v>250</v>
      </c>
      <c r="C151" s="22" t="s">
        <v>251</v>
      </c>
      <c r="D151" s="57">
        <v>0</v>
      </c>
      <c r="E151" s="57">
        <f t="shared" si="80"/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19">
        <v>0</v>
      </c>
      <c r="S151" s="57">
        <f t="shared" si="82"/>
        <v>0</v>
      </c>
      <c r="T151" s="57">
        <f t="shared" si="82"/>
        <v>0</v>
      </c>
      <c r="U151" s="57">
        <f t="shared" si="82"/>
        <v>0</v>
      </c>
      <c r="V151" s="57">
        <f t="shared" si="82"/>
        <v>0</v>
      </c>
      <c r="W151" s="57">
        <f t="shared" si="82"/>
        <v>0</v>
      </c>
      <c r="X151" s="57">
        <f t="shared" si="82"/>
        <v>0</v>
      </c>
      <c r="Y151" s="57">
        <f t="shared" si="81"/>
        <v>0</v>
      </c>
      <c r="Z151" s="57">
        <f t="shared" si="81"/>
        <v>0</v>
      </c>
      <c r="AA151" s="57">
        <f t="shared" si="81"/>
        <v>0</v>
      </c>
      <c r="AB151" s="57">
        <f t="shared" si="81"/>
        <v>0</v>
      </c>
      <c r="AC151" s="57">
        <f t="shared" si="81"/>
        <v>0</v>
      </c>
      <c r="AD151" s="57">
        <f t="shared" si="81"/>
        <v>0</v>
      </c>
      <c r="AF151" s="19">
        <v>0</v>
      </c>
      <c r="AG151" s="19">
        <v>0</v>
      </c>
      <c r="AH151" s="19">
        <v>0</v>
      </c>
      <c r="AI151" s="19">
        <v>0</v>
      </c>
      <c r="AJ151" s="19">
        <v>0</v>
      </c>
      <c r="AK151" s="19">
        <v>0</v>
      </c>
      <c r="AL151" s="19">
        <v>0</v>
      </c>
      <c r="AM151" s="19">
        <v>0</v>
      </c>
      <c r="AN151" s="19">
        <v>0</v>
      </c>
      <c r="AO151" s="19">
        <v>0</v>
      </c>
      <c r="AP151" s="19">
        <v>0</v>
      </c>
      <c r="AQ151" s="19">
        <v>0</v>
      </c>
      <c r="AS151" s="57">
        <f t="shared" si="56"/>
        <v>0</v>
      </c>
      <c r="AT151" s="57">
        <f t="shared" si="57"/>
        <v>0</v>
      </c>
      <c r="AU151" s="57">
        <f t="shared" si="58"/>
        <v>0</v>
      </c>
      <c r="AV151" s="57">
        <f t="shared" si="59"/>
        <v>0</v>
      </c>
      <c r="AW151" s="57">
        <f t="shared" si="60"/>
        <v>0</v>
      </c>
      <c r="AX151" s="57">
        <f t="shared" si="61"/>
        <v>0</v>
      </c>
      <c r="AY151" s="57">
        <f t="shared" si="62"/>
        <v>0</v>
      </c>
      <c r="AZ151" s="57">
        <f t="shared" si="63"/>
        <v>0</v>
      </c>
      <c r="BA151" s="57">
        <f t="shared" si="64"/>
        <v>0</v>
      </c>
      <c r="BB151" s="57">
        <f t="shared" si="65"/>
        <v>0</v>
      </c>
      <c r="BC151" s="57">
        <f t="shared" si="66"/>
        <v>0</v>
      </c>
      <c r="BD151" s="57">
        <f t="shared" si="67"/>
        <v>0</v>
      </c>
      <c r="BF151" s="94">
        <f t="shared" si="68"/>
        <v>0</v>
      </c>
      <c r="BG151" s="94">
        <f t="shared" si="69"/>
        <v>0</v>
      </c>
      <c r="BH151" s="94">
        <f t="shared" si="70"/>
        <v>0</v>
      </c>
      <c r="BI151" s="94">
        <f t="shared" si="71"/>
        <v>0</v>
      </c>
      <c r="BJ151" s="94">
        <f t="shared" si="72"/>
        <v>0</v>
      </c>
      <c r="BK151" s="94">
        <f t="shared" si="73"/>
        <v>0</v>
      </c>
      <c r="BL151" s="94">
        <f t="shared" si="74"/>
        <v>0</v>
      </c>
      <c r="BM151" s="94">
        <f t="shared" si="75"/>
        <v>0</v>
      </c>
      <c r="BN151" s="94">
        <f t="shared" si="76"/>
        <v>0</v>
      </c>
      <c r="BO151" s="94">
        <f t="shared" si="77"/>
        <v>0</v>
      </c>
      <c r="BP151" s="94">
        <f t="shared" si="78"/>
        <v>0</v>
      </c>
      <c r="BQ151" s="94">
        <f t="shared" si="79"/>
        <v>0</v>
      </c>
    </row>
    <row r="152" spans="1:69" x14ac:dyDescent="0.35">
      <c r="A152" s="21" t="s">
        <v>4</v>
      </c>
      <c r="B152" s="21" t="s">
        <v>252</v>
      </c>
      <c r="C152" s="22" t="s">
        <v>253</v>
      </c>
      <c r="D152" s="57">
        <v>0</v>
      </c>
      <c r="E152" s="57">
        <f t="shared" si="80"/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0</v>
      </c>
      <c r="S152" s="57">
        <f t="shared" si="82"/>
        <v>0</v>
      </c>
      <c r="T152" s="57">
        <f t="shared" si="82"/>
        <v>0</v>
      </c>
      <c r="U152" s="57">
        <f t="shared" si="82"/>
        <v>0</v>
      </c>
      <c r="V152" s="57">
        <f t="shared" si="82"/>
        <v>0</v>
      </c>
      <c r="W152" s="57">
        <f t="shared" si="82"/>
        <v>0</v>
      </c>
      <c r="X152" s="57">
        <f t="shared" si="82"/>
        <v>0</v>
      </c>
      <c r="Y152" s="57">
        <f t="shared" si="81"/>
        <v>0</v>
      </c>
      <c r="Z152" s="57">
        <f t="shared" si="81"/>
        <v>0</v>
      </c>
      <c r="AA152" s="57">
        <f t="shared" si="81"/>
        <v>0</v>
      </c>
      <c r="AB152" s="57">
        <f t="shared" si="81"/>
        <v>0</v>
      </c>
      <c r="AC152" s="57">
        <f t="shared" si="81"/>
        <v>0</v>
      </c>
      <c r="AD152" s="57">
        <f t="shared" si="81"/>
        <v>0</v>
      </c>
      <c r="AF152" s="19">
        <v>0</v>
      </c>
      <c r="AG152" s="19">
        <v>0</v>
      </c>
      <c r="AH152" s="19">
        <v>0</v>
      </c>
      <c r="AI152" s="19">
        <v>0</v>
      </c>
      <c r="AJ152" s="19">
        <v>0</v>
      </c>
      <c r="AK152" s="19">
        <v>0</v>
      </c>
      <c r="AL152" s="19">
        <v>0</v>
      </c>
      <c r="AM152" s="19">
        <v>0</v>
      </c>
      <c r="AN152" s="19">
        <v>0</v>
      </c>
      <c r="AO152" s="19">
        <v>0</v>
      </c>
      <c r="AP152" s="19">
        <v>0</v>
      </c>
      <c r="AQ152" s="19">
        <v>0</v>
      </c>
      <c r="AS152" s="57">
        <f t="shared" si="56"/>
        <v>0</v>
      </c>
      <c r="AT152" s="57">
        <f t="shared" si="57"/>
        <v>0</v>
      </c>
      <c r="AU152" s="57">
        <f t="shared" si="58"/>
        <v>0</v>
      </c>
      <c r="AV152" s="57">
        <f t="shared" si="59"/>
        <v>0</v>
      </c>
      <c r="AW152" s="57">
        <f t="shared" si="60"/>
        <v>0</v>
      </c>
      <c r="AX152" s="57">
        <f t="shared" si="61"/>
        <v>0</v>
      </c>
      <c r="AY152" s="57">
        <f t="shared" si="62"/>
        <v>0</v>
      </c>
      <c r="AZ152" s="57">
        <f t="shared" si="63"/>
        <v>0</v>
      </c>
      <c r="BA152" s="57">
        <f t="shared" si="64"/>
        <v>0</v>
      </c>
      <c r="BB152" s="57">
        <f t="shared" si="65"/>
        <v>0</v>
      </c>
      <c r="BC152" s="57">
        <f t="shared" si="66"/>
        <v>0</v>
      </c>
      <c r="BD152" s="57">
        <f t="shared" si="67"/>
        <v>0</v>
      </c>
      <c r="BF152" s="94">
        <f t="shared" si="68"/>
        <v>0</v>
      </c>
      <c r="BG152" s="94">
        <f t="shared" si="69"/>
        <v>0</v>
      </c>
      <c r="BH152" s="94">
        <f t="shared" si="70"/>
        <v>0</v>
      </c>
      <c r="BI152" s="94">
        <f t="shared" si="71"/>
        <v>0</v>
      </c>
      <c r="BJ152" s="94">
        <f t="shared" si="72"/>
        <v>0</v>
      </c>
      <c r="BK152" s="94">
        <f t="shared" si="73"/>
        <v>0</v>
      </c>
      <c r="BL152" s="94">
        <f t="shared" si="74"/>
        <v>0</v>
      </c>
      <c r="BM152" s="94">
        <f t="shared" si="75"/>
        <v>0</v>
      </c>
      <c r="BN152" s="94">
        <f t="shared" si="76"/>
        <v>0</v>
      </c>
      <c r="BO152" s="94">
        <f t="shared" si="77"/>
        <v>0</v>
      </c>
      <c r="BP152" s="94">
        <f t="shared" si="78"/>
        <v>0</v>
      </c>
      <c r="BQ152" s="94">
        <f t="shared" si="79"/>
        <v>0</v>
      </c>
    </row>
    <row r="153" spans="1:69" x14ac:dyDescent="0.35">
      <c r="A153" s="21" t="s">
        <v>4</v>
      </c>
      <c r="B153" s="21" t="s">
        <v>254</v>
      </c>
      <c r="C153" s="22" t="s">
        <v>255</v>
      </c>
      <c r="D153" s="57">
        <v>24889000</v>
      </c>
      <c r="E153" s="57">
        <f t="shared" si="80"/>
        <v>7789000</v>
      </c>
      <c r="F153" s="19">
        <v>16600000</v>
      </c>
      <c r="G153" s="19">
        <v>16100000</v>
      </c>
      <c r="H153" s="19">
        <v>15700000</v>
      </c>
      <c r="I153" s="19">
        <v>15000000</v>
      </c>
      <c r="J153" s="19">
        <v>14400000</v>
      </c>
      <c r="K153" s="19">
        <v>13100000</v>
      </c>
      <c r="L153" s="62">
        <v>12400000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S153" s="73">
        <f>F153+Sheet3!C$18</f>
        <v>17100000</v>
      </c>
      <c r="T153" s="73">
        <f>G153+Sheet3!D$18</f>
        <v>16600000</v>
      </c>
      <c r="U153" s="73">
        <f>H153+Sheet3!E$18</f>
        <v>16200000</v>
      </c>
      <c r="V153" s="73">
        <f>I153+Sheet3!F$18</f>
        <v>15500000</v>
      </c>
      <c r="W153" s="73">
        <f>J153+Sheet3!G$18</f>
        <v>14900000</v>
      </c>
      <c r="X153" s="73">
        <f>K153+Sheet3!H$18</f>
        <v>13600000</v>
      </c>
      <c r="Y153" s="73">
        <f>L153+Sheet3!I$18</f>
        <v>12900000</v>
      </c>
      <c r="Z153" s="57">
        <f t="shared" si="81"/>
        <v>0</v>
      </c>
      <c r="AA153" s="57">
        <f t="shared" si="81"/>
        <v>0</v>
      </c>
      <c r="AB153" s="57">
        <f t="shared" si="81"/>
        <v>0</v>
      </c>
      <c r="AC153" s="57">
        <f t="shared" si="81"/>
        <v>0</v>
      </c>
      <c r="AD153" s="57">
        <f t="shared" si="81"/>
        <v>0</v>
      </c>
      <c r="AF153" s="19">
        <v>17100000</v>
      </c>
      <c r="AG153" s="19">
        <v>16600000</v>
      </c>
      <c r="AH153" s="19">
        <v>16200000</v>
      </c>
      <c r="AI153" s="19">
        <v>15500000</v>
      </c>
      <c r="AJ153" s="19">
        <v>14900000</v>
      </c>
      <c r="AK153" s="19">
        <v>13600000</v>
      </c>
      <c r="AL153" s="19">
        <v>12900000</v>
      </c>
      <c r="AM153" s="19">
        <v>0</v>
      </c>
      <c r="AN153" s="19">
        <v>0</v>
      </c>
      <c r="AO153" s="19">
        <v>0</v>
      </c>
      <c r="AP153" s="19">
        <v>0</v>
      </c>
      <c r="AQ153" s="19">
        <v>0</v>
      </c>
      <c r="AS153" s="57">
        <f t="shared" si="56"/>
        <v>0</v>
      </c>
      <c r="AT153" s="57">
        <f t="shared" si="57"/>
        <v>0</v>
      </c>
      <c r="AU153" s="57">
        <f t="shared" si="58"/>
        <v>0</v>
      </c>
      <c r="AV153" s="57">
        <f t="shared" si="59"/>
        <v>0</v>
      </c>
      <c r="AW153" s="57">
        <f t="shared" si="60"/>
        <v>0</v>
      </c>
      <c r="AX153" s="57">
        <f t="shared" si="61"/>
        <v>0</v>
      </c>
      <c r="AY153" s="57">
        <f t="shared" si="62"/>
        <v>0</v>
      </c>
      <c r="AZ153" s="57">
        <f t="shared" si="63"/>
        <v>0</v>
      </c>
      <c r="BA153" s="57">
        <f t="shared" si="64"/>
        <v>0</v>
      </c>
      <c r="BB153" s="57">
        <f t="shared" si="65"/>
        <v>0</v>
      </c>
      <c r="BC153" s="57">
        <f t="shared" si="66"/>
        <v>0</v>
      </c>
      <c r="BD153" s="57">
        <f t="shared" si="67"/>
        <v>0</v>
      </c>
      <c r="BF153" s="94">
        <f t="shared" si="68"/>
        <v>500000</v>
      </c>
      <c r="BG153" s="94">
        <f t="shared" si="69"/>
        <v>400000</v>
      </c>
      <c r="BH153" s="94">
        <f t="shared" si="70"/>
        <v>700000</v>
      </c>
      <c r="BI153" s="94">
        <f t="shared" si="71"/>
        <v>600000</v>
      </c>
      <c r="BJ153" s="94">
        <f t="shared" si="72"/>
        <v>1300000</v>
      </c>
      <c r="BK153" s="94">
        <f t="shared" si="73"/>
        <v>700000</v>
      </c>
      <c r="BL153" s="94">
        <f t="shared" si="74"/>
        <v>12900000</v>
      </c>
      <c r="BM153" s="94">
        <f t="shared" si="75"/>
        <v>0</v>
      </c>
      <c r="BN153" s="94">
        <f t="shared" si="76"/>
        <v>0</v>
      </c>
      <c r="BO153" s="94">
        <f t="shared" si="77"/>
        <v>0</v>
      </c>
      <c r="BP153" s="94">
        <f t="shared" si="78"/>
        <v>0</v>
      </c>
      <c r="BQ153" s="94">
        <f t="shared" si="79"/>
        <v>0</v>
      </c>
    </row>
    <row r="154" spans="1:69" x14ac:dyDescent="0.35">
      <c r="A154" s="21" t="s">
        <v>4</v>
      </c>
      <c r="B154" s="21" t="s">
        <v>256</v>
      </c>
      <c r="C154" s="22" t="s">
        <v>257</v>
      </c>
      <c r="D154" s="57">
        <v>24637000</v>
      </c>
      <c r="E154" s="57">
        <f t="shared" si="80"/>
        <v>7537000</v>
      </c>
      <c r="F154" s="19">
        <v>16600000</v>
      </c>
      <c r="G154" s="19">
        <v>16100000</v>
      </c>
      <c r="H154" s="19">
        <v>15700000</v>
      </c>
      <c r="I154" s="19">
        <v>15000000</v>
      </c>
      <c r="J154" s="19">
        <v>14400000</v>
      </c>
      <c r="K154" s="19">
        <v>13100000</v>
      </c>
      <c r="L154" s="62">
        <v>12400000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S154" s="73">
        <f>F154+Sheet3!C$18</f>
        <v>17100000</v>
      </c>
      <c r="T154" s="73">
        <f>G154+Sheet3!D$18</f>
        <v>16600000</v>
      </c>
      <c r="U154" s="73">
        <f>H154+Sheet3!E$18</f>
        <v>16200000</v>
      </c>
      <c r="V154" s="73">
        <f>I154+Sheet3!F$18</f>
        <v>15500000</v>
      </c>
      <c r="W154" s="73">
        <f>J154+Sheet3!G$18</f>
        <v>14900000</v>
      </c>
      <c r="X154" s="73">
        <f>K154+Sheet3!H$18</f>
        <v>13600000</v>
      </c>
      <c r="Y154" s="73">
        <f>L154+Sheet3!I$18</f>
        <v>12900000</v>
      </c>
      <c r="Z154" s="57">
        <f t="shared" si="81"/>
        <v>0</v>
      </c>
      <c r="AA154" s="57">
        <f t="shared" si="81"/>
        <v>0</v>
      </c>
      <c r="AB154" s="57">
        <f t="shared" si="81"/>
        <v>0</v>
      </c>
      <c r="AC154" s="57">
        <f t="shared" si="81"/>
        <v>0</v>
      </c>
      <c r="AD154" s="57">
        <f t="shared" si="81"/>
        <v>0</v>
      </c>
      <c r="AF154" s="19">
        <v>17100000</v>
      </c>
      <c r="AG154" s="19">
        <v>16600000</v>
      </c>
      <c r="AH154" s="19">
        <v>16200000</v>
      </c>
      <c r="AI154" s="19">
        <v>15500000</v>
      </c>
      <c r="AJ154" s="19">
        <v>14900000</v>
      </c>
      <c r="AK154" s="19">
        <v>13600000</v>
      </c>
      <c r="AL154" s="19">
        <v>12900000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S154" s="57">
        <f t="shared" si="56"/>
        <v>0</v>
      </c>
      <c r="AT154" s="57">
        <f t="shared" si="57"/>
        <v>0</v>
      </c>
      <c r="AU154" s="57">
        <f t="shared" si="58"/>
        <v>0</v>
      </c>
      <c r="AV154" s="57">
        <f t="shared" si="59"/>
        <v>0</v>
      </c>
      <c r="AW154" s="57">
        <f t="shared" si="60"/>
        <v>0</v>
      </c>
      <c r="AX154" s="57">
        <f t="shared" si="61"/>
        <v>0</v>
      </c>
      <c r="AY154" s="57">
        <f t="shared" si="62"/>
        <v>0</v>
      </c>
      <c r="AZ154" s="57">
        <f t="shared" si="63"/>
        <v>0</v>
      </c>
      <c r="BA154" s="57">
        <f t="shared" si="64"/>
        <v>0</v>
      </c>
      <c r="BB154" s="57">
        <f t="shared" si="65"/>
        <v>0</v>
      </c>
      <c r="BC154" s="57">
        <f t="shared" si="66"/>
        <v>0</v>
      </c>
      <c r="BD154" s="57">
        <f t="shared" si="67"/>
        <v>0</v>
      </c>
      <c r="BF154" s="94">
        <f t="shared" si="68"/>
        <v>500000</v>
      </c>
      <c r="BG154" s="94">
        <f t="shared" si="69"/>
        <v>400000</v>
      </c>
      <c r="BH154" s="94">
        <f t="shared" si="70"/>
        <v>700000</v>
      </c>
      <c r="BI154" s="94">
        <f t="shared" si="71"/>
        <v>600000</v>
      </c>
      <c r="BJ154" s="94">
        <f t="shared" si="72"/>
        <v>1300000</v>
      </c>
      <c r="BK154" s="94">
        <f t="shared" si="73"/>
        <v>700000</v>
      </c>
      <c r="BL154" s="94">
        <f t="shared" si="74"/>
        <v>12900000</v>
      </c>
      <c r="BM154" s="94">
        <f t="shared" si="75"/>
        <v>0</v>
      </c>
      <c r="BN154" s="94">
        <f t="shared" si="76"/>
        <v>0</v>
      </c>
      <c r="BO154" s="94">
        <f t="shared" si="77"/>
        <v>0</v>
      </c>
      <c r="BP154" s="94">
        <f t="shared" si="78"/>
        <v>0</v>
      </c>
      <c r="BQ154" s="94">
        <f t="shared" si="79"/>
        <v>0</v>
      </c>
    </row>
    <row r="155" spans="1:69" x14ac:dyDescent="0.35">
      <c r="A155" s="21" t="s">
        <v>4</v>
      </c>
      <c r="B155" s="21" t="s">
        <v>258</v>
      </c>
      <c r="C155" s="22" t="s">
        <v>259</v>
      </c>
      <c r="D155" s="57">
        <v>0</v>
      </c>
      <c r="E155" s="57">
        <f t="shared" si="80"/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S155" s="57">
        <f t="shared" si="82"/>
        <v>0</v>
      </c>
      <c r="T155" s="57">
        <f t="shared" si="82"/>
        <v>0</v>
      </c>
      <c r="U155" s="57">
        <f t="shared" si="82"/>
        <v>0</v>
      </c>
      <c r="V155" s="57">
        <f t="shared" si="82"/>
        <v>0</v>
      </c>
      <c r="W155" s="57">
        <f t="shared" si="82"/>
        <v>0</v>
      </c>
      <c r="X155" s="57">
        <f t="shared" si="82"/>
        <v>0</v>
      </c>
      <c r="Y155" s="57">
        <f t="shared" si="81"/>
        <v>0</v>
      </c>
      <c r="Z155" s="57">
        <f t="shared" si="81"/>
        <v>0</v>
      </c>
      <c r="AA155" s="57">
        <f t="shared" si="81"/>
        <v>0</v>
      </c>
      <c r="AB155" s="57">
        <f t="shared" si="81"/>
        <v>0</v>
      </c>
      <c r="AC155" s="57">
        <f t="shared" si="81"/>
        <v>0</v>
      </c>
      <c r="AD155" s="57">
        <f t="shared" si="81"/>
        <v>0</v>
      </c>
      <c r="AF155" s="19">
        <v>0</v>
      </c>
      <c r="AG155" s="19">
        <v>0</v>
      </c>
      <c r="AH155" s="19">
        <v>0</v>
      </c>
      <c r="AI155" s="19">
        <v>0</v>
      </c>
      <c r="AJ155" s="19">
        <v>0</v>
      </c>
      <c r="AK155" s="19">
        <v>0</v>
      </c>
      <c r="AL155" s="19">
        <v>0</v>
      </c>
      <c r="AM155" s="19">
        <v>0</v>
      </c>
      <c r="AN155" s="19">
        <v>0</v>
      </c>
      <c r="AO155" s="19">
        <v>0</v>
      </c>
      <c r="AP155" s="19">
        <v>0</v>
      </c>
      <c r="AQ155" s="19">
        <v>0</v>
      </c>
      <c r="AS155" s="57">
        <f t="shared" si="56"/>
        <v>0</v>
      </c>
      <c r="AT155" s="57">
        <f t="shared" si="57"/>
        <v>0</v>
      </c>
      <c r="AU155" s="57">
        <f t="shared" si="58"/>
        <v>0</v>
      </c>
      <c r="AV155" s="57">
        <f t="shared" si="59"/>
        <v>0</v>
      </c>
      <c r="AW155" s="57">
        <f t="shared" si="60"/>
        <v>0</v>
      </c>
      <c r="AX155" s="57">
        <f t="shared" si="61"/>
        <v>0</v>
      </c>
      <c r="AY155" s="57">
        <f t="shared" si="62"/>
        <v>0</v>
      </c>
      <c r="AZ155" s="57">
        <f t="shared" si="63"/>
        <v>0</v>
      </c>
      <c r="BA155" s="57">
        <f t="shared" si="64"/>
        <v>0</v>
      </c>
      <c r="BB155" s="57">
        <f t="shared" si="65"/>
        <v>0</v>
      </c>
      <c r="BC155" s="57">
        <f t="shared" si="66"/>
        <v>0</v>
      </c>
      <c r="BD155" s="57">
        <f t="shared" si="67"/>
        <v>0</v>
      </c>
      <c r="BF155" s="94">
        <f t="shared" si="68"/>
        <v>0</v>
      </c>
      <c r="BG155" s="94">
        <f t="shared" si="69"/>
        <v>0</v>
      </c>
      <c r="BH155" s="94">
        <f t="shared" si="70"/>
        <v>0</v>
      </c>
      <c r="BI155" s="94">
        <f t="shared" si="71"/>
        <v>0</v>
      </c>
      <c r="BJ155" s="94">
        <f t="shared" si="72"/>
        <v>0</v>
      </c>
      <c r="BK155" s="94">
        <f t="shared" si="73"/>
        <v>0</v>
      </c>
      <c r="BL155" s="94">
        <f t="shared" si="74"/>
        <v>0</v>
      </c>
      <c r="BM155" s="94">
        <f t="shared" si="75"/>
        <v>0</v>
      </c>
      <c r="BN155" s="94">
        <f t="shared" si="76"/>
        <v>0</v>
      </c>
      <c r="BO155" s="94">
        <f t="shared" si="77"/>
        <v>0</v>
      </c>
      <c r="BP155" s="94">
        <f t="shared" si="78"/>
        <v>0</v>
      </c>
      <c r="BQ155" s="94">
        <f t="shared" si="79"/>
        <v>0</v>
      </c>
    </row>
    <row r="156" spans="1:69" x14ac:dyDescent="0.35">
      <c r="A156" s="21" t="s">
        <v>4</v>
      </c>
      <c r="B156" s="21" t="s">
        <v>260</v>
      </c>
      <c r="C156" s="22" t="s">
        <v>261</v>
      </c>
      <c r="D156" s="57">
        <v>0</v>
      </c>
      <c r="E156" s="57">
        <f t="shared" si="80"/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6600000</v>
      </c>
      <c r="Q156" s="19">
        <v>6100000</v>
      </c>
      <c r="S156" s="57">
        <f t="shared" si="82"/>
        <v>0</v>
      </c>
      <c r="T156" s="57">
        <f t="shared" si="82"/>
        <v>0</v>
      </c>
      <c r="U156" s="57">
        <f t="shared" si="82"/>
        <v>0</v>
      </c>
      <c r="V156" s="57">
        <f t="shared" si="82"/>
        <v>0</v>
      </c>
      <c r="W156" s="57">
        <f t="shared" si="82"/>
        <v>0</v>
      </c>
      <c r="X156" s="57">
        <f t="shared" si="82"/>
        <v>0</v>
      </c>
      <c r="Y156" s="57">
        <f t="shared" si="81"/>
        <v>0</v>
      </c>
      <c r="Z156" s="57">
        <f t="shared" si="81"/>
        <v>0</v>
      </c>
      <c r="AA156" s="57">
        <f t="shared" si="81"/>
        <v>0</v>
      </c>
      <c r="AB156" s="57">
        <f t="shared" si="81"/>
        <v>0</v>
      </c>
      <c r="AC156" s="73">
        <f>P156+Sheet3!M$17</f>
        <v>7200000</v>
      </c>
      <c r="AD156" s="73">
        <f>Q156+Sheet3!N$17</f>
        <v>6700000</v>
      </c>
      <c r="AF156" s="19">
        <v>0</v>
      </c>
      <c r="AG156" s="19">
        <v>0</v>
      </c>
      <c r="AH156" s="19">
        <v>0</v>
      </c>
      <c r="AI156" s="19">
        <v>0</v>
      </c>
      <c r="AJ156" s="19">
        <v>0</v>
      </c>
      <c r="AK156" s="19">
        <v>0</v>
      </c>
      <c r="AL156" s="19">
        <v>0</v>
      </c>
      <c r="AM156" s="19">
        <v>0</v>
      </c>
      <c r="AN156" s="19">
        <v>0</v>
      </c>
      <c r="AO156" s="19">
        <v>0</v>
      </c>
      <c r="AP156" s="19">
        <v>7200000</v>
      </c>
      <c r="AQ156" s="19">
        <v>6700000</v>
      </c>
      <c r="AS156" s="57">
        <f t="shared" si="56"/>
        <v>0</v>
      </c>
      <c r="AT156" s="57">
        <f t="shared" si="57"/>
        <v>0</v>
      </c>
      <c r="AU156" s="57">
        <f t="shared" si="58"/>
        <v>0</v>
      </c>
      <c r="AV156" s="57">
        <f t="shared" si="59"/>
        <v>0</v>
      </c>
      <c r="AW156" s="57">
        <f t="shared" si="60"/>
        <v>0</v>
      </c>
      <c r="AX156" s="57">
        <f t="shared" si="61"/>
        <v>0</v>
      </c>
      <c r="AY156" s="57">
        <f t="shared" si="62"/>
        <v>0</v>
      </c>
      <c r="AZ156" s="57">
        <f t="shared" si="63"/>
        <v>0</v>
      </c>
      <c r="BA156" s="57">
        <f t="shared" si="64"/>
        <v>0</v>
      </c>
      <c r="BB156" s="57">
        <f t="shared" si="65"/>
        <v>0</v>
      </c>
      <c r="BC156" s="57">
        <f t="shared" si="66"/>
        <v>0</v>
      </c>
      <c r="BD156" s="57">
        <f t="shared" si="67"/>
        <v>0</v>
      </c>
      <c r="BF156" s="94">
        <f t="shared" si="68"/>
        <v>0</v>
      </c>
      <c r="BG156" s="94">
        <f t="shared" si="69"/>
        <v>0</v>
      </c>
      <c r="BH156" s="94">
        <f t="shared" si="70"/>
        <v>0</v>
      </c>
      <c r="BI156" s="94">
        <f t="shared" si="71"/>
        <v>0</v>
      </c>
      <c r="BJ156" s="94">
        <f t="shared" si="72"/>
        <v>0</v>
      </c>
      <c r="BK156" s="94">
        <f t="shared" si="73"/>
        <v>0</v>
      </c>
      <c r="BL156" s="94">
        <f t="shared" si="74"/>
        <v>0</v>
      </c>
      <c r="BM156" s="94">
        <f t="shared" si="75"/>
        <v>0</v>
      </c>
      <c r="BN156" s="94">
        <f t="shared" si="76"/>
        <v>0</v>
      </c>
      <c r="BO156" s="94">
        <f t="shared" si="77"/>
        <v>-7200000</v>
      </c>
      <c r="BP156" s="94">
        <f t="shared" si="78"/>
        <v>500000</v>
      </c>
      <c r="BQ156" s="94">
        <f t="shared" si="79"/>
        <v>6700000</v>
      </c>
    </row>
    <row r="157" spans="1:69" x14ac:dyDescent="0.35">
      <c r="A157" s="21" t="s">
        <v>4</v>
      </c>
      <c r="B157" s="21" t="s">
        <v>262</v>
      </c>
      <c r="C157" s="22" t="s">
        <v>263</v>
      </c>
      <c r="D157" s="57">
        <v>0</v>
      </c>
      <c r="E157" s="57">
        <f t="shared" si="80"/>
        <v>-15700000</v>
      </c>
      <c r="F157" s="19">
        <v>14700000</v>
      </c>
      <c r="G157" s="19">
        <v>14400000</v>
      </c>
      <c r="H157" s="19">
        <v>14100000</v>
      </c>
      <c r="I157" s="19">
        <v>13400000</v>
      </c>
      <c r="J157" s="19">
        <v>12700000</v>
      </c>
      <c r="K157" s="19">
        <v>11900000</v>
      </c>
      <c r="L157" s="19">
        <v>10400000</v>
      </c>
      <c r="M157" s="19">
        <v>9500000</v>
      </c>
      <c r="N157" s="19">
        <v>9000000</v>
      </c>
      <c r="O157" s="19">
        <v>8000000</v>
      </c>
      <c r="P157" s="19">
        <v>7200000</v>
      </c>
      <c r="Q157" s="19">
        <v>6500000</v>
      </c>
      <c r="S157" s="73">
        <f>F157+Sheet3!C$17</f>
        <v>15700000</v>
      </c>
      <c r="T157" s="73">
        <f>G157+Sheet3!D$17</f>
        <v>15400000</v>
      </c>
      <c r="U157" s="73">
        <f>H157+Sheet3!E$17</f>
        <v>15100000</v>
      </c>
      <c r="V157" s="73">
        <f>I157+Sheet3!F$17</f>
        <v>14400000</v>
      </c>
      <c r="W157" s="73">
        <f>J157+Sheet3!G$17</f>
        <v>13300000</v>
      </c>
      <c r="X157" s="73">
        <f>K157+Sheet3!H$17</f>
        <v>12500000</v>
      </c>
      <c r="Y157" s="73">
        <f>L157+Sheet3!I$17</f>
        <v>11000000</v>
      </c>
      <c r="Z157" s="73">
        <f>M157+Sheet3!J$17</f>
        <v>10100000</v>
      </c>
      <c r="AA157" s="73">
        <f>N157+Sheet3!K$17</f>
        <v>9600000</v>
      </c>
      <c r="AB157" s="73">
        <f>O157+Sheet3!L$17</f>
        <v>8600000</v>
      </c>
      <c r="AC157" s="73">
        <f>P157+Sheet3!M$17</f>
        <v>7800000</v>
      </c>
      <c r="AD157" s="73">
        <f>Q157+Sheet3!N$17</f>
        <v>7100000</v>
      </c>
      <c r="AF157" s="19">
        <v>15700000</v>
      </c>
      <c r="AG157" s="19">
        <v>15400000</v>
      </c>
      <c r="AH157" s="19">
        <v>15100000</v>
      </c>
      <c r="AI157" s="19">
        <v>14400000</v>
      </c>
      <c r="AJ157" s="19">
        <v>12900000</v>
      </c>
      <c r="AK157" s="19">
        <v>12500000</v>
      </c>
      <c r="AL157" s="19">
        <v>11000000</v>
      </c>
      <c r="AM157" s="19">
        <v>10100000</v>
      </c>
      <c r="AN157" s="19">
        <v>9600000</v>
      </c>
      <c r="AO157" s="19">
        <v>8600000</v>
      </c>
      <c r="AP157" s="19">
        <v>7800000</v>
      </c>
      <c r="AQ157" s="19">
        <v>7100000</v>
      </c>
      <c r="AS157" s="57">
        <f t="shared" si="56"/>
        <v>0</v>
      </c>
      <c r="AT157" s="57">
        <f t="shared" si="57"/>
        <v>0</v>
      </c>
      <c r="AU157" s="57">
        <f t="shared" si="58"/>
        <v>0</v>
      </c>
      <c r="AV157" s="57">
        <f t="shared" si="59"/>
        <v>0</v>
      </c>
      <c r="AW157" s="57">
        <f t="shared" si="60"/>
        <v>-400000</v>
      </c>
      <c r="AX157" s="57">
        <f t="shared" si="61"/>
        <v>0</v>
      </c>
      <c r="AY157" s="57">
        <f t="shared" si="62"/>
        <v>0</v>
      </c>
      <c r="AZ157" s="57">
        <f t="shared" si="63"/>
        <v>0</v>
      </c>
      <c r="BA157" s="57">
        <f t="shared" si="64"/>
        <v>0</v>
      </c>
      <c r="BB157" s="57">
        <f t="shared" si="65"/>
        <v>0</v>
      </c>
      <c r="BC157" s="57">
        <f t="shared" si="66"/>
        <v>0</v>
      </c>
      <c r="BD157" s="57">
        <f t="shared" si="67"/>
        <v>0</v>
      </c>
      <c r="BF157" s="94">
        <f t="shared" si="68"/>
        <v>300000</v>
      </c>
      <c r="BG157" s="94">
        <f t="shared" si="69"/>
        <v>300000</v>
      </c>
      <c r="BH157" s="94">
        <f t="shared" si="70"/>
        <v>700000</v>
      </c>
      <c r="BI157" s="94">
        <f t="shared" si="71"/>
        <v>1500000</v>
      </c>
      <c r="BJ157" s="94">
        <f t="shared" si="72"/>
        <v>400000</v>
      </c>
      <c r="BK157" s="94">
        <f t="shared" si="73"/>
        <v>1500000</v>
      </c>
      <c r="BL157" s="94">
        <f t="shared" si="74"/>
        <v>900000</v>
      </c>
      <c r="BM157" s="94">
        <f t="shared" si="75"/>
        <v>500000</v>
      </c>
      <c r="BN157" s="94">
        <f t="shared" si="76"/>
        <v>1000000</v>
      </c>
      <c r="BO157" s="94">
        <f t="shared" si="77"/>
        <v>800000</v>
      </c>
      <c r="BP157" s="94">
        <f t="shared" si="78"/>
        <v>700000</v>
      </c>
      <c r="BQ157" s="94">
        <f t="shared" si="79"/>
        <v>7100000</v>
      </c>
    </row>
    <row r="158" spans="1:69" x14ac:dyDescent="0.35">
      <c r="A158" s="21" t="s">
        <v>4</v>
      </c>
      <c r="B158" s="21" t="s">
        <v>264</v>
      </c>
      <c r="C158" s="22" t="s">
        <v>265</v>
      </c>
      <c r="D158" s="57">
        <v>0</v>
      </c>
      <c r="E158" s="57">
        <f t="shared" si="80"/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6600000</v>
      </c>
      <c r="Q158" s="19">
        <v>6100000</v>
      </c>
      <c r="S158" s="57">
        <f t="shared" si="82"/>
        <v>0</v>
      </c>
      <c r="T158" s="57">
        <f t="shared" si="82"/>
        <v>0</v>
      </c>
      <c r="U158" s="57">
        <f t="shared" si="82"/>
        <v>0</v>
      </c>
      <c r="V158" s="57">
        <f t="shared" si="82"/>
        <v>0</v>
      </c>
      <c r="W158" s="57">
        <f t="shared" si="82"/>
        <v>0</v>
      </c>
      <c r="X158" s="57">
        <f t="shared" si="82"/>
        <v>0</v>
      </c>
      <c r="Y158" s="57">
        <f t="shared" si="81"/>
        <v>0</v>
      </c>
      <c r="Z158" s="57">
        <f t="shared" si="81"/>
        <v>0</v>
      </c>
      <c r="AA158" s="57">
        <f t="shared" si="81"/>
        <v>0</v>
      </c>
      <c r="AB158" s="57">
        <f t="shared" si="81"/>
        <v>0</v>
      </c>
      <c r="AC158" s="73">
        <f>P158+Sheet3!M$17</f>
        <v>7200000</v>
      </c>
      <c r="AD158" s="73">
        <f>Q158+Sheet3!N$17</f>
        <v>6700000</v>
      </c>
      <c r="AF158" s="19">
        <v>0</v>
      </c>
      <c r="AG158" s="19">
        <v>0</v>
      </c>
      <c r="AH158" s="19">
        <v>0</v>
      </c>
      <c r="AI158" s="19">
        <v>0</v>
      </c>
      <c r="AJ158" s="19">
        <v>0</v>
      </c>
      <c r="AK158" s="19">
        <v>0</v>
      </c>
      <c r="AL158" s="19">
        <v>0</v>
      </c>
      <c r="AM158" s="19">
        <v>0</v>
      </c>
      <c r="AN158" s="19">
        <v>0</v>
      </c>
      <c r="AO158" s="19">
        <v>0</v>
      </c>
      <c r="AP158" s="19">
        <v>7200000</v>
      </c>
      <c r="AQ158" s="19">
        <v>6700000</v>
      </c>
      <c r="AS158" s="57">
        <f t="shared" si="56"/>
        <v>0</v>
      </c>
      <c r="AT158" s="57">
        <f t="shared" si="57"/>
        <v>0</v>
      </c>
      <c r="AU158" s="57">
        <f t="shared" si="58"/>
        <v>0</v>
      </c>
      <c r="AV158" s="57">
        <f t="shared" si="59"/>
        <v>0</v>
      </c>
      <c r="AW158" s="57">
        <f t="shared" si="60"/>
        <v>0</v>
      </c>
      <c r="AX158" s="57">
        <f t="shared" si="61"/>
        <v>0</v>
      </c>
      <c r="AY158" s="57">
        <f t="shared" si="62"/>
        <v>0</v>
      </c>
      <c r="AZ158" s="57">
        <f t="shared" si="63"/>
        <v>0</v>
      </c>
      <c r="BA158" s="57">
        <f t="shared" si="64"/>
        <v>0</v>
      </c>
      <c r="BB158" s="57">
        <f t="shared" si="65"/>
        <v>0</v>
      </c>
      <c r="BC158" s="57">
        <f t="shared" si="66"/>
        <v>0</v>
      </c>
      <c r="BD158" s="57">
        <f t="shared" si="67"/>
        <v>0</v>
      </c>
      <c r="BF158" s="94">
        <f t="shared" si="68"/>
        <v>0</v>
      </c>
      <c r="BG158" s="94">
        <f t="shared" si="69"/>
        <v>0</v>
      </c>
      <c r="BH158" s="94">
        <f t="shared" si="70"/>
        <v>0</v>
      </c>
      <c r="BI158" s="94">
        <f t="shared" si="71"/>
        <v>0</v>
      </c>
      <c r="BJ158" s="94">
        <f t="shared" si="72"/>
        <v>0</v>
      </c>
      <c r="BK158" s="94">
        <f t="shared" si="73"/>
        <v>0</v>
      </c>
      <c r="BL158" s="94">
        <f t="shared" si="74"/>
        <v>0</v>
      </c>
      <c r="BM158" s="94">
        <f t="shared" si="75"/>
        <v>0</v>
      </c>
      <c r="BN158" s="94">
        <f t="shared" si="76"/>
        <v>0</v>
      </c>
      <c r="BO158" s="94">
        <f t="shared" si="77"/>
        <v>-7200000</v>
      </c>
      <c r="BP158" s="94">
        <f t="shared" si="78"/>
        <v>500000</v>
      </c>
      <c r="BQ158" s="94">
        <f t="shared" si="79"/>
        <v>6700000</v>
      </c>
    </row>
    <row r="159" spans="1:69" x14ac:dyDescent="0.35">
      <c r="A159" s="21" t="s">
        <v>4</v>
      </c>
      <c r="B159" s="21" t="s">
        <v>266</v>
      </c>
      <c r="C159" s="22" t="s">
        <v>267</v>
      </c>
      <c r="D159" s="57">
        <v>0</v>
      </c>
      <c r="E159" s="57">
        <f t="shared" si="80"/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6600000</v>
      </c>
      <c r="Q159" s="19">
        <v>6100000</v>
      </c>
      <c r="S159" s="57">
        <f t="shared" si="82"/>
        <v>0</v>
      </c>
      <c r="T159" s="57">
        <f t="shared" si="82"/>
        <v>0</v>
      </c>
      <c r="U159" s="57">
        <f t="shared" si="82"/>
        <v>0</v>
      </c>
      <c r="V159" s="57">
        <f t="shared" si="82"/>
        <v>0</v>
      </c>
      <c r="W159" s="57">
        <f t="shared" si="82"/>
        <v>0</v>
      </c>
      <c r="X159" s="57">
        <f t="shared" si="82"/>
        <v>0</v>
      </c>
      <c r="Y159" s="57">
        <f t="shared" si="81"/>
        <v>0</v>
      </c>
      <c r="Z159" s="57">
        <f t="shared" si="81"/>
        <v>0</v>
      </c>
      <c r="AA159" s="57">
        <f t="shared" si="81"/>
        <v>0</v>
      </c>
      <c r="AB159" s="57">
        <f t="shared" si="81"/>
        <v>0</v>
      </c>
      <c r="AC159" s="73">
        <f>P159+Sheet3!M$17</f>
        <v>7200000</v>
      </c>
      <c r="AD159" s="73">
        <f>Q159+Sheet3!N$17</f>
        <v>6700000</v>
      </c>
      <c r="AF159" s="19">
        <v>0</v>
      </c>
      <c r="AG159" s="19">
        <v>0</v>
      </c>
      <c r="AH159" s="19">
        <v>0</v>
      </c>
      <c r="AI159" s="19">
        <v>0</v>
      </c>
      <c r="AJ159" s="19">
        <v>0</v>
      </c>
      <c r="AK159" s="19">
        <v>0</v>
      </c>
      <c r="AL159" s="19">
        <v>0</v>
      </c>
      <c r="AM159" s="19">
        <v>0</v>
      </c>
      <c r="AN159" s="19">
        <v>0</v>
      </c>
      <c r="AO159" s="19">
        <v>0</v>
      </c>
      <c r="AP159" s="19">
        <v>7200000</v>
      </c>
      <c r="AQ159" s="19">
        <v>6700000</v>
      </c>
      <c r="AS159" s="57">
        <f t="shared" si="56"/>
        <v>0</v>
      </c>
      <c r="AT159" s="57">
        <f t="shared" si="57"/>
        <v>0</v>
      </c>
      <c r="AU159" s="57">
        <f t="shared" si="58"/>
        <v>0</v>
      </c>
      <c r="AV159" s="57">
        <f t="shared" si="59"/>
        <v>0</v>
      </c>
      <c r="AW159" s="57">
        <f t="shared" si="60"/>
        <v>0</v>
      </c>
      <c r="AX159" s="57">
        <f t="shared" si="61"/>
        <v>0</v>
      </c>
      <c r="AY159" s="57">
        <f t="shared" si="62"/>
        <v>0</v>
      </c>
      <c r="AZ159" s="57">
        <f t="shared" si="63"/>
        <v>0</v>
      </c>
      <c r="BA159" s="57">
        <f t="shared" si="64"/>
        <v>0</v>
      </c>
      <c r="BB159" s="57">
        <f t="shared" si="65"/>
        <v>0</v>
      </c>
      <c r="BC159" s="57">
        <f t="shared" si="66"/>
        <v>0</v>
      </c>
      <c r="BD159" s="57">
        <f t="shared" si="67"/>
        <v>0</v>
      </c>
      <c r="BF159" s="94">
        <f t="shared" si="68"/>
        <v>0</v>
      </c>
      <c r="BG159" s="94">
        <f t="shared" si="69"/>
        <v>0</v>
      </c>
      <c r="BH159" s="94">
        <f t="shared" si="70"/>
        <v>0</v>
      </c>
      <c r="BI159" s="94">
        <f t="shared" si="71"/>
        <v>0</v>
      </c>
      <c r="BJ159" s="94">
        <f t="shared" si="72"/>
        <v>0</v>
      </c>
      <c r="BK159" s="94">
        <f t="shared" si="73"/>
        <v>0</v>
      </c>
      <c r="BL159" s="94">
        <f t="shared" si="74"/>
        <v>0</v>
      </c>
      <c r="BM159" s="94">
        <f t="shared" si="75"/>
        <v>0</v>
      </c>
      <c r="BN159" s="94">
        <f t="shared" si="76"/>
        <v>0</v>
      </c>
      <c r="BO159" s="94">
        <f t="shared" si="77"/>
        <v>-7200000</v>
      </c>
      <c r="BP159" s="94">
        <f t="shared" si="78"/>
        <v>500000</v>
      </c>
      <c r="BQ159" s="94">
        <f t="shared" si="79"/>
        <v>6700000</v>
      </c>
    </row>
    <row r="160" spans="1:69" x14ac:dyDescent="0.35">
      <c r="A160" s="21" t="s">
        <v>4</v>
      </c>
      <c r="B160" s="21" t="s">
        <v>268</v>
      </c>
      <c r="C160" s="22" t="s">
        <v>269</v>
      </c>
      <c r="D160" s="57">
        <v>0</v>
      </c>
      <c r="E160" s="57">
        <f t="shared" si="80"/>
        <v>-15100000</v>
      </c>
      <c r="F160" s="19">
        <v>14100000</v>
      </c>
      <c r="G160" s="19">
        <v>13800000</v>
      </c>
      <c r="H160" s="19">
        <v>13500000</v>
      </c>
      <c r="I160" s="19">
        <v>12900000</v>
      </c>
      <c r="J160" s="19">
        <v>12300000</v>
      </c>
      <c r="K160" s="19">
        <v>11400000</v>
      </c>
      <c r="L160" s="19">
        <v>9900000</v>
      </c>
      <c r="M160" s="19">
        <v>9200000</v>
      </c>
      <c r="N160" s="19">
        <v>8200000</v>
      </c>
      <c r="O160" s="19">
        <v>7300000</v>
      </c>
      <c r="P160" s="19">
        <v>6600000</v>
      </c>
      <c r="Q160" s="19">
        <v>6100000</v>
      </c>
      <c r="S160" s="73">
        <f>F160+Sheet3!C$17</f>
        <v>15100000</v>
      </c>
      <c r="T160" s="73">
        <f>G160+Sheet3!D$17</f>
        <v>14800000</v>
      </c>
      <c r="U160" s="73">
        <f>H160+Sheet3!E$17</f>
        <v>14500000</v>
      </c>
      <c r="V160" s="73">
        <f>I160+Sheet3!F$17</f>
        <v>13900000</v>
      </c>
      <c r="W160" s="73">
        <f>J160+Sheet3!G$17</f>
        <v>12900000</v>
      </c>
      <c r="X160" s="73">
        <f>K160+Sheet3!H$17</f>
        <v>12000000</v>
      </c>
      <c r="Y160" s="73">
        <f>L160+Sheet3!I$17</f>
        <v>10500000</v>
      </c>
      <c r="Z160" s="73">
        <f>M160+Sheet3!J$17</f>
        <v>9800000</v>
      </c>
      <c r="AA160" s="73">
        <f>N160+Sheet3!K$17</f>
        <v>8800000</v>
      </c>
      <c r="AB160" s="73">
        <f>O160+Sheet3!L$17</f>
        <v>7900000</v>
      </c>
      <c r="AC160" s="73">
        <f>P160+Sheet3!M$17</f>
        <v>7200000</v>
      </c>
      <c r="AD160" s="73">
        <f>Q160+Sheet3!N$17</f>
        <v>6700000</v>
      </c>
      <c r="AF160" s="19">
        <v>15100000</v>
      </c>
      <c r="AG160" s="19">
        <v>14800000</v>
      </c>
      <c r="AH160" s="19">
        <v>14500000</v>
      </c>
      <c r="AI160" s="19">
        <v>13900000</v>
      </c>
      <c r="AJ160" s="19">
        <v>12500000</v>
      </c>
      <c r="AK160" s="19">
        <v>12000000</v>
      </c>
      <c r="AL160" s="19">
        <v>10500000</v>
      </c>
      <c r="AM160" s="19">
        <v>9800000</v>
      </c>
      <c r="AN160" s="19">
        <v>8800000</v>
      </c>
      <c r="AO160" s="19">
        <v>7900000</v>
      </c>
      <c r="AP160" s="19">
        <v>7200000</v>
      </c>
      <c r="AQ160" s="19">
        <v>6700000</v>
      </c>
      <c r="AS160" s="57">
        <f t="shared" si="56"/>
        <v>0</v>
      </c>
      <c r="AT160" s="57">
        <f t="shared" si="57"/>
        <v>0</v>
      </c>
      <c r="AU160" s="57">
        <f t="shared" si="58"/>
        <v>0</v>
      </c>
      <c r="AV160" s="57">
        <f t="shared" si="59"/>
        <v>0</v>
      </c>
      <c r="AW160" s="57">
        <f t="shared" si="60"/>
        <v>-400000</v>
      </c>
      <c r="AX160" s="57">
        <f t="shared" si="61"/>
        <v>0</v>
      </c>
      <c r="AY160" s="57">
        <f t="shared" si="62"/>
        <v>0</v>
      </c>
      <c r="AZ160" s="57">
        <f t="shared" si="63"/>
        <v>0</v>
      </c>
      <c r="BA160" s="57">
        <f t="shared" si="64"/>
        <v>0</v>
      </c>
      <c r="BB160" s="57">
        <f t="shared" si="65"/>
        <v>0</v>
      </c>
      <c r="BC160" s="57">
        <f t="shared" si="66"/>
        <v>0</v>
      </c>
      <c r="BD160" s="57">
        <f t="shared" si="67"/>
        <v>0</v>
      </c>
      <c r="BF160" s="94">
        <f t="shared" si="68"/>
        <v>300000</v>
      </c>
      <c r="BG160" s="94">
        <f t="shared" si="69"/>
        <v>300000</v>
      </c>
      <c r="BH160" s="94">
        <f t="shared" si="70"/>
        <v>600000</v>
      </c>
      <c r="BI160" s="94">
        <f t="shared" si="71"/>
        <v>1400000</v>
      </c>
      <c r="BJ160" s="94">
        <f t="shared" si="72"/>
        <v>500000</v>
      </c>
      <c r="BK160" s="94">
        <f t="shared" si="73"/>
        <v>1500000</v>
      </c>
      <c r="BL160" s="94">
        <f t="shared" si="74"/>
        <v>700000</v>
      </c>
      <c r="BM160" s="94">
        <f t="shared" si="75"/>
        <v>1000000</v>
      </c>
      <c r="BN160" s="94">
        <f t="shared" si="76"/>
        <v>900000</v>
      </c>
      <c r="BO160" s="94">
        <f t="shared" si="77"/>
        <v>700000</v>
      </c>
      <c r="BP160" s="94">
        <f t="shared" si="78"/>
        <v>500000</v>
      </c>
      <c r="BQ160" s="94">
        <f t="shared" si="79"/>
        <v>6700000</v>
      </c>
    </row>
    <row r="161" spans="1:69" x14ac:dyDescent="0.35">
      <c r="A161" s="21" t="s">
        <v>4</v>
      </c>
      <c r="B161" s="21" t="s">
        <v>270</v>
      </c>
      <c r="C161" s="22" t="s">
        <v>271</v>
      </c>
      <c r="D161" s="57">
        <v>0</v>
      </c>
      <c r="E161" s="57">
        <f t="shared" si="80"/>
        <v>-15700000</v>
      </c>
      <c r="F161" s="19">
        <v>14700000</v>
      </c>
      <c r="G161" s="19">
        <v>14400000</v>
      </c>
      <c r="H161" s="19">
        <v>14100000</v>
      </c>
      <c r="I161" s="19">
        <v>13400000</v>
      </c>
      <c r="J161" s="19">
        <v>12700000</v>
      </c>
      <c r="K161" s="19">
        <v>11900000</v>
      </c>
      <c r="L161" s="19">
        <v>10400000</v>
      </c>
      <c r="M161" s="19">
        <v>9500000</v>
      </c>
      <c r="N161" s="19">
        <v>9000000</v>
      </c>
      <c r="O161" s="19">
        <v>8000000</v>
      </c>
      <c r="P161" s="19">
        <v>7200000</v>
      </c>
      <c r="Q161" s="19">
        <v>6500000</v>
      </c>
      <c r="S161" s="73">
        <f>F161+Sheet3!C$17</f>
        <v>15700000</v>
      </c>
      <c r="T161" s="73">
        <f>G161+Sheet3!D$17</f>
        <v>15400000</v>
      </c>
      <c r="U161" s="73">
        <f>H161+Sheet3!E$17</f>
        <v>15100000</v>
      </c>
      <c r="V161" s="73">
        <f>I161+Sheet3!F$17</f>
        <v>14400000</v>
      </c>
      <c r="W161" s="73">
        <f>J161+Sheet3!G$17</f>
        <v>13300000</v>
      </c>
      <c r="X161" s="73">
        <f>K161+Sheet3!H$17</f>
        <v>12500000</v>
      </c>
      <c r="Y161" s="73">
        <f>L161+Sheet3!I$17</f>
        <v>11000000</v>
      </c>
      <c r="Z161" s="73">
        <f>M161+Sheet3!J$17</f>
        <v>10100000</v>
      </c>
      <c r="AA161" s="73">
        <f>N161+Sheet3!K$17</f>
        <v>9600000</v>
      </c>
      <c r="AB161" s="73">
        <f>O161+Sheet3!L$17</f>
        <v>8600000</v>
      </c>
      <c r="AC161" s="73">
        <f>P161+Sheet3!M$17</f>
        <v>7800000</v>
      </c>
      <c r="AD161" s="73">
        <f>Q161+Sheet3!N$17</f>
        <v>7100000</v>
      </c>
      <c r="AF161" s="19">
        <v>15700000</v>
      </c>
      <c r="AG161" s="19">
        <v>15400000</v>
      </c>
      <c r="AH161" s="19">
        <v>15100000</v>
      </c>
      <c r="AI161" s="19">
        <v>14400000</v>
      </c>
      <c r="AJ161" s="19">
        <v>12900000</v>
      </c>
      <c r="AK161" s="19">
        <v>12500000</v>
      </c>
      <c r="AL161" s="19">
        <v>11000000</v>
      </c>
      <c r="AM161" s="19">
        <v>10100000</v>
      </c>
      <c r="AN161" s="19">
        <v>9600000</v>
      </c>
      <c r="AO161" s="19">
        <v>8600000</v>
      </c>
      <c r="AP161" s="19">
        <v>7800000</v>
      </c>
      <c r="AQ161" s="19">
        <v>7100000</v>
      </c>
      <c r="AS161" s="57">
        <f t="shared" si="56"/>
        <v>0</v>
      </c>
      <c r="AT161" s="57">
        <f t="shared" si="57"/>
        <v>0</v>
      </c>
      <c r="AU161" s="57">
        <f t="shared" si="58"/>
        <v>0</v>
      </c>
      <c r="AV161" s="57">
        <f t="shared" si="59"/>
        <v>0</v>
      </c>
      <c r="AW161" s="57">
        <f t="shared" si="60"/>
        <v>-400000</v>
      </c>
      <c r="AX161" s="57">
        <f t="shared" si="61"/>
        <v>0</v>
      </c>
      <c r="AY161" s="57">
        <f t="shared" si="62"/>
        <v>0</v>
      </c>
      <c r="AZ161" s="57">
        <f t="shared" si="63"/>
        <v>0</v>
      </c>
      <c r="BA161" s="57">
        <f t="shared" si="64"/>
        <v>0</v>
      </c>
      <c r="BB161" s="57">
        <f t="shared" si="65"/>
        <v>0</v>
      </c>
      <c r="BC161" s="57">
        <f t="shared" si="66"/>
        <v>0</v>
      </c>
      <c r="BD161" s="57">
        <f t="shared" si="67"/>
        <v>0</v>
      </c>
      <c r="BF161" s="94">
        <f t="shared" si="68"/>
        <v>300000</v>
      </c>
      <c r="BG161" s="94">
        <f t="shared" si="69"/>
        <v>300000</v>
      </c>
      <c r="BH161" s="94">
        <f t="shared" si="70"/>
        <v>700000</v>
      </c>
      <c r="BI161" s="94">
        <f t="shared" si="71"/>
        <v>1500000</v>
      </c>
      <c r="BJ161" s="94">
        <f t="shared" si="72"/>
        <v>400000</v>
      </c>
      <c r="BK161" s="94">
        <f t="shared" si="73"/>
        <v>1500000</v>
      </c>
      <c r="BL161" s="94">
        <f t="shared" si="74"/>
        <v>900000</v>
      </c>
      <c r="BM161" s="94">
        <f t="shared" si="75"/>
        <v>500000</v>
      </c>
      <c r="BN161" s="94">
        <f t="shared" si="76"/>
        <v>1000000</v>
      </c>
      <c r="BO161" s="94">
        <f t="shared" si="77"/>
        <v>800000</v>
      </c>
      <c r="BP161" s="94">
        <f t="shared" si="78"/>
        <v>700000</v>
      </c>
      <c r="BQ161" s="94">
        <f t="shared" si="79"/>
        <v>7100000</v>
      </c>
    </row>
    <row r="162" spans="1:69" x14ac:dyDescent="0.35">
      <c r="A162" s="21" t="s">
        <v>4</v>
      </c>
      <c r="B162" s="21" t="s">
        <v>272</v>
      </c>
      <c r="C162" s="22" t="s">
        <v>273</v>
      </c>
      <c r="D162" s="57">
        <v>0</v>
      </c>
      <c r="E162" s="57">
        <f t="shared" si="80"/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S162" s="57">
        <f t="shared" si="82"/>
        <v>0</v>
      </c>
      <c r="T162" s="57">
        <f t="shared" si="82"/>
        <v>0</v>
      </c>
      <c r="U162" s="57">
        <f t="shared" si="82"/>
        <v>0</v>
      </c>
      <c r="V162" s="57">
        <f t="shared" si="82"/>
        <v>0</v>
      </c>
      <c r="W162" s="57">
        <f t="shared" si="82"/>
        <v>0</v>
      </c>
      <c r="X162" s="57">
        <f t="shared" si="82"/>
        <v>0</v>
      </c>
      <c r="Y162" s="57">
        <f t="shared" si="81"/>
        <v>0</v>
      </c>
      <c r="Z162" s="57">
        <f t="shared" si="81"/>
        <v>0</v>
      </c>
      <c r="AA162" s="57">
        <f t="shared" si="81"/>
        <v>0</v>
      </c>
      <c r="AB162" s="57">
        <f t="shared" si="81"/>
        <v>0</v>
      </c>
      <c r="AC162" s="57">
        <f t="shared" si="81"/>
        <v>0</v>
      </c>
      <c r="AD162" s="57">
        <f t="shared" si="81"/>
        <v>0</v>
      </c>
      <c r="AF162" s="19">
        <v>0</v>
      </c>
      <c r="AG162" s="19">
        <v>0</v>
      </c>
      <c r="AH162" s="19">
        <v>0</v>
      </c>
      <c r="AI162" s="19">
        <v>0</v>
      </c>
      <c r="AJ162" s="19">
        <v>0</v>
      </c>
      <c r="AK162" s="19">
        <v>0</v>
      </c>
      <c r="AL162" s="19">
        <v>0</v>
      </c>
      <c r="AM162" s="19">
        <v>0</v>
      </c>
      <c r="AN162" s="19">
        <v>0</v>
      </c>
      <c r="AO162" s="19">
        <v>0</v>
      </c>
      <c r="AP162" s="19">
        <v>0</v>
      </c>
      <c r="AQ162" s="19">
        <v>0</v>
      </c>
      <c r="AS162" s="57">
        <f t="shared" si="56"/>
        <v>0</v>
      </c>
      <c r="AT162" s="57">
        <f t="shared" si="57"/>
        <v>0</v>
      </c>
      <c r="AU162" s="57">
        <f t="shared" si="58"/>
        <v>0</v>
      </c>
      <c r="AV162" s="57">
        <f t="shared" si="59"/>
        <v>0</v>
      </c>
      <c r="AW162" s="57">
        <f t="shared" si="60"/>
        <v>0</v>
      </c>
      <c r="AX162" s="57">
        <f t="shared" si="61"/>
        <v>0</v>
      </c>
      <c r="AY162" s="57">
        <f t="shared" si="62"/>
        <v>0</v>
      </c>
      <c r="AZ162" s="57">
        <f t="shared" si="63"/>
        <v>0</v>
      </c>
      <c r="BA162" s="57">
        <f t="shared" si="64"/>
        <v>0</v>
      </c>
      <c r="BB162" s="57">
        <f t="shared" si="65"/>
        <v>0</v>
      </c>
      <c r="BC162" s="57">
        <f t="shared" si="66"/>
        <v>0</v>
      </c>
      <c r="BD162" s="57">
        <f t="shared" si="67"/>
        <v>0</v>
      </c>
      <c r="BF162" s="94">
        <f t="shared" si="68"/>
        <v>0</v>
      </c>
      <c r="BG162" s="94">
        <f t="shared" si="69"/>
        <v>0</v>
      </c>
      <c r="BH162" s="94">
        <f t="shared" si="70"/>
        <v>0</v>
      </c>
      <c r="BI162" s="94">
        <f t="shared" si="71"/>
        <v>0</v>
      </c>
      <c r="BJ162" s="94">
        <f t="shared" si="72"/>
        <v>0</v>
      </c>
      <c r="BK162" s="94">
        <f t="shared" si="73"/>
        <v>0</v>
      </c>
      <c r="BL162" s="94">
        <f t="shared" si="74"/>
        <v>0</v>
      </c>
      <c r="BM162" s="94">
        <f t="shared" si="75"/>
        <v>0</v>
      </c>
      <c r="BN162" s="94">
        <f t="shared" si="76"/>
        <v>0</v>
      </c>
      <c r="BO162" s="94">
        <f t="shared" si="77"/>
        <v>0</v>
      </c>
      <c r="BP162" s="94">
        <f t="shared" si="78"/>
        <v>0</v>
      </c>
      <c r="BQ162" s="94">
        <f t="shared" si="79"/>
        <v>0</v>
      </c>
    </row>
    <row r="163" spans="1:69" x14ac:dyDescent="0.35">
      <c r="A163" s="21" t="s">
        <v>4</v>
      </c>
      <c r="B163" s="21" t="s">
        <v>274</v>
      </c>
      <c r="C163" s="22" t="s">
        <v>275</v>
      </c>
      <c r="D163" s="57">
        <v>0</v>
      </c>
      <c r="E163" s="57">
        <f t="shared" si="80"/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0</v>
      </c>
      <c r="S163" s="57">
        <f t="shared" si="82"/>
        <v>0</v>
      </c>
      <c r="T163" s="57">
        <f t="shared" si="82"/>
        <v>0</v>
      </c>
      <c r="U163" s="57">
        <f t="shared" si="82"/>
        <v>0</v>
      </c>
      <c r="V163" s="57">
        <f t="shared" si="82"/>
        <v>0</v>
      </c>
      <c r="W163" s="57">
        <f t="shared" si="82"/>
        <v>0</v>
      </c>
      <c r="X163" s="57">
        <f t="shared" si="82"/>
        <v>0</v>
      </c>
      <c r="Y163" s="57">
        <f t="shared" si="81"/>
        <v>0</v>
      </c>
      <c r="Z163" s="57">
        <f t="shared" si="81"/>
        <v>0</v>
      </c>
      <c r="AA163" s="57">
        <f t="shared" si="81"/>
        <v>0</v>
      </c>
      <c r="AB163" s="57">
        <f t="shared" si="81"/>
        <v>0</v>
      </c>
      <c r="AC163" s="57">
        <f t="shared" si="81"/>
        <v>0</v>
      </c>
      <c r="AD163" s="57">
        <f t="shared" si="81"/>
        <v>0</v>
      </c>
      <c r="AF163" s="19">
        <v>0</v>
      </c>
      <c r="AG163" s="19">
        <v>0</v>
      </c>
      <c r="AH163" s="19">
        <v>0</v>
      </c>
      <c r="AI163" s="19">
        <v>0</v>
      </c>
      <c r="AJ163" s="19">
        <v>0</v>
      </c>
      <c r="AK163" s="19">
        <v>0</v>
      </c>
      <c r="AL163" s="19">
        <v>0</v>
      </c>
      <c r="AM163" s="19">
        <v>0</v>
      </c>
      <c r="AN163" s="19">
        <v>0</v>
      </c>
      <c r="AO163" s="19">
        <v>0</v>
      </c>
      <c r="AP163" s="19">
        <v>0</v>
      </c>
      <c r="AQ163" s="19">
        <v>0</v>
      </c>
      <c r="AS163" s="57">
        <f t="shared" si="56"/>
        <v>0</v>
      </c>
      <c r="AT163" s="57">
        <f t="shared" si="57"/>
        <v>0</v>
      </c>
      <c r="AU163" s="57">
        <f t="shared" si="58"/>
        <v>0</v>
      </c>
      <c r="AV163" s="57">
        <f t="shared" si="59"/>
        <v>0</v>
      </c>
      <c r="AW163" s="57">
        <f t="shared" si="60"/>
        <v>0</v>
      </c>
      <c r="AX163" s="57">
        <f t="shared" si="61"/>
        <v>0</v>
      </c>
      <c r="AY163" s="57">
        <f t="shared" si="62"/>
        <v>0</v>
      </c>
      <c r="AZ163" s="57">
        <f t="shared" si="63"/>
        <v>0</v>
      </c>
      <c r="BA163" s="57">
        <f t="shared" si="64"/>
        <v>0</v>
      </c>
      <c r="BB163" s="57">
        <f t="shared" si="65"/>
        <v>0</v>
      </c>
      <c r="BC163" s="57">
        <f t="shared" si="66"/>
        <v>0</v>
      </c>
      <c r="BD163" s="57">
        <f t="shared" si="67"/>
        <v>0</v>
      </c>
      <c r="BF163" s="94">
        <f t="shared" si="68"/>
        <v>0</v>
      </c>
      <c r="BG163" s="94">
        <f t="shared" si="69"/>
        <v>0</v>
      </c>
      <c r="BH163" s="94">
        <f t="shared" si="70"/>
        <v>0</v>
      </c>
      <c r="BI163" s="94">
        <f t="shared" si="71"/>
        <v>0</v>
      </c>
      <c r="BJ163" s="94">
        <f t="shared" si="72"/>
        <v>0</v>
      </c>
      <c r="BK163" s="94">
        <f t="shared" si="73"/>
        <v>0</v>
      </c>
      <c r="BL163" s="94">
        <f t="shared" si="74"/>
        <v>0</v>
      </c>
      <c r="BM163" s="94">
        <f t="shared" si="75"/>
        <v>0</v>
      </c>
      <c r="BN163" s="94">
        <f t="shared" si="76"/>
        <v>0</v>
      </c>
      <c r="BO163" s="94">
        <f t="shared" si="77"/>
        <v>0</v>
      </c>
      <c r="BP163" s="94">
        <f t="shared" si="78"/>
        <v>0</v>
      </c>
      <c r="BQ163" s="94">
        <f t="shared" si="79"/>
        <v>0</v>
      </c>
    </row>
    <row r="164" spans="1:69" x14ac:dyDescent="0.35">
      <c r="A164" s="21" t="s">
        <v>4</v>
      </c>
      <c r="B164" s="21" t="s">
        <v>276</v>
      </c>
      <c r="C164" s="22" t="s">
        <v>277</v>
      </c>
      <c r="D164" s="57">
        <v>0</v>
      </c>
      <c r="E164" s="57">
        <f t="shared" si="80"/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19">
        <v>0</v>
      </c>
      <c r="S164" s="57">
        <f t="shared" si="82"/>
        <v>0</v>
      </c>
      <c r="T164" s="57">
        <f t="shared" si="82"/>
        <v>0</v>
      </c>
      <c r="U164" s="57">
        <f t="shared" si="82"/>
        <v>0</v>
      </c>
      <c r="V164" s="57">
        <f t="shared" si="82"/>
        <v>0</v>
      </c>
      <c r="W164" s="57">
        <f t="shared" si="82"/>
        <v>0</v>
      </c>
      <c r="X164" s="57">
        <f t="shared" si="82"/>
        <v>0</v>
      </c>
      <c r="Y164" s="57">
        <f t="shared" si="81"/>
        <v>0</v>
      </c>
      <c r="Z164" s="57">
        <f t="shared" si="81"/>
        <v>0</v>
      </c>
      <c r="AA164" s="57">
        <f t="shared" si="81"/>
        <v>0</v>
      </c>
      <c r="AB164" s="57">
        <f t="shared" si="81"/>
        <v>0</v>
      </c>
      <c r="AC164" s="57">
        <f t="shared" si="81"/>
        <v>0</v>
      </c>
      <c r="AD164" s="57">
        <f t="shared" si="81"/>
        <v>0</v>
      </c>
      <c r="AF164" s="19">
        <v>0</v>
      </c>
      <c r="AG164" s="19">
        <v>0</v>
      </c>
      <c r="AH164" s="19">
        <v>0</v>
      </c>
      <c r="AI164" s="19">
        <v>0</v>
      </c>
      <c r="AJ164" s="19">
        <v>0</v>
      </c>
      <c r="AK164" s="19">
        <v>0</v>
      </c>
      <c r="AL164" s="19">
        <v>0</v>
      </c>
      <c r="AM164" s="19">
        <v>0</v>
      </c>
      <c r="AN164" s="19">
        <v>0</v>
      </c>
      <c r="AO164" s="19">
        <v>0</v>
      </c>
      <c r="AP164" s="19">
        <v>0</v>
      </c>
      <c r="AQ164" s="19">
        <v>0</v>
      </c>
      <c r="AS164" s="57">
        <f t="shared" si="56"/>
        <v>0</v>
      </c>
      <c r="AT164" s="57">
        <f t="shared" si="57"/>
        <v>0</v>
      </c>
      <c r="AU164" s="57">
        <f t="shared" si="58"/>
        <v>0</v>
      </c>
      <c r="AV164" s="57">
        <f t="shared" si="59"/>
        <v>0</v>
      </c>
      <c r="AW164" s="57">
        <f t="shared" si="60"/>
        <v>0</v>
      </c>
      <c r="AX164" s="57">
        <f t="shared" si="61"/>
        <v>0</v>
      </c>
      <c r="AY164" s="57">
        <f t="shared" si="62"/>
        <v>0</v>
      </c>
      <c r="AZ164" s="57">
        <f t="shared" si="63"/>
        <v>0</v>
      </c>
      <c r="BA164" s="57">
        <f t="shared" si="64"/>
        <v>0</v>
      </c>
      <c r="BB164" s="57">
        <f t="shared" si="65"/>
        <v>0</v>
      </c>
      <c r="BC164" s="57">
        <f t="shared" si="66"/>
        <v>0</v>
      </c>
      <c r="BD164" s="57">
        <f t="shared" si="67"/>
        <v>0</v>
      </c>
      <c r="BF164" s="94">
        <f t="shared" si="68"/>
        <v>0</v>
      </c>
      <c r="BG164" s="94">
        <f t="shared" si="69"/>
        <v>0</v>
      </c>
      <c r="BH164" s="94">
        <f t="shared" si="70"/>
        <v>0</v>
      </c>
      <c r="BI164" s="94">
        <f t="shared" si="71"/>
        <v>0</v>
      </c>
      <c r="BJ164" s="94">
        <f t="shared" si="72"/>
        <v>0</v>
      </c>
      <c r="BK164" s="94">
        <f t="shared" si="73"/>
        <v>0</v>
      </c>
      <c r="BL164" s="94">
        <f t="shared" si="74"/>
        <v>0</v>
      </c>
      <c r="BM164" s="94">
        <f t="shared" si="75"/>
        <v>0</v>
      </c>
      <c r="BN164" s="94">
        <f t="shared" si="76"/>
        <v>0</v>
      </c>
      <c r="BO164" s="94">
        <f t="shared" si="77"/>
        <v>0</v>
      </c>
      <c r="BP164" s="94">
        <f t="shared" si="78"/>
        <v>0</v>
      </c>
      <c r="BQ164" s="94">
        <f t="shared" si="79"/>
        <v>0</v>
      </c>
    </row>
    <row r="165" spans="1:69" x14ac:dyDescent="0.35">
      <c r="A165" s="21" t="s">
        <v>4</v>
      </c>
      <c r="B165" s="21" t="s">
        <v>278</v>
      </c>
      <c r="C165" s="22" t="s">
        <v>279</v>
      </c>
      <c r="D165" s="57">
        <v>0</v>
      </c>
      <c r="E165" s="57">
        <f t="shared" si="80"/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S165" s="57">
        <f t="shared" si="82"/>
        <v>0</v>
      </c>
      <c r="T165" s="57">
        <f t="shared" si="82"/>
        <v>0</v>
      </c>
      <c r="U165" s="57">
        <f t="shared" si="82"/>
        <v>0</v>
      </c>
      <c r="V165" s="57">
        <f t="shared" si="82"/>
        <v>0</v>
      </c>
      <c r="W165" s="57">
        <f t="shared" si="82"/>
        <v>0</v>
      </c>
      <c r="X165" s="57">
        <f t="shared" si="82"/>
        <v>0</v>
      </c>
      <c r="Y165" s="57">
        <f t="shared" si="81"/>
        <v>0</v>
      </c>
      <c r="Z165" s="57">
        <f t="shared" si="81"/>
        <v>0</v>
      </c>
      <c r="AA165" s="57">
        <f t="shared" si="81"/>
        <v>0</v>
      </c>
      <c r="AB165" s="57">
        <f t="shared" si="81"/>
        <v>0</v>
      </c>
      <c r="AC165" s="57">
        <f t="shared" si="81"/>
        <v>0</v>
      </c>
      <c r="AD165" s="57">
        <f t="shared" si="81"/>
        <v>0</v>
      </c>
      <c r="AF165" s="19">
        <v>0</v>
      </c>
      <c r="AG165" s="19">
        <v>0</v>
      </c>
      <c r="AH165" s="19">
        <v>0</v>
      </c>
      <c r="AI165" s="19">
        <v>0</v>
      </c>
      <c r="AJ165" s="19">
        <v>0</v>
      </c>
      <c r="AK165" s="19">
        <v>0</v>
      </c>
      <c r="AL165" s="19">
        <v>0</v>
      </c>
      <c r="AM165" s="19">
        <v>0</v>
      </c>
      <c r="AN165" s="19">
        <v>0</v>
      </c>
      <c r="AO165" s="19">
        <v>0</v>
      </c>
      <c r="AP165" s="19">
        <v>0</v>
      </c>
      <c r="AQ165" s="19">
        <v>0</v>
      </c>
      <c r="AS165" s="57">
        <f t="shared" si="56"/>
        <v>0</v>
      </c>
      <c r="AT165" s="57">
        <f t="shared" si="57"/>
        <v>0</v>
      </c>
      <c r="AU165" s="57">
        <f t="shared" si="58"/>
        <v>0</v>
      </c>
      <c r="AV165" s="57">
        <f t="shared" si="59"/>
        <v>0</v>
      </c>
      <c r="AW165" s="57">
        <f t="shared" si="60"/>
        <v>0</v>
      </c>
      <c r="AX165" s="57">
        <f t="shared" si="61"/>
        <v>0</v>
      </c>
      <c r="AY165" s="57">
        <f t="shared" si="62"/>
        <v>0</v>
      </c>
      <c r="AZ165" s="57">
        <f t="shared" si="63"/>
        <v>0</v>
      </c>
      <c r="BA165" s="57">
        <f t="shared" si="64"/>
        <v>0</v>
      </c>
      <c r="BB165" s="57">
        <f t="shared" si="65"/>
        <v>0</v>
      </c>
      <c r="BC165" s="57">
        <f t="shared" si="66"/>
        <v>0</v>
      </c>
      <c r="BD165" s="57">
        <f t="shared" si="67"/>
        <v>0</v>
      </c>
      <c r="BF165" s="94">
        <f t="shared" si="68"/>
        <v>0</v>
      </c>
      <c r="BG165" s="94">
        <f t="shared" si="69"/>
        <v>0</v>
      </c>
      <c r="BH165" s="94">
        <f t="shared" si="70"/>
        <v>0</v>
      </c>
      <c r="BI165" s="94">
        <f t="shared" si="71"/>
        <v>0</v>
      </c>
      <c r="BJ165" s="94">
        <f t="shared" si="72"/>
        <v>0</v>
      </c>
      <c r="BK165" s="94">
        <f t="shared" si="73"/>
        <v>0</v>
      </c>
      <c r="BL165" s="94">
        <f t="shared" si="74"/>
        <v>0</v>
      </c>
      <c r="BM165" s="94">
        <f t="shared" si="75"/>
        <v>0</v>
      </c>
      <c r="BN165" s="94">
        <f t="shared" si="76"/>
        <v>0</v>
      </c>
      <c r="BO165" s="94">
        <f t="shared" si="77"/>
        <v>0</v>
      </c>
      <c r="BP165" s="94">
        <f t="shared" si="78"/>
        <v>0</v>
      </c>
      <c r="BQ165" s="94">
        <f t="shared" si="79"/>
        <v>0</v>
      </c>
    </row>
    <row r="166" spans="1:69" x14ac:dyDescent="0.35">
      <c r="A166" s="21" t="s">
        <v>4</v>
      </c>
      <c r="B166" s="21" t="s">
        <v>280</v>
      </c>
      <c r="C166" s="22" t="s">
        <v>281</v>
      </c>
      <c r="D166" s="57">
        <v>0</v>
      </c>
      <c r="E166" s="57">
        <f t="shared" si="80"/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S166" s="57">
        <f t="shared" si="82"/>
        <v>0</v>
      </c>
      <c r="T166" s="57">
        <f t="shared" si="82"/>
        <v>0</v>
      </c>
      <c r="U166" s="57">
        <f t="shared" si="82"/>
        <v>0</v>
      </c>
      <c r="V166" s="57">
        <f t="shared" si="82"/>
        <v>0</v>
      </c>
      <c r="W166" s="57">
        <f t="shared" si="82"/>
        <v>0</v>
      </c>
      <c r="X166" s="57">
        <f t="shared" si="82"/>
        <v>0</v>
      </c>
      <c r="Y166" s="57">
        <f t="shared" si="81"/>
        <v>0</v>
      </c>
      <c r="Z166" s="57">
        <f t="shared" si="81"/>
        <v>0</v>
      </c>
      <c r="AA166" s="57">
        <f t="shared" si="81"/>
        <v>0</v>
      </c>
      <c r="AB166" s="57">
        <f t="shared" si="81"/>
        <v>0</v>
      </c>
      <c r="AC166" s="57">
        <f t="shared" si="81"/>
        <v>0</v>
      </c>
      <c r="AD166" s="57">
        <f t="shared" si="81"/>
        <v>0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0</v>
      </c>
      <c r="AL166" s="19">
        <v>0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S166" s="57">
        <f t="shared" si="56"/>
        <v>0</v>
      </c>
      <c r="AT166" s="57">
        <f t="shared" si="57"/>
        <v>0</v>
      </c>
      <c r="AU166" s="57">
        <f t="shared" si="58"/>
        <v>0</v>
      </c>
      <c r="AV166" s="57">
        <f t="shared" si="59"/>
        <v>0</v>
      </c>
      <c r="AW166" s="57">
        <f t="shared" si="60"/>
        <v>0</v>
      </c>
      <c r="AX166" s="57">
        <f t="shared" si="61"/>
        <v>0</v>
      </c>
      <c r="AY166" s="57">
        <f t="shared" si="62"/>
        <v>0</v>
      </c>
      <c r="AZ166" s="57">
        <f t="shared" si="63"/>
        <v>0</v>
      </c>
      <c r="BA166" s="57">
        <f t="shared" si="64"/>
        <v>0</v>
      </c>
      <c r="BB166" s="57">
        <f t="shared" si="65"/>
        <v>0</v>
      </c>
      <c r="BC166" s="57">
        <f t="shared" si="66"/>
        <v>0</v>
      </c>
      <c r="BD166" s="57">
        <f t="shared" si="67"/>
        <v>0</v>
      </c>
      <c r="BF166" s="94">
        <f t="shared" si="68"/>
        <v>0</v>
      </c>
      <c r="BG166" s="94">
        <f t="shared" si="69"/>
        <v>0</v>
      </c>
      <c r="BH166" s="94">
        <f t="shared" si="70"/>
        <v>0</v>
      </c>
      <c r="BI166" s="94">
        <f t="shared" si="71"/>
        <v>0</v>
      </c>
      <c r="BJ166" s="94">
        <f t="shared" si="72"/>
        <v>0</v>
      </c>
      <c r="BK166" s="94">
        <f t="shared" si="73"/>
        <v>0</v>
      </c>
      <c r="BL166" s="94">
        <f t="shared" si="74"/>
        <v>0</v>
      </c>
      <c r="BM166" s="94">
        <f t="shared" si="75"/>
        <v>0</v>
      </c>
      <c r="BN166" s="94">
        <f t="shared" si="76"/>
        <v>0</v>
      </c>
      <c r="BO166" s="94">
        <f t="shared" si="77"/>
        <v>0</v>
      </c>
      <c r="BP166" s="94">
        <f t="shared" si="78"/>
        <v>0</v>
      </c>
      <c r="BQ166" s="94">
        <f t="shared" si="79"/>
        <v>0</v>
      </c>
    </row>
    <row r="167" spans="1:69" x14ac:dyDescent="0.35">
      <c r="A167" s="21" t="s">
        <v>4</v>
      </c>
      <c r="B167" s="21" t="s">
        <v>282</v>
      </c>
      <c r="C167" s="22" t="s">
        <v>283</v>
      </c>
      <c r="D167" s="57">
        <v>0</v>
      </c>
      <c r="E167" s="57">
        <f t="shared" si="80"/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S167" s="57">
        <f t="shared" si="82"/>
        <v>0</v>
      </c>
      <c r="T167" s="57">
        <f t="shared" si="82"/>
        <v>0</v>
      </c>
      <c r="U167" s="57">
        <f t="shared" si="82"/>
        <v>0</v>
      </c>
      <c r="V167" s="57">
        <f t="shared" si="82"/>
        <v>0</v>
      </c>
      <c r="W167" s="57">
        <f t="shared" si="82"/>
        <v>0</v>
      </c>
      <c r="X167" s="57">
        <f t="shared" si="82"/>
        <v>0</v>
      </c>
      <c r="Y167" s="57">
        <f t="shared" si="81"/>
        <v>0</v>
      </c>
      <c r="Z167" s="57">
        <f t="shared" si="81"/>
        <v>0</v>
      </c>
      <c r="AA167" s="57">
        <f t="shared" si="81"/>
        <v>0</v>
      </c>
      <c r="AB167" s="57">
        <f t="shared" si="81"/>
        <v>0</v>
      </c>
      <c r="AC167" s="57">
        <f t="shared" si="81"/>
        <v>0</v>
      </c>
      <c r="AD167" s="57">
        <f t="shared" si="81"/>
        <v>0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0</v>
      </c>
      <c r="AL167" s="19">
        <v>0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S167" s="57">
        <f t="shared" si="56"/>
        <v>0</v>
      </c>
      <c r="AT167" s="57">
        <f t="shared" si="57"/>
        <v>0</v>
      </c>
      <c r="AU167" s="57">
        <f t="shared" si="58"/>
        <v>0</v>
      </c>
      <c r="AV167" s="57">
        <f t="shared" si="59"/>
        <v>0</v>
      </c>
      <c r="AW167" s="57">
        <f t="shared" si="60"/>
        <v>0</v>
      </c>
      <c r="AX167" s="57">
        <f t="shared" si="61"/>
        <v>0</v>
      </c>
      <c r="AY167" s="57">
        <f t="shared" si="62"/>
        <v>0</v>
      </c>
      <c r="AZ167" s="57">
        <f t="shared" si="63"/>
        <v>0</v>
      </c>
      <c r="BA167" s="57">
        <f t="shared" si="64"/>
        <v>0</v>
      </c>
      <c r="BB167" s="57">
        <f t="shared" si="65"/>
        <v>0</v>
      </c>
      <c r="BC167" s="57">
        <f t="shared" si="66"/>
        <v>0</v>
      </c>
      <c r="BD167" s="57">
        <f t="shared" si="67"/>
        <v>0</v>
      </c>
      <c r="BF167" s="94">
        <f t="shared" si="68"/>
        <v>0</v>
      </c>
      <c r="BG167" s="94">
        <f t="shared" si="69"/>
        <v>0</v>
      </c>
      <c r="BH167" s="94">
        <f t="shared" si="70"/>
        <v>0</v>
      </c>
      <c r="BI167" s="94">
        <f t="shared" si="71"/>
        <v>0</v>
      </c>
      <c r="BJ167" s="94">
        <f t="shared" si="72"/>
        <v>0</v>
      </c>
      <c r="BK167" s="94">
        <f t="shared" si="73"/>
        <v>0</v>
      </c>
      <c r="BL167" s="94">
        <f t="shared" si="74"/>
        <v>0</v>
      </c>
      <c r="BM167" s="94">
        <f t="shared" si="75"/>
        <v>0</v>
      </c>
      <c r="BN167" s="94">
        <f t="shared" si="76"/>
        <v>0</v>
      </c>
      <c r="BO167" s="94">
        <f t="shared" si="77"/>
        <v>0</v>
      </c>
      <c r="BP167" s="94">
        <f t="shared" si="78"/>
        <v>0</v>
      </c>
      <c r="BQ167" s="94">
        <f t="shared" si="79"/>
        <v>0</v>
      </c>
    </row>
    <row r="168" spans="1:69" x14ac:dyDescent="0.35">
      <c r="A168" s="21" t="s">
        <v>4</v>
      </c>
      <c r="B168" s="21" t="s">
        <v>284</v>
      </c>
      <c r="C168" s="22" t="s">
        <v>285</v>
      </c>
      <c r="D168" s="57">
        <v>0</v>
      </c>
      <c r="E168" s="57">
        <f t="shared" si="80"/>
        <v>-15700000</v>
      </c>
      <c r="F168" s="19">
        <v>14700000</v>
      </c>
      <c r="G168" s="19">
        <v>14400000</v>
      </c>
      <c r="H168" s="19">
        <v>14100000</v>
      </c>
      <c r="I168" s="19">
        <v>13400000</v>
      </c>
      <c r="J168" s="19">
        <v>12700000</v>
      </c>
      <c r="K168" s="19">
        <v>11900000</v>
      </c>
      <c r="L168" s="19">
        <v>10400000</v>
      </c>
      <c r="M168" s="19">
        <v>9500000</v>
      </c>
      <c r="N168" s="19">
        <v>9000000</v>
      </c>
      <c r="O168" s="19">
        <v>8000000</v>
      </c>
      <c r="P168" s="19">
        <v>7200000</v>
      </c>
      <c r="Q168" s="19">
        <v>6500000</v>
      </c>
      <c r="S168" s="73">
        <f>F168+Sheet3!C$17</f>
        <v>15700000</v>
      </c>
      <c r="T168" s="73">
        <f>G168+Sheet3!D$17</f>
        <v>15400000</v>
      </c>
      <c r="U168" s="73">
        <f>H168+Sheet3!E$17</f>
        <v>15100000</v>
      </c>
      <c r="V168" s="73">
        <f>I168+Sheet3!F$17</f>
        <v>14400000</v>
      </c>
      <c r="W168" s="73">
        <f>J168+Sheet3!G$17</f>
        <v>13300000</v>
      </c>
      <c r="X168" s="73">
        <f>K168+Sheet3!H$17</f>
        <v>12500000</v>
      </c>
      <c r="Y168" s="73">
        <f>L168+Sheet3!I$17</f>
        <v>11000000</v>
      </c>
      <c r="Z168" s="73">
        <f>M168+Sheet3!J$17</f>
        <v>10100000</v>
      </c>
      <c r="AA168" s="73">
        <f>N168+Sheet3!K$17</f>
        <v>9600000</v>
      </c>
      <c r="AB168" s="73">
        <f>O168+Sheet3!L$17</f>
        <v>8600000</v>
      </c>
      <c r="AC168" s="73">
        <f>P168+Sheet3!M$17</f>
        <v>7800000</v>
      </c>
      <c r="AD168" s="73">
        <f>Q168+Sheet3!N$17</f>
        <v>7100000</v>
      </c>
      <c r="AF168" s="19">
        <v>15700000</v>
      </c>
      <c r="AG168" s="19">
        <v>15400000</v>
      </c>
      <c r="AH168" s="19">
        <v>15100000</v>
      </c>
      <c r="AI168" s="19">
        <v>14400000</v>
      </c>
      <c r="AJ168" s="19">
        <v>12900000</v>
      </c>
      <c r="AK168" s="19">
        <v>12500000</v>
      </c>
      <c r="AL168" s="19">
        <v>11000000</v>
      </c>
      <c r="AM168" s="19">
        <v>10100000</v>
      </c>
      <c r="AN168" s="19">
        <v>9600000</v>
      </c>
      <c r="AO168" s="19">
        <v>8600000</v>
      </c>
      <c r="AP168" s="19">
        <v>7800000</v>
      </c>
      <c r="AQ168" s="19">
        <v>7100000</v>
      </c>
      <c r="AS168" s="57">
        <f t="shared" si="56"/>
        <v>0</v>
      </c>
      <c r="AT168" s="57">
        <f t="shared" si="57"/>
        <v>0</v>
      </c>
      <c r="AU168" s="57">
        <f t="shared" si="58"/>
        <v>0</v>
      </c>
      <c r="AV168" s="57">
        <f t="shared" si="59"/>
        <v>0</v>
      </c>
      <c r="AW168" s="57">
        <f t="shared" si="60"/>
        <v>-400000</v>
      </c>
      <c r="AX168" s="57">
        <f t="shared" si="61"/>
        <v>0</v>
      </c>
      <c r="AY168" s="57">
        <f t="shared" si="62"/>
        <v>0</v>
      </c>
      <c r="AZ168" s="57">
        <f t="shared" si="63"/>
        <v>0</v>
      </c>
      <c r="BA168" s="57">
        <f t="shared" si="64"/>
        <v>0</v>
      </c>
      <c r="BB168" s="57">
        <f t="shared" si="65"/>
        <v>0</v>
      </c>
      <c r="BC168" s="57">
        <f t="shared" si="66"/>
        <v>0</v>
      </c>
      <c r="BD168" s="57">
        <f t="shared" si="67"/>
        <v>0</v>
      </c>
      <c r="BF168" s="94">
        <f t="shared" si="68"/>
        <v>300000</v>
      </c>
      <c r="BG168" s="94">
        <f t="shared" si="69"/>
        <v>300000</v>
      </c>
      <c r="BH168" s="94">
        <f t="shared" si="70"/>
        <v>700000</v>
      </c>
      <c r="BI168" s="94">
        <f t="shared" si="71"/>
        <v>1500000</v>
      </c>
      <c r="BJ168" s="94">
        <f t="shared" si="72"/>
        <v>400000</v>
      </c>
      <c r="BK168" s="94">
        <f t="shared" si="73"/>
        <v>1500000</v>
      </c>
      <c r="BL168" s="94">
        <f t="shared" si="74"/>
        <v>900000</v>
      </c>
      <c r="BM168" s="94">
        <f t="shared" si="75"/>
        <v>500000</v>
      </c>
      <c r="BN168" s="94">
        <f t="shared" si="76"/>
        <v>1000000</v>
      </c>
      <c r="BO168" s="94">
        <f t="shared" si="77"/>
        <v>800000</v>
      </c>
      <c r="BP168" s="94">
        <f t="shared" si="78"/>
        <v>700000</v>
      </c>
      <c r="BQ168" s="94">
        <f t="shared" si="79"/>
        <v>7100000</v>
      </c>
    </row>
    <row r="169" spans="1:69" x14ac:dyDescent="0.35">
      <c r="A169" s="21" t="s">
        <v>4</v>
      </c>
      <c r="B169" s="21" t="s">
        <v>286</v>
      </c>
      <c r="C169" s="22" t="s">
        <v>287</v>
      </c>
      <c r="D169" s="57">
        <v>0</v>
      </c>
      <c r="E169" s="57">
        <f t="shared" si="80"/>
        <v>-15100000</v>
      </c>
      <c r="F169" s="19">
        <v>14100000</v>
      </c>
      <c r="G169" s="19">
        <v>13800000</v>
      </c>
      <c r="H169" s="19">
        <v>13500000</v>
      </c>
      <c r="I169" s="19">
        <v>12900000</v>
      </c>
      <c r="J169" s="19">
        <v>12300000</v>
      </c>
      <c r="K169" s="19">
        <v>11400000</v>
      </c>
      <c r="L169" s="19">
        <v>9900000</v>
      </c>
      <c r="M169" s="19">
        <v>9200000</v>
      </c>
      <c r="N169" s="19">
        <v>8200000</v>
      </c>
      <c r="O169" s="19">
        <v>7300000</v>
      </c>
      <c r="P169" s="19">
        <v>6600000</v>
      </c>
      <c r="Q169" s="19">
        <v>6100000</v>
      </c>
      <c r="S169" s="73">
        <f>F169+Sheet3!C$17</f>
        <v>15100000</v>
      </c>
      <c r="T169" s="73">
        <f>G169+Sheet3!D$17</f>
        <v>14800000</v>
      </c>
      <c r="U169" s="73">
        <f>H169+Sheet3!E$17</f>
        <v>14500000</v>
      </c>
      <c r="V169" s="73">
        <f>I169+Sheet3!F$17</f>
        <v>13900000</v>
      </c>
      <c r="W169" s="73">
        <f>J169+Sheet3!G$17</f>
        <v>12900000</v>
      </c>
      <c r="X169" s="73">
        <f>K169+Sheet3!H$17</f>
        <v>12000000</v>
      </c>
      <c r="Y169" s="73">
        <f>L169+Sheet3!I$17</f>
        <v>10500000</v>
      </c>
      <c r="Z169" s="73">
        <f>M169+Sheet3!J$17</f>
        <v>9800000</v>
      </c>
      <c r="AA169" s="73">
        <f>N169+Sheet3!K$17</f>
        <v>8800000</v>
      </c>
      <c r="AB169" s="73">
        <f>O169+Sheet3!L$17</f>
        <v>7900000</v>
      </c>
      <c r="AC169" s="73">
        <f>P169+Sheet3!M$17</f>
        <v>7200000</v>
      </c>
      <c r="AD169" s="73">
        <f>Q169+Sheet3!N$17</f>
        <v>6700000</v>
      </c>
      <c r="AF169" s="19">
        <v>15100000</v>
      </c>
      <c r="AG169" s="19">
        <v>14800000</v>
      </c>
      <c r="AH169" s="19">
        <v>14500000</v>
      </c>
      <c r="AI169" s="19">
        <v>13900000</v>
      </c>
      <c r="AJ169" s="19">
        <v>12500000</v>
      </c>
      <c r="AK169" s="19">
        <v>12000000</v>
      </c>
      <c r="AL169" s="19">
        <v>10500000</v>
      </c>
      <c r="AM169" s="19">
        <v>9800000</v>
      </c>
      <c r="AN169" s="19">
        <v>8800000</v>
      </c>
      <c r="AO169" s="19">
        <v>7900000</v>
      </c>
      <c r="AP169" s="19">
        <v>7200000</v>
      </c>
      <c r="AQ169" s="19">
        <v>6700000</v>
      </c>
      <c r="AS169" s="57">
        <f t="shared" si="56"/>
        <v>0</v>
      </c>
      <c r="AT169" s="57">
        <f t="shared" si="57"/>
        <v>0</v>
      </c>
      <c r="AU169" s="57">
        <f t="shared" si="58"/>
        <v>0</v>
      </c>
      <c r="AV169" s="57">
        <f t="shared" si="59"/>
        <v>0</v>
      </c>
      <c r="AW169" s="57">
        <f t="shared" si="60"/>
        <v>-400000</v>
      </c>
      <c r="AX169" s="57">
        <f t="shared" si="61"/>
        <v>0</v>
      </c>
      <c r="AY169" s="57">
        <f t="shared" si="62"/>
        <v>0</v>
      </c>
      <c r="AZ169" s="57">
        <f t="shared" si="63"/>
        <v>0</v>
      </c>
      <c r="BA169" s="57">
        <f t="shared" si="64"/>
        <v>0</v>
      </c>
      <c r="BB169" s="57">
        <f t="shared" si="65"/>
        <v>0</v>
      </c>
      <c r="BC169" s="57">
        <f t="shared" si="66"/>
        <v>0</v>
      </c>
      <c r="BD169" s="57">
        <f t="shared" si="67"/>
        <v>0</v>
      </c>
      <c r="BF169" s="94">
        <f t="shared" si="68"/>
        <v>300000</v>
      </c>
      <c r="BG169" s="94">
        <f t="shared" si="69"/>
        <v>300000</v>
      </c>
      <c r="BH169" s="94">
        <f t="shared" si="70"/>
        <v>600000</v>
      </c>
      <c r="BI169" s="94">
        <f t="shared" si="71"/>
        <v>1400000</v>
      </c>
      <c r="BJ169" s="94">
        <f t="shared" si="72"/>
        <v>500000</v>
      </c>
      <c r="BK169" s="94">
        <f t="shared" si="73"/>
        <v>1500000</v>
      </c>
      <c r="BL169" s="94">
        <f t="shared" si="74"/>
        <v>700000</v>
      </c>
      <c r="BM169" s="94">
        <f t="shared" si="75"/>
        <v>1000000</v>
      </c>
      <c r="BN169" s="94">
        <f t="shared" si="76"/>
        <v>900000</v>
      </c>
      <c r="BO169" s="94">
        <f t="shared" si="77"/>
        <v>700000</v>
      </c>
      <c r="BP169" s="94">
        <f t="shared" si="78"/>
        <v>500000</v>
      </c>
      <c r="BQ169" s="94">
        <f t="shared" si="79"/>
        <v>6700000</v>
      </c>
    </row>
    <row r="170" spans="1:69" x14ac:dyDescent="0.35">
      <c r="A170" s="21" t="s">
        <v>4</v>
      </c>
      <c r="B170" s="21" t="s">
        <v>288</v>
      </c>
      <c r="C170" s="22" t="s">
        <v>289</v>
      </c>
      <c r="D170" s="57">
        <v>0</v>
      </c>
      <c r="E170" s="57">
        <f t="shared" si="80"/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S170" s="57">
        <f t="shared" si="82"/>
        <v>0</v>
      </c>
      <c r="T170" s="57">
        <f t="shared" si="82"/>
        <v>0</v>
      </c>
      <c r="U170" s="57">
        <f t="shared" si="82"/>
        <v>0</v>
      </c>
      <c r="V170" s="57">
        <f t="shared" si="82"/>
        <v>0</v>
      </c>
      <c r="W170" s="57">
        <f t="shared" si="82"/>
        <v>0</v>
      </c>
      <c r="X170" s="57">
        <f t="shared" si="82"/>
        <v>0</v>
      </c>
      <c r="Y170" s="57">
        <f t="shared" si="81"/>
        <v>0</v>
      </c>
      <c r="Z170" s="57">
        <f t="shared" si="81"/>
        <v>0</v>
      </c>
      <c r="AA170" s="57">
        <f t="shared" si="81"/>
        <v>0</v>
      </c>
      <c r="AB170" s="57">
        <f t="shared" si="81"/>
        <v>0</v>
      </c>
      <c r="AC170" s="57">
        <f t="shared" si="81"/>
        <v>0</v>
      </c>
      <c r="AD170" s="57">
        <f t="shared" si="81"/>
        <v>0</v>
      </c>
      <c r="AF170" s="19">
        <v>0</v>
      </c>
      <c r="AG170" s="19">
        <v>0</v>
      </c>
      <c r="AH170" s="19">
        <v>0</v>
      </c>
      <c r="AI170" s="19">
        <v>0</v>
      </c>
      <c r="AJ170" s="19">
        <v>0</v>
      </c>
      <c r="AK170" s="19">
        <v>0</v>
      </c>
      <c r="AL170" s="19">
        <v>0</v>
      </c>
      <c r="AM170" s="19">
        <v>0</v>
      </c>
      <c r="AN170" s="19">
        <v>0</v>
      </c>
      <c r="AO170" s="19">
        <v>0</v>
      </c>
      <c r="AP170" s="19">
        <v>0</v>
      </c>
      <c r="AQ170" s="19">
        <v>0</v>
      </c>
      <c r="AS170" s="57">
        <f t="shared" si="56"/>
        <v>0</v>
      </c>
      <c r="AT170" s="57">
        <f t="shared" si="57"/>
        <v>0</v>
      </c>
      <c r="AU170" s="57">
        <f t="shared" si="58"/>
        <v>0</v>
      </c>
      <c r="AV170" s="57">
        <f t="shared" si="59"/>
        <v>0</v>
      </c>
      <c r="AW170" s="57">
        <f t="shared" si="60"/>
        <v>0</v>
      </c>
      <c r="AX170" s="57">
        <f t="shared" si="61"/>
        <v>0</v>
      </c>
      <c r="AY170" s="57">
        <f t="shared" si="62"/>
        <v>0</v>
      </c>
      <c r="AZ170" s="57">
        <f t="shared" si="63"/>
        <v>0</v>
      </c>
      <c r="BA170" s="57">
        <f t="shared" si="64"/>
        <v>0</v>
      </c>
      <c r="BB170" s="57">
        <f t="shared" si="65"/>
        <v>0</v>
      </c>
      <c r="BC170" s="57">
        <f t="shared" si="66"/>
        <v>0</v>
      </c>
      <c r="BD170" s="57">
        <f t="shared" si="67"/>
        <v>0</v>
      </c>
      <c r="BF170" s="94">
        <f t="shared" si="68"/>
        <v>0</v>
      </c>
      <c r="BG170" s="94">
        <f t="shared" si="69"/>
        <v>0</v>
      </c>
      <c r="BH170" s="94">
        <f t="shared" si="70"/>
        <v>0</v>
      </c>
      <c r="BI170" s="94">
        <f t="shared" si="71"/>
        <v>0</v>
      </c>
      <c r="BJ170" s="94">
        <f t="shared" si="72"/>
        <v>0</v>
      </c>
      <c r="BK170" s="94">
        <f t="shared" si="73"/>
        <v>0</v>
      </c>
      <c r="BL170" s="94">
        <f t="shared" si="74"/>
        <v>0</v>
      </c>
      <c r="BM170" s="94">
        <f t="shared" si="75"/>
        <v>0</v>
      </c>
      <c r="BN170" s="94">
        <f t="shared" si="76"/>
        <v>0</v>
      </c>
      <c r="BO170" s="94">
        <f t="shared" si="77"/>
        <v>0</v>
      </c>
      <c r="BP170" s="94">
        <f t="shared" si="78"/>
        <v>0</v>
      </c>
      <c r="BQ170" s="94">
        <f t="shared" si="79"/>
        <v>0</v>
      </c>
    </row>
    <row r="171" spans="1:69" x14ac:dyDescent="0.35">
      <c r="A171" s="21" t="s">
        <v>4</v>
      </c>
      <c r="B171" s="21" t="s">
        <v>290</v>
      </c>
      <c r="C171" s="22" t="s">
        <v>291</v>
      </c>
      <c r="D171" s="57">
        <v>0</v>
      </c>
      <c r="E171" s="57">
        <f t="shared" si="80"/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11100000</v>
      </c>
      <c r="P171" s="19">
        <v>9800000</v>
      </c>
      <c r="Q171" s="19">
        <v>9200000</v>
      </c>
      <c r="S171" s="57">
        <f t="shared" si="82"/>
        <v>0</v>
      </c>
      <c r="T171" s="57">
        <f t="shared" si="82"/>
        <v>0</v>
      </c>
      <c r="U171" s="57">
        <f t="shared" si="82"/>
        <v>0</v>
      </c>
      <c r="V171" s="57">
        <f t="shared" si="82"/>
        <v>0</v>
      </c>
      <c r="W171" s="57">
        <f t="shared" si="82"/>
        <v>0</v>
      </c>
      <c r="X171" s="57">
        <f t="shared" si="82"/>
        <v>0</v>
      </c>
      <c r="Y171" s="57">
        <f t="shared" si="81"/>
        <v>0</v>
      </c>
      <c r="Z171" s="57">
        <f t="shared" si="81"/>
        <v>0</v>
      </c>
      <c r="AA171" s="57">
        <f t="shared" si="81"/>
        <v>0</v>
      </c>
      <c r="AB171" s="57">
        <f t="shared" si="81"/>
        <v>11100000</v>
      </c>
      <c r="AC171" s="57">
        <f t="shared" si="81"/>
        <v>9800000</v>
      </c>
      <c r="AD171" s="57">
        <f t="shared" si="81"/>
        <v>9200000</v>
      </c>
      <c r="AF171" s="19">
        <v>0</v>
      </c>
      <c r="AG171" s="19">
        <v>0</v>
      </c>
      <c r="AH171" s="19">
        <v>0</v>
      </c>
      <c r="AI171" s="19">
        <v>0</v>
      </c>
      <c r="AJ171" s="19">
        <v>0</v>
      </c>
      <c r="AK171" s="19">
        <v>0</v>
      </c>
      <c r="AL171" s="19">
        <v>0</v>
      </c>
      <c r="AM171" s="19">
        <v>0</v>
      </c>
      <c r="AN171" s="19">
        <v>0</v>
      </c>
      <c r="AO171" s="19">
        <v>11100000</v>
      </c>
      <c r="AP171" s="19">
        <v>9800000</v>
      </c>
      <c r="AQ171" s="19">
        <v>9200000</v>
      </c>
      <c r="AS171" s="57">
        <f t="shared" si="56"/>
        <v>0</v>
      </c>
      <c r="AT171" s="57">
        <f t="shared" si="57"/>
        <v>0</v>
      </c>
      <c r="AU171" s="57">
        <f t="shared" si="58"/>
        <v>0</v>
      </c>
      <c r="AV171" s="57">
        <f t="shared" si="59"/>
        <v>0</v>
      </c>
      <c r="AW171" s="57">
        <f t="shared" si="60"/>
        <v>0</v>
      </c>
      <c r="AX171" s="57">
        <f t="shared" si="61"/>
        <v>0</v>
      </c>
      <c r="AY171" s="57">
        <f t="shared" si="62"/>
        <v>0</v>
      </c>
      <c r="AZ171" s="57">
        <f t="shared" si="63"/>
        <v>0</v>
      </c>
      <c r="BA171" s="57">
        <f t="shared" si="64"/>
        <v>0</v>
      </c>
      <c r="BB171" s="57">
        <f t="shared" si="65"/>
        <v>0</v>
      </c>
      <c r="BC171" s="57">
        <f t="shared" si="66"/>
        <v>0</v>
      </c>
      <c r="BD171" s="57">
        <f t="shared" si="67"/>
        <v>0</v>
      </c>
      <c r="BF171" s="94">
        <f t="shared" si="68"/>
        <v>0</v>
      </c>
      <c r="BG171" s="94">
        <f t="shared" si="69"/>
        <v>0</v>
      </c>
      <c r="BH171" s="94">
        <f t="shared" si="70"/>
        <v>0</v>
      </c>
      <c r="BI171" s="94">
        <f t="shared" si="71"/>
        <v>0</v>
      </c>
      <c r="BJ171" s="94">
        <f t="shared" si="72"/>
        <v>0</v>
      </c>
      <c r="BK171" s="94">
        <f t="shared" si="73"/>
        <v>0</v>
      </c>
      <c r="BL171" s="94">
        <f t="shared" si="74"/>
        <v>0</v>
      </c>
      <c r="BM171" s="94">
        <f t="shared" si="75"/>
        <v>0</v>
      </c>
      <c r="BN171" s="94">
        <f t="shared" si="76"/>
        <v>-11100000</v>
      </c>
      <c r="BO171" s="94">
        <f t="shared" si="77"/>
        <v>1300000</v>
      </c>
      <c r="BP171" s="94">
        <f t="shared" si="78"/>
        <v>600000</v>
      </c>
      <c r="BQ171" s="94">
        <f t="shared" si="79"/>
        <v>9200000</v>
      </c>
    </row>
    <row r="172" spans="1:69" x14ac:dyDescent="0.35">
      <c r="A172" s="21" t="s">
        <v>4</v>
      </c>
      <c r="B172" s="21" t="s">
        <v>292</v>
      </c>
      <c r="C172" s="22" t="s">
        <v>293</v>
      </c>
      <c r="D172" s="57">
        <v>0</v>
      </c>
      <c r="E172" s="57">
        <f t="shared" si="80"/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11100000</v>
      </c>
      <c r="P172" s="19">
        <v>9800000</v>
      </c>
      <c r="Q172" s="19">
        <v>9200000</v>
      </c>
      <c r="S172" s="57">
        <f t="shared" si="82"/>
        <v>0</v>
      </c>
      <c r="T172" s="57">
        <f t="shared" si="82"/>
        <v>0</v>
      </c>
      <c r="U172" s="57">
        <f t="shared" si="82"/>
        <v>0</v>
      </c>
      <c r="V172" s="57">
        <f t="shared" si="82"/>
        <v>0</v>
      </c>
      <c r="W172" s="57">
        <f t="shared" si="82"/>
        <v>0</v>
      </c>
      <c r="X172" s="57">
        <f t="shared" si="82"/>
        <v>0</v>
      </c>
      <c r="Y172" s="57">
        <f t="shared" si="81"/>
        <v>0</v>
      </c>
      <c r="Z172" s="57">
        <f t="shared" si="81"/>
        <v>0</v>
      </c>
      <c r="AA172" s="57">
        <f t="shared" si="81"/>
        <v>0</v>
      </c>
      <c r="AB172" s="57">
        <f t="shared" si="81"/>
        <v>11100000</v>
      </c>
      <c r="AC172" s="57">
        <f t="shared" si="81"/>
        <v>9800000</v>
      </c>
      <c r="AD172" s="57">
        <f t="shared" si="81"/>
        <v>9200000</v>
      </c>
      <c r="AF172" s="19">
        <v>0</v>
      </c>
      <c r="AG172" s="19">
        <v>0</v>
      </c>
      <c r="AH172" s="19">
        <v>0</v>
      </c>
      <c r="AI172" s="19">
        <v>0</v>
      </c>
      <c r="AJ172" s="19">
        <v>0</v>
      </c>
      <c r="AK172" s="19">
        <v>0</v>
      </c>
      <c r="AL172" s="19">
        <v>0</v>
      </c>
      <c r="AM172" s="19">
        <v>0</v>
      </c>
      <c r="AN172" s="19">
        <v>0</v>
      </c>
      <c r="AO172" s="19">
        <v>11100000</v>
      </c>
      <c r="AP172" s="19">
        <v>9800000</v>
      </c>
      <c r="AQ172" s="19">
        <v>9200000</v>
      </c>
      <c r="AS172" s="57">
        <f t="shared" si="56"/>
        <v>0</v>
      </c>
      <c r="AT172" s="57">
        <f t="shared" si="57"/>
        <v>0</v>
      </c>
      <c r="AU172" s="57">
        <f t="shared" si="58"/>
        <v>0</v>
      </c>
      <c r="AV172" s="57">
        <f t="shared" si="59"/>
        <v>0</v>
      </c>
      <c r="AW172" s="57">
        <f t="shared" si="60"/>
        <v>0</v>
      </c>
      <c r="AX172" s="57">
        <f t="shared" si="61"/>
        <v>0</v>
      </c>
      <c r="AY172" s="57">
        <f t="shared" si="62"/>
        <v>0</v>
      </c>
      <c r="AZ172" s="57">
        <f t="shared" si="63"/>
        <v>0</v>
      </c>
      <c r="BA172" s="57">
        <f t="shared" si="64"/>
        <v>0</v>
      </c>
      <c r="BB172" s="57">
        <f t="shared" si="65"/>
        <v>0</v>
      </c>
      <c r="BC172" s="57">
        <f t="shared" si="66"/>
        <v>0</v>
      </c>
      <c r="BD172" s="57">
        <f t="shared" si="67"/>
        <v>0</v>
      </c>
      <c r="BF172" s="94">
        <f t="shared" si="68"/>
        <v>0</v>
      </c>
      <c r="BG172" s="94">
        <f t="shared" si="69"/>
        <v>0</v>
      </c>
      <c r="BH172" s="94">
        <f t="shared" si="70"/>
        <v>0</v>
      </c>
      <c r="BI172" s="94">
        <f t="shared" si="71"/>
        <v>0</v>
      </c>
      <c r="BJ172" s="94">
        <f t="shared" si="72"/>
        <v>0</v>
      </c>
      <c r="BK172" s="94">
        <f t="shared" si="73"/>
        <v>0</v>
      </c>
      <c r="BL172" s="94">
        <f t="shared" si="74"/>
        <v>0</v>
      </c>
      <c r="BM172" s="94">
        <f t="shared" si="75"/>
        <v>0</v>
      </c>
      <c r="BN172" s="94">
        <f t="shared" si="76"/>
        <v>-11100000</v>
      </c>
      <c r="BO172" s="94">
        <f t="shared" si="77"/>
        <v>1300000</v>
      </c>
      <c r="BP172" s="94">
        <f t="shared" si="78"/>
        <v>600000</v>
      </c>
      <c r="BQ172" s="94">
        <f t="shared" si="79"/>
        <v>9200000</v>
      </c>
    </row>
    <row r="173" spans="1:69" x14ac:dyDescent="0.35">
      <c r="A173" s="21" t="s">
        <v>4</v>
      </c>
      <c r="B173" s="21" t="s">
        <v>294</v>
      </c>
      <c r="C173" s="22" t="s">
        <v>295</v>
      </c>
      <c r="D173" s="57">
        <v>22920000</v>
      </c>
      <c r="E173" s="57">
        <f t="shared" si="80"/>
        <v>1120000</v>
      </c>
      <c r="F173" s="19">
        <v>19900000</v>
      </c>
      <c r="G173" s="19">
        <v>19400000</v>
      </c>
      <c r="H173" s="19">
        <v>18900000</v>
      </c>
      <c r="I173" s="19">
        <v>17800000</v>
      </c>
      <c r="J173" s="19">
        <v>16800000</v>
      </c>
      <c r="K173" s="19">
        <v>14700000</v>
      </c>
      <c r="L173" s="19">
        <v>13500000</v>
      </c>
      <c r="M173" s="19">
        <v>12900000</v>
      </c>
      <c r="N173" s="19">
        <v>11000000</v>
      </c>
      <c r="O173" s="19">
        <v>10300000</v>
      </c>
      <c r="P173" s="19">
        <v>9500000</v>
      </c>
      <c r="Q173" s="19">
        <v>0</v>
      </c>
      <c r="S173" s="73">
        <f>F173+Sheet3!C$4</f>
        <v>21800000</v>
      </c>
      <c r="T173" s="73">
        <f>G173+Sheet3!D$4</f>
        <v>20800000</v>
      </c>
      <c r="U173" s="73">
        <f>H173+Sheet3!E$4</f>
        <v>20000000</v>
      </c>
      <c r="V173" s="73">
        <f>I173+Sheet3!F$4</f>
        <v>18600000</v>
      </c>
      <c r="W173" s="73">
        <f>J173+Sheet3!G$4</f>
        <v>17500000</v>
      </c>
      <c r="X173" s="73">
        <f>K173+Sheet3!H$4</f>
        <v>15500000</v>
      </c>
      <c r="Y173" s="73">
        <f>L173+Sheet3!I$4</f>
        <v>14200000</v>
      </c>
      <c r="Z173" s="73">
        <f>M173+Sheet3!J$4</f>
        <v>13300000</v>
      </c>
      <c r="AA173" s="73">
        <f>N173+Sheet3!K$4</f>
        <v>11400000</v>
      </c>
      <c r="AB173" s="73">
        <f>O173+Sheet3!L$4</f>
        <v>10700000</v>
      </c>
      <c r="AC173" s="73">
        <f>P173+Sheet3!M$4</f>
        <v>9900000</v>
      </c>
      <c r="AD173" s="57">
        <f t="shared" si="81"/>
        <v>0</v>
      </c>
      <c r="AF173" s="86">
        <v>21800000</v>
      </c>
      <c r="AG173" s="86">
        <v>20800000</v>
      </c>
      <c r="AH173" s="86">
        <v>20000000</v>
      </c>
      <c r="AI173" s="86">
        <v>18600000</v>
      </c>
      <c r="AJ173" s="86">
        <v>17500000</v>
      </c>
      <c r="AK173" s="86">
        <v>15500000</v>
      </c>
      <c r="AL173" s="86">
        <v>14200000</v>
      </c>
      <c r="AM173" s="86">
        <v>13300000</v>
      </c>
      <c r="AN173" s="86">
        <v>11400000</v>
      </c>
      <c r="AO173" s="86">
        <v>10700000</v>
      </c>
      <c r="AP173" s="86">
        <v>9900000</v>
      </c>
      <c r="AQ173" s="86">
        <v>0</v>
      </c>
      <c r="AS173" s="57">
        <f t="shared" si="56"/>
        <v>0</v>
      </c>
      <c r="AT173" s="57">
        <f t="shared" si="57"/>
        <v>0</v>
      </c>
      <c r="AU173" s="57">
        <f t="shared" si="58"/>
        <v>0</v>
      </c>
      <c r="AV173" s="57">
        <f t="shared" si="59"/>
        <v>0</v>
      </c>
      <c r="AW173" s="57">
        <f t="shared" si="60"/>
        <v>0</v>
      </c>
      <c r="AX173" s="57">
        <f t="shared" si="61"/>
        <v>0</v>
      </c>
      <c r="AY173" s="57">
        <f t="shared" si="62"/>
        <v>0</v>
      </c>
      <c r="AZ173" s="57">
        <f t="shared" si="63"/>
        <v>0</v>
      </c>
      <c r="BA173" s="57">
        <f t="shared" si="64"/>
        <v>0</v>
      </c>
      <c r="BB173" s="57">
        <f t="shared" si="65"/>
        <v>0</v>
      </c>
      <c r="BC173" s="57">
        <f t="shared" si="66"/>
        <v>0</v>
      </c>
      <c r="BD173" s="57">
        <f t="shared" si="67"/>
        <v>0</v>
      </c>
      <c r="BF173" s="94">
        <f t="shared" si="68"/>
        <v>1000000</v>
      </c>
      <c r="BG173" s="94">
        <f t="shared" si="69"/>
        <v>800000</v>
      </c>
      <c r="BH173" s="94">
        <f t="shared" si="70"/>
        <v>1400000</v>
      </c>
      <c r="BI173" s="94">
        <f t="shared" si="71"/>
        <v>1100000</v>
      </c>
      <c r="BJ173" s="94">
        <f t="shared" si="72"/>
        <v>2000000</v>
      </c>
      <c r="BK173" s="94">
        <f t="shared" si="73"/>
        <v>1300000</v>
      </c>
      <c r="BL173" s="94">
        <f t="shared" si="74"/>
        <v>900000</v>
      </c>
      <c r="BM173" s="94">
        <f t="shared" si="75"/>
        <v>1900000</v>
      </c>
      <c r="BN173" s="94">
        <f t="shared" si="76"/>
        <v>700000</v>
      </c>
      <c r="BO173" s="94">
        <f t="shared" si="77"/>
        <v>800000</v>
      </c>
      <c r="BP173" s="94">
        <f t="shared" si="78"/>
        <v>9900000</v>
      </c>
      <c r="BQ173" s="94">
        <f t="shared" si="79"/>
        <v>0</v>
      </c>
    </row>
    <row r="174" spans="1:69" x14ac:dyDescent="0.35">
      <c r="A174" s="21" t="s">
        <v>4</v>
      </c>
      <c r="B174" s="21" t="s">
        <v>296</v>
      </c>
      <c r="C174" s="22" t="s">
        <v>297</v>
      </c>
      <c r="D174" s="57">
        <v>22009000</v>
      </c>
      <c r="E174" s="57">
        <f t="shared" si="80"/>
        <v>809000</v>
      </c>
      <c r="F174" s="19">
        <v>19400000</v>
      </c>
      <c r="G174" s="19">
        <v>18900000</v>
      </c>
      <c r="H174" s="19">
        <v>18400000</v>
      </c>
      <c r="I174" s="19">
        <v>17200000</v>
      </c>
      <c r="J174" s="19">
        <v>16400000</v>
      </c>
      <c r="K174" s="19">
        <v>14100000</v>
      </c>
      <c r="L174" s="19">
        <v>13200000</v>
      </c>
      <c r="M174" s="19">
        <v>12400000</v>
      </c>
      <c r="N174" s="19">
        <v>10800000</v>
      </c>
      <c r="O174" s="19">
        <v>10100000</v>
      </c>
      <c r="P174" s="19">
        <v>9200000</v>
      </c>
      <c r="Q174" s="19">
        <v>0</v>
      </c>
      <c r="S174" s="73">
        <f>F174+Sheet3!C$4</f>
        <v>21300000</v>
      </c>
      <c r="T174" s="73">
        <f>G174+Sheet3!D$4</f>
        <v>20300000</v>
      </c>
      <c r="U174" s="73">
        <f>H174+Sheet3!E$4</f>
        <v>19500000</v>
      </c>
      <c r="V174" s="73">
        <f>I174+Sheet3!F$4</f>
        <v>18000000</v>
      </c>
      <c r="W174" s="73">
        <f>J174+Sheet3!G$4</f>
        <v>17100000</v>
      </c>
      <c r="X174" s="73">
        <f>K174+Sheet3!H$4</f>
        <v>14900000</v>
      </c>
      <c r="Y174" s="73">
        <f>L174+Sheet3!I$4</f>
        <v>13900000</v>
      </c>
      <c r="Z174" s="73">
        <f>M174+Sheet3!J$4</f>
        <v>12800000</v>
      </c>
      <c r="AA174" s="73">
        <f>N174+Sheet3!K$4</f>
        <v>11200000</v>
      </c>
      <c r="AB174" s="73">
        <f>O174+Sheet3!L$4</f>
        <v>10500000</v>
      </c>
      <c r="AC174" s="73">
        <f>P174+Sheet3!M$4</f>
        <v>9600000</v>
      </c>
      <c r="AD174" s="57">
        <f t="shared" si="81"/>
        <v>0</v>
      </c>
      <c r="AF174" s="62">
        <v>21200000</v>
      </c>
      <c r="AG174" s="86">
        <v>20300000</v>
      </c>
      <c r="AH174" s="86">
        <v>19500000</v>
      </c>
      <c r="AI174" s="86">
        <v>18000000</v>
      </c>
      <c r="AJ174" s="86">
        <v>17100000</v>
      </c>
      <c r="AK174" s="86">
        <v>14900000</v>
      </c>
      <c r="AL174" s="86">
        <v>13900000</v>
      </c>
      <c r="AM174" s="86">
        <v>12800000</v>
      </c>
      <c r="AN174" s="86">
        <v>11200000</v>
      </c>
      <c r="AO174" s="86">
        <v>10500000</v>
      </c>
      <c r="AP174" s="86">
        <v>9600000</v>
      </c>
      <c r="AQ174" s="86">
        <v>0</v>
      </c>
      <c r="AS174" s="57">
        <f t="shared" si="56"/>
        <v>-100000</v>
      </c>
      <c r="AT174" s="57">
        <f t="shared" si="57"/>
        <v>0</v>
      </c>
      <c r="AU174" s="57">
        <f t="shared" si="58"/>
        <v>0</v>
      </c>
      <c r="AV174" s="57">
        <f t="shared" si="59"/>
        <v>0</v>
      </c>
      <c r="AW174" s="57">
        <f t="shared" si="60"/>
        <v>0</v>
      </c>
      <c r="AX174" s="57">
        <f t="shared" si="61"/>
        <v>0</v>
      </c>
      <c r="AY174" s="57">
        <f t="shared" si="62"/>
        <v>0</v>
      </c>
      <c r="AZ174" s="57">
        <f t="shared" si="63"/>
        <v>0</v>
      </c>
      <c r="BA174" s="57">
        <f t="shared" si="64"/>
        <v>0</v>
      </c>
      <c r="BB174" s="57">
        <f t="shared" si="65"/>
        <v>0</v>
      </c>
      <c r="BC174" s="57">
        <f t="shared" si="66"/>
        <v>0</v>
      </c>
      <c r="BD174" s="57">
        <f t="shared" si="67"/>
        <v>0</v>
      </c>
      <c r="BF174" s="94">
        <f t="shared" si="68"/>
        <v>900000</v>
      </c>
      <c r="BG174" s="94">
        <f t="shared" si="69"/>
        <v>800000</v>
      </c>
      <c r="BH174" s="94">
        <f t="shared" si="70"/>
        <v>1500000</v>
      </c>
      <c r="BI174" s="94">
        <f t="shared" si="71"/>
        <v>900000</v>
      </c>
      <c r="BJ174" s="94">
        <f t="shared" si="72"/>
        <v>2200000</v>
      </c>
      <c r="BK174" s="94">
        <f t="shared" si="73"/>
        <v>1000000</v>
      </c>
      <c r="BL174" s="94">
        <f t="shared" si="74"/>
        <v>1100000</v>
      </c>
      <c r="BM174" s="94">
        <f t="shared" si="75"/>
        <v>1600000</v>
      </c>
      <c r="BN174" s="94">
        <f t="shared" si="76"/>
        <v>700000</v>
      </c>
      <c r="BO174" s="94">
        <f t="shared" si="77"/>
        <v>900000</v>
      </c>
      <c r="BP174" s="94">
        <f t="shared" si="78"/>
        <v>9600000</v>
      </c>
      <c r="BQ174" s="94">
        <f t="shared" si="79"/>
        <v>0</v>
      </c>
    </row>
    <row r="175" spans="1:69" x14ac:dyDescent="0.35">
      <c r="A175" s="21" t="s">
        <v>4</v>
      </c>
      <c r="B175" s="21" t="s">
        <v>298</v>
      </c>
      <c r="C175" s="22" t="s">
        <v>299</v>
      </c>
      <c r="D175" s="57">
        <v>22920000</v>
      </c>
      <c r="E175" s="57">
        <f t="shared" si="80"/>
        <v>1120000</v>
      </c>
      <c r="F175" s="19">
        <v>19900000</v>
      </c>
      <c r="G175" s="19">
        <v>19400000</v>
      </c>
      <c r="H175" s="19">
        <v>18900000</v>
      </c>
      <c r="I175" s="19">
        <v>17800000</v>
      </c>
      <c r="J175" s="19">
        <v>16800000</v>
      </c>
      <c r="K175" s="19">
        <v>14700000</v>
      </c>
      <c r="L175" s="19">
        <v>13500000</v>
      </c>
      <c r="M175" s="19">
        <v>12900000</v>
      </c>
      <c r="N175" s="19">
        <v>11000000</v>
      </c>
      <c r="O175" s="19">
        <v>10300000</v>
      </c>
      <c r="P175" s="19">
        <v>9500000</v>
      </c>
      <c r="Q175" s="19">
        <v>0</v>
      </c>
      <c r="S175" s="73">
        <f>F175+Sheet3!C$4</f>
        <v>21800000</v>
      </c>
      <c r="T175" s="73">
        <f>G175+Sheet3!D$4</f>
        <v>20800000</v>
      </c>
      <c r="U175" s="73">
        <f>H175+Sheet3!E$4</f>
        <v>20000000</v>
      </c>
      <c r="V175" s="73">
        <f>I175+Sheet3!F$4</f>
        <v>18600000</v>
      </c>
      <c r="W175" s="73">
        <f>J175+Sheet3!G$4</f>
        <v>17500000</v>
      </c>
      <c r="X175" s="73">
        <f>K175+Sheet3!H$4</f>
        <v>15500000</v>
      </c>
      <c r="Y175" s="73">
        <f>L175+Sheet3!I$4</f>
        <v>14200000</v>
      </c>
      <c r="Z175" s="73">
        <f>M175+Sheet3!J$4</f>
        <v>13300000</v>
      </c>
      <c r="AA175" s="73">
        <f>N175+Sheet3!K$4</f>
        <v>11400000</v>
      </c>
      <c r="AB175" s="73">
        <f>O175+Sheet3!L$4</f>
        <v>10700000</v>
      </c>
      <c r="AC175" s="73">
        <f>P175+Sheet3!M$4</f>
        <v>9900000</v>
      </c>
      <c r="AD175" s="57">
        <f t="shared" si="81"/>
        <v>0</v>
      </c>
      <c r="AF175" s="86">
        <v>21800000</v>
      </c>
      <c r="AG175" s="86">
        <v>20800000</v>
      </c>
      <c r="AH175" s="86">
        <v>20000000</v>
      </c>
      <c r="AI175" s="86">
        <v>18600000</v>
      </c>
      <c r="AJ175" s="86">
        <v>17500000</v>
      </c>
      <c r="AK175" s="86">
        <v>15500000</v>
      </c>
      <c r="AL175" s="86">
        <v>14200000</v>
      </c>
      <c r="AM175" s="86">
        <v>13300000</v>
      </c>
      <c r="AN175" s="86">
        <v>11400000</v>
      </c>
      <c r="AO175" s="86">
        <v>10700000</v>
      </c>
      <c r="AP175" s="86">
        <v>9900000</v>
      </c>
      <c r="AQ175" s="86">
        <v>0</v>
      </c>
      <c r="AS175" s="57">
        <f t="shared" si="56"/>
        <v>0</v>
      </c>
      <c r="AT175" s="57">
        <f t="shared" si="57"/>
        <v>0</v>
      </c>
      <c r="AU175" s="57">
        <f t="shared" si="58"/>
        <v>0</v>
      </c>
      <c r="AV175" s="57">
        <f t="shared" si="59"/>
        <v>0</v>
      </c>
      <c r="AW175" s="57">
        <f t="shared" si="60"/>
        <v>0</v>
      </c>
      <c r="AX175" s="57">
        <f t="shared" si="61"/>
        <v>0</v>
      </c>
      <c r="AY175" s="57">
        <f t="shared" si="62"/>
        <v>0</v>
      </c>
      <c r="AZ175" s="57">
        <f t="shared" si="63"/>
        <v>0</v>
      </c>
      <c r="BA175" s="57">
        <f t="shared" si="64"/>
        <v>0</v>
      </c>
      <c r="BB175" s="57">
        <f t="shared" si="65"/>
        <v>0</v>
      </c>
      <c r="BC175" s="57">
        <f t="shared" si="66"/>
        <v>0</v>
      </c>
      <c r="BD175" s="57">
        <f t="shared" si="67"/>
        <v>0</v>
      </c>
      <c r="BF175" s="94">
        <f t="shared" si="68"/>
        <v>1000000</v>
      </c>
      <c r="BG175" s="94">
        <f t="shared" si="69"/>
        <v>800000</v>
      </c>
      <c r="BH175" s="94">
        <f t="shared" si="70"/>
        <v>1400000</v>
      </c>
      <c r="BI175" s="94">
        <f t="shared" si="71"/>
        <v>1100000</v>
      </c>
      <c r="BJ175" s="94">
        <f t="shared" si="72"/>
        <v>2000000</v>
      </c>
      <c r="BK175" s="94">
        <f t="shared" si="73"/>
        <v>1300000</v>
      </c>
      <c r="BL175" s="94">
        <f t="shared" si="74"/>
        <v>900000</v>
      </c>
      <c r="BM175" s="94">
        <f t="shared" si="75"/>
        <v>1900000</v>
      </c>
      <c r="BN175" s="94">
        <f t="shared" si="76"/>
        <v>700000</v>
      </c>
      <c r="BO175" s="94">
        <f t="shared" si="77"/>
        <v>800000</v>
      </c>
      <c r="BP175" s="94">
        <f t="shared" si="78"/>
        <v>9900000</v>
      </c>
      <c r="BQ175" s="94">
        <f t="shared" si="79"/>
        <v>0</v>
      </c>
    </row>
    <row r="176" spans="1:69" x14ac:dyDescent="0.35">
      <c r="A176" s="21" t="s">
        <v>4</v>
      </c>
      <c r="B176" s="21" t="s">
        <v>300</v>
      </c>
      <c r="C176" s="22" t="s">
        <v>301</v>
      </c>
      <c r="D176" s="57">
        <v>22920000</v>
      </c>
      <c r="E176" s="57">
        <f t="shared" si="80"/>
        <v>1120000</v>
      </c>
      <c r="F176" s="19">
        <v>19900000</v>
      </c>
      <c r="G176" s="19">
        <v>19400000</v>
      </c>
      <c r="H176" s="19">
        <v>18900000</v>
      </c>
      <c r="I176" s="19">
        <v>17800000</v>
      </c>
      <c r="J176" s="19">
        <v>16800000</v>
      </c>
      <c r="K176" s="19">
        <v>14700000</v>
      </c>
      <c r="L176" s="19">
        <v>13500000</v>
      </c>
      <c r="M176" s="19">
        <v>12900000</v>
      </c>
      <c r="N176" s="19">
        <v>11000000</v>
      </c>
      <c r="O176" s="19">
        <v>10300000</v>
      </c>
      <c r="P176" s="19">
        <v>9500000</v>
      </c>
      <c r="Q176" s="19">
        <v>0</v>
      </c>
      <c r="S176" s="73">
        <f>F176+Sheet3!C$4</f>
        <v>21800000</v>
      </c>
      <c r="T176" s="73">
        <f>G176+Sheet3!D$4</f>
        <v>20800000</v>
      </c>
      <c r="U176" s="73">
        <f>H176+Sheet3!E$4</f>
        <v>20000000</v>
      </c>
      <c r="V176" s="73">
        <f>I176+Sheet3!F$4</f>
        <v>18600000</v>
      </c>
      <c r="W176" s="73">
        <f>J176+Sheet3!G$4</f>
        <v>17500000</v>
      </c>
      <c r="X176" s="73">
        <f>K176+Sheet3!H$4</f>
        <v>15500000</v>
      </c>
      <c r="Y176" s="73">
        <f>L176+Sheet3!I$4</f>
        <v>14200000</v>
      </c>
      <c r="Z176" s="73">
        <f>M176+Sheet3!J$4</f>
        <v>13300000</v>
      </c>
      <c r="AA176" s="73">
        <f>N176+Sheet3!K$4</f>
        <v>11400000</v>
      </c>
      <c r="AB176" s="73">
        <f>O176+Sheet3!L$4</f>
        <v>10700000</v>
      </c>
      <c r="AC176" s="73">
        <f>P176+Sheet3!M$4</f>
        <v>9900000</v>
      </c>
      <c r="AD176" s="57">
        <f t="shared" si="81"/>
        <v>0</v>
      </c>
      <c r="AF176" s="86">
        <v>21800000</v>
      </c>
      <c r="AG176" s="86">
        <v>20800000</v>
      </c>
      <c r="AH176" s="86">
        <v>20000000</v>
      </c>
      <c r="AI176" s="86">
        <v>18600000</v>
      </c>
      <c r="AJ176" s="86">
        <v>17500000</v>
      </c>
      <c r="AK176" s="86">
        <v>15500000</v>
      </c>
      <c r="AL176" s="86">
        <v>14200000</v>
      </c>
      <c r="AM176" s="86">
        <v>13300000</v>
      </c>
      <c r="AN176" s="86">
        <v>11400000</v>
      </c>
      <c r="AO176" s="86">
        <v>10700000</v>
      </c>
      <c r="AP176" s="86">
        <v>9900000</v>
      </c>
      <c r="AQ176" s="86">
        <v>0</v>
      </c>
      <c r="AS176" s="57">
        <f t="shared" si="56"/>
        <v>0</v>
      </c>
      <c r="AT176" s="57">
        <f t="shared" si="57"/>
        <v>0</v>
      </c>
      <c r="AU176" s="57">
        <f t="shared" si="58"/>
        <v>0</v>
      </c>
      <c r="AV176" s="57">
        <f t="shared" si="59"/>
        <v>0</v>
      </c>
      <c r="AW176" s="57">
        <f t="shared" si="60"/>
        <v>0</v>
      </c>
      <c r="AX176" s="57">
        <f t="shared" si="61"/>
        <v>0</v>
      </c>
      <c r="AY176" s="57">
        <f t="shared" si="62"/>
        <v>0</v>
      </c>
      <c r="AZ176" s="57">
        <f t="shared" si="63"/>
        <v>0</v>
      </c>
      <c r="BA176" s="57">
        <f t="shared" si="64"/>
        <v>0</v>
      </c>
      <c r="BB176" s="57">
        <f t="shared" si="65"/>
        <v>0</v>
      </c>
      <c r="BC176" s="57">
        <f t="shared" si="66"/>
        <v>0</v>
      </c>
      <c r="BD176" s="57">
        <f t="shared" si="67"/>
        <v>0</v>
      </c>
      <c r="BF176" s="94">
        <f t="shared" si="68"/>
        <v>1000000</v>
      </c>
      <c r="BG176" s="94">
        <f t="shared" si="69"/>
        <v>800000</v>
      </c>
      <c r="BH176" s="94">
        <f t="shared" si="70"/>
        <v>1400000</v>
      </c>
      <c r="BI176" s="94">
        <f t="shared" si="71"/>
        <v>1100000</v>
      </c>
      <c r="BJ176" s="94">
        <f t="shared" si="72"/>
        <v>2000000</v>
      </c>
      <c r="BK176" s="94">
        <f t="shared" si="73"/>
        <v>1300000</v>
      </c>
      <c r="BL176" s="94">
        <f t="shared" si="74"/>
        <v>900000</v>
      </c>
      <c r="BM176" s="94">
        <f t="shared" si="75"/>
        <v>1900000</v>
      </c>
      <c r="BN176" s="94">
        <f t="shared" si="76"/>
        <v>700000</v>
      </c>
      <c r="BO176" s="94">
        <f t="shared" si="77"/>
        <v>800000</v>
      </c>
      <c r="BP176" s="94">
        <f t="shared" si="78"/>
        <v>9900000</v>
      </c>
      <c r="BQ176" s="94">
        <f t="shared" si="79"/>
        <v>0</v>
      </c>
    </row>
    <row r="177" spans="1:69" x14ac:dyDescent="0.35">
      <c r="A177" s="21" t="s">
        <v>4</v>
      </c>
      <c r="B177" s="21" t="s">
        <v>302</v>
      </c>
      <c r="C177" s="22" t="s">
        <v>303</v>
      </c>
      <c r="D177" s="57">
        <v>25500000</v>
      </c>
      <c r="E177" s="57">
        <f t="shared" si="80"/>
        <v>1400000</v>
      </c>
      <c r="F177" s="19">
        <v>22100000</v>
      </c>
      <c r="G177" s="19">
        <v>21600000</v>
      </c>
      <c r="H177" s="19">
        <v>21000000</v>
      </c>
      <c r="I177" s="19">
        <v>19800000</v>
      </c>
      <c r="J177" s="19">
        <v>18800000</v>
      </c>
      <c r="K177" s="19">
        <v>17100000</v>
      </c>
      <c r="L177" s="19">
        <v>15900000</v>
      </c>
      <c r="M177" s="19">
        <v>14800000</v>
      </c>
      <c r="N177" s="19">
        <v>0</v>
      </c>
      <c r="O177" s="19">
        <v>0</v>
      </c>
      <c r="P177" s="19">
        <v>0</v>
      </c>
      <c r="Q177" s="19">
        <v>0</v>
      </c>
      <c r="S177" s="73">
        <f>F177+Sheet3!C$6</f>
        <v>24100000</v>
      </c>
      <c r="T177" s="73">
        <f>G177+Sheet3!D$6</f>
        <v>23600000</v>
      </c>
      <c r="U177" s="73">
        <f>H177+Sheet3!E$6</f>
        <v>22500000</v>
      </c>
      <c r="V177" s="73">
        <f>I177+Sheet3!F$6</f>
        <v>20800000</v>
      </c>
      <c r="W177" s="73">
        <f>J177+Sheet3!G$6</f>
        <v>19800000</v>
      </c>
      <c r="X177" s="73">
        <f>K177+Sheet3!H$6</f>
        <v>18100000</v>
      </c>
      <c r="Y177" s="73">
        <f>L177+Sheet3!I$6</f>
        <v>16900000</v>
      </c>
      <c r="Z177" s="73">
        <f>M177+Sheet3!J$6</f>
        <v>15800000</v>
      </c>
      <c r="AA177" s="57">
        <f t="shared" si="81"/>
        <v>0</v>
      </c>
      <c r="AB177" s="57">
        <f t="shared" si="81"/>
        <v>0</v>
      </c>
      <c r="AC177" s="57">
        <f t="shared" si="81"/>
        <v>0</v>
      </c>
      <c r="AD177" s="57">
        <f t="shared" si="81"/>
        <v>0</v>
      </c>
      <c r="AF177" s="86">
        <v>24100000</v>
      </c>
      <c r="AG177" s="86">
        <v>23600000</v>
      </c>
      <c r="AH177" s="86">
        <v>22000000</v>
      </c>
      <c r="AI177" s="86">
        <v>20500000</v>
      </c>
      <c r="AJ177" s="86">
        <v>19400000</v>
      </c>
      <c r="AK177" s="86">
        <v>17700000</v>
      </c>
      <c r="AL177" s="86">
        <v>16800000</v>
      </c>
      <c r="AM177" s="86">
        <v>15500000</v>
      </c>
      <c r="AN177" s="86">
        <v>0</v>
      </c>
      <c r="AO177" s="86">
        <v>0</v>
      </c>
      <c r="AP177" s="86">
        <v>0</v>
      </c>
      <c r="AQ177" s="86">
        <v>0</v>
      </c>
      <c r="AS177" s="57">
        <f t="shared" si="56"/>
        <v>0</v>
      </c>
      <c r="AT177" s="57">
        <f t="shared" si="57"/>
        <v>0</v>
      </c>
      <c r="AU177" s="57">
        <f t="shared" si="58"/>
        <v>-500000</v>
      </c>
      <c r="AV177" s="57">
        <f t="shared" si="59"/>
        <v>-300000</v>
      </c>
      <c r="AW177" s="57">
        <f t="shared" si="60"/>
        <v>-400000</v>
      </c>
      <c r="AX177" s="57">
        <f t="shared" si="61"/>
        <v>-400000</v>
      </c>
      <c r="AY177" s="57">
        <f t="shared" si="62"/>
        <v>-100000</v>
      </c>
      <c r="AZ177" s="57">
        <f t="shared" si="63"/>
        <v>-300000</v>
      </c>
      <c r="BA177" s="57">
        <f t="shared" si="64"/>
        <v>0</v>
      </c>
      <c r="BB177" s="57">
        <f t="shared" si="65"/>
        <v>0</v>
      </c>
      <c r="BC177" s="57">
        <f t="shared" si="66"/>
        <v>0</v>
      </c>
      <c r="BD177" s="57">
        <f t="shared" si="67"/>
        <v>0</v>
      </c>
      <c r="BF177" s="94">
        <f t="shared" si="68"/>
        <v>500000</v>
      </c>
      <c r="BG177" s="94">
        <f t="shared" si="69"/>
        <v>1600000</v>
      </c>
      <c r="BH177" s="94">
        <f t="shared" si="70"/>
        <v>1500000</v>
      </c>
      <c r="BI177" s="94">
        <f t="shared" si="71"/>
        <v>1100000</v>
      </c>
      <c r="BJ177" s="94">
        <f t="shared" si="72"/>
        <v>1700000</v>
      </c>
      <c r="BK177" s="94">
        <f t="shared" si="73"/>
        <v>900000</v>
      </c>
      <c r="BL177" s="94">
        <f t="shared" si="74"/>
        <v>1300000</v>
      </c>
      <c r="BM177" s="94">
        <f t="shared" si="75"/>
        <v>15500000</v>
      </c>
      <c r="BN177" s="94">
        <f t="shared" si="76"/>
        <v>0</v>
      </c>
      <c r="BO177" s="94">
        <f t="shared" si="77"/>
        <v>0</v>
      </c>
      <c r="BP177" s="94">
        <f t="shared" si="78"/>
        <v>0</v>
      </c>
      <c r="BQ177" s="94">
        <f t="shared" si="79"/>
        <v>0</v>
      </c>
    </row>
    <row r="178" spans="1:69" x14ac:dyDescent="0.35">
      <c r="A178" s="21" t="s">
        <v>4</v>
      </c>
      <c r="B178" s="21" t="s">
        <v>304</v>
      </c>
      <c r="C178" s="22" t="s">
        <v>305</v>
      </c>
      <c r="D178" s="57">
        <v>25647000</v>
      </c>
      <c r="E178" s="57">
        <f t="shared" si="80"/>
        <v>2047000</v>
      </c>
      <c r="F178" s="19">
        <v>22100000</v>
      </c>
      <c r="G178" s="19">
        <v>21600000</v>
      </c>
      <c r="H178" s="19">
        <v>21000000</v>
      </c>
      <c r="I178" s="19">
        <v>19800000</v>
      </c>
      <c r="J178" s="19">
        <v>18800000</v>
      </c>
      <c r="K178" s="19">
        <v>17100000</v>
      </c>
      <c r="L178" s="19">
        <v>15900000</v>
      </c>
      <c r="M178" s="19">
        <v>14800000</v>
      </c>
      <c r="N178" s="19">
        <v>0</v>
      </c>
      <c r="O178" s="19">
        <v>0</v>
      </c>
      <c r="P178" s="19">
        <v>0</v>
      </c>
      <c r="Q178" s="19">
        <v>0</v>
      </c>
      <c r="S178" s="73">
        <f>F178+Sheet3!C$6</f>
        <v>24100000</v>
      </c>
      <c r="T178" s="73">
        <f>G178+Sheet3!D$6</f>
        <v>23600000</v>
      </c>
      <c r="U178" s="73">
        <f>H178+Sheet3!E$6</f>
        <v>22500000</v>
      </c>
      <c r="V178" s="73">
        <f>I178+Sheet3!F$6</f>
        <v>20800000</v>
      </c>
      <c r="W178" s="73">
        <f>J178+Sheet3!G$6</f>
        <v>19800000</v>
      </c>
      <c r="X178" s="73">
        <f>K178+Sheet3!H$6</f>
        <v>18100000</v>
      </c>
      <c r="Y178" s="73">
        <f>L178+Sheet3!I$6</f>
        <v>16900000</v>
      </c>
      <c r="Z178" s="73">
        <f>M178+Sheet3!J$6</f>
        <v>15800000</v>
      </c>
      <c r="AA178" s="57">
        <f t="shared" si="81"/>
        <v>0</v>
      </c>
      <c r="AB178" s="57">
        <f t="shared" si="81"/>
        <v>0</v>
      </c>
      <c r="AC178" s="57">
        <f t="shared" si="81"/>
        <v>0</v>
      </c>
      <c r="AD178" s="57">
        <f t="shared" si="81"/>
        <v>0</v>
      </c>
      <c r="AF178" s="86">
        <v>23600000</v>
      </c>
      <c r="AG178" s="86">
        <v>23100000</v>
      </c>
      <c r="AH178" s="86">
        <v>22000000</v>
      </c>
      <c r="AI178" s="86">
        <v>20500000</v>
      </c>
      <c r="AJ178" s="86">
        <v>19400000</v>
      </c>
      <c r="AK178" s="86">
        <v>17700000</v>
      </c>
      <c r="AL178" s="86">
        <v>16800000</v>
      </c>
      <c r="AM178" s="86">
        <v>15500000</v>
      </c>
      <c r="AN178" s="86">
        <v>0</v>
      </c>
      <c r="AO178" s="86">
        <v>0</v>
      </c>
      <c r="AP178" s="86">
        <v>0</v>
      </c>
      <c r="AQ178" s="86">
        <v>0</v>
      </c>
      <c r="AS178" s="57">
        <f t="shared" si="56"/>
        <v>-500000</v>
      </c>
      <c r="AT178" s="57">
        <f t="shared" si="57"/>
        <v>-500000</v>
      </c>
      <c r="AU178" s="57">
        <f t="shared" si="58"/>
        <v>-500000</v>
      </c>
      <c r="AV178" s="57">
        <f t="shared" si="59"/>
        <v>-300000</v>
      </c>
      <c r="AW178" s="57">
        <f t="shared" si="60"/>
        <v>-400000</v>
      </c>
      <c r="AX178" s="57">
        <f t="shared" si="61"/>
        <v>-400000</v>
      </c>
      <c r="AY178" s="57">
        <f t="shared" si="62"/>
        <v>-100000</v>
      </c>
      <c r="AZ178" s="57">
        <f t="shared" si="63"/>
        <v>-300000</v>
      </c>
      <c r="BA178" s="57">
        <f t="shared" si="64"/>
        <v>0</v>
      </c>
      <c r="BB178" s="57">
        <f t="shared" si="65"/>
        <v>0</v>
      </c>
      <c r="BC178" s="57">
        <f t="shared" si="66"/>
        <v>0</v>
      </c>
      <c r="BD178" s="57">
        <f t="shared" si="67"/>
        <v>0</v>
      </c>
      <c r="BF178" s="94">
        <f t="shared" si="68"/>
        <v>500000</v>
      </c>
      <c r="BG178" s="94">
        <f t="shared" si="69"/>
        <v>1100000</v>
      </c>
      <c r="BH178" s="94">
        <f t="shared" si="70"/>
        <v>1500000</v>
      </c>
      <c r="BI178" s="94">
        <f t="shared" si="71"/>
        <v>1100000</v>
      </c>
      <c r="BJ178" s="94">
        <f t="shared" si="72"/>
        <v>1700000</v>
      </c>
      <c r="BK178" s="94">
        <f t="shared" si="73"/>
        <v>900000</v>
      </c>
      <c r="BL178" s="94">
        <f t="shared" si="74"/>
        <v>1300000</v>
      </c>
      <c r="BM178" s="94">
        <f t="shared" si="75"/>
        <v>15500000</v>
      </c>
      <c r="BN178" s="94">
        <f t="shared" si="76"/>
        <v>0</v>
      </c>
      <c r="BO178" s="94">
        <f t="shared" si="77"/>
        <v>0</v>
      </c>
      <c r="BP178" s="94">
        <f t="shared" si="78"/>
        <v>0</v>
      </c>
      <c r="BQ178" s="94">
        <f t="shared" si="79"/>
        <v>0</v>
      </c>
    </row>
    <row r="179" spans="1:69" x14ac:dyDescent="0.35">
      <c r="A179" s="21" t="s">
        <v>4</v>
      </c>
      <c r="B179" s="21" t="s">
        <v>306</v>
      </c>
      <c r="C179" s="22" t="s">
        <v>307</v>
      </c>
      <c r="D179" s="57">
        <v>0</v>
      </c>
      <c r="E179" s="57">
        <f t="shared" si="80"/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19">
        <v>9700000</v>
      </c>
      <c r="N179" s="19">
        <v>9200000</v>
      </c>
      <c r="O179" s="19">
        <v>8700000</v>
      </c>
      <c r="P179" s="19">
        <v>6800000</v>
      </c>
      <c r="Q179" s="19">
        <v>6400000</v>
      </c>
      <c r="S179" s="57">
        <f t="shared" si="82"/>
        <v>0</v>
      </c>
      <c r="T179" s="57">
        <f t="shared" si="82"/>
        <v>0</v>
      </c>
      <c r="U179" s="57">
        <f t="shared" si="82"/>
        <v>0</v>
      </c>
      <c r="V179" s="57">
        <f t="shared" si="82"/>
        <v>0</v>
      </c>
      <c r="W179" s="57">
        <f t="shared" si="82"/>
        <v>0</v>
      </c>
      <c r="X179" s="57">
        <f t="shared" si="82"/>
        <v>0</v>
      </c>
      <c r="Y179" s="57">
        <f t="shared" si="81"/>
        <v>0</v>
      </c>
      <c r="Z179" s="73">
        <f>M179+Sheet3!J$5</f>
        <v>9700000</v>
      </c>
      <c r="AA179" s="73">
        <f>N179+Sheet3!K$5</f>
        <v>9200000</v>
      </c>
      <c r="AB179" s="73">
        <f>O179+Sheet3!L$5</f>
        <v>8700000</v>
      </c>
      <c r="AC179" s="73">
        <f>P179+Sheet3!M$5</f>
        <v>6800000</v>
      </c>
      <c r="AD179" s="73">
        <f>Q179+Sheet3!N$5</f>
        <v>6400000</v>
      </c>
      <c r="AF179" s="86">
        <v>0</v>
      </c>
      <c r="AG179" s="86">
        <v>0</v>
      </c>
      <c r="AH179" s="86">
        <v>0</v>
      </c>
      <c r="AI179" s="86">
        <v>0</v>
      </c>
      <c r="AJ179" s="86">
        <v>0</v>
      </c>
      <c r="AK179" s="86">
        <v>0</v>
      </c>
      <c r="AL179" s="86">
        <v>0</v>
      </c>
      <c r="AM179" s="86">
        <v>9700000</v>
      </c>
      <c r="AN179" s="86">
        <v>9300000</v>
      </c>
      <c r="AO179" s="86">
        <v>8600000</v>
      </c>
      <c r="AP179" s="86">
        <v>6800000</v>
      </c>
      <c r="AQ179" s="86">
        <v>6400000</v>
      </c>
      <c r="AS179" s="57">
        <f t="shared" si="56"/>
        <v>0</v>
      </c>
      <c r="AT179" s="57">
        <f t="shared" si="57"/>
        <v>0</v>
      </c>
      <c r="AU179" s="57">
        <f t="shared" si="58"/>
        <v>0</v>
      </c>
      <c r="AV179" s="57">
        <f t="shared" si="59"/>
        <v>0</v>
      </c>
      <c r="AW179" s="57">
        <f t="shared" si="60"/>
        <v>0</v>
      </c>
      <c r="AX179" s="57">
        <f t="shared" si="61"/>
        <v>0</v>
      </c>
      <c r="AY179" s="57">
        <f t="shared" si="62"/>
        <v>0</v>
      </c>
      <c r="AZ179" s="57">
        <f t="shared" si="63"/>
        <v>0</v>
      </c>
      <c r="BA179" s="57">
        <f t="shared" si="64"/>
        <v>100000</v>
      </c>
      <c r="BB179" s="57">
        <f t="shared" si="65"/>
        <v>-100000</v>
      </c>
      <c r="BC179" s="57">
        <f t="shared" si="66"/>
        <v>0</v>
      </c>
      <c r="BD179" s="57">
        <f t="shared" si="67"/>
        <v>0</v>
      </c>
      <c r="BF179" s="94">
        <f t="shared" si="68"/>
        <v>0</v>
      </c>
      <c r="BG179" s="94">
        <f t="shared" si="69"/>
        <v>0</v>
      </c>
      <c r="BH179" s="94">
        <f t="shared" si="70"/>
        <v>0</v>
      </c>
      <c r="BI179" s="94">
        <f t="shared" si="71"/>
        <v>0</v>
      </c>
      <c r="BJ179" s="94">
        <f t="shared" si="72"/>
        <v>0</v>
      </c>
      <c r="BK179" s="94">
        <f t="shared" si="73"/>
        <v>0</v>
      </c>
      <c r="BL179" s="94">
        <f t="shared" si="74"/>
        <v>-9700000</v>
      </c>
      <c r="BM179" s="94">
        <f t="shared" si="75"/>
        <v>400000</v>
      </c>
      <c r="BN179" s="94">
        <f t="shared" si="76"/>
        <v>700000</v>
      </c>
      <c r="BO179" s="94">
        <f t="shared" si="77"/>
        <v>1800000</v>
      </c>
      <c r="BP179" s="94">
        <f t="shared" si="78"/>
        <v>400000</v>
      </c>
      <c r="BQ179" s="94">
        <f t="shared" si="79"/>
        <v>6400000</v>
      </c>
    </row>
    <row r="180" spans="1:69" x14ac:dyDescent="0.35">
      <c r="A180" s="21" t="s">
        <v>4</v>
      </c>
      <c r="B180" s="21" t="s">
        <v>308</v>
      </c>
      <c r="C180" s="22" t="s">
        <v>309</v>
      </c>
      <c r="D180" s="57">
        <v>0</v>
      </c>
      <c r="E180" s="57">
        <f t="shared" si="80"/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8700000</v>
      </c>
      <c r="P180" s="19">
        <v>6800000</v>
      </c>
      <c r="Q180" s="19">
        <v>6400000</v>
      </c>
      <c r="S180" s="57">
        <f t="shared" si="82"/>
        <v>0</v>
      </c>
      <c r="T180" s="57">
        <f t="shared" si="82"/>
        <v>0</v>
      </c>
      <c r="U180" s="57">
        <f t="shared" si="82"/>
        <v>0</v>
      </c>
      <c r="V180" s="57">
        <f t="shared" si="82"/>
        <v>0</v>
      </c>
      <c r="W180" s="57">
        <f t="shared" si="82"/>
        <v>0</v>
      </c>
      <c r="X180" s="57">
        <f t="shared" si="82"/>
        <v>0</v>
      </c>
      <c r="Y180" s="57">
        <f t="shared" si="81"/>
        <v>0</v>
      </c>
      <c r="Z180" s="57">
        <f t="shared" si="81"/>
        <v>0</v>
      </c>
      <c r="AA180" s="57">
        <f t="shared" si="81"/>
        <v>0</v>
      </c>
      <c r="AB180" s="73">
        <f>O180+Sheet3!L$5</f>
        <v>8700000</v>
      </c>
      <c r="AC180" s="73">
        <f>P180+Sheet3!M$5</f>
        <v>6800000</v>
      </c>
      <c r="AD180" s="73">
        <f>Q180+Sheet3!N$5</f>
        <v>6400000</v>
      </c>
      <c r="AF180" s="86">
        <v>0</v>
      </c>
      <c r="AG180" s="86">
        <v>0</v>
      </c>
      <c r="AH180" s="86">
        <v>0</v>
      </c>
      <c r="AI180" s="86">
        <v>0</v>
      </c>
      <c r="AJ180" s="86">
        <v>0</v>
      </c>
      <c r="AK180" s="86">
        <v>0</v>
      </c>
      <c r="AL180" s="86">
        <v>0</v>
      </c>
      <c r="AM180" s="86">
        <v>0</v>
      </c>
      <c r="AN180" s="86">
        <v>0</v>
      </c>
      <c r="AO180" s="86">
        <v>8600000</v>
      </c>
      <c r="AP180" s="86">
        <v>6800000</v>
      </c>
      <c r="AQ180" s="86">
        <v>6400000</v>
      </c>
      <c r="AS180" s="57">
        <f t="shared" si="56"/>
        <v>0</v>
      </c>
      <c r="AT180" s="57">
        <f t="shared" si="57"/>
        <v>0</v>
      </c>
      <c r="AU180" s="57">
        <f t="shared" si="58"/>
        <v>0</v>
      </c>
      <c r="AV180" s="57">
        <f t="shared" si="59"/>
        <v>0</v>
      </c>
      <c r="AW180" s="57">
        <f t="shared" si="60"/>
        <v>0</v>
      </c>
      <c r="AX180" s="57">
        <f t="shared" si="61"/>
        <v>0</v>
      </c>
      <c r="AY180" s="57">
        <f t="shared" si="62"/>
        <v>0</v>
      </c>
      <c r="AZ180" s="57">
        <f t="shared" si="63"/>
        <v>0</v>
      </c>
      <c r="BA180" s="57">
        <f t="shared" si="64"/>
        <v>0</v>
      </c>
      <c r="BB180" s="57">
        <f t="shared" si="65"/>
        <v>-100000</v>
      </c>
      <c r="BC180" s="57">
        <f t="shared" si="66"/>
        <v>0</v>
      </c>
      <c r="BD180" s="57">
        <f t="shared" si="67"/>
        <v>0</v>
      </c>
      <c r="BF180" s="94">
        <f t="shared" si="68"/>
        <v>0</v>
      </c>
      <c r="BG180" s="94">
        <f t="shared" si="69"/>
        <v>0</v>
      </c>
      <c r="BH180" s="94">
        <f t="shared" si="70"/>
        <v>0</v>
      </c>
      <c r="BI180" s="94">
        <f t="shared" si="71"/>
        <v>0</v>
      </c>
      <c r="BJ180" s="94">
        <f t="shared" si="72"/>
        <v>0</v>
      </c>
      <c r="BK180" s="94">
        <f t="shared" si="73"/>
        <v>0</v>
      </c>
      <c r="BL180" s="94">
        <f t="shared" si="74"/>
        <v>0</v>
      </c>
      <c r="BM180" s="94">
        <f t="shared" si="75"/>
        <v>0</v>
      </c>
      <c r="BN180" s="94">
        <f t="shared" si="76"/>
        <v>-8600000</v>
      </c>
      <c r="BO180" s="94">
        <f t="shared" si="77"/>
        <v>1800000</v>
      </c>
      <c r="BP180" s="94">
        <f t="shared" si="78"/>
        <v>400000</v>
      </c>
      <c r="BQ180" s="94">
        <f t="shared" si="79"/>
        <v>6400000</v>
      </c>
    </row>
    <row r="181" spans="1:69" x14ac:dyDescent="0.35">
      <c r="A181" s="21" t="s">
        <v>4</v>
      </c>
      <c r="B181" s="21" t="s">
        <v>310</v>
      </c>
      <c r="C181" s="22" t="s">
        <v>311</v>
      </c>
      <c r="D181" s="57">
        <v>0</v>
      </c>
      <c r="E181" s="57">
        <f t="shared" si="80"/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9700000</v>
      </c>
      <c r="P181" s="19">
        <v>8900000</v>
      </c>
      <c r="Q181" s="19">
        <v>8000000</v>
      </c>
      <c r="S181" s="57">
        <f t="shared" si="82"/>
        <v>0</v>
      </c>
      <c r="T181" s="57">
        <f t="shared" si="82"/>
        <v>0</v>
      </c>
      <c r="U181" s="57">
        <f t="shared" si="82"/>
        <v>0</v>
      </c>
      <c r="V181" s="57">
        <f t="shared" si="82"/>
        <v>0</v>
      </c>
      <c r="W181" s="57">
        <f t="shared" si="82"/>
        <v>0</v>
      </c>
      <c r="X181" s="57">
        <f t="shared" si="82"/>
        <v>0</v>
      </c>
      <c r="Y181" s="57">
        <f t="shared" si="81"/>
        <v>0</v>
      </c>
      <c r="Z181" s="57">
        <f t="shared" si="81"/>
        <v>0</v>
      </c>
      <c r="AA181" s="57">
        <f t="shared" si="81"/>
        <v>0</v>
      </c>
      <c r="AB181" s="73">
        <f>O181+Sheet3!L$5</f>
        <v>9700000</v>
      </c>
      <c r="AC181" s="73">
        <f>P181+Sheet3!M$5</f>
        <v>8900000</v>
      </c>
      <c r="AD181" s="73">
        <f>Q181+Sheet3!N$5</f>
        <v>8000000</v>
      </c>
      <c r="AF181" s="86">
        <v>0</v>
      </c>
      <c r="AG181" s="86">
        <v>0</v>
      </c>
      <c r="AH181" s="86">
        <v>0</v>
      </c>
      <c r="AI181" s="86">
        <v>0</v>
      </c>
      <c r="AJ181" s="86">
        <v>0</v>
      </c>
      <c r="AK181" s="86">
        <v>0</v>
      </c>
      <c r="AL181" s="86">
        <v>0</v>
      </c>
      <c r="AM181" s="86">
        <v>0</v>
      </c>
      <c r="AN181" s="86">
        <v>0</v>
      </c>
      <c r="AO181" s="86">
        <v>9500000</v>
      </c>
      <c r="AP181" s="86">
        <v>8600000</v>
      </c>
      <c r="AQ181" s="86">
        <v>7800000</v>
      </c>
      <c r="AS181" s="57">
        <f t="shared" si="56"/>
        <v>0</v>
      </c>
      <c r="AT181" s="57">
        <f t="shared" si="57"/>
        <v>0</v>
      </c>
      <c r="AU181" s="57">
        <f t="shared" si="58"/>
        <v>0</v>
      </c>
      <c r="AV181" s="57">
        <f t="shared" si="59"/>
        <v>0</v>
      </c>
      <c r="AW181" s="57">
        <f t="shared" si="60"/>
        <v>0</v>
      </c>
      <c r="AX181" s="57">
        <f t="shared" si="61"/>
        <v>0</v>
      </c>
      <c r="AY181" s="57">
        <f t="shared" si="62"/>
        <v>0</v>
      </c>
      <c r="AZ181" s="57">
        <f t="shared" si="63"/>
        <v>0</v>
      </c>
      <c r="BA181" s="57">
        <f t="shared" si="64"/>
        <v>0</v>
      </c>
      <c r="BB181" s="57">
        <f t="shared" si="65"/>
        <v>-200000</v>
      </c>
      <c r="BC181" s="57">
        <f t="shared" si="66"/>
        <v>-300000</v>
      </c>
      <c r="BD181" s="57">
        <f t="shared" si="67"/>
        <v>-200000</v>
      </c>
      <c r="BF181" s="94">
        <f t="shared" si="68"/>
        <v>0</v>
      </c>
      <c r="BG181" s="94">
        <f t="shared" si="69"/>
        <v>0</v>
      </c>
      <c r="BH181" s="94">
        <f t="shared" si="70"/>
        <v>0</v>
      </c>
      <c r="BI181" s="94">
        <f t="shared" si="71"/>
        <v>0</v>
      </c>
      <c r="BJ181" s="94">
        <f t="shared" si="72"/>
        <v>0</v>
      </c>
      <c r="BK181" s="94">
        <f t="shared" si="73"/>
        <v>0</v>
      </c>
      <c r="BL181" s="94">
        <f t="shared" si="74"/>
        <v>0</v>
      </c>
      <c r="BM181" s="94">
        <f t="shared" si="75"/>
        <v>0</v>
      </c>
      <c r="BN181" s="94">
        <f t="shared" si="76"/>
        <v>-9500000</v>
      </c>
      <c r="BO181" s="94">
        <f t="shared" si="77"/>
        <v>900000</v>
      </c>
      <c r="BP181" s="94">
        <f t="shared" si="78"/>
        <v>800000</v>
      </c>
      <c r="BQ181" s="94">
        <f t="shared" si="79"/>
        <v>7800000</v>
      </c>
    </row>
    <row r="182" spans="1:69" x14ac:dyDescent="0.35">
      <c r="A182" s="21" t="s">
        <v>4</v>
      </c>
      <c r="B182" s="21" t="s">
        <v>312</v>
      </c>
      <c r="C182" s="22" t="s">
        <v>313</v>
      </c>
      <c r="D182" s="57">
        <v>0</v>
      </c>
      <c r="E182" s="57">
        <f t="shared" si="80"/>
        <v>-15500000</v>
      </c>
      <c r="F182" s="19">
        <v>15300000</v>
      </c>
      <c r="G182" s="19">
        <v>14800000</v>
      </c>
      <c r="H182" s="19">
        <v>14400000</v>
      </c>
      <c r="I182" s="19">
        <v>13500000</v>
      </c>
      <c r="J182" s="19">
        <v>12800000</v>
      </c>
      <c r="K182" s="19">
        <v>11700000</v>
      </c>
      <c r="L182" s="19">
        <v>10700000</v>
      </c>
      <c r="M182" s="19">
        <v>9700000</v>
      </c>
      <c r="N182" s="19">
        <v>9200000</v>
      </c>
      <c r="O182" s="19">
        <v>8700000</v>
      </c>
      <c r="P182" s="19">
        <v>6800000</v>
      </c>
      <c r="Q182" s="19">
        <v>6400000</v>
      </c>
      <c r="S182" s="73">
        <f>F182+Sheet3!C$5</f>
        <v>15800000</v>
      </c>
      <c r="T182" s="73">
        <f>G182+Sheet3!D$5</f>
        <v>15300000</v>
      </c>
      <c r="U182" s="73">
        <f>H182+Sheet3!E$5</f>
        <v>14900000</v>
      </c>
      <c r="V182" s="73">
        <f>I182+Sheet3!F$5</f>
        <v>14000000</v>
      </c>
      <c r="W182" s="73">
        <f>J182+Sheet3!G$5</f>
        <v>13300000</v>
      </c>
      <c r="X182" s="73">
        <f>K182+Sheet3!H$5</f>
        <v>12200000</v>
      </c>
      <c r="Y182" s="73">
        <f>L182+Sheet3!I$5</f>
        <v>11200000</v>
      </c>
      <c r="Z182" s="73">
        <f>M182+Sheet3!J$5</f>
        <v>9700000</v>
      </c>
      <c r="AA182" s="73">
        <f>N182+Sheet3!K$5</f>
        <v>9200000</v>
      </c>
      <c r="AB182" s="73">
        <f>O182+Sheet3!L$5</f>
        <v>8700000</v>
      </c>
      <c r="AC182" s="73">
        <f>P182+Sheet3!M$5</f>
        <v>6800000</v>
      </c>
      <c r="AD182" s="73">
        <f>Q182+Sheet3!N$5</f>
        <v>6400000</v>
      </c>
      <c r="AF182" s="86">
        <v>15500000</v>
      </c>
      <c r="AG182" s="86">
        <v>15000000</v>
      </c>
      <c r="AH182" s="86">
        <v>14600000</v>
      </c>
      <c r="AI182" s="86">
        <v>13800000</v>
      </c>
      <c r="AJ182" s="86">
        <v>13100000</v>
      </c>
      <c r="AK182" s="86">
        <v>12000000</v>
      </c>
      <c r="AL182" s="86">
        <v>11000000</v>
      </c>
      <c r="AM182" s="86">
        <v>9700000</v>
      </c>
      <c r="AN182" s="86">
        <v>9300000</v>
      </c>
      <c r="AO182" s="86">
        <v>8600000</v>
      </c>
      <c r="AP182" s="86">
        <v>6800000</v>
      </c>
      <c r="AQ182" s="86">
        <v>6400000</v>
      </c>
      <c r="AS182" s="57">
        <f t="shared" si="56"/>
        <v>-300000</v>
      </c>
      <c r="AT182" s="57">
        <f t="shared" si="57"/>
        <v>-300000</v>
      </c>
      <c r="AU182" s="57">
        <f t="shared" si="58"/>
        <v>-300000</v>
      </c>
      <c r="AV182" s="57">
        <f t="shared" si="59"/>
        <v>-200000</v>
      </c>
      <c r="AW182" s="57">
        <f t="shared" si="60"/>
        <v>-200000</v>
      </c>
      <c r="AX182" s="57">
        <f t="shared" si="61"/>
        <v>-200000</v>
      </c>
      <c r="AY182" s="57">
        <f t="shared" si="62"/>
        <v>-200000</v>
      </c>
      <c r="AZ182" s="57">
        <f t="shared" si="63"/>
        <v>0</v>
      </c>
      <c r="BA182" s="57">
        <f t="shared" si="64"/>
        <v>100000</v>
      </c>
      <c r="BB182" s="57">
        <f t="shared" si="65"/>
        <v>-100000</v>
      </c>
      <c r="BC182" s="57">
        <f t="shared" si="66"/>
        <v>0</v>
      </c>
      <c r="BD182" s="57">
        <f t="shared" si="67"/>
        <v>0</v>
      </c>
      <c r="BF182" s="94">
        <f t="shared" si="68"/>
        <v>500000</v>
      </c>
      <c r="BG182" s="94">
        <f t="shared" si="69"/>
        <v>400000</v>
      </c>
      <c r="BH182" s="94">
        <f t="shared" si="70"/>
        <v>800000</v>
      </c>
      <c r="BI182" s="94">
        <f t="shared" si="71"/>
        <v>700000</v>
      </c>
      <c r="BJ182" s="94">
        <f t="shared" si="72"/>
        <v>1100000</v>
      </c>
      <c r="BK182" s="94">
        <f t="shared" si="73"/>
        <v>1000000</v>
      </c>
      <c r="BL182" s="94">
        <f t="shared" si="74"/>
        <v>1300000</v>
      </c>
      <c r="BM182" s="94">
        <f t="shared" si="75"/>
        <v>400000</v>
      </c>
      <c r="BN182" s="94">
        <f t="shared" si="76"/>
        <v>700000</v>
      </c>
      <c r="BO182" s="94">
        <f t="shared" si="77"/>
        <v>1800000</v>
      </c>
      <c r="BP182" s="94">
        <f t="shared" si="78"/>
        <v>400000</v>
      </c>
      <c r="BQ182" s="94">
        <f t="shared" si="79"/>
        <v>6400000</v>
      </c>
    </row>
    <row r="183" spans="1:69" x14ac:dyDescent="0.35">
      <c r="A183" s="21" t="s">
        <v>4</v>
      </c>
      <c r="B183" s="21" t="s">
        <v>314</v>
      </c>
      <c r="C183" s="22" t="s">
        <v>315</v>
      </c>
      <c r="D183" s="57">
        <v>0</v>
      </c>
      <c r="E183" s="57">
        <f t="shared" si="80"/>
        <v>-15500000</v>
      </c>
      <c r="F183" s="19">
        <v>15300000</v>
      </c>
      <c r="G183" s="19">
        <v>14800000</v>
      </c>
      <c r="H183" s="19">
        <v>14400000</v>
      </c>
      <c r="I183" s="19">
        <v>13500000</v>
      </c>
      <c r="J183" s="19">
        <v>12800000</v>
      </c>
      <c r="K183" s="19">
        <v>11700000</v>
      </c>
      <c r="L183" s="19">
        <v>10700000</v>
      </c>
      <c r="M183" s="19">
        <v>9700000</v>
      </c>
      <c r="N183" s="19">
        <v>9200000</v>
      </c>
      <c r="O183" s="19">
        <v>0</v>
      </c>
      <c r="P183" s="19">
        <v>0</v>
      </c>
      <c r="Q183" s="19">
        <v>0</v>
      </c>
      <c r="S183" s="73">
        <f>F183+Sheet3!C$5</f>
        <v>15800000</v>
      </c>
      <c r="T183" s="73">
        <f>G183+Sheet3!D$5</f>
        <v>15300000</v>
      </c>
      <c r="U183" s="73">
        <f>H183+Sheet3!E$5</f>
        <v>14900000</v>
      </c>
      <c r="V183" s="73">
        <f>I183+Sheet3!F$5</f>
        <v>14000000</v>
      </c>
      <c r="W183" s="73">
        <f>J183+Sheet3!G$5</f>
        <v>13300000</v>
      </c>
      <c r="X183" s="73">
        <f>K183+Sheet3!H$5</f>
        <v>12200000</v>
      </c>
      <c r="Y183" s="73">
        <f>L183+Sheet3!I$5</f>
        <v>11200000</v>
      </c>
      <c r="Z183" s="73">
        <f>M183+Sheet3!J$5</f>
        <v>9700000</v>
      </c>
      <c r="AA183" s="73">
        <f>N183+Sheet3!K$5</f>
        <v>9200000</v>
      </c>
      <c r="AB183" s="57">
        <f t="shared" si="81"/>
        <v>0</v>
      </c>
      <c r="AC183" s="57">
        <f t="shared" si="81"/>
        <v>0</v>
      </c>
      <c r="AD183" s="57">
        <f t="shared" si="81"/>
        <v>0</v>
      </c>
      <c r="AF183" s="86">
        <v>15500000</v>
      </c>
      <c r="AG183" s="86">
        <v>15000000</v>
      </c>
      <c r="AH183" s="86">
        <v>14600000</v>
      </c>
      <c r="AI183" s="86">
        <v>13800000</v>
      </c>
      <c r="AJ183" s="86">
        <v>13100000</v>
      </c>
      <c r="AK183" s="86">
        <v>12000000</v>
      </c>
      <c r="AL183" s="86">
        <v>11000000</v>
      </c>
      <c r="AM183" s="86">
        <v>9700000</v>
      </c>
      <c r="AN183" s="86">
        <v>9300000</v>
      </c>
      <c r="AO183" s="86">
        <v>0</v>
      </c>
      <c r="AP183" s="86">
        <v>0</v>
      </c>
      <c r="AQ183" s="86">
        <v>0</v>
      </c>
      <c r="AS183" s="57">
        <f t="shared" si="56"/>
        <v>-300000</v>
      </c>
      <c r="AT183" s="57">
        <f t="shared" si="57"/>
        <v>-300000</v>
      </c>
      <c r="AU183" s="57">
        <f t="shared" si="58"/>
        <v>-300000</v>
      </c>
      <c r="AV183" s="57">
        <f t="shared" si="59"/>
        <v>-200000</v>
      </c>
      <c r="AW183" s="57">
        <f t="shared" si="60"/>
        <v>-200000</v>
      </c>
      <c r="AX183" s="57">
        <f t="shared" si="61"/>
        <v>-200000</v>
      </c>
      <c r="AY183" s="57">
        <f t="shared" si="62"/>
        <v>-200000</v>
      </c>
      <c r="AZ183" s="57">
        <f t="shared" si="63"/>
        <v>0</v>
      </c>
      <c r="BA183" s="57">
        <f t="shared" si="64"/>
        <v>100000</v>
      </c>
      <c r="BB183" s="57">
        <f t="shared" si="65"/>
        <v>0</v>
      </c>
      <c r="BC183" s="57">
        <f t="shared" si="66"/>
        <v>0</v>
      </c>
      <c r="BD183" s="57">
        <f t="shared" si="67"/>
        <v>0</v>
      </c>
      <c r="BF183" s="94">
        <f t="shared" si="68"/>
        <v>500000</v>
      </c>
      <c r="BG183" s="94">
        <f t="shared" si="69"/>
        <v>400000</v>
      </c>
      <c r="BH183" s="94">
        <f t="shared" si="70"/>
        <v>800000</v>
      </c>
      <c r="BI183" s="94">
        <f t="shared" si="71"/>
        <v>700000</v>
      </c>
      <c r="BJ183" s="94">
        <f t="shared" si="72"/>
        <v>1100000</v>
      </c>
      <c r="BK183" s="94">
        <f t="shared" si="73"/>
        <v>1000000</v>
      </c>
      <c r="BL183" s="94">
        <f t="shared" si="74"/>
        <v>1300000</v>
      </c>
      <c r="BM183" s="94">
        <f t="shared" si="75"/>
        <v>400000</v>
      </c>
      <c r="BN183" s="94">
        <f t="shared" si="76"/>
        <v>9300000</v>
      </c>
      <c r="BO183" s="94">
        <f t="shared" si="77"/>
        <v>0</v>
      </c>
      <c r="BP183" s="94">
        <f t="shared" si="78"/>
        <v>0</v>
      </c>
      <c r="BQ183" s="94">
        <f t="shared" si="79"/>
        <v>0</v>
      </c>
    </row>
    <row r="184" spans="1:69" x14ac:dyDescent="0.35">
      <c r="A184" s="21" t="s">
        <v>4</v>
      </c>
      <c r="B184" s="21" t="s">
        <v>316</v>
      </c>
      <c r="C184" s="22" t="s">
        <v>317</v>
      </c>
      <c r="D184" s="57">
        <v>0</v>
      </c>
      <c r="E184" s="57">
        <f t="shared" si="80"/>
        <v>-16800000</v>
      </c>
      <c r="F184" s="19">
        <v>16700000</v>
      </c>
      <c r="G184" s="19">
        <v>16200000</v>
      </c>
      <c r="H184" s="19">
        <v>15700000</v>
      </c>
      <c r="I184" s="19">
        <v>14800000</v>
      </c>
      <c r="J184" s="19">
        <v>14100000</v>
      </c>
      <c r="K184" s="19">
        <v>12800000</v>
      </c>
      <c r="L184" s="19">
        <v>11900000</v>
      </c>
      <c r="M184" s="19">
        <v>10800000</v>
      </c>
      <c r="N184" s="19">
        <v>10300000</v>
      </c>
      <c r="O184" s="19">
        <v>0</v>
      </c>
      <c r="P184" s="19">
        <v>0</v>
      </c>
      <c r="Q184" s="19">
        <v>0</v>
      </c>
      <c r="S184" s="73">
        <f>F184+Sheet3!C$5</f>
        <v>17200000</v>
      </c>
      <c r="T184" s="73">
        <f>G184+Sheet3!D$5</f>
        <v>16700000</v>
      </c>
      <c r="U184" s="73">
        <f>H184+Sheet3!E$5</f>
        <v>16200000</v>
      </c>
      <c r="V184" s="73">
        <f>I184+Sheet3!F$5</f>
        <v>15300000</v>
      </c>
      <c r="W184" s="73">
        <f>J184+Sheet3!G$5</f>
        <v>14600000</v>
      </c>
      <c r="X184" s="73">
        <f>K184+Sheet3!H$5</f>
        <v>13300000</v>
      </c>
      <c r="Y184" s="73">
        <f>L184+Sheet3!I$5</f>
        <v>12400000</v>
      </c>
      <c r="Z184" s="73">
        <f>M184+Sheet3!J$5</f>
        <v>10800000</v>
      </c>
      <c r="AA184" s="73">
        <f>N184+Sheet3!K$5</f>
        <v>10300000</v>
      </c>
      <c r="AB184" s="57">
        <f t="shared" si="81"/>
        <v>0</v>
      </c>
      <c r="AC184" s="57">
        <f t="shared" si="81"/>
        <v>0</v>
      </c>
      <c r="AD184" s="57">
        <f t="shared" si="81"/>
        <v>0</v>
      </c>
      <c r="AF184" s="86">
        <v>16800000</v>
      </c>
      <c r="AG184" s="86">
        <v>16300000</v>
      </c>
      <c r="AH184" s="86">
        <v>15900000</v>
      </c>
      <c r="AI184" s="86">
        <v>15100000</v>
      </c>
      <c r="AJ184" s="86">
        <v>14200000</v>
      </c>
      <c r="AK184" s="86">
        <v>13100000</v>
      </c>
      <c r="AL184" s="86">
        <v>12000000</v>
      </c>
      <c r="AM184" s="86">
        <v>10600000</v>
      </c>
      <c r="AN184" s="86">
        <v>10100000</v>
      </c>
      <c r="AO184" s="86">
        <v>0</v>
      </c>
      <c r="AP184" s="86">
        <v>0</v>
      </c>
      <c r="AQ184" s="86">
        <v>0</v>
      </c>
      <c r="AS184" s="57">
        <f t="shared" si="56"/>
        <v>-400000</v>
      </c>
      <c r="AT184" s="57">
        <f t="shared" si="57"/>
        <v>-400000</v>
      </c>
      <c r="AU184" s="57">
        <f t="shared" si="58"/>
        <v>-300000</v>
      </c>
      <c r="AV184" s="57">
        <f t="shared" si="59"/>
        <v>-200000</v>
      </c>
      <c r="AW184" s="57">
        <f t="shared" si="60"/>
        <v>-400000</v>
      </c>
      <c r="AX184" s="57">
        <f t="shared" si="61"/>
        <v>-200000</v>
      </c>
      <c r="AY184" s="57">
        <f t="shared" si="62"/>
        <v>-400000</v>
      </c>
      <c r="AZ184" s="57">
        <f t="shared" si="63"/>
        <v>-200000</v>
      </c>
      <c r="BA184" s="57">
        <f t="shared" si="64"/>
        <v>-200000</v>
      </c>
      <c r="BB184" s="57">
        <f t="shared" si="65"/>
        <v>0</v>
      </c>
      <c r="BC184" s="57">
        <f t="shared" si="66"/>
        <v>0</v>
      </c>
      <c r="BD184" s="57">
        <f t="shared" si="67"/>
        <v>0</v>
      </c>
      <c r="BF184" s="94">
        <f t="shared" si="68"/>
        <v>500000</v>
      </c>
      <c r="BG184" s="94">
        <f t="shared" si="69"/>
        <v>400000</v>
      </c>
      <c r="BH184" s="94">
        <f t="shared" si="70"/>
        <v>800000</v>
      </c>
      <c r="BI184" s="94">
        <f t="shared" si="71"/>
        <v>900000</v>
      </c>
      <c r="BJ184" s="94">
        <f t="shared" si="72"/>
        <v>1100000</v>
      </c>
      <c r="BK184" s="94">
        <f t="shared" si="73"/>
        <v>1100000</v>
      </c>
      <c r="BL184" s="94">
        <f t="shared" si="74"/>
        <v>1400000</v>
      </c>
      <c r="BM184" s="94">
        <f t="shared" si="75"/>
        <v>500000</v>
      </c>
      <c r="BN184" s="94">
        <f t="shared" si="76"/>
        <v>10100000</v>
      </c>
      <c r="BO184" s="94">
        <f t="shared" si="77"/>
        <v>0</v>
      </c>
      <c r="BP184" s="94">
        <f t="shared" si="78"/>
        <v>0</v>
      </c>
      <c r="BQ184" s="94">
        <f t="shared" si="79"/>
        <v>0</v>
      </c>
    </row>
    <row r="185" spans="1:69" x14ac:dyDescent="0.35">
      <c r="A185" s="21" t="s">
        <v>4</v>
      </c>
      <c r="B185" s="21" t="s">
        <v>318</v>
      </c>
      <c r="C185" s="22" t="s">
        <v>319</v>
      </c>
      <c r="D185" s="57">
        <v>0</v>
      </c>
      <c r="E185" s="57">
        <f t="shared" si="80"/>
        <v>-16800000</v>
      </c>
      <c r="F185" s="19">
        <v>16700000</v>
      </c>
      <c r="G185" s="19">
        <v>16200000</v>
      </c>
      <c r="H185" s="19">
        <v>15700000</v>
      </c>
      <c r="I185" s="19">
        <v>14800000</v>
      </c>
      <c r="J185" s="19">
        <v>14100000</v>
      </c>
      <c r="K185" s="19">
        <v>12800000</v>
      </c>
      <c r="L185" s="19">
        <v>11900000</v>
      </c>
      <c r="M185" s="19">
        <v>10800000</v>
      </c>
      <c r="N185" s="19">
        <v>10300000</v>
      </c>
      <c r="O185" s="19">
        <v>0</v>
      </c>
      <c r="P185" s="19">
        <v>0</v>
      </c>
      <c r="Q185" s="19">
        <v>0</v>
      </c>
      <c r="S185" s="73">
        <f>F185+Sheet3!C$5</f>
        <v>17200000</v>
      </c>
      <c r="T185" s="73">
        <f>G185+Sheet3!D$5</f>
        <v>16700000</v>
      </c>
      <c r="U185" s="73">
        <f>H185+Sheet3!E$5</f>
        <v>16200000</v>
      </c>
      <c r="V185" s="73">
        <f>I185+Sheet3!F$5</f>
        <v>15300000</v>
      </c>
      <c r="W185" s="73">
        <f>J185+Sheet3!G$5</f>
        <v>14600000</v>
      </c>
      <c r="X185" s="73">
        <f>K185+Sheet3!H$5</f>
        <v>13300000</v>
      </c>
      <c r="Y185" s="73">
        <f>L185+Sheet3!I$5</f>
        <v>12400000</v>
      </c>
      <c r="Z185" s="73">
        <f>M185+Sheet3!J$5</f>
        <v>10800000</v>
      </c>
      <c r="AA185" s="73">
        <f>N185+Sheet3!K$5</f>
        <v>10300000</v>
      </c>
      <c r="AB185" s="57">
        <f t="shared" si="81"/>
        <v>0</v>
      </c>
      <c r="AC185" s="57">
        <f t="shared" si="81"/>
        <v>0</v>
      </c>
      <c r="AD185" s="57">
        <f t="shared" si="81"/>
        <v>0</v>
      </c>
      <c r="AF185" s="86">
        <v>16800000</v>
      </c>
      <c r="AG185" s="86">
        <v>16300000</v>
      </c>
      <c r="AH185" s="86">
        <v>15900000</v>
      </c>
      <c r="AI185" s="86">
        <v>15100000</v>
      </c>
      <c r="AJ185" s="86">
        <v>14200000</v>
      </c>
      <c r="AK185" s="86">
        <v>13100000</v>
      </c>
      <c r="AL185" s="86">
        <v>12000000</v>
      </c>
      <c r="AM185" s="86">
        <v>10600000</v>
      </c>
      <c r="AN185" s="86">
        <v>10100000</v>
      </c>
      <c r="AO185" s="86">
        <v>0</v>
      </c>
      <c r="AP185" s="86">
        <v>0</v>
      </c>
      <c r="AQ185" s="86">
        <v>0</v>
      </c>
      <c r="AS185" s="57">
        <f t="shared" si="56"/>
        <v>-400000</v>
      </c>
      <c r="AT185" s="57">
        <f t="shared" si="57"/>
        <v>-400000</v>
      </c>
      <c r="AU185" s="57">
        <f t="shared" si="58"/>
        <v>-300000</v>
      </c>
      <c r="AV185" s="57">
        <f t="shared" si="59"/>
        <v>-200000</v>
      </c>
      <c r="AW185" s="57">
        <f t="shared" si="60"/>
        <v>-400000</v>
      </c>
      <c r="AX185" s="57">
        <f t="shared" si="61"/>
        <v>-200000</v>
      </c>
      <c r="AY185" s="57">
        <f t="shared" si="62"/>
        <v>-400000</v>
      </c>
      <c r="AZ185" s="57">
        <f t="shared" si="63"/>
        <v>-200000</v>
      </c>
      <c r="BA185" s="57">
        <f t="shared" si="64"/>
        <v>-200000</v>
      </c>
      <c r="BB185" s="57">
        <f t="shared" si="65"/>
        <v>0</v>
      </c>
      <c r="BC185" s="57">
        <f t="shared" si="66"/>
        <v>0</v>
      </c>
      <c r="BD185" s="57">
        <f t="shared" si="67"/>
        <v>0</v>
      </c>
      <c r="BF185" s="94">
        <f t="shared" si="68"/>
        <v>500000</v>
      </c>
      <c r="BG185" s="94">
        <f t="shared" si="69"/>
        <v>400000</v>
      </c>
      <c r="BH185" s="94">
        <f t="shared" si="70"/>
        <v>800000</v>
      </c>
      <c r="BI185" s="94">
        <f t="shared" si="71"/>
        <v>900000</v>
      </c>
      <c r="BJ185" s="94">
        <f t="shared" si="72"/>
        <v>1100000</v>
      </c>
      <c r="BK185" s="94">
        <f t="shared" si="73"/>
        <v>1100000</v>
      </c>
      <c r="BL185" s="94">
        <f t="shared" si="74"/>
        <v>1400000</v>
      </c>
      <c r="BM185" s="94">
        <f t="shared" si="75"/>
        <v>500000</v>
      </c>
      <c r="BN185" s="94">
        <f t="shared" si="76"/>
        <v>10100000</v>
      </c>
      <c r="BO185" s="94">
        <f t="shared" si="77"/>
        <v>0</v>
      </c>
      <c r="BP185" s="94">
        <f t="shared" si="78"/>
        <v>0</v>
      </c>
      <c r="BQ185" s="94">
        <f t="shared" si="79"/>
        <v>0</v>
      </c>
    </row>
    <row r="186" spans="1:69" x14ac:dyDescent="0.35">
      <c r="A186" s="21" t="s">
        <v>4</v>
      </c>
      <c r="B186" s="21" t="s">
        <v>320</v>
      </c>
      <c r="C186" s="22" t="s">
        <v>321</v>
      </c>
      <c r="D186" s="57">
        <v>21227000</v>
      </c>
      <c r="E186" s="57">
        <f t="shared" si="80"/>
        <v>3327000</v>
      </c>
      <c r="F186" s="19">
        <v>16900000</v>
      </c>
      <c r="G186" s="19">
        <v>16400000</v>
      </c>
      <c r="H186" s="19">
        <v>15600000</v>
      </c>
      <c r="I186" s="19">
        <v>14400000</v>
      </c>
      <c r="J186" s="19">
        <v>13300000</v>
      </c>
      <c r="K186" s="19">
        <v>12400000</v>
      </c>
      <c r="L186" s="19">
        <v>11100000</v>
      </c>
      <c r="M186" s="19">
        <v>10100000</v>
      </c>
      <c r="N186" s="19">
        <v>9100000</v>
      </c>
      <c r="O186" s="19">
        <v>8200000</v>
      </c>
      <c r="P186" s="19">
        <v>0</v>
      </c>
      <c r="Q186" s="19">
        <v>0</v>
      </c>
      <c r="S186" s="73">
        <f>F186+Sheet3!C$59</f>
        <v>17900000</v>
      </c>
      <c r="T186" s="73">
        <f>G186+Sheet3!D$59</f>
        <v>17400000</v>
      </c>
      <c r="U186" s="73">
        <f>H186+Sheet3!E$59</f>
        <v>16600000</v>
      </c>
      <c r="V186" s="73">
        <f>I186+Sheet3!F$59</f>
        <v>15400000</v>
      </c>
      <c r="W186" s="73">
        <f>J186+Sheet3!G$59</f>
        <v>14300000</v>
      </c>
      <c r="X186" s="73">
        <f>K186+Sheet3!H$59</f>
        <v>13400000</v>
      </c>
      <c r="Y186" s="73">
        <f>L186+Sheet3!I$59</f>
        <v>12100000</v>
      </c>
      <c r="Z186" s="73">
        <f>M186+Sheet3!J$59</f>
        <v>11100000</v>
      </c>
      <c r="AA186" s="73">
        <f>N186+Sheet3!K$59</f>
        <v>10100000</v>
      </c>
      <c r="AB186" s="73">
        <f>O186+Sheet3!L$59</f>
        <v>9200000</v>
      </c>
      <c r="AC186" s="57">
        <f t="shared" si="81"/>
        <v>0</v>
      </c>
      <c r="AD186" s="57">
        <f t="shared" si="81"/>
        <v>0</v>
      </c>
      <c r="AF186" s="19">
        <v>17900000</v>
      </c>
      <c r="AG186" s="19">
        <v>17400000</v>
      </c>
      <c r="AH186" s="19">
        <v>16600000</v>
      </c>
      <c r="AI186" s="19">
        <v>15400000</v>
      </c>
      <c r="AJ186" s="19">
        <v>14300000</v>
      </c>
      <c r="AK186" s="19">
        <v>13400000</v>
      </c>
      <c r="AL186" s="19">
        <v>12100000</v>
      </c>
      <c r="AM186" s="19">
        <v>11100000</v>
      </c>
      <c r="AN186" s="19">
        <v>10100000</v>
      </c>
      <c r="AO186" s="19">
        <v>9200000</v>
      </c>
      <c r="AP186" s="19">
        <v>0</v>
      </c>
      <c r="AQ186" s="19">
        <v>0</v>
      </c>
      <c r="AS186" s="57">
        <f t="shared" si="56"/>
        <v>0</v>
      </c>
      <c r="AT186" s="57">
        <f t="shared" si="57"/>
        <v>0</v>
      </c>
      <c r="AU186" s="57">
        <f t="shared" si="58"/>
        <v>0</v>
      </c>
      <c r="AV186" s="57">
        <f t="shared" si="59"/>
        <v>0</v>
      </c>
      <c r="AW186" s="57">
        <f t="shared" si="60"/>
        <v>0</v>
      </c>
      <c r="AX186" s="57">
        <f t="shared" si="61"/>
        <v>0</v>
      </c>
      <c r="AY186" s="57">
        <f t="shared" si="62"/>
        <v>0</v>
      </c>
      <c r="AZ186" s="57">
        <f t="shared" si="63"/>
        <v>0</v>
      </c>
      <c r="BA186" s="57">
        <f t="shared" si="64"/>
        <v>0</v>
      </c>
      <c r="BB186" s="57">
        <f t="shared" si="65"/>
        <v>0</v>
      </c>
      <c r="BC186" s="57">
        <f t="shared" si="66"/>
        <v>0</v>
      </c>
      <c r="BD186" s="57">
        <f t="shared" si="67"/>
        <v>0</v>
      </c>
      <c r="BF186" s="94">
        <f t="shared" si="68"/>
        <v>500000</v>
      </c>
      <c r="BG186" s="94">
        <f t="shared" si="69"/>
        <v>800000</v>
      </c>
      <c r="BH186" s="94">
        <f t="shared" si="70"/>
        <v>1200000</v>
      </c>
      <c r="BI186" s="94">
        <f t="shared" si="71"/>
        <v>1100000</v>
      </c>
      <c r="BJ186" s="94">
        <f t="shared" si="72"/>
        <v>900000</v>
      </c>
      <c r="BK186" s="94">
        <f t="shared" si="73"/>
        <v>1300000</v>
      </c>
      <c r="BL186" s="94">
        <f t="shared" si="74"/>
        <v>1000000</v>
      </c>
      <c r="BM186" s="94">
        <f t="shared" si="75"/>
        <v>1000000</v>
      </c>
      <c r="BN186" s="94">
        <f t="shared" si="76"/>
        <v>900000</v>
      </c>
      <c r="BO186" s="94">
        <f t="shared" si="77"/>
        <v>9200000</v>
      </c>
      <c r="BP186" s="94">
        <f t="shared" si="78"/>
        <v>0</v>
      </c>
      <c r="BQ186" s="94">
        <f t="shared" si="79"/>
        <v>0</v>
      </c>
    </row>
    <row r="187" spans="1:69" x14ac:dyDescent="0.35">
      <c r="A187" s="21" t="s">
        <v>4</v>
      </c>
      <c r="B187" s="21" t="s">
        <v>322</v>
      </c>
      <c r="C187" s="22" t="s">
        <v>323</v>
      </c>
      <c r="D187" s="57">
        <v>0</v>
      </c>
      <c r="E187" s="57">
        <f t="shared" si="80"/>
        <v>-17900000</v>
      </c>
      <c r="F187" s="19">
        <v>16900000</v>
      </c>
      <c r="G187" s="19">
        <v>16400000</v>
      </c>
      <c r="H187" s="19">
        <v>15600000</v>
      </c>
      <c r="I187" s="19">
        <v>14400000</v>
      </c>
      <c r="J187" s="19">
        <v>13300000</v>
      </c>
      <c r="K187" s="19">
        <v>12400000</v>
      </c>
      <c r="L187" s="19">
        <v>11100000</v>
      </c>
      <c r="M187" s="19">
        <v>10100000</v>
      </c>
      <c r="N187" s="19">
        <v>9100000</v>
      </c>
      <c r="O187" s="19">
        <v>8200000</v>
      </c>
      <c r="P187" s="19">
        <v>0</v>
      </c>
      <c r="Q187" s="19">
        <v>0</v>
      </c>
      <c r="S187" s="73">
        <f>F187+Sheet3!C$59</f>
        <v>17900000</v>
      </c>
      <c r="T187" s="73">
        <f>G187+Sheet3!D$59</f>
        <v>17400000</v>
      </c>
      <c r="U187" s="73">
        <f>H187+Sheet3!E$59</f>
        <v>16600000</v>
      </c>
      <c r="V187" s="73">
        <f>I187+Sheet3!F$59</f>
        <v>15400000</v>
      </c>
      <c r="W187" s="73">
        <f>J187+Sheet3!G$59</f>
        <v>14300000</v>
      </c>
      <c r="X187" s="73">
        <f>K187+Sheet3!H$59</f>
        <v>13400000</v>
      </c>
      <c r="Y187" s="73">
        <f>L187+Sheet3!I$59</f>
        <v>12100000</v>
      </c>
      <c r="Z187" s="73">
        <f>M187+Sheet3!J$59</f>
        <v>11100000</v>
      </c>
      <c r="AA187" s="73">
        <f>N187+Sheet3!K$59</f>
        <v>10100000</v>
      </c>
      <c r="AB187" s="73">
        <f>O187+Sheet3!L$59</f>
        <v>9200000</v>
      </c>
      <c r="AC187" s="57">
        <f t="shared" si="81"/>
        <v>0</v>
      </c>
      <c r="AD187" s="57">
        <f t="shared" si="81"/>
        <v>0</v>
      </c>
      <c r="AF187" s="19">
        <v>17900000</v>
      </c>
      <c r="AG187" s="19">
        <v>17400000</v>
      </c>
      <c r="AH187" s="19">
        <v>16600000</v>
      </c>
      <c r="AI187" s="19">
        <v>15400000</v>
      </c>
      <c r="AJ187" s="19">
        <v>14300000</v>
      </c>
      <c r="AK187" s="19">
        <v>13400000</v>
      </c>
      <c r="AL187" s="19">
        <v>12100000</v>
      </c>
      <c r="AM187" s="19">
        <v>11100000</v>
      </c>
      <c r="AN187" s="19">
        <v>10100000</v>
      </c>
      <c r="AO187" s="19">
        <v>9200000</v>
      </c>
      <c r="AP187" s="19">
        <v>0</v>
      </c>
      <c r="AQ187" s="19">
        <v>0</v>
      </c>
      <c r="AS187" s="57">
        <f t="shared" si="56"/>
        <v>0</v>
      </c>
      <c r="AT187" s="57">
        <f t="shared" si="57"/>
        <v>0</v>
      </c>
      <c r="AU187" s="57">
        <f t="shared" si="58"/>
        <v>0</v>
      </c>
      <c r="AV187" s="57">
        <f t="shared" si="59"/>
        <v>0</v>
      </c>
      <c r="AW187" s="57">
        <f t="shared" si="60"/>
        <v>0</v>
      </c>
      <c r="AX187" s="57">
        <f t="shared" si="61"/>
        <v>0</v>
      </c>
      <c r="AY187" s="57">
        <f t="shared" si="62"/>
        <v>0</v>
      </c>
      <c r="AZ187" s="57">
        <f t="shared" si="63"/>
        <v>0</v>
      </c>
      <c r="BA187" s="57">
        <f t="shared" si="64"/>
        <v>0</v>
      </c>
      <c r="BB187" s="57">
        <f t="shared" si="65"/>
        <v>0</v>
      </c>
      <c r="BC187" s="57">
        <f t="shared" si="66"/>
        <v>0</v>
      </c>
      <c r="BD187" s="57">
        <f t="shared" si="67"/>
        <v>0</v>
      </c>
      <c r="BF187" s="94">
        <f t="shared" si="68"/>
        <v>500000</v>
      </c>
      <c r="BG187" s="94">
        <f t="shared" si="69"/>
        <v>800000</v>
      </c>
      <c r="BH187" s="94">
        <f t="shared" si="70"/>
        <v>1200000</v>
      </c>
      <c r="BI187" s="94">
        <f t="shared" si="71"/>
        <v>1100000</v>
      </c>
      <c r="BJ187" s="94">
        <f t="shared" si="72"/>
        <v>900000</v>
      </c>
      <c r="BK187" s="94">
        <f t="shared" si="73"/>
        <v>1300000</v>
      </c>
      <c r="BL187" s="94">
        <f t="shared" si="74"/>
        <v>1000000</v>
      </c>
      <c r="BM187" s="94">
        <f t="shared" si="75"/>
        <v>1000000</v>
      </c>
      <c r="BN187" s="94">
        <f t="shared" si="76"/>
        <v>900000</v>
      </c>
      <c r="BO187" s="94">
        <f t="shared" si="77"/>
        <v>9200000</v>
      </c>
      <c r="BP187" s="94">
        <f t="shared" si="78"/>
        <v>0</v>
      </c>
      <c r="BQ187" s="94">
        <f t="shared" si="79"/>
        <v>0</v>
      </c>
    </row>
    <row r="188" spans="1:69" x14ac:dyDescent="0.35">
      <c r="A188" s="21" t="s">
        <v>4</v>
      </c>
      <c r="B188" s="21" t="s">
        <v>324</v>
      </c>
      <c r="C188" s="22" t="s">
        <v>325</v>
      </c>
      <c r="D188" s="57">
        <v>0</v>
      </c>
      <c r="E188" s="57">
        <f t="shared" si="80"/>
        <v>-17000000</v>
      </c>
      <c r="F188" s="19">
        <v>16000000</v>
      </c>
      <c r="G188" s="19">
        <v>15500000</v>
      </c>
      <c r="H188" s="19">
        <v>14700000</v>
      </c>
      <c r="I188" s="19">
        <v>13600000</v>
      </c>
      <c r="J188" s="19">
        <v>12500000</v>
      </c>
      <c r="K188" s="19">
        <v>11600000</v>
      </c>
      <c r="L188" s="19">
        <v>10500000</v>
      </c>
      <c r="M188" s="19">
        <v>9200000</v>
      </c>
      <c r="N188" s="19">
        <v>8300000</v>
      </c>
      <c r="O188" s="19">
        <v>7700000</v>
      </c>
      <c r="P188" s="19">
        <v>0</v>
      </c>
      <c r="Q188" s="19">
        <v>0</v>
      </c>
      <c r="S188" s="73">
        <f>F188+Sheet3!C$59</f>
        <v>17000000</v>
      </c>
      <c r="T188" s="73">
        <f>G188+Sheet3!D$59</f>
        <v>16500000</v>
      </c>
      <c r="U188" s="73">
        <f>H188+Sheet3!E$59</f>
        <v>15700000</v>
      </c>
      <c r="V188" s="73">
        <f>I188+Sheet3!F$59</f>
        <v>14600000</v>
      </c>
      <c r="W188" s="73">
        <f>J188+Sheet3!G$59</f>
        <v>13500000</v>
      </c>
      <c r="X188" s="73">
        <f>K188+Sheet3!H$59</f>
        <v>12600000</v>
      </c>
      <c r="Y188" s="73">
        <f>L188+Sheet3!I$59</f>
        <v>11500000</v>
      </c>
      <c r="Z188" s="73">
        <f>M188+Sheet3!J$59</f>
        <v>10200000</v>
      </c>
      <c r="AA188" s="73">
        <f>N188+Sheet3!K$59</f>
        <v>9300000</v>
      </c>
      <c r="AB188" s="73">
        <f>O188+Sheet3!L$59</f>
        <v>8700000</v>
      </c>
      <c r="AC188" s="57">
        <f t="shared" si="81"/>
        <v>0</v>
      </c>
      <c r="AD188" s="57">
        <f t="shared" si="81"/>
        <v>0</v>
      </c>
      <c r="AF188" s="19">
        <v>17000000</v>
      </c>
      <c r="AG188" s="19">
        <v>16500000</v>
      </c>
      <c r="AH188" s="19">
        <v>15700000</v>
      </c>
      <c r="AI188" s="19">
        <v>14600000</v>
      </c>
      <c r="AJ188" s="19">
        <v>13500000</v>
      </c>
      <c r="AK188" s="19">
        <v>12600000</v>
      </c>
      <c r="AL188" s="19">
        <v>11500000</v>
      </c>
      <c r="AM188" s="19">
        <v>10200000</v>
      </c>
      <c r="AN188" s="19">
        <v>9300000</v>
      </c>
      <c r="AO188" s="19">
        <v>8700000</v>
      </c>
      <c r="AP188" s="19">
        <v>0</v>
      </c>
      <c r="AQ188" s="19">
        <v>0</v>
      </c>
      <c r="AS188" s="57">
        <f t="shared" si="56"/>
        <v>0</v>
      </c>
      <c r="AT188" s="57">
        <f t="shared" si="57"/>
        <v>0</v>
      </c>
      <c r="AU188" s="57">
        <f t="shared" si="58"/>
        <v>0</v>
      </c>
      <c r="AV188" s="57">
        <f t="shared" si="59"/>
        <v>0</v>
      </c>
      <c r="AW188" s="57">
        <f t="shared" si="60"/>
        <v>0</v>
      </c>
      <c r="AX188" s="57">
        <f t="shared" si="61"/>
        <v>0</v>
      </c>
      <c r="AY188" s="57">
        <f t="shared" si="62"/>
        <v>0</v>
      </c>
      <c r="AZ188" s="57">
        <f t="shared" si="63"/>
        <v>0</v>
      </c>
      <c r="BA188" s="57">
        <f t="shared" si="64"/>
        <v>0</v>
      </c>
      <c r="BB188" s="57">
        <f t="shared" si="65"/>
        <v>0</v>
      </c>
      <c r="BC188" s="57">
        <f t="shared" si="66"/>
        <v>0</v>
      </c>
      <c r="BD188" s="57">
        <f t="shared" si="67"/>
        <v>0</v>
      </c>
      <c r="BF188" s="94">
        <f t="shared" si="68"/>
        <v>500000</v>
      </c>
      <c r="BG188" s="94">
        <f t="shared" si="69"/>
        <v>800000</v>
      </c>
      <c r="BH188" s="94">
        <f t="shared" si="70"/>
        <v>1100000</v>
      </c>
      <c r="BI188" s="94">
        <f t="shared" si="71"/>
        <v>1100000</v>
      </c>
      <c r="BJ188" s="94">
        <f t="shared" si="72"/>
        <v>900000</v>
      </c>
      <c r="BK188" s="94">
        <f t="shared" si="73"/>
        <v>1100000</v>
      </c>
      <c r="BL188" s="94">
        <f t="shared" si="74"/>
        <v>1300000</v>
      </c>
      <c r="BM188" s="94">
        <f t="shared" si="75"/>
        <v>900000</v>
      </c>
      <c r="BN188" s="94">
        <f t="shared" si="76"/>
        <v>600000</v>
      </c>
      <c r="BO188" s="94">
        <f t="shared" si="77"/>
        <v>8700000</v>
      </c>
      <c r="BP188" s="94">
        <f t="shared" si="78"/>
        <v>0</v>
      </c>
      <c r="BQ188" s="94">
        <f t="shared" si="79"/>
        <v>0</v>
      </c>
    </row>
    <row r="189" spans="1:69" x14ac:dyDescent="0.35">
      <c r="A189" s="21" t="s">
        <v>4</v>
      </c>
      <c r="B189" s="21" t="s">
        <v>326</v>
      </c>
      <c r="C189" s="22" t="s">
        <v>327</v>
      </c>
      <c r="D189" s="57">
        <v>20565000</v>
      </c>
      <c r="E189" s="57">
        <f t="shared" si="80"/>
        <v>3565000</v>
      </c>
      <c r="F189" s="19">
        <v>16000000</v>
      </c>
      <c r="G189" s="19">
        <v>15500000</v>
      </c>
      <c r="H189" s="19">
        <v>14700000</v>
      </c>
      <c r="I189" s="19">
        <v>13600000</v>
      </c>
      <c r="J189" s="19">
        <v>12500000</v>
      </c>
      <c r="K189" s="19">
        <v>11600000</v>
      </c>
      <c r="L189" s="19">
        <v>10500000</v>
      </c>
      <c r="M189" s="19">
        <v>9200000</v>
      </c>
      <c r="N189" s="19">
        <v>8300000</v>
      </c>
      <c r="O189" s="19">
        <v>7700000</v>
      </c>
      <c r="P189" s="19">
        <v>0</v>
      </c>
      <c r="Q189" s="19">
        <v>0</v>
      </c>
      <c r="S189" s="73">
        <f>F189+Sheet3!C$59</f>
        <v>17000000</v>
      </c>
      <c r="T189" s="73">
        <f>G189+Sheet3!D$59</f>
        <v>16500000</v>
      </c>
      <c r="U189" s="73">
        <f>H189+Sheet3!E$59</f>
        <v>15700000</v>
      </c>
      <c r="V189" s="73">
        <f>I189+Sheet3!F$59</f>
        <v>14600000</v>
      </c>
      <c r="W189" s="73">
        <f>J189+Sheet3!G$59</f>
        <v>13500000</v>
      </c>
      <c r="X189" s="73">
        <f>K189+Sheet3!H$59</f>
        <v>12600000</v>
      </c>
      <c r="Y189" s="73">
        <f>L189+Sheet3!I$59</f>
        <v>11500000</v>
      </c>
      <c r="Z189" s="73">
        <f>M189+Sheet3!J$59</f>
        <v>10200000</v>
      </c>
      <c r="AA189" s="73">
        <f>N189+Sheet3!K$59</f>
        <v>9300000</v>
      </c>
      <c r="AB189" s="73">
        <f>O189+Sheet3!L$59</f>
        <v>8700000</v>
      </c>
      <c r="AC189" s="57">
        <f t="shared" si="81"/>
        <v>0</v>
      </c>
      <c r="AD189" s="57">
        <f t="shared" si="81"/>
        <v>0</v>
      </c>
      <c r="AF189" s="19">
        <v>17000000</v>
      </c>
      <c r="AG189" s="19">
        <v>16500000</v>
      </c>
      <c r="AH189" s="19">
        <v>15700000</v>
      </c>
      <c r="AI189" s="19">
        <v>14600000</v>
      </c>
      <c r="AJ189" s="19">
        <v>13500000</v>
      </c>
      <c r="AK189" s="19">
        <v>12600000</v>
      </c>
      <c r="AL189" s="19">
        <v>11500000</v>
      </c>
      <c r="AM189" s="19">
        <v>10200000</v>
      </c>
      <c r="AN189" s="19">
        <v>9300000</v>
      </c>
      <c r="AO189" s="19">
        <v>8700000</v>
      </c>
      <c r="AP189" s="19">
        <v>0</v>
      </c>
      <c r="AQ189" s="19">
        <v>0</v>
      </c>
      <c r="AS189" s="57">
        <f t="shared" si="56"/>
        <v>0</v>
      </c>
      <c r="AT189" s="57">
        <f t="shared" si="57"/>
        <v>0</v>
      </c>
      <c r="AU189" s="57">
        <f t="shared" si="58"/>
        <v>0</v>
      </c>
      <c r="AV189" s="57">
        <f t="shared" si="59"/>
        <v>0</v>
      </c>
      <c r="AW189" s="57">
        <f t="shared" si="60"/>
        <v>0</v>
      </c>
      <c r="AX189" s="57">
        <f t="shared" si="61"/>
        <v>0</v>
      </c>
      <c r="AY189" s="57">
        <f t="shared" si="62"/>
        <v>0</v>
      </c>
      <c r="AZ189" s="57">
        <f t="shared" si="63"/>
        <v>0</v>
      </c>
      <c r="BA189" s="57">
        <f t="shared" si="64"/>
        <v>0</v>
      </c>
      <c r="BB189" s="57">
        <f t="shared" si="65"/>
        <v>0</v>
      </c>
      <c r="BC189" s="57">
        <f t="shared" si="66"/>
        <v>0</v>
      </c>
      <c r="BD189" s="57">
        <f t="shared" si="67"/>
        <v>0</v>
      </c>
      <c r="BF189" s="94">
        <f t="shared" si="68"/>
        <v>500000</v>
      </c>
      <c r="BG189" s="94">
        <f t="shared" si="69"/>
        <v>800000</v>
      </c>
      <c r="BH189" s="94">
        <f t="shared" si="70"/>
        <v>1100000</v>
      </c>
      <c r="BI189" s="94">
        <f t="shared" si="71"/>
        <v>1100000</v>
      </c>
      <c r="BJ189" s="94">
        <f t="shared" si="72"/>
        <v>900000</v>
      </c>
      <c r="BK189" s="94">
        <f t="shared" si="73"/>
        <v>1100000</v>
      </c>
      <c r="BL189" s="94">
        <f t="shared" si="74"/>
        <v>1300000</v>
      </c>
      <c r="BM189" s="94">
        <f t="shared" si="75"/>
        <v>900000</v>
      </c>
      <c r="BN189" s="94">
        <f t="shared" si="76"/>
        <v>600000</v>
      </c>
      <c r="BO189" s="94">
        <f t="shared" si="77"/>
        <v>8700000</v>
      </c>
      <c r="BP189" s="94">
        <f t="shared" si="78"/>
        <v>0</v>
      </c>
      <c r="BQ189" s="94">
        <f t="shared" si="79"/>
        <v>0</v>
      </c>
    </row>
    <row r="190" spans="1:69" x14ac:dyDescent="0.35">
      <c r="A190" s="21" t="s">
        <v>336</v>
      </c>
      <c r="B190" s="21" t="s">
        <v>337</v>
      </c>
      <c r="C190" s="22" t="s">
        <v>338</v>
      </c>
      <c r="D190" s="57">
        <v>0</v>
      </c>
      <c r="E190" s="57">
        <f t="shared" si="80"/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0</v>
      </c>
      <c r="M190" s="19">
        <v>0</v>
      </c>
      <c r="N190" s="19">
        <v>6500000</v>
      </c>
      <c r="O190" s="19">
        <v>5900000</v>
      </c>
      <c r="P190" s="19">
        <v>5000000</v>
      </c>
      <c r="Q190" s="19">
        <v>4500000</v>
      </c>
      <c r="S190" s="57">
        <f t="shared" si="82"/>
        <v>0</v>
      </c>
      <c r="T190" s="57">
        <f t="shared" si="82"/>
        <v>0</v>
      </c>
      <c r="U190" s="57">
        <f t="shared" si="82"/>
        <v>0</v>
      </c>
      <c r="V190" s="57">
        <f t="shared" si="82"/>
        <v>0</v>
      </c>
      <c r="W190" s="57">
        <f t="shared" si="82"/>
        <v>0</v>
      </c>
      <c r="X190" s="57">
        <f t="shared" si="82"/>
        <v>0</v>
      </c>
      <c r="Y190" s="57">
        <f t="shared" si="81"/>
        <v>0</v>
      </c>
      <c r="Z190" s="57">
        <f t="shared" si="81"/>
        <v>0</v>
      </c>
      <c r="AA190" s="57">
        <f t="shared" si="81"/>
        <v>6500000</v>
      </c>
      <c r="AB190" s="57">
        <f t="shared" si="81"/>
        <v>5900000</v>
      </c>
      <c r="AC190" s="57">
        <f t="shared" si="81"/>
        <v>5000000</v>
      </c>
      <c r="AD190" s="57">
        <f t="shared" si="81"/>
        <v>4500000</v>
      </c>
      <c r="AF190" s="19">
        <v>0</v>
      </c>
      <c r="AG190" s="19">
        <v>0</v>
      </c>
      <c r="AH190" s="19">
        <v>0</v>
      </c>
      <c r="AI190" s="19">
        <v>0</v>
      </c>
      <c r="AJ190" s="19">
        <v>0</v>
      </c>
      <c r="AK190" s="19">
        <v>0</v>
      </c>
      <c r="AL190" s="19">
        <v>0</v>
      </c>
      <c r="AM190" s="19">
        <v>0</v>
      </c>
      <c r="AN190" s="19">
        <v>6500000</v>
      </c>
      <c r="AO190" s="19">
        <v>5900000</v>
      </c>
      <c r="AP190" s="19">
        <v>5000000</v>
      </c>
      <c r="AQ190" s="19">
        <v>4500000</v>
      </c>
      <c r="AS190" s="57">
        <f t="shared" si="56"/>
        <v>0</v>
      </c>
      <c r="AT190" s="57">
        <f t="shared" si="57"/>
        <v>0</v>
      </c>
      <c r="AU190" s="57">
        <f t="shared" si="58"/>
        <v>0</v>
      </c>
      <c r="AV190" s="57">
        <f t="shared" si="59"/>
        <v>0</v>
      </c>
      <c r="AW190" s="57">
        <f t="shared" si="60"/>
        <v>0</v>
      </c>
      <c r="AX190" s="57">
        <f t="shared" si="61"/>
        <v>0</v>
      </c>
      <c r="AY190" s="57">
        <f t="shared" si="62"/>
        <v>0</v>
      </c>
      <c r="AZ190" s="57">
        <f t="shared" si="63"/>
        <v>0</v>
      </c>
      <c r="BA190" s="57">
        <f t="shared" si="64"/>
        <v>0</v>
      </c>
      <c r="BB190" s="57">
        <f t="shared" si="65"/>
        <v>0</v>
      </c>
      <c r="BC190" s="57">
        <f t="shared" si="66"/>
        <v>0</v>
      </c>
      <c r="BD190" s="57">
        <f t="shared" si="67"/>
        <v>0</v>
      </c>
      <c r="BF190" s="94">
        <f t="shared" si="68"/>
        <v>0</v>
      </c>
      <c r="BG190" s="94">
        <f t="shared" si="69"/>
        <v>0</v>
      </c>
      <c r="BH190" s="94">
        <f t="shared" si="70"/>
        <v>0</v>
      </c>
      <c r="BI190" s="94">
        <f t="shared" si="71"/>
        <v>0</v>
      </c>
      <c r="BJ190" s="94">
        <f t="shared" si="72"/>
        <v>0</v>
      </c>
      <c r="BK190" s="94">
        <f t="shared" si="73"/>
        <v>0</v>
      </c>
      <c r="BL190" s="94">
        <f t="shared" si="74"/>
        <v>0</v>
      </c>
      <c r="BM190" s="94">
        <f t="shared" si="75"/>
        <v>-6500000</v>
      </c>
      <c r="BN190" s="94">
        <f t="shared" si="76"/>
        <v>600000</v>
      </c>
      <c r="BO190" s="94">
        <f t="shared" si="77"/>
        <v>900000</v>
      </c>
      <c r="BP190" s="94">
        <f t="shared" si="78"/>
        <v>500000</v>
      </c>
      <c r="BQ190" s="94">
        <f t="shared" si="79"/>
        <v>4500000</v>
      </c>
    </row>
    <row r="191" spans="1:69" x14ac:dyDescent="0.35">
      <c r="A191" s="21" t="s">
        <v>336</v>
      </c>
      <c r="B191" s="21" t="s">
        <v>339</v>
      </c>
      <c r="C191" s="22" t="s">
        <v>340</v>
      </c>
      <c r="D191" s="57">
        <v>0</v>
      </c>
      <c r="E191" s="57">
        <f t="shared" si="80"/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10100000</v>
      </c>
      <c r="O191" s="19">
        <v>9700000</v>
      </c>
      <c r="P191" s="19">
        <v>0</v>
      </c>
      <c r="Q191" s="19">
        <v>0</v>
      </c>
      <c r="S191" s="57">
        <f t="shared" si="82"/>
        <v>0</v>
      </c>
      <c r="T191" s="57">
        <f t="shared" si="82"/>
        <v>0</v>
      </c>
      <c r="U191" s="57">
        <f t="shared" si="82"/>
        <v>0</v>
      </c>
      <c r="V191" s="57">
        <f t="shared" si="82"/>
        <v>0</v>
      </c>
      <c r="W191" s="57">
        <f t="shared" si="82"/>
        <v>0</v>
      </c>
      <c r="X191" s="57">
        <f t="shared" si="82"/>
        <v>0</v>
      </c>
      <c r="Y191" s="57">
        <f t="shared" si="81"/>
        <v>0</v>
      </c>
      <c r="Z191" s="57">
        <f t="shared" si="81"/>
        <v>0</v>
      </c>
      <c r="AA191" s="57">
        <f t="shared" si="81"/>
        <v>10100000</v>
      </c>
      <c r="AB191" s="57">
        <f t="shared" si="81"/>
        <v>9700000</v>
      </c>
      <c r="AC191" s="57">
        <f t="shared" si="81"/>
        <v>0</v>
      </c>
      <c r="AD191" s="57">
        <f t="shared" si="81"/>
        <v>0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0</v>
      </c>
      <c r="AL191" s="19">
        <v>0</v>
      </c>
      <c r="AM191" s="19">
        <v>0</v>
      </c>
      <c r="AN191" s="19">
        <v>10100000</v>
      </c>
      <c r="AO191" s="19">
        <v>9700000</v>
      </c>
      <c r="AP191" s="19">
        <v>0</v>
      </c>
      <c r="AQ191" s="19">
        <v>0</v>
      </c>
      <c r="AS191" s="57">
        <f t="shared" si="56"/>
        <v>0</v>
      </c>
      <c r="AT191" s="57">
        <f t="shared" si="57"/>
        <v>0</v>
      </c>
      <c r="AU191" s="57">
        <f t="shared" si="58"/>
        <v>0</v>
      </c>
      <c r="AV191" s="57">
        <f t="shared" si="59"/>
        <v>0</v>
      </c>
      <c r="AW191" s="57">
        <f t="shared" si="60"/>
        <v>0</v>
      </c>
      <c r="AX191" s="57">
        <f t="shared" si="61"/>
        <v>0</v>
      </c>
      <c r="AY191" s="57">
        <f t="shared" si="62"/>
        <v>0</v>
      </c>
      <c r="AZ191" s="57">
        <f t="shared" si="63"/>
        <v>0</v>
      </c>
      <c r="BA191" s="57">
        <f t="shared" si="64"/>
        <v>0</v>
      </c>
      <c r="BB191" s="57">
        <f t="shared" si="65"/>
        <v>0</v>
      </c>
      <c r="BC191" s="57">
        <f t="shared" si="66"/>
        <v>0</v>
      </c>
      <c r="BD191" s="57">
        <f t="shared" si="67"/>
        <v>0</v>
      </c>
      <c r="BF191" s="94">
        <f t="shared" si="68"/>
        <v>0</v>
      </c>
      <c r="BG191" s="94">
        <f t="shared" si="69"/>
        <v>0</v>
      </c>
      <c r="BH191" s="94">
        <f t="shared" si="70"/>
        <v>0</v>
      </c>
      <c r="BI191" s="94">
        <f t="shared" si="71"/>
        <v>0</v>
      </c>
      <c r="BJ191" s="94">
        <f t="shared" si="72"/>
        <v>0</v>
      </c>
      <c r="BK191" s="94">
        <f t="shared" si="73"/>
        <v>0</v>
      </c>
      <c r="BL191" s="94">
        <f t="shared" si="74"/>
        <v>0</v>
      </c>
      <c r="BM191" s="94">
        <f t="shared" si="75"/>
        <v>-10100000</v>
      </c>
      <c r="BN191" s="94">
        <f t="shared" si="76"/>
        <v>400000</v>
      </c>
      <c r="BO191" s="94">
        <f t="shared" si="77"/>
        <v>9700000</v>
      </c>
      <c r="BP191" s="94">
        <f t="shared" si="78"/>
        <v>0</v>
      </c>
      <c r="BQ191" s="94">
        <f t="shared" si="79"/>
        <v>0</v>
      </c>
    </row>
    <row r="192" spans="1:69" x14ac:dyDescent="0.35">
      <c r="A192" s="21" t="s">
        <v>336</v>
      </c>
      <c r="B192" s="21" t="s">
        <v>341</v>
      </c>
      <c r="C192" s="22" t="s">
        <v>342</v>
      </c>
      <c r="D192" s="57">
        <v>35900000</v>
      </c>
      <c r="E192" s="57">
        <f t="shared" si="80"/>
        <v>3000000</v>
      </c>
      <c r="F192" s="19">
        <v>32400000</v>
      </c>
      <c r="G192" s="19">
        <v>31400000</v>
      </c>
      <c r="H192" s="19">
        <v>30700000</v>
      </c>
      <c r="I192" s="19">
        <v>29200000</v>
      </c>
      <c r="J192" s="19">
        <v>27800000</v>
      </c>
      <c r="K192" s="19">
        <v>25000000</v>
      </c>
      <c r="L192" s="19">
        <v>22700000</v>
      </c>
      <c r="M192" s="19">
        <v>20400000</v>
      </c>
      <c r="N192" s="19">
        <v>19300000</v>
      </c>
      <c r="O192" s="19">
        <v>18500000</v>
      </c>
      <c r="P192" s="19">
        <v>16500000</v>
      </c>
      <c r="Q192" s="19">
        <v>15800000</v>
      </c>
      <c r="S192" s="73">
        <f>F192+Sheet3!C$20</f>
        <v>32900000</v>
      </c>
      <c r="T192" s="73">
        <f>G192+Sheet3!D$20</f>
        <v>31900000</v>
      </c>
      <c r="U192" s="73">
        <f>H192+Sheet3!E$20</f>
        <v>31200000</v>
      </c>
      <c r="V192" s="73">
        <f>I192+Sheet3!F$20</f>
        <v>29700000</v>
      </c>
      <c r="W192" s="73">
        <f>J192+Sheet3!G$20</f>
        <v>28300000</v>
      </c>
      <c r="X192" s="73">
        <f>K192+Sheet3!H$20</f>
        <v>25500000</v>
      </c>
      <c r="Y192" s="73">
        <f>L192+Sheet3!I$20</f>
        <v>23200000</v>
      </c>
      <c r="Z192" s="73">
        <f>M192+Sheet3!J$20</f>
        <v>20400000</v>
      </c>
      <c r="AA192" s="73">
        <f>N192+Sheet3!K$20</f>
        <v>19300000</v>
      </c>
      <c r="AB192" s="73">
        <f>O192+Sheet3!L$20</f>
        <v>18500000</v>
      </c>
      <c r="AC192" s="73">
        <f>P192+Sheet3!M$20</f>
        <v>16500000</v>
      </c>
      <c r="AD192" s="73">
        <f>Q192+Sheet3!N$20</f>
        <v>15800000</v>
      </c>
      <c r="AF192" s="19">
        <v>32900000</v>
      </c>
      <c r="AG192" s="19">
        <v>31900000</v>
      </c>
      <c r="AH192" s="19">
        <v>31200000</v>
      </c>
      <c r="AI192" s="19">
        <v>29700000</v>
      </c>
      <c r="AJ192" s="19">
        <v>28300000</v>
      </c>
      <c r="AK192" s="19">
        <v>25500000</v>
      </c>
      <c r="AL192" s="19">
        <v>23200000</v>
      </c>
      <c r="AM192" s="19">
        <v>20400000</v>
      </c>
      <c r="AN192" s="19">
        <v>19300000</v>
      </c>
      <c r="AO192" s="19">
        <v>18500000</v>
      </c>
      <c r="AP192" s="19">
        <v>16500000</v>
      </c>
      <c r="AQ192" s="19">
        <v>15800000</v>
      </c>
      <c r="AS192" s="57">
        <f t="shared" si="56"/>
        <v>0</v>
      </c>
      <c r="AT192" s="57">
        <f t="shared" si="57"/>
        <v>0</v>
      </c>
      <c r="AU192" s="57">
        <f t="shared" si="58"/>
        <v>0</v>
      </c>
      <c r="AV192" s="57">
        <f t="shared" si="59"/>
        <v>0</v>
      </c>
      <c r="AW192" s="57">
        <f t="shared" si="60"/>
        <v>0</v>
      </c>
      <c r="AX192" s="57">
        <f t="shared" si="61"/>
        <v>0</v>
      </c>
      <c r="AY192" s="57">
        <f t="shared" si="62"/>
        <v>0</v>
      </c>
      <c r="AZ192" s="57">
        <f t="shared" si="63"/>
        <v>0</v>
      </c>
      <c r="BA192" s="57">
        <f t="shared" si="64"/>
        <v>0</v>
      </c>
      <c r="BB192" s="57">
        <f t="shared" si="65"/>
        <v>0</v>
      </c>
      <c r="BC192" s="57">
        <f t="shared" si="66"/>
        <v>0</v>
      </c>
      <c r="BD192" s="57">
        <f t="shared" si="67"/>
        <v>0</v>
      </c>
      <c r="BF192" s="94">
        <f t="shared" si="68"/>
        <v>1000000</v>
      </c>
      <c r="BG192" s="94">
        <f t="shared" si="69"/>
        <v>700000</v>
      </c>
      <c r="BH192" s="94">
        <f t="shared" si="70"/>
        <v>1500000</v>
      </c>
      <c r="BI192" s="94">
        <f t="shared" si="71"/>
        <v>1400000</v>
      </c>
      <c r="BJ192" s="94">
        <f t="shared" si="72"/>
        <v>2800000</v>
      </c>
      <c r="BK192" s="94">
        <f t="shared" si="73"/>
        <v>2300000</v>
      </c>
      <c r="BL192" s="94">
        <f t="shared" si="74"/>
        <v>2800000</v>
      </c>
      <c r="BM192" s="94">
        <f t="shared" si="75"/>
        <v>1100000</v>
      </c>
      <c r="BN192" s="94">
        <f t="shared" si="76"/>
        <v>800000</v>
      </c>
      <c r="BO192" s="94">
        <f t="shared" si="77"/>
        <v>2000000</v>
      </c>
      <c r="BP192" s="94">
        <f t="shared" si="78"/>
        <v>700000</v>
      </c>
      <c r="BQ192" s="94">
        <f t="shared" si="79"/>
        <v>15800000</v>
      </c>
    </row>
    <row r="193" spans="1:69" x14ac:dyDescent="0.35">
      <c r="A193" s="21" t="s">
        <v>336</v>
      </c>
      <c r="B193" s="21" t="s">
        <v>343</v>
      </c>
      <c r="C193" s="22" t="s">
        <v>344</v>
      </c>
      <c r="D193" s="57">
        <v>0</v>
      </c>
      <c r="E193" s="57">
        <f t="shared" si="80"/>
        <v>-54800000</v>
      </c>
      <c r="F193" s="19">
        <v>54300000</v>
      </c>
      <c r="G193" s="19">
        <v>53300000</v>
      </c>
      <c r="H193" s="19">
        <v>52200000</v>
      </c>
      <c r="I193" s="19">
        <v>49700000</v>
      </c>
      <c r="J193" s="19">
        <v>47300000</v>
      </c>
      <c r="K193" s="19">
        <v>43000000</v>
      </c>
      <c r="L193" s="19">
        <v>40100000</v>
      </c>
      <c r="M193" s="19">
        <v>36500000</v>
      </c>
      <c r="N193" s="19">
        <v>34700000</v>
      </c>
      <c r="O193" s="19">
        <v>0</v>
      </c>
      <c r="P193" s="19">
        <v>0</v>
      </c>
      <c r="Q193" s="19">
        <v>0</v>
      </c>
      <c r="S193" s="73">
        <f>F193+Sheet3!C$20</f>
        <v>54800000</v>
      </c>
      <c r="T193" s="73">
        <f>G193+Sheet3!D$20</f>
        <v>53800000</v>
      </c>
      <c r="U193" s="73">
        <f>H193+Sheet3!E$20</f>
        <v>52700000</v>
      </c>
      <c r="V193" s="73">
        <f>I193+Sheet3!F$20</f>
        <v>50200000</v>
      </c>
      <c r="W193" s="73">
        <f>J193+Sheet3!G$20</f>
        <v>47800000</v>
      </c>
      <c r="X193" s="73">
        <f>K193+Sheet3!H$20</f>
        <v>43500000</v>
      </c>
      <c r="Y193" s="73">
        <f>L193+Sheet3!I$20</f>
        <v>40600000</v>
      </c>
      <c r="Z193" s="73">
        <f>M193+Sheet3!J$20</f>
        <v>36500000</v>
      </c>
      <c r="AA193" s="73">
        <f>N193+Sheet3!K$20</f>
        <v>34700000</v>
      </c>
      <c r="AB193" s="57">
        <f t="shared" si="81"/>
        <v>0</v>
      </c>
      <c r="AC193" s="57">
        <f t="shared" si="81"/>
        <v>0</v>
      </c>
      <c r="AD193" s="57">
        <f t="shared" si="81"/>
        <v>0</v>
      </c>
      <c r="AF193" s="19">
        <v>54800000</v>
      </c>
      <c r="AG193" s="19">
        <v>53800000</v>
      </c>
      <c r="AH193" s="19">
        <v>52700000</v>
      </c>
      <c r="AI193" s="19">
        <v>50200000</v>
      </c>
      <c r="AJ193" s="19">
        <v>47800000</v>
      </c>
      <c r="AK193" s="19">
        <v>43500000</v>
      </c>
      <c r="AL193" s="19">
        <v>40600000</v>
      </c>
      <c r="AM193" s="19">
        <v>36500000</v>
      </c>
      <c r="AN193" s="19">
        <v>34700000</v>
      </c>
      <c r="AO193" s="19">
        <v>0</v>
      </c>
      <c r="AP193" s="19">
        <v>0</v>
      </c>
      <c r="AQ193" s="19">
        <v>0</v>
      </c>
      <c r="AS193" s="57">
        <f t="shared" si="56"/>
        <v>0</v>
      </c>
      <c r="AT193" s="57">
        <f t="shared" si="57"/>
        <v>0</v>
      </c>
      <c r="AU193" s="57">
        <f t="shared" si="58"/>
        <v>0</v>
      </c>
      <c r="AV193" s="57">
        <f t="shared" si="59"/>
        <v>0</v>
      </c>
      <c r="AW193" s="57">
        <f t="shared" si="60"/>
        <v>0</v>
      </c>
      <c r="AX193" s="57">
        <f t="shared" si="61"/>
        <v>0</v>
      </c>
      <c r="AY193" s="57">
        <f t="shared" si="62"/>
        <v>0</v>
      </c>
      <c r="AZ193" s="57">
        <f t="shared" si="63"/>
        <v>0</v>
      </c>
      <c r="BA193" s="57">
        <f t="shared" si="64"/>
        <v>0</v>
      </c>
      <c r="BB193" s="57">
        <f t="shared" si="65"/>
        <v>0</v>
      </c>
      <c r="BC193" s="57">
        <f t="shared" si="66"/>
        <v>0</v>
      </c>
      <c r="BD193" s="57">
        <f t="shared" si="67"/>
        <v>0</v>
      </c>
      <c r="BF193" s="94">
        <f t="shared" si="68"/>
        <v>1000000</v>
      </c>
      <c r="BG193" s="94">
        <f t="shared" si="69"/>
        <v>1100000</v>
      </c>
      <c r="BH193" s="94">
        <f t="shared" si="70"/>
        <v>2500000</v>
      </c>
      <c r="BI193" s="94">
        <f t="shared" si="71"/>
        <v>2400000</v>
      </c>
      <c r="BJ193" s="94">
        <f t="shared" si="72"/>
        <v>4300000</v>
      </c>
      <c r="BK193" s="94">
        <f t="shared" si="73"/>
        <v>2900000</v>
      </c>
      <c r="BL193" s="94">
        <f t="shared" si="74"/>
        <v>4100000</v>
      </c>
      <c r="BM193" s="94">
        <f t="shared" si="75"/>
        <v>1800000</v>
      </c>
      <c r="BN193" s="94">
        <f t="shared" si="76"/>
        <v>34700000</v>
      </c>
      <c r="BO193" s="94">
        <f t="shared" si="77"/>
        <v>0</v>
      </c>
      <c r="BP193" s="94">
        <f t="shared" si="78"/>
        <v>0</v>
      </c>
      <c r="BQ193" s="94">
        <f t="shared" si="79"/>
        <v>0</v>
      </c>
    </row>
    <row r="194" spans="1:69" x14ac:dyDescent="0.35">
      <c r="A194" s="21" t="s">
        <v>336</v>
      </c>
      <c r="B194" s="21" t="s">
        <v>345</v>
      </c>
      <c r="C194" s="22" t="s">
        <v>346</v>
      </c>
      <c r="D194" s="57">
        <v>35900000</v>
      </c>
      <c r="E194" s="57">
        <f t="shared" si="80"/>
        <v>3000000</v>
      </c>
      <c r="F194" s="19">
        <v>32400000</v>
      </c>
      <c r="G194" s="19">
        <v>31400000</v>
      </c>
      <c r="H194" s="19">
        <v>30700000</v>
      </c>
      <c r="I194" s="19">
        <v>29200000</v>
      </c>
      <c r="J194" s="19">
        <v>27800000</v>
      </c>
      <c r="K194" s="19">
        <v>25000000</v>
      </c>
      <c r="L194" s="19">
        <v>22700000</v>
      </c>
      <c r="M194" s="19">
        <v>20400000</v>
      </c>
      <c r="N194" s="19">
        <v>19300000</v>
      </c>
      <c r="O194" s="19">
        <v>18500000</v>
      </c>
      <c r="P194" s="19">
        <v>16500000</v>
      </c>
      <c r="Q194" s="19">
        <v>15800000</v>
      </c>
      <c r="S194" s="73">
        <f>F194+Sheet3!C$20</f>
        <v>32900000</v>
      </c>
      <c r="T194" s="73">
        <f>G194+Sheet3!D$20</f>
        <v>31900000</v>
      </c>
      <c r="U194" s="73">
        <f>H194+Sheet3!E$20</f>
        <v>31200000</v>
      </c>
      <c r="V194" s="73">
        <f>I194+Sheet3!F$20</f>
        <v>29700000</v>
      </c>
      <c r="W194" s="73">
        <f>J194+Sheet3!G$20</f>
        <v>28300000</v>
      </c>
      <c r="X194" s="73">
        <f>K194+Sheet3!H$20</f>
        <v>25500000</v>
      </c>
      <c r="Y194" s="73">
        <f>L194+Sheet3!I$20</f>
        <v>23200000</v>
      </c>
      <c r="Z194" s="73">
        <f>M194+Sheet3!J$20</f>
        <v>20400000</v>
      </c>
      <c r="AA194" s="73">
        <f>N194+Sheet3!K$20</f>
        <v>19300000</v>
      </c>
      <c r="AB194" s="73">
        <f>O194+Sheet3!L$20</f>
        <v>18500000</v>
      </c>
      <c r="AC194" s="73">
        <f>P194+Sheet3!M$20</f>
        <v>16500000</v>
      </c>
      <c r="AD194" s="73">
        <f>Q194+Sheet3!N$20</f>
        <v>15800000</v>
      </c>
      <c r="AF194" s="19">
        <v>32900000</v>
      </c>
      <c r="AG194" s="19">
        <v>31900000</v>
      </c>
      <c r="AH194" s="19">
        <v>31200000</v>
      </c>
      <c r="AI194" s="19">
        <v>29700000</v>
      </c>
      <c r="AJ194" s="19">
        <v>28300000</v>
      </c>
      <c r="AK194" s="19">
        <v>25500000</v>
      </c>
      <c r="AL194" s="19">
        <v>23200000</v>
      </c>
      <c r="AM194" s="19">
        <v>20400000</v>
      </c>
      <c r="AN194" s="19">
        <v>19300000</v>
      </c>
      <c r="AO194" s="19">
        <v>18500000</v>
      </c>
      <c r="AP194" s="19">
        <v>16500000</v>
      </c>
      <c r="AQ194" s="19">
        <v>15800000</v>
      </c>
      <c r="AS194" s="57">
        <f t="shared" si="56"/>
        <v>0</v>
      </c>
      <c r="AT194" s="57">
        <f t="shared" si="57"/>
        <v>0</v>
      </c>
      <c r="AU194" s="57">
        <f t="shared" si="58"/>
        <v>0</v>
      </c>
      <c r="AV194" s="57">
        <f t="shared" si="59"/>
        <v>0</v>
      </c>
      <c r="AW194" s="57">
        <f t="shared" si="60"/>
        <v>0</v>
      </c>
      <c r="AX194" s="57">
        <f t="shared" si="61"/>
        <v>0</v>
      </c>
      <c r="AY194" s="57">
        <f t="shared" si="62"/>
        <v>0</v>
      </c>
      <c r="AZ194" s="57">
        <f t="shared" si="63"/>
        <v>0</v>
      </c>
      <c r="BA194" s="57">
        <f t="shared" si="64"/>
        <v>0</v>
      </c>
      <c r="BB194" s="57">
        <f t="shared" si="65"/>
        <v>0</v>
      </c>
      <c r="BC194" s="57">
        <f t="shared" si="66"/>
        <v>0</v>
      </c>
      <c r="BD194" s="57">
        <f t="shared" si="67"/>
        <v>0</v>
      </c>
      <c r="BF194" s="94">
        <f t="shared" si="68"/>
        <v>1000000</v>
      </c>
      <c r="BG194" s="94">
        <f t="shared" si="69"/>
        <v>700000</v>
      </c>
      <c r="BH194" s="94">
        <f t="shared" si="70"/>
        <v>1500000</v>
      </c>
      <c r="BI194" s="94">
        <f t="shared" si="71"/>
        <v>1400000</v>
      </c>
      <c r="BJ194" s="94">
        <f t="shared" si="72"/>
        <v>2800000</v>
      </c>
      <c r="BK194" s="94">
        <f t="shared" si="73"/>
        <v>2300000</v>
      </c>
      <c r="BL194" s="94">
        <f t="shared" si="74"/>
        <v>2800000</v>
      </c>
      <c r="BM194" s="94">
        <f t="shared" si="75"/>
        <v>1100000</v>
      </c>
      <c r="BN194" s="94">
        <f t="shared" si="76"/>
        <v>800000</v>
      </c>
      <c r="BO194" s="94">
        <f t="shared" si="77"/>
        <v>2000000</v>
      </c>
      <c r="BP194" s="94">
        <f t="shared" si="78"/>
        <v>700000</v>
      </c>
      <c r="BQ194" s="94">
        <f t="shared" si="79"/>
        <v>15800000</v>
      </c>
    </row>
    <row r="195" spans="1:69" x14ac:dyDescent="0.35">
      <c r="A195" s="21" t="s">
        <v>336</v>
      </c>
      <c r="B195" s="21" t="s">
        <v>347</v>
      </c>
      <c r="C195" s="22" t="s">
        <v>348</v>
      </c>
      <c r="D195" s="57">
        <v>38300000</v>
      </c>
      <c r="E195" s="57">
        <f t="shared" si="80"/>
        <v>4500000</v>
      </c>
      <c r="F195" s="19">
        <v>33300000</v>
      </c>
      <c r="G195" s="19">
        <v>32300000</v>
      </c>
      <c r="H195" s="19">
        <v>31600000</v>
      </c>
      <c r="I195" s="19">
        <v>30100000</v>
      </c>
      <c r="J195" s="19">
        <v>28700000</v>
      </c>
      <c r="K195" s="19">
        <v>25900000</v>
      </c>
      <c r="L195" s="19">
        <v>23400000</v>
      </c>
      <c r="M195" s="19">
        <v>20900000</v>
      </c>
      <c r="N195" s="19">
        <v>0</v>
      </c>
      <c r="O195" s="19">
        <v>0</v>
      </c>
      <c r="P195" s="19">
        <v>0</v>
      </c>
      <c r="Q195" s="19">
        <v>0</v>
      </c>
      <c r="S195" s="73">
        <f>F195+Sheet3!C$20</f>
        <v>33800000</v>
      </c>
      <c r="T195" s="73">
        <f>G195+Sheet3!D$20</f>
        <v>32800000</v>
      </c>
      <c r="U195" s="73">
        <f>H195+Sheet3!E$20</f>
        <v>32100000</v>
      </c>
      <c r="V195" s="73">
        <f>I195+Sheet3!F$20</f>
        <v>30600000</v>
      </c>
      <c r="W195" s="73">
        <f>J195+Sheet3!G$20</f>
        <v>29200000</v>
      </c>
      <c r="X195" s="73">
        <f>K195+Sheet3!H$20</f>
        <v>26400000</v>
      </c>
      <c r="Y195" s="73">
        <f>L195+Sheet3!I$20</f>
        <v>23900000</v>
      </c>
      <c r="Z195" s="73">
        <f>M195+Sheet3!J$20</f>
        <v>20900000</v>
      </c>
      <c r="AA195" s="57">
        <f t="shared" si="81"/>
        <v>0</v>
      </c>
      <c r="AB195" s="57">
        <f t="shared" si="81"/>
        <v>0</v>
      </c>
      <c r="AC195" s="57">
        <f t="shared" si="81"/>
        <v>0</v>
      </c>
      <c r="AD195" s="57">
        <f t="shared" si="81"/>
        <v>0</v>
      </c>
      <c r="AF195" s="19">
        <v>33800000</v>
      </c>
      <c r="AG195" s="19">
        <v>32800000</v>
      </c>
      <c r="AH195" s="19">
        <v>32100000</v>
      </c>
      <c r="AI195" s="19">
        <v>30600000</v>
      </c>
      <c r="AJ195" s="19">
        <v>29200000</v>
      </c>
      <c r="AK195" s="19">
        <v>26400000</v>
      </c>
      <c r="AL195" s="19">
        <v>23900000</v>
      </c>
      <c r="AM195" s="19">
        <v>20900000</v>
      </c>
      <c r="AN195" s="19">
        <v>0</v>
      </c>
      <c r="AO195" s="19">
        <v>0</v>
      </c>
      <c r="AP195" s="19">
        <v>0</v>
      </c>
      <c r="AQ195" s="19">
        <v>0</v>
      </c>
      <c r="AS195" s="57">
        <f t="shared" si="56"/>
        <v>0</v>
      </c>
      <c r="AT195" s="57">
        <f t="shared" si="57"/>
        <v>0</v>
      </c>
      <c r="AU195" s="57">
        <f t="shared" si="58"/>
        <v>0</v>
      </c>
      <c r="AV195" s="57">
        <f t="shared" si="59"/>
        <v>0</v>
      </c>
      <c r="AW195" s="57">
        <f t="shared" si="60"/>
        <v>0</v>
      </c>
      <c r="AX195" s="57">
        <f t="shared" si="61"/>
        <v>0</v>
      </c>
      <c r="AY195" s="57">
        <f t="shared" si="62"/>
        <v>0</v>
      </c>
      <c r="AZ195" s="57">
        <f t="shared" si="63"/>
        <v>0</v>
      </c>
      <c r="BA195" s="57">
        <f t="shared" si="64"/>
        <v>0</v>
      </c>
      <c r="BB195" s="57">
        <f t="shared" si="65"/>
        <v>0</v>
      </c>
      <c r="BC195" s="57">
        <f t="shared" si="66"/>
        <v>0</v>
      </c>
      <c r="BD195" s="57">
        <f t="shared" si="67"/>
        <v>0</v>
      </c>
      <c r="BF195" s="94">
        <f t="shared" si="68"/>
        <v>1000000</v>
      </c>
      <c r="BG195" s="94">
        <f t="shared" si="69"/>
        <v>700000</v>
      </c>
      <c r="BH195" s="94">
        <f t="shared" si="70"/>
        <v>1500000</v>
      </c>
      <c r="BI195" s="94">
        <f t="shared" si="71"/>
        <v>1400000</v>
      </c>
      <c r="BJ195" s="94">
        <f t="shared" si="72"/>
        <v>2800000</v>
      </c>
      <c r="BK195" s="94">
        <f t="shared" si="73"/>
        <v>2500000</v>
      </c>
      <c r="BL195" s="94">
        <f t="shared" si="74"/>
        <v>3000000</v>
      </c>
      <c r="BM195" s="94">
        <f t="shared" si="75"/>
        <v>20900000</v>
      </c>
      <c r="BN195" s="94">
        <f t="shared" si="76"/>
        <v>0</v>
      </c>
      <c r="BO195" s="94">
        <f t="shared" si="77"/>
        <v>0</v>
      </c>
      <c r="BP195" s="94">
        <f t="shared" si="78"/>
        <v>0</v>
      </c>
      <c r="BQ195" s="94">
        <f t="shared" si="79"/>
        <v>0</v>
      </c>
    </row>
    <row r="196" spans="1:69" x14ac:dyDescent="0.35">
      <c r="A196" s="21" t="s">
        <v>336</v>
      </c>
      <c r="B196" s="21" t="s">
        <v>349</v>
      </c>
      <c r="C196" s="22" t="s">
        <v>350</v>
      </c>
      <c r="D196" s="57">
        <v>69300000</v>
      </c>
      <c r="E196" s="57">
        <f t="shared" si="80"/>
        <v>13000000</v>
      </c>
      <c r="F196" s="19">
        <v>54300000</v>
      </c>
      <c r="G196" s="19">
        <v>53300000</v>
      </c>
      <c r="H196" s="19">
        <v>52200000</v>
      </c>
      <c r="I196" s="19">
        <v>49700000</v>
      </c>
      <c r="J196" s="19">
        <v>47300000</v>
      </c>
      <c r="K196" s="19">
        <v>43000000</v>
      </c>
      <c r="L196" s="19">
        <v>40100000</v>
      </c>
      <c r="M196" s="19">
        <v>36500000</v>
      </c>
      <c r="N196" s="19">
        <v>34700000</v>
      </c>
      <c r="O196" s="19">
        <v>0</v>
      </c>
      <c r="P196" s="19">
        <v>0</v>
      </c>
      <c r="Q196" s="19">
        <v>0</v>
      </c>
      <c r="S196" s="73">
        <f>F196+Sheet3!C$21</f>
        <v>56300000</v>
      </c>
      <c r="T196" s="73">
        <f>G196+Sheet3!D$21</f>
        <v>55300000</v>
      </c>
      <c r="U196" s="73">
        <f>H196+Sheet3!E$21</f>
        <v>54200000</v>
      </c>
      <c r="V196" s="73">
        <f>I196+Sheet3!F$21</f>
        <v>51700000</v>
      </c>
      <c r="W196" s="73">
        <f>J196+Sheet3!G$21</f>
        <v>49300000</v>
      </c>
      <c r="X196" s="73">
        <f>K196+Sheet3!H$21</f>
        <v>45000000</v>
      </c>
      <c r="Y196" s="73">
        <f>L196+Sheet3!I$21</f>
        <v>42100000</v>
      </c>
      <c r="Z196" s="73">
        <f>M196+Sheet3!J$21</f>
        <v>38500000</v>
      </c>
      <c r="AA196" s="73">
        <f>N196+Sheet3!K$21</f>
        <v>36700000</v>
      </c>
      <c r="AB196" s="57">
        <f t="shared" si="81"/>
        <v>0</v>
      </c>
      <c r="AC196" s="57">
        <f t="shared" si="81"/>
        <v>0</v>
      </c>
      <c r="AD196" s="57">
        <f t="shared" si="81"/>
        <v>0</v>
      </c>
      <c r="AF196" s="19">
        <v>56300000</v>
      </c>
      <c r="AG196" s="19">
        <v>55300000</v>
      </c>
      <c r="AH196" s="19">
        <v>54200000</v>
      </c>
      <c r="AI196" s="19">
        <v>51700000</v>
      </c>
      <c r="AJ196" s="19">
        <v>49300000</v>
      </c>
      <c r="AK196" s="19">
        <v>45000000</v>
      </c>
      <c r="AL196" s="19">
        <v>42100000</v>
      </c>
      <c r="AM196" s="19">
        <v>38500000</v>
      </c>
      <c r="AN196" s="19">
        <v>36700000</v>
      </c>
      <c r="AO196" s="19">
        <v>0</v>
      </c>
      <c r="AP196" s="19">
        <v>0</v>
      </c>
      <c r="AQ196" s="19">
        <v>0</v>
      </c>
      <c r="AS196" s="57">
        <f t="shared" si="56"/>
        <v>0</v>
      </c>
      <c r="AT196" s="57">
        <f t="shared" si="57"/>
        <v>0</v>
      </c>
      <c r="AU196" s="57">
        <f t="shared" si="58"/>
        <v>0</v>
      </c>
      <c r="AV196" s="57">
        <f t="shared" si="59"/>
        <v>0</v>
      </c>
      <c r="AW196" s="57">
        <f t="shared" si="60"/>
        <v>0</v>
      </c>
      <c r="AX196" s="57">
        <f t="shared" si="61"/>
        <v>0</v>
      </c>
      <c r="AY196" s="57">
        <f t="shared" si="62"/>
        <v>0</v>
      </c>
      <c r="AZ196" s="57">
        <f t="shared" si="63"/>
        <v>0</v>
      </c>
      <c r="BA196" s="57">
        <f t="shared" si="64"/>
        <v>0</v>
      </c>
      <c r="BB196" s="57">
        <f t="shared" si="65"/>
        <v>0</v>
      </c>
      <c r="BC196" s="57">
        <f t="shared" si="66"/>
        <v>0</v>
      </c>
      <c r="BD196" s="57">
        <f t="shared" si="67"/>
        <v>0</v>
      </c>
      <c r="BF196" s="94">
        <f t="shared" si="68"/>
        <v>1000000</v>
      </c>
      <c r="BG196" s="94">
        <f t="shared" si="69"/>
        <v>1100000</v>
      </c>
      <c r="BH196" s="94">
        <f t="shared" si="70"/>
        <v>2500000</v>
      </c>
      <c r="BI196" s="94">
        <f t="shared" si="71"/>
        <v>2400000</v>
      </c>
      <c r="BJ196" s="94">
        <f t="shared" si="72"/>
        <v>4300000</v>
      </c>
      <c r="BK196" s="94">
        <f t="shared" si="73"/>
        <v>2900000</v>
      </c>
      <c r="BL196" s="94">
        <f t="shared" si="74"/>
        <v>3600000</v>
      </c>
      <c r="BM196" s="94">
        <f t="shared" si="75"/>
        <v>1800000</v>
      </c>
      <c r="BN196" s="94">
        <f t="shared" si="76"/>
        <v>36700000</v>
      </c>
      <c r="BO196" s="94">
        <f t="shared" si="77"/>
        <v>0</v>
      </c>
      <c r="BP196" s="94">
        <f t="shared" si="78"/>
        <v>0</v>
      </c>
      <c r="BQ196" s="94">
        <f t="shared" si="79"/>
        <v>0</v>
      </c>
    </row>
    <row r="197" spans="1:69" x14ac:dyDescent="0.35">
      <c r="A197" s="21" t="s">
        <v>336</v>
      </c>
      <c r="B197" s="21" t="s">
        <v>351</v>
      </c>
      <c r="C197" s="22" t="s">
        <v>352</v>
      </c>
      <c r="D197" s="57">
        <v>0</v>
      </c>
      <c r="E197" s="57">
        <f t="shared" si="80"/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0</v>
      </c>
      <c r="S197" s="57">
        <f t="shared" si="82"/>
        <v>0</v>
      </c>
      <c r="T197" s="57">
        <f t="shared" si="82"/>
        <v>0</v>
      </c>
      <c r="U197" s="57">
        <f t="shared" si="82"/>
        <v>0</v>
      </c>
      <c r="V197" s="57">
        <f t="shared" si="82"/>
        <v>0</v>
      </c>
      <c r="W197" s="57">
        <f t="shared" si="82"/>
        <v>0</v>
      </c>
      <c r="X197" s="57">
        <f t="shared" si="82"/>
        <v>0</v>
      </c>
      <c r="Y197" s="57">
        <f t="shared" si="81"/>
        <v>0</v>
      </c>
      <c r="Z197" s="57">
        <f t="shared" si="81"/>
        <v>0</v>
      </c>
      <c r="AA197" s="57">
        <f t="shared" si="81"/>
        <v>0</v>
      </c>
      <c r="AB197" s="57">
        <f t="shared" si="81"/>
        <v>0</v>
      </c>
      <c r="AC197" s="57">
        <f t="shared" si="81"/>
        <v>0</v>
      </c>
      <c r="AD197" s="57">
        <f t="shared" si="81"/>
        <v>0</v>
      </c>
      <c r="AF197" s="19">
        <v>0</v>
      </c>
      <c r="AG197" s="19">
        <v>0</v>
      </c>
      <c r="AH197" s="19">
        <v>0</v>
      </c>
      <c r="AI197" s="19">
        <v>0</v>
      </c>
      <c r="AJ197" s="19">
        <v>0</v>
      </c>
      <c r="AK197" s="19">
        <v>0</v>
      </c>
      <c r="AL197" s="19">
        <v>0</v>
      </c>
      <c r="AM197" s="19">
        <v>0</v>
      </c>
      <c r="AN197" s="19">
        <v>0</v>
      </c>
      <c r="AO197" s="19">
        <v>0</v>
      </c>
      <c r="AP197" s="19">
        <v>0</v>
      </c>
      <c r="AQ197" s="19">
        <v>0</v>
      </c>
      <c r="AS197" s="57">
        <f t="shared" si="56"/>
        <v>0</v>
      </c>
      <c r="AT197" s="57">
        <f t="shared" si="57"/>
        <v>0</v>
      </c>
      <c r="AU197" s="57">
        <f t="shared" si="58"/>
        <v>0</v>
      </c>
      <c r="AV197" s="57">
        <f t="shared" si="59"/>
        <v>0</v>
      </c>
      <c r="AW197" s="57">
        <f t="shared" si="60"/>
        <v>0</v>
      </c>
      <c r="AX197" s="57">
        <f t="shared" si="61"/>
        <v>0</v>
      </c>
      <c r="AY197" s="57">
        <f t="shared" si="62"/>
        <v>0</v>
      </c>
      <c r="AZ197" s="57">
        <f t="shared" si="63"/>
        <v>0</v>
      </c>
      <c r="BA197" s="57">
        <f t="shared" si="64"/>
        <v>0</v>
      </c>
      <c r="BB197" s="57">
        <f t="shared" si="65"/>
        <v>0</v>
      </c>
      <c r="BC197" s="57">
        <f t="shared" si="66"/>
        <v>0</v>
      </c>
      <c r="BD197" s="57">
        <f t="shared" si="67"/>
        <v>0</v>
      </c>
      <c r="BF197" s="94">
        <f t="shared" si="68"/>
        <v>0</v>
      </c>
      <c r="BG197" s="94">
        <f t="shared" si="69"/>
        <v>0</v>
      </c>
      <c r="BH197" s="94">
        <f t="shared" si="70"/>
        <v>0</v>
      </c>
      <c r="BI197" s="94">
        <f t="shared" si="71"/>
        <v>0</v>
      </c>
      <c r="BJ197" s="94">
        <f t="shared" si="72"/>
        <v>0</v>
      </c>
      <c r="BK197" s="94">
        <f t="shared" si="73"/>
        <v>0</v>
      </c>
      <c r="BL197" s="94">
        <f t="shared" si="74"/>
        <v>0</v>
      </c>
      <c r="BM197" s="94">
        <f t="shared" si="75"/>
        <v>0</v>
      </c>
      <c r="BN197" s="94">
        <f t="shared" si="76"/>
        <v>0</v>
      </c>
      <c r="BO197" s="94">
        <f t="shared" si="77"/>
        <v>0</v>
      </c>
      <c r="BP197" s="94">
        <f t="shared" si="78"/>
        <v>0</v>
      </c>
      <c r="BQ197" s="94">
        <f t="shared" si="79"/>
        <v>0</v>
      </c>
    </row>
    <row r="198" spans="1:69" x14ac:dyDescent="0.35">
      <c r="A198" s="21" t="s">
        <v>336</v>
      </c>
      <c r="B198" s="21" t="s">
        <v>353</v>
      </c>
      <c r="C198" s="22" t="s">
        <v>354</v>
      </c>
      <c r="D198" s="57">
        <v>0</v>
      </c>
      <c r="E198" s="57">
        <f t="shared" si="80"/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S198" s="57">
        <f t="shared" si="82"/>
        <v>0</v>
      </c>
      <c r="T198" s="57">
        <f t="shared" si="82"/>
        <v>0</v>
      </c>
      <c r="U198" s="57">
        <f t="shared" si="82"/>
        <v>0</v>
      </c>
      <c r="V198" s="57">
        <f t="shared" si="82"/>
        <v>0</v>
      </c>
      <c r="W198" s="57">
        <f t="shared" si="82"/>
        <v>0</v>
      </c>
      <c r="X198" s="57">
        <f t="shared" si="82"/>
        <v>0</v>
      </c>
      <c r="Y198" s="57">
        <f t="shared" si="81"/>
        <v>0</v>
      </c>
      <c r="Z198" s="57">
        <f t="shared" si="81"/>
        <v>0</v>
      </c>
      <c r="AA198" s="57">
        <f t="shared" si="81"/>
        <v>0</v>
      </c>
      <c r="AB198" s="57">
        <f t="shared" si="81"/>
        <v>0</v>
      </c>
      <c r="AC198" s="57">
        <f t="shared" si="81"/>
        <v>0</v>
      </c>
      <c r="AD198" s="57">
        <f t="shared" si="81"/>
        <v>0</v>
      </c>
      <c r="AF198" s="19">
        <v>0</v>
      </c>
      <c r="AG198" s="19">
        <v>0</v>
      </c>
      <c r="AH198" s="19">
        <v>0</v>
      </c>
      <c r="AI198" s="19">
        <v>0</v>
      </c>
      <c r="AJ198" s="19">
        <v>0</v>
      </c>
      <c r="AK198" s="19">
        <v>0</v>
      </c>
      <c r="AL198" s="19">
        <v>0</v>
      </c>
      <c r="AM198" s="19">
        <v>0</v>
      </c>
      <c r="AN198" s="19">
        <v>0</v>
      </c>
      <c r="AO198" s="19">
        <v>0</v>
      </c>
      <c r="AP198" s="19">
        <v>0</v>
      </c>
      <c r="AQ198" s="19">
        <v>0</v>
      </c>
      <c r="AS198" s="57">
        <f t="shared" si="56"/>
        <v>0</v>
      </c>
      <c r="AT198" s="57">
        <f t="shared" si="57"/>
        <v>0</v>
      </c>
      <c r="AU198" s="57">
        <f t="shared" si="58"/>
        <v>0</v>
      </c>
      <c r="AV198" s="57">
        <f t="shared" si="59"/>
        <v>0</v>
      </c>
      <c r="AW198" s="57">
        <f t="shared" si="60"/>
        <v>0</v>
      </c>
      <c r="AX198" s="57">
        <f t="shared" si="61"/>
        <v>0</v>
      </c>
      <c r="AY198" s="57">
        <f t="shared" si="62"/>
        <v>0</v>
      </c>
      <c r="AZ198" s="57">
        <f t="shared" si="63"/>
        <v>0</v>
      </c>
      <c r="BA198" s="57">
        <f t="shared" si="64"/>
        <v>0</v>
      </c>
      <c r="BB198" s="57">
        <f t="shared" si="65"/>
        <v>0</v>
      </c>
      <c r="BC198" s="57">
        <f t="shared" si="66"/>
        <v>0</v>
      </c>
      <c r="BD198" s="57">
        <f t="shared" si="67"/>
        <v>0</v>
      </c>
      <c r="BF198" s="94">
        <f t="shared" si="68"/>
        <v>0</v>
      </c>
      <c r="BG198" s="94">
        <f t="shared" si="69"/>
        <v>0</v>
      </c>
      <c r="BH198" s="94">
        <f t="shared" si="70"/>
        <v>0</v>
      </c>
      <c r="BI198" s="94">
        <f t="shared" si="71"/>
        <v>0</v>
      </c>
      <c r="BJ198" s="94">
        <f t="shared" si="72"/>
        <v>0</v>
      </c>
      <c r="BK198" s="94">
        <f t="shared" si="73"/>
        <v>0</v>
      </c>
      <c r="BL198" s="94">
        <f t="shared" si="74"/>
        <v>0</v>
      </c>
      <c r="BM198" s="94">
        <f t="shared" si="75"/>
        <v>0</v>
      </c>
      <c r="BN198" s="94">
        <f t="shared" si="76"/>
        <v>0</v>
      </c>
      <c r="BO198" s="94">
        <f t="shared" si="77"/>
        <v>0</v>
      </c>
      <c r="BP198" s="94">
        <f t="shared" si="78"/>
        <v>0</v>
      </c>
      <c r="BQ198" s="94">
        <f t="shared" si="79"/>
        <v>0</v>
      </c>
    </row>
    <row r="199" spans="1:69" x14ac:dyDescent="0.35">
      <c r="A199" s="21" t="s">
        <v>336</v>
      </c>
      <c r="B199" s="21" t="s">
        <v>355</v>
      </c>
      <c r="C199" s="22" t="s">
        <v>356</v>
      </c>
      <c r="D199" s="57">
        <v>0</v>
      </c>
      <c r="E199" s="57">
        <f t="shared" si="80"/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S199" s="57">
        <f t="shared" si="82"/>
        <v>0</v>
      </c>
      <c r="T199" s="57">
        <f t="shared" si="82"/>
        <v>0</v>
      </c>
      <c r="U199" s="57">
        <f t="shared" si="82"/>
        <v>0</v>
      </c>
      <c r="V199" s="57">
        <f t="shared" si="82"/>
        <v>0</v>
      </c>
      <c r="W199" s="57">
        <f t="shared" si="82"/>
        <v>0</v>
      </c>
      <c r="X199" s="57">
        <f t="shared" si="82"/>
        <v>0</v>
      </c>
      <c r="Y199" s="57">
        <f t="shared" si="81"/>
        <v>0</v>
      </c>
      <c r="Z199" s="57">
        <f t="shared" si="81"/>
        <v>0</v>
      </c>
      <c r="AA199" s="57">
        <f t="shared" si="81"/>
        <v>0</v>
      </c>
      <c r="AB199" s="57">
        <f t="shared" si="81"/>
        <v>0</v>
      </c>
      <c r="AC199" s="57">
        <f t="shared" si="81"/>
        <v>0</v>
      </c>
      <c r="AD199" s="57">
        <f t="shared" si="81"/>
        <v>0</v>
      </c>
      <c r="AF199" s="19">
        <v>0</v>
      </c>
      <c r="AG199" s="19">
        <v>0</v>
      </c>
      <c r="AH199" s="19">
        <v>0</v>
      </c>
      <c r="AI199" s="19">
        <v>0</v>
      </c>
      <c r="AJ199" s="19">
        <v>0</v>
      </c>
      <c r="AK199" s="19">
        <v>0</v>
      </c>
      <c r="AL199" s="19">
        <v>0</v>
      </c>
      <c r="AM199" s="19">
        <v>0</v>
      </c>
      <c r="AN199" s="19">
        <v>0</v>
      </c>
      <c r="AO199" s="19">
        <v>0</v>
      </c>
      <c r="AP199" s="19">
        <v>0</v>
      </c>
      <c r="AQ199" s="19">
        <v>0</v>
      </c>
      <c r="AS199" s="57">
        <f t="shared" si="56"/>
        <v>0</v>
      </c>
      <c r="AT199" s="57">
        <f t="shared" si="57"/>
        <v>0</v>
      </c>
      <c r="AU199" s="57">
        <f t="shared" si="58"/>
        <v>0</v>
      </c>
      <c r="AV199" s="57">
        <f t="shared" si="59"/>
        <v>0</v>
      </c>
      <c r="AW199" s="57">
        <f t="shared" si="60"/>
        <v>0</v>
      </c>
      <c r="AX199" s="57">
        <f t="shared" si="61"/>
        <v>0</v>
      </c>
      <c r="AY199" s="57">
        <f t="shared" si="62"/>
        <v>0</v>
      </c>
      <c r="AZ199" s="57">
        <f t="shared" si="63"/>
        <v>0</v>
      </c>
      <c r="BA199" s="57">
        <f t="shared" si="64"/>
        <v>0</v>
      </c>
      <c r="BB199" s="57">
        <f t="shared" si="65"/>
        <v>0</v>
      </c>
      <c r="BC199" s="57">
        <f t="shared" si="66"/>
        <v>0</v>
      </c>
      <c r="BD199" s="57">
        <f t="shared" si="67"/>
        <v>0</v>
      </c>
      <c r="BF199" s="94">
        <f t="shared" si="68"/>
        <v>0</v>
      </c>
      <c r="BG199" s="94">
        <f t="shared" si="69"/>
        <v>0</v>
      </c>
      <c r="BH199" s="94">
        <f t="shared" si="70"/>
        <v>0</v>
      </c>
      <c r="BI199" s="94">
        <f t="shared" si="71"/>
        <v>0</v>
      </c>
      <c r="BJ199" s="94">
        <f t="shared" si="72"/>
        <v>0</v>
      </c>
      <c r="BK199" s="94">
        <f t="shared" si="73"/>
        <v>0</v>
      </c>
      <c r="BL199" s="94">
        <f t="shared" si="74"/>
        <v>0</v>
      </c>
      <c r="BM199" s="94">
        <f t="shared" si="75"/>
        <v>0</v>
      </c>
      <c r="BN199" s="94">
        <f t="shared" si="76"/>
        <v>0</v>
      </c>
      <c r="BO199" s="94">
        <f t="shared" si="77"/>
        <v>0</v>
      </c>
      <c r="BP199" s="94">
        <f t="shared" si="78"/>
        <v>0</v>
      </c>
      <c r="BQ199" s="94">
        <f t="shared" si="79"/>
        <v>0</v>
      </c>
    </row>
    <row r="200" spans="1:69" x14ac:dyDescent="0.35">
      <c r="A200" s="21" t="s">
        <v>336</v>
      </c>
      <c r="B200" s="21" t="s">
        <v>357</v>
      </c>
      <c r="C200" s="22" t="s">
        <v>358</v>
      </c>
      <c r="D200" s="57">
        <v>0</v>
      </c>
      <c r="E200" s="57">
        <f t="shared" si="80"/>
        <v>-30900000</v>
      </c>
      <c r="F200" s="19">
        <v>30400000</v>
      </c>
      <c r="G200" s="19">
        <v>29400000</v>
      </c>
      <c r="H200" s="19">
        <v>28800000</v>
      </c>
      <c r="I200" s="19">
        <v>27500000</v>
      </c>
      <c r="J200" s="19">
        <v>26200000</v>
      </c>
      <c r="K200" s="19">
        <v>23700000</v>
      </c>
      <c r="L200" s="19">
        <v>21600000</v>
      </c>
      <c r="M200" s="19">
        <v>19400000</v>
      </c>
      <c r="N200" s="19">
        <v>18500000</v>
      </c>
      <c r="O200" s="19">
        <v>17600000</v>
      </c>
      <c r="P200" s="19">
        <v>16100000</v>
      </c>
      <c r="Q200" s="19">
        <v>14700000</v>
      </c>
      <c r="S200" s="73">
        <f>F200+Sheet3!C$22</f>
        <v>30900000</v>
      </c>
      <c r="T200" s="73">
        <f>G200+Sheet3!D$22</f>
        <v>29900000</v>
      </c>
      <c r="U200" s="73">
        <f>H200+Sheet3!E$22</f>
        <v>29300000</v>
      </c>
      <c r="V200" s="73">
        <f>I200+Sheet3!F$22</f>
        <v>28000000</v>
      </c>
      <c r="W200" s="73">
        <f>J200+Sheet3!G$22</f>
        <v>26700000</v>
      </c>
      <c r="X200" s="73">
        <f>K200+Sheet3!H$22</f>
        <v>24200000</v>
      </c>
      <c r="Y200" s="73">
        <f>L200+Sheet3!I$22</f>
        <v>22100000</v>
      </c>
      <c r="Z200" s="73">
        <f>M200+Sheet3!J$22</f>
        <v>19400000</v>
      </c>
      <c r="AA200" s="73">
        <f>N200+Sheet3!K$22</f>
        <v>18500000</v>
      </c>
      <c r="AB200" s="73">
        <f>O200+Sheet3!L$22</f>
        <v>17600000</v>
      </c>
      <c r="AC200" s="73">
        <f>P200+Sheet3!M$22</f>
        <v>16100000</v>
      </c>
      <c r="AD200" s="73">
        <f>Q200+Sheet3!N$22</f>
        <v>14700000</v>
      </c>
      <c r="AF200" s="19">
        <v>30900000</v>
      </c>
      <c r="AG200" s="19">
        <v>29900000</v>
      </c>
      <c r="AH200" s="19">
        <v>29300000</v>
      </c>
      <c r="AI200" s="19">
        <v>28000000</v>
      </c>
      <c r="AJ200" s="19">
        <v>26700000</v>
      </c>
      <c r="AK200" s="19">
        <v>24200000</v>
      </c>
      <c r="AL200" s="19">
        <v>22100000</v>
      </c>
      <c r="AM200" s="19">
        <v>19400000</v>
      </c>
      <c r="AN200" s="19">
        <v>18500000</v>
      </c>
      <c r="AO200" s="19">
        <v>17600000</v>
      </c>
      <c r="AP200" s="19">
        <v>16100000</v>
      </c>
      <c r="AQ200" s="19">
        <v>14700000</v>
      </c>
      <c r="AS200" s="57">
        <f t="shared" si="56"/>
        <v>0</v>
      </c>
      <c r="AT200" s="57">
        <f t="shared" si="57"/>
        <v>0</v>
      </c>
      <c r="AU200" s="57">
        <f t="shared" si="58"/>
        <v>0</v>
      </c>
      <c r="AV200" s="57">
        <f t="shared" si="59"/>
        <v>0</v>
      </c>
      <c r="AW200" s="57">
        <f t="shared" si="60"/>
        <v>0</v>
      </c>
      <c r="AX200" s="57">
        <f t="shared" si="61"/>
        <v>0</v>
      </c>
      <c r="AY200" s="57">
        <f t="shared" si="62"/>
        <v>0</v>
      </c>
      <c r="AZ200" s="57">
        <f t="shared" si="63"/>
        <v>0</v>
      </c>
      <c r="BA200" s="57">
        <f t="shared" si="64"/>
        <v>0</v>
      </c>
      <c r="BB200" s="57">
        <f t="shared" si="65"/>
        <v>0</v>
      </c>
      <c r="BC200" s="57">
        <f t="shared" si="66"/>
        <v>0</v>
      </c>
      <c r="BD200" s="57">
        <f t="shared" si="67"/>
        <v>0</v>
      </c>
      <c r="BF200" s="94">
        <f t="shared" si="68"/>
        <v>1000000</v>
      </c>
      <c r="BG200" s="94">
        <f t="shared" si="69"/>
        <v>600000</v>
      </c>
      <c r="BH200" s="94">
        <f t="shared" si="70"/>
        <v>1300000</v>
      </c>
      <c r="BI200" s="94">
        <f t="shared" si="71"/>
        <v>1300000</v>
      </c>
      <c r="BJ200" s="94">
        <f t="shared" si="72"/>
        <v>2500000</v>
      </c>
      <c r="BK200" s="94">
        <f t="shared" si="73"/>
        <v>2100000</v>
      </c>
      <c r="BL200" s="94">
        <f t="shared" si="74"/>
        <v>2700000</v>
      </c>
      <c r="BM200" s="94">
        <f t="shared" si="75"/>
        <v>900000</v>
      </c>
      <c r="BN200" s="94">
        <f t="shared" si="76"/>
        <v>900000</v>
      </c>
      <c r="BO200" s="94">
        <f t="shared" si="77"/>
        <v>1500000</v>
      </c>
      <c r="BP200" s="94">
        <f t="shared" si="78"/>
        <v>1400000</v>
      </c>
      <c r="BQ200" s="94">
        <f t="shared" si="79"/>
        <v>14700000</v>
      </c>
    </row>
    <row r="201" spans="1:69" x14ac:dyDescent="0.35">
      <c r="A201" s="21" t="s">
        <v>336</v>
      </c>
      <c r="B201" s="21" t="s">
        <v>359</v>
      </c>
      <c r="C201" s="22" t="s">
        <v>360</v>
      </c>
      <c r="D201" s="57">
        <v>35800000</v>
      </c>
      <c r="E201" s="57">
        <f t="shared" si="80"/>
        <v>3900000</v>
      </c>
      <c r="F201" s="19">
        <v>31400000</v>
      </c>
      <c r="G201" s="19">
        <v>30400000</v>
      </c>
      <c r="H201" s="19">
        <v>29800000</v>
      </c>
      <c r="I201" s="19">
        <v>28400000</v>
      </c>
      <c r="J201" s="19">
        <v>27100000</v>
      </c>
      <c r="K201" s="19">
        <v>24400000</v>
      </c>
      <c r="L201" s="19">
        <v>22200000</v>
      </c>
      <c r="M201" s="19">
        <v>20000000</v>
      </c>
      <c r="N201" s="19">
        <v>19100000</v>
      </c>
      <c r="O201" s="19">
        <v>18200000</v>
      </c>
      <c r="P201" s="19">
        <v>16600000</v>
      </c>
      <c r="Q201" s="19">
        <v>0</v>
      </c>
      <c r="S201" s="73">
        <f>F201+Sheet3!C$22</f>
        <v>31900000</v>
      </c>
      <c r="T201" s="73">
        <f>G201+Sheet3!D$22</f>
        <v>30900000</v>
      </c>
      <c r="U201" s="73">
        <f>H201+Sheet3!E$22</f>
        <v>30300000</v>
      </c>
      <c r="V201" s="73">
        <f>I201+Sheet3!F$22</f>
        <v>28900000</v>
      </c>
      <c r="W201" s="73">
        <f>J201+Sheet3!G$22</f>
        <v>27600000</v>
      </c>
      <c r="X201" s="73">
        <f>K201+Sheet3!H$22</f>
        <v>24900000</v>
      </c>
      <c r="Y201" s="73">
        <f>L201+Sheet3!I$22</f>
        <v>22700000</v>
      </c>
      <c r="Z201" s="73">
        <f>M201+Sheet3!J$22</f>
        <v>20000000</v>
      </c>
      <c r="AA201" s="73">
        <f>N201+Sheet3!K$22</f>
        <v>19100000</v>
      </c>
      <c r="AB201" s="73">
        <f>O201+Sheet3!L$22</f>
        <v>18200000</v>
      </c>
      <c r="AC201" s="73">
        <f>P201+Sheet3!M$22</f>
        <v>16600000</v>
      </c>
      <c r="AD201" s="57">
        <f t="shared" si="81"/>
        <v>0</v>
      </c>
      <c r="AF201" s="19">
        <v>31900000</v>
      </c>
      <c r="AG201" s="19">
        <v>30900000</v>
      </c>
      <c r="AH201" s="19">
        <v>30300000</v>
      </c>
      <c r="AI201" s="19">
        <v>28900000</v>
      </c>
      <c r="AJ201" s="19">
        <v>27600000</v>
      </c>
      <c r="AK201" s="19">
        <v>24900000</v>
      </c>
      <c r="AL201" s="19">
        <v>22700000</v>
      </c>
      <c r="AM201" s="19">
        <v>20000000</v>
      </c>
      <c r="AN201" s="19">
        <v>19100000</v>
      </c>
      <c r="AO201" s="19">
        <v>18200000</v>
      </c>
      <c r="AP201" s="19">
        <v>16600000</v>
      </c>
      <c r="AQ201" s="19">
        <v>0</v>
      </c>
      <c r="AS201" s="57">
        <f t="shared" si="56"/>
        <v>0</v>
      </c>
      <c r="AT201" s="57">
        <f t="shared" si="57"/>
        <v>0</v>
      </c>
      <c r="AU201" s="57">
        <f t="shared" si="58"/>
        <v>0</v>
      </c>
      <c r="AV201" s="57">
        <f t="shared" si="59"/>
        <v>0</v>
      </c>
      <c r="AW201" s="57">
        <f t="shared" si="60"/>
        <v>0</v>
      </c>
      <c r="AX201" s="57">
        <f t="shared" si="61"/>
        <v>0</v>
      </c>
      <c r="AY201" s="57">
        <f t="shared" si="62"/>
        <v>0</v>
      </c>
      <c r="AZ201" s="57">
        <f t="shared" si="63"/>
        <v>0</v>
      </c>
      <c r="BA201" s="57">
        <f t="shared" si="64"/>
        <v>0</v>
      </c>
      <c r="BB201" s="57">
        <f t="shared" si="65"/>
        <v>0</v>
      </c>
      <c r="BC201" s="57">
        <f t="shared" si="66"/>
        <v>0</v>
      </c>
      <c r="BD201" s="57">
        <f t="shared" si="67"/>
        <v>0</v>
      </c>
      <c r="BF201" s="94">
        <f t="shared" si="68"/>
        <v>1000000</v>
      </c>
      <c r="BG201" s="94">
        <f t="shared" si="69"/>
        <v>600000</v>
      </c>
      <c r="BH201" s="94">
        <f t="shared" si="70"/>
        <v>1400000</v>
      </c>
      <c r="BI201" s="94">
        <f t="shared" si="71"/>
        <v>1300000</v>
      </c>
      <c r="BJ201" s="94">
        <f t="shared" si="72"/>
        <v>2700000</v>
      </c>
      <c r="BK201" s="94">
        <f t="shared" si="73"/>
        <v>2200000</v>
      </c>
      <c r="BL201" s="94">
        <f t="shared" si="74"/>
        <v>2700000</v>
      </c>
      <c r="BM201" s="94">
        <f t="shared" si="75"/>
        <v>900000</v>
      </c>
      <c r="BN201" s="94">
        <f t="shared" si="76"/>
        <v>900000</v>
      </c>
      <c r="BO201" s="94">
        <f t="shared" si="77"/>
        <v>1600000</v>
      </c>
      <c r="BP201" s="94">
        <f t="shared" si="78"/>
        <v>16600000</v>
      </c>
      <c r="BQ201" s="94">
        <f t="shared" si="79"/>
        <v>0</v>
      </c>
    </row>
    <row r="202" spans="1:69" x14ac:dyDescent="0.35">
      <c r="A202" s="21" t="s">
        <v>336</v>
      </c>
      <c r="B202" s="21" t="s">
        <v>361</v>
      </c>
      <c r="C202" s="22" t="s">
        <v>362</v>
      </c>
      <c r="D202" s="57">
        <v>37100000</v>
      </c>
      <c r="E202" s="57">
        <f t="shared" si="80"/>
        <v>2800000</v>
      </c>
      <c r="F202" s="19">
        <v>33800000</v>
      </c>
      <c r="G202" s="19">
        <v>32800000</v>
      </c>
      <c r="H202" s="19">
        <v>32100000</v>
      </c>
      <c r="I202" s="19">
        <v>30700000</v>
      </c>
      <c r="J202" s="19">
        <v>28400000</v>
      </c>
      <c r="K202" s="19">
        <v>25700000</v>
      </c>
      <c r="L202" s="19">
        <v>23400000</v>
      </c>
      <c r="M202" s="19">
        <v>21000000</v>
      </c>
      <c r="N202" s="19">
        <v>19900000</v>
      </c>
      <c r="O202" s="19">
        <v>19100000</v>
      </c>
      <c r="P202" s="19">
        <v>17100000</v>
      </c>
      <c r="Q202" s="19">
        <v>0</v>
      </c>
      <c r="S202" s="73">
        <f>F202+Sheet3!C$22</f>
        <v>34300000</v>
      </c>
      <c r="T202" s="73">
        <f>G202+Sheet3!D$22</f>
        <v>33300000</v>
      </c>
      <c r="U202" s="73">
        <f>H202+Sheet3!E$22</f>
        <v>32600000</v>
      </c>
      <c r="V202" s="73">
        <f>I202+Sheet3!F$22</f>
        <v>31200000</v>
      </c>
      <c r="W202" s="73">
        <f>J202+Sheet3!G$22</f>
        <v>28900000</v>
      </c>
      <c r="X202" s="73">
        <f>K202+Sheet3!H$22</f>
        <v>26200000</v>
      </c>
      <c r="Y202" s="73">
        <f>L202+Sheet3!I$22</f>
        <v>23900000</v>
      </c>
      <c r="Z202" s="73">
        <f>M202+Sheet3!J$22</f>
        <v>21000000</v>
      </c>
      <c r="AA202" s="73">
        <f>N202+Sheet3!K$22</f>
        <v>19900000</v>
      </c>
      <c r="AB202" s="73">
        <f>O202+Sheet3!L$22</f>
        <v>19100000</v>
      </c>
      <c r="AC202" s="73">
        <f>P202+Sheet3!M$22</f>
        <v>17100000</v>
      </c>
      <c r="AD202" s="57">
        <f t="shared" si="81"/>
        <v>0</v>
      </c>
      <c r="AF202" s="19">
        <v>34300000</v>
      </c>
      <c r="AG202" s="19">
        <v>33300000</v>
      </c>
      <c r="AH202" s="19">
        <v>32600000</v>
      </c>
      <c r="AI202" s="19">
        <v>31200000</v>
      </c>
      <c r="AJ202" s="19">
        <v>28900000</v>
      </c>
      <c r="AK202" s="19">
        <v>26200000</v>
      </c>
      <c r="AL202" s="19">
        <v>23900000</v>
      </c>
      <c r="AM202" s="19">
        <v>21000000</v>
      </c>
      <c r="AN202" s="19">
        <v>19900000</v>
      </c>
      <c r="AO202" s="19">
        <v>19100000</v>
      </c>
      <c r="AP202" s="19">
        <v>17100000</v>
      </c>
      <c r="AQ202" s="19">
        <v>0</v>
      </c>
      <c r="AS202" s="57">
        <f t="shared" si="56"/>
        <v>0</v>
      </c>
      <c r="AT202" s="57">
        <f t="shared" si="57"/>
        <v>0</v>
      </c>
      <c r="AU202" s="57">
        <f t="shared" si="58"/>
        <v>0</v>
      </c>
      <c r="AV202" s="57">
        <f t="shared" si="59"/>
        <v>0</v>
      </c>
      <c r="AW202" s="57">
        <f t="shared" si="60"/>
        <v>0</v>
      </c>
      <c r="AX202" s="57">
        <f t="shared" si="61"/>
        <v>0</v>
      </c>
      <c r="AY202" s="57">
        <f t="shared" si="62"/>
        <v>0</v>
      </c>
      <c r="AZ202" s="57">
        <f t="shared" si="63"/>
        <v>0</v>
      </c>
      <c r="BA202" s="57">
        <f t="shared" si="64"/>
        <v>0</v>
      </c>
      <c r="BB202" s="57">
        <f t="shared" si="65"/>
        <v>0</v>
      </c>
      <c r="BC202" s="57">
        <f t="shared" si="66"/>
        <v>0</v>
      </c>
      <c r="BD202" s="57">
        <f t="shared" si="67"/>
        <v>0</v>
      </c>
      <c r="BF202" s="94">
        <f t="shared" si="68"/>
        <v>1000000</v>
      </c>
      <c r="BG202" s="94">
        <f t="shared" si="69"/>
        <v>700000</v>
      </c>
      <c r="BH202" s="94">
        <f t="shared" si="70"/>
        <v>1400000</v>
      </c>
      <c r="BI202" s="94">
        <f t="shared" si="71"/>
        <v>2300000</v>
      </c>
      <c r="BJ202" s="94">
        <f t="shared" si="72"/>
        <v>2700000</v>
      </c>
      <c r="BK202" s="94">
        <f t="shared" si="73"/>
        <v>2300000</v>
      </c>
      <c r="BL202" s="94">
        <f t="shared" si="74"/>
        <v>2900000</v>
      </c>
      <c r="BM202" s="94">
        <f t="shared" si="75"/>
        <v>1100000</v>
      </c>
      <c r="BN202" s="94">
        <f t="shared" si="76"/>
        <v>800000</v>
      </c>
      <c r="BO202" s="94">
        <f t="shared" si="77"/>
        <v>2000000</v>
      </c>
      <c r="BP202" s="94">
        <f t="shared" si="78"/>
        <v>17100000</v>
      </c>
      <c r="BQ202" s="94">
        <f t="shared" si="79"/>
        <v>0</v>
      </c>
    </row>
    <row r="203" spans="1:69" x14ac:dyDescent="0.35">
      <c r="A203" s="21" t="s">
        <v>336</v>
      </c>
      <c r="B203" s="21" t="s">
        <v>453</v>
      </c>
      <c r="C203" s="29" t="s">
        <v>454</v>
      </c>
      <c r="D203" s="57">
        <v>38400000</v>
      </c>
      <c r="E203" s="57">
        <f t="shared" si="80"/>
        <v>2500000</v>
      </c>
      <c r="F203" s="19">
        <v>35400000</v>
      </c>
      <c r="G203" s="19">
        <v>34400000</v>
      </c>
      <c r="H203" s="19">
        <v>33700000</v>
      </c>
      <c r="I203" s="19">
        <v>32100000</v>
      </c>
      <c r="J203" s="19">
        <v>30600000</v>
      </c>
      <c r="K203" s="19">
        <v>27600000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S203" s="73">
        <f>F203+Sheet3!C$22</f>
        <v>35900000</v>
      </c>
      <c r="T203" s="73">
        <f>G203+Sheet3!D$22</f>
        <v>34900000</v>
      </c>
      <c r="U203" s="73">
        <f>H203+Sheet3!E$22</f>
        <v>34200000</v>
      </c>
      <c r="V203" s="73">
        <f>I203+Sheet3!F$22</f>
        <v>32600000</v>
      </c>
      <c r="W203" s="73">
        <f>J203+Sheet3!G$22</f>
        <v>31100000</v>
      </c>
      <c r="X203" s="73">
        <f>K203+Sheet3!H$22</f>
        <v>28100000</v>
      </c>
      <c r="Y203" s="57">
        <f t="shared" si="81"/>
        <v>0</v>
      </c>
      <c r="Z203" s="57">
        <f t="shared" si="81"/>
        <v>0</v>
      </c>
      <c r="AA203" s="57">
        <f t="shared" si="81"/>
        <v>0</v>
      </c>
      <c r="AB203" s="57">
        <f t="shared" si="81"/>
        <v>0</v>
      </c>
      <c r="AC203" s="57">
        <f t="shared" si="81"/>
        <v>0</v>
      </c>
      <c r="AD203" s="57">
        <f t="shared" si="81"/>
        <v>0</v>
      </c>
      <c r="AF203" s="19">
        <v>35900000</v>
      </c>
      <c r="AG203" s="19">
        <v>34900000</v>
      </c>
      <c r="AH203" s="19">
        <v>34200000</v>
      </c>
      <c r="AI203" s="19">
        <v>32600000</v>
      </c>
      <c r="AJ203" s="19">
        <v>31100000</v>
      </c>
      <c r="AK203" s="19">
        <v>28100000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AS203" s="57">
        <f t="shared" ref="AS203:AS266" si="83">AF203-S203</f>
        <v>0</v>
      </c>
      <c r="AT203" s="57">
        <f t="shared" ref="AT203:AT266" si="84">AG203-T203</f>
        <v>0</v>
      </c>
      <c r="AU203" s="57">
        <f t="shared" ref="AU203:AU266" si="85">AH203-U203</f>
        <v>0</v>
      </c>
      <c r="AV203" s="57">
        <f t="shared" ref="AV203:AV266" si="86">AI203-V203</f>
        <v>0</v>
      </c>
      <c r="AW203" s="57">
        <f t="shared" ref="AW203:AW266" si="87">AJ203-W203</f>
        <v>0</v>
      </c>
      <c r="AX203" s="57">
        <f t="shared" ref="AX203:AX266" si="88">AK203-X203</f>
        <v>0</v>
      </c>
      <c r="AY203" s="57">
        <f t="shared" ref="AY203:AY266" si="89">AL203-Y203</f>
        <v>0</v>
      </c>
      <c r="AZ203" s="57">
        <f t="shared" ref="AZ203:AZ266" si="90">AM203-Z203</f>
        <v>0</v>
      </c>
      <c r="BA203" s="57">
        <f t="shared" ref="BA203:BA266" si="91">AN203-AA203</f>
        <v>0</v>
      </c>
      <c r="BB203" s="57">
        <f t="shared" ref="BB203:BB266" si="92">AO203-AB203</f>
        <v>0</v>
      </c>
      <c r="BC203" s="57">
        <f t="shared" ref="BC203:BC266" si="93">AP203-AC203</f>
        <v>0</v>
      </c>
      <c r="BD203" s="57">
        <f t="shared" ref="BD203:BD266" si="94">AQ203-AD203</f>
        <v>0</v>
      </c>
      <c r="BF203" s="94">
        <f t="shared" ref="BF203:BF266" si="95">AF203-AG203</f>
        <v>1000000</v>
      </c>
      <c r="BG203" s="94">
        <f t="shared" ref="BG203:BG266" si="96">AG203-AH203</f>
        <v>700000</v>
      </c>
      <c r="BH203" s="94">
        <f t="shared" ref="BH203:BH266" si="97">AH203-AI203</f>
        <v>1600000</v>
      </c>
      <c r="BI203" s="94">
        <f t="shared" ref="BI203:BI266" si="98">AI203-AJ203</f>
        <v>1500000</v>
      </c>
      <c r="BJ203" s="94">
        <f t="shared" ref="BJ203:BJ266" si="99">AJ203-AK203</f>
        <v>3000000</v>
      </c>
      <c r="BK203" s="94">
        <f t="shared" ref="BK203:BK266" si="100">AK203-AL203</f>
        <v>28100000</v>
      </c>
      <c r="BL203" s="94">
        <f t="shared" ref="BL203:BL266" si="101">AL203-AM203</f>
        <v>0</v>
      </c>
      <c r="BM203" s="94">
        <f t="shared" ref="BM203:BM266" si="102">AM203-AN203</f>
        <v>0</v>
      </c>
      <c r="BN203" s="94">
        <f t="shared" ref="BN203:BN266" si="103">AN203-AO203</f>
        <v>0</v>
      </c>
      <c r="BO203" s="94">
        <f t="shared" ref="BO203:BO266" si="104">AO203-AP203</f>
        <v>0</v>
      </c>
      <c r="BP203" s="94">
        <f t="shared" ref="BP203:BP266" si="105">AP203-AQ203</f>
        <v>0</v>
      </c>
      <c r="BQ203" s="94">
        <f t="shared" ref="BQ203:BQ266" si="106">AQ203-AR203</f>
        <v>0</v>
      </c>
    </row>
    <row r="204" spans="1:69" x14ac:dyDescent="0.35">
      <c r="A204" s="21" t="s">
        <v>336</v>
      </c>
      <c r="B204" s="21" t="s">
        <v>363</v>
      </c>
      <c r="C204" s="22" t="s">
        <v>364</v>
      </c>
      <c r="D204" s="57">
        <v>32000000</v>
      </c>
      <c r="E204" s="57">
        <f t="shared" ref="E204:E267" si="107">D204-AF204</f>
        <v>1100000</v>
      </c>
      <c r="F204" s="19">
        <v>30400000</v>
      </c>
      <c r="G204" s="19">
        <v>29400000</v>
      </c>
      <c r="H204" s="19">
        <v>28800000</v>
      </c>
      <c r="I204" s="19">
        <v>27500000</v>
      </c>
      <c r="J204" s="19">
        <v>26200000</v>
      </c>
      <c r="K204" s="19">
        <v>23700000</v>
      </c>
      <c r="L204" s="19">
        <v>21600000</v>
      </c>
      <c r="M204" s="19">
        <v>19400000</v>
      </c>
      <c r="N204" s="19">
        <v>18500000</v>
      </c>
      <c r="O204" s="19">
        <v>17600000</v>
      </c>
      <c r="P204" s="19">
        <v>0</v>
      </c>
      <c r="Q204" s="19">
        <v>0</v>
      </c>
      <c r="S204" s="73">
        <f>F204+Sheet3!C$22</f>
        <v>30900000</v>
      </c>
      <c r="T204" s="73">
        <f>G204+Sheet3!D$22</f>
        <v>29900000</v>
      </c>
      <c r="U204" s="73">
        <f>H204+Sheet3!E$22</f>
        <v>29300000</v>
      </c>
      <c r="V204" s="73">
        <f>I204+Sheet3!F$22</f>
        <v>28000000</v>
      </c>
      <c r="W204" s="73">
        <f>J204+Sheet3!G$22</f>
        <v>26700000</v>
      </c>
      <c r="X204" s="73">
        <f>K204+Sheet3!H$22</f>
        <v>24200000</v>
      </c>
      <c r="Y204" s="73">
        <f>L204+Sheet3!I$22</f>
        <v>22100000</v>
      </c>
      <c r="Z204" s="73">
        <f>M204+Sheet3!J$22</f>
        <v>19400000</v>
      </c>
      <c r="AA204" s="73">
        <f>N204+Sheet3!K$22</f>
        <v>18500000</v>
      </c>
      <c r="AB204" s="73">
        <f>O204+Sheet3!L$22</f>
        <v>17600000</v>
      </c>
      <c r="AC204" s="57">
        <f t="shared" ref="AC204:AD267" si="108">P204</f>
        <v>0</v>
      </c>
      <c r="AD204" s="57">
        <f t="shared" si="108"/>
        <v>0</v>
      </c>
      <c r="AF204" s="19">
        <v>30900000</v>
      </c>
      <c r="AG204" s="19">
        <v>29900000</v>
      </c>
      <c r="AH204" s="19">
        <v>29300000</v>
      </c>
      <c r="AI204" s="19">
        <v>28000000</v>
      </c>
      <c r="AJ204" s="19">
        <v>26700000</v>
      </c>
      <c r="AK204" s="19">
        <v>24200000</v>
      </c>
      <c r="AL204" s="19">
        <v>22100000</v>
      </c>
      <c r="AM204" s="19">
        <v>19400000</v>
      </c>
      <c r="AN204" s="19">
        <v>18500000</v>
      </c>
      <c r="AO204" s="19">
        <v>17600000</v>
      </c>
      <c r="AP204" s="19">
        <v>0</v>
      </c>
      <c r="AQ204" s="19">
        <v>0</v>
      </c>
      <c r="AS204" s="57">
        <f t="shared" si="83"/>
        <v>0</v>
      </c>
      <c r="AT204" s="57">
        <f t="shared" si="84"/>
        <v>0</v>
      </c>
      <c r="AU204" s="57">
        <f t="shared" si="85"/>
        <v>0</v>
      </c>
      <c r="AV204" s="57">
        <f t="shared" si="86"/>
        <v>0</v>
      </c>
      <c r="AW204" s="57">
        <f t="shared" si="87"/>
        <v>0</v>
      </c>
      <c r="AX204" s="57">
        <f t="shared" si="88"/>
        <v>0</v>
      </c>
      <c r="AY204" s="57">
        <f t="shared" si="89"/>
        <v>0</v>
      </c>
      <c r="AZ204" s="57">
        <f t="shared" si="90"/>
        <v>0</v>
      </c>
      <c r="BA204" s="57">
        <f t="shared" si="91"/>
        <v>0</v>
      </c>
      <c r="BB204" s="57">
        <f t="shared" si="92"/>
        <v>0</v>
      </c>
      <c r="BC204" s="57">
        <f t="shared" si="93"/>
        <v>0</v>
      </c>
      <c r="BD204" s="57">
        <f t="shared" si="94"/>
        <v>0</v>
      </c>
      <c r="BF204" s="94">
        <f t="shared" si="95"/>
        <v>1000000</v>
      </c>
      <c r="BG204" s="94">
        <f t="shared" si="96"/>
        <v>600000</v>
      </c>
      <c r="BH204" s="94">
        <f t="shared" si="97"/>
        <v>1300000</v>
      </c>
      <c r="BI204" s="94">
        <f t="shared" si="98"/>
        <v>1300000</v>
      </c>
      <c r="BJ204" s="94">
        <f t="shared" si="99"/>
        <v>2500000</v>
      </c>
      <c r="BK204" s="94">
        <f t="shared" si="100"/>
        <v>2100000</v>
      </c>
      <c r="BL204" s="94">
        <f t="shared" si="101"/>
        <v>2700000</v>
      </c>
      <c r="BM204" s="94">
        <f t="shared" si="102"/>
        <v>900000</v>
      </c>
      <c r="BN204" s="94">
        <f t="shared" si="103"/>
        <v>900000</v>
      </c>
      <c r="BO204" s="94">
        <f t="shared" si="104"/>
        <v>17600000</v>
      </c>
      <c r="BP204" s="94">
        <f t="shared" si="105"/>
        <v>0</v>
      </c>
      <c r="BQ204" s="94">
        <f t="shared" si="106"/>
        <v>0</v>
      </c>
    </row>
    <row r="205" spans="1:69" x14ac:dyDescent="0.35">
      <c r="A205" s="21" t="s">
        <v>336</v>
      </c>
      <c r="B205" s="21" t="s">
        <v>365</v>
      </c>
      <c r="C205" s="22" t="s">
        <v>366</v>
      </c>
      <c r="D205" s="57">
        <v>32800000</v>
      </c>
      <c r="E205" s="57">
        <f t="shared" si="107"/>
        <v>32800000</v>
      </c>
      <c r="F205" s="19">
        <v>0</v>
      </c>
      <c r="G205" s="19">
        <v>0</v>
      </c>
      <c r="H205" s="19">
        <v>0</v>
      </c>
      <c r="I205" s="19">
        <v>0</v>
      </c>
      <c r="J205" s="19">
        <v>26200000</v>
      </c>
      <c r="K205" s="19">
        <v>23700000</v>
      </c>
      <c r="L205" s="19">
        <v>21600000</v>
      </c>
      <c r="M205" s="19">
        <v>19400000</v>
      </c>
      <c r="N205" s="19">
        <v>18500000</v>
      </c>
      <c r="O205" s="19">
        <v>17600000</v>
      </c>
      <c r="P205" s="19">
        <v>0</v>
      </c>
      <c r="Q205" s="19">
        <v>0</v>
      </c>
      <c r="S205" s="57">
        <f t="shared" ref="S205:AB237" si="109">F205</f>
        <v>0</v>
      </c>
      <c r="T205" s="57">
        <f t="shared" si="109"/>
        <v>0</v>
      </c>
      <c r="U205" s="57">
        <f t="shared" si="109"/>
        <v>0</v>
      </c>
      <c r="V205" s="57">
        <f t="shared" si="109"/>
        <v>0</v>
      </c>
      <c r="W205" s="73">
        <f>J205+Sheet3!G$22</f>
        <v>26700000</v>
      </c>
      <c r="X205" s="73">
        <f>K205+Sheet3!H$22</f>
        <v>24200000</v>
      </c>
      <c r="Y205" s="73">
        <f>L205+Sheet3!I$22</f>
        <v>22100000</v>
      </c>
      <c r="Z205" s="73">
        <f>M205+Sheet3!J$22</f>
        <v>19400000</v>
      </c>
      <c r="AA205" s="73">
        <f>N205+Sheet3!K$22</f>
        <v>18500000</v>
      </c>
      <c r="AB205" s="73">
        <f>O205+Sheet3!L$22</f>
        <v>17600000</v>
      </c>
      <c r="AC205" s="57">
        <f t="shared" si="108"/>
        <v>0</v>
      </c>
      <c r="AD205" s="57">
        <f t="shared" si="108"/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26700000</v>
      </c>
      <c r="AK205" s="19">
        <v>24200000</v>
      </c>
      <c r="AL205" s="19">
        <v>22100000</v>
      </c>
      <c r="AM205" s="19">
        <v>19400000</v>
      </c>
      <c r="AN205" s="19">
        <v>18500000</v>
      </c>
      <c r="AO205" s="19">
        <v>17600000</v>
      </c>
      <c r="AP205" s="19">
        <v>0</v>
      </c>
      <c r="AQ205" s="19">
        <v>0</v>
      </c>
      <c r="AS205" s="57">
        <f t="shared" si="83"/>
        <v>0</v>
      </c>
      <c r="AT205" s="57">
        <f t="shared" si="84"/>
        <v>0</v>
      </c>
      <c r="AU205" s="57">
        <f t="shared" si="85"/>
        <v>0</v>
      </c>
      <c r="AV205" s="57">
        <f t="shared" si="86"/>
        <v>0</v>
      </c>
      <c r="AW205" s="57">
        <f t="shared" si="87"/>
        <v>0</v>
      </c>
      <c r="AX205" s="57">
        <f t="shared" si="88"/>
        <v>0</v>
      </c>
      <c r="AY205" s="57">
        <f t="shared" si="89"/>
        <v>0</v>
      </c>
      <c r="AZ205" s="57">
        <f t="shared" si="90"/>
        <v>0</v>
      </c>
      <c r="BA205" s="57">
        <f t="shared" si="91"/>
        <v>0</v>
      </c>
      <c r="BB205" s="57">
        <f t="shared" si="92"/>
        <v>0</v>
      </c>
      <c r="BC205" s="57">
        <f t="shared" si="93"/>
        <v>0</v>
      </c>
      <c r="BD205" s="57">
        <f t="shared" si="94"/>
        <v>0</v>
      </c>
      <c r="BF205" s="94">
        <f t="shared" si="95"/>
        <v>0</v>
      </c>
      <c r="BG205" s="94">
        <f t="shared" si="96"/>
        <v>0</v>
      </c>
      <c r="BH205" s="94">
        <f t="shared" si="97"/>
        <v>0</v>
      </c>
      <c r="BI205" s="94">
        <f t="shared" si="98"/>
        <v>-26700000</v>
      </c>
      <c r="BJ205" s="94">
        <f t="shared" si="99"/>
        <v>2500000</v>
      </c>
      <c r="BK205" s="94">
        <f t="shared" si="100"/>
        <v>2100000</v>
      </c>
      <c r="BL205" s="94">
        <f t="shared" si="101"/>
        <v>2700000</v>
      </c>
      <c r="BM205" s="94">
        <f t="shared" si="102"/>
        <v>900000</v>
      </c>
      <c r="BN205" s="94">
        <f t="shared" si="103"/>
        <v>900000</v>
      </c>
      <c r="BO205" s="94">
        <f t="shared" si="104"/>
        <v>17600000</v>
      </c>
      <c r="BP205" s="94">
        <f t="shared" si="105"/>
        <v>0</v>
      </c>
      <c r="BQ205" s="94">
        <f t="shared" si="106"/>
        <v>0</v>
      </c>
    </row>
    <row r="206" spans="1:69" x14ac:dyDescent="0.35">
      <c r="A206" s="21" t="s">
        <v>336</v>
      </c>
      <c r="B206" s="21" t="s">
        <v>367</v>
      </c>
      <c r="C206" s="22" t="s">
        <v>368</v>
      </c>
      <c r="D206" s="57">
        <v>0</v>
      </c>
      <c r="E206" s="57">
        <f t="shared" si="107"/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26200000</v>
      </c>
      <c r="K206" s="19">
        <v>23700000</v>
      </c>
      <c r="L206" s="19">
        <v>21600000</v>
      </c>
      <c r="M206" s="19">
        <v>19400000</v>
      </c>
      <c r="N206" s="19">
        <v>18500000</v>
      </c>
      <c r="O206" s="19">
        <v>17600000</v>
      </c>
      <c r="P206" s="19">
        <v>16100000</v>
      </c>
      <c r="Q206" s="19">
        <v>14700000</v>
      </c>
      <c r="S206" s="57">
        <f t="shared" si="109"/>
        <v>0</v>
      </c>
      <c r="T206" s="57">
        <f t="shared" si="109"/>
        <v>0</v>
      </c>
      <c r="U206" s="57">
        <f t="shared" si="109"/>
        <v>0</v>
      </c>
      <c r="V206" s="57">
        <f t="shared" si="109"/>
        <v>0</v>
      </c>
      <c r="W206" s="73">
        <f>J206+Sheet3!G$22</f>
        <v>26700000</v>
      </c>
      <c r="X206" s="73">
        <f>K206+Sheet3!H$22</f>
        <v>24200000</v>
      </c>
      <c r="Y206" s="73">
        <f>L206+Sheet3!I$22</f>
        <v>22100000</v>
      </c>
      <c r="Z206" s="73">
        <f>M206+Sheet3!J$22</f>
        <v>19400000</v>
      </c>
      <c r="AA206" s="73">
        <f>N206+Sheet3!K$22</f>
        <v>18500000</v>
      </c>
      <c r="AB206" s="73">
        <f>O206+Sheet3!L$22</f>
        <v>17600000</v>
      </c>
      <c r="AC206" s="73">
        <f>P206+Sheet3!M$22</f>
        <v>16100000</v>
      </c>
      <c r="AD206" s="73">
        <f>Q206+Sheet3!N$22</f>
        <v>14700000</v>
      </c>
      <c r="AF206" s="19">
        <v>0</v>
      </c>
      <c r="AG206" s="19">
        <v>0</v>
      </c>
      <c r="AH206" s="19">
        <v>0</v>
      </c>
      <c r="AI206" s="19">
        <v>0</v>
      </c>
      <c r="AJ206" s="19">
        <v>26700000</v>
      </c>
      <c r="AK206" s="19">
        <v>24200000</v>
      </c>
      <c r="AL206" s="19">
        <v>22100000</v>
      </c>
      <c r="AM206" s="19">
        <v>19400000</v>
      </c>
      <c r="AN206" s="19">
        <v>18500000</v>
      </c>
      <c r="AO206" s="19">
        <v>17600000</v>
      </c>
      <c r="AP206" s="19">
        <v>16100000</v>
      </c>
      <c r="AQ206" s="19">
        <v>14700000</v>
      </c>
      <c r="AS206" s="57">
        <f t="shared" si="83"/>
        <v>0</v>
      </c>
      <c r="AT206" s="57">
        <f t="shared" si="84"/>
        <v>0</v>
      </c>
      <c r="AU206" s="57">
        <f t="shared" si="85"/>
        <v>0</v>
      </c>
      <c r="AV206" s="57">
        <f t="shared" si="86"/>
        <v>0</v>
      </c>
      <c r="AW206" s="57">
        <f t="shared" si="87"/>
        <v>0</v>
      </c>
      <c r="AX206" s="57">
        <f t="shared" si="88"/>
        <v>0</v>
      </c>
      <c r="AY206" s="57">
        <f t="shared" si="89"/>
        <v>0</v>
      </c>
      <c r="AZ206" s="57">
        <f t="shared" si="90"/>
        <v>0</v>
      </c>
      <c r="BA206" s="57">
        <f t="shared" si="91"/>
        <v>0</v>
      </c>
      <c r="BB206" s="57">
        <f t="shared" si="92"/>
        <v>0</v>
      </c>
      <c r="BC206" s="57">
        <f t="shared" si="93"/>
        <v>0</v>
      </c>
      <c r="BD206" s="57">
        <f t="shared" si="94"/>
        <v>0</v>
      </c>
      <c r="BF206" s="94">
        <f t="shared" si="95"/>
        <v>0</v>
      </c>
      <c r="BG206" s="94">
        <f t="shared" si="96"/>
        <v>0</v>
      </c>
      <c r="BH206" s="94">
        <f t="shared" si="97"/>
        <v>0</v>
      </c>
      <c r="BI206" s="94">
        <f t="shared" si="98"/>
        <v>-26700000</v>
      </c>
      <c r="BJ206" s="94">
        <f t="shared" si="99"/>
        <v>2500000</v>
      </c>
      <c r="BK206" s="94">
        <f t="shared" si="100"/>
        <v>2100000</v>
      </c>
      <c r="BL206" s="94">
        <f t="shared" si="101"/>
        <v>2700000</v>
      </c>
      <c r="BM206" s="94">
        <f t="shared" si="102"/>
        <v>900000</v>
      </c>
      <c r="BN206" s="94">
        <f t="shared" si="103"/>
        <v>900000</v>
      </c>
      <c r="BO206" s="94">
        <f t="shared" si="104"/>
        <v>1500000</v>
      </c>
      <c r="BP206" s="94">
        <f t="shared" si="105"/>
        <v>1400000</v>
      </c>
      <c r="BQ206" s="94">
        <f t="shared" si="106"/>
        <v>14700000</v>
      </c>
    </row>
    <row r="207" spans="1:69" x14ac:dyDescent="0.35">
      <c r="A207" s="21" t="s">
        <v>336</v>
      </c>
      <c r="B207" s="21" t="s">
        <v>369</v>
      </c>
      <c r="C207" s="22" t="s">
        <v>370</v>
      </c>
      <c r="D207" s="57">
        <v>0</v>
      </c>
      <c r="E207" s="57">
        <f t="shared" si="107"/>
        <v>-57000000</v>
      </c>
      <c r="F207" s="19">
        <v>57000000</v>
      </c>
      <c r="G207" s="19">
        <v>56000000</v>
      </c>
      <c r="H207" s="19">
        <v>54900000</v>
      </c>
      <c r="I207" s="19">
        <v>52300000</v>
      </c>
      <c r="J207" s="19">
        <v>49700000</v>
      </c>
      <c r="K207" s="19">
        <v>45500000</v>
      </c>
      <c r="L207" s="19">
        <v>42300000</v>
      </c>
      <c r="M207" s="19">
        <v>38800000</v>
      </c>
      <c r="N207" s="19">
        <v>37000000</v>
      </c>
      <c r="O207" s="19">
        <v>35000000</v>
      </c>
      <c r="P207" s="19">
        <v>0</v>
      </c>
      <c r="Q207" s="19">
        <v>0</v>
      </c>
      <c r="S207" s="57">
        <f t="shared" si="109"/>
        <v>57000000</v>
      </c>
      <c r="T207" s="57">
        <f t="shared" si="109"/>
        <v>56000000</v>
      </c>
      <c r="U207" s="57">
        <f t="shared" si="109"/>
        <v>54900000</v>
      </c>
      <c r="V207" s="57">
        <f t="shared" si="109"/>
        <v>52300000</v>
      </c>
      <c r="W207" s="57">
        <f t="shared" si="109"/>
        <v>49700000</v>
      </c>
      <c r="X207" s="57">
        <f t="shared" si="109"/>
        <v>45500000</v>
      </c>
      <c r="Y207" s="57">
        <f t="shared" si="109"/>
        <v>42300000</v>
      </c>
      <c r="Z207" s="57">
        <f t="shared" si="109"/>
        <v>38800000</v>
      </c>
      <c r="AA207" s="57">
        <f t="shared" si="109"/>
        <v>37000000</v>
      </c>
      <c r="AB207" s="57">
        <f t="shared" si="109"/>
        <v>35000000</v>
      </c>
      <c r="AC207" s="57">
        <f t="shared" si="108"/>
        <v>0</v>
      </c>
      <c r="AD207" s="57">
        <f t="shared" si="108"/>
        <v>0</v>
      </c>
      <c r="AF207" s="19">
        <v>57000000</v>
      </c>
      <c r="AG207" s="19">
        <v>56000000</v>
      </c>
      <c r="AH207" s="19">
        <v>54900000</v>
      </c>
      <c r="AI207" s="19">
        <v>52300000</v>
      </c>
      <c r="AJ207" s="19">
        <v>49700000</v>
      </c>
      <c r="AK207" s="19">
        <v>45500000</v>
      </c>
      <c r="AL207" s="19">
        <v>42300000</v>
      </c>
      <c r="AM207" s="19">
        <v>38800000</v>
      </c>
      <c r="AN207" s="19">
        <v>37000000</v>
      </c>
      <c r="AO207" s="19">
        <v>35000000</v>
      </c>
      <c r="AP207" s="19">
        <v>0</v>
      </c>
      <c r="AQ207" s="19">
        <v>0</v>
      </c>
      <c r="AS207" s="57">
        <f t="shared" si="83"/>
        <v>0</v>
      </c>
      <c r="AT207" s="57">
        <f t="shared" si="84"/>
        <v>0</v>
      </c>
      <c r="AU207" s="57">
        <f t="shared" si="85"/>
        <v>0</v>
      </c>
      <c r="AV207" s="57">
        <f t="shared" si="86"/>
        <v>0</v>
      </c>
      <c r="AW207" s="57">
        <f t="shared" si="87"/>
        <v>0</v>
      </c>
      <c r="AX207" s="57">
        <f t="shared" si="88"/>
        <v>0</v>
      </c>
      <c r="AY207" s="57">
        <f t="shared" si="89"/>
        <v>0</v>
      </c>
      <c r="AZ207" s="57">
        <f t="shared" si="90"/>
        <v>0</v>
      </c>
      <c r="BA207" s="57">
        <f t="shared" si="91"/>
        <v>0</v>
      </c>
      <c r="BB207" s="57">
        <f t="shared" si="92"/>
        <v>0</v>
      </c>
      <c r="BC207" s="57">
        <f t="shared" si="93"/>
        <v>0</v>
      </c>
      <c r="BD207" s="57">
        <f t="shared" si="94"/>
        <v>0</v>
      </c>
      <c r="BF207" s="94">
        <f t="shared" si="95"/>
        <v>1000000</v>
      </c>
      <c r="BG207" s="94">
        <f t="shared" si="96"/>
        <v>1100000</v>
      </c>
      <c r="BH207" s="94">
        <f t="shared" si="97"/>
        <v>2600000</v>
      </c>
      <c r="BI207" s="94">
        <f t="shared" si="98"/>
        <v>2600000</v>
      </c>
      <c r="BJ207" s="94">
        <f t="shared" si="99"/>
        <v>4200000</v>
      </c>
      <c r="BK207" s="94">
        <f t="shared" si="100"/>
        <v>3200000</v>
      </c>
      <c r="BL207" s="94">
        <f t="shared" si="101"/>
        <v>3500000</v>
      </c>
      <c r="BM207" s="94">
        <f t="shared" si="102"/>
        <v>1800000</v>
      </c>
      <c r="BN207" s="94">
        <f t="shared" si="103"/>
        <v>2000000</v>
      </c>
      <c r="BO207" s="94">
        <f t="shared" si="104"/>
        <v>35000000</v>
      </c>
      <c r="BP207" s="94">
        <f t="shared" si="105"/>
        <v>0</v>
      </c>
      <c r="BQ207" s="94">
        <f t="shared" si="106"/>
        <v>0</v>
      </c>
    </row>
    <row r="208" spans="1:69" x14ac:dyDescent="0.35">
      <c r="A208" s="21" t="s">
        <v>336</v>
      </c>
      <c r="B208" s="21" t="s">
        <v>371</v>
      </c>
      <c r="C208" s="22" t="s">
        <v>372</v>
      </c>
      <c r="D208" s="57">
        <v>0</v>
      </c>
      <c r="E208" s="57">
        <f t="shared" si="107"/>
        <v>-34300000</v>
      </c>
      <c r="F208" s="19">
        <v>26300000</v>
      </c>
      <c r="G208" s="19">
        <v>25300000</v>
      </c>
      <c r="H208" s="19">
        <v>24800000</v>
      </c>
      <c r="I208" s="19">
        <v>23600000</v>
      </c>
      <c r="J208" s="19">
        <v>22500000</v>
      </c>
      <c r="K208" s="19">
        <v>20200000</v>
      </c>
      <c r="L208" s="19">
        <v>18900000</v>
      </c>
      <c r="M208" s="19">
        <v>17300000</v>
      </c>
      <c r="N208" s="19">
        <v>16100000</v>
      </c>
      <c r="O208" s="19">
        <v>15000000</v>
      </c>
      <c r="P208" s="19">
        <v>13200000</v>
      </c>
      <c r="Q208" s="19">
        <v>0</v>
      </c>
      <c r="S208" s="73">
        <f>F208+Sheet3!C$24</f>
        <v>34300000</v>
      </c>
      <c r="T208" s="73">
        <f>G208+Sheet3!D$24</f>
        <v>33300000</v>
      </c>
      <c r="U208" s="73">
        <f>H208+Sheet3!E$24</f>
        <v>32800000</v>
      </c>
      <c r="V208" s="73">
        <f>I208+Sheet3!F$24</f>
        <v>31600000</v>
      </c>
      <c r="W208" s="73">
        <f>J208+Sheet3!G$24</f>
        <v>30500000</v>
      </c>
      <c r="X208" s="73">
        <f>K208+Sheet3!H$24</f>
        <v>28200000</v>
      </c>
      <c r="Y208" s="73">
        <f>L208+Sheet3!I$24</f>
        <v>26900000</v>
      </c>
      <c r="Z208" s="73">
        <f>M208+Sheet3!J$24</f>
        <v>25300000</v>
      </c>
      <c r="AA208" s="73">
        <f>N208+Sheet3!K$24</f>
        <v>24100000</v>
      </c>
      <c r="AB208" s="73">
        <f>O208+Sheet3!L$24</f>
        <v>23000000</v>
      </c>
      <c r="AC208" s="73">
        <f>P208+Sheet3!M$24</f>
        <v>21200000</v>
      </c>
      <c r="AD208" s="57">
        <f t="shared" si="108"/>
        <v>0</v>
      </c>
      <c r="AF208" s="19">
        <v>34300000</v>
      </c>
      <c r="AG208" s="19">
        <v>33300000</v>
      </c>
      <c r="AH208" s="19">
        <v>32800000</v>
      </c>
      <c r="AI208" s="19">
        <v>31600000</v>
      </c>
      <c r="AJ208" s="19">
        <v>30500000</v>
      </c>
      <c r="AK208" s="19">
        <v>28200000</v>
      </c>
      <c r="AL208" s="19">
        <v>26900000</v>
      </c>
      <c r="AM208" s="19">
        <v>25300000</v>
      </c>
      <c r="AN208" s="19">
        <v>24100000</v>
      </c>
      <c r="AO208" s="19">
        <v>23000000</v>
      </c>
      <c r="AP208" s="19">
        <v>21200000</v>
      </c>
      <c r="AQ208" s="19">
        <v>0</v>
      </c>
      <c r="AS208" s="57">
        <f t="shared" si="83"/>
        <v>0</v>
      </c>
      <c r="AT208" s="57">
        <f t="shared" si="84"/>
        <v>0</v>
      </c>
      <c r="AU208" s="57">
        <f t="shared" si="85"/>
        <v>0</v>
      </c>
      <c r="AV208" s="57">
        <f t="shared" si="86"/>
        <v>0</v>
      </c>
      <c r="AW208" s="57">
        <f t="shared" si="87"/>
        <v>0</v>
      </c>
      <c r="AX208" s="57">
        <f t="shared" si="88"/>
        <v>0</v>
      </c>
      <c r="AY208" s="57">
        <f t="shared" si="89"/>
        <v>0</v>
      </c>
      <c r="AZ208" s="57">
        <f t="shared" si="90"/>
        <v>0</v>
      </c>
      <c r="BA208" s="57">
        <f t="shared" si="91"/>
        <v>0</v>
      </c>
      <c r="BB208" s="57">
        <f t="shared" si="92"/>
        <v>0</v>
      </c>
      <c r="BC208" s="57">
        <f t="shared" si="93"/>
        <v>0</v>
      </c>
      <c r="BD208" s="57">
        <f t="shared" si="94"/>
        <v>0</v>
      </c>
      <c r="BF208" s="94">
        <f t="shared" si="95"/>
        <v>1000000</v>
      </c>
      <c r="BG208" s="94">
        <f t="shared" si="96"/>
        <v>500000</v>
      </c>
      <c r="BH208" s="94">
        <f t="shared" si="97"/>
        <v>1200000</v>
      </c>
      <c r="BI208" s="94">
        <f t="shared" si="98"/>
        <v>1100000</v>
      </c>
      <c r="BJ208" s="94">
        <f t="shared" si="99"/>
        <v>2300000</v>
      </c>
      <c r="BK208" s="94">
        <f t="shared" si="100"/>
        <v>1300000</v>
      </c>
      <c r="BL208" s="94">
        <f t="shared" si="101"/>
        <v>1600000</v>
      </c>
      <c r="BM208" s="94">
        <f t="shared" si="102"/>
        <v>1200000</v>
      </c>
      <c r="BN208" s="94">
        <f t="shared" si="103"/>
        <v>1100000</v>
      </c>
      <c r="BO208" s="94">
        <f t="shared" si="104"/>
        <v>1800000</v>
      </c>
      <c r="BP208" s="94">
        <f t="shared" si="105"/>
        <v>21200000</v>
      </c>
      <c r="BQ208" s="94">
        <f t="shared" si="106"/>
        <v>0</v>
      </c>
    </row>
    <row r="209" spans="1:69" x14ac:dyDescent="0.35">
      <c r="A209" s="21" t="s">
        <v>336</v>
      </c>
      <c r="B209" s="21" t="s">
        <v>373</v>
      </c>
      <c r="C209" s="22" t="s">
        <v>374</v>
      </c>
      <c r="D209" s="57">
        <v>41000000</v>
      </c>
      <c r="E209" s="57">
        <f t="shared" si="107"/>
        <v>6700000</v>
      </c>
      <c r="F209" s="19">
        <v>26300000</v>
      </c>
      <c r="G209" s="19">
        <v>25300000</v>
      </c>
      <c r="H209" s="19">
        <v>24800000</v>
      </c>
      <c r="I209" s="19">
        <v>23600000</v>
      </c>
      <c r="J209" s="19">
        <v>22500000</v>
      </c>
      <c r="K209" s="19">
        <v>20200000</v>
      </c>
      <c r="L209" s="19">
        <v>18900000</v>
      </c>
      <c r="M209" s="19">
        <v>17300000</v>
      </c>
      <c r="N209" s="19">
        <v>16100000</v>
      </c>
      <c r="O209" s="19">
        <v>15000000</v>
      </c>
      <c r="P209" s="19">
        <v>13200000</v>
      </c>
      <c r="Q209" s="19">
        <v>0</v>
      </c>
      <c r="S209" s="73">
        <f>F209+Sheet3!C$24</f>
        <v>34300000</v>
      </c>
      <c r="T209" s="73">
        <f>G209+Sheet3!D$24</f>
        <v>33300000</v>
      </c>
      <c r="U209" s="73">
        <f>H209+Sheet3!E$24</f>
        <v>32800000</v>
      </c>
      <c r="V209" s="73">
        <f>I209+Sheet3!F$24</f>
        <v>31600000</v>
      </c>
      <c r="W209" s="73">
        <f>J209+Sheet3!G$24</f>
        <v>30500000</v>
      </c>
      <c r="X209" s="73">
        <f>K209+Sheet3!H$24</f>
        <v>28200000</v>
      </c>
      <c r="Y209" s="73">
        <f>L209+Sheet3!I$24</f>
        <v>26900000</v>
      </c>
      <c r="Z209" s="73">
        <f>M209+Sheet3!J$24</f>
        <v>25300000</v>
      </c>
      <c r="AA209" s="73">
        <f>N209+Sheet3!K$24</f>
        <v>24100000</v>
      </c>
      <c r="AB209" s="73">
        <f>O209+Sheet3!L$24</f>
        <v>23000000</v>
      </c>
      <c r="AC209" s="73">
        <f>P209+Sheet3!M$24</f>
        <v>21200000</v>
      </c>
      <c r="AD209" s="57">
        <f t="shared" si="108"/>
        <v>0</v>
      </c>
      <c r="AF209" s="19">
        <v>34300000</v>
      </c>
      <c r="AG209" s="19">
        <v>33300000</v>
      </c>
      <c r="AH209" s="19">
        <v>32800000</v>
      </c>
      <c r="AI209" s="19">
        <v>31600000</v>
      </c>
      <c r="AJ209" s="19">
        <v>30500000</v>
      </c>
      <c r="AK209" s="19">
        <v>28200000</v>
      </c>
      <c r="AL209" s="19">
        <v>26900000</v>
      </c>
      <c r="AM209" s="19">
        <v>25300000</v>
      </c>
      <c r="AN209" s="19">
        <v>24100000</v>
      </c>
      <c r="AO209" s="19">
        <v>23000000</v>
      </c>
      <c r="AP209" s="19">
        <v>21200000</v>
      </c>
      <c r="AQ209" s="19">
        <v>0</v>
      </c>
      <c r="AS209" s="57">
        <f t="shared" si="83"/>
        <v>0</v>
      </c>
      <c r="AT209" s="57">
        <f t="shared" si="84"/>
        <v>0</v>
      </c>
      <c r="AU209" s="57">
        <f t="shared" si="85"/>
        <v>0</v>
      </c>
      <c r="AV209" s="57">
        <f t="shared" si="86"/>
        <v>0</v>
      </c>
      <c r="AW209" s="57">
        <f t="shared" si="87"/>
        <v>0</v>
      </c>
      <c r="AX209" s="57">
        <f t="shared" si="88"/>
        <v>0</v>
      </c>
      <c r="AY209" s="57">
        <f t="shared" si="89"/>
        <v>0</v>
      </c>
      <c r="AZ209" s="57">
        <f t="shared" si="90"/>
        <v>0</v>
      </c>
      <c r="BA209" s="57">
        <f t="shared" si="91"/>
        <v>0</v>
      </c>
      <c r="BB209" s="57">
        <f t="shared" si="92"/>
        <v>0</v>
      </c>
      <c r="BC209" s="57">
        <f t="shared" si="93"/>
        <v>0</v>
      </c>
      <c r="BD209" s="57">
        <f t="shared" si="94"/>
        <v>0</v>
      </c>
      <c r="BF209" s="94">
        <f t="shared" si="95"/>
        <v>1000000</v>
      </c>
      <c r="BG209" s="94">
        <f t="shared" si="96"/>
        <v>500000</v>
      </c>
      <c r="BH209" s="94">
        <f t="shared" si="97"/>
        <v>1200000</v>
      </c>
      <c r="BI209" s="94">
        <f t="shared" si="98"/>
        <v>1100000</v>
      </c>
      <c r="BJ209" s="94">
        <f t="shared" si="99"/>
        <v>2300000</v>
      </c>
      <c r="BK209" s="94">
        <f t="shared" si="100"/>
        <v>1300000</v>
      </c>
      <c r="BL209" s="94">
        <f t="shared" si="101"/>
        <v>1600000</v>
      </c>
      <c r="BM209" s="94">
        <f t="shared" si="102"/>
        <v>1200000</v>
      </c>
      <c r="BN209" s="94">
        <f t="shared" si="103"/>
        <v>1100000</v>
      </c>
      <c r="BO209" s="94">
        <f t="shared" si="104"/>
        <v>1800000</v>
      </c>
      <c r="BP209" s="94">
        <f t="shared" si="105"/>
        <v>21200000</v>
      </c>
      <c r="BQ209" s="94">
        <f t="shared" si="106"/>
        <v>0</v>
      </c>
    </row>
    <row r="210" spans="1:69" x14ac:dyDescent="0.35">
      <c r="A210" s="21" t="s">
        <v>336</v>
      </c>
      <c r="B210" s="21" t="s">
        <v>375</v>
      </c>
      <c r="C210" s="22" t="s">
        <v>376</v>
      </c>
      <c r="D210" s="57">
        <v>0</v>
      </c>
      <c r="E210" s="57">
        <f t="shared" si="107"/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20400000</v>
      </c>
      <c r="N210" s="19">
        <v>19500000</v>
      </c>
      <c r="O210" s="19">
        <v>18200000</v>
      </c>
      <c r="P210" s="19">
        <v>16100000</v>
      </c>
      <c r="Q210" s="19">
        <v>14200000</v>
      </c>
      <c r="S210" s="57">
        <f t="shared" si="109"/>
        <v>0</v>
      </c>
      <c r="T210" s="57">
        <f t="shared" si="109"/>
        <v>0</v>
      </c>
      <c r="U210" s="57">
        <f t="shared" si="109"/>
        <v>0</v>
      </c>
      <c r="V210" s="57">
        <f t="shared" si="109"/>
        <v>0</v>
      </c>
      <c r="W210" s="57">
        <f t="shared" si="109"/>
        <v>0</v>
      </c>
      <c r="X210" s="57">
        <f t="shared" si="109"/>
        <v>0</v>
      </c>
      <c r="Y210" s="57">
        <f t="shared" si="109"/>
        <v>0</v>
      </c>
      <c r="Z210" s="73">
        <f>M210+Sheet3!J$25</f>
        <v>22400000</v>
      </c>
      <c r="AA210" s="73">
        <f>N210+Sheet3!K$25</f>
        <v>21500000</v>
      </c>
      <c r="AB210" s="73">
        <f>O210+Sheet3!L$25</f>
        <v>20200000</v>
      </c>
      <c r="AC210" s="73">
        <f>P210+Sheet3!M$25</f>
        <v>17100000</v>
      </c>
      <c r="AD210" s="73">
        <f>Q210+Sheet3!N$25</f>
        <v>15200000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22400000</v>
      </c>
      <c r="AN210" s="19">
        <v>21500000</v>
      </c>
      <c r="AO210" s="19">
        <v>20200000</v>
      </c>
      <c r="AP210" s="19">
        <v>17100000</v>
      </c>
      <c r="AQ210" s="19">
        <v>15200000</v>
      </c>
      <c r="AS210" s="57">
        <f t="shared" si="83"/>
        <v>0</v>
      </c>
      <c r="AT210" s="57">
        <f t="shared" si="84"/>
        <v>0</v>
      </c>
      <c r="AU210" s="57">
        <f t="shared" si="85"/>
        <v>0</v>
      </c>
      <c r="AV210" s="57">
        <f t="shared" si="86"/>
        <v>0</v>
      </c>
      <c r="AW210" s="57">
        <f t="shared" si="87"/>
        <v>0</v>
      </c>
      <c r="AX210" s="57">
        <f t="shared" si="88"/>
        <v>0</v>
      </c>
      <c r="AY210" s="57">
        <f t="shared" si="89"/>
        <v>0</v>
      </c>
      <c r="AZ210" s="57">
        <f t="shared" si="90"/>
        <v>0</v>
      </c>
      <c r="BA210" s="57">
        <f t="shared" si="91"/>
        <v>0</v>
      </c>
      <c r="BB210" s="57">
        <f t="shared" si="92"/>
        <v>0</v>
      </c>
      <c r="BC210" s="57">
        <f t="shared" si="93"/>
        <v>0</v>
      </c>
      <c r="BD210" s="57">
        <f t="shared" si="94"/>
        <v>0</v>
      </c>
      <c r="BF210" s="94">
        <f t="shared" si="95"/>
        <v>0</v>
      </c>
      <c r="BG210" s="94">
        <f t="shared" si="96"/>
        <v>0</v>
      </c>
      <c r="BH210" s="94">
        <f t="shared" si="97"/>
        <v>0</v>
      </c>
      <c r="BI210" s="94">
        <f t="shared" si="98"/>
        <v>0</v>
      </c>
      <c r="BJ210" s="94">
        <f t="shared" si="99"/>
        <v>0</v>
      </c>
      <c r="BK210" s="94">
        <f t="shared" si="100"/>
        <v>0</v>
      </c>
      <c r="BL210" s="94">
        <f t="shared" si="101"/>
        <v>-22400000</v>
      </c>
      <c r="BM210" s="94">
        <f t="shared" si="102"/>
        <v>900000</v>
      </c>
      <c r="BN210" s="94">
        <f t="shared" si="103"/>
        <v>1300000</v>
      </c>
      <c r="BO210" s="94">
        <f t="shared" si="104"/>
        <v>3100000</v>
      </c>
      <c r="BP210" s="94">
        <f t="shared" si="105"/>
        <v>1900000</v>
      </c>
      <c r="BQ210" s="94">
        <f t="shared" si="106"/>
        <v>15200000</v>
      </c>
    </row>
    <row r="211" spans="1:69" x14ac:dyDescent="0.35">
      <c r="A211" s="21" t="s">
        <v>336</v>
      </c>
      <c r="B211" s="21" t="s">
        <v>377</v>
      </c>
      <c r="C211" s="22" t="s">
        <v>378</v>
      </c>
      <c r="D211" s="57">
        <v>0</v>
      </c>
      <c r="E211" s="57">
        <f t="shared" si="107"/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21000000</v>
      </c>
      <c r="N211" s="19">
        <v>19900000</v>
      </c>
      <c r="O211" s="19">
        <v>18500000</v>
      </c>
      <c r="P211" s="19">
        <v>16300000</v>
      </c>
      <c r="Q211" s="19">
        <v>14500000</v>
      </c>
      <c r="S211" s="57">
        <f t="shared" si="109"/>
        <v>0</v>
      </c>
      <c r="T211" s="57">
        <f t="shared" si="109"/>
        <v>0</v>
      </c>
      <c r="U211" s="57">
        <f t="shared" si="109"/>
        <v>0</v>
      </c>
      <c r="V211" s="57">
        <f t="shared" si="109"/>
        <v>0</v>
      </c>
      <c r="W211" s="57">
        <f t="shared" si="109"/>
        <v>0</v>
      </c>
      <c r="X211" s="57">
        <f t="shared" si="109"/>
        <v>0</v>
      </c>
      <c r="Y211" s="57">
        <f t="shared" si="109"/>
        <v>0</v>
      </c>
      <c r="Z211" s="73">
        <f>M211+Sheet3!J$25</f>
        <v>23000000</v>
      </c>
      <c r="AA211" s="73">
        <f>N211+Sheet3!K$25</f>
        <v>21900000</v>
      </c>
      <c r="AB211" s="73">
        <f>O211+Sheet3!L$25</f>
        <v>20500000</v>
      </c>
      <c r="AC211" s="73">
        <f>P211+Sheet3!M$25</f>
        <v>17300000</v>
      </c>
      <c r="AD211" s="73">
        <f>Q211+Sheet3!N$25</f>
        <v>15500000</v>
      </c>
      <c r="AF211" s="19">
        <v>0</v>
      </c>
      <c r="AG211" s="19">
        <v>0</v>
      </c>
      <c r="AH211" s="19">
        <v>0</v>
      </c>
      <c r="AI211" s="19">
        <v>0</v>
      </c>
      <c r="AJ211" s="19">
        <v>0</v>
      </c>
      <c r="AK211" s="19">
        <v>0</v>
      </c>
      <c r="AL211" s="19">
        <v>0</v>
      </c>
      <c r="AM211" s="19">
        <v>23000000</v>
      </c>
      <c r="AN211" s="19">
        <v>21900000</v>
      </c>
      <c r="AO211" s="19">
        <v>20500000</v>
      </c>
      <c r="AP211" s="19">
        <v>17300000</v>
      </c>
      <c r="AQ211" s="19">
        <v>15500000</v>
      </c>
      <c r="AS211" s="57">
        <f t="shared" si="83"/>
        <v>0</v>
      </c>
      <c r="AT211" s="57">
        <f t="shared" si="84"/>
        <v>0</v>
      </c>
      <c r="AU211" s="57">
        <f t="shared" si="85"/>
        <v>0</v>
      </c>
      <c r="AV211" s="57">
        <f t="shared" si="86"/>
        <v>0</v>
      </c>
      <c r="AW211" s="57">
        <f t="shared" si="87"/>
        <v>0</v>
      </c>
      <c r="AX211" s="57">
        <f t="shared" si="88"/>
        <v>0</v>
      </c>
      <c r="AY211" s="57">
        <f t="shared" si="89"/>
        <v>0</v>
      </c>
      <c r="AZ211" s="57">
        <f t="shared" si="90"/>
        <v>0</v>
      </c>
      <c r="BA211" s="57">
        <f t="shared" si="91"/>
        <v>0</v>
      </c>
      <c r="BB211" s="57">
        <f t="shared" si="92"/>
        <v>0</v>
      </c>
      <c r="BC211" s="57">
        <f t="shared" si="93"/>
        <v>0</v>
      </c>
      <c r="BD211" s="57">
        <f t="shared" si="94"/>
        <v>0</v>
      </c>
      <c r="BF211" s="94">
        <f t="shared" si="95"/>
        <v>0</v>
      </c>
      <c r="BG211" s="94">
        <f t="shared" si="96"/>
        <v>0</v>
      </c>
      <c r="BH211" s="94">
        <f t="shared" si="97"/>
        <v>0</v>
      </c>
      <c r="BI211" s="94">
        <f t="shared" si="98"/>
        <v>0</v>
      </c>
      <c r="BJ211" s="94">
        <f t="shared" si="99"/>
        <v>0</v>
      </c>
      <c r="BK211" s="94">
        <f t="shared" si="100"/>
        <v>0</v>
      </c>
      <c r="BL211" s="94">
        <f t="shared" si="101"/>
        <v>-23000000</v>
      </c>
      <c r="BM211" s="94">
        <f t="shared" si="102"/>
        <v>1100000</v>
      </c>
      <c r="BN211" s="94">
        <f t="shared" si="103"/>
        <v>1400000</v>
      </c>
      <c r="BO211" s="94">
        <f t="shared" si="104"/>
        <v>3200000</v>
      </c>
      <c r="BP211" s="94">
        <f t="shared" si="105"/>
        <v>1800000</v>
      </c>
      <c r="BQ211" s="94">
        <f t="shared" si="106"/>
        <v>15500000</v>
      </c>
    </row>
    <row r="212" spans="1:69" x14ac:dyDescent="0.35">
      <c r="A212" s="21" t="s">
        <v>336</v>
      </c>
      <c r="B212" s="21" t="s">
        <v>379</v>
      </c>
      <c r="C212" s="22" t="s">
        <v>380</v>
      </c>
      <c r="D212" s="57">
        <v>66500000</v>
      </c>
      <c r="E212" s="57">
        <f t="shared" si="107"/>
        <v>9000000</v>
      </c>
      <c r="F212" s="19">
        <v>57500000</v>
      </c>
      <c r="G212" s="19">
        <v>56500000</v>
      </c>
      <c r="H212" s="19">
        <v>55300000</v>
      </c>
      <c r="I212" s="19">
        <v>52600000</v>
      </c>
      <c r="J212" s="19">
        <v>50000000</v>
      </c>
      <c r="K212" s="19">
        <v>44600000</v>
      </c>
      <c r="L212" s="19">
        <v>40600000</v>
      </c>
      <c r="M212" s="19">
        <v>36200000</v>
      </c>
      <c r="N212" s="19">
        <v>33400000</v>
      </c>
      <c r="O212" s="19">
        <v>31600000</v>
      </c>
      <c r="P212" s="19">
        <v>28300000</v>
      </c>
      <c r="Q212" s="19">
        <v>26300000</v>
      </c>
      <c r="S212" s="57">
        <f t="shared" si="109"/>
        <v>57500000</v>
      </c>
      <c r="T212" s="57">
        <f t="shared" si="109"/>
        <v>56500000</v>
      </c>
      <c r="U212" s="57">
        <f t="shared" si="109"/>
        <v>55300000</v>
      </c>
      <c r="V212" s="57">
        <f t="shared" si="109"/>
        <v>52600000</v>
      </c>
      <c r="W212" s="57">
        <f t="shared" si="109"/>
        <v>50000000</v>
      </c>
      <c r="X212" s="57">
        <f t="shared" si="109"/>
        <v>44600000</v>
      </c>
      <c r="Y212" s="57">
        <f t="shared" si="109"/>
        <v>40600000</v>
      </c>
      <c r="Z212" s="57">
        <f t="shared" si="109"/>
        <v>36200000</v>
      </c>
      <c r="AA212" s="57">
        <f t="shared" si="109"/>
        <v>33400000</v>
      </c>
      <c r="AB212" s="57">
        <f t="shared" si="109"/>
        <v>31600000</v>
      </c>
      <c r="AC212" s="57">
        <f t="shared" si="108"/>
        <v>28300000</v>
      </c>
      <c r="AD212" s="57">
        <f t="shared" si="108"/>
        <v>26300000</v>
      </c>
      <c r="AF212" s="19">
        <v>57500000</v>
      </c>
      <c r="AG212" s="19">
        <v>56500000</v>
      </c>
      <c r="AH212" s="19">
        <v>55300000</v>
      </c>
      <c r="AI212" s="19">
        <v>52600000</v>
      </c>
      <c r="AJ212" s="19">
        <v>50000000</v>
      </c>
      <c r="AK212" s="19">
        <v>44600000</v>
      </c>
      <c r="AL212" s="19">
        <v>40600000</v>
      </c>
      <c r="AM212" s="19">
        <v>36200000</v>
      </c>
      <c r="AN212" s="19">
        <v>33400000</v>
      </c>
      <c r="AO212" s="19">
        <v>31600000</v>
      </c>
      <c r="AP212" s="19">
        <v>28300000</v>
      </c>
      <c r="AQ212" s="19">
        <v>26300000</v>
      </c>
      <c r="AS212" s="57">
        <f t="shared" si="83"/>
        <v>0</v>
      </c>
      <c r="AT212" s="57">
        <f t="shared" si="84"/>
        <v>0</v>
      </c>
      <c r="AU212" s="57">
        <f t="shared" si="85"/>
        <v>0</v>
      </c>
      <c r="AV212" s="57">
        <f t="shared" si="86"/>
        <v>0</v>
      </c>
      <c r="AW212" s="57">
        <f t="shared" si="87"/>
        <v>0</v>
      </c>
      <c r="AX212" s="57">
        <f t="shared" si="88"/>
        <v>0</v>
      </c>
      <c r="AY212" s="57">
        <f t="shared" si="89"/>
        <v>0</v>
      </c>
      <c r="AZ212" s="57">
        <f t="shared" si="90"/>
        <v>0</v>
      </c>
      <c r="BA212" s="57">
        <f t="shared" si="91"/>
        <v>0</v>
      </c>
      <c r="BB212" s="57">
        <f t="shared" si="92"/>
        <v>0</v>
      </c>
      <c r="BC212" s="57">
        <f t="shared" si="93"/>
        <v>0</v>
      </c>
      <c r="BD212" s="57">
        <f t="shared" si="94"/>
        <v>0</v>
      </c>
      <c r="BF212" s="94">
        <f t="shared" si="95"/>
        <v>1000000</v>
      </c>
      <c r="BG212" s="94">
        <f t="shared" si="96"/>
        <v>1200000</v>
      </c>
      <c r="BH212" s="94">
        <f t="shared" si="97"/>
        <v>2700000</v>
      </c>
      <c r="BI212" s="94">
        <f t="shared" si="98"/>
        <v>2600000</v>
      </c>
      <c r="BJ212" s="94">
        <f t="shared" si="99"/>
        <v>5400000</v>
      </c>
      <c r="BK212" s="94">
        <f t="shared" si="100"/>
        <v>4000000</v>
      </c>
      <c r="BL212" s="94">
        <f t="shared" si="101"/>
        <v>4400000</v>
      </c>
      <c r="BM212" s="94">
        <f t="shared" si="102"/>
        <v>2800000</v>
      </c>
      <c r="BN212" s="94">
        <f t="shared" si="103"/>
        <v>1800000</v>
      </c>
      <c r="BO212" s="94">
        <f t="shared" si="104"/>
        <v>3300000</v>
      </c>
      <c r="BP212" s="94">
        <f t="shared" si="105"/>
        <v>2000000</v>
      </c>
      <c r="BQ212" s="94">
        <f t="shared" si="106"/>
        <v>26300000</v>
      </c>
    </row>
    <row r="213" spans="1:69" x14ac:dyDescent="0.35">
      <c r="A213" s="21" t="s">
        <v>336</v>
      </c>
      <c r="B213" s="21" t="s">
        <v>381</v>
      </c>
      <c r="C213" s="22" t="s">
        <v>382</v>
      </c>
      <c r="D213" s="57">
        <v>0</v>
      </c>
      <c r="E213" s="57">
        <f t="shared" si="107"/>
        <v>-58000000</v>
      </c>
      <c r="F213" s="19">
        <v>58000000</v>
      </c>
      <c r="G213" s="19">
        <v>57000000</v>
      </c>
      <c r="H213" s="19">
        <v>55800000</v>
      </c>
      <c r="I213" s="19">
        <v>53100000</v>
      </c>
      <c r="J213" s="19">
        <v>50500000</v>
      </c>
      <c r="K213" s="19">
        <v>45200000</v>
      </c>
      <c r="L213" s="19">
        <v>41000000</v>
      </c>
      <c r="M213" s="19">
        <v>36600000</v>
      </c>
      <c r="N213" s="19">
        <v>33600000</v>
      </c>
      <c r="O213" s="19">
        <v>32000000</v>
      </c>
      <c r="P213" s="19">
        <v>28600000</v>
      </c>
      <c r="Q213" s="19">
        <v>26500000</v>
      </c>
      <c r="S213" s="57">
        <f t="shared" si="109"/>
        <v>58000000</v>
      </c>
      <c r="T213" s="57">
        <f t="shared" si="109"/>
        <v>57000000</v>
      </c>
      <c r="U213" s="57">
        <f t="shared" si="109"/>
        <v>55800000</v>
      </c>
      <c r="V213" s="57">
        <f t="shared" si="109"/>
        <v>53100000</v>
      </c>
      <c r="W213" s="57">
        <f t="shared" si="109"/>
        <v>50500000</v>
      </c>
      <c r="X213" s="57">
        <f t="shared" si="109"/>
        <v>45200000</v>
      </c>
      <c r="Y213" s="57">
        <f t="shared" si="109"/>
        <v>41000000</v>
      </c>
      <c r="Z213" s="57">
        <f t="shared" si="109"/>
        <v>36600000</v>
      </c>
      <c r="AA213" s="57">
        <f t="shared" si="109"/>
        <v>33600000</v>
      </c>
      <c r="AB213" s="57">
        <f t="shared" si="109"/>
        <v>32000000</v>
      </c>
      <c r="AC213" s="57">
        <f t="shared" si="108"/>
        <v>28600000</v>
      </c>
      <c r="AD213" s="57">
        <f t="shared" si="108"/>
        <v>26500000</v>
      </c>
      <c r="AF213" s="19">
        <v>58000000</v>
      </c>
      <c r="AG213" s="19">
        <v>57000000</v>
      </c>
      <c r="AH213" s="19">
        <v>55800000</v>
      </c>
      <c r="AI213" s="19">
        <v>53100000</v>
      </c>
      <c r="AJ213" s="19">
        <v>50500000</v>
      </c>
      <c r="AK213" s="19">
        <v>45200000</v>
      </c>
      <c r="AL213" s="19">
        <v>41000000</v>
      </c>
      <c r="AM213" s="19">
        <v>36600000</v>
      </c>
      <c r="AN213" s="19">
        <v>33600000</v>
      </c>
      <c r="AO213" s="19">
        <v>32000000</v>
      </c>
      <c r="AP213" s="19">
        <v>28600000</v>
      </c>
      <c r="AQ213" s="19">
        <v>26500000</v>
      </c>
      <c r="AS213" s="57">
        <f t="shared" si="83"/>
        <v>0</v>
      </c>
      <c r="AT213" s="57">
        <f t="shared" si="84"/>
        <v>0</v>
      </c>
      <c r="AU213" s="57">
        <f t="shared" si="85"/>
        <v>0</v>
      </c>
      <c r="AV213" s="57">
        <f t="shared" si="86"/>
        <v>0</v>
      </c>
      <c r="AW213" s="57">
        <f t="shared" si="87"/>
        <v>0</v>
      </c>
      <c r="AX213" s="57">
        <f t="shared" si="88"/>
        <v>0</v>
      </c>
      <c r="AY213" s="57">
        <f t="shared" si="89"/>
        <v>0</v>
      </c>
      <c r="AZ213" s="57">
        <f t="shared" si="90"/>
        <v>0</v>
      </c>
      <c r="BA213" s="57">
        <f t="shared" si="91"/>
        <v>0</v>
      </c>
      <c r="BB213" s="57">
        <f t="shared" si="92"/>
        <v>0</v>
      </c>
      <c r="BC213" s="57">
        <f t="shared" si="93"/>
        <v>0</v>
      </c>
      <c r="BD213" s="57">
        <f t="shared" si="94"/>
        <v>0</v>
      </c>
      <c r="BF213" s="94">
        <f t="shared" si="95"/>
        <v>1000000</v>
      </c>
      <c r="BG213" s="94">
        <f t="shared" si="96"/>
        <v>1200000</v>
      </c>
      <c r="BH213" s="94">
        <f t="shared" si="97"/>
        <v>2700000</v>
      </c>
      <c r="BI213" s="94">
        <f t="shared" si="98"/>
        <v>2600000</v>
      </c>
      <c r="BJ213" s="94">
        <f t="shared" si="99"/>
        <v>5300000</v>
      </c>
      <c r="BK213" s="94">
        <f t="shared" si="100"/>
        <v>4200000</v>
      </c>
      <c r="BL213" s="94">
        <f t="shared" si="101"/>
        <v>4400000</v>
      </c>
      <c r="BM213" s="94">
        <f t="shared" si="102"/>
        <v>3000000</v>
      </c>
      <c r="BN213" s="94">
        <f t="shared" si="103"/>
        <v>1600000</v>
      </c>
      <c r="BO213" s="94">
        <f t="shared" si="104"/>
        <v>3400000</v>
      </c>
      <c r="BP213" s="94">
        <f t="shared" si="105"/>
        <v>2100000</v>
      </c>
      <c r="BQ213" s="94">
        <f t="shared" si="106"/>
        <v>26500000</v>
      </c>
    </row>
    <row r="214" spans="1:69" x14ac:dyDescent="0.35">
      <c r="A214" s="21" t="s">
        <v>336</v>
      </c>
      <c r="B214" s="21" t="s">
        <v>383</v>
      </c>
      <c r="C214" s="22" t="s">
        <v>384</v>
      </c>
      <c r="D214" s="57">
        <v>78900000</v>
      </c>
      <c r="E214" s="57">
        <f t="shared" si="107"/>
        <v>15300000</v>
      </c>
      <c r="F214" s="19">
        <v>63600000</v>
      </c>
      <c r="G214" s="19">
        <v>62600000</v>
      </c>
      <c r="H214" s="19">
        <v>61300000</v>
      </c>
      <c r="I214" s="19">
        <v>58300000</v>
      </c>
      <c r="J214" s="19">
        <v>55500000</v>
      </c>
      <c r="K214" s="19">
        <v>49500000</v>
      </c>
      <c r="L214" s="19">
        <v>45100000</v>
      </c>
      <c r="M214" s="19">
        <v>40100000</v>
      </c>
      <c r="N214" s="19">
        <v>37000000</v>
      </c>
      <c r="O214" s="19">
        <v>35200000</v>
      </c>
      <c r="P214" s="19">
        <v>31600000</v>
      </c>
      <c r="Q214" s="19">
        <v>29900000</v>
      </c>
      <c r="S214" s="57">
        <f t="shared" si="109"/>
        <v>63600000</v>
      </c>
      <c r="T214" s="57">
        <f t="shared" si="109"/>
        <v>62600000</v>
      </c>
      <c r="U214" s="57">
        <f t="shared" si="109"/>
        <v>61300000</v>
      </c>
      <c r="V214" s="57">
        <f t="shared" si="109"/>
        <v>58300000</v>
      </c>
      <c r="W214" s="57">
        <f t="shared" si="109"/>
        <v>55500000</v>
      </c>
      <c r="X214" s="57">
        <f t="shared" si="109"/>
        <v>49500000</v>
      </c>
      <c r="Y214" s="57">
        <f t="shared" si="109"/>
        <v>45100000</v>
      </c>
      <c r="Z214" s="57">
        <f t="shared" si="109"/>
        <v>40100000</v>
      </c>
      <c r="AA214" s="57">
        <f t="shared" si="109"/>
        <v>37000000</v>
      </c>
      <c r="AB214" s="57">
        <f t="shared" si="109"/>
        <v>35200000</v>
      </c>
      <c r="AC214" s="57">
        <f t="shared" si="108"/>
        <v>31600000</v>
      </c>
      <c r="AD214" s="57">
        <f t="shared" si="108"/>
        <v>29900000</v>
      </c>
      <c r="AF214" s="19">
        <v>63600000</v>
      </c>
      <c r="AG214" s="19">
        <v>62600000</v>
      </c>
      <c r="AH214" s="19">
        <v>61300000</v>
      </c>
      <c r="AI214" s="19">
        <v>58300000</v>
      </c>
      <c r="AJ214" s="19">
        <v>55500000</v>
      </c>
      <c r="AK214" s="19">
        <v>49500000</v>
      </c>
      <c r="AL214" s="19">
        <v>45100000</v>
      </c>
      <c r="AM214" s="19">
        <v>40100000</v>
      </c>
      <c r="AN214" s="19">
        <v>37000000</v>
      </c>
      <c r="AO214" s="19">
        <v>35200000</v>
      </c>
      <c r="AP214" s="19">
        <v>31600000</v>
      </c>
      <c r="AQ214" s="19">
        <v>29900000</v>
      </c>
      <c r="AS214" s="57">
        <f t="shared" si="83"/>
        <v>0</v>
      </c>
      <c r="AT214" s="57">
        <f t="shared" si="84"/>
        <v>0</v>
      </c>
      <c r="AU214" s="57">
        <f t="shared" si="85"/>
        <v>0</v>
      </c>
      <c r="AV214" s="57">
        <f t="shared" si="86"/>
        <v>0</v>
      </c>
      <c r="AW214" s="57">
        <f t="shared" si="87"/>
        <v>0</v>
      </c>
      <c r="AX214" s="57">
        <f t="shared" si="88"/>
        <v>0</v>
      </c>
      <c r="AY214" s="57">
        <f t="shared" si="89"/>
        <v>0</v>
      </c>
      <c r="AZ214" s="57">
        <f t="shared" si="90"/>
        <v>0</v>
      </c>
      <c r="BA214" s="57">
        <f t="shared" si="91"/>
        <v>0</v>
      </c>
      <c r="BB214" s="57">
        <f t="shared" si="92"/>
        <v>0</v>
      </c>
      <c r="BC214" s="57">
        <f t="shared" si="93"/>
        <v>0</v>
      </c>
      <c r="BD214" s="57">
        <f t="shared" si="94"/>
        <v>0</v>
      </c>
      <c r="BF214" s="94">
        <f t="shared" si="95"/>
        <v>1000000</v>
      </c>
      <c r="BG214" s="94">
        <f t="shared" si="96"/>
        <v>1300000</v>
      </c>
      <c r="BH214" s="94">
        <f t="shared" si="97"/>
        <v>3000000</v>
      </c>
      <c r="BI214" s="94">
        <f t="shared" si="98"/>
        <v>2800000</v>
      </c>
      <c r="BJ214" s="94">
        <f t="shared" si="99"/>
        <v>6000000</v>
      </c>
      <c r="BK214" s="94">
        <f t="shared" si="100"/>
        <v>4400000</v>
      </c>
      <c r="BL214" s="94">
        <f t="shared" si="101"/>
        <v>5000000</v>
      </c>
      <c r="BM214" s="94">
        <f t="shared" si="102"/>
        <v>3100000</v>
      </c>
      <c r="BN214" s="94">
        <f t="shared" si="103"/>
        <v>1800000</v>
      </c>
      <c r="BO214" s="94">
        <f t="shared" si="104"/>
        <v>3600000</v>
      </c>
      <c r="BP214" s="94">
        <f t="shared" si="105"/>
        <v>1700000</v>
      </c>
      <c r="BQ214" s="94">
        <f t="shared" si="106"/>
        <v>29900000</v>
      </c>
    </row>
    <row r="215" spans="1:69" x14ac:dyDescent="0.35">
      <c r="A215" s="21" t="s">
        <v>336</v>
      </c>
      <c r="B215" s="21" t="s">
        <v>385</v>
      </c>
      <c r="C215" s="22" t="s">
        <v>386</v>
      </c>
      <c r="D215" s="57">
        <v>0</v>
      </c>
      <c r="E215" s="57">
        <f t="shared" si="107"/>
        <v>-31900000</v>
      </c>
      <c r="F215" s="19">
        <v>31900000</v>
      </c>
      <c r="G215" s="19">
        <v>30400000</v>
      </c>
      <c r="H215" s="19">
        <v>29800000</v>
      </c>
      <c r="I215" s="19">
        <v>28400000</v>
      </c>
      <c r="J215" s="19">
        <v>27000000</v>
      </c>
      <c r="K215" s="19">
        <v>24200000</v>
      </c>
      <c r="L215" s="19">
        <v>22100000</v>
      </c>
      <c r="M215" s="19">
        <v>19700000</v>
      </c>
      <c r="N215" s="19">
        <v>18400000</v>
      </c>
      <c r="O215" s="19">
        <v>0</v>
      </c>
      <c r="P215" s="19">
        <v>0</v>
      </c>
      <c r="Q215" s="19">
        <v>0</v>
      </c>
      <c r="S215" s="57">
        <f t="shared" si="109"/>
        <v>31900000</v>
      </c>
      <c r="T215" s="57">
        <f t="shared" si="109"/>
        <v>30400000</v>
      </c>
      <c r="U215" s="57">
        <f t="shared" si="109"/>
        <v>29800000</v>
      </c>
      <c r="V215" s="57">
        <f t="shared" si="109"/>
        <v>28400000</v>
      </c>
      <c r="W215" s="57">
        <f t="shared" si="109"/>
        <v>27000000</v>
      </c>
      <c r="X215" s="57">
        <f t="shared" si="109"/>
        <v>24200000</v>
      </c>
      <c r="Y215" s="57">
        <f t="shared" si="109"/>
        <v>22100000</v>
      </c>
      <c r="Z215" s="57">
        <f t="shared" si="109"/>
        <v>19700000</v>
      </c>
      <c r="AA215" s="57">
        <f t="shared" si="109"/>
        <v>18400000</v>
      </c>
      <c r="AB215" s="57">
        <f t="shared" si="109"/>
        <v>0</v>
      </c>
      <c r="AC215" s="57">
        <f t="shared" si="108"/>
        <v>0</v>
      </c>
      <c r="AD215" s="57">
        <f t="shared" si="108"/>
        <v>0</v>
      </c>
      <c r="AF215" s="19">
        <v>31900000</v>
      </c>
      <c r="AG215" s="19">
        <v>30400000</v>
      </c>
      <c r="AH215" s="19">
        <v>29800000</v>
      </c>
      <c r="AI215" s="19">
        <v>28400000</v>
      </c>
      <c r="AJ215" s="19">
        <v>27000000</v>
      </c>
      <c r="AK215" s="19">
        <v>24200000</v>
      </c>
      <c r="AL215" s="19">
        <v>22100000</v>
      </c>
      <c r="AM215" s="19">
        <v>19700000</v>
      </c>
      <c r="AN215" s="19">
        <v>18400000</v>
      </c>
      <c r="AO215" s="19">
        <v>0</v>
      </c>
      <c r="AP215" s="19">
        <v>0</v>
      </c>
      <c r="AQ215" s="19">
        <v>0</v>
      </c>
      <c r="AS215" s="57">
        <f t="shared" si="83"/>
        <v>0</v>
      </c>
      <c r="AT215" s="57">
        <f t="shared" si="84"/>
        <v>0</v>
      </c>
      <c r="AU215" s="57">
        <f t="shared" si="85"/>
        <v>0</v>
      </c>
      <c r="AV215" s="57">
        <f t="shared" si="86"/>
        <v>0</v>
      </c>
      <c r="AW215" s="57">
        <f t="shared" si="87"/>
        <v>0</v>
      </c>
      <c r="AX215" s="57">
        <f t="shared" si="88"/>
        <v>0</v>
      </c>
      <c r="AY215" s="57">
        <f t="shared" si="89"/>
        <v>0</v>
      </c>
      <c r="AZ215" s="57">
        <f t="shared" si="90"/>
        <v>0</v>
      </c>
      <c r="BA215" s="57">
        <f t="shared" si="91"/>
        <v>0</v>
      </c>
      <c r="BB215" s="57">
        <f t="shared" si="92"/>
        <v>0</v>
      </c>
      <c r="BC215" s="57">
        <f t="shared" si="93"/>
        <v>0</v>
      </c>
      <c r="BD215" s="57">
        <f t="shared" si="94"/>
        <v>0</v>
      </c>
      <c r="BF215" s="94">
        <f t="shared" si="95"/>
        <v>1500000</v>
      </c>
      <c r="BG215" s="94">
        <f t="shared" si="96"/>
        <v>600000</v>
      </c>
      <c r="BH215" s="94">
        <f t="shared" si="97"/>
        <v>1400000</v>
      </c>
      <c r="BI215" s="94">
        <f t="shared" si="98"/>
        <v>1400000</v>
      </c>
      <c r="BJ215" s="94">
        <f t="shared" si="99"/>
        <v>2800000</v>
      </c>
      <c r="BK215" s="94">
        <f t="shared" si="100"/>
        <v>2100000</v>
      </c>
      <c r="BL215" s="94">
        <f t="shared" si="101"/>
        <v>2400000</v>
      </c>
      <c r="BM215" s="94">
        <f t="shared" si="102"/>
        <v>1300000</v>
      </c>
      <c r="BN215" s="94">
        <f t="shared" si="103"/>
        <v>18400000</v>
      </c>
      <c r="BO215" s="94">
        <f t="shared" si="104"/>
        <v>0</v>
      </c>
      <c r="BP215" s="94">
        <f t="shared" si="105"/>
        <v>0</v>
      </c>
      <c r="BQ215" s="94">
        <f t="shared" si="106"/>
        <v>0</v>
      </c>
    </row>
    <row r="216" spans="1:69" x14ac:dyDescent="0.35">
      <c r="A216" s="21" t="s">
        <v>336</v>
      </c>
      <c r="B216" s="21" t="s">
        <v>387</v>
      </c>
      <c r="C216" s="22" t="s">
        <v>388</v>
      </c>
      <c r="D216" s="57">
        <v>0</v>
      </c>
      <c r="E216" s="57">
        <f t="shared" si="107"/>
        <v>-33400000</v>
      </c>
      <c r="F216" s="19">
        <v>33400000</v>
      </c>
      <c r="G216" s="19">
        <v>31900000</v>
      </c>
      <c r="H216" s="19">
        <v>31200000</v>
      </c>
      <c r="I216" s="19">
        <v>29800000</v>
      </c>
      <c r="J216" s="19">
        <v>28400000</v>
      </c>
      <c r="K216" s="19">
        <v>25500000</v>
      </c>
      <c r="L216" s="19">
        <v>22400000</v>
      </c>
      <c r="M216" s="19">
        <v>19400000</v>
      </c>
      <c r="N216" s="19">
        <v>17600000</v>
      </c>
      <c r="O216" s="19">
        <v>0</v>
      </c>
      <c r="P216" s="19">
        <v>0</v>
      </c>
      <c r="Q216" s="19">
        <v>0</v>
      </c>
      <c r="S216" s="57">
        <f t="shared" si="109"/>
        <v>33400000</v>
      </c>
      <c r="T216" s="57">
        <f t="shared" si="109"/>
        <v>31900000</v>
      </c>
      <c r="U216" s="57">
        <f t="shared" si="109"/>
        <v>31200000</v>
      </c>
      <c r="V216" s="57">
        <f t="shared" si="109"/>
        <v>29800000</v>
      </c>
      <c r="W216" s="57">
        <f t="shared" si="109"/>
        <v>28400000</v>
      </c>
      <c r="X216" s="57">
        <f t="shared" si="109"/>
        <v>25500000</v>
      </c>
      <c r="Y216" s="57">
        <f t="shared" si="109"/>
        <v>22400000</v>
      </c>
      <c r="Z216" s="57">
        <f t="shared" si="109"/>
        <v>19400000</v>
      </c>
      <c r="AA216" s="57">
        <f t="shared" si="109"/>
        <v>17600000</v>
      </c>
      <c r="AB216" s="57">
        <f t="shared" si="109"/>
        <v>0</v>
      </c>
      <c r="AC216" s="57">
        <f t="shared" si="108"/>
        <v>0</v>
      </c>
      <c r="AD216" s="57">
        <f t="shared" si="108"/>
        <v>0</v>
      </c>
      <c r="AF216" s="19">
        <v>33400000</v>
      </c>
      <c r="AG216" s="19">
        <v>31900000</v>
      </c>
      <c r="AH216" s="19">
        <v>31200000</v>
      </c>
      <c r="AI216" s="19">
        <v>29800000</v>
      </c>
      <c r="AJ216" s="19">
        <v>28400000</v>
      </c>
      <c r="AK216" s="19">
        <v>25500000</v>
      </c>
      <c r="AL216" s="19">
        <v>22400000</v>
      </c>
      <c r="AM216" s="19">
        <v>19400000</v>
      </c>
      <c r="AN216" s="19">
        <v>17600000</v>
      </c>
      <c r="AO216" s="19">
        <v>0</v>
      </c>
      <c r="AP216" s="19">
        <v>0</v>
      </c>
      <c r="AQ216" s="19">
        <v>0</v>
      </c>
      <c r="AS216" s="57">
        <f t="shared" si="83"/>
        <v>0</v>
      </c>
      <c r="AT216" s="57">
        <f t="shared" si="84"/>
        <v>0</v>
      </c>
      <c r="AU216" s="57">
        <f t="shared" si="85"/>
        <v>0</v>
      </c>
      <c r="AV216" s="57">
        <f t="shared" si="86"/>
        <v>0</v>
      </c>
      <c r="AW216" s="57">
        <f t="shared" si="87"/>
        <v>0</v>
      </c>
      <c r="AX216" s="57">
        <f t="shared" si="88"/>
        <v>0</v>
      </c>
      <c r="AY216" s="57">
        <f t="shared" si="89"/>
        <v>0</v>
      </c>
      <c r="AZ216" s="57">
        <f t="shared" si="90"/>
        <v>0</v>
      </c>
      <c r="BA216" s="57">
        <f t="shared" si="91"/>
        <v>0</v>
      </c>
      <c r="BB216" s="57">
        <f t="shared" si="92"/>
        <v>0</v>
      </c>
      <c r="BC216" s="57">
        <f t="shared" si="93"/>
        <v>0</v>
      </c>
      <c r="BD216" s="57">
        <f t="shared" si="94"/>
        <v>0</v>
      </c>
      <c r="BF216" s="94">
        <f t="shared" si="95"/>
        <v>1500000</v>
      </c>
      <c r="BG216" s="94">
        <f t="shared" si="96"/>
        <v>700000</v>
      </c>
      <c r="BH216" s="94">
        <f t="shared" si="97"/>
        <v>1400000</v>
      </c>
      <c r="BI216" s="94">
        <f t="shared" si="98"/>
        <v>1400000</v>
      </c>
      <c r="BJ216" s="94">
        <f t="shared" si="99"/>
        <v>2900000</v>
      </c>
      <c r="BK216" s="94">
        <f t="shared" si="100"/>
        <v>3100000</v>
      </c>
      <c r="BL216" s="94">
        <f t="shared" si="101"/>
        <v>3000000</v>
      </c>
      <c r="BM216" s="94">
        <f t="shared" si="102"/>
        <v>1800000</v>
      </c>
      <c r="BN216" s="94">
        <f t="shared" si="103"/>
        <v>17600000</v>
      </c>
      <c r="BO216" s="94">
        <f t="shared" si="104"/>
        <v>0</v>
      </c>
      <c r="BP216" s="94">
        <f t="shared" si="105"/>
        <v>0</v>
      </c>
      <c r="BQ216" s="94">
        <f t="shared" si="106"/>
        <v>0</v>
      </c>
    </row>
    <row r="217" spans="1:69" x14ac:dyDescent="0.35">
      <c r="A217" s="21" t="s">
        <v>336</v>
      </c>
      <c r="B217" s="21" t="s">
        <v>389</v>
      </c>
      <c r="C217" s="22" t="s">
        <v>390</v>
      </c>
      <c r="D217" s="57">
        <v>0</v>
      </c>
      <c r="E217" s="57">
        <f t="shared" si="107"/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S217" s="57">
        <f t="shared" si="109"/>
        <v>0</v>
      </c>
      <c r="T217" s="57">
        <f t="shared" si="109"/>
        <v>0</v>
      </c>
      <c r="U217" s="57">
        <f t="shared" si="109"/>
        <v>0</v>
      </c>
      <c r="V217" s="57">
        <f t="shared" si="109"/>
        <v>0</v>
      </c>
      <c r="W217" s="57">
        <f t="shared" si="109"/>
        <v>0</v>
      </c>
      <c r="X217" s="57">
        <f t="shared" si="109"/>
        <v>0</v>
      </c>
      <c r="Y217" s="57">
        <f t="shared" si="109"/>
        <v>0</v>
      </c>
      <c r="Z217" s="57">
        <f t="shared" si="109"/>
        <v>0</v>
      </c>
      <c r="AA217" s="57">
        <f t="shared" si="109"/>
        <v>0</v>
      </c>
      <c r="AB217" s="57">
        <f t="shared" si="109"/>
        <v>0</v>
      </c>
      <c r="AC217" s="57">
        <f t="shared" si="108"/>
        <v>0</v>
      </c>
      <c r="AD217" s="57">
        <f t="shared" si="108"/>
        <v>0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  <c r="AK217" s="19">
        <v>0</v>
      </c>
      <c r="AL217" s="19">
        <v>0</v>
      </c>
      <c r="AM217" s="19">
        <v>0</v>
      </c>
      <c r="AN217" s="19">
        <v>0</v>
      </c>
      <c r="AO217" s="19">
        <v>0</v>
      </c>
      <c r="AP217" s="19">
        <v>0</v>
      </c>
      <c r="AQ217" s="19">
        <v>0</v>
      </c>
      <c r="AS217" s="57">
        <f t="shared" si="83"/>
        <v>0</v>
      </c>
      <c r="AT217" s="57">
        <f t="shared" si="84"/>
        <v>0</v>
      </c>
      <c r="AU217" s="57">
        <f t="shared" si="85"/>
        <v>0</v>
      </c>
      <c r="AV217" s="57">
        <f t="shared" si="86"/>
        <v>0</v>
      </c>
      <c r="AW217" s="57">
        <f t="shared" si="87"/>
        <v>0</v>
      </c>
      <c r="AX217" s="57">
        <f t="shared" si="88"/>
        <v>0</v>
      </c>
      <c r="AY217" s="57">
        <f t="shared" si="89"/>
        <v>0</v>
      </c>
      <c r="AZ217" s="57">
        <f t="shared" si="90"/>
        <v>0</v>
      </c>
      <c r="BA217" s="57">
        <f t="shared" si="91"/>
        <v>0</v>
      </c>
      <c r="BB217" s="57">
        <f t="shared" si="92"/>
        <v>0</v>
      </c>
      <c r="BC217" s="57">
        <f t="shared" si="93"/>
        <v>0</v>
      </c>
      <c r="BD217" s="57">
        <f t="shared" si="94"/>
        <v>0</v>
      </c>
      <c r="BF217" s="94">
        <f t="shared" si="95"/>
        <v>0</v>
      </c>
      <c r="BG217" s="94">
        <f t="shared" si="96"/>
        <v>0</v>
      </c>
      <c r="BH217" s="94">
        <f t="shared" si="97"/>
        <v>0</v>
      </c>
      <c r="BI217" s="94">
        <f t="shared" si="98"/>
        <v>0</v>
      </c>
      <c r="BJ217" s="94">
        <f t="shared" si="99"/>
        <v>0</v>
      </c>
      <c r="BK217" s="94">
        <f t="shared" si="100"/>
        <v>0</v>
      </c>
      <c r="BL217" s="94">
        <f t="shared" si="101"/>
        <v>0</v>
      </c>
      <c r="BM217" s="94">
        <f t="shared" si="102"/>
        <v>0</v>
      </c>
      <c r="BN217" s="94">
        <f t="shared" si="103"/>
        <v>0</v>
      </c>
      <c r="BO217" s="94">
        <f t="shared" si="104"/>
        <v>0</v>
      </c>
      <c r="BP217" s="94">
        <f t="shared" si="105"/>
        <v>0</v>
      </c>
      <c r="BQ217" s="94">
        <f t="shared" si="106"/>
        <v>0</v>
      </c>
    </row>
    <row r="218" spans="1:69" x14ac:dyDescent="0.35">
      <c r="A218" s="21" t="s">
        <v>336</v>
      </c>
      <c r="B218" s="21" t="s">
        <v>391</v>
      </c>
      <c r="C218" s="22" t="s">
        <v>392</v>
      </c>
      <c r="D218" s="57">
        <v>0</v>
      </c>
      <c r="E218" s="57">
        <f t="shared" si="107"/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17900000</v>
      </c>
      <c r="N218" s="19">
        <v>16900000</v>
      </c>
      <c r="O218" s="19">
        <v>15800000</v>
      </c>
      <c r="P218" s="19">
        <v>13900000</v>
      </c>
      <c r="Q218" s="19">
        <v>12400000</v>
      </c>
      <c r="S218" s="57">
        <f t="shared" si="109"/>
        <v>0</v>
      </c>
      <c r="T218" s="57">
        <f t="shared" si="109"/>
        <v>0</v>
      </c>
      <c r="U218" s="57">
        <f t="shared" si="109"/>
        <v>0</v>
      </c>
      <c r="V218" s="57">
        <f t="shared" si="109"/>
        <v>0</v>
      </c>
      <c r="W218" s="57">
        <f t="shared" si="109"/>
        <v>0</v>
      </c>
      <c r="X218" s="57">
        <f t="shared" si="109"/>
        <v>0</v>
      </c>
      <c r="Y218" s="57">
        <f t="shared" si="109"/>
        <v>0</v>
      </c>
      <c r="Z218" s="73">
        <f>M218+Sheet3!J$25</f>
        <v>19900000</v>
      </c>
      <c r="AA218" s="73">
        <f>N218+Sheet3!K$25</f>
        <v>18900000</v>
      </c>
      <c r="AB218" s="73">
        <f>O218+Sheet3!L$25</f>
        <v>17800000</v>
      </c>
      <c r="AC218" s="73">
        <f>P218+Sheet3!M$25</f>
        <v>14900000</v>
      </c>
      <c r="AD218" s="73">
        <f>Q218+Sheet3!N$25</f>
        <v>13400000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19900000</v>
      </c>
      <c r="AN218" s="19">
        <v>18900000</v>
      </c>
      <c r="AO218" s="19">
        <v>17800000</v>
      </c>
      <c r="AP218" s="19">
        <v>14900000</v>
      </c>
      <c r="AQ218" s="19">
        <v>13400000</v>
      </c>
      <c r="AS218" s="57">
        <f t="shared" si="83"/>
        <v>0</v>
      </c>
      <c r="AT218" s="57">
        <f t="shared" si="84"/>
        <v>0</v>
      </c>
      <c r="AU218" s="57">
        <f t="shared" si="85"/>
        <v>0</v>
      </c>
      <c r="AV218" s="57">
        <f t="shared" si="86"/>
        <v>0</v>
      </c>
      <c r="AW218" s="57">
        <f t="shared" si="87"/>
        <v>0</v>
      </c>
      <c r="AX218" s="57">
        <f t="shared" si="88"/>
        <v>0</v>
      </c>
      <c r="AY218" s="57">
        <f t="shared" si="89"/>
        <v>0</v>
      </c>
      <c r="AZ218" s="57">
        <f t="shared" si="90"/>
        <v>0</v>
      </c>
      <c r="BA218" s="57">
        <f t="shared" si="91"/>
        <v>0</v>
      </c>
      <c r="BB218" s="57">
        <f t="shared" si="92"/>
        <v>0</v>
      </c>
      <c r="BC218" s="57">
        <f t="shared" si="93"/>
        <v>0</v>
      </c>
      <c r="BD218" s="57">
        <f t="shared" si="94"/>
        <v>0</v>
      </c>
      <c r="BF218" s="94">
        <f t="shared" si="95"/>
        <v>0</v>
      </c>
      <c r="BG218" s="94">
        <f t="shared" si="96"/>
        <v>0</v>
      </c>
      <c r="BH218" s="94">
        <f t="shared" si="97"/>
        <v>0</v>
      </c>
      <c r="BI218" s="94">
        <f t="shared" si="98"/>
        <v>0</v>
      </c>
      <c r="BJ218" s="94">
        <f t="shared" si="99"/>
        <v>0</v>
      </c>
      <c r="BK218" s="94">
        <f t="shared" si="100"/>
        <v>0</v>
      </c>
      <c r="BL218" s="94">
        <f t="shared" si="101"/>
        <v>-19900000</v>
      </c>
      <c r="BM218" s="94">
        <f t="shared" si="102"/>
        <v>1000000</v>
      </c>
      <c r="BN218" s="94">
        <f t="shared" si="103"/>
        <v>1100000</v>
      </c>
      <c r="BO218" s="94">
        <f t="shared" si="104"/>
        <v>2900000</v>
      </c>
      <c r="BP218" s="94">
        <f t="shared" si="105"/>
        <v>1500000</v>
      </c>
      <c r="BQ218" s="94">
        <f t="shared" si="106"/>
        <v>13400000</v>
      </c>
    </row>
    <row r="219" spans="1:69" x14ac:dyDescent="0.35">
      <c r="A219" s="21" t="s">
        <v>336</v>
      </c>
      <c r="B219" s="21" t="s">
        <v>393</v>
      </c>
      <c r="C219" s="22" t="s">
        <v>394</v>
      </c>
      <c r="D219" s="57">
        <v>0</v>
      </c>
      <c r="E219" s="57">
        <f t="shared" si="107"/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17900000</v>
      </c>
      <c r="N219" s="19">
        <v>16900000</v>
      </c>
      <c r="O219" s="19">
        <v>15800000</v>
      </c>
      <c r="P219" s="19">
        <v>13900000</v>
      </c>
      <c r="Q219" s="19">
        <v>12400000</v>
      </c>
      <c r="S219" s="57">
        <f t="shared" si="109"/>
        <v>0</v>
      </c>
      <c r="T219" s="57">
        <f t="shared" si="109"/>
        <v>0</v>
      </c>
      <c r="U219" s="57">
        <f t="shared" si="109"/>
        <v>0</v>
      </c>
      <c r="V219" s="57">
        <f t="shared" si="109"/>
        <v>0</v>
      </c>
      <c r="W219" s="57">
        <f t="shared" si="109"/>
        <v>0</v>
      </c>
      <c r="X219" s="57">
        <f t="shared" si="109"/>
        <v>0</v>
      </c>
      <c r="Y219" s="57">
        <f t="shared" si="109"/>
        <v>0</v>
      </c>
      <c r="Z219" s="73">
        <f>M219+Sheet3!J$25</f>
        <v>19900000</v>
      </c>
      <c r="AA219" s="73">
        <f>N219+Sheet3!K$25</f>
        <v>18900000</v>
      </c>
      <c r="AB219" s="73">
        <f>O219+Sheet3!L$25</f>
        <v>17800000</v>
      </c>
      <c r="AC219" s="73">
        <f>P219+Sheet3!M$25</f>
        <v>14900000</v>
      </c>
      <c r="AD219" s="73">
        <f>Q219+Sheet3!N$25</f>
        <v>13400000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19900000</v>
      </c>
      <c r="AN219" s="19">
        <v>18900000</v>
      </c>
      <c r="AO219" s="19">
        <v>17800000</v>
      </c>
      <c r="AP219" s="19">
        <v>14900000</v>
      </c>
      <c r="AQ219" s="19">
        <v>13400000</v>
      </c>
      <c r="AS219" s="57">
        <f t="shared" si="83"/>
        <v>0</v>
      </c>
      <c r="AT219" s="57">
        <f t="shared" si="84"/>
        <v>0</v>
      </c>
      <c r="AU219" s="57">
        <f t="shared" si="85"/>
        <v>0</v>
      </c>
      <c r="AV219" s="57">
        <f t="shared" si="86"/>
        <v>0</v>
      </c>
      <c r="AW219" s="57">
        <f t="shared" si="87"/>
        <v>0</v>
      </c>
      <c r="AX219" s="57">
        <f t="shared" si="88"/>
        <v>0</v>
      </c>
      <c r="AY219" s="57">
        <f t="shared" si="89"/>
        <v>0</v>
      </c>
      <c r="AZ219" s="57">
        <f t="shared" si="90"/>
        <v>0</v>
      </c>
      <c r="BA219" s="57">
        <f t="shared" si="91"/>
        <v>0</v>
      </c>
      <c r="BB219" s="57">
        <f t="shared" si="92"/>
        <v>0</v>
      </c>
      <c r="BC219" s="57">
        <f t="shared" si="93"/>
        <v>0</v>
      </c>
      <c r="BD219" s="57">
        <f t="shared" si="94"/>
        <v>0</v>
      </c>
      <c r="BF219" s="94">
        <f t="shared" si="95"/>
        <v>0</v>
      </c>
      <c r="BG219" s="94">
        <f t="shared" si="96"/>
        <v>0</v>
      </c>
      <c r="BH219" s="94">
        <f t="shared" si="97"/>
        <v>0</v>
      </c>
      <c r="BI219" s="94">
        <f t="shared" si="98"/>
        <v>0</v>
      </c>
      <c r="BJ219" s="94">
        <f t="shared" si="99"/>
        <v>0</v>
      </c>
      <c r="BK219" s="94">
        <f t="shared" si="100"/>
        <v>0</v>
      </c>
      <c r="BL219" s="94">
        <f t="shared" si="101"/>
        <v>-19900000</v>
      </c>
      <c r="BM219" s="94">
        <f t="shared" si="102"/>
        <v>1000000</v>
      </c>
      <c r="BN219" s="94">
        <f t="shared" si="103"/>
        <v>1100000</v>
      </c>
      <c r="BO219" s="94">
        <f t="shared" si="104"/>
        <v>2900000</v>
      </c>
      <c r="BP219" s="94">
        <f t="shared" si="105"/>
        <v>1500000</v>
      </c>
      <c r="BQ219" s="94">
        <f t="shared" si="106"/>
        <v>13400000</v>
      </c>
    </row>
    <row r="220" spans="1:69" x14ac:dyDescent="0.35">
      <c r="A220" s="21" t="s">
        <v>336</v>
      </c>
      <c r="B220" s="21" t="s">
        <v>395</v>
      </c>
      <c r="C220" s="22" t="s">
        <v>396</v>
      </c>
      <c r="D220" s="57">
        <v>0</v>
      </c>
      <c r="E220" s="57">
        <f t="shared" si="107"/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21000000</v>
      </c>
      <c r="N220" s="19">
        <v>19900000</v>
      </c>
      <c r="O220" s="19">
        <v>18500000</v>
      </c>
      <c r="P220" s="19">
        <v>16300000</v>
      </c>
      <c r="Q220" s="19">
        <v>14500000</v>
      </c>
      <c r="S220" s="57">
        <f t="shared" si="109"/>
        <v>0</v>
      </c>
      <c r="T220" s="57">
        <f t="shared" si="109"/>
        <v>0</v>
      </c>
      <c r="U220" s="57">
        <f t="shared" si="109"/>
        <v>0</v>
      </c>
      <c r="V220" s="57">
        <f t="shared" si="109"/>
        <v>0</v>
      </c>
      <c r="W220" s="57">
        <f t="shared" si="109"/>
        <v>0</v>
      </c>
      <c r="X220" s="57">
        <f t="shared" si="109"/>
        <v>0</v>
      </c>
      <c r="Y220" s="57">
        <f t="shared" si="109"/>
        <v>0</v>
      </c>
      <c r="Z220" s="73">
        <f>M220+Sheet3!J$25</f>
        <v>23000000</v>
      </c>
      <c r="AA220" s="73">
        <f>N220+Sheet3!K$25</f>
        <v>21900000</v>
      </c>
      <c r="AB220" s="73">
        <f>O220+Sheet3!L$25</f>
        <v>20500000</v>
      </c>
      <c r="AC220" s="73">
        <f>P220+Sheet3!M$25</f>
        <v>17300000</v>
      </c>
      <c r="AD220" s="73">
        <f>Q220+Sheet3!N$25</f>
        <v>15500000</v>
      </c>
      <c r="AF220" s="19">
        <v>0</v>
      </c>
      <c r="AG220" s="19">
        <v>0</v>
      </c>
      <c r="AH220" s="19">
        <v>0</v>
      </c>
      <c r="AI220" s="19">
        <v>0</v>
      </c>
      <c r="AJ220" s="19">
        <v>0</v>
      </c>
      <c r="AK220" s="19">
        <v>0</v>
      </c>
      <c r="AL220" s="19">
        <v>0</v>
      </c>
      <c r="AM220" s="19">
        <v>23000000</v>
      </c>
      <c r="AN220" s="19">
        <v>21900000</v>
      </c>
      <c r="AO220" s="19">
        <v>20500000</v>
      </c>
      <c r="AP220" s="19">
        <v>17300000</v>
      </c>
      <c r="AQ220" s="19">
        <v>15500000</v>
      </c>
      <c r="AS220" s="57">
        <f t="shared" si="83"/>
        <v>0</v>
      </c>
      <c r="AT220" s="57">
        <f t="shared" si="84"/>
        <v>0</v>
      </c>
      <c r="AU220" s="57">
        <f t="shared" si="85"/>
        <v>0</v>
      </c>
      <c r="AV220" s="57">
        <f t="shared" si="86"/>
        <v>0</v>
      </c>
      <c r="AW220" s="57">
        <f t="shared" si="87"/>
        <v>0</v>
      </c>
      <c r="AX220" s="57">
        <f t="shared" si="88"/>
        <v>0</v>
      </c>
      <c r="AY220" s="57">
        <f t="shared" si="89"/>
        <v>0</v>
      </c>
      <c r="AZ220" s="57">
        <f t="shared" si="90"/>
        <v>0</v>
      </c>
      <c r="BA220" s="57">
        <f t="shared" si="91"/>
        <v>0</v>
      </c>
      <c r="BB220" s="57">
        <f t="shared" si="92"/>
        <v>0</v>
      </c>
      <c r="BC220" s="57">
        <f t="shared" si="93"/>
        <v>0</v>
      </c>
      <c r="BD220" s="57">
        <f t="shared" si="94"/>
        <v>0</v>
      </c>
      <c r="BF220" s="94">
        <f t="shared" si="95"/>
        <v>0</v>
      </c>
      <c r="BG220" s="94">
        <f t="shared" si="96"/>
        <v>0</v>
      </c>
      <c r="BH220" s="94">
        <f t="shared" si="97"/>
        <v>0</v>
      </c>
      <c r="BI220" s="94">
        <f t="shared" si="98"/>
        <v>0</v>
      </c>
      <c r="BJ220" s="94">
        <f t="shared" si="99"/>
        <v>0</v>
      </c>
      <c r="BK220" s="94">
        <f t="shared" si="100"/>
        <v>0</v>
      </c>
      <c r="BL220" s="94">
        <f t="shared" si="101"/>
        <v>-23000000</v>
      </c>
      <c r="BM220" s="94">
        <f t="shared" si="102"/>
        <v>1100000</v>
      </c>
      <c r="BN220" s="94">
        <f t="shared" si="103"/>
        <v>1400000</v>
      </c>
      <c r="BO220" s="94">
        <f t="shared" si="104"/>
        <v>3200000</v>
      </c>
      <c r="BP220" s="94">
        <f t="shared" si="105"/>
        <v>1800000</v>
      </c>
      <c r="BQ220" s="94">
        <f t="shared" si="106"/>
        <v>15500000</v>
      </c>
    </row>
    <row r="221" spans="1:69" x14ac:dyDescent="0.35">
      <c r="A221" s="21" t="s">
        <v>336</v>
      </c>
      <c r="B221" s="21" t="s">
        <v>397</v>
      </c>
      <c r="C221" s="22" t="s">
        <v>398</v>
      </c>
      <c r="D221" s="57">
        <v>0</v>
      </c>
      <c r="E221" s="57">
        <f t="shared" si="107"/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17900000</v>
      </c>
      <c r="N221" s="19">
        <v>16900000</v>
      </c>
      <c r="O221" s="19">
        <v>15800000</v>
      </c>
      <c r="P221" s="19">
        <v>13900000</v>
      </c>
      <c r="Q221" s="19">
        <v>12400000</v>
      </c>
      <c r="S221" s="57">
        <f t="shared" si="109"/>
        <v>0</v>
      </c>
      <c r="T221" s="57">
        <f t="shared" si="109"/>
        <v>0</v>
      </c>
      <c r="U221" s="57">
        <f t="shared" si="109"/>
        <v>0</v>
      </c>
      <c r="V221" s="57">
        <f t="shared" si="109"/>
        <v>0</v>
      </c>
      <c r="W221" s="57">
        <f t="shared" si="109"/>
        <v>0</v>
      </c>
      <c r="X221" s="57">
        <f t="shared" si="109"/>
        <v>0</v>
      </c>
      <c r="Y221" s="57">
        <f t="shared" si="109"/>
        <v>0</v>
      </c>
      <c r="Z221" s="73">
        <f>M221+Sheet3!J$25</f>
        <v>19900000</v>
      </c>
      <c r="AA221" s="73">
        <f>N221+Sheet3!K$25</f>
        <v>18900000</v>
      </c>
      <c r="AB221" s="73">
        <f>O221+Sheet3!L$25</f>
        <v>17800000</v>
      </c>
      <c r="AC221" s="73">
        <f>P221+Sheet3!M$25</f>
        <v>14900000</v>
      </c>
      <c r="AD221" s="73">
        <f>Q221+Sheet3!N$25</f>
        <v>13400000</v>
      </c>
      <c r="AF221" s="19">
        <v>0</v>
      </c>
      <c r="AG221" s="19">
        <v>0</v>
      </c>
      <c r="AH221" s="19">
        <v>0</v>
      </c>
      <c r="AI221" s="19">
        <v>0</v>
      </c>
      <c r="AJ221" s="19">
        <v>0</v>
      </c>
      <c r="AK221" s="19">
        <v>0</v>
      </c>
      <c r="AL221" s="19">
        <v>0</v>
      </c>
      <c r="AM221" s="19">
        <v>19900000</v>
      </c>
      <c r="AN221" s="19">
        <v>18900000</v>
      </c>
      <c r="AO221" s="19">
        <v>17800000</v>
      </c>
      <c r="AP221" s="19">
        <v>14900000</v>
      </c>
      <c r="AQ221" s="19">
        <v>13400000</v>
      </c>
      <c r="AS221" s="57">
        <f t="shared" si="83"/>
        <v>0</v>
      </c>
      <c r="AT221" s="57">
        <f t="shared" si="84"/>
        <v>0</v>
      </c>
      <c r="AU221" s="57">
        <f t="shared" si="85"/>
        <v>0</v>
      </c>
      <c r="AV221" s="57">
        <f t="shared" si="86"/>
        <v>0</v>
      </c>
      <c r="AW221" s="57">
        <f t="shared" si="87"/>
        <v>0</v>
      </c>
      <c r="AX221" s="57">
        <f t="shared" si="88"/>
        <v>0</v>
      </c>
      <c r="AY221" s="57">
        <f t="shared" si="89"/>
        <v>0</v>
      </c>
      <c r="AZ221" s="57">
        <f t="shared" si="90"/>
        <v>0</v>
      </c>
      <c r="BA221" s="57">
        <f t="shared" si="91"/>
        <v>0</v>
      </c>
      <c r="BB221" s="57">
        <f t="shared" si="92"/>
        <v>0</v>
      </c>
      <c r="BC221" s="57">
        <f t="shared" si="93"/>
        <v>0</v>
      </c>
      <c r="BD221" s="57">
        <f t="shared" si="94"/>
        <v>0</v>
      </c>
      <c r="BF221" s="94">
        <f t="shared" si="95"/>
        <v>0</v>
      </c>
      <c r="BG221" s="94">
        <f t="shared" si="96"/>
        <v>0</v>
      </c>
      <c r="BH221" s="94">
        <f t="shared" si="97"/>
        <v>0</v>
      </c>
      <c r="BI221" s="94">
        <f t="shared" si="98"/>
        <v>0</v>
      </c>
      <c r="BJ221" s="94">
        <f t="shared" si="99"/>
        <v>0</v>
      </c>
      <c r="BK221" s="94">
        <f t="shared" si="100"/>
        <v>0</v>
      </c>
      <c r="BL221" s="94">
        <f t="shared" si="101"/>
        <v>-19900000</v>
      </c>
      <c r="BM221" s="94">
        <f t="shared" si="102"/>
        <v>1000000</v>
      </c>
      <c r="BN221" s="94">
        <f t="shared" si="103"/>
        <v>1100000</v>
      </c>
      <c r="BO221" s="94">
        <f t="shared" si="104"/>
        <v>2900000</v>
      </c>
      <c r="BP221" s="94">
        <f t="shared" si="105"/>
        <v>1500000</v>
      </c>
      <c r="BQ221" s="94">
        <f t="shared" si="106"/>
        <v>13400000</v>
      </c>
    </row>
    <row r="222" spans="1:69" x14ac:dyDescent="0.35">
      <c r="A222" s="21" t="s">
        <v>336</v>
      </c>
      <c r="B222" s="21" t="s">
        <v>399</v>
      </c>
      <c r="C222" s="22" t="s">
        <v>400</v>
      </c>
      <c r="D222" s="57">
        <v>0</v>
      </c>
      <c r="E222" s="57">
        <f t="shared" si="107"/>
        <v>-58000000</v>
      </c>
      <c r="F222" s="19">
        <v>58000000</v>
      </c>
      <c r="G222" s="19">
        <v>57000000</v>
      </c>
      <c r="H222" s="19">
        <v>55800000</v>
      </c>
      <c r="I222" s="19">
        <v>53100000</v>
      </c>
      <c r="J222" s="19">
        <v>50500000</v>
      </c>
      <c r="K222" s="19">
        <v>45200000</v>
      </c>
      <c r="L222" s="19">
        <v>41000000</v>
      </c>
      <c r="M222" s="19">
        <v>36600000</v>
      </c>
      <c r="N222" s="19">
        <v>33600000</v>
      </c>
      <c r="O222" s="19">
        <v>32000000</v>
      </c>
      <c r="P222" s="19">
        <v>28600000</v>
      </c>
      <c r="Q222" s="19">
        <v>26500000</v>
      </c>
      <c r="S222" s="57">
        <f t="shared" si="109"/>
        <v>58000000</v>
      </c>
      <c r="T222" s="57">
        <f t="shared" si="109"/>
        <v>57000000</v>
      </c>
      <c r="U222" s="57">
        <f t="shared" si="109"/>
        <v>55800000</v>
      </c>
      <c r="V222" s="57">
        <f t="shared" si="109"/>
        <v>53100000</v>
      </c>
      <c r="W222" s="57">
        <f t="shared" si="109"/>
        <v>50500000</v>
      </c>
      <c r="X222" s="57">
        <f t="shared" si="109"/>
        <v>45200000</v>
      </c>
      <c r="Y222" s="57">
        <f t="shared" si="109"/>
        <v>41000000</v>
      </c>
      <c r="Z222" s="57">
        <f t="shared" si="109"/>
        <v>36600000</v>
      </c>
      <c r="AA222" s="57">
        <f t="shared" si="109"/>
        <v>33600000</v>
      </c>
      <c r="AB222" s="57">
        <f t="shared" si="109"/>
        <v>32000000</v>
      </c>
      <c r="AC222" s="57">
        <f t="shared" si="108"/>
        <v>28600000</v>
      </c>
      <c r="AD222" s="57">
        <f t="shared" si="108"/>
        <v>26500000</v>
      </c>
      <c r="AF222" s="19">
        <v>58000000</v>
      </c>
      <c r="AG222" s="19">
        <v>57000000</v>
      </c>
      <c r="AH222" s="19">
        <v>55800000</v>
      </c>
      <c r="AI222" s="19">
        <v>53100000</v>
      </c>
      <c r="AJ222" s="19">
        <v>50500000</v>
      </c>
      <c r="AK222" s="19">
        <v>45200000</v>
      </c>
      <c r="AL222" s="19">
        <v>41000000</v>
      </c>
      <c r="AM222" s="19">
        <v>36600000</v>
      </c>
      <c r="AN222" s="19">
        <v>33600000</v>
      </c>
      <c r="AO222" s="19">
        <v>32000000</v>
      </c>
      <c r="AP222" s="19">
        <v>28600000</v>
      </c>
      <c r="AQ222" s="19">
        <v>26500000</v>
      </c>
      <c r="AS222" s="57">
        <f t="shared" si="83"/>
        <v>0</v>
      </c>
      <c r="AT222" s="57">
        <f t="shared" si="84"/>
        <v>0</v>
      </c>
      <c r="AU222" s="57">
        <f t="shared" si="85"/>
        <v>0</v>
      </c>
      <c r="AV222" s="57">
        <f t="shared" si="86"/>
        <v>0</v>
      </c>
      <c r="AW222" s="57">
        <f t="shared" si="87"/>
        <v>0</v>
      </c>
      <c r="AX222" s="57">
        <f t="shared" si="88"/>
        <v>0</v>
      </c>
      <c r="AY222" s="57">
        <f t="shared" si="89"/>
        <v>0</v>
      </c>
      <c r="AZ222" s="57">
        <f t="shared" si="90"/>
        <v>0</v>
      </c>
      <c r="BA222" s="57">
        <f t="shared" si="91"/>
        <v>0</v>
      </c>
      <c r="BB222" s="57">
        <f t="shared" si="92"/>
        <v>0</v>
      </c>
      <c r="BC222" s="57">
        <f t="shared" si="93"/>
        <v>0</v>
      </c>
      <c r="BD222" s="57">
        <f t="shared" si="94"/>
        <v>0</v>
      </c>
      <c r="BF222" s="94">
        <f t="shared" si="95"/>
        <v>1000000</v>
      </c>
      <c r="BG222" s="94">
        <f t="shared" si="96"/>
        <v>1200000</v>
      </c>
      <c r="BH222" s="94">
        <f t="shared" si="97"/>
        <v>2700000</v>
      </c>
      <c r="BI222" s="94">
        <f t="shared" si="98"/>
        <v>2600000</v>
      </c>
      <c r="BJ222" s="94">
        <f t="shared" si="99"/>
        <v>5300000</v>
      </c>
      <c r="BK222" s="94">
        <f t="shared" si="100"/>
        <v>4200000</v>
      </c>
      <c r="BL222" s="94">
        <f t="shared" si="101"/>
        <v>4400000</v>
      </c>
      <c r="BM222" s="94">
        <f t="shared" si="102"/>
        <v>3000000</v>
      </c>
      <c r="BN222" s="94">
        <f t="shared" si="103"/>
        <v>1600000</v>
      </c>
      <c r="BO222" s="94">
        <f t="shared" si="104"/>
        <v>3400000</v>
      </c>
      <c r="BP222" s="94">
        <f t="shared" si="105"/>
        <v>2100000</v>
      </c>
      <c r="BQ222" s="94">
        <f t="shared" si="106"/>
        <v>26500000</v>
      </c>
    </row>
    <row r="223" spans="1:69" x14ac:dyDescent="0.35">
      <c r="A223" s="21" t="s">
        <v>336</v>
      </c>
      <c r="B223" s="21" t="s">
        <v>401</v>
      </c>
      <c r="C223" s="22" t="s">
        <v>402</v>
      </c>
      <c r="D223" s="57">
        <v>0</v>
      </c>
      <c r="E223" s="57">
        <f t="shared" si="107"/>
        <v>-63600000</v>
      </c>
      <c r="F223" s="19">
        <v>63600000</v>
      </c>
      <c r="G223" s="19">
        <v>62600000</v>
      </c>
      <c r="H223" s="19">
        <v>61300000</v>
      </c>
      <c r="I223" s="19">
        <v>58300000</v>
      </c>
      <c r="J223" s="19">
        <v>55500000</v>
      </c>
      <c r="K223" s="19">
        <v>49500000</v>
      </c>
      <c r="L223" s="19">
        <v>45100000</v>
      </c>
      <c r="M223" s="19">
        <v>40100000</v>
      </c>
      <c r="N223" s="19">
        <v>37000000</v>
      </c>
      <c r="O223" s="19">
        <v>35200000</v>
      </c>
      <c r="P223" s="19">
        <v>31600000</v>
      </c>
      <c r="Q223" s="19">
        <v>29900000</v>
      </c>
      <c r="S223" s="57">
        <f t="shared" si="109"/>
        <v>63600000</v>
      </c>
      <c r="T223" s="57">
        <f t="shared" si="109"/>
        <v>62600000</v>
      </c>
      <c r="U223" s="57">
        <f t="shared" si="109"/>
        <v>61300000</v>
      </c>
      <c r="V223" s="57">
        <f t="shared" si="109"/>
        <v>58300000</v>
      </c>
      <c r="W223" s="57">
        <f t="shared" si="109"/>
        <v>55500000</v>
      </c>
      <c r="X223" s="57">
        <f t="shared" si="109"/>
        <v>49500000</v>
      </c>
      <c r="Y223" s="57">
        <f t="shared" si="109"/>
        <v>45100000</v>
      </c>
      <c r="Z223" s="57">
        <f t="shared" si="109"/>
        <v>40100000</v>
      </c>
      <c r="AA223" s="57">
        <f t="shared" si="109"/>
        <v>37000000</v>
      </c>
      <c r="AB223" s="57">
        <f t="shared" si="109"/>
        <v>35200000</v>
      </c>
      <c r="AC223" s="57">
        <f t="shared" si="108"/>
        <v>31600000</v>
      </c>
      <c r="AD223" s="57">
        <f t="shared" si="108"/>
        <v>29900000</v>
      </c>
      <c r="AF223" s="19">
        <v>63600000</v>
      </c>
      <c r="AG223" s="19">
        <v>62600000</v>
      </c>
      <c r="AH223" s="19">
        <v>61300000</v>
      </c>
      <c r="AI223" s="19">
        <v>58300000</v>
      </c>
      <c r="AJ223" s="19">
        <v>55500000</v>
      </c>
      <c r="AK223" s="19">
        <v>49500000</v>
      </c>
      <c r="AL223" s="19">
        <v>45100000</v>
      </c>
      <c r="AM223" s="19">
        <v>40100000</v>
      </c>
      <c r="AN223" s="19">
        <v>37000000</v>
      </c>
      <c r="AO223" s="19">
        <v>35200000</v>
      </c>
      <c r="AP223" s="19">
        <v>31600000</v>
      </c>
      <c r="AQ223" s="19">
        <v>29900000</v>
      </c>
      <c r="AS223" s="57">
        <f t="shared" si="83"/>
        <v>0</v>
      </c>
      <c r="AT223" s="57">
        <f t="shared" si="84"/>
        <v>0</v>
      </c>
      <c r="AU223" s="57">
        <f t="shared" si="85"/>
        <v>0</v>
      </c>
      <c r="AV223" s="57">
        <f t="shared" si="86"/>
        <v>0</v>
      </c>
      <c r="AW223" s="57">
        <f t="shared" si="87"/>
        <v>0</v>
      </c>
      <c r="AX223" s="57">
        <f t="shared" si="88"/>
        <v>0</v>
      </c>
      <c r="AY223" s="57">
        <f t="shared" si="89"/>
        <v>0</v>
      </c>
      <c r="AZ223" s="57">
        <f t="shared" si="90"/>
        <v>0</v>
      </c>
      <c r="BA223" s="57">
        <f t="shared" si="91"/>
        <v>0</v>
      </c>
      <c r="BB223" s="57">
        <f t="shared" si="92"/>
        <v>0</v>
      </c>
      <c r="BC223" s="57">
        <f t="shared" si="93"/>
        <v>0</v>
      </c>
      <c r="BD223" s="57">
        <f t="shared" si="94"/>
        <v>0</v>
      </c>
      <c r="BF223" s="94">
        <f t="shared" si="95"/>
        <v>1000000</v>
      </c>
      <c r="BG223" s="94">
        <f t="shared" si="96"/>
        <v>1300000</v>
      </c>
      <c r="BH223" s="94">
        <f t="shared" si="97"/>
        <v>3000000</v>
      </c>
      <c r="BI223" s="94">
        <f t="shared" si="98"/>
        <v>2800000</v>
      </c>
      <c r="BJ223" s="94">
        <f t="shared" si="99"/>
        <v>6000000</v>
      </c>
      <c r="BK223" s="94">
        <f t="shared" si="100"/>
        <v>4400000</v>
      </c>
      <c r="BL223" s="94">
        <f t="shared" si="101"/>
        <v>5000000</v>
      </c>
      <c r="BM223" s="94">
        <f t="shared" si="102"/>
        <v>3100000</v>
      </c>
      <c r="BN223" s="94">
        <f t="shared" si="103"/>
        <v>1800000</v>
      </c>
      <c r="BO223" s="94">
        <f t="shared" si="104"/>
        <v>3600000</v>
      </c>
      <c r="BP223" s="94">
        <f t="shared" si="105"/>
        <v>1700000</v>
      </c>
      <c r="BQ223" s="94">
        <f t="shared" si="106"/>
        <v>29900000</v>
      </c>
    </row>
    <row r="224" spans="1:69" x14ac:dyDescent="0.35">
      <c r="A224" s="21" t="s">
        <v>336</v>
      </c>
      <c r="B224" s="21" t="s">
        <v>447</v>
      </c>
      <c r="C224" s="29" t="s">
        <v>448</v>
      </c>
      <c r="D224" s="57">
        <v>0</v>
      </c>
      <c r="E224" s="57">
        <f t="shared" si="107"/>
        <v>-63600000</v>
      </c>
      <c r="F224" s="19">
        <v>63600000</v>
      </c>
      <c r="G224" s="19">
        <v>62600000</v>
      </c>
      <c r="H224" s="19">
        <v>61300000</v>
      </c>
      <c r="I224" s="19">
        <v>58300000</v>
      </c>
      <c r="J224" s="19">
        <v>55500000</v>
      </c>
      <c r="K224" s="19">
        <v>49500000</v>
      </c>
      <c r="L224" s="19">
        <v>45100000</v>
      </c>
      <c r="M224" s="19">
        <v>40100000</v>
      </c>
      <c r="N224" s="19">
        <v>37000000</v>
      </c>
      <c r="O224" s="19">
        <v>35200000</v>
      </c>
      <c r="P224" s="19">
        <v>31600000</v>
      </c>
      <c r="Q224" s="19">
        <v>29900000</v>
      </c>
      <c r="S224" s="57">
        <f t="shared" si="109"/>
        <v>63600000</v>
      </c>
      <c r="T224" s="57">
        <f t="shared" si="109"/>
        <v>62600000</v>
      </c>
      <c r="U224" s="57">
        <f t="shared" si="109"/>
        <v>61300000</v>
      </c>
      <c r="V224" s="57">
        <f t="shared" si="109"/>
        <v>58300000</v>
      </c>
      <c r="W224" s="57">
        <f t="shared" si="109"/>
        <v>55500000</v>
      </c>
      <c r="X224" s="57">
        <f t="shared" si="109"/>
        <v>49500000</v>
      </c>
      <c r="Y224" s="57">
        <f t="shared" si="109"/>
        <v>45100000</v>
      </c>
      <c r="Z224" s="57">
        <f t="shared" si="109"/>
        <v>40100000</v>
      </c>
      <c r="AA224" s="57">
        <f t="shared" si="109"/>
        <v>37000000</v>
      </c>
      <c r="AB224" s="57">
        <f t="shared" si="109"/>
        <v>35200000</v>
      </c>
      <c r="AC224" s="57">
        <f t="shared" si="108"/>
        <v>31600000</v>
      </c>
      <c r="AD224" s="57">
        <f t="shared" si="108"/>
        <v>29900000</v>
      </c>
      <c r="AF224" s="19">
        <v>63600000</v>
      </c>
      <c r="AG224" s="19">
        <v>62600000</v>
      </c>
      <c r="AH224" s="19">
        <v>61300000</v>
      </c>
      <c r="AI224" s="19">
        <v>58300000</v>
      </c>
      <c r="AJ224" s="19">
        <v>55500000</v>
      </c>
      <c r="AK224" s="19">
        <v>49500000</v>
      </c>
      <c r="AL224" s="19">
        <v>45100000</v>
      </c>
      <c r="AM224" s="19">
        <v>40100000</v>
      </c>
      <c r="AN224" s="19">
        <v>37000000</v>
      </c>
      <c r="AO224" s="19">
        <v>35200000</v>
      </c>
      <c r="AP224" s="19">
        <v>31600000</v>
      </c>
      <c r="AQ224" s="19">
        <v>29900000</v>
      </c>
      <c r="AS224" s="57">
        <f t="shared" si="83"/>
        <v>0</v>
      </c>
      <c r="AT224" s="57">
        <f t="shared" si="84"/>
        <v>0</v>
      </c>
      <c r="AU224" s="57">
        <f t="shared" si="85"/>
        <v>0</v>
      </c>
      <c r="AV224" s="57">
        <f t="shared" si="86"/>
        <v>0</v>
      </c>
      <c r="AW224" s="57">
        <f t="shared" si="87"/>
        <v>0</v>
      </c>
      <c r="AX224" s="57">
        <f t="shared" si="88"/>
        <v>0</v>
      </c>
      <c r="AY224" s="57">
        <f t="shared" si="89"/>
        <v>0</v>
      </c>
      <c r="AZ224" s="57">
        <f t="shared" si="90"/>
        <v>0</v>
      </c>
      <c r="BA224" s="57">
        <f t="shared" si="91"/>
        <v>0</v>
      </c>
      <c r="BB224" s="57">
        <f t="shared" si="92"/>
        <v>0</v>
      </c>
      <c r="BC224" s="57">
        <f t="shared" si="93"/>
        <v>0</v>
      </c>
      <c r="BD224" s="57">
        <f t="shared" si="94"/>
        <v>0</v>
      </c>
      <c r="BF224" s="94">
        <f t="shared" si="95"/>
        <v>1000000</v>
      </c>
      <c r="BG224" s="94">
        <f t="shared" si="96"/>
        <v>1300000</v>
      </c>
      <c r="BH224" s="94">
        <f t="shared" si="97"/>
        <v>3000000</v>
      </c>
      <c r="BI224" s="94">
        <f t="shared" si="98"/>
        <v>2800000</v>
      </c>
      <c r="BJ224" s="94">
        <f t="shared" si="99"/>
        <v>6000000</v>
      </c>
      <c r="BK224" s="94">
        <f t="shared" si="100"/>
        <v>4400000</v>
      </c>
      <c r="BL224" s="94">
        <f t="shared" si="101"/>
        <v>5000000</v>
      </c>
      <c r="BM224" s="94">
        <f t="shared" si="102"/>
        <v>3100000</v>
      </c>
      <c r="BN224" s="94">
        <f t="shared" si="103"/>
        <v>1800000</v>
      </c>
      <c r="BO224" s="94">
        <f t="shared" si="104"/>
        <v>3600000</v>
      </c>
      <c r="BP224" s="94">
        <f t="shared" si="105"/>
        <v>1700000</v>
      </c>
      <c r="BQ224" s="94">
        <f t="shared" si="106"/>
        <v>29900000</v>
      </c>
    </row>
    <row r="225" spans="1:69" x14ac:dyDescent="0.35">
      <c r="A225" s="21" t="s">
        <v>336</v>
      </c>
      <c r="B225" s="21" t="s">
        <v>457</v>
      </c>
      <c r="C225" s="29" t="s">
        <v>458</v>
      </c>
      <c r="D225" s="57">
        <v>0</v>
      </c>
      <c r="E225" s="57">
        <f t="shared" si="107"/>
        <v>-63600000</v>
      </c>
      <c r="F225" s="19">
        <v>63600000</v>
      </c>
      <c r="G225" s="19">
        <v>62600000</v>
      </c>
      <c r="H225" s="19">
        <v>61300000</v>
      </c>
      <c r="I225" s="19">
        <v>58300000</v>
      </c>
      <c r="J225" s="19">
        <v>55500000</v>
      </c>
      <c r="K225" s="19">
        <v>49500000</v>
      </c>
      <c r="L225" s="19">
        <v>45100000</v>
      </c>
      <c r="M225" s="19">
        <v>40100000</v>
      </c>
      <c r="N225" s="19">
        <v>37000000</v>
      </c>
      <c r="O225" s="19">
        <v>35200000</v>
      </c>
      <c r="P225" s="19">
        <v>31600000</v>
      </c>
      <c r="Q225" s="19">
        <v>29900000</v>
      </c>
      <c r="S225" s="57">
        <f t="shared" si="109"/>
        <v>63600000</v>
      </c>
      <c r="T225" s="57">
        <f t="shared" si="109"/>
        <v>62600000</v>
      </c>
      <c r="U225" s="57">
        <f t="shared" si="109"/>
        <v>61300000</v>
      </c>
      <c r="V225" s="57">
        <f t="shared" si="109"/>
        <v>58300000</v>
      </c>
      <c r="W225" s="57">
        <f t="shared" si="109"/>
        <v>55500000</v>
      </c>
      <c r="X225" s="57">
        <f t="shared" si="109"/>
        <v>49500000</v>
      </c>
      <c r="Y225" s="57">
        <f t="shared" si="109"/>
        <v>45100000</v>
      </c>
      <c r="Z225" s="57">
        <f t="shared" si="109"/>
        <v>40100000</v>
      </c>
      <c r="AA225" s="57">
        <f t="shared" si="109"/>
        <v>37000000</v>
      </c>
      <c r="AB225" s="57">
        <f t="shared" si="109"/>
        <v>35200000</v>
      </c>
      <c r="AC225" s="57">
        <f t="shared" si="108"/>
        <v>31600000</v>
      </c>
      <c r="AD225" s="57">
        <f t="shared" si="108"/>
        <v>29900000</v>
      </c>
      <c r="AF225" s="19">
        <v>63600000</v>
      </c>
      <c r="AG225" s="19">
        <v>62600000</v>
      </c>
      <c r="AH225" s="19">
        <v>61300000</v>
      </c>
      <c r="AI225" s="19">
        <v>58300000</v>
      </c>
      <c r="AJ225" s="19">
        <v>55500000</v>
      </c>
      <c r="AK225" s="19">
        <v>49500000</v>
      </c>
      <c r="AL225" s="19">
        <v>45100000</v>
      </c>
      <c r="AM225" s="19">
        <v>40100000</v>
      </c>
      <c r="AN225" s="19">
        <v>37000000</v>
      </c>
      <c r="AO225" s="19">
        <v>35200000</v>
      </c>
      <c r="AP225" s="19">
        <v>31600000</v>
      </c>
      <c r="AQ225" s="19">
        <v>29900000</v>
      </c>
      <c r="AS225" s="57">
        <f t="shared" si="83"/>
        <v>0</v>
      </c>
      <c r="AT225" s="57">
        <f t="shared" si="84"/>
        <v>0</v>
      </c>
      <c r="AU225" s="57">
        <f t="shared" si="85"/>
        <v>0</v>
      </c>
      <c r="AV225" s="57">
        <f t="shared" si="86"/>
        <v>0</v>
      </c>
      <c r="AW225" s="57">
        <f t="shared" si="87"/>
        <v>0</v>
      </c>
      <c r="AX225" s="57">
        <f t="shared" si="88"/>
        <v>0</v>
      </c>
      <c r="AY225" s="57">
        <f t="shared" si="89"/>
        <v>0</v>
      </c>
      <c r="AZ225" s="57">
        <f t="shared" si="90"/>
        <v>0</v>
      </c>
      <c r="BA225" s="57">
        <f t="shared" si="91"/>
        <v>0</v>
      </c>
      <c r="BB225" s="57">
        <f t="shared" si="92"/>
        <v>0</v>
      </c>
      <c r="BC225" s="57">
        <f t="shared" si="93"/>
        <v>0</v>
      </c>
      <c r="BD225" s="57">
        <f t="shared" si="94"/>
        <v>0</v>
      </c>
      <c r="BF225" s="94">
        <f t="shared" si="95"/>
        <v>1000000</v>
      </c>
      <c r="BG225" s="94">
        <f t="shared" si="96"/>
        <v>1300000</v>
      </c>
      <c r="BH225" s="94">
        <f t="shared" si="97"/>
        <v>3000000</v>
      </c>
      <c r="BI225" s="94">
        <f t="shared" si="98"/>
        <v>2800000</v>
      </c>
      <c r="BJ225" s="94">
        <f t="shared" si="99"/>
        <v>6000000</v>
      </c>
      <c r="BK225" s="94">
        <f t="shared" si="100"/>
        <v>4400000</v>
      </c>
      <c r="BL225" s="94">
        <f t="shared" si="101"/>
        <v>5000000</v>
      </c>
      <c r="BM225" s="94">
        <f t="shared" si="102"/>
        <v>3100000</v>
      </c>
      <c r="BN225" s="94">
        <f t="shared" si="103"/>
        <v>1800000</v>
      </c>
      <c r="BO225" s="94">
        <f t="shared" si="104"/>
        <v>3600000</v>
      </c>
      <c r="BP225" s="94">
        <f t="shared" si="105"/>
        <v>1700000</v>
      </c>
      <c r="BQ225" s="94">
        <f t="shared" si="106"/>
        <v>29900000</v>
      </c>
    </row>
    <row r="226" spans="1:69" x14ac:dyDescent="0.35">
      <c r="A226" s="21" t="s">
        <v>336</v>
      </c>
      <c r="B226" s="21" t="s">
        <v>403</v>
      </c>
      <c r="C226" s="22" t="s">
        <v>404</v>
      </c>
      <c r="D226" s="57">
        <v>0</v>
      </c>
      <c r="E226" s="57">
        <f t="shared" si="107"/>
        <v>-58000000</v>
      </c>
      <c r="F226" s="19">
        <v>58000000</v>
      </c>
      <c r="G226" s="19">
        <v>57000000</v>
      </c>
      <c r="H226" s="19">
        <v>55800000</v>
      </c>
      <c r="I226" s="19">
        <v>53100000</v>
      </c>
      <c r="J226" s="19">
        <v>50500000</v>
      </c>
      <c r="K226" s="19">
        <v>45200000</v>
      </c>
      <c r="L226" s="19">
        <v>41000000</v>
      </c>
      <c r="M226" s="19">
        <v>36600000</v>
      </c>
      <c r="N226" s="19">
        <v>33600000</v>
      </c>
      <c r="O226" s="19">
        <v>32000000</v>
      </c>
      <c r="P226" s="19">
        <v>28600000</v>
      </c>
      <c r="Q226" s="19">
        <v>26500000</v>
      </c>
      <c r="S226" s="57">
        <f t="shared" si="109"/>
        <v>58000000</v>
      </c>
      <c r="T226" s="57">
        <f t="shared" si="109"/>
        <v>57000000</v>
      </c>
      <c r="U226" s="57">
        <f t="shared" si="109"/>
        <v>55800000</v>
      </c>
      <c r="V226" s="57">
        <f t="shared" si="109"/>
        <v>53100000</v>
      </c>
      <c r="W226" s="57">
        <f t="shared" si="109"/>
        <v>50500000</v>
      </c>
      <c r="X226" s="57">
        <f t="shared" si="109"/>
        <v>45200000</v>
      </c>
      <c r="Y226" s="57">
        <f t="shared" si="109"/>
        <v>41000000</v>
      </c>
      <c r="Z226" s="57">
        <f t="shared" si="109"/>
        <v>36600000</v>
      </c>
      <c r="AA226" s="57">
        <f t="shared" si="109"/>
        <v>33600000</v>
      </c>
      <c r="AB226" s="57">
        <f t="shared" si="109"/>
        <v>32000000</v>
      </c>
      <c r="AC226" s="57">
        <f t="shared" si="108"/>
        <v>28600000</v>
      </c>
      <c r="AD226" s="57">
        <f t="shared" si="108"/>
        <v>26500000</v>
      </c>
      <c r="AF226" s="19">
        <v>58000000</v>
      </c>
      <c r="AG226" s="19">
        <v>57000000</v>
      </c>
      <c r="AH226" s="19">
        <v>55800000</v>
      </c>
      <c r="AI226" s="19">
        <v>53100000</v>
      </c>
      <c r="AJ226" s="19">
        <v>50500000</v>
      </c>
      <c r="AK226" s="19">
        <v>45200000</v>
      </c>
      <c r="AL226" s="19">
        <v>41000000</v>
      </c>
      <c r="AM226" s="19">
        <v>36600000</v>
      </c>
      <c r="AN226" s="19">
        <v>33600000</v>
      </c>
      <c r="AO226" s="19">
        <v>32000000</v>
      </c>
      <c r="AP226" s="19">
        <v>28600000</v>
      </c>
      <c r="AQ226" s="19">
        <v>26500000</v>
      </c>
      <c r="AS226" s="57">
        <f t="shared" si="83"/>
        <v>0</v>
      </c>
      <c r="AT226" s="57">
        <f t="shared" si="84"/>
        <v>0</v>
      </c>
      <c r="AU226" s="57">
        <f t="shared" si="85"/>
        <v>0</v>
      </c>
      <c r="AV226" s="57">
        <f t="shared" si="86"/>
        <v>0</v>
      </c>
      <c r="AW226" s="57">
        <f t="shared" si="87"/>
        <v>0</v>
      </c>
      <c r="AX226" s="57">
        <f t="shared" si="88"/>
        <v>0</v>
      </c>
      <c r="AY226" s="57">
        <f t="shared" si="89"/>
        <v>0</v>
      </c>
      <c r="AZ226" s="57">
        <f t="shared" si="90"/>
        <v>0</v>
      </c>
      <c r="BA226" s="57">
        <f t="shared" si="91"/>
        <v>0</v>
      </c>
      <c r="BB226" s="57">
        <f t="shared" si="92"/>
        <v>0</v>
      </c>
      <c r="BC226" s="57">
        <f t="shared" si="93"/>
        <v>0</v>
      </c>
      <c r="BD226" s="57">
        <f t="shared" si="94"/>
        <v>0</v>
      </c>
      <c r="BF226" s="94">
        <f t="shared" si="95"/>
        <v>1000000</v>
      </c>
      <c r="BG226" s="94">
        <f t="shared" si="96"/>
        <v>1200000</v>
      </c>
      <c r="BH226" s="94">
        <f t="shared" si="97"/>
        <v>2700000</v>
      </c>
      <c r="BI226" s="94">
        <f t="shared" si="98"/>
        <v>2600000</v>
      </c>
      <c r="BJ226" s="94">
        <f t="shared" si="99"/>
        <v>5300000</v>
      </c>
      <c r="BK226" s="94">
        <f t="shared" si="100"/>
        <v>4200000</v>
      </c>
      <c r="BL226" s="94">
        <f t="shared" si="101"/>
        <v>4400000</v>
      </c>
      <c r="BM226" s="94">
        <f t="shared" si="102"/>
        <v>3000000</v>
      </c>
      <c r="BN226" s="94">
        <f t="shared" si="103"/>
        <v>1600000</v>
      </c>
      <c r="BO226" s="94">
        <f t="shared" si="104"/>
        <v>3400000</v>
      </c>
      <c r="BP226" s="94">
        <f t="shared" si="105"/>
        <v>2100000</v>
      </c>
      <c r="BQ226" s="94">
        <f t="shared" si="106"/>
        <v>26500000</v>
      </c>
    </row>
    <row r="227" spans="1:69" x14ac:dyDescent="0.35">
      <c r="A227" s="21" t="s">
        <v>336</v>
      </c>
      <c r="B227" s="21" t="s">
        <v>405</v>
      </c>
      <c r="C227" s="22" t="s">
        <v>406</v>
      </c>
      <c r="D227" s="57">
        <v>0</v>
      </c>
      <c r="E227" s="57">
        <f t="shared" si="107"/>
        <v>-58000000</v>
      </c>
      <c r="F227" s="19">
        <v>58000000</v>
      </c>
      <c r="G227" s="19">
        <v>57000000</v>
      </c>
      <c r="H227" s="19">
        <v>55800000</v>
      </c>
      <c r="I227" s="19">
        <v>53100000</v>
      </c>
      <c r="J227" s="19">
        <v>50500000</v>
      </c>
      <c r="K227" s="19">
        <v>45200000</v>
      </c>
      <c r="L227" s="19">
        <v>41000000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S227" s="57">
        <f t="shared" si="109"/>
        <v>58000000</v>
      </c>
      <c r="T227" s="57">
        <f t="shared" si="109"/>
        <v>57000000</v>
      </c>
      <c r="U227" s="57">
        <f t="shared" si="109"/>
        <v>55800000</v>
      </c>
      <c r="V227" s="57">
        <f t="shared" si="109"/>
        <v>53100000</v>
      </c>
      <c r="W227" s="57">
        <f t="shared" si="109"/>
        <v>50500000</v>
      </c>
      <c r="X227" s="57">
        <f t="shared" si="109"/>
        <v>45200000</v>
      </c>
      <c r="Y227" s="57">
        <f t="shared" si="109"/>
        <v>41000000</v>
      </c>
      <c r="Z227" s="57">
        <f t="shared" si="109"/>
        <v>0</v>
      </c>
      <c r="AA227" s="57">
        <f t="shared" si="109"/>
        <v>0</v>
      </c>
      <c r="AB227" s="57">
        <f t="shared" si="109"/>
        <v>0</v>
      </c>
      <c r="AC227" s="57">
        <f t="shared" si="108"/>
        <v>0</v>
      </c>
      <c r="AD227" s="57">
        <f t="shared" si="108"/>
        <v>0</v>
      </c>
      <c r="AF227" s="19">
        <v>58000000</v>
      </c>
      <c r="AG227" s="19">
        <v>57000000</v>
      </c>
      <c r="AH227" s="19">
        <v>55800000</v>
      </c>
      <c r="AI227" s="19">
        <v>53100000</v>
      </c>
      <c r="AJ227" s="19">
        <v>50500000</v>
      </c>
      <c r="AK227" s="19">
        <v>45200000</v>
      </c>
      <c r="AL227" s="19">
        <v>41000000</v>
      </c>
      <c r="AM227" s="19">
        <v>0</v>
      </c>
      <c r="AN227" s="19">
        <v>0</v>
      </c>
      <c r="AO227" s="19">
        <v>0</v>
      </c>
      <c r="AP227" s="19">
        <v>0</v>
      </c>
      <c r="AQ227" s="19">
        <v>0</v>
      </c>
      <c r="AS227" s="57">
        <f t="shared" si="83"/>
        <v>0</v>
      </c>
      <c r="AT227" s="57">
        <f t="shared" si="84"/>
        <v>0</v>
      </c>
      <c r="AU227" s="57">
        <f t="shared" si="85"/>
        <v>0</v>
      </c>
      <c r="AV227" s="57">
        <f t="shared" si="86"/>
        <v>0</v>
      </c>
      <c r="AW227" s="57">
        <f t="shared" si="87"/>
        <v>0</v>
      </c>
      <c r="AX227" s="57">
        <f t="shared" si="88"/>
        <v>0</v>
      </c>
      <c r="AY227" s="57">
        <f t="shared" si="89"/>
        <v>0</v>
      </c>
      <c r="AZ227" s="57">
        <f t="shared" si="90"/>
        <v>0</v>
      </c>
      <c r="BA227" s="57">
        <f t="shared" si="91"/>
        <v>0</v>
      </c>
      <c r="BB227" s="57">
        <f t="shared" si="92"/>
        <v>0</v>
      </c>
      <c r="BC227" s="57">
        <f t="shared" si="93"/>
        <v>0</v>
      </c>
      <c r="BD227" s="57">
        <f t="shared" si="94"/>
        <v>0</v>
      </c>
      <c r="BF227" s="94">
        <f t="shared" si="95"/>
        <v>1000000</v>
      </c>
      <c r="BG227" s="94">
        <f t="shared" si="96"/>
        <v>1200000</v>
      </c>
      <c r="BH227" s="94">
        <f t="shared" si="97"/>
        <v>2700000</v>
      </c>
      <c r="BI227" s="94">
        <f t="shared" si="98"/>
        <v>2600000</v>
      </c>
      <c r="BJ227" s="94">
        <f t="shared" si="99"/>
        <v>5300000</v>
      </c>
      <c r="BK227" s="94">
        <f t="shared" si="100"/>
        <v>4200000</v>
      </c>
      <c r="BL227" s="94">
        <f t="shared" si="101"/>
        <v>41000000</v>
      </c>
      <c r="BM227" s="94">
        <f t="shared" si="102"/>
        <v>0</v>
      </c>
      <c r="BN227" s="94">
        <f t="shared" si="103"/>
        <v>0</v>
      </c>
      <c r="BO227" s="94">
        <f t="shared" si="104"/>
        <v>0</v>
      </c>
      <c r="BP227" s="94">
        <f t="shared" si="105"/>
        <v>0</v>
      </c>
      <c r="BQ227" s="94">
        <f t="shared" si="106"/>
        <v>0</v>
      </c>
    </row>
    <row r="228" spans="1:69" x14ac:dyDescent="0.35">
      <c r="A228" s="21" t="s">
        <v>336</v>
      </c>
      <c r="B228" s="21" t="s">
        <v>407</v>
      </c>
      <c r="C228" s="22" t="s">
        <v>408</v>
      </c>
      <c r="D228" s="57">
        <v>0</v>
      </c>
      <c r="E228" s="57">
        <f t="shared" si="107"/>
        <v>-58000000</v>
      </c>
      <c r="F228" s="19">
        <v>58000000</v>
      </c>
      <c r="G228" s="19">
        <v>57000000</v>
      </c>
      <c r="H228" s="19">
        <v>55800000</v>
      </c>
      <c r="I228" s="19">
        <v>53100000</v>
      </c>
      <c r="J228" s="19">
        <v>50500000</v>
      </c>
      <c r="K228" s="19">
        <v>45200000</v>
      </c>
      <c r="L228" s="19">
        <v>41000000</v>
      </c>
      <c r="M228" s="19">
        <v>36600000</v>
      </c>
      <c r="N228" s="19">
        <v>33600000</v>
      </c>
      <c r="O228" s="19">
        <v>32000000</v>
      </c>
      <c r="P228" s="19">
        <v>28600000</v>
      </c>
      <c r="Q228" s="19">
        <v>26500000</v>
      </c>
      <c r="S228" s="57">
        <f t="shared" si="109"/>
        <v>58000000</v>
      </c>
      <c r="T228" s="57">
        <f t="shared" si="109"/>
        <v>57000000</v>
      </c>
      <c r="U228" s="57">
        <f t="shared" si="109"/>
        <v>55800000</v>
      </c>
      <c r="V228" s="57">
        <f t="shared" si="109"/>
        <v>53100000</v>
      </c>
      <c r="W228" s="57">
        <f t="shared" si="109"/>
        <v>50500000</v>
      </c>
      <c r="X228" s="57">
        <f t="shared" si="109"/>
        <v>45200000</v>
      </c>
      <c r="Y228" s="57">
        <f t="shared" si="109"/>
        <v>41000000</v>
      </c>
      <c r="Z228" s="57">
        <f t="shared" si="109"/>
        <v>36600000</v>
      </c>
      <c r="AA228" s="57">
        <f t="shared" si="109"/>
        <v>33600000</v>
      </c>
      <c r="AB228" s="57">
        <f t="shared" si="109"/>
        <v>32000000</v>
      </c>
      <c r="AC228" s="57">
        <f t="shared" si="108"/>
        <v>28600000</v>
      </c>
      <c r="AD228" s="57">
        <f t="shared" si="108"/>
        <v>26500000</v>
      </c>
      <c r="AF228" s="19">
        <v>58000000</v>
      </c>
      <c r="AG228" s="19">
        <v>57000000</v>
      </c>
      <c r="AH228" s="19">
        <v>55800000</v>
      </c>
      <c r="AI228" s="19">
        <v>53100000</v>
      </c>
      <c r="AJ228" s="19">
        <v>50500000</v>
      </c>
      <c r="AK228" s="19">
        <v>45200000</v>
      </c>
      <c r="AL228" s="19">
        <v>41000000</v>
      </c>
      <c r="AM228" s="19">
        <v>36600000</v>
      </c>
      <c r="AN228" s="19">
        <v>33600000</v>
      </c>
      <c r="AO228" s="19">
        <v>32000000</v>
      </c>
      <c r="AP228" s="19">
        <v>28600000</v>
      </c>
      <c r="AQ228" s="19">
        <v>26500000</v>
      </c>
      <c r="AS228" s="57">
        <f t="shared" si="83"/>
        <v>0</v>
      </c>
      <c r="AT228" s="57">
        <f t="shared" si="84"/>
        <v>0</v>
      </c>
      <c r="AU228" s="57">
        <f t="shared" si="85"/>
        <v>0</v>
      </c>
      <c r="AV228" s="57">
        <f t="shared" si="86"/>
        <v>0</v>
      </c>
      <c r="AW228" s="57">
        <f t="shared" si="87"/>
        <v>0</v>
      </c>
      <c r="AX228" s="57">
        <f t="shared" si="88"/>
        <v>0</v>
      </c>
      <c r="AY228" s="57">
        <f t="shared" si="89"/>
        <v>0</v>
      </c>
      <c r="AZ228" s="57">
        <f t="shared" si="90"/>
        <v>0</v>
      </c>
      <c r="BA228" s="57">
        <f t="shared" si="91"/>
        <v>0</v>
      </c>
      <c r="BB228" s="57">
        <f t="shared" si="92"/>
        <v>0</v>
      </c>
      <c r="BC228" s="57">
        <f t="shared" si="93"/>
        <v>0</v>
      </c>
      <c r="BD228" s="57">
        <f t="shared" si="94"/>
        <v>0</v>
      </c>
      <c r="BF228" s="94">
        <f t="shared" si="95"/>
        <v>1000000</v>
      </c>
      <c r="BG228" s="94">
        <f t="shared" si="96"/>
        <v>1200000</v>
      </c>
      <c r="BH228" s="94">
        <f t="shared" si="97"/>
        <v>2700000</v>
      </c>
      <c r="BI228" s="94">
        <f t="shared" si="98"/>
        <v>2600000</v>
      </c>
      <c r="BJ228" s="94">
        <f t="shared" si="99"/>
        <v>5300000</v>
      </c>
      <c r="BK228" s="94">
        <f t="shared" si="100"/>
        <v>4200000</v>
      </c>
      <c r="BL228" s="94">
        <f t="shared" si="101"/>
        <v>4400000</v>
      </c>
      <c r="BM228" s="94">
        <f t="shared" si="102"/>
        <v>3000000</v>
      </c>
      <c r="BN228" s="94">
        <f t="shared" si="103"/>
        <v>1600000</v>
      </c>
      <c r="BO228" s="94">
        <f t="shared" si="104"/>
        <v>3400000</v>
      </c>
      <c r="BP228" s="94">
        <f t="shared" si="105"/>
        <v>2100000</v>
      </c>
      <c r="BQ228" s="94">
        <f t="shared" si="106"/>
        <v>26500000</v>
      </c>
    </row>
    <row r="229" spans="1:69" x14ac:dyDescent="0.35">
      <c r="A229" s="21" t="s">
        <v>336</v>
      </c>
      <c r="B229" s="21" t="s">
        <v>409</v>
      </c>
      <c r="C229" s="22" t="s">
        <v>410</v>
      </c>
      <c r="D229" s="57">
        <v>0</v>
      </c>
      <c r="E229" s="57">
        <f t="shared" si="107"/>
        <v>-58000000</v>
      </c>
      <c r="F229" s="19">
        <v>58000000</v>
      </c>
      <c r="G229" s="19">
        <v>57000000</v>
      </c>
      <c r="H229" s="19">
        <v>55800000</v>
      </c>
      <c r="I229" s="19">
        <v>53100000</v>
      </c>
      <c r="J229" s="19">
        <v>50500000</v>
      </c>
      <c r="K229" s="19">
        <v>45200000</v>
      </c>
      <c r="L229" s="19">
        <v>41000000</v>
      </c>
      <c r="M229" s="19">
        <v>36600000</v>
      </c>
      <c r="N229" s="19">
        <v>33600000</v>
      </c>
      <c r="O229" s="19">
        <v>32000000</v>
      </c>
      <c r="P229" s="19">
        <v>28600000</v>
      </c>
      <c r="Q229" s="19">
        <v>26500000</v>
      </c>
      <c r="S229" s="57">
        <f t="shared" si="109"/>
        <v>58000000</v>
      </c>
      <c r="T229" s="57">
        <f t="shared" si="109"/>
        <v>57000000</v>
      </c>
      <c r="U229" s="57">
        <f t="shared" si="109"/>
        <v>55800000</v>
      </c>
      <c r="V229" s="57">
        <f t="shared" si="109"/>
        <v>53100000</v>
      </c>
      <c r="W229" s="57">
        <f t="shared" si="109"/>
        <v>50500000</v>
      </c>
      <c r="X229" s="57">
        <f t="shared" si="109"/>
        <v>45200000</v>
      </c>
      <c r="Y229" s="57">
        <f t="shared" si="109"/>
        <v>41000000</v>
      </c>
      <c r="Z229" s="57">
        <f t="shared" si="109"/>
        <v>36600000</v>
      </c>
      <c r="AA229" s="57">
        <f t="shared" si="109"/>
        <v>33600000</v>
      </c>
      <c r="AB229" s="57">
        <f t="shared" si="109"/>
        <v>32000000</v>
      </c>
      <c r="AC229" s="57">
        <f t="shared" si="108"/>
        <v>28600000</v>
      </c>
      <c r="AD229" s="57">
        <f t="shared" si="108"/>
        <v>26500000</v>
      </c>
      <c r="AF229" s="19">
        <v>58000000</v>
      </c>
      <c r="AG229" s="19">
        <v>57000000</v>
      </c>
      <c r="AH229" s="19">
        <v>55800000</v>
      </c>
      <c r="AI229" s="19">
        <v>53100000</v>
      </c>
      <c r="AJ229" s="19">
        <v>50500000</v>
      </c>
      <c r="AK229" s="19">
        <v>45200000</v>
      </c>
      <c r="AL229" s="19">
        <v>41000000</v>
      </c>
      <c r="AM229" s="19">
        <v>36600000</v>
      </c>
      <c r="AN229" s="19">
        <v>33600000</v>
      </c>
      <c r="AO229" s="19">
        <v>32000000</v>
      </c>
      <c r="AP229" s="19">
        <v>28600000</v>
      </c>
      <c r="AQ229" s="19">
        <v>26500000</v>
      </c>
      <c r="AS229" s="57">
        <f t="shared" si="83"/>
        <v>0</v>
      </c>
      <c r="AT229" s="57">
        <f t="shared" si="84"/>
        <v>0</v>
      </c>
      <c r="AU229" s="57">
        <f t="shared" si="85"/>
        <v>0</v>
      </c>
      <c r="AV229" s="57">
        <f t="shared" si="86"/>
        <v>0</v>
      </c>
      <c r="AW229" s="57">
        <f t="shared" si="87"/>
        <v>0</v>
      </c>
      <c r="AX229" s="57">
        <f t="shared" si="88"/>
        <v>0</v>
      </c>
      <c r="AY229" s="57">
        <f t="shared" si="89"/>
        <v>0</v>
      </c>
      <c r="AZ229" s="57">
        <f t="shared" si="90"/>
        <v>0</v>
      </c>
      <c r="BA229" s="57">
        <f t="shared" si="91"/>
        <v>0</v>
      </c>
      <c r="BB229" s="57">
        <f t="shared" si="92"/>
        <v>0</v>
      </c>
      <c r="BC229" s="57">
        <f t="shared" si="93"/>
        <v>0</v>
      </c>
      <c r="BD229" s="57">
        <f t="shared" si="94"/>
        <v>0</v>
      </c>
      <c r="BF229" s="94">
        <f t="shared" si="95"/>
        <v>1000000</v>
      </c>
      <c r="BG229" s="94">
        <f t="shared" si="96"/>
        <v>1200000</v>
      </c>
      <c r="BH229" s="94">
        <f t="shared" si="97"/>
        <v>2700000</v>
      </c>
      <c r="BI229" s="94">
        <f t="shared" si="98"/>
        <v>2600000</v>
      </c>
      <c r="BJ229" s="94">
        <f t="shared" si="99"/>
        <v>5300000</v>
      </c>
      <c r="BK229" s="94">
        <f t="shared" si="100"/>
        <v>4200000</v>
      </c>
      <c r="BL229" s="94">
        <f t="shared" si="101"/>
        <v>4400000</v>
      </c>
      <c r="BM229" s="94">
        <f t="shared" si="102"/>
        <v>3000000</v>
      </c>
      <c r="BN229" s="94">
        <f t="shared" si="103"/>
        <v>1600000</v>
      </c>
      <c r="BO229" s="94">
        <f t="shared" si="104"/>
        <v>3400000</v>
      </c>
      <c r="BP229" s="94">
        <f t="shared" si="105"/>
        <v>2100000</v>
      </c>
      <c r="BQ229" s="94">
        <f t="shared" si="106"/>
        <v>26500000</v>
      </c>
    </row>
    <row r="230" spans="1:69" x14ac:dyDescent="0.35">
      <c r="A230" s="21" t="s">
        <v>336</v>
      </c>
      <c r="B230" s="21" t="s">
        <v>445</v>
      </c>
      <c r="C230" s="29" t="s">
        <v>446</v>
      </c>
      <c r="D230" s="57">
        <v>0</v>
      </c>
      <c r="E230" s="57">
        <f t="shared" si="107"/>
        <v>-58000000</v>
      </c>
      <c r="F230" s="19">
        <v>58000000</v>
      </c>
      <c r="G230" s="19">
        <v>57000000</v>
      </c>
      <c r="H230" s="19">
        <v>55800000</v>
      </c>
      <c r="I230" s="19">
        <v>53100000</v>
      </c>
      <c r="J230" s="19">
        <v>50500000</v>
      </c>
      <c r="K230" s="19">
        <v>45200000</v>
      </c>
      <c r="L230" s="19">
        <v>41000000</v>
      </c>
      <c r="M230" s="19">
        <v>36600000</v>
      </c>
      <c r="N230" s="19">
        <v>33600000</v>
      </c>
      <c r="O230" s="19">
        <v>32000000</v>
      </c>
      <c r="P230" s="19">
        <v>28600000</v>
      </c>
      <c r="Q230" s="19">
        <v>26500000</v>
      </c>
      <c r="S230" s="57">
        <f t="shared" si="109"/>
        <v>58000000</v>
      </c>
      <c r="T230" s="57">
        <f t="shared" si="109"/>
        <v>57000000</v>
      </c>
      <c r="U230" s="57">
        <f t="shared" si="109"/>
        <v>55800000</v>
      </c>
      <c r="V230" s="57">
        <f t="shared" si="109"/>
        <v>53100000</v>
      </c>
      <c r="W230" s="57">
        <f t="shared" si="109"/>
        <v>50500000</v>
      </c>
      <c r="X230" s="57">
        <f t="shared" si="109"/>
        <v>45200000</v>
      </c>
      <c r="Y230" s="57">
        <f t="shared" si="109"/>
        <v>41000000</v>
      </c>
      <c r="Z230" s="57">
        <f t="shared" si="109"/>
        <v>36600000</v>
      </c>
      <c r="AA230" s="57">
        <f t="shared" si="109"/>
        <v>33600000</v>
      </c>
      <c r="AB230" s="57">
        <f t="shared" si="109"/>
        <v>32000000</v>
      </c>
      <c r="AC230" s="57">
        <f t="shared" si="108"/>
        <v>28600000</v>
      </c>
      <c r="AD230" s="57">
        <f t="shared" si="108"/>
        <v>26500000</v>
      </c>
      <c r="AF230" s="19">
        <v>58000000</v>
      </c>
      <c r="AG230" s="19">
        <v>57000000</v>
      </c>
      <c r="AH230" s="19">
        <v>55800000</v>
      </c>
      <c r="AI230" s="19">
        <v>53100000</v>
      </c>
      <c r="AJ230" s="19">
        <v>50500000</v>
      </c>
      <c r="AK230" s="19">
        <v>45200000</v>
      </c>
      <c r="AL230" s="19">
        <v>41000000</v>
      </c>
      <c r="AM230" s="19">
        <v>36600000</v>
      </c>
      <c r="AN230" s="19">
        <v>33600000</v>
      </c>
      <c r="AO230" s="19">
        <v>32000000</v>
      </c>
      <c r="AP230" s="19">
        <v>28600000</v>
      </c>
      <c r="AQ230" s="19">
        <v>26500000</v>
      </c>
      <c r="AS230" s="57">
        <f t="shared" si="83"/>
        <v>0</v>
      </c>
      <c r="AT230" s="57">
        <f t="shared" si="84"/>
        <v>0</v>
      </c>
      <c r="AU230" s="57">
        <f t="shared" si="85"/>
        <v>0</v>
      </c>
      <c r="AV230" s="57">
        <f t="shared" si="86"/>
        <v>0</v>
      </c>
      <c r="AW230" s="57">
        <f t="shared" si="87"/>
        <v>0</v>
      </c>
      <c r="AX230" s="57">
        <f t="shared" si="88"/>
        <v>0</v>
      </c>
      <c r="AY230" s="57">
        <f t="shared" si="89"/>
        <v>0</v>
      </c>
      <c r="AZ230" s="57">
        <f t="shared" si="90"/>
        <v>0</v>
      </c>
      <c r="BA230" s="57">
        <f t="shared" si="91"/>
        <v>0</v>
      </c>
      <c r="BB230" s="57">
        <f t="shared" si="92"/>
        <v>0</v>
      </c>
      <c r="BC230" s="57">
        <f t="shared" si="93"/>
        <v>0</v>
      </c>
      <c r="BD230" s="57">
        <f t="shared" si="94"/>
        <v>0</v>
      </c>
      <c r="BF230" s="94">
        <f t="shared" si="95"/>
        <v>1000000</v>
      </c>
      <c r="BG230" s="94">
        <f t="shared" si="96"/>
        <v>1200000</v>
      </c>
      <c r="BH230" s="94">
        <f t="shared" si="97"/>
        <v>2700000</v>
      </c>
      <c r="BI230" s="94">
        <f t="shared" si="98"/>
        <v>2600000</v>
      </c>
      <c r="BJ230" s="94">
        <f t="shared" si="99"/>
        <v>5300000</v>
      </c>
      <c r="BK230" s="94">
        <f t="shared" si="100"/>
        <v>4200000</v>
      </c>
      <c r="BL230" s="94">
        <f t="shared" si="101"/>
        <v>4400000</v>
      </c>
      <c r="BM230" s="94">
        <f t="shared" si="102"/>
        <v>3000000</v>
      </c>
      <c r="BN230" s="94">
        <f t="shared" si="103"/>
        <v>1600000</v>
      </c>
      <c r="BO230" s="94">
        <f t="shared" si="104"/>
        <v>3400000</v>
      </c>
      <c r="BP230" s="94">
        <f t="shared" si="105"/>
        <v>2100000</v>
      </c>
      <c r="BQ230" s="94">
        <f t="shared" si="106"/>
        <v>26500000</v>
      </c>
    </row>
    <row r="231" spans="1:69" x14ac:dyDescent="0.35">
      <c r="A231" s="21" t="s">
        <v>336</v>
      </c>
      <c r="B231" s="21" t="s">
        <v>411</v>
      </c>
      <c r="C231" s="22" t="s">
        <v>412</v>
      </c>
      <c r="D231" s="57">
        <v>0</v>
      </c>
      <c r="E231" s="57">
        <f t="shared" si="107"/>
        <v>-58000000</v>
      </c>
      <c r="F231" s="19">
        <v>58000000</v>
      </c>
      <c r="G231" s="19">
        <v>57000000</v>
      </c>
      <c r="H231" s="19">
        <v>55800000</v>
      </c>
      <c r="I231" s="19">
        <v>53100000</v>
      </c>
      <c r="J231" s="19">
        <v>50500000</v>
      </c>
      <c r="K231" s="19">
        <v>45200000</v>
      </c>
      <c r="L231" s="19">
        <v>41000000</v>
      </c>
      <c r="M231" s="19">
        <v>36600000</v>
      </c>
      <c r="N231" s="19">
        <v>33600000</v>
      </c>
      <c r="O231" s="19">
        <v>32000000</v>
      </c>
      <c r="P231" s="19">
        <v>28600000</v>
      </c>
      <c r="Q231" s="19">
        <v>26500000</v>
      </c>
      <c r="S231" s="57">
        <f t="shared" si="109"/>
        <v>58000000</v>
      </c>
      <c r="T231" s="57">
        <f t="shared" si="109"/>
        <v>57000000</v>
      </c>
      <c r="U231" s="57">
        <f t="shared" si="109"/>
        <v>55800000</v>
      </c>
      <c r="V231" s="57">
        <f t="shared" si="109"/>
        <v>53100000</v>
      </c>
      <c r="W231" s="57">
        <f t="shared" si="109"/>
        <v>50500000</v>
      </c>
      <c r="X231" s="57">
        <f t="shared" si="109"/>
        <v>45200000</v>
      </c>
      <c r="Y231" s="57">
        <f t="shared" si="109"/>
        <v>41000000</v>
      </c>
      <c r="Z231" s="57">
        <f t="shared" si="109"/>
        <v>36600000</v>
      </c>
      <c r="AA231" s="57">
        <f t="shared" si="109"/>
        <v>33600000</v>
      </c>
      <c r="AB231" s="57">
        <f t="shared" si="109"/>
        <v>32000000</v>
      </c>
      <c r="AC231" s="57">
        <f t="shared" si="108"/>
        <v>28600000</v>
      </c>
      <c r="AD231" s="57">
        <f t="shared" si="108"/>
        <v>26500000</v>
      </c>
      <c r="AF231" s="19">
        <v>58000000</v>
      </c>
      <c r="AG231" s="19">
        <v>57000000</v>
      </c>
      <c r="AH231" s="19">
        <v>55800000</v>
      </c>
      <c r="AI231" s="19">
        <v>53100000</v>
      </c>
      <c r="AJ231" s="19">
        <v>50500000</v>
      </c>
      <c r="AK231" s="19">
        <v>45200000</v>
      </c>
      <c r="AL231" s="19">
        <v>41000000</v>
      </c>
      <c r="AM231" s="19">
        <v>36600000</v>
      </c>
      <c r="AN231" s="19">
        <v>33600000</v>
      </c>
      <c r="AO231" s="19">
        <v>32000000</v>
      </c>
      <c r="AP231" s="19">
        <v>28600000</v>
      </c>
      <c r="AQ231" s="19">
        <v>26500000</v>
      </c>
      <c r="AS231" s="57">
        <f t="shared" si="83"/>
        <v>0</v>
      </c>
      <c r="AT231" s="57">
        <f t="shared" si="84"/>
        <v>0</v>
      </c>
      <c r="AU231" s="57">
        <f t="shared" si="85"/>
        <v>0</v>
      </c>
      <c r="AV231" s="57">
        <f t="shared" si="86"/>
        <v>0</v>
      </c>
      <c r="AW231" s="57">
        <f t="shared" si="87"/>
        <v>0</v>
      </c>
      <c r="AX231" s="57">
        <f t="shared" si="88"/>
        <v>0</v>
      </c>
      <c r="AY231" s="57">
        <f t="shared" si="89"/>
        <v>0</v>
      </c>
      <c r="AZ231" s="57">
        <f t="shared" si="90"/>
        <v>0</v>
      </c>
      <c r="BA231" s="57">
        <f t="shared" si="91"/>
        <v>0</v>
      </c>
      <c r="BB231" s="57">
        <f t="shared" si="92"/>
        <v>0</v>
      </c>
      <c r="BC231" s="57">
        <f t="shared" si="93"/>
        <v>0</v>
      </c>
      <c r="BD231" s="57">
        <f t="shared" si="94"/>
        <v>0</v>
      </c>
      <c r="BF231" s="94">
        <f t="shared" si="95"/>
        <v>1000000</v>
      </c>
      <c r="BG231" s="94">
        <f t="shared" si="96"/>
        <v>1200000</v>
      </c>
      <c r="BH231" s="94">
        <f t="shared" si="97"/>
        <v>2700000</v>
      </c>
      <c r="BI231" s="94">
        <f t="shared" si="98"/>
        <v>2600000</v>
      </c>
      <c r="BJ231" s="94">
        <f t="shared" si="99"/>
        <v>5300000</v>
      </c>
      <c r="BK231" s="94">
        <f t="shared" si="100"/>
        <v>4200000</v>
      </c>
      <c r="BL231" s="94">
        <f t="shared" si="101"/>
        <v>4400000</v>
      </c>
      <c r="BM231" s="94">
        <f t="shared" si="102"/>
        <v>3000000</v>
      </c>
      <c r="BN231" s="94">
        <f t="shared" si="103"/>
        <v>1600000</v>
      </c>
      <c r="BO231" s="94">
        <f t="shared" si="104"/>
        <v>3400000</v>
      </c>
      <c r="BP231" s="94">
        <f t="shared" si="105"/>
        <v>2100000</v>
      </c>
      <c r="BQ231" s="94">
        <f t="shared" si="106"/>
        <v>26500000</v>
      </c>
    </row>
    <row r="232" spans="1:69" x14ac:dyDescent="0.35">
      <c r="A232" s="21" t="s">
        <v>336</v>
      </c>
      <c r="B232" s="21" t="s">
        <v>455</v>
      </c>
      <c r="C232" s="29" t="s">
        <v>456</v>
      </c>
      <c r="D232" s="57">
        <v>36400000</v>
      </c>
      <c r="E232" s="57">
        <f t="shared" si="107"/>
        <v>6000000</v>
      </c>
      <c r="F232" s="19">
        <v>31400000</v>
      </c>
      <c r="G232" s="19">
        <v>30400000</v>
      </c>
      <c r="H232" s="19">
        <v>29800000</v>
      </c>
      <c r="I232" s="19">
        <v>28400000</v>
      </c>
      <c r="J232" s="19">
        <v>27000000</v>
      </c>
      <c r="K232" s="19">
        <v>24200000</v>
      </c>
      <c r="L232" s="19">
        <v>22100000</v>
      </c>
      <c r="M232" s="19">
        <v>19700000</v>
      </c>
      <c r="N232" s="19">
        <v>18400000</v>
      </c>
      <c r="O232" s="19">
        <v>0</v>
      </c>
      <c r="P232" s="19">
        <v>0</v>
      </c>
      <c r="Q232" s="19">
        <v>0</v>
      </c>
      <c r="S232" s="73">
        <f>F232-Sheet3!C$26</f>
        <v>30400000</v>
      </c>
      <c r="T232" s="73">
        <f>G232-Sheet3!D$26</f>
        <v>29400000</v>
      </c>
      <c r="U232" s="73">
        <f>H232-Sheet3!E$26</f>
        <v>28800000</v>
      </c>
      <c r="V232" s="73">
        <f>I232-Sheet3!F$26</f>
        <v>27400000</v>
      </c>
      <c r="W232" s="73">
        <f>J232-Sheet3!G$26</f>
        <v>26000000</v>
      </c>
      <c r="X232" s="73">
        <f>K232-Sheet3!H$26</f>
        <v>23200000</v>
      </c>
      <c r="Y232" s="73">
        <f>L232-Sheet3!I$26</f>
        <v>21100000</v>
      </c>
      <c r="Z232" s="73">
        <f>M232-Sheet3!J$26</f>
        <v>18700000</v>
      </c>
      <c r="AA232" s="73">
        <f>N232-Sheet3!K$26</f>
        <v>17400000</v>
      </c>
      <c r="AB232" s="57">
        <f t="shared" si="109"/>
        <v>0</v>
      </c>
      <c r="AC232" s="57">
        <f t="shared" si="108"/>
        <v>0</v>
      </c>
      <c r="AD232" s="57">
        <f t="shared" si="108"/>
        <v>0</v>
      </c>
      <c r="AF232" s="19">
        <v>30400000</v>
      </c>
      <c r="AG232" s="19">
        <v>29400000</v>
      </c>
      <c r="AH232" s="19">
        <v>28800000</v>
      </c>
      <c r="AI232" s="19">
        <v>27400000</v>
      </c>
      <c r="AJ232" s="19">
        <v>26000000</v>
      </c>
      <c r="AK232" s="19">
        <v>23200000</v>
      </c>
      <c r="AL232" s="19">
        <v>21100000</v>
      </c>
      <c r="AM232" s="19">
        <v>18700000</v>
      </c>
      <c r="AN232" s="19">
        <v>17400000</v>
      </c>
      <c r="AO232" s="19">
        <v>0</v>
      </c>
      <c r="AP232" s="19">
        <v>0</v>
      </c>
      <c r="AQ232" s="19">
        <v>0</v>
      </c>
      <c r="AS232" s="57">
        <f t="shared" si="83"/>
        <v>0</v>
      </c>
      <c r="AT232" s="57">
        <f t="shared" si="84"/>
        <v>0</v>
      </c>
      <c r="AU232" s="57">
        <f t="shared" si="85"/>
        <v>0</v>
      </c>
      <c r="AV232" s="57">
        <f t="shared" si="86"/>
        <v>0</v>
      </c>
      <c r="AW232" s="57">
        <f t="shared" si="87"/>
        <v>0</v>
      </c>
      <c r="AX232" s="57">
        <f t="shared" si="88"/>
        <v>0</v>
      </c>
      <c r="AY232" s="57">
        <f t="shared" si="89"/>
        <v>0</v>
      </c>
      <c r="AZ232" s="57">
        <f t="shared" si="90"/>
        <v>0</v>
      </c>
      <c r="BA232" s="57">
        <f t="shared" si="91"/>
        <v>0</v>
      </c>
      <c r="BB232" s="57">
        <f t="shared" si="92"/>
        <v>0</v>
      </c>
      <c r="BC232" s="57">
        <f t="shared" si="93"/>
        <v>0</v>
      </c>
      <c r="BD232" s="57">
        <f t="shared" si="94"/>
        <v>0</v>
      </c>
      <c r="BF232" s="94">
        <f t="shared" si="95"/>
        <v>1000000</v>
      </c>
      <c r="BG232" s="94">
        <f t="shared" si="96"/>
        <v>600000</v>
      </c>
      <c r="BH232" s="94">
        <f t="shared" si="97"/>
        <v>1400000</v>
      </c>
      <c r="BI232" s="94">
        <f t="shared" si="98"/>
        <v>1400000</v>
      </c>
      <c r="BJ232" s="94">
        <f t="shared" si="99"/>
        <v>2800000</v>
      </c>
      <c r="BK232" s="94">
        <f t="shared" si="100"/>
        <v>2100000</v>
      </c>
      <c r="BL232" s="94">
        <f t="shared" si="101"/>
        <v>2400000</v>
      </c>
      <c r="BM232" s="94">
        <f t="shared" si="102"/>
        <v>1300000</v>
      </c>
      <c r="BN232" s="94">
        <f t="shared" si="103"/>
        <v>17400000</v>
      </c>
      <c r="BO232" s="94">
        <f t="shared" si="104"/>
        <v>0</v>
      </c>
      <c r="BP232" s="94">
        <f t="shared" si="105"/>
        <v>0</v>
      </c>
      <c r="BQ232" s="94">
        <f t="shared" si="106"/>
        <v>0</v>
      </c>
    </row>
    <row r="233" spans="1:69" x14ac:dyDescent="0.35">
      <c r="A233" s="21" t="s">
        <v>336</v>
      </c>
      <c r="B233" s="21" t="s">
        <v>413</v>
      </c>
      <c r="C233" s="22" t="s">
        <v>414</v>
      </c>
      <c r="D233" s="57">
        <v>0</v>
      </c>
      <c r="E233" s="57">
        <f t="shared" si="107"/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17900000</v>
      </c>
      <c r="N233" s="19">
        <v>16900000</v>
      </c>
      <c r="O233" s="19">
        <v>15800000</v>
      </c>
      <c r="P233" s="19">
        <v>13900000</v>
      </c>
      <c r="Q233" s="19">
        <v>12400000</v>
      </c>
      <c r="S233" s="57">
        <f t="shared" si="109"/>
        <v>0</v>
      </c>
      <c r="T233" s="57">
        <f t="shared" si="109"/>
        <v>0</v>
      </c>
      <c r="U233" s="57">
        <f t="shared" si="109"/>
        <v>0</v>
      </c>
      <c r="V233" s="57">
        <f t="shared" si="109"/>
        <v>0</v>
      </c>
      <c r="W233" s="57">
        <f t="shared" si="109"/>
        <v>0</v>
      </c>
      <c r="X233" s="57">
        <f t="shared" si="109"/>
        <v>0</v>
      </c>
      <c r="Y233" s="57">
        <f t="shared" si="109"/>
        <v>0</v>
      </c>
      <c r="Z233" s="73">
        <f>M233+Sheet3!J$25</f>
        <v>19900000</v>
      </c>
      <c r="AA233" s="73">
        <f>N233+Sheet3!K$25</f>
        <v>18900000</v>
      </c>
      <c r="AB233" s="73">
        <f>O233+Sheet3!L$25</f>
        <v>17800000</v>
      </c>
      <c r="AC233" s="73">
        <f>P233+Sheet3!M$25</f>
        <v>14900000</v>
      </c>
      <c r="AD233" s="73">
        <f>Q233+Sheet3!N$25</f>
        <v>13400000</v>
      </c>
      <c r="AF233" s="19">
        <v>0</v>
      </c>
      <c r="AG233" s="19">
        <v>0</v>
      </c>
      <c r="AH233" s="19">
        <v>0</v>
      </c>
      <c r="AI233" s="19">
        <v>0</v>
      </c>
      <c r="AJ233" s="19">
        <v>0</v>
      </c>
      <c r="AK233" s="19">
        <v>0</v>
      </c>
      <c r="AL233" s="19">
        <v>0</v>
      </c>
      <c r="AM233" s="19">
        <v>19900000</v>
      </c>
      <c r="AN233" s="19">
        <v>18900000</v>
      </c>
      <c r="AO233" s="19">
        <v>17800000</v>
      </c>
      <c r="AP233" s="19">
        <v>14900000</v>
      </c>
      <c r="AQ233" s="19">
        <v>13400000</v>
      </c>
      <c r="AS233" s="57">
        <f t="shared" si="83"/>
        <v>0</v>
      </c>
      <c r="AT233" s="57">
        <f t="shared" si="84"/>
        <v>0</v>
      </c>
      <c r="AU233" s="57">
        <f t="shared" si="85"/>
        <v>0</v>
      </c>
      <c r="AV233" s="57">
        <f t="shared" si="86"/>
        <v>0</v>
      </c>
      <c r="AW233" s="57">
        <f t="shared" si="87"/>
        <v>0</v>
      </c>
      <c r="AX233" s="57">
        <f t="shared" si="88"/>
        <v>0</v>
      </c>
      <c r="AY233" s="57">
        <f t="shared" si="89"/>
        <v>0</v>
      </c>
      <c r="AZ233" s="57">
        <f t="shared" si="90"/>
        <v>0</v>
      </c>
      <c r="BA233" s="57">
        <f t="shared" si="91"/>
        <v>0</v>
      </c>
      <c r="BB233" s="57">
        <f t="shared" si="92"/>
        <v>0</v>
      </c>
      <c r="BC233" s="57">
        <f t="shared" si="93"/>
        <v>0</v>
      </c>
      <c r="BD233" s="57">
        <f t="shared" si="94"/>
        <v>0</v>
      </c>
      <c r="BF233" s="94">
        <f t="shared" si="95"/>
        <v>0</v>
      </c>
      <c r="BG233" s="94">
        <f t="shared" si="96"/>
        <v>0</v>
      </c>
      <c r="BH233" s="94">
        <f t="shared" si="97"/>
        <v>0</v>
      </c>
      <c r="BI233" s="94">
        <f t="shared" si="98"/>
        <v>0</v>
      </c>
      <c r="BJ233" s="94">
        <f t="shared" si="99"/>
        <v>0</v>
      </c>
      <c r="BK233" s="94">
        <f t="shared" si="100"/>
        <v>0</v>
      </c>
      <c r="BL233" s="94">
        <f t="shared" si="101"/>
        <v>-19900000</v>
      </c>
      <c r="BM233" s="94">
        <f t="shared" si="102"/>
        <v>1000000</v>
      </c>
      <c r="BN233" s="94">
        <f t="shared" si="103"/>
        <v>1100000</v>
      </c>
      <c r="BO233" s="94">
        <f t="shared" si="104"/>
        <v>2900000</v>
      </c>
      <c r="BP233" s="94">
        <f t="shared" si="105"/>
        <v>1500000</v>
      </c>
      <c r="BQ233" s="94">
        <f t="shared" si="106"/>
        <v>13400000</v>
      </c>
    </row>
    <row r="234" spans="1:69" x14ac:dyDescent="0.35">
      <c r="A234" s="21" t="s">
        <v>336</v>
      </c>
      <c r="B234" s="21" t="s">
        <v>415</v>
      </c>
      <c r="C234" s="22" t="s">
        <v>416</v>
      </c>
      <c r="D234" s="57">
        <v>0</v>
      </c>
      <c r="E234" s="57">
        <f t="shared" si="107"/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17900000</v>
      </c>
      <c r="N234" s="19">
        <v>16900000</v>
      </c>
      <c r="O234" s="19">
        <v>15800000</v>
      </c>
      <c r="P234" s="19">
        <v>13900000</v>
      </c>
      <c r="Q234" s="19">
        <v>12400000</v>
      </c>
      <c r="S234" s="57">
        <f t="shared" si="109"/>
        <v>0</v>
      </c>
      <c r="T234" s="57">
        <f t="shared" si="109"/>
        <v>0</v>
      </c>
      <c r="U234" s="57">
        <f t="shared" si="109"/>
        <v>0</v>
      </c>
      <c r="V234" s="57">
        <f t="shared" si="109"/>
        <v>0</v>
      </c>
      <c r="W234" s="57">
        <f t="shared" si="109"/>
        <v>0</v>
      </c>
      <c r="X234" s="57">
        <f t="shared" si="109"/>
        <v>0</v>
      </c>
      <c r="Y234" s="57">
        <f t="shared" si="109"/>
        <v>0</v>
      </c>
      <c r="Z234" s="73">
        <f>M234+Sheet3!J$25</f>
        <v>19900000</v>
      </c>
      <c r="AA234" s="73">
        <f>N234+Sheet3!K$25</f>
        <v>18900000</v>
      </c>
      <c r="AB234" s="73">
        <f>O234+Sheet3!L$25</f>
        <v>17800000</v>
      </c>
      <c r="AC234" s="73">
        <f>P234+Sheet3!M$25</f>
        <v>14900000</v>
      </c>
      <c r="AD234" s="73">
        <f>Q234+Sheet3!N$25</f>
        <v>13400000</v>
      </c>
      <c r="AF234" s="19">
        <v>0</v>
      </c>
      <c r="AG234" s="19">
        <v>0</v>
      </c>
      <c r="AH234" s="19">
        <v>0</v>
      </c>
      <c r="AI234" s="19">
        <v>0</v>
      </c>
      <c r="AJ234" s="19">
        <v>0</v>
      </c>
      <c r="AK234" s="19">
        <v>0</v>
      </c>
      <c r="AL234" s="19">
        <v>0</v>
      </c>
      <c r="AM234" s="19">
        <v>19900000</v>
      </c>
      <c r="AN234" s="19">
        <v>18900000</v>
      </c>
      <c r="AO234" s="19">
        <v>17800000</v>
      </c>
      <c r="AP234" s="19">
        <v>14900000</v>
      </c>
      <c r="AQ234" s="19">
        <v>13400000</v>
      </c>
      <c r="AS234" s="57">
        <f t="shared" si="83"/>
        <v>0</v>
      </c>
      <c r="AT234" s="57">
        <f t="shared" si="84"/>
        <v>0</v>
      </c>
      <c r="AU234" s="57">
        <f t="shared" si="85"/>
        <v>0</v>
      </c>
      <c r="AV234" s="57">
        <f t="shared" si="86"/>
        <v>0</v>
      </c>
      <c r="AW234" s="57">
        <f t="shared" si="87"/>
        <v>0</v>
      </c>
      <c r="AX234" s="57">
        <f t="shared" si="88"/>
        <v>0</v>
      </c>
      <c r="AY234" s="57">
        <f t="shared" si="89"/>
        <v>0</v>
      </c>
      <c r="AZ234" s="57">
        <f t="shared" si="90"/>
        <v>0</v>
      </c>
      <c r="BA234" s="57">
        <f t="shared" si="91"/>
        <v>0</v>
      </c>
      <c r="BB234" s="57">
        <f t="shared" si="92"/>
        <v>0</v>
      </c>
      <c r="BC234" s="57">
        <f t="shared" si="93"/>
        <v>0</v>
      </c>
      <c r="BD234" s="57">
        <f t="shared" si="94"/>
        <v>0</v>
      </c>
      <c r="BF234" s="94">
        <f t="shared" si="95"/>
        <v>0</v>
      </c>
      <c r="BG234" s="94">
        <f t="shared" si="96"/>
        <v>0</v>
      </c>
      <c r="BH234" s="94">
        <f t="shared" si="97"/>
        <v>0</v>
      </c>
      <c r="BI234" s="94">
        <f t="shared" si="98"/>
        <v>0</v>
      </c>
      <c r="BJ234" s="94">
        <f t="shared" si="99"/>
        <v>0</v>
      </c>
      <c r="BK234" s="94">
        <f t="shared" si="100"/>
        <v>0</v>
      </c>
      <c r="BL234" s="94">
        <f t="shared" si="101"/>
        <v>-19900000</v>
      </c>
      <c r="BM234" s="94">
        <f t="shared" si="102"/>
        <v>1000000</v>
      </c>
      <c r="BN234" s="94">
        <f t="shared" si="103"/>
        <v>1100000</v>
      </c>
      <c r="BO234" s="94">
        <f t="shared" si="104"/>
        <v>2900000</v>
      </c>
      <c r="BP234" s="94">
        <f t="shared" si="105"/>
        <v>1500000</v>
      </c>
      <c r="BQ234" s="94">
        <f t="shared" si="106"/>
        <v>13400000</v>
      </c>
    </row>
    <row r="235" spans="1:69" x14ac:dyDescent="0.35">
      <c r="A235" s="21" t="s">
        <v>336</v>
      </c>
      <c r="B235" s="21" t="s">
        <v>417</v>
      </c>
      <c r="C235" s="22" t="s">
        <v>418</v>
      </c>
      <c r="D235" s="57">
        <v>0</v>
      </c>
      <c r="E235" s="57">
        <f t="shared" si="107"/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17900000</v>
      </c>
      <c r="N235" s="19">
        <v>16900000</v>
      </c>
      <c r="O235" s="19">
        <v>15800000</v>
      </c>
      <c r="P235" s="19">
        <v>13900000</v>
      </c>
      <c r="Q235" s="19">
        <v>12400000</v>
      </c>
      <c r="S235" s="57">
        <f t="shared" si="109"/>
        <v>0</v>
      </c>
      <c r="T235" s="57">
        <f t="shared" si="109"/>
        <v>0</v>
      </c>
      <c r="U235" s="57">
        <f t="shared" si="109"/>
        <v>0</v>
      </c>
      <c r="V235" s="57">
        <f t="shared" si="109"/>
        <v>0</v>
      </c>
      <c r="W235" s="57">
        <f t="shared" si="109"/>
        <v>0</v>
      </c>
      <c r="X235" s="57">
        <f t="shared" si="109"/>
        <v>0</v>
      </c>
      <c r="Y235" s="57">
        <f t="shared" si="109"/>
        <v>0</v>
      </c>
      <c r="Z235" s="73">
        <f>M235+Sheet3!J$25</f>
        <v>19900000</v>
      </c>
      <c r="AA235" s="73">
        <f>N235+Sheet3!K$25</f>
        <v>18900000</v>
      </c>
      <c r="AB235" s="73">
        <f>O235+Sheet3!L$25</f>
        <v>17800000</v>
      </c>
      <c r="AC235" s="73">
        <f>P235+Sheet3!M$25</f>
        <v>14900000</v>
      </c>
      <c r="AD235" s="73">
        <f>Q235+Sheet3!N$25</f>
        <v>13400000</v>
      </c>
      <c r="AF235" s="19">
        <v>0</v>
      </c>
      <c r="AG235" s="19">
        <v>0</v>
      </c>
      <c r="AH235" s="19">
        <v>0</v>
      </c>
      <c r="AI235" s="19">
        <v>0</v>
      </c>
      <c r="AJ235" s="19">
        <v>0</v>
      </c>
      <c r="AK235" s="19">
        <v>0</v>
      </c>
      <c r="AL235" s="19">
        <v>0</v>
      </c>
      <c r="AM235" s="19">
        <v>19900000</v>
      </c>
      <c r="AN235" s="19">
        <v>18900000</v>
      </c>
      <c r="AO235" s="19">
        <v>17800000</v>
      </c>
      <c r="AP235" s="19">
        <v>14900000</v>
      </c>
      <c r="AQ235" s="19">
        <v>13400000</v>
      </c>
      <c r="AS235" s="57">
        <f t="shared" si="83"/>
        <v>0</v>
      </c>
      <c r="AT235" s="57">
        <f t="shared" si="84"/>
        <v>0</v>
      </c>
      <c r="AU235" s="57">
        <f t="shared" si="85"/>
        <v>0</v>
      </c>
      <c r="AV235" s="57">
        <f t="shared" si="86"/>
        <v>0</v>
      </c>
      <c r="AW235" s="57">
        <f t="shared" si="87"/>
        <v>0</v>
      </c>
      <c r="AX235" s="57">
        <f t="shared" si="88"/>
        <v>0</v>
      </c>
      <c r="AY235" s="57">
        <f t="shared" si="89"/>
        <v>0</v>
      </c>
      <c r="AZ235" s="57">
        <f t="shared" si="90"/>
        <v>0</v>
      </c>
      <c r="BA235" s="57">
        <f t="shared" si="91"/>
        <v>0</v>
      </c>
      <c r="BB235" s="57">
        <f t="shared" si="92"/>
        <v>0</v>
      </c>
      <c r="BC235" s="57">
        <f t="shared" si="93"/>
        <v>0</v>
      </c>
      <c r="BD235" s="57">
        <f t="shared" si="94"/>
        <v>0</v>
      </c>
      <c r="BF235" s="94">
        <f t="shared" si="95"/>
        <v>0</v>
      </c>
      <c r="BG235" s="94">
        <f t="shared" si="96"/>
        <v>0</v>
      </c>
      <c r="BH235" s="94">
        <f t="shared" si="97"/>
        <v>0</v>
      </c>
      <c r="BI235" s="94">
        <f t="shared" si="98"/>
        <v>0</v>
      </c>
      <c r="BJ235" s="94">
        <f t="shared" si="99"/>
        <v>0</v>
      </c>
      <c r="BK235" s="94">
        <f t="shared" si="100"/>
        <v>0</v>
      </c>
      <c r="BL235" s="94">
        <f t="shared" si="101"/>
        <v>-19900000</v>
      </c>
      <c r="BM235" s="94">
        <f t="shared" si="102"/>
        <v>1000000</v>
      </c>
      <c r="BN235" s="94">
        <f t="shared" si="103"/>
        <v>1100000</v>
      </c>
      <c r="BO235" s="94">
        <f t="shared" si="104"/>
        <v>2900000</v>
      </c>
      <c r="BP235" s="94">
        <f t="shared" si="105"/>
        <v>1500000</v>
      </c>
      <c r="BQ235" s="94">
        <f t="shared" si="106"/>
        <v>13400000</v>
      </c>
    </row>
    <row r="236" spans="1:69" x14ac:dyDescent="0.35">
      <c r="A236" s="21" t="s">
        <v>336</v>
      </c>
      <c r="B236" s="21" t="s">
        <v>419</v>
      </c>
      <c r="C236" s="22" t="s">
        <v>420</v>
      </c>
      <c r="D236" s="57">
        <v>0</v>
      </c>
      <c r="E236" s="57">
        <f t="shared" si="107"/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17900000</v>
      </c>
      <c r="N236" s="19">
        <v>16900000</v>
      </c>
      <c r="O236" s="19">
        <v>15800000</v>
      </c>
      <c r="P236" s="19">
        <v>13900000</v>
      </c>
      <c r="Q236" s="19">
        <v>12400000</v>
      </c>
      <c r="S236" s="57">
        <f t="shared" si="109"/>
        <v>0</v>
      </c>
      <c r="T236" s="57">
        <f t="shared" si="109"/>
        <v>0</v>
      </c>
      <c r="U236" s="57">
        <f t="shared" si="109"/>
        <v>0</v>
      </c>
      <c r="V236" s="57">
        <f t="shared" si="109"/>
        <v>0</v>
      </c>
      <c r="W236" s="57">
        <f t="shared" si="109"/>
        <v>0</v>
      </c>
      <c r="X236" s="57">
        <f t="shared" si="109"/>
        <v>0</v>
      </c>
      <c r="Y236" s="57">
        <f t="shared" si="109"/>
        <v>0</v>
      </c>
      <c r="Z236" s="73">
        <f>M236+Sheet3!J$25</f>
        <v>19900000</v>
      </c>
      <c r="AA236" s="73">
        <f>N236+Sheet3!K$25</f>
        <v>18900000</v>
      </c>
      <c r="AB236" s="73">
        <f>O236+Sheet3!L$25</f>
        <v>17800000</v>
      </c>
      <c r="AC236" s="73">
        <f>P236+Sheet3!M$25</f>
        <v>14900000</v>
      </c>
      <c r="AD236" s="73">
        <f>Q236+Sheet3!N$25</f>
        <v>13400000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19900000</v>
      </c>
      <c r="AN236" s="19">
        <v>18900000</v>
      </c>
      <c r="AO236" s="19">
        <v>17800000</v>
      </c>
      <c r="AP236" s="19">
        <v>14900000</v>
      </c>
      <c r="AQ236" s="19">
        <v>13400000</v>
      </c>
      <c r="AS236" s="57">
        <f t="shared" si="83"/>
        <v>0</v>
      </c>
      <c r="AT236" s="57">
        <f t="shared" si="84"/>
        <v>0</v>
      </c>
      <c r="AU236" s="57">
        <f t="shared" si="85"/>
        <v>0</v>
      </c>
      <c r="AV236" s="57">
        <f t="shared" si="86"/>
        <v>0</v>
      </c>
      <c r="AW236" s="57">
        <f t="shared" si="87"/>
        <v>0</v>
      </c>
      <c r="AX236" s="57">
        <f t="shared" si="88"/>
        <v>0</v>
      </c>
      <c r="AY236" s="57">
        <f t="shared" si="89"/>
        <v>0</v>
      </c>
      <c r="AZ236" s="57">
        <f t="shared" si="90"/>
        <v>0</v>
      </c>
      <c r="BA236" s="57">
        <f t="shared" si="91"/>
        <v>0</v>
      </c>
      <c r="BB236" s="57">
        <f t="shared" si="92"/>
        <v>0</v>
      </c>
      <c r="BC236" s="57">
        <f t="shared" si="93"/>
        <v>0</v>
      </c>
      <c r="BD236" s="57">
        <f t="shared" si="94"/>
        <v>0</v>
      </c>
      <c r="BF236" s="94">
        <f t="shared" si="95"/>
        <v>0</v>
      </c>
      <c r="BG236" s="94">
        <f t="shared" si="96"/>
        <v>0</v>
      </c>
      <c r="BH236" s="94">
        <f t="shared" si="97"/>
        <v>0</v>
      </c>
      <c r="BI236" s="94">
        <f t="shared" si="98"/>
        <v>0</v>
      </c>
      <c r="BJ236" s="94">
        <f t="shared" si="99"/>
        <v>0</v>
      </c>
      <c r="BK236" s="94">
        <f t="shared" si="100"/>
        <v>0</v>
      </c>
      <c r="BL236" s="94">
        <f t="shared" si="101"/>
        <v>-19900000</v>
      </c>
      <c r="BM236" s="94">
        <f t="shared" si="102"/>
        <v>1000000</v>
      </c>
      <c r="BN236" s="94">
        <f t="shared" si="103"/>
        <v>1100000</v>
      </c>
      <c r="BO236" s="94">
        <f t="shared" si="104"/>
        <v>2900000</v>
      </c>
      <c r="BP236" s="94">
        <f t="shared" si="105"/>
        <v>1500000</v>
      </c>
      <c r="BQ236" s="94">
        <f t="shared" si="106"/>
        <v>13400000</v>
      </c>
    </row>
    <row r="237" spans="1:69" x14ac:dyDescent="0.35">
      <c r="A237" s="21" t="s">
        <v>336</v>
      </c>
      <c r="B237" s="21" t="s">
        <v>421</v>
      </c>
      <c r="C237" s="22" t="s">
        <v>422</v>
      </c>
      <c r="D237" s="57">
        <v>0</v>
      </c>
      <c r="E237" s="57">
        <f t="shared" si="107"/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17900000</v>
      </c>
      <c r="N237" s="19">
        <v>16900000</v>
      </c>
      <c r="O237" s="19">
        <v>15800000</v>
      </c>
      <c r="P237" s="19">
        <v>13900000</v>
      </c>
      <c r="Q237" s="19">
        <v>12400000</v>
      </c>
      <c r="S237" s="57">
        <f t="shared" si="109"/>
        <v>0</v>
      </c>
      <c r="T237" s="57">
        <f t="shared" si="109"/>
        <v>0</v>
      </c>
      <c r="U237" s="57">
        <f t="shared" si="109"/>
        <v>0</v>
      </c>
      <c r="V237" s="57">
        <f t="shared" si="109"/>
        <v>0</v>
      </c>
      <c r="W237" s="57">
        <f t="shared" si="109"/>
        <v>0</v>
      </c>
      <c r="X237" s="57">
        <f t="shared" si="109"/>
        <v>0</v>
      </c>
      <c r="Y237" s="57">
        <f t="shared" ref="Y237:AD296" si="110">L237</f>
        <v>0</v>
      </c>
      <c r="Z237" s="73">
        <f>M237+Sheet3!J$25</f>
        <v>19900000</v>
      </c>
      <c r="AA237" s="73">
        <f>N237+Sheet3!K$25</f>
        <v>18900000</v>
      </c>
      <c r="AB237" s="73">
        <f>O237+Sheet3!L$25</f>
        <v>17800000</v>
      </c>
      <c r="AC237" s="73">
        <f>P237+Sheet3!M$25</f>
        <v>14900000</v>
      </c>
      <c r="AD237" s="73">
        <f>Q237+Sheet3!N$25</f>
        <v>13400000</v>
      </c>
      <c r="AF237" s="19">
        <v>0</v>
      </c>
      <c r="AG237" s="19">
        <v>0</v>
      </c>
      <c r="AH237" s="19">
        <v>0</v>
      </c>
      <c r="AI237" s="19">
        <v>0</v>
      </c>
      <c r="AJ237" s="19">
        <v>0</v>
      </c>
      <c r="AK237" s="19">
        <v>0</v>
      </c>
      <c r="AL237" s="19">
        <v>0</v>
      </c>
      <c r="AM237" s="19">
        <v>19900000</v>
      </c>
      <c r="AN237" s="19">
        <v>18900000</v>
      </c>
      <c r="AO237" s="19">
        <v>17800000</v>
      </c>
      <c r="AP237" s="19">
        <v>14900000</v>
      </c>
      <c r="AQ237" s="19">
        <v>13400000</v>
      </c>
      <c r="AS237" s="57">
        <f t="shared" si="83"/>
        <v>0</v>
      </c>
      <c r="AT237" s="57">
        <f t="shared" si="84"/>
        <v>0</v>
      </c>
      <c r="AU237" s="57">
        <f t="shared" si="85"/>
        <v>0</v>
      </c>
      <c r="AV237" s="57">
        <f t="shared" si="86"/>
        <v>0</v>
      </c>
      <c r="AW237" s="57">
        <f t="shared" si="87"/>
        <v>0</v>
      </c>
      <c r="AX237" s="57">
        <f t="shared" si="88"/>
        <v>0</v>
      </c>
      <c r="AY237" s="57">
        <f t="shared" si="89"/>
        <v>0</v>
      </c>
      <c r="AZ237" s="57">
        <f t="shared" si="90"/>
        <v>0</v>
      </c>
      <c r="BA237" s="57">
        <f t="shared" si="91"/>
        <v>0</v>
      </c>
      <c r="BB237" s="57">
        <f t="shared" si="92"/>
        <v>0</v>
      </c>
      <c r="BC237" s="57">
        <f t="shared" si="93"/>
        <v>0</v>
      </c>
      <c r="BD237" s="57">
        <f t="shared" si="94"/>
        <v>0</v>
      </c>
      <c r="BF237" s="94">
        <f t="shared" si="95"/>
        <v>0</v>
      </c>
      <c r="BG237" s="94">
        <f t="shared" si="96"/>
        <v>0</v>
      </c>
      <c r="BH237" s="94">
        <f t="shared" si="97"/>
        <v>0</v>
      </c>
      <c r="BI237" s="94">
        <f t="shared" si="98"/>
        <v>0</v>
      </c>
      <c r="BJ237" s="94">
        <f t="shared" si="99"/>
        <v>0</v>
      </c>
      <c r="BK237" s="94">
        <f t="shared" si="100"/>
        <v>0</v>
      </c>
      <c r="BL237" s="94">
        <f t="shared" si="101"/>
        <v>-19900000</v>
      </c>
      <c r="BM237" s="94">
        <f t="shared" si="102"/>
        <v>1000000</v>
      </c>
      <c r="BN237" s="94">
        <f t="shared" si="103"/>
        <v>1100000</v>
      </c>
      <c r="BO237" s="94">
        <f t="shared" si="104"/>
        <v>2900000</v>
      </c>
      <c r="BP237" s="94">
        <f t="shared" si="105"/>
        <v>1500000</v>
      </c>
      <c r="BQ237" s="94">
        <f t="shared" si="106"/>
        <v>13400000</v>
      </c>
    </row>
    <row r="238" spans="1:69" x14ac:dyDescent="0.35">
      <c r="A238" s="21" t="s">
        <v>336</v>
      </c>
      <c r="B238" s="21" t="s">
        <v>423</v>
      </c>
      <c r="C238" s="22" t="s">
        <v>424</v>
      </c>
      <c r="D238" s="57">
        <v>0</v>
      </c>
      <c r="E238" s="57">
        <f t="shared" si="107"/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21000000</v>
      </c>
      <c r="N238" s="19">
        <v>19900000</v>
      </c>
      <c r="O238" s="19">
        <v>18500000</v>
      </c>
      <c r="P238" s="19">
        <v>16300000</v>
      </c>
      <c r="Q238" s="19">
        <v>14500000</v>
      </c>
      <c r="S238" s="57">
        <f t="shared" ref="S238:X267" si="111">F238</f>
        <v>0</v>
      </c>
      <c r="T238" s="57">
        <f t="shared" si="111"/>
        <v>0</v>
      </c>
      <c r="U238" s="57">
        <f t="shared" si="111"/>
        <v>0</v>
      </c>
      <c r="V238" s="57">
        <f t="shared" si="111"/>
        <v>0</v>
      </c>
      <c r="W238" s="57">
        <f t="shared" si="111"/>
        <v>0</v>
      </c>
      <c r="X238" s="57">
        <f t="shared" si="111"/>
        <v>0</v>
      </c>
      <c r="Y238" s="57">
        <f t="shared" si="110"/>
        <v>0</v>
      </c>
      <c r="Z238" s="73">
        <f>M238+Sheet3!J$25</f>
        <v>23000000</v>
      </c>
      <c r="AA238" s="73">
        <f>N238+Sheet3!K$25</f>
        <v>21900000</v>
      </c>
      <c r="AB238" s="73">
        <f>O238+Sheet3!L$25</f>
        <v>20500000</v>
      </c>
      <c r="AC238" s="73">
        <f>P238+Sheet3!M$25</f>
        <v>17300000</v>
      </c>
      <c r="AD238" s="73">
        <f>Q238+Sheet3!N$25</f>
        <v>15500000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23000000</v>
      </c>
      <c r="AN238" s="19">
        <v>21900000</v>
      </c>
      <c r="AO238" s="19">
        <v>20500000</v>
      </c>
      <c r="AP238" s="19">
        <v>17300000</v>
      </c>
      <c r="AQ238" s="19">
        <v>15500000</v>
      </c>
      <c r="AS238" s="57">
        <f t="shared" si="83"/>
        <v>0</v>
      </c>
      <c r="AT238" s="57">
        <f t="shared" si="84"/>
        <v>0</v>
      </c>
      <c r="AU238" s="57">
        <f t="shared" si="85"/>
        <v>0</v>
      </c>
      <c r="AV238" s="57">
        <f t="shared" si="86"/>
        <v>0</v>
      </c>
      <c r="AW238" s="57">
        <f t="shared" si="87"/>
        <v>0</v>
      </c>
      <c r="AX238" s="57">
        <f t="shared" si="88"/>
        <v>0</v>
      </c>
      <c r="AY238" s="57">
        <f t="shared" si="89"/>
        <v>0</v>
      </c>
      <c r="AZ238" s="57">
        <f t="shared" si="90"/>
        <v>0</v>
      </c>
      <c r="BA238" s="57">
        <f t="shared" si="91"/>
        <v>0</v>
      </c>
      <c r="BB238" s="57">
        <f t="shared" si="92"/>
        <v>0</v>
      </c>
      <c r="BC238" s="57">
        <f t="shared" si="93"/>
        <v>0</v>
      </c>
      <c r="BD238" s="57">
        <f t="shared" si="94"/>
        <v>0</v>
      </c>
      <c r="BF238" s="94">
        <f t="shared" si="95"/>
        <v>0</v>
      </c>
      <c r="BG238" s="94">
        <f t="shared" si="96"/>
        <v>0</v>
      </c>
      <c r="BH238" s="94">
        <f t="shared" si="97"/>
        <v>0</v>
      </c>
      <c r="BI238" s="94">
        <f t="shared" si="98"/>
        <v>0</v>
      </c>
      <c r="BJ238" s="94">
        <f t="shared" si="99"/>
        <v>0</v>
      </c>
      <c r="BK238" s="94">
        <f t="shared" si="100"/>
        <v>0</v>
      </c>
      <c r="BL238" s="94">
        <f t="shared" si="101"/>
        <v>-23000000</v>
      </c>
      <c r="BM238" s="94">
        <f t="shared" si="102"/>
        <v>1100000</v>
      </c>
      <c r="BN238" s="94">
        <f t="shared" si="103"/>
        <v>1400000</v>
      </c>
      <c r="BO238" s="94">
        <f t="shared" si="104"/>
        <v>3200000</v>
      </c>
      <c r="BP238" s="94">
        <f t="shared" si="105"/>
        <v>1800000</v>
      </c>
      <c r="BQ238" s="94">
        <f t="shared" si="106"/>
        <v>15500000</v>
      </c>
    </row>
    <row r="239" spans="1:69" x14ac:dyDescent="0.35">
      <c r="A239" s="21" t="s">
        <v>336</v>
      </c>
      <c r="B239" s="21" t="s">
        <v>425</v>
      </c>
      <c r="C239" s="22" t="s">
        <v>426</v>
      </c>
      <c r="D239" s="57">
        <v>0</v>
      </c>
      <c r="E239" s="57">
        <f t="shared" si="107"/>
        <v>-30400000</v>
      </c>
      <c r="F239" s="19">
        <v>31400000</v>
      </c>
      <c r="G239" s="19">
        <v>30400000</v>
      </c>
      <c r="H239" s="19">
        <v>29800000</v>
      </c>
      <c r="I239" s="19">
        <v>28400000</v>
      </c>
      <c r="J239" s="19">
        <v>27000000</v>
      </c>
      <c r="K239" s="19">
        <v>24200000</v>
      </c>
      <c r="L239" s="19">
        <v>22100000</v>
      </c>
      <c r="M239" s="19">
        <v>19700000</v>
      </c>
      <c r="N239" s="19">
        <v>18400000</v>
      </c>
      <c r="O239" s="19">
        <v>17100000</v>
      </c>
      <c r="P239" s="19">
        <v>0</v>
      </c>
      <c r="Q239" s="19">
        <v>0</v>
      </c>
      <c r="S239" s="73">
        <f>F239-Sheet3!C$26</f>
        <v>30400000</v>
      </c>
      <c r="T239" s="73">
        <f>G239-Sheet3!D$26</f>
        <v>29400000</v>
      </c>
      <c r="U239" s="73">
        <f>H239-Sheet3!E$26</f>
        <v>28800000</v>
      </c>
      <c r="V239" s="73">
        <f>I239-Sheet3!F$26</f>
        <v>27400000</v>
      </c>
      <c r="W239" s="73">
        <f>J239-Sheet3!G$26</f>
        <v>26000000</v>
      </c>
      <c r="X239" s="73">
        <f>K239-Sheet3!H$26</f>
        <v>23200000</v>
      </c>
      <c r="Y239" s="73">
        <f>L239-Sheet3!I$26</f>
        <v>21100000</v>
      </c>
      <c r="Z239" s="73">
        <f>M239-Sheet3!J$26</f>
        <v>18700000</v>
      </c>
      <c r="AA239" s="73">
        <f>N239-Sheet3!K$26</f>
        <v>17400000</v>
      </c>
      <c r="AB239" s="73">
        <f>O239-Sheet3!L$26</f>
        <v>16100000</v>
      </c>
      <c r="AC239" s="57">
        <f t="shared" si="108"/>
        <v>0</v>
      </c>
      <c r="AD239" s="57">
        <f t="shared" si="108"/>
        <v>0</v>
      </c>
      <c r="AF239" s="19">
        <v>30400000</v>
      </c>
      <c r="AG239" s="19">
        <v>29400000</v>
      </c>
      <c r="AH239" s="19">
        <v>28800000</v>
      </c>
      <c r="AI239" s="19">
        <v>27400000</v>
      </c>
      <c r="AJ239" s="19">
        <v>26000000</v>
      </c>
      <c r="AK239" s="19">
        <v>23200000</v>
      </c>
      <c r="AL239" s="19">
        <v>21100000</v>
      </c>
      <c r="AM239" s="19">
        <v>18700000</v>
      </c>
      <c r="AN239" s="19">
        <v>17400000</v>
      </c>
      <c r="AO239" s="19">
        <v>16100000</v>
      </c>
      <c r="AP239" s="19">
        <v>0</v>
      </c>
      <c r="AQ239" s="19">
        <v>0</v>
      </c>
      <c r="AS239" s="57">
        <f t="shared" si="83"/>
        <v>0</v>
      </c>
      <c r="AT239" s="57">
        <f t="shared" si="84"/>
        <v>0</v>
      </c>
      <c r="AU239" s="57">
        <f t="shared" si="85"/>
        <v>0</v>
      </c>
      <c r="AV239" s="57">
        <f t="shared" si="86"/>
        <v>0</v>
      </c>
      <c r="AW239" s="57">
        <f t="shared" si="87"/>
        <v>0</v>
      </c>
      <c r="AX239" s="57">
        <f t="shared" si="88"/>
        <v>0</v>
      </c>
      <c r="AY239" s="57">
        <f t="shared" si="89"/>
        <v>0</v>
      </c>
      <c r="AZ239" s="57">
        <f t="shared" si="90"/>
        <v>0</v>
      </c>
      <c r="BA239" s="57">
        <f t="shared" si="91"/>
        <v>0</v>
      </c>
      <c r="BB239" s="57">
        <f t="shared" si="92"/>
        <v>0</v>
      </c>
      <c r="BC239" s="57">
        <f t="shared" si="93"/>
        <v>0</v>
      </c>
      <c r="BD239" s="57">
        <f t="shared" si="94"/>
        <v>0</v>
      </c>
      <c r="BF239" s="94">
        <f t="shared" si="95"/>
        <v>1000000</v>
      </c>
      <c r="BG239" s="94">
        <f t="shared" si="96"/>
        <v>600000</v>
      </c>
      <c r="BH239" s="94">
        <f t="shared" si="97"/>
        <v>1400000</v>
      </c>
      <c r="BI239" s="94">
        <f t="shared" si="98"/>
        <v>1400000</v>
      </c>
      <c r="BJ239" s="94">
        <f t="shared" si="99"/>
        <v>2800000</v>
      </c>
      <c r="BK239" s="94">
        <f t="shared" si="100"/>
        <v>2100000</v>
      </c>
      <c r="BL239" s="94">
        <f t="shared" si="101"/>
        <v>2400000</v>
      </c>
      <c r="BM239" s="94">
        <f t="shared" si="102"/>
        <v>1300000</v>
      </c>
      <c r="BN239" s="94">
        <f t="shared" si="103"/>
        <v>1300000</v>
      </c>
      <c r="BO239" s="94">
        <f t="shared" si="104"/>
        <v>16100000</v>
      </c>
      <c r="BP239" s="94">
        <f t="shared" si="105"/>
        <v>0</v>
      </c>
      <c r="BQ239" s="94">
        <f t="shared" si="106"/>
        <v>0</v>
      </c>
    </row>
    <row r="240" spans="1:69" x14ac:dyDescent="0.35">
      <c r="A240" s="21" t="s">
        <v>336</v>
      </c>
      <c r="B240" s="21" t="s">
        <v>427</v>
      </c>
      <c r="C240" s="22" t="s">
        <v>428</v>
      </c>
      <c r="D240" s="57">
        <v>0</v>
      </c>
      <c r="E240" s="57">
        <f t="shared" si="107"/>
        <v>-31900000</v>
      </c>
      <c r="F240" s="19">
        <v>32900000</v>
      </c>
      <c r="G240" s="19">
        <v>31900000</v>
      </c>
      <c r="H240" s="19">
        <v>31200000</v>
      </c>
      <c r="I240" s="19">
        <v>29800000</v>
      </c>
      <c r="J240" s="19">
        <v>28400000</v>
      </c>
      <c r="K240" s="19">
        <v>25500000</v>
      </c>
      <c r="L240" s="19">
        <v>23200000</v>
      </c>
      <c r="M240" s="19">
        <v>20700000</v>
      </c>
      <c r="N240" s="19">
        <v>19300000</v>
      </c>
      <c r="O240" s="19">
        <v>18000000</v>
      </c>
      <c r="P240" s="19">
        <v>0</v>
      </c>
      <c r="Q240" s="19">
        <v>0</v>
      </c>
      <c r="S240" s="73">
        <f>F240-Sheet3!C$26</f>
        <v>31900000</v>
      </c>
      <c r="T240" s="73">
        <f>G240-Sheet3!D$26</f>
        <v>30900000</v>
      </c>
      <c r="U240" s="73">
        <f>H240-Sheet3!E$26</f>
        <v>30200000</v>
      </c>
      <c r="V240" s="73">
        <f>I240-Sheet3!F$26</f>
        <v>28800000</v>
      </c>
      <c r="W240" s="73">
        <f>J240-Sheet3!G$26</f>
        <v>27400000</v>
      </c>
      <c r="X240" s="73">
        <f>K240-Sheet3!H$26</f>
        <v>24500000</v>
      </c>
      <c r="Y240" s="73">
        <f>L240-Sheet3!I$26</f>
        <v>22200000</v>
      </c>
      <c r="Z240" s="73">
        <f>M240-Sheet3!J$26</f>
        <v>19700000</v>
      </c>
      <c r="AA240" s="73">
        <f>N240-Sheet3!K$26</f>
        <v>18300000</v>
      </c>
      <c r="AB240" s="73">
        <f>O240-Sheet3!L$26</f>
        <v>17000000</v>
      </c>
      <c r="AC240" s="57">
        <f t="shared" si="108"/>
        <v>0</v>
      </c>
      <c r="AD240" s="57">
        <f t="shared" si="108"/>
        <v>0</v>
      </c>
      <c r="AF240" s="19">
        <v>31900000</v>
      </c>
      <c r="AG240" s="19">
        <v>30900000</v>
      </c>
      <c r="AH240" s="19">
        <v>30200000</v>
      </c>
      <c r="AI240" s="19">
        <v>28800000</v>
      </c>
      <c r="AJ240" s="19">
        <v>27400000</v>
      </c>
      <c r="AK240" s="19">
        <v>24500000</v>
      </c>
      <c r="AL240" s="19">
        <v>22200000</v>
      </c>
      <c r="AM240" s="19">
        <v>19700000</v>
      </c>
      <c r="AN240" s="19">
        <v>18300000</v>
      </c>
      <c r="AO240" s="19">
        <v>17000000</v>
      </c>
      <c r="AP240" s="19">
        <v>0</v>
      </c>
      <c r="AQ240" s="19">
        <v>0</v>
      </c>
      <c r="AS240" s="57">
        <f t="shared" si="83"/>
        <v>0</v>
      </c>
      <c r="AT240" s="57">
        <f t="shared" si="84"/>
        <v>0</v>
      </c>
      <c r="AU240" s="57">
        <f t="shared" si="85"/>
        <v>0</v>
      </c>
      <c r="AV240" s="57">
        <f t="shared" si="86"/>
        <v>0</v>
      </c>
      <c r="AW240" s="57">
        <f t="shared" si="87"/>
        <v>0</v>
      </c>
      <c r="AX240" s="57">
        <f t="shared" si="88"/>
        <v>0</v>
      </c>
      <c r="AY240" s="57">
        <f t="shared" si="89"/>
        <v>0</v>
      </c>
      <c r="AZ240" s="57">
        <f t="shared" si="90"/>
        <v>0</v>
      </c>
      <c r="BA240" s="57">
        <f t="shared" si="91"/>
        <v>0</v>
      </c>
      <c r="BB240" s="57">
        <f t="shared" si="92"/>
        <v>0</v>
      </c>
      <c r="BC240" s="57">
        <f t="shared" si="93"/>
        <v>0</v>
      </c>
      <c r="BD240" s="57">
        <f t="shared" si="94"/>
        <v>0</v>
      </c>
      <c r="BF240" s="94">
        <f t="shared" si="95"/>
        <v>1000000</v>
      </c>
      <c r="BG240" s="94">
        <f t="shared" si="96"/>
        <v>700000</v>
      </c>
      <c r="BH240" s="94">
        <f t="shared" si="97"/>
        <v>1400000</v>
      </c>
      <c r="BI240" s="94">
        <f t="shared" si="98"/>
        <v>1400000</v>
      </c>
      <c r="BJ240" s="94">
        <f t="shared" si="99"/>
        <v>2900000</v>
      </c>
      <c r="BK240" s="94">
        <f t="shared" si="100"/>
        <v>2300000</v>
      </c>
      <c r="BL240" s="94">
        <f t="shared" si="101"/>
        <v>2500000</v>
      </c>
      <c r="BM240" s="94">
        <f t="shared" si="102"/>
        <v>1400000</v>
      </c>
      <c r="BN240" s="94">
        <f t="shared" si="103"/>
        <v>1300000</v>
      </c>
      <c r="BO240" s="94">
        <f t="shared" si="104"/>
        <v>17000000</v>
      </c>
      <c r="BP240" s="94">
        <f t="shared" si="105"/>
        <v>0</v>
      </c>
      <c r="BQ240" s="94">
        <f t="shared" si="106"/>
        <v>0</v>
      </c>
    </row>
    <row r="241" spans="1:69" x14ac:dyDescent="0.35">
      <c r="A241" s="21" t="s">
        <v>336</v>
      </c>
      <c r="B241" s="21" t="s">
        <v>429</v>
      </c>
      <c r="C241" s="22" t="s">
        <v>430</v>
      </c>
      <c r="D241" s="57">
        <v>0</v>
      </c>
      <c r="E241" s="57">
        <f t="shared" si="107"/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17900000</v>
      </c>
      <c r="N241" s="19">
        <v>16900000</v>
      </c>
      <c r="O241" s="19">
        <v>15800000</v>
      </c>
      <c r="P241" s="19">
        <v>13900000</v>
      </c>
      <c r="Q241" s="19">
        <v>12400000</v>
      </c>
      <c r="S241" s="57">
        <f t="shared" si="111"/>
        <v>0</v>
      </c>
      <c r="T241" s="57">
        <f t="shared" si="111"/>
        <v>0</v>
      </c>
      <c r="U241" s="57">
        <f t="shared" si="111"/>
        <v>0</v>
      </c>
      <c r="V241" s="57">
        <f t="shared" si="111"/>
        <v>0</v>
      </c>
      <c r="W241" s="57">
        <f t="shared" si="111"/>
        <v>0</v>
      </c>
      <c r="X241" s="57">
        <f t="shared" si="111"/>
        <v>0</v>
      </c>
      <c r="Y241" s="57">
        <f t="shared" si="110"/>
        <v>0</v>
      </c>
      <c r="Z241" s="73">
        <f>M241+Sheet3!J$25</f>
        <v>19900000</v>
      </c>
      <c r="AA241" s="73">
        <f>N241+Sheet3!K$25</f>
        <v>18900000</v>
      </c>
      <c r="AB241" s="73">
        <f>O241+Sheet3!L$25</f>
        <v>17800000</v>
      </c>
      <c r="AC241" s="73">
        <f>P241+Sheet3!M$25</f>
        <v>14900000</v>
      </c>
      <c r="AD241" s="73">
        <f>Q241+Sheet3!N$25</f>
        <v>13400000</v>
      </c>
      <c r="AF241" s="19">
        <v>0</v>
      </c>
      <c r="AG241" s="19">
        <v>0</v>
      </c>
      <c r="AH241" s="19">
        <v>0</v>
      </c>
      <c r="AI241" s="19">
        <v>0</v>
      </c>
      <c r="AJ241" s="19">
        <v>0</v>
      </c>
      <c r="AK241" s="19">
        <v>0</v>
      </c>
      <c r="AL241" s="19">
        <v>0</v>
      </c>
      <c r="AM241" s="19">
        <v>19900000</v>
      </c>
      <c r="AN241" s="19">
        <v>18900000</v>
      </c>
      <c r="AO241" s="19">
        <v>17800000</v>
      </c>
      <c r="AP241" s="19">
        <v>14900000</v>
      </c>
      <c r="AQ241" s="19">
        <v>13400000</v>
      </c>
      <c r="AS241" s="57">
        <f t="shared" si="83"/>
        <v>0</v>
      </c>
      <c r="AT241" s="57">
        <f t="shared" si="84"/>
        <v>0</v>
      </c>
      <c r="AU241" s="57">
        <f t="shared" si="85"/>
        <v>0</v>
      </c>
      <c r="AV241" s="57">
        <f t="shared" si="86"/>
        <v>0</v>
      </c>
      <c r="AW241" s="57">
        <f t="shared" si="87"/>
        <v>0</v>
      </c>
      <c r="AX241" s="57">
        <f t="shared" si="88"/>
        <v>0</v>
      </c>
      <c r="AY241" s="57">
        <f t="shared" si="89"/>
        <v>0</v>
      </c>
      <c r="AZ241" s="57">
        <f t="shared" si="90"/>
        <v>0</v>
      </c>
      <c r="BA241" s="57">
        <f t="shared" si="91"/>
        <v>0</v>
      </c>
      <c r="BB241" s="57">
        <f t="shared" si="92"/>
        <v>0</v>
      </c>
      <c r="BC241" s="57">
        <f t="shared" si="93"/>
        <v>0</v>
      </c>
      <c r="BD241" s="57">
        <f t="shared" si="94"/>
        <v>0</v>
      </c>
      <c r="BF241" s="94">
        <f t="shared" si="95"/>
        <v>0</v>
      </c>
      <c r="BG241" s="94">
        <f t="shared" si="96"/>
        <v>0</v>
      </c>
      <c r="BH241" s="94">
        <f t="shared" si="97"/>
        <v>0</v>
      </c>
      <c r="BI241" s="94">
        <f t="shared" si="98"/>
        <v>0</v>
      </c>
      <c r="BJ241" s="94">
        <f t="shared" si="99"/>
        <v>0</v>
      </c>
      <c r="BK241" s="94">
        <f t="shared" si="100"/>
        <v>0</v>
      </c>
      <c r="BL241" s="94">
        <f t="shared" si="101"/>
        <v>-19900000</v>
      </c>
      <c r="BM241" s="94">
        <f t="shared" si="102"/>
        <v>1000000</v>
      </c>
      <c r="BN241" s="94">
        <f t="shared" si="103"/>
        <v>1100000</v>
      </c>
      <c r="BO241" s="94">
        <f t="shared" si="104"/>
        <v>2900000</v>
      </c>
      <c r="BP241" s="94">
        <f t="shared" si="105"/>
        <v>1500000</v>
      </c>
      <c r="BQ241" s="94">
        <f t="shared" si="106"/>
        <v>13400000</v>
      </c>
    </row>
    <row r="242" spans="1:69" x14ac:dyDescent="0.35">
      <c r="A242" s="21" t="s">
        <v>336</v>
      </c>
      <c r="B242" s="21" t="s">
        <v>431</v>
      </c>
      <c r="C242" s="22" t="s">
        <v>432</v>
      </c>
      <c r="D242" s="57">
        <v>0</v>
      </c>
      <c r="E242" s="57">
        <f t="shared" si="107"/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17900000</v>
      </c>
      <c r="N242" s="19">
        <v>16900000</v>
      </c>
      <c r="O242" s="19">
        <v>15800000</v>
      </c>
      <c r="P242" s="19">
        <v>13900000</v>
      </c>
      <c r="Q242" s="19">
        <v>12400000</v>
      </c>
      <c r="S242" s="57">
        <f t="shared" si="111"/>
        <v>0</v>
      </c>
      <c r="T242" s="57">
        <f t="shared" si="111"/>
        <v>0</v>
      </c>
      <c r="U242" s="57">
        <f t="shared" si="111"/>
        <v>0</v>
      </c>
      <c r="V242" s="57">
        <f t="shared" si="111"/>
        <v>0</v>
      </c>
      <c r="W242" s="57">
        <f t="shared" si="111"/>
        <v>0</v>
      </c>
      <c r="X242" s="57">
        <f t="shared" si="111"/>
        <v>0</v>
      </c>
      <c r="Y242" s="57">
        <f t="shared" si="110"/>
        <v>0</v>
      </c>
      <c r="Z242" s="73">
        <f>M242+Sheet3!J$25</f>
        <v>19900000</v>
      </c>
      <c r="AA242" s="73">
        <f>N242+Sheet3!K$25</f>
        <v>18900000</v>
      </c>
      <c r="AB242" s="73">
        <f>O242+Sheet3!L$25</f>
        <v>17800000</v>
      </c>
      <c r="AC242" s="73">
        <f>P242+Sheet3!M$25</f>
        <v>14900000</v>
      </c>
      <c r="AD242" s="73">
        <f>Q242+Sheet3!N$25</f>
        <v>13400000</v>
      </c>
      <c r="AF242" s="19">
        <v>0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19900000</v>
      </c>
      <c r="AN242" s="19">
        <v>18900000</v>
      </c>
      <c r="AO242" s="19">
        <v>17800000</v>
      </c>
      <c r="AP242" s="19">
        <v>14900000</v>
      </c>
      <c r="AQ242" s="19">
        <v>13400000</v>
      </c>
      <c r="AS242" s="57">
        <f t="shared" si="83"/>
        <v>0</v>
      </c>
      <c r="AT242" s="57">
        <f t="shared" si="84"/>
        <v>0</v>
      </c>
      <c r="AU242" s="57">
        <f t="shared" si="85"/>
        <v>0</v>
      </c>
      <c r="AV242" s="57">
        <f t="shared" si="86"/>
        <v>0</v>
      </c>
      <c r="AW242" s="57">
        <f t="shared" si="87"/>
        <v>0</v>
      </c>
      <c r="AX242" s="57">
        <f t="shared" si="88"/>
        <v>0</v>
      </c>
      <c r="AY242" s="57">
        <f t="shared" si="89"/>
        <v>0</v>
      </c>
      <c r="AZ242" s="57">
        <f t="shared" si="90"/>
        <v>0</v>
      </c>
      <c r="BA242" s="57">
        <f t="shared" si="91"/>
        <v>0</v>
      </c>
      <c r="BB242" s="57">
        <f t="shared" si="92"/>
        <v>0</v>
      </c>
      <c r="BC242" s="57">
        <f t="shared" si="93"/>
        <v>0</v>
      </c>
      <c r="BD242" s="57">
        <f t="shared" si="94"/>
        <v>0</v>
      </c>
      <c r="BF242" s="94">
        <f t="shared" si="95"/>
        <v>0</v>
      </c>
      <c r="BG242" s="94">
        <f t="shared" si="96"/>
        <v>0</v>
      </c>
      <c r="BH242" s="94">
        <f t="shared" si="97"/>
        <v>0</v>
      </c>
      <c r="BI242" s="94">
        <f t="shared" si="98"/>
        <v>0</v>
      </c>
      <c r="BJ242" s="94">
        <f t="shared" si="99"/>
        <v>0</v>
      </c>
      <c r="BK242" s="94">
        <f t="shared" si="100"/>
        <v>0</v>
      </c>
      <c r="BL242" s="94">
        <f t="shared" si="101"/>
        <v>-19900000</v>
      </c>
      <c r="BM242" s="94">
        <f t="shared" si="102"/>
        <v>1000000</v>
      </c>
      <c r="BN242" s="94">
        <f t="shared" si="103"/>
        <v>1100000</v>
      </c>
      <c r="BO242" s="94">
        <f t="shared" si="104"/>
        <v>2900000</v>
      </c>
      <c r="BP242" s="94">
        <f t="shared" si="105"/>
        <v>1500000</v>
      </c>
      <c r="BQ242" s="94">
        <f t="shared" si="106"/>
        <v>13400000</v>
      </c>
    </row>
    <row r="243" spans="1:69" x14ac:dyDescent="0.35">
      <c r="A243" s="21" t="s">
        <v>336</v>
      </c>
      <c r="B243" s="21" t="s">
        <v>433</v>
      </c>
      <c r="C243" s="22" t="s">
        <v>434</v>
      </c>
      <c r="D243" s="57">
        <v>0</v>
      </c>
      <c r="E243" s="57">
        <f t="shared" si="107"/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17900000</v>
      </c>
      <c r="N243" s="19">
        <v>16900000</v>
      </c>
      <c r="O243" s="19">
        <v>15800000</v>
      </c>
      <c r="P243" s="19">
        <v>13900000</v>
      </c>
      <c r="Q243" s="19">
        <v>12400000</v>
      </c>
      <c r="S243" s="57">
        <f t="shared" si="111"/>
        <v>0</v>
      </c>
      <c r="T243" s="57">
        <f t="shared" si="111"/>
        <v>0</v>
      </c>
      <c r="U243" s="57">
        <f t="shared" si="111"/>
        <v>0</v>
      </c>
      <c r="V243" s="57">
        <f t="shared" si="111"/>
        <v>0</v>
      </c>
      <c r="W243" s="57">
        <f t="shared" si="111"/>
        <v>0</v>
      </c>
      <c r="X243" s="57">
        <f t="shared" si="111"/>
        <v>0</v>
      </c>
      <c r="Y243" s="57">
        <f t="shared" si="110"/>
        <v>0</v>
      </c>
      <c r="Z243" s="73">
        <f>M243+Sheet3!J$25</f>
        <v>19900000</v>
      </c>
      <c r="AA243" s="73">
        <f>N243+Sheet3!K$25</f>
        <v>18900000</v>
      </c>
      <c r="AB243" s="73">
        <f>O243+Sheet3!L$25</f>
        <v>17800000</v>
      </c>
      <c r="AC243" s="73">
        <f>P243+Sheet3!M$25</f>
        <v>14900000</v>
      </c>
      <c r="AD243" s="73">
        <f>Q243+Sheet3!N$25</f>
        <v>13400000</v>
      </c>
      <c r="AF243" s="19">
        <v>0</v>
      </c>
      <c r="AG243" s="19">
        <v>0</v>
      </c>
      <c r="AH243" s="19">
        <v>0</v>
      </c>
      <c r="AI243" s="19">
        <v>0</v>
      </c>
      <c r="AJ243" s="19">
        <v>0</v>
      </c>
      <c r="AK243" s="19">
        <v>0</v>
      </c>
      <c r="AL243" s="19">
        <v>0</v>
      </c>
      <c r="AM243" s="19">
        <v>19900000</v>
      </c>
      <c r="AN243" s="19">
        <v>18900000</v>
      </c>
      <c r="AO243" s="19">
        <v>17800000</v>
      </c>
      <c r="AP243" s="19">
        <v>14900000</v>
      </c>
      <c r="AQ243" s="19">
        <v>13400000</v>
      </c>
      <c r="AS243" s="57">
        <f t="shared" si="83"/>
        <v>0</v>
      </c>
      <c r="AT243" s="57">
        <f t="shared" si="84"/>
        <v>0</v>
      </c>
      <c r="AU243" s="57">
        <f t="shared" si="85"/>
        <v>0</v>
      </c>
      <c r="AV243" s="57">
        <f t="shared" si="86"/>
        <v>0</v>
      </c>
      <c r="AW243" s="57">
        <f t="shared" si="87"/>
        <v>0</v>
      </c>
      <c r="AX243" s="57">
        <f t="shared" si="88"/>
        <v>0</v>
      </c>
      <c r="AY243" s="57">
        <f t="shared" si="89"/>
        <v>0</v>
      </c>
      <c r="AZ243" s="57">
        <f t="shared" si="90"/>
        <v>0</v>
      </c>
      <c r="BA243" s="57">
        <f t="shared" si="91"/>
        <v>0</v>
      </c>
      <c r="BB243" s="57">
        <f t="shared" si="92"/>
        <v>0</v>
      </c>
      <c r="BC243" s="57">
        <f t="shared" si="93"/>
        <v>0</v>
      </c>
      <c r="BD243" s="57">
        <f t="shared" si="94"/>
        <v>0</v>
      </c>
      <c r="BF243" s="94">
        <f t="shared" si="95"/>
        <v>0</v>
      </c>
      <c r="BG243" s="94">
        <f t="shared" si="96"/>
        <v>0</v>
      </c>
      <c r="BH243" s="94">
        <f t="shared" si="97"/>
        <v>0</v>
      </c>
      <c r="BI243" s="94">
        <f t="shared" si="98"/>
        <v>0</v>
      </c>
      <c r="BJ243" s="94">
        <f t="shared" si="99"/>
        <v>0</v>
      </c>
      <c r="BK243" s="94">
        <f t="shared" si="100"/>
        <v>0</v>
      </c>
      <c r="BL243" s="94">
        <f t="shared" si="101"/>
        <v>-19900000</v>
      </c>
      <c r="BM243" s="94">
        <f t="shared" si="102"/>
        <v>1000000</v>
      </c>
      <c r="BN243" s="94">
        <f t="shared" si="103"/>
        <v>1100000</v>
      </c>
      <c r="BO243" s="94">
        <f t="shared" si="104"/>
        <v>2900000</v>
      </c>
      <c r="BP243" s="94">
        <f t="shared" si="105"/>
        <v>1500000</v>
      </c>
      <c r="BQ243" s="94">
        <f t="shared" si="106"/>
        <v>13400000</v>
      </c>
    </row>
    <row r="244" spans="1:69" x14ac:dyDescent="0.35">
      <c r="A244" s="21" t="s">
        <v>336</v>
      </c>
      <c r="B244" s="21" t="s">
        <v>435</v>
      </c>
      <c r="C244" s="22" t="s">
        <v>436</v>
      </c>
      <c r="D244" s="57">
        <v>0</v>
      </c>
      <c r="E244" s="57">
        <f t="shared" si="107"/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S244" s="57">
        <f t="shared" si="111"/>
        <v>0</v>
      </c>
      <c r="T244" s="57">
        <f t="shared" si="111"/>
        <v>0</v>
      </c>
      <c r="U244" s="57">
        <f t="shared" si="111"/>
        <v>0</v>
      </c>
      <c r="V244" s="57">
        <f t="shared" si="111"/>
        <v>0</v>
      </c>
      <c r="W244" s="57">
        <f t="shared" si="111"/>
        <v>0</v>
      </c>
      <c r="X244" s="57">
        <f t="shared" si="111"/>
        <v>0</v>
      </c>
      <c r="Y244" s="57">
        <f t="shared" si="110"/>
        <v>0</v>
      </c>
      <c r="Z244" s="57">
        <f t="shared" si="110"/>
        <v>0</v>
      </c>
      <c r="AA244" s="57">
        <f t="shared" si="110"/>
        <v>0</v>
      </c>
      <c r="AB244" s="57">
        <f t="shared" si="110"/>
        <v>0</v>
      </c>
      <c r="AC244" s="57">
        <f t="shared" si="108"/>
        <v>0</v>
      </c>
      <c r="AD244" s="57">
        <f t="shared" si="108"/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19">
        <v>0</v>
      </c>
      <c r="AP244" s="19">
        <v>0</v>
      </c>
      <c r="AQ244" s="19">
        <v>0</v>
      </c>
      <c r="AS244" s="57">
        <f t="shared" si="83"/>
        <v>0</v>
      </c>
      <c r="AT244" s="57">
        <f t="shared" si="84"/>
        <v>0</v>
      </c>
      <c r="AU244" s="57">
        <f t="shared" si="85"/>
        <v>0</v>
      </c>
      <c r="AV244" s="57">
        <f t="shared" si="86"/>
        <v>0</v>
      </c>
      <c r="AW244" s="57">
        <f t="shared" si="87"/>
        <v>0</v>
      </c>
      <c r="AX244" s="57">
        <f t="shared" si="88"/>
        <v>0</v>
      </c>
      <c r="AY244" s="57">
        <f t="shared" si="89"/>
        <v>0</v>
      </c>
      <c r="AZ244" s="57">
        <f t="shared" si="90"/>
        <v>0</v>
      </c>
      <c r="BA244" s="57">
        <f t="shared" si="91"/>
        <v>0</v>
      </c>
      <c r="BB244" s="57">
        <f t="shared" si="92"/>
        <v>0</v>
      </c>
      <c r="BC244" s="57">
        <f t="shared" si="93"/>
        <v>0</v>
      </c>
      <c r="BD244" s="57">
        <f t="shared" si="94"/>
        <v>0</v>
      </c>
      <c r="BF244" s="94">
        <f t="shared" si="95"/>
        <v>0</v>
      </c>
      <c r="BG244" s="94">
        <f t="shared" si="96"/>
        <v>0</v>
      </c>
      <c r="BH244" s="94">
        <f t="shared" si="97"/>
        <v>0</v>
      </c>
      <c r="BI244" s="94">
        <f t="shared" si="98"/>
        <v>0</v>
      </c>
      <c r="BJ244" s="94">
        <f t="shared" si="99"/>
        <v>0</v>
      </c>
      <c r="BK244" s="94">
        <f t="shared" si="100"/>
        <v>0</v>
      </c>
      <c r="BL244" s="94">
        <f t="shared" si="101"/>
        <v>0</v>
      </c>
      <c r="BM244" s="94">
        <f t="shared" si="102"/>
        <v>0</v>
      </c>
      <c r="BN244" s="94">
        <f t="shared" si="103"/>
        <v>0</v>
      </c>
      <c r="BO244" s="94">
        <f t="shared" si="104"/>
        <v>0</v>
      </c>
      <c r="BP244" s="94">
        <f t="shared" si="105"/>
        <v>0</v>
      </c>
      <c r="BQ244" s="94">
        <f t="shared" si="106"/>
        <v>0</v>
      </c>
    </row>
    <row r="245" spans="1:69" x14ac:dyDescent="0.35">
      <c r="A245" s="21" t="s">
        <v>336</v>
      </c>
      <c r="B245" s="21" t="s">
        <v>437</v>
      </c>
      <c r="C245" s="22" t="s">
        <v>438</v>
      </c>
      <c r="D245" s="57">
        <v>0</v>
      </c>
      <c r="E245" s="57">
        <f t="shared" si="107"/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S245" s="57">
        <f t="shared" si="111"/>
        <v>0</v>
      </c>
      <c r="T245" s="57">
        <f t="shared" si="111"/>
        <v>0</v>
      </c>
      <c r="U245" s="57">
        <f t="shared" si="111"/>
        <v>0</v>
      </c>
      <c r="V245" s="57">
        <f t="shared" si="111"/>
        <v>0</v>
      </c>
      <c r="W245" s="57">
        <f t="shared" si="111"/>
        <v>0</v>
      </c>
      <c r="X245" s="57">
        <f t="shared" si="111"/>
        <v>0</v>
      </c>
      <c r="Y245" s="57">
        <f t="shared" si="110"/>
        <v>0</v>
      </c>
      <c r="Z245" s="57">
        <f t="shared" si="110"/>
        <v>0</v>
      </c>
      <c r="AA245" s="57">
        <f t="shared" si="110"/>
        <v>0</v>
      </c>
      <c r="AB245" s="57">
        <f t="shared" si="110"/>
        <v>0</v>
      </c>
      <c r="AC245" s="57">
        <f t="shared" si="108"/>
        <v>0</v>
      </c>
      <c r="AD245" s="57">
        <f t="shared" si="108"/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19">
        <v>0</v>
      </c>
      <c r="AP245" s="19">
        <v>0</v>
      </c>
      <c r="AQ245" s="19">
        <v>0</v>
      </c>
      <c r="AS245" s="57">
        <f t="shared" si="83"/>
        <v>0</v>
      </c>
      <c r="AT245" s="57">
        <f t="shared" si="84"/>
        <v>0</v>
      </c>
      <c r="AU245" s="57">
        <f t="shared" si="85"/>
        <v>0</v>
      </c>
      <c r="AV245" s="57">
        <f t="shared" si="86"/>
        <v>0</v>
      </c>
      <c r="AW245" s="57">
        <f t="shared" si="87"/>
        <v>0</v>
      </c>
      <c r="AX245" s="57">
        <f t="shared" si="88"/>
        <v>0</v>
      </c>
      <c r="AY245" s="57">
        <f t="shared" si="89"/>
        <v>0</v>
      </c>
      <c r="AZ245" s="57">
        <f t="shared" si="90"/>
        <v>0</v>
      </c>
      <c r="BA245" s="57">
        <f t="shared" si="91"/>
        <v>0</v>
      </c>
      <c r="BB245" s="57">
        <f t="shared" si="92"/>
        <v>0</v>
      </c>
      <c r="BC245" s="57">
        <f t="shared" si="93"/>
        <v>0</v>
      </c>
      <c r="BD245" s="57">
        <f t="shared" si="94"/>
        <v>0</v>
      </c>
      <c r="BF245" s="94">
        <f t="shared" si="95"/>
        <v>0</v>
      </c>
      <c r="BG245" s="94">
        <f t="shared" si="96"/>
        <v>0</v>
      </c>
      <c r="BH245" s="94">
        <f t="shared" si="97"/>
        <v>0</v>
      </c>
      <c r="BI245" s="94">
        <f t="shared" si="98"/>
        <v>0</v>
      </c>
      <c r="BJ245" s="94">
        <f t="shared" si="99"/>
        <v>0</v>
      </c>
      <c r="BK245" s="94">
        <f t="shared" si="100"/>
        <v>0</v>
      </c>
      <c r="BL245" s="94">
        <f t="shared" si="101"/>
        <v>0</v>
      </c>
      <c r="BM245" s="94">
        <f t="shared" si="102"/>
        <v>0</v>
      </c>
      <c r="BN245" s="94">
        <f t="shared" si="103"/>
        <v>0</v>
      </c>
      <c r="BO245" s="94">
        <f t="shared" si="104"/>
        <v>0</v>
      </c>
      <c r="BP245" s="94">
        <f t="shared" si="105"/>
        <v>0</v>
      </c>
      <c r="BQ245" s="94">
        <f t="shared" si="106"/>
        <v>0</v>
      </c>
    </row>
    <row r="246" spans="1:69" x14ac:dyDescent="0.35">
      <c r="A246" s="21" t="s">
        <v>336</v>
      </c>
      <c r="B246" s="21" t="s">
        <v>439</v>
      </c>
      <c r="C246" s="22" t="s">
        <v>440</v>
      </c>
      <c r="D246" s="57">
        <v>201000000</v>
      </c>
      <c r="E246" s="57">
        <f t="shared" si="107"/>
        <v>201000000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S246" s="57">
        <f t="shared" si="111"/>
        <v>0</v>
      </c>
      <c r="T246" s="57">
        <f t="shared" si="111"/>
        <v>0</v>
      </c>
      <c r="U246" s="57">
        <f t="shared" si="111"/>
        <v>0</v>
      </c>
      <c r="V246" s="57">
        <f t="shared" si="111"/>
        <v>0</v>
      </c>
      <c r="W246" s="57">
        <f t="shared" si="111"/>
        <v>0</v>
      </c>
      <c r="X246" s="57">
        <f t="shared" si="111"/>
        <v>0</v>
      </c>
      <c r="Y246" s="57">
        <f t="shared" si="110"/>
        <v>0</v>
      </c>
      <c r="Z246" s="57">
        <f t="shared" si="110"/>
        <v>0</v>
      </c>
      <c r="AA246" s="57">
        <f t="shared" si="110"/>
        <v>0</v>
      </c>
      <c r="AB246" s="57">
        <f t="shared" si="110"/>
        <v>0</v>
      </c>
      <c r="AC246" s="57">
        <f t="shared" si="108"/>
        <v>0</v>
      </c>
      <c r="AD246" s="57">
        <f t="shared" si="108"/>
        <v>0</v>
      </c>
      <c r="AF246" s="19">
        <v>0</v>
      </c>
      <c r="AG246" s="19">
        <v>0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19">
        <v>0</v>
      </c>
      <c r="AP246" s="19">
        <v>0</v>
      </c>
      <c r="AQ246" s="19">
        <v>0</v>
      </c>
      <c r="AS246" s="57">
        <f t="shared" si="83"/>
        <v>0</v>
      </c>
      <c r="AT246" s="57">
        <f t="shared" si="84"/>
        <v>0</v>
      </c>
      <c r="AU246" s="57">
        <f t="shared" si="85"/>
        <v>0</v>
      </c>
      <c r="AV246" s="57">
        <f t="shared" si="86"/>
        <v>0</v>
      </c>
      <c r="AW246" s="57">
        <f t="shared" si="87"/>
        <v>0</v>
      </c>
      <c r="AX246" s="57">
        <f t="shared" si="88"/>
        <v>0</v>
      </c>
      <c r="AY246" s="57">
        <f t="shared" si="89"/>
        <v>0</v>
      </c>
      <c r="AZ246" s="57">
        <f t="shared" si="90"/>
        <v>0</v>
      </c>
      <c r="BA246" s="57">
        <f t="shared" si="91"/>
        <v>0</v>
      </c>
      <c r="BB246" s="57">
        <f t="shared" si="92"/>
        <v>0</v>
      </c>
      <c r="BC246" s="57">
        <f t="shared" si="93"/>
        <v>0</v>
      </c>
      <c r="BD246" s="57">
        <f t="shared" si="94"/>
        <v>0</v>
      </c>
      <c r="BF246" s="94">
        <f t="shared" si="95"/>
        <v>0</v>
      </c>
      <c r="BG246" s="94">
        <f t="shared" si="96"/>
        <v>0</v>
      </c>
      <c r="BH246" s="94">
        <f t="shared" si="97"/>
        <v>0</v>
      </c>
      <c r="BI246" s="94">
        <f t="shared" si="98"/>
        <v>0</v>
      </c>
      <c r="BJ246" s="94">
        <f t="shared" si="99"/>
        <v>0</v>
      </c>
      <c r="BK246" s="94">
        <f t="shared" si="100"/>
        <v>0</v>
      </c>
      <c r="BL246" s="94">
        <f t="shared" si="101"/>
        <v>0</v>
      </c>
      <c r="BM246" s="94">
        <f t="shared" si="102"/>
        <v>0</v>
      </c>
      <c r="BN246" s="94">
        <f t="shared" si="103"/>
        <v>0</v>
      </c>
      <c r="BO246" s="94">
        <f t="shared" si="104"/>
        <v>0</v>
      </c>
      <c r="BP246" s="94">
        <f t="shared" si="105"/>
        <v>0</v>
      </c>
      <c r="BQ246" s="94">
        <f t="shared" si="106"/>
        <v>0</v>
      </c>
    </row>
    <row r="247" spans="1:69" x14ac:dyDescent="0.35">
      <c r="A247" s="34" t="s">
        <v>336</v>
      </c>
      <c r="B247" s="31" t="s">
        <v>1046</v>
      </c>
      <c r="C247" s="32" t="s">
        <v>1064</v>
      </c>
      <c r="D247" s="57">
        <v>35600000</v>
      </c>
      <c r="E247" s="57">
        <f t="shared" si="107"/>
        <v>6800000</v>
      </c>
      <c r="F247" s="19">
        <v>28800000</v>
      </c>
      <c r="G247" s="19">
        <v>27800000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S247" s="57">
        <f t="shared" si="111"/>
        <v>28800000</v>
      </c>
      <c r="T247" s="57">
        <f t="shared" si="111"/>
        <v>27800000</v>
      </c>
      <c r="U247" s="57">
        <f t="shared" si="111"/>
        <v>0</v>
      </c>
      <c r="V247" s="57">
        <f t="shared" si="111"/>
        <v>0</v>
      </c>
      <c r="W247" s="57">
        <f t="shared" si="111"/>
        <v>0</v>
      </c>
      <c r="X247" s="57">
        <f t="shared" si="111"/>
        <v>0</v>
      </c>
      <c r="Y247" s="57">
        <f t="shared" si="110"/>
        <v>0</v>
      </c>
      <c r="Z247" s="57">
        <f t="shared" si="110"/>
        <v>0</v>
      </c>
      <c r="AA247" s="57">
        <f t="shared" si="110"/>
        <v>0</v>
      </c>
      <c r="AB247" s="57">
        <f t="shared" si="110"/>
        <v>0</v>
      </c>
      <c r="AC247" s="57">
        <f t="shared" si="108"/>
        <v>0</v>
      </c>
      <c r="AD247" s="57">
        <f t="shared" si="108"/>
        <v>0</v>
      </c>
      <c r="AF247" s="19">
        <v>28800000</v>
      </c>
      <c r="AG247" s="19">
        <v>27800000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19">
        <v>0</v>
      </c>
      <c r="AP247" s="19">
        <v>0</v>
      </c>
      <c r="AQ247" s="19">
        <v>0</v>
      </c>
      <c r="AS247" s="57">
        <f t="shared" si="83"/>
        <v>0</v>
      </c>
      <c r="AT247" s="57">
        <f t="shared" si="84"/>
        <v>0</v>
      </c>
      <c r="AU247" s="57">
        <f t="shared" si="85"/>
        <v>0</v>
      </c>
      <c r="AV247" s="57">
        <f t="shared" si="86"/>
        <v>0</v>
      </c>
      <c r="AW247" s="57">
        <f t="shared" si="87"/>
        <v>0</v>
      </c>
      <c r="AX247" s="57">
        <f t="shared" si="88"/>
        <v>0</v>
      </c>
      <c r="AY247" s="57">
        <f t="shared" si="89"/>
        <v>0</v>
      </c>
      <c r="AZ247" s="57">
        <f t="shared" si="90"/>
        <v>0</v>
      </c>
      <c r="BA247" s="57">
        <f t="shared" si="91"/>
        <v>0</v>
      </c>
      <c r="BB247" s="57">
        <f t="shared" si="92"/>
        <v>0</v>
      </c>
      <c r="BC247" s="57">
        <f t="shared" si="93"/>
        <v>0</v>
      </c>
      <c r="BD247" s="57">
        <f t="shared" si="94"/>
        <v>0</v>
      </c>
      <c r="BF247" s="94">
        <f t="shared" si="95"/>
        <v>1000000</v>
      </c>
      <c r="BG247" s="94">
        <f t="shared" si="96"/>
        <v>27800000</v>
      </c>
      <c r="BH247" s="94">
        <f t="shared" si="97"/>
        <v>0</v>
      </c>
      <c r="BI247" s="94">
        <f t="shared" si="98"/>
        <v>0</v>
      </c>
      <c r="BJ247" s="94">
        <f t="shared" si="99"/>
        <v>0</v>
      </c>
      <c r="BK247" s="94">
        <f t="shared" si="100"/>
        <v>0</v>
      </c>
      <c r="BL247" s="94">
        <f t="shared" si="101"/>
        <v>0</v>
      </c>
      <c r="BM247" s="94">
        <f t="shared" si="102"/>
        <v>0</v>
      </c>
      <c r="BN247" s="94">
        <f t="shared" si="103"/>
        <v>0</v>
      </c>
      <c r="BO247" s="94">
        <f t="shared" si="104"/>
        <v>0</v>
      </c>
      <c r="BP247" s="94">
        <f t="shared" si="105"/>
        <v>0</v>
      </c>
      <c r="BQ247" s="94">
        <f t="shared" si="106"/>
        <v>0</v>
      </c>
    </row>
    <row r="248" spans="1:69" x14ac:dyDescent="0.35">
      <c r="A248" s="21" t="s">
        <v>336</v>
      </c>
      <c r="B248" s="21" t="s">
        <v>451</v>
      </c>
      <c r="C248" s="29" t="s">
        <v>452</v>
      </c>
      <c r="D248" s="57">
        <v>30800000</v>
      </c>
      <c r="E248" s="57">
        <f t="shared" si="107"/>
        <v>2600000</v>
      </c>
      <c r="F248" s="19">
        <v>28200000</v>
      </c>
      <c r="G248" s="19">
        <v>27200000</v>
      </c>
      <c r="H248" s="19">
        <v>26600000</v>
      </c>
      <c r="I248" s="19">
        <v>25300000</v>
      </c>
      <c r="J248" s="19">
        <v>22800000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S248" s="57">
        <f t="shared" si="111"/>
        <v>28200000</v>
      </c>
      <c r="T248" s="57">
        <f t="shared" si="111"/>
        <v>27200000</v>
      </c>
      <c r="U248" s="57">
        <f t="shared" si="111"/>
        <v>26600000</v>
      </c>
      <c r="V248" s="57">
        <f t="shared" si="111"/>
        <v>25300000</v>
      </c>
      <c r="W248" s="57">
        <f t="shared" si="111"/>
        <v>22800000</v>
      </c>
      <c r="X248" s="57">
        <f t="shared" si="111"/>
        <v>0</v>
      </c>
      <c r="Y248" s="57">
        <f t="shared" si="110"/>
        <v>0</v>
      </c>
      <c r="Z248" s="57">
        <f t="shared" si="110"/>
        <v>0</v>
      </c>
      <c r="AA248" s="57">
        <f t="shared" si="110"/>
        <v>0</v>
      </c>
      <c r="AB248" s="57">
        <f t="shared" si="110"/>
        <v>0</v>
      </c>
      <c r="AC248" s="57">
        <f t="shared" si="108"/>
        <v>0</v>
      </c>
      <c r="AD248" s="57">
        <f t="shared" si="108"/>
        <v>0</v>
      </c>
      <c r="AF248" s="19">
        <v>28200000</v>
      </c>
      <c r="AG248" s="19">
        <v>27200000</v>
      </c>
      <c r="AH248" s="19">
        <v>26600000</v>
      </c>
      <c r="AI248" s="19">
        <v>25300000</v>
      </c>
      <c r="AJ248" s="19">
        <v>22800000</v>
      </c>
      <c r="AK248" s="19">
        <v>0</v>
      </c>
      <c r="AL248" s="19">
        <v>0</v>
      </c>
      <c r="AM248" s="19">
        <v>0</v>
      </c>
      <c r="AN248" s="19">
        <v>0</v>
      </c>
      <c r="AO248" s="19">
        <v>0</v>
      </c>
      <c r="AP248" s="19">
        <v>0</v>
      </c>
      <c r="AQ248" s="19">
        <v>0</v>
      </c>
      <c r="AS248" s="57">
        <f t="shared" si="83"/>
        <v>0</v>
      </c>
      <c r="AT248" s="57">
        <f t="shared" si="84"/>
        <v>0</v>
      </c>
      <c r="AU248" s="57">
        <f t="shared" si="85"/>
        <v>0</v>
      </c>
      <c r="AV248" s="57">
        <f t="shared" si="86"/>
        <v>0</v>
      </c>
      <c r="AW248" s="57">
        <f t="shared" si="87"/>
        <v>0</v>
      </c>
      <c r="AX248" s="57">
        <f t="shared" si="88"/>
        <v>0</v>
      </c>
      <c r="AY248" s="57">
        <f t="shared" si="89"/>
        <v>0</v>
      </c>
      <c r="AZ248" s="57">
        <f t="shared" si="90"/>
        <v>0</v>
      </c>
      <c r="BA248" s="57">
        <f t="shared" si="91"/>
        <v>0</v>
      </c>
      <c r="BB248" s="57">
        <f t="shared" si="92"/>
        <v>0</v>
      </c>
      <c r="BC248" s="57">
        <f t="shared" si="93"/>
        <v>0</v>
      </c>
      <c r="BD248" s="57">
        <f t="shared" si="94"/>
        <v>0</v>
      </c>
      <c r="BF248" s="94">
        <f t="shared" si="95"/>
        <v>1000000</v>
      </c>
      <c r="BG248" s="94">
        <f t="shared" si="96"/>
        <v>600000</v>
      </c>
      <c r="BH248" s="94">
        <f t="shared" si="97"/>
        <v>1300000</v>
      </c>
      <c r="BI248" s="94">
        <f t="shared" si="98"/>
        <v>2500000</v>
      </c>
      <c r="BJ248" s="94">
        <f t="shared" si="99"/>
        <v>22800000</v>
      </c>
      <c r="BK248" s="94">
        <f t="shared" si="100"/>
        <v>0</v>
      </c>
      <c r="BL248" s="94">
        <f t="shared" si="101"/>
        <v>0</v>
      </c>
      <c r="BM248" s="94">
        <f t="shared" si="102"/>
        <v>0</v>
      </c>
      <c r="BN248" s="94">
        <f t="shared" si="103"/>
        <v>0</v>
      </c>
      <c r="BO248" s="94">
        <f t="shared" si="104"/>
        <v>0</v>
      </c>
      <c r="BP248" s="94">
        <f t="shared" si="105"/>
        <v>0</v>
      </c>
      <c r="BQ248" s="94">
        <f t="shared" si="106"/>
        <v>0</v>
      </c>
    </row>
    <row r="249" spans="1:69" x14ac:dyDescent="0.35">
      <c r="A249" s="21" t="s">
        <v>336</v>
      </c>
      <c r="B249" s="21" t="s">
        <v>449</v>
      </c>
      <c r="C249" s="29" t="s">
        <v>450</v>
      </c>
      <c r="D249" s="57">
        <v>34300000</v>
      </c>
      <c r="E249" s="57">
        <f t="shared" si="107"/>
        <v>5200000</v>
      </c>
      <c r="F249" s="19">
        <v>29100000</v>
      </c>
      <c r="G249" s="19">
        <v>28100000</v>
      </c>
      <c r="H249" s="19">
        <v>27500000</v>
      </c>
      <c r="I249" s="19">
        <v>26200000</v>
      </c>
      <c r="J249" s="19">
        <v>23600000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S249" s="57">
        <f t="shared" si="111"/>
        <v>29100000</v>
      </c>
      <c r="T249" s="57">
        <f t="shared" si="111"/>
        <v>28100000</v>
      </c>
      <c r="U249" s="57">
        <f t="shared" si="111"/>
        <v>27500000</v>
      </c>
      <c r="V249" s="57">
        <f t="shared" si="111"/>
        <v>26200000</v>
      </c>
      <c r="W249" s="57">
        <f t="shared" si="111"/>
        <v>23600000</v>
      </c>
      <c r="X249" s="57">
        <f t="shared" si="111"/>
        <v>0</v>
      </c>
      <c r="Y249" s="57">
        <f t="shared" si="110"/>
        <v>0</v>
      </c>
      <c r="Z249" s="57">
        <f t="shared" si="110"/>
        <v>0</v>
      </c>
      <c r="AA249" s="57">
        <f t="shared" si="110"/>
        <v>0</v>
      </c>
      <c r="AB249" s="57">
        <f t="shared" si="110"/>
        <v>0</v>
      </c>
      <c r="AC249" s="57">
        <f t="shared" si="108"/>
        <v>0</v>
      </c>
      <c r="AD249" s="57">
        <f t="shared" si="108"/>
        <v>0</v>
      </c>
      <c r="AF249" s="19">
        <v>29100000</v>
      </c>
      <c r="AG249" s="19">
        <v>28100000</v>
      </c>
      <c r="AH249" s="19">
        <v>27500000</v>
      </c>
      <c r="AI249" s="19">
        <v>26200000</v>
      </c>
      <c r="AJ249" s="19">
        <v>23600000</v>
      </c>
      <c r="AK249" s="19">
        <v>0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AS249" s="57">
        <f t="shared" si="83"/>
        <v>0</v>
      </c>
      <c r="AT249" s="57">
        <f t="shared" si="84"/>
        <v>0</v>
      </c>
      <c r="AU249" s="57">
        <f t="shared" si="85"/>
        <v>0</v>
      </c>
      <c r="AV249" s="57">
        <f t="shared" si="86"/>
        <v>0</v>
      </c>
      <c r="AW249" s="57">
        <f t="shared" si="87"/>
        <v>0</v>
      </c>
      <c r="AX249" s="57">
        <f t="shared" si="88"/>
        <v>0</v>
      </c>
      <c r="AY249" s="57">
        <f t="shared" si="89"/>
        <v>0</v>
      </c>
      <c r="AZ249" s="57">
        <f t="shared" si="90"/>
        <v>0</v>
      </c>
      <c r="BA249" s="57">
        <f t="shared" si="91"/>
        <v>0</v>
      </c>
      <c r="BB249" s="57">
        <f t="shared" si="92"/>
        <v>0</v>
      </c>
      <c r="BC249" s="57">
        <f t="shared" si="93"/>
        <v>0</v>
      </c>
      <c r="BD249" s="57">
        <f t="shared" si="94"/>
        <v>0</v>
      </c>
      <c r="BF249" s="94">
        <f t="shared" si="95"/>
        <v>1000000</v>
      </c>
      <c r="BG249" s="94">
        <f t="shared" si="96"/>
        <v>600000</v>
      </c>
      <c r="BH249" s="94">
        <f t="shared" si="97"/>
        <v>1300000</v>
      </c>
      <c r="BI249" s="94">
        <f t="shared" si="98"/>
        <v>2600000</v>
      </c>
      <c r="BJ249" s="94">
        <f t="shared" si="99"/>
        <v>23600000</v>
      </c>
      <c r="BK249" s="94">
        <f t="shared" si="100"/>
        <v>0</v>
      </c>
      <c r="BL249" s="94">
        <f t="shared" si="101"/>
        <v>0</v>
      </c>
      <c r="BM249" s="94">
        <f t="shared" si="102"/>
        <v>0</v>
      </c>
      <c r="BN249" s="94">
        <f t="shared" si="103"/>
        <v>0</v>
      </c>
      <c r="BO249" s="94">
        <f t="shared" si="104"/>
        <v>0</v>
      </c>
      <c r="BP249" s="94">
        <f t="shared" si="105"/>
        <v>0</v>
      </c>
      <c r="BQ249" s="94">
        <f t="shared" si="106"/>
        <v>0</v>
      </c>
    </row>
    <row r="250" spans="1:69" x14ac:dyDescent="0.35">
      <c r="A250" s="21" t="s">
        <v>336</v>
      </c>
      <c r="B250" s="21" t="s">
        <v>441</v>
      </c>
      <c r="C250" s="22" t="s">
        <v>442</v>
      </c>
      <c r="D250" s="57">
        <v>57200000</v>
      </c>
      <c r="E250" s="57">
        <f t="shared" si="107"/>
        <v>10200000</v>
      </c>
      <c r="F250" s="19">
        <v>47000000</v>
      </c>
      <c r="G250" s="19">
        <v>45500000</v>
      </c>
      <c r="H250" s="19">
        <v>44600000</v>
      </c>
      <c r="I250" s="19">
        <v>42500000</v>
      </c>
      <c r="J250" s="19">
        <v>40500000</v>
      </c>
      <c r="K250" s="19">
        <v>36400000</v>
      </c>
      <c r="L250" s="19">
        <v>33000000</v>
      </c>
      <c r="M250" s="19">
        <v>29500000</v>
      </c>
      <c r="N250" s="19">
        <v>27500000</v>
      </c>
      <c r="O250" s="19">
        <v>25600000</v>
      </c>
      <c r="P250" s="19">
        <v>0</v>
      </c>
      <c r="Q250" s="19">
        <v>0</v>
      </c>
      <c r="S250" s="57">
        <f t="shared" si="111"/>
        <v>47000000</v>
      </c>
      <c r="T250" s="57">
        <f t="shared" si="111"/>
        <v>45500000</v>
      </c>
      <c r="U250" s="57">
        <f t="shared" si="111"/>
        <v>44600000</v>
      </c>
      <c r="V250" s="57">
        <f t="shared" si="111"/>
        <v>42500000</v>
      </c>
      <c r="W250" s="57">
        <f t="shared" si="111"/>
        <v>40500000</v>
      </c>
      <c r="X250" s="57">
        <f t="shared" si="111"/>
        <v>36400000</v>
      </c>
      <c r="Y250" s="57">
        <f t="shared" si="110"/>
        <v>33000000</v>
      </c>
      <c r="Z250" s="57">
        <f t="shared" si="110"/>
        <v>29500000</v>
      </c>
      <c r="AA250" s="57">
        <f t="shared" si="110"/>
        <v>27500000</v>
      </c>
      <c r="AB250" s="57">
        <f t="shared" si="110"/>
        <v>25600000</v>
      </c>
      <c r="AC250" s="57">
        <f t="shared" si="108"/>
        <v>0</v>
      </c>
      <c r="AD250" s="57">
        <f t="shared" si="108"/>
        <v>0</v>
      </c>
      <c r="AF250" s="19">
        <v>47000000</v>
      </c>
      <c r="AG250" s="19">
        <v>45500000</v>
      </c>
      <c r="AH250" s="19">
        <v>44600000</v>
      </c>
      <c r="AI250" s="19">
        <v>42500000</v>
      </c>
      <c r="AJ250" s="19">
        <v>40500000</v>
      </c>
      <c r="AK250" s="19">
        <v>36400000</v>
      </c>
      <c r="AL250" s="19">
        <v>33000000</v>
      </c>
      <c r="AM250" s="19">
        <v>29500000</v>
      </c>
      <c r="AN250" s="19">
        <v>27500000</v>
      </c>
      <c r="AO250" s="19">
        <v>25600000</v>
      </c>
      <c r="AP250" s="19">
        <v>0</v>
      </c>
      <c r="AQ250" s="19">
        <v>0</v>
      </c>
      <c r="AS250" s="57">
        <f t="shared" si="83"/>
        <v>0</v>
      </c>
      <c r="AT250" s="57">
        <f t="shared" si="84"/>
        <v>0</v>
      </c>
      <c r="AU250" s="57">
        <f t="shared" si="85"/>
        <v>0</v>
      </c>
      <c r="AV250" s="57">
        <f t="shared" si="86"/>
        <v>0</v>
      </c>
      <c r="AW250" s="57">
        <f t="shared" si="87"/>
        <v>0</v>
      </c>
      <c r="AX250" s="57">
        <f t="shared" si="88"/>
        <v>0</v>
      </c>
      <c r="AY250" s="57">
        <f t="shared" si="89"/>
        <v>0</v>
      </c>
      <c r="AZ250" s="57">
        <f t="shared" si="90"/>
        <v>0</v>
      </c>
      <c r="BA250" s="57">
        <f t="shared" si="91"/>
        <v>0</v>
      </c>
      <c r="BB250" s="57">
        <f t="shared" si="92"/>
        <v>0</v>
      </c>
      <c r="BC250" s="57">
        <f t="shared" si="93"/>
        <v>0</v>
      </c>
      <c r="BD250" s="57">
        <f t="shared" si="94"/>
        <v>0</v>
      </c>
      <c r="BF250" s="94">
        <f t="shared" si="95"/>
        <v>1500000</v>
      </c>
      <c r="BG250" s="94">
        <f t="shared" si="96"/>
        <v>900000</v>
      </c>
      <c r="BH250" s="94">
        <f t="shared" si="97"/>
        <v>2100000</v>
      </c>
      <c r="BI250" s="94">
        <f t="shared" si="98"/>
        <v>2000000</v>
      </c>
      <c r="BJ250" s="94">
        <f t="shared" si="99"/>
        <v>4100000</v>
      </c>
      <c r="BK250" s="94">
        <f t="shared" si="100"/>
        <v>3400000</v>
      </c>
      <c r="BL250" s="94">
        <f t="shared" si="101"/>
        <v>3500000</v>
      </c>
      <c r="BM250" s="94">
        <f t="shared" si="102"/>
        <v>2000000</v>
      </c>
      <c r="BN250" s="94">
        <f t="shared" si="103"/>
        <v>1900000</v>
      </c>
      <c r="BO250" s="94">
        <f t="shared" si="104"/>
        <v>25600000</v>
      </c>
      <c r="BP250" s="94">
        <f t="shared" si="105"/>
        <v>0</v>
      </c>
      <c r="BQ250" s="94">
        <f t="shared" si="106"/>
        <v>0</v>
      </c>
    </row>
    <row r="251" spans="1:69" x14ac:dyDescent="0.35">
      <c r="A251" s="21" t="s">
        <v>336</v>
      </c>
      <c r="B251" s="21" t="s">
        <v>443</v>
      </c>
      <c r="C251" s="22" t="s">
        <v>444</v>
      </c>
      <c r="D251" s="57">
        <v>44900000</v>
      </c>
      <c r="E251" s="57">
        <f t="shared" si="107"/>
        <v>18900000</v>
      </c>
      <c r="F251" s="19">
        <v>26000000</v>
      </c>
      <c r="G251" s="19">
        <v>25500000</v>
      </c>
      <c r="H251" s="19">
        <v>25000000</v>
      </c>
      <c r="I251" s="19">
        <v>23800000</v>
      </c>
      <c r="J251" s="19">
        <v>22700000</v>
      </c>
      <c r="K251" s="19">
        <v>19700000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S251" s="57">
        <f t="shared" si="111"/>
        <v>26000000</v>
      </c>
      <c r="T251" s="57">
        <f t="shared" si="111"/>
        <v>25500000</v>
      </c>
      <c r="U251" s="57">
        <f t="shared" si="111"/>
        <v>25000000</v>
      </c>
      <c r="V251" s="57">
        <f t="shared" si="111"/>
        <v>23800000</v>
      </c>
      <c r="W251" s="57">
        <f t="shared" si="111"/>
        <v>22700000</v>
      </c>
      <c r="X251" s="57">
        <f t="shared" si="111"/>
        <v>19700000</v>
      </c>
      <c r="Y251" s="57">
        <f t="shared" si="110"/>
        <v>0</v>
      </c>
      <c r="Z251" s="57">
        <f t="shared" si="110"/>
        <v>0</v>
      </c>
      <c r="AA251" s="57">
        <f t="shared" si="110"/>
        <v>0</v>
      </c>
      <c r="AB251" s="57">
        <f t="shared" si="110"/>
        <v>0</v>
      </c>
      <c r="AC251" s="57">
        <f t="shared" si="108"/>
        <v>0</v>
      </c>
      <c r="AD251" s="57">
        <f t="shared" si="108"/>
        <v>0</v>
      </c>
      <c r="AF251" s="19">
        <v>26000000</v>
      </c>
      <c r="AG251" s="19">
        <v>25500000</v>
      </c>
      <c r="AH251" s="19">
        <v>25000000</v>
      </c>
      <c r="AI251" s="19">
        <v>23800000</v>
      </c>
      <c r="AJ251" s="19">
        <v>22700000</v>
      </c>
      <c r="AK251" s="19">
        <v>19700000</v>
      </c>
      <c r="AL251" s="19">
        <v>0</v>
      </c>
      <c r="AM251" s="19">
        <v>0</v>
      </c>
      <c r="AN251" s="19">
        <v>0</v>
      </c>
      <c r="AO251" s="19">
        <v>0</v>
      </c>
      <c r="AP251" s="19">
        <v>0</v>
      </c>
      <c r="AQ251" s="19">
        <v>0</v>
      </c>
      <c r="AS251" s="57">
        <f t="shared" si="83"/>
        <v>0</v>
      </c>
      <c r="AT251" s="57">
        <f t="shared" si="84"/>
        <v>0</v>
      </c>
      <c r="AU251" s="57">
        <f t="shared" si="85"/>
        <v>0</v>
      </c>
      <c r="AV251" s="57">
        <f t="shared" si="86"/>
        <v>0</v>
      </c>
      <c r="AW251" s="57">
        <f t="shared" si="87"/>
        <v>0</v>
      </c>
      <c r="AX251" s="57">
        <f t="shared" si="88"/>
        <v>0</v>
      </c>
      <c r="AY251" s="57">
        <f t="shared" si="89"/>
        <v>0</v>
      </c>
      <c r="AZ251" s="57">
        <f t="shared" si="90"/>
        <v>0</v>
      </c>
      <c r="BA251" s="57">
        <f t="shared" si="91"/>
        <v>0</v>
      </c>
      <c r="BB251" s="57">
        <f t="shared" si="92"/>
        <v>0</v>
      </c>
      <c r="BC251" s="57">
        <f t="shared" si="93"/>
        <v>0</v>
      </c>
      <c r="BD251" s="57">
        <f t="shared" si="94"/>
        <v>0</v>
      </c>
      <c r="BF251" s="94">
        <f t="shared" si="95"/>
        <v>500000</v>
      </c>
      <c r="BG251" s="94">
        <f t="shared" si="96"/>
        <v>500000</v>
      </c>
      <c r="BH251" s="94">
        <f t="shared" si="97"/>
        <v>1200000</v>
      </c>
      <c r="BI251" s="94">
        <f t="shared" si="98"/>
        <v>1100000</v>
      </c>
      <c r="BJ251" s="94">
        <f t="shared" si="99"/>
        <v>3000000</v>
      </c>
      <c r="BK251" s="94">
        <f t="shared" si="100"/>
        <v>19700000</v>
      </c>
      <c r="BL251" s="94">
        <f t="shared" si="101"/>
        <v>0</v>
      </c>
      <c r="BM251" s="94">
        <f t="shared" si="102"/>
        <v>0</v>
      </c>
      <c r="BN251" s="94">
        <f t="shared" si="103"/>
        <v>0</v>
      </c>
      <c r="BO251" s="94">
        <f t="shared" si="104"/>
        <v>0</v>
      </c>
      <c r="BP251" s="94">
        <f t="shared" si="105"/>
        <v>0</v>
      </c>
      <c r="BQ251" s="94">
        <f t="shared" si="106"/>
        <v>0</v>
      </c>
    </row>
    <row r="252" spans="1:69" x14ac:dyDescent="0.35">
      <c r="A252" s="21" t="s">
        <v>459</v>
      </c>
      <c r="B252" s="21" t="s">
        <v>460</v>
      </c>
      <c r="C252" s="29" t="s">
        <v>461</v>
      </c>
      <c r="D252" s="57">
        <v>0</v>
      </c>
      <c r="E252" s="57">
        <f t="shared" si="107"/>
        <v>-34800000</v>
      </c>
      <c r="F252" s="19">
        <v>32800000</v>
      </c>
      <c r="G252" s="19">
        <v>30800000</v>
      </c>
      <c r="H252" s="19">
        <v>30100000</v>
      </c>
      <c r="I252" s="19">
        <v>28700000</v>
      </c>
      <c r="J252" s="19">
        <v>27300000</v>
      </c>
      <c r="K252" s="19">
        <v>23700000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S252" s="73">
        <f>F252+Sheet3!C$30</f>
        <v>34800000</v>
      </c>
      <c r="T252" s="73">
        <f>G252+Sheet3!D$30</f>
        <v>32800000</v>
      </c>
      <c r="U252" s="73">
        <f>H252+Sheet3!E$30</f>
        <v>32100000</v>
      </c>
      <c r="V252" s="73">
        <f>I252+Sheet3!F$30</f>
        <v>30700000</v>
      </c>
      <c r="W252" s="73">
        <f>J252+Sheet3!G$30</f>
        <v>29300000</v>
      </c>
      <c r="X252" s="73">
        <f>K252+Sheet3!H$30</f>
        <v>25700000</v>
      </c>
      <c r="Y252" s="57">
        <f t="shared" si="110"/>
        <v>0</v>
      </c>
      <c r="Z252" s="57">
        <f t="shared" si="110"/>
        <v>0</v>
      </c>
      <c r="AA252" s="57">
        <f t="shared" si="110"/>
        <v>0</v>
      </c>
      <c r="AB252" s="57">
        <f t="shared" si="110"/>
        <v>0</v>
      </c>
      <c r="AC252" s="57">
        <f t="shared" si="108"/>
        <v>0</v>
      </c>
      <c r="AD252" s="57">
        <f t="shared" si="108"/>
        <v>0</v>
      </c>
      <c r="AF252" s="19">
        <v>34800000</v>
      </c>
      <c r="AG252" s="19">
        <v>32800000</v>
      </c>
      <c r="AH252" s="19">
        <v>32100000</v>
      </c>
      <c r="AI252" s="19">
        <v>30700000</v>
      </c>
      <c r="AJ252" s="19">
        <v>29300000</v>
      </c>
      <c r="AK252" s="19">
        <v>25700000</v>
      </c>
      <c r="AL252" s="19">
        <v>0</v>
      </c>
      <c r="AM252" s="19">
        <v>0</v>
      </c>
      <c r="AN252" s="19">
        <v>0</v>
      </c>
      <c r="AO252" s="19">
        <v>0</v>
      </c>
      <c r="AP252" s="19">
        <v>0</v>
      </c>
      <c r="AQ252" s="19">
        <v>0</v>
      </c>
      <c r="AS252" s="57">
        <f t="shared" si="83"/>
        <v>0</v>
      </c>
      <c r="AT252" s="57">
        <f t="shared" si="84"/>
        <v>0</v>
      </c>
      <c r="AU252" s="57">
        <f t="shared" si="85"/>
        <v>0</v>
      </c>
      <c r="AV252" s="57">
        <f t="shared" si="86"/>
        <v>0</v>
      </c>
      <c r="AW252" s="57">
        <f t="shared" si="87"/>
        <v>0</v>
      </c>
      <c r="AX252" s="57">
        <f t="shared" si="88"/>
        <v>0</v>
      </c>
      <c r="AY252" s="57">
        <f t="shared" si="89"/>
        <v>0</v>
      </c>
      <c r="AZ252" s="57">
        <f t="shared" si="90"/>
        <v>0</v>
      </c>
      <c r="BA252" s="57">
        <f t="shared" si="91"/>
        <v>0</v>
      </c>
      <c r="BB252" s="57">
        <f t="shared" si="92"/>
        <v>0</v>
      </c>
      <c r="BC252" s="57">
        <f t="shared" si="93"/>
        <v>0</v>
      </c>
      <c r="BD252" s="57">
        <f t="shared" si="94"/>
        <v>0</v>
      </c>
      <c r="BF252" s="94">
        <f t="shared" si="95"/>
        <v>2000000</v>
      </c>
      <c r="BG252" s="94">
        <f t="shared" si="96"/>
        <v>700000</v>
      </c>
      <c r="BH252" s="94">
        <f t="shared" si="97"/>
        <v>1400000</v>
      </c>
      <c r="BI252" s="94">
        <f t="shared" si="98"/>
        <v>1400000</v>
      </c>
      <c r="BJ252" s="94">
        <f t="shared" si="99"/>
        <v>3600000</v>
      </c>
      <c r="BK252" s="94">
        <f t="shared" si="100"/>
        <v>25700000</v>
      </c>
      <c r="BL252" s="94">
        <f t="shared" si="101"/>
        <v>0</v>
      </c>
      <c r="BM252" s="94">
        <f t="shared" si="102"/>
        <v>0</v>
      </c>
      <c r="BN252" s="94">
        <f t="shared" si="103"/>
        <v>0</v>
      </c>
      <c r="BO252" s="94">
        <f t="shared" si="104"/>
        <v>0</v>
      </c>
      <c r="BP252" s="94">
        <f t="shared" si="105"/>
        <v>0</v>
      </c>
      <c r="BQ252" s="94">
        <f t="shared" si="106"/>
        <v>0</v>
      </c>
    </row>
    <row r="253" spans="1:69" x14ac:dyDescent="0.35">
      <c r="A253" s="21" t="s">
        <v>459</v>
      </c>
      <c r="B253" s="21" t="s">
        <v>462</v>
      </c>
      <c r="C253" s="29" t="s">
        <v>463</v>
      </c>
      <c r="D253" s="57">
        <v>0</v>
      </c>
      <c r="E253" s="57">
        <f t="shared" si="107"/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S253" s="57">
        <f t="shared" si="111"/>
        <v>0</v>
      </c>
      <c r="T253" s="57">
        <f t="shared" si="111"/>
        <v>0</v>
      </c>
      <c r="U253" s="57">
        <f t="shared" si="111"/>
        <v>0</v>
      </c>
      <c r="V253" s="57">
        <f t="shared" si="111"/>
        <v>0</v>
      </c>
      <c r="W253" s="57">
        <f t="shared" si="111"/>
        <v>0</v>
      </c>
      <c r="X253" s="57">
        <f t="shared" si="111"/>
        <v>0</v>
      </c>
      <c r="Y253" s="57">
        <f t="shared" si="110"/>
        <v>0</v>
      </c>
      <c r="Z253" s="57">
        <f t="shared" si="110"/>
        <v>0</v>
      </c>
      <c r="AA253" s="57">
        <f t="shared" si="110"/>
        <v>0</v>
      </c>
      <c r="AB253" s="57">
        <f t="shared" si="110"/>
        <v>0</v>
      </c>
      <c r="AC253" s="57">
        <f t="shared" si="108"/>
        <v>0</v>
      </c>
      <c r="AD253" s="57">
        <f t="shared" si="108"/>
        <v>0</v>
      </c>
      <c r="AF253" s="19">
        <v>0</v>
      </c>
      <c r="AG253" s="19">
        <v>0</v>
      </c>
      <c r="AH253" s="19">
        <v>0</v>
      </c>
      <c r="AI253" s="19">
        <v>0</v>
      </c>
      <c r="AJ253" s="19">
        <v>0</v>
      </c>
      <c r="AK253" s="19">
        <v>0</v>
      </c>
      <c r="AL253" s="19">
        <v>0</v>
      </c>
      <c r="AM253" s="19">
        <v>0</v>
      </c>
      <c r="AN253" s="19">
        <v>0</v>
      </c>
      <c r="AO253" s="19">
        <v>0</v>
      </c>
      <c r="AP253" s="19">
        <v>0</v>
      </c>
      <c r="AQ253" s="19">
        <v>0</v>
      </c>
      <c r="AS253" s="57">
        <f t="shared" si="83"/>
        <v>0</v>
      </c>
      <c r="AT253" s="57">
        <f t="shared" si="84"/>
        <v>0</v>
      </c>
      <c r="AU253" s="57">
        <f t="shared" si="85"/>
        <v>0</v>
      </c>
      <c r="AV253" s="57">
        <f t="shared" si="86"/>
        <v>0</v>
      </c>
      <c r="AW253" s="57">
        <f t="shared" si="87"/>
        <v>0</v>
      </c>
      <c r="AX253" s="57">
        <f t="shared" si="88"/>
        <v>0</v>
      </c>
      <c r="AY253" s="57">
        <f t="shared" si="89"/>
        <v>0</v>
      </c>
      <c r="AZ253" s="57">
        <f t="shared" si="90"/>
        <v>0</v>
      </c>
      <c r="BA253" s="57">
        <f t="shared" si="91"/>
        <v>0</v>
      </c>
      <c r="BB253" s="57">
        <f t="shared" si="92"/>
        <v>0</v>
      </c>
      <c r="BC253" s="57">
        <f t="shared" si="93"/>
        <v>0</v>
      </c>
      <c r="BD253" s="57">
        <f t="shared" si="94"/>
        <v>0</v>
      </c>
      <c r="BF253" s="94">
        <f t="shared" si="95"/>
        <v>0</v>
      </c>
      <c r="BG253" s="94">
        <f t="shared" si="96"/>
        <v>0</v>
      </c>
      <c r="BH253" s="94">
        <f t="shared" si="97"/>
        <v>0</v>
      </c>
      <c r="BI253" s="94">
        <f t="shared" si="98"/>
        <v>0</v>
      </c>
      <c r="BJ253" s="94">
        <f t="shared" si="99"/>
        <v>0</v>
      </c>
      <c r="BK253" s="94">
        <f t="shared" si="100"/>
        <v>0</v>
      </c>
      <c r="BL253" s="94">
        <f t="shared" si="101"/>
        <v>0</v>
      </c>
      <c r="BM253" s="94">
        <f t="shared" si="102"/>
        <v>0</v>
      </c>
      <c r="BN253" s="94">
        <f t="shared" si="103"/>
        <v>0</v>
      </c>
      <c r="BO253" s="94">
        <f t="shared" si="104"/>
        <v>0</v>
      </c>
      <c r="BP253" s="94">
        <f t="shared" si="105"/>
        <v>0</v>
      </c>
      <c r="BQ253" s="94">
        <f t="shared" si="106"/>
        <v>0</v>
      </c>
    </row>
    <row r="254" spans="1:69" x14ac:dyDescent="0.35">
      <c r="A254" s="21" t="s">
        <v>459</v>
      </c>
      <c r="B254" s="21" t="s">
        <v>464</v>
      </c>
      <c r="C254" s="29" t="s">
        <v>465</v>
      </c>
      <c r="D254" s="57">
        <v>0</v>
      </c>
      <c r="E254" s="57">
        <f t="shared" si="107"/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S254" s="57">
        <f t="shared" si="111"/>
        <v>0</v>
      </c>
      <c r="T254" s="57">
        <f t="shared" si="111"/>
        <v>0</v>
      </c>
      <c r="U254" s="57">
        <f t="shared" si="111"/>
        <v>0</v>
      </c>
      <c r="V254" s="57">
        <f t="shared" si="111"/>
        <v>0</v>
      </c>
      <c r="W254" s="57">
        <f t="shared" si="111"/>
        <v>0</v>
      </c>
      <c r="X254" s="57">
        <f t="shared" si="111"/>
        <v>0</v>
      </c>
      <c r="Y254" s="57">
        <f t="shared" si="110"/>
        <v>0</v>
      </c>
      <c r="Z254" s="57">
        <f t="shared" si="110"/>
        <v>0</v>
      </c>
      <c r="AA254" s="57">
        <f t="shared" si="110"/>
        <v>0</v>
      </c>
      <c r="AB254" s="57">
        <f t="shared" si="110"/>
        <v>0</v>
      </c>
      <c r="AC254" s="57">
        <f t="shared" si="108"/>
        <v>0</v>
      </c>
      <c r="AD254" s="57">
        <f t="shared" si="108"/>
        <v>0</v>
      </c>
      <c r="AF254" s="19">
        <v>0</v>
      </c>
      <c r="AG254" s="19">
        <v>0</v>
      </c>
      <c r="AH254" s="19">
        <v>0</v>
      </c>
      <c r="AI254" s="19">
        <v>0</v>
      </c>
      <c r="AJ254" s="19">
        <v>0</v>
      </c>
      <c r="AK254" s="19">
        <v>0</v>
      </c>
      <c r="AL254" s="19">
        <v>0</v>
      </c>
      <c r="AM254" s="19">
        <v>0</v>
      </c>
      <c r="AN254" s="19">
        <v>0</v>
      </c>
      <c r="AO254" s="19">
        <v>0</v>
      </c>
      <c r="AP254" s="19">
        <v>0</v>
      </c>
      <c r="AQ254" s="19">
        <v>0</v>
      </c>
      <c r="AS254" s="57">
        <f t="shared" si="83"/>
        <v>0</v>
      </c>
      <c r="AT254" s="57">
        <f t="shared" si="84"/>
        <v>0</v>
      </c>
      <c r="AU254" s="57">
        <f t="shared" si="85"/>
        <v>0</v>
      </c>
      <c r="AV254" s="57">
        <f t="shared" si="86"/>
        <v>0</v>
      </c>
      <c r="AW254" s="57">
        <f t="shared" si="87"/>
        <v>0</v>
      </c>
      <c r="AX254" s="57">
        <f t="shared" si="88"/>
        <v>0</v>
      </c>
      <c r="AY254" s="57">
        <f t="shared" si="89"/>
        <v>0</v>
      </c>
      <c r="AZ254" s="57">
        <f t="shared" si="90"/>
        <v>0</v>
      </c>
      <c r="BA254" s="57">
        <f t="shared" si="91"/>
        <v>0</v>
      </c>
      <c r="BB254" s="57">
        <f t="shared" si="92"/>
        <v>0</v>
      </c>
      <c r="BC254" s="57">
        <f t="shared" si="93"/>
        <v>0</v>
      </c>
      <c r="BD254" s="57">
        <f t="shared" si="94"/>
        <v>0</v>
      </c>
      <c r="BF254" s="94">
        <f t="shared" si="95"/>
        <v>0</v>
      </c>
      <c r="BG254" s="94">
        <f t="shared" si="96"/>
        <v>0</v>
      </c>
      <c r="BH254" s="94">
        <f t="shared" si="97"/>
        <v>0</v>
      </c>
      <c r="BI254" s="94">
        <f t="shared" si="98"/>
        <v>0</v>
      </c>
      <c r="BJ254" s="94">
        <f t="shared" si="99"/>
        <v>0</v>
      </c>
      <c r="BK254" s="94">
        <f t="shared" si="100"/>
        <v>0</v>
      </c>
      <c r="BL254" s="94">
        <f t="shared" si="101"/>
        <v>0</v>
      </c>
      <c r="BM254" s="94">
        <f t="shared" si="102"/>
        <v>0</v>
      </c>
      <c r="BN254" s="94">
        <f t="shared" si="103"/>
        <v>0</v>
      </c>
      <c r="BO254" s="94">
        <f t="shared" si="104"/>
        <v>0</v>
      </c>
      <c r="BP254" s="94">
        <f t="shared" si="105"/>
        <v>0</v>
      </c>
      <c r="BQ254" s="94">
        <f t="shared" si="106"/>
        <v>0</v>
      </c>
    </row>
    <row r="255" spans="1:69" x14ac:dyDescent="0.35">
      <c r="A255" s="21" t="s">
        <v>459</v>
      </c>
      <c r="B255" s="21" t="s">
        <v>466</v>
      </c>
      <c r="C255" s="29" t="s">
        <v>467</v>
      </c>
      <c r="D255" s="57">
        <v>0</v>
      </c>
      <c r="E255" s="57">
        <f t="shared" si="107"/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S255" s="57">
        <f t="shared" si="111"/>
        <v>0</v>
      </c>
      <c r="T255" s="57">
        <f t="shared" si="111"/>
        <v>0</v>
      </c>
      <c r="U255" s="57">
        <f t="shared" si="111"/>
        <v>0</v>
      </c>
      <c r="V255" s="57">
        <f t="shared" si="111"/>
        <v>0</v>
      </c>
      <c r="W255" s="57">
        <f t="shared" si="111"/>
        <v>0</v>
      </c>
      <c r="X255" s="57">
        <f t="shared" si="111"/>
        <v>0</v>
      </c>
      <c r="Y255" s="57">
        <f t="shared" si="110"/>
        <v>0</v>
      </c>
      <c r="Z255" s="57">
        <f t="shared" si="110"/>
        <v>0</v>
      </c>
      <c r="AA255" s="57">
        <f t="shared" si="110"/>
        <v>0</v>
      </c>
      <c r="AB255" s="57">
        <f t="shared" si="110"/>
        <v>0</v>
      </c>
      <c r="AC255" s="57">
        <f t="shared" si="108"/>
        <v>0</v>
      </c>
      <c r="AD255" s="57">
        <f t="shared" si="108"/>
        <v>0</v>
      </c>
      <c r="AF255" s="19">
        <v>0</v>
      </c>
      <c r="AG255" s="19">
        <v>0</v>
      </c>
      <c r="AH255" s="19">
        <v>0</v>
      </c>
      <c r="AI255" s="19">
        <v>0</v>
      </c>
      <c r="AJ255" s="19">
        <v>0</v>
      </c>
      <c r="AK255" s="19">
        <v>0</v>
      </c>
      <c r="AL255" s="19">
        <v>0</v>
      </c>
      <c r="AM255" s="19">
        <v>0</v>
      </c>
      <c r="AN255" s="19">
        <v>0</v>
      </c>
      <c r="AO255" s="19">
        <v>0</v>
      </c>
      <c r="AP255" s="19">
        <v>0</v>
      </c>
      <c r="AQ255" s="19">
        <v>0</v>
      </c>
      <c r="AS255" s="57">
        <f t="shared" si="83"/>
        <v>0</v>
      </c>
      <c r="AT255" s="57">
        <f t="shared" si="84"/>
        <v>0</v>
      </c>
      <c r="AU255" s="57">
        <f t="shared" si="85"/>
        <v>0</v>
      </c>
      <c r="AV255" s="57">
        <f t="shared" si="86"/>
        <v>0</v>
      </c>
      <c r="AW255" s="57">
        <f t="shared" si="87"/>
        <v>0</v>
      </c>
      <c r="AX255" s="57">
        <f t="shared" si="88"/>
        <v>0</v>
      </c>
      <c r="AY255" s="57">
        <f t="shared" si="89"/>
        <v>0</v>
      </c>
      <c r="AZ255" s="57">
        <f t="shared" si="90"/>
        <v>0</v>
      </c>
      <c r="BA255" s="57">
        <f t="shared" si="91"/>
        <v>0</v>
      </c>
      <c r="BB255" s="57">
        <f t="shared" si="92"/>
        <v>0</v>
      </c>
      <c r="BC255" s="57">
        <f t="shared" si="93"/>
        <v>0</v>
      </c>
      <c r="BD255" s="57">
        <f t="shared" si="94"/>
        <v>0</v>
      </c>
      <c r="BF255" s="94">
        <f t="shared" si="95"/>
        <v>0</v>
      </c>
      <c r="BG255" s="94">
        <f t="shared" si="96"/>
        <v>0</v>
      </c>
      <c r="BH255" s="94">
        <f t="shared" si="97"/>
        <v>0</v>
      </c>
      <c r="BI255" s="94">
        <f t="shared" si="98"/>
        <v>0</v>
      </c>
      <c r="BJ255" s="94">
        <f t="shared" si="99"/>
        <v>0</v>
      </c>
      <c r="BK255" s="94">
        <f t="shared" si="100"/>
        <v>0</v>
      </c>
      <c r="BL255" s="94">
        <f t="shared" si="101"/>
        <v>0</v>
      </c>
      <c r="BM255" s="94">
        <f t="shared" si="102"/>
        <v>0</v>
      </c>
      <c r="BN255" s="94">
        <f t="shared" si="103"/>
        <v>0</v>
      </c>
      <c r="BO255" s="94">
        <f t="shared" si="104"/>
        <v>0</v>
      </c>
      <c r="BP255" s="94">
        <f t="shared" si="105"/>
        <v>0</v>
      </c>
      <c r="BQ255" s="94">
        <f t="shared" si="106"/>
        <v>0</v>
      </c>
    </row>
    <row r="256" spans="1:69" x14ac:dyDescent="0.35">
      <c r="A256" s="21" t="s">
        <v>459</v>
      </c>
      <c r="B256" s="21" t="s">
        <v>468</v>
      </c>
      <c r="C256" s="29" t="s">
        <v>469</v>
      </c>
      <c r="D256" s="57">
        <v>47700000</v>
      </c>
      <c r="E256" s="57">
        <f t="shared" si="107"/>
        <v>47700000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S256" s="57">
        <f t="shared" si="111"/>
        <v>0</v>
      </c>
      <c r="T256" s="57">
        <f t="shared" si="111"/>
        <v>0</v>
      </c>
      <c r="U256" s="57">
        <f t="shared" si="111"/>
        <v>0</v>
      </c>
      <c r="V256" s="57">
        <f t="shared" si="111"/>
        <v>0</v>
      </c>
      <c r="W256" s="57">
        <f t="shared" si="111"/>
        <v>0</v>
      </c>
      <c r="X256" s="57">
        <f t="shared" si="111"/>
        <v>0</v>
      </c>
      <c r="Y256" s="57">
        <f t="shared" si="110"/>
        <v>0</v>
      </c>
      <c r="Z256" s="57">
        <f t="shared" si="110"/>
        <v>0</v>
      </c>
      <c r="AA256" s="57">
        <f t="shared" si="110"/>
        <v>0</v>
      </c>
      <c r="AB256" s="57">
        <f t="shared" si="110"/>
        <v>0</v>
      </c>
      <c r="AC256" s="57">
        <f t="shared" si="108"/>
        <v>0</v>
      </c>
      <c r="AD256" s="57">
        <f t="shared" si="108"/>
        <v>0</v>
      </c>
      <c r="AF256" s="19">
        <v>0</v>
      </c>
      <c r="AG256" s="19">
        <v>0</v>
      </c>
      <c r="AH256" s="19">
        <v>0</v>
      </c>
      <c r="AI256" s="19">
        <v>0</v>
      </c>
      <c r="AJ256" s="19">
        <v>0</v>
      </c>
      <c r="AK256" s="19">
        <v>0</v>
      </c>
      <c r="AL256" s="19">
        <v>0</v>
      </c>
      <c r="AM256" s="19">
        <v>0</v>
      </c>
      <c r="AN256" s="19">
        <v>0</v>
      </c>
      <c r="AO256" s="19">
        <v>0</v>
      </c>
      <c r="AP256" s="19">
        <v>0</v>
      </c>
      <c r="AQ256" s="19">
        <v>0</v>
      </c>
      <c r="AS256" s="57">
        <f t="shared" si="83"/>
        <v>0</v>
      </c>
      <c r="AT256" s="57">
        <f t="shared" si="84"/>
        <v>0</v>
      </c>
      <c r="AU256" s="57">
        <f t="shared" si="85"/>
        <v>0</v>
      </c>
      <c r="AV256" s="57">
        <f t="shared" si="86"/>
        <v>0</v>
      </c>
      <c r="AW256" s="57">
        <f t="shared" si="87"/>
        <v>0</v>
      </c>
      <c r="AX256" s="57">
        <f t="shared" si="88"/>
        <v>0</v>
      </c>
      <c r="AY256" s="57">
        <f t="shared" si="89"/>
        <v>0</v>
      </c>
      <c r="AZ256" s="57">
        <f t="shared" si="90"/>
        <v>0</v>
      </c>
      <c r="BA256" s="57">
        <f t="shared" si="91"/>
        <v>0</v>
      </c>
      <c r="BB256" s="57">
        <f t="shared" si="92"/>
        <v>0</v>
      </c>
      <c r="BC256" s="57">
        <f t="shared" si="93"/>
        <v>0</v>
      </c>
      <c r="BD256" s="57">
        <f t="shared" si="94"/>
        <v>0</v>
      </c>
      <c r="BF256" s="94">
        <f t="shared" si="95"/>
        <v>0</v>
      </c>
      <c r="BG256" s="94">
        <f t="shared" si="96"/>
        <v>0</v>
      </c>
      <c r="BH256" s="94">
        <f t="shared" si="97"/>
        <v>0</v>
      </c>
      <c r="BI256" s="94">
        <f t="shared" si="98"/>
        <v>0</v>
      </c>
      <c r="BJ256" s="94">
        <f t="shared" si="99"/>
        <v>0</v>
      </c>
      <c r="BK256" s="94">
        <f t="shared" si="100"/>
        <v>0</v>
      </c>
      <c r="BL256" s="94">
        <f t="shared" si="101"/>
        <v>0</v>
      </c>
      <c r="BM256" s="94">
        <f t="shared" si="102"/>
        <v>0</v>
      </c>
      <c r="BN256" s="94">
        <f t="shared" si="103"/>
        <v>0</v>
      </c>
      <c r="BO256" s="94">
        <f t="shared" si="104"/>
        <v>0</v>
      </c>
      <c r="BP256" s="94">
        <f t="shared" si="105"/>
        <v>0</v>
      </c>
      <c r="BQ256" s="94">
        <f t="shared" si="106"/>
        <v>0</v>
      </c>
    </row>
    <row r="257" spans="1:69" x14ac:dyDescent="0.35">
      <c r="A257" s="21" t="s">
        <v>459</v>
      </c>
      <c r="B257" s="21" t="s">
        <v>470</v>
      </c>
      <c r="C257" s="29" t="s">
        <v>471</v>
      </c>
      <c r="D257" s="57">
        <v>50700000</v>
      </c>
      <c r="E257" s="57">
        <f t="shared" si="107"/>
        <v>8700000</v>
      </c>
      <c r="F257" s="62">
        <v>40000000</v>
      </c>
      <c r="G257" s="62">
        <v>38000000</v>
      </c>
      <c r="H257" s="62">
        <v>36000000</v>
      </c>
      <c r="I257" s="62">
        <v>35000000</v>
      </c>
      <c r="J257" s="62">
        <v>34000000</v>
      </c>
      <c r="K257" s="62">
        <v>32500000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19">
        <v>0</v>
      </c>
      <c r="S257" s="73">
        <f>F257+Sheet3!C$30</f>
        <v>42000000</v>
      </c>
      <c r="T257" s="73">
        <f>G257+Sheet3!D$30</f>
        <v>40000000</v>
      </c>
      <c r="U257" s="73">
        <f>H257+Sheet3!E$30</f>
        <v>38000000</v>
      </c>
      <c r="V257" s="73">
        <f>I257+Sheet3!F$30</f>
        <v>37000000</v>
      </c>
      <c r="W257" s="73">
        <f>J257+Sheet3!G$30</f>
        <v>36000000</v>
      </c>
      <c r="X257" s="73">
        <f>K257+Sheet3!H$30</f>
        <v>34500000</v>
      </c>
      <c r="Y257" s="57">
        <f t="shared" si="110"/>
        <v>0</v>
      </c>
      <c r="Z257" s="57">
        <f t="shared" si="110"/>
        <v>0</v>
      </c>
      <c r="AA257" s="57">
        <f t="shared" si="110"/>
        <v>0</v>
      </c>
      <c r="AB257" s="57">
        <f t="shared" si="110"/>
        <v>0</v>
      </c>
      <c r="AC257" s="57">
        <f t="shared" si="108"/>
        <v>0</v>
      </c>
      <c r="AD257" s="57">
        <f t="shared" si="108"/>
        <v>0</v>
      </c>
      <c r="AF257" s="19">
        <v>42000000</v>
      </c>
      <c r="AG257" s="19">
        <v>40000000</v>
      </c>
      <c r="AH257" s="19">
        <v>38000000</v>
      </c>
      <c r="AI257" s="19">
        <v>37000000</v>
      </c>
      <c r="AJ257" s="19">
        <v>36000000</v>
      </c>
      <c r="AK257" s="19">
        <v>34500000</v>
      </c>
      <c r="AL257" s="19">
        <v>0</v>
      </c>
      <c r="AM257" s="19">
        <v>0</v>
      </c>
      <c r="AN257" s="19">
        <v>0</v>
      </c>
      <c r="AO257" s="19">
        <v>0</v>
      </c>
      <c r="AP257" s="19">
        <v>0</v>
      </c>
      <c r="AQ257" s="19">
        <v>0</v>
      </c>
      <c r="AS257" s="57">
        <f t="shared" si="83"/>
        <v>0</v>
      </c>
      <c r="AT257" s="57">
        <f t="shared" si="84"/>
        <v>0</v>
      </c>
      <c r="AU257" s="57">
        <f t="shared" si="85"/>
        <v>0</v>
      </c>
      <c r="AV257" s="57">
        <f t="shared" si="86"/>
        <v>0</v>
      </c>
      <c r="AW257" s="57">
        <f t="shared" si="87"/>
        <v>0</v>
      </c>
      <c r="AX257" s="57">
        <f t="shared" si="88"/>
        <v>0</v>
      </c>
      <c r="AY257" s="57">
        <f t="shared" si="89"/>
        <v>0</v>
      </c>
      <c r="AZ257" s="57">
        <f t="shared" si="90"/>
        <v>0</v>
      </c>
      <c r="BA257" s="57">
        <f t="shared" si="91"/>
        <v>0</v>
      </c>
      <c r="BB257" s="57">
        <f t="shared" si="92"/>
        <v>0</v>
      </c>
      <c r="BC257" s="57">
        <f t="shared" si="93"/>
        <v>0</v>
      </c>
      <c r="BD257" s="57">
        <f t="shared" si="94"/>
        <v>0</v>
      </c>
      <c r="BF257" s="94">
        <f t="shared" si="95"/>
        <v>2000000</v>
      </c>
      <c r="BG257" s="94">
        <f t="shared" si="96"/>
        <v>2000000</v>
      </c>
      <c r="BH257" s="94">
        <f t="shared" si="97"/>
        <v>1000000</v>
      </c>
      <c r="BI257" s="94">
        <f t="shared" si="98"/>
        <v>1000000</v>
      </c>
      <c r="BJ257" s="94">
        <f t="shared" si="99"/>
        <v>1500000</v>
      </c>
      <c r="BK257" s="94">
        <f t="shared" si="100"/>
        <v>34500000</v>
      </c>
      <c r="BL257" s="94">
        <f t="shared" si="101"/>
        <v>0</v>
      </c>
      <c r="BM257" s="94">
        <f t="shared" si="102"/>
        <v>0</v>
      </c>
      <c r="BN257" s="94">
        <f t="shared" si="103"/>
        <v>0</v>
      </c>
      <c r="BO257" s="94">
        <f t="shared" si="104"/>
        <v>0</v>
      </c>
      <c r="BP257" s="94">
        <f t="shared" si="105"/>
        <v>0</v>
      </c>
      <c r="BQ257" s="94">
        <f t="shared" si="106"/>
        <v>0</v>
      </c>
    </row>
    <row r="258" spans="1:69" x14ac:dyDescent="0.35">
      <c r="A258" s="21" t="s">
        <v>459</v>
      </c>
      <c r="B258" s="21" t="s">
        <v>986</v>
      </c>
      <c r="C258" s="22" t="s">
        <v>987</v>
      </c>
      <c r="D258" s="57">
        <v>50700000</v>
      </c>
      <c r="E258" s="57">
        <f t="shared" si="107"/>
        <v>7700000</v>
      </c>
      <c r="F258" s="62">
        <v>41000000</v>
      </c>
      <c r="G258" s="62">
        <v>39000000</v>
      </c>
      <c r="H258" s="62">
        <v>37000000</v>
      </c>
      <c r="I258" s="62">
        <v>36000000</v>
      </c>
      <c r="J258" s="62">
        <v>35000000</v>
      </c>
      <c r="K258" s="62">
        <v>33500000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S258" s="73">
        <f>F258+Sheet3!C$30</f>
        <v>43000000</v>
      </c>
      <c r="T258" s="73">
        <f>G258+Sheet3!D$30</f>
        <v>41000000</v>
      </c>
      <c r="U258" s="73">
        <f>H258+Sheet3!E$30</f>
        <v>39000000</v>
      </c>
      <c r="V258" s="73">
        <f>I258+Sheet3!F$30</f>
        <v>38000000</v>
      </c>
      <c r="W258" s="73">
        <f>J258+Sheet3!G$30</f>
        <v>37000000</v>
      </c>
      <c r="X258" s="73">
        <f>K258+Sheet3!H$30</f>
        <v>35500000</v>
      </c>
      <c r="Y258" s="57">
        <f t="shared" si="110"/>
        <v>0</v>
      </c>
      <c r="Z258" s="57">
        <f t="shared" si="110"/>
        <v>0</v>
      </c>
      <c r="AA258" s="57">
        <f t="shared" si="110"/>
        <v>0</v>
      </c>
      <c r="AB258" s="57">
        <f t="shared" si="110"/>
        <v>0</v>
      </c>
      <c r="AC258" s="57">
        <f t="shared" si="108"/>
        <v>0</v>
      </c>
      <c r="AD258" s="57">
        <f t="shared" si="108"/>
        <v>0</v>
      </c>
      <c r="AF258" s="19">
        <v>43000000</v>
      </c>
      <c r="AG258" s="19">
        <v>41000000</v>
      </c>
      <c r="AH258" s="19">
        <v>39000000</v>
      </c>
      <c r="AI258" s="19">
        <v>38000000</v>
      </c>
      <c r="AJ258" s="19">
        <v>38000000</v>
      </c>
      <c r="AK258" s="19">
        <v>35500000</v>
      </c>
      <c r="AL258" s="19">
        <v>0</v>
      </c>
      <c r="AM258" s="19">
        <v>0</v>
      </c>
      <c r="AN258" s="19">
        <v>0</v>
      </c>
      <c r="AO258" s="19">
        <v>0</v>
      </c>
      <c r="AP258" s="19">
        <v>0</v>
      </c>
      <c r="AQ258" s="19">
        <v>0</v>
      </c>
      <c r="AS258" s="57">
        <f t="shared" si="83"/>
        <v>0</v>
      </c>
      <c r="AT258" s="57">
        <f t="shared" si="84"/>
        <v>0</v>
      </c>
      <c r="AU258" s="57">
        <f t="shared" si="85"/>
        <v>0</v>
      </c>
      <c r="AV258" s="57">
        <f t="shared" si="86"/>
        <v>0</v>
      </c>
      <c r="AW258" s="57">
        <f t="shared" si="87"/>
        <v>1000000</v>
      </c>
      <c r="AX258" s="57">
        <f t="shared" si="88"/>
        <v>0</v>
      </c>
      <c r="AY258" s="57">
        <f t="shared" si="89"/>
        <v>0</v>
      </c>
      <c r="AZ258" s="57">
        <f t="shared" si="90"/>
        <v>0</v>
      </c>
      <c r="BA258" s="57">
        <f t="shared" si="91"/>
        <v>0</v>
      </c>
      <c r="BB258" s="57">
        <f t="shared" si="92"/>
        <v>0</v>
      </c>
      <c r="BC258" s="57">
        <f t="shared" si="93"/>
        <v>0</v>
      </c>
      <c r="BD258" s="57">
        <f t="shared" si="94"/>
        <v>0</v>
      </c>
      <c r="BF258" s="94">
        <f t="shared" si="95"/>
        <v>2000000</v>
      </c>
      <c r="BG258" s="94">
        <f t="shared" si="96"/>
        <v>2000000</v>
      </c>
      <c r="BH258" s="94">
        <f t="shared" si="97"/>
        <v>1000000</v>
      </c>
      <c r="BI258" s="94">
        <f t="shared" si="98"/>
        <v>0</v>
      </c>
      <c r="BJ258" s="94">
        <f t="shared" si="99"/>
        <v>2500000</v>
      </c>
      <c r="BK258" s="94">
        <f t="shared" si="100"/>
        <v>35500000</v>
      </c>
      <c r="BL258" s="94">
        <f t="shared" si="101"/>
        <v>0</v>
      </c>
      <c r="BM258" s="94">
        <f t="shared" si="102"/>
        <v>0</v>
      </c>
      <c r="BN258" s="94">
        <f t="shared" si="103"/>
        <v>0</v>
      </c>
      <c r="BO258" s="94">
        <f t="shared" si="104"/>
        <v>0</v>
      </c>
      <c r="BP258" s="94">
        <f t="shared" si="105"/>
        <v>0</v>
      </c>
      <c r="BQ258" s="94">
        <f t="shared" si="106"/>
        <v>0</v>
      </c>
    </row>
    <row r="259" spans="1:69" x14ac:dyDescent="0.35">
      <c r="A259" s="21" t="s">
        <v>459</v>
      </c>
      <c r="B259" s="21" t="s">
        <v>988</v>
      </c>
      <c r="C259" s="22" t="s">
        <v>989</v>
      </c>
      <c r="D259" s="57">
        <v>0</v>
      </c>
      <c r="E259" s="57">
        <f t="shared" si="107"/>
        <v>-43000000</v>
      </c>
      <c r="F259" s="62">
        <v>41000000</v>
      </c>
      <c r="G259" s="62">
        <v>39000000</v>
      </c>
      <c r="H259" s="62">
        <v>37000000</v>
      </c>
      <c r="I259" s="62">
        <v>36000000</v>
      </c>
      <c r="J259" s="62">
        <v>35000000</v>
      </c>
      <c r="K259" s="62">
        <v>33500000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0</v>
      </c>
      <c r="S259" s="73">
        <f>F259+Sheet3!C$30</f>
        <v>43000000</v>
      </c>
      <c r="T259" s="73">
        <f>G259+Sheet3!D$30</f>
        <v>41000000</v>
      </c>
      <c r="U259" s="73">
        <f>H259+Sheet3!E$30</f>
        <v>39000000</v>
      </c>
      <c r="V259" s="73">
        <f>I259+Sheet3!F$30</f>
        <v>38000000</v>
      </c>
      <c r="W259" s="73">
        <f>J259+Sheet3!G$30</f>
        <v>37000000</v>
      </c>
      <c r="X259" s="73">
        <f>K259+Sheet3!H$30</f>
        <v>35500000</v>
      </c>
      <c r="Y259" s="57">
        <f t="shared" si="110"/>
        <v>0</v>
      </c>
      <c r="Z259" s="57">
        <f t="shared" si="110"/>
        <v>0</v>
      </c>
      <c r="AA259" s="57">
        <f t="shared" si="110"/>
        <v>0</v>
      </c>
      <c r="AB259" s="57">
        <f t="shared" si="110"/>
        <v>0</v>
      </c>
      <c r="AC259" s="57">
        <f t="shared" si="108"/>
        <v>0</v>
      </c>
      <c r="AD259" s="57">
        <f t="shared" si="108"/>
        <v>0</v>
      </c>
      <c r="AF259" s="19">
        <v>43000000</v>
      </c>
      <c r="AG259" s="19">
        <v>41000000</v>
      </c>
      <c r="AH259" s="19">
        <v>39000000</v>
      </c>
      <c r="AI259" s="19">
        <v>38000000</v>
      </c>
      <c r="AJ259" s="19">
        <v>38000000</v>
      </c>
      <c r="AK259" s="19">
        <v>35500000</v>
      </c>
      <c r="AL259" s="19">
        <v>0</v>
      </c>
      <c r="AM259" s="19">
        <v>0</v>
      </c>
      <c r="AN259" s="19">
        <v>0</v>
      </c>
      <c r="AO259" s="19">
        <v>0</v>
      </c>
      <c r="AP259" s="19">
        <v>0</v>
      </c>
      <c r="AQ259" s="19">
        <v>0</v>
      </c>
      <c r="AS259" s="57">
        <f t="shared" si="83"/>
        <v>0</v>
      </c>
      <c r="AT259" s="57">
        <f t="shared" si="84"/>
        <v>0</v>
      </c>
      <c r="AU259" s="57">
        <f t="shared" si="85"/>
        <v>0</v>
      </c>
      <c r="AV259" s="57">
        <f t="shared" si="86"/>
        <v>0</v>
      </c>
      <c r="AW259" s="57">
        <f t="shared" si="87"/>
        <v>1000000</v>
      </c>
      <c r="AX259" s="57">
        <f t="shared" si="88"/>
        <v>0</v>
      </c>
      <c r="AY259" s="57">
        <f t="shared" si="89"/>
        <v>0</v>
      </c>
      <c r="AZ259" s="57">
        <f t="shared" si="90"/>
        <v>0</v>
      </c>
      <c r="BA259" s="57">
        <f t="shared" si="91"/>
        <v>0</v>
      </c>
      <c r="BB259" s="57">
        <f t="shared" si="92"/>
        <v>0</v>
      </c>
      <c r="BC259" s="57">
        <f t="shared" si="93"/>
        <v>0</v>
      </c>
      <c r="BD259" s="57">
        <f t="shared" si="94"/>
        <v>0</v>
      </c>
      <c r="BF259" s="94">
        <f t="shared" si="95"/>
        <v>2000000</v>
      </c>
      <c r="BG259" s="94">
        <f t="shared" si="96"/>
        <v>2000000</v>
      </c>
      <c r="BH259" s="94">
        <f t="shared" si="97"/>
        <v>1000000</v>
      </c>
      <c r="BI259" s="94">
        <f t="shared" si="98"/>
        <v>0</v>
      </c>
      <c r="BJ259" s="94">
        <f t="shared" si="99"/>
        <v>2500000</v>
      </c>
      <c r="BK259" s="94">
        <f t="shared" si="100"/>
        <v>35500000</v>
      </c>
      <c r="BL259" s="94">
        <f t="shared" si="101"/>
        <v>0</v>
      </c>
      <c r="BM259" s="94">
        <f t="shared" si="102"/>
        <v>0</v>
      </c>
      <c r="BN259" s="94">
        <f t="shared" si="103"/>
        <v>0</v>
      </c>
      <c r="BO259" s="94">
        <f t="shared" si="104"/>
        <v>0</v>
      </c>
      <c r="BP259" s="94">
        <f t="shared" si="105"/>
        <v>0</v>
      </c>
      <c r="BQ259" s="94">
        <f t="shared" si="106"/>
        <v>0</v>
      </c>
    </row>
    <row r="260" spans="1:69" x14ac:dyDescent="0.35">
      <c r="A260" s="28" t="s">
        <v>459</v>
      </c>
      <c r="B260" s="28" t="s">
        <v>982</v>
      </c>
      <c r="C260" s="29" t="s">
        <v>983</v>
      </c>
      <c r="D260" s="57">
        <v>50700000</v>
      </c>
      <c r="E260" s="57">
        <f t="shared" si="107"/>
        <v>8700000</v>
      </c>
      <c r="F260" s="62">
        <v>40000000</v>
      </c>
      <c r="G260" s="62">
        <v>38000000</v>
      </c>
      <c r="H260" s="62">
        <v>36000000</v>
      </c>
      <c r="I260" s="62">
        <v>35000000</v>
      </c>
      <c r="J260" s="62">
        <v>34000000</v>
      </c>
      <c r="K260" s="62">
        <v>32500000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0</v>
      </c>
      <c r="S260" s="73">
        <f>F260+Sheet3!C$30</f>
        <v>42000000</v>
      </c>
      <c r="T260" s="73">
        <f>G260+Sheet3!D$30</f>
        <v>40000000</v>
      </c>
      <c r="U260" s="73">
        <f>H260+Sheet3!E$30</f>
        <v>38000000</v>
      </c>
      <c r="V260" s="73">
        <f>I260+Sheet3!F$30</f>
        <v>37000000</v>
      </c>
      <c r="W260" s="73">
        <f>J260+Sheet3!G$30</f>
        <v>36000000</v>
      </c>
      <c r="X260" s="73">
        <f>K260+Sheet3!H$30</f>
        <v>34500000</v>
      </c>
      <c r="Y260" s="57">
        <f t="shared" si="110"/>
        <v>0</v>
      </c>
      <c r="Z260" s="57">
        <f t="shared" si="110"/>
        <v>0</v>
      </c>
      <c r="AA260" s="57">
        <f t="shared" si="110"/>
        <v>0</v>
      </c>
      <c r="AB260" s="57">
        <f t="shared" si="110"/>
        <v>0</v>
      </c>
      <c r="AC260" s="57">
        <f t="shared" si="108"/>
        <v>0</v>
      </c>
      <c r="AD260" s="57">
        <f t="shared" si="108"/>
        <v>0</v>
      </c>
      <c r="AF260" s="19">
        <v>42000000</v>
      </c>
      <c r="AG260" s="19">
        <v>40000000</v>
      </c>
      <c r="AH260" s="19">
        <v>38000000</v>
      </c>
      <c r="AI260" s="19">
        <v>37000000</v>
      </c>
      <c r="AJ260" s="19">
        <v>36000000</v>
      </c>
      <c r="AK260" s="19">
        <v>34500000</v>
      </c>
      <c r="AL260" s="19">
        <v>0</v>
      </c>
      <c r="AM260" s="19">
        <v>0</v>
      </c>
      <c r="AN260" s="19">
        <v>0</v>
      </c>
      <c r="AO260" s="19">
        <v>0</v>
      </c>
      <c r="AP260" s="19">
        <v>0</v>
      </c>
      <c r="AQ260" s="19">
        <v>0</v>
      </c>
      <c r="AS260" s="57">
        <f t="shared" si="83"/>
        <v>0</v>
      </c>
      <c r="AT260" s="57">
        <f t="shared" si="84"/>
        <v>0</v>
      </c>
      <c r="AU260" s="57">
        <f t="shared" si="85"/>
        <v>0</v>
      </c>
      <c r="AV260" s="57">
        <f t="shared" si="86"/>
        <v>0</v>
      </c>
      <c r="AW260" s="57">
        <f t="shared" si="87"/>
        <v>0</v>
      </c>
      <c r="AX260" s="57">
        <f t="shared" si="88"/>
        <v>0</v>
      </c>
      <c r="AY260" s="57">
        <f t="shared" si="89"/>
        <v>0</v>
      </c>
      <c r="AZ260" s="57">
        <f t="shared" si="90"/>
        <v>0</v>
      </c>
      <c r="BA260" s="57">
        <f t="shared" si="91"/>
        <v>0</v>
      </c>
      <c r="BB260" s="57">
        <f t="shared" si="92"/>
        <v>0</v>
      </c>
      <c r="BC260" s="57">
        <f t="shared" si="93"/>
        <v>0</v>
      </c>
      <c r="BD260" s="57">
        <f t="shared" si="94"/>
        <v>0</v>
      </c>
      <c r="BF260" s="94">
        <f t="shared" si="95"/>
        <v>2000000</v>
      </c>
      <c r="BG260" s="94">
        <f t="shared" si="96"/>
        <v>2000000</v>
      </c>
      <c r="BH260" s="94">
        <f t="shared" si="97"/>
        <v>1000000</v>
      </c>
      <c r="BI260" s="94">
        <f t="shared" si="98"/>
        <v>1000000</v>
      </c>
      <c r="BJ260" s="94">
        <f t="shared" si="99"/>
        <v>1500000</v>
      </c>
      <c r="BK260" s="94">
        <f t="shared" si="100"/>
        <v>34500000</v>
      </c>
      <c r="BL260" s="94">
        <f t="shared" si="101"/>
        <v>0</v>
      </c>
      <c r="BM260" s="94">
        <f t="shared" si="102"/>
        <v>0</v>
      </c>
      <c r="BN260" s="94">
        <f t="shared" si="103"/>
        <v>0</v>
      </c>
      <c r="BO260" s="94">
        <f t="shared" si="104"/>
        <v>0</v>
      </c>
      <c r="BP260" s="94">
        <f t="shared" si="105"/>
        <v>0</v>
      </c>
      <c r="BQ260" s="94">
        <f t="shared" si="106"/>
        <v>0</v>
      </c>
    </row>
    <row r="261" spans="1:69" x14ac:dyDescent="0.35">
      <c r="A261" s="21" t="s">
        <v>459</v>
      </c>
      <c r="B261" s="21" t="s">
        <v>472</v>
      </c>
      <c r="C261" s="29" t="s">
        <v>473</v>
      </c>
      <c r="D261" s="57">
        <v>0</v>
      </c>
      <c r="E261" s="57">
        <f t="shared" si="107"/>
        <v>-44600000</v>
      </c>
      <c r="F261" s="62">
        <v>42600000</v>
      </c>
      <c r="G261" s="62">
        <v>40600000</v>
      </c>
      <c r="H261" s="62">
        <v>38800000</v>
      </c>
      <c r="I261" s="62">
        <v>37100000</v>
      </c>
      <c r="J261" s="62">
        <v>36500000</v>
      </c>
      <c r="K261" s="62">
        <v>34300000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S261" s="73">
        <f>F261+Sheet3!C$30</f>
        <v>44600000</v>
      </c>
      <c r="T261" s="73">
        <f>G261+Sheet3!D$30</f>
        <v>42600000</v>
      </c>
      <c r="U261" s="73">
        <f>H261+Sheet3!E$30</f>
        <v>40800000</v>
      </c>
      <c r="V261" s="73">
        <f>I261+Sheet3!F$30</f>
        <v>39100000</v>
      </c>
      <c r="W261" s="73">
        <f>J261+Sheet3!G$30</f>
        <v>38500000</v>
      </c>
      <c r="X261" s="73">
        <f>K261+Sheet3!H$30</f>
        <v>36300000</v>
      </c>
      <c r="Y261" s="57">
        <f t="shared" si="110"/>
        <v>0</v>
      </c>
      <c r="Z261" s="57">
        <f t="shared" si="110"/>
        <v>0</v>
      </c>
      <c r="AA261" s="57">
        <f t="shared" si="110"/>
        <v>0</v>
      </c>
      <c r="AB261" s="57">
        <f t="shared" si="110"/>
        <v>0</v>
      </c>
      <c r="AC261" s="57">
        <f t="shared" si="108"/>
        <v>0</v>
      </c>
      <c r="AD261" s="57">
        <f t="shared" si="108"/>
        <v>0</v>
      </c>
      <c r="AF261" s="19">
        <v>44600000</v>
      </c>
      <c r="AG261" s="19">
        <v>42600000</v>
      </c>
      <c r="AH261" s="19">
        <v>40800000</v>
      </c>
      <c r="AI261" s="19">
        <v>39100000</v>
      </c>
      <c r="AJ261" s="62">
        <v>38500000</v>
      </c>
      <c r="AK261" s="19">
        <v>36300000</v>
      </c>
      <c r="AL261" s="19">
        <v>0</v>
      </c>
      <c r="AM261" s="19">
        <v>0</v>
      </c>
      <c r="AN261" s="19">
        <v>0</v>
      </c>
      <c r="AO261" s="19">
        <v>0</v>
      </c>
      <c r="AP261" s="19">
        <v>0</v>
      </c>
      <c r="AQ261" s="19">
        <v>0</v>
      </c>
      <c r="AS261" s="57">
        <f t="shared" si="83"/>
        <v>0</v>
      </c>
      <c r="AT261" s="57">
        <f t="shared" si="84"/>
        <v>0</v>
      </c>
      <c r="AU261" s="57">
        <f t="shared" si="85"/>
        <v>0</v>
      </c>
      <c r="AV261" s="57">
        <f t="shared" si="86"/>
        <v>0</v>
      </c>
      <c r="AW261" s="57">
        <f t="shared" si="87"/>
        <v>0</v>
      </c>
      <c r="AX261" s="57">
        <f t="shared" si="88"/>
        <v>0</v>
      </c>
      <c r="AY261" s="57">
        <f t="shared" si="89"/>
        <v>0</v>
      </c>
      <c r="AZ261" s="57">
        <f t="shared" si="90"/>
        <v>0</v>
      </c>
      <c r="BA261" s="57">
        <f t="shared" si="91"/>
        <v>0</v>
      </c>
      <c r="BB261" s="57">
        <f t="shared" si="92"/>
        <v>0</v>
      </c>
      <c r="BC261" s="57">
        <f t="shared" si="93"/>
        <v>0</v>
      </c>
      <c r="BD261" s="57">
        <f t="shared" si="94"/>
        <v>0</v>
      </c>
      <c r="BF261" s="94">
        <f t="shared" si="95"/>
        <v>2000000</v>
      </c>
      <c r="BG261" s="94">
        <f t="shared" si="96"/>
        <v>1800000</v>
      </c>
      <c r="BH261" s="94">
        <f t="shared" si="97"/>
        <v>1700000</v>
      </c>
      <c r="BI261" s="94">
        <f t="shared" si="98"/>
        <v>600000</v>
      </c>
      <c r="BJ261" s="94">
        <f t="shared" si="99"/>
        <v>2200000</v>
      </c>
      <c r="BK261" s="94">
        <f t="shared" si="100"/>
        <v>36300000</v>
      </c>
      <c r="BL261" s="94">
        <f t="shared" si="101"/>
        <v>0</v>
      </c>
      <c r="BM261" s="94">
        <f t="shared" si="102"/>
        <v>0</v>
      </c>
      <c r="BN261" s="94">
        <f t="shared" si="103"/>
        <v>0</v>
      </c>
      <c r="BO261" s="94">
        <f t="shared" si="104"/>
        <v>0</v>
      </c>
      <c r="BP261" s="94">
        <f t="shared" si="105"/>
        <v>0</v>
      </c>
      <c r="BQ261" s="94">
        <f t="shared" si="106"/>
        <v>0</v>
      </c>
    </row>
    <row r="262" spans="1:69" x14ac:dyDescent="0.35">
      <c r="A262" s="21" t="s">
        <v>459</v>
      </c>
      <c r="B262" s="21" t="s">
        <v>474</v>
      </c>
      <c r="C262" s="29" t="s">
        <v>475</v>
      </c>
      <c r="D262" s="57">
        <v>67400000</v>
      </c>
      <c r="E262" s="57">
        <f t="shared" si="107"/>
        <v>67400000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S262" s="57">
        <f t="shared" si="111"/>
        <v>0</v>
      </c>
      <c r="T262" s="57">
        <f t="shared" si="111"/>
        <v>0</v>
      </c>
      <c r="U262" s="57">
        <f t="shared" si="111"/>
        <v>0</v>
      </c>
      <c r="V262" s="57">
        <f t="shared" si="111"/>
        <v>0</v>
      </c>
      <c r="W262" s="57">
        <f t="shared" si="111"/>
        <v>0</v>
      </c>
      <c r="X262" s="57">
        <f t="shared" si="111"/>
        <v>0</v>
      </c>
      <c r="Y262" s="57">
        <f t="shared" si="110"/>
        <v>0</v>
      </c>
      <c r="Z262" s="57">
        <f t="shared" si="110"/>
        <v>0</v>
      </c>
      <c r="AA262" s="57">
        <f t="shared" si="110"/>
        <v>0</v>
      </c>
      <c r="AB262" s="57">
        <f t="shared" si="110"/>
        <v>0</v>
      </c>
      <c r="AC262" s="57">
        <f t="shared" si="108"/>
        <v>0</v>
      </c>
      <c r="AD262" s="57">
        <f t="shared" si="108"/>
        <v>0</v>
      </c>
      <c r="AF262" s="19">
        <v>0</v>
      </c>
      <c r="AG262" s="19">
        <v>0</v>
      </c>
      <c r="AH262" s="19">
        <v>0</v>
      </c>
      <c r="AI262" s="19">
        <v>0</v>
      </c>
      <c r="AJ262" s="19">
        <v>0</v>
      </c>
      <c r="AK262" s="19">
        <v>0</v>
      </c>
      <c r="AL262" s="19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S262" s="57">
        <f t="shared" si="83"/>
        <v>0</v>
      </c>
      <c r="AT262" s="57">
        <f t="shared" si="84"/>
        <v>0</v>
      </c>
      <c r="AU262" s="57">
        <f t="shared" si="85"/>
        <v>0</v>
      </c>
      <c r="AV262" s="57">
        <f t="shared" si="86"/>
        <v>0</v>
      </c>
      <c r="AW262" s="57">
        <f t="shared" si="87"/>
        <v>0</v>
      </c>
      <c r="AX262" s="57">
        <f t="shared" si="88"/>
        <v>0</v>
      </c>
      <c r="AY262" s="57">
        <f t="shared" si="89"/>
        <v>0</v>
      </c>
      <c r="AZ262" s="57">
        <f t="shared" si="90"/>
        <v>0</v>
      </c>
      <c r="BA262" s="57">
        <f t="shared" si="91"/>
        <v>0</v>
      </c>
      <c r="BB262" s="57">
        <f t="shared" si="92"/>
        <v>0</v>
      </c>
      <c r="BC262" s="57">
        <f t="shared" si="93"/>
        <v>0</v>
      </c>
      <c r="BD262" s="57">
        <f t="shared" si="94"/>
        <v>0</v>
      </c>
      <c r="BF262" s="94">
        <f t="shared" si="95"/>
        <v>0</v>
      </c>
      <c r="BG262" s="94">
        <f t="shared" si="96"/>
        <v>0</v>
      </c>
      <c r="BH262" s="94">
        <f t="shared" si="97"/>
        <v>0</v>
      </c>
      <c r="BI262" s="94">
        <f t="shared" si="98"/>
        <v>0</v>
      </c>
      <c r="BJ262" s="94">
        <f t="shared" si="99"/>
        <v>0</v>
      </c>
      <c r="BK262" s="94">
        <f t="shared" si="100"/>
        <v>0</v>
      </c>
      <c r="BL262" s="94">
        <f t="shared" si="101"/>
        <v>0</v>
      </c>
      <c r="BM262" s="94">
        <f t="shared" si="102"/>
        <v>0</v>
      </c>
      <c r="BN262" s="94">
        <f t="shared" si="103"/>
        <v>0</v>
      </c>
      <c r="BO262" s="94">
        <f t="shared" si="104"/>
        <v>0</v>
      </c>
      <c r="BP262" s="94">
        <f t="shared" si="105"/>
        <v>0</v>
      </c>
      <c r="BQ262" s="94">
        <f t="shared" si="106"/>
        <v>0</v>
      </c>
    </row>
    <row r="263" spans="1:69" x14ac:dyDescent="0.35">
      <c r="A263" s="21" t="s">
        <v>459</v>
      </c>
      <c r="B263" s="21" t="s">
        <v>476</v>
      </c>
      <c r="C263" s="29" t="s">
        <v>477</v>
      </c>
      <c r="D263" s="57">
        <v>67400000</v>
      </c>
      <c r="E263" s="57">
        <f t="shared" si="107"/>
        <v>8400000</v>
      </c>
      <c r="F263" s="62">
        <v>57000000</v>
      </c>
      <c r="G263" s="62">
        <v>55000000</v>
      </c>
      <c r="H263" s="62">
        <v>53000000</v>
      </c>
      <c r="I263" s="62">
        <v>49100000</v>
      </c>
      <c r="J263" s="62">
        <v>46200000</v>
      </c>
      <c r="K263" s="62">
        <v>43100000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19">
        <v>0</v>
      </c>
      <c r="S263" s="73">
        <f>F263+Sheet3!C$30</f>
        <v>59000000</v>
      </c>
      <c r="T263" s="73">
        <f>G263+Sheet3!D$30</f>
        <v>57000000</v>
      </c>
      <c r="U263" s="73">
        <f>H263+Sheet3!E$30</f>
        <v>55000000</v>
      </c>
      <c r="V263" s="73">
        <f>I263+Sheet3!F$30</f>
        <v>51100000</v>
      </c>
      <c r="W263" s="73">
        <f>J263+Sheet3!G$30</f>
        <v>48200000</v>
      </c>
      <c r="X263" s="73">
        <f>K263+Sheet3!H$30</f>
        <v>45100000</v>
      </c>
      <c r="Y263" s="57">
        <f t="shared" si="110"/>
        <v>0</v>
      </c>
      <c r="Z263" s="57">
        <f t="shared" si="110"/>
        <v>0</v>
      </c>
      <c r="AA263" s="57">
        <f t="shared" si="110"/>
        <v>0</v>
      </c>
      <c r="AB263" s="57">
        <f t="shared" si="110"/>
        <v>0</v>
      </c>
      <c r="AC263" s="57">
        <f t="shared" si="108"/>
        <v>0</v>
      </c>
      <c r="AD263" s="57">
        <f t="shared" si="108"/>
        <v>0</v>
      </c>
      <c r="AF263" s="19">
        <v>59000000</v>
      </c>
      <c r="AG263" s="19">
        <v>57000000</v>
      </c>
      <c r="AH263" s="19">
        <v>55000000</v>
      </c>
      <c r="AI263" s="19">
        <v>51100000</v>
      </c>
      <c r="AJ263" s="19">
        <v>48200000</v>
      </c>
      <c r="AK263" s="19">
        <v>45100000</v>
      </c>
      <c r="AL263" s="19">
        <v>0</v>
      </c>
      <c r="AM263" s="19">
        <v>0</v>
      </c>
      <c r="AN263" s="19">
        <v>0</v>
      </c>
      <c r="AO263" s="19">
        <v>0</v>
      </c>
      <c r="AP263" s="19">
        <v>0</v>
      </c>
      <c r="AQ263" s="19">
        <v>0</v>
      </c>
      <c r="AS263" s="57">
        <f t="shared" si="83"/>
        <v>0</v>
      </c>
      <c r="AT263" s="57">
        <f t="shared" si="84"/>
        <v>0</v>
      </c>
      <c r="AU263" s="57">
        <f t="shared" si="85"/>
        <v>0</v>
      </c>
      <c r="AV263" s="57">
        <f t="shared" si="86"/>
        <v>0</v>
      </c>
      <c r="AW263" s="57">
        <f t="shared" si="87"/>
        <v>0</v>
      </c>
      <c r="AX263" s="57">
        <f t="shared" si="88"/>
        <v>0</v>
      </c>
      <c r="AY263" s="57">
        <f t="shared" si="89"/>
        <v>0</v>
      </c>
      <c r="AZ263" s="57">
        <f t="shared" si="90"/>
        <v>0</v>
      </c>
      <c r="BA263" s="57">
        <f t="shared" si="91"/>
        <v>0</v>
      </c>
      <c r="BB263" s="57">
        <f t="shared" si="92"/>
        <v>0</v>
      </c>
      <c r="BC263" s="57">
        <f t="shared" si="93"/>
        <v>0</v>
      </c>
      <c r="BD263" s="57">
        <f t="shared" si="94"/>
        <v>0</v>
      </c>
      <c r="BF263" s="94">
        <f t="shared" si="95"/>
        <v>2000000</v>
      </c>
      <c r="BG263" s="94">
        <f t="shared" si="96"/>
        <v>2000000</v>
      </c>
      <c r="BH263" s="94">
        <f t="shared" si="97"/>
        <v>3900000</v>
      </c>
      <c r="BI263" s="94">
        <f t="shared" si="98"/>
        <v>2900000</v>
      </c>
      <c r="BJ263" s="94">
        <f t="shared" si="99"/>
        <v>3100000</v>
      </c>
      <c r="BK263" s="94">
        <f t="shared" si="100"/>
        <v>45100000</v>
      </c>
      <c r="BL263" s="94">
        <f t="shared" si="101"/>
        <v>0</v>
      </c>
      <c r="BM263" s="94">
        <f t="shared" si="102"/>
        <v>0</v>
      </c>
      <c r="BN263" s="94">
        <f t="shared" si="103"/>
        <v>0</v>
      </c>
      <c r="BO263" s="94">
        <f t="shared" si="104"/>
        <v>0</v>
      </c>
      <c r="BP263" s="94">
        <f t="shared" si="105"/>
        <v>0</v>
      </c>
      <c r="BQ263" s="94">
        <f t="shared" si="106"/>
        <v>0</v>
      </c>
    </row>
    <row r="264" spans="1:69" x14ac:dyDescent="0.35">
      <c r="A264" s="21" t="s">
        <v>459</v>
      </c>
      <c r="B264" s="21" t="s">
        <v>478</v>
      </c>
      <c r="C264" s="29" t="s">
        <v>479</v>
      </c>
      <c r="D264" s="57">
        <v>0</v>
      </c>
      <c r="E264" s="57">
        <f t="shared" si="107"/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v>0</v>
      </c>
      <c r="S264" s="57">
        <f t="shared" si="111"/>
        <v>0</v>
      </c>
      <c r="T264" s="57">
        <f t="shared" si="111"/>
        <v>0</v>
      </c>
      <c r="U264" s="57">
        <f t="shared" si="111"/>
        <v>0</v>
      </c>
      <c r="V264" s="57">
        <f t="shared" si="111"/>
        <v>0</v>
      </c>
      <c r="W264" s="57">
        <f t="shared" si="111"/>
        <v>0</v>
      </c>
      <c r="X264" s="57">
        <f t="shared" si="111"/>
        <v>0</v>
      </c>
      <c r="Y264" s="57">
        <f t="shared" si="110"/>
        <v>0</v>
      </c>
      <c r="Z264" s="57">
        <f t="shared" si="110"/>
        <v>0</v>
      </c>
      <c r="AA264" s="57">
        <f t="shared" si="110"/>
        <v>0</v>
      </c>
      <c r="AB264" s="57">
        <f t="shared" si="110"/>
        <v>0</v>
      </c>
      <c r="AC264" s="57">
        <f t="shared" si="108"/>
        <v>0</v>
      </c>
      <c r="AD264" s="57">
        <f t="shared" si="108"/>
        <v>0</v>
      </c>
      <c r="AF264" s="19">
        <v>0</v>
      </c>
      <c r="AG264" s="19">
        <v>0</v>
      </c>
      <c r="AH264" s="19">
        <v>0</v>
      </c>
      <c r="AI264" s="19">
        <v>0</v>
      </c>
      <c r="AJ264" s="19">
        <v>0</v>
      </c>
      <c r="AK264" s="19">
        <v>0</v>
      </c>
      <c r="AL264" s="19">
        <v>0</v>
      </c>
      <c r="AM264" s="19">
        <v>0</v>
      </c>
      <c r="AN264" s="19">
        <v>0</v>
      </c>
      <c r="AO264" s="19">
        <v>0</v>
      </c>
      <c r="AP264" s="19">
        <v>0</v>
      </c>
      <c r="AQ264" s="19">
        <v>0</v>
      </c>
      <c r="AS264" s="57">
        <f t="shared" si="83"/>
        <v>0</v>
      </c>
      <c r="AT264" s="57">
        <f t="shared" si="84"/>
        <v>0</v>
      </c>
      <c r="AU264" s="57">
        <f t="shared" si="85"/>
        <v>0</v>
      </c>
      <c r="AV264" s="57">
        <f t="shared" si="86"/>
        <v>0</v>
      </c>
      <c r="AW264" s="57">
        <f t="shared" si="87"/>
        <v>0</v>
      </c>
      <c r="AX264" s="57">
        <f t="shared" si="88"/>
        <v>0</v>
      </c>
      <c r="AY264" s="57">
        <f t="shared" si="89"/>
        <v>0</v>
      </c>
      <c r="AZ264" s="57">
        <f t="shared" si="90"/>
        <v>0</v>
      </c>
      <c r="BA264" s="57">
        <f t="shared" si="91"/>
        <v>0</v>
      </c>
      <c r="BB264" s="57">
        <f t="shared" si="92"/>
        <v>0</v>
      </c>
      <c r="BC264" s="57">
        <f t="shared" si="93"/>
        <v>0</v>
      </c>
      <c r="BD264" s="57">
        <f t="shared" si="94"/>
        <v>0</v>
      </c>
      <c r="BF264" s="94">
        <f t="shared" si="95"/>
        <v>0</v>
      </c>
      <c r="BG264" s="94">
        <f t="shared" si="96"/>
        <v>0</v>
      </c>
      <c r="BH264" s="94">
        <f t="shared" si="97"/>
        <v>0</v>
      </c>
      <c r="BI264" s="94">
        <f t="shared" si="98"/>
        <v>0</v>
      </c>
      <c r="BJ264" s="94">
        <f t="shared" si="99"/>
        <v>0</v>
      </c>
      <c r="BK264" s="94">
        <f t="shared" si="100"/>
        <v>0</v>
      </c>
      <c r="BL264" s="94">
        <f t="shared" si="101"/>
        <v>0</v>
      </c>
      <c r="BM264" s="94">
        <f t="shared" si="102"/>
        <v>0</v>
      </c>
      <c r="BN264" s="94">
        <f t="shared" si="103"/>
        <v>0</v>
      </c>
      <c r="BO264" s="94">
        <f t="shared" si="104"/>
        <v>0</v>
      </c>
      <c r="BP264" s="94">
        <f t="shared" si="105"/>
        <v>0</v>
      </c>
      <c r="BQ264" s="94">
        <f t="shared" si="106"/>
        <v>0</v>
      </c>
    </row>
    <row r="265" spans="1:69" x14ac:dyDescent="0.35">
      <c r="A265" s="21" t="s">
        <v>459</v>
      </c>
      <c r="B265" s="21" t="s">
        <v>984</v>
      </c>
      <c r="C265" s="22" t="s">
        <v>985</v>
      </c>
      <c r="D265" s="57">
        <v>40000000</v>
      </c>
      <c r="E265" s="57">
        <f t="shared" si="107"/>
        <v>5100000</v>
      </c>
      <c r="F265" s="19">
        <v>32900000</v>
      </c>
      <c r="G265" s="19">
        <v>31900000</v>
      </c>
      <c r="H265" s="19">
        <v>30900000</v>
      </c>
      <c r="I265" s="19">
        <v>26500000</v>
      </c>
      <c r="J265" s="19">
        <v>25200000</v>
      </c>
      <c r="K265" s="19">
        <v>23500000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v>0</v>
      </c>
      <c r="S265" s="73">
        <f>F265+Sheet3!C$30</f>
        <v>34900000</v>
      </c>
      <c r="T265" s="73">
        <f>G265+Sheet3!D$30</f>
        <v>33900000</v>
      </c>
      <c r="U265" s="73">
        <f>H265+Sheet3!E$30</f>
        <v>32900000</v>
      </c>
      <c r="V265" s="73">
        <f>I265+Sheet3!F$30</f>
        <v>28500000</v>
      </c>
      <c r="W265" s="73">
        <f>J265+Sheet3!G$30</f>
        <v>27200000</v>
      </c>
      <c r="X265" s="73">
        <f>K265+Sheet3!H$30</f>
        <v>25500000</v>
      </c>
      <c r="Y265" s="57">
        <f t="shared" si="110"/>
        <v>0</v>
      </c>
      <c r="Z265" s="57">
        <f t="shared" si="110"/>
        <v>0</v>
      </c>
      <c r="AA265" s="57">
        <f t="shared" si="110"/>
        <v>0</v>
      </c>
      <c r="AB265" s="57">
        <f t="shared" si="110"/>
        <v>0</v>
      </c>
      <c r="AC265" s="57">
        <f t="shared" si="108"/>
        <v>0</v>
      </c>
      <c r="AD265" s="57">
        <f t="shared" si="108"/>
        <v>0</v>
      </c>
      <c r="AF265" s="19">
        <v>34900000</v>
      </c>
      <c r="AG265" s="19">
        <v>33900000</v>
      </c>
      <c r="AH265" s="19">
        <v>32900000</v>
      </c>
      <c r="AI265" s="19">
        <v>28500000</v>
      </c>
      <c r="AJ265" s="62">
        <v>26500000</v>
      </c>
      <c r="AK265" s="19">
        <v>25500000</v>
      </c>
      <c r="AL265" s="19">
        <v>0</v>
      </c>
      <c r="AM265" s="19">
        <v>0</v>
      </c>
      <c r="AN265" s="19">
        <v>0</v>
      </c>
      <c r="AO265" s="19">
        <v>0</v>
      </c>
      <c r="AP265" s="19">
        <v>0</v>
      </c>
      <c r="AQ265" s="19">
        <v>0</v>
      </c>
      <c r="AS265" s="57">
        <f t="shared" si="83"/>
        <v>0</v>
      </c>
      <c r="AT265" s="57">
        <f t="shared" si="84"/>
        <v>0</v>
      </c>
      <c r="AU265" s="57">
        <f t="shared" si="85"/>
        <v>0</v>
      </c>
      <c r="AV265" s="57">
        <f t="shared" si="86"/>
        <v>0</v>
      </c>
      <c r="AW265" s="57">
        <f t="shared" si="87"/>
        <v>-700000</v>
      </c>
      <c r="AX265" s="57">
        <f t="shared" si="88"/>
        <v>0</v>
      </c>
      <c r="AY265" s="57">
        <f t="shared" si="89"/>
        <v>0</v>
      </c>
      <c r="AZ265" s="57">
        <f t="shared" si="90"/>
        <v>0</v>
      </c>
      <c r="BA265" s="57">
        <f t="shared" si="91"/>
        <v>0</v>
      </c>
      <c r="BB265" s="57">
        <f t="shared" si="92"/>
        <v>0</v>
      </c>
      <c r="BC265" s="57">
        <f t="shared" si="93"/>
        <v>0</v>
      </c>
      <c r="BD265" s="57">
        <f t="shared" si="94"/>
        <v>0</v>
      </c>
      <c r="BF265" s="94">
        <f t="shared" si="95"/>
        <v>1000000</v>
      </c>
      <c r="BG265" s="94">
        <f t="shared" si="96"/>
        <v>1000000</v>
      </c>
      <c r="BH265" s="94">
        <f t="shared" si="97"/>
        <v>4400000</v>
      </c>
      <c r="BI265" s="94">
        <f t="shared" si="98"/>
        <v>2000000</v>
      </c>
      <c r="BJ265" s="94">
        <f t="shared" si="99"/>
        <v>1000000</v>
      </c>
      <c r="BK265" s="94">
        <f t="shared" si="100"/>
        <v>25500000</v>
      </c>
      <c r="BL265" s="94">
        <f t="shared" si="101"/>
        <v>0</v>
      </c>
      <c r="BM265" s="94">
        <f t="shared" si="102"/>
        <v>0</v>
      </c>
      <c r="BN265" s="94">
        <f t="shared" si="103"/>
        <v>0</v>
      </c>
      <c r="BO265" s="94">
        <f t="shared" si="104"/>
        <v>0</v>
      </c>
      <c r="BP265" s="94">
        <f t="shared" si="105"/>
        <v>0</v>
      </c>
      <c r="BQ265" s="94">
        <f t="shared" si="106"/>
        <v>0</v>
      </c>
    </row>
    <row r="266" spans="1:69" x14ac:dyDescent="0.35">
      <c r="A266" s="21" t="s">
        <v>459</v>
      </c>
      <c r="B266" s="21" t="s">
        <v>480</v>
      </c>
      <c r="C266" s="29" t="s">
        <v>481</v>
      </c>
      <c r="D266" s="57">
        <v>0</v>
      </c>
      <c r="E266" s="57">
        <f t="shared" si="107"/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19">
        <v>0</v>
      </c>
      <c r="S266" s="57">
        <f t="shared" si="111"/>
        <v>0</v>
      </c>
      <c r="T266" s="57">
        <f t="shared" si="111"/>
        <v>0</v>
      </c>
      <c r="U266" s="57">
        <f t="shared" si="111"/>
        <v>0</v>
      </c>
      <c r="V266" s="57">
        <f t="shared" si="111"/>
        <v>0</v>
      </c>
      <c r="W266" s="57">
        <f t="shared" si="111"/>
        <v>0</v>
      </c>
      <c r="X266" s="57">
        <f t="shared" si="111"/>
        <v>0</v>
      </c>
      <c r="Y266" s="57">
        <f t="shared" si="110"/>
        <v>0</v>
      </c>
      <c r="Z266" s="57">
        <f t="shared" si="110"/>
        <v>0</v>
      </c>
      <c r="AA266" s="57">
        <f t="shared" si="110"/>
        <v>0</v>
      </c>
      <c r="AB266" s="57">
        <f t="shared" si="110"/>
        <v>0</v>
      </c>
      <c r="AC266" s="57">
        <f t="shared" si="108"/>
        <v>0</v>
      </c>
      <c r="AD266" s="57">
        <f t="shared" si="108"/>
        <v>0</v>
      </c>
      <c r="AF266" s="19">
        <v>0</v>
      </c>
      <c r="AG266" s="19">
        <v>0</v>
      </c>
      <c r="AH266" s="19">
        <v>0</v>
      </c>
      <c r="AI266" s="19">
        <v>0</v>
      </c>
      <c r="AJ266" s="19">
        <v>0</v>
      </c>
      <c r="AK266" s="19">
        <v>0</v>
      </c>
      <c r="AL266" s="19">
        <v>0</v>
      </c>
      <c r="AM266" s="19">
        <v>0</v>
      </c>
      <c r="AN266" s="19">
        <v>0</v>
      </c>
      <c r="AO266" s="19">
        <v>0</v>
      </c>
      <c r="AP266" s="19">
        <v>0</v>
      </c>
      <c r="AQ266" s="19">
        <v>0</v>
      </c>
      <c r="AS266" s="57">
        <f t="shared" si="83"/>
        <v>0</v>
      </c>
      <c r="AT266" s="57">
        <f t="shared" si="84"/>
        <v>0</v>
      </c>
      <c r="AU266" s="57">
        <f t="shared" si="85"/>
        <v>0</v>
      </c>
      <c r="AV266" s="57">
        <f t="shared" si="86"/>
        <v>0</v>
      </c>
      <c r="AW266" s="57">
        <f t="shared" si="87"/>
        <v>0</v>
      </c>
      <c r="AX266" s="57">
        <f t="shared" si="88"/>
        <v>0</v>
      </c>
      <c r="AY266" s="57">
        <f t="shared" si="89"/>
        <v>0</v>
      </c>
      <c r="AZ266" s="57">
        <f t="shared" si="90"/>
        <v>0</v>
      </c>
      <c r="BA266" s="57">
        <f t="shared" si="91"/>
        <v>0</v>
      </c>
      <c r="BB266" s="57">
        <f t="shared" si="92"/>
        <v>0</v>
      </c>
      <c r="BC266" s="57">
        <f t="shared" si="93"/>
        <v>0</v>
      </c>
      <c r="BD266" s="57">
        <f t="shared" si="94"/>
        <v>0</v>
      </c>
      <c r="BF266" s="94">
        <f t="shared" si="95"/>
        <v>0</v>
      </c>
      <c r="BG266" s="94">
        <f t="shared" si="96"/>
        <v>0</v>
      </c>
      <c r="BH266" s="94">
        <f t="shared" si="97"/>
        <v>0</v>
      </c>
      <c r="BI266" s="94">
        <f t="shared" si="98"/>
        <v>0</v>
      </c>
      <c r="BJ266" s="94">
        <f t="shared" si="99"/>
        <v>0</v>
      </c>
      <c r="BK266" s="94">
        <f t="shared" si="100"/>
        <v>0</v>
      </c>
      <c r="BL266" s="94">
        <f t="shared" si="101"/>
        <v>0</v>
      </c>
      <c r="BM266" s="94">
        <f t="shared" si="102"/>
        <v>0</v>
      </c>
      <c r="BN266" s="94">
        <f t="shared" si="103"/>
        <v>0</v>
      </c>
      <c r="BO266" s="94">
        <f t="shared" si="104"/>
        <v>0</v>
      </c>
      <c r="BP266" s="94">
        <f t="shared" si="105"/>
        <v>0</v>
      </c>
      <c r="BQ266" s="94">
        <f t="shared" si="106"/>
        <v>0</v>
      </c>
    </row>
    <row r="267" spans="1:69" x14ac:dyDescent="0.35">
      <c r="A267" s="21" t="s">
        <v>459</v>
      </c>
      <c r="B267" s="21" t="s">
        <v>482</v>
      </c>
      <c r="C267" s="29" t="s">
        <v>483</v>
      </c>
      <c r="D267" s="57">
        <v>0</v>
      </c>
      <c r="E267" s="57">
        <f t="shared" si="107"/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19">
        <v>0</v>
      </c>
      <c r="S267" s="57">
        <f t="shared" si="111"/>
        <v>0</v>
      </c>
      <c r="T267" s="57">
        <f t="shared" si="111"/>
        <v>0</v>
      </c>
      <c r="U267" s="57">
        <f t="shared" si="111"/>
        <v>0</v>
      </c>
      <c r="V267" s="57">
        <f t="shared" si="111"/>
        <v>0</v>
      </c>
      <c r="W267" s="57">
        <f t="shared" si="111"/>
        <v>0</v>
      </c>
      <c r="X267" s="57">
        <f t="shared" si="111"/>
        <v>0</v>
      </c>
      <c r="Y267" s="57">
        <f t="shared" si="110"/>
        <v>0</v>
      </c>
      <c r="Z267" s="57">
        <f t="shared" si="110"/>
        <v>0</v>
      </c>
      <c r="AA267" s="57">
        <f t="shared" si="110"/>
        <v>0</v>
      </c>
      <c r="AB267" s="57">
        <f t="shared" si="110"/>
        <v>0</v>
      </c>
      <c r="AC267" s="57">
        <f t="shared" si="108"/>
        <v>0</v>
      </c>
      <c r="AD267" s="57">
        <f t="shared" si="108"/>
        <v>0</v>
      </c>
      <c r="AF267" s="19">
        <v>0</v>
      </c>
      <c r="AG267" s="19">
        <v>0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S267" s="57">
        <f t="shared" ref="AS267:AS330" si="112">AF267-S267</f>
        <v>0</v>
      </c>
      <c r="AT267" s="57">
        <f t="shared" ref="AT267:AT330" si="113">AG267-T267</f>
        <v>0</v>
      </c>
      <c r="AU267" s="57">
        <f t="shared" ref="AU267:AU330" si="114">AH267-U267</f>
        <v>0</v>
      </c>
      <c r="AV267" s="57">
        <f t="shared" ref="AV267:AV330" si="115">AI267-V267</f>
        <v>0</v>
      </c>
      <c r="AW267" s="57">
        <f t="shared" ref="AW267:AW330" si="116">AJ267-W267</f>
        <v>0</v>
      </c>
      <c r="AX267" s="57">
        <f t="shared" ref="AX267:AX330" si="117">AK267-X267</f>
        <v>0</v>
      </c>
      <c r="AY267" s="57">
        <f t="shared" ref="AY267:AY330" si="118">AL267-Y267</f>
        <v>0</v>
      </c>
      <c r="AZ267" s="57">
        <f t="shared" ref="AZ267:AZ330" si="119">AM267-Z267</f>
        <v>0</v>
      </c>
      <c r="BA267" s="57">
        <f t="shared" ref="BA267:BA330" si="120">AN267-AA267</f>
        <v>0</v>
      </c>
      <c r="BB267" s="57">
        <f t="shared" ref="BB267:BB330" si="121">AO267-AB267</f>
        <v>0</v>
      </c>
      <c r="BC267" s="57">
        <f t="shared" ref="BC267:BC330" si="122">AP267-AC267</f>
        <v>0</v>
      </c>
      <c r="BD267" s="57">
        <f t="shared" ref="BD267:BD330" si="123">AQ267-AD267</f>
        <v>0</v>
      </c>
      <c r="BF267" s="94">
        <f t="shared" ref="BF267:BF330" si="124">AF267-AG267</f>
        <v>0</v>
      </c>
      <c r="BG267" s="94">
        <f t="shared" ref="BG267:BG330" si="125">AG267-AH267</f>
        <v>0</v>
      </c>
      <c r="BH267" s="94">
        <f t="shared" ref="BH267:BH330" si="126">AH267-AI267</f>
        <v>0</v>
      </c>
      <c r="BI267" s="94">
        <f t="shared" ref="BI267:BI330" si="127">AI267-AJ267</f>
        <v>0</v>
      </c>
      <c r="BJ267" s="94">
        <f t="shared" ref="BJ267:BJ330" si="128">AJ267-AK267</f>
        <v>0</v>
      </c>
      <c r="BK267" s="94">
        <f t="shared" ref="BK267:BK330" si="129">AK267-AL267</f>
        <v>0</v>
      </c>
      <c r="BL267" s="94">
        <f t="shared" ref="BL267:BL330" si="130">AL267-AM267</f>
        <v>0</v>
      </c>
      <c r="BM267" s="94">
        <f t="shared" ref="BM267:BM330" si="131">AM267-AN267</f>
        <v>0</v>
      </c>
      <c r="BN267" s="94">
        <f t="shared" ref="BN267:BN330" si="132">AN267-AO267</f>
        <v>0</v>
      </c>
      <c r="BO267" s="94">
        <f t="shared" ref="BO267:BO330" si="133">AO267-AP267</f>
        <v>0</v>
      </c>
      <c r="BP267" s="94">
        <f t="shared" ref="BP267:BP330" si="134">AP267-AQ267</f>
        <v>0</v>
      </c>
      <c r="BQ267" s="94">
        <f t="shared" ref="BQ267:BQ330" si="135">AQ267-AR267</f>
        <v>0</v>
      </c>
    </row>
    <row r="268" spans="1:69" x14ac:dyDescent="0.35">
      <c r="A268" s="21" t="s">
        <v>459</v>
      </c>
      <c r="B268" s="21" t="s">
        <v>484</v>
      </c>
      <c r="C268" s="29" t="s">
        <v>485</v>
      </c>
      <c r="D268" s="57">
        <v>41500000</v>
      </c>
      <c r="E268" s="57">
        <f t="shared" ref="E268:E331" si="136">D268-AF268</f>
        <v>5300000</v>
      </c>
      <c r="F268" s="19">
        <v>34200000</v>
      </c>
      <c r="G268" s="19">
        <v>33200000</v>
      </c>
      <c r="H268" s="19">
        <v>32200000</v>
      </c>
      <c r="I268" s="19">
        <v>25300000</v>
      </c>
      <c r="J268" s="19">
        <v>24100000</v>
      </c>
      <c r="K268" s="19">
        <v>21000000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S268" s="73">
        <f>F268+Sheet3!C$30</f>
        <v>36200000</v>
      </c>
      <c r="T268" s="73">
        <f>G268+Sheet3!D$30</f>
        <v>35200000</v>
      </c>
      <c r="U268" s="73">
        <f>H268+Sheet3!E$30</f>
        <v>34200000</v>
      </c>
      <c r="V268" s="73">
        <f>I268+Sheet3!F$30</f>
        <v>27300000</v>
      </c>
      <c r="W268" s="73">
        <f>J268+Sheet3!G$30</f>
        <v>26100000</v>
      </c>
      <c r="X268" s="73">
        <f>K268+Sheet3!H$30</f>
        <v>23000000</v>
      </c>
      <c r="Y268" s="57">
        <f t="shared" si="110"/>
        <v>0</v>
      </c>
      <c r="Z268" s="57">
        <f t="shared" si="110"/>
        <v>0</v>
      </c>
      <c r="AA268" s="57">
        <f t="shared" si="110"/>
        <v>0</v>
      </c>
      <c r="AB268" s="57">
        <f t="shared" si="110"/>
        <v>0</v>
      </c>
      <c r="AC268" s="57">
        <f t="shared" si="110"/>
        <v>0</v>
      </c>
      <c r="AD268" s="57">
        <f t="shared" si="110"/>
        <v>0</v>
      </c>
      <c r="AF268" s="19">
        <v>36200000</v>
      </c>
      <c r="AG268" s="19">
        <v>35200000</v>
      </c>
      <c r="AH268" s="19">
        <v>34200000</v>
      </c>
      <c r="AI268" s="19">
        <v>27300000</v>
      </c>
      <c r="AJ268" s="19">
        <v>30000000</v>
      </c>
      <c r="AK268" s="19">
        <v>23000000</v>
      </c>
      <c r="AL268" s="19">
        <v>0</v>
      </c>
      <c r="AM268" s="19">
        <v>0</v>
      </c>
      <c r="AN268" s="19">
        <v>0</v>
      </c>
      <c r="AO268" s="19">
        <v>0</v>
      </c>
      <c r="AP268" s="19">
        <v>0</v>
      </c>
      <c r="AQ268" s="19">
        <v>0</v>
      </c>
      <c r="AS268" s="57">
        <f t="shared" si="112"/>
        <v>0</v>
      </c>
      <c r="AT268" s="57">
        <f t="shared" si="113"/>
        <v>0</v>
      </c>
      <c r="AU268" s="57">
        <f t="shared" si="114"/>
        <v>0</v>
      </c>
      <c r="AV268" s="57">
        <f t="shared" si="115"/>
        <v>0</v>
      </c>
      <c r="AW268" s="57">
        <f t="shared" si="116"/>
        <v>3900000</v>
      </c>
      <c r="AX268" s="57">
        <f t="shared" si="117"/>
        <v>0</v>
      </c>
      <c r="AY268" s="57">
        <f t="shared" si="118"/>
        <v>0</v>
      </c>
      <c r="AZ268" s="57">
        <f t="shared" si="119"/>
        <v>0</v>
      </c>
      <c r="BA268" s="57">
        <f t="shared" si="120"/>
        <v>0</v>
      </c>
      <c r="BB268" s="57">
        <f t="shared" si="121"/>
        <v>0</v>
      </c>
      <c r="BC268" s="57">
        <f t="shared" si="122"/>
        <v>0</v>
      </c>
      <c r="BD268" s="57">
        <f t="shared" si="123"/>
        <v>0</v>
      </c>
      <c r="BF268" s="94">
        <f t="shared" si="124"/>
        <v>1000000</v>
      </c>
      <c r="BG268" s="94">
        <f t="shared" si="125"/>
        <v>1000000</v>
      </c>
      <c r="BH268" s="94">
        <f t="shared" si="126"/>
        <v>6900000</v>
      </c>
      <c r="BI268" s="94">
        <f t="shared" si="127"/>
        <v>-2700000</v>
      </c>
      <c r="BJ268" s="94">
        <f t="shared" si="128"/>
        <v>7000000</v>
      </c>
      <c r="BK268" s="94">
        <f t="shared" si="129"/>
        <v>23000000</v>
      </c>
      <c r="BL268" s="94">
        <f t="shared" si="130"/>
        <v>0</v>
      </c>
      <c r="BM268" s="94">
        <f t="shared" si="131"/>
        <v>0</v>
      </c>
      <c r="BN268" s="94">
        <f t="shared" si="132"/>
        <v>0</v>
      </c>
      <c r="BO268" s="94">
        <f t="shared" si="133"/>
        <v>0</v>
      </c>
      <c r="BP268" s="94">
        <f t="shared" si="134"/>
        <v>0</v>
      </c>
      <c r="BQ268" s="94">
        <f t="shared" si="135"/>
        <v>0</v>
      </c>
    </row>
    <row r="269" spans="1:69" x14ac:dyDescent="0.35">
      <c r="A269" s="21" t="s">
        <v>459</v>
      </c>
      <c r="B269" s="21" t="s">
        <v>486</v>
      </c>
      <c r="C269" s="29" t="s">
        <v>487</v>
      </c>
      <c r="D269" s="57">
        <v>53200000</v>
      </c>
      <c r="E269" s="57">
        <f t="shared" si="136"/>
        <v>53200000</v>
      </c>
      <c r="F269" s="19">
        <v>0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19">
        <v>0</v>
      </c>
      <c r="S269" s="57">
        <f t="shared" ref="S269:Y324" si="137">F269</f>
        <v>0</v>
      </c>
      <c r="T269" s="57">
        <f t="shared" si="137"/>
        <v>0</v>
      </c>
      <c r="U269" s="57">
        <f t="shared" si="137"/>
        <v>0</v>
      </c>
      <c r="V269" s="57">
        <f t="shared" si="137"/>
        <v>0</v>
      </c>
      <c r="W269" s="57">
        <f t="shared" si="137"/>
        <v>0</v>
      </c>
      <c r="X269" s="57">
        <f t="shared" si="137"/>
        <v>0</v>
      </c>
      <c r="Y269" s="57">
        <f t="shared" si="110"/>
        <v>0</v>
      </c>
      <c r="Z269" s="57">
        <f t="shared" si="110"/>
        <v>0</v>
      </c>
      <c r="AA269" s="57">
        <f t="shared" si="110"/>
        <v>0</v>
      </c>
      <c r="AB269" s="57">
        <f t="shared" si="110"/>
        <v>0</v>
      </c>
      <c r="AC269" s="57">
        <f t="shared" si="110"/>
        <v>0</v>
      </c>
      <c r="AD269" s="57">
        <f t="shared" si="110"/>
        <v>0</v>
      </c>
      <c r="AF269" s="19">
        <v>0</v>
      </c>
      <c r="AG269" s="19">
        <v>0</v>
      </c>
      <c r="AH269" s="19">
        <v>0</v>
      </c>
      <c r="AI269" s="19">
        <v>0</v>
      </c>
      <c r="AJ269" s="19">
        <v>0</v>
      </c>
      <c r="AK269" s="19">
        <v>0</v>
      </c>
      <c r="AL269" s="19">
        <v>0</v>
      </c>
      <c r="AM269" s="19">
        <v>0</v>
      </c>
      <c r="AN269" s="19">
        <v>0</v>
      </c>
      <c r="AO269" s="19">
        <v>0</v>
      </c>
      <c r="AP269" s="19">
        <v>0</v>
      </c>
      <c r="AQ269" s="19">
        <v>0</v>
      </c>
      <c r="AS269" s="57">
        <f t="shared" si="112"/>
        <v>0</v>
      </c>
      <c r="AT269" s="57">
        <f t="shared" si="113"/>
        <v>0</v>
      </c>
      <c r="AU269" s="57">
        <f t="shared" si="114"/>
        <v>0</v>
      </c>
      <c r="AV269" s="57">
        <f t="shared" si="115"/>
        <v>0</v>
      </c>
      <c r="AW269" s="57">
        <f t="shared" si="116"/>
        <v>0</v>
      </c>
      <c r="AX269" s="57">
        <f t="shared" si="117"/>
        <v>0</v>
      </c>
      <c r="AY269" s="57">
        <f t="shared" si="118"/>
        <v>0</v>
      </c>
      <c r="AZ269" s="57">
        <f t="shared" si="119"/>
        <v>0</v>
      </c>
      <c r="BA269" s="57">
        <f t="shared" si="120"/>
        <v>0</v>
      </c>
      <c r="BB269" s="57">
        <f t="shared" si="121"/>
        <v>0</v>
      </c>
      <c r="BC269" s="57">
        <f t="shared" si="122"/>
        <v>0</v>
      </c>
      <c r="BD269" s="57">
        <f t="shared" si="123"/>
        <v>0</v>
      </c>
      <c r="BF269" s="94">
        <f t="shared" si="124"/>
        <v>0</v>
      </c>
      <c r="BG269" s="94">
        <f t="shared" si="125"/>
        <v>0</v>
      </c>
      <c r="BH269" s="94">
        <f t="shared" si="126"/>
        <v>0</v>
      </c>
      <c r="BI269" s="94">
        <f t="shared" si="127"/>
        <v>0</v>
      </c>
      <c r="BJ269" s="94">
        <f t="shared" si="128"/>
        <v>0</v>
      </c>
      <c r="BK269" s="94">
        <f t="shared" si="129"/>
        <v>0</v>
      </c>
      <c r="BL269" s="94">
        <f t="shared" si="130"/>
        <v>0</v>
      </c>
      <c r="BM269" s="94">
        <f t="shared" si="131"/>
        <v>0</v>
      </c>
      <c r="BN269" s="94">
        <f t="shared" si="132"/>
        <v>0</v>
      </c>
      <c r="BO269" s="94">
        <f t="shared" si="133"/>
        <v>0</v>
      </c>
      <c r="BP269" s="94">
        <f t="shared" si="134"/>
        <v>0</v>
      </c>
      <c r="BQ269" s="94">
        <f t="shared" si="135"/>
        <v>0</v>
      </c>
    </row>
    <row r="270" spans="1:69" x14ac:dyDescent="0.35">
      <c r="A270" s="21" t="s">
        <v>459</v>
      </c>
      <c r="B270" s="21" t="s">
        <v>488</v>
      </c>
      <c r="C270" s="29" t="s">
        <v>489</v>
      </c>
      <c r="D270" s="57">
        <v>53200000</v>
      </c>
      <c r="E270" s="57">
        <f t="shared" si="136"/>
        <v>53200000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S270" s="57">
        <f t="shared" si="137"/>
        <v>0</v>
      </c>
      <c r="T270" s="57">
        <f t="shared" si="137"/>
        <v>0</v>
      </c>
      <c r="U270" s="57">
        <f t="shared" si="137"/>
        <v>0</v>
      </c>
      <c r="V270" s="57">
        <f t="shared" si="137"/>
        <v>0</v>
      </c>
      <c r="W270" s="57">
        <f t="shared" si="137"/>
        <v>0</v>
      </c>
      <c r="X270" s="57">
        <f t="shared" si="137"/>
        <v>0</v>
      </c>
      <c r="Y270" s="57">
        <f t="shared" si="110"/>
        <v>0</v>
      </c>
      <c r="Z270" s="57">
        <f t="shared" si="110"/>
        <v>0</v>
      </c>
      <c r="AA270" s="57">
        <f t="shared" si="110"/>
        <v>0</v>
      </c>
      <c r="AB270" s="57">
        <f t="shared" si="110"/>
        <v>0</v>
      </c>
      <c r="AC270" s="57">
        <f t="shared" si="110"/>
        <v>0</v>
      </c>
      <c r="AD270" s="57">
        <f t="shared" si="110"/>
        <v>0</v>
      </c>
      <c r="AF270" s="19">
        <v>0</v>
      </c>
      <c r="AG270" s="19">
        <v>0</v>
      </c>
      <c r="AH270" s="19">
        <v>0</v>
      </c>
      <c r="AI270" s="19">
        <v>0</v>
      </c>
      <c r="AJ270" s="19">
        <v>0</v>
      </c>
      <c r="AK270" s="19">
        <v>0</v>
      </c>
      <c r="AL270" s="19">
        <v>0</v>
      </c>
      <c r="AM270" s="19">
        <v>0</v>
      </c>
      <c r="AN270" s="19">
        <v>0</v>
      </c>
      <c r="AO270" s="19">
        <v>0</v>
      </c>
      <c r="AP270" s="19">
        <v>0</v>
      </c>
      <c r="AQ270" s="19">
        <v>0</v>
      </c>
      <c r="AS270" s="57">
        <f t="shared" si="112"/>
        <v>0</v>
      </c>
      <c r="AT270" s="57">
        <f t="shared" si="113"/>
        <v>0</v>
      </c>
      <c r="AU270" s="57">
        <f t="shared" si="114"/>
        <v>0</v>
      </c>
      <c r="AV270" s="57">
        <f t="shared" si="115"/>
        <v>0</v>
      </c>
      <c r="AW270" s="57">
        <f t="shared" si="116"/>
        <v>0</v>
      </c>
      <c r="AX270" s="57">
        <f t="shared" si="117"/>
        <v>0</v>
      </c>
      <c r="AY270" s="57">
        <f t="shared" si="118"/>
        <v>0</v>
      </c>
      <c r="AZ270" s="57">
        <f t="shared" si="119"/>
        <v>0</v>
      </c>
      <c r="BA270" s="57">
        <f t="shared" si="120"/>
        <v>0</v>
      </c>
      <c r="BB270" s="57">
        <f t="shared" si="121"/>
        <v>0</v>
      </c>
      <c r="BC270" s="57">
        <f t="shared" si="122"/>
        <v>0</v>
      </c>
      <c r="BD270" s="57">
        <f t="shared" si="123"/>
        <v>0</v>
      </c>
      <c r="BF270" s="94">
        <f t="shared" si="124"/>
        <v>0</v>
      </c>
      <c r="BG270" s="94">
        <f t="shared" si="125"/>
        <v>0</v>
      </c>
      <c r="BH270" s="94">
        <f t="shared" si="126"/>
        <v>0</v>
      </c>
      <c r="BI270" s="94">
        <f t="shared" si="127"/>
        <v>0</v>
      </c>
      <c r="BJ270" s="94">
        <f t="shared" si="128"/>
        <v>0</v>
      </c>
      <c r="BK270" s="94">
        <f t="shared" si="129"/>
        <v>0</v>
      </c>
      <c r="BL270" s="94">
        <f t="shared" si="130"/>
        <v>0</v>
      </c>
      <c r="BM270" s="94">
        <f t="shared" si="131"/>
        <v>0</v>
      </c>
      <c r="BN270" s="94">
        <f t="shared" si="132"/>
        <v>0</v>
      </c>
      <c r="BO270" s="94">
        <f t="shared" si="133"/>
        <v>0</v>
      </c>
      <c r="BP270" s="94">
        <f t="shared" si="134"/>
        <v>0</v>
      </c>
      <c r="BQ270" s="94">
        <f t="shared" si="135"/>
        <v>0</v>
      </c>
    </row>
    <row r="271" spans="1:69" x14ac:dyDescent="0.35">
      <c r="A271" s="21" t="s">
        <v>459</v>
      </c>
      <c r="B271" s="21" t="s">
        <v>490</v>
      </c>
      <c r="C271" s="29" t="s">
        <v>491</v>
      </c>
      <c r="D271" s="57">
        <v>0</v>
      </c>
      <c r="E271" s="57">
        <f t="shared" si="136"/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S271" s="57">
        <f t="shared" si="137"/>
        <v>0</v>
      </c>
      <c r="T271" s="57">
        <f t="shared" si="137"/>
        <v>0</v>
      </c>
      <c r="U271" s="57">
        <f t="shared" si="137"/>
        <v>0</v>
      </c>
      <c r="V271" s="57">
        <f t="shared" si="137"/>
        <v>0</v>
      </c>
      <c r="W271" s="57">
        <f t="shared" si="137"/>
        <v>0</v>
      </c>
      <c r="X271" s="57">
        <f t="shared" si="137"/>
        <v>0</v>
      </c>
      <c r="Y271" s="57">
        <f t="shared" si="110"/>
        <v>0</v>
      </c>
      <c r="Z271" s="57">
        <f t="shared" si="110"/>
        <v>0</v>
      </c>
      <c r="AA271" s="57">
        <f t="shared" si="110"/>
        <v>0</v>
      </c>
      <c r="AB271" s="57">
        <f t="shared" si="110"/>
        <v>0</v>
      </c>
      <c r="AC271" s="57">
        <f t="shared" si="110"/>
        <v>0</v>
      </c>
      <c r="AD271" s="57">
        <f t="shared" si="110"/>
        <v>0</v>
      </c>
      <c r="AF271" s="19">
        <v>0</v>
      </c>
      <c r="AG271" s="19">
        <v>0</v>
      </c>
      <c r="AH271" s="19">
        <v>0</v>
      </c>
      <c r="AI271" s="19">
        <v>0</v>
      </c>
      <c r="AJ271" s="19">
        <v>0</v>
      </c>
      <c r="AK271" s="19">
        <v>0</v>
      </c>
      <c r="AL271" s="19">
        <v>0</v>
      </c>
      <c r="AM271" s="19">
        <v>0</v>
      </c>
      <c r="AN271" s="19">
        <v>0</v>
      </c>
      <c r="AO271" s="19">
        <v>0</v>
      </c>
      <c r="AP271" s="19">
        <v>0</v>
      </c>
      <c r="AQ271" s="19">
        <v>0</v>
      </c>
      <c r="AS271" s="57">
        <f t="shared" si="112"/>
        <v>0</v>
      </c>
      <c r="AT271" s="57">
        <f t="shared" si="113"/>
        <v>0</v>
      </c>
      <c r="AU271" s="57">
        <f t="shared" si="114"/>
        <v>0</v>
      </c>
      <c r="AV271" s="57">
        <f t="shared" si="115"/>
        <v>0</v>
      </c>
      <c r="AW271" s="57">
        <f t="shared" si="116"/>
        <v>0</v>
      </c>
      <c r="AX271" s="57">
        <f t="shared" si="117"/>
        <v>0</v>
      </c>
      <c r="AY271" s="57">
        <f t="shared" si="118"/>
        <v>0</v>
      </c>
      <c r="AZ271" s="57">
        <f t="shared" si="119"/>
        <v>0</v>
      </c>
      <c r="BA271" s="57">
        <f t="shared" si="120"/>
        <v>0</v>
      </c>
      <c r="BB271" s="57">
        <f t="shared" si="121"/>
        <v>0</v>
      </c>
      <c r="BC271" s="57">
        <f t="shared" si="122"/>
        <v>0</v>
      </c>
      <c r="BD271" s="57">
        <f t="shared" si="123"/>
        <v>0</v>
      </c>
      <c r="BF271" s="94">
        <f t="shared" si="124"/>
        <v>0</v>
      </c>
      <c r="BG271" s="94">
        <f t="shared" si="125"/>
        <v>0</v>
      </c>
      <c r="BH271" s="94">
        <f t="shared" si="126"/>
        <v>0</v>
      </c>
      <c r="BI271" s="94">
        <f t="shared" si="127"/>
        <v>0</v>
      </c>
      <c r="BJ271" s="94">
        <f t="shared" si="128"/>
        <v>0</v>
      </c>
      <c r="BK271" s="94">
        <f t="shared" si="129"/>
        <v>0</v>
      </c>
      <c r="BL271" s="94">
        <f t="shared" si="130"/>
        <v>0</v>
      </c>
      <c r="BM271" s="94">
        <f t="shared" si="131"/>
        <v>0</v>
      </c>
      <c r="BN271" s="94">
        <f t="shared" si="132"/>
        <v>0</v>
      </c>
      <c r="BO271" s="94">
        <f t="shared" si="133"/>
        <v>0</v>
      </c>
      <c r="BP271" s="94">
        <f t="shared" si="134"/>
        <v>0</v>
      </c>
      <c r="BQ271" s="94">
        <f t="shared" si="135"/>
        <v>0</v>
      </c>
    </row>
    <row r="272" spans="1:69" x14ac:dyDescent="0.35">
      <c r="A272" s="21" t="s">
        <v>492</v>
      </c>
      <c r="B272" s="21" t="s">
        <v>493</v>
      </c>
      <c r="C272" s="22" t="s">
        <v>494</v>
      </c>
      <c r="D272" s="57">
        <v>0</v>
      </c>
      <c r="E272" s="57">
        <f t="shared" si="136"/>
        <v>-12200000</v>
      </c>
      <c r="F272" s="19">
        <v>11700000</v>
      </c>
      <c r="G272" s="19">
        <v>11200000</v>
      </c>
      <c r="H272" s="19">
        <v>10900000</v>
      </c>
      <c r="I272" s="19">
        <v>10300000</v>
      </c>
      <c r="J272" s="19">
        <v>9800000</v>
      </c>
      <c r="K272" s="19">
        <v>8500000</v>
      </c>
      <c r="L272" s="19">
        <v>7500000</v>
      </c>
      <c r="M272" s="19">
        <v>6500000</v>
      </c>
      <c r="N272" s="19">
        <v>5900000</v>
      </c>
      <c r="O272" s="19">
        <v>0</v>
      </c>
      <c r="P272" s="19">
        <v>0</v>
      </c>
      <c r="Q272" s="19">
        <v>0</v>
      </c>
      <c r="S272" s="73">
        <f>F272+Sheet3!C$31</f>
        <v>12200000</v>
      </c>
      <c r="T272" s="73">
        <f>G272+Sheet3!D$31</f>
        <v>11700000</v>
      </c>
      <c r="U272" s="73">
        <f>H272+Sheet3!E$31</f>
        <v>11400000</v>
      </c>
      <c r="V272" s="73">
        <f>I272+Sheet3!F$31</f>
        <v>10800000</v>
      </c>
      <c r="W272" s="73">
        <f>J272+Sheet3!G$31</f>
        <v>10300000</v>
      </c>
      <c r="X272" s="73">
        <f>K272+Sheet3!H$31</f>
        <v>9000000</v>
      </c>
      <c r="Y272" s="73">
        <f>L272+Sheet3!I$31</f>
        <v>8000000</v>
      </c>
      <c r="Z272" s="73">
        <f>M272+Sheet3!J$31</f>
        <v>7000000</v>
      </c>
      <c r="AA272" s="73">
        <f>N272+Sheet3!K$31</f>
        <v>6400000</v>
      </c>
      <c r="AB272" s="57">
        <f t="shared" si="110"/>
        <v>0</v>
      </c>
      <c r="AC272" s="57">
        <f t="shared" si="110"/>
        <v>0</v>
      </c>
      <c r="AD272" s="57">
        <f t="shared" si="110"/>
        <v>0</v>
      </c>
      <c r="AF272" s="19">
        <v>12200000</v>
      </c>
      <c r="AG272" s="19">
        <v>11700000</v>
      </c>
      <c r="AH272" s="19">
        <v>11400000</v>
      </c>
      <c r="AI272" s="19">
        <v>10800000</v>
      </c>
      <c r="AJ272" s="19">
        <v>10300000</v>
      </c>
      <c r="AK272" s="19">
        <v>9000000</v>
      </c>
      <c r="AL272" s="19">
        <v>8000000</v>
      </c>
      <c r="AM272" s="19">
        <v>7000000</v>
      </c>
      <c r="AN272" s="19">
        <v>6400000</v>
      </c>
      <c r="AO272" s="19">
        <v>0</v>
      </c>
      <c r="AP272" s="19">
        <v>0</v>
      </c>
      <c r="AQ272" s="19">
        <v>0</v>
      </c>
      <c r="AS272" s="57">
        <f t="shared" si="112"/>
        <v>0</v>
      </c>
      <c r="AT272" s="57">
        <f t="shared" si="113"/>
        <v>0</v>
      </c>
      <c r="AU272" s="57">
        <f t="shared" si="114"/>
        <v>0</v>
      </c>
      <c r="AV272" s="57">
        <f t="shared" si="115"/>
        <v>0</v>
      </c>
      <c r="AW272" s="57">
        <f t="shared" si="116"/>
        <v>0</v>
      </c>
      <c r="AX272" s="57">
        <f t="shared" si="117"/>
        <v>0</v>
      </c>
      <c r="AY272" s="57">
        <f t="shared" si="118"/>
        <v>0</v>
      </c>
      <c r="AZ272" s="57">
        <f t="shared" si="119"/>
        <v>0</v>
      </c>
      <c r="BA272" s="57">
        <f t="shared" si="120"/>
        <v>0</v>
      </c>
      <c r="BB272" s="57">
        <f t="shared" si="121"/>
        <v>0</v>
      </c>
      <c r="BC272" s="57">
        <f t="shared" si="122"/>
        <v>0</v>
      </c>
      <c r="BD272" s="57">
        <f t="shared" si="123"/>
        <v>0</v>
      </c>
      <c r="BF272" s="94">
        <f t="shared" si="124"/>
        <v>500000</v>
      </c>
      <c r="BG272" s="94">
        <f t="shared" si="125"/>
        <v>300000</v>
      </c>
      <c r="BH272" s="94">
        <f t="shared" si="126"/>
        <v>600000</v>
      </c>
      <c r="BI272" s="94">
        <f t="shared" si="127"/>
        <v>500000</v>
      </c>
      <c r="BJ272" s="94">
        <f t="shared" si="128"/>
        <v>1300000</v>
      </c>
      <c r="BK272" s="94">
        <f t="shared" si="129"/>
        <v>1000000</v>
      </c>
      <c r="BL272" s="94">
        <f t="shared" si="130"/>
        <v>1000000</v>
      </c>
      <c r="BM272" s="94">
        <f t="shared" si="131"/>
        <v>600000</v>
      </c>
      <c r="BN272" s="94">
        <f t="shared" si="132"/>
        <v>6400000</v>
      </c>
      <c r="BO272" s="94">
        <f t="shared" si="133"/>
        <v>0</v>
      </c>
      <c r="BP272" s="94">
        <f t="shared" si="134"/>
        <v>0</v>
      </c>
      <c r="BQ272" s="94">
        <f t="shared" si="135"/>
        <v>0</v>
      </c>
    </row>
    <row r="273" spans="1:69" x14ac:dyDescent="0.35">
      <c r="A273" s="21" t="s">
        <v>492</v>
      </c>
      <c r="B273" s="21" t="s">
        <v>495</v>
      </c>
      <c r="C273" s="22" t="s">
        <v>496</v>
      </c>
      <c r="D273" s="57">
        <v>18813000</v>
      </c>
      <c r="E273" s="57">
        <f t="shared" si="136"/>
        <v>6613000</v>
      </c>
      <c r="F273" s="19">
        <v>11700000</v>
      </c>
      <c r="G273" s="19">
        <v>11200000</v>
      </c>
      <c r="H273" s="19">
        <v>10900000</v>
      </c>
      <c r="I273" s="19">
        <v>10300000</v>
      </c>
      <c r="J273" s="19">
        <v>9800000</v>
      </c>
      <c r="K273" s="19">
        <v>8500000</v>
      </c>
      <c r="L273" s="19">
        <v>7500000</v>
      </c>
      <c r="M273" s="19">
        <v>6500000</v>
      </c>
      <c r="N273" s="19">
        <v>5900000</v>
      </c>
      <c r="O273" s="19">
        <v>0</v>
      </c>
      <c r="P273" s="19">
        <v>0</v>
      </c>
      <c r="Q273" s="19">
        <v>0</v>
      </c>
      <c r="S273" s="73">
        <f>F273+Sheet3!C$31</f>
        <v>12200000</v>
      </c>
      <c r="T273" s="73">
        <f>G273+Sheet3!D$31</f>
        <v>11700000</v>
      </c>
      <c r="U273" s="73">
        <f>H273+Sheet3!E$31</f>
        <v>11400000</v>
      </c>
      <c r="V273" s="73">
        <f>I273+Sheet3!F$31</f>
        <v>10800000</v>
      </c>
      <c r="W273" s="73">
        <f>J273+Sheet3!G$31</f>
        <v>10300000</v>
      </c>
      <c r="X273" s="73">
        <f>K273+Sheet3!H$31</f>
        <v>9000000</v>
      </c>
      <c r="Y273" s="73">
        <f>L273+Sheet3!I$31</f>
        <v>8000000</v>
      </c>
      <c r="Z273" s="73">
        <f>M273+Sheet3!J$31</f>
        <v>7000000</v>
      </c>
      <c r="AA273" s="73">
        <f>N273+Sheet3!K$31</f>
        <v>6400000</v>
      </c>
      <c r="AB273" s="57">
        <f t="shared" si="110"/>
        <v>0</v>
      </c>
      <c r="AC273" s="57">
        <f t="shared" si="110"/>
        <v>0</v>
      </c>
      <c r="AD273" s="57">
        <f t="shared" si="110"/>
        <v>0</v>
      </c>
      <c r="AF273" s="19">
        <v>12200000</v>
      </c>
      <c r="AG273" s="19">
        <v>11700000</v>
      </c>
      <c r="AH273" s="19">
        <v>11400000</v>
      </c>
      <c r="AI273" s="19">
        <v>10800000</v>
      </c>
      <c r="AJ273" s="19">
        <v>10300000</v>
      </c>
      <c r="AK273" s="19">
        <v>9000000</v>
      </c>
      <c r="AL273" s="19">
        <v>8000000</v>
      </c>
      <c r="AM273" s="19">
        <v>7000000</v>
      </c>
      <c r="AN273" s="19">
        <v>6400000</v>
      </c>
      <c r="AO273" s="19">
        <v>0</v>
      </c>
      <c r="AP273" s="19">
        <v>0</v>
      </c>
      <c r="AQ273" s="19">
        <v>0</v>
      </c>
      <c r="AS273" s="57">
        <f t="shared" si="112"/>
        <v>0</v>
      </c>
      <c r="AT273" s="57">
        <f t="shared" si="113"/>
        <v>0</v>
      </c>
      <c r="AU273" s="57">
        <f t="shared" si="114"/>
        <v>0</v>
      </c>
      <c r="AV273" s="57">
        <f t="shared" si="115"/>
        <v>0</v>
      </c>
      <c r="AW273" s="57">
        <f t="shared" si="116"/>
        <v>0</v>
      </c>
      <c r="AX273" s="57">
        <f t="shared" si="117"/>
        <v>0</v>
      </c>
      <c r="AY273" s="57">
        <f t="shared" si="118"/>
        <v>0</v>
      </c>
      <c r="AZ273" s="57">
        <f t="shared" si="119"/>
        <v>0</v>
      </c>
      <c r="BA273" s="57">
        <f t="shared" si="120"/>
        <v>0</v>
      </c>
      <c r="BB273" s="57">
        <f t="shared" si="121"/>
        <v>0</v>
      </c>
      <c r="BC273" s="57">
        <f t="shared" si="122"/>
        <v>0</v>
      </c>
      <c r="BD273" s="57">
        <f t="shared" si="123"/>
        <v>0</v>
      </c>
      <c r="BF273" s="94">
        <f t="shared" si="124"/>
        <v>500000</v>
      </c>
      <c r="BG273" s="94">
        <f t="shared" si="125"/>
        <v>300000</v>
      </c>
      <c r="BH273" s="94">
        <f t="shared" si="126"/>
        <v>600000</v>
      </c>
      <c r="BI273" s="94">
        <f t="shared" si="127"/>
        <v>500000</v>
      </c>
      <c r="BJ273" s="94">
        <f t="shared" si="128"/>
        <v>1300000</v>
      </c>
      <c r="BK273" s="94">
        <f t="shared" si="129"/>
        <v>1000000</v>
      </c>
      <c r="BL273" s="94">
        <f t="shared" si="130"/>
        <v>1000000</v>
      </c>
      <c r="BM273" s="94">
        <f t="shared" si="131"/>
        <v>600000</v>
      </c>
      <c r="BN273" s="94">
        <f t="shared" si="132"/>
        <v>6400000</v>
      </c>
      <c r="BO273" s="94">
        <f t="shared" si="133"/>
        <v>0</v>
      </c>
      <c r="BP273" s="94">
        <f t="shared" si="134"/>
        <v>0</v>
      </c>
      <c r="BQ273" s="94">
        <f t="shared" si="135"/>
        <v>0</v>
      </c>
    </row>
    <row r="274" spans="1:69" x14ac:dyDescent="0.35">
      <c r="A274" s="21" t="s">
        <v>492</v>
      </c>
      <c r="B274" s="21" t="s">
        <v>497</v>
      </c>
      <c r="C274" s="22" t="s">
        <v>498</v>
      </c>
      <c r="D274" s="57">
        <v>0</v>
      </c>
      <c r="E274" s="57">
        <f t="shared" si="136"/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6500000</v>
      </c>
      <c r="N274" s="19">
        <v>5900000</v>
      </c>
      <c r="O274" s="19">
        <v>0</v>
      </c>
      <c r="P274" s="19">
        <v>0</v>
      </c>
      <c r="Q274" s="19">
        <v>0</v>
      </c>
      <c r="S274" s="57">
        <f t="shared" si="137"/>
        <v>0</v>
      </c>
      <c r="T274" s="57">
        <f t="shared" si="137"/>
        <v>0</v>
      </c>
      <c r="U274" s="57">
        <f t="shared" si="137"/>
        <v>0</v>
      </c>
      <c r="V274" s="57">
        <f t="shared" si="137"/>
        <v>0</v>
      </c>
      <c r="W274" s="57">
        <f t="shared" si="137"/>
        <v>0</v>
      </c>
      <c r="X274" s="57">
        <f t="shared" si="137"/>
        <v>0</v>
      </c>
      <c r="Y274" s="57">
        <f t="shared" si="110"/>
        <v>0</v>
      </c>
      <c r="Z274" s="73">
        <f>M274+Sheet3!J$31</f>
        <v>7000000</v>
      </c>
      <c r="AA274" s="73">
        <f>N274+Sheet3!K$31</f>
        <v>6400000</v>
      </c>
      <c r="AB274" s="57">
        <f t="shared" si="110"/>
        <v>0</v>
      </c>
      <c r="AC274" s="57">
        <f t="shared" si="110"/>
        <v>0</v>
      </c>
      <c r="AD274" s="57">
        <f t="shared" si="110"/>
        <v>0</v>
      </c>
      <c r="AF274" s="19">
        <v>0</v>
      </c>
      <c r="AG274" s="19">
        <v>0</v>
      </c>
      <c r="AH274" s="19">
        <v>0</v>
      </c>
      <c r="AI274" s="19">
        <v>0</v>
      </c>
      <c r="AJ274" s="19">
        <v>0</v>
      </c>
      <c r="AK274" s="19">
        <v>0</v>
      </c>
      <c r="AL274" s="19">
        <v>0</v>
      </c>
      <c r="AM274" s="19">
        <v>7000000</v>
      </c>
      <c r="AN274" s="19">
        <v>6400000</v>
      </c>
      <c r="AO274" s="19">
        <v>0</v>
      </c>
      <c r="AP274" s="19">
        <v>0</v>
      </c>
      <c r="AQ274" s="19">
        <v>0</v>
      </c>
      <c r="AS274" s="57">
        <f t="shared" si="112"/>
        <v>0</v>
      </c>
      <c r="AT274" s="57">
        <f t="shared" si="113"/>
        <v>0</v>
      </c>
      <c r="AU274" s="57">
        <f t="shared" si="114"/>
        <v>0</v>
      </c>
      <c r="AV274" s="57">
        <f t="shared" si="115"/>
        <v>0</v>
      </c>
      <c r="AW274" s="57">
        <f t="shared" si="116"/>
        <v>0</v>
      </c>
      <c r="AX274" s="57">
        <f t="shared" si="117"/>
        <v>0</v>
      </c>
      <c r="AY274" s="57">
        <f t="shared" si="118"/>
        <v>0</v>
      </c>
      <c r="AZ274" s="57">
        <f t="shared" si="119"/>
        <v>0</v>
      </c>
      <c r="BA274" s="57">
        <f t="shared" si="120"/>
        <v>0</v>
      </c>
      <c r="BB274" s="57">
        <f t="shared" si="121"/>
        <v>0</v>
      </c>
      <c r="BC274" s="57">
        <f t="shared" si="122"/>
        <v>0</v>
      </c>
      <c r="BD274" s="57">
        <f t="shared" si="123"/>
        <v>0</v>
      </c>
      <c r="BF274" s="94">
        <f t="shared" si="124"/>
        <v>0</v>
      </c>
      <c r="BG274" s="94">
        <f t="shared" si="125"/>
        <v>0</v>
      </c>
      <c r="BH274" s="94">
        <f t="shared" si="126"/>
        <v>0</v>
      </c>
      <c r="BI274" s="94">
        <f t="shared" si="127"/>
        <v>0</v>
      </c>
      <c r="BJ274" s="94">
        <f t="shared" si="128"/>
        <v>0</v>
      </c>
      <c r="BK274" s="94">
        <f t="shared" si="129"/>
        <v>0</v>
      </c>
      <c r="BL274" s="94">
        <f t="shared" si="130"/>
        <v>-7000000</v>
      </c>
      <c r="BM274" s="94">
        <f t="shared" si="131"/>
        <v>600000</v>
      </c>
      <c r="BN274" s="94">
        <f t="shared" si="132"/>
        <v>6400000</v>
      </c>
      <c r="BO274" s="94">
        <f t="shared" si="133"/>
        <v>0</v>
      </c>
      <c r="BP274" s="94">
        <f t="shared" si="134"/>
        <v>0</v>
      </c>
      <c r="BQ274" s="94">
        <f t="shared" si="135"/>
        <v>0</v>
      </c>
    </row>
    <row r="275" spans="1:69" x14ac:dyDescent="0.35">
      <c r="A275" s="28" t="s">
        <v>492</v>
      </c>
      <c r="B275" s="28" t="s">
        <v>990</v>
      </c>
      <c r="C275" s="29" t="s">
        <v>991</v>
      </c>
      <c r="D275" s="57">
        <v>19292000</v>
      </c>
      <c r="E275" s="57">
        <f t="shared" si="136"/>
        <v>6592000</v>
      </c>
      <c r="F275" s="19">
        <v>12200000</v>
      </c>
      <c r="G275" s="19">
        <v>11700000</v>
      </c>
      <c r="H275" s="19">
        <v>11400000</v>
      </c>
      <c r="I275" s="19">
        <v>10900000</v>
      </c>
      <c r="J275" s="19">
        <v>10300000</v>
      </c>
      <c r="K275" s="19">
        <v>9500000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S275" s="73">
        <f>F275+Sheet3!C$31</f>
        <v>12700000</v>
      </c>
      <c r="T275" s="73">
        <f>G275+Sheet3!D$31</f>
        <v>12200000</v>
      </c>
      <c r="U275" s="73">
        <f>H275+Sheet3!E$31</f>
        <v>11900000</v>
      </c>
      <c r="V275" s="73">
        <f>I275+Sheet3!F$31</f>
        <v>11400000</v>
      </c>
      <c r="W275" s="73">
        <f>J275+Sheet3!G$31</f>
        <v>10800000</v>
      </c>
      <c r="X275" s="73">
        <f>K275+Sheet3!H$31</f>
        <v>10000000</v>
      </c>
      <c r="Y275" s="57">
        <f t="shared" si="110"/>
        <v>0</v>
      </c>
      <c r="Z275" s="57">
        <f t="shared" si="110"/>
        <v>0</v>
      </c>
      <c r="AA275" s="57">
        <f t="shared" si="110"/>
        <v>0</v>
      </c>
      <c r="AB275" s="57">
        <f t="shared" si="110"/>
        <v>0</v>
      </c>
      <c r="AC275" s="57">
        <f t="shared" si="110"/>
        <v>0</v>
      </c>
      <c r="AD275" s="57">
        <f t="shared" si="110"/>
        <v>0</v>
      </c>
      <c r="AF275" s="19">
        <v>12700000</v>
      </c>
      <c r="AG275" s="19">
        <v>12200000</v>
      </c>
      <c r="AH275" s="19">
        <v>11900000</v>
      </c>
      <c r="AI275" s="19">
        <v>11400000</v>
      </c>
      <c r="AJ275" s="19">
        <v>10800000</v>
      </c>
      <c r="AK275" s="19">
        <v>10000000</v>
      </c>
      <c r="AL275" s="19">
        <v>0</v>
      </c>
      <c r="AM275" s="19">
        <v>0</v>
      </c>
      <c r="AN275" s="19">
        <v>0</v>
      </c>
      <c r="AO275" s="19">
        <v>0</v>
      </c>
      <c r="AP275" s="19">
        <v>0</v>
      </c>
      <c r="AQ275" s="19">
        <v>0</v>
      </c>
      <c r="AS275" s="57">
        <f t="shared" si="112"/>
        <v>0</v>
      </c>
      <c r="AT275" s="57">
        <f t="shared" si="113"/>
        <v>0</v>
      </c>
      <c r="AU275" s="57">
        <f t="shared" si="114"/>
        <v>0</v>
      </c>
      <c r="AV275" s="57">
        <f t="shared" si="115"/>
        <v>0</v>
      </c>
      <c r="AW275" s="57">
        <f t="shared" si="116"/>
        <v>0</v>
      </c>
      <c r="AX275" s="57">
        <f t="shared" si="117"/>
        <v>0</v>
      </c>
      <c r="AY275" s="57">
        <f t="shared" si="118"/>
        <v>0</v>
      </c>
      <c r="AZ275" s="57">
        <f t="shared" si="119"/>
        <v>0</v>
      </c>
      <c r="BA275" s="57">
        <f t="shared" si="120"/>
        <v>0</v>
      </c>
      <c r="BB275" s="57">
        <f t="shared" si="121"/>
        <v>0</v>
      </c>
      <c r="BC275" s="57">
        <f t="shared" si="122"/>
        <v>0</v>
      </c>
      <c r="BD275" s="57">
        <f t="shared" si="123"/>
        <v>0</v>
      </c>
      <c r="BF275" s="94">
        <f t="shared" si="124"/>
        <v>500000</v>
      </c>
      <c r="BG275" s="94">
        <f t="shared" si="125"/>
        <v>300000</v>
      </c>
      <c r="BH275" s="94">
        <f t="shared" si="126"/>
        <v>500000</v>
      </c>
      <c r="BI275" s="94">
        <f t="shared" si="127"/>
        <v>600000</v>
      </c>
      <c r="BJ275" s="94">
        <f t="shared" si="128"/>
        <v>800000</v>
      </c>
      <c r="BK275" s="94">
        <f t="shared" si="129"/>
        <v>10000000</v>
      </c>
      <c r="BL275" s="94">
        <f t="shared" si="130"/>
        <v>0</v>
      </c>
      <c r="BM275" s="94">
        <f t="shared" si="131"/>
        <v>0</v>
      </c>
      <c r="BN275" s="94">
        <f t="shared" si="132"/>
        <v>0</v>
      </c>
      <c r="BO275" s="94">
        <f t="shared" si="133"/>
        <v>0</v>
      </c>
      <c r="BP275" s="94">
        <f t="shared" si="134"/>
        <v>0</v>
      </c>
      <c r="BQ275" s="94">
        <f t="shared" si="135"/>
        <v>0</v>
      </c>
    </row>
    <row r="276" spans="1:69" x14ac:dyDescent="0.35">
      <c r="A276" s="21" t="s">
        <v>492</v>
      </c>
      <c r="B276" s="21" t="s">
        <v>499</v>
      </c>
      <c r="C276" s="22" t="s">
        <v>500</v>
      </c>
      <c r="D276" s="57">
        <v>18813000</v>
      </c>
      <c r="E276" s="57">
        <f t="shared" si="136"/>
        <v>7313000</v>
      </c>
      <c r="F276" s="19">
        <v>11000000</v>
      </c>
      <c r="G276" s="19">
        <v>10500000</v>
      </c>
      <c r="H276" s="19">
        <v>10200000</v>
      </c>
      <c r="I276" s="19">
        <v>9800000</v>
      </c>
      <c r="J276" s="19">
        <v>9300000</v>
      </c>
      <c r="K276" s="19">
        <v>8200000</v>
      </c>
      <c r="L276" s="19">
        <v>7100000</v>
      </c>
      <c r="M276" s="19">
        <v>6300000</v>
      </c>
      <c r="N276" s="19">
        <v>5800000</v>
      </c>
      <c r="O276" s="19">
        <v>0</v>
      </c>
      <c r="P276" s="19">
        <v>0</v>
      </c>
      <c r="Q276" s="19">
        <v>0</v>
      </c>
      <c r="S276" s="73">
        <f>F276+Sheet3!C$31</f>
        <v>11500000</v>
      </c>
      <c r="T276" s="73">
        <f>G276+Sheet3!D$31</f>
        <v>11000000</v>
      </c>
      <c r="U276" s="73">
        <f>H276+Sheet3!E$31</f>
        <v>10700000</v>
      </c>
      <c r="V276" s="73">
        <f>I276+Sheet3!F$31</f>
        <v>10300000</v>
      </c>
      <c r="W276" s="73">
        <f>J276+Sheet3!G$31</f>
        <v>9800000</v>
      </c>
      <c r="X276" s="73">
        <f>K276+Sheet3!H$31</f>
        <v>8700000</v>
      </c>
      <c r="Y276" s="73">
        <f>L276+Sheet3!I$31</f>
        <v>7600000</v>
      </c>
      <c r="Z276" s="73">
        <f>M276+Sheet3!J$31</f>
        <v>6800000</v>
      </c>
      <c r="AA276" s="73">
        <f>N276+Sheet3!K$31</f>
        <v>6300000</v>
      </c>
      <c r="AB276" s="57">
        <f t="shared" si="110"/>
        <v>0</v>
      </c>
      <c r="AC276" s="57">
        <f t="shared" si="110"/>
        <v>0</v>
      </c>
      <c r="AD276" s="57">
        <f t="shared" si="110"/>
        <v>0</v>
      </c>
      <c r="AF276" s="19">
        <v>11500000</v>
      </c>
      <c r="AG276" s="19">
        <v>11000000</v>
      </c>
      <c r="AH276" s="19">
        <v>10700000</v>
      </c>
      <c r="AI276" s="19">
        <v>10300000</v>
      </c>
      <c r="AJ276" s="19">
        <v>9800000</v>
      </c>
      <c r="AK276" s="19">
        <v>8700000</v>
      </c>
      <c r="AL276" s="19">
        <v>7600000</v>
      </c>
      <c r="AM276" s="19">
        <v>6800000</v>
      </c>
      <c r="AN276" s="19">
        <v>6300000</v>
      </c>
      <c r="AO276" s="19">
        <v>0</v>
      </c>
      <c r="AP276" s="19">
        <v>0</v>
      </c>
      <c r="AQ276" s="19">
        <v>0</v>
      </c>
      <c r="AS276" s="57">
        <f t="shared" si="112"/>
        <v>0</v>
      </c>
      <c r="AT276" s="57">
        <f t="shared" si="113"/>
        <v>0</v>
      </c>
      <c r="AU276" s="57">
        <f t="shared" si="114"/>
        <v>0</v>
      </c>
      <c r="AV276" s="57">
        <f t="shared" si="115"/>
        <v>0</v>
      </c>
      <c r="AW276" s="57">
        <f t="shared" si="116"/>
        <v>0</v>
      </c>
      <c r="AX276" s="57">
        <f t="shared" si="117"/>
        <v>0</v>
      </c>
      <c r="AY276" s="57">
        <f t="shared" si="118"/>
        <v>0</v>
      </c>
      <c r="AZ276" s="57">
        <f t="shared" si="119"/>
        <v>0</v>
      </c>
      <c r="BA276" s="57">
        <f t="shared" si="120"/>
        <v>0</v>
      </c>
      <c r="BB276" s="57">
        <f t="shared" si="121"/>
        <v>0</v>
      </c>
      <c r="BC276" s="57">
        <f t="shared" si="122"/>
        <v>0</v>
      </c>
      <c r="BD276" s="57">
        <f t="shared" si="123"/>
        <v>0</v>
      </c>
      <c r="BF276" s="94">
        <f t="shared" si="124"/>
        <v>500000</v>
      </c>
      <c r="BG276" s="94">
        <f t="shared" si="125"/>
        <v>300000</v>
      </c>
      <c r="BH276" s="94">
        <f t="shared" si="126"/>
        <v>400000</v>
      </c>
      <c r="BI276" s="94">
        <f t="shared" si="127"/>
        <v>500000</v>
      </c>
      <c r="BJ276" s="94">
        <f t="shared" si="128"/>
        <v>1100000</v>
      </c>
      <c r="BK276" s="94">
        <f t="shared" si="129"/>
        <v>1100000</v>
      </c>
      <c r="BL276" s="94">
        <f t="shared" si="130"/>
        <v>800000</v>
      </c>
      <c r="BM276" s="94">
        <f t="shared" si="131"/>
        <v>500000</v>
      </c>
      <c r="BN276" s="94">
        <f t="shared" si="132"/>
        <v>6300000</v>
      </c>
      <c r="BO276" s="94">
        <f t="shared" si="133"/>
        <v>0</v>
      </c>
      <c r="BP276" s="94">
        <f t="shared" si="134"/>
        <v>0</v>
      </c>
      <c r="BQ276" s="94">
        <f t="shared" si="135"/>
        <v>0</v>
      </c>
    </row>
    <row r="277" spans="1:69" x14ac:dyDescent="0.35">
      <c r="A277" s="21" t="s">
        <v>492</v>
      </c>
      <c r="B277" s="21" t="s">
        <v>501</v>
      </c>
      <c r="C277" s="22" t="s">
        <v>502</v>
      </c>
      <c r="D277" s="57">
        <v>0</v>
      </c>
      <c r="E277" s="57">
        <f t="shared" si="136"/>
        <v>0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5900000</v>
      </c>
      <c r="O277" s="19">
        <v>5300000</v>
      </c>
      <c r="P277" s="19">
        <v>4600000</v>
      </c>
      <c r="Q277" s="19">
        <v>3900000</v>
      </c>
      <c r="S277" s="57">
        <f t="shared" si="137"/>
        <v>0</v>
      </c>
      <c r="T277" s="57">
        <f t="shared" si="137"/>
        <v>0</v>
      </c>
      <c r="U277" s="57">
        <f t="shared" si="137"/>
        <v>0</v>
      </c>
      <c r="V277" s="57">
        <f t="shared" si="137"/>
        <v>0</v>
      </c>
      <c r="W277" s="57">
        <f t="shared" si="137"/>
        <v>0</v>
      </c>
      <c r="X277" s="57">
        <f t="shared" si="137"/>
        <v>0</v>
      </c>
      <c r="Y277" s="57">
        <f t="shared" si="110"/>
        <v>0</v>
      </c>
      <c r="Z277" s="57">
        <f t="shared" si="110"/>
        <v>0</v>
      </c>
      <c r="AA277" s="57">
        <f t="shared" si="110"/>
        <v>5900000</v>
      </c>
      <c r="AB277" s="57">
        <f t="shared" si="110"/>
        <v>5300000</v>
      </c>
      <c r="AC277" s="57">
        <f t="shared" si="110"/>
        <v>4600000</v>
      </c>
      <c r="AD277" s="57">
        <f t="shared" si="110"/>
        <v>3900000</v>
      </c>
      <c r="AF277" s="19">
        <v>0</v>
      </c>
      <c r="AG277" s="19">
        <v>0</v>
      </c>
      <c r="AH277" s="19">
        <v>0</v>
      </c>
      <c r="AI277" s="19">
        <v>0</v>
      </c>
      <c r="AJ277" s="19">
        <v>0</v>
      </c>
      <c r="AK277" s="19">
        <v>0</v>
      </c>
      <c r="AL277" s="19">
        <v>0</v>
      </c>
      <c r="AM277" s="19">
        <v>0</v>
      </c>
      <c r="AN277" s="19">
        <v>5900000</v>
      </c>
      <c r="AO277" s="19">
        <v>5300000</v>
      </c>
      <c r="AP277" s="19">
        <v>4600000</v>
      </c>
      <c r="AQ277" s="19">
        <v>3900000</v>
      </c>
      <c r="AS277" s="57">
        <f t="shared" si="112"/>
        <v>0</v>
      </c>
      <c r="AT277" s="57">
        <f t="shared" si="113"/>
        <v>0</v>
      </c>
      <c r="AU277" s="57">
        <f t="shared" si="114"/>
        <v>0</v>
      </c>
      <c r="AV277" s="57">
        <f t="shared" si="115"/>
        <v>0</v>
      </c>
      <c r="AW277" s="57">
        <f t="shared" si="116"/>
        <v>0</v>
      </c>
      <c r="AX277" s="57">
        <f t="shared" si="117"/>
        <v>0</v>
      </c>
      <c r="AY277" s="57">
        <f t="shared" si="118"/>
        <v>0</v>
      </c>
      <c r="AZ277" s="57">
        <f t="shared" si="119"/>
        <v>0</v>
      </c>
      <c r="BA277" s="57">
        <f t="shared" si="120"/>
        <v>0</v>
      </c>
      <c r="BB277" s="57">
        <f t="shared" si="121"/>
        <v>0</v>
      </c>
      <c r="BC277" s="57">
        <f t="shared" si="122"/>
        <v>0</v>
      </c>
      <c r="BD277" s="57">
        <f t="shared" si="123"/>
        <v>0</v>
      </c>
      <c r="BF277" s="94">
        <f t="shared" si="124"/>
        <v>0</v>
      </c>
      <c r="BG277" s="94">
        <f t="shared" si="125"/>
        <v>0</v>
      </c>
      <c r="BH277" s="94">
        <f t="shared" si="126"/>
        <v>0</v>
      </c>
      <c r="BI277" s="94">
        <f t="shared" si="127"/>
        <v>0</v>
      </c>
      <c r="BJ277" s="94">
        <f t="shared" si="128"/>
        <v>0</v>
      </c>
      <c r="BK277" s="94">
        <f t="shared" si="129"/>
        <v>0</v>
      </c>
      <c r="BL277" s="94">
        <f t="shared" si="130"/>
        <v>0</v>
      </c>
      <c r="BM277" s="94">
        <f t="shared" si="131"/>
        <v>-5900000</v>
      </c>
      <c r="BN277" s="94">
        <f t="shared" si="132"/>
        <v>600000</v>
      </c>
      <c r="BO277" s="94">
        <f t="shared" si="133"/>
        <v>700000</v>
      </c>
      <c r="BP277" s="94">
        <f t="shared" si="134"/>
        <v>700000</v>
      </c>
      <c r="BQ277" s="94">
        <f t="shared" si="135"/>
        <v>3900000</v>
      </c>
    </row>
    <row r="278" spans="1:69" x14ac:dyDescent="0.35">
      <c r="A278" s="21" t="s">
        <v>492</v>
      </c>
      <c r="B278" s="21" t="s">
        <v>503</v>
      </c>
      <c r="C278" s="22" t="s">
        <v>504</v>
      </c>
      <c r="D278" s="57">
        <v>0</v>
      </c>
      <c r="E278" s="57">
        <f t="shared" si="136"/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5900000</v>
      </c>
      <c r="O278" s="19">
        <v>5300000</v>
      </c>
      <c r="P278" s="19">
        <v>4600000</v>
      </c>
      <c r="Q278" s="19">
        <v>3900000</v>
      </c>
      <c r="S278" s="57">
        <f t="shared" si="137"/>
        <v>0</v>
      </c>
      <c r="T278" s="57">
        <f t="shared" si="137"/>
        <v>0</v>
      </c>
      <c r="U278" s="57">
        <f t="shared" si="137"/>
        <v>0</v>
      </c>
      <c r="V278" s="57">
        <f t="shared" si="137"/>
        <v>0</v>
      </c>
      <c r="W278" s="57">
        <f t="shared" si="137"/>
        <v>0</v>
      </c>
      <c r="X278" s="57">
        <f t="shared" si="137"/>
        <v>0</v>
      </c>
      <c r="Y278" s="57">
        <f t="shared" si="110"/>
        <v>0</v>
      </c>
      <c r="Z278" s="57">
        <f t="shared" si="110"/>
        <v>0</v>
      </c>
      <c r="AA278" s="57">
        <f t="shared" si="110"/>
        <v>5900000</v>
      </c>
      <c r="AB278" s="57">
        <f t="shared" si="110"/>
        <v>5300000</v>
      </c>
      <c r="AC278" s="57">
        <f t="shared" si="110"/>
        <v>4600000</v>
      </c>
      <c r="AD278" s="57">
        <f t="shared" si="110"/>
        <v>3900000</v>
      </c>
      <c r="AF278" s="19">
        <v>0</v>
      </c>
      <c r="AG278" s="19">
        <v>0</v>
      </c>
      <c r="AH278" s="19">
        <v>0</v>
      </c>
      <c r="AI278" s="19">
        <v>0</v>
      </c>
      <c r="AJ278" s="19">
        <v>0</v>
      </c>
      <c r="AK278" s="19">
        <v>0</v>
      </c>
      <c r="AL278" s="19">
        <v>0</v>
      </c>
      <c r="AM278" s="19">
        <v>0</v>
      </c>
      <c r="AN278" s="19">
        <v>5900000</v>
      </c>
      <c r="AO278" s="19">
        <v>5300000</v>
      </c>
      <c r="AP278" s="19">
        <v>4600000</v>
      </c>
      <c r="AQ278" s="19">
        <v>3900000</v>
      </c>
      <c r="AS278" s="57">
        <f t="shared" si="112"/>
        <v>0</v>
      </c>
      <c r="AT278" s="57">
        <f t="shared" si="113"/>
        <v>0</v>
      </c>
      <c r="AU278" s="57">
        <f t="shared" si="114"/>
        <v>0</v>
      </c>
      <c r="AV278" s="57">
        <f t="shared" si="115"/>
        <v>0</v>
      </c>
      <c r="AW278" s="57">
        <f t="shared" si="116"/>
        <v>0</v>
      </c>
      <c r="AX278" s="57">
        <f t="shared" si="117"/>
        <v>0</v>
      </c>
      <c r="AY278" s="57">
        <f t="shared" si="118"/>
        <v>0</v>
      </c>
      <c r="AZ278" s="57">
        <f t="shared" si="119"/>
        <v>0</v>
      </c>
      <c r="BA278" s="57">
        <f t="shared" si="120"/>
        <v>0</v>
      </c>
      <c r="BB278" s="57">
        <f t="shared" si="121"/>
        <v>0</v>
      </c>
      <c r="BC278" s="57">
        <f t="shared" si="122"/>
        <v>0</v>
      </c>
      <c r="BD278" s="57">
        <f t="shared" si="123"/>
        <v>0</v>
      </c>
      <c r="BF278" s="94">
        <f t="shared" si="124"/>
        <v>0</v>
      </c>
      <c r="BG278" s="94">
        <f t="shared" si="125"/>
        <v>0</v>
      </c>
      <c r="BH278" s="94">
        <f t="shared" si="126"/>
        <v>0</v>
      </c>
      <c r="BI278" s="94">
        <f t="shared" si="127"/>
        <v>0</v>
      </c>
      <c r="BJ278" s="94">
        <f t="shared" si="128"/>
        <v>0</v>
      </c>
      <c r="BK278" s="94">
        <f t="shared" si="129"/>
        <v>0</v>
      </c>
      <c r="BL278" s="94">
        <f t="shared" si="130"/>
        <v>0</v>
      </c>
      <c r="BM278" s="94">
        <f t="shared" si="131"/>
        <v>-5900000</v>
      </c>
      <c r="BN278" s="94">
        <f t="shared" si="132"/>
        <v>600000</v>
      </c>
      <c r="BO278" s="94">
        <f t="shared" si="133"/>
        <v>700000</v>
      </c>
      <c r="BP278" s="94">
        <f t="shared" si="134"/>
        <v>700000</v>
      </c>
      <c r="BQ278" s="94">
        <f t="shared" si="135"/>
        <v>3900000</v>
      </c>
    </row>
    <row r="279" spans="1:69" x14ac:dyDescent="0.35">
      <c r="A279" s="21" t="s">
        <v>492</v>
      </c>
      <c r="B279" s="21" t="s">
        <v>505</v>
      </c>
      <c r="C279" s="22" t="s">
        <v>506</v>
      </c>
      <c r="D279" s="57">
        <v>0</v>
      </c>
      <c r="E279" s="57">
        <f t="shared" si="136"/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5000000</v>
      </c>
      <c r="P279" s="19">
        <v>4300000</v>
      </c>
      <c r="Q279" s="19">
        <v>3900000</v>
      </c>
      <c r="S279" s="57">
        <f t="shared" si="137"/>
        <v>0</v>
      </c>
      <c r="T279" s="57">
        <f t="shared" si="137"/>
        <v>0</v>
      </c>
      <c r="U279" s="57">
        <f t="shared" si="137"/>
        <v>0</v>
      </c>
      <c r="V279" s="57">
        <f t="shared" si="137"/>
        <v>0</v>
      </c>
      <c r="W279" s="57">
        <f t="shared" si="137"/>
        <v>0</v>
      </c>
      <c r="X279" s="57">
        <f t="shared" si="137"/>
        <v>0</v>
      </c>
      <c r="Y279" s="57">
        <f t="shared" si="110"/>
        <v>0</v>
      </c>
      <c r="Z279" s="57">
        <f t="shared" si="110"/>
        <v>0</v>
      </c>
      <c r="AA279" s="57">
        <f t="shared" si="110"/>
        <v>0</v>
      </c>
      <c r="AB279" s="57">
        <f t="shared" si="110"/>
        <v>5000000</v>
      </c>
      <c r="AC279" s="57">
        <f t="shared" si="110"/>
        <v>4300000</v>
      </c>
      <c r="AD279" s="57">
        <f t="shared" si="110"/>
        <v>3900000</v>
      </c>
      <c r="AF279" s="19">
        <v>0</v>
      </c>
      <c r="AG279" s="19">
        <v>0</v>
      </c>
      <c r="AH279" s="19">
        <v>0</v>
      </c>
      <c r="AI279" s="19">
        <v>0</v>
      </c>
      <c r="AJ279" s="19">
        <v>0</v>
      </c>
      <c r="AK279" s="19">
        <v>0</v>
      </c>
      <c r="AL279" s="19">
        <v>0</v>
      </c>
      <c r="AM279" s="19">
        <v>0</v>
      </c>
      <c r="AN279" s="19">
        <v>0</v>
      </c>
      <c r="AO279" s="19">
        <v>5000000</v>
      </c>
      <c r="AP279" s="19">
        <v>4300000</v>
      </c>
      <c r="AQ279" s="19">
        <v>3900000</v>
      </c>
      <c r="AS279" s="57">
        <f t="shared" si="112"/>
        <v>0</v>
      </c>
      <c r="AT279" s="57">
        <f t="shared" si="113"/>
        <v>0</v>
      </c>
      <c r="AU279" s="57">
        <f t="shared" si="114"/>
        <v>0</v>
      </c>
      <c r="AV279" s="57">
        <f t="shared" si="115"/>
        <v>0</v>
      </c>
      <c r="AW279" s="57">
        <f t="shared" si="116"/>
        <v>0</v>
      </c>
      <c r="AX279" s="57">
        <f t="shared" si="117"/>
        <v>0</v>
      </c>
      <c r="AY279" s="57">
        <f t="shared" si="118"/>
        <v>0</v>
      </c>
      <c r="AZ279" s="57">
        <f t="shared" si="119"/>
        <v>0</v>
      </c>
      <c r="BA279" s="57">
        <f t="shared" si="120"/>
        <v>0</v>
      </c>
      <c r="BB279" s="57">
        <f t="shared" si="121"/>
        <v>0</v>
      </c>
      <c r="BC279" s="57">
        <f t="shared" si="122"/>
        <v>0</v>
      </c>
      <c r="BD279" s="57">
        <f t="shared" si="123"/>
        <v>0</v>
      </c>
      <c r="BF279" s="94">
        <f t="shared" si="124"/>
        <v>0</v>
      </c>
      <c r="BG279" s="94">
        <f t="shared" si="125"/>
        <v>0</v>
      </c>
      <c r="BH279" s="94">
        <f t="shared" si="126"/>
        <v>0</v>
      </c>
      <c r="BI279" s="94">
        <f t="shared" si="127"/>
        <v>0</v>
      </c>
      <c r="BJ279" s="94">
        <f t="shared" si="128"/>
        <v>0</v>
      </c>
      <c r="BK279" s="94">
        <f t="shared" si="129"/>
        <v>0</v>
      </c>
      <c r="BL279" s="94">
        <f t="shared" si="130"/>
        <v>0</v>
      </c>
      <c r="BM279" s="94">
        <f t="shared" si="131"/>
        <v>0</v>
      </c>
      <c r="BN279" s="94">
        <f t="shared" si="132"/>
        <v>-5000000</v>
      </c>
      <c r="BO279" s="94">
        <f t="shared" si="133"/>
        <v>700000</v>
      </c>
      <c r="BP279" s="94">
        <f t="shared" si="134"/>
        <v>400000</v>
      </c>
      <c r="BQ279" s="94">
        <f t="shared" si="135"/>
        <v>3900000</v>
      </c>
    </row>
    <row r="280" spans="1:69" x14ac:dyDescent="0.35">
      <c r="A280" s="21" t="s">
        <v>492</v>
      </c>
      <c r="B280" s="21" t="s">
        <v>507</v>
      </c>
      <c r="C280" s="22" t="s">
        <v>508</v>
      </c>
      <c r="D280" s="57">
        <v>0</v>
      </c>
      <c r="E280" s="57">
        <f t="shared" si="136"/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5000000</v>
      </c>
      <c r="P280" s="19">
        <v>4300000</v>
      </c>
      <c r="Q280" s="19">
        <v>3900000</v>
      </c>
      <c r="S280" s="57">
        <f t="shared" si="137"/>
        <v>0</v>
      </c>
      <c r="T280" s="57">
        <f t="shared" si="137"/>
        <v>0</v>
      </c>
      <c r="U280" s="57">
        <f t="shared" si="137"/>
        <v>0</v>
      </c>
      <c r="V280" s="57">
        <f t="shared" si="137"/>
        <v>0</v>
      </c>
      <c r="W280" s="57">
        <f t="shared" si="137"/>
        <v>0</v>
      </c>
      <c r="X280" s="57">
        <f t="shared" si="137"/>
        <v>0</v>
      </c>
      <c r="Y280" s="57">
        <f t="shared" si="110"/>
        <v>0</v>
      </c>
      <c r="Z280" s="57">
        <f t="shared" si="110"/>
        <v>0</v>
      </c>
      <c r="AA280" s="57">
        <f t="shared" si="110"/>
        <v>0</v>
      </c>
      <c r="AB280" s="57">
        <f t="shared" si="110"/>
        <v>5000000</v>
      </c>
      <c r="AC280" s="57">
        <f t="shared" si="110"/>
        <v>4300000</v>
      </c>
      <c r="AD280" s="57">
        <f t="shared" si="110"/>
        <v>3900000</v>
      </c>
      <c r="AF280" s="19">
        <v>0</v>
      </c>
      <c r="AG280" s="19">
        <v>0</v>
      </c>
      <c r="AH280" s="19">
        <v>0</v>
      </c>
      <c r="AI280" s="19">
        <v>0</v>
      </c>
      <c r="AJ280" s="19">
        <v>0</v>
      </c>
      <c r="AK280" s="19">
        <v>0</v>
      </c>
      <c r="AL280" s="19">
        <v>0</v>
      </c>
      <c r="AM280" s="19">
        <v>0</v>
      </c>
      <c r="AN280" s="19">
        <v>0</v>
      </c>
      <c r="AO280" s="19">
        <v>5000000</v>
      </c>
      <c r="AP280" s="19">
        <v>4300000</v>
      </c>
      <c r="AQ280" s="19">
        <v>3900000</v>
      </c>
      <c r="AS280" s="57">
        <f t="shared" si="112"/>
        <v>0</v>
      </c>
      <c r="AT280" s="57">
        <f t="shared" si="113"/>
        <v>0</v>
      </c>
      <c r="AU280" s="57">
        <f t="shared" si="114"/>
        <v>0</v>
      </c>
      <c r="AV280" s="57">
        <f t="shared" si="115"/>
        <v>0</v>
      </c>
      <c r="AW280" s="57">
        <f t="shared" si="116"/>
        <v>0</v>
      </c>
      <c r="AX280" s="57">
        <f t="shared" si="117"/>
        <v>0</v>
      </c>
      <c r="AY280" s="57">
        <f t="shared" si="118"/>
        <v>0</v>
      </c>
      <c r="AZ280" s="57">
        <f t="shared" si="119"/>
        <v>0</v>
      </c>
      <c r="BA280" s="57">
        <f t="shared" si="120"/>
        <v>0</v>
      </c>
      <c r="BB280" s="57">
        <f t="shared" si="121"/>
        <v>0</v>
      </c>
      <c r="BC280" s="57">
        <f t="shared" si="122"/>
        <v>0</v>
      </c>
      <c r="BD280" s="57">
        <f t="shared" si="123"/>
        <v>0</v>
      </c>
      <c r="BF280" s="94">
        <f t="shared" si="124"/>
        <v>0</v>
      </c>
      <c r="BG280" s="94">
        <f t="shared" si="125"/>
        <v>0</v>
      </c>
      <c r="BH280" s="94">
        <f t="shared" si="126"/>
        <v>0</v>
      </c>
      <c r="BI280" s="94">
        <f t="shared" si="127"/>
        <v>0</v>
      </c>
      <c r="BJ280" s="94">
        <f t="shared" si="128"/>
        <v>0</v>
      </c>
      <c r="BK280" s="94">
        <f t="shared" si="129"/>
        <v>0</v>
      </c>
      <c r="BL280" s="94">
        <f t="shared" si="130"/>
        <v>0</v>
      </c>
      <c r="BM280" s="94">
        <f t="shared" si="131"/>
        <v>0</v>
      </c>
      <c r="BN280" s="94">
        <f t="shared" si="132"/>
        <v>-5000000</v>
      </c>
      <c r="BO280" s="94">
        <f t="shared" si="133"/>
        <v>700000</v>
      </c>
      <c r="BP280" s="94">
        <f t="shared" si="134"/>
        <v>400000</v>
      </c>
      <c r="BQ280" s="94">
        <f t="shared" si="135"/>
        <v>3900000</v>
      </c>
    </row>
    <row r="281" spans="1:69" x14ac:dyDescent="0.35">
      <c r="A281" s="21" t="s">
        <v>492</v>
      </c>
      <c r="B281" s="21" t="s">
        <v>509</v>
      </c>
      <c r="C281" s="22" t="s">
        <v>510</v>
      </c>
      <c r="D281" s="57">
        <v>0</v>
      </c>
      <c r="E281" s="57">
        <f t="shared" si="136"/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19">
        <v>8400000</v>
      </c>
      <c r="N281" s="19">
        <v>7500000</v>
      </c>
      <c r="O281" s="19">
        <v>7000000</v>
      </c>
      <c r="P281" s="19">
        <v>6500000</v>
      </c>
      <c r="Q281" s="19">
        <v>5900000</v>
      </c>
      <c r="S281" s="57">
        <f t="shared" si="137"/>
        <v>0</v>
      </c>
      <c r="T281" s="57">
        <f t="shared" si="137"/>
        <v>0</v>
      </c>
      <c r="U281" s="57">
        <f t="shared" si="137"/>
        <v>0</v>
      </c>
      <c r="V281" s="57">
        <f t="shared" si="137"/>
        <v>0</v>
      </c>
      <c r="W281" s="57">
        <f t="shared" si="137"/>
        <v>0</v>
      </c>
      <c r="X281" s="57">
        <f t="shared" si="137"/>
        <v>0</v>
      </c>
      <c r="Y281" s="57">
        <f t="shared" si="110"/>
        <v>0</v>
      </c>
      <c r="Z281" s="57">
        <f t="shared" si="110"/>
        <v>8400000</v>
      </c>
      <c r="AA281" s="57">
        <f t="shared" si="110"/>
        <v>7500000</v>
      </c>
      <c r="AB281" s="57">
        <f t="shared" si="110"/>
        <v>7000000</v>
      </c>
      <c r="AC281" s="57">
        <f t="shared" si="110"/>
        <v>6500000</v>
      </c>
      <c r="AD281" s="57">
        <f t="shared" si="110"/>
        <v>5900000</v>
      </c>
      <c r="AF281" s="19">
        <v>0</v>
      </c>
      <c r="AG281" s="19">
        <v>0</v>
      </c>
      <c r="AH281" s="19">
        <v>0</v>
      </c>
      <c r="AI281" s="19">
        <v>0</v>
      </c>
      <c r="AJ281" s="19">
        <v>0</v>
      </c>
      <c r="AK281" s="19">
        <v>0</v>
      </c>
      <c r="AL281" s="19">
        <v>0</v>
      </c>
      <c r="AM281" s="19">
        <v>8400000</v>
      </c>
      <c r="AN281" s="19">
        <v>7500000</v>
      </c>
      <c r="AO281" s="19">
        <v>7000000</v>
      </c>
      <c r="AP281" s="19">
        <v>6500000</v>
      </c>
      <c r="AQ281" s="19">
        <v>5900000</v>
      </c>
      <c r="AS281" s="57">
        <f t="shared" si="112"/>
        <v>0</v>
      </c>
      <c r="AT281" s="57">
        <f t="shared" si="113"/>
        <v>0</v>
      </c>
      <c r="AU281" s="57">
        <f t="shared" si="114"/>
        <v>0</v>
      </c>
      <c r="AV281" s="57">
        <f t="shared" si="115"/>
        <v>0</v>
      </c>
      <c r="AW281" s="57">
        <f t="shared" si="116"/>
        <v>0</v>
      </c>
      <c r="AX281" s="57">
        <f t="shared" si="117"/>
        <v>0</v>
      </c>
      <c r="AY281" s="57">
        <f t="shared" si="118"/>
        <v>0</v>
      </c>
      <c r="AZ281" s="57">
        <f t="shared" si="119"/>
        <v>0</v>
      </c>
      <c r="BA281" s="57">
        <f t="shared" si="120"/>
        <v>0</v>
      </c>
      <c r="BB281" s="57">
        <f t="shared" si="121"/>
        <v>0</v>
      </c>
      <c r="BC281" s="57">
        <f t="shared" si="122"/>
        <v>0</v>
      </c>
      <c r="BD281" s="57">
        <f t="shared" si="123"/>
        <v>0</v>
      </c>
      <c r="BF281" s="94">
        <f t="shared" si="124"/>
        <v>0</v>
      </c>
      <c r="BG281" s="94">
        <f t="shared" si="125"/>
        <v>0</v>
      </c>
      <c r="BH281" s="94">
        <f t="shared" si="126"/>
        <v>0</v>
      </c>
      <c r="BI281" s="94">
        <f t="shared" si="127"/>
        <v>0</v>
      </c>
      <c r="BJ281" s="94">
        <f t="shared" si="128"/>
        <v>0</v>
      </c>
      <c r="BK281" s="94">
        <f t="shared" si="129"/>
        <v>0</v>
      </c>
      <c r="BL281" s="94">
        <f t="shared" si="130"/>
        <v>-8400000</v>
      </c>
      <c r="BM281" s="94">
        <f t="shared" si="131"/>
        <v>900000</v>
      </c>
      <c r="BN281" s="94">
        <f t="shared" si="132"/>
        <v>500000</v>
      </c>
      <c r="BO281" s="94">
        <f t="shared" si="133"/>
        <v>500000</v>
      </c>
      <c r="BP281" s="94">
        <f t="shared" si="134"/>
        <v>600000</v>
      </c>
      <c r="BQ281" s="94">
        <f t="shared" si="135"/>
        <v>5900000</v>
      </c>
    </row>
    <row r="282" spans="1:69" x14ac:dyDescent="0.35">
      <c r="A282" s="21" t="s">
        <v>492</v>
      </c>
      <c r="B282" s="21" t="s">
        <v>511</v>
      </c>
      <c r="C282" s="22" t="s">
        <v>512</v>
      </c>
      <c r="D282" s="57">
        <v>0</v>
      </c>
      <c r="E282" s="57">
        <f t="shared" si="136"/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8400000</v>
      </c>
      <c r="N282" s="19">
        <v>7500000</v>
      </c>
      <c r="O282" s="19">
        <v>7000000</v>
      </c>
      <c r="P282" s="19">
        <v>6500000</v>
      </c>
      <c r="Q282" s="19">
        <v>5900000</v>
      </c>
      <c r="S282" s="57">
        <f t="shared" si="137"/>
        <v>0</v>
      </c>
      <c r="T282" s="57">
        <f t="shared" si="137"/>
        <v>0</v>
      </c>
      <c r="U282" s="57">
        <f t="shared" si="137"/>
        <v>0</v>
      </c>
      <c r="V282" s="57">
        <f t="shared" si="137"/>
        <v>0</v>
      </c>
      <c r="W282" s="57">
        <f t="shared" si="137"/>
        <v>0</v>
      </c>
      <c r="X282" s="57">
        <f t="shared" si="137"/>
        <v>0</v>
      </c>
      <c r="Y282" s="57">
        <f t="shared" si="110"/>
        <v>0</v>
      </c>
      <c r="Z282" s="57">
        <f t="shared" si="110"/>
        <v>8400000</v>
      </c>
      <c r="AA282" s="57">
        <f t="shared" si="110"/>
        <v>7500000</v>
      </c>
      <c r="AB282" s="57">
        <f t="shared" si="110"/>
        <v>7000000</v>
      </c>
      <c r="AC282" s="57">
        <f t="shared" si="110"/>
        <v>6500000</v>
      </c>
      <c r="AD282" s="57">
        <f t="shared" si="110"/>
        <v>5900000</v>
      </c>
      <c r="AF282" s="19">
        <v>0</v>
      </c>
      <c r="AG282" s="19">
        <v>0</v>
      </c>
      <c r="AH282" s="19">
        <v>0</v>
      </c>
      <c r="AI282" s="19">
        <v>0</v>
      </c>
      <c r="AJ282" s="19">
        <v>0</v>
      </c>
      <c r="AK282" s="19">
        <v>0</v>
      </c>
      <c r="AL282" s="19">
        <v>0</v>
      </c>
      <c r="AM282" s="19">
        <v>8400000</v>
      </c>
      <c r="AN282" s="19">
        <v>7500000</v>
      </c>
      <c r="AO282" s="19">
        <v>7000000</v>
      </c>
      <c r="AP282" s="19">
        <v>6500000</v>
      </c>
      <c r="AQ282" s="19">
        <v>5900000</v>
      </c>
      <c r="AS282" s="57">
        <f t="shared" si="112"/>
        <v>0</v>
      </c>
      <c r="AT282" s="57">
        <f t="shared" si="113"/>
        <v>0</v>
      </c>
      <c r="AU282" s="57">
        <f t="shared" si="114"/>
        <v>0</v>
      </c>
      <c r="AV282" s="57">
        <f t="shared" si="115"/>
        <v>0</v>
      </c>
      <c r="AW282" s="57">
        <f t="shared" si="116"/>
        <v>0</v>
      </c>
      <c r="AX282" s="57">
        <f t="shared" si="117"/>
        <v>0</v>
      </c>
      <c r="AY282" s="57">
        <f t="shared" si="118"/>
        <v>0</v>
      </c>
      <c r="AZ282" s="57">
        <f t="shared" si="119"/>
        <v>0</v>
      </c>
      <c r="BA282" s="57">
        <f t="shared" si="120"/>
        <v>0</v>
      </c>
      <c r="BB282" s="57">
        <f t="shared" si="121"/>
        <v>0</v>
      </c>
      <c r="BC282" s="57">
        <f t="shared" si="122"/>
        <v>0</v>
      </c>
      <c r="BD282" s="57">
        <f t="shared" si="123"/>
        <v>0</v>
      </c>
      <c r="BF282" s="94">
        <f t="shared" si="124"/>
        <v>0</v>
      </c>
      <c r="BG282" s="94">
        <f t="shared" si="125"/>
        <v>0</v>
      </c>
      <c r="BH282" s="94">
        <f t="shared" si="126"/>
        <v>0</v>
      </c>
      <c r="BI282" s="94">
        <f t="shared" si="127"/>
        <v>0</v>
      </c>
      <c r="BJ282" s="94">
        <f t="shared" si="128"/>
        <v>0</v>
      </c>
      <c r="BK282" s="94">
        <f t="shared" si="129"/>
        <v>0</v>
      </c>
      <c r="BL282" s="94">
        <f t="shared" si="130"/>
        <v>-8400000</v>
      </c>
      <c r="BM282" s="94">
        <f t="shared" si="131"/>
        <v>900000</v>
      </c>
      <c r="BN282" s="94">
        <f t="shared" si="132"/>
        <v>500000</v>
      </c>
      <c r="BO282" s="94">
        <f t="shared" si="133"/>
        <v>500000</v>
      </c>
      <c r="BP282" s="94">
        <f t="shared" si="134"/>
        <v>600000</v>
      </c>
      <c r="BQ282" s="94">
        <f t="shared" si="135"/>
        <v>5900000</v>
      </c>
    </row>
    <row r="283" spans="1:69" x14ac:dyDescent="0.35">
      <c r="A283" s="21" t="s">
        <v>492</v>
      </c>
      <c r="B283" s="21" t="s">
        <v>513</v>
      </c>
      <c r="C283" s="22" t="s">
        <v>514</v>
      </c>
      <c r="D283" s="57">
        <v>0</v>
      </c>
      <c r="E283" s="57">
        <f t="shared" si="136"/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0</v>
      </c>
      <c r="S283" s="57">
        <f t="shared" si="137"/>
        <v>0</v>
      </c>
      <c r="T283" s="57">
        <f t="shared" si="137"/>
        <v>0</v>
      </c>
      <c r="U283" s="57">
        <f t="shared" si="137"/>
        <v>0</v>
      </c>
      <c r="V283" s="57">
        <f t="shared" si="137"/>
        <v>0</v>
      </c>
      <c r="W283" s="57">
        <f t="shared" si="137"/>
        <v>0</v>
      </c>
      <c r="X283" s="57">
        <f t="shared" si="137"/>
        <v>0</v>
      </c>
      <c r="Y283" s="57">
        <f t="shared" si="110"/>
        <v>0</v>
      </c>
      <c r="Z283" s="57">
        <f t="shared" si="110"/>
        <v>0</v>
      </c>
      <c r="AA283" s="57">
        <f t="shared" si="110"/>
        <v>0</v>
      </c>
      <c r="AB283" s="57">
        <f t="shared" si="110"/>
        <v>0</v>
      </c>
      <c r="AC283" s="57">
        <f t="shared" si="110"/>
        <v>0</v>
      </c>
      <c r="AD283" s="57">
        <f t="shared" si="110"/>
        <v>0</v>
      </c>
      <c r="AF283" s="19">
        <v>0</v>
      </c>
      <c r="AG283" s="19">
        <v>0</v>
      </c>
      <c r="AH283" s="19">
        <v>0</v>
      </c>
      <c r="AI283" s="19">
        <v>0</v>
      </c>
      <c r="AJ283" s="19">
        <v>0</v>
      </c>
      <c r="AK283" s="19">
        <v>0</v>
      </c>
      <c r="AL283" s="19">
        <v>0</v>
      </c>
      <c r="AM283" s="19">
        <v>0</v>
      </c>
      <c r="AN283" s="19">
        <v>0</v>
      </c>
      <c r="AO283" s="19">
        <v>0</v>
      </c>
      <c r="AP283" s="19">
        <v>0</v>
      </c>
      <c r="AQ283" s="19">
        <v>0</v>
      </c>
      <c r="AS283" s="57">
        <f t="shared" si="112"/>
        <v>0</v>
      </c>
      <c r="AT283" s="57">
        <f t="shared" si="113"/>
        <v>0</v>
      </c>
      <c r="AU283" s="57">
        <f t="shared" si="114"/>
        <v>0</v>
      </c>
      <c r="AV283" s="57">
        <f t="shared" si="115"/>
        <v>0</v>
      </c>
      <c r="AW283" s="57">
        <f t="shared" si="116"/>
        <v>0</v>
      </c>
      <c r="AX283" s="57">
        <f t="shared" si="117"/>
        <v>0</v>
      </c>
      <c r="AY283" s="57">
        <f t="shared" si="118"/>
        <v>0</v>
      </c>
      <c r="AZ283" s="57">
        <f t="shared" si="119"/>
        <v>0</v>
      </c>
      <c r="BA283" s="57">
        <f t="shared" si="120"/>
        <v>0</v>
      </c>
      <c r="BB283" s="57">
        <f t="shared" si="121"/>
        <v>0</v>
      </c>
      <c r="BC283" s="57">
        <f t="shared" si="122"/>
        <v>0</v>
      </c>
      <c r="BD283" s="57">
        <f t="shared" si="123"/>
        <v>0</v>
      </c>
      <c r="BF283" s="94">
        <f t="shared" si="124"/>
        <v>0</v>
      </c>
      <c r="BG283" s="94">
        <f t="shared" si="125"/>
        <v>0</v>
      </c>
      <c r="BH283" s="94">
        <f t="shared" si="126"/>
        <v>0</v>
      </c>
      <c r="BI283" s="94">
        <f t="shared" si="127"/>
        <v>0</v>
      </c>
      <c r="BJ283" s="94">
        <f t="shared" si="128"/>
        <v>0</v>
      </c>
      <c r="BK283" s="94">
        <f t="shared" si="129"/>
        <v>0</v>
      </c>
      <c r="BL283" s="94">
        <f t="shared" si="130"/>
        <v>0</v>
      </c>
      <c r="BM283" s="94">
        <f t="shared" si="131"/>
        <v>0</v>
      </c>
      <c r="BN283" s="94">
        <f t="shared" si="132"/>
        <v>0</v>
      </c>
      <c r="BO283" s="94">
        <f t="shared" si="133"/>
        <v>0</v>
      </c>
      <c r="BP283" s="94">
        <f t="shared" si="134"/>
        <v>0</v>
      </c>
      <c r="BQ283" s="94">
        <f t="shared" si="135"/>
        <v>0</v>
      </c>
    </row>
    <row r="284" spans="1:69" x14ac:dyDescent="0.35">
      <c r="A284" s="21" t="s">
        <v>492</v>
      </c>
      <c r="B284" s="21" t="s">
        <v>645</v>
      </c>
      <c r="C284" s="29" t="s">
        <v>646</v>
      </c>
      <c r="D284" s="57">
        <v>34231000</v>
      </c>
      <c r="E284" s="57">
        <f t="shared" si="136"/>
        <v>11031000</v>
      </c>
      <c r="F284" s="19">
        <v>21200000</v>
      </c>
      <c r="G284" s="19">
        <v>20200000</v>
      </c>
      <c r="H284" s="19">
        <v>19800000</v>
      </c>
      <c r="I284" s="19">
        <v>18900000</v>
      </c>
      <c r="J284" s="19">
        <v>18100000</v>
      </c>
      <c r="K284" s="19">
        <v>15800000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S284" s="73">
        <f>F284+Sheet3!C$34</f>
        <v>23200000</v>
      </c>
      <c r="T284" s="73">
        <f>G284+Sheet3!D$34</f>
        <v>22200000</v>
      </c>
      <c r="U284" s="73">
        <f>H284+Sheet3!E$34</f>
        <v>21800000</v>
      </c>
      <c r="V284" s="73">
        <f>I284+Sheet3!F$34</f>
        <v>20900000</v>
      </c>
      <c r="W284" s="73">
        <f>J284+Sheet3!G$34</f>
        <v>20100000</v>
      </c>
      <c r="X284" s="73">
        <f>K284+Sheet3!H$34</f>
        <v>17800000</v>
      </c>
      <c r="Y284" s="57">
        <f t="shared" si="110"/>
        <v>0</v>
      </c>
      <c r="Z284" s="57">
        <f t="shared" si="110"/>
        <v>0</v>
      </c>
      <c r="AA284" s="57">
        <f t="shared" si="110"/>
        <v>0</v>
      </c>
      <c r="AB284" s="57">
        <f t="shared" si="110"/>
        <v>0</v>
      </c>
      <c r="AC284" s="57">
        <f t="shared" si="110"/>
        <v>0</v>
      </c>
      <c r="AD284" s="57">
        <f t="shared" si="110"/>
        <v>0</v>
      </c>
      <c r="AF284" s="19">
        <v>23200000</v>
      </c>
      <c r="AG284" s="19">
        <v>22200000</v>
      </c>
      <c r="AH284" s="19">
        <v>21800000</v>
      </c>
      <c r="AI284" s="19">
        <v>20900000</v>
      </c>
      <c r="AJ284" s="19">
        <v>20600000</v>
      </c>
      <c r="AK284" s="19">
        <v>17800000</v>
      </c>
      <c r="AL284" s="19">
        <v>0</v>
      </c>
      <c r="AM284" s="19">
        <v>0</v>
      </c>
      <c r="AN284" s="19">
        <v>0</v>
      </c>
      <c r="AO284" s="19">
        <v>0</v>
      </c>
      <c r="AP284" s="19">
        <v>0</v>
      </c>
      <c r="AQ284" s="19">
        <v>0</v>
      </c>
      <c r="AS284" s="57">
        <f t="shared" si="112"/>
        <v>0</v>
      </c>
      <c r="AT284" s="57">
        <f t="shared" si="113"/>
        <v>0</v>
      </c>
      <c r="AU284" s="57">
        <f t="shared" si="114"/>
        <v>0</v>
      </c>
      <c r="AV284" s="57">
        <f t="shared" si="115"/>
        <v>0</v>
      </c>
      <c r="AW284" s="57">
        <f t="shared" si="116"/>
        <v>500000</v>
      </c>
      <c r="AX284" s="57">
        <f t="shared" si="117"/>
        <v>0</v>
      </c>
      <c r="AY284" s="57">
        <f t="shared" si="118"/>
        <v>0</v>
      </c>
      <c r="AZ284" s="57">
        <f t="shared" si="119"/>
        <v>0</v>
      </c>
      <c r="BA284" s="57">
        <f t="shared" si="120"/>
        <v>0</v>
      </c>
      <c r="BB284" s="57">
        <f t="shared" si="121"/>
        <v>0</v>
      </c>
      <c r="BC284" s="57">
        <f t="shared" si="122"/>
        <v>0</v>
      </c>
      <c r="BD284" s="57">
        <f t="shared" si="123"/>
        <v>0</v>
      </c>
      <c r="BF284" s="94">
        <f t="shared" si="124"/>
        <v>1000000</v>
      </c>
      <c r="BG284" s="94">
        <f t="shared" si="125"/>
        <v>400000</v>
      </c>
      <c r="BH284" s="94">
        <f t="shared" si="126"/>
        <v>900000</v>
      </c>
      <c r="BI284" s="94">
        <f t="shared" si="127"/>
        <v>300000</v>
      </c>
      <c r="BJ284" s="94">
        <f t="shared" si="128"/>
        <v>2800000</v>
      </c>
      <c r="BK284" s="94">
        <f t="shared" si="129"/>
        <v>17800000</v>
      </c>
      <c r="BL284" s="94">
        <f t="shared" si="130"/>
        <v>0</v>
      </c>
      <c r="BM284" s="94">
        <f t="shared" si="131"/>
        <v>0</v>
      </c>
      <c r="BN284" s="94">
        <f t="shared" si="132"/>
        <v>0</v>
      </c>
      <c r="BO284" s="94">
        <f t="shared" si="133"/>
        <v>0</v>
      </c>
      <c r="BP284" s="94">
        <f t="shared" si="134"/>
        <v>0</v>
      </c>
      <c r="BQ284" s="94">
        <f t="shared" si="135"/>
        <v>0</v>
      </c>
    </row>
    <row r="285" spans="1:69" x14ac:dyDescent="0.35">
      <c r="A285" s="21" t="s">
        <v>492</v>
      </c>
      <c r="B285" s="21" t="s">
        <v>647</v>
      </c>
      <c r="C285" s="29" t="s">
        <v>648</v>
      </c>
      <c r="D285" s="57">
        <v>30511000</v>
      </c>
      <c r="E285" s="57">
        <f t="shared" si="136"/>
        <v>8111000</v>
      </c>
      <c r="F285" s="19">
        <v>20400000</v>
      </c>
      <c r="G285" s="19">
        <v>19400000</v>
      </c>
      <c r="H285" s="19">
        <v>19000000</v>
      </c>
      <c r="I285" s="19">
        <v>18100000</v>
      </c>
      <c r="J285" s="19">
        <v>17200000</v>
      </c>
      <c r="K285" s="19">
        <v>15000000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S285" s="73">
        <f>F285+Sheet3!C$34</f>
        <v>22400000</v>
      </c>
      <c r="T285" s="73">
        <f>G285+Sheet3!D$34</f>
        <v>21400000</v>
      </c>
      <c r="U285" s="73">
        <f>H285+Sheet3!E$34</f>
        <v>21000000</v>
      </c>
      <c r="V285" s="73">
        <f>I285+Sheet3!F$34</f>
        <v>20100000</v>
      </c>
      <c r="W285" s="73">
        <f>J285+Sheet3!G$34</f>
        <v>19200000</v>
      </c>
      <c r="X285" s="73">
        <f>K285+Sheet3!H$34</f>
        <v>17000000</v>
      </c>
      <c r="Y285" s="57">
        <f t="shared" si="110"/>
        <v>0</v>
      </c>
      <c r="Z285" s="57">
        <f t="shared" si="110"/>
        <v>0</v>
      </c>
      <c r="AA285" s="57">
        <f t="shared" si="110"/>
        <v>0</v>
      </c>
      <c r="AB285" s="57">
        <f t="shared" si="110"/>
        <v>0</v>
      </c>
      <c r="AC285" s="57">
        <f t="shared" si="110"/>
        <v>0</v>
      </c>
      <c r="AD285" s="57">
        <f t="shared" si="110"/>
        <v>0</v>
      </c>
      <c r="AF285" s="19">
        <v>22400000</v>
      </c>
      <c r="AG285" s="19">
        <v>21400000</v>
      </c>
      <c r="AH285" s="19">
        <v>21000000</v>
      </c>
      <c r="AI285" s="19">
        <v>20100000</v>
      </c>
      <c r="AJ285" s="19">
        <v>19700000</v>
      </c>
      <c r="AK285" s="19">
        <v>17000000</v>
      </c>
      <c r="AL285" s="19">
        <v>0</v>
      </c>
      <c r="AM285" s="19">
        <v>0</v>
      </c>
      <c r="AN285" s="19">
        <v>0</v>
      </c>
      <c r="AO285" s="19">
        <v>0</v>
      </c>
      <c r="AP285" s="19">
        <v>0</v>
      </c>
      <c r="AQ285" s="19">
        <v>0</v>
      </c>
      <c r="AS285" s="57">
        <f t="shared" si="112"/>
        <v>0</v>
      </c>
      <c r="AT285" s="57">
        <f t="shared" si="113"/>
        <v>0</v>
      </c>
      <c r="AU285" s="57">
        <f t="shared" si="114"/>
        <v>0</v>
      </c>
      <c r="AV285" s="57">
        <f t="shared" si="115"/>
        <v>0</v>
      </c>
      <c r="AW285" s="57">
        <f t="shared" si="116"/>
        <v>500000</v>
      </c>
      <c r="AX285" s="57">
        <f t="shared" si="117"/>
        <v>0</v>
      </c>
      <c r="AY285" s="57">
        <f t="shared" si="118"/>
        <v>0</v>
      </c>
      <c r="AZ285" s="57">
        <f t="shared" si="119"/>
        <v>0</v>
      </c>
      <c r="BA285" s="57">
        <f t="shared" si="120"/>
        <v>0</v>
      </c>
      <c r="BB285" s="57">
        <f t="shared" si="121"/>
        <v>0</v>
      </c>
      <c r="BC285" s="57">
        <f t="shared" si="122"/>
        <v>0</v>
      </c>
      <c r="BD285" s="57">
        <f t="shared" si="123"/>
        <v>0</v>
      </c>
      <c r="BF285" s="94">
        <f t="shared" si="124"/>
        <v>1000000</v>
      </c>
      <c r="BG285" s="94">
        <f t="shared" si="125"/>
        <v>400000</v>
      </c>
      <c r="BH285" s="94">
        <f t="shared" si="126"/>
        <v>900000</v>
      </c>
      <c r="BI285" s="94">
        <f t="shared" si="127"/>
        <v>400000</v>
      </c>
      <c r="BJ285" s="94">
        <f t="shared" si="128"/>
        <v>2700000</v>
      </c>
      <c r="BK285" s="94">
        <f t="shared" si="129"/>
        <v>17000000</v>
      </c>
      <c r="BL285" s="94">
        <f t="shared" si="130"/>
        <v>0</v>
      </c>
      <c r="BM285" s="94">
        <f t="shared" si="131"/>
        <v>0</v>
      </c>
      <c r="BN285" s="94">
        <f t="shared" si="132"/>
        <v>0</v>
      </c>
      <c r="BO285" s="94">
        <f t="shared" si="133"/>
        <v>0</v>
      </c>
      <c r="BP285" s="94">
        <f t="shared" si="134"/>
        <v>0</v>
      </c>
      <c r="BQ285" s="94">
        <f t="shared" si="135"/>
        <v>0</v>
      </c>
    </row>
    <row r="286" spans="1:69" x14ac:dyDescent="0.35">
      <c r="A286" s="21" t="s">
        <v>492</v>
      </c>
      <c r="B286" s="21" t="s">
        <v>515</v>
      </c>
      <c r="C286" s="22" t="s">
        <v>516</v>
      </c>
      <c r="D286" s="57">
        <v>0</v>
      </c>
      <c r="E286" s="57">
        <f t="shared" si="136"/>
        <v>0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6500000</v>
      </c>
      <c r="N286" s="19">
        <v>5900000</v>
      </c>
      <c r="O286" s="19">
        <v>5300000</v>
      </c>
      <c r="P286" s="19">
        <v>4600000</v>
      </c>
      <c r="Q286" s="19">
        <v>4100000</v>
      </c>
      <c r="S286" s="57">
        <f t="shared" si="137"/>
        <v>0</v>
      </c>
      <c r="T286" s="57">
        <f t="shared" si="137"/>
        <v>0</v>
      </c>
      <c r="U286" s="57">
        <f t="shared" si="137"/>
        <v>0</v>
      </c>
      <c r="V286" s="57">
        <f t="shared" si="137"/>
        <v>0</v>
      </c>
      <c r="W286" s="57">
        <f t="shared" si="137"/>
        <v>0</v>
      </c>
      <c r="X286" s="57">
        <f t="shared" si="137"/>
        <v>0</v>
      </c>
      <c r="Y286" s="57">
        <f t="shared" si="110"/>
        <v>0</v>
      </c>
      <c r="Z286" s="57">
        <f t="shared" si="110"/>
        <v>6500000</v>
      </c>
      <c r="AA286" s="57">
        <f t="shared" si="110"/>
        <v>5900000</v>
      </c>
      <c r="AB286" s="57">
        <f t="shared" si="110"/>
        <v>5300000</v>
      </c>
      <c r="AC286" s="57">
        <f t="shared" si="110"/>
        <v>4600000</v>
      </c>
      <c r="AD286" s="57">
        <f t="shared" si="110"/>
        <v>4100000</v>
      </c>
      <c r="AF286" s="19">
        <v>0</v>
      </c>
      <c r="AG286" s="19">
        <v>0</v>
      </c>
      <c r="AH286" s="19">
        <v>0</v>
      </c>
      <c r="AI286" s="19">
        <v>0</v>
      </c>
      <c r="AJ286" s="19">
        <v>0</v>
      </c>
      <c r="AK286" s="19">
        <v>0</v>
      </c>
      <c r="AL286" s="19">
        <v>0</v>
      </c>
      <c r="AM286" s="19">
        <v>6500000</v>
      </c>
      <c r="AN286" s="19">
        <v>5900000</v>
      </c>
      <c r="AO286" s="19">
        <v>5300000</v>
      </c>
      <c r="AP286" s="19">
        <v>4600000</v>
      </c>
      <c r="AQ286" s="19">
        <v>4100000</v>
      </c>
      <c r="AS286" s="57">
        <f t="shared" si="112"/>
        <v>0</v>
      </c>
      <c r="AT286" s="57">
        <f t="shared" si="113"/>
        <v>0</v>
      </c>
      <c r="AU286" s="57">
        <f t="shared" si="114"/>
        <v>0</v>
      </c>
      <c r="AV286" s="57">
        <f t="shared" si="115"/>
        <v>0</v>
      </c>
      <c r="AW286" s="57">
        <f t="shared" si="116"/>
        <v>0</v>
      </c>
      <c r="AX286" s="57">
        <f t="shared" si="117"/>
        <v>0</v>
      </c>
      <c r="AY286" s="57">
        <f t="shared" si="118"/>
        <v>0</v>
      </c>
      <c r="AZ286" s="57">
        <f t="shared" si="119"/>
        <v>0</v>
      </c>
      <c r="BA286" s="57">
        <f t="shared" si="120"/>
        <v>0</v>
      </c>
      <c r="BB286" s="57">
        <f t="shared" si="121"/>
        <v>0</v>
      </c>
      <c r="BC286" s="57">
        <f t="shared" si="122"/>
        <v>0</v>
      </c>
      <c r="BD286" s="57">
        <f t="shared" si="123"/>
        <v>0</v>
      </c>
      <c r="BF286" s="94">
        <f t="shared" si="124"/>
        <v>0</v>
      </c>
      <c r="BG286" s="94">
        <f t="shared" si="125"/>
        <v>0</v>
      </c>
      <c r="BH286" s="94">
        <f t="shared" si="126"/>
        <v>0</v>
      </c>
      <c r="BI286" s="94">
        <f t="shared" si="127"/>
        <v>0</v>
      </c>
      <c r="BJ286" s="94">
        <f t="shared" si="128"/>
        <v>0</v>
      </c>
      <c r="BK286" s="94">
        <f t="shared" si="129"/>
        <v>0</v>
      </c>
      <c r="BL286" s="94">
        <f t="shared" si="130"/>
        <v>-6500000</v>
      </c>
      <c r="BM286" s="94">
        <f t="shared" si="131"/>
        <v>600000</v>
      </c>
      <c r="BN286" s="94">
        <f t="shared" si="132"/>
        <v>600000</v>
      </c>
      <c r="BO286" s="94">
        <f t="shared" si="133"/>
        <v>700000</v>
      </c>
      <c r="BP286" s="94">
        <f t="shared" si="134"/>
        <v>500000</v>
      </c>
      <c r="BQ286" s="94">
        <f t="shared" si="135"/>
        <v>4100000</v>
      </c>
    </row>
    <row r="287" spans="1:69" x14ac:dyDescent="0.35">
      <c r="A287" s="21" t="s">
        <v>492</v>
      </c>
      <c r="B287" s="21" t="s">
        <v>517</v>
      </c>
      <c r="C287" s="22" t="s">
        <v>518</v>
      </c>
      <c r="D287" s="57">
        <v>0</v>
      </c>
      <c r="E287" s="57">
        <f t="shared" si="136"/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S287" s="57">
        <f t="shared" si="137"/>
        <v>0</v>
      </c>
      <c r="T287" s="57">
        <f t="shared" si="137"/>
        <v>0</v>
      </c>
      <c r="U287" s="57">
        <f t="shared" si="137"/>
        <v>0</v>
      </c>
      <c r="V287" s="57">
        <f t="shared" si="137"/>
        <v>0</v>
      </c>
      <c r="W287" s="57">
        <f t="shared" si="137"/>
        <v>0</v>
      </c>
      <c r="X287" s="57">
        <f t="shared" si="137"/>
        <v>0</v>
      </c>
      <c r="Y287" s="57">
        <f t="shared" si="110"/>
        <v>0</v>
      </c>
      <c r="Z287" s="57">
        <f t="shared" si="110"/>
        <v>0</v>
      </c>
      <c r="AA287" s="57">
        <f t="shared" si="110"/>
        <v>0</v>
      </c>
      <c r="AB287" s="57">
        <f t="shared" si="110"/>
        <v>0</v>
      </c>
      <c r="AC287" s="57">
        <f t="shared" si="110"/>
        <v>0</v>
      </c>
      <c r="AD287" s="57">
        <f t="shared" si="110"/>
        <v>0</v>
      </c>
      <c r="AF287" s="19">
        <v>0</v>
      </c>
      <c r="AG287" s="19">
        <v>0</v>
      </c>
      <c r="AH287" s="19">
        <v>0</v>
      </c>
      <c r="AI287" s="19">
        <v>0</v>
      </c>
      <c r="AJ287" s="19">
        <v>0</v>
      </c>
      <c r="AK287" s="19">
        <v>0</v>
      </c>
      <c r="AL287" s="19">
        <v>0</v>
      </c>
      <c r="AM287" s="19">
        <v>0</v>
      </c>
      <c r="AN287" s="19">
        <v>0</v>
      </c>
      <c r="AO287" s="19">
        <v>0</v>
      </c>
      <c r="AP287" s="19">
        <v>0</v>
      </c>
      <c r="AQ287" s="19">
        <v>0</v>
      </c>
      <c r="AS287" s="57">
        <f t="shared" si="112"/>
        <v>0</v>
      </c>
      <c r="AT287" s="57">
        <f t="shared" si="113"/>
        <v>0</v>
      </c>
      <c r="AU287" s="57">
        <f t="shared" si="114"/>
        <v>0</v>
      </c>
      <c r="AV287" s="57">
        <f t="shared" si="115"/>
        <v>0</v>
      </c>
      <c r="AW287" s="57">
        <f t="shared" si="116"/>
        <v>0</v>
      </c>
      <c r="AX287" s="57">
        <f t="shared" si="117"/>
        <v>0</v>
      </c>
      <c r="AY287" s="57">
        <f t="shared" si="118"/>
        <v>0</v>
      </c>
      <c r="AZ287" s="57">
        <f t="shared" si="119"/>
        <v>0</v>
      </c>
      <c r="BA287" s="57">
        <f t="shared" si="120"/>
        <v>0</v>
      </c>
      <c r="BB287" s="57">
        <f t="shared" si="121"/>
        <v>0</v>
      </c>
      <c r="BC287" s="57">
        <f t="shared" si="122"/>
        <v>0</v>
      </c>
      <c r="BD287" s="57">
        <f t="shared" si="123"/>
        <v>0</v>
      </c>
      <c r="BF287" s="94">
        <f t="shared" si="124"/>
        <v>0</v>
      </c>
      <c r="BG287" s="94">
        <f t="shared" si="125"/>
        <v>0</v>
      </c>
      <c r="BH287" s="94">
        <f t="shared" si="126"/>
        <v>0</v>
      </c>
      <c r="BI287" s="94">
        <f t="shared" si="127"/>
        <v>0</v>
      </c>
      <c r="BJ287" s="94">
        <f t="shared" si="128"/>
        <v>0</v>
      </c>
      <c r="BK287" s="94">
        <f t="shared" si="129"/>
        <v>0</v>
      </c>
      <c r="BL287" s="94">
        <f t="shared" si="130"/>
        <v>0</v>
      </c>
      <c r="BM287" s="94">
        <f t="shared" si="131"/>
        <v>0</v>
      </c>
      <c r="BN287" s="94">
        <f t="shared" si="132"/>
        <v>0</v>
      </c>
      <c r="BO287" s="94">
        <f t="shared" si="133"/>
        <v>0</v>
      </c>
      <c r="BP287" s="94">
        <f t="shared" si="134"/>
        <v>0</v>
      </c>
      <c r="BQ287" s="94">
        <f t="shared" si="135"/>
        <v>0</v>
      </c>
    </row>
    <row r="288" spans="1:69" x14ac:dyDescent="0.35">
      <c r="A288" s="21" t="s">
        <v>492</v>
      </c>
      <c r="B288" s="21" t="s">
        <v>519</v>
      </c>
      <c r="C288" s="22" t="s">
        <v>520</v>
      </c>
      <c r="D288" s="57">
        <v>0</v>
      </c>
      <c r="E288" s="57">
        <f t="shared" si="136"/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10600000</v>
      </c>
      <c r="M288" s="19">
        <v>8400000</v>
      </c>
      <c r="N288" s="19">
        <v>7500000</v>
      </c>
      <c r="O288" s="19">
        <v>7000000</v>
      </c>
      <c r="P288" s="19">
        <v>0</v>
      </c>
      <c r="Q288" s="19">
        <v>0</v>
      </c>
      <c r="S288" s="57">
        <f t="shared" si="137"/>
        <v>0</v>
      </c>
      <c r="T288" s="57">
        <f t="shared" si="137"/>
        <v>0</v>
      </c>
      <c r="U288" s="57">
        <f t="shared" si="137"/>
        <v>0</v>
      </c>
      <c r="V288" s="57">
        <f t="shared" si="137"/>
        <v>0</v>
      </c>
      <c r="W288" s="57">
        <f t="shared" si="137"/>
        <v>0</v>
      </c>
      <c r="X288" s="57">
        <f t="shared" si="137"/>
        <v>0</v>
      </c>
      <c r="Y288" s="73">
        <f>L288+Sheet3!I$32</f>
        <v>12600000</v>
      </c>
      <c r="Z288" s="73">
        <f>M288+Sheet3!J$32</f>
        <v>9400000</v>
      </c>
      <c r="AA288" s="73">
        <f>N288+Sheet3!K$32</f>
        <v>8500000</v>
      </c>
      <c r="AB288" s="73">
        <f>O288+Sheet3!L$32</f>
        <v>8000000</v>
      </c>
      <c r="AC288" s="57">
        <f t="shared" si="110"/>
        <v>0</v>
      </c>
      <c r="AD288" s="57">
        <f t="shared" si="110"/>
        <v>0</v>
      </c>
      <c r="AF288" s="19">
        <v>0</v>
      </c>
      <c r="AG288" s="19">
        <v>0</v>
      </c>
      <c r="AH288" s="19">
        <v>0</v>
      </c>
      <c r="AI288" s="19">
        <v>0</v>
      </c>
      <c r="AJ288" s="19">
        <v>0</v>
      </c>
      <c r="AK288" s="19">
        <v>0</v>
      </c>
      <c r="AL288" s="19">
        <v>12600000</v>
      </c>
      <c r="AM288" s="19">
        <v>9400000</v>
      </c>
      <c r="AN288" s="19">
        <v>8500000</v>
      </c>
      <c r="AO288" s="19">
        <v>8000000</v>
      </c>
      <c r="AP288" s="19">
        <v>0</v>
      </c>
      <c r="AQ288" s="19">
        <v>0</v>
      </c>
      <c r="AS288" s="57">
        <f t="shared" si="112"/>
        <v>0</v>
      </c>
      <c r="AT288" s="57">
        <f t="shared" si="113"/>
        <v>0</v>
      </c>
      <c r="AU288" s="57">
        <f t="shared" si="114"/>
        <v>0</v>
      </c>
      <c r="AV288" s="57">
        <f t="shared" si="115"/>
        <v>0</v>
      </c>
      <c r="AW288" s="57">
        <f t="shared" si="116"/>
        <v>0</v>
      </c>
      <c r="AX288" s="57">
        <f t="shared" si="117"/>
        <v>0</v>
      </c>
      <c r="AY288" s="57">
        <f t="shared" si="118"/>
        <v>0</v>
      </c>
      <c r="AZ288" s="57">
        <f t="shared" si="119"/>
        <v>0</v>
      </c>
      <c r="BA288" s="57">
        <f t="shared" si="120"/>
        <v>0</v>
      </c>
      <c r="BB288" s="57">
        <f t="shared" si="121"/>
        <v>0</v>
      </c>
      <c r="BC288" s="57">
        <f t="shared" si="122"/>
        <v>0</v>
      </c>
      <c r="BD288" s="57">
        <f t="shared" si="123"/>
        <v>0</v>
      </c>
      <c r="BF288" s="94">
        <f t="shared" si="124"/>
        <v>0</v>
      </c>
      <c r="BG288" s="94">
        <f t="shared" si="125"/>
        <v>0</v>
      </c>
      <c r="BH288" s="94">
        <f t="shared" si="126"/>
        <v>0</v>
      </c>
      <c r="BI288" s="94">
        <f t="shared" si="127"/>
        <v>0</v>
      </c>
      <c r="BJ288" s="94">
        <f t="shared" si="128"/>
        <v>0</v>
      </c>
      <c r="BK288" s="94">
        <f t="shared" si="129"/>
        <v>-12600000</v>
      </c>
      <c r="BL288" s="94">
        <f t="shared" si="130"/>
        <v>3200000</v>
      </c>
      <c r="BM288" s="94">
        <f t="shared" si="131"/>
        <v>900000</v>
      </c>
      <c r="BN288" s="94">
        <f t="shared" si="132"/>
        <v>500000</v>
      </c>
      <c r="BO288" s="94">
        <f t="shared" si="133"/>
        <v>8000000</v>
      </c>
      <c r="BP288" s="94">
        <f t="shared" si="134"/>
        <v>0</v>
      </c>
      <c r="BQ288" s="94">
        <f t="shared" si="135"/>
        <v>0</v>
      </c>
    </row>
    <row r="289" spans="1:69" x14ac:dyDescent="0.35">
      <c r="A289" s="21" t="s">
        <v>492</v>
      </c>
      <c r="B289" s="21" t="s">
        <v>521</v>
      </c>
      <c r="C289" s="22" t="s">
        <v>523</v>
      </c>
      <c r="D289" s="57">
        <v>0</v>
      </c>
      <c r="E289" s="57">
        <f t="shared" si="136"/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S289" s="57">
        <f t="shared" si="137"/>
        <v>0</v>
      </c>
      <c r="T289" s="57">
        <f t="shared" si="137"/>
        <v>0</v>
      </c>
      <c r="U289" s="57">
        <f t="shared" si="137"/>
        <v>0</v>
      </c>
      <c r="V289" s="57">
        <f t="shared" si="137"/>
        <v>0</v>
      </c>
      <c r="W289" s="57">
        <f t="shared" si="137"/>
        <v>0</v>
      </c>
      <c r="X289" s="57">
        <f t="shared" si="137"/>
        <v>0</v>
      </c>
      <c r="Y289" s="57">
        <f t="shared" si="110"/>
        <v>0</v>
      </c>
      <c r="Z289" s="57">
        <f t="shared" si="110"/>
        <v>0</v>
      </c>
      <c r="AA289" s="57">
        <f t="shared" si="110"/>
        <v>0</v>
      </c>
      <c r="AB289" s="57">
        <f t="shared" si="110"/>
        <v>0</v>
      </c>
      <c r="AC289" s="57">
        <f t="shared" si="110"/>
        <v>0</v>
      </c>
      <c r="AD289" s="57">
        <f t="shared" si="110"/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0</v>
      </c>
      <c r="AK289" s="19">
        <v>0</v>
      </c>
      <c r="AL289" s="19">
        <v>0</v>
      </c>
      <c r="AM289" s="19">
        <v>0</v>
      </c>
      <c r="AN289" s="19">
        <v>0</v>
      </c>
      <c r="AO289" s="19">
        <v>0</v>
      </c>
      <c r="AP289" s="19">
        <v>0</v>
      </c>
      <c r="AQ289" s="19">
        <v>0</v>
      </c>
      <c r="AS289" s="57">
        <f t="shared" si="112"/>
        <v>0</v>
      </c>
      <c r="AT289" s="57">
        <f t="shared" si="113"/>
        <v>0</v>
      </c>
      <c r="AU289" s="57">
        <f t="shared" si="114"/>
        <v>0</v>
      </c>
      <c r="AV289" s="57">
        <f t="shared" si="115"/>
        <v>0</v>
      </c>
      <c r="AW289" s="57">
        <f t="shared" si="116"/>
        <v>0</v>
      </c>
      <c r="AX289" s="57">
        <f t="shared" si="117"/>
        <v>0</v>
      </c>
      <c r="AY289" s="57">
        <f t="shared" si="118"/>
        <v>0</v>
      </c>
      <c r="AZ289" s="57">
        <f t="shared" si="119"/>
        <v>0</v>
      </c>
      <c r="BA289" s="57">
        <f t="shared" si="120"/>
        <v>0</v>
      </c>
      <c r="BB289" s="57">
        <f t="shared" si="121"/>
        <v>0</v>
      </c>
      <c r="BC289" s="57">
        <f t="shared" si="122"/>
        <v>0</v>
      </c>
      <c r="BD289" s="57">
        <f t="shared" si="123"/>
        <v>0</v>
      </c>
      <c r="BF289" s="94">
        <f t="shared" si="124"/>
        <v>0</v>
      </c>
      <c r="BG289" s="94">
        <f t="shared" si="125"/>
        <v>0</v>
      </c>
      <c r="BH289" s="94">
        <f t="shared" si="126"/>
        <v>0</v>
      </c>
      <c r="BI289" s="94">
        <f t="shared" si="127"/>
        <v>0</v>
      </c>
      <c r="BJ289" s="94">
        <f t="shared" si="128"/>
        <v>0</v>
      </c>
      <c r="BK289" s="94">
        <f t="shared" si="129"/>
        <v>0</v>
      </c>
      <c r="BL289" s="94">
        <f t="shared" si="130"/>
        <v>0</v>
      </c>
      <c r="BM289" s="94">
        <f t="shared" si="131"/>
        <v>0</v>
      </c>
      <c r="BN289" s="94">
        <f t="shared" si="132"/>
        <v>0</v>
      </c>
      <c r="BO289" s="94">
        <f t="shared" si="133"/>
        <v>0</v>
      </c>
      <c r="BP289" s="94">
        <f t="shared" si="134"/>
        <v>0</v>
      </c>
      <c r="BQ289" s="94">
        <f t="shared" si="135"/>
        <v>0</v>
      </c>
    </row>
    <row r="290" spans="1:69" x14ac:dyDescent="0.35">
      <c r="A290" s="21" t="s">
        <v>492</v>
      </c>
      <c r="B290" s="21" t="s">
        <v>521</v>
      </c>
      <c r="C290" s="22" t="s">
        <v>522</v>
      </c>
      <c r="D290" s="57">
        <v>0</v>
      </c>
      <c r="E290" s="57">
        <f t="shared" si="136"/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S290" s="57">
        <f t="shared" si="137"/>
        <v>0</v>
      </c>
      <c r="T290" s="57">
        <f t="shared" si="137"/>
        <v>0</v>
      </c>
      <c r="U290" s="57">
        <f t="shared" si="137"/>
        <v>0</v>
      </c>
      <c r="V290" s="57">
        <f t="shared" si="137"/>
        <v>0</v>
      </c>
      <c r="W290" s="57">
        <f t="shared" si="137"/>
        <v>0</v>
      </c>
      <c r="X290" s="57">
        <f t="shared" si="137"/>
        <v>0</v>
      </c>
      <c r="Y290" s="57">
        <f t="shared" si="110"/>
        <v>0</v>
      </c>
      <c r="Z290" s="57">
        <f t="shared" si="110"/>
        <v>0</v>
      </c>
      <c r="AA290" s="57">
        <f t="shared" si="110"/>
        <v>0</v>
      </c>
      <c r="AB290" s="57">
        <f t="shared" si="110"/>
        <v>0</v>
      </c>
      <c r="AC290" s="57">
        <f t="shared" si="110"/>
        <v>0</v>
      </c>
      <c r="AD290" s="57">
        <f t="shared" si="110"/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0</v>
      </c>
      <c r="AK290" s="19">
        <v>0</v>
      </c>
      <c r="AL290" s="19">
        <v>0</v>
      </c>
      <c r="AM290" s="19">
        <v>0</v>
      </c>
      <c r="AN290" s="19">
        <v>0</v>
      </c>
      <c r="AO290" s="19">
        <v>0</v>
      </c>
      <c r="AP290" s="19">
        <v>0</v>
      </c>
      <c r="AQ290" s="19">
        <v>0</v>
      </c>
      <c r="AS290" s="57">
        <f t="shared" si="112"/>
        <v>0</v>
      </c>
      <c r="AT290" s="57">
        <f t="shared" si="113"/>
        <v>0</v>
      </c>
      <c r="AU290" s="57">
        <f t="shared" si="114"/>
        <v>0</v>
      </c>
      <c r="AV290" s="57">
        <f t="shared" si="115"/>
        <v>0</v>
      </c>
      <c r="AW290" s="57">
        <f t="shared" si="116"/>
        <v>0</v>
      </c>
      <c r="AX290" s="57">
        <f t="shared" si="117"/>
        <v>0</v>
      </c>
      <c r="AY290" s="57">
        <f t="shared" si="118"/>
        <v>0</v>
      </c>
      <c r="AZ290" s="57">
        <f t="shared" si="119"/>
        <v>0</v>
      </c>
      <c r="BA290" s="57">
        <f t="shared" si="120"/>
        <v>0</v>
      </c>
      <c r="BB290" s="57">
        <f t="shared" si="121"/>
        <v>0</v>
      </c>
      <c r="BC290" s="57">
        <f t="shared" si="122"/>
        <v>0</v>
      </c>
      <c r="BD290" s="57">
        <f t="shared" si="123"/>
        <v>0</v>
      </c>
      <c r="BF290" s="94">
        <f t="shared" si="124"/>
        <v>0</v>
      </c>
      <c r="BG290" s="94">
        <f t="shared" si="125"/>
        <v>0</v>
      </c>
      <c r="BH290" s="94">
        <f t="shared" si="126"/>
        <v>0</v>
      </c>
      <c r="BI290" s="94">
        <f t="shared" si="127"/>
        <v>0</v>
      </c>
      <c r="BJ290" s="94">
        <f t="shared" si="128"/>
        <v>0</v>
      </c>
      <c r="BK290" s="94">
        <f t="shared" si="129"/>
        <v>0</v>
      </c>
      <c r="BL290" s="94">
        <f t="shared" si="130"/>
        <v>0</v>
      </c>
      <c r="BM290" s="94">
        <f t="shared" si="131"/>
        <v>0</v>
      </c>
      <c r="BN290" s="94">
        <f t="shared" si="132"/>
        <v>0</v>
      </c>
      <c r="BO290" s="94">
        <f t="shared" si="133"/>
        <v>0</v>
      </c>
      <c r="BP290" s="94">
        <f t="shared" si="134"/>
        <v>0</v>
      </c>
      <c r="BQ290" s="94">
        <f t="shared" si="135"/>
        <v>0</v>
      </c>
    </row>
    <row r="291" spans="1:69" x14ac:dyDescent="0.35">
      <c r="A291" s="21" t="s">
        <v>492</v>
      </c>
      <c r="B291" s="21" t="s">
        <v>524</v>
      </c>
      <c r="C291" s="22" t="s">
        <v>525</v>
      </c>
      <c r="D291" s="57">
        <v>0</v>
      </c>
      <c r="E291" s="57">
        <f t="shared" si="136"/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S291" s="57">
        <f t="shared" si="137"/>
        <v>0</v>
      </c>
      <c r="T291" s="57">
        <f t="shared" si="137"/>
        <v>0</v>
      </c>
      <c r="U291" s="57">
        <f t="shared" si="137"/>
        <v>0</v>
      </c>
      <c r="V291" s="57">
        <f t="shared" si="137"/>
        <v>0</v>
      </c>
      <c r="W291" s="57">
        <f t="shared" si="137"/>
        <v>0</v>
      </c>
      <c r="X291" s="57">
        <f t="shared" si="137"/>
        <v>0</v>
      </c>
      <c r="Y291" s="57">
        <f t="shared" si="110"/>
        <v>0</v>
      </c>
      <c r="Z291" s="57">
        <f t="shared" si="110"/>
        <v>0</v>
      </c>
      <c r="AA291" s="57">
        <f t="shared" si="110"/>
        <v>0</v>
      </c>
      <c r="AB291" s="57">
        <f t="shared" si="110"/>
        <v>0</v>
      </c>
      <c r="AC291" s="57">
        <f t="shared" si="110"/>
        <v>0</v>
      </c>
      <c r="AD291" s="57">
        <f t="shared" si="110"/>
        <v>0</v>
      </c>
      <c r="AF291" s="19">
        <v>0</v>
      </c>
      <c r="AG291" s="19">
        <v>0</v>
      </c>
      <c r="AH291" s="19">
        <v>0</v>
      </c>
      <c r="AI291" s="19">
        <v>0</v>
      </c>
      <c r="AJ291" s="19">
        <v>0</v>
      </c>
      <c r="AK291" s="19">
        <v>0</v>
      </c>
      <c r="AL291" s="19">
        <v>0</v>
      </c>
      <c r="AM291" s="19">
        <v>0</v>
      </c>
      <c r="AN291" s="19">
        <v>0</v>
      </c>
      <c r="AO291" s="19">
        <v>0</v>
      </c>
      <c r="AP291" s="19">
        <v>0</v>
      </c>
      <c r="AQ291" s="19">
        <v>0</v>
      </c>
      <c r="AS291" s="57">
        <f t="shared" si="112"/>
        <v>0</v>
      </c>
      <c r="AT291" s="57">
        <f t="shared" si="113"/>
        <v>0</v>
      </c>
      <c r="AU291" s="57">
        <f t="shared" si="114"/>
        <v>0</v>
      </c>
      <c r="AV291" s="57">
        <f t="shared" si="115"/>
        <v>0</v>
      </c>
      <c r="AW291" s="57">
        <f t="shared" si="116"/>
        <v>0</v>
      </c>
      <c r="AX291" s="57">
        <f t="shared" si="117"/>
        <v>0</v>
      </c>
      <c r="AY291" s="57">
        <f t="shared" si="118"/>
        <v>0</v>
      </c>
      <c r="AZ291" s="57">
        <f t="shared" si="119"/>
        <v>0</v>
      </c>
      <c r="BA291" s="57">
        <f t="shared" si="120"/>
        <v>0</v>
      </c>
      <c r="BB291" s="57">
        <f t="shared" si="121"/>
        <v>0</v>
      </c>
      <c r="BC291" s="57">
        <f t="shared" si="122"/>
        <v>0</v>
      </c>
      <c r="BD291" s="57">
        <f t="shared" si="123"/>
        <v>0</v>
      </c>
      <c r="BF291" s="94">
        <f t="shared" si="124"/>
        <v>0</v>
      </c>
      <c r="BG291" s="94">
        <f t="shared" si="125"/>
        <v>0</v>
      </c>
      <c r="BH291" s="94">
        <f t="shared" si="126"/>
        <v>0</v>
      </c>
      <c r="BI291" s="94">
        <f t="shared" si="127"/>
        <v>0</v>
      </c>
      <c r="BJ291" s="94">
        <f t="shared" si="128"/>
        <v>0</v>
      </c>
      <c r="BK291" s="94">
        <f t="shared" si="129"/>
        <v>0</v>
      </c>
      <c r="BL291" s="94">
        <f t="shared" si="130"/>
        <v>0</v>
      </c>
      <c r="BM291" s="94">
        <f t="shared" si="131"/>
        <v>0</v>
      </c>
      <c r="BN291" s="94">
        <f t="shared" si="132"/>
        <v>0</v>
      </c>
      <c r="BO291" s="94">
        <f t="shared" si="133"/>
        <v>0</v>
      </c>
      <c r="BP291" s="94">
        <f t="shared" si="134"/>
        <v>0</v>
      </c>
      <c r="BQ291" s="94">
        <f t="shared" si="135"/>
        <v>0</v>
      </c>
    </row>
    <row r="292" spans="1:69" x14ac:dyDescent="0.35">
      <c r="A292" s="21" t="s">
        <v>492</v>
      </c>
      <c r="B292" s="21" t="s">
        <v>526</v>
      </c>
      <c r="C292" s="22" t="s">
        <v>527</v>
      </c>
      <c r="D292" s="57">
        <v>0</v>
      </c>
      <c r="E292" s="57">
        <f t="shared" si="136"/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S292" s="57">
        <f t="shared" si="137"/>
        <v>0</v>
      </c>
      <c r="T292" s="57">
        <f t="shared" si="137"/>
        <v>0</v>
      </c>
      <c r="U292" s="57">
        <f t="shared" si="137"/>
        <v>0</v>
      </c>
      <c r="V292" s="57">
        <f t="shared" si="137"/>
        <v>0</v>
      </c>
      <c r="W292" s="57">
        <f t="shared" si="137"/>
        <v>0</v>
      </c>
      <c r="X292" s="57">
        <f t="shared" si="137"/>
        <v>0</v>
      </c>
      <c r="Y292" s="57">
        <f t="shared" si="110"/>
        <v>0</v>
      </c>
      <c r="Z292" s="57">
        <f t="shared" si="110"/>
        <v>0</v>
      </c>
      <c r="AA292" s="57">
        <f t="shared" si="110"/>
        <v>0</v>
      </c>
      <c r="AB292" s="57">
        <f t="shared" si="110"/>
        <v>0</v>
      </c>
      <c r="AC292" s="57">
        <f t="shared" si="110"/>
        <v>0</v>
      </c>
      <c r="AD292" s="57">
        <f t="shared" si="110"/>
        <v>0</v>
      </c>
      <c r="AF292" s="19">
        <v>0</v>
      </c>
      <c r="AG292" s="19">
        <v>0</v>
      </c>
      <c r="AH292" s="19">
        <v>0</v>
      </c>
      <c r="AI292" s="19">
        <v>0</v>
      </c>
      <c r="AJ292" s="19">
        <v>0</v>
      </c>
      <c r="AK292" s="19">
        <v>0</v>
      </c>
      <c r="AL292" s="19">
        <v>0</v>
      </c>
      <c r="AM292" s="19">
        <v>0</v>
      </c>
      <c r="AN292" s="19">
        <v>0</v>
      </c>
      <c r="AO292" s="19">
        <v>0</v>
      </c>
      <c r="AP292" s="19">
        <v>0</v>
      </c>
      <c r="AQ292" s="19">
        <v>0</v>
      </c>
      <c r="AS292" s="57">
        <f t="shared" si="112"/>
        <v>0</v>
      </c>
      <c r="AT292" s="57">
        <f t="shared" si="113"/>
        <v>0</v>
      </c>
      <c r="AU292" s="57">
        <f t="shared" si="114"/>
        <v>0</v>
      </c>
      <c r="AV292" s="57">
        <f t="shared" si="115"/>
        <v>0</v>
      </c>
      <c r="AW292" s="57">
        <f t="shared" si="116"/>
        <v>0</v>
      </c>
      <c r="AX292" s="57">
        <f t="shared" si="117"/>
        <v>0</v>
      </c>
      <c r="AY292" s="57">
        <f t="shared" si="118"/>
        <v>0</v>
      </c>
      <c r="AZ292" s="57">
        <f t="shared" si="119"/>
        <v>0</v>
      </c>
      <c r="BA292" s="57">
        <f t="shared" si="120"/>
        <v>0</v>
      </c>
      <c r="BB292" s="57">
        <f t="shared" si="121"/>
        <v>0</v>
      </c>
      <c r="BC292" s="57">
        <f t="shared" si="122"/>
        <v>0</v>
      </c>
      <c r="BD292" s="57">
        <f t="shared" si="123"/>
        <v>0</v>
      </c>
      <c r="BF292" s="94">
        <f t="shared" si="124"/>
        <v>0</v>
      </c>
      <c r="BG292" s="94">
        <f t="shared" si="125"/>
        <v>0</v>
      </c>
      <c r="BH292" s="94">
        <f t="shared" si="126"/>
        <v>0</v>
      </c>
      <c r="BI292" s="94">
        <f t="shared" si="127"/>
        <v>0</v>
      </c>
      <c r="BJ292" s="94">
        <f t="shared" si="128"/>
        <v>0</v>
      </c>
      <c r="BK292" s="94">
        <f t="shared" si="129"/>
        <v>0</v>
      </c>
      <c r="BL292" s="94">
        <f t="shared" si="130"/>
        <v>0</v>
      </c>
      <c r="BM292" s="94">
        <f t="shared" si="131"/>
        <v>0</v>
      </c>
      <c r="BN292" s="94">
        <f t="shared" si="132"/>
        <v>0</v>
      </c>
      <c r="BO292" s="94">
        <f t="shared" si="133"/>
        <v>0</v>
      </c>
      <c r="BP292" s="94">
        <f t="shared" si="134"/>
        <v>0</v>
      </c>
      <c r="BQ292" s="94">
        <f t="shared" si="135"/>
        <v>0</v>
      </c>
    </row>
    <row r="293" spans="1:69" x14ac:dyDescent="0.35">
      <c r="A293" s="21" t="s">
        <v>492</v>
      </c>
      <c r="B293" s="21" t="s">
        <v>528</v>
      </c>
      <c r="C293" s="22" t="s">
        <v>529</v>
      </c>
      <c r="D293" s="57">
        <v>0</v>
      </c>
      <c r="E293" s="57">
        <f t="shared" si="136"/>
        <v>0</v>
      </c>
      <c r="F293" s="19">
        <v>0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19">
        <v>0</v>
      </c>
      <c r="S293" s="57">
        <f t="shared" si="137"/>
        <v>0</v>
      </c>
      <c r="T293" s="57">
        <f t="shared" si="137"/>
        <v>0</v>
      </c>
      <c r="U293" s="57">
        <f t="shared" si="137"/>
        <v>0</v>
      </c>
      <c r="V293" s="57">
        <f t="shared" si="137"/>
        <v>0</v>
      </c>
      <c r="W293" s="57">
        <f t="shared" si="137"/>
        <v>0</v>
      </c>
      <c r="X293" s="57">
        <f t="shared" si="137"/>
        <v>0</v>
      </c>
      <c r="Y293" s="57">
        <f t="shared" si="110"/>
        <v>0</v>
      </c>
      <c r="Z293" s="57">
        <f t="shared" si="110"/>
        <v>0</v>
      </c>
      <c r="AA293" s="57">
        <f t="shared" si="110"/>
        <v>0</v>
      </c>
      <c r="AB293" s="57">
        <f t="shared" si="110"/>
        <v>0</v>
      </c>
      <c r="AC293" s="57">
        <f t="shared" si="110"/>
        <v>0</v>
      </c>
      <c r="AD293" s="57">
        <f t="shared" si="110"/>
        <v>0</v>
      </c>
      <c r="AF293" s="19">
        <v>0</v>
      </c>
      <c r="AG293" s="19">
        <v>0</v>
      </c>
      <c r="AH293" s="19">
        <v>0</v>
      </c>
      <c r="AI293" s="19">
        <v>0</v>
      </c>
      <c r="AJ293" s="19">
        <v>0</v>
      </c>
      <c r="AK293" s="19">
        <v>0</v>
      </c>
      <c r="AL293" s="19">
        <v>0</v>
      </c>
      <c r="AM293" s="19">
        <v>0</v>
      </c>
      <c r="AN293" s="19">
        <v>0</v>
      </c>
      <c r="AO293" s="19">
        <v>0</v>
      </c>
      <c r="AP293" s="19">
        <v>0</v>
      </c>
      <c r="AQ293" s="19">
        <v>0</v>
      </c>
      <c r="AS293" s="57">
        <f t="shared" si="112"/>
        <v>0</v>
      </c>
      <c r="AT293" s="57">
        <f t="shared" si="113"/>
        <v>0</v>
      </c>
      <c r="AU293" s="57">
        <f t="shared" si="114"/>
        <v>0</v>
      </c>
      <c r="AV293" s="57">
        <f t="shared" si="115"/>
        <v>0</v>
      </c>
      <c r="AW293" s="57">
        <f t="shared" si="116"/>
        <v>0</v>
      </c>
      <c r="AX293" s="57">
        <f t="shared" si="117"/>
        <v>0</v>
      </c>
      <c r="AY293" s="57">
        <f t="shared" si="118"/>
        <v>0</v>
      </c>
      <c r="AZ293" s="57">
        <f t="shared" si="119"/>
        <v>0</v>
      </c>
      <c r="BA293" s="57">
        <f t="shared" si="120"/>
        <v>0</v>
      </c>
      <c r="BB293" s="57">
        <f t="shared" si="121"/>
        <v>0</v>
      </c>
      <c r="BC293" s="57">
        <f t="shared" si="122"/>
        <v>0</v>
      </c>
      <c r="BD293" s="57">
        <f t="shared" si="123"/>
        <v>0</v>
      </c>
      <c r="BF293" s="94">
        <f t="shared" si="124"/>
        <v>0</v>
      </c>
      <c r="BG293" s="94">
        <f t="shared" si="125"/>
        <v>0</v>
      </c>
      <c r="BH293" s="94">
        <f t="shared" si="126"/>
        <v>0</v>
      </c>
      <c r="BI293" s="94">
        <f t="shared" si="127"/>
        <v>0</v>
      </c>
      <c r="BJ293" s="94">
        <f t="shared" si="128"/>
        <v>0</v>
      </c>
      <c r="BK293" s="94">
        <f t="shared" si="129"/>
        <v>0</v>
      </c>
      <c r="BL293" s="94">
        <f t="shared" si="130"/>
        <v>0</v>
      </c>
      <c r="BM293" s="94">
        <f t="shared" si="131"/>
        <v>0</v>
      </c>
      <c r="BN293" s="94">
        <f t="shared" si="132"/>
        <v>0</v>
      </c>
      <c r="BO293" s="94">
        <f t="shared" si="133"/>
        <v>0</v>
      </c>
      <c r="BP293" s="94">
        <f t="shared" si="134"/>
        <v>0</v>
      </c>
      <c r="BQ293" s="94">
        <f t="shared" si="135"/>
        <v>0</v>
      </c>
    </row>
    <row r="294" spans="1:69" x14ac:dyDescent="0.35">
      <c r="A294" s="21" t="s">
        <v>492</v>
      </c>
      <c r="B294" s="21" t="s">
        <v>530</v>
      </c>
      <c r="C294" s="22" t="s">
        <v>531</v>
      </c>
      <c r="D294" s="57">
        <v>0</v>
      </c>
      <c r="E294" s="57">
        <f t="shared" si="136"/>
        <v>0</v>
      </c>
      <c r="F294" s="19">
        <v>0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19">
        <v>0</v>
      </c>
      <c r="S294" s="57">
        <f t="shared" si="137"/>
        <v>0</v>
      </c>
      <c r="T294" s="57">
        <f t="shared" si="137"/>
        <v>0</v>
      </c>
      <c r="U294" s="57">
        <f t="shared" si="137"/>
        <v>0</v>
      </c>
      <c r="V294" s="57">
        <f t="shared" si="137"/>
        <v>0</v>
      </c>
      <c r="W294" s="57">
        <f t="shared" si="137"/>
        <v>0</v>
      </c>
      <c r="X294" s="57">
        <f t="shared" si="137"/>
        <v>0</v>
      </c>
      <c r="Y294" s="57">
        <f t="shared" si="110"/>
        <v>0</v>
      </c>
      <c r="Z294" s="57">
        <f t="shared" si="110"/>
        <v>0</v>
      </c>
      <c r="AA294" s="57">
        <f t="shared" si="110"/>
        <v>0</v>
      </c>
      <c r="AB294" s="57">
        <f t="shared" si="110"/>
        <v>0</v>
      </c>
      <c r="AC294" s="57">
        <f t="shared" si="110"/>
        <v>0</v>
      </c>
      <c r="AD294" s="57">
        <f t="shared" si="110"/>
        <v>0</v>
      </c>
      <c r="AF294" s="19">
        <v>0</v>
      </c>
      <c r="AG294" s="19">
        <v>0</v>
      </c>
      <c r="AH294" s="19">
        <v>0</v>
      </c>
      <c r="AI294" s="19">
        <v>0</v>
      </c>
      <c r="AJ294" s="19">
        <v>0</v>
      </c>
      <c r="AK294" s="19">
        <v>0</v>
      </c>
      <c r="AL294" s="19">
        <v>0</v>
      </c>
      <c r="AM294" s="19">
        <v>0</v>
      </c>
      <c r="AN294" s="19">
        <v>0</v>
      </c>
      <c r="AO294" s="19">
        <v>0</v>
      </c>
      <c r="AP294" s="19">
        <v>0</v>
      </c>
      <c r="AQ294" s="19">
        <v>0</v>
      </c>
      <c r="AS294" s="57">
        <f t="shared" si="112"/>
        <v>0</v>
      </c>
      <c r="AT294" s="57">
        <f t="shared" si="113"/>
        <v>0</v>
      </c>
      <c r="AU294" s="57">
        <f t="shared" si="114"/>
        <v>0</v>
      </c>
      <c r="AV294" s="57">
        <f t="shared" si="115"/>
        <v>0</v>
      </c>
      <c r="AW294" s="57">
        <f t="shared" si="116"/>
        <v>0</v>
      </c>
      <c r="AX294" s="57">
        <f t="shared" si="117"/>
        <v>0</v>
      </c>
      <c r="AY294" s="57">
        <f t="shared" si="118"/>
        <v>0</v>
      </c>
      <c r="AZ294" s="57">
        <f t="shared" si="119"/>
        <v>0</v>
      </c>
      <c r="BA294" s="57">
        <f t="shared" si="120"/>
        <v>0</v>
      </c>
      <c r="BB294" s="57">
        <f t="shared" si="121"/>
        <v>0</v>
      </c>
      <c r="BC294" s="57">
        <f t="shared" si="122"/>
        <v>0</v>
      </c>
      <c r="BD294" s="57">
        <f t="shared" si="123"/>
        <v>0</v>
      </c>
      <c r="BF294" s="94">
        <f t="shared" si="124"/>
        <v>0</v>
      </c>
      <c r="BG294" s="94">
        <f t="shared" si="125"/>
        <v>0</v>
      </c>
      <c r="BH294" s="94">
        <f t="shared" si="126"/>
        <v>0</v>
      </c>
      <c r="BI294" s="94">
        <f t="shared" si="127"/>
        <v>0</v>
      </c>
      <c r="BJ294" s="94">
        <f t="shared" si="128"/>
        <v>0</v>
      </c>
      <c r="BK294" s="94">
        <f t="shared" si="129"/>
        <v>0</v>
      </c>
      <c r="BL294" s="94">
        <f t="shared" si="130"/>
        <v>0</v>
      </c>
      <c r="BM294" s="94">
        <f t="shared" si="131"/>
        <v>0</v>
      </c>
      <c r="BN294" s="94">
        <f t="shared" si="132"/>
        <v>0</v>
      </c>
      <c r="BO294" s="94">
        <f t="shared" si="133"/>
        <v>0</v>
      </c>
      <c r="BP294" s="94">
        <f t="shared" si="134"/>
        <v>0</v>
      </c>
      <c r="BQ294" s="94">
        <f t="shared" si="135"/>
        <v>0</v>
      </c>
    </row>
    <row r="295" spans="1:69" x14ac:dyDescent="0.35">
      <c r="A295" s="21" t="s">
        <v>492</v>
      </c>
      <c r="B295" s="21" t="s">
        <v>532</v>
      </c>
      <c r="C295" s="22" t="s">
        <v>533</v>
      </c>
      <c r="D295" s="57">
        <v>0</v>
      </c>
      <c r="E295" s="57">
        <f t="shared" si="136"/>
        <v>-12100000</v>
      </c>
      <c r="F295" s="19">
        <v>12100000</v>
      </c>
      <c r="G295" s="19">
        <v>11400000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19">
        <v>0</v>
      </c>
      <c r="S295" s="57">
        <f t="shared" si="137"/>
        <v>12100000</v>
      </c>
      <c r="T295" s="57">
        <f t="shared" si="137"/>
        <v>11400000</v>
      </c>
      <c r="U295" s="57">
        <f t="shared" si="137"/>
        <v>0</v>
      </c>
      <c r="V295" s="57">
        <f t="shared" si="137"/>
        <v>0</v>
      </c>
      <c r="W295" s="57">
        <f t="shared" si="137"/>
        <v>0</v>
      </c>
      <c r="X295" s="57">
        <f t="shared" si="137"/>
        <v>0</v>
      </c>
      <c r="Y295" s="57">
        <f t="shared" si="110"/>
        <v>0</v>
      </c>
      <c r="Z295" s="57">
        <f t="shared" si="110"/>
        <v>0</v>
      </c>
      <c r="AA295" s="57">
        <f t="shared" si="110"/>
        <v>0</v>
      </c>
      <c r="AB295" s="57">
        <f t="shared" si="110"/>
        <v>0</v>
      </c>
      <c r="AC295" s="57">
        <f t="shared" si="110"/>
        <v>0</v>
      </c>
      <c r="AD295" s="57">
        <f t="shared" si="110"/>
        <v>0</v>
      </c>
      <c r="AF295" s="19">
        <v>12100000</v>
      </c>
      <c r="AG295" s="19">
        <v>11400000</v>
      </c>
      <c r="AH295" s="19">
        <v>0</v>
      </c>
      <c r="AI295" s="19">
        <v>0</v>
      </c>
      <c r="AJ295" s="19">
        <v>0</v>
      </c>
      <c r="AK295" s="19">
        <v>0</v>
      </c>
      <c r="AL295" s="19">
        <v>0</v>
      </c>
      <c r="AM295" s="19">
        <v>0</v>
      </c>
      <c r="AN295" s="19">
        <v>0</v>
      </c>
      <c r="AO295" s="19">
        <v>0</v>
      </c>
      <c r="AP295" s="19">
        <v>0</v>
      </c>
      <c r="AQ295" s="19">
        <v>0</v>
      </c>
      <c r="AS295" s="57">
        <f t="shared" si="112"/>
        <v>0</v>
      </c>
      <c r="AT295" s="57">
        <f t="shared" si="113"/>
        <v>0</v>
      </c>
      <c r="AU295" s="57">
        <f t="shared" si="114"/>
        <v>0</v>
      </c>
      <c r="AV295" s="57">
        <f t="shared" si="115"/>
        <v>0</v>
      </c>
      <c r="AW295" s="57">
        <f t="shared" si="116"/>
        <v>0</v>
      </c>
      <c r="AX295" s="57">
        <f t="shared" si="117"/>
        <v>0</v>
      </c>
      <c r="AY295" s="57">
        <f t="shared" si="118"/>
        <v>0</v>
      </c>
      <c r="AZ295" s="57">
        <f t="shared" si="119"/>
        <v>0</v>
      </c>
      <c r="BA295" s="57">
        <f t="shared" si="120"/>
        <v>0</v>
      </c>
      <c r="BB295" s="57">
        <f t="shared" si="121"/>
        <v>0</v>
      </c>
      <c r="BC295" s="57">
        <f t="shared" si="122"/>
        <v>0</v>
      </c>
      <c r="BD295" s="57">
        <f t="shared" si="123"/>
        <v>0</v>
      </c>
      <c r="BF295" s="94">
        <f t="shared" si="124"/>
        <v>700000</v>
      </c>
      <c r="BG295" s="94">
        <f t="shared" si="125"/>
        <v>11400000</v>
      </c>
      <c r="BH295" s="94">
        <f t="shared" si="126"/>
        <v>0</v>
      </c>
      <c r="BI295" s="94">
        <f t="shared" si="127"/>
        <v>0</v>
      </c>
      <c r="BJ295" s="94">
        <f t="shared" si="128"/>
        <v>0</v>
      </c>
      <c r="BK295" s="94">
        <f t="shared" si="129"/>
        <v>0</v>
      </c>
      <c r="BL295" s="94">
        <f t="shared" si="130"/>
        <v>0</v>
      </c>
      <c r="BM295" s="94">
        <f t="shared" si="131"/>
        <v>0</v>
      </c>
      <c r="BN295" s="94">
        <f t="shared" si="132"/>
        <v>0</v>
      </c>
      <c r="BO295" s="94">
        <f t="shared" si="133"/>
        <v>0</v>
      </c>
      <c r="BP295" s="94">
        <f t="shared" si="134"/>
        <v>0</v>
      </c>
      <c r="BQ295" s="94">
        <f t="shared" si="135"/>
        <v>0</v>
      </c>
    </row>
    <row r="296" spans="1:69" x14ac:dyDescent="0.35">
      <c r="A296" s="21" t="s">
        <v>492</v>
      </c>
      <c r="B296" s="21" t="s">
        <v>534</v>
      </c>
      <c r="C296" s="22" t="s">
        <v>535</v>
      </c>
      <c r="D296" s="57">
        <v>0</v>
      </c>
      <c r="E296" s="57">
        <f t="shared" si="136"/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S296" s="57">
        <f t="shared" si="137"/>
        <v>0</v>
      </c>
      <c r="T296" s="57">
        <f t="shared" si="137"/>
        <v>0</v>
      </c>
      <c r="U296" s="57">
        <f t="shared" si="137"/>
        <v>0</v>
      </c>
      <c r="V296" s="57">
        <f t="shared" si="137"/>
        <v>0</v>
      </c>
      <c r="W296" s="57">
        <f t="shared" si="137"/>
        <v>0</v>
      </c>
      <c r="X296" s="57">
        <f t="shared" si="137"/>
        <v>0</v>
      </c>
      <c r="Y296" s="57">
        <f t="shared" si="110"/>
        <v>0</v>
      </c>
      <c r="Z296" s="57">
        <f t="shared" ref="Z296:AD357" si="138">M296</f>
        <v>0</v>
      </c>
      <c r="AA296" s="57">
        <f t="shared" si="138"/>
        <v>0</v>
      </c>
      <c r="AB296" s="57">
        <f t="shared" si="138"/>
        <v>0</v>
      </c>
      <c r="AC296" s="57">
        <f t="shared" si="138"/>
        <v>0</v>
      </c>
      <c r="AD296" s="57">
        <f t="shared" si="138"/>
        <v>0</v>
      </c>
      <c r="AF296" s="19">
        <v>0</v>
      </c>
      <c r="AG296" s="19">
        <v>0</v>
      </c>
      <c r="AH296" s="19">
        <v>0</v>
      </c>
      <c r="AI296" s="19">
        <v>0</v>
      </c>
      <c r="AJ296" s="19">
        <v>0</v>
      </c>
      <c r="AK296" s="19">
        <v>0</v>
      </c>
      <c r="AL296" s="19">
        <v>0</v>
      </c>
      <c r="AM296" s="19">
        <v>0</v>
      </c>
      <c r="AN296" s="19">
        <v>0</v>
      </c>
      <c r="AO296" s="19">
        <v>0</v>
      </c>
      <c r="AP296" s="19">
        <v>0</v>
      </c>
      <c r="AQ296" s="19">
        <v>0</v>
      </c>
      <c r="AS296" s="57">
        <f t="shared" si="112"/>
        <v>0</v>
      </c>
      <c r="AT296" s="57">
        <f t="shared" si="113"/>
        <v>0</v>
      </c>
      <c r="AU296" s="57">
        <f t="shared" si="114"/>
        <v>0</v>
      </c>
      <c r="AV296" s="57">
        <f t="shared" si="115"/>
        <v>0</v>
      </c>
      <c r="AW296" s="57">
        <f t="shared" si="116"/>
        <v>0</v>
      </c>
      <c r="AX296" s="57">
        <f t="shared" si="117"/>
        <v>0</v>
      </c>
      <c r="AY296" s="57">
        <f t="shared" si="118"/>
        <v>0</v>
      </c>
      <c r="AZ296" s="57">
        <f t="shared" si="119"/>
        <v>0</v>
      </c>
      <c r="BA296" s="57">
        <f t="shared" si="120"/>
        <v>0</v>
      </c>
      <c r="BB296" s="57">
        <f t="shared" si="121"/>
        <v>0</v>
      </c>
      <c r="BC296" s="57">
        <f t="shared" si="122"/>
        <v>0</v>
      </c>
      <c r="BD296" s="57">
        <f t="shared" si="123"/>
        <v>0</v>
      </c>
      <c r="BF296" s="94">
        <f t="shared" si="124"/>
        <v>0</v>
      </c>
      <c r="BG296" s="94">
        <f t="shared" si="125"/>
        <v>0</v>
      </c>
      <c r="BH296" s="94">
        <f t="shared" si="126"/>
        <v>0</v>
      </c>
      <c r="BI296" s="94">
        <f t="shared" si="127"/>
        <v>0</v>
      </c>
      <c r="BJ296" s="94">
        <f t="shared" si="128"/>
        <v>0</v>
      </c>
      <c r="BK296" s="94">
        <f t="shared" si="129"/>
        <v>0</v>
      </c>
      <c r="BL296" s="94">
        <f t="shared" si="130"/>
        <v>0</v>
      </c>
      <c r="BM296" s="94">
        <f t="shared" si="131"/>
        <v>0</v>
      </c>
      <c r="BN296" s="94">
        <f t="shared" si="132"/>
        <v>0</v>
      </c>
      <c r="BO296" s="94">
        <f t="shared" si="133"/>
        <v>0</v>
      </c>
      <c r="BP296" s="94">
        <f t="shared" si="134"/>
        <v>0</v>
      </c>
      <c r="BQ296" s="94">
        <f t="shared" si="135"/>
        <v>0</v>
      </c>
    </row>
    <row r="297" spans="1:69" x14ac:dyDescent="0.35">
      <c r="A297" s="21" t="s">
        <v>492</v>
      </c>
      <c r="B297" s="21" t="s">
        <v>536</v>
      </c>
      <c r="C297" s="22" t="s">
        <v>537</v>
      </c>
      <c r="D297" s="57">
        <v>0</v>
      </c>
      <c r="E297" s="57">
        <f t="shared" si="136"/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19">
        <v>0</v>
      </c>
      <c r="S297" s="57">
        <f t="shared" si="137"/>
        <v>0</v>
      </c>
      <c r="T297" s="57">
        <f t="shared" si="137"/>
        <v>0</v>
      </c>
      <c r="U297" s="57">
        <f t="shared" si="137"/>
        <v>0</v>
      </c>
      <c r="V297" s="57">
        <f t="shared" si="137"/>
        <v>0</v>
      </c>
      <c r="W297" s="57">
        <f t="shared" si="137"/>
        <v>0</v>
      </c>
      <c r="X297" s="57">
        <f t="shared" si="137"/>
        <v>0</v>
      </c>
      <c r="Y297" s="57">
        <f t="shared" si="137"/>
        <v>0</v>
      </c>
      <c r="Z297" s="57">
        <f t="shared" si="138"/>
        <v>0</v>
      </c>
      <c r="AA297" s="57">
        <f t="shared" si="138"/>
        <v>0</v>
      </c>
      <c r="AB297" s="57">
        <f t="shared" si="138"/>
        <v>0</v>
      </c>
      <c r="AC297" s="57">
        <f t="shared" si="138"/>
        <v>0</v>
      </c>
      <c r="AD297" s="57">
        <f t="shared" si="138"/>
        <v>0</v>
      </c>
      <c r="AF297" s="19">
        <v>0</v>
      </c>
      <c r="AG297" s="19">
        <v>0</v>
      </c>
      <c r="AH297" s="19">
        <v>0</v>
      </c>
      <c r="AI297" s="19">
        <v>0</v>
      </c>
      <c r="AJ297" s="19">
        <v>0</v>
      </c>
      <c r="AK297" s="19">
        <v>0</v>
      </c>
      <c r="AL297" s="19">
        <v>0</v>
      </c>
      <c r="AM297" s="19">
        <v>0</v>
      </c>
      <c r="AN297" s="19">
        <v>0</v>
      </c>
      <c r="AO297" s="19">
        <v>0</v>
      </c>
      <c r="AP297" s="19">
        <v>0</v>
      </c>
      <c r="AQ297" s="19">
        <v>0</v>
      </c>
      <c r="AS297" s="57">
        <f t="shared" si="112"/>
        <v>0</v>
      </c>
      <c r="AT297" s="57">
        <f t="shared" si="113"/>
        <v>0</v>
      </c>
      <c r="AU297" s="57">
        <f t="shared" si="114"/>
        <v>0</v>
      </c>
      <c r="AV297" s="57">
        <f t="shared" si="115"/>
        <v>0</v>
      </c>
      <c r="AW297" s="57">
        <f t="shared" si="116"/>
        <v>0</v>
      </c>
      <c r="AX297" s="57">
        <f t="shared" si="117"/>
        <v>0</v>
      </c>
      <c r="AY297" s="57">
        <f t="shared" si="118"/>
        <v>0</v>
      </c>
      <c r="AZ297" s="57">
        <f t="shared" si="119"/>
        <v>0</v>
      </c>
      <c r="BA297" s="57">
        <f t="shared" si="120"/>
        <v>0</v>
      </c>
      <c r="BB297" s="57">
        <f t="shared" si="121"/>
        <v>0</v>
      </c>
      <c r="BC297" s="57">
        <f t="shared" si="122"/>
        <v>0</v>
      </c>
      <c r="BD297" s="57">
        <f t="shared" si="123"/>
        <v>0</v>
      </c>
      <c r="BF297" s="94">
        <f t="shared" si="124"/>
        <v>0</v>
      </c>
      <c r="BG297" s="94">
        <f t="shared" si="125"/>
        <v>0</v>
      </c>
      <c r="BH297" s="94">
        <f t="shared" si="126"/>
        <v>0</v>
      </c>
      <c r="BI297" s="94">
        <f t="shared" si="127"/>
        <v>0</v>
      </c>
      <c r="BJ297" s="94">
        <f t="shared" si="128"/>
        <v>0</v>
      </c>
      <c r="BK297" s="94">
        <f t="shared" si="129"/>
        <v>0</v>
      </c>
      <c r="BL297" s="94">
        <f t="shared" si="130"/>
        <v>0</v>
      </c>
      <c r="BM297" s="94">
        <f t="shared" si="131"/>
        <v>0</v>
      </c>
      <c r="BN297" s="94">
        <f t="shared" si="132"/>
        <v>0</v>
      </c>
      <c r="BO297" s="94">
        <f t="shared" si="133"/>
        <v>0</v>
      </c>
      <c r="BP297" s="94">
        <f t="shared" si="134"/>
        <v>0</v>
      </c>
      <c r="BQ297" s="94">
        <f t="shared" si="135"/>
        <v>0</v>
      </c>
    </row>
    <row r="298" spans="1:69" x14ac:dyDescent="0.35">
      <c r="A298" s="21" t="s">
        <v>492</v>
      </c>
      <c r="B298" s="21" t="s">
        <v>538</v>
      </c>
      <c r="C298" s="22" t="s">
        <v>539</v>
      </c>
      <c r="D298" s="57">
        <v>0</v>
      </c>
      <c r="E298" s="57">
        <f t="shared" si="136"/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S298" s="57">
        <f t="shared" si="137"/>
        <v>0</v>
      </c>
      <c r="T298" s="57">
        <f t="shared" si="137"/>
        <v>0</v>
      </c>
      <c r="U298" s="57">
        <f t="shared" si="137"/>
        <v>0</v>
      </c>
      <c r="V298" s="57">
        <f t="shared" si="137"/>
        <v>0</v>
      </c>
      <c r="W298" s="57">
        <f t="shared" si="137"/>
        <v>0</v>
      </c>
      <c r="X298" s="57">
        <f t="shared" si="137"/>
        <v>0</v>
      </c>
      <c r="Y298" s="57">
        <f t="shared" si="137"/>
        <v>0</v>
      </c>
      <c r="Z298" s="57">
        <f t="shared" si="138"/>
        <v>0</v>
      </c>
      <c r="AA298" s="57">
        <f t="shared" si="138"/>
        <v>0</v>
      </c>
      <c r="AB298" s="57">
        <f t="shared" si="138"/>
        <v>0</v>
      </c>
      <c r="AC298" s="57">
        <f t="shared" si="138"/>
        <v>0</v>
      </c>
      <c r="AD298" s="57">
        <f t="shared" si="138"/>
        <v>0</v>
      </c>
      <c r="AF298" s="19">
        <v>0</v>
      </c>
      <c r="AG298" s="19">
        <v>0</v>
      </c>
      <c r="AH298" s="19">
        <v>0</v>
      </c>
      <c r="AI298" s="19">
        <v>0</v>
      </c>
      <c r="AJ298" s="19">
        <v>0</v>
      </c>
      <c r="AK298" s="19">
        <v>0</v>
      </c>
      <c r="AL298" s="19">
        <v>0</v>
      </c>
      <c r="AM298" s="19">
        <v>0</v>
      </c>
      <c r="AN298" s="19">
        <v>0</v>
      </c>
      <c r="AO298" s="19">
        <v>0</v>
      </c>
      <c r="AP298" s="19">
        <v>0</v>
      </c>
      <c r="AQ298" s="19">
        <v>0</v>
      </c>
      <c r="AS298" s="57">
        <f t="shared" si="112"/>
        <v>0</v>
      </c>
      <c r="AT298" s="57">
        <f t="shared" si="113"/>
        <v>0</v>
      </c>
      <c r="AU298" s="57">
        <f t="shared" si="114"/>
        <v>0</v>
      </c>
      <c r="AV298" s="57">
        <f t="shared" si="115"/>
        <v>0</v>
      </c>
      <c r="AW298" s="57">
        <f t="shared" si="116"/>
        <v>0</v>
      </c>
      <c r="AX298" s="57">
        <f t="shared" si="117"/>
        <v>0</v>
      </c>
      <c r="AY298" s="57">
        <f t="shared" si="118"/>
        <v>0</v>
      </c>
      <c r="AZ298" s="57">
        <f t="shared" si="119"/>
        <v>0</v>
      </c>
      <c r="BA298" s="57">
        <f t="shared" si="120"/>
        <v>0</v>
      </c>
      <c r="BB298" s="57">
        <f t="shared" si="121"/>
        <v>0</v>
      </c>
      <c r="BC298" s="57">
        <f t="shared" si="122"/>
        <v>0</v>
      </c>
      <c r="BD298" s="57">
        <f t="shared" si="123"/>
        <v>0</v>
      </c>
      <c r="BF298" s="94">
        <f t="shared" si="124"/>
        <v>0</v>
      </c>
      <c r="BG298" s="94">
        <f t="shared" si="125"/>
        <v>0</v>
      </c>
      <c r="BH298" s="94">
        <f t="shared" si="126"/>
        <v>0</v>
      </c>
      <c r="BI298" s="94">
        <f t="shared" si="127"/>
        <v>0</v>
      </c>
      <c r="BJ298" s="94">
        <f t="shared" si="128"/>
        <v>0</v>
      </c>
      <c r="BK298" s="94">
        <f t="shared" si="129"/>
        <v>0</v>
      </c>
      <c r="BL298" s="94">
        <f t="shared" si="130"/>
        <v>0</v>
      </c>
      <c r="BM298" s="94">
        <f t="shared" si="131"/>
        <v>0</v>
      </c>
      <c r="BN298" s="94">
        <f t="shared" si="132"/>
        <v>0</v>
      </c>
      <c r="BO298" s="94">
        <f t="shared" si="133"/>
        <v>0</v>
      </c>
      <c r="BP298" s="94">
        <f t="shared" si="134"/>
        <v>0</v>
      </c>
      <c r="BQ298" s="94">
        <f t="shared" si="135"/>
        <v>0</v>
      </c>
    </row>
    <row r="299" spans="1:69" x14ac:dyDescent="0.35">
      <c r="A299" s="21" t="s">
        <v>492</v>
      </c>
      <c r="B299" s="21" t="s">
        <v>540</v>
      </c>
      <c r="C299" s="22" t="s">
        <v>541</v>
      </c>
      <c r="D299" s="57">
        <v>0</v>
      </c>
      <c r="E299" s="57">
        <f t="shared" si="136"/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6300000</v>
      </c>
      <c r="M299" s="19">
        <v>5400000</v>
      </c>
      <c r="N299" s="19">
        <v>4700000</v>
      </c>
      <c r="O299" s="19">
        <v>4300000</v>
      </c>
      <c r="P299" s="19">
        <v>3800000</v>
      </c>
      <c r="Q299" s="19">
        <v>0</v>
      </c>
      <c r="S299" s="57">
        <f t="shared" si="137"/>
        <v>0</v>
      </c>
      <c r="T299" s="57">
        <f t="shared" si="137"/>
        <v>0</v>
      </c>
      <c r="U299" s="57">
        <f t="shared" si="137"/>
        <v>0</v>
      </c>
      <c r="V299" s="57">
        <f t="shared" si="137"/>
        <v>0</v>
      </c>
      <c r="W299" s="57">
        <f t="shared" si="137"/>
        <v>0</v>
      </c>
      <c r="X299" s="57">
        <f t="shared" si="137"/>
        <v>0</v>
      </c>
      <c r="Y299" s="57">
        <f t="shared" si="137"/>
        <v>6300000</v>
      </c>
      <c r="Z299" s="57">
        <f t="shared" si="138"/>
        <v>5400000</v>
      </c>
      <c r="AA299" s="57">
        <f t="shared" si="138"/>
        <v>4700000</v>
      </c>
      <c r="AB299" s="57">
        <f t="shared" si="138"/>
        <v>4300000</v>
      </c>
      <c r="AC299" s="57">
        <f t="shared" si="138"/>
        <v>3800000</v>
      </c>
      <c r="AD299" s="57">
        <f t="shared" si="138"/>
        <v>0</v>
      </c>
      <c r="AF299" s="19">
        <v>0</v>
      </c>
      <c r="AG299" s="19">
        <v>0</v>
      </c>
      <c r="AH299" s="19">
        <v>0</v>
      </c>
      <c r="AI299" s="19">
        <v>0</v>
      </c>
      <c r="AJ299" s="19">
        <v>0</v>
      </c>
      <c r="AK299" s="19">
        <v>0</v>
      </c>
      <c r="AL299" s="19">
        <v>6300000</v>
      </c>
      <c r="AM299" s="19">
        <v>5400000</v>
      </c>
      <c r="AN299" s="19">
        <v>4700000</v>
      </c>
      <c r="AO299" s="19">
        <v>4300000</v>
      </c>
      <c r="AP299" s="19">
        <v>3800000</v>
      </c>
      <c r="AQ299" s="19">
        <v>0</v>
      </c>
      <c r="AS299" s="57">
        <f t="shared" si="112"/>
        <v>0</v>
      </c>
      <c r="AT299" s="57">
        <f t="shared" si="113"/>
        <v>0</v>
      </c>
      <c r="AU299" s="57">
        <f t="shared" si="114"/>
        <v>0</v>
      </c>
      <c r="AV299" s="57">
        <f t="shared" si="115"/>
        <v>0</v>
      </c>
      <c r="AW299" s="57">
        <f t="shared" si="116"/>
        <v>0</v>
      </c>
      <c r="AX299" s="57">
        <f t="shared" si="117"/>
        <v>0</v>
      </c>
      <c r="AY299" s="57">
        <f t="shared" si="118"/>
        <v>0</v>
      </c>
      <c r="AZ299" s="57">
        <f t="shared" si="119"/>
        <v>0</v>
      </c>
      <c r="BA299" s="57">
        <f t="shared" si="120"/>
        <v>0</v>
      </c>
      <c r="BB299" s="57">
        <f t="shared" si="121"/>
        <v>0</v>
      </c>
      <c r="BC299" s="57">
        <f t="shared" si="122"/>
        <v>0</v>
      </c>
      <c r="BD299" s="57">
        <f t="shared" si="123"/>
        <v>0</v>
      </c>
      <c r="BF299" s="94">
        <f t="shared" si="124"/>
        <v>0</v>
      </c>
      <c r="BG299" s="94">
        <f t="shared" si="125"/>
        <v>0</v>
      </c>
      <c r="BH299" s="94">
        <f t="shared" si="126"/>
        <v>0</v>
      </c>
      <c r="BI299" s="94">
        <f t="shared" si="127"/>
        <v>0</v>
      </c>
      <c r="BJ299" s="94">
        <f t="shared" si="128"/>
        <v>0</v>
      </c>
      <c r="BK299" s="94">
        <f t="shared" si="129"/>
        <v>-6300000</v>
      </c>
      <c r="BL299" s="94">
        <f t="shared" si="130"/>
        <v>900000</v>
      </c>
      <c r="BM299" s="94">
        <f t="shared" si="131"/>
        <v>700000</v>
      </c>
      <c r="BN299" s="94">
        <f t="shared" si="132"/>
        <v>400000</v>
      </c>
      <c r="BO299" s="94">
        <f t="shared" si="133"/>
        <v>500000</v>
      </c>
      <c r="BP299" s="94">
        <f t="shared" si="134"/>
        <v>3800000</v>
      </c>
      <c r="BQ299" s="94">
        <f t="shared" si="135"/>
        <v>0</v>
      </c>
    </row>
    <row r="300" spans="1:69" x14ac:dyDescent="0.35">
      <c r="A300" s="21" t="s">
        <v>492</v>
      </c>
      <c r="B300" s="21" t="s">
        <v>542</v>
      </c>
      <c r="C300" s="22" t="s">
        <v>543</v>
      </c>
      <c r="D300" s="57">
        <v>0</v>
      </c>
      <c r="E300" s="57">
        <f t="shared" si="136"/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6100000</v>
      </c>
      <c r="M300" s="19">
        <v>5200000</v>
      </c>
      <c r="N300" s="19">
        <v>4600000</v>
      </c>
      <c r="O300" s="19">
        <v>4100000</v>
      </c>
      <c r="P300" s="19">
        <v>3600000</v>
      </c>
      <c r="Q300" s="19">
        <v>0</v>
      </c>
      <c r="S300" s="57">
        <f t="shared" si="137"/>
        <v>0</v>
      </c>
      <c r="T300" s="57">
        <f t="shared" si="137"/>
        <v>0</v>
      </c>
      <c r="U300" s="57">
        <f t="shared" si="137"/>
        <v>0</v>
      </c>
      <c r="V300" s="57">
        <f t="shared" si="137"/>
        <v>0</v>
      </c>
      <c r="W300" s="57">
        <f t="shared" si="137"/>
        <v>0</v>
      </c>
      <c r="X300" s="57">
        <f t="shared" si="137"/>
        <v>0</v>
      </c>
      <c r="Y300" s="57">
        <f t="shared" si="137"/>
        <v>6100000</v>
      </c>
      <c r="Z300" s="57">
        <f t="shared" si="138"/>
        <v>5200000</v>
      </c>
      <c r="AA300" s="57">
        <f t="shared" si="138"/>
        <v>4600000</v>
      </c>
      <c r="AB300" s="57">
        <f t="shared" si="138"/>
        <v>4100000</v>
      </c>
      <c r="AC300" s="57">
        <f t="shared" si="138"/>
        <v>3600000</v>
      </c>
      <c r="AD300" s="57">
        <f t="shared" si="138"/>
        <v>0</v>
      </c>
      <c r="AF300" s="19">
        <v>0</v>
      </c>
      <c r="AG300" s="19">
        <v>0</v>
      </c>
      <c r="AH300" s="19">
        <v>0</v>
      </c>
      <c r="AI300" s="19">
        <v>0</v>
      </c>
      <c r="AJ300" s="19">
        <v>0</v>
      </c>
      <c r="AK300" s="19">
        <v>0</v>
      </c>
      <c r="AL300" s="19">
        <v>6100000</v>
      </c>
      <c r="AM300" s="19">
        <v>5200000</v>
      </c>
      <c r="AN300" s="19">
        <v>4600000</v>
      </c>
      <c r="AO300" s="19">
        <v>4100000</v>
      </c>
      <c r="AP300" s="19">
        <v>3600000</v>
      </c>
      <c r="AQ300" s="19">
        <v>0</v>
      </c>
      <c r="AS300" s="57">
        <f t="shared" si="112"/>
        <v>0</v>
      </c>
      <c r="AT300" s="57">
        <f t="shared" si="113"/>
        <v>0</v>
      </c>
      <c r="AU300" s="57">
        <f t="shared" si="114"/>
        <v>0</v>
      </c>
      <c r="AV300" s="57">
        <f t="shared" si="115"/>
        <v>0</v>
      </c>
      <c r="AW300" s="57">
        <f t="shared" si="116"/>
        <v>0</v>
      </c>
      <c r="AX300" s="57">
        <f t="shared" si="117"/>
        <v>0</v>
      </c>
      <c r="AY300" s="57">
        <f t="shared" si="118"/>
        <v>0</v>
      </c>
      <c r="AZ300" s="57">
        <f t="shared" si="119"/>
        <v>0</v>
      </c>
      <c r="BA300" s="57">
        <f t="shared" si="120"/>
        <v>0</v>
      </c>
      <c r="BB300" s="57">
        <f t="shared" si="121"/>
        <v>0</v>
      </c>
      <c r="BC300" s="57">
        <f t="shared" si="122"/>
        <v>0</v>
      </c>
      <c r="BD300" s="57">
        <f t="shared" si="123"/>
        <v>0</v>
      </c>
      <c r="BF300" s="94">
        <f t="shared" si="124"/>
        <v>0</v>
      </c>
      <c r="BG300" s="94">
        <f t="shared" si="125"/>
        <v>0</v>
      </c>
      <c r="BH300" s="94">
        <f t="shared" si="126"/>
        <v>0</v>
      </c>
      <c r="BI300" s="94">
        <f t="shared" si="127"/>
        <v>0</v>
      </c>
      <c r="BJ300" s="94">
        <f t="shared" si="128"/>
        <v>0</v>
      </c>
      <c r="BK300" s="94">
        <f t="shared" si="129"/>
        <v>-6100000</v>
      </c>
      <c r="BL300" s="94">
        <f t="shared" si="130"/>
        <v>900000</v>
      </c>
      <c r="BM300" s="94">
        <f t="shared" si="131"/>
        <v>600000</v>
      </c>
      <c r="BN300" s="94">
        <f t="shared" si="132"/>
        <v>500000</v>
      </c>
      <c r="BO300" s="94">
        <f t="shared" si="133"/>
        <v>500000</v>
      </c>
      <c r="BP300" s="94">
        <f t="shared" si="134"/>
        <v>3600000</v>
      </c>
      <c r="BQ300" s="94">
        <f t="shared" si="135"/>
        <v>0</v>
      </c>
    </row>
    <row r="301" spans="1:69" x14ac:dyDescent="0.35">
      <c r="A301" s="21" t="s">
        <v>492</v>
      </c>
      <c r="B301" s="21" t="s">
        <v>544</v>
      </c>
      <c r="C301" s="22" t="s">
        <v>545</v>
      </c>
      <c r="D301" s="57">
        <v>0</v>
      </c>
      <c r="E301" s="57">
        <f t="shared" si="136"/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6300000</v>
      </c>
      <c r="M301" s="19">
        <v>5400000</v>
      </c>
      <c r="N301" s="19">
        <v>4700000</v>
      </c>
      <c r="O301" s="19">
        <v>4300000</v>
      </c>
      <c r="P301" s="19">
        <v>3700000</v>
      </c>
      <c r="Q301" s="19">
        <v>0</v>
      </c>
      <c r="S301" s="57">
        <f t="shared" si="137"/>
        <v>0</v>
      </c>
      <c r="T301" s="57">
        <f t="shared" si="137"/>
        <v>0</v>
      </c>
      <c r="U301" s="57">
        <f t="shared" si="137"/>
        <v>0</v>
      </c>
      <c r="V301" s="57">
        <f t="shared" si="137"/>
        <v>0</v>
      </c>
      <c r="W301" s="57">
        <f t="shared" si="137"/>
        <v>0</v>
      </c>
      <c r="X301" s="57">
        <f t="shared" si="137"/>
        <v>0</v>
      </c>
      <c r="Y301" s="57">
        <f t="shared" si="137"/>
        <v>6300000</v>
      </c>
      <c r="Z301" s="57">
        <f t="shared" si="138"/>
        <v>5400000</v>
      </c>
      <c r="AA301" s="57">
        <f t="shared" si="138"/>
        <v>4700000</v>
      </c>
      <c r="AB301" s="57">
        <f t="shared" si="138"/>
        <v>4300000</v>
      </c>
      <c r="AC301" s="57">
        <f t="shared" si="138"/>
        <v>3700000</v>
      </c>
      <c r="AD301" s="57">
        <f t="shared" si="138"/>
        <v>0</v>
      </c>
      <c r="AF301" s="19">
        <v>0</v>
      </c>
      <c r="AG301" s="19">
        <v>0</v>
      </c>
      <c r="AH301" s="19">
        <v>0</v>
      </c>
      <c r="AI301" s="19">
        <v>0</v>
      </c>
      <c r="AJ301" s="19">
        <v>0</v>
      </c>
      <c r="AK301" s="19">
        <v>0</v>
      </c>
      <c r="AL301" s="19">
        <v>6300000</v>
      </c>
      <c r="AM301" s="19">
        <v>5400000</v>
      </c>
      <c r="AN301" s="19">
        <v>4700000</v>
      </c>
      <c r="AO301" s="19">
        <v>4300000</v>
      </c>
      <c r="AP301" s="19">
        <v>3700000</v>
      </c>
      <c r="AQ301" s="19">
        <v>0</v>
      </c>
      <c r="AS301" s="57">
        <f t="shared" si="112"/>
        <v>0</v>
      </c>
      <c r="AT301" s="57">
        <f t="shared" si="113"/>
        <v>0</v>
      </c>
      <c r="AU301" s="57">
        <f t="shared" si="114"/>
        <v>0</v>
      </c>
      <c r="AV301" s="57">
        <f t="shared" si="115"/>
        <v>0</v>
      </c>
      <c r="AW301" s="57">
        <f t="shared" si="116"/>
        <v>0</v>
      </c>
      <c r="AX301" s="57">
        <f t="shared" si="117"/>
        <v>0</v>
      </c>
      <c r="AY301" s="57">
        <f t="shared" si="118"/>
        <v>0</v>
      </c>
      <c r="AZ301" s="57">
        <f t="shared" si="119"/>
        <v>0</v>
      </c>
      <c r="BA301" s="57">
        <f t="shared" si="120"/>
        <v>0</v>
      </c>
      <c r="BB301" s="57">
        <f t="shared" si="121"/>
        <v>0</v>
      </c>
      <c r="BC301" s="57">
        <f t="shared" si="122"/>
        <v>0</v>
      </c>
      <c r="BD301" s="57">
        <f t="shared" si="123"/>
        <v>0</v>
      </c>
      <c r="BF301" s="94">
        <f t="shared" si="124"/>
        <v>0</v>
      </c>
      <c r="BG301" s="94">
        <f t="shared" si="125"/>
        <v>0</v>
      </c>
      <c r="BH301" s="94">
        <f t="shared" si="126"/>
        <v>0</v>
      </c>
      <c r="BI301" s="94">
        <f t="shared" si="127"/>
        <v>0</v>
      </c>
      <c r="BJ301" s="94">
        <f t="shared" si="128"/>
        <v>0</v>
      </c>
      <c r="BK301" s="94">
        <f t="shared" si="129"/>
        <v>-6300000</v>
      </c>
      <c r="BL301" s="94">
        <f t="shared" si="130"/>
        <v>900000</v>
      </c>
      <c r="BM301" s="94">
        <f t="shared" si="131"/>
        <v>700000</v>
      </c>
      <c r="BN301" s="94">
        <f t="shared" si="132"/>
        <v>400000</v>
      </c>
      <c r="BO301" s="94">
        <f t="shared" si="133"/>
        <v>600000</v>
      </c>
      <c r="BP301" s="94">
        <f t="shared" si="134"/>
        <v>3700000</v>
      </c>
      <c r="BQ301" s="94">
        <f t="shared" si="135"/>
        <v>0</v>
      </c>
    </row>
    <row r="302" spans="1:69" x14ac:dyDescent="0.35">
      <c r="A302" s="28" t="s">
        <v>492</v>
      </c>
      <c r="B302" s="28" t="s">
        <v>992</v>
      </c>
      <c r="C302" s="29" t="s">
        <v>993</v>
      </c>
      <c r="D302" s="57">
        <v>17981000</v>
      </c>
      <c r="E302" s="57">
        <f t="shared" si="136"/>
        <v>5581000</v>
      </c>
      <c r="F302" s="19">
        <v>10400000</v>
      </c>
      <c r="G302" s="19">
        <v>9900000</v>
      </c>
      <c r="H302" s="19">
        <v>9700000</v>
      </c>
      <c r="I302" s="19">
        <v>9200000</v>
      </c>
      <c r="J302" s="19">
        <v>8700000</v>
      </c>
      <c r="K302" s="19">
        <v>7700000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19">
        <v>0</v>
      </c>
      <c r="S302" s="73">
        <f>F302+Sheet3!C$35</f>
        <v>12400000</v>
      </c>
      <c r="T302" s="73">
        <f>G302+Sheet3!D$35</f>
        <v>11900000</v>
      </c>
      <c r="U302" s="73">
        <f>H302+Sheet3!E$35</f>
        <v>11700000</v>
      </c>
      <c r="V302" s="73">
        <f>I302+Sheet3!F$35</f>
        <v>11200000</v>
      </c>
      <c r="W302" s="73">
        <f>J302+Sheet3!G$35</f>
        <v>10700000</v>
      </c>
      <c r="X302" s="73">
        <f>K302+Sheet3!H$35</f>
        <v>9700000</v>
      </c>
      <c r="Y302" s="57">
        <f t="shared" si="137"/>
        <v>0</v>
      </c>
      <c r="Z302" s="57">
        <f t="shared" si="138"/>
        <v>0</v>
      </c>
      <c r="AA302" s="57">
        <f t="shared" si="138"/>
        <v>0</v>
      </c>
      <c r="AB302" s="57">
        <f t="shared" si="138"/>
        <v>0</v>
      </c>
      <c r="AC302" s="57">
        <f t="shared" si="138"/>
        <v>0</v>
      </c>
      <c r="AD302" s="57">
        <f t="shared" si="138"/>
        <v>0</v>
      </c>
      <c r="AF302" s="19">
        <v>12400000</v>
      </c>
      <c r="AG302" s="19">
        <v>11900000</v>
      </c>
      <c r="AH302" s="19">
        <v>11700000</v>
      </c>
      <c r="AI302" s="19">
        <v>11200000</v>
      </c>
      <c r="AJ302" s="19">
        <v>10700000</v>
      </c>
      <c r="AK302" s="19">
        <v>9700000</v>
      </c>
      <c r="AL302" s="19">
        <v>0</v>
      </c>
      <c r="AM302" s="19">
        <v>0</v>
      </c>
      <c r="AN302" s="19">
        <v>0</v>
      </c>
      <c r="AO302" s="19">
        <v>0</v>
      </c>
      <c r="AP302" s="19">
        <v>0</v>
      </c>
      <c r="AQ302" s="19">
        <v>0</v>
      </c>
      <c r="AS302" s="57">
        <f t="shared" si="112"/>
        <v>0</v>
      </c>
      <c r="AT302" s="57">
        <f t="shared" si="113"/>
        <v>0</v>
      </c>
      <c r="AU302" s="57">
        <f t="shared" si="114"/>
        <v>0</v>
      </c>
      <c r="AV302" s="57">
        <f t="shared" si="115"/>
        <v>0</v>
      </c>
      <c r="AW302" s="57">
        <f t="shared" si="116"/>
        <v>0</v>
      </c>
      <c r="AX302" s="57">
        <f t="shared" si="117"/>
        <v>0</v>
      </c>
      <c r="AY302" s="57">
        <f t="shared" si="118"/>
        <v>0</v>
      </c>
      <c r="AZ302" s="57">
        <f t="shared" si="119"/>
        <v>0</v>
      </c>
      <c r="BA302" s="57">
        <f t="shared" si="120"/>
        <v>0</v>
      </c>
      <c r="BB302" s="57">
        <f t="shared" si="121"/>
        <v>0</v>
      </c>
      <c r="BC302" s="57">
        <f t="shared" si="122"/>
        <v>0</v>
      </c>
      <c r="BD302" s="57">
        <f t="shared" si="123"/>
        <v>0</v>
      </c>
      <c r="BF302" s="94">
        <f t="shared" si="124"/>
        <v>500000</v>
      </c>
      <c r="BG302" s="94">
        <f t="shared" si="125"/>
        <v>200000</v>
      </c>
      <c r="BH302" s="94">
        <f t="shared" si="126"/>
        <v>500000</v>
      </c>
      <c r="BI302" s="94">
        <f t="shared" si="127"/>
        <v>500000</v>
      </c>
      <c r="BJ302" s="94">
        <f t="shared" si="128"/>
        <v>1000000</v>
      </c>
      <c r="BK302" s="94">
        <f t="shared" si="129"/>
        <v>9700000</v>
      </c>
      <c r="BL302" s="94">
        <f t="shared" si="130"/>
        <v>0</v>
      </c>
      <c r="BM302" s="94">
        <f t="shared" si="131"/>
        <v>0</v>
      </c>
      <c r="BN302" s="94">
        <f t="shared" si="132"/>
        <v>0</v>
      </c>
      <c r="BO302" s="94">
        <f t="shared" si="133"/>
        <v>0</v>
      </c>
      <c r="BP302" s="94">
        <f t="shared" si="134"/>
        <v>0</v>
      </c>
      <c r="BQ302" s="94">
        <f t="shared" si="135"/>
        <v>0</v>
      </c>
    </row>
    <row r="303" spans="1:69" x14ac:dyDescent="0.35">
      <c r="A303" s="31" t="s">
        <v>492</v>
      </c>
      <c r="B303" s="21" t="s">
        <v>546</v>
      </c>
      <c r="C303" s="22" t="s">
        <v>547</v>
      </c>
      <c r="D303" s="57">
        <v>0</v>
      </c>
      <c r="E303" s="57">
        <f t="shared" si="136"/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5200000</v>
      </c>
      <c r="N303" s="19">
        <v>4600000</v>
      </c>
      <c r="O303" s="19">
        <v>4100000</v>
      </c>
      <c r="P303" s="19">
        <v>3600000</v>
      </c>
      <c r="Q303" s="19">
        <v>0</v>
      </c>
      <c r="S303" s="57">
        <f t="shared" si="137"/>
        <v>0</v>
      </c>
      <c r="T303" s="57">
        <f t="shared" si="137"/>
        <v>0</v>
      </c>
      <c r="U303" s="57">
        <f t="shared" si="137"/>
        <v>0</v>
      </c>
      <c r="V303" s="57">
        <f t="shared" si="137"/>
        <v>0</v>
      </c>
      <c r="W303" s="57">
        <f t="shared" si="137"/>
        <v>0</v>
      </c>
      <c r="X303" s="57">
        <f t="shared" si="137"/>
        <v>0</v>
      </c>
      <c r="Y303" s="57">
        <f t="shared" si="137"/>
        <v>0</v>
      </c>
      <c r="Z303" s="57">
        <f t="shared" si="138"/>
        <v>5200000</v>
      </c>
      <c r="AA303" s="57">
        <f t="shared" si="138"/>
        <v>4600000</v>
      </c>
      <c r="AB303" s="57">
        <f t="shared" si="138"/>
        <v>4100000</v>
      </c>
      <c r="AC303" s="57">
        <f t="shared" si="138"/>
        <v>3600000</v>
      </c>
      <c r="AD303" s="57">
        <f t="shared" si="138"/>
        <v>0</v>
      </c>
      <c r="AF303" s="19">
        <v>0</v>
      </c>
      <c r="AG303" s="19">
        <v>0</v>
      </c>
      <c r="AH303" s="19">
        <v>0</v>
      </c>
      <c r="AI303" s="19">
        <v>0</v>
      </c>
      <c r="AJ303" s="19">
        <v>0</v>
      </c>
      <c r="AK303" s="19">
        <v>0</v>
      </c>
      <c r="AL303" s="19">
        <v>0</v>
      </c>
      <c r="AM303" s="19">
        <v>5200000</v>
      </c>
      <c r="AN303" s="19">
        <v>4600000</v>
      </c>
      <c r="AO303" s="19">
        <v>4100000</v>
      </c>
      <c r="AP303" s="19">
        <v>3600000</v>
      </c>
      <c r="AQ303" s="19">
        <v>0</v>
      </c>
      <c r="AS303" s="57">
        <f t="shared" si="112"/>
        <v>0</v>
      </c>
      <c r="AT303" s="57">
        <f t="shared" si="113"/>
        <v>0</v>
      </c>
      <c r="AU303" s="57">
        <f t="shared" si="114"/>
        <v>0</v>
      </c>
      <c r="AV303" s="57">
        <f t="shared" si="115"/>
        <v>0</v>
      </c>
      <c r="AW303" s="57">
        <f t="shared" si="116"/>
        <v>0</v>
      </c>
      <c r="AX303" s="57">
        <f t="shared" si="117"/>
        <v>0</v>
      </c>
      <c r="AY303" s="57">
        <f t="shared" si="118"/>
        <v>0</v>
      </c>
      <c r="AZ303" s="57">
        <f t="shared" si="119"/>
        <v>0</v>
      </c>
      <c r="BA303" s="57">
        <f t="shared" si="120"/>
        <v>0</v>
      </c>
      <c r="BB303" s="57">
        <f t="shared" si="121"/>
        <v>0</v>
      </c>
      <c r="BC303" s="57">
        <f t="shared" si="122"/>
        <v>0</v>
      </c>
      <c r="BD303" s="57">
        <f t="shared" si="123"/>
        <v>0</v>
      </c>
      <c r="BF303" s="94">
        <f t="shared" si="124"/>
        <v>0</v>
      </c>
      <c r="BG303" s="94">
        <f t="shared" si="125"/>
        <v>0</v>
      </c>
      <c r="BH303" s="94">
        <f t="shared" si="126"/>
        <v>0</v>
      </c>
      <c r="BI303" s="94">
        <f t="shared" si="127"/>
        <v>0</v>
      </c>
      <c r="BJ303" s="94">
        <f t="shared" si="128"/>
        <v>0</v>
      </c>
      <c r="BK303" s="94">
        <f t="shared" si="129"/>
        <v>0</v>
      </c>
      <c r="BL303" s="94">
        <f t="shared" si="130"/>
        <v>-5200000</v>
      </c>
      <c r="BM303" s="94">
        <f t="shared" si="131"/>
        <v>600000</v>
      </c>
      <c r="BN303" s="94">
        <f t="shared" si="132"/>
        <v>500000</v>
      </c>
      <c r="BO303" s="94">
        <f t="shared" si="133"/>
        <v>500000</v>
      </c>
      <c r="BP303" s="94">
        <f t="shared" si="134"/>
        <v>3600000</v>
      </c>
      <c r="BQ303" s="94">
        <f t="shared" si="135"/>
        <v>0</v>
      </c>
    </row>
    <row r="304" spans="1:69" x14ac:dyDescent="0.35">
      <c r="A304" s="31" t="s">
        <v>492</v>
      </c>
      <c r="B304" s="21" t="s">
        <v>548</v>
      </c>
      <c r="C304" s="22" t="s">
        <v>549</v>
      </c>
      <c r="D304" s="57">
        <v>0</v>
      </c>
      <c r="E304" s="57">
        <f t="shared" si="136"/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19">
        <v>5200000</v>
      </c>
      <c r="N304" s="19">
        <v>4600000</v>
      </c>
      <c r="O304" s="19">
        <v>4100000</v>
      </c>
      <c r="P304" s="19">
        <v>3600000</v>
      </c>
      <c r="Q304" s="19">
        <v>0</v>
      </c>
      <c r="S304" s="57">
        <f t="shared" si="137"/>
        <v>0</v>
      </c>
      <c r="T304" s="57">
        <f t="shared" si="137"/>
        <v>0</v>
      </c>
      <c r="U304" s="57">
        <f t="shared" si="137"/>
        <v>0</v>
      </c>
      <c r="V304" s="57">
        <f t="shared" si="137"/>
        <v>0</v>
      </c>
      <c r="W304" s="57">
        <f t="shared" si="137"/>
        <v>0</v>
      </c>
      <c r="X304" s="57">
        <f t="shared" si="137"/>
        <v>0</v>
      </c>
      <c r="Y304" s="57">
        <f t="shared" si="137"/>
        <v>0</v>
      </c>
      <c r="Z304" s="57">
        <f t="shared" si="138"/>
        <v>5200000</v>
      </c>
      <c r="AA304" s="57">
        <f t="shared" si="138"/>
        <v>4600000</v>
      </c>
      <c r="AB304" s="57">
        <f t="shared" si="138"/>
        <v>4100000</v>
      </c>
      <c r="AC304" s="57">
        <f t="shared" si="138"/>
        <v>3600000</v>
      </c>
      <c r="AD304" s="57">
        <f t="shared" si="138"/>
        <v>0</v>
      </c>
      <c r="AF304" s="19">
        <v>0</v>
      </c>
      <c r="AG304" s="19">
        <v>0</v>
      </c>
      <c r="AH304" s="19">
        <v>0</v>
      </c>
      <c r="AI304" s="19">
        <v>0</v>
      </c>
      <c r="AJ304" s="19">
        <v>0</v>
      </c>
      <c r="AK304" s="19">
        <v>0</v>
      </c>
      <c r="AL304" s="19">
        <v>0</v>
      </c>
      <c r="AM304" s="19">
        <v>5200000</v>
      </c>
      <c r="AN304" s="19">
        <v>4600000</v>
      </c>
      <c r="AO304" s="19">
        <v>4100000</v>
      </c>
      <c r="AP304" s="19">
        <v>3600000</v>
      </c>
      <c r="AQ304" s="19">
        <v>0</v>
      </c>
      <c r="AS304" s="57">
        <f t="shared" si="112"/>
        <v>0</v>
      </c>
      <c r="AT304" s="57">
        <f t="shared" si="113"/>
        <v>0</v>
      </c>
      <c r="AU304" s="57">
        <f t="shared" si="114"/>
        <v>0</v>
      </c>
      <c r="AV304" s="57">
        <f t="shared" si="115"/>
        <v>0</v>
      </c>
      <c r="AW304" s="57">
        <f t="shared" si="116"/>
        <v>0</v>
      </c>
      <c r="AX304" s="57">
        <f t="shared" si="117"/>
        <v>0</v>
      </c>
      <c r="AY304" s="57">
        <f t="shared" si="118"/>
        <v>0</v>
      </c>
      <c r="AZ304" s="57">
        <f t="shared" si="119"/>
        <v>0</v>
      </c>
      <c r="BA304" s="57">
        <f t="shared" si="120"/>
        <v>0</v>
      </c>
      <c r="BB304" s="57">
        <f t="shared" si="121"/>
        <v>0</v>
      </c>
      <c r="BC304" s="57">
        <f t="shared" si="122"/>
        <v>0</v>
      </c>
      <c r="BD304" s="57">
        <f t="shared" si="123"/>
        <v>0</v>
      </c>
      <c r="BF304" s="94">
        <f t="shared" si="124"/>
        <v>0</v>
      </c>
      <c r="BG304" s="94">
        <f t="shared" si="125"/>
        <v>0</v>
      </c>
      <c r="BH304" s="94">
        <f t="shared" si="126"/>
        <v>0</v>
      </c>
      <c r="BI304" s="94">
        <f t="shared" si="127"/>
        <v>0</v>
      </c>
      <c r="BJ304" s="94">
        <f t="shared" si="128"/>
        <v>0</v>
      </c>
      <c r="BK304" s="94">
        <f t="shared" si="129"/>
        <v>0</v>
      </c>
      <c r="BL304" s="94">
        <f t="shared" si="130"/>
        <v>-5200000</v>
      </c>
      <c r="BM304" s="94">
        <f t="shared" si="131"/>
        <v>600000</v>
      </c>
      <c r="BN304" s="94">
        <f t="shared" si="132"/>
        <v>500000</v>
      </c>
      <c r="BO304" s="94">
        <f t="shared" si="133"/>
        <v>500000</v>
      </c>
      <c r="BP304" s="94">
        <f t="shared" si="134"/>
        <v>3600000</v>
      </c>
      <c r="BQ304" s="94">
        <f t="shared" si="135"/>
        <v>0</v>
      </c>
    </row>
    <row r="305" spans="1:69" x14ac:dyDescent="0.35">
      <c r="A305" s="21" t="s">
        <v>492</v>
      </c>
      <c r="B305" s="21" t="s">
        <v>550</v>
      </c>
      <c r="C305" s="22" t="s">
        <v>551</v>
      </c>
      <c r="D305" s="57">
        <v>0</v>
      </c>
      <c r="E305" s="57">
        <f t="shared" si="136"/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S305" s="57">
        <f t="shared" si="137"/>
        <v>0</v>
      </c>
      <c r="T305" s="57">
        <f t="shared" si="137"/>
        <v>0</v>
      </c>
      <c r="U305" s="57">
        <f t="shared" si="137"/>
        <v>0</v>
      </c>
      <c r="V305" s="57">
        <f t="shared" si="137"/>
        <v>0</v>
      </c>
      <c r="W305" s="57">
        <f t="shared" si="137"/>
        <v>0</v>
      </c>
      <c r="X305" s="57">
        <f t="shared" si="137"/>
        <v>0</v>
      </c>
      <c r="Y305" s="57">
        <f t="shared" si="137"/>
        <v>0</v>
      </c>
      <c r="Z305" s="57">
        <f t="shared" si="138"/>
        <v>0</v>
      </c>
      <c r="AA305" s="57">
        <f t="shared" si="138"/>
        <v>0</v>
      </c>
      <c r="AB305" s="57">
        <f t="shared" si="138"/>
        <v>0</v>
      </c>
      <c r="AC305" s="57">
        <f t="shared" si="138"/>
        <v>0</v>
      </c>
      <c r="AD305" s="57">
        <f t="shared" si="138"/>
        <v>0</v>
      </c>
      <c r="AF305" s="19">
        <v>0</v>
      </c>
      <c r="AG305" s="19">
        <v>0</v>
      </c>
      <c r="AH305" s="19">
        <v>0</v>
      </c>
      <c r="AI305" s="19">
        <v>0</v>
      </c>
      <c r="AJ305" s="19">
        <v>0</v>
      </c>
      <c r="AK305" s="19">
        <v>0</v>
      </c>
      <c r="AL305" s="19">
        <v>0</v>
      </c>
      <c r="AM305" s="19">
        <v>0</v>
      </c>
      <c r="AN305" s="19">
        <v>0</v>
      </c>
      <c r="AO305" s="19">
        <v>0</v>
      </c>
      <c r="AP305" s="19">
        <v>0</v>
      </c>
      <c r="AQ305" s="19">
        <v>0</v>
      </c>
      <c r="AS305" s="57">
        <f t="shared" si="112"/>
        <v>0</v>
      </c>
      <c r="AT305" s="57">
        <f t="shared" si="113"/>
        <v>0</v>
      </c>
      <c r="AU305" s="57">
        <f t="shared" si="114"/>
        <v>0</v>
      </c>
      <c r="AV305" s="57">
        <f t="shared" si="115"/>
        <v>0</v>
      </c>
      <c r="AW305" s="57">
        <f t="shared" si="116"/>
        <v>0</v>
      </c>
      <c r="AX305" s="57">
        <f t="shared" si="117"/>
        <v>0</v>
      </c>
      <c r="AY305" s="57">
        <f t="shared" si="118"/>
        <v>0</v>
      </c>
      <c r="AZ305" s="57">
        <f t="shared" si="119"/>
        <v>0</v>
      </c>
      <c r="BA305" s="57">
        <f t="shared" si="120"/>
        <v>0</v>
      </c>
      <c r="BB305" s="57">
        <f t="shared" si="121"/>
        <v>0</v>
      </c>
      <c r="BC305" s="57">
        <f t="shared" si="122"/>
        <v>0</v>
      </c>
      <c r="BD305" s="57">
        <f t="shared" si="123"/>
        <v>0</v>
      </c>
      <c r="BF305" s="94">
        <f t="shared" si="124"/>
        <v>0</v>
      </c>
      <c r="BG305" s="94">
        <f t="shared" si="125"/>
        <v>0</v>
      </c>
      <c r="BH305" s="94">
        <f t="shared" si="126"/>
        <v>0</v>
      </c>
      <c r="BI305" s="94">
        <f t="shared" si="127"/>
        <v>0</v>
      </c>
      <c r="BJ305" s="94">
        <f t="shared" si="128"/>
        <v>0</v>
      </c>
      <c r="BK305" s="94">
        <f t="shared" si="129"/>
        <v>0</v>
      </c>
      <c r="BL305" s="94">
        <f t="shared" si="130"/>
        <v>0</v>
      </c>
      <c r="BM305" s="94">
        <f t="shared" si="131"/>
        <v>0</v>
      </c>
      <c r="BN305" s="94">
        <f t="shared" si="132"/>
        <v>0</v>
      </c>
      <c r="BO305" s="94">
        <f t="shared" si="133"/>
        <v>0</v>
      </c>
      <c r="BP305" s="94">
        <f t="shared" si="134"/>
        <v>0</v>
      </c>
      <c r="BQ305" s="94">
        <f t="shared" si="135"/>
        <v>0</v>
      </c>
    </row>
    <row r="306" spans="1:69" x14ac:dyDescent="0.35">
      <c r="A306" s="21" t="s">
        <v>492</v>
      </c>
      <c r="B306" s="21" t="s">
        <v>552</v>
      </c>
      <c r="C306" s="22" t="s">
        <v>553</v>
      </c>
      <c r="D306" s="57">
        <v>0</v>
      </c>
      <c r="E306" s="57">
        <f t="shared" si="136"/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19">
        <v>0</v>
      </c>
      <c r="S306" s="57">
        <f t="shared" si="137"/>
        <v>0</v>
      </c>
      <c r="T306" s="57">
        <f t="shared" si="137"/>
        <v>0</v>
      </c>
      <c r="U306" s="57">
        <f t="shared" si="137"/>
        <v>0</v>
      </c>
      <c r="V306" s="57">
        <f t="shared" si="137"/>
        <v>0</v>
      </c>
      <c r="W306" s="57">
        <f t="shared" si="137"/>
        <v>0</v>
      </c>
      <c r="X306" s="57">
        <f t="shared" si="137"/>
        <v>0</v>
      </c>
      <c r="Y306" s="57">
        <f t="shared" si="137"/>
        <v>0</v>
      </c>
      <c r="Z306" s="57">
        <f t="shared" si="138"/>
        <v>0</v>
      </c>
      <c r="AA306" s="57">
        <f t="shared" si="138"/>
        <v>0</v>
      </c>
      <c r="AB306" s="57">
        <f t="shared" si="138"/>
        <v>0</v>
      </c>
      <c r="AC306" s="57">
        <f t="shared" si="138"/>
        <v>0</v>
      </c>
      <c r="AD306" s="57">
        <f t="shared" si="138"/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0</v>
      </c>
      <c r="AK306" s="19">
        <v>0</v>
      </c>
      <c r="AL306" s="19">
        <v>0</v>
      </c>
      <c r="AM306" s="19">
        <v>0</v>
      </c>
      <c r="AN306" s="19">
        <v>0</v>
      </c>
      <c r="AO306" s="19">
        <v>0</v>
      </c>
      <c r="AP306" s="19">
        <v>0</v>
      </c>
      <c r="AQ306" s="19">
        <v>0</v>
      </c>
      <c r="AS306" s="57">
        <f t="shared" si="112"/>
        <v>0</v>
      </c>
      <c r="AT306" s="57">
        <f t="shared" si="113"/>
        <v>0</v>
      </c>
      <c r="AU306" s="57">
        <f t="shared" si="114"/>
        <v>0</v>
      </c>
      <c r="AV306" s="57">
        <f t="shared" si="115"/>
        <v>0</v>
      </c>
      <c r="AW306" s="57">
        <f t="shared" si="116"/>
        <v>0</v>
      </c>
      <c r="AX306" s="57">
        <f t="shared" si="117"/>
        <v>0</v>
      </c>
      <c r="AY306" s="57">
        <f t="shared" si="118"/>
        <v>0</v>
      </c>
      <c r="AZ306" s="57">
        <f t="shared" si="119"/>
        <v>0</v>
      </c>
      <c r="BA306" s="57">
        <f t="shared" si="120"/>
        <v>0</v>
      </c>
      <c r="BB306" s="57">
        <f t="shared" si="121"/>
        <v>0</v>
      </c>
      <c r="BC306" s="57">
        <f t="shared" si="122"/>
        <v>0</v>
      </c>
      <c r="BD306" s="57">
        <f t="shared" si="123"/>
        <v>0</v>
      </c>
      <c r="BF306" s="94">
        <f t="shared" si="124"/>
        <v>0</v>
      </c>
      <c r="BG306" s="94">
        <f t="shared" si="125"/>
        <v>0</v>
      </c>
      <c r="BH306" s="94">
        <f t="shared" si="126"/>
        <v>0</v>
      </c>
      <c r="BI306" s="94">
        <f t="shared" si="127"/>
        <v>0</v>
      </c>
      <c r="BJ306" s="94">
        <f t="shared" si="128"/>
        <v>0</v>
      </c>
      <c r="BK306" s="94">
        <f t="shared" si="129"/>
        <v>0</v>
      </c>
      <c r="BL306" s="94">
        <f t="shared" si="130"/>
        <v>0</v>
      </c>
      <c r="BM306" s="94">
        <f t="shared" si="131"/>
        <v>0</v>
      </c>
      <c r="BN306" s="94">
        <f t="shared" si="132"/>
        <v>0</v>
      </c>
      <c r="BO306" s="94">
        <f t="shared" si="133"/>
        <v>0</v>
      </c>
      <c r="BP306" s="94">
        <f t="shared" si="134"/>
        <v>0</v>
      </c>
      <c r="BQ306" s="94">
        <f t="shared" si="135"/>
        <v>0</v>
      </c>
    </row>
    <row r="307" spans="1:69" x14ac:dyDescent="0.35">
      <c r="A307" s="21" t="s">
        <v>492</v>
      </c>
      <c r="B307" s="21" t="s">
        <v>554</v>
      </c>
      <c r="C307" s="22" t="s">
        <v>555</v>
      </c>
      <c r="D307" s="57">
        <v>0</v>
      </c>
      <c r="E307" s="57">
        <f t="shared" si="136"/>
        <v>-16000000</v>
      </c>
      <c r="F307" s="19">
        <v>14000000</v>
      </c>
      <c r="G307" s="19">
        <v>13500000</v>
      </c>
      <c r="H307" s="19">
        <v>13200000</v>
      </c>
      <c r="I307" s="19">
        <v>12700000</v>
      </c>
      <c r="J307" s="19">
        <v>12100000</v>
      </c>
      <c r="K307" s="19">
        <v>11200000</v>
      </c>
      <c r="L307" s="19">
        <v>10600000</v>
      </c>
      <c r="M307" s="19">
        <v>8400000</v>
      </c>
      <c r="N307" s="19">
        <v>7500000</v>
      </c>
      <c r="O307" s="19">
        <v>7000000</v>
      </c>
      <c r="P307" s="19">
        <v>6500000</v>
      </c>
      <c r="Q307" s="19">
        <v>5900000</v>
      </c>
      <c r="S307" s="73">
        <f>F307+Sheet3!C$32</f>
        <v>16000000</v>
      </c>
      <c r="T307" s="73">
        <f>G307+Sheet3!D$32</f>
        <v>15500000</v>
      </c>
      <c r="U307" s="73">
        <f>H307+Sheet3!E$32</f>
        <v>15200000</v>
      </c>
      <c r="V307" s="73">
        <f>I307+Sheet3!F$32</f>
        <v>14700000</v>
      </c>
      <c r="W307" s="73">
        <f>J307+Sheet3!G$32</f>
        <v>14100000</v>
      </c>
      <c r="X307" s="73">
        <f>K307+Sheet3!H$32</f>
        <v>13200000</v>
      </c>
      <c r="Y307" s="73">
        <f>L307+Sheet3!I$32</f>
        <v>12600000</v>
      </c>
      <c r="Z307" s="73">
        <f>M307+Sheet3!J$32</f>
        <v>9400000</v>
      </c>
      <c r="AA307" s="73">
        <f>N307+Sheet3!K$32</f>
        <v>8500000</v>
      </c>
      <c r="AB307" s="73">
        <f>O307+Sheet3!L$32</f>
        <v>8000000</v>
      </c>
      <c r="AC307" s="73">
        <f>P307+Sheet3!M$32</f>
        <v>7500000</v>
      </c>
      <c r="AD307" s="73">
        <f>Q307+Sheet3!N$32</f>
        <v>6900000</v>
      </c>
      <c r="AF307" s="19">
        <v>16000000</v>
      </c>
      <c r="AG307" s="19">
        <v>15500000</v>
      </c>
      <c r="AH307" s="19">
        <v>15200000</v>
      </c>
      <c r="AI307" s="19">
        <v>14700000</v>
      </c>
      <c r="AJ307" s="19">
        <v>14100000</v>
      </c>
      <c r="AK307" s="19">
        <v>13200000</v>
      </c>
      <c r="AL307" s="19">
        <v>12600000</v>
      </c>
      <c r="AM307" s="19">
        <v>9400000</v>
      </c>
      <c r="AN307" s="19">
        <v>8500000</v>
      </c>
      <c r="AO307" s="19">
        <v>8000000</v>
      </c>
      <c r="AP307" s="19">
        <v>7500000</v>
      </c>
      <c r="AQ307" s="19">
        <v>6900000</v>
      </c>
      <c r="AS307" s="57">
        <f t="shared" si="112"/>
        <v>0</v>
      </c>
      <c r="AT307" s="57">
        <f t="shared" si="113"/>
        <v>0</v>
      </c>
      <c r="AU307" s="57">
        <f t="shared" si="114"/>
        <v>0</v>
      </c>
      <c r="AV307" s="57">
        <f t="shared" si="115"/>
        <v>0</v>
      </c>
      <c r="AW307" s="57">
        <f t="shared" si="116"/>
        <v>0</v>
      </c>
      <c r="AX307" s="57">
        <f t="shared" si="117"/>
        <v>0</v>
      </c>
      <c r="AY307" s="57">
        <f t="shared" si="118"/>
        <v>0</v>
      </c>
      <c r="AZ307" s="57">
        <f t="shared" si="119"/>
        <v>0</v>
      </c>
      <c r="BA307" s="57">
        <f t="shared" si="120"/>
        <v>0</v>
      </c>
      <c r="BB307" s="57">
        <f t="shared" si="121"/>
        <v>0</v>
      </c>
      <c r="BC307" s="57">
        <f t="shared" si="122"/>
        <v>0</v>
      </c>
      <c r="BD307" s="57">
        <f t="shared" si="123"/>
        <v>0</v>
      </c>
      <c r="BF307" s="94">
        <f t="shared" si="124"/>
        <v>500000</v>
      </c>
      <c r="BG307" s="94">
        <f t="shared" si="125"/>
        <v>300000</v>
      </c>
      <c r="BH307" s="94">
        <f t="shared" si="126"/>
        <v>500000</v>
      </c>
      <c r="BI307" s="94">
        <f t="shared" si="127"/>
        <v>600000</v>
      </c>
      <c r="BJ307" s="94">
        <f t="shared" si="128"/>
        <v>900000</v>
      </c>
      <c r="BK307" s="94">
        <f t="shared" si="129"/>
        <v>600000</v>
      </c>
      <c r="BL307" s="94">
        <f t="shared" si="130"/>
        <v>3200000</v>
      </c>
      <c r="BM307" s="94">
        <f t="shared" si="131"/>
        <v>900000</v>
      </c>
      <c r="BN307" s="94">
        <f t="shared" si="132"/>
        <v>500000</v>
      </c>
      <c r="BO307" s="94">
        <f t="shared" si="133"/>
        <v>500000</v>
      </c>
      <c r="BP307" s="94">
        <f t="shared" si="134"/>
        <v>600000</v>
      </c>
      <c r="BQ307" s="94">
        <f t="shared" si="135"/>
        <v>6900000</v>
      </c>
    </row>
    <row r="308" spans="1:69" x14ac:dyDescent="0.35">
      <c r="A308" s="21" t="s">
        <v>492</v>
      </c>
      <c r="B308" s="21" t="s">
        <v>556</v>
      </c>
      <c r="C308" s="22" t="s">
        <v>557</v>
      </c>
      <c r="D308" s="57">
        <v>0</v>
      </c>
      <c r="E308" s="57">
        <f t="shared" si="136"/>
        <v>-14000000</v>
      </c>
      <c r="F308" s="19">
        <v>14000000</v>
      </c>
      <c r="G308" s="19">
        <v>13500000</v>
      </c>
      <c r="H308" s="19">
        <v>13200000</v>
      </c>
      <c r="I308" s="19">
        <v>12700000</v>
      </c>
      <c r="J308" s="19">
        <v>12100000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19">
        <v>0</v>
      </c>
      <c r="S308" s="57">
        <f t="shared" si="137"/>
        <v>14000000</v>
      </c>
      <c r="T308" s="57">
        <f t="shared" si="137"/>
        <v>13500000</v>
      </c>
      <c r="U308" s="57">
        <f t="shared" si="137"/>
        <v>13200000</v>
      </c>
      <c r="V308" s="57">
        <f t="shared" si="137"/>
        <v>12700000</v>
      </c>
      <c r="W308" s="57">
        <f t="shared" si="137"/>
        <v>12100000</v>
      </c>
      <c r="X308" s="57">
        <f t="shared" si="137"/>
        <v>0</v>
      </c>
      <c r="Y308" s="57">
        <f t="shared" si="137"/>
        <v>0</v>
      </c>
      <c r="Z308" s="57">
        <f t="shared" si="138"/>
        <v>0</v>
      </c>
      <c r="AA308" s="57">
        <f t="shared" si="138"/>
        <v>0</v>
      </c>
      <c r="AB308" s="57">
        <f t="shared" si="138"/>
        <v>0</v>
      </c>
      <c r="AC308" s="57">
        <f t="shared" si="138"/>
        <v>0</v>
      </c>
      <c r="AD308" s="57">
        <f t="shared" si="138"/>
        <v>0</v>
      </c>
      <c r="AF308" s="19">
        <v>14000000</v>
      </c>
      <c r="AG308" s="19">
        <v>13500000</v>
      </c>
      <c r="AH308" s="19">
        <v>13200000</v>
      </c>
      <c r="AI308" s="19">
        <v>12700000</v>
      </c>
      <c r="AJ308" s="19">
        <v>12100000</v>
      </c>
      <c r="AK308" s="19">
        <v>0</v>
      </c>
      <c r="AL308" s="19">
        <v>0</v>
      </c>
      <c r="AM308" s="19">
        <v>0</v>
      </c>
      <c r="AN308" s="19">
        <v>0</v>
      </c>
      <c r="AO308" s="19">
        <v>0</v>
      </c>
      <c r="AP308" s="19">
        <v>0</v>
      </c>
      <c r="AQ308" s="19">
        <v>0</v>
      </c>
      <c r="AS308" s="57">
        <f t="shared" si="112"/>
        <v>0</v>
      </c>
      <c r="AT308" s="57">
        <f t="shared" si="113"/>
        <v>0</v>
      </c>
      <c r="AU308" s="57">
        <f t="shared" si="114"/>
        <v>0</v>
      </c>
      <c r="AV308" s="57">
        <f t="shared" si="115"/>
        <v>0</v>
      </c>
      <c r="AW308" s="57">
        <f t="shared" si="116"/>
        <v>0</v>
      </c>
      <c r="AX308" s="57">
        <f t="shared" si="117"/>
        <v>0</v>
      </c>
      <c r="AY308" s="57">
        <f t="shared" si="118"/>
        <v>0</v>
      </c>
      <c r="AZ308" s="57">
        <f t="shared" si="119"/>
        <v>0</v>
      </c>
      <c r="BA308" s="57">
        <f t="shared" si="120"/>
        <v>0</v>
      </c>
      <c r="BB308" s="57">
        <f t="shared" si="121"/>
        <v>0</v>
      </c>
      <c r="BC308" s="57">
        <f t="shared" si="122"/>
        <v>0</v>
      </c>
      <c r="BD308" s="57">
        <f t="shared" si="123"/>
        <v>0</v>
      </c>
      <c r="BF308" s="94">
        <f t="shared" si="124"/>
        <v>500000</v>
      </c>
      <c r="BG308" s="94">
        <f t="shared" si="125"/>
        <v>300000</v>
      </c>
      <c r="BH308" s="94">
        <f t="shared" si="126"/>
        <v>500000</v>
      </c>
      <c r="BI308" s="94">
        <f t="shared" si="127"/>
        <v>600000</v>
      </c>
      <c r="BJ308" s="94">
        <f t="shared" si="128"/>
        <v>12100000</v>
      </c>
      <c r="BK308" s="94">
        <f t="shared" si="129"/>
        <v>0</v>
      </c>
      <c r="BL308" s="94">
        <f t="shared" si="130"/>
        <v>0</v>
      </c>
      <c r="BM308" s="94">
        <f t="shared" si="131"/>
        <v>0</v>
      </c>
      <c r="BN308" s="94">
        <f t="shared" si="132"/>
        <v>0</v>
      </c>
      <c r="BO308" s="94">
        <f t="shared" si="133"/>
        <v>0</v>
      </c>
      <c r="BP308" s="94">
        <f t="shared" si="134"/>
        <v>0</v>
      </c>
      <c r="BQ308" s="94">
        <f t="shared" si="135"/>
        <v>0</v>
      </c>
    </row>
    <row r="309" spans="1:69" x14ac:dyDescent="0.35">
      <c r="A309" s="21" t="s">
        <v>492</v>
      </c>
      <c r="B309" s="21" t="s">
        <v>558</v>
      </c>
      <c r="C309" s="22" t="s">
        <v>559</v>
      </c>
      <c r="D309" s="57">
        <v>0</v>
      </c>
      <c r="E309" s="57">
        <f t="shared" si="136"/>
        <v>-16000000</v>
      </c>
      <c r="F309" s="19">
        <v>14000000</v>
      </c>
      <c r="G309" s="19">
        <v>13500000</v>
      </c>
      <c r="H309" s="19">
        <v>13200000</v>
      </c>
      <c r="I309" s="19">
        <v>12700000</v>
      </c>
      <c r="J309" s="19">
        <v>12100000</v>
      </c>
      <c r="K309" s="19">
        <v>11200000</v>
      </c>
      <c r="L309" s="19">
        <v>10600000</v>
      </c>
      <c r="M309" s="19">
        <v>8400000</v>
      </c>
      <c r="N309" s="19">
        <v>7500000</v>
      </c>
      <c r="O309" s="19">
        <v>7000000</v>
      </c>
      <c r="P309" s="19">
        <v>6500000</v>
      </c>
      <c r="Q309" s="19">
        <v>0</v>
      </c>
      <c r="S309" s="73">
        <f>F309+Sheet3!C$32</f>
        <v>16000000</v>
      </c>
      <c r="T309" s="73">
        <f>G309+Sheet3!D$32</f>
        <v>15500000</v>
      </c>
      <c r="U309" s="73">
        <f>H309+Sheet3!E$32</f>
        <v>15200000</v>
      </c>
      <c r="V309" s="73">
        <f>I309+Sheet3!F$32</f>
        <v>14700000</v>
      </c>
      <c r="W309" s="73">
        <f>J309+Sheet3!G$32</f>
        <v>14100000</v>
      </c>
      <c r="X309" s="73">
        <f>K309+Sheet3!H$32</f>
        <v>13200000</v>
      </c>
      <c r="Y309" s="73">
        <f>L309+Sheet3!I$32</f>
        <v>12600000</v>
      </c>
      <c r="Z309" s="73">
        <f>M309+Sheet3!J$32</f>
        <v>9400000</v>
      </c>
      <c r="AA309" s="73">
        <f>N309+Sheet3!K$32</f>
        <v>8500000</v>
      </c>
      <c r="AB309" s="73">
        <f>O309+Sheet3!L$32</f>
        <v>8000000</v>
      </c>
      <c r="AC309" s="73">
        <f>P309+Sheet3!M$32</f>
        <v>7500000</v>
      </c>
      <c r="AD309" s="73">
        <v>0</v>
      </c>
      <c r="AF309" s="19">
        <v>16000000</v>
      </c>
      <c r="AG309" s="19">
        <v>15500000</v>
      </c>
      <c r="AH309" s="19">
        <v>15200000</v>
      </c>
      <c r="AI309" s="19">
        <v>14700000</v>
      </c>
      <c r="AJ309" s="19">
        <v>14100000</v>
      </c>
      <c r="AK309" s="19">
        <v>13200000</v>
      </c>
      <c r="AL309" s="19">
        <v>12600000</v>
      </c>
      <c r="AM309" s="19">
        <v>9400000</v>
      </c>
      <c r="AN309" s="19">
        <v>8500000</v>
      </c>
      <c r="AO309" s="19">
        <v>8000000</v>
      </c>
      <c r="AP309" s="19">
        <v>7500000</v>
      </c>
      <c r="AQ309" s="19">
        <v>0</v>
      </c>
      <c r="AS309" s="57">
        <f t="shared" si="112"/>
        <v>0</v>
      </c>
      <c r="AT309" s="57">
        <f t="shared" si="113"/>
        <v>0</v>
      </c>
      <c r="AU309" s="57">
        <f t="shared" si="114"/>
        <v>0</v>
      </c>
      <c r="AV309" s="57">
        <f t="shared" si="115"/>
        <v>0</v>
      </c>
      <c r="AW309" s="57">
        <f t="shared" si="116"/>
        <v>0</v>
      </c>
      <c r="AX309" s="57">
        <f t="shared" si="117"/>
        <v>0</v>
      </c>
      <c r="AY309" s="57">
        <f t="shared" si="118"/>
        <v>0</v>
      </c>
      <c r="AZ309" s="57">
        <f t="shared" si="119"/>
        <v>0</v>
      </c>
      <c r="BA309" s="57">
        <f t="shared" si="120"/>
        <v>0</v>
      </c>
      <c r="BB309" s="57">
        <f t="shared" si="121"/>
        <v>0</v>
      </c>
      <c r="BC309" s="57">
        <f t="shared" si="122"/>
        <v>0</v>
      </c>
      <c r="BD309" s="57">
        <f t="shared" si="123"/>
        <v>0</v>
      </c>
      <c r="BF309" s="94">
        <f t="shared" si="124"/>
        <v>500000</v>
      </c>
      <c r="BG309" s="94">
        <f t="shared" si="125"/>
        <v>300000</v>
      </c>
      <c r="BH309" s="94">
        <f t="shared" si="126"/>
        <v>500000</v>
      </c>
      <c r="BI309" s="94">
        <f t="shared" si="127"/>
        <v>600000</v>
      </c>
      <c r="BJ309" s="94">
        <f t="shared" si="128"/>
        <v>900000</v>
      </c>
      <c r="BK309" s="94">
        <f t="shared" si="129"/>
        <v>600000</v>
      </c>
      <c r="BL309" s="94">
        <f t="shared" si="130"/>
        <v>3200000</v>
      </c>
      <c r="BM309" s="94">
        <f t="shared" si="131"/>
        <v>900000</v>
      </c>
      <c r="BN309" s="94">
        <f t="shared" si="132"/>
        <v>500000</v>
      </c>
      <c r="BO309" s="94">
        <f t="shared" si="133"/>
        <v>500000</v>
      </c>
      <c r="BP309" s="94">
        <f t="shared" si="134"/>
        <v>7500000</v>
      </c>
      <c r="BQ309" s="94">
        <f t="shared" si="135"/>
        <v>0</v>
      </c>
    </row>
    <row r="310" spans="1:69" x14ac:dyDescent="0.35">
      <c r="A310" s="21" t="s">
        <v>492</v>
      </c>
      <c r="B310" s="21" t="s">
        <v>560</v>
      </c>
      <c r="C310" s="22" t="s">
        <v>561</v>
      </c>
      <c r="D310" s="57">
        <v>27558000</v>
      </c>
      <c r="E310" s="57">
        <f t="shared" si="136"/>
        <v>27558000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8400000</v>
      </c>
      <c r="N310" s="19">
        <v>7500000</v>
      </c>
      <c r="O310" s="19">
        <v>7000000</v>
      </c>
      <c r="P310" s="19">
        <v>6500000</v>
      </c>
      <c r="Q310" s="19">
        <v>5900000</v>
      </c>
      <c r="S310" s="57">
        <f t="shared" si="137"/>
        <v>0</v>
      </c>
      <c r="T310" s="57">
        <f t="shared" si="137"/>
        <v>0</v>
      </c>
      <c r="U310" s="57">
        <f t="shared" si="137"/>
        <v>0</v>
      </c>
      <c r="V310" s="57">
        <f t="shared" si="137"/>
        <v>0</v>
      </c>
      <c r="W310" s="57">
        <f t="shared" si="137"/>
        <v>0</v>
      </c>
      <c r="X310" s="57">
        <f t="shared" si="137"/>
        <v>0</v>
      </c>
      <c r="Y310" s="57">
        <f t="shared" si="137"/>
        <v>0</v>
      </c>
      <c r="Z310" s="73">
        <f>M310+Sheet3!J$32</f>
        <v>9400000</v>
      </c>
      <c r="AA310" s="73">
        <f>N310+Sheet3!K$32</f>
        <v>8500000</v>
      </c>
      <c r="AB310" s="73">
        <f>O310+Sheet3!L$32</f>
        <v>8000000</v>
      </c>
      <c r="AC310" s="73">
        <f>P310+Sheet3!M$32</f>
        <v>7500000</v>
      </c>
      <c r="AD310" s="73">
        <f>Q310+Sheet3!N$32</f>
        <v>6900000</v>
      </c>
      <c r="AF310" s="19">
        <v>0</v>
      </c>
      <c r="AG310" s="19">
        <v>0</v>
      </c>
      <c r="AH310" s="19">
        <v>0</v>
      </c>
      <c r="AI310" s="19">
        <v>0</v>
      </c>
      <c r="AJ310" s="19">
        <v>0</v>
      </c>
      <c r="AK310" s="19">
        <v>0</v>
      </c>
      <c r="AL310" s="19">
        <v>0</v>
      </c>
      <c r="AM310" s="19">
        <v>9400000</v>
      </c>
      <c r="AN310" s="19">
        <v>8500000</v>
      </c>
      <c r="AO310" s="19">
        <v>8000000</v>
      </c>
      <c r="AP310" s="19">
        <v>7500000</v>
      </c>
      <c r="AQ310" s="19">
        <v>6900000</v>
      </c>
      <c r="AS310" s="57">
        <f t="shared" si="112"/>
        <v>0</v>
      </c>
      <c r="AT310" s="57">
        <f t="shared" si="113"/>
        <v>0</v>
      </c>
      <c r="AU310" s="57">
        <f t="shared" si="114"/>
        <v>0</v>
      </c>
      <c r="AV310" s="57">
        <f t="shared" si="115"/>
        <v>0</v>
      </c>
      <c r="AW310" s="57">
        <f t="shared" si="116"/>
        <v>0</v>
      </c>
      <c r="AX310" s="57">
        <f t="shared" si="117"/>
        <v>0</v>
      </c>
      <c r="AY310" s="57">
        <f t="shared" si="118"/>
        <v>0</v>
      </c>
      <c r="AZ310" s="57">
        <f t="shared" si="119"/>
        <v>0</v>
      </c>
      <c r="BA310" s="57">
        <f t="shared" si="120"/>
        <v>0</v>
      </c>
      <c r="BB310" s="57">
        <f t="shared" si="121"/>
        <v>0</v>
      </c>
      <c r="BC310" s="57">
        <f t="shared" si="122"/>
        <v>0</v>
      </c>
      <c r="BD310" s="57">
        <f t="shared" si="123"/>
        <v>0</v>
      </c>
      <c r="BF310" s="94">
        <f t="shared" si="124"/>
        <v>0</v>
      </c>
      <c r="BG310" s="94">
        <f t="shared" si="125"/>
        <v>0</v>
      </c>
      <c r="BH310" s="94">
        <f t="shared" si="126"/>
        <v>0</v>
      </c>
      <c r="BI310" s="94">
        <f t="shared" si="127"/>
        <v>0</v>
      </c>
      <c r="BJ310" s="94">
        <f t="shared" si="128"/>
        <v>0</v>
      </c>
      <c r="BK310" s="94">
        <f t="shared" si="129"/>
        <v>0</v>
      </c>
      <c r="BL310" s="94">
        <f t="shared" si="130"/>
        <v>-9400000</v>
      </c>
      <c r="BM310" s="94">
        <f t="shared" si="131"/>
        <v>900000</v>
      </c>
      <c r="BN310" s="94">
        <f t="shared" si="132"/>
        <v>500000</v>
      </c>
      <c r="BO310" s="94">
        <f t="shared" si="133"/>
        <v>500000</v>
      </c>
      <c r="BP310" s="94">
        <f t="shared" si="134"/>
        <v>600000</v>
      </c>
      <c r="BQ310" s="94">
        <f t="shared" si="135"/>
        <v>6900000</v>
      </c>
    </row>
    <row r="311" spans="1:69" x14ac:dyDescent="0.35">
      <c r="A311" s="21" t="s">
        <v>492</v>
      </c>
      <c r="B311" s="21" t="s">
        <v>562</v>
      </c>
      <c r="C311" s="22" t="s">
        <v>563</v>
      </c>
      <c r="D311" s="57">
        <v>0</v>
      </c>
      <c r="E311" s="57">
        <f t="shared" si="136"/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8400000</v>
      </c>
      <c r="N311" s="19">
        <v>7500000</v>
      </c>
      <c r="O311" s="19">
        <v>7000000</v>
      </c>
      <c r="P311" s="19">
        <v>6500000</v>
      </c>
      <c r="Q311" s="19">
        <v>5900000</v>
      </c>
      <c r="S311" s="57">
        <f t="shared" si="137"/>
        <v>0</v>
      </c>
      <c r="T311" s="57">
        <f t="shared" si="137"/>
        <v>0</v>
      </c>
      <c r="U311" s="57">
        <f t="shared" si="137"/>
        <v>0</v>
      </c>
      <c r="V311" s="57">
        <f t="shared" si="137"/>
        <v>0</v>
      </c>
      <c r="W311" s="57">
        <f t="shared" si="137"/>
        <v>0</v>
      </c>
      <c r="X311" s="57">
        <f t="shared" si="137"/>
        <v>0</v>
      </c>
      <c r="Y311" s="57">
        <f t="shared" si="137"/>
        <v>0</v>
      </c>
      <c r="Z311" s="73">
        <f>M311+Sheet3!J$32</f>
        <v>9400000</v>
      </c>
      <c r="AA311" s="73">
        <f>N311+Sheet3!K$32</f>
        <v>8500000</v>
      </c>
      <c r="AB311" s="73">
        <f>O311+Sheet3!L$32</f>
        <v>8000000</v>
      </c>
      <c r="AC311" s="73">
        <f>P311+Sheet3!M$32</f>
        <v>7500000</v>
      </c>
      <c r="AD311" s="73">
        <f>Q311+Sheet3!N$32</f>
        <v>6900000</v>
      </c>
      <c r="AF311" s="19">
        <v>0</v>
      </c>
      <c r="AG311" s="19">
        <v>0</v>
      </c>
      <c r="AH311" s="19">
        <v>0</v>
      </c>
      <c r="AI311" s="19">
        <v>0</v>
      </c>
      <c r="AJ311" s="19">
        <v>0</v>
      </c>
      <c r="AK311" s="19">
        <v>0</v>
      </c>
      <c r="AL311" s="19">
        <v>0</v>
      </c>
      <c r="AM311" s="19">
        <v>9400000</v>
      </c>
      <c r="AN311" s="19">
        <v>8500000</v>
      </c>
      <c r="AO311" s="19">
        <v>8000000</v>
      </c>
      <c r="AP311" s="19">
        <v>7500000</v>
      </c>
      <c r="AQ311" s="19">
        <v>6900000</v>
      </c>
      <c r="AS311" s="57">
        <f t="shared" si="112"/>
        <v>0</v>
      </c>
      <c r="AT311" s="57">
        <f t="shared" si="113"/>
        <v>0</v>
      </c>
      <c r="AU311" s="57">
        <f t="shared" si="114"/>
        <v>0</v>
      </c>
      <c r="AV311" s="57">
        <f t="shared" si="115"/>
        <v>0</v>
      </c>
      <c r="AW311" s="57">
        <f t="shared" si="116"/>
        <v>0</v>
      </c>
      <c r="AX311" s="57">
        <f t="shared" si="117"/>
        <v>0</v>
      </c>
      <c r="AY311" s="57">
        <f t="shared" si="118"/>
        <v>0</v>
      </c>
      <c r="AZ311" s="57">
        <f t="shared" si="119"/>
        <v>0</v>
      </c>
      <c r="BA311" s="57">
        <f t="shared" si="120"/>
        <v>0</v>
      </c>
      <c r="BB311" s="57">
        <f t="shared" si="121"/>
        <v>0</v>
      </c>
      <c r="BC311" s="57">
        <f t="shared" si="122"/>
        <v>0</v>
      </c>
      <c r="BD311" s="57">
        <f t="shared" si="123"/>
        <v>0</v>
      </c>
      <c r="BF311" s="94">
        <f t="shared" si="124"/>
        <v>0</v>
      </c>
      <c r="BG311" s="94">
        <f t="shared" si="125"/>
        <v>0</v>
      </c>
      <c r="BH311" s="94">
        <f t="shared" si="126"/>
        <v>0</v>
      </c>
      <c r="BI311" s="94">
        <f t="shared" si="127"/>
        <v>0</v>
      </c>
      <c r="BJ311" s="94">
        <f t="shared" si="128"/>
        <v>0</v>
      </c>
      <c r="BK311" s="94">
        <f t="shared" si="129"/>
        <v>0</v>
      </c>
      <c r="BL311" s="94">
        <f t="shared" si="130"/>
        <v>-9400000</v>
      </c>
      <c r="BM311" s="94">
        <f t="shared" si="131"/>
        <v>900000</v>
      </c>
      <c r="BN311" s="94">
        <f t="shared" si="132"/>
        <v>500000</v>
      </c>
      <c r="BO311" s="94">
        <f t="shared" si="133"/>
        <v>500000</v>
      </c>
      <c r="BP311" s="94">
        <f t="shared" si="134"/>
        <v>600000</v>
      </c>
      <c r="BQ311" s="94">
        <f t="shared" si="135"/>
        <v>6900000</v>
      </c>
    </row>
    <row r="312" spans="1:69" x14ac:dyDescent="0.35">
      <c r="A312" s="21" t="s">
        <v>492</v>
      </c>
      <c r="B312" s="21" t="s">
        <v>564</v>
      </c>
      <c r="C312" s="22" t="s">
        <v>565</v>
      </c>
      <c r="D312" s="57">
        <v>0</v>
      </c>
      <c r="E312" s="57">
        <f t="shared" si="136"/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10600000</v>
      </c>
      <c r="M312" s="19">
        <v>8400000</v>
      </c>
      <c r="N312" s="19">
        <v>7500000</v>
      </c>
      <c r="O312" s="19">
        <v>7000000</v>
      </c>
      <c r="P312" s="19">
        <v>6500000</v>
      </c>
      <c r="Q312" s="19">
        <v>5900000</v>
      </c>
      <c r="S312" s="57">
        <f t="shared" si="137"/>
        <v>0</v>
      </c>
      <c r="T312" s="57">
        <f t="shared" si="137"/>
        <v>0</v>
      </c>
      <c r="U312" s="57">
        <f t="shared" si="137"/>
        <v>0</v>
      </c>
      <c r="V312" s="57">
        <f t="shared" si="137"/>
        <v>0</v>
      </c>
      <c r="W312" s="57">
        <f t="shared" si="137"/>
        <v>0</v>
      </c>
      <c r="X312" s="57">
        <f t="shared" si="137"/>
        <v>0</v>
      </c>
      <c r="Y312" s="73">
        <f>L312+Sheet3!I$32</f>
        <v>12600000</v>
      </c>
      <c r="Z312" s="73">
        <f>M312+Sheet3!J$32</f>
        <v>9400000</v>
      </c>
      <c r="AA312" s="73">
        <f>N312+Sheet3!K$32</f>
        <v>8500000</v>
      </c>
      <c r="AB312" s="73">
        <f>O312+Sheet3!L$32</f>
        <v>8000000</v>
      </c>
      <c r="AC312" s="73">
        <f>P312+Sheet3!M$32</f>
        <v>7500000</v>
      </c>
      <c r="AD312" s="73">
        <f>Q312+Sheet3!N$32</f>
        <v>6900000</v>
      </c>
      <c r="AF312" s="19">
        <v>0</v>
      </c>
      <c r="AG312" s="19">
        <v>0</v>
      </c>
      <c r="AH312" s="19">
        <v>0</v>
      </c>
      <c r="AI312" s="19">
        <v>0</v>
      </c>
      <c r="AJ312" s="19">
        <v>0</v>
      </c>
      <c r="AK312" s="19">
        <v>0</v>
      </c>
      <c r="AL312" s="19">
        <v>12600000</v>
      </c>
      <c r="AM312" s="19">
        <v>9400000</v>
      </c>
      <c r="AN312" s="19">
        <v>8500000</v>
      </c>
      <c r="AO312" s="19">
        <v>8000000</v>
      </c>
      <c r="AP312" s="19">
        <v>7500000</v>
      </c>
      <c r="AQ312" s="19">
        <v>6900000</v>
      </c>
      <c r="AS312" s="57">
        <f t="shared" si="112"/>
        <v>0</v>
      </c>
      <c r="AT312" s="57">
        <f t="shared" si="113"/>
        <v>0</v>
      </c>
      <c r="AU312" s="57">
        <f t="shared" si="114"/>
        <v>0</v>
      </c>
      <c r="AV312" s="57">
        <f t="shared" si="115"/>
        <v>0</v>
      </c>
      <c r="AW312" s="57">
        <f t="shared" si="116"/>
        <v>0</v>
      </c>
      <c r="AX312" s="57">
        <f t="shared" si="117"/>
        <v>0</v>
      </c>
      <c r="AY312" s="57">
        <f t="shared" si="118"/>
        <v>0</v>
      </c>
      <c r="AZ312" s="57">
        <f t="shared" si="119"/>
        <v>0</v>
      </c>
      <c r="BA312" s="57">
        <f t="shared" si="120"/>
        <v>0</v>
      </c>
      <c r="BB312" s="57">
        <f t="shared" si="121"/>
        <v>0</v>
      </c>
      <c r="BC312" s="57">
        <f t="shared" si="122"/>
        <v>0</v>
      </c>
      <c r="BD312" s="57">
        <f t="shared" si="123"/>
        <v>0</v>
      </c>
      <c r="BF312" s="94">
        <f t="shared" si="124"/>
        <v>0</v>
      </c>
      <c r="BG312" s="94">
        <f t="shared" si="125"/>
        <v>0</v>
      </c>
      <c r="BH312" s="94">
        <f t="shared" si="126"/>
        <v>0</v>
      </c>
      <c r="BI312" s="94">
        <f t="shared" si="127"/>
        <v>0</v>
      </c>
      <c r="BJ312" s="94">
        <f t="shared" si="128"/>
        <v>0</v>
      </c>
      <c r="BK312" s="94">
        <f t="shared" si="129"/>
        <v>-12600000</v>
      </c>
      <c r="BL312" s="94">
        <f t="shared" si="130"/>
        <v>3200000</v>
      </c>
      <c r="BM312" s="94">
        <f t="shared" si="131"/>
        <v>900000</v>
      </c>
      <c r="BN312" s="94">
        <f t="shared" si="132"/>
        <v>500000</v>
      </c>
      <c r="BO312" s="94">
        <f t="shared" si="133"/>
        <v>500000</v>
      </c>
      <c r="BP312" s="94">
        <f t="shared" si="134"/>
        <v>600000</v>
      </c>
      <c r="BQ312" s="94">
        <f t="shared" si="135"/>
        <v>6900000</v>
      </c>
    </row>
    <row r="313" spans="1:69" x14ac:dyDescent="0.35">
      <c r="A313" s="21" t="s">
        <v>492</v>
      </c>
      <c r="B313" s="21" t="s">
        <v>566</v>
      </c>
      <c r="C313" s="22" t="s">
        <v>567</v>
      </c>
      <c r="D313" s="57">
        <v>0</v>
      </c>
      <c r="E313" s="57">
        <f t="shared" si="136"/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10600000</v>
      </c>
      <c r="M313" s="19">
        <v>8400000</v>
      </c>
      <c r="N313" s="19">
        <v>7500000</v>
      </c>
      <c r="O313" s="19">
        <v>7000000</v>
      </c>
      <c r="P313" s="19">
        <v>6500000</v>
      </c>
      <c r="Q313" s="19">
        <v>5900000</v>
      </c>
      <c r="S313" s="57">
        <f t="shared" si="137"/>
        <v>0</v>
      </c>
      <c r="T313" s="57">
        <f t="shared" si="137"/>
        <v>0</v>
      </c>
      <c r="U313" s="57">
        <f t="shared" si="137"/>
        <v>0</v>
      </c>
      <c r="V313" s="57">
        <f t="shared" si="137"/>
        <v>0</v>
      </c>
      <c r="W313" s="57">
        <f t="shared" si="137"/>
        <v>0</v>
      </c>
      <c r="X313" s="57">
        <f t="shared" si="137"/>
        <v>0</v>
      </c>
      <c r="Y313" s="73">
        <f>L313+Sheet3!I$32</f>
        <v>12600000</v>
      </c>
      <c r="Z313" s="73">
        <f>M313+Sheet3!J$32</f>
        <v>9400000</v>
      </c>
      <c r="AA313" s="73">
        <f>N313+Sheet3!K$32</f>
        <v>8500000</v>
      </c>
      <c r="AB313" s="73">
        <f>O313+Sheet3!L$32</f>
        <v>8000000</v>
      </c>
      <c r="AC313" s="73">
        <f>P313+Sheet3!M$32</f>
        <v>7500000</v>
      </c>
      <c r="AD313" s="73">
        <f>Q313+Sheet3!N$32</f>
        <v>6900000</v>
      </c>
      <c r="AF313" s="19">
        <v>0</v>
      </c>
      <c r="AG313" s="19">
        <v>0</v>
      </c>
      <c r="AH313" s="19">
        <v>0</v>
      </c>
      <c r="AI313" s="19">
        <v>0</v>
      </c>
      <c r="AJ313" s="19">
        <v>0</v>
      </c>
      <c r="AK313" s="19">
        <v>0</v>
      </c>
      <c r="AL313" s="19">
        <v>12600000</v>
      </c>
      <c r="AM313" s="19">
        <v>9400000</v>
      </c>
      <c r="AN313" s="19">
        <v>8500000</v>
      </c>
      <c r="AO313" s="19">
        <v>8000000</v>
      </c>
      <c r="AP313" s="19">
        <v>7500000</v>
      </c>
      <c r="AQ313" s="19">
        <v>6900000</v>
      </c>
      <c r="AS313" s="57">
        <f t="shared" si="112"/>
        <v>0</v>
      </c>
      <c r="AT313" s="57">
        <f t="shared" si="113"/>
        <v>0</v>
      </c>
      <c r="AU313" s="57">
        <f t="shared" si="114"/>
        <v>0</v>
      </c>
      <c r="AV313" s="57">
        <f t="shared" si="115"/>
        <v>0</v>
      </c>
      <c r="AW313" s="57">
        <f t="shared" si="116"/>
        <v>0</v>
      </c>
      <c r="AX313" s="57">
        <f t="shared" si="117"/>
        <v>0</v>
      </c>
      <c r="AY313" s="57">
        <f t="shared" si="118"/>
        <v>0</v>
      </c>
      <c r="AZ313" s="57">
        <f t="shared" si="119"/>
        <v>0</v>
      </c>
      <c r="BA313" s="57">
        <f t="shared" si="120"/>
        <v>0</v>
      </c>
      <c r="BB313" s="57">
        <f t="shared" si="121"/>
        <v>0</v>
      </c>
      <c r="BC313" s="57">
        <f t="shared" si="122"/>
        <v>0</v>
      </c>
      <c r="BD313" s="57">
        <f t="shared" si="123"/>
        <v>0</v>
      </c>
      <c r="BF313" s="94">
        <f t="shared" si="124"/>
        <v>0</v>
      </c>
      <c r="BG313" s="94">
        <f t="shared" si="125"/>
        <v>0</v>
      </c>
      <c r="BH313" s="94">
        <f t="shared" si="126"/>
        <v>0</v>
      </c>
      <c r="BI313" s="94">
        <f t="shared" si="127"/>
        <v>0</v>
      </c>
      <c r="BJ313" s="94">
        <f t="shared" si="128"/>
        <v>0</v>
      </c>
      <c r="BK313" s="94">
        <f t="shared" si="129"/>
        <v>-12600000</v>
      </c>
      <c r="BL313" s="94">
        <f t="shared" si="130"/>
        <v>3200000</v>
      </c>
      <c r="BM313" s="94">
        <f t="shared" si="131"/>
        <v>900000</v>
      </c>
      <c r="BN313" s="94">
        <f t="shared" si="132"/>
        <v>500000</v>
      </c>
      <c r="BO313" s="94">
        <f t="shared" si="133"/>
        <v>500000</v>
      </c>
      <c r="BP313" s="94">
        <f t="shared" si="134"/>
        <v>600000</v>
      </c>
      <c r="BQ313" s="94">
        <f t="shared" si="135"/>
        <v>6900000</v>
      </c>
    </row>
    <row r="314" spans="1:69" x14ac:dyDescent="0.35">
      <c r="A314" s="21" t="s">
        <v>492</v>
      </c>
      <c r="B314" s="21" t="s">
        <v>568</v>
      </c>
      <c r="C314" s="22" t="s">
        <v>569</v>
      </c>
      <c r="D314" s="57">
        <v>26760000</v>
      </c>
      <c r="E314" s="57">
        <f t="shared" si="136"/>
        <v>9760000</v>
      </c>
      <c r="F314" s="19">
        <v>15000000</v>
      </c>
      <c r="G314" s="19">
        <v>14500000</v>
      </c>
      <c r="H314" s="19">
        <v>14200000</v>
      </c>
      <c r="I314" s="19">
        <v>13700000</v>
      </c>
      <c r="J314" s="19">
        <v>13100000</v>
      </c>
      <c r="K314" s="19">
        <v>12200000</v>
      </c>
      <c r="L314" s="19">
        <v>11600000</v>
      </c>
      <c r="M314" s="19">
        <v>9400000</v>
      </c>
      <c r="N314" s="19">
        <v>8500000</v>
      </c>
      <c r="O314" s="19">
        <v>8000000</v>
      </c>
      <c r="P314" s="19">
        <v>0</v>
      </c>
      <c r="Q314" s="19">
        <v>0</v>
      </c>
      <c r="S314" s="73">
        <f>F314+Sheet3!C$32</f>
        <v>17000000</v>
      </c>
      <c r="T314" s="73">
        <f>G314+Sheet3!D$32</f>
        <v>16500000</v>
      </c>
      <c r="U314" s="73">
        <f>H314+Sheet3!E$32</f>
        <v>16200000</v>
      </c>
      <c r="V314" s="73">
        <f>I314+Sheet3!F$32</f>
        <v>15700000</v>
      </c>
      <c r="W314" s="73">
        <f>J314+Sheet3!G$32</f>
        <v>15100000</v>
      </c>
      <c r="X314" s="73">
        <f>K314+Sheet3!H$32</f>
        <v>14200000</v>
      </c>
      <c r="Y314" s="73">
        <f>L314+Sheet3!I$32</f>
        <v>13600000</v>
      </c>
      <c r="Z314" s="73">
        <f>M314+Sheet3!J$32</f>
        <v>10400000</v>
      </c>
      <c r="AA314" s="73">
        <f>N314+Sheet3!K$32</f>
        <v>9500000</v>
      </c>
      <c r="AB314" s="73">
        <f>O314+Sheet3!L$32</f>
        <v>9000000</v>
      </c>
      <c r="AC314" s="57">
        <f t="shared" si="138"/>
        <v>0</v>
      </c>
      <c r="AD314" s="57">
        <f t="shared" si="138"/>
        <v>0</v>
      </c>
      <c r="AF314" s="19">
        <v>17000000</v>
      </c>
      <c r="AG314" s="19">
        <v>16500000</v>
      </c>
      <c r="AH314" s="19">
        <v>16200000</v>
      </c>
      <c r="AI314" s="19">
        <v>15700000</v>
      </c>
      <c r="AJ314" s="19">
        <v>15100000</v>
      </c>
      <c r="AK314" s="19">
        <v>14200000</v>
      </c>
      <c r="AL314" s="19">
        <v>13600000</v>
      </c>
      <c r="AM314" s="19">
        <v>10400000</v>
      </c>
      <c r="AN314" s="19">
        <v>9500000</v>
      </c>
      <c r="AO314" s="19">
        <v>9000000</v>
      </c>
      <c r="AP314" s="19">
        <v>0</v>
      </c>
      <c r="AQ314" s="19">
        <v>0</v>
      </c>
      <c r="AS314" s="57">
        <f t="shared" si="112"/>
        <v>0</v>
      </c>
      <c r="AT314" s="57">
        <f t="shared" si="113"/>
        <v>0</v>
      </c>
      <c r="AU314" s="57">
        <f t="shared" si="114"/>
        <v>0</v>
      </c>
      <c r="AV314" s="57">
        <f t="shared" si="115"/>
        <v>0</v>
      </c>
      <c r="AW314" s="57">
        <f t="shared" si="116"/>
        <v>0</v>
      </c>
      <c r="AX314" s="57">
        <f t="shared" si="117"/>
        <v>0</v>
      </c>
      <c r="AY314" s="57">
        <f t="shared" si="118"/>
        <v>0</v>
      </c>
      <c r="AZ314" s="57">
        <f t="shared" si="119"/>
        <v>0</v>
      </c>
      <c r="BA314" s="57">
        <f t="shared" si="120"/>
        <v>0</v>
      </c>
      <c r="BB314" s="57">
        <f t="shared" si="121"/>
        <v>0</v>
      </c>
      <c r="BC314" s="57">
        <f t="shared" si="122"/>
        <v>0</v>
      </c>
      <c r="BD314" s="57">
        <f t="shared" si="123"/>
        <v>0</v>
      </c>
      <c r="BF314" s="94">
        <f t="shared" si="124"/>
        <v>500000</v>
      </c>
      <c r="BG314" s="94">
        <f t="shared" si="125"/>
        <v>300000</v>
      </c>
      <c r="BH314" s="94">
        <f t="shared" si="126"/>
        <v>500000</v>
      </c>
      <c r="BI314" s="94">
        <f t="shared" si="127"/>
        <v>600000</v>
      </c>
      <c r="BJ314" s="94">
        <f t="shared" si="128"/>
        <v>900000</v>
      </c>
      <c r="BK314" s="94">
        <f t="shared" si="129"/>
        <v>600000</v>
      </c>
      <c r="BL314" s="94">
        <f t="shared" si="130"/>
        <v>3200000</v>
      </c>
      <c r="BM314" s="94">
        <f t="shared" si="131"/>
        <v>900000</v>
      </c>
      <c r="BN314" s="94">
        <f t="shared" si="132"/>
        <v>500000</v>
      </c>
      <c r="BO314" s="94">
        <f t="shared" si="133"/>
        <v>9000000</v>
      </c>
      <c r="BP314" s="94">
        <f t="shared" si="134"/>
        <v>0</v>
      </c>
      <c r="BQ314" s="94">
        <f t="shared" si="135"/>
        <v>0</v>
      </c>
    </row>
    <row r="315" spans="1:69" x14ac:dyDescent="0.35">
      <c r="A315" s="21" t="s">
        <v>492</v>
      </c>
      <c r="B315" s="21" t="s">
        <v>570</v>
      </c>
      <c r="C315" s="22" t="s">
        <v>571</v>
      </c>
      <c r="D315" s="57">
        <v>0</v>
      </c>
      <c r="E315" s="57">
        <f t="shared" si="136"/>
        <v>-16000000</v>
      </c>
      <c r="F315" s="19">
        <v>14000000</v>
      </c>
      <c r="G315" s="19">
        <v>13500000</v>
      </c>
      <c r="H315" s="19">
        <v>13200000</v>
      </c>
      <c r="I315" s="19">
        <v>12700000</v>
      </c>
      <c r="J315" s="19">
        <v>12100000</v>
      </c>
      <c r="K315" s="19">
        <v>11200000</v>
      </c>
      <c r="L315" s="19">
        <v>10600000</v>
      </c>
      <c r="M315" s="19">
        <v>8400000</v>
      </c>
      <c r="N315" s="19">
        <v>7500000</v>
      </c>
      <c r="O315" s="19">
        <v>7000000</v>
      </c>
      <c r="P315" s="19">
        <v>6500000</v>
      </c>
      <c r="Q315" s="19">
        <v>5900000</v>
      </c>
      <c r="S315" s="73">
        <f>F315+Sheet3!C$32</f>
        <v>16000000</v>
      </c>
      <c r="T315" s="73">
        <f>G315+Sheet3!D$32</f>
        <v>15500000</v>
      </c>
      <c r="U315" s="73">
        <f>H315+Sheet3!E$32</f>
        <v>15200000</v>
      </c>
      <c r="V315" s="73">
        <f>I315+Sheet3!F$32</f>
        <v>14700000</v>
      </c>
      <c r="W315" s="73">
        <f>J315+Sheet3!G$32</f>
        <v>14100000</v>
      </c>
      <c r="X315" s="73">
        <f>K315+Sheet3!H$32</f>
        <v>13200000</v>
      </c>
      <c r="Y315" s="73">
        <f>L315+Sheet3!I$32</f>
        <v>12600000</v>
      </c>
      <c r="Z315" s="73">
        <f>M315+Sheet3!J$32</f>
        <v>9400000</v>
      </c>
      <c r="AA315" s="73">
        <f>N315+Sheet3!K$32</f>
        <v>8500000</v>
      </c>
      <c r="AB315" s="73">
        <f>O315+Sheet3!L$32</f>
        <v>8000000</v>
      </c>
      <c r="AC315" s="73">
        <f>P315+Sheet3!M$32</f>
        <v>7500000</v>
      </c>
      <c r="AD315" s="73">
        <f>Q315+Sheet3!N$32</f>
        <v>6900000</v>
      </c>
      <c r="AF315" s="19">
        <v>16000000</v>
      </c>
      <c r="AG315" s="19">
        <v>15500000</v>
      </c>
      <c r="AH315" s="19">
        <v>15200000</v>
      </c>
      <c r="AI315" s="19">
        <v>14700000</v>
      </c>
      <c r="AJ315" s="19">
        <v>14100000</v>
      </c>
      <c r="AK315" s="19">
        <v>13200000</v>
      </c>
      <c r="AL315" s="19">
        <v>12600000</v>
      </c>
      <c r="AM315" s="19">
        <v>9400000</v>
      </c>
      <c r="AN315" s="19">
        <v>8500000</v>
      </c>
      <c r="AO315" s="19">
        <v>8000000</v>
      </c>
      <c r="AP315" s="19">
        <v>7500000</v>
      </c>
      <c r="AQ315" s="19">
        <v>6900000</v>
      </c>
      <c r="AS315" s="57">
        <f t="shared" si="112"/>
        <v>0</v>
      </c>
      <c r="AT315" s="57">
        <f t="shared" si="113"/>
        <v>0</v>
      </c>
      <c r="AU315" s="57">
        <f t="shared" si="114"/>
        <v>0</v>
      </c>
      <c r="AV315" s="57">
        <f t="shared" si="115"/>
        <v>0</v>
      </c>
      <c r="AW315" s="57">
        <f t="shared" si="116"/>
        <v>0</v>
      </c>
      <c r="AX315" s="57">
        <f t="shared" si="117"/>
        <v>0</v>
      </c>
      <c r="AY315" s="57">
        <f t="shared" si="118"/>
        <v>0</v>
      </c>
      <c r="AZ315" s="57">
        <f t="shared" si="119"/>
        <v>0</v>
      </c>
      <c r="BA315" s="57">
        <f t="shared" si="120"/>
        <v>0</v>
      </c>
      <c r="BB315" s="57">
        <f t="shared" si="121"/>
        <v>0</v>
      </c>
      <c r="BC315" s="57">
        <f t="shared" si="122"/>
        <v>0</v>
      </c>
      <c r="BD315" s="57">
        <f t="shared" si="123"/>
        <v>0</v>
      </c>
      <c r="BF315" s="94">
        <f t="shared" si="124"/>
        <v>500000</v>
      </c>
      <c r="BG315" s="94">
        <f t="shared" si="125"/>
        <v>300000</v>
      </c>
      <c r="BH315" s="94">
        <f t="shared" si="126"/>
        <v>500000</v>
      </c>
      <c r="BI315" s="94">
        <f t="shared" si="127"/>
        <v>600000</v>
      </c>
      <c r="BJ315" s="94">
        <f t="shared" si="128"/>
        <v>900000</v>
      </c>
      <c r="BK315" s="94">
        <f t="shared" si="129"/>
        <v>600000</v>
      </c>
      <c r="BL315" s="94">
        <f t="shared" si="130"/>
        <v>3200000</v>
      </c>
      <c r="BM315" s="94">
        <f t="shared" si="131"/>
        <v>900000</v>
      </c>
      <c r="BN315" s="94">
        <f t="shared" si="132"/>
        <v>500000</v>
      </c>
      <c r="BO315" s="94">
        <f t="shared" si="133"/>
        <v>500000</v>
      </c>
      <c r="BP315" s="94">
        <f t="shared" si="134"/>
        <v>600000</v>
      </c>
      <c r="BQ315" s="94">
        <f t="shared" si="135"/>
        <v>6900000</v>
      </c>
    </row>
    <row r="316" spans="1:69" x14ac:dyDescent="0.35">
      <c r="A316" s="21" t="s">
        <v>492</v>
      </c>
      <c r="B316" s="21" t="s">
        <v>572</v>
      </c>
      <c r="C316" s="22" t="s">
        <v>573</v>
      </c>
      <c r="D316" s="57">
        <v>0</v>
      </c>
      <c r="E316" s="57">
        <f t="shared" si="136"/>
        <v>-16000000</v>
      </c>
      <c r="F316" s="19">
        <v>14000000</v>
      </c>
      <c r="G316" s="19">
        <v>13500000</v>
      </c>
      <c r="H316" s="19">
        <v>13200000</v>
      </c>
      <c r="I316" s="19">
        <v>12700000</v>
      </c>
      <c r="J316" s="19">
        <v>12100000</v>
      </c>
      <c r="K316" s="19">
        <v>11200000</v>
      </c>
      <c r="L316" s="19">
        <v>10600000</v>
      </c>
      <c r="M316" s="19">
        <v>8400000</v>
      </c>
      <c r="N316" s="19">
        <v>0</v>
      </c>
      <c r="O316" s="19">
        <v>0</v>
      </c>
      <c r="P316" s="19">
        <v>0</v>
      </c>
      <c r="Q316" s="19">
        <v>0</v>
      </c>
      <c r="S316" s="73">
        <f>F316+Sheet3!C$32</f>
        <v>16000000</v>
      </c>
      <c r="T316" s="73">
        <f>G316+Sheet3!D$32</f>
        <v>15500000</v>
      </c>
      <c r="U316" s="73">
        <f>H316+Sheet3!E$32</f>
        <v>15200000</v>
      </c>
      <c r="V316" s="73">
        <f>I316+Sheet3!F$32</f>
        <v>14700000</v>
      </c>
      <c r="W316" s="73">
        <f>J316+Sheet3!G$32</f>
        <v>14100000</v>
      </c>
      <c r="X316" s="73">
        <f>K316+Sheet3!H$32</f>
        <v>13200000</v>
      </c>
      <c r="Y316" s="73">
        <f>L316+Sheet3!I$32</f>
        <v>12600000</v>
      </c>
      <c r="Z316" s="73">
        <f>M316+Sheet3!J$32</f>
        <v>9400000</v>
      </c>
      <c r="AA316" s="57">
        <f t="shared" si="138"/>
        <v>0</v>
      </c>
      <c r="AB316" s="57">
        <f t="shared" si="138"/>
        <v>0</v>
      </c>
      <c r="AC316" s="57">
        <f t="shared" si="138"/>
        <v>0</v>
      </c>
      <c r="AD316" s="57">
        <f t="shared" si="138"/>
        <v>0</v>
      </c>
      <c r="AF316" s="19">
        <v>16000000</v>
      </c>
      <c r="AG316" s="19">
        <v>15500000</v>
      </c>
      <c r="AH316" s="19">
        <v>15200000</v>
      </c>
      <c r="AI316" s="19">
        <v>14700000</v>
      </c>
      <c r="AJ316" s="19">
        <v>14100000</v>
      </c>
      <c r="AK316" s="19">
        <v>13200000</v>
      </c>
      <c r="AL316" s="19">
        <v>12600000</v>
      </c>
      <c r="AM316" s="19">
        <v>9400000</v>
      </c>
      <c r="AN316" s="19">
        <v>0</v>
      </c>
      <c r="AO316" s="19">
        <v>0</v>
      </c>
      <c r="AP316" s="19">
        <v>0</v>
      </c>
      <c r="AQ316" s="19">
        <v>0</v>
      </c>
      <c r="AS316" s="57">
        <f t="shared" si="112"/>
        <v>0</v>
      </c>
      <c r="AT316" s="57">
        <f t="shared" si="113"/>
        <v>0</v>
      </c>
      <c r="AU316" s="57">
        <f t="shared" si="114"/>
        <v>0</v>
      </c>
      <c r="AV316" s="57">
        <f t="shared" si="115"/>
        <v>0</v>
      </c>
      <c r="AW316" s="57">
        <f t="shared" si="116"/>
        <v>0</v>
      </c>
      <c r="AX316" s="57">
        <f t="shared" si="117"/>
        <v>0</v>
      </c>
      <c r="AY316" s="57">
        <f t="shared" si="118"/>
        <v>0</v>
      </c>
      <c r="AZ316" s="57">
        <f t="shared" si="119"/>
        <v>0</v>
      </c>
      <c r="BA316" s="57">
        <f t="shared" si="120"/>
        <v>0</v>
      </c>
      <c r="BB316" s="57">
        <f t="shared" si="121"/>
        <v>0</v>
      </c>
      <c r="BC316" s="57">
        <f t="shared" si="122"/>
        <v>0</v>
      </c>
      <c r="BD316" s="57">
        <f t="shared" si="123"/>
        <v>0</v>
      </c>
      <c r="BF316" s="94">
        <f t="shared" si="124"/>
        <v>500000</v>
      </c>
      <c r="BG316" s="94">
        <f t="shared" si="125"/>
        <v>300000</v>
      </c>
      <c r="BH316" s="94">
        <f t="shared" si="126"/>
        <v>500000</v>
      </c>
      <c r="BI316" s="94">
        <f t="shared" si="127"/>
        <v>600000</v>
      </c>
      <c r="BJ316" s="94">
        <f t="shared" si="128"/>
        <v>900000</v>
      </c>
      <c r="BK316" s="94">
        <f t="shared" si="129"/>
        <v>600000</v>
      </c>
      <c r="BL316" s="94">
        <f t="shared" si="130"/>
        <v>3200000</v>
      </c>
      <c r="BM316" s="94">
        <f t="shared" si="131"/>
        <v>9400000</v>
      </c>
      <c r="BN316" s="94">
        <f t="shared" si="132"/>
        <v>0</v>
      </c>
      <c r="BO316" s="94">
        <f t="shared" si="133"/>
        <v>0</v>
      </c>
      <c r="BP316" s="94">
        <f t="shared" si="134"/>
        <v>0</v>
      </c>
      <c r="BQ316" s="94">
        <f t="shared" si="135"/>
        <v>0</v>
      </c>
    </row>
    <row r="317" spans="1:69" x14ac:dyDescent="0.35">
      <c r="A317" s="21" t="s">
        <v>492</v>
      </c>
      <c r="B317" s="21" t="s">
        <v>574</v>
      </c>
      <c r="C317" s="22" t="s">
        <v>575</v>
      </c>
      <c r="D317" s="57">
        <v>0</v>
      </c>
      <c r="E317" s="57">
        <f t="shared" si="136"/>
        <v>-16000000</v>
      </c>
      <c r="F317" s="19">
        <v>14000000</v>
      </c>
      <c r="G317" s="19">
        <v>13500000</v>
      </c>
      <c r="H317" s="19">
        <v>13200000</v>
      </c>
      <c r="I317" s="19">
        <v>12700000</v>
      </c>
      <c r="J317" s="19">
        <v>12100000</v>
      </c>
      <c r="K317" s="19">
        <v>11200000</v>
      </c>
      <c r="L317" s="19">
        <v>10600000</v>
      </c>
      <c r="M317" s="19">
        <v>8400000</v>
      </c>
      <c r="N317" s="19">
        <v>0</v>
      </c>
      <c r="O317" s="19">
        <v>0</v>
      </c>
      <c r="P317" s="19">
        <v>0</v>
      </c>
      <c r="Q317" s="19">
        <v>0</v>
      </c>
      <c r="S317" s="73">
        <f>F317+Sheet3!C$32</f>
        <v>16000000</v>
      </c>
      <c r="T317" s="73">
        <f>G317+Sheet3!D$32</f>
        <v>15500000</v>
      </c>
      <c r="U317" s="73">
        <f>H317+Sheet3!E$32</f>
        <v>15200000</v>
      </c>
      <c r="V317" s="73">
        <f>I317+Sheet3!F$32</f>
        <v>14700000</v>
      </c>
      <c r="W317" s="73">
        <f>J317+Sheet3!G$32</f>
        <v>14100000</v>
      </c>
      <c r="X317" s="73">
        <f>K317+Sheet3!H$32</f>
        <v>13200000</v>
      </c>
      <c r="Y317" s="73">
        <f>L317+Sheet3!I$32</f>
        <v>12600000</v>
      </c>
      <c r="Z317" s="73">
        <f>M317+Sheet3!J$32</f>
        <v>9400000</v>
      </c>
      <c r="AA317" s="57">
        <f t="shared" si="138"/>
        <v>0</v>
      </c>
      <c r="AB317" s="57">
        <f t="shared" si="138"/>
        <v>0</v>
      </c>
      <c r="AC317" s="57">
        <f t="shared" si="138"/>
        <v>0</v>
      </c>
      <c r="AD317" s="57">
        <f t="shared" si="138"/>
        <v>0</v>
      </c>
      <c r="AF317" s="19">
        <v>16000000</v>
      </c>
      <c r="AG317" s="19">
        <v>15500000</v>
      </c>
      <c r="AH317" s="19">
        <v>15200000</v>
      </c>
      <c r="AI317" s="19">
        <v>14700000</v>
      </c>
      <c r="AJ317" s="19">
        <v>14100000</v>
      </c>
      <c r="AK317" s="19">
        <v>13200000</v>
      </c>
      <c r="AL317" s="19">
        <v>12600000</v>
      </c>
      <c r="AM317" s="19">
        <v>9400000</v>
      </c>
      <c r="AN317" s="19">
        <v>0</v>
      </c>
      <c r="AO317" s="19">
        <v>0</v>
      </c>
      <c r="AP317" s="19">
        <v>0</v>
      </c>
      <c r="AQ317" s="19">
        <v>0</v>
      </c>
      <c r="AS317" s="57">
        <f t="shared" si="112"/>
        <v>0</v>
      </c>
      <c r="AT317" s="57">
        <f t="shared" si="113"/>
        <v>0</v>
      </c>
      <c r="AU317" s="57">
        <f t="shared" si="114"/>
        <v>0</v>
      </c>
      <c r="AV317" s="57">
        <f t="shared" si="115"/>
        <v>0</v>
      </c>
      <c r="AW317" s="57">
        <f t="shared" si="116"/>
        <v>0</v>
      </c>
      <c r="AX317" s="57">
        <f t="shared" si="117"/>
        <v>0</v>
      </c>
      <c r="AY317" s="57">
        <f t="shared" si="118"/>
        <v>0</v>
      </c>
      <c r="AZ317" s="57">
        <f t="shared" si="119"/>
        <v>0</v>
      </c>
      <c r="BA317" s="57">
        <f t="shared" si="120"/>
        <v>0</v>
      </c>
      <c r="BB317" s="57">
        <f t="shared" si="121"/>
        <v>0</v>
      </c>
      <c r="BC317" s="57">
        <f t="shared" si="122"/>
        <v>0</v>
      </c>
      <c r="BD317" s="57">
        <f t="shared" si="123"/>
        <v>0</v>
      </c>
      <c r="BF317" s="94">
        <f t="shared" si="124"/>
        <v>500000</v>
      </c>
      <c r="BG317" s="94">
        <f t="shared" si="125"/>
        <v>300000</v>
      </c>
      <c r="BH317" s="94">
        <f t="shared" si="126"/>
        <v>500000</v>
      </c>
      <c r="BI317" s="94">
        <f t="shared" si="127"/>
        <v>600000</v>
      </c>
      <c r="BJ317" s="94">
        <f t="shared" si="128"/>
        <v>900000</v>
      </c>
      <c r="BK317" s="94">
        <f t="shared" si="129"/>
        <v>600000</v>
      </c>
      <c r="BL317" s="94">
        <f t="shared" si="130"/>
        <v>3200000</v>
      </c>
      <c r="BM317" s="94">
        <f t="shared" si="131"/>
        <v>9400000</v>
      </c>
      <c r="BN317" s="94">
        <f t="shared" si="132"/>
        <v>0</v>
      </c>
      <c r="BO317" s="94">
        <f t="shared" si="133"/>
        <v>0</v>
      </c>
      <c r="BP317" s="94">
        <f t="shared" si="134"/>
        <v>0</v>
      </c>
      <c r="BQ317" s="94">
        <f t="shared" si="135"/>
        <v>0</v>
      </c>
    </row>
    <row r="318" spans="1:69" x14ac:dyDescent="0.35">
      <c r="A318" s="21" t="s">
        <v>492</v>
      </c>
      <c r="B318" s="21" t="s">
        <v>576</v>
      </c>
      <c r="C318" s="22" t="s">
        <v>577</v>
      </c>
      <c r="D318" s="57">
        <v>0</v>
      </c>
      <c r="E318" s="57">
        <f t="shared" si="136"/>
        <v>-16000000</v>
      </c>
      <c r="F318" s="19">
        <v>14000000</v>
      </c>
      <c r="G318" s="19">
        <v>13500000</v>
      </c>
      <c r="H318" s="19">
        <v>13200000</v>
      </c>
      <c r="I318" s="19">
        <v>12700000</v>
      </c>
      <c r="J318" s="19">
        <v>12100000</v>
      </c>
      <c r="K318" s="19">
        <v>11200000</v>
      </c>
      <c r="L318" s="19">
        <v>10600000</v>
      </c>
      <c r="M318" s="19">
        <v>8400000</v>
      </c>
      <c r="N318" s="19">
        <v>0</v>
      </c>
      <c r="O318" s="19">
        <v>0</v>
      </c>
      <c r="P318" s="19">
        <v>0</v>
      </c>
      <c r="Q318" s="19">
        <v>0</v>
      </c>
      <c r="S318" s="73">
        <f>F318+Sheet3!C$32</f>
        <v>16000000</v>
      </c>
      <c r="T318" s="73">
        <f>G318+Sheet3!D$32</f>
        <v>15500000</v>
      </c>
      <c r="U318" s="73">
        <f>H318+Sheet3!E$32</f>
        <v>15200000</v>
      </c>
      <c r="V318" s="73">
        <f>I318+Sheet3!F$32</f>
        <v>14700000</v>
      </c>
      <c r="W318" s="73">
        <f>J318+Sheet3!G$32</f>
        <v>14100000</v>
      </c>
      <c r="X318" s="73">
        <f>K318+Sheet3!H$32</f>
        <v>13200000</v>
      </c>
      <c r="Y318" s="73">
        <f>L318+Sheet3!I$32</f>
        <v>12600000</v>
      </c>
      <c r="Z318" s="73">
        <f>M318+Sheet3!J$32</f>
        <v>9400000</v>
      </c>
      <c r="AA318" s="57">
        <f t="shared" si="138"/>
        <v>0</v>
      </c>
      <c r="AB318" s="57">
        <f t="shared" si="138"/>
        <v>0</v>
      </c>
      <c r="AC318" s="57">
        <f t="shared" si="138"/>
        <v>0</v>
      </c>
      <c r="AD318" s="57">
        <f t="shared" si="138"/>
        <v>0</v>
      </c>
      <c r="AF318" s="19">
        <v>16000000</v>
      </c>
      <c r="AG318" s="19">
        <v>15500000</v>
      </c>
      <c r="AH318" s="19">
        <v>15200000</v>
      </c>
      <c r="AI318" s="19">
        <v>14700000</v>
      </c>
      <c r="AJ318" s="19">
        <v>14100000</v>
      </c>
      <c r="AK318" s="19">
        <v>13200000</v>
      </c>
      <c r="AL318" s="19">
        <v>12600000</v>
      </c>
      <c r="AM318" s="19">
        <v>9400000</v>
      </c>
      <c r="AN318" s="19">
        <v>0</v>
      </c>
      <c r="AO318" s="19">
        <v>0</v>
      </c>
      <c r="AP318" s="19">
        <v>0</v>
      </c>
      <c r="AQ318" s="19">
        <v>0</v>
      </c>
      <c r="AS318" s="57">
        <f t="shared" si="112"/>
        <v>0</v>
      </c>
      <c r="AT318" s="57">
        <f t="shared" si="113"/>
        <v>0</v>
      </c>
      <c r="AU318" s="57">
        <f t="shared" si="114"/>
        <v>0</v>
      </c>
      <c r="AV318" s="57">
        <f t="shared" si="115"/>
        <v>0</v>
      </c>
      <c r="AW318" s="57">
        <f t="shared" si="116"/>
        <v>0</v>
      </c>
      <c r="AX318" s="57">
        <f t="shared" si="117"/>
        <v>0</v>
      </c>
      <c r="AY318" s="57">
        <f t="shared" si="118"/>
        <v>0</v>
      </c>
      <c r="AZ318" s="57">
        <f t="shared" si="119"/>
        <v>0</v>
      </c>
      <c r="BA318" s="57">
        <f t="shared" si="120"/>
        <v>0</v>
      </c>
      <c r="BB318" s="57">
        <f t="shared" si="121"/>
        <v>0</v>
      </c>
      <c r="BC318" s="57">
        <f t="shared" si="122"/>
        <v>0</v>
      </c>
      <c r="BD318" s="57">
        <f t="shared" si="123"/>
        <v>0</v>
      </c>
      <c r="BF318" s="94">
        <f t="shared" si="124"/>
        <v>500000</v>
      </c>
      <c r="BG318" s="94">
        <f t="shared" si="125"/>
        <v>300000</v>
      </c>
      <c r="BH318" s="94">
        <f t="shared" si="126"/>
        <v>500000</v>
      </c>
      <c r="BI318" s="94">
        <f t="shared" si="127"/>
        <v>600000</v>
      </c>
      <c r="BJ318" s="94">
        <f t="shared" si="128"/>
        <v>900000</v>
      </c>
      <c r="BK318" s="94">
        <f t="shared" si="129"/>
        <v>600000</v>
      </c>
      <c r="BL318" s="94">
        <f t="shared" si="130"/>
        <v>3200000</v>
      </c>
      <c r="BM318" s="94">
        <f t="shared" si="131"/>
        <v>9400000</v>
      </c>
      <c r="BN318" s="94">
        <f t="shared" si="132"/>
        <v>0</v>
      </c>
      <c r="BO318" s="94">
        <f t="shared" si="133"/>
        <v>0</v>
      </c>
      <c r="BP318" s="94">
        <f t="shared" si="134"/>
        <v>0</v>
      </c>
      <c r="BQ318" s="94">
        <f t="shared" si="135"/>
        <v>0</v>
      </c>
    </row>
    <row r="319" spans="1:69" x14ac:dyDescent="0.35">
      <c r="A319" s="21" t="s">
        <v>492</v>
      </c>
      <c r="B319" s="21" t="s">
        <v>578</v>
      </c>
      <c r="C319" s="22" t="s">
        <v>579</v>
      </c>
      <c r="D319" s="57">
        <v>0</v>
      </c>
      <c r="E319" s="57">
        <f t="shared" si="136"/>
        <v>-16000000</v>
      </c>
      <c r="F319" s="19">
        <v>14000000</v>
      </c>
      <c r="G319" s="19">
        <v>13500000</v>
      </c>
      <c r="H319" s="19">
        <v>13200000</v>
      </c>
      <c r="I319" s="19">
        <v>12700000</v>
      </c>
      <c r="J319" s="19">
        <v>12100000</v>
      </c>
      <c r="K319" s="19">
        <v>11200000</v>
      </c>
      <c r="L319" s="19">
        <v>10600000</v>
      </c>
      <c r="M319" s="19">
        <v>8400000</v>
      </c>
      <c r="N319" s="19">
        <v>7500000</v>
      </c>
      <c r="O319" s="19">
        <v>0</v>
      </c>
      <c r="P319" s="19">
        <v>0</v>
      </c>
      <c r="Q319" s="19">
        <v>0</v>
      </c>
      <c r="S319" s="73">
        <f>F319+Sheet3!C$32</f>
        <v>16000000</v>
      </c>
      <c r="T319" s="73">
        <f>G319+Sheet3!D$32</f>
        <v>15500000</v>
      </c>
      <c r="U319" s="73">
        <f>H319+Sheet3!E$32</f>
        <v>15200000</v>
      </c>
      <c r="V319" s="73">
        <f>I319+Sheet3!F$32</f>
        <v>14700000</v>
      </c>
      <c r="W319" s="73">
        <f>J319+Sheet3!G$32</f>
        <v>14100000</v>
      </c>
      <c r="X319" s="73">
        <f>K319+Sheet3!H$32</f>
        <v>13200000</v>
      </c>
      <c r="Y319" s="73">
        <f>L319+Sheet3!I$32</f>
        <v>12600000</v>
      </c>
      <c r="Z319" s="73">
        <f>M319+Sheet3!J$32</f>
        <v>9400000</v>
      </c>
      <c r="AA319" s="73">
        <f>N319+Sheet3!K$32</f>
        <v>8500000</v>
      </c>
      <c r="AB319" s="57">
        <f t="shared" si="138"/>
        <v>0</v>
      </c>
      <c r="AC319" s="57">
        <f t="shared" si="138"/>
        <v>0</v>
      </c>
      <c r="AD319" s="57">
        <f t="shared" si="138"/>
        <v>0</v>
      </c>
      <c r="AF319" s="19">
        <v>16000000</v>
      </c>
      <c r="AG319" s="19">
        <v>15500000</v>
      </c>
      <c r="AH319" s="19">
        <v>15200000</v>
      </c>
      <c r="AI319" s="19">
        <v>14700000</v>
      </c>
      <c r="AJ319" s="19">
        <v>14100000</v>
      </c>
      <c r="AK319" s="19">
        <v>13200000</v>
      </c>
      <c r="AL319" s="19">
        <v>12600000</v>
      </c>
      <c r="AM319" s="19">
        <v>9400000</v>
      </c>
      <c r="AN319" s="19">
        <v>8500000</v>
      </c>
      <c r="AO319" s="19">
        <v>0</v>
      </c>
      <c r="AP319" s="19">
        <v>0</v>
      </c>
      <c r="AQ319" s="19">
        <v>0</v>
      </c>
      <c r="AS319" s="57">
        <f t="shared" si="112"/>
        <v>0</v>
      </c>
      <c r="AT319" s="57">
        <f t="shared" si="113"/>
        <v>0</v>
      </c>
      <c r="AU319" s="57">
        <f t="shared" si="114"/>
        <v>0</v>
      </c>
      <c r="AV319" s="57">
        <f t="shared" si="115"/>
        <v>0</v>
      </c>
      <c r="AW319" s="57">
        <f t="shared" si="116"/>
        <v>0</v>
      </c>
      <c r="AX319" s="57">
        <f t="shared" si="117"/>
        <v>0</v>
      </c>
      <c r="AY319" s="57">
        <f t="shared" si="118"/>
        <v>0</v>
      </c>
      <c r="AZ319" s="57">
        <f t="shared" si="119"/>
        <v>0</v>
      </c>
      <c r="BA319" s="57">
        <f t="shared" si="120"/>
        <v>0</v>
      </c>
      <c r="BB319" s="57">
        <f t="shared" si="121"/>
        <v>0</v>
      </c>
      <c r="BC319" s="57">
        <f t="shared" si="122"/>
        <v>0</v>
      </c>
      <c r="BD319" s="57">
        <f t="shared" si="123"/>
        <v>0</v>
      </c>
      <c r="BF319" s="94">
        <f t="shared" si="124"/>
        <v>500000</v>
      </c>
      <c r="BG319" s="94">
        <f t="shared" si="125"/>
        <v>300000</v>
      </c>
      <c r="BH319" s="94">
        <f t="shared" si="126"/>
        <v>500000</v>
      </c>
      <c r="BI319" s="94">
        <f t="shared" si="127"/>
        <v>600000</v>
      </c>
      <c r="BJ319" s="94">
        <f t="shared" si="128"/>
        <v>900000</v>
      </c>
      <c r="BK319" s="94">
        <f t="shared" si="129"/>
        <v>600000</v>
      </c>
      <c r="BL319" s="94">
        <f t="shared" si="130"/>
        <v>3200000</v>
      </c>
      <c r="BM319" s="94">
        <f t="shared" si="131"/>
        <v>900000</v>
      </c>
      <c r="BN319" s="94">
        <f t="shared" si="132"/>
        <v>8500000</v>
      </c>
      <c r="BO319" s="94">
        <f t="shared" si="133"/>
        <v>0</v>
      </c>
      <c r="BP319" s="94">
        <f t="shared" si="134"/>
        <v>0</v>
      </c>
      <c r="BQ319" s="94">
        <f t="shared" si="135"/>
        <v>0</v>
      </c>
    </row>
    <row r="320" spans="1:69" x14ac:dyDescent="0.35">
      <c r="A320" s="21" t="s">
        <v>492</v>
      </c>
      <c r="B320" s="21" t="s">
        <v>580</v>
      </c>
      <c r="C320" s="22" t="s">
        <v>581</v>
      </c>
      <c r="D320" s="57">
        <v>0</v>
      </c>
      <c r="E320" s="57">
        <f t="shared" si="136"/>
        <v>0</v>
      </c>
      <c r="F320" s="19">
        <v>0</v>
      </c>
      <c r="G320" s="19">
        <v>0</v>
      </c>
      <c r="H320" s="19">
        <v>0</v>
      </c>
      <c r="I320" s="19">
        <v>0</v>
      </c>
      <c r="J320" s="19">
        <v>12100000</v>
      </c>
      <c r="K320" s="19">
        <v>11200000</v>
      </c>
      <c r="L320" s="19">
        <v>10600000</v>
      </c>
      <c r="M320" s="19">
        <v>8400000</v>
      </c>
      <c r="N320" s="19">
        <v>7500000</v>
      </c>
      <c r="O320" s="19">
        <v>7000000</v>
      </c>
      <c r="P320" s="19">
        <v>6500000</v>
      </c>
      <c r="Q320" s="19">
        <v>5900000</v>
      </c>
      <c r="S320" s="57">
        <f t="shared" si="137"/>
        <v>0</v>
      </c>
      <c r="T320" s="57">
        <f t="shared" si="137"/>
        <v>0</v>
      </c>
      <c r="U320" s="57">
        <f t="shared" si="137"/>
        <v>0</v>
      </c>
      <c r="V320" s="57">
        <f t="shared" si="137"/>
        <v>0</v>
      </c>
      <c r="W320" s="73">
        <f>J320+Sheet3!G$32</f>
        <v>14100000</v>
      </c>
      <c r="X320" s="73">
        <f>K320+Sheet3!H$32</f>
        <v>13200000</v>
      </c>
      <c r="Y320" s="73">
        <f>L320+Sheet3!I$32</f>
        <v>12600000</v>
      </c>
      <c r="Z320" s="73">
        <f>M320+Sheet3!J$32</f>
        <v>9400000</v>
      </c>
      <c r="AA320" s="73">
        <f>N320+Sheet3!K$32</f>
        <v>8500000</v>
      </c>
      <c r="AB320" s="73">
        <f>O320+Sheet3!L$32</f>
        <v>8000000</v>
      </c>
      <c r="AC320" s="73">
        <f>P320+Sheet3!M$32</f>
        <v>7500000</v>
      </c>
      <c r="AD320" s="73">
        <f>Q320+Sheet3!N$32</f>
        <v>6900000</v>
      </c>
      <c r="AF320" s="19">
        <v>0</v>
      </c>
      <c r="AG320" s="19">
        <v>0</v>
      </c>
      <c r="AH320" s="19">
        <v>0</v>
      </c>
      <c r="AI320" s="19">
        <v>0</v>
      </c>
      <c r="AJ320" s="19">
        <v>14100000</v>
      </c>
      <c r="AK320" s="19">
        <v>13200000</v>
      </c>
      <c r="AL320" s="19">
        <v>12600000</v>
      </c>
      <c r="AM320" s="19">
        <v>9400000</v>
      </c>
      <c r="AN320" s="19">
        <v>8500000</v>
      </c>
      <c r="AO320" s="19">
        <v>8000000</v>
      </c>
      <c r="AP320" s="19">
        <v>7500000</v>
      </c>
      <c r="AQ320" s="19">
        <v>6900000</v>
      </c>
      <c r="AS320" s="57">
        <f t="shared" si="112"/>
        <v>0</v>
      </c>
      <c r="AT320" s="57">
        <f t="shared" si="113"/>
        <v>0</v>
      </c>
      <c r="AU320" s="57">
        <f t="shared" si="114"/>
        <v>0</v>
      </c>
      <c r="AV320" s="57">
        <f t="shared" si="115"/>
        <v>0</v>
      </c>
      <c r="AW320" s="57">
        <f t="shared" si="116"/>
        <v>0</v>
      </c>
      <c r="AX320" s="57">
        <f t="shared" si="117"/>
        <v>0</v>
      </c>
      <c r="AY320" s="57">
        <f t="shared" si="118"/>
        <v>0</v>
      </c>
      <c r="AZ320" s="57">
        <f t="shared" si="119"/>
        <v>0</v>
      </c>
      <c r="BA320" s="57">
        <f t="shared" si="120"/>
        <v>0</v>
      </c>
      <c r="BB320" s="57">
        <f t="shared" si="121"/>
        <v>0</v>
      </c>
      <c r="BC320" s="57">
        <f t="shared" si="122"/>
        <v>0</v>
      </c>
      <c r="BD320" s="57">
        <f t="shared" si="123"/>
        <v>0</v>
      </c>
      <c r="BF320" s="94">
        <f t="shared" si="124"/>
        <v>0</v>
      </c>
      <c r="BG320" s="94">
        <f t="shared" si="125"/>
        <v>0</v>
      </c>
      <c r="BH320" s="94">
        <f t="shared" si="126"/>
        <v>0</v>
      </c>
      <c r="BI320" s="94">
        <f t="shared" si="127"/>
        <v>-14100000</v>
      </c>
      <c r="BJ320" s="94">
        <f t="shared" si="128"/>
        <v>900000</v>
      </c>
      <c r="BK320" s="94">
        <f t="shared" si="129"/>
        <v>600000</v>
      </c>
      <c r="BL320" s="94">
        <f t="shared" si="130"/>
        <v>3200000</v>
      </c>
      <c r="BM320" s="94">
        <f t="shared" si="131"/>
        <v>900000</v>
      </c>
      <c r="BN320" s="94">
        <f t="shared" si="132"/>
        <v>500000</v>
      </c>
      <c r="BO320" s="94">
        <f t="shared" si="133"/>
        <v>500000</v>
      </c>
      <c r="BP320" s="94">
        <f t="shared" si="134"/>
        <v>600000</v>
      </c>
      <c r="BQ320" s="94">
        <f t="shared" si="135"/>
        <v>6900000</v>
      </c>
    </row>
    <row r="321" spans="1:69" x14ac:dyDescent="0.35">
      <c r="A321" s="21" t="s">
        <v>492</v>
      </c>
      <c r="B321" s="21" t="s">
        <v>582</v>
      </c>
      <c r="C321" s="22" t="s">
        <v>583</v>
      </c>
      <c r="D321" s="57">
        <v>0</v>
      </c>
      <c r="E321" s="57">
        <f t="shared" si="136"/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10600000</v>
      </c>
      <c r="M321" s="19">
        <v>8400000</v>
      </c>
      <c r="N321" s="19">
        <v>0</v>
      </c>
      <c r="O321" s="19">
        <v>0</v>
      </c>
      <c r="P321" s="19">
        <v>0</v>
      </c>
      <c r="Q321" s="19">
        <v>0</v>
      </c>
      <c r="S321" s="57">
        <f t="shared" si="137"/>
        <v>0</v>
      </c>
      <c r="T321" s="57">
        <f t="shared" si="137"/>
        <v>0</v>
      </c>
      <c r="U321" s="57">
        <f t="shared" si="137"/>
        <v>0</v>
      </c>
      <c r="V321" s="57">
        <f t="shared" si="137"/>
        <v>0</v>
      </c>
      <c r="W321" s="57">
        <f t="shared" si="137"/>
        <v>0</v>
      </c>
      <c r="X321" s="57">
        <f t="shared" si="137"/>
        <v>0</v>
      </c>
      <c r="Y321" s="73">
        <f>L321+Sheet3!I$32</f>
        <v>12600000</v>
      </c>
      <c r="Z321" s="73">
        <f>M321+Sheet3!J$32</f>
        <v>9400000</v>
      </c>
      <c r="AA321" s="57">
        <f t="shared" si="138"/>
        <v>0</v>
      </c>
      <c r="AB321" s="57">
        <f t="shared" si="138"/>
        <v>0</v>
      </c>
      <c r="AC321" s="57">
        <f t="shared" si="138"/>
        <v>0</v>
      </c>
      <c r="AD321" s="57">
        <f t="shared" si="138"/>
        <v>0</v>
      </c>
      <c r="AF321" s="19">
        <v>0</v>
      </c>
      <c r="AG321" s="19">
        <v>0</v>
      </c>
      <c r="AH321" s="19">
        <v>0</v>
      </c>
      <c r="AI321" s="19">
        <v>0</v>
      </c>
      <c r="AJ321" s="19">
        <v>0</v>
      </c>
      <c r="AK321" s="19">
        <v>0</v>
      </c>
      <c r="AL321" s="19">
        <v>12600000</v>
      </c>
      <c r="AM321" s="19">
        <v>9400000</v>
      </c>
      <c r="AN321" s="19">
        <v>0</v>
      </c>
      <c r="AO321" s="19">
        <v>0</v>
      </c>
      <c r="AP321" s="19">
        <v>0</v>
      </c>
      <c r="AQ321" s="19">
        <v>0</v>
      </c>
      <c r="AS321" s="57">
        <f t="shared" si="112"/>
        <v>0</v>
      </c>
      <c r="AT321" s="57">
        <f t="shared" si="113"/>
        <v>0</v>
      </c>
      <c r="AU321" s="57">
        <f t="shared" si="114"/>
        <v>0</v>
      </c>
      <c r="AV321" s="57">
        <f t="shared" si="115"/>
        <v>0</v>
      </c>
      <c r="AW321" s="57">
        <f t="shared" si="116"/>
        <v>0</v>
      </c>
      <c r="AX321" s="57">
        <f t="shared" si="117"/>
        <v>0</v>
      </c>
      <c r="AY321" s="57">
        <f t="shared" si="118"/>
        <v>0</v>
      </c>
      <c r="AZ321" s="57">
        <f t="shared" si="119"/>
        <v>0</v>
      </c>
      <c r="BA321" s="57">
        <f t="shared" si="120"/>
        <v>0</v>
      </c>
      <c r="BB321" s="57">
        <f t="shared" si="121"/>
        <v>0</v>
      </c>
      <c r="BC321" s="57">
        <f t="shared" si="122"/>
        <v>0</v>
      </c>
      <c r="BD321" s="57">
        <f t="shared" si="123"/>
        <v>0</v>
      </c>
      <c r="BF321" s="94">
        <f t="shared" si="124"/>
        <v>0</v>
      </c>
      <c r="BG321" s="94">
        <f t="shared" si="125"/>
        <v>0</v>
      </c>
      <c r="BH321" s="94">
        <f t="shared" si="126"/>
        <v>0</v>
      </c>
      <c r="BI321" s="94">
        <f t="shared" si="127"/>
        <v>0</v>
      </c>
      <c r="BJ321" s="94">
        <f t="shared" si="128"/>
        <v>0</v>
      </c>
      <c r="BK321" s="94">
        <f t="shared" si="129"/>
        <v>-12600000</v>
      </c>
      <c r="BL321" s="94">
        <f t="shared" si="130"/>
        <v>3200000</v>
      </c>
      <c r="BM321" s="94">
        <f t="shared" si="131"/>
        <v>9400000</v>
      </c>
      <c r="BN321" s="94">
        <f t="shared" si="132"/>
        <v>0</v>
      </c>
      <c r="BO321" s="94">
        <f t="shared" si="133"/>
        <v>0</v>
      </c>
      <c r="BP321" s="94">
        <f t="shared" si="134"/>
        <v>0</v>
      </c>
      <c r="BQ321" s="94">
        <f t="shared" si="135"/>
        <v>0</v>
      </c>
    </row>
    <row r="322" spans="1:69" x14ac:dyDescent="0.35">
      <c r="A322" s="21" t="s">
        <v>492</v>
      </c>
      <c r="B322" s="21" t="s">
        <v>584</v>
      </c>
      <c r="C322" s="22" t="s">
        <v>585</v>
      </c>
      <c r="D322" s="57">
        <v>0</v>
      </c>
      <c r="E322" s="57">
        <f t="shared" si="136"/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S322" s="57">
        <f t="shared" si="137"/>
        <v>0</v>
      </c>
      <c r="T322" s="57">
        <f t="shared" si="137"/>
        <v>0</v>
      </c>
      <c r="U322" s="57">
        <f t="shared" si="137"/>
        <v>0</v>
      </c>
      <c r="V322" s="57">
        <f t="shared" si="137"/>
        <v>0</v>
      </c>
      <c r="W322" s="57">
        <f t="shared" si="137"/>
        <v>0</v>
      </c>
      <c r="X322" s="57">
        <f t="shared" si="137"/>
        <v>0</v>
      </c>
      <c r="Y322" s="57">
        <f t="shared" si="137"/>
        <v>0</v>
      </c>
      <c r="Z322" s="57">
        <f t="shared" si="138"/>
        <v>0</v>
      </c>
      <c r="AA322" s="57">
        <f t="shared" si="138"/>
        <v>0</v>
      </c>
      <c r="AB322" s="57">
        <f t="shared" si="138"/>
        <v>0</v>
      </c>
      <c r="AC322" s="57">
        <f t="shared" si="138"/>
        <v>0</v>
      </c>
      <c r="AD322" s="57">
        <f t="shared" si="138"/>
        <v>0</v>
      </c>
      <c r="AF322" s="19">
        <v>0</v>
      </c>
      <c r="AG322" s="19">
        <v>0</v>
      </c>
      <c r="AH322" s="19">
        <v>0</v>
      </c>
      <c r="AI322" s="19">
        <v>0</v>
      </c>
      <c r="AJ322" s="19">
        <v>0</v>
      </c>
      <c r="AK322" s="19">
        <v>0</v>
      </c>
      <c r="AL322" s="19">
        <v>0</v>
      </c>
      <c r="AM322" s="19">
        <v>0</v>
      </c>
      <c r="AN322" s="19">
        <v>0</v>
      </c>
      <c r="AO322" s="19">
        <v>0</v>
      </c>
      <c r="AP322" s="19">
        <v>0</v>
      </c>
      <c r="AQ322" s="19">
        <v>0</v>
      </c>
      <c r="AS322" s="57">
        <f t="shared" si="112"/>
        <v>0</v>
      </c>
      <c r="AT322" s="57">
        <f t="shared" si="113"/>
        <v>0</v>
      </c>
      <c r="AU322" s="57">
        <f t="shared" si="114"/>
        <v>0</v>
      </c>
      <c r="AV322" s="57">
        <f t="shared" si="115"/>
        <v>0</v>
      </c>
      <c r="AW322" s="57">
        <f t="shared" si="116"/>
        <v>0</v>
      </c>
      <c r="AX322" s="57">
        <f t="shared" si="117"/>
        <v>0</v>
      </c>
      <c r="AY322" s="57">
        <f t="shared" si="118"/>
        <v>0</v>
      </c>
      <c r="AZ322" s="57">
        <f t="shared" si="119"/>
        <v>0</v>
      </c>
      <c r="BA322" s="57">
        <f t="shared" si="120"/>
        <v>0</v>
      </c>
      <c r="BB322" s="57">
        <f t="shared" si="121"/>
        <v>0</v>
      </c>
      <c r="BC322" s="57">
        <f t="shared" si="122"/>
        <v>0</v>
      </c>
      <c r="BD322" s="57">
        <f t="shared" si="123"/>
        <v>0</v>
      </c>
      <c r="BF322" s="94">
        <f t="shared" si="124"/>
        <v>0</v>
      </c>
      <c r="BG322" s="94">
        <f t="shared" si="125"/>
        <v>0</v>
      </c>
      <c r="BH322" s="94">
        <f t="shared" si="126"/>
        <v>0</v>
      </c>
      <c r="BI322" s="94">
        <f t="shared" si="127"/>
        <v>0</v>
      </c>
      <c r="BJ322" s="94">
        <f t="shared" si="128"/>
        <v>0</v>
      </c>
      <c r="BK322" s="94">
        <f t="shared" si="129"/>
        <v>0</v>
      </c>
      <c r="BL322" s="94">
        <f t="shared" si="130"/>
        <v>0</v>
      </c>
      <c r="BM322" s="94">
        <f t="shared" si="131"/>
        <v>0</v>
      </c>
      <c r="BN322" s="94">
        <f t="shared" si="132"/>
        <v>0</v>
      </c>
      <c r="BO322" s="94">
        <f t="shared" si="133"/>
        <v>0</v>
      </c>
      <c r="BP322" s="94">
        <f t="shared" si="134"/>
        <v>0</v>
      </c>
      <c r="BQ322" s="94">
        <f t="shared" si="135"/>
        <v>0</v>
      </c>
    </row>
    <row r="323" spans="1:69" x14ac:dyDescent="0.35">
      <c r="A323" s="21" t="s">
        <v>492</v>
      </c>
      <c r="B323" s="21" t="s">
        <v>586</v>
      </c>
      <c r="C323" s="22" t="s">
        <v>587</v>
      </c>
      <c r="D323" s="57">
        <v>0</v>
      </c>
      <c r="E323" s="57">
        <f t="shared" si="136"/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0</v>
      </c>
      <c r="K323" s="19">
        <v>0</v>
      </c>
      <c r="L323" s="19">
        <v>10600000</v>
      </c>
      <c r="M323" s="19">
        <v>8400000</v>
      </c>
      <c r="N323" s="19">
        <v>7500000</v>
      </c>
      <c r="O323" s="19">
        <v>0</v>
      </c>
      <c r="P323" s="19">
        <v>0</v>
      </c>
      <c r="Q323" s="19">
        <v>0</v>
      </c>
      <c r="S323" s="57">
        <f t="shared" si="137"/>
        <v>0</v>
      </c>
      <c r="T323" s="57">
        <f t="shared" si="137"/>
        <v>0</v>
      </c>
      <c r="U323" s="57">
        <f t="shared" si="137"/>
        <v>0</v>
      </c>
      <c r="V323" s="57">
        <f t="shared" si="137"/>
        <v>0</v>
      </c>
      <c r="W323" s="57">
        <f t="shared" si="137"/>
        <v>0</v>
      </c>
      <c r="X323" s="57">
        <f t="shared" si="137"/>
        <v>0</v>
      </c>
      <c r="Y323" s="73">
        <f>L323+Sheet3!I$32</f>
        <v>12600000</v>
      </c>
      <c r="Z323" s="73">
        <f>M323+Sheet3!J$32</f>
        <v>9400000</v>
      </c>
      <c r="AA323" s="73">
        <f>N323+Sheet3!K$32</f>
        <v>8500000</v>
      </c>
      <c r="AB323" s="57">
        <f t="shared" si="138"/>
        <v>0</v>
      </c>
      <c r="AC323" s="57">
        <f t="shared" si="138"/>
        <v>0</v>
      </c>
      <c r="AD323" s="57">
        <f t="shared" si="138"/>
        <v>0</v>
      </c>
      <c r="AF323" s="19">
        <v>0</v>
      </c>
      <c r="AG323" s="19">
        <v>0</v>
      </c>
      <c r="AH323" s="19">
        <v>0</v>
      </c>
      <c r="AI323" s="19">
        <v>0</v>
      </c>
      <c r="AJ323" s="19">
        <v>0</v>
      </c>
      <c r="AK323" s="19">
        <v>0</v>
      </c>
      <c r="AL323" s="19">
        <v>12600000</v>
      </c>
      <c r="AM323" s="19">
        <v>9400000</v>
      </c>
      <c r="AN323" s="19">
        <v>8500000</v>
      </c>
      <c r="AO323" s="19">
        <v>0</v>
      </c>
      <c r="AP323" s="19">
        <v>0</v>
      </c>
      <c r="AQ323" s="19">
        <v>0</v>
      </c>
      <c r="AS323" s="57">
        <f t="shared" si="112"/>
        <v>0</v>
      </c>
      <c r="AT323" s="57">
        <f t="shared" si="113"/>
        <v>0</v>
      </c>
      <c r="AU323" s="57">
        <f t="shared" si="114"/>
        <v>0</v>
      </c>
      <c r="AV323" s="57">
        <f t="shared" si="115"/>
        <v>0</v>
      </c>
      <c r="AW323" s="57">
        <f t="shared" si="116"/>
        <v>0</v>
      </c>
      <c r="AX323" s="57">
        <f t="shared" si="117"/>
        <v>0</v>
      </c>
      <c r="AY323" s="57">
        <f t="shared" si="118"/>
        <v>0</v>
      </c>
      <c r="AZ323" s="57">
        <f t="shared" si="119"/>
        <v>0</v>
      </c>
      <c r="BA323" s="57">
        <f t="shared" si="120"/>
        <v>0</v>
      </c>
      <c r="BB323" s="57">
        <f t="shared" si="121"/>
        <v>0</v>
      </c>
      <c r="BC323" s="57">
        <f t="shared" si="122"/>
        <v>0</v>
      </c>
      <c r="BD323" s="57">
        <f t="shared" si="123"/>
        <v>0</v>
      </c>
      <c r="BF323" s="94">
        <f t="shared" si="124"/>
        <v>0</v>
      </c>
      <c r="BG323" s="94">
        <f t="shared" si="125"/>
        <v>0</v>
      </c>
      <c r="BH323" s="94">
        <f t="shared" si="126"/>
        <v>0</v>
      </c>
      <c r="BI323" s="94">
        <f t="shared" si="127"/>
        <v>0</v>
      </c>
      <c r="BJ323" s="94">
        <f t="shared" si="128"/>
        <v>0</v>
      </c>
      <c r="BK323" s="94">
        <f t="shared" si="129"/>
        <v>-12600000</v>
      </c>
      <c r="BL323" s="94">
        <f t="shared" si="130"/>
        <v>3200000</v>
      </c>
      <c r="BM323" s="94">
        <f t="shared" si="131"/>
        <v>900000</v>
      </c>
      <c r="BN323" s="94">
        <f t="shared" si="132"/>
        <v>8500000</v>
      </c>
      <c r="BO323" s="94">
        <f t="shared" si="133"/>
        <v>0</v>
      </c>
      <c r="BP323" s="94">
        <f t="shared" si="134"/>
        <v>0</v>
      </c>
      <c r="BQ323" s="94">
        <f t="shared" si="135"/>
        <v>0</v>
      </c>
    </row>
    <row r="324" spans="1:69" x14ac:dyDescent="0.35">
      <c r="A324" s="21" t="s">
        <v>492</v>
      </c>
      <c r="B324" s="21" t="s">
        <v>588</v>
      </c>
      <c r="C324" s="22" t="s">
        <v>589</v>
      </c>
      <c r="D324" s="57">
        <v>0</v>
      </c>
      <c r="E324" s="57">
        <f t="shared" si="136"/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0</v>
      </c>
      <c r="S324" s="57">
        <f t="shared" si="137"/>
        <v>0</v>
      </c>
      <c r="T324" s="57">
        <f t="shared" si="137"/>
        <v>0</v>
      </c>
      <c r="U324" s="57">
        <f t="shared" si="137"/>
        <v>0</v>
      </c>
      <c r="V324" s="57">
        <f t="shared" ref="V324:Z386" si="139">I324</f>
        <v>0</v>
      </c>
      <c r="W324" s="57">
        <f t="shared" si="139"/>
        <v>0</v>
      </c>
      <c r="X324" s="57">
        <f t="shared" si="139"/>
        <v>0</v>
      </c>
      <c r="Y324" s="57">
        <f t="shared" si="139"/>
        <v>0</v>
      </c>
      <c r="Z324" s="57">
        <f t="shared" si="138"/>
        <v>0</v>
      </c>
      <c r="AA324" s="57">
        <f t="shared" si="138"/>
        <v>0</v>
      </c>
      <c r="AB324" s="57">
        <f t="shared" si="138"/>
        <v>0</v>
      </c>
      <c r="AC324" s="57">
        <f t="shared" si="138"/>
        <v>0</v>
      </c>
      <c r="AD324" s="57">
        <f t="shared" si="138"/>
        <v>0</v>
      </c>
      <c r="AF324" s="19">
        <v>0</v>
      </c>
      <c r="AG324" s="19">
        <v>0</v>
      </c>
      <c r="AH324" s="19">
        <v>0</v>
      </c>
      <c r="AI324" s="19">
        <v>0</v>
      </c>
      <c r="AJ324" s="19">
        <v>0</v>
      </c>
      <c r="AK324" s="19">
        <v>0</v>
      </c>
      <c r="AL324" s="19">
        <v>0</v>
      </c>
      <c r="AM324" s="19">
        <v>0</v>
      </c>
      <c r="AN324" s="19">
        <v>0</v>
      </c>
      <c r="AO324" s="19">
        <v>0</v>
      </c>
      <c r="AP324" s="19">
        <v>0</v>
      </c>
      <c r="AQ324" s="19">
        <v>0</v>
      </c>
      <c r="AS324" s="57">
        <f t="shared" si="112"/>
        <v>0</v>
      </c>
      <c r="AT324" s="57">
        <f t="shared" si="113"/>
        <v>0</v>
      </c>
      <c r="AU324" s="57">
        <f t="shared" si="114"/>
        <v>0</v>
      </c>
      <c r="AV324" s="57">
        <f t="shared" si="115"/>
        <v>0</v>
      </c>
      <c r="AW324" s="57">
        <f t="shared" si="116"/>
        <v>0</v>
      </c>
      <c r="AX324" s="57">
        <f t="shared" si="117"/>
        <v>0</v>
      </c>
      <c r="AY324" s="57">
        <f t="shared" si="118"/>
        <v>0</v>
      </c>
      <c r="AZ324" s="57">
        <f t="shared" si="119"/>
        <v>0</v>
      </c>
      <c r="BA324" s="57">
        <f t="shared" si="120"/>
        <v>0</v>
      </c>
      <c r="BB324" s="57">
        <f t="shared" si="121"/>
        <v>0</v>
      </c>
      <c r="BC324" s="57">
        <f t="shared" si="122"/>
        <v>0</v>
      </c>
      <c r="BD324" s="57">
        <f t="shared" si="123"/>
        <v>0</v>
      </c>
      <c r="BF324" s="94">
        <f t="shared" si="124"/>
        <v>0</v>
      </c>
      <c r="BG324" s="94">
        <f t="shared" si="125"/>
        <v>0</v>
      </c>
      <c r="BH324" s="94">
        <f t="shared" si="126"/>
        <v>0</v>
      </c>
      <c r="BI324" s="94">
        <f t="shared" si="127"/>
        <v>0</v>
      </c>
      <c r="BJ324" s="94">
        <f t="shared" si="128"/>
        <v>0</v>
      </c>
      <c r="BK324" s="94">
        <f t="shared" si="129"/>
        <v>0</v>
      </c>
      <c r="BL324" s="94">
        <f t="shared" si="130"/>
        <v>0</v>
      </c>
      <c r="BM324" s="94">
        <f t="shared" si="131"/>
        <v>0</v>
      </c>
      <c r="BN324" s="94">
        <f t="shared" si="132"/>
        <v>0</v>
      </c>
      <c r="BO324" s="94">
        <f t="shared" si="133"/>
        <v>0</v>
      </c>
      <c r="BP324" s="94">
        <f t="shared" si="134"/>
        <v>0</v>
      </c>
      <c r="BQ324" s="94">
        <f t="shared" si="135"/>
        <v>0</v>
      </c>
    </row>
    <row r="325" spans="1:69" x14ac:dyDescent="0.35">
      <c r="A325" s="21" t="s">
        <v>492</v>
      </c>
      <c r="B325" s="21" t="s">
        <v>590</v>
      </c>
      <c r="C325" s="22" t="s">
        <v>591</v>
      </c>
      <c r="D325" s="57">
        <v>0</v>
      </c>
      <c r="E325" s="57">
        <f t="shared" si="136"/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0</v>
      </c>
      <c r="S325" s="57">
        <f t="shared" ref="S325:Z387" si="140">F325</f>
        <v>0</v>
      </c>
      <c r="T325" s="57">
        <f t="shared" si="140"/>
        <v>0</v>
      </c>
      <c r="U325" s="57">
        <f t="shared" si="140"/>
        <v>0</v>
      </c>
      <c r="V325" s="57">
        <f t="shared" si="139"/>
        <v>0</v>
      </c>
      <c r="W325" s="57">
        <f t="shared" si="139"/>
        <v>0</v>
      </c>
      <c r="X325" s="57">
        <f t="shared" si="139"/>
        <v>0</v>
      </c>
      <c r="Y325" s="57">
        <f t="shared" si="139"/>
        <v>0</v>
      </c>
      <c r="Z325" s="57">
        <f t="shared" si="138"/>
        <v>0</v>
      </c>
      <c r="AA325" s="57">
        <f t="shared" si="138"/>
        <v>0</v>
      </c>
      <c r="AB325" s="57">
        <f t="shared" si="138"/>
        <v>0</v>
      </c>
      <c r="AC325" s="57">
        <f t="shared" si="138"/>
        <v>0</v>
      </c>
      <c r="AD325" s="57">
        <f t="shared" si="138"/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v>0</v>
      </c>
      <c r="AK325" s="19">
        <v>0</v>
      </c>
      <c r="AL325" s="19">
        <v>0</v>
      </c>
      <c r="AM325" s="19">
        <v>0</v>
      </c>
      <c r="AN325" s="19">
        <v>0</v>
      </c>
      <c r="AO325" s="19">
        <v>0</v>
      </c>
      <c r="AP325" s="19">
        <v>0</v>
      </c>
      <c r="AQ325" s="19">
        <v>0</v>
      </c>
      <c r="AS325" s="57">
        <f t="shared" si="112"/>
        <v>0</v>
      </c>
      <c r="AT325" s="57">
        <f t="shared" si="113"/>
        <v>0</v>
      </c>
      <c r="AU325" s="57">
        <f t="shared" si="114"/>
        <v>0</v>
      </c>
      <c r="AV325" s="57">
        <f t="shared" si="115"/>
        <v>0</v>
      </c>
      <c r="AW325" s="57">
        <f t="shared" si="116"/>
        <v>0</v>
      </c>
      <c r="AX325" s="57">
        <f t="shared" si="117"/>
        <v>0</v>
      </c>
      <c r="AY325" s="57">
        <f t="shared" si="118"/>
        <v>0</v>
      </c>
      <c r="AZ325" s="57">
        <f t="shared" si="119"/>
        <v>0</v>
      </c>
      <c r="BA325" s="57">
        <f t="shared" si="120"/>
        <v>0</v>
      </c>
      <c r="BB325" s="57">
        <f t="shared" si="121"/>
        <v>0</v>
      </c>
      <c r="BC325" s="57">
        <f t="shared" si="122"/>
        <v>0</v>
      </c>
      <c r="BD325" s="57">
        <f t="shared" si="123"/>
        <v>0</v>
      </c>
      <c r="BF325" s="94">
        <f t="shared" si="124"/>
        <v>0</v>
      </c>
      <c r="BG325" s="94">
        <f t="shared" si="125"/>
        <v>0</v>
      </c>
      <c r="BH325" s="94">
        <f t="shared" si="126"/>
        <v>0</v>
      </c>
      <c r="BI325" s="94">
        <f t="shared" si="127"/>
        <v>0</v>
      </c>
      <c r="BJ325" s="94">
        <f t="shared" si="128"/>
        <v>0</v>
      </c>
      <c r="BK325" s="94">
        <f t="shared" si="129"/>
        <v>0</v>
      </c>
      <c r="BL325" s="94">
        <f t="shared" si="130"/>
        <v>0</v>
      </c>
      <c r="BM325" s="94">
        <f t="shared" si="131"/>
        <v>0</v>
      </c>
      <c r="BN325" s="94">
        <f t="shared" si="132"/>
        <v>0</v>
      </c>
      <c r="BO325" s="94">
        <f t="shared" si="133"/>
        <v>0</v>
      </c>
      <c r="BP325" s="94">
        <f t="shared" si="134"/>
        <v>0</v>
      </c>
      <c r="BQ325" s="94">
        <f t="shared" si="135"/>
        <v>0</v>
      </c>
    </row>
    <row r="326" spans="1:69" x14ac:dyDescent="0.35">
      <c r="A326" s="21" t="s">
        <v>492</v>
      </c>
      <c r="B326" s="21" t="s">
        <v>592</v>
      </c>
      <c r="C326" s="22" t="s">
        <v>593</v>
      </c>
      <c r="D326" s="57">
        <v>0</v>
      </c>
      <c r="E326" s="57">
        <f t="shared" si="136"/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0</v>
      </c>
      <c r="S326" s="57">
        <f t="shared" si="140"/>
        <v>0</v>
      </c>
      <c r="T326" s="57">
        <f t="shared" si="140"/>
        <v>0</v>
      </c>
      <c r="U326" s="57">
        <f t="shared" si="140"/>
        <v>0</v>
      </c>
      <c r="V326" s="57">
        <f t="shared" si="139"/>
        <v>0</v>
      </c>
      <c r="W326" s="57">
        <f t="shared" si="139"/>
        <v>0</v>
      </c>
      <c r="X326" s="57">
        <f t="shared" si="139"/>
        <v>0</v>
      </c>
      <c r="Y326" s="57">
        <f t="shared" si="139"/>
        <v>0</v>
      </c>
      <c r="Z326" s="57">
        <f t="shared" si="138"/>
        <v>0</v>
      </c>
      <c r="AA326" s="57">
        <f t="shared" si="138"/>
        <v>0</v>
      </c>
      <c r="AB326" s="57">
        <f t="shared" si="138"/>
        <v>0</v>
      </c>
      <c r="AC326" s="57">
        <f t="shared" si="138"/>
        <v>0</v>
      </c>
      <c r="AD326" s="57">
        <f t="shared" si="138"/>
        <v>0</v>
      </c>
      <c r="AF326" s="19">
        <v>0</v>
      </c>
      <c r="AG326" s="19">
        <v>0</v>
      </c>
      <c r="AH326" s="19">
        <v>0</v>
      </c>
      <c r="AI326" s="19">
        <v>0</v>
      </c>
      <c r="AJ326" s="19">
        <v>0</v>
      </c>
      <c r="AK326" s="19">
        <v>0</v>
      </c>
      <c r="AL326" s="19">
        <v>0</v>
      </c>
      <c r="AM326" s="19">
        <v>0</v>
      </c>
      <c r="AN326" s="19">
        <v>0</v>
      </c>
      <c r="AO326" s="19">
        <v>0</v>
      </c>
      <c r="AP326" s="19">
        <v>0</v>
      </c>
      <c r="AQ326" s="19">
        <v>0</v>
      </c>
      <c r="AS326" s="57">
        <f t="shared" si="112"/>
        <v>0</v>
      </c>
      <c r="AT326" s="57">
        <f t="shared" si="113"/>
        <v>0</v>
      </c>
      <c r="AU326" s="57">
        <f t="shared" si="114"/>
        <v>0</v>
      </c>
      <c r="AV326" s="57">
        <f t="shared" si="115"/>
        <v>0</v>
      </c>
      <c r="AW326" s="57">
        <f t="shared" si="116"/>
        <v>0</v>
      </c>
      <c r="AX326" s="57">
        <f t="shared" si="117"/>
        <v>0</v>
      </c>
      <c r="AY326" s="57">
        <f t="shared" si="118"/>
        <v>0</v>
      </c>
      <c r="AZ326" s="57">
        <f t="shared" si="119"/>
        <v>0</v>
      </c>
      <c r="BA326" s="57">
        <f t="shared" si="120"/>
        <v>0</v>
      </c>
      <c r="BB326" s="57">
        <f t="shared" si="121"/>
        <v>0</v>
      </c>
      <c r="BC326" s="57">
        <f t="shared" si="122"/>
        <v>0</v>
      </c>
      <c r="BD326" s="57">
        <f t="shared" si="123"/>
        <v>0</v>
      </c>
      <c r="BF326" s="94">
        <f t="shared" si="124"/>
        <v>0</v>
      </c>
      <c r="BG326" s="94">
        <f t="shared" si="125"/>
        <v>0</v>
      </c>
      <c r="BH326" s="94">
        <f t="shared" si="126"/>
        <v>0</v>
      </c>
      <c r="BI326" s="94">
        <f t="shared" si="127"/>
        <v>0</v>
      </c>
      <c r="BJ326" s="94">
        <f t="shared" si="128"/>
        <v>0</v>
      </c>
      <c r="BK326" s="94">
        <f t="shared" si="129"/>
        <v>0</v>
      </c>
      <c r="BL326" s="94">
        <f t="shared" si="130"/>
        <v>0</v>
      </c>
      <c r="BM326" s="94">
        <f t="shared" si="131"/>
        <v>0</v>
      </c>
      <c r="BN326" s="94">
        <f t="shared" si="132"/>
        <v>0</v>
      </c>
      <c r="BO326" s="94">
        <f t="shared" si="133"/>
        <v>0</v>
      </c>
      <c r="BP326" s="94">
        <f t="shared" si="134"/>
        <v>0</v>
      </c>
      <c r="BQ326" s="94">
        <f t="shared" si="135"/>
        <v>0</v>
      </c>
    </row>
    <row r="327" spans="1:69" x14ac:dyDescent="0.35">
      <c r="A327" s="21" t="s">
        <v>492</v>
      </c>
      <c r="B327" s="21" t="s">
        <v>594</v>
      </c>
      <c r="C327" s="22" t="s">
        <v>595</v>
      </c>
      <c r="D327" s="57">
        <v>0</v>
      </c>
      <c r="E327" s="57">
        <f t="shared" si="136"/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19">
        <v>5300000</v>
      </c>
      <c r="O327" s="19">
        <v>4800000</v>
      </c>
      <c r="P327" s="19">
        <v>0</v>
      </c>
      <c r="Q327" s="19">
        <v>0</v>
      </c>
      <c r="S327" s="57">
        <f t="shared" si="140"/>
        <v>0</v>
      </c>
      <c r="T327" s="57">
        <f t="shared" si="140"/>
        <v>0</v>
      </c>
      <c r="U327" s="57">
        <f t="shared" si="140"/>
        <v>0</v>
      </c>
      <c r="V327" s="57">
        <f t="shared" si="139"/>
        <v>0</v>
      </c>
      <c r="W327" s="57">
        <f t="shared" si="139"/>
        <v>0</v>
      </c>
      <c r="X327" s="57">
        <f t="shared" si="139"/>
        <v>0</v>
      </c>
      <c r="Y327" s="57">
        <f t="shared" si="139"/>
        <v>0</v>
      </c>
      <c r="Z327" s="57">
        <f t="shared" si="138"/>
        <v>0</v>
      </c>
      <c r="AA327" s="57">
        <f t="shared" si="138"/>
        <v>5300000</v>
      </c>
      <c r="AB327" s="57">
        <f t="shared" si="138"/>
        <v>4800000</v>
      </c>
      <c r="AC327" s="57">
        <f t="shared" si="138"/>
        <v>0</v>
      </c>
      <c r="AD327" s="57">
        <f t="shared" si="138"/>
        <v>0</v>
      </c>
      <c r="AF327" s="19">
        <v>0</v>
      </c>
      <c r="AG327" s="19">
        <v>0</v>
      </c>
      <c r="AH327" s="19">
        <v>0</v>
      </c>
      <c r="AI327" s="19">
        <v>0</v>
      </c>
      <c r="AJ327" s="19">
        <v>0</v>
      </c>
      <c r="AK327" s="19">
        <v>0</v>
      </c>
      <c r="AL327" s="19">
        <v>0</v>
      </c>
      <c r="AM327" s="19">
        <v>0</v>
      </c>
      <c r="AN327" s="19">
        <v>5300000</v>
      </c>
      <c r="AO327" s="19">
        <v>4800000</v>
      </c>
      <c r="AP327" s="19">
        <v>0</v>
      </c>
      <c r="AQ327" s="19">
        <v>0</v>
      </c>
      <c r="AS327" s="57">
        <f t="shared" si="112"/>
        <v>0</v>
      </c>
      <c r="AT327" s="57">
        <f t="shared" si="113"/>
        <v>0</v>
      </c>
      <c r="AU327" s="57">
        <f t="shared" si="114"/>
        <v>0</v>
      </c>
      <c r="AV327" s="57">
        <f t="shared" si="115"/>
        <v>0</v>
      </c>
      <c r="AW327" s="57">
        <f t="shared" si="116"/>
        <v>0</v>
      </c>
      <c r="AX327" s="57">
        <f t="shared" si="117"/>
        <v>0</v>
      </c>
      <c r="AY327" s="57">
        <f t="shared" si="118"/>
        <v>0</v>
      </c>
      <c r="AZ327" s="57">
        <f t="shared" si="119"/>
        <v>0</v>
      </c>
      <c r="BA327" s="57">
        <f t="shared" si="120"/>
        <v>0</v>
      </c>
      <c r="BB327" s="57">
        <f t="shared" si="121"/>
        <v>0</v>
      </c>
      <c r="BC327" s="57">
        <f t="shared" si="122"/>
        <v>0</v>
      </c>
      <c r="BD327" s="57">
        <f t="shared" si="123"/>
        <v>0</v>
      </c>
      <c r="BF327" s="94">
        <f t="shared" si="124"/>
        <v>0</v>
      </c>
      <c r="BG327" s="94">
        <f t="shared" si="125"/>
        <v>0</v>
      </c>
      <c r="BH327" s="94">
        <f t="shared" si="126"/>
        <v>0</v>
      </c>
      <c r="BI327" s="94">
        <f t="shared" si="127"/>
        <v>0</v>
      </c>
      <c r="BJ327" s="94">
        <f t="shared" si="128"/>
        <v>0</v>
      </c>
      <c r="BK327" s="94">
        <f t="shared" si="129"/>
        <v>0</v>
      </c>
      <c r="BL327" s="94">
        <f t="shared" si="130"/>
        <v>0</v>
      </c>
      <c r="BM327" s="94">
        <f t="shared" si="131"/>
        <v>-5300000</v>
      </c>
      <c r="BN327" s="94">
        <f t="shared" si="132"/>
        <v>500000</v>
      </c>
      <c r="BO327" s="94">
        <f t="shared" si="133"/>
        <v>4800000</v>
      </c>
      <c r="BP327" s="94">
        <f t="shared" si="134"/>
        <v>0</v>
      </c>
      <c r="BQ327" s="94">
        <f t="shared" si="135"/>
        <v>0</v>
      </c>
    </row>
    <row r="328" spans="1:69" x14ac:dyDescent="0.35">
      <c r="A328" s="21" t="s">
        <v>492</v>
      </c>
      <c r="B328" s="21" t="s">
        <v>596</v>
      </c>
      <c r="C328" s="22" t="s">
        <v>597</v>
      </c>
      <c r="D328" s="57">
        <v>0</v>
      </c>
      <c r="E328" s="57">
        <f t="shared" si="136"/>
        <v>0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5300000</v>
      </c>
      <c r="O328" s="19">
        <v>4800000</v>
      </c>
      <c r="P328" s="19">
        <v>0</v>
      </c>
      <c r="Q328" s="19">
        <v>0</v>
      </c>
      <c r="S328" s="57">
        <f t="shared" si="140"/>
        <v>0</v>
      </c>
      <c r="T328" s="57">
        <f t="shared" si="140"/>
        <v>0</v>
      </c>
      <c r="U328" s="57">
        <f t="shared" si="140"/>
        <v>0</v>
      </c>
      <c r="V328" s="57">
        <f t="shared" si="139"/>
        <v>0</v>
      </c>
      <c r="W328" s="57">
        <f t="shared" si="139"/>
        <v>0</v>
      </c>
      <c r="X328" s="57">
        <f t="shared" si="139"/>
        <v>0</v>
      </c>
      <c r="Y328" s="57">
        <f t="shared" si="139"/>
        <v>0</v>
      </c>
      <c r="Z328" s="57">
        <f t="shared" si="138"/>
        <v>0</v>
      </c>
      <c r="AA328" s="57">
        <f t="shared" si="138"/>
        <v>5300000</v>
      </c>
      <c r="AB328" s="57">
        <f t="shared" si="138"/>
        <v>4800000</v>
      </c>
      <c r="AC328" s="57">
        <f t="shared" si="138"/>
        <v>0</v>
      </c>
      <c r="AD328" s="57">
        <f t="shared" si="138"/>
        <v>0</v>
      </c>
      <c r="AF328" s="19">
        <v>0</v>
      </c>
      <c r="AG328" s="19">
        <v>0</v>
      </c>
      <c r="AH328" s="19">
        <v>0</v>
      </c>
      <c r="AI328" s="19">
        <v>0</v>
      </c>
      <c r="AJ328" s="19">
        <v>0</v>
      </c>
      <c r="AK328" s="19">
        <v>0</v>
      </c>
      <c r="AL328" s="19">
        <v>0</v>
      </c>
      <c r="AM328" s="19">
        <v>0</v>
      </c>
      <c r="AN328" s="19">
        <v>5300000</v>
      </c>
      <c r="AO328" s="19">
        <v>4800000</v>
      </c>
      <c r="AP328" s="19">
        <v>0</v>
      </c>
      <c r="AQ328" s="19">
        <v>0</v>
      </c>
      <c r="AS328" s="57">
        <f t="shared" si="112"/>
        <v>0</v>
      </c>
      <c r="AT328" s="57">
        <f t="shared" si="113"/>
        <v>0</v>
      </c>
      <c r="AU328" s="57">
        <f t="shared" si="114"/>
        <v>0</v>
      </c>
      <c r="AV328" s="57">
        <f t="shared" si="115"/>
        <v>0</v>
      </c>
      <c r="AW328" s="57">
        <f t="shared" si="116"/>
        <v>0</v>
      </c>
      <c r="AX328" s="57">
        <f t="shared" si="117"/>
        <v>0</v>
      </c>
      <c r="AY328" s="57">
        <f t="shared" si="118"/>
        <v>0</v>
      </c>
      <c r="AZ328" s="57">
        <f t="shared" si="119"/>
        <v>0</v>
      </c>
      <c r="BA328" s="57">
        <f t="shared" si="120"/>
        <v>0</v>
      </c>
      <c r="BB328" s="57">
        <f t="shared" si="121"/>
        <v>0</v>
      </c>
      <c r="BC328" s="57">
        <f t="shared" si="122"/>
        <v>0</v>
      </c>
      <c r="BD328" s="57">
        <f t="shared" si="123"/>
        <v>0</v>
      </c>
      <c r="BF328" s="94">
        <f t="shared" si="124"/>
        <v>0</v>
      </c>
      <c r="BG328" s="94">
        <f t="shared" si="125"/>
        <v>0</v>
      </c>
      <c r="BH328" s="94">
        <f t="shared" si="126"/>
        <v>0</v>
      </c>
      <c r="BI328" s="94">
        <f t="shared" si="127"/>
        <v>0</v>
      </c>
      <c r="BJ328" s="94">
        <f t="shared" si="128"/>
        <v>0</v>
      </c>
      <c r="BK328" s="94">
        <f t="shared" si="129"/>
        <v>0</v>
      </c>
      <c r="BL328" s="94">
        <f t="shared" si="130"/>
        <v>0</v>
      </c>
      <c r="BM328" s="94">
        <f t="shared" si="131"/>
        <v>-5300000</v>
      </c>
      <c r="BN328" s="94">
        <f t="shared" si="132"/>
        <v>500000</v>
      </c>
      <c r="BO328" s="94">
        <f t="shared" si="133"/>
        <v>4800000</v>
      </c>
      <c r="BP328" s="94">
        <f t="shared" si="134"/>
        <v>0</v>
      </c>
      <c r="BQ328" s="94">
        <f t="shared" si="135"/>
        <v>0</v>
      </c>
    </row>
    <row r="329" spans="1:69" x14ac:dyDescent="0.35">
      <c r="A329" s="21" t="s">
        <v>492</v>
      </c>
      <c r="B329" s="21" t="s">
        <v>598</v>
      </c>
      <c r="C329" s="22" t="s">
        <v>599</v>
      </c>
      <c r="D329" s="57">
        <v>0</v>
      </c>
      <c r="E329" s="57">
        <f t="shared" si="136"/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5300000</v>
      </c>
      <c r="O329" s="19">
        <v>4800000</v>
      </c>
      <c r="P329" s="19">
        <v>0</v>
      </c>
      <c r="Q329" s="19">
        <v>0</v>
      </c>
      <c r="S329" s="57">
        <f t="shared" si="140"/>
        <v>0</v>
      </c>
      <c r="T329" s="57">
        <f t="shared" si="140"/>
        <v>0</v>
      </c>
      <c r="U329" s="57">
        <f t="shared" si="140"/>
        <v>0</v>
      </c>
      <c r="V329" s="57">
        <f t="shared" si="139"/>
        <v>0</v>
      </c>
      <c r="W329" s="57">
        <f t="shared" si="139"/>
        <v>0</v>
      </c>
      <c r="X329" s="57">
        <f t="shared" si="139"/>
        <v>0</v>
      </c>
      <c r="Y329" s="57">
        <f t="shared" si="139"/>
        <v>0</v>
      </c>
      <c r="Z329" s="57">
        <f t="shared" si="138"/>
        <v>0</v>
      </c>
      <c r="AA329" s="57">
        <f t="shared" si="138"/>
        <v>5300000</v>
      </c>
      <c r="AB329" s="57">
        <f t="shared" si="138"/>
        <v>4800000</v>
      </c>
      <c r="AC329" s="57">
        <f t="shared" si="138"/>
        <v>0</v>
      </c>
      <c r="AD329" s="57">
        <f t="shared" si="138"/>
        <v>0</v>
      </c>
      <c r="AF329" s="19">
        <v>0</v>
      </c>
      <c r="AG329" s="19">
        <v>0</v>
      </c>
      <c r="AH329" s="19">
        <v>0</v>
      </c>
      <c r="AI329" s="19">
        <v>0</v>
      </c>
      <c r="AJ329" s="19">
        <v>0</v>
      </c>
      <c r="AK329" s="19">
        <v>0</v>
      </c>
      <c r="AL329" s="19">
        <v>0</v>
      </c>
      <c r="AM329" s="19">
        <v>0</v>
      </c>
      <c r="AN329" s="19">
        <v>5300000</v>
      </c>
      <c r="AO329" s="19">
        <v>4800000</v>
      </c>
      <c r="AP329" s="19">
        <v>0</v>
      </c>
      <c r="AQ329" s="19">
        <v>0</v>
      </c>
      <c r="AS329" s="57">
        <f t="shared" si="112"/>
        <v>0</v>
      </c>
      <c r="AT329" s="57">
        <f t="shared" si="113"/>
        <v>0</v>
      </c>
      <c r="AU329" s="57">
        <f t="shared" si="114"/>
        <v>0</v>
      </c>
      <c r="AV329" s="57">
        <f t="shared" si="115"/>
        <v>0</v>
      </c>
      <c r="AW329" s="57">
        <f t="shared" si="116"/>
        <v>0</v>
      </c>
      <c r="AX329" s="57">
        <f t="shared" si="117"/>
        <v>0</v>
      </c>
      <c r="AY329" s="57">
        <f t="shared" si="118"/>
        <v>0</v>
      </c>
      <c r="AZ329" s="57">
        <f t="shared" si="119"/>
        <v>0</v>
      </c>
      <c r="BA329" s="57">
        <f t="shared" si="120"/>
        <v>0</v>
      </c>
      <c r="BB329" s="57">
        <f t="shared" si="121"/>
        <v>0</v>
      </c>
      <c r="BC329" s="57">
        <f t="shared" si="122"/>
        <v>0</v>
      </c>
      <c r="BD329" s="57">
        <f t="shared" si="123"/>
        <v>0</v>
      </c>
      <c r="BF329" s="94">
        <f t="shared" si="124"/>
        <v>0</v>
      </c>
      <c r="BG329" s="94">
        <f t="shared" si="125"/>
        <v>0</v>
      </c>
      <c r="BH329" s="94">
        <f t="shared" si="126"/>
        <v>0</v>
      </c>
      <c r="BI329" s="94">
        <f t="shared" si="127"/>
        <v>0</v>
      </c>
      <c r="BJ329" s="94">
        <f t="shared" si="128"/>
        <v>0</v>
      </c>
      <c r="BK329" s="94">
        <f t="shared" si="129"/>
        <v>0</v>
      </c>
      <c r="BL329" s="94">
        <f t="shared" si="130"/>
        <v>0</v>
      </c>
      <c r="BM329" s="94">
        <f t="shared" si="131"/>
        <v>-5300000</v>
      </c>
      <c r="BN329" s="94">
        <f t="shared" si="132"/>
        <v>500000</v>
      </c>
      <c r="BO329" s="94">
        <f t="shared" si="133"/>
        <v>4800000</v>
      </c>
      <c r="BP329" s="94">
        <f t="shared" si="134"/>
        <v>0</v>
      </c>
      <c r="BQ329" s="94">
        <f t="shared" si="135"/>
        <v>0</v>
      </c>
    </row>
    <row r="330" spans="1:69" x14ac:dyDescent="0.35">
      <c r="A330" s="21" t="s">
        <v>492</v>
      </c>
      <c r="B330" s="21" t="s">
        <v>600</v>
      </c>
      <c r="C330" s="22" t="s">
        <v>601</v>
      </c>
      <c r="D330" s="57">
        <v>0</v>
      </c>
      <c r="E330" s="57">
        <f t="shared" si="136"/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19">
        <v>0</v>
      </c>
      <c r="O330" s="19">
        <v>4900000</v>
      </c>
      <c r="P330" s="19">
        <v>4400000</v>
      </c>
      <c r="Q330" s="19">
        <v>3900000</v>
      </c>
      <c r="S330" s="57">
        <f t="shared" si="140"/>
        <v>0</v>
      </c>
      <c r="T330" s="57">
        <f t="shared" si="140"/>
        <v>0</v>
      </c>
      <c r="U330" s="57">
        <f t="shared" si="140"/>
        <v>0</v>
      </c>
      <c r="V330" s="57">
        <f t="shared" si="139"/>
        <v>0</v>
      </c>
      <c r="W330" s="57">
        <f t="shared" si="139"/>
        <v>0</v>
      </c>
      <c r="X330" s="57">
        <f t="shared" si="139"/>
        <v>0</v>
      </c>
      <c r="Y330" s="57">
        <f t="shared" si="139"/>
        <v>0</v>
      </c>
      <c r="Z330" s="57">
        <f t="shared" si="138"/>
        <v>0</v>
      </c>
      <c r="AA330" s="57">
        <f t="shared" si="138"/>
        <v>0</v>
      </c>
      <c r="AB330" s="57">
        <f t="shared" si="138"/>
        <v>4900000</v>
      </c>
      <c r="AC330" s="57">
        <f t="shared" si="138"/>
        <v>4400000</v>
      </c>
      <c r="AD330" s="57">
        <f t="shared" si="138"/>
        <v>3900000</v>
      </c>
      <c r="AF330" s="19">
        <v>0</v>
      </c>
      <c r="AG330" s="19">
        <v>0</v>
      </c>
      <c r="AH330" s="19">
        <v>0</v>
      </c>
      <c r="AI330" s="19">
        <v>0</v>
      </c>
      <c r="AJ330" s="19">
        <v>0</v>
      </c>
      <c r="AK330" s="19">
        <v>0</v>
      </c>
      <c r="AL330" s="19">
        <v>0</v>
      </c>
      <c r="AM330" s="19">
        <v>0</v>
      </c>
      <c r="AN330" s="19">
        <v>0</v>
      </c>
      <c r="AO330" s="19">
        <v>4900000</v>
      </c>
      <c r="AP330" s="19">
        <v>4400000</v>
      </c>
      <c r="AQ330" s="19">
        <v>3900000</v>
      </c>
      <c r="AS330" s="57">
        <f t="shared" si="112"/>
        <v>0</v>
      </c>
      <c r="AT330" s="57">
        <f t="shared" si="113"/>
        <v>0</v>
      </c>
      <c r="AU330" s="57">
        <f t="shared" si="114"/>
        <v>0</v>
      </c>
      <c r="AV330" s="57">
        <f t="shared" si="115"/>
        <v>0</v>
      </c>
      <c r="AW330" s="57">
        <f t="shared" si="116"/>
        <v>0</v>
      </c>
      <c r="AX330" s="57">
        <f t="shared" si="117"/>
        <v>0</v>
      </c>
      <c r="AY330" s="57">
        <f t="shared" si="118"/>
        <v>0</v>
      </c>
      <c r="AZ330" s="57">
        <f t="shared" si="119"/>
        <v>0</v>
      </c>
      <c r="BA330" s="57">
        <f t="shared" si="120"/>
        <v>0</v>
      </c>
      <c r="BB330" s="57">
        <f t="shared" si="121"/>
        <v>0</v>
      </c>
      <c r="BC330" s="57">
        <f t="shared" si="122"/>
        <v>0</v>
      </c>
      <c r="BD330" s="57">
        <f t="shared" si="123"/>
        <v>0</v>
      </c>
      <c r="BF330" s="94">
        <f t="shared" si="124"/>
        <v>0</v>
      </c>
      <c r="BG330" s="94">
        <f t="shared" si="125"/>
        <v>0</v>
      </c>
      <c r="BH330" s="94">
        <f t="shared" si="126"/>
        <v>0</v>
      </c>
      <c r="BI330" s="94">
        <f t="shared" si="127"/>
        <v>0</v>
      </c>
      <c r="BJ330" s="94">
        <f t="shared" si="128"/>
        <v>0</v>
      </c>
      <c r="BK330" s="94">
        <f t="shared" si="129"/>
        <v>0</v>
      </c>
      <c r="BL330" s="94">
        <f t="shared" si="130"/>
        <v>0</v>
      </c>
      <c r="BM330" s="94">
        <f t="shared" si="131"/>
        <v>0</v>
      </c>
      <c r="BN330" s="94">
        <f t="shared" si="132"/>
        <v>-4900000</v>
      </c>
      <c r="BO330" s="94">
        <f t="shared" si="133"/>
        <v>500000</v>
      </c>
      <c r="BP330" s="94">
        <f t="shared" si="134"/>
        <v>500000</v>
      </c>
      <c r="BQ330" s="94">
        <f t="shared" si="135"/>
        <v>3900000</v>
      </c>
    </row>
    <row r="331" spans="1:69" x14ac:dyDescent="0.35">
      <c r="A331" s="21" t="s">
        <v>492</v>
      </c>
      <c r="B331" s="21" t="s">
        <v>602</v>
      </c>
      <c r="C331" s="22" t="s">
        <v>603</v>
      </c>
      <c r="D331" s="57">
        <v>0</v>
      </c>
      <c r="E331" s="57">
        <f t="shared" si="136"/>
        <v>0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19">
        <v>0</v>
      </c>
      <c r="O331" s="19">
        <v>4900000</v>
      </c>
      <c r="P331" s="19">
        <v>4400000</v>
      </c>
      <c r="Q331" s="19">
        <v>3900000</v>
      </c>
      <c r="S331" s="57">
        <f t="shared" si="140"/>
        <v>0</v>
      </c>
      <c r="T331" s="57">
        <f t="shared" si="140"/>
        <v>0</v>
      </c>
      <c r="U331" s="57">
        <f t="shared" si="140"/>
        <v>0</v>
      </c>
      <c r="V331" s="57">
        <f t="shared" si="139"/>
        <v>0</v>
      </c>
      <c r="W331" s="57">
        <f t="shared" si="139"/>
        <v>0</v>
      </c>
      <c r="X331" s="57">
        <f t="shared" si="139"/>
        <v>0</v>
      </c>
      <c r="Y331" s="57">
        <f t="shared" si="139"/>
        <v>0</v>
      </c>
      <c r="Z331" s="57">
        <f t="shared" si="138"/>
        <v>0</v>
      </c>
      <c r="AA331" s="57">
        <f t="shared" si="138"/>
        <v>0</v>
      </c>
      <c r="AB331" s="57">
        <f t="shared" si="138"/>
        <v>4900000</v>
      </c>
      <c r="AC331" s="57">
        <f t="shared" si="138"/>
        <v>4400000</v>
      </c>
      <c r="AD331" s="57">
        <f t="shared" si="138"/>
        <v>3900000</v>
      </c>
      <c r="AF331" s="19">
        <v>0</v>
      </c>
      <c r="AG331" s="19">
        <v>0</v>
      </c>
      <c r="AH331" s="19">
        <v>0</v>
      </c>
      <c r="AI331" s="19">
        <v>0</v>
      </c>
      <c r="AJ331" s="19">
        <v>0</v>
      </c>
      <c r="AK331" s="19">
        <v>0</v>
      </c>
      <c r="AL331" s="19">
        <v>0</v>
      </c>
      <c r="AM331" s="19">
        <v>0</v>
      </c>
      <c r="AN331" s="19">
        <v>0</v>
      </c>
      <c r="AO331" s="19">
        <v>4900000</v>
      </c>
      <c r="AP331" s="19">
        <v>4400000</v>
      </c>
      <c r="AQ331" s="19">
        <v>3900000</v>
      </c>
      <c r="AS331" s="57">
        <f t="shared" ref="AS331:AS394" si="141">AF331-S331</f>
        <v>0</v>
      </c>
      <c r="AT331" s="57">
        <f t="shared" ref="AT331:AT394" si="142">AG331-T331</f>
        <v>0</v>
      </c>
      <c r="AU331" s="57">
        <f t="shared" ref="AU331:AU394" si="143">AH331-U331</f>
        <v>0</v>
      </c>
      <c r="AV331" s="57">
        <f t="shared" ref="AV331:AV394" si="144">AI331-V331</f>
        <v>0</v>
      </c>
      <c r="AW331" s="57">
        <f t="shared" ref="AW331:AW394" si="145">AJ331-W331</f>
        <v>0</v>
      </c>
      <c r="AX331" s="57">
        <f t="shared" ref="AX331:AX394" si="146">AK331-X331</f>
        <v>0</v>
      </c>
      <c r="AY331" s="57">
        <f t="shared" ref="AY331:AY394" si="147">AL331-Y331</f>
        <v>0</v>
      </c>
      <c r="AZ331" s="57">
        <f t="shared" ref="AZ331:AZ394" si="148">AM331-Z331</f>
        <v>0</v>
      </c>
      <c r="BA331" s="57">
        <f t="shared" ref="BA331:BA394" si="149">AN331-AA331</f>
        <v>0</v>
      </c>
      <c r="BB331" s="57">
        <f t="shared" ref="BB331:BB394" si="150">AO331-AB331</f>
        <v>0</v>
      </c>
      <c r="BC331" s="57">
        <f t="shared" ref="BC331:BC394" si="151">AP331-AC331</f>
        <v>0</v>
      </c>
      <c r="BD331" s="57">
        <f t="shared" ref="BD331:BD394" si="152">AQ331-AD331</f>
        <v>0</v>
      </c>
      <c r="BF331" s="94">
        <f t="shared" ref="BF331:BF394" si="153">AF331-AG331</f>
        <v>0</v>
      </c>
      <c r="BG331" s="94">
        <f t="shared" ref="BG331:BG394" si="154">AG331-AH331</f>
        <v>0</v>
      </c>
      <c r="BH331" s="94">
        <f t="shared" ref="BH331:BH394" si="155">AH331-AI331</f>
        <v>0</v>
      </c>
      <c r="BI331" s="94">
        <f t="shared" ref="BI331:BI394" si="156">AI331-AJ331</f>
        <v>0</v>
      </c>
      <c r="BJ331" s="94">
        <f t="shared" ref="BJ331:BJ394" si="157">AJ331-AK331</f>
        <v>0</v>
      </c>
      <c r="BK331" s="94">
        <f t="shared" ref="BK331:BK394" si="158">AK331-AL331</f>
        <v>0</v>
      </c>
      <c r="BL331" s="94">
        <f t="shared" ref="BL331:BL394" si="159">AL331-AM331</f>
        <v>0</v>
      </c>
      <c r="BM331" s="94">
        <f t="shared" ref="BM331:BM394" si="160">AM331-AN331</f>
        <v>0</v>
      </c>
      <c r="BN331" s="94">
        <f t="shared" ref="BN331:BN394" si="161">AN331-AO331</f>
        <v>-4900000</v>
      </c>
      <c r="BO331" s="94">
        <f t="shared" ref="BO331:BO394" si="162">AO331-AP331</f>
        <v>500000</v>
      </c>
      <c r="BP331" s="94">
        <f t="shared" ref="BP331:BP394" si="163">AP331-AQ331</f>
        <v>500000</v>
      </c>
      <c r="BQ331" s="94">
        <f t="shared" ref="BQ331:BQ394" si="164">AQ331-AR331</f>
        <v>3900000</v>
      </c>
    </row>
    <row r="332" spans="1:69" x14ac:dyDescent="0.35">
      <c r="A332" s="21" t="s">
        <v>492</v>
      </c>
      <c r="B332" s="21" t="s">
        <v>604</v>
      </c>
      <c r="C332" s="22" t="s">
        <v>605</v>
      </c>
      <c r="D332" s="57">
        <v>0</v>
      </c>
      <c r="E332" s="57">
        <f t="shared" ref="E332:E395" si="165">D332-AF332</f>
        <v>0</v>
      </c>
      <c r="F332" s="19">
        <v>0</v>
      </c>
      <c r="G332" s="19">
        <v>0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4100000</v>
      </c>
      <c r="S332" s="57">
        <f t="shared" si="140"/>
        <v>0</v>
      </c>
      <c r="T332" s="57">
        <f t="shared" si="140"/>
        <v>0</v>
      </c>
      <c r="U332" s="57">
        <f t="shared" si="140"/>
        <v>0</v>
      </c>
      <c r="V332" s="57">
        <f t="shared" si="139"/>
        <v>0</v>
      </c>
      <c r="W332" s="57">
        <f t="shared" si="139"/>
        <v>0</v>
      </c>
      <c r="X332" s="57">
        <f t="shared" si="139"/>
        <v>0</v>
      </c>
      <c r="Y332" s="57">
        <f t="shared" si="139"/>
        <v>0</v>
      </c>
      <c r="Z332" s="57">
        <f t="shared" si="138"/>
        <v>0</v>
      </c>
      <c r="AA332" s="57">
        <f t="shared" si="138"/>
        <v>0</v>
      </c>
      <c r="AB332" s="57">
        <f t="shared" si="138"/>
        <v>0</v>
      </c>
      <c r="AC332" s="57">
        <f t="shared" si="138"/>
        <v>0</v>
      </c>
      <c r="AD332" s="57">
        <f t="shared" si="138"/>
        <v>4100000</v>
      </c>
      <c r="AF332" s="19">
        <v>0</v>
      </c>
      <c r="AG332" s="19">
        <v>0</v>
      </c>
      <c r="AH332" s="19">
        <v>0</v>
      </c>
      <c r="AI332" s="19">
        <v>0</v>
      </c>
      <c r="AJ332" s="19">
        <v>0</v>
      </c>
      <c r="AK332" s="19">
        <v>0</v>
      </c>
      <c r="AL332" s="19">
        <v>0</v>
      </c>
      <c r="AM332" s="19">
        <v>0</v>
      </c>
      <c r="AN332" s="19">
        <v>0</v>
      </c>
      <c r="AO332" s="19">
        <v>0</v>
      </c>
      <c r="AP332" s="19">
        <v>0</v>
      </c>
      <c r="AQ332" s="19">
        <v>4100000</v>
      </c>
      <c r="AS332" s="57">
        <f t="shared" si="141"/>
        <v>0</v>
      </c>
      <c r="AT332" s="57">
        <f t="shared" si="142"/>
        <v>0</v>
      </c>
      <c r="AU332" s="57">
        <f t="shared" si="143"/>
        <v>0</v>
      </c>
      <c r="AV332" s="57">
        <f t="shared" si="144"/>
        <v>0</v>
      </c>
      <c r="AW332" s="57">
        <f t="shared" si="145"/>
        <v>0</v>
      </c>
      <c r="AX332" s="57">
        <f t="shared" si="146"/>
        <v>0</v>
      </c>
      <c r="AY332" s="57">
        <f t="shared" si="147"/>
        <v>0</v>
      </c>
      <c r="AZ332" s="57">
        <f t="shared" si="148"/>
        <v>0</v>
      </c>
      <c r="BA332" s="57">
        <f t="shared" si="149"/>
        <v>0</v>
      </c>
      <c r="BB332" s="57">
        <f t="shared" si="150"/>
        <v>0</v>
      </c>
      <c r="BC332" s="57">
        <f t="shared" si="151"/>
        <v>0</v>
      </c>
      <c r="BD332" s="57">
        <f t="shared" si="152"/>
        <v>0</v>
      </c>
      <c r="BF332" s="94">
        <f t="shared" si="153"/>
        <v>0</v>
      </c>
      <c r="BG332" s="94">
        <f t="shared" si="154"/>
        <v>0</v>
      </c>
      <c r="BH332" s="94">
        <f t="shared" si="155"/>
        <v>0</v>
      </c>
      <c r="BI332" s="94">
        <f t="shared" si="156"/>
        <v>0</v>
      </c>
      <c r="BJ332" s="94">
        <f t="shared" si="157"/>
        <v>0</v>
      </c>
      <c r="BK332" s="94">
        <f t="shared" si="158"/>
        <v>0</v>
      </c>
      <c r="BL332" s="94">
        <f t="shared" si="159"/>
        <v>0</v>
      </c>
      <c r="BM332" s="94">
        <f t="shared" si="160"/>
        <v>0</v>
      </c>
      <c r="BN332" s="94">
        <f t="shared" si="161"/>
        <v>0</v>
      </c>
      <c r="BO332" s="94">
        <f t="shared" si="162"/>
        <v>0</v>
      </c>
      <c r="BP332" s="94">
        <f t="shared" si="163"/>
        <v>-4100000</v>
      </c>
      <c r="BQ332" s="94">
        <f t="shared" si="164"/>
        <v>4100000</v>
      </c>
    </row>
    <row r="333" spans="1:69" x14ac:dyDescent="0.35">
      <c r="A333" s="21" t="s">
        <v>492</v>
      </c>
      <c r="B333" s="21" t="s">
        <v>606</v>
      </c>
      <c r="C333" s="22" t="s">
        <v>607</v>
      </c>
      <c r="D333" s="57">
        <v>0</v>
      </c>
      <c r="E333" s="57">
        <f t="shared" si="165"/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4100000</v>
      </c>
      <c r="S333" s="57">
        <f t="shared" si="140"/>
        <v>0</v>
      </c>
      <c r="T333" s="57">
        <f t="shared" si="140"/>
        <v>0</v>
      </c>
      <c r="U333" s="57">
        <f t="shared" si="140"/>
        <v>0</v>
      </c>
      <c r="V333" s="57">
        <f t="shared" si="139"/>
        <v>0</v>
      </c>
      <c r="W333" s="57">
        <f t="shared" si="139"/>
        <v>0</v>
      </c>
      <c r="X333" s="57">
        <f t="shared" si="139"/>
        <v>0</v>
      </c>
      <c r="Y333" s="57">
        <f t="shared" si="139"/>
        <v>0</v>
      </c>
      <c r="Z333" s="57">
        <f t="shared" si="138"/>
        <v>0</v>
      </c>
      <c r="AA333" s="57">
        <f t="shared" si="138"/>
        <v>0</v>
      </c>
      <c r="AB333" s="57">
        <f t="shared" si="138"/>
        <v>0</v>
      </c>
      <c r="AC333" s="57">
        <f t="shared" si="138"/>
        <v>0</v>
      </c>
      <c r="AD333" s="57">
        <f t="shared" si="138"/>
        <v>4100000</v>
      </c>
      <c r="AF333" s="19">
        <v>0</v>
      </c>
      <c r="AG333" s="19">
        <v>0</v>
      </c>
      <c r="AH333" s="19">
        <v>0</v>
      </c>
      <c r="AI333" s="19">
        <v>0</v>
      </c>
      <c r="AJ333" s="19">
        <v>0</v>
      </c>
      <c r="AK333" s="19">
        <v>0</v>
      </c>
      <c r="AL333" s="19">
        <v>0</v>
      </c>
      <c r="AM333" s="19">
        <v>0</v>
      </c>
      <c r="AN333" s="19">
        <v>0</v>
      </c>
      <c r="AO333" s="19">
        <v>0</v>
      </c>
      <c r="AP333" s="19">
        <v>0</v>
      </c>
      <c r="AQ333" s="19">
        <v>4100000</v>
      </c>
      <c r="AS333" s="57">
        <f t="shared" si="141"/>
        <v>0</v>
      </c>
      <c r="AT333" s="57">
        <f t="shared" si="142"/>
        <v>0</v>
      </c>
      <c r="AU333" s="57">
        <f t="shared" si="143"/>
        <v>0</v>
      </c>
      <c r="AV333" s="57">
        <f t="shared" si="144"/>
        <v>0</v>
      </c>
      <c r="AW333" s="57">
        <f t="shared" si="145"/>
        <v>0</v>
      </c>
      <c r="AX333" s="57">
        <f t="shared" si="146"/>
        <v>0</v>
      </c>
      <c r="AY333" s="57">
        <f t="shared" si="147"/>
        <v>0</v>
      </c>
      <c r="AZ333" s="57">
        <f t="shared" si="148"/>
        <v>0</v>
      </c>
      <c r="BA333" s="57">
        <f t="shared" si="149"/>
        <v>0</v>
      </c>
      <c r="BB333" s="57">
        <f t="shared" si="150"/>
        <v>0</v>
      </c>
      <c r="BC333" s="57">
        <f t="shared" si="151"/>
        <v>0</v>
      </c>
      <c r="BD333" s="57">
        <f t="shared" si="152"/>
        <v>0</v>
      </c>
      <c r="BF333" s="94">
        <f t="shared" si="153"/>
        <v>0</v>
      </c>
      <c r="BG333" s="94">
        <f t="shared" si="154"/>
        <v>0</v>
      </c>
      <c r="BH333" s="94">
        <f t="shared" si="155"/>
        <v>0</v>
      </c>
      <c r="BI333" s="94">
        <f t="shared" si="156"/>
        <v>0</v>
      </c>
      <c r="BJ333" s="94">
        <f t="shared" si="157"/>
        <v>0</v>
      </c>
      <c r="BK333" s="94">
        <f t="shared" si="158"/>
        <v>0</v>
      </c>
      <c r="BL333" s="94">
        <f t="shared" si="159"/>
        <v>0</v>
      </c>
      <c r="BM333" s="94">
        <f t="shared" si="160"/>
        <v>0</v>
      </c>
      <c r="BN333" s="94">
        <f t="shared" si="161"/>
        <v>0</v>
      </c>
      <c r="BO333" s="94">
        <f t="shared" si="162"/>
        <v>0</v>
      </c>
      <c r="BP333" s="94">
        <f t="shared" si="163"/>
        <v>-4100000</v>
      </c>
      <c r="BQ333" s="94">
        <f t="shared" si="164"/>
        <v>4100000</v>
      </c>
    </row>
    <row r="334" spans="1:69" x14ac:dyDescent="0.35">
      <c r="A334" s="21" t="s">
        <v>492</v>
      </c>
      <c r="B334" s="21" t="s">
        <v>608</v>
      </c>
      <c r="C334" s="22" t="s">
        <v>609</v>
      </c>
      <c r="D334" s="57">
        <v>0</v>
      </c>
      <c r="E334" s="57">
        <f t="shared" si="165"/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4100000</v>
      </c>
      <c r="S334" s="57">
        <f t="shared" si="140"/>
        <v>0</v>
      </c>
      <c r="T334" s="57">
        <f t="shared" si="140"/>
        <v>0</v>
      </c>
      <c r="U334" s="57">
        <f t="shared" si="140"/>
        <v>0</v>
      </c>
      <c r="V334" s="57">
        <f t="shared" si="139"/>
        <v>0</v>
      </c>
      <c r="W334" s="57">
        <f t="shared" si="139"/>
        <v>0</v>
      </c>
      <c r="X334" s="57">
        <f t="shared" si="139"/>
        <v>0</v>
      </c>
      <c r="Y334" s="57">
        <f t="shared" si="139"/>
        <v>0</v>
      </c>
      <c r="Z334" s="57">
        <f t="shared" si="138"/>
        <v>0</v>
      </c>
      <c r="AA334" s="57">
        <f t="shared" si="138"/>
        <v>0</v>
      </c>
      <c r="AB334" s="57">
        <f t="shared" si="138"/>
        <v>0</v>
      </c>
      <c r="AC334" s="57">
        <f t="shared" si="138"/>
        <v>0</v>
      </c>
      <c r="AD334" s="57">
        <f t="shared" si="138"/>
        <v>4100000</v>
      </c>
      <c r="AF334" s="19">
        <v>0</v>
      </c>
      <c r="AG334" s="19">
        <v>0</v>
      </c>
      <c r="AH334" s="19">
        <v>0</v>
      </c>
      <c r="AI334" s="19">
        <v>0</v>
      </c>
      <c r="AJ334" s="19">
        <v>0</v>
      </c>
      <c r="AK334" s="19">
        <v>0</v>
      </c>
      <c r="AL334" s="19">
        <v>0</v>
      </c>
      <c r="AM334" s="19">
        <v>0</v>
      </c>
      <c r="AN334" s="19">
        <v>0</v>
      </c>
      <c r="AO334" s="19">
        <v>0</v>
      </c>
      <c r="AP334" s="19">
        <v>0</v>
      </c>
      <c r="AQ334" s="19">
        <v>4100000</v>
      </c>
      <c r="AS334" s="57">
        <f t="shared" si="141"/>
        <v>0</v>
      </c>
      <c r="AT334" s="57">
        <f t="shared" si="142"/>
        <v>0</v>
      </c>
      <c r="AU334" s="57">
        <f t="shared" si="143"/>
        <v>0</v>
      </c>
      <c r="AV334" s="57">
        <f t="shared" si="144"/>
        <v>0</v>
      </c>
      <c r="AW334" s="57">
        <f t="shared" si="145"/>
        <v>0</v>
      </c>
      <c r="AX334" s="57">
        <f t="shared" si="146"/>
        <v>0</v>
      </c>
      <c r="AY334" s="57">
        <f t="shared" si="147"/>
        <v>0</v>
      </c>
      <c r="AZ334" s="57">
        <f t="shared" si="148"/>
        <v>0</v>
      </c>
      <c r="BA334" s="57">
        <f t="shared" si="149"/>
        <v>0</v>
      </c>
      <c r="BB334" s="57">
        <f t="shared" si="150"/>
        <v>0</v>
      </c>
      <c r="BC334" s="57">
        <f t="shared" si="151"/>
        <v>0</v>
      </c>
      <c r="BD334" s="57">
        <f t="shared" si="152"/>
        <v>0</v>
      </c>
      <c r="BF334" s="94">
        <f t="shared" si="153"/>
        <v>0</v>
      </c>
      <c r="BG334" s="94">
        <f t="shared" si="154"/>
        <v>0</v>
      </c>
      <c r="BH334" s="94">
        <f t="shared" si="155"/>
        <v>0</v>
      </c>
      <c r="BI334" s="94">
        <f t="shared" si="156"/>
        <v>0</v>
      </c>
      <c r="BJ334" s="94">
        <f t="shared" si="157"/>
        <v>0</v>
      </c>
      <c r="BK334" s="94">
        <f t="shared" si="158"/>
        <v>0</v>
      </c>
      <c r="BL334" s="94">
        <f t="shared" si="159"/>
        <v>0</v>
      </c>
      <c r="BM334" s="94">
        <f t="shared" si="160"/>
        <v>0</v>
      </c>
      <c r="BN334" s="94">
        <f t="shared" si="161"/>
        <v>0</v>
      </c>
      <c r="BO334" s="94">
        <f t="shared" si="162"/>
        <v>0</v>
      </c>
      <c r="BP334" s="94">
        <f t="shared" si="163"/>
        <v>-4100000</v>
      </c>
      <c r="BQ334" s="94">
        <f t="shared" si="164"/>
        <v>4100000</v>
      </c>
    </row>
    <row r="335" spans="1:69" x14ac:dyDescent="0.35">
      <c r="A335" s="21" t="s">
        <v>492</v>
      </c>
      <c r="B335" s="21" t="s">
        <v>641</v>
      </c>
      <c r="C335" s="29" t="s">
        <v>642</v>
      </c>
      <c r="D335" s="57">
        <v>0</v>
      </c>
      <c r="E335" s="57">
        <f t="shared" si="165"/>
        <v>-10400000</v>
      </c>
      <c r="F335" s="19">
        <v>10400000</v>
      </c>
      <c r="G335" s="19">
        <v>9900000</v>
      </c>
      <c r="H335" s="19">
        <v>9700000</v>
      </c>
      <c r="I335" s="19">
        <v>9200000</v>
      </c>
      <c r="J335" s="19">
        <v>8700000</v>
      </c>
      <c r="K335" s="19">
        <v>8100000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S335" s="57">
        <f t="shared" si="140"/>
        <v>10400000</v>
      </c>
      <c r="T335" s="57">
        <f t="shared" si="140"/>
        <v>9900000</v>
      </c>
      <c r="U335" s="57">
        <f t="shared" si="140"/>
        <v>9700000</v>
      </c>
      <c r="V335" s="57">
        <f t="shared" si="139"/>
        <v>9200000</v>
      </c>
      <c r="W335" s="57">
        <f t="shared" si="139"/>
        <v>8700000</v>
      </c>
      <c r="X335" s="57">
        <f t="shared" si="139"/>
        <v>8100000</v>
      </c>
      <c r="Y335" s="57">
        <f t="shared" si="139"/>
        <v>0</v>
      </c>
      <c r="Z335" s="57">
        <f t="shared" si="138"/>
        <v>0</v>
      </c>
      <c r="AA335" s="57">
        <f t="shared" si="138"/>
        <v>0</v>
      </c>
      <c r="AB335" s="57">
        <f t="shared" si="138"/>
        <v>0</v>
      </c>
      <c r="AC335" s="57">
        <f t="shared" si="138"/>
        <v>0</v>
      </c>
      <c r="AD335" s="57">
        <f t="shared" si="138"/>
        <v>0</v>
      </c>
      <c r="AF335" s="19">
        <v>10400000</v>
      </c>
      <c r="AG335" s="19">
        <v>9900000</v>
      </c>
      <c r="AH335" s="19">
        <v>9700000</v>
      </c>
      <c r="AI335" s="19">
        <v>9200000</v>
      </c>
      <c r="AJ335" s="19">
        <v>8700000</v>
      </c>
      <c r="AK335" s="19">
        <v>8100000</v>
      </c>
      <c r="AL335" s="19">
        <v>0</v>
      </c>
      <c r="AM335" s="19">
        <v>0</v>
      </c>
      <c r="AN335" s="19">
        <v>0</v>
      </c>
      <c r="AO335" s="19">
        <v>0</v>
      </c>
      <c r="AP335" s="19">
        <v>0</v>
      </c>
      <c r="AQ335" s="19">
        <v>0</v>
      </c>
      <c r="AS335" s="57">
        <f t="shared" si="141"/>
        <v>0</v>
      </c>
      <c r="AT335" s="57">
        <f t="shared" si="142"/>
        <v>0</v>
      </c>
      <c r="AU335" s="57">
        <f t="shared" si="143"/>
        <v>0</v>
      </c>
      <c r="AV335" s="57">
        <f t="shared" si="144"/>
        <v>0</v>
      </c>
      <c r="AW335" s="57">
        <f t="shared" si="145"/>
        <v>0</v>
      </c>
      <c r="AX335" s="57">
        <f t="shared" si="146"/>
        <v>0</v>
      </c>
      <c r="AY335" s="57">
        <f t="shared" si="147"/>
        <v>0</v>
      </c>
      <c r="AZ335" s="57">
        <f t="shared" si="148"/>
        <v>0</v>
      </c>
      <c r="BA335" s="57">
        <f t="shared" si="149"/>
        <v>0</v>
      </c>
      <c r="BB335" s="57">
        <f t="shared" si="150"/>
        <v>0</v>
      </c>
      <c r="BC335" s="57">
        <f t="shared" si="151"/>
        <v>0</v>
      </c>
      <c r="BD335" s="57">
        <f t="shared" si="152"/>
        <v>0</v>
      </c>
      <c r="BF335" s="94">
        <f t="shared" si="153"/>
        <v>500000</v>
      </c>
      <c r="BG335" s="94">
        <f t="shared" si="154"/>
        <v>200000</v>
      </c>
      <c r="BH335" s="94">
        <f t="shared" si="155"/>
        <v>500000</v>
      </c>
      <c r="BI335" s="94">
        <f t="shared" si="156"/>
        <v>500000</v>
      </c>
      <c r="BJ335" s="94">
        <f t="shared" si="157"/>
        <v>600000</v>
      </c>
      <c r="BK335" s="94">
        <f t="shared" si="158"/>
        <v>8100000</v>
      </c>
      <c r="BL335" s="94">
        <f t="shared" si="159"/>
        <v>0</v>
      </c>
      <c r="BM335" s="94">
        <f t="shared" si="160"/>
        <v>0</v>
      </c>
      <c r="BN335" s="94">
        <f t="shared" si="161"/>
        <v>0</v>
      </c>
      <c r="BO335" s="94">
        <f t="shared" si="162"/>
        <v>0</v>
      </c>
      <c r="BP335" s="94">
        <f t="shared" si="163"/>
        <v>0</v>
      </c>
      <c r="BQ335" s="94">
        <f t="shared" si="164"/>
        <v>0</v>
      </c>
    </row>
    <row r="336" spans="1:69" x14ac:dyDescent="0.35">
      <c r="A336" s="21" t="s">
        <v>492</v>
      </c>
      <c r="B336" s="21" t="s">
        <v>643</v>
      </c>
      <c r="C336" s="29" t="s">
        <v>644</v>
      </c>
      <c r="D336" s="57">
        <v>0</v>
      </c>
      <c r="E336" s="57">
        <f t="shared" si="165"/>
        <v>-12100000</v>
      </c>
      <c r="F336" s="19">
        <v>12100000</v>
      </c>
      <c r="G336" s="19">
        <v>11400000</v>
      </c>
      <c r="H336" s="19">
        <v>10200000</v>
      </c>
      <c r="I336" s="19">
        <v>9800000</v>
      </c>
      <c r="J336" s="19">
        <v>9300000</v>
      </c>
      <c r="K336" s="19">
        <v>8600000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S336" s="57">
        <f t="shared" si="140"/>
        <v>12100000</v>
      </c>
      <c r="T336" s="57">
        <f t="shared" si="140"/>
        <v>11400000</v>
      </c>
      <c r="U336" s="57">
        <f t="shared" si="140"/>
        <v>10200000</v>
      </c>
      <c r="V336" s="57">
        <f t="shared" si="139"/>
        <v>9800000</v>
      </c>
      <c r="W336" s="57">
        <f t="shared" si="139"/>
        <v>9300000</v>
      </c>
      <c r="X336" s="57">
        <f t="shared" si="139"/>
        <v>8600000</v>
      </c>
      <c r="Y336" s="57">
        <f t="shared" si="139"/>
        <v>0</v>
      </c>
      <c r="Z336" s="57">
        <f t="shared" si="138"/>
        <v>0</v>
      </c>
      <c r="AA336" s="57">
        <f t="shared" si="138"/>
        <v>0</v>
      </c>
      <c r="AB336" s="57">
        <f t="shared" si="138"/>
        <v>0</v>
      </c>
      <c r="AC336" s="57">
        <f t="shared" si="138"/>
        <v>0</v>
      </c>
      <c r="AD336" s="57">
        <f t="shared" si="138"/>
        <v>0</v>
      </c>
      <c r="AF336" s="19">
        <v>12100000</v>
      </c>
      <c r="AG336" s="19">
        <v>11400000</v>
      </c>
      <c r="AH336" s="19">
        <v>10200000</v>
      </c>
      <c r="AI336" s="19">
        <v>9800000</v>
      </c>
      <c r="AJ336" s="19">
        <v>9300000</v>
      </c>
      <c r="AK336" s="19">
        <v>8600000</v>
      </c>
      <c r="AL336" s="19">
        <v>0</v>
      </c>
      <c r="AM336" s="19">
        <v>0</v>
      </c>
      <c r="AN336" s="19">
        <v>0</v>
      </c>
      <c r="AO336" s="19">
        <v>0</v>
      </c>
      <c r="AP336" s="19">
        <v>0</v>
      </c>
      <c r="AQ336" s="19">
        <v>0</v>
      </c>
      <c r="AS336" s="57">
        <f t="shared" si="141"/>
        <v>0</v>
      </c>
      <c r="AT336" s="57">
        <f t="shared" si="142"/>
        <v>0</v>
      </c>
      <c r="AU336" s="57">
        <f t="shared" si="143"/>
        <v>0</v>
      </c>
      <c r="AV336" s="57">
        <f t="shared" si="144"/>
        <v>0</v>
      </c>
      <c r="AW336" s="57">
        <f t="shared" si="145"/>
        <v>0</v>
      </c>
      <c r="AX336" s="57">
        <f t="shared" si="146"/>
        <v>0</v>
      </c>
      <c r="AY336" s="57">
        <f t="shared" si="147"/>
        <v>0</v>
      </c>
      <c r="AZ336" s="57">
        <f t="shared" si="148"/>
        <v>0</v>
      </c>
      <c r="BA336" s="57">
        <f t="shared" si="149"/>
        <v>0</v>
      </c>
      <c r="BB336" s="57">
        <f t="shared" si="150"/>
        <v>0</v>
      </c>
      <c r="BC336" s="57">
        <f t="shared" si="151"/>
        <v>0</v>
      </c>
      <c r="BD336" s="57">
        <f t="shared" si="152"/>
        <v>0</v>
      </c>
      <c r="BF336" s="94">
        <f t="shared" si="153"/>
        <v>700000</v>
      </c>
      <c r="BG336" s="94">
        <f t="shared" si="154"/>
        <v>1200000</v>
      </c>
      <c r="BH336" s="94">
        <f t="shared" si="155"/>
        <v>400000</v>
      </c>
      <c r="BI336" s="94">
        <f t="shared" si="156"/>
        <v>500000</v>
      </c>
      <c r="BJ336" s="94">
        <f t="shared" si="157"/>
        <v>700000</v>
      </c>
      <c r="BK336" s="94">
        <f t="shared" si="158"/>
        <v>8600000</v>
      </c>
      <c r="BL336" s="94">
        <f t="shared" si="159"/>
        <v>0</v>
      </c>
      <c r="BM336" s="94">
        <f t="shared" si="160"/>
        <v>0</v>
      </c>
      <c r="BN336" s="94">
        <f t="shared" si="161"/>
        <v>0</v>
      </c>
      <c r="BO336" s="94">
        <f t="shared" si="162"/>
        <v>0</v>
      </c>
      <c r="BP336" s="94">
        <f t="shared" si="163"/>
        <v>0</v>
      </c>
      <c r="BQ336" s="94">
        <f t="shared" si="164"/>
        <v>0</v>
      </c>
    </row>
    <row r="337" spans="1:69" x14ac:dyDescent="0.35">
      <c r="A337" s="21" t="s">
        <v>492</v>
      </c>
      <c r="B337" s="21" t="s">
        <v>610</v>
      </c>
      <c r="C337" s="22" t="s">
        <v>611</v>
      </c>
      <c r="D337" s="57">
        <v>0</v>
      </c>
      <c r="E337" s="57">
        <f t="shared" si="165"/>
        <v>-12600000</v>
      </c>
      <c r="F337" s="19">
        <v>12600000</v>
      </c>
      <c r="G337" s="19">
        <v>11900000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S337" s="57">
        <f t="shared" si="140"/>
        <v>12600000</v>
      </c>
      <c r="T337" s="57">
        <f t="shared" si="140"/>
        <v>11900000</v>
      </c>
      <c r="U337" s="57">
        <f t="shared" si="140"/>
        <v>0</v>
      </c>
      <c r="V337" s="57">
        <f t="shared" si="139"/>
        <v>0</v>
      </c>
      <c r="W337" s="57">
        <f t="shared" si="139"/>
        <v>0</v>
      </c>
      <c r="X337" s="57">
        <f t="shared" si="139"/>
        <v>0</v>
      </c>
      <c r="Y337" s="57">
        <f t="shared" si="139"/>
        <v>0</v>
      </c>
      <c r="Z337" s="57">
        <f t="shared" si="138"/>
        <v>0</v>
      </c>
      <c r="AA337" s="57">
        <f t="shared" si="138"/>
        <v>0</v>
      </c>
      <c r="AB337" s="57">
        <f t="shared" si="138"/>
        <v>0</v>
      </c>
      <c r="AC337" s="57">
        <f t="shared" si="138"/>
        <v>0</v>
      </c>
      <c r="AD337" s="57">
        <f t="shared" si="138"/>
        <v>0</v>
      </c>
      <c r="AF337" s="19">
        <v>12600000</v>
      </c>
      <c r="AG337" s="19">
        <v>11900000</v>
      </c>
      <c r="AH337" s="19">
        <v>0</v>
      </c>
      <c r="AI337" s="19">
        <v>0</v>
      </c>
      <c r="AJ337" s="19">
        <v>0</v>
      </c>
      <c r="AK337" s="19">
        <v>0</v>
      </c>
      <c r="AL337" s="19">
        <v>0</v>
      </c>
      <c r="AM337" s="19">
        <v>0</v>
      </c>
      <c r="AN337" s="19">
        <v>0</v>
      </c>
      <c r="AO337" s="19">
        <v>0</v>
      </c>
      <c r="AP337" s="19">
        <v>0</v>
      </c>
      <c r="AQ337" s="19">
        <v>0</v>
      </c>
      <c r="AS337" s="57">
        <f t="shared" si="141"/>
        <v>0</v>
      </c>
      <c r="AT337" s="57">
        <f t="shared" si="142"/>
        <v>0</v>
      </c>
      <c r="AU337" s="57">
        <f t="shared" si="143"/>
        <v>0</v>
      </c>
      <c r="AV337" s="57">
        <f t="shared" si="144"/>
        <v>0</v>
      </c>
      <c r="AW337" s="57">
        <f t="shared" si="145"/>
        <v>0</v>
      </c>
      <c r="AX337" s="57">
        <f t="shared" si="146"/>
        <v>0</v>
      </c>
      <c r="AY337" s="57">
        <f t="shared" si="147"/>
        <v>0</v>
      </c>
      <c r="AZ337" s="57">
        <f t="shared" si="148"/>
        <v>0</v>
      </c>
      <c r="BA337" s="57">
        <f t="shared" si="149"/>
        <v>0</v>
      </c>
      <c r="BB337" s="57">
        <f t="shared" si="150"/>
        <v>0</v>
      </c>
      <c r="BC337" s="57">
        <f t="shared" si="151"/>
        <v>0</v>
      </c>
      <c r="BD337" s="57">
        <f t="shared" si="152"/>
        <v>0</v>
      </c>
      <c r="BF337" s="94">
        <f t="shared" si="153"/>
        <v>700000</v>
      </c>
      <c r="BG337" s="94">
        <f t="shared" si="154"/>
        <v>11900000</v>
      </c>
      <c r="BH337" s="94">
        <f t="shared" si="155"/>
        <v>0</v>
      </c>
      <c r="BI337" s="94">
        <f t="shared" si="156"/>
        <v>0</v>
      </c>
      <c r="BJ337" s="94">
        <f t="shared" si="157"/>
        <v>0</v>
      </c>
      <c r="BK337" s="94">
        <f t="shared" si="158"/>
        <v>0</v>
      </c>
      <c r="BL337" s="94">
        <f t="shared" si="159"/>
        <v>0</v>
      </c>
      <c r="BM337" s="94">
        <f t="shared" si="160"/>
        <v>0</v>
      </c>
      <c r="BN337" s="94">
        <f t="shared" si="161"/>
        <v>0</v>
      </c>
      <c r="BO337" s="94">
        <f t="shared" si="162"/>
        <v>0</v>
      </c>
      <c r="BP337" s="94">
        <f t="shared" si="163"/>
        <v>0</v>
      </c>
      <c r="BQ337" s="94">
        <f t="shared" si="164"/>
        <v>0</v>
      </c>
    </row>
    <row r="338" spans="1:69" x14ac:dyDescent="0.35">
      <c r="A338" s="21" t="s">
        <v>492</v>
      </c>
      <c r="B338" s="21" t="s">
        <v>612</v>
      </c>
      <c r="C338" s="22" t="s">
        <v>613</v>
      </c>
      <c r="D338" s="57">
        <v>0</v>
      </c>
      <c r="E338" s="57">
        <f t="shared" si="165"/>
        <v>0</v>
      </c>
      <c r="F338" s="19">
        <v>0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3300000</v>
      </c>
      <c r="S338" s="57">
        <f t="shared" si="140"/>
        <v>0</v>
      </c>
      <c r="T338" s="57">
        <f t="shared" si="140"/>
        <v>0</v>
      </c>
      <c r="U338" s="57">
        <f t="shared" si="140"/>
        <v>0</v>
      </c>
      <c r="V338" s="57">
        <f t="shared" si="139"/>
        <v>0</v>
      </c>
      <c r="W338" s="57">
        <f t="shared" si="139"/>
        <v>0</v>
      </c>
      <c r="X338" s="57">
        <f t="shared" si="139"/>
        <v>0</v>
      </c>
      <c r="Y338" s="57">
        <f t="shared" si="139"/>
        <v>0</v>
      </c>
      <c r="Z338" s="57">
        <f t="shared" si="138"/>
        <v>0</v>
      </c>
      <c r="AA338" s="57">
        <f t="shared" si="138"/>
        <v>0</v>
      </c>
      <c r="AB338" s="57">
        <f t="shared" si="138"/>
        <v>0</v>
      </c>
      <c r="AC338" s="57">
        <f t="shared" si="138"/>
        <v>0</v>
      </c>
      <c r="AD338" s="57">
        <f t="shared" si="138"/>
        <v>3300000</v>
      </c>
      <c r="AF338" s="19">
        <v>0</v>
      </c>
      <c r="AG338" s="19">
        <v>0</v>
      </c>
      <c r="AH338" s="19">
        <v>0</v>
      </c>
      <c r="AI338" s="19">
        <v>0</v>
      </c>
      <c r="AJ338" s="19">
        <v>0</v>
      </c>
      <c r="AK338" s="19">
        <v>0</v>
      </c>
      <c r="AL338" s="19">
        <v>0</v>
      </c>
      <c r="AM338" s="19">
        <v>0</v>
      </c>
      <c r="AN338" s="19">
        <v>0</v>
      </c>
      <c r="AO338" s="19">
        <v>0</v>
      </c>
      <c r="AP338" s="19">
        <v>0</v>
      </c>
      <c r="AQ338" s="19">
        <v>3300000</v>
      </c>
      <c r="AS338" s="57">
        <f t="shared" si="141"/>
        <v>0</v>
      </c>
      <c r="AT338" s="57">
        <f t="shared" si="142"/>
        <v>0</v>
      </c>
      <c r="AU338" s="57">
        <f t="shared" si="143"/>
        <v>0</v>
      </c>
      <c r="AV338" s="57">
        <f t="shared" si="144"/>
        <v>0</v>
      </c>
      <c r="AW338" s="57">
        <f t="shared" si="145"/>
        <v>0</v>
      </c>
      <c r="AX338" s="57">
        <f t="shared" si="146"/>
        <v>0</v>
      </c>
      <c r="AY338" s="57">
        <f t="shared" si="147"/>
        <v>0</v>
      </c>
      <c r="AZ338" s="57">
        <f t="shared" si="148"/>
        <v>0</v>
      </c>
      <c r="BA338" s="57">
        <f t="shared" si="149"/>
        <v>0</v>
      </c>
      <c r="BB338" s="57">
        <f t="shared" si="150"/>
        <v>0</v>
      </c>
      <c r="BC338" s="57">
        <f t="shared" si="151"/>
        <v>0</v>
      </c>
      <c r="BD338" s="57">
        <f t="shared" si="152"/>
        <v>0</v>
      </c>
      <c r="BF338" s="94">
        <f t="shared" si="153"/>
        <v>0</v>
      </c>
      <c r="BG338" s="94">
        <f t="shared" si="154"/>
        <v>0</v>
      </c>
      <c r="BH338" s="94">
        <f t="shared" si="155"/>
        <v>0</v>
      </c>
      <c r="BI338" s="94">
        <f t="shared" si="156"/>
        <v>0</v>
      </c>
      <c r="BJ338" s="94">
        <f t="shared" si="157"/>
        <v>0</v>
      </c>
      <c r="BK338" s="94">
        <f t="shared" si="158"/>
        <v>0</v>
      </c>
      <c r="BL338" s="94">
        <f t="shared" si="159"/>
        <v>0</v>
      </c>
      <c r="BM338" s="94">
        <f t="shared" si="160"/>
        <v>0</v>
      </c>
      <c r="BN338" s="94">
        <f t="shared" si="161"/>
        <v>0</v>
      </c>
      <c r="BO338" s="94">
        <f t="shared" si="162"/>
        <v>0</v>
      </c>
      <c r="BP338" s="94">
        <f t="shared" si="163"/>
        <v>-3300000</v>
      </c>
      <c r="BQ338" s="94">
        <f t="shared" si="164"/>
        <v>3300000</v>
      </c>
    </row>
    <row r="339" spans="1:69" x14ac:dyDescent="0.35">
      <c r="A339" s="21" t="s">
        <v>492</v>
      </c>
      <c r="B339" s="21" t="s">
        <v>614</v>
      </c>
      <c r="C339" s="22" t="s">
        <v>615</v>
      </c>
      <c r="D339" s="57">
        <v>0</v>
      </c>
      <c r="E339" s="57">
        <f t="shared" si="165"/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3300000</v>
      </c>
      <c r="S339" s="57">
        <f t="shared" si="140"/>
        <v>0</v>
      </c>
      <c r="T339" s="57">
        <f t="shared" si="140"/>
        <v>0</v>
      </c>
      <c r="U339" s="57">
        <f t="shared" si="140"/>
        <v>0</v>
      </c>
      <c r="V339" s="57">
        <f t="shared" si="139"/>
        <v>0</v>
      </c>
      <c r="W339" s="57">
        <f t="shared" si="139"/>
        <v>0</v>
      </c>
      <c r="X339" s="57">
        <f t="shared" si="139"/>
        <v>0</v>
      </c>
      <c r="Y339" s="57">
        <f t="shared" si="139"/>
        <v>0</v>
      </c>
      <c r="Z339" s="57">
        <f t="shared" si="138"/>
        <v>0</v>
      </c>
      <c r="AA339" s="57">
        <f t="shared" si="138"/>
        <v>0</v>
      </c>
      <c r="AB339" s="57">
        <f t="shared" si="138"/>
        <v>0</v>
      </c>
      <c r="AC339" s="57">
        <f t="shared" si="138"/>
        <v>0</v>
      </c>
      <c r="AD339" s="57">
        <f t="shared" si="138"/>
        <v>3300000</v>
      </c>
      <c r="AF339" s="19">
        <v>0</v>
      </c>
      <c r="AG339" s="19">
        <v>0</v>
      </c>
      <c r="AH339" s="19">
        <v>0</v>
      </c>
      <c r="AI339" s="19">
        <v>0</v>
      </c>
      <c r="AJ339" s="19">
        <v>0</v>
      </c>
      <c r="AK339" s="19">
        <v>0</v>
      </c>
      <c r="AL339" s="19">
        <v>0</v>
      </c>
      <c r="AM339" s="19">
        <v>0</v>
      </c>
      <c r="AN339" s="19">
        <v>0</v>
      </c>
      <c r="AO339" s="19">
        <v>0</v>
      </c>
      <c r="AP339" s="19">
        <v>0</v>
      </c>
      <c r="AQ339" s="19">
        <v>3300000</v>
      </c>
      <c r="AS339" s="57">
        <f t="shared" si="141"/>
        <v>0</v>
      </c>
      <c r="AT339" s="57">
        <f t="shared" si="142"/>
        <v>0</v>
      </c>
      <c r="AU339" s="57">
        <f t="shared" si="143"/>
        <v>0</v>
      </c>
      <c r="AV339" s="57">
        <f t="shared" si="144"/>
        <v>0</v>
      </c>
      <c r="AW339" s="57">
        <f t="shared" si="145"/>
        <v>0</v>
      </c>
      <c r="AX339" s="57">
        <f t="shared" si="146"/>
        <v>0</v>
      </c>
      <c r="AY339" s="57">
        <f t="shared" si="147"/>
        <v>0</v>
      </c>
      <c r="AZ339" s="57">
        <f t="shared" si="148"/>
        <v>0</v>
      </c>
      <c r="BA339" s="57">
        <f t="shared" si="149"/>
        <v>0</v>
      </c>
      <c r="BB339" s="57">
        <f t="shared" si="150"/>
        <v>0</v>
      </c>
      <c r="BC339" s="57">
        <f t="shared" si="151"/>
        <v>0</v>
      </c>
      <c r="BD339" s="57">
        <f t="shared" si="152"/>
        <v>0</v>
      </c>
      <c r="BF339" s="94">
        <f t="shared" si="153"/>
        <v>0</v>
      </c>
      <c r="BG339" s="94">
        <f t="shared" si="154"/>
        <v>0</v>
      </c>
      <c r="BH339" s="94">
        <f t="shared" si="155"/>
        <v>0</v>
      </c>
      <c r="BI339" s="94">
        <f t="shared" si="156"/>
        <v>0</v>
      </c>
      <c r="BJ339" s="94">
        <f t="shared" si="157"/>
        <v>0</v>
      </c>
      <c r="BK339" s="94">
        <f t="shared" si="158"/>
        <v>0</v>
      </c>
      <c r="BL339" s="94">
        <f t="shared" si="159"/>
        <v>0</v>
      </c>
      <c r="BM339" s="94">
        <f t="shared" si="160"/>
        <v>0</v>
      </c>
      <c r="BN339" s="94">
        <f t="shared" si="161"/>
        <v>0</v>
      </c>
      <c r="BO339" s="94">
        <f t="shared" si="162"/>
        <v>0</v>
      </c>
      <c r="BP339" s="94">
        <f t="shared" si="163"/>
        <v>-3300000</v>
      </c>
      <c r="BQ339" s="94">
        <f t="shared" si="164"/>
        <v>3300000</v>
      </c>
    </row>
    <row r="340" spans="1:69" x14ac:dyDescent="0.35">
      <c r="A340" s="21" t="s">
        <v>492</v>
      </c>
      <c r="B340" s="21" t="s">
        <v>616</v>
      </c>
      <c r="C340" s="22" t="s">
        <v>617</v>
      </c>
      <c r="D340" s="57">
        <v>0</v>
      </c>
      <c r="E340" s="57">
        <f t="shared" si="165"/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3300000</v>
      </c>
      <c r="S340" s="57">
        <f t="shared" si="140"/>
        <v>0</v>
      </c>
      <c r="T340" s="57">
        <f t="shared" si="140"/>
        <v>0</v>
      </c>
      <c r="U340" s="57">
        <f t="shared" si="140"/>
        <v>0</v>
      </c>
      <c r="V340" s="57">
        <f t="shared" si="139"/>
        <v>0</v>
      </c>
      <c r="W340" s="57">
        <f t="shared" si="139"/>
        <v>0</v>
      </c>
      <c r="X340" s="57">
        <f t="shared" si="139"/>
        <v>0</v>
      </c>
      <c r="Y340" s="57">
        <f t="shared" si="139"/>
        <v>0</v>
      </c>
      <c r="Z340" s="57">
        <f t="shared" si="138"/>
        <v>0</v>
      </c>
      <c r="AA340" s="57">
        <f t="shared" si="138"/>
        <v>0</v>
      </c>
      <c r="AB340" s="57">
        <f t="shared" si="138"/>
        <v>0</v>
      </c>
      <c r="AC340" s="57">
        <f t="shared" si="138"/>
        <v>0</v>
      </c>
      <c r="AD340" s="57">
        <f t="shared" si="138"/>
        <v>3300000</v>
      </c>
      <c r="AF340" s="19">
        <v>0</v>
      </c>
      <c r="AG340" s="19">
        <v>0</v>
      </c>
      <c r="AH340" s="19">
        <v>0</v>
      </c>
      <c r="AI340" s="19">
        <v>0</v>
      </c>
      <c r="AJ340" s="19">
        <v>0</v>
      </c>
      <c r="AK340" s="19">
        <v>0</v>
      </c>
      <c r="AL340" s="19">
        <v>0</v>
      </c>
      <c r="AM340" s="19">
        <v>0</v>
      </c>
      <c r="AN340" s="19">
        <v>0</v>
      </c>
      <c r="AO340" s="19">
        <v>0</v>
      </c>
      <c r="AP340" s="19">
        <v>0</v>
      </c>
      <c r="AQ340" s="19">
        <v>3300000</v>
      </c>
      <c r="AS340" s="57">
        <f t="shared" si="141"/>
        <v>0</v>
      </c>
      <c r="AT340" s="57">
        <f t="shared" si="142"/>
        <v>0</v>
      </c>
      <c r="AU340" s="57">
        <f t="shared" si="143"/>
        <v>0</v>
      </c>
      <c r="AV340" s="57">
        <f t="shared" si="144"/>
        <v>0</v>
      </c>
      <c r="AW340" s="57">
        <f t="shared" si="145"/>
        <v>0</v>
      </c>
      <c r="AX340" s="57">
        <f t="shared" si="146"/>
        <v>0</v>
      </c>
      <c r="AY340" s="57">
        <f t="shared" si="147"/>
        <v>0</v>
      </c>
      <c r="AZ340" s="57">
        <f t="shared" si="148"/>
        <v>0</v>
      </c>
      <c r="BA340" s="57">
        <f t="shared" si="149"/>
        <v>0</v>
      </c>
      <c r="BB340" s="57">
        <f t="shared" si="150"/>
        <v>0</v>
      </c>
      <c r="BC340" s="57">
        <f t="shared" si="151"/>
        <v>0</v>
      </c>
      <c r="BD340" s="57">
        <f t="shared" si="152"/>
        <v>0</v>
      </c>
      <c r="BF340" s="94">
        <f t="shared" si="153"/>
        <v>0</v>
      </c>
      <c r="BG340" s="94">
        <f t="shared" si="154"/>
        <v>0</v>
      </c>
      <c r="BH340" s="94">
        <f t="shared" si="155"/>
        <v>0</v>
      </c>
      <c r="BI340" s="94">
        <f t="shared" si="156"/>
        <v>0</v>
      </c>
      <c r="BJ340" s="94">
        <f t="shared" si="157"/>
        <v>0</v>
      </c>
      <c r="BK340" s="94">
        <f t="shared" si="158"/>
        <v>0</v>
      </c>
      <c r="BL340" s="94">
        <f t="shared" si="159"/>
        <v>0</v>
      </c>
      <c r="BM340" s="94">
        <f t="shared" si="160"/>
        <v>0</v>
      </c>
      <c r="BN340" s="94">
        <f t="shared" si="161"/>
        <v>0</v>
      </c>
      <c r="BO340" s="94">
        <f t="shared" si="162"/>
        <v>0</v>
      </c>
      <c r="BP340" s="94">
        <f t="shared" si="163"/>
        <v>-3300000</v>
      </c>
      <c r="BQ340" s="94">
        <f t="shared" si="164"/>
        <v>3300000</v>
      </c>
    </row>
    <row r="341" spans="1:69" x14ac:dyDescent="0.35">
      <c r="A341" s="21" t="s">
        <v>492</v>
      </c>
      <c r="B341" s="21" t="s">
        <v>618</v>
      </c>
      <c r="C341" s="22" t="s">
        <v>619</v>
      </c>
      <c r="D341" s="57">
        <v>0</v>
      </c>
      <c r="E341" s="57">
        <f t="shared" si="165"/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19">
        <v>3300000</v>
      </c>
      <c r="S341" s="57">
        <f t="shared" si="140"/>
        <v>0</v>
      </c>
      <c r="T341" s="57">
        <f t="shared" si="140"/>
        <v>0</v>
      </c>
      <c r="U341" s="57">
        <f t="shared" si="140"/>
        <v>0</v>
      </c>
      <c r="V341" s="57">
        <f t="shared" si="139"/>
        <v>0</v>
      </c>
      <c r="W341" s="57">
        <f t="shared" si="139"/>
        <v>0</v>
      </c>
      <c r="X341" s="57">
        <f t="shared" si="139"/>
        <v>0</v>
      </c>
      <c r="Y341" s="57">
        <f t="shared" si="139"/>
        <v>0</v>
      </c>
      <c r="Z341" s="57">
        <f t="shared" si="138"/>
        <v>0</v>
      </c>
      <c r="AA341" s="57">
        <f t="shared" si="138"/>
        <v>0</v>
      </c>
      <c r="AB341" s="57">
        <f t="shared" si="138"/>
        <v>0</v>
      </c>
      <c r="AC341" s="57">
        <f t="shared" si="138"/>
        <v>0</v>
      </c>
      <c r="AD341" s="57">
        <f t="shared" si="138"/>
        <v>3300000</v>
      </c>
      <c r="AF341" s="19">
        <v>0</v>
      </c>
      <c r="AG341" s="19">
        <v>0</v>
      </c>
      <c r="AH341" s="19">
        <v>0</v>
      </c>
      <c r="AI341" s="19">
        <v>0</v>
      </c>
      <c r="AJ341" s="19">
        <v>0</v>
      </c>
      <c r="AK341" s="19">
        <v>0</v>
      </c>
      <c r="AL341" s="19">
        <v>0</v>
      </c>
      <c r="AM341" s="19">
        <v>0</v>
      </c>
      <c r="AN341" s="19">
        <v>0</v>
      </c>
      <c r="AO341" s="19">
        <v>0</v>
      </c>
      <c r="AP341" s="19">
        <v>0</v>
      </c>
      <c r="AQ341" s="19">
        <v>3300000</v>
      </c>
      <c r="AS341" s="57">
        <f t="shared" si="141"/>
        <v>0</v>
      </c>
      <c r="AT341" s="57">
        <f t="shared" si="142"/>
        <v>0</v>
      </c>
      <c r="AU341" s="57">
        <f t="shared" si="143"/>
        <v>0</v>
      </c>
      <c r="AV341" s="57">
        <f t="shared" si="144"/>
        <v>0</v>
      </c>
      <c r="AW341" s="57">
        <f t="shared" si="145"/>
        <v>0</v>
      </c>
      <c r="AX341" s="57">
        <f t="shared" si="146"/>
        <v>0</v>
      </c>
      <c r="AY341" s="57">
        <f t="shared" si="147"/>
        <v>0</v>
      </c>
      <c r="AZ341" s="57">
        <f t="shared" si="148"/>
        <v>0</v>
      </c>
      <c r="BA341" s="57">
        <f t="shared" si="149"/>
        <v>0</v>
      </c>
      <c r="BB341" s="57">
        <f t="shared" si="150"/>
        <v>0</v>
      </c>
      <c r="BC341" s="57">
        <f t="shared" si="151"/>
        <v>0</v>
      </c>
      <c r="BD341" s="57">
        <f t="shared" si="152"/>
        <v>0</v>
      </c>
      <c r="BF341" s="94">
        <f t="shared" si="153"/>
        <v>0</v>
      </c>
      <c r="BG341" s="94">
        <f t="shared" si="154"/>
        <v>0</v>
      </c>
      <c r="BH341" s="94">
        <f t="shared" si="155"/>
        <v>0</v>
      </c>
      <c r="BI341" s="94">
        <f t="shared" si="156"/>
        <v>0</v>
      </c>
      <c r="BJ341" s="94">
        <f t="shared" si="157"/>
        <v>0</v>
      </c>
      <c r="BK341" s="94">
        <f t="shared" si="158"/>
        <v>0</v>
      </c>
      <c r="BL341" s="94">
        <f t="shared" si="159"/>
        <v>0</v>
      </c>
      <c r="BM341" s="94">
        <f t="shared" si="160"/>
        <v>0</v>
      </c>
      <c r="BN341" s="94">
        <f t="shared" si="161"/>
        <v>0</v>
      </c>
      <c r="BO341" s="94">
        <f t="shared" si="162"/>
        <v>0</v>
      </c>
      <c r="BP341" s="94">
        <f t="shared" si="163"/>
        <v>-3300000</v>
      </c>
      <c r="BQ341" s="94">
        <f t="shared" si="164"/>
        <v>3300000</v>
      </c>
    </row>
    <row r="342" spans="1:69" x14ac:dyDescent="0.35">
      <c r="A342" s="21" t="s">
        <v>492</v>
      </c>
      <c r="B342" s="21" t="s">
        <v>620</v>
      </c>
      <c r="C342" s="22" t="s">
        <v>621</v>
      </c>
      <c r="D342" s="57">
        <v>0</v>
      </c>
      <c r="E342" s="57">
        <f t="shared" si="165"/>
        <v>0</v>
      </c>
      <c r="F342" s="19">
        <v>0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v>3300000</v>
      </c>
      <c r="S342" s="57">
        <f t="shared" si="140"/>
        <v>0</v>
      </c>
      <c r="T342" s="57">
        <f t="shared" si="140"/>
        <v>0</v>
      </c>
      <c r="U342" s="57">
        <f t="shared" si="140"/>
        <v>0</v>
      </c>
      <c r="V342" s="57">
        <f t="shared" si="139"/>
        <v>0</v>
      </c>
      <c r="W342" s="57">
        <f t="shared" si="139"/>
        <v>0</v>
      </c>
      <c r="X342" s="57">
        <f t="shared" si="139"/>
        <v>0</v>
      </c>
      <c r="Y342" s="57">
        <f t="shared" si="139"/>
        <v>0</v>
      </c>
      <c r="Z342" s="57">
        <f t="shared" si="138"/>
        <v>0</v>
      </c>
      <c r="AA342" s="57">
        <f t="shared" si="138"/>
        <v>0</v>
      </c>
      <c r="AB342" s="57">
        <f t="shared" si="138"/>
        <v>0</v>
      </c>
      <c r="AC342" s="57">
        <f t="shared" si="138"/>
        <v>0</v>
      </c>
      <c r="AD342" s="57">
        <f t="shared" si="138"/>
        <v>3300000</v>
      </c>
      <c r="AF342" s="19">
        <v>0</v>
      </c>
      <c r="AG342" s="19">
        <v>0</v>
      </c>
      <c r="AH342" s="19">
        <v>0</v>
      </c>
      <c r="AI342" s="19">
        <v>0</v>
      </c>
      <c r="AJ342" s="19">
        <v>0</v>
      </c>
      <c r="AK342" s="19">
        <v>0</v>
      </c>
      <c r="AL342" s="19">
        <v>0</v>
      </c>
      <c r="AM342" s="19">
        <v>0</v>
      </c>
      <c r="AN342" s="19">
        <v>0</v>
      </c>
      <c r="AO342" s="19">
        <v>0</v>
      </c>
      <c r="AP342" s="19">
        <v>0</v>
      </c>
      <c r="AQ342" s="19">
        <v>3300000</v>
      </c>
      <c r="AS342" s="57">
        <f t="shared" si="141"/>
        <v>0</v>
      </c>
      <c r="AT342" s="57">
        <f t="shared" si="142"/>
        <v>0</v>
      </c>
      <c r="AU342" s="57">
        <f t="shared" si="143"/>
        <v>0</v>
      </c>
      <c r="AV342" s="57">
        <f t="shared" si="144"/>
        <v>0</v>
      </c>
      <c r="AW342" s="57">
        <f t="shared" si="145"/>
        <v>0</v>
      </c>
      <c r="AX342" s="57">
        <f t="shared" si="146"/>
        <v>0</v>
      </c>
      <c r="AY342" s="57">
        <f t="shared" si="147"/>
        <v>0</v>
      </c>
      <c r="AZ342" s="57">
        <f t="shared" si="148"/>
        <v>0</v>
      </c>
      <c r="BA342" s="57">
        <f t="shared" si="149"/>
        <v>0</v>
      </c>
      <c r="BB342" s="57">
        <f t="shared" si="150"/>
        <v>0</v>
      </c>
      <c r="BC342" s="57">
        <f t="shared" si="151"/>
        <v>0</v>
      </c>
      <c r="BD342" s="57">
        <f t="shared" si="152"/>
        <v>0</v>
      </c>
      <c r="BF342" s="94">
        <f t="shared" si="153"/>
        <v>0</v>
      </c>
      <c r="BG342" s="94">
        <f t="shared" si="154"/>
        <v>0</v>
      </c>
      <c r="BH342" s="94">
        <f t="shared" si="155"/>
        <v>0</v>
      </c>
      <c r="BI342" s="94">
        <f t="shared" si="156"/>
        <v>0</v>
      </c>
      <c r="BJ342" s="94">
        <f t="shared" si="157"/>
        <v>0</v>
      </c>
      <c r="BK342" s="94">
        <f t="shared" si="158"/>
        <v>0</v>
      </c>
      <c r="BL342" s="94">
        <f t="shared" si="159"/>
        <v>0</v>
      </c>
      <c r="BM342" s="94">
        <f t="shared" si="160"/>
        <v>0</v>
      </c>
      <c r="BN342" s="94">
        <f t="shared" si="161"/>
        <v>0</v>
      </c>
      <c r="BO342" s="94">
        <f t="shared" si="162"/>
        <v>0</v>
      </c>
      <c r="BP342" s="94">
        <f t="shared" si="163"/>
        <v>-3300000</v>
      </c>
      <c r="BQ342" s="94">
        <f t="shared" si="164"/>
        <v>3300000</v>
      </c>
    </row>
    <row r="343" spans="1:69" x14ac:dyDescent="0.35">
      <c r="A343" s="21" t="s">
        <v>492</v>
      </c>
      <c r="B343" s="21" t="s">
        <v>622</v>
      </c>
      <c r="C343" s="22" t="s">
        <v>623</v>
      </c>
      <c r="D343" s="57">
        <v>0</v>
      </c>
      <c r="E343" s="57">
        <f t="shared" si="165"/>
        <v>0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4400000</v>
      </c>
      <c r="O343" s="19">
        <v>3900000</v>
      </c>
      <c r="P343" s="19">
        <v>3400000</v>
      </c>
      <c r="Q343" s="19">
        <v>0</v>
      </c>
      <c r="S343" s="57">
        <f t="shared" si="140"/>
        <v>0</v>
      </c>
      <c r="T343" s="57">
        <f t="shared" si="140"/>
        <v>0</v>
      </c>
      <c r="U343" s="57">
        <f t="shared" si="140"/>
        <v>0</v>
      </c>
      <c r="V343" s="57">
        <f t="shared" si="139"/>
        <v>0</v>
      </c>
      <c r="W343" s="57">
        <f t="shared" si="139"/>
        <v>0</v>
      </c>
      <c r="X343" s="57">
        <f t="shared" si="139"/>
        <v>0</v>
      </c>
      <c r="Y343" s="57">
        <f t="shared" si="139"/>
        <v>0</v>
      </c>
      <c r="Z343" s="57">
        <f t="shared" si="138"/>
        <v>0</v>
      </c>
      <c r="AA343" s="57">
        <f t="shared" si="138"/>
        <v>4400000</v>
      </c>
      <c r="AB343" s="57">
        <f t="shared" si="138"/>
        <v>3900000</v>
      </c>
      <c r="AC343" s="57">
        <f t="shared" si="138"/>
        <v>3400000</v>
      </c>
      <c r="AD343" s="57">
        <f t="shared" si="138"/>
        <v>0</v>
      </c>
      <c r="AF343" s="19">
        <v>0</v>
      </c>
      <c r="AG343" s="19">
        <v>0</v>
      </c>
      <c r="AH343" s="19">
        <v>0</v>
      </c>
      <c r="AI343" s="19">
        <v>0</v>
      </c>
      <c r="AJ343" s="19">
        <v>0</v>
      </c>
      <c r="AK343" s="19">
        <v>0</v>
      </c>
      <c r="AL343" s="19">
        <v>0</v>
      </c>
      <c r="AM343" s="19">
        <v>0</v>
      </c>
      <c r="AN343" s="19">
        <v>4400000</v>
      </c>
      <c r="AO343" s="19">
        <v>3900000</v>
      </c>
      <c r="AP343" s="19">
        <v>3400000</v>
      </c>
      <c r="AQ343" s="19">
        <v>0</v>
      </c>
      <c r="AS343" s="57">
        <f t="shared" si="141"/>
        <v>0</v>
      </c>
      <c r="AT343" s="57">
        <f t="shared" si="142"/>
        <v>0</v>
      </c>
      <c r="AU343" s="57">
        <f t="shared" si="143"/>
        <v>0</v>
      </c>
      <c r="AV343" s="57">
        <f t="shared" si="144"/>
        <v>0</v>
      </c>
      <c r="AW343" s="57">
        <f t="shared" si="145"/>
        <v>0</v>
      </c>
      <c r="AX343" s="57">
        <f t="shared" si="146"/>
        <v>0</v>
      </c>
      <c r="AY343" s="57">
        <f t="shared" si="147"/>
        <v>0</v>
      </c>
      <c r="AZ343" s="57">
        <f t="shared" si="148"/>
        <v>0</v>
      </c>
      <c r="BA343" s="57">
        <f t="shared" si="149"/>
        <v>0</v>
      </c>
      <c r="BB343" s="57">
        <f t="shared" si="150"/>
        <v>0</v>
      </c>
      <c r="BC343" s="57">
        <f t="shared" si="151"/>
        <v>0</v>
      </c>
      <c r="BD343" s="57">
        <f t="shared" si="152"/>
        <v>0</v>
      </c>
      <c r="BF343" s="94">
        <f t="shared" si="153"/>
        <v>0</v>
      </c>
      <c r="BG343" s="94">
        <f t="shared" si="154"/>
        <v>0</v>
      </c>
      <c r="BH343" s="94">
        <f t="shared" si="155"/>
        <v>0</v>
      </c>
      <c r="BI343" s="94">
        <f t="shared" si="156"/>
        <v>0</v>
      </c>
      <c r="BJ343" s="94">
        <f t="shared" si="157"/>
        <v>0</v>
      </c>
      <c r="BK343" s="94">
        <f t="shared" si="158"/>
        <v>0</v>
      </c>
      <c r="BL343" s="94">
        <f t="shared" si="159"/>
        <v>0</v>
      </c>
      <c r="BM343" s="94">
        <f t="shared" si="160"/>
        <v>-4400000</v>
      </c>
      <c r="BN343" s="94">
        <f t="shared" si="161"/>
        <v>500000</v>
      </c>
      <c r="BO343" s="94">
        <f t="shared" si="162"/>
        <v>500000</v>
      </c>
      <c r="BP343" s="94">
        <f t="shared" si="163"/>
        <v>3400000</v>
      </c>
      <c r="BQ343" s="94">
        <f t="shared" si="164"/>
        <v>0</v>
      </c>
    </row>
    <row r="344" spans="1:69" x14ac:dyDescent="0.35">
      <c r="A344" s="21" t="s">
        <v>492</v>
      </c>
      <c r="B344" s="21" t="s">
        <v>624</v>
      </c>
      <c r="C344" s="22" t="s">
        <v>625</v>
      </c>
      <c r="D344" s="57">
        <v>0</v>
      </c>
      <c r="E344" s="57">
        <f t="shared" si="165"/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6400000</v>
      </c>
      <c r="Q344" s="19">
        <v>5700000</v>
      </c>
      <c r="S344" s="57">
        <f t="shared" si="140"/>
        <v>0</v>
      </c>
      <c r="T344" s="57">
        <f t="shared" si="140"/>
        <v>0</v>
      </c>
      <c r="U344" s="57">
        <f t="shared" si="140"/>
        <v>0</v>
      </c>
      <c r="V344" s="57">
        <f t="shared" si="139"/>
        <v>0</v>
      </c>
      <c r="W344" s="57">
        <f t="shared" si="139"/>
        <v>0</v>
      </c>
      <c r="X344" s="57">
        <f t="shared" si="139"/>
        <v>0</v>
      </c>
      <c r="Y344" s="57">
        <f t="shared" si="139"/>
        <v>0</v>
      </c>
      <c r="Z344" s="57">
        <f t="shared" si="138"/>
        <v>0</v>
      </c>
      <c r="AA344" s="57">
        <f t="shared" si="138"/>
        <v>0</v>
      </c>
      <c r="AB344" s="57">
        <f t="shared" si="138"/>
        <v>0</v>
      </c>
      <c r="AC344" s="57">
        <f t="shared" si="138"/>
        <v>6400000</v>
      </c>
      <c r="AD344" s="57">
        <f t="shared" si="138"/>
        <v>5700000</v>
      </c>
      <c r="AF344" s="19">
        <v>0</v>
      </c>
      <c r="AG344" s="19">
        <v>0</v>
      </c>
      <c r="AH344" s="19">
        <v>0</v>
      </c>
      <c r="AI344" s="19">
        <v>0</v>
      </c>
      <c r="AJ344" s="19">
        <v>0</v>
      </c>
      <c r="AK344" s="19">
        <v>0</v>
      </c>
      <c r="AL344" s="19">
        <v>0</v>
      </c>
      <c r="AM344" s="19">
        <v>0</v>
      </c>
      <c r="AN344" s="19">
        <v>0</v>
      </c>
      <c r="AO344" s="19">
        <v>0</v>
      </c>
      <c r="AP344" s="19">
        <v>6400000</v>
      </c>
      <c r="AQ344" s="19">
        <v>5700000</v>
      </c>
      <c r="AS344" s="57">
        <f t="shared" si="141"/>
        <v>0</v>
      </c>
      <c r="AT344" s="57">
        <f t="shared" si="142"/>
        <v>0</v>
      </c>
      <c r="AU344" s="57">
        <f t="shared" si="143"/>
        <v>0</v>
      </c>
      <c r="AV344" s="57">
        <f t="shared" si="144"/>
        <v>0</v>
      </c>
      <c r="AW344" s="57">
        <f t="shared" si="145"/>
        <v>0</v>
      </c>
      <c r="AX344" s="57">
        <f t="shared" si="146"/>
        <v>0</v>
      </c>
      <c r="AY344" s="57">
        <f t="shared" si="147"/>
        <v>0</v>
      </c>
      <c r="AZ344" s="57">
        <f t="shared" si="148"/>
        <v>0</v>
      </c>
      <c r="BA344" s="57">
        <f t="shared" si="149"/>
        <v>0</v>
      </c>
      <c r="BB344" s="57">
        <f t="shared" si="150"/>
        <v>0</v>
      </c>
      <c r="BC344" s="57">
        <f t="shared" si="151"/>
        <v>0</v>
      </c>
      <c r="BD344" s="57">
        <f t="shared" si="152"/>
        <v>0</v>
      </c>
      <c r="BF344" s="94">
        <f t="shared" si="153"/>
        <v>0</v>
      </c>
      <c r="BG344" s="94">
        <f t="shared" si="154"/>
        <v>0</v>
      </c>
      <c r="BH344" s="94">
        <f t="shared" si="155"/>
        <v>0</v>
      </c>
      <c r="BI344" s="94">
        <f t="shared" si="156"/>
        <v>0</v>
      </c>
      <c r="BJ344" s="94">
        <f t="shared" si="157"/>
        <v>0</v>
      </c>
      <c r="BK344" s="94">
        <f t="shared" si="158"/>
        <v>0</v>
      </c>
      <c r="BL344" s="94">
        <f t="shared" si="159"/>
        <v>0</v>
      </c>
      <c r="BM344" s="94">
        <f t="shared" si="160"/>
        <v>0</v>
      </c>
      <c r="BN344" s="94">
        <f t="shared" si="161"/>
        <v>0</v>
      </c>
      <c r="BO344" s="94">
        <f t="shared" si="162"/>
        <v>-6400000</v>
      </c>
      <c r="BP344" s="94">
        <f t="shared" si="163"/>
        <v>700000</v>
      </c>
      <c r="BQ344" s="94">
        <f t="shared" si="164"/>
        <v>5700000</v>
      </c>
    </row>
    <row r="345" spans="1:69" x14ac:dyDescent="0.35">
      <c r="A345" s="21" t="s">
        <v>492</v>
      </c>
      <c r="B345" s="21" t="s">
        <v>626</v>
      </c>
      <c r="C345" s="22" t="s">
        <v>627</v>
      </c>
      <c r="D345" s="57">
        <v>0</v>
      </c>
      <c r="E345" s="57">
        <f t="shared" si="165"/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6400000</v>
      </c>
      <c r="Q345" s="19">
        <v>5700000</v>
      </c>
      <c r="S345" s="57">
        <f t="shared" si="140"/>
        <v>0</v>
      </c>
      <c r="T345" s="57">
        <f t="shared" si="140"/>
        <v>0</v>
      </c>
      <c r="U345" s="57">
        <f t="shared" si="140"/>
        <v>0</v>
      </c>
      <c r="V345" s="57">
        <f t="shared" si="139"/>
        <v>0</v>
      </c>
      <c r="W345" s="57">
        <f t="shared" si="139"/>
        <v>0</v>
      </c>
      <c r="X345" s="57">
        <f t="shared" si="139"/>
        <v>0</v>
      </c>
      <c r="Y345" s="57">
        <f t="shared" si="139"/>
        <v>0</v>
      </c>
      <c r="Z345" s="57">
        <f t="shared" si="138"/>
        <v>0</v>
      </c>
      <c r="AA345" s="57">
        <f t="shared" si="138"/>
        <v>0</v>
      </c>
      <c r="AB345" s="57">
        <f t="shared" si="138"/>
        <v>0</v>
      </c>
      <c r="AC345" s="57">
        <f t="shared" si="138"/>
        <v>6400000</v>
      </c>
      <c r="AD345" s="57">
        <f t="shared" si="138"/>
        <v>5700000</v>
      </c>
      <c r="AF345" s="19">
        <v>0</v>
      </c>
      <c r="AG345" s="19">
        <v>0</v>
      </c>
      <c r="AH345" s="19">
        <v>0</v>
      </c>
      <c r="AI345" s="19">
        <v>0</v>
      </c>
      <c r="AJ345" s="19">
        <v>0</v>
      </c>
      <c r="AK345" s="19">
        <v>0</v>
      </c>
      <c r="AL345" s="19">
        <v>0</v>
      </c>
      <c r="AM345" s="19">
        <v>0</v>
      </c>
      <c r="AN345" s="19">
        <v>0</v>
      </c>
      <c r="AO345" s="19">
        <v>0</v>
      </c>
      <c r="AP345" s="19">
        <v>6400000</v>
      </c>
      <c r="AQ345" s="19">
        <v>5700000</v>
      </c>
      <c r="AS345" s="57">
        <f t="shared" si="141"/>
        <v>0</v>
      </c>
      <c r="AT345" s="57">
        <f t="shared" si="142"/>
        <v>0</v>
      </c>
      <c r="AU345" s="57">
        <f t="shared" si="143"/>
        <v>0</v>
      </c>
      <c r="AV345" s="57">
        <f t="shared" si="144"/>
        <v>0</v>
      </c>
      <c r="AW345" s="57">
        <f t="shared" si="145"/>
        <v>0</v>
      </c>
      <c r="AX345" s="57">
        <f t="shared" si="146"/>
        <v>0</v>
      </c>
      <c r="AY345" s="57">
        <f t="shared" si="147"/>
        <v>0</v>
      </c>
      <c r="AZ345" s="57">
        <f t="shared" si="148"/>
        <v>0</v>
      </c>
      <c r="BA345" s="57">
        <f t="shared" si="149"/>
        <v>0</v>
      </c>
      <c r="BB345" s="57">
        <f t="shared" si="150"/>
        <v>0</v>
      </c>
      <c r="BC345" s="57">
        <f t="shared" si="151"/>
        <v>0</v>
      </c>
      <c r="BD345" s="57">
        <f t="shared" si="152"/>
        <v>0</v>
      </c>
      <c r="BF345" s="94">
        <f t="shared" si="153"/>
        <v>0</v>
      </c>
      <c r="BG345" s="94">
        <f t="shared" si="154"/>
        <v>0</v>
      </c>
      <c r="BH345" s="94">
        <f t="shared" si="155"/>
        <v>0</v>
      </c>
      <c r="BI345" s="94">
        <f t="shared" si="156"/>
        <v>0</v>
      </c>
      <c r="BJ345" s="94">
        <f t="shared" si="157"/>
        <v>0</v>
      </c>
      <c r="BK345" s="94">
        <f t="shared" si="158"/>
        <v>0</v>
      </c>
      <c r="BL345" s="94">
        <f t="shared" si="159"/>
        <v>0</v>
      </c>
      <c r="BM345" s="94">
        <f t="shared" si="160"/>
        <v>0</v>
      </c>
      <c r="BN345" s="94">
        <f t="shared" si="161"/>
        <v>0</v>
      </c>
      <c r="BO345" s="94">
        <f t="shared" si="162"/>
        <v>-6400000</v>
      </c>
      <c r="BP345" s="94">
        <f t="shared" si="163"/>
        <v>700000</v>
      </c>
      <c r="BQ345" s="94">
        <f t="shared" si="164"/>
        <v>5700000</v>
      </c>
    </row>
    <row r="346" spans="1:69" x14ac:dyDescent="0.35">
      <c r="A346" s="21" t="s">
        <v>492</v>
      </c>
      <c r="B346" s="21" t="s">
        <v>628</v>
      </c>
      <c r="C346" s="22" t="s">
        <v>629</v>
      </c>
      <c r="D346" s="57">
        <v>0</v>
      </c>
      <c r="E346" s="57">
        <f t="shared" si="165"/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6400000</v>
      </c>
      <c r="Q346" s="19">
        <v>5700000</v>
      </c>
      <c r="S346" s="57">
        <f t="shared" si="140"/>
        <v>0</v>
      </c>
      <c r="T346" s="57">
        <f t="shared" si="140"/>
        <v>0</v>
      </c>
      <c r="U346" s="57">
        <f t="shared" si="140"/>
        <v>0</v>
      </c>
      <c r="V346" s="57">
        <f t="shared" si="139"/>
        <v>0</v>
      </c>
      <c r="W346" s="57">
        <f t="shared" si="139"/>
        <v>0</v>
      </c>
      <c r="X346" s="57">
        <f t="shared" si="139"/>
        <v>0</v>
      </c>
      <c r="Y346" s="57">
        <f t="shared" si="139"/>
        <v>0</v>
      </c>
      <c r="Z346" s="57">
        <f t="shared" si="138"/>
        <v>0</v>
      </c>
      <c r="AA346" s="57">
        <f t="shared" si="138"/>
        <v>0</v>
      </c>
      <c r="AB346" s="57">
        <f t="shared" si="138"/>
        <v>0</v>
      </c>
      <c r="AC346" s="57">
        <f t="shared" si="138"/>
        <v>6400000</v>
      </c>
      <c r="AD346" s="57">
        <f t="shared" si="138"/>
        <v>5700000</v>
      </c>
      <c r="AF346" s="19">
        <v>0</v>
      </c>
      <c r="AG346" s="19">
        <v>0</v>
      </c>
      <c r="AH346" s="19">
        <v>0</v>
      </c>
      <c r="AI346" s="19">
        <v>0</v>
      </c>
      <c r="AJ346" s="19">
        <v>0</v>
      </c>
      <c r="AK346" s="19">
        <v>0</v>
      </c>
      <c r="AL346" s="19">
        <v>0</v>
      </c>
      <c r="AM346" s="19">
        <v>0</v>
      </c>
      <c r="AN346" s="19">
        <v>0</v>
      </c>
      <c r="AO346" s="19">
        <v>0</v>
      </c>
      <c r="AP346" s="19">
        <v>6400000</v>
      </c>
      <c r="AQ346" s="19">
        <v>5700000</v>
      </c>
      <c r="AS346" s="57">
        <f t="shared" si="141"/>
        <v>0</v>
      </c>
      <c r="AT346" s="57">
        <f t="shared" si="142"/>
        <v>0</v>
      </c>
      <c r="AU346" s="57">
        <f t="shared" si="143"/>
        <v>0</v>
      </c>
      <c r="AV346" s="57">
        <f t="shared" si="144"/>
        <v>0</v>
      </c>
      <c r="AW346" s="57">
        <f t="shared" si="145"/>
        <v>0</v>
      </c>
      <c r="AX346" s="57">
        <f t="shared" si="146"/>
        <v>0</v>
      </c>
      <c r="AY346" s="57">
        <f t="shared" si="147"/>
        <v>0</v>
      </c>
      <c r="AZ346" s="57">
        <f t="shared" si="148"/>
        <v>0</v>
      </c>
      <c r="BA346" s="57">
        <f t="shared" si="149"/>
        <v>0</v>
      </c>
      <c r="BB346" s="57">
        <f t="shared" si="150"/>
        <v>0</v>
      </c>
      <c r="BC346" s="57">
        <f t="shared" si="151"/>
        <v>0</v>
      </c>
      <c r="BD346" s="57">
        <f t="shared" si="152"/>
        <v>0</v>
      </c>
      <c r="BF346" s="94">
        <f t="shared" si="153"/>
        <v>0</v>
      </c>
      <c r="BG346" s="94">
        <f t="shared" si="154"/>
        <v>0</v>
      </c>
      <c r="BH346" s="94">
        <f t="shared" si="155"/>
        <v>0</v>
      </c>
      <c r="BI346" s="94">
        <f t="shared" si="156"/>
        <v>0</v>
      </c>
      <c r="BJ346" s="94">
        <f t="shared" si="157"/>
        <v>0</v>
      </c>
      <c r="BK346" s="94">
        <f t="shared" si="158"/>
        <v>0</v>
      </c>
      <c r="BL346" s="94">
        <f t="shared" si="159"/>
        <v>0</v>
      </c>
      <c r="BM346" s="94">
        <f t="shared" si="160"/>
        <v>0</v>
      </c>
      <c r="BN346" s="94">
        <f t="shared" si="161"/>
        <v>0</v>
      </c>
      <c r="BO346" s="94">
        <f t="shared" si="162"/>
        <v>-6400000</v>
      </c>
      <c r="BP346" s="94">
        <f t="shared" si="163"/>
        <v>700000</v>
      </c>
      <c r="BQ346" s="94">
        <f t="shared" si="164"/>
        <v>5700000</v>
      </c>
    </row>
    <row r="347" spans="1:69" x14ac:dyDescent="0.35">
      <c r="A347" s="21" t="s">
        <v>492</v>
      </c>
      <c r="B347" s="21" t="s">
        <v>630</v>
      </c>
      <c r="C347" s="22" t="s">
        <v>631</v>
      </c>
      <c r="D347" s="57">
        <v>0</v>
      </c>
      <c r="E347" s="57">
        <f t="shared" si="165"/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19">
        <v>7900000</v>
      </c>
      <c r="O347" s="19">
        <v>7200000</v>
      </c>
      <c r="P347" s="19">
        <v>6400000</v>
      </c>
      <c r="Q347" s="19">
        <v>5700000</v>
      </c>
      <c r="S347" s="57">
        <f t="shared" si="140"/>
        <v>0</v>
      </c>
      <c r="T347" s="57">
        <f t="shared" si="140"/>
        <v>0</v>
      </c>
      <c r="U347" s="57">
        <f t="shared" si="140"/>
        <v>0</v>
      </c>
      <c r="V347" s="57">
        <f t="shared" si="139"/>
        <v>0</v>
      </c>
      <c r="W347" s="57">
        <f t="shared" si="139"/>
        <v>0</v>
      </c>
      <c r="X347" s="57">
        <f t="shared" si="139"/>
        <v>0</v>
      </c>
      <c r="Y347" s="57">
        <f t="shared" si="139"/>
        <v>0</v>
      </c>
      <c r="Z347" s="57">
        <f t="shared" si="138"/>
        <v>0</v>
      </c>
      <c r="AA347" s="57">
        <f t="shared" si="138"/>
        <v>7900000</v>
      </c>
      <c r="AB347" s="57">
        <f t="shared" si="138"/>
        <v>7200000</v>
      </c>
      <c r="AC347" s="57">
        <f t="shared" si="138"/>
        <v>6400000</v>
      </c>
      <c r="AD347" s="57">
        <f t="shared" si="138"/>
        <v>5700000</v>
      </c>
      <c r="AF347" s="19">
        <v>0</v>
      </c>
      <c r="AG347" s="19">
        <v>0</v>
      </c>
      <c r="AH347" s="19">
        <v>0</v>
      </c>
      <c r="AI347" s="19">
        <v>0</v>
      </c>
      <c r="AJ347" s="19">
        <v>0</v>
      </c>
      <c r="AK347" s="19">
        <v>0</v>
      </c>
      <c r="AL347" s="19">
        <v>0</v>
      </c>
      <c r="AM347" s="19">
        <v>0</v>
      </c>
      <c r="AN347" s="19">
        <v>7900000</v>
      </c>
      <c r="AO347" s="19">
        <v>7200000</v>
      </c>
      <c r="AP347" s="19">
        <v>6400000</v>
      </c>
      <c r="AQ347" s="19">
        <v>5700000</v>
      </c>
      <c r="AS347" s="57">
        <f t="shared" si="141"/>
        <v>0</v>
      </c>
      <c r="AT347" s="57">
        <f t="shared" si="142"/>
        <v>0</v>
      </c>
      <c r="AU347" s="57">
        <f t="shared" si="143"/>
        <v>0</v>
      </c>
      <c r="AV347" s="57">
        <f t="shared" si="144"/>
        <v>0</v>
      </c>
      <c r="AW347" s="57">
        <f t="shared" si="145"/>
        <v>0</v>
      </c>
      <c r="AX347" s="57">
        <f t="shared" si="146"/>
        <v>0</v>
      </c>
      <c r="AY347" s="57">
        <f t="shared" si="147"/>
        <v>0</v>
      </c>
      <c r="AZ347" s="57">
        <f t="shared" si="148"/>
        <v>0</v>
      </c>
      <c r="BA347" s="57">
        <f t="shared" si="149"/>
        <v>0</v>
      </c>
      <c r="BB347" s="57">
        <f t="shared" si="150"/>
        <v>0</v>
      </c>
      <c r="BC347" s="57">
        <f t="shared" si="151"/>
        <v>0</v>
      </c>
      <c r="BD347" s="57">
        <f t="shared" si="152"/>
        <v>0</v>
      </c>
      <c r="BF347" s="94">
        <f t="shared" si="153"/>
        <v>0</v>
      </c>
      <c r="BG347" s="94">
        <f t="shared" si="154"/>
        <v>0</v>
      </c>
      <c r="BH347" s="94">
        <f t="shared" si="155"/>
        <v>0</v>
      </c>
      <c r="BI347" s="94">
        <f t="shared" si="156"/>
        <v>0</v>
      </c>
      <c r="BJ347" s="94">
        <f t="shared" si="157"/>
        <v>0</v>
      </c>
      <c r="BK347" s="94">
        <f t="shared" si="158"/>
        <v>0</v>
      </c>
      <c r="BL347" s="94">
        <f t="shared" si="159"/>
        <v>0</v>
      </c>
      <c r="BM347" s="94">
        <f t="shared" si="160"/>
        <v>-7900000</v>
      </c>
      <c r="BN347" s="94">
        <f t="shared" si="161"/>
        <v>700000</v>
      </c>
      <c r="BO347" s="94">
        <f t="shared" si="162"/>
        <v>800000</v>
      </c>
      <c r="BP347" s="94">
        <f t="shared" si="163"/>
        <v>700000</v>
      </c>
      <c r="BQ347" s="94">
        <f t="shared" si="164"/>
        <v>5700000</v>
      </c>
    </row>
    <row r="348" spans="1:69" x14ac:dyDescent="0.35">
      <c r="A348" s="21" t="s">
        <v>492</v>
      </c>
      <c r="B348" s="21" t="s">
        <v>630</v>
      </c>
      <c r="C348" s="22" t="s">
        <v>632</v>
      </c>
      <c r="D348" s="57">
        <v>0</v>
      </c>
      <c r="E348" s="57">
        <f t="shared" si="165"/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19">
        <v>7900000</v>
      </c>
      <c r="O348" s="19">
        <v>7200000</v>
      </c>
      <c r="P348" s="19">
        <v>6400000</v>
      </c>
      <c r="Q348" s="19">
        <v>5700000</v>
      </c>
      <c r="S348" s="57">
        <f t="shared" si="140"/>
        <v>0</v>
      </c>
      <c r="T348" s="57">
        <f t="shared" si="140"/>
        <v>0</v>
      </c>
      <c r="U348" s="57">
        <f t="shared" si="140"/>
        <v>0</v>
      </c>
      <c r="V348" s="57">
        <f t="shared" si="139"/>
        <v>0</v>
      </c>
      <c r="W348" s="57">
        <f t="shared" si="139"/>
        <v>0</v>
      </c>
      <c r="X348" s="57">
        <f t="shared" si="139"/>
        <v>0</v>
      </c>
      <c r="Y348" s="57">
        <f t="shared" si="139"/>
        <v>0</v>
      </c>
      <c r="Z348" s="57">
        <f t="shared" si="138"/>
        <v>0</v>
      </c>
      <c r="AA348" s="57">
        <f t="shared" si="138"/>
        <v>7900000</v>
      </c>
      <c r="AB348" s="57">
        <f t="shared" si="138"/>
        <v>7200000</v>
      </c>
      <c r="AC348" s="57">
        <f t="shared" si="138"/>
        <v>6400000</v>
      </c>
      <c r="AD348" s="57">
        <f t="shared" si="138"/>
        <v>5700000</v>
      </c>
      <c r="AF348" s="19">
        <v>0</v>
      </c>
      <c r="AG348" s="19">
        <v>0</v>
      </c>
      <c r="AH348" s="19">
        <v>0</v>
      </c>
      <c r="AI348" s="19">
        <v>0</v>
      </c>
      <c r="AJ348" s="19">
        <v>0</v>
      </c>
      <c r="AK348" s="19">
        <v>0</v>
      </c>
      <c r="AL348" s="19">
        <v>0</v>
      </c>
      <c r="AM348" s="19">
        <v>0</v>
      </c>
      <c r="AN348" s="19">
        <v>7900000</v>
      </c>
      <c r="AO348" s="19">
        <v>7200000</v>
      </c>
      <c r="AP348" s="19">
        <v>6400000</v>
      </c>
      <c r="AQ348" s="19">
        <v>5700000</v>
      </c>
      <c r="AS348" s="57">
        <f t="shared" si="141"/>
        <v>0</v>
      </c>
      <c r="AT348" s="57">
        <f t="shared" si="142"/>
        <v>0</v>
      </c>
      <c r="AU348" s="57">
        <f t="shared" si="143"/>
        <v>0</v>
      </c>
      <c r="AV348" s="57">
        <f t="shared" si="144"/>
        <v>0</v>
      </c>
      <c r="AW348" s="57">
        <f t="shared" si="145"/>
        <v>0</v>
      </c>
      <c r="AX348" s="57">
        <f t="shared" si="146"/>
        <v>0</v>
      </c>
      <c r="AY348" s="57">
        <f t="shared" si="147"/>
        <v>0</v>
      </c>
      <c r="AZ348" s="57">
        <f t="shared" si="148"/>
        <v>0</v>
      </c>
      <c r="BA348" s="57">
        <f t="shared" si="149"/>
        <v>0</v>
      </c>
      <c r="BB348" s="57">
        <f t="shared" si="150"/>
        <v>0</v>
      </c>
      <c r="BC348" s="57">
        <f t="shared" si="151"/>
        <v>0</v>
      </c>
      <c r="BD348" s="57">
        <f t="shared" si="152"/>
        <v>0</v>
      </c>
      <c r="BF348" s="94">
        <f t="shared" si="153"/>
        <v>0</v>
      </c>
      <c r="BG348" s="94">
        <f t="shared" si="154"/>
        <v>0</v>
      </c>
      <c r="BH348" s="94">
        <f t="shared" si="155"/>
        <v>0</v>
      </c>
      <c r="BI348" s="94">
        <f t="shared" si="156"/>
        <v>0</v>
      </c>
      <c r="BJ348" s="94">
        <f t="shared" si="157"/>
        <v>0</v>
      </c>
      <c r="BK348" s="94">
        <f t="shared" si="158"/>
        <v>0</v>
      </c>
      <c r="BL348" s="94">
        <f t="shared" si="159"/>
        <v>0</v>
      </c>
      <c r="BM348" s="94">
        <f t="shared" si="160"/>
        <v>-7900000</v>
      </c>
      <c r="BN348" s="94">
        <f t="shared" si="161"/>
        <v>700000</v>
      </c>
      <c r="BO348" s="94">
        <f t="shared" si="162"/>
        <v>800000</v>
      </c>
      <c r="BP348" s="94">
        <f t="shared" si="163"/>
        <v>700000</v>
      </c>
      <c r="BQ348" s="94">
        <f t="shared" si="164"/>
        <v>5700000</v>
      </c>
    </row>
    <row r="349" spans="1:69" x14ac:dyDescent="0.35">
      <c r="A349" s="21" t="s">
        <v>492</v>
      </c>
      <c r="B349" s="21" t="s">
        <v>633</v>
      </c>
      <c r="C349" s="22" t="s">
        <v>634</v>
      </c>
      <c r="D349" s="57">
        <v>0</v>
      </c>
      <c r="E349" s="57">
        <f t="shared" si="165"/>
        <v>0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4500000</v>
      </c>
      <c r="O349" s="19">
        <v>4000000</v>
      </c>
      <c r="P349" s="19">
        <v>3600000</v>
      </c>
      <c r="Q349" s="19">
        <v>3300000</v>
      </c>
      <c r="S349" s="57">
        <f t="shared" si="140"/>
        <v>0</v>
      </c>
      <c r="T349" s="57">
        <f t="shared" si="140"/>
        <v>0</v>
      </c>
      <c r="U349" s="57">
        <f t="shared" si="140"/>
        <v>0</v>
      </c>
      <c r="V349" s="57">
        <f t="shared" si="139"/>
        <v>0</v>
      </c>
      <c r="W349" s="57">
        <f t="shared" si="139"/>
        <v>0</v>
      </c>
      <c r="X349" s="57">
        <f t="shared" si="139"/>
        <v>0</v>
      </c>
      <c r="Y349" s="57">
        <f t="shared" si="139"/>
        <v>0</v>
      </c>
      <c r="Z349" s="57">
        <f t="shared" si="138"/>
        <v>0</v>
      </c>
      <c r="AA349" s="57">
        <f t="shared" si="138"/>
        <v>4500000</v>
      </c>
      <c r="AB349" s="57">
        <f t="shared" si="138"/>
        <v>4000000</v>
      </c>
      <c r="AC349" s="57">
        <f t="shared" si="138"/>
        <v>3600000</v>
      </c>
      <c r="AD349" s="57">
        <f t="shared" si="138"/>
        <v>3300000</v>
      </c>
      <c r="AF349" s="19">
        <v>0</v>
      </c>
      <c r="AG349" s="19">
        <v>0</v>
      </c>
      <c r="AH349" s="19">
        <v>0</v>
      </c>
      <c r="AI349" s="19">
        <v>0</v>
      </c>
      <c r="AJ349" s="19">
        <v>0</v>
      </c>
      <c r="AK349" s="19">
        <v>0</v>
      </c>
      <c r="AL349" s="19">
        <v>0</v>
      </c>
      <c r="AM349" s="19">
        <v>0</v>
      </c>
      <c r="AN349" s="19">
        <v>4500000</v>
      </c>
      <c r="AO349" s="19">
        <v>4000000</v>
      </c>
      <c r="AP349" s="19">
        <v>3600000</v>
      </c>
      <c r="AQ349" s="19">
        <v>3300000</v>
      </c>
      <c r="AS349" s="57">
        <f t="shared" si="141"/>
        <v>0</v>
      </c>
      <c r="AT349" s="57">
        <f t="shared" si="142"/>
        <v>0</v>
      </c>
      <c r="AU349" s="57">
        <f t="shared" si="143"/>
        <v>0</v>
      </c>
      <c r="AV349" s="57">
        <f t="shared" si="144"/>
        <v>0</v>
      </c>
      <c r="AW349" s="57">
        <f t="shared" si="145"/>
        <v>0</v>
      </c>
      <c r="AX349" s="57">
        <f t="shared" si="146"/>
        <v>0</v>
      </c>
      <c r="AY349" s="57">
        <f t="shared" si="147"/>
        <v>0</v>
      </c>
      <c r="AZ349" s="57">
        <f t="shared" si="148"/>
        <v>0</v>
      </c>
      <c r="BA349" s="57">
        <f t="shared" si="149"/>
        <v>0</v>
      </c>
      <c r="BB349" s="57">
        <f t="shared" si="150"/>
        <v>0</v>
      </c>
      <c r="BC349" s="57">
        <f t="shared" si="151"/>
        <v>0</v>
      </c>
      <c r="BD349" s="57">
        <f t="shared" si="152"/>
        <v>0</v>
      </c>
      <c r="BF349" s="94">
        <f t="shared" si="153"/>
        <v>0</v>
      </c>
      <c r="BG349" s="94">
        <f t="shared" si="154"/>
        <v>0</v>
      </c>
      <c r="BH349" s="94">
        <f t="shared" si="155"/>
        <v>0</v>
      </c>
      <c r="BI349" s="94">
        <f t="shared" si="156"/>
        <v>0</v>
      </c>
      <c r="BJ349" s="94">
        <f t="shared" si="157"/>
        <v>0</v>
      </c>
      <c r="BK349" s="94">
        <f t="shared" si="158"/>
        <v>0</v>
      </c>
      <c r="BL349" s="94">
        <f t="shared" si="159"/>
        <v>0</v>
      </c>
      <c r="BM349" s="94">
        <f t="shared" si="160"/>
        <v>-4500000</v>
      </c>
      <c r="BN349" s="94">
        <f t="shared" si="161"/>
        <v>500000</v>
      </c>
      <c r="BO349" s="94">
        <f t="shared" si="162"/>
        <v>400000</v>
      </c>
      <c r="BP349" s="94">
        <f t="shared" si="163"/>
        <v>300000</v>
      </c>
      <c r="BQ349" s="94">
        <f t="shared" si="164"/>
        <v>3300000</v>
      </c>
    </row>
    <row r="350" spans="1:69" x14ac:dyDescent="0.35">
      <c r="A350" s="21" t="s">
        <v>492</v>
      </c>
      <c r="B350" s="21" t="s">
        <v>635</v>
      </c>
      <c r="C350" s="22" t="s">
        <v>636</v>
      </c>
      <c r="D350" s="57">
        <v>0</v>
      </c>
      <c r="E350" s="57">
        <f t="shared" si="165"/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19">
        <v>4500000</v>
      </c>
      <c r="O350" s="19">
        <v>4000000</v>
      </c>
      <c r="P350" s="19">
        <v>3600000</v>
      </c>
      <c r="Q350" s="19">
        <v>3300000</v>
      </c>
      <c r="S350" s="57">
        <f t="shared" si="140"/>
        <v>0</v>
      </c>
      <c r="T350" s="57">
        <f t="shared" si="140"/>
        <v>0</v>
      </c>
      <c r="U350" s="57">
        <f t="shared" si="140"/>
        <v>0</v>
      </c>
      <c r="V350" s="57">
        <f t="shared" si="139"/>
        <v>0</v>
      </c>
      <c r="W350" s="57">
        <f t="shared" si="139"/>
        <v>0</v>
      </c>
      <c r="X350" s="57">
        <f t="shared" si="139"/>
        <v>0</v>
      </c>
      <c r="Y350" s="57">
        <f t="shared" si="139"/>
        <v>0</v>
      </c>
      <c r="Z350" s="57">
        <f t="shared" si="138"/>
        <v>0</v>
      </c>
      <c r="AA350" s="57">
        <f t="shared" si="138"/>
        <v>4500000</v>
      </c>
      <c r="AB350" s="57">
        <f t="shared" si="138"/>
        <v>4000000</v>
      </c>
      <c r="AC350" s="57">
        <f t="shared" si="138"/>
        <v>3600000</v>
      </c>
      <c r="AD350" s="57">
        <f t="shared" si="138"/>
        <v>3300000</v>
      </c>
      <c r="AF350" s="19">
        <v>0</v>
      </c>
      <c r="AG350" s="19">
        <v>0</v>
      </c>
      <c r="AH350" s="19">
        <v>0</v>
      </c>
      <c r="AI350" s="19">
        <v>0</v>
      </c>
      <c r="AJ350" s="19">
        <v>0</v>
      </c>
      <c r="AK350" s="19">
        <v>0</v>
      </c>
      <c r="AL350" s="19">
        <v>0</v>
      </c>
      <c r="AM350" s="19">
        <v>0</v>
      </c>
      <c r="AN350" s="19">
        <v>4500000</v>
      </c>
      <c r="AO350" s="19">
        <v>4000000</v>
      </c>
      <c r="AP350" s="19">
        <v>3600000</v>
      </c>
      <c r="AQ350" s="19">
        <v>3300000</v>
      </c>
      <c r="AS350" s="57">
        <f t="shared" si="141"/>
        <v>0</v>
      </c>
      <c r="AT350" s="57">
        <f t="shared" si="142"/>
        <v>0</v>
      </c>
      <c r="AU350" s="57">
        <f t="shared" si="143"/>
        <v>0</v>
      </c>
      <c r="AV350" s="57">
        <f t="shared" si="144"/>
        <v>0</v>
      </c>
      <c r="AW350" s="57">
        <f t="shared" si="145"/>
        <v>0</v>
      </c>
      <c r="AX350" s="57">
        <f t="shared" si="146"/>
        <v>0</v>
      </c>
      <c r="AY350" s="57">
        <f t="shared" si="147"/>
        <v>0</v>
      </c>
      <c r="AZ350" s="57">
        <f t="shared" si="148"/>
        <v>0</v>
      </c>
      <c r="BA350" s="57">
        <f t="shared" si="149"/>
        <v>0</v>
      </c>
      <c r="BB350" s="57">
        <f t="shared" si="150"/>
        <v>0</v>
      </c>
      <c r="BC350" s="57">
        <f t="shared" si="151"/>
        <v>0</v>
      </c>
      <c r="BD350" s="57">
        <f t="shared" si="152"/>
        <v>0</v>
      </c>
      <c r="BF350" s="94">
        <f t="shared" si="153"/>
        <v>0</v>
      </c>
      <c r="BG350" s="94">
        <f t="shared" si="154"/>
        <v>0</v>
      </c>
      <c r="BH350" s="94">
        <f t="shared" si="155"/>
        <v>0</v>
      </c>
      <c r="BI350" s="94">
        <f t="shared" si="156"/>
        <v>0</v>
      </c>
      <c r="BJ350" s="94">
        <f t="shared" si="157"/>
        <v>0</v>
      </c>
      <c r="BK350" s="94">
        <f t="shared" si="158"/>
        <v>0</v>
      </c>
      <c r="BL350" s="94">
        <f t="shared" si="159"/>
        <v>0</v>
      </c>
      <c r="BM350" s="94">
        <f t="shared" si="160"/>
        <v>-4500000</v>
      </c>
      <c r="BN350" s="94">
        <f t="shared" si="161"/>
        <v>500000</v>
      </c>
      <c r="BO350" s="94">
        <f t="shared" si="162"/>
        <v>400000</v>
      </c>
      <c r="BP350" s="94">
        <f t="shared" si="163"/>
        <v>300000</v>
      </c>
      <c r="BQ350" s="94">
        <f t="shared" si="164"/>
        <v>3300000</v>
      </c>
    </row>
    <row r="351" spans="1:69" x14ac:dyDescent="0.35">
      <c r="A351" s="21" t="s">
        <v>492</v>
      </c>
      <c r="B351" s="21" t="s">
        <v>637</v>
      </c>
      <c r="C351" s="22" t="s">
        <v>638</v>
      </c>
      <c r="D351" s="57">
        <v>0</v>
      </c>
      <c r="E351" s="57">
        <f t="shared" si="165"/>
        <v>0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19">
        <v>4500000</v>
      </c>
      <c r="O351" s="19">
        <v>4000000</v>
      </c>
      <c r="P351" s="19">
        <v>3600000</v>
      </c>
      <c r="Q351" s="19">
        <v>3300000</v>
      </c>
      <c r="S351" s="57">
        <f t="shared" si="140"/>
        <v>0</v>
      </c>
      <c r="T351" s="57">
        <f t="shared" si="140"/>
        <v>0</v>
      </c>
      <c r="U351" s="57">
        <f t="shared" si="140"/>
        <v>0</v>
      </c>
      <c r="V351" s="57">
        <f t="shared" si="139"/>
        <v>0</v>
      </c>
      <c r="W351" s="57">
        <f t="shared" si="139"/>
        <v>0</v>
      </c>
      <c r="X351" s="57">
        <f t="shared" si="139"/>
        <v>0</v>
      </c>
      <c r="Y351" s="57">
        <f t="shared" si="139"/>
        <v>0</v>
      </c>
      <c r="Z351" s="57">
        <f t="shared" si="138"/>
        <v>0</v>
      </c>
      <c r="AA351" s="57">
        <f t="shared" si="138"/>
        <v>4500000</v>
      </c>
      <c r="AB351" s="57">
        <f t="shared" si="138"/>
        <v>4000000</v>
      </c>
      <c r="AC351" s="57">
        <f t="shared" si="138"/>
        <v>3600000</v>
      </c>
      <c r="AD351" s="57">
        <f t="shared" si="138"/>
        <v>3300000</v>
      </c>
      <c r="AF351" s="19">
        <v>0</v>
      </c>
      <c r="AG351" s="19">
        <v>0</v>
      </c>
      <c r="AH351" s="19">
        <v>0</v>
      </c>
      <c r="AI351" s="19">
        <v>0</v>
      </c>
      <c r="AJ351" s="19">
        <v>0</v>
      </c>
      <c r="AK351" s="19">
        <v>0</v>
      </c>
      <c r="AL351" s="19">
        <v>0</v>
      </c>
      <c r="AM351" s="19">
        <v>0</v>
      </c>
      <c r="AN351" s="19">
        <v>4500000</v>
      </c>
      <c r="AO351" s="19">
        <v>4000000</v>
      </c>
      <c r="AP351" s="19">
        <v>3600000</v>
      </c>
      <c r="AQ351" s="19">
        <v>3300000</v>
      </c>
      <c r="AS351" s="57">
        <f t="shared" si="141"/>
        <v>0</v>
      </c>
      <c r="AT351" s="57">
        <f t="shared" si="142"/>
        <v>0</v>
      </c>
      <c r="AU351" s="57">
        <f t="shared" si="143"/>
        <v>0</v>
      </c>
      <c r="AV351" s="57">
        <f t="shared" si="144"/>
        <v>0</v>
      </c>
      <c r="AW351" s="57">
        <f t="shared" si="145"/>
        <v>0</v>
      </c>
      <c r="AX351" s="57">
        <f t="shared" si="146"/>
        <v>0</v>
      </c>
      <c r="AY351" s="57">
        <f t="shared" si="147"/>
        <v>0</v>
      </c>
      <c r="AZ351" s="57">
        <f t="shared" si="148"/>
        <v>0</v>
      </c>
      <c r="BA351" s="57">
        <f t="shared" si="149"/>
        <v>0</v>
      </c>
      <c r="BB351" s="57">
        <f t="shared" si="150"/>
        <v>0</v>
      </c>
      <c r="BC351" s="57">
        <f t="shared" si="151"/>
        <v>0</v>
      </c>
      <c r="BD351" s="57">
        <f t="shared" si="152"/>
        <v>0</v>
      </c>
      <c r="BF351" s="94">
        <f t="shared" si="153"/>
        <v>0</v>
      </c>
      <c r="BG351" s="94">
        <f t="shared" si="154"/>
        <v>0</v>
      </c>
      <c r="BH351" s="94">
        <f t="shared" si="155"/>
        <v>0</v>
      </c>
      <c r="BI351" s="94">
        <f t="shared" si="156"/>
        <v>0</v>
      </c>
      <c r="BJ351" s="94">
        <f t="shared" si="157"/>
        <v>0</v>
      </c>
      <c r="BK351" s="94">
        <f t="shared" si="158"/>
        <v>0</v>
      </c>
      <c r="BL351" s="94">
        <f t="shared" si="159"/>
        <v>0</v>
      </c>
      <c r="BM351" s="94">
        <f t="shared" si="160"/>
        <v>-4500000</v>
      </c>
      <c r="BN351" s="94">
        <f t="shared" si="161"/>
        <v>500000</v>
      </c>
      <c r="BO351" s="94">
        <f t="shared" si="162"/>
        <v>400000</v>
      </c>
      <c r="BP351" s="94">
        <f t="shared" si="163"/>
        <v>300000</v>
      </c>
      <c r="BQ351" s="94">
        <f t="shared" si="164"/>
        <v>3300000</v>
      </c>
    </row>
    <row r="352" spans="1:69" x14ac:dyDescent="0.35">
      <c r="A352" s="21" t="s">
        <v>492</v>
      </c>
      <c r="B352" s="21" t="s">
        <v>639</v>
      </c>
      <c r="C352" s="22" t="s">
        <v>640</v>
      </c>
      <c r="D352" s="57">
        <v>0</v>
      </c>
      <c r="E352" s="57">
        <f t="shared" si="165"/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3600000</v>
      </c>
      <c r="Q352" s="19">
        <v>3300000</v>
      </c>
      <c r="S352" s="57">
        <f t="shared" si="140"/>
        <v>0</v>
      </c>
      <c r="T352" s="57">
        <f t="shared" si="140"/>
        <v>0</v>
      </c>
      <c r="U352" s="57">
        <f t="shared" si="140"/>
        <v>0</v>
      </c>
      <c r="V352" s="57">
        <f t="shared" si="139"/>
        <v>0</v>
      </c>
      <c r="W352" s="57">
        <f t="shared" si="139"/>
        <v>0</v>
      </c>
      <c r="X352" s="57">
        <f t="shared" si="139"/>
        <v>0</v>
      </c>
      <c r="Y352" s="57">
        <f t="shared" si="139"/>
        <v>0</v>
      </c>
      <c r="Z352" s="57">
        <f t="shared" si="138"/>
        <v>0</v>
      </c>
      <c r="AA352" s="57">
        <f t="shared" si="138"/>
        <v>0</v>
      </c>
      <c r="AB352" s="57">
        <f t="shared" si="138"/>
        <v>0</v>
      </c>
      <c r="AC352" s="57">
        <f t="shared" si="138"/>
        <v>3600000</v>
      </c>
      <c r="AD352" s="57">
        <f t="shared" si="138"/>
        <v>3300000</v>
      </c>
      <c r="AF352" s="19">
        <v>0</v>
      </c>
      <c r="AG352" s="19">
        <v>0</v>
      </c>
      <c r="AH352" s="19">
        <v>0</v>
      </c>
      <c r="AI352" s="19">
        <v>0</v>
      </c>
      <c r="AJ352" s="19">
        <v>0</v>
      </c>
      <c r="AK352" s="19">
        <v>0</v>
      </c>
      <c r="AL352" s="19">
        <v>0</v>
      </c>
      <c r="AM352" s="19">
        <v>0</v>
      </c>
      <c r="AN352" s="19">
        <v>0</v>
      </c>
      <c r="AO352" s="19">
        <v>0</v>
      </c>
      <c r="AP352" s="19">
        <v>3600000</v>
      </c>
      <c r="AQ352" s="19">
        <v>3300000</v>
      </c>
      <c r="AS352" s="57">
        <f t="shared" si="141"/>
        <v>0</v>
      </c>
      <c r="AT352" s="57">
        <f t="shared" si="142"/>
        <v>0</v>
      </c>
      <c r="AU352" s="57">
        <f t="shared" si="143"/>
        <v>0</v>
      </c>
      <c r="AV352" s="57">
        <f t="shared" si="144"/>
        <v>0</v>
      </c>
      <c r="AW352" s="57">
        <f t="shared" si="145"/>
        <v>0</v>
      </c>
      <c r="AX352" s="57">
        <f t="shared" si="146"/>
        <v>0</v>
      </c>
      <c r="AY352" s="57">
        <f t="shared" si="147"/>
        <v>0</v>
      </c>
      <c r="AZ352" s="57">
        <f t="shared" si="148"/>
        <v>0</v>
      </c>
      <c r="BA352" s="57">
        <f t="shared" si="149"/>
        <v>0</v>
      </c>
      <c r="BB352" s="57">
        <f t="shared" si="150"/>
        <v>0</v>
      </c>
      <c r="BC352" s="57">
        <f t="shared" si="151"/>
        <v>0</v>
      </c>
      <c r="BD352" s="57">
        <f t="shared" si="152"/>
        <v>0</v>
      </c>
      <c r="BF352" s="94">
        <f t="shared" si="153"/>
        <v>0</v>
      </c>
      <c r="BG352" s="94">
        <f t="shared" si="154"/>
        <v>0</v>
      </c>
      <c r="BH352" s="94">
        <f t="shared" si="155"/>
        <v>0</v>
      </c>
      <c r="BI352" s="94">
        <f t="shared" si="156"/>
        <v>0</v>
      </c>
      <c r="BJ352" s="94">
        <f t="shared" si="157"/>
        <v>0</v>
      </c>
      <c r="BK352" s="94">
        <f t="shared" si="158"/>
        <v>0</v>
      </c>
      <c r="BL352" s="94">
        <f t="shared" si="159"/>
        <v>0</v>
      </c>
      <c r="BM352" s="94">
        <f t="shared" si="160"/>
        <v>0</v>
      </c>
      <c r="BN352" s="94">
        <f t="shared" si="161"/>
        <v>0</v>
      </c>
      <c r="BO352" s="94">
        <f t="shared" si="162"/>
        <v>-3600000</v>
      </c>
      <c r="BP352" s="94">
        <f t="shared" si="163"/>
        <v>300000</v>
      </c>
      <c r="BQ352" s="94">
        <f t="shared" si="164"/>
        <v>3300000</v>
      </c>
    </row>
    <row r="353" spans="1:69" x14ac:dyDescent="0.35">
      <c r="A353" s="30" t="s">
        <v>1065</v>
      </c>
      <c r="B353" s="31" t="s">
        <v>1029</v>
      </c>
      <c r="C353" s="32" t="s">
        <v>1047</v>
      </c>
      <c r="D353" s="57">
        <v>0</v>
      </c>
      <c r="E353" s="57">
        <f t="shared" si="165"/>
        <v>-21300000</v>
      </c>
      <c r="F353" s="19">
        <v>21300000</v>
      </c>
      <c r="G353" s="19">
        <v>20300000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S353" s="57">
        <f t="shared" si="140"/>
        <v>21300000</v>
      </c>
      <c r="T353" s="57">
        <f t="shared" si="140"/>
        <v>20300000</v>
      </c>
      <c r="U353" s="57">
        <f t="shared" si="140"/>
        <v>0</v>
      </c>
      <c r="V353" s="57">
        <f t="shared" si="139"/>
        <v>0</v>
      </c>
      <c r="W353" s="57">
        <f t="shared" si="139"/>
        <v>0</v>
      </c>
      <c r="X353" s="57">
        <f t="shared" si="139"/>
        <v>0</v>
      </c>
      <c r="Y353" s="57">
        <f t="shared" si="139"/>
        <v>0</v>
      </c>
      <c r="Z353" s="57">
        <f t="shared" si="138"/>
        <v>0</v>
      </c>
      <c r="AA353" s="57">
        <f t="shared" si="138"/>
        <v>0</v>
      </c>
      <c r="AB353" s="57">
        <f t="shared" si="138"/>
        <v>0</v>
      </c>
      <c r="AC353" s="57">
        <f t="shared" si="138"/>
        <v>0</v>
      </c>
      <c r="AD353" s="57">
        <f t="shared" si="138"/>
        <v>0</v>
      </c>
      <c r="AF353" s="19">
        <v>21300000</v>
      </c>
      <c r="AG353" s="19">
        <v>20300000</v>
      </c>
      <c r="AH353" s="19">
        <v>0</v>
      </c>
      <c r="AI353" s="19">
        <v>0</v>
      </c>
      <c r="AJ353" s="19">
        <v>0</v>
      </c>
      <c r="AK353" s="19">
        <v>0</v>
      </c>
      <c r="AL353" s="19">
        <v>0</v>
      </c>
      <c r="AM353" s="19">
        <v>0</v>
      </c>
      <c r="AN353" s="19">
        <v>0</v>
      </c>
      <c r="AO353" s="19">
        <v>0</v>
      </c>
      <c r="AP353" s="19">
        <v>0</v>
      </c>
      <c r="AQ353" s="19">
        <v>0</v>
      </c>
      <c r="AS353" s="57">
        <f t="shared" si="141"/>
        <v>0</v>
      </c>
      <c r="AT353" s="57">
        <f t="shared" si="142"/>
        <v>0</v>
      </c>
      <c r="AU353" s="57">
        <f t="shared" si="143"/>
        <v>0</v>
      </c>
      <c r="AV353" s="57">
        <f t="shared" si="144"/>
        <v>0</v>
      </c>
      <c r="AW353" s="57">
        <f t="shared" si="145"/>
        <v>0</v>
      </c>
      <c r="AX353" s="57">
        <f t="shared" si="146"/>
        <v>0</v>
      </c>
      <c r="AY353" s="57">
        <f t="shared" si="147"/>
        <v>0</v>
      </c>
      <c r="AZ353" s="57">
        <f t="shared" si="148"/>
        <v>0</v>
      </c>
      <c r="BA353" s="57">
        <f t="shared" si="149"/>
        <v>0</v>
      </c>
      <c r="BB353" s="57">
        <f t="shared" si="150"/>
        <v>0</v>
      </c>
      <c r="BC353" s="57">
        <f t="shared" si="151"/>
        <v>0</v>
      </c>
      <c r="BD353" s="57">
        <f t="shared" si="152"/>
        <v>0</v>
      </c>
      <c r="BF353" s="94">
        <f t="shared" si="153"/>
        <v>1000000</v>
      </c>
      <c r="BG353" s="94">
        <f t="shared" si="154"/>
        <v>20300000</v>
      </c>
      <c r="BH353" s="94">
        <f t="shared" si="155"/>
        <v>0</v>
      </c>
      <c r="BI353" s="94">
        <f t="shared" si="156"/>
        <v>0</v>
      </c>
      <c r="BJ353" s="94">
        <f t="shared" si="157"/>
        <v>0</v>
      </c>
      <c r="BK353" s="94">
        <f t="shared" si="158"/>
        <v>0</v>
      </c>
      <c r="BL353" s="94">
        <f t="shared" si="159"/>
        <v>0</v>
      </c>
      <c r="BM353" s="94">
        <f t="shared" si="160"/>
        <v>0</v>
      </c>
      <c r="BN353" s="94">
        <f t="shared" si="161"/>
        <v>0</v>
      </c>
      <c r="BO353" s="94">
        <f t="shared" si="162"/>
        <v>0</v>
      </c>
      <c r="BP353" s="94">
        <f t="shared" si="163"/>
        <v>0</v>
      </c>
      <c r="BQ353" s="94">
        <f t="shared" si="164"/>
        <v>0</v>
      </c>
    </row>
    <row r="354" spans="1:69" x14ac:dyDescent="0.35">
      <c r="A354" s="21" t="s">
        <v>649</v>
      </c>
      <c r="B354" s="21" t="s">
        <v>650</v>
      </c>
      <c r="C354" s="22" t="s">
        <v>651</v>
      </c>
      <c r="D354" s="57">
        <v>0</v>
      </c>
      <c r="E354" s="57">
        <f t="shared" si="165"/>
        <v>0</v>
      </c>
      <c r="F354" s="19">
        <v>0</v>
      </c>
      <c r="G354" s="19">
        <v>0</v>
      </c>
      <c r="H354" s="19">
        <v>0</v>
      </c>
      <c r="I354" s="19">
        <v>0</v>
      </c>
      <c r="J354" s="19">
        <v>0</v>
      </c>
      <c r="K354" s="19">
        <v>9800000</v>
      </c>
      <c r="L354" s="19">
        <v>8800000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S354" s="57">
        <f t="shared" si="140"/>
        <v>0</v>
      </c>
      <c r="T354" s="57">
        <f t="shared" si="140"/>
        <v>0</v>
      </c>
      <c r="U354" s="57">
        <f t="shared" si="140"/>
        <v>0</v>
      </c>
      <c r="V354" s="57">
        <f t="shared" si="139"/>
        <v>0</v>
      </c>
      <c r="W354" s="57">
        <f t="shared" si="139"/>
        <v>0</v>
      </c>
      <c r="X354" s="73">
        <f>K354+Sheet3!H$36</f>
        <v>10800000</v>
      </c>
      <c r="Y354" s="73">
        <f>L354+Sheet3!I$36</f>
        <v>9800000</v>
      </c>
      <c r="Z354" s="57">
        <f t="shared" si="138"/>
        <v>0</v>
      </c>
      <c r="AA354" s="57">
        <f t="shared" si="138"/>
        <v>0</v>
      </c>
      <c r="AB354" s="57">
        <f t="shared" si="138"/>
        <v>0</v>
      </c>
      <c r="AC354" s="57">
        <f t="shared" si="138"/>
        <v>0</v>
      </c>
      <c r="AD354" s="57">
        <f t="shared" si="138"/>
        <v>0</v>
      </c>
      <c r="AF354" s="86">
        <v>0</v>
      </c>
      <c r="AG354" s="86">
        <v>0</v>
      </c>
      <c r="AH354" s="86">
        <v>0</v>
      </c>
      <c r="AI354" s="86">
        <v>0</v>
      </c>
      <c r="AJ354" s="86">
        <v>0</v>
      </c>
      <c r="AK354" s="86">
        <v>10800000</v>
      </c>
      <c r="AL354" s="86">
        <v>9800000</v>
      </c>
      <c r="AM354" s="86">
        <v>0</v>
      </c>
      <c r="AN354" s="86">
        <v>0</v>
      </c>
      <c r="AO354" s="86">
        <v>0</v>
      </c>
      <c r="AP354" s="86">
        <v>0</v>
      </c>
      <c r="AQ354" s="86">
        <v>0</v>
      </c>
      <c r="AS354" s="57">
        <f t="shared" si="141"/>
        <v>0</v>
      </c>
      <c r="AT354" s="57">
        <f t="shared" si="142"/>
        <v>0</v>
      </c>
      <c r="AU354" s="57">
        <f t="shared" si="143"/>
        <v>0</v>
      </c>
      <c r="AV354" s="57">
        <f t="shared" si="144"/>
        <v>0</v>
      </c>
      <c r="AW354" s="57">
        <f t="shared" si="145"/>
        <v>0</v>
      </c>
      <c r="AX354" s="57">
        <f t="shared" si="146"/>
        <v>0</v>
      </c>
      <c r="AY354" s="57">
        <f t="shared" si="147"/>
        <v>0</v>
      </c>
      <c r="AZ354" s="57">
        <f t="shared" si="148"/>
        <v>0</v>
      </c>
      <c r="BA354" s="57">
        <f t="shared" si="149"/>
        <v>0</v>
      </c>
      <c r="BB354" s="57">
        <f t="shared" si="150"/>
        <v>0</v>
      </c>
      <c r="BC354" s="57">
        <f t="shared" si="151"/>
        <v>0</v>
      </c>
      <c r="BD354" s="57">
        <f t="shared" si="152"/>
        <v>0</v>
      </c>
      <c r="BF354" s="94">
        <f t="shared" si="153"/>
        <v>0</v>
      </c>
      <c r="BG354" s="94">
        <f t="shared" si="154"/>
        <v>0</v>
      </c>
      <c r="BH354" s="94">
        <f t="shared" si="155"/>
        <v>0</v>
      </c>
      <c r="BI354" s="94">
        <f t="shared" si="156"/>
        <v>0</v>
      </c>
      <c r="BJ354" s="94">
        <f t="shared" si="157"/>
        <v>-10800000</v>
      </c>
      <c r="BK354" s="94">
        <f t="shared" si="158"/>
        <v>1000000</v>
      </c>
      <c r="BL354" s="94">
        <f t="shared" si="159"/>
        <v>9800000</v>
      </c>
      <c r="BM354" s="94">
        <f t="shared" si="160"/>
        <v>0</v>
      </c>
      <c r="BN354" s="94">
        <f t="shared" si="161"/>
        <v>0</v>
      </c>
      <c r="BO354" s="94">
        <f t="shared" si="162"/>
        <v>0</v>
      </c>
      <c r="BP354" s="94">
        <f t="shared" si="163"/>
        <v>0</v>
      </c>
      <c r="BQ354" s="94">
        <f t="shared" si="164"/>
        <v>0</v>
      </c>
    </row>
    <row r="355" spans="1:69" x14ac:dyDescent="0.35">
      <c r="A355" s="28" t="s">
        <v>649</v>
      </c>
      <c r="B355" s="28" t="s">
        <v>998</v>
      </c>
      <c r="C355" s="29" t="s">
        <v>999</v>
      </c>
      <c r="D355" s="57">
        <v>0</v>
      </c>
      <c r="E355" s="57">
        <f t="shared" si="165"/>
        <v>-23000000</v>
      </c>
      <c r="F355" s="62">
        <v>21700000</v>
      </c>
      <c r="G355" s="62">
        <v>20200000</v>
      </c>
      <c r="H355" s="62">
        <v>19800000</v>
      </c>
      <c r="I355" s="62">
        <v>18900000</v>
      </c>
      <c r="J355" s="62">
        <v>17800000</v>
      </c>
      <c r="K355" s="62">
        <v>16900000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S355" s="73">
        <f>F355+Sheet3!C$36</f>
        <v>23000000</v>
      </c>
      <c r="T355" s="73">
        <f>G355+Sheet3!D$36</f>
        <v>21500000</v>
      </c>
      <c r="U355" s="73">
        <f>H355+Sheet3!E$36</f>
        <v>21100000</v>
      </c>
      <c r="V355" s="73">
        <f>I355+Sheet3!F$36</f>
        <v>19900000</v>
      </c>
      <c r="W355" s="73">
        <f>J355+Sheet3!G$36</f>
        <v>18800000</v>
      </c>
      <c r="X355" s="73">
        <f>K355+Sheet3!H$36</f>
        <v>17900000</v>
      </c>
      <c r="Y355" s="57">
        <f t="shared" si="139"/>
        <v>0</v>
      </c>
      <c r="Z355" s="57">
        <f t="shared" si="138"/>
        <v>0</v>
      </c>
      <c r="AA355" s="57">
        <f t="shared" si="138"/>
        <v>0</v>
      </c>
      <c r="AB355" s="57">
        <f t="shared" si="138"/>
        <v>0</v>
      </c>
      <c r="AC355" s="57">
        <f t="shared" si="138"/>
        <v>0</v>
      </c>
      <c r="AD355" s="57">
        <f t="shared" si="138"/>
        <v>0</v>
      </c>
      <c r="AF355" s="86">
        <v>23000000</v>
      </c>
      <c r="AG355" s="86">
        <v>21500000</v>
      </c>
      <c r="AH355" s="86">
        <v>21100000</v>
      </c>
      <c r="AI355" s="86">
        <v>19900000</v>
      </c>
      <c r="AJ355" s="86">
        <v>18000000</v>
      </c>
      <c r="AK355" s="86">
        <v>16900000</v>
      </c>
      <c r="AL355" s="86">
        <v>0</v>
      </c>
      <c r="AM355" s="86">
        <v>0</v>
      </c>
      <c r="AN355" s="86">
        <v>0</v>
      </c>
      <c r="AO355" s="86">
        <v>0</v>
      </c>
      <c r="AP355" s="86">
        <v>0</v>
      </c>
      <c r="AQ355" s="86">
        <v>0</v>
      </c>
      <c r="AS355" s="57">
        <f t="shared" si="141"/>
        <v>0</v>
      </c>
      <c r="AT355" s="57">
        <f t="shared" si="142"/>
        <v>0</v>
      </c>
      <c r="AU355" s="57">
        <f t="shared" si="143"/>
        <v>0</v>
      </c>
      <c r="AV355" s="57">
        <f t="shared" si="144"/>
        <v>0</v>
      </c>
      <c r="AW355" s="57">
        <f t="shared" si="145"/>
        <v>-800000</v>
      </c>
      <c r="AX355" s="57">
        <f t="shared" si="146"/>
        <v>-1000000</v>
      </c>
      <c r="AY355" s="57">
        <f t="shared" si="147"/>
        <v>0</v>
      </c>
      <c r="AZ355" s="57">
        <f t="shared" si="148"/>
        <v>0</v>
      </c>
      <c r="BA355" s="57">
        <f t="shared" si="149"/>
        <v>0</v>
      </c>
      <c r="BB355" s="57">
        <f t="shared" si="150"/>
        <v>0</v>
      </c>
      <c r="BC355" s="57">
        <f t="shared" si="151"/>
        <v>0</v>
      </c>
      <c r="BD355" s="57">
        <f t="shared" si="152"/>
        <v>0</v>
      </c>
      <c r="BF355" s="94">
        <f t="shared" si="153"/>
        <v>1500000</v>
      </c>
      <c r="BG355" s="94">
        <f t="shared" si="154"/>
        <v>400000</v>
      </c>
      <c r="BH355" s="94">
        <f t="shared" si="155"/>
        <v>1200000</v>
      </c>
      <c r="BI355" s="94">
        <f t="shared" si="156"/>
        <v>1900000</v>
      </c>
      <c r="BJ355" s="94">
        <f t="shared" si="157"/>
        <v>1100000</v>
      </c>
      <c r="BK355" s="94">
        <f t="shared" si="158"/>
        <v>16900000</v>
      </c>
      <c r="BL355" s="94">
        <f t="shared" si="159"/>
        <v>0</v>
      </c>
      <c r="BM355" s="94">
        <f t="shared" si="160"/>
        <v>0</v>
      </c>
      <c r="BN355" s="94">
        <f t="shared" si="161"/>
        <v>0</v>
      </c>
      <c r="BO355" s="94">
        <f t="shared" si="162"/>
        <v>0</v>
      </c>
      <c r="BP355" s="94">
        <f t="shared" si="163"/>
        <v>0</v>
      </c>
      <c r="BQ355" s="94">
        <f t="shared" si="164"/>
        <v>0</v>
      </c>
    </row>
    <row r="356" spans="1:69" x14ac:dyDescent="0.35">
      <c r="A356" s="21" t="s">
        <v>649</v>
      </c>
      <c r="B356" s="21" t="s">
        <v>953</v>
      </c>
      <c r="C356" s="29" t="s">
        <v>954</v>
      </c>
      <c r="D356" s="57">
        <v>24795000</v>
      </c>
      <c r="E356" s="57">
        <f t="shared" si="165"/>
        <v>1395000</v>
      </c>
      <c r="F356" s="62">
        <v>22100000</v>
      </c>
      <c r="G356" s="62">
        <v>21600000</v>
      </c>
      <c r="H356" s="62">
        <v>20800000</v>
      </c>
      <c r="I356" s="19">
        <v>19400000</v>
      </c>
      <c r="J356" s="19">
        <v>18400000</v>
      </c>
      <c r="K356" s="19">
        <v>16700000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19">
        <v>0</v>
      </c>
      <c r="S356" s="73">
        <f>F356+Sheet3!C$36</f>
        <v>23400000</v>
      </c>
      <c r="T356" s="73">
        <f>G356+Sheet3!D$36</f>
        <v>22900000</v>
      </c>
      <c r="U356" s="73">
        <f>H356+Sheet3!E$36</f>
        <v>22100000</v>
      </c>
      <c r="V356" s="73">
        <f>I356+Sheet3!F$36</f>
        <v>20400000</v>
      </c>
      <c r="W356" s="73">
        <f>J356+Sheet3!G$36</f>
        <v>19400000</v>
      </c>
      <c r="X356" s="73">
        <f>K356+Sheet3!H$36</f>
        <v>17700000</v>
      </c>
      <c r="Y356" s="57">
        <f t="shared" si="139"/>
        <v>0</v>
      </c>
      <c r="Z356" s="57">
        <f t="shared" si="138"/>
        <v>0</v>
      </c>
      <c r="AA356" s="57">
        <f t="shared" si="138"/>
        <v>0</v>
      </c>
      <c r="AB356" s="57">
        <f t="shared" si="138"/>
        <v>0</v>
      </c>
      <c r="AC356" s="57">
        <f t="shared" si="138"/>
        <v>0</v>
      </c>
      <c r="AD356" s="57">
        <f t="shared" si="138"/>
        <v>0</v>
      </c>
      <c r="AF356" s="86">
        <v>23400000</v>
      </c>
      <c r="AG356" s="86">
        <v>22900000</v>
      </c>
      <c r="AH356" s="86">
        <v>22100000</v>
      </c>
      <c r="AI356" s="86">
        <v>20400000</v>
      </c>
      <c r="AJ356" s="86">
        <v>19400000</v>
      </c>
      <c r="AK356" s="86">
        <v>17700000</v>
      </c>
      <c r="AL356" s="86">
        <v>0</v>
      </c>
      <c r="AM356" s="86">
        <v>0</v>
      </c>
      <c r="AN356" s="86">
        <v>0</v>
      </c>
      <c r="AO356" s="86">
        <v>0</v>
      </c>
      <c r="AP356" s="86">
        <v>0</v>
      </c>
      <c r="AQ356" s="86">
        <v>0</v>
      </c>
      <c r="AS356" s="57">
        <f t="shared" si="141"/>
        <v>0</v>
      </c>
      <c r="AT356" s="57">
        <f t="shared" si="142"/>
        <v>0</v>
      </c>
      <c r="AU356" s="57">
        <f t="shared" si="143"/>
        <v>0</v>
      </c>
      <c r="AV356" s="57">
        <f t="shared" si="144"/>
        <v>0</v>
      </c>
      <c r="AW356" s="57">
        <f t="shared" si="145"/>
        <v>0</v>
      </c>
      <c r="AX356" s="57">
        <f t="shared" si="146"/>
        <v>0</v>
      </c>
      <c r="AY356" s="57">
        <f t="shared" si="147"/>
        <v>0</v>
      </c>
      <c r="AZ356" s="57">
        <f t="shared" si="148"/>
        <v>0</v>
      </c>
      <c r="BA356" s="57">
        <f t="shared" si="149"/>
        <v>0</v>
      </c>
      <c r="BB356" s="57">
        <f t="shared" si="150"/>
        <v>0</v>
      </c>
      <c r="BC356" s="57">
        <f t="shared" si="151"/>
        <v>0</v>
      </c>
      <c r="BD356" s="57">
        <f t="shared" si="152"/>
        <v>0</v>
      </c>
      <c r="BF356" s="94">
        <f t="shared" si="153"/>
        <v>500000</v>
      </c>
      <c r="BG356" s="94">
        <f t="shared" si="154"/>
        <v>800000</v>
      </c>
      <c r="BH356" s="94">
        <f t="shared" si="155"/>
        <v>1700000</v>
      </c>
      <c r="BI356" s="94">
        <f t="shared" si="156"/>
        <v>1000000</v>
      </c>
      <c r="BJ356" s="94">
        <f t="shared" si="157"/>
        <v>1700000</v>
      </c>
      <c r="BK356" s="94">
        <f t="shared" si="158"/>
        <v>17700000</v>
      </c>
      <c r="BL356" s="94">
        <f t="shared" si="159"/>
        <v>0</v>
      </c>
      <c r="BM356" s="94">
        <f t="shared" si="160"/>
        <v>0</v>
      </c>
      <c r="BN356" s="94">
        <f t="shared" si="161"/>
        <v>0</v>
      </c>
      <c r="BO356" s="94">
        <f t="shared" si="162"/>
        <v>0</v>
      </c>
      <c r="BP356" s="94">
        <f t="shared" si="163"/>
        <v>0</v>
      </c>
      <c r="BQ356" s="94">
        <f t="shared" si="164"/>
        <v>0</v>
      </c>
    </row>
    <row r="357" spans="1:69" x14ac:dyDescent="0.35">
      <c r="A357" s="21" t="s">
        <v>649</v>
      </c>
      <c r="B357" s="21" t="s">
        <v>955</v>
      </c>
      <c r="C357" s="29" t="s">
        <v>956</v>
      </c>
      <c r="D357" s="57">
        <v>26645000</v>
      </c>
      <c r="E357" s="57">
        <f t="shared" si="165"/>
        <v>1545000</v>
      </c>
      <c r="F357" s="62">
        <v>24000000</v>
      </c>
      <c r="G357" s="62">
        <v>23300000</v>
      </c>
      <c r="H357" s="62">
        <v>22300000</v>
      </c>
      <c r="I357" s="62">
        <v>21800000</v>
      </c>
      <c r="J357" s="19">
        <v>20000000</v>
      </c>
      <c r="K357" s="19">
        <v>17800000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19">
        <v>0</v>
      </c>
      <c r="S357" s="73">
        <f>F357+Sheet3!C$36</f>
        <v>25300000</v>
      </c>
      <c r="T357" s="73">
        <f>G357+Sheet3!D$36</f>
        <v>24600000</v>
      </c>
      <c r="U357" s="73">
        <f>H357+Sheet3!E$36</f>
        <v>23600000</v>
      </c>
      <c r="V357" s="73">
        <f>I357+Sheet3!F$36</f>
        <v>22800000</v>
      </c>
      <c r="W357" s="73">
        <f>J357+Sheet3!G$36</f>
        <v>21000000</v>
      </c>
      <c r="X357" s="73">
        <f>K357+Sheet3!H$36</f>
        <v>18800000</v>
      </c>
      <c r="Y357" s="57">
        <f t="shared" si="139"/>
        <v>0</v>
      </c>
      <c r="Z357" s="57">
        <f t="shared" si="138"/>
        <v>0</v>
      </c>
      <c r="AA357" s="57">
        <f t="shared" ref="AA357:AD420" si="166">N357</f>
        <v>0</v>
      </c>
      <c r="AB357" s="57">
        <f t="shared" si="166"/>
        <v>0</v>
      </c>
      <c r="AC357" s="57">
        <f t="shared" si="166"/>
        <v>0</v>
      </c>
      <c r="AD357" s="57">
        <f t="shared" si="166"/>
        <v>0</v>
      </c>
      <c r="AF357" s="86">
        <v>25100000</v>
      </c>
      <c r="AG357" s="86">
        <v>24100000</v>
      </c>
      <c r="AH357" s="86">
        <v>23500000</v>
      </c>
      <c r="AI357" s="86">
        <v>21800000</v>
      </c>
      <c r="AJ357" s="86">
        <v>21000000</v>
      </c>
      <c r="AK357" s="86">
        <v>18800000</v>
      </c>
      <c r="AL357" s="86">
        <v>0</v>
      </c>
      <c r="AM357" s="86">
        <v>0</v>
      </c>
      <c r="AN357" s="86">
        <v>0</v>
      </c>
      <c r="AO357" s="86">
        <v>0</v>
      </c>
      <c r="AP357" s="86">
        <v>0</v>
      </c>
      <c r="AQ357" s="86">
        <v>0</v>
      </c>
      <c r="AS357" s="57">
        <f t="shared" si="141"/>
        <v>-200000</v>
      </c>
      <c r="AT357" s="57">
        <f t="shared" si="142"/>
        <v>-500000</v>
      </c>
      <c r="AU357" s="57">
        <f t="shared" si="143"/>
        <v>-100000</v>
      </c>
      <c r="AV357" s="57">
        <f t="shared" si="144"/>
        <v>-1000000</v>
      </c>
      <c r="AW357" s="57">
        <f t="shared" si="145"/>
        <v>0</v>
      </c>
      <c r="AX357" s="57">
        <f t="shared" si="146"/>
        <v>0</v>
      </c>
      <c r="AY357" s="57">
        <f t="shared" si="147"/>
        <v>0</v>
      </c>
      <c r="AZ357" s="57">
        <f t="shared" si="148"/>
        <v>0</v>
      </c>
      <c r="BA357" s="57">
        <f t="shared" si="149"/>
        <v>0</v>
      </c>
      <c r="BB357" s="57">
        <f t="shared" si="150"/>
        <v>0</v>
      </c>
      <c r="BC357" s="57">
        <f t="shared" si="151"/>
        <v>0</v>
      </c>
      <c r="BD357" s="57">
        <f t="shared" si="152"/>
        <v>0</v>
      </c>
      <c r="BF357" s="94">
        <f t="shared" si="153"/>
        <v>1000000</v>
      </c>
      <c r="BG357" s="94">
        <f t="shared" si="154"/>
        <v>600000</v>
      </c>
      <c r="BH357" s="94">
        <f t="shared" si="155"/>
        <v>1700000</v>
      </c>
      <c r="BI357" s="94">
        <f t="shared" si="156"/>
        <v>800000</v>
      </c>
      <c r="BJ357" s="94">
        <f t="shared" si="157"/>
        <v>2200000</v>
      </c>
      <c r="BK357" s="94">
        <f t="shared" si="158"/>
        <v>18800000</v>
      </c>
      <c r="BL357" s="94">
        <f t="shared" si="159"/>
        <v>0</v>
      </c>
      <c r="BM357" s="94">
        <f t="shared" si="160"/>
        <v>0</v>
      </c>
      <c r="BN357" s="94">
        <f t="shared" si="161"/>
        <v>0</v>
      </c>
      <c r="BO357" s="94">
        <f t="shared" si="162"/>
        <v>0</v>
      </c>
      <c r="BP357" s="94">
        <f t="shared" si="163"/>
        <v>0</v>
      </c>
      <c r="BQ357" s="94">
        <f t="shared" si="164"/>
        <v>0</v>
      </c>
    </row>
    <row r="358" spans="1:69" x14ac:dyDescent="0.35">
      <c r="A358" s="21" t="s">
        <v>649</v>
      </c>
      <c r="B358" s="21" t="s">
        <v>957</v>
      </c>
      <c r="C358" s="29" t="s">
        <v>958</v>
      </c>
      <c r="D358" s="57">
        <v>28565000</v>
      </c>
      <c r="E358" s="57">
        <f t="shared" si="165"/>
        <v>1065000</v>
      </c>
      <c r="F358" s="62">
        <v>24800000</v>
      </c>
      <c r="G358" s="62">
        <v>24000000</v>
      </c>
      <c r="H358" s="62">
        <v>23000000</v>
      </c>
      <c r="I358" s="62">
        <v>22200000</v>
      </c>
      <c r="J358" s="19">
        <v>20800000</v>
      </c>
      <c r="K358" s="19">
        <v>18600000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S358" s="73">
        <f>F358+Sheet3!C$37</f>
        <v>27100000</v>
      </c>
      <c r="T358" s="73">
        <f>G358+Sheet3!D$37</f>
        <v>26300000</v>
      </c>
      <c r="U358" s="73">
        <f>H358+Sheet3!E$37</f>
        <v>25300000</v>
      </c>
      <c r="V358" s="73">
        <f>I358+Sheet3!F$37</f>
        <v>24200000</v>
      </c>
      <c r="W358" s="73">
        <f>J358+Sheet3!G$37</f>
        <v>22800000</v>
      </c>
      <c r="X358" s="73">
        <f>K358+Sheet3!H$37</f>
        <v>20600000</v>
      </c>
      <c r="Y358" s="57">
        <f t="shared" si="139"/>
        <v>0</v>
      </c>
      <c r="Z358" s="57">
        <f t="shared" si="139"/>
        <v>0</v>
      </c>
      <c r="AA358" s="57">
        <f t="shared" si="166"/>
        <v>0</v>
      </c>
      <c r="AB358" s="57">
        <f t="shared" si="166"/>
        <v>0</v>
      </c>
      <c r="AC358" s="57">
        <f t="shared" si="166"/>
        <v>0</v>
      </c>
      <c r="AD358" s="57">
        <f t="shared" si="166"/>
        <v>0</v>
      </c>
      <c r="AF358" s="86">
        <v>27500000</v>
      </c>
      <c r="AG358" s="86">
        <v>27000000</v>
      </c>
      <c r="AH358" s="86">
        <v>26200000</v>
      </c>
      <c r="AI358" s="86">
        <v>24200000</v>
      </c>
      <c r="AJ358" s="86">
        <v>23100000</v>
      </c>
      <c r="AK358" s="86">
        <v>21000000</v>
      </c>
      <c r="AL358" s="86">
        <v>0</v>
      </c>
      <c r="AM358" s="86">
        <v>0</v>
      </c>
      <c r="AN358" s="86">
        <v>0</v>
      </c>
      <c r="AO358" s="86">
        <v>0</v>
      </c>
      <c r="AP358" s="86">
        <v>0</v>
      </c>
      <c r="AQ358" s="86">
        <v>0</v>
      </c>
      <c r="AS358" s="57">
        <f t="shared" si="141"/>
        <v>400000</v>
      </c>
      <c r="AT358" s="57">
        <f t="shared" si="142"/>
        <v>700000</v>
      </c>
      <c r="AU358" s="57">
        <f t="shared" si="143"/>
        <v>900000</v>
      </c>
      <c r="AV358" s="57">
        <f t="shared" si="144"/>
        <v>0</v>
      </c>
      <c r="AW358" s="57">
        <f t="shared" si="145"/>
        <v>300000</v>
      </c>
      <c r="AX358" s="57">
        <f t="shared" si="146"/>
        <v>400000</v>
      </c>
      <c r="AY358" s="57">
        <f t="shared" si="147"/>
        <v>0</v>
      </c>
      <c r="AZ358" s="57">
        <f t="shared" si="148"/>
        <v>0</v>
      </c>
      <c r="BA358" s="57">
        <f t="shared" si="149"/>
        <v>0</v>
      </c>
      <c r="BB358" s="57">
        <f t="shared" si="150"/>
        <v>0</v>
      </c>
      <c r="BC358" s="57">
        <f t="shared" si="151"/>
        <v>0</v>
      </c>
      <c r="BD358" s="57">
        <f t="shared" si="152"/>
        <v>0</v>
      </c>
      <c r="BF358" s="94">
        <f t="shared" si="153"/>
        <v>500000</v>
      </c>
      <c r="BG358" s="94">
        <f t="shared" si="154"/>
        <v>800000</v>
      </c>
      <c r="BH358" s="94">
        <f t="shared" si="155"/>
        <v>2000000</v>
      </c>
      <c r="BI358" s="94">
        <f t="shared" si="156"/>
        <v>1100000</v>
      </c>
      <c r="BJ358" s="94">
        <f t="shared" si="157"/>
        <v>2100000</v>
      </c>
      <c r="BK358" s="94">
        <f t="shared" si="158"/>
        <v>21000000</v>
      </c>
      <c r="BL358" s="94">
        <f t="shared" si="159"/>
        <v>0</v>
      </c>
      <c r="BM358" s="94">
        <f t="shared" si="160"/>
        <v>0</v>
      </c>
      <c r="BN358" s="94">
        <f t="shared" si="161"/>
        <v>0</v>
      </c>
      <c r="BO358" s="94">
        <f t="shared" si="162"/>
        <v>0</v>
      </c>
      <c r="BP358" s="94">
        <f t="shared" si="163"/>
        <v>0</v>
      </c>
      <c r="BQ358" s="94">
        <f t="shared" si="164"/>
        <v>0</v>
      </c>
    </row>
    <row r="359" spans="1:69" x14ac:dyDescent="0.35">
      <c r="A359" s="21" t="s">
        <v>649</v>
      </c>
      <c r="B359" s="21" t="s">
        <v>652</v>
      </c>
      <c r="C359" s="22" t="s">
        <v>653</v>
      </c>
      <c r="D359" s="57">
        <v>22950000</v>
      </c>
      <c r="E359" s="57">
        <f t="shared" si="165"/>
        <v>6250000</v>
      </c>
      <c r="F359" s="19">
        <v>15300000</v>
      </c>
      <c r="G359" s="19">
        <v>14300000</v>
      </c>
      <c r="H359" s="19">
        <v>14000000</v>
      </c>
      <c r="I359" s="19">
        <v>13300000</v>
      </c>
      <c r="J359" s="19">
        <v>12600000</v>
      </c>
      <c r="K359" s="19">
        <v>11700000</v>
      </c>
      <c r="L359" s="19">
        <v>9500000</v>
      </c>
      <c r="M359" s="19">
        <v>8200000</v>
      </c>
      <c r="N359" s="19">
        <v>0</v>
      </c>
      <c r="O359" s="19">
        <v>0</v>
      </c>
      <c r="P359" s="19">
        <v>0</v>
      </c>
      <c r="Q359" s="19">
        <v>0</v>
      </c>
      <c r="S359" s="73">
        <f>F359+Sheet3!C$38</f>
        <v>16300000</v>
      </c>
      <c r="T359" s="73">
        <f>G359+Sheet3!D$38</f>
        <v>15300000</v>
      </c>
      <c r="U359" s="73">
        <f>H359+Sheet3!E$38</f>
        <v>15000000</v>
      </c>
      <c r="V359" s="73">
        <f>I359+Sheet3!F$38</f>
        <v>14300000</v>
      </c>
      <c r="W359" s="73">
        <f>J359+Sheet3!G$38</f>
        <v>13600000</v>
      </c>
      <c r="X359" s="73">
        <f>K359+Sheet3!H$38</f>
        <v>12700000</v>
      </c>
      <c r="Y359" s="73">
        <f>L359+Sheet3!I$38</f>
        <v>10500000</v>
      </c>
      <c r="Z359" s="73">
        <f>M359+Sheet3!J$38</f>
        <v>9200000</v>
      </c>
      <c r="AA359" s="57">
        <f t="shared" si="166"/>
        <v>0</v>
      </c>
      <c r="AB359" s="57">
        <f t="shared" si="166"/>
        <v>0</v>
      </c>
      <c r="AC359" s="57">
        <f t="shared" si="166"/>
        <v>0</v>
      </c>
      <c r="AD359" s="57">
        <f t="shared" si="166"/>
        <v>0</v>
      </c>
      <c r="AF359" s="86">
        <v>16700000</v>
      </c>
      <c r="AG359" s="86">
        <v>15700000</v>
      </c>
      <c r="AH359" s="86">
        <v>15400000</v>
      </c>
      <c r="AI359" s="86">
        <v>14700000</v>
      </c>
      <c r="AJ359" s="86">
        <v>14000000</v>
      </c>
      <c r="AK359" s="86">
        <v>13100000</v>
      </c>
      <c r="AL359" s="86">
        <v>10700000</v>
      </c>
      <c r="AM359" s="86">
        <v>9500000</v>
      </c>
      <c r="AN359" s="86">
        <v>0</v>
      </c>
      <c r="AO359" s="86">
        <v>0</v>
      </c>
      <c r="AP359" s="86">
        <v>0</v>
      </c>
      <c r="AQ359" s="86">
        <v>0</v>
      </c>
      <c r="AS359" s="57">
        <f t="shared" si="141"/>
        <v>400000</v>
      </c>
      <c r="AT359" s="57">
        <f t="shared" si="142"/>
        <v>400000</v>
      </c>
      <c r="AU359" s="57">
        <f t="shared" si="143"/>
        <v>400000</v>
      </c>
      <c r="AV359" s="57">
        <f t="shared" si="144"/>
        <v>400000</v>
      </c>
      <c r="AW359" s="57">
        <f t="shared" si="145"/>
        <v>400000</v>
      </c>
      <c r="AX359" s="57">
        <f t="shared" si="146"/>
        <v>400000</v>
      </c>
      <c r="AY359" s="57">
        <f t="shared" si="147"/>
        <v>200000</v>
      </c>
      <c r="AZ359" s="57">
        <f t="shared" si="148"/>
        <v>300000</v>
      </c>
      <c r="BA359" s="57">
        <f t="shared" si="149"/>
        <v>0</v>
      </c>
      <c r="BB359" s="57">
        <f t="shared" si="150"/>
        <v>0</v>
      </c>
      <c r="BC359" s="57">
        <f t="shared" si="151"/>
        <v>0</v>
      </c>
      <c r="BD359" s="57">
        <f t="shared" si="152"/>
        <v>0</v>
      </c>
      <c r="BF359" s="94">
        <f t="shared" si="153"/>
        <v>1000000</v>
      </c>
      <c r="BG359" s="94">
        <f t="shared" si="154"/>
        <v>300000</v>
      </c>
      <c r="BH359" s="94">
        <f t="shared" si="155"/>
        <v>700000</v>
      </c>
      <c r="BI359" s="94">
        <f t="shared" si="156"/>
        <v>700000</v>
      </c>
      <c r="BJ359" s="94">
        <f t="shared" si="157"/>
        <v>900000</v>
      </c>
      <c r="BK359" s="94">
        <f t="shared" si="158"/>
        <v>2400000</v>
      </c>
      <c r="BL359" s="94">
        <f t="shared" si="159"/>
        <v>1200000</v>
      </c>
      <c r="BM359" s="94">
        <f t="shared" si="160"/>
        <v>9500000</v>
      </c>
      <c r="BN359" s="94">
        <f t="shared" si="161"/>
        <v>0</v>
      </c>
      <c r="BO359" s="94">
        <f t="shared" si="162"/>
        <v>0</v>
      </c>
      <c r="BP359" s="94">
        <f t="shared" si="163"/>
        <v>0</v>
      </c>
      <c r="BQ359" s="94">
        <f t="shared" si="164"/>
        <v>0</v>
      </c>
    </row>
    <row r="360" spans="1:69" x14ac:dyDescent="0.35">
      <c r="A360" s="21" t="s">
        <v>649</v>
      </c>
      <c r="B360" s="21" t="s">
        <v>1019</v>
      </c>
      <c r="C360" s="29" t="s">
        <v>1020</v>
      </c>
      <c r="D360" s="57">
        <v>31115000</v>
      </c>
      <c r="E360" s="57">
        <f t="shared" si="165"/>
        <v>1015000</v>
      </c>
      <c r="F360" s="19">
        <v>29100000</v>
      </c>
      <c r="G360" s="19">
        <v>28400000</v>
      </c>
      <c r="H360" s="19">
        <v>27800000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19">
        <v>0</v>
      </c>
      <c r="S360" s="73">
        <f>F360+Sheet3!C$40</f>
        <v>29600000</v>
      </c>
      <c r="T360" s="73">
        <f>G360+Sheet3!D$40</f>
        <v>28900000</v>
      </c>
      <c r="U360" s="73">
        <f>H360+Sheet3!E$40</f>
        <v>28300000</v>
      </c>
      <c r="V360" s="57">
        <f t="shared" si="139"/>
        <v>0</v>
      </c>
      <c r="W360" s="57">
        <f t="shared" si="139"/>
        <v>0</v>
      </c>
      <c r="X360" s="57">
        <f t="shared" si="139"/>
        <v>0</v>
      </c>
      <c r="Y360" s="57">
        <f t="shared" si="139"/>
        <v>0</v>
      </c>
      <c r="Z360" s="57">
        <f t="shared" si="139"/>
        <v>0</v>
      </c>
      <c r="AA360" s="57">
        <f t="shared" si="166"/>
        <v>0</v>
      </c>
      <c r="AB360" s="57">
        <f t="shared" si="166"/>
        <v>0</v>
      </c>
      <c r="AC360" s="57">
        <f t="shared" si="166"/>
        <v>0</v>
      </c>
      <c r="AD360" s="57">
        <f t="shared" si="166"/>
        <v>0</v>
      </c>
      <c r="AF360" s="86">
        <v>30100000</v>
      </c>
      <c r="AG360" s="86">
        <v>29400000</v>
      </c>
      <c r="AH360" s="86">
        <v>28300000</v>
      </c>
      <c r="AI360" s="86">
        <v>0</v>
      </c>
      <c r="AJ360" s="86">
        <v>0</v>
      </c>
      <c r="AK360" s="86">
        <v>0</v>
      </c>
      <c r="AL360" s="86">
        <v>0</v>
      </c>
      <c r="AM360" s="86">
        <v>0</v>
      </c>
      <c r="AN360" s="86">
        <v>0</v>
      </c>
      <c r="AO360" s="86">
        <v>0</v>
      </c>
      <c r="AP360" s="86">
        <v>0</v>
      </c>
      <c r="AQ360" s="86">
        <v>0</v>
      </c>
      <c r="AS360" s="57">
        <f t="shared" si="141"/>
        <v>500000</v>
      </c>
      <c r="AT360" s="57">
        <f t="shared" si="142"/>
        <v>500000</v>
      </c>
      <c r="AU360" s="57">
        <f t="shared" si="143"/>
        <v>0</v>
      </c>
      <c r="AV360" s="57">
        <f t="shared" si="144"/>
        <v>0</v>
      </c>
      <c r="AW360" s="57">
        <f t="shared" si="145"/>
        <v>0</v>
      </c>
      <c r="AX360" s="57">
        <f t="shared" si="146"/>
        <v>0</v>
      </c>
      <c r="AY360" s="57">
        <f t="shared" si="147"/>
        <v>0</v>
      </c>
      <c r="AZ360" s="57">
        <f t="shared" si="148"/>
        <v>0</v>
      </c>
      <c r="BA360" s="57">
        <f t="shared" si="149"/>
        <v>0</v>
      </c>
      <c r="BB360" s="57">
        <f t="shared" si="150"/>
        <v>0</v>
      </c>
      <c r="BC360" s="57">
        <f t="shared" si="151"/>
        <v>0</v>
      </c>
      <c r="BD360" s="57">
        <f t="shared" si="152"/>
        <v>0</v>
      </c>
      <c r="BF360" s="94">
        <f t="shared" si="153"/>
        <v>700000</v>
      </c>
      <c r="BG360" s="94">
        <f t="shared" si="154"/>
        <v>1100000</v>
      </c>
      <c r="BH360" s="94">
        <f t="shared" si="155"/>
        <v>28300000</v>
      </c>
      <c r="BI360" s="94">
        <f t="shared" si="156"/>
        <v>0</v>
      </c>
      <c r="BJ360" s="94">
        <f t="shared" si="157"/>
        <v>0</v>
      </c>
      <c r="BK360" s="94">
        <f t="shared" si="158"/>
        <v>0</v>
      </c>
      <c r="BL360" s="94">
        <f t="shared" si="159"/>
        <v>0</v>
      </c>
      <c r="BM360" s="94">
        <f t="shared" si="160"/>
        <v>0</v>
      </c>
      <c r="BN360" s="94">
        <f t="shared" si="161"/>
        <v>0</v>
      </c>
      <c r="BO360" s="94">
        <f t="shared" si="162"/>
        <v>0</v>
      </c>
      <c r="BP360" s="94">
        <f t="shared" si="163"/>
        <v>0</v>
      </c>
      <c r="BQ360" s="94">
        <f t="shared" si="164"/>
        <v>0</v>
      </c>
    </row>
    <row r="361" spans="1:69" x14ac:dyDescent="0.35">
      <c r="A361" s="21" t="s">
        <v>649</v>
      </c>
      <c r="B361" s="21" t="s">
        <v>1021</v>
      </c>
      <c r="C361" s="22" t="s">
        <v>1022</v>
      </c>
      <c r="D361" s="57">
        <v>32265000</v>
      </c>
      <c r="E361" s="57">
        <f t="shared" si="165"/>
        <v>765000</v>
      </c>
      <c r="F361" s="19">
        <v>31000000</v>
      </c>
      <c r="G361" s="19">
        <v>30300000</v>
      </c>
      <c r="H361" s="19">
        <v>29700000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19">
        <v>0</v>
      </c>
      <c r="S361" s="73">
        <f>F361+Sheet3!C$40</f>
        <v>31500000</v>
      </c>
      <c r="T361" s="73">
        <f>G361+Sheet3!D$40</f>
        <v>30800000</v>
      </c>
      <c r="U361" s="73">
        <f>H361+Sheet3!E$40</f>
        <v>30200000</v>
      </c>
      <c r="V361" s="57">
        <f t="shared" si="139"/>
        <v>0</v>
      </c>
      <c r="W361" s="57">
        <f t="shared" si="139"/>
        <v>0</v>
      </c>
      <c r="X361" s="57">
        <f t="shared" si="139"/>
        <v>0</v>
      </c>
      <c r="Y361" s="57">
        <f t="shared" si="139"/>
        <v>0</v>
      </c>
      <c r="Z361" s="57">
        <f t="shared" si="139"/>
        <v>0</v>
      </c>
      <c r="AA361" s="57">
        <f t="shared" si="166"/>
        <v>0</v>
      </c>
      <c r="AB361" s="57">
        <f t="shared" si="166"/>
        <v>0</v>
      </c>
      <c r="AC361" s="57">
        <f t="shared" si="166"/>
        <v>0</v>
      </c>
      <c r="AD361" s="57">
        <f t="shared" si="166"/>
        <v>0</v>
      </c>
      <c r="AF361" s="86">
        <v>31500000</v>
      </c>
      <c r="AG361" s="86">
        <v>30800000</v>
      </c>
      <c r="AH361" s="86">
        <v>30200000</v>
      </c>
      <c r="AI361" s="19">
        <v>0</v>
      </c>
      <c r="AJ361" s="19">
        <v>0</v>
      </c>
      <c r="AK361" s="19">
        <v>0</v>
      </c>
      <c r="AL361" s="19">
        <v>0</v>
      </c>
      <c r="AM361" s="19">
        <v>0</v>
      </c>
      <c r="AN361" s="19">
        <v>0</v>
      </c>
      <c r="AO361" s="19">
        <v>0</v>
      </c>
      <c r="AP361" s="19">
        <v>0</v>
      </c>
      <c r="AQ361" s="19">
        <v>0</v>
      </c>
      <c r="AS361" s="57">
        <f t="shared" si="141"/>
        <v>0</v>
      </c>
      <c r="AT361" s="57">
        <f t="shared" si="142"/>
        <v>0</v>
      </c>
      <c r="AU361" s="57">
        <f t="shared" si="143"/>
        <v>0</v>
      </c>
      <c r="AV361" s="57">
        <f t="shared" si="144"/>
        <v>0</v>
      </c>
      <c r="AW361" s="57">
        <f t="shared" si="145"/>
        <v>0</v>
      </c>
      <c r="AX361" s="57">
        <f t="shared" si="146"/>
        <v>0</v>
      </c>
      <c r="AY361" s="57">
        <f t="shared" si="147"/>
        <v>0</v>
      </c>
      <c r="AZ361" s="57">
        <f t="shared" si="148"/>
        <v>0</v>
      </c>
      <c r="BA361" s="57">
        <f t="shared" si="149"/>
        <v>0</v>
      </c>
      <c r="BB361" s="57">
        <f t="shared" si="150"/>
        <v>0</v>
      </c>
      <c r="BC361" s="57">
        <f t="shared" si="151"/>
        <v>0</v>
      </c>
      <c r="BD361" s="57">
        <f t="shared" si="152"/>
        <v>0</v>
      </c>
      <c r="BF361" s="94">
        <f t="shared" si="153"/>
        <v>700000</v>
      </c>
      <c r="BG361" s="94">
        <f t="shared" si="154"/>
        <v>600000</v>
      </c>
      <c r="BH361" s="94">
        <f t="shared" si="155"/>
        <v>30200000</v>
      </c>
      <c r="BI361" s="94">
        <f t="shared" si="156"/>
        <v>0</v>
      </c>
      <c r="BJ361" s="94">
        <f t="shared" si="157"/>
        <v>0</v>
      </c>
      <c r="BK361" s="94">
        <f t="shared" si="158"/>
        <v>0</v>
      </c>
      <c r="BL361" s="94">
        <f t="shared" si="159"/>
        <v>0</v>
      </c>
      <c r="BM361" s="94">
        <f t="shared" si="160"/>
        <v>0</v>
      </c>
      <c r="BN361" s="94">
        <f t="shared" si="161"/>
        <v>0</v>
      </c>
      <c r="BO361" s="94">
        <f t="shared" si="162"/>
        <v>0</v>
      </c>
      <c r="BP361" s="94">
        <f t="shared" si="163"/>
        <v>0</v>
      </c>
      <c r="BQ361" s="94">
        <f t="shared" si="164"/>
        <v>0</v>
      </c>
    </row>
    <row r="362" spans="1:69" x14ac:dyDescent="0.35">
      <c r="A362" s="35" t="s">
        <v>649</v>
      </c>
      <c r="B362" s="31" t="s">
        <v>1041</v>
      </c>
      <c r="C362" s="32" t="s">
        <v>1059</v>
      </c>
      <c r="D362" s="57">
        <v>32375000</v>
      </c>
      <c r="E362" s="57">
        <f t="shared" si="165"/>
        <v>575000</v>
      </c>
      <c r="F362" s="19">
        <v>29200000</v>
      </c>
      <c r="G362" s="19">
        <v>28500000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19">
        <v>0</v>
      </c>
      <c r="S362" s="73">
        <f>F362+Sheet3!C$39</f>
        <v>31700000</v>
      </c>
      <c r="T362" s="73">
        <f>G362+Sheet3!D$39</f>
        <v>31000000</v>
      </c>
      <c r="U362" s="57">
        <f t="shared" si="140"/>
        <v>0</v>
      </c>
      <c r="V362" s="57">
        <f t="shared" si="139"/>
        <v>0</v>
      </c>
      <c r="W362" s="57">
        <f t="shared" si="139"/>
        <v>0</v>
      </c>
      <c r="X362" s="57">
        <f t="shared" si="139"/>
        <v>0</v>
      </c>
      <c r="Y362" s="57">
        <f t="shared" si="139"/>
        <v>0</v>
      </c>
      <c r="Z362" s="57">
        <f t="shared" si="139"/>
        <v>0</v>
      </c>
      <c r="AA362" s="57">
        <f t="shared" si="166"/>
        <v>0</v>
      </c>
      <c r="AB362" s="57">
        <f t="shared" si="166"/>
        <v>0</v>
      </c>
      <c r="AC362" s="57">
        <f t="shared" si="166"/>
        <v>0</v>
      </c>
      <c r="AD362" s="57">
        <f t="shared" si="166"/>
        <v>0</v>
      </c>
      <c r="AF362" s="62">
        <v>31800000</v>
      </c>
      <c r="AG362" s="86">
        <v>31400000</v>
      </c>
      <c r="AH362" s="86">
        <v>0</v>
      </c>
      <c r="AI362" s="19">
        <v>0</v>
      </c>
      <c r="AJ362" s="19">
        <v>0</v>
      </c>
      <c r="AK362" s="19">
        <v>0</v>
      </c>
      <c r="AL362" s="19">
        <v>0</v>
      </c>
      <c r="AM362" s="19">
        <v>0</v>
      </c>
      <c r="AN362" s="19">
        <v>0</v>
      </c>
      <c r="AO362" s="19">
        <v>0</v>
      </c>
      <c r="AP362" s="19">
        <v>0</v>
      </c>
      <c r="AQ362" s="19">
        <v>0</v>
      </c>
      <c r="AS362" s="57">
        <f t="shared" si="141"/>
        <v>100000</v>
      </c>
      <c r="AT362" s="57">
        <f t="shared" si="142"/>
        <v>400000</v>
      </c>
      <c r="AU362" s="57">
        <f t="shared" si="143"/>
        <v>0</v>
      </c>
      <c r="AV362" s="57">
        <f t="shared" si="144"/>
        <v>0</v>
      </c>
      <c r="AW362" s="57">
        <f t="shared" si="145"/>
        <v>0</v>
      </c>
      <c r="AX362" s="57">
        <f t="shared" si="146"/>
        <v>0</v>
      </c>
      <c r="AY362" s="57">
        <f t="shared" si="147"/>
        <v>0</v>
      </c>
      <c r="AZ362" s="57">
        <f t="shared" si="148"/>
        <v>0</v>
      </c>
      <c r="BA362" s="57">
        <f t="shared" si="149"/>
        <v>0</v>
      </c>
      <c r="BB362" s="57">
        <f t="shared" si="150"/>
        <v>0</v>
      </c>
      <c r="BC362" s="57">
        <f t="shared" si="151"/>
        <v>0</v>
      </c>
      <c r="BD362" s="57">
        <f t="shared" si="152"/>
        <v>0</v>
      </c>
      <c r="BF362" s="94">
        <f t="shared" si="153"/>
        <v>400000</v>
      </c>
      <c r="BG362" s="94">
        <f t="shared" si="154"/>
        <v>31400000</v>
      </c>
      <c r="BH362" s="94">
        <f t="shared" si="155"/>
        <v>0</v>
      </c>
      <c r="BI362" s="94">
        <f t="shared" si="156"/>
        <v>0</v>
      </c>
      <c r="BJ362" s="94">
        <f t="shared" si="157"/>
        <v>0</v>
      </c>
      <c r="BK362" s="94">
        <f t="shared" si="158"/>
        <v>0</v>
      </c>
      <c r="BL362" s="94">
        <f t="shared" si="159"/>
        <v>0</v>
      </c>
      <c r="BM362" s="94">
        <f t="shared" si="160"/>
        <v>0</v>
      </c>
      <c r="BN362" s="94">
        <f t="shared" si="161"/>
        <v>0</v>
      </c>
      <c r="BO362" s="94">
        <f t="shared" si="162"/>
        <v>0</v>
      </c>
      <c r="BP362" s="94">
        <f t="shared" si="163"/>
        <v>0</v>
      </c>
      <c r="BQ362" s="94">
        <f t="shared" si="164"/>
        <v>0</v>
      </c>
    </row>
    <row r="363" spans="1:69" x14ac:dyDescent="0.35">
      <c r="A363" s="21" t="s">
        <v>649</v>
      </c>
      <c r="B363" s="21" t="s">
        <v>959</v>
      </c>
      <c r="C363" s="29" t="s">
        <v>960</v>
      </c>
      <c r="D363" s="57">
        <v>0</v>
      </c>
      <c r="E363" s="57">
        <f t="shared" si="165"/>
        <v>-28000000</v>
      </c>
      <c r="F363" s="19">
        <v>27500000</v>
      </c>
      <c r="G363" s="19">
        <v>27000000</v>
      </c>
      <c r="H363" s="19">
        <v>26400000</v>
      </c>
      <c r="I363" s="19">
        <v>25200000</v>
      </c>
      <c r="J363" s="19">
        <v>24100000</v>
      </c>
      <c r="K363" s="19">
        <v>21100000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S363" s="73">
        <f>F363+Sheet3!C$42</f>
        <v>28000000</v>
      </c>
      <c r="T363" s="73">
        <f>G363+Sheet3!D$42</f>
        <v>27500000</v>
      </c>
      <c r="U363" s="73">
        <f>H363+Sheet3!E$42</f>
        <v>26900000</v>
      </c>
      <c r="V363" s="73">
        <f>I363+Sheet3!F$42</f>
        <v>25700000</v>
      </c>
      <c r="W363" s="73">
        <f>J363+Sheet3!G$42</f>
        <v>24600000</v>
      </c>
      <c r="X363" s="73">
        <f>K363+Sheet3!H$42</f>
        <v>21600000</v>
      </c>
      <c r="Y363" s="57">
        <f t="shared" si="139"/>
        <v>0</v>
      </c>
      <c r="Z363" s="57">
        <f t="shared" si="139"/>
        <v>0</v>
      </c>
      <c r="AA363" s="57">
        <f t="shared" si="166"/>
        <v>0</v>
      </c>
      <c r="AB363" s="57">
        <f t="shared" si="166"/>
        <v>0</v>
      </c>
      <c r="AC363" s="57">
        <f t="shared" si="166"/>
        <v>0</v>
      </c>
      <c r="AD363" s="57">
        <f t="shared" si="166"/>
        <v>0</v>
      </c>
      <c r="AF363" s="19">
        <v>28000000</v>
      </c>
      <c r="AG363" s="19">
        <v>27500000</v>
      </c>
      <c r="AH363" s="19">
        <v>26900000</v>
      </c>
      <c r="AI363" s="19">
        <v>25700000</v>
      </c>
      <c r="AJ363" s="19">
        <v>24600000</v>
      </c>
      <c r="AK363" s="19">
        <v>21600000</v>
      </c>
      <c r="AL363" s="19">
        <v>0</v>
      </c>
      <c r="AM363" s="19">
        <v>0</v>
      </c>
      <c r="AN363" s="19">
        <v>0</v>
      </c>
      <c r="AO363" s="19">
        <v>0</v>
      </c>
      <c r="AP363" s="19">
        <v>0</v>
      </c>
      <c r="AQ363" s="19">
        <v>0</v>
      </c>
      <c r="AS363" s="57">
        <f t="shared" si="141"/>
        <v>0</v>
      </c>
      <c r="AT363" s="57">
        <f t="shared" si="142"/>
        <v>0</v>
      </c>
      <c r="AU363" s="57">
        <f t="shared" si="143"/>
        <v>0</v>
      </c>
      <c r="AV363" s="57">
        <f t="shared" si="144"/>
        <v>0</v>
      </c>
      <c r="AW363" s="57">
        <f t="shared" si="145"/>
        <v>0</v>
      </c>
      <c r="AX363" s="57">
        <f t="shared" si="146"/>
        <v>0</v>
      </c>
      <c r="AY363" s="57">
        <f t="shared" si="147"/>
        <v>0</v>
      </c>
      <c r="AZ363" s="57">
        <f t="shared" si="148"/>
        <v>0</v>
      </c>
      <c r="BA363" s="57">
        <f t="shared" si="149"/>
        <v>0</v>
      </c>
      <c r="BB363" s="57">
        <f t="shared" si="150"/>
        <v>0</v>
      </c>
      <c r="BC363" s="57">
        <f t="shared" si="151"/>
        <v>0</v>
      </c>
      <c r="BD363" s="57">
        <f t="shared" si="152"/>
        <v>0</v>
      </c>
      <c r="BF363" s="94">
        <f t="shared" si="153"/>
        <v>500000</v>
      </c>
      <c r="BG363" s="94">
        <f t="shared" si="154"/>
        <v>600000</v>
      </c>
      <c r="BH363" s="94">
        <f t="shared" si="155"/>
        <v>1200000</v>
      </c>
      <c r="BI363" s="94">
        <f t="shared" si="156"/>
        <v>1100000</v>
      </c>
      <c r="BJ363" s="94">
        <f t="shared" si="157"/>
        <v>3000000</v>
      </c>
      <c r="BK363" s="94">
        <f t="shared" si="158"/>
        <v>21600000</v>
      </c>
      <c r="BL363" s="94">
        <f t="shared" si="159"/>
        <v>0</v>
      </c>
      <c r="BM363" s="94">
        <f t="shared" si="160"/>
        <v>0</v>
      </c>
      <c r="BN363" s="94">
        <f t="shared" si="161"/>
        <v>0</v>
      </c>
      <c r="BO363" s="94">
        <f t="shared" si="162"/>
        <v>0</v>
      </c>
      <c r="BP363" s="94">
        <f t="shared" si="163"/>
        <v>0</v>
      </c>
      <c r="BQ363" s="94">
        <f t="shared" si="164"/>
        <v>0</v>
      </c>
    </row>
    <row r="364" spans="1:69" x14ac:dyDescent="0.35">
      <c r="A364" s="21" t="s">
        <v>649</v>
      </c>
      <c r="B364" s="21" t="s">
        <v>654</v>
      </c>
      <c r="C364" s="29" t="s">
        <v>655</v>
      </c>
      <c r="D364" s="57">
        <v>16300000</v>
      </c>
      <c r="E364" s="57">
        <f t="shared" si="165"/>
        <v>4200000</v>
      </c>
      <c r="F364" s="19">
        <v>11100000</v>
      </c>
      <c r="G364" s="19">
        <v>10600000</v>
      </c>
      <c r="H364" s="19">
        <v>10300000</v>
      </c>
      <c r="I364" s="19">
        <v>9800000</v>
      </c>
      <c r="J364" s="19">
        <v>9300000</v>
      </c>
      <c r="K364" s="19">
        <v>8200000</v>
      </c>
      <c r="L364" s="19">
        <v>7800000</v>
      </c>
      <c r="M364" s="19">
        <v>6900000</v>
      </c>
      <c r="N364" s="19">
        <v>5900000</v>
      </c>
      <c r="O364" s="19">
        <v>0</v>
      </c>
      <c r="P364" s="19">
        <v>0</v>
      </c>
      <c r="Q364" s="19">
        <v>0</v>
      </c>
      <c r="S364" s="73">
        <f>F364+Sheet3!C$43</f>
        <v>12100000</v>
      </c>
      <c r="T364" s="73">
        <f>G364+Sheet3!D$43</f>
        <v>11600000</v>
      </c>
      <c r="U364" s="73">
        <f>H364+Sheet3!E$43</f>
        <v>10800000</v>
      </c>
      <c r="V364" s="73">
        <f>I364+Sheet3!F$43</f>
        <v>10300000</v>
      </c>
      <c r="W364" s="73">
        <f>J364+Sheet3!G$43</f>
        <v>9800000</v>
      </c>
      <c r="X364" s="73">
        <f>K364+Sheet3!H$43</f>
        <v>8700000</v>
      </c>
      <c r="Y364" s="73">
        <f>L364+Sheet3!I$43</f>
        <v>8300000</v>
      </c>
      <c r="Z364" s="73">
        <f>M364+Sheet3!J$43</f>
        <v>7400000</v>
      </c>
      <c r="AA364" s="73">
        <f>N364+Sheet3!K$43</f>
        <v>6400000</v>
      </c>
      <c r="AB364" s="57">
        <f t="shared" si="166"/>
        <v>0</v>
      </c>
      <c r="AC364" s="57">
        <f t="shared" si="166"/>
        <v>0</v>
      </c>
      <c r="AD364" s="57">
        <f t="shared" si="166"/>
        <v>0</v>
      </c>
      <c r="AF364" s="19">
        <v>12100000</v>
      </c>
      <c r="AG364" s="19">
        <v>11600000</v>
      </c>
      <c r="AH364" s="19">
        <v>10800000</v>
      </c>
      <c r="AI364" s="19">
        <v>10300000</v>
      </c>
      <c r="AJ364" s="19">
        <v>9800000</v>
      </c>
      <c r="AK364" s="19">
        <v>8700000</v>
      </c>
      <c r="AL364" s="19">
        <v>8300000</v>
      </c>
      <c r="AM364" s="19">
        <v>7400000</v>
      </c>
      <c r="AN364" s="19">
        <v>6400000</v>
      </c>
      <c r="AO364" s="19">
        <v>0</v>
      </c>
      <c r="AP364" s="19">
        <v>0</v>
      </c>
      <c r="AQ364" s="19">
        <v>0</v>
      </c>
      <c r="AS364" s="57">
        <f t="shared" si="141"/>
        <v>0</v>
      </c>
      <c r="AT364" s="57">
        <f t="shared" si="142"/>
        <v>0</v>
      </c>
      <c r="AU364" s="57">
        <f t="shared" si="143"/>
        <v>0</v>
      </c>
      <c r="AV364" s="57">
        <f t="shared" si="144"/>
        <v>0</v>
      </c>
      <c r="AW364" s="57">
        <f t="shared" si="145"/>
        <v>0</v>
      </c>
      <c r="AX364" s="57">
        <f t="shared" si="146"/>
        <v>0</v>
      </c>
      <c r="AY364" s="57">
        <f t="shared" si="147"/>
        <v>0</v>
      </c>
      <c r="AZ364" s="57">
        <f t="shared" si="148"/>
        <v>0</v>
      </c>
      <c r="BA364" s="57">
        <f t="shared" si="149"/>
        <v>0</v>
      </c>
      <c r="BB364" s="57">
        <f t="shared" si="150"/>
        <v>0</v>
      </c>
      <c r="BC364" s="57">
        <f t="shared" si="151"/>
        <v>0</v>
      </c>
      <c r="BD364" s="57">
        <f t="shared" si="152"/>
        <v>0</v>
      </c>
      <c r="BF364" s="94">
        <f t="shared" si="153"/>
        <v>500000</v>
      </c>
      <c r="BG364" s="94">
        <f t="shared" si="154"/>
        <v>800000</v>
      </c>
      <c r="BH364" s="94">
        <f t="shared" si="155"/>
        <v>500000</v>
      </c>
      <c r="BI364" s="94">
        <f t="shared" si="156"/>
        <v>500000</v>
      </c>
      <c r="BJ364" s="94">
        <f t="shared" si="157"/>
        <v>1100000</v>
      </c>
      <c r="BK364" s="94">
        <f t="shared" si="158"/>
        <v>400000</v>
      </c>
      <c r="BL364" s="94">
        <f t="shared" si="159"/>
        <v>900000</v>
      </c>
      <c r="BM364" s="94">
        <f t="shared" si="160"/>
        <v>1000000</v>
      </c>
      <c r="BN364" s="94">
        <f t="shared" si="161"/>
        <v>6400000</v>
      </c>
      <c r="BO364" s="94">
        <f t="shared" si="162"/>
        <v>0</v>
      </c>
      <c r="BP364" s="94">
        <f t="shared" si="163"/>
        <v>0</v>
      </c>
      <c r="BQ364" s="94">
        <f t="shared" si="164"/>
        <v>0</v>
      </c>
    </row>
    <row r="365" spans="1:69" x14ac:dyDescent="0.35">
      <c r="A365" s="21" t="s">
        <v>649</v>
      </c>
      <c r="B365" s="21" t="s">
        <v>961</v>
      </c>
      <c r="C365" s="29" t="s">
        <v>962</v>
      </c>
      <c r="D365" s="57">
        <v>28740000</v>
      </c>
      <c r="E365" s="57">
        <f t="shared" si="165"/>
        <v>9140000</v>
      </c>
      <c r="F365" s="19">
        <v>19100000</v>
      </c>
      <c r="G365" s="19">
        <v>18800000</v>
      </c>
      <c r="H365" s="19">
        <v>18400000</v>
      </c>
      <c r="I365" s="19">
        <v>17600000</v>
      </c>
      <c r="J365" s="19">
        <v>16000000</v>
      </c>
      <c r="K365" s="19">
        <v>13900000</v>
      </c>
      <c r="L365" s="19">
        <v>12700000</v>
      </c>
      <c r="M365" s="19">
        <v>11500000</v>
      </c>
      <c r="N365" s="19">
        <v>10700000</v>
      </c>
      <c r="O365" s="19">
        <v>0</v>
      </c>
      <c r="P365" s="19">
        <v>0</v>
      </c>
      <c r="Q365" s="19">
        <v>0</v>
      </c>
      <c r="S365" s="73">
        <f>F365+Sheet3!C$44</f>
        <v>19600000</v>
      </c>
      <c r="T365" s="73">
        <f>G365+Sheet3!D$44</f>
        <v>19300000</v>
      </c>
      <c r="U365" s="73">
        <f>H365+Sheet3!E$44</f>
        <v>18900000</v>
      </c>
      <c r="V365" s="73">
        <f>I365+Sheet3!F$44</f>
        <v>18100000</v>
      </c>
      <c r="W365" s="73">
        <f>J365+Sheet3!G$44</f>
        <v>16500000</v>
      </c>
      <c r="X365" s="73">
        <f>K365+Sheet3!H$44</f>
        <v>14400000</v>
      </c>
      <c r="Y365" s="73">
        <f>L365+Sheet3!I$44</f>
        <v>13200000</v>
      </c>
      <c r="Z365" s="73">
        <f>M365+Sheet3!J$44</f>
        <v>12000000</v>
      </c>
      <c r="AA365" s="73">
        <f>N365+Sheet3!K$44</f>
        <v>11200000</v>
      </c>
      <c r="AB365" s="57">
        <f t="shared" si="166"/>
        <v>0</v>
      </c>
      <c r="AC365" s="57">
        <f t="shared" si="166"/>
        <v>0</v>
      </c>
      <c r="AD365" s="57">
        <f t="shared" si="166"/>
        <v>0</v>
      </c>
      <c r="AF365" s="19">
        <v>19600000</v>
      </c>
      <c r="AG365" s="19">
        <v>19300000</v>
      </c>
      <c r="AH365" s="19">
        <v>18900000</v>
      </c>
      <c r="AI365" s="19">
        <v>18100000</v>
      </c>
      <c r="AJ365" s="19">
        <v>16900000</v>
      </c>
      <c r="AK365" s="19">
        <v>14400000</v>
      </c>
      <c r="AL365" s="19">
        <v>13200000</v>
      </c>
      <c r="AM365" s="19">
        <v>12000000</v>
      </c>
      <c r="AN365" s="19">
        <v>11200000</v>
      </c>
      <c r="AO365" s="19">
        <v>0</v>
      </c>
      <c r="AP365" s="19">
        <v>0</v>
      </c>
      <c r="AQ365" s="19">
        <v>0</v>
      </c>
      <c r="AS365" s="57">
        <f t="shared" si="141"/>
        <v>0</v>
      </c>
      <c r="AT365" s="57">
        <f t="shared" si="142"/>
        <v>0</v>
      </c>
      <c r="AU365" s="57">
        <f t="shared" si="143"/>
        <v>0</v>
      </c>
      <c r="AV365" s="57">
        <f t="shared" si="144"/>
        <v>0</v>
      </c>
      <c r="AW365" s="57">
        <f t="shared" si="145"/>
        <v>400000</v>
      </c>
      <c r="AX365" s="57">
        <f t="shared" si="146"/>
        <v>0</v>
      </c>
      <c r="AY365" s="57">
        <f t="shared" si="147"/>
        <v>0</v>
      </c>
      <c r="AZ365" s="57">
        <f t="shared" si="148"/>
        <v>0</v>
      </c>
      <c r="BA365" s="57">
        <f t="shared" si="149"/>
        <v>0</v>
      </c>
      <c r="BB365" s="57">
        <f t="shared" si="150"/>
        <v>0</v>
      </c>
      <c r="BC365" s="57">
        <f t="shared" si="151"/>
        <v>0</v>
      </c>
      <c r="BD365" s="57">
        <f t="shared" si="152"/>
        <v>0</v>
      </c>
      <c r="BF365" s="94">
        <f t="shared" si="153"/>
        <v>300000</v>
      </c>
      <c r="BG365" s="94">
        <f t="shared" si="154"/>
        <v>400000</v>
      </c>
      <c r="BH365" s="94">
        <f t="shared" si="155"/>
        <v>800000</v>
      </c>
      <c r="BI365" s="94">
        <f t="shared" si="156"/>
        <v>1200000</v>
      </c>
      <c r="BJ365" s="94">
        <f t="shared" si="157"/>
        <v>2500000</v>
      </c>
      <c r="BK365" s="94">
        <f t="shared" si="158"/>
        <v>1200000</v>
      </c>
      <c r="BL365" s="94">
        <f t="shared" si="159"/>
        <v>1200000</v>
      </c>
      <c r="BM365" s="94">
        <f t="shared" si="160"/>
        <v>800000</v>
      </c>
      <c r="BN365" s="94">
        <f t="shared" si="161"/>
        <v>11200000</v>
      </c>
      <c r="BO365" s="94">
        <f t="shared" si="162"/>
        <v>0</v>
      </c>
      <c r="BP365" s="94">
        <f t="shared" si="163"/>
        <v>0</v>
      </c>
      <c r="BQ365" s="94">
        <f t="shared" si="164"/>
        <v>0</v>
      </c>
    </row>
    <row r="366" spans="1:69" x14ac:dyDescent="0.35">
      <c r="A366" s="21" t="s">
        <v>649</v>
      </c>
      <c r="B366" s="21" t="s">
        <v>963</v>
      </c>
      <c r="C366" s="29" t="s">
        <v>964</v>
      </c>
      <c r="D366" s="57">
        <v>28650000</v>
      </c>
      <c r="E366" s="57">
        <f t="shared" si="165"/>
        <v>9050000</v>
      </c>
      <c r="F366" s="19">
        <v>19100000</v>
      </c>
      <c r="G366" s="19">
        <v>18800000</v>
      </c>
      <c r="H366" s="19">
        <v>18400000</v>
      </c>
      <c r="I366" s="19">
        <v>17600000</v>
      </c>
      <c r="J366" s="19">
        <v>16000000</v>
      </c>
      <c r="K366" s="19">
        <v>13900000</v>
      </c>
      <c r="L366" s="19">
        <v>12700000</v>
      </c>
      <c r="M366" s="19">
        <v>11500000</v>
      </c>
      <c r="N366" s="19">
        <v>0</v>
      </c>
      <c r="O366" s="19">
        <v>0</v>
      </c>
      <c r="P366" s="19">
        <v>0</v>
      </c>
      <c r="Q366" s="19">
        <v>0</v>
      </c>
      <c r="S366" s="73">
        <f>F366+Sheet3!C$44</f>
        <v>19600000</v>
      </c>
      <c r="T366" s="73">
        <f>G366+Sheet3!D$44</f>
        <v>19300000</v>
      </c>
      <c r="U366" s="73">
        <f>H366+Sheet3!E$44</f>
        <v>18900000</v>
      </c>
      <c r="V366" s="73">
        <f>I366+Sheet3!F$44</f>
        <v>18100000</v>
      </c>
      <c r="W366" s="73">
        <f>J366+Sheet3!G$44</f>
        <v>16500000</v>
      </c>
      <c r="X366" s="73">
        <f>K366+Sheet3!H$44</f>
        <v>14400000</v>
      </c>
      <c r="Y366" s="73">
        <f>L366+Sheet3!I$44</f>
        <v>13200000</v>
      </c>
      <c r="Z366" s="73">
        <f>M366+Sheet3!J$44</f>
        <v>12000000</v>
      </c>
      <c r="AA366" s="57">
        <f t="shared" si="166"/>
        <v>0</v>
      </c>
      <c r="AB366" s="57">
        <f t="shared" si="166"/>
        <v>0</v>
      </c>
      <c r="AC366" s="57">
        <f t="shared" si="166"/>
        <v>0</v>
      </c>
      <c r="AD366" s="57">
        <f t="shared" si="166"/>
        <v>0</v>
      </c>
      <c r="AF366" s="19">
        <v>19600000</v>
      </c>
      <c r="AG366" s="19">
        <v>19300000</v>
      </c>
      <c r="AH366" s="19">
        <v>18900000</v>
      </c>
      <c r="AI366" s="19">
        <v>18100000</v>
      </c>
      <c r="AJ366" s="19">
        <v>16900000</v>
      </c>
      <c r="AK366" s="19">
        <v>14400000</v>
      </c>
      <c r="AL366" s="19">
        <v>13200000</v>
      </c>
      <c r="AM366" s="19">
        <v>12000000</v>
      </c>
      <c r="AN366" s="19">
        <v>0</v>
      </c>
      <c r="AO366" s="19">
        <v>0</v>
      </c>
      <c r="AP366" s="19">
        <v>0</v>
      </c>
      <c r="AQ366" s="19">
        <v>0</v>
      </c>
      <c r="AS366" s="57">
        <f t="shared" si="141"/>
        <v>0</v>
      </c>
      <c r="AT366" s="57">
        <f t="shared" si="142"/>
        <v>0</v>
      </c>
      <c r="AU366" s="57">
        <f t="shared" si="143"/>
        <v>0</v>
      </c>
      <c r="AV366" s="57">
        <f t="shared" si="144"/>
        <v>0</v>
      </c>
      <c r="AW366" s="57">
        <f t="shared" si="145"/>
        <v>400000</v>
      </c>
      <c r="AX366" s="57">
        <f t="shared" si="146"/>
        <v>0</v>
      </c>
      <c r="AY366" s="57">
        <f t="shared" si="147"/>
        <v>0</v>
      </c>
      <c r="AZ366" s="57">
        <f t="shared" si="148"/>
        <v>0</v>
      </c>
      <c r="BA366" s="57">
        <f t="shared" si="149"/>
        <v>0</v>
      </c>
      <c r="BB366" s="57">
        <f t="shared" si="150"/>
        <v>0</v>
      </c>
      <c r="BC366" s="57">
        <f t="shared" si="151"/>
        <v>0</v>
      </c>
      <c r="BD366" s="57">
        <f t="shared" si="152"/>
        <v>0</v>
      </c>
      <c r="BF366" s="94">
        <f t="shared" si="153"/>
        <v>300000</v>
      </c>
      <c r="BG366" s="94">
        <f t="shared" si="154"/>
        <v>400000</v>
      </c>
      <c r="BH366" s="94">
        <f t="shared" si="155"/>
        <v>800000</v>
      </c>
      <c r="BI366" s="94">
        <f t="shared" si="156"/>
        <v>1200000</v>
      </c>
      <c r="BJ366" s="94">
        <f t="shared" si="157"/>
        <v>2500000</v>
      </c>
      <c r="BK366" s="94">
        <f t="shared" si="158"/>
        <v>1200000</v>
      </c>
      <c r="BL366" s="94">
        <f t="shared" si="159"/>
        <v>1200000</v>
      </c>
      <c r="BM366" s="94">
        <f t="shared" si="160"/>
        <v>12000000</v>
      </c>
      <c r="BN366" s="94">
        <f t="shared" si="161"/>
        <v>0</v>
      </c>
      <c r="BO366" s="94">
        <f t="shared" si="162"/>
        <v>0</v>
      </c>
      <c r="BP366" s="94">
        <f t="shared" si="163"/>
        <v>0</v>
      </c>
      <c r="BQ366" s="94">
        <f t="shared" si="164"/>
        <v>0</v>
      </c>
    </row>
    <row r="367" spans="1:69" x14ac:dyDescent="0.35">
      <c r="A367" s="21" t="s">
        <v>649</v>
      </c>
      <c r="B367" s="21" t="s">
        <v>965</v>
      </c>
      <c r="C367" s="22" t="s">
        <v>966</v>
      </c>
      <c r="D367" s="57">
        <v>32455000</v>
      </c>
      <c r="E367" s="57">
        <f t="shared" si="165"/>
        <v>9255000</v>
      </c>
      <c r="F367" s="19">
        <v>22700000</v>
      </c>
      <c r="G367" s="19">
        <v>22400000</v>
      </c>
      <c r="H367" s="19">
        <v>21900000</v>
      </c>
      <c r="I367" s="19">
        <v>20900000</v>
      </c>
      <c r="J367" s="19">
        <v>19500000</v>
      </c>
      <c r="K367" s="19">
        <v>17500000</v>
      </c>
      <c r="L367" s="19">
        <v>14700000</v>
      </c>
      <c r="M367" s="19">
        <v>13100000</v>
      </c>
      <c r="N367" s="19">
        <v>0</v>
      </c>
      <c r="O367" s="19">
        <v>0</v>
      </c>
      <c r="P367" s="19">
        <v>0</v>
      </c>
      <c r="Q367" s="19">
        <v>0</v>
      </c>
      <c r="S367" s="73">
        <f>F367+Sheet3!C$44</f>
        <v>23200000</v>
      </c>
      <c r="T367" s="73">
        <f>G367+Sheet3!D$44</f>
        <v>22900000</v>
      </c>
      <c r="U367" s="73">
        <f>H367+Sheet3!E$44</f>
        <v>22400000</v>
      </c>
      <c r="V367" s="73">
        <f>I367+Sheet3!F$44</f>
        <v>21400000</v>
      </c>
      <c r="W367" s="73">
        <f>J367+Sheet3!G$44</f>
        <v>20000000</v>
      </c>
      <c r="X367" s="73">
        <f>K367+Sheet3!H$44</f>
        <v>18000000</v>
      </c>
      <c r="Y367" s="73">
        <f>L367+Sheet3!I$44</f>
        <v>15200000</v>
      </c>
      <c r="Z367" s="73">
        <f>M367+Sheet3!J$44</f>
        <v>13600000</v>
      </c>
      <c r="AA367" s="57">
        <f t="shared" si="166"/>
        <v>0</v>
      </c>
      <c r="AB367" s="57">
        <f t="shared" si="166"/>
        <v>0</v>
      </c>
      <c r="AC367" s="57">
        <f t="shared" si="166"/>
        <v>0</v>
      </c>
      <c r="AD367" s="57">
        <f t="shared" si="166"/>
        <v>0</v>
      </c>
      <c r="AF367" s="19">
        <v>23200000</v>
      </c>
      <c r="AG367" s="19">
        <v>22900000</v>
      </c>
      <c r="AH367" s="19">
        <v>22400000</v>
      </c>
      <c r="AI367" s="19">
        <v>21400000</v>
      </c>
      <c r="AJ367" s="19">
        <v>19600000</v>
      </c>
      <c r="AK367" s="19">
        <v>18000000</v>
      </c>
      <c r="AL367" s="19">
        <v>15200000</v>
      </c>
      <c r="AM367" s="19">
        <v>13600000</v>
      </c>
      <c r="AN367" s="19">
        <v>0</v>
      </c>
      <c r="AO367" s="19">
        <v>0</v>
      </c>
      <c r="AP367" s="19">
        <v>0</v>
      </c>
      <c r="AQ367" s="19">
        <v>0</v>
      </c>
      <c r="AS367" s="57">
        <f t="shared" si="141"/>
        <v>0</v>
      </c>
      <c r="AT367" s="57">
        <f t="shared" si="142"/>
        <v>0</v>
      </c>
      <c r="AU367" s="57">
        <f t="shared" si="143"/>
        <v>0</v>
      </c>
      <c r="AV367" s="57">
        <f t="shared" si="144"/>
        <v>0</v>
      </c>
      <c r="AW367" s="57">
        <f t="shared" si="145"/>
        <v>-400000</v>
      </c>
      <c r="AX367" s="57">
        <f t="shared" si="146"/>
        <v>0</v>
      </c>
      <c r="AY367" s="57">
        <f t="shared" si="147"/>
        <v>0</v>
      </c>
      <c r="AZ367" s="57">
        <f t="shared" si="148"/>
        <v>0</v>
      </c>
      <c r="BA367" s="57">
        <f t="shared" si="149"/>
        <v>0</v>
      </c>
      <c r="BB367" s="57">
        <f t="shared" si="150"/>
        <v>0</v>
      </c>
      <c r="BC367" s="57">
        <f t="shared" si="151"/>
        <v>0</v>
      </c>
      <c r="BD367" s="57">
        <f t="shared" si="152"/>
        <v>0</v>
      </c>
      <c r="BF367" s="94">
        <f t="shared" si="153"/>
        <v>300000</v>
      </c>
      <c r="BG367" s="94">
        <f t="shared" si="154"/>
        <v>500000</v>
      </c>
      <c r="BH367" s="94">
        <f t="shared" si="155"/>
        <v>1000000</v>
      </c>
      <c r="BI367" s="94">
        <f t="shared" si="156"/>
        <v>1800000</v>
      </c>
      <c r="BJ367" s="94">
        <f t="shared" si="157"/>
        <v>1600000</v>
      </c>
      <c r="BK367" s="94">
        <f t="shared" si="158"/>
        <v>2800000</v>
      </c>
      <c r="BL367" s="94">
        <f t="shared" si="159"/>
        <v>1600000</v>
      </c>
      <c r="BM367" s="94">
        <f t="shared" si="160"/>
        <v>13600000</v>
      </c>
      <c r="BN367" s="94">
        <f t="shared" si="161"/>
        <v>0</v>
      </c>
      <c r="BO367" s="94">
        <f t="shared" si="162"/>
        <v>0</v>
      </c>
      <c r="BP367" s="94">
        <f t="shared" si="163"/>
        <v>0</v>
      </c>
      <c r="BQ367" s="94">
        <f t="shared" si="164"/>
        <v>0</v>
      </c>
    </row>
    <row r="368" spans="1:69" x14ac:dyDescent="0.35">
      <c r="A368" s="21" t="s">
        <v>649</v>
      </c>
      <c r="B368" s="21" t="s">
        <v>967</v>
      </c>
      <c r="C368" s="22" t="s">
        <v>968</v>
      </c>
      <c r="D368" s="57">
        <v>19400000</v>
      </c>
      <c r="E368" s="57">
        <f t="shared" si="165"/>
        <v>5500000</v>
      </c>
      <c r="F368" s="19">
        <v>12900000</v>
      </c>
      <c r="G368" s="19">
        <v>12400000</v>
      </c>
      <c r="H368" s="19">
        <v>12100000</v>
      </c>
      <c r="I368" s="19">
        <v>11500000</v>
      </c>
      <c r="J368" s="19">
        <v>10900000</v>
      </c>
      <c r="K368" s="19">
        <v>9800000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19">
        <v>0</v>
      </c>
      <c r="S368" s="73">
        <f>F368+Sheet3!C$45</f>
        <v>13900000</v>
      </c>
      <c r="T368" s="73">
        <f>G368+Sheet3!D$45</f>
        <v>13400000</v>
      </c>
      <c r="U368" s="73">
        <f>H368+Sheet3!E$45</f>
        <v>13100000</v>
      </c>
      <c r="V368" s="73">
        <f>I368+Sheet3!F$45</f>
        <v>12500000</v>
      </c>
      <c r="W368" s="73">
        <f>J368+Sheet3!G$45</f>
        <v>11900000</v>
      </c>
      <c r="X368" s="73">
        <f>K368+Sheet3!H$45</f>
        <v>10800000</v>
      </c>
      <c r="Y368" s="57">
        <f t="shared" si="139"/>
        <v>0</v>
      </c>
      <c r="Z368" s="57">
        <f t="shared" si="139"/>
        <v>0</v>
      </c>
      <c r="AA368" s="57">
        <f t="shared" si="166"/>
        <v>0</v>
      </c>
      <c r="AB368" s="57">
        <f t="shared" si="166"/>
        <v>0</v>
      </c>
      <c r="AC368" s="57">
        <f t="shared" si="166"/>
        <v>0</v>
      </c>
      <c r="AD368" s="57">
        <f t="shared" si="166"/>
        <v>0</v>
      </c>
      <c r="AF368" s="19">
        <v>13900000</v>
      </c>
      <c r="AG368" s="19">
        <v>13400000</v>
      </c>
      <c r="AH368" s="19">
        <v>13100000</v>
      </c>
      <c r="AI368" s="19">
        <v>12500000</v>
      </c>
      <c r="AJ368" s="19">
        <v>11900000</v>
      </c>
      <c r="AK368" s="19">
        <v>10800000</v>
      </c>
      <c r="AL368" s="19">
        <v>0</v>
      </c>
      <c r="AM368" s="19">
        <v>0</v>
      </c>
      <c r="AN368" s="19">
        <v>0</v>
      </c>
      <c r="AO368" s="19">
        <v>0</v>
      </c>
      <c r="AP368" s="19">
        <v>0</v>
      </c>
      <c r="AQ368" s="19">
        <v>0</v>
      </c>
      <c r="AS368" s="57">
        <f t="shared" si="141"/>
        <v>0</v>
      </c>
      <c r="AT368" s="57">
        <f t="shared" si="142"/>
        <v>0</v>
      </c>
      <c r="AU368" s="57">
        <f t="shared" si="143"/>
        <v>0</v>
      </c>
      <c r="AV368" s="57">
        <f t="shared" si="144"/>
        <v>0</v>
      </c>
      <c r="AW368" s="57">
        <f t="shared" si="145"/>
        <v>0</v>
      </c>
      <c r="AX368" s="57">
        <f t="shared" si="146"/>
        <v>0</v>
      </c>
      <c r="AY368" s="57">
        <f t="shared" si="147"/>
        <v>0</v>
      </c>
      <c r="AZ368" s="57">
        <f t="shared" si="148"/>
        <v>0</v>
      </c>
      <c r="BA368" s="57">
        <f t="shared" si="149"/>
        <v>0</v>
      </c>
      <c r="BB368" s="57">
        <f t="shared" si="150"/>
        <v>0</v>
      </c>
      <c r="BC368" s="57">
        <f t="shared" si="151"/>
        <v>0</v>
      </c>
      <c r="BD368" s="57">
        <f t="shared" si="152"/>
        <v>0</v>
      </c>
      <c r="BF368" s="94">
        <f t="shared" si="153"/>
        <v>500000</v>
      </c>
      <c r="BG368" s="94">
        <f t="shared" si="154"/>
        <v>300000</v>
      </c>
      <c r="BH368" s="94">
        <f t="shared" si="155"/>
        <v>600000</v>
      </c>
      <c r="BI368" s="94">
        <f t="shared" si="156"/>
        <v>600000</v>
      </c>
      <c r="BJ368" s="94">
        <f t="shared" si="157"/>
        <v>1100000</v>
      </c>
      <c r="BK368" s="94">
        <f t="shared" si="158"/>
        <v>10800000</v>
      </c>
      <c r="BL368" s="94">
        <f t="shared" si="159"/>
        <v>0</v>
      </c>
      <c r="BM368" s="94">
        <f t="shared" si="160"/>
        <v>0</v>
      </c>
      <c r="BN368" s="94">
        <f t="shared" si="161"/>
        <v>0</v>
      </c>
      <c r="BO368" s="94">
        <f t="shared" si="162"/>
        <v>0</v>
      </c>
      <c r="BP368" s="94">
        <f t="shared" si="163"/>
        <v>0</v>
      </c>
      <c r="BQ368" s="94">
        <f t="shared" si="164"/>
        <v>0</v>
      </c>
    </row>
    <row r="369" spans="1:69" x14ac:dyDescent="0.35">
      <c r="A369" s="21" t="s">
        <v>649</v>
      </c>
      <c r="B369" s="26" t="s">
        <v>1027</v>
      </c>
      <c r="C369" s="27" t="s">
        <v>1028</v>
      </c>
      <c r="D369" s="57">
        <v>37235000</v>
      </c>
      <c r="E369" s="57">
        <f t="shared" si="165"/>
        <v>3535000</v>
      </c>
      <c r="F369" s="19">
        <v>32700000</v>
      </c>
      <c r="G369" s="19">
        <v>31700000</v>
      </c>
      <c r="H369" s="19">
        <v>31000000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19">
        <v>0</v>
      </c>
      <c r="S369" s="73">
        <f>F369+Sheet3!C$46</f>
        <v>33700000</v>
      </c>
      <c r="T369" s="73">
        <f>G369+Sheet3!D$46</f>
        <v>32700000</v>
      </c>
      <c r="U369" s="73">
        <f>H369+Sheet3!E$46</f>
        <v>32000000</v>
      </c>
      <c r="V369" s="57">
        <f t="shared" si="139"/>
        <v>0</v>
      </c>
      <c r="W369" s="57">
        <f t="shared" si="139"/>
        <v>0</v>
      </c>
      <c r="X369" s="57">
        <f t="shared" si="139"/>
        <v>0</v>
      </c>
      <c r="Y369" s="57">
        <f t="shared" si="139"/>
        <v>0</v>
      </c>
      <c r="Z369" s="57">
        <f t="shared" si="139"/>
        <v>0</v>
      </c>
      <c r="AA369" s="57">
        <f t="shared" si="166"/>
        <v>0</v>
      </c>
      <c r="AB369" s="57">
        <f t="shared" si="166"/>
        <v>0</v>
      </c>
      <c r="AC369" s="57">
        <f t="shared" si="166"/>
        <v>0</v>
      </c>
      <c r="AD369" s="57">
        <f t="shared" si="166"/>
        <v>0</v>
      </c>
      <c r="AF369" s="19">
        <v>33700000</v>
      </c>
      <c r="AG369" s="19">
        <v>32700000</v>
      </c>
      <c r="AH369" s="19">
        <v>32000000</v>
      </c>
      <c r="AI369" s="19">
        <v>0</v>
      </c>
      <c r="AJ369" s="19">
        <v>0</v>
      </c>
      <c r="AK369" s="19">
        <v>0</v>
      </c>
      <c r="AL369" s="19">
        <v>0</v>
      </c>
      <c r="AM369" s="19">
        <v>0</v>
      </c>
      <c r="AN369" s="19">
        <v>0</v>
      </c>
      <c r="AO369" s="19">
        <v>0</v>
      </c>
      <c r="AP369" s="19">
        <v>0</v>
      </c>
      <c r="AQ369" s="19">
        <v>0</v>
      </c>
      <c r="AS369" s="57">
        <f t="shared" si="141"/>
        <v>0</v>
      </c>
      <c r="AT369" s="57">
        <f t="shared" si="142"/>
        <v>0</v>
      </c>
      <c r="AU369" s="57">
        <f t="shared" si="143"/>
        <v>0</v>
      </c>
      <c r="AV369" s="57">
        <f t="shared" si="144"/>
        <v>0</v>
      </c>
      <c r="AW369" s="57">
        <f t="shared" si="145"/>
        <v>0</v>
      </c>
      <c r="AX369" s="57">
        <f t="shared" si="146"/>
        <v>0</v>
      </c>
      <c r="AY369" s="57">
        <f t="shared" si="147"/>
        <v>0</v>
      </c>
      <c r="AZ369" s="57">
        <f t="shared" si="148"/>
        <v>0</v>
      </c>
      <c r="BA369" s="57">
        <f t="shared" si="149"/>
        <v>0</v>
      </c>
      <c r="BB369" s="57">
        <f t="shared" si="150"/>
        <v>0</v>
      </c>
      <c r="BC369" s="57">
        <f t="shared" si="151"/>
        <v>0</v>
      </c>
      <c r="BD369" s="57">
        <f t="shared" si="152"/>
        <v>0</v>
      </c>
      <c r="BF369" s="94">
        <f t="shared" si="153"/>
        <v>1000000</v>
      </c>
      <c r="BG369" s="94">
        <f t="shared" si="154"/>
        <v>700000</v>
      </c>
      <c r="BH369" s="94">
        <f t="shared" si="155"/>
        <v>32000000</v>
      </c>
      <c r="BI369" s="94">
        <f t="shared" si="156"/>
        <v>0</v>
      </c>
      <c r="BJ369" s="94">
        <f t="shared" si="157"/>
        <v>0</v>
      </c>
      <c r="BK369" s="94">
        <f t="shared" si="158"/>
        <v>0</v>
      </c>
      <c r="BL369" s="94">
        <f t="shared" si="159"/>
        <v>0</v>
      </c>
      <c r="BM369" s="94">
        <f t="shared" si="160"/>
        <v>0</v>
      </c>
      <c r="BN369" s="94">
        <f t="shared" si="161"/>
        <v>0</v>
      </c>
      <c r="BO369" s="94">
        <f t="shared" si="162"/>
        <v>0</v>
      </c>
      <c r="BP369" s="94">
        <f t="shared" si="163"/>
        <v>0</v>
      </c>
      <c r="BQ369" s="94">
        <f t="shared" si="164"/>
        <v>0</v>
      </c>
    </row>
    <row r="370" spans="1:69" x14ac:dyDescent="0.35">
      <c r="A370" s="35" t="s">
        <v>649</v>
      </c>
      <c r="B370" s="31" t="s">
        <v>1042</v>
      </c>
      <c r="C370" s="32" t="s">
        <v>1060</v>
      </c>
      <c r="D370" s="57">
        <v>35250000</v>
      </c>
      <c r="E370" s="57">
        <f t="shared" si="165"/>
        <v>1250000</v>
      </c>
      <c r="F370" s="19">
        <v>31500000</v>
      </c>
      <c r="G370" s="19">
        <v>30800000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19">
        <v>0</v>
      </c>
      <c r="S370" s="73">
        <f>F370+Sheet3!C$39</f>
        <v>34000000</v>
      </c>
      <c r="T370" s="73">
        <f>G370+Sheet3!D$39</f>
        <v>33300000</v>
      </c>
      <c r="U370" s="57">
        <f t="shared" si="140"/>
        <v>0</v>
      </c>
      <c r="V370" s="57">
        <f t="shared" si="139"/>
        <v>0</v>
      </c>
      <c r="W370" s="57">
        <f t="shared" si="139"/>
        <v>0</v>
      </c>
      <c r="X370" s="57">
        <f t="shared" si="139"/>
        <v>0</v>
      </c>
      <c r="Y370" s="57">
        <f t="shared" si="139"/>
        <v>0</v>
      </c>
      <c r="Z370" s="57">
        <f t="shared" si="139"/>
        <v>0</v>
      </c>
      <c r="AA370" s="57">
        <f t="shared" si="166"/>
        <v>0</v>
      </c>
      <c r="AB370" s="57">
        <f t="shared" si="166"/>
        <v>0</v>
      </c>
      <c r="AC370" s="57">
        <f t="shared" si="166"/>
        <v>0</v>
      </c>
      <c r="AD370" s="57">
        <f t="shared" si="166"/>
        <v>0</v>
      </c>
      <c r="AF370" s="86">
        <v>34000000</v>
      </c>
      <c r="AG370" s="86">
        <v>33300000</v>
      </c>
      <c r="AH370" s="19">
        <v>0</v>
      </c>
      <c r="AI370" s="19">
        <v>0</v>
      </c>
      <c r="AJ370" s="19">
        <v>0</v>
      </c>
      <c r="AK370" s="19">
        <v>0</v>
      </c>
      <c r="AL370" s="19">
        <v>0</v>
      </c>
      <c r="AM370" s="19">
        <v>0</v>
      </c>
      <c r="AN370" s="19">
        <v>0</v>
      </c>
      <c r="AO370" s="19">
        <v>0</v>
      </c>
      <c r="AP370" s="19">
        <v>0</v>
      </c>
      <c r="AQ370" s="19">
        <v>0</v>
      </c>
      <c r="AS370" s="57">
        <f t="shared" si="141"/>
        <v>0</v>
      </c>
      <c r="AT370" s="57">
        <f t="shared" si="142"/>
        <v>0</v>
      </c>
      <c r="AU370" s="57">
        <f t="shared" si="143"/>
        <v>0</v>
      </c>
      <c r="AV370" s="57">
        <f t="shared" si="144"/>
        <v>0</v>
      </c>
      <c r="AW370" s="57">
        <f t="shared" si="145"/>
        <v>0</v>
      </c>
      <c r="AX370" s="57">
        <f t="shared" si="146"/>
        <v>0</v>
      </c>
      <c r="AY370" s="57">
        <f t="shared" si="147"/>
        <v>0</v>
      </c>
      <c r="AZ370" s="57">
        <f t="shared" si="148"/>
        <v>0</v>
      </c>
      <c r="BA370" s="57">
        <f t="shared" si="149"/>
        <v>0</v>
      </c>
      <c r="BB370" s="57">
        <f t="shared" si="150"/>
        <v>0</v>
      </c>
      <c r="BC370" s="57">
        <f t="shared" si="151"/>
        <v>0</v>
      </c>
      <c r="BD370" s="57">
        <f t="shared" si="152"/>
        <v>0</v>
      </c>
      <c r="BF370" s="94">
        <f t="shared" si="153"/>
        <v>700000</v>
      </c>
      <c r="BG370" s="94">
        <f t="shared" si="154"/>
        <v>33300000</v>
      </c>
      <c r="BH370" s="94">
        <f t="shared" si="155"/>
        <v>0</v>
      </c>
      <c r="BI370" s="94">
        <f t="shared" si="156"/>
        <v>0</v>
      </c>
      <c r="BJ370" s="94">
        <f t="shared" si="157"/>
        <v>0</v>
      </c>
      <c r="BK370" s="94">
        <f t="shared" si="158"/>
        <v>0</v>
      </c>
      <c r="BL370" s="94">
        <f t="shared" si="159"/>
        <v>0</v>
      </c>
      <c r="BM370" s="94">
        <f t="shared" si="160"/>
        <v>0</v>
      </c>
      <c r="BN370" s="94">
        <f t="shared" si="161"/>
        <v>0</v>
      </c>
      <c r="BO370" s="94">
        <f t="shared" si="162"/>
        <v>0</v>
      </c>
      <c r="BP370" s="94">
        <f t="shared" si="163"/>
        <v>0</v>
      </c>
      <c r="BQ370" s="94">
        <f t="shared" si="164"/>
        <v>0</v>
      </c>
    </row>
    <row r="371" spans="1:69" x14ac:dyDescent="0.35">
      <c r="A371" s="21" t="s">
        <v>649</v>
      </c>
      <c r="B371" s="21" t="s">
        <v>656</v>
      </c>
      <c r="C371" s="22" t="s">
        <v>657</v>
      </c>
      <c r="D371" s="57">
        <v>0</v>
      </c>
      <c r="E371" s="57">
        <f t="shared" si="165"/>
        <v>0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9500000</v>
      </c>
      <c r="M371" s="19">
        <v>8200000</v>
      </c>
      <c r="N371" s="19">
        <v>7500000</v>
      </c>
      <c r="O371" s="19">
        <v>6900000</v>
      </c>
      <c r="P371" s="19">
        <v>6400000</v>
      </c>
      <c r="Q371" s="19">
        <v>5700000</v>
      </c>
      <c r="S371" s="57">
        <f t="shared" si="140"/>
        <v>0</v>
      </c>
      <c r="T371" s="57">
        <f t="shared" si="140"/>
        <v>0</v>
      </c>
      <c r="U371" s="57">
        <f t="shared" si="140"/>
        <v>0</v>
      </c>
      <c r="V371" s="57">
        <f t="shared" si="139"/>
        <v>0</v>
      </c>
      <c r="W371" s="57">
        <f t="shared" si="139"/>
        <v>0</v>
      </c>
      <c r="X371" s="57">
        <f t="shared" si="139"/>
        <v>0</v>
      </c>
      <c r="Y371" s="73">
        <f>L371+Sheet3!I$38</f>
        <v>10500000</v>
      </c>
      <c r="Z371" s="73">
        <f>M371+Sheet3!J$38</f>
        <v>9200000</v>
      </c>
      <c r="AA371" s="73">
        <f>N371+Sheet3!K$38</f>
        <v>8500000</v>
      </c>
      <c r="AB371" s="73">
        <f>O371+Sheet3!L$38</f>
        <v>7900000</v>
      </c>
      <c r="AC371" s="73">
        <f>P371+Sheet3!M$38</f>
        <v>7400000</v>
      </c>
      <c r="AD371" s="73">
        <f>Q371+Sheet3!N$38</f>
        <v>6700000</v>
      </c>
      <c r="AF371" s="19">
        <v>0</v>
      </c>
      <c r="AG371" s="19">
        <v>0</v>
      </c>
      <c r="AH371" s="19">
        <v>0</v>
      </c>
      <c r="AI371" s="19">
        <v>0</v>
      </c>
      <c r="AJ371" s="19">
        <v>0</v>
      </c>
      <c r="AK371" s="19">
        <v>0</v>
      </c>
      <c r="AL371" s="19">
        <v>10500000</v>
      </c>
      <c r="AM371" s="19">
        <v>9200000</v>
      </c>
      <c r="AN371" s="19">
        <v>8500000</v>
      </c>
      <c r="AO371" s="19">
        <v>7900000</v>
      </c>
      <c r="AP371" s="19">
        <v>7400000</v>
      </c>
      <c r="AQ371" s="19">
        <v>6700000</v>
      </c>
      <c r="AS371" s="57">
        <f t="shared" si="141"/>
        <v>0</v>
      </c>
      <c r="AT371" s="57">
        <f t="shared" si="142"/>
        <v>0</v>
      </c>
      <c r="AU371" s="57">
        <f t="shared" si="143"/>
        <v>0</v>
      </c>
      <c r="AV371" s="57">
        <f t="shared" si="144"/>
        <v>0</v>
      </c>
      <c r="AW371" s="57">
        <f t="shared" si="145"/>
        <v>0</v>
      </c>
      <c r="AX371" s="57">
        <f t="shared" si="146"/>
        <v>0</v>
      </c>
      <c r="AY371" s="57">
        <f t="shared" si="147"/>
        <v>0</v>
      </c>
      <c r="AZ371" s="57">
        <f t="shared" si="148"/>
        <v>0</v>
      </c>
      <c r="BA371" s="57">
        <f t="shared" si="149"/>
        <v>0</v>
      </c>
      <c r="BB371" s="57">
        <f t="shared" si="150"/>
        <v>0</v>
      </c>
      <c r="BC371" s="57">
        <f t="shared" si="151"/>
        <v>0</v>
      </c>
      <c r="BD371" s="57">
        <f t="shared" si="152"/>
        <v>0</v>
      </c>
      <c r="BF371" s="94">
        <f t="shared" si="153"/>
        <v>0</v>
      </c>
      <c r="BG371" s="94">
        <f t="shared" si="154"/>
        <v>0</v>
      </c>
      <c r="BH371" s="94">
        <f t="shared" si="155"/>
        <v>0</v>
      </c>
      <c r="BI371" s="94">
        <f t="shared" si="156"/>
        <v>0</v>
      </c>
      <c r="BJ371" s="94">
        <f t="shared" si="157"/>
        <v>0</v>
      </c>
      <c r="BK371" s="94">
        <f t="shared" si="158"/>
        <v>-10500000</v>
      </c>
      <c r="BL371" s="94">
        <f t="shared" si="159"/>
        <v>1300000</v>
      </c>
      <c r="BM371" s="94">
        <f t="shared" si="160"/>
        <v>700000</v>
      </c>
      <c r="BN371" s="94">
        <f t="shared" si="161"/>
        <v>600000</v>
      </c>
      <c r="BO371" s="94">
        <f t="shared" si="162"/>
        <v>500000</v>
      </c>
      <c r="BP371" s="94">
        <f t="shared" si="163"/>
        <v>700000</v>
      </c>
      <c r="BQ371" s="94">
        <f t="shared" si="164"/>
        <v>6700000</v>
      </c>
    </row>
    <row r="372" spans="1:69" x14ac:dyDescent="0.35">
      <c r="A372" s="21" t="s">
        <v>649</v>
      </c>
      <c r="B372" s="21" t="s">
        <v>658</v>
      </c>
      <c r="C372" s="22" t="s">
        <v>659</v>
      </c>
      <c r="D372" s="57">
        <v>0</v>
      </c>
      <c r="E372" s="57">
        <f t="shared" si="165"/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9500000</v>
      </c>
      <c r="M372" s="19">
        <v>8200000</v>
      </c>
      <c r="N372" s="19">
        <v>7500000</v>
      </c>
      <c r="O372" s="19">
        <v>6900000</v>
      </c>
      <c r="P372" s="19">
        <v>6400000</v>
      </c>
      <c r="Q372" s="19">
        <v>5700000</v>
      </c>
      <c r="S372" s="57">
        <f t="shared" si="140"/>
        <v>0</v>
      </c>
      <c r="T372" s="57">
        <f t="shared" si="140"/>
        <v>0</v>
      </c>
      <c r="U372" s="57">
        <f t="shared" si="140"/>
        <v>0</v>
      </c>
      <c r="V372" s="57">
        <f t="shared" si="139"/>
        <v>0</v>
      </c>
      <c r="W372" s="57">
        <f t="shared" si="139"/>
        <v>0</v>
      </c>
      <c r="X372" s="57">
        <f t="shared" si="139"/>
        <v>0</v>
      </c>
      <c r="Y372" s="73">
        <f>L372+Sheet3!I$38</f>
        <v>10500000</v>
      </c>
      <c r="Z372" s="73">
        <f>M372+Sheet3!J$38</f>
        <v>9200000</v>
      </c>
      <c r="AA372" s="73">
        <f>N372+Sheet3!K$38</f>
        <v>8500000</v>
      </c>
      <c r="AB372" s="73">
        <f>O372+Sheet3!L$38</f>
        <v>7900000</v>
      </c>
      <c r="AC372" s="73">
        <f>P372+Sheet3!M$38</f>
        <v>7400000</v>
      </c>
      <c r="AD372" s="73">
        <f>Q372+Sheet3!N$38</f>
        <v>6700000</v>
      </c>
      <c r="AF372" s="19">
        <v>0</v>
      </c>
      <c r="AG372" s="19">
        <v>0</v>
      </c>
      <c r="AH372" s="19">
        <v>0</v>
      </c>
      <c r="AI372" s="19">
        <v>0</v>
      </c>
      <c r="AJ372" s="19">
        <v>0</v>
      </c>
      <c r="AK372" s="19">
        <v>0</v>
      </c>
      <c r="AL372" s="19">
        <v>10500000</v>
      </c>
      <c r="AM372" s="19">
        <v>9200000</v>
      </c>
      <c r="AN372" s="19">
        <v>8500000</v>
      </c>
      <c r="AO372" s="19">
        <v>7900000</v>
      </c>
      <c r="AP372" s="19">
        <v>7400000</v>
      </c>
      <c r="AQ372" s="19">
        <v>6700000</v>
      </c>
      <c r="AS372" s="57">
        <f t="shared" si="141"/>
        <v>0</v>
      </c>
      <c r="AT372" s="57">
        <f t="shared" si="142"/>
        <v>0</v>
      </c>
      <c r="AU372" s="57">
        <f t="shared" si="143"/>
        <v>0</v>
      </c>
      <c r="AV372" s="57">
        <f t="shared" si="144"/>
        <v>0</v>
      </c>
      <c r="AW372" s="57">
        <f t="shared" si="145"/>
        <v>0</v>
      </c>
      <c r="AX372" s="57">
        <f t="shared" si="146"/>
        <v>0</v>
      </c>
      <c r="AY372" s="57">
        <f t="shared" si="147"/>
        <v>0</v>
      </c>
      <c r="AZ372" s="57">
        <f t="shared" si="148"/>
        <v>0</v>
      </c>
      <c r="BA372" s="57">
        <f t="shared" si="149"/>
        <v>0</v>
      </c>
      <c r="BB372" s="57">
        <f t="shared" si="150"/>
        <v>0</v>
      </c>
      <c r="BC372" s="57">
        <f t="shared" si="151"/>
        <v>0</v>
      </c>
      <c r="BD372" s="57">
        <f t="shared" si="152"/>
        <v>0</v>
      </c>
      <c r="BF372" s="94">
        <f t="shared" si="153"/>
        <v>0</v>
      </c>
      <c r="BG372" s="94">
        <f t="shared" si="154"/>
        <v>0</v>
      </c>
      <c r="BH372" s="94">
        <f t="shared" si="155"/>
        <v>0</v>
      </c>
      <c r="BI372" s="94">
        <f t="shared" si="156"/>
        <v>0</v>
      </c>
      <c r="BJ372" s="94">
        <f t="shared" si="157"/>
        <v>0</v>
      </c>
      <c r="BK372" s="94">
        <f t="shared" si="158"/>
        <v>-10500000</v>
      </c>
      <c r="BL372" s="94">
        <f t="shared" si="159"/>
        <v>1300000</v>
      </c>
      <c r="BM372" s="94">
        <f t="shared" si="160"/>
        <v>700000</v>
      </c>
      <c r="BN372" s="94">
        <f t="shared" si="161"/>
        <v>600000</v>
      </c>
      <c r="BO372" s="94">
        <f t="shared" si="162"/>
        <v>500000</v>
      </c>
      <c r="BP372" s="94">
        <f t="shared" si="163"/>
        <v>700000</v>
      </c>
      <c r="BQ372" s="94">
        <f t="shared" si="164"/>
        <v>6700000</v>
      </c>
    </row>
    <row r="373" spans="1:69" x14ac:dyDescent="0.35">
      <c r="A373" s="21" t="s">
        <v>649</v>
      </c>
      <c r="B373" s="21" t="s">
        <v>660</v>
      </c>
      <c r="C373" s="22" t="s">
        <v>661</v>
      </c>
      <c r="D373" s="57">
        <v>0</v>
      </c>
      <c r="E373" s="57">
        <f t="shared" si="165"/>
        <v>0</v>
      </c>
      <c r="F373" s="19">
        <v>0</v>
      </c>
      <c r="G373" s="19">
        <v>0</v>
      </c>
      <c r="H373" s="19">
        <v>0</v>
      </c>
      <c r="I373" s="19">
        <v>0</v>
      </c>
      <c r="J373" s="19">
        <v>11500000</v>
      </c>
      <c r="K373" s="19">
        <v>10200000</v>
      </c>
      <c r="L373" s="19">
        <v>9100000</v>
      </c>
      <c r="M373" s="19">
        <v>7900000</v>
      </c>
      <c r="N373" s="19">
        <v>6800000</v>
      </c>
      <c r="O373" s="19">
        <v>6100000</v>
      </c>
      <c r="P373" s="19">
        <v>4800000</v>
      </c>
      <c r="Q373" s="19">
        <v>0</v>
      </c>
      <c r="S373" s="57">
        <f t="shared" si="140"/>
        <v>0</v>
      </c>
      <c r="T373" s="57">
        <f t="shared" si="140"/>
        <v>0</v>
      </c>
      <c r="U373" s="57">
        <f t="shared" si="140"/>
        <v>0</v>
      </c>
      <c r="V373" s="57">
        <f t="shared" si="139"/>
        <v>0</v>
      </c>
      <c r="W373" s="73">
        <f>J373+Sheet3!G$48</f>
        <v>12500000</v>
      </c>
      <c r="X373" s="73">
        <f>K373+Sheet3!H$48</f>
        <v>11200000</v>
      </c>
      <c r="Y373" s="73">
        <f>L373+Sheet3!I$48</f>
        <v>10100000</v>
      </c>
      <c r="Z373" s="73">
        <f>M373+Sheet3!J$48</f>
        <v>8900000</v>
      </c>
      <c r="AA373" s="73">
        <f>N373+Sheet3!K$48</f>
        <v>7800000</v>
      </c>
      <c r="AB373" s="73">
        <f>O373+Sheet3!L$48</f>
        <v>7100000</v>
      </c>
      <c r="AC373" s="73">
        <f>P373+Sheet3!M$48</f>
        <v>5800000</v>
      </c>
      <c r="AD373" s="57">
        <f t="shared" si="166"/>
        <v>0</v>
      </c>
      <c r="AF373" s="19">
        <v>0</v>
      </c>
      <c r="AG373" s="19">
        <v>0</v>
      </c>
      <c r="AH373" s="19">
        <v>0</v>
      </c>
      <c r="AI373" s="19">
        <v>0</v>
      </c>
      <c r="AJ373" s="19">
        <v>12500000</v>
      </c>
      <c r="AK373" s="19">
        <v>11200000</v>
      </c>
      <c r="AL373" s="19">
        <v>10100000</v>
      </c>
      <c r="AM373" s="19">
        <v>8900000</v>
      </c>
      <c r="AN373" s="19">
        <v>7800000</v>
      </c>
      <c r="AO373" s="19">
        <v>7100000</v>
      </c>
      <c r="AP373" s="19">
        <v>5800000</v>
      </c>
      <c r="AQ373" s="19">
        <v>0</v>
      </c>
      <c r="AS373" s="57">
        <f t="shared" si="141"/>
        <v>0</v>
      </c>
      <c r="AT373" s="57">
        <f t="shared" si="142"/>
        <v>0</v>
      </c>
      <c r="AU373" s="57">
        <f t="shared" si="143"/>
        <v>0</v>
      </c>
      <c r="AV373" s="57">
        <f t="shared" si="144"/>
        <v>0</v>
      </c>
      <c r="AW373" s="57">
        <f t="shared" si="145"/>
        <v>0</v>
      </c>
      <c r="AX373" s="57">
        <f t="shared" si="146"/>
        <v>0</v>
      </c>
      <c r="AY373" s="57">
        <f t="shared" si="147"/>
        <v>0</v>
      </c>
      <c r="AZ373" s="57">
        <f t="shared" si="148"/>
        <v>0</v>
      </c>
      <c r="BA373" s="57">
        <f t="shared" si="149"/>
        <v>0</v>
      </c>
      <c r="BB373" s="57">
        <f t="shared" si="150"/>
        <v>0</v>
      </c>
      <c r="BC373" s="57">
        <f t="shared" si="151"/>
        <v>0</v>
      </c>
      <c r="BD373" s="57">
        <f t="shared" si="152"/>
        <v>0</v>
      </c>
      <c r="BF373" s="94">
        <f t="shared" si="153"/>
        <v>0</v>
      </c>
      <c r="BG373" s="94">
        <f t="shared" si="154"/>
        <v>0</v>
      </c>
      <c r="BH373" s="94">
        <f t="shared" si="155"/>
        <v>0</v>
      </c>
      <c r="BI373" s="94">
        <f t="shared" si="156"/>
        <v>-12500000</v>
      </c>
      <c r="BJ373" s="94">
        <f t="shared" si="157"/>
        <v>1300000</v>
      </c>
      <c r="BK373" s="94">
        <f t="shared" si="158"/>
        <v>1100000</v>
      </c>
      <c r="BL373" s="94">
        <f t="shared" si="159"/>
        <v>1200000</v>
      </c>
      <c r="BM373" s="94">
        <f t="shared" si="160"/>
        <v>1100000</v>
      </c>
      <c r="BN373" s="94">
        <f t="shared" si="161"/>
        <v>700000</v>
      </c>
      <c r="BO373" s="94">
        <f t="shared" si="162"/>
        <v>1300000</v>
      </c>
      <c r="BP373" s="94">
        <f t="shared" si="163"/>
        <v>5800000</v>
      </c>
      <c r="BQ373" s="94">
        <f t="shared" si="164"/>
        <v>0</v>
      </c>
    </row>
    <row r="374" spans="1:69" x14ac:dyDescent="0.35">
      <c r="A374" s="21" t="s">
        <v>649</v>
      </c>
      <c r="B374" s="21" t="s">
        <v>662</v>
      </c>
      <c r="C374" s="22" t="s">
        <v>663</v>
      </c>
      <c r="D374" s="57">
        <v>0</v>
      </c>
      <c r="E374" s="57">
        <f t="shared" si="165"/>
        <v>0</v>
      </c>
      <c r="F374" s="19">
        <v>0</v>
      </c>
      <c r="G374" s="19">
        <v>0</v>
      </c>
      <c r="H374" s="19">
        <v>0</v>
      </c>
      <c r="I374" s="19">
        <v>0</v>
      </c>
      <c r="J374" s="19">
        <v>11500000</v>
      </c>
      <c r="K374" s="19">
        <v>10200000</v>
      </c>
      <c r="L374" s="19">
        <v>9100000</v>
      </c>
      <c r="M374" s="19">
        <v>7900000</v>
      </c>
      <c r="N374" s="19">
        <v>6800000</v>
      </c>
      <c r="O374" s="19">
        <v>6100000</v>
      </c>
      <c r="P374" s="19">
        <v>4800000</v>
      </c>
      <c r="Q374" s="19">
        <v>0</v>
      </c>
      <c r="S374" s="57">
        <f t="shared" si="140"/>
        <v>0</v>
      </c>
      <c r="T374" s="57">
        <f t="shared" si="140"/>
        <v>0</v>
      </c>
      <c r="U374" s="57">
        <f t="shared" si="140"/>
        <v>0</v>
      </c>
      <c r="V374" s="57">
        <f t="shared" si="139"/>
        <v>0</v>
      </c>
      <c r="W374" s="73">
        <f>J374+Sheet3!G$48</f>
        <v>12500000</v>
      </c>
      <c r="X374" s="73">
        <f>K374+Sheet3!H$48</f>
        <v>11200000</v>
      </c>
      <c r="Y374" s="73">
        <f>L374+Sheet3!I$48</f>
        <v>10100000</v>
      </c>
      <c r="Z374" s="73">
        <f>M374+Sheet3!J$48</f>
        <v>8900000</v>
      </c>
      <c r="AA374" s="73">
        <f>N374+Sheet3!K$48</f>
        <v>7800000</v>
      </c>
      <c r="AB374" s="73">
        <f>O374+Sheet3!L$48</f>
        <v>7100000</v>
      </c>
      <c r="AC374" s="73">
        <f>P374+Sheet3!M$48</f>
        <v>5800000</v>
      </c>
      <c r="AD374" s="57">
        <f t="shared" si="166"/>
        <v>0</v>
      </c>
      <c r="AF374" s="19">
        <v>0</v>
      </c>
      <c r="AG374" s="19">
        <v>0</v>
      </c>
      <c r="AH374" s="19">
        <v>0</v>
      </c>
      <c r="AI374" s="19">
        <v>0</v>
      </c>
      <c r="AJ374" s="19">
        <v>12500000</v>
      </c>
      <c r="AK374" s="19">
        <v>11200000</v>
      </c>
      <c r="AL374" s="19">
        <v>10100000</v>
      </c>
      <c r="AM374" s="19">
        <v>8900000</v>
      </c>
      <c r="AN374" s="19">
        <v>7800000</v>
      </c>
      <c r="AO374" s="19">
        <v>7100000</v>
      </c>
      <c r="AP374" s="19">
        <v>5800000</v>
      </c>
      <c r="AQ374" s="19">
        <v>0</v>
      </c>
      <c r="AS374" s="57">
        <f t="shared" si="141"/>
        <v>0</v>
      </c>
      <c r="AT374" s="57">
        <f t="shared" si="142"/>
        <v>0</v>
      </c>
      <c r="AU374" s="57">
        <f t="shared" si="143"/>
        <v>0</v>
      </c>
      <c r="AV374" s="57">
        <f t="shared" si="144"/>
        <v>0</v>
      </c>
      <c r="AW374" s="57">
        <f t="shared" si="145"/>
        <v>0</v>
      </c>
      <c r="AX374" s="57">
        <f t="shared" si="146"/>
        <v>0</v>
      </c>
      <c r="AY374" s="57">
        <f t="shared" si="147"/>
        <v>0</v>
      </c>
      <c r="AZ374" s="57">
        <f t="shared" si="148"/>
        <v>0</v>
      </c>
      <c r="BA374" s="57">
        <f t="shared" si="149"/>
        <v>0</v>
      </c>
      <c r="BB374" s="57">
        <f t="shared" si="150"/>
        <v>0</v>
      </c>
      <c r="BC374" s="57">
        <f t="shared" si="151"/>
        <v>0</v>
      </c>
      <c r="BD374" s="57">
        <f t="shared" si="152"/>
        <v>0</v>
      </c>
      <c r="BF374" s="94">
        <f t="shared" si="153"/>
        <v>0</v>
      </c>
      <c r="BG374" s="94">
        <f t="shared" si="154"/>
        <v>0</v>
      </c>
      <c r="BH374" s="94">
        <f t="shared" si="155"/>
        <v>0</v>
      </c>
      <c r="BI374" s="94">
        <f t="shared" si="156"/>
        <v>-12500000</v>
      </c>
      <c r="BJ374" s="94">
        <f t="shared" si="157"/>
        <v>1300000</v>
      </c>
      <c r="BK374" s="94">
        <f t="shared" si="158"/>
        <v>1100000</v>
      </c>
      <c r="BL374" s="94">
        <f t="shared" si="159"/>
        <v>1200000</v>
      </c>
      <c r="BM374" s="94">
        <f t="shared" si="160"/>
        <v>1100000</v>
      </c>
      <c r="BN374" s="94">
        <f t="shared" si="161"/>
        <v>700000</v>
      </c>
      <c r="BO374" s="94">
        <f t="shared" si="162"/>
        <v>1300000</v>
      </c>
      <c r="BP374" s="94">
        <f t="shared" si="163"/>
        <v>5800000</v>
      </c>
      <c r="BQ374" s="94">
        <f t="shared" si="164"/>
        <v>0</v>
      </c>
    </row>
    <row r="375" spans="1:69" x14ac:dyDescent="0.35">
      <c r="A375" s="21" t="s">
        <v>649</v>
      </c>
      <c r="B375" s="21" t="s">
        <v>664</v>
      </c>
      <c r="C375" s="22" t="s">
        <v>665</v>
      </c>
      <c r="D375" s="57">
        <v>0</v>
      </c>
      <c r="E375" s="57">
        <f t="shared" si="165"/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11500000</v>
      </c>
      <c r="K375" s="19">
        <v>10200000</v>
      </c>
      <c r="L375" s="19">
        <v>9100000</v>
      </c>
      <c r="M375" s="19">
        <v>7900000</v>
      </c>
      <c r="N375" s="19">
        <v>6800000</v>
      </c>
      <c r="O375" s="19">
        <v>6100000</v>
      </c>
      <c r="P375" s="19">
        <v>4800000</v>
      </c>
      <c r="Q375" s="19">
        <v>0</v>
      </c>
      <c r="S375" s="57">
        <f t="shared" si="140"/>
        <v>0</v>
      </c>
      <c r="T375" s="57">
        <f t="shared" si="140"/>
        <v>0</v>
      </c>
      <c r="U375" s="57">
        <f t="shared" si="140"/>
        <v>0</v>
      </c>
      <c r="V375" s="57">
        <f t="shared" si="139"/>
        <v>0</v>
      </c>
      <c r="W375" s="73">
        <f>J375+Sheet3!G$48</f>
        <v>12500000</v>
      </c>
      <c r="X375" s="73">
        <f>K375+Sheet3!H$48</f>
        <v>11200000</v>
      </c>
      <c r="Y375" s="73">
        <f>L375+Sheet3!I$48</f>
        <v>10100000</v>
      </c>
      <c r="Z375" s="73">
        <f>M375+Sheet3!J$48</f>
        <v>8900000</v>
      </c>
      <c r="AA375" s="73">
        <f>N375+Sheet3!K$48</f>
        <v>7800000</v>
      </c>
      <c r="AB375" s="73">
        <f>O375+Sheet3!L$48</f>
        <v>7100000</v>
      </c>
      <c r="AC375" s="73">
        <f>P375+Sheet3!M$48</f>
        <v>5800000</v>
      </c>
      <c r="AD375" s="57">
        <f t="shared" si="166"/>
        <v>0</v>
      </c>
      <c r="AF375" s="19">
        <v>0</v>
      </c>
      <c r="AG375" s="19">
        <v>0</v>
      </c>
      <c r="AH375" s="19">
        <v>0</v>
      </c>
      <c r="AI375" s="19">
        <v>0</v>
      </c>
      <c r="AJ375" s="19">
        <v>12500000</v>
      </c>
      <c r="AK375" s="19">
        <v>11200000</v>
      </c>
      <c r="AL375" s="19">
        <v>10100000</v>
      </c>
      <c r="AM375" s="19">
        <v>8900000</v>
      </c>
      <c r="AN375" s="19">
        <v>7800000</v>
      </c>
      <c r="AO375" s="19">
        <v>7100000</v>
      </c>
      <c r="AP375" s="19">
        <v>5800000</v>
      </c>
      <c r="AQ375" s="19">
        <v>0</v>
      </c>
      <c r="AS375" s="57">
        <f t="shared" si="141"/>
        <v>0</v>
      </c>
      <c r="AT375" s="57">
        <f t="shared" si="142"/>
        <v>0</v>
      </c>
      <c r="AU375" s="57">
        <f t="shared" si="143"/>
        <v>0</v>
      </c>
      <c r="AV375" s="57">
        <f t="shared" si="144"/>
        <v>0</v>
      </c>
      <c r="AW375" s="57">
        <f t="shared" si="145"/>
        <v>0</v>
      </c>
      <c r="AX375" s="57">
        <f t="shared" si="146"/>
        <v>0</v>
      </c>
      <c r="AY375" s="57">
        <f t="shared" si="147"/>
        <v>0</v>
      </c>
      <c r="AZ375" s="57">
        <f t="shared" si="148"/>
        <v>0</v>
      </c>
      <c r="BA375" s="57">
        <f t="shared" si="149"/>
        <v>0</v>
      </c>
      <c r="BB375" s="57">
        <f t="shared" si="150"/>
        <v>0</v>
      </c>
      <c r="BC375" s="57">
        <f t="shared" si="151"/>
        <v>0</v>
      </c>
      <c r="BD375" s="57">
        <f t="shared" si="152"/>
        <v>0</v>
      </c>
      <c r="BF375" s="94">
        <f t="shared" si="153"/>
        <v>0</v>
      </c>
      <c r="BG375" s="94">
        <f t="shared" si="154"/>
        <v>0</v>
      </c>
      <c r="BH375" s="94">
        <f t="shared" si="155"/>
        <v>0</v>
      </c>
      <c r="BI375" s="94">
        <f t="shared" si="156"/>
        <v>-12500000</v>
      </c>
      <c r="BJ375" s="94">
        <f t="shared" si="157"/>
        <v>1300000</v>
      </c>
      <c r="BK375" s="94">
        <f t="shared" si="158"/>
        <v>1100000</v>
      </c>
      <c r="BL375" s="94">
        <f t="shared" si="159"/>
        <v>1200000</v>
      </c>
      <c r="BM375" s="94">
        <f t="shared" si="160"/>
        <v>1100000</v>
      </c>
      <c r="BN375" s="94">
        <f t="shared" si="161"/>
        <v>700000</v>
      </c>
      <c r="BO375" s="94">
        <f t="shared" si="162"/>
        <v>1300000</v>
      </c>
      <c r="BP375" s="94">
        <f t="shared" si="163"/>
        <v>5800000</v>
      </c>
      <c r="BQ375" s="94">
        <f t="shared" si="164"/>
        <v>0</v>
      </c>
    </row>
    <row r="376" spans="1:69" x14ac:dyDescent="0.35">
      <c r="A376" s="21" t="s">
        <v>649</v>
      </c>
      <c r="B376" s="21" t="s">
        <v>666</v>
      </c>
      <c r="C376" s="22" t="s">
        <v>667</v>
      </c>
      <c r="D376" s="57">
        <v>0</v>
      </c>
      <c r="E376" s="57">
        <f t="shared" si="165"/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19">
        <v>0</v>
      </c>
      <c r="O376" s="19">
        <v>6300000</v>
      </c>
      <c r="P376" s="19">
        <v>5000000</v>
      </c>
      <c r="Q376" s="19">
        <v>0</v>
      </c>
      <c r="S376" s="57">
        <f t="shared" si="140"/>
        <v>0</v>
      </c>
      <c r="T376" s="57">
        <f t="shared" si="140"/>
        <v>0</v>
      </c>
      <c r="U376" s="57">
        <f t="shared" si="140"/>
        <v>0</v>
      </c>
      <c r="V376" s="57">
        <f t="shared" si="139"/>
        <v>0</v>
      </c>
      <c r="W376" s="57">
        <f t="shared" si="139"/>
        <v>0</v>
      </c>
      <c r="X376" s="57">
        <f t="shared" si="139"/>
        <v>0</v>
      </c>
      <c r="Y376" s="57">
        <f t="shared" si="139"/>
        <v>0</v>
      </c>
      <c r="Z376" s="57">
        <f t="shared" si="139"/>
        <v>0</v>
      </c>
      <c r="AA376" s="57">
        <f t="shared" si="166"/>
        <v>0</v>
      </c>
      <c r="AB376" s="73">
        <f>O376+Sheet3!L$48</f>
        <v>7300000</v>
      </c>
      <c r="AC376" s="73">
        <f>P376+Sheet3!M$48</f>
        <v>6000000</v>
      </c>
      <c r="AD376" s="57">
        <f t="shared" si="166"/>
        <v>0</v>
      </c>
      <c r="AF376" s="19">
        <v>0</v>
      </c>
      <c r="AG376" s="19">
        <v>0</v>
      </c>
      <c r="AH376" s="19">
        <v>0</v>
      </c>
      <c r="AI376" s="19">
        <v>0</v>
      </c>
      <c r="AJ376" s="19">
        <v>0</v>
      </c>
      <c r="AK376" s="19">
        <v>0</v>
      </c>
      <c r="AL376" s="19">
        <v>0</v>
      </c>
      <c r="AM376" s="19">
        <v>0</v>
      </c>
      <c r="AN376" s="19">
        <v>0</v>
      </c>
      <c r="AO376" s="19">
        <v>7300000</v>
      </c>
      <c r="AP376" s="19">
        <v>6000000</v>
      </c>
      <c r="AQ376" s="19">
        <v>0</v>
      </c>
      <c r="AS376" s="57">
        <f t="shared" si="141"/>
        <v>0</v>
      </c>
      <c r="AT376" s="57">
        <f t="shared" si="142"/>
        <v>0</v>
      </c>
      <c r="AU376" s="57">
        <f t="shared" si="143"/>
        <v>0</v>
      </c>
      <c r="AV376" s="57">
        <f t="shared" si="144"/>
        <v>0</v>
      </c>
      <c r="AW376" s="57">
        <f t="shared" si="145"/>
        <v>0</v>
      </c>
      <c r="AX376" s="57">
        <f t="shared" si="146"/>
        <v>0</v>
      </c>
      <c r="AY376" s="57">
        <f t="shared" si="147"/>
        <v>0</v>
      </c>
      <c r="AZ376" s="57">
        <f t="shared" si="148"/>
        <v>0</v>
      </c>
      <c r="BA376" s="57">
        <f t="shared" si="149"/>
        <v>0</v>
      </c>
      <c r="BB376" s="57">
        <f t="shared" si="150"/>
        <v>0</v>
      </c>
      <c r="BC376" s="57">
        <f t="shared" si="151"/>
        <v>0</v>
      </c>
      <c r="BD376" s="57">
        <f t="shared" si="152"/>
        <v>0</v>
      </c>
      <c r="BF376" s="94">
        <f t="shared" si="153"/>
        <v>0</v>
      </c>
      <c r="BG376" s="94">
        <f t="shared" si="154"/>
        <v>0</v>
      </c>
      <c r="BH376" s="94">
        <f t="shared" si="155"/>
        <v>0</v>
      </c>
      <c r="BI376" s="94">
        <f t="shared" si="156"/>
        <v>0</v>
      </c>
      <c r="BJ376" s="94">
        <f t="shared" si="157"/>
        <v>0</v>
      </c>
      <c r="BK376" s="94">
        <f t="shared" si="158"/>
        <v>0</v>
      </c>
      <c r="BL376" s="94">
        <f t="shared" si="159"/>
        <v>0</v>
      </c>
      <c r="BM376" s="94">
        <f t="shared" si="160"/>
        <v>0</v>
      </c>
      <c r="BN376" s="94">
        <f t="shared" si="161"/>
        <v>-7300000</v>
      </c>
      <c r="BO376" s="94">
        <f t="shared" si="162"/>
        <v>1300000</v>
      </c>
      <c r="BP376" s="94">
        <f t="shared" si="163"/>
        <v>6000000</v>
      </c>
      <c r="BQ376" s="94">
        <f t="shared" si="164"/>
        <v>0</v>
      </c>
    </row>
    <row r="377" spans="1:69" x14ac:dyDescent="0.35">
      <c r="A377" s="21" t="s">
        <v>649</v>
      </c>
      <c r="B377" s="21" t="s">
        <v>668</v>
      </c>
      <c r="C377" s="29" t="s">
        <v>669</v>
      </c>
      <c r="D377" s="57">
        <v>19585000</v>
      </c>
      <c r="E377" s="57">
        <f t="shared" si="165"/>
        <v>4485000</v>
      </c>
      <c r="F377" s="19">
        <v>14100000</v>
      </c>
      <c r="G377" s="19">
        <v>13600000</v>
      </c>
      <c r="H377" s="19">
        <v>13100000</v>
      </c>
      <c r="I377" s="19">
        <v>12200000</v>
      </c>
      <c r="J377" s="19">
        <v>11500000</v>
      </c>
      <c r="K377" s="19">
        <v>10200000</v>
      </c>
      <c r="L377" s="19">
        <v>9100000</v>
      </c>
      <c r="M377" s="19">
        <v>7900000</v>
      </c>
      <c r="N377" s="19">
        <v>6800000</v>
      </c>
      <c r="O377" s="19">
        <v>0</v>
      </c>
      <c r="P377" s="19">
        <v>0</v>
      </c>
      <c r="Q377" s="19">
        <v>0</v>
      </c>
      <c r="S377" s="73">
        <f>F377+Sheet3!C$48</f>
        <v>15100000</v>
      </c>
      <c r="T377" s="73">
        <f>G377+Sheet3!D$48</f>
        <v>14600000</v>
      </c>
      <c r="U377" s="73">
        <f>H377+Sheet3!E$48</f>
        <v>14100000</v>
      </c>
      <c r="V377" s="73">
        <f>I377+Sheet3!F$48</f>
        <v>13200000</v>
      </c>
      <c r="W377" s="73">
        <f>J377+Sheet3!G$48</f>
        <v>12500000</v>
      </c>
      <c r="X377" s="73">
        <f>K377+Sheet3!H$48</f>
        <v>11200000</v>
      </c>
      <c r="Y377" s="73">
        <f>L377+Sheet3!I$48</f>
        <v>10100000</v>
      </c>
      <c r="Z377" s="73">
        <f>M377+Sheet3!J$48</f>
        <v>8900000</v>
      </c>
      <c r="AA377" s="73">
        <f>N377+Sheet3!K$48</f>
        <v>7800000</v>
      </c>
      <c r="AB377" s="57">
        <f t="shared" si="166"/>
        <v>0</v>
      </c>
      <c r="AC377" s="57">
        <f t="shared" si="166"/>
        <v>0</v>
      </c>
      <c r="AD377" s="57">
        <f t="shared" si="166"/>
        <v>0</v>
      </c>
      <c r="AF377" s="19">
        <v>15100000</v>
      </c>
      <c r="AG377" s="19">
        <v>14600000</v>
      </c>
      <c r="AH377" s="19">
        <v>14100000</v>
      </c>
      <c r="AI377" s="19">
        <v>13200000</v>
      </c>
      <c r="AJ377" s="19">
        <v>12500000</v>
      </c>
      <c r="AK377" s="19">
        <v>11200000</v>
      </c>
      <c r="AL377" s="19">
        <v>10100000</v>
      </c>
      <c r="AM377" s="19">
        <v>8900000</v>
      </c>
      <c r="AN377" s="19">
        <v>7800000</v>
      </c>
      <c r="AO377" s="19">
        <v>0</v>
      </c>
      <c r="AP377" s="19">
        <v>0</v>
      </c>
      <c r="AQ377" s="19">
        <v>0</v>
      </c>
      <c r="AS377" s="57">
        <f t="shared" si="141"/>
        <v>0</v>
      </c>
      <c r="AT377" s="57">
        <f t="shared" si="142"/>
        <v>0</v>
      </c>
      <c r="AU377" s="57">
        <f t="shared" si="143"/>
        <v>0</v>
      </c>
      <c r="AV377" s="57">
        <f t="shared" si="144"/>
        <v>0</v>
      </c>
      <c r="AW377" s="57">
        <f t="shared" si="145"/>
        <v>0</v>
      </c>
      <c r="AX377" s="57">
        <f t="shared" si="146"/>
        <v>0</v>
      </c>
      <c r="AY377" s="57">
        <f t="shared" si="147"/>
        <v>0</v>
      </c>
      <c r="AZ377" s="57">
        <f t="shared" si="148"/>
        <v>0</v>
      </c>
      <c r="BA377" s="57">
        <f t="shared" si="149"/>
        <v>0</v>
      </c>
      <c r="BB377" s="57">
        <f t="shared" si="150"/>
        <v>0</v>
      </c>
      <c r="BC377" s="57">
        <f t="shared" si="151"/>
        <v>0</v>
      </c>
      <c r="BD377" s="57">
        <f t="shared" si="152"/>
        <v>0</v>
      </c>
      <c r="BF377" s="94">
        <f t="shared" si="153"/>
        <v>500000</v>
      </c>
      <c r="BG377" s="94">
        <f t="shared" si="154"/>
        <v>500000</v>
      </c>
      <c r="BH377" s="94">
        <f t="shared" si="155"/>
        <v>900000</v>
      </c>
      <c r="BI377" s="94">
        <f t="shared" si="156"/>
        <v>700000</v>
      </c>
      <c r="BJ377" s="94">
        <f t="shared" si="157"/>
        <v>1300000</v>
      </c>
      <c r="BK377" s="94">
        <f t="shared" si="158"/>
        <v>1100000</v>
      </c>
      <c r="BL377" s="94">
        <f t="shared" si="159"/>
        <v>1200000</v>
      </c>
      <c r="BM377" s="94">
        <f t="shared" si="160"/>
        <v>1100000</v>
      </c>
      <c r="BN377" s="94">
        <f t="shared" si="161"/>
        <v>7800000</v>
      </c>
      <c r="BO377" s="94">
        <f t="shared" si="162"/>
        <v>0</v>
      </c>
      <c r="BP377" s="94">
        <f t="shared" si="163"/>
        <v>0</v>
      </c>
      <c r="BQ377" s="94">
        <f t="shared" si="164"/>
        <v>0</v>
      </c>
    </row>
    <row r="378" spans="1:69" x14ac:dyDescent="0.35">
      <c r="A378" s="21" t="s">
        <v>649</v>
      </c>
      <c r="B378" s="21" t="s">
        <v>670</v>
      </c>
      <c r="C378" s="22" t="s">
        <v>671</v>
      </c>
      <c r="D378" s="57">
        <v>19585000</v>
      </c>
      <c r="E378" s="57">
        <f t="shared" si="165"/>
        <v>4485000</v>
      </c>
      <c r="F378" s="19">
        <v>14100000</v>
      </c>
      <c r="G378" s="19">
        <v>13600000</v>
      </c>
      <c r="H378" s="19">
        <v>13100000</v>
      </c>
      <c r="I378" s="19">
        <v>12200000</v>
      </c>
      <c r="J378" s="19">
        <v>11500000</v>
      </c>
      <c r="K378" s="19">
        <v>10200000</v>
      </c>
      <c r="L378" s="19">
        <v>9100000</v>
      </c>
      <c r="M378" s="19">
        <v>7900000</v>
      </c>
      <c r="N378" s="19">
        <v>6800000</v>
      </c>
      <c r="O378" s="19">
        <v>0</v>
      </c>
      <c r="P378" s="19">
        <v>0</v>
      </c>
      <c r="Q378" s="19">
        <v>0</v>
      </c>
      <c r="S378" s="73">
        <f>F378+Sheet3!C$48</f>
        <v>15100000</v>
      </c>
      <c r="T378" s="73">
        <f>G378+Sheet3!D$48</f>
        <v>14600000</v>
      </c>
      <c r="U378" s="73">
        <f>H378+Sheet3!E$48</f>
        <v>14100000</v>
      </c>
      <c r="V378" s="73">
        <f>I378+Sheet3!F$48</f>
        <v>13200000</v>
      </c>
      <c r="W378" s="73">
        <f>J378+Sheet3!G$48</f>
        <v>12500000</v>
      </c>
      <c r="X378" s="73">
        <f>K378+Sheet3!H$48</f>
        <v>11200000</v>
      </c>
      <c r="Y378" s="73">
        <f>L378+Sheet3!I$48</f>
        <v>10100000</v>
      </c>
      <c r="Z378" s="73">
        <f>M378+Sheet3!J$48</f>
        <v>8900000</v>
      </c>
      <c r="AA378" s="73">
        <f>N378+Sheet3!K$48</f>
        <v>7800000</v>
      </c>
      <c r="AB378" s="57">
        <f t="shared" si="166"/>
        <v>0</v>
      </c>
      <c r="AC378" s="57">
        <f t="shared" si="166"/>
        <v>0</v>
      </c>
      <c r="AD378" s="57">
        <f t="shared" si="166"/>
        <v>0</v>
      </c>
      <c r="AF378" s="19">
        <v>15100000</v>
      </c>
      <c r="AG378" s="19">
        <v>14600000</v>
      </c>
      <c r="AH378" s="19">
        <v>14100000</v>
      </c>
      <c r="AI378" s="19">
        <v>13200000</v>
      </c>
      <c r="AJ378" s="19">
        <v>12500000</v>
      </c>
      <c r="AK378" s="19">
        <v>11200000</v>
      </c>
      <c r="AL378" s="19">
        <v>10100000</v>
      </c>
      <c r="AM378" s="19">
        <v>8900000</v>
      </c>
      <c r="AN378" s="19">
        <v>7800000</v>
      </c>
      <c r="AO378" s="19">
        <v>0</v>
      </c>
      <c r="AP378" s="19">
        <v>0</v>
      </c>
      <c r="AQ378" s="19">
        <v>0</v>
      </c>
      <c r="AS378" s="57">
        <f t="shared" si="141"/>
        <v>0</v>
      </c>
      <c r="AT378" s="57">
        <f t="shared" si="142"/>
        <v>0</v>
      </c>
      <c r="AU378" s="57">
        <f t="shared" si="143"/>
        <v>0</v>
      </c>
      <c r="AV378" s="57">
        <f t="shared" si="144"/>
        <v>0</v>
      </c>
      <c r="AW378" s="57">
        <f t="shared" si="145"/>
        <v>0</v>
      </c>
      <c r="AX378" s="57">
        <f t="shared" si="146"/>
        <v>0</v>
      </c>
      <c r="AY378" s="57">
        <f t="shared" si="147"/>
        <v>0</v>
      </c>
      <c r="AZ378" s="57">
        <f t="shared" si="148"/>
        <v>0</v>
      </c>
      <c r="BA378" s="57">
        <f t="shared" si="149"/>
        <v>0</v>
      </c>
      <c r="BB378" s="57">
        <f t="shared" si="150"/>
        <v>0</v>
      </c>
      <c r="BC378" s="57">
        <f t="shared" si="151"/>
        <v>0</v>
      </c>
      <c r="BD378" s="57">
        <f t="shared" si="152"/>
        <v>0</v>
      </c>
      <c r="BF378" s="94">
        <f t="shared" si="153"/>
        <v>500000</v>
      </c>
      <c r="BG378" s="94">
        <f t="shared" si="154"/>
        <v>500000</v>
      </c>
      <c r="BH378" s="94">
        <f t="shared" si="155"/>
        <v>900000</v>
      </c>
      <c r="BI378" s="94">
        <f t="shared" si="156"/>
        <v>700000</v>
      </c>
      <c r="BJ378" s="94">
        <f t="shared" si="157"/>
        <v>1300000</v>
      </c>
      <c r="BK378" s="94">
        <f t="shared" si="158"/>
        <v>1100000</v>
      </c>
      <c r="BL378" s="94">
        <f t="shared" si="159"/>
        <v>1200000</v>
      </c>
      <c r="BM378" s="94">
        <f t="shared" si="160"/>
        <v>1100000</v>
      </c>
      <c r="BN378" s="94">
        <f t="shared" si="161"/>
        <v>7800000</v>
      </c>
      <c r="BO378" s="94">
        <f t="shared" si="162"/>
        <v>0</v>
      </c>
      <c r="BP378" s="94">
        <f t="shared" si="163"/>
        <v>0</v>
      </c>
      <c r="BQ378" s="94">
        <f t="shared" si="164"/>
        <v>0</v>
      </c>
    </row>
    <row r="379" spans="1:69" x14ac:dyDescent="0.35">
      <c r="A379" s="21" t="s">
        <v>649</v>
      </c>
      <c r="B379" s="21" t="s">
        <v>969</v>
      </c>
      <c r="C379" s="22" t="s">
        <v>970</v>
      </c>
      <c r="D379" s="57">
        <v>20725000</v>
      </c>
      <c r="E379" s="57">
        <f t="shared" si="165"/>
        <v>4525000</v>
      </c>
      <c r="F379" s="19">
        <v>15200000</v>
      </c>
      <c r="G379" s="19">
        <v>14700000</v>
      </c>
      <c r="H379" s="19">
        <v>14200000</v>
      </c>
      <c r="I379" s="19">
        <v>13100000</v>
      </c>
      <c r="J379" s="19">
        <v>12300000</v>
      </c>
      <c r="K379" s="19">
        <v>11100000</v>
      </c>
      <c r="L379" s="19">
        <v>9700000</v>
      </c>
      <c r="M379" s="19">
        <v>0</v>
      </c>
      <c r="N379" s="19">
        <v>0</v>
      </c>
      <c r="O379" s="19">
        <v>0</v>
      </c>
      <c r="P379" s="19">
        <v>0</v>
      </c>
      <c r="Q379" s="19">
        <v>0</v>
      </c>
      <c r="S379" s="73">
        <f>F379+Sheet3!C$48</f>
        <v>16200000</v>
      </c>
      <c r="T379" s="73">
        <f>G379+Sheet3!D$48</f>
        <v>15700000</v>
      </c>
      <c r="U379" s="73">
        <f>H379+Sheet3!E$48</f>
        <v>15200000</v>
      </c>
      <c r="V379" s="73">
        <f>I379+Sheet3!F$48</f>
        <v>14100000</v>
      </c>
      <c r="W379" s="73">
        <f>J379+Sheet3!G$48</f>
        <v>13300000</v>
      </c>
      <c r="X379" s="73">
        <f>K379+Sheet3!H$48</f>
        <v>12100000</v>
      </c>
      <c r="Y379" s="73">
        <f>L379+Sheet3!I$48</f>
        <v>10700000</v>
      </c>
      <c r="Z379" s="57">
        <f t="shared" si="139"/>
        <v>0</v>
      </c>
      <c r="AA379" s="57">
        <f t="shared" si="166"/>
        <v>0</v>
      </c>
      <c r="AB379" s="57">
        <f t="shared" si="166"/>
        <v>0</v>
      </c>
      <c r="AC379" s="57">
        <f t="shared" si="166"/>
        <v>0</v>
      </c>
      <c r="AD379" s="57">
        <f t="shared" si="166"/>
        <v>0</v>
      </c>
      <c r="AF379" s="19">
        <v>16200000</v>
      </c>
      <c r="AG379" s="19">
        <v>15700000</v>
      </c>
      <c r="AH379" s="19">
        <v>15200000</v>
      </c>
      <c r="AI379" s="19">
        <v>14100000</v>
      </c>
      <c r="AJ379" s="19">
        <v>13300000</v>
      </c>
      <c r="AK379" s="19">
        <v>12100000</v>
      </c>
      <c r="AL379" s="19">
        <v>10700000</v>
      </c>
      <c r="AM379" s="19">
        <v>0</v>
      </c>
      <c r="AN379" s="19">
        <v>0</v>
      </c>
      <c r="AO379" s="19">
        <v>0</v>
      </c>
      <c r="AP379" s="19">
        <v>0</v>
      </c>
      <c r="AQ379" s="19">
        <v>0</v>
      </c>
      <c r="AS379" s="57">
        <f t="shared" si="141"/>
        <v>0</v>
      </c>
      <c r="AT379" s="57">
        <f t="shared" si="142"/>
        <v>0</v>
      </c>
      <c r="AU379" s="57">
        <f t="shared" si="143"/>
        <v>0</v>
      </c>
      <c r="AV379" s="57">
        <f t="shared" si="144"/>
        <v>0</v>
      </c>
      <c r="AW379" s="57">
        <f t="shared" si="145"/>
        <v>0</v>
      </c>
      <c r="AX379" s="57">
        <f t="shared" si="146"/>
        <v>0</v>
      </c>
      <c r="AY379" s="57">
        <f t="shared" si="147"/>
        <v>0</v>
      </c>
      <c r="AZ379" s="57">
        <f t="shared" si="148"/>
        <v>0</v>
      </c>
      <c r="BA379" s="57">
        <f t="shared" si="149"/>
        <v>0</v>
      </c>
      <c r="BB379" s="57">
        <f t="shared" si="150"/>
        <v>0</v>
      </c>
      <c r="BC379" s="57">
        <f t="shared" si="151"/>
        <v>0</v>
      </c>
      <c r="BD379" s="57">
        <f t="shared" si="152"/>
        <v>0</v>
      </c>
      <c r="BF379" s="94">
        <f t="shared" si="153"/>
        <v>500000</v>
      </c>
      <c r="BG379" s="94">
        <f t="shared" si="154"/>
        <v>500000</v>
      </c>
      <c r="BH379" s="94">
        <f t="shared" si="155"/>
        <v>1100000</v>
      </c>
      <c r="BI379" s="94">
        <f t="shared" si="156"/>
        <v>800000</v>
      </c>
      <c r="BJ379" s="94">
        <f t="shared" si="157"/>
        <v>1200000</v>
      </c>
      <c r="BK379" s="94">
        <f t="shared" si="158"/>
        <v>1400000</v>
      </c>
      <c r="BL379" s="94">
        <f t="shared" si="159"/>
        <v>10700000</v>
      </c>
      <c r="BM379" s="94">
        <f t="shared" si="160"/>
        <v>0</v>
      </c>
      <c r="BN379" s="94">
        <f t="shared" si="161"/>
        <v>0</v>
      </c>
      <c r="BO379" s="94">
        <f t="shared" si="162"/>
        <v>0</v>
      </c>
      <c r="BP379" s="94">
        <f t="shared" si="163"/>
        <v>0</v>
      </c>
      <c r="BQ379" s="94">
        <f t="shared" si="164"/>
        <v>0</v>
      </c>
    </row>
    <row r="380" spans="1:69" x14ac:dyDescent="0.35">
      <c r="A380" s="21" t="s">
        <v>649</v>
      </c>
      <c r="B380" s="21" t="s">
        <v>672</v>
      </c>
      <c r="C380" s="22" t="s">
        <v>673</v>
      </c>
      <c r="D380" s="57">
        <v>0</v>
      </c>
      <c r="E380" s="57">
        <f t="shared" si="165"/>
        <v>-15100000</v>
      </c>
      <c r="F380" s="19">
        <v>14100000</v>
      </c>
      <c r="G380" s="19">
        <v>13600000</v>
      </c>
      <c r="H380" s="19">
        <v>13100000</v>
      </c>
      <c r="I380" s="19">
        <v>12200000</v>
      </c>
      <c r="J380" s="19">
        <v>11500000</v>
      </c>
      <c r="K380" s="19">
        <v>10200000</v>
      </c>
      <c r="L380" s="19">
        <v>9100000</v>
      </c>
      <c r="M380" s="19">
        <v>0</v>
      </c>
      <c r="N380" s="19">
        <v>0</v>
      </c>
      <c r="O380" s="19">
        <v>0</v>
      </c>
      <c r="P380" s="19">
        <v>0</v>
      </c>
      <c r="Q380" s="19">
        <v>0</v>
      </c>
      <c r="S380" s="73">
        <f>F380+Sheet3!C$48</f>
        <v>15100000</v>
      </c>
      <c r="T380" s="73">
        <f>G380+Sheet3!D$48</f>
        <v>14600000</v>
      </c>
      <c r="U380" s="73">
        <f>H380+Sheet3!E$48</f>
        <v>14100000</v>
      </c>
      <c r="V380" s="73">
        <f>I380+Sheet3!F$48</f>
        <v>13200000</v>
      </c>
      <c r="W380" s="73">
        <f>J380+Sheet3!G$48</f>
        <v>12500000</v>
      </c>
      <c r="X380" s="73">
        <f>K380+Sheet3!H$48</f>
        <v>11200000</v>
      </c>
      <c r="Y380" s="73">
        <f>L380+Sheet3!I$48</f>
        <v>10100000</v>
      </c>
      <c r="Z380" s="57">
        <f t="shared" si="139"/>
        <v>0</v>
      </c>
      <c r="AA380" s="57">
        <f t="shared" si="166"/>
        <v>0</v>
      </c>
      <c r="AB380" s="57">
        <f t="shared" si="166"/>
        <v>0</v>
      </c>
      <c r="AC380" s="57">
        <f t="shared" si="166"/>
        <v>0</v>
      </c>
      <c r="AD380" s="57">
        <f t="shared" si="166"/>
        <v>0</v>
      </c>
      <c r="AF380" s="19">
        <v>15100000</v>
      </c>
      <c r="AG380" s="19">
        <v>14600000</v>
      </c>
      <c r="AH380" s="19">
        <v>14100000</v>
      </c>
      <c r="AI380" s="19">
        <v>13200000</v>
      </c>
      <c r="AJ380" s="19">
        <v>12500000</v>
      </c>
      <c r="AK380" s="19">
        <v>11200000</v>
      </c>
      <c r="AL380" s="19">
        <v>10100000</v>
      </c>
      <c r="AM380" s="19">
        <v>0</v>
      </c>
      <c r="AN380" s="19">
        <v>0</v>
      </c>
      <c r="AO380" s="19">
        <v>0</v>
      </c>
      <c r="AP380" s="19">
        <v>0</v>
      </c>
      <c r="AQ380" s="19">
        <v>0</v>
      </c>
      <c r="AS380" s="57">
        <f t="shared" si="141"/>
        <v>0</v>
      </c>
      <c r="AT380" s="57">
        <f t="shared" si="142"/>
        <v>0</v>
      </c>
      <c r="AU380" s="57">
        <f t="shared" si="143"/>
        <v>0</v>
      </c>
      <c r="AV380" s="57">
        <f t="shared" si="144"/>
        <v>0</v>
      </c>
      <c r="AW380" s="57">
        <f t="shared" si="145"/>
        <v>0</v>
      </c>
      <c r="AX380" s="57">
        <f t="shared" si="146"/>
        <v>0</v>
      </c>
      <c r="AY380" s="57">
        <f t="shared" si="147"/>
        <v>0</v>
      </c>
      <c r="AZ380" s="57">
        <f t="shared" si="148"/>
        <v>0</v>
      </c>
      <c r="BA380" s="57">
        <f t="shared" si="149"/>
        <v>0</v>
      </c>
      <c r="BB380" s="57">
        <f t="shared" si="150"/>
        <v>0</v>
      </c>
      <c r="BC380" s="57">
        <f t="shared" si="151"/>
        <v>0</v>
      </c>
      <c r="BD380" s="57">
        <f t="shared" si="152"/>
        <v>0</v>
      </c>
      <c r="BF380" s="94">
        <f t="shared" si="153"/>
        <v>500000</v>
      </c>
      <c r="BG380" s="94">
        <f t="shared" si="154"/>
        <v>500000</v>
      </c>
      <c r="BH380" s="94">
        <f t="shared" si="155"/>
        <v>900000</v>
      </c>
      <c r="BI380" s="94">
        <f t="shared" si="156"/>
        <v>700000</v>
      </c>
      <c r="BJ380" s="94">
        <f t="shared" si="157"/>
        <v>1300000</v>
      </c>
      <c r="BK380" s="94">
        <f t="shared" si="158"/>
        <v>1100000</v>
      </c>
      <c r="BL380" s="94">
        <f t="shared" si="159"/>
        <v>10100000</v>
      </c>
      <c r="BM380" s="94">
        <f t="shared" si="160"/>
        <v>0</v>
      </c>
      <c r="BN380" s="94">
        <f t="shared" si="161"/>
        <v>0</v>
      </c>
      <c r="BO380" s="94">
        <f t="shared" si="162"/>
        <v>0</v>
      </c>
      <c r="BP380" s="94">
        <f t="shared" si="163"/>
        <v>0</v>
      </c>
      <c r="BQ380" s="94">
        <f t="shared" si="164"/>
        <v>0</v>
      </c>
    </row>
    <row r="381" spans="1:69" x14ac:dyDescent="0.35">
      <c r="A381" s="21" t="s">
        <v>649</v>
      </c>
      <c r="B381" s="21" t="s">
        <v>674</v>
      </c>
      <c r="C381" s="22" t="s">
        <v>675</v>
      </c>
      <c r="D381" s="57">
        <v>0</v>
      </c>
      <c r="E381" s="57">
        <f t="shared" si="165"/>
        <v>-15100000</v>
      </c>
      <c r="F381" s="19">
        <v>14100000</v>
      </c>
      <c r="G381" s="19">
        <v>13600000</v>
      </c>
      <c r="H381" s="19">
        <v>13100000</v>
      </c>
      <c r="I381" s="19">
        <v>12200000</v>
      </c>
      <c r="J381" s="19">
        <v>11500000</v>
      </c>
      <c r="K381" s="19">
        <v>10200000</v>
      </c>
      <c r="L381" s="19">
        <v>9100000</v>
      </c>
      <c r="M381" s="19">
        <v>7900000</v>
      </c>
      <c r="N381" s="19">
        <v>6800000</v>
      </c>
      <c r="O381" s="19">
        <v>0</v>
      </c>
      <c r="P381" s="19">
        <v>0</v>
      </c>
      <c r="Q381" s="19">
        <v>0</v>
      </c>
      <c r="S381" s="73">
        <f>F381+Sheet3!C$48</f>
        <v>15100000</v>
      </c>
      <c r="T381" s="73">
        <f>G381+Sheet3!D$48</f>
        <v>14600000</v>
      </c>
      <c r="U381" s="73">
        <f>H381+Sheet3!E$48</f>
        <v>14100000</v>
      </c>
      <c r="V381" s="73">
        <f>I381+Sheet3!F$48</f>
        <v>13200000</v>
      </c>
      <c r="W381" s="73">
        <f>J381+Sheet3!G$48</f>
        <v>12500000</v>
      </c>
      <c r="X381" s="73">
        <f>K381+Sheet3!H$48</f>
        <v>11200000</v>
      </c>
      <c r="Y381" s="73">
        <f>L381+Sheet3!I$48</f>
        <v>10100000</v>
      </c>
      <c r="Z381" s="73">
        <f>M381+Sheet3!J$48</f>
        <v>8900000</v>
      </c>
      <c r="AA381" s="73">
        <f>N381+Sheet3!K$48</f>
        <v>7800000</v>
      </c>
      <c r="AB381" s="57">
        <f t="shared" si="166"/>
        <v>0</v>
      </c>
      <c r="AC381" s="57">
        <f t="shared" si="166"/>
        <v>0</v>
      </c>
      <c r="AD381" s="57">
        <f t="shared" si="166"/>
        <v>0</v>
      </c>
      <c r="AF381" s="19">
        <v>15100000</v>
      </c>
      <c r="AG381" s="19">
        <v>14600000</v>
      </c>
      <c r="AH381" s="19">
        <v>14100000</v>
      </c>
      <c r="AI381" s="19">
        <v>13200000</v>
      </c>
      <c r="AJ381" s="19">
        <v>12500000</v>
      </c>
      <c r="AK381" s="19">
        <v>11200000</v>
      </c>
      <c r="AL381" s="19">
        <v>10100000</v>
      </c>
      <c r="AM381" s="19">
        <v>8900000</v>
      </c>
      <c r="AN381" s="19">
        <v>7800000</v>
      </c>
      <c r="AO381" s="19">
        <v>0</v>
      </c>
      <c r="AP381" s="19">
        <v>0</v>
      </c>
      <c r="AQ381" s="19">
        <v>0</v>
      </c>
      <c r="AS381" s="57">
        <f t="shared" si="141"/>
        <v>0</v>
      </c>
      <c r="AT381" s="57">
        <f t="shared" si="142"/>
        <v>0</v>
      </c>
      <c r="AU381" s="57">
        <f t="shared" si="143"/>
        <v>0</v>
      </c>
      <c r="AV381" s="57">
        <f t="shared" si="144"/>
        <v>0</v>
      </c>
      <c r="AW381" s="57">
        <f t="shared" si="145"/>
        <v>0</v>
      </c>
      <c r="AX381" s="57">
        <f t="shared" si="146"/>
        <v>0</v>
      </c>
      <c r="AY381" s="57">
        <f t="shared" si="147"/>
        <v>0</v>
      </c>
      <c r="AZ381" s="57">
        <f t="shared" si="148"/>
        <v>0</v>
      </c>
      <c r="BA381" s="57">
        <f t="shared" si="149"/>
        <v>0</v>
      </c>
      <c r="BB381" s="57">
        <f t="shared" si="150"/>
        <v>0</v>
      </c>
      <c r="BC381" s="57">
        <f t="shared" si="151"/>
        <v>0</v>
      </c>
      <c r="BD381" s="57">
        <f t="shared" si="152"/>
        <v>0</v>
      </c>
      <c r="BF381" s="94">
        <f t="shared" si="153"/>
        <v>500000</v>
      </c>
      <c r="BG381" s="94">
        <f t="shared" si="154"/>
        <v>500000</v>
      </c>
      <c r="BH381" s="94">
        <f t="shared" si="155"/>
        <v>900000</v>
      </c>
      <c r="BI381" s="94">
        <f t="shared" si="156"/>
        <v>700000</v>
      </c>
      <c r="BJ381" s="94">
        <f t="shared" si="157"/>
        <v>1300000</v>
      </c>
      <c r="BK381" s="94">
        <f t="shared" si="158"/>
        <v>1100000</v>
      </c>
      <c r="BL381" s="94">
        <f t="shared" si="159"/>
        <v>1200000</v>
      </c>
      <c r="BM381" s="94">
        <f t="shared" si="160"/>
        <v>1100000</v>
      </c>
      <c r="BN381" s="94">
        <f t="shared" si="161"/>
        <v>7800000</v>
      </c>
      <c r="BO381" s="94">
        <f t="shared" si="162"/>
        <v>0</v>
      </c>
      <c r="BP381" s="94">
        <f t="shared" si="163"/>
        <v>0</v>
      </c>
      <c r="BQ381" s="94">
        <f t="shared" si="164"/>
        <v>0</v>
      </c>
    </row>
    <row r="382" spans="1:69" x14ac:dyDescent="0.35">
      <c r="A382" s="21" t="s">
        <v>649</v>
      </c>
      <c r="B382" s="21" t="s">
        <v>676</v>
      </c>
      <c r="C382" s="22" t="s">
        <v>677</v>
      </c>
      <c r="D382" s="57">
        <v>0</v>
      </c>
      <c r="E382" s="57">
        <f t="shared" si="165"/>
        <v>-15100000</v>
      </c>
      <c r="F382" s="19">
        <v>14100000</v>
      </c>
      <c r="G382" s="19">
        <v>13600000</v>
      </c>
      <c r="H382" s="19">
        <v>13100000</v>
      </c>
      <c r="I382" s="19">
        <v>12200000</v>
      </c>
      <c r="J382" s="19">
        <v>11500000</v>
      </c>
      <c r="K382" s="19">
        <v>10200000</v>
      </c>
      <c r="L382" s="19">
        <v>9100000</v>
      </c>
      <c r="M382" s="19">
        <v>7900000</v>
      </c>
      <c r="N382" s="19">
        <v>6800000</v>
      </c>
      <c r="O382" s="19">
        <v>6100000</v>
      </c>
      <c r="P382" s="19">
        <v>4800000</v>
      </c>
      <c r="Q382" s="19">
        <v>0</v>
      </c>
      <c r="S382" s="73">
        <f>F382+Sheet3!C$48</f>
        <v>15100000</v>
      </c>
      <c r="T382" s="73">
        <f>G382+Sheet3!D$48</f>
        <v>14600000</v>
      </c>
      <c r="U382" s="73">
        <f>H382+Sheet3!E$48</f>
        <v>14100000</v>
      </c>
      <c r="V382" s="73">
        <f>I382+Sheet3!F$48</f>
        <v>13200000</v>
      </c>
      <c r="W382" s="73">
        <f>J382+Sheet3!G$48</f>
        <v>12500000</v>
      </c>
      <c r="X382" s="73">
        <f>K382+Sheet3!H$48</f>
        <v>11200000</v>
      </c>
      <c r="Y382" s="73">
        <f>L382+Sheet3!I$48</f>
        <v>10100000</v>
      </c>
      <c r="Z382" s="73">
        <f>M382+Sheet3!J$48</f>
        <v>8900000</v>
      </c>
      <c r="AA382" s="73">
        <f>N382+Sheet3!K$48</f>
        <v>7800000</v>
      </c>
      <c r="AB382" s="73">
        <f>O382+Sheet3!L$48</f>
        <v>7100000</v>
      </c>
      <c r="AC382" s="73">
        <f>P382+Sheet3!M$48</f>
        <v>5800000</v>
      </c>
      <c r="AD382" s="57">
        <f t="shared" si="166"/>
        <v>0</v>
      </c>
      <c r="AF382" s="19">
        <v>15100000</v>
      </c>
      <c r="AG382" s="19">
        <v>14600000</v>
      </c>
      <c r="AH382" s="19">
        <v>14100000</v>
      </c>
      <c r="AI382" s="19">
        <v>13200000</v>
      </c>
      <c r="AJ382" s="19">
        <v>12500000</v>
      </c>
      <c r="AK382" s="19">
        <v>11200000</v>
      </c>
      <c r="AL382" s="19">
        <v>10100000</v>
      </c>
      <c r="AM382" s="19">
        <v>8900000</v>
      </c>
      <c r="AN382" s="19">
        <v>7800000</v>
      </c>
      <c r="AO382" s="19">
        <v>7100000</v>
      </c>
      <c r="AP382" s="19">
        <v>5800000</v>
      </c>
      <c r="AQ382" s="19">
        <v>0</v>
      </c>
      <c r="AS382" s="57">
        <f t="shared" si="141"/>
        <v>0</v>
      </c>
      <c r="AT382" s="57">
        <f t="shared" si="142"/>
        <v>0</v>
      </c>
      <c r="AU382" s="57">
        <f t="shared" si="143"/>
        <v>0</v>
      </c>
      <c r="AV382" s="57">
        <f t="shared" si="144"/>
        <v>0</v>
      </c>
      <c r="AW382" s="57">
        <f t="shared" si="145"/>
        <v>0</v>
      </c>
      <c r="AX382" s="57">
        <f t="shared" si="146"/>
        <v>0</v>
      </c>
      <c r="AY382" s="57">
        <f t="shared" si="147"/>
        <v>0</v>
      </c>
      <c r="AZ382" s="57">
        <f t="shared" si="148"/>
        <v>0</v>
      </c>
      <c r="BA382" s="57">
        <f t="shared" si="149"/>
        <v>0</v>
      </c>
      <c r="BB382" s="57">
        <f t="shared" si="150"/>
        <v>0</v>
      </c>
      <c r="BC382" s="57">
        <f t="shared" si="151"/>
        <v>0</v>
      </c>
      <c r="BD382" s="57">
        <f t="shared" si="152"/>
        <v>0</v>
      </c>
      <c r="BF382" s="94">
        <f t="shared" si="153"/>
        <v>500000</v>
      </c>
      <c r="BG382" s="94">
        <f t="shared" si="154"/>
        <v>500000</v>
      </c>
      <c r="BH382" s="94">
        <f t="shared" si="155"/>
        <v>900000</v>
      </c>
      <c r="BI382" s="94">
        <f t="shared" si="156"/>
        <v>700000</v>
      </c>
      <c r="BJ382" s="94">
        <f t="shared" si="157"/>
        <v>1300000</v>
      </c>
      <c r="BK382" s="94">
        <f t="shared" si="158"/>
        <v>1100000</v>
      </c>
      <c r="BL382" s="94">
        <f t="shared" si="159"/>
        <v>1200000</v>
      </c>
      <c r="BM382" s="94">
        <f t="shared" si="160"/>
        <v>1100000</v>
      </c>
      <c r="BN382" s="94">
        <f t="shared" si="161"/>
        <v>700000</v>
      </c>
      <c r="BO382" s="94">
        <f t="shared" si="162"/>
        <v>1300000</v>
      </c>
      <c r="BP382" s="94">
        <f t="shared" si="163"/>
        <v>5800000</v>
      </c>
      <c r="BQ382" s="94">
        <f t="shared" si="164"/>
        <v>0</v>
      </c>
    </row>
    <row r="383" spans="1:69" x14ac:dyDescent="0.35">
      <c r="A383" s="21" t="s">
        <v>649</v>
      </c>
      <c r="B383" s="21" t="s">
        <v>678</v>
      </c>
      <c r="C383" s="22" t="s">
        <v>679</v>
      </c>
      <c r="D383" s="57">
        <v>0</v>
      </c>
      <c r="E383" s="57">
        <f t="shared" si="165"/>
        <v>0</v>
      </c>
      <c r="F383" s="19">
        <v>0</v>
      </c>
      <c r="G383" s="19">
        <v>0</v>
      </c>
      <c r="H383" s="19">
        <v>0</v>
      </c>
      <c r="I383" s="19">
        <v>0</v>
      </c>
      <c r="J383" s="19">
        <v>11500000</v>
      </c>
      <c r="K383" s="19">
        <v>10200000</v>
      </c>
      <c r="L383" s="19">
        <v>9100000</v>
      </c>
      <c r="M383" s="19">
        <v>7900000</v>
      </c>
      <c r="N383" s="19">
        <v>6800000</v>
      </c>
      <c r="O383" s="19">
        <v>6100000</v>
      </c>
      <c r="P383" s="19">
        <v>4800000</v>
      </c>
      <c r="Q383" s="19">
        <v>0</v>
      </c>
      <c r="S383" s="57">
        <f t="shared" si="140"/>
        <v>0</v>
      </c>
      <c r="T383" s="57">
        <f t="shared" si="140"/>
        <v>0</v>
      </c>
      <c r="U383" s="57">
        <f t="shared" si="140"/>
        <v>0</v>
      </c>
      <c r="V383" s="57">
        <f t="shared" si="139"/>
        <v>0</v>
      </c>
      <c r="W383" s="73">
        <f>J383+Sheet3!G$48</f>
        <v>12500000</v>
      </c>
      <c r="X383" s="73">
        <f>K383+Sheet3!H$48</f>
        <v>11200000</v>
      </c>
      <c r="Y383" s="73">
        <f>L383+Sheet3!I$48</f>
        <v>10100000</v>
      </c>
      <c r="Z383" s="73">
        <f>M383+Sheet3!J$48</f>
        <v>8900000</v>
      </c>
      <c r="AA383" s="73">
        <f>N383+Sheet3!K$48</f>
        <v>7800000</v>
      </c>
      <c r="AB383" s="73">
        <f>O383+Sheet3!L$48</f>
        <v>7100000</v>
      </c>
      <c r="AC383" s="73">
        <f>P383+Sheet3!M$48</f>
        <v>5800000</v>
      </c>
      <c r="AD383" s="57">
        <f t="shared" si="166"/>
        <v>0</v>
      </c>
      <c r="AF383" s="19">
        <v>0</v>
      </c>
      <c r="AG383" s="19">
        <v>0</v>
      </c>
      <c r="AH383" s="19">
        <v>0</v>
      </c>
      <c r="AI383" s="19">
        <v>0</v>
      </c>
      <c r="AJ383" s="19">
        <v>12500000</v>
      </c>
      <c r="AK383" s="19">
        <v>11200000</v>
      </c>
      <c r="AL383" s="19">
        <v>10100000</v>
      </c>
      <c r="AM383" s="19">
        <v>8900000</v>
      </c>
      <c r="AN383" s="19">
        <v>7800000</v>
      </c>
      <c r="AO383" s="19">
        <v>7100000</v>
      </c>
      <c r="AP383" s="19">
        <v>5800000</v>
      </c>
      <c r="AQ383" s="19">
        <v>0</v>
      </c>
      <c r="AS383" s="57">
        <f t="shared" si="141"/>
        <v>0</v>
      </c>
      <c r="AT383" s="57">
        <f t="shared" si="142"/>
        <v>0</v>
      </c>
      <c r="AU383" s="57">
        <f t="shared" si="143"/>
        <v>0</v>
      </c>
      <c r="AV383" s="57">
        <f t="shared" si="144"/>
        <v>0</v>
      </c>
      <c r="AW383" s="57">
        <f t="shared" si="145"/>
        <v>0</v>
      </c>
      <c r="AX383" s="57">
        <f t="shared" si="146"/>
        <v>0</v>
      </c>
      <c r="AY383" s="57">
        <f t="shared" si="147"/>
        <v>0</v>
      </c>
      <c r="AZ383" s="57">
        <f t="shared" si="148"/>
        <v>0</v>
      </c>
      <c r="BA383" s="57">
        <f t="shared" si="149"/>
        <v>0</v>
      </c>
      <c r="BB383" s="57">
        <f t="shared" si="150"/>
        <v>0</v>
      </c>
      <c r="BC383" s="57">
        <f t="shared" si="151"/>
        <v>0</v>
      </c>
      <c r="BD383" s="57">
        <f t="shared" si="152"/>
        <v>0</v>
      </c>
      <c r="BF383" s="94">
        <f t="shared" si="153"/>
        <v>0</v>
      </c>
      <c r="BG383" s="94">
        <f t="shared" si="154"/>
        <v>0</v>
      </c>
      <c r="BH383" s="94">
        <f t="shared" si="155"/>
        <v>0</v>
      </c>
      <c r="BI383" s="94">
        <f t="shared" si="156"/>
        <v>-12500000</v>
      </c>
      <c r="BJ383" s="94">
        <f t="shared" si="157"/>
        <v>1300000</v>
      </c>
      <c r="BK383" s="94">
        <f t="shared" si="158"/>
        <v>1100000</v>
      </c>
      <c r="BL383" s="94">
        <f t="shared" si="159"/>
        <v>1200000</v>
      </c>
      <c r="BM383" s="94">
        <f t="shared" si="160"/>
        <v>1100000</v>
      </c>
      <c r="BN383" s="94">
        <f t="shared" si="161"/>
        <v>700000</v>
      </c>
      <c r="BO383" s="94">
        <f t="shared" si="162"/>
        <v>1300000</v>
      </c>
      <c r="BP383" s="94">
        <f t="shared" si="163"/>
        <v>5800000</v>
      </c>
      <c r="BQ383" s="94">
        <f t="shared" si="164"/>
        <v>0</v>
      </c>
    </row>
    <row r="384" spans="1:69" x14ac:dyDescent="0.35">
      <c r="A384" s="21" t="s">
        <v>649</v>
      </c>
      <c r="B384" s="21" t="s">
        <v>680</v>
      </c>
      <c r="C384" s="22" t="s">
        <v>681</v>
      </c>
      <c r="D384" s="57">
        <v>0</v>
      </c>
      <c r="E384" s="57">
        <f t="shared" si="165"/>
        <v>-15100000</v>
      </c>
      <c r="F384" s="19">
        <v>14100000</v>
      </c>
      <c r="G384" s="19">
        <v>13600000</v>
      </c>
      <c r="H384" s="19">
        <v>13100000</v>
      </c>
      <c r="I384" s="19">
        <v>12200000</v>
      </c>
      <c r="J384" s="19">
        <v>11500000</v>
      </c>
      <c r="K384" s="19">
        <v>10200000</v>
      </c>
      <c r="L384" s="19">
        <v>9100000</v>
      </c>
      <c r="M384" s="19">
        <v>7900000</v>
      </c>
      <c r="N384" s="19">
        <v>6800000</v>
      </c>
      <c r="O384" s="19">
        <v>6100000</v>
      </c>
      <c r="P384" s="19">
        <v>4800000</v>
      </c>
      <c r="Q384" s="19">
        <v>0</v>
      </c>
      <c r="S384" s="73">
        <f>F384+Sheet3!C$48</f>
        <v>15100000</v>
      </c>
      <c r="T384" s="73">
        <f>G384+Sheet3!D$48</f>
        <v>14600000</v>
      </c>
      <c r="U384" s="73">
        <f>H384+Sheet3!E$48</f>
        <v>14100000</v>
      </c>
      <c r="V384" s="73">
        <f>I384+Sheet3!F$48</f>
        <v>13200000</v>
      </c>
      <c r="W384" s="73">
        <f>J384+Sheet3!G$48</f>
        <v>12500000</v>
      </c>
      <c r="X384" s="73">
        <f>K384+Sheet3!H$48</f>
        <v>11200000</v>
      </c>
      <c r="Y384" s="73">
        <f>L384+Sheet3!I$48</f>
        <v>10100000</v>
      </c>
      <c r="Z384" s="73">
        <f>M384+Sheet3!J$48</f>
        <v>8900000</v>
      </c>
      <c r="AA384" s="73">
        <f>N384+Sheet3!K$48</f>
        <v>7800000</v>
      </c>
      <c r="AB384" s="73">
        <f>O384+Sheet3!L$48</f>
        <v>7100000</v>
      </c>
      <c r="AC384" s="73">
        <f>P384+Sheet3!M$48</f>
        <v>5800000</v>
      </c>
      <c r="AD384" s="57">
        <f t="shared" si="166"/>
        <v>0</v>
      </c>
      <c r="AF384" s="19">
        <v>15100000</v>
      </c>
      <c r="AG384" s="19">
        <v>14600000</v>
      </c>
      <c r="AH384" s="19">
        <v>14100000</v>
      </c>
      <c r="AI384" s="19">
        <v>13200000</v>
      </c>
      <c r="AJ384" s="19">
        <v>12500000</v>
      </c>
      <c r="AK384" s="19">
        <v>11200000</v>
      </c>
      <c r="AL384" s="19">
        <v>10100000</v>
      </c>
      <c r="AM384" s="19">
        <v>8900000</v>
      </c>
      <c r="AN384" s="19">
        <v>7800000</v>
      </c>
      <c r="AO384" s="19">
        <v>7100000</v>
      </c>
      <c r="AP384" s="19">
        <v>5800000</v>
      </c>
      <c r="AQ384" s="19">
        <v>0</v>
      </c>
      <c r="AS384" s="57">
        <f t="shared" si="141"/>
        <v>0</v>
      </c>
      <c r="AT384" s="57">
        <f t="shared" si="142"/>
        <v>0</v>
      </c>
      <c r="AU384" s="57">
        <f t="shared" si="143"/>
        <v>0</v>
      </c>
      <c r="AV384" s="57">
        <f t="shared" si="144"/>
        <v>0</v>
      </c>
      <c r="AW384" s="57">
        <f t="shared" si="145"/>
        <v>0</v>
      </c>
      <c r="AX384" s="57">
        <f t="shared" si="146"/>
        <v>0</v>
      </c>
      <c r="AY384" s="57">
        <f t="shared" si="147"/>
        <v>0</v>
      </c>
      <c r="AZ384" s="57">
        <f t="shared" si="148"/>
        <v>0</v>
      </c>
      <c r="BA384" s="57">
        <f t="shared" si="149"/>
        <v>0</v>
      </c>
      <c r="BB384" s="57">
        <f t="shared" si="150"/>
        <v>0</v>
      </c>
      <c r="BC384" s="57">
        <f t="shared" si="151"/>
        <v>0</v>
      </c>
      <c r="BD384" s="57">
        <f t="shared" si="152"/>
        <v>0</v>
      </c>
      <c r="BF384" s="94">
        <f t="shared" si="153"/>
        <v>500000</v>
      </c>
      <c r="BG384" s="94">
        <f t="shared" si="154"/>
        <v>500000</v>
      </c>
      <c r="BH384" s="94">
        <f t="shared" si="155"/>
        <v>900000</v>
      </c>
      <c r="BI384" s="94">
        <f t="shared" si="156"/>
        <v>700000</v>
      </c>
      <c r="BJ384" s="94">
        <f t="shared" si="157"/>
        <v>1300000</v>
      </c>
      <c r="BK384" s="94">
        <f t="shared" si="158"/>
        <v>1100000</v>
      </c>
      <c r="BL384" s="94">
        <f t="shared" si="159"/>
        <v>1200000</v>
      </c>
      <c r="BM384" s="94">
        <f t="shared" si="160"/>
        <v>1100000</v>
      </c>
      <c r="BN384" s="94">
        <f t="shared" si="161"/>
        <v>700000</v>
      </c>
      <c r="BO384" s="94">
        <f t="shared" si="162"/>
        <v>1300000</v>
      </c>
      <c r="BP384" s="94">
        <f t="shared" si="163"/>
        <v>5800000</v>
      </c>
      <c r="BQ384" s="94">
        <f t="shared" si="164"/>
        <v>0</v>
      </c>
    </row>
    <row r="385" spans="1:69" x14ac:dyDescent="0.35">
      <c r="A385" s="21" t="s">
        <v>649</v>
      </c>
      <c r="B385" s="21" t="s">
        <v>682</v>
      </c>
      <c r="C385" s="22" t="s">
        <v>683</v>
      </c>
      <c r="D385" s="57">
        <v>0</v>
      </c>
      <c r="E385" s="57">
        <f t="shared" si="165"/>
        <v>-15100000</v>
      </c>
      <c r="F385" s="19">
        <v>14100000</v>
      </c>
      <c r="G385" s="19">
        <v>13600000</v>
      </c>
      <c r="H385" s="19">
        <v>13100000</v>
      </c>
      <c r="I385" s="19">
        <v>12200000</v>
      </c>
      <c r="J385" s="19">
        <v>11500000</v>
      </c>
      <c r="K385" s="19">
        <v>10200000</v>
      </c>
      <c r="L385" s="19">
        <v>9100000</v>
      </c>
      <c r="M385" s="19">
        <v>0</v>
      </c>
      <c r="N385" s="19">
        <v>0</v>
      </c>
      <c r="O385" s="19">
        <v>0</v>
      </c>
      <c r="P385" s="19">
        <v>0</v>
      </c>
      <c r="Q385" s="19">
        <v>0</v>
      </c>
      <c r="S385" s="73">
        <f>F385+Sheet3!C$48</f>
        <v>15100000</v>
      </c>
      <c r="T385" s="73">
        <f>G385+Sheet3!D$48</f>
        <v>14600000</v>
      </c>
      <c r="U385" s="73">
        <f>H385+Sheet3!E$48</f>
        <v>14100000</v>
      </c>
      <c r="V385" s="73">
        <f>I385+Sheet3!F$48</f>
        <v>13200000</v>
      </c>
      <c r="W385" s="73">
        <f>J385+Sheet3!G$48</f>
        <v>12500000</v>
      </c>
      <c r="X385" s="73">
        <f>K385+Sheet3!H$48</f>
        <v>11200000</v>
      </c>
      <c r="Y385" s="73">
        <f>L385+Sheet3!I$48</f>
        <v>10100000</v>
      </c>
      <c r="Z385" s="57">
        <f t="shared" si="139"/>
        <v>0</v>
      </c>
      <c r="AA385" s="57">
        <f t="shared" si="166"/>
        <v>0</v>
      </c>
      <c r="AB385" s="57">
        <f t="shared" si="166"/>
        <v>0</v>
      </c>
      <c r="AC385" s="57">
        <f t="shared" si="166"/>
        <v>0</v>
      </c>
      <c r="AD385" s="57">
        <f t="shared" si="166"/>
        <v>0</v>
      </c>
      <c r="AF385" s="19">
        <v>15100000</v>
      </c>
      <c r="AG385" s="19">
        <v>14600000</v>
      </c>
      <c r="AH385" s="19">
        <v>14100000</v>
      </c>
      <c r="AI385" s="19">
        <v>13200000</v>
      </c>
      <c r="AJ385" s="19">
        <v>12500000</v>
      </c>
      <c r="AK385" s="19">
        <v>11200000</v>
      </c>
      <c r="AL385" s="19">
        <v>10100000</v>
      </c>
      <c r="AM385" s="19">
        <v>0</v>
      </c>
      <c r="AN385" s="19">
        <v>0</v>
      </c>
      <c r="AO385" s="19">
        <v>0</v>
      </c>
      <c r="AP385" s="19">
        <v>0</v>
      </c>
      <c r="AQ385" s="19">
        <v>0</v>
      </c>
      <c r="AS385" s="57">
        <f t="shared" si="141"/>
        <v>0</v>
      </c>
      <c r="AT385" s="57">
        <f t="shared" si="142"/>
        <v>0</v>
      </c>
      <c r="AU385" s="57">
        <f t="shared" si="143"/>
        <v>0</v>
      </c>
      <c r="AV385" s="57">
        <f t="shared" si="144"/>
        <v>0</v>
      </c>
      <c r="AW385" s="57">
        <f t="shared" si="145"/>
        <v>0</v>
      </c>
      <c r="AX385" s="57">
        <f t="shared" si="146"/>
        <v>0</v>
      </c>
      <c r="AY385" s="57">
        <f t="shared" si="147"/>
        <v>0</v>
      </c>
      <c r="AZ385" s="57">
        <f t="shared" si="148"/>
        <v>0</v>
      </c>
      <c r="BA385" s="57">
        <f t="shared" si="149"/>
        <v>0</v>
      </c>
      <c r="BB385" s="57">
        <f t="shared" si="150"/>
        <v>0</v>
      </c>
      <c r="BC385" s="57">
        <f t="shared" si="151"/>
        <v>0</v>
      </c>
      <c r="BD385" s="57">
        <f t="shared" si="152"/>
        <v>0</v>
      </c>
      <c r="BF385" s="94">
        <f t="shared" si="153"/>
        <v>500000</v>
      </c>
      <c r="BG385" s="94">
        <f t="shared" si="154"/>
        <v>500000</v>
      </c>
      <c r="BH385" s="94">
        <f t="shared" si="155"/>
        <v>900000</v>
      </c>
      <c r="BI385" s="94">
        <f t="shared" si="156"/>
        <v>700000</v>
      </c>
      <c r="BJ385" s="94">
        <f t="shared" si="157"/>
        <v>1300000</v>
      </c>
      <c r="BK385" s="94">
        <f t="shared" si="158"/>
        <v>1100000</v>
      </c>
      <c r="BL385" s="94">
        <f t="shared" si="159"/>
        <v>10100000</v>
      </c>
      <c r="BM385" s="94">
        <f t="shared" si="160"/>
        <v>0</v>
      </c>
      <c r="BN385" s="94">
        <f t="shared" si="161"/>
        <v>0</v>
      </c>
      <c r="BO385" s="94">
        <f t="shared" si="162"/>
        <v>0</v>
      </c>
      <c r="BP385" s="94">
        <f t="shared" si="163"/>
        <v>0</v>
      </c>
      <c r="BQ385" s="94">
        <f t="shared" si="164"/>
        <v>0</v>
      </c>
    </row>
    <row r="386" spans="1:69" x14ac:dyDescent="0.35">
      <c r="A386" s="21" t="s">
        <v>649</v>
      </c>
      <c r="B386" s="21" t="s">
        <v>684</v>
      </c>
      <c r="C386" s="22" t="s">
        <v>685</v>
      </c>
      <c r="D386" s="57">
        <v>0</v>
      </c>
      <c r="E386" s="57">
        <f t="shared" si="165"/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4800000</v>
      </c>
      <c r="N386" s="19">
        <v>4400000</v>
      </c>
      <c r="O386" s="19">
        <v>3900000</v>
      </c>
      <c r="P386" s="19">
        <v>0</v>
      </c>
      <c r="Q386" s="19">
        <v>0</v>
      </c>
      <c r="S386" s="57">
        <f t="shared" si="140"/>
        <v>0</v>
      </c>
      <c r="T386" s="57">
        <f t="shared" si="140"/>
        <v>0</v>
      </c>
      <c r="U386" s="57">
        <f t="shared" si="140"/>
        <v>0</v>
      </c>
      <c r="V386" s="57">
        <f t="shared" si="139"/>
        <v>0</v>
      </c>
      <c r="W386" s="57">
        <f t="shared" si="139"/>
        <v>0</v>
      </c>
      <c r="X386" s="57">
        <f t="shared" si="139"/>
        <v>0</v>
      </c>
      <c r="Y386" s="57">
        <f t="shared" si="139"/>
        <v>0</v>
      </c>
      <c r="Z386" s="57">
        <f t="shared" si="139"/>
        <v>4800000</v>
      </c>
      <c r="AA386" s="57">
        <f t="shared" si="166"/>
        <v>4400000</v>
      </c>
      <c r="AB386" s="57">
        <f t="shared" si="166"/>
        <v>3900000</v>
      </c>
      <c r="AC386" s="57">
        <f t="shared" si="166"/>
        <v>0</v>
      </c>
      <c r="AD386" s="57">
        <f t="shared" si="166"/>
        <v>0</v>
      </c>
      <c r="AF386" s="19">
        <v>0</v>
      </c>
      <c r="AG386" s="19">
        <v>0</v>
      </c>
      <c r="AH386" s="19">
        <v>0</v>
      </c>
      <c r="AI386" s="19">
        <v>0</v>
      </c>
      <c r="AJ386" s="19">
        <v>0</v>
      </c>
      <c r="AK386" s="19">
        <v>0</v>
      </c>
      <c r="AL386" s="19">
        <v>0</v>
      </c>
      <c r="AM386" s="19">
        <v>4800000</v>
      </c>
      <c r="AN386" s="19">
        <v>4400000</v>
      </c>
      <c r="AO386" s="19">
        <v>3900000</v>
      </c>
      <c r="AP386" s="19">
        <v>0</v>
      </c>
      <c r="AQ386" s="19">
        <v>0</v>
      </c>
      <c r="AS386" s="57">
        <f t="shared" si="141"/>
        <v>0</v>
      </c>
      <c r="AT386" s="57">
        <f t="shared" si="142"/>
        <v>0</v>
      </c>
      <c r="AU386" s="57">
        <f t="shared" si="143"/>
        <v>0</v>
      </c>
      <c r="AV386" s="57">
        <f t="shared" si="144"/>
        <v>0</v>
      </c>
      <c r="AW386" s="57">
        <f t="shared" si="145"/>
        <v>0</v>
      </c>
      <c r="AX386" s="57">
        <f t="shared" si="146"/>
        <v>0</v>
      </c>
      <c r="AY386" s="57">
        <f t="shared" si="147"/>
        <v>0</v>
      </c>
      <c r="AZ386" s="57">
        <f t="shared" si="148"/>
        <v>0</v>
      </c>
      <c r="BA386" s="57">
        <f t="shared" si="149"/>
        <v>0</v>
      </c>
      <c r="BB386" s="57">
        <f t="shared" si="150"/>
        <v>0</v>
      </c>
      <c r="BC386" s="57">
        <f t="shared" si="151"/>
        <v>0</v>
      </c>
      <c r="BD386" s="57">
        <f t="shared" si="152"/>
        <v>0</v>
      </c>
      <c r="BF386" s="94">
        <f t="shared" si="153"/>
        <v>0</v>
      </c>
      <c r="BG386" s="94">
        <f t="shared" si="154"/>
        <v>0</v>
      </c>
      <c r="BH386" s="94">
        <f t="shared" si="155"/>
        <v>0</v>
      </c>
      <c r="BI386" s="94">
        <f t="shared" si="156"/>
        <v>0</v>
      </c>
      <c r="BJ386" s="94">
        <f t="shared" si="157"/>
        <v>0</v>
      </c>
      <c r="BK386" s="94">
        <f t="shared" si="158"/>
        <v>0</v>
      </c>
      <c r="BL386" s="94">
        <f t="shared" si="159"/>
        <v>-4800000</v>
      </c>
      <c r="BM386" s="94">
        <f t="shared" si="160"/>
        <v>400000</v>
      </c>
      <c r="BN386" s="94">
        <f t="shared" si="161"/>
        <v>500000</v>
      </c>
      <c r="BO386" s="94">
        <f t="shared" si="162"/>
        <v>3900000</v>
      </c>
      <c r="BP386" s="94">
        <f t="shared" si="163"/>
        <v>0</v>
      </c>
      <c r="BQ386" s="94">
        <f t="shared" si="164"/>
        <v>0</v>
      </c>
    </row>
    <row r="387" spans="1:69" x14ac:dyDescent="0.35">
      <c r="A387" s="21" t="s">
        <v>649</v>
      </c>
      <c r="B387" s="21" t="s">
        <v>686</v>
      </c>
      <c r="C387" s="22" t="s">
        <v>687</v>
      </c>
      <c r="D387" s="57">
        <v>0</v>
      </c>
      <c r="E387" s="57">
        <f t="shared" si="165"/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19">
        <v>0</v>
      </c>
      <c r="S387" s="57">
        <f t="shared" si="140"/>
        <v>0</v>
      </c>
      <c r="T387" s="57">
        <f t="shared" si="140"/>
        <v>0</v>
      </c>
      <c r="U387" s="57">
        <f t="shared" si="140"/>
        <v>0</v>
      </c>
      <c r="V387" s="57">
        <f t="shared" si="140"/>
        <v>0</v>
      </c>
      <c r="W387" s="57">
        <f t="shared" si="140"/>
        <v>0</v>
      </c>
      <c r="X387" s="57">
        <f t="shared" si="140"/>
        <v>0</v>
      </c>
      <c r="Y387" s="57">
        <f t="shared" si="140"/>
        <v>0</v>
      </c>
      <c r="Z387" s="57">
        <f t="shared" si="140"/>
        <v>0</v>
      </c>
      <c r="AA387" s="57">
        <f t="shared" si="166"/>
        <v>0</v>
      </c>
      <c r="AB387" s="57">
        <f t="shared" si="166"/>
        <v>0</v>
      </c>
      <c r="AC387" s="57">
        <f t="shared" si="166"/>
        <v>0</v>
      </c>
      <c r="AD387" s="57">
        <f t="shared" si="166"/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v>0</v>
      </c>
      <c r="AK387" s="19">
        <v>0</v>
      </c>
      <c r="AL387" s="19">
        <v>0</v>
      </c>
      <c r="AM387" s="19">
        <v>0</v>
      </c>
      <c r="AN387" s="19">
        <v>0</v>
      </c>
      <c r="AO387" s="19">
        <v>0</v>
      </c>
      <c r="AP387" s="19">
        <v>0</v>
      </c>
      <c r="AQ387" s="19">
        <v>0</v>
      </c>
      <c r="AS387" s="57">
        <f t="shared" si="141"/>
        <v>0</v>
      </c>
      <c r="AT387" s="57">
        <f t="shared" si="142"/>
        <v>0</v>
      </c>
      <c r="AU387" s="57">
        <f t="shared" si="143"/>
        <v>0</v>
      </c>
      <c r="AV387" s="57">
        <f t="shared" si="144"/>
        <v>0</v>
      </c>
      <c r="AW387" s="57">
        <f t="shared" si="145"/>
        <v>0</v>
      </c>
      <c r="AX387" s="57">
        <f t="shared" si="146"/>
        <v>0</v>
      </c>
      <c r="AY387" s="57">
        <f t="shared" si="147"/>
        <v>0</v>
      </c>
      <c r="AZ387" s="57">
        <f t="shared" si="148"/>
        <v>0</v>
      </c>
      <c r="BA387" s="57">
        <f t="shared" si="149"/>
        <v>0</v>
      </c>
      <c r="BB387" s="57">
        <f t="shared" si="150"/>
        <v>0</v>
      </c>
      <c r="BC387" s="57">
        <f t="shared" si="151"/>
        <v>0</v>
      </c>
      <c r="BD387" s="57">
        <f t="shared" si="152"/>
        <v>0</v>
      </c>
      <c r="BF387" s="94">
        <f t="shared" si="153"/>
        <v>0</v>
      </c>
      <c r="BG387" s="94">
        <f t="shared" si="154"/>
        <v>0</v>
      </c>
      <c r="BH387" s="94">
        <f t="shared" si="155"/>
        <v>0</v>
      </c>
      <c r="BI387" s="94">
        <f t="shared" si="156"/>
        <v>0</v>
      </c>
      <c r="BJ387" s="94">
        <f t="shared" si="157"/>
        <v>0</v>
      </c>
      <c r="BK387" s="94">
        <f t="shared" si="158"/>
        <v>0</v>
      </c>
      <c r="BL387" s="94">
        <f t="shared" si="159"/>
        <v>0</v>
      </c>
      <c r="BM387" s="94">
        <f t="shared" si="160"/>
        <v>0</v>
      </c>
      <c r="BN387" s="94">
        <f t="shared" si="161"/>
        <v>0</v>
      </c>
      <c r="BO387" s="94">
        <f t="shared" si="162"/>
        <v>0</v>
      </c>
      <c r="BP387" s="94">
        <f t="shared" si="163"/>
        <v>0</v>
      </c>
      <c r="BQ387" s="94">
        <f t="shared" si="164"/>
        <v>0</v>
      </c>
    </row>
    <row r="388" spans="1:69" x14ac:dyDescent="0.35">
      <c r="A388" s="21" t="s">
        <v>649</v>
      </c>
      <c r="B388" s="21" t="s">
        <v>688</v>
      </c>
      <c r="C388" s="36">
        <v>516</v>
      </c>
      <c r="D388" s="57">
        <v>0</v>
      </c>
      <c r="E388" s="57">
        <f t="shared" si="165"/>
        <v>0</v>
      </c>
      <c r="F388" s="19">
        <v>0</v>
      </c>
      <c r="G388" s="19">
        <v>0</v>
      </c>
      <c r="H388" s="19">
        <v>0</v>
      </c>
      <c r="I388" s="19">
        <v>0</v>
      </c>
      <c r="J388" s="19">
        <v>7500000</v>
      </c>
      <c r="K388" s="19">
        <v>6200000</v>
      </c>
      <c r="L388" s="19">
        <v>5300000</v>
      </c>
      <c r="M388" s="19">
        <v>4800000</v>
      </c>
      <c r="N388" s="19">
        <v>4400000</v>
      </c>
      <c r="O388" s="19">
        <v>3900000</v>
      </c>
      <c r="P388" s="19">
        <v>0</v>
      </c>
      <c r="Q388" s="19">
        <v>0</v>
      </c>
      <c r="S388" s="57">
        <f t="shared" ref="S388:AB428" si="167">F388</f>
        <v>0</v>
      </c>
      <c r="T388" s="57">
        <f t="shared" si="167"/>
        <v>0</v>
      </c>
      <c r="U388" s="57">
        <f t="shared" si="167"/>
        <v>0</v>
      </c>
      <c r="V388" s="57">
        <f t="shared" si="167"/>
        <v>0</v>
      </c>
      <c r="W388" s="57">
        <f t="shared" si="167"/>
        <v>7500000</v>
      </c>
      <c r="X388" s="57">
        <f t="shared" si="167"/>
        <v>6200000</v>
      </c>
      <c r="Y388" s="57">
        <f t="shared" si="167"/>
        <v>5300000</v>
      </c>
      <c r="Z388" s="57">
        <f t="shared" si="167"/>
        <v>4800000</v>
      </c>
      <c r="AA388" s="57">
        <f t="shared" si="166"/>
        <v>4400000</v>
      </c>
      <c r="AB388" s="57">
        <f t="shared" si="166"/>
        <v>3900000</v>
      </c>
      <c r="AC388" s="57">
        <f t="shared" si="166"/>
        <v>0</v>
      </c>
      <c r="AD388" s="57">
        <f t="shared" si="166"/>
        <v>0</v>
      </c>
      <c r="AF388" s="19">
        <v>0</v>
      </c>
      <c r="AG388" s="19">
        <v>0</v>
      </c>
      <c r="AH388" s="19">
        <v>0</v>
      </c>
      <c r="AI388" s="19">
        <v>0</v>
      </c>
      <c r="AJ388" s="19">
        <v>7400000</v>
      </c>
      <c r="AK388" s="19">
        <v>6200000</v>
      </c>
      <c r="AL388" s="19">
        <v>5300000</v>
      </c>
      <c r="AM388" s="19">
        <v>4800000</v>
      </c>
      <c r="AN388" s="19">
        <v>4400000</v>
      </c>
      <c r="AO388" s="19">
        <v>3900000</v>
      </c>
      <c r="AP388" s="19">
        <v>0</v>
      </c>
      <c r="AQ388" s="19">
        <v>0</v>
      </c>
      <c r="AS388" s="57">
        <f t="shared" si="141"/>
        <v>0</v>
      </c>
      <c r="AT388" s="57">
        <f t="shared" si="142"/>
        <v>0</v>
      </c>
      <c r="AU388" s="57">
        <f t="shared" si="143"/>
        <v>0</v>
      </c>
      <c r="AV388" s="57">
        <f t="shared" si="144"/>
        <v>0</v>
      </c>
      <c r="AW388" s="57">
        <f t="shared" si="145"/>
        <v>-100000</v>
      </c>
      <c r="AX388" s="57">
        <f t="shared" si="146"/>
        <v>0</v>
      </c>
      <c r="AY388" s="57">
        <f t="shared" si="147"/>
        <v>0</v>
      </c>
      <c r="AZ388" s="57">
        <f t="shared" si="148"/>
        <v>0</v>
      </c>
      <c r="BA388" s="57">
        <f t="shared" si="149"/>
        <v>0</v>
      </c>
      <c r="BB388" s="57">
        <f t="shared" si="150"/>
        <v>0</v>
      </c>
      <c r="BC388" s="57">
        <f t="shared" si="151"/>
        <v>0</v>
      </c>
      <c r="BD388" s="57">
        <f t="shared" si="152"/>
        <v>0</v>
      </c>
      <c r="BF388" s="94">
        <f t="shared" si="153"/>
        <v>0</v>
      </c>
      <c r="BG388" s="94">
        <f t="shared" si="154"/>
        <v>0</v>
      </c>
      <c r="BH388" s="94">
        <f t="shared" si="155"/>
        <v>0</v>
      </c>
      <c r="BI388" s="94">
        <f t="shared" si="156"/>
        <v>-7400000</v>
      </c>
      <c r="BJ388" s="94">
        <f t="shared" si="157"/>
        <v>1200000</v>
      </c>
      <c r="BK388" s="94">
        <f t="shared" si="158"/>
        <v>900000</v>
      </c>
      <c r="BL388" s="94">
        <f t="shared" si="159"/>
        <v>500000</v>
      </c>
      <c r="BM388" s="94">
        <f t="shared" si="160"/>
        <v>400000</v>
      </c>
      <c r="BN388" s="94">
        <f t="shared" si="161"/>
        <v>500000</v>
      </c>
      <c r="BO388" s="94">
        <f t="shared" si="162"/>
        <v>3900000</v>
      </c>
      <c r="BP388" s="94">
        <f t="shared" si="163"/>
        <v>0</v>
      </c>
      <c r="BQ388" s="94">
        <f t="shared" si="164"/>
        <v>0</v>
      </c>
    </row>
    <row r="389" spans="1:69" x14ac:dyDescent="0.35">
      <c r="A389" s="21" t="s">
        <v>649</v>
      </c>
      <c r="B389" s="21" t="s">
        <v>689</v>
      </c>
      <c r="C389" s="36" t="s">
        <v>690</v>
      </c>
      <c r="D389" s="57">
        <v>0</v>
      </c>
      <c r="E389" s="57">
        <f t="shared" si="165"/>
        <v>0</v>
      </c>
      <c r="F389" s="19">
        <v>0</v>
      </c>
      <c r="G389" s="19">
        <v>0</v>
      </c>
      <c r="H389" s="19">
        <v>0</v>
      </c>
      <c r="I389" s="19">
        <v>0</v>
      </c>
      <c r="J389" s="19">
        <v>7500000</v>
      </c>
      <c r="K389" s="19">
        <v>6200000</v>
      </c>
      <c r="L389" s="19">
        <v>5300000</v>
      </c>
      <c r="M389" s="19">
        <v>4800000</v>
      </c>
      <c r="N389" s="19">
        <v>4400000</v>
      </c>
      <c r="O389" s="19">
        <v>3900000</v>
      </c>
      <c r="P389" s="19">
        <v>0</v>
      </c>
      <c r="Q389" s="19">
        <v>0</v>
      </c>
      <c r="S389" s="57">
        <f t="shared" si="167"/>
        <v>0</v>
      </c>
      <c r="T389" s="57">
        <f t="shared" si="167"/>
        <v>0</v>
      </c>
      <c r="U389" s="57">
        <f t="shared" si="167"/>
        <v>0</v>
      </c>
      <c r="V389" s="57">
        <f t="shared" si="167"/>
        <v>0</v>
      </c>
      <c r="W389" s="57">
        <f t="shared" si="167"/>
        <v>7500000</v>
      </c>
      <c r="X389" s="57">
        <f t="shared" si="167"/>
        <v>6200000</v>
      </c>
      <c r="Y389" s="57">
        <f t="shared" si="167"/>
        <v>5300000</v>
      </c>
      <c r="Z389" s="57">
        <f t="shared" si="167"/>
        <v>4800000</v>
      </c>
      <c r="AA389" s="57">
        <f t="shared" si="166"/>
        <v>4400000</v>
      </c>
      <c r="AB389" s="57">
        <f t="shared" si="166"/>
        <v>3900000</v>
      </c>
      <c r="AC389" s="57">
        <f t="shared" si="166"/>
        <v>0</v>
      </c>
      <c r="AD389" s="57">
        <f t="shared" si="166"/>
        <v>0</v>
      </c>
      <c r="AF389" s="19">
        <v>0</v>
      </c>
      <c r="AG389" s="19">
        <v>0</v>
      </c>
      <c r="AH389" s="19">
        <v>0</v>
      </c>
      <c r="AI389" s="19">
        <v>0</v>
      </c>
      <c r="AJ389" s="19">
        <v>7400000</v>
      </c>
      <c r="AK389" s="19">
        <v>6200000</v>
      </c>
      <c r="AL389" s="19">
        <v>5300000</v>
      </c>
      <c r="AM389" s="19">
        <v>4800000</v>
      </c>
      <c r="AN389" s="19">
        <v>4400000</v>
      </c>
      <c r="AO389" s="19">
        <v>3900000</v>
      </c>
      <c r="AP389" s="19">
        <v>0</v>
      </c>
      <c r="AQ389" s="19">
        <v>0</v>
      </c>
      <c r="AS389" s="57">
        <f t="shared" si="141"/>
        <v>0</v>
      </c>
      <c r="AT389" s="57">
        <f t="shared" si="142"/>
        <v>0</v>
      </c>
      <c r="AU389" s="57">
        <f t="shared" si="143"/>
        <v>0</v>
      </c>
      <c r="AV389" s="57">
        <f t="shared" si="144"/>
        <v>0</v>
      </c>
      <c r="AW389" s="57">
        <f t="shared" si="145"/>
        <v>-100000</v>
      </c>
      <c r="AX389" s="57">
        <f t="shared" si="146"/>
        <v>0</v>
      </c>
      <c r="AY389" s="57">
        <f t="shared" si="147"/>
        <v>0</v>
      </c>
      <c r="AZ389" s="57">
        <f t="shared" si="148"/>
        <v>0</v>
      </c>
      <c r="BA389" s="57">
        <f t="shared" si="149"/>
        <v>0</v>
      </c>
      <c r="BB389" s="57">
        <f t="shared" si="150"/>
        <v>0</v>
      </c>
      <c r="BC389" s="57">
        <f t="shared" si="151"/>
        <v>0</v>
      </c>
      <c r="BD389" s="57">
        <f t="shared" si="152"/>
        <v>0</v>
      </c>
      <c r="BF389" s="94">
        <f t="shared" si="153"/>
        <v>0</v>
      </c>
      <c r="BG389" s="94">
        <f t="shared" si="154"/>
        <v>0</v>
      </c>
      <c r="BH389" s="94">
        <f t="shared" si="155"/>
        <v>0</v>
      </c>
      <c r="BI389" s="94">
        <f t="shared" si="156"/>
        <v>-7400000</v>
      </c>
      <c r="BJ389" s="94">
        <f t="shared" si="157"/>
        <v>1200000</v>
      </c>
      <c r="BK389" s="94">
        <f t="shared" si="158"/>
        <v>900000</v>
      </c>
      <c r="BL389" s="94">
        <f t="shared" si="159"/>
        <v>500000</v>
      </c>
      <c r="BM389" s="94">
        <f t="shared" si="160"/>
        <v>400000</v>
      </c>
      <c r="BN389" s="94">
        <f t="shared" si="161"/>
        <v>500000</v>
      </c>
      <c r="BO389" s="94">
        <f t="shared" si="162"/>
        <v>3900000</v>
      </c>
      <c r="BP389" s="94">
        <f t="shared" si="163"/>
        <v>0</v>
      </c>
      <c r="BQ389" s="94">
        <f t="shared" si="164"/>
        <v>0</v>
      </c>
    </row>
    <row r="390" spans="1:69" x14ac:dyDescent="0.35">
      <c r="A390" s="21" t="s">
        <v>649</v>
      </c>
      <c r="B390" s="21" t="s">
        <v>1003</v>
      </c>
      <c r="C390" s="36" t="s">
        <v>1004</v>
      </c>
      <c r="D390" s="57">
        <v>19965000</v>
      </c>
      <c r="E390" s="57">
        <f t="shared" si="165"/>
        <v>4665000</v>
      </c>
      <c r="F390" s="19">
        <v>14800000</v>
      </c>
      <c r="G390" s="19">
        <v>14500000</v>
      </c>
      <c r="H390" s="19">
        <v>14200000</v>
      </c>
      <c r="I390" s="19">
        <v>13500000</v>
      </c>
      <c r="J390" s="19">
        <v>12900000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v>0</v>
      </c>
      <c r="S390" s="73">
        <f>F390+Sheet3!C$49</f>
        <v>15300000</v>
      </c>
      <c r="T390" s="73">
        <f>G390+Sheet3!D$49</f>
        <v>15000000</v>
      </c>
      <c r="U390" s="73">
        <f>H390+Sheet3!E$49</f>
        <v>14700000</v>
      </c>
      <c r="V390" s="73">
        <f>I390+Sheet3!F$49</f>
        <v>14000000</v>
      </c>
      <c r="W390" s="73">
        <f>J390+Sheet3!G$49</f>
        <v>13400000</v>
      </c>
      <c r="X390" s="57">
        <f t="shared" si="167"/>
        <v>0</v>
      </c>
      <c r="Y390" s="57">
        <f t="shared" si="167"/>
        <v>0</v>
      </c>
      <c r="Z390" s="57">
        <f t="shared" si="167"/>
        <v>0</v>
      </c>
      <c r="AA390" s="57">
        <f t="shared" si="166"/>
        <v>0</v>
      </c>
      <c r="AB390" s="57">
        <f t="shared" si="166"/>
        <v>0</v>
      </c>
      <c r="AC390" s="57">
        <f t="shared" si="166"/>
        <v>0</v>
      </c>
      <c r="AD390" s="57">
        <f t="shared" si="166"/>
        <v>0</v>
      </c>
      <c r="AF390" s="19">
        <v>15300000</v>
      </c>
      <c r="AG390" s="19">
        <v>15000000</v>
      </c>
      <c r="AH390" s="19">
        <v>14700000</v>
      </c>
      <c r="AI390" s="19">
        <v>14000000</v>
      </c>
      <c r="AJ390" s="19">
        <v>13400000</v>
      </c>
      <c r="AK390" s="19">
        <v>0</v>
      </c>
      <c r="AL390" s="19">
        <v>0</v>
      </c>
      <c r="AM390" s="19">
        <v>0</v>
      </c>
      <c r="AN390" s="19">
        <v>0</v>
      </c>
      <c r="AO390" s="19">
        <v>0</v>
      </c>
      <c r="AP390" s="19">
        <v>0</v>
      </c>
      <c r="AQ390" s="19">
        <v>0</v>
      </c>
      <c r="AS390" s="57">
        <f t="shared" si="141"/>
        <v>0</v>
      </c>
      <c r="AT390" s="57">
        <f t="shared" si="142"/>
        <v>0</v>
      </c>
      <c r="AU390" s="57">
        <f t="shared" si="143"/>
        <v>0</v>
      </c>
      <c r="AV390" s="57">
        <f t="shared" si="144"/>
        <v>0</v>
      </c>
      <c r="AW390" s="57">
        <f t="shared" si="145"/>
        <v>0</v>
      </c>
      <c r="AX390" s="57">
        <f t="shared" si="146"/>
        <v>0</v>
      </c>
      <c r="AY390" s="57">
        <f t="shared" si="147"/>
        <v>0</v>
      </c>
      <c r="AZ390" s="57">
        <f t="shared" si="148"/>
        <v>0</v>
      </c>
      <c r="BA390" s="57">
        <f t="shared" si="149"/>
        <v>0</v>
      </c>
      <c r="BB390" s="57">
        <f t="shared" si="150"/>
        <v>0</v>
      </c>
      <c r="BC390" s="57">
        <f t="shared" si="151"/>
        <v>0</v>
      </c>
      <c r="BD390" s="57">
        <f t="shared" si="152"/>
        <v>0</v>
      </c>
      <c r="BF390" s="94">
        <f t="shared" si="153"/>
        <v>300000</v>
      </c>
      <c r="BG390" s="94">
        <f t="shared" si="154"/>
        <v>300000</v>
      </c>
      <c r="BH390" s="94">
        <f t="shared" si="155"/>
        <v>700000</v>
      </c>
      <c r="BI390" s="94">
        <f t="shared" si="156"/>
        <v>600000</v>
      </c>
      <c r="BJ390" s="94">
        <f t="shared" si="157"/>
        <v>13400000</v>
      </c>
      <c r="BK390" s="94">
        <f t="shared" si="158"/>
        <v>0</v>
      </c>
      <c r="BL390" s="94">
        <f t="shared" si="159"/>
        <v>0</v>
      </c>
      <c r="BM390" s="94">
        <f t="shared" si="160"/>
        <v>0</v>
      </c>
      <c r="BN390" s="94">
        <f t="shared" si="161"/>
        <v>0</v>
      </c>
      <c r="BO390" s="94">
        <f t="shared" si="162"/>
        <v>0</v>
      </c>
      <c r="BP390" s="94">
        <f t="shared" si="163"/>
        <v>0</v>
      </c>
      <c r="BQ390" s="94">
        <f t="shared" si="164"/>
        <v>0</v>
      </c>
    </row>
    <row r="391" spans="1:69" x14ac:dyDescent="0.35">
      <c r="A391" s="21" t="s">
        <v>649</v>
      </c>
      <c r="B391" s="21" t="s">
        <v>1005</v>
      </c>
      <c r="C391" s="22" t="s">
        <v>1006</v>
      </c>
      <c r="D391" s="57">
        <v>21520000</v>
      </c>
      <c r="E391" s="57">
        <f t="shared" si="165"/>
        <v>5720000</v>
      </c>
      <c r="F391" s="19">
        <v>15300000</v>
      </c>
      <c r="G391" s="19">
        <v>15000000</v>
      </c>
      <c r="H391" s="19">
        <v>14700000</v>
      </c>
      <c r="I391" s="19">
        <v>14000000</v>
      </c>
      <c r="J391" s="19">
        <v>13300000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S391" s="73">
        <f>F391+Sheet3!C$49</f>
        <v>15800000</v>
      </c>
      <c r="T391" s="73">
        <f>G391+Sheet3!D$49</f>
        <v>15500000</v>
      </c>
      <c r="U391" s="73">
        <f>H391+Sheet3!E$49</f>
        <v>15200000</v>
      </c>
      <c r="V391" s="73">
        <f>I391+Sheet3!F$49</f>
        <v>14500000</v>
      </c>
      <c r="W391" s="73">
        <f>J391+Sheet3!G$49</f>
        <v>13800000</v>
      </c>
      <c r="X391" s="57">
        <f t="shared" si="167"/>
        <v>0</v>
      </c>
      <c r="Y391" s="57">
        <f t="shared" si="167"/>
        <v>0</v>
      </c>
      <c r="Z391" s="57">
        <f t="shared" si="167"/>
        <v>0</v>
      </c>
      <c r="AA391" s="57">
        <f t="shared" si="166"/>
        <v>0</v>
      </c>
      <c r="AB391" s="57">
        <f t="shared" si="166"/>
        <v>0</v>
      </c>
      <c r="AC391" s="57">
        <f t="shared" si="166"/>
        <v>0</v>
      </c>
      <c r="AD391" s="57">
        <f t="shared" si="166"/>
        <v>0</v>
      </c>
      <c r="AF391" s="19">
        <v>15800000</v>
      </c>
      <c r="AG391" s="19">
        <v>15500000</v>
      </c>
      <c r="AH391" s="19">
        <v>15200000</v>
      </c>
      <c r="AI391" s="19">
        <v>14500000</v>
      </c>
      <c r="AJ391" s="19">
        <v>13800000</v>
      </c>
      <c r="AK391" s="19">
        <v>0</v>
      </c>
      <c r="AL391" s="19">
        <v>0</v>
      </c>
      <c r="AM391" s="19">
        <v>0</v>
      </c>
      <c r="AN391" s="19">
        <v>0</v>
      </c>
      <c r="AO391" s="19">
        <v>0</v>
      </c>
      <c r="AP391" s="19">
        <v>0</v>
      </c>
      <c r="AQ391" s="19">
        <v>0</v>
      </c>
      <c r="AS391" s="57">
        <f t="shared" si="141"/>
        <v>0</v>
      </c>
      <c r="AT391" s="57">
        <f t="shared" si="142"/>
        <v>0</v>
      </c>
      <c r="AU391" s="57">
        <f t="shared" si="143"/>
        <v>0</v>
      </c>
      <c r="AV391" s="57">
        <f t="shared" si="144"/>
        <v>0</v>
      </c>
      <c r="AW391" s="57">
        <f t="shared" si="145"/>
        <v>0</v>
      </c>
      <c r="AX391" s="57">
        <f t="shared" si="146"/>
        <v>0</v>
      </c>
      <c r="AY391" s="57">
        <f t="shared" si="147"/>
        <v>0</v>
      </c>
      <c r="AZ391" s="57">
        <f t="shared" si="148"/>
        <v>0</v>
      </c>
      <c r="BA391" s="57">
        <f t="shared" si="149"/>
        <v>0</v>
      </c>
      <c r="BB391" s="57">
        <f t="shared" si="150"/>
        <v>0</v>
      </c>
      <c r="BC391" s="57">
        <f t="shared" si="151"/>
        <v>0</v>
      </c>
      <c r="BD391" s="57">
        <f t="shared" si="152"/>
        <v>0</v>
      </c>
      <c r="BF391" s="94">
        <f t="shared" si="153"/>
        <v>300000</v>
      </c>
      <c r="BG391" s="94">
        <f t="shared" si="154"/>
        <v>300000</v>
      </c>
      <c r="BH391" s="94">
        <f t="shared" si="155"/>
        <v>700000</v>
      </c>
      <c r="BI391" s="94">
        <f t="shared" si="156"/>
        <v>700000</v>
      </c>
      <c r="BJ391" s="94">
        <f t="shared" si="157"/>
        <v>13800000</v>
      </c>
      <c r="BK391" s="94">
        <f t="shared" si="158"/>
        <v>0</v>
      </c>
      <c r="BL391" s="94">
        <f t="shared" si="159"/>
        <v>0</v>
      </c>
      <c r="BM391" s="94">
        <f t="shared" si="160"/>
        <v>0</v>
      </c>
      <c r="BN391" s="94">
        <f t="shared" si="161"/>
        <v>0</v>
      </c>
      <c r="BO391" s="94">
        <f t="shared" si="162"/>
        <v>0</v>
      </c>
      <c r="BP391" s="94">
        <f t="shared" si="163"/>
        <v>0</v>
      </c>
      <c r="BQ391" s="94">
        <f t="shared" si="164"/>
        <v>0</v>
      </c>
    </row>
    <row r="392" spans="1:69" x14ac:dyDescent="0.35">
      <c r="A392" s="21" t="s">
        <v>649</v>
      </c>
      <c r="B392" s="21" t="s">
        <v>1007</v>
      </c>
      <c r="C392" s="22" t="s">
        <v>1008</v>
      </c>
      <c r="D392" s="57">
        <v>23920000</v>
      </c>
      <c r="E392" s="57">
        <f t="shared" si="165"/>
        <v>5920000</v>
      </c>
      <c r="F392" s="19">
        <v>17500000</v>
      </c>
      <c r="G392" s="19">
        <v>17200000</v>
      </c>
      <c r="H392" s="19">
        <v>16800000</v>
      </c>
      <c r="I392" s="19">
        <v>16000000</v>
      </c>
      <c r="J392" s="19">
        <v>15100000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19">
        <v>0</v>
      </c>
      <c r="S392" s="73">
        <f>F392+Sheet3!C$49</f>
        <v>18000000</v>
      </c>
      <c r="T392" s="73">
        <f>G392+Sheet3!D$49</f>
        <v>17700000</v>
      </c>
      <c r="U392" s="73">
        <f>H392+Sheet3!E$49</f>
        <v>17300000</v>
      </c>
      <c r="V392" s="73">
        <f>I392+Sheet3!F$49</f>
        <v>16500000</v>
      </c>
      <c r="W392" s="73">
        <f>J392+Sheet3!G$49</f>
        <v>15600000</v>
      </c>
      <c r="X392" s="57">
        <f t="shared" si="167"/>
        <v>0</v>
      </c>
      <c r="Y392" s="57">
        <f t="shared" si="167"/>
        <v>0</v>
      </c>
      <c r="Z392" s="57">
        <f t="shared" si="167"/>
        <v>0</v>
      </c>
      <c r="AA392" s="57">
        <f t="shared" si="166"/>
        <v>0</v>
      </c>
      <c r="AB392" s="57">
        <f t="shared" si="166"/>
        <v>0</v>
      </c>
      <c r="AC392" s="57">
        <f t="shared" si="166"/>
        <v>0</v>
      </c>
      <c r="AD392" s="57">
        <f t="shared" si="166"/>
        <v>0</v>
      </c>
      <c r="AF392" s="19">
        <v>18000000</v>
      </c>
      <c r="AG392" s="19">
        <v>17700000</v>
      </c>
      <c r="AH392" s="19">
        <v>17300000</v>
      </c>
      <c r="AI392" s="19">
        <v>16500000</v>
      </c>
      <c r="AJ392" s="19">
        <v>15600000</v>
      </c>
      <c r="AK392" s="19">
        <v>0</v>
      </c>
      <c r="AL392" s="19">
        <v>0</v>
      </c>
      <c r="AM392" s="19">
        <v>0</v>
      </c>
      <c r="AN392" s="19">
        <v>0</v>
      </c>
      <c r="AO392" s="19">
        <v>0</v>
      </c>
      <c r="AP392" s="19">
        <v>0</v>
      </c>
      <c r="AQ392" s="19">
        <v>0</v>
      </c>
      <c r="AS392" s="57">
        <f t="shared" si="141"/>
        <v>0</v>
      </c>
      <c r="AT392" s="57">
        <f t="shared" si="142"/>
        <v>0</v>
      </c>
      <c r="AU392" s="57">
        <f t="shared" si="143"/>
        <v>0</v>
      </c>
      <c r="AV392" s="57">
        <f t="shared" si="144"/>
        <v>0</v>
      </c>
      <c r="AW392" s="57">
        <f t="shared" si="145"/>
        <v>0</v>
      </c>
      <c r="AX392" s="57">
        <f t="shared" si="146"/>
        <v>0</v>
      </c>
      <c r="AY392" s="57">
        <f t="shared" si="147"/>
        <v>0</v>
      </c>
      <c r="AZ392" s="57">
        <f t="shared" si="148"/>
        <v>0</v>
      </c>
      <c r="BA392" s="57">
        <f t="shared" si="149"/>
        <v>0</v>
      </c>
      <c r="BB392" s="57">
        <f t="shared" si="150"/>
        <v>0</v>
      </c>
      <c r="BC392" s="57">
        <f t="shared" si="151"/>
        <v>0</v>
      </c>
      <c r="BD392" s="57">
        <f t="shared" si="152"/>
        <v>0</v>
      </c>
      <c r="BF392" s="94">
        <f t="shared" si="153"/>
        <v>300000</v>
      </c>
      <c r="BG392" s="94">
        <f t="shared" si="154"/>
        <v>400000</v>
      </c>
      <c r="BH392" s="94">
        <f t="shared" si="155"/>
        <v>800000</v>
      </c>
      <c r="BI392" s="94">
        <f t="shared" si="156"/>
        <v>900000</v>
      </c>
      <c r="BJ392" s="94">
        <f t="shared" si="157"/>
        <v>15600000</v>
      </c>
      <c r="BK392" s="94">
        <f t="shared" si="158"/>
        <v>0</v>
      </c>
      <c r="BL392" s="94">
        <f t="shared" si="159"/>
        <v>0</v>
      </c>
      <c r="BM392" s="94">
        <f t="shared" si="160"/>
        <v>0</v>
      </c>
      <c r="BN392" s="94">
        <f t="shared" si="161"/>
        <v>0</v>
      </c>
      <c r="BO392" s="94">
        <f t="shared" si="162"/>
        <v>0</v>
      </c>
      <c r="BP392" s="94">
        <f t="shared" si="163"/>
        <v>0</v>
      </c>
      <c r="BQ392" s="94">
        <f t="shared" si="164"/>
        <v>0</v>
      </c>
    </row>
    <row r="393" spans="1:69" x14ac:dyDescent="0.35">
      <c r="A393" s="30" t="s">
        <v>649</v>
      </c>
      <c r="B393" s="31" t="s">
        <v>1035</v>
      </c>
      <c r="C393" s="32" t="s">
        <v>1053</v>
      </c>
      <c r="D393" s="57">
        <v>17395000</v>
      </c>
      <c r="E393" s="57">
        <f t="shared" si="165"/>
        <v>2995000</v>
      </c>
      <c r="F393" s="19">
        <v>13900000</v>
      </c>
      <c r="G393" s="19">
        <v>13400000</v>
      </c>
      <c r="H393" s="19">
        <v>0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19">
        <v>0</v>
      </c>
      <c r="S393" s="73">
        <f>F393+Sheet3!C$50</f>
        <v>14400000</v>
      </c>
      <c r="T393" s="73">
        <f>G393+Sheet3!D$50</f>
        <v>13900000</v>
      </c>
      <c r="U393" s="57">
        <f t="shared" si="167"/>
        <v>0</v>
      </c>
      <c r="V393" s="57">
        <f t="shared" si="167"/>
        <v>0</v>
      </c>
      <c r="W393" s="57">
        <f t="shared" si="167"/>
        <v>0</v>
      </c>
      <c r="X393" s="57">
        <f t="shared" si="167"/>
        <v>0</v>
      </c>
      <c r="Y393" s="57">
        <f t="shared" si="167"/>
        <v>0</v>
      </c>
      <c r="Z393" s="57">
        <f t="shared" si="167"/>
        <v>0</v>
      </c>
      <c r="AA393" s="57">
        <f t="shared" si="166"/>
        <v>0</v>
      </c>
      <c r="AB393" s="57">
        <f t="shared" si="166"/>
        <v>0</v>
      </c>
      <c r="AC393" s="57">
        <f t="shared" si="166"/>
        <v>0</v>
      </c>
      <c r="AD393" s="57">
        <f t="shared" si="166"/>
        <v>0</v>
      </c>
      <c r="AF393" s="19">
        <v>14400000</v>
      </c>
      <c r="AG393" s="19">
        <v>13900000</v>
      </c>
      <c r="AH393" s="19">
        <v>0</v>
      </c>
      <c r="AI393" s="19">
        <v>0</v>
      </c>
      <c r="AJ393" s="19">
        <v>0</v>
      </c>
      <c r="AK393" s="19">
        <v>0</v>
      </c>
      <c r="AL393" s="19">
        <v>0</v>
      </c>
      <c r="AM393" s="19">
        <v>0</v>
      </c>
      <c r="AN393" s="19">
        <v>0</v>
      </c>
      <c r="AO393" s="19">
        <v>0</v>
      </c>
      <c r="AP393" s="19">
        <v>0</v>
      </c>
      <c r="AQ393" s="19">
        <v>0</v>
      </c>
      <c r="AS393" s="57">
        <f t="shared" si="141"/>
        <v>0</v>
      </c>
      <c r="AT393" s="57">
        <f t="shared" si="142"/>
        <v>0</v>
      </c>
      <c r="AU393" s="57">
        <f t="shared" si="143"/>
        <v>0</v>
      </c>
      <c r="AV393" s="57">
        <f t="shared" si="144"/>
        <v>0</v>
      </c>
      <c r="AW393" s="57">
        <f t="shared" si="145"/>
        <v>0</v>
      </c>
      <c r="AX393" s="57">
        <f t="shared" si="146"/>
        <v>0</v>
      </c>
      <c r="AY393" s="57">
        <f t="shared" si="147"/>
        <v>0</v>
      </c>
      <c r="AZ393" s="57">
        <f t="shared" si="148"/>
        <v>0</v>
      </c>
      <c r="BA393" s="57">
        <f t="shared" si="149"/>
        <v>0</v>
      </c>
      <c r="BB393" s="57">
        <f t="shared" si="150"/>
        <v>0</v>
      </c>
      <c r="BC393" s="57">
        <f t="shared" si="151"/>
        <v>0</v>
      </c>
      <c r="BD393" s="57">
        <f t="shared" si="152"/>
        <v>0</v>
      </c>
      <c r="BF393" s="94">
        <f t="shared" si="153"/>
        <v>500000</v>
      </c>
      <c r="BG393" s="94">
        <f t="shared" si="154"/>
        <v>13900000</v>
      </c>
      <c r="BH393" s="94">
        <f t="shared" si="155"/>
        <v>0</v>
      </c>
      <c r="BI393" s="94">
        <f t="shared" si="156"/>
        <v>0</v>
      </c>
      <c r="BJ393" s="94">
        <f t="shared" si="157"/>
        <v>0</v>
      </c>
      <c r="BK393" s="94">
        <f t="shared" si="158"/>
        <v>0</v>
      </c>
      <c r="BL393" s="94">
        <f t="shared" si="159"/>
        <v>0</v>
      </c>
      <c r="BM393" s="94">
        <f t="shared" si="160"/>
        <v>0</v>
      </c>
      <c r="BN393" s="94">
        <f t="shared" si="161"/>
        <v>0</v>
      </c>
      <c r="BO393" s="94">
        <f t="shared" si="162"/>
        <v>0</v>
      </c>
      <c r="BP393" s="94">
        <f t="shared" si="163"/>
        <v>0</v>
      </c>
      <c r="BQ393" s="94">
        <f t="shared" si="164"/>
        <v>0</v>
      </c>
    </row>
    <row r="394" spans="1:69" x14ac:dyDescent="0.35">
      <c r="A394" s="30" t="s">
        <v>649</v>
      </c>
      <c r="B394" s="31" t="s">
        <v>1036</v>
      </c>
      <c r="C394" s="32" t="s">
        <v>1054</v>
      </c>
      <c r="D394" s="57">
        <v>18150000</v>
      </c>
      <c r="E394" s="57">
        <f t="shared" si="165"/>
        <v>3150000</v>
      </c>
      <c r="F394" s="19">
        <v>14500000</v>
      </c>
      <c r="G394" s="19">
        <v>14000000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S394" s="73">
        <f>F394+Sheet3!C$50</f>
        <v>15000000</v>
      </c>
      <c r="T394" s="73">
        <f>G394+Sheet3!D$50</f>
        <v>14500000</v>
      </c>
      <c r="U394" s="57">
        <f t="shared" si="167"/>
        <v>0</v>
      </c>
      <c r="V394" s="57">
        <f t="shared" si="167"/>
        <v>0</v>
      </c>
      <c r="W394" s="57">
        <f t="shared" si="167"/>
        <v>0</v>
      </c>
      <c r="X394" s="57">
        <f t="shared" si="167"/>
        <v>0</v>
      </c>
      <c r="Y394" s="57">
        <f t="shared" si="167"/>
        <v>0</v>
      </c>
      <c r="Z394" s="57">
        <f t="shared" si="167"/>
        <v>0</v>
      </c>
      <c r="AA394" s="57">
        <f t="shared" si="166"/>
        <v>0</v>
      </c>
      <c r="AB394" s="57">
        <f t="shared" si="166"/>
        <v>0</v>
      </c>
      <c r="AC394" s="57">
        <f t="shared" si="166"/>
        <v>0</v>
      </c>
      <c r="AD394" s="57">
        <f t="shared" si="166"/>
        <v>0</v>
      </c>
      <c r="AF394" s="19">
        <v>15000000</v>
      </c>
      <c r="AG394" s="19">
        <v>14500000</v>
      </c>
      <c r="AH394" s="19">
        <v>0</v>
      </c>
      <c r="AI394" s="19">
        <v>0</v>
      </c>
      <c r="AJ394" s="19">
        <v>0</v>
      </c>
      <c r="AK394" s="19">
        <v>0</v>
      </c>
      <c r="AL394" s="19">
        <v>0</v>
      </c>
      <c r="AM394" s="19">
        <v>0</v>
      </c>
      <c r="AN394" s="19">
        <v>0</v>
      </c>
      <c r="AO394" s="19">
        <v>0</v>
      </c>
      <c r="AP394" s="19">
        <v>0</v>
      </c>
      <c r="AQ394" s="19">
        <v>0</v>
      </c>
      <c r="AS394" s="57">
        <f t="shared" si="141"/>
        <v>0</v>
      </c>
      <c r="AT394" s="57">
        <f t="shared" si="142"/>
        <v>0</v>
      </c>
      <c r="AU394" s="57">
        <f t="shared" si="143"/>
        <v>0</v>
      </c>
      <c r="AV394" s="57">
        <f t="shared" si="144"/>
        <v>0</v>
      </c>
      <c r="AW394" s="57">
        <f t="shared" si="145"/>
        <v>0</v>
      </c>
      <c r="AX394" s="57">
        <f t="shared" si="146"/>
        <v>0</v>
      </c>
      <c r="AY394" s="57">
        <f t="shared" si="147"/>
        <v>0</v>
      </c>
      <c r="AZ394" s="57">
        <f t="shared" si="148"/>
        <v>0</v>
      </c>
      <c r="BA394" s="57">
        <f t="shared" si="149"/>
        <v>0</v>
      </c>
      <c r="BB394" s="57">
        <f t="shared" si="150"/>
        <v>0</v>
      </c>
      <c r="BC394" s="57">
        <f t="shared" si="151"/>
        <v>0</v>
      </c>
      <c r="BD394" s="57">
        <f t="shared" si="152"/>
        <v>0</v>
      </c>
      <c r="BF394" s="94">
        <f t="shared" si="153"/>
        <v>500000</v>
      </c>
      <c r="BG394" s="94">
        <f t="shared" si="154"/>
        <v>14500000</v>
      </c>
      <c r="BH394" s="94">
        <f t="shared" si="155"/>
        <v>0</v>
      </c>
      <c r="BI394" s="94">
        <f t="shared" si="156"/>
        <v>0</v>
      </c>
      <c r="BJ394" s="94">
        <f t="shared" si="157"/>
        <v>0</v>
      </c>
      <c r="BK394" s="94">
        <f t="shared" si="158"/>
        <v>0</v>
      </c>
      <c r="BL394" s="94">
        <f t="shared" si="159"/>
        <v>0</v>
      </c>
      <c r="BM394" s="94">
        <f t="shared" si="160"/>
        <v>0</v>
      </c>
      <c r="BN394" s="94">
        <f t="shared" si="161"/>
        <v>0</v>
      </c>
      <c r="BO394" s="94">
        <f t="shared" si="162"/>
        <v>0</v>
      </c>
      <c r="BP394" s="94">
        <f t="shared" si="163"/>
        <v>0</v>
      </c>
      <c r="BQ394" s="94">
        <f t="shared" si="164"/>
        <v>0</v>
      </c>
    </row>
    <row r="395" spans="1:69" x14ac:dyDescent="0.35">
      <c r="A395" s="21" t="s">
        <v>649</v>
      </c>
      <c r="B395" s="21" t="s">
        <v>691</v>
      </c>
      <c r="C395" s="22" t="s">
        <v>692</v>
      </c>
      <c r="D395" s="57">
        <v>0</v>
      </c>
      <c r="E395" s="57">
        <f t="shared" si="165"/>
        <v>0</v>
      </c>
      <c r="F395" s="19">
        <v>0</v>
      </c>
      <c r="G395" s="19">
        <v>0</v>
      </c>
      <c r="H395" s="19">
        <v>0</v>
      </c>
      <c r="I395" s="19">
        <v>0</v>
      </c>
      <c r="J395" s="19">
        <v>9300000</v>
      </c>
      <c r="K395" s="19">
        <v>8200000</v>
      </c>
      <c r="L395" s="19">
        <v>7500000</v>
      </c>
      <c r="M395" s="19">
        <v>6900000</v>
      </c>
      <c r="N395" s="19">
        <v>5900000</v>
      </c>
      <c r="O395" s="19">
        <v>5400000</v>
      </c>
      <c r="P395" s="19">
        <v>0</v>
      </c>
      <c r="Q395" s="19">
        <v>0</v>
      </c>
      <c r="S395" s="57">
        <f t="shared" si="167"/>
        <v>0</v>
      </c>
      <c r="T395" s="57">
        <f t="shared" si="167"/>
        <v>0</v>
      </c>
      <c r="U395" s="57">
        <f t="shared" si="167"/>
        <v>0</v>
      </c>
      <c r="V395" s="57">
        <f t="shared" si="167"/>
        <v>0</v>
      </c>
      <c r="W395" s="57">
        <f t="shared" si="167"/>
        <v>9300000</v>
      </c>
      <c r="X395" s="57">
        <f t="shared" si="167"/>
        <v>8200000</v>
      </c>
      <c r="Y395" s="57">
        <f t="shared" si="167"/>
        <v>7500000</v>
      </c>
      <c r="Z395" s="57">
        <f t="shared" si="167"/>
        <v>6900000</v>
      </c>
      <c r="AA395" s="57">
        <f t="shared" si="166"/>
        <v>5900000</v>
      </c>
      <c r="AB395" s="57">
        <f t="shared" si="166"/>
        <v>5400000</v>
      </c>
      <c r="AC395" s="57">
        <f t="shared" si="166"/>
        <v>0</v>
      </c>
      <c r="AD395" s="57">
        <f t="shared" si="166"/>
        <v>0</v>
      </c>
      <c r="AF395" s="19">
        <v>0</v>
      </c>
      <c r="AG395" s="19">
        <v>0</v>
      </c>
      <c r="AH395" s="19">
        <v>0</v>
      </c>
      <c r="AI395" s="19">
        <v>0</v>
      </c>
      <c r="AJ395" s="19">
        <v>9300000</v>
      </c>
      <c r="AK395" s="19">
        <v>8200000</v>
      </c>
      <c r="AL395" s="19">
        <v>7500000</v>
      </c>
      <c r="AM395" s="19">
        <v>6900000</v>
      </c>
      <c r="AN395" s="19">
        <v>5900000</v>
      </c>
      <c r="AO395" s="19">
        <v>5400000</v>
      </c>
      <c r="AP395" s="19">
        <v>0</v>
      </c>
      <c r="AQ395" s="19">
        <v>0</v>
      </c>
      <c r="AS395" s="57">
        <f t="shared" ref="AS395:AS458" si="168">AF395-S395</f>
        <v>0</v>
      </c>
      <c r="AT395" s="57">
        <f t="shared" ref="AT395:AT458" si="169">AG395-T395</f>
        <v>0</v>
      </c>
      <c r="AU395" s="57">
        <f t="shared" ref="AU395:AU458" si="170">AH395-U395</f>
        <v>0</v>
      </c>
      <c r="AV395" s="57">
        <f t="shared" ref="AV395:AV458" si="171">AI395-V395</f>
        <v>0</v>
      </c>
      <c r="AW395" s="57">
        <f t="shared" ref="AW395:AW458" si="172">AJ395-W395</f>
        <v>0</v>
      </c>
      <c r="AX395" s="57">
        <f t="shared" ref="AX395:AX458" si="173">AK395-X395</f>
        <v>0</v>
      </c>
      <c r="AY395" s="57">
        <f t="shared" ref="AY395:AY458" si="174">AL395-Y395</f>
        <v>0</v>
      </c>
      <c r="AZ395" s="57">
        <f t="shared" ref="AZ395:AZ458" si="175">AM395-Z395</f>
        <v>0</v>
      </c>
      <c r="BA395" s="57">
        <f t="shared" ref="BA395:BA458" si="176">AN395-AA395</f>
        <v>0</v>
      </c>
      <c r="BB395" s="57">
        <f t="shared" ref="BB395:BB458" si="177">AO395-AB395</f>
        <v>0</v>
      </c>
      <c r="BC395" s="57">
        <f t="shared" ref="BC395:BC458" si="178">AP395-AC395</f>
        <v>0</v>
      </c>
      <c r="BD395" s="57">
        <f t="shared" ref="BD395:BD458" si="179">AQ395-AD395</f>
        <v>0</v>
      </c>
      <c r="BF395" s="94">
        <f t="shared" ref="BF395:BF458" si="180">AF395-AG395</f>
        <v>0</v>
      </c>
      <c r="BG395" s="94">
        <f t="shared" ref="BG395:BG458" si="181">AG395-AH395</f>
        <v>0</v>
      </c>
      <c r="BH395" s="94">
        <f t="shared" ref="BH395:BH458" si="182">AH395-AI395</f>
        <v>0</v>
      </c>
      <c r="BI395" s="94">
        <f t="shared" ref="BI395:BI458" si="183">AI395-AJ395</f>
        <v>-9300000</v>
      </c>
      <c r="BJ395" s="94">
        <f t="shared" ref="BJ395:BJ458" si="184">AJ395-AK395</f>
        <v>1100000</v>
      </c>
      <c r="BK395" s="94">
        <f t="shared" ref="BK395:BK458" si="185">AK395-AL395</f>
        <v>700000</v>
      </c>
      <c r="BL395" s="94">
        <f t="shared" ref="BL395:BL458" si="186">AL395-AM395</f>
        <v>600000</v>
      </c>
      <c r="BM395" s="94">
        <f t="shared" ref="BM395:BM458" si="187">AM395-AN395</f>
        <v>1000000</v>
      </c>
      <c r="BN395" s="94">
        <f t="shared" ref="BN395:BN458" si="188">AN395-AO395</f>
        <v>500000</v>
      </c>
      <c r="BO395" s="94">
        <f t="shared" ref="BO395:BO458" si="189">AO395-AP395</f>
        <v>5400000</v>
      </c>
      <c r="BP395" s="94">
        <f t="shared" ref="BP395:BP458" si="190">AP395-AQ395</f>
        <v>0</v>
      </c>
      <c r="BQ395" s="94">
        <f t="shared" ref="BQ395:BQ458" si="191">AQ395-AR395</f>
        <v>0</v>
      </c>
    </row>
    <row r="396" spans="1:69" x14ac:dyDescent="0.35">
      <c r="A396" s="21" t="s">
        <v>649</v>
      </c>
      <c r="B396" s="21" t="s">
        <v>693</v>
      </c>
      <c r="C396" s="22" t="s">
        <v>694</v>
      </c>
      <c r="D396" s="57">
        <v>0</v>
      </c>
      <c r="E396" s="57">
        <f t="shared" ref="E396:E459" si="192">D396-AF396</f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0</v>
      </c>
      <c r="K396" s="19">
        <v>0</v>
      </c>
      <c r="L396" s="19">
        <v>7500000</v>
      </c>
      <c r="M396" s="19">
        <v>6900000</v>
      </c>
      <c r="N396" s="19">
        <v>5900000</v>
      </c>
      <c r="O396" s="19">
        <v>0</v>
      </c>
      <c r="P396" s="19">
        <v>0</v>
      </c>
      <c r="Q396" s="19">
        <v>0</v>
      </c>
      <c r="S396" s="57">
        <f t="shared" si="167"/>
        <v>0</v>
      </c>
      <c r="T396" s="57">
        <f t="shared" si="167"/>
        <v>0</v>
      </c>
      <c r="U396" s="57">
        <f t="shared" si="167"/>
        <v>0</v>
      </c>
      <c r="V396" s="57">
        <f t="shared" si="167"/>
        <v>0</v>
      </c>
      <c r="W396" s="57">
        <f t="shared" si="167"/>
        <v>0</v>
      </c>
      <c r="X396" s="57">
        <f t="shared" si="167"/>
        <v>0</v>
      </c>
      <c r="Y396" s="57">
        <f t="shared" si="167"/>
        <v>7500000</v>
      </c>
      <c r="Z396" s="57">
        <f t="shared" si="167"/>
        <v>6900000</v>
      </c>
      <c r="AA396" s="57">
        <f t="shared" si="166"/>
        <v>5900000</v>
      </c>
      <c r="AB396" s="57">
        <f t="shared" si="166"/>
        <v>0</v>
      </c>
      <c r="AC396" s="57">
        <f t="shared" si="166"/>
        <v>0</v>
      </c>
      <c r="AD396" s="57">
        <f t="shared" si="166"/>
        <v>0</v>
      </c>
      <c r="AF396" s="19">
        <v>0</v>
      </c>
      <c r="AG396" s="19">
        <v>0</v>
      </c>
      <c r="AH396" s="19">
        <v>0</v>
      </c>
      <c r="AI396" s="19">
        <v>0</v>
      </c>
      <c r="AJ396" s="19">
        <v>0</v>
      </c>
      <c r="AK396" s="19">
        <v>0</v>
      </c>
      <c r="AL396" s="19">
        <v>7500000</v>
      </c>
      <c r="AM396" s="19">
        <v>6900000</v>
      </c>
      <c r="AN396" s="19">
        <v>5900000</v>
      </c>
      <c r="AO396" s="19">
        <v>0</v>
      </c>
      <c r="AP396" s="19">
        <v>0</v>
      </c>
      <c r="AQ396" s="19">
        <v>0</v>
      </c>
      <c r="AS396" s="57">
        <f t="shared" si="168"/>
        <v>0</v>
      </c>
      <c r="AT396" s="57">
        <f t="shared" si="169"/>
        <v>0</v>
      </c>
      <c r="AU396" s="57">
        <f t="shared" si="170"/>
        <v>0</v>
      </c>
      <c r="AV396" s="57">
        <f t="shared" si="171"/>
        <v>0</v>
      </c>
      <c r="AW396" s="57">
        <f t="shared" si="172"/>
        <v>0</v>
      </c>
      <c r="AX396" s="57">
        <f t="shared" si="173"/>
        <v>0</v>
      </c>
      <c r="AY396" s="57">
        <f t="shared" si="174"/>
        <v>0</v>
      </c>
      <c r="AZ396" s="57">
        <f t="shared" si="175"/>
        <v>0</v>
      </c>
      <c r="BA396" s="57">
        <f t="shared" si="176"/>
        <v>0</v>
      </c>
      <c r="BB396" s="57">
        <f t="shared" si="177"/>
        <v>0</v>
      </c>
      <c r="BC396" s="57">
        <f t="shared" si="178"/>
        <v>0</v>
      </c>
      <c r="BD396" s="57">
        <f t="shared" si="179"/>
        <v>0</v>
      </c>
      <c r="BF396" s="94">
        <f t="shared" si="180"/>
        <v>0</v>
      </c>
      <c r="BG396" s="94">
        <f t="shared" si="181"/>
        <v>0</v>
      </c>
      <c r="BH396" s="94">
        <f t="shared" si="182"/>
        <v>0</v>
      </c>
      <c r="BI396" s="94">
        <f t="shared" si="183"/>
        <v>0</v>
      </c>
      <c r="BJ396" s="94">
        <f t="shared" si="184"/>
        <v>0</v>
      </c>
      <c r="BK396" s="94">
        <f t="shared" si="185"/>
        <v>-7500000</v>
      </c>
      <c r="BL396" s="94">
        <f t="shared" si="186"/>
        <v>600000</v>
      </c>
      <c r="BM396" s="94">
        <f t="shared" si="187"/>
        <v>1000000</v>
      </c>
      <c r="BN396" s="94">
        <f t="shared" si="188"/>
        <v>5900000</v>
      </c>
      <c r="BO396" s="94">
        <f t="shared" si="189"/>
        <v>0</v>
      </c>
      <c r="BP396" s="94">
        <f t="shared" si="190"/>
        <v>0</v>
      </c>
      <c r="BQ396" s="94">
        <f t="shared" si="191"/>
        <v>0</v>
      </c>
    </row>
    <row r="397" spans="1:69" x14ac:dyDescent="0.35">
      <c r="A397" s="21" t="s">
        <v>649</v>
      </c>
      <c r="B397" s="21" t="s">
        <v>695</v>
      </c>
      <c r="C397" s="22" t="s">
        <v>696</v>
      </c>
      <c r="D397" s="57">
        <v>0</v>
      </c>
      <c r="E397" s="57">
        <f t="shared" si="192"/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19">
        <v>0</v>
      </c>
      <c r="S397" s="57">
        <f t="shared" si="167"/>
        <v>0</v>
      </c>
      <c r="T397" s="57">
        <f t="shared" si="167"/>
        <v>0</v>
      </c>
      <c r="U397" s="57">
        <f t="shared" si="167"/>
        <v>0</v>
      </c>
      <c r="V397" s="57">
        <f t="shared" si="167"/>
        <v>0</v>
      </c>
      <c r="W397" s="57">
        <f t="shared" si="167"/>
        <v>0</v>
      </c>
      <c r="X397" s="57">
        <f t="shared" si="167"/>
        <v>0</v>
      </c>
      <c r="Y397" s="57">
        <f t="shared" si="167"/>
        <v>0</v>
      </c>
      <c r="Z397" s="57">
        <f t="shared" si="167"/>
        <v>0</v>
      </c>
      <c r="AA397" s="57">
        <f t="shared" si="166"/>
        <v>0</v>
      </c>
      <c r="AB397" s="57">
        <f t="shared" si="166"/>
        <v>0</v>
      </c>
      <c r="AC397" s="57">
        <f t="shared" si="166"/>
        <v>0</v>
      </c>
      <c r="AD397" s="57">
        <f t="shared" si="166"/>
        <v>0</v>
      </c>
      <c r="AF397" s="19">
        <v>0</v>
      </c>
      <c r="AG397" s="19">
        <v>0</v>
      </c>
      <c r="AH397" s="19">
        <v>0</v>
      </c>
      <c r="AI397" s="19">
        <v>0</v>
      </c>
      <c r="AJ397" s="19">
        <v>0</v>
      </c>
      <c r="AK397" s="19">
        <v>0</v>
      </c>
      <c r="AL397" s="19">
        <v>0</v>
      </c>
      <c r="AM397" s="19">
        <v>0</v>
      </c>
      <c r="AN397" s="19">
        <v>0</v>
      </c>
      <c r="AO397" s="19">
        <v>0</v>
      </c>
      <c r="AP397" s="19">
        <v>0</v>
      </c>
      <c r="AQ397" s="19">
        <v>0</v>
      </c>
      <c r="AS397" s="57">
        <f t="shared" si="168"/>
        <v>0</v>
      </c>
      <c r="AT397" s="57">
        <f t="shared" si="169"/>
        <v>0</v>
      </c>
      <c r="AU397" s="57">
        <f t="shared" si="170"/>
        <v>0</v>
      </c>
      <c r="AV397" s="57">
        <f t="shared" si="171"/>
        <v>0</v>
      </c>
      <c r="AW397" s="57">
        <f t="shared" si="172"/>
        <v>0</v>
      </c>
      <c r="AX397" s="57">
        <f t="shared" si="173"/>
        <v>0</v>
      </c>
      <c r="AY397" s="57">
        <f t="shared" si="174"/>
        <v>0</v>
      </c>
      <c r="AZ397" s="57">
        <f t="shared" si="175"/>
        <v>0</v>
      </c>
      <c r="BA397" s="57">
        <f t="shared" si="176"/>
        <v>0</v>
      </c>
      <c r="BB397" s="57">
        <f t="shared" si="177"/>
        <v>0</v>
      </c>
      <c r="BC397" s="57">
        <f t="shared" si="178"/>
        <v>0</v>
      </c>
      <c r="BD397" s="57">
        <f t="shared" si="179"/>
        <v>0</v>
      </c>
      <c r="BF397" s="94">
        <f t="shared" si="180"/>
        <v>0</v>
      </c>
      <c r="BG397" s="94">
        <f t="shared" si="181"/>
        <v>0</v>
      </c>
      <c r="BH397" s="94">
        <f t="shared" si="182"/>
        <v>0</v>
      </c>
      <c r="BI397" s="94">
        <f t="shared" si="183"/>
        <v>0</v>
      </c>
      <c r="BJ397" s="94">
        <f t="shared" si="184"/>
        <v>0</v>
      </c>
      <c r="BK397" s="94">
        <f t="shared" si="185"/>
        <v>0</v>
      </c>
      <c r="BL397" s="94">
        <f t="shared" si="186"/>
        <v>0</v>
      </c>
      <c r="BM397" s="94">
        <f t="shared" si="187"/>
        <v>0</v>
      </c>
      <c r="BN397" s="94">
        <f t="shared" si="188"/>
        <v>0</v>
      </c>
      <c r="BO397" s="94">
        <f t="shared" si="189"/>
        <v>0</v>
      </c>
      <c r="BP397" s="94">
        <f t="shared" si="190"/>
        <v>0</v>
      </c>
      <c r="BQ397" s="94">
        <f t="shared" si="191"/>
        <v>0</v>
      </c>
    </row>
    <row r="398" spans="1:69" x14ac:dyDescent="0.35">
      <c r="A398" s="21" t="s">
        <v>649</v>
      </c>
      <c r="B398" s="21" t="s">
        <v>697</v>
      </c>
      <c r="C398" s="22" t="s">
        <v>698</v>
      </c>
      <c r="D398" s="57">
        <v>0</v>
      </c>
      <c r="E398" s="57">
        <f t="shared" si="192"/>
        <v>0</v>
      </c>
      <c r="F398" s="19">
        <v>0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19">
        <v>0</v>
      </c>
      <c r="S398" s="57">
        <f t="shared" si="167"/>
        <v>0</v>
      </c>
      <c r="T398" s="57">
        <f t="shared" si="167"/>
        <v>0</v>
      </c>
      <c r="U398" s="57">
        <f t="shared" si="167"/>
        <v>0</v>
      </c>
      <c r="V398" s="57">
        <f t="shared" si="167"/>
        <v>0</v>
      </c>
      <c r="W398" s="57">
        <f t="shared" si="167"/>
        <v>0</v>
      </c>
      <c r="X398" s="57">
        <f t="shared" si="167"/>
        <v>0</v>
      </c>
      <c r="Y398" s="57">
        <f t="shared" si="167"/>
        <v>0</v>
      </c>
      <c r="Z398" s="57">
        <f t="shared" si="167"/>
        <v>0</v>
      </c>
      <c r="AA398" s="57">
        <f t="shared" si="166"/>
        <v>0</v>
      </c>
      <c r="AB398" s="57">
        <f t="shared" si="166"/>
        <v>0</v>
      </c>
      <c r="AC398" s="57">
        <f t="shared" si="166"/>
        <v>0</v>
      </c>
      <c r="AD398" s="57">
        <f t="shared" si="166"/>
        <v>0</v>
      </c>
      <c r="AF398" s="19">
        <v>0</v>
      </c>
      <c r="AG398" s="19">
        <v>0</v>
      </c>
      <c r="AH398" s="19">
        <v>0</v>
      </c>
      <c r="AI398" s="19">
        <v>0</v>
      </c>
      <c r="AJ398" s="19">
        <v>0</v>
      </c>
      <c r="AK398" s="19">
        <v>0</v>
      </c>
      <c r="AL398" s="19">
        <v>0</v>
      </c>
      <c r="AM398" s="19">
        <v>0</v>
      </c>
      <c r="AN398" s="19">
        <v>0</v>
      </c>
      <c r="AO398" s="19">
        <v>0</v>
      </c>
      <c r="AP398" s="19">
        <v>0</v>
      </c>
      <c r="AQ398" s="19">
        <v>0</v>
      </c>
      <c r="AS398" s="57">
        <f t="shared" si="168"/>
        <v>0</v>
      </c>
      <c r="AT398" s="57">
        <f t="shared" si="169"/>
        <v>0</v>
      </c>
      <c r="AU398" s="57">
        <f t="shared" si="170"/>
        <v>0</v>
      </c>
      <c r="AV398" s="57">
        <f t="shared" si="171"/>
        <v>0</v>
      </c>
      <c r="AW398" s="57">
        <f t="shared" si="172"/>
        <v>0</v>
      </c>
      <c r="AX398" s="57">
        <f t="shared" si="173"/>
        <v>0</v>
      </c>
      <c r="AY398" s="57">
        <f t="shared" si="174"/>
        <v>0</v>
      </c>
      <c r="AZ398" s="57">
        <f t="shared" si="175"/>
        <v>0</v>
      </c>
      <c r="BA398" s="57">
        <f t="shared" si="176"/>
        <v>0</v>
      </c>
      <c r="BB398" s="57">
        <f t="shared" si="177"/>
        <v>0</v>
      </c>
      <c r="BC398" s="57">
        <f t="shared" si="178"/>
        <v>0</v>
      </c>
      <c r="BD398" s="57">
        <f t="shared" si="179"/>
        <v>0</v>
      </c>
      <c r="BF398" s="94">
        <f t="shared" si="180"/>
        <v>0</v>
      </c>
      <c r="BG398" s="94">
        <f t="shared" si="181"/>
        <v>0</v>
      </c>
      <c r="BH398" s="94">
        <f t="shared" si="182"/>
        <v>0</v>
      </c>
      <c r="BI398" s="94">
        <f t="shared" si="183"/>
        <v>0</v>
      </c>
      <c r="BJ398" s="94">
        <f t="shared" si="184"/>
        <v>0</v>
      </c>
      <c r="BK398" s="94">
        <f t="shared" si="185"/>
        <v>0</v>
      </c>
      <c r="BL398" s="94">
        <f t="shared" si="186"/>
        <v>0</v>
      </c>
      <c r="BM398" s="94">
        <f t="shared" si="187"/>
        <v>0</v>
      </c>
      <c r="BN398" s="94">
        <f t="shared" si="188"/>
        <v>0</v>
      </c>
      <c r="BO398" s="94">
        <f t="shared" si="189"/>
        <v>0</v>
      </c>
      <c r="BP398" s="94">
        <f t="shared" si="190"/>
        <v>0</v>
      </c>
      <c r="BQ398" s="94">
        <f t="shared" si="191"/>
        <v>0</v>
      </c>
    </row>
    <row r="399" spans="1:69" x14ac:dyDescent="0.35">
      <c r="A399" s="21" t="s">
        <v>649</v>
      </c>
      <c r="B399" s="21" t="s">
        <v>699</v>
      </c>
      <c r="C399" s="22" t="s">
        <v>700</v>
      </c>
      <c r="D399" s="57">
        <v>0</v>
      </c>
      <c r="E399" s="57">
        <f t="shared" si="192"/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19">
        <v>6600000</v>
      </c>
      <c r="O399" s="19">
        <v>6300000</v>
      </c>
      <c r="P399" s="19">
        <v>5400000</v>
      </c>
      <c r="Q399" s="19">
        <v>4800000</v>
      </c>
      <c r="S399" s="57">
        <f t="shared" si="167"/>
        <v>0</v>
      </c>
      <c r="T399" s="57">
        <f t="shared" si="167"/>
        <v>0</v>
      </c>
      <c r="U399" s="57">
        <f t="shared" si="167"/>
        <v>0</v>
      </c>
      <c r="V399" s="57">
        <f t="shared" si="167"/>
        <v>0</v>
      </c>
      <c r="W399" s="57">
        <f t="shared" si="167"/>
        <v>0</v>
      </c>
      <c r="X399" s="57">
        <f t="shared" si="167"/>
        <v>0</v>
      </c>
      <c r="Y399" s="57">
        <f t="shared" si="167"/>
        <v>0</v>
      </c>
      <c r="Z399" s="57">
        <f t="shared" si="167"/>
        <v>0</v>
      </c>
      <c r="AA399" s="73">
        <f>N399+Sheet3!K$52</f>
        <v>7600000</v>
      </c>
      <c r="AB399" s="73">
        <f>O399+Sheet3!L$52</f>
        <v>7300000</v>
      </c>
      <c r="AC399" s="73">
        <f>P399+Sheet3!M$52</f>
        <v>6400000</v>
      </c>
      <c r="AD399" s="73">
        <f>Q399+Sheet3!N$52</f>
        <v>5800000</v>
      </c>
      <c r="AF399" s="19">
        <v>0</v>
      </c>
      <c r="AG399" s="19">
        <v>0</v>
      </c>
      <c r="AH399" s="19">
        <v>0</v>
      </c>
      <c r="AI399" s="19">
        <v>0</v>
      </c>
      <c r="AJ399" s="19">
        <v>0</v>
      </c>
      <c r="AK399" s="19">
        <v>0</v>
      </c>
      <c r="AL399" s="19">
        <v>0</v>
      </c>
      <c r="AM399" s="19">
        <v>0</v>
      </c>
      <c r="AN399" s="19">
        <v>7600000</v>
      </c>
      <c r="AO399" s="19">
        <v>7300000</v>
      </c>
      <c r="AP399" s="19">
        <v>6400000</v>
      </c>
      <c r="AQ399" s="19">
        <v>5800000</v>
      </c>
      <c r="AS399" s="57">
        <f t="shared" si="168"/>
        <v>0</v>
      </c>
      <c r="AT399" s="57">
        <f t="shared" si="169"/>
        <v>0</v>
      </c>
      <c r="AU399" s="57">
        <f t="shared" si="170"/>
        <v>0</v>
      </c>
      <c r="AV399" s="57">
        <f t="shared" si="171"/>
        <v>0</v>
      </c>
      <c r="AW399" s="57">
        <f t="shared" si="172"/>
        <v>0</v>
      </c>
      <c r="AX399" s="57">
        <f t="shared" si="173"/>
        <v>0</v>
      </c>
      <c r="AY399" s="57">
        <f t="shared" si="174"/>
        <v>0</v>
      </c>
      <c r="AZ399" s="57">
        <f t="shared" si="175"/>
        <v>0</v>
      </c>
      <c r="BA399" s="57">
        <f t="shared" si="176"/>
        <v>0</v>
      </c>
      <c r="BB399" s="57">
        <f t="shared" si="177"/>
        <v>0</v>
      </c>
      <c r="BC399" s="57">
        <f t="shared" si="178"/>
        <v>0</v>
      </c>
      <c r="BD399" s="57">
        <f t="shared" si="179"/>
        <v>0</v>
      </c>
      <c r="BF399" s="94">
        <f t="shared" si="180"/>
        <v>0</v>
      </c>
      <c r="BG399" s="94">
        <f t="shared" si="181"/>
        <v>0</v>
      </c>
      <c r="BH399" s="94">
        <f t="shared" si="182"/>
        <v>0</v>
      </c>
      <c r="BI399" s="94">
        <f t="shared" si="183"/>
        <v>0</v>
      </c>
      <c r="BJ399" s="94">
        <f t="shared" si="184"/>
        <v>0</v>
      </c>
      <c r="BK399" s="94">
        <f t="shared" si="185"/>
        <v>0</v>
      </c>
      <c r="BL399" s="94">
        <f t="shared" si="186"/>
        <v>0</v>
      </c>
      <c r="BM399" s="94">
        <f t="shared" si="187"/>
        <v>-7600000</v>
      </c>
      <c r="BN399" s="94">
        <f t="shared" si="188"/>
        <v>300000</v>
      </c>
      <c r="BO399" s="94">
        <f t="shared" si="189"/>
        <v>900000</v>
      </c>
      <c r="BP399" s="94">
        <f t="shared" si="190"/>
        <v>600000</v>
      </c>
      <c r="BQ399" s="94">
        <f t="shared" si="191"/>
        <v>5800000</v>
      </c>
    </row>
    <row r="400" spans="1:69" x14ac:dyDescent="0.35">
      <c r="A400" s="21" t="s">
        <v>649</v>
      </c>
      <c r="B400" s="21" t="s">
        <v>701</v>
      </c>
      <c r="C400" s="22" t="s">
        <v>702</v>
      </c>
      <c r="D400" s="57">
        <v>0</v>
      </c>
      <c r="E400" s="57">
        <f t="shared" si="192"/>
        <v>-15800000</v>
      </c>
      <c r="F400" s="19">
        <v>14800000</v>
      </c>
      <c r="G400" s="19">
        <v>14100000</v>
      </c>
      <c r="H400" s="19">
        <v>13800000</v>
      </c>
      <c r="I400" s="19">
        <v>13200000</v>
      </c>
      <c r="J400" s="19">
        <v>12500000</v>
      </c>
      <c r="K400" s="19">
        <v>11500000</v>
      </c>
      <c r="L400" s="19">
        <v>9900000</v>
      </c>
      <c r="M400" s="19">
        <v>8900000</v>
      </c>
      <c r="N400" s="19">
        <v>0</v>
      </c>
      <c r="O400" s="19">
        <v>0</v>
      </c>
      <c r="P400" s="19">
        <v>0</v>
      </c>
      <c r="Q400" s="19">
        <v>0</v>
      </c>
      <c r="S400" s="73">
        <f>F400+Sheet3!C$52</f>
        <v>15800000</v>
      </c>
      <c r="T400" s="73">
        <f>G400+Sheet3!D$52</f>
        <v>15100000</v>
      </c>
      <c r="U400" s="73">
        <f>H400+Sheet3!E$52</f>
        <v>14800000</v>
      </c>
      <c r="V400" s="73">
        <f>I400+Sheet3!F$52</f>
        <v>14200000</v>
      </c>
      <c r="W400" s="73">
        <f>J400+Sheet3!G$52</f>
        <v>13500000</v>
      </c>
      <c r="X400" s="73">
        <f>K400+Sheet3!H$52</f>
        <v>12500000</v>
      </c>
      <c r="Y400" s="73">
        <f>L400+Sheet3!I$52</f>
        <v>10900000</v>
      </c>
      <c r="Z400" s="73">
        <f>M400+Sheet3!J$52</f>
        <v>9900000</v>
      </c>
      <c r="AA400" s="57">
        <f t="shared" si="166"/>
        <v>0</v>
      </c>
      <c r="AB400" s="57">
        <f t="shared" si="166"/>
        <v>0</v>
      </c>
      <c r="AC400" s="57">
        <f t="shared" si="166"/>
        <v>0</v>
      </c>
      <c r="AD400" s="57">
        <f t="shared" si="166"/>
        <v>0</v>
      </c>
      <c r="AF400" s="19">
        <v>15800000</v>
      </c>
      <c r="AG400" s="19">
        <v>15100000</v>
      </c>
      <c r="AH400" s="19">
        <v>14800000</v>
      </c>
      <c r="AI400" s="19">
        <v>14200000</v>
      </c>
      <c r="AJ400" s="19">
        <v>13200000</v>
      </c>
      <c r="AK400" s="19">
        <v>12500000</v>
      </c>
      <c r="AL400" s="19">
        <v>10900000</v>
      </c>
      <c r="AM400" s="19">
        <v>9900000</v>
      </c>
      <c r="AN400" s="19">
        <v>0</v>
      </c>
      <c r="AO400" s="19">
        <v>0</v>
      </c>
      <c r="AP400" s="19">
        <v>0</v>
      </c>
      <c r="AQ400" s="19">
        <v>0</v>
      </c>
      <c r="AS400" s="57">
        <f t="shared" si="168"/>
        <v>0</v>
      </c>
      <c r="AT400" s="57">
        <f t="shared" si="169"/>
        <v>0</v>
      </c>
      <c r="AU400" s="57">
        <f t="shared" si="170"/>
        <v>0</v>
      </c>
      <c r="AV400" s="57">
        <f t="shared" si="171"/>
        <v>0</v>
      </c>
      <c r="AW400" s="57">
        <f t="shared" si="172"/>
        <v>-300000</v>
      </c>
      <c r="AX400" s="57">
        <f t="shared" si="173"/>
        <v>0</v>
      </c>
      <c r="AY400" s="57">
        <f t="shared" si="174"/>
        <v>0</v>
      </c>
      <c r="AZ400" s="57">
        <f t="shared" si="175"/>
        <v>0</v>
      </c>
      <c r="BA400" s="57">
        <f t="shared" si="176"/>
        <v>0</v>
      </c>
      <c r="BB400" s="57">
        <f t="shared" si="177"/>
        <v>0</v>
      </c>
      <c r="BC400" s="57">
        <f t="shared" si="178"/>
        <v>0</v>
      </c>
      <c r="BD400" s="57">
        <f t="shared" si="179"/>
        <v>0</v>
      </c>
      <c r="BF400" s="94">
        <f t="shared" si="180"/>
        <v>700000</v>
      </c>
      <c r="BG400" s="94">
        <f t="shared" si="181"/>
        <v>300000</v>
      </c>
      <c r="BH400" s="94">
        <f t="shared" si="182"/>
        <v>600000</v>
      </c>
      <c r="BI400" s="94">
        <f t="shared" si="183"/>
        <v>1000000</v>
      </c>
      <c r="BJ400" s="94">
        <f t="shared" si="184"/>
        <v>700000</v>
      </c>
      <c r="BK400" s="94">
        <f t="shared" si="185"/>
        <v>1600000</v>
      </c>
      <c r="BL400" s="94">
        <f t="shared" si="186"/>
        <v>1000000</v>
      </c>
      <c r="BM400" s="94">
        <f t="shared" si="187"/>
        <v>9900000</v>
      </c>
      <c r="BN400" s="94">
        <f t="shared" si="188"/>
        <v>0</v>
      </c>
      <c r="BO400" s="94">
        <f t="shared" si="189"/>
        <v>0</v>
      </c>
      <c r="BP400" s="94">
        <f t="shared" si="190"/>
        <v>0</v>
      </c>
      <c r="BQ400" s="94">
        <f t="shared" si="191"/>
        <v>0</v>
      </c>
    </row>
    <row r="401" spans="1:69" x14ac:dyDescent="0.35">
      <c r="A401" s="21" t="s">
        <v>649</v>
      </c>
      <c r="B401" s="21" t="s">
        <v>703</v>
      </c>
      <c r="C401" s="22" t="s">
        <v>704</v>
      </c>
      <c r="D401" s="57">
        <v>0</v>
      </c>
      <c r="E401" s="57">
        <f t="shared" si="192"/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S401" s="57">
        <f t="shared" si="167"/>
        <v>0</v>
      </c>
      <c r="T401" s="57">
        <f t="shared" si="167"/>
        <v>0</v>
      </c>
      <c r="U401" s="57">
        <f t="shared" si="167"/>
        <v>0</v>
      </c>
      <c r="V401" s="57">
        <f t="shared" si="167"/>
        <v>0</v>
      </c>
      <c r="W401" s="57">
        <f t="shared" si="167"/>
        <v>0</v>
      </c>
      <c r="X401" s="57">
        <f t="shared" si="167"/>
        <v>0</v>
      </c>
      <c r="Y401" s="57">
        <f t="shared" si="167"/>
        <v>0</v>
      </c>
      <c r="Z401" s="57">
        <f t="shared" si="167"/>
        <v>0</v>
      </c>
      <c r="AA401" s="57">
        <f t="shared" si="166"/>
        <v>0</v>
      </c>
      <c r="AB401" s="57">
        <f t="shared" si="166"/>
        <v>0</v>
      </c>
      <c r="AC401" s="57">
        <f t="shared" si="166"/>
        <v>0</v>
      </c>
      <c r="AD401" s="57">
        <f t="shared" si="166"/>
        <v>0</v>
      </c>
      <c r="AF401" s="19">
        <v>0</v>
      </c>
      <c r="AG401" s="19">
        <v>0</v>
      </c>
      <c r="AH401" s="19">
        <v>0</v>
      </c>
      <c r="AI401" s="19">
        <v>0</v>
      </c>
      <c r="AJ401" s="19">
        <v>0</v>
      </c>
      <c r="AK401" s="19">
        <v>0</v>
      </c>
      <c r="AL401" s="19">
        <v>0</v>
      </c>
      <c r="AM401" s="19">
        <v>0</v>
      </c>
      <c r="AN401" s="19">
        <v>0</v>
      </c>
      <c r="AO401" s="19">
        <v>0</v>
      </c>
      <c r="AP401" s="19">
        <v>0</v>
      </c>
      <c r="AQ401" s="19">
        <v>0</v>
      </c>
      <c r="AS401" s="57">
        <f t="shared" si="168"/>
        <v>0</v>
      </c>
      <c r="AT401" s="57">
        <f t="shared" si="169"/>
        <v>0</v>
      </c>
      <c r="AU401" s="57">
        <f t="shared" si="170"/>
        <v>0</v>
      </c>
      <c r="AV401" s="57">
        <f t="shared" si="171"/>
        <v>0</v>
      </c>
      <c r="AW401" s="57">
        <f t="shared" si="172"/>
        <v>0</v>
      </c>
      <c r="AX401" s="57">
        <f t="shared" si="173"/>
        <v>0</v>
      </c>
      <c r="AY401" s="57">
        <f t="shared" si="174"/>
        <v>0</v>
      </c>
      <c r="AZ401" s="57">
        <f t="shared" si="175"/>
        <v>0</v>
      </c>
      <c r="BA401" s="57">
        <f t="shared" si="176"/>
        <v>0</v>
      </c>
      <c r="BB401" s="57">
        <f t="shared" si="177"/>
        <v>0</v>
      </c>
      <c r="BC401" s="57">
        <f t="shared" si="178"/>
        <v>0</v>
      </c>
      <c r="BD401" s="57">
        <f t="shared" si="179"/>
        <v>0</v>
      </c>
      <c r="BF401" s="94">
        <f t="shared" si="180"/>
        <v>0</v>
      </c>
      <c r="BG401" s="94">
        <f t="shared" si="181"/>
        <v>0</v>
      </c>
      <c r="BH401" s="94">
        <f t="shared" si="182"/>
        <v>0</v>
      </c>
      <c r="BI401" s="94">
        <f t="shared" si="183"/>
        <v>0</v>
      </c>
      <c r="BJ401" s="94">
        <f t="shared" si="184"/>
        <v>0</v>
      </c>
      <c r="BK401" s="94">
        <f t="shared" si="185"/>
        <v>0</v>
      </c>
      <c r="BL401" s="94">
        <f t="shared" si="186"/>
        <v>0</v>
      </c>
      <c r="BM401" s="94">
        <f t="shared" si="187"/>
        <v>0</v>
      </c>
      <c r="BN401" s="94">
        <f t="shared" si="188"/>
        <v>0</v>
      </c>
      <c r="BO401" s="94">
        <f t="shared" si="189"/>
        <v>0</v>
      </c>
      <c r="BP401" s="94">
        <f t="shared" si="190"/>
        <v>0</v>
      </c>
      <c r="BQ401" s="94">
        <f t="shared" si="191"/>
        <v>0</v>
      </c>
    </row>
    <row r="402" spans="1:69" x14ac:dyDescent="0.35">
      <c r="A402" s="21" t="s">
        <v>649</v>
      </c>
      <c r="B402" s="21" t="s">
        <v>705</v>
      </c>
      <c r="C402" s="22" t="s">
        <v>706</v>
      </c>
      <c r="D402" s="57">
        <v>0</v>
      </c>
      <c r="E402" s="57">
        <f t="shared" si="192"/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7000000</v>
      </c>
      <c r="N402" s="19">
        <v>6600000</v>
      </c>
      <c r="O402" s="19">
        <v>6300000</v>
      </c>
      <c r="P402" s="19">
        <v>5400000</v>
      </c>
      <c r="Q402" s="19">
        <v>4800000</v>
      </c>
      <c r="S402" s="57">
        <f t="shared" si="167"/>
        <v>0</v>
      </c>
      <c r="T402" s="57">
        <f t="shared" si="167"/>
        <v>0</v>
      </c>
      <c r="U402" s="57">
        <f t="shared" si="167"/>
        <v>0</v>
      </c>
      <c r="V402" s="57">
        <f t="shared" si="167"/>
        <v>0</v>
      </c>
      <c r="W402" s="57">
        <f t="shared" si="167"/>
        <v>0</v>
      </c>
      <c r="X402" s="57">
        <f t="shared" si="167"/>
        <v>0</v>
      </c>
      <c r="Y402" s="57">
        <f t="shared" si="167"/>
        <v>0</v>
      </c>
      <c r="Z402" s="73">
        <f>M402+Sheet3!J$52</f>
        <v>8000000</v>
      </c>
      <c r="AA402" s="73">
        <f>N402+Sheet3!K$52</f>
        <v>7600000</v>
      </c>
      <c r="AB402" s="73">
        <f>O402+Sheet3!L$52</f>
        <v>7300000</v>
      </c>
      <c r="AC402" s="73">
        <f>P402+Sheet3!M$52</f>
        <v>6400000</v>
      </c>
      <c r="AD402" s="73">
        <f>Q402+Sheet3!N$52</f>
        <v>5800000</v>
      </c>
      <c r="AF402" s="19">
        <v>0</v>
      </c>
      <c r="AG402" s="19">
        <v>0</v>
      </c>
      <c r="AH402" s="19">
        <v>0</v>
      </c>
      <c r="AI402" s="19">
        <v>0</v>
      </c>
      <c r="AJ402" s="19">
        <v>0</v>
      </c>
      <c r="AK402" s="19">
        <v>0</v>
      </c>
      <c r="AL402" s="19">
        <v>0</v>
      </c>
      <c r="AM402" s="19">
        <v>8000000</v>
      </c>
      <c r="AN402" s="19">
        <v>7600000</v>
      </c>
      <c r="AO402" s="19">
        <v>7300000</v>
      </c>
      <c r="AP402" s="19">
        <v>6400000</v>
      </c>
      <c r="AQ402" s="19">
        <v>5800000</v>
      </c>
      <c r="AS402" s="57">
        <f t="shared" si="168"/>
        <v>0</v>
      </c>
      <c r="AT402" s="57">
        <f t="shared" si="169"/>
        <v>0</v>
      </c>
      <c r="AU402" s="57">
        <f t="shared" si="170"/>
        <v>0</v>
      </c>
      <c r="AV402" s="57">
        <f t="shared" si="171"/>
        <v>0</v>
      </c>
      <c r="AW402" s="57">
        <f t="shared" si="172"/>
        <v>0</v>
      </c>
      <c r="AX402" s="57">
        <f t="shared" si="173"/>
        <v>0</v>
      </c>
      <c r="AY402" s="57">
        <f t="shared" si="174"/>
        <v>0</v>
      </c>
      <c r="AZ402" s="57">
        <f t="shared" si="175"/>
        <v>0</v>
      </c>
      <c r="BA402" s="57">
        <f t="shared" si="176"/>
        <v>0</v>
      </c>
      <c r="BB402" s="57">
        <f t="shared" si="177"/>
        <v>0</v>
      </c>
      <c r="BC402" s="57">
        <f t="shared" si="178"/>
        <v>0</v>
      </c>
      <c r="BD402" s="57">
        <f t="shared" si="179"/>
        <v>0</v>
      </c>
      <c r="BF402" s="94">
        <f t="shared" si="180"/>
        <v>0</v>
      </c>
      <c r="BG402" s="94">
        <f t="shared" si="181"/>
        <v>0</v>
      </c>
      <c r="BH402" s="94">
        <f t="shared" si="182"/>
        <v>0</v>
      </c>
      <c r="BI402" s="94">
        <f t="shared" si="183"/>
        <v>0</v>
      </c>
      <c r="BJ402" s="94">
        <f t="shared" si="184"/>
        <v>0</v>
      </c>
      <c r="BK402" s="94">
        <f t="shared" si="185"/>
        <v>0</v>
      </c>
      <c r="BL402" s="94">
        <f t="shared" si="186"/>
        <v>-8000000</v>
      </c>
      <c r="BM402" s="94">
        <f t="shared" si="187"/>
        <v>400000</v>
      </c>
      <c r="BN402" s="94">
        <f t="shared" si="188"/>
        <v>300000</v>
      </c>
      <c r="BO402" s="94">
        <f t="shared" si="189"/>
        <v>900000</v>
      </c>
      <c r="BP402" s="94">
        <f t="shared" si="190"/>
        <v>600000</v>
      </c>
      <c r="BQ402" s="94">
        <f t="shared" si="191"/>
        <v>5800000</v>
      </c>
    </row>
    <row r="403" spans="1:69" x14ac:dyDescent="0.35">
      <c r="A403" s="21" t="s">
        <v>649</v>
      </c>
      <c r="B403" s="21" t="s">
        <v>707</v>
      </c>
      <c r="C403" s="22" t="s">
        <v>708</v>
      </c>
      <c r="D403" s="57">
        <v>0</v>
      </c>
      <c r="E403" s="57">
        <f t="shared" si="192"/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0</v>
      </c>
      <c r="L403" s="19">
        <v>0</v>
      </c>
      <c r="M403" s="19">
        <v>7000000</v>
      </c>
      <c r="N403" s="19">
        <v>6600000</v>
      </c>
      <c r="O403" s="19">
        <v>6300000</v>
      </c>
      <c r="P403" s="19">
        <v>5400000</v>
      </c>
      <c r="Q403" s="19">
        <v>4800000</v>
      </c>
      <c r="S403" s="57">
        <f t="shared" si="167"/>
        <v>0</v>
      </c>
      <c r="T403" s="57">
        <f t="shared" si="167"/>
        <v>0</v>
      </c>
      <c r="U403" s="57">
        <f t="shared" si="167"/>
        <v>0</v>
      </c>
      <c r="V403" s="57">
        <f t="shared" si="167"/>
        <v>0</v>
      </c>
      <c r="W403" s="57">
        <f t="shared" si="167"/>
        <v>0</v>
      </c>
      <c r="X403" s="57">
        <f t="shared" si="167"/>
        <v>0</v>
      </c>
      <c r="Y403" s="57">
        <f t="shared" si="167"/>
        <v>0</v>
      </c>
      <c r="Z403" s="73">
        <f>M403+Sheet3!J$52</f>
        <v>8000000</v>
      </c>
      <c r="AA403" s="73">
        <f>N403+Sheet3!K$52</f>
        <v>7600000</v>
      </c>
      <c r="AB403" s="73">
        <f>O403+Sheet3!L$52</f>
        <v>7300000</v>
      </c>
      <c r="AC403" s="73">
        <f>P403+Sheet3!M$52</f>
        <v>6400000</v>
      </c>
      <c r="AD403" s="73">
        <f>Q403+Sheet3!N$52</f>
        <v>5800000</v>
      </c>
      <c r="AF403" s="19">
        <v>0</v>
      </c>
      <c r="AG403" s="19">
        <v>0</v>
      </c>
      <c r="AH403" s="19">
        <v>0</v>
      </c>
      <c r="AI403" s="19">
        <v>0</v>
      </c>
      <c r="AJ403" s="19">
        <v>0</v>
      </c>
      <c r="AK403" s="19">
        <v>0</v>
      </c>
      <c r="AL403" s="19">
        <v>0</v>
      </c>
      <c r="AM403" s="19">
        <v>8000000</v>
      </c>
      <c r="AN403" s="19">
        <v>7600000</v>
      </c>
      <c r="AO403" s="19">
        <v>7300000</v>
      </c>
      <c r="AP403" s="19">
        <v>6400000</v>
      </c>
      <c r="AQ403" s="19">
        <v>5800000</v>
      </c>
      <c r="AS403" s="57">
        <f t="shared" si="168"/>
        <v>0</v>
      </c>
      <c r="AT403" s="57">
        <f t="shared" si="169"/>
        <v>0</v>
      </c>
      <c r="AU403" s="57">
        <f t="shared" si="170"/>
        <v>0</v>
      </c>
      <c r="AV403" s="57">
        <f t="shared" si="171"/>
        <v>0</v>
      </c>
      <c r="AW403" s="57">
        <f t="shared" si="172"/>
        <v>0</v>
      </c>
      <c r="AX403" s="57">
        <f t="shared" si="173"/>
        <v>0</v>
      </c>
      <c r="AY403" s="57">
        <f t="shared" si="174"/>
        <v>0</v>
      </c>
      <c r="AZ403" s="57">
        <f t="shared" si="175"/>
        <v>0</v>
      </c>
      <c r="BA403" s="57">
        <f t="shared" si="176"/>
        <v>0</v>
      </c>
      <c r="BB403" s="57">
        <f t="shared" si="177"/>
        <v>0</v>
      </c>
      <c r="BC403" s="57">
        <f t="shared" si="178"/>
        <v>0</v>
      </c>
      <c r="BD403" s="57">
        <f t="shared" si="179"/>
        <v>0</v>
      </c>
      <c r="BF403" s="94">
        <f t="shared" si="180"/>
        <v>0</v>
      </c>
      <c r="BG403" s="94">
        <f t="shared" si="181"/>
        <v>0</v>
      </c>
      <c r="BH403" s="94">
        <f t="shared" si="182"/>
        <v>0</v>
      </c>
      <c r="BI403" s="94">
        <f t="shared" si="183"/>
        <v>0</v>
      </c>
      <c r="BJ403" s="94">
        <f t="shared" si="184"/>
        <v>0</v>
      </c>
      <c r="BK403" s="94">
        <f t="shared" si="185"/>
        <v>0</v>
      </c>
      <c r="BL403" s="94">
        <f t="shared" si="186"/>
        <v>-8000000</v>
      </c>
      <c r="BM403" s="94">
        <f t="shared" si="187"/>
        <v>400000</v>
      </c>
      <c r="BN403" s="94">
        <f t="shared" si="188"/>
        <v>300000</v>
      </c>
      <c r="BO403" s="94">
        <f t="shared" si="189"/>
        <v>900000</v>
      </c>
      <c r="BP403" s="94">
        <f t="shared" si="190"/>
        <v>600000</v>
      </c>
      <c r="BQ403" s="94">
        <f t="shared" si="191"/>
        <v>5800000</v>
      </c>
    </row>
    <row r="404" spans="1:69" x14ac:dyDescent="0.35">
      <c r="A404" s="21" t="s">
        <v>649</v>
      </c>
      <c r="B404" s="21" t="s">
        <v>709</v>
      </c>
      <c r="C404" s="22" t="s">
        <v>710</v>
      </c>
      <c r="D404" s="57">
        <v>0</v>
      </c>
      <c r="E404" s="57">
        <f t="shared" si="192"/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19">
        <v>0</v>
      </c>
      <c r="S404" s="57">
        <f t="shared" si="167"/>
        <v>0</v>
      </c>
      <c r="T404" s="57">
        <f t="shared" si="167"/>
        <v>0</v>
      </c>
      <c r="U404" s="57">
        <f t="shared" si="167"/>
        <v>0</v>
      </c>
      <c r="V404" s="57">
        <f t="shared" si="167"/>
        <v>0</v>
      </c>
      <c r="W404" s="57">
        <f t="shared" si="167"/>
        <v>0</v>
      </c>
      <c r="X404" s="57">
        <f t="shared" si="167"/>
        <v>0</v>
      </c>
      <c r="Y404" s="57">
        <f t="shared" si="167"/>
        <v>0</v>
      </c>
      <c r="Z404" s="57">
        <f t="shared" si="167"/>
        <v>0</v>
      </c>
      <c r="AA404" s="57">
        <f t="shared" si="166"/>
        <v>0</v>
      </c>
      <c r="AB404" s="57">
        <f t="shared" si="166"/>
        <v>0</v>
      </c>
      <c r="AC404" s="57">
        <f t="shared" si="166"/>
        <v>0</v>
      </c>
      <c r="AD404" s="57">
        <f t="shared" si="166"/>
        <v>0</v>
      </c>
      <c r="AF404" s="19">
        <v>0</v>
      </c>
      <c r="AG404" s="19">
        <v>0</v>
      </c>
      <c r="AH404" s="19">
        <v>0</v>
      </c>
      <c r="AI404" s="19">
        <v>0</v>
      </c>
      <c r="AJ404" s="19">
        <v>0</v>
      </c>
      <c r="AK404" s="19">
        <v>0</v>
      </c>
      <c r="AL404" s="19">
        <v>0</v>
      </c>
      <c r="AM404" s="19">
        <v>0</v>
      </c>
      <c r="AN404" s="19">
        <v>0</v>
      </c>
      <c r="AO404" s="19">
        <v>0</v>
      </c>
      <c r="AP404" s="19">
        <v>0</v>
      </c>
      <c r="AQ404" s="19">
        <v>0</v>
      </c>
      <c r="AS404" s="57">
        <f t="shared" si="168"/>
        <v>0</v>
      </c>
      <c r="AT404" s="57">
        <f t="shared" si="169"/>
        <v>0</v>
      </c>
      <c r="AU404" s="57">
        <f t="shared" si="170"/>
        <v>0</v>
      </c>
      <c r="AV404" s="57">
        <f t="shared" si="171"/>
        <v>0</v>
      </c>
      <c r="AW404" s="57">
        <f t="shared" si="172"/>
        <v>0</v>
      </c>
      <c r="AX404" s="57">
        <f t="shared" si="173"/>
        <v>0</v>
      </c>
      <c r="AY404" s="57">
        <f t="shared" si="174"/>
        <v>0</v>
      </c>
      <c r="AZ404" s="57">
        <f t="shared" si="175"/>
        <v>0</v>
      </c>
      <c r="BA404" s="57">
        <f t="shared" si="176"/>
        <v>0</v>
      </c>
      <c r="BB404" s="57">
        <f t="shared" si="177"/>
        <v>0</v>
      </c>
      <c r="BC404" s="57">
        <f t="shared" si="178"/>
        <v>0</v>
      </c>
      <c r="BD404" s="57">
        <f t="shared" si="179"/>
        <v>0</v>
      </c>
      <c r="BF404" s="94">
        <f t="shared" si="180"/>
        <v>0</v>
      </c>
      <c r="BG404" s="94">
        <f t="shared" si="181"/>
        <v>0</v>
      </c>
      <c r="BH404" s="94">
        <f t="shared" si="182"/>
        <v>0</v>
      </c>
      <c r="BI404" s="94">
        <f t="shared" si="183"/>
        <v>0</v>
      </c>
      <c r="BJ404" s="94">
        <f t="shared" si="184"/>
        <v>0</v>
      </c>
      <c r="BK404" s="94">
        <f t="shared" si="185"/>
        <v>0</v>
      </c>
      <c r="BL404" s="94">
        <f t="shared" si="186"/>
        <v>0</v>
      </c>
      <c r="BM404" s="94">
        <f t="shared" si="187"/>
        <v>0</v>
      </c>
      <c r="BN404" s="94">
        <f t="shared" si="188"/>
        <v>0</v>
      </c>
      <c r="BO404" s="94">
        <f t="shared" si="189"/>
        <v>0</v>
      </c>
      <c r="BP404" s="94">
        <f t="shared" si="190"/>
        <v>0</v>
      </c>
      <c r="BQ404" s="94">
        <f t="shared" si="191"/>
        <v>0</v>
      </c>
    </row>
    <row r="405" spans="1:69" x14ac:dyDescent="0.35">
      <c r="A405" s="21" t="s">
        <v>649</v>
      </c>
      <c r="B405" s="21" t="s">
        <v>711</v>
      </c>
      <c r="C405" s="22" t="s">
        <v>712</v>
      </c>
      <c r="D405" s="57">
        <v>0</v>
      </c>
      <c r="E405" s="57">
        <f t="shared" si="192"/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19">
        <v>6600000</v>
      </c>
      <c r="O405" s="19">
        <v>6300000</v>
      </c>
      <c r="P405" s="19">
        <v>5400000</v>
      </c>
      <c r="Q405" s="19">
        <v>4800000</v>
      </c>
      <c r="S405" s="57">
        <f t="shared" si="167"/>
        <v>0</v>
      </c>
      <c r="T405" s="57">
        <f t="shared" si="167"/>
        <v>0</v>
      </c>
      <c r="U405" s="57">
        <f t="shared" si="167"/>
        <v>0</v>
      </c>
      <c r="V405" s="57">
        <f t="shared" si="167"/>
        <v>0</v>
      </c>
      <c r="W405" s="57">
        <f t="shared" si="167"/>
        <v>0</v>
      </c>
      <c r="X405" s="57">
        <f t="shared" si="167"/>
        <v>0</v>
      </c>
      <c r="Y405" s="57">
        <f t="shared" si="167"/>
        <v>0</v>
      </c>
      <c r="Z405" s="57">
        <f t="shared" si="167"/>
        <v>0</v>
      </c>
      <c r="AA405" s="73">
        <f>N405+Sheet3!K$52</f>
        <v>7600000</v>
      </c>
      <c r="AB405" s="73">
        <f>O405+Sheet3!L$52</f>
        <v>7300000</v>
      </c>
      <c r="AC405" s="73">
        <f>P405+Sheet3!M$52</f>
        <v>6400000</v>
      </c>
      <c r="AD405" s="73">
        <f>Q405+Sheet3!N$52</f>
        <v>5800000</v>
      </c>
      <c r="AF405" s="19">
        <v>0</v>
      </c>
      <c r="AG405" s="19">
        <v>0</v>
      </c>
      <c r="AH405" s="19">
        <v>0</v>
      </c>
      <c r="AI405" s="19">
        <v>0</v>
      </c>
      <c r="AJ405" s="19">
        <v>0</v>
      </c>
      <c r="AK405" s="19">
        <v>0</v>
      </c>
      <c r="AL405" s="19">
        <v>0</v>
      </c>
      <c r="AM405" s="19">
        <v>0</v>
      </c>
      <c r="AN405" s="19">
        <v>7600000</v>
      </c>
      <c r="AO405" s="19">
        <v>7300000</v>
      </c>
      <c r="AP405" s="19">
        <v>6400000</v>
      </c>
      <c r="AQ405" s="19">
        <v>5800000</v>
      </c>
      <c r="AS405" s="57">
        <f t="shared" si="168"/>
        <v>0</v>
      </c>
      <c r="AT405" s="57">
        <f t="shared" si="169"/>
        <v>0</v>
      </c>
      <c r="AU405" s="57">
        <f t="shared" si="170"/>
        <v>0</v>
      </c>
      <c r="AV405" s="57">
        <f t="shared" si="171"/>
        <v>0</v>
      </c>
      <c r="AW405" s="57">
        <f t="shared" si="172"/>
        <v>0</v>
      </c>
      <c r="AX405" s="57">
        <f t="shared" si="173"/>
        <v>0</v>
      </c>
      <c r="AY405" s="57">
        <f t="shared" si="174"/>
        <v>0</v>
      </c>
      <c r="AZ405" s="57">
        <f t="shared" si="175"/>
        <v>0</v>
      </c>
      <c r="BA405" s="57">
        <f t="shared" si="176"/>
        <v>0</v>
      </c>
      <c r="BB405" s="57">
        <f t="shared" si="177"/>
        <v>0</v>
      </c>
      <c r="BC405" s="57">
        <f t="shared" si="178"/>
        <v>0</v>
      </c>
      <c r="BD405" s="57">
        <f t="shared" si="179"/>
        <v>0</v>
      </c>
      <c r="BF405" s="94">
        <f t="shared" si="180"/>
        <v>0</v>
      </c>
      <c r="BG405" s="94">
        <f t="shared" si="181"/>
        <v>0</v>
      </c>
      <c r="BH405" s="94">
        <f t="shared" si="182"/>
        <v>0</v>
      </c>
      <c r="BI405" s="94">
        <f t="shared" si="183"/>
        <v>0</v>
      </c>
      <c r="BJ405" s="94">
        <f t="shared" si="184"/>
        <v>0</v>
      </c>
      <c r="BK405" s="94">
        <f t="shared" si="185"/>
        <v>0</v>
      </c>
      <c r="BL405" s="94">
        <f t="shared" si="186"/>
        <v>0</v>
      </c>
      <c r="BM405" s="94">
        <f t="shared" si="187"/>
        <v>-7600000</v>
      </c>
      <c r="BN405" s="94">
        <f t="shared" si="188"/>
        <v>300000</v>
      </c>
      <c r="BO405" s="94">
        <f t="shared" si="189"/>
        <v>900000</v>
      </c>
      <c r="BP405" s="94">
        <f t="shared" si="190"/>
        <v>600000</v>
      </c>
      <c r="BQ405" s="94">
        <f t="shared" si="191"/>
        <v>5800000</v>
      </c>
    </row>
    <row r="406" spans="1:69" x14ac:dyDescent="0.35">
      <c r="A406" s="21" t="s">
        <v>649</v>
      </c>
      <c r="B406" s="21" t="s">
        <v>711</v>
      </c>
      <c r="C406" s="22" t="s">
        <v>713</v>
      </c>
      <c r="D406" s="57">
        <v>0</v>
      </c>
      <c r="E406" s="57">
        <f t="shared" si="192"/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6600000</v>
      </c>
      <c r="O406" s="19">
        <v>6300000</v>
      </c>
      <c r="P406" s="19">
        <v>5400000</v>
      </c>
      <c r="Q406" s="19">
        <v>4800000</v>
      </c>
      <c r="S406" s="57">
        <f t="shared" si="167"/>
        <v>0</v>
      </c>
      <c r="T406" s="57">
        <f t="shared" si="167"/>
        <v>0</v>
      </c>
      <c r="U406" s="57">
        <f t="shared" si="167"/>
        <v>0</v>
      </c>
      <c r="V406" s="57">
        <f t="shared" si="167"/>
        <v>0</v>
      </c>
      <c r="W406" s="57">
        <f t="shared" si="167"/>
        <v>0</v>
      </c>
      <c r="X406" s="57">
        <f t="shared" si="167"/>
        <v>0</v>
      </c>
      <c r="Y406" s="57">
        <f t="shared" si="167"/>
        <v>0</v>
      </c>
      <c r="Z406" s="57">
        <f t="shared" si="167"/>
        <v>0</v>
      </c>
      <c r="AA406" s="73">
        <f>N406+Sheet3!K$52</f>
        <v>7600000</v>
      </c>
      <c r="AB406" s="73">
        <f>O406+Sheet3!L$52</f>
        <v>7300000</v>
      </c>
      <c r="AC406" s="73">
        <f>P406+Sheet3!M$52</f>
        <v>6400000</v>
      </c>
      <c r="AD406" s="73">
        <f>Q406+Sheet3!N$52</f>
        <v>5800000</v>
      </c>
      <c r="AF406" s="19">
        <v>0</v>
      </c>
      <c r="AG406" s="19">
        <v>0</v>
      </c>
      <c r="AH406" s="19">
        <v>0</v>
      </c>
      <c r="AI406" s="19">
        <v>0</v>
      </c>
      <c r="AJ406" s="19">
        <v>0</v>
      </c>
      <c r="AK406" s="19">
        <v>0</v>
      </c>
      <c r="AL406" s="19">
        <v>0</v>
      </c>
      <c r="AM406" s="19">
        <v>0</v>
      </c>
      <c r="AN406" s="19">
        <v>7600000</v>
      </c>
      <c r="AO406" s="19">
        <v>7300000</v>
      </c>
      <c r="AP406" s="19">
        <v>6400000</v>
      </c>
      <c r="AQ406" s="19">
        <v>5800000</v>
      </c>
      <c r="AS406" s="57">
        <f t="shared" si="168"/>
        <v>0</v>
      </c>
      <c r="AT406" s="57">
        <f t="shared" si="169"/>
        <v>0</v>
      </c>
      <c r="AU406" s="57">
        <f t="shared" si="170"/>
        <v>0</v>
      </c>
      <c r="AV406" s="57">
        <f t="shared" si="171"/>
        <v>0</v>
      </c>
      <c r="AW406" s="57">
        <f t="shared" si="172"/>
        <v>0</v>
      </c>
      <c r="AX406" s="57">
        <f t="shared" si="173"/>
        <v>0</v>
      </c>
      <c r="AY406" s="57">
        <f t="shared" si="174"/>
        <v>0</v>
      </c>
      <c r="AZ406" s="57">
        <f t="shared" si="175"/>
        <v>0</v>
      </c>
      <c r="BA406" s="57">
        <f t="shared" si="176"/>
        <v>0</v>
      </c>
      <c r="BB406" s="57">
        <f t="shared" si="177"/>
        <v>0</v>
      </c>
      <c r="BC406" s="57">
        <f t="shared" si="178"/>
        <v>0</v>
      </c>
      <c r="BD406" s="57">
        <f t="shared" si="179"/>
        <v>0</v>
      </c>
      <c r="BF406" s="94">
        <f t="shared" si="180"/>
        <v>0</v>
      </c>
      <c r="BG406" s="94">
        <f t="shared" si="181"/>
        <v>0</v>
      </c>
      <c r="BH406" s="94">
        <f t="shared" si="182"/>
        <v>0</v>
      </c>
      <c r="BI406" s="94">
        <f t="shared" si="183"/>
        <v>0</v>
      </c>
      <c r="BJ406" s="94">
        <f t="shared" si="184"/>
        <v>0</v>
      </c>
      <c r="BK406" s="94">
        <f t="shared" si="185"/>
        <v>0</v>
      </c>
      <c r="BL406" s="94">
        <f t="shared" si="186"/>
        <v>0</v>
      </c>
      <c r="BM406" s="94">
        <f t="shared" si="187"/>
        <v>-7600000</v>
      </c>
      <c r="BN406" s="94">
        <f t="shared" si="188"/>
        <v>300000</v>
      </c>
      <c r="BO406" s="94">
        <f t="shared" si="189"/>
        <v>900000</v>
      </c>
      <c r="BP406" s="94">
        <f t="shared" si="190"/>
        <v>600000</v>
      </c>
      <c r="BQ406" s="94">
        <f t="shared" si="191"/>
        <v>5800000</v>
      </c>
    </row>
    <row r="407" spans="1:69" x14ac:dyDescent="0.35">
      <c r="A407" s="21" t="s">
        <v>649</v>
      </c>
      <c r="B407" s="21" t="s">
        <v>714</v>
      </c>
      <c r="C407" s="22" t="s">
        <v>715</v>
      </c>
      <c r="D407" s="57">
        <v>25180000</v>
      </c>
      <c r="E407" s="57">
        <f t="shared" si="192"/>
        <v>8180000</v>
      </c>
      <c r="F407" s="19">
        <v>16000000</v>
      </c>
      <c r="G407" s="19">
        <v>15300000</v>
      </c>
      <c r="H407" s="19">
        <v>15000000</v>
      </c>
      <c r="I407" s="19">
        <v>14300000</v>
      </c>
      <c r="J407" s="19">
        <v>13600000</v>
      </c>
      <c r="K407" s="19">
        <v>12500000</v>
      </c>
      <c r="L407" s="19">
        <v>10800000</v>
      </c>
      <c r="M407" s="19">
        <v>9500000</v>
      </c>
      <c r="N407" s="19">
        <v>0</v>
      </c>
      <c r="O407" s="19">
        <v>0</v>
      </c>
      <c r="P407" s="19">
        <v>0</v>
      </c>
      <c r="Q407" s="19">
        <v>0</v>
      </c>
      <c r="S407" s="73">
        <f>F407+Sheet3!C$52</f>
        <v>17000000</v>
      </c>
      <c r="T407" s="73">
        <f>G407+Sheet3!D$52</f>
        <v>16300000</v>
      </c>
      <c r="U407" s="73">
        <f>H407+Sheet3!E$52</f>
        <v>16000000</v>
      </c>
      <c r="V407" s="73">
        <f>I407+Sheet3!F$52</f>
        <v>15300000</v>
      </c>
      <c r="W407" s="73">
        <f>J407+Sheet3!G$52</f>
        <v>14600000</v>
      </c>
      <c r="X407" s="73">
        <f>K407+Sheet3!H$52</f>
        <v>13500000</v>
      </c>
      <c r="Y407" s="73">
        <f>L407+Sheet3!I$52</f>
        <v>11800000</v>
      </c>
      <c r="Z407" s="73">
        <f>M407+Sheet3!J$52</f>
        <v>10500000</v>
      </c>
      <c r="AA407" s="57">
        <f t="shared" si="166"/>
        <v>0</v>
      </c>
      <c r="AB407" s="57">
        <f t="shared" si="166"/>
        <v>0</v>
      </c>
      <c r="AC407" s="57">
        <f t="shared" si="166"/>
        <v>0</v>
      </c>
      <c r="AD407" s="57">
        <f t="shared" si="166"/>
        <v>0</v>
      </c>
      <c r="AF407" s="19">
        <v>17000000</v>
      </c>
      <c r="AG407" s="19">
        <v>16300000</v>
      </c>
      <c r="AH407" s="19">
        <v>16000000</v>
      </c>
      <c r="AI407" s="19">
        <v>15300000</v>
      </c>
      <c r="AJ407" s="19">
        <v>14600000</v>
      </c>
      <c r="AK407" s="19">
        <v>13500000</v>
      </c>
      <c r="AL407" s="19">
        <v>11800000</v>
      </c>
      <c r="AM407" s="19">
        <v>10500000</v>
      </c>
      <c r="AN407" s="19">
        <v>0</v>
      </c>
      <c r="AO407" s="19">
        <v>0</v>
      </c>
      <c r="AP407" s="19">
        <v>0</v>
      </c>
      <c r="AQ407" s="19">
        <v>0</v>
      </c>
      <c r="AS407" s="57">
        <f t="shared" si="168"/>
        <v>0</v>
      </c>
      <c r="AT407" s="57">
        <f t="shared" si="169"/>
        <v>0</v>
      </c>
      <c r="AU407" s="57">
        <f t="shared" si="170"/>
        <v>0</v>
      </c>
      <c r="AV407" s="57">
        <f t="shared" si="171"/>
        <v>0</v>
      </c>
      <c r="AW407" s="57">
        <f t="shared" si="172"/>
        <v>0</v>
      </c>
      <c r="AX407" s="57">
        <f t="shared" si="173"/>
        <v>0</v>
      </c>
      <c r="AY407" s="57">
        <f t="shared" si="174"/>
        <v>0</v>
      </c>
      <c r="AZ407" s="57">
        <f t="shared" si="175"/>
        <v>0</v>
      </c>
      <c r="BA407" s="57">
        <f t="shared" si="176"/>
        <v>0</v>
      </c>
      <c r="BB407" s="57">
        <f t="shared" si="177"/>
        <v>0</v>
      </c>
      <c r="BC407" s="57">
        <f t="shared" si="178"/>
        <v>0</v>
      </c>
      <c r="BD407" s="57">
        <f t="shared" si="179"/>
        <v>0</v>
      </c>
      <c r="BF407" s="94">
        <f t="shared" si="180"/>
        <v>700000</v>
      </c>
      <c r="BG407" s="94">
        <f t="shared" si="181"/>
        <v>300000</v>
      </c>
      <c r="BH407" s="94">
        <f t="shared" si="182"/>
        <v>700000</v>
      </c>
      <c r="BI407" s="94">
        <f t="shared" si="183"/>
        <v>700000</v>
      </c>
      <c r="BJ407" s="94">
        <f t="shared" si="184"/>
        <v>1100000</v>
      </c>
      <c r="BK407" s="94">
        <f t="shared" si="185"/>
        <v>1700000</v>
      </c>
      <c r="BL407" s="94">
        <f t="shared" si="186"/>
        <v>1300000</v>
      </c>
      <c r="BM407" s="94">
        <f t="shared" si="187"/>
        <v>10500000</v>
      </c>
      <c r="BN407" s="94">
        <f t="shared" si="188"/>
        <v>0</v>
      </c>
      <c r="BO407" s="94">
        <f t="shared" si="189"/>
        <v>0</v>
      </c>
      <c r="BP407" s="94">
        <f t="shared" si="190"/>
        <v>0</v>
      </c>
      <c r="BQ407" s="94">
        <f t="shared" si="191"/>
        <v>0</v>
      </c>
    </row>
    <row r="408" spans="1:69" x14ac:dyDescent="0.35">
      <c r="A408" s="21" t="s">
        <v>649</v>
      </c>
      <c r="B408" s="21" t="s">
        <v>716</v>
      </c>
      <c r="C408" s="22" t="s">
        <v>717</v>
      </c>
      <c r="D408" s="57">
        <v>0</v>
      </c>
      <c r="E408" s="57">
        <f t="shared" si="192"/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S408" s="57">
        <f t="shared" si="167"/>
        <v>0</v>
      </c>
      <c r="T408" s="57">
        <f t="shared" si="167"/>
        <v>0</v>
      </c>
      <c r="U408" s="57">
        <f t="shared" si="167"/>
        <v>0</v>
      </c>
      <c r="V408" s="57">
        <f t="shared" si="167"/>
        <v>0</v>
      </c>
      <c r="W408" s="57">
        <f t="shared" si="167"/>
        <v>0</v>
      </c>
      <c r="X408" s="57">
        <f t="shared" si="167"/>
        <v>0</v>
      </c>
      <c r="Y408" s="57">
        <f t="shared" si="167"/>
        <v>0</v>
      </c>
      <c r="Z408" s="57">
        <f t="shared" si="167"/>
        <v>0</v>
      </c>
      <c r="AA408" s="57">
        <f t="shared" si="166"/>
        <v>0</v>
      </c>
      <c r="AB408" s="57">
        <f t="shared" si="166"/>
        <v>0</v>
      </c>
      <c r="AC408" s="57">
        <f t="shared" si="166"/>
        <v>0</v>
      </c>
      <c r="AD408" s="57">
        <f t="shared" si="166"/>
        <v>0</v>
      </c>
      <c r="AF408" s="19">
        <v>0</v>
      </c>
      <c r="AG408" s="19">
        <v>0</v>
      </c>
      <c r="AH408" s="19">
        <v>0</v>
      </c>
      <c r="AI408" s="19">
        <v>0</v>
      </c>
      <c r="AJ408" s="19">
        <v>0</v>
      </c>
      <c r="AK408" s="19">
        <v>0</v>
      </c>
      <c r="AL408" s="19">
        <v>0</v>
      </c>
      <c r="AM408" s="19">
        <v>0</v>
      </c>
      <c r="AN408" s="19">
        <v>0</v>
      </c>
      <c r="AO408" s="19">
        <v>0</v>
      </c>
      <c r="AP408" s="19">
        <v>0</v>
      </c>
      <c r="AQ408" s="19">
        <v>0</v>
      </c>
      <c r="AS408" s="57">
        <f t="shared" si="168"/>
        <v>0</v>
      </c>
      <c r="AT408" s="57">
        <f t="shared" si="169"/>
        <v>0</v>
      </c>
      <c r="AU408" s="57">
        <f t="shared" si="170"/>
        <v>0</v>
      </c>
      <c r="AV408" s="57">
        <f t="shared" si="171"/>
        <v>0</v>
      </c>
      <c r="AW408" s="57">
        <f t="shared" si="172"/>
        <v>0</v>
      </c>
      <c r="AX408" s="57">
        <f t="shared" si="173"/>
        <v>0</v>
      </c>
      <c r="AY408" s="57">
        <f t="shared" si="174"/>
        <v>0</v>
      </c>
      <c r="AZ408" s="57">
        <f t="shared" si="175"/>
        <v>0</v>
      </c>
      <c r="BA408" s="57">
        <f t="shared" si="176"/>
        <v>0</v>
      </c>
      <c r="BB408" s="57">
        <f t="shared" si="177"/>
        <v>0</v>
      </c>
      <c r="BC408" s="57">
        <f t="shared" si="178"/>
        <v>0</v>
      </c>
      <c r="BD408" s="57">
        <f t="shared" si="179"/>
        <v>0</v>
      </c>
      <c r="BF408" s="94">
        <f t="shared" si="180"/>
        <v>0</v>
      </c>
      <c r="BG408" s="94">
        <f t="shared" si="181"/>
        <v>0</v>
      </c>
      <c r="BH408" s="94">
        <f t="shared" si="182"/>
        <v>0</v>
      </c>
      <c r="BI408" s="94">
        <f t="shared" si="183"/>
        <v>0</v>
      </c>
      <c r="BJ408" s="94">
        <f t="shared" si="184"/>
        <v>0</v>
      </c>
      <c r="BK408" s="94">
        <f t="shared" si="185"/>
        <v>0</v>
      </c>
      <c r="BL408" s="94">
        <f t="shared" si="186"/>
        <v>0</v>
      </c>
      <c r="BM408" s="94">
        <f t="shared" si="187"/>
        <v>0</v>
      </c>
      <c r="BN408" s="94">
        <f t="shared" si="188"/>
        <v>0</v>
      </c>
      <c r="BO408" s="94">
        <f t="shared" si="189"/>
        <v>0</v>
      </c>
      <c r="BP408" s="94">
        <f t="shared" si="190"/>
        <v>0</v>
      </c>
      <c r="BQ408" s="94">
        <f t="shared" si="191"/>
        <v>0</v>
      </c>
    </row>
    <row r="409" spans="1:69" x14ac:dyDescent="0.35">
      <c r="A409" s="21" t="s">
        <v>649</v>
      </c>
      <c r="B409" s="21" t="s">
        <v>718</v>
      </c>
      <c r="C409" s="22" t="s">
        <v>719</v>
      </c>
      <c r="D409" s="57">
        <v>0</v>
      </c>
      <c r="E409" s="57">
        <f t="shared" si="192"/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19">
        <v>0</v>
      </c>
      <c r="S409" s="57">
        <f t="shared" si="167"/>
        <v>0</v>
      </c>
      <c r="T409" s="57">
        <f t="shared" si="167"/>
        <v>0</v>
      </c>
      <c r="U409" s="57">
        <f t="shared" si="167"/>
        <v>0</v>
      </c>
      <c r="V409" s="57">
        <f t="shared" si="167"/>
        <v>0</v>
      </c>
      <c r="W409" s="57">
        <f t="shared" si="167"/>
        <v>0</v>
      </c>
      <c r="X409" s="57">
        <f t="shared" si="167"/>
        <v>0</v>
      </c>
      <c r="Y409" s="57">
        <f t="shared" si="167"/>
        <v>0</v>
      </c>
      <c r="Z409" s="57">
        <f t="shared" si="167"/>
        <v>0</v>
      </c>
      <c r="AA409" s="57">
        <f t="shared" si="166"/>
        <v>0</v>
      </c>
      <c r="AB409" s="57">
        <f t="shared" si="166"/>
        <v>0</v>
      </c>
      <c r="AC409" s="57">
        <f t="shared" si="166"/>
        <v>0</v>
      </c>
      <c r="AD409" s="57">
        <f t="shared" si="166"/>
        <v>0</v>
      </c>
      <c r="AF409" s="19">
        <v>0</v>
      </c>
      <c r="AG409" s="19">
        <v>0</v>
      </c>
      <c r="AH409" s="19">
        <v>0</v>
      </c>
      <c r="AI409" s="19">
        <v>0</v>
      </c>
      <c r="AJ409" s="19">
        <v>0</v>
      </c>
      <c r="AK409" s="19">
        <v>0</v>
      </c>
      <c r="AL409" s="19">
        <v>0</v>
      </c>
      <c r="AM409" s="19">
        <v>0</v>
      </c>
      <c r="AN409" s="19">
        <v>0</v>
      </c>
      <c r="AO409" s="19">
        <v>0</v>
      </c>
      <c r="AP409" s="19">
        <v>0</v>
      </c>
      <c r="AQ409" s="19">
        <v>0</v>
      </c>
      <c r="AS409" s="57">
        <f t="shared" si="168"/>
        <v>0</v>
      </c>
      <c r="AT409" s="57">
        <f t="shared" si="169"/>
        <v>0</v>
      </c>
      <c r="AU409" s="57">
        <f t="shared" si="170"/>
        <v>0</v>
      </c>
      <c r="AV409" s="57">
        <f t="shared" si="171"/>
        <v>0</v>
      </c>
      <c r="AW409" s="57">
        <f t="shared" si="172"/>
        <v>0</v>
      </c>
      <c r="AX409" s="57">
        <f t="shared" si="173"/>
        <v>0</v>
      </c>
      <c r="AY409" s="57">
        <f t="shared" si="174"/>
        <v>0</v>
      </c>
      <c r="AZ409" s="57">
        <f t="shared" si="175"/>
        <v>0</v>
      </c>
      <c r="BA409" s="57">
        <f t="shared" si="176"/>
        <v>0</v>
      </c>
      <c r="BB409" s="57">
        <f t="shared" si="177"/>
        <v>0</v>
      </c>
      <c r="BC409" s="57">
        <f t="shared" si="178"/>
        <v>0</v>
      </c>
      <c r="BD409" s="57">
        <f t="shared" si="179"/>
        <v>0</v>
      </c>
      <c r="BF409" s="94">
        <f t="shared" si="180"/>
        <v>0</v>
      </c>
      <c r="BG409" s="94">
        <f t="shared" si="181"/>
        <v>0</v>
      </c>
      <c r="BH409" s="94">
        <f t="shared" si="182"/>
        <v>0</v>
      </c>
      <c r="BI409" s="94">
        <f t="shared" si="183"/>
        <v>0</v>
      </c>
      <c r="BJ409" s="94">
        <f t="shared" si="184"/>
        <v>0</v>
      </c>
      <c r="BK409" s="94">
        <f t="shared" si="185"/>
        <v>0</v>
      </c>
      <c r="BL409" s="94">
        <f t="shared" si="186"/>
        <v>0</v>
      </c>
      <c r="BM409" s="94">
        <f t="shared" si="187"/>
        <v>0</v>
      </c>
      <c r="BN409" s="94">
        <f t="shared" si="188"/>
        <v>0</v>
      </c>
      <c r="BO409" s="94">
        <f t="shared" si="189"/>
        <v>0</v>
      </c>
      <c r="BP409" s="94">
        <f t="shared" si="190"/>
        <v>0</v>
      </c>
      <c r="BQ409" s="94">
        <f t="shared" si="191"/>
        <v>0</v>
      </c>
    </row>
    <row r="410" spans="1:69" x14ac:dyDescent="0.35">
      <c r="A410" s="21" t="s">
        <v>649</v>
      </c>
      <c r="B410" s="21" t="s">
        <v>720</v>
      </c>
      <c r="C410" s="22" t="s">
        <v>721</v>
      </c>
      <c r="D410" s="57">
        <v>0</v>
      </c>
      <c r="E410" s="57">
        <f t="shared" si="192"/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19">
        <v>0</v>
      </c>
      <c r="S410" s="57">
        <f t="shared" si="167"/>
        <v>0</v>
      </c>
      <c r="T410" s="57">
        <f t="shared" si="167"/>
        <v>0</v>
      </c>
      <c r="U410" s="57">
        <f t="shared" si="167"/>
        <v>0</v>
      </c>
      <c r="V410" s="57">
        <f t="shared" si="167"/>
        <v>0</v>
      </c>
      <c r="W410" s="57">
        <f t="shared" si="167"/>
        <v>0</v>
      </c>
      <c r="X410" s="57">
        <f t="shared" si="167"/>
        <v>0</v>
      </c>
      <c r="Y410" s="57">
        <f t="shared" si="167"/>
        <v>0</v>
      </c>
      <c r="Z410" s="57">
        <f t="shared" si="167"/>
        <v>0</v>
      </c>
      <c r="AA410" s="57">
        <f t="shared" si="166"/>
        <v>0</v>
      </c>
      <c r="AB410" s="57">
        <f t="shared" si="166"/>
        <v>0</v>
      </c>
      <c r="AC410" s="57">
        <f t="shared" si="166"/>
        <v>0</v>
      </c>
      <c r="AD410" s="57">
        <f t="shared" si="166"/>
        <v>0</v>
      </c>
      <c r="AF410" s="19">
        <v>0</v>
      </c>
      <c r="AG410" s="19">
        <v>0</v>
      </c>
      <c r="AH410" s="19">
        <v>0</v>
      </c>
      <c r="AI410" s="19">
        <v>0</v>
      </c>
      <c r="AJ410" s="19">
        <v>0</v>
      </c>
      <c r="AK410" s="19">
        <v>0</v>
      </c>
      <c r="AL410" s="19">
        <v>0</v>
      </c>
      <c r="AM410" s="19">
        <v>0</v>
      </c>
      <c r="AN410" s="19">
        <v>0</v>
      </c>
      <c r="AO410" s="19">
        <v>0</v>
      </c>
      <c r="AP410" s="19">
        <v>0</v>
      </c>
      <c r="AQ410" s="19">
        <v>0</v>
      </c>
      <c r="AS410" s="57">
        <f t="shared" si="168"/>
        <v>0</v>
      </c>
      <c r="AT410" s="57">
        <f t="shared" si="169"/>
        <v>0</v>
      </c>
      <c r="AU410" s="57">
        <f t="shared" si="170"/>
        <v>0</v>
      </c>
      <c r="AV410" s="57">
        <f t="shared" si="171"/>
        <v>0</v>
      </c>
      <c r="AW410" s="57">
        <f t="shared" si="172"/>
        <v>0</v>
      </c>
      <c r="AX410" s="57">
        <f t="shared" si="173"/>
        <v>0</v>
      </c>
      <c r="AY410" s="57">
        <f t="shared" si="174"/>
        <v>0</v>
      </c>
      <c r="AZ410" s="57">
        <f t="shared" si="175"/>
        <v>0</v>
      </c>
      <c r="BA410" s="57">
        <f t="shared" si="176"/>
        <v>0</v>
      </c>
      <c r="BB410" s="57">
        <f t="shared" si="177"/>
        <v>0</v>
      </c>
      <c r="BC410" s="57">
        <f t="shared" si="178"/>
        <v>0</v>
      </c>
      <c r="BD410" s="57">
        <f t="shared" si="179"/>
        <v>0</v>
      </c>
      <c r="BF410" s="94">
        <f t="shared" si="180"/>
        <v>0</v>
      </c>
      <c r="BG410" s="94">
        <f t="shared" si="181"/>
        <v>0</v>
      </c>
      <c r="BH410" s="94">
        <f t="shared" si="182"/>
        <v>0</v>
      </c>
      <c r="BI410" s="94">
        <f t="shared" si="183"/>
        <v>0</v>
      </c>
      <c r="BJ410" s="94">
        <f t="shared" si="184"/>
        <v>0</v>
      </c>
      <c r="BK410" s="94">
        <f t="shared" si="185"/>
        <v>0</v>
      </c>
      <c r="BL410" s="94">
        <f t="shared" si="186"/>
        <v>0</v>
      </c>
      <c r="BM410" s="94">
        <f t="shared" si="187"/>
        <v>0</v>
      </c>
      <c r="BN410" s="94">
        <f t="shared" si="188"/>
        <v>0</v>
      </c>
      <c r="BO410" s="94">
        <f t="shared" si="189"/>
        <v>0</v>
      </c>
      <c r="BP410" s="94">
        <f t="shared" si="190"/>
        <v>0</v>
      </c>
      <c r="BQ410" s="94">
        <f t="shared" si="191"/>
        <v>0</v>
      </c>
    </row>
    <row r="411" spans="1:69" x14ac:dyDescent="0.35">
      <c r="A411" s="21" t="s">
        <v>649</v>
      </c>
      <c r="B411" s="21" t="s">
        <v>722</v>
      </c>
      <c r="C411" s="22" t="s">
        <v>723</v>
      </c>
      <c r="D411" s="57">
        <v>0</v>
      </c>
      <c r="E411" s="57">
        <f t="shared" si="192"/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5400000</v>
      </c>
      <c r="O411" s="19">
        <v>4800000</v>
      </c>
      <c r="P411" s="19">
        <v>4200000</v>
      </c>
      <c r="Q411" s="19">
        <v>3500000</v>
      </c>
      <c r="S411" s="57">
        <f t="shared" si="167"/>
        <v>0</v>
      </c>
      <c r="T411" s="57">
        <f t="shared" si="167"/>
        <v>0</v>
      </c>
      <c r="U411" s="57">
        <f t="shared" si="167"/>
        <v>0</v>
      </c>
      <c r="V411" s="57">
        <f t="shared" si="167"/>
        <v>0</v>
      </c>
      <c r="W411" s="57">
        <f t="shared" si="167"/>
        <v>0</v>
      </c>
      <c r="X411" s="57">
        <f t="shared" si="167"/>
        <v>0</v>
      </c>
      <c r="Y411" s="57">
        <f t="shared" si="167"/>
        <v>0</v>
      </c>
      <c r="Z411" s="57">
        <f t="shared" si="167"/>
        <v>0</v>
      </c>
      <c r="AA411" s="73">
        <f>N411+Sheet3!K$51</f>
        <v>6400000</v>
      </c>
      <c r="AB411" s="73">
        <f>O411+Sheet3!L$51</f>
        <v>5800000</v>
      </c>
      <c r="AC411" s="73">
        <f>P411+Sheet3!M$51</f>
        <v>5200000</v>
      </c>
      <c r="AD411" s="73">
        <f>Q411+Sheet3!N$51</f>
        <v>4500000</v>
      </c>
      <c r="AF411" s="19">
        <v>0</v>
      </c>
      <c r="AG411" s="19">
        <v>0</v>
      </c>
      <c r="AH411" s="19">
        <v>0</v>
      </c>
      <c r="AI411" s="19">
        <v>0</v>
      </c>
      <c r="AJ411" s="19">
        <v>0</v>
      </c>
      <c r="AK411" s="19">
        <v>0</v>
      </c>
      <c r="AL411" s="19">
        <v>0</v>
      </c>
      <c r="AM411" s="19">
        <v>0</v>
      </c>
      <c r="AN411" s="19">
        <v>6400000</v>
      </c>
      <c r="AO411" s="19">
        <v>5800000</v>
      </c>
      <c r="AP411" s="19">
        <v>5200000</v>
      </c>
      <c r="AQ411" s="19">
        <v>4500000</v>
      </c>
      <c r="AS411" s="57">
        <f t="shared" si="168"/>
        <v>0</v>
      </c>
      <c r="AT411" s="57">
        <f t="shared" si="169"/>
        <v>0</v>
      </c>
      <c r="AU411" s="57">
        <f t="shared" si="170"/>
        <v>0</v>
      </c>
      <c r="AV411" s="57">
        <f t="shared" si="171"/>
        <v>0</v>
      </c>
      <c r="AW411" s="57">
        <f t="shared" si="172"/>
        <v>0</v>
      </c>
      <c r="AX411" s="57">
        <f t="shared" si="173"/>
        <v>0</v>
      </c>
      <c r="AY411" s="57">
        <f t="shared" si="174"/>
        <v>0</v>
      </c>
      <c r="AZ411" s="57">
        <f t="shared" si="175"/>
        <v>0</v>
      </c>
      <c r="BA411" s="57">
        <f t="shared" si="176"/>
        <v>0</v>
      </c>
      <c r="BB411" s="57">
        <f t="shared" si="177"/>
        <v>0</v>
      </c>
      <c r="BC411" s="57">
        <f t="shared" si="178"/>
        <v>0</v>
      </c>
      <c r="BD411" s="57">
        <f t="shared" si="179"/>
        <v>0</v>
      </c>
      <c r="BF411" s="94">
        <f t="shared" si="180"/>
        <v>0</v>
      </c>
      <c r="BG411" s="94">
        <f t="shared" si="181"/>
        <v>0</v>
      </c>
      <c r="BH411" s="94">
        <f t="shared" si="182"/>
        <v>0</v>
      </c>
      <c r="BI411" s="94">
        <f t="shared" si="183"/>
        <v>0</v>
      </c>
      <c r="BJ411" s="94">
        <f t="shared" si="184"/>
        <v>0</v>
      </c>
      <c r="BK411" s="94">
        <f t="shared" si="185"/>
        <v>0</v>
      </c>
      <c r="BL411" s="94">
        <f t="shared" si="186"/>
        <v>0</v>
      </c>
      <c r="BM411" s="94">
        <f t="shared" si="187"/>
        <v>-6400000</v>
      </c>
      <c r="BN411" s="94">
        <f t="shared" si="188"/>
        <v>600000</v>
      </c>
      <c r="BO411" s="94">
        <f t="shared" si="189"/>
        <v>600000</v>
      </c>
      <c r="BP411" s="94">
        <f t="shared" si="190"/>
        <v>700000</v>
      </c>
      <c r="BQ411" s="94">
        <f t="shared" si="191"/>
        <v>4500000</v>
      </c>
    </row>
    <row r="412" spans="1:69" x14ac:dyDescent="0.35">
      <c r="A412" s="21" t="s">
        <v>649</v>
      </c>
      <c r="B412" s="21" t="s">
        <v>722</v>
      </c>
      <c r="C412" s="22" t="s">
        <v>724</v>
      </c>
      <c r="D412" s="57">
        <v>0</v>
      </c>
      <c r="E412" s="57">
        <f t="shared" si="192"/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19">
        <v>5400000</v>
      </c>
      <c r="O412" s="19">
        <v>4800000</v>
      </c>
      <c r="P412" s="19">
        <v>4200000</v>
      </c>
      <c r="Q412" s="19">
        <v>3500000</v>
      </c>
      <c r="S412" s="57">
        <f t="shared" si="167"/>
        <v>0</v>
      </c>
      <c r="T412" s="57">
        <f t="shared" si="167"/>
        <v>0</v>
      </c>
      <c r="U412" s="57">
        <f t="shared" si="167"/>
        <v>0</v>
      </c>
      <c r="V412" s="57">
        <f t="shared" si="167"/>
        <v>0</v>
      </c>
      <c r="W412" s="57">
        <f t="shared" si="167"/>
        <v>0</v>
      </c>
      <c r="X412" s="57">
        <f t="shared" si="167"/>
        <v>0</v>
      </c>
      <c r="Y412" s="57">
        <f t="shared" si="167"/>
        <v>0</v>
      </c>
      <c r="Z412" s="57">
        <f t="shared" si="167"/>
        <v>0</v>
      </c>
      <c r="AA412" s="73">
        <f>N412+Sheet3!K$51</f>
        <v>6400000</v>
      </c>
      <c r="AB412" s="73">
        <f>O412+Sheet3!L$51</f>
        <v>5800000</v>
      </c>
      <c r="AC412" s="73">
        <f>P412+Sheet3!M$51</f>
        <v>5200000</v>
      </c>
      <c r="AD412" s="73">
        <f>Q412+Sheet3!N$51</f>
        <v>4500000</v>
      </c>
      <c r="AF412" s="19">
        <v>0</v>
      </c>
      <c r="AG412" s="19">
        <v>0</v>
      </c>
      <c r="AH412" s="19">
        <v>0</v>
      </c>
      <c r="AI412" s="19">
        <v>0</v>
      </c>
      <c r="AJ412" s="19">
        <v>0</v>
      </c>
      <c r="AK412" s="19">
        <v>0</v>
      </c>
      <c r="AL412" s="19">
        <v>0</v>
      </c>
      <c r="AM412" s="19">
        <v>0</v>
      </c>
      <c r="AN412" s="19">
        <v>6400000</v>
      </c>
      <c r="AO412" s="19">
        <v>5800000</v>
      </c>
      <c r="AP412" s="19">
        <v>5200000</v>
      </c>
      <c r="AQ412" s="19">
        <v>4500000</v>
      </c>
      <c r="AS412" s="57">
        <f t="shared" si="168"/>
        <v>0</v>
      </c>
      <c r="AT412" s="57">
        <f t="shared" si="169"/>
        <v>0</v>
      </c>
      <c r="AU412" s="57">
        <f t="shared" si="170"/>
        <v>0</v>
      </c>
      <c r="AV412" s="57">
        <f t="shared" si="171"/>
        <v>0</v>
      </c>
      <c r="AW412" s="57">
        <f t="shared" si="172"/>
        <v>0</v>
      </c>
      <c r="AX412" s="57">
        <f t="shared" si="173"/>
        <v>0</v>
      </c>
      <c r="AY412" s="57">
        <f t="shared" si="174"/>
        <v>0</v>
      </c>
      <c r="AZ412" s="57">
        <f t="shared" si="175"/>
        <v>0</v>
      </c>
      <c r="BA412" s="57">
        <f t="shared" si="176"/>
        <v>0</v>
      </c>
      <c r="BB412" s="57">
        <f t="shared" si="177"/>
        <v>0</v>
      </c>
      <c r="BC412" s="57">
        <f t="shared" si="178"/>
        <v>0</v>
      </c>
      <c r="BD412" s="57">
        <f t="shared" si="179"/>
        <v>0</v>
      </c>
      <c r="BF412" s="94">
        <f t="shared" si="180"/>
        <v>0</v>
      </c>
      <c r="BG412" s="94">
        <f t="shared" si="181"/>
        <v>0</v>
      </c>
      <c r="BH412" s="94">
        <f t="shared" si="182"/>
        <v>0</v>
      </c>
      <c r="BI412" s="94">
        <f t="shared" si="183"/>
        <v>0</v>
      </c>
      <c r="BJ412" s="94">
        <f t="shared" si="184"/>
        <v>0</v>
      </c>
      <c r="BK412" s="94">
        <f t="shared" si="185"/>
        <v>0</v>
      </c>
      <c r="BL412" s="94">
        <f t="shared" si="186"/>
        <v>0</v>
      </c>
      <c r="BM412" s="94">
        <f t="shared" si="187"/>
        <v>-6400000</v>
      </c>
      <c r="BN412" s="94">
        <f t="shared" si="188"/>
        <v>600000</v>
      </c>
      <c r="BO412" s="94">
        <f t="shared" si="189"/>
        <v>600000</v>
      </c>
      <c r="BP412" s="94">
        <f t="shared" si="190"/>
        <v>700000</v>
      </c>
      <c r="BQ412" s="94">
        <f t="shared" si="191"/>
        <v>4500000</v>
      </c>
    </row>
    <row r="413" spans="1:69" x14ac:dyDescent="0.35">
      <c r="A413" s="21" t="s">
        <v>649</v>
      </c>
      <c r="B413" s="21" t="s">
        <v>725</v>
      </c>
      <c r="C413" s="22" t="s">
        <v>726</v>
      </c>
      <c r="D413" s="57">
        <v>0</v>
      </c>
      <c r="E413" s="57">
        <f t="shared" si="192"/>
        <v>-12800000</v>
      </c>
      <c r="F413" s="19">
        <v>9800000</v>
      </c>
      <c r="G413" s="19">
        <v>9300000</v>
      </c>
      <c r="H413" s="19">
        <v>9100000</v>
      </c>
      <c r="I413" s="19">
        <v>8600000</v>
      </c>
      <c r="J413" s="19">
        <v>8200000</v>
      </c>
      <c r="K413" s="19">
        <v>7200000</v>
      </c>
      <c r="L413" s="19">
        <v>6400000</v>
      </c>
      <c r="M413" s="19">
        <v>5800000</v>
      </c>
      <c r="N413" s="19">
        <v>5400000</v>
      </c>
      <c r="O413" s="19">
        <v>4800000</v>
      </c>
      <c r="P413" s="19">
        <v>4200000</v>
      </c>
      <c r="Q413" s="19">
        <v>3500000</v>
      </c>
      <c r="S413" s="73">
        <f>F413+Sheet3!C$51</f>
        <v>12800000</v>
      </c>
      <c r="T413" s="73">
        <f>G413+Sheet3!D$51</f>
        <v>12300000</v>
      </c>
      <c r="U413" s="73">
        <f>H413+Sheet3!E$51</f>
        <v>12100000</v>
      </c>
      <c r="V413" s="73">
        <f>I413+Sheet3!F$51</f>
        <v>11600000</v>
      </c>
      <c r="W413" s="73">
        <f>J413+Sheet3!G$51</f>
        <v>11200000</v>
      </c>
      <c r="X413" s="73">
        <f>K413+Sheet3!H$51</f>
        <v>9200000</v>
      </c>
      <c r="Y413" s="73">
        <f>L413+Sheet3!I$51</f>
        <v>8400000</v>
      </c>
      <c r="Z413" s="73">
        <f>M413+Sheet3!J$51</f>
        <v>7800000</v>
      </c>
      <c r="AA413" s="73">
        <f>N413+Sheet3!K$51</f>
        <v>6400000</v>
      </c>
      <c r="AB413" s="73">
        <f>O413+Sheet3!L$51</f>
        <v>5800000</v>
      </c>
      <c r="AC413" s="73">
        <f>P413+Sheet3!M$51</f>
        <v>5200000</v>
      </c>
      <c r="AD413" s="73">
        <f>Q413+Sheet3!N$51</f>
        <v>4500000</v>
      </c>
      <c r="AF413" s="19">
        <v>12800000</v>
      </c>
      <c r="AG413" s="19">
        <v>12300000</v>
      </c>
      <c r="AH413" s="19">
        <v>12100000</v>
      </c>
      <c r="AI413" s="19">
        <v>11600000</v>
      </c>
      <c r="AJ413" s="19">
        <v>11200000</v>
      </c>
      <c r="AK413" s="19">
        <v>9200000</v>
      </c>
      <c r="AL413" s="19">
        <v>8400000</v>
      </c>
      <c r="AM413" s="19">
        <v>7800000</v>
      </c>
      <c r="AN413" s="19">
        <v>6400000</v>
      </c>
      <c r="AO413" s="19">
        <v>5800000</v>
      </c>
      <c r="AP413" s="19">
        <v>5200000</v>
      </c>
      <c r="AQ413" s="19">
        <v>4500000</v>
      </c>
      <c r="AS413" s="57">
        <f t="shared" si="168"/>
        <v>0</v>
      </c>
      <c r="AT413" s="57">
        <f t="shared" si="169"/>
        <v>0</v>
      </c>
      <c r="AU413" s="57">
        <f t="shared" si="170"/>
        <v>0</v>
      </c>
      <c r="AV413" s="57">
        <f t="shared" si="171"/>
        <v>0</v>
      </c>
      <c r="AW413" s="57">
        <f t="shared" si="172"/>
        <v>0</v>
      </c>
      <c r="AX413" s="57">
        <f t="shared" si="173"/>
        <v>0</v>
      </c>
      <c r="AY413" s="57">
        <f t="shared" si="174"/>
        <v>0</v>
      </c>
      <c r="AZ413" s="57">
        <f t="shared" si="175"/>
        <v>0</v>
      </c>
      <c r="BA413" s="57">
        <f t="shared" si="176"/>
        <v>0</v>
      </c>
      <c r="BB413" s="57">
        <f t="shared" si="177"/>
        <v>0</v>
      </c>
      <c r="BC413" s="57">
        <f t="shared" si="178"/>
        <v>0</v>
      </c>
      <c r="BD413" s="57">
        <f t="shared" si="179"/>
        <v>0</v>
      </c>
      <c r="BF413" s="94">
        <f t="shared" si="180"/>
        <v>500000</v>
      </c>
      <c r="BG413" s="94">
        <f t="shared" si="181"/>
        <v>200000</v>
      </c>
      <c r="BH413" s="94">
        <f t="shared" si="182"/>
        <v>500000</v>
      </c>
      <c r="BI413" s="94">
        <f t="shared" si="183"/>
        <v>400000</v>
      </c>
      <c r="BJ413" s="94">
        <f t="shared" si="184"/>
        <v>2000000</v>
      </c>
      <c r="BK413" s="94">
        <f t="shared" si="185"/>
        <v>800000</v>
      </c>
      <c r="BL413" s="94">
        <f t="shared" si="186"/>
        <v>600000</v>
      </c>
      <c r="BM413" s="94">
        <f t="shared" si="187"/>
        <v>1400000</v>
      </c>
      <c r="BN413" s="94">
        <f t="shared" si="188"/>
        <v>600000</v>
      </c>
      <c r="BO413" s="94">
        <f t="shared" si="189"/>
        <v>600000</v>
      </c>
      <c r="BP413" s="94">
        <f t="shared" si="190"/>
        <v>700000</v>
      </c>
      <c r="BQ413" s="94">
        <f t="shared" si="191"/>
        <v>4500000</v>
      </c>
    </row>
    <row r="414" spans="1:69" x14ac:dyDescent="0.35">
      <c r="A414" s="21" t="s">
        <v>649</v>
      </c>
      <c r="B414" s="21" t="s">
        <v>727</v>
      </c>
      <c r="C414" s="22" t="s">
        <v>728</v>
      </c>
      <c r="D414" s="57">
        <v>0</v>
      </c>
      <c r="E414" s="57">
        <f t="shared" si="192"/>
        <v>0</v>
      </c>
      <c r="F414" s="19">
        <v>0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4200000</v>
      </c>
      <c r="Q414" s="19">
        <v>3500000</v>
      </c>
      <c r="S414" s="57">
        <f t="shared" si="167"/>
        <v>0</v>
      </c>
      <c r="T414" s="57">
        <f t="shared" si="167"/>
        <v>0</v>
      </c>
      <c r="U414" s="57">
        <f t="shared" si="167"/>
        <v>0</v>
      </c>
      <c r="V414" s="57">
        <f t="shared" si="167"/>
        <v>0</v>
      </c>
      <c r="W414" s="57">
        <f t="shared" si="167"/>
        <v>0</v>
      </c>
      <c r="X414" s="57">
        <f t="shared" si="167"/>
        <v>0</v>
      </c>
      <c r="Y414" s="57">
        <f t="shared" si="167"/>
        <v>0</v>
      </c>
      <c r="Z414" s="57">
        <f t="shared" si="167"/>
        <v>0</v>
      </c>
      <c r="AA414" s="57">
        <f t="shared" si="166"/>
        <v>0</v>
      </c>
      <c r="AB414" s="57">
        <f t="shared" si="166"/>
        <v>0</v>
      </c>
      <c r="AC414" s="73">
        <f>P414+Sheet3!M$51</f>
        <v>5200000</v>
      </c>
      <c r="AD414" s="73">
        <f>Q414+Sheet3!N$51</f>
        <v>4500000</v>
      </c>
      <c r="AF414" s="19">
        <v>0</v>
      </c>
      <c r="AG414" s="19">
        <v>0</v>
      </c>
      <c r="AH414" s="19">
        <v>0</v>
      </c>
      <c r="AI414" s="19">
        <v>0</v>
      </c>
      <c r="AJ414" s="19">
        <v>0</v>
      </c>
      <c r="AK414" s="19">
        <v>0</v>
      </c>
      <c r="AL414" s="19">
        <v>0</v>
      </c>
      <c r="AM414" s="19">
        <v>0</v>
      </c>
      <c r="AN414" s="19">
        <v>0</v>
      </c>
      <c r="AO414" s="19">
        <v>0</v>
      </c>
      <c r="AP414" s="19">
        <v>5200000</v>
      </c>
      <c r="AQ414" s="19">
        <v>4500000</v>
      </c>
      <c r="AS414" s="57">
        <f t="shared" si="168"/>
        <v>0</v>
      </c>
      <c r="AT414" s="57">
        <f t="shared" si="169"/>
        <v>0</v>
      </c>
      <c r="AU414" s="57">
        <f t="shared" si="170"/>
        <v>0</v>
      </c>
      <c r="AV414" s="57">
        <f t="shared" si="171"/>
        <v>0</v>
      </c>
      <c r="AW414" s="57">
        <f t="shared" si="172"/>
        <v>0</v>
      </c>
      <c r="AX414" s="57">
        <f t="shared" si="173"/>
        <v>0</v>
      </c>
      <c r="AY414" s="57">
        <f t="shared" si="174"/>
        <v>0</v>
      </c>
      <c r="AZ414" s="57">
        <f t="shared" si="175"/>
        <v>0</v>
      </c>
      <c r="BA414" s="57">
        <f t="shared" si="176"/>
        <v>0</v>
      </c>
      <c r="BB414" s="57">
        <f t="shared" si="177"/>
        <v>0</v>
      </c>
      <c r="BC414" s="57">
        <f t="shared" si="178"/>
        <v>0</v>
      </c>
      <c r="BD414" s="57">
        <f t="shared" si="179"/>
        <v>0</v>
      </c>
      <c r="BF414" s="94">
        <f t="shared" si="180"/>
        <v>0</v>
      </c>
      <c r="BG414" s="94">
        <f t="shared" si="181"/>
        <v>0</v>
      </c>
      <c r="BH414" s="94">
        <f t="shared" si="182"/>
        <v>0</v>
      </c>
      <c r="BI414" s="94">
        <f t="shared" si="183"/>
        <v>0</v>
      </c>
      <c r="BJ414" s="94">
        <f t="shared" si="184"/>
        <v>0</v>
      </c>
      <c r="BK414" s="94">
        <f t="shared" si="185"/>
        <v>0</v>
      </c>
      <c r="BL414" s="94">
        <f t="shared" si="186"/>
        <v>0</v>
      </c>
      <c r="BM414" s="94">
        <f t="shared" si="187"/>
        <v>0</v>
      </c>
      <c r="BN414" s="94">
        <f t="shared" si="188"/>
        <v>0</v>
      </c>
      <c r="BO414" s="94">
        <f t="shared" si="189"/>
        <v>-5200000</v>
      </c>
      <c r="BP414" s="94">
        <f t="shared" si="190"/>
        <v>700000</v>
      </c>
      <c r="BQ414" s="94">
        <f t="shared" si="191"/>
        <v>4500000</v>
      </c>
    </row>
    <row r="415" spans="1:69" x14ac:dyDescent="0.35">
      <c r="A415" s="21" t="s">
        <v>649</v>
      </c>
      <c r="B415" s="21" t="s">
        <v>729</v>
      </c>
      <c r="C415" s="22" t="s">
        <v>730</v>
      </c>
      <c r="D415" s="57">
        <v>0</v>
      </c>
      <c r="E415" s="57">
        <f t="shared" si="192"/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4200000</v>
      </c>
      <c r="Q415" s="19">
        <v>3500000</v>
      </c>
      <c r="S415" s="57">
        <f t="shared" si="167"/>
        <v>0</v>
      </c>
      <c r="T415" s="57">
        <f t="shared" si="167"/>
        <v>0</v>
      </c>
      <c r="U415" s="57">
        <f t="shared" si="167"/>
        <v>0</v>
      </c>
      <c r="V415" s="57">
        <f t="shared" si="167"/>
        <v>0</v>
      </c>
      <c r="W415" s="57">
        <f t="shared" si="167"/>
        <v>0</v>
      </c>
      <c r="X415" s="57">
        <f t="shared" si="167"/>
        <v>0</v>
      </c>
      <c r="Y415" s="57">
        <f t="shared" si="167"/>
        <v>0</v>
      </c>
      <c r="Z415" s="57">
        <f t="shared" si="167"/>
        <v>0</v>
      </c>
      <c r="AA415" s="57">
        <f t="shared" si="166"/>
        <v>0</v>
      </c>
      <c r="AB415" s="57">
        <f t="shared" si="166"/>
        <v>0</v>
      </c>
      <c r="AC415" s="73">
        <f>P415+Sheet3!M$51</f>
        <v>5200000</v>
      </c>
      <c r="AD415" s="73">
        <f>Q415+Sheet3!N$51</f>
        <v>4500000</v>
      </c>
      <c r="AF415" s="19">
        <v>0</v>
      </c>
      <c r="AG415" s="19">
        <v>0</v>
      </c>
      <c r="AH415" s="19">
        <v>0</v>
      </c>
      <c r="AI415" s="19">
        <v>0</v>
      </c>
      <c r="AJ415" s="19">
        <v>0</v>
      </c>
      <c r="AK415" s="19">
        <v>0</v>
      </c>
      <c r="AL415" s="19">
        <v>0</v>
      </c>
      <c r="AM415" s="19">
        <v>0</v>
      </c>
      <c r="AN415" s="19">
        <v>0</v>
      </c>
      <c r="AO415" s="19">
        <v>0</v>
      </c>
      <c r="AP415" s="19">
        <v>5200000</v>
      </c>
      <c r="AQ415" s="19">
        <v>4500000</v>
      </c>
      <c r="AS415" s="57">
        <f t="shared" si="168"/>
        <v>0</v>
      </c>
      <c r="AT415" s="57">
        <f t="shared" si="169"/>
        <v>0</v>
      </c>
      <c r="AU415" s="57">
        <f t="shared" si="170"/>
        <v>0</v>
      </c>
      <c r="AV415" s="57">
        <f t="shared" si="171"/>
        <v>0</v>
      </c>
      <c r="AW415" s="57">
        <f t="shared" si="172"/>
        <v>0</v>
      </c>
      <c r="AX415" s="57">
        <f t="shared" si="173"/>
        <v>0</v>
      </c>
      <c r="AY415" s="57">
        <f t="shared" si="174"/>
        <v>0</v>
      </c>
      <c r="AZ415" s="57">
        <f t="shared" si="175"/>
        <v>0</v>
      </c>
      <c r="BA415" s="57">
        <f t="shared" si="176"/>
        <v>0</v>
      </c>
      <c r="BB415" s="57">
        <f t="shared" si="177"/>
        <v>0</v>
      </c>
      <c r="BC415" s="57">
        <f t="shared" si="178"/>
        <v>0</v>
      </c>
      <c r="BD415" s="57">
        <f t="shared" si="179"/>
        <v>0</v>
      </c>
      <c r="BF415" s="94">
        <f t="shared" si="180"/>
        <v>0</v>
      </c>
      <c r="BG415" s="94">
        <f t="shared" si="181"/>
        <v>0</v>
      </c>
      <c r="BH415" s="94">
        <f t="shared" si="182"/>
        <v>0</v>
      </c>
      <c r="BI415" s="94">
        <f t="shared" si="183"/>
        <v>0</v>
      </c>
      <c r="BJ415" s="94">
        <f t="shared" si="184"/>
        <v>0</v>
      </c>
      <c r="BK415" s="94">
        <f t="shared" si="185"/>
        <v>0</v>
      </c>
      <c r="BL415" s="94">
        <f t="shared" si="186"/>
        <v>0</v>
      </c>
      <c r="BM415" s="94">
        <f t="shared" si="187"/>
        <v>0</v>
      </c>
      <c r="BN415" s="94">
        <f t="shared" si="188"/>
        <v>0</v>
      </c>
      <c r="BO415" s="94">
        <f t="shared" si="189"/>
        <v>-5200000</v>
      </c>
      <c r="BP415" s="94">
        <f t="shared" si="190"/>
        <v>700000</v>
      </c>
      <c r="BQ415" s="94">
        <f t="shared" si="191"/>
        <v>4500000</v>
      </c>
    </row>
    <row r="416" spans="1:69" x14ac:dyDescent="0.35">
      <c r="A416" s="21" t="s">
        <v>649</v>
      </c>
      <c r="B416" s="21" t="s">
        <v>731</v>
      </c>
      <c r="C416" s="22" t="s">
        <v>732</v>
      </c>
      <c r="D416" s="57">
        <v>0</v>
      </c>
      <c r="E416" s="57">
        <f t="shared" si="192"/>
        <v>0</v>
      </c>
      <c r="F416" s="19">
        <v>0</v>
      </c>
      <c r="G416" s="19">
        <v>0</v>
      </c>
      <c r="H416" s="19">
        <v>0</v>
      </c>
      <c r="I416" s="19">
        <v>0</v>
      </c>
      <c r="J416" s="19">
        <v>7800000</v>
      </c>
      <c r="K416" s="19">
        <v>6800000</v>
      </c>
      <c r="L416" s="19">
        <v>6200000</v>
      </c>
      <c r="M416" s="19">
        <v>5400000</v>
      </c>
      <c r="N416" s="19">
        <v>5100000</v>
      </c>
      <c r="O416" s="19">
        <v>4700000</v>
      </c>
      <c r="P416" s="19">
        <v>4000000</v>
      </c>
      <c r="Q416" s="19">
        <v>3300000</v>
      </c>
      <c r="S416" s="57">
        <f t="shared" si="167"/>
        <v>0</v>
      </c>
      <c r="T416" s="57">
        <f t="shared" si="167"/>
        <v>0</v>
      </c>
      <c r="U416" s="57">
        <f t="shared" si="167"/>
        <v>0</v>
      </c>
      <c r="V416" s="57">
        <f t="shared" si="167"/>
        <v>0</v>
      </c>
      <c r="W416" s="73">
        <f>J416+Sheet3!G$51</f>
        <v>10800000</v>
      </c>
      <c r="X416" s="73">
        <f>K416+Sheet3!H$51</f>
        <v>8800000</v>
      </c>
      <c r="Y416" s="73">
        <f>L416+Sheet3!I$51</f>
        <v>8200000</v>
      </c>
      <c r="Z416" s="73">
        <f>M416+Sheet3!J$51</f>
        <v>7400000</v>
      </c>
      <c r="AA416" s="73">
        <f>N416+Sheet3!K$51</f>
        <v>6100000</v>
      </c>
      <c r="AB416" s="73">
        <f>O416+Sheet3!L$51</f>
        <v>5700000</v>
      </c>
      <c r="AC416" s="73">
        <f>P416+Sheet3!M$51</f>
        <v>5000000</v>
      </c>
      <c r="AD416" s="73">
        <f>Q416+Sheet3!N$51</f>
        <v>4300000</v>
      </c>
      <c r="AF416" s="19">
        <v>0</v>
      </c>
      <c r="AG416" s="19">
        <v>0</v>
      </c>
      <c r="AH416" s="19">
        <v>0</v>
      </c>
      <c r="AI416" s="19">
        <v>0</v>
      </c>
      <c r="AJ416" s="19">
        <v>10800000</v>
      </c>
      <c r="AK416" s="19">
        <v>8800000</v>
      </c>
      <c r="AL416" s="19">
        <v>8200000</v>
      </c>
      <c r="AM416" s="19">
        <v>7400000</v>
      </c>
      <c r="AN416" s="19">
        <v>6100000</v>
      </c>
      <c r="AO416" s="19">
        <v>5700000</v>
      </c>
      <c r="AP416" s="19">
        <v>5000000</v>
      </c>
      <c r="AQ416" s="19">
        <v>4300000</v>
      </c>
      <c r="AS416" s="57">
        <f t="shared" si="168"/>
        <v>0</v>
      </c>
      <c r="AT416" s="57">
        <f t="shared" si="169"/>
        <v>0</v>
      </c>
      <c r="AU416" s="57">
        <f t="shared" si="170"/>
        <v>0</v>
      </c>
      <c r="AV416" s="57">
        <f t="shared" si="171"/>
        <v>0</v>
      </c>
      <c r="AW416" s="57">
        <f t="shared" si="172"/>
        <v>0</v>
      </c>
      <c r="AX416" s="57">
        <f t="shared" si="173"/>
        <v>0</v>
      </c>
      <c r="AY416" s="57">
        <f t="shared" si="174"/>
        <v>0</v>
      </c>
      <c r="AZ416" s="57">
        <f t="shared" si="175"/>
        <v>0</v>
      </c>
      <c r="BA416" s="57">
        <f t="shared" si="176"/>
        <v>0</v>
      </c>
      <c r="BB416" s="57">
        <f t="shared" si="177"/>
        <v>0</v>
      </c>
      <c r="BC416" s="57">
        <f t="shared" si="178"/>
        <v>0</v>
      </c>
      <c r="BD416" s="57">
        <f t="shared" si="179"/>
        <v>0</v>
      </c>
      <c r="BF416" s="94">
        <f t="shared" si="180"/>
        <v>0</v>
      </c>
      <c r="BG416" s="94">
        <f t="shared" si="181"/>
        <v>0</v>
      </c>
      <c r="BH416" s="94">
        <f t="shared" si="182"/>
        <v>0</v>
      </c>
      <c r="BI416" s="94">
        <f t="shared" si="183"/>
        <v>-10800000</v>
      </c>
      <c r="BJ416" s="94">
        <f t="shared" si="184"/>
        <v>2000000</v>
      </c>
      <c r="BK416" s="94">
        <f t="shared" si="185"/>
        <v>600000</v>
      </c>
      <c r="BL416" s="94">
        <f t="shared" si="186"/>
        <v>800000</v>
      </c>
      <c r="BM416" s="94">
        <f t="shared" si="187"/>
        <v>1300000</v>
      </c>
      <c r="BN416" s="94">
        <f t="shared" si="188"/>
        <v>400000</v>
      </c>
      <c r="BO416" s="94">
        <f t="shared" si="189"/>
        <v>700000</v>
      </c>
      <c r="BP416" s="94">
        <f t="shared" si="190"/>
        <v>700000</v>
      </c>
      <c r="BQ416" s="94">
        <f t="shared" si="191"/>
        <v>4300000</v>
      </c>
    </row>
    <row r="417" spans="1:69" ht="13.5" customHeight="1" x14ac:dyDescent="0.35">
      <c r="A417" s="21" t="s">
        <v>649</v>
      </c>
      <c r="B417" s="21" t="s">
        <v>733</v>
      </c>
      <c r="C417" s="22" t="s">
        <v>734</v>
      </c>
      <c r="D417" s="57">
        <v>0</v>
      </c>
      <c r="E417" s="57">
        <f t="shared" si="192"/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5400000</v>
      </c>
      <c r="N417" s="19">
        <v>5100000</v>
      </c>
      <c r="O417" s="19">
        <v>4700000</v>
      </c>
      <c r="P417" s="19">
        <v>4200000</v>
      </c>
      <c r="Q417" s="19">
        <v>3500000</v>
      </c>
      <c r="S417" s="57">
        <f t="shared" si="167"/>
        <v>0</v>
      </c>
      <c r="T417" s="57">
        <f t="shared" si="167"/>
        <v>0</v>
      </c>
      <c r="U417" s="57">
        <f t="shared" si="167"/>
        <v>0</v>
      </c>
      <c r="V417" s="57">
        <f t="shared" si="167"/>
        <v>0</v>
      </c>
      <c r="W417" s="57">
        <f t="shared" si="167"/>
        <v>0</v>
      </c>
      <c r="X417" s="57">
        <f t="shared" si="167"/>
        <v>0</v>
      </c>
      <c r="Y417" s="57">
        <f t="shared" si="167"/>
        <v>0</v>
      </c>
      <c r="Z417" s="73">
        <f>M417+Sheet3!J$51</f>
        <v>7400000</v>
      </c>
      <c r="AA417" s="73">
        <f>N417+Sheet3!K$51</f>
        <v>6100000</v>
      </c>
      <c r="AB417" s="73">
        <f>O417+Sheet3!L$51</f>
        <v>5700000</v>
      </c>
      <c r="AC417" s="73">
        <f>P417+Sheet3!M$51</f>
        <v>5200000</v>
      </c>
      <c r="AD417" s="73">
        <f>Q417+Sheet3!N$51</f>
        <v>4500000</v>
      </c>
      <c r="AF417" s="19">
        <v>0</v>
      </c>
      <c r="AG417" s="19">
        <v>0</v>
      </c>
      <c r="AH417" s="19">
        <v>0</v>
      </c>
      <c r="AI417" s="19">
        <v>0</v>
      </c>
      <c r="AJ417" s="19">
        <v>0</v>
      </c>
      <c r="AK417" s="19">
        <v>0</v>
      </c>
      <c r="AL417" s="19">
        <v>0</v>
      </c>
      <c r="AM417" s="19">
        <v>7400000</v>
      </c>
      <c r="AN417" s="19">
        <v>6100000</v>
      </c>
      <c r="AO417" s="19">
        <v>5700000</v>
      </c>
      <c r="AP417" s="19">
        <v>5200000</v>
      </c>
      <c r="AQ417" s="19">
        <v>4500000</v>
      </c>
      <c r="AS417" s="57">
        <f t="shared" si="168"/>
        <v>0</v>
      </c>
      <c r="AT417" s="57">
        <f t="shared" si="169"/>
        <v>0</v>
      </c>
      <c r="AU417" s="57">
        <f t="shared" si="170"/>
        <v>0</v>
      </c>
      <c r="AV417" s="57">
        <f t="shared" si="171"/>
        <v>0</v>
      </c>
      <c r="AW417" s="57">
        <f t="shared" si="172"/>
        <v>0</v>
      </c>
      <c r="AX417" s="57">
        <f t="shared" si="173"/>
        <v>0</v>
      </c>
      <c r="AY417" s="57">
        <f t="shared" si="174"/>
        <v>0</v>
      </c>
      <c r="AZ417" s="57">
        <f t="shared" si="175"/>
        <v>0</v>
      </c>
      <c r="BA417" s="57">
        <f t="shared" si="176"/>
        <v>0</v>
      </c>
      <c r="BB417" s="57">
        <f t="shared" si="177"/>
        <v>0</v>
      </c>
      <c r="BC417" s="57">
        <f t="shared" si="178"/>
        <v>0</v>
      </c>
      <c r="BD417" s="57">
        <f t="shared" si="179"/>
        <v>0</v>
      </c>
      <c r="BF417" s="94">
        <f t="shared" si="180"/>
        <v>0</v>
      </c>
      <c r="BG417" s="94">
        <f t="shared" si="181"/>
        <v>0</v>
      </c>
      <c r="BH417" s="94">
        <f t="shared" si="182"/>
        <v>0</v>
      </c>
      <c r="BI417" s="94">
        <f t="shared" si="183"/>
        <v>0</v>
      </c>
      <c r="BJ417" s="94">
        <f t="shared" si="184"/>
        <v>0</v>
      </c>
      <c r="BK417" s="94">
        <f t="shared" si="185"/>
        <v>0</v>
      </c>
      <c r="BL417" s="94">
        <f t="shared" si="186"/>
        <v>-7400000</v>
      </c>
      <c r="BM417" s="94">
        <f t="shared" si="187"/>
        <v>1300000</v>
      </c>
      <c r="BN417" s="94">
        <f t="shared" si="188"/>
        <v>400000</v>
      </c>
      <c r="BO417" s="94">
        <f t="shared" si="189"/>
        <v>500000</v>
      </c>
      <c r="BP417" s="94">
        <f t="shared" si="190"/>
        <v>700000</v>
      </c>
      <c r="BQ417" s="94">
        <f t="shared" si="191"/>
        <v>4500000</v>
      </c>
    </row>
    <row r="418" spans="1:69" x14ac:dyDescent="0.35">
      <c r="A418" s="21" t="s">
        <v>649</v>
      </c>
      <c r="B418" s="21" t="s">
        <v>735</v>
      </c>
      <c r="C418" s="22" t="s">
        <v>736</v>
      </c>
      <c r="D418" s="57">
        <v>0</v>
      </c>
      <c r="E418" s="57">
        <f t="shared" si="192"/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4000000</v>
      </c>
      <c r="Q418" s="19">
        <v>3500000</v>
      </c>
      <c r="S418" s="57">
        <f t="shared" si="167"/>
        <v>0</v>
      </c>
      <c r="T418" s="57">
        <f t="shared" si="167"/>
        <v>0</v>
      </c>
      <c r="U418" s="57">
        <f t="shared" si="167"/>
        <v>0</v>
      </c>
      <c r="V418" s="57">
        <f t="shared" si="167"/>
        <v>0</v>
      </c>
      <c r="W418" s="57">
        <f t="shared" si="167"/>
        <v>0</v>
      </c>
      <c r="X418" s="57">
        <f t="shared" si="167"/>
        <v>0</v>
      </c>
      <c r="Y418" s="57">
        <f t="shared" si="167"/>
        <v>0</v>
      </c>
      <c r="Z418" s="57">
        <f t="shared" si="167"/>
        <v>0</v>
      </c>
      <c r="AA418" s="57">
        <f t="shared" si="166"/>
        <v>0</v>
      </c>
      <c r="AB418" s="57">
        <f t="shared" si="166"/>
        <v>0</v>
      </c>
      <c r="AC418" s="73">
        <f>P418+Sheet3!M$51</f>
        <v>5000000</v>
      </c>
      <c r="AD418" s="73">
        <f>Q418+Sheet3!N$51</f>
        <v>4500000</v>
      </c>
      <c r="AF418" s="19">
        <v>0</v>
      </c>
      <c r="AG418" s="19">
        <v>0</v>
      </c>
      <c r="AH418" s="19">
        <v>0</v>
      </c>
      <c r="AI418" s="19">
        <v>0</v>
      </c>
      <c r="AJ418" s="19">
        <v>0</v>
      </c>
      <c r="AK418" s="19">
        <v>0</v>
      </c>
      <c r="AL418" s="19">
        <v>0</v>
      </c>
      <c r="AM418" s="19">
        <v>0</v>
      </c>
      <c r="AN418" s="19">
        <v>0</v>
      </c>
      <c r="AO418" s="19">
        <v>0</v>
      </c>
      <c r="AP418" s="19">
        <v>5000000</v>
      </c>
      <c r="AQ418" s="19">
        <v>4500000</v>
      </c>
      <c r="AS418" s="57">
        <f t="shared" si="168"/>
        <v>0</v>
      </c>
      <c r="AT418" s="57">
        <f t="shared" si="169"/>
        <v>0</v>
      </c>
      <c r="AU418" s="57">
        <f t="shared" si="170"/>
        <v>0</v>
      </c>
      <c r="AV418" s="57">
        <f t="shared" si="171"/>
        <v>0</v>
      </c>
      <c r="AW418" s="57">
        <f t="shared" si="172"/>
        <v>0</v>
      </c>
      <c r="AX418" s="57">
        <f t="shared" si="173"/>
        <v>0</v>
      </c>
      <c r="AY418" s="57">
        <f t="shared" si="174"/>
        <v>0</v>
      </c>
      <c r="AZ418" s="57">
        <f t="shared" si="175"/>
        <v>0</v>
      </c>
      <c r="BA418" s="57">
        <f t="shared" si="176"/>
        <v>0</v>
      </c>
      <c r="BB418" s="57">
        <f t="shared" si="177"/>
        <v>0</v>
      </c>
      <c r="BC418" s="57">
        <f t="shared" si="178"/>
        <v>0</v>
      </c>
      <c r="BD418" s="57">
        <f t="shared" si="179"/>
        <v>0</v>
      </c>
      <c r="BF418" s="94">
        <f t="shared" si="180"/>
        <v>0</v>
      </c>
      <c r="BG418" s="94">
        <f t="shared" si="181"/>
        <v>0</v>
      </c>
      <c r="BH418" s="94">
        <f t="shared" si="182"/>
        <v>0</v>
      </c>
      <c r="BI418" s="94">
        <f t="shared" si="183"/>
        <v>0</v>
      </c>
      <c r="BJ418" s="94">
        <f t="shared" si="184"/>
        <v>0</v>
      </c>
      <c r="BK418" s="94">
        <f t="shared" si="185"/>
        <v>0</v>
      </c>
      <c r="BL418" s="94">
        <f t="shared" si="186"/>
        <v>0</v>
      </c>
      <c r="BM418" s="94">
        <f t="shared" si="187"/>
        <v>0</v>
      </c>
      <c r="BN418" s="94">
        <f t="shared" si="188"/>
        <v>0</v>
      </c>
      <c r="BO418" s="94">
        <f t="shared" si="189"/>
        <v>-5000000</v>
      </c>
      <c r="BP418" s="94">
        <f t="shared" si="190"/>
        <v>500000</v>
      </c>
      <c r="BQ418" s="94">
        <f t="shared" si="191"/>
        <v>4500000</v>
      </c>
    </row>
    <row r="419" spans="1:69" x14ac:dyDescent="0.35">
      <c r="A419" s="21" t="s">
        <v>649</v>
      </c>
      <c r="B419" s="21" t="s">
        <v>737</v>
      </c>
      <c r="C419" s="22" t="s">
        <v>738</v>
      </c>
      <c r="D419" s="57">
        <v>19020000</v>
      </c>
      <c r="E419" s="57">
        <f t="shared" si="192"/>
        <v>6720000</v>
      </c>
      <c r="F419" s="19">
        <v>9300000</v>
      </c>
      <c r="G419" s="19">
        <v>8800000</v>
      </c>
      <c r="H419" s="19">
        <v>8600000</v>
      </c>
      <c r="I419" s="19">
        <v>8200000</v>
      </c>
      <c r="J419" s="19">
        <v>7800000</v>
      </c>
      <c r="K419" s="19">
        <v>6800000</v>
      </c>
      <c r="L419" s="19">
        <v>6200000</v>
      </c>
      <c r="M419" s="19">
        <v>5400000</v>
      </c>
      <c r="N419" s="19">
        <v>5100000</v>
      </c>
      <c r="O419" s="19">
        <v>4700000</v>
      </c>
      <c r="P419" s="19">
        <v>0</v>
      </c>
      <c r="Q419" s="19">
        <v>0</v>
      </c>
      <c r="S419" s="73">
        <f>F419+Sheet3!C$51</f>
        <v>12300000</v>
      </c>
      <c r="T419" s="73">
        <f>G419+Sheet3!D$51</f>
        <v>11800000</v>
      </c>
      <c r="U419" s="73">
        <f>H419+Sheet3!E$51</f>
        <v>11600000</v>
      </c>
      <c r="V419" s="73">
        <f>I419+Sheet3!F$51</f>
        <v>11200000</v>
      </c>
      <c r="W419" s="73">
        <f>J419+Sheet3!G$51</f>
        <v>10800000</v>
      </c>
      <c r="X419" s="73">
        <f>K419+Sheet3!H$51</f>
        <v>8800000</v>
      </c>
      <c r="Y419" s="73">
        <f>L419+Sheet3!I$51</f>
        <v>8200000</v>
      </c>
      <c r="Z419" s="73">
        <f>M419+Sheet3!J$51</f>
        <v>7400000</v>
      </c>
      <c r="AA419" s="73">
        <f>N419+Sheet3!K$51</f>
        <v>6100000</v>
      </c>
      <c r="AB419" s="73">
        <f>O419+Sheet3!L$51</f>
        <v>5700000</v>
      </c>
      <c r="AC419" s="57">
        <f t="shared" si="166"/>
        <v>0</v>
      </c>
      <c r="AD419" s="57">
        <f t="shared" si="166"/>
        <v>0</v>
      </c>
      <c r="AF419" s="19">
        <v>12300000</v>
      </c>
      <c r="AG419" s="19">
        <v>11800000</v>
      </c>
      <c r="AH419" s="19">
        <v>11600000</v>
      </c>
      <c r="AI419" s="19">
        <v>11200000</v>
      </c>
      <c r="AJ419" s="19">
        <v>10800000</v>
      </c>
      <c r="AK419" s="19">
        <v>8800000</v>
      </c>
      <c r="AL419" s="19">
        <v>8200000</v>
      </c>
      <c r="AM419" s="19">
        <v>7400000</v>
      </c>
      <c r="AN419" s="19">
        <v>6100000</v>
      </c>
      <c r="AO419" s="19">
        <v>5700000</v>
      </c>
      <c r="AP419" s="19">
        <v>0</v>
      </c>
      <c r="AQ419" s="19">
        <v>0</v>
      </c>
      <c r="AS419" s="57">
        <f t="shared" si="168"/>
        <v>0</v>
      </c>
      <c r="AT419" s="57">
        <f t="shared" si="169"/>
        <v>0</v>
      </c>
      <c r="AU419" s="57">
        <f t="shared" si="170"/>
        <v>0</v>
      </c>
      <c r="AV419" s="57">
        <f t="shared" si="171"/>
        <v>0</v>
      </c>
      <c r="AW419" s="57">
        <f t="shared" si="172"/>
        <v>0</v>
      </c>
      <c r="AX419" s="57">
        <f t="shared" si="173"/>
        <v>0</v>
      </c>
      <c r="AY419" s="57">
        <f t="shared" si="174"/>
        <v>0</v>
      </c>
      <c r="AZ419" s="57">
        <f t="shared" si="175"/>
        <v>0</v>
      </c>
      <c r="BA419" s="57">
        <f t="shared" si="176"/>
        <v>0</v>
      </c>
      <c r="BB419" s="57">
        <f t="shared" si="177"/>
        <v>0</v>
      </c>
      <c r="BC419" s="57">
        <f t="shared" si="178"/>
        <v>0</v>
      </c>
      <c r="BD419" s="57">
        <f t="shared" si="179"/>
        <v>0</v>
      </c>
      <c r="BF419" s="94">
        <f t="shared" si="180"/>
        <v>500000</v>
      </c>
      <c r="BG419" s="94">
        <f t="shared" si="181"/>
        <v>200000</v>
      </c>
      <c r="BH419" s="94">
        <f t="shared" si="182"/>
        <v>400000</v>
      </c>
      <c r="BI419" s="94">
        <f t="shared" si="183"/>
        <v>400000</v>
      </c>
      <c r="BJ419" s="94">
        <f t="shared" si="184"/>
        <v>2000000</v>
      </c>
      <c r="BK419" s="94">
        <f t="shared" si="185"/>
        <v>600000</v>
      </c>
      <c r="BL419" s="94">
        <f t="shared" si="186"/>
        <v>800000</v>
      </c>
      <c r="BM419" s="94">
        <f t="shared" si="187"/>
        <v>1300000</v>
      </c>
      <c r="BN419" s="94">
        <f t="shared" si="188"/>
        <v>400000</v>
      </c>
      <c r="BO419" s="94">
        <f t="shared" si="189"/>
        <v>5700000</v>
      </c>
      <c r="BP419" s="94">
        <f t="shared" si="190"/>
        <v>0</v>
      </c>
      <c r="BQ419" s="94">
        <f t="shared" si="191"/>
        <v>0</v>
      </c>
    </row>
    <row r="420" spans="1:69" x14ac:dyDescent="0.35">
      <c r="A420" s="21" t="s">
        <v>649</v>
      </c>
      <c r="B420" s="21" t="s">
        <v>739</v>
      </c>
      <c r="C420" s="22" t="s">
        <v>740</v>
      </c>
      <c r="D420" s="57">
        <v>19020000</v>
      </c>
      <c r="E420" s="57">
        <f t="shared" si="192"/>
        <v>6220000</v>
      </c>
      <c r="F420" s="19">
        <v>9800000</v>
      </c>
      <c r="G420" s="19">
        <v>9300000</v>
      </c>
      <c r="H420" s="19">
        <v>9100000</v>
      </c>
      <c r="I420" s="19">
        <v>8600000</v>
      </c>
      <c r="J420" s="19">
        <v>8200000</v>
      </c>
      <c r="K420" s="19">
        <v>7200000</v>
      </c>
      <c r="L420" s="19">
        <v>6400000</v>
      </c>
      <c r="M420" s="19">
        <v>5800000</v>
      </c>
      <c r="N420" s="19">
        <v>5400000</v>
      </c>
      <c r="O420" s="19">
        <v>4800000</v>
      </c>
      <c r="P420" s="19">
        <v>0</v>
      </c>
      <c r="Q420" s="19">
        <v>0</v>
      </c>
      <c r="S420" s="73">
        <f>F420+Sheet3!C$51</f>
        <v>12800000</v>
      </c>
      <c r="T420" s="73">
        <f>G420+Sheet3!D$51</f>
        <v>12300000</v>
      </c>
      <c r="U420" s="73">
        <f>H420+Sheet3!E$51</f>
        <v>12100000</v>
      </c>
      <c r="V420" s="73">
        <f>I420+Sheet3!F$51</f>
        <v>11600000</v>
      </c>
      <c r="W420" s="73">
        <f>J420+Sheet3!G$51</f>
        <v>11200000</v>
      </c>
      <c r="X420" s="73">
        <f>K420+Sheet3!H$51</f>
        <v>9200000</v>
      </c>
      <c r="Y420" s="73">
        <f>L420+Sheet3!I$51</f>
        <v>8400000</v>
      </c>
      <c r="Z420" s="73">
        <f>M420+Sheet3!J$51</f>
        <v>7800000</v>
      </c>
      <c r="AA420" s="73">
        <f>N420+Sheet3!K$51</f>
        <v>6400000</v>
      </c>
      <c r="AB420" s="73">
        <f>O420+Sheet3!L$51</f>
        <v>5800000</v>
      </c>
      <c r="AC420" s="57">
        <f t="shared" si="166"/>
        <v>0</v>
      </c>
      <c r="AD420" s="57">
        <f t="shared" si="166"/>
        <v>0</v>
      </c>
      <c r="AF420" s="19">
        <v>12800000</v>
      </c>
      <c r="AG420" s="19">
        <v>12300000</v>
      </c>
      <c r="AH420" s="19">
        <v>12100000</v>
      </c>
      <c r="AI420" s="19">
        <v>11600000</v>
      </c>
      <c r="AJ420" s="19">
        <v>11200000</v>
      </c>
      <c r="AK420" s="19">
        <v>9200000</v>
      </c>
      <c r="AL420" s="19">
        <v>8400000</v>
      </c>
      <c r="AM420" s="19">
        <v>7800000</v>
      </c>
      <c r="AN420" s="19">
        <v>6400000</v>
      </c>
      <c r="AO420" s="19">
        <v>5800000</v>
      </c>
      <c r="AP420" s="19">
        <v>0</v>
      </c>
      <c r="AQ420" s="19">
        <v>0</v>
      </c>
      <c r="AS420" s="57">
        <f t="shared" si="168"/>
        <v>0</v>
      </c>
      <c r="AT420" s="57">
        <f t="shared" si="169"/>
        <v>0</v>
      </c>
      <c r="AU420" s="57">
        <f t="shared" si="170"/>
        <v>0</v>
      </c>
      <c r="AV420" s="57">
        <f t="shared" si="171"/>
        <v>0</v>
      </c>
      <c r="AW420" s="57">
        <f t="shared" si="172"/>
        <v>0</v>
      </c>
      <c r="AX420" s="57">
        <f t="shared" si="173"/>
        <v>0</v>
      </c>
      <c r="AY420" s="57">
        <f t="shared" si="174"/>
        <v>0</v>
      </c>
      <c r="AZ420" s="57">
        <f t="shared" si="175"/>
        <v>0</v>
      </c>
      <c r="BA420" s="57">
        <f t="shared" si="176"/>
        <v>0</v>
      </c>
      <c r="BB420" s="57">
        <f t="shared" si="177"/>
        <v>0</v>
      </c>
      <c r="BC420" s="57">
        <f t="shared" si="178"/>
        <v>0</v>
      </c>
      <c r="BD420" s="57">
        <f t="shared" si="179"/>
        <v>0</v>
      </c>
      <c r="BF420" s="94">
        <f t="shared" si="180"/>
        <v>500000</v>
      </c>
      <c r="BG420" s="94">
        <f t="shared" si="181"/>
        <v>200000</v>
      </c>
      <c r="BH420" s="94">
        <f t="shared" si="182"/>
        <v>500000</v>
      </c>
      <c r="BI420" s="94">
        <f t="shared" si="183"/>
        <v>400000</v>
      </c>
      <c r="BJ420" s="94">
        <f t="shared" si="184"/>
        <v>2000000</v>
      </c>
      <c r="BK420" s="94">
        <f t="shared" si="185"/>
        <v>800000</v>
      </c>
      <c r="BL420" s="94">
        <f t="shared" si="186"/>
        <v>600000</v>
      </c>
      <c r="BM420" s="94">
        <f t="shared" si="187"/>
        <v>1400000</v>
      </c>
      <c r="BN420" s="94">
        <f t="shared" si="188"/>
        <v>600000</v>
      </c>
      <c r="BO420" s="94">
        <f t="shared" si="189"/>
        <v>5800000</v>
      </c>
      <c r="BP420" s="94">
        <f t="shared" si="190"/>
        <v>0</v>
      </c>
      <c r="BQ420" s="94">
        <f t="shared" si="191"/>
        <v>0</v>
      </c>
    </row>
    <row r="421" spans="1:69" x14ac:dyDescent="0.35">
      <c r="A421" s="21" t="s">
        <v>649</v>
      </c>
      <c r="B421" s="21" t="s">
        <v>741</v>
      </c>
      <c r="C421" s="22" t="s">
        <v>742</v>
      </c>
      <c r="D421" s="57">
        <v>0</v>
      </c>
      <c r="E421" s="57">
        <f t="shared" si="192"/>
        <v>-12800000</v>
      </c>
      <c r="F421" s="19">
        <v>9800000</v>
      </c>
      <c r="G421" s="19">
        <v>9300000</v>
      </c>
      <c r="H421" s="19">
        <v>9100000</v>
      </c>
      <c r="I421" s="19">
        <v>8600000</v>
      </c>
      <c r="J421" s="19">
        <v>8200000</v>
      </c>
      <c r="K421" s="19">
        <v>7200000</v>
      </c>
      <c r="L421" s="19">
        <v>6400000</v>
      </c>
      <c r="M421" s="19">
        <v>5800000</v>
      </c>
      <c r="N421" s="19">
        <v>5400000</v>
      </c>
      <c r="O421" s="19">
        <v>4800000</v>
      </c>
      <c r="P421" s="19">
        <v>0</v>
      </c>
      <c r="Q421" s="19">
        <v>0</v>
      </c>
      <c r="S421" s="73">
        <f>F421+Sheet3!C$51</f>
        <v>12800000</v>
      </c>
      <c r="T421" s="73">
        <f>G421+Sheet3!D$51</f>
        <v>12300000</v>
      </c>
      <c r="U421" s="73">
        <f>H421+Sheet3!E$51</f>
        <v>12100000</v>
      </c>
      <c r="V421" s="73">
        <f>I421+Sheet3!F$51</f>
        <v>11600000</v>
      </c>
      <c r="W421" s="73">
        <f>J421+Sheet3!G$51</f>
        <v>11200000</v>
      </c>
      <c r="X421" s="73">
        <f>K421+Sheet3!H$51</f>
        <v>9200000</v>
      </c>
      <c r="Y421" s="73">
        <f>L421+Sheet3!I$51</f>
        <v>8400000</v>
      </c>
      <c r="Z421" s="73">
        <f>M421+Sheet3!J$51</f>
        <v>7800000</v>
      </c>
      <c r="AA421" s="73">
        <f>N421+Sheet3!K$51</f>
        <v>6400000</v>
      </c>
      <c r="AB421" s="73">
        <f>O421+Sheet3!L$51</f>
        <v>5800000</v>
      </c>
      <c r="AC421" s="57">
        <f t="shared" ref="AC421:AD457" si="193">P421</f>
        <v>0</v>
      </c>
      <c r="AD421" s="57">
        <f t="shared" si="193"/>
        <v>0</v>
      </c>
      <c r="AF421" s="19">
        <v>12800000</v>
      </c>
      <c r="AG421" s="19">
        <v>12300000</v>
      </c>
      <c r="AH421" s="19">
        <v>12100000</v>
      </c>
      <c r="AI421" s="19">
        <v>11600000</v>
      </c>
      <c r="AJ421" s="19">
        <v>11200000</v>
      </c>
      <c r="AK421" s="19">
        <v>9200000</v>
      </c>
      <c r="AL421" s="19">
        <v>8400000</v>
      </c>
      <c r="AM421" s="19">
        <v>7800000</v>
      </c>
      <c r="AN421" s="19">
        <v>6400000</v>
      </c>
      <c r="AO421" s="19">
        <v>5800000</v>
      </c>
      <c r="AP421" s="19">
        <v>0</v>
      </c>
      <c r="AQ421" s="19">
        <v>0</v>
      </c>
      <c r="AS421" s="57">
        <f t="shared" si="168"/>
        <v>0</v>
      </c>
      <c r="AT421" s="57">
        <f t="shared" si="169"/>
        <v>0</v>
      </c>
      <c r="AU421" s="57">
        <f t="shared" si="170"/>
        <v>0</v>
      </c>
      <c r="AV421" s="57">
        <f t="shared" si="171"/>
        <v>0</v>
      </c>
      <c r="AW421" s="57">
        <f t="shared" si="172"/>
        <v>0</v>
      </c>
      <c r="AX421" s="57">
        <f t="shared" si="173"/>
        <v>0</v>
      </c>
      <c r="AY421" s="57">
        <f t="shared" si="174"/>
        <v>0</v>
      </c>
      <c r="AZ421" s="57">
        <f t="shared" si="175"/>
        <v>0</v>
      </c>
      <c r="BA421" s="57">
        <f t="shared" si="176"/>
        <v>0</v>
      </c>
      <c r="BB421" s="57">
        <f t="shared" si="177"/>
        <v>0</v>
      </c>
      <c r="BC421" s="57">
        <f t="shared" si="178"/>
        <v>0</v>
      </c>
      <c r="BD421" s="57">
        <f t="shared" si="179"/>
        <v>0</v>
      </c>
      <c r="BF421" s="94">
        <f t="shared" si="180"/>
        <v>500000</v>
      </c>
      <c r="BG421" s="94">
        <f t="shared" si="181"/>
        <v>200000</v>
      </c>
      <c r="BH421" s="94">
        <f t="shared" si="182"/>
        <v>500000</v>
      </c>
      <c r="BI421" s="94">
        <f t="shared" si="183"/>
        <v>400000</v>
      </c>
      <c r="BJ421" s="94">
        <f t="shared" si="184"/>
        <v>2000000</v>
      </c>
      <c r="BK421" s="94">
        <f t="shared" si="185"/>
        <v>800000</v>
      </c>
      <c r="BL421" s="94">
        <f t="shared" si="186"/>
        <v>600000</v>
      </c>
      <c r="BM421" s="94">
        <f t="shared" si="187"/>
        <v>1400000</v>
      </c>
      <c r="BN421" s="94">
        <f t="shared" si="188"/>
        <v>600000</v>
      </c>
      <c r="BO421" s="94">
        <f t="shared" si="189"/>
        <v>5800000</v>
      </c>
      <c r="BP421" s="94">
        <f t="shared" si="190"/>
        <v>0</v>
      </c>
      <c r="BQ421" s="94">
        <f t="shared" si="191"/>
        <v>0</v>
      </c>
    </row>
    <row r="422" spans="1:69" x14ac:dyDescent="0.35">
      <c r="A422" s="21" t="s">
        <v>649</v>
      </c>
      <c r="B422" s="21" t="s">
        <v>743</v>
      </c>
      <c r="C422" s="22" t="s">
        <v>744</v>
      </c>
      <c r="D422" s="57">
        <v>0</v>
      </c>
      <c r="E422" s="57">
        <f t="shared" si="192"/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4200000</v>
      </c>
      <c r="Q422" s="19">
        <v>3500000</v>
      </c>
      <c r="S422" s="57">
        <f t="shared" si="167"/>
        <v>0</v>
      </c>
      <c r="T422" s="57">
        <f t="shared" si="167"/>
        <v>0</v>
      </c>
      <c r="U422" s="57">
        <f t="shared" si="167"/>
        <v>0</v>
      </c>
      <c r="V422" s="57">
        <f t="shared" si="167"/>
        <v>0</v>
      </c>
      <c r="W422" s="57">
        <f t="shared" si="167"/>
        <v>0</v>
      </c>
      <c r="X422" s="57">
        <f t="shared" si="167"/>
        <v>0</v>
      </c>
      <c r="Y422" s="57">
        <f t="shared" si="167"/>
        <v>0</v>
      </c>
      <c r="Z422" s="57">
        <f t="shared" si="167"/>
        <v>0</v>
      </c>
      <c r="AA422" s="57">
        <f t="shared" si="167"/>
        <v>0</v>
      </c>
      <c r="AB422" s="57">
        <f t="shared" si="167"/>
        <v>0</v>
      </c>
      <c r="AC422" s="73">
        <f>P422+Sheet3!M$51</f>
        <v>5200000</v>
      </c>
      <c r="AD422" s="73">
        <f>Q422+Sheet3!N$51</f>
        <v>4500000</v>
      </c>
      <c r="AF422" s="19">
        <v>0</v>
      </c>
      <c r="AG422" s="19">
        <v>0</v>
      </c>
      <c r="AH422" s="19">
        <v>0</v>
      </c>
      <c r="AI422" s="19">
        <v>0</v>
      </c>
      <c r="AJ422" s="19">
        <v>0</v>
      </c>
      <c r="AK422" s="19">
        <v>0</v>
      </c>
      <c r="AL422" s="19">
        <v>0</v>
      </c>
      <c r="AM422" s="19">
        <v>0</v>
      </c>
      <c r="AN422" s="19">
        <v>0</v>
      </c>
      <c r="AO422" s="19">
        <v>0</v>
      </c>
      <c r="AP422" s="19">
        <v>5200000</v>
      </c>
      <c r="AQ422" s="19">
        <v>4500000</v>
      </c>
      <c r="AS422" s="57">
        <f t="shared" si="168"/>
        <v>0</v>
      </c>
      <c r="AT422" s="57">
        <f t="shared" si="169"/>
        <v>0</v>
      </c>
      <c r="AU422" s="57">
        <f t="shared" si="170"/>
        <v>0</v>
      </c>
      <c r="AV422" s="57">
        <f t="shared" si="171"/>
        <v>0</v>
      </c>
      <c r="AW422" s="57">
        <f t="shared" si="172"/>
        <v>0</v>
      </c>
      <c r="AX422" s="57">
        <f t="shared" si="173"/>
        <v>0</v>
      </c>
      <c r="AY422" s="57">
        <f t="shared" si="174"/>
        <v>0</v>
      </c>
      <c r="AZ422" s="57">
        <f t="shared" si="175"/>
        <v>0</v>
      </c>
      <c r="BA422" s="57">
        <f t="shared" si="176"/>
        <v>0</v>
      </c>
      <c r="BB422" s="57">
        <f t="shared" si="177"/>
        <v>0</v>
      </c>
      <c r="BC422" s="57">
        <f t="shared" si="178"/>
        <v>0</v>
      </c>
      <c r="BD422" s="57">
        <f t="shared" si="179"/>
        <v>0</v>
      </c>
      <c r="BF422" s="94">
        <f t="shared" si="180"/>
        <v>0</v>
      </c>
      <c r="BG422" s="94">
        <f t="shared" si="181"/>
        <v>0</v>
      </c>
      <c r="BH422" s="94">
        <f t="shared" si="182"/>
        <v>0</v>
      </c>
      <c r="BI422" s="94">
        <f t="shared" si="183"/>
        <v>0</v>
      </c>
      <c r="BJ422" s="94">
        <f t="shared" si="184"/>
        <v>0</v>
      </c>
      <c r="BK422" s="94">
        <f t="shared" si="185"/>
        <v>0</v>
      </c>
      <c r="BL422" s="94">
        <f t="shared" si="186"/>
        <v>0</v>
      </c>
      <c r="BM422" s="94">
        <f t="shared" si="187"/>
        <v>0</v>
      </c>
      <c r="BN422" s="94">
        <f t="shared" si="188"/>
        <v>0</v>
      </c>
      <c r="BO422" s="94">
        <f t="shared" si="189"/>
        <v>-5200000</v>
      </c>
      <c r="BP422" s="94">
        <f t="shared" si="190"/>
        <v>700000</v>
      </c>
      <c r="BQ422" s="94">
        <f t="shared" si="191"/>
        <v>4500000</v>
      </c>
    </row>
    <row r="423" spans="1:69" x14ac:dyDescent="0.35">
      <c r="A423" s="21" t="s">
        <v>649</v>
      </c>
      <c r="B423" s="21" t="s">
        <v>745</v>
      </c>
      <c r="C423" s="22" t="s">
        <v>746</v>
      </c>
      <c r="D423" s="57">
        <v>0</v>
      </c>
      <c r="E423" s="57">
        <f t="shared" si="192"/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4200000</v>
      </c>
      <c r="Q423" s="19">
        <v>3500000</v>
      </c>
      <c r="S423" s="57">
        <f t="shared" si="167"/>
        <v>0</v>
      </c>
      <c r="T423" s="57">
        <f t="shared" si="167"/>
        <v>0</v>
      </c>
      <c r="U423" s="57">
        <f t="shared" si="167"/>
        <v>0</v>
      </c>
      <c r="V423" s="57">
        <f t="shared" si="167"/>
        <v>0</v>
      </c>
      <c r="W423" s="57">
        <f t="shared" si="167"/>
        <v>0</v>
      </c>
      <c r="X423" s="57">
        <f t="shared" si="167"/>
        <v>0</v>
      </c>
      <c r="Y423" s="57">
        <f t="shared" si="167"/>
        <v>0</v>
      </c>
      <c r="Z423" s="57">
        <f t="shared" si="167"/>
        <v>0</v>
      </c>
      <c r="AA423" s="57">
        <f t="shared" si="167"/>
        <v>0</v>
      </c>
      <c r="AB423" s="57">
        <f t="shared" si="167"/>
        <v>0</v>
      </c>
      <c r="AC423" s="73">
        <f>P423+Sheet3!M$51</f>
        <v>5200000</v>
      </c>
      <c r="AD423" s="73">
        <f>Q423+Sheet3!N$51</f>
        <v>4500000</v>
      </c>
      <c r="AF423" s="19">
        <v>0</v>
      </c>
      <c r="AG423" s="19">
        <v>0</v>
      </c>
      <c r="AH423" s="19">
        <v>0</v>
      </c>
      <c r="AI423" s="19">
        <v>0</v>
      </c>
      <c r="AJ423" s="19">
        <v>0</v>
      </c>
      <c r="AK423" s="19">
        <v>0</v>
      </c>
      <c r="AL423" s="19">
        <v>0</v>
      </c>
      <c r="AM423" s="19">
        <v>0</v>
      </c>
      <c r="AN423" s="19">
        <v>0</v>
      </c>
      <c r="AO423" s="19">
        <v>0</v>
      </c>
      <c r="AP423" s="19">
        <v>5200000</v>
      </c>
      <c r="AQ423" s="19">
        <v>4500000</v>
      </c>
      <c r="AS423" s="57">
        <f t="shared" si="168"/>
        <v>0</v>
      </c>
      <c r="AT423" s="57">
        <f t="shared" si="169"/>
        <v>0</v>
      </c>
      <c r="AU423" s="57">
        <f t="shared" si="170"/>
        <v>0</v>
      </c>
      <c r="AV423" s="57">
        <f t="shared" si="171"/>
        <v>0</v>
      </c>
      <c r="AW423" s="57">
        <f t="shared" si="172"/>
        <v>0</v>
      </c>
      <c r="AX423" s="57">
        <f t="shared" si="173"/>
        <v>0</v>
      </c>
      <c r="AY423" s="57">
        <f t="shared" si="174"/>
        <v>0</v>
      </c>
      <c r="AZ423" s="57">
        <f t="shared" si="175"/>
        <v>0</v>
      </c>
      <c r="BA423" s="57">
        <f t="shared" si="176"/>
        <v>0</v>
      </c>
      <c r="BB423" s="57">
        <f t="shared" si="177"/>
        <v>0</v>
      </c>
      <c r="BC423" s="57">
        <f t="shared" si="178"/>
        <v>0</v>
      </c>
      <c r="BD423" s="57">
        <f t="shared" si="179"/>
        <v>0</v>
      </c>
      <c r="BF423" s="94">
        <f t="shared" si="180"/>
        <v>0</v>
      </c>
      <c r="BG423" s="94">
        <f t="shared" si="181"/>
        <v>0</v>
      </c>
      <c r="BH423" s="94">
        <f t="shared" si="182"/>
        <v>0</v>
      </c>
      <c r="BI423" s="94">
        <f t="shared" si="183"/>
        <v>0</v>
      </c>
      <c r="BJ423" s="94">
        <f t="shared" si="184"/>
        <v>0</v>
      </c>
      <c r="BK423" s="94">
        <f t="shared" si="185"/>
        <v>0</v>
      </c>
      <c r="BL423" s="94">
        <f t="shared" si="186"/>
        <v>0</v>
      </c>
      <c r="BM423" s="94">
        <f t="shared" si="187"/>
        <v>0</v>
      </c>
      <c r="BN423" s="94">
        <f t="shared" si="188"/>
        <v>0</v>
      </c>
      <c r="BO423" s="94">
        <f t="shared" si="189"/>
        <v>-5200000</v>
      </c>
      <c r="BP423" s="94">
        <f t="shared" si="190"/>
        <v>700000</v>
      </c>
      <c r="BQ423" s="94">
        <f t="shared" si="191"/>
        <v>4500000</v>
      </c>
    </row>
    <row r="424" spans="1:69" x14ac:dyDescent="0.35">
      <c r="A424" s="21" t="s">
        <v>649</v>
      </c>
      <c r="B424" s="21" t="s">
        <v>747</v>
      </c>
      <c r="C424" s="22" t="s">
        <v>748</v>
      </c>
      <c r="D424" s="57">
        <v>0</v>
      </c>
      <c r="E424" s="57">
        <f t="shared" si="192"/>
        <v>0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4200000</v>
      </c>
      <c r="Q424" s="19">
        <v>3500000</v>
      </c>
      <c r="S424" s="57">
        <f t="shared" si="167"/>
        <v>0</v>
      </c>
      <c r="T424" s="57">
        <f t="shared" si="167"/>
        <v>0</v>
      </c>
      <c r="U424" s="57">
        <f t="shared" si="167"/>
        <v>0</v>
      </c>
      <c r="V424" s="57">
        <f t="shared" si="167"/>
        <v>0</v>
      </c>
      <c r="W424" s="57">
        <f t="shared" si="167"/>
        <v>0</v>
      </c>
      <c r="X424" s="57">
        <f t="shared" si="167"/>
        <v>0</v>
      </c>
      <c r="Y424" s="57">
        <f t="shared" si="167"/>
        <v>0</v>
      </c>
      <c r="Z424" s="57">
        <f t="shared" si="167"/>
        <v>0</v>
      </c>
      <c r="AA424" s="57">
        <f t="shared" si="167"/>
        <v>0</v>
      </c>
      <c r="AB424" s="57">
        <f t="shared" si="167"/>
        <v>0</v>
      </c>
      <c r="AC424" s="73">
        <f>P424+Sheet3!M$51</f>
        <v>5200000</v>
      </c>
      <c r="AD424" s="73">
        <f>Q424+Sheet3!N$51</f>
        <v>4500000</v>
      </c>
      <c r="AF424" s="19">
        <v>0</v>
      </c>
      <c r="AG424" s="19">
        <v>0</v>
      </c>
      <c r="AH424" s="19">
        <v>0</v>
      </c>
      <c r="AI424" s="19">
        <v>0</v>
      </c>
      <c r="AJ424" s="19">
        <v>0</v>
      </c>
      <c r="AK424" s="19">
        <v>0</v>
      </c>
      <c r="AL424" s="19">
        <v>0</v>
      </c>
      <c r="AM424" s="19">
        <v>0</v>
      </c>
      <c r="AN424" s="19">
        <v>0</v>
      </c>
      <c r="AO424" s="19">
        <v>0</v>
      </c>
      <c r="AP424" s="19">
        <v>5200000</v>
      </c>
      <c r="AQ424" s="19">
        <v>4500000</v>
      </c>
      <c r="AS424" s="57">
        <f t="shared" si="168"/>
        <v>0</v>
      </c>
      <c r="AT424" s="57">
        <f t="shared" si="169"/>
        <v>0</v>
      </c>
      <c r="AU424" s="57">
        <f t="shared" si="170"/>
        <v>0</v>
      </c>
      <c r="AV424" s="57">
        <f t="shared" si="171"/>
        <v>0</v>
      </c>
      <c r="AW424" s="57">
        <f t="shared" si="172"/>
        <v>0</v>
      </c>
      <c r="AX424" s="57">
        <f t="shared" si="173"/>
        <v>0</v>
      </c>
      <c r="AY424" s="57">
        <f t="shared" si="174"/>
        <v>0</v>
      </c>
      <c r="AZ424" s="57">
        <f t="shared" si="175"/>
        <v>0</v>
      </c>
      <c r="BA424" s="57">
        <f t="shared" si="176"/>
        <v>0</v>
      </c>
      <c r="BB424" s="57">
        <f t="shared" si="177"/>
        <v>0</v>
      </c>
      <c r="BC424" s="57">
        <f t="shared" si="178"/>
        <v>0</v>
      </c>
      <c r="BD424" s="57">
        <f t="shared" si="179"/>
        <v>0</v>
      </c>
      <c r="BF424" s="94">
        <f t="shared" si="180"/>
        <v>0</v>
      </c>
      <c r="BG424" s="94">
        <f t="shared" si="181"/>
        <v>0</v>
      </c>
      <c r="BH424" s="94">
        <f t="shared" si="182"/>
        <v>0</v>
      </c>
      <c r="BI424" s="94">
        <f t="shared" si="183"/>
        <v>0</v>
      </c>
      <c r="BJ424" s="94">
        <f t="shared" si="184"/>
        <v>0</v>
      </c>
      <c r="BK424" s="94">
        <f t="shared" si="185"/>
        <v>0</v>
      </c>
      <c r="BL424" s="94">
        <f t="shared" si="186"/>
        <v>0</v>
      </c>
      <c r="BM424" s="94">
        <f t="shared" si="187"/>
        <v>0</v>
      </c>
      <c r="BN424" s="94">
        <f t="shared" si="188"/>
        <v>0</v>
      </c>
      <c r="BO424" s="94">
        <f t="shared" si="189"/>
        <v>-5200000</v>
      </c>
      <c r="BP424" s="94">
        <f t="shared" si="190"/>
        <v>700000</v>
      </c>
      <c r="BQ424" s="94">
        <f t="shared" si="191"/>
        <v>4500000</v>
      </c>
    </row>
    <row r="425" spans="1:69" x14ac:dyDescent="0.35">
      <c r="A425" s="28" t="s">
        <v>649</v>
      </c>
      <c r="B425" s="28" t="s">
        <v>749</v>
      </c>
      <c r="C425" s="29" t="s">
        <v>750</v>
      </c>
      <c r="D425" s="57">
        <v>0</v>
      </c>
      <c r="E425" s="57">
        <f t="shared" si="192"/>
        <v>0</v>
      </c>
      <c r="F425" s="19">
        <v>0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19">
        <v>0</v>
      </c>
      <c r="S425" s="57">
        <f t="shared" si="167"/>
        <v>0</v>
      </c>
      <c r="T425" s="57">
        <f t="shared" si="167"/>
        <v>0</v>
      </c>
      <c r="U425" s="57">
        <f t="shared" si="167"/>
        <v>0</v>
      </c>
      <c r="V425" s="57">
        <f t="shared" si="167"/>
        <v>0</v>
      </c>
      <c r="W425" s="57">
        <f t="shared" si="167"/>
        <v>0</v>
      </c>
      <c r="X425" s="57">
        <f t="shared" si="167"/>
        <v>0</v>
      </c>
      <c r="Y425" s="57">
        <f t="shared" si="167"/>
        <v>0</v>
      </c>
      <c r="Z425" s="57">
        <f t="shared" si="167"/>
        <v>0</v>
      </c>
      <c r="AA425" s="57">
        <f t="shared" si="167"/>
        <v>0</v>
      </c>
      <c r="AB425" s="57">
        <f t="shared" si="167"/>
        <v>0</v>
      </c>
      <c r="AC425" s="57">
        <f t="shared" si="193"/>
        <v>0</v>
      </c>
      <c r="AD425" s="57">
        <f t="shared" si="193"/>
        <v>0</v>
      </c>
      <c r="AF425" s="19">
        <v>0</v>
      </c>
      <c r="AG425" s="19">
        <v>0</v>
      </c>
      <c r="AH425" s="19">
        <v>0</v>
      </c>
      <c r="AI425" s="19">
        <v>0</v>
      </c>
      <c r="AJ425" s="19">
        <v>0</v>
      </c>
      <c r="AK425" s="19">
        <v>0</v>
      </c>
      <c r="AL425" s="19">
        <v>0</v>
      </c>
      <c r="AM425" s="19">
        <v>0</v>
      </c>
      <c r="AN425" s="19">
        <v>0</v>
      </c>
      <c r="AO425" s="19">
        <v>0</v>
      </c>
      <c r="AP425" s="19">
        <v>0</v>
      </c>
      <c r="AQ425" s="19">
        <v>0</v>
      </c>
      <c r="AS425" s="57">
        <f t="shared" si="168"/>
        <v>0</v>
      </c>
      <c r="AT425" s="57">
        <f t="shared" si="169"/>
        <v>0</v>
      </c>
      <c r="AU425" s="57">
        <f t="shared" si="170"/>
        <v>0</v>
      </c>
      <c r="AV425" s="57">
        <f t="shared" si="171"/>
        <v>0</v>
      </c>
      <c r="AW425" s="57">
        <f t="shared" si="172"/>
        <v>0</v>
      </c>
      <c r="AX425" s="57">
        <f t="shared" si="173"/>
        <v>0</v>
      </c>
      <c r="AY425" s="57">
        <f t="shared" si="174"/>
        <v>0</v>
      </c>
      <c r="AZ425" s="57">
        <f t="shared" si="175"/>
        <v>0</v>
      </c>
      <c r="BA425" s="57">
        <f t="shared" si="176"/>
        <v>0</v>
      </c>
      <c r="BB425" s="57">
        <f t="shared" si="177"/>
        <v>0</v>
      </c>
      <c r="BC425" s="57">
        <f t="shared" si="178"/>
        <v>0</v>
      </c>
      <c r="BD425" s="57">
        <f t="shared" si="179"/>
        <v>0</v>
      </c>
      <c r="BF425" s="94">
        <f t="shared" si="180"/>
        <v>0</v>
      </c>
      <c r="BG425" s="94">
        <f t="shared" si="181"/>
        <v>0</v>
      </c>
      <c r="BH425" s="94">
        <f t="shared" si="182"/>
        <v>0</v>
      </c>
      <c r="BI425" s="94">
        <f t="shared" si="183"/>
        <v>0</v>
      </c>
      <c r="BJ425" s="94">
        <f t="shared" si="184"/>
        <v>0</v>
      </c>
      <c r="BK425" s="94">
        <f t="shared" si="185"/>
        <v>0</v>
      </c>
      <c r="BL425" s="94">
        <f t="shared" si="186"/>
        <v>0</v>
      </c>
      <c r="BM425" s="94">
        <f t="shared" si="187"/>
        <v>0</v>
      </c>
      <c r="BN425" s="94">
        <f t="shared" si="188"/>
        <v>0</v>
      </c>
      <c r="BO425" s="94">
        <f t="shared" si="189"/>
        <v>0</v>
      </c>
      <c r="BP425" s="94">
        <f t="shared" si="190"/>
        <v>0</v>
      </c>
      <c r="BQ425" s="94">
        <f t="shared" si="191"/>
        <v>0</v>
      </c>
    </row>
    <row r="426" spans="1:69" x14ac:dyDescent="0.35">
      <c r="A426" s="28" t="s">
        <v>649</v>
      </c>
      <c r="B426" s="28" t="s">
        <v>751</v>
      </c>
      <c r="C426" s="29" t="s">
        <v>752</v>
      </c>
      <c r="D426" s="57">
        <v>0</v>
      </c>
      <c r="E426" s="57">
        <f t="shared" si="192"/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19">
        <v>0</v>
      </c>
      <c r="S426" s="57">
        <f t="shared" si="167"/>
        <v>0</v>
      </c>
      <c r="T426" s="57">
        <f t="shared" si="167"/>
        <v>0</v>
      </c>
      <c r="U426" s="57">
        <f t="shared" si="167"/>
        <v>0</v>
      </c>
      <c r="V426" s="57">
        <f t="shared" si="167"/>
        <v>0</v>
      </c>
      <c r="W426" s="57">
        <f t="shared" si="167"/>
        <v>0</v>
      </c>
      <c r="X426" s="57">
        <f t="shared" si="167"/>
        <v>0</v>
      </c>
      <c r="Y426" s="57">
        <f t="shared" si="167"/>
        <v>0</v>
      </c>
      <c r="Z426" s="57">
        <f t="shared" si="167"/>
        <v>0</v>
      </c>
      <c r="AA426" s="57">
        <f t="shared" si="167"/>
        <v>0</v>
      </c>
      <c r="AB426" s="57">
        <f t="shared" si="167"/>
        <v>0</v>
      </c>
      <c r="AC426" s="57">
        <f t="shared" si="193"/>
        <v>0</v>
      </c>
      <c r="AD426" s="57">
        <f t="shared" si="193"/>
        <v>0</v>
      </c>
      <c r="AF426" s="19">
        <v>0</v>
      </c>
      <c r="AG426" s="19">
        <v>0</v>
      </c>
      <c r="AH426" s="19">
        <v>0</v>
      </c>
      <c r="AI426" s="19">
        <v>0</v>
      </c>
      <c r="AJ426" s="19">
        <v>0</v>
      </c>
      <c r="AK426" s="19">
        <v>0</v>
      </c>
      <c r="AL426" s="19">
        <v>0</v>
      </c>
      <c r="AM426" s="19">
        <v>0</v>
      </c>
      <c r="AN426" s="19">
        <v>0</v>
      </c>
      <c r="AO426" s="19">
        <v>0</v>
      </c>
      <c r="AP426" s="19">
        <v>0</v>
      </c>
      <c r="AQ426" s="19">
        <v>0</v>
      </c>
      <c r="AS426" s="57">
        <f t="shared" si="168"/>
        <v>0</v>
      </c>
      <c r="AT426" s="57">
        <f t="shared" si="169"/>
        <v>0</v>
      </c>
      <c r="AU426" s="57">
        <f t="shared" si="170"/>
        <v>0</v>
      </c>
      <c r="AV426" s="57">
        <f t="shared" si="171"/>
        <v>0</v>
      </c>
      <c r="AW426" s="57">
        <f t="shared" si="172"/>
        <v>0</v>
      </c>
      <c r="AX426" s="57">
        <f t="shared" si="173"/>
        <v>0</v>
      </c>
      <c r="AY426" s="57">
        <f t="shared" si="174"/>
        <v>0</v>
      </c>
      <c r="AZ426" s="57">
        <f t="shared" si="175"/>
        <v>0</v>
      </c>
      <c r="BA426" s="57">
        <f t="shared" si="176"/>
        <v>0</v>
      </c>
      <c r="BB426" s="57">
        <f t="shared" si="177"/>
        <v>0</v>
      </c>
      <c r="BC426" s="57">
        <f t="shared" si="178"/>
        <v>0</v>
      </c>
      <c r="BD426" s="57">
        <f t="shared" si="179"/>
        <v>0</v>
      </c>
      <c r="BF426" s="94">
        <f t="shared" si="180"/>
        <v>0</v>
      </c>
      <c r="BG426" s="94">
        <f t="shared" si="181"/>
        <v>0</v>
      </c>
      <c r="BH426" s="94">
        <f t="shared" si="182"/>
        <v>0</v>
      </c>
      <c r="BI426" s="94">
        <f t="shared" si="183"/>
        <v>0</v>
      </c>
      <c r="BJ426" s="94">
        <f t="shared" si="184"/>
        <v>0</v>
      </c>
      <c r="BK426" s="94">
        <f t="shared" si="185"/>
        <v>0</v>
      </c>
      <c r="BL426" s="94">
        <f t="shared" si="186"/>
        <v>0</v>
      </c>
      <c r="BM426" s="94">
        <f t="shared" si="187"/>
        <v>0</v>
      </c>
      <c r="BN426" s="94">
        <f t="shared" si="188"/>
        <v>0</v>
      </c>
      <c r="BO426" s="94">
        <f t="shared" si="189"/>
        <v>0</v>
      </c>
      <c r="BP426" s="94">
        <f t="shared" si="190"/>
        <v>0</v>
      </c>
      <c r="BQ426" s="94">
        <f t="shared" si="191"/>
        <v>0</v>
      </c>
    </row>
    <row r="427" spans="1:69" x14ac:dyDescent="0.35">
      <c r="A427" s="21" t="s">
        <v>649</v>
      </c>
      <c r="B427" s="21" t="s">
        <v>996</v>
      </c>
      <c r="C427" s="22" t="s">
        <v>997</v>
      </c>
      <c r="D427" s="57">
        <v>0</v>
      </c>
      <c r="E427" s="57">
        <f t="shared" si="192"/>
        <v>-20000000</v>
      </c>
      <c r="F427" s="19">
        <v>18000000</v>
      </c>
      <c r="G427" s="19">
        <v>17500000</v>
      </c>
      <c r="H427" s="19">
        <v>17100000</v>
      </c>
      <c r="I427" s="19">
        <v>16300000</v>
      </c>
      <c r="J427" s="19">
        <v>15700000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19">
        <v>0</v>
      </c>
      <c r="S427" s="73">
        <f>F427+Sheet3!C$53</f>
        <v>20000000</v>
      </c>
      <c r="T427" s="73">
        <f>G427+Sheet3!D$53</f>
        <v>19500000</v>
      </c>
      <c r="U427" s="73">
        <f>H427+Sheet3!E$53</f>
        <v>18600000</v>
      </c>
      <c r="V427" s="73">
        <f>I427+Sheet3!F$53</f>
        <v>17300000</v>
      </c>
      <c r="W427" s="73">
        <f>J427+Sheet3!G$53</f>
        <v>16700000</v>
      </c>
      <c r="X427" s="57">
        <f t="shared" si="167"/>
        <v>0</v>
      </c>
      <c r="Y427" s="57">
        <f t="shared" si="167"/>
        <v>0</v>
      </c>
      <c r="Z427" s="57">
        <f t="shared" si="167"/>
        <v>0</v>
      </c>
      <c r="AA427" s="57">
        <f t="shared" si="167"/>
        <v>0</v>
      </c>
      <c r="AB427" s="57">
        <f t="shared" si="167"/>
        <v>0</v>
      </c>
      <c r="AC427" s="57">
        <f t="shared" si="193"/>
        <v>0</v>
      </c>
      <c r="AD427" s="57">
        <f t="shared" si="193"/>
        <v>0</v>
      </c>
      <c r="AF427" s="19">
        <v>20000000</v>
      </c>
      <c r="AG427" s="19">
        <v>19500000</v>
      </c>
      <c r="AH427" s="19">
        <v>18600000</v>
      </c>
      <c r="AI427" s="62">
        <v>18000000</v>
      </c>
      <c r="AJ427" s="19">
        <v>17500000</v>
      </c>
      <c r="AK427" s="19">
        <v>0</v>
      </c>
      <c r="AL427" s="19">
        <v>0</v>
      </c>
      <c r="AM427" s="19">
        <v>0</v>
      </c>
      <c r="AN427" s="19">
        <v>0</v>
      </c>
      <c r="AO427" s="19">
        <v>0</v>
      </c>
      <c r="AP427" s="19">
        <v>0</v>
      </c>
      <c r="AQ427" s="19">
        <v>0</v>
      </c>
      <c r="AS427" s="57">
        <f t="shared" si="168"/>
        <v>0</v>
      </c>
      <c r="AT427" s="57">
        <f t="shared" si="169"/>
        <v>0</v>
      </c>
      <c r="AU427" s="57">
        <f t="shared" si="170"/>
        <v>0</v>
      </c>
      <c r="AV427" s="57">
        <f t="shared" si="171"/>
        <v>700000</v>
      </c>
      <c r="AW427" s="57">
        <f t="shared" si="172"/>
        <v>800000</v>
      </c>
      <c r="AX427" s="57">
        <f t="shared" si="173"/>
        <v>0</v>
      </c>
      <c r="AY427" s="57">
        <f t="shared" si="174"/>
        <v>0</v>
      </c>
      <c r="AZ427" s="57">
        <f t="shared" si="175"/>
        <v>0</v>
      </c>
      <c r="BA427" s="57">
        <f t="shared" si="176"/>
        <v>0</v>
      </c>
      <c r="BB427" s="57">
        <f t="shared" si="177"/>
        <v>0</v>
      </c>
      <c r="BC427" s="57">
        <f t="shared" si="178"/>
        <v>0</v>
      </c>
      <c r="BD427" s="57">
        <f t="shared" si="179"/>
        <v>0</v>
      </c>
      <c r="BF427" s="94">
        <f t="shared" si="180"/>
        <v>500000</v>
      </c>
      <c r="BG427" s="94">
        <f t="shared" si="181"/>
        <v>900000</v>
      </c>
      <c r="BH427" s="94">
        <f t="shared" si="182"/>
        <v>600000</v>
      </c>
      <c r="BI427" s="94">
        <f t="shared" si="183"/>
        <v>500000</v>
      </c>
      <c r="BJ427" s="94">
        <f t="shared" si="184"/>
        <v>17500000</v>
      </c>
      <c r="BK427" s="94">
        <f t="shared" si="185"/>
        <v>0</v>
      </c>
      <c r="BL427" s="94">
        <f t="shared" si="186"/>
        <v>0</v>
      </c>
      <c r="BM427" s="94">
        <f t="shared" si="187"/>
        <v>0</v>
      </c>
      <c r="BN427" s="94">
        <f t="shared" si="188"/>
        <v>0</v>
      </c>
      <c r="BO427" s="94">
        <f t="shared" si="189"/>
        <v>0</v>
      </c>
      <c r="BP427" s="94">
        <f t="shared" si="190"/>
        <v>0</v>
      </c>
      <c r="BQ427" s="94">
        <f t="shared" si="191"/>
        <v>0</v>
      </c>
    </row>
    <row r="428" spans="1:69" x14ac:dyDescent="0.35">
      <c r="A428" s="21" t="s">
        <v>649</v>
      </c>
      <c r="B428" s="21" t="s">
        <v>994</v>
      </c>
      <c r="C428" s="22" t="s">
        <v>995</v>
      </c>
      <c r="D428" s="57">
        <v>0</v>
      </c>
      <c r="E428" s="57">
        <f t="shared" si="192"/>
        <v>-21600000</v>
      </c>
      <c r="F428" s="19">
        <v>19600000</v>
      </c>
      <c r="G428" s="19">
        <v>19100000</v>
      </c>
      <c r="H428" s="19">
        <v>18700000</v>
      </c>
      <c r="I428" s="19">
        <v>17900000</v>
      </c>
      <c r="J428" s="19">
        <v>17300000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S428" s="73">
        <f>F428+Sheet3!C$53</f>
        <v>21600000</v>
      </c>
      <c r="T428" s="73">
        <f>G428+Sheet3!D$53</f>
        <v>21100000</v>
      </c>
      <c r="U428" s="73">
        <f>H428+Sheet3!E$53</f>
        <v>20200000</v>
      </c>
      <c r="V428" s="73">
        <f>I428+Sheet3!F$53</f>
        <v>18900000</v>
      </c>
      <c r="W428" s="73">
        <f>J428+Sheet3!G$53</f>
        <v>18300000</v>
      </c>
      <c r="X428" s="57">
        <f t="shared" si="167"/>
        <v>0</v>
      </c>
      <c r="Y428" s="57">
        <f t="shared" si="167"/>
        <v>0</v>
      </c>
      <c r="Z428" s="57">
        <f t="shared" ref="Z428:AD491" si="194">M428</f>
        <v>0</v>
      </c>
      <c r="AA428" s="57">
        <f t="shared" si="194"/>
        <v>0</v>
      </c>
      <c r="AB428" s="57">
        <f t="shared" si="194"/>
        <v>0</v>
      </c>
      <c r="AC428" s="57">
        <f t="shared" si="193"/>
        <v>0</v>
      </c>
      <c r="AD428" s="57">
        <f t="shared" si="193"/>
        <v>0</v>
      </c>
      <c r="AF428" s="19">
        <v>21600000</v>
      </c>
      <c r="AG428" s="19">
        <v>21100000</v>
      </c>
      <c r="AH428" s="19">
        <v>20200000</v>
      </c>
      <c r="AI428" s="62">
        <v>19000000</v>
      </c>
      <c r="AJ428" s="62">
        <v>18500000</v>
      </c>
      <c r="AK428" s="19">
        <v>0</v>
      </c>
      <c r="AL428" s="19">
        <v>0</v>
      </c>
      <c r="AM428" s="19">
        <v>0</v>
      </c>
      <c r="AN428" s="19">
        <v>0</v>
      </c>
      <c r="AO428" s="19">
        <v>0</v>
      </c>
      <c r="AP428" s="19">
        <v>0</v>
      </c>
      <c r="AQ428" s="19">
        <v>0</v>
      </c>
      <c r="AS428" s="57">
        <f t="shared" si="168"/>
        <v>0</v>
      </c>
      <c r="AT428" s="57">
        <f t="shared" si="169"/>
        <v>0</v>
      </c>
      <c r="AU428" s="57">
        <f t="shared" si="170"/>
        <v>0</v>
      </c>
      <c r="AV428" s="57">
        <f t="shared" si="171"/>
        <v>100000</v>
      </c>
      <c r="AW428" s="57">
        <f t="shared" si="172"/>
        <v>200000</v>
      </c>
      <c r="AX428" s="57">
        <f t="shared" si="173"/>
        <v>0</v>
      </c>
      <c r="AY428" s="57">
        <f t="shared" si="174"/>
        <v>0</v>
      </c>
      <c r="AZ428" s="57">
        <f t="shared" si="175"/>
        <v>0</v>
      </c>
      <c r="BA428" s="57">
        <f t="shared" si="176"/>
        <v>0</v>
      </c>
      <c r="BB428" s="57">
        <f t="shared" si="177"/>
        <v>0</v>
      </c>
      <c r="BC428" s="57">
        <f t="shared" si="178"/>
        <v>0</v>
      </c>
      <c r="BD428" s="57">
        <f t="shared" si="179"/>
        <v>0</v>
      </c>
      <c r="BF428" s="94">
        <f t="shared" si="180"/>
        <v>500000</v>
      </c>
      <c r="BG428" s="94">
        <f t="shared" si="181"/>
        <v>900000</v>
      </c>
      <c r="BH428" s="94">
        <f t="shared" si="182"/>
        <v>1200000</v>
      </c>
      <c r="BI428" s="94">
        <f t="shared" si="183"/>
        <v>500000</v>
      </c>
      <c r="BJ428" s="94">
        <f t="shared" si="184"/>
        <v>18500000</v>
      </c>
      <c r="BK428" s="94">
        <f t="shared" si="185"/>
        <v>0</v>
      </c>
      <c r="BL428" s="94">
        <f t="shared" si="186"/>
        <v>0</v>
      </c>
      <c r="BM428" s="94">
        <f t="shared" si="187"/>
        <v>0</v>
      </c>
      <c r="BN428" s="94">
        <f t="shared" si="188"/>
        <v>0</v>
      </c>
      <c r="BO428" s="94">
        <f t="shared" si="189"/>
        <v>0</v>
      </c>
      <c r="BP428" s="94">
        <f t="shared" si="190"/>
        <v>0</v>
      </c>
      <c r="BQ428" s="94">
        <f t="shared" si="191"/>
        <v>0</v>
      </c>
    </row>
    <row r="429" spans="1:69" x14ac:dyDescent="0.35">
      <c r="A429" s="21" t="s">
        <v>649</v>
      </c>
      <c r="B429" s="21" t="s">
        <v>1023</v>
      </c>
      <c r="C429" s="22" t="s">
        <v>1024</v>
      </c>
      <c r="D429" s="57">
        <v>0</v>
      </c>
      <c r="E429" s="57">
        <f t="shared" si="192"/>
        <v>-22500000</v>
      </c>
      <c r="F429" s="19">
        <v>20500000</v>
      </c>
      <c r="G429" s="19">
        <v>20000000</v>
      </c>
      <c r="H429" s="19">
        <v>19600000</v>
      </c>
      <c r="I429" s="19">
        <v>18800000</v>
      </c>
      <c r="J429" s="19">
        <v>18100000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19">
        <v>0</v>
      </c>
      <c r="S429" s="73">
        <f>F429+Sheet3!C$53</f>
        <v>22500000</v>
      </c>
      <c r="T429" s="73">
        <f>G429+Sheet3!D$53</f>
        <v>22000000</v>
      </c>
      <c r="U429" s="73">
        <f>H429+Sheet3!E$53</f>
        <v>21100000</v>
      </c>
      <c r="V429" s="73">
        <f>I429+Sheet3!F$53</f>
        <v>19800000</v>
      </c>
      <c r="W429" s="73">
        <f>J429+Sheet3!G$53</f>
        <v>19100000</v>
      </c>
      <c r="X429" s="57">
        <f t="shared" ref="X429:Y481" si="195">K429</f>
        <v>0</v>
      </c>
      <c r="Y429" s="57">
        <f t="shared" si="195"/>
        <v>0</v>
      </c>
      <c r="Z429" s="57">
        <f t="shared" si="194"/>
        <v>0</v>
      </c>
      <c r="AA429" s="57">
        <f t="shared" si="194"/>
        <v>0</v>
      </c>
      <c r="AB429" s="57">
        <f t="shared" si="194"/>
        <v>0</v>
      </c>
      <c r="AC429" s="57">
        <f t="shared" si="193"/>
        <v>0</v>
      </c>
      <c r="AD429" s="57">
        <f t="shared" si="193"/>
        <v>0</v>
      </c>
      <c r="AF429" s="19">
        <v>22500000</v>
      </c>
      <c r="AG429" s="19">
        <v>22000000</v>
      </c>
      <c r="AH429" s="19">
        <v>21100000</v>
      </c>
      <c r="AI429" s="62">
        <v>20000000</v>
      </c>
      <c r="AJ429" s="62">
        <v>19000000</v>
      </c>
      <c r="AK429" s="19">
        <v>0</v>
      </c>
      <c r="AL429" s="19">
        <v>0</v>
      </c>
      <c r="AM429" s="19">
        <v>0</v>
      </c>
      <c r="AN429" s="19">
        <v>0</v>
      </c>
      <c r="AO429" s="19">
        <v>0</v>
      </c>
      <c r="AP429" s="19">
        <v>0</v>
      </c>
      <c r="AQ429" s="19">
        <v>0</v>
      </c>
      <c r="AS429" s="57">
        <f t="shared" si="168"/>
        <v>0</v>
      </c>
      <c r="AT429" s="57">
        <f t="shared" si="169"/>
        <v>0</v>
      </c>
      <c r="AU429" s="57">
        <f t="shared" si="170"/>
        <v>0</v>
      </c>
      <c r="AV429" s="57">
        <f t="shared" si="171"/>
        <v>200000</v>
      </c>
      <c r="AW429" s="57">
        <f t="shared" si="172"/>
        <v>-100000</v>
      </c>
      <c r="AX429" s="57">
        <f t="shared" si="173"/>
        <v>0</v>
      </c>
      <c r="AY429" s="57">
        <f t="shared" si="174"/>
        <v>0</v>
      </c>
      <c r="AZ429" s="57">
        <f t="shared" si="175"/>
        <v>0</v>
      </c>
      <c r="BA429" s="57">
        <f t="shared" si="176"/>
        <v>0</v>
      </c>
      <c r="BB429" s="57">
        <f t="shared" si="177"/>
        <v>0</v>
      </c>
      <c r="BC429" s="57">
        <f t="shared" si="178"/>
        <v>0</v>
      </c>
      <c r="BD429" s="57">
        <f t="shared" si="179"/>
        <v>0</v>
      </c>
      <c r="BF429" s="94">
        <f t="shared" si="180"/>
        <v>500000</v>
      </c>
      <c r="BG429" s="94">
        <f t="shared" si="181"/>
        <v>900000</v>
      </c>
      <c r="BH429" s="94">
        <f t="shared" si="182"/>
        <v>1100000</v>
      </c>
      <c r="BI429" s="94">
        <f t="shared" si="183"/>
        <v>1000000</v>
      </c>
      <c r="BJ429" s="94">
        <f t="shared" si="184"/>
        <v>19000000</v>
      </c>
      <c r="BK429" s="94">
        <f t="shared" si="185"/>
        <v>0</v>
      </c>
      <c r="BL429" s="94">
        <f t="shared" si="186"/>
        <v>0</v>
      </c>
      <c r="BM429" s="94">
        <f t="shared" si="187"/>
        <v>0</v>
      </c>
      <c r="BN429" s="94">
        <f t="shared" si="188"/>
        <v>0</v>
      </c>
      <c r="BO429" s="94">
        <f t="shared" si="189"/>
        <v>0</v>
      </c>
      <c r="BP429" s="94">
        <f t="shared" si="190"/>
        <v>0</v>
      </c>
      <c r="BQ429" s="94">
        <f t="shared" si="191"/>
        <v>0</v>
      </c>
    </row>
    <row r="430" spans="1:69" x14ac:dyDescent="0.35">
      <c r="A430" s="35" t="s">
        <v>649</v>
      </c>
      <c r="B430" s="31" t="s">
        <v>1043</v>
      </c>
      <c r="C430" s="32" t="s">
        <v>1061</v>
      </c>
      <c r="D430" s="57">
        <v>25656000</v>
      </c>
      <c r="E430" s="57">
        <f t="shared" si="192"/>
        <v>2756000</v>
      </c>
      <c r="F430" s="19">
        <v>20900000</v>
      </c>
      <c r="G430" s="19">
        <v>20400000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19">
        <v>0</v>
      </c>
      <c r="S430" s="73">
        <f>F430+Sheet3!C$53</f>
        <v>22900000</v>
      </c>
      <c r="T430" s="73">
        <f>G430+Sheet3!D$53</f>
        <v>22400000</v>
      </c>
      <c r="U430" s="57">
        <f t="shared" ref="U430:W493" si="196">H430</f>
        <v>0</v>
      </c>
      <c r="V430" s="57">
        <f t="shared" si="196"/>
        <v>0</v>
      </c>
      <c r="W430" s="57">
        <f t="shared" si="196"/>
        <v>0</v>
      </c>
      <c r="X430" s="57">
        <f t="shared" si="195"/>
        <v>0</v>
      </c>
      <c r="Y430" s="57">
        <f t="shared" si="195"/>
        <v>0</v>
      </c>
      <c r="Z430" s="57">
        <f t="shared" si="194"/>
        <v>0</v>
      </c>
      <c r="AA430" s="57">
        <f t="shared" si="194"/>
        <v>0</v>
      </c>
      <c r="AB430" s="57">
        <f t="shared" si="194"/>
        <v>0</v>
      </c>
      <c r="AC430" s="57">
        <f t="shared" si="193"/>
        <v>0</v>
      </c>
      <c r="AD430" s="57">
        <f t="shared" si="193"/>
        <v>0</v>
      </c>
      <c r="AF430" s="19">
        <v>22900000</v>
      </c>
      <c r="AG430" s="19">
        <v>22400000</v>
      </c>
      <c r="AH430" s="19">
        <v>0</v>
      </c>
      <c r="AI430" s="19">
        <v>0</v>
      </c>
      <c r="AJ430" s="19">
        <v>0</v>
      </c>
      <c r="AK430" s="19">
        <v>0</v>
      </c>
      <c r="AL430" s="19">
        <v>0</v>
      </c>
      <c r="AM430" s="19">
        <v>0</v>
      </c>
      <c r="AN430" s="19">
        <v>0</v>
      </c>
      <c r="AO430" s="19">
        <v>0</v>
      </c>
      <c r="AP430" s="19">
        <v>0</v>
      </c>
      <c r="AQ430" s="19">
        <v>0</v>
      </c>
      <c r="AS430" s="57">
        <f t="shared" si="168"/>
        <v>0</v>
      </c>
      <c r="AT430" s="57">
        <f t="shared" si="169"/>
        <v>0</v>
      </c>
      <c r="AU430" s="57">
        <f t="shared" si="170"/>
        <v>0</v>
      </c>
      <c r="AV430" s="57">
        <f t="shared" si="171"/>
        <v>0</v>
      </c>
      <c r="AW430" s="57">
        <f t="shared" si="172"/>
        <v>0</v>
      </c>
      <c r="AX430" s="57">
        <f t="shared" si="173"/>
        <v>0</v>
      </c>
      <c r="AY430" s="57">
        <f t="shared" si="174"/>
        <v>0</v>
      </c>
      <c r="AZ430" s="57">
        <f t="shared" si="175"/>
        <v>0</v>
      </c>
      <c r="BA430" s="57">
        <f t="shared" si="176"/>
        <v>0</v>
      </c>
      <c r="BB430" s="57">
        <f t="shared" si="177"/>
        <v>0</v>
      </c>
      <c r="BC430" s="57">
        <f t="shared" si="178"/>
        <v>0</v>
      </c>
      <c r="BD430" s="57">
        <f t="shared" si="179"/>
        <v>0</v>
      </c>
      <c r="BF430" s="94">
        <f t="shared" si="180"/>
        <v>500000</v>
      </c>
      <c r="BG430" s="94">
        <f t="shared" si="181"/>
        <v>22400000</v>
      </c>
      <c r="BH430" s="94">
        <f t="shared" si="182"/>
        <v>0</v>
      </c>
      <c r="BI430" s="94">
        <f t="shared" si="183"/>
        <v>0</v>
      </c>
      <c r="BJ430" s="94">
        <f t="shared" si="184"/>
        <v>0</v>
      </c>
      <c r="BK430" s="94">
        <f t="shared" si="185"/>
        <v>0</v>
      </c>
      <c r="BL430" s="94">
        <f t="shared" si="186"/>
        <v>0</v>
      </c>
      <c r="BM430" s="94">
        <f t="shared" si="187"/>
        <v>0</v>
      </c>
      <c r="BN430" s="94">
        <f t="shared" si="188"/>
        <v>0</v>
      </c>
      <c r="BO430" s="94">
        <f t="shared" si="189"/>
        <v>0</v>
      </c>
      <c r="BP430" s="94">
        <f t="shared" si="190"/>
        <v>0</v>
      </c>
      <c r="BQ430" s="94">
        <f t="shared" si="191"/>
        <v>0</v>
      </c>
    </row>
    <row r="431" spans="1:69" x14ac:dyDescent="0.35">
      <c r="A431" s="35" t="s">
        <v>649</v>
      </c>
      <c r="B431" s="31" t="s">
        <v>1044</v>
      </c>
      <c r="C431" s="32" t="s">
        <v>1062</v>
      </c>
      <c r="D431" s="57">
        <v>0</v>
      </c>
      <c r="E431" s="57">
        <f t="shared" si="192"/>
        <v>-25000000</v>
      </c>
      <c r="F431" s="19">
        <v>23000000</v>
      </c>
      <c r="G431" s="19">
        <v>22500000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19">
        <v>0</v>
      </c>
      <c r="S431" s="73">
        <f>F431+Sheet3!C$53</f>
        <v>25000000</v>
      </c>
      <c r="T431" s="73">
        <f>G431+Sheet3!D$53</f>
        <v>24500000</v>
      </c>
      <c r="U431" s="57">
        <f t="shared" si="196"/>
        <v>0</v>
      </c>
      <c r="V431" s="57">
        <f t="shared" si="196"/>
        <v>0</v>
      </c>
      <c r="W431" s="57">
        <f t="shared" si="196"/>
        <v>0</v>
      </c>
      <c r="X431" s="57">
        <f t="shared" si="195"/>
        <v>0</v>
      </c>
      <c r="Y431" s="57">
        <f t="shared" si="195"/>
        <v>0</v>
      </c>
      <c r="Z431" s="57">
        <f t="shared" si="194"/>
        <v>0</v>
      </c>
      <c r="AA431" s="57">
        <f t="shared" si="194"/>
        <v>0</v>
      </c>
      <c r="AB431" s="57">
        <f t="shared" si="194"/>
        <v>0</v>
      </c>
      <c r="AC431" s="57">
        <f t="shared" si="193"/>
        <v>0</v>
      </c>
      <c r="AD431" s="57">
        <f t="shared" si="193"/>
        <v>0</v>
      </c>
      <c r="AF431" s="19">
        <v>25000000</v>
      </c>
      <c r="AG431" s="19">
        <v>24500000</v>
      </c>
      <c r="AH431" s="19">
        <v>0</v>
      </c>
      <c r="AI431" s="19">
        <v>0</v>
      </c>
      <c r="AJ431" s="19">
        <v>0</v>
      </c>
      <c r="AK431" s="19">
        <v>0</v>
      </c>
      <c r="AL431" s="19">
        <v>0</v>
      </c>
      <c r="AM431" s="19">
        <v>0</v>
      </c>
      <c r="AN431" s="19">
        <v>0</v>
      </c>
      <c r="AO431" s="19">
        <v>0</v>
      </c>
      <c r="AP431" s="19">
        <v>0</v>
      </c>
      <c r="AQ431" s="19">
        <v>0</v>
      </c>
      <c r="AS431" s="57">
        <f t="shared" si="168"/>
        <v>0</v>
      </c>
      <c r="AT431" s="57">
        <f t="shared" si="169"/>
        <v>0</v>
      </c>
      <c r="AU431" s="57">
        <f t="shared" si="170"/>
        <v>0</v>
      </c>
      <c r="AV431" s="57">
        <f t="shared" si="171"/>
        <v>0</v>
      </c>
      <c r="AW431" s="57">
        <f t="shared" si="172"/>
        <v>0</v>
      </c>
      <c r="AX431" s="57">
        <f t="shared" si="173"/>
        <v>0</v>
      </c>
      <c r="AY431" s="57">
        <f t="shared" si="174"/>
        <v>0</v>
      </c>
      <c r="AZ431" s="57">
        <f t="shared" si="175"/>
        <v>0</v>
      </c>
      <c r="BA431" s="57">
        <f t="shared" si="176"/>
        <v>0</v>
      </c>
      <c r="BB431" s="57">
        <f t="shared" si="177"/>
        <v>0</v>
      </c>
      <c r="BC431" s="57">
        <f t="shared" si="178"/>
        <v>0</v>
      </c>
      <c r="BD431" s="57">
        <f t="shared" si="179"/>
        <v>0</v>
      </c>
      <c r="BF431" s="94">
        <f t="shared" si="180"/>
        <v>500000</v>
      </c>
      <c r="BG431" s="94">
        <f t="shared" si="181"/>
        <v>24500000</v>
      </c>
      <c r="BH431" s="94">
        <f t="shared" si="182"/>
        <v>0</v>
      </c>
      <c r="BI431" s="94">
        <f t="shared" si="183"/>
        <v>0</v>
      </c>
      <c r="BJ431" s="94">
        <f t="shared" si="184"/>
        <v>0</v>
      </c>
      <c r="BK431" s="94">
        <f t="shared" si="185"/>
        <v>0</v>
      </c>
      <c r="BL431" s="94">
        <f t="shared" si="186"/>
        <v>0</v>
      </c>
      <c r="BM431" s="94">
        <f t="shared" si="187"/>
        <v>0</v>
      </c>
      <c r="BN431" s="94">
        <f t="shared" si="188"/>
        <v>0</v>
      </c>
      <c r="BO431" s="94">
        <f t="shared" si="189"/>
        <v>0</v>
      </c>
      <c r="BP431" s="94">
        <f t="shared" si="190"/>
        <v>0</v>
      </c>
      <c r="BQ431" s="94">
        <f t="shared" si="191"/>
        <v>0</v>
      </c>
    </row>
    <row r="432" spans="1:69" x14ac:dyDescent="0.35">
      <c r="A432" s="35" t="s">
        <v>649</v>
      </c>
      <c r="B432" s="31" t="s">
        <v>1045</v>
      </c>
      <c r="C432" s="32" t="s">
        <v>1063</v>
      </c>
      <c r="D432" s="57">
        <v>22540000</v>
      </c>
      <c r="E432" s="57">
        <f t="shared" si="192"/>
        <v>1940000</v>
      </c>
      <c r="F432" s="19">
        <v>18600000</v>
      </c>
      <c r="G432" s="19">
        <v>18100000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19">
        <v>0</v>
      </c>
      <c r="S432" s="73">
        <f>F432+Sheet3!C$53</f>
        <v>20600000</v>
      </c>
      <c r="T432" s="73">
        <f>G432+Sheet3!D$53</f>
        <v>20100000</v>
      </c>
      <c r="U432" s="57">
        <f t="shared" si="196"/>
        <v>0</v>
      </c>
      <c r="V432" s="57">
        <f t="shared" si="196"/>
        <v>0</v>
      </c>
      <c r="W432" s="57">
        <f t="shared" si="196"/>
        <v>0</v>
      </c>
      <c r="X432" s="57">
        <f t="shared" si="195"/>
        <v>0</v>
      </c>
      <c r="Y432" s="57">
        <f t="shared" si="195"/>
        <v>0</v>
      </c>
      <c r="Z432" s="57">
        <f t="shared" si="194"/>
        <v>0</v>
      </c>
      <c r="AA432" s="57">
        <f t="shared" si="194"/>
        <v>0</v>
      </c>
      <c r="AB432" s="57">
        <f t="shared" si="194"/>
        <v>0</v>
      </c>
      <c r="AC432" s="57">
        <f t="shared" si="193"/>
        <v>0</v>
      </c>
      <c r="AD432" s="57">
        <f t="shared" si="193"/>
        <v>0</v>
      </c>
      <c r="AF432" s="19">
        <v>20600000</v>
      </c>
      <c r="AG432" s="19">
        <v>20100000</v>
      </c>
      <c r="AH432" s="19">
        <v>0</v>
      </c>
      <c r="AI432" s="19">
        <v>0</v>
      </c>
      <c r="AJ432" s="19">
        <v>0</v>
      </c>
      <c r="AK432" s="19">
        <v>0</v>
      </c>
      <c r="AL432" s="19">
        <v>0</v>
      </c>
      <c r="AM432" s="19">
        <v>0</v>
      </c>
      <c r="AN432" s="19">
        <v>0</v>
      </c>
      <c r="AO432" s="19">
        <v>0</v>
      </c>
      <c r="AP432" s="19">
        <v>0</v>
      </c>
      <c r="AQ432" s="19">
        <v>0</v>
      </c>
      <c r="AS432" s="57">
        <f t="shared" si="168"/>
        <v>0</v>
      </c>
      <c r="AT432" s="57">
        <f t="shared" si="169"/>
        <v>0</v>
      </c>
      <c r="AU432" s="57">
        <f t="shared" si="170"/>
        <v>0</v>
      </c>
      <c r="AV432" s="57">
        <f t="shared" si="171"/>
        <v>0</v>
      </c>
      <c r="AW432" s="57">
        <f t="shared" si="172"/>
        <v>0</v>
      </c>
      <c r="AX432" s="57">
        <f t="shared" si="173"/>
        <v>0</v>
      </c>
      <c r="AY432" s="57">
        <f t="shared" si="174"/>
        <v>0</v>
      </c>
      <c r="AZ432" s="57">
        <f t="shared" si="175"/>
        <v>0</v>
      </c>
      <c r="BA432" s="57">
        <f t="shared" si="176"/>
        <v>0</v>
      </c>
      <c r="BB432" s="57">
        <f t="shared" si="177"/>
        <v>0</v>
      </c>
      <c r="BC432" s="57">
        <f t="shared" si="178"/>
        <v>0</v>
      </c>
      <c r="BD432" s="57">
        <f t="shared" si="179"/>
        <v>0</v>
      </c>
      <c r="BF432" s="94">
        <f t="shared" si="180"/>
        <v>500000</v>
      </c>
      <c r="BG432" s="94">
        <f t="shared" si="181"/>
        <v>20100000</v>
      </c>
      <c r="BH432" s="94">
        <f t="shared" si="182"/>
        <v>0</v>
      </c>
      <c r="BI432" s="94">
        <f t="shared" si="183"/>
        <v>0</v>
      </c>
      <c r="BJ432" s="94">
        <f t="shared" si="184"/>
        <v>0</v>
      </c>
      <c r="BK432" s="94">
        <f t="shared" si="185"/>
        <v>0</v>
      </c>
      <c r="BL432" s="94">
        <f t="shared" si="186"/>
        <v>0</v>
      </c>
      <c r="BM432" s="94">
        <f t="shared" si="187"/>
        <v>0</v>
      </c>
      <c r="BN432" s="94">
        <f t="shared" si="188"/>
        <v>0</v>
      </c>
      <c r="BO432" s="94">
        <f t="shared" si="189"/>
        <v>0</v>
      </c>
      <c r="BP432" s="94">
        <f t="shared" si="190"/>
        <v>0</v>
      </c>
      <c r="BQ432" s="94">
        <f t="shared" si="191"/>
        <v>0</v>
      </c>
    </row>
    <row r="433" spans="1:69" x14ac:dyDescent="0.35">
      <c r="A433" s="21" t="s">
        <v>649</v>
      </c>
      <c r="B433" s="21" t="s">
        <v>753</v>
      </c>
      <c r="C433" s="22" t="s">
        <v>754</v>
      </c>
      <c r="D433" s="57">
        <v>0</v>
      </c>
      <c r="E433" s="57">
        <f t="shared" si="192"/>
        <v>0</v>
      </c>
      <c r="F433" s="19">
        <v>0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4300000</v>
      </c>
      <c r="Q433" s="19">
        <v>4000000</v>
      </c>
      <c r="S433" s="57">
        <f t="shared" ref="S433:T493" si="197">F433</f>
        <v>0</v>
      </c>
      <c r="T433" s="57">
        <f t="shared" si="197"/>
        <v>0</v>
      </c>
      <c r="U433" s="57">
        <f t="shared" si="196"/>
        <v>0</v>
      </c>
      <c r="V433" s="57">
        <f t="shared" si="196"/>
        <v>0</v>
      </c>
      <c r="W433" s="57">
        <f t="shared" si="196"/>
        <v>0</v>
      </c>
      <c r="X433" s="57">
        <f t="shared" si="195"/>
        <v>0</v>
      </c>
      <c r="Y433" s="57">
        <f t="shared" si="195"/>
        <v>0</v>
      </c>
      <c r="Z433" s="57">
        <f t="shared" si="194"/>
        <v>0</v>
      </c>
      <c r="AA433" s="57">
        <f t="shared" si="194"/>
        <v>0</v>
      </c>
      <c r="AB433" s="57">
        <f t="shared" si="194"/>
        <v>0</v>
      </c>
      <c r="AC433" s="57">
        <f t="shared" si="193"/>
        <v>4300000</v>
      </c>
      <c r="AD433" s="57">
        <f t="shared" si="193"/>
        <v>4000000</v>
      </c>
      <c r="AF433" s="19">
        <v>0</v>
      </c>
      <c r="AG433" s="19">
        <v>0</v>
      </c>
      <c r="AH433" s="19">
        <v>0</v>
      </c>
      <c r="AI433" s="19">
        <v>0</v>
      </c>
      <c r="AJ433" s="19">
        <v>0</v>
      </c>
      <c r="AK433" s="19">
        <v>0</v>
      </c>
      <c r="AL433" s="19">
        <v>0</v>
      </c>
      <c r="AM433" s="19">
        <v>0</v>
      </c>
      <c r="AN433" s="19">
        <v>0</v>
      </c>
      <c r="AO433" s="19">
        <v>0</v>
      </c>
      <c r="AP433" s="19">
        <v>4300000</v>
      </c>
      <c r="AQ433" s="19">
        <v>4000000</v>
      </c>
      <c r="AS433" s="57">
        <f t="shared" si="168"/>
        <v>0</v>
      </c>
      <c r="AT433" s="57">
        <f t="shared" si="169"/>
        <v>0</v>
      </c>
      <c r="AU433" s="57">
        <f t="shared" si="170"/>
        <v>0</v>
      </c>
      <c r="AV433" s="57">
        <f t="shared" si="171"/>
        <v>0</v>
      </c>
      <c r="AW433" s="57">
        <f t="shared" si="172"/>
        <v>0</v>
      </c>
      <c r="AX433" s="57">
        <f t="shared" si="173"/>
        <v>0</v>
      </c>
      <c r="AY433" s="57">
        <f t="shared" si="174"/>
        <v>0</v>
      </c>
      <c r="AZ433" s="57">
        <f t="shared" si="175"/>
        <v>0</v>
      </c>
      <c r="BA433" s="57">
        <f t="shared" si="176"/>
        <v>0</v>
      </c>
      <c r="BB433" s="57">
        <f t="shared" si="177"/>
        <v>0</v>
      </c>
      <c r="BC433" s="57">
        <f t="shared" si="178"/>
        <v>0</v>
      </c>
      <c r="BD433" s="57">
        <f t="shared" si="179"/>
        <v>0</v>
      </c>
      <c r="BF433" s="94">
        <f t="shared" si="180"/>
        <v>0</v>
      </c>
      <c r="BG433" s="94">
        <f t="shared" si="181"/>
        <v>0</v>
      </c>
      <c r="BH433" s="94">
        <f t="shared" si="182"/>
        <v>0</v>
      </c>
      <c r="BI433" s="94">
        <f t="shared" si="183"/>
        <v>0</v>
      </c>
      <c r="BJ433" s="94">
        <f t="shared" si="184"/>
        <v>0</v>
      </c>
      <c r="BK433" s="94">
        <f t="shared" si="185"/>
        <v>0</v>
      </c>
      <c r="BL433" s="94">
        <f t="shared" si="186"/>
        <v>0</v>
      </c>
      <c r="BM433" s="94">
        <f t="shared" si="187"/>
        <v>0</v>
      </c>
      <c r="BN433" s="94">
        <f t="shared" si="188"/>
        <v>0</v>
      </c>
      <c r="BO433" s="94">
        <f t="shared" si="189"/>
        <v>-4300000</v>
      </c>
      <c r="BP433" s="94">
        <f t="shared" si="190"/>
        <v>300000</v>
      </c>
      <c r="BQ433" s="94">
        <f t="shared" si="191"/>
        <v>4000000</v>
      </c>
    </row>
    <row r="434" spans="1:69" x14ac:dyDescent="0.35">
      <c r="A434" s="21" t="s">
        <v>649</v>
      </c>
      <c r="B434" s="21" t="s">
        <v>755</v>
      </c>
      <c r="C434" s="22" t="s">
        <v>756</v>
      </c>
      <c r="D434" s="57">
        <v>0</v>
      </c>
      <c r="E434" s="57">
        <f t="shared" si="192"/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4300000</v>
      </c>
      <c r="Q434" s="19">
        <v>4000000</v>
      </c>
      <c r="S434" s="57">
        <f t="shared" si="197"/>
        <v>0</v>
      </c>
      <c r="T434" s="57">
        <f t="shared" si="197"/>
        <v>0</v>
      </c>
      <c r="U434" s="57">
        <f t="shared" si="196"/>
        <v>0</v>
      </c>
      <c r="V434" s="57">
        <f t="shared" si="196"/>
        <v>0</v>
      </c>
      <c r="W434" s="57">
        <f t="shared" si="196"/>
        <v>0</v>
      </c>
      <c r="X434" s="57">
        <f t="shared" si="195"/>
        <v>0</v>
      </c>
      <c r="Y434" s="57">
        <f t="shared" si="195"/>
        <v>0</v>
      </c>
      <c r="Z434" s="57">
        <f t="shared" si="194"/>
        <v>0</v>
      </c>
      <c r="AA434" s="57">
        <f t="shared" si="194"/>
        <v>0</v>
      </c>
      <c r="AB434" s="57">
        <f t="shared" si="194"/>
        <v>0</v>
      </c>
      <c r="AC434" s="57">
        <f t="shared" si="193"/>
        <v>4300000</v>
      </c>
      <c r="AD434" s="57">
        <f t="shared" si="193"/>
        <v>4000000</v>
      </c>
      <c r="AF434" s="19">
        <v>0</v>
      </c>
      <c r="AG434" s="19">
        <v>0</v>
      </c>
      <c r="AH434" s="19">
        <v>0</v>
      </c>
      <c r="AI434" s="19">
        <v>0</v>
      </c>
      <c r="AJ434" s="19">
        <v>0</v>
      </c>
      <c r="AK434" s="19">
        <v>0</v>
      </c>
      <c r="AL434" s="19">
        <v>0</v>
      </c>
      <c r="AM434" s="19">
        <v>0</v>
      </c>
      <c r="AN434" s="19">
        <v>0</v>
      </c>
      <c r="AO434" s="19">
        <v>0</v>
      </c>
      <c r="AP434" s="19">
        <v>4300000</v>
      </c>
      <c r="AQ434" s="19">
        <v>4000000</v>
      </c>
      <c r="AS434" s="57">
        <f t="shared" si="168"/>
        <v>0</v>
      </c>
      <c r="AT434" s="57">
        <f t="shared" si="169"/>
        <v>0</v>
      </c>
      <c r="AU434" s="57">
        <f t="shared" si="170"/>
        <v>0</v>
      </c>
      <c r="AV434" s="57">
        <f t="shared" si="171"/>
        <v>0</v>
      </c>
      <c r="AW434" s="57">
        <f t="shared" si="172"/>
        <v>0</v>
      </c>
      <c r="AX434" s="57">
        <f t="shared" si="173"/>
        <v>0</v>
      </c>
      <c r="AY434" s="57">
        <f t="shared" si="174"/>
        <v>0</v>
      </c>
      <c r="AZ434" s="57">
        <f t="shared" si="175"/>
        <v>0</v>
      </c>
      <c r="BA434" s="57">
        <f t="shared" si="176"/>
        <v>0</v>
      </c>
      <c r="BB434" s="57">
        <f t="shared" si="177"/>
        <v>0</v>
      </c>
      <c r="BC434" s="57">
        <f t="shared" si="178"/>
        <v>0</v>
      </c>
      <c r="BD434" s="57">
        <f t="shared" si="179"/>
        <v>0</v>
      </c>
      <c r="BF434" s="94">
        <f t="shared" si="180"/>
        <v>0</v>
      </c>
      <c r="BG434" s="94">
        <f t="shared" si="181"/>
        <v>0</v>
      </c>
      <c r="BH434" s="94">
        <f t="shared" si="182"/>
        <v>0</v>
      </c>
      <c r="BI434" s="94">
        <f t="shared" si="183"/>
        <v>0</v>
      </c>
      <c r="BJ434" s="94">
        <f t="shared" si="184"/>
        <v>0</v>
      </c>
      <c r="BK434" s="94">
        <f t="shared" si="185"/>
        <v>0</v>
      </c>
      <c r="BL434" s="94">
        <f t="shared" si="186"/>
        <v>0</v>
      </c>
      <c r="BM434" s="94">
        <f t="shared" si="187"/>
        <v>0</v>
      </c>
      <c r="BN434" s="94">
        <f t="shared" si="188"/>
        <v>0</v>
      </c>
      <c r="BO434" s="94">
        <f t="shared" si="189"/>
        <v>-4300000</v>
      </c>
      <c r="BP434" s="94">
        <f t="shared" si="190"/>
        <v>300000</v>
      </c>
      <c r="BQ434" s="94">
        <f t="shared" si="191"/>
        <v>4000000</v>
      </c>
    </row>
    <row r="435" spans="1:69" x14ac:dyDescent="0.35">
      <c r="A435" s="21" t="s">
        <v>649</v>
      </c>
      <c r="B435" s="21" t="s">
        <v>757</v>
      </c>
      <c r="C435" s="22" t="s">
        <v>758</v>
      </c>
      <c r="D435" s="57">
        <v>0</v>
      </c>
      <c r="E435" s="57">
        <f t="shared" si="192"/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4300000</v>
      </c>
      <c r="Q435" s="19">
        <v>4000000</v>
      </c>
      <c r="S435" s="57">
        <f t="shared" si="197"/>
        <v>0</v>
      </c>
      <c r="T435" s="57">
        <f t="shared" si="197"/>
        <v>0</v>
      </c>
      <c r="U435" s="57">
        <f t="shared" si="196"/>
        <v>0</v>
      </c>
      <c r="V435" s="57">
        <f t="shared" si="196"/>
        <v>0</v>
      </c>
      <c r="W435" s="57">
        <f t="shared" si="196"/>
        <v>0</v>
      </c>
      <c r="X435" s="57">
        <f t="shared" si="195"/>
        <v>0</v>
      </c>
      <c r="Y435" s="57">
        <f t="shared" si="195"/>
        <v>0</v>
      </c>
      <c r="Z435" s="57">
        <f t="shared" si="194"/>
        <v>0</v>
      </c>
      <c r="AA435" s="57">
        <f t="shared" si="194"/>
        <v>0</v>
      </c>
      <c r="AB435" s="57">
        <f t="shared" si="194"/>
        <v>0</v>
      </c>
      <c r="AC435" s="57">
        <f t="shared" si="193"/>
        <v>4300000</v>
      </c>
      <c r="AD435" s="57">
        <f t="shared" si="193"/>
        <v>4000000</v>
      </c>
      <c r="AF435" s="19">
        <v>0</v>
      </c>
      <c r="AG435" s="19">
        <v>0</v>
      </c>
      <c r="AH435" s="19">
        <v>0</v>
      </c>
      <c r="AI435" s="19">
        <v>0</v>
      </c>
      <c r="AJ435" s="19">
        <v>0</v>
      </c>
      <c r="AK435" s="19">
        <v>0</v>
      </c>
      <c r="AL435" s="19">
        <v>0</v>
      </c>
      <c r="AM435" s="19">
        <v>0</v>
      </c>
      <c r="AN435" s="19">
        <v>0</v>
      </c>
      <c r="AO435" s="19">
        <v>0</v>
      </c>
      <c r="AP435" s="19">
        <v>4300000</v>
      </c>
      <c r="AQ435" s="19">
        <v>4000000</v>
      </c>
      <c r="AS435" s="57">
        <f t="shared" si="168"/>
        <v>0</v>
      </c>
      <c r="AT435" s="57">
        <f t="shared" si="169"/>
        <v>0</v>
      </c>
      <c r="AU435" s="57">
        <f t="shared" si="170"/>
        <v>0</v>
      </c>
      <c r="AV435" s="57">
        <f t="shared" si="171"/>
        <v>0</v>
      </c>
      <c r="AW435" s="57">
        <f t="shared" si="172"/>
        <v>0</v>
      </c>
      <c r="AX435" s="57">
        <f t="shared" si="173"/>
        <v>0</v>
      </c>
      <c r="AY435" s="57">
        <f t="shared" si="174"/>
        <v>0</v>
      </c>
      <c r="AZ435" s="57">
        <f t="shared" si="175"/>
        <v>0</v>
      </c>
      <c r="BA435" s="57">
        <f t="shared" si="176"/>
        <v>0</v>
      </c>
      <c r="BB435" s="57">
        <f t="shared" si="177"/>
        <v>0</v>
      </c>
      <c r="BC435" s="57">
        <f t="shared" si="178"/>
        <v>0</v>
      </c>
      <c r="BD435" s="57">
        <f t="shared" si="179"/>
        <v>0</v>
      </c>
      <c r="BF435" s="94">
        <f t="shared" si="180"/>
        <v>0</v>
      </c>
      <c r="BG435" s="94">
        <f t="shared" si="181"/>
        <v>0</v>
      </c>
      <c r="BH435" s="94">
        <f t="shared" si="182"/>
        <v>0</v>
      </c>
      <c r="BI435" s="94">
        <f t="shared" si="183"/>
        <v>0</v>
      </c>
      <c r="BJ435" s="94">
        <f t="shared" si="184"/>
        <v>0</v>
      </c>
      <c r="BK435" s="94">
        <f t="shared" si="185"/>
        <v>0</v>
      </c>
      <c r="BL435" s="94">
        <f t="shared" si="186"/>
        <v>0</v>
      </c>
      <c r="BM435" s="94">
        <f t="shared" si="187"/>
        <v>0</v>
      </c>
      <c r="BN435" s="94">
        <f t="shared" si="188"/>
        <v>0</v>
      </c>
      <c r="BO435" s="94">
        <f t="shared" si="189"/>
        <v>-4300000</v>
      </c>
      <c r="BP435" s="94">
        <f t="shared" si="190"/>
        <v>300000</v>
      </c>
      <c r="BQ435" s="94">
        <f t="shared" si="191"/>
        <v>4000000</v>
      </c>
    </row>
    <row r="436" spans="1:69" x14ac:dyDescent="0.35">
      <c r="A436" s="21" t="s">
        <v>649</v>
      </c>
      <c r="B436" s="21" t="s">
        <v>759</v>
      </c>
      <c r="C436" s="22" t="s">
        <v>760</v>
      </c>
      <c r="D436" s="57">
        <v>0</v>
      </c>
      <c r="E436" s="57">
        <f t="shared" si="192"/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4300000</v>
      </c>
      <c r="Q436" s="19">
        <v>4000000</v>
      </c>
      <c r="S436" s="57">
        <f t="shared" si="197"/>
        <v>0</v>
      </c>
      <c r="T436" s="57">
        <f t="shared" si="197"/>
        <v>0</v>
      </c>
      <c r="U436" s="57">
        <f t="shared" si="196"/>
        <v>0</v>
      </c>
      <c r="V436" s="57">
        <f t="shared" si="196"/>
        <v>0</v>
      </c>
      <c r="W436" s="57">
        <f t="shared" si="196"/>
        <v>0</v>
      </c>
      <c r="X436" s="57">
        <f t="shared" si="195"/>
        <v>0</v>
      </c>
      <c r="Y436" s="57">
        <f t="shared" si="195"/>
        <v>0</v>
      </c>
      <c r="Z436" s="57">
        <f t="shared" si="194"/>
        <v>0</v>
      </c>
      <c r="AA436" s="57">
        <f t="shared" si="194"/>
        <v>0</v>
      </c>
      <c r="AB436" s="57">
        <f t="shared" si="194"/>
        <v>0</v>
      </c>
      <c r="AC436" s="57">
        <f t="shared" si="193"/>
        <v>4300000</v>
      </c>
      <c r="AD436" s="57">
        <f t="shared" si="193"/>
        <v>4000000</v>
      </c>
      <c r="AF436" s="19">
        <v>0</v>
      </c>
      <c r="AG436" s="19">
        <v>0</v>
      </c>
      <c r="AH436" s="19">
        <v>0</v>
      </c>
      <c r="AI436" s="19">
        <v>0</v>
      </c>
      <c r="AJ436" s="19">
        <v>0</v>
      </c>
      <c r="AK436" s="19">
        <v>0</v>
      </c>
      <c r="AL436" s="19">
        <v>0</v>
      </c>
      <c r="AM436" s="19">
        <v>0</v>
      </c>
      <c r="AN436" s="19">
        <v>0</v>
      </c>
      <c r="AO436" s="19">
        <v>0</v>
      </c>
      <c r="AP436" s="19">
        <v>4300000</v>
      </c>
      <c r="AQ436" s="19">
        <v>4000000</v>
      </c>
      <c r="AS436" s="57">
        <f t="shared" si="168"/>
        <v>0</v>
      </c>
      <c r="AT436" s="57">
        <f t="shared" si="169"/>
        <v>0</v>
      </c>
      <c r="AU436" s="57">
        <f t="shared" si="170"/>
        <v>0</v>
      </c>
      <c r="AV436" s="57">
        <f t="shared" si="171"/>
        <v>0</v>
      </c>
      <c r="AW436" s="57">
        <f t="shared" si="172"/>
        <v>0</v>
      </c>
      <c r="AX436" s="57">
        <f t="shared" si="173"/>
        <v>0</v>
      </c>
      <c r="AY436" s="57">
        <f t="shared" si="174"/>
        <v>0</v>
      </c>
      <c r="AZ436" s="57">
        <f t="shared" si="175"/>
        <v>0</v>
      </c>
      <c r="BA436" s="57">
        <f t="shared" si="176"/>
        <v>0</v>
      </c>
      <c r="BB436" s="57">
        <f t="shared" si="177"/>
        <v>0</v>
      </c>
      <c r="BC436" s="57">
        <f t="shared" si="178"/>
        <v>0</v>
      </c>
      <c r="BD436" s="57">
        <f t="shared" si="179"/>
        <v>0</v>
      </c>
      <c r="BF436" s="94">
        <f t="shared" si="180"/>
        <v>0</v>
      </c>
      <c r="BG436" s="94">
        <f t="shared" si="181"/>
        <v>0</v>
      </c>
      <c r="BH436" s="94">
        <f t="shared" si="182"/>
        <v>0</v>
      </c>
      <c r="BI436" s="94">
        <f t="shared" si="183"/>
        <v>0</v>
      </c>
      <c r="BJ436" s="94">
        <f t="shared" si="184"/>
        <v>0</v>
      </c>
      <c r="BK436" s="94">
        <f t="shared" si="185"/>
        <v>0</v>
      </c>
      <c r="BL436" s="94">
        <f t="shared" si="186"/>
        <v>0</v>
      </c>
      <c r="BM436" s="94">
        <f t="shared" si="187"/>
        <v>0</v>
      </c>
      <c r="BN436" s="94">
        <f t="shared" si="188"/>
        <v>0</v>
      </c>
      <c r="BO436" s="94">
        <f t="shared" si="189"/>
        <v>-4300000</v>
      </c>
      <c r="BP436" s="94">
        <f t="shared" si="190"/>
        <v>300000</v>
      </c>
      <c r="BQ436" s="94">
        <f t="shared" si="191"/>
        <v>4000000</v>
      </c>
    </row>
    <row r="437" spans="1:69" x14ac:dyDescent="0.35">
      <c r="A437" s="21" t="s">
        <v>649</v>
      </c>
      <c r="B437" s="21" t="s">
        <v>761</v>
      </c>
      <c r="C437" s="22" t="s">
        <v>762</v>
      </c>
      <c r="D437" s="57">
        <v>0</v>
      </c>
      <c r="E437" s="57">
        <f t="shared" si="192"/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4300000</v>
      </c>
      <c r="Q437" s="19">
        <v>4000000</v>
      </c>
      <c r="S437" s="57">
        <f t="shared" si="197"/>
        <v>0</v>
      </c>
      <c r="T437" s="57">
        <f t="shared" si="197"/>
        <v>0</v>
      </c>
      <c r="U437" s="57">
        <f t="shared" si="196"/>
        <v>0</v>
      </c>
      <c r="V437" s="57">
        <f t="shared" si="196"/>
        <v>0</v>
      </c>
      <c r="W437" s="57">
        <f t="shared" si="196"/>
        <v>0</v>
      </c>
      <c r="X437" s="57">
        <f t="shared" si="195"/>
        <v>0</v>
      </c>
      <c r="Y437" s="57">
        <f t="shared" si="195"/>
        <v>0</v>
      </c>
      <c r="Z437" s="57">
        <f t="shared" si="194"/>
        <v>0</v>
      </c>
      <c r="AA437" s="57">
        <f t="shared" si="194"/>
        <v>0</v>
      </c>
      <c r="AB437" s="57">
        <f t="shared" si="194"/>
        <v>0</v>
      </c>
      <c r="AC437" s="57">
        <f t="shared" si="193"/>
        <v>4300000</v>
      </c>
      <c r="AD437" s="57">
        <f t="shared" si="193"/>
        <v>4000000</v>
      </c>
      <c r="AF437" s="19">
        <v>0</v>
      </c>
      <c r="AG437" s="19">
        <v>0</v>
      </c>
      <c r="AH437" s="19">
        <v>0</v>
      </c>
      <c r="AI437" s="19">
        <v>0</v>
      </c>
      <c r="AJ437" s="19">
        <v>0</v>
      </c>
      <c r="AK437" s="19">
        <v>0</v>
      </c>
      <c r="AL437" s="19">
        <v>0</v>
      </c>
      <c r="AM437" s="19">
        <v>0</v>
      </c>
      <c r="AN437" s="19">
        <v>0</v>
      </c>
      <c r="AO437" s="19">
        <v>0</v>
      </c>
      <c r="AP437" s="19">
        <v>4300000</v>
      </c>
      <c r="AQ437" s="19">
        <v>4000000</v>
      </c>
      <c r="AS437" s="57">
        <f t="shared" si="168"/>
        <v>0</v>
      </c>
      <c r="AT437" s="57">
        <f t="shared" si="169"/>
        <v>0</v>
      </c>
      <c r="AU437" s="57">
        <f t="shared" si="170"/>
        <v>0</v>
      </c>
      <c r="AV437" s="57">
        <f t="shared" si="171"/>
        <v>0</v>
      </c>
      <c r="AW437" s="57">
        <f t="shared" si="172"/>
        <v>0</v>
      </c>
      <c r="AX437" s="57">
        <f t="shared" si="173"/>
        <v>0</v>
      </c>
      <c r="AY437" s="57">
        <f t="shared" si="174"/>
        <v>0</v>
      </c>
      <c r="AZ437" s="57">
        <f t="shared" si="175"/>
        <v>0</v>
      </c>
      <c r="BA437" s="57">
        <f t="shared" si="176"/>
        <v>0</v>
      </c>
      <c r="BB437" s="57">
        <f t="shared" si="177"/>
        <v>0</v>
      </c>
      <c r="BC437" s="57">
        <f t="shared" si="178"/>
        <v>0</v>
      </c>
      <c r="BD437" s="57">
        <f t="shared" si="179"/>
        <v>0</v>
      </c>
      <c r="BF437" s="94">
        <f t="shared" si="180"/>
        <v>0</v>
      </c>
      <c r="BG437" s="94">
        <f t="shared" si="181"/>
        <v>0</v>
      </c>
      <c r="BH437" s="94">
        <f t="shared" si="182"/>
        <v>0</v>
      </c>
      <c r="BI437" s="94">
        <f t="shared" si="183"/>
        <v>0</v>
      </c>
      <c r="BJ437" s="94">
        <f t="shared" si="184"/>
        <v>0</v>
      </c>
      <c r="BK437" s="94">
        <f t="shared" si="185"/>
        <v>0</v>
      </c>
      <c r="BL437" s="94">
        <f t="shared" si="186"/>
        <v>0</v>
      </c>
      <c r="BM437" s="94">
        <f t="shared" si="187"/>
        <v>0</v>
      </c>
      <c r="BN437" s="94">
        <f t="shared" si="188"/>
        <v>0</v>
      </c>
      <c r="BO437" s="94">
        <f t="shared" si="189"/>
        <v>-4300000</v>
      </c>
      <c r="BP437" s="94">
        <f t="shared" si="190"/>
        <v>300000</v>
      </c>
      <c r="BQ437" s="94">
        <f t="shared" si="191"/>
        <v>4000000</v>
      </c>
    </row>
    <row r="438" spans="1:69" x14ac:dyDescent="0.35">
      <c r="A438" s="21" t="s">
        <v>649</v>
      </c>
      <c r="B438" s="21" t="s">
        <v>763</v>
      </c>
      <c r="C438" s="22" t="s">
        <v>764</v>
      </c>
      <c r="D438" s="57">
        <v>0</v>
      </c>
      <c r="E438" s="57">
        <f t="shared" si="192"/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4300000</v>
      </c>
      <c r="Q438" s="19">
        <v>4000000</v>
      </c>
      <c r="S438" s="57">
        <f t="shared" si="197"/>
        <v>0</v>
      </c>
      <c r="T438" s="57">
        <f t="shared" si="197"/>
        <v>0</v>
      </c>
      <c r="U438" s="57">
        <f t="shared" si="196"/>
        <v>0</v>
      </c>
      <c r="V438" s="57">
        <f t="shared" si="196"/>
        <v>0</v>
      </c>
      <c r="W438" s="57">
        <f t="shared" si="196"/>
        <v>0</v>
      </c>
      <c r="X438" s="57">
        <f t="shared" si="195"/>
        <v>0</v>
      </c>
      <c r="Y438" s="57">
        <f t="shared" si="195"/>
        <v>0</v>
      </c>
      <c r="Z438" s="57">
        <f t="shared" si="194"/>
        <v>0</v>
      </c>
      <c r="AA438" s="57">
        <f t="shared" si="194"/>
        <v>0</v>
      </c>
      <c r="AB438" s="57">
        <f t="shared" si="194"/>
        <v>0</v>
      </c>
      <c r="AC438" s="57">
        <f t="shared" si="193"/>
        <v>4300000</v>
      </c>
      <c r="AD438" s="57">
        <f t="shared" si="193"/>
        <v>4000000</v>
      </c>
      <c r="AF438" s="19">
        <v>0</v>
      </c>
      <c r="AG438" s="19">
        <v>0</v>
      </c>
      <c r="AH438" s="19">
        <v>0</v>
      </c>
      <c r="AI438" s="19">
        <v>0</v>
      </c>
      <c r="AJ438" s="19">
        <v>0</v>
      </c>
      <c r="AK438" s="19">
        <v>0</v>
      </c>
      <c r="AL438" s="19">
        <v>0</v>
      </c>
      <c r="AM438" s="19">
        <v>0</v>
      </c>
      <c r="AN438" s="19">
        <v>0</v>
      </c>
      <c r="AO438" s="19">
        <v>0</v>
      </c>
      <c r="AP438" s="19">
        <v>4300000</v>
      </c>
      <c r="AQ438" s="19">
        <v>4000000</v>
      </c>
      <c r="AS438" s="57">
        <f t="shared" si="168"/>
        <v>0</v>
      </c>
      <c r="AT438" s="57">
        <f t="shared" si="169"/>
        <v>0</v>
      </c>
      <c r="AU438" s="57">
        <f t="shared" si="170"/>
        <v>0</v>
      </c>
      <c r="AV438" s="57">
        <f t="shared" si="171"/>
        <v>0</v>
      </c>
      <c r="AW438" s="57">
        <f t="shared" si="172"/>
        <v>0</v>
      </c>
      <c r="AX438" s="57">
        <f t="shared" si="173"/>
        <v>0</v>
      </c>
      <c r="AY438" s="57">
        <f t="shared" si="174"/>
        <v>0</v>
      </c>
      <c r="AZ438" s="57">
        <f t="shared" si="175"/>
        <v>0</v>
      </c>
      <c r="BA438" s="57">
        <f t="shared" si="176"/>
        <v>0</v>
      </c>
      <c r="BB438" s="57">
        <f t="shared" si="177"/>
        <v>0</v>
      </c>
      <c r="BC438" s="57">
        <f t="shared" si="178"/>
        <v>0</v>
      </c>
      <c r="BD438" s="57">
        <f t="shared" si="179"/>
        <v>0</v>
      </c>
      <c r="BF438" s="94">
        <f t="shared" si="180"/>
        <v>0</v>
      </c>
      <c r="BG438" s="94">
        <f t="shared" si="181"/>
        <v>0</v>
      </c>
      <c r="BH438" s="94">
        <f t="shared" si="182"/>
        <v>0</v>
      </c>
      <c r="BI438" s="94">
        <f t="shared" si="183"/>
        <v>0</v>
      </c>
      <c r="BJ438" s="94">
        <f t="shared" si="184"/>
        <v>0</v>
      </c>
      <c r="BK438" s="94">
        <f t="shared" si="185"/>
        <v>0</v>
      </c>
      <c r="BL438" s="94">
        <f t="shared" si="186"/>
        <v>0</v>
      </c>
      <c r="BM438" s="94">
        <f t="shared" si="187"/>
        <v>0</v>
      </c>
      <c r="BN438" s="94">
        <f t="shared" si="188"/>
        <v>0</v>
      </c>
      <c r="BO438" s="94">
        <f t="shared" si="189"/>
        <v>-4300000</v>
      </c>
      <c r="BP438" s="94">
        <f t="shared" si="190"/>
        <v>300000</v>
      </c>
      <c r="BQ438" s="94">
        <f t="shared" si="191"/>
        <v>4000000</v>
      </c>
    </row>
    <row r="439" spans="1:69" x14ac:dyDescent="0.35">
      <c r="A439" s="21" t="s">
        <v>649</v>
      </c>
      <c r="B439" s="21" t="s">
        <v>765</v>
      </c>
      <c r="C439" s="22" t="s">
        <v>766</v>
      </c>
      <c r="D439" s="57">
        <v>0</v>
      </c>
      <c r="E439" s="57">
        <f t="shared" si="192"/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4300000</v>
      </c>
      <c r="Q439" s="19">
        <v>4000000</v>
      </c>
      <c r="S439" s="57">
        <f t="shared" si="197"/>
        <v>0</v>
      </c>
      <c r="T439" s="57">
        <f t="shared" si="197"/>
        <v>0</v>
      </c>
      <c r="U439" s="57">
        <f t="shared" si="196"/>
        <v>0</v>
      </c>
      <c r="V439" s="57">
        <f t="shared" si="196"/>
        <v>0</v>
      </c>
      <c r="W439" s="57">
        <f t="shared" si="196"/>
        <v>0</v>
      </c>
      <c r="X439" s="57">
        <f t="shared" si="195"/>
        <v>0</v>
      </c>
      <c r="Y439" s="57">
        <f t="shared" si="195"/>
        <v>0</v>
      </c>
      <c r="Z439" s="57">
        <f t="shared" si="194"/>
        <v>0</v>
      </c>
      <c r="AA439" s="57">
        <f t="shared" si="194"/>
        <v>0</v>
      </c>
      <c r="AB439" s="57">
        <f t="shared" si="194"/>
        <v>0</v>
      </c>
      <c r="AC439" s="73">
        <f>P439+Sheet3!M$54</f>
        <v>5300000</v>
      </c>
      <c r="AD439" s="73">
        <f>Q439+Sheet3!N$54</f>
        <v>5000000</v>
      </c>
      <c r="AF439" s="19">
        <v>0</v>
      </c>
      <c r="AG439" s="19">
        <v>0</v>
      </c>
      <c r="AH439" s="19">
        <v>0</v>
      </c>
      <c r="AI439" s="19">
        <v>0</v>
      </c>
      <c r="AJ439" s="19">
        <v>0</v>
      </c>
      <c r="AK439" s="19">
        <v>0</v>
      </c>
      <c r="AL439" s="19">
        <v>0</v>
      </c>
      <c r="AM439" s="19">
        <v>0</v>
      </c>
      <c r="AN439" s="19">
        <v>0</v>
      </c>
      <c r="AO439" s="19">
        <v>0</v>
      </c>
      <c r="AP439" s="19">
        <v>5300000</v>
      </c>
      <c r="AQ439" s="19">
        <v>5000000</v>
      </c>
      <c r="AS439" s="57">
        <f t="shared" si="168"/>
        <v>0</v>
      </c>
      <c r="AT439" s="57">
        <f t="shared" si="169"/>
        <v>0</v>
      </c>
      <c r="AU439" s="57">
        <f t="shared" si="170"/>
        <v>0</v>
      </c>
      <c r="AV439" s="57">
        <f t="shared" si="171"/>
        <v>0</v>
      </c>
      <c r="AW439" s="57">
        <f t="shared" si="172"/>
        <v>0</v>
      </c>
      <c r="AX439" s="57">
        <f t="shared" si="173"/>
        <v>0</v>
      </c>
      <c r="AY439" s="57">
        <f t="shared" si="174"/>
        <v>0</v>
      </c>
      <c r="AZ439" s="57">
        <f t="shared" si="175"/>
        <v>0</v>
      </c>
      <c r="BA439" s="57">
        <f t="shared" si="176"/>
        <v>0</v>
      </c>
      <c r="BB439" s="57">
        <f t="shared" si="177"/>
        <v>0</v>
      </c>
      <c r="BC439" s="57">
        <f t="shared" si="178"/>
        <v>0</v>
      </c>
      <c r="BD439" s="57">
        <f t="shared" si="179"/>
        <v>0</v>
      </c>
      <c r="BF439" s="94">
        <f t="shared" si="180"/>
        <v>0</v>
      </c>
      <c r="BG439" s="94">
        <f t="shared" si="181"/>
        <v>0</v>
      </c>
      <c r="BH439" s="94">
        <f t="shared" si="182"/>
        <v>0</v>
      </c>
      <c r="BI439" s="94">
        <f t="shared" si="183"/>
        <v>0</v>
      </c>
      <c r="BJ439" s="94">
        <f t="shared" si="184"/>
        <v>0</v>
      </c>
      <c r="BK439" s="94">
        <f t="shared" si="185"/>
        <v>0</v>
      </c>
      <c r="BL439" s="94">
        <f t="shared" si="186"/>
        <v>0</v>
      </c>
      <c r="BM439" s="94">
        <f t="shared" si="187"/>
        <v>0</v>
      </c>
      <c r="BN439" s="94">
        <f t="shared" si="188"/>
        <v>0</v>
      </c>
      <c r="BO439" s="94">
        <f t="shared" si="189"/>
        <v>-5300000</v>
      </c>
      <c r="BP439" s="94">
        <f t="shared" si="190"/>
        <v>300000</v>
      </c>
      <c r="BQ439" s="94">
        <f t="shared" si="191"/>
        <v>5000000</v>
      </c>
    </row>
    <row r="440" spans="1:69" x14ac:dyDescent="0.35">
      <c r="A440" s="21" t="s">
        <v>649</v>
      </c>
      <c r="B440" s="21" t="s">
        <v>767</v>
      </c>
      <c r="C440" s="22" t="s">
        <v>768</v>
      </c>
      <c r="D440" s="57">
        <v>0</v>
      </c>
      <c r="E440" s="57">
        <f t="shared" si="192"/>
        <v>0</v>
      </c>
      <c r="F440" s="19">
        <v>0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19">
        <v>0</v>
      </c>
      <c r="S440" s="57">
        <f t="shared" si="197"/>
        <v>0</v>
      </c>
      <c r="T440" s="57">
        <f t="shared" si="197"/>
        <v>0</v>
      </c>
      <c r="U440" s="57">
        <f t="shared" si="196"/>
        <v>0</v>
      </c>
      <c r="V440" s="57">
        <f t="shared" si="196"/>
        <v>0</v>
      </c>
      <c r="W440" s="57">
        <f t="shared" si="196"/>
        <v>0</v>
      </c>
      <c r="X440" s="57">
        <f t="shared" si="195"/>
        <v>0</v>
      </c>
      <c r="Y440" s="57">
        <f t="shared" si="195"/>
        <v>0</v>
      </c>
      <c r="Z440" s="57">
        <f t="shared" si="194"/>
        <v>0</v>
      </c>
      <c r="AA440" s="57">
        <f t="shared" si="194"/>
        <v>0</v>
      </c>
      <c r="AB440" s="57">
        <f t="shared" si="194"/>
        <v>0</v>
      </c>
      <c r="AC440" s="57">
        <f t="shared" si="193"/>
        <v>0</v>
      </c>
      <c r="AD440" s="57">
        <f t="shared" si="193"/>
        <v>0</v>
      </c>
      <c r="AF440" s="19">
        <v>0</v>
      </c>
      <c r="AG440" s="19">
        <v>0</v>
      </c>
      <c r="AH440" s="19">
        <v>0</v>
      </c>
      <c r="AI440" s="19">
        <v>0</v>
      </c>
      <c r="AJ440" s="19">
        <v>0</v>
      </c>
      <c r="AK440" s="19">
        <v>0</v>
      </c>
      <c r="AL440" s="19">
        <v>0</v>
      </c>
      <c r="AM440" s="19">
        <v>0</v>
      </c>
      <c r="AN440" s="19">
        <v>0</v>
      </c>
      <c r="AO440" s="19">
        <v>0</v>
      </c>
      <c r="AP440" s="19">
        <v>0</v>
      </c>
      <c r="AQ440" s="19">
        <v>0</v>
      </c>
      <c r="AS440" s="57">
        <f t="shared" si="168"/>
        <v>0</v>
      </c>
      <c r="AT440" s="57">
        <f t="shared" si="169"/>
        <v>0</v>
      </c>
      <c r="AU440" s="57">
        <f t="shared" si="170"/>
        <v>0</v>
      </c>
      <c r="AV440" s="57">
        <f t="shared" si="171"/>
        <v>0</v>
      </c>
      <c r="AW440" s="57">
        <f t="shared" si="172"/>
        <v>0</v>
      </c>
      <c r="AX440" s="57">
        <f t="shared" si="173"/>
        <v>0</v>
      </c>
      <c r="AY440" s="57">
        <f t="shared" si="174"/>
        <v>0</v>
      </c>
      <c r="AZ440" s="57">
        <f t="shared" si="175"/>
        <v>0</v>
      </c>
      <c r="BA440" s="57">
        <f t="shared" si="176"/>
        <v>0</v>
      </c>
      <c r="BB440" s="57">
        <f t="shared" si="177"/>
        <v>0</v>
      </c>
      <c r="BC440" s="57">
        <f t="shared" si="178"/>
        <v>0</v>
      </c>
      <c r="BD440" s="57">
        <f t="shared" si="179"/>
        <v>0</v>
      </c>
      <c r="BF440" s="94">
        <f t="shared" si="180"/>
        <v>0</v>
      </c>
      <c r="BG440" s="94">
        <f t="shared" si="181"/>
        <v>0</v>
      </c>
      <c r="BH440" s="94">
        <f t="shared" si="182"/>
        <v>0</v>
      </c>
      <c r="BI440" s="94">
        <f t="shared" si="183"/>
        <v>0</v>
      </c>
      <c r="BJ440" s="94">
        <f t="shared" si="184"/>
        <v>0</v>
      </c>
      <c r="BK440" s="94">
        <f t="shared" si="185"/>
        <v>0</v>
      </c>
      <c r="BL440" s="94">
        <f t="shared" si="186"/>
        <v>0</v>
      </c>
      <c r="BM440" s="94">
        <f t="shared" si="187"/>
        <v>0</v>
      </c>
      <c r="BN440" s="94">
        <f t="shared" si="188"/>
        <v>0</v>
      </c>
      <c r="BO440" s="94">
        <f t="shared" si="189"/>
        <v>0</v>
      </c>
      <c r="BP440" s="94">
        <f t="shared" si="190"/>
        <v>0</v>
      </c>
      <c r="BQ440" s="94">
        <f t="shared" si="191"/>
        <v>0</v>
      </c>
    </row>
    <row r="441" spans="1:69" x14ac:dyDescent="0.35">
      <c r="A441" s="21" t="s">
        <v>649</v>
      </c>
      <c r="B441" s="21" t="s">
        <v>769</v>
      </c>
      <c r="C441" s="22" t="s">
        <v>770</v>
      </c>
      <c r="D441" s="57">
        <v>0</v>
      </c>
      <c r="E441" s="57">
        <f t="shared" si="192"/>
        <v>0</v>
      </c>
      <c r="F441" s="19">
        <v>0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S441" s="57">
        <f t="shared" si="197"/>
        <v>0</v>
      </c>
      <c r="T441" s="57">
        <f t="shared" si="197"/>
        <v>0</v>
      </c>
      <c r="U441" s="57">
        <f t="shared" si="196"/>
        <v>0</v>
      </c>
      <c r="V441" s="57">
        <f t="shared" si="196"/>
        <v>0</v>
      </c>
      <c r="W441" s="57">
        <f t="shared" si="196"/>
        <v>0</v>
      </c>
      <c r="X441" s="57">
        <f t="shared" si="195"/>
        <v>0</v>
      </c>
      <c r="Y441" s="57">
        <f t="shared" si="195"/>
        <v>0</v>
      </c>
      <c r="Z441" s="57">
        <f t="shared" si="194"/>
        <v>0</v>
      </c>
      <c r="AA441" s="57">
        <f t="shared" si="194"/>
        <v>0</v>
      </c>
      <c r="AB441" s="57">
        <f t="shared" si="194"/>
        <v>0</v>
      </c>
      <c r="AC441" s="57">
        <f t="shared" si="193"/>
        <v>0</v>
      </c>
      <c r="AD441" s="57">
        <f t="shared" si="193"/>
        <v>0</v>
      </c>
      <c r="AF441" s="19">
        <v>0</v>
      </c>
      <c r="AG441" s="19">
        <v>0</v>
      </c>
      <c r="AH441" s="19">
        <v>0</v>
      </c>
      <c r="AI441" s="19">
        <v>0</v>
      </c>
      <c r="AJ441" s="19">
        <v>0</v>
      </c>
      <c r="AK441" s="19">
        <v>0</v>
      </c>
      <c r="AL441" s="19">
        <v>0</v>
      </c>
      <c r="AM441" s="19">
        <v>0</v>
      </c>
      <c r="AN441" s="19">
        <v>0</v>
      </c>
      <c r="AO441" s="19">
        <v>0</v>
      </c>
      <c r="AP441" s="19">
        <v>0</v>
      </c>
      <c r="AQ441" s="19">
        <v>0</v>
      </c>
      <c r="AS441" s="57">
        <f t="shared" si="168"/>
        <v>0</v>
      </c>
      <c r="AT441" s="57">
        <f t="shared" si="169"/>
        <v>0</v>
      </c>
      <c r="AU441" s="57">
        <f t="shared" si="170"/>
        <v>0</v>
      </c>
      <c r="AV441" s="57">
        <f t="shared" si="171"/>
        <v>0</v>
      </c>
      <c r="AW441" s="57">
        <f t="shared" si="172"/>
        <v>0</v>
      </c>
      <c r="AX441" s="57">
        <f t="shared" si="173"/>
        <v>0</v>
      </c>
      <c r="AY441" s="57">
        <f t="shared" si="174"/>
        <v>0</v>
      </c>
      <c r="AZ441" s="57">
        <f t="shared" si="175"/>
        <v>0</v>
      </c>
      <c r="BA441" s="57">
        <f t="shared" si="176"/>
        <v>0</v>
      </c>
      <c r="BB441" s="57">
        <f t="shared" si="177"/>
        <v>0</v>
      </c>
      <c r="BC441" s="57">
        <f t="shared" si="178"/>
        <v>0</v>
      </c>
      <c r="BD441" s="57">
        <f t="shared" si="179"/>
        <v>0</v>
      </c>
      <c r="BF441" s="94">
        <f t="shared" si="180"/>
        <v>0</v>
      </c>
      <c r="BG441" s="94">
        <f t="shared" si="181"/>
        <v>0</v>
      </c>
      <c r="BH441" s="94">
        <f t="shared" si="182"/>
        <v>0</v>
      </c>
      <c r="BI441" s="94">
        <f t="shared" si="183"/>
        <v>0</v>
      </c>
      <c r="BJ441" s="94">
        <f t="shared" si="184"/>
        <v>0</v>
      </c>
      <c r="BK441" s="94">
        <f t="shared" si="185"/>
        <v>0</v>
      </c>
      <c r="BL441" s="94">
        <f t="shared" si="186"/>
        <v>0</v>
      </c>
      <c r="BM441" s="94">
        <f t="shared" si="187"/>
        <v>0</v>
      </c>
      <c r="BN441" s="94">
        <f t="shared" si="188"/>
        <v>0</v>
      </c>
      <c r="BO441" s="94">
        <f t="shared" si="189"/>
        <v>0</v>
      </c>
      <c r="BP441" s="94">
        <f t="shared" si="190"/>
        <v>0</v>
      </c>
      <c r="BQ441" s="94">
        <f t="shared" si="191"/>
        <v>0</v>
      </c>
    </row>
    <row r="442" spans="1:69" x14ac:dyDescent="0.35">
      <c r="A442" s="21" t="s">
        <v>649</v>
      </c>
      <c r="B442" s="21" t="s">
        <v>771</v>
      </c>
      <c r="C442" s="22" t="s">
        <v>772</v>
      </c>
      <c r="D442" s="57">
        <v>0</v>
      </c>
      <c r="E442" s="57">
        <f t="shared" si="192"/>
        <v>0</v>
      </c>
      <c r="F442" s="19">
        <v>0</v>
      </c>
      <c r="G442" s="19">
        <v>0</v>
      </c>
      <c r="H442" s="19">
        <v>0</v>
      </c>
      <c r="I442" s="19">
        <v>0</v>
      </c>
      <c r="J442" s="19">
        <v>0</v>
      </c>
      <c r="K442" s="19">
        <v>0</v>
      </c>
      <c r="L442" s="19">
        <v>7000000</v>
      </c>
      <c r="M442" s="19">
        <v>6400000</v>
      </c>
      <c r="N442" s="19">
        <v>5400000</v>
      </c>
      <c r="O442" s="19">
        <v>4900000</v>
      </c>
      <c r="P442" s="19">
        <v>4300000</v>
      </c>
      <c r="Q442" s="19">
        <v>0</v>
      </c>
      <c r="S442" s="57">
        <f t="shared" si="197"/>
        <v>0</v>
      </c>
      <c r="T442" s="57">
        <f t="shared" si="197"/>
        <v>0</v>
      </c>
      <c r="U442" s="57">
        <f t="shared" si="196"/>
        <v>0</v>
      </c>
      <c r="V442" s="57">
        <f t="shared" si="196"/>
        <v>0</v>
      </c>
      <c r="W442" s="57">
        <f t="shared" si="196"/>
        <v>0</v>
      </c>
      <c r="X442" s="57">
        <f t="shared" si="195"/>
        <v>0</v>
      </c>
      <c r="Y442" s="73">
        <f>L442+Sheet3!I$54</f>
        <v>8000000</v>
      </c>
      <c r="Z442" s="73">
        <f>M442+Sheet3!J$54</f>
        <v>7400000</v>
      </c>
      <c r="AA442" s="73">
        <f>N442+Sheet3!K$54</f>
        <v>6400000</v>
      </c>
      <c r="AB442" s="73">
        <f>O442+Sheet3!L$54</f>
        <v>5900000</v>
      </c>
      <c r="AC442" s="73">
        <f>P442+Sheet3!M$54</f>
        <v>5300000</v>
      </c>
      <c r="AD442" s="57">
        <f t="shared" si="193"/>
        <v>0</v>
      </c>
      <c r="AF442" s="19">
        <v>0</v>
      </c>
      <c r="AG442" s="19">
        <v>0</v>
      </c>
      <c r="AH442" s="19">
        <v>0</v>
      </c>
      <c r="AI442" s="19">
        <v>0</v>
      </c>
      <c r="AJ442" s="19">
        <v>0</v>
      </c>
      <c r="AK442" s="19">
        <v>0</v>
      </c>
      <c r="AL442" s="19">
        <v>8000000</v>
      </c>
      <c r="AM442" s="19">
        <v>7400000</v>
      </c>
      <c r="AN442" s="19">
        <v>6400000</v>
      </c>
      <c r="AO442" s="19">
        <v>5900000</v>
      </c>
      <c r="AP442" s="19">
        <v>5300000</v>
      </c>
      <c r="AQ442" s="19">
        <v>0</v>
      </c>
      <c r="AS442" s="57">
        <f t="shared" si="168"/>
        <v>0</v>
      </c>
      <c r="AT442" s="57">
        <f t="shared" si="169"/>
        <v>0</v>
      </c>
      <c r="AU442" s="57">
        <f t="shared" si="170"/>
        <v>0</v>
      </c>
      <c r="AV442" s="57">
        <f t="shared" si="171"/>
        <v>0</v>
      </c>
      <c r="AW442" s="57">
        <f t="shared" si="172"/>
        <v>0</v>
      </c>
      <c r="AX442" s="57">
        <f t="shared" si="173"/>
        <v>0</v>
      </c>
      <c r="AY442" s="57">
        <f t="shared" si="174"/>
        <v>0</v>
      </c>
      <c r="AZ442" s="57">
        <f t="shared" si="175"/>
        <v>0</v>
      </c>
      <c r="BA442" s="57">
        <f t="shared" si="176"/>
        <v>0</v>
      </c>
      <c r="BB442" s="57">
        <f t="shared" si="177"/>
        <v>0</v>
      </c>
      <c r="BC442" s="57">
        <f t="shared" si="178"/>
        <v>0</v>
      </c>
      <c r="BD442" s="57">
        <f t="shared" si="179"/>
        <v>0</v>
      </c>
      <c r="BF442" s="94">
        <f t="shared" si="180"/>
        <v>0</v>
      </c>
      <c r="BG442" s="94">
        <f t="shared" si="181"/>
        <v>0</v>
      </c>
      <c r="BH442" s="94">
        <f t="shared" si="182"/>
        <v>0</v>
      </c>
      <c r="BI442" s="94">
        <f t="shared" si="183"/>
        <v>0</v>
      </c>
      <c r="BJ442" s="94">
        <f t="shared" si="184"/>
        <v>0</v>
      </c>
      <c r="BK442" s="94">
        <f t="shared" si="185"/>
        <v>-8000000</v>
      </c>
      <c r="BL442" s="94">
        <f t="shared" si="186"/>
        <v>600000</v>
      </c>
      <c r="BM442" s="94">
        <f t="shared" si="187"/>
        <v>1000000</v>
      </c>
      <c r="BN442" s="94">
        <f t="shared" si="188"/>
        <v>500000</v>
      </c>
      <c r="BO442" s="94">
        <f t="shared" si="189"/>
        <v>600000</v>
      </c>
      <c r="BP442" s="94">
        <f t="shared" si="190"/>
        <v>5300000</v>
      </c>
      <c r="BQ442" s="94">
        <f t="shared" si="191"/>
        <v>0</v>
      </c>
    </row>
    <row r="443" spans="1:69" x14ac:dyDescent="0.35">
      <c r="A443" s="21" t="s">
        <v>649</v>
      </c>
      <c r="B443" s="21" t="s">
        <v>773</v>
      </c>
      <c r="C443" s="22" t="s">
        <v>774</v>
      </c>
      <c r="D443" s="57">
        <v>0</v>
      </c>
      <c r="E443" s="57">
        <f t="shared" si="192"/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9">
        <v>0</v>
      </c>
      <c r="L443" s="19">
        <v>0</v>
      </c>
      <c r="M443" s="19">
        <v>6300000</v>
      </c>
      <c r="N443" s="19">
        <v>5300000</v>
      </c>
      <c r="O443" s="19">
        <v>4700000</v>
      </c>
      <c r="P443" s="19">
        <v>4200000</v>
      </c>
      <c r="Q443" s="19">
        <v>0</v>
      </c>
      <c r="S443" s="57">
        <f t="shared" si="197"/>
        <v>0</v>
      </c>
      <c r="T443" s="57">
        <f t="shared" si="197"/>
        <v>0</v>
      </c>
      <c r="U443" s="57">
        <f t="shared" si="196"/>
        <v>0</v>
      </c>
      <c r="V443" s="57">
        <f t="shared" si="196"/>
        <v>0</v>
      </c>
      <c r="W443" s="57">
        <f t="shared" si="196"/>
        <v>0</v>
      </c>
      <c r="X443" s="57">
        <f t="shared" si="195"/>
        <v>0</v>
      </c>
      <c r="Y443" s="57">
        <f t="shared" si="195"/>
        <v>0</v>
      </c>
      <c r="Z443" s="73">
        <f>M443+Sheet3!J$54</f>
        <v>7300000</v>
      </c>
      <c r="AA443" s="73">
        <f>N443+Sheet3!K$54</f>
        <v>6300000</v>
      </c>
      <c r="AB443" s="73">
        <f>O443+Sheet3!L$54</f>
        <v>5700000</v>
      </c>
      <c r="AC443" s="73">
        <f>P443+Sheet3!M$54</f>
        <v>5200000</v>
      </c>
      <c r="AD443" s="57">
        <f t="shared" si="193"/>
        <v>0</v>
      </c>
      <c r="AF443" s="19">
        <v>0</v>
      </c>
      <c r="AG443" s="19">
        <v>0</v>
      </c>
      <c r="AH443" s="19">
        <v>0</v>
      </c>
      <c r="AI443" s="19">
        <v>0</v>
      </c>
      <c r="AJ443" s="19">
        <v>0</v>
      </c>
      <c r="AK443" s="19">
        <v>0</v>
      </c>
      <c r="AL443" s="19">
        <v>0</v>
      </c>
      <c r="AM443" s="19">
        <v>7300000</v>
      </c>
      <c r="AN443" s="19">
        <v>6300000</v>
      </c>
      <c r="AO443" s="19">
        <v>5700000</v>
      </c>
      <c r="AP443" s="19">
        <v>5200000</v>
      </c>
      <c r="AQ443" s="19">
        <v>0</v>
      </c>
      <c r="AS443" s="57">
        <f t="shared" si="168"/>
        <v>0</v>
      </c>
      <c r="AT443" s="57">
        <f t="shared" si="169"/>
        <v>0</v>
      </c>
      <c r="AU443" s="57">
        <f t="shared" si="170"/>
        <v>0</v>
      </c>
      <c r="AV443" s="57">
        <f t="shared" si="171"/>
        <v>0</v>
      </c>
      <c r="AW443" s="57">
        <f t="shared" si="172"/>
        <v>0</v>
      </c>
      <c r="AX443" s="57">
        <f t="shared" si="173"/>
        <v>0</v>
      </c>
      <c r="AY443" s="57">
        <f t="shared" si="174"/>
        <v>0</v>
      </c>
      <c r="AZ443" s="57">
        <f t="shared" si="175"/>
        <v>0</v>
      </c>
      <c r="BA443" s="57">
        <f t="shared" si="176"/>
        <v>0</v>
      </c>
      <c r="BB443" s="57">
        <f t="shared" si="177"/>
        <v>0</v>
      </c>
      <c r="BC443" s="57">
        <f t="shared" si="178"/>
        <v>0</v>
      </c>
      <c r="BD443" s="57">
        <f t="shared" si="179"/>
        <v>0</v>
      </c>
      <c r="BF443" s="94">
        <f t="shared" si="180"/>
        <v>0</v>
      </c>
      <c r="BG443" s="94">
        <f t="shared" si="181"/>
        <v>0</v>
      </c>
      <c r="BH443" s="94">
        <f t="shared" si="182"/>
        <v>0</v>
      </c>
      <c r="BI443" s="94">
        <f t="shared" si="183"/>
        <v>0</v>
      </c>
      <c r="BJ443" s="94">
        <f t="shared" si="184"/>
        <v>0</v>
      </c>
      <c r="BK443" s="94">
        <f t="shared" si="185"/>
        <v>0</v>
      </c>
      <c r="BL443" s="94">
        <f t="shared" si="186"/>
        <v>-7300000</v>
      </c>
      <c r="BM443" s="94">
        <f t="shared" si="187"/>
        <v>1000000</v>
      </c>
      <c r="BN443" s="94">
        <f t="shared" si="188"/>
        <v>600000</v>
      </c>
      <c r="BO443" s="94">
        <f t="shared" si="189"/>
        <v>500000</v>
      </c>
      <c r="BP443" s="94">
        <f t="shared" si="190"/>
        <v>5200000</v>
      </c>
      <c r="BQ443" s="94">
        <f t="shared" si="191"/>
        <v>0</v>
      </c>
    </row>
    <row r="444" spans="1:69" x14ac:dyDescent="0.35">
      <c r="A444" s="21" t="s">
        <v>649</v>
      </c>
      <c r="B444" s="21" t="s">
        <v>775</v>
      </c>
      <c r="C444" s="22" t="s">
        <v>776</v>
      </c>
      <c r="D444" s="57">
        <v>0</v>
      </c>
      <c r="E444" s="57">
        <f t="shared" si="192"/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5700000</v>
      </c>
      <c r="O444" s="19">
        <v>5000000</v>
      </c>
      <c r="P444" s="19">
        <v>4100000</v>
      </c>
      <c r="Q444" s="19">
        <v>0</v>
      </c>
      <c r="S444" s="57">
        <f t="shared" si="197"/>
        <v>0</v>
      </c>
      <c r="T444" s="57">
        <f t="shared" si="197"/>
        <v>0</v>
      </c>
      <c r="U444" s="57">
        <f t="shared" si="196"/>
        <v>0</v>
      </c>
      <c r="V444" s="57">
        <f t="shared" si="196"/>
        <v>0</v>
      </c>
      <c r="W444" s="57">
        <f t="shared" si="196"/>
        <v>0</v>
      </c>
      <c r="X444" s="57">
        <f t="shared" si="195"/>
        <v>0</v>
      </c>
      <c r="Y444" s="57">
        <f t="shared" si="195"/>
        <v>0</v>
      </c>
      <c r="Z444" s="57">
        <f t="shared" si="194"/>
        <v>0</v>
      </c>
      <c r="AA444" s="73">
        <f>N444+Sheet3!K$54</f>
        <v>6700000</v>
      </c>
      <c r="AB444" s="73">
        <f>O444+Sheet3!L$54</f>
        <v>6000000</v>
      </c>
      <c r="AC444" s="73">
        <f>P444+Sheet3!M$54</f>
        <v>5100000</v>
      </c>
      <c r="AD444" s="57">
        <f t="shared" si="193"/>
        <v>0</v>
      </c>
      <c r="AF444" s="19">
        <v>0</v>
      </c>
      <c r="AG444" s="19">
        <v>0</v>
      </c>
      <c r="AH444" s="19">
        <v>0</v>
      </c>
      <c r="AI444" s="19">
        <v>0</v>
      </c>
      <c r="AJ444" s="19">
        <v>0</v>
      </c>
      <c r="AK444" s="19">
        <v>0</v>
      </c>
      <c r="AL444" s="19">
        <v>0</v>
      </c>
      <c r="AM444" s="19">
        <v>0</v>
      </c>
      <c r="AN444" s="19">
        <v>6700000</v>
      </c>
      <c r="AO444" s="19">
        <v>6000000</v>
      </c>
      <c r="AP444" s="19">
        <v>5100000</v>
      </c>
      <c r="AQ444" s="19">
        <v>0</v>
      </c>
      <c r="AS444" s="57">
        <f t="shared" si="168"/>
        <v>0</v>
      </c>
      <c r="AT444" s="57">
        <f t="shared" si="169"/>
        <v>0</v>
      </c>
      <c r="AU444" s="57">
        <f t="shared" si="170"/>
        <v>0</v>
      </c>
      <c r="AV444" s="57">
        <f t="shared" si="171"/>
        <v>0</v>
      </c>
      <c r="AW444" s="57">
        <f t="shared" si="172"/>
        <v>0</v>
      </c>
      <c r="AX444" s="57">
        <f t="shared" si="173"/>
        <v>0</v>
      </c>
      <c r="AY444" s="57">
        <f t="shared" si="174"/>
        <v>0</v>
      </c>
      <c r="AZ444" s="57">
        <f t="shared" si="175"/>
        <v>0</v>
      </c>
      <c r="BA444" s="57">
        <f t="shared" si="176"/>
        <v>0</v>
      </c>
      <c r="BB444" s="57">
        <f t="shared" si="177"/>
        <v>0</v>
      </c>
      <c r="BC444" s="57">
        <f t="shared" si="178"/>
        <v>0</v>
      </c>
      <c r="BD444" s="57">
        <f t="shared" si="179"/>
        <v>0</v>
      </c>
      <c r="BF444" s="94">
        <f t="shared" si="180"/>
        <v>0</v>
      </c>
      <c r="BG444" s="94">
        <f t="shared" si="181"/>
        <v>0</v>
      </c>
      <c r="BH444" s="94">
        <f t="shared" si="182"/>
        <v>0</v>
      </c>
      <c r="BI444" s="94">
        <f t="shared" si="183"/>
        <v>0</v>
      </c>
      <c r="BJ444" s="94">
        <f t="shared" si="184"/>
        <v>0</v>
      </c>
      <c r="BK444" s="94">
        <f t="shared" si="185"/>
        <v>0</v>
      </c>
      <c r="BL444" s="94">
        <f t="shared" si="186"/>
        <v>0</v>
      </c>
      <c r="BM444" s="94">
        <f t="shared" si="187"/>
        <v>-6700000</v>
      </c>
      <c r="BN444" s="94">
        <f t="shared" si="188"/>
        <v>700000</v>
      </c>
      <c r="BO444" s="94">
        <f t="shared" si="189"/>
        <v>900000</v>
      </c>
      <c r="BP444" s="94">
        <f t="shared" si="190"/>
        <v>5100000</v>
      </c>
      <c r="BQ444" s="94">
        <f t="shared" si="191"/>
        <v>0</v>
      </c>
    </row>
    <row r="445" spans="1:69" x14ac:dyDescent="0.35">
      <c r="A445" s="21" t="s">
        <v>649</v>
      </c>
      <c r="B445" s="21" t="s">
        <v>777</v>
      </c>
      <c r="C445" s="22" t="s">
        <v>778</v>
      </c>
      <c r="D445" s="57">
        <v>0</v>
      </c>
      <c r="E445" s="57">
        <f t="shared" si="192"/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5900000</v>
      </c>
      <c r="O445" s="19">
        <v>5200000</v>
      </c>
      <c r="P445" s="19">
        <v>4300000</v>
      </c>
      <c r="Q445" s="19">
        <v>0</v>
      </c>
      <c r="S445" s="57">
        <f t="shared" si="197"/>
        <v>0</v>
      </c>
      <c r="T445" s="57">
        <f t="shared" si="197"/>
        <v>0</v>
      </c>
      <c r="U445" s="57">
        <f t="shared" si="196"/>
        <v>0</v>
      </c>
      <c r="V445" s="57">
        <f t="shared" si="196"/>
        <v>0</v>
      </c>
      <c r="W445" s="57">
        <f t="shared" si="196"/>
        <v>0</v>
      </c>
      <c r="X445" s="57">
        <f t="shared" si="195"/>
        <v>0</v>
      </c>
      <c r="Y445" s="57">
        <f t="shared" si="195"/>
        <v>0</v>
      </c>
      <c r="Z445" s="57">
        <f t="shared" si="194"/>
        <v>0</v>
      </c>
      <c r="AA445" s="73">
        <f>N445+Sheet3!K$54</f>
        <v>6900000</v>
      </c>
      <c r="AB445" s="73">
        <f>O445+Sheet3!L$54</f>
        <v>6200000</v>
      </c>
      <c r="AC445" s="73">
        <f>P445+Sheet3!M$54</f>
        <v>5300000</v>
      </c>
      <c r="AD445" s="57">
        <f t="shared" si="193"/>
        <v>0</v>
      </c>
      <c r="AF445" s="19">
        <v>0</v>
      </c>
      <c r="AG445" s="19">
        <v>0</v>
      </c>
      <c r="AH445" s="19">
        <v>0</v>
      </c>
      <c r="AI445" s="19">
        <v>0</v>
      </c>
      <c r="AJ445" s="19">
        <v>0</v>
      </c>
      <c r="AK445" s="19">
        <v>0</v>
      </c>
      <c r="AL445" s="19">
        <v>0</v>
      </c>
      <c r="AM445" s="19">
        <v>0</v>
      </c>
      <c r="AN445" s="19">
        <v>6900000</v>
      </c>
      <c r="AO445" s="19">
        <v>6200000</v>
      </c>
      <c r="AP445" s="19">
        <v>5300000</v>
      </c>
      <c r="AQ445" s="19">
        <v>0</v>
      </c>
      <c r="AS445" s="57">
        <f t="shared" si="168"/>
        <v>0</v>
      </c>
      <c r="AT445" s="57">
        <f t="shared" si="169"/>
        <v>0</v>
      </c>
      <c r="AU445" s="57">
        <f t="shared" si="170"/>
        <v>0</v>
      </c>
      <c r="AV445" s="57">
        <f t="shared" si="171"/>
        <v>0</v>
      </c>
      <c r="AW445" s="57">
        <f t="shared" si="172"/>
        <v>0</v>
      </c>
      <c r="AX445" s="57">
        <f t="shared" si="173"/>
        <v>0</v>
      </c>
      <c r="AY445" s="57">
        <f t="shared" si="174"/>
        <v>0</v>
      </c>
      <c r="AZ445" s="57">
        <f t="shared" si="175"/>
        <v>0</v>
      </c>
      <c r="BA445" s="57">
        <f t="shared" si="176"/>
        <v>0</v>
      </c>
      <c r="BB445" s="57">
        <f t="shared" si="177"/>
        <v>0</v>
      </c>
      <c r="BC445" s="57">
        <f t="shared" si="178"/>
        <v>0</v>
      </c>
      <c r="BD445" s="57">
        <f t="shared" si="179"/>
        <v>0</v>
      </c>
      <c r="BF445" s="94">
        <f t="shared" si="180"/>
        <v>0</v>
      </c>
      <c r="BG445" s="94">
        <f t="shared" si="181"/>
        <v>0</v>
      </c>
      <c r="BH445" s="94">
        <f t="shared" si="182"/>
        <v>0</v>
      </c>
      <c r="BI445" s="94">
        <f t="shared" si="183"/>
        <v>0</v>
      </c>
      <c r="BJ445" s="94">
        <f t="shared" si="184"/>
        <v>0</v>
      </c>
      <c r="BK445" s="94">
        <f t="shared" si="185"/>
        <v>0</v>
      </c>
      <c r="BL445" s="94">
        <f t="shared" si="186"/>
        <v>0</v>
      </c>
      <c r="BM445" s="94">
        <f t="shared" si="187"/>
        <v>-6900000</v>
      </c>
      <c r="BN445" s="94">
        <f t="shared" si="188"/>
        <v>700000</v>
      </c>
      <c r="BO445" s="94">
        <f t="shared" si="189"/>
        <v>900000</v>
      </c>
      <c r="BP445" s="94">
        <f t="shared" si="190"/>
        <v>5300000</v>
      </c>
      <c r="BQ445" s="94">
        <f t="shared" si="191"/>
        <v>0</v>
      </c>
    </row>
    <row r="446" spans="1:69" x14ac:dyDescent="0.35">
      <c r="A446" s="21" t="s">
        <v>649</v>
      </c>
      <c r="B446" s="21" t="s">
        <v>779</v>
      </c>
      <c r="C446" s="22" t="s">
        <v>780</v>
      </c>
      <c r="D446" s="57">
        <v>0</v>
      </c>
      <c r="E446" s="57">
        <f t="shared" si="192"/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19">
        <v>5900000</v>
      </c>
      <c r="O446" s="19">
        <v>5200000</v>
      </c>
      <c r="P446" s="19">
        <v>4300000</v>
      </c>
      <c r="Q446" s="19">
        <v>0</v>
      </c>
      <c r="S446" s="57">
        <f t="shared" si="197"/>
        <v>0</v>
      </c>
      <c r="T446" s="57">
        <f t="shared" si="197"/>
        <v>0</v>
      </c>
      <c r="U446" s="57">
        <f t="shared" si="196"/>
        <v>0</v>
      </c>
      <c r="V446" s="57">
        <f t="shared" si="196"/>
        <v>0</v>
      </c>
      <c r="W446" s="57">
        <f t="shared" si="196"/>
        <v>0</v>
      </c>
      <c r="X446" s="57">
        <f t="shared" si="195"/>
        <v>0</v>
      </c>
      <c r="Y446" s="57">
        <f t="shared" si="195"/>
        <v>0</v>
      </c>
      <c r="Z446" s="57">
        <f t="shared" si="194"/>
        <v>0</v>
      </c>
      <c r="AA446" s="73">
        <f>N446+Sheet3!K$54</f>
        <v>6900000</v>
      </c>
      <c r="AB446" s="73">
        <f>O446+Sheet3!L$54</f>
        <v>6200000</v>
      </c>
      <c r="AC446" s="73">
        <f>P446+Sheet3!M$54</f>
        <v>5300000</v>
      </c>
      <c r="AD446" s="57">
        <f t="shared" si="193"/>
        <v>0</v>
      </c>
      <c r="AF446" s="19">
        <v>0</v>
      </c>
      <c r="AG446" s="19">
        <v>0</v>
      </c>
      <c r="AH446" s="19">
        <v>0</v>
      </c>
      <c r="AI446" s="19">
        <v>0</v>
      </c>
      <c r="AJ446" s="19">
        <v>0</v>
      </c>
      <c r="AK446" s="19">
        <v>0</v>
      </c>
      <c r="AL446" s="19">
        <v>0</v>
      </c>
      <c r="AM446" s="19">
        <v>0</v>
      </c>
      <c r="AN446" s="19">
        <v>6900000</v>
      </c>
      <c r="AO446" s="19">
        <v>6200000</v>
      </c>
      <c r="AP446" s="19">
        <v>5300000</v>
      </c>
      <c r="AQ446" s="19">
        <v>0</v>
      </c>
      <c r="AS446" s="57">
        <f t="shared" si="168"/>
        <v>0</v>
      </c>
      <c r="AT446" s="57">
        <f t="shared" si="169"/>
        <v>0</v>
      </c>
      <c r="AU446" s="57">
        <f t="shared" si="170"/>
        <v>0</v>
      </c>
      <c r="AV446" s="57">
        <f t="shared" si="171"/>
        <v>0</v>
      </c>
      <c r="AW446" s="57">
        <f t="shared" si="172"/>
        <v>0</v>
      </c>
      <c r="AX446" s="57">
        <f t="shared" si="173"/>
        <v>0</v>
      </c>
      <c r="AY446" s="57">
        <f t="shared" si="174"/>
        <v>0</v>
      </c>
      <c r="AZ446" s="57">
        <f t="shared" si="175"/>
        <v>0</v>
      </c>
      <c r="BA446" s="57">
        <f t="shared" si="176"/>
        <v>0</v>
      </c>
      <c r="BB446" s="57">
        <f t="shared" si="177"/>
        <v>0</v>
      </c>
      <c r="BC446" s="57">
        <f t="shared" si="178"/>
        <v>0</v>
      </c>
      <c r="BD446" s="57">
        <f t="shared" si="179"/>
        <v>0</v>
      </c>
      <c r="BF446" s="94">
        <f t="shared" si="180"/>
        <v>0</v>
      </c>
      <c r="BG446" s="94">
        <f t="shared" si="181"/>
        <v>0</v>
      </c>
      <c r="BH446" s="94">
        <f t="shared" si="182"/>
        <v>0</v>
      </c>
      <c r="BI446" s="94">
        <f t="shared" si="183"/>
        <v>0</v>
      </c>
      <c r="BJ446" s="94">
        <f t="shared" si="184"/>
        <v>0</v>
      </c>
      <c r="BK446" s="94">
        <f t="shared" si="185"/>
        <v>0</v>
      </c>
      <c r="BL446" s="94">
        <f t="shared" si="186"/>
        <v>0</v>
      </c>
      <c r="BM446" s="94">
        <f t="shared" si="187"/>
        <v>-6900000</v>
      </c>
      <c r="BN446" s="94">
        <f t="shared" si="188"/>
        <v>700000</v>
      </c>
      <c r="BO446" s="94">
        <f t="shared" si="189"/>
        <v>900000</v>
      </c>
      <c r="BP446" s="94">
        <f t="shared" si="190"/>
        <v>5300000</v>
      </c>
      <c r="BQ446" s="94">
        <f t="shared" si="191"/>
        <v>0</v>
      </c>
    </row>
    <row r="447" spans="1:69" x14ac:dyDescent="0.35">
      <c r="A447" s="21" t="s">
        <v>649</v>
      </c>
      <c r="B447" s="21" t="s">
        <v>781</v>
      </c>
      <c r="C447" s="22" t="s">
        <v>782</v>
      </c>
      <c r="D447" s="57">
        <v>0</v>
      </c>
      <c r="E447" s="57">
        <f t="shared" si="192"/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19">
        <v>5900000</v>
      </c>
      <c r="O447" s="19">
        <v>5200000</v>
      </c>
      <c r="P447" s="19">
        <v>4300000</v>
      </c>
      <c r="Q447" s="19">
        <v>0</v>
      </c>
      <c r="S447" s="57">
        <f t="shared" si="197"/>
        <v>0</v>
      </c>
      <c r="T447" s="57">
        <f t="shared" si="197"/>
        <v>0</v>
      </c>
      <c r="U447" s="57">
        <f t="shared" si="196"/>
        <v>0</v>
      </c>
      <c r="V447" s="57">
        <f t="shared" si="196"/>
        <v>0</v>
      </c>
      <c r="W447" s="57">
        <f t="shared" si="196"/>
        <v>0</v>
      </c>
      <c r="X447" s="57">
        <f t="shared" si="195"/>
        <v>0</v>
      </c>
      <c r="Y447" s="57">
        <f t="shared" si="195"/>
        <v>0</v>
      </c>
      <c r="Z447" s="57">
        <f t="shared" si="194"/>
        <v>0</v>
      </c>
      <c r="AA447" s="73">
        <f>N447+Sheet3!K$54</f>
        <v>6900000</v>
      </c>
      <c r="AB447" s="73">
        <f>O447+Sheet3!L$54</f>
        <v>6200000</v>
      </c>
      <c r="AC447" s="73">
        <f>P447+Sheet3!M$54</f>
        <v>5300000</v>
      </c>
      <c r="AD447" s="57">
        <f t="shared" si="193"/>
        <v>0</v>
      </c>
      <c r="AF447" s="19">
        <v>0</v>
      </c>
      <c r="AG447" s="19">
        <v>0</v>
      </c>
      <c r="AH447" s="19">
        <v>0</v>
      </c>
      <c r="AI447" s="19">
        <v>0</v>
      </c>
      <c r="AJ447" s="19">
        <v>0</v>
      </c>
      <c r="AK447" s="19">
        <v>0</v>
      </c>
      <c r="AL447" s="19">
        <v>0</v>
      </c>
      <c r="AM447" s="19">
        <v>0</v>
      </c>
      <c r="AN447" s="19">
        <v>6900000</v>
      </c>
      <c r="AO447" s="19">
        <v>6200000</v>
      </c>
      <c r="AP447" s="19">
        <v>5300000</v>
      </c>
      <c r="AQ447" s="19">
        <v>0</v>
      </c>
      <c r="AS447" s="57">
        <f t="shared" si="168"/>
        <v>0</v>
      </c>
      <c r="AT447" s="57">
        <f t="shared" si="169"/>
        <v>0</v>
      </c>
      <c r="AU447" s="57">
        <f t="shared" si="170"/>
        <v>0</v>
      </c>
      <c r="AV447" s="57">
        <f t="shared" si="171"/>
        <v>0</v>
      </c>
      <c r="AW447" s="57">
        <f t="shared" si="172"/>
        <v>0</v>
      </c>
      <c r="AX447" s="57">
        <f t="shared" si="173"/>
        <v>0</v>
      </c>
      <c r="AY447" s="57">
        <f t="shared" si="174"/>
        <v>0</v>
      </c>
      <c r="AZ447" s="57">
        <f t="shared" si="175"/>
        <v>0</v>
      </c>
      <c r="BA447" s="57">
        <f t="shared" si="176"/>
        <v>0</v>
      </c>
      <c r="BB447" s="57">
        <f t="shared" si="177"/>
        <v>0</v>
      </c>
      <c r="BC447" s="57">
        <f t="shared" si="178"/>
        <v>0</v>
      </c>
      <c r="BD447" s="57">
        <f t="shared" si="179"/>
        <v>0</v>
      </c>
      <c r="BF447" s="94">
        <f t="shared" si="180"/>
        <v>0</v>
      </c>
      <c r="BG447" s="94">
        <f t="shared" si="181"/>
        <v>0</v>
      </c>
      <c r="BH447" s="94">
        <f t="shared" si="182"/>
        <v>0</v>
      </c>
      <c r="BI447" s="94">
        <f t="shared" si="183"/>
        <v>0</v>
      </c>
      <c r="BJ447" s="94">
        <f t="shared" si="184"/>
        <v>0</v>
      </c>
      <c r="BK447" s="94">
        <f t="shared" si="185"/>
        <v>0</v>
      </c>
      <c r="BL447" s="94">
        <f t="shared" si="186"/>
        <v>0</v>
      </c>
      <c r="BM447" s="94">
        <f t="shared" si="187"/>
        <v>-6900000</v>
      </c>
      <c r="BN447" s="94">
        <f t="shared" si="188"/>
        <v>700000</v>
      </c>
      <c r="BO447" s="94">
        <f t="shared" si="189"/>
        <v>900000</v>
      </c>
      <c r="BP447" s="94">
        <f t="shared" si="190"/>
        <v>5300000</v>
      </c>
      <c r="BQ447" s="94">
        <f t="shared" si="191"/>
        <v>0</v>
      </c>
    </row>
    <row r="448" spans="1:69" x14ac:dyDescent="0.35">
      <c r="A448" s="21" t="s">
        <v>649</v>
      </c>
      <c r="B448" s="21" t="s">
        <v>783</v>
      </c>
      <c r="C448" s="22" t="s">
        <v>784</v>
      </c>
      <c r="D448" s="57">
        <v>0</v>
      </c>
      <c r="E448" s="57">
        <f t="shared" si="192"/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5900000</v>
      </c>
      <c r="O448" s="19">
        <v>5200000</v>
      </c>
      <c r="P448" s="19">
        <v>4300000</v>
      </c>
      <c r="Q448" s="19">
        <v>0</v>
      </c>
      <c r="S448" s="57">
        <f t="shared" si="197"/>
        <v>0</v>
      </c>
      <c r="T448" s="57">
        <f t="shared" si="197"/>
        <v>0</v>
      </c>
      <c r="U448" s="57">
        <f t="shared" si="196"/>
        <v>0</v>
      </c>
      <c r="V448" s="57">
        <f t="shared" si="196"/>
        <v>0</v>
      </c>
      <c r="W448" s="57">
        <f t="shared" si="196"/>
        <v>0</v>
      </c>
      <c r="X448" s="57">
        <f t="shared" si="195"/>
        <v>0</v>
      </c>
      <c r="Y448" s="57">
        <f t="shared" si="195"/>
        <v>0</v>
      </c>
      <c r="Z448" s="57">
        <f t="shared" si="194"/>
        <v>0</v>
      </c>
      <c r="AA448" s="73">
        <f>N448+Sheet3!K$54</f>
        <v>6900000</v>
      </c>
      <c r="AB448" s="73">
        <f>O448+Sheet3!L$54</f>
        <v>6200000</v>
      </c>
      <c r="AC448" s="73">
        <f>P448+Sheet3!M$54</f>
        <v>5300000</v>
      </c>
      <c r="AD448" s="57">
        <f t="shared" si="193"/>
        <v>0</v>
      </c>
      <c r="AF448" s="19">
        <v>0</v>
      </c>
      <c r="AG448" s="19">
        <v>0</v>
      </c>
      <c r="AH448" s="19">
        <v>0</v>
      </c>
      <c r="AI448" s="19">
        <v>0</v>
      </c>
      <c r="AJ448" s="19">
        <v>0</v>
      </c>
      <c r="AK448" s="19">
        <v>0</v>
      </c>
      <c r="AL448" s="19">
        <v>0</v>
      </c>
      <c r="AM448" s="19">
        <v>0</v>
      </c>
      <c r="AN448" s="19">
        <v>6900000</v>
      </c>
      <c r="AO448" s="19">
        <v>6200000</v>
      </c>
      <c r="AP448" s="19">
        <v>5300000</v>
      </c>
      <c r="AQ448" s="19">
        <v>0</v>
      </c>
      <c r="AS448" s="57">
        <f t="shared" si="168"/>
        <v>0</v>
      </c>
      <c r="AT448" s="57">
        <f t="shared" si="169"/>
        <v>0</v>
      </c>
      <c r="AU448" s="57">
        <f t="shared" si="170"/>
        <v>0</v>
      </c>
      <c r="AV448" s="57">
        <f t="shared" si="171"/>
        <v>0</v>
      </c>
      <c r="AW448" s="57">
        <f t="shared" si="172"/>
        <v>0</v>
      </c>
      <c r="AX448" s="57">
        <f t="shared" si="173"/>
        <v>0</v>
      </c>
      <c r="AY448" s="57">
        <f t="shared" si="174"/>
        <v>0</v>
      </c>
      <c r="AZ448" s="57">
        <f t="shared" si="175"/>
        <v>0</v>
      </c>
      <c r="BA448" s="57">
        <f t="shared" si="176"/>
        <v>0</v>
      </c>
      <c r="BB448" s="57">
        <f t="shared" si="177"/>
        <v>0</v>
      </c>
      <c r="BC448" s="57">
        <f t="shared" si="178"/>
        <v>0</v>
      </c>
      <c r="BD448" s="57">
        <f t="shared" si="179"/>
        <v>0</v>
      </c>
      <c r="BF448" s="94">
        <f t="shared" si="180"/>
        <v>0</v>
      </c>
      <c r="BG448" s="94">
        <f t="shared" si="181"/>
        <v>0</v>
      </c>
      <c r="BH448" s="94">
        <f t="shared" si="182"/>
        <v>0</v>
      </c>
      <c r="BI448" s="94">
        <f t="shared" si="183"/>
        <v>0</v>
      </c>
      <c r="BJ448" s="94">
        <f t="shared" si="184"/>
        <v>0</v>
      </c>
      <c r="BK448" s="94">
        <f t="shared" si="185"/>
        <v>0</v>
      </c>
      <c r="BL448" s="94">
        <f t="shared" si="186"/>
        <v>0</v>
      </c>
      <c r="BM448" s="94">
        <f t="shared" si="187"/>
        <v>-6900000</v>
      </c>
      <c r="BN448" s="94">
        <f t="shared" si="188"/>
        <v>700000</v>
      </c>
      <c r="BO448" s="94">
        <f t="shared" si="189"/>
        <v>900000</v>
      </c>
      <c r="BP448" s="94">
        <f t="shared" si="190"/>
        <v>5300000</v>
      </c>
      <c r="BQ448" s="94">
        <f t="shared" si="191"/>
        <v>0</v>
      </c>
    </row>
    <row r="449" spans="1:69" x14ac:dyDescent="0.35">
      <c r="A449" s="21" t="s">
        <v>649</v>
      </c>
      <c r="B449" s="21" t="s">
        <v>785</v>
      </c>
      <c r="C449" s="29" t="s">
        <v>786</v>
      </c>
      <c r="D449" s="57">
        <v>0</v>
      </c>
      <c r="E449" s="57">
        <f t="shared" si="192"/>
        <v>0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5900000</v>
      </c>
      <c r="O449" s="19">
        <v>5200000</v>
      </c>
      <c r="P449" s="19">
        <v>4300000</v>
      </c>
      <c r="Q449" s="19">
        <v>0</v>
      </c>
      <c r="S449" s="57">
        <f t="shared" si="197"/>
        <v>0</v>
      </c>
      <c r="T449" s="57">
        <f t="shared" si="197"/>
        <v>0</v>
      </c>
      <c r="U449" s="57">
        <f t="shared" si="196"/>
        <v>0</v>
      </c>
      <c r="V449" s="57">
        <f t="shared" si="196"/>
        <v>0</v>
      </c>
      <c r="W449" s="57">
        <f t="shared" si="196"/>
        <v>0</v>
      </c>
      <c r="X449" s="57">
        <f t="shared" si="195"/>
        <v>0</v>
      </c>
      <c r="Y449" s="57">
        <f t="shared" si="195"/>
        <v>0</v>
      </c>
      <c r="Z449" s="57">
        <f t="shared" si="194"/>
        <v>0</v>
      </c>
      <c r="AA449" s="73">
        <f>N449+Sheet3!K$54</f>
        <v>6900000</v>
      </c>
      <c r="AB449" s="73">
        <f>O449+Sheet3!L$54</f>
        <v>6200000</v>
      </c>
      <c r="AC449" s="73">
        <f>P449+Sheet3!M$54</f>
        <v>5300000</v>
      </c>
      <c r="AD449" s="57">
        <f t="shared" si="193"/>
        <v>0</v>
      </c>
      <c r="AF449" s="19">
        <v>0</v>
      </c>
      <c r="AG449" s="19">
        <v>0</v>
      </c>
      <c r="AH449" s="19">
        <v>0</v>
      </c>
      <c r="AI449" s="19">
        <v>0</v>
      </c>
      <c r="AJ449" s="19">
        <v>0</v>
      </c>
      <c r="AK449" s="19">
        <v>0</v>
      </c>
      <c r="AL449" s="19">
        <v>0</v>
      </c>
      <c r="AM449" s="19">
        <v>0</v>
      </c>
      <c r="AN449" s="19">
        <v>6900000</v>
      </c>
      <c r="AO449" s="19">
        <v>6200000</v>
      </c>
      <c r="AP449" s="19">
        <v>5300000</v>
      </c>
      <c r="AQ449" s="19">
        <v>0</v>
      </c>
      <c r="AS449" s="57">
        <f t="shared" si="168"/>
        <v>0</v>
      </c>
      <c r="AT449" s="57">
        <f t="shared" si="169"/>
        <v>0</v>
      </c>
      <c r="AU449" s="57">
        <f t="shared" si="170"/>
        <v>0</v>
      </c>
      <c r="AV449" s="57">
        <f t="shared" si="171"/>
        <v>0</v>
      </c>
      <c r="AW449" s="57">
        <f t="shared" si="172"/>
        <v>0</v>
      </c>
      <c r="AX449" s="57">
        <f t="shared" si="173"/>
        <v>0</v>
      </c>
      <c r="AY449" s="57">
        <f t="shared" si="174"/>
        <v>0</v>
      </c>
      <c r="AZ449" s="57">
        <f t="shared" si="175"/>
        <v>0</v>
      </c>
      <c r="BA449" s="57">
        <f t="shared" si="176"/>
        <v>0</v>
      </c>
      <c r="BB449" s="57">
        <f t="shared" si="177"/>
        <v>0</v>
      </c>
      <c r="BC449" s="57">
        <f t="shared" si="178"/>
        <v>0</v>
      </c>
      <c r="BD449" s="57">
        <f t="shared" si="179"/>
        <v>0</v>
      </c>
      <c r="BF449" s="94">
        <f t="shared" si="180"/>
        <v>0</v>
      </c>
      <c r="BG449" s="94">
        <f t="shared" si="181"/>
        <v>0</v>
      </c>
      <c r="BH449" s="94">
        <f t="shared" si="182"/>
        <v>0</v>
      </c>
      <c r="BI449" s="94">
        <f t="shared" si="183"/>
        <v>0</v>
      </c>
      <c r="BJ449" s="94">
        <f t="shared" si="184"/>
        <v>0</v>
      </c>
      <c r="BK449" s="94">
        <f t="shared" si="185"/>
        <v>0</v>
      </c>
      <c r="BL449" s="94">
        <f t="shared" si="186"/>
        <v>0</v>
      </c>
      <c r="BM449" s="94">
        <f t="shared" si="187"/>
        <v>-6900000</v>
      </c>
      <c r="BN449" s="94">
        <f t="shared" si="188"/>
        <v>700000</v>
      </c>
      <c r="BO449" s="94">
        <f t="shared" si="189"/>
        <v>900000</v>
      </c>
      <c r="BP449" s="94">
        <f t="shared" si="190"/>
        <v>5300000</v>
      </c>
      <c r="BQ449" s="94">
        <f t="shared" si="191"/>
        <v>0</v>
      </c>
    </row>
    <row r="450" spans="1:69" x14ac:dyDescent="0.35">
      <c r="A450" s="21" t="s">
        <v>649</v>
      </c>
      <c r="B450" s="21" t="s">
        <v>787</v>
      </c>
      <c r="C450" s="22" t="s">
        <v>788</v>
      </c>
      <c r="D450" s="57">
        <v>17135000</v>
      </c>
      <c r="E450" s="57">
        <f t="shared" si="192"/>
        <v>3635000</v>
      </c>
      <c r="F450" s="62">
        <v>12500000</v>
      </c>
      <c r="G450" s="62">
        <v>11900000</v>
      </c>
      <c r="H450" s="62">
        <v>11000000</v>
      </c>
      <c r="I450" s="19">
        <v>10200000</v>
      </c>
      <c r="J450" s="19">
        <v>8700000</v>
      </c>
      <c r="K450" s="19">
        <v>7700000</v>
      </c>
      <c r="L450" s="19">
        <v>6600000</v>
      </c>
      <c r="M450" s="19">
        <v>5800000</v>
      </c>
      <c r="N450" s="19">
        <v>0</v>
      </c>
      <c r="O450" s="19">
        <v>0</v>
      </c>
      <c r="P450" s="19">
        <v>0</v>
      </c>
      <c r="Q450" s="19">
        <v>0</v>
      </c>
      <c r="S450" s="73">
        <f>F450+Sheet3!C$54</f>
        <v>13500000</v>
      </c>
      <c r="T450" s="73">
        <f>G450+Sheet3!D$54</f>
        <v>12900000</v>
      </c>
      <c r="U450" s="73">
        <f>H450+Sheet3!E$54</f>
        <v>12000000</v>
      </c>
      <c r="V450" s="73">
        <f>I450+Sheet3!F$54</f>
        <v>11200000</v>
      </c>
      <c r="W450" s="73">
        <f>J450+Sheet3!G$54</f>
        <v>9700000</v>
      </c>
      <c r="X450" s="73">
        <f>K450+Sheet3!H$54</f>
        <v>8700000</v>
      </c>
      <c r="Y450" s="73">
        <f>L450+Sheet3!I$54</f>
        <v>7600000</v>
      </c>
      <c r="Z450" s="73">
        <f>M450+Sheet3!J$54</f>
        <v>6800000</v>
      </c>
      <c r="AA450" s="57">
        <f t="shared" si="194"/>
        <v>0</v>
      </c>
      <c r="AB450" s="57">
        <f t="shared" si="194"/>
        <v>0</v>
      </c>
      <c r="AC450" s="57">
        <f t="shared" si="193"/>
        <v>0</v>
      </c>
      <c r="AD450" s="57">
        <f t="shared" si="193"/>
        <v>0</v>
      </c>
      <c r="AF450" s="19">
        <v>13500000</v>
      </c>
      <c r="AG450" s="19">
        <v>12900000</v>
      </c>
      <c r="AH450" s="19">
        <v>12000000</v>
      </c>
      <c r="AI450" s="19">
        <v>11200000</v>
      </c>
      <c r="AJ450" s="19">
        <v>9800000</v>
      </c>
      <c r="AK450" s="19">
        <v>8700000</v>
      </c>
      <c r="AL450" s="19">
        <v>7600000</v>
      </c>
      <c r="AM450" s="19">
        <v>6800000</v>
      </c>
      <c r="AN450" s="19">
        <v>0</v>
      </c>
      <c r="AO450" s="19">
        <v>0</v>
      </c>
      <c r="AP450" s="19">
        <v>0</v>
      </c>
      <c r="AQ450" s="19">
        <v>0</v>
      </c>
      <c r="AS450" s="57">
        <f t="shared" si="168"/>
        <v>0</v>
      </c>
      <c r="AT450" s="57">
        <f t="shared" si="169"/>
        <v>0</v>
      </c>
      <c r="AU450" s="57">
        <f t="shared" si="170"/>
        <v>0</v>
      </c>
      <c r="AV450" s="57">
        <f t="shared" si="171"/>
        <v>0</v>
      </c>
      <c r="AW450" s="57">
        <f t="shared" si="172"/>
        <v>100000</v>
      </c>
      <c r="AX450" s="57">
        <f t="shared" si="173"/>
        <v>0</v>
      </c>
      <c r="AY450" s="57">
        <f t="shared" si="174"/>
        <v>0</v>
      </c>
      <c r="AZ450" s="57">
        <f t="shared" si="175"/>
        <v>0</v>
      </c>
      <c r="BA450" s="57">
        <f t="shared" si="176"/>
        <v>0</v>
      </c>
      <c r="BB450" s="57">
        <f t="shared" si="177"/>
        <v>0</v>
      </c>
      <c r="BC450" s="57">
        <f t="shared" si="178"/>
        <v>0</v>
      </c>
      <c r="BD450" s="57">
        <f t="shared" si="179"/>
        <v>0</v>
      </c>
      <c r="BF450" s="94">
        <f t="shared" si="180"/>
        <v>600000</v>
      </c>
      <c r="BG450" s="94">
        <f t="shared" si="181"/>
        <v>900000</v>
      </c>
      <c r="BH450" s="94">
        <f t="shared" si="182"/>
        <v>800000</v>
      </c>
      <c r="BI450" s="94">
        <f t="shared" si="183"/>
        <v>1400000</v>
      </c>
      <c r="BJ450" s="94">
        <f t="shared" si="184"/>
        <v>1100000</v>
      </c>
      <c r="BK450" s="94">
        <f t="shared" si="185"/>
        <v>1100000</v>
      </c>
      <c r="BL450" s="94">
        <f t="shared" si="186"/>
        <v>800000</v>
      </c>
      <c r="BM450" s="94">
        <f t="shared" si="187"/>
        <v>6800000</v>
      </c>
      <c r="BN450" s="94">
        <f t="shared" si="188"/>
        <v>0</v>
      </c>
      <c r="BO450" s="94">
        <f t="shared" si="189"/>
        <v>0</v>
      </c>
      <c r="BP450" s="94">
        <f t="shared" si="190"/>
        <v>0</v>
      </c>
      <c r="BQ450" s="94">
        <f t="shared" si="191"/>
        <v>0</v>
      </c>
    </row>
    <row r="451" spans="1:69" x14ac:dyDescent="0.35">
      <c r="A451" s="21" t="s">
        <v>649</v>
      </c>
      <c r="B451" s="21" t="s">
        <v>789</v>
      </c>
      <c r="C451" s="22" t="s">
        <v>790</v>
      </c>
      <c r="D451" s="57">
        <v>17270000</v>
      </c>
      <c r="E451" s="57">
        <f t="shared" si="192"/>
        <v>2770000</v>
      </c>
      <c r="F451" s="62">
        <v>13500000</v>
      </c>
      <c r="G451" s="62">
        <v>12700000</v>
      </c>
      <c r="H451" s="62">
        <v>12000000</v>
      </c>
      <c r="I451" s="19">
        <v>10800000</v>
      </c>
      <c r="J451" s="19">
        <v>9300000</v>
      </c>
      <c r="K451" s="19">
        <v>8100000</v>
      </c>
      <c r="L451" s="19">
        <v>7000000</v>
      </c>
      <c r="M451" s="19">
        <v>6100000</v>
      </c>
      <c r="N451" s="19">
        <v>0</v>
      </c>
      <c r="O451" s="19">
        <v>0</v>
      </c>
      <c r="P451" s="19">
        <v>0</v>
      </c>
      <c r="Q451" s="19">
        <v>0</v>
      </c>
      <c r="S451" s="73">
        <f>F451+Sheet3!C$54</f>
        <v>14500000</v>
      </c>
      <c r="T451" s="73">
        <f>G451+Sheet3!D$54</f>
        <v>13700000</v>
      </c>
      <c r="U451" s="73">
        <f>H451+Sheet3!E$54</f>
        <v>13000000</v>
      </c>
      <c r="V451" s="73">
        <f>I451+Sheet3!F$54</f>
        <v>11800000</v>
      </c>
      <c r="W451" s="73">
        <f>J451+Sheet3!G$54</f>
        <v>10300000</v>
      </c>
      <c r="X451" s="73">
        <f>K451+Sheet3!H$54</f>
        <v>9100000</v>
      </c>
      <c r="Y451" s="73">
        <f>L451+Sheet3!I$54</f>
        <v>8000000</v>
      </c>
      <c r="Z451" s="73">
        <f>M451+Sheet3!J$54</f>
        <v>7100000</v>
      </c>
      <c r="AA451" s="57">
        <f t="shared" si="194"/>
        <v>0</v>
      </c>
      <c r="AB451" s="57">
        <f t="shared" si="194"/>
        <v>0</v>
      </c>
      <c r="AC451" s="57">
        <f t="shared" si="193"/>
        <v>0</v>
      </c>
      <c r="AD451" s="57">
        <f t="shared" si="193"/>
        <v>0</v>
      </c>
      <c r="AF451" s="19">
        <v>14500000</v>
      </c>
      <c r="AG451" s="19">
        <v>13700000</v>
      </c>
      <c r="AH451" s="19">
        <v>13000000</v>
      </c>
      <c r="AI451" s="19">
        <v>11800000</v>
      </c>
      <c r="AJ451" s="19">
        <v>10300000</v>
      </c>
      <c r="AK451" s="19">
        <v>9100000</v>
      </c>
      <c r="AL451" s="19">
        <v>8000000</v>
      </c>
      <c r="AM451" s="19">
        <v>7100000</v>
      </c>
      <c r="AN451" s="19">
        <v>0</v>
      </c>
      <c r="AO451" s="19">
        <v>0</v>
      </c>
      <c r="AP451" s="19">
        <v>0</v>
      </c>
      <c r="AQ451" s="19">
        <v>0</v>
      </c>
      <c r="AS451" s="57">
        <f t="shared" si="168"/>
        <v>0</v>
      </c>
      <c r="AT451" s="57">
        <f t="shared" si="169"/>
        <v>0</v>
      </c>
      <c r="AU451" s="57">
        <f t="shared" si="170"/>
        <v>0</v>
      </c>
      <c r="AV451" s="57">
        <f t="shared" si="171"/>
        <v>0</v>
      </c>
      <c r="AW451" s="57">
        <f t="shared" si="172"/>
        <v>0</v>
      </c>
      <c r="AX451" s="57">
        <f t="shared" si="173"/>
        <v>0</v>
      </c>
      <c r="AY451" s="57">
        <f t="shared" si="174"/>
        <v>0</v>
      </c>
      <c r="AZ451" s="57">
        <f t="shared" si="175"/>
        <v>0</v>
      </c>
      <c r="BA451" s="57">
        <f t="shared" si="176"/>
        <v>0</v>
      </c>
      <c r="BB451" s="57">
        <f t="shared" si="177"/>
        <v>0</v>
      </c>
      <c r="BC451" s="57">
        <f t="shared" si="178"/>
        <v>0</v>
      </c>
      <c r="BD451" s="57">
        <f t="shared" si="179"/>
        <v>0</v>
      </c>
      <c r="BF451" s="94">
        <f t="shared" si="180"/>
        <v>800000</v>
      </c>
      <c r="BG451" s="94">
        <f t="shared" si="181"/>
        <v>700000</v>
      </c>
      <c r="BH451" s="94">
        <f t="shared" si="182"/>
        <v>1200000</v>
      </c>
      <c r="BI451" s="94">
        <f t="shared" si="183"/>
        <v>1500000</v>
      </c>
      <c r="BJ451" s="94">
        <f t="shared" si="184"/>
        <v>1200000</v>
      </c>
      <c r="BK451" s="94">
        <f t="shared" si="185"/>
        <v>1100000</v>
      </c>
      <c r="BL451" s="94">
        <f t="shared" si="186"/>
        <v>900000</v>
      </c>
      <c r="BM451" s="94">
        <f t="shared" si="187"/>
        <v>7100000</v>
      </c>
      <c r="BN451" s="94">
        <f t="shared" si="188"/>
        <v>0</v>
      </c>
      <c r="BO451" s="94">
        <f t="shared" si="189"/>
        <v>0</v>
      </c>
      <c r="BP451" s="94">
        <f t="shared" si="190"/>
        <v>0</v>
      </c>
      <c r="BQ451" s="94">
        <f t="shared" si="191"/>
        <v>0</v>
      </c>
    </row>
    <row r="452" spans="1:69" x14ac:dyDescent="0.35">
      <c r="A452" s="21" t="s">
        <v>649</v>
      </c>
      <c r="B452" s="21" t="s">
        <v>971</v>
      </c>
      <c r="C452" s="22" t="s">
        <v>972</v>
      </c>
      <c r="D452" s="57">
        <v>16915000</v>
      </c>
      <c r="E452" s="57">
        <f t="shared" si="192"/>
        <v>4215000</v>
      </c>
      <c r="F452" s="19">
        <v>11700000</v>
      </c>
      <c r="G452" s="19">
        <v>11400000</v>
      </c>
      <c r="H452" s="19">
        <v>11100000</v>
      </c>
      <c r="I452" s="19">
        <v>10500000</v>
      </c>
      <c r="J452" s="19">
        <v>9100000</v>
      </c>
      <c r="K452" s="19">
        <v>8300000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19">
        <v>0</v>
      </c>
      <c r="S452" s="73">
        <f>F452+Sheet3!C$54</f>
        <v>12700000</v>
      </c>
      <c r="T452" s="73">
        <f>G452+Sheet3!D$54</f>
        <v>12400000</v>
      </c>
      <c r="U452" s="73">
        <f>H452+Sheet3!E$54</f>
        <v>12100000</v>
      </c>
      <c r="V452" s="73">
        <f>I452+Sheet3!F$54</f>
        <v>11500000</v>
      </c>
      <c r="W452" s="73">
        <f>J452+Sheet3!G$54</f>
        <v>10100000</v>
      </c>
      <c r="X452" s="73">
        <f>K452+Sheet3!H$54</f>
        <v>9300000</v>
      </c>
      <c r="Y452" s="57">
        <f t="shared" si="195"/>
        <v>0</v>
      </c>
      <c r="Z452" s="57">
        <f t="shared" si="194"/>
        <v>0</v>
      </c>
      <c r="AA452" s="57">
        <f t="shared" si="194"/>
        <v>0</v>
      </c>
      <c r="AB452" s="57">
        <f t="shared" si="194"/>
        <v>0</v>
      </c>
      <c r="AC452" s="57">
        <f t="shared" si="193"/>
        <v>0</v>
      </c>
      <c r="AD452" s="57">
        <f t="shared" si="193"/>
        <v>0</v>
      </c>
      <c r="AF452" s="19">
        <v>12700000</v>
      </c>
      <c r="AG452" s="19">
        <v>12400000</v>
      </c>
      <c r="AH452" s="19">
        <v>12100000</v>
      </c>
      <c r="AI452" s="19">
        <v>11500000</v>
      </c>
      <c r="AJ452" s="19">
        <v>10300000</v>
      </c>
      <c r="AK452" s="19">
        <v>9300000</v>
      </c>
      <c r="AL452" s="19">
        <v>0</v>
      </c>
      <c r="AM452" s="19">
        <v>0</v>
      </c>
      <c r="AN452" s="19">
        <v>0</v>
      </c>
      <c r="AO452" s="19">
        <v>0</v>
      </c>
      <c r="AP452" s="19">
        <v>0</v>
      </c>
      <c r="AQ452" s="19">
        <v>0</v>
      </c>
      <c r="AS452" s="57">
        <f t="shared" si="168"/>
        <v>0</v>
      </c>
      <c r="AT452" s="57">
        <f t="shared" si="169"/>
        <v>0</v>
      </c>
      <c r="AU452" s="57">
        <f t="shared" si="170"/>
        <v>0</v>
      </c>
      <c r="AV452" s="57">
        <f t="shared" si="171"/>
        <v>0</v>
      </c>
      <c r="AW452" s="57">
        <f t="shared" si="172"/>
        <v>200000</v>
      </c>
      <c r="AX452" s="57">
        <f t="shared" si="173"/>
        <v>0</v>
      </c>
      <c r="AY452" s="57">
        <f t="shared" si="174"/>
        <v>0</v>
      </c>
      <c r="AZ452" s="57">
        <f t="shared" si="175"/>
        <v>0</v>
      </c>
      <c r="BA452" s="57">
        <f t="shared" si="176"/>
        <v>0</v>
      </c>
      <c r="BB452" s="57">
        <f t="shared" si="177"/>
        <v>0</v>
      </c>
      <c r="BC452" s="57">
        <f t="shared" si="178"/>
        <v>0</v>
      </c>
      <c r="BD452" s="57">
        <f t="shared" si="179"/>
        <v>0</v>
      </c>
      <c r="BF452" s="94">
        <f t="shared" si="180"/>
        <v>300000</v>
      </c>
      <c r="BG452" s="94">
        <f t="shared" si="181"/>
        <v>300000</v>
      </c>
      <c r="BH452" s="94">
        <f t="shared" si="182"/>
        <v>600000</v>
      </c>
      <c r="BI452" s="94">
        <f t="shared" si="183"/>
        <v>1200000</v>
      </c>
      <c r="BJ452" s="94">
        <f t="shared" si="184"/>
        <v>1000000</v>
      </c>
      <c r="BK452" s="94">
        <f t="shared" si="185"/>
        <v>9300000</v>
      </c>
      <c r="BL452" s="94">
        <f t="shared" si="186"/>
        <v>0</v>
      </c>
      <c r="BM452" s="94">
        <f t="shared" si="187"/>
        <v>0</v>
      </c>
      <c r="BN452" s="94">
        <f t="shared" si="188"/>
        <v>0</v>
      </c>
      <c r="BO452" s="94">
        <f t="shared" si="189"/>
        <v>0</v>
      </c>
      <c r="BP452" s="94">
        <f t="shared" si="190"/>
        <v>0</v>
      </c>
      <c r="BQ452" s="94">
        <f t="shared" si="191"/>
        <v>0</v>
      </c>
    </row>
    <row r="453" spans="1:69" x14ac:dyDescent="0.35">
      <c r="A453" s="21" t="s">
        <v>649</v>
      </c>
      <c r="B453" s="21" t="s">
        <v>791</v>
      </c>
      <c r="C453" s="22" t="s">
        <v>792</v>
      </c>
      <c r="D453" s="57">
        <v>0</v>
      </c>
      <c r="E453" s="57">
        <f t="shared" si="192"/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4600000</v>
      </c>
      <c r="Q453" s="19">
        <v>4100000</v>
      </c>
      <c r="S453" s="57">
        <f t="shared" si="197"/>
        <v>0</v>
      </c>
      <c r="T453" s="57">
        <f t="shared" si="197"/>
        <v>0</v>
      </c>
      <c r="U453" s="57">
        <f t="shared" si="196"/>
        <v>0</v>
      </c>
      <c r="V453" s="57">
        <f t="shared" si="196"/>
        <v>0</v>
      </c>
      <c r="W453" s="57">
        <f t="shared" si="196"/>
        <v>0</v>
      </c>
      <c r="X453" s="57">
        <f t="shared" si="195"/>
        <v>0</v>
      </c>
      <c r="Y453" s="57">
        <f t="shared" si="195"/>
        <v>0</v>
      </c>
      <c r="Z453" s="57">
        <f t="shared" si="194"/>
        <v>0</v>
      </c>
      <c r="AA453" s="57">
        <f t="shared" si="194"/>
        <v>0</v>
      </c>
      <c r="AB453" s="57">
        <f t="shared" si="194"/>
        <v>0</v>
      </c>
      <c r="AC453" s="73">
        <f>P453+Sheet3!M$43</f>
        <v>5100000</v>
      </c>
      <c r="AD453" s="73">
        <f>Q453+Sheet3!N$43</f>
        <v>4600000</v>
      </c>
      <c r="AF453" s="19">
        <v>0</v>
      </c>
      <c r="AG453" s="19">
        <v>0</v>
      </c>
      <c r="AH453" s="19">
        <v>0</v>
      </c>
      <c r="AI453" s="19">
        <v>0</v>
      </c>
      <c r="AJ453" s="19">
        <v>0</v>
      </c>
      <c r="AK453" s="19">
        <v>0</v>
      </c>
      <c r="AL453" s="19">
        <v>0</v>
      </c>
      <c r="AM453" s="19">
        <v>0</v>
      </c>
      <c r="AN453" s="19">
        <v>0</v>
      </c>
      <c r="AO453" s="19">
        <v>0</v>
      </c>
      <c r="AP453" s="19">
        <v>5100000</v>
      </c>
      <c r="AQ453" s="19">
        <v>4600000</v>
      </c>
      <c r="AS453" s="57">
        <f t="shared" si="168"/>
        <v>0</v>
      </c>
      <c r="AT453" s="57">
        <f t="shared" si="169"/>
        <v>0</v>
      </c>
      <c r="AU453" s="57">
        <f t="shared" si="170"/>
        <v>0</v>
      </c>
      <c r="AV453" s="57">
        <f t="shared" si="171"/>
        <v>0</v>
      </c>
      <c r="AW453" s="57">
        <f t="shared" si="172"/>
        <v>0</v>
      </c>
      <c r="AX453" s="57">
        <f t="shared" si="173"/>
        <v>0</v>
      </c>
      <c r="AY453" s="57">
        <f t="shared" si="174"/>
        <v>0</v>
      </c>
      <c r="AZ453" s="57">
        <f t="shared" si="175"/>
        <v>0</v>
      </c>
      <c r="BA453" s="57">
        <f t="shared" si="176"/>
        <v>0</v>
      </c>
      <c r="BB453" s="57">
        <f t="shared" si="177"/>
        <v>0</v>
      </c>
      <c r="BC453" s="57">
        <f t="shared" si="178"/>
        <v>0</v>
      </c>
      <c r="BD453" s="57">
        <f t="shared" si="179"/>
        <v>0</v>
      </c>
      <c r="BF453" s="94">
        <f t="shared" si="180"/>
        <v>0</v>
      </c>
      <c r="BG453" s="94">
        <f t="shared" si="181"/>
        <v>0</v>
      </c>
      <c r="BH453" s="94">
        <f t="shared" si="182"/>
        <v>0</v>
      </c>
      <c r="BI453" s="94">
        <f t="shared" si="183"/>
        <v>0</v>
      </c>
      <c r="BJ453" s="94">
        <f t="shared" si="184"/>
        <v>0</v>
      </c>
      <c r="BK453" s="94">
        <f t="shared" si="185"/>
        <v>0</v>
      </c>
      <c r="BL453" s="94">
        <f t="shared" si="186"/>
        <v>0</v>
      </c>
      <c r="BM453" s="94">
        <f t="shared" si="187"/>
        <v>0</v>
      </c>
      <c r="BN453" s="94">
        <f t="shared" si="188"/>
        <v>0</v>
      </c>
      <c r="BO453" s="94">
        <f t="shared" si="189"/>
        <v>-5100000</v>
      </c>
      <c r="BP453" s="94">
        <f t="shared" si="190"/>
        <v>500000</v>
      </c>
      <c r="BQ453" s="94">
        <f t="shared" si="191"/>
        <v>4600000</v>
      </c>
    </row>
    <row r="454" spans="1:69" x14ac:dyDescent="0.35">
      <c r="A454" s="21" t="s">
        <v>649</v>
      </c>
      <c r="B454" s="21" t="s">
        <v>793</v>
      </c>
      <c r="C454" s="22" t="s">
        <v>794</v>
      </c>
      <c r="D454" s="57">
        <v>0</v>
      </c>
      <c r="E454" s="57">
        <f t="shared" si="192"/>
        <v>-13600000</v>
      </c>
      <c r="F454" s="62">
        <v>12600000</v>
      </c>
      <c r="G454" s="62">
        <v>12000000</v>
      </c>
      <c r="H454" s="62">
        <v>11400000</v>
      </c>
      <c r="I454" s="19">
        <v>10300000</v>
      </c>
      <c r="J454" s="19">
        <v>8800000</v>
      </c>
      <c r="K454" s="19">
        <v>7700000</v>
      </c>
      <c r="L454" s="19">
        <v>7000000</v>
      </c>
      <c r="M454" s="19">
        <v>6400000</v>
      </c>
      <c r="N454" s="19">
        <v>5400000</v>
      </c>
      <c r="O454" s="19">
        <v>4900000</v>
      </c>
      <c r="P454" s="19">
        <v>4300000</v>
      </c>
      <c r="Q454" s="19">
        <v>0</v>
      </c>
      <c r="S454" s="73">
        <f>F454+Sheet3!C$43</f>
        <v>13600000</v>
      </c>
      <c r="T454" s="73">
        <f>G454+Sheet3!D$43</f>
        <v>13000000</v>
      </c>
      <c r="U454" s="73">
        <f>H454+Sheet3!E$43</f>
        <v>11900000</v>
      </c>
      <c r="V454" s="73">
        <f>I454+Sheet3!F$43</f>
        <v>10800000</v>
      </c>
      <c r="W454" s="73">
        <f>J454+Sheet3!G$43</f>
        <v>9300000</v>
      </c>
      <c r="X454" s="73">
        <f>K454+Sheet3!H$43</f>
        <v>8200000</v>
      </c>
      <c r="Y454" s="73">
        <f>L454+Sheet3!I$43</f>
        <v>7500000</v>
      </c>
      <c r="Z454" s="73">
        <f>M454+Sheet3!J$43</f>
        <v>6900000</v>
      </c>
      <c r="AA454" s="73">
        <f>N454+Sheet3!K$43</f>
        <v>5900000</v>
      </c>
      <c r="AB454" s="73">
        <f>O454+Sheet3!L$43</f>
        <v>5400000</v>
      </c>
      <c r="AC454" s="73">
        <f>P454+Sheet3!M$43</f>
        <v>4800000</v>
      </c>
      <c r="AD454" s="57">
        <f t="shared" si="193"/>
        <v>0</v>
      </c>
      <c r="AF454" s="19">
        <v>13600000</v>
      </c>
      <c r="AG454" s="19">
        <v>13000000</v>
      </c>
      <c r="AH454" s="19">
        <v>11900000</v>
      </c>
      <c r="AI454" s="19">
        <v>10800000</v>
      </c>
      <c r="AJ454" s="19">
        <v>9300000</v>
      </c>
      <c r="AK454" s="19">
        <v>8200000</v>
      </c>
      <c r="AL454" s="19">
        <v>7500000</v>
      </c>
      <c r="AM454" s="19">
        <v>6900000</v>
      </c>
      <c r="AN454" s="19">
        <v>5900000</v>
      </c>
      <c r="AO454" s="19">
        <v>5400000</v>
      </c>
      <c r="AP454" s="19">
        <v>4800000</v>
      </c>
      <c r="AQ454" s="19">
        <v>0</v>
      </c>
      <c r="AS454" s="57">
        <f t="shared" si="168"/>
        <v>0</v>
      </c>
      <c r="AT454" s="57">
        <f t="shared" si="169"/>
        <v>0</v>
      </c>
      <c r="AU454" s="57">
        <f t="shared" si="170"/>
        <v>0</v>
      </c>
      <c r="AV454" s="57">
        <f t="shared" si="171"/>
        <v>0</v>
      </c>
      <c r="AW454" s="57">
        <f t="shared" si="172"/>
        <v>0</v>
      </c>
      <c r="AX454" s="57">
        <f t="shared" si="173"/>
        <v>0</v>
      </c>
      <c r="AY454" s="57">
        <f t="shared" si="174"/>
        <v>0</v>
      </c>
      <c r="AZ454" s="57">
        <f t="shared" si="175"/>
        <v>0</v>
      </c>
      <c r="BA454" s="57">
        <f t="shared" si="176"/>
        <v>0</v>
      </c>
      <c r="BB454" s="57">
        <f t="shared" si="177"/>
        <v>0</v>
      </c>
      <c r="BC454" s="57">
        <f t="shared" si="178"/>
        <v>0</v>
      </c>
      <c r="BD454" s="57">
        <f t="shared" si="179"/>
        <v>0</v>
      </c>
      <c r="BF454" s="94">
        <f t="shared" si="180"/>
        <v>600000</v>
      </c>
      <c r="BG454" s="94">
        <f t="shared" si="181"/>
        <v>1100000</v>
      </c>
      <c r="BH454" s="94">
        <f t="shared" si="182"/>
        <v>1100000</v>
      </c>
      <c r="BI454" s="94">
        <f t="shared" si="183"/>
        <v>1500000</v>
      </c>
      <c r="BJ454" s="94">
        <f t="shared" si="184"/>
        <v>1100000</v>
      </c>
      <c r="BK454" s="94">
        <f t="shared" si="185"/>
        <v>700000</v>
      </c>
      <c r="BL454" s="94">
        <f t="shared" si="186"/>
        <v>600000</v>
      </c>
      <c r="BM454" s="94">
        <f t="shared" si="187"/>
        <v>1000000</v>
      </c>
      <c r="BN454" s="94">
        <f t="shared" si="188"/>
        <v>500000</v>
      </c>
      <c r="BO454" s="94">
        <f t="shared" si="189"/>
        <v>600000</v>
      </c>
      <c r="BP454" s="94">
        <f t="shared" si="190"/>
        <v>4800000</v>
      </c>
      <c r="BQ454" s="94">
        <f t="shared" si="191"/>
        <v>0</v>
      </c>
    </row>
    <row r="455" spans="1:69" x14ac:dyDescent="0.35">
      <c r="A455" s="21" t="s">
        <v>649</v>
      </c>
      <c r="B455" s="21" t="s">
        <v>795</v>
      </c>
      <c r="C455" s="22" t="s">
        <v>796</v>
      </c>
      <c r="D455" s="57">
        <v>0</v>
      </c>
      <c r="E455" s="57">
        <f t="shared" si="192"/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7000000</v>
      </c>
      <c r="M455" s="19">
        <v>6400000</v>
      </c>
      <c r="N455" s="19">
        <v>5400000</v>
      </c>
      <c r="O455" s="19">
        <v>4900000</v>
      </c>
      <c r="P455" s="19">
        <v>4300000</v>
      </c>
      <c r="Q455" s="19">
        <v>0</v>
      </c>
      <c r="S455" s="57">
        <f t="shared" si="197"/>
        <v>0</v>
      </c>
      <c r="T455" s="57">
        <f t="shared" si="197"/>
        <v>0</v>
      </c>
      <c r="U455" s="57">
        <f t="shared" si="196"/>
        <v>0</v>
      </c>
      <c r="V455" s="57">
        <f t="shared" si="196"/>
        <v>0</v>
      </c>
      <c r="W455" s="57">
        <f t="shared" si="196"/>
        <v>0</v>
      </c>
      <c r="X455" s="57">
        <f t="shared" si="195"/>
        <v>0</v>
      </c>
      <c r="Y455" s="73">
        <f>L455+Sheet3!I$43</f>
        <v>7500000</v>
      </c>
      <c r="Z455" s="73">
        <f>M455+Sheet3!J$43</f>
        <v>6900000</v>
      </c>
      <c r="AA455" s="73">
        <f>N455+Sheet3!K$43</f>
        <v>5900000</v>
      </c>
      <c r="AB455" s="73">
        <f>O455+Sheet3!L$43</f>
        <v>5400000</v>
      </c>
      <c r="AC455" s="73">
        <f>P455+Sheet3!M$43</f>
        <v>4800000</v>
      </c>
      <c r="AD455" s="57">
        <f t="shared" si="193"/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0</v>
      </c>
      <c r="AK455" s="19">
        <v>0</v>
      </c>
      <c r="AL455" s="19">
        <v>7500000</v>
      </c>
      <c r="AM455" s="19">
        <v>6900000</v>
      </c>
      <c r="AN455" s="19">
        <v>5900000</v>
      </c>
      <c r="AO455" s="19">
        <v>5400000</v>
      </c>
      <c r="AP455" s="19">
        <v>4800000</v>
      </c>
      <c r="AQ455" s="19">
        <v>0</v>
      </c>
      <c r="AS455" s="57">
        <f t="shared" si="168"/>
        <v>0</v>
      </c>
      <c r="AT455" s="57">
        <f t="shared" si="169"/>
        <v>0</v>
      </c>
      <c r="AU455" s="57">
        <f t="shared" si="170"/>
        <v>0</v>
      </c>
      <c r="AV455" s="57">
        <f t="shared" si="171"/>
        <v>0</v>
      </c>
      <c r="AW455" s="57">
        <f t="shared" si="172"/>
        <v>0</v>
      </c>
      <c r="AX455" s="57">
        <f t="shared" si="173"/>
        <v>0</v>
      </c>
      <c r="AY455" s="57">
        <f t="shared" si="174"/>
        <v>0</v>
      </c>
      <c r="AZ455" s="57">
        <f t="shared" si="175"/>
        <v>0</v>
      </c>
      <c r="BA455" s="57">
        <f t="shared" si="176"/>
        <v>0</v>
      </c>
      <c r="BB455" s="57">
        <f t="shared" si="177"/>
        <v>0</v>
      </c>
      <c r="BC455" s="57">
        <f t="shared" si="178"/>
        <v>0</v>
      </c>
      <c r="BD455" s="57">
        <f t="shared" si="179"/>
        <v>0</v>
      </c>
      <c r="BF455" s="94">
        <f t="shared" si="180"/>
        <v>0</v>
      </c>
      <c r="BG455" s="94">
        <f t="shared" si="181"/>
        <v>0</v>
      </c>
      <c r="BH455" s="94">
        <f t="shared" si="182"/>
        <v>0</v>
      </c>
      <c r="BI455" s="94">
        <f t="shared" si="183"/>
        <v>0</v>
      </c>
      <c r="BJ455" s="94">
        <f t="shared" si="184"/>
        <v>0</v>
      </c>
      <c r="BK455" s="94">
        <f t="shared" si="185"/>
        <v>-7500000</v>
      </c>
      <c r="BL455" s="94">
        <f t="shared" si="186"/>
        <v>600000</v>
      </c>
      <c r="BM455" s="94">
        <f t="shared" si="187"/>
        <v>1000000</v>
      </c>
      <c r="BN455" s="94">
        <f t="shared" si="188"/>
        <v>500000</v>
      </c>
      <c r="BO455" s="94">
        <f t="shared" si="189"/>
        <v>600000</v>
      </c>
      <c r="BP455" s="94">
        <f t="shared" si="190"/>
        <v>4800000</v>
      </c>
      <c r="BQ455" s="94">
        <f t="shared" si="191"/>
        <v>0</v>
      </c>
    </row>
    <row r="456" spans="1:69" x14ac:dyDescent="0.35">
      <c r="A456" s="21" t="s">
        <v>649</v>
      </c>
      <c r="B456" s="21" t="s">
        <v>797</v>
      </c>
      <c r="C456" s="22" t="s">
        <v>798</v>
      </c>
      <c r="D456" s="57">
        <v>0</v>
      </c>
      <c r="E456" s="57">
        <f t="shared" si="192"/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7000000</v>
      </c>
      <c r="M456" s="19">
        <v>6400000</v>
      </c>
      <c r="N456" s="19">
        <v>5400000</v>
      </c>
      <c r="O456" s="19">
        <v>0</v>
      </c>
      <c r="P456" s="19">
        <v>0</v>
      </c>
      <c r="Q456" s="19">
        <v>0</v>
      </c>
      <c r="S456" s="57">
        <f t="shared" si="197"/>
        <v>0</v>
      </c>
      <c r="T456" s="57">
        <f t="shared" si="197"/>
        <v>0</v>
      </c>
      <c r="U456" s="57">
        <f t="shared" si="196"/>
        <v>0</v>
      </c>
      <c r="V456" s="57">
        <f t="shared" si="196"/>
        <v>0</v>
      </c>
      <c r="W456" s="57">
        <f t="shared" si="196"/>
        <v>0</v>
      </c>
      <c r="X456" s="57">
        <f t="shared" si="195"/>
        <v>0</v>
      </c>
      <c r="Y456" s="73">
        <f>L456+Sheet3!I$43</f>
        <v>7500000</v>
      </c>
      <c r="Z456" s="73">
        <f>M456+Sheet3!J$43</f>
        <v>6900000</v>
      </c>
      <c r="AA456" s="73">
        <f>N456+Sheet3!K$43</f>
        <v>5900000</v>
      </c>
      <c r="AB456" s="57">
        <f t="shared" si="194"/>
        <v>0</v>
      </c>
      <c r="AC456" s="57">
        <f t="shared" si="193"/>
        <v>0</v>
      </c>
      <c r="AD456" s="57">
        <f t="shared" si="193"/>
        <v>0</v>
      </c>
      <c r="AF456" s="19">
        <v>0</v>
      </c>
      <c r="AG456" s="19">
        <v>0</v>
      </c>
      <c r="AH456" s="19">
        <v>0</v>
      </c>
      <c r="AI456" s="19">
        <v>0</v>
      </c>
      <c r="AJ456" s="19">
        <v>0</v>
      </c>
      <c r="AK456" s="19">
        <v>0</v>
      </c>
      <c r="AL456" s="19">
        <v>7500000</v>
      </c>
      <c r="AM456" s="19">
        <v>6900000</v>
      </c>
      <c r="AN456" s="19">
        <v>5900000</v>
      </c>
      <c r="AO456" s="19">
        <v>0</v>
      </c>
      <c r="AP456" s="19">
        <v>0</v>
      </c>
      <c r="AQ456" s="19">
        <v>0</v>
      </c>
      <c r="AS456" s="57">
        <f t="shared" si="168"/>
        <v>0</v>
      </c>
      <c r="AT456" s="57">
        <f t="shared" si="169"/>
        <v>0</v>
      </c>
      <c r="AU456" s="57">
        <f t="shared" si="170"/>
        <v>0</v>
      </c>
      <c r="AV456" s="57">
        <f t="shared" si="171"/>
        <v>0</v>
      </c>
      <c r="AW456" s="57">
        <f t="shared" si="172"/>
        <v>0</v>
      </c>
      <c r="AX456" s="57">
        <f t="shared" si="173"/>
        <v>0</v>
      </c>
      <c r="AY456" s="57">
        <f t="shared" si="174"/>
        <v>0</v>
      </c>
      <c r="AZ456" s="57">
        <f t="shared" si="175"/>
        <v>0</v>
      </c>
      <c r="BA456" s="57">
        <f t="shared" si="176"/>
        <v>0</v>
      </c>
      <c r="BB456" s="57">
        <f t="shared" si="177"/>
        <v>0</v>
      </c>
      <c r="BC456" s="57">
        <f t="shared" si="178"/>
        <v>0</v>
      </c>
      <c r="BD456" s="57">
        <f t="shared" si="179"/>
        <v>0</v>
      </c>
      <c r="BF456" s="94">
        <f t="shared" si="180"/>
        <v>0</v>
      </c>
      <c r="BG456" s="94">
        <f t="shared" si="181"/>
        <v>0</v>
      </c>
      <c r="BH456" s="94">
        <f t="shared" si="182"/>
        <v>0</v>
      </c>
      <c r="BI456" s="94">
        <f t="shared" si="183"/>
        <v>0</v>
      </c>
      <c r="BJ456" s="94">
        <f t="shared" si="184"/>
        <v>0</v>
      </c>
      <c r="BK456" s="94">
        <f t="shared" si="185"/>
        <v>-7500000</v>
      </c>
      <c r="BL456" s="94">
        <f t="shared" si="186"/>
        <v>600000</v>
      </c>
      <c r="BM456" s="94">
        <f t="shared" si="187"/>
        <v>1000000</v>
      </c>
      <c r="BN456" s="94">
        <f t="shared" si="188"/>
        <v>5900000</v>
      </c>
      <c r="BO456" s="94">
        <f t="shared" si="189"/>
        <v>0</v>
      </c>
      <c r="BP456" s="94">
        <f t="shared" si="190"/>
        <v>0</v>
      </c>
      <c r="BQ456" s="94">
        <f t="shared" si="191"/>
        <v>0</v>
      </c>
    </row>
    <row r="457" spans="1:69" x14ac:dyDescent="0.35">
      <c r="A457" s="21" t="s">
        <v>649</v>
      </c>
      <c r="B457" s="21" t="s">
        <v>799</v>
      </c>
      <c r="C457" s="22" t="s">
        <v>800</v>
      </c>
      <c r="D457" s="57">
        <v>0</v>
      </c>
      <c r="E457" s="57">
        <f t="shared" si="192"/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0</v>
      </c>
      <c r="K457" s="19">
        <v>0</v>
      </c>
      <c r="L457" s="19">
        <v>7000000</v>
      </c>
      <c r="M457" s="19">
        <v>6400000</v>
      </c>
      <c r="N457" s="19">
        <v>5400000</v>
      </c>
      <c r="O457" s="19">
        <v>4900000</v>
      </c>
      <c r="P457" s="19">
        <v>4300000</v>
      </c>
      <c r="Q457" s="19">
        <v>0</v>
      </c>
      <c r="S457" s="57">
        <f t="shared" si="197"/>
        <v>0</v>
      </c>
      <c r="T457" s="57">
        <f t="shared" si="197"/>
        <v>0</v>
      </c>
      <c r="U457" s="57">
        <f t="shared" si="196"/>
        <v>0</v>
      </c>
      <c r="V457" s="57">
        <f t="shared" si="196"/>
        <v>0</v>
      </c>
      <c r="W457" s="57">
        <f t="shared" si="196"/>
        <v>0</v>
      </c>
      <c r="X457" s="57">
        <f t="shared" si="195"/>
        <v>0</v>
      </c>
      <c r="Y457" s="73">
        <f>L457+Sheet3!I$43</f>
        <v>7500000</v>
      </c>
      <c r="Z457" s="73">
        <f>M457+Sheet3!J$43</f>
        <v>6900000</v>
      </c>
      <c r="AA457" s="73">
        <f>N457+Sheet3!K$43</f>
        <v>5900000</v>
      </c>
      <c r="AB457" s="73">
        <f>O457+Sheet3!L$43</f>
        <v>5400000</v>
      </c>
      <c r="AC457" s="73">
        <f>P457+Sheet3!M$43</f>
        <v>4800000</v>
      </c>
      <c r="AD457" s="57">
        <f t="shared" si="193"/>
        <v>0</v>
      </c>
      <c r="AF457" s="19">
        <v>0</v>
      </c>
      <c r="AG457" s="19">
        <v>0</v>
      </c>
      <c r="AH457" s="19">
        <v>0</v>
      </c>
      <c r="AI457" s="19">
        <v>0</v>
      </c>
      <c r="AJ457" s="19">
        <v>0</v>
      </c>
      <c r="AK457" s="19">
        <v>0</v>
      </c>
      <c r="AL457" s="19">
        <v>7500000</v>
      </c>
      <c r="AM457" s="19">
        <v>6900000</v>
      </c>
      <c r="AN457" s="19">
        <v>5900000</v>
      </c>
      <c r="AO457" s="19">
        <v>5400000</v>
      </c>
      <c r="AP457" s="19">
        <v>4800000</v>
      </c>
      <c r="AQ457" s="19">
        <v>0</v>
      </c>
      <c r="AS457" s="57">
        <f t="shared" si="168"/>
        <v>0</v>
      </c>
      <c r="AT457" s="57">
        <f t="shared" si="169"/>
        <v>0</v>
      </c>
      <c r="AU457" s="57">
        <f t="shared" si="170"/>
        <v>0</v>
      </c>
      <c r="AV457" s="57">
        <f t="shared" si="171"/>
        <v>0</v>
      </c>
      <c r="AW457" s="57">
        <f t="shared" si="172"/>
        <v>0</v>
      </c>
      <c r="AX457" s="57">
        <f t="shared" si="173"/>
        <v>0</v>
      </c>
      <c r="AY457" s="57">
        <f t="shared" si="174"/>
        <v>0</v>
      </c>
      <c r="AZ457" s="57">
        <f t="shared" si="175"/>
        <v>0</v>
      </c>
      <c r="BA457" s="57">
        <f t="shared" si="176"/>
        <v>0</v>
      </c>
      <c r="BB457" s="57">
        <f t="shared" si="177"/>
        <v>0</v>
      </c>
      <c r="BC457" s="57">
        <f t="shared" si="178"/>
        <v>0</v>
      </c>
      <c r="BD457" s="57">
        <f t="shared" si="179"/>
        <v>0</v>
      </c>
      <c r="BF457" s="94">
        <f t="shared" si="180"/>
        <v>0</v>
      </c>
      <c r="BG457" s="94">
        <f t="shared" si="181"/>
        <v>0</v>
      </c>
      <c r="BH457" s="94">
        <f t="shared" si="182"/>
        <v>0</v>
      </c>
      <c r="BI457" s="94">
        <f t="shared" si="183"/>
        <v>0</v>
      </c>
      <c r="BJ457" s="94">
        <f t="shared" si="184"/>
        <v>0</v>
      </c>
      <c r="BK457" s="94">
        <f t="shared" si="185"/>
        <v>-7500000</v>
      </c>
      <c r="BL457" s="94">
        <f t="shared" si="186"/>
        <v>600000</v>
      </c>
      <c r="BM457" s="94">
        <f t="shared" si="187"/>
        <v>1000000</v>
      </c>
      <c r="BN457" s="94">
        <f t="shared" si="188"/>
        <v>500000</v>
      </c>
      <c r="BO457" s="94">
        <f t="shared" si="189"/>
        <v>600000</v>
      </c>
      <c r="BP457" s="94">
        <f t="shared" si="190"/>
        <v>4800000</v>
      </c>
      <c r="BQ457" s="94">
        <f t="shared" si="191"/>
        <v>0</v>
      </c>
    </row>
    <row r="458" spans="1:69" x14ac:dyDescent="0.35">
      <c r="A458" s="21" t="s">
        <v>649</v>
      </c>
      <c r="B458" s="21" t="s">
        <v>801</v>
      </c>
      <c r="C458" s="22" t="s">
        <v>802</v>
      </c>
      <c r="D458" s="57">
        <v>0</v>
      </c>
      <c r="E458" s="57">
        <f t="shared" si="192"/>
        <v>0</v>
      </c>
      <c r="F458" s="19">
        <v>0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4600000</v>
      </c>
      <c r="Q458" s="19">
        <v>4100000</v>
      </c>
      <c r="S458" s="57">
        <f t="shared" si="197"/>
        <v>0</v>
      </c>
      <c r="T458" s="57">
        <f t="shared" si="197"/>
        <v>0</v>
      </c>
      <c r="U458" s="57">
        <f t="shared" si="196"/>
        <v>0</v>
      </c>
      <c r="V458" s="57">
        <f t="shared" si="196"/>
        <v>0</v>
      </c>
      <c r="W458" s="57">
        <f t="shared" si="196"/>
        <v>0</v>
      </c>
      <c r="X458" s="57">
        <f t="shared" si="195"/>
        <v>0</v>
      </c>
      <c r="Y458" s="57">
        <f t="shared" si="195"/>
        <v>0</v>
      </c>
      <c r="Z458" s="57">
        <f t="shared" si="194"/>
        <v>0</v>
      </c>
      <c r="AA458" s="57">
        <f t="shared" si="194"/>
        <v>0</v>
      </c>
      <c r="AB458" s="57">
        <f t="shared" si="194"/>
        <v>0</v>
      </c>
      <c r="AC458" s="73">
        <f>P458+Sheet3!M$43</f>
        <v>5100000</v>
      </c>
      <c r="AD458" s="73">
        <f>Q458+Sheet3!N$43</f>
        <v>4600000</v>
      </c>
      <c r="AF458" s="19">
        <v>0</v>
      </c>
      <c r="AG458" s="19">
        <v>0</v>
      </c>
      <c r="AH458" s="19">
        <v>0</v>
      </c>
      <c r="AI458" s="19">
        <v>0</v>
      </c>
      <c r="AJ458" s="19">
        <v>0</v>
      </c>
      <c r="AK458" s="19">
        <v>0</v>
      </c>
      <c r="AL458" s="19">
        <v>0</v>
      </c>
      <c r="AM458" s="19">
        <v>0</v>
      </c>
      <c r="AN458" s="19">
        <v>0</v>
      </c>
      <c r="AO458" s="19">
        <v>0</v>
      </c>
      <c r="AP458" s="19">
        <v>5100000</v>
      </c>
      <c r="AQ458" s="19">
        <v>4600000</v>
      </c>
      <c r="AS458" s="57">
        <f t="shared" si="168"/>
        <v>0</v>
      </c>
      <c r="AT458" s="57">
        <f t="shared" si="169"/>
        <v>0</v>
      </c>
      <c r="AU458" s="57">
        <f t="shared" si="170"/>
        <v>0</v>
      </c>
      <c r="AV458" s="57">
        <f t="shared" si="171"/>
        <v>0</v>
      </c>
      <c r="AW458" s="57">
        <f t="shared" si="172"/>
        <v>0</v>
      </c>
      <c r="AX458" s="57">
        <f t="shared" si="173"/>
        <v>0</v>
      </c>
      <c r="AY458" s="57">
        <f t="shared" si="174"/>
        <v>0</v>
      </c>
      <c r="AZ458" s="57">
        <f t="shared" si="175"/>
        <v>0</v>
      </c>
      <c r="BA458" s="57">
        <f t="shared" si="176"/>
        <v>0</v>
      </c>
      <c r="BB458" s="57">
        <f t="shared" si="177"/>
        <v>0</v>
      </c>
      <c r="BC458" s="57">
        <f t="shared" si="178"/>
        <v>0</v>
      </c>
      <c r="BD458" s="57">
        <f t="shared" si="179"/>
        <v>0</v>
      </c>
      <c r="BF458" s="94">
        <f t="shared" si="180"/>
        <v>0</v>
      </c>
      <c r="BG458" s="94">
        <f t="shared" si="181"/>
        <v>0</v>
      </c>
      <c r="BH458" s="94">
        <f t="shared" si="182"/>
        <v>0</v>
      </c>
      <c r="BI458" s="94">
        <f t="shared" si="183"/>
        <v>0</v>
      </c>
      <c r="BJ458" s="94">
        <f t="shared" si="184"/>
        <v>0</v>
      </c>
      <c r="BK458" s="94">
        <f t="shared" si="185"/>
        <v>0</v>
      </c>
      <c r="BL458" s="94">
        <f t="shared" si="186"/>
        <v>0</v>
      </c>
      <c r="BM458" s="94">
        <f t="shared" si="187"/>
        <v>0</v>
      </c>
      <c r="BN458" s="94">
        <f t="shared" si="188"/>
        <v>0</v>
      </c>
      <c r="BO458" s="94">
        <f t="shared" si="189"/>
        <v>-5100000</v>
      </c>
      <c r="BP458" s="94">
        <f t="shared" si="190"/>
        <v>500000</v>
      </c>
      <c r="BQ458" s="94">
        <f t="shared" si="191"/>
        <v>4600000</v>
      </c>
    </row>
    <row r="459" spans="1:69" x14ac:dyDescent="0.35">
      <c r="A459" s="21" t="s">
        <v>649</v>
      </c>
      <c r="B459" s="21" t="s">
        <v>803</v>
      </c>
      <c r="C459" s="22" t="s">
        <v>804</v>
      </c>
      <c r="D459" s="57">
        <v>0</v>
      </c>
      <c r="E459" s="57">
        <f t="shared" si="192"/>
        <v>0</v>
      </c>
      <c r="F459" s="19">
        <v>0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0</v>
      </c>
      <c r="O459" s="19">
        <v>0</v>
      </c>
      <c r="P459" s="19">
        <v>4600000</v>
      </c>
      <c r="Q459" s="19">
        <v>4100000</v>
      </c>
      <c r="S459" s="57">
        <f t="shared" si="197"/>
        <v>0</v>
      </c>
      <c r="T459" s="57">
        <f t="shared" si="197"/>
        <v>0</v>
      </c>
      <c r="U459" s="57">
        <f t="shared" si="196"/>
        <v>0</v>
      </c>
      <c r="V459" s="57">
        <f t="shared" si="196"/>
        <v>0</v>
      </c>
      <c r="W459" s="57">
        <f t="shared" si="196"/>
        <v>0</v>
      </c>
      <c r="X459" s="57">
        <f t="shared" si="195"/>
        <v>0</v>
      </c>
      <c r="Y459" s="57">
        <f t="shared" si="195"/>
        <v>0</v>
      </c>
      <c r="Z459" s="57">
        <f t="shared" si="194"/>
        <v>0</v>
      </c>
      <c r="AA459" s="57">
        <f t="shared" si="194"/>
        <v>0</v>
      </c>
      <c r="AB459" s="57">
        <f t="shared" si="194"/>
        <v>0</v>
      </c>
      <c r="AC459" s="73">
        <f>P459+Sheet3!M$43</f>
        <v>5100000</v>
      </c>
      <c r="AD459" s="73">
        <f>Q459+Sheet3!N$43</f>
        <v>4600000</v>
      </c>
      <c r="AF459" s="19">
        <v>0</v>
      </c>
      <c r="AG459" s="19">
        <v>0</v>
      </c>
      <c r="AH459" s="19">
        <v>0</v>
      </c>
      <c r="AI459" s="19">
        <v>0</v>
      </c>
      <c r="AJ459" s="19">
        <v>0</v>
      </c>
      <c r="AK459" s="19">
        <v>0</v>
      </c>
      <c r="AL459" s="19">
        <v>0</v>
      </c>
      <c r="AM459" s="19">
        <v>0</v>
      </c>
      <c r="AN459" s="19">
        <v>0</v>
      </c>
      <c r="AO459" s="19">
        <v>0</v>
      </c>
      <c r="AP459" s="19">
        <v>5100000</v>
      </c>
      <c r="AQ459" s="19">
        <v>4600000</v>
      </c>
      <c r="AS459" s="57">
        <f t="shared" ref="AS459:AS522" si="198">AF459-S459</f>
        <v>0</v>
      </c>
      <c r="AT459" s="57">
        <f t="shared" ref="AT459:AT522" si="199">AG459-T459</f>
        <v>0</v>
      </c>
      <c r="AU459" s="57">
        <f t="shared" ref="AU459:AU522" si="200">AH459-U459</f>
        <v>0</v>
      </c>
      <c r="AV459" s="57">
        <f t="shared" ref="AV459:AV522" si="201">AI459-V459</f>
        <v>0</v>
      </c>
      <c r="AW459" s="57">
        <f t="shared" ref="AW459:AW522" si="202">AJ459-W459</f>
        <v>0</v>
      </c>
      <c r="AX459" s="57">
        <f t="shared" ref="AX459:AX522" si="203">AK459-X459</f>
        <v>0</v>
      </c>
      <c r="AY459" s="57">
        <f t="shared" ref="AY459:AY522" si="204">AL459-Y459</f>
        <v>0</v>
      </c>
      <c r="AZ459" s="57">
        <f t="shared" ref="AZ459:AZ522" si="205">AM459-Z459</f>
        <v>0</v>
      </c>
      <c r="BA459" s="57">
        <f t="shared" ref="BA459:BA522" si="206">AN459-AA459</f>
        <v>0</v>
      </c>
      <c r="BB459" s="57">
        <f t="shared" ref="BB459:BB522" si="207">AO459-AB459</f>
        <v>0</v>
      </c>
      <c r="BC459" s="57">
        <f t="shared" ref="BC459:BC522" si="208">AP459-AC459</f>
        <v>0</v>
      </c>
      <c r="BD459" s="57">
        <f t="shared" ref="BD459:BD522" si="209">AQ459-AD459</f>
        <v>0</v>
      </c>
      <c r="BF459" s="94">
        <f t="shared" ref="BF459:BF522" si="210">AF459-AG459</f>
        <v>0</v>
      </c>
      <c r="BG459" s="94">
        <f t="shared" ref="BG459:BG522" si="211">AG459-AH459</f>
        <v>0</v>
      </c>
      <c r="BH459" s="94">
        <f t="shared" ref="BH459:BH522" si="212">AH459-AI459</f>
        <v>0</v>
      </c>
      <c r="BI459" s="94">
        <f t="shared" ref="BI459:BI522" si="213">AI459-AJ459</f>
        <v>0</v>
      </c>
      <c r="BJ459" s="94">
        <f t="shared" ref="BJ459:BJ522" si="214">AJ459-AK459</f>
        <v>0</v>
      </c>
      <c r="BK459" s="94">
        <f t="shared" ref="BK459:BK522" si="215">AK459-AL459</f>
        <v>0</v>
      </c>
      <c r="BL459" s="94">
        <f t="shared" ref="BL459:BL522" si="216">AL459-AM459</f>
        <v>0</v>
      </c>
      <c r="BM459" s="94">
        <f t="shared" ref="BM459:BM522" si="217">AM459-AN459</f>
        <v>0</v>
      </c>
      <c r="BN459" s="94">
        <f t="shared" ref="BN459:BN522" si="218">AN459-AO459</f>
        <v>0</v>
      </c>
      <c r="BO459" s="94">
        <f t="shared" ref="BO459:BO522" si="219">AO459-AP459</f>
        <v>-5100000</v>
      </c>
      <c r="BP459" s="94">
        <f t="shared" ref="BP459:BP522" si="220">AP459-AQ459</f>
        <v>500000</v>
      </c>
      <c r="BQ459" s="94">
        <f t="shared" ref="BQ459:BQ522" si="221">AQ459-AR459</f>
        <v>4600000</v>
      </c>
    </row>
    <row r="460" spans="1:69" x14ac:dyDescent="0.35">
      <c r="A460" s="21" t="s">
        <v>649</v>
      </c>
      <c r="B460" s="21" t="s">
        <v>805</v>
      </c>
      <c r="C460" s="22" t="s">
        <v>806</v>
      </c>
      <c r="D460" s="57">
        <v>0</v>
      </c>
      <c r="E460" s="57">
        <f t="shared" ref="E460:E523" si="222">D460-AF460</f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19">
        <v>0</v>
      </c>
      <c r="S460" s="57">
        <f t="shared" si="197"/>
        <v>0</v>
      </c>
      <c r="T460" s="57">
        <f t="shared" si="197"/>
        <v>0</v>
      </c>
      <c r="U460" s="57">
        <f t="shared" si="196"/>
        <v>0</v>
      </c>
      <c r="V460" s="57">
        <f t="shared" si="196"/>
        <v>0</v>
      </c>
      <c r="W460" s="57">
        <f t="shared" si="196"/>
        <v>0</v>
      </c>
      <c r="X460" s="57">
        <f t="shared" si="195"/>
        <v>0</v>
      </c>
      <c r="Y460" s="57">
        <f t="shared" si="195"/>
        <v>0</v>
      </c>
      <c r="Z460" s="57">
        <f t="shared" si="194"/>
        <v>0</v>
      </c>
      <c r="AA460" s="57">
        <f t="shared" si="194"/>
        <v>0</v>
      </c>
      <c r="AB460" s="57">
        <f t="shared" si="194"/>
        <v>0</v>
      </c>
      <c r="AC460" s="57">
        <f t="shared" si="194"/>
        <v>0</v>
      </c>
      <c r="AD460" s="57">
        <f t="shared" si="194"/>
        <v>0</v>
      </c>
      <c r="AF460" s="19">
        <v>0</v>
      </c>
      <c r="AG460" s="19">
        <v>0</v>
      </c>
      <c r="AH460" s="19">
        <v>0</v>
      </c>
      <c r="AI460" s="19">
        <v>0</v>
      </c>
      <c r="AJ460" s="19">
        <v>0</v>
      </c>
      <c r="AK460" s="19">
        <v>0</v>
      </c>
      <c r="AL460" s="19">
        <v>0</v>
      </c>
      <c r="AM460" s="19">
        <v>0</v>
      </c>
      <c r="AN460" s="19">
        <v>0</v>
      </c>
      <c r="AO460" s="19">
        <v>0</v>
      </c>
      <c r="AP460" s="19">
        <v>0</v>
      </c>
      <c r="AQ460" s="19">
        <v>0</v>
      </c>
      <c r="AS460" s="57">
        <f t="shared" si="198"/>
        <v>0</v>
      </c>
      <c r="AT460" s="57">
        <f t="shared" si="199"/>
        <v>0</v>
      </c>
      <c r="AU460" s="57">
        <f t="shared" si="200"/>
        <v>0</v>
      </c>
      <c r="AV460" s="57">
        <f t="shared" si="201"/>
        <v>0</v>
      </c>
      <c r="AW460" s="57">
        <f t="shared" si="202"/>
        <v>0</v>
      </c>
      <c r="AX460" s="57">
        <f t="shared" si="203"/>
        <v>0</v>
      </c>
      <c r="AY460" s="57">
        <f t="shared" si="204"/>
        <v>0</v>
      </c>
      <c r="AZ460" s="57">
        <f t="shared" si="205"/>
        <v>0</v>
      </c>
      <c r="BA460" s="57">
        <f t="shared" si="206"/>
        <v>0</v>
      </c>
      <c r="BB460" s="57">
        <f t="shared" si="207"/>
        <v>0</v>
      </c>
      <c r="BC460" s="57">
        <f t="shared" si="208"/>
        <v>0</v>
      </c>
      <c r="BD460" s="57">
        <f t="shared" si="209"/>
        <v>0</v>
      </c>
      <c r="BF460" s="94">
        <f t="shared" si="210"/>
        <v>0</v>
      </c>
      <c r="BG460" s="94">
        <f t="shared" si="211"/>
        <v>0</v>
      </c>
      <c r="BH460" s="94">
        <f t="shared" si="212"/>
        <v>0</v>
      </c>
      <c r="BI460" s="94">
        <f t="shared" si="213"/>
        <v>0</v>
      </c>
      <c r="BJ460" s="94">
        <f t="shared" si="214"/>
        <v>0</v>
      </c>
      <c r="BK460" s="94">
        <f t="shared" si="215"/>
        <v>0</v>
      </c>
      <c r="BL460" s="94">
        <f t="shared" si="216"/>
        <v>0</v>
      </c>
      <c r="BM460" s="94">
        <f t="shared" si="217"/>
        <v>0</v>
      </c>
      <c r="BN460" s="94">
        <f t="shared" si="218"/>
        <v>0</v>
      </c>
      <c r="BO460" s="94">
        <f t="shared" si="219"/>
        <v>0</v>
      </c>
      <c r="BP460" s="94">
        <f t="shared" si="220"/>
        <v>0</v>
      </c>
      <c r="BQ460" s="94">
        <f t="shared" si="221"/>
        <v>0</v>
      </c>
    </row>
    <row r="461" spans="1:69" x14ac:dyDescent="0.35">
      <c r="A461" s="21" t="s">
        <v>649</v>
      </c>
      <c r="B461" s="21" t="s">
        <v>807</v>
      </c>
      <c r="C461" s="22" t="s">
        <v>808</v>
      </c>
      <c r="D461" s="57">
        <v>15800000</v>
      </c>
      <c r="E461" s="57">
        <f t="shared" si="222"/>
        <v>3500000</v>
      </c>
      <c r="F461" s="19">
        <v>12300000</v>
      </c>
      <c r="G461" s="19">
        <v>12000000</v>
      </c>
      <c r="H461" s="19">
        <v>11700000</v>
      </c>
      <c r="I461" s="19">
        <v>11200000</v>
      </c>
      <c r="J461" s="19">
        <v>9700000</v>
      </c>
      <c r="K461" s="19">
        <v>8700000</v>
      </c>
      <c r="L461" s="19">
        <v>7600000</v>
      </c>
      <c r="M461" s="19">
        <v>6500000</v>
      </c>
      <c r="N461" s="19">
        <v>0</v>
      </c>
      <c r="O461" s="19">
        <v>0</v>
      </c>
      <c r="P461" s="19">
        <v>0</v>
      </c>
      <c r="Q461" s="19">
        <v>0</v>
      </c>
      <c r="S461" s="57">
        <f t="shared" si="197"/>
        <v>12300000</v>
      </c>
      <c r="T461" s="57">
        <f t="shared" si="197"/>
        <v>12000000</v>
      </c>
      <c r="U461" s="57">
        <f t="shared" si="196"/>
        <v>11700000</v>
      </c>
      <c r="V461" s="57">
        <f t="shared" si="196"/>
        <v>11200000</v>
      </c>
      <c r="W461" s="57">
        <f t="shared" si="196"/>
        <v>9700000</v>
      </c>
      <c r="X461" s="57">
        <f t="shared" si="195"/>
        <v>8700000</v>
      </c>
      <c r="Y461" s="57">
        <f t="shared" si="195"/>
        <v>7600000</v>
      </c>
      <c r="Z461" s="57">
        <f t="shared" si="194"/>
        <v>6500000</v>
      </c>
      <c r="AA461" s="57">
        <f t="shared" si="194"/>
        <v>0</v>
      </c>
      <c r="AB461" s="57">
        <f t="shared" si="194"/>
        <v>0</v>
      </c>
      <c r="AC461" s="57">
        <f t="shared" si="194"/>
        <v>0</v>
      </c>
      <c r="AD461" s="57">
        <f t="shared" si="194"/>
        <v>0</v>
      </c>
      <c r="AF461" s="19">
        <v>12300000</v>
      </c>
      <c r="AG461" s="19">
        <v>12000000</v>
      </c>
      <c r="AH461" s="19">
        <v>11700000</v>
      </c>
      <c r="AI461" s="19">
        <v>11200000</v>
      </c>
      <c r="AJ461" s="19">
        <v>9800000</v>
      </c>
      <c r="AK461" s="19">
        <v>8700000</v>
      </c>
      <c r="AL461" s="19">
        <v>7600000</v>
      </c>
      <c r="AM461" s="19">
        <v>6500000</v>
      </c>
      <c r="AN461" s="19">
        <v>0</v>
      </c>
      <c r="AO461" s="19">
        <v>0</v>
      </c>
      <c r="AP461" s="19">
        <v>0</v>
      </c>
      <c r="AQ461" s="19">
        <v>0</v>
      </c>
      <c r="AS461" s="57">
        <f t="shared" si="198"/>
        <v>0</v>
      </c>
      <c r="AT461" s="57">
        <f t="shared" si="199"/>
        <v>0</v>
      </c>
      <c r="AU461" s="57">
        <f t="shared" si="200"/>
        <v>0</v>
      </c>
      <c r="AV461" s="57">
        <f t="shared" si="201"/>
        <v>0</v>
      </c>
      <c r="AW461" s="57">
        <f t="shared" si="202"/>
        <v>100000</v>
      </c>
      <c r="AX461" s="57">
        <f t="shared" si="203"/>
        <v>0</v>
      </c>
      <c r="AY461" s="57">
        <f t="shared" si="204"/>
        <v>0</v>
      </c>
      <c r="AZ461" s="57">
        <f t="shared" si="205"/>
        <v>0</v>
      </c>
      <c r="BA461" s="57">
        <f t="shared" si="206"/>
        <v>0</v>
      </c>
      <c r="BB461" s="57">
        <f t="shared" si="207"/>
        <v>0</v>
      </c>
      <c r="BC461" s="57">
        <f t="shared" si="208"/>
        <v>0</v>
      </c>
      <c r="BD461" s="57">
        <f t="shared" si="209"/>
        <v>0</v>
      </c>
      <c r="BF461" s="94">
        <f t="shared" si="210"/>
        <v>300000</v>
      </c>
      <c r="BG461" s="94">
        <f t="shared" si="211"/>
        <v>300000</v>
      </c>
      <c r="BH461" s="94">
        <f t="shared" si="212"/>
        <v>500000</v>
      </c>
      <c r="BI461" s="94">
        <f t="shared" si="213"/>
        <v>1400000</v>
      </c>
      <c r="BJ461" s="94">
        <f t="shared" si="214"/>
        <v>1100000</v>
      </c>
      <c r="BK461" s="94">
        <f t="shared" si="215"/>
        <v>1100000</v>
      </c>
      <c r="BL461" s="94">
        <f t="shared" si="216"/>
        <v>1100000</v>
      </c>
      <c r="BM461" s="94">
        <f t="shared" si="217"/>
        <v>6500000</v>
      </c>
      <c r="BN461" s="94">
        <f t="shared" si="218"/>
        <v>0</v>
      </c>
      <c r="BO461" s="94">
        <f t="shared" si="219"/>
        <v>0</v>
      </c>
      <c r="BP461" s="94">
        <f t="shared" si="220"/>
        <v>0</v>
      </c>
      <c r="BQ461" s="94">
        <f t="shared" si="221"/>
        <v>0</v>
      </c>
    </row>
    <row r="462" spans="1:69" x14ac:dyDescent="0.35">
      <c r="A462" s="21" t="s">
        <v>649</v>
      </c>
      <c r="B462" s="21" t="s">
        <v>809</v>
      </c>
      <c r="C462" s="22" t="s">
        <v>810</v>
      </c>
      <c r="D462" s="57">
        <v>0</v>
      </c>
      <c r="E462" s="57">
        <f t="shared" si="222"/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6300000</v>
      </c>
      <c r="N462" s="19">
        <v>5300000</v>
      </c>
      <c r="O462" s="19">
        <v>4700000</v>
      </c>
      <c r="P462" s="19">
        <v>0</v>
      </c>
      <c r="Q462" s="19">
        <v>0</v>
      </c>
      <c r="S462" s="57">
        <f t="shared" si="197"/>
        <v>0</v>
      </c>
      <c r="T462" s="57">
        <f t="shared" si="197"/>
        <v>0</v>
      </c>
      <c r="U462" s="57">
        <f t="shared" si="196"/>
        <v>0</v>
      </c>
      <c r="V462" s="57">
        <f t="shared" si="196"/>
        <v>0</v>
      </c>
      <c r="W462" s="57">
        <f t="shared" si="196"/>
        <v>0</v>
      </c>
      <c r="X462" s="57">
        <f t="shared" si="195"/>
        <v>0</v>
      </c>
      <c r="Y462" s="57">
        <f t="shared" si="195"/>
        <v>0</v>
      </c>
      <c r="Z462" s="73">
        <f>M462+Sheet3!J$54</f>
        <v>7300000</v>
      </c>
      <c r="AA462" s="73">
        <f>N462+Sheet3!K$54</f>
        <v>6300000</v>
      </c>
      <c r="AB462" s="73">
        <f>O462+Sheet3!L$54</f>
        <v>5700000</v>
      </c>
      <c r="AC462" s="57">
        <f t="shared" si="194"/>
        <v>0</v>
      </c>
      <c r="AD462" s="57">
        <f t="shared" si="194"/>
        <v>0</v>
      </c>
      <c r="AF462" s="19">
        <v>0</v>
      </c>
      <c r="AG462" s="19">
        <v>0</v>
      </c>
      <c r="AH462" s="19">
        <v>0</v>
      </c>
      <c r="AI462" s="19">
        <v>0</v>
      </c>
      <c r="AJ462" s="19">
        <v>0</v>
      </c>
      <c r="AK462" s="19">
        <v>0</v>
      </c>
      <c r="AL462" s="19">
        <v>0</v>
      </c>
      <c r="AM462" s="19">
        <v>7300000</v>
      </c>
      <c r="AN462" s="19">
        <v>6300000</v>
      </c>
      <c r="AO462" s="19">
        <v>5700000</v>
      </c>
      <c r="AP462" s="19">
        <v>0</v>
      </c>
      <c r="AQ462" s="19">
        <v>0</v>
      </c>
      <c r="AS462" s="57">
        <f t="shared" si="198"/>
        <v>0</v>
      </c>
      <c r="AT462" s="57">
        <f t="shared" si="199"/>
        <v>0</v>
      </c>
      <c r="AU462" s="57">
        <f t="shared" si="200"/>
        <v>0</v>
      </c>
      <c r="AV462" s="57">
        <f t="shared" si="201"/>
        <v>0</v>
      </c>
      <c r="AW462" s="57">
        <f t="shared" si="202"/>
        <v>0</v>
      </c>
      <c r="AX462" s="57">
        <f t="shared" si="203"/>
        <v>0</v>
      </c>
      <c r="AY462" s="57">
        <f t="shared" si="204"/>
        <v>0</v>
      </c>
      <c r="AZ462" s="57">
        <f t="shared" si="205"/>
        <v>0</v>
      </c>
      <c r="BA462" s="57">
        <f t="shared" si="206"/>
        <v>0</v>
      </c>
      <c r="BB462" s="57">
        <f t="shared" si="207"/>
        <v>0</v>
      </c>
      <c r="BC462" s="57">
        <f t="shared" si="208"/>
        <v>0</v>
      </c>
      <c r="BD462" s="57">
        <f t="shared" si="209"/>
        <v>0</v>
      </c>
      <c r="BF462" s="94">
        <f t="shared" si="210"/>
        <v>0</v>
      </c>
      <c r="BG462" s="94">
        <f t="shared" si="211"/>
        <v>0</v>
      </c>
      <c r="BH462" s="94">
        <f t="shared" si="212"/>
        <v>0</v>
      </c>
      <c r="BI462" s="94">
        <f t="shared" si="213"/>
        <v>0</v>
      </c>
      <c r="BJ462" s="94">
        <f t="shared" si="214"/>
        <v>0</v>
      </c>
      <c r="BK462" s="94">
        <f t="shared" si="215"/>
        <v>0</v>
      </c>
      <c r="BL462" s="94">
        <f t="shared" si="216"/>
        <v>-7300000</v>
      </c>
      <c r="BM462" s="94">
        <f t="shared" si="217"/>
        <v>1000000</v>
      </c>
      <c r="BN462" s="94">
        <f t="shared" si="218"/>
        <v>600000</v>
      </c>
      <c r="BO462" s="94">
        <f t="shared" si="219"/>
        <v>5700000</v>
      </c>
      <c r="BP462" s="94">
        <f t="shared" si="220"/>
        <v>0</v>
      </c>
      <c r="BQ462" s="94">
        <f t="shared" si="221"/>
        <v>0</v>
      </c>
    </row>
    <row r="463" spans="1:69" x14ac:dyDescent="0.35">
      <c r="A463" s="21" t="s">
        <v>649</v>
      </c>
      <c r="B463" s="21" t="s">
        <v>811</v>
      </c>
      <c r="C463" s="22" t="s">
        <v>812</v>
      </c>
      <c r="D463" s="57">
        <v>0</v>
      </c>
      <c r="E463" s="57">
        <f t="shared" si="222"/>
        <v>0</v>
      </c>
      <c r="F463" s="19">
        <v>0</v>
      </c>
      <c r="G463" s="19">
        <v>0</v>
      </c>
      <c r="H463" s="19">
        <v>0</v>
      </c>
      <c r="I463" s="19">
        <v>0</v>
      </c>
      <c r="J463" s="19">
        <v>0</v>
      </c>
      <c r="K463" s="19">
        <v>7700000</v>
      </c>
      <c r="L463" s="19">
        <v>7000000</v>
      </c>
      <c r="M463" s="19">
        <v>6400000</v>
      </c>
      <c r="N463" s="19">
        <v>5400000</v>
      </c>
      <c r="O463" s="19">
        <v>4900000</v>
      </c>
      <c r="P463" s="19">
        <v>0</v>
      </c>
      <c r="Q463" s="19">
        <v>0</v>
      </c>
      <c r="S463" s="57">
        <f t="shared" si="197"/>
        <v>0</v>
      </c>
      <c r="T463" s="57">
        <f t="shared" si="197"/>
        <v>0</v>
      </c>
      <c r="U463" s="57">
        <f t="shared" si="196"/>
        <v>0</v>
      </c>
      <c r="V463" s="57">
        <f t="shared" si="196"/>
        <v>0</v>
      </c>
      <c r="W463" s="57">
        <f t="shared" si="196"/>
        <v>0</v>
      </c>
      <c r="X463" s="73">
        <f>K463+Sheet3!H$43</f>
        <v>8200000</v>
      </c>
      <c r="Y463" s="73">
        <f>L463+Sheet3!I$43</f>
        <v>7500000</v>
      </c>
      <c r="Z463" s="73">
        <f>M463+Sheet3!J$43</f>
        <v>6900000</v>
      </c>
      <c r="AA463" s="73">
        <f>N463+Sheet3!K$43</f>
        <v>5900000</v>
      </c>
      <c r="AB463" s="73">
        <f>O463+Sheet3!L$43</f>
        <v>5400000</v>
      </c>
      <c r="AC463" s="57">
        <f t="shared" si="194"/>
        <v>0</v>
      </c>
      <c r="AD463" s="57">
        <f t="shared" si="194"/>
        <v>0</v>
      </c>
      <c r="AF463" s="19">
        <v>0</v>
      </c>
      <c r="AG463" s="19">
        <v>0</v>
      </c>
      <c r="AH463" s="19">
        <v>0</v>
      </c>
      <c r="AI463" s="19">
        <v>0</v>
      </c>
      <c r="AJ463" s="19">
        <v>0</v>
      </c>
      <c r="AK463" s="19">
        <v>8200000</v>
      </c>
      <c r="AL463" s="19">
        <v>7500000</v>
      </c>
      <c r="AM463" s="19">
        <v>6900000</v>
      </c>
      <c r="AN463" s="19">
        <v>5900000</v>
      </c>
      <c r="AO463" s="19">
        <v>5400000</v>
      </c>
      <c r="AP463" s="19">
        <v>0</v>
      </c>
      <c r="AQ463" s="19">
        <v>0</v>
      </c>
      <c r="AS463" s="57">
        <f t="shared" si="198"/>
        <v>0</v>
      </c>
      <c r="AT463" s="57">
        <f t="shared" si="199"/>
        <v>0</v>
      </c>
      <c r="AU463" s="57">
        <f t="shared" si="200"/>
        <v>0</v>
      </c>
      <c r="AV463" s="57">
        <f t="shared" si="201"/>
        <v>0</v>
      </c>
      <c r="AW463" s="57">
        <f t="shared" si="202"/>
        <v>0</v>
      </c>
      <c r="AX463" s="57">
        <f t="shared" si="203"/>
        <v>0</v>
      </c>
      <c r="AY463" s="57">
        <f t="shared" si="204"/>
        <v>0</v>
      </c>
      <c r="AZ463" s="57">
        <f t="shared" si="205"/>
        <v>0</v>
      </c>
      <c r="BA463" s="57">
        <f t="shared" si="206"/>
        <v>0</v>
      </c>
      <c r="BB463" s="57">
        <f t="shared" si="207"/>
        <v>0</v>
      </c>
      <c r="BC463" s="57">
        <f t="shared" si="208"/>
        <v>0</v>
      </c>
      <c r="BD463" s="57">
        <f t="shared" si="209"/>
        <v>0</v>
      </c>
      <c r="BF463" s="94">
        <f t="shared" si="210"/>
        <v>0</v>
      </c>
      <c r="BG463" s="94">
        <f t="shared" si="211"/>
        <v>0</v>
      </c>
      <c r="BH463" s="94">
        <f t="shared" si="212"/>
        <v>0</v>
      </c>
      <c r="BI463" s="94">
        <f t="shared" si="213"/>
        <v>0</v>
      </c>
      <c r="BJ463" s="94">
        <f t="shared" si="214"/>
        <v>-8200000</v>
      </c>
      <c r="BK463" s="94">
        <f t="shared" si="215"/>
        <v>700000</v>
      </c>
      <c r="BL463" s="94">
        <f t="shared" si="216"/>
        <v>600000</v>
      </c>
      <c r="BM463" s="94">
        <f t="shared" si="217"/>
        <v>1000000</v>
      </c>
      <c r="BN463" s="94">
        <f t="shared" si="218"/>
        <v>500000</v>
      </c>
      <c r="BO463" s="94">
        <f t="shared" si="219"/>
        <v>5400000</v>
      </c>
      <c r="BP463" s="94">
        <f t="shared" si="220"/>
        <v>0</v>
      </c>
      <c r="BQ463" s="94">
        <f t="shared" si="221"/>
        <v>0</v>
      </c>
    </row>
    <row r="464" spans="1:69" x14ac:dyDescent="0.35">
      <c r="A464" s="30" t="s">
        <v>649</v>
      </c>
      <c r="B464" s="31" t="s">
        <v>1040</v>
      </c>
      <c r="C464" s="32" t="s">
        <v>1058</v>
      </c>
      <c r="D464" s="57">
        <v>37930000</v>
      </c>
      <c r="E464" s="57">
        <f t="shared" si="222"/>
        <v>7430000</v>
      </c>
      <c r="F464" s="19">
        <v>30500000</v>
      </c>
      <c r="G464" s="19">
        <v>29800000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9">
        <v>0</v>
      </c>
      <c r="Q464" s="19">
        <v>0</v>
      </c>
      <c r="S464" s="57">
        <f t="shared" si="197"/>
        <v>30500000</v>
      </c>
      <c r="T464" s="57">
        <f t="shared" si="197"/>
        <v>29800000</v>
      </c>
      <c r="U464" s="57">
        <f t="shared" si="196"/>
        <v>0</v>
      </c>
      <c r="V464" s="57">
        <f t="shared" si="196"/>
        <v>0</v>
      </c>
      <c r="W464" s="57">
        <f t="shared" si="196"/>
        <v>0</v>
      </c>
      <c r="X464" s="57">
        <f t="shared" si="195"/>
        <v>0</v>
      </c>
      <c r="Y464" s="57">
        <f t="shared" si="195"/>
        <v>0</v>
      </c>
      <c r="Z464" s="57">
        <f t="shared" si="194"/>
        <v>0</v>
      </c>
      <c r="AA464" s="57">
        <f t="shared" si="194"/>
        <v>0</v>
      </c>
      <c r="AB464" s="57">
        <f t="shared" si="194"/>
        <v>0</v>
      </c>
      <c r="AC464" s="57">
        <f t="shared" si="194"/>
        <v>0</v>
      </c>
      <c r="AD464" s="57">
        <f t="shared" si="194"/>
        <v>0</v>
      </c>
      <c r="AF464" s="19">
        <v>30500000</v>
      </c>
      <c r="AG464" s="19">
        <v>29800000</v>
      </c>
      <c r="AH464" s="19">
        <v>0</v>
      </c>
      <c r="AI464" s="19">
        <v>0</v>
      </c>
      <c r="AJ464" s="19">
        <v>0</v>
      </c>
      <c r="AK464" s="19">
        <v>0</v>
      </c>
      <c r="AL464" s="19">
        <v>0</v>
      </c>
      <c r="AM464" s="19">
        <v>0</v>
      </c>
      <c r="AN464" s="19">
        <v>0</v>
      </c>
      <c r="AO464" s="19">
        <v>0</v>
      </c>
      <c r="AP464" s="19">
        <v>0</v>
      </c>
      <c r="AQ464" s="19">
        <v>0</v>
      </c>
      <c r="AS464" s="57">
        <f t="shared" si="198"/>
        <v>0</v>
      </c>
      <c r="AT464" s="57">
        <f t="shared" si="199"/>
        <v>0</v>
      </c>
      <c r="AU464" s="57">
        <f t="shared" si="200"/>
        <v>0</v>
      </c>
      <c r="AV464" s="57">
        <f t="shared" si="201"/>
        <v>0</v>
      </c>
      <c r="AW464" s="57">
        <f t="shared" si="202"/>
        <v>0</v>
      </c>
      <c r="AX464" s="57">
        <f t="shared" si="203"/>
        <v>0</v>
      </c>
      <c r="AY464" s="57">
        <f t="shared" si="204"/>
        <v>0</v>
      </c>
      <c r="AZ464" s="57">
        <f t="shared" si="205"/>
        <v>0</v>
      </c>
      <c r="BA464" s="57">
        <f t="shared" si="206"/>
        <v>0</v>
      </c>
      <c r="BB464" s="57">
        <f t="shared" si="207"/>
        <v>0</v>
      </c>
      <c r="BC464" s="57">
        <f t="shared" si="208"/>
        <v>0</v>
      </c>
      <c r="BD464" s="57">
        <f t="shared" si="209"/>
        <v>0</v>
      </c>
      <c r="BF464" s="94">
        <f t="shared" si="210"/>
        <v>700000</v>
      </c>
      <c r="BG464" s="94">
        <f t="shared" si="211"/>
        <v>29800000</v>
      </c>
      <c r="BH464" s="94">
        <f t="shared" si="212"/>
        <v>0</v>
      </c>
      <c r="BI464" s="94">
        <f t="shared" si="213"/>
        <v>0</v>
      </c>
      <c r="BJ464" s="94">
        <f t="shared" si="214"/>
        <v>0</v>
      </c>
      <c r="BK464" s="94">
        <f t="shared" si="215"/>
        <v>0</v>
      </c>
      <c r="BL464" s="94">
        <f t="shared" si="216"/>
        <v>0</v>
      </c>
      <c r="BM464" s="94">
        <f t="shared" si="217"/>
        <v>0</v>
      </c>
      <c r="BN464" s="94">
        <f t="shared" si="218"/>
        <v>0</v>
      </c>
      <c r="BO464" s="94">
        <f t="shared" si="219"/>
        <v>0</v>
      </c>
      <c r="BP464" s="94">
        <f t="shared" si="220"/>
        <v>0</v>
      </c>
      <c r="BQ464" s="94">
        <f t="shared" si="221"/>
        <v>0</v>
      </c>
    </row>
    <row r="465" spans="1:69" x14ac:dyDescent="0.35">
      <c r="A465" s="21" t="s">
        <v>649</v>
      </c>
      <c r="B465" s="21" t="s">
        <v>813</v>
      </c>
      <c r="C465" s="22" t="s">
        <v>814</v>
      </c>
      <c r="D465" s="57">
        <v>56725000</v>
      </c>
      <c r="E465" s="57">
        <f t="shared" si="222"/>
        <v>12325000</v>
      </c>
      <c r="F465" s="19">
        <v>42400000</v>
      </c>
      <c r="G465" s="19">
        <v>41400000</v>
      </c>
      <c r="H465" s="19">
        <v>40500000</v>
      </c>
      <c r="I465" s="19">
        <v>38600000</v>
      </c>
      <c r="J465" s="19">
        <v>36800000</v>
      </c>
      <c r="K465" s="19">
        <v>33900000</v>
      </c>
      <c r="L465" s="19">
        <v>32700000</v>
      </c>
      <c r="M465" s="19">
        <v>29300000</v>
      </c>
      <c r="N465" s="19">
        <v>0</v>
      </c>
      <c r="O465" s="19">
        <v>0</v>
      </c>
      <c r="P465" s="19">
        <v>0</v>
      </c>
      <c r="Q465" s="19">
        <v>0</v>
      </c>
      <c r="S465" s="73">
        <f>F465+Sheet3!C$55</f>
        <v>44400000</v>
      </c>
      <c r="T465" s="73">
        <f>G465+Sheet3!D$55</f>
        <v>43400000</v>
      </c>
      <c r="U465" s="73">
        <f>H465+Sheet3!E$55</f>
        <v>42500000</v>
      </c>
      <c r="V465" s="73">
        <f>I465+Sheet3!F$55</f>
        <v>40600000</v>
      </c>
      <c r="W465" s="73">
        <f>J465+Sheet3!G$55</f>
        <v>38800000</v>
      </c>
      <c r="X465" s="73">
        <f>K465+Sheet3!H$55</f>
        <v>35900000</v>
      </c>
      <c r="Y465" s="73">
        <f>L465+Sheet3!I$55</f>
        <v>34700000</v>
      </c>
      <c r="Z465" s="73">
        <f>M465+Sheet3!J$55</f>
        <v>31300000</v>
      </c>
      <c r="AA465" s="57">
        <f t="shared" si="194"/>
        <v>0</v>
      </c>
      <c r="AB465" s="57">
        <f t="shared" si="194"/>
        <v>0</v>
      </c>
      <c r="AC465" s="57">
        <f t="shared" si="194"/>
        <v>0</v>
      </c>
      <c r="AD465" s="57">
        <f t="shared" si="194"/>
        <v>0</v>
      </c>
      <c r="AF465" s="19">
        <v>44400000</v>
      </c>
      <c r="AG465" s="19">
        <v>43400000</v>
      </c>
      <c r="AH465" s="19">
        <v>42500000</v>
      </c>
      <c r="AI465" s="19">
        <v>40600000</v>
      </c>
      <c r="AJ465" s="19">
        <v>38800000</v>
      </c>
      <c r="AK465" s="19">
        <v>35900000</v>
      </c>
      <c r="AL465" s="19">
        <v>34700000</v>
      </c>
      <c r="AM465" s="19">
        <v>31300000</v>
      </c>
      <c r="AN465" s="19">
        <v>0</v>
      </c>
      <c r="AO465" s="19">
        <v>0</v>
      </c>
      <c r="AP465" s="19">
        <v>0</v>
      </c>
      <c r="AQ465" s="19">
        <v>0</v>
      </c>
      <c r="AS465" s="57">
        <f t="shared" si="198"/>
        <v>0</v>
      </c>
      <c r="AT465" s="57">
        <f t="shared" si="199"/>
        <v>0</v>
      </c>
      <c r="AU465" s="57">
        <f t="shared" si="200"/>
        <v>0</v>
      </c>
      <c r="AV465" s="57">
        <f t="shared" si="201"/>
        <v>0</v>
      </c>
      <c r="AW465" s="57">
        <f t="shared" si="202"/>
        <v>0</v>
      </c>
      <c r="AX465" s="57">
        <f t="shared" si="203"/>
        <v>0</v>
      </c>
      <c r="AY465" s="57">
        <f t="shared" si="204"/>
        <v>0</v>
      </c>
      <c r="AZ465" s="57">
        <f t="shared" si="205"/>
        <v>0</v>
      </c>
      <c r="BA465" s="57">
        <f t="shared" si="206"/>
        <v>0</v>
      </c>
      <c r="BB465" s="57">
        <f t="shared" si="207"/>
        <v>0</v>
      </c>
      <c r="BC465" s="57">
        <f t="shared" si="208"/>
        <v>0</v>
      </c>
      <c r="BD465" s="57">
        <f t="shared" si="209"/>
        <v>0</v>
      </c>
      <c r="BF465" s="94">
        <f t="shared" si="210"/>
        <v>1000000</v>
      </c>
      <c r="BG465" s="94">
        <f t="shared" si="211"/>
        <v>900000</v>
      </c>
      <c r="BH465" s="94">
        <f t="shared" si="212"/>
        <v>1900000</v>
      </c>
      <c r="BI465" s="94">
        <f t="shared" si="213"/>
        <v>1800000</v>
      </c>
      <c r="BJ465" s="94">
        <f t="shared" si="214"/>
        <v>2900000</v>
      </c>
      <c r="BK465" s="94">
        <f t="shared" si="215"/>
        <v>1200000</v>
      </c>
      <c r="BL465" s="94">
        <f t="shared" si="216"/>
        <v>3400000</v>
      </c>
      <c r="BM465" s="94">
        <f t="shared" si="217"/>
        <v>31300000</v>
      </c>
      <c r="BN465" s="94">
        <f t="shared" si="218"/>
        <v>0</v>
      </c>
      <c r="BO465" s="94">
        <f t="shared" si="219"/>
        <v>0</v>
      </c>
      <c r="BP465" s="94">
        <f t="shared" si="220"/>
        <v>0</v>
      </c>
      <c r="BQ465" s="94">
        <f t="shared" si="221"/>
        <v>0</v>
      </c>
    </row>
    <row r="466" spans="1:69" x14ac:dyDescent="0.35">
      <c r="A466" s="21" t="s">
        <v>649</v>
      </c>
      <c r="B466" s="21" t="s">
        <v>815</v>
      </c>
      <c r="C466" s="22" t="s">
        <v>816</v>
      </c>
      <c r="D466" s="57">
        <v>0</v>
      </c>
      <c r="E466" s="57">
        <f t="shared" si="222"/>
        <v>-16000000</v>
      </c>
      <c r="F466" s="19">
        <v>16000000</v>
      </c>
      <c r="G466" s="19">
        <v>15300000</v>
      </c>
      <c r="H466" s="19">
        <v>15000000</v>
      </c>
      <c r="I466" s="19">
        <v>14300000</v>
      </c>
      <c r="J466" s="19">
        <v>13600000</v>
      </c>
      <c r="K466" s="19">
        <v>12500000</v>
      </c>
      <c r="L466" s="19">
        <v>10800000</v>
      </c>
      <c r="M466" s="19">
        <v>9500000</v>
      </c>
      <c r="N466" s="19">
        <v>0</v>
      </c>
      <c r="O466" s="19">
        <v>0</v>
      </c>
      <c r="P466" s="19">
        <v>0</v>
      </c>
      <c r="Q466" s="19">
        <v>0</v>
      </c>
      <c r="S466" s="57">
        <f t="shared" si="197"/>
        <v>16000000</v>
      </c>
      <c r="T466" s="57">
        <f t="shared" si="197"/>
        <v>15300000</v>
      </c>
      <c r="U466" s="57">
        <f t="shared" si="196"/>
        <v>15000000</v>
      </c>
      <c r="V466" s="57">
        <f t="shared" si="196"/>
        <v>14300000</v>
      </c>
      <c r="W466" s="57">
        <f t="shared" si="196"/>
        <v>13600000</v>
      </c>
      <c r="X466" s="57">
        <f t="shared" si="195"/>
        <v>12500000</v>
      </c>
      <c r="Y466" s="57">
        <f t="shared" si="195"/>
        <v>10800000</v>
      </c>
      <c r="Z466" s="57">
        <f t="shared" si="194"/>
        <v>9500000</v>
      </c>
      <c r="AA466" s="57">
        <f t="shared" si="194"/>
        <v>0</v>
      </c>
      <c r="AB466" s="57">
        <f t="shared" si="194"/>
        <v>0</v>
      </c>
      <c r="AC466" s="57">
        <f t="shared" si="194"/>
        <v>0</v>
      </c>
      <c r="AD466" s="57">
        <f t="shared" si="194"/>
        <v>0</v>
      </c>
      <c r="AF466" s="19">
        <v>16000000</v>
      </c>
      <c r="AG466" s="19">
        <v>15300000</v>
      </c>
      <c r="AH466" s="19">
        <v>15000000</v>
      </c>
      <c r="AI466" s="19">
        <v>14300000</v>
      </c>
      <c r="AJ466" s="19">
        <v>13600000</v>
      </c>
      <c r="AK466" s="19">
        <v>12500000</v>
      </c>
      <c r="AL466" s="19">
        <v>10800000</v>
      </c>
      <c r="AM466" s="19">
        <v>9500000</v>
      </c>
      <c r="AN466" s="19">
        <v>0</v>
      </c>
      <c r="AO466" s="19">
        <v>0</v>
      </c>
      <c r="AP466" s="19">
        <v>0</v>
      </c>
      <c r="AQ466" s="19">
        <v>0</v>
      </c>
      <c r="AS466" s="57">
        <f t="shared" si="198"/>
        <v>0</v>
      </c>
      <c r="AT466" s="57">
        <f t="shared" si="199"/>
        <v>0</v>
      </c>
      <c r="AU466" s="57">
        <f t="shared" si="200"/>
        <v>0</v>
      </c>
      <c r="AV466" s="57">
        <f t="shared" si="201"/>
        <v>0</v>
      </c>
      <c r="AW466" s="57">
        <f t="shared" si="202"/>
        <v>0</v>
      </c>
      <c r="AX466" s="57">
        <f t="shared" si="203"/>
        <v>0</v>
      </c>
      <c r="AY466" s="57">
        <f t="shared" si="204"/>
        <v>0</v>
      </c>
      <c r="AZ466" s="57">
        <f t="shared" si="205"/>
        <v>0</v>
      </c>
      <c r="BA466" s="57">
        <f t="shared" si="206"/>
        <v>0</v>
      </c>
      <c r="BB466" s="57">
        <f t="shared" si="207"/>
        <v>0</v>
      </c>
      <c r="BC466" s="57">
        <f t="shared" si="208"/>
        <v>0</v>
      </c>
      <c r="BD466" s="57">
        <f t="shared" si="209"/>
        <v>0</v>
      </c>
      <c r="BF466" s="94">
        <f t="shared" si="210"/>
        <v>700000</v>
      </c>
      <c r="BG466" s="94">
        <f t="shared" si="211"/>
        <v>300000</v>
      </c>
      <c r="BH466" s="94">
        <f t="shared" si="212"/>
        <v>700000</v>
      </c>
      <c r="BI466" s="94">
        <f t="shared" si="213"/>
        <v>700000</v>
      </c>
      <c r="BJ466" s="94">
        <f t="shared" si="214"/>
        <v>1100000</v>
      </c>
      <c r="BK466" s="94">
        <f t="shared" si="215"/>
        <v>1700000</v>
      </c>
      <c r="BL466" s="94">
        <f t="shared" si="216"/>
        <v>1300000</v>
      </c>
      <c r="BM466" s="94">
        <f t="shared" si="217"/>
        <v>9500000</v>
      </c>
      <c r="BN466" s="94">
        <f t="shared" si="218"/>
        <v>0</v>
      </c>
      <c r="BO466" s="94">
        <f t="shared" si="219"/>
        <v>0</v>
      </c>
      <c r="BP466" s="94">
        <f t="shared" si="220"/>
        <v>0</v>
      </c>
      <c r="BQ466" s="94">
        <f t="shared" si="221"/>
        <v>0</v>
      </c>
    </row>
    <row r="467" spans="1:69" x14ac:dyDescent="0.35">
      <c r="A467" s="21" t="s">
        <v>649</v>
      </c>
      <c r="B467" s="21" t="s">
        <v>817</v>
      </c>
      <c r="C467" s="22" t="s">
        <v>818</v>
      </c>
      <c r="D467" s="57">
        <v>0</v>
      </c>
      <c r="E467" s="57">
        <f t="shared" si="222"/>
        <v>-16400000</v>
      </c>
      <c r="F467" s="19">
        <v>16400000</v>
      </c>
      <c r="G467" s="19">
        <v>15700000</v>
      </c>
      <c r="H467" s="19">
        <v>15300000</v>
      </c>
      <c r="I467" s="19">
        <v>14600000</v>
      </c>
      <c r="J467" s="19">
        <v>13900000</v>
      </c>
      <c r="K467" s="19">
        <v>12700000</v>
      </c>
      <c r="L467" s="19">
        <v>11100000</v>
      </c>
      <c r="M467" s="19">
        <v>9700000</v>
      </c>
      <c r="N467" s="19">
        <v>0</v>
      </c>
      <c r="O467" s="19">
        <v>0</v>
      </c>
      <c r="P467" s="19">
        <v>0</v>
      </c>
      <c r="Q467" s="19">
        <v>0</v>
      </c>
      <c r="S467" s="57">
        <f t="shared" si="197"/>
        <v>16400000</v>
      </c>
      <c r="T467" s="57">
        <f t="shared" si="197"/>
        <v>15700000</v>
      </c>
      <c r="U467" s="57">
        <f t="shared" si="196"/>
        <v>15300000</v>
      </c>
      <c r="V467" s="57">
        <f t="shared" si="196"/>
        <v>14600000</v>
      </c>
      <c r="W467" s="57">
        <f t="shared" si="196"/>
        <v>13900000</v>
      </c>
      <c r="X467" s="57">
        <f t="shared" si="195"/>
        <v>12700000</v>
      </c>
      <c r="Y467" s="57">
        <f t="shared" si="195"/>
        <v>11100000</v>
      </c>
      <c r="Z467" s="57">
        <f t="shared" si="194"/>
        <v>9700000</v>
      </c>
      <c r="AA467" s="57">
        <f t="shared" si="194"/>
        <v>0</v>
      </c>
      <c r="AB467" s="57">
        <f t="shared" si="194"/>
        <v>0</v>
      </c>
      <c r="AC467" s="57">
        <f t="shared" si="194"/>
        <v>0</v>
      </c>
      <c r="AD467" s="57">
        <f t="shared" si="194"/>
        <v>0</v>
      </c>
      <c r="AF467" s="19">
        <v>16400000</v>
      </c>
      <c r="AG467" s="19">
        <v>15700000</v>
      </c>
      <c r="AH467" s="19">
        <v>15300000</v>
      </c>
      <c r="AI467" s="19">
        <v>14600000</v>
      </c>
      <c r="AJ467" s="19">
        <v>13900000</v>
      </c>
      <c r="AK467" s="19">
        <v>12700000</v>
      </c>
      <c r="AL467" s="19">
        <v>11100000</v>
      </c>
      <c r="AM467" s="19">
        <v>9700000</v>
      </c>
      <c r="AN467" s="19">
        <v>0</v>
      </c>
      <c r="AO467" s="19">
        <v>0</v>
      </c>
      <c r="AP467" s="19">
        <v>0</v>
      </c>
      <c r="AQ467" s="19">
        <v>0</v>
      </c>
      <c r="AS467" s="57">
        <f t="shared" si="198"/>
        <v>0</v>
      </c>
      <c r="AT467" s="57">
        <f t="shared" si="199"/>
        <v>0</v>
      </c>
      <c r="AU467" s="57">
        <f t="shared" si="200"/>
        <v>0</v>
      </c>
      <c r="AV467" s="57">
        <f t="shared" si="201"/>
        <v>0</v>
      </c>
      <c r="AW467" s="57">
        <f t="shared" si="202"/>
        <v>0</v>
      </c>
      <c r="AX467" s="57">
        <f t="shared" si="203"/>
        <v>0</v>
      </c>
      <c r="AY467" s="57">
        <f t="shared" si="204"/>
        <v>0</v>
      </c>
      <c r="AZ467" s="57">
        <f t="shared" si="205"/>
        <v>0</v>
      </c>
      <c r="BA467" s="57">
        <f t="shared" si="206"/>
        <v>0</v>
      </c>
      <c r="BB467" s="57">
        <f t="shared" si="207"/>
        <v>0</v>
      </c>
      <c r="BC467" s="57">
        <f t="shared" si="208"/>
        <v>0</v>
      </c>
      <c r="BD467" s="57">
        <f t="shared" si="209"/>
        <v>0</v>
      </c>
      <c r="BF467" s="94">
        <f t="shared" si="210"/>
        <v>700000</v>
      </c>
      <c r="BG467" s="94">
        <f t="shared" si="211"/>
        <v>400000</v>
      </c>
      <c r="BH467" s="94">
        <f t="shared" si="212"/>
        <v>700000</v>
      </c>
      <c r="BI467" s="94">
        <f t="shared" si="213"/>
        <v>700000</v>
      </c>
      <c r="BJ467" s="94">
        <f t="shared" si="214"/>
        <v>1200000</v>
      </c>
      <c r="BK467" s="94">
        <f t="shared" si="215"/>
        <v>1600000</v>
      </c>
      <c r="BL467" s="94">
        <f t="shared" si="216"/>
        <v>1400000</v>
      </c>
      <c r="BM467" s="94">
        <f t="shared" si="217"/>
        <v>9700000</v>
      </c>
      <c r="BN467" s="94">
        <f t="shared" si="218"/>
        <v>0</v>
      </c>
      <c r="BO467" s="94">
        <f t="shared" si="219"/>
        <v>0</v>
      </c>
      <c r="BP467" s="94">
        <f t="shared" si="220"/>
        <v>0</v>
      </c>
      <c r="BQ467" s="94">
        <f t="shared" si="221"/>
        <v>0</v>
      </c>
    </row>
    <row r="468" spans="1:69" x14ac:dyDescent="0.35">
      <c r="A468" s="21" t="s">
        <v>649</v>
      </c>
      <c r="B468" s="21" t="s">
        <v>819</v>
      </c>
      <c r="C468" s="22" t="s">
        <v>820</v>
      </c>
      <c r="D468" s="57">
        <v>28650000</v>
      </c>
      <c r="E468" s="57">
        <f t="shared" si="222"/>
        <v>28650000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12700000</v>
      </c>
      <c r="M468" s="19">
        <v>11500000</v>
      </c>
      <c r="N468" s="19">
        <v>10700000</v>
      </c>
      <c r="O468" s="19">
        <v>9900000</v>
      </c>
      <c r="P468" s="19">
        <v>9000000</v>
      </c>
      <c r="Q468" s="19">
        <v>7800000</v>
      </c>
      <c r="S468" s="57">
        <f t="shared" si="197"/>
        <v>0</v>
      </c>
      <c r="T468" s="57">
        <f t="shared" si="197"/>
        <v>0</v>
      </c>
      <c r="U468" s="57">
        <f t="shared" si="196"/>
        <v>0</v>
      </c>
      <c r="V468" s="57">
        <f t="shared" si="196"/>
        <v>0</v>
      </c>
      <c r="W468" s="57">
        <f t="shared" si="196"/>
        <v>0</v>
      </c>
      <c r="X468" s="57">
        <f t="shared" si="195"/>
        <v>0</v>
      </c>
      <c r="Y468" s="73">
        <f>L468+Sheet3!I$44</f>
        <v>13200000</v>
      </c>
      <c r="Z468" s="73">
        <f>M468+Sheet3!J$44</f>
        <v>12000000</v>
      </c>
      <c r="AA468" s="73">
        <f>N468+Sheet3!K$44</f>
        <v>11200000</v>
      </c>
      <c r="AB468" s="73">
        <f>O468+Sheet3!L$44</f>
        <v>10400000</v>
      </c>
      <c r="AC468" s="73">
        <f>P468+Sheet3!M$44</f>
        <v>9500000</v>
      </c>
      <c r="AD468" s="73">
        <f>Q468+Sheet3!N$44</f>
        <v>8300000</v>
      </c>
      <c r="AF468" s="19">
        <v>0</v>
      </c>
      <c r="AG468" s="19">
        <v>0</v>
      </c>
      <c r="AH468" s="19">
        <v>0</v>
      </c>
      <c r="AI468" s="19">
        <v>0</v>
      </c>
      <c r="AJ468" s="19">
        <v>0</v>
      </c>
      <c r="AK468" s="19">
        <v>0</v>
      </c>
      <c r="AL468" s="19">
        <v>13200000</v>
      </c>
      <c r="AM468" s="19">
        <v>12000000</v>
      </c>
      <c r="AN468" s="19">
        <v>11200000</v>
      </c>
      <c r="AO468" s="19">
        <v>10400000</v>
      </c>
      <c r="AP468" s="19">
        <v>9500000</v>
      </c>
      <c r="AQ468" s="19">
        <v>8300000</v>
      </c>
      <c r="AS468" s="57">
        <f t="shared" si="198"/>
        <v>0</v>
      </c>
      <c r="AT468" s="57">
        <f t="shared" si="199"/>
        <v>0</v>
      </c>
      <c r="AU468" s="57">
        <f t="shared" si="200"/>
        <v>0</v>
      </c>
      <c r="AV468" s="57">
        <f t="shared" si="201"/>
        <v>0</v>
      </c>
      <c r="AW468" s="57">
        <f t="shared" si="202"/>
        <v>0</v>
      </c>
      <c r="AX468" s="57">
        <f t="shared" si="203"/>
        <v>0</v>
      </c>
      <c r="AY468" s="57">
        <f t="shared" si="204"/>
        <v>0</v>
      </c>
      <c r="AZ468" s="57">
        <f t="shared" si="205"/>
        <v>0</v>
      </c>
      <c r="BA468" s="57">
        <f t="shared" si="206"/>
        <v>0</v>
      </c>
      <c r="BB468" s="57">
        <f t="shared" si="207"/>
        <v>0</v>
      </c>
      <c r="BC468" s="57">
        <f t="shared" si="208"/>
        <v>0</v>
      </c>
      <c r="BD468" s="57">
        <f t="shared" si="209"/>
        <v>0</v>
      </c>
      <c r="BF468" s="94">
        <f t="shared" si="210"/>
        <v>0</v>
      </c>
      <c r="BG468" s="94">
        <f t="shared" si="211"/>
        <v>0</v>
      </c>
      <c r="BH468" s="94">
        <f t="shared" si="212"/>
        <v>0</v>
      </c>
      <c r="BI468" s="94">
        <f t="shared" si="213"/>
        <v>0</v>
      </c>
      <c r="BJ468" s="94">
        <f t="shared" si="214"/>
        <v>0</v>
      </c>
      <c r="BK468" s="94">
        <f t="shared" si="215"/>
        <v>-13200000</v>
      </c>
      <c r="BL468" s="94">
        <f t="shared" si="216"/>
        <v>1200000</v>
      </c>
      <c r="BM468" s="94">
        <f t="shared" si="217"/>
        <v>800000</v>
      </c>
      <c r="BN468" s="94">
        <f t="shared" si="218"/>
        <v>800000</v>
      </c>
      <c r="BO468" s="94">
        <f t="shared" si="219"/>
        <v>900000</v>
      </c>
      <c r="BP468" s="94">
        <f t="shared" si="220"/>
        <v>1200000</v>
      </c>
      <c r="BQ468" s="94">
        <f t="shared" si="221"/>
        <v>8300000</v>
      </c>
    </row>
    <row r="469" spans="1:69" x14ac:dyDescent="0.35">
      <c r="A469" s="30" t="s">
        <v>649</v>
      </c>
      <c r="B469" s="31" t="s">
        <v>1038</v>
      </c>
      <c r="C469" s="32" t="s">
        <v>1056</v>
      </c>
      <c r="D469" s="57">
        <v>26775000</v>
      </c>
      <c r="E469" s="57">
        <f t="shared" si="222"/>
        <v>975000</v>
      </c>
      <c r="F469" s="62">
        <v>24400000</v>
      </c>
      <c r="G469" s="62">
        <v>23900000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0</v>
      </c>
      <c r="Q469" s="19">
        <v>0</v>
      </c>
      <c r="S469" s="73">
        <f>F469+Sheet3!C$36</f>
        <v>25700000</v>
      </c>
      <c r="T469" s="73">
        <f>G469+Sheet3!D$36</f>
        <v>25200000</v>
      </c>
      <c r="U469" s="57">
        <f t="shared" si="196"/>
        <v>0</v>
      </c>
      <c r="V469" s="57">
        <f t="shared" si="196"/>
        <v>0</v>
      </c>
      <c r="W469" s="57">
        <f t="shared" si="196"/>
        <v>0</v>
      </c>
      <c r="X469" s="57">
        <f t="shared" si="195"/>
        <v>0</v>
      </c>
      <c r="Y469" s="57">
        <f t="shared" si="195"/>
        <v>0</v>
      </c>
      <c r="Z469" s="57">
        <f t="shared" si="194"/>
        <v>0</v>
      </c>
      <c r="AA469" s="57">
        <f t="shared" si="194"/>
        <v>0</v>
      </c>
      <c r="AB469" s="57">
        <f t="shared" si="194"/>
        <v>0</v>
      </c>
      <c r="AC469" s="57">
        <f t="shared" si="194"/>
        <v>0</v>
      </c>
      <c r="AD469" s="57">
        <f t="shared" si="194"/>
        <v>0</v>
      </c>
      <c r="AF469" s="62">
        <v>25800000</v>
      </c>
      <c r="AG469" s="86">
        <v>25500000</v>
      </c>
      <c r="AH469" s="19">
        <v>0</v>
      </c>
      <c r="AI469" s="19">
        <v>0</v>
      </c>
      <c r="AJ469" s="19">
        <v>0</v>
      </c>
      <c r="AK469" s="19">
        <v>0</v>
      </c>
      <c r="AL469" s="19">
        <v>0</v>
      </c>
      <c r="AM469" s="19">
        <v>0</v>
      </c>
      <c r="AN469" s="19">
        <v>0</v>
      </c>
      <c r="AO469" s="19">
        <v>0</v>
      </c>
      <c r="AP469" s="19">
        <v>0</v>
      </c>
      <c r="AQ469" s="19">
        <v>0</v>
      </c>
      <c r="AS469" s="57">
        <f t="shared" si="198"/>
        <v>100000</v>
      </c>
      <c r="AT469" s="57">
        <f t="shared" si="199"/>
        <v>300000</v>
      </c>
      <c r="AU469" s="57">
        <f t="shared" si="200"/>
        <v>0</v>
      </c>
      <c r="AV469" s="57">
        <f t="shared" si="201"/>
        <v>0</v>
      </c>
      <c r="AW469" s="57">
        <f t="shared" si="202"/>
        <v>0</v>
      </c>
      <c r="AX469" s="57">
        <f t="shared" si="203"/>
        <v>0</v>
      </c>
      <c r="AY469" s="57">
        <f t="shared" si="204"/>
        <v>0</v>
      </c>
      <c r="AZ469" s="57">
        <f t="shared" si="205"/>
        <v>0</v>
      </c>
      <c r="BA469" s="57">
        <f t="shared" si="206"/>
        <v>0</v>
      </c>
      <c r="BB469" s="57">
        <f t="shared" si="207"/>
        <v>0</v>
      </c>
      <c r="BC469" s="57">
        <f t="shared" si="208"/>
        <v>0</v>
      </c>
      <c r="BD469" s="57">
        <f t="shared" si="209"/>
        <v>0</v>
      </c>
      <c r="BF469" s="94">
        <f t="shared" si="210"/>
        <v>300000</v>
      </c>
      <c r="BG469" s="94">
        <f t="shared" si="211"/>
        <v>25500000</v>
      </c>
      <c r="BH469" s="94">
        <f t="shared" si="212"/>
        <v>0</v>
      </c>
      <c r="BI469" s="94">
        <f t="shared" si="213"/>
        <v>0</v>
      </c>
      <c r="BJ469" s="94">
        <f t="shared" si="214"/>
        <v>0</v>
      </c>
      <c r="BK469" s="94">
        <f t="shared" si="215"/>
        <v>0</v>
      </c>
      <c r="BL469" s="94">
        <f t="shared" si="216"/>
        <v>0</v>
      </c>
      <c r="BM469" s="94">
        <f t="shared" si="217"/>
        <v>0</v>
      </c>
      <c r="BN469" s="94">
        <f t="shared" si="218"/>
        <v>0</v>
      </c>
      <c r="BO469" s="94">
        <f t="shared" si="219"/>
        <v>0</v>
      </c>
      <c r="BP469" s="94">
        <f t="shared" si="220"/>
        <v>0</v>
      </c>
      <c r="BQ469" s="94">
        <f t="shared" si="221"/>
        <v>0</v>
      </c>
    </row>
    <row r="470" spans="1:69" x14ac:dyDescent="0.35">
      <c r="A470" s="30" t="s">
        <v>649</v>
      </c>
      <c r="B470" s="31" t="s">
        <v>1039</v>
      </c>
      <c r="C470" s="32" t="s">
        <v>1057</v>
      </c>
      <c r="D470" s="57">
        <v>30305000</v>
      </c>
      <c r="E470" s="57">
        <f t="shared" si="222"/>
        <v>1305000</v>
      </c>
      <c r="F470" s="62">
        <v>27900000</v>
      </c>
      <c r="G470" s="62">
        <v>26900000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0</v>
      </c>
      <c r="Q470" s="19">
        <v>0</v>
      </c>
      <c r="S470" s="73">
        <f>F470+Sheet3!C$36</f>
        <v>29200000</v>
      </c>
      <c r="T470" s="73">
        <f>G470+Sheet3!D$36</f>
        <v>28200000</v>
      </c>
      <c r="U470" s="57">
        <f t="shared" si="196"/>
        <v>0</v>
      </c>
      <c r="V470" s="57">
        <f t="shared" si="196"/>
        <v>0</v>
      </c>
      <c r="W470" s="57">
        <f t="shared" si="196"/>
        <v>0</v>
      </c>
      <c r="X470" s="57">
        <f t="shared" si="195"/>
        <v>0</v>
      </c>
      <c r="Y470" s="57">
        <f t="shared" si="195"/>
        <v>0</v>
      </c>
      <c r="Z470" s="57">
        <f t="shared" si="194"/>
        <v>0</v>
      </c>
      <c r="AA470" s="57">
        <f t="shared" si="194"/>
        <v>0</v>
      </c>
      <c r="AB470" s="57">
        <f t="shared" si="194"/>
        <v>0</v>
      </c>
      <c r="AC470" s="57">
        <f t="shared" si="194"/>
        <v>0</v>
      </c>
      <c r="AD470" s="57">
        <f t="shared" si="194"/>
        <v>0</v>
      </c>
      <c r="AF470" s="62">
        <v>29000000</v>
      </c>
      <c r="AG470" s="62">
        <v>28500000</v>
      </c>
      <c r="AH470" s="19">
        <v>0</v>
      </c>
      <c r="AI470" s="19">
        <v>0</v>
      </c>
      <c r="AJ470" s="19">
        <v>0</v>
      </c>
      <c r="AK470" s="19">
        <v>0</v>
      </c>
      <c r="AL470" s="19">
        <v>0</v>
      </c>
      <c r="AM470" s="19">
        <v>0</v>
      </c>
      <c r="AN470" s="19">
        <v>0</v>
      </c>
      <c r="AO470" s="19">
        <v>0</v>
      </c>
      <c r="AP470" s="19">
        <v>0</v>
      </c>
      <c r="AQ470" s="19">
        <v>0</v>
      </c>
      <c r="AS470" s="57">
        <f t="shared" si="198"/>
        <v>-200000</v>
      </c>
      <c r="AT470" s="57">
        <f t="shared" si="199"/>
        <v>300000</v>
      </c>
      <c r="AU470" s="57">
        <f t="shared" si="200"/>
        <v>0</v>
      </c>
      <c r="AV470" s="57">
        <f t="shared" si="201"/>
        <v>0</v>
      </c>
      <c r="AW470" s="57">
        <f t="shared" si="202"/>
        <v>0</v>
      </c>
      <c r="AX470" s="57">
        <f t="shared" si="203"/>
        <v>0</v>
      </c>
      <c r="AY470" s="57">
        <f t="shared" si="204"/>
        <v>0</v>
      </c>
      <c r="AZ470" s="57">
        <f t="shared" si="205"/>
        <v>0</v>
      </c>
      <c r="BA470" s="57">
        <f t="shared" si="206"/>
        <v>0</v>
      </c>
      <c r="BB470" s="57">
        <f t="shared" si="207"/>
        <v>0</v>
      </c>
      <c r="BC470" s="57">
        <f t="shared" si="208"/>
        <v>0</v>
      </c>
      <c r="BD470" s="57">
        <f t="shared" si="209"/>
        <v>0</v>
      </c>
      <c r="BF470" s="94">
        <f t="shared" si="210"/>
        <v>500000</v>
      </c>
      <c r="BG470" s="94">
        <f t="shared" si="211"/>
        <v>28500000</v>
      </c>
      <c r="BH470" s="94">
        <f t="shared" si="212"/>
        <v>0</v>
      </c>
      <c r="BI470" s="94">
        <f t="shared" si="213"/>
        <v>0</v>
      </c>
      <c r="BJ470" s="94">
        <f t="shared" si="214"/>
        <v>0</v>
      </c>
      <c r="BK470" s="94">
        <f t="shared" si="215"/>
        <v>0</v>
      </c>
      <c r="BL470" s="94">
        <f t="shared" si="216"/>
        <v>0</v>
      </c>
      <c r="BM470" s="94">
        <f t="shared" si="217"/>
        <v>0</v>
      </c>
      <c r="BN470" s="94">
        <f t="shared" si="218"/>
        <v>0</v>
      </c>
      <c r="BO470" s="94">
        <f t="shared" si="219"/>
        <v>0</v>
      </c>
      <c r="BP470" s="94">
        <f t="shared" si="220"/>
        <v>0</v>
      </c>
      <c r="BQ470" s="94">
        <f t="shared" si="221"/>
        <v>0</v>
      </c>
    </row>
    <row r="471" spans="1:69" x14ac:dyDescent="0.35">
      <c r="A471" s="21" t="s">
        <v>649</v>
      </c>
      <c r="B471" s="21" t="s">
        <v>821</v>
      </c>
      <c r="C471" s="22" t="s">
        <v>822</v>
      </c>
      <c r="D471" s="57">
        <v>0</v>
      </c>
      <c r="E471" s="57">
        <f t="shared" si="222"/>
        <v>0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7000000</v>
      </c>
      <c r="N471" s="19">
        <v>6600000</v>
      </c>
      <c r="O471" s="19">
        <v>6300000</v>
      </c>
      <c r="P471" s="19">
        <v>0</v>
      </c>
      <c r="Q471" s="19">
        <v>0</v>
      </c>
      <c r="S471" s="57">
        <f t="shared" si="197"/>
        <v>0</v>
      </c>
      <c r="T471" s="57">
        <f t="shared" si="197"/>
        <v>0</v>
      </c>
      <c r="U471" s="57">
        <f t="shared" si="196"/>
        <v>0</v>
      </c>
      <c r="V471" s="57">
        <f t="shared" si="196"/>
        <v>0</v>
      </c>
      <c r="W471" s="57">
        <f t="shared" si="196"/>
        <v>0</v>
      </c>
      <c r="X471" s="57">
        <f t="shared" si="195"/>
        <v>0</v>
      </c>
      <c r="Y471" s="57">
        <f t="shared" si="195"/>
        <v>0</v>
      </c>
      <c r="Z471" s="73">
        <f>M471+Sheet3!J$52</f>
        <v>8000000</v>
      </c>
      <c r="AA471" s="73">
        <f>N471+Sheet3!K$52</f>
        <v>7600000</v>
      </c>
      <c r="AB471" s="73">
        <f>O471+Sheet3!L$52</f>
        <v>7300000</v>
      </c>
      <c r="AC471" s="57">
        <f t="shared" si="194"/>
        <v>0</v>
      </c>
      <c r="AD471" s="57">
        <f t="shared" si="194"/>
        <v>0</v>
      </c>
      <c r="AF471" s="19">
        <v>0</v>
      </c>
      <c r="AG471" s="19">
        <v>0</v>
      </c>
      <c r="AH471" s="19">
        <v>0</v>
      </c>
      <c r="AI471" s="19">
        <v>0</v>
      </c>
      <c r="AJ471" s="19">
        <v>0</v>
      </c>
      <c r="AK471" s="19">
        <v>0</v>
      </c>
      <c r="AL471" s="19">
        <v>0</v>
      </c>
      <c r="AM471" s="19">
        <v>8000000</v>
      </c>
      <c r="AN471" s="19">
        <v>7600000</v>
      </c>
      <c r="AO471" s="19">
        <v>7300000</v>
      </c>
      <c r="AP471" s="19">
        <v>0</v>
      </c>
      <c r="AQ471" s="19">
        <v>0</v>
      </c>
      <c r="AS471" s="57">
        <f t="shared" si="198"/>
        <v>0</v>
      </c>
      <c r="AT471" s="57">
        <f t="shared" si="199"/>
        <v>0</v>
      </c>
      <c r="AU471" s="57">
        <f t="shared" si="200"/>
        <v>0</v>
      </c>
      <c r="AV471" s="57">
        <f t="shared" si="201"/>
        <v>0</v>
      </c>
      <c r="AW471" s="57">
        <f t="shared" si="202"/>
        <v>0</v>
      </c>
      <c r="AX471" s="57">
        <f t="shared" si="203"/>
        <v>0</v>
      </c>
      <c r="AY471" s="57">
        <f t="shared" si="204"/>
        <v>0</v>
      </c>
      <c r="AZ471" s="57">
        <f t="shared" si="205"/>
        <v>0</v>
      </c>
      <c r="BA471" s="57">
        <f t="shared" si="206"/>
        <v>0</v>
      </c>
      <c r="BB471" s="57">
        <f t="shared" si="207"/>
        <v>0</v>
      </c>
      <c r="BC471" s="57">
        <f t="shared" si="208"/>
        <v>0</v>
      </c>
      <c r="BD471" s="57">
        <f t="shared" si="209"/>
        <v>0</v>
      </c>
      <c r="BF471" s="94">
        <f t="shared" si="210"/>
        <v>0</v>
      </c>
      <c r="BG471" s="94">
        <f t="shared" si="211"/>
        <v>0</v>
      </c>
      <c r="BH471" s="94">
        <f t="shared" si="212"/>
        <v>0</v>
      </c>
      <c r="BI471" s="94">
        <f t="shared" si="213"/>
        <v>0</v>
      </c>
      <c r="BJ471" s="94">
        <f t="shared" si="214"/>
        <v>0</v>
      </c>
      <c r="BK471" s="94">
        <f t="shared" si="215"/>
        <v>0</v>
      </c>
      <c r="BL471" s="94">
        <f t="shared" si="216"/>
        <v>-8000000</v>
      </c>
      <c r="BM471" s="94">
        <f t="shared" si="217"/>
        <v>400000</v>
      </c>
      <c r="BN471" s="94">
        <f t="shared" si="218"/>
        <v>300000</v>
      </c>
      <c r="BO471" s="94">
        <f t="shared" si="219"/>
        <v>7300000</v>
      </c>
      <c r="BP471" s="94">
        <f t="shared" si="220"/>
        <v>0</v>
      </c>
      <c r="BQ471" s="94">
        <f t="shared" si="221"/>
        <v>0</v>
      </c>
    </row>
    <row r="472" spans="1:69" x14ac:dyDescent="0.35">
      <c r="A472" s="21" t="s">
        <v>649</v>
      </c>
      <c r="B472" s="21" t="s">
        <v>823</v>
      </c>
      <c r="C472" s="22" t="s">
        <v>824</v>
      </c>
      <c r="D472" s="57">
        <v>0</v>
      </c>
      <c r="E472" s="57">
        <f t="shared" si="222"/>
        <v>0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0</v>
      </c>
      <c r="L472" s="19">
        <v>0</v>
      </c>
      <c r="M472" s="19">
        <v>7000000</v>
      </c>
      <c r="N472" s="19">
        <v>6600000</v>
      </c>
      <c r="O472" s="19">
        <v>6300000</v>
      </c>
      <c r="P472" s="19">
        <v>5400000</v>
      </c>
      <c r="Q472" s="19">
        <v>4800000</v>
      </c>
      <c r="S472" s="57">
        <f t="shared" si="197"/>
        <v>0</v>
      </c>
      <c r="T472" s="57">
        <f t="shared" si="197"/>
        <v>0</v>
      </c>
      <c r="U472" s="57">
        <f t="shared" si="196"/>
        <v>0</v>
      </c>
      <c r="V472" s="57">
        <f t="shared" si="196"/>
        <v>0</v>
      </c>
      <c r="W472" s="57">
        <f t="shared" si="196"/>
        <v>0</v>
      </c>
      <c r="X472" s="57">
        <f t="shared" si="195"/>
        <v>0</v>
      </c>
      <c r="Y472" s="57">
        <f t="shared" si="195"/>
        <v>0</v>
      </c>
      <c r="Z472" s="73">
        <f>M472+Sheet3!J$52</f>
        <v>8000000</v>
      </c>
      <c r="AA472" s="73">
        <f>N472+Sheet3!K$52</f>
        <v>7600000</v>
      </c>
      <c r="AB472" s="73">
        <f>O472+Sheet3!L$52</f>
        <v>7300000</v>
      </c>
      <c r="AC472" s="73">
        <f>P472+Sheet3!M$52</f>
        <v>6400000</v>
      </c>
      <c r="AD472" s="73">
        <f>Q472+Sheet3!N$52</f>
        <v>5800000</v>
      </c>
      <c r="AF472" s="19">
        <v>0</v>
      </c>
      <c r="AG472" s="19">
        <v>0</v>
      </c>
      <c r="AH472" s="19">
        <v>0</v>
      </c>
      <c r="AI472" s="19">
        <v>0</v>
      </c>
      <c r="AJ472" s="19">
        <v>0</v>
      </c>
      <c r="AK472" s="19">
        <v>0</v>
      </c>
      <c r="AL472" s="19">
        <v>0</v>
      </c>
      <c r="AM472" s="19">
        <v>8000000</v>
      </c>
      <c r="AN472" s="19">
        <v>7600000</v>
      </c>
      <c r="AO472" s="19">
        <v>7300000</v>
      </c>
      <c r="AP472" s="19">
        <v>6400000</v>
      </c>
      <c r="AQ472" s="19">
        <v>5800000</v>
      </c>
      <c r="AS472" s="57">
        <f t="shared" si="198"/>
        <v>0</v>
      </c>
      <c r="AT472" s="57">
        <f t="shared" si="199"/>
        <v>0</v>
      </c>
      <c r="AU472" s="57">
        <f t="shared" si="200"/>
        <v>0</v>
      </c>
      <c r="AV472" s="57">
        <f t="shared" si="201"/>
        <v>0</v>
      </c>
      <c r="AW472" s="57">
        <f t="shared" si="202"/>
        <v>0</v>
      </c>
      <c r="AX472" s="57">
        <f t="shared" si="203"/>
        <v>0</v>
      </c>
      <c r="AY472" s="57">
        <f t="shared" si="204"/>
        <v>0</v>
      </c>
      <c r="AZ472" s="57">
        <f t="shared" si="205"/>
        <v>0</v>
      </c>
      <c r="BA472" s="57">
        <f t="shared" si="206"/>
        <v>0</v>
      </c>
      <c r="BB472" s="57">
        <f t="shared" si="207"/>
        <v>0</v>
      </c>
      <c r="BC472" s="57">
        <f t="shared" si="208"/>
        <v>0</v>
      </c>
      <c r="BD472" s="57">
        <f t="shared" si="209"/>
        <v>0</v>
      </c>
      <c r="BF472" s="94">
        <f t="shared" si="210"/>
        <v>0</v>
      </c>
      <c r="BG472" s="94">
        <f t="shared" si="211"/>
        <v>0</v>
      </c>
      <c r="BH472" s="94">
        <f t="shared" si="212"/>
        <v>0</v>
      </c>
      <c r="BI472" s="94">
        <f t="shared" si="213"/>
        <v>0</v>
      </c>
      <c r="BJ472" s="94">
        <f t="shared" si="214"/>
        <v>0</v>
      </c>
      <c r="BK472" s="94">
        <f t="shared" si="215"/>
        <v>0</v>
      </c>
      <c r="BL472" s="94">
        <f t="shared" si="216"/>
        <v>-8000000</v>
      </c>
      <c r="BM472" s="94">
        <f t="shared" si="217"/>
        <v>400000</v>
      </c>
      <c r="BN472" s="94">
        <f t="shared" si="218"/>
        <v>300000</v>
      </c>
      <c r="BO472" s="94">
        <f t="shared" si="219"/>
        <v>900000</v>
      </c>
      <c r="BP472" s="94">
        <f t="shared" si="220"/>
        <v>600000</v>
      </c>
      <c r="BQ472" s="94">
        <f t="shared" si="221"/>
        <v>5800000</v>
      </c>
    </row>
    <row r="473" spans="1:69" x14ac:dyDescent="0.35">
      <c r="A473" s="21" t="s">
        <v>649</v>
      </c>
      <c r="B473" s="21" t="s">
        <v>825</v>
      </c>
      <c r="C473" s="22" t="s">
        <v>826</v>
      </c>
      <c r="D473" s="57">
        <v>0</v>
      </c>
      <c r="E473" s="57">
        <f t="shared" si="222"/>
        <v>-12300000</v>
      </c>
      <c r="F473" s="19">
        <v>9300000</v>
      </c>
      <c r="G473" s="19">
        <v>8800000</v>
      </c>
      <c r="H473" s="19">
        <v>8600000</v>
      </c>
      <c r="I473" s="19">
        <v>8200000</v>
      </c>
      <c r="J473" s="19">
        <v>7800000</v>
      </c>
      <c r="K473" s="19">
        <v>6800000</v>
      </c>
      <c r="L473" s="19">
        <v>6200000</v>
      </c>
      <c r="M473" s="19">
        <v>5400000</v>
      </c>
      <c r="N473" s="19">
        <v>5100000</v>
      </c>
      <c r="O473" s="19">
        <v>4700000</v>
      </c>
      <c r="P473" s="19">
        <v>4000000</v>
      </c>
      <c r="Q473" s="19">
        <v>3300000</v>
      </c>
      <c r="S473" s="73">
        <f>F473+Sheet3!C$51</f>
        <v>12300000</v>
      </c>
      <c r="T473" s="73">
        <f>G473+Sheet3!D$51</f>
        <v>11800000</v>
      </c>
      <c r="U473" s="73">
        <f>H473+Sheet3!E$51</f>
        <v>11600000</v>
      </c>
      <c r="V473" s="73">
        <f>I473+Sheet3!F$51</f>
        <v>11200000</v>
      </c>
      <c r="W473" s="73">
        <f>J473+Sheet3!G$51</f>
        <v>10800000</v>
      </c>
      <c r="X473" s="73">
        <f>K473+Sheet3!H$51</f>
        <v>8800000</v>
      </c>
      <c r="Y473" s="73">
        <f>L473+Sheet3!I$51</f>
        <v>8200000</v>
      </c>
      <c r="Z473" s="73">
        <f>M473+Sheet3!J$51</f>
        <v>7400000</v>
      </c>
      <c r="AA473" s="73">
        <f>N473+Sheet3!K$51</f>
        <v>6100000</v>
      </c>
      <c r="AB473" s="73">
        <f>O473+Sheet3!L$51</f>
        <v>5700000</v>
      </c>
      <c r="AC473" s="73">
        <f>P473+Sheet3!M$51</f>
        <v>5000000</v>
      </c>
      <c r="AD473" s="73">
        <f>Q473+Sheet3!N$51</f>
        <v>4300000</v>
      </c>
      <c r="AF473" s="19">
        <v>12300000</v>
      </c>
      <c r="AG473" s="19">
        <v>11800000</v>
      </c>
      <c r="AH473" s="19">
        <v>11600000</v>
      </c>
      <c r="AI473" s="19">
        <v>11200000</v>
      </c>
      <c r="AJ473" s="19">
        <v>10800000</v>
      </c>
      <c r="AK473" s="19">
        <v>8800000</v>
      </c>
      <c r="AL473" s="19">
        <v>8200000</v>
      </c>
      <c r="AM473" s="19">
        <v>7400000</v>
      </c>
      <c r="AN473" s="19">
        <v>6100000</v>
      </c>
      <c r="AO473" s="19">
        <v>5700000</v>
      </c>
      <c r="AP473" s="19">
        <v>5000000</v>
      </c>
      <c r="AQ473" s="19">
        <v>4300000</v>
      </c>
      <c r="AS473" s="57">
        <f t="shared" si="198"/>
        <v>0</v>
      </c>
      <c r="AT473" s="57">
        <f t="shared" si="199"/>
        <v>0</v>
      </c>
      <c r="AU473" s="57">
        <f t="shared" si="200"/>
        <v>0</v>
      </c>
      <c r="AV473" s="57">
        <f t="shared" si="201"/>
        <v>0</v>
      </c>
      <c r="AW473" s="57">
        <f t="shared" si="202"/>
        <v>0</v>
      </c>
      <c r="AX473" s="57">
        <f t="shared" si="203"/>
        <v>0</v>
      </c>
      <c r="AY473" s="57">
        <f t="shared" si="204"/>
        <v>0</v>
      </c>
      <c r="AZ473" s="57">
        <f t="shared" si="205"/>
        <v>0</v>
      </c>
      <c r="BA473" s="57">
        <f t="shared" si="206"/>
        <v>0</v>
      </c>
      <c r="BB473" s="57">
        <f t="shared" si="207"/>
        <v>0</v>
      </c>
      <c r="BC473" s="57">
        <f t="shared" si="208"/>
        <v>0</v>
      </c>
      <c r="BD473" s="57">
        <f t="shared" si="209"/>
        <v>0</v>
      </c>
      <c r="BF473" s="94">
        <f t="shared" si="210"/>
        <v>500000</v>
      </c>
      <c r="BG473" s="94">
        <f t="shared" si="211"/>
        <v>200000</v>
      </c>
      <c r="BH473" s="94">
        <f t="shared" si="212"/>
        <v>400000</v>
      </c>
      <c r="BI473" s="94">
        <f t="shared" si="213"/>
        <v>400000</v>
      </c>
      <c r="BJ473" s="94">
        <f t="shared" si="214"/>
        <v>2000000</v>
      </c>
      <c r="BK473" s="94">
        <f t="shared" si="215"/>
        <v>600000</v>
      </c>
      <c r="BL473" s="94">
        <f t="shared" si="216"/>
        <v>800000</v>
      </c>
      <c r="BM473" s="94">
        <f t="shared" si="217"/>
        <v>1300000</v>
      </c>
      <c r="BN473" s="94">
        <f t="shared" si="218"/>
        <v>400000</v>
      </c>
      <c r="BO473" s="94">
        <f t="shared" si="219"/>
        <v>700000</v>
      </c>
      <c r="BP473" s="94">
        <f t="shared" si="220"/>
        <v>700000</v>
      </c>
      <c r="BQ473" s="94">
        <f t="shared" si="221"/>
        <v>4300000</v>
      </c>
    </row>
    <row r="474" spans="1:69" x14ac:dyDescent="0.35">
      <c r="A474" s="21" t="s">
        <v>649</v>
      </c>
      <c r="B474" s="21" t="s">
        <v>827</v>
      </c>
      <c r="C474" s="22" t="s">
        <v>828</v>
      </c>
      <c r="D474" s="57">
        <v>0</v>
      </c>
      <c r="E474" s="57">
        <f t="shared" si="222"/>
        <v>-12800000</v>
      </c>
      <c r="F474" s="19">
        <v>9800000</v>
      </c>
      <c r="G474" s="19">
        <v>9300000</v>
      </c>
      <c r="H474" s="19">
        <v>9100000</v>
      </c>
      <c r="I474" s="19">
        <v>8600000</v>
      </c>
      <c r="J474" s="19">
        <v>8200000</v>
      </c>
      <c r="K474" s="19">
        <v>7200000</v>
      </c>
      <c r="L474" s="19">
        <v>6400000</v>
      </c>
      <c r="M474" s="19">
        <v>5800000</v>
      </c>
      <c r="N474" s="19">
        <v>5400000</v>
      </c>
      <c r="O474" s="19">
        <v>4800000</v>
      </c>
      <c r="P474" s="19">
        <v>4200000</v>
      </c>
      <c r="Q474" s="19">
        <v>3500000</v>
      </c>
      <c r="S474" s="73">
        <f>F474+Sheet3!C$51</f>
        <v>12800000</v>
      </c>
      <c r="T474" s="73">
        <f>G474+Sheet3!D$51</f>
        <v>12300000</v>
      </c>
      <c r="U474" s="73">
        <f>H474+Sheet3!E$51</f>
        <v>12100000</v>
      </c>
      <c r="V474" s="73">
        <f>I474+Sheet3!F$51</f>
        <v>11600000</v>
      </c>
      <c r="W474" s="73">
        <f>J474+Sheet3!G$51</f>
        <v>11200000</v>
      </c>
      <c r="X474" s="73">
        <f>K474+Sheet3!H$51</f>
        <v>9200000</v>
      </c>
      <c r="Y474" s="73">
        <f>L474+Sheet3!I$51</f>
        <v>8400000</v>
      </c>
      <c r="Z474" s="73">
        <f>M474+Sheet3!J$51</f>
        <v>7800000</v>
      </c>
      <c r="AA474" s="73">
        <f>N474+Sheet3!K$51</f>
        <v>6400000</v>
      </c>
      <c r="AB474" s="73">
        <f>O474+Sheet3!L$51</f>
        <v>5800000</v>
      </c>
      <c r="AC474" s="73">
        <f>P474+Sheet3!M$51</f>
        <v>5200000</v>
      </c>
      <c r="AD474" s="73">
        <f>Q474+Sheet3!N$51</f>
        <v>4500000</v>
      </c>
      <c r="AF474" s="19">
        <v>12800000</v>
      </c>
      <c r="AG474" s="19">
        <v>12300000</v>
      </c>
      <c r="AH474" s="19">
        <v>12100000</v>
      </c>
      <c r="AI474" s="19">
        <v>11600000</v>
      </c>
      <c r="AJ474" s="19">
        <v>11200000</v>
      </c>
      <c r="AK474" s="19">
        <v>9200000</v>
      </c>
      <c r="AL474" s="19">
        <v>8400000</v>
      </c>
      <c r="AM474" s="19">
        <v>7800000</v>
      </c>
      <c r="AN474" s="19">
        <v>6400000</v>
      </c>
      <c r="AO474" s="19">
        <v>5800000</v>
      </c>
      <c r="AP474" s="19">
        <v>5200000</v>
      </c>
      <c r="AQ474" s="19">
        <v>4500000</v>
      </c>
      <c r="AS474" s="57">
        <f t="shared" si="198"/>
        <v>0</v>
      </c>
      <c r="AT474" s="57">
        <f t="shared" si="199"/>
        <v>0</v>
      </c>
      <c r="AU474" s="57">
        <f t="shared" si="200"/>
        <v>0</v>
      </c>
      <c r="AV474" s="57">
        <f t="shared" si="201"/>
        <v>0</v>
      </c>
      <c r="AW474" s="57">
        <f t="shared" si="202"/>
        <v>0</v>
      </c>
      <c r="AX474" s="57">
        <f t="shared" si="203"/>
        <v>0</v>
      </c>
      <c r="AY474" s="57">
        <f t="shared" si="204"/>
        <v>0</v>
      </c>
      <c r="AZ474" s="57">
        <f t="shared" si="205"/>
        <v>0</v>
      </c>
      <c r="BA474" s="57">
        <f t="shared" si="206"/>
        <v>0</v>
      </c>
      <c r="BB474" s="57">
        <f t="shared" si="207"/>
        <v>0</v>
      </c>
      <c r="BC474" s="57">
        <f t="shared" si="208"/>
        <v>0</v>
      </c>
      <c r="BD474" s="57">
        <f t="shared" si="209"/>
        <v>0</v>
      </c>
      <c r="BF474" s="94">
        <f t="shared" si="210"/>
        <v>500000</v>
      </c>
      <c r="BG474" s="94">
        <f t="shared" si="211"/>
        <v>200000</v>
      </c>
      <c r="BH474" s="94">
        <f t="shared" si="212"/>
        <v>500000</v>
      </c>
      <c r="BI474" s="94">
        <f t="shared" si="213"/>
        <v>400000</v>
      </c>
      <c r="BJ474" s="94">
        <f t="shared" si="214"/>
        <v>2000000</v>
      </c>
      <c r="BK474" s="94">
        <f t="shared" si="215"/>
        <v>800000</v>
      </c>
      <c r="BL474" s="94">
        <f t="shared" si="216"/>
        <v>600000</v>
      </c>
      <c r="BM474" s="94">
        <f t="shared" si="217"/>
        <v>1400000</v>
      </c>
      <c r="BN474" s="94">
        <f t="shared" si="218"/>
        <v>600000</v>
      </c>
      <c r="BO474" s="94">
        <f t="shared" si="219"/>
        <v>600000</v>
      </c>
      <c r="BP474" s="94">
        <f t="shared" si="220"/>
        <v>700000</v>
      </c>
      <c r="BQ474" s="94">
        <f t="shared" si="221"/>
        <v>4500000</v>
      </c>
    </row>
    <row r="475" spans="1:69" x14ac:dyDescent="0.35">
      <c r="A475" s="21" t="s">
        <v>649</v>
      </c>
      <c r="B475" s="21" t="s">
        <v>829</v>
      </c>
      <c r="C475" s="22" t="s">
        <v>830</v>
      </c>
      <c r="D475" s="57">
        <v>0</v>
      </c>
      <c r="E475" s="57">
        <f t="shared" si="222"/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4800000</v>
      </c>
      <c r="P475" s="19">
        <v>4200000</v>
      </c>
      <c r="Q475" s="19">
        <v>3500000</v>
      </c>
      <c r="S475" s="57">
        <f t="shared" si="197"/>
        <v>0</v>
      </c>
      <c r="T475" s="57">
        <f t="shared" si="197"/>
        <v>0</v>
      </c>
      <c r="U475" s="57">
        <f t="shared" si="196"/>
        <v>0</v>
      </c>
      <c r="V475" s="57">
        <f t="shared" si="196"/>
        <v>0</v>
      </c>
      <c r="W475" s="57">
        <f t="shared" si="196"/>
        <v>0</v>
      </c>
      <c r="X475" s="57">
        <f t="shared" si="195"/>
        <v>0</v>
      </c>
      <c r="Y475" s="57">
        <f t="shared" si="195"/>
        <v>0</v>
      </c>
      <c r="Z475" s="57">
        <f t="shared" si="194"/>
        <v>0</v>
      </c>
      <c r="AA475" s="57">
        <f t="shared" si="194"/>
        <v>0</v>
      </c>
      <c r="AB475" s="73">
        <f>O475+Sheet3!L$51</f>
        <v>5800000</v>
      </c>
      <c r="AC475" s="73">
        <f>P475+Sheet3!M$51</f>
        <v>5200000</v>
      </c>
      <c r="AD475" s="73">
        <f>Q475+Sheet3!N$51</f>
        <v>4500000</v>
      </c>
      <c r="AF475" s="19">
        <v>0</v>
      </c>
      <c r="AG475" s="19">
        <v>0</v>
      </c>
      <c r="AH475" s="19">
        <v>0</v>
      </c>
      <c r="AI475" s="19">
        <v>0</v>
      </c>
      <c r="AJ475" s="19">
        <v>0</v>
      </c>
      <c r="AK475" s="19">
        <v>0</v>
      </c>
      <c r="AL475" s="19">
        <v>0</v>
      </c>
      <c r="AM475" s="19">
        <v>0</v>
      </c>
      <c r="AN475" s="19">
        <v>0</v>
      </c>
      <c r="AO475" s="19">
        <v>5800000</v>
      </c>
      <c r="AP475" s="19">
        <v>5200000</v>
      </c>
      <c r="AQ475" s="19">
        <v>4500000</v>
      </c>
      <c r="AS475" s="57">
        <f t="shared" si="198"/>
        <v>0</v>
      </c>
      <c r="AT475" s="57">
        <f t="shared" si="199"/>
        <v>0</v>
      </c>
      <c r="AU475" s="57">
        <f t="shared" si="200"/>
        <v>0</v>
      </c>
      <c r="AV475" s="57">
        <f t="shared" si="201"/>
        <v>0</v>
      </c>
      <c r="AW475" s="57">
        <f t="shared" si="202"/>
        <v>0</v>
      </c>
      <c r="AX475" s="57">
        <f t="shared" si="203"/>
        <v>0</v>
      </c>
      <c r="AY475" s="57">
        <f t="shared" si="204"/>
        <v>0</v>
      </c>
      <c r="AZ475" s="57">
        <f t="shared" si="205"/>
        <v>0</v>
      </c>
      <c r="BA475" s="57">
        <f t="shared" si="206"/>
        <v>0</v>
      </c>
      <c r="BB475" s="57">
        <f t="shared" si="207"/>
        <v>0</v>
      </c>
      <c r="BC475" s="57">
        <f t="shared" si="208"/>
        <v>0</v>
      </c>
      <c r="BD475" s="57">
        <f t="shared" si="209"/>
        <v>0</v>
      </c>
      <c r="BF475" s="94">
        <f t="shared" si="210"/>
        <v>0</v>
      </c>
      <c r="BG475" s="94">
        <f t="shared" si="211"/>
        <v>0</v>
      </c>
      <c r="BH475" s="94">
        <f t="shared" si="212"/>
        <v>0</v>
      </c>
      <c r="BI475" s="94">
        <f t="shared" si="213"/>
        <v>0</v>
      </c>
      <c r="BJ475" s="94">
        <f t="shared" si="214"/>
        <v>0</v>
      </c>
      <c r="BK475" s="94">
        <f t="shared" si="215"/>
        <v>0</v>
      </c>
      <c r="BL475" s="94">
        <f t="shared" si="216"/>
        <v>0</v>
      </c>
      <c r="BM475" s="94">
        <f t="shared" si="217"/>
        <v>0</v>
      </c>
      <c r="BN475" s="94">
        <f t="shared" si="218"/>
        <v>-5800000</v>
      </c>
      <c r="BO475" s="94">
        <f t="shared" si="219"/>
        <v>600000</v>
      </c>
      <c r="BP475" s="94">
        <f t="shared" si="220"/>
        <v>700000</v>
      </c>
      <c r="BQ475" s="94">
        <f t="shared" si="221"/>
        <v>4500000</v>
      </c>
    </row>
    <row r="476" spans="1:69" x14ac:dyDescent="0.35">
      <c r="A476" s="21" t="s">
        <v>649</v>
      </c>
      <c r="B476" s="21" t="s">
        <v>831</v>
      </c>
      <c r="C476" s="22" t="s">
        <v>832</v>
      </c>
      <c r="D476" s="57">
        <v>0</v>
      </c>
      <c r="E476" s="57">
        <f t="shared" si="222"/>
        <v>0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9">
        <v>0</v>
      </c>
      <c r="L476" s="19">
        <v>0</v>
      </c>
      <c r="M476" s="19">
        <v>6300000</v>
      </c>
      <c r="N476" s="19">
        <v>5300000</v>
      </c>
      <c r="O476" s="19">
        <v>4700000</v>
      </c>
      <c r="P476" s="19">
        <v>4200000</v>
      </c>
      <c r="Q476" s="19">
        <v>0</v>
      </c>
      <c r="S476" s="57">
        <f t="shared" si="197"/>
        <v>0</v>
      </c>
      <c r="T476" s="57">
        <f t="shared" si="197"/>
        <v>0</v>
      </c>
      <c r="U476" s="57">
        <f t="shared" si="196"/>
        <v>0</v>
      </c>
      <c r="V476" s="57">
        <f t="shared" si="196"/>
        <v>0</v>
      </c>
      <c r="W476" s="57">
        <f t="shared" si="196"/>
        <v>0</v>
      </c>
      <c r="X476" s="57">
        <f t="shared" si="195"/>
        <v>0</v>
      </c>
      <c r="Y476" s="57">
        <f t="shared" si="195"/>
        <v>0</v>
      </c>
      <c r="Z476" s="73">
        <f>M476+Sheet3!J$54</f>
        <v>7300000</v>
      </c>
      <c r="AA476" s="73">
        <f>N476+Sheet3!K$54</f>
        <v>6300000</v>
      </c>
      <c r="AB476" s="73">
        <f>O476+Sheet3!L$54</f>
        <v>5700000</v>
      </c>
      <c r="AC476" s="73">
        <f>P476+Sheet3!M$54</f>
        <v>5200000</v>
      </c>
      <c r="AD476" s="57">
        <f t="shared" si="194"/>
        <v>0</v>
      </c>
      <c r="AF476" s="19">
        <v>0</v>
      </c>
      <c r="AG476" s="19">
        <v>0</v>
      </c>
      <c r="AH476" s="19">
        <v>0</v>
      </c>
      <c r="AI476" s="19">
        <v>0</v>
      </c>
      <c r="AJ476" s="19">
        <v>0</v>
      </c>
      <c r="AK476" s="19">
        <v>0</v>
      </c>
      <c r="AL476" s="19">
        <v>0</v>
      </c>
      <c r="AM476" s="19">
        <v>7300000</v>
      </c>
      <c r="AN476" s="19">
        <v>6300000</v>
      </c>
      <c r="AO476" s="19">
        <v>5700000</v>
      </c>
      <c r="AP476" s="19">
        <v>5200000</v>
      </c>
      <c r="AQ476" s="19">
        <v>0</v>
      </c>
      <c r="AS476" s="57">
        <f t="shared" si="198"/>
        <v>0</v>
      </c>
      <c r="AT476" s="57">
        <f t="shared" si="199"/>
        <v>0</v>
      </c>
      <c r="AU476" s="57">
        <f t="shared" si="200"/>
        <v>0</v>
      </c>
      <c r="AV476" s="57">
        <f t="shared" si="201"/>
        <v>0</v>
      </c>
      <c r="AW476" s="57">
        <f t="shared" si="202"/>
        <v>0</v>
      </c>
      <c r="AX476" s="57">
        <f t="shared" si="203"/>
        <v>0</v>
      </c>
      <c r="AY476" s="57">
        <f t="shared" si="204"/>
        <v>0</v>
      </c>
      <c r="AZ476" s="57">
        <f t="shared" si="205"/>
        <v>0</v>
      </c>
      <c r="BA476" s="57">
        <f t="shared" si="206"/>
        <v>0</v>
      </c>
      <c r="BB476" s="57">
        <f t="shared" si="207"/>
        <v>0</v>
      </c>
      <c r="BC476" s="57">
        <f t="shared" si="208"/>
        <v>0</v>
      </c>
      <c r="BD476" s="57">
        <f t="shared" si="209"/>
        <v>0</v>
      </c>
      <c r="BF476" s="94">
        <f t="shared" si="210"/>
        <v>0</v>
      </c>
      <c r="BG476" s="94">
        <f t="shared" si="211"/>
        <v>0</v>
      </c>
      <c r="BH476" s="94">
        <f t="shared" si="212"/>
        <v>0</v>
      </c>
      <c r="BI476" s="94">
        <f t="shared" si="213"/>
        <v>0</v>
      </c>
      <c r="BJ476" s="94">
        <f t="shared" si="214"/>
        <v>0</v>
      </c>
      <c r="BK476" s="94">
        <f t="shared" si="215"/>
        <v>0</v>
      </c>
      <c r="BL476" s="94">
        <f t="shared" si="216"/>
        <v>-7300000</v>
      </c>
      <c r="BM476" s="94">
        <f t="shared" si="217"/>
        <v>1000000</v>
      </c>
      <c r="BN476" s="94">
        <f t="shared" si="218"/>
        <v>600000</v>
      </c>
      <c r="BO476" s="94">
        <f t="shared" si="219"/>
        <v>500000</v>
      </c>
      <c r="BP476" s="94">
        <f t="shared" si="220"/>
        <v>5200000</v>
      </c>
      <c r="BQ476" s="94">
        <f t="shared" si="221"/>
        <v>0</v>
      </c>
    </row>
    <row r="477" spans="1:69" x14ac:dyDescent="0.35">
      <c r="A477" s="21" t="s">
        <v>649</v>
      </c>
      <c r="B477" s="21" t="s">
        <v>833</v>
      </c>
      <c r="C477" s="22" t="s">
        <v>834</v>
      </c>
      <c r="D477" s="57">
        <v>17135000</v>
      </c>
      <c r="E477" s="57">
        <f t="shared" si="222"/>
        <v>2935000</v>
      </c>
      <c r="F477" s="62">
        <v>13200000</v>
      </c>
      <c r="G477" s="62">
        <v>12900000</v>
      </c>
      <c r="H477" s="62">
        <v>11600000</v>
      </c>
      <c r="I477" s="19">
        <v>10200000</v>
      </c>
      <c r="J477" s="19">
        <v>8700000</v>
      </c>
      <c r="K477" s="19">
        <v>7700000</v>
      </c>
      <c r="L477" s="19">
        <v>6600000</v>
      </c>
      <c r="M477" s="19">
        <v>5800000</v>
      </c>
      <c r="N477" s="19">
        <v>0</v>
      </c>
      <c r="O477" s="19">
        <v>0</v>
      </c>
      <c r="P477" s="19">
        <v>0</v>
      </c>
      <c r="Q477" s="19">
        <v>0</v>
      </c>
      <c r="S477" s="73">
        <f>F477+Sheet3!C$54</f>
        <v>14200000</v>
      </c>
      <c r="T477" s="73">
        <f>G477+Sheet3!D$54</f>
        <v>13900000</v>
      </c>
      <c r="U477" s="73">
        <f>H477+Sheet3!E$54</f>
        <v>12600000</v>
      </c>
      <c r="V477" s="73">
        <f>I477+Sheet3!F$54</f>
        <v>11200000</v>
      </c>
      <c r="W477" s="73">
        <f>J477+Sheet3!G$54</f>
        <v>9700000</v>
      </c>
      <c r="X477" s="73">
        <f>K477+Sheet3!H$54</f>
        <v>8700000</v>
      </c>
      <c r="Y477" s="73">
        <f>L477+Sheet3!I$54</f>
        <v>7600000</v>
      </c>
      <c r="Z477" s="73">
        <f>M477+Sheet3!J$54</f>
        <v>6800000</v>
      </c>
      <c r="AA477" s="57">
        <f t="shared" si="194"/>
        <v>0</v>
      </c>
      <c r="AB477" s="57">
        <f t="shared" si="194"/>
        <v>0</v>
      </c>
      <c r="AC477" s="57">
        <f t="shared" si="194"/>
        <v>0</v>
      </c>
      <c r="AD477" s="57">
        <f t="shared" si="194"/>
        <v>0</v>
      </c>
      <c r="AF477" s="19">
        <v>14200000</v>
      </c>
      <c r="AG477" s="19">
        <v>13900000</v>
      </c>
      <c r="AH477" s="19">
        <v>12600000</v>
      </c>
      <c r="AI477" s="19">
        <v>11200000</v>
      </c>
      <c r="AJ477" s="19">
        <v>9800000</v>
      </c>
      <c r="AK477" s="19">
        <v>8700000</v>
      </c>
      <c r="AL477" s="19">
        <v>7600000</v>
      </c>
      <c r="AM477" s="19">
        <v>6800000</v>
      </c>
      <c r="AN477" s="19">
        <v>0</v>
      </c>
      <c r="AO477" s="19">
        <v>0</v>
      </c>
      <c r="AP477" s="19">
        <v>0</v>
      </c>
      <c r="AQ477" s="19">
        <v>0</v>
      </c>
      <c r="AS477" s="57">
        <f t="shared" si="198"/>
        <v>0</v>
      </c>
      <c r="AT477" s="57">
        <f t="shared" si="199"/>
        <v>0</v>
      </c>
      <c r="AU477" s="57">
        <f t="shared" si="200"/>
        <v>0</v>
      </c>
      <c r="AV477" s="57">
        <f t="shared" si="201"/>
        <v>0</v>
      </c>
      <c r="AW477" s="57">
        <f t="shared" si="202"/>
        <v>100000</v>
      </c>
      <c r="AX477" s="57">
        <f t="shared" si="203"/>
        <v>0</v>
      </c>
      <c r="AY477" s="57">
        <f t="shared" si="204"/>
        <v>0</v>
      </c>
      <c r="AZ477" s="57">
        <f t="shared" si="205"/>
        <v>0</v>
      </c>
      <c r="BA477" s="57">
        <f t="shared" si="206"/>
        <v>0</v>
      </c>
      <c r="BB477" s="57">
        <f t="shared" si="207"/>
        <v>0</v>
      </c>
      <c r="BC477" s="57">
        <f t="shared" si="208"/>
        <v>0</v>
      </c>
      <c r="BD477" s="57">
        <f t="shared" si="209"/>
        <v>0</v>
      </c>
      <c r="BF477" s="94">
        <f t="shared" si="210"/>
        <v>300000</v>
      </c>
      <c r="BG477" s="94">
        <f t="shared" si="211"/>
        <v>1300000</v>
      </c>
      <c r="BH477" s="94">
        <f t="shared" si="212"/>
        <v>1400000</v>
      </c>
      <c r="BI477" s="94">
        <f t="shared" si="213"/>
        <v>1400000</v>
      </c>
      <c r="BJ477" s="94">
        <f t="shared" si="214"/>
        <v>1100000</v>
      </c>
      <c r="BK477" s="94">
        <f t="shared" si="215"/>
        <v>1100000</v>
      </c>
      <c r="BL477" s="94">
        <f t="shared" si="216"/>
        <v>800000</v>
      </c>
      <c r="BM477" s="94">
        <f t="shared" si="217"/>
        <v>6800000</v>
      </c>
      <c r="BN477" s="94">
        <f t="shared" si="218"/>
        <v>0</v>
      </c>
      <c r="BO477" s="94">
        <f t="shared" si="219"/>
        <v>0</v>
      </c>
      <c r="BP477" s="94">
        <f t="shared" si="220"/>
        <v>0</v>
      </c>
      <c r="BQ477" s="94">
        <f t="shared" si="221"/>
        <v>0</v>
      </c>
    </row>
    <row r="478" spans="1:69" x14ac:dyDescent="0.35">
      <c r="A478" s="21" t="s">
        <v>649</v>
      </c>
      <c r="B478" s="21" t="s">
        <v>835</v>
      </c>
      <c r="C478" s="22" t="s">
        <v>836</v>
      </c>
      <c r="D478" s="57">
        <v>0</v>
      </c>
      <c r="E478" s="57">
        <f t="shared" si="222"/>
        <v>0</v>
      </c>
      <c r="F478" s="19">
        <v>0</v>
      </c>
      <c r="G478" s="19">
        <v>0</v>
      </c>
      <c r="H478" s="19">
        <v>0</v>
      </c>
      <c r="I478" s="19">
        <v>0</v>
      </c>
      <c r="J478" s="19">
        <v>8700000</v>
      </c>
      <c r="K478" s="19">
        <v>7700000</v>
      </c>
      <c r="L478" s="19">
        <v>6600000</v>
      </c>
      <c r="M478" s="19">
        <v>5800000</v>
      </c>
      <c r="N478" s="19">
        <v>0</v>
      </c>
      <c r="O478" s="19">
        <v>0</v>
      </c>
      <c r="P478" s="19">
        <v>0</v>
      </c>
      <c r="Q478" s="19">
        <v>0</v>
      </c>
      <c r="S478" s="57">
        <f t="shared" si="197"/>
        <v>0</v>
      </c>
      <c r="T478" s="57">
        <f t="shared" si="197"/>
        <v>0</v>
      </c>
      <c r="U478" s="57">
        <f t="shared" si="196"/>
        <v>0</v>
      </c>
      <c r="V478" s="57">
        <f t="shared" si="196"/>
        <v>0</v>
      </c>
      <c r="W478" s="73">
        <f>J478+Sheet3!G$54</f>
        <v>9700000</v>
      </c>
      <c r="X478" s="73">
        <f>K478+Sheet3!H$54</f>
        <v>8700000</v>
      </c>
      <c r="Y478" s="73">
        <f>L478+Sheet3!I$54</f>
        <v>7600000</v>
      </c>
      <c r="Z478" s="73">
        <f>M478+Sheet3!J$54</f>
        <v>6800000</v>
      </c>
      <c r="AA478" s="57">
        <f t="shared" si="194"/>
        <v>0</v>
      </c>
      <c r="AB478" s="57">
        <f t="shared" si="194"/>
        <v>0</v>
      </c>
      <c r="AC478" s="57">
        <f t="shared" si="194"/>
        <v>0</v>
      </c>
      <c r="AD478" s="57">
        <f t="shared" si="194"/>
        <v>0</v>
      </c>
      <c r="AF478" s="19">
        <v>0</v>
      </c>
      <c r="AG478" s="19">
        <v>0</v>
      </c>
      <c r="AH478" s="19">
        <v>0</v>
      </c>
      <c r="AI478" s="19">
        <v>0</v>
      </c>
      <c r="AJ478" s="19">
        <v>9800000</v>
      </c>
      <c r="AK478" s="19">
        <v>8700000</v>
      </c>
      <c r="AL478" s="19">
        <v>7600000</v>
      </c>
      <c r="AM478" s="19">
        <v>6800000</v>
      </c>
      <c r="AN478" s="19">
        <v>0</v>
      </c>
      <c r="AO478" s="19">
        <v>0</v>
      </c>
      <c r="AP478" s="19">
        <v>0</v>
      </c>
      <c r="AQ478" s="19">
        <v>0</v>
      </c>
      <c r="AS478" s="57">
        <f t="shared" si="198"/>
        <v>0</v>
      </c>
      <c r="AT478" s="57">
        <f t="shared" si="199"/>
        <v>0</v>
      </c>
      <c r="AU478" s="57">
        <f t="shared" si="200"/>
        <v>0</v>
      </c>
      <c r="AV478" s="57">
        <f t="shared" si="201"/>
        <v>0</v>
      </c>
      <c r="AW478" s="57">
        <f t="shared" si="202"/>
        <v>100000</v>
      </c>
      <c r="AX478" s="57">
        <f t="shared" si="203"/>
        <v>0</v>
      </c>
      <c r="AY478" s="57">
        <f t="shared" si="204"/>
        <v>0</v>
      </c>
      <c r="AZ478" s="57">
        <f t="shared" si="205"/>
        <v>0</v>
      </c>
      <c r="BA478" s="57">
        <f t="shared" si="206"/>
        <v>0</v>
      </c>
      <c r="BB478" s="57">
        <f t="shared" si="207"/>
        <v>0</v>
      </c>
      <c r="BC478" s="57">
        <f t="shared" si="208"/>
        <v>0</v>
      </c>
      <c r="BD478" s="57">
        <f t="shared" si="209"/>
        <v>0</v>
      </c>
      <c r="BF478" s="94">
        <f t="shared" si="210"/>
        <v>0</v>
      </c>
      <c r="BG478" s="94">
        <f t="shared" si="211"/>
        <v>0</v>
      </c>
      <c r="BH478" s="94">
        <f t="shared" si="212"/>
        <v>0</v>
      </c>
      <c r="BI478" s="94">
        <f t="shared" si="213"/>
        <v>-9800000</v>
      </c>
      <c r="BJ478" s="94">
        <f t="shared" si="214"/>
        <v>1100000</v>
      </c>
      <c r="BK478" s="94">
        <f t="shared" si="215"/>
        <v>1100000</v>
      </c>
      <c r="BL478" s="94">
        <f t="shared" si="216"/>
        <v>800000</v>
      </c>
      <c r="BM478" s="94">
        <f t="shared" si="217"/>
        <v>6800000</v>
      </c>
      <c r="BN478" s="94">
        <f t="shared" si="218"/>
        <v>0</v>
      </c>
      <c r="BO478" s="94">
        <f t="shared" si="219"/>
        <v>0</v>
      </c>
      <c r="BP478" s="94">
        <f t="shared" si="220"/>
        <v>0</v>
      </c>
      <c r="BQ478" s="94">
        <f t="shared" si="221"/>
        <v>0</v>
      </c>
    </row>
    <row r="479" spans="1:69" x14ac:dyDescent="0.35">
      <c r="A479" s="21" t="s">
        <v>649</v>
      </c>
      <c r="B479" s="21" t="s">
        <v>837</v>
      </c>
      <c r="C479" s="22" t="s">
        <v>838</v>
      </c>
      <c r="D479" s="57">
        <v>0</v>
      </c>
      <c r="E479" s="57">
        <f t="shared" si="222"/>
        <v>0</v>
      </c>
      <c r="F479" s="19">
        <v>0</v>
      </c>
      <c r="G479" s="19">
        <v>0</v>
      </c>
      <c r="H479" s="19">
        <v>0</v>
      </c>
      <c r="I479" s="19">
        <v>0</v>
      </c>
      <c r="J479" s="19">
        <v>8700000</v>
      </c>
      <c r="K479" s="19">
        <v>7700000</v>
      </c>
      <c r="L479" s="19">
        <v>6600000</v>
      </c>
      <c r="M479" s="19">
        <v>5800000</v>
      </c>
      <c r="N479" s="19">
        <v>0</v>
      </c>
      <c r="O479" s="19">
        <v>0</v>
      </c>
      <c r="P479" s="19">
        <v>0</v>
      </c>
      <c r="Q479" s="19">
        <v>0</v>
      </c>
      <c r="S479" s="57">
        <f t="shared" si="197"/>
        <v>0</v>
      </c>
      <c r="T479" s="57">
        <f t="shared" si="197"/>
        <v>0</v>
      </c>
      <c r="U479" s="57">
        <f t="shared" si="196"/>
        <v>0</v>
      </c>
      <c r="V479" s="57">
        <f t="shared" si="196"/>
        <v>0</v>
      </c>
      <c r="W479" s="73">
        <f>J479+Sheet3!G$54</f>
        <v>9700000</v>
      </c>
      <c r="X479" s="73">
        <f>K479+Sheet3!H$54</f>
        <v>8700000</v>
      </c>
      <c r="Y479" s="73">
        <f>L479+Sheet3!I$54</f>
        <v>7600000</v>
      </c>
      <c r="Z479" s="73">
        <f>M479+Sheet3!J$54</f>
        <v>6800000</v>
      </c>
      <c r="AA479" s="57">
        <f t="shared" si="194"/>
        <v>0</v>
      </c>
      <c r="AB479" s="57">
        <f t="shared" si="194"/>
        <v>0</v>
      </c>
      <c r="AC479" s="57">
        <f t="shared" si="194"/>
        <v>0</v>
      </c>
      <c r="AD479" s="57">
        <f t="shared" si="194"/>
        <v>0</v>
      </c>
      <c r="AF479" s="19">
        <v>0</v>
      </c>
      <c r="AG479" s="19">
        <v>0</v>
      </c>
      <c r="AH479" s="19">
        <v>0</v>
      </c>
      <c r="AI479" s="19">
        <v>0</v>
      </c>
      <c r="AJ479" s="19">
        <v>9800000</v>
      </c>
      <c r="AK479" s="19">
        <v>8700000</v>
      </c>
      <c r="AL479" s="19">
        <v>7600000</v>
      </c>
      <c r="AM479" s="19">
        <v>6800000</v>
      </c>
      <c r="AN479" s="19">
        <v>0</v>
      </c>
      <c r="AO479" s="19">
        <v>0</v>
      </c>
      <c r="AP479" s="19">
        <v>0</v>
      </c>
      <c r="AQ479" s="19">
        <v>0</v>
      </c>
      <c r="AS479" s="57">
        <f t="shared" si="198"/>
        <v>0</v>
      </c>
      <c r="AT479" s="57">
        <f t="shared" si="199"/>
        <v>0</v>
      </c>
      <c r="AU479" s="57">
        <f t="shared" si="200"/>
        <v>0</v>
      </c>
      <c r="AV479" s="57">
        <f t="shared" si="201"/>
        <v>0</v>
      </c>
      <c r="AW479" s="57">
        <f t="shared" si="202"/>
        <v>100000</v>
      </c>
      <c r="AX479" s="57">
        <f t="shared" si="203"/>
        <v>0</v>
      </c>
      <c r="AY479" s="57">
        <f t="shared" si="204"/>
        <v>0</v>
      </c>
      <c r="AZ479" s="57">
        <f t="shared" si="205"/>
        <v>0</v>
      </c>
      <c r="BA479" s="57">
        <f t="shared" si="206"/>
        <v>0</v>
      </c>
      <c r="BB479" s="57">
        <f t="shared" si="207"/>
        <v>0</v>
      </c>
      <c r="BC479" s="57">
        <f t="shared" si="208"/>
        <v>0</v>
      </c>
      <c r="BD479" s="57">
        <f t="shared" si="209"/>
        <v>0</v>
      </c>
      <c r="BF479" s="94">
        <f t="shared" si="210"/>
        <v>0</v>
      </c>
      <c r="BG479" s="94">
        <f t="shared" si="211"/>
        <v>0</v>
      </c>
      <c r="BH479" s="94">
        <f t="shared" si="212"/>
        <v>0</v>
      </c>
      <c r="BI479" s="94">
        <f t="shared" si="213"/>
        <v>-9800000</v>
      </c>
      <c r="BJ479" s="94">
        <f t="shared" si="214"/>
        <v>1100000</v>
      </c>
      <c r="BK479" s="94">
        <f t="shared" si="215"/>
        <v>1100000</v>
      </c>
      <c r="BL479" s="94">
        <f t="shared" si="216"/>
        <v>800000</v>
      </c>
      <c r="BM479" s="94">
        <f t="shared" si="217"/>
        <v>6800000</v>
      </c>
      <c r="BN479" s="94">
        <f t="shared" si="218"/>
        <v>0</v>
      </c>
      <c r="BO479" s="94">
        <f t="shared" si="219"/>
        <v>0</v>
      </c>
      <c r="BP479" s="94">
        <f t="shared" si="220"/>
        <v>0</v>
      </c>
      <c r="BQ479" s="94">
        <f t="shared" si="221"/>
        <v>0</v>
      </c>
    </row>
    <row r="480" spans="1:69" x14ac:dyDescent="0.35">
      <c r="A480" s="21" t="s">
        <v>649</v>
      </c>
      <c r="B480" s="21" t="s">
        <v>839</v>
      </c>
      <c r="C480" s="22" t="s">
        <v>840</v>
      </c>
      <c r="D480" s="57">
        <v>0</v>
      </c>
      <c r="E480" s="57">
        <f t="shared" si="222"/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0</v>
      </c>
      <c r="L480" s="19">
        <v>0</v>
      </c>
      <c r="M480" s="19">
        <v>14300000</v>
      </c>
      <c r="N480" s="19">
        <v>13600000</v>
      </c>
      <c r="O480" s="19">
        <v>13000000</v>
      </c>
      <c r="P480" s="19">
        <v>12200000</v>
      </c>
      <c r="Q480" s="19">
        <v>11300000</v>
      </c>
      <c r="S480" s="57">
        <f t="shared" si="197"/>
        <v>0</v>
      </c>
      <c r="T480" s="57">
        <f t="shared" si="197"/>
        <v>0</v>
      </c>
      <c r="U480" s="57">
        <f t="shared" si="196"/>
        <v>0</v>
      </c>
      <c r="V480" s="57">
        <f t="shared" si="196"/>
        <v>0</v>
      </c>
      <c r="W480" s="57">
        <f t="shared" si="196"/>
        <v>0</v>
      </c>
      <c r="X480" s="57">
        <f t="shared" si="195"/>
        <v>0</v>
      </c>
      <c r="Y480" s="57">
        <f t="shared" si="195"/>
        <v>0</v>
      </c>
      <c r="Z480" s="57">
        <f t="shared" si="194"/>
        <v>14300000</v>
      </c>
      <c r="AA480" s="57">
        <f t="shared" si="194"/>
        <v>13600000</v>
      </c>
      <c r="AB480" s="57">
        <f t="shared" si="194"/>
        <v>13000000</v>
      </c>
      <c r="AC480" s="57">
        <f t="shared" si="194"/>
        <v>12200000</v>
      </c>
      <c r="AD480" s="57">
        <f t="shared" si="194"/>
        <v>11300000</v>
      </c>
      <c r="AF480" s="19">
        <v>0</v>
      </c>
      <c r="AG480" s="19">
        <v>0</v>
      </c>
      <c r="AH480" s="19">
        <v>0</v>
      </c>
      <c r="AI480" s="19">
        <v>0</v>
      </c>
      <c r="AJ480" s="19">
        <v>0</v>
      </c>
      <c r="AK480" s="19">
        <v>0</v>
      </c>
      <c r="AL480" s="19">
        <v>0</v>
      </c>
      <c r="AM480" s="19">
        <v>14300000</v>
      </c>
      <c r="AN480" s="19">
        <v>13600000</v>
      </c>
      <c r="AO480" s="19">
        <v>13000000</v>
      </c>
      <c r="AP480" s="19">
        <v>12200000</v>
      </c>
      <c r="AQ480" s="19">
        <v>11300000</v>
      </c>
      <c r="AS480" s="57">
        <f t="shared" si="198"/>
        <v>0</v>
      </c>
      <c r="AT480" s="57">
        <f t="shared" si="199"/>
        <v>0</v>
      </c>
      <c r="AU480" s="57">
        <f t="shared" si="200"/>
        <v>0</v>
      </c>
      <c r="AV480" s="57">
        <f t="shared" si="201"/>
        <v>0</v>
      </c>
      <c r="AW480" s="57">
        <f t="shared" si="202"/>
        <v>0</v>
      </c>
      <c r="AX480" s="57">
        <f t="shared" si="203"/>
        <v>0</v>
      </c>
      <c r="AY480" s="57">
        <f t="shared" si="204"/>
        <v>0</v>
      </c>
      <c r="AZ480" s="57">
        <f t="shared" si="205"/>
        <v>0</v>
      </c>
      <c r="BA480" s="57">
        <f t="shared" si="206"/>
        <v>0</v>
      </c>
      <c r="BB480" s="57">
        <f t="shared" si="207"/>
        <v>0</v>
      </c>
      <c r="BC480" s="57">
        <f t="shared" si="208"/>
        <v>0</v>
      </c>
      <c r="BD480" s="57">
        <f t="shared" si="209"/>
        <v>0</v>
      </c>
      <c r="BF480" s="94">
        <f t="shared" si="210"/>
        <v>0</v>
      </c>
      <c r="BG480" s="94">
        <f t="shared" si="211"/>
        <v>0</v>
      </c>
      <c r="BH480" s="94">
        <f t="shared" si="212"/>
        <v>0</v>
      </c>
      <c r="BI480" s="94">
        <f t="shared" si="213"/>
        <v>0</v>
      </c>
      <c r="BJ480" s="94">
        <f t="shared" si="214"/>
        <v>0</v>
      </c>
      <c r="BK480" s="94">
        <f t="shared" si="215"/>
        <v>0</v>
      </c>
      <c r="BL480" s="94">
        <f t="shared" si="216"/>
        <v>-14300000</v>
      </c>
      <c r="BM480" s="94">
        <f t="shared" si="217"/>
        <v>700000</v>
      </c>
      <c r="BN480" s="94">
        <f t="shared" si="218"/>
        <v>600000</v>
      </c>
      <c r="BO480" s="94">
        <f t="shared" si="219"/>
        <v>800000</v>
      </c>
      <c r="BP480" s="94">
        <f t="shared" si="220"/>
        <v>900000</v>
      </c>
      <c r="BQ480" s="94">
        <f t="shared" si="221"/>
        <v>11300000</v>
      </c>
    </row>
    <row r="481" spans="1:69" x14ac:dyDescent="0.35">
      <c r="A481" s="21" t="s">
        <v>649</v>
      </c>
      <c r="B481" s="21" t="s">
        <v>841</v>
      </c>
      <c r="C481" s="22" t="s">
        <v>842</v>
      </c>
      <c r="D481" s="57">
        <v>0</v>
      </c>
      <c r="E481" s="57">
        <f t="shared" si="222"/>
        <v>0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19">
        <v>0</v>
      </c>
      <c r="S481" s="57">
        <f t="shared" si="197"/>
        <v>0</v>
      </c>
      <c r="T481" s="57">
        <f t="shared" si="197"/>
        <v>0</v>
      </c>
      <c r="U481" s="57">
        <f t="shared" si="196"/>
        <v>0</v>
      </c>
      <c r="V481" s="57">
        <f t="shared" si="196"/>
        <v>0</v>
      </c>
      <c r="W481" s="57">
        <f t="shared" si="196"/>
        <v>0</v>
      </c>
      <c r="X481" s="57">
        <f t="shared" si="195"/>
        <v>0</v>
      </c>
      <c r="Y481" s="57">
        <f t="shared" si="195"/>
        <v>0</v>
      </c>
      <c r="Z481" s="57">
        <f t="shared" si="194"/>
        <v>0</v>
      </c>
      <c r="AA481" s="57">
        <f t="shared" si="194"/>
        <v>0</v>
      </c>
      <c r="AB481" s="57">
        <f t="shared" si="194"/>
        <v>0</v>
      </c>
      <c r="AC481" s="57">
        <f t="shared" si="194"/>
        <v>0</v>
      </c>
      <c r="AD481" s="57">
        <f t="shared" si="194"/>
        <v>0</v>
      </c>
      <c r="AF481" s="19">
        <v>0</v>
      </c>
      <c r="AG481" s="19">
        <v>0</v>
      </c>
      <c r="AH481" s="19">
        <v>0</v>
      </c>
      <c r="AI481" s="19">
        <v>0</v>
      </c>
      <c r="AJ481" s="19">
        <v>0</v>
      </c>
      <c r="AK481" s="19">
        <v>0</v>
      </c>
      <c r="AL481" s="19">
        <v>0</v>
      </c>
      <c r="AM481" s="19">
        <v>0</v>
      </c>
      <c r="AN481" s="19">
        <v>0</v>
      </c>
      <c r="AO481" s="19">
        <v>0</v>
      </c>
      <c r="AP481" s="19">
        <v>0</v>
      </c>
      <c r="AQ481" s="19">
        <v>0</v>
      </c>
      <c r="AS481" s="57">
        <f t="shared" si="198"/>
        <v>0</v>
      </c>
      <c r="AT481" s="57">
        <f t="shared" si="199"/>
        <v>0</v>
      </c>
      <c r="AU481" s="57">
        <f t="shared" si="200"/>
        <v>0</v>
      </c>
      <c r="AV481" s="57">
        <f t="shared" si="201"/>
        <v>0</v>
      </c>
      <c r="AW481" s="57">
        <f t="shared" si="202"/>
        <v>0</v>
      </c>
      <c r="AX481" s="57">
        <f t="shared" si="203"/>
        <v>0</v>
      </c>
      <c r="AY481" s="57">
        <f t="shared" si="204"/>
        <v>0</v>
      </c>
      <c r="AZ481" s="57">
        <f t="shared" si="205"/>
        <v>0</v>
      </c>
      <c r="BA481" s="57">
        <f t="shared" si="206"/>
        <v>0</v>
      </c>
      <c r="BB481" s="57">
        <f t="shared" si="207"/>
        <v>0</v>
      </c>
      <c r="BC481" s="57">
        <f t="shared" si="208"/>
        <v>0</v>
      </c>
      <c r="BD481" s="57">
        <f t="shared" si="209"/>
        <v>0</v>
      </c>
      <c r="BF481" s="94">
        <f t="shared" si="210"/>
        <v>0</v>
      </c>
      <c r="BG481" s="94">
        <f t="shared" si="211"/>
        <v>0</v>
      </c>
      <c r="BH481" s="94">
        <f t="shared" si="212"/>
        <v>0</v>
      </c>
      <c r="BI481" s="94">
        <f t="shared" si="213"/>
        <v>0</v>
      </c>
      <c r="BJ481" s="94">
        <f t="shared" si="214"/>
        <v>0</v>
      </c>
      <c r="BK481" s="94">
        <f t="shared" si="215"/>
        <v>0</v>
      </c>
      <c r="BL481" s="94">
        <f t="shared" si="216"/>
        <v>0</v>
      </c>
      <c r="BM481" s="94">
        <f t="shared" si="217"/>
        <v>0</v>
      </c>
      <c r="BN481" s="94">
        <f t="shared" si="218"/>
        <v>0</v>
      </c>
      <c r="BO481" s="94">
        <f t="shared" si="219"/>
        <v>0</v>
      </c>
      <c r="BP481" s="94">
        <f t="shared" si="220"/>
        <v>0</v>
      </c>
      <c r="BQ481" s="94">
        <f t="shared" si="221"/>
        <v>0</v>
      </c>
    </row>
    <row r="482" spans="1:69" x14ac:dyDescent="0.35">
      <c r="A482" s="21" t="s">
        <v>649</v>
      </c>
      <c r="B482" s="21" t="s">
        <v>843</v>
      </c>
      <c r="C482" s="22" t="s">
        <v>844</v>
      </c>
      <c r="D482" s="57">
        <v>28740000</v>
      </c>
      <c r="E482" s="57">
        <f t="shared" si="222"/>
        <v>10140000</v>
      </c>
      <c r="F482" s="19">
        <v>18100000</v>
      </c>
      <c r="G482" s="19">
        <v>17800000</v>
      </c>
      <c r="H482" s="19">
        <v>17400000</v>
      </c>
      <c r="I482" s="19">
        <v>16600000</v>
      </c>
      <c r="J482" s="19">
        <v>15500000</v>
      </c>
      <c r="K482" s="19">
        <v>13900000</v>
      </c>
      <c r="L482" s="19">
        <v>12700000</v>
      </c>
      <c r="M482" s="19">
        <v>11500000</v>
      </c>
      <c r="N482" s="19">
        <v>10700000</v>
      </c>
      <c r="O482" s="19">
        <v>9900000</v>
      </c>
      <c r="P482" s="19">
        <v>9000000</v>
      </c>
      <c r="Q482" s="19">
        <v>7800000</v>
      </c>
      <c r="S482" s="73">
        <f>F482+Sheet3!C$44</f>
        <v>18600000</v>
      </c>
      <c r="T482" s="73">
        <f>G482+Sheet3!D$44</f>
        <v>18300000</v>
      </c>
      <c r="U482" s="73">
        <f>H482+Sheet3!E$44</f>
        <v>17900000</v>
      </c>
      <c r="V482" s="73">
        <f>I482+Sheet3!F$44</f>
        <v>17100000</v>
      </c>
      <c r="W482" s="73">
        <f>J482+Sheet3!G$44</f>
        <v>16000000</v>
      </c>
      <c r="X482" s="73">
        <f>K482+Sheet3!H$44</f>
        <v>14400000</v>
      </c>
      <c r="Y482" s="73">
        <f>L482+Sheet3!I$44</f>
        <v>13200000</v>
      </c>
      <c r="Z482" s="73">
        <f>M482+Sheet3!J$44</f>
        <v>12000000</v>
      </c>
      <c r="AA482" s="73">
        <f>N482+Sheet3!K$44</f>
        <v>11200000</v>
      </c>
      <c r="AB482" s="73">
        <f>O482+Sheet3!L$44</f>
        <v>10400000</v>
      </c>
      <c r="AC482" s="73">
        <f>P482+Sheet3!M$44</f>
        <v>9500000</v>
      </c>
      <c r="AD482" s="73">
        <f>Q482+Sheet3!N$44</f>
        <v>8300000</v>
      </c>
      <c r="AF482" s="19">
        <v>18600000</v>
      </c>
      <c r="AG482" s="19">
        <v>18300000</v>
      </c>
      <c r="AH482" s="19">
        <v>17900000</v>
      </c>
      <c r="AI482" s="19">
        <v>17100000</v>
      </c>
      <c r="AJ482" s="19">
        <v>16400000</v>
      </c>
      <c r="AK482" s="19">
        <v>14400000</v>
      </c>
      <c r="AL482" s="19">
        <v>13200000</v>
      </c>
      <c r="AM482" s="19">
        <v>12000000</v>
      </c>
      <c r="AN482" s="19">
        <v>11200000</v>
      </c>
      <c r="AO482" s="19">
        <v>10400000</v>
      </c>
      <c r="AP482" s="19">
        <v>9500000</v>
      </c>
      <c r="AQ482" s="19">
        <v>8300000</v>
      </c>
      <c r="AS482" s="57">
        <f t="shared" si="198"/>
        <v>0</v>
      </c>
      <c r="AT482" s="57">
        <f t="shared" si="199"/>
        <v>0</v>
      </c>
      <c r="AU482" s="57">
        <f t="shared" si="200"/>
        <v>0</v>
      </c>
      <c r="AV482" s="57">
        <f t="shared" si="201"/>
        <v>0</v>
      </c>
      <c r="AW482" s="57">
        <f t="shared" si="202"/>
        <v>400000</v>
      </c>
      <c r="AX482" s="57">
        <f t="shared" si="203"/>
        <v>0</v>
      </c>
      <c r="AY482" s="57">
        <f t="shared" si="204"/>
        <v>0</v>
      </c>
      <c r="AZ482" s="57">
        <f t="shared" si="205"/>
        <v>0</v>
      </c>
      <c r="BA482" s="57">
        <f t="shared" si="206"/>
        <v>0</v>
      </c>
      <c r="BB482" s="57">
        <f t="shared" si="207"/>
        <v>0</v>
      </c>
      <c r="BC482" s="57">
        <f t="shared" si="208"/>
        <v>0</v>
      </c>
      <c r="BD482" s="57">
        <f t="shared" si="209"/>
        <v>0</v>
      </c>
      <c r="BF482" s="94">
        <f t="shared" si="210"/>
        <v>300000</v>
      </c>
      <c r="BG482" s="94">
        <f t="shared" si="211"/>
        <v>400000</v>
      </c>
      <c r="BH482" s="94">
        <f t="shared" si="212"/>
        <v>800000</v>
      </c>
      <c r="BI482" s="94">
        <f t="shared" si="213"/>
        <v>700000</v>
      </c>
      <c r="BJ482" s="94">
        <f t="shared" si="214"/>
        <v>2000000</v>
      </c>
      <c r="BK482" s="94">
        <f t="shared" si="215"/>
        <v>1200000</v>
      </c>
      <c r="BL482" s="94">
        <f t="shared" si="216"/>
        <v>1200000</v>
      </c>
      <c r="BM482" s="94">
        <f t="shared" si="217"/>
        <v>800000</v>
      </c>
      <c r="BN482" s="94">
        <f t="shared" si="218"/>
        <v>800000</v>
      </c>
      <c r="BO482" s="94">
        <f t="shared" si="219"/>
        <v>900000</v>
      </c>
      <c r="BP482" s="94">
        <f t="shared" si="220"/>
        <v>1200000</v>
      </c>
      <c r="BQ482" s="94">
        <f t="shared" si="221"/>
        <v>8300000</v>
      </c>
    </row>
    <row r="483" spans="1:69" x14ac:dyDescent="0.35">
      <c r="A483" s="21" t="s">
        <v>649</v>
      </c>
      <c r="B483" s="21" t="s">
        <v>845</v>
      </c>
      <c r="C483" s="22" t="s">
        <v>846</v>
      </c>
      <c r="D483" s="57">
        <v>0</v>
      </c>
      <c r="E483" s="57">
        <f t="shared" si="222"/>
        <v>-18600000</v>
      </c>
      <c r="F483" s="19">
        <v>18100000</v>
      </c>
      <c r="G483" s="19">
        <v>17800000</v>
      </c>
      <c r="H483" s="19">
        <v>17400000</v>
      </c>
      <c r="I483" s="19">
        <v>16600000</v>
      </c>
      <c r="J483" s="19">
        <v>15500000</v>
      </c>
      <c r="K483" s="19">
        <v>13900000</v>
      </c>
      <c r="L483" s="19">
        <v>12700000</v>
      </c>
      <c r="M483" s="19">
        <v>11500000</v>
      </c>
      <c r="N483" s="19">
        <v>10700000</v>
      </c>
      <c r="O483" s="19">
        <v>9900000</v>
      </c>
      <c r="P483" s="19">
        <v>9000000</v>
      </c>
      <c r="Q483" s="19">
        <v>0</v>
      </c>
      <c r="S483" s="73">
        <f>F483+Sheet3!C$44</f>
        <v>18600000</v>
      </c>
      <c r="T483" s="73">
        <f>G483+Sheet3!D$44</f>
        <v>18300000</v>
      </c>
      <c r="U483" s="73">
        <f>H483+Sheet3!E$44</f>
        <v>17900000</v>
      </c>
      <c r="V483" s="73">
        <f>I483+Sheet3!F$44</f>
        <v>17100000</v>
      </c>
      <c r="W483" s="73">
        <f>J483+Sheet3!G$44</f>
        <v>16000000</v>
      </c>
      <c r="X483" s="73">
        <f>K483+Sheet3!H$44</f>
        <v>14400000</v>
      </c>
      <c r="Y483" s="73">
        <f>L483+Sheet3!I$44</f>
        <v>13200000</v>
      </c>
      <c r="Z483" s="73">
        <f>M483+Sheet3!J$44</f>
        <v>12000000</v>
      </c>
      <c r="AA483" s="73">
        <f>N483+Sheet3!K$44</f>
        <v>11200000</v>
      </c>
      <c r="AB483" s="73">
        <f>O483+Sheet3!L$44</f>
        <v>10400000</v>
      </c>
      <c r="AC483" s="73">
        <f>P483+Sheet3!M$44</f>
        <v>9500000</v>
      </c>
      <c r="AD483" s="57">
        <f t="shared" si="194"/>
        <v>0</v>
      </c>
      <c r="AF483" s="19">
        <v>18600000</v>
      </c>
      <c r="AG483" s="19">
        <v>18300000</v>
      </c>
      <c r="AH483" s="19">
        <v>17900000</v>
      </c>
      <c r="AI483" s="19">
        <v>17100000</v>
      </c>
      <c r="AJ483" s="19">
        <v>16400000</v>
      </c>
      <c r="AK483" s="19">
        <v>14400000</v>
      </c>
      <c r="AL483" s="19">
        <v>13200000</v>
      </c>
      <c r="AM483" s="19">
        <v>12000000</v>
      </c>
      <c r="AN483" s="19">
        <v>11200000</v>
      </c>
      <c r="AO483" s="19">
        <v>10400000</v>
      </c>
      <c r="AP483" s="19">
        <v>9500000</v>
      </c>
      <c r="AQ483" s="19">
        <v>0</v>
      </c>
      <c r="AS483" s="57">
        <f t="shared" si="198"/>
        <v>0</v>
      </c>
      <c r="AT483" s="57">
        <f t="shared" si="199"/>
        <v>0</v>
      </c>
      <c r="AU483" s="57">
        <f t="shared" si="200"/>
        <v>0</v>
      </c>
      <c r="AV483" s="57">
        <f t="shared" si="201"/>
        <v>0</v>
      </c>
      <c r="AW483" s="57">
        <f t="shared" si="202"/>
        <v>400000</v>
      </c>
      <c r="AX483" s="57">
        <f t="shared" si="203"/>
        <v>0</v>
      </c>
      <c r="AY483" s="57">
        <f t="shared" si="204"/>
        <v>0</v>
      </c>
      <c r="AZ483" s="57">
        <f t="shared" si="205"/>
        <v>0</v>
      </c>
      <c r="BA483" s="57">
        <f t="shared" si="206"/>
        <v>0</v>
      </c>
      <c r="BB483" s="57">
        <f t="shared" si="207"/>
        <v>0</v>
      </c>
      <c r="BC483" s="57">
        <f t="shared" si="208"/>
        <v>0</v>
      </c>
      <c r="BD483" s="57">
        <f t="shared" si="209"/>
        <v>0</v>
      </c>
      <c r="BF483" s="94">
        <f t="shared" si="210"/>
        <v>300000</v>
      </c>
      <c r="BG483" s="94">
        <f t="shared" si="211"/>
        <v>400000</v>
      </c>
      <c r="BH483" s="94">
        <f t="shared" si="212"/>
        <v>800000</v>
      </c>
      <c r="BI483" s="94">
        <f t="shared" si="213"/>
        <v>700000</v>
      </c>
      <c r="BJ483" s="94">
        <f t="shared" si="214"/>
        <v>2000000</v>
      </c>
      <c r="BK483" s="94">
        <f t="shared" si="215"/>
        <v>1200000</v>
      </c>
      <c r="BL483" s="94">
        <f t="shared" si="216"/>
        <v>1200000</v>
      </c>
      <c r="BM483" s="94">
        <f t="shared" si="217"/>
        <v>800000</v>
      </c>
      <c r="BN483" s="94">
        <f t="shared" si="218"/>
        <v>800000</v>
      </c>
      <c r="BO483" s="94">
        <f t="shared" si="219"/>
        <v>900000</v>
      </c>
      <c r="BP483" s="94">
        <f t="shared" si="220"/>
        <v>9500000</v>
      </c>
      <c r="BQ483" s="94">
        <f t="shared" si="221"/>
        <v>0</v>
      </c>
    </row>
    <row r="484" spans="1:69" x14ac:dyDescent="0.35">
      <c r="A484" s="21" t="s">
        <v>649</v>
      </c>
      <c r="B484" s="21" t="s">
        <v>847</v>
      </c>
      <c r="C484" s="22" t="s">
        <v>848</v>
      </c>
      <c r="D484" s="57">
        <v>0</v>
      </c>
      <c r="E484" s="57">
        <f t="shared" si="222"/>
        <v>-18600000</v>
      </c>
      <c r="F484" s="19">
        <v>18100000</v>
      </c>
      <c r="G484" s="19">
        <v>17800000</v>
      </c>
      <c r="H484" s="19">
        <v>17400000</v>
      </c>
      <c r="I484" s="19">
        <v>16600000</v>
      </c>
      <c r="J484" s="19">
        <v>15500000</v>
      </c>
      <c r="K484" s="19">
        <v>13900000</v>
      </c>
      <c r="L484" s="19">
        <v>12700000</v>
      </c>
      <c r="M484" s="19">
        <v>11500000</v>
      </c>
      <c r="N484" s="19">
        <v>10700000</v>
      </c>
      <c r="O484" s="19">
        <v>9900000</v>
      </c>
      <c r="P484" s="19">
        <v>9000000</v>
      </c>
      <c r="Q484" s="19">
        <v>0</v>
      </c>
      <c r="S484" s="73">
        <f>F484+Sheet3!C$44</f>
        <v>18600000</v>
      </c>
      <c r="T484" s="73">
        <f>G484+Sheet3!D$44</f>
        <v>18300000</v>
      </c>
      <c r="U484" s="73">
        <f>H484+Sheet3!E$44</f>
        <v>17900000</v>
      </c>
      <c r="V484" s="73">
        <f>I484+Sheet3!F$44</f>
        <v>17100000</v>
      </c>
      <c r="W484" s="73">
        <f>J484+Sheet3!G$44</f>
        <v>16000000</v>
      </c>
      <c r="X484" s="73">
        <f>K484+Sheet3!H$44</f>
        <v>14400000</v>
      </c>
      <c r="Y484" s="73">
        <f>L484+Sheet3!I$44</f>
        <v>13200000</v>
      </c>
      <c r="Z484" s="73">
        <f>M484+Sheet3!J$44</f>
        <v>12000000</v>
      </c>
      <c r="AA484" s="73">
        <f>N484+Sheet3!K$44</f>
        <v>11200000</v>
      </c>
      <c r="AB484" s="73">
        <f>O484+Sheet3!L$44</f>
        <v>10400000</v>
      </c>
      <c r="AC484" s="73">
        <f>P484+Sheet3!M$44</f>
        <v>9500000</v>
      </c>
      <c r="AD484" s="57">
        <f t="shared" si="194"/>
        <v>0</v>
      </c>
      <c r="AF484" s="19">
        <v>18600000</v>
      </c>
      <c r="AG484" s="19">
        <v>18300000</v>
      </c>
      <c r="AH484" s="19">
        <v>17900000</v>
      </c>
      <c r="AI484" s="19">
        <v>17100000</v>
      </c>
      <c r="AJ484" s="19">
        <v>16400000</v>
      </c>
      <c r="AK484" s="19">
        <v>14400000</v>
      </c>
      <c r="AL484" s="19">
        <v>13200000</v>
      </c>
      <c r="AM484" s="19">
        <v>12000000</v>
      </c>
      <c r="AN484" s="19">
        <v>11200000</v>
      </c>
      <c r="AO484" s="19">
        <v>10400000</v>
      </c>
      <c r="AP484" s="19">
        <v>9500000</v>
      </c>
      <c r="AQ484" s="19">
        <v>0</v>
      </c>
      <c r="AS484" s="57">
        <f t="shared" si="198"/>
        <v>0</v>
      </c>
      <c r="AT484" s="57">
        <f t="shared" si="199"/>
        <v>0</v>
      </c>
      <c r="AU484" s="57">
        <f t="shared" si="200"/>
        <v>0</v>
      </c>
      <c r="AV484" s="57">
        <f t="shared" si="201"/>
        <v>0</v>
      </c>
      <c r="AW484" s="57">
        <f t="shared" si="202"/>
        <v>400000</v>
      </c>
      <c r="AX484" s="57">
        <f t="shared" si="203"/>
        <v>0</v>
      </c>
      <c r="AY484" s="57">
        <f t="shared" si="204"/>
        <v>0</v>
      </c>
      <c r="AZ484" s="57">
        <f t="shared" si="205"/>
        <v>0</v>
      </c>
      <c r="BA484" s="57">
        <f t="shared" si="206"/>
        <v>0</v>
      </c>
      <c r="BB484" s="57">
        <f t="shared" si="207"/>
        <v>0</v>
      </c>
      <c r="BC484" s="57">
        <f t="shared" si="208"/>
        <v>0</v>
      </c>
      <c r="BD484" s="57">
        <f t="shared" si="209"/>
        <v>0</v>
      </c>
      <c r="BF484" s="94">
        <f t="shared" si="210"/>
        <v>300000</v>
      </c>
      <c r="BG484" s="94">
        <f t="shared" si="211"/>
        <v>400000</v>
      </c>
      <c r="BH484" s="94">
        <f t="shared" si="212"/>
        <v>800000</v>
      </c>
      <c r="BI484" s="94">
        <f t="shared" si="213"/>
        <v>700000</v>
      </c>
      <c r="BJ484" s="94">
        <f t="shared" si="214"/>
        <v>2000000</v>
      </c>
      <c r="BK484" s="94">
        <f t="shared" si="215"/>
        <v>1200000</v>
      </c>
      <c r="BL484" s="94">
        <f t="shared" si="216"/>
        <v>1200000</v>
      </c>
      <c r="BM484" s="94">
        <f t="shared" si="217"/>
        <v>800000</v>
      </c>
      <c r="BN484" s="94">
        <f t="shared" si="218"/>
        <v>800000</v>
      </c>
      <c r="BO484" s="94">
        <f t="shared" si="219"/>
        <v>900000</v>
      </c>
      <c r="BP484" s="94">
        <f t="shared" si="220"/>
        <v>9500000</v>
      </c>
      <c r="BQ484" s="94">
        <f t="shared" si="221"/>
        <v>0</v>
      </c>
    </row>
    <row r="485" spans="1:69" x14ac:dyDescent="0.35">
      <c r="A485" s="21" t="s">
        <v>649</v>
      </c>
      <c r="B485" s="21" t="s">
        <v>849</v>
      </c>
      <c r="C485" s="22" t="s">
        <v>850</v>
      </c>
      <c r="D485" s="57">
        <v>0</v>
      </c>
      <c r="E485" s="57">
        <f t="shared" si="222"/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15500000</v>
      </c>
      <c r="K485" s="19">
        <v>13900000</v>
      </c>
      <c r="L485" s="19">
        <v>12700000</v>
      </c>
      <c r="M485" s="19">
        <v>11500000</v>
      </c>
      <c r="N485" s="19">
        <v>10700000</v>
      </c>
      <c r="O485" s="19">
        <v>9900000</v>
      </c>
      <c r="P485" s="19">
        <v>9000000</v>
      </c>
      <c r="Q485" s="19">
        <v>7800000</v>
      </c>
      <c r="S485" s="57">
        <f t="shared" si="197"/>
        <v>0</v>
      </c>
      <c r="T485" s="57">
        <f t="shared" si="197"/>
        <v>0</v>
      </c>
      <c r="U485" s="57">
        <f t="shared" si="196"/>
        <v>0</v>
      </c>
      <c r="V485" s="57">
        <f t="shared" si="196"/>
        <v>0</v>
      </c>
      <c r="W485" s="73">
        <f>J485+Sheet3!G$44</f>
        <v>16000000</v>
      </c>
      <c r="X485" s="73">
        <f>K485+Sheet3!H$44</f>
        <v>14400000</v>
      </c>
      <c r="Y485" s="73">
        <f>L485+Sheet3!I$44</f>
        <v>13200000</v>
      </c>
      <c r="Z485" s="73">
        <f>M485+Sheet3!J$44</f>
        <v>12000000</v>
      </c>
      <c r="AA485" s="73">
        <f>N485+Sheet3!K$44</f>
        <v>11200000</v>
      </c>
      <c r="AB485" s="73">
        <f>O485+Sheet3!L$44</f>
        <v>10400000</v>
      </c>
      <c r="AC485" s="73">
        <f>P485+Sheet3!M$44</f>
        <v>9500000</v>
      </c>
      <c r="AD485" s="73">
        <f>Q485+Sheet3!N$44</f>
        <v>8300000</v>
      </c>
      <c r="AF485" s="19">
        <v>0</v>
      </c>
      <c r="AG485" s="19">
        <v>0</v>
      </c>
      <c r="AH485" s="19">
        <v>0</v>
      </c>
      <c r="AI485" s="19">
        <v>0</v>
      </c>
      <c r="AJ485" s="19">
        <v>16400000</v>
      </c>
      <c r="AK485" s="19">
        <v>14400000</v>
      </c>
      <c r="AL485" s="19">
        <v>13200000</v>
      </c>
      <c r="AM485" s="19">
        <v>12000000</v>
      </c>
      <c r="AN485" s="19">
        <v>11200000</v>
      </c>
      <c r="AO485" s="19">
        <v>10400000</v>
      </c>
      <c r="AP485" s="19">
        <v>9500000</v>
      </c>
      <c r="AQ485" s="19">
        <v>8300000</v>
      </c>
      <c r="AS485" s="57">
        <f t="shared" si="198"/>
        <v>0</v>
      </c>
      <c r="AT485" s="57">
        <f t="shared" si="199"/>
        <v>0</v>
      </c>
      <c r="AU485" s="57">
        <f t="shared" si="200"/>
        <v>0</v>
      </c>
      <c r="AV485" s="57">
        <f t="shared" si="201"/>
        <v>0</v>
      </c>
      <c r="AW485" s="57">
        <f t="shared" si="202"/>
        <v>400000</v>
      </c>
      <c r="AX485" s="57">
        <f t="shared" si="203"/>
        <v>0</v>
      </c>
      <c r="AY485" s="57">
        <f t="shared" si="204"/>
        <v>0</v>
      </c>
      <c r="AZ485" s="57">
        <f t="shared" si="205"/>
        <v>0</v>
      </c>
      <c r="BA485" s="57">
        <f t="shared" si="206"/>
        <v>0</v>
      </c>
      <c r="BB485" s="57">
        <f t="shared" si="207"/>
        <v>0</v>
      </c>
      <c r="BC485" s="57">
        <f t="shared" si="208"/>
        <v>0</v>
      </c>
      <c r="BD485" s="57">
        <f t="shared" si="209"/>
        <v>0</v>
      </c>
      <c r="BF485" s="94">
        <f t="shared" si="210"/>
        <v>0</v>
      </c>
      <c r="BG485" s="94">
        <f t="shared" si="211"/>
        <v>0</v>
      </c>
      <c r="BH485" s="94">
        <f t="shared" si="212"/>
        <v>0</v>
      </c>
      <c r="BI485" s="94">
        <f t="shared" si="213"/>
        <v>-16400000</v>
      </c>
      <c r="BJ485" s="94">
        <f t="shared" si="214"/>
        <v>2000000</v>
      </c>
      <c r="BK485" s="94">
        <f t="shared" si="215"/>
        <v>1200000</v>
      </c>
      <c r="BL485" s="94">
        <f t="shared" si="216"/>
        <v>1200000</v>
      </c>
      <c r="BM485" s="94">
        <f t="shared" si="217"/>
        <v>800000</v>
      </c>
      <c r="BN485" s="94">
        <f t="shared" si="218"/>
        <v>800000</v>
      </c>
      <c r="BO485" s="94">
        <f t="shared" si="219"/>
        <v>900000</v>
      </c>
      <c r="BP485" s="94">
        <f t="shared" si="220"/>
        <v>1200000</v>
      </c>
      <c r="BQ485" s="94">
        <f t="shared" si="221"/>
        <v>8300000</v>
      </c>
    </row>
    <row r="486" spans="1:69" x14ac:dyDescent="0.35">
      <c r="A486" s="21" t="s">
        <v>649</v>
      </c>
      <c r="B486" s="21" t="s">
        <v>851</v>
      </c>
      <c r="C486" s="22" t="s">
        <v>852</v>
      </c>
      <c r="D486" s="57">
        <v>0</v>
      </c>
      <c r="E486" s="57">
        <f t="shared" si="222"/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15500000</v>
      </c>
      <c r="K486" s="19">
        <v>13900000</v>
      </c>
      <c r="L486" s="19">
        <v>12700000</v>
      </c>
      <c r="M486" s="19">
        <v>11500000</v>
      </c>
      <c r="N486" s="19">
        <v>10700000</v>
      </c>
      <c r="O486" s="19">
        <v>9900000</v>
      </c>
      <c r="P486" s="19">
        <v>9000000</v>
      </c>
      <c r="Q486" s="19">
        <v>7800000</v>
      </c>
      <c r="S486" s="57">
        <f t="shared" si="197"/>
        <v>0</v>
      </c>
      <c r="T486" s="57">
        <f t="shared" si="197"/>
        <v>0</v>
      </c>
      <c r="U486" s="57">
        <f t="shared" si="196"/>
        <v>0</v>
      </c>
      <c r="V486" s="57">
        <f t="shared" si="196"/>
        <v>0</v>
      </c>
      <c r="W486" s="73">
        <f>J486+Sheet3!G$44</f>
        <v>16000000</v>
      </c>
      <c r="X486" s="73">
        <f>K486+Sheet3!H$44</f>
        <v>14400000</v>
      </c>
      <c r="Y486" s="73">
        <f>L486+Sheet3!I$44</f>
        <v>13200000</v>
      </c>
      <c r="Z486" s="73">
        <f>M486+Sheet3!J$44</f>
        <v>12000000</v>
      </c>
      <c r="AA486" s="73">
        <f>N486+Sheet3!K$44</f>
        <v>11200000</v>
      </c>
      <c r="AB486" s="73">
        <f>O486+Sheet3!L$44</f>
        <v>10400000</v>
      </c>
      <c r="AC486" s="73">
        <f>P486+Sheet3!M$44</f>
        <v>9500000</v>
      </c>
      <c r="AD486" s="73">
        <f>Q486+Sheet3!N$44</f>
        <v>8300000</v>
      </c>
      <c r="AF486" s="19">
        <v>0</v>
      </c>
      <c r="AG486" s="19">
        <v>0</v>
      </c>
      <c r="AH486" s="19">
        <v>0</v>
      </c>
      <c r="AI486" s="19">
        <v>0</v>
      </c>
      <c r="AJ486" s="19">
        <v>16400000</v>
      </c>
      <c r="AK486" s="19">
        <v>14400000</v>
      </c>
      <c r="AL486" s="19">
        <v>13200000</v>
      </c>
      <c r="AM486" s="19">
        <v>12000000</v>
      </c>
      <c r="AN486" s="19">
        <v>11200000</v>
      </c>
      <c r="AO486" s="19">
        <v>10400000</v>
      </c>
      <c r="AP486" s="19">
        <v>9500000</v>
      </c>
      <c r="AQ486" s="19">
        <v>8300000</v>
      </c>
      <c r="AS486" s="57">
        <f t="shared" si="198"/>
        <v>0</v>
      </c>
      <c r="AT486" s="57">
        <f t="shared" si="199"/>
        <v>0</v>
      </c>
      <c r="AU486" s="57">
        <f t="shared" si="200"/>
        <v>0</v>
      </c>
      <c r="AV486" s="57">
        <f t="shared" si="201"/>
        <v>0</v>
      </c>
      <c r="AW486" s="57">
        <f t="shared" si="202"/>
        <v>400000</v>
      </c>
      <c r="AX486" s="57">
        <f t="shared" si="203"/>
        <v>0</v>
      </c>
      <c r="AY486" s="57">
        <f t="shared" si="204"/>
        <v>0</v>
      </c>
      <c r="AZ486" s="57">
        <f t="shared" si="205"/>
        <v>0</v>
      </c>
      <c r="BA486" s="57">
        <f t="shared" si="206"/>
        <v>0</v>
      </c>
      <c r="BB486" s="57">
        <f t="shared" si="207"/>
        <v>0</v>
      </c>
      <c r="BC486" s="57">
        <f t="shared" si="208"/>
        <v>0</v>
      </c>
      <c r="BD486" s="57">
        <f t="shared" si="209"/>
        <v>0</v>
      </c>
      <c r="BF486" s="94">
        <f t="shared" si="210"/>
        <v>0</v>
      </c>
      <c r="BG486" s="94">
        <f t="shared" si="211"/>
        <v>0</v>
      </c>
      <c r="BH486" s="94">
        <f t="shared" si="212"/>
        <v>0</v>
      </c>
      <c r="BI486" s="94">
        <f t="shared" si="213"/>
        <v>-16400000</v>
      </c>
      <c r="BJ486" s="94">
        <f t="shared" si="214"/>
        <v>2000000</v>
      </c>
      <c r="BK486" s="94">
        <f t="shared" si="215"/>
        <v>1200000</v>
      </c>
      <c r="BL486" s="94">
        <f t="shared" si="216"/>
        <v>1200000</v>
      </c>
      <c r="BM486" s="94">
        <f t="shared" si="217"/>
        <v>800000</v>
      </c>
      <c r="BN486" s="94">
        <f t="shared" si="218"/>
        <v>800000</v>
      </c>
      <c r="BO486" s="94">
        <f t="shared" si="219"/>
        <v>900000</v>
      </c>
      <c r="BP486" s="94">
        <f t="shared" si="220"/>
        <v>1200000</v>
      </c>
      <c r="BQ486" s="94">
        <f t="shared" si="221"/>
        <v>8300000</v>
      </c>
    </row>
    <row r="487" spans="1:69" x14ac:dyDescent="0.35">
      <c r="A487" s="21" t="s">
        <v>649</v>
      </c>
      <c r="B487" s="21" t="s">
        <v>853</v>
      </c>
      <c r="C487" s="22" t="s">
        <v>854</v>
      </c>
      <c r="D487" s="57">
        <v>0</v>
      </c>
      <c r="E487" s="57">
        <f t="shared" si="222"/>
        <v>0</v>
      </c>
      <c r="F487" s="19">
        <v>0</v>
      </c>
      <c r="G487" s="19">
        <v>0</v>
      </c>
      <c r="H487" s="19">
        <v>0</v>
      </c>
      <c r="I487" s="19">
        <v>0</v>
      </c>
      <c r="J487" s="19">
        <v>15500000</v>
      </c>
      <c r="K487" s="19">
        <v>13900000</v>
      </c>
      <c r="L487" s="19">
        <v>12700000</v>
      </c>
      <c r="M487" s="19">
        <v>11500000</v>
      </c>
      <c r="N487" s="19">
        <v>10700000</v>
      </c>
      <c r="O487" s="19">
        <v>9900000</v>
      </c>
      <c r="P487" s="19">
        <v>0</v>
      </c>
      <c r="Q487" s="19">
        <v>0</v>
      </c>
      <c r="S487" s="57">
        <f t="shared" si="197"/>
        <v>0</v>
      </c>
      <c r="T487" s="57">
        <f t="shared" si="197"/>
        <v>0</v>
      </c>
      <c r="U487" s="57">
        <f t="shared" si="196"/>
        <v>0</v>
      </c>
      <c r="V487" s="57">
        <f t="shared" si="196"/>
        <v>0</v>
      </c>
      <c r="W487" s="73">
        <f>J487+Sheet3!G$44</f>
        <v>16000000</v>
      </c>
      <c r="X487" s="73">
        <f>K487+Sheet3!H$44</f>
        <v>14400000</v>
      </c>
      <c r="Y487" s="73">
        <f>L487+Sheet3!I$44</f>
        <v>13200000</v>
      </c>
      <c r="Z487" s="73">
        <f>M487+Sheet3!J$44</f>
        <v>12000000</v>
      </c>
      <c r="AA487" s="73">
        <f>N487+Sheet3!K$44</f>
        <v>11200000</v>
      </c>
      <c r="AB487" s="73">
        <f>O487+Sheet3!L$44</f>
        <v>10400000</v>
      </c>
      <c r="AC487" s="57">
        <f t="shared" si="194"/>
        <v>0</v>
      </c>
      <c r="AD487" s="57">
        <f t="shared" si="194"/>
        <v>0</v>
      </c>
      <c r="AF487" s="19">
        <v>0</v>
      </c>
      <c r="AG487" s="19">
        <v>0</v>
      </c>
      <c r="AH487" s="19">
        <v>0</v>
      </c>
      <c r="AI487" s="19">
        <v>0</v>
      </c>
      <c r="AJ487" s="19">
        <v>16400000</v>
      </c>
      <c r="AK487" s="19">
        <v>14400000</v>
      </c>
      <c r="AL487" s="19">
        <v>13200000</v>
      </c>
      <c r="AM487" s="19">
        <v>12000000</v>
      </c>
      <c r="AN487" s="19">
        <v>11200000</v>
      </c>
      <c r="AO487" s="19">
        <v>10400000</v>
      </c>
      <c r="AP487" s="19">
        <v>0</v>
      </c>
      <c r="AQ487" s="19">
        <v>0</v>
      </c>
      <c r="AS487" s="57">
        <f t="shared" si="198"/>
        <v>0</v>
      </c>
      <c r="AT487" s="57">
        <f t="shared" si="199"/>
        <v>0</v>
      </c>
      <c r="AU487" s="57">
        <f t="shared" si="200"/>
        <v>0</v>
      </c>
      <c r="AV487" s="57">
        <f t="shared" si="201"/>
        <v>0</v>
      </c>
      <c r="AW487" s="57">
        <f t="shared" si="202"/>
        <v>400000</v>
      </c>
      <c r="AX487" s="57">
        <f t="shared" si="203"/>
        <v>0</v>
      </c>
      <c r="AY487" s="57">
        <f t="shared" si="204"/>
        <v>0</v>
      </c>
      <c r="AZ487" s="57">
        <f t="shared" si="205"/>
        <v>0</v>
      </c>
      <c r="BA487" s="57">
        <f t="shared" si="206"/>
        <v>0</v>
      </c>
      <c r="BB487" s="57">
        <f t="shared" si="207"/>
        <v>0</v>
      </c>
      <c r="BC487" s="57">
        <f t="shared" si="208"/>
        <v>0</v>
      </c>
      <c r="BD487" s="57">
        <f t="shared" si="209"/>
        <v>0</v>
      </c>
      <c r="BF487" s="94">
        <f t="shared" si="210"/>
        <v>0</v>
      </c>
      <c r="BG487" s="94">
        <f t="shared" si="211"/>
        <v>0</v>
      </c>
      <c r="BH487" s="94">
        <f t="shared" si="212"/>
        <v>0</v>
      </c>
      <c r="BI487" s="94">
        <f t="shared" si="213"/>
        <v>-16400000</v>
      </c>
      <c r="BJ487" s="94">
        <f t="shared" si="214"/>
        <v>2000000</v>
      </c>
      <c r="BK487" s="94">
        <f t="shared" si="215"/>
        <v>1200000</v>
      </c>
      <c r="BL487" s="94">
        <f t="shared" si="216"/>
        <v>1200000</v>
      </c>
      <c r="BM487" s="94">
        <f t="shared" si="217"/>
        <v>800000</v>
      </c>
      <c r="BN487" s="94">
        <f t="shared" si="218"/>
        <v>800000</v>
      </c>
      <c r="BO487" s="94">
        <f t="shared" si="219"/>
        <v>10400000</v>
      </c>
      <c r="BP487" s="94">
        <f t="shared" si="220"/>
        <v>0</v>
      </c>
      <c r="BQ487" s="94">
        <f t="shared" si="221"/>
        <v>0</v>
      </c>
    </row>
    <row r="488" spans="1:69" x14ac:dyDescent="0.35">
      <c r="A488" s="21" t="s">
        <v>649</v>
      </c>
      <c r="B488" s="21" t="s">
        <v>855</v>
      </c>
      <c r="C488" s="22" t="s">
        <v>856</v>
      </c>
      <c r="D488" s="57">
        <v>28945000</v>
      </c>
      <c r="E488" s="57">
        <f t="shared" si="222"/>
        <v>945000</v>
      </c>
      <c r="F488" s="19">
        <v>27700000</v>
      </c>
      <c r="G488" s="19">
        <v>27000000</v>
      </c>
      <c r="H488" s="19">
        <v>26400000</v>
      </c>
      <c r="I488" s="19">
        <v>25300000</v>
      </c>
      <c r="J488" s="19">
        <v>24000000</v>
      </c>
      <c r="K488" s="19">
        <v>22200000</v>
      </c>
      <c r="L488" s="19">
        <v>20700000</v>
      </c>
      <c r="M488" s="19">
        <v>19100000</v>
      </c>
      <c r="N488" s="19">
        <v>0</v>
      </c>
      <c r="O488" s="19">
        <v>0</v>
      </c>
      <c r="P488" s="19">
        <v>0</v>
      </c>
      <c r="Q488" s="19">
        <v>0</v>
      </c>
      <c r="S488" s="73">
        <f>F488+Sheet3!C$40</f>
        <v>28200000</v>
      </c>
      <c r="T488" s="73">
        <f>G488+Sheet3!D$40</f>
        <v>27500000</v>
      </c>
      <c r="U488" s="73">
        <f>H488+Sheet3!E$40</f>
        <v>26900000</v>
      </c>
      <c r="V488" s="73">
        <f>I488+Sheet3!F$40</f>
        <v>25800000</v>
      </c>
      <c r="W488" s="73">
        <f>J488+Sheet3!G$40</f>
        <v>24500000</v>
      </c>
      <c r="X488" s="73">
        <f>K488+Sheet3!H$40</f>
        <v>22700000</v>
      </c>
      <c r="Y488" s="73">
        <f>L488+Sheet3!I$40</f>
        <v>21200000</v>
      </c>
      <c r="Z488" s="73">
        <f>M488+Sheet3!J$40</f>
        <v>19600000</v>
      </c>
      <c r="AA488" s="57">
        <f t="shared" si="194"/>
        <v>0</v>
      </c>
      <c r="AB488" s="57">
        <f t="shared" si="194"/>
        <v>0</v>
      </c>
      <c r="AC488" s="57">
        <f t="shared" si="194"/>
        <v>0</v>
      </c>
      <c r="AD488" s="57">
        <f t="shared" si="194"/>
        <v>0</v>
      </c>
      <c r="AF488" s="62">
        <v>28000000</v>
      </c>
      <c r="AG488" s="86">
        <v>27500000</v>
      </c>
      <c r="AH488" s="86">
        <v>26900000</v>
      </c>
      <c r="AI488" s="86">
        <v>25800000</v>
      </c>
      <c r="AJ488" s="86">
        <v>24500000</v>
      </c>
      <c r="AK488" s="86">
        <v>22700000</v>
      </c>
      <c r="AL488" s="86">
        <v>21200000</v>
      </c>
      <c r="AM488" s="86">
        <v>19600000</v>
      </c>
      <c r="AN488" s="86">
        <v>0</v>
      </c>
      <c r="AO488" s="86">
        <v>0</v>
      </c>
      <c r="AP488" s="86">
        <v>0</v>
      </c>
      <c r="AQ488" s="86">
        <v>0</v>
      </c>
      <c r="AS488" s="57">
        <f t="shared" si="198"/>
        <v>-200000</v>
      </c>
      <c r="AT488" s="57">
        <f t="shared" si="199"/>
        <v>0</v>
      </c>
      <c r="AU488" s="57">
        <f t="shared" si="200"/>
        <v>0</v>
      </c>
      <c r="AV488" s="57">
        <f t="shared" si="201"/>
        <v>0</v>
      </c>
      <c r="AW488" s="57">
        <f t="shared" si="202"/>
        <v>0</v>
      </c>
      <c r="AX488" s="57">
        <f t="shared" si="203"/>
        <v>0</v>
      </c>
      <c r="AY488" s="57">
        <f t="shared" si="204"/>
        <v>0</v>
      </c>
      <c r="AZ488" s="57">
        <f t="shared" si="205"/>
        <v>0</v>
      </c>
      <c r="BA488" s="57">
        <f t="shared" si="206"/>
        <v>0</v>
      </c>
      <c r="BB488" s="57">
        <f t="shared" si="207"/>
        <v>0</v>
      </c>
      <c r="BC488" s="57">
        <f t="shared" si="208"/>
        <v>0</v>
      </c>
      <c r="BD488" s="57">
        <f t="shared" si="209"/>
        <v>0</v>
      </c>
      <c r="BF488" s="94">
        <f t="shared" si="210"/>
        <v>500000</v>
      </c>
      <c r="BG488" s="94">
        <f t="shared" si="211"/>
        <v>600000</v>
      </c>
      <c r="BH488" s="94">
        <f t="shared" si="212"/>
        <v>1100000</v>
      </c>
      <c r="BI488" s="94">
        <f t="shared" si="213"/>
        <v>1300000</v>
      </c>
      <c r="BJ488" s="94">
        <f t="shared" si="214"/>
        <v>1800000</v>
      </c>
      <c r="BK488" s="94">
        <f t="shared" si="215"/>
        <v>1500000</v>
      </c>
      <c r="BL488" s="94">
        <f t="shared" si="216"/>
        <v>1600000</v>
      </c>
      <c r="BM488" s="94">
        <f t="shared" si="217"/>
        <v>19600000</v>
      </c>
      <c r="BN488" s="94">
        <f t="shared" si="218"/>
        <v>0</v>
      </c>
      <c r="BO488" s="94">
        <f t="shared" si="219"/>
        <v>0</v>
      </c>
      <c r="BP488" s="94">
        <f t="shared" si="220"/>
        <v>0</v>
      </c>
      <c r="BQ488" s="94">
        <f t="shared" si="221"/>
        <v>0</v>
      </c>
    </row>
    <row r="489" spans="1:69" x14ac:dyDescent="0.35">
      <c r="A489" s="21" t="s">
        <v>649</v>
      </c>
      <c r="B489" s="21" t="s">
        <v>857</v>
      </c>
      <c r="C489" s="22" t="s">
        <v>858</v>
      </c>
      <c r="D489" s="57">
        <v>0</v>
      </c>
      <c r="E489" s="57">
        <f t="shared" si="222"/>
        <v>-30000000</v>
      </c>
      <c r="F489" s="19">
        <v>29500000</v>
      </c>
      <c r="G489" s="19">
        <v>28800000</v>
      </c>
      <c r="H489" s="19">
        <v>28200000</v>
      </c>
      <c r="I489" s="19">
        <v>26900000</v>
      </c>
      <c r="J489" s="19">
        <v>25700000</v>
      </c>
      <c r="K489" s="19">
        <v>23700000</v>
      </c>
      <c r="L489" s="19">
        <v>22200000</v>
      </c>
      <c r="M489" s="19">
        <v>20300000</v>
      </c>
      <c r="N489" s="19">
        <v>0</v>
      </c>
      <c r="O489" s="19">
        <v>0</v>
      </c>
      <c r="P489" s="19">
        <v>0</v>
      </c>
      <c r="Q489" s="19">
        <v>0</v>
      </c>
      <c r="S489" s="73">
        <f>F489+Sheet3!C$40</f>
        <v>30000000</v>
      </c>
      <c r="T489" s="73">
        <f>G489+Sheet3!D$40</f>
        <v>29300000</v>
      </c>
      <c r="U489" s="73">
        <f>H489+Sheet3!E$40</f>
        <v>28700000</v>
      </c>
      <c r="V489" s="73">
        <f>I489+Sheet3!F$40</f>
        <v>27400000</v>
      </c>
      <c r="W489" s="73">
        <f>J489+Sheet3!G$40</f>
        <v>26200000</v>
      </c>
      <c r="X489" s="73">
        <f>K489+Sheet3!H$40</f>
        <v>24200000</v>
      </c>
      <c r="Y489" s="73">
        <f>L489+Sheet3!I$40</f>
        <v>22700000</v>
      </c>
      <c r="Z489" s="73">
        <f>M489+Sheet3!J$40</f>
        <v>20800000</v>
      </c>
      <c r="AA489" s="57">
        <f t="shared" si="194"/>
        <v>0</v>
      </c>
      <c r="AB489" s="57">
        <f t="shared" si="194"/>
        <v>0</v>
      </c>
      <c r="AC489" s="57">
        <f t="shared" si="194"/>
        <v>0</v>
      </c>
      <c r="AD489" s="57">
        <f t="shared" si="194"/>
        <v>0</v>
      </c>
      <c r="AF489" s="86">
        <v>30000000</v>
      </c>
      <c r="AG489" s="86">
        <v>29300000</v>
      </c>
      <c r="AH489" s="86">
        <v>28700000</v>
      </c>
      <c r="AI489" s="86">
        <v>27400000</v>
      </c>
      <c r="AJ489" s="86">
        <v>26200000</v>
      </c>
      <c r="AK489" s="86">
        <v>24200000</v>
      </c>
      <c r="AL489" s="86">
        <v>22700000</v>
      </c>
      <c r="AM489" s="86">
        <v>20800000</v>
      </c>
      <c r="AN489" s="86">
        <v>0</v>
      </c>
      <c r="AO489" s="86">
        <v>0</v>
      </c>
      <c r="AP489" s="86">
        <v>0</v>
      </c>
      <c r="AQ489" s="86">
        <v>0</v>
      </c>
      <c r="AS489" s="57">
        <f t="shared" si="198"/>
        <v>0</v>
      </c>
      <c r="AT489" s="57">
        <f t="shared" si="199"/>
        <v>0</v>
      </c>
      <c r="AU489" s="57">
        <f t="shared" si="200"/>
        <v>0</v>
      </c>
      <c r="AV489" s="57">
        <f t="shared" si="201"/>
        <v>0</v>
      </c>
      <c r="AW489" s="57">
        <f t="shared" si="202"/>
        <v>0</v>
      </c>
      <c r="AX489" s="57">
        <f t="shared" si="203"/>
        <v>0</v>
      </c>
      <c r="AY489" s="57">
        <f t="shared" si="204"/>
        <v>0</v>
      </c>
      <c r="AZ489" s="57">
        <f t="shared" si="205"/>
        <v>0</v>
      </c>
      <c r="BA489" s="57">
        <f t="shared" si="206"/>
        <v>0</v>
      </c>
      <c r="BB489" s="57">
        <f t="shared" si="207"/>
        <v>0</v>
      </c>
      <c r="BC489" s="57">
        <f t="shared" si="208"/>
        <v>0</v>
      </c>
      <c r="BD489" s="57">
        <f t="shared" si="209"/>
        <v>0</v>
      </c>
      <c r="BF489" s="94">
        <f t="shared" si="210"/>
        <v>700000</v>
      </c>
      <c r="BG489" s="94">
        <f t="shared" si="211"/>
        <v>600000</v>
      </c>
      <c r="BH489" s="94">
        <f t="shared" si="212"/>
        <v>1300000</v>
      </c>
      <c r="BI489" s="94">
        <f t="shared" si="213"/>
        <v>1200000</v>
      </c>
      <c r="BJ489" s="94">
        <f t="shared" si="214"/>
        <v>2000000</v>
      </c>
      <c r="BK489" s="94">
        <f t="shared" si="215"/>
        <v>1500000</v>
      </c>
      <c r="BL489" s="94">
        <f t="shared" si="216"/>
        <v>1900000</v>
      </c>
      <c r="BM489" s="94">
        <f t="shared" si="217"/>
        <v>20800000</v>
      </c>
      <c r="BN489" s="94">
        <f t="shared" si="218"/>
        <v>0</v>
      </c>
      <c r="BO489" s="94">
        <f t="shared" si="219"/>
        <v>0</v>
      </c>
      <c r="BP489" s="94">
        <f t="shared" si="220"/>
        <v>0</v>
      </c>
      <c r="BQ489" s="94">
        <f t="shared" si="221"/>
        <v>0</v>
      </c>
    </row>
    <row r="490" spans="1:69" x14ac:dyDescent="0.35">
      <c r="A490" s="21" t="s">
        <v>649</v>
      </c>
      <c r="B490" s="21" t="s">
        <v>859</v>
      </c>
      <c r="C490" s="22" t="s">
        <v>860</v>
      </c>
      <c r="D490" s="57">
        <v>0</v>
      </c>
      <c r="E490" s="57">
        <f t="shared" si="222"/>
        <v>-25900000</v>
      </c>
      <c r="F490" s="19">
        <v>25400000</v>
      </c>
      <c r="G490" s="19">
        <v>24900000</v>
      </c>
      <c r="H490" s="19">
        <v>24400000</v>
      </c>
      <c r="I490" s="19">
        <v>23300000</v>
      </c>
      <c r="J490" s="19">
        <v>22300000</v>
      </c>
      <c r="K490" s="19">
        <v>20000000</v>
      </c>
      <c r="L490" s="19">
        <v>17400000</v>
      </c>
      <c r="M490" s="19">
        <v>15900000</v>
      </c>
      <c r="N490" s="19">
        <v>15200000</v>
      </c>
      <c r="O490" s="19">
        <v>0</v>
      </c>
      <c r="P490" s="19">
        <v>0</v>
      </c>
      <c r="Q490" s="19">
        <v>0</v>
      </c>
      <c r="S490" s="73">
        <f>F490+Sheet3!C$42</f>
        <v>25900000</v>
      </c>
      <c r="T490" s="73">
        <f>G490+Sheet3!D$42</f>
        <v>25400000</v>
      </c>
      <c r="U490" s="73">
        <f>H490+Sheet3!E$42</f>
        <v>24900000</v>
      </c>
      <c r="V490" s="73">
        <f>I490+Sheet3!F$42</f>
        <v>23800000</v>
      </c>
      <c r="W490" s="73">
        <f>J490+Sheet3!G$42</f>
        <v>22800000</v>
      </c>
      <c r="X490" s="73">
        <f>K490+Sheet3!H$42</f>
        <v>20500000</v>
      </c>
      <c r="Y490" s="73">
        <f>L490+Sheet3!I$42</f>
        <v>17900000</v>
      </c>
      <c r="Z490" s="73">
        <f>M490+Sheet3!J$42</f>
        <v>16400000</v>
      </c>
      <c r="AA490" s="73">
        <f>N490+Sheet3!K$42</f>
        <v>15700000</v>
      </c>
      <c r="AB490" s="57">
        <f t="shared" si="194"/>
        <v>0</v>
      </c>
      <c r="AC490" s="57">
        <f t="shared" si="194"/>
        <v>0</v>
      </c>
      <c r="AD490" s="57">
        <f t="shared" si="194"/>
        <v>0</v>
      </c>
      <c r="AF490" s="19">
        <v>25900000</v>
      </c>
      <c r="AG490" s="19">
        <v>25400000</v>
      </c>
      <c r="AH490" s="19">
        <v>24900000</v>
      </c>
      <c r="AI490" s="19">
        <v>23800000</v>
      </c>
      <c r="AJ490" s="19">
        <v>22800000</v>
      </c>
      <c r="AK490" s="19">
        <v>20500000</v>
      </c>
      <c r="AL490" s="19">
        <v>17900000</v>
      </c>
      <c r="AM490" s="19">
        <v>16400000</v>
      </c>
      <c r="AN490" s="19">
        <v>15700000</v>
      </c>
      <c r="AO490" s="19">
        <v>0</v>
      </c>
      <c r="AP490" s="19">
        <v>0</v>
      </c>
      <c r="AQ490" s="19">
        <v>0</v>
      </c>
      <c r="AS490" s="57">
        <f t="shared" si="198"/>
        <v>0</v>
      </c>
      <c r="AT490" s="57">
        <f t="shared" si="199"/>
        <v>0</v>
      </c>
      <c r="AU490" s="57">
        <f t="shared" si="200"/>
        <v>0</v>
      </c>
      <c r="AV490" s="57">
        <f t="shared" si="201"/>
        <v>0</v>
      </c>
      <c r="AW490" s="57">
        <f t="shared" si="202"/>
        <v>0</v>
      </c>
      <c r="AX490" s="57">
        <f t="shared" si="203"/>
        <v>0</v>
      </c>
      <c r="AY490" s="57">
        <f t="shared" si="204"/>
        <v>0</v>
      </c>
      <c r="AZ490" s="57">
        <f t="shared" si="205"/>
        <v>0</v>
      </c>
      <c r="BA490" s="57">
        <f t="shared" si="206"/>
        <v>0</v>
      </c>
      <c r="BB490" s="57">
        <f t="shared" si="207"/>
        <v>0</v>
      </c>
      <c r="BC490" s="57">
        <f t="shared" si="208"/>
        <v>0</v>
      </c>
      <c r="BD490" s="57">
        <f t="shared" si="209"/>
        <v>0</v>
      </c>
      <c r="BF490" s="94">
        <f t="shared" si="210"/>
        <v>500000</v>
      </c>
      <c r="BG490" s="94">
        <f t="shared" si="211"/>
        <v>500000</v>
      </c>
      <c r="BH490" s="94">
        <f t="shared" si="212"/>
        <v>1100000</v>
      </c>
      <c r="BI490" s="94">
        <f t="shared" si="213"/>
        <v>1000000</v>
      </c>
      <c r="BJ490" s="94">
        <f t="shared" si="214"/>
        <v>2300000</v>
      </c>
      <c r="BK490" s="94">
        <f t="shared" si="215"/>
        <v>2600000</v>
      </c>
      <c r="BL490" s="94">
        <f t="shared" si="216"/>
        <v>1500000</v>
      </c>
      <c r="BM490" s="94">
        <f t="shared" si="217"/>
        <v>700000</v>
      </c>
      <c r="BN490" s="94">
        <f t="shared" si="218"/>
        <v>15700000</v>
      </c>
      <c r="BO490" s="94">
        <f t="shared" si="219"/>
        <v>0</v>
      </c>
      <c r="BP490" s="94">
        <f t="shared" si="220"/>
        <v>0</v>
      </c>
      <c r="BQ490" s="94">
        <f t="shared" si="221"/>
        <v>0</v>
      </c>
    </row>
    <row r="491" spans="1:69" x14ac:dyDescent="0.35">
      <c r="A491" s="21" t="s">
        <v>649</v>
      </c>
      <c r="B491" s="21" t="s">
        <v>861</v>
      </c>
      <c r="C491" s="22" t="s">
        <v>862</v>
      </c>
      <c r="D491" s="57">
        <v>0</v>
      </c>
      <c r="E491" s="57">
        <f t="shared" si="222"/>
        <v>0</v>
      </c>
      <c r="F491" s="19">
        <v>0</v>
      </c>
      <c r="G491" s="19">
        <v>0</v>
      </c>
      <c r="H491" s="19">
        <v>0</v>
      </c>
      <c r="I491" s="19">
        <v>0</v>
      </c>
      <c r="J491" s="19">
        <v>24300000</v>
      </c>
      <c r="K491" s="19">
        <v>21800000</v>
      </c>
      <c r="L491" s="19">
        <v>18900000</v>
      </c>
      <c r="M491" s="19">
        <v>17200000</v>
      </c>
      <c r="N491" s="19">
        <v>16200000</v>
      </c>
      <c r="O491" s="19">
        <v>0</v>
      </c>
      <c r="P491" s="19">
        <v>0</v>
      </c>
      <c r="Q491" s="19">
        <v>0</v>
      </c>
      <c r="S491" s="57">
        <f t="shared" si="197"/>
        <v>0</v>
      </c>
      <c r="T491" s="57">
        <f t="shared" si="197"/>
        <v>0</v>
      </c>
      <c r="U491" s="57">
        <f t="shared" si="196"/>
        <v>0</v>
      </c>
      <c r="V491" s="57">
        <f t="shared" si="196"/>
        <v>0</v>
      </c>
      <c r="W491" s="73">
        <f>J491+Sheet3!G$42</f>
        <v>24800000</v>
      </c>
      <c r="X491" s="73">
        <f>K491+Sheet3!H$42</f>
        <v>22300000</v>
      </c>
      <c r="Y491" s="73">
        <f>L491+Sheet3!I$42</f>
        <v>19400000</v>
      </c>
      <c r="Z491" s="73">
        <f>M491+Sheet3!J$42</f>
        <v>17700000</v>
      </c>
      <c r="AA491" s="73">
        <f>N491+Sheet3!K$42</f>
        <v>16700000</v>
      </c>
      <c r="AB491" s="57">
        <f t="shared" si="194"/>
        <v>0</v>
      </c>
      <c r="AC491" s="57">
        <f t="shared" si="194"/>
        <v>0</v>
      </c>
      <c r="AD491" s="57">
        <f t="shared" si="194"/>
        <v>0</v>
      </c>
      <c r="AF491" s="19">
        <v>0</v>
      </c>
      <c r="AG491" s="19">
        <v>0</v>
      </c>
      <c r="AH491" s="19">
        <v>0</v>
      </c>
      <c r="AI491" s="19">
        <v>0</v>
      </c>
      <c r="AJ491" s="19">
        <v>24800000</v>
      </c>
      <c r="AK491" s="19">
        <v>22300000</v>
      </c>
      <c r="AL491" s="19">
        <v>19400000</v>
      </c>
      <c r="AM491" s="19">
        <v>17700000</v>
      </c>
      <c r="AN491" s="19">
        <v>16700000</v>
      </c>
      <c r="AO491" s="19">
        <v>0</v>
      </c>
      <c r="AP491" s="19">
        <v>0</v>
      </c>
      <c r="AQ491" s="19">
        <v>0</v>
      </c>
      <c r="AS491" s="57">
        <f t="shared" si="198"/>
        <v>0</v>
      </c>
      <c r="AT491" s="57">
        <f t="shared" si="199"/>
        <v>0</v>
      </c>
      <c r="AU491" s="57">
        <f t="shared" si="200"/>
        <v>0</v>
      </c>
      <c r="AV491" s="57">
        <f t="shared" si="201"/>
        <v>0</v>
      </c>
      <c r="AW491" s="57">
        <f t="shared" si="202"/>
        <v>0</v>
      </c>
      <c r="AX491" s="57">
        <f t="shared" si="203"/>
        <v>0</v>
      </c>
      <c r="AY491" s="57">
        <f t="shared" si="204"/>
        <v>0</v>
      </c>
      <c r="AZ491" s="57">
        <f t="shared" si="205"/>
        <v>0</v>
      </c>
      <c r="BA491" s="57">
        <f t="shared" si="206"/>
        <v>0</v>
      </c>
      <c r="BB491" s="57">
        <f t="shared" si="207"/>
        <v>0</v>
      </c>
      <c r="BC491" s="57">
        <f t="shared" si="208"/>
        <v>0</v>
      </c>
      <c r="BD491" s="57">
        <f t="shared" si="209"/>
        <v>0</v>
      </c>
      <c r="BF491" s="94">
        <f t="shared" si="210"/>
        <v>0</v>
      </c>
      <c r="BG491" s="94">
        <f t="shared" si="211"/>
        <v>0</v>
      </c>
      <c r="BH491" s="94">
        <f t="shared" si="212"/>
        <v>0</v>
      </c>
      <c r="BI491" s="94">
        <f t="shared" si="213"/>
        <v>-24800000</v>
      </c>
      <c r="BJ491" s="94">
        <f t="shared" si="214"/>
        <v>2500000</v>
      </c>
      <c r="BK491" s="94">
        <f t="shared" si="215"/>
        <v>2900000</v>
      </c>
      <c r="BL491" s="94">
        <f t="shared" si="216"/>
        <v>1700000</v>
      </c>
      <c r="BM491" s="94">
        <f t="shared" si="217"/>
        <v>1000000</v>
      </c>
      <c r="BN491" s="94">
        <f t="shared" si="218"/>
        <v>16700000</v>
      </c>
      <c r="BO491" s="94">
        <f t="shared" si="219"/>
        <v>0</v>
      </c>
      <c r="BP491" s="94">
        <f t="shared" si="220"/>
        <v>0</v>
      </c>
      <c r="BQ491" s="94">
        <f t="shared" si="221"/>
        <v>0</v>
      </c>
    </row>
    <row r="492" spans="1:69" x14ac:dyDescent="0.35">
      <c r="A492" s="21" t="s">
        <v>649</v>
      </c>
      <c r="B492" s="21" t="s">
        <v>863</v>
      </c>
      <c r="C492" s="22" t="s">
        <v>864</v>
      </c>
      <c r="D492" s="57">
        <v>37935000</v>
      </c>
      <c r="E492" s="57">
        <f t="shared" si="222"/>
        <v>9335000</v>
      </c>
      <c r="F492" s="19">
        <v>26600000</v>
      </c>
      <c r="G492" s="19">
        <v>26100000</v>
      </c>
      <c r="H492" s="19">
        <v>25600000</v>
      </c>
      <c r="I492" s="19">
        <v>24500000</v>
      </c>
      <c r="J492" s="19">
        <v>23400000</v>
      </c>
      <c r="K492" s="19">
        <v>20600000</v>
      </c>
      <c r="L492" s="19">
        <v>18000000</v>
      </c>
      <c r="M492" s="19">
        <v>16200000</v>
      </c>
      <c r="N492" s="19">
        <v>15600000</v>
      </c>
      <c r="O492" s="19">
        <v>0</v>
      </c>
      <c r="P492" s="19">
        <v>0</v>
      </c>
      <c r="Q492" s="19">
        <v>0</v>
      </c>
      <c r="S492" s="73">
        <f>F492+Sheet3!C$41</f>
        <v>28600000</v>
      </c>
      <c r="T492" s="73">
        <f>G492+Sheet3!D$41</f>
        <v>28100000</v>
      </c>
      <c r="U492" s="73">
        <f>H492+Sheet3!E$41</f>
        <v>27600000</v>
      </c>
      <c r="V492" s="73">
        <f>I492+Sheet3!F$41</f>
        <v>26500000</v>
      </c>
      <c r="W492" s="73">
        <f>J492+Sheet3!G$41</f>
        <v>25400000</v>
      </c>
      <c r="X492" s="73">
        <f>K492+Sheet3!H$41</f>
        <v>22600000</v>
      </c>
      <c r="Y492" s="73">
        <f>L492+Sheet3!I$41</f>
        <v>20000000</v>
      </c>
      <c r="Z492" s="73">
        <f>M492+Sheet3!J$41</f>
        <v>18200000</v>
      </c>
      <c r="AA492" s="73">
        <f>N492+Sheet3!K$41</f>
        <v>17600000</v>
      </c>
      <c r="AB492" s="57">
        <f t="shared" ref="AB492:AD555" si="223">O492</f>
        <v>0</v>
      </c>
      <c r="AC492" s="57">
        <f t="shared" si="223"/>
        <v>0</v>
      </c>
      <c r="AD492" s="57">
        <f t="shared" si="223"/>
        <v>0</v>
      </c>
      <c r="AF492" s="19">
        <v>28600000</v>
      </c>
      <c r="AG492" s="19">
        <v>28100000</v>
      </c>
      <c r="AH492" s="19">
        <v>27600000</v>
      </c>
      <c r="AI492" s="19">
        <v>26500000</v>
      </c>
      <c r="AJ492" s="19">
        <v>25400000</v>
      </c>
      <c r="AK492" s="19">
        <v>22600000</v>
      </c>
      <c r="AL492" s="19">
        <v>20000000</v>
      </c>
      <c r="AM492" s="19">
        <v>18200000</v>
      </c>
      <c r="AN492" s="19">
        <v>17600000</v>
      </c>
      <c r="AO492" s="19">
        <v>0</v>
      </c>
      <c r="AP492" s="19">
        <v>0</v>
      </c>
      <c r="AQ492" s="19">
        <v>0</v>
      </c>
      <c r="AS492" s="57">
        <f t="shared" si="198"/>
        <v>0</v>
      </c>
      <c r="AT492" s="57">
        <f t="shared" si="199"/>
        <v>0</v>
      </c>
      <c r="AU492" s="57">
        <f t="shared" si="200"/>
        <v>0</v>
      </c>
      <c r="AV492" s="57">
        <f t="shared" si="201"/>
        <v>0</v>
      </c>
      <c r="AW492" s="57">
        <f t="shared" si="202"/>
        <v>0</v>
      </c>
      <c r="AX492" s="57">
        <f t="shared" si="203"/>
        <v>0</v>
      </c>
      <c r="AY492" s="57">
        <f t="shared" si="204"/>
        <v>0</v>
      </c>
      <c r="AZ492" s="57">
        <f t="shared" si="205"/>
        <v>0</v>
      </c>
      <c r="BA492" s="57">
        <f t="shared" si="206"/>
        <v>0</v>
      </c>
      <c r="BB492" s="57">
        <f t="shared" si="207"/>
        <v>0</v>
      </c>
      <c r="BC492" s="57">
        <f t="shared" si="208"/>
        <v>0</v>
      </c>
      <c r="BD492" s="57">
        <f t="shared" si="209"/>
        <v>0</v>
      </c>
      <c r="BF492" s="94">
        <f t="shared" si="210"/>
        <v>500000</v>
      </c>
      <c r="BG492" s="94">
        <f t="shared" si="211"/>
        <v>500000</v>
      </c>
      <c r="BH492" s="94">
        <f t="shared" si="212"/>
        <v>1100000</v>
      </c>
      <c r="BI492" s="94">
        <f t="shared" si="213"/>
        <v>1100000</v>
      </c>
      <c r="BJ492" s="94">
        <f t="shared" si="214"/>
        <v>2800000</v>
      </c>
      <c r="BK492" s="94">
        <f t="shared" si="215"/>
        <v>2600000</v>
      </c>
      <c r="BL492" s="94">
        <f t="shared" si="216"/>
        <v>1800000</v>
      </c>
      <c r="BM492" s="94">
        <f t="shared" si="217"/>
        <v>600000</v>
      </c>
      <c r="BN492" s="94">
        <f t="shared" si="218"/>
        <v>17600000</v>
      </c>
      <c r="BO492" s="94">
        <f t="shared" si="219"/>
        <v>0</v>
      </c>
      <c r="BP492" s="94">
        <f t="shared" si="220"/>
        <v>0</v>
      </c>
      <c r="BQ492" s="94">
        <f t="shared" si="221"/>
        <v>0</v>
      </c>
    </row>
    <row r="493" spans="1:69" x14ac:dyDescent="0.35">
      <c r="A493" s="21" t="s">
        <v>649</v>
      </c>
      <c r="B493" s="21" t="s">
        <v>865</v>
      </c>
      <c r="C493" s="22" t="s">
        <v>866</v>
      </c>
      <c r="D493" s="57">
        <v>0</v>
      </c>
      <c r="E493" s="57">
        <f t="shared" si="222"/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23300000</v>
      </c>
      <c r="K493" s="19">
        <v>21100000</v>
      </c>
      <c r="L493" s="19">
        <v>18200000</v>
      </c>
      <c r="M493" s="19">
        <v>16700000</v>
      </c>
      <c r="N493" s="19">
        <v>15900000</v>
      </c>
      <c r="O493" s="19">
        <v>0</v>
      </c>
      <c r="P493" s="19">
        <v>0</v>
      </c>
      <c r="Q493" s="19">
        <v>0</v>
      </c>
      <c r="S493" s="57">
        <f t="shared" si="197"/>
        <v>0</v>
      </c>
      <c r="T493" s="57">
        <f t="shared" si="197"/>
        <v>0</v>
      </c>
      <c r="U493" s="57">
        <f t="shared" si="196"/>
        <v>0</v>
      </c>
      <c r="V493" s="57">
        <f t="shared" si="196"/>
        <v>0</v>
      </c>
      <c r="W493" s="73">
        <f>J493+Sheet3!G$42</f>
        <v>23800000</v>
      </c>
      <c r="X493" s="73">
        <f>K493+Sheet3!H$42</f>
        <v>21600000</v>
      </c>
      <c r="Y493" s="73">
        <f>L493+Sheet3!I$42</f>
        <v>18700000</v>
      </c>
      <c r="Z493" s="73">
        <f>M493+Sheet3!J$42</f>
        <v>17200000</v>
      </c>
      <c r="AA493" s="73">
        <f>N493+Sheet3!K$42</f>
        <v>16400000</v>
      </c>
      <c r="AB493" s="57">
        <f t="shared" si="223"/>
        <v>0</v>
      </c>
      <c r="AC493" s="57">
        <f t="shared" si="223"/>
        <v>0</v>
      </c>
      <c r="AD493" s="57">
        <f t="shared" si="223"/>
        <v>0</v>
      </c>
      <c r="AF493" s="19">
        <v>0</v>
      </c>
      <c r="AG493" s="19">
        <v>0</v>
      </c>
      <c r="AH493" s="19">
        <v>0</v>
      </c>
      <c r="AI493" s="19">
        <v>0</v>
      </c>
      <c r="AJ493" s="19">
        <v>23800000</v>
      </c>
      <c r="AK493" s="19">
        <v>21600000</v>
      </c>
      <c r="AL493" s="19">
        <v>18700000</v>
      </c>
      <c r="AM493" s="19">
        <v>17200000</v>
      </c>
      <c r="AN493" s="19">
        <v>16400000</v>
      </c>
      <c r="AO493" s="19">
        <v>0</v>
      </c>
      <c r="AP493" s="19">
        <v>0</v>
      </c>
      <c r="AQ493" s="19">
        <v>0</v>
      </c>
      <c r="AS493" s="57">
        <f t="shared" si="198"/>
        <v>0</v>
      </c>
      <c r="AT493" s="57">
        <f t="shared" si="199"/>
        <v>0</v>
      </c>
      <c r="AU493" s="57">
        <f t="shared" si="200"/>
        <v>0</v>
      </c>
      <c r="AV493" s="57">
        <f t="shared" si="201"/>
        <v>0</v>
      </c>
      <c r="AW493" s="57">
        <f t="shared" si="202"/>
        <v>0</v>
      </c>
      <c r="AX493" s="57">
        <f t="shared" si="203"/>
        <v>0</v>
      </c>
      <c r="AY493" s="57">
        <f t="shared" si="204"/>
        <v>0</v>
      </c>
      <c r="AZ493" s="57">
        <f t="shared" si="205"/>
        <v>0</v>
      </c>
      <c r="BA493" s="57">
        <f t="shared" si="206"/>
        <v>0</v>
      </c>
      <c r="BB493" s="57">
        <f t="shared" si="207"/>
        <v>0</v>
      </c>
      <c r="BC493" s="57">
        <f t="shared" si="208"/>
        <v>0</v>
      </c>
      <c r="BD493" s="57">
        <f t="shared" si="209"/>
        <v>0</v>
      </c>
      <c r="BF493" s="94">
        <f t="shared" si="210"/>
        <v>0</v>
      </c>
      <c r="BG493" s="94">
        <f t="shared" si="211"/>
        <v>0</v>
      </c>
      <c r="BH493" s="94">
        <f t="shared" si="212"/>
        <v>0</v>
      </c>
      <c r="BI493" s="94">
        <f t="shared" si="213"/>
        <v>-23800000</v>
      </c>
      <c r="BJ493" s="94">
        <f t="shared" si="214"/>
        <v>2200000</v>
      </c>
      <c r="BK493" s="94">
        <f t="shared" si="215"/>
        <v>2900000</v>
      </c>
      <c r="BL493" s="94">
        <f t="shared" si="216"/>
        <v>1500000</v>
      </c>
      <c r="BM493" s="94">
        <f t="shared" si="217"/>
        <v>800000</v>
      </c>
      <c r="BN493" s="94">
        <f t="shared" si="218"/>
        <v>16400000</v>
      </c>
      <c r="BO493" s="94">
        <f t="shared" si="219"/>
        <v>0</v>
      </c>
      <c r="BP493" s="94">
        <f t="shared" si="220"/>
        <v>0</v>
      </c>
      <c r="BQ493" s="94">
        <f t="shared" si="221"/>
        <v>0</v>
      </c>
    </row>
    <row r="494" spans="1:69" x14ac:dyDescent="0.35">
      <c r="A494" s="21" t="s">
        <v>649</v>
      </c>
      <c r="B494" s="21" t="s">
        <v>867</v>
      </c>
      <c r="C494" s="22" t="s">
        <v>868</v>
      </c>
      <c r="D494" s="57">
        <v>62760000</v>
      </c>
      <c r="E494" s="57">
        <f t="shared" si="222"/>
        <v>17860000</v>
      </c>
      <c r="F494" s="19">
        <v>39900000</v>
      </c>
      <c r="G494" s="19">
        <v>38900000</v>
      </c>
      <c r="H494" s="19">
        <v>38100000</v>
      </c>
      <c r="I494" s="19">
        <v>36200000</v>
      </c>
      <c r="J494" s="19">
        <v>34500000</v>
      </c>
      <c r="K494" s="19">
        <v>31700000</v>
      </c>
      <c r="L494" s="19">
        <v>29300000</v>
      </c>
      <c r="M494" s="19">
        <v>26800000</v>
      </c>
      <c r="N494" s="19">
        <v>25000000</v>
      </c>
      <c r="O494" s="19">
        <v>0</v>
      </c>
      <c r="P494" s="19">
        <v>0</v>
      </c>
      <c r="Q494" s="19">
        <v>0</v>
      </c>
      <c r="S494" s="73">
        <f>F494+Sheet3!C$57</f>
        <v>44900000</v>
      </c>
      <c r="T494" s="73">
        <f>G494+Sheet3!D$57</f>
        <v>43900000</v>
      </c>
      <c r="U494" s="73">
        <f>H494+Sheet3!E$57</f>
        <v>43100000</v>
      </c>
      <c r="V494" s="73">
        <f>I494+Sheet3!F$57</f>
        <v>41200000</v>
      </c>
      <c r="W494" s="73">
        <f>J494+Sheet3!G$57</f>
        <v>39500000</v>
      </c>
      <c r="X494" s="73">
        <f>K494+Sheet3!H$57</f>
        <v>36700000</v>
      </c>
      <c r="Y494" s="73">
        <f>L494+Sheet3!I$57</f>
        <v>34300000</v>
      </c>
      <c r="Z494" s="73">
        <f>M494+Sheet3!J$57</f>
        <v>31800000</v>
      </c>
      <c r="AA494" s="73">
        <f>N494+Sheet3!K$57</f>
        <v>30000000</v>
      </c>
      <c r="AB494" s="57">
        <f t="shared" si="223"/>
        <v>0</v>
      </c>
      <c r="AC494" s="57">
        <f t="shared" si="223"/>
        <v>0</v>
      </c>
      <c r="AD494" s="57">
        <f t="shared" si="223"/>
        <v>0</v>
      </c>
      <c r="AF494" s="19">
        <v>44900000</v>
      </c>
      <c r="AG494" s="19">
        <v>43900000</v>
      </c>
      <c r="AH494" s="19">
        <v>43100000</v>
      </c>
      <c r="AI494" s="19">
        <v>41200000</v>
      </c>
      <c r="AJ494" s="19">
        <v>39500000</v>
      </c>
      <c r="AK494" s="19">
        <v>36700000</v>
      </c>
      <c r="AL494" s="19">
        <v>34300000</v>
      </c>
      <c r="AM494" s="19">
        <v>31800000</v>
      </c>
      <c r="AN494" s="19">
        <v>30000000</v>
      </c>
      <c r="AO494" s="19">
        <v>0</v>
      </c>
      <c r="AP494" s="19">
        <v>0</v>
      </c>
      <c r="AQ494" s="19">
        <v>0</v>
      </c>
      <c r="AS494" s="57">
        <f t="shared" si="198"/>
        <v>0</v>
      </c>
      <c r="AT494" s="57">
        <f t="shared" si="199"/>
        <v>0</v>
      </c>
      <c r="AU494" s="57">
        <f t="shared" si="200"/>
        <v>0</v>
      </c>
      <c r="AV494" s="57">
        <f t="shared" si="201"/>
        <v>0</v>
      </c>
      <c r="AW494" s="57">
        <f t="shared" si="202"/>
        <v>0</v>
      </c>
      <c r="AX494" s="57">
        <f t="shared" si="203"/>
        <v>0</v>
      </c>
      <c r="AY494" s="57">
        <f t="shared" si="204"/>
        <v>0</v>
      </c>
      <c r="AZ494" s="57">
        <f t="shared" si="205"/>
        <v>0</v>
      </c>
      <c r="BA494" s="57">
        <f t="shared" si="206"/>
        <v>0</v>
      </c>
      <c r="BB494" s="57">
        <f t="shared" si="207"/>
        <v>0</v>
      </c>
      <c r="BC494" s="57">
        <f t="shared" si="208"/>
        <v>0</v>
      </c>
      <c r="BD494" s="57">
        <f t="shared" si="209"/>
        <v>0</v>
      </c>
      <c r="BF494" s="94">
        <f t="shared" si="210"/>
        <v>1000000</v>
      </c>
      <c r="BG494" s="94">
        <f t="shared" si="211"/>
        <v>800000</v>
      </c>
      <c r="BH494" s="94">
        <f t="shared" si="212"/>
        <v>1900000</v>
      </c>
      <c r="BI494" s="94">
        <f t="shared" si="213"/>
        <v>1700000</v>
      </c>
      <c r="BJ494" s="94">
        <f t="shared" si="214"/>
        <v>2800000</v>
      </c>
      <c r="BK494" s="94">
        <f t="shared" si="215"/>
        <v>2400000</v>
      </c>
      <c r="BL494" s="94">
        <f t="shared" si="216"/>
        <v>2500000</v>
      </c>
      <c r="BM494" s="94">
        <f t="shared" si="217"/>
        <v>1800000</v>
      </c>
      <c r="BN494" s="94">
        <f t="shared" si="218"/>
        <v>30000000</v>
      </c>
      <c r="BO494" s="94">
        <f t="shared" si="219"/>
        <v>0</v>
      </c>
      <c r="BP494" s="94">
        <f t="shared" si="220"/>
        <v>0</v>
      </c>
      <c r="BQ494" s="94">
        <f t="shared" si="221"/>
        <v>0</v>
      </c>
    </row>
    <row r="495" spans="1:69" x14ac:dyDescent="0.35">
      <c r="A495" s="21" t="s">
        <v>649</v>
      </c>
      <c r="B495" s="21" t="s">
        <v>869</v>
      </c>
      <c r="C495" s="22" t="s">
        <v>870</v>
      </c>
      <c r="D495" s="57">
        <v>69455000</v>
      </c>
      <c r="E495" s="57">
        <f t="shared" si="222"/>
        <v>20555000</v>
      </c>
      <c r="F495" s="19">
        <v>43900000</v>
      </c>
      <c r="G495" s="19">
        <v>42900000</v>
      </c>
      <c r="H495" s="19">
        <v>42000000</v>
      </c>
      <c r="I495" s="19">
        <v>39900000</v>
      </c>
      <c r="J495" s="19">
        <v>38000000</v>
      </c>
      <c r="K495" s="19">
        <v>34700000</v>
      </c>
      <c r="L495" s="19">
        <v>32300000</v>
      </c>
      <c r="M495" s="19">
        <v>29500000</v>
      </c>
      <c r="N495" s="19">
        <v>27600000</v>
      </c>
      <c r="O495" s="19">
        <v>0</v>
      </c>
      <c r="P495" s="19">
        <v>0</v>
      </c>
      <c r="Q495" s="19">
        <v>0</v>
      </c>
      <c r="S495" s="73">
        <f>F495+Sheet3!C$57</f>
        <v>48900000</v>
      </c>
      <c r="T495" s="73">
        <f>G495+Sheet3!D$57</f>
        <v>47900000</v>
      </c>
      <c r="U495" s="73">
        <f>H495+Sheet3!E$57</f>
        <v>47000000</v>
      </c>
      <c r="V495" s="73">
        <f>I495+Sheet3!F$57</f>
        <v>44900000</v>
      </c>
      <c r="W495" s="73">
        <f>J495+Sheet3!G$57</f>
        <v>43000000</v>
      </c>
      <c r="X495" s="73">
        <f>K495+Sheet3!H$57</f>
        <v>39700000</v>
      </c>
      <c r="Y495" s="73">
        <f>L495+Sheet3!I$57</f>
        <v>37300000</v>
      </c>
      <c r="Z495" s="73">
        <f>M495+Sheet3!J$57</f>
        <v>34500000</v>
      </c>
      <c r="AA495" s="73">
        <f>N495+Sheet3!K$57</f>
        <v>32600000</v>
      </c>
      <c r="AB495" s="57">
        <f t="shared" si="223"/>
        <v>0</v>
      </c>
      <c r="AC495" s="57">
        <f t="shared" si="223"/>
        <v>0</v>
      </c>
      <c r="AD495" s="57">
        <f t="shared" si="223"/>
        <v>0</v>
      </c>
      <c r="AF495" s="19">
        <v>48900000</v>
      </c>
      <c r="AG495" s="19">
        <v>47900000</v>
      </c>
      <c r="AH495" s="19">
        <v>47000000</v>
      </c>
      <c r="AI495" s="19">
        <v>44900000</v>
      </c>
      <c r="AJ495" s="19">
        <v>43000000</v>
      </c>
      <c r="AK495" s="19">
        <v>39700000</v>
      </c>
      <c r="AL495" s="19">
        <v>37300000</v>
      </c>
      <c r="AM495" s="19">
        <v>34500000</v>
      </c>
      <c r="AN495" s="19">
        <v>32600000</v>
      </c>
      <c r="AO495" s="19">
        <v>0</v>
      </c>
      <c r="AP495" s="19">
        <v>0</v>
      </c>
      <c r="AQ495" s="19">
        <v>0</v>
      </c>
      <c r="AS495" s="57">
        <f t="shared" si="198"/>
        <v>0</v>
      </c>
      <c r="AT495" s="57">
        <f t="shared" si="199"/>
        <v>0</v>
      </c>
      <c r="AU495" s="57">
        <f t="shared" si="200"/>
        <v>0</v>
      </c>
      <c r="AV495" s="57">
        <f t="shared" si="201"/>
        <v>0</v>
      </c>
      <c r="AW495" s="57">
        <f t="shared" si="202"/>
        <v>0</v>
      </c>
      <c r="AX495" s="57">
        <f t="shared" si="203"/>
        <v>0</v>
      </c>
      <c r="AY495" s="57">
        <f t="shared" si="204"/>
        <v>0</v>
      </c>
      <c r="AZ495" s="57">
        <f t="shared" si="205"/>
        <v>0</v>
      </c>
      <c r="BA495" s="57">
        <f t="shared" si="206"/>
        <v>0</v>
      </c>
      <c r="BB495" s="57">
        <f t="shared" si="207"/>
        <v>0</v>
      </c>
      <c r="BC495" s="57">
        <f t="shared" si="208"/>
        <v>0</v>
      </c>
      <c r="BD495" s="57">
        <f t="shared" si="209"/>
        <v>0</v>
      </c>
      <c r="BF495" s="94">
        <f t="shared" si="210"/>
        <v>1000000</v>
      </c>
      <c r="BG495" s="94">
        <f t="shared" si="211"/>
        <v>900000</v>
      </c>
      <c r="BH495" s="94">
        <f t="shared" si="212"/>
        <v>2100000</v>
      </c>
      <c r="BI495" s="94">
        <f t="shared" si="213"/>
        <v>1900000</v>
      </c>
      <c r="BJ495" s="94">
        <f t="shared" si="214"/>
        <v>3300000</v>
      </c>
      <c r="BK495" s="94">
        <f t="shared" si="215"/>
        <v>2400000</v>
      </c>
      <c r="BL495" s="94">
        <f t="shared" si="216"/>
        <v>2800000</v>
      </c>
      <c r="BM495" s="94">
        <f t="shared" si="217"/>
        <v>1900000</v>
      </c>
      <c r="BN495" s="94">
        <f t="shared" si="218"/>
        <v>32600000</v>
      </c>
      <c r="BO495" s="94">
        <f t="shared" si="219"/>
        <v>0</v>
      </c>
      <c r="BP495" s="94">
        <f t="shared" si="220"/>
        <v>0</v>
      </c>
      <c r="BQ495" s="94">
        <f t="shared" si="221"/>
        <v>0</v>
      </c>
    </row>
    <row r="496" spans="1:69" x14ac:dyDescent="0.35">
      <c r="A496" s="21" t="s">
        <v>649</v>
      </c>
      <c r="B496" s="21" t="s">
        <v>871</v>
      </c>
      <c r="C496" s="22" t="s">
        <v>872</v>
      </c>
      <c r="D496" s="57">
        <v>0</v>
      </c>
      <c r="E496" s="57">
        <f t="shared" si="222"/>
        <v>-46200000</v>
      </c>
      <c r="F496" s="19">
        <v>41200000</v>
      </c>
      <c r="G496" s="19">
        <v>40200000</v>
      </c>
      <c r="H496" s="19">
        <v>39400000</v>
      </c>
      <c r="I496" s="19">
        <v>37500000</v>
      </c>
      <c r="J496" s="19">
        <v>35800000</v>
      </c>
      <c r="K496" s="19">
        <v>32700000</v>
      </c>
      <c r="L496" s="19">
        <v>30400000</v>
      </c>
      <c r="M496" s="19">
        <v>27800000</v>
      </c>
      <c r="N496" s="19">
        <v>25900000</v>
      </c>
      <c r="O496" s="19">
        <v>0</v>
      </c>
      <c r="P496" s="19">
        <v>0</v>
      </c>
      <c r="Q496" s="19">
        <v>0</v>
      </c>
      <c r="S496" s="73">
        <f>F496+Sheet3!C$57</f>
        <v>46200000</v>
      </c>
      <c r="T496" s="73">
        <f>G496+Sheet3!D$57</f>
        <v>45200000</v>
      </c>
      <c r="U496" s="73">
        <f>H496+Sheet3!E$57</f>
        <v>44400000</v>
      </c>
      <c r="V496" s="73">
        <f>I496+Sheet3!F$57</f>
        <v>42500000</v>
      </c>
      <c r="W496" s="73">
        <f>J496+Sheet3!G$57</f>
        <v>40800000</v>
      </c>
      <c r="X496" s="73">
        <f>K496+Sheet3!H$57</f>
        <v>37700000</v>
      </c>
      <c r="Y496" s="73">
        <f>L496+Sheet3!I$57</f>
        <v>35400000</v>
      </c>
      <c r="Z496" s="73">
        <f>M496+Sheet3!J$57</f>
        <v>32800000</v>
      </c>
      <c r="AA496" s="73">
        <f>N496+Sheet3!K$57</f>
        <v>30900000</v>
      </c>
      <c r="AB496" s="57">
        <f t="shared" si="223"/>
        <v>0</v>
      </c>
      <c r="AC496" s="57">
        <f t="shared" si="223"/>
        <v>0</v>
      </c>
      <c r="AD496" s="57">
        <f t="shared" si="223"/>
        <v>0</v>
      </c>
      <c r="AF496" s="19">
        <v>46200000</v>
      </c>
      <c r="AG496" s="19">
        <v>45200000</v>
      </c>
      <c r="AH496" s="19">
        <v>44400000</v>
      </c>
      <c r="AI496" s="19">
        <v>42500000</v>
      </c>
      <c r="AJ496" s="19">
        <v>40800000</v>
      </c>
      <c r="AK496" s="19">
        <v>37700000</v>
      </c>
      <c r="AL496" s="19">
        <v>35400000</v>
      </c>
      <c r="AM496" s="19">
        <v>32800000</v>
      </c>
      <c r="AN496" s="19">
        <v>30900000</v>
      </c>
      <c r="AO496" s="19">
        <v>0</v>
      </c>
      <c r="AP496" s="19">
        <v>0</v>
      </c>
      <c r="AQ496" s="19">
        <v>0</v>
      </c>
      <c r="AS496" s="57">
        <f t="shared" si="198"/>
        <v>0</v>
      </c>
      <c r="AT496" s="57">
        <f t="shared" si="199"/>
        <v>0</v>
      </c>
      <c r="AU496" s="57">
        <f t="shared" si="200"/>
        <v>0</v>
      </c>
      <c r="AV496" s="57">
        <f t="shared" si="201"/>
        <v>0</v>
      </c>
      <c r="AW496" s="57">
        <f t="shared" si="202"/>
        <v>0</v>
      </c>
      <c r="AX496" s="57">
        <f t="shared" si="203"/>
        <v>0</v>
      </c>
      <c r="AY496" s="57">
        <f t="shared" si="204"/>
        <v>0</v>
      </c>
      <c r="AZ496" s="57">
        <f t="shared" si="205"/>
        <v>0</v>
      </c>
      <c r="BA496" s="57">
        <f t="shared" si="206"/>
        <v>0</v>
      </c>
      <c r="BB496" s="57">
        <f t="shared" si="207"/>
        <v>0</v>
      </c>
      <c r="BC496" s="57">
        <f t="shared" si="208"/>
        <v>0</v>
      </c>
      <c r="BD496" s="57">
        <f t="shared" si="209"/>
        <v>0</v>
      </c>
      <c r="BF496" s="94">
        <f t="shared" si="210"/>
        <v>1000000</v>
      </c>
      <c r="BG496" s="94">
        <f t="shared" si="211"/>
        <v>800000</v>
      </c>
      <c r="BH496" s="94">
        <f t="shared" si="212"/>
        <v>1900000</v>
      </c>
      <c r="BI496" s="94">
        <f t="shared" si="213"/>
        <v>1700000</v>
      </c>
      <c r="BJ496" s="94">
        <f t="shared" si="214"/>
        <v>3100000</v>
      </c>
      <c r="BK496" s="94">
        <f t="shared" si="215"/>
        <v>2300000</v>
      </c>
      <c r="BL496" s="94">
        <f t="shared" si="216"/>
        <v>2600000</v>
      </c>
      <c r="BM496" s="94">
        <f t="shared" si="217"/>
        <v>1900000</v>
      </c>
      <c r="BN496" s="94">
        <f t="shared" si="218"/>
        <v>30900000</v>
      </c>
      <c r="BO496" s="94">
        <f t="shared" si="219"/>
        <v>0</v>
      </c>
      <c r="BP496" s="94">
        <f t="shared" si="220"/>
        <v>0</v>
      </c>
      <c r="BQ496" s="94">
        <f t="shared" si="221"/>
        <v>0</v>
      </c>
    </row>
    <row r="497" spans="1:69" x14ac:dyDescent="0.35">
      <c r="A497" s="21" t="s">
        <v>649</v>
      </c>
      <c r="B497" s="21" t="s">
        <v>873</v>
      </c>
      <c r="C497" s="22" t="s">
        <v>874</v>
      </c>
      <c r="D497" s="57">
        <v>0</v>
      </c>
      <c r="E497" s="57">
        <f t="shared" si="222"/>
        <v>-46200000</v>
      </c>
      <c r="F497" s="19">
        <v>41200000</v>
      </c>
      <c r="G497" s="19">
        <v>40200000</v>
      </c>
      <c r="H497" s="19">
        <v>39400000</v>
      </c>
      <c r="I497" s="19">
        <v>37500000</v>
      </c>
      <c r="J497" s="19">
        <v>35800000</v>
      </c>
      <c r="K497" s="19">
        <v>32700000</v>
      </c>
      <c r="L497" s="19">
        <v>30400000</v>
      </c>
      <c r="M497" s="19">
        <v>27800000</v>
      </c>
      <c r="N497" s="19">
        <v>25900000</v>
      </c>
      <c r="O497" s="19">
        <v>0</v>
      </c>
      <c r="P497" s="19">
        <v>0</v>
      </c>
      <c r="Q497" s="19">
        <v>0</v>
      </c>
      <c r="S497" s="73">
        <f>F497+Sheet3!C$57</f>
        <v>46200000</v>
      </c>
      <c r="T497" s="73">
        <f>G497+Sheet3!D$57</f>
        <v>45200000</v>
      </c>
      <c r="U497" s="73">
        <f>H497+Sheet3!E$57</f>
        <v>44400000</v>
      </c>
      <c r="V497" s="73">
        <f>I497+Sheet3!F$57</f>
        <v>42500000</v>
      </c>
      <c r="W497" s="73">
        <f>J497+Sheet3!G$57</f>
        <v>40800000</v>
      </c>
      <c r="X497" s="73">
        <f>K497+Sheet3!H$57</f>
        <v>37700000</v>
      </c>
      <c r="Y497" s="73">
        <f>L497+Sheet3!I$57</f>
        <v>35400000</v>
      </c>
      <c r="Z497" s="73">
        <f>M497+Sheet3!J$57</f>
        <v>32800000</v>
      </c>
      <c r="AA497" s="73">
        <f>N497+Sheet3!K$57</f>
        <v>30900000</v>
      </c>
      <c r="AB497" s="57">
        <f t="shared" si="223"/>
        <v>0</v>
      </c>
      <c r="AC497" s="57">
        <f t="shared" si="223"/>
        <v>0</v>
      </c>
      <c r="AD497" s="57">
        <f t="shared" si="223"/>
        <v>0</v>
      </c>
      <c r="AF497" s="19">
        <v>46200000</v>
      </c>
      <c r="AG497" s="19">
        <v>45200000</v>
      </c>
      <c r="AH497" s="19">
        <v>44400000</v>
      </c>
      <c r="AI497" s="19">
        <v>42500000</v>
      </c>
      <c r="AJ497" s="19">
        <v>40800000</v>
      </c>
      <c r="AK497" s="19">
        <v>37700000</v>
      </c>
      <c r="AL497" s="19">
        <v>35400000</v>
      </c>
      <c r="AM497" s="19">
        <v>32800000</v>
      </c>
      <c r="AN497" s="19">
        <v>30900000</v>
      </c>
      <c r="AO497" s="19">
        <v>0</v>
      </c>
      <c r="AP497" s="19">
        <v>0</v>
      </c>
      <c r="AQ497" s="19">
        <v>0</v>
      </c>
      <c r="AS497" s="57">
        <f t="shared" si="198"/>
        <v>0</v>
      </c>
      <c r="AT497" s="57">
        <f t="shared" si="199"/>
        <v>0</v>
      </c>
      <c r="AU497" s="57">
        <f t="shared" si="200"/>
        <v>0</v>
      </c>
      <c r="AV497" s="57">
        <f t="shared" si="201"/>
        <v>0</v>
      </c>
      <c r="AW497" s="57">
        <f t="shared" si="202"/>
        <v>0</v>
      </c>
      <c r="AX497" s="57">
        <f t="shared" si="203"/>
        <v>0</v>
      </c>
      <c r="AY497" s="57">
        <f t="shared" si="204"/>
        <v>0</v>
      </c>
      <c r="AZ497" s="57">
        <f t="shared" si="205"/>
        <v>0</v>
      </c>
      <c r="BA497" s="57">
        <f t="shared" si="206"/>
        <v>0</v>
      </c>
      <c r="BB497" s="57">
        <f t="shared" si="207"/>
        <v>0</v>
      </c>
      <c r="BC497" s="57">
        <f t="shared" si="208"/>
        <v>0</v>
      </c>
      <c r="BD497" s="57">
        <f t="shared" si="209"/>
        <v>0</v>
      </c>
      <c r="BF497" s="94">
        <f t="shared" si="210"/>
        <v>1000000</v>
      </c>
      <c r="BG497" s="94">
        <f t="shared" si="211"/>
        <v>800000</v>
      </c>
      <c r="BH497" s="94">
        <f t="shared" si="212"/>
        <v>1900000</v>
      </c>
      <c r="BI497" s="94">
        <f t="shared" si="213"/>
        <v>1700000</v>
      </c>
      <c r="BJ497" s="94">
        <f t="shared" si="214"/>
        <v>3100000</v>
      </c>
      <c r="BK497" s="94">
        <f t="shared" si="215"/>
        <v>2300000</v>
      </c>
      <c r="BL497" s="94">
        <f t="shared" si="216"/>
        <v>2600000</v>
      </c>
      <c r="BM497" s="94">
        <f t="shared" si="217"/>
        <v>1900000</v>
      </c>
      <c r="BN497" s="94">
        <f t="shared" si="218"/>
        <v>30900000</v>
      </c>
      <c r="BO497" s="94">
        <f t="shared" si="219"/>
        <v>0</v>
      </c>
      <c r="BP497" s="94">
        <f t="shared" si="220"/>
        <v>0</v>
      </c>
      <c r="BQ497" s="94">
        <f t="shared" si="221"/>
        <v>0</v>
      </c>
    </row>
    <row r="498" spans="1:69" x14ac:dyDescent="0.35">
      <c r="A498" s="21" t="s">
        <v>649</v>
      </c>
      <c r="B498" s="21" t="s">
        <v>875</v>
      </c>
      <c r="C498" s="29" t="s">
        <v>876</v>
      </c>
      <c r="D498" s="57">
        <v>0</v>
      </c>
      <c r="E498" s="57">
        <f t="shared" si="222"/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19">
        <v>13000000</v>
      </c>
      <c r="O498" s="19">
        <v>12400000</v>
      </c>
      <c r="P498" s="19">
        <v>11500000</v>
      </c>
      <c r="Q498" s="19">
        <v>10700000</v>
      </c>
      <c r="S498" s="57">
        <f t="shared" ref="S498:AA534" si="224">F498</f>
        <v>0</v>
      </c>
      <c r="T498" s="57">
        <f t="shared" si="224"/>
        <v>0</v>
      </c>
      <c r="U498" s="57">
        <f t="shared" si="224"/>
        <v>0</v>
      </c>
      <c r="V498" s="57">
        <f t="shared" si="224"/>
        <v>0</v>
      </c>
      <c r="W498" s="57">
        <f t="shared" si="224"/>
        <v>0</v>
      </c>
      <c r="X498" s="57">
        <f t="shared" si="224"/>
        <v>0</v>
      </c>
      <c r="Y498" s="57">
        <f t="shared" si="224"/>
        <v>0</v>
      </c>
      <c r="Z498" s="57">
        <f t="shared" si="224"/>
        <v>0</v>
      </c>
      <c r="AA498" s="57">
        <f t="shared" si="224"/>
        <v>13000000</v>
      </c>
      <c r="AB498" s="57">
        <f t="shared" si="223"/>
        <v>12400000</v>
      </c>
      <c r="AC498" s="57">
        <f t="shared" si="223"/>
        <v>11500000</v>
      </c>
      <c r="AD498" s="57">
        <f t="shared" si="223"/>
        <v>10700000</v>
      </c>
      <c r="AF498" s="19">
        <v>0</v>
      </c>
      <c r="AG498" s="19">
        <v>0</v>
      </c>
      <c r="AH498" s="19">
        <v>0</v>
      </c>
      <c r="AI498" s="19">
        <v>0</v>
      </c>
      <c r="AJ498" s="19">
        <v>0</v>
      </c>
      <c r="AK498" s="19">
        <v>0</v>
      </c>
      <c r="AL498" s="19">
        <v>0</v>
      </c>
      <c r="AM498" s="19">
        <v>0</v>
      </c>
      <c r="AN498" s="19">
        <v>13000000</v>
      </c>
      <c r="AO498" s="19">
        <v>12400000</v>
      </c>
      <c r="AP498" s="19">
        <v>11500000</v>
      </c>
      <c r="AQ498" s="19">
        <v>10700000</v>
      </c>
      <c r="AS498" s="57">
        <f t="shared" si="198"/>
        <v>0</v>
      </c>
      <c r="AT498" s="57">
        <f t="shared" si="199"/>
        <v>0</v>
      </c>
      <c r="AU498" s="57">
        <f t="shared" si="200"/>
        <v>0</v>
      </c>
      <c r="AV498" s="57">
        <f t="shared" si="201"/>
        <v>0</v>
      </c>
      <c r="AW498" s="57">
        <f t="shared" si="202"/>
        <v>0</v>
      </c>
      <c r="AX498" s="57">
        <f t="shared" si="203"/>
        <v>0</v>
      </c>
      <c r="AY498" s="57">
        <f t="shared" si="204"/>
        <v>0</v>
      </c>
      <c r="AZ498" s="57">
        <f t="shared" si="205"/>
        <v>0</v>
      </c>
      <c r="BA498" s="57">
        <f t="shared" si="206"/>
        <v>0</v>
      </c>
      <c r="BB498" s="57">
        <f t="shared" si="207"/>
        <v>0</v>
      </c>
      <c r="BC498" s="57">
        <f t="shared" si="208"/>
        <v>0</v>
      </c>
      <c r="BD498" s="57">
        <f t="shared" si="209"/>
        <v>0</v>
      </c>
      <c r="BF498" s="94">
        <f t="shared" si="210"/>
        <v>0</v>
      </c>
      <c r="BG498" s="94">
        <f t="shared" si="211"/>
        <v>0</v>
      </c>
      <c r="BH498" s="94">
        <f t="shared" si="212"/>
        <v>0</v>
      </c>
      <c r="BI498" s="94">
        <f t="shared" si="213"/>
        <v>0</v>
      </c>
      <c r="BJ498" s="94">
        <f t="shared" si="214"/>
        <v>0</v>
      </c>
      <c r="BK498" s="94">
        <f t="shared" si="215"/>
        <v>0</v>
      </c>
      <c r="BL498" s="94">
        <f t="shared" si="216"/>
        <v>0</v>
      </c>
      <c r="BM498" s="94">
        <f t="shared" si="217"/>
        <v>-13000000</v>
      </c>
      <c r="BN498" s="94">
        <f t="shared" si="218"/>
        <v>600000</v>
      </c>
      <c r="BO498" s="94">
        <f t="shared" si="219"/>
        <v>900000</v>
      </c>
      <c r="BP498" s="94">
        <f t="shared" si="220"/>
        <v>800000</v>
      </c>
      <c r="BQ498" s="94">
        <f t="shared" si="221"/>
        <v>10700000</v>
      </c>
    </row>
    <row r="499" spans="1:69" x14ac:dyDescent="0.35">
      <c r="A499" s="21" t="s">
        <v>649</v>
      </c>
      <c r="B499" s="21" t="s">
        <v>877</v>
      </c>
      <c r="C499" s="22" t="s">
        <v>878</v>
      </c>
      <c r="D499" s="57">
        <v>0</v>
      </c>
      <c r="E499" s="57">
        <f t="shared" si="222"/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13000000</v>
      </c>
      <c r="O499" s="19">
        <v>12400000</v>
      </c>
      <c r="P499" s="19">
        <v>11500000</v>
      </c>
      <c r="Q499" s="19">
        <v>10700000</v>
      </c>
      <c r="S499" s="57">
        <f t="shared" si="224"/>
        <v>0</v>
      </c>
      <c r="T499" s="57">
        <f t="shared" si="224"/>
        <v>0</v>
      </c>
      <c r="U499" s="57">
        <f t="shared" si="224"/>
        <v>0</v>
      </c>
      <c r="V499" s="57">
        <f t="shared" si="224"/>
        <v>0</v>
      </c>
      <c r="W499" s="57">
        <f t="shared" si="224"/>
        <v>0</v>
      </c>
      <c r="X499" s="57">
        <f t="shared" si="224"/>
        <v>0</v>
      </c>
      <c r="Y499" s="57">
        <f t="shared" si="224"/>
        <v>0</v>
      </c>
      <c r="Z499" s="57">
        <f t="shared" si="224"/>
        <v>0</v>
      </c>
      <c r="AA499" s="57">
        <f t="shared" si="224"/>
        <v>13000000</v>
      </c>
      <c r="AB499" s="57">
        <f t="shared" si="223"/>
        <v>12400000</v>
      </c>
      <c r="AC499" s="57">
        <f t="shared" si="223"/>
        <v>11500000</v>
      </c>
      <c r="AD499" s="57">
        <f t="shared" si="223"/>
        <v>10700000</v>
      </c>
      <c r="AF499" s="19">
        <v>0</v>
      </c>
      <c r="AG499" s="19">
        <v>0</v>
      </c>
      <c r="AH499" s="19">
        <v>0</v>
      </c>
      <c r="AI499" s="19">
        <v>0</v>
      </c>
      <c r="AJ499" s="19">
        <v>0</v>
      </c>
      <c r="AK499" s="19">
        <v>0</v>
      </c>
      <c r="AL499" s="19">
        <v>0</v>
      </c>
      <c r="AM499" s="19">
        <v>0</v>
      </c>
      <c r="AN499" s="19">
        <v>13000000</v>
      </c>
      <c r="AO499" s="19">
        <v>12400000</v>
      </c>
      <c r="AP499" s="19">
        <v>11500000</v>
      </c>
      <c r="AQ499" s="19">
        <v>10700000</v>
      </c>
      <c r="AS499" s="57">
        <f t="shared" si="198"/>
        <v>0</v>
      </c>
      <c r="AT499" s="57">
        <f t="shared" si="199"/>
        <v>0</v>
      </c>
      <c r="AU499" s="57">
        <f t="shared" si="200"/>
        <v>0</v>
      </c>
      <c r="AV499" s="57">
        <f t="shared" si="201"/>
        <v>0</v>
      </c>
      <c r="AW499" s="57">
        <f t="shared" si="202"/>
        <v>0</v>
      </c>
      <c r="AX499" s="57">
        <f t="shared" si="203"/>
        <v>0</v>
      </c>
      <c r="AY499" s="57">
        <f t="shared" si="204"/>
        <v>0</v>
      </c>
      <c r="AZ499" s="57">
        <f t="shared" si="205"/>
        <v>0</v>
      </c>
      <c r="BA499" s="57">
        <f t="shared" si="206"/>
        <v>0</v>
      </c>
      <c r="BB499" s="57">
        <f t="shared" si="207"/>
        <v>0</v>
      </c>
      <c r="BC499" s="57">
        <f t="shared" si="208"/>
        <v>0</v>
      </c>
      <c r="BD499" s="57">
        <f t="shared" si="209"/>
        <v>0</v>
      </c>
      <c r="BF499" s="94">
        <f t="shared" si="210"/>
        <v>0</v>
      </c>
      <c r="BG499" s="94">
        <f t="shared" si="211"/>
        <v>0</v>
      </c>
      <c r="BH499" s="94">
        <f t="shared" si="212"/>
        <v>0</v>
      </c>
      <c r="BI499" s="94">
        <f t="shared" si="213"/>
        <v>0</v>
      </c>
      <c r="BJ499" s="94">
        <f t="shared" si="214"/>
        <v>0</v>
      </c>
      <c r="BK499" s="94">
        <f t="shared" si="215"/>
        <v>0</v>
      </c>
      <c r="BL499" s="94">
        <f t="shared" si="216"/>
        <v>0</v>
      </c>
      <c r="BM499" s="94">
        <f t="shared" si="217"/>
        <v>-13000000</v>
      </c>
      <c r="BN499" s="94">
        <f t="shared" si="218"/>
        <v>600000</v>
      </c>
      <c r="BO499" s="94">
        <f t="shared" si="219"/>
        <v>900000</v>
      </c>
      <c r="BP499" s="94">
        <f t="shared" si="220"/>
        <v>800000</v>
      </c>
      <c r="BQ499" s="94">
        <f t="shared" si="221"/>
        <v>10700000</v>
      </c>
    </row>
    <row r="500" spans="1:69" x14ac:dyDescent="0.35">
      <c r="A500" s="21" t="s">
        <v>649</v>
      </c>
      <c r="B500" s="21" t="s">
        <v>879</v>
      </c>
      <c r="C500" s="22" t="s">
        <v>880</v>
      </c>
      <c r="D500" s="57">
        <v>0</v>
      </c>
      <c r="E500" s="57">
        <f t="shared" si="222"/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0</v>
      </c>
      <c r="S500" s="57">
        <f t="shared" si="224"/>
        <v>0</v>
      </c>
      <c r="T500" s="57">
        <f t="shared" si="224"/>
        <v>0</v>
      </c>
      <c r="U500" s="57">
        <f t="shared" si="224"/>
        <v>0</v>
      </c>
      <c r="V500" s="57">
        <f t="shared" si="224"/>
        <v>0</v>
      </c>
      <c r="W500" s="57">
        <f t="shared" si="224"/>
        <v>0</v>
      </c>
      <c r="X500" s="57">
        <f t="shared" si="224"/>
        <v>0</v>
      </c>
      <c r="Y500" s="57">
        <f t="shared" si="224"/>
        <v>0</v>
      </c>
      <c r="Z500" s="57">
        <f t="shared" si="224"/>
        <v>0</v>
      </c>
      <c r="AA500" s="57">
        <f t="shared" si="224"/>
        <v>0</v>
      </c>
      <c r="AB500" s="57">
        <f t="shared" si="223"/>
        <v>0</v>
      </c>
      <c r="AC500" s="57">
        <f t="shared" si="223"/>
        <v>0</v>
      </c>
      <c r="AD500" s="57">
        <f t="shared" si="223"/>
        <v>0</v>
      </c>
      <c r="AF500" s="19">
        <v>0</v>
      </c>
      <c r="AG500" s="19">
        <v>0</v>
      </c>
      <c r="AH500" s="19">
        <v>0</v>
      </c>
      <c r="AI500" s="19">
        <v>0</v>
      </c>
      <c r="AJ500" s="19">
        <v>0</v>
      </c>
      <c r="AK500" s="19">
        <v>0</v>
      </c>
      <c r="AL500" s="19">
        <v>0</v>
      </c>
      <c r="AM500" s="19">
        <v>0</v>
      </c>
      <c r="AN500" s="19">
        <v>0</v>
      </c>
      <c r="AO500" s="19">
        <v>0</v>
      </c>
      <c r="AP500" s="19">
        <v>0</v>
      </c>
      <c r="AQ500" s="19">
        <v>0</v>
      </c>
      <c r="AS500" s="57">
        <f t="shared" si="198"/>
        <v>0</v>
      </c>
      <c r="AT500" s="57">
        <f t="shared" si="199"/>
        <v>0</v>
      </c>
      <c r="AU500" s="57">
        <f t="shared" si="200"/>
        <v>0</v>
      </c>
      <c r="AV500" s="57">
        <f t="shared" si="201"/>
        <v>0</v>
      </c>
      <c r="AW500" s="57">
        <f t="shared" si="202"/>
        <v>0</v>
      </c>
      <c r="AX500" s="57">
        <f t="shared" si="203"/>
        <v>0</v>
      </c>
      <c r="AY500" s="57">
        <f t="shared" si="204"/>
        <v>0</v>
      </c>
      <c r="AZ500" s="57">
        <f t="shared" si="205"/>
        <v>0</v>
      </c>
      <c r="BA500" s="57">
        <f t="shared" si="206"/>
        <v>0</v>
      </c>
      <c r="BB500" s="57">
        <f t="shared" si="207"/>
        <v>0</v>
      </c>
      <c r="BC500" s="57">
        <f t="shared" si="208"/>
        <v>0</v>
      </c>
      <c r="BD500" s="57">
        <f t="shared" si="209"/>
        <v>0</v>
      </c>
      <c r="BF500" s="94">
        <f t="shared" si="210"/>
        <v>0</v>
      </c>
      <c r="BG500" s="94">
        <f t="shared" si="211"/>
        <v>0</v>
      </c>
      <c r="BH500" s="94">
        <f t="shared" si="212"/>
        <v>0</v>
      </c>
      <c r="BI500" s="94">
        <f t="shared" si="213"/>
        <v>0</v>
      </c>
      <c r="BJ500" s="94">
        <f t="shared" si="214"/>
        <v>0</v>
      </c>
      <c r="BK500" s="94">
        <f t="shared" si="215"/>
        <v>0</v>
      </c>
      <c r="BL500" s="94">
        <f t="shared" si="216"/>
        <v>0</v>
      </c>
      <c r="BM500" s="94">
        <f t="shared" si="217"/>
        <v>0</v>
      </c>
      <c r="BN500" s="94">
        <f t="shared" si="218"/>
        <v>0</v>
      </c>
      <c r="BO500" s="94">
        <f t="shared" si="219"/>
        <v>0</v>
      </c>
      <c r="BP500" s="94">
        <f t="shared" si="220"/>
        <v>0</v>
      </c>
      <c r="BQ500" s="94">
        <f t="shared" si="221"/>
        <v>0</v>
      </c>
    </row>
    <row r="501" spans="1:69" x14ac:dyDescent="0.35">
      <c r="A501" s="21" t="s">
        <v>649</v>
      </c>
      <c r="B501" s="21" t="s">
        <v>973</v>
      </c>
      <c r="C501" s="22" t="s">
        <v>974</v>
      </c>
      <c r="D501" s="57">
        <v>17300000</v>
      </c>
      <c r="E501" s="57">
        <f t="shared" si="222"/>
        <v>3600000</v>
      </c>
      <c r="F501" s="62">
        <v>12700000</v>
      </c>
      <c r="G501" s="62">
        <v>11800000</v>
      </c>
      <c r="H501" s="19">
        <v>10900000</v>
      </c>
      <c r="I501" s="19">
        <v>10300000</v>
      </c>
      <c r="J501" s="19">
        <v>9800000</v>
      </c>
      <c r="K501" s="19">
        <v>8600000</v>
      </c>
      <c r="L501" s="19">
        <v>7800000</v>
      </c>
      <c r="M501" s="19">
        <v>6900000</v>
      </c>
      <c r="N501" s="19">
        <v>0</v>
      </c>
      <c r="O501" s="19">
        <v>0</v>
      </c>
      <c r="P501" s="19">
        <v>0</v>
      </c>
      <c r="Q501" s="19">
        <v>0</v>
      </c>
      <c r="S501" s="73">
        <f>F501+Sheet3!C$43</f>
        <v>13700000</v>
      </c>
      <c r="T501" s="73">
        <f>G501+Sheet3!D$43</f>
        <v>12800000</v>
      </c>
      <c r="U501" s="73">
        <f>H501+Sheet3!E$43</f>
        <v>11400000</v>
      </c>
      <c r="V501" s="73">
        <f>I501+Sheet3!F$43</f>
        <v>10800000</v>
      </c>
      <c r="W501" s="73">
        <f>J501+Sheet3!G$43</f>
        <v>10300000</v>
      </c>
      <c r="X501" s="73">
        <f>K501+Sheet3!H$43</f>
        <v>9100000</v>
      </c>
      <c r="Y501" s="73">
        <f>L501+Sheet3!I$43</f>
        <v>8300000</v>
      </c>
      <c r="Z501" s="73">
        <f>M501+Sheet3!J$43</f>
        <v>7400000</v>
      </c>
      <c r="AA501" s="57">
        <f t="shared" si="224"/>
        <v>0</v>
      </c>
      <c r="AB501" s="57">
        <f t="shared" si="223"/>
        <v>0</v>
      </c>
      <c r="AC501" s="57">
        <f t="shared" si="223"/>
        <v>0</v>
      </c>
      <c r="AD501" s="57">
        <f t="shared" si="223"/>
        <v>0</v>
      </c>
      <c r="AF501" s="19">
        <v>13700000</v>
      </c>
      <c r="AG501" s="19">
        <v>12800000</v>
      </c>
      <c r="AH501" s="19">
        <v>11400000</v>
      </c>
      <c r="AI501" s="19">
        <v>10800000</v>
      </c>
      <c r="AJ501" s="19">
        <v>10300000</v>
      </c>
      <c r="AK501" s="19">
        <v>9100000</v>
      </c>
      <c r="AL501" s="19">
        <v>8300000</v>
      </c>
      <c r="AM501" s="19">
        <v>7400000</v>
      </c>
      <c r="AN501" s="19">
        <v>0</v>
      </c>
      <c r="AO501" s="19">
        <v>0</v>
      </c>
      <c r="AP501" s="19">
        <v>0</v>
      </c>
      <c r="AQ501" s="19">
        <v>0</v>
      </c>
      <c r="AS501" s="57">
        <f t="shared" si="198"/>
        <v>0</v>
      </c>
      <c r="AT501" s="57">
        <f t="shared" si="199"/>
        <v>0</v>
      </c>
      <c r="AU501" s="57">
        <f t="shared" si="200"/>
        <v>0</v>
      </c>
      <c r="AV501" s="57">
        <f t="shared" si="201"/>
        <v>0</v>
      </c>
      <c r="AW501" s="57">
        <f t="shared" si="202"/>
        <v>0</v>
      </c>
      <c r="AX501" s="57">
        <f t="shared" si="203"/>
        <v>0</v>
      </c>
      <c r="AY501" s="57">
        <f t="shared" si="204"/>
        <v>0</v>
      </c>
      <c r="AZ501" s="57">
        <f t="shared" si="205"/>
        <v>0</v>
      </c>
      <c r="BA501" s="57">
        <f t="shared" si="206"/>
        <v>0</v>
      </c>
      <c r="BB501" s="57">
        <f t="shared" si="207"/>
        <v>0</v>
      </c>
      <c r="BC501" s="57">
        <f t="shared" si="208"/>
        <v>0</v>
      </c>
      <c r="BD501" s="57">
        <f t="shared" si="209"/>
        <v>0</v>
      </c>
      <c r="BF501" s="94">
        <f t="shared" si="210"/>
        <v>900000</v>
      </c>
      <c r="BG501" s="94">
        <f t="shared" si="211"/>
        <v>1400000</v>
      </c>
      <c r="BH501" s="94">
        <f t="shared" si="212"/>
        <v>600000</v>
      </c>
      <c r="BI501" s="94">
        <f t="shared" si="213"/>
        <v>500000</v>
      </c>
      <c r="BJ501" s="94">
        <f t="shared" si="214"/>
        <v>1200000</v>
      </c>
      <c r="BK501" s="94">
        <f t="shared" si="215"/>
        <v>800000</v>
      </c>
      <c r="BL501" s="94">
        <f t="shared" si="216"/>
        <v>900000</v>
      </c>
      <c r="BM501" s="94">
        <f t="shared" si="217"/>
        <v>7400000</v>
      </c>
      <c r="BN501" s="94">
        <f t="shared" si="218"/>
        <v>0</v>
      </c>
      <c r="BO501" s="94">
        <f t="shared" si="219"/>
        <v>0</v>
      </c>
      <c r="BP501" s="94">
        <f t="shared" si="220"/>
        <v>0</v>
      </c>
      <c r="BQ501" s="94">
        <f t="shared" si="221"/>
        <v>0</v>
      </c>
    </row>
    <row r="502" spans="1:69" x14ac:dyDescent="0.35">
      <c r="A502" s="21" t="s">
        <v>649</v>
      </c>
      <c r="B502" s="21" t="s">
        <v>881</v>
      </c>
      <c r="C502" s="22" t="s">
        <v>882</v>
      </c>
      <c r="D502" s="57">
        <v>17800000</v>
      </c>
      <c r="E502" s="57">
        <f t="shared" si="222"/>
        <v>3600000</v>
      </c>
      <c r="F502" s="62">
        <v>13200000</v>
      </c>
      <c r="G502" s="62">
        <v>12400000</v>
      </c>
      <c r="H502" s="19">
        <v>11400000</v>
      </c>
      <c r="I502" s="19">
        <v>10900000</v>
      </c>
      <c r="J502" s="19">
        <v>10300000</v>
      </c>
      <c r="K502" s="19">
        <v>9400000</v>
      </c>
      <c r="L502" s="19">
        <v>8500000</v>
      </c>
      <c r="M502" s="19">
        <v>7500000</v>
      </c>
      <c r="N502" s="19">
        <v>0</v>
      </c>
      <c r="O502" s="19">
        <v>0</v>
      </c>
      <c r="P502" s="19">
        <v>0</v>
      </c>
      <c r="Q502" s="19">
        <v>0</v>
      </c>
      <c r="S502" s="73">
        <f>F502+Sheet3!C$43</f>
        <v>14200000</v>
      </c>
      <c r="T502" s="73">
        <f>G502+Sheet3!D$43</f>
        <v>13400000</v>
      </c>
      <c r="U502" s="73">
        <f>H502+Sheet3!E$43</f>
        <v>11900000</v>
      </c>
      <c r="V502" s="73">
        <f>I502+Sheet3!F$43</f>
        <v>11400000</v>
      </c>
      <c r="W502" s="73">
        <f>J502+Sheet3!G$43</f>
        <v>10800000</v>
      </c>
      <c r="X502" s="73">
        <f>K502+Sheet3!H$43</f>
        <v>9900000</v>
      </c>
      <c r="Y502" s="73">
        <f>L502+Sheet3!I$43</f>
        <v>9000000</v>
      </c>
      <c r="Z502" s="73">
        <f>M502+Sheet3!J$43</f>
        <v>8000000</v>
      </c>
      <c r="AA502" s="57">
        <f t="shared" si="224"/>
        <v>0</v>
      </c>
      <c r="AB502" s="57">
        <f t="shared" si="223"/>
        <v>0</v>
      </c>
      <c r="AC502" s="57">
        <f t="shared" si="223"/>
        <v>0</v>
      </c>
      <c r="AD502" s="57">
        <f t="shared" si="223"/>
        <v>0</v>
      </c>
      <c r="AF502" s="19">
        <v>14200000</v>
      </c>
      <c r="AG502" s="19">
        <v>13400000</v>
      </c>
      <c r="AH502" s="19">
        <v>11900000</v>
      </c>
      <c r="AI502" s="19">
        <v>11400000</v>
      </c>
      <c r="AJ502" s="19">
        <v>10800000</v>
      </c>
      <c r="AK502" s="19">
        <v>9900000</v>
      </c>
      <c r="AL502" s="19">
        <v>9000000</v>
      </c>
      <c r="AM502" s="19">
        <v>8000000</v>
      </c>
      <c r="AN502" s="19">
        <v>0</v>
      </c>
      <c r="AO502" s="19">
        <v>0</v>
      </c>
      <c r="AP502" s="19">
        <v>0</v>
      </c>
      <c r="AQ502" s="19">
        <v>0</v>
      </c>
      <c r="AS502" s="57">
        <f t="shared" si="198"/>
        <v>0</v>
      </c>
      <c r="AT502" s="57">
        <f t="shared" si="199"/>
        <v>0</v>
      </c>
      <c r="AU502" s="57">
        <f t="shared" si="200"/>
        <v>0</v>
      </c>
      <c r="AV502" s="57">
        <f t="shared" si="201"/>
        <v>0</v>
      </c>
      <c r="AW502" s="57">
        <f t="shared" si="202"/>
        <v>0</v>
      </c>
      <c r="AX502" s="57">
        <f t="shared" si="203"/>
        <v>0</v>
      </c>
      <c r="AY502" s="57">
        <f t="shared" si="204"/>
        <v>0</v>
      </c>
      <c r="AZ502" s="57">
        <f t="shared" si="205"/>
        <v>0</v>
      </c>
      <c r="BA502" s="57">
        <f t="shared" si="206"/>
        <v>0</v>
      </c>
      <c r="BB502" s="57">
        <f t="shared" si="207"/>
        <v>0</v>
      </c>
      <c r="BC502" s="57">
        <f t="shared" si="208"/>
        <v>0</v>
      </c>
      <c r="BD502" s="57">
        <f t="shared" si="209"/>
        <v>0</v>
      </c>
      <c r="BF502" s="94">
        <f t="shared" si="210"/>
        <v>800000</v>
      </c>
      <c r="BG502" s="94">
        <f t="shared" si="211"/>
        <v>1500000</v>
      </c>
      <c r="BH502" s="94">
        <f t="shared" si="212"/>
        <v>500000</v>
      </c>
      <c r="BI502" s="94">
        <f t="shared" si="213"/>
        <v>600000</v>
      </c>
      <c r="BJ502" s="94">
        <f t="shared" si="214"/>
        <v>900000</v>
      </c>
      <c r="BK502" s="94">
        <f t="shared" si="215"/>
        <v>900000</v>
      </c>
      <c r="BL502" s="94">
        <f t="shared" si="216"/>
        <v>1000000</v>
      </c>
      <c r="BM502" s="94">
        <f t="shared" si="217"/>
        <v>8000000</v>
      </c>
      <c r="BN502" s="94">
        <f t="shared" si="218"/>
        <v>0</v>
      </c>
      <c r="BO502" s="94">
        <f t="shared" si="219"/>
        <v>0</v>
      </c>
      <c r="BP502" s="94">
        <f t="shared" si="220"/>
        <v>0</v>
      </c>
      <c r="BQ502" s="94">
        <f t="shared" si="221"/>
        <v>0</v>
      </c>
    </row>
    <row r="503" spans="1:69" x14ac:dyDescent="0.35">
      <c r="A503" s="21" t="s">
        <v>649</v>
      </c>
      <c r="B503" s="21" t="s">
        <v>883</v>
      </c>
      <c r="C503" s="22" t="s">
        <v>884</v>
      </c>
      <c r="D503" s="57">
        <v>0</v>
      </c>
      <c r="E503" s="57">
        <f t="shared" si="222"/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0</v>
      </c>
      <c r="K503" s="19">
        <v>0</v>
      </c>
      <c r="L503" s="19">
        <v>0</v>
      </c>
      <c r="M503" s="19">
        <v>6800000</v>
      </c>
      <c r="N503" s="19">
        <v>5800000</v>
      </c>
      <c r="O503" s="19">
        <v>5200000</v>
      </c>
      <c r="P503" s="19">
        <v>4700000</v>
      </c>
      <c r="Q503" s="19">
        <v>0</v>
      </c>
      <c r="S503" s="57">
        <f t="shared" si="224"/>
        <v>0</v>
      </c>
      <c r="T503" s="57">
        <f t="shared" si="224"/>
        <v>0</v>
      </c>
      <c r="U503" s="57">
        <f t="shared" si="224"/>
        <v>0</v>
      </c>
      <c r="V503" s="57">
        <f t="shared" si="224"/>
        <v>0</v>
      </c>
      <c r="W503" s="57">
        <f t="shared" si="224"/>
        <v>0</v>
      </c>
      <c r="X503" s="57">
        <f t="shared" si="224"/>
        <v>0</v>
      </c>
      <c r="Y503" s="57">
        <f t="shared" si="224"/>
        <v>0</v>
      </c>
      <c r="Z503" s="73">
        <f>M503+Sheet3!J$43</f>
        <v>7300000</v>
      </c>
      <c r="AA503" s="73">
        <f>N503+Sheet3!K$43</f>
        <v>6300000</v>
      </c>
      <c r="AB503" s="73">
        <f>O503+Sheet3!L$43</f>
        <v>5700000</v>
      </c>
      <c r="AC503" s="73">
        <f>P503+Sheet3!M$43</f>
        <v>5200000</v>
      </c>
      <c r="AD503" s="57">
        <f t="shared" si="223"/>
        <v>0</v>
      </c>
      <c r="AF503" s="19">
        <v>0</v>
      </c>
      <c r="AG503" s="19">
        <v>0</v>
      </c>
      <c r="AH503" s="19">
        <v>0</v>
      </c>
      <c r="AI503" s="19">
        <v>0</v>
      </c>
      <c r="AJ503" s="19">
        <v>0</v>
      </c>
      <c r="AK503" s="19">
        <v>0</v>
      </c>
      <c r="AL503" s="19">
        <v>0</v>
      </c>
      <c r="AM503" s="19">
        <v>7300000</v>
      </c>
      <c r="AN503" s="19">
        <v>6300000</v>
      </c>
      <c r="AO503" s="19">
        <v>5700000</v>
      </c>
      <c r="AP503" s="19">
        <v>5200000</v>
      </c>
      <c r="AQ503" s="19">
        <v>0</v>
      </c>
      <c r="AS503" s="57">
        <f t="shared" si="198"/>
        <v>0</v>
      </c>
      <c r="AT503" s="57">
        <f t="shared" si="199"/>
        <v>0</v>
      </c>
      <c r="AU503" s="57">
        <f t="shared" si="200"/>
        <v>0</v>
      </c>
      <c r="AV503" s="57">
        <f t="shared" si="201"/>
        <v>0</v>
      </c>
      <c r="AW503" s="57">
        <f t="shared" si="202"/>
        <v>0</v>
      </c>
      <c r="AX503" s="57">
        <f t="shared" si="203"/>
        <v>0</v>
      </c>
      <c r="AY503" s="57">
        <f t="shared" si="204"/>
        <v>0</v>
      </c>
      <c r="AZ503" s="57">
        <f t="shared" si="205"/>
        <v>0</v>
      </c>
      <c r="BA503" s="57">
        <f t="shared" si="206"/>
        <v>0</v>
      </c>
      <c r="BB503" s="57">
        <f t="shared" si="207"/>
        <v>0</v>
      </c>
      <c r="BC503" s="57">
        <f t="shared" si="208"/>
        <v>0</v>
      </c>
      <c r="BD503" s="57">
        <f t="shared" si="209"/>
        <v>0</v>
      </c>
      <c r="BF503" s="94">
        <f t="shared" si="210"/>
        <v>0</v>
      </c>
      <c r="BG503" s="94">
        <f t="shared" si="211"/>
        <v>0</v>
      </c>
      <c r="BH503" s="94">
        <f t="shared" si="212"/>
        <v>0</v>
      </c>
      <c r="BI503" s="94">
        <f t="shared" si="213"/>
        <v>0</v>
      </c>
      <c r="BJ503" s="94">
        <f t="shared" si="214"/>
        <v>0</v>
      </c>
      <c r="BK503" s="94">
        <f t="shared" si="215"/>
        <v>0</v>
      </c>
      <c r="BL503" s="94">
        <f t="shared" si="216"/>
        <v>-7300000</v>
      </c>
      <c r="BM503" s="94">
        <f t="shared" si="217"/>
        <v>1000000</v>
      </c>
      <c r="BN503" s="94">
        <f t="shared" si="218"/>
        <v>600000</v>
      </c>
      <c r="BO503" s="94">
        <f t="shared" si="219"/>
        <v>500000</v>
      </c>
      <c r="BP503" s="94">
        <f t="shared" si="220"/>
        <v>5200000</v>
      </c>
      <c r="BQ503" s="94">
        <f t="shared" si="221"/>
        <v>0</v>
      </c>
    </row>
    <row r="504" spans="1:69" x14ac:dyDescent="0.35">
      <c r="A504" s="21" t="s">
        <v>649</v>
      </c>
      <c r="B504" s="21" t="s">
        <v>885</v>
      </c>
      <c r="C504" s="22" t="s">
        <v>886</v>
      </c>
      <c r="D504" s="57">
        <v>17395000</v>
      </c>
      <c r="E504" s="57">
        <f t="shared" si="222"/>
        <v>6295000</v>
      </c>
      <c r="F504" s="19">
        <v>9100000</v>
      </c>
      <c r="G504" s="19">
        <v>8600000</v>
      </c>
      <c r="H504" s="19">
        <v>8400000</v>
      </c>
      <c r="I504" s="19">
        <v>7900000</v>
      </c>
      <c r="J504" s="19">
        <v>7500000</v>
      </c>
      <c r="K504" s="19">
        <v>6200000</v>
      </c>
      <c r="L504" s="19">
        <v>5300000</v>
      </c>
      <c r="M504" s="19">
        <v>4800000</v>
      </c>
      <c r="N504" s="19">
        <v>4400000</v>
      </c>
      <c r="O504" s="19">
        <v>3900000</v>
      </c>
      <c r="P504" s="19">
        <v>0</v>
      </c>
      <c r="Q504" s="19">
        <v>0</v>
      </c>
      <c r="S504" s="73">
        <f>F504+Sheet3!C$58</f>
        <v>11100000</v>
      </c>
      <c r="T504" s="73">
        <f>G504+Sheet3!D$58</f>
        <v>10600000</v>
      </c>
      <c r="U504" s="73">
        <f>H504+Sheet3!E$58</f>
        <v>10400000</v>
      </c>
      <c r="V504" s="73">
        <f>I504+Sheet3!F$58</f>
        <v>9900000</v>
      </c>
      <c r="W504" s="73">
        <f>J504+Sheet3!G$58</f>
        <v>9500000</v>
      </c>
      <c r="X504" s="73">
        <f>K504+Sheet3!H$58</f>
        <v>8200000</v>
      </c>
      <c r="Y504" s="73">
        <f>L504+Sheet3!I$58</f>
        <v>7300000</v>
      </c>
      <c r="Z504" s="73">
        <f>M504+Sheet3!J$58</f>
        <v>6800000</v>
      </c>
      <c r="AA504" s="73">
        <f>N504+Sheet3!K$58</f>
        <v>6400000</v>
      </c>
      <c r="AB504" s="73">
        <f>O504+Sheet3!L$58</f>
        <v>5900000</v>
      </c>
      <c r="AC504" s="57">
        <f t="shared" si="223"/>
        <v>0</v>
      </c>
      <c r="AD504" s="57">
        <f t="shared" si="223"/>
        <v>0</v>
      </c>
      <c r="AF504" s="19">
        <v>11100000</v>
      </c>
      <c r="AG504" s="19">
        <v>10600000</v>
      </c>
      <c r="AH504" s="19">
        <v>10400000</v>
      </c>
      <c r="AI504" s="19">
        <v>9900000</v>
      </c>
      <c r="AJ504" s="19">
        <v>9400000</v>
      </c>
      <c r="AK504" s="19">
        <v>8200000</v>
      </c>
      <c r="AL504" s="19">
        <v>7300000</v>
      </c>
      <c r="AM504" s="19">
        <v>6800000</v>
      </c>
      <c r="AN504" s="19">
        <v>6400000</v>
      </c>
      <c r="AO504" s="19">
        <v>5900000</v>
      </c>
      <c r="AP504" s="19">
        <v>0</v>
      </c>
      <c r="AQ504" s="19">
        <v>0</v>
      </c>
      <c r="AS504" s="57">
        <f t="shared" si="198"/>
        <v>0</v>
      </c>
      <c r="AT504" s="57">
        <f t="shared" si="199"/>
        <v>0</v>
      </c>
      <c r="AU504" s="57">
        <f t="shared" si="200"/>
        <v>0</v>
      </c>
      <c r="AV504" s="57">
        <f t="shared" si="201"/>
        <v>0</v>
      </c>
      <c r="AW504" s="57">
        <f t="shared" si="202"/>
        <v>-100000</v>
      </c>
      <c r="AX504" s="57">
        <f t="shared" si="203"/>
        <v>0</v>
      </c>
      <c r="AY504" s="57">
        <f t="shared" si="204"/>
        <v>0</v>
      </c>
      <c r="AZ504" s="57">
        <f t="shared" si="205"/>
        <v>0</v>
      </c>
      <c r="BA504" s="57">
        <f t="shared" si="206"/>
        <v>0</v>
      </c>
      <c r="BB504" s="57">
        <f t="shared" si="207"/>
        <v>0</v>
      </c>
      <c r="BC504" s="57">
        <f t="shared" si="208"/>
        <v>0</v>
      </c>
      <c r="BD504" s="57">
        <f t="shared" si="209"/>
        <v>0</v>
      </c>
      <c r="BF504" s="94">
        <f t="shared" si="210"/>
        <v>500000</v>
      </c>
      <c r="BG504" s="94">
        <f t="shared" si="211"/>
        <v>200000</v>
      </c>
      <c r="BH504" s="94">
        <f t="shared" si="212"/>
        <v>500000</v>
      </c>
      <c r="BI504" s="94">
        <f t="shared" si="213"/>
        <v>500000</v>
      </c>
      <c r="BJ504" s="94">
        <f t="shared" si="214"/>
        <v>1200000</v>
      </c>
      <c r="BK504" s="94">
        <f t="shared" si="215"/>
        <v>900000</v>
      </c>
      <c r="BL504" s="94">
        <f t="shared" si="216"/>
        <v>500000</v>
      </c>
      <c r="BM504" s="94">
        <f t="shared" si="217"/>
        <v>400000</v>
      </c>
      <c r="BN504" s="94">
        <f t="shared" si="218"/>
        <v>500000</v>
      </c>
      <c r="BO504" s="94">
        <f t="shared" si="219"/>
        <v>5900000</v>
      </c>
      <c r="BP504" s="94">
        <f t="shared" si="220"/>
        <v>0</v>
      </c>
      <c r="BQ504" s="94">
        <f t="shared" si="221"/>
        <v>0</v>
      </c>
    </row>
    <row r="505" spans="1:69" x14ac:dyDescent="0.35">
      <c r="A505" s="21" t="s">
        <v>649</v>
      </c>
      <c r="B505" s="21" t="s">
        <v>887</v>
      </c>
      <c r="C505" s="22" t="s">
        <v>888</v>
      </c>
      <c r="D505" s="57">
        <v>0</v>
      </c>
      <c r="E505" s="57">
        <f t="shared" si="222"/>
        <v>-10400000</v>
      </c>
      <c r="F505" s="19">
        <v>8400000</v>
      </c>
      <c r="G505" s="19">
        <v>7900000</v>
      </c>
      <c r="H505" s="19">
        <v>7700000</v>
      </c>
      <c r="I505" s="19">
        <v>7400000</v>
      </c>
      <c r="J505" s="19">
        <v>6900000</v>
      </c>
      <c r="K505" s="19">
        <v>5600000</v>
      </c>
      <c r="L505" s="19">
        <v>4900000</v>
      </c>
      <c r="M505" s="19">
        <v>4200000</v>
      </c>
      <c r="N505" s="19">
        <v>0</v>
      </c>
      <c r="O505" s="19">
        <v>0</v>
      </c>
      <c r="P505" s="19">
        <v>0</v>
      </c>
      <c r="Q505" s="19">
        <v>0</v>
      </c>
      <c r="S505" s="73">
        <f>F505+Sheet3!C$58</f>
        <v>10400000</v>
      </c>
      <c r="T505" s="73">
        <f>G505+Sheet3!D$58</f>
        <v>9900000</v>
      </c>
      <c r="U505" s="73">
        <f>H505+Sheet3!E$58</f>
        <v>9700000</v>
      </c>
      <c r="V505" s="73">
        <f>I505+Sheet3!F$58</f>
        <v>9400000</v>
      </c>
      <c r="W505" s="73">
        <f>J505+Sheet3!G$58</f>
        <v>8900000</v>
      </c>
      <c r="X505" s="73">
        <f>K505+Sheet3!H$58</f>
        <v>7600000</v>
      </c>
      <c r="Y505" s="73">
        <f>L505+Sheet3!I$58</f>
        <v>6900000</v>
      </c>
      <c r="Z505" s="73">
        <f>M505+Sheet3!J$58</f>
        <v>6200000</v>
      </c>
      <c r="AA505" s="57">
        <f t="shared" si="224"/>
        <v>0</v>
      </c>
      <c r="AB505" s="57">
        <f t="shared" si="223"/>
        <v>0</v>
      </c>
      <c r="AC505" s="57">
        <f t="shared" si="223"/>
        <v>0</v>
      </c>
      <c r="AD505" s="57">
        <f t="shared" si="223"/>
        <v>0</v>
      </c>
      <c r="AF505" s="19">
        <v>10400000</v>
      </c>
      <c r="AG505" s="19">
        <v>9900000</v>
      </c>
      <c r="AH505" s="19">
        <v>9700000</v>
      </c>
      <c r="AI505" s="19">
        <v>9400000</v>
      </c>
      <c r="AJ505" s="19">
        <v>8700000</v>
      </c>
      <c r="AK505" s="19">
        <v>7600000</v>
      </c>
      <c r="AL505" s="19">
        <v>6900000</v>
      </c>
      <c r="AM505" s="19">
        <v>6200000</v>
      </c>
      <c r="AN505" s="19">
        <v>0</v>
      </c>
      <c r="AO505" s="19">
        <v>0</v>
      </c>
      <c r="AP505" s="19">
        <v>0</v>
      </c>
      <c r="AQ505" s="19">
        <v>0</v>
      </c>
      <c r="AS505" s="57">
        <f t="shared" si="198"/>
        <v>0</v>
      </c>
      <c r="AT505" s="57">
        <f t="shared" si="199"/>
        <v>0</v>
      </c>
      <c r="AU505" s="57">
        <f t="shared" si="200"/>
        <v>0</v>
      </c>
      <c r="AV505" s="57">
        <f t="shared" si="201"/>
        <v>0</v>
      </c>
      <c r="AW505" s="57">
        <f t="shared" si="202"/>
        <v>-200000</v>
      </c>
      <c r="AX505" s="57">
        <f t="shared" si="203"/>
        <v>0</v>
      </c>
      <c r="AY505" s="57">
        <f t="shared" si="204"/>
        <v>0</v>
      </c>
      <c r="AZ505" s="57">
        <f t="shared" si="205"/>
        <v>0</v>
      </c>
      <c r="BA505" s="57">
        <f t="shared" si="206"/>
        <v>0</v>
      </c>
      <c r="BB505" s="57">
        <f t="shared" si="207"/>
        <v>0</v>
      </c>
      <c r="BC505" s="57">
        <f t="shared" si="208"/>
        <v>0</v>
      </c>
      <c r="BD505" s="57">
        <f t="shared" si="209"/>
        <v>0</v>
      </c>
      <c r="BF505" s="94">
        <f t="shared" si="210"/>
        <v>500000</v>
      </c>
      <c r="BG505" s="94">
        <f t="shared" si="211"/>
        <v>200000</v>
      </c>
      <c r="BH505" s="94">
        <f t="shared" si="212"/>
        <v>300000</v>
      </c>
      <c r="BI505" s="94">
        <f t="shared" si="213"/>
        <v>700000</v>
      </c>
      <c r="BJ505" s="94">
        <f t="shared" si="214"/>
        <v>1100000</v>
      </c>
      <c r="BK505" s="94">
        <f t="shared" si="215"/>
        <v>700000</v>
      </c>
      <c r="BL505" s="94">
        <f t="shared" si="216"/>
        <v>700000</v>
      </c>
      <c r="BM505" s="94">
        <f t="shared" si="217"/>
        <v>6200000</v>
      </c>
      <c r="BN505" s="94">
        <f t="shared" si="218"/>
        <v>0</v>
      </c>
      <c r="BO505" s="94">
        <f t="shared" si="219"/>
        <v>0</v>
      </c>
      <c r="BP505" s="94">
        <f t="shared" si="220"/>
        <v>0</v>
      </c>
      <c r="BQ505" s="94">
        <f t="shared" si="221"/>
        <v>0</v>
      </c>
    </row>
    <row r="506" spans="1:69" x14ac:dyDescent="0.35">
      <c r="A506" s="21" t="s">
        <v>649</v>
      </c>
      <c r="B506" s="21" t="s">
        <v>889</v>
      </c>
      <c r="C506" s="22" t="s">
        <v>890</v>
      </c>
      <c r="D506" s="57">
        <v>0</v>
      </c>
      <c r="E506" s="57">
        <f t="shared" si="222"/>
        <v>-10400000</v>
      </c>
      <c r="F506" s="19">
        <v>8400000</v>
      </c>
      <c r="G506" s="19">
        <v>7900000</v>
      </c>
      <c r="H506" s="19">
        <v>7700000</v>
      </c>
      <c r="I506" s="19">
        <v>7400000</v>
      </c>
      <c r="J506" s="19">
        <v>6900000</v>
      </c>
      <c r="K506" s="19">
        <v>5600000</v>
      </c>
      <c r="L506" s="19">
        <v>4900000</v>
      </c>
      <c r="M506" s="19">
        <v>4200000</v>
      </c>
      <c r="N506" s="19">
        <v>0</v>
      </c>
      <c r="O506" s="19">
        <v>0</v>
      </c>
      <c r="P506" s="19">
        <v>0</v>
      </c>
      <c r="Q506" s="19">
        <v>0</v>
      </c>
      <c r="S506" s="73">
        <f>F506+Sheet3!C$58</f>
        <v>10400000</v>
      </c>
      <c r="T506" s="73">
        <f>G506+Sheet3!D$58</f>
        <v>9900000</v>
      </c>
      <c r="U506" s="73">
        <f>H506+Sheet3!E$58</f>
        <v>9700000</v>
      </c>
      <c r="V506" s="73">
        <f>I506+Sheet3!F$58</f>
        <v>9400000</v>
      </c>
      <c r="W506" s="73">
        <f>J506+Sheet3!G$58</f>
        <v>8900000</v>
      </c>
      <c r="X506" s="73">
        <f>K506+Sheet3!H$58</f>
        <v>7600000</v>
      </c>
      <c r="Y506" s="73">
        <f>L506+Sheet3!I$58</f>
        <v>6900000</v>
      </c>
      <c r="Z506" s="73">
        <f>M506+Sheet3!J$58</f>
        <v>6200000</v>
      </c>
      <c r="AA506" s="57">
        <f t="shared" si="224"/>
        <v>0</v>
      </c>
      <c r="AB506" s="57">
        <f t="shared" si="223"/>
        <v>0</v>
      </c>
      <c r="AC506" s="57">
        <f t="shared" si="223"/>
        <v>0</v>
      </c>
      <c r="AD506" s="57">
        <f t="shared" si="223"/>
        <v>0</v>
      </c>
      <c r="AF506" s="19">
        <v>10400000</v>
      </c>
      <c r="AG506" s="19">
        <v>9900000</v>
      </c>
      <c r="AH506" s="19">
        <v>9700000</v>
      </c>
      <c r="AI506" s="19">
        <v>9400000</v>
      </c>
      <c r="AJ506" s="19">
        <v>8700000</v>
      </c>
      <c r="AK506" s="19">
        <v>7600000</v>
      </c>
      <c r="AL506" s="19">
        <v>6900000</v>
      </c>
      <c r="AM506" s="19">
        <v>6200000</v>
      </c>
      <c r="AN506" s="19">
        <v>0</v>
      </c>
      <c r="AO506" s="19">
        <v>0</v>
      </c>
      <c r="AP506" s="19">
        <v>0</v>
      </c>
      <c r="AQ506" s="19">
        <v>0</v>
      </c>
      <c r="AS506" s="57">
        <f t="shared" si="198"/>
        <v>0</v>
      </c>
      <c r="AT506" s="57">
        <f t="shared" si="199"/>
        <v>0</v>
      </c>
      <c r="AU506" s="57">
        <f t="shared" si="200"/>
        <v>0</v>
      </c>
      <c r="AV506" s="57">
        <f t="shared" si="201"/>
        <v>0</v>
      </c>
      <c r="AW506" s="57">
        <f t="shared" si="202"/>
        <v>-200000</v>
      </c>
      <c r="AX506" s="57">
        <f t="shared" si="203"/>
        <v>0</v>
      </c>
      <c r="AY506" s="57">
        <f t="shared" si="204"/>
        <v>0</v>
      </c>
      <c r="AZ506" s="57">
        <f t="shared" si="205"/>
        <v>0</v>
      </c>
      <c r="BA506" s="57">
        <f t="shared" si="206"/>
        <v>0</v>
      </c>
      <c r="BB506" s="57">
        <f t="shared" si="207"/>
        <v>0</v>
      </c>
      <c r="BC506" s="57">
        <f t="shared" si="208"/>
        <v>0</v>
      </c>
      <c r="BD506" s="57">
        <f t="shared" si="209"/>
        <v>0</v>
      </c>
      <c r="BF506" s="94">
        <f t="shared" si="210"/>
        <v>500000</v>
      </c>
      <c r="BG506" s="94">
        <f t="shared" si="211"/>
        <v>200000</v>
      </c>
      <c r="BH506" s="94">
        <f t="shared" si="212"/>
        <v>300000</v>
      </c>
      <c r="BI506" s="94">
        <f t="shared" si="213"/>
        <v>700000</v>
      </c>
      <c r="BJ506" s="94">
        <f t="shared" si="214"/>
        <v>1100000</v>
      </c>
      <c r="BK506" s="94">
        <f t="shared" si="215"/>
        <v>700000</v>
      </c>
      <c r="BL506" s="94">
        <f t="shared" si="216"/>
        <v>700000</v>
      </c>
      <c r="BM506" s="94">
        <f t="shared" si="217"/>
        <v>6200000</v>
      </c>
      <c r="BN506" s="94">
        <f t="shared" si="218"/>
        <v>0</v>
      </c>
      <c r="BO506" s="94">
        <f t="shared" si="219"/>
        <v>0</v>
      </c>
      <c r="BP506" s="94">
        <f t="shared" si="220"/>
        <v>0</v>
      </c>
      <c r="BQ506" s="94">
        <f t="shared" si="221"/>
        <v>0</v>
      </c>
    </row>
    <row r="507" spans="1:69" x14ac:dyDescent="0.35">
      <c r="A507" s="21" t="s">
        <v>649</v>
      </c>
      <c r="B507" s="21" t="s">
        <v>891</v>
      </c>
      <c r="C507" s="22" t="s">
        <v>892</v>
      </c>
      <c r="D507" s="57">
        <v>0</v>
      </c>
      <c r="E507" s="57">
        <f t="shared" si="222"/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3300000</v>
      </c>
      <c r="Q507" s="19">
        <v>3000000</v>
      </c>
      <c r="S507" s="57">
        <f t="shared" si="224"/>
        <v>0</v>
      </c>
      <c r="T507" s="57">
        <f t="shared" si="224"/>
        <v>0</v>
      </c>
      <c r="U507" s="57">
        <f t="shared" si="224"/>
        <v>0</v>
      </c>
      <c r="V507" s="57">
        <f t="shared" si="224"/>
        <v>0</v>
      </c>
      <c r="W507" s="57">
        <f t="shared" si="224"/>
        <v>0</v>
      </c>
      <c r="X507" s="57">
        <f t="shared" si="224"/>
        <v>0</v>
      </c>
      <c r="Y507" s="57">
        <f t="shared" si="224"/>
        <v>0</v>
      </c>
      <c r="Z507" s="57">
        <f t="shared" si="224"/>
        <v>0</v>
      </c>
      <c r="AA507" s="57">
        <f t="shared" si="224"/>
        <v>0</v>
      </c>
      <c r="AB507" s="57">
        <f t="shared" si="223"/>
        <v>0</v>
      </c>
      <c r="AC507" s="73">
        <f>P507+Sheet3!M$58</f>
        <v>5300000</v>
      </c>
      <c r="AD507" s="73">
        <f>Q507+Sheet3!N$58</f>
        <v>5000000</v>
      </c>
      <c r="AF507" s="19">
        <v>0</v>
      </c>
      <c r="AG507" s="19">
        <v>0</v>
      </c>
      <c r="AH507" s="19">
        <v>0</v>
      </c>
      <c r="AI507" s="19">
        <v>0</v>
      </c>
      <c r="AJ507" s="19">
        <v>0</v>
      </c>
      <c r="AK507" s="19">
        <v>0</v>
      </c>
      <c r="AL507" s="19">
        <v>0</v>
      </c>
      <c r="AM507" s="19">
        <v>0</v>
      </c>
      <c r="AN507" s="19">
        <v>0</v>
      </c>
      <c r="AO507" s="19">
        <v>0</v>
      </c>
      <c r="AP507" s="19">
        <v>5300000</v>
      </c>
      <c r="AQ507" s="19">
        <v>5000000</v>
      </c>
      <c r="AS507" s="57">
        <f t="shared" si="198"/>
        <v>0</v>
      </c>
      <c r="AT507" s="57">
        <f t="shared" si="199"/>
        <v>0</v>
      </c>
      <c r="AU507" s="57">
        <f t="shared" si="200"/>
        <v>0</v>
      </c>
      <c r="AV507" s="57">
        <f t="shared" si="201"/>
        <v>0</v>
      </c>
      <c r="AW507" s="57">
        <f t="shared" si="202"/>
        <v>0</v>
      </c>
      <c r="AX507" s="57">
        <f t="shared" si="203"/>
        <v>0</v>
      </c>
      <c r="AY507" s="57">
        <f t="shared" si="204"/>
        <v>0</v>
      </c>
      <c r="AZ507" s="57">
        <f t="shared" si="205"/>
        <v>0</v>
      </c>
      <c r="BA507" s="57">
        <f t="shared" si="206"/>
        <v>0</v>
      </c>
      <c r="BB507" s="57">
        <f t="shared" si="207"/>
        <v>0</v>
      </c>
      <c r="BC507" s="57">
        <f t="shared" si="208"/>
        <v>0</v>
      </c>
      <c r="BD507" s="57">
        <f t="shared" si="209"/>
        <v>0</v>
      </c>
      <c r="BF507" s="94">
        <f t="shared" si="210"/>
        <v>0</v>
      </c>
      <c r="BG507" s="94">
        <f t="shared" si="211"/>
        <v>0</v>
      </c>
      <c r="BH507" s="94">
        <f t="shared" si="212"/>
        <v>0</v>
      </c>
      <c r="BI507" s="94">
        <f t="shared" si="213"/>
        <v>0</v>
      </c>
      <c r="BJ507" s="94">
        <f t="shared" si="214"/>
        <v>0</v>
      </c>
      <c r="BK507" s="94">
        <f t="shared" si="215"/>
        <v>0</v>
      </c>
      <c r="BL507" s="94">
        <f t="shared" si="216"/>
        <v>0</v>
      </c>
      <c r="BM507" s="94">
        <f t="shared" si="217"/>
        <v>0</v>
      </c>
      <c r="BN507" s="94">
        <f t="shared" si="218"/>
        <v>0</v>
      </c>
      <c r="BO507" s="94">
        <f t="shared" si="219"/>
        <v>-5300000</v>
      </c>
      <c r="BP507" s="94">
        <f t="shared" si="220"/>
        <v>300000</v>
      </c>
      <c r="BQ507" s="94">
        <f t="shared" si="221"/>
        <v>5000000</v>
      </c>
    </row>
    <row r="508" spans="1:69" x14ac:dyDescent="0.35">
      <c r="A508" s="21" t="s">
        <v>649</v>
      </c>
      <c r="B508" s="21" t="s">
        <v>893</v>
      </c>
      <c r="C508" s="22" t="s">
        <v>894</v>
      </c>
      <c r="D508" s="57">
        <v>0</v>
      </c>
      <c r="E508" s="57">
        <f t="shared" si="222"/>
        <v>0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3300000</v>
      </c>
      <c r="Q508" s="19">
        <v>3000000</v>
      </c>
      <c r="S508" s="57">
        <f t="shared" si="224"/>
        <v>0</v>
      </c>
      <c r="T508" s="57">
        <f t="shared" si="224"/>
        <v>0</v>
      </c>
      <c r="U508" s="57">
        <f t="shared" si="224"/>
        <v>0</v>
      </c>
      <c r="V508" s="57">
        <f t="shared" si="224"/>
        <v>0</v>
      </c>
      <c r="W508" s="57">
        <f t="shared" si="224"/>
        <v>0</v>
      </c>
      <c r="X508" s="57">
        <f t="shared" si="224"/>
        <v>0</v>
      </c>
      <c r="Y508" s="57">
        <f t="shared" si="224"/>
        <v>0</v>
      </c>
      <c r="Z508" s="57">
        <f t="shared" si="224"/>
        <v>0</v>
      </c>
      <c r="AA508" s="57">
        <f t="shared" si="224"/>
        <v>0</v>
      </c>
      <c r="AB508" s="57">
        <f t="shared" si="223"/>
        <v>0</v>
      </c>
      <c r="AC508" s="73">
        <f>P508+Sheet3!M$58</f>
        <v>5300000</v>
      </c>
      <c r="AD508" s="73">
        <f>Q508+Sheet3!N$58</f>
        <v>5000000</v>
      </c>
      <c r="AF508" s="19">
        <v>0</v>
      </c>
      <c r="AG508" s="19">
        <v>0</v>
      </c>
      <c r="AH508" s="19">
        <v>0</v>
      </c>
      <c r="AI508" s="19">
        <v>0</v>
      </c>
      <c r="AJ508" s="19">
        <v>0</v>
      </c>
      <c r="AK508" s="19">
        <v>0</v>
      </c>
      <c r="AL508" s="19">
        <v>0</v>
      </c>
      <c r="AM508" s="19">
        <v>0</v>
      </c>
      <c r="AN508" s="19">
        <v>0</v>
      </c>
      <c r="AO508" s="19">
        <v>0</v>
      </c>
      <c r="AP508" s="19">
        <v>5300000</v>
      </c>
      <c r="AQ508" s="19">
        <v>5000000</v>
      </c>
      <c r="AS508" s="57">
        <f t="shared" si="198"/>
        <v>0</v>
      </c>
      <c r="AT508" s="57">
        <f t="shared" si="199"/>
        <v>0</v>
      </c>
      <c r="AU508" s="57">
        <f t="shared" si="200"/>
        <v>0</v>
      </c>
      <c r="AV508" s="57">
        <f t="shared" si="201"/>
        <v>0</v>
      </c>
      <c r="AW508" s="57">
        <f t="shared" si="202"/>
        <v>0</v>
      </c>
      <c r="AX508" s="57">
        <f t="shared" si="203"/>
        <v>0</v>
      </c>
      <c r="AY508" s="57">
        <f t="shared" si="204"/>
        <v>0</v>
      </c>
      <c r="AZ508" s="57">
        <f t="shared" si="205"/>
        <v>0</v>
      </c>
      <c r="BA508" s="57">
        <f t="shared" si="206"/>
        <v>0</v>
      </c>
      <c r="BB508" s="57">
        <f t="shared" si="207"/>
        <v>0</v>
      </c>
      <c r="BC508" s="57">
        <f t="shared" si="208"/>
        <v>0</v>
      </c>
      <c r="BD508" s="57">
        <f t="shared" si="209"/>
        <v>0</v>
      </c>
      <c r="BF508" s="94">
        <f t="shared" si="210"/>
        <v>0</v>
      </c>
      <c r="BG508" s="94">
        <f t="shared" si="211"/>
        <v>0</v>
      </c>
      <c r="BH508" s="94">
        <f t="shared" si="212"/>
        <v>0</v>
      </c>
      <c r="BI508" s="94">
        <f t="shared" si="213"/>
        <v>0</v>
      </c>
      <c r="BJ508" s="94">
        <f t="shared" si="214"/>
        <v>0</v>
      </c>
      <c r="BK508" s="94">
        <f t="shared" si="215"/>
        <v>0</v>
      </c>
      <c r="BL508" s="94">
        <f t="shared" si="216"/>
        <v>0</v>
      </c>
      <c r="BM508" s="94">
        <f t="shared" si="217"/>
        <v>0</v>
      </c>
      <c r="BN508" s="94">
        <f t="shared" si="218"/>
        <v>0</v>
      </c>
      <c r="BO508" s="94">
        <f t="shared" si="219"/>
        <v>-5300000</v>
      </c>
      <c r="BP508" s="94">
        <f t="shared" si="220"/>
        <v>300000</v>
      </c>
      <c r="BQ508" s="94">
        <f t="shared" si="221"/>
        <v>5000000</v>
      </c>
    </row>
    <row r="509" spans="1:69" x14ac:dyDescent="0.35">
      <c r="A509" s="21" t="s">
        <v>649</v>
      </c>
      <c r="B509" s="21" t="s">
        <v>895</v>
      </c>
      <c r="C509" s="22" t="s">
        <v>896</v>
      </c>
      <c r="D509" s="57">
        <v>0</v>
      </c>
      <c r="E509" s="57">
        <f t="shared" si="222"/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  <c r="P509" s="19">
        <v>3300000</v>
      </c>
      <c r="Q509" s="19">
        <v>3000000</v>
      </c>
      <c r="S509" s="57">
        <f t="shared" si="224"/>
        <v>0</v>
      </c>
      <c r="T509" s="57">
        <f t="shared" si="224"/>
        <v>0</v>
      </c>
      <c r="U509" s="57">
        <f t="shared" si="224"/>
        <v>0</v>
      </c>
      <c r="V509" s="57">
        <f t="shared" si="224"/>
        <v>0</v>
      </c>
      <c r="W509" s="57">
        <f t="shared" si="224"/>
        <v>0</v>
      </c>
      <c r="X509" s="57">
        <f t="shared" si="224"/>
        <v>0</v>
      </c>
      <c r="Y509" s="57">
        <f t="shared" si="224"/>
        <v>0</v>
      </c>
      <c r="Z509" s="57">
        <f t="shared" si="224"/>
        <v>0</v>
      </c>
      <c r="AA509" s="57">
        <f t="shared" si="224"/>
        <v>0</v>
      </c>
      <c r="AB509" s="57">
        <f t="shared" si="223"/>
        <v>0</v>
      </c>
      <c r="AC509" s="73">
        <f>P509+Sheet3!M$58</f>
        <v>5300000</v>
      </c>
      <c r="AD509" s="73">
        <f>Q509+Sheet3!N$58</f>
        <v>5000000</v>
      </c>
      <c r="AF509" s="19">
        <v>0</v>
      </c>
      <c r="AG509" s="19">
        <v>0</v>
      </c>
      <c r="AH509" s="19">
        <v>0</v>
      </c>
      <c r="AI509" s="19">
        <v>0</v>
      </c>
      <c r="AJ509" s="19">
        <v>0</v>
      </c>
      <c r="AK509" s="19">
        <v>0</v>
      </c>
      <c r="AL509" s="19">
        <v>0</v>
      </c>
      <c r="AM509" s="19">
        <v>0</v>
      </c>
      <c r="AN509" s="19">
        <v>0</v>
      </c>
      <c r="AO509" s="19">
        <v>0</v>
      </c>
      <c r="AP509" s="19">
        <v>5300000</v>
      </c>
      <c r="AQ509" s="19">
        <v>5000000</v>
      </c>
      <c r="AS509" s="57">
        <f t="shared" si="198"/>
        <v>0</v>
      </c>
      <c r="AT509" s="57">
        <f t="shared" si="199"/>
        <v>0</v>
      </c>
      <c r="AU509" s="57">
        <f t="shared" si="200"/>
        <v>0</v>
      </c>
      <c r="AV509" s="57">
        <f t="shared" si="201"/>
        <v>0</v>
      </c>
      <c r="AW509" s="57">
        <f t="shared" si="202"/>
        <v>0</v>
      </c>
      <c r="AX509" s="57">
        <f t="shared" si="203"/>
        <v>0</v>
      </c>
      <c r="AY509" s="57">
        <f t="shared" si="204"/>
        <v>0</v>
      </c>
      <c r="AZ509" s="57">
        <f t="shared" si="205"/>
        <v>0</v>
      </c>
      <c r="BA509" s="57">
        <f t="shared" si="206"/>
        <v>0</v>
      </c>
      <c r="BB509" s="57">
        <f t="shared" si="207"/>
        <v>0</v>
      </c>
      <c r="BC509" s="57">
        <f t="shared" si="208"/>
        <v>0</v>
      </c>
      <c r="BD509" s="57">
        <f t="shared" si="209"/>
        <v>0</v>
      </c>
      <c r="BF509" s="94">
        <f t="shared" si="210"/>
        <v>0</v>
      </c>
      <c r="BG509" s="94">
        <f t="shared" si="211"/>
        <v>0</v>
      </c>
      <c r="BH509" s="94">
        <f t="shared" si="212"/>
        <v>0</v>
      </c>
      <c r="BI509" s="94">
        <f t="shared" si="213"/>
        <v>0</v>
      </c>
      <c r="BJ509" s="94">
        <f t="shared" si="214"/>
        <v>0</v>
      </c>
      <c r="BK509" s="94">
        <f t="shared" si="215"/>
        <v>0</v>
      </c>
      <c r="BL509" s="94">
        <f t="shared" si="216"/>
        <v>0</v>
      </c>
      <c r="BM509" s="94">
        <f t="shared" si="217"/>
        <v>0</v>
      </c>
      <c r="BN509" s="94">
        <f t="shared" si="218"/>
        <v>0</v>
      </c>
      <c r="BO509" s="94">
        <f t="shared" si="219"/>
        <v>-5300000</v>
      </c>
      <c r="BP509" s="94">
        <f t="shared" si="220"/>
        <v>300000</v>
      </c>
      <c r="BQ509" s="94">
        <f t="shared" si="221"/>
        <v>5000000</v>
      </c>
    </row>
    <row r="510" spans="1:69" x14ac:dyDescent="0.35">
      <c r="A510" s="21" t="s">
        <v>649</v>
      </c>
      <c r="B510" s="21" t="s">
        <v>897</v>
      </c>
      <c r="C510" s="22" t="s">
        <v>898</v>
      </c>
      <c r="D510" s="57">
        <v>0</v>
      </c>
      <c r="E510" s="57">
        <f t="shared" si="222"/>
        <v>0</v>
      </c>
      <c r="F510" s="19">
        <v>0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3300000</v>
      </c>
      <c r="Q510" s="19">
        <v>3000000</v>
      </c>
      <c r="S510" s="57">
        <f t="shared" si="224"/>
        <v>0</v>
      </c>
      <c r="T510" s="57">
        <f t="shared" si="224"/>
        <v>0</v>
      </c>
      <c r="U510" s="57">
        <f t="shared" si="224"/>
        <v>0</v>
      </c>
      <c r="V510" s="57">
        <f t="shared" si="224"/>
        <v>0</v>
      </c>
      <c r="W510" s="57">
        <f t="shared" si="224"/>
        <v>0</v>
      </c>
      <c r="X510" s="57">
        <f t="shared" si="224"/>
        <v>0</v>
      </c>
      <c r="Y510" s="57">
        <f t="shared" si="224"/>
        <v>0</v>
      </c>
      <c r="Z510" s="57">
        <f t="shared" si="224"/>
        <v>0</v>
      </c>
      <c r="AA510" s="57">
        <f t="shared" si="224"/>
        <v>0</v>
      </c>
      <c r="AB510" s="57">
        <f t="shared" si="223"/>
        <v>0</v>
      </c>
      <c r="AC510" s="73">
        <f>P510+Sheet3!M$58</f>
        <v>5300000</v>
      </c>
      <c r="AD510" s="73">
        <f>Q510+Sheet3!N$58</f>
        <v>5000000</v>
      </c>
      <c r="AF510" s="19">
        <v>0</v>
      </c>
      <c r="AG510" s="19">
        <v>0</v>
      </c>
      <c r="AH510" s="19">
        <v>0</v>
      </c>
      <c r="AI510" s="19">
        <v>0</v>
      </c>
      <c r="AJ510" s="19">
        <v>0</v>
      </c>
      <c r="AK510" s="19">
        <v>0</v>
      </c>
      <c r="AL510" s="19">
        <v>0</v>
      </c>
      <c r="AM510" s="19">
        <v>0</v>
      </c>
      <c r="AN510" s="19">
        <v>0</v>
      </c>
      <c r="AO510" s="19">
        <v>0</v>
      </c>
      <c r="AP510" s="19">
        <v>5300000</v>
      </c>
      <c r="AQ510" s="19">
        <v>5000000</v>
      </c>
      <c r="AS510" s="57">
        <f t="shared" si="198"/>
        <v>0</v>
      </c>
      <c r="AT510" s="57">
        <f t="shared" si="199"/>
        <v>0</v>
      </c>
      <c r="AU510" s="57">
        <f t="shared" si="200"/>
        <v>0</v>
      </c>
      <c r="AV510" s="57">
        <f t="shared" si="201"/>
        <v>0</v>
      </c>
      <c r="AW510" s="57">
        <f t="shared" si="202"/>
        <v>0</v>
      </c>
      <c r="AX510" s="57">
        <f t="shared" si="203"/>
        <v>0</v>
      </c>
      <c r="AY510" s="57">
        <f t="shared" si="204"/>
        <v>0</v>
      </c>
      <c r="AZ510" s="57">
        <f t="shared" si="205"/>
        <v>0</v>
      </c>
      <c r="BA510" s="57">
        <f t="shared" si="206"/>
        <v>0</v>
      </c>
      <c r="BB510" s="57">
        <f t="shared" si="207"/>
        <v>0</v>
      </c>
      <c r="BC510" s="57">
        <f t="shared" si="208"/>
        <v>0</v>
      </c>
      <c r="BD510" s="57">
        <f t="shared" si="209"/>
        <v>0</v>
      </c>
      <c r="BF510" s="94">
        <f t="shared" si="210"/>
        <v>0</v>
      </c>
      <c r="BG510" s="94">
        <f t="shared" si="211"/>
        <v>0</v>
      </c>
      <c r="BH510" s="94">
        <f t="shared" si="212"/>
        <v>0</v>
      </c>
      <c r="BI510" s="94">
        <f t="shared" si="213"/>
        <v>0</v>
      </c>
      <c r="BJ510" s="94">
        <f t="shared" si="214"/>
        <v>0</v>
      </c>
      <c r="BK510" s="94">
        <f t="shared" si="215"/>
        <v>0</v>
      </c>
      <c r="BL510" s="94">
        <f t="shared" si="216"/>
        <v>0</v>
      </c>
      <c r="BM510" s="94">
        <f t="shared" si="217"/>
        <v>0</v>
      </c>
      <c r="BN510" s="94">
        <f t="shared" si="218"/>
        <v>0</v>
      </c>
      <c r="BO510" s="94">
        <f t="shared" si="219"/>
        <v>-5300000</v>
      </c>
      <c r="BP510" s="94">
        <f t="shared" si="220"/>
        <v>300000</v>
      </c>
      <c r="BQ510" s="94">
        <f t="shared" si="221"/>
        <v>5000000</v>
      </c>
    </row>
    <row r="511" spans="1:69" x14ac:dyDescent="0.35">
      <c r="A511" s="21" t="s">
        <v>649</v>
      </c>
      <c r="B511" s="21" t="s">
        <v>899</v>
      </c>
      <c r="C511" s="22" t="s">
        <v>900</v>
      </c>
      <c r="D511" s="57">
        <v>0</v>
      </c>
      <c r="E511" s="57">
        <f t="shared" si="222"/>
        <v>0</v>
      </c>
      <c r="F511" s="19">
        <v>0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3300000</v>
      </c>
      <c r="Q511" s="19">
        <v>3000000</v>
      </c>
      <c r="S511" s="57">
        <f t="shared" si="224"/>
        <v>0</v>
      </c>
      <c r="T511" s="57">
        <f t="shared" si="224"/>
        <v>0</v>
      </c>
      <c r="U511" s="57">
        <f t="shared" si="224"/>
        <v>0</v>
      </c>
      <c r="V511" s="57">
        <f t="shared" si="224"/>
        <v>0</v>
      </c>
      <c r="W511" s="57">
        <f t="shared" si="224"/>
        <v>0</v>
      </c>
      <c r="X511" s="57">
        <f t="shared" si="224"/>
        <v>0</v>
      </c>
      <c r="Y511" s="57">
        <f t="shared" si="224"/>
        <v>0</v>
      </c>
      <c r="Z511" s="57">
        <f t="shared" si="224"/>
        <v>0</v>
      </c>
      <c r="AA511" s="57">
        <f t="shared" si="224"/>
        <v>0</v>
      </c>
      <c r="AB511" s="57">
        <f t="shared" si="223"/>
        <v>0</v>
      </c>
      <c r="AC511" s="73">
        <f>P511+Sheet3!M$58</f>
        <v>5300000</v>
      </c>
      <c r="AD511" s="73">
        <f>Q511+Sheet3!N$58</f>
        <v>5000000</v>
      </c>
      <c r="AF511" s="19">
        <v>0</v>
      </c>
      <c r="AG511" s="19">
        <v>0</v>
      </c>
      <c r="AH511" s="19">
        <v>0</v>
      </c>
      <c r="AI511" s="19">
        <v>0</v>
      </c>
      <c r="AJ511" s="19">
        <v>0</v>
      </c>
      <c r="AK511" s="19">
        <v>0</v>
      </c>
      <c r="AL511" s="19">
        <v>0</v>
      </c>
      <c r="AM511" s="19">
        <v>0</v>
      </c>
      <c r="AN511" s="19">
        <v>0</v>
      </c>
      <c r="AO511" s="19">
        <v>0</v>
      </c>
      <c r="AP511" s="19">
        <v>5300000</v>
      </c>
      <c r="AQ511" s="19">
        <v>5000000</v>
      </c>
      <c r="AS511" s="57">
        <f t="shared" si="198"/>
        <v>0</v>
      </c>
      <c r="AT511" s="57">
        <f t="shared" si="199"/>
        <v>0</v>
      </c>
      <c r="AU511" s="57">
        <f t="shared" si="200"/>
        <v>0</v>
      </c>
      <c r="AV511" s="57">
        <f t="shared" si="201"/>
        <v>0</v>
      </c>
      <c r="AW511" s="57">
        <f t="shared" si="202"/>
        <v>0</v>
      </c>
      <c r="AX511" s="57">
        <f t="shared" si="203"/>
        <v>0</v>
      </c>
      <c r="AY511" s="57">
        <f t="shared" si="204"/>
        <v>0</v>
      </c>
      <c r="AZ511" s="57">
        <f t="shared" si="205"/>
        <v>0</v>
      </c>
      <c r="BA511" s="57">
        <f t="shared" si="206"/>
        <v>0</v>
      </c>
      <c r="BB511" s="57">
        <f t="shared" si="207"/>
        <v>0</v>
      </c>
      <c r="BC511" s="57">
        <f t="shared" si="208"/>
        <v>0</v>
      </c>
      <c r="BD511" s="57">
        <f t="shared" si="209"/>
        <v>0</v>
      </c>
      <c r="BF511" s="94">
        <f t="shared" si="210"/>
        <v>0</v>
      </c>
      <c r="BG511" s="94">
        <f t="shared" si="211"/>
        <v>0</v>
      </c>
      <c r="BH511" s="94">
        <f t="shared" si="212"/>
        <v>0</v>
      </c>
      <c r="BI511" s="94">
        <f t="shared" si="213"/>
        <v>0</v>
      </c>
      <c r="BJ511" s="94">
        <f t="shared" si="214"/>
        <v>0</v>
      </c>
      <c r="BK511" s="94">
        <f t="shared" si="215"/>
        <v>0</v>
      </c>
      <c r="BL511" s="94">
        <f t="shared" si="216"/>
        <v>0</v>
      </c>
      <c r="BM511" s="94">
        <f t="shared" si="217"/>
        <v>0</v>
      </c>
      <c r="BN511" s="94">
        <f t="shared" si="218"/>
        <v>0</v>
      </c>
      <c r="BO511" s="94">
        <f t="shared" si="219"/>
        <v>-5300000</v>
      </c>
      <c r="BP511" s="94">
        <f t="shared" si="220"/>
        <v>300000</v>
      </c>
      <c r="BQ511" s="94">
        <f t="shared" si="221"/>
        <v>5000000</v>
      </c>
    </row>
    <row r="512" spans="1:69" x14ac:dyDescent="0.35">
      <c r="A512" s="21" t="s">
        <v>649</v>
      </c>
      <c r="B512" s="21" t="s">
        <v>901</v>
      </c>
      <c r="C512" s="22" t="s">
        <v>902</v>
      </c>
      <c r="D512" s="57">
        <v>0</v>
      </c>
      <c r="E512" s="57">
        <f t="shared" si="222"/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3300000</v>
      </c>
      <c r="Q512" s="19">
        <v>3000000</v>
      </c>
      <c r="S512" s="57">
        <f t="shared" si="224"/>
        <v>0</v>
      </c>
      <c r="T512" s="57">
        <f t="shared" si="224"/>
        <v>0</v>
      </c>
      <c r="U512" s="57">
        <f t="shared" si="224"/>
        <v>0</v>
      </c>
      <c r="V512" s="57">
        <f t="shared" si="224"/>
        <v>0</v>
      </c>
      <c r="W512" s="57">
        <f t="shared" si="224"/>
        <v>0</v>
      </c>
      <c r="X512" s="57">
        <f t="shared" si="224"/>
        <v>0</v>
      </c>
      <c r="Y512" s="57">
        <f t="shared" si="224"/>
        <v>0</v>
      </c>
      <c r="Z512" s="57">
        <f t="shared" si="224"/>
        <v>0</v>
      </c>
      <c r="AA512" s="57">
        <f t="shared" si="224"/>
        <v>0</v>
      </c>
      <c r="AB512" s="57">
        <f t="shared" si="223"/>
        <v>0</v>
      </c>
      <c r="AC512" s="73">
        <f>P512+Sheet3!M$58</f>
        <v>5300000</v>
      </c>
      <c r="AD512" s="73">
        <f>Q512+Sheet3!N$58</f>
        <v>5000000</v>
      </c>
      <c r="AF512" s="19">
        <v>0</v>
      </c>
      <c r="AG512" s="19">
        <v>0</v>
      </c>
      <c r="AH512" s="19">
        <v>0</v>
      </c>
      <c r="AI512" s="19">
        <v>0</v>
      </c>
      <c r="AJ512" s="19">
        <v>0</v>
      </c>
      <c r="AK512" s="19">
        <v>0</v>
      </c>
      <c r="AL512" s="19">
        <v>0</v>
      </c>
      <c r="AM512" s="19">
        <v>0</v>
      </c>
      <c r="AN512" s="19">
        <v>0</v>
      </c>
      <c r="AO512" s="19">
        <v>0</v>
      </c>
      <c r="AP512" s="19">
        <v>5300000</v>
      </c>
      <c r="AQ512" s="19">
        <v>5000000</v>
      </c>
      <c r="AS512" s="57">
        <f t="shared" si="198"/>
        <v>0</v>
      </c>
      <c r="AT512" s="57">
        <f t="shared" si="199"/>
        <v>0</v>
      </c>
      <c r="AU512" s="57">
        <f t="shared" si="200"/>
        <v>0</v>
      </c>
      <c r="AV512" s="57">
        <f t="shared" si="201"/>
        <v>0</v>
      </c>
      <c r="AW512" s="57">
        <f t="shared" si="202"/>
        <v>0</v>
      </c>
      <c r="AX512" s="57">
        <f t="shared" si="203"/>
        <v>0</v>
      </c>
      <c r="AY512" s="57">
        <f t="shared" si="204"/>
        <v>0</v>
      </c>
      <c r="AZ512" s="57">
        <f t="shared" si="205"/>
        <v>0</v>
      </c>
      <c r="BA512" s="57">
        <f t="shared" si="206"/>
        <v>0</v>
      </c>
      <c r="BB512" s="57">
        <f t="shared" si="207"/>
        <v>0</v>
      </c>
      <c r="BC512" s="57">
        <f t="shared" si="208"/>
        <v>0</v>
      </c>
      <c r="BD512" s="57">
        <f t="shared" si="209"/>
        <v>0</v>
      </c>
      <c r="BF512" s="94">
        <f t="shared" si="210"/>
        <v>0</v>
      </c>
      <c r="BG512" s="94">
        <f t="shared" si="211"/>
        <v>0</v>
      </c>
      <c r="BH512" s="94">
        <f t="shared" si="212"/>
        <v>0</v>
      </c>
      <c r="BI512" s="94">
        <f t="shared" si="213"/>
        <v>0</v>
      </c>
      <c r="BJ512" s="94">
        <f t="shared" si="214"/>
        <v>0</v>
      </c>
      <c r="BK512" s="94">
        <f t="shared" si="215"/>
        <v>0</v>
      </c>
      <c r="BL512" s="94">
        <f t="shared" si="216"/>
        <v>0</v>
      </c>
      <c r="BM512" s="94">
        <f t="shared" si="217"/>
        <v>0</v>
      </c>
      <c r="BN512" s="94">
        <f t="shared" si="218"/>
        <v>0</v>
      </c>
      <c r="BO512" s="94">
        <f t="shared" si="219"/>
        <v>-5300000</v>
      </c>
      <c r="BP512" s="94">
        <f t="shared" si="220"/>
        <v>300000</v>
      </c>
      <c r="BQ512" s="94">
        <f t="shared" si="221"/>
        <v>5000000</v>
      </c>
    </row>
    <row r="513" spans="1:69" x14ac:dyDescent="0.35">
      <c r="A513" s="21" t="s">
        <v>649</v>
      </c>
      <c r="B513" s="21" t="s">
        <v>903</v>
      </c>
      <c r="C513" s="22" t="s">
        <v>904</v>
      </c>
      <c r="D513" s="57">
        <v>0</v>
      </c>
      <c r="E513" s="57">
        <f t="shared" si="222"/>
        <v>0</v>
      </c>
      <c r="F513" s="19">
        <v>0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3300000</v>
      </c>
      <c r="Q513" s="19">
        <v>3000000</v>
      </c>
      <c r="S513" s="57">
        <f t="shared" si="224"/>
        <v>0</v>
      </c>
      <c r="T513" s="57">
        <f t="shared" si="224"/>
        <v>0</v>
      </c>
      <c r="U513" s="57">
        <f t="shared" si="224"/>
        <v>0</v>
      </c>
      <c r="V513" s="57">
        <f t="shared" si="224"/>
        <v>0</v>
      </c>
      <c r="W513" s="57">
        <f t="shared" si="224"/>
        <v>0</v>
      </c>
      <c r="X513" s="57">
        <f t="shared" si="224"/>
        <v>0</v>
      </c>
      <c r="Y513" s="57">
        <f t="shared" si="224"/>
        <v>0</v>
      </c>
      <c r="Z513" s="57">
        <f t="shared" si="224"/>
        <v>0</v>
      </c>
      <c r="AA513" s="57">
        <f t="shared" si="224"/>
        <v>0</v>
      </c>
      <c r="AB513" s="57">
        <f t="shared" si="223"/>
        <v>0</v>
      </c>
      <c r="AC513" s="73">
        <f>P513+Sheet3!M$58</f>
        <v>5300000</v>
      </c>
      <c r="AD513" s="73">
        <f>Q513+Sheet3!N$58</f>
        <v>5000000</v>
      </c>
      <c r="AF513" s="19">
        <v>0</v>
      </c>
      <c r="AG513" s="19">
        <v>0</v>
      </c>
      <c r="AH513" s="19">
        <v>0</v>
      </c>
      <c r="AI513" s="19">
        <v>0</v>
      </c>
      <c r="AJ513" s="19">
        <v>0</v>
      </c>
      <c r="AK513" s="19">
        <v>0</v>
      </c>
      <c r="AL513" s="19">
        <v>0</v>
      </c>
      <c r="AM513" s="19">
        <v>0</v>
      </c>
      <c r="AN513" s="19">
        <v>0</v>
      </c>
      <c r="AO513" s="19">
        <v>0</v>
      </c>
      <c r="AP513" s="19">
        <v>5300000</v>
      </c>
      <c r="AQ513" s="19">
        <v>5000000</v>
      </c>
      <c r="AS513" s="57">
        <f t="shared" si="198"/>
        <v>0</v>
      </c>
      <c r="AT513" s="57">
        <f t="shared" si="199"/>
        <v>0</v>
      </c>
      <c r="AU513" s="57">
        <f t="shared" si="200"/>
        <v>0</v>
      </c>
      <c r="AV513" s="57">
        <f t="shared" si="201"/>
        <v>0</v>
      </c>
      <c r="AW513" s="57">
        <f t="shared" si="202"/>
        <v>0</v>
      </c>
      <c r="AX513" s="57">
        <f t="shared" si="203"/>
        <v>0</v>
      </c>
      <c r="AY513" s="57">
        <f t="shared" si="204"/>
        <v>0</v>
      </c>
      <c r="AZ513" s="57">
        <f t="shared" si="205"/>
        <v>0</v>
      </c>
      <c r="BA513" s="57">
        <f t="shared" si="206"/>
        <v>0</v>
      </c>
      <c r="BB513" s="57">
        <f t="shared" si="207"/>
        <v>0</v>
      </c>
      <c r="BC513" s="57">
        <f t="shared" si="208"/>
        <v>0</v>
      </c>
      <c r="BD513" s="57">
        <f t="shared" si="209"/>
        <v>0</v>
      </c>
      <c r="BF513" s="94">
        <f t="shared" si="210"/>
        <v>0</v>
      </c>
      <c r="BG513" s="94">
        <f t="shared" si="211"/>
        <v>0</v>
      </c>
      <c r="BH513" s="94">
        <f t="shared" si="212"/>
        <v>0</v>
      </c>
      <c r="BI513" s="94">
        <f t="shared" si="213"/>
        <v>0</v>
      </c>
      <c r="BJ513" s="94">
        <f t="shared" si="214"/>
        <v>0</v>
      </c>
      <c r="BK513" s="94">
        <f t="shared" si="215"/>
        <v>0</v>
      </c>
      <c r="BL513" s="94">
        <f t="shared" si="216"/>
        <v>0</v>
      </c>
      <c r="BM513" s="94">
        <f t="shared" si="217"/>
        <v>0</v>
      </c>
      <c r="BN513" s="94">
        <f t="shared" si="218"/>
        <v>0</v>
      </c>
      <c r="BO513" s="94">
        <f t="shared" si="219"/>
        <v>-5300000</v>
      </c>
      <c r="BP513" s="94">
        <f t="shared" si="220"/>
        <v>300000</v>
      </c>
      <c r="BQ513" s="94">
        <f t="shared" si="221"/>
        <v>5000000</v>
      </c>
    </row>
    <row r="514" spans="1:69" x14ac:dyDescent="0.35">
      <c r="A514" s="21" t="s">
        <v>649</v>
      </c>
      <c r="B514" s="21" t="s">
        <v>905</v>
      </c>
      <c r="C514" s="22" t="s">
        <v>906</v>
      </c>
      <c r="D514" s="57">
        <v>0</v>
      </c>
      <c r="E514" s="57">
        <f t="shared" si="222"/>
        <v>0</v>
      </c>
      <c r="F514" s="19">
        <v>0</v>
      </c>
      <c r="G514" s="19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3300000</v>
      </c>
      <c r="Q514" s="19">
        <v>3000000</v>
      </c>
      <c r="S514" s="57">
        <f t="shared" si="224"/>
        <v>0</v>
      </c>
      <c r="T514" s="57">
        <f t="shared" si="224"/>
        <v>0</v>
      </c>
      <c r="U514" s="57">
        <f t="shared" si="224"/>
        <v>0</v>
      </c>
      <c r="V514" s="57">
        <f t="shared" si="224"/>
        <v>0</v>
      </c>
      <c r="W514" s="57">
        <f t="shared" si="224"/>
        <v>0</v>
      </c>
      <c r="X514" s="57">
        <f t="shared" si="224"/>
        <v>0</v>
      </c>
      <c r="Y514" s="57">
        <f t="shared" si="224"/>
        <v>0</v>
      </c>
      <c r="Z514" s="57">
        <f t="shared" si="224"/>
        <v>0</v>
      </c>
      <c r="AA514" s="57">
        <f t="shared" si="224"/>
        <v>0</v>
      </c>
      <c r="AB514" s="57">
        <f t="shared" si="223"/>
        <v>0</v>
      </c>
      <c r="AC514" s="73">
        <f>P514+Sheet3!M$58</f>
        <v>5300000</v>
      </c>
      <c r="AD514" s="73">
        <f>Q514+Sheet3!N$58</f>
        <v>5000000</v>
      </c>
      <c r="AF514" s="19">
        <v>0</v>
      </c>
      <c r="AG514" s="19">
        <v>0</v>
      </c>
      <c r="AH514" s="19">
        <v>0</v>
      </c>
      <c r="AI514" s="19">
        <v>0</v>
      </c>
      <c r="AJ514" s="19">
        <v>0</v>
      </c>
      <c r="AK514" s="19">
        <v>0</v>
      </c>
      <c r="AL514" s="19">
        <v>0</v>
      </c>
      <c r="AM514" s="19">
        <v>0</v>
      </c>
      <c r="AN514" s="19">
        <v>0</v>
      </c>
      <c r="AO514" s="19">
        <v>0</v>
      </c>
      <c r="AP514" s="19">
        <v>5300000</v>
      </c>
      <c r="AQ514" s="19">
        <v>5000000</v>
      </c>
      <c r="AS514" s="57">
        <f t="shared" si="198"/>
        <v>0</v>
      </c>
      <c r="AT514" s="57">
        <f t="shared" si="199"/>
        <v>0</v>
      </c>
      <c r="AU514" s="57">
        <f t="shared" si="200"/>
        <v>0</v>
      </c>
      <c r="AV514" s="57">
        <f t="shared" si="201"/>
        <v>0</v>
      </c>
      <c r="AW514" s="57">
        <f t="shared" si="202"/>
        <v>0</v>
      </c>
      <c r="AX514" s="57">
        <f t="shared" si="203"/>
        <v>0</v>
      </c>
      <c r="AY514" s="57">
        <f t="shared" si="204"/>
        <v>0</v>
      </c>
      <c r="AZ514" s="57">
        <f t="shared" si="205"/>
        <v>0</v>
      </c>
      <c r="BA514" s="57">
        <f t="shared" si="206"/>
        <v>0</v>
      </c>
      <c r="BB514" s="57">
        <f t="shared" si="207"/>
        <v>0</v>
      </c>
      <c r="BC514" s="57">
        <f t="shared" si="208"/>
        <v>0</v>
      </c>
      <c r="BD514" s="57">
        <f t="shared" si="209"/>
        <v>0</v>
      </c>
      <c r="BF514" s="94">
        <f t="shared" si="210"/>
        <v>0</v>
      </c>
      <c r="BG514" s="94">
        <f t="shared" si="211"/>
        <v>0</v>
      </c>
      <c r="BH514" s="94">
        <f t="shared" si="212"/>
        <v>0</v>
      </c>
      <c r="BI514" s="94">
        <f t="shared" si="213"/>
        <v>0</v>
      </c>
      <c r="BJ514" s="94">
        <f t="shared" si="214"/>
        <v>0</v>
      </c>
      <c r="BK514" s="94">
        <f t="shared" si="215"/>
        <v>0</v>
      </c>
      <c r="BL514" s="94">
        <f t="shared" si="216"/>
        <v>0</v>
      </c>
      <c r="BM514" s="94">
        <f t="shared" si="217"/>
        <v>0</v>
      </c>
      <c r="BN514" s="94">
        <f t="shared" si="218"/>
        <v>0</v>
      </c>
      <c r="BO514" s="94">
        <f t="shared" si="219"/>
        <v>-5300000</v>
      </c>
      <c r="BP514" s="94">
        <f t="shared" si="220"/>
        <v>300000</v>
      </c>
      <c r="BQ514" s="94">
        <f t="shared" si="221"/>
        <v>5000000</v>
      </c>
    </row>
    <row r="515" spans="1:69" x14ac:dyDescent="0.35">
      <c r="A515" s="21" t="s">
        <v>649</v>
      </c>
      <c r="B515" s="21" t="s">
        <v>907</v>
      </c>
      <c r="C515" s="22" t="s">
        <v>908</v>
      </c>
      <c r="D515" s="57">
        <v>0</v>
      </c>
      <c r="E515" s="57">
        <f t="shared" si="222"/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0</v>
      </c>
      <c r="M515" s="19">
        <v>4600000</v>
      </c>
      <c r="N515" s="19">
        <v>4100000</v>
      </c>
      <c r="O515" s="19">
        <v>3700000</v>
      </c>
      <c r="P515" s="19">
        <v>3300000</v>
      </c>
      <c r="Q515" s="19">
        <v>0</v>
      </c>
      <c r="S515" s="57">
        <f t="shared" si="224"/>
        <v>0</v>
      </c>
      <c r="T515" s="57">
        <f t="shared" si="224"/>
        <v>0</v>
      </c>
      <c r="U515" s="57">
        <f t="shared" si="224"/>
        <v>0</v>
      </c>
      <c r="V515" s="57">
        <f t="shared" si="224"/>
        <v>0</v>
      </c>
      <c r="W515" s="57">
        <f t="shared" si="224"/>
        <v>0</v>
      </c>
      <c r="X515" s="57">
        <f t="shared" si="224"/>
        <v>0</v>
      </c>
      <c r="Y515" s="57">
        <f t="shared" si="224"/>
        <v>0</v>
      </c>
      <c r="Z515" s="73">
        <f>M515+Sheet3!J$58</f>
        <v>6600000</v>
      </c>
      <c r="AA515" s="73">
        <f>N515+Sheet3!K$58</f>
        <v>6100000</v>
      </c>
      <c r="AB515" s="73">
        <f>O515+Sheet3!L$58</f>
        <v>5700000</v>
      </c>
      <c r="AC515" s="73">
        <f>P515+Sheet3!M$58</f>
        <v>5300000</v>
      </c>
      <c r="AD515" s="57">
        <f t="shared" si="223"/>
        <v>0</v>
      </c>
      <c r="AF515" s="19">
        <v>0</v>
      </c>
      <c r="AG515" s="19">
        <v>0</v>
      </c>
      <c r="AH515" s="19">
        <v>0</v>
      </c>
      <c r="AI515" s="19">
        <v>0</v>
      </c>
      <c r="AJ515" s="19">
        <v>0</v>
      </c>
      <c r="AK515" s="19">
        <v>0</v>
      </c>
      <c r="AL515" s="19">
        <v>0</v>
      </c>
      <c r="AM515" s="19">
        <v>6600000</v>
      </c>
      <c r="AN515" s="19">
        <v>6100000</v>
      </c>
      <c r="AO515" s="19">
        <v>5700000</v>
      </c>
      <c r="AP515" s="19">
        <v>5300000</v>
      </c>
      <c r="AQ515" s="19">
        <v>0</v>
      </c>
      <c r="AS515" s="57">
        <f t="shared" si="198"/>
        <v>0</v>
      </c>
      <c r="AT515" s="57">
        <f t="shared" si="199"/>
        <v>0</v>
      </c>
      <c r="AU515" s="57">
        <f t="shared" si="200"/>
        <v>0</v>
      </c>
      <c r="AV515" s="57">
        <f t="shared" si="201"/>
        <v>0</v>
      </c>
      <c r="AW515" s="57">
        <f t="shared" si="202"/>
        <v>0</v>
      </c>
      <c r="AX515" s="57">
        <f t="shared" si="203"/>
        <v>0</v>
      </c>
      <c r="AY515" s="57">
        <f t="shared" si="204"/>
        <v>0</v>
      </c>
      <c r="AZ515" s="57">
        <f t="shared" si="205"/>
        <v>0</v>
      </c>
      <c r="BA515" s="57">
        <f t="shared" si="206"/>
        <v>0</v>
      </c>
      <c r="BB515" s="57">
        <f t="shared" si="207"/>
        <v>0</v>
      </c>
      <c r="BC515" s="57">
        <f t="shared" si="208"/>
        <v>0</v>
      </c>
      <c r="BD515" s="57">
        <f t="shared" si="209"/>
        <v>0</v>
      </c>
      <c r="BF515" s="94">
        <f t="shared" si="210"/>
        <v>0</v>
      </c>
      <c r="BG515" s="94">
        <f t="shared" si="211"/>
        <v>0</v>
      </c>
      <c r="BH515" s="94">
        <f t="shared" si="212"/>
        <v>0</v>
      </c>
      <c r="BI515" s="94">
        <f t="shared" si="213"/>
        <v>0</v>
      </c>
      <c r="BJ515" s="94">
        <f t="shared" si="214"/>
        <v>0</v>
      </c>
      <c r="BK515" s="94">
        <f t="shared" si="215"/>
        <v>0</v>
      </c>
      <c r="BL515" s="94">
        <f t="shared" si="216"/>
        <v>-6600000</v>
      </c>
      <c r="BM515" s="94">
        <f t="shared" si="217"/>
        <v>500000</v>
      </c>
      <c r="BN515" s="94">
        <f t="shared" si="218"/>
        <v>400000</v>
      </c>
      <c r="BO515" s="94">
        <f t="shared" si="219"/>
        <v>400000</v>
      </c>
      <c r="BP515" s="94">
        <f t="shared" si="220"/>
        <v>5300000</v>
      </c>
      <c r="BQ515" s="94">
        <f t="shared" si="221"/>
        <v>0</v>
      </c>
    </row>
    <row r="516" spans="1:69" x14ac:dyDescent="0.35">
      <c r="A516" s="21" t="s">
        <v>649</v>
      </c>
      <c r="B516" s="21" t="s">
        <v>909</v>
      </c>
      <c r="C516" s="22" t="s">
        <v>910</v>
      </c>
      <c r="D516" s="57">
        <v>0</v>
      </c>
      <c r="E516" s="57">
        <f t="shared" si="222"/>
        <v>0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0</v>
      </c>
      <c r="M516" s="19">
        <v>4600000</v>
      </c>
      <c r="N516" s="19">
        <v>4100000</v>
      </c>
      <c r="O516" s="19">
        <v>3700000</v>
      </c>
      <c r="P516" s="19">
        <v>3300000</v>
      </c>
      <c r="Q516" s="19">
        <v>0</v>
      </c>
      <c r="S516" s="57">
        <f t="shared" si="224"/>
        <v>0</v>
      </c>
      <c r="T516" s="57">
        <f t="shared" si="224"/>
        <v>0</v>
      </c>
      <c r="U516" s="57">
        <f t="shared" si="224"/>
        <v>0</v>
      </c>
      <c r="V516" s="57">
        <f t="shared" si="224"/>
        <v>0</v>
      </c>
      <c r="W516" s="57">
        <f t="shared" si="224"/>
        <v>0</v>
      </c>
      <c r="X516" s="57">
        <f t="shared" si="224"/>
        <v>0</v>
      </c>
      <c r="Y516" s="57">
        <f t="shared" si="224"/>
        <v>0</v>
      </c>
      <c r="Z516" s="73">
        <f>M516+Sheet3!J$58</f>
        <v>6600000</v>
      </c>
      <c r="AA516" s="73">
        <f>N516+Sheet3!K$58</f>
        <v>6100000</v>
      </c>
      <c r="AB516" s="73">
        <f>O516+Sheet3!L$58</f>
        <v>5700000</v>
      </c>
      <c r="AC516" s="73">
        <f>P516+Sheet3!M$58</f>
        <v>5300000</v>
      </c>
      <c r="AD516" s="57">
        <f t="shared" si="223"/>
        <v>0</v>
      </c>
      <c r="AF516" s="19">
        <v>0</v>
      </c>
      <c r="AG516" s="19">
        <v>0</v>
      </c>
      <c r="AH516" s="19">
        <v>0</v>
      </c>
      <c r="AI516" s="19">
        <v>0</v>
      </c>
      <c r="AJ516" s="19">
        <v>0</v>
      </c>
      <c r="AK516" s="19">
        <v>0</v>
      </c>
      <c r="AL516" s="19">
        <v>0</v>
      </c>
      <c r="AM516" s="19">
        <v>6600000</v>
      </c>
      <c r="AN516" s="19">
        <v>6100000</v>
      </c>
      <c r="AO516" s="19">
        <v>5700000</v>
      </c>
      <c r="AP516" s="19">
        <v>5300000</v>
      </c>
      <c r="AQ516" s="19">
        <v>0</v>
      </c>
      <c r="AS516" s="57">
        <f t="shared" si="198"/>
        <v>0</v>
      </c>
      <c r="AT516" s="57">
        <f t="shared" si="199"/>
        <v>0</v>
      </c>
      <c r="AU516" s="57">
        <f t="shared" si="200"/>
        <v>0</v>
      </c>
      <c r="AV516" s="57">
        <f t="shared" si="201"/>
        <v>0</v>
      </c>
      <c r="AW516" s="57">
        <f t="shared" si="202"/>
        <v>0</v>
      </c>
      <c r="AX516" s="57">
        <f t="shared" si="203"/>
        <v>0</v>
      </c>
      <c r="AY516" s="57">
        <f t="shared" si="204"/>
        <v>0</v>
      </c>
      <c r="AZ516" s="57">
        <f t="shared" si="205"/>
        <v>0</v>
      </c>
      <c r="BA516" s="57">
        <f t="shared" si="206"/>
        <v>0</v>
      </c>
      <c r="BB516" s="57">
        <f t="shared" si="207"/>
        <v>0</v>
      </c>
      <c r="BC516" s="57">
        <f t="shared" si="208"/>
        <v>0</v>
      </c>
      <c r="BD516" s="57">
        <f t="shared" si="209"/>
        <v>0</v>
      </c>
      <c r="BF516" s="94">
        <f t="shared" si="210"/>
        <v>0</v>
      </c>
      <c r="BG516" s="94">
        <f t="shared" si="211"/>
        <v>0</v>
      </c>
      <c r="BH516" s="94">
        <f t="shared" si="212"/>
        <v>0</v>
      </c>
      <c r="BI516" s="94">
        <f t="shared" si="213"/>
        <v>0</v>
      </c>
      <c r="BJ516" s="94">
        <f t="shared" si="214"/>
        <v>0</v>
      </c>
      <c r="BK516" s="94">
        <f t="shared" si="215"/>
        <v>0</v>
      </c>
      <c r="BL516" s="94">
        <f t="shared" si="216"/>
        <v>-6600000</v>
      </c>
      <c r="BM516" s="94">
        <f t="shared" si="217"/>
        <v>500000</v>
      </c>
      <c r="BN516" s="94">
        <f t="shared" si="218"/>
        <v>400000</v>
      </c>
      <c r="BO516" s="94">
        <f t="shared" si="219"/>
        <v>400000</v>
      </c>
      <c r="BP516" s="94">
        <f t="shared" si="220"/>
        <v>5300000</v>
      </c>
      <c r="BQ516" s="94">
        <f t="shared" si="221"/>
        <v>0</v>
      </c>
    </row>
    <row r="517" spans="1:69" x14ac:dyDescent="0.35">
      <c r="A517" s="21" t="s">
        <v>649</v>
      </c>
      <c r="B517" s="21" t="s">
        <v>911</v>
      </c>
      <c r="C517" s="22" t="s">
        <v>912</v>
      </c>
      <c r="D517" s="57">
        <v>0</v>
      </c>
      <c r="E517" s="57">
        <f t="shared" si="222"/>
        <v>0</v>
      </c>
      <c r="F517" s="19">
        <v>0</v>
      </c>
      <c r="G517" s="19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0</v>
      </c>
      <c r="N517" s="19">
        <v>0</v>
      </c>
      <c r="O517" s="19">
        <v>3700000</v>
      </c>
      <c r="P517" s="19">
        <v>3300000</v>
      </c>
      <c r="Q517" s="19">
        <v>3000000</v>
      </c>
      <c r="S517" s="57">
        <f t="shared" si="224"/>
        <v>0</v>
      </c>
      <c r="T517" s="57">
        <f t="shared" si="224"/>
        <v>0</v>
      </c>
      <c r="U517" s="57">
        <f t="shared" si="224"/>
        <v>0</v>
      </c>
      <c r="V517" s="57">
        <f t="shared" si="224"/>
        <v>0</v>
      </c>
      <c r="W517" s="57">
        <f t="shared" si="224"/>
        <v>0</v>
      </c>
      <c r="X517" s="57">
        <f t="shared" si="224"/>
        <v>0</v>
      </c>
      <c r="Y517" s="57">
        <f t="shared" si="224"/>
        <v>0</v>
      </c>
      <c r="Z517" s="57">
        <f t="shared" si="224"/>
        <v>0</v>
      </c>
      <c r="AA517" s="57">
        <f t="shared" si="224"/>
        <v>0</v>
      </c>
      <c r="AB517" s="73">
        <f>O517+Sheet3!L$58</f>
        <v>5700000</v>
      </c>
      <c r="AC517" s="73">
        <f>P517+Sheet3!M$58</f>
        <v>5300000</v>
      </c>
      <c r="AD517" s="73">
        <f>Q517+Sheet3!N$58</f>
        <v>5000000</v>
      </c>
      <c r="AF517" s="19">
        <v>0</v>
      </c>
      <c r="AG517" s="19">
        <v>0</v>
      </c>
      <c r="AH517" s="19">
        <v>0</v>
      </c>
      <c r="AI517" s="19">
        <v>0</v>
      </c>
      <c r="AJ517" s="19">
        <v>0</v>
      </c>
      <c r="AK517" s="19">
        <v>0</v>
      </c>
      <c r="AL517" s="19">
        <v>0</v>
      </c>
      <c r="AM517" s="19">
        <v>0</v>
      </c>
      <c r="AN517" s="19">
        <v>0</v>
      </c>
      <c r="AO517" s="19">
        <v>5700000</v>
      </c>
      <c r="AP517" s="19">
        <v>5300000</v>
      </c>
      <c r="AQ517" s="19">
        <v>5000000</v>
      </c>
      <c r="AS517" s="57">
        <f t="shared" si="198"/>
        <v>0</v>
      </c>
      <c r="AT517" s="57">
        <f t="shared" si="199"/>
        <v>0</v>
      </c>
      <c r="AU517" s="57">
        <f t="shared" si="200"/>
        <v>0</v>
      </c>
      <c r="AV517" s="57">
        <f t="shared" si="201"/>
        <v>0</v>
      </c>
      <c r="AW517" s="57">
        <f t="shared" si="202"/>
        <v>0</v>
      </c>
      <c r="AX517" s="57">
        <f t="shared" si="203"/>
        <v>0</v>
      </c>
      <c r="AY517" s="57">
        <f t="shared" si="204"/>
        <v>0</v>
      </c>
      <c r="AZ517" s="57">
        <f t="shared" si="205"/>
        <v>0</v>
      </c>
      <c r="BA517" s="57">
        <f t="shared" si="206"/>
        <v>0</v>
      </c>
      <c r="BB517" s="57">
        <f t="shared" si="207"/>
        <v>0</v>
      </c>
      <c r="BC517" s="57">
        <f t="shared" si="208"/>
        <v>0</v>
      </c>
      <c r="BD517" s="57">
        <f t="shared" si="209"/>
        <v>0</v>
      </c>
      <c r="BF517" s="94">
        <f t="shared" si="210"/>
        <v>0</v>
      </c>
      <c r="BG517" s="94">
        <f t="shared" si="211"/>
        <v>0</v>
      </c>
      <c r="BH517" s="94">
        <f t="shared" si="212"/>
        <v>0</v>
      </c>
      <c r="BI517" s="94">
        <f t="shared" si="213"/>
        <v>0</v>
      </c>
      <c r="BJ517" s="94">
        <f t="shared" si="214"/>
        <v>0</v>
      </c>
      <c r="BK517" s="94">
        <f t="shared" si="215"/>
        <v>0</v>
      </c>
      <c r="BL517" s="94">
        <f t="shared" si="216"/>
        <v>0</v>
      </c>
      <c r="BM517" s="94">
        <f t="shared" si="217"/>
        <v>0</v>
      </c>
      <c r="BN517" s="94">
        <f t="shared" si="218"/>
        <v>-5700000</v>
      </c>
      <c r="BO517" s="94">
        <f t="shared" si="219"/>
        <v>400000</v>
      </c>
      <c r="BP517" s="94">
        <f t="shared" si="220"/>
        <v>300000</v>
      </c>
      <c r="BQ517" s="94">
        <f t="shared" si="221"/>
        <v>5000000</v>
      </c>
    </row>
    <row r="518" spans="1:69" x14ac:dyDescent="0.35">
      <c r="A518" s="21" t="s">
        <v>649</v>
      </c>
      <c r="B518" s="21" t="s">
        <v>913</v>
      </c>
      <c r="C518" s="22" t="s">
        <v>914</v>
      </c>
      <c r="D518" s="57">
        <v>0</v>
      </c>
      <c r="E518" s="57">
        <f t="shared" si="222"/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3700000</v>
      </c>
      <c r="P518" s="19">
        <v>3300000</v>
      </c>
      <c r="Q518" s="19">
        <v>3000000</v>
      </c>
      <c r="S518" s="57">
        <f t="shared" si="224"/>
        <v>0</v>
      </c>
      <c r="T518" s="57">
        <f t="shared" si="224"/>
        <v>0</v>
      </c>
      <c r="U518" s="57">
        <f t="shared" si="224"/>
        <v>0</v>
      </c>
      <c r="V518" s="57">
        <f t="shared" si="224"/>
        <v>0</v>
      </c>
      <c r="W518" s="57">
        <f t="shared" si="224"/>
        <v>0</v>
      </c>
      <c r="X518" s="57">
        <f t="shared" si="224"/>
        <v>0</v>
      </c>
      <c r="Y518" s="57">
        <f t="shared" si="224"/>
        <v>0</v>
      </c>
      <c r="Z518" s="57">
        <f t="shared" si="224"/>
        <v>0</v>
      </c>
      <c r="AA518" s="57">
        <f t="shared" si="224"/>
        <v>0</v>
      </c>
      <c r="AB518" s="73">
        <f>O518+Sheet3!L$58</f>
        <v>5700000</v>
      </c>
      <c r="AC518" s="73">
        <f>P518+Sheet3!M$58</f>
        <v>5300000</v>
      </c>
      <c r="AD518" s="73">
        <f>Q518+Sheet3!N$58</f>
        <v>5000000</v>
      </c>
      <c r="AF518" s="19">
        <v>0</v>
      </c>
      <c r="AG518" s="19">
        <v>0</v>
      </c>
      <c r="AH518" s="19">
        <v>0</v>
      </c>
      <c r="AI518" s="19">
        <v>0</v>
      </c>
      <c r="AJ518" s="19">
        <v>0</v>
      </c>
      <c r="AK518" s="19">
        <v>0</v>
      </c>
      <c r="AL518" s="19">
        <v>0</v>
      </c>
      <c r="AM518" s="19">
        <v>0</v>
      </c>
      <c r="AN518" s="19">
        <v>0</v>
      </c>
      <c r="AO518" s="19">
        <v>5700000</v>
      </c>
      <c r="AP518" s="19">
        <v>5300000</v>
      </c>
      <c r="AQ518" s="19">
        <v>5000000</v>
      </c>
      <c r="AS518" s="57">
        <f t="shared" si="198"/>
        <v>0</v>
      </c>
      <c r="AT518" s="57">
        <f t="shared" si="199"/>
        <v>0</v>
      </c>
      <c r="AU518" s="57">
        <f t="shared" si="200"/>
        <v>0</v>
      </c>
      <c r="AV518" s="57">
        <f t="shared" si="201"/>
        <v>0</v>
      </c>
      <c r="AW518" s="57">
        <f t="shared" si="202"/>
        <v>0</v>
      </c>
      <c r="AX518" s="57">
        <f t="shared" si="203"/>
        <v>0</v>
      </c>
      <c r="AY518" s="57">
        <f t="shared" si="204"/>
        <v>0</v>
      </c>
      <c r="AZ518" s="57">
        <f t="shared" si="205"/>
        <v>0</v>
      </c>
      <c r="BA518" s="57">
        <f t="shared" si="206"/>
        <v>0</v>
      </c>
      <c r="BB518" s="57">
        <f t="shared" si="207"/>
        <v>0</v>
      </c>
      <c r="BC518" s="57">
        <f t="shared" si="208"/>
        <v>0</v>
      </c>
      <c r="BD518" s="57">
        <f t="shared" si="209"/>
        <v>0</v>
      </c>
      <c r="BF518" s="94">
        <f t="shared" si="210"/>
        <v>0</v>
      </c>
      <c r="BG518" s="94">
        <f t="shared" si="211"/>
        <v>0</v>
      </c>
      <c r="BH518" s="94">
        <f t="shared" si="212"/>
        <v>0</v>
      </c>
      <c r="BI518" s="94">
        <f t="shared" si="213"/>
        <v>0</v>
      </c>
      <c r="BJ518" s="94">
        <f t="shared" si="214"/>
        <v>0</v>
      </c>
      <c r="BK518" s="94">
        <f t="shared" si="215"/>
        <v>0</v>
      </c>
      <c r="BL518" s="94">
        <f t="shared" si="216"/>
        <v>0</v>
      </c>
      <c r="BM518" s="94">
        <f t="shared" si="217"/>
        <v>0</v>
      </c>
      <c r="BN518" s="94">
        <f t="shared" si="218"/>
        <v>-5700000</v>
      </c>
      <c r="BO518" s="94">
        <f t="shared" si="219"/>
        <v>400000</v>
      </c>
      <c r="BP518" s="94">
        <f t="shared" si="220"/>
        <v>300000</v>
      </c>
      <c r="BQ518" s="94">
        <f t="shared" si="221"/>
        <v>5000000</v>
      </c>
    </row>
    <row r="519" spans="1:69" x14ac:dyDescent="0.35">
      <c r="A519" s="21" t="s">
        <v>649</v>
      </c>
      <c r="B519" s="21" t="s">
        <v>915</v>
      </c>
      <c r="C519" s="22" t="s">
        <v>916</v>
      </c>
      <c r="D519" s="57">
        <v>0</v>
      </c>
      <c r="E519" s="57">
        <f t="shared" si="222"/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0</v>
      </c>
      <c r="N519" s="19">
        <v>0</v>
      </c>
      <c r="O519" s="19">
        <v>3700000</v>
      </c>
      <c r="P519" s="19">
        <v>3300000</v>
      </c>
      <c r="Q519" s="19">
        <v>3000000</v>
      </c>
      <c r="S519" s="57">
        <f t="shared" si="224"/>
        <v>0</v>
      </c>
      <c r="T519" s="57">
        <f t="shared" si="224"/>
        <v>0</v>
      </c>
      <c r="U519" s="57">
        <f t="shared" si="224"/>
        <v>0</v>
      </c>
      <c r="V519" s="57">
        <f t="shared" si="224"/>
        <v>0</v>
      </c>
      <c r="W519" s="57">
        <f t="shared" si="224"/>
        <v>0</v>
      </c>
      <c r="X519" s="57">
        <f t="shared" si="224"/>
        <v>0</v>
      </c>
      <c r="Y519" s="57">
        <f t="shared" si="224"/>
        <v>0</v>
      </c>
      <c r="Z519" s="57">
        <f t="shared" si="224"/>
        <v>0</v>
      </c>
      <c r="AA519" s="57">
        <f t="shared" si="224"/>
        <v>0</v>
      </c>
      <c r="AB519" s="73">
        <f>O519+Sheet3!L$58</f>
        <v>5700000</v>
      </c>
      <c r="AC519" s="73">
        <f>P519+Sheet3!M$58</f>
        <v>5300000</v>
      </c>
      <c r="AD519" s="73">
        <f>Q519+Sheet3!N$58</f>
        <v>5000000</v>
      </c>
      <c r="AF519" s="19">
        <v>0</v>
      </c>
      <c r="AG519" s="19">
        <v>0</v>
      </c>
      <c r="AH519" s="19">
        <v>0</v>
      </c>
      <c r="AI519" s="19">
        <v>0</v>
      </c>
      <c r="AJ519" s="19">
        <v>0</v>
      </c>
      <c r="AK519" s="19">
        <v>0</v>
      </c>
      <c r="AL519" s="19">
        <v>0</v>
      </c>
      <c r="AM519" s="19">
        <v>0</v>
      </c>
      <c r="AN519" s="19">
        <v>0</v>
      </c>
      <c r="AO519" s="19">
        <v>5700000</v>
      </c>
      <c r="AP519" s="19">
        <v>5300000</v>
      </c>
      <c r="AQ519" s="19">
        <v>5000000</v>
      </c>
      <c r="AS519" s="57">
        <f t="shared" si="198"/>
        <v>0</v>
      </c>
      <c r="AT519" s="57">
        <f t="shared" si="199"/>
        <v>0</v>
      </c>
      <c r="AU519" s="57">
        <f t="shared" si="200"/>
        <v>0</v>
      </c>
      <c r="AV519" s="57">
        <f t="shared" si="201"/>
        <v>0</v>
      </c>
      <c r="AW519" s="57">
        <f t="shared" si="202"/>
        <v>0</v>
      </c>
      <c r="AX519" s="57">
        <f t="shared" si="203"/>
        <v>0</v>
      </c>
      <c r="AY519" s="57">
        <f t="shared" si="204"/>
        <v>0</v>
      </c>
      <c r="AZ519" s="57">
        <f t="shared" si="205"/>
        <v>0</v>
      </c>
      <c r="BA519" s="57">
        <f t="shared" si="206"/>
        <v>0</v>
      </c>
      <c r="BB519" s="57">
        <f t="shared" si="207"/>
        <v>0</v>
      </c>
      <c r="BC519" s="57">
        <f t="shared" si="208"/>
        <v>0</v>
      </c>
      <c r="BD519" s="57">
        <f t="shared" si="209"/>
        <v>0</v>
      </c>
      <c r="BF519" s="94">
        <f t="shared" si="210"/>
        <v>0</v>
      </c>
      <c r="BG519" s="94">
        <f t="shared" si="211"/>
        <v>0</v>
      </c>
      <c r="BH519" s="94">
        <f t="shared" si="212"/>
        <v>0</v>
      </c>
      <c r="BI519" s="94">
        <f t="shared" si="213"/>
        <v>0</v>
      </c>
      <c r="BJ519" s="94">
        <f t="shared" si="214"/>
        <v>0</v>
      </c>
      <c r="BK519" s="94">
        <f t="shared" si="215"/>
        <v>0</v>
      </c>
      <c r="BL519" s="94">
        <f t="shared" si="216"/>
        <v>0</v>
      </c>
      <c r="BM519" s="94">
        <f t="shared" si="217"/>
        <v>0</v>
      </c>
      <c r="BN519" s="94">
        <f t="shared" si="218"/>
        <v>-5700000</v>
      </c>
      <c r="BO519" s="94">
        <f t="shared" si="219"/>
        <v>400000</v>
      </c>
      <c r="BP519" s="94">
        <f t="shared" si="220"/>
        <v>300000</v>
      </c>
      <c r="BQ519" s="94">
        <f t="shared" si="221"/>
        <v>5000000</v>
      </c>
    </row>
    <row r="520" spans="1:69" x14ac:dyDescent="0.35">
      <c r="A520" s="21" t="s">
        <v>649</v>
      </c>
      <c r="B520" s="21" t="s">
        <v>917</v>
      </c>
      <c r="C520" s="22" t="s">
        <v>918</v>
      </c>
      <c r="D520" s="57">
        <v>0</v>
      </c>
      <c r="E520" s="57">
        <f t="shared" si="222"/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3700000</v>
      </c>
      <c r="P520" s="19">
        <v>3300000</v>
      </c>
      <c r="Q520" s="19">
        <v>3000000</v>
      </c>
      <c r="S520" s="57">
        <f t="shared" si="224"/>
        <v>0</v>
      </c>
      <c r="T520" s="57">
        <f t="shared" si="224"/>
        <v>0</v>
      </c>
      <c r="U520" s="57">
        <f t="shared" si="224"/>
        <v>0</v>
      </c>
      <c r="V520" s="57">
        <f t="shared" si="224"/>
        <v>0</v>
      </c>
      <c r="W520" s="57">
        <f t="shared" si="224"/>
        <v>0</v>
      </c>
      <c r="X520" s="57">
        <f t="shared" si="224"/>
        <v>0</v>
      </c>
      <c r="Y520" s="57">
        <f t="shared" si="224"/>
        <v>0</v>
      </c>
      <c r="Z520" s="57">
        <f t="shared" si="224"/>
        <v>0</v>
      </c>
      <c r="AA520" s="57">
        <f t="shared" si="224"/>
        <v>0</v>
      </c>
      <c r="AB520" s="73">
        <f>O520+Sheet3!L$58</f>
        <v>5700000</v>
      </c>
      <c r="AC520" s="73">
        <f>P520+Sheet3!M$58</f>
        <v>5300000</v>
      </c>
      <c r="AD520" s="73">
        <f>Q520+Sheet3!N$58</f>
        <v>5000000</v>
      </c>
      <c r="AF520" s="19">
        <v>0</v>
      </c>
      <c r="AG520" s="19">
        <v>0</v>
      </c>
      <c r="AH520" s="19">
        <v>0</v>
      </c>
      <c r="AI520" s="19">
        <v>0</v>
      </c>
      <c r="AJ520" s="19">
        <v>0</v>
      </c>
      <c r="AK520" s="19">
        <v>0</v>
      </c>
      <c r="AL520" s="19">
        <v>0</v>
      </c>
      <c r="AM520" s="19">
        <v>0</v>
      </c>
      <c r="AN520" s="19">
        <v>0</v>
      </c>
      <c r="AO520" s="19">
        <v>5700000</v>
      </c>
      <c r="AP520" s="19">
        <v>5300000</v>
      </c>
      <c r="AQ520" s="19">
        <v>5000000</v>
      </c>
      <c r="AS520" s="57">
        <f t="shared" si="198"/>
        <v>0</v>
      </c>
      <c r="AT520" s="57">
        <f t="shared" si="199"/>
        <v>0</v>
      </c>
      <c r="AU520" s="57">
        <f t="shared" si="200"/>
        <v>0</v>
      </c>
      <c r="AV520" s="57">
        <f t="shared" si="201"/>
        <v>0</v>
      </c>
      <c r="AW520" s="57">
        <f t="shared" si="202"/>
        <v>0</v>
      </c>
      <c r="AX520" s="57">
        <f t="shared" si="203"/>
        <v>0</v>
      </c>
      <c r="AY520" s="57">
        <f t="shared" si="204"/>
        <v>0</v>
      </c>
      <c r="AZ520" s="57">
        <f t="shared" si="205"/>
        <v>0</v>
      </c>
      <c r="BA520" s="57">
        <f t="shared" si="206"/>
        <v>0</v>
      </c>
      <c r="BB520" s="57">
        <f t="shared" si="207"/>
        <v>0</v>
      </c>
      <c r="BC520" s="57">
        <f t="shared" si="208"/>
        <v>0</v>
      </c>
      <c r="BD520" s="57">
        <f t="shared" si="209"/>
        <v>0</v>
      </c>
      <c r="BF520" s="94">
        <f t="shared" si="210"/>
        <v>0</v>
      </c>
      <c r="BG520" s="94">
        <f t="shared" si="211"/>
        <v>0</v>
      </c>
      <c r="BH520" s="94">
        <f t="shared" si="212"/>
        <v>0</v>
      </c>
      <c r="BI520" s="94">
        <f t="shared" si="213"/>
        <v>0</v>
      </c>
      <c r="BJ520" s="94">
        <f t="shared" si="214"/>
        <v>0</v>
      </c>
      <c r="BK520" s="94">
        <f t="shared" si="215"/>
        <v>0</v>
      </c>
      <c r="BL520" s="94">
        <f t="shared" si="216"/>
        <v>0</v>
      </c>
      <c r="BM520" s="94">
        <f t="shared" si="217"/>
        <v>0</v>
      </c>
      <c r="BN520" s="94">
        <f t="shared" si="218"/>
        <v>-5700000</v>
      </c>
      <c r="BO520" s="94">
        <f t="shared" si="219"/>
        <v>400000</v>
      </c>
      <c r="BP520" s="94">
        <f t="shared" si="220"/>
        <v>300000</v>
      </c>
      <c r="BQ520" s="94">
        <f t="shared" si="221"/>
        <v>5000000</v>
      </c>
    </row>
    <row r="521" spans="1:69" x14ac:dyDescent="0.35">
      <c r="A521" s="21" t="s">
        <v>649</v>
      </c>
      <c r="B521" s="21" t="s">
        <v>919</v>
      </c>
      <c r="C521" s="22" t="s">
        <v>920</v>
      </c>
      <c r="D521" s="57">
        <v>0</v>
      </c>
      <c r="E521" s="57">
        <f t="shared" si="222"/>
        <v>-18600000</v>
      </c>
      <c r="F521" s="19">
        <v>18100000</v>
      </c>
      <c r="G521" s="19">
        <v>17800000</v>
      </c>
      <c r="H521" s="19">
        <v>17400000</v>
      </c>
      <c r="I521" s="19">
        <v>16600000</v>
      </c>
      <c r="J521" s="19">
        <v>15500000</v>
      </c>
      <c r="K521" s="19">
        <v>13900000</v>
      </c>
      <c r="L521" s="19">
        <v>12700000</v>
      </c>
      <c r="M521" s="19">
        <v>11500000</v>
      </c>
      <c r="N521" s="19">
        <v>10700000</v>
      </c>
      <c r="O521" s="19">
        <v>9900000</v>
      </c>
      <c r="P521" s="19">
        <v>9000000</v>
      </c>
      <c r="Q521" s="19">
        <v>7800000</v>
      </c>
      <c r="S521" s="73">
        <f>F521+Sheet3!C$44</f>
        <v>18600000</v>
      </c>
      <c r="T521" s="73">
        <f>G521+Sheet3!D$44</f>
        <v>18300000</v>
      </c>
      <c r="U521" s="73">
        <f>H521+Sheet3!E$44</f>
        <v>17900000</v>
      </c>
      <c r="V521" s="73">
        <f>I521+Sheet3!F$44</f>
        <v>17100000</v>
      </c>
      <c r="W521" s="73">
        <f>J521+Sheet3!G$44</f>
        <v>16000000</v>
      </c>
      <c r="X521" s="73">
        <f>K521+Sheet3!H$44</f>
        <v>14400000</v>
      </c>
      <c r="Y521" s="73">
        <f>L521+Sheet3!I$44</f>
        <v>13200000</v>
      </c>
      <c r="Z521" s="73">
        <f>M521+Sheet3!J$44</f>
        <v>12000000</v>
      </c>
      <c r="AA521" s="73">
        <f>N521+Sheet3!K$44</f>
        <v>11200000</v>
      </c>
      <c r="AB521" s="73">
        <f>O521+Sheet3!L$44</f>
        <v>10400000</v>
      </c>
      <c r="AC521" s="73">
        <f>P521+Sheet3!M$44</f>
        <v>9500000</v>
      </c>
      <c r="AD521" s="73">
        <f>Q521+Sheet3!N$44</f>
        <v>8300000</v>
      </c>
      <c r="AF521" s="19">
        <v>18600000</v>
      </c>
      <c r="AG521" s="19">
        <v>18300000</v>
      </c>
      <c r="AH521" s="19">
        <v>17900000</v>
      </c>
      <c r="AI521" s="19">
        <v>17100000</v>
      </c>
      <c r="AJ521" s="19">
        <v>16400000</v>
      </c>
      <c r="AK521" s="19">
        <v>14400000</v>
      </c>
      <c r="AL521" s="19">
        <v>13200000</v>
      </c>
      <c r="AM521" s="19">
        <v>12000000</v>
      </c>
      <c r="AN521" s="19">
        <v>11200000</v>
      </c>
      <c r="AO521" s="19">
        <v>10400000</v>
      </c>
      <c r="AP521" s="19">
        <v>9500000</v>
      </c>
      <c r="AQ521" s="19">
        <v>8300000</v>
      </c>
      <c r="AS521" s="57">
        <f t="shared" si="198"/>
        <v>0</v>
      </c>
      <c r="AT521" s="57">
        <f t="shared" si="199"/>
        <v>0</v>
      </c>
      <c r="AU521" s="57">
        <f t="shared" si="200"/>
        <v>0</v>
      </c>
      <c r="AV521" s="57">
        <f t="shared" si="201"/>
        <v>0</v>
      </c>
      <c r="AW521" s="57">
        <f t="shared" si="202"/>
        <v>400000</v>
      </c>
      <c r="AX521" s="57">
        <f t="shared" si="203"/>
        <v>0</v>
      </c>
      <c r="AY521" s="57">
        <f t="shared" si="204"/>
        <v>0</v>
      </c>
      <c r="AZ521" s="57">
        <f t="shared" si="205"/>
        <v>0</v>
      </c>
      <c r="BA521" s="57">
        <f t="shared" si="206"/>
        <v>0</v>
      </c>
      <c r="BB521" s="57">
        <f t="shared" si="207"/>
        <v>0</v>
      </c>
      <c r="BC521" s="57">
        <f t="shared" si="208"/>
        <v>0</v>
      </c>
      <c r="BD521" s="57">
        <f t="shared" si="209"/>
        <v>0</v>
      </c>
      <c r="BF521" s="94">
        <f t="shared" si="210"/>
        <v>300000</v>
      </c>
      <c r="BG521" s="94">
        <f t="shared" si="211"/>
        <v>400000</v>
      </c>
      <c r="BH521" s="94">
        <f t="shared" si="212"/>
        <v>800000</v>
      </c>
      <c r="BI521" s="94">
        <f t="shared" si="213"/>
        <v>700000</v>
      </c>
      <c r="BJ521" s="94">
        <f t="shared" si="214"/>
        <v>2000000</v>
      </c>
      <c r="BK521" s="94">
        <f t="shared" si="215"/>
        <v>1200000</v>
      </c>
      <c r="BL521" s="94">
        <f t="shared" si="216"/>
        <v>1200000</v>
      </c>
      <c r="BM521" s="94">
        <f t="shared" si="217"/>
        <v>800000</v>
      </c>
      <c r="BN521" s="94">
        <f t="shared" si="218"/>
        <v>800000</v>
      </c>
      <c r="BO521" s="94">
        <f t="shared" si="219"/>
        <v>900000</v>
      </c>
      <c r="BP521" s="94">
        <f t="shared" si="220"/>
        <v>1200000</v>
      </c>
      <c r="BQ521" s="94">
        <f t="shared" si="221"/>
        <v>8300000</v>
      </c>
    </row>
    <row r="522" spans="1:69" x14ac:dyDescent="0.35">
      <c r="A522" s="21" t="s">
        <v>649</v>
      </c>
      <c r="B522" s="21" t="s">
        <v>921</v>
      </c>
      <c r="C522" s="22" t="s">
        <v>922</v>
      </c>
      <c r="D522" s="57">
        <v>0</v>
      </c>
      <c r="E522" s="57">
        <f t="shared" si="222"/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S522" s="57">
        <f t="shared" si="224"/>
        <v>0</v>
      </c>
      <c r="T522" s="57">
        <f t="shared" si="224"/>
        <v>0</v>
      </c>
      <c r="U522" s="57">
        <f t="shared" si="224"/>
        <v>0</v>
      </c>
      <c r="V522" s="57">
        <f t="shared" si="224"/>
        <v>0</v>
      </c>
      <c r="W522" s="57">
        <f t="shared" si="224"/>
        <v>0</v>
      </c>
      <c r="X522" s="57">
        <f t="shared" si="224"/>
        <v>0</v>
      </c>
      <c r="Y522" s="57">
        <f t="shared" si="224"/>
        <v>0</v>
      </c>
      <c r="Z522" s="57">
        <f t="shared" si="224"/>
        <v>0</v>
      </c>
      <c r="AA522" s="57">
        <f t="shared" si="224"/>
        <v>0</v>
      </c>
      <c r="AB522" s="57">
        <f t="shared" si="223"/>
        <v>0</v>
      </c>
      <c r="AC522" s="57">
        <f t="shared" si="223"/>
        <v>0</v>
      </c>
      <c r="AD522" s="57">
        <f t="shared" si="223"/>
        <v>0</v>
      </c>
      <c r="AF522" s="19">
        <v>0</v>
      </c>
      <c r="AG522" s="19">
        <v>0</v>
      </c>
      <c r="AH522" s="19">
        <v>0</v>
      </c>
      <c r="AI522" s="19">
        <v>0</v>
      </c>
      <c r="AJ522" s="19">
        <v>0</v>
      </c>
      <c r="AK522" s="19">
        <v>0</v>
      </c>
      <c r="AL522" s="19">
        <v>0</v>
      </c>
      <c r="AM522" s="19">
        <v>0</v>
      </c>
      <c r="AN522" s="19">
        <v>0</v>
      </c>
      <c r="AO522" s="19">
        <v>0</v>
      </c>
      <c r="AP522" s="19">
        <v>0</v>
      </c>
      <c r="AQ522" s="19">
        <v>0</v>
      </c>
      <c r="AS522" s="57">
        <f t="shared" si="198"/>
        <v>0</v>
      </c>
      <c r="AT522" s="57">
        <f t="shared" si="199"/>
        <v>0</v>
      </c>
      <c r="AU522" s="57">
        <f t="shared" si="200"/>
        <v>0</v>
      </c>
      <c r="AV522" s="57">
        <f t="shared" si="201"/>
        <v>0</v>
      </c>
      <c r="AW522" s="57">
        <f t="shared" si="202"/>
        <v>0</v>
      </c>
      <c r="AX522" s="57">
        <f t="shared" si="203"/>
        <v>0</v>
      </c>
      <c r="AY522" s="57">
        <f t="shared" si="204"/>
        <v>0</v>
      </c>
      <c r="AZ522" s="57">
        <f t="shared" si="205"/>
        <v>0</v>
      </c>
      <c r="BA522" s="57">
        <f t="shared" si="206"/>
        <v>0</v>
      </c>
      <c r="BB522" s="57">
        <f t="shared" si="207"/>
        <v>0</v>
      </c>
      <c r="BC522" s="57">
        <f t="shared" si="208"/>
        <v>0</v>
      </c>
      <c r="BD522" s="57">
        <f t="shared" si="209"/>
        <v>0</v>
      </c>
      <c r="BF522" s="94">
        <f t="shared" si="210"/>
        <v>0</v>
      </c>
      <c r="BG522" s="94">
        <f t="shared" si="211"/>
        <v>0</v>
      </c>
      <c r="BH522" s="94">
        <f t="shared" si="212"/>
        <v>0</v>
      </c>
      <c r="BI522" s="94">
        <f t="shared" si="213"/>
        <v>0</v>
      </c>
      <c r="BJ522" s="94">
        <f t="shared" si="214"/>
        <v>0</v>
      </c>
      <c r="BK522" s="94">
        <f t="shared" si="215"/>
        <v>0</v>
      </c>
      <c r="BL522" s="94">
        <f t="shared" si="216"/>
        <v>0</v>
      </c>
      <c r="BM522" s="94">
        <f t="shared" si="217"/>
        <v>0</v>
      </c>
      <c r="BN522" s="94">
        <f t="shared" si="218"/>
        <v>0</v>
      </c>
      <c r="BO522" s="94">
        <f t="shared" si="219"/>
        <v>0</v>
      </c>
      <c r="BP522" s="94">
        <f t="shared" si="220"/>
        <v>0</v>
      </c>
      <c r="BQ522" s="94">
        <f t="shared" si="221"/>
        <v>0</v>
      </c>
    </row>
    <row r="523" spans="1:69" x14ac:dyDescent="0.35">
      <c r="A523" s="21" t="s">
        <v>649</v>
      </c>
      <c r="B523" s="21" t="s">
        <v>923</v>
      </c>
      <c r="C523" s="22" t="s">
        <v>924</v>
      </c>
      <c r="D523" s="57">
        <v>0</v>
      </c>
      <c r="E523" s="57">
        <f t="shared" si="222"/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S523" s="57">
        <f t="shared" si="224"/>
        <v>0</v>
      </c>
      <c r="T523" s="57">
        <f t="shared" si="224"/>
        <v>0</v>
      </c>
      <c r="U523" s="57">
        <f t="shared" si="224"/>
        <v>0</v>
      </c>
      <c r="V523" s="57">
        <f t="shared" si="224"/>
        <v>0</v>
      </c>
      <c r="W523" s="57">
        <f t="shared" si="224"/>
        <v>0</v>
      </c>
      <c r="X523" s="57">
        <f t="shared" si="224"/>
        <v>0</v>
      </c>
      <c r="Y523" s="57">
        <f t="shared" si="224"/>
        <v>0</v>
      </c>
      <c r="Z523" s="57">
        <f t="shared" si="224"/>
        <v>0</v>
      </c>
      <c r="AA523" s="57">
        <f t="shared" si="224"/>
        <v>0</v>
      </c>
      <c r="AB523" s="57">
        <f t="shared" si="223"/>
        <v>0</v>
      </c>
      <c r="AC523" s="57">
        <f t="shared" si="223"/>
        <v>0</v>
      </c>
      <c r="AD523" s="57">
        <f t="shared" si="223"/>
        <v>0</v>
      </c>
      <c r="AF523" s="19">
        <v>0</v>
      </c>
      <c r="AG523" s="19">
        <v>0</v>
      </c>
      <c r="AH523" s="19">
        <v>0</v>
      </c>
      <c r="AI523" s="19">
        <v>0</v>
      </c>
      <c r="AJ523" s="19">
        <v>0</v>
      </c>
      <c r="AK523" s="19">
        <v>0</v>
      </c>
      <c r="AL523" s="19">
        <v>0</v>
      </c>
      <c r="AM523" s="19">
        <v>0</v>
      </c>
      <c r="AN523" s="19">
        <v>0</v>
      </c>
      <c r="AO523" s="19">
        <v>0</v>
      </c>
      <c r="AP523" s="19">
        <v>0</v>
      </c>
      <c r="AQ523" s="19">
        <v>0</v>
      </c>
      <c r="AS523" s="57">
        <f t="shared" ref="AS523:AS586" si="225">AF523-S523</f>
        <v>0</v>
      </c>
      <c r="AT523" s="57">
        <f t="shared" ref="AT523:AT586" si="226">AG523-T523</f>
        <v>0</v>
      </c>
      <c r="AU523" s="57">
        <f t="shared" ref="AU523:AU586" si="227">AH523-U523</f>
        <v>0</v>
      </c>
      <c r="AV523" s="57">
        <f t="shared" ref="AV523:AV586" si="228">AI523-V523</f>
        <v>0</v>
      </c>
      <c r="AW523" s="57">
        <f t="shared" ref="AW523:AW586" si="229">AJ523-W523</f>
        <v>0</v>
      </c>
      <c r="AX523" s="57">
        <f t="shared" ref="AX523:AX586" si="230">AK523-X523</f>
        <v>0</v>
      </c>
      <c r="AY523" s="57">
        <f t="shared" ref="AY523:AY586" si="231">AL523-Y523</f>
        <v>0</v>
      </c>
      <c r="AZ523" s="57">
        <f t="shared" ref="AZ523:AZ586" si="232">AM523-Z523</f>
        <v>0</v>
      </c>
      <c r="BA523" s="57">
        <f t="shared" ref="BA523:BA586" si="233">AN523-AA523</f>
        <v>0</v>
      </c>
      <c r="BB523" s="57">
        <f t="shared" ref="BB523:BB586" si="234">AO523-AB523</f>
        <v>0</v>
      </c>
      <c r="BC523" s="57">
        <f t="shared" ref="BC523:BC586" si="235">AP523-AC523</f>
        <v>0</v>
      </c>
      <c r="BD523" s="57">
        <f t="shared" ref="BD523:BD586" si="236">AQ523-AD523</f>
        <v>0</v>
      </c>
      <c r="BF523" s="94">
        <f t="shared" ref="BF523:BF586" si="237">AF523-AG523</f>
        <v>0</v>
      </c>
      <c r="BG523" s="94">
        <f t="shared" ref="BG523:BG586" si="238">AG523-AH523</f>
        <v>0</v>
      </c>
      <c r="BH523" s="94">
        <f t="shared" ref="BH523:BH586" si="239">AH523-AI523</f>
        <v>0</v>
      </c>
      <c r="BI523" s="94">
        <f t="shared" ref="BI523:BI586" si="240">AI523-AJ523</f>
        <v>0</v>
      </c>
      <c r="BJ523" s="94">
        <f t="shared" ref="BJ523:BJ586" si="241">AJ523-AK523</f>
        <v>0</v>
      </c>
      <c r="BK523" s="94">
        <f t="shared" ref="BK523:BK586" si="242">AK523-AL523</f>
        <v>0</v>
      </c>
      <c r="BL523" s="94">
        <f t="shared" ref="BL523:BL586" si="243">AL523-AM523</f>
        <v>0</v>
      </c>
      <c r="BM523" s="94">
        <f t="shared" ref="BM523:BM586" si="244">AM523-AN523</f>
        <v>0</v>
      </c>
      <c r="BN523" s="94">
        <f t="shared" ref="BN523:BN586" si="245">AN523-AO523</f>
        <v>0</v>
      </c>
      <c r="BO523" s="94">
        <f t="shared" ref="BO523:BO586" si="246">AO523-AP523</f>
        <v>0</v>
      </c>
      <c r="BP523" s="94">
        <f t="shared" ref="BP523:BP586" si="247">AP523-AQ523</f>
        <v>0</v>
      </c>
      <c r="BQ523" s="94">
        <f t="shared" ref="BQ523:BQ586" si="248">AQ523-AR523</f>
        <v>0</v>
      </c>
    </row>
    <row r="524" spans="1:69" x14ac:dyDescent="0.35">
      <c r="A524" s="21" t="s">
        <v>649</v>
      </c>
      <c r="B524" s="21" t="s">
        <v>925</v>
      </c>
      <c r="C524" s="22" t="s">
        <v>926</v>
      </c>
      <c r="D524" s="57">
        <v>0</v>
      </c>
      <c r="E524" s="57">
        <f t="shared" ref="E524:E587" si="249">D524-AF524</f>
        <v>0</v>
      </c>
      <c r="F524" s="19">
        <v>0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19">
        <v>0</v>
      </c>
      <c r="S524" s="57">
        <f t="shared" si="224"/>
        <v>0</v>
      </c>
      <c r="T524" s="57">
        <f t="shared" si="224"/>
        <v>0</v>
      </c>
      <c r="U524" s="57">
        <f t="shared" si="224"/>
        <v>0</v>
      </c>
      <c r="V524" s="57">
        <f t="shared" si="224"/>
        <v>0</v>
      </c>
      <c r="W524" s="57">
        <f t="shared" si="224"/>
        <v>0</v>
      </c>
      <c r="X524" s="57">
        <f t="shared" si="224"/>
        <v>0</v>
      </c>
      <c r="Y524" s="57">
        <f t="shared" si="224"/>
        <v>0</v>
      </c>
      <c r="Z524" s="57">
        <f t="shared" si="224"/>
        <v>0</v>
      </c>
      <c r="AA524" s="57">
        <f t="shared" si="224"/>
        <v>0</v>
      </c>
      <c r="AB524" s="57">
        <f t="shared" si="223"/>
        <v>0</v>
      </c>
      <c r="AC524" s="57">
        <f t="shared" si="223"/>
        <v>0</v>
      </c>
      <c r="AD524" s="57">
        <f t="shared" si="223"/>
        <v>0</v>
      </c>
      <c r="AF524" s="19">
        <v>0</v>
      </c>
      <c r="AG524" s="19">
        <v>0</v>
      </c>
      <c r="AH524" s="19">
        <v>0</v>
      </c>
      <c r="AI524" s="19">
        <v>0</v>
      </c>
      <c r="AJ524" s="19">
        <v>0</v>
      </c>
      <c r="AK524" s="19">
        <v>0</v>
      </c>
      <c r="AL524" s="19">
        <v>0</v>
      </c>
      <c r="AM524" s="19">
        <v>0</v>
      </c>
      <c r="AN524" s="19">
        <v>0</v>
      </c>
      <c r="AO524" s="19">
        <v>0</v>
      </c>
      <c r="AP524" s="19">
        <v>0</v>
      </c>
      <c r="AQ524" s="19">
        <v>0</v>
      </c>
      <c r="AS524" s="57">
        <f t="shared" si="225"/>
        <v>0</v>
      </c>
      <c r="AT524" s="57">
        <f t="shared" si="226"/>
        <v>0</v>
      </c>
      <c r="AU524" s="57">
        <f t="shared" si="227"/>
        <v>0</v>
      </c>
      <c r="AV524" s="57">
        <f t="shared" si="228"/>
        <v>0</v>
      </c>
      <c r="AW524" s="57">
        <f t="shared" si="229"/>
        <v>0</v>
      </c>
      <c r="AX524" s="57">
        <f t="shared" si="230"/>
        <v>0</v>
      </c>
      <c r="AY524" s="57">
        <f t="shared" si="231"/>
        <v>0</v>
      </c>
      <c r="AZ524" s="57">
        <f t="shared" si="232"/>
        <v>0</v>
      </c>
      <c r="BA524" s="57">
        <f t="shared" si="233"/>
        <v>0</v>
      </c>
      <c r="BB524" s="57">
        <f t="shared" si="234"/>
        <v>0</v>
      </c>
      <c r="BC524" s="57">
        <f t="shared" si="235"/>
        <v>0</v>
      </c>
      <c r="BD524" s="57">
        <f t="shared" si="236"/>
        <v>0</v>
      </c>
      <c r="BF524" s="94">
        <f t="shared" si="237"/>
        <v>0</v>
      </c>
      <c r="BG524" s="94">
        <f t="shared" si="238"/>
        <v>0</v>
      </c>
      <c r="BH524" s="94">
        <f t="shared" si="239"/>
        <v>0</v>
      </c>
      <c r="BI524" s="94">
        <f t="shared" si="240"/>
        <v>0</v>
      </c>
      <c r="BJ524" s="94">
        <f t="shared" si="241"/>
        <v>0</v>
      </c>
      <c r="BK524" s="94">
        <f t="shared" si="242"/>
        <v>0</v>
      </c>
      <c r="BL524" s="94">
        <f t="shared" si="243"/>
        <v>0</v>
      </c>
      <c r="BM524" s="94">
        <f t="shared" si="244"/>
        <v>0</v>
      </c>
      <c r="BN524" s="94">
        <f t="shared" si="245"/>
        <v>0</v>
      </c>
      <c r="BO524" s="94">
        <f t="shared" si="246"/>
        <v>0</v>
      </c>
      <c r="BP524" s="94">
        <f t="shared" si="247"/>
        <v>0</v>
      </c>
      <c r="BQ524" s="94">
        <f t="shared" si="248"/>
        <v>0</v>
      </c>
    </row>
    <row r="525" spans="1:69" x14ac:dyDescent="0.35">
      <c r="A525" s="21" t="s">
        <v>649</v>
      </c>
      <c r="B525" s="21" t="s">
        <v>927</v>
      </c>
      <c r="C525" s="22" t="s">
        <v>928</v>
      </c>
      <c r="D525" s="57">
        <v>0</v>
      </c>
      <c r="E525" s="57">
        <f t="shared" si="249"/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S525" s="57">
        <f t="shared" si="224"/>
        <v>0</v>
      </c>
      <c r="T525" s="57">
        <f t="shared" si="224"/>
        <v>0</v>
      </c>
      <c r="U525" s="57">
        <f t="shared" si="224"/>
        <v>0</v>
      </c>
      <c r="V525" s="57">
        <f t="shared" si="224"/>
        <v>0</v>
      </c>
      <c r="W525" s="57">
        <f t="shared" si="224"/>
        <v>0</v>
      </c>
      <c r="X525" s="57">
        <f t="shared" si="224"/>
        <v>0</v>
      </c>
      <c r="Y525" s="57">
        <f t="shared" si="224"/>
        <v>0</v>
      </c>
      <c r="Z525" s="57">
        <f t="shared" si="224"/>
        <v>0</v>
      </c>
      <c r="AA525" s="57">
        <f t="shared" si="224"/>
        <v>0</v>
      </c>
      <c r="AB525" s="57">
        <f t="shared" si="223"/>
        <v>0</v>
      </c>
      <c r="AC525" s="57">
        <f t="shared" si="223"/>
        <v>0</v>
      </c>
      <c r="AD525" s="57">
        <f t="shared" si="223"/>
        <v>0</v>
      </c>
      <c r="AF525" s="19">
        <v>0</v>
      </c>
      <c r="AG525" s="19">
        <v>0</v>
      </c>
      <c r="AH525" s="19">
        <v>0</v>
      </c>
      <c r="AI525" s="19">
        <v>0</v>
      </c>
      <c r="AJ525" s="19">
        <v>0</v>
      </c>
      <c r="AK525" s="19">
        <v>0</v>
      </c>
      <c r="AL525" s="19">
        <v>0</v>
      </c>
      <c r="AM525" s="19">
        <v>0</v>
      </c>
      <c r="AN525" s="19">
        <v>0</v>
      </c>
      <c r="AO525" s="19">
        <v>0</v>
      </c>
      <c r="AP525" s="19">
        <v>0</v>
      </c>
      <c r="AQ525" s="19">
        <v>0</v>
      </c>
      <c r="AS525" s="57">
        <f t="shared" si="225"/>
        <v>0</v>
      </c>
      <c r="AT525" s="57">
        <f t="shared" si="226"/>
        <v>0</v>
      </c>
      <c r="AU525" s="57">
        <f t="shared" si="227"/>
        <v>0</v>
      </c>
      <c r="AV525" s="57">
        <f t="shared" si="228"/>
        <v>0</v>
      </c>
      <c r="AW525" s="57">
        <f t="shared" si="229"/>
        <v>0</v>
      </c>
      <c r="AX525" s="57">
        <f t="shared" si="230"/>
        <v>0</v>
      </c>
      <c r="AY525" s="57">
        <f t="shared" si="231"/>
        <v>0</v>
      </c>
      <c r="AZ525" s="57">
        <f t="shared" si="232"/>
        <v>0</v>
      </c>
      <c r="BA525" s="57">
        <f t="shared" si="233"/>
        <v>0</v>
      </c>
      <c r="BB525" s="57">
        <f t="shared" si="234"/>
        <v>0</v>
      </c>
      <c r="BC525" s="57">
        <f t="shared" si="235"/>
        <v>0</v>
      </c>
      <c r="BD525" s="57">
        <f t="shared" si="236"/>
        <v>0</v>
      </c>
      <c r="BF525" s="94">
        <f t="shared" si="237"/>
        <v>0</v>
      </c>
      <c r="BG525" s="94">
        <f t="shared" si="238"/>
        <v>0</v>
      </c>
      <c r="BH525" s="94">
        <f t="shared" si="239"/>
        <v>0</v>
      </c>
      <c r="BI525" s="94">
        <f t="shared" si="240"/>
        <v>0</v>
      </c>
      <c r="BJ525" s="94">
        <f t="shared" si="241"/>
        <v>0</v>
      </c>
      <c r="BK525" s="94">
        <f t="shared" si="242"/>
        <v>0</v>
      </c>
      <c r="BL525" s="94">
        <f t="shared" si="243"/>
        <v>0</v>
      </c>
      <c r="BM525" s="94">
        <f t="shared" si="244"/>
        <v>0</v>
      </c>
      <c r="BN525" s="94">
        <f t="shared" si="245"/>
        <v>0</v>
      </c>
      <c r="BO525" s="94">
        <f t="shared" si="246"/>
        <v>0</v>
      </c>
      <c r="BP525" s="94">
        <f t="shared" si="247"/>
        <v>0</v>
      </c>
      <c r="BQ525" s="94">
        <f t="shared" si="248"/>
        <v>0</v>
      </c>
    </row>
    <row r="526" spans="1:69" x14ac:dyDescent="0.35">
      <c r="A526" s="21" t="s">
        <v>649</v>
      </c>
      <c r="B526" s="21" t="s">
        <v>929</v>
      </c>
      <c r="C526" s="22" t="s">
        <v>930</v>
      </c>
      <c r="D526" s="57">
        <v>0</v>
      </c>
      <c r="E526" s="57">
        <f t="shared" si="249"/>
        <v>0</v>
      </c>
      <c r="F526" s="19">
        <v>0</v>
      </c>
      <c r="G526" s="19">
        <v>0</v>
      </c>
      <c r="H526" s="19">
        <v>0</v>
      </c>
      <c r="I526" s="19">
        <v>0</v>
      </c>
      <c r="J526" s="19">
        <v>0</v>
      </c>
      <c r="K526" s="19">
        <v>0</v>
      </c>
      <c r="L526" s="19">
        <v>12700000</v>
      </c>
      <c r="M526" s="19">
        <v>11500000</v>
      </c>
      <c r="N526" s="19">
        <v>10700000</v>
      </c>
      <c r="O526" s="19">
        <v>9900000</v>
      </c>
      <c r="P526" s="19">
        <v>9000000</v>
      </c>
      <c r="Q526" s="19">
        <v>7800000</v>
      </c>
      <c r="S526" s="57">
        <f t="shared" si="224"/>
        <v>0</v>
      </c>
      <c r="T526" s="57">
        <f t="shared" si="224"/>
        <v>0</v>
      </c>
      <c r="U526" s="57">
        <f t="shared" si="224"/>
        <v>0</v>
      </c>
      <c r="V526" s="57">
        <f t="shared" si="224"/>
        <v>0</v>
      </c>
      <c r="W526" s="57">
        <f t="shared" si="224"/>
        <v>0</v>
      </c>
      <c r="X526" s="57">
        <f t="shared" si="224"/>
        <v>0</v>
      </c>
      <c r="Y526" s="73">
        <f>L526+Sheet3!I$44</f>
        <v>13200000</v>
      </c>
      <c r="Z526" s="73">
        <f>M526+Sheet3!J$44</f>
        <v>12000000</v>
      </c>
      <c r="AA526" s="73">
        <f>N526+Sheet3!K$44</f>
        <v>11200000</v>
      </c>
      <c r="AB526" s="73">
        <f>O526+Sheet3!L$44</f>
        <v>10400000</v>
      </c>
      <c r="AC526" s="73">
        <f>P526+Sheet3!M$44</f>
        <v>9500000</v>
      </c>
      <c r="AD526" s="73">
        <f>Q526+Sheet3!N$44</f>
        <v>8300000</v>
      </c>
      <c r="AF526" s="19">
        <v>0</v>
      </c>
      <c r="AG526" s="19">
        <v>0</v>
      </c>
      <c r="AH526" s="19">
        <v>0</v>
      </c>
      <c r="AI526" s="19">
        <v>0</v>
      </c>
      <c r="AJ526" s="19">
        <v>0</v>
      </c>
      <c r="AK526" s="19">
        <v>0</v>
      </c>
      <c r="AL526" s="19">
        <v>13200000</v>
      </c>
      <c r="AM526" s="19">
        <v>12000000</v>
      </c>
      <c r="AN526" s="19">
        <v>11200000</v>
      </c>
      <c r="AO526" s="19">
        <v>10400000</v>
      </c>
      <c r="AP526" s="19">
        <v>9500000</v>
      </c>
      <c r="AQ526" s="19">
        <v>8300000</v>
      </c>
      <c r="AS526" s="57">
        <f t="shared" si="225"/>
        <v>0</v>
      </c>
      <c r="AT526" s="57">
        <f t="shared" si="226"/>
        <v>0</v>
      </c>
      <c r="AU526" s="57">
        <f t="shared" si="227"/>
        <v>0</v>
      </c>
      <c r="AV526" s="57">
        <f t="shared" si="228"/>
        <v>0</v>
      </c>
      <c r="AW526" s="57">
        <f t="shared" si="229"/>
        <v>0</v>
      </c>
      <c r="AX526" s="57">
        <f t="shared" si="230"/>
        <v>0</v>
      </c>
      <c r="AY526" s="57">
        <f t="shared" si="231"/>
        <v>0</v>
      </c>
      <c r="AZ526" s="57">
        <f t="shared" si="232"/>
        <v>0</v>
      </c>
      <c r="BA526" s="57">
        <f t="shared" si="233"/>
        <v>0</v>
      </c>
      <c r="BB526" s="57">
        <f t="shared" si="234"/>
        <v>0</v>
      </c>
      <c r="BC526" s="57">
        <f t="shared" si="235"/>
        <v>0</v>
      </c>
      <c r="BD526" s="57">
        <f t="shared" si="236"/>
        <v>0</v>
      </c>
      <c r="BF526" s="94">
        <f t="shared" si="237"/>
        <v>0</v>
      </c>
      <c r="BG526" s="94">
        <f t="shared" si="238"/>
        <v>0</v>
      </c>
      <c r="BH526" s="94">
        <f t="shared" si="239"/>
        <v>0</v>
      </c>
      <c r="BI526" s="94">
        <f t="shared" si="240"/>
        <v>0</v>
      </c>
      <c r="BJ526" s="94">
        <f t="shared" si="241"/>
        <v>0</v>
      </c>
      <c r="BK526" s="94">
        <f t="shared" si="242"/>
        <v>-13200000</v>
      </c>
      <c r="BL526" s="94">
        <f t="shared" si="243"/>
        <v>1200000</v>
      </c>
      <c r="BM526" s="94">
        <f t="shared" si="244"/>
        <v>800000</v>
      </c>
      <c r="BN526" s="94">
        <f t="shared" si="245"/>
        <v>800000</v>
      </c>
      <c r="BO526" s="94">
        <f t="shared" si="246"/>
        <v>900000</v>
      </c>
      <c r="BP526" s="94">
        <f t="shared" si="247"/>
        <v>1200000</v>
      </c>
      <c r="BQ526" s="94">
        <f t="shared" si="248"/>
        <v>8300000</v>
      </c>
    </row>
    <row r="527" spans="1:69" x14ac:dyDescent="0.35">
      <c r="A527" s="21" t="s">
        <v>649</v>
      </c>
      <c r="B527" s="21" t="s">
        <v>931</v>
      </c>
      <c r="C527" s="22" t="s">
        <v>932</v>
      </c>
      <c r="D527" s="57">
        <v>0</v>
      </c>
      <c r="E527" s="57">
        <f t="shared" si="249"/>
        <v>0</v>
      </c>
      <c r="F527" s="19">
        <v>0</v>
      </c>
      <c r="G527" s="19">
        <v>0</v>
      </c>
      <c r="H527" s="19">
        <v>0</v>
      </c>
      <c r="I527" s="19">
        <v>0</v>
      </c>
      <c r="J527" s="19">
        <v>0</v>
      </c>
      <c r="K527" s="19">
        <v>0</v>
      </c>
      <c r="L527" s="19">
        <v>12700000</v>
      </c>
      <c r="M527" s="19">
        <v>11500000</v>
      </c>
      <c r="N527" s="19">
        <v>10700000</v>
      </c>
      <c r="O527" s="19">
        <v>9900000</v>
      </c>
      <c r="P527" s="19">
        <v>9000000</v>
      </c>
      <c r="Q527" s="19">
        <v>7800000</v>
      </c>
      <c r="S527" s="57">
        <f t="shared" si="224"/>
        <v>0</v>
      </c>
      <c r="T527" s="57">
        <f t="shared" si="224"/>
        <v>0</v>
      </c>
      <c r="U527" s="57">
        <f t="shared" si="224"/>
        <v>0</v>
      </c>
      <c r="V527" s="57">
        <f t="shared" si="224"/>
        <v>0</v>
      </c>
      <c r="W527" s="57">
        <f t="shared" si="224"/>
        <v>0</v>
      </c>
      <c r="X527" s="57">
        <f t="shared" si="224"/>
        <v>0</v>
      </c>
      <c r="Y527" s="73">
        <f>L527+Sheet3!I$44</f>
        <v>13200000</v>
      </c>
      <c r="Z527" s="73">
        <f>M527+Sheet3!J$44</f>
        <v>12000000</v>
      </c>
      <c r="AA527" s="73">
        <f>N527+Sheet3!K$44</f>
        <v>11200000</v>
      </c>
      <c r="AB527" s="73">
        <f>O527+Sheet3!L$44</f>
        <v>10400000</v>
      </c>
      <c r="AC527" s="73">
        <f>P527+Sheet3!M$44</f>
        <v>9500000</v>
      </c>
      <c r="AD527" s="73">
        <f>Q527+Sheet3!N$44</f>
        <v>8300000</v>
      </c>
      <c r="AF527" s="19">
        <v>0</v>
      </c>
      <c r="AG527" s="19">
        <v>0</v>
      </c>
      <c r="AH527" s="19">
        <v>0</v>
      </c>
      <c r="AI527" s="19">
        <v>0</v>
      </c>
      <c r="AJ527" s="19">
        <v>0</v>
      </c>
      <c r="AK527" s="19">
        <v>0</v>
      </c>
      <c r="AL527" s="19">
        <v>13200000</v>
      </c>
      <c r="AM527" s="19">
        <v>12000000</v>
      </c>
      <c r="AN527" s="19">
        <v>11200000</v>
      </c>
      <c r="AO527" s="19">
        <v>10400000</v>
      </c>
      <c r="AP527" s="19">
        <v>9500000</v>
      </c>
      <c r="AQ527" s="19">
        <v>8300000</v>
      </c>
      <c r="AS527" s="57">
        <f t="shared" si="225"/>
        <v>0</v>
      </c>
      <c r="AT527" s="57">
        <f t="shared" si="226"/>
        <v>0</v>
      </c>
      <c r="AU527" s="57">
        <f t="shared" si="227"/>
        <v>0</v>
      </c>
      <c r="AV527" s="57">
        <f t="shared" si="228"/>
        <v>0</v>
      </c>
      <c r="AW527" s="57">
        <f t="shared" si="229"/>
        <v>0</v>
      </c>
      <c r="AX527" s="57">
        <f t="shared" si="230"/>
        <v>0</v>
      </c>
      <c r="AY527" s="57">
        <f t="shared" si="231"/>
        <v>0</v>
      </c>
      <c r="AZ527" s="57">
        <f t="shared" si="232"/>
        <v>0</v>
      </c>
      <c r="BA527" s="57">
        <f t="shared" si="233"/>
        <v>0</v>
      </c>
      <c r="BB527" s="57">
        <f t="shared" si="234"/>
        <v>0</v>
      </c>
      <c r="BC527" s="57">
        <f t="shared" si="235"/>
        <v>0</v>
      </c>
      <c r="BD527" s="57">
        <f t="shared" si="236"/>
        <v>0</v>
      </c>
      <c r="BF527" s="94">
        <f t="shared" si="237"/>
        <v>0</v>
      </c>
      <c r="BG527" s="94">
        <f t="shared" si="238"/>
        <v>0</v>
      </c>
      <c r="BH527" s="94">
        <f t="shared" si="239"/>
        <v>0</v>
      </c>
      <c r="BI527" s="94">
        <f t="shared" si="240"/>
        <v>0</v>
      </c>
      <c r="BJ527" s="94">
        <f t="shared" si="241"/>
        <v>0</v>
      </c>
      <c r="BK527" s="94">
        <f t="shared" si="242"/>
        <v>-13200000</v>
      </c>
      <c r="BL527" s="94">
        <f t="shared" si="243"/>
        <v>1200000</v>
      </c>
      <c r="BM527" s="94">
        <f t="shared" si="244"/>
        <v>800000</v>
      </c>
      <c r="BN527" s="94">
        <f t="shared" si="245"/>
        <v>800000</v>
      </c>
      <c r="BO527" s="94">
        <f t="shared" si="246"/>
        <v>900000</v>
      </c>
      <c r="BP527" s="94">
        <f t="shared" si="247"/>
        <v>1200000</v>
      </c>
      <c r="BQ527" s="94">
        <f t="shared" si="248"/>
        <v>8300000</v>
      </c>
    </row>
    <row r="528" spans="1:69" x14ac:dyDescent="0.35">
      <c r="A528" s="21" t="s">
        <v>649</v>
      </c>
      <c r="B528" s="21" t="s">
        <v>933</v>
      </c>
      <c r="C528" s="22" t="s">
        <v>934</v>
      </c>
      <c r="D528" s="57">
        <v>0</v>
      </c>
      <c r="E528" s="57">
        <f t="shared" si="249"/>
        <v>0</v>
      </c>
      <c r="F528" s="19">
        <v>0</v>
      </c>
      <c r="G528" s="19">
        <v>0</v>
      </c>
      <c r="H528" s="19">
        <v>0</v>
      </c>
      <c r="I528" s="19">
        <v>0</v>
      </c>
      <c r="J528" s="19">
        <v>0</v>
      </c>
      <c r="K528" s="19">
        <v>0</v>
      </c>
      <c r="L528" s="19">
        <v>0</v>
      </c>
      <c r="M528" s="19">
        <v>0</v>
      </c>
      <c r="N528" s="19">
        <v>10700000</v>
      </c>
      <c r="O528" s="19">
        <v>9900000</v>
      </c>
      <c r="P528" s="19">
        <v>9000000</v>
      </c>
      <c r="Q528" s="19">
        <v>7800000</v>
      </c>
      <c r="S528" s="57">
        <f t="shared" si="224"/>
        <v>0</v>
      </c>
      <c r="T528" s="57">
        <f t="shared" si="224"/>
        <v>0</v>
      </c>
      <c r="U528" s="57">
        <f t="shared" si="224"/>
        <v>0</v>
      </c>
      <c r="V528" s="57">
        <f t="shared" si="224"/>
        <v>0</v>
      </c>
      <c r="W528" s="57">
        <f t="shared" si="224"/>
        <v>0</v>
      </c>
      <c r="X528" s="57">
        <f t="shared" si="224"/>
        <v>0</v>
      </c>
      <c r="Y528" s="57">
        <f t="shared" si="224"/>
        <v>0</v>
      </c>
      <c r="Z528" s="57">
        <f t="shared" si="224"/>
        <v>0</v>
      </c>
      <c r="AA528" s="73">
        <f>N528+Sheet3!K$44</f>
        <v>11200000</v>
      </c>
      <c r="AB528" s="73">
        <f>O528+Sheet3!L$44</f>
        <v>10400000</v>
      </c>
      <c r="AC528" s="73">
        <f>P528+Sheet3!M$44</f>
        <v>9500000</v>
      </c>
      <c r="AD528" s="73">
        <f>Q528+Sheet3!N$44</f>
        <v>8300000</v>
      </c>
      <c r="AF528" s="19">
        <v>0</v>
      </c>
      <c r="AG528" s="19">
        <v>0</v>
      </c>
      <c r="AH528" s="19">
        <v>0</v>
      </c>
      <c r="AI528" s="19">
        <v>0</v>
      </c>
      <c r="AJ528" s="19">
        <v>0</v>
      </c>
      <c r="AK528" s="19">
        <v>0</v>
      </c>
      <c r="AL528" s="19">
        <v>0</v>
      </c>
      <c r="AM528" s="19">
        <v>0</v>
      </c>
      <c r="AN528" s="19">
        <v>11200000</v>
      </c>
      <c r="AO528" s="19">
        <v>10400000</v>
      </c>
      <c r="AP528" s="19">
        <v>9500000</v>
      </c>
      <c r="AQ528" s="19">
        <v>8300000</v>
      </c>
      <c r="AS528" s="57">
        <f t="shared" si="225"/>
        <v>0</v>
      </c>
      <c r="AT528" s="57">
        <f t="shared" si="226"/>
        <v>0</v>
      </c>
      <c r="AU528" s="57">
        <f t="shared" si="227"/>
        <v>0</v>
      </c>
      <c r="AV528" s="57">
        <f t="shared" si="228"/>
        <v>0</v>
      </c>
      <c r="AW528" s="57">
        <f t="shared" si="229"/>
        <v>0</v>
      </c>
      <c r="AX528" s="57">
        <f t="shared" si="230"/>
        <v>0</v>
      </c>
      <c r="AY528" s="57">
        <f t="shared" si="231"/>
        <v>0</v>
      </c>
      <c r="AZ528" s="57">
        <f t="shared" si="232"/>
        <v>0</v>
      </c>
      <c r="BA528" s="57">
        <f t="shared" si="233"/>
        <v>0</v>
      </c>
      <c r="BB528" s="57">
        <f t="shared" si="234"/>
        <v>0</v>
      </c>
      <c r="BC528" s="57">
        <f t="shared" si="235"/>
        <v>0</v>
      </c>
      <c r="BD528" s="57">
        <f t="shared" si="236"/>
        <v>0</v>
      </c>
      <c r="BF528" s="94">
        <f t="shared" si="237"/>
        <v>0</v>
      </c>
      <c r="BG528" s="94">
        <f t="shared" si="238"/>
        <v>0</v>
      </c>
      <c r="BH528" s="94">
        <f t="shared" si="239"/>
        <v>0</v>
      </c>
      <c r="BI528" s="94">
        <f t="shared" si="240"/>
        <v>0</v>
      </c>
      <c r="BJ528" s="94">
        <f t="shared" si="241"/>
        <v>0</v>
      </c>
      <c r="BK528" s="94">
        <f t="shared" si="242"/>
        <v>0</v>
      </c>
      <c r="BL528" s="94">
        <f t="shared" si="243"/>
        <v>0</v>
      </c>
      <c r="BM528" s="94">
        <f t="shared" si="244"/>
        <v>-11200000</v>
      </c>
      <c r="BN528" s="94">
        <f t="shared" si="245"/>
        <v>800000</v>
      </c>
      <c r="BO528" s="94">
        <f t="shared" si="246"/>
        <v>900000</v>
      </c>
      <c r="BP528" s="94">
        <f t="shared" si="247"/>
        <v>1200000</v>
      </c>
      <c r="BQ528" s="94">
        <f t="shared" si="248"/>
        <v>8300000</v>
      </c>
    </row>
    <row r="529" spans="1:69" x14ac:dyDescent="0.35">
      <c r="A529" s="31" t="s">
        <v>649</v>
      </c>
      <c r="B529" s="26" t="s">
        <v>1066</v>
      </c>
      <c r="C529" s="27" t="s">
        <v>1067</v>
      </c>
      <c r="D529" s="57">
        <v>38060000</v>
      </c>
      <c r="E529" s="57">
        <f t="shared" si="249"/>
        <v>3060000</v>
      </c>
      <c r="F529" s="19">
        <v>35000000</v>
      </c>
      <c r="G529" s="19">
        <v>34000000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19">
        <v>0</v>
      </c>
      <c r="S529" s="57">
        <f t="shared" si="224"/>
        <v>35000000</v>
      </c>
      <c r="T529" s="57">
        <f t="shared" si="224"/>
        <v>34000000</v>
      </c>
      <c r="U529" s="57">
        <f t="shared" si="224"/>
        <v>0</v>
      </c>
      <c r="V529" s="57">
        <f t="shared" si="224"/>
        <v>0</v>
      </c>
      <c r="W529" s="57">
        <f t="shared" si="224"/>
        <v>0</v>
      </c>
      <c r="X529" s="57">
        <f t="shared" si="224"/>
        <v>0</v>
      </c>
      <c r="Y529" s="57">
        <f t="shared" si="224"/>
        <v>0</v>
      </c>
      <c r="Z529" s="57">
        <f t="shared" si="224"/>
        <v>0</v>
      </c>
      <c r="AA529" s="57">
        <f t="shared" si="224"/>
        <v>0</v>
      </c>
      <c r="AB529" s="57">
        <f t="shared" si="223"/>
        <v>0</v>
      </c>
      <c r="AC529" s="57">
        <f t="shared" si="223"/>
        <v>0</v>
      </c>
      <c r="AD529" s="57">
        <f t="shared" si="223"/>
        <v>0</v>
      </c>
      <c r="AF529" s="19">
        <v>35000000</v>
      </c>
      <c r="AG529" s="19">
        <v>34000000</v>
      </c>
      <c r="AH529" s="19">
        <v>0</v>
      </c>
      <c r="AI529" s="19">
        <v>0</v>
      </c>
      <c r="AJ529" s="19">
        <v>0</v>
      </c>
      <c r="AK529" s="19">
        <v>0</v>
      </c>
      <c r="AL529" s="19">
        <v>0</v>
      </c>
      <c r="AM529" s="19">
        <v>0</v>
      </c>
      <c r="AN529" s="19">
        <v>0</v>
      </c>
      <c r="AO529" s="19">
        <v>0</v>
      </c>
      <c r="AP529" s="19">
        <v>0</v>
      </c>
      <c r="AQ529" s="19">
        <v>0</v>
      </c>
      <c r="AS529" s="57">
        <f t="shared" si="225"/>
        <v>0</v>
      </c>
      <c r="AT529" s="57">
        <f t="shared" si="226"/>
        <v>0</v>
      </c>
      <c r="AU529" s="57">
        <f t="shared" si="227"/>
        <v>0</v>
      </c>
      <c r="AV529" s="57">
        <f t="shared" si="228"/>
        <v>0</v>
      </c>
      <c r="AW529" s="57">
        <f t="shared" si="229"/>
        <v>0</v>
      </c>
      <c r="AX529" s="57">
        <f t="shared" si="230"/>
        <v>0</v>
      </c>
      <c r="AY529" s="57">
        <f t="shared" si="231"/>
        <v>0</v>
      </c>
      <c r="AZ529" s="57">
        <f t="shared" si="232"/>
        <v>0</v>
      </c>
      <c r="BA529" s="57">
        <f t="shared" si="233"/>
        <v>0</v>
      </c>
      <c r="BB529" s="57">
        <f t="shared" si="234"/>
        <v>0</v>
      </c>
      <c r="BC529" s="57">
        <f t="shared" si="235"/>
        <v>0</v>
      </c>
      <c r="BD529" s="57">
        <f t="shared" si="236"/>
        <v>0</v>
      </c>
      <c r="BF529" s="94">
        <f t="shared" si="237"/>
        <v>1000000</v>
      </c>
      <c r="BG529" s="94">
        <f t="shared" si="238"/>
        <v>34000000</v>
      </c>
      <c r="BH529" s="94">
        <f t="shared" si="239"/>
        <v>0</v>
      </c>
      <c r="BI529" s="94">
        <f t="shared" si="240"/>
        <v>0</v>
      </c>
      <c r="BJ529" s="94">
        <f t="shared" si="241"/>
        <v>0</v>
      </c>
      <c r="BK529" s="94">
        <f t="shared" si="242"/>
        <v>0</v>
      </c>
      <c r="BL529" s="94">
        <f t="shared" si="243"/>
        <v>0</v>
      </c>
      <c r="BM529" s="94">
        <f t="shared" si="244"/>
        <v>0</v>
      </c>
      <c r="BN529" s="94">
        <f t="shared" si="245"/>
        <v>0</v>
      </c>
      <c r="BO529" s="94">
        <f t="shared" si="246"/>
        <v>0</v>
      </c>
      <c r="BP529" s="94">
        <f t="shared" si="247"/>
        <v>0</v>
      </c>
      <c r="BQ529" s="94">
        <f t="shared" si="248"/>
        <v>0</v>
      </c>
    </row>
    <row r="530" spans="1:69" x14ac:dyDescent="0.35">
      <c r="A530" s="21" t="s">
        <v>649</v>
      </c>
      <c r="B530" s="21" t="s">
        <v>935</v>
      </c>
      <c r="C530" s="22" t="s">
        <v>936</v>
      </c>
      <c r="D530" s="57">
        <v>0</v>
      </c>
      <c r="E530" s="57">
        <f t="shared" si="249"/>
        <v>0</v>
      </c>
      <c r="F530" s="19">
        <v>0</v>
      </c>
      <c r="G530" s="19">
        <v>0</v>
      </c>
      <c r="H530" s="19">
        <v>0</v>
      </c>
      <c r="I530" s="19">
        <v>0</v>
      </c>
      <c r="J530" s="19">
        <v>10100000</v>
      </c>
      <c r="K530" s="19">
        <v>9400000</v>
      </c>
      <c r="L530" s="19">
        <v>8200000</v>
      </c>
      <c r="M530" s="19">
        <v>7000000</v>
      </c>
      <c r="N530" s="19">
        <v>6500000</v>
      </c>
      <c r="O530" s="19">
        <v>5800000</v>
      </c>
      <c r="P530" s="19">
        <v>0</v>
      </c>
      <c r="Q530" s="19">
        <v>0</v>
      </c>
      <c r="S530" s="57">
        <f t="shared" si="224"/>
        <v>0</v>
      </c>
      <c r="T530" s="57">
        <f t="shared" si="224"/>
        <v>0</v>
      </c>
      <c r="U530" s="57">
        <f t="shared" si="224"/>
        <v>0</v>
      </c>
      <c r="V530" s="57">
        <f t="shared" si="224"/>
        <v>0</v>
      </c>
      <c r="W530" s="73">
        <f>J530+Sheet3!G$45</f>
        <v>11100000</v>
      </c>
      <c r="X530" s="73">
        <f>K530+Sheet3!H$45</f>
        <v>10400000</v>
      </c>
      <c r="Y530" s="73">
        <f>L530+Sheet3!I$45</f>
        <v>9200000</v>
      </c>
      <c r="Z530" s="73">
        <f>M530+Sheet3!J$45</f>
        <v>8000000</v>
      </c>
      <c r="AA530" s="73">
        <f>N530+Sheet3!K$45</f>
        <v>7500000</v>
      </c>
      <c r="AB530" s="73">
        <f>O530+Sheet3!L$45</f>
        <v>6800000</v>
      </c>
      <c r="AC530" s="57">
        <f t="shared" si="223"/>
        <v>0</v>
      </c>
      <c r="AD530" s="57">
        <f t="shared" si="223"/>
        <v>0</v>
      </c>
      <c r="AF530" s="19">
        <v>0</v>
      </c>
      <c r="AG530" s="19">
        <v>0</v>
      </c>
      <c r="AH530" s="19">
        <v>0</v>
      </c>
      <c r="AI530" s="19">
        <v>0</v>
      </c>
      <c r="AJ530" s="19">
        <v>11100000</v>
      </c>
      <c r="AK530" s="19">
        <v>10400000</v>
      </c>
      <c r="AL530" s="19">
        <v>9200000</v>
      </c>
      <c r="AM530" s="19">
        <v>8000000</v>
      </c>
      <c r="AN530" s="19">
        <v>7500000</v>
      </c>
      <c r="AO530" s="19">
        <v>6800000</v>
      </c>
      <c r="AP530" s="19">
        <v>0</v>
      </c>
      <c r="AQ530" s="19">
        <v>0</v>
      </c>
      <c r="AS530" s="57">
        <f t="shared" si="225"/>
        <v>0</v>
      </c>
      <c r="AT530" s="57">
        <f t="shared" si="226"/>
        <v>0</v>
      </c>
      <c r="AU530" s="57">
        <f t="shared" si="227"/>
        <v>0</v>
      </c>
      <c r="AV530" s="57">
        <f t="shared" si="228"/>
        <v>0</v>
      </c>
      <c r="AW530" s="57">
        <f t="shared" si="229"/>
        <v>0</v>
      </c>
      <c r="AX530" s="57">
        <f t="shared" si="230"/>
        <v>0</v>
      </c>
      <c r="AY530" s="57">
        <f t="shared" si="231"/>
        <v>0</v>
      </c>
      <c r="AZ530" s="57">
        <f t="shared" si="232"/>
        <v>0</v>
      </c>
      <c r="BA530" s="57">
        <f t="shared" si="233"/>
        <v>0</v>
      </c>
      <c r="BB530" s="57">
        <f t="shared" si="234"/>
        <v>0</v>
      </c>
      <c r="BC530" s="57">
        <f t="shared" si="235"/>
        <v>0</v>
      </c>
      <c r="BD530" s="57">
        <f t="shared" si="236"/>
        <v>0</v>
      </c>
      <c r="BF530" s="94">
        <f t="shared" si="237"/>
        <v>0</v>
      </c>
      <c r="BG530" s="94">
        <f t="shared" si="238"/>
        <v>0</v>
      </c>
      <c r="BH530" s="94">
        <f t="shared" si="239"/>
        <v>0</v>
      </c>
      <c r="BI530" s="94">
        <f t="shared" si="240"/>
        <v>-11100000</v>
      </c>
      <c r="BJ530" s="94">
        <f t="shared" si="241"/>
        <v>700000</v>
      </c>
      <c r="BK530" s="94">
        <f t="shared" si="242"/>
        <v>1200000</v>
      </c>
      <c r="BL530" s="94">
        <f t="shared" si="243"/>
        <v>1200000</v>
      </c>
      <c r="BM530" s="94">
        <f t="shared" si="244"/>
        <v>500000</v>
      </c>
      <c r="BN530" s="94">
        <f t="shared" si="245"/>
        <v>700000</v>
      </c>
      <c r="BO530" s="94">
        <f t="shared" si="246"/>
        <v>6800000</v>
      </c>
      <c r="BP530" s="94">
        <f t="shared" si="247"/>
        <v>0</v>
      </c>
      <c r="BQ530" s="94">
        <f t="shared" si="248"/>
        <v>0</v>
      </c>
    </row>
    <row r="531" spans="1:69" x14ac:dyDescent="0.35">
      <c r="A531" s="21" t="s">
        <v>649</v>
      </c>
      <c r="B531" s="21" t="s">
        <v>937</v>
      </c>
      <c r="C531" s="22" t="s">
        <v>938</v>
      </c>
      <c r="D531" s="57">
        <v>0</v>
      </c>
      <c r="E531" s="57">
        <f t="shared" si="249"/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10100000</v>
      </c>
      <c r="K531" s="19">
        <v>9400000</v>
      </c>
      <c r="L531" s="19">
        <v>8200000</v>
      </c>
      <c r="M531" s="19">
        <v>7000000</v>
      </c>
      <c r="N531" s="19">
        <v>6500000</v>
      </c>
      <c r="O531" s="19">
        <v>5800000</v>
      </c>
      <c r="P531" s="19">
        <v>0</v>
      </c>
      <c r="Q531" s="19">
        <v>0</v>
      </c>
      <c r="S531" s="57">
        <f t="shared" si="224"/>
        <v>0</v>
      </c>
      <c r="T531" s="57">
        <f t="shared" si="224"/>
        <v>0</v>
      </c>
      <c r="U531" s="57">
        <f t="shared" si="224"/>
        <v>0</v>
      </c>
      <c r="V531" s="57">
        <f t="shared" si="224"/>
        <v>0</v>
      </c>
      <c r="W531" s="73">
        <f>J531+Sheet3!G$45</f>
        <v>11100000</v>
      </c>
      <c r="X531" s="73">
        <f>K531+Sheet3!H$45</f>
        <v>10400000</v>
      </c>
      <c r="Y531" s="73">
        <f>L531+Sheet3!I$45</f>
        <v>9200000</v>
      </c>
      <c r="Z531" s="73">
        <f>M531+Sheet3!J$45</f>
        <v>8000000</v>
      </c>
      <c r="AA531" s="73">
        <f>N531+Sheet3!K$45</f>
        <v>7500000</v>
      </c>
      <c r="AB531" s="73">
        <f>O531+Sheet3!L$45</f>
        <v>6800000</v>
      </c>
      <c r="AC531" s="57">
        <f t="shared" si="223"/>
        <v>0</v>
      </c>
      <c r="AD531" s="57">
        <f t="shared" si="223"/>
        <v>0</v>
      </c>
      <c r="AF531" s="19">
        <v>0</v>
      </c>
      <c r="AG531" s="19">
        <v>0</v>
      </c>
      <c r="AH531" s="19">
        <v>0</v>
      </c>
      <c r="AI531" s="19">
        <v>0</v>
      </c>
      <c r="AJ531" s="19">
        <v>11100000</v>
      </c>
      <c r="AK531" s="19">
        <v>10400000</v>
      </c>
      <c r="AL531" s="19">
        <v>9200000</v>
      </c>
      <c r="AM531" s="19">
        <v>8000000</v>
      </c>
      <c r="AN531" s="19">
        <v>7500000</v>
      </c>
      <c r="AO531" s="19">
        <v>6800000</v>
      </c>
      <c r="AP531" s="19">
        <v>0</v>
      </c>
      <c r="AQ531" s="19">
        <v>0</v>
      </c>
      <c r="AS531" s="57">
        <f t="shared" si="225"/>
        <v>0</v>
      </c>
      <c r="AT531" s="57">
        <f t="shared" si="226"/>
        <v>0</v>
      </c>
      <c r="AU531" s="57">
        <f t="shared" si="227"/>
        <v>0</v>
      </c>
      <c r="AV531" s="57">
        <f t="shared" si="228"/>
        <v>0</v>
      </c>
      <c r="AW531" s="57">
        <f t="shared" si="229"/>
        <v>0</v>
      </c>
      <c r="AX531" s="57">
        <f t="shared" si="230"/>
        <v>0</v>
      </c>
      <c r="AY531" s="57">
        <f t="shared" si="231"/>
        <v>0</v>
      </c>
      <c r="AZ531" s="57">
        <f t="shared" si="232"/>
        <v>0</v>
      </c>
      <c r="BA531" s="57">
        <f t="shared" si="233"/>
        <v>0</v>
      </c>
      <c r="BB531" s="57">
        <f t="shared" si="234"/>
        <v>0</v>
      </c>
      <c r="BC531" s="57">
        <f t="shared" si="235"/>
        <v>0</v>
      </c>
      <c r="BD531" s="57">
        <f t="shared" si="236"/>
        <v>0</v>
      </c>
      <c r="BF531" s="94">
        <f t="shared" si="237"/>
        <v>0</v>
      </c>
      <c r="BG531" s="94">
        <f t="shared" si="238"/>
        <v>0</v>
      </c>
      <c r="BH531" s="94">
        <f t="shared" si="239"/>
        <v>0</v>
      </c>
      <c r="BI531" s="94">
        <f t="shared" si="240"/>
        <v>-11100000</v>
      </c>
      <c r="BJ531" s="94">
        <f t="shared" si="241"/>
        <v>700000</v>
      </c>
      <c r="BK531" s="94">
        <f t="shared" si="242"/>
        <v>1200000</v>
      </c>
      <c r="BL531" s="94">
        <f t="shared" si="243"/>
        <v>1200000</v>
      </c>
      <c r="BM531" s="94">
        <f t="shared" si="244"/>
        <v>500000</v>
      </c>
      <c r="BN531" s="94">
        <f t="shared" si="245"/>
        <v>700000</v>
      </c>
      <c r="BO531" s="94">
        <f t="shared" si="246"/>
        <v>6800000</v>
      </c>
      <c r="BP531" s="94">
        <f t="shared" si="247"/>
        <v>0</v>
      </c>
      <c r="BQ531" s="94">
        <f t="shared" si="248"/>
        <v>0</v>
      </c>
    </row>
    <row r="532" spans="1:69" x14ac:dyDescent="0.35">
      <c r="A532" s="21" t="s">
        <v>649</v>
      </c>
      <c r="B532" s="21" t="s">
        <v>939</v>
      </c>
      <c r="C532" s="22" t="s">
        <v>940</v>
      </c>
      <c r="D532" s="57">
        <v>0</v>
      </c>
      <c r="E532" s="57">
        <f t="shared" si="249"/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10100000</v>
      </c>
      <c r="K532" s="19">
        <v>9400000</v>
      </c>
      <c r="L532" s="19">
        <v>8200000</v>
      </c>
      <c r="M532" s="19">
        <v>7000000</v>
      </c>
      <c r="N532" s="19">
        <v>6500000</v>
      </c>
      <c r="O532" s="19">
        <v>5800000</v>
      </c>
      <c r="P532" s="19">
        <v>0</v>
      </c>
      <c r="Q532" s="19">
        <v>0</v>
      </c>
      <c r="S532" s="57">
        <f t="shared" si="224"/>
        <v>0</v>
      </c>
      <c r="T532" s="57">
        <f t="shared" si="224"/>
        <v>0</v>
      </c>
      <c r="U532" s="57">
        <f t="shared" si="224"/>
        <v>0</v>
      </c>
      <c r="V532" s="57">
        <f t="shared" si="224"/>
        <v>0</v>
      </c>
      <c r="W532" s="73">
        <f>J532+Sheet3!G$45</f>
        <v>11100000</v>
      </c>
      <c r="X532" s="73">
        <f>K532+Sheet3!H$45</f>
        <v>10400000</v>
      </c>
      <c r="Y532" s="73">
        <f>L532+Sheet3!I$45</f>
        <v>9200000</v>
      </c>
      <c r="Z532" s="73">
        <f>M532+Sheet3!J$45</f>
        <v>8000000</v>
      </c>
      <c r="AA532" s="73">
        <f>N532+Sheet3!K$45</f>
        <v>7500000</v>
      </c>
      <c r="AB532" s="73">
        <f>O532+Sheet3!L$45</f>
        <v>6800000</v>
      </c>
      <c r="AC532" s="57">
        <f t="shared" si="223"/>
        <v>0</v>
      </c>
      <c r="AD532" s="57">
        <f t="shared" si="223"/>
        <v>0</v>
      </c>
      <c r="AF532" s="19">
        <v>0</v>
      </c>
      <c r="AG532" s="19">
        <v>0</v>
      </c>
      <c r="AH532" s="19">
        <v>0</v>
      </c>
      <c r="AI532" s="19">
        <v>0</v>
      </c>
      <c r="AJ532" s="19">
        <v>11100000</v>
      </c>
      <c r="AK532" s="19">
        <v>10400000</v>
      </c>
      <c r="AL532" s="19">
        <v>9200000</v>
      </c>
      <c r="AM532" s="19">
        <v>8000000</v>
      </c>
      <c r="AN532" s="19">
        <v>7500000</v>
      </c>
      <c r="AO532" s="19">
        <v>6800000</v>
      </c>
      <c r="AP532" s="19">
        <v>0</v>
      </c>
      <c r="AQ532" s="19">
        <v>0</v>
      </c>
      <c r="AS532" s="57">
        <f t="shared" si="225"/>
        <v>0</v>
      </c>
      <c r="AT532" s="57">
        <f t="shared" si="226"/>
        <v>0</v>
      </c>
      <c r="AU532" s="57">
        <f t="shared" si="227"/>
        <v>0</v>
      </c>
      <c r="AV532" s="57">
        <f t="shared" si="228"/>
        <v>0</v>
      </c>
      <c r="AW532" s="57">
        <f t="shared" si="229"/>
        <v>0</v>
      </c>
      <c r="AX532" s="57">
        <f t="shared" si="230"/>
        <v>0</v>
      </c>
      <c r="AY532" s="57">
        <f t="shared" si="231"/>
        <v>0</v>
      </c>
      <c r="AZ532" s="57">
        <f t="shared" si="232"/>
        <v>0</v>
      </c>
      <c r="BA532" s="57">
        <f t="shared" si="233"/>
        <v>0</v>
      </c>
      <c r="BB532" s="57">
        <f t="shared" si="234"/>
        <v>0</v>
      </c>
      <c r="BC532" s="57">
        <f t="shared" si="235"/>
        <v>0</v>
      </c>
      <c r="BD532" s="57">
        <f t="shared" si="236"/>
        <v>0</v>
      </c>
      <c r="BF532" s="94">
        <f t="shared" si="237"/>
        <v>0</v>
      </c>
      <c r="BG532" s="94">
        <f t="shared" si="238"/>
        <v>0</v>
      </c>
      <c r="BH532" s="94">
        <f t="shared" si="239"/>
        <v>0</v>
      </c>
      <c r="BI532" s="94">
        <f t="shared" si="240"/>
        <v>-11100000</v>
      </c>
      <c r="BJ532" s="94">
        <f t="shared" si="241"/>
        <v>700000</v>
      </c>
      <c r="BK532" s="94">
        <f t="shared" si="242"/>
        <v>1200000</v>
      </c>
      <c r="BL532" s="94">
        <f t="shared" si="243"/>
        <v>1200000</v>
      </c>
      <c r="BM532" s="94">
        <f t="shared" si="244"/>
        <v>500000</v>
      </c>
      <c r="BN532" s="94">
        <f t="shared" si="245"/>
        <v>700000</v>
      </c>
      <c r="BO532" s="94">
        <f t="shared" si="246"/>
        <v>6800000</v>
      </c>
      <c r="BP532" s="94">
        <f t="shared" si="247"/>
        <v>0</v>
      </c>
      <c r="BQ532" s="94">
        <f t="shared" si="248"/>
        <v>0</v>
      </c>
    </row>
    <row r="533" spans="1:69" x14ac:dyDescent="0.35">
      <c r="A533" s="21" t="s">
        <v>649</v>
      </c>
      <c r="B533" s="21" t="s">
        <v>941</v>
      </c>
      <c r="C533" s="22" t="s">
        <v>942</v>
      </c>
      <c r="D533" s="57">
        <v>31050000</v>
      </c>
      <c r="E533" s="57">
        <f t="shared" si="249"/>
        <v>8650000</v>
      </c>
      <c r="F533" s="19">
        <v>22400000</v>
      </c>
      <c r="G533" s="19">
        <v>21400000</v>
      </c>
      <c r="H533" s="19">
        <v>20900000</v>
      </c>
      <c r="I533" s="19">
        <v>19900000</v>
      </c>
      <c r="J533" s="19">
        <v>19000000</v>
      </c>
      <c r="K533" s="19">
        <v>16500000</v>
      </c>
      <c r="L533" s="19">
        <v>14500000</v>
      </c>
      <c r="M533" s="19">
        <v>0</v>
      </c>
      <c r="N533" s="19">
        <v>0</v>
      </c>
      <c r="O533" s="19">
        <v>0</v>
      </c>
      <c r="P533" s="19">
        <v>0</v>
      </c>
      <c r="Q533" s="19">
        <v>0</v>
      </c>
      <c r="S533" s="57">
        <f t="shared" si="224"/>
        <v>22400000</v>
      </c>
      <c r="T533" s="57">
        <f t="shared" si="224"/>
        <v>21400000</v>
      </c>
      <c r="U533" s="57">
        <f t="shared" si="224"/>
        <v>20900000</v>
      </c>
      <c r="V533" s="57">
        <f t="shared" si="224"/>
        <v>19900000</v>
      </c>
      <c r="W533" s="57">
        <f t="shared" si="224"/>
        <v>19000000</v>
      </c>
      <c r="X533" s="57">
        <f t="shared" si="224"/>
        <v>16500000</v>
      </c>
      <c r="Y533" s="57">
        <f t="shared" si="224"/>
        <v>14500000</v>
      </c>
      <c r="Z533" s="57">
        <f t="shared" si="224"/>
        <v>0</v>
      </c>
      <c r="AA533" s="57">
        <f t="shared" si="224"/>
        <v>0</v>
      </c>
      <c r="AB533" s="57">
        <f t="shared" si="223"/>
        <v>0</v>
      </c>
      <c r="AC533" s="57">
        <f t="shared" si="223"/>
        <v>0</v>
      </c>
      <c r="AD533" s="57">
        <f t="shared" si="223"/>
        <v>0</v>
      </c>
      <c r="AF533" s="19">
        <v>22400000</v>
      </c>
      <c r="AG533" s="19">
        <v>21400000</v>
      </c>
      <c r="AH533" s="19">
        <v>20900000</v>
      </c>
      <c r="AI533" s="19">
        <v>19900000</v>
      </c>
      <c r="AJ533" s="19">
        <v>19000000</v>
      </c>
      <c r="AK533" s="19">
        <v>16500000</v>
      </c>
      <c r="AL533" s="19">
        <v>14500000</v>
      </c>
      <c r="AM533" s="19">
        <v>0</v>
      </c>
      <c r="AN533" s="19">
        <v>0</v>
      </c>
      <c r="AO533" s="19">
        <v>0</v>
      </c>
      <c r="AP533" s="19">
        <v>0</v>
      </c>
      <c r="AQ533" s="19">
        <v>0</v>
      </c>
      <c r="AS533" s="57">
        <f t="shared" si="225"/>
        <v>0</v>
      </c>
      <c r="AT533" s="57">
        <f t="shared" si="226"/>
        <v>0</v>
      </c>
      <c r="AU533" s="57">
        <f t="shared" si="227"/>
        <v>0</v>
      </c>
      <c r="AV533" s="57">
        <f t="shared" si="228"/>
        <v>0</v>
      </c>
      <c r="AW533" s="57">
        <f t="shared" si="229"/>
        <v>0</v>
      </c>
      <c r="AX533" s="57">
        <f t="shared" si="230"/>
        <v>0</v>
      </c>
      <c r="AY533" s="57">
        <f t="shared" si="231"/>
        <v>0</v>
      </c>
      <c r="AZ533" s="57">
        <f t="shared" si="232"/>
        <v>0</v>
      </c>
      <c r="BA533" s="57">
        <f t="shared" si="233"/>
        <v>0</v>
      </c>
      <c r="BB533" s="57">
        <f t="shared" si="234"/>
        <v>0</v>
      </c>
      <c r="BC533" s="57">
        <f t="shared" si="235"/>
        <v>0</v>
      </c>
      <c r="BD533" s="57">
        <f t="shared" si="236"/>
        <v>0</v>
      </c>
      <c r="BF533" s="94">
        <f t="shared" si="237"/>
        <v>1000000</v>
      </c>
      <c r="BG533" s="94">
        <f t="shared" si="238"/>
        <v>500000</v>
      </c>
      <c r="BH533" s="94">
        <f t="shared" si="239"/>
        <v>1000000</v>
      </c>
      <c r="BI533" s="94">
        <f t="shared" si="240"/>
        <v>900000</v>
      </c>
      <c r="BJ533" s="94">
        <f t="shared" si="241"/>
        <v>2500000</v>
      </c>
      <c r="BK533" s="94">
        <f t="shared" si="242"/>
        <v>2000000</v>
      </c>
      <c r="BL533" s="94">
        <f t="shared" si="243"/>
        <v>14500000</v>
      </c>
      <c r="BM533" s="94">
        <f t="shared" si="244"/>
        <v>0</v>
      </c>
      <c r="BN533" s="94">
        <f t="shared" si="245"/>
        <v>0</v>
      </c>
      <c r="BO533" s="94">
        <f t="shared" si="246"/>
        <v>0</v>
      </c>
      <c r="BP533" s="94">
        <f t="shared" si="247"/>
        <v>0</v>
      </c>
      <c r="BQ533" s="94">
        <f t="shared" si="248"/>
        <v>0</v>
      </c>
    </row>
    <row r="534" spans="1:69" x14ac:dyDescent="0.35">
      <c r="A534" s="21" t="s">
        <v>649</v>
      </c>
      <c r="B534" s="21" t="s">
        <v>943</v>
      </c>
      <c r="C534" s="22" t="s">
        <v>944</v>
      </c>
      <c r="D534" s="57">
        <v>0</v>
      </c>
      <c r="E534" s="57">
        <f t="shared" si="249"/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7400000</v>
      </c>
      <c r="N534" s="19">
        <v>6700000</v>
      </c>
      <c r="O534" s="19">
        <v>6100000</v>
      </c>
      <c r="P534" s="19">
        <v>5200000</v>
      </c>
      <c r="Q534" s="19">
        <v>4700000</v>
      </c>
      <c r="S534" s="57">
        <f t="shared" si="224"/>
        <v>0</v>
      </c>
      <c r="T534" s="57">
        <f t="shared" si="224"/>
        <v>0</v>
      </c>
      <c r="U534" s="57">
        <f t="shared" si="224"/>
        <v>0</v>
      </c>
      <c r="V534" s="57">
        <f t="shared" si="224"/>
        <v>0</v>
      </c>
      <c r="W534" s="57">
        <f t="shared" si="224"/>
        <v>0</v>
      </c>
      <c r="X534" s="57">
        <f t="shared" si="224"/>
        <v>0</v>
      </c>
      <c r="Y534" s="57">
        <f t="shared" si="224"/>
        <v>0</v>
      </c>
      <c r="Z534" s="57">
        <f t="shared" si="224"/>
        <v>7400000</v>
      </c>
      <c r="AA534" s="57">
        <f t="shared" si="224"/>
        <v>6700000</v>
      </c>
      <c r="AB534" s="57">
        <f t="shared" si="223"/>
        <v>6100000</v>
      </c>
      <c r="AC534" s="57">
        <f t="shared" si="223"/>
        <v>5200000</v>
      </c>
      <c r="AD534" s="57">
        <f t="shared" si="223"/>
        <v>4700000</v>
      </c>
      <c r="AF534" s="19">
        <v>0</v>
      </c>
      <c r="AG534" s="19">
        <v>0</v>
      </c>
      <c r="AH534" s="19">
        <v>0</v>
      </c>
      <c r="AI534" s="19">
        <v>0</v>
      </c>
      <c r="AJ534" s="19">
        <v>0</v>
      </c>
      <c r="AK534" s="19">
        <v>0</v>
      </c>
      <c r="AL534" s="19">
        <v>0</v>
      </c>
      <c r="AM534" s="19">
        <v>7400000</v>
      </c>
      <c r="AN534" s="19">
        <v>6700000</v>
      </c>
      <c r="AO534" s="19">
        <v>6100000</v>
      </c>
      <c r="AP534" s="19">
        <v>5200000</v>
      </c>
      <c r="AQ534" s="19">
        <v>4700000</v>
      </c>
      <c r="AS534" s="57">
        <f t="shared" si="225"/>
        <v>0</v>
      </c>
      <c r="AT534" s="57">
        <f t="shared" si="226"/>
        <v>0</v>
      </c>
      <c r="AU534" s="57">
        <f t="shared" si="227"/>
        <v>0</v>
      </c>
      <c r="AV534" s="57">
        <f t="shared" si="228"/>
        <v>0</v>
      </c>
      <c r="AW534" s="57">
        <f t="shared" si="229"/>
        <v>0</v>
      </c>
      <c r="AX534" s="57">
        <f t="shared" si="230"/>
        <v>0</v>
      </c>
      <c r="AY534" s="57">
        <f t="shared" si="231"/>
        <v>0</v>
      </c>
      <c r="AZ534" s="57">
        <f t="shared" si="232"/>
        <v>0</v>
      </c>
      <c r="BA534" s="57">
        <f t="shared" si="233"/>
        <v>0</v>
      </c>
      <c r="BB534" s="57">
        <f t="shared" si="234"/>
        <v>0</v>
      </c>
      <c r="BC534" s="57">
        <f t="shared" si="235"/>
        <v>0</v>
      </c>
      <c r="BD534" s="57">
        <f t="shared" si="236"/>
        <v>0</v>
      </c>
      <c r="BF534" s="94">
        <f t="shared" si="237"/>
        <v>0</v>
      </c>
      <c r="BG534" s="94">
        <f t="shared" si="238"/>
        <v>0</v>
      </c>
      <c r="BH534" s="94">
        <f t="shared" si="239"/>
        <v>0</v>
      </c>
      <c r="BI534" s="94">
        <f t="shared" si="240"/>
        <v>0</v>
      </c>
      <c r="BJ534" s="94">
        <f t="shared" si="241"/>
        <v>0</v>
      </c>
      <c r="BK534" s="94">
        <f t="shared" si="242"/>
        <v>0</v>
      </c>
      <c r="BL534" s="94">
        <f t="shared" si="243"/>
        <v>-7400000</v>
      </c>
      <c r="BM534" s="94">
        <f t="shared" si="244"/>
        <v>700000</v>
      </c>
      <c r="BN534" s="94">
        <f t="shared" si="245"/>
        <v>600000</v>
      </c>
      <c r="BO534" s="94">
        <f t="shared" si="246"/>
        <v>900000</v>
      </c>
      <c r="BP534" s="94">
        <f t="shared" si="247"/>
        <v>500000</v>
      </c>
      <c r="BQ534" s="94">
        <f t="shared" si="248"/>
        <v>4700000</v>
      </c>
    </row>
    <row r="535" spans="1:69" x14ac:dyDescent="0.35">
      <c r="A535" s="21" t="s">
        <v>649</v>
      </c>
      <c r="B535" s="21" t="s">
        <v>945</v>
      </c>
      <c r="C535" s="22" t="s">
        <v>946</v>
      </c>
      <c r="D535" s="57">
        <v>0</v>
      </c>
      <c r="E535" s="57">
        <f t="shared" si="249"/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7900000</v>
      </c>
      <c r="N535" s="19">
        <v>7000000</v>
      </c>
      <c r="O535" s="19">
        <v>6400000</v>
      </c>
      <c r="P535" s="19">
        <v>5500000</v>
      </c>
      <c r="Q535" s="19">
        <v>4900000</v>
      </c>
      <c r="S535" s="57">
        <f t="shared" ref="S535:AD563" si="250">F535</f>
        <v>0</v>
      </c>
      <c r="T535" s="57">
        <f t="shared" si="250"/>
        <v>0</v>
      </c>
      <c r="U535" s="57">
        <f t="shared" si="250"/>
        <v>0</v>
      </c>
      <c r="V535" s="57">
        <f t="shared" si="250"/>
        <v>0</v>
      </c>
      <c r="W535" s="57">
        <f t="shared" si="250"/>
        <v>0</v>
      </c>
      <c r="X535" s="57">
        <f t="shared" si="250"/>
        <v>0</v>
      </c>
      <c r="Y535" s="57">
        <f t="shared" si="250"/>
        <v>0</v>
      </c>
      <c r="Z535" s="57">
        <f t="shared" si="250"/>
        <v>7900000</v>
      </c>
      <c r="AA535" s="57">
        <f t="shared" si="250"/>
        <v>7000000</v>
      </c>
      <c r="AB535" s="57">
        <f t="shared" si="223"/>
        <v>6400000</v>
      </c>
      <c r="AC535" s="57">
        <f t="shared" si="223"/>
        <v>5500000</v>
      </c>
      <c r="AD535" s="57">
        <f t="shared" si="223"/>
        <v>4900000</v>
      </c>
      <c r="AF535" s="19">
        <v>0</v>
      </c>
      <c r="AG535" s="19">
        <v>0</v>
      </c>
      <c r="AH535" s="19">
        <v>0</v>
      </c>
      <c r="AI535" s="19">
        <v>0</v>
      </c>
      <c r="AJ535" s="19">
        <v>0</v>
      </c>
      <c r="AK535" s="19">
        <v>0</v>
      </c>
      <c r="AL535" s="19">
        <v>0</v>
      </c>
      <c r="AM535" s="19">
        <v>7900000</v>
      </c>
      <c r="AN535" s="19">
        <v>7000000</v>
      </c>
      <c r="AO535" s="19">
        <v>6400000</v>
      </c>
      <c r="AP535" s="19">
        <v>5500000</v>
      </c>
      <c r="AQ535" s="19">
        <v>4900000</v>
      </c>
      <c r="AS535" s="57">
        <f t="shared" si="225"/>
        <v>0</v>
      </c>
      <c r="AT535" s="57">
        <f t="shared" si="226"/>
        <v>0</v>
      </c>
      <c r="AU535" s="57">
        <f t="shared" si="227"/>
        <v>0</v>
      </c>
      <c r="AV535" s="57">
        <f t="shared" si="228"/>
        <v>0</v>
      </c>
      <c r="AW535" s="57">
        <f t="shared" si="229"/>
        <v>0</v>
      </c>
      <c r="AX535" s="57">
        <f t="shared" si="230"/>
        <v>0</v>
      </c>
      <c r="AY535" s="57">
        <f t="shared" si="231"/>
        <v>0</v>
      </c>
      <c r="AZ535" s="57">
        <f t="shared" si="232"/>
        <v>0</v>
      </c>
      <c r="BA535" s="57">
        <f t="shared" si="233"/>
        <v>0</v>
      </c>
      <c r="BB535" s="57">
        <f t="shared" si="234"/>
        <v>0</v>
      </c>
      <c r="BC535" s="57">
        <f t="shared" si="235"/>
        <v>0</v>
      </c>
      <c r="BD535" s="57">
        <f t="shared" si="236"/>
        <v>0</v>
      </c>
      <c r="BF535" s="94">
        <f t="shared" si="237"/>
        <v>0</v>
      </c>
      <c r="BG535" s="94">
        <f t="shared" si="238"/>
        <v>0</v>
      </c>
      <c r="BH535" s="94">
        <f t="shared" si="239"/>
        <v>0</v>
      </c>
      <c r="BI535" s="94">
        <f t="shared" si="240"/>
        <v>0</v>
      </c>
      <c r="BJ535" s="94">
        <f t="shared" si="241"/>
        <v>0</v>
      </c>
      <c r="BK535" s="94">
        <f t="shared" si="242"/>
        <v>0</v>
      </c>
      <c r="BL535" s="94">
        <f t="shared" si="243"/>
        <v>-7900000</v>
      </c>
      <c r="BM535" s="94">
        <f t="shared" si="244"/>
        <v>900000</v>
      </c>
      <c r="BN535" s="94">
        <f t="shared" si="245"/>
        <v>600000</v>
      </c>
      <c r="BO535" s="94">
        <f t="shared" si="246"/>
        <v>900000</v>
      </c>
      <c r="BP535" s="94">
        <f t="shared" si="247"/>
        <v>600000</v>
      </c>
      <c r="BQ535" s="94">
        <f t="shared" si="248"/>
        <v>4900000</v>
      </c>
    </row>
    <row r="536" spans="1:69" x14ac:dyDescent="0.35">
      <c r="A536" s="21" t="s">
        <v>649</v>
      </c>
      <c r="B536" s="21" t="s">
        <v>947</v>
      </c>
      <c r="C536" s="29" t="s">
        <v>948</v>
      </c>
      <c r="D536" s="57">
        <v>0</v>
      </c>
      <c r="E536" s="57">
        <f t="shared" si="249"/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7900000</v>
      </c>
      <c r="N536" s="19">
        <v>7000000</v>
      </c>
      <c r="O536" s="19">
        <v>6400000</v>
      </c>
      <c r="P536" s="19">
        <v>5500000</v>
      </c>
      <c r="Q536" s="19">
        <v>4900000</v>
      </c>
      <c r="S536" s="57">
        <f t="shared" si="250"/>
        <v>0</v>
      </c>
      <c r="T536" s="57">
        <f t="shared" si="250"/>
        <v>0</v>
      </c>
      <c r="U536" s="57">
        <f t="shared" si="250"/>
        <v>0</v>
      </c>
      <c r="V536" s="57">
        <f t="shared" si="250"/>
        <v>0</v>
      </c>
      <c r="W536" s="57">
        <f t="shared" si="250"/>
        <v>0</v>
      </c>
      <c r="X536" s="57">
        <f t="shared" si="250"/>
        <v>0</v>
      </c>
      <c r="Y536" s="57">
        <f t="shared" si="250"/>
        <v>0</v>
      </c>
      <c r="Z536" s="57">
        <f t="shared" si="250"/>
        <v>7900000</v>
      </c>
      <c r="AA536" s="57">
        <f t="shared" si="250"/>
        <v>7000000</v>
      </c>
      <c r="AB536" s="57">
        <f t="shared" si="223"/>
        <v>6400000</v>
      </c>
      <c r="AC536" s="57">
        <f t="shared" si="223"/>
        <v>5500000</v>
      </c>
      <c r="AD536" s="57">
        <f t="shared" si="223"/>
        <v>4900000</v>
      </c>
      <c r="AF536" s="19">
        <v>0</v>
      </c>
      <c r="AG536" s="19">
        <v>0</v>
      </c>
      <c r="AH536" s="19">
        <v>0</v>
      </c>
      <c r="AI536" s="19">
        <v>0</v>
      </c>
      <c r="AJ536" s="19">
        <v>0</v>
      </c>
      <c r="AK536" s="19">
        <v>0</v>
      </c>
      <c r="AL536" s="19">
        <v>0</v>
      </c>
      <c r="AM536" s="19">
        <v>7900000</v>
      </c>
      <c r="AN536" s="19">
        <v>7000000</v>
      </c>
      <c r="AO536" s="19">
        <v>6400000</v>
      </c>
      <c r="AP536" s="19">
        <v>5500000</v>
      </c>
      <c r="AQ536" s="19">
        <v>4900000</v>
      </c>
      <c r="AS536" s="57">
        <f t="shared" si="225"/>
        <v>0</v>
      </c>
      <c r="AT536" s="57">
        <f t="shared" si="226"/>
        <v>0</v>
      </c>
      <c r="AU536" s="57">
        <f t="shared" si="227"/>
        <v>0</v>
      </c>
      <c r="AV536" s="57">
        <f t="shared" si="228"/>
        <v>0</v>
      </c>
      <c r="AW536" s="57">
        <f t="shared" si="229"/>
        <v>0</v>
      </c>
      <c r="AX536" s="57">
        <f t="shared" si="230"/>
        <v>0</v>
      </c>
      <c r="AY536" s="57">
        <f t="shared" si="231"/>
        <v>0</v>
      </c>
      <c r="AZ536" s="57">
        <f t="shared" si="232"/>
        <v>0</v>
      </c>
      <c r="BA536" s="57">
        <f t="shared" si="233"/>
        <v>0</v>
      </c>
      <c r="BB536" s="57">
        <f t="shared" si="234"/>
        <v>0</v>
      </c>
      <c r="BC536" s="57">
        <f t="shared" si="235"/>
        <v>0</v>
      </c>
      <c r="BD536" s="57">
        <f t="shared" si="236"/>
        <v>0</v>
      </c>
      <c r="BF536" s="94">
        <f t="shared" si="237"/>
        <v>0</v>
      </c>
      <c r="BG536" s="94">
        <f t="shared" si="238"/>
        <v>0</v>
      </c>
      <c r="BH536" s="94">
        <f t="shared" si="239"/>
        <v>0</v>
      </c>
      <c r="BI536" s="94">
        <f t="shared" si="240"/>
        <v>0</v>
      </c>
      <c r="BJ536" s="94">
        <f t="shared" si="241"/>
        <v>0</v>
      </c>
      <c r="BK536" s="94">
        <f t="shared" si="242"/>
        <v>0</v>
      </c>
      <c r="BL536" s="94">
        <f t="shared" si="243"/>
        <v>-7900000</v>
      </c>
      <c r="BM536" s="94">
        <f t="shared" si="244"/>
        <v>900000</v>
      </c>
      <c r="BN536" s="94">
        <f t="shared" si="245"/>
        <v>600000</v>
      </c>
      <c r="BO536" s="94">
        <f t="shared" si="246"/>
        <v>900000</v>
      </c>
      <c r="BP536" s="94">
        <f t="shared" si="247"/>
        <v>600000</v>
      </c>
      <c r="BQ536" s="94">
        <f t="shared" si="248"/>
        <v>4900000</v>
      </c>
    </row>
    <row r="537" spans="1:69" x14ac:dyDescent="0.35">
      <c r="A537" s="31" t="s">
        <v>649</v>
      </c>
      <c r="B537" s="31" t="s">
        <v>949</v>
      </c>
      <c r="C537" s="32" t="s">
        <v>950</v>
      </c>
      <c r="D537" s="57">
        <v>0</v>
      </c>
      <c r="E537" s="57">
        <f t="shared" si="249"/>
        <v>0</v>
      </c>
      <c r="F537" s="19">
        <v>0</v>
      </c>
      <c r="G537" s="19">
        <v>0</v>
      </c>
      <c r="H537" s="19">
        <v>0</v>
      </c>
      <c r="I537" s="19">
        <v>0</v>
      </c>
      <c r="J537" s="19">
        <v>0</v>
      </c>
      <c r="K537" s="19">
        <v>0</v>
      </c>
      <c r="L537" s="19">
        <v>0</v>
      </c>
      <c r="M537" s="19">
        <v>7900000</v>
      </c>
      <c r="N537" s="19">
        <v>7000000</v>
      </c>
      <c r="O537" s="19">
        <v>6400000</v>
      </c>
      <c r="P537" s="19">
        <v>5500000</v>
      </c>
      <c r="Q537" s="19">
        <v>4900000</v>
      </c>
      <c r="S537" s="57">
        <f t="shared" si="250"/>
        <v>0</v>
      </c>
      <c r="T537" s="57">
        <f t="shared" si="250"/>
        <v>0</v>
      </c>
      <c r="U537" s="57">
        <f t="shared" si="250"/>
        <v>0</v>
      </c>
      <c r="V537" s="57">
        <f t="shared" si="250"/>
        <v>0</v>
      </c>
      <c r="W537" s="57">
        <f t="shared" si="250"/>
        <v>0</v>
      </c>
      <c r="X537" s="57">
        <f t="shared" si="250"/>
        <v>0</v>
      </c>
      <c r="Y537" s="57">
        <f t="shared" si="250"/>
        <v>0</v>
      </c>
      <c r="Z537" s="57">
        <f t="shared" si="250"/>
        <v>7900000</v>
      </c>
      <c r="AA537" s="57">
        <f t="shared" si="250"/>
        <v>7000000</v>
      </c>
      <c r="AB537" s="57">
        <f t="shared" si="223"/>
        <v>6400000</v>
      </c>
      <c r="AC537" s="57">
        <f t="shared" si="223"/>
        <v>5500000</v>
      </c>
      <c r="AD537" s="57">
        <f t="shared" si="223"/>
        <v>4900000</v>
      </c>
      <c r="AF537" s="19">
        <v>0</v>
      </c>
      <c r="AG537" s="19">
        <v>0</v>
      </c>
      <c r="AH537" s="19">
        <v>0</v>
      </c>
      <c r="AI537" s="19">
        <v>0</v>
      </c>
      <c r="AJ537" s="19">
        <v>0</v>
      </c>
      <c r="AK537" s="19">
        <v>0</v>
      </c>
      <c r="AL537" s="19">
        <v>0</v>
      </c>
      <c r="AM537" s="19">
        <v>7900000</v>
      </c>
      <c r="AN537" s="19">
        <v>7000000</v>
      </c>
      <c r="AO537" s="19">
        <v>6400000</v>
      </c>
      <c r="AP537" s="19">
        <v>5500000</v>
      </c>
      <c r="AQ537" s="19">
        <v>4900000</v>
      </c>
      <c r="AS537" s="57">
        <f t="shared" si="225"/>
        <v>0</v>
      </c>
      <c r="AT537" s="57">
        <f t="shared" si="226"/>
        <v>0</v>
      </c>
      <c r="AU537" s="57">
        <f t="shared" si="227"/>
        <v>0</v>
      </c>
      <c r="AV537" s="57">
        <f t="shared" si="228"/>
        <v>0</v>
      </c>
      <c r="AW537" s="57">
        <f t="shared" si="229"/>
        <v>0</v>
      </c>
      <c r="AX537" s="57">
        <f t="shared" si="230"/>
        <v>0</v>
      </c>
      <c r="AY537" s="57">
        <f t="shared" si="231"/>
        <v>0</v>
      </c>
      <c r="AZ537" s="57">
        <f t="shared" si="232"/>
        <v>0</v>
      </c>
      <c r="BA537" s="57">
        <f t="shared" si="233"/>
        <v>0</v>
      </c>
      <c r="BB537" s="57">
        <f t="shared" si="234"/>
        <v>0</v>
      </c>
      <c r="BC537" s="57">
        <f t="shared" si="235"/>
        <v>0</v>
      </c>
      <c r="BD537" s="57">
        <f t="shared" si="236"/>
        <v>0</v>
      </c>
      <c r="BF537" s="94">
        <f t="shared" si="237"/>
        <v>0</v>
      </c>
      <c r="BG537" s="94">
        <f t="shared" si="238"/>
        <v>0</v>
      </c>
      <c r="BH537" s="94">
        <f t="shared" si="239"/>
        <v>0</v>
      </c>
      <c r="BI537" s="94">
        <f t="shared" si="240"/>
        <v>0</v>
      </c>
      <c r="BJ537" s="94">
        <f t="shared" si="241"/>
        <v>0</v>
      </c>
      <c r="BK537" s="94">
        <f t="shared" si="242"/>
        <v>0</v>
      </c>
      <c r="BL537" s="94">
        <f t="shared" si="243"/>
        <v>-7900000</v>
      </c>
      <c r="BM537" s="94">
        <f t="shared" si="244"/>
        <v>900000</v>
      </c>
      <c r="BN537" s="94">
        <f t="shared" si="245"/>
        <v>600000</v>
      </c>
      <c r="BO537" s="94">
        <f t="shared" si="246"/>
        <v>900000</v>
      </c>
      <c r="BP537" s="94">
        <f t="shared" si="247"/>
        <v>600000</v>
      </c>
      <c r="BQ537" s="94">
        <f t="shared" si="248"/>
        <v>4900000</v>
      </c>
    </row>
    <row r="538" spans="1:69" x14ac:dyDescent="0.35">
      <c r="A538" s="31" t="s">
        <v>649</v>
      </c>
      <c r="B538" s="31" t="s">
        <v>951</v>
      </c>
      <c r="C538" s="32" t="s">
        <v>952</v>
      </c>
      <c r="D538" s="57">
        <v>0</v>
      </c>
      <c r="E538" s="57">
        <f t="shared" si="249"/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0</v>
      </c>
      <c r="L538" s="19">
        <v>0</v>
      </c>
      <c r="M538" s="19">
        <v>7900000</v>
      </c>
      <c r="N538" s="19">
        <v>7000000</v>
      </c>
      <c r="O538" s="19">
        <v>6400000</v>
      </c>
      <c r="P538" s="19">
        <v>5500000</v>
      </c>
      <c r="Q538" s="19">
        <v>4900000</v>
      </c>
      <c r="S538" s="57">
        <f t="shared" si="250"/>
        <v>0</v>
      </c>
      <c r="T538" s="57">
        <f t="shared" si="250"/>
        <v>0</v>
      </c>
      <c r="U538" s="57">
        <f t="shared" si="250"/>
        <v>0</v>
      </c>
      <c r="V538" s="57">
        <f t="shared" si="250"/>
        <v>0</v>
      </c>
      <c r="W538" s="57">
        <f t="shared" si="250"/>
        <v>0</v>
      </c>
      <c r="X538" s="57">
        <f t="shared" si="250"/>
        <v>0</v>
      </c>
      <c r="Y538" s="57">
        <f t="shared" si="250"/>
        <v>0</v>
      </c>
      <c r="Z538" s="57">
        <f t="shared" si="250"/>
        <v>7900000</v>
      </c>
      <c r="AA538" s="57">
        <f t="shared" si="250"/>
        <v>7000000</v>
      </c>
      <c r="AB538" s="57">
        <f t="shared" si="223"/>
        <v>6400000</v>
      </c>
      <c r="AC538" s="57">
        <f t="shared" si="223"/>
        <v>5500000</v>
      </c>
      <c r="AD538" s="57">
        <f t="shared" si="223"/>
        <v>4900000</v>
      </c>
      <c r="AF538" s="19">
        <v>0</v>
      </c>
      <c r="AG538" s="19">
        <v>0</v>
      </c>
      <c r="AH538" s="19">
        <v>0</v>
      </c>
      <c r="AI538" s="19">
        <v>0</v>
      </c>
      <c r="AJ538" s="19">
        <v>0</v>
      </c>
      <c r="AK538" s="19">
        <v>0</v>
      </c>
      <c r="AL538" s="19">
        <v>0</v>
      </c>
      <c r="AM538" s="19">
        <v>7900000</v>
      </c>
      <c r="AN538" s="19">
        <v>7000000</v>
      </c>
      <c r="AO538" s="19">
        <v>6400000</v>
      </c>
      <c r="AP538" s="19">
        <v>5500000</v>
      </c>
      <c r="AQ538" s="19">
        <v>4900000</v>
      </c>
      <c r="AS538" s="57">
        <f t="shared" si="225"/>
        <v>0</v>
      </c>
      <c r="AT538" s="57">
        <f t="shared" si="226"/>
        <v>0</v>
      </c>
      <c r="AU538" s="57">
        <f t="shared" si="227"/>
        <v>0</v>
      </c>
      <c r="AV538" s="57">
        <f t="shared" si="228"/>
        <v>0</v>
      </c>
      <c r="AW538" s="57">
        <f t="shared" si="229"/>
        <v>0</v>
      </c>
      <c r="AX538" s="57">
        <f t="shared" si="230"/>
        <v>0</v>
      </c>
      <c r="AY538" s="57">
        <f t="shared" si="231"/>
        <v>0</v>
      </c>
      <c r="AZ538" s="57">
        <f t="shared" si="232"/>
        <v>0</v>
      </c>
      <c r="BA538" s="57">
        <f t="shared" si="233"/>
        <v>0</v>
      </c>
      <c r="BB538" s="57">
        <f t="shared" si="234"/>
        <v>0</v>
      </c>
      <c r="BC538" s="57">
        <f t="shared" si="235"/>
        <v>0</v>
      </c>
      <c r="BD538" s="57">
        <f t="shared" si="236"/>
        <v>0</v>
      </c>
      <c r="BF538" s="94">
        <f t="shared" si="237"/>
        <v>0</v>
      </c>
      <c r="BG538" s="94">
        <f t="shared" si="238"/>
        <v>0</v>
      </c>
      <c r="BH538" s="94">
        <f t="shared" si="239"/>
        <v>0</v>
      </c>
      <c r="BI538" s="94">
        <f t="shared" si="240"/>
        <v>0</v>
      </c>
      <c r="BJ538" s="94">
        <f t="shared" si="241"/>
        <v>0</v>
      </c>
      <c r="BK538" s="94">
        <f t="shared" si="242"/>
        <v>0</v>
      </c>
      <c r="BL538" s="94">
        <f t="shared" si="243"/>
        <v>-7900000</v>
      </c>
      <c r="BM538" s="94">
        <f t="shared" si="244"/>
        <v>900000</v>
      </c>
      <c r="BN538" s="94">
        <f t="shared" si="245"/>
        <v>600000</v>
      </c>
      <c r="BO538" s="94">
        <f t="shared" si="246"/>
        <v>900000</v>
      </c>
      <c r="BP538" s="94">
        <f t="shared" si="247"/>
        <v>600000</v>
      </c>
      <c r="BQ538" s="94">
        <f t="shared" si="248"/>
        <v>4900000</v>
      </c>
    </row>
    <row r="539" spans="1:69" x14ac:dyDescent="0.35">
      <c r="A539" s="31" t="s">
        <v>649</v>
      </c>
      <c r="B539" s="31" t="s">
        <v>975</v>
      </c>
      <c r="C539" s="32" t="s">
        <v>976</v>
      </c>
      <c r="D539" s="57">
        <v>62540000</v>
      </c>
      <c r="E539" s="57">
        <f t="shared" si="249"/>
        <v>6340000</v>
      </c>
      <c r="F539" s="19">
        <v>54200000</v>
      </c>
      <c r="G539" s="19">
        <v>53200000</v>
      </c>
      <c r="H539" s="19">
        <v>52100000</v>
      </c>
      <c r="I539" s="19">
        <v>49800000</v>
      </c>
      <c r="J539" s="19">
        <v>46600000</v>
      </c>
      <c r="K539" s="19">
        <v>41500000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19">
        <v>0</v>
      </c>
      <c r="S539" s="73">
        <f>F539+Sheet3!C$61</f>
        <v>56200000</v>
      </c>
      <c r="T539" s="73">
        <f>G539+Sheet3!D$61</f>
        <v>55200000</v>
      </c>
      <c r="U539" s="73">
        <f>H539+Sheet3!E$61</f>
        <v>54100000</v>
      </c>
      <c r="V539" s="73">
        <f>I539+Sheet3!F$61</f>
        <v>51800000</v>
      </c>
      <c r="W539" s="73">
        <f>J539+Sheet3!G$61</f>
        <v>48600000</v>
      </c>
      <c r="X539" s="73">
        <f>K539+Sheet3!H$61</f>
        <v>43500000</v>
      </c>
      <c r="Y539" s="57">
        <f t="shared" si="250"/>
        <v>0</v>
      </c>
      <c r="Z539" s="57">
        <f t="shared" si="250"/>
        <v>0</v>
      </c>
      <c r="AA539" s="57">
        <f t="shared" si="250"/>
        <v>0</v>
      </c>
      <c r="AB539" s="57">
        <f t="shared" si="223"/>
        <v>0</v>
      </c>
      <c r="AC539" s="57">
        <f t="shared" si="223"/>
        <v>0</v>
      </c>
      <c r="AD539" s="57">
        <f t="shared" si="223"/>
        <v>0</v>
      </c>
      <c r="AF539" s="19">
        <v>56200000</v>
      </c>
      <c r="AG539" s="19">
        <v>55200000</v>
      </c>
      <c r="AH539" s="19">
        <v>54100000</v>
      </c>
      <c r="AI539" s="19">
        <v>51800000</v>
      </c>
      <c r="AJ539" s="19">
        <v>48600000</v>
      </c>
      <c r="AK539" s="19">
        <v>43500000</v>
      </c>
      <c r="AL539" s="19">
        <v>0</v>
      </c>
      <c r="AM539" s="19">
        <v>0</v>
      </c>
      <c r="AN539" s="19">
        <v>0</v>
      </c>
      <c r="AO539" s="19">
        <v>0</v>
      </c>
      <c r="AP539" s="19">
        <v>0</v>
      </c>
      <c r="AQ539" s="19">
        <v>0</v>
      </c>
      <c r="AS539" s="57">
        <f t="shared" si="225"/>
        <v>0</v>
      </c>
      <c r="AT539" s="57">
        <f t="shared" si="226"/>
        <v>0</v>
      </c>
      <c r="AU539" s="57">
        <f t="shared" si="227"/>
        <v>0</v>
      </c>
      <c r="AV539" s="57">
        <f t="shared" si="228"/>
        <v>0</v>
      </c>
      <c r="AW539" s="57">
        <f t="shared" si="229"/>
        <v>0</v>
      </c>
      <c r="AX539" s="57">
        <f t="shared" si="230"/>
        <v>0</v>
      </c>
      <c r="AY539" s="57">
        <f t="shared" si="231"/>
        <v>0</v>
      </c>
      <c r="AZ539" s="57">
        <f t="shared" si="232"/>
        <v>0</v>
      </c>
      <c r="BA539" s="57">
        <f t="shared" si="233"/>
        <v>0</v>
      </c>
      <c r="BB539" s="57">
        <f t="shared" si="234"/>
        <v>0</v>
      </c>
      <c r="BC539" s="57">
        <f t="shared" si="235"/>
        <v>0</v>
      </c>
      <c r="BD539" s="57">
        <f t="shared" si="236"/>
        <v>0</v>
      </c>
      <c r="BF539" s="94">
        <f t="shared" si="237"/>
        <v>1000000</v>
      </c>
      <c r="BG539" s="94">
        <f t="shared" si="238"/>
        <v>1100000</v>
      </c>
      <c r="BH539" s="94">
        <f t="shared" si="239"/>
        <v>2300000</v>
      </c>
      <c r="BI539" s="94">
        <f t="shared" si="240"/>
        <v>3200000</v>
      </c>
      <c r="BJ539" s="94">
        <f t="shared" si="241"/>
        <v>5100000</v>
      </c>
      <c r="BK539" s="94">
        <f t="shared" si="242"/>
        <v>43500000</v>
      </c>
      <c r="BL539" s="94">
        <f t="shared" si="243"/>
        <v>0</v>
      </c>
      <c r="BM539" s="94">
        <f t="shared" si="244"/>
        <v>0</v>
      </c>
      <c r="BN539" s="94">
        <f t="shared" si="245"/>
        <v>0</v>
      </c>
      <c r="BO539" s="94">
        <f t="shared" si="246"/>
        <v>0</v>
      </c>
      <c r="BP539" s="94">
        <f t="shared" si="247"/>
        <v>0</v>
      </c>
      <c r="BQ539" s="94">
        <f t="shared" si="248"/>
        <v>0</v>
      </c>
    </row>
    <row r="540" spans="1:69" x14ac:dyDescent="0.35">
      <c r="A540" s="30" t="s">
        <v>649</v>
      </c>
      <c r="B540" s="31" t="s">
        <v>1034</v>
      </c>
      <c r="C540" s="32" t="s">
        <v>1052</v>
      </c>
      <c r="D540" s="57">
        <v>0</v>
      </c>
      <c r="E540" s="57">
        <f t="shared" si="249"/>
        <v>-58200000</v>
      </c>
      <c r="F540" s="19">
        <v>56200000</v>
      </c>
      <c r="G540" s="19">
        <v>55200000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19">
        <v>0</v>
      </c>
      <c r="S540" s="73">
        <f>F540+Sheet3!C$61</f>
        <v>58200000</v>
      </c>
      <c r="T540" s="73">
        <f>G540+Sheet3!D$61</f>
        <v>57200000</v>
      </c>
      <c r="U540" s="57">
        <f t="shared" si="250"/>
        <v>0</v>
      </c>
      <c r="V540" s="57">
        <f t="shared" si="250"/>
        <v>0</v>
      </c>
      <c r="W540" s="57">
        <f t="shared" si="250"/>
        <v>0</v>
      </c>
      <c r="X540" s="57">
        <f t="shared" si="250"/>
        <v>0</v>
      </c>
      <c r="Y540" s="57">
        <f t="shared" si="250"/>
        <v>0</v>
      </c>
      <c r="Z540" s="57">
        <f t="shared" si="250"/>
        <v>0</v>
      </c>
      <c r="AA540" s="57">
        <f t="shared" si="250"/>
        <v>0</v>
      </c>
      <c r="AB540" s="57">
        <f t="shared" si="223"/>
        <v>0</v>
      </c>
      <c r="AC540" s="57">
        <f t="shared" si="223"/>
        <v>0</v>
      </c>
      <c r="AD540" s="57">
        <f t="shared" si="223"/>
        <v>0</v>
      </c>
      <c r="AF540" s="19">
        <v>58200000</v>
      </c>
      <c r="AG540" s="19">
        <v>57200000</v>
      </c>
      <c r="AH540" s="19">
        <v>0</v>
      </c>
      <c r="AI540" s="19">
        <v>0</v>
      </c>
      <c r="AJ540" s="19">
        <v>0</v>
      </c>
      <c r="AK540" s="19">
        <v>0</v>
      </c>
      <c r="AL540" s="19">
        <v>0</v>
      </c>
      <c r="AM540" s="19">
        <v>0</v>
      </c>
      <c r="AN540" s="19">
        <v>0</v>
      </c>
      <c r="AO540" s="19">
        <v>0</v>
      </c>
      <c r="AP540" s="19">
        <v>0</v>
      </c>
      <c r="AQ540" s="19">
        <v>0</v>
      </c>
      <c r="AS540" s="57">
        <f t="shared" si="225"/>
        <v>0</v>
      </c>
      <c r="AT540" s="57">
        <f t="shared" si="226"/>
        <v>0</v>
      </c>
      <c r="AU540" s="57">
        <f t="shared" si="227"/>
        <v>0</v>
      </c>
      <c r="AV540" s="57">
        <f t="shared" si="228"/>
        <v>0</v>
      </c>
      <c r="AW540" s="57">
        <f t="shared" si="229"/>
        <v>0</v>
      </c>
      <c r="AX540" s="57">
        <f t="shared" si="230"/>
        <v>0</v>
      </c>
      <c r="AY540" s="57">
        <f t="shared" si="231"/>
        <v>0</v>
      </c>
      <c r="AZ540" s="57">
        <f t="shared" si="232"/>
        <v>0</v>
      </c>
      <c r="BA540" s="57">
        <f t="shared" si="233"/>
        <v>0</v>
      </c>
      <c r="BB540" s="57">
        <f t="shared" si="234"/>
        <v>0</v>
      </c>
      <c r="BC540" s="57">
        <f t="shared" si="235"/>
        <v>0</v>
      </c>
      <c r="BD540" s="57">
        <f t="shared" si="236"/>
        <v>0</v>
      </c>
      <c r="BF540" s="94">
        <f t="shared" si="237"/>
        <v>1000000</v>
      </c>
      <c r="BG540" s="94">
        <f t="shared" si="238"/>
        <v>57200000</v>
      </c>
      <c r="BH540" s="94">
        <f t="shared" si="239"/>
        <v>0</v>
      </c>
      <c r="BI540" s="94">
        <f t="shared" si="240"/>
        <v>0</v>
      </c>
      <c r="BJ540" s="94">
        <f t="shared" si="241"/>
        <v>0</v>
      </c>
      <c r="BK540" s="94">
        <f t="shared" si="242"/>
        <v>0</v>
      </c>
      <c r="BL540" s="94">
        <f t="shared" si="243"/>
        <v>0</v>
      </c>
      <c r="BM540" s="94">
        <f t="shared" si="244"/>
        <v>0</v>
      </c>
      <c r="BN540" s="94">
        <f t="shared" si="245"/>
        <v>0</v>
      </c>
      <c r="BO540" s="94">
        <f t="shared" si="246"/>
        <v>0</v>
      </c>
      <c r="BP540" s="94">
        <f t="shared" si="247"/>
        <v>0</v>
      </c>
      <c r="BQ540" s="94">
        <f t="shared" si="248"/>
        <v>0</v>
      </c>
    </row>
    <row r="541" spans="1:69" x14ac:dyDescent="0.35">
      <c r="A541" s="31" t="s">
        <v>4</v>
      </c>
      <c r="B541" s="37" t="s">
        <v>1072</v>
      </c>
      <c r="C541" s="32" t="s">
        <v>1071</v>
      </c>
      <c r="D541" s="57">
        <v>21353000</v>
      </c>
      <c r="E541" s="57">
        <f t="shared" si="249"/>
        <v>1353000</v>
      </c>
      <c r="F541" s="19">
        <v>19500000</v>
      </c>
      <c r="G541" s="19">
        <v>19000000</v>
      </c>
      <c r="H541" s="19">
        <v>18500000</v>
      </c>
      <c r="I541" s="19">
        <v>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19">
        <v>0</v>
      </c>
      <c r="S541" s="73">
        <f>F541+Sheet3!C$16</f>
        <v>20000000</v>
      </c>
      <c r="T541" s="73">
        <f>G541+Sheet3!D$16</f>
        <v>19500000</v>
      </c>
      <c r="U541" s="73">
        <f>H541+Sheet3!E$16</f>
        <v>19000000</v>
      </c>
      <c r="V541" s="57">
        <f t="shared" si="250"/>
        <v>0</v>
      </c>
      <c r="W541" s="57">
        <f t="shared" si="250"/>
        <v>0</v>
      </c>
      <c r="X541" s="57">
        <f t="shared" si="250"/>
        <v>0</v>
      </c>
      <c r="Y541" s="57">
        <f t="shared" si="250"/>
        <v>0</v>
      </c>
      <c r="Z541" s="57">
        <f t="shared" si="250"/>
        <v>0</v>
      </c>
      <c r="AA541" s="57">
        <f t="shared" si="250"/>
        <v>0</v>
      </c>
      <c r="AB541" s="57">
        <f t="shared" si="223"/>
        <v>0</v>
      </c>
      <c r="AC541" s="57">
        <f t="shared" si="223"/>
        <v>0</v>
      </c>
      <c r="AD541" s="57">
        <f t="shared" si="223"/>
        <v>0</v>
      </c>
      <c r="AF541" s="86">
        <v>20000000</v>
      </c>
      <c r="AG541" s="86">
        <v>19500000</v>
      </c>
      <c r="AH541" s="86">
        <v>19000000</v>
      </c>
      <c r="AI541" s="19">
        <v>0</v>
      </c>
      <c r="AJ541" s="19">
        <v>0</v>
      </c>
      <c r="AK541" s="19">
        <v>0</v>
      </c>
      <c r="AL541" s="19">
        <v>0</v>
      </c>
      <c r="AM541" s="19">
        <v>0</v>
      </c>
      <c r="AN541" s="19">
        <v>0</v>
      </c>
      <c r="AO541" s="19">
        <v>0</v>
      </c>
      <c r="AP541" s="19">
        <v>0</v>
      </c>
      <c r="AQ541" s="19">
        <v>0</v>
      </c>
      <c r="AS541" s="57">
        <f t="shared" si="225"/>
        <v>0</v>
      </c>
      <c r="AT541" s="57">
        <f t="shared" si="226"/>
        <v>0</v>
      </c>
      <c r="AU541" s="57">
        <f t="shared" si="227"/>
        <v>0</v>
      </c>
      <c r="AV541" s="57">
        <f t="shared" si="228"/>
        <v>0</v>
      </c>
      <c r="AW541" s="57">
        <f t="shared" si="229"/>
        <v>0</v>
      </c>
      <c r="AX541" s="57">
        <f t="shared" si="230"/>
        <v>0</v>
      </c>
      <c r="AY541" s="57">
        <f t="shared" si="231"/>
        <v>0</v>
      </c>
      <c r="AZ541" s="57">
        <f t="shared" si="232"/>
        <v>0</v>
      </c>
      <c r="BA541" s="57">
        <f t="shared" si="233"/>
        <v>0</v>
      </c>
      <c r="BB541" s="57">
        <f t="shared" si="234"/>
        <v>0</v>
      </c>
      <c r="BC541" s="57">
        <f t="shared" si="235"/>
        <v>0</v>
      </c>
      <c r="BD541" s="57">
        <f t="shared" si="236"/>
        <v>0</v>
      </c>
      <c r="BF541" s="94">
        <f t="shared" si="237"/>
        <v>500000</v>
      </c>
      <c r="BG541" s="94">
        <f t="shared" si="238"/>
        <v>500000</v>
      </c>
      <c r="BH541" s="94">
        <f t="shared" si="239"/>
        <v>19000000</v>
      </c>
      <c r="BI541" s="94">
        <f t="shared" si="240"/>
        <v>0</v>
      </c>
      <c r="BJ541" s="94">
        <f t="shared" si="241"/>
        <v>0</v>
      </c>
      <c r="BK541" s="94">
        <f t="shared" si="242"/>
        <v>0</v>
      </c>
      <c r="BL541" s="94">
        <f t="shared" si="243"/>
        <v>0</v>
      </c>
      <c r="BM541" s="94">
        <f t="shared" si="244"/>
        <v>0</v>
      </c>
      <c r="BN541" s="94">
        <f t="shared" si="245"/>
        <v>0</v>
      </c>
      <c r="BO541" s="94">
        <f t="shared" si="246"/>
        <v>0</v>
      </c>
      <c r="BP541" s="94">
        <f t="shared" si="247"/>
        <v>0</v>
      </c>
      <c r="BQ541" s="94">
        <f t="shared" si="248"/>
        <v>0</v>
      </c>
    </row>
    <row r="542" spans="1:69" x14ac:dyDescent="0.35">
      <c r="A542" s="31" t="s">
        <v>4</v>
      </c>
      <c r="B542" s="37" t="s">
        <v>1073</v>
      </c>
      <c r="C542" s="32" t="s">
        <v>1070</v>
      </c>
      <c r="D542" s="57">
        <v>22115000</v>
      </c>
      <c r="E542" s="57">
        <f t="shared" si="249"/>
        <v>1115000</v>
      </c>
      <c r="F542" s="62">
        <v>20500000</v>
      </c>
      <c r="G542" s="62">
        <v>19700000</v>
      </c>
      <c r="H542" s="19">
        <v>19000000</v>
      </c>
      <c r="I542" s="19">
        <v>0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19">
        <v>0</v>
      </c>
      <c r="S542" s="73">
        <f>F542+Sheet3!C$16</f>
        <v>21000000</v>
      </c>
      <c r="T542" s="73">
        <f>G542+Sheet3!D$16</f>
        <v>20200000</v>
      </c>
      <c r="U542" s="73">
        <f>H542+Sheet3!E$16</f>
        <v>19500000</v>
      </c>
      <c r="V542" s="57">
        <f t="shared" si="250"/>
        <v>0</v>
      </c>
      <c r="W542" s="57">
        <f t="shared" si="250"/>
        <v>0</v>
      </c>
      <c r="X542" s="57">
        <f t="shared" si="250"/>
        <v>0</v>
      </c>
      <c r="Y542" s="57">
        <f t="shared" si="250"/>
        <v>0</v>
      </c>
      <c r="Z542" s="57">
        <f t="shared" si="250"/>
        <v>0</v>
      </c>
      <c r="AA542" s="57">
        <f t="shared" si="250"/>
        <v>0</v>
      </c>
      <c r="AB542" s="57">
        <f t="shared" si="223"/>
        <v>0</v>
      </c>
      <c r="AC542" s="57">
        <f t="shared" si="223"/>
        <v>0</v>
      </c>
      <c r="AD542" s="57">
        <f t="shared" si="223"/>
        <v>0</v>
      </c>
      <c r="AF542" s="86">
        <v>21000000</v>
      </c>
      <c r="AG542" s="86">
        <v>20200000</v>
      </c>
      <c r="AH542" s="86">
        <v>19500000</v>
      </c>
      <c r="AI542" s="19">
        <v>0</v>
      </c>
      <c r="AJ542" s="19">
        <v>0</v>
      </c>
      <c r="AK542" s="19">
        <v>0</v>
      </c>
      <c r="AL542" s="19">
        <v>0</v>
      </c>
      <c r="AM542" s="19">
        <v>0</v>
      </c>
      <c r="AN542" s="19">
        <v>0</v>
      </c>
      <c r="AO542" s="19">
        <v>0</v>
      </c>
      <c r="AP542" s="19">
        <v>0</v>
      </c>
      <c r="AQ542" s="19">
        <v>0</v>
      </c>
      <c r="AS542" s="57">
        <f t="shared" si="225"/>
        <v>0</v>
      </c>
      <c r="AT542" s="57">
        <f t="shared" si="226"/>
        <v>0</v>
      </c>
      <c r="AU542" s="57">
        <f t="shared" si="227"/>
        <v>0</v>
      </c>
      <c r="AV542" s="57">
        <f t="shared" si="228"/>
        <v>0</v>
      </c>
      <c r="AW542" s="57">
        <f t="shared" si="229"/>
        <v>0</v>
      </c>
      <c r="AX542" s="57">
        <f t="shared" si="230"/>
        <v>0</v>
      </c>
      <c r="AY542" s="57">
        <f t="shared" si="231"/>
        <v>0</v>
      </c>
      <c r="AZ542" s="57">
        <f t="shared" si="232"/>
        <v>0</v>
      </c>
      <c r="BA542" s="57">
        <f t="shared" si="233"/>
        <v>0</v>
      </c>
      <c r="BB542" s="57">
        <f t="shared" si="234"/>
        <v>0</v>
      </c>
      <c r="BC542" s="57">
        <f t="shared" si="235"/>
        <v>0</v>
      </c>
      <c r="BD542" s="57">
        <f t="shared" si="236"/>
        <v>0</v>
      </c>
      <c r="BF542" s="94">
        <f t="shared" si="237"/>
        <v>800000</v>
      </c>
      <c r="BG542" s="94">
        <f t="shared" si="238"/>
        <v>700000</v>
      </c>
      <c r="BH542" s="94">
        <f t="shared" si="239"/>
        <v>19500000</v>
      </c>
      <c r="BI542" s="94">
        <f t="shared" si="240"/>
        <v>0</v>
      </c>
      <c r="BJ542" s="94">
        <f t="shared" si="241"/>
        <v>0</v>
      </c>
      <c r="BK542" s="94">
        <f t="shared" si="242"/>
        <v>0</v>
      </c>
      <c r="BL542" s="94">
        <f t="shared" si="243"/>
        <v>0</v>
      </c>
      <c r="BM542" s="94">
        <f t="shared" si="244"/>
        <v>0</v>
      </c>
      <c r="BN542" s="94">
        <f t="shared" si="245"/>
        <v>0</v>
      </c>
      <c r="BO542" s="94">
        <f t="shared" si="246"/>
        <v>0</v>
      </c>
      <c r="BP542" s="94">
        <f t="shared" si="247"/>
        <v>0</v>
      </c>
      <c r="BQ542" s="94">
        <f t="shared" si="248"/>
        <v>0</v>
      </c>
    </row>
    <row r="543" spans="1:69" x14ac:dyDescent="0.35">
      <c r="A543" s="31" t="s">
        <v>4</v>
      </c>
      <c r="B543" s="37" t="s">
        <v>1074</v>
      </c>
      <c r="C543" s="32" t="s">
        <v>1069</v>
      </c>
      <c r="D543" s="57">
        <v>21353000</v>
      </c>
      <c r="E543" s="57">
        <f t="shared" si="249"/>
        <v>1353000</v>
      </c>
      <c r="F543" s="19">
        <v>19500000</v>
      </c>
      <c r="G543" s="19">
        <v>19000000</v>
      </c>
      <c r="H543" s="19">
        <v>18500000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19">
        <v>0</v>
      </c>
      <c r="S543" s="73">
        <f>F543+Sheet3!C$16</f>
        <v>20000000</v>
      </c>
      <c r="T543" s="73">
        <f>G543+Sheet3!D$16</f>
        <v>19500000</v>
      </c>
      <c r="U543" s="73">
        <f>H543+Sheet3!E$16</f>
        <v>19000000</v>
      </c>
      <c r="V543" s="57">
        <f t="shared" si="250"/>
        <v>0</v>
      </c>
      <c r="W543" s="57">
        <f t="shared" si="250"/>
        <v>0</v>
      </c>
      <c r="X543" s="57">
        <f t="shared" si="250"/>
        <v>0</v>
      </c>
      <c r="Y543" s="57">
        <f t="shared" si="250"/>
        <v>0</v>
      </c>
      <c r="Z543" s="57">
        <f t="shared" si="250"/>
        <v>0</v>
      </c>
      <c r="AA543" s="57">
        <f t="shared" si="250"/>
        <v>0</v>
      </c>
      <c r="AB543" s="57">
        <f t="shared" si="223"/>
        <v>0</v>
      </c>
      <c r="AC543" s="57">
        <f t="shared" si="223"/>
        <v>0</v>
      </c>
      <c r="AD543" s="57">
        <f t="shared" si="223"/>
        <v>0</v>
      </c>
      <c r="AF543" s="86">
        <v>20000000</v>
      </c>
      <c r="AG543" s="86">
        <v>19500000</v>
      </c>
      <c r="AH543" s="86">
        <v>19000000</v>
      </c>
      <c r="AI543" s="19">
        <v>0</v>
      </c>
      <c r="AJ543" s="19">
        <v>0</v>
      </c>
      <c r="AK543" s="19">
        <v>0</v>
      </c>
      <c r="AL543" s="19">
        <v>0</v>
      </c>
      <c r="AM543" s="19">
        <v>0</v>
      </c>
      <c r="AN543" s="19">
        <v>0</v>
      </c>
      <c r="AO543" s="19">
        <v>0</v>
      </c>
      <c r="AP543" s="19">
        <v>0</v>
      </c>
      <c r="AQ543" s="19">
        <v>0</v>
      </c>
      <c r="AS543" s="57">
        <f t="shared" si="225"/>
        <v>0</v>
      </c>
      <c r="AT543" s="57">
        <f t="shared" si="226"/>
        <v>0</v>
      </c>
      <c r="AU543" s="57">
        <f t="shared" si="227"/>
        <v>0</v>
      </c>
      <c r="AV543" s="57">
        <f t="shared" si="228"/>
        <v>0</v>
      </c>
      <c r="AW543" s="57">
        <f t="shared" si="229"/>
        <v>0</v>
      </c>
      <c r="AX543" s="57">
        <f t="shared" si="230"/>
        <v>0</v>
      </c>
      <c r="AY543" s="57">
        <f t="shared" si="231"/>
        <v>0</v>
      </c>
      <c r="AZ543" s="57">
        <f t="shared" si="232"/>
        <v>0</v>
      </c>
      <c r="BA543" s="57">
        <f t="shared" si="233"/>
        <v>0</v>
      </c>
      <c r="BB543" s="57">
        <f t="shared" si="234"/>
        <v>0</v>
      </c>
      <c r="BC543" s="57">
        <f t="shared" si="235"/>
        <v>0</v>
      </c>
      <c r="BD543" s="57">
        <f t="shared" si="236"/>
        <v>0</v>
      </c>
      <c r="BF543" s="94">
        <f t="shared" si="237"/>
        <v>500000</v>
      </c>
      <c r="BG543" s="94">
        <f t="shared" si="238"/>
        <v>500000</v>
      </c>
      <c r="BH543" s="94">
        <f t="shared" si="239"/>
        <v>19000000</v>
      </c>
      <c r="BI543" s="94">
        <f t="shared" si="240"/>
        <v>0</v>
      </c>
      <c r="BJ543" s="94">
        <f t="shared" si="241"/>
        <v>0</v>
      </c>
      <c r="BK543" s="94">
        <f t="shared" si="242"/>
        <v>0</v>
      </c>
      <c r="BL543" s="94">
        <f t="shared" si="243"/>
        <v>0</v>
      </c>
      <c r="BM543" s="94">
        <f t="shared" si="244"/>
        <v>0</v>
      </c>
      <c r="BN543" s="94">
        <f t="shared" si="245"/>
        <v>0</v>
      </c>
      <c r="BO543" s="94">
        <f t="shared" si="246"/>
        <v>0</v>
      </c>
      <c r="BP543" s="94">
        <f t="shared" si="247"/>
        <v>0</v>
      </c>
      <c r="BQ543" s="94">
        <f t="shared" si="248"/>
        <v>0</v>
      </c>
    </row>
    <row r="544" spans="1:69" x14ac:dyDescent="0.35">
      <c r="A544" s="31" t="s">
        <v>4</v>
      </c>
      <c r="B544" s="37" t="s">
        <v>1075</v>
      </c>
      <c r="C544" s="32" t="s">
        <v>1068</v>
      </c>
      <c r="D544" s="57">
        <v>22115000</v>
      </c>
      <c r="E544" s="57">
        <f t="shared" si="249"/>
        <v>1115000</v>
      </c>
      <c r="F544" s="62">
        <v>20500000</v>
      </c>
      <c r="G544" s="62">
        <v>19700000</v>
      </c>
      <c r="H544" s="19">
        <v>19000000</v>
      </c>
      <c r="I544" s="19">
        <v>0</v>
      </c>
      <c r="J544" s="19">
        <v>0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19">
        <v>0</v>
      </c>
      <c r="S544" s="73">
        <f>F544+Sheet3!C$16</f>
        <v>21000000</v>
      </c>
      <c r="T544" s="73">
        <f>G544+Sheet3!D$16</f>
        <v>20200000</v>
      </c>
      <c r="U544" s="73">
        <f>H544+Sheet3!E$16</f>
        <v>19500000</v>
      </c>
      <c r="V544" s="57">
        <f t="shared" si="250"/>
        <v>0</v>
      </c>
      <c r="W544" s="57">
        <f t="shared" si="250"/>
        <v>0</v>
      </c>
      <c r="X544" s="57">
        <f t="shared" si="250"/>
        <v>0</v>
      </c>
      <c r="Y544" s="57">
        <f t="shared" si="250"/>
        <v>0</v>
      </c>
      <c r="Z544" s="57">
        <f t="shared" si="250"/>
        <v>0</v>
      </c>
      <c r="AA544" s="57">
        <f t="shared" si="250"/>
        <v>0</v>
      </c>
      <c r="AB544" s="57">
        <f t="shared" si="223"/>
        <v>0</v>
      </c>
      <c r="AC544" s="57">
        <f t="shared" si="223"/>
        <v>0</v>
      </c>
      <c r="AD544" s="57">
        <f t="shared" si="223"/>
        <v>0</v>
      </c>
      <c r="AF544" s="86">
        <v>21000000</v>
      </c>
      <c r="AG544" s="86">
        <v>20200000</v>
      </c>
      <c r="AH544" s="86">
        <v>19500000</v>
      </c>
      <c r="AI544" s="19">
        <v>0</v>
      </c>
      <c r="AJ544" s="19">
        <v>0</v>
      </c>
      <c r="AK544" s="19">
        <v>0</v>
      </c>
      <c r="AL544" s="19">
        <v>0</v>
      </c>
      <c r="AM544" s="19">
        <v>0</v>
      </c>
      <c r="AN544" s="19">
        <v>0</v>
      </c>
      <c r="AO544" s="19">
        <v>0</v>
      </c>
      <c r="AP544" s="19">
        <v>0</v>
      </c>
      <c r="AQ544" s="19">
        <v>0</v>
      </c>
      <c r="AS544" s="57">
        <f t="shared" si="225"/>
        <v>0</v>
      </c>
      <c r="AT544" s="57">
        <f t="shared" si="226"/>
        <v>0</v>
      </c>
      <c r="AU544" s="57">
        <f t="shared" si="227"/>
        <v>0</v>
      </c>
      <c r="AV544" s="57">
        <f t="shared" si="228"/>
        <v>0</v>
      </c>
      <c r="AW544" s="57">
        <f t="shared" si="229"/>
        <v>0</v>
      </c>
      <c r="AX544" s="57">
        <f t="shared" si="230"/>
        <v>0</v>
      </c>
      <c r="AY544" s="57">
        <f t="shared" si="231"/>
        <v>0</v>
      </c>
      <c r="AZ544" s="57">
        <f t="shared" si="232"/>
        <v>0</v>
      </c>
      <c r="BA544" s="57">
        <f t="shared" si="233"/>
        <v>0</v>
      </c>
      <c r="BB544" s="57">
        <f t="shared" si="234"/>
        <v>0</v>
      </c>
      <c r="BC544" s="57">
        <f t="shared" si="235"/>
        <v>0</v>
      </c>
      <c r="BD544" s="57">
        <f t="shared" si="236"/>
        <v>0</v>
      </c>
      <c r="BF544" s="94">
        <f t="shared" si="237"/>
        <v>800000</v>
      </c>
      <c r="BG544" s="94">
        <f t="shared" si="238"/>
        <v>700000</v>
      </c>
      <c r="BH544" s="94">
        <f t="shared" si="239"/>
        <v>19500000</v>
      </c>
      <c r="BI544" s="94">
        <f t="shared" si="240"/>
        <v>0</v>
      </c>
      <c r="BJ544" s="94">
        <f t="shared" si="241"/>
        <v>0</v>
      </c>
      <c r="BK544" s="94">
        <f t="shared" si="242"/>
        <v>0</v>
      </c>
      <c r="BL544" s="94">
        <f t="shared" si="243"/>
        <v>0</v>
      </c>
      <c r="BM544" s="94">
        <f t="shared" si="244"/>
        <v>0</v>
      </c>
      <c r="BN544" s="94">
        <f t="shared" si="245"/>
        <v>0</v>
      </c>
      <c r="BO544" s="94">
        <f t="shared" si="246"/>
        <v>0</v>
      </c>
      <c r="BP544" s="94">
        <f t="shared" si="247"/>
        <v>0</v>
      </c>
      <c r="BQ544" s="94">
        <f t="shared" si="248"/>
        <v>0</v>
      </c>
    </row>
    <row r="545" spans="1:69" x14ac:dyDescent="0.35">
      <c r="A545" s="38" t="s">
        <v>649</v>
      </c>
      <c r="B545" s="39" t="s">
        <v>1076</v>
      </c>
      <c r="C545" s="32" t="s">
        <v>1077</v>
      </c>
      <c r="D545" s="57">
        <v>22190000</v>
      </c>
      <c r="E545" s="57">
        <f t="shared" si="249"/>
        <v>2090000</v>
      </c>
      <c r="F545" s="19">
        <v>19400000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19">
        <v>0</v>
      </c>
      <c r="S545" s="73">
        <f>F545+Sheet3!C$47</f>
        <v>20100000</v>
      </c>
      <c r="T545" s="57">
        <f t="shared" si="250"/>
        <v>0</v>
      </c>
      <c r="U545" s="57">
        <f t="shared" si="250"/>
        <v>0</v>
      </c>
      <c r="V545" s="57">
        <f t="shared" si="250"/>
        <v>0</v>
      </c>
      <c r="W545" s="57">
        <f t="shared" si="250"/>
        <v>0</v>
      </c>
      <c r="X545" s="57">
        <f t="shared" si="250"/>
        <v>0</v>
      </c>
      <c r="Y545" s="57">
        <f t="shared" si="250"/>
        <v>0</v>
      </c>
      <c r="Z545" s="57">
        <f t="shared" si="250"/>
        <v>0</v>
      </c>
      <c r="AA545" s="57">
        <f t="shared" si="250"/>
        <v>0</v>
      </c>
      <c r="AB545" s="57">
        <f t="shared" si="223"/>
        <v>0</v>
      </c>
      <c r="AC545" s="57">
        <f t="shared" si="223"/>
        <v>0</v>
      </c>
      <c r="AD545" s="57">
        <f t="shared" si="223"/>
        <v>0</v>
      </c>
      <c r="AF545" s="19">
        <v>20100000</v>
      </c>
      <c r="AG545" s="19">
        <v>0</v>
      </c>
      <c r="AH545" s="19">
        <v>0</v>
      </c>
      <c r="AI545" s="19">
        <v>0</v>
      </c>
      <c r="AJ545" s="19">
        <v>0</v>
      </c>
      <c r="AK545" s="19">
        <v>0</v>
      </c>
      <c r="AL545" s="19">
        <v>0</v>
      </c>
      <c r="AM545" s="19">
        <v>0</v>
      </c>
      <c r="AN545" s="19">
        <v>0</v>
      </c>
      <c r="AO545" s="19">
        <v>0</v>
      </c>
      <c r="AP545" s="19">
        <v>0</v>
      </c>
      <c r="AQ545" s="19">
        <v>0</v>
      </c>
      <c r="AS545" s="57">
        <f t="shared" si="225"/>
        <v>0</v>
      </c>
      <c r="AT545" s="57">
        <f t="shared" si="226"/>
        <v>0</v>
      </c>
      <c r="AU545" s="57">
        <f t="shared" si="227"/>
        <v>0</v>
      </c>
      <c r="AV545" s="57">
        <f t="shared" si="228"/>
        <v>0</v>
      </c>
      <c r="AW545" s="57">
        <f t="shared" si="229"/>
        <v>0</v>
      </c>
      <c r="AX545" s="57">
        <f t="shared" si="230"/>
        <v>0</v>
      </c>
      <c r="AY545" s="57">
        <f t="shared" si="231"/>
        <v>0</v>
      </c>
      <c r="AZ545" s="57">
        <f t="shared" si="232"/>
        <v>0</v>
      </c>
      <c r="BA545" s="57">
        <f t="shared" si="233"/>
        <v>0</v>
      </c>
      <c r="BB545" s="57">
        <f t="shared" si="234"/>
        <v>0</v>
      </c>
      <c r="BC545" s="57">
        <f t="shared" si="235"/>
        <v>0</v>
      </c>
      <c r="BD545" s="57">
        <f t="shared" si="236"/>
        <v>0</v>
      </c>
      <c r="BF545" s="94">
        <f t="shared" si="237"/>
        <v>20100000</v>
      </c>
      <c r="BG545" s="94">
        <f t="shared" si="238"/>
        <v>0</v>
      </c>
      <c r="BH545" s="94">
        <f t="shared" si="239"/>
        <v>0</v>
      </c>
      <c r="BI545" s="94">
        <f t="shared" si="240"/>
        <v>0</v>
      </c>
      <c r="BJ545" s="94">
        <f t="shared" si="241"/>
        <v>0</v>
      </c>
      <c r="BK545" s="94">
        <f t="shared" si="242"/>
        <v>0</v>
      </c>
      <c r="BL545" s="94">
        <f t="shared" si="243"/>
        <v>0</v>
      </c>
      <c r="BM545" s="94">
        <f t="shared" si="244"/>
        <v>0</v>
      </c>
      <c r="BN545" s="94">
        <f t="shared" si="245"/>
        <v>0</v>
      </c>
      <c r="BO545" s="94">
        <f t="shared" si="246"/>
        <v>0</v>
      </c>
      <c r="BP545" s="94">
        <f t="shared" si="247"/>
        <v>0</v>
      </c>
      <c r="BQ545" s="94">
        <f t="shared" si="248"/>
        <v>0</v>
      </c>
    </row>
    <row r="546" spans="1:69" x14ac:dyDescent="0.35">
      <c r="A546" s="38" t="s">
        <v>649</v>
      </c>
      <c r="B546" s="39" t="s">
        <v>1078</v>
      </c>
      <c r="C546" s="22" t="s">
        <v>1079</v>
      </c>
      <c r="D546" s="57">
        <v>21890000</v>
      </c>
      <c r="E546" s="57">
        <f t="shared" si="249"/>
        <v>2090000</v>
      </c>
      <c r="F546" s="19">
        <v>19100000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S546" s="73">
        <f>F546+Sheet3!C$47</f>
        <v>19800000</v>
      </c>
      <c r="T546" s="57">
        <f t="shared" si="250"/>
        <v>0</v>
      </c>
      <c r="U546" s="57">
        <f t="shared" si="250"/>
        <v>0</v>
      </c>
      <c r="V546" s="57">
        <f t="shared" si="250"/>
        <v>0</v>
      </c>
      <c r="W546" s="57">
        <f t="shared" si="250"/>
        <v>0</v>
      </c>
      <c r="X546" s="57">
        <f t="shared" si="250"/>
        <v>0</v>
      </c>
      <c r="Y546" s="57">
        <f t="shared" si="250"/>
        <v>0</v>
      </c>
      <c r="Z546" s="57">
        <f t="shared" si="250"/>
        <v>0</v>
      </c>
      <c r="AA546" s="57">
        <f t="shared" si="250"/>
        <v>0</v>
      </c>
      <c r="AB546" s="57">
        <f t="shared" si="223"/>
        <v>0</v>
      </c>
      <c r="AC546" s="57">
        <f t="shared" si="223"/>
        <v>0</v>
      </c>
      <c r="AD546" s="57">
        <f t="shared" si="223"/>
        <v>0</v>
      </c>
      <c r="AF546" s="19">
        <v>19800000</v>
      </c>
      <c r="AG546" s="19">
        <v>0</v>
      </c>
      <c r="AH546" s="19">
        <v>0</v>
      </c>
      <c r="AI546" s="19">
        <v>0</v>
      </c>
      <c r="AJ546" s="19">
        <v>0</v>
      </c>
      <c r="AK546" s="19">
        <v>0</v>
      </c>
      <c r="AL546" s="19">
        <v>0</v>
      </c>
      <c r="AM546" s="19">
        <v>0</v>
      </c>
      <c r="AN546" s="19">
        <v>0</v>
      </c>
      <c r="AO546" s="19">
        <v>0</v>
      </c>
      <c r="AP546" s="19">
        <v>0</v>
      </c>
      <c r="AQ546" s="19">
        <v>0</v>
      </c>
      <c r="AS546" s="57">
        <f t="shared" si="225"/>
        <v>0</v>
      </c>
      <c r="AT546" s="57">
        <f t="shared" si="226"/>
        <v>0</v>
      </c>
      <c r="AU546" s="57">
        <f t="shared" si="227"/>
        <v>0</v>
      </c>
      <c r="AV546" s="57">
        <f t="shared" si="228"/>
        <v>0</v>
      </c>
      <c r="AW546" s="57">
        <f t="shared" si="229"/>
        <v>0</v>
      </c>
      <c r="AX546" s="57">
        <f t="shared" si="230"/>
        <v>0</v>
      </c>
      <c r="AY546" s="57">
        <f t="shared" si="231"/>
        <v>0</v>
      </c>
      <c r="AZ546" s="57">
        <f t="shared" si="232"/>
        <v>0</v>
      </c>
      <c r="BA546" s="57">
        <f t="shared" si="233"/>
        <v>0</v>
      </c>
      <c r="BB546" s="57">
        <f t="shared" si="234"/>
        <v>0</v>
      </c>
      <c r="BC546" s="57">
        <f t="shared" si="235"/>
        <v>0</v>
      </c>
      <c r="BD546" s="57">
        <f t="shared" si="236"/>
        <v>0</v>
      </c>
      <c r="BF546" s="94">
        <f t="shared" si="237"/>
        <v>19800000</v>
      </c>
      <c r="BG546" s="94">
        <f t="shared" si="238"/>
        <v>0</v>
      </c>
      <c r="BH546" s="94">
        <f t="shared" si="239"/>
        <v>0</v>
      </c>
      <c r="BI546" s="94">
        <f t="shared" si="240"/>
        <v>0</v>
      </c>
      <c r="BJ546" s="94">
        <f t="shared" si="241"/>
        <v>0</v>
      </c>
      <c r="BK546" s="94">
        <f t="shared" si="242"/>
        <v>0</v>
      </c>
      <c r="BL546" s="94">
        <f t="shared" si="243"/>
        <v>0</v>
      </c>
      <c r="BM546" s="94">
        <f t="shared" si="244"/>
        <v>0</v>
      </c>
      <c r="BN546" s="94">
        <f t="shared" si="245"/>
        <v>0</v>
      </c>
      <c r="BO546" s="94">
        <f t="shared" si="246"/>
        <v>0</v>
      </c>
      <c r="BP546" s="94">
        <f t="shared" si="247"/>
        <v>0</v>
      </c>
      <c r="BQ546" s="94">
        <f t="shared" si="248"/>
        <v>0</v>
      </c>
    </row>
    <row r="547" spans="1:69" x14ac:dyDescent="0.35">
      <c r="A547" s="40" t="s">
        <v>492</v>
      </c>
      <c r="B547" s="39" t="s">
        <v>1080</v>
      </c>
      <c r="C547" s="22" t="s">
        <v>1081</v>
      </c>
      <c r="D547" s="57">
        <v>49890000</v>
      </c>
      <c r="E547" s="57">
        <f t="shared" si="249"/>
        <v>5890000</v>
      </c>
      <c r="F547" s="19">
        <v>42000000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S547" s="73">
        <f>F547+Sheet3!C$33</f>
        <v>44000000</v>
      </c>
      <c r="T547" s="57">
        <f t="shared" si="250"/>
        <v>0</v>
      </c>
      <c r="U547" s="57">
        <f t="shared" si="250"/>
        <v>0</v>
      </c>
      <c r="V547" s="57">
        <f t="shared" si="250"/>
        <v>0</v>
      </c>
      <c r="W547" s="57">
        <f t="shared" si="250"/>
        <v>0</v>
      </c>
      <c r="X547" s="57">
        <f t="shared" si="250"/>
        <v>0</v>
      </c>
      <c r="Y547" s="57">
        <f t="shared" si="250"/>
        <v>0</v>
      </c>
      <c r="Z547" s="57">
        <f t="shared" si="250"/>
        <v>0</v>
      </c>
      <c r="AA547" s="57">
        <f t="shared" si="250"/>
        <v>0</v>
      </c>
      <c r="AB547" s="57">
        <f t="shared" si="223"/>
        <v>0</v>
      </c>
      <c r="AC547" s="57">
        <f t="shared" si="223"/>
        <v>0</v>
      </c>
      <c r="AD547" s="57">
        <f t="shared" si="223"/>
        <v>0</v>
      </c>
      <c r="AF547" s="19">
        <v>44000000</v>
      </c>
      <c r="AG547" s="19">
        <v>0</v>
      </c>
      <c r="AH547" s="19">
        <v>0</v>
      </c>
      <c r="AI547" s="19">
        <v>0</v>
      </c>
      <c r="AJ547" s="19">
        <v>0</v>
      </c>
      <c r="AK547" s="19">
        <v>0</v>
      </c>
      <c r="AL547" s="19">
        <v>0</v>
      </c>
      <c r="AM547" s="19">
        <v>0</v>
      </c>
      <c r="AN547" s="19">
        <v>0</v>
      </c>
      <c r="AO547" s="19">
        <v>0</v>
      </c>
      <c r="AP547" s="19">
        <v>0</v>
      </c>
      <c r="AQ547" s="19">
        <v>0</v>
      </c>
      <c r="AS547" s="57">
        <f t="shared" si="225"/>
        <v>0</v>
      </c>
      <c r="AT547" s="57">
        <f t="shared" si="226"/>
        <v>0</v>
      </c>
      <c r="AU547" s="57">
        <f t="shared" si="227"/>
        <v>0</v>
      </c>
      <c r="AV547" s="57">
        <f t="shared" si="228"/>
        <v>0</v>
      </c>
      <c r="AW547" s="57">
        <f t="shared" si="229"/>
        <v>0</v>
      </c>
      <c r="AX547" s="57">
        <f t="shared" si="230"/>
        <v>0</v>
      </c>
      <c r="AY547" s="57">
        <f t="shared" si="231"/>
        <v>0</v>
      </c>
      <c r="AZ547" s="57">
        <f t="shared" si="232"/>
        <v>0</v>
      </c>
      <c r="BA547" s="57">
        <f t="shared" si="233"/>
        <v>0</v>
      </c>
      <c r="BB547" s="57">
        <f t="shared" si="234"/>
        <v>0</v>
      </c>
      <c r="BC547" s="57">
        <f t="shared" si="235"/>
        <v>0</v>
      </c>
      <c r="BD547" s="57">
        <f t="shared" si="236"/>
        <v>0</v>
      </c>
      <c r="BF547" s="94">
        <f t="shared" si="237"/>
        <v>44000000</v>
      </c>
      <c r="BG547" s="94">
        <f t="shared" si="238"/>
        <v>0</v>
      </c>
      <c r="BH547" s="94">
        <f t="shared" si="239"/>
        <v>0</v>
      </c>
      <c r="BI547" s="94">
        <f t="shared" si="240"/>
        <v>0</v>
      </c>
      <c r="BJ547" s="94">
        <f t="shared" si="241"/>
        <v>0</v>
      </c>
      <c r="BK547" s="94">
        <f t="shared" si="242"/>
        <v>0</v>
      </c>
      <c r="BL547" s="94">
        <f t="shared" si="243"/>
        <v>0</v>
      </c>
      <c r="BM547" s="94">
        <f t="shared" si="244"/>
        <v>0</v>
      </c>
      <c r="BN547" s="94">
        <f t="shared" si="245"/>
        <v>0</v>
      </c>
      <c r="BO547" s="94">
        <f t="shared" si="246"/>
        <v>0</v>
      </c>
      <c r="BP547" s="94">
        <f t="shared" si="247"/>
        <v>0</v>
      </c>
      <c r="BQ547" s="94">
        <f t="shared" si="248"/>
        <v>0</v>
      </c>
    </row>
    <row r="548" spans="1:69" x14ac:dyDescent="0.35">
      <c r="A548" s="40" t="s">
        <v>4</v>
      </c>
      <c r="B548" s="39" t="s">
        <v>1082</v>
      </c>
      <c r="C548" s="22" t="s">
        <v>1083</v>
      </c>
      <c r="D548" s="57">
        <v>29064000</v>
      </c>
      <c r="E548" s="57">
        <f t="shared" si="249"/>
        <v>1864000</v>
      </c>
      <c r="F548" s="19">
        <v>25700000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S548" s="73">
        <f>F548+Sheet3!C$7</f>
        <v>27200000</v>
      </c>
      <c r="T548" s="57">
        <f t="shared" si="250"/>
        <v>0</v>
      </c>
      <c r="U548" s="57">
        <f t="shared" si="250"/>
        <v>0</v>
      </c>
      <c r="V548" s="57">
        <f t="shared" si="250"/>
        <v>0</v>
      </c>
      <c r="W548" s="57">
        <f t="shared" si="250"/>
        <v>0</v>
      </c>
      <c r="X548" s="57">
        <f t="shared" si="250"/>
        <v>0</v>
      </c>
      <c r="Y548" s="57">
        <f t="shared" si="250"/>
        <v>0</v>
      </c>
      <c r="Z548" s="57">
        <f t="shared" si="250"/>
        <v>0</v>
      </c>
      <c r="AA548" s="57">
        <f t="shared" si="250"/>
        <v>0</v>
      </c>
      <c r="AB548" s="57">
        <f t="shared" si="223"/>
        <v>0</v>
      </c>
      <c r="AC548" s="57">
        <f t="shared" si="223"/>
        <v>0</v>
      </c>
      <c r="AD548" s="57">
        <f t="shared" si="223"/>
        <v>0</v>
      </c>
      <c r="AF548" s="86">
        <v>27200000</v>
      </c>
      <c r="AG548" s="19">
        <v>0</v>
      </c>
      <c r="AH548" s="19">
        <v>0</v>
      </c>
      <c r="AI548" s="19">
        <v>0</v>
      </c>
      <c r="AJ548" s="19">
        <v>0</v>
      </c>
      <c r="AK548" s="19">
        <v>0</v>
      </c>
      <c r="AL548" s="19">
        <v>0</v>
      </c>
      <c r="AM548" s="19">
        <v>0</v>
      </c>
      <c r="AN548" s="19">
        <v>0</v>
      </c>
      <c r="AO548" s="19">
        <v>0</v>
      </c>
      <c r="AP548" s="19">
        <v>0</v>
      </c>
      <c r="AQ548" s="19">
        <v>0</v>
      </c>
      <c r="AS548" s="57">
        <f t="shared" si="225"/>
        <v>0</v>
      </c>
      <c r="AT548" s="57">
        <f t="shared" si="226"/>
        <v>0</v>
      </c>
      <c r="AU548" s="57">
        <f t="shared" si="227"/>
        <v>0</v>
      </c>
      <c r="AV548" s="57">
        <f t="shared" si="228"/>
        <v>0</v>
      </c>
      <c r="AW548" s="57">
        <f t="shared" si="229"/>
        <v>0</v>
      </c>
      <c r="AX548" s="57">
        <f t="shared" si="230"/>
        <v>0</v>
      </c>
      <c r="AY548" s="57">
        <f t="shared" si="231"/>
        <v>0</v>
      </c>
      <c r="AZ548" s="57">
        <f t="shared" si="232"/>
        <v>0</v>
      </c>
      <c r="BA548" s="57">
        <f t="shared" si="233"/>
        <v>0</v>
      </c>
      <c r="BB548" s="57">
        <f t="shared" si="234"/>
        <v>0</v>
      </c>
      <c r="BC548" s="57">
        <f t="shared" si="235"/>
        <v>0</v>
      </c>
      <c r="BD548" s="57">
        <f t="shared" si="236"/>
        <v>0</v>
      </c>
      <c r="BF548" s="94">
        <f t="shared" si="237"/>
        <v>27200000</v>
      </c>
      <c r="BG548" s="94">
        <f t="shared" si="238"/>
        <v>0</v>
      </c>
      <c r="BH548" s="94">
        <f t="shared" si="239"/>
        <v>0</v>
      </c>
      <c r="BI548" s="94">
        <f t="shared" si="240"/>
        <v>0</v>
      </c>
      <c r="BJ548" s="94">
        <f t="shared" si="241"/>
        <v>0</v>
      </c>
      <c r="BK548" s="94">
        <f t="shared" si="242"/>
        <v>0</v>
      </c>
      <c r="BL548" s="94">
        <f t="shared" si="243"/>
        <v>0</v>
      </c>
      <c r="BM548" s="94">
        <f t="shared" si="244"/>
        <v>0</v>
      </c>
      <c r="BN548" s="94">
        <f t="shared" si="245"/>
        <v>0</v>
      </c>
      <c r="BO548" s="94">
        <f t="shared" si="246"/>
        <v>0</v>
      </c>
      <c r="BP548" s="94">
        <f t="shared" si="247"/>
        <v>0</v>
      </c>
      <c r="BQ548" s="94">
        <f t="shared" si="248"/>
        <v>0</v>
      </c>
    </row>
    <row r="549" spans="1:69" x14ac:dyDescent="0.35">
      <c r="A549" s="40" t="s">
        <v>4</v>
      </c>
      <c r="B549" s="39" t="s">
        <v>1084</v>
      </c>
      <c r="C549" s="22" t="s">
        <v>1085</v>
      </c>
      <c r="D549" s="57">
        <v>26339000</v>
      </c>
      <c r="E549" s="57">
        <f t="shared" si="249"/>
        <v>1539000</v>
      </c>
      <c r="F549" s="19">
        <v>23300000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19">
        <v>0</v>
      </c>
      <c r="S549" s="73">
        <f>F549+Sheet3!C$7</f>
        <v>24800000</v>
      </c>
      <c r="T549" s="57">
        <f t="shared" si="250"/>
        <v>0</v>
      </c>
      <c r="U549" s="57">
        <f t="shared" si="250"/>
        <v>0</v>
      </c>
      <c r="V549" s="57">
        <f t="shared" si="250"/>
        <v>0</v>
      </c>
      <c r="W549" s="57">
        <f t="shared" si="250"/>
        <v>0</v>
      </c>
      <c r="X549" s="57">
        <f t="shared" si="250"/>
        <v>0</v>
      </c>
      <c r="Y549" s="57">
        <f t="shared" si="250"/>
        <v>0</v>
      </c>
      <c r="Z549" s="57">
        <f t="shared" si="250"/>
        <v>0</v>
      </c>
      <c r="AA549" s="57">
        <f t="shared" si="250"/>
        <v>0</v>
      </c>
      <c r="AB549" s="57">
        <f t="shared" si="223"/>
        <v>0</v>
      </c>
      <c r="AC549" s="57">
        <f t="shared" si="223"/>
        <v>0</v>
      </c>
      <c r="AD549" s="57">
        <f t="shared" si="223"/>
        <v>0</v>
      </c>
      <c r="AF549" s="86">
        <v>24800000</v>
      </c>
      <c r="AG549" s="19">
        <v>0</v>
      </c>
      <c r="AH549" s="19">
        <v>0</v>
      </c>
      <c r="AI549" s="19">
        <v>0</v>
      </c>
      <c r="AJ549" s="19">
        <v>0</v>
      </c>
      <c r="AK549" s="19">
        <v>0</v>
      </c>
      <c r="AL549" s="19">
        <v>0</v>
      </c>
      <c r="AM549" s="19">
        <v>0</v>
      </c>
      <c r="AN549" s="19">
        <v>0</v>
      </c>
      <c r="AO549" s="19">
        <v>0</v>
      </c>
      <c r="AP549" s="19">
        <v>0</v>
      </c>
      <c r="AQ549" s="19">
        <v>0</v>
      </c>
      <c r="AS549" s="57">
        <f t="shared" si="225"/>
        <v>0</v>
      </c>
      <c r="AT549" s="57">
        <f t="shared" si="226"/>
        <v>0</v>
      </c>
      <c r="AU549" s="57">
        <f t="shared" si="227"/>
        <v>0</v>
      </c>
      <c r="AV549" s="57">
        <f t="shared" si="228"/>
        <v>0</v>
      </c>
      <c r="AW549" s="57">
        <f t="shared" si="229"/>
        <v>0</v>
      </c>
      <c r="AX549" s="57">
        <f t="shared" si="230"/>
        <v>0</v>
      </c>
      <c r="AY549" s="57">
        <f t="shared" si="231"/>
        <v>0</v>
      </c>
      <c r="AZ549" s="57">
        <f t="shared" si="232"/>
        <v>0</v>
      </c>
      <c r="BA549" s="57">
        <f t="shared" si="233"/>
        <v>0</v>
      </c>
      <c r="BB549" s="57">
        <f t="shared" si="234"/>
        <v>0</v>
      </c>
      <c r="BC549" s="57">
        <f t="shared" si="235"/>
        <v>0</v>
      </c>
      <c r="BD549" s="57">
        <f t="shared" si="236"/>
        <v>0</v>
      </c>
      <c r="BF549" s="94">
        <f t="shared" si="237"/>
        <v>24800000</v>
      </c>
      <c r="BG549" s="94">
        <f t="shared" si="238"/>
        <v>0</v>
      </c>
      <c r="BH549" s="94">
        <f t="shared" si="239"/>
        <v>0</v>
      </c>
      <c r="BI549" s="94">
        <f t="shared" si="240"/>
        <v>0</v>
      </c>
      <c r="BJ549" s="94">
        <f t="shared" si="241"/>
        <v>0</v>
      </c>
      <c r="BK549" s="94">
        <f t="shared" si="242"/>
        <v>0</v>
      </c>
      <c r="BL549" s="94">
        <f t="shared" si="243"/>
        <v>0</v>
      </c>
      <c r="BM549" s="94">
        <f t="shared" si="244"/>
        <v>0</v>
      </c>
      <c r="BN549" s="94">
        <f t="shared" si="245"/>
        <v>0</v>
      </c>
      <c r="BO549" s="94">
        <f t="shared" si="246"/>
        <v>0</v>
      </c>
      <c r="BP549" s="94">
        <f t="shared" si="247"/>
        <v>0</v>
      </c>
      <c r="BQ549" s="94">
        <f t="shared" si="248"/>
        <v>0</v>
      </c>
    </row>
    <row r="550" spans="1:69" x14ac:dyDescent="0.35">
      <c r="A550" s="30" t="s">
        <v>649</v>
      </c>
      <c r="B550" s="39" t="s">
        <v>1086</v>
      </c>
      <c r="C550" s="41" t="s">
        <v>1087</v>
      </c>
      <c r="D550" s="57">
        <v>39240000</v>
      </c>
      <c r="E550" s="57">
        <f t="shared" si="249"/>
        <v>4440000</v>
      </c>
      <c r="F550" s="19">
        <v>34300000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S550" s="73">
        <f>F550+Sheet3!C$42</f>
        <v>34800000</v>
      </c>
      <c r="T550" s="57">
        <f t="shared" si="250"/>
        <v>0</v>
      </c>
      <c r="U550" s="57">
        <f t="shared" si="250"/>
        <v>0</v>
      </c>
      <c r="V550" s="57">
        <f t="shared" si="250"/>
        <v>0</v>
      </c>
      <c r="W550" s="57">
        <f t="shared" si="250"/>
        <v>0</v>
      </c>
      <c r="X550" s="57">
        <f t="shared" si="250"/>
        <v>0</v>
      </c>
      <c r="Y550" s="57">
        <f t="shared" si="250"/>
        <v>0</v>
      </c>
      <c r="Z550" s="57">
        <f t="shared" si="250"/>
        <v>0</v>
      </c>
      <c r="AA550" s="57">
        <f t="shared" si="250"/>
        <v>0</v>
      </c>
      <c r="AB550" s="57">
        <f t="shared" si="223"/>
        <v>0</v>
      </c>
      <c r="AC550" s="57">
        <f t="shared" si="223"/>
        <v>0</v>
      </c>
      <c r="AD550" s="57">
        <f t="shared" si="223"/>
        <v>0</v>
      </c>
      <c r="AF550" s="19">
        <v>34800000</v>
      </c>
      <c r="AG550" s="19">
        <v>0</v>
      </c>
      <c r="AH550" s="19">
        <v>0</v>
      </c>
      <c r="AI550" s="19">
        <v>0</v>
      </c>
      <c r="AJ550" s="19">
        <v>0</v>
      </c>
      <c r="AK550" s="19">
        <v>0</v>
      </c>
      <c r="AL550" s="19">
        <v>0</v>
      </c>
      <c r="AM550" s="19">
        <v>0</v>
      </c>
      <c r="AN550" s="19">
        <v>0</v>
      </c>
      <c r="AO550" s="19">
        <v>0</v>
      </c>
      <c r="AP550" s="19">
        <v>0</v>
      </c>
      <c r="AQ550" s="19">
        <v>0</v>
      </c>
      <c r="AS550" s="57">
        <f t="shared" si="225"/>
        <v>0</v>
      </c>
      <c r="AT550" s="57">
        <f t="shared" si="226"/>
        <v>0</v>
      </c>
      <c r="AU550" s="57">
        <f t="shared" si="227"/>
        <v>0</v>
      </c>
      <c r="AV550" s="57">
        <f t="shared" si="228"/>
        <v>0</v>
      </c>
      <c r="AW550" s="57">
        <f t="shared" si="229"/>
        <v>0</v>
      </c>
      <c r="AX550" s="57">
        <f t="shared" si="230"/>
        <v>0</v>
      </c>
      <c r="AY550" s="57">
        <f t="shared" si="231"/>
        <v>0</v>
      </c>
      <c r="AZ550" s="57">
        <f t="shared" si="232"/>
        <v>0</v>
      </c>
      <c r="BA550" s="57">
        <f t="shared" si="233"/>
        <v>0</v>
      </c>
      <c r="BB550" s="57">
        <f t="shared" si="234"/>
        <v>0</v>
      </c>
      <c r="BC550" s="57">
        <f t="shared" si="235"/>
        <v>0</v>
      </c>
      <c r="BD550" s="57">
        <f t="shared" si="236"/>
        <v>0</v>
      </c>
      <c r="BF550" s="94">
        <f t="shared" si="237"/>
        <v>34800000</v>
      </c>
      <c r="BG550" s="94">
        <f t="shared" si="238"/>
        <v>0</v>
      </c>
      <c r="BH550" s="94">
        <f t="shared" si="239"/>
        <v>0</v>
      </c>
      <c r="BI550" s="94">
        <f t="shared" si="240"/>
        <v>0</v>
      </c>
      <c r="BJ550" s="94">
        <f t="shared" si="241"/>
        <v>0</v>
      </c>
      <c r="BK550" s="94">
        <f t="shared" si="242"/>
        <v>0</v>
      </c>
      <c r="BL550" s="94">
        <f t="shared" si="243"/>
        <v>0</v>
      </c>
      <c r="BM550" s="94">
        <f t="shared" si="244"/>
        <v>0</v>
      </c>
      <c r="BN550" s="94">
        <f t="shared" si="245"/>
        <v>0</v>
      </c>
      <c r="BO550" s="94">
        <f t="shared" si="246"/>
        <v>0</v>
      </c>
      <c r="BP550" s="94">
        <f t="shared" si="247"/>
        <v>0</v>
      </c>
      <c r="BQ550" s="94">
        <f t="shared" si="248"/>
        <v>0</v>
      </c>
    </row>
    <row r="551" spans="1:69" x14ac:dyDescent="0.35">
      <c r="A551" s="30" t="s">
        <v>649</v>
      </c>
      <c r="B551" s="39" t="s">
        <v>1088</v>
      </c>
      <c r="C551" s="41" t="s">
        <v>1089</v>
      </c>
      <c r="D551" s="57">
        <v>43885000</v>
      </c>
      <c r="E551" s="57">
        <f t="shared" si="249"/>
        <v>5085000</v>
      </c>
      <c r="F551" s="19">
        <v>38300000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S551" s="73">
        <f>F551+Sheet3!C$42</f>
        <v>38800000</v>
      </c>
      <c r="T551" s="57">
        <f t="shared" si="250"/>
        <v>0</v>
      </c>
      <c r="U551" s="57">
        <f t="shared" si="250"/>
        <v>0</v>
      </c>
      <c r="V551" s="57">
        <f t="shared" si="250"/>
        <v>0</v>
      </c>
      <c r="W551" s="57">
        <f t="shared" si="250"/>
        <v>0</v>
      </c>
      <c r="X551" s="57">
        <f t="shared" si="250"/>
        <v>0</v>
      </c>
      <c r="Y551" s="57">
        <f t="shared" si="250"/>
        <v>0</v>
      </c>
      <c r="Z551" s="57">
        <f t="shared" si="250"/>
        <v>0</v>
      </c>
      <c r="AA551" s="57">
        <f t="shared" si="250"/>
        <v>0</v>
      </c>
      <c r="AB551" s="57">
        <f t="shared" si="223"/>
        <v>0</v>
      </c>
      <c r="AC551" s="57">
        <f t="shared" si="223"/>
        <v>0</v>
      </c>
      <c r="AD551" s="57">
        <f t="shared" si="223"/>
        <v>0</v>
      </c>
      <c r="AF551" s="19">
        <v>38800000</v>
      </c>
      <c r="AG551" s="19">
        <v>0</v>
      </c>
      <c r="AH551" s="19">
        <v>0</v>
      </c>
      <c r="AI551" s="19">
        <v>0</v>
      </c>
      <c r="AJ551" s="19">
        <v>0</v>
      </c>
      <c r="AK551" s="19">
        <v>0</v>
      </c>
      <c r="AL551" s="19">
        <v>0</v>
      </c>
      <c r="AM551" s="19">
        <v>0</v>
      </c>
      <c r="AN551" s="19">
        <v>0</v>
      </c>
      <c r="AO551" s="19">
        <v>0</v>
      </c>
      <c r="AP551" s="19">
        <v>0</v>
      </c>
      <c r="AQ551" s="19">
        <v>0</v>
      </c>
      <c r="AS551" s="57">
        <f t="shared" si="225"/>
        <v>0</v>
      </c>
      <c r="AT551" s="57">
        <f t="shared" si="226"/>
        <v>0</v>
      </c>
      <c r="AU551" s="57">
        <f t="shared" si="227"/>
        <v>0</v>
      </c>
      <c r="AV551" s="57">
        <f t="shared" si="228"/>
        <v>0</v>
      </c>
      <c r="AW551" s="57">
        <f t="shared" si="229"/>
        <v>0</v>
      </c>
      <c r="AX551" s="57">
        <f t="shared" si="230"/>
        <v>0</v>
      </c>
      <c r="AY551" s="57">
        <f t="shared" si="231"/>
        <v>0</v>
      </c>
      <c r="AZ551" s="57">
        <f t="shared" si="232"/>
        <v>0</v>
      </c>
      <c r="BA551" s="57">
        <f t="shared" si="233"/>
        <v>0</v>
      </c>
      <c r="BB551" s="57">
        <f t="shared" si="234"/>
        <v>0</v>
      </c>
      <c r="BC551" s="57">
        <f t="shared" si="235"/>
        <v>0</v>
      </c>
      <c r="BD551" s="57">
        <f t="shared" si="236"/>
        <v>0</v>
      </c>
      <c r="BF551" s="94">
        <f t="shared" si="237"/>
        <v>38800000</v>
      </c>
      <c r="BG551" s="94">
        <f t="shared" si="238"/>
        <v>0</v>
      </c>
      <c r="BH551" s="94">
        <f t="shared" si="239"/>
        <v>0</v>
      </c>
      <c r="BI551" s="94">
        <f t="shared" si="240"/>
        <v>0</v>
      </c>
      <c r="BJ551" s="94">
        <f t="shared" si="241"/>
        <v>0</v>
      </c>
      <c r="BK551" s="94">
        <f t="shared" si="242"/>
        <v>0</v>
      </c>
      <c r="BL551" s="94">
        <f t="shared" si="243"/>
        <v>0</v>
      </c>
      <c r="BM551" s="94">
        <f t="shared" si="244"/>
        <v>0</v>
      </c>
      <c r="BN551" s="94">
        <f t="shared" si="245"/>
        <v>0</v>
      </c>
      <c r="BO551" s="94">
        <f t="shared" si="246"/>
        <v>0</v>
      </c>
      <c r="BP551" s="94">
        <f t="shared" si="247"/>
        <v>0</v>
      </c>
      <c r="BQ551" s="94">
        <f t="shared" si="248"/>
        <v>0</v>
      </c>
    </row>
    <row r="552" spans="1:69" x14ac:dyDescent="0.35">
      <c r="A552" s="30" t="s">
        <v>649</v>
      </c>
      <c r="B552" s="39" t="s">
        <v>1090</v>
      </c>
      <c r="C552" s="41" t="s">
        <v>1091</v>
      </c>
      <c r="D552" s="57">
        <v>44495000</v>
      </c>
      <c r="E552" s="57">
        <f t="shared" si="249"/>
        <v>5095000</v>
      </c>
      <c r="F552" s="19">
        <v>38900000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19">
        <v>0</v>
      </c>
      <c r="S552" s="73">
        <f>F552+Sheet3!C$42</f>
        <v>39400000</v>
      </c>
      <c r="T552" s="57">
        <f t="shared" si="250"/>
        <v>0</v>
      </c>
      <c r="U552" s="57">
        <f t="shared" si="250"/>
        <v>0</v>
      </c>
      <c r="V552" s="57">
        <f t="shared" si="250"/>
        <v>0</v>
      </c>
      <c r="W552" s="57">
        <f t="shared" si="250"/>
        <v>0</v>
      </c>
      <c r="X552" s="57">
        <f t="shared" si="250"/>
        <v>0</v>
      </c>
      <c r="Y552" s="57">
        <f t="shared" si="250"/>
        <v>0</v>
      </c>
      <c r="Z552" s="57">
        <f t="shared" si="250"/>
        <v>0</v>
      </c>
      <c r="AA552" s="57">
        <f t="shared" si="250"/>
        <v>0</v>
      </c>
      <c r="AB552" s="57">
        <f t="shared" si="223"/>
        <v>0</v>
      </c>
      <c r="AC552" s="57">
        <f t="shared" si="223"/>
        <v>0</v>
      </c>
      <c r="AD552" s="57">
        <f t="shared" si="223"/>
        <v>0</v>
      </c>
      <c r="AF552" s="19">
        <v>39400000</v>
      </c>
      <c r="AG552" s="19">
        <v>0</v>
      </c>
      <c r="AH552" s="19">
        <v>0</v>
      </c>
      <c r="AI552" s="19">
        <v>0</v>
      </c>
      <c r="AJ552" s="19">
        <v>0</v>
      </c>
      <c r="AK552" s="19">
        <v>0</v>
      </c>
      <c r="AL552" s="19">
        <v>0</v>
      </c>
      <c r="AM552" s="19">
        <v>0</v>
      </c>
      <c r="AN552" s="19">
        <v>0</v>
      </c>
      <c r="AO552" s="19">
        <v>0</v>
      </c>
      <c r="AP552" s="19">
        <v>0</v>
      </c>
      <c r="AQ552" s="19">
        <v>0</v>
      </c>
      <c r="AS552" s="57">
        <f t="shared" si="225"/>
        <v>0</v>
      </c>
      <c r="AT552" s="57">
        <f t="shared" si="226"/>
        <v>0</v>
      </c>
      <c r="AU552" s="57">
        <f t="shared" si="227"/>
        <v>0</v>
      </c>
      <c r="AV552" s="57">
        <f t="shared" si="228"/>
        <v>0</v>
      </c>
      <c r="AW552" s="57">
        <f t="shared" si="229"/>
        <v>0</v>
      </c>
      <c r="AX552" s="57">
        <f t="shared" si="230"/>
        <v>0</v>
      </c>
      <c r="AY552" s="57">
        <f t="shared" si="231"/>
        <v>0</v>
      </c>
      <c r="AZ552" s="57">
        <f t="shared" si="232"/>
        <v>0</v>
      </c>
      <c r="BA552" s="57">
        <f t="shared" si="233"/>
        <v>0</v>
      </c>
      <c r="BB552" s="57">
        <f t="shared" si="234"/>
        <v>0</v>
      </c>
      <c r="BC552" s="57">
        <f t="shared" si="235"/>
        <v>0</v>
      </c>
      <c r="BD552" s="57">
        <f t="shared" si="236"/>
        <v>0</v>
      </c>
      <c r="BF552" s="94">
        <f t="shared" si="237"/>
        <v>39400000</v>
      </c>
      <c r="BG552" s="94">
        <f t="shared" si="238"/>
        <v>0</v>
      </c>
      <c r="BH552" s="94">
        <f t="shared" si="239"/>
        <v>0</v>
      </c>
      <c r="BI552" s="94">
        <f t="shared" si="240"/>
        <v>0</v>
      </c>
      <c r="BJ552" s="94">
        <f t="shared" si="241"/>
        <v>0</v>
      </c>
      <c r="BK552" s="94">
        <f t="shared" si="242"/>
        <v>0</v>
      </c>
      <c r="BL552" s="94">
        <f t="shared" si="243"/>
        <v>0</v>
      </c>
      <c r="BM552" s="94">
        <f t="shared" si="244"/>
        <v>0</v>
      </c>
      <c r="BN552" s="94">
        <f t="shared" si="245"/>
        <v>0</v>
      </c>
      <c r="BO552" s="94">
        <f t="shared" si="246"/>
        <v>0</v>
      </c>
      <c r="BP552" s="94">
        <f t="shared" si="247"/>
        <v>0</v>
      </c>
      <c r="BQ552" s="94">
        <f t="shared" si="248"/>
        <v>0</v>
      </c>
    </row>
    <row r="553" spans="1:69" x14ac:dyDescent="0.35">
      <c r="A553" s="40" t="s">
        <v>4</v>
      </c>
      <c r="B553" s="39" t="s">
        <v>1092</v>
      </c>
      <c r="C553" s="41" t="s">
        <v>1093</v>
      </c>
      <c r="D553" s="57">
        <v>33660000</v>
      </c>
      <c r="E553" s="57">
        <f t="shared" si="249"/>
        <v>2760000</v>
      </c>
      <c r="F553" s="19">
        <v>29900000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S553" s="73">
        <f>F553+Sheet3!C$10</f>
        <v>30900000</v>
      </c>
      <c r="T553" s="57">
        <f t="shared" si="250"/>
        <v>0</v>
      </c>
      <c r="U553" s="57">
        <f t="shared" si="250"/>
        <v>0</v>
      </c>
      <c r="V553" s="57">
        <f t="shared" si="250"/>
        <v>0</v>
      </c>
      <c r="W553" s="57">
        <f t="shared" si="250"/>
        <v>0</v>
      </c>
      <c r="X553" s="57">
        <f t="shared" si="250"/>
        <v>0</v>
      </c>
      <c r="Y553" s="57">
        <f t="shared" si="250"/>
        <v>0</v>
      </c>
      <c r="Z553" s="57">
        <f t="shared" si="250"/>
        <v>0</v>
      </c>
      <c r="AA553" s="57">
        <f t="shared" si="250"/>
        <v>0</v>
      </c>
      <c r="AB553" s="57">
        <f t="shared" si="223"/>
        <v>0</v>
      </c>
      <c r="AC553" s="57">
        <f t="shared" si="223"/>
        <v>0</v>
      </c>
      <c r="AD553" s="57">
        <f t="shared" si="223"/>
        <v>0</v>
      </c>
      <c r="AF553" s="19">
        <v>30900000</v>
      </c>
      <c r="AG553" s="19">
        <v>0</v>
      </c>
      <c r="AH553" s="19">
        <v>0</v>
      </c>
      <c r="AI553" s="19">
        <v>0</v>
      </c>
      <c r="AJ553" s="19">
        <v>0</v>
      </c>
      <c r="AK553" s="19">
        <v>0</v>
      </c>
      <c r="AL553" s="19">
        <v>0</v>
      </c>
      <c r="AM553" s="19">
        <v>0</v>
      </c>
      <c r="AN553" s="19">
        <v>0</v>
      </c>
      <c r="AO553" s="19">
        <v>0</v>
      </c>
      <c r="AP553" s="19">
        <v>0</v>
      </c>
      <c r="AQ553" s="19">
        <v>0</v>
      </c>
      <c r="AS553" s="57">
        <f t="shared" si="225"/>
        <v>0</v>
      </c>
      <c r="AT553" s="57">
        <f t="shared" si="226"/>
        <v>0</v>
      </c>
      <c r="AU553" s="57">
        <f t="shared" si="227"/>
        <v>0</v>
      </c>
      <c r="AV553" s="57">
        <f t="shared" si="228"/>
        <v>0</v>
      </c>
      <c r="AW553" s="57">
        <f t="shared" si="229"/>
        <v>0</v>
      </c>
      <c r="AX553" s="57">
        <f t="shared" si="230"/>
        <v>0</v>
      </c>
      <c r="AY553" s="57">
        <f t="shared" si="231"/>
        <v>0</v>
      </c>
      <c r="AZ553" s="57">
        <f t="shared" si="232"/>
        <v>0</v>
      </c>
      <c r="BA553" s="57">
        <f t="shared" si="233"/>
        <v>0</v>
      </c>
      <c r="BB553" s="57">
        <f t="shared" si="234"/>
        <v>0</v>
      </c>
      <c r="BC553" s="57">
        <f t="shared" si="235"/>
        <v>0</v>
      </c>
      <c r="BD553" s="57">
        <f t="shared" si="236"/>
        <v>0</v>
      </c>
      <c r="BF553" s="94">
        <f t="shared" si="237"/>
        <v>30900000</v>
      </c>
      <c r="BG553" s="94">
        <f t="shared" si="238"/>
        <v>0</v>
      </c>
      <c r="BH553" s="94">
        <f t="shared" si="239"/>
        <v>0</v>
      </c>
      <c r="BI553" s="94">
        <f t="shared" si="240"/>
        <v>0</v>
      </c>
      <c r="BJ553" s="94">
        <f t="shared" si="241"/>
        <v>0</v>
      </c>
      <c r="BK553" s="94">
        <f t="shared" si="242"/>
        <v>0</v>
      </c>
      <c r="BL553" s="94">
        <f t="shared" si="243"/>
        <v>0</v>
      </c>
      <c r="BM553" s="94">
        <f t="shared" si="244"/>
        <v>0</v>
      </c>
      <c r="BN553" s="94">
        <f t="shared" si="245"/>
        <v>0</v>
      </c>
      <c r="BO553" s="94">
        <f t="shared" si="246"/>
        <v>0</v>
      </c>
      <c r="BP553" s="94">
        <f t="shared" si="247"/>
        <v>0</v>
      </c>
      <c r="BQ553" s="94">
        <f t="shared" si="248"/>
        <v>0</v>
      </c>
    </row>
    <row r="554" spans="1:69" x14ac:dyDescent="0.35">
      <c r="A554" s="40" t="s">
        <v>4</v>
      </c>
      <c r="B554" s="39" t="s">
        <v>1536</v>
      </c>
      <c r="C554" s="41" t="s">
        <v>1537</v>
      </c>
      <c r="D554" s="64">
        <v>81830000</v>
      </c>
      <c r="E554" s="57">
        <f t="shared" si="249"/>
        <v>6830000</v>
      </c>
      <c r="F554" s="19">
        <v>75000000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S554" s="57">
        <f t="shared" si="250"/>
        <v>75000000</v>
      </c>
      <c r="T554" s="57">
        <f t="shared" si="250"/>
        <v>0</v>
      </c>
      <c r="U554" s="57">
        <f t="shared" si="250"/>
        <v>0</v>
      </c>
      <c r="V554" s="57">
        <f t="shared" si="250"/>
        <v>0</v>
      </c>
      <c r="W554" s="57">
        <f t="shared" si="250"/>
        <v>0</v>
      </c>
      <c r="X554" s="57">
        <f t="shared" si="250"/>
        <v>0</v>
      </c>
      <c r="Y554" s="57">
        <f t="shared" si="250"/>
        <v>0</v>
      </c>
      <c r="Z554" s="57">
        <f t="shared" si="250"/>
        <v>0</v>
      </c>
      <c r="AA554" s="57">
        <f t="shared" si="250"/>
        <v>0</v>
      </c>
      <c r="AB554" s="57">
        <f t="shared" si="223"/>
        <v>0</v>
      </c>
      <c r="AC554" s="57">
        <f t="shared" si="223"/>
        <v>0</v>
      </c>
      <c r="AD554" s="57">
        <f t="shared" si="223"/>
        <v>0</v>
      </c>
      <c r="AF554" s="19">
        <v>75000000</v>
      </c>
      <c r="AG554" s="19">
        <v>0</v>
      </c>
      <c r="AH554" s="19">
        <v>0</v>
      </c>
      <c r="AI554" s="19">
        <v>0</v>
      </c>
      <c r="AJ554" s="19">
        <v>0</v>
      </c>
      <c r="AK554" s="19">
        <v>0</v>
      </c>
      <c r="AL554" s="19">
        <v>0</v>
      </c>
      <c r="AM554" s="19">
        <v>0</v>
      </c>
      <c r="AN554" s="19">
        <v>0</v>
      </c>
      <c r="AO554" s="19">
        <v>0</v>
      </c>
      <c r="AP554" s="19">
        <v>0</v>
      </c>
      <c r="AQ554" s="19">
        <v>0</v>
      </c>
      <c r="AS554" s="57">
        <f t="shared" si="225"/>
        <v>0</v>
      </c>
      <c r="AT554" s="57">
        <f t="shared" si="226"/>
        <v>0</v>
      </c>
      <c r="AU554" s="57">
        <f t="shared" si="227"/>
        <v>0</v>
      </c>
      <c r="AV554" s="57">
        <f t="shared" si="228"/>
        <v>0</v>
      </c>
      <c r="AW554" s="57">
        <f t="shared" si="229"/>
        <v>0</v>
      </c>
      <c r="AX554" s="57">
        <f t="shared" si="230"/>
        <v>0</v>
      </c>
      <c r="AY554" s="57">
        <f t="shared" si="231"/>
        <v>0</v>
      </c>
      <c r="AZ554" s="57">
        <f t="shared" si="232"/>
        <v>0</v>
      </c>
      <c r="BA554" s="57">
        <f t="shared" si="233"/>
        <v>0</v>
      </c>
      <c r="BB554" s="57">
        <f t="shared" si="234"/>
        <v>0</v>
      </c>
      <c r="BC554" s="57">
        <f t="shared" si="235"/>
        <v>0</v>
      </c>
      <c r="BD554" s="57">
        <f t="shared" si="236"/>
        <v>0</v>
      </c>
      <c r="BF554" s="94">
        <f t="shared" si="237"/>
        <v>75000000</v>
      </c>
      <c r="BG554" s="94">
        <f t="shared" si="238"/>
        <v>0</v>
      </c>
      <c r="BH554" s="94">
        <f t="shared" si="239"/>
        <v>0</v>
      </c>
      <c r="BI554" s="94">
        <f t="shared" si="240"/>
        <v>0</v>
      </c>
      <c r="BJ554" s="94">
        <f t="shared" si="241"/>
        <v>0</v>
      </c>
      <c r="BK554" s="94">
        <f t="shared" si="242"/>
        <v>0</v>
      </c>
      <c r="BL554" s="94">
        <f t="shared" si="243"/>
        <v>0</v>
      </c>
      <c r="BM554" s="94">
        <f t="shared" si="244"/>
        <v>0</v>
      </c>
      <c r="BN554" s="94">
        <f t="shared" si="245"/>
        <v>0</v>
      </c>
      <c r="BO554" s="94">
        <f t="shared" si="246"/>
        <v>0</v>
      </c>
      <c r="BP554" s="94">
        <f t="shared" si="247"/>
        <v>0</v>
      </c>
      <c r="BQ554" s="94">
        <f t="shared" si="248"/>
        <v>0</v>
      </c>
    </row>
    <row r="555" spans="1:69" x14ac:dyDescent="0.35">
      <c r="A555" s="65" t="s">
        <v>649</v>
      </c>
      <c r="B555" s="65" t="s">
        <v>1746</v>
      </c>
      <c r="C555" s="66" t="s">
        <v>1747</v>
      </c>
      <c r="D555" s="67">
        <v>37840000</v>
      </c>
      <c r="E555" s="57">
        <f t="shared" si="249"/>
        <v>2840000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19">
        <v>0</v>
      </c>
      <c r="S555" s="57">
        <f>ROUNDUP(D555-(D555*8%),-6)</f>
        <v>35000000</v>
      </c>
      <c r="T555" s="57">
        <f t="shared" si="250"/>
        <v>0</v>
      </c>
      <c r="U555" s="57">
        <f t="shared" si="250"/>
        <v>0</v>
      </c>
      <c r="V555" s="57">
        <f t="shared" si="250"/>
        <v>0</v>
      </c>
      <c r="W555" s="57">
        <f t="shared" si="250"/>
        <v>0</v>
      </c>
      <c r="X555" s="57">
        <f t="shared" si="250"/>
        <v>0</v>
      </c>
      <c r="Y555" s="57">
        <f t="shared" si="250"/>
        <v>0</v>
      </c>
      <c r="Z555" s="57">
        <f t="shared" si="250"/>
        <v>0</v>
      </c>
      <c r="AA555" s="57">
        <f t="shared" si="250"/>
        <v>0</v>
      </c>
      <c r="AB555" s="57">
        <f t="shared" si="223"/>
        <v>0</v>
      </c>
      <c r="AC555" s="57">
        <f t="shared" si="223"/>
        <v>0</v>
      </c>
      <c r="AD555" s="57">
        <f t="shared" si="223"/>
        <v>0</v>
      </c>
      <c r="AF555" s="19">
        <v>35000000</v>
      </c>
      <c r="AG555" s="19">
        <v>0</v>
      </c>
      <c r="AH555" s="19">
        <v>0</v>
      </c>
      <c r="AI555" s="19">
        <v>0</v>
      </c>
      <c r="AJ555" s="19">
        <v>0</v>
      </c>
      <c r="AK555" s="19">
        <v>0</v>
      </c>
      <c r="AL555" s="19">
        <v>0</v>
      </c>
      <c r="AM555" s="19">
        <v>0</v>
      </c>
      <c r="AN555" s="19">
        <v>0</v>
      </c>
      <c r="AO555" s="19">
        <v>0</v>
      </c>
      <c r="AP555" s="19">
        <v>0</v>
      </c>
      <c r="AQ555" s="19">
        <v>0</v>
      </c>
      <c r="AS555" s="57">
        <f t="shared" si="225"/>
        <v>0</v>
      </c>
      <c r="AT555" s="57">
        <f t="shared" si="226"/>
        <v>0</v>
      </c>
      <c r="AU555" s="57">
        <f t="shared" si="227"/>
        <v>0</v>
      </c>
      <c r="AV555" s="57">
        <f t="shared" si="228"/>
        <v>0</v>
      </c>
      <c r="AW555" s="57">
        <f t="shared" si="229"/>
        <v>0</v>
      </c>
      <c r="AX555" s="57">
        <f t="shared" si="230"/>
        <v>0</v>
      </c>
      <c r="AY555" s="57">
        <f t="shared" si="231"/>
        <v>0</v>
      </c>
      <c r="AZ555" s="57">
        <f t="shared" si="232"/>
        <v>0</v>
      </c>
      <c r="BA555" s="57">
        <f t="shared" si="233"/>
        <v>0</v>
      </c>
      <c r="BB555" s="57">
        <f t="shared" si="234"/>
        <v>0</v>
      </c>
      <c r="BC555" s="57">
        <f t="shared" si="235"/>
        <v>0</v>
      </c>
      <c r="BD555" s="57">
        <f t="shared" si="236"/>
        <v>0</v>
      </c>
      <c r="BF555" s="94">
        <f t="shared" si="237"/>
        <v>35000000</v>
      </c>
      <c r="BG555" s="94">
        <f t="shared" si="238"/>
        <v>0</v>
      </c>
      <c r="BH555" s="94">
        <f t="shared" si="239"/>
        <v>0</v>
      </c>
      <c r="BI555" s="94">
        <f t="shared" si="240"/>
        <v>0</v>
      </c>
      <c r="BJ555" s="94">
        <f t="shared" si="241"/>
        <v>0</v>
      </c>
      <c r="BK555" s="94">
        <f t="shared" si="242"/>
        <v>0</v>
      </c>
      <c r="BL555" s="94">
        <f t="shared" si="243"/>
        <v>0</v>
      </c>
      <c r="BM555" s="94">
        <f t="shared" si="244"/>
        <v>0</v>
      </c>
      <c r="BN555" s="94">
        <f t="shared" si="245"/>
        <v>0</v>
      </c>
      <c r="BO555" s="94">
        <f t="shared" si="246"/>
        <v>0</v>
      </c>
      <c r="BP555" s="94">
        <f t="shared" si="247"/>
        <v>0</v>
      </c>
      <c r="BQ555" s="94">
        <f t="shared" si="248"/>
        <v>0</v>
      </c>
    </row>
    <row r="556" spans="1:69" x14ac:dyDescent="0.35">
      <c r="A556" s="27" t="s">
        <v>1094</v>
      </c>
      <c r="B556" s="35" t="s">
        <v>1095</v>
      </c>
      <c r="C556" s="27" t="s">
        <v>1096</v>
      </c>
      <c r="D556" s="57">
        <v>0</v>
      </c>
      <c r="E556" s="57">
        <f t="shared" si="249"/>
        <v>0</v>
      </c>
      <c r="F556" s="19">
        <v>0</v>
      </c>
      <c r="G556" s="19">
        <v>0</v>
      </c>
      <c r="H556" s="19">
        <v>0</v>
      </c>
      <c r="I556" s="19">
        <v>0</v>
      </c>
      <c r="J556" s="19">
        <v>0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19">
        <v>0</v>
      </c>
      <c r="S556" s="57">
        <f t="shared" si="250"/>
        <v>0</v>
      </c>
      <c r="T556" s="57">
        <f t="shared" si="250"/>
        <v>0</v>
      </c>
      <c r="U556" s="57">
        <f t="shared" si="250"/>
        <v>0</v>
      </c>
      <c r="V556" s="57">
        <f t="shared" si="250"/>
        <v>0</v>
      </c>
      <c r="W556" s="57">
        <f t="shared" si="250"/>
        <v>0</v>
      </c>
      <c r="X556" s="57">
        <f t="shared" si="250"/>
        <v>0</v>
      </c>
      <c r="Y556" s="57">
        <f t="shared" si="250"/>
        <v>0</v>
      </c>
      <c r="Z556" s="57">
        <f t="shared" si="250"/>
        <v>0</v>
      </c>
      <c r="AA556" s="57">
        <f t="shared" si="250"/>
        <v>0</v>
      </c>
      <c r="AB556" s="57">
        <f t="shared" si="250"/>
        <v>0</v>
      </c>
      <c r="AC556" s="57">
        <f t="shared" si="250"/>
        <v>0</v>
      </c>
      <c r="AD556" s="57">
        <f t="shared" si="250"/>
        <v>0</v>
      </c>
      <c r="AF556" s="19">
        <v>0</v>
      </c>
      <c r="AG556" s="19">
        <v>0</v>
      </c>
      <c r="AH556" s="19">
        <v>0</v>
      </c>
      <c r="AI556" s="19">
        <v>0</v>
      </c>
      <c r="AJ556" s="19"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S556" s="57">
        <f t="shared" si="225"/>
        <v>0</v>
      </c>
      <c r="AT556" s="57">
        <f t="shared" si="226"/>
        <v>0</v>
      </c>
      <c r="AU556" s="57">
        <f t="shared" si="227"/>
        <v>0</v>
      </c>
      <c r="AV556" s="57">
        <f t="shared" si="228"/>
        <v>0</v>
      </c>
      <c r="AW556" s="57">
        <f t="shared" si="229"/>
        <v>0</v>
      </c>
      <c r="AX556" s="57">
        <f t="shared" si="230"/>
        <v>0</v>
      </c>
      <c r="AY556" s="57">
        <f t="shared" si="231"/>
        <v>0</v>
      </c>
      <c r="AZ556" s="57">
        <f t="shared" si="232"/>
        <v>0</v>
      </c>
      <c r="BA556" s="57">
        <f t="shared" si="233"/>
        <v>0</v>
      </c>
      <c r="BB556" s="57">
        <f t="shared" si="234"/>
        <v>0</v>
      </c>
      <c r="BC556" s="57">
        <f t="shared" si="235"/>
        <v>0</v>
      </c>
      <c r="BD556" s="57">
        <f t="shared" si="236"/>
        <v>0</v>
      </c>
      <c r="BF556" s="94">
        <f t="shared" si="237"/>
        <v>0</v>
      </c>
      <c r="BG556" s="94">
        <f t="shared" si="238"/>
        <v>0</v>
      </c>
      <c r="BH556" s="94">
        <f t="shared" si="239"/>
        <v>0</v>
      </c>
      <c r="BI556" s="94">
        <f t="shared" si="240"/>
        <v>0</v>
      </c>
      <c r="BJ556" s="94">
        <f t="shared" si="241"/>
        <v>0</v>
      </c>
      <c r="BK556" s="94">
        <f t="shared" si="242"/>
        <v>0</v>
      </c>
      <c r="BL556" s="94">
        <f t="shared" si="243"/>
        <v>0</v>
      </c>
      <c r="BM556" s="94">
        <f t="shared" si="244"/>
        <v>0</v>
      </c>
      <c r="BN556" s="94">
        <f t="shared" si="245"/>
        <v>0</v>
      </c>
      <c r="BO556" s="94">
        <f t="shared" si="246"/>
        <v>0</v>
      </c>
      <c r="BP556" s="94">
        <f t="shared" si="247"/>
        <v>0</v>
      </c>
      <c r="BQ556" s="94">
        <f t="shared" si="248"/>
        <v>0</v>
      </c>
    </row>
    <row r="557" spans="1:69" x14ac:dyDescent="0.35">
      <c r="A557" s="27" t="s">
        <v>1097</v>
      </c>
      <c r="B557" s="35" t="s">
        <v>1098</v>
      </c>
      <c r="C557" s="27" t="s">
        <v>1099</v>
      </c>
      <c r="D557" s="57">
        <v>0</v>
      </c>
      <c r="E557" s="57">
        <f t="shared" si="249"/>
        <v>0</v>
      </c>
      <c r="F557" s="19">
        <v>0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19">
        <v>0</v>
      </c>
      <c r="S557" s="57">
        <f t="shared" si="250"/>
        <v>0</v>
      </c>
      <c r="T557" s="57">
        <f t="shared" si="250"/>
        <v>0</v>
      </c>
      <c r="U557" s="57">
        <f t="shared" si="250"/>
        <v>0</v>
      </c>
      <c r="V557" s="57">
        <f t="shared" si="250"/>
        <v>0</v>
      </c>
      <c r="W557" s="57">
        <f t="shared" si="250"/>
        <v>0</v>
      </c>
      <c r="X557" s="57">
        <f t="shared" si="250"/>
        <v>0</v>
      </c>
      <c r="Y557" s="57">
        <f t="shared" si="250"/>
        <v>0</v>
      </c>
      <c r="Z557" s="57">
        <f t="shared" si="250"/>
        <v>0</v>
      </c>
      <c r="AA557" s="57">
        <f t="shared" si="250"/>
        <v>0</v>
      </c>
      <c r="AB557" s="57">
        <f t="shared" si="250"/>
        <v>0</v>
      </c>
      <c r="AC557" s="57">
        <f t="shared" si="250"/>
        <v>0</v>
      </c>
      <c r="AD557" s="57">
        <f t="shared" si="250"/>
        <v>0</v>
      </c>
      <c r="AF557" s="19">
        <v>0</v>
      </c>
      <c r="AG557" s="19">
        <v>0</v>
      </c>
      <c r="AH557" s="19">
        <v>0</v>
      </c>
      <c r="AI557" s="19">
        <v>0</v>
      </c>
      <c r="AJ557" s="19">
        <v>0</v>
      </c>
      <c r="AK557" s="19">
        <v>0</v>
      </c>
      <c r="AL557" s="19">
        <v>0</v>
      </c>
      <c r="AM557" s="19">
        <v>0</v>
      </c>
      <c r="AN557" s="19">
        <v>0</v>
      </c>
      <c r="AO557" s="19">
        <v>0</v>
      </c>
      <c r="AP557" s="19">
        <v>0</v>
      </c>
      <c r="AQ557" s="19">
        <v>0</v>
      </c>
      <c r="AS557" s="57">
        <f t="shared" si="225"/>
        <v>0</v>
      </c>
      <c r="AT557" s="57">
        <f t="shared" si="226"/>
        <v>0</v>
      </c>
      <c r="AU557" s="57">
        <f t="shared" si="227"/>
        <v>0</v>
      </c>
      <c r="AV557" s="57">
        <f t="shared" si="228"/>
        <v>0</v>
      </c>
      <c r="AW557" s="57">
        <f t="shared" si="229"/>
        <v>0</v>
      </c>
      <c r="AX557" s="57">
        <f t="shared" si="230"/>
        <v>0</v>
      </c>
      <c r="AY557" s="57">
        <f t="shared" si="231"/>
        <v>0</v>
      </c>
      <c r="AZ557" s="57">
        <f t="shared" si="232"/>
        <v>0</v>
      </c>
      <c r="BA557" s="57">
        <f t="shared" si="233"/>
        <v>0</v>
      </c>
      <c r="BB557" s="57">
        <f t="shared" si="234"/>
        <v>0</v>
      </c>
      <c r="BC557" s="57">
        <f t="shared" si="235"/>
        <v>0</v>
      </c>
      <c r="BD557" s="57">
        <f t="shared" si="236"/>
        <v>0</v>
      </c>
      <c r="BF557" s="94">
        <f t="shared" si="237"/>
        <v>0</v>
      </c>
      <c r="BG557" s="94">
        <f t="shared" si="238"/>
        <v>0</v>
      </c>
      <c r="BH557" s="94">
        <f t="shared" si="239"/>
        <v>0</v>
      </c>
      <c r="BI557" s="94">
        <f t="shared" si="240"/>
        <v>0</v>
      </c>
      <c r="BJ557" s="94">
        <f t="shared" si="241"/>
        <v>0</v>
      </c>
      <c r="BK557" s="94">
        <f t="shared" si="242"/>
        <v>0</v>
      </c>
      <c r="BL557" s="94">
        <f t="shared" si="243"/>
        <v>0</v>
      </c>
      <c r="BM557" s="94">
        <f t="shared" si="244"/>
        <v>0</v>
      </c>
      <c r="BN557" s="94">
        <f t="shared" si="245"/>
        <v>0</v>
      </c>
      <c r="BO557" s="94">
        <f t="shared" si="246"/>
        <v>0</v>
      </c>
      <c r="BP557" s="94">
        <f t="shared" si="247"/>
        <v>0</v>
      </c>
      <c r="BQ557" s="94">
        <f t="shared" si="248"/>
        <v>0</v>
      </c>
    </row>
    <row r="558" spans="1:69" x14ac:dyDescent="0.35">
      <c r="A558" s="27" t="s">
        <v>1097</v>
      </c>
      <c r="B558" s="35" t="s">
        <v>1100</v>
      </c>
      <c r="C558" s="27" t="s">
        <v>1101</v>
      </c>
      <c r="D558" s="57">
        <v>0</v>
      </c>
      <c r="E558" s="57">
        <f t="shared" si="249"/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S558" s="57">
        <f t="shared" si="250"/>
        <v>0</v>
      </c>
      <c r="T558" s="57">
        <f t="shared" si="250"/>
        <v>0</v>
      </c>
      <c r="U558" s="57">
        <f t="shared" si="250"/>
        <v>0</v>
      </c>
      <c r="V558" s="57">
        <f t="shared" si="250"/>
        <v>0</v>
      </c>
      <c r="W558" s="57">
        <f t="shared" si="250"/>
        <v>0</v>
      </c>
      <c r="X558" s="57">
        <f t="shared" si="250"/>
        <v>0</v>
      </c>
      <c r="Y558" s="57">
        <f t="shared" si="250"/>
        <v>0</v>
      </c>
      <c r="Z558" s="57">
        <f t="shared" si="250"/>
        <v>0</v>
      </c>
      <c r="AA558" s="57">
        <f t="shared" si="250"/>
        <v>0</v>
      </c>
      <c r="AB558" s="57">
        <f t="shared" si="250"/>
        <v>0</v>
      </c>
      <c r="AC558" s="57">
        <f t="shared" si="250"/>
        <v>0</v>
      </c>
      <c r="AD558" s="57">
        <f t="shared" si="250"/>
        <v>0</v>
      </c>
      <c r="AF558" s="19">
        <v>0</v>
      </c>
      <c r="AG558" s="19">
        <v>0</v>
      </c>
      <c r="AH558" s="19">
        <v>0</v>
      </c>
      <c r="AI558" s="19">
        <v>0</v>
      </c>
      <c r="AJ558" s="19">
        <v>0</v>
      </c>
      <c r="AK558" s="19">
        <v>0</v>
      </c>
      <c r="AL558" s="19">
        <v>0</v>
      </c>
      <c r="AM558" s="19">
        <v>0</v>
      </c>
      <c r="AN558" s="19">
        <v>0</v>
      </c>
      <c r="AO558" s="19">
        <v>0</v>
      </c>
      <c r="AP558" s="19">
        <v>0</v>
      </c>
      <c r="AQ558" s="19">
        <v>0</v>
      </c>
      <c r="AS558" s="57">
        <f t="shared" si="225"/>
        <v>0</v>
      </c>
      <c r="AT558" s="57">
        <f t="shared" si="226"/>
        <v>0</v>
      </c>
      <c r="AU558" s="57">
        <f t="shared" si="227"/>
        <v>0</v>
      </c>
      <c r="AV558" s="57">
        <f t="shared" si="228"/>
        <v>0</v>
      </c>
      <c r="AW558" s="57">
        <f t="shared" si="229"/>
        <v>0</v>
      </c>
      <c r="AX558" s="57">
        <f t="shared" si="230"/>
        <v>0</v>
      </c>
      <c r="AY558" s="57">
        <f t="shared" si="231"/>
        <v>0</v>
      </c>
      <c r="AZ558" s="57">
        <f t="shared" si="232"/>
        <v>0</v>
      </c>
      <c r="BA558" s="57">
        <f t="shared" si="233"/>
        <v>0</v>
      </c>
      <c r="BB558" s="57">
        <f t="shared" si="234"/>
        <v>0</v>
      </c>
      <c r="BC558" s="57">
        <f t="shared" si="235"/>
        <v>0</v>
      </c>
      <c r="BD558" s="57">
        <f t="shared" si="236"/>
        <v>0</v>
      </c>
      <c r="BF558" s="94">
        <f t="shared" si="237"/>
        <v>0</v>
      </c>
      <c r="BG558" s="94">
        <f t="shared" si="238"/>
        <v>0</v>
      </c>
      <c r="BH558" s="94">
        <f t="shared" si="239"/>
        <v>0</v>
      </c>
      <c r="BI558" s="94">
        <f t="shared" si="240"/>
        <v>0</v>
      </c>
      <c r="BJ558" s="94">
        <f t="shared" si="241"/>
        <v>0</v>
      </c>
      <c r="BK558" s="94">
        <f t="shared" si="242"/>
        <v>0</v>
      </c>
      <c r="BL558" s="94">
        <f t="shared" si="243"/>
        <v>0</v>
      </c>
      <c r="BM558" s="94">
        <f t="shared" si="244"/>
        <v>0</v>
      </c>
      <c r="BN558" s="94">
        <f t="shared" si="245"/>
        <v>0</v>
      </c>
      <c r="BO558" s="94">
        <f t="shared" si="246"/>
        <v>0</v>
      </c>
      <c r="BP558" s="94">
        <f t="shared" si="247"/>
        <v>0</v>
      </c>
      <c r="BQ558" s="94">
        <f t="shared" si="248"/>
        <v>0</v>
      </c>
    </row>
    <row r="559" spans="1:69" x14ac:dyDescent="0.35">
      <c r="A559" s="27" t="s">
        <v>1097</v>
      </c>
      <c r="B559" s="35" t="s">
        <v>1102</v>
      </c>
      <c r="C559" s="27" t="s">
        <v>1103</v>
      </c>
      <c r="D559" s="57">
        <v>0</v>
      </c>
      <c r="E559" s="57">
        <f t="shared" si="249"/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S559" s="57">
        <f t="shared" si="250"/>
        <v>0</v>
      </c>
      <c r="T559" s="57">
        <f t="shared" si="250"/>
        <v>0</v>
      </c>
      <c r="U559" s="57">
        <f t="shared" si="250"/>
        <v>0</v>
      </c>
      <c r="V559" s="57">
        <f t="shared" si="250"/>
        <v>0</v>
      </c>
      <c r="W559" s="57">
        <f t="shared" si="250"/>
        <v>0</v>
      </c>
      <c r="X559" s="57">
        <f t="shared" si="250"/>
        <v>0</v>
      </c>
      <c r="Y559" s="57">
        <f t="shared" si="250"/>
        <v>0</v>
      </c>
      <c r="Z559" s="57">
        <f t="shared" si="250"/>
        <v>0</v>
      </c>
      <c r="AA559" s="57">
        <f t="shared" si="250"/>
        <v>0</v>
      </c>
      <c r="AB559" s="57">
        <f t="shared" si="250"/>
        <v>0</v>
      </c>
      <c r="AC559" s="57">
        <f t="shared" si="250"/>
        <v>0</v>
      </c>
      <c r="AD559" s="57">
        <f t="shared" si="250"/>
        <v>0</v>
      </c>
      <c r="AF559" s="19">
        <v>0</v>
      </c>
      <c r="AG559" s="19">
        <v>0</v>
      </c>
      <c r="AH559" s="19">
        <v>0</v>
      </c>
      <c r="AI559" s="19">
        <v>0</v>
      </c>
      <c r="AJ559" s="19">
        <v>0</v>
      </c>
      <c r="AK559" s="19">
        <v>0</v>
      </c>
      <c r="AL559" s="19">
        <v>0</v>
      </c>
      <c r="AM559" s="19">
        <v>0</v>
      </c>
      <c r="AN559" s="19">
        <v>0</v>
      </c>
      <c r="AO559" s="19">
        <v>0</v>
      </c>
      <c r="AP559" s="19">
        <v>0</v>
      </c>
      <c r="AQ559" s="19">
        <v>0</v>
      </c>
      <c r="AS559" s="57">
        <f t="shared" si="225"/>
        <v>0</v>
      </c>
      <c r="AT559" s="57">
        <f t="shared" si="226"/>
        <v>0</v>
      </c>
      <c r="AU559" s="57">
        <f t="shared" si="227"/>
        <v>0</v>
      </c>
      <c r="AV559" s="57">
        <f t="shared" si="228"/>
        <v>0</v>
      </c>
      <c r="AW559" s="57">
        <f t="shared" si="229"/>
        <v>0</v>
      </c>
      <c r="AX559" s="57">
        <f t="shared" si="230"/>
        <v>0</v>
      </c>
      <c r="AY559" s="57">
        <f t="shared" si="231"/>
        <v>0</v>
      </c>
      <c r="AZ559" s="57">
        <f t="shared" si="232"/>
        <v>0</v>
      </c>
      <c r="BA559" s="57">
        <f t="shared" si="233"/>
        <v>0</v>
      </c>
      <c r="BB559" s="57">
        <f t="shared" si="234"/>
        <v>0</v>
      </c>
      <c r="BC559" s="57">
        <f t="shared" si="235"/>
        <v>0</v>
      </c>
      <c r="BD559" s="57">
        <f t="shared" si="236"/>
        <v>0</v>
      </c>
      <c r="BF559" s="94">
        <f t="shared" si="237"/>
        <v>0</v>
      </c>
      <c r="BG559" s="94">
        <f t="shared" si="238"/>
        <v>0</v>
      </c>
      <c r="BH559" s="94">
        <f t="shared" si="239"/>
        <v>0</v>
      </c>
      <c r="BI559" s="94">
        <f t="shared" si="240"/>
        <v>0</v>
      </c>
      <c r="BJ559" s="94">
        <f t="shared" si="241"/>
        <v>0</v>
      </c>
      <c r="BK559" s="94">
        <f t="shared" si="242"/>
        <v>0</v>
      </c>
      <c r="BL559" s="94">
        <f t="shared" si="243"/>
        <v>0</v>
      </c>
      <c r="BM559" s="94">
        <f t="shared" si="244"/>
        <v>0</v>
      </c>
      <c r="BN559" s="94">
        <f t="shared" si="245"/>
        <v>0</v>
      </c>
      <c r="BO559" s="94">
        <f t="shared" si="246"/>
        <v>0</v>
      </c>
      <c r="BP559" s="94">
        <f t="shared" si="247"/>
        <v>0</v>
      </c>
      <c r="BQ559" s="94">
        <f t="shared" si="248"/>
        <v>0</v>
      </c>
    </row>
    <row r="560" spans="1:69" x14ac:dyDescent="0.35">
      <c r="A560" s="27" t="s">
        <v>1097</v>
      </c>
      <c r="B560" s="35" t="s">
        <v>1104</v>
      </c>
      <c r="C560" s="27" t="s">
        <v>1105</v>
      </c>
      <c r="D560" s="57">
        <v>0</v>
      </c>
      <c r="E560" s="57">
        <f t="shared" si="249"/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S560" s="57">
        <f t="shared" si="250"/>
        <v>0</v>
      </c>
      <c r="T560" s="57">
        <f t="shared" si="250"/>
        <v>0</v>
      </c>
      <c r="U560" s="57">
        <f t="shared" si="250"/>
        <v>0</v>
      </c>
      <c r="V560" s="57">
        <f t="shared" si="250"/>
        <v>0</v>
      </c>
      <c r="W560" s="57">
        <f t="shared" si="250"/>
        <v>0</v>
      </c>
      <c r="X560" s="57">
        <f t="shared" si="250"/>
        <v>0</v>
      </c>
      <c r="Y560" s="57">
        <f t="shared" si="250"/>
        <v>0</v>
      </c>
      <c r="Z560" s="57">
        <f t="shared" si="250"/>
        <v>0</v>
      </c>
      <c r="AA560" s="57">
        <f t="shared" si="250"/>
        <v>0</v>
      </c>
      <c r="AB560" s="57">
        <f t="shared" si="250"/>
        <v>0</v>
      </c>
      <c r="AC560" s="57">
        <f t="shared" si="250"/>
        <v>0</v>
      </c>
      <c r="AD560" s="57">
        <f t="shared" si="250"/>
        <v>0</v>
      </c>
      <c r="AF560" s="19">
        <v>0</v>
      </c>
      <c r="AG560" s="19">
        <v>0</v>
      </c>
      <c r="AH560" s="19">
        <v>0</v>
      </c>
      <c r="AI560" s="19">
        <v>0</v>
      </c>
      <c r="AJ560" s="19">
        <v>0</v>
      </c>
      <c r="AK560" s="19">
        <v>0</v>
      </c>
      <c r="AL560" s="19">
        <v>0</v>
      </c>
      <c r="AM560" s="19">
        <v>0</v>
      </c>
      <c r="AN560" s="19">
        <v>0</v>
      </c>
      <c r="AO560" s="19">
        <v>0</v>
      </c>
      <c r="AP560" s="19">
        <v>0</v>
      </c>
      <c r="AQ560" s="19">
        <v>0</v>
      </c>
      <c r="AS560" s="57">
        <f t="shared" si="225"/>
        <v>0</v>
      </c>
      <c r="AT560" s="57">
        <f t="shared" si="226"/>
        <v>0</v>
      </c>
      <c r="AU560" s="57">
        <f t="shared" si="227"/>
        <v>0</v>
      </c>
      <c r="AV560" s="57">
        <f t="shared" si="228"/>
        <v>0</v>
      </c>
      <c r="AW560" s="57">
        <f t="shared" si="229"/>
        <v>0</v>
      </c>
      <c r="AX560" s="57">
        <f t="shared" si="230"/>
        <v>0</v>
      </c>
      <c r="AY560" s="57">
        <f t="shared" si="231"/>
        <v>0</v>
      </c>
      <c r="AZ560" s="57">
        <f t="shared" si="232"/>
        <v>0</v>
      </c>
      <c r="BA560" s="57">
        <f t="shared" si="233"/>
        <v>0</v>
      </c>
      <c r="BB560" s="57">
        <f t="shared" si="234"/>
        <v>0</v>
      </c>
      <c r="BC560" s="57">
        <f t="shared" si="235"/>
        <v>0</v>
      </c>
      <c r="BD560" s="57">
        <f t="shared" si="236"/>
        <v>0</v>
      </c>
      <c r="BF560" s="94">
        <f t="shared" si="237"/>
        <v>0</v>
      </c>
      <c r="BG560" s="94">
        <f t="shared" si="238"/>
        <v>0</v>
      </c>
      <c r="BH560" s="94">
        <f t="shared" si="239"/>
        <v>0</v>
      </c>
      <c r="BI560" s="94">
        <f t="shared" si="240"/>
        <v>0</v>
      </c>
      <c r="BJ560" s="94">
        <f t="shared" si="241"/>
        <v>0</v>
      </c>
      <c r="BK560" s="94">
        <f t="shared" si="242"/>
        <v>0</v>
      </c>
      <c r="BL560" s="94">
        <f t="shared" si="243"/>
        <v>0</v>
      </c>
      <c r="BM560" s="94">
        <f t="shared" si="244"/>
        <v>0</v>
      </c>
      <c r="BN560" s="94">
        <f t="shared" si="245"/>
        <v>0</v>
      </c>
      <c r="BO560" s="94">
        <f t="shared" si="246"/>
        <v>0</v>
      </c>
      <c r="BP560" s="94">
        <f t="shared" si="247"/>
        <v>0</v>
      </c>
      <c r="BQ560" s="94">
        <f t="shared" si="248"/>
        <v>0</v>
      </c>
    </row>
    <row r="561" spans="1:69" x14ac:dyDescent="0.35">
      <c r="A561" s="27" t="s">
        <v>1097</v>
      </c>
      <c r="B561" s="35" t="s">
        <v>1106</v>
      </c>
      <c r="C561" s="27" t="s">
        <v>1107</v>
      </c>
      <c r="D561" s="57">
        <v>0</v>
      </c>
      <c r="E561" s="57">
        <f t="shared" si="249"/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>
        <v>0</v>
      </c>
      <c r="S561" s="57">
        <f t="shared" si="250"/>
        <v>0</v>
      </c>
      <c r="T561" s="57">
        <f t="shared" si="250"/>
        <v>0</v>
      </c>
      <c r="U561" s="57">
        <f t="shared" si="250"/>
        <v>0</v>
      </c>
      <c r="V561" s="57">
        <f t="shared" si="250"/>
        <v>0</v>
      </c>
      <c r="W561" s="57">
        <f t="shared" si="250"/>
        <v>0</v>
      </c>
      <c r="X561" s="57">
        <f t="shared" si="250"/>
        <v>0</v>
      </c>
      <c r="Y561" s="57">
        <f t="shared" si="250"/>
        <v>0</v>
      </c>
      <c r="Z561" s="57">
        <f t="shared" si="250"/>
        <v>0</v>
      </c>
      <c r="AA561" s="57">
        <f t="shared" si="250"/>
        <v>0</v>
      </c>
      <c r="AB561" s="57">
        <f t="shared" si="250"/>
        <v>0</v>
      </c>
      <c r="AC561" s="57">
        <f t="shared" si="250"/>
        <v>0</v>
      </c>
      <c r="AD561" s="57">
        <f t="shared" si="250"/>
        <v>0</v>
      </c>
      <c r="AF561" s="19">
        <v>0</v>
      </c>
      <c r="AG561" s="19">
        <v>0</v>
      </c>
      <c r="AH561" s="19">
        <v>0</v>
      </c>
      <c r="AI561" s="19">
        <v>0</v>
      </c>
      <c r="AJ561" s="19">
        <v>0</v>
      </c>
      <c r="AK561" s="19">
        <v>0</v>
      </c>
      <c r="AL561" s="19">
        <v>0</v>
      </c>
      <c r="AM561" s="19">
        <v>0</v>
      </c>
      <c r="AN561" s="19">
        <v>0</v>
      </c>
      <c r="AO561" s="19">
        <v>0</v>
      </c>
      <c r="AP561" s="19">
        <v>0</v>
      </c>
      <c r="AQ561" s="19">
        <v>0</v>
      </c>
      <c r="AS561" s="57">
        <f t="shared" si="225"/>
        <v>0</v>
      </c>
      <c r="AT561" s="57">
        <f t="shared" si="226"/>
        <v>0</v>
      </c>
      <c r="AU561" s="57">
        <f t="shared" si="227"/>
        <v>0</v>
      </c>
      <c r="AV561" s="57">
        <f t="shared" si="228"/>
        <v>0</v>
      </c>
      <c r="AW561" s="57">
        <f t="shared" si="229"/>
        <v>0</v>
      </c>
      <c r="AX561" s="57">
        <f t="shared" si="230"/>
        <v>0</v>
      </c>
      <c r="AY561" s="57">
        <f t="shared" si="231"/>
        <v>0</v>
      </c>
      <c r="AZ561" s="57">
        <f t="shared" si="232"/>
        <v>0</v>
      </c>
      <c r="BA561" s="57">
        <f t="shared" si="233"/>
        <v>0</v>
      </c>
      <c r="BB561" s="57">
        <f t="shared" si="234"/>
        <v>0</v>
      </c>
      <c r="BC561" s="57">
        <f t="shared" si="235"/>
        <v>0</v>
      </c>
      <c r="BD561" s="57">
        <f t="shared" si="236"/>
        <v>0</v>
      </c>
      <c r="BF561" s="94">
        <f t="shared" si="237"/>
        <v>0</v>
      </c>
      <c r="BG561" s="94">
        <f t="shared" si="238"/>
        <v>0</v>
      </c>
      <c r="BH561" s="94">
        <f t="shared" si="239"/>
        <v>0</v>
      </c>
      <c r="BI561" s="94">
        <f t="shared" si="240"/>
        <v>0</v>
      </c>
      <c r="BJ561" s="94">
        <f t="shared" si="241"/>
        <v>0</v>
      </c>
      <c r="BK561" s="94">
        <f t="shared" si="242"/>
        <v>0</v>
      </c>
      <c r="BL561" s="94">
        <f t="shared" si="243"/>
        <v>0</v>
      </c>
      <c r="BM561" s="94">
        <f t="shared" si="244"/>
        <v>0</v>
      </c>
      <c r="BN561" s="94">
        <f t="shared" si="245"/>
        <v>0</v>
      </c>
      <c r="BO561" s="94">
        <f t="shared" si="246"/>
        <v>0</v>
      </c>
      <c r="BP561" s="94">
        <f t="shared" si="247"/>
        <v>0</v>
      </c>
      <c r="BQ561" s="94">
        <f t="shared" si="248"/>
        <v>0</v>
      </c>
    </row>
    <row r="562" spans="1:69" x14ac:dyDescent="0.35">
      <c r="A562" s="27" t="s">
        <v>1097</v>
      </c>
      <c r="B562" s="35" t="s">
        <v>1108</v>
      </c>
      <c r="C562" s="27" t="s">
        <v>1109</v>
      </c>
      <c r="D562" s="57">
        <v>0</v>
      </c>
      <c r="E562" s="57">
        <f t="shared" si="249"/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S562" s="57">
        <f t="shared" si="250"/>
        <v>0</v>
      </c>
      <c r="T562" s="57">
        <f t="shared" si="250"/>
        <v>0</v>
      </c>
      <c r="U562" s="57">
        <f t="shared" si="250"/>
        <v>0</v>
      </c>
      <c r="V562" s="57">
        <f t="shared" si="250"/>
        <v>0</v>
      </c>
      <c r="W562" s="57">
        <f t="shared" si="250"/>
        <v>0</v>
      </c>
      <c r="X562" s="57">
        <f t="shared" si="250"/>
        <v>0</v>
      </c>
      <c r="Y562" s="57">
        <f t="shared" si="250"/>
        <v>0</v>
      </c>
      <c r="Z562" s="57">
        <f t="shared" si="250"/>
        <v>0</v>
      </c>
      <c r="AA562" s="57">
        <f t="shared" si="250"/>
        <v>0</v>
      </c>
      <c r="AB562" s="57">
        <f t="shared" si="250"/>
        <v>0</v>
      </c>
      <c r="AC562" s="57">
        <f t="shared" si="250"/>
        <v>0</v>
      </c>
      <c r="AD562" s="57">
        <f t="shared" si="250"/>
        <v>0</v>
      </c>
      <c r="AF562" s="19">
        <v>0</v>
      </c>
      <c r="AG562" s="19">
        <v>0</v>
      </c>
      <c r="AH562" s="19">
        <v>0</v>
      </c>
      <c r="AI562" s="19">
        <v>0</v>
      </c>
      <c r="AJ562" s="19">
        <v>0</v>
      </c>
      <c r="AK562" s="19">
        <v>0</v>
      </c>
      <c r="AL562" s="19">
        <v>0</v>
      </c>
      <c r="AM562" s="19">
        <v>0</v>
      </c>
      <c r="AN562" s="19">
        <v>0</v>
      </c>
      <c r="AO562" s="19">
        <v>0</v>
      </c>
      <c r="AP562" s="19">
        <v>0</v>
      </c>
      <c r="AQ562" s="19">
        <v>0</v>
      </c>
      <c r="AS562" s="57">
        <f t="shared" si="225"/>
        <v>0</v>
      </c>
      <c r="AT562" s="57">
        <f t="shared" si="226"/>
        <v>0</v>
      </c>
      <c r="AU562" s="57">
        <f t="shared" si="227"/>
        <v>0</v>
      </c>
      <c r="AV562" s="57">
        <f t="shared" si="228"/>
        <v>0</v>
      </c>
      <c r="AW562" s="57">
        <f t="shared" si="229"/>
        <v>0</v>
      </c>
      <c r="AX562" s="57">
        <f t="shared" si="230"/>
        <v>0</v>
      </c>
      <c r="AY562" s="57">
        <f t="shared" si="231"/>
        <v>0</v>
      </c>
      <c r="AZ562" s="57">
        <f t="shared" si="232"/>
        <v>0</v>
      </c>
      <c r="BA562" s="57">
        <f t="shared" si="233"/>
        <v>0</v>
      </c>
      <c r="BB562" s="57">
        <f t="shared" si="234"/>
        <v>0</v>
      </c>
      <c r="BC562" s="57">
        <f t="shared" si="235"/>
        <v>0</v>
      </c>
      <c r="BD562" s="57">
        <f t="shared" si="236"/>
        <v>0</v>
      </c>
      <c r="BF562" s="94">
        <f t="shared" si="237"/>
        <v>0</v>
      </c>
      <c r="BG562" s="94">
        <f t="shared" si="238"/>
        <v>0</v>
      </c>
      <c r="BH562" s="94">
        <f t="shared" si="239"/>
        <v>0</v>
      </c>
      <c r="BI562" s="94">
        <f t="shared" si="240"/>
        <v>0</v>
      </c>
      <c r="BJ562" s="94">
        <f t="shared" si="241"/>
        <v>0</v>
      </c>
      <c r="BK562" s="94">
        <f t="shared" si="242"/>
        <v>0</v>
      </c>
      <c r="BL562" s="94">
        <f t="shared" si="243"/>
        <v>0</v>
      </c>
      <c r="BM562" s="94">
        <f t="shared" si="244"/>
        <v>0</v>
      </c>
      <c r="BN562" s="94">
        <f t="shared" si="245"/>
        <v>0</v>
      </c>
      <c r="BO562" s="94">
        <f t="shared" si="246"/>
        <v>0</v>
      </c>
      <c r="BP562" s="94">
        <f t="shared" si="247"/>
        <v>0</v>
      </c>
      <c r="BQ562" s="94">
        <f t="shared" si="248"/>
        <v>0</v>
      </c>
    </row>
    <row r="563" spans="1:69" x14ac:dyDescent="0.35">
      <c r="A563" s="27" t="s">
        <v>1097</v>
      </c>
      <c r="B563" s="35" t="s">
        <v>1110</v>
      </c>
      <c r="C563" s="27" t="s">
        <v>1111</v>
      </c>
      <c r="D563" s="57">
        <v>0</v>
      </c>
      <c r="E563" s="57">
        <f t="shared" si="249"/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19">
        <v>0</v>
      </c>
      <c r="S563" s="57">
        <f t="shared" si="250"/>
        <v>0</v>
      </c>
      <c r="T563" s="57">
        <f t="shared" si="250"/>
        <v>0</v>
      </c>
      <c r="U563" s="57">
        <f t="shared" si="250"/>
        <v>0</v>
      </c>
      <c r="V563" s="57">
        <f t="shared" si="250"/>
        <v>0</v>
      </c>
      <c r="W563" s="57">
        <f t="shared" si="250"/>
        <v>0</v>
      </c>
      <c r="X563" s="57">
        <f t="shared" si="250"/>
        <v>0</v>
      </c>
      <c r="Y563" s="57">
        <f t="shared" si="250"/>
        <v>0</v>
      </c>
      <c r="Z563" s="57">
        <f t="shared" si="250"/>
        <v>0</v>
      </c>
      <c r="AA563" s="57">
        <f t="shared" si="250"/>
        <v>0</v>
      </c>
      <c r="AB563" s="57">
        <f t="shared" si="250"/>
        <v>0</v>
      </c>
      <c r="AC563" s="57">
        <f t="shared" si="250"/>
        <v>0</v>
      </c>
      <c r="AD563" s="57">
        <f t="shared" si="250"/>
        <v>0</v>
      </c>
      <c r="AF563" s="19">
        <v>0</v>
      </c>
      <c r="AG563" s="19">
        <v>0</v>
      </c>
      <c r="AH563" s="19">
        <v>0</v>
      </c>
      <c r="AI563" s="19">
        <v>0</v>
      </c>
      <c r="AJ563" s="19">
        <v>0</v>
      </c>
      <c r="AK563" s="19">
        <v>0</v>
      </c>
      <c r="AL563" s="19">
        <v>0</v>
      </c>
      <c r="AM563" s="19">
        <v>0</v>
      </c>
      <c r="AN563" s="19">
        <v>0</v>
      </c>
      <c r="AO563" s="19">
        <v>0</v>
      </c>
      <c r="AP563" s="19">
        <v>0</v>
      </c>
      <c r="AQ563" s="19">
        <v>0</v>
      </c>
      <c r="AS563" s="57">
        <f t="shared" si="225"/>
        <v>0</v>
      </c>
      <c r="AT563" s="57">
        <f t="shared" si="226"/>
        <v>0</v>
      </c>
      <c r="AU563" s="57">
        <f t="shared" si="227"/>
        <v>0</v>
      </c>
      <c r="AV563" s="57">
        <f t="shared" si="228"/>
        <v>0</v>
      </c>
      <c r="AW563" s="57">
        <f t="shared" si="229"/>
        <v>0</v>
      </c>
      <c r="AX563" s="57">
        <f t="shared" si="230"/>
        <v>0</v>
      </c>
      <c r="AY563" s="57">
        <f t="shared" si="231"/>
        <v>0</v>
      </c>
      <c r="AZ563" s="57">
        <f t="shared" si="232"/>
        <v>0</v>
      </c>
      <c r="BA563" s="57">
        <f t="shared" si="233"/>
        <v>0</v>
      </c>
      <c r="BB563" s="57">
        <f t="shared" si="234"/>
        <v>0</v>
      </c>
      <c r="BC563" s="57">
        <f t="shared" si="235"/>
        <v>0</v>
      </c>
      <c r="BD563" s="57">
        <f t="shared" si="236"/>
        <v>0</v>
      </c>
      <c r="BF563" s="94">
        <f t="shared" si="237"/>
        <v>0</v>
      </c>
      <c r="BG563" s="94">
        <f t="shared" si="238"/>
        <v>0</v>
      </c>
      <c r="BH563" s="94">
        <f t="shared" si="239"/>
        <v>0</v>
      </c>
      <c r="BI563" s="94">
        <f t="shared" si="240"/>
        <v>0</v>
      </c>
      <c r="BJ563" s="94">
        <f t="shared" si="241"/>
        <v>0</v>
      </c>
      <c r="BK563" s="94">
        <f t="shared" si="242"/>
        <v>0</v>
      </c>
      <c r="BL563" s="94">
        <f t="shared" si="243"/>
        <v>0</v>
      </c>
      <c r="BM563" s="94">
        <f t="shared" si="244"/>
        <v>0</v>
      </c>
      <c r="BN563" s="94">
        <f t="shared" si="245"/>
        <v>0</v>
      </c>
      <c r="BO563" s="94">
        <f t="shared" si="246"/>
        <v>0</v>
      </c>
      <c r="BP563" s="94">
        <f t="shared" si="247"/>
        <v>0</v>
      </c>
      <c r="BQ563" s="94">
        <f t="shared" si="248"/>
        <v>0</v>
      </c>
    </row>
    <row r="564" spans="1:69" x14ac:dyDescent="0.35">
      <c r="A564" s="27" t="s">
        <v>1097</v>
      </c>
      <c r="B564" s="35" t="s">
        <v>1112</v>
      </c>
      <c r="C564" s="27" t="s">
        <v>1113</v>
      </c>
      <c r="D564" s="57">
        <v>0</v>
      </c>
      <c r="E564" s="57">
        <f t="shared" si="249"/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S564" s="57">
        <f t="shared" ref="S564:AD585" si="251">F564</f>
        <v>0</v>
      </c>
      <c r="T564" s="57">
        <f t="shared" si="251"/>
        <v>0</v>
      </c>
      <c r="U564" s="57">
        <f t="shared" si="251"/>
        <v>0</v>
      </c>
      <c r="V564" s="57">
        <f t="shared" si="251"/>
        <v>0</v>
      </c>
      <c r="W564" s="57">
        <f t="shared" si="251"/>
        <v>0</v>
      </c>
      <c r="X564" s="57">
        <f t="shared" si="251"/>
        <v>0</v>
      </c>
      <c r="Y564" s="57">
        <f t="shared" si="251"/>
        <v>0</v>
      </c>
      <c r="Z564" s="57">
        <f t="shared" si="251"/>
        <v>0</v>
      </c>
      <c r="AA564" s="57">
        <f t="shared" si="251"/>
        <v>0</v>
      </c>
      <c r="AB564" s="57">
        <f t="shared" si="251"/>
        <v>0</v>
      </c>
      <c r="AC564" s="57">
        <f t="shared" si="251"/>
        <v>0</v>
      </c>
      <c r="AD564" s="57">
        <f t="shared" si="251"/>
        <v>0</v>
      </c>
      <c r="AF564" s="19">
        <v>0</v>
      </c>
      <c r="AG564" s="19">
        <v>0</v>
      </c>
      <c r="AH564" s="19">
        <v>0</v>
      </c>
      <c r="AI564" s="19">
        <v>0</v>
      </c>
      <c r="AJ564" s="19">
        <v>0</v>
      </c>
      <c r="AK564" s="19">
        <v>0</v>
      </c>
      <c r="AL564" s="19">
        <v>0</v>
      </c>
      <c r="AM564" s="19">
        <v>0</v>
      </c>
      <c r="AN564" s="19">
        <v>0</v>
      </c>
      <c r="AO564" s="19">
        <v>0</v>
      </c>
      <c r="AP564" s="19">
        <v>0</v>
      </c>
      <c r="AQ564" s="19">
        <v>0</v>
      </c>
      <c r="AS564" s="57">
        <f t="shared" si="225"/>
        <v>0</v>
      </c>
      <c r="AT564" s="57">
        <f t="shared" si="226"/>
        <v>0</v>
      </c>
      <c r="AU564" s="57">
        <f t="shared" si="227"/>
        <v>0</v>
      </c>
      <c r="AV564" s="57">
        <f t="shared" si="228"/>
        <v>0</v>
      </c>
      <c r="AW564" s="57">
        <f t="shared" si="229"/>
        <v>0</v>
      </c>
      <c r="AX564" s="57">
        <f t="shared" si="230"/>
        <v>0</v>
      </c>
      <c r="AY564" s="57">
        <f t="shared" si="231"/>
        <v>0</v>
      </c>
      <c r="AZ564" s="57">
        <f t="shared" si="232"/>
        <v>0</v>
      </c>
      <c r="BA564" s="57">
        <f t="shared" si="233"/>
        <v>0</v>
      </c>
      <c r="BB564" s="57">
        <f t="shared" si="234"/>
        <v>0</v>
      </c>
      <c r="BC564" s="57">
        <f t="shared" si="235"/>
        <v>0</v>
      </c>
      <c r="BD564" s="57">
        <f t="shared" si="236"/>
        <v>0</v>
      </c>
      <c r="BF564" s="94">
        <f t="shared" si="237"/>
        <v>0</v>
      </c>
      <c r="BG564" s="94">
        <f t="shared" si="238"/>
        <v>0</v>
      </c>
      <c r="BH564" s="94">
        <f t="shared" si="239"/>
        <v>0</v>
      </c>
      <c r="BI564" s="94">
        <f t="shared" si="240"/>
        <v>0</v>
      </c>
      <c r="BJ564" s="94">
        <f t="shared" si="241"/>
        <v>0</v>
      </c>
      <c r="BK564" s="94">
        <f t="shared" si="242"/>
        <v>0</v>
      </c>
      <c r="BL564" s="94">
        <f t="shared" si="243"/>
        <v>0</v>
      </c>
      <c r="BM564" s="94">
        <f t="shared" si="244"/>
        <v>0</v>
      </c>
      <c r="BN564" s="94">
        <f t="shared" si="245"/>
        <v>0</v>
      </c>
      <c r="BO564" s="94">
        <f t="shared" si="246"/>
        <v>0</v>
      </c>
      <c r="BP564" s="94">
        <f t="shared" si="247"/>
        <v>0</v>
      </c>
      <c r="BQ564" s="94">
        <f t="shared" si="248"/>
        <v>0</v>
      </c>
    </row>
    <row r="565" spans="1:69" x14ac:dyDescent="0.35">
      <c r="A565" s="27" t="s">
        <v>1097</v>
      </c>
      <c r="B565" s="35" t="s">
        <v>1114</v>
      </c>
      <c r="C565" s="27" t="s">
        <v>1115</v>
      </c>
      <c r="D565" s="57">
        <v>0</v>
      </c>
      <c r="E565" s="57">
        <f t="shared" si="249"/>
        <v>0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19">
        <v>0</v>
      </c>
      <c r="S565" s="57">
        <f t="shared" si="251"/>
        <v>0</v>
      </c>
      <c r="T565" s="57">
        <f t="shared" si="251"/>
        <v>0</v>
      </c>
      <c r="U565" s="57">
        <f t="shared" si="251"/>
        <v>0</v>
      </c>
      <c r="V565" s="57">
        <f t="shared" si="251"/>
        <v>0</v>
      </c>
      <c r="W565" s="57">
        <f t="shared" si="251"/>
        <v>0</v>
      </c>
      <c r="X565" s="57">
        <f t="shared" si="251"/>
        <v>0</v>
      </c>
      <c r="Y565" s="57">
        <f t="shared" si="251"/>
        <v>0</v>
      </c>
      <c r="Z565" s="57">
        <f t="shared" si="251"/>
        <v>0</v>
      </c>
      <c r="AA565" s="57">
        <f t="shared" si="251"/>
        <v>0</v>
      </c>
      <c r="AB565" s="57">
        <f t="shared" si="251"/>
        <v>0</v>
      </c>
      <c r="AC565" s="57">
        <f t="shared" si="251"/>
        <v>0</v>
      </c>
      <c r="AD565" s="57">
        <f t="shared" si="251"/>
        <v>0</v>
      </c>
      <c r="AF565" s="19">
        <v>0</v>
      </c>
      <c r="AG565" s="19">
        <v>0</v>
      </c>
      <c r="AH565" s="19">
        <v>0</v>
      </c>
      <c r="AI565" s="19">
        <v>0</v>
      </c>
      <c r="AJ565" s="19">
        <v>0</v>
      </c>
      <c r="AK565" s="19">
        <v>0</v>
      </c>
      <c r="AL565" s="19">
        <v>0</v>
      </c>
      <c r="AM565" s="19">
        <v>0</v>
      </c>
      <c r="AN565" s="19">
        <v>0</v>
      </c>
      <c r="AO565" s="19">
        <v>0</v>
      </c>
      <c r="AP565" s="19">
        <v>0</v>
      </c>
      <c r="AQ565" s="19">
        <v>0</v>
      </c>
      <c r="AS565" s="57">
        <f t="shared" si="225"/>
        <v>0</v>
      </c>
      <c r="AT565" s="57">
        <f t="shared" si="226"/>
        <v>0</v>
      </c>
      <c r="AU565" s="57">
        <f t="shared" si="227"/>
        <v>0</v>
      </c>
      <c r="AV565" s="57">
        <f t="shared" si="228"/>
        <v>0</v>
      </c>
      <c r="AW565" s="57">
        <f t="shared" si="229"/>
        <v>0</v>
      </c>
      <c r="AX565" s="57">
        <f t="shared" si="230"/>
        <v>0</v>
      </c>
      <c r="AY565" s="57">
        <f t="shared" si="231"/>
        <v>0</v>
      </c>
      <c r="AZ565" s="57">
        <f t="shared" si="232"/>
        <v>0</v>
      </c>
      <c r="BA565" s="57">
        <f t="shared" si="233"/>
        <v>0</v>
      </c>
      <c r="BB565" s="57">
        <f t="shared" si="234"/>
        <v>0</v>
      </c>
      <c r="BC565" s="57">
        <f t="shared" si="235"/>
        <v>0</v>
      </c>
      <c r="BD565" s="57">
        <f t="shared" si="236"/>
        <v>0</v>
      </c>
      <c r="BF565" s="94">
        <f t="shared" si="237"/>
        <v>0</v>
      </c>
      <c r="BG565" s="94">
        <f t="shared" si="238"/>
        <v>0</v>
      </c>
      <c r="BH565" s="94">
        <f t="shared" si="239"/>
        <v>0</v>
      </c>
      <c r="BI565" s="94">
        <f t="shared" si="240"/>
        <v>0</v>
      </c>
      <c r="BJ565" s="94">
        <f t="shared" si="241"/>
        <v>0</v>
      </c>
      <c r="BK565" s="94">
        <f t="shared" si="242"/>
        <v>0</v>
      </c>
      <c r="BL565" s="94">
        <f t="shared" si="243"/>
        <v>0</v>
      </c>
      <c r="BM565" s="94">
        <f t="shared" si="244"/>
        <v>0</v>
      </c>
      <c r="BN565" s="94">
        <f t="shared" si="245"/>
        <v>0</v>
      </c>
      <c r="BO565" s="94">
        <f t="shared" si="246"/>
        <v>0</v>
      </c>
      <c r="BP565" s="94">
        <f t="shared" si="247"/>
        <v>0</v>
      </c>
      <c r="BQ565" s="94">
        <f t="shared" si="248"/>
        <v>0</v>
      </c>
    </row>
    <row r="566" spans="1:69" x14ac:dyDescent="0.35">
      <c r="A566" s="27" t="s">
        <v>1097</v>
      </c>
      <c r="B566" s="35" t="s">
        <v>1116</v>
      </c>
      <c r="C566" s="27" t="s">
        <v>1117</v>
      </c>
      <c r="D566" s="57">
        <v>0</v>
      </c>
      <c r="E566" s="57">
        <f t="shared" si="249"/>
        <v>0</v>
      </c>
      <c r="F566" s="19">
        <v>0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v>0</v>
      </c>
      <c r="S566" s="57">
        <f t="shared" si="251"/>
        <v>0</v>
      </c>
      <c r="T566" s="57">
        <f t="shared" si="251"/>
        <v>0</v>
      </c>
      <c r="U566" s="57">
        <f t="shared" si="251"/>
        <v>0</v>
      </c>
      <c r="V566" s="57">
        <f t="shared" si="251"/>
        <v>0</v>
      </c>
      <c r="W566" s="57">
        <f t="shared" si="251"/>
        <v>0</v>
      </c>
      <c r="X566" s="57">
        <f t="shared" si="251"/>
        <v>0</v>
      </c>
      <c r="Y566" s="57">
        <f t="shared" si="251"/>
        <v>0</v>
      </c>
      <c r="Z566" s="57">
        <f t="shared" si="251"/>
        <v>0</v>
      </c>
      <c r="AA566" s="57">
        <f t="shared" si="251"/>
        <v>0</v>
      </c>
      <c r="AB566" s="57">
        <f t="shared" si="251"/>
        <v>0</v>
      </c>
      <c r="AC566" s="57">
        <f t="shared" si="251"/>
        <v>0</v>
      </c>
      <c r="AD566" s="57">
        <f t="shared" si="251"/>
        <v>0</v>
      </c>
      <c r="AF566" s="19">
        <v>0</v>
      </c>
      <c r="AG566" s="19">
        <v>0</v>
      </c>
      <c r="AH566" s="19">
        <v>0</v>
      </c>
      <c r="AI566" s="19">
        <v>0</v>
      </c>
      <c r="AJ566" s="19">
        <v>0</v>
      </c>
      <c r="AK566" s="19">
        <v>0</v>
      </c>
      <c r="AL566" s="19">
        <v>0</v>
      </c>
      <c r="AM566" s="19">
        <v>0</v>
      </c>
      <c r="AN566" s="19">
        <v>0</v>
      </c>
      <c r="AO566" s="19">
        <v>0</v>
      </c>
      <c r="AP566" s="19">
        <v>0</v>
      </c>
      <c r="AQ566" s="19">
        <v>0</v>
      </c>
      <c r="AS566" s="57">
        <f t="shared" si="225"/>
        <v>0</v>
      </c>
      <c r="AT566" s="57">
        <f t="shared" si="226"/>
        <v>0</v>
      </c>
      <c r="AU566" s="57">
        <f t="shared" si="227"/>
        <v>0</v>
      </c>
      <c r="AV566" s="57">
        <f t="shared" si="228"/>
        <v>0</v>
      </c>
      <c r="AW566" s="57">
        <f t="shared" si="229"/>
        <v>0</v>
      </c>
      <c r="AX566" s="57">
        <f t="shared" si="230"/>
        <v>0</v>
      </c>
      <c r="AY566" s="57">
        <f t="shared" si="231"/>
        <v>0</v>
      </c>
      <c r="AZ566" s="57">
        <f t="shared" si="232"/>
        <v>0</v>
      </c>
      <c r="BA566" s="57">
        <f t="shared" si="233"/>
        <v>0</v>
      </c>
      <c r="BB566" s="57">
        <f t="shared" si="234"/>
        <v>0</v>
      </c>
      <c r="BC566" s="57">
        <f t="shared" si="235"/>
        <v>0</v>
      </c>
      <c r="BD566" s="57">
        <f t="shared" si="236"/>
        <v>0</v>
      </c>
      <c r="BF566" s="94">
        <f t="shared" si="237"/>
        <v>0</v>
      </c>
      <c r="BG566" s="94">
        <f t="shared" si="238"/>
        <v>0</v>
      </c>
      <c r="BH566" s="94">
        <f t="shared" si="239"/>
        <v>0</v>
      </c>
      <c r="BI566" s="94">
        <f t="shared" si="240"/>
        <v>0</v>
      </c>
      <c r="BJ566" s="94">
        <f t="shared" si="241"/>
        <v>0</v>
      </c>
      <c r="BK566" s="94">
        <f t="shared" si="242"/>
        <v>0</v>
      </c>
      <c r="BL566" s="94">
        <f t="shared" si="243"/>
        <v>0</v>
      </c>
      <c r="BM566" s="94">
        <f t="shared" si="244"/>
        <v>0</v>
      </c>
      <c r="BN566" s="94">
        <f t="shared" si="245"/>
        <v>0</v>
      </c>
      <c r="BO566" s="94">
        <f t="shared" si="246"/>
        <v>0</v>
      </c>
      <c r="BP566" s="94">
        <f t="shared" si="247"/>
        <v>0</v>
      </c>
      <c r="BQ566" s="94">
        <f t="shared" si="248"/>
        <v>0</v>
      </c>
    </row>
    <row r="567" spans="1:69" x14ac:dyDescent="0.35">
      <c r="A567" s="27" t="s">
        <v>1118</v>
      </c>
      <c r="B567" s="35" t="s">
        <v>1119</v>
      </c>
      <c r="C567" s="27" t="s">
        <v>1120</v>
      </c>
      <c r="D567" s="57">
        <v>0</v>
      </c>
      <c r="E567" s="57">
        <f t="shared" si="249"/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19">
        <v>0</v>
      </c>
      <c r="S567" s="57">
        <f t="shared" si="251"/>
        <v>0</v>
      </c>
      <c r="T567" s="57">
        <f t="shared" si="251"/>
        <v>0</v>
      </c>
      <c r="U567" s="57">
        <f t="shared" si="251"/>
        <v>0</v>
      </c>
      <c r="V567" s="57">
        <f t="shared" si="251"/>
        <v>0</v>
      </c>
      <c r="W567" s="57">
        <f t="shared" si="251"/>
        <v>0</v>
      </c>
      <c r="X567" s="57">
        <f t="shared" si="251"/>
        <v>0</v>
      </c>
      <c r="Y567" s="57">
        <f t="shared" si="251"/>
        <v>0</v>
      </c>
      <c r="Z567" s="57">
        <f t="shared" si="251"/>
        <v>0</v>
      </c>
      <c r="AA567" s="57">
        <f t="shared" si="251"/>
        <v>0</v>
      </c>
      <c r="AB567" s="57">
        <f t="shared" si="251"/>
        <v>0</v>
      </c>
      <c r="AC567" s="57">
        <f t="shared" si="251"/>
        <v>0</v>
      </c>
      <c r="AD567" s="57">
        <f t="shared" si="251"/>
        <v>0</v>
      </c>
      <c r="AF567" s="19">
        <v>0</v>
      </c>
      <c r="AG567" s="19">
        <v>0</v>
      </c>
      <c r="AH567" s="19">
        <v>0</v>
      </c>
      <c r="AI567" s="19">
        <v>0</v>
      </c>
      <c r="AJ567" s="19">
        <v>0</v>
      </c>
      <c r="AK567" s="19">
        <v>0</v>
      </c>
      <c r="AL567" s="19">
        <v>0</v>
      </c>
      <c r="AM567" s="19">
        <v>0</v>
      </c>
      <c r="AN567" s="19">
        <v>0</v>
      </c>
      <c r="AO567" s="19">
        <v>0</v>
      </c>
      <c r="AP567" s="19">
        <v>0</v>
      </c>
      <c r="AQ567" s="19">
        <v>0</v>
      </c>
      <c r="AS567" s="57">
        <f t="shared" si="225"/>
        <v>0</v>
      </c>
      <c r="AT567" s="57">
        <f t="shared" si="226"/>
        <v>0</v>
      </c>
      <c r="AU567" s="57">
        <f t="shared" si="227"/>
        <v>0</v>
      </c>
      <c r="AV567" s="57">
        <f t="shared" si="228"/>
        <v>0</v>
      </c>
      <c r="AW567" s="57">
        <f t="shared" si="229"/>
        <v>0</v>
      </c>
      <c r="AX567" s="57">
        <f t="shared" si="230"/>
        <v>0</v>
      </c>
      <c r="AY567" s="57">
        <f t="shared" si="231"/>
        <v>0</v>
      </c>
      <c r="AZ567" s="57">
        <f t="shared" si="232"/>
        <v>0</v>
      </c>
      <c r="BA567" s="57">
        <f t="shared" si="233"/>
        <v>0</v>
      </c>
      <c r="BB567" s="57">
        <f t="shared" si="234"/>
        <v>0</v>
      </c>
      <c r="BC567" s="57">
        <f t="shared" si="235"/>
        <v>0</v>
      </c>
      <c r="BD567" s="57">
        <f t="shared" si="236"/>
        <v>0</v>
      </c>
      <c r="BF567" s="94">
        <f t="shared" si="237"/>
        <v>0</v>
      </c>
      <c r="BG567" s="94">
        <f t="shared" si="238"/>
        <v>0</v>
      </c>
      <c r="BH567" s="94">
        <f t="shared" si="239"/>
        <v>0</v>
      </c>
      <c r="BI567" s="94">
        <f t="shared" si="240"/>
        <v>0</v>
      </c>
      <c r="BJ567" s="94">
        <f t="shared" si="241"/>
        <v>0</v>
      </c>
      <c r="BK567" s="94">
        <f t="shared" si="242"/>
        <v>0</v>
      </c>
      <c r="BL567" s="94">
        <f t="shared" si="243"/>
        <v>0</v>
      </c>
      <c r="BM567" s="94">
        <f t="shared" si="244"/>
        <v>0</v>
      </c>
      <c r="BN567" s="94">
        <f t="shared" si="245"/>
        <v>0</v>
      </c>
      <c r="BO567" s="94">
        <f t="shared" si="246"/>
        <v>0</v>
      </c>
      <c r="BP567" s="94">
        <f t="shared" si="247"/>
        <v>0</v>
      </c>
      <c r="BQ567" s="94">
        <f t="shared" si="248"/>
        <v>0</v>
      </c>
    </row>
    <row r="568" spans="1:69" x14ac:dyDescent="0.35">
      <c r="A568" s="27" t="s">
        <v>1118</v>
      </c>
      <c r="B568" s="35" t="s">
        <v>1121</v>
      </c>
      <c r="C568" s="27" t="s">
        <v>1122</v>
      </c>
      <c r="D568" s="57">
        <v>0</v>
      </c>
      <c r="E568" s="57">
        <f t="shared" si="249"/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v>0</v>
      </c>
      <c r="S568" s="57">
        <f t="shared" si="251"/>
        <v>0</v>
      </c>
      <c r="T568" s="57">
        <f t="shared" si="251"/>
        <v>0</v>
      </c>
      <c r="U568" s="57">
        <f t="shared" si="251"/>
        <v>0</v>
      </c>
      <c r="V568" s="57">
        <f t="shared" si="251"/>
        <v>0</v>
      </c>
      <c r="W568" s="57">
        <f t="shared" si="251"/>
        <v>0</v>
      </c>
      <c r="X568" s="57">
        <f t="shared" si="251"/>
        <v>0</v>
      </c>
      <c r="Y568" s="57">
        <f t="shared" si="251"/>
        <v>0</v>
      </c>
      <c r="Z568" s="57">
        <f t="shared" si="251"/>
        <v>0</v>
      </c>
      <c r="AA568" s="57">
        <f t="shared" si="251"/>
        <v>0</v>
      </c>
      <c r="AB568" s="57">
        <f t="shared" si="251"/>
        <v>0</v>
      </c>
      <c r="AC568" s="57">
        <f t="shared" si="251"/>
        <v>0</v>
      </c>
      <c r="AD568" s="57">
        <f t="shared" si="251"/>
        <v>0</v>
      </c>
      <c r="AF568" s="19">
        <v>0</v>
      </c>
      <c r="AG568" s="19">
        <v>0</v>
      </c>
      <c r="AH568" s="19">
        <v>0</v>
      </c>
      <c r="AI568" s="19">
        <v>0</v>
      </c>
      <c r="AJ568" s="19">
        <v>0</v>
      </c>
      <c r="AK568" s="19">
        <v>0</v>
      </c>
      <c r="AL568" s="19">
        <v>0</v>
      </c>
      <c r="AM568" s="19">
        <v>0</v>
      </c>
      <c r="AN568" s="19">
        <v>0</v>
      </c>
      <c r="AO568" s="19">
        <v>0</v>
      </c>
      <c r="AP568" s="19">
        <v>0</v>
      </c>
      <c r="AQ568" s="19">
        <v>0</v>
      </c>
      <c r="AS568" s="57">
        <f t="shared" si="225"/>
        <v>0</v>
      </c>
      <c r="AT568" s="57">
        <f t="shared" si="226"/>
        <v>0</v>
      </c>
      <c r="AU568" s="57">
        <f t="shared" si="227"/>
        <v>0</v>
      </c>
      <c r="AV568" s="57">
        <f t="shared" si="228"/>
        <v>0</v>
      </c>
      <c r="AW568" s="57">
        <f t="shared" si="229"/>
        <v>0</v>
      </c>
      <c r="AX568" s="57">
        <f t="shared" si="230"/>
        <v>0</v>
      </c>
      <c r="AY568" s="57">
        <f t="shared" si="231"/>
        <v>0</v>
      </c>
      <c r="AZ568" s="57">
        <f t="shared" si="232"/>
        <v>0</v>
      </c>
      <c r="BA568" s="57">
        <f t="shared" si="233"/>
        <v>0</v>
      </c>
      <c r="BB568" s="57">
        <f t="shared" si="234"/>
        <v>0</v>
      </c>
      <c r="BC568" s="57">
        <f t="shared" si="235"/>
        <v>0</v>
      </c>
      <c r="BD568" s="57">
        <f t="shared" si="236"/>
        <v>0</v>
      </c>
      <c r="BF568" s="94">
        <f t="shared" si="237"/>
        <v>0</v>
      </c>
      <c r="BG568" s="94">
        <f t="shared" si="238"/>
        <v>0</v>
      </c>
      <c r="BH568" s="94">
        <f t="shared" si="239"/>
        <v>0</v>
      </c>
      <c r="BI568" s="94">
        <f t="shared" si="240"/>
        <v>0</v>
      </c>
      <c r="BJ568" s="94">
        <f t="shared" si="241"/>
        <v>0</v>
      </c>
      <c r="BK568" s="94">
        <f t="shared" si="242"/>
        <v>0</v>
      </c>
      <c r="BL568" s="94">
        <f t="shared" si="243"/>
        <v>0</v>
      </c>
      <c r="BM568" s="94">
        <f t="shared" si="244"/>
        <v>0</v>
      </c>
      <c r="BN568" s="94">
        <f t="shared" si="245"/>
        <v>0</v>
      </c>
      <c r="BO568" s="94">
        <f t="shared" si="246"/>
        <v>0</v>
      </c>
      <c r="BP568" s="94">
        <f t="shared" si="247"/>
        <v>0</v>
      </c>
      <c r="BQ568" s="94">
        <f t="shared" si="248"/>
        <v>0</v>
      </c>
    </row>
    <row r="569" spans="1:69" x14ac:dyDescent="0.35">
      <c r="A569" s="27" t="s">
        <v>1123</v>
      </c>
      <c r="B569" s="35" t="s">
        <v>1124</v>
      </c>
      <c r="C569" s="27" t="s">
        <v>1125</v>
      </c>
      <c r="D569" s="57">
        <v>0</v>
      </c>
      <c r="E569" s="57">
        <f t="shared" si="249"/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S569" s="57">
        <f t="shared" si="251"/>
        <v>0</v>
      </c>
      <c r="T569" s="57">
        <f t="shared" si="251"/>
        <v>0</v>
      </c>
      <c r="U569" s="57">
        <f t="shared" si="251"/>
        <v>0</v>
      </c>
      <c r="V569" s="57">
        <f t="shared" si="251"/>
        <v>0</v>
      </c>
      <c r="W569" s="57">
        <f t="shared" si="251"/>
        <v>0</v>
      </c>
      <c r="X569" s="57">
        <f t="shared" si="251"/>
        <v>0</v>
      </c>
      <c r="Y569" s="57">
        <f t="shared" si="251"/>
        <v>0</v>
      </c>
      <c r="Z569" s="57">
        <f t="shared" si="251"/>
        <v>0</v>
      </c>
      <c r="AA569" s="57">
        <f t="shared" si="251"/>
        <v>0</v>
      </c>
      <c r="AB569" s="57">
        <f t="shared" si="251"/>
        <v>0</v>
      </c>
      <c r="AC569" s="57">
        <f t="shared" si="251"/>
        <v>0</v>
      </c>
      <c r="AD569" s="57">
        <f t="shared" si="251"/>
        <v>0</v>
      </c>
      <c r="AF569" s="19">
        <v>0</v>
      </c>
      <c r="AG569" s="19">
        <v>0</v>
      </c>
      <c r="AH569" s="19">
        <v>0</v>
      </c>
      <c r="AI569" s="19">
        <v>0</v>
      </c>
      <c r="AJ569" s="19">
        <v>0</v>
      </c>
      <c r="AK569" s="19">
        <v>0</v>
      </c>
      <c r="AL569" s="19">
        <v>0</v>
      </c>
      <c r="AM569" s="19">
        <v>0</v>
      </c>
      <c r="AN569" s="19">
        <v>0</v>
      </c>
      <c r="AO569" s="19">
        <v>0</v>
      </c>
      <c r="AP569" s="19">
        <v>0</v>
      </c>
      <c r="AQ569" s="19">
        <v>0</v>
      </c>
      <c r="AS569" s="57">
        <f t="shared" si="225"/>
        <v>0</v>
      </c>
      <c r="AT569" s="57">
        <f t="shared" si="226"/>
        <v>0</v>
      </c>
      <c r="AU569" s="57">
        <f t="shared" si="227"/>
        <v>0</v>
      </c>
      <c r="AV569" s="57">
        <f t="shared" si="228"/>
        <v>0</v>
      </c>
      <c r="AW569" s="57">
        <f t="shared" si="229"/>
        <v>0</v>
      </c>
      <c r="AX569" s="57">
        <f t="shared" si="230"/>
        <v>0</v>
      </c>
      <c r="AY569" s="57">
        <f t="shared" si="231"/>
        <v>0</v>
      </c>
      <c r="AZ569" s="57">
        <f t="shared" si="232"/>
        <v>0</v>
      </c>
      <c r="BA569" s="57">
        <f t="shared" si="233"/>
        <v>0</v>
      </c>
      <c r="BB569" s="57">
        <f t="shared" si="234"/>
        <v>0</v>
      </c>
      <c r="BC569" s="57">
        <f t="shared" si="235"/>
        <v>0</v>
      </c>
      <c r="BD569" s="57">
        <f t="shared" si="236"/>
        <v>0</v>
      </c>
      <c r="BF569" s="94">
        <f t="shared" si="237"/>
        <v>0</v>
      </c>
      <c r="BG569" s="94">
        <f t="shared" si="238"/>
        <v>0</v>
      </c>
      <c r="BH569" s="94">
        <f t="shared" si="239"/>
        <v>0</v>
      </c>
      <c r="BI569" s="94">
        <f t="shared" si="240"/>
        <v>0</v>
      </c>
      <c r="BJ569" s="94">
        <f t="shared" si="241"/>
        <v>0</v>
      </c>
      <c r="BK569" s="94">
        <f t="shared" si="242"/>
        <v>0</v>
      </c>
      <c r="BL569" s="94">
        <f t="shared" si="243"/>
        <v>0</v>
      </c>
      <c r="BM569" s="94">
        <f t="shared" si="244"/>
        <v>0</v>
      </c>
      <c r="BN569" s="94">
        <f t="shared" si="245"/>
        <v>0</v>
      </c>
      <c r="BO569" s="94">
        <f t="shared" si="246"/>
        <v>0</v>
      </c>
      <c r="BP569" s="94">
        <f t="shared" si="247"/>
        <v>0</v>
      </c>
      <c r="BQ569" s="94">
        <f t="shared" si="248"/>
        <v>0</v>
      </c>
    </row>
    <row r="570" spans="1:69" x14ac:dyDescent="0.35">
      <c r="A570" s="27" t="s">
        <v>1126</v>
      </c>
      <c r="B570" s="35" t="s">
        <v>1127</v>
      </c>
      <c r="C570" s="27" t="s">
        <v>1128</v>
      </c>
      <c r="D570" s="57">
        <v>0</v>
      </c>
      <c r="E570" s="57">
        <f t="shared" si="249"/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19">
        <v>0</v>
      </c>
      <c r="S570" s="57">
        <f t="shared" si="251"/>
        <v>0</v>
      </c>
      <c r="T570" s="57">
        <f t="shared" si="251"/>
        <v>0</v>
      </c>
      <c r="U570" s="57">
        <f t="shared" si="251"/>
        <v>0</v>
      </c>
      <c r="V570" s="57">
        <f t="shared" si="251"/>
        <v>0</v>
      </c>
      <c r="W570" s="57">
        <f t="shared" si="251"/>
        <v>0</v>
      </c>
      <c r="X570" s="57">
        <f t="shared" si="251"/>
        <v>0</v>
      </c>
      <c r="Y570" s="57">
        <f t="shared" si="251"/>
        <v>0</v>
      </c>
      <c r="Z570" s="57">
        <f t="shared" si="251"/>
        <v>0</v>
      </c>
      <c r="AA570" s="57">
        <f t="shared" si="251"/>
        <v>0</v>
      </c>
      <c r="AB570" s="57">
        <f t="shared" si="251"/>
        <v>0</v>
      </c>
      <c r="AC570" s="57">
        <f t="shared" si="251"/>
        <v>0</v>
      </c>
      <c r="AD570" s="57">
        <f t="shared" si="251"/>
        <v>0</v>
      </c>
      <c r="AF570" s="19">
        <v>0</v>
      </c>
      <c r="AG570" s="19">
        <v>0</v>
      </c>
      <c r="AH570" s="19">
        <v>0</v>
      </c>
      <c r="AI570" s="19">
        <v>0</v>
      </c>
      <c r="AJ570" s="19">
        <v>0</v>
      </c>
      <c r="AK570" s="19">
        <v>0</v>
      </c>
      <c r="AL570" s="19">
        <v>0</v>
      </c>
      <c r="AM570" s="19">
        <v>0</v>
      </c>
      <c r="AN570" s="19">
        <v>0</v>
      </c>
      <c r="AO570" s="19">
        <v>0</v>
      </c>
      <c r="AP570" s="19">
        <v>0</v>
      </c>
      <c r="AQ570" s="19">
        <v>0</v>
      </c>
      <c r="AS570" s="57">
        <f t="shared" si="225"/>
        <v>0</v>
      </c>
      <c r="AT570" s="57">
        <f t="shared" si="226"/>
        <v>0</v>
      </c>
      <c r="AU570" s="57">
        <f t="shared" si="227"/>
        <v>0</v>
      </c>
      <c r="AV570" s="57">
        <f t="shared" si="228"/>
        <v>0</v>
      </c>
      <c r="AW570" s="57">
        <f t="shared" si="229"/>
        <v>0</v>
      </c>
      <c r="AX570" s="57">
        <f t="shared" si="230"/>
        <v>0</v>
      </c>
      <c r="AY570" s="57">
        <f t="shared" si="231"/>
        <v>0</v>
      </c>
      <c r="AZ570" s="57">
        <f t="shared" si="232"/>
        <v>0</v>
      </c>
      <c r="BA570" s="57">
        <f t="shared" si="233"/>
        <v>0</v>
      </c>
      <c r="BB570" s="57">
        <f t="shared" si="234"/>
        <v>0</v>
      </c>
      <c r="BC570" s="57">
        <f t="shared" si="235"/>
        <v>0</v>
      </c>
      <c r="BD570" s="57">
        <f t="shared" si="236"/>
        <v>0</v>
      </c>
      <c r="BF570" s="94">
        <f t="shared" si="237"/>
        <v>0</v>
      </c>
      <c r="BG570" s="94">
        <f t="shared" si="238"/>
        <v>0</v>
      </c>
      <c r="BH570" s="94">
        <f t="shared" si="239"/>
        <v>0</v>
      </c>
      <c r="BI570" s="94">
        <f t="shared" si="240"/>
        <v>0</v>
      </c>
      <c r="BJ570" s="94">
        <f t="shared" si="241"/>
        <v>0</v>
      </c>
      <c r="BK570" s="94">
        <f t="shared" si="242"/>
        <v>0</v>
      </c>
      <c r="BL570" s="94">
        <f t="shared" si="243"/>
        <v>0</v>
      </c>
      <c r="BM570" s="94">
        <f t="shared" si="244"/>
        <v>0</v>
      </c>
      <c r="BN570" s="94">
        <f t="shared" si="245"/>
        <v>0</v>
      </c>
      <c r="BO570" s="94">
        <f t="shared" si="246"/>
        <v>0</v>
      </c>
      <c r="BP570" s="94">
        <f t="shared" si="247"/>
        <v>0</v>
      </c>
      <c r="BQ570" s="94">
        <f t="shared" si="248"/>
        <v>0</v>
      </c>
    </row>
    <row r="571" spans="1:69" x14ac:dyDescent="0.35">
      <c r="A571" s="27" t="s">
        <v>1126</v>
      </c>
      <c r="B571" s="35" t="s">
        <v>1129</v>
      </c>
      <c r="C571" s="27" t="s">
        <v>1130</v>
      </c>
      <c r="D571" s="57">
        <v>0</v>
      </c>
      <c r="E571" s="57">
        <f t="shared" si="249"/>
        <v>0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19">
        <v>0</v>
      </c>
      <c r="S571" s="57">
        <f t="shared" si="251"/>
        <v>0</v>
      </c>
      <c r="T571" s="57">
        <f t="shared" si="251"/>
        <v>0</v>
      </c>
      <c r="U571" s="57">
        <f t="shared" si="251"/>
        <v>0</v>
      </c>
      <c r="V571" s="57">
        <f t="shared" si="251"/>
        <v>0</v>
      </c>
      <c r="W571" s="57">
        <f t="shared" si="251"/>
        <v>0</v>
      </c>
      <c r="X571" s="57">
        <f t="shared" si="251"/>
        <v>0</v>
      </c>
      <c r="Y571" s="57">
        <f t="shared" si="251"/>
        <v>0</v>
      </c>
      <c r="Z571" s="57">
        <f t="shared" si="251"/>
        <v>0</v>
      </c>
      <c r="AA571" s="57">
        <f t="shared" si="251"/>
        <v>0</v>
      </c>
      <c r="AB571" s="57">
        <f t="shared" si="251"/>
        <v>0</v>
      </c>
      <c r="AC571" s="57">
        <f t="shared" si="251"/>
        <v>0</v>
      </c>
      <c r="AD571" s="57">
        <f t="shared" si="251"/>
        <v>0</v>
      </c>
      <c r="AF571" s="19">
        <v>0</v>
      </c>
      <c r="AG571" s="19">
        <v>0</v>
      </c>
      <c r="AH571" s="19">
        <v>0</v>
      </c>
      <c r="AI571" s="19">
        <v>0</v>
      </c>
      <c r="AJ571" s="19">
        <v>0</v>
      </c>
      <c r="AK571" s="19">
        <v>0</v>
      </c>
      <c r="AL571" s="19">
        <v>0</v>
      </c>
      <c r="AM571" s="19">
        <v>0</v>
      </c>
      <c r="AN571" s="19">
        <v>0</v>
      </c>
      <c r="AO571" s="19">
        <v>0</v>
      </c>
      <c r="AP571" s="19">
        <v>0</v>
      </c>
      <c r="AQ571" s="19">
        <v>0</v>
      </c>
      <c r="AS571" s="57">
        <f t="shared" si="225"/>
        <v>0</v>
      </c>
      <c r="AT571" s="57">
        <f t="shared" si="226"/>
        <v>0</v>
      </c>
      <c r="AU571" s="57">
        <f t="shared" si="227"/>
        <v>0</v>
      </c>
      <c r="AV571" s="57">
        <f t="shared" si="228"/>
        <v>0</v>
      </c>
      <c r="AW571" s="57">
        <f t="shared" si="229"/>
        <v>0</v>
      </c>
      <c r="AX571" s="57">
        <f t="shared" si="230"/>
        <v>0</v>
      </c>
      <c r="AY571" s="57">
        <f t="shared" si="231"/>
        <v>0</v>
      </c>
      <c r="AZ571" s="57">
        <f t="shared" si="232"/>
        <v>0</v>
      </c>
      <c r="BA571" s="57">
        <f t="shared" si="233"/>
        <v>0</v>
      </c>
      <c r="BB571" s="57">
        <f t="shared" si="234"/>
        <v>0</v>
      </c>
      <c r="BC571" s="57">
        <f t="shared" si="235"/>
        <v>0</v>
      </c>
      <c r="BD571" s="57">
        <f t="shared" si="236"/>
        <v>0</v>
      </c>
      <c r="BF571" s="94">
        <f t="shared" si="237"/>
        <v>0</v>
      </c>
      <c r="BG571" s="94">
        <f t="shared" si="238"/>
        <v>0</v>
      </c>
      <c r="BH571" s="94">
        <f t="shared" si="239"/>
        <v>0</v>
      </c>
      <c r="BI571" s="94">
        <f t="shared" si="240"/>
        <v>0</v>
      </c>
      <c r="BJ571" s="94">
        <f t="shared" si="241"/>
        <v>0</v>
      </c>
      <c r="BK571" s="94">
        <f t="shared" si="242"/>
        <v>0</v>
      </c>
      <c r="BL571" s="94">
        <f t="shared" si="243"/>
        <v>0</v>
      </c>
      <c r="BM571" s="94">
        <f t="shared" si="244"/>
        <v>0</v>
      </c>
      <c r="BN571" s="94">
        <f t="shared" si="245"/>
        <v>0</v>
      </c>
      <c r="BO571" s="94">
        <f t="shared" si="246"/>
        <v>0</v>
      </c>
      <c r="BP571" s="94">
        <f t="shared" si="247"/>
        <v>0</v>
      </c>
      <c r="BQ571" s="94">
        <f t="shared" si="248"/>
        <v>0</v>
      </c>
    </row>
    <row r="572" spans="1:69" x14ac:dyDescent="0.35">
      <c r="A572" s="27" t="s">
        <v>1126</v>
      </c>
      <c r="B572" s="35" t="s">
        <v>1131</v>
      </c>
      <c r="C572" s="27" t="s">
        <v>1132</v>
      </c>
      <c r="D572" s="57">
        <v>0</v>
      </c>
      <c r="E572" s="57">
        <f t="shared" si="249"/>
        <v>0</v>
      </c>
      <c r="F572" s="19">
        <v>0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19">
        <v>0</v>
      </c>
      <c r="S572" s="57">
        <f t="shared" si="251"/>
        <v>0</v>
      </c>
      <c r="T572" s="57">
        <f t="shared" si="251"/>
        <v>0</v>
      </c>
      <c r="U572" s="57">
        <f t="shared" si="251"/>
        <v>0</v>
      </c>
      <c r="V572" s="57">
        <f t="shared" si="251"/>
        <v>0</v>
      </c>
      <c r="W572" s="57">
        <f t="shared" si="251"/>
        <v>0</v>
      </c>
      <c r="X572" s="57">
        <f t="shared" si="251"/>
        <v>0</v>
      </c>
      <c r="Y572" s="57">
        <f t="shared" si="251"/>
        <v>0</v>
      </c>
      <c r="Z572" s="57">
        <f t="shared" si="251"/>
        <v>0</v>
      </c>
      <c r="AA572" s="57">
        <f t="shared" si="251"/>
        <v>0</v>
      </c>
      <c r="AB572" s="57">
        <f t="shared" si="251"/>
        <v>0</v>
      </c>
      <c r="AC572" s="57">
        <f t="shared" si="251"/>
        <v>0</v>
      </c>
      <c r="AD572" s="57">
        <f t="shared" si="251"/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0</v>
      </c>
      <c r="AK572" s="19">
        <v>0</v>
      </c>
      <c r="AL572" s="19">
        <v>0</v>
      </c>
      <c r="AM572" s="19">
        <v>0</v>
      </c>
      <c r="AN572" s="19">
        <v>0</v>
      </c>
      <c r="AO572" s="19">
        <v>0</v>
      </c>
      <c r="AP572" s="19">
        <v>0</v>
      </c>
      <c r="AQ572" s="19">
        <v>0</v>
      </c>
      <c r="AS572" s="57">
        <f t="shared" si="225"/>
        <v>0</v>
      </c>
      <c r="AT572" s="57">
        <f t="shared" si="226"/>
        <v>0</v>
      </c>
      <c r="AU572" s="57">
        <f t="shared" si="227"/>
        <v>0</v>
      </c>
      <c r="AV572" s="57">
        <f t="shared" si="228"/>
        <v>0</v>
      </c>
      <c r="AW572" s="57">
        <f t="shared" si="229"/>
        <v>0</v>
      </c>
      <c r="AX572" s="57">
        <f t="shared" si="230"/>
        <v>0</v>
      </c>
      <c r="AY572" s="57">
        <f t="shared" si="231"/>
        <v>0</v>
      </c>
      <c r="AZ572" s="57">
        <f t="shared" si="232"/>
        <v>0</v>
      </c>
      <c r="BA572" s="57">
        <f t="shared" si="233"/>
        <v>0</v>
      </c>
      <c r="BB572" s="57">
        <f t="shared" si="234"/>
        <v>0</v>
      </c>
      <c r="BC572" s="57">
        <f t="shared" si="235"/>
        <v>0</v>
      </c>
      <c r="BD572" s="57">
        <f t="shared" si="236"/>
        <v>0</v>
      </c>
      <c r="BF572" s="94">
        <f t="shared" si="237"/>
        <v>0</v>
      </c>
      <c r="BG572" s="94">
        <f t="shared" si="238"/>
        <v>0</v>
      </c>
      <c r="BH572" s="94">
        <f t="shared" si="239"/>
        <v>0</v>
      </c>
      <c r="BI572" s="94">
        <f t="shared" si="240"/>
        <v>0</v>
      </c>
      <c r="BJ572" s="94">
        <f t="shared" si="241"/>
        <v>0</v>
      </c>
      <c r="BK572" s="94">
        <f t="shared" si="242"/>
        <v>0</v>
      </c>
      <c r="BL572" s="94">
        <f t="shared" si="243"/>
        <v>0</v>
      </c>
      <c r="BM572" s="94">
        <f t="shared" si="244"/>
        <v>0</v>
      </c>
      <c r="BN572" s="94">
        <f t="shared" si="245"/>
        <v>0</v>
      </c>
      <c r="BO572" s="94">
        <f t="shared" si="246"/>
        <v>0</v>
      </c>
      <c r="BP572" s="94">
        <f t="shared" si="247"/>
        <v>0</v>
      </c>
      <c r="BQ572" s="94">
        <f t="shared" si="248"/>
        <v>0</v>
      </c>
    </row>
    <row r="573" spans="1:69" x14ac:dyDescent="0.35">
      <c r="A573" s="27" t="s">
        <v>1123</v>
      </c>
      <c r="B573" s="35" t="s">
        <v>1133</v>
      </c>
      <c r="C573" s="27" t="s">
        <v>1134</v>
      </c>
      <c r="D573" s="57">
        <v>0</v>
      </c>
      <c r="E573" s="57">
        <f t="shared" si="249"/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19">
        <v>0</v>
      </c>
      <c r="S573" s="57">
        <f t="shared" si="251"/>
        <v>0</v>
      </c>
      <c r="T573" s="57">
        <f t="shared" si="251"/>
        <v>0</v>
      </c>
      <c r="U573" s="57">
        <f t="shared" si="251"/>
        <v>0</v>
      </c>
      <c r="V573" s="57">
        <f t="shared" si="251"/>
        <v>0</v>
      </c>
      <c r="W573" s="57">
        <f t="shared" si="251"/>
        <v>0</v>
      </c>
      <c r="X573" s="57">
        <f t="shared" si="251"/>
        <v>0</v>
      </c>
      <c r="Y573" s="57">
        <f t="shared" si="251"/>
        <v>0</v>
      </c>
      <c r="Z573" s="57">
        <f t="shared" si="251"/>
        <v>0</v>
      </c>
      <c r="AA573" s="57">
        <f t="shared" si="251"/>
        <v>0</v>
      </c>
      <c r="AB573" s="57">
        <f t="shared" si="251"/>
        <v>0</v>
      </c>
      <c r="AC573" s="57">
        <f t="shared" si="251"/>
        <v>0</v>
      </c>
      <c r="AD573" s="57">
        <f t="shared" si="251"/>
        <v>0</v>
      </c>
      <c r="AF573" s="19">
        <v>0</v>
      </c>
      <c r="AG573" s="19">
        <v>0</v>
      </c>
      <c r="AH573" s="19">
        <v>0</v>
      </c>
      <c r="AI573" s="19">
        <v>0</v>
      </c>
      <c r="AJ573" s="19">
        <v>0</v>
      </c>
      <c r="AK573" s="19">
        <v>0</v>
      </c>
      <c r="AL573" s="19">
        <v>0</v>
      </c>
      <c r="AM573" s="19">
        <v>0</v>
      </c>
      <c r="AN573" s="19">
        <v>0</v>
      </c>
      <c r="AO573" s="19">
        <v>0</v>
      </c>
      <c r="AP573" s="19">
        <v>0</v>
      </c>
      <c r="AQ573" s="19">
        <v>0</v>
      </c>
      <c r="AS573" s="57">
        <f t="shared" si="225"/>
        <v>0</v>
      </c>
      <c r="AT573" s="57">
        <f t="shared" si="226"/>
        <v>0</v>
      </c>
      <c r="AU573" s="57">
        <f t="shared" si="227"/>
        <v>0</v>
      </c>
      <c r="AV573" s="57">
        <f t="shared" si="228"/>
        <v>0</v>
      </c>
      <c r="AW573" s="57">
        <f t="shared" si="229"/>
        <v>0</v>
      </c>
      <c r="AX573" s="57">
        <f t="shared" si="230"/>
        <v>0</v>
      </c>
      <c r="AY573" s="57">
        <f t="shared" si="231"/>
        <v>0</v>
      </c>
      <c r="AZ573" s="57">
        <f t="shared" si="232"/>
        <v>0</v>
      </c>
      <c r="BA573" s="57">
        <f t="shared" si="233"/>
        <v>0</v>
      </c>
      <c r="BB573" s="57">
        <f t="shared" si="234"/>
        <v>0</v>
      </c>
      <c r="BC573" s="57">
        <f t="shared" si="235"/>
        <v>0</v>
      </c>
      <c r="BD573" s="57">
        <f t="shared" si="236"/>
        <v>0</v>
      </c>
      <c r="BF573" s="94">
        <f t="shared" si="237"/>
        <v>0</v>
      </c>
      <c r="BG573" s="94">
        <f t="shared" si="238"/>
        <v>0</v>
      </c>
      <c r="BH573" s="94">
        <f t="shared" si="239"/>
        <v>0</v>
      </c>
      <c r="BI573" s="94">
        <f t="shared" si="240"/>
        <v>0</v>
      </c>
      <c r="BJ573" s="94">
        <f t="shared" si="241"/>
        <v>0</v>
      </c>
      <c r="BK573" s="94">
        <f t="shared" si="242"/>
        <v>0</v>
      </c>
      <c r="BL573" s="94">
        <f t="shared" si="243"/>
        <v>0</v>
      </c>
      <c r="BM573" s="94">
        <f t="shared" si="244"/>
        <v>0</v>
      </c>
      <c r="BN573" s="94">
        <f t="shared" si="245"/>
        <v>0</v>
      </c>
      <c r="BO573" s="94">
        <f t="shared" si="246"/>
        <v>0</v>
      </c>
      <c r="BP573" s="94">
        <f t="shared" si="247"/>
        <v>0</v>
      </c>
      <c r="BQ573" s="94">
        <f t="shared" si="248"/>
        <v>0</v>
      </c>
    </row>
    <row r="574" spans="1:69" x14ac:dyDescent="0.35">
      <c r="A574" s="27" t="s">
        <v>1123</v>
      </c>
      <c r="B574" s="35" t="s">
        <v>1135</v>
      </c>
      <c r="C574" s="27" t="s">
        <v>1136</v>
      </c>
      <c r="D574" s="57">
        <v>0</v>
      </c>
      <c r="E574" s="57">
        <f t="shared" si="249"/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S574" s="57">
        <f t="shared" si="251"/>
        <v>0</v>
      </c>
      <c r="T574" s="57">
        <f t="shared" si="251"/>
        <v>0</v>
      </c>
      <c r="U574" s="57">
        <f t="shared" si="251"/>
        <v>0</v>
      </c>
      <c r="V574" s="57">
        <f t="shared" si="251"/>
        <v>0</v>
      </c>
      <c r="W574" s="57">
        <f t="shared" si="251"/>
        <v>0</v>
      </c>
      <c r="X574" s="57">
        <f t="shared" si="251"/>
        <v>0</v>
      </c>
      <c r="Y574" s="57">
        <f t="shared" si="251"/>
        <v>0</v>
      </c>
      <c r="Z574" s="57">
        <f t="shared" si="251"/>
        <v>0</v>
      </c>
      <c r="AA574" s="57">
        <f t="shared" si="251"/>
        <v>0</v>
      </c>
      <c r="AB574" s="57">
        <f t="shared" si="251"/>
        <v>0</v>
      </c>
      <c r="AC574" s="57">
        <f t="shared" si="251"/>
        <v>0</v>
      </c>
      <c r="AD574" s="57">
        <f t="shared" si="251"/>
        <v>0</v>
      </c>
      <c r="AF574" s="19">
        <v>0</v>
      </c>
      <c r="AG574" s="19">
        <v>0</v>
      </c>
      <c r="AH574" s="19">
        <v>0</v>
      </c>
      <c r="AI574" s="19">
        <v>0</v>
      </c>
      <c r="AJ574" s="19">
        <v>0</v>
      </c>
      <c r="AK574" s="19">
        <v>0</v>
      </c>
      <c r="AL574" s="19">
        <v>0</v>
      </c>
      <c r="AM574" s="19">
        <v>0</v>
      </c>
      <c r="AN574" s="19">
        <v>0</v>
      </c>
      <c r="AO574" s="19">
        <v>0</v>
      </c>
      <c r="AP574" s="19">
        <v>0</v>
      </c>
      <c r="AQ574" s="19">
        <v>0</v>
      </c>
      <c r="AS574" s="57">
        <f t="shared" si="225"/>
        <v>0</v>
      </c>
      <c r="AT574" s="57">
        <f t="shared" si="226"/>
        <v>0</v>
      </c>
      <c r="AU574" s="57">
        <f t="shared" si="227"/>
        <v>0</v>
      </c>
      <c r="AV574" s="57">
        <f t="shared" si="228"/>
        <v>0</v>
      </c>
      <c r="AW574" s="57">
        <f t="shared" si="229"/>
        <v>0</v>
      </c>
      <c r="AX574" s="57">
        <f t="shared" si="230"/>
        <v>0</v>
      </c>
      <c r="AY574" s="57">
        <f t="shared" si="231"/>
        <v>0</v>
      </c>
      <c r="AZ574" s="57">
        <f t="shared" si="232"/>
        <v>0</v>
      </c>
      <c r="BA574" s="57">
        <f t="shared" si="233"/>
        <v>0</v>
      </c>
      <c r="BB574" s="57">
        <f t="shared" si="234"/>
        <v>0</v>
      </c>
      <c r="BC574" s="57">
        <f t="shared" si="235"/>
        <v>0</v>
      </c>
      <c r="BD574" s="57">
        <f t="shared" si="236"/>
        <v>0</v>
      </c>
      <c r="BF574" s="94">
        <f t="shared" si="237"/>
        <v>0</v>
      </c>
      <c r="BG574" s="94">
        <f t="shared" si="238"/>
        <v>0</v>
      </c>
      <c r="BH574" s="94">
        <f t="shared" si="239"/>
        <v>0</v>
      </c>
      <c r="BI574" s="94">
        <f t="shared" si="240"/>
        <v>0</v>
      </c>
      <c r="BJ574" s="94">
        <f t="shared" si="241"/>
        <v>0</v>
      </c>
      <c r="BK574" s="94">
        <f t="shared" si="242"/>
        <v>0</v>
      </c>
      <c r="BL574" s="94">
        <f t="shared" si="243"/>
        <v>0</v>
      </c>
      <c r="BM574" s="94">
        <f t="shared" si="244"/>
        <v>0</v>
      </c>
      <c r="BN574" s="94">
        <f t="shared" si="245"/>
        <v>0</v>
      </c>
      <c r="BO574" s="94">
        <f t="shared" si="246"/>
        <v>0</v>
      </c>
      <c r="BP574" s="94">
        <f t="shared" si="247"/>
        <v>0</v>
      </c>
      <c r="BQ574" s="94">
        <f t="shared" si="248"/>
        <v>0</v>
      </c>
    </row>
    <row r="575" spans="1:69" x14ac:dyDescent="0.35">
      <c r="A575" s="27" t="s">
        <v>1123</v>
      </c>
      <c r="B575" s="35" t="s">
        <v>1137</v>
      </c>
      <c r="C575" s="27" t="s">
        <v>1138</v>
      </c>
      <c r="D575" s="57">
        <v>0</v>
      </c>
      <c r="E575" s="57">
        <f t="shared" si="249"/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19">
        <v>0</v>
      </c>
      <c r="S575" s="57">
        <f t="shared" si="251"/>
        <v>0</v>
      </c>
      <c r="T575" s="57">
        <f t="shared" si="251"/>
        <v>0</v>
      </c>
      <c r="U575" s="57">
        <f t="shared" si="251"/>
        <v>0</v>
      </c>
      <c r="V575" s="57">
        <f t="shared" si="251"/>
        <v>0</v>
      </c>
      <c r="W575" s="57">
        <f t="shared" si="251"/>
        <v>0</v>
      </c>
      <c r="X575" s="57">
        <f t="shared" si="251"/>
        <v>0</v>
      </c>
      <c r="Y575" s="57">
        <f t="shared" si="251"/>
        <v>0</v>
      </c>
      <c r="Z575" s="57">
        <f t="shared" si="251"/>
        <v>0</v>
      </c>
      <c r="AA575" s="57">
        <f t="shared" si="251"/>
        <v>0</v>
      </c>
      <c r="AB575" s="57">
        <f t="shared" si="251"/>
        <v>0</v>
      </c>
      <c r="AC575" s="57">
        <f t="shared" si="251"/>
        <v>0</v>
      </c>
      <c r="AD575" s="57">
        <f t="shared" si="251"/>
        <v>0</v>
      </c>
      <c r="AF575" s="19">
        <v>0</v>
      </c>
      <c r="AG575" s="19">
        <v>0</v>
      </c>
      <c r="AH575" s="19">
        <v>0</v>
      </c>
      <c r="AI575" s="19">
        <v>0</v>
      </c>
      <c r="AJ575" s="19">
        <v>0</v>
      </c>
      <c r="AK575" s="19">
        <v>0</v>
      </c>
      <c r="AL575" s="19">
        <v>0</v>
      </c>
      <c r="AM575" s="19">
        <v>0</v>
      </c>
      <c r="AN575" s="19">
        <v>0</v>
      </c>
      <c r="AO575" s="19">
        <v>0</v>
      </c>
      <c r="AP575" s="19">
        <v>0</v>
      </c>
      <c r="AQ575" s="19">
        <v>0</v>
      </c>
      <c r="AS575" s="57">
        <f t="shared" si="225"/>
        <v>0</v>
      </c>
      <c r="AT575" s="57">
        <f t="shared" si="226"/>
        <v>0</v>
      </c>
      <c r="AU575" s="57">
        <f t="shared" si="227"/>
        <v>0</v>
      </c>
      <c r="AV575" s="57">
        <f t="shared" si="228"/>
        <v>0</v>
      </c>
      <c r="AW575" s="57">
        <f t="shared" si="229"/>
        <v>0</v>
      </c>
      <c r="AX575" s="57">
        <f t="shared" si="230"/>
        <v>0</v>
      </c>
      <c r="AY575" s="57">
        <f t="shared" si="231"/>
        <v>0</v>
      </c>
      <c r="AZ575" s="57">
        <f t="shared" si="232"/>
        <v>0</v>
      </c>
      <c r="BA575" s="57">
        <f t="shared" si="233"/>
        <v>0</v>
      </c>
      <c r="BB575" s="57">
        <f t="shared" si="234"/>
        <v>0</v>
      </c>
      <c r="BC575" s="57">
        <f t="shared" si="235"/>
        <v>0</v>
      </c>
      <c r="BD575" s="57">
        <f t="shared" si="236"/>
        <v>0</v>
      </c>
      <c r="BF575" s="94">
        <f t="shared" si="237"/>
        <v>0</v>
      </c>
      <c r="BG575" s="94">
        <f t="shared" si="238"/>
        <v>0</v>
      </c>
      <c r="BH575" s="94">
        <f t="shared" si="239"/>
        <v>0</v>
      </c>
      <c r="BI575" s="94">
        <f t="shared" si="240"/>
        <v>0</v>
      </c>
      <c r="BJ575" s="94">
        <f t="shared" si="241"/>
        <v>0</v>
      </c>
      <c r="BK575" s="94">
        <f t="shared" si="242"/>
        <v>0</v>
      </c>
      <c r="BL575" s="94">
        <f t="shared" si="243"/>
        <v>0</v>
      </c>
      <c r="BM575" s="94">
        <f t="shared" si="244"/>
        <v>0</v>
      </c>
      <c r="BN575" s="94">
        <f t="shared" si="245"/>
        <v>0</v>
      </c>
      <c r="BO575" s="94">
        <f t="shared" si="246"/>
        <v>0</v>
      </c>
      <c r="BP575" s="94">
        <f t="shared" si="247"/>
        <v>0</v>
      </c>
      <c r="BQ575" s="94">
        <f t="shared" si="248"/>
        <v>0</v>
      </c>
    </row>
    <row r="576" spans="1:69" x14ac:dyDescent="0.35">
      <c r="A576" s="27" t="s">
        <v>1126</v>
      </c>
      <c r="B576" s="35" t="s">
        <v>1139</v>
      </c>
      <c r="C576" s="27" t="s">
        <v>1140</v>
      </c>
      <c r="D576" s="57">
        <v>0</v>
      </c>
      <c r="E576" s="57">
        <f t="shared" si="249"/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19">
        <v>0</v>
      </c>
      <c r="S576" s="57">
        <f t="shared" si="251"/>
        <v>0</v>
      </c>
      <c r="T576" s="57">
        <f t="shared" si="251"/>
        <v>0</v>
      </c>
      <c r="U576" s="57">
        <f t="shared" si="251"/>
        <v>0</v>
      </c>
      <c r="V576" s="57">
        <f t="shared" si="251"/>
        <v>0</v>
      </c>
      <c r="W576" s="57">
        <f t="shared" si="251"/>
        <v>0</v>
      </c>
      <c r="X576" s="57">
        <f t="shared" si="251"/>
        <v>0</v>
      </c>
      <c r="Y576" s="57">
        <f t="shared" si="251"/>
        <v>0</v>
      </c>
      <c r="Z576" s="57">
        <f t="shared" si="251"/>
        <v>0</v>
      </c>
      <c r="AA576" s="57">
        <f t="shared" si="251"/>
        <v>0</v>
      </c>
      <c r="AB576" s="57">
        <f t="shared" si="251"/>
        <v>0</v>
      </c>
      <c r="AC576" s="57">
        <f t="shared" si="251"/>
        <v>0</v>
      </c>
      <c r="AD576" s="57">
        <f t="shared" si="251"/>
        <v>0</v>
      </c>
      <c r="AF576" s="19">
        <v>0</v>
      </c>
      <c r="AG576" s="19">
        <v>0</v>
      </c>
      <c r="AH576" s="19">
        <v>0</v>
      </c>
      <c r="AI576" s="19">
        <v>0</v>
      </c>
      <c r="AJ576" s="19">
        <v>0</v>
      </c>
      <c r="AK576" s="19">
        <v>0</v>
      </c>
      <c r="AL576" s="19">
        <v>0</v>
      </c>
      <c r="AM576" s="19">
        <v>0</v>
      </c>
      <c r="AN576" s="19">
        <v>0</v>
      </c>
      <c r="AO576" s="19">
        <v>0</v>
      </c>
      <c r="AP576" s="19">
        <v>0</v>
      </c>
      <c r="AQ576" s="19">
        <v>0</v>
      </c>
      <c r="AS576" s="57">
        <f t="shared" si="225"/>
        <v>0</v>
      </c>
      <c r="AT576" s="57">
        <f t="shared" si="226"/>
        <v>0</v>
      </c>
      <c r="AU576" s="57">
        <f t="shared" si="227"/>
        <v>0</v>
      </c>
      <c r="AV576" s="57">
        <f t="shared" si="228"/>
        <v>0</v>
      </c>
      <c r="AW576" s="57">
        <f t="shared" si="229"/>
        <v>0</v>
      </c>
      <c r="AX576" s="57">
        <f t="shared" si="230"/>
        <v>0</v>
      </c>
      <c r="AY576" s="57">
        <f t="shared" si="231"/>
        <v>0</v>
      </c>
      <c r="AZ576" s="57">
        <f t="shared" si="232"/>
        <v>0</v>
      </c>
      <c r="BA576" s="57">
        <f t="shared" si="233"/>
        <v>0</v>
      </c>
      <c r="BB576" s="57">
        <f t="shared" si="234"/>
        <v>0</v>
      </c>
      <c r="BC576" s="57">
        <f t="shared" si="235"/>
        <v>0</v>
      </c>
      <c r="BD576" s="57">
        <f t="shared" si="236"/>
        <v>0</v>
      </c>
      <c r="BF576" s="94">
        <f t="shared" si="237"/>
        <v>0</v>
      </c>
      <c r="BG576" s="94">
        <f t="shared" si="238"/>
        <v>0</v>
      </c>
      <c r="BH576" s="94">
        <f t="shared" si="239"/>
        <v>0</v>
      </c>
      <c r="BI576" s="94">
        <f t="shared" si="240"/>
        <v>0</v>
      </c>
      <c r="BJ576" s="94">
        <f t="shared" si="241"/>
        <v>0</v>
      </c>
      <c r="BK576" s="94">
        <f t="shared" si="242"/>
        <v>0</v>
      </c>
      <c r="BL576" s="94">
        <f t="shared" si="243"/>
        <v>0</v>
      </c>
      <c r="BM576" s="94">
        <f t="shared" si="244"/>
        <v>0</v>
      </c>
      <c r="BN576" s="94">
        <f t="shared" si="245"/>
        <v>0</v>
      </c>
      <c r="BO576" s="94">
        <f t="shared" si="246"/>
        <v>0</v>
      </c>
      <c r="BP576" s="94">
        <f t="shared" si="247"/>
        <v>0</v>
      </c>
      <c r="BQ576" s="94">
        <f t="shared" si="248"/>
        <v>0</v>
      </c>
    </row>
    <row r="577" spans="1:69" x14ac:dyDescent="0.35">
      <c r="A577" s="27" t="s">
        <v>1126</v>
      </c>
      <c r="B577" s="35" t="s">
        <v>1141</v>
      </c>
      <c r="C577" s="27" t="s">
        <v>1142</v>
      </c>
      <c r="D577" s="57">
        <v>0</v>
      </c>
      <c r="E577" s="57">
        <f t="shared" si="249"/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19">
        <v>0</v>
      </c>
      <c r="S577" s="57">
        <f t="shared" si="251"/>
        <v>0</v>
      </c>
      <c r="T577" s="57">
        <f t="shared" si="251"/>
        <v>0</v>
      </c>
      <c r="U577" s="57">
        <f t="shared" si="251"/>
        <v>0</v>
      </c>
      <c r="V577" s="57">
        <f t="shared" si="251"/>
        <v>0</v>
      </c>
      <c r="W577" s="57">
        <f t="shared" si="251"/>
        <v>0</v>
      </c>
      <c r="X577" s="57">
        <f t="shared" si="251"/>
        <v>0</v>
      </c>
      <c r="Y577" s="57">
        <f t="shared" si="251"/>
        <v>0</v>
      </c>
      <c r="Z577" s="57">
        <f t="shared" si="251"/>
        <v>0</v>
      </c>
      <c r="AA577" s="57">
        <f t="shared" si="251"/>
        <v>0</v>
      </c>
      <c r="AB577" s="57">
        <f t="shared" si="251"/>
        <v>0</v>
      </c>
      <c r="AC577" s="57">
        <f t="shared" si="251"/>
        <v>0</v>
      </c>
      <c r="AD577" s="57">
        <f t="shared" si="251"/>
        <v>0</v>
      </c>
      <c r="AF577" s="19">
        <v>0</v>
      </c>
      <c r="AG577" s="19">
        <v>0</v>
      </c>
      <c r="AH577" s="19">
        <v>0</v>
      </c>
      <c r="AI577" s="19">
        <v>0</v>
      </c>
      <c r="AJ577" s="19">
        <v>0</v>
      </c>
      <c r="AK577" s="19">
        <v>0</v>
      </c>
      <c r="AL577" s="19">
        <v>0</v>
      </c>
      <c r="AM577" s="19">
        <v>0</v>
      </c>
      <c r="AN577" s="19">
        <v>0</v>
      </c>
      <c r="AO577" s="19">
        <v>0</v>
      </c>
      <c r="AP577" s="19">
        <v>0</v>
      </c>
      <c r="AQ577" s="19">
        <v>0</v>
      </c>
      <c r="AS577" s="57">
        <f t="shared" si="225"/>
        <v>0</v>
      </c>
      <c r="AT577" s="57">
        <f t="shared" si="226"/>
        <v>0</v>
      </c>
      <c r="AU577" s="57">
        <f t="shared" si="227"/>
        <v>0</v>
      </c>
      <c r="AV577" s="57">
        <f t="shared" si="228"/>
        <v>0</v>
      </c>
      <c r="AW577" s="57">
        <f t="shared" si="229"/>
        <v>0</v>
      </c>
      <c r="AX577" s="57">
        <f t="shared" si="230"/>
        <v>0</v>
      </c>
      <c r="AY577" s="57">
        <f t="shared" si="231"/>
        <v>0</v>
      </c>
      <c r="AZ577" s="57">
        <f t="shared" si="232"/>
        <v>0</v>
      </c>
      <c r="BA577" s="57">
        <f t="shared" si="233"/>
        <v>0</v>
      </c>
      <c r="BB577" s="57">
        <f t="shared" si="234"/>
        <v>0</v>
      </c>
      <c r="BC577" s="57">
        <f t="shared" si="235"/>
        <v>0</v>
      </c>
      <c r="BD577" s="57">
        <f t="shared" si="236"/>
        <v>0</v>
      </c>
      <c r="BF577" s="94">
        <f t="shared" si="237"/>
        <v>0</v>
      </c>
      <c r="BG577" s="94">
        <f t="shared" si="238"/>
        <v>0</v>
      </c>
      <c r="BH577" s="94">
        <f t="shared" si="239"/>
        <v>0</v>
      </c>
      <c r="BI577" s="94">
        <f t="shared" si="240"/>
        <v>0</v>
      </c>
      <c r="BJ577" s="94">
        <f t="shared" si="241"/>
        <v>0</v>
      </c>
      <c r="BK577" s="94">
        <f t="shared" si="242"/>
        <v>0</v>
      </c>
      <c r="BL577" s="94">
        <f t="shared" si="243"/>
        <v>0</v>
      </c>
      <c r="BM577" s="94">
        <f t="shared" si="244"/>
        <v>0</v>
      </c>
      <c r="BN577" s="94">
        <f t="shared" si="245"/>
        <v>0</v>
      </c>
      <c r="BO577" s="94">
        <f t="shared" si="246"/>
        <v>0</v>
      </c>
      <c r="BP577" s="94">
        <f t="shared" si="247"/>
        <v>0</v>
      </c>
      <c r="BQ577" s="94">
        <f t="shared" si="248"/>
        <v>0</v>
      </c>
    </row>
    <row r="578" spans="1:69" x14ac:dyDescent="0.35">
      <c r="A578" s="27" t="s">
        <v>1126</v>
      </c>
      <c r="B578" s="35" t="s">
        <v>1143</v>
      </c>
      <c r="C578" s="27" t="s">
        <v>1144</v>
      </c>
      <c r="D578" s="57">
        <v>0</v>
      </c>
      <c r="E578" s="57">
        <f t="shared" si="249"/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19">
        <v>0</v>
      </c>
      <c r="S578" s="57">
        <f t="shared" si="251"/>
        <v>0</v>
      </c>
      <c r="T578" s="57">
        <f t="shared" si="251"/>
        <v>0</v>
      </c>
      <c r="U578" s="57">
        <f t="shared" si="251"/>
        <v>0</v>
      </c>
      <c r="V578" s="57">
        <f t="shared" si="251"/>
        <v>0</v>
      </c>
      <c r="W578" s="57">
        <f t="shared" si="251"/>
        <v>0</v>
      </c>
      <c r="X578" s="57">
        <f t="shared" si="251"/>
        <v>0</v>
      </c>
      <c r="Y578" s="57">
        <f t="shared" si="251"/>
        <v>0</v>
      </c>
      <c r="Z578" s="57">
        <f t="shared" si="251"/>
        <v>0</v>
      </c>
      <c r="AA578" s="57">
        <f t="shared" si="251"/>
        <v>0</v>
      </c>
      <c r="AB578" s="57">
        <f t="shared" si="251"/>
        <v>0</v>
      </c>
      <c r="AC578" s="57">
        <f t="shared" si="251"/>
        <v>0</v>
      </c>
      <c r="AD578" s="57">
        <f t="shared" si="251"/>
        <v>0</v>
      </c>
      <c r="AF578" s="19">
        <v>0</v>
      </c>
      <c r="AG578" s="19">
        <v>0</v>
      </c>
      <c r="AH578" s="19">
        <v>0</v>
      </c>
      <c r="AI578" s="19">
        <v>0</v>
      </c>
      <c r="AJ578" s="19">
        <v>0</v>
      </c>
      <c r="AK578" s="19">
        <v>0</v>
      </c>
      <c r="AL578" s="19">
        <v>0</v>
      </c>
      <c r="AM578" s="19">
        <v>0</v>
      </c>
      <c r="AN578" s="19">
        <v>0</v>
      </c>
      <c r="AO578" s="19">
        <v>0</v>
      </c>
      <c r="AP578" s="19">
        <v>0</v>
      </c>
      <c r="AQ578" s="19">
        <v>0</v>
      </c>
      <c r="AS578" s="57">
        <f t="shared" si="225"/>
        <v>0</v>
      </c>
      <c r="AT578" s="57">
        <f t="shared" si="226"/>
        <v>0</v>
      </c>
      <c r="AU578" s="57">
        <f t="shared" si="227"/>
        <v>0</v>
      </c>
      <c r="AV578" s="57">
        <f t="shared" si="228"/>
        <v>0</v>
      </c>
      <c r="AW578" s="57">
        <f t="shared" si="229"/>
        <v>0</v>
      </c>
      <c r="AX578" s="57">
        <f t="shared" si="230"/>
        <v>0</v>
      </c>
      <c r="AY578" s="57">
        <f t="shared" si="231"/>
        <v>0</v>
      </c>
      <c r="AZ578" s="57">
        <f t="shared" si="232"/>
        <v>0</v>
      </c>
      <c r="BA578" s="57">
        <f t="shared" si="233"/>
        <v>0</v>
      </c>
      <c r="BB578" s="57">
        <f t="shared" si="234"/>
        <v>0</v>
      </c>
      <c r="BC578" s="57">
        <f t="shared" si="235"/>
        <v>0</v>
      </c>
      <c r="BD578" s="57">
        <f t="shared" si="236"/>
        <v>0</v>
      </c>
      <c r="BF578" s="94">
        <f t="shared" si="237"/>
        <v>0</v>
      </c>
      <c r="BG578" s="94">
        <f t="shared" si="238"/>
        <v>0</v>
      </c>
      <c r="BH578" s="94">
        <f t="shared" si="239"/>
        <v>0</v>
      </c>
      <c r="BI578" s="94">
        <f t="shared" si="240"/>
        <v>0</v>
      </c>
      <c r="BJ578" s="94">
        <f t="shared" si="241"/>
        <v>0</v>
      </c>
      <c r="BK578" s="94">
        <f t="shared" si="242"/>
        <v>0</v>
      </c>
      <c r="BL578" s="94">
        <f t="shared" si="243"/>
        <v>0</v>
      </c>
      <c r="BM578" s="94">
        <f t="shared" si="244"/>
        <v>0</v>
      </c>
      <c r="BN578" s="94">
        <f t="shared" si="245"/>
        <v>0</v>
      </c>
      <c r="BO578" s="94">
        <f t="shared" si="246"/>
        <v>0</v>
      </c>
      <c r="BP578" s="94">
        <f t="shared" si="247"/>
        <v>0</v>
      </c>
      <c r="BQ578" s="94">
        <f t="shared" si="248"/>
        <v>0</v>
      </c>
    </row>
    <row r="579" spans="1:69" x14ac:dyDescent="0.35">
      <c r="A579" s="27" t="s">
        <v>1123</v>
      </c>
      <c r="B579" s="35" t="s">
        <v>1145</v>
      </c>
      <c r="C579" s="27" t="s">
        <v>1146</v>
      </c>
      <c r="D579" s="57">
        <v>0</v>
      </c>
      <c r="E579" s="57">
        <f t="shared" si="249"/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S579" s="57">
        <f t="shared" si="251"/>
        <v>0</v>
      </c>
      <c r="T579" s="57">
        <f t="shared" si="251"/>
        <v>0</v>
      </c>
      <c r="U579" s="57">
        <f t="shared" si="251"/>
        <v>0</v>
      </c>
      <c r="V579" s="57">
        <f t="shared" si="251"/>
        <v>0</v>
      </c>
      <c r="W579" s="57">
        <f t="shared" si="251"/>
        <v>0</v>
      </c>
      <c r="X579" s="57">
        <f t="shared" si="251"/>
        <v>0</v>
      </c>
      <c r="Y579" s="57">
        <f t="shared" si="251"/>
        <v>0</v>
      </c>
      <c r="Z579" s="57">
        <f t="shared" si="251"/>
        <v>0</v>
      </c>
      <c r="AA579" s="57">
        <f t="shared" si="251"/>
        <v>0</v>
      </c>
      <c r="AB579" s="57">
        <f t="shared" si="251"/>
        <v>0</v>
      </c>
      <c r="AC579" s="57">
        <f t="shared" si="251"/>
        <v>0</v>
      </c>
      <c r="AD579" s="57">
        <f t="shared" si="251"/>
        <v>0</v>
      </c>
      <c r="AF579" s="19">
        <v>0</v>
      </c>
      <c r="AG579" s="19">
        <v>0</v>
      </c>
      <c r="AH579" s="19">
        <v>0</v>
      </c>
      <c r="AI579" s="19">
        <v>0</v>
      </c>
      <c r="AJ579" s="19">
        <v>0</v>
      </c>
      <c r="AK579" s="19">
        <v>0</v>
      </c>
      <c r="AL579" s="19">
        <v>0</v>
      </c>
      <c r="AM579" s="19">
        <v>0</v>
      </c>
      <c r="AN579" s="19">
        <v>0</v>
      </c>
      <c r="AO579" s="19">
        <v>0</v>
      </c>
      <c r="AP579" s="19">
        <v>0</v>
      </c>
      <c r="AQ579" s="19">
        <v>0</v>
      </c>
      <c r="AS579" s="57">
        <f t="shared" si="225"/>
        <v>0</v>
      </c>
      <c r="AT579" s="57">
        <f t="shared" si="226"/>
        <v>0</v>
      </c>
      <c r="AU579" s="57">
        <f t="shared" si="227"/>
        <v>0</v>
      </c>
      <c r="AV579" s="57">
        <f t="shared" si="228"/>
        <v>0</v>
      </c>
      <c r="AW579" s="57">
        <f t="shared" si="229"/>
        <v>0</v>
      </c>
      <c r="AX579" s="57">
        <f t="shared" si="230"/>
        <v>0</v>
      </c>
      <c r="AY579" s="57">
        <f t="shared" si="231"/>
        <v>0</v>
      </c>
      <c r="AZ579" s="57">
        <f t="shared" si="232"/>
        <v>0</v>
      </c>
      <c r="BA579" s="57">
        <f t="shared" si="233"/>
        <v>0</v>
      </c>
      <c r="BB579" s="57">
        <f t="shared" si="234"/>
        <v>0</v>
      </c>
      <c r="BC579" s="57">
        <f t="shared" si="235"/>
        <v>0</v>
      </c>
      <c r="BD579" s="57">
        <f t="shared" si="236"/>
        <v>0</v>
      </c>
      <c r="BF579" s="94">
        <f t="shared" si="237"/>
        <v>0</v>
      </c>
      <c r="BG579" s="94">
        <f t="shared" si="238"/>
        <v>0</v>
      </c>
      <c r="BH579" s="94">
        <f t="shared" si="239"/>
        <v>0</v>
      </c>
      <c r="BI579" s="94">
        <f t="shared" si="240"/>
        <v>0</v>
      </c>
      <c r="BJ579" s="94">
        <f t="shared" si="241"/>
        <v>0</v>
      </c>
      <c r="BK579" s="94">
        <f t="shared" si="242"/>
        <v>0</v>
      </c>
      <c r="BL579" s="94">
        <f t="shared" si="243"/>
        <v>0</v>
      </c>
      <c r="BM579" s="94">
        <f t="shared" si="244"/>
        <v>0</v>
      </c>
      <c r="BN579" s="94">
        <f t="shared" si="245"/>
        <v>0</v>
      </c>
      <c r="BO579" s="94">
        <f t="shared" si="246"/>
        <v>0</v>
      </c>
      <c r="BP579" s="94">
        <f t="shared" si="247"/>
        <v>0</v>
      </c>
      <c r="BQ579" s="94">
        <f t="shared" si="248"/>
        <v>0</v>
      </c>
    </row>
    <row r="580" spans="1:69" x14ac:dyDescent="0.35">
      <c r="A580" s="27" t="s">
        <v>1123</v>
      </c>
      <c r="B580" s="35" t="s">
        <v>1147</v>
      </c>
      <c r="C580" s="27" t="s">
        <v>1148</v>
      </c>
      <c r="D580" s="57">
        <v>0</v>
      </c>
      <c r="E580" s="57">
        <f t="shared" si="249"/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19">
        <v>0</v>
      </c>
      <c r="S580" s="57">
        <f t="shared" si="251"/>
        <v>0</v>
      </c>
      <c r="T580" s="57">
        <f t="shared" si="251"/>
        <v>0</v>
      </c>
      <c r="U580" s="57">
        <f t="shared" si="251"/>
        <v>0</v>
      </c>
      <c r="V580" s="57">
        <f t="shared" si="251"/>
        <v>0</v>
      </c>
      <c r="W580" s="57">
        <f t="shared" si="251"/>
        <v>0</v>
      </c>
      <c r="X580" s="57">
        <f t="shared" si="251"/>
        <v>0</v>
      </c>
      <c r="Y580" s="57">
        <f t="shared" si="251"/>
        <v>0</v>
      </c>
      <c r="Z580" s="57">
        <f t="shared" si="251"/>
        <v>0</v>
      </c>
      <c r="AA580" s="57">
        <f t="shared" si="251"/>
        <v>0</v>
      </c>
      <c r="AB580" s="57">
        <f t="shared" si="251"/>
        <v>0</v>
      </c>
      <c r="AC580" s="57">
        <f t="shared" si="251"/>
        <v>0</v>
      </c>
      <c r="AD580" s="57">
        <f t="shared" si="251"/>
        <v>0</v>
      </c>
      <c r="AF580" s="19">
        <v>0</v>
      </c>
      <c r="AG580" s="19">
        <v>0</v>
      </c>
      <c r="AH580" s="19">
        <v>0</v>
      </c>
      <c r="AI580" s="19">
        <v>0</v>
      </c>
      <c r="AJ580" s="19">
        <v>0</v>
      </c>
      <c r="AK580" s="19">
        <v>0</v>
      </c>
      <c r="AL580" s="19">
        <v>0</v>
      </c>
      <c r="AM580" s="19">
        <v>0</v>
      </c>
      <c r="AN580" s="19">
        <v>0</v>
      </c>
      <c r="AO580" s="19">
        <v>0</v>
      </c>
      <c r="AP580" s="19">
        <v>0</v>
      </c>
      <c r="AQ580" s="19">
        <v>0</v>
      </c>
      <c r="AS580" s="57">
        <f t="shared" si="225"/>
        <v>0</v>
      </c>
      <c r="AT580" s="57">
        <f t="shared" si="226"/>
        <v>0</v>
      </c>
      <c r="AU580" s="57">
        <f t="shared" si="227"/>
        <v>0</v>
      </c>
      <c r="AV580" s="57">
        <f t="shared" si="228"/>
        <v>0</v>
      </c>
      <c r="AW580" s="57">
        <f t="shared" si="229"/>
        <v>0</v>
      </c>
      <c r="AX580" s="57">
        <f t="shared" si="230"/>
        <v>0</v>
      </c>
      <c r="AY580" s="57">
        <f t="shared" si="231"/>
        <v>0</v>
      </c>
      <c r="AZ580" s="57">
        <f t="shared" si="232"/>
        <v>0</v>
      </c>
      <c r="BA580" s="57">
        <f t="shared" si="233"/>
        <v>0</v>
      </c>
      <c r="BB580" s="57">
        <f t="shared" si="234"/>
        <v>0</v>
      </c>
      <c r="BC580" s="57">
        <f t="shared" si="235"/>
        <v>0</v>
      </c>
      <c r="BD580" s="57">
        <f t="shared" si="236"/>
        <v>0</v>
      </c>
      <c r="BF580" s="94">
        <f t="shared" si="237"/>
        <v>0</v>
      </c>
      <c r="BG580" s="94">
        <f t="shared" si="238"/>
        <v>0</v>
      </c>
      <c r="BH580" s="94">
        <f t="shared" si="239"/>
        <v>0</v>
      </c>
      <c r="BI580" s="94">
        <f t="shared" si="240"/>
        <v>0</v>
      </c>
      <c r="BJ580" s="94">
        <f t="shared" si="241"/>
        <v>0</v>
      </c>
      <c r="BK580" s="94">
        <f t="shared" si="242"/>
        <v>0</v>
      </c>
      <c r="BL580" s="94">
        <f t="shared" si="243"/>
        <v>0</v>
      </c>
      <c r="BM580" s="94">
        <f t="shared" si="244"/>
        <v>0</v>
      </c>
      <c r="BN580" s="94">
        <f t="shared" si="245"/>
        <v>0</v>
      </c>
      <c r="BO580" s="94">
        <f t="shared" si="246"/>
        <v>0</v>
      </c>
      <c r="BP580" s="94">
        <f t="shared" si="247"/>
        <v>0</v>
      </c>
      <c r="BQ580" s="94">
        <f t="shared" si="248"/>
        <v>0</v>
      </c>
    </row>
    <row r="581" spans="1:69" x14ac:dyDescent="0.35">
      <c r="A581" s="27" t="s">
        <v>1123</v>
      </c>
      <c r="B581" s="35" t="s">
        <v>1149</v>
      </c>
      <c r="C581" s="27" t="s">
        <v>1150</v>
      </c>
      <c r="D581" s="57">
        <v>0</v>
      </c>
      <c r="E581" s="57">
        <f t="shared" si="249"/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19">
        <v>0</v>
      </c>
      <c r="S581" s="57">
        <f t="shared" si="251"/>
        <v>0</v>
      </c>
      <c r="T581" s="57">
        <f t="shared" si="251"/>
        <v>0</v>
      </c>
      <c r="U581" s="57">
        <f t="shared" si="251"/>
        <v>0</v>
      </c>
      <c r="V581" s="57">
        <f t="shared" si="251"/>
        <v>0</v>
      </c>
      <c r="W581" s="57">
        <f t="shared" si="251"/>
        <v>0</v>
      </c>
      <c r="X581" s="57">
        <f t="shared" si="251"/>
        <v>0</v>
      </c>
      <c r="Y581" s="57">
        <f t="shared" si="251"/>
        <v>0</v>
      </c>
      <c r="Z581" s="57">
        <f t="shared" si="251"/>
        <v>0</v>
      </c>
      <c r="AA581" s="57">
        <f t="shared" si="251"/>
        <v>0</v>
      </c>
      <c r="AB581" s="57">
        <f t="shared" si="251"/>
        <v>0</v>
      </c>
      <c r="AC581" s="57">
        <f t="shared" si="251"/>
        <v>0</v>
      </c>
      <c r="AD581" s="57">
        <f t="shared" si="251"/>
        <v>0</v>
      </c>
      <c r="AF581" s="19">
        <v>0</v>
      </c>
      <c r="AG581" s="19">
        <v>0</v>
      </c>
      <c r="AH581" s="19">
        <v>0</v>
      </c>
      <c r="AI581" s="19">
        <v>0</v>
      </c>
      <c r="AJ581" s="19">
        <v>0</v>
      </c>
      <c r="AK581" s="19">
        <v>0</v>
      </c>
      <c r="AL581" s="19">
        <v>0</v>
      </c>
      <c r="AM581" s="19">
        <v>0</v>
      </c>
      <c r="AN581" s="19">
        <v>0</v>
      </c>
      <c r="AO581" s="19">
        <v>0</v>
      </c>
      <c r="AP581" s="19">
        <v>0</v>
      </c>
      <c r="AQ581" s="19">
        <v>0</v>
      </c>
      <c r="AS581" s="57">
        <f t="shared" si="225"/>
        <v>0</v>
      </c>
      <c r="AT581" s="57">
        <f t="shared" si="226"/>
        <v>0</v>
      </c>
      <c r="AU581" s="57">
        <f t="shared" si="227"/>
        <v>0</v>
      </c>
      <c r="AV581" s="57">
        <f t="shared" si="228"/>
        <v>0</v>
      </c>
      <c r="AW581" s="57">
        <f t="shared" si="229"/>
        <v>0</v>
      </c>
      <c r="AX581" s="57">
        <f t="shared" si="230"/>
        <v>0</v>
      </c>
      <c r="AY581" s="57">
        <f t="shared" si="231"/>
        <v>0</v>
      </c>
      <c r="AZ581" s="57">
        <f t="shared" si="232"/>
        <v>0</v>
      </c>
      <c r="BA581" s="57">
        <f t="shared" si="233"/>
        <v>0</v>
      </c>
      <c r="BB581" s="57">
        <f t="shared" si="234"/>
        <v>0</v>
      </c>
      <c r="BC581" s="57">
        <f t="shared" si="235"/>
        <v>0</v>
      </c>
      <c r="BD581" s="57">
        <f t="shared" si="236"/>
        <v>0</v>
      </c>
      <c r="BF581" s="94">
        <f t="shared" si="237"/>
        <v>0</v>
      </c>
      <c r="BG581" s="94">
        <f t="shared" si="238"/>
        <v>0</v>
      </c>
      <c r="BH581" s="94">
        <f t="shared" si="239"/>
        <v>0</v>
      </c>
      <c r="BI581" s="94">
        <f t="shared" si="240"/>
        <v>0</v>
      </c>
      <c r="BJ581" s="94">
        <f t="shared" si="241"/>
        <v>0</v>
      </c>
      <c r="BK581" s="94">
        <f t="shared" si="242"/>
        <v>0</v>
      </c>
      <c r="BL581" s="94">
        <f t="shared" si="243"/>
        <v>0</v>
      </c>
      <c r="BM581" s="94">
        <f t="shared" si="244"/>
        <v>0</v>
      </c>
      <c r="BN581" s="94">
        <f t="shared" si="245"/>
        <v>0</v>
      </c>
      <c r="BO581" s="94">
        <f t="shared" si="246"/>
        <v>0</v>
      </c>
      <c r="BP581" s="94">
        <f t="shared" si="247"/>
        <v>0</v>
      </c>
      <c r="BQ581" s="94">
        <f t="shared" si="248"/>
        <v>0</v>
      </c>
    </row>
    <row r="582" spans="1:69" x14ac:dyDescent="0.35">
      <c r="A582" s="27" t="s">
        <v>1123</v>
      </c>
      <c r="B582" s="35" t="s">
        <v>1151</v>
      </c>
      <c r="C582" s="27" t="s">
        <v>1152</v>
      </c>
      <c r="D582" s="57">
        <v>0</v>
      </c>
      <c r="E582" s="57">
        <f t="shared" si="249"/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S582" s="57">
        <f t="shared" si="251"/>
        <v>0</v>
      </c>
      <c r="T582" s="57">
        <f t="shared" si="251"/>
        <v>0</v>
      </c>
      <c r="U582" s="57">
        <f t="shared" si="251"/>
        <v>0</v>
      </c>
      <c r="V582" s="57">
        <f t="shared" si="251"/>
        <v>0</v>
      </c>
      <c r="W582" s="57">
        <f t="shared" si="251"/>
        <v>0</v>
      </c>
      <c r="X582" s="57">
        <f t="shared" si="251"/>
        <v>0</v>
      </c>
      <c r="Y582" s="57">
        <f t="shared" si="251"/>
        <v>0</v>
      </c>
      <c r="Z582" s="57">
        <f t="shared" si="251"/>
        <v>0</v>
      </c>
      <c r="AA582" s="57">
        <f t="shared" si="251"/>
        <v>0</v>
      </c>
      <c r="AB582" s="57">
        <f t="shared" si="251"/>
        <v>0</v>
      </c>
      <c r="AC582" s="57">
        <f t="shared" si="251"/>
        <v>0</v>
      </c>
      <c r="AD582" s="57">
        <f t="shared" si="251"/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S582" s="57">
        <f t="shared" si="225"/>
        <v>0</v>
      </c>
      <c r="AT582" s="57">
        <f t="shared" si="226"/>
        <v>0</v>
      </c>
      <c r="AU582" s="57">
        <f t="shared" si="227"/>
        <v>0</v>
      </c>
      <c r="AV582" s="57">
        <f t="shared" si="228"/>
        <v>0</v>
      </c>
      <c r="AW582" s="57">
        <f t="shared" si="229"/>
        <v>0</v>
      </c>
      <c r="AX582" s="57">
        <f t="shared" si="230"/>
        <v>0</v>
      </c>
      <c r="AY582" s="57">
        <f t="shared" si="231"/>
        <v>0</v>
      </c>
      <c r="AZ582" s="57">
        <f t="shared" si="232"/>
        <v>0</v>
      </c>
      <c r="BA582" s="57">
        <f t="shared" si="233"/>
        <v>0</v>
      </c>
      <c r="BB582" s="57">
        <f t="shared" si="234"/>
        <v>0</v>
      </c>
      <c r="BC582" s="57">
        <f t="shared" si="235"/>
        <v>0</v>
      </c>
      <c r="BD582" s="57">
        <f t="shared" si="236"/>
        <v>0</v>
      </c>
      <c r="BF582" s="94">
        <f t="shared" si="237"/>
        <v>0</v>
      </c>
      <c r="BG582" s="94">
        <f t="shared" si="238"/>
        <v>0</v>
      </c>
      <c r="BH582" s="94">
        <f t="shared" si="239"/>
        <v>0</v>
      </c>
      <c r="BI582" s="94">
        <f t="shared" si="240"/>
        <v>0</v>
      </c>
      <c r="BJ582" s="94">
        <f t="shared" si="241"/>
        <v>0</v>
      </c>
      <c r="BK582" s="94">
        <f t="shared" si="242"/>
        <v>0</v>
      </c>
      <c r="BL582" s="94">
        <f t="shared" si="243"/>
        <v>0</v>
      </c>
      <c r="BM582" s="94">
        <f t="shared" si="244"/>
        <v>0</v>
      </c>
      <c r="BN582" s="94">
        <f t="shared" si="245"/>
        <v>0</v>
      </c>
      <c r="BO582" s="94">
        <f t="shared" si="246"/>
        <v>0</v>
      </c>
      <c r="BP582" s="94">
        <f t="shared" si="247"/>
        <v>0</v>
      </c>
      <c r="BQ582" s="94">
        <f t="shared" si="248"/>
        <v>0</v>
      </c>
    </row>
    <row r="583" spans="1:69" x14ac:dyDescent="0.35">
      <c r="A583" s="27" t="s">
        <v>1126</v>
      </c>
      <c r="B583" s="35" t="s">
        <v>1153</v>
      </c>
      <c r="C583" s="27" t="s">
        <v>1154</v>
      </c>
      <c r="D583" s="57">
        <v>0</v>
      </c>
      <c r="E583" s="57">
        <f t="shared" si="249"/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19">
        <v>0</v>
      </c>
      <c r="S583" s="57">
        <f t="shared" si="251"/>
        <v>0</v>
      </c>
      <c r="T583" s="57">
        <f t="shared" si="251"/>
        <v>0</v>
      </c>
      <c r="U583" s="57">
        <f t="shared" si="251"/>
        <v>0</v>
      </c>
      <c r="V583" s="57">
        <f t="shared" si="251"/>
        <v>0</v>
      </c>
      <c r="W583" s="57">
        <f t="shared" si="251"/>
        <v>0</v>
      </c>
      <c r="X583" s="57">
        <f t="shared" si="251"/>
        <v>0</v>
      </c>
      <c r="Y583" s="57">
        <f t="shared" si="251"/>
        <v>0</v>
      </c>
      <c r="Z583" s="57">
        <f t="shared" si="251"/>
        <v>0</v>
      </c>
      <c r="AA583" s="57">
        <f t="shared" si="251"/>
        <v>0</v>
      </c>
      <c r="AB583" s="57">
        <f t="shared" si="251"/>
        <v>0</v>
      </c>
      <c r="AC583" s="57">
        <f t="shared" si="251"/>
        <v>0</v>
      </c>
      <c r="AD583" s="57">
        <f t="shared" si="251"/>
        <v>0</v>
      </c>
      <c r="AF583" s="19">
        <v>0</v>
      </c>
      <c r="AG583" s="19">
        <v>0</v>
      </c>
      <c r="AH583" s="19">
        <v>0</v>
      </c>
      <c r="AI583" s="19">
        <v>0</v>
      </c>
      <c r="AJ583" s="19">
        <v>0</v>
      </c>
      <c r="AK583" s="19">
        <v>0</v>
      </c>
      <c r="AL583" s="19">
        <v>0</v>
      </c>
      <c r="AM583" s="19">
        <v>0</v>
      </c>
      <c r="AN583" s="19">
        <v>0</v>
      </c>
      <c r="AO583" s="19">
        <v>0</v>
      </c>
      <c r="AP583" s="19">
        <v>0</v>
      </c>
      <c r="AQ583" s="19">
        <v>0</v>
      </c>
      <c r="AS583" s="57">
        <f t="shared" si="225"/>
        <v>0</v>
      </c>
      <c r="AT583" s="57">
        <f t="shared" si="226"/>
        <v>0</v>
      </c>
      <c r="AU583" s="57">
        <f t="shared" si="227"/>
        <v>0</v>
      </c>
      <c r="AV583" s="57">
        <f t="shared" si="228"/>
        <v>0</v>
      </c>
      <c r="AW583" s="57">
        <f t="shared" si="229"/>
        <v>0</v>
      </c>
      <c r="AX583" s="57">
        <f t="shared" si="230"/>
        <v>0</v>
      </c>
      <c r="AY583" s="57">
        <f t="shared" si="231"/>
        <v>0</v>
      </c>
      <c r="AZ583" s="57">
        <f t="shared" si="232"/>
        <v>0</v>
      </c>
      <c r="BA583" s="57">
        <f t="shared" si="233"/>
        <v>0</v>
      </c>
      <c r="BB583" s="57">
        <f t="shared" si="234"/>
        <v>0</v>
      </c>
      <c r="BC583" s="57">
        <f t="shared" si="235"/>
        <v>0</v>
      </c>
      <c r="BD583" s="57">
        <f t="shared" si="236"/>
        <v>0</v>
      </c>
      <c r="BF583" s="94">
        <f t="shared" si="237"/>
        <v>0</v>
      </c>
      <c r="BG583" s="94">
        <f t="shared" si="238"/>
        <v>0</v>
      </c>
      <c r="BH583" s="94">
        <f t="shared" si="239"/>
        <v>0</v>
      </c>
      <c r="BI583" s="94">
        <f t="shared" si="240"/>
        <v>0</v>
      </c>
      <c r="BJ583" s="94">
        <f t="shared" si="241"/>
        <v>0</v>
      </c>
      <c r="BK583" s="94">
        <f t="shared" si="242"/>
        <v>0</v>
      </c>
      <c r="BL583" s="94">
        <f t="shared" si="243"/>
        <v>0</v>
      </c>
      <c r="BM583" s="94">
        <f t="shared" si="244"/>
        <v>0</v>
      </c>
      <c r="BN583" s="94">
        <f t="shared" si="245"/>
        <v>0</v>
      </c>
      <c r="BO583" s="94">
        <f t="shared" si="246"/>
        <v>0</v>
      </c>
      <c r="BP583" s="94">
        <f t="shared" si="247"/>
        <v>0</v>
      </c>
      <c r="BQ583" s="94">
        <f t="shared" si="248"/>
        <v>0</v>
      </c>
    </row>
    <row r="584" spans="1:69" x14ac:dyDescent="0.35">
      <c r="A584" s="27" t="s">
        <v>1123</v>
      </c>
      <c r="B584" s="35" t="s">
        <v>1155</v>
      </c>
      <c r="C584" s="27" t="s">
        <v>1156</v>
      </c>
      <c r="D584" s="57">
        <v>0</v>
      </c>
      <c r="E584" s="57">
        <f t="shared" si="249"/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19">
        <v>0</v>
      </c>
      <c r="S584" s="57">
        <f t="shared" si="251"/>
        <v>0</v>
      </c>
      <c r="T584" s="57">
        <f t="shared" si="251"/>
        <v>0</v>
      </c>
      <c r="U584" s="57">
        <f t="shared" si="251"/>
        <v>0</v>
      </c>
      <c r="V584" s="57">
        <f t="shared" si="251"/>
        <v>0</v>
      </c>
      <c r="W584" s="57">
        <f t="shared" si="251"/>
        <v>0</v>
      </c>
      <c r="X584" s="57">
        <f t="shared" si="251"/>
        <v>0</v>
      </c>
      <c r="Y584" s="57">
        <f t="shared" si="251"/>
        <v>0</v>
      </c>
      <c r="Z584" s="57">
        <f t="shared" si="251"/>
        <v>0</v>
      </c>
      <c r="AA584" s="57">
        <f t="shared" si="251"/>
        <v>0</v>
      </c>
      <c r="AB584" s="57">
        <f t="shared" si="251"/>
        <v>0</v>
      </c>
      <c r="AC584" s="57">
        <f t="shared" si="251"/>
        <v>0</v>
      </c>
      <c r="AD584" s="57">
        <f t="shared" si="251"/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v>0</v>
      </c>
      <c r="AK584" s="19">
        <v>0</v>
      </c>
      <c r="AL584" s="19">
        <v>0</v>
      </c>
      <c r="AM584" s="19">
        <v>0</v>
      </c>
      <c r="AN584" s="19">
        <v>0</v>
      </c>
      <c r="AO584" s="19">
        <v>0</v>
      </c>
      <c r="AP584" s="19">
        <v>0</v>
      </c>
      <c r="AQ584" s="19">
        <v>0</v>
      </c>
      <c r="AS584" s="57">
        <f t="shared" si="225"/>
        <v>0</v>
      </c>
      <c r="AT584" s="57">
        <f t="shared" si="226"/>
        <v>0</v>
      </c>
      <c r="AU584" s="57">
        <f t="shared" si="227"/>
        <v>0</v>
      </c>
      <c r="AV584" s="57">
        <f t="shared" si="228"/>
        <v>0</v>
      </c>
      <c r="AW584" s="57">
        <f t="shared" si="229"/>
        <v>0</v>
      </c>
      <c r="AX584" s="57">
        <f t="shared" si="230"/>
        <v>0</v>
      </c>
      <c r="AY584" s="57">
        <f t="shared" si="231"/>
        <v>0</v>
      </c>
      <c r="AZ584" s="57">
        <f t="shared" si="232"/>
        <v>0</v>
      </c>
      <c r="BA584" s="57">
        <f t="shared" si="233"/>
        <v>0</v>
      </c>
      <c r="BB584" s="57">
        <f t="shared" si="234"/>
        <v>0</v>
      </c>
      <c r="BC584" s="57">
        <f t="shared" si="235"/>
        <v>0</v>
      </c>
      <c r="BD584" s="57">
        <f t="shared" si="236"/>
        <v>0</v>
      </c>
      <c r="BF584" s="94">
        <f t="shared" si="237"/>
        <v>0</v>
      </c>
      <c r="BG584" s="94">
        <f t="shared" si="238"/>
        <v>0</v>
      </c>
      <c r="BH584" s="94">
        <f t="shared" si="239"/>
        <v>0</v>
      </c>
      <c r="BI584" s="94">
        <f t="shared" si="240"/>
        <v>0</v>
      </c>
      <c r="BJ584" s="94">
        <f t="shared" si="241"/>
        <v>0</v>
      </c>
      <c r="BK584" s="94">
        <f t="shared" si="242"/>
        <v>0</v>
      </c>
      <c r="BL584" s="94">
        <f t="shared" si="243"/>
        <v>0</v>
      </c>
      <c r="BM584" s="94">
        <f t="shared" si="244"/>
        <v>0</v>
      </c>
      <c r="BN584" s="94">
        <f t="shared" si="245"/>
        <v>0</v>
      </c>
      <c r="BO584" s="94">
        <f t="shared" si="246"/>
        <v>0</v>
      </c>
      <c r="BP584" s="94">
        <f t="shared" si="247"/>
        <v>0</v>
      </c>
      <c r="BQ584" s="94">
        <f t="shared" si="248"/>
        <v>0</v>
      </c>
    </row>
    <row r="585" spans="1:69" x14ac:dyDescent="0.35">
      <c r="A585" s="27" t="s">
        <v>1123</v>
      </c>
      <c r="B585" s="35" t="s">
        <v>1157</v>
      </c>
      <c r="C585" s="27" t="s">
        <v>1158</v>
      </c>
      <c r="D585" s="57">
        <v>0</v>
      </c>
      <c r="E585" s="57">
        <f t="shared" si="249"/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19">
        <v>0</v>
      </c>
      <c r="S585" s="57">
        <f t="shared" si="251"/>
        <v>0</v>
      </c>
      <c r="T585" s="57">
        <f t="shared" si="251"/>
        <v>0</v>
      </c>
      <c r="U585" s="57">
        <f t="shared" si="251"/>
        <v>0</v>
      </c>
      <c r="V585" s="57">
        <f t="shared" ref="V585:AD613" si="252">I585</f>
        <v>0</v>
      </c>
      <c r="W585" s="57">
        <f t="shared" si="252"/>
        <v>0</v>
      </c>
      <c r="X585" s="57">
        <f t="shared" si="252"/>
        <v>0</v>
      </c>
      <c r="Y585" s="57">
        <f t="shared" si="252"/>
        <v>0</v>
      </c>
      <c r="Z585" s="57">
        <f t="shared" si="252"/>
        <v>0</v>
      </c>
      <c r="AA585" s="57">
        <f t="shared" si="252"/>
        <v>0</v>
      </c>
      <c r="AB585" s="57">
        <f t="shared" si="252"/>
        <v>0</v>
      </c>
      <c r="AC585" s="57">
        <f t="shared" si="252"/>
        <v>0</v>
      </c>
      <c r="AD585" s="57">
        <f t="shared" si="252"/>
        <v>0</v>
      </c>
      <c r="AF585" s="19">
        <v>0</v>
      </c>
      <c r="AG585" s="19">
        <v>0</v>
      </c>
      <c r="AH585" s="19">
        <v>0</v>
      </c>
      <c r="AI585" s="19">
        <v>0</v>
      </c>
      <c r="AJ585" s="19">
        <v>0</v>
      </c>
      <c r="AK585" s="19">
        <v>0</v>
      </c>
      <c r="AL585" s="19">
        <v>0</v>
      </c>
      <c r="AM585" s="19">
        <v>0</v>
      </c>
      <c r="AN585" s="19">
        <v>0</v>
      </c>
      <c r="AO585" s="19">
        <v>0</v>
      </c>
      <c r="AP585" s="19">
        <v>0</v>
      </c>
      <c r="AQ585" s="19">
        <v>0</v>
      </c>
      <c r="AS585" s="57">
        <f t="shared" si="225"/>
        <v>0</v>
      </c>
      <c r="AT585" s="57">
        <f t="shared" si="226"/>
        <v>0</v>
      </c>
      <c r="AU585" s="57">
        <f t="shared" si="227"/>
        <v>0</v>
      </c>
      <c r="AV585" s="57">
        <f t="shared" si="228"/>
        <v>0</v>
      </c>
      <c r="AW585" s="57">
        <f t="shared" si="229"/>
        <v>0</v>
      </c>
      <c r="AX585" s="57">
        <f t="shared" si="230"/>
        <v>0</v>
      </c>
      <c r="AY585" s="57">
        <f t="shared" si="231"/>
        <v>0</v>
      </c>
      <c r="AZ585" s="57">
        <f t="shared" si="232"/>
        <v>0</v>
      </c>
      <c r="BA585" s="57">
        <f t="shared" si="233"/>
        <v>0</v>
      </c>
      <c r="BB585" s="57">
        <f t="shared" si="234"/>
        <v>0</v>
      </c>
      <c r="BC585" s="57">
        <f t="shared" si="235"/>
        <v>0</v>
      </c>
      <c r="BD585" s="57">
        <f t="shared" si="236"/>
        <v>0</v>
      </c>
      <c r="BF585" s="94">
        <f t="shared" si="237"/>
        <v>0</v>
      </c>
      <c r="BG585" s="94">
        <f t="shared" si="238"/>
        <v>0</v>
      </c>
      <c r="BH585" s="94">
        <f t="shared" si="239"/>
        <v>0</v>
      </c>
      <c r="BI585" s="94">
        <f t="shared" si="240"/>
        <v>0</v>
      </c>
      <c r="BJ585" s="94">
        <f t="shared" si="241"/>
        <v>0</v>
      </c>
      <c r="BK585" s="94">
        <f t="shared" si="242"/>
        <v>0</v>
      </c>
      <c r="BL585" s="94">
        <f t="shared" si="243"/>
        <v>0</v>
      </c>
      <c r="BM585" s="94">
        <f t="shared" si="244"/>
        <v>0</v>
      </c>
      <c r="BN585" s="94">
        <f t="shared" si="245"/>
        <v>0</v>
      </c>
      <c r="BO585" s="94">
        <f t="shared" si="246"/>
        <v>0</v>
      </c>
      <c r="BP585" s="94">
        <f t="shared" si="247"/>
        <v>0</v>
      </c>
      <c r="BQ585" s="94">
        <f t="shared" si="248"/>
        <v>0</v>
      </c>
    </row>
    <row r="586" spans="1:69" x14ac:dyDescent="0.35">
      <c r="A586" s="27" t="s">
        <v>1123</v>
      </c>
      <c r="B586" s="35" t="s">
        <v>1159</v>
      </c>
      <c r="C586" s="27" t="s">
        <v>1160</v>
      </c>
      <c r="D586" s="57">
        <v>0</v>
      </c>
      <c r="E586" s="57">
        <f t="shared" si="249"/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19">
        <v>0</v>
      </c>
      <c r="S586" s="57">
        <f t="shared" ref="S586:X642" si="253">F586</f>
        <v>0</v>
      </c>
      <c r="T586" s="57">
        <f t="shared" si="253"/>
        <v>0</v>
      </c>
      <c r="U586" s="57">
        <f t="shared" si="253"/>
        <v>0</v>
      </c>
      <c r="V586" s="57">
        <f t="shared" si="252"/>
        <v>0</v>
      </c>
      <c r="W586" s="57">
        <f t="shared" si="252"/>
        <v>0</v>
      </c>
      <c r="X586" s="57">
        <f t="shared" si="252"/>
        <v>0</v>
      </c>
      <c r="Y586" s="57">
        <f t="shared" si="252"/>
        <v>0</v>
      </c>
      <c r="Z586" s="57">
        <f t="shared" si="252"/>
        <v>0</v>
      </c>
      <c r="AA586" s="57">
        <f t="shared" si="252"/>
        <v>0</v>
      </c>
      <c r="AB586" s="57">
        <f t="shared" si="252"/>
        <v>0</v>
      </c>
      <c r="AC586" s="57">
        <f t="shared" si="252"/>
        <v>0</v>
      </c>
      <c r="AD586" s="57">
        <f t="shared" si="252"/>
        <v>0</v>
      </c>
      <c r="AF586" s="19">
        <v>0</v>
      </c>
      <c r="AG586" s="19">
        <v>0</v>
      </c>
      <c r="AH586" s="19">
        <v>0</v>
      </c>
      <c r="AI586" s="19">
        <v>0</v>
      </c>
      <c r="AJ586" s="19">
        <v>0</v>
      </c>
      <c r="AK586" s="19">
        <v>0</v>
      </c>
      <c r="AL586" s="19">
        <v>0</v>
      </c>
      <c r="AM586" s="19">
        <v>0</v>
      </c>
      <c r="AN586" s="19">
        <v>0</v>
      </c>
      <c r="AO586" s="19">
        <v>0</v>
      </c>
      <c r="AP586" s="19">
        <v>0</v>
      </c>
      <c r="AQ586" s="19">
        <v>0</v>
      </c>
      <c r="AS586" s="57">
        <f t="shared" si="225"/>
        <v>0</v>
      </c>
      <c r="AT586" s="57">
        <f t="shared" si="226"/>
        <v>0</v>
      </c>
      <c r="AU586" s="57">
        <f t="shared" si="227"/>
        <v>0</v>
      </c>
      <c r="AV586" s="57">
        <f t="shared" si="228"/>
        <v>0</v>
      </c>
      <c r="AW586" s="57">
        <f t="shared" si="229"/>
        <v>0</v>
      </c>
      <c r="AX586" s="57">
        <f t="shared" si="230"/>
        <v>0</v>
      </c>
      <c r="AY586" s="57">
        <f t="shared" si="231"/>
        <v>0</v>
      </c>
      <c r="AZ586" s="57">
        <f t="shared" si="232"/>
        <v>0</v>
      </c>
      <c r="BA586" s="57">
        <f t="shared" si="233"/>
        <v>0</v>
      </c>
      <c r="BB586" s="57">
        <f t="shared" si="234"/>
        <v>0</v>
      </c>
      <c r="BC586" s="57">
        <f t="shared" si="235"/>
        <v>0</v>
      </c>
      <c r="BD586" s="57">
        <f t="shared" si="236"/>
        <v>0</v>
      </c>
      <c r="BF586" s="94">
        <f t="shared" si="237"/>
        <v>0</v>
      </c>
      <c r="BG586" s="94">
        <f t="shared" si="238"/>
        <v>0</v>
      </c>
      <c r="BH586" s="94">
        <f t="shared" si="239"/>
        <v>0</v>
      </c>
      <c r="BI586" s="94">
        <f t="shared" si="240"/>
        <v>0</v>
      </c>
      <c r="BJ586" s="94">
        <f t="shared" si="241"/>
        <v>0</v>
      </c>
      <c r="BK586" s="94">
        <f t="shared" si="242"/>
        <v>0</v>
      </c>
      <c r="BL586" s="94">
        <f t="shared" si="243"/>
        <v>0</v>
      </c>
      <c r="BM586" s="94">
        <f t="shared" si="244"/>
        <v>0</v>
      </c>
      <c r="BN586" s="94">
        <f t="shared" si="245"/>
        <v>0</v>
      </c>
      <c r="BO586" s="94">
        <f t="shared" si="246"/>
        <v>0</v>
      </c>
      <c r="BP586" s="94">
        <f t="shared" si="247"/>
        <v>0</v>
      </c>
      <c r="BQ586" s="94">
        <f t="shared" si="248"/>
        <v>0</v>
      </c>
    </row>
    <row r="587" spans="1:69" x14ac:dyDescent="0.35">
      <c r="A587" s="27" t="s">
        <v>1126</v>
      </c>
      <c r="B587" s="35" t="s">
        <v>1161</v>
      </c>
      <c r="C587" s="27" t="s">
        <v>1162</v>
      </c>
      <c r="D587" s="57">
        <v>0</v>
      </c>
      <c r="E587" s="57">
        <f t="shared" si="249"/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v>0</v>
      </c>
      <c r="S587" s="57">
        <f t="shared" si="253"/>
        <v>0</v>
      </c>
      <c r="T587" s="57">
        <f t="shared" si="253"/>
        <v>0</v>
      </c>
      <c r="U587" s="57">
        <f t="shared" si="253"/>
        <v>0</v>
      </c>
      <c r="V587" s="57">
        <f t="shared" si="252"/>
        <v>0</v>
      </c>
      <c r="W587" s="57">
        <f t="shared" si="252"/>
        <v>0</v>
      </c>
      <c r="X587" s="57">
        <f t="shared" si="252"/>
        <v>0</v>
      </c>
      <c r="Y587" s="57">
        <f t="shared" si="252"/>
        <v>0</v>
      </c>
      <c r="Z587" s="57">
        <f t="shared" si="252"/>
        <v>0</v>
      </c>
      <c r="AA587" s="57">
        <f t="shared" si="252"/>
        <v>0</v>
      </c>
      <c r="AB587" s="57">
        <f t="shared" si="252"/>
        <v>0</v>
      </c>
      <c r="AC587" s="57">
        <f t="shared" si="252"/>
        <v>0</v>
      </c>
      <c r="AD587" s="57">
        <f t="shared" si="252"/>
        <v>0</v>
      </c>
      <c r="AF587" s="19">
        <v>0</v>
      </c>
      <c r="AG587" s="19">
        <v>0</v>
      </c>
      <c r="AH587" s="19">
        <v>0</v>
      </c>
      <c r="AI587" s="19">
        <v>0</v>
      </c>
      <c r="AJ587" s="19">
        <v>0</v>
      </c>
      <c r="AK587" s="19">
        <v>0</v>
      </c>
      <c r="AL587" s="19">
        <v>0</v>
      </c>
      <c r="AM587" s="19">
        <v>0</v>
      </c>
      <c r="AN587" s="19">
        <v>0</v>
      </c>
      <c r="AO587" s="19">
        <v>0</v>
      </c>
      <c r="AP587" s="19">
        <v>0</v>
      </c>
      <c r="AQ587" s="19">
        <v>0</v>
      </c>
      <c r="AS587" s="57">
        <f t="shared" ref="AS587:AS650" si="254">AF587-S587</f>
        <v>0</v>
      </c>
      <c r="AT587" s="57">
        <f t="shared" ref="AT587:AT650" si="255">AG587-T587</f>
        <v>0</v>
      </c>
      <c r="AU587" s="57">
        <f t="shared" ref="AU587:AU650" si="256">AH587-U587</f>
        <v>0</v>
      </c>
      <c r="AV587" s="57">
        <f t="shared" ref="AV587:AV650" si="257">AI587-V587</f>
        <v>0</v>
      </c>
      <c r="AW587" s="57">
        <f t="shared" ref="AW587:AW650" si="258">AJ587-W587</f>
        <v>0</v>
      </c>
      <c r="AX587" s="57">
        <f t="shared" ref="AX587:AX650" si="259">AK587-X587</f>
        <v>0</v>
      </c>
      <c r="AY587" s="57">
        <f t="shared" ref="AY587:AY650" si="260">AL587-Y587</f>
        <v>0</v>
      </c>
      <c r="AZ587" s="57">
        <f t="shared" ref="AZ587:AZ650" si="261">AM587-Z587</f>
        <v>0</v>
      </c>
      <c r="BA587" s="57">
        <f t="shared" ref="BA587:BA650" si="262">AN587-AA587</f>
        <v>0</v>
      </c>
      <c r="BB587" s="57">
        <f t="shared" ref="BB587:BB650" si="263">AO587-AB587</f>
        <v>0</v>
      </c>
      <c r="BC587" s="57">
        <f t="shared" ref="BC587:BC650" si="264">AP587-AC587</f>
        <v>0</v>
      </c>
      <c r="BD587" s="57">
        <f t="shared" ref="BD587:BD650" si="265">AQ587-AD587</f>
        <v>0</v>
      </c>
      <c r="BF587" s="94">
        <f t="shared" ref="BF587:BF650" si="266">AF587-AG587</f>
        <v>0</v>
      </c>
      <c r="BG587" s="94">
        <f t="shared" ref="BG587:BG650" si="267">AG587-AH587</f>
        <v>0</v>
      </c>
      <c r="BH587" s="94">
        <f t="shared" ref="BH587:BH650" si="268">AH587-AI587</f>
        <v>0</v>
      </c>
      <c r="BI587" s="94">
        <f t="shared" ref="BI587:BI650" si="269">AI587-AJ587</f>
        <v>0</v>
      </c>
      <c r="BJ587" s="94">
        <f t="shared" ref="BJ587:BJ650" si="270">AJ587-AK587</f>
        <v>0</v>
      </c>
      <c r="BK587" s="94">
        <f t="shared" ref="BK587:BK650" si="271">AK587-AL587</f>
        <v>0</v>
      </c>
      <c r="BL587" s="94">
        <f t="shared" ref="BL587:BL650" si="272">AL587-AM587</f>
        <v>0</v>
      </c>
      <c r="BM587" s="94">
        <f t="shared" ref="BM587:BM650" si="273">AM587-AN587</f>
        <v>0</v>
      </c>
      <c r="BN587" s="94">
        <f t="shared" ref="BN587:BN650" si="274">AN587-AO587</f>
        <v>0</v>
      </c>
      <c r="BO587" s="94">
        <f t="shared" ref="BO587:BO650" si="275">AO587-AP587</f>
        <v>0</v>
      </c>
      <c r="BP587" s="94">
        <f t="shared" ref="BP587:BP650" si="276">AP587-AQ587</f>
        <v>0</v>
      </c>
      <c r="BQ587" s="94">
        <f t="shared" ref="BQ587:BQ650" si="277">AQ587-AR587</f>
        <v>0</v>
      </c>
    </row>
    <row r="588" spans="1:69" x14ac:dyDescent="0.35">
      <c r="A588" s="27" t="s">
        <v>1126</v>
      </c>
      <c r="B588" s="35" t="s">
        <v>1163</v>
      </c>
      <c r="C588" s="27" t="s">
        <v>1164</v>
      </c>
      <c r="D588" s="57">
        <v>0</v>
      </c>
      <c r="E588" s="57">
        <f t="shared" ref="E588:E651" si="278">D588-AF588</f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19">
        <v>0</v>
      </c>
      <c r="S588" s="57">
        <f t="shared" si="253"/>
        <v>0</v>
      </c>
      <c r="T588" s="57">
        <f t="shared" si="253"/>
        <v>0</v>
      </c>
      <c r="U588" s="57">
        <f t="shared" si="253"/>
        <v>0</v>
      </c>
      <c r="V588" s="57">
        <f t="shared" si="252"/>
        <v>0</v>
      </c>
      <c r="W588" s="57">
        <f t="shared" si="252"/>
        <v>0</v>
      </c>
      <c r="X588" s="57">
        <f t="shared" si="252"/>
        <v>0</v>
      </c>
      <c r="Y588" s="57">
        <f t="shared" si="252"/>
        <v>0</v>
      </c>
      <c r="Z588" s="57">
        <f t="shared" si="252"/>
        <v>0</v>
      </c>
      <c r="AA588" s="57">
        <f t="shared" si="252"/>
        <v>0</v>
      </c>
      <c r="AB588" s="57">
        <f t="shared" si="252"/>
        <v>0</v>
      </c>
      <c r="AC588" s="57">
        <f t="shared" si="252"/>
        <v>0</v>
      </c>
      <c r="AD588" s="57">
        <f t="shared" si="252"/>
        <v>0</v>
      </c>
      <c r="AF588" s="19">
        <v>0</v>
      </c>
      <c r="AG588" s="19">
        <v>0</v>
      </c>
      <c r="AH588" s="19">
        <v>0</v>
      </c>
      <c r="AI588" s="19">
        <v>0</v>
      </c>
      <c r="AJ588" s="19">
        <v>0</v>
      </c>
      <c r="AK588" s="19">
        <v>0</v>
      </c>
      <c r="AL588" s="19">
        <v>0</v>
      </c>
      <c r="AM588" s="19">
        <v>0</v>
      </c>
      <c r="AN588" s="19">
        <v>0</v>
      </c>
      <c r="AO588" s="19">
        <v>0</v>
      </c>
      <c r="AP588" s="19">
        <v>0</v>
      </c>
      <c r="AQ588" s="19">
        <v>0</v>
      </c>
      <c r="AS588" s="57">
        <f t="shared" si="254"/>
        <v>0</v>
      </c>
      <c r="AT588" s="57">
        <f t="shared" si="255"/>
        <v>0</v>
      </c>
      <c r="AU588" s="57">
        <f t="shared" si="256"/>
        <v>0</v>
      </c>
      <c r="AV588" s="57">
        <f t="shared" si="257"/>
        <v>0</v>
      </c>
      <c r="AW588" s="57">
        <f t="shared" si="258"/>
        <v>0</v>
      </c>
      <c r="AX588" s="57">
        <f t="shared" si="259"/>
        <v>0</v>
      </c>
      <c r="AY588" s="57">
        <f t="shared" si="260"/>
        <v>0</v>
      </c>
      <c r="AZ588" s="57">
        <f t="shared" si="261"/>
        <v>0</v>
      </c>
      <c r="BA588" s="57">
        <f t="shared" si="262"/>
        <v>0</v>
      </c>
      <c r="BB588" s="57">
        <f t="shared" si="263"/>
        <v>0</v>
      </c>
      <c r="BC588" s="57">
        <f t="shared" si="264"/>
        <v>0</v>
      </c>
      <c r="BD588" s="57">
        <f t="shared" si="265"/>
        <v>0</v>
      </c>
      <c r="BF588" s="94">
        <f t="shared" si="266"/>
        <v>0</v>
      </c>
      <c r="BG588" s="94">
        <f t="shared" si="267"/>
        <v>0</v>
      </c>
      <c r="BH588" s="94">
        <f t="shared" si="268"/>
        <v>0</v>
      </c>
      <c r="BI588" s="94">
        <f t="shared" si="269"/>
        <v>0</v>
      </c>
      <c r="BJ588" s="94">
        <f t="shared" si="270"/>
        <v>0</v>
      </c>
      <c r="BK588" s="94">
        <f t="shared" si="271"/>
        <v>0</v>
      </c>
      <c r="BL588" s="94">
        <f t="shared" si="272"/>
        <v>0</v>
      </c>
      <c r="BM588" s="94">
        <f t="shared" si="273"/>
        <v>0</v>
      </c>
      <c r="BN588" s="94">
        <f t="shared" si="274"/>
        <v>0</v>
      </c>
      <c r="BO588" s="94">
        <f t="shared" si="275"/>
        <v>0</v>
      </c>
      <c r="BP588" s="94">
        <f t="shared" si="276"/>
        <v>0</v>
      </c>
      <c r="BQ588" s="94">
        <f t="shared" si="277"/>
        <v>0</v>
      </c>
    </row>
    <row r="589" spans="1:69" x14ac:dyDescent="0.35">
      <c r="A589" s="27" t="s">
        <v>1126</v>
      </c>
      <c r="B589" s="35" t="s">
        <v>1165</v>
      </c>
      <c r="C589" s="27" t="s">
        <v>1166</v>
      </c>
      <c r="D589" s="57">
        <v>0</v>
      </c>
      <c r="E589" s="57">
        <f t="shared" si="278"/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S589" s="57">
        <f t="shared" si="253"/>
        <v>0</v>
      </c>
      <c r="T589" s="57">
        <f t="shared" si="253"/>
        <v>0</v>
      </c>
      <c r="U589" s="57">
        <f t="shared" si="253"/>
        <v>0</v>
      </c>
      <c r="V589" s="57">
        <f t="shared" si="252"/>
        <v>0</v>
      </c>
      <c r="W589" s="57">
        <f t="shared" si="252"/>
        <v>0</v>
      </c>
      <c r="X589" s="57">
        <f t="shared" si="252"/>
        <v>0</v>
      </c>
      <c r="Y589" s="57">
        <f t="shared" si="252"/>
        <v>0</v>
      </c>
      <c r="Z589" s="57">
        <f t="shared" si="252"/>
        <v>0</v>
      </c>
      <c r="AA589" s="57">
        <f t="shared" si="252"/>
        <v>0</v>
      </c>
      <c r="AB589" s="57">
        <f t="shared" si="252"/>
        <v>0</v>
      </c>
      <c r="AC589" s="57">
        <f t="shared" si="252"/>
        <v>0</v>
      </c>
      <c r="AD589" s="57">
        <f t="shared" si="252"/>
        <v>0</v>
      </c>
      <c r="AF589" s="19">
        <v>0</v>
      </c>
      <c r="AG589" s="19">
        <v>0</v>
      </c>
      <c r="AH589" s="19">
        <v>0</v>
      </c>
      <c r="AI589" s="19">
        <v>0</v>
      </c>
      <c r="AJ589" s="19">
        <v>0</v>
      </c>
      <c r="AK589" s="19">
        <v>0</v>
      </c>
      <c r="AL589" s="19">
        <v>0</v>
      </c>
      <c r="AM589" s="19">
        <v>0</v>
      </c>
      <c r="AN589" s="19">
        <v>0</v>
      </c>
      <c r="AO589" s="19">
        <v>0</v>
      </c>
      <c r="AP589" s="19">
        <v>0</v>
      </c>
      <c r="AQ589" s="19">
        <v>0</v>
      </c>
      <c r="AS589" s="57">
        <f t="shared" si="254"/>
        <v>0</v>
      </c>
      <c r="AT589" s="57">
        <f t="shared" si="255"/>
        <v>0</v>
      </c>
      <c r="AU589" s="57">
        <f t="shared" si="256"/>
        <v>0</v>
      </c>
      <c r="AV589" s="57">
        <f t="shared" si="257"/>
        <v>0</v>
      </c>
      <c r="AW589" s="57">
        <f t="shared" si="258"/>
        <v>0</v>
      </c>
      <c r="AX589" s="57">
        <f t="shared" si="259"/>
        <v>0</v>
      </c>
      <c r="AY589" s="57">
        <f t="shared" si="260"/>
        <v>0</v>
      </c>
      <c r="AZ589" s="57">
        <f t="shared" si="261"/>
        <v>0</v>
      </c>
      <c r="BA589" s="57">
        <f t="shared" si="262"/>
        <v>0</v>
      </c>
      <c r="BB589" s="57">
        <f t="shared" si="263"/>
        <v>0</v>
      </c>
      <c r="BC589" s="57">
        <f t="shared" si="264"/>
        <v>0</v>
      </c>
      <c r="BD589" s="57">
        <f t="shared" si="265"/>
        <v>0</v>
      </c>
      <c r="BF589" s="94">
        <f t="shared" si="266"/>
        <v>0</v>
      </c>
      <c r="BG589" s="94">
        <f t="shared" si="267"/>
        <v>0</v>
      </c>
      <c r="BH589" s="94">
        <f t="shared" si="268"/>
        <v>0</v>
      </c>
      <c r="BI589" s="94">
        <f t="shared" si="269"/>
        <v>0</v>
      </c>
      <c r="BJ589" s="94">
        <f t="shared" si="270"/>
        <v>0</v>
      </c>
      <c r="BK589" s="94">
        <f t="shared" si="271"/>
        <v>0</v>
      </c>
      <c r="BL589" s="94">
        <f t="shared" si="272"/>
        <v>0</v>
      </c>
      <c r="BM589" s="94">
        <f t="shared" si="273"/>
        <v>0</v>
      </c>
      <c r="BN589" s="94">
        <f t="shared" si="274"/>
        <v>0</v>
      </c>
      <c r="BO589" s="94">
        <f t="shared" si="275"/>
        <v>0</v>
      </c>
      <c r="BP589" s="94">
        <f t="shared" si="276"/>
        <v>0</v>
      </c>
      <c r="BQ589" s="94">
        <f t="shared" si="277"/>
        <v>0</v>
      </c>
    </row>
    <row r="590" spans="1:69" x14ac:dyDescent="0.35">
      <c r="A590" s="27" t="s">
        <v>1126</v>
      </c>
      <c r="B590" s="35" t="s">
        <v>1167</v>
      </c>
      <c r="C590" s="27" t="s">
        <v>1168</v>
      </c>
      <c r="D590" s="57">
        <v>0</v>
      </c>
      <c r="E590" s="57">
        <f t="shared" si="278"/>
        <v>0</v>
      </c>
      <c r="F590" s="19">
        <v>0</v>
      </c>
      <c r="G590" s="19">
        <v>0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19">
        <v>0</v>
      </c>
      <c r="S590" s="57">
        <f t="shared" si="253"/>
        <v>0</v>
      </c>
      <c r="T590" s="57">
        <f t="shared" si="253"/>
        <v>0</v>
      </c>
      <c r="U590" s="57">
        <f t="shared" si="253"/>
        <v>0</v>
      </c>
      <c r="V590" s="57">
        <f t="shared" si="252"/>
        <v>0</v>
      </c>
      <c r="W590" s="57">
        <f t="shared" si="252"/>
        <v>0</v>
      </c>
      <c r="X590" s="57">
        <f t="shared" si="252"/>
        <v>0</v>
      </c>
      <c r="Y590" s="57">
        <f t="shared" si="252"/>
        <v>0</v>
      </c>
      <c r="Z590" s="57">
        <f t="shared" si="252"/>
        <v>0</v>
      </c>
      <c r="AA590" s="57">
        <f t="shared" si="252"/>
        <v>0</v>
      </c>
      <c r="AB590" s="57">
        <f t="shared" si="252"/>
        <v>0</v>
      </c>
      <c r="AC590" s="57">
        <f t="shared" si="252"/>
        <v>0</v>
      </c>
      <c r="AD590" s="57">
        <f t="shared" si="252"/>
        <v>0</v>
      </c>
      <c r="AF590" s="19">
        <v>0</v>
      </c>
      <c r="AG590" s="19">
        <v>0</v>
      </c>
      <c r="AH590" s="19">
        <v>0</v>
      </c>
      <c r="AI590" s="19">
        <v>0</v>
      </c>
      <c r="AJ590" s="19">
        <v>0</v>
      </c>
      <c r="AK590" s="19">
        <v>0</v>
      </c>
      <c r="AL590" s="19">
        <v>0</v>
      </c>
      <c r="AM590" s="19">
        <v>0</v>
      </c>
      <c r="AN590" s="19">
        <v>0</v>
      </c>
      <c r="AO590" s="19">
        <v>0</v>
      </c>
      <c r="AP590" s="19">
        <v>0</v>
      </c>
      <c r="AQ590" s="19">
        <v>0</v>
      </c>
      <c r="AS590" s="57">
        <f t="shared" si="254"/>
        <v>0</v>
      </c>
      <c r="AT590" s="57">
        <f t="shared" si="255"/>
        <v>0</v>
      </c>
      <c r="AU590" s="57">
        <f t="shared" si="256"/>
        <v>0</v>
      </c>
      <c r="AV590" s="57">
        <f t="shared" si="257"/>
        <v>0</v>
      </c>
      <c r="AW590" s="57">
        <f t="shared" si="258"/>
        <v>0</v>
      </c>
      <c r="AX590" s="57">
        <f t="shared" si="259"/>
        <v>0</v>
      </c>
      <c r="AY590" s="57">
        <f t="shared" si="260"/>
        <v>0</v>
      </c>
      <c r="AZ590" s="57">
        <f t="shared" si="261"/>
        <v>0</v>
      </c>
      <c r="BA590" s="57">
        <f t="shared" si="262"/>
        <v>0</v>
      </c>
      <c r="BB590" s="57">
        <f t="shared" si="263"/>
        <v>0</v>
      </c>
      <c r="BC590" s="57">
        <f t="shared" si="264"/>
        <v>0</v>
      </c>
      <c r="BD590" s="57">
        <f t="shared" si="265"/>
        <v>0</v>
      </c>
      <c r="BF590" s="94">
        <f t="shared" si="266"/>
        <v>0</v>
      </c>
      <c r="BG590" s="94">
        <f t="shared" si="267"/>
        <v>0</v>
      </c>
      <c r="BH590" s="94">
        <f t="shared" si="268"/>
        <v>0</v>
      </c>
      <c r="BI590" s="94">
        <f t="shared" si="269"/>
        <v>0</v>
      </c>
      <c r="BJ590" s="94">
        <f t="shared" si="270"/>
        <v>0</v>
      </c>
      <c r="BK590" s="94">
        <f t="shared" si="271"/>
        <v>0</v>
      </c>
      <c r="BL590" s="94">
        <f t="shared" si="272"/>
        <v>0</v>
      </c>
      <c r="BM590" s="94">
        <f t="shared" si="273"/>
        <v>0</v>
      </c>
      <c r="BN590" s="94">
        <f t="shared" si="274"/>
        <v>0</v>
      </c>
      <c r="BO590" s="94">
        <f t="shared" si="275"/>
        <v>0</v>
      </c>
      <c r="BP590" s="94">
        <f t="shared" si="276"/>
        <v>0</v>
      </c>
      <c r="BQ590" s="94">
        <f t="shared" si="277"/>
        <v>0</v>
      </c>
    </row>
    <row r="591" spans="1:69" x14ac:dyDescent="0.35">
      <c r="A591" s="27" t="s">
        <v>1126</v>
      </c>
      <c r="B591" s="35" t="s">
        <v>1169</v>
      </c>
      <c r="C591" s="27" t="s">
        <v>1170</v>
      </c>
      <c r="D591" s="57">
        <v>0</v>
      </c>
      <c r="E591" s="57">
        <f t="shared" si="278"/>
        <v>0</v>
      </c>
      <c r="F591" s="19">
        <v>0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v>0</v>
      </c>
      <c r="S591" s="57">
        <f t="shared" si="253"/>
        <v>0</v>
      </c>
      <c r="T591" s="57">
        <f t="shared" si="253"/>
        <v>0</v>
      </c>
      <c r="U591" s="57">
        <f t="shared" si="253"/>
        <v>0</v>
      </c>
      <c r="V591" s="57">
        <f t="shared" si="252"/>
        <v>0</v>
      </c>
      <c r="W591" s="57">
        <f t="shared" si="252"/>
        <v>0</v>
      </c>
      <c r="X591" s="57">
        <f t="shared" si="252"/>
        <v>0</v>
      </c>
      <c r="Y591" s="57">
        <f t="shared" si="252"/>
        <v>0</v>
      </c>
      <c r="Z591" s="57">
        <f t="shared" si="252"/>
        <v>0</v>
      </c>
      <c r="AA591" s="57">
        <f t="shared" si="252"/>
        <v>0</v>
      </c>
      <c r="AB591" s="57">
        <f t="shared" si="252"/>
        <v>0</v>
      </c>
      <c r="AC591" s="57">
        <f t="shared" si="252"/>
        <v>0</v>
      </c>
      <c r="AD591" s="57">
        <f t="shared" si="252"/>
        <v>0</v>
      </c>
      <c r="AF591" s="19">
        <v>0</v>
      </c>
      <c r="AG591" s="19">
        <v>0</v>
      </c>
      <c r="AH591" s="19">
        <v>0</v>
      </c>
      <c r="AI591" s="19">
        <v>0</v>
      </c>
      <c r="AJ591" s="19">
        <v>0</v>
      </c>
      <c r="AK591" s="19">
        <v>0</v>
      </c>
      <c r="AL591" s="19">
        <v>0</v>
      </c>
      <c r="AM591" s="19">
        <v>0</v>
      </c>
      <c r="AN591" s="19">
        <v>0</v>
      </c>
      <c r="AO591" s="19">
        <v>0</v>
      </c>
      <c r="AP591" s="19">
        <v>0</v>
      </c>
      <c r="AQ591" s="19">
        <v>0</v>
      </c>
      <c r="AS591" s="57">
        <f t="shared" si="254"/>
        <v>0</v>
      </c>
      <c r="AT591" s="57">
        <f t="shared" si="255"/>
        <v>0</v>
      </c>
      <c r="AU591" s="57">
        <f t="shared" si="256"/>
        <v>0</v>
      </c>
      <c r="AV591" s="57">
        <f t="shared" si="257"/>
        <v>0</v>
      </c>
      <c r="AW591" s="57">
        <f t="shared" si="258"/>
        <v>0</v>
      </c>
      <c r="AX591" s="57">
        <f t="shared" si="259"/>
        <v>0</v>
      </c>
      <c r="AY591" s="57">
        <f t="shared" si="260"/>
        <v>0</v>
      </c>
      <c r="AZ591" s="57">
        <f t="shared" si="261"/>
        <v>0</v>
      </c>
      <c r="BA591" s="57">
        <f t="shared" si="262"/>
        <v>0</v>
      </c>
      <c r="BB591" s="57">
        <f t="shared" si="263"/>
        <v>0</v>
      </c>
      <c r="BC591" s="57">
        <f t="shared" si="264"/>
        <v>0</v>
      </c>
      <c r="BD591" s="57">
        <f t="shared" si="265"/>
        <v>0</v>
      </c>
      <c r="BF591" s="94">
        <f t="shared" si="266"/>
        <v>0</v>
      </c>
      <c r="BG591" s="94">
        <f t="shared" si="267"/>
        <v>0</v>
      </c>
      <c r="BH591" s="94">
        <f t="shared" si="268"/>
        <v>0</v>
      </c>
      <c r="BI591" s="94">
        <f t="shared" si="269"/>
        <v>0</v>
      </c>
      <c r="BJ591" s="94">
        <f t="shared" si="270"/>
        <v>0</v>
      </c>
      <c r="BK591" s="94">
        <f t="shared" si="271"/>
        <v>0</v>
      </c>
      <c r="BL591" s="94">
        <f t="shared" si="272"/>
        <v>0</v>
      </c>
      <c r="BM591" s="94">
        <f t="shared" si="273"/>
        <v>0</v>
      </c>
      <c r="BN591" s="94">
        <f t="shared" si="274"/>
        <v>0</v>
      </c>
      <c r="BO591" s="94">
        <f t="shared" si="275"/>
        <v>0</v>
      </c>
      <c r="BP591" s="94">
        <f t="shared" si="276"/>
        <v>0</v>
      </c>
      <c r="BQ591" s="94">
        <f t="shared" si="277"/>
        <v>0</v>
      </c>
    </row>
    <row r="592" spans="1:69" x14ac:dyDescent="0.35">
      <c r="A592" s="27" t="s">
        <v>1126</v>
      </c>
      <c r="B592" s="35" t="s">
        <v>1171</v>
      </c>
      <c r="C592" s="27" t="s">
        <v>1172</v>
      </c>
      <c r="D592" s="57">
        <v>0</v>
      </c>
      <c r="E592" s="57">
        <f t="shared" si="278"/>
        <v>0</v>
      </c>
      <c r="F592" s="19">
        <v>0</v>
      </c>
      <c r="G592" s="19">
        <v>0</v>
      </c>
      <c r="H592" s="19">
        <v>0</v>
      </c>
      <c r="I592" s="19">
        <v>0</v>
      </c>
      <c r="J592" s="19">
        <v>0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19">
        <v>0</v>
      </c>
      <c r="S592" s="57">
        <f t="shared" si="253"/>
        <v>0</v>
      </c>
      <c r="T592" s="57">
        <f t="shared" si="253"/>
        <v>0</v>
      </c>
      <c r="U592" s="57">
        <f t="shared" si="253"/>
        <v>0</v>
      </c>
      <c r="V592" s="57">
        <f t="shared" si="252"/>
        <v>0</v>
      </c>
      <c r="W592" s="57">
        <f t="shared" si="252"/>
        <v>0</v>
      </c>
      <c r="X592" s="57">
        <f t="shared" si="252"/>
        <v>0</v>
      </c>
      <c r="Y592" s="57">
        <f t="shared" si="252"/>
        <v>0</v>
      </c>
      <c r="Z592" s="57">
        <f t="shared" si="252"/>
        <v>0</v>
      </c>
      <c r="AA592" s="57">
        <f t="shared" si="252"/>
        <v>0</v>
      </c>
      <c r="AB592" s="57">
        <f t="shared" si="252"/>
        <v>0</v>
      </c>
      <c r="AC592" s="57">
        <f t="shared" si="252"/>
        <v>0</v>
      </c>
      <c r="AD592" s="57">
        <f t="shared" si="252"/>
        <v>0</v>
      </c>
      <c r="AF592" s="19">
        <v>0</v>
      </c>
      <c r="AG592" s="19">
        <v>0</v>
      </c>
      <c r="AH592" s="19">
        <v>0</v>
      </c>
      <c r="AI592" s="19">
        <v>0</v>
      </c>
      <c r="AJ592" s="19">
        <v>0</v>
      </c>
      <c r="AK592" s="19">
        <v>0</v>
      </c>
      <c r="AL592" s="19">
        <v>0</v>
      </c>
      <c r="AM592" s="19">
        <v>0</v>
      </c>
      <c r="AN592" s="19">
        <v>0</v>
      </c>
      <c r="AO592" s="19">
        <v>0</v>
      </c>
      <c r="AP592" s="19">
        <v>0</v>
      </c>
      <c r="AQ592" s="19">
        <v>0</v>
      </c>
      <c r="AS592" s="57">
        <f t="shared" si="254"/>
        <v>0</v>
      </c>
      <c r="AT592" s="57">
        <f t="shared" si="255"/>
        <v>0</v>
      </c>
      <c r="AU592" s="57">
        <f t="shared" si="256"/>
        <v>0</v>
      </c>
      <c r="AV592" s="57">
        <f t="shared" si="257"/>
        <v>0</v>
      </c>
      <c r="AW592" s="57">
        <f t="shared" si="258"/>
        <v>0</v>
      </c>
      <c r="AX592" s="57">
        <f t="shared" si="259"/>
        <v>0</v>
      </c>
      <c r="AY592" s="57">
        <f t="shared" si="260"/>
        <v>0</v>
      </c>
      <c r="AZ592" s="57">
        <f t="shared" si="261"/>
        <v>0</v>
      </c>
      <c r="BA592" s="57">
        <f t="shared" si="262"/>
        <v>0</v>
      </c>
      <c r="BB592" s="57">
        <f t="shared" si="263"/>
        <v>0</v>
      </c>
      <c r="BC592" s="57">
        <f t="shared" si="264"/>
        <v>0</v>
      </c>
      <c r="BD592" s="57">
        <f t="shared" si="265"/>
        <v>0</v>
      </c>
      <c r="BF592" s="94">
        <f t="shared" si="266"/>
        <v>0</v>
      </c>
      <c r="BG592" s="94">
        <f t="shared" si="267"/>
        <v>0</v>
      </c>
      <c r="BH592" s="94">
        <f t="shared" si="268"/>
        <v>0</v>
      </c>
      <c r="BI592" s="94">
        <f t="shared" si="269"/>
        <v>0</v>
      </c>
      <c r="BJ592" s="94">
        <f t="shared" si="270"/>
        <v>0</v>
      </c>
      <c r="BK592" s="94">
        <f t="shared" si="271"/>
        <v>0</v>
      </c>
      <c r="BL592" s="94">
        <f t="shared" si="272"/>
        <v>0</v>
      </c>
      <c r="BM592" s="94">
        <f t="shared" si="273"/>
        <v>0</v>
      </c>
      <c r="BN592" s="94">
        <f t="shared" si="274"/>
        <v>0</v>
      </c>
      <c r="BO592" s="94">
        <f t="shared" si="275"/>
        <v>0</v>
      </c>
      <c r="BP592" s="94">
        <f t="shared" si="276"/>
        <v>0</v>
      </c>
      <c r="BQ592" s="94">
        <f t="shared" si="277"/>
        <v>0</v>
      </c>
    </row>
    <row r="593" spans="1:69" x14ac:dyDescent="0.35">
      <c r="A593" s="27" t="s">
        <v>1123</v>
      </c>
      <c r="B593" s="35" t="s">
        <v>1171</v>
      </c>
      <c r="C593" s="27" t="s">
        <v>1173</v>
      </c>
      <c r="D593" s="57">
        <v>0</v>
      </c>
      <c r="E593" s="57">
        <f t="shared" si="278"/>
        <v>0</v>
      </c>
      <c r="F593" s="19">
        <v>0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19">
        <v>0</v>
      </c>
      <c r="S593" s="57">
        <f t="shared" si="253"/>
        <v>0</v>
      </c>
      <c r="T593" s="57">
        <f t="shared" si="253"/>
        <v>0</v>
      </c>
      <c r="U593" s="57">
        <f t="shared" si="253"/>
        <v>0</v>
      </c>
      <c r="V593" s="57">
        <f t="shared" si="252"/>
        <v>0</v>
      </c>
      <c r="W593" s="57">
        <f t="shared" si="252"/>
        <v>0</v>
      </c>
      <c r="X593" s="57">
        <f t="shared" si="252"/>
        <v>0</v>
      </c>
      <c r="Y593" s="57">
        <f t="shared" si="252"/>
        <v>0</v>
      </c>
      <c r="Z593" s="57">
        <f t="shared" si="252"/>
        <v>0</v>
      </c>
      <c r="AA593" s="57">
        <f t="shared" si="252"/>
        <v>0</v>
      </c>
      <c r="AB593" s="57">
        <f t="shared" si="252"/>
        <v>0</v>
      </c>
      <c r="AC593" s="57">
        <f t="shared" si="252"/>
        <v>0</v>
      </c>
      <c r="AD593" s="57">
        <f t="shared" si="252"/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v>0</v>
      </c>
      <c r="AK593" s="19">
        <v>0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S593" s="57">
        <f t="shared" si="254"/>
        <v>0</v>
      </c>
      <c r="AT593" s="57">
        <f t="shared" si="255"/>
        <v>0</v>
      </c>
      <c r="AU593" s="57">
        <f t="shared" si="256"/>
        <v>0</v>
      </c>
      <c r="AV593" s="57">
        <f t="shared" si="257"/>
        <v>0</v>
      </c>
      <c r="AW593" s="57">
        <f t="shared" si="258"/>
        <v>0</v>
      </c>
      <c r="AX593" s="57">
        <f t="shared" si="259"/>
        <v>0</v>
      </c>
      <c r="AY593" s="57">
        <f t="shared" si="260"/>
        <v>0</v>
      </c>
      <c r="AZ593" s="57">
        <f t="shared" si="261"/>
        <v>0</v>
      </c>
      <c r="BA593" s="57">
        <f t="shared" si="262"/>
        <v>0</v>
      </c>
      <c r="BB593" s="57">
        <f t="shared" si="263"/>
        <v>0</v>
      </c>
      <c r="BC593" s="57">
        <f t="shared" si="264"/>
        <v>0</v>
      </c>
      <c r="BD593" s="57">
        <f t="shared" si="265"/>
        <v>0</v>
      </c>
      <c r="BF593" s="94">
        <f t="shared" si="266"/>
        <v>0</v>
      </c>
      <c r="BG593" s="94">
        <f t="shared" si="267"/>
        <v>0</v>
      </c>
      <c r="BH593" s="94">
        <f t="shared" si="268"/>
        <v>0</v>
      </c>
      <c r="BI593" s="94">
        <f t="shared" si="269"/>
        <v>0</v>
      </c>
      <c r="BJ593" s="94">
        <f t="shared" si="270"/>
        <v>0</v>
      </c>
      <c r="BK593" s="94">
        <f t="shared" si="271"/>
        <v>0</v>
      </c>
      <c r="BL593" s="94">
        <f t="shared" si="272"/>
        <v>0</v>
      </c>
      <c r="BM593" s="94">
        <f t="shared" si="273"/>
        <v>0</v>
      </c>
      <c r="BN593" s="94">
        <f t="shared" si="274"/>
        <v>0</v>
      </c>
      <c r="BO593" s="94">
        <f t="shared" si="275"/>
        <v>0</v>
      </c>
      <c r="BP593" s="94">
        <f t="shared" si="276"/>
        <v>0</v>
      </c>
      <c r="BQ593" s="94">
        <f t="shared" si="277"/>
        <v>0</v>
      </c>
    </row>
    <row r="594" spans="1:69" x14ac:dyDescent="0.35">
      <c r="A594" s="27" t="s">
        <v>1126</v>
      </c>
      <c r="B594" s="35" t="s">
        <v>1174</v>
      </c>
      <c r="C594" s="27" t="s">
        <v>1175</v>
      </c>
      <c r="D594" s="57">
        <v>0</v>
      </c>
      <c r="E594" s="57">
        <f t="shared" si="278"/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>
        <v>0</v>
      </c>
      <c r="S594" s="57">
        <f t="shared" si="253"/>
        <v>0</v>
      </c>
      <c r="T594" s="57">
        <f t="shared" si="253"/>
        <v>0</v>
      </c>
      <c r="U594" s="57">
        <f t="shared" si="253"/>
        <v>0</v>
      </c>
      <c r="V594" s="57">
        <f t="shared" si="252"/>
        <v>0</v>
      </c>
      <c r="W594" s="57">
        <f t="shared" si="252"/>
        <v>0</v>
      </c>
      <c r="X594" s="57">
        <f t="shared" si="252"/>
        <v>0</v>
      </c>
      <c r="Y594" s="57">
        <f t="shared" si="252"/>
        <v>0</v>
      </c>
      <c r="Z594" s="57">
        <f t="shared" si="252"/>
        <v>0</v>
      </c>
      <c r="AA594" s="57">
        <f t="shared" si="252"/>
        <v>0</v>
      </c>
      <c r="AB594" s="57">
        <f t="shared" si="252"/>
        <v>0</v>
      </c>
      <c r="AC594" s="57">
        <f t="shared" si="252"/>
        <v>0</v>
      </c>
      <c r="AD594" s="57">
        <f t="shared" si="252"/>
        <v>0</v>
      </c>
      <c r="AF594" s="19">
        <v>0</v>
      </c>
      <c r="AG594" s="19">
        <v>0</v>
      </c>
      <c r="AH594" s="19">
        <v>0</v>
      </c>
      <c r="AI594" s="19">
        <v>0</v>
      </c>
      <c r="AJ594" s="19">
        <v>0</v>
      </c>
      <c r="AK594" s="19">
        <v>0</v>
      </c>
      <c r="AL594" s="19">
        <v>0</v>
      </c>
      <c r="AM594" s="19">
        <v>0</v>
      </c>
      <c r="AN594" s="19">
        <v>0</v>
      </c>
      <c r="AO594" s="19">
        <v>0</v>
      </c>
      <c r="AP594" s="19">
        <v>0</v>
      </c>
      <c r="AQ594" s="19">
        <v>0</v>
      </c>
      <c r="AS594" s="57">
        <f t="shared" si="254"/>
        <v>0</v>
      </c>
      <c r="AT594" s="57">
        <f t="shared" si="255"/>
        <v>0</v>
      </c>
      <c r="AU594" s="57">
        <f t="shared" si="256"/>
        <v>0</v>
      </c>
      <c r="AV594" s="57">
        <f t="shared" si="257"/>
        <v>0</v>
      </c>
      <c r="AW594" s="57">
        <f t="shared" si="258"/>
        <v>0</v>
      </c>
      <c r="AX594" s="57">
        <f t="shared" si="259"/>
        <v>0</v>
      </c>
      <c r="AY594" s="57">
        <f t="shared" si="260"/>
        <v>0</v>
      </c>
      <c r="AZ594" s="57">
        <f t="shared" si="261"/>
        <v>0</v>
      </c>
      <c r="BA594" s="57">
        <f t="shared" si="262"/>
        <v>0</v>
      </c>
      <c r="BB594" s="57">
        <f t="shared" si="263"/>
        <v>0</v>
      </c>
      <c r="BC594" s="57">
        <f t="shared" si="264"/>
        <v>0</v>
      </c>
      <c r="BD594" s="57">
        <f t="shared" si="265"/>
        <v>0</v>
      </c>
      <c r="BF594" s="94">
        <f t="shared" si="266"/>
        <v>0</v>
      </c>
      <c r="BG594" s="94">
        <f t="shared" si="267"/>
        <v>0</v>
      </c>
      <c r="BH594" s="94">
        <f t="shared" si="268"/>
        <v>0</v>
      </c>
      <c r="BI594" s="94">
        <f t="shared" si="269"/>
        <v>0</v>
      </c>
      <c r="BJ594" s="94">
        <f t="shared" si="270"/>
        <v>0</v>
      </c>
      <c r="BK594" s="94">
        <f t="shared" si="271"/>
        <v>0</v>
      </c>
      <c r="BL594" s="94">
        <f t="shared" si="272"/>
        <v>0</v>
      </c>
      <c r="BM594" s="94">
        <f t="shared" si="273"/>
        <v>0</v>
      </c>
      <c r="BN594" s="94">
        <f t="shared" si="274"/>
        <v>0</v>
      </c>
      <c r="BO594" s="94">
        <f t="shared" si="275"/>
        <v>0</v>
      </c>
      <c r="BP594" s="94">
        <f t="shared" si="276"/>
        <v>0</v>
      </c>
      <c r="BQ594" s="94">
        <f t="shared" si="277"/>
        <v>0</v>
      </c>
    </row>
    <row r="595" spans="1:69" x14ac:dyDescent="0.35">
      <c r="A595" s="27" t="s">
        <v>1176</v>
      </c>
      <c r="B595" s="35" t="s">
        <v>1177</v>
      </c>
      <c r="C595" s="27" t="s">
        <v>1178</v>
      </c>
      <c r="D595" s="57">
        <v>0</v>
      </c>
      <c r="E595" s="57">
        <f t="shared" si="278"/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v>0</v>
      </c>
      <c r="S595" s="57">
        <f t="shared" si="253"/>
        <v>0</v>
      </c>
      <c r="T595" s="57">
        <f t="shared" si="253"/>
        <v>0</v>
      </c>
      <c r="U595" s="57">
        <f t="shared" si="253"/>
        <v>0</v>
      </c>
      <c r="V595" s="57">
        <f t="shared" si="252"/>
        <v>0</v>
      </c>
      <c r="W595" s="57">
        <f t="shared" si="252"/>
        <v>0</v>
      </c>
      <c r="X595" s="57">
        <f t="shared" si="252"/>
        <v>0</v>
      </c>
      <c r="Y595" s="57">
        <f t="shared" si="252"/>
        <v>0</v>
      </c>
      <c r="Z595" s="57">
        <f t="shared" si="252"/>
        <v>0</v>
      </c>
      <c r="AA595" s="57">
        <f t="shared" si="252"/>
        <v>0</v>
      </c>
      <c r="AB595" s="57">
        <f t="shared" si="252"/>
        <v>0</v>
      </c>
      <c r="AC595" s="57">
        <f t="shared" si="252"/>
        <v>0</v>
      </c>
      <c r="AD595" s="57">
        <f t="shared" si="252"/>
        <v>0</v>
      </c>
      <c r="AF595" s="19">
        <v>0</v>
      </c>
      <c r="AG595" s="19">
        <v>0</v>
      </c>
      <c r="AH595" s="19">
        <v>0</v>
      </c>
      <c r="AI595" s="19">
        <v>0</v>
      </c>
      <c r="AJ595" s="19">
        <v>0</v>
      </c>
      <c r="AK595" s="19">
        <v>0</v>
      </c>
      <c r="AL595" s="19">
        <v>0</v>
      </c>
      <c r="AM595" s="19">
        <v>0</v>
      </c>
      <c r="AN595" s="19">
        <v>0</v>
      </c>
      <c r="AO595" s="19">
        <v>0</v>
      </c>
      <c r="AP595" s="19">
        <v>0</v>
      </c>
      <c r="AQ595" s="19">
        <v>0</v>
      </c>
      <c r="AS595" s="57">
        <f t="shared" si="254"/>
        <v>0</v>
      </c>
      <c r="AT595" s="57">
        <f t="shared" si="255"/>
        <v>0</v>
      </c>
      <c r="AU595" s="57">
        <f t="shared" si="256"/>
        <v>0</v>
      </c>
      <c r="AV595" s="57">
        <f t="shared" si="257"/>
        <v>0</v>
      </c>
      <c r="AW595" s="57">
        <f t="shared" si="258"/>
        <v>0</v>
      </c>
      <c r="AX595" s="57">
        <f t="shared" si="259"/>
        <v>0</v>
      </c>
      <c r="AY595" s="57">
        <f t="shared" si="260"/>
        <v>0</v>
      </c>
      <c r="AZ595" s="57">
        <f t="shared" si="261"/>
        <v>0</v>
      </c>
      <c r="BA595" s="57">
        <f t="shared" si="262"/>
        <v>0</v>
      </c>
      <c r="BB595" s="57">
        <f t="shared" si="263"/>
        <v>0</v>
      </c>
      <c r="BC595" s="57">
        <f t="shared" si="264"/>
        <v>0</v>
      </c>
      <c r="BD595" s="57">
        <f t="shared" si="265"/>
        <v>0</v>
      </c>
      <c r="BF595" s="94">
        <f t="shared" si="266"/>
        <v>0</v>
      </c>
      <c r="BG595" s="94">
        <f t="shared" si="267"/>
        <v>0</v>
      </c>
      <c r="BH595" s="94">
        <f t="shared" si="268"/>
        <v>0</v>
      </c>
      <c r="BI595" s="94">
        <f t="shared" si="269"/>
        <v>0</v>
      </c>
      <c r="BJ595" s="94">
        <f t="shared" si="270"/>
        <v>0</v>
      </c>
      <c r="BK595" s="94">
        <f t="shared" si="271"/>
        <v>0</v>
      </c>
      <c r="BL595" s="94">
        <f t="shared" si="272"/>
        <v>0</v>
      </c>
      <c r="BM595" s="94">
        <f t="shared" si="273"/>
        <v>0</v>
      </c>
      <c r="BN595" s="94">
        <f t="shared" si="274"/>
        <v>0</v>
      </c>
      <c r="BO595" s="94">
        <f t="shared" si="275"/>
        <v>0</v>
      </c>
      <c r="BP595" s="94">
        <f t="shared" si="276"/>
        <v>0</v>
      </c>
      <c r="BQ595" s="94">
        <f t="shared" si="277"/>
        <v>0</v>
      </c>
    </row>
    <row r="596" spans="1:69" x14ac:dyDescent="0.35">
      <c r="A596" s="27" t="s">
        <v>1176</v>
      </c>
      <c r="B596" s="35" t="s">
        <v>1179</v>
      </c>
      <c r="C596" s="27" t="s">
        <v>1180</v>
      </c>
      <c r="D596" s="57">
        <v>0</v>
      </c>
      <c r="E596" s="57">
        <f t="shared" si="278"/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S596" s="57">
        <f t="shared" si="253"/>
        <v>0</v>
      </c>
      <c r="T596" s="57">
        <f t="shared" si="253"/>
        <v>0</v>
      </c>
      <c r="U596" s="57">
        <f t="shared" si="253"/>
        <v>0</v>
      </c>
      <c r="V596" s="57">
        <f t="shared" si="252"/>
        <v>0</v>
      </c>
      <c r="W596" s="57">
        <f t="shared" si="252"/>
        <v>0</v>
      </c>
      <c r="X596" s="57">
        <f t="shared" si="252"/>
        <v>0</v>
      </c>
      <c r="Y596" s="57">
        <f t="shared" si="252"/>
        <v>0</v>
      </c>
      <c r="Z596" s="57">
        <f t="shared" si="252"/>
        <v>0</v>
      </c>
      <c r="AA596" s="57">
        <f t="shared" si="252"/>
        <v>0</v>
      </c>
      <c r="AB596" s="57">
        <f t="shared" si="252"/>
        <v>0</v>
      </c>
      <c r="AC596" s="57">
        <f t="shared" si="252"/>
        <v>0</v>
      </c>
      <c r="AD596" s="57">
        <f t="shared" si="252"/>
        <v>0</v>
      </c>
      <c r="AF596" s="19">
        <v>0</v>
      </c>
      <c r="AG596" s="19">
        <v>0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19">
        <v>0</v>
      </c>
      <c r="AP596" s="19">
        <v>0</v>
      </c>
      <c r="AQ596" s="19">
        <v>0</v>
      </c>
      <c r="AS596" s="57">
        <f t="shared" si="254"/>
        <v>0</v>
      </c>
      <c r="AT596" s="57">
        <f t="shared" si="255"/>
        <v>0</v>
      </c>
      <c r="AU596" s="57">
        <f t="shared" si="256"/>
        <v>0</v>
      </c>
      <c r="AV596" s="57">
        <f t="shared" si="257"/>
        <v>0</v>
      </c>
      <c r="AW596" s="57">
        <f t="shared" si="258"/>
        <v>0</v>
      </c>
      <c r="AX596" s="57">
        <f t="shared" si="259"/>
        <v>0</v>
      </c>
      <c r="AY596" s="57">
        <f t="shared" si="260"/>
        <v>0</v>
      </c>
      <c r="AZ596" s="57">
        <f t="shared" si="261"/>
        <v>0</v>
      </c>
      <c r="BA596" s="57">
        <f t="shared" si="262"/>
        <v>0</v>
      </c>
      <c r="BB596" s="57">
        <f t="shared" si="263"/>
        <v>0</v>
      </c>
      <c r="BC596" s="57">
        <f t="shared" si="264"/>
        <v>0</v>
      </c>
      <c r="BD596" s="57">
        <f t="shared" si="265"/>
        <v>0</v>
      </c>
      <c r="BF596" s="94">
        <f t="shared" si="266"/>
        <v>0</v>
      </c>
      <c r="BG596" s="94">
        <f t="shared" si="267"/>
        <v>0</v>
      </c>
      <c r="BH596" s="94">
        <f t="shared" si="268"/>
        <v>0</v>
      </c>
      <c r="BI596" s="94">
        <f t="shared" si="269"/>
        <v>0</v>
      </c>
      <c r="BJ596" s="94">
        <f t="shared" si="270"/>
        <v>0</v>
      </c>
      <c r="BK596" s="94">
        <f t="shared" si="271"/>
        <v>0</v>
      </c>
      <c r="BL596" s="94">
        <f t="shared" si="272"/>
        <v>0</v>
      </c>
      <c r="BM596" s="94">
        <f t="shared" si="273"/>
        <v>0</v>
      </c>
      <c r="BN596" s="94">
        <f t="shared" si="274"/>
        <v>0</v>
      </c>
      <c r="BO596" s="94">
        <f t="shared" si="275"/>
        <v>0</v>
      </c>
      <c r="BP596" s="94">
        <f t="shared" si="276"/>
        <v>0</v>
      </c>
      <c r="BQ596" s="94">
        <f t="shared" si="277"/>
        <v>0</v>
      </c>
    </row>
    <row r="597" spans="1:69" x14ac:dyDescent="0.35">
      <c r="A597" s="27" t="s">
        <v>1123</v>
      </c>
      <c r="B597" s="35" t="s">
        <v>1181</v>
      </c>
      <c r="C597" s="27" t="s">
        <v>1182</v>
      </c>
      <c r="D597" s="57">
        <v>0</v>
      </c>
      <c r="E597" s="57">
        <f t="shared" si="278"/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S597" s="57">
        <f t="shared" si="253"/>
        <v>0</v>
      </c>
      <c r="T597" s="57">
        <f t="shared" si="253"/>
        <v>0</v>
      </c>
      <c r="U597" s="57">
        <f t="shared" si="253"/>
        <v>0</v>
      </c>
      <c r="V597" s="57">
        <f t="shared" si="252"/>
        <v>0</v>
      </c>
      <c r="W597" s="57">
        <f t="shared" si="252"/>
        <v>0</v>
      </c>
      <c r="X597" s="57">
        <f t="shared" si="252"/>
        <v>0</v>
      </c>
      <c r="Y597" s="57">
        <f t="shared" si="252"/>
        <v>0</v>
      </c>
      <c r="Z597" s="57">
        <f t="shared" si="252"/>
        <v>0</v>
      </c>
      <c r="AA597" s="57">
        <f t="shared" si="252"/>
        <v>0</v>
      </c>
      <c r="AB597" s="57">
        <f t="shared" si="252"/>
        <v>0</v>
      </c>
      <c r="AC597" s="57">
        <f t="shared" si="252"/>
        <v>0</v>
      </c>
      <c r="AD597" s="57">
        <f t="shared" si="252"/>
        <v>0</v>
      </c>
      <c r="AF597" s="19">
        <v>0</v>
      </c>
      <c r="AG597" s="19">
        <v>0</v>
      </c>
      <c r="AH597" s="19">
        <v>0</v>
      </c>
      <c r="AI597" s="19">
        <v>0</v>
      </c>
      <c r="AJ597" s="19">
        <v>0</v>
      </c>
      <c r="AK597" s="19">
        <v>0</v>
      </c>
      <c r="AL597" s="19">
        <v>0</v>
      </c>
      <c r="AM597" s="19">
        <v>0</v>
      </c>
      <c r="AN597" s="19">
        <v>0</v>
      </c>
      <c r="AO597" s="19">
        <v>0</v>
      </c>
      <c r="AP597" s="19">
        <v>0</v>
      </c>
      <c r="AQ597" s="19">
        <v>0</v>
      </c>
      <c r="AS597" s="57">
        <f t="shared" si="254"/>
        <v>0</v>
      </c>
      <c r="AT597" s="57">
        <f t="shared" si="255"/>
        <v>0</v>
      </c>
      <c r="AU597" s="57">
        <f t="shared" si="256"/>
        <v>0</v>
      </c>
      <c r="AV597" s="57">
        <f t="shared" si="257"/>
        <v>0</v>
      </c>
      <c r="AW597" s="57">
        <f t="shared" si="258"/>
        <v>0</v>
      </c>
      <c r="AX597" s="57">
        <f t="shared" si="259"/>
        <v>0</v>
      </c>
      <c r="AY597" s="57">
        <f t="shared" si="260"/>
        <v>0</v>
      </c>
      <c r="AZ597" s="57">
        <f t="shared" si="261"/>
        <v>0</v>
      </c>
      <c r="BA597" s="57">
        <f t="shared" si="262"/>
        <v>0</v>
      </c>
      <c r="BB597" s="57">
        <f t="shared" si="263"/>
        <v>0</v>
      </c>
      <c r="BC597" s="57">
        <f t="shared" si="264"/>
        <v>0</v>
      </c>
      <c r="BD597" s="57">
        <f t="shared" si="265"/>
        <v>0</v>
      </c>
      <c r="BF597" s="94">
        <f t="shared" si="266"/>
        <v>0</v>
      </c>
      <c r="BG597" s="94">
        <f t="shared" si="267"/>
        <v>0</v>
      </c>
      <c r="BH597" s="94">
        <f t="shared" si="268"/>
        <v>0</v>
      </c>
      <c r="BI597" s="94">
        <f t="shared" si="269"/>
        <v>0</v>
      </c>
      <c r="BJ597" s="94">
        <f t="shared" si="270"/>
        <v>0</v>
      </c>
      <c r="BK597" s="94">
        <f t="shared" si="271"/>
        <v>0</v>
      </c>
      <c r="BL597" s="94">
        <f t="shared" si="272"/>
        <v>0</v>
      </c>
      <c r="BM597" s="94">
        <f t="shared" si="273"/>
        <v>0</v>
      </c>
      <c r="BN597" s="94">
        <f t="shared" si="274"/>
        <v>0</v>
      </c>
      <c r="BO597" s="94">
        <f t="shared" si="275"/>
        <v>0</v>
      </c>
      <c r="BP597" s="94">
        <f t="shared" si="276"/>
        <v>0</v>
      </c>
      <c r="BQ597" s="94">
        <f t="shared" si="277"/>
        <v>0</v>
      </c>
    </row>
    <row r="598" spans="1:69" x14ac:dyDescent="0.35">
      <c r="A598" s="27" t="s">
        <v>1183</v>
      </c>
      <c r="B598" s="35" t="s">
        <v>1184</v>
      </c>
      <c r="C598" s="27" t="s">
        <v>1185</v>
      </c>
      <c r="D598" s="57">
        <v>0</v>
      </c>
      <c r="E598" s="57">
        <f t="shared" si="278"/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S598" s="57">
        <f t="shared" si="253"/>
        <v>0</v>
      </c>
      <c r="T598" s="57">
        <f t="shared" si="253"/>
        <v>0</v>
      </c>
      <c r="U598" s="57">
        <f t="shared" si="253"/>
        <v>0</v>
      </c>
      <c r="V598" s="57">
        <f t="shared" si="252"/>
        <v>0</v>
      </c>
      <c r="W598" s="57">
        <f t="shared" si="252"/>
        <v>0</v>
      </c>
      <c r="X598" s="57">
        <f t="shared" si="252"/>
        <v>0</v>
      </c>
      <c r="Y598" s="57">
        <f t="shared" si="252"/>
        <v>0</v>
      </c>
      <c r="Z598" s="57">
        <f t="shared" si="252"/>
        <v>0</v>
      </c>
      <c r="AA598" s="57">
        <f t="shared" si="252"/>
        <v>0</v>
      </c>
      <c r="AB598" s="57">
        <f t="shared" si="252"/>
        <v>0</v>
      </c>
      <c r="AC598" s="57">
        <f t="shared" si="252"/>
        <v>0</v>
      </c>
      <c r="AD598" s="57">
        <f t="shared" si="252"/>
        <v>0</v>
      </c>
      <c r="AF598" s="19">
        <v>0</v>
      </c>
      <c r="AG598" s="19">
        <v>0</v>
      </c>
      <c r="AH598" s="19">
        <v>0</v>
      </c>
      <c r="AI598" s="19">
        <v>0</v>
      </c>
      <c r="AJ598" s="19">
        <v>0</v>
      </c>
      <c r="AK598" s="19">
        <v>0</v>
      </c>
      <c r="AL598" s="19">
        <v>0</v>
      </c>
      <c r="AM598" s="19">
        <v>0</v>
      </c>
      <c r="AN598" s="19">
        <v>0</v>
      </c>
      <c r="AO598" s="19">
        <v>0</v>
      </c>
      <c r="AP598" s="19">
        <v>0</v>
      </c>
      <c r="AQ598" s="19">
        <v>0</v>
      </c>
      <c r="AS598" s="57">
        <f t="shared" si="254"/>
        <v>0</v>
      </c>
      <c r="AT598" s="57">
        <f t="shared" si="255"/>
        <v>0</v>
      </c>
      <c r="AU598" s="57">
        <f t="shared" si="256"/>
        <v>0</v>
      </c>
      <c r="AV598" s="57">
        <f t="shared" si="257"/>
        <v>0</v>
      </c>
      <c r="AW598" s="57">
        <f t="shared" si="258"/>
        <v>0</v>
      </c>
      <c r="AX598" s="57">
        <f t="shared" si="259"/>
        <v>0</v>
      </c>
      <c r="AY598" s="57">
        <f t="shared" si="260"/>
        <v>0</v>
      </c>
      <c r="AZ598" s="57">
        <f t="shared" si="261"/>
        <v>0</v>
      </c>
      <c r="BA598" s="57">
        <f t="shared" si="262"/>
        <v>0</v>
      </c>
      <c r="BB598" s="57">
        <f t="shared" si="263"/>
        <v>0</v>
      </c>
      <c r="BC598" s="57">
        <f t="shared" si="264"/>
        <v>0</v>
      </c>
      <c r="BD598" s="57">
        <f t="shared" si="265"/>
        <v>0</v>
      </c>
      <c r="BF598" s="94">
        <f t="shared" si="266"/>
        <v>0</v>
      </c>
      <c r="BG598" s="94">
        <f t="shared" si="267"/>
        <v>0</v>
      </c>
      <c r="BH598" s="94">
        <f t="shared" si="268"/>
        <v>0</v>
      </c>
      <c r="BI598" s="94">
        <f t="shared" si="269"/>
        <v>0</v>
      </c>
      <c r="BJ598" s="94">
        <f t="shared" si="270"/>
        <v>0</v>
      </c>
      <c r="BK598" s="94">
        <f t="shared" si="271"/>
        <v>0</v>
      </c>
      <c r="BL598" s="94">
        <f t="shared" si="272"/>
        <v>0</v>
      </c>
      <c r="BM598" s="94">
        <f t="shared" si="273"/>
        <v>0</v>
      </c>
      <c r="BN598" s="94">
        <f t="shared" si="274"/>
        <v>0</v>
      </c>
      <c r="BO598" s="94">
        <f t="shared" si="275"/>
        <v>0</v>
      </c>
      <c r="BP598" s="94">
        <f t="shared" si="276"/>
        <v>0</v>
      </c>
      <c r="BQ598" s="94">
        <f t="shared" si="277"/>
        <v>0</v>
      </c>
    </row>
    <row r="599" spans="1:69" x14ac:dyDescent="0.35">
      <c r="A599" s="27" t="s">
        <v>1186</v>
      </c>
      <c r="B599" s="35" t="s">
        <v>1187</v>
      </c>
      <c r="C599" s="27" t="s">
        <v>1188</v>
      </c>
      <c r="D599" s="57">
        <v>0</v>
      </c>
      <c r="E599" s="57">
        <f t="shared" si="278"/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S599" s="57">
        <f t="shared" si="253"/>
        <v>0</v>
      </c>
      <c r="T599" s="57">
        <f t="shared" si="253"/>
        <v>0</v>
      </c>
      <c r="U599" s="57">
        <f t="shared" si="253"/>
        <v>0</v>
      </c>
      <c r="V599" s="57">
        <f t="shared" si="252"/>
        <v>0</v>
      </c>
      <c r="W599" s="57">
        <f t="shared" si="252"/>
        <v>0</v>
      </c>
      <c r="X599" s="57">
        <f t="shared" si="252"/>
        <v>0</v>
      </c>
      <c r="Y599" s="57">
        <f t="shared" si="252"/>
        <v>0</v>
      </c>
      <c r="Z599" s="57">
        <f t="shared" si="252"/>
        <v>0</v>
      </c>
      <c r="AA599" s="57">
        <f t="shared" si="252"/>
        <v>0</v>
      </c>
      <c r="AB599" s="57">
        <f t="shared" si="252"/>
        <v>0</v>
      </c>
      <c r="AC599" s="57">
        <f t="shared" si="252"/>
        <v>0</v>
      </c>
      <c r="AD599" s="57">
        <f t="shared" si="252"/>
        <v>0</v>
      </c>
      <c r="AF599" s="19">
        <v>0</v>
      </c>
      <c r="AG599" s="19">
        <v>0</v>
      </c>
      <c r="AH599" s="19">
        <v>0</v>
      </c>
      <c r="AI599" s="19">
        <v>0</v>
      </c>
      <c r="AJ599" s="19">
        <v>0</v>
      </c>
      <c r="AK599" s="19">
        <v>0</v>
      </c>
      <c r="AL599" s="19">
        <v>0</v>
      </c>
      <c r="AM599" s="19">
        <v>0</v>
      </c>
      <c r="AN599" s="19">
        <v>0</v>
      </c>
      <c r="AO599" s="19">
        <v>0</v>
      </c>
      <c r="AP599" s="19">
        <v>0</v>
      </c>
      <c r="AQ599" s="19">
        <v>0</v>
      </c>
      <c r="AS599" s="57">
        <f t="shared" si="254"/>
        <v>0</v>
      </c>
      <c r="AT599" s="57">
        <f t="shared" si="255"/>
        <v>0</v>
      </c>
      <c r="AU599" s="57">
        <f t="shared" si="256"/>
        <v>0</v>
      </c>
      <c r="AV599" s="57">
        <f t="shared" si="257"/>
        <v>0</v>
      </c>
      <c r="AW599" s="57">
        <f t="shared" si="258"/>
        <v>0</v>
      </c>
      <c r="AX599" s="57">
        <f t="shared" si="259"/>
        <v>0</v>
      </c>
      <c r="AY599" s="57">
        <f t="shared" si="260"/>
        <v>0</v>
      </c>
      <c r="AZ599" s="57">
        <f t="shared" si="261"/>
        <v>0</v>
      </c>
      <c r="BA599" s="57">
        <f t="shared" si="262"/>
        <v>0</v>
      </c>
      <c r="BB599" s="57">
        <f t="shared" si="263"/>
        <v>0</v>
      </c>
      <c r="BC599" s="57">
        <f t="shared" si="264"/>
        <v>0</v>
      </c>
      <c r="BD599" s="57">
        <f t="shared" si="265"/>
        <v>0</v>
      </c>
      <c r="BF599" s="94">
        <f t="shared" si="266"/>
        <v>0</v>
      </c>
      <c r="BG599" s="94">
        <f t="shared" si="267"/>
        <v>0</v>
      </c>
      <c r="BH599" s="94">
        <f t="shared" si="268"/>
        <v>0</v>
      </c>
      <c r="BI599" s="94">
        <f t="shared" si="269"/>
        <v>0</v>
      </c>
      <c r="BJ599" s="94">
        <f t="shared" si="270"/>
        <v>0</v>
      </c>
      <c r="BK599" s="94">
        <f t="shared" si="271"/>
        <v>0</v>
      </c>
      <c r="BL599" s="94">
        <f t="shared" si="272"/>
        <v>0</v>
      </c>
      <c r="BM599" s="94">
        <f t="shared" si="273"/>
        <v>0</v>
      </c>
      <c r="BN599" s="94">
        <f t="shared" si="274"/>
        <v>0</v>
      </c>
      <c r="BO599" s="94">
        <f t="shared" si="275"/>
        <v>0</v>
      </c>
      <c r="BP599" s="94">
        <f t="shared" si="276"/>
        <v>0</v>
      </c>
      <c r="BQ599" s="94">
        <f t="shared" si="277"/>
        <v>0</v>
      </c>
    </row>
    <row r="600" spans="1:69" x14ac:dyDescent="0.35">
      <c r="A600" s="27" t="s">
        <v>1186</v>
      </c>
      <c r="B600" s="35" t="s">
        <v>1189</v>
      </c>
      <c r="C600" s="27" t="s">
        <v>1190</v>
      </c>
      <c r="D600" s="57">
        <v>0</v>
      </c>
      <c r="E600" s="57">
        <f t="shared" si="278"/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S600" s="57">
        <f t="shared" si="253"/>
        <v>0</v>
      </c>
      <c r="T600" s="57">
        <f t="shared" si="253"/>
        <v>0</v>
      </c>
      <c r="U600" s="57">
        <f t="shared" si="253"/>
        <v>0</v>
      </c>
      <c r="V600" s="57">
        <f t="shared" si="252"/>
        <v>0</v>
      </c>
      <c r="W600" s="57">
        <f t="shared" si="252"/>
        <v>0</v>
      </c>
      <c r="X600" s="57">
        <f t="shared" si="252"/>
        <v>0</v>
      </c>
      <c r="Y600" s="57">
        <f t="shared" si="252"/>
        <v>0</v>
      </c>
      <c r="Z600" s="57">
        <f t="shared" si="252"/>
        <v>0</v>
      </c>
      <c r="AA600" s="57">
        <f t="shared" si="252"/>
        <v>0</v>
      </c>
      <c r="AB600" s="57">
        <f t="shared" si="252"/>
        <v>0</v>
      </c>
      <c r="AC600" s="57">
        <f t="shared" si="252"/>
        <v>0</v>
      </c>
      <c r="AD600" s="57">
        <f t="shared" si="252"/>
        <v>0</v>
      </c>
      <c r="AF600" s="19">
        <v>0</v>
      </c>
      <c r="AG600" s="19">
        <v>0</v>
      </c>
      <c r="AH600" s="19">
        <v>0</v>
      </c>
      <c r="AI600" s="19">
        <v>0</v>
      </c>
      <c r="AJ600" s="19">
        <v>0</v>
      </c>
      <c r="AK600" s="19">
        <v>0</v>
      </c>
      <c r="AL600" s="19">
        <v>0</v>
      </c>
      <c r="AM600" s="19">
        <v>0</v>
      </c>
      <c r="AN600" s="19">
        <v>0</v>
      </c>
      <c r="AO600" s="19">
        <v>0</v>
      </c>
      <c r="AP600" s="19">
        <v>0</v>
      </c>
      <c r="AQ600" s="19">
        <v>0</v>
      </c>
      <c r="AS600" s="57">
        <f t="shared" si="254"/>
        <v>0</v>
      </c>
      <c r="AT600" s="57">
        <f t="shared" si="255"/>
        <v>0</v>
      </c>
      <c r="AU600" s="57">
        <f t="shared" si="256"/>
        <v>0</v>
      </c>
      <c r="AV600" s="57">
        <f t="shared" si="257"/>
        <v>0</v>
      </c>
      <c r="AW600" s="57">
        <f t="shared" si="258"/>
        <v>0</v>
      </c>
      <c r="AX600" s="57">
        <f t="shared" si="259"/>
        <v>0</v>
      </c>
      <c r="AY600" s="57">
        <f t="shared" si="260"/>
        <v>0</v>
      </c>
      <c r="AZ600" s="57">
        <f t="shared" si="261"/>
        <v>0</v>
      </c>
      <c r="BA600" s="57">
        <f t="shared" si="262"/>
        <v>0</v>
      </c>
      <c r="BB600" s="57">
        <f t="shared" si="263"/>
        <v>0</v>
      </c>
      <c r="BC600" s="57">
        <f t="shared" si="264"/>
        <v>0</v>
      </c>
      <c r="BD600" s="57">
        <f t="shared" si="265"/>
        <v>0</v>
      </c>
      <c r="BF600" s="94">
        <f t="shared" si="266"/>
        <v>0</v>
      </c>
      <c r="BG600" s="94">
        <f t="shared" si="267"/>
        <v>0</v>
      </c>
      <c r="BH600" s="94">
        <f t="shared" si="268"/>
        <v>0</v>
      </c>
      <c r="BI600" s="94">
        <f t="shared" si="269"/>
        <v>0</v>
      </c>
      <c r="BJ600" s="94">
        <f t="shared" si="270"/>
        <v>0</v>
      </c>
      <c r="BK600" s="94">
        <f t="shared" si="271"/>
        <v>0</v>
      </c>
      <c r="BL600" s="94">
        <f t="shared" si="272"/>
        <v>0</v>
      </c>
      <c r="BM600" s="94">
        <f t="shared" si="273"/>
        <v>0</v>
      </c>
      <c r="BN600" s="94">
        <f t="shared" si="274"/>
        <v>0</v>
      </c>
      <c r="BO600" s="94">
        <f t="shared" si="275"/>
        <v>0</v>
      </c>
      <c r="BP600" s="94">
        <f t="shared" si="276"/>
        <v>0</v>
      </c>
      <c r="BQ600" s="94">
        <f t="shared" si="277"/>
        <v>0</v>
      </c>
    </row>
    <row r="601" spans="1:69" x14ac:dyDescent="0.35">
      <c r="A601" s="27" t="s">
        <v>1191</v>
      </c>
      <c r="B601" s="35" t="s">
        <v>1192</v>
      </c>
      <c r="C601" s="27" t="s">
        <v>1193</v>
      </c>
      <c r="D601" s="57">
        <v>0</v>
      </c>
      <c r="E601" s="57">
        <f t="shared" si="278"/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v>0</v>
      </c>
      <c r="S601" s="57">
        <f t="shared" si="253"/>
        <v>0</v>
      </c>
      <c r="T601" s="57">
        <f t="shared" si="253"/>
        <v>0</v>
      </c>
      <c r="U601" s="57">
        <f t="shared" si="253"/>
        <v>0</v>
      </c>
      <c r="V601" s="57">
        <f t="shared" si="252"/>
        <v>0</v>
      </c>
      <c r="W601" s="57">
        <f t="shared" si="252"/>
        <v>0</v>
      </c>
      <c r="X601" s="57">
        <f t="shared" si="252"/>
        <v>0</v>
      </c>
      <c r="Y601" s="57">
        <f t="shared" si="252"/>
        <v>0</v>
      </c>
      <c r="Z601" s="57">
        <f t="shared" si="252"/>
        <v>0</v>
      </c>
      <c r="AA601" s="57">
        <f t="shared" si="252"/>
        <v>0</v>
      </c>
      <c r="AB601" s="57">
        <f t="shared" si="252"/>
        <v>0</v>
      </c>
      <c r="AC601" s="57">
        <f t="shared" si="252"/>
        <v>0</v>
      </c>
      <c r="AD601" s="57">
        <f t="shared" si="252"/>
        <v>0</v>
      </c>
      <c r="AF601" s="19">
        <v>0</v>
      </c>
      <c r="AG601" s="19">
        <v>0</v>
      </c>
      <c r="AH601" s="19">
        <v>0</v>
      </c>
      <c r="AI601" s="19">
        <v>0</v>
      </c>
      <c r="AJ601" s="19">
        <v>0</v>
      </c>
      <c r="AK601" s="19">
        <v>0</v>
      </c>
      <c r="AL601" s="19">
        <v>0</v>
      </c>
      <c r="AM601" s="19">
        <v>0</v>
      </c>
      <c r="AN601" s="19">
        <v>0</v>
      </c>
      <c r="AO601" s="19">
        <v>0</v>
      </c>
      <c r="AP601" s="19">
        <v>0</v>
      </c>
      <c r="AQ601" s="19">
        <v>0</v>
      </c>
      <c r="AS601" s="57">
        <f t="shared" si="254"/>
        <v>0</v>
      </c>
      <c r="AT601" s="57">
        <f t="shared" si="255"/>
        <v>0</v>
      </c>
      <c r="AU601" s="57">
        <f t="shared" si="256"/>
        <v>0</v>
      </c>
      <c r="AV601" s="57">
        <f t="shared" si="257"/>
        <v>0</v>
      </c>
      <c r="AW601" s="57">
        <f t="shared" si="258"/>
        <v>0</v>
      </c>
      <c r="AX601" s="57">
        <f t="shared" si="259"/>
        <v>0</v>
      </c>
      <c r="AY601" s="57">
        <f t="shared" si="260"/>
        <v>0</v>
      </c>
      <c r="AZ601" s="57">
        <f t="shared" si="261"/>
        <v>0</v>
      </c>
      <c r="BA601" s="57">
        <f t="shared" si="262"/>
        <v>0</v>
      </c>
      <c r="BB601" s="57">
        <f t="shared" si="263"/>
        <v>0</v>
      </c>
      <c r="BC601" s="57">
        <f t="shared" si="264"/>
        <v>0</v>
      </c>
      <c r="BD601" s="57">
        <f t="shared" si="265"/>
        <v>0</v>
      </c>
      <c r="BF601" s="94">
        <f t="shared" si="266"/>
        <v>0</v>
      </c>
      <c r="BG601" s="94">
        <f t="shared" si="267"/>
        <v>0</v>
      </c>
      <c r="BH601" s="94">
        <f t="shared" si="268"/>
        <v>0</v>
      </c>
      <c r="BI601" s="94">
        <f t="shared" si="269"/>
        <v>0</v>
      </c>
      <c r="BJ601" s="94">
        <f t="shared" si="270"/>
        <v>0</v>
      </c>
      <c r="BK601" s="94">
        <f t="shared" si="271"/>
        <v>0</v>
      </c>
      <c r="BL601" s="94">
        <f t="shared" si="272"/>
        <v>0</v>
      </c>
      <c r="BM601" s="94">
        <f t="shared" si="273"/>
        <v>0</v>
      </c>
      <c r="BN601" s="94">
        <f t="shared" si="274"/>
        <v>0</v>
      </c>
      <c r="BO601" s="94">
        <f t="shared" si="275"/>
        <v>0</v>
      </c>
      <c r="BP601" s="94">
        <f t="shared" si="276"/>
        <v>0</v>
      </c>
      <c r="BQ601" s="94">
        <f t="shared" si="277"/>
        <v>0</v>
      </c>
    </row>
    <row r="602" spans="1:69" x14ac:dyDescent="0.35">
      <c r="A602" s="27" t="s">
        <v>1191</v>
      </c>
      <c r="B602" s="35" t="s">
        <v>1194</v>
      </c>
      <c r="C602" s="27" t="s">
        <v>1195</v>
      </c>
      <c r="D602" s="57">
        <v>0</v>
      </c>
      <c r="E602" s="57">
        <f t="shared" si="278"/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S602" s="57">
        <f t="shared" si="253"/>
        <v>0</v>
      </c>
      <c r="T602" s="57">
        <f t="shared" si="253"/>
        <v>0</v>
      </c>
      <c r="U602" s="57">
        <f t="shared" si="253"/>
        <v>0</v>
      </c>
      <c r="V602" s="57">
        <f t="shared" si="252"/>
        <v>0</v>
      </c>
      <c r="W602" s="57">
        <f t="shared" si="252"/>
        <v>0</v>
      </c>
      <c r="X602" s="57">
        <f t="shared" si="252"/>
        <v>0</v>
      </c>
      <c r="Y602" s="57">
        <f t="shared" si="252"/>
        <v>0</v>
      </c>
      <c r="Z602" s="57">
        <f t="shared" si="252"/>
        <v>0</v>
      </c>
      <c r="AA602" s="57">
        <f t="shared" si="252"/>
        <v>0</v>
      </c>
      <c r="AB602" s="57">
        <f t="shared" si="252"/>
        <v>0</v>
      </c>
      <c r="AC602" s="57">
        <f t="shared" si="252"/>
        <v>0</v>
      </c>
      <c r="AD602" s="57">
        <f t="shared" si="252"/>
        <v>0</v>
      </c>
      <c r="AF602" s="19">
        <v>0</v>
      </c>
      <c r="AG602" s="19">
        <v>0</v>
      </c>
      <c r="AH602" s="19">
        <v>0</v>
      </c>
      <c r="AI602" s="19">
        <v>0</v>
      </c>
      <c r="AJ602" s="19">
        <v>0</v>
      </c>
      <c r="AK602" s="19">
        <v>0</v>
      </c>
      <c r="AL602" s="19">
        <v>0</v>
      </c>
      <c r="AM602" s="19">
        <v>0</v>
      </c>
      <c r="AN602" s="19">
        <v>0</v>
      </c>
      <c r="AO602" s="19">
        <v>0</v>
      </c>
      <c r="AP602" s="19">
        <v>0</v>
      </c>
      <c r="AQ602" s="19">
        <v>0</v>
      </c>
      <c r="AS602" s="57">
        <f t="shared" si="254"/>
        <v>0</v>
      </c>
      <c r="AT602" s="57">
        <f t="shared" si="255"/>
        <v>0</v>
      </c>
      <c r="AU602" s="57">
        <f t="shared" si="256"/>
        <v>0</v>
      </c>
      <c r="AV602" s="57">
        <f t="shared" si="257"/>
        <v>0</v>
      </c>
      <c r="AW602" s="57">
        <f t="shared" si="258"/>
        <v>0</v>
      </c>
      <c r="AX602" s="57">
        <f t="shared" si="259"/>
        <v>0</v>
      </c>
      <c r="AY602" s="57">
        <f t="shared" si="260"/>
        <v>0</v>
      </c>
      <c r="AZ602" s="57">
        <f t="shared" si="261"/>
        <v>0</v>
      </c>
      <c r="BA602" s="57">
        <f t="shared" si="262"/>
        <v>0</v>
      </c>
      <c r="BB602" s="57">
        <f t="shared" si="263"/>
        <v>0</v>
      </c>
      <c r="BC602" s="57">
        <f t="shared" si="264"/>
        <v>0</v>
      </c>
      <c r="BD602" s="57">
        <f t="shared" si="265"/>
        <v>0</v>
      </c>
      <c r="BF602" s="94">
        <f t="shared" si="266"/>
        <v>0</v>
      </c>
      <c r="BG602" s="94">
        <f t="shared" si="267"/>
        <v>0</v>
      </c>
      <c r="BH602" s="94">
        <f t="shared" si="268"/>
        <v>0</v>
      </c>
      <c r="BI602" s="94">
        <f t="shared" si="269"/>
        <v>0</v>
      </c>
      <c r="BJ602" s="94">
        <f t="shared" si="270"/>
        <v>0</v>
      </c>
      <c r="BK602" s="94">
        <f t="shared" si="271"/>
        <v>0</v>
      </c>
      <c r="BL602" s="94">
        <f t="shared" si="272"/>
        <v>0</v>
      </c>
      <c r="BM602" s="94">
        <f t="shared" si="273"/>
        <v>0</v>
      </c>
      <c r="BN602" s="94">
        <f t="shared" si="274"/>
        <v>0</v>
      </c>
      <c r="BO602" s="94">
        <f t="shared" si="275"/>
        <v>0</v>
      </c>
      <c r="BP602" s="94">
        <f t="shared" si="276"/>
        <v>0</v>
      </c>
      <c r="BQ602" s="94">
        <f t="shared" si="277"/>
        <v>0</v>
      </c>
    </row>
    <row r="603" spans="1:69" x14ac:dyDescent="0.35">
      <c r="A603" s="27" t="s">
        <v>1191</v>
      </c>
      <c r="B603" s="35" t="s">
        <v>1196</v>
      </c>
      <c r="C603" s="27" t="s">
        <v>1197</v>
      </c>
      <c r="D603" s="57">
        <v>0</v>
      </c>
      <c r="E603" s="57">
        <f t="shared" si="278"/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S603" s="57">
        <f t="shared" si="253"/>
        <v>0</v>
      </c>
      <c r="T603" s="57">
        <f t="shared" si="253"/>
        <v>0</v>
      </c>
      <c r="U603" s="57">
        <f t="shared" si="253"/>
        <v>0</v>
      </c>
      <c r="V603" s="57">
        <f t="shared" si="252"/>
        <v>0</v>
      </c>
      <c r="W603" s="57">
        <f t="shared" si="252"/>
        <v>0</v>
      </c>
      <c r="X603" s="57">
        <f t="shared" si="252"/>
        <v>0</v>
      </c>
      <c r="Y603" s="57">
        <f t="shared" si="252"/>
        <v>0</v>
      </c>
      <c r="Z603" s="57">
        <f t="shared" si="252"/>
        <v>0</v>
      </c>
      <c r="AA603" s="57">
        <f t="shared" si="252"/>
        <v>0</v>
      </c>
      <c r="AB603" s="57">
        <f t="shared" si="252"/>
        <v>0</v>
      </c>
      <c r="AC603" s="57">
        <f t="shared" si="252"/>
        <v>0</v>
      </c>
      <c r="AD603" s="57">
        <f t="shared" si="252"/>
        <v>0</v>
      </c>
      <c r="AF603" s="19">
        <v>0</v>
      </c>
      <c r="AG603" s="19">
        <v>0</v>
      </c>
      <c r="AH603" s="19">
        <v>0</v>
      </c>
      <c r="AI603" s="19">
        <v>0</v>
      </c>
      <c r="AJ603" s="19">
        <v>0</v>
      </c>
      <c r="AK603" s="19">
        <v>0</v>
      </c>
      <c r="AL603" s="19">
        <v>0</v>
      </c>
      <c r="AM603" s="19">
        <v>0</v>
      </c>
      <c r="AN603" s="19">
        <v>0</v>
      </c>
      <c r="AO603" s="19">
        <v>0</v>
      </c>
      <c r="AP603" s="19">
        <v>0</v>
      </c>
      <c r="AQ603" s="19">
        <v>0</v>
      </c>
      <c r="AS603" s="57">
        <f t="shared" si="254"/>
        <v>0</v>
      </c>
      <c r="AT603" s="57">
        <f t="shared" si="255"/>
        <v>0</v>
      </c>
      <c r="AU603" s="57">
        <f t="shared" si="256"/>
        <v>0</v>
      </c>
      <c r="AV603" s="57">
        <f t="shared" si="257"/>
        <v>0</v>
      </c>
      <c r="AW603" s="57">
        <f t="shared" si="258"/>
        <v>0</v>
      </c>
      <c r="AX603" s="57">
        <f t="shared" si="259"/>
        <v>0</v>
      </c>
      <c r="AY603" s="57">
        <f t="shared" si="260"/>
        <v>0</v>
      </c>
      <c r="AZ603" s="57">
        <f t="shared" si="261"/>
        <v>0</v>
      </c>
      <c r="BA603" s="57">
        <f t="shared" si="262"/>
        <v>0</v>
      </c>
      <c r="BB603" s="57">
        <f t="shared" si="263"/>
        <v>0</v>
      </c>
      <c r="BC603" s="57">
        <f t="shared" si="264"/>
        <v>0</v>
      </c>
      <c r="BD603" s="57">
        <f t="shared" si="265"/>
        <v>0</v>
      </c>
      <c r="BF603" s="94">
        <f t="shared" si="266"/>
        <v>0</v>
      </c>
      <c r="BG603" s="94">
        <f t="shared" si="267"/>
        <v>0</v>
      </c>
      <c r="BH603" s="94">
        <f t="shared" si="268"/>
        <v>0</v>
      </c>
      <c r="BI603" s="94">
        <f t="shared" si="269"/>
        <v>0</v>
      </c>
      <c r="BJ603" s="94">
        <f t="shared" si="270"/>
        <v>0</v>
      </c>
      <c r="BK603" s="94">
        <f t="shared" si="271"/>
        <v>0</v>
      </c>
      <c r="BL603" s="94">
        <f t="shared" si="272"/>
        <v>0</v>
      </c>
      <c r="BM603" s="94">
        <f t="shared" si="273"/>
        <v>0</v>
      </c>
      <c r="BN603" s="94">
        <f t="shared" si="274"/>
        <v>0</v>
      </c>
      <c r="BO603" s="94">
        <f t="shared" si="275"/>
        <v>0</v>
      </c>
      <c r="BP603" s="94">
        <f t="shared" si="276"/>
        <v>0</v>
      </c>
      <c r="BQ603" s="94">
        <f t="shared" si="277"/>
        <v>0</v>
      </c>
    </row>
    <row r="604" spans="1:69" x14ac:dyDescent="0.35">
      <c r="A604" s="27" t="s">
        <v>1191</v>
      </c>
      <c r="B604" s="35" t="s">
        <v>1198</v>
      </c>
      <c r="C604" s="27" t="s">
        <v>1199</v>
      </c>
      <c r="D604" s="57">
        <v>0</v>
      </c>
      <c r="E604" s="57">
        <f t="shared" si="278"/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S604" s="57">
        <f t="shared" si="253"/>
        <v>0</v>
      </c>
      <c r="T604" s="57">
        <f t="shared" si="253"/>
        <v>0</v>
      </c>
      <c r="U604" s="57">
        <f t="shared" si="253"/>
        <v>0</v>
      </c>
      <c r="V604" s="57">
        <f t="shared" si="252"/>
        <v>0</v>
      </c>
      <c r="W604" s="57">
        <f t="shared" si="252"/>
        <v>0</v>
      </c>
      <c r="X604" s="57">
        <f t="shared" si="252"/>
        <v>0</v>
      </c>
      <c r="Y604" s="57">
        <f t="shared" si="252"/>
        <v>0</v>
      </c>
      <c r="Z604" s="57">
        <f t="shared" si="252"/>
        <v>0</v>
      </c>
      <c r="AA604" s="57">
        <f t="shared" si="252"/>
        <v>0</v>
      </c>
      <c r="AB604" s="57">
        <f t="shared" si="252"/>
        <v>0</v>
      </c>
      <c r="AC604" s="57">
        <f t="shared" si="252"/>
        <v>0</v>
      </c>
      <c r="AD604" s="57">
        <f t="shared" si="252"/>
        <v>0</v>
      </c>
      <c r="AF604" s="19">
        <v>0</v>
      </c>
      <c r="AG604" s="19">
        <v>0</v>
      </c>
      <c r="AH604" s="19">
        <v>0</v>
      </c>
      <c r="AI604" s="19">
        <v>0</v>
      </c>
      <c r="AJ604" s="19">
        <v>0</v>
      </c>
      <c r="AK604" s="19">
        <v>0</v>
      </c>
      <c r="AL604" s="19">
        <v>0</v>
      </c>
      <c r="AM604" s="19">
        <v>0</v>
      </c>
      <c r="AN604" s="19">
        <v>0</v>
      </c>
      <c r="AO604" s="19">
        <v>0</v>
      </c>
      <c r="AP604" s="19">
        <v>0</v>
      </c>
      <c r="AQ604" s="19">
        <v>0</v>
      </c>
      <c r="AS604" s="57">
        <f t="shared" si="254"/>
        <v>0</v>
      </c>
      <c r="AT604" s="57">
        <f t="shared" si="255"/>
        <v>0</v>
      </c>
      <c r="AU604" s="57">
        <f t="shared" si="256"/>
        <v>0</v>
      </c>
      <c r="AV604" s="57">
        <f t="shared" si="257"/>
        <v>0</v>
      </c>
      <c r="AW604" s="57">
        <f t="shared" si="258"/>
        <v>0</v>
      </c>
      <c r="AX604" s="57">
        <f t="shared" si="259"/>
        <v>0</v>
      </c>
      <c r="AY604" s="57">
        <f t="shared" si="260"/>
        <v>0</v>
      </c>
      <c r="AZ604" s="57">
        <f t="shared" si="261"/>
        <v>0</v>
      </c>
      <c r="BA604" s="57">
        <f t="shared" si="262"/>
        <v>0</v>
      </c>
      <c r="BB604" s="57">
        <f t="shared" si="263"/>
        <v>0</v>
      </c>
      <c r="BC604" s="57">
        <f t="shared" si="264"/>
        <v>0</v>
      </c>
      <c r="BD604" s="57">
        <f t="shared" si="265"/>
        <v>0</v>
      </c>
      <c r="BF604" s="94">
        <f t="shared" si="266"/>
        <v>0</v>
      </c>
      <c r="BG604" s="94">
        <f t="shared" si="267"/>
        <v>0</v>
      </c>
      <c r="BH604" s="94">
        <f t="shared" si="268"/>
        <v>0</v>
      </c>
      <c r="BI604" s="94">
        <f t="shared" si="269"/>
        <v>0</v>
      </c>
      <c r="BJ604" s="94">
        <f t="shared" si="270"/>
        <v>0</v>
      </c>
      <c r="BK604" s="94">
        <f t="shared" si="271"/>
        <v>0</v>
      </c>
      <c r="BL604" s="94">
        <f t="shared" si="272"/>
        <v>0</v>
      </c>
      <c r="BM604" s="94">
        <f t="shared" si="273"/>
        <v>0</v>
      </c>
      <c r="BN604" s="94">
        <f t="shared" si="274"/>
        <v>0</v>
      </c>
      <c r="BO604" s="94">
        <f t="shared" si="275"/>
        <v>0</v>
      </c>
      <c r="BP604" s="94">
        <f t="shared" si="276"/>
        <v>0</v>
      </c>
      <c r="BQ604" s="94">
        <f t="shared" si="277"/>
        <v>0</v>
      </c>
    </row>
    <row r="605" spans="1:69" x14ac:dyDescent="0.35">
      <c r="A605" s="27" t="s">
        <v>1191</v>
      </c>
      <c r="B605" s="35" t="s">
        <v>1200</v>
      </c>
      <c r="C605" s="27" t="s">
        <v>1201</v>
      </c>
      <c r="D605" s="57">
        <v>0</v>
      </c>
      <c r="E605" s="57">
        <f t="shared" si="278"/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0</v>
      </c>
      <c r="S605" s="57">
        <f t="shared" si="253"/>
        <v>0</v>
      </c>
      <c r="T605" s="57">
        <f t="shared" si="253"/>
        <v>0</v>
      </c>
      <c r="U605" s="57">
        <f t="shared" si="253"/>
        <v>0</v>
      </c>
      <c r="V605" s="57">
        <f t="shared" si="252"/>
        <v>0</v>
      </c>
      <c r="W605" s="57">
        <f t="shared" si="252"/>
        <v>0</v>
      </c>
      <c r="X605" s="57">
        <f t="shared" si="252"/>
        <v>0</v>
      </c>
      <c r="Y605" s="57">
        <f t="shared" si="252"/>
        <v>0</v>
      </c>
      <c r="Z605" s="57">
        <f t="shared" si="252"/>
        <v>0</v>
      </c>
      <c r="AA605" s="57">
        <f t="shared" si="252"/>
        <v>0</v>
      </c>
      <c r="AB605" s="57">
        <f t="shared" si="252"/>
        <v>0</v>
      </c>
      <c r="AC605" s="57">
        <f t="shared" si="252"/>
        <v>0</v>
      </c>
      <c r="AD605" s="57">
        <f t="shared" si="252"/>
        <v>0</v>
      </c>
      <c r="AF605" s="19">
        <v>0</v>
      </c>
      <c r="AG605" s="19">
        <v>0</v>
      </c>
      <c r="AH605" s="19">
        <v>0</v>
      </c>
      <c r="AI605" s="19">
        <v>0</v>
      </c>
      <c r="AJ605" s="19">
        <v>0</v>
      </c>
      <c r="AK605" s="19">
        <v>0</v>
      </c>
      <c r="AL605" s="19">
        <v>0</v>
      </c>
      <c r="AM605" s="19">
        <v>0</v>
      </c>
      <c r="AN605" s="19">
        <v>0</v>
      </c>
      <c r="AO605" s="19">
        <v>0</v>
      </c>
      <c r="AP605" s="19">
        <v>0</v>
      </c>
      <c r="AQ605" s="19">
        <v>0</v>
      </c>
      <c r="AS605" s="57">
        <f t="shared" si="254"/>
        <v>0</v>
      </c>
      <c r="AT605" s="57">
        <f t="shared" si="255"/>
        <v>0</v>
      </c>
      <c r="AU605" s="57">
        <f t="shared" si="256"/>
        <v>0</v>
      </c>
      <c r="AV605" s="57">
        <f t="shared" si="257"/>
        <v>0</v>
      </c>
      <c r="AW605" s="57">
        <f t="shared" si="258"/>
        <v>0</v>
      </c>
      <c r="AX605" s="57">
        <f t="shared" si="259"/>
        <v>0</v>
      </c>
      <c r="AY605" s="57">
        <f t="shared" si="260"/>
        <v>0</v>
      </c>
      <c r="AZ605" s="57">
        <f t="shared" si="261"/>
        <v>0</v>
      </c>
      <c r="BA605" s="57">
        <f t="shared" si="262"/>
        <v>0</v>
      </c>
      <c r="BB605" s="57">
        <f t="shared" si="263"/>
        <v>0</v>
      </c>
      <c r="BC605" s="57">
        <f t="shared" si="264"/>
        <v>0</v>
      </c>
      <c r="BD605" s="57">
        <f t="shared" si="265"/>
        <v>0</v>
      </c>
      <c r="BF605" s="94">
        <f t="shared" si="266"/>
        <v>0</v>
      </c>
      <c r="BG605" s="94">
        <f t="shared" si="267"/>
        <v>0</v>
      </c>
      <c r="BH605" s="94">
        <f t="shared" si="268"/>
        <v>0</v>
      </c>
      <c r="BI605" s="94">
        <f t="shared" si="269"/>
        <v>0</v>
      </c>
      <c r="BJ605" s="94">
        <f t="shared" si="270"/>
        <v>0</v>
      </c>
      <c r="BK605" s="94">
        <f t="shared" si="271"/>
        <v>0</v>
      </c>
      <c r="BL605" s="94">
        <f t="shared" si="272"/>
        <v>0</v>
      </c>
      <c r="BM605" s="94">
        <f t="shared" si="273"/>
        <v>0</v>
      </c>
      <c r="BN605" s="94">
        <f t="shared" si="274"/>
        <v>0</v>
      </c>
      <c r="BO605" s="94">
        <f t="shared" si="275"/>
        <v>0</v>
      </c>
      <c r="BP605" s="94">
        <f t="shared" si="276"/>
        <v>0</v>
      </c>
      <c r="BQ605" s="94">
        <f t="shared" si="277"/>
        <v>0</v>
      </c>
    </row>
    <row r="606" spans="1:69" x14ac:dyDescent="0.35">
      <c r="A606" s="27" t="s">
        <v>1191</v>
      </c>
      <c r="B606" s="35" t="s">
        <v>1202</v>
      </c>
      <c r="C606" s="27" t="s">
        <v>1203</v>
      </c>
      <c r="D606" s="57">
        <v>0</v>
      </c>
      <c r="E606" s="57">
        <f t="shared" si="278"/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9">
        <v>0</v>
      </c>
      <c r="Q606" s="19">
        <v>0</v>
      </c>
      <c r="S606" s="57">
        <f t="shared" si="253"/>
        <v>0</v>
      </c>
      <c r="T606" s="57">
        <f t="shared" si="253"/>
        <v>0</v>
      </c>
      <c r="U606" s="57">
        <f t="shared" si="253"/>
        <v>0</v>
      </c>
      <c r="V606" s="57">
        <f t="shared" si="252"/>
        <v>0</v>
      </c>
      <c r="W606" s="57">
        <f t="shared" si="252"/>
        <v>0</v>
      </c>
      <c r="X606" s="57">
        <f t="shared" si="252"/>
        <v>0</v>
      </c>
      <c r="Y606" s="57">
        <f t="shared" si="252"/>
        <v>0</v>
      </c>
      <c r="Z606" s="57">
        <f t="shared" si="252"/>
        <v>0</v>
      </c>
      <c r="AA606" s="57">
        <f t="shared" si="252"/>
        <v>0</v>
      </c>
      <c r="AB606" s="57">
        <f t="shared" si="252"/>
        <v>0</v>
      </c>
      <c r="AC606" s="57">
        <f t="shared" si="252"/>
        <v>0</v>
      </c>
      <c r="AD606" s="57">
        <f t="shared" si="252"/>
        <v>0</v>
      </c>
      <c r="AF606" s="19">
        <v>0</v>
      </c>
      <c r="AG606" s="19">
        <v>0</v>
      </c>
      <c r="AH606" s="19">
        <v>0</v>
      </c>
      <c r="AI606" s="19">
        <v>0</v>
      </c>
      <c r="AJ606" s="19">
        <v>0</v>
      </c>
      <c r="AK606" s="19">
        <v>0</v>
      </c>
      <c r="AL606" s="19">
        <v>0</v>
      </c>
      <c r="AM606" s="19">
        <v>0</v>
      </c>
      <c r="AN606" s="19">
        <v>0</v>
      </c>
      <c r="AO606" s="19">
        <v>0</v>
      </c>
      <c r="AP606" s="19">
        <v>0</v>
      </c>
      <c r="AQ606" s="19">
        <v>0</v>
      </c>
      <c r="AS606" s="57">
        <f t="shared" si="254"/>
        <v>0</v>
      </c>
      <c r="AT606" s="57">
        <f t="shared" si="255"/>
        <v>0</v>
      </c>
      <c r="AU606" s="57">
        <f t="shared" si="256"/>
        <v>0</v>
      </c>
      <c r="AV606" s="57">
        <f t="shared" si="257"/>
        <v>0</v>
      </c>
      <c r="AW606" s="57">
        <f t="shared" si="258"/>
        <v>0</v>
      </c>
      <c r="AX606" s="57">
        <f t="shared" si="259"/>
        <v>0</v>
      </c>
      <c r="AY606" s="57">
        <f t="shared" si="260"/>
        <v>0</v>
      </c>
      <c r="AZ606" s="57">
        <f t="shared" si="261"/>
        <v>0</v>
      </c>
      <c r="BA606" s="57">
        <f t="shared" si="262"/>
        <v>0</v>
      </c>
      <c r="BB606" s="57">
        <f t="shared" si="263"/>
        <v>0</v>
      </c>
      <c r="BC606" s="57">
        <f t="shared" si="264"/>
        <v>0</v>
      </c>
      <c r="BD606" s="57">
        <f t="shared" si="265"/>
        <v>0</v>
      </c>
      <c r="BF606" s="94">
        <f t="shared" si="266"/>
        <v>0</v>
      </c>
      <c r="BG606" s="94">
        <f t="shared" si="267"/>
        <v>0</v>
      </c>
      <c r="BH606" s="94">
        <f t="shared" si="268"/>
        <v>0</v>
      </c>
      <c r="BI606" s="94">
        <f t="shared" si="269"/>
        <v>0</v>
      </c>
      <c r="BJ606" s="94">
        <f t="shared" si="270"/>
        <v>0</v>
      </c>
      <c r="BK606" s="94">
        <f t="shared" si="271"/>
        <v>0</v>
      </c>
      <c r="BL606" s="94">
        <f t="shared" si="272"/>
        <v>0</v>
      </c>
      <c r="BM606" s="94">
        <f t="shared" si="273"/>
        <v>0</v>
      </c>
      <c r="BN606" s="94">
        <f t="shared" si="274"/>
        <v>0</v>
      </c>
      <c r="BO606" s="94">
        <f t="shared" si="275"/>
        <v>0</v>
      </c>
      <c r="BP606" s="94">
        <f t="shared" si="276"/>
        <v>0</v>
      </c>
      <c r="BQ606" s="94">
        <f t="shared" si="277"/>
        <v>0</v>
      </c>
    </row>
    <row r="607" spans="1:69" x14ac:dyDescent="0.35">
      <c r="A607" s="27" t="s">
        <v>1191</v>
      </c>
      <c r="B607" s="35" t="s">
        <v>1204</v>
      </c>
      <c r="C607" s="27" t="s">
        <v>1205</v>
      </c>
      <c r="D607" s="57">
        <v>0</v>
      </c>
      <c r="E607" s="57">
        <f t="shared" si="278"/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v>0</v>
      </c>
      <c r="S607" s="57">
        <f t="shared" si="253"/>
        <v>0</v>
      </c>
      <c r="T607" s="57">
        <f t="shared" si="253"/>
        <v>0</v>
      </c>
      <c r="U607" s="57">
        <f t="shared" si="253"/>
        <v>0</v>
      </c>
      <c r="V607" s="57">
        <f t="shared" si="252"/>
        <v>0</v>
      </c>
      <c r="W607" s="57">
        <f t="shared" si="252"/>
        <v>0</v>
      </c>
      <c r="X607" s="57">
        <f t="shared" si="252"/>
        <v>0</v>
      </c>
      <c r="Y607" s="57">
        <f t="shared" si="252"/>
        <v>0</v>
      </c>
      <c r="Z607" s="57">
        <f t="shared" si="252"/>
        <v>0</v>
      </c>
      <c r="AA607" s="57">
        <f t="shared" si="252"/>
        <v>0</v>
      </c>
      <c r="AB607" s="57">
        <f t="shared" si="252"/>
        <v>0</v>
      </c>
      <c r="AC607" s="57">
        <f t="shared" si="252"/>
        <v>0</v>
      </c>
      <c r="AD607" s="57">
        <f t="shared" si="252"/>
        <v>0</v>
      </c>
      <c r="AF607" s="19">
        <v>0</v>
      </c>
      <c r="AG607" s="19">
        <v>0</v>
      </c>
      <c r="AH607" s="19">
        <v>0</v>
      </c>
      <c r="AI607" s="19">
        <v>0</v>
      </c>
      <c r="AJ607" s="19">
        <v>0</v>
      </c>
      <c r="AK607" s="19">
        <v>0</v>
      </c>
      <c r="AL607" s="19">
        <v>0</v>
      </c>
      <c r="AM607" s="19">
        <v>0</v>
      </c>
      <c r="AN607" s="19">
        <v>0</v>
      </c>
      <c r="AO607" s="19">
        <v>0</v>
      </c>
      <c r="AP607" s="19">
        <v>0</v>
      </c>
      <c r="AQ607" s="19">
        <v>0</v>
      </c>
      <c r="AS607" s="57">
        <f t="shared" si="254"/>
        <v>0</v>
      </c>
      <c r="AT607" s="57">
        <f t="shared" si="255"/>
        <v>0</v>
      </c>
      <c r="AU607" s="57">
        <f t="shared" si="256"/>
        <v>0</v>
      </c>
      <c r="AV607" s="57">
        <f t="shared" si="257"/>
        <v>0</v>
      </c>
      <c r="AW607" s="57">
        <f t="shared" si="258"/>
        <v>0</v>
      </c>
      <c r="AX607" s="57">
        <f t="shared" si="259"/>
        <v>0</v>
      </c>
      <c r="AY607" s="57">
        <f t="shared" si="260"/>
        <v>0</v>
      </c>
      <c r="AZ607" s="57">
        <f t="shared" si="261"/>
        <v>0</v>
      </c>
      <c r="BA607" s="57">
        <f t="shared" si="262"/>
        <v>0</v>
      </c>
      <c r="BB607" s="57">
        <f t="shared" si="263"/>
        <v>0</v>
      </c>
      <c r="BC607" s="57">
        <f t="shared" si="264"/>
        <v>0</v>
      </c>
      <c r="BD607" s="57">
        <f t="shared" si="265"/>
        <v>0</v>
      </c>
      <c r="BF607" s="94">
        <f t="shared" si="266"/>
        <v>0</v>
      </c>
      <c r="BG607" s="94">
        <f t="shared" si="267"/>
        <v>0</v>
      </c>
      <c r="BH607" s="94">
        <f t="shared" si="268"/>
        <v>0</v>
      </c>
      <c r="BI607" s="94">
        <f t="shared" si="269"/>
        <v>0</v>
      </c>
      <c r="BJ607" s="94">
        <f t="shared" si="270"/>
        <v>0</v>
      </c>
      <c r="BK607" s="94">
        <f t="shared" si="271"/>
        <v>0</v>
      </c>
      <c r="BL607" s="94">
        <f t="shared" si="272"/>
        <v>0</v>
      </c>
      <c r="BM607" s="94">
        <f t="shared" si="273"/>
        <v>0</v>
      </c>
      <c r="BN607" s="94">
        <f t="shared" si="274"/>
        <v>0</v>
      </c>
      <c r="BO607" s="94">
        <f t="shared" si="275"/>
        <v>0</v>
      </c>
      <c r="BP607" s="94">
        <f t="shared" si="276"/>
        <v>0</v>
      </c>
      <c r="BQ607" s="94">
        <f t="shared" si="277"/>
        <v>0</v>
      </c>
    </row>
    <row r="608" spans="1:69" x14ac:dyDescent="0.35">
      <c r="A608" s="27" t="s">
        <v>1191</v>
      </c>
      <c r="B608" s="35" t="s">
        <v>1206</v>
      </c>
      <c r="C608" s="27" t="s">
        <v>1207</v>
      </c>
      <c r="D608" s="57">
        <v>0</v>
      </c>
      <c r="E608" s="57">
        <f t="shared" si="278"/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19">
        <v>0</v>
      </c>
      <c r="S608" s="57">
        <f t="shared" si="253"/>
        <v>0</v>
      </c>
      <c r="T608" s="57">
        <f t="shared" si="253"/>
        <v>0</v>
      </c>
      <c r="U608" s="57">
        <f t="shared" si="253"/>
        <v>0</v>
      </c>
      <c r="V608" s="57">
        <f t="shared" si="252"/>
        <v>0</v>
      </c>
      <c r="W608" s="57">
        <f t="shared" si="252"/>
        <v>0</v>
      </c>
      <c r="X608" s="57">
        <f t="shared" si="252"/>
        <v>0</v>
      </c>
      <c r="Y608" s="57">
        <f t="shared" si="252"/>
        <v>0</v>
      </c>
      <c r="Z608" s="57">
        <f t="shared" si="252"/>
        <v>0</v>
      </c>
      <c r="AA608" s="57">
        <f t="shared" si="252"/>
        <v>0</v>
      </c>
      <c r="AB608" s="57">
        <f t="shared" si="252"/>
        <v>0</v>
      </c>
      <c r="AC608" s="57">
        <f t="shared" si="252"/>
        <v>0</v>
      </c>
      <c r="AD608" s="57">
        <f t="shared" si="252"/>
        <v>0</v>
      </c>
      <c r="AF608" s="19">
        <v>0</v>
      </c>
      <c r="AG608" s="19">
        <v>0</v>
      </c>
      <c r="AH608" s="19">
        <v>0</v>
      </c>
      <c r="AI608" s="19">
        <v>0</v>
      </c>
      <c r="AJ608" s="19">
        <v>0</v>
      </c>
      <c r="AK608" s="19">
        <v>0</v>
      </c>
      <c r="AL608" s="19">
        <v>0</v>
      </c>
      <c r="AM608" s="19">
        <v>0</v>
      </c>
      <c r="AN608" s="19">
        <v>0</v>
      </c>
      <c r="AO608" s="19">
        <v>0</v>
      </c>
      <c r="AP608" s="19">
        <v>0</v>
      </c>
      <c r="AQ608" s="19">
        <v>0</v>
      </c>
      <c r="AS608" s="57">
        <f t="shared" si="254"/>
        <v>0</v>
      </c>
      <c r="AT608" s="57">
        <f t="shared" si="255"/>
        <v>0</v>
      </c>
      <c r="AU608" s="57">
        <f t="shared" si="256"/>
        <v>0</v>
      </c>
      <c r="AV608" s="57">
        <f t="shared" si="257"/>
        <v>0</v>
      </c>
      <c r="AW608" s="57">
        <f t="shared" si="258"/>
        <v>0</v>
      </c>
      <c r="AX608" s="57">
        <f t="shared" si="259"/>
        <v>0</v>
      </c>
      <c r="AY608" s="57">
        <f t="shared" si="260"/>
        <v>0</v>
      </c>
      <c r="AZ608" s="57">
        <f t="shared" si="261"/>
        <v>0</v>
      </c>
      <c r="BA608" s="57">
        <f t="shared" si="262"/>
        <v>0</v>
      </c>
      <c r="BB608" s="57">
        <f t="shared" si="263"/>
        <v>0</v>
      </c>
      <c r="BC608" s="57">
        <f t="shared" si="264"/>
        <v>0</v>
      </c>
      <c r="BD608" s="57">
        <f t="shared" si="265"/>
        <v>0</v>
      </c>
      <c r="BF608" s="94">
        <f t="shared" si="266"/>
        <v>0</v>
      </c>
      <c r="BG608" s="94">
        <f t="shared" si="267"/>
        <v>0</v>
      </c>
      <c r="BH608" s="94">
        <f t="shared" si="268"/>
        <v>0</v>
      </c>
      <c r="BI608" s="94">
        <f t="shared" si="269"/>
        <v>0</v>
      </c>
      <c r="BJ608" s="94">
        <f t="shared" si="270"/>
        <v>0</v>
      </c>
      <c r="BK608" s="94">
        <f t="shared" si="271"/>
        <v>0</v>
      </c>
      <c r="BL608" s="94">
        <f t="shared" si="272"/>
        <v>0</v>
      </c>
      <c r="BM608" s="94">
        <f t="shared" si="273"/>
        <v>0</v>
      </c>
      <c r="BN608" s="94">
        <f t="shared" si="274"/>
        <v>0</v>
      </c>
      <c r="BO608" s="94">
        <f t="shared" si="275"/>
        <v>0</v>
      </c>
      <c r="BP608" s="94">
        <f t="shared" si="276"/>
        <v>0</v>
      </c>
      <c r="BQ608" s="94">
        <f t="shared" si="277"/>
        <v>0</v>
      </c>
    </row>
    <row r="609" spans="1:69" x14ac:dyDescent="0.35">
      <c r="A609" s="27" t="s">
        <v>1191</v>
      </c>
      <c r="B609" s="35" t="s">
        <v>1208</v>
      </c>
      <c r="C609" s="27" t="s">
        <v>1209</v>
      </c>
      <c r="D609" s="57">
        <v>0</v>
      </c>
      <c r="E609" s="57">
        <f t="shared" si="278"/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19">
        <v>0</v>
      </c>
      <c r="S609" s="57">
        <f t="shared" si="253"/>
        <v>0</v>
      </c>
      <c r="T609" s="57">
        <f t="shared" si="253"/>
        <v>0</v>
      </c>
      <c r="U609" s="57">
        <f t="shared" si="253"/>
        <v>0</v>
      </c>
      <c r="V609" s="57">
        <f t="shared" si="252"/>
        <v>0</v>
      </c>
      <c r="W609" s="57">
        <f t="shared" si="252"/>
        <v>0</v>
      </c>
      <c r="X609" s="57">
        <f t="shared" si="252"/>
        <v>0</v>
      </c>
      <c r="Y609" s="57">
        <f t="shared" si="252"/>
        <v>0</v>
      </c>
      <c r="Z609" s="57">
        <f t="shared" si="252"/>
        <v>0</v>
      </c>
      <c r="AA609" s="57">
        <f t="shared" si="252"/>
        <v>0</v>
      </c>
      <c r="AB609" s="57">
        <f t="shared" si="252"/>
        <v>0</v>
      </c>
      <c r="AC609" s="57">
        <f t="shared" si="252"/>
        <v>0</v>
      </c>
      <c r="AD609" s="57">
        <f t="shared" si="252"/>
        <v>0</v>
      </c>
      <c r="AF609" s="19">
        <v>0</v>
      </c>
      <c r="AG609" s="19">
        <v>0</v>
      </c>
      <c r="AH609" s="19">
        <v>0</v>
      </c>
      <c r="AI609" s="19">
        <v>0</v>
      </c>
      <c r="AJ609" s="19">
        <v>0</v>
      </c>
      <c r="AK609" s="19">
        <v>0</v>
      </c>
      <c r="AL609" s="19">
        <v>0</v>
      </c>
      <c r="AM609" s="19">
        <v>0</v>
      </c>
      <c r="AN609" s="19">
        <v>0</v>
      </c>
      <c r="AO609" s="19">
        <v>0</v>
      </c>
      <c r="AP609" s="19">
        <v>0</v>
      </c>
      <c r="AQ609" s="19">
        <v>0</v>
      </c>
      <c r="AS609" s="57">
        <f t="shared" si="254"/>
        <v>0</v>
      </c>
      <c r="AT609" s="57">
        <f t="shared" si="255"/>
        <v>0</v>
      </c>
      <c r="AU609" s="57">
        <f t="shared" si="256"/>
        <v>0</v>
      </c>
      <c r="AV609" s="57">
        <f t="shared" si="257"/>
        <v>0</v>
      </c>
      <c r="AW609" s="57">
        <f t="shared" si="258"/>
        <v>0</v>
      </c>
      <c r="AX609" s="57">
        <f t="shared" si="259"/>
        <v>0</v>
      </c>
      <c r="AY609" s="57">
        <f t="shared" si="260"/>
        <v>0</v>
      </c>
      <c r="AZ609" s="57">
        <f t="shared" si="261"/>
        <v>0</v>
      </c>
      <c r="BA609" s="57">
        <f t="shared" si="262"/>
        <v>0</v>
      </c>
      <c r="BB609" s="57">
        <f t="shared" si="263"/>
        <v>0</v>
      </c>
      <c r="BC609" s="57">
        <f t="shared" si="264"/>
        <v>0</v>
      </c>
      <c r="BD609" s="57">
        <f t="shared" si="265"/>
        <v>0</v>
      </c>
      <c r="BF609" s="94">
        <f t="shared" si="266"/>
        <v>0</v>
      </c>
      <c r="BG609" s="94">
        <f t="shared" si="267"/>
        <v>0</v>
      </c>
      <c r="BH609" s="94">
        <f t="shared" si="268"/>
        <v>0</v>
      </c>
      <c r="BI609" s="94">
        <f t="shared" si="269"/>
        <v>0</v>
      </c>
      <c r="BJ609" s="94">
        <f t="shared" si="270"/>
        <v>0</v>
      </c>
      <c r="BK609" s="94">
        <f t="shared" si="271"/>
        <v>0</v>
      </c>
      <c r="BL609" s="94">
        <f t="shared" si="272"/>
        <v>0</v>
      </c>
      <c r="BM609" s="94">
        <f t="shared" si="273"/>
        <v>0</v>
      </c>
      <c r="BN609" s="94">
        <f t="shared" si="274"/>
        <v>0</v>
      </c>
      <c r="BO609" s="94">
        <f t="shared" si="275"/>
        <v>0</v>
      </c>
      <c r="BP609" s="94">
        <f t="shared" si="276"/>
        <v>0</v>
      </c>
      <c r="BQ609" s="94">
        <f t="shared" si="277"/>
        <v>0</v>
      </c>
    </row>
    <row r="610" spans="1:69" x14ac:dyDescent="0.35">
      <c r="A610" s="27" t="s">
        <v>1191</v>
      </c>
      <c r="B610" s="35" t="s">
        <v>1210</v>
      </c>
      <c r="C610" s="27" t="s">
        <v>1211</v>
      </c>
      <c r="D610" s="57">
        <v>0</v>
      </c>
      <c r="E610" s="57">
        <f t="shared" si="278"/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0</v>
      </c>
      <c r="S610" s="57">
        <f t="shared" si="253"/>
        <v>0</v>
      </c>
      <c r="T610" s="57">
        <f t="shared" si="253"/>
        <v>0</v>
      </c>
      <c r="U610" s="57">
        <f t="shared" si="253"/>
        <v>0</v>
      </c>
      <c r="V610" s="57">
        <f t="shared" si="252"/>
        <v>0</v>
      </c>
      <c r="W610" s="57">
        <f t="shared" si="252"/>
        <v>0</v>
      </c>
      <c r="X610" s="57">
        <f t="shared" si="252"/>
        <v>0</v>
      </c>
      <c r="Y610" s="57">
        <f t="shared" si="252"/>
        <v>0</v>
      </c>
      <c r="Z610" s="57">
        <f t="shared" si="252"/>
        <v>0</v>
      </c>
      <c r="AA610" s="57">
        <f t="shared" si="252"/>
        <v>0</v>
      </c>
      <c r="AB610" s="57">
        <f t="shared" si="252"/>
        <v>0</v>
      </c>
      <c r="AC610" s="57">
        <f t="shared" si="252"/>
        <v>0</v>
      </c>
      <c r="AD610" s="57">
        <f t="shared" si="252"/>
        <v>0</v>
      </c>
      <c r="AF610" s="19">
        <v>0</v>
      </c>
      <c r="AG610" s="19">
        <v>0</v>
      </c>
      <c r="AH610" s="19">
        <v>0</v>
      </c>
      <c r="AI610" s="19">
        <v>0</v>
      </c>
      <c r="AJ610" s="19">
        <v>0</v>
      </c>
      <c r="AK610" s="19">
        <v>0</v>
      </c>
      <c r="AL610" s="19">
        <v>0</v>
      </c>
      <c r="AM610" s="19">
        <v>0</v>
      </c>
      <c r="AN610" s="19">
        <v>0</v>
      </c>
      <c r="AO610" s="19">
        <v>0</v>
      </c>
      <c r="AP610" s="19">
        <v>0</v>
      </c>
      <c r="AQ610" s="19">
        <v>0</v>
      </c>
      <c r="AS610" s="57">
        <f t="shared" si="254"/>
        <v>0</v>
      </c>
      <c r="AT610" s="57">
        <f t="shared" si="255"/>
        <v>0</v>
      </c>
      <c r="AU610" s="57">
        <f t="shared" si="256"/>
        <v>0</v>
      </c>
      <c r="AV610" s="57">
        <f t="shared" si="257"/>
        <v>0</v>
      </c>
      <c r="AW610" s="57">
        <f t="shared" si="258"/>
        <v>0</v>
      </c>
      <c r="AX610" s="57">
        <f t="shared" si="259"/>
        <v>0</v>
      </c>
      <c r="AY610" s="57">
        <f t="shared" si="260"/>
        <v>0</v>
      </c>
      <c r="AZ610" s="57">
        <f t="shared" si="261"/>
        <v>0</v>
      </c>
      <c r="BA610" s="57">
        <f t="shared" si="262"/>
        <v>0</v>
      </c>
      <c r="BB610" s="57">
        <f t="shared" si="263"/>
        <v>0</v>
      </c>
      <c r="BC610" s="57">
        <f t="shared" si="264"/>
        <v>0</v>
      </c>
      <c r="BD610" s="57">
        <f t="shared" si="265"/>
        <v>0</v>
      </c>
      <c r="BF610" s="94">
        <f t="shared" si="266"/>
        <v>0</v>
      </c>
      <c r="BG610" s="94">
        <f t="shared" si="267"/>
        <v>0</v>
      </c>
      <c r="BH610" s="94">
        <f t="shared" si="268"/>
        <v>0</v>
      </c>
      <c r="BI610" s="94">
        <f t="shared" si="269"/>
        <v>0</v>
      </c>
      <c r="BJ610" s="94">
        <f t="shared" si="270"/>
        <v>0</v>
      </c>
      <c r="BK610" s="94">
        <f t="shared" si="271"/>
        <v>0</v>
      </c>
      <c r="BL610" s="94">
        <f t="shared" si="272"/>
        <v>0</v>
      </c>
      <c r="BM610" s="94">
        <f t="shared" si="273"/>
        <v>0</v>
      </c>
      <c r="BN610" s="94">
        <f t="shared" si="274"/>
        <v>0</v>
      </c>
      <c r="BO610" s="94">
        <f t="shared" si="275"/>
        <v>0</v>
      </c>
      <c r="BP610" s="94">
        <f t="shared" si="276"/>
        <v>0</v>
      </c>
      <c r="BQ610" s="94">
        <f t="shared" si="277"/>
        <v>0</v>
      </c>
    </row>
    <row r="611" spans="1:69" x14ac:dyDescent="0.35">
      <c r="A611" s="27" t="s">
        <v>1191</v>
      </c>
      <c r="B611" s="35" t="s">
        <v>1212</v>
      </c>
      <c r="C611" s="27" t="s">
        <v>1213</v>
      </c>
      <c r="D611" s="57">
        <v>0</v>
      </c>
      <c r="E611" s="57">
        <f t="shared" si="278"/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S611" s="57">
        <f t="shared" si="253"/>
        <v>0</v>
      </c>
      <c r="T611" s="57">
        <f t="shared" si="253"/>
        <v>0</v>
      </c>
      <c r="U611" s="57">
        <f t="shared" si="253"/>
        <v>0</v>
      </c>
      <c r="V611" s="57">
        <f t="shared" si="252"/>
        <v>0</v>
      </c>
      <c r="W611" s="57">
        <f t="shared" si="252"/>
        <v>0</v>
      </c>
      <c r="X611" s="57">
        <f t="shared" si="252"/>
        <v>0</v>
      </c>
      <c r="Y611" s="57">
        <f t="shared" si="252"/>
        <v>0</v>
      </c>
      <c r="Z611" s="57">
        <f t="shared" si="252"/>
        <v>0</v>
      </c>
      <c r="AA611" s="57">
        <f t="shared" si="252"/>
        <v>0</v>
      </c>
      <c r="AB611" s="57">
        <f t="shared" si="252"/>
        <v>0</v>
      </c>
      <c r="AC611" s="57">
        <f t="shared" si="252"/>
        <v>0</v>
      </c>
      <c r="AD611" s="57">
        <f t="shared" si="252"/>
        <v>0</v>
      </c>
      <c r="AF611" s="19">
        <v>0</v>
      </c>
      <c r="AG611" s="19">
        <v>0</v>
      </c>
      <c r="AH611" s="19">
        <v>0</v>
      </c>
      <c r="AI611" s="19">
        <v>0</v>
      </c>
      <c r="AJ611" s="19">
        <v>0</v>
      </c>
      <c r="AK611" s="19">
        <v>0</v>
      </c>
      <c r="AL611" s="19">
        <v>0</v>
      </c>
      <c r="AM611" s="19">
        <v>0</v>
      </c>
      <c r="AN611" s="19">
        <v>0</v>
      </c>
      <c r="AO611" s="19">
        <v>0</v>
      </c>
      <c r="AP611" s="19">
        <v>0</v>
      </c>
      <c r="AQ611" s="19">
        <v>0</v>
      </c>
      <c r="AS611" s="57">
        <f t="shared" si="254"/>
        <v>0</v>
      </c>
      <c r="AT611" s="57">
        <f t="shared" si="255"/>
        <v>0</v>
      </c>
      <c r="AU611" s="57">
        <f t="shared" si="256"/>
        <v>0</v>
      </c>
      <c r="AV611" s="57">
        <f t="shared" si="257"/>
        <v>0</v>
      </c>
      <c r="AW611" s="57">
        <f t="shared" si="258"/>
        <v>0</v>
      </c>
      <c r="AX611" s="57">
        <f t="shared" si="259"/>
        <v>0</v>
      </c>
      <c r="AY611" s="57">
        <f t="shared" si="260"/>
        <v>0</v>
      </c>
      <c r="AZ611" s="57">
        <f t="shared" si="261"/>
        <v>0</v>
      </c>
      <c r="BA611" s="57">
        <f t="shared" si="262"/>
        <v>0</v>
      </c>
      <c r="BB611" s="57">
        <f t="shared" si="263"/>
        <v>0</v>
      </c>
      <c r="BC611" s="57">
        <f t="shared" si="264"/>
        <v>0</v>
      </c>
      <c r="BD611" s="57">
        <f t="shared" si="265"/>
        <v>0</v>
      </c>
      <c r="BF611" s="94">
        <f t="shared" si="266"/>
        <v>0</v>
      </c>
      <c r="BG611" s="94">
        <f t="shared" si="267"/>
        <v>0</v>
      </c>
      <c r="BH611" s="94">
        <f t="shared" si="268"/>
        <v>0</v>
      </c>
      <c r="BI611" s="94">
        <f t="shared" si="269"/>
        <v>0</v>
      </c>
      <c r="BJ611" s="94">
        <f t="shared" si="270"/>
        <v>0</v>
      </c>
      <c r="BK611" s="94">
        <f t="shared" si="271"/>
        <v>0</v>
      </c>
      <c r="BL611" s="94">
        <f t="shared" si="272"/>
        <v>0</v>
      </c>
      <c r="BM611" s="94">
        <f t="shared" si="273"/>
        <v>0</v>
      </c>
      <c r="BN611" s="94">
        <f t="shared" si="274"/>
        <v>0</v>
      </c>
      <c r="BO611" s="94">
        <f t="shared" si="275"/>
        <v>0</v>
      </c>
      <c r="BP611" s="94">
        <f t="shared" si="276"/>
        <v>0</v>
      </c>
      <c r="BQ611" s="94">
        <f t="shared" si="277"/>
        <v>0</v>
      </c>
    </row>
    <row r="612" spans="1:69" x14ac:dyDescent="0.35">
      <c r="A612" s="27" t="s">
        <v>1191</v>
      </c>
      <c r="B612" s="35" t="s">
        <v>1214</v>
      </c>
      <c r="C612" s="27" t="s">
        <v>1215</v>
      </c>
      <c r="D612" s="57">
        <v>0</v>
      </c>
      <c r="E612" s="57">
        <f t="shared" si="278"/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S612" s="57">
        <f t="shared" si="253"/>
        <v>0</v>
      </c>
      <c r="T612" s="57">
        <f t="shared" si="253"/>
        <v>0</v>
      </c>
      <c r="U612" s="57">
        <f t="shared" si="253"/>
        <v>0</v>
      </c>
      <c r="V612" s="57">
        <f t="shared" si="252"/>
        <v>0</v>
      </c>
      <c r="W612" s="57">
        <f t="shared" si="252"/>
        <v>0</v>
      </c>
      <c r="X612" s="57">
        <f t="shared" si="252"/>
        <v>0</v>
      </c>
      <c r="Y612" s="57">
        <f t="shared" si="252"/>
        <v>0</v>
      </c>
      <c r="Z612" s="57">
        <f t="shared" si="252"/>
        <v>0</v>
      </c>
      <c r="AA612" s="57">
        <f t="shared" si="252"/>
        <v>0</v>
      </c>
      <c r="AB612" s="57">
        <f t="shared" si="252"/>
        <v>0</v>
      </c>
      <c r="AC612" s="57">
        <f t="shared" si="252"/>
        <v>0</v>
      </c>
      <c r="AD612" s="57">
        <f t="shared" si="252"/>
        <v>0</v>
      </c>
      <c r="AF612" s="19">
        <v>0</v>
      </c>
      <c r="AG612" s="19">
        <v>0</v>
      </c>
      <c r="AH612" s="19">
        <v>0</v>
      </c>
      <c r="AI612" s="19">
        <v>0</v>
      </c>
      <c r="AJ612" s="19">
        <v>0</v>
      </c>
      <c r="AK612" s="19">
        <v>0</v>
      </c>
      <c r="AL612" s="19">
        <v>0</v>
      </c>
      <c r="AM612" s="19">
        <v>0</v>
      </c>
      <c r="AN612" s="19">
        <v>0</v>
      </c>
      <c r="AO612" s="19">
        <v>0</v>
      </c>
      <c r="AP612" s="19">
        <v>0</v>
      </c>
      <c r="AQ612" s="19">
        <v>0</v>
      </c>
      <c r="AS612" s="57">
        <f t="shared" si="254"/>
        <v>0</v>
      </c>
      <c r="AT612" s="57">
        <f t="shared" si="255"/>
        <v>0</v>
      </c>
      <c r="AU612" s="57">
        <f t="shared" si="256"/>
        <v>0</v>
      </c>
      <c r="AV612" s="57">
        <f t="shared" si="257"/>
        <v>0</v>
      </c>
      <c r="AW612" s="57">
        <f t="shared" si="258"/>
        <v>0</v>
      </c>
      <c r="AX612" s="57">
        <f t="shared" si="259"/>
        <v>0</v>
      </c>
      <c r="AY612" s="57">
        <f t="shared" si="260"/>
        <v>0</v>
      </c>
      <c r="AZ612" s="57">
        <f t="shared" si="261"/>
        <v>0</v>
      </c>
      <c r="BA612" s="57">
        <f t="shared" si="262"/>
        <v>0</v>
      </c>
      <c r="BB612" s="57">
        <f t="shared" si="263"/>
        <v>0</v>
      </c>
      <c r="BC612" s="57">
        <f t="shared" si="264"/>
        <v>0</v>
      </c>
      <c r="BD612" s="57">
        <f t="shared" si="265"/>
        <v>0</v>
      </c>
      <c r="BF612" s="94">
        <f t="shared" si="266"/>
        <v>0</v>
      </c>
      <c r="BG612" s="94">
        <f t="shared" si="267"/>
        <v>0</v>
      </c>
      <c r="BH612" s="94">
        <f t="shared" si="268"/>
        <v>0</v>
      </c>
      <c r="BI612" s="94">
        <f t="shared" si="269"/>
        <v>0</v>
      </c>
      <c r="BJ612" s="94">
        <f t="shared" si="270"/>
        <v>0</v>
      </c>
      <c r="BK612" s="94">
        <f t="shared" si="271"/>
        <v>0</v>
      </c>
      <c r="BL612" s="94">
        <f t="shared" si="272"/>
        <v>0</v>
      </c>
      <c r="BM612" s="94">
        <f t="shared" si="273"/>
        <v>0</v>
      </c>
      <c r="BN612" s="94">
        <f t="shared" si="274"/>
        <v>0</v>
      </c>
      <c r="BO612" s="94">
        <f t="shared" si="275"/>
        <v>0</v>
      </c>
      <c r="BP612" s="94">
        <f t="shared" si="276"/>
        <v>0</v>
      </c>
      <c r="BQ612" s="94">
        <f t="shared" si="277"/>
        <v>0</v>
      </c>
    </row>
    <row r="613" spans="1:69" x14ac:dyDescent="0.35">
      <c r="A613" s="27" t="s">
        <v>1191</v>
      </c>
      <c r="B613" s="35" t="s">
        <v>1216</v>
      </c>
      <c r="C613" s="27" t="s">
        <v>1217</v>
      </c>
      <c r="D613" s="57">
        <v>0</v>
      </c>
      <c r="E613" s="57">
        <f t="shared" si="278"/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S613" s="57">
        <f t="shared" si="253"/>
        <v>0</v>
      </c>
      <c r="T613" s="57">
        <f t="shared" si="253"/>
        <v>0</v>
      </c>
      <c r="U613" s="57">
        <f t="shared" si="253"/>
        <v>0</v>
      </c>
      <c r="V613" s="57">
        <f t="shared" si="252"/>
        <v>0</v>
      </c>
      <c r="W613" s="57">
        <f t="shared" si="252"/>
        <v>0</v>
      </c>
      <c r="X613" s="57">
        <f t="shared" si="252"/>
        <v>0</v>
      </c>
      <c r="Y613" s="57">
        <f t="shared" ref="Y613:AD655" si="279">L613</f>
        <v>0</v>
      </c>
      <c r="Z613" s="57">
        <f t="shared" si="279"/>
        <v>0</v>
      </c>
      <c r="AA613" s="57">
        <f t="shared" si="279"/>
        <v>0</v>
      </c>
      <c r="AB613" s="57">
        <f t="shared" si="279"/>
        <v>0</v>
      </c>
      <c r="AC613" s="57">
        <f t="shared" si="279"/>
        <v>0</v>
      </c>
      <c r="AD613" s="57">
        <f t="shared" si="279"/>
        <v>0</v>
      </c>
      <c r="AF613" s="19">
        <v>0</v>
      </c>
      <c r="AG613" s="19">
        <v>0</v>
      </c>
      <c r="AH613" s="19">
        <v>0</v>
      </c>
      <c r="AI613" s="19">
        <v>0</v>
      </c>
      <c r="AJ613" s="19">
        <v>0</v>
      </c>
      <c r="AK613" s="19">
        <v>0</v>
      </c>
      <c r="AL613" s="19">
        <v>0</v>
      </c>
      <c r="AM613" s="19">
        <v>0</v>
      </c>
      <c r="AN613" s="19">
        <v>0</v>
      </c>
      <c r="AO613" s="19">
        <v>0</v>
      </c>
      <c r="AP613" s="19">
        <v>0</v>
      </c>
      <c r="AQ613" s="19">
        <v>0</v>
      </c>
      <c r="AS613" s="57">
        <f t="shared" si="254"/>
        <v>0</v>
      </c>
      <c r="AT613" s="57">
        <f t="shared" si="255"/>
        <v>0</v>
      </c>
      <c r="AU613" s="57">
        <f t="shared" si="256"/>
        <v>0</v>
      </c>
      <c r="AV613" s="57">
        <f t="shared" si="257"/>
        <v>0</v>
      </c>
      <c r="AW613" s="57">
        <f t="shared" si="258"/>
        <v>0</v>
      </c>
      <c r="AX613" s="57">
        <f t="shared" si="259"/>
        <v>0</v>
      </c>
      <c r="AY613" s="57">
        <f t="shared" si="260"/>
        <v>0</v>
      </c>
      <c r="AZ613" s="57">
        <f t="shared" si="261"/>
        <v>0</v>
      </c>
      <c r="BA613" s="57">
        <f t="shared" si="262"/>
        <v>0</v>
      </c>
      <c r="BB613" s="57">
        <f t="shared" si="263"/>
        <v>0</v>
      </c>
      <c r="BC613" s="57">
        <f t="shared" si="264"/>
        <v>0</v>
      </c>
      <c r="BD613" s="57">
        <f t="shared" si="265"/>
        <v>0</v>
      </c>
      <c r="BF613" s="94">
        <f t="shared" si="266"/>
        <v>0</v>
      </c>
      <c r="BG613" s="94">
        <f t="shared" si="267"/>
        <v>0</v>
      </c>
      <c r="BH613" s="94">
        <f t="shared" si="268"/>
        <v>0</v>
      </c>
      <c r="BI613" s="94">
        <f t="shared" si="269"/>
        <v>0</v>
      </c>
      <c r="BJ613" s="94">
        <f t="shared" si="270"/>
        <v>0</v>
      </c>
      <c r="BK613" s="94">
        <f t="shared" si="271"/>
        <v>0</v>
      </c>
      <c r="BL613" s="94">
        <f t="shared" si="272"/>
        <v>0</v>
      </c>
      <c r="BM613" s="94">
        <f t="shared" si="273"/>
        <v>0</v>
      </c>
      <c r="BN613" s="94">
        <f t="shared" si="274"/>
        <v>0</v>
      </c>
      <c r="BO613" s="94">
        <f t="shared" si="275"/>
        <v>0</v>
      </c>
      <c r="BP613" s="94">
        <f t="shared" si="276"/>
        <v>0</v>
      </c>
      <c r="BQ613" s="94">
        <f t="shared" si="277"/>
        <v>0</v>
      </c>
    </row>
    <row r="614" spans="1:69" x14ac:dyDescent="0.35">
      <c r="A614" s="27" t="s">
        <v>1191</v>
      </c>
      <c r="B614" s="35" t="s">
        <v>1218</v>
      </c>
      <c r="C614" s="27" t="s">
        <v>1219</v>
      </c>
      <c r="D614" s="57">
        <v>0</v>
      </c>
      <c r="E614" s="57">
        <f t="shared" si="278"/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0</v>
      </c>
      <c r="Q614" s="19">
        <v>0</v>
      </c>
      <c r="S614" s="57">
        <f t="shared" si="253"/>
        <v>0</v>
      </c>
      <c r="T614" s="57">
        <f t="shared" si="253"/>
        <v>0</v>
      </c>
      <c r="U614" s="57">
        <f t="shared" si="253"/>
        <v>0</v>
      </c>
      <c r="V614" s="57">
        <f t="shared" si="253"/>
        <v>0</v>
      </c>
      <c r="W614" s="57">
        <f t="shared" si="253"/>
        <v>0</v>
      </c>
      <c r="X614" s="57">
        <f t="shared" si="253"/>
        <v>0</v>
      </c>
      <c r="Y614" s="57">
        <f t="shared" si="279"/>
        <v>0</v>
      </c>
      <c r="Z614" s="57">
        <f t="shared" si="279"/>
        <v>0</v>
      </c>
      <c r="AA614" s="57">
        <f t="shared" si="279"/>
        <v>0</v>
      </c>
      <c r="AB614" s="57">
        <f t="shared" si="279"/>
        <v>0</v>
      </c>
      <c r="AC614" s="57">
        <f t="shared" si="279"/>
        <v>0</v>
      </c>
      <c r="AD614" s="57">
        <f t="shared" si="279"/>
        <v>0</v>
      </c>
      <c r="AF614" s="19">
        <v>0</v>
      </c>
      <c r="AG614" s="19">
        <v>0</v>
      </c>
      <c r="AH614" s="19">
        <v>0</v>
      </c>
      <c r="AI614" s="19">
        <v>0</v>
      </c>
      <c r="AJ614" s="19">
        <v>0</v>
      </c>
      <c r="AK614" s="19">
        <v>0</v>
      </c>
      <c r="AL614" s="19">
        <v>0</v>
      </c>
      <c r="AM614" s="19">
        <v>0</v>
      </c>
      <c r="AN614" s="19">
        <v>0</v>
      </c>
      <c r="AO614" s="19">
        <v>0</v>
      </c>
      <c r="AP614" s="19">
        <v>0</v>
      </c>
      <c r="AQ614" s="19">
        <v>0</v>
      </c>
      <c r="AS614" s="57">
        <f t="shared" si="254"/>
        <v>0</v>
      </c>
      <c r="AT614" s="57">
        <f t="shared" si="255"/>
        <v>0</v>
      </c>
      <c r="AU614" s="57">
        <f t="shared" si="256"/>
        <v>0</v>
      </c>
      <c r="AV614" s="57">
        <f t="shared" si="257"/>
        <v>0</v>
      </c>
      <c r="AW614" s="57">
        <f t="shared" si="258"/>
        <v>0</v>
      </c>
      <c r="AX614" s="57">
        <f t="shared" si="259"/>
        <v>0</v>
      </c>
      <c r="AY614" s="57">
        <f t="shared" si="260"/>
        <v>0</v>
      </c>
      <c r="AZ614" s="57">
        <f t="shared" si="261"/>
        <v>0</v>
      </c>
      <c r="BA614" s="57">
        <f t="shared" si="262"/>
        <v>0</v>
      </c>
      <c r="BB614" s="57">
        <f t="shared" si="263"/>
        <v>0</v>
      </c>
      <c r="BC614" s="57">
        <f t="shared" si="264"/>
        <v>0</v>
      </c>
      <c r="BD614" s="57">
        <f t="shared" si="265"/>
        <v>0</v>
      </c>
      <c r="BF614" s="94">
        <f t="shared" si="266"/>
        <v>0</v>
      </c>
      <c r="BG614" s="94">
        <f t="shared" si="267"/>
        <v>0</v>
      </c>
      <c r="BH614" s="94">
        <f t="shared" si="268"/>
        <v>0</v>
      </c>
      <c r="BI614" s="94">
        <f t="shared" si="269"/>
        <v>0</v>
      </c>
      <c r="BJ614" s="94">
        <f t="shared" si="270"/>
        <v>0</v>
      </c>
      <c r="BK614" s="94">
        <f t="shared" si="271"/>
        <v>0</v>
      </c>
      <c r="BL614" s="94">
        <f t="shared" si="272"/>
        <v>0</v>
      </c>
      <c r="BM614" s="94">
        <f t="shared" si="273"/>
        <v>0</v>
      </c>
      <c r="BN614" s="94">
        <f t="shared" si="274"/>
        <v>0</v>
      </c>
      <c r="BO614" s="94">
        <f t="shared" si="275"/>
        <v>0</v>
      </c>
      <c r="BP614" s="94">
        <f t="shared" si="276"/>
        <v>0</v>
      </c>
      <c r="BQ614" s="94">
        <f t="shared" si="277"/>
        <v>0</v>
      </c>
    </row>
    <row r="615" spans="1:69" x14ac:dyDescent="0.35">
      <c r="A615" s="27" t="s">
        <v>1191</v>
      </c>
      <c r="B615" s="35" t="s">
        <v>1220</v>
      </c>
      <c r="C615" s="27" t="s">
        <v>1221</v>
      </c>
      <c r="D615" s="57">
        <v>0</v>
      </c>
      <c r="E615" s="57">
        <f t="shared" si="278"/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9">
        <v>0</v>
      </c>
      <c r="Q615" s="19">
        <v>0</v>
      </c>
      <c r="S615" s="57">
        <f t="shared" si="253"/>
        <v>0</v>
      </c>
      <c r="T615" s="57">
        <f t="shared" si="253"/>
        <v>0</v>
      </c>
      <c r="U615" s="57">
        <f t="shared" si="253"/>
        <v>0</v>
      </c>
      <c r="V615" s="57">
        <f t="shared" si="253"/>
        <v>0</v>
      </c>
      <c r="W615" s="57">
        <f t="shared" si="253"/>
        <v>0</v>
      </c>
      <c r="X615" s="57">
        <f t="shared" si="253"/>
        <v>0</v>
      </c>
      <c r="Y615" s="57">
        <f t="shared" si="279"/>
        <v>0</v>
      </c>
      <c r="Z615" s="57">
        <f t="shared" si="279"/>
        <v>0</v>
      </c>
      <c r="AA615" s="57">
        <f t="shared" si="279"/>
        <v>0</v>
      </c>
      <c r="AB615" s="57">
        <f t="shared" si="279"/>
        <v>0</v>
      </c>
      <c r="AC615" s="57">
        <f t="shared" si="279"/>
        <v>0</v>
      </c>
      <c r="AD615" s="57">
        <f t="shared" si="279"/>
        <v>0</v>
      </c>
      <c r="AF615" s="19">
        <v>0</v>
      </c>
      <c r="AG615" s="19">
        <v>0</v>
      </c>
      <c r="AH615" s="19">
        <v>0</v>
      </c>
      <c r="AI615" s="19">
        <v>0</v>
      </c>
      <c r="AJ615" s="19">
        <v>0</v>
      </c>
      <c r="AK615" s="19">
        <v>0</v>
      </c>
      <c r="AL615" s="19">
        <v>0</v>
      </c>
      <c r="AM615" s="19">
        <v>0</v>
      </c>
      <c r="AN615" s="19">
        <v>0</v>
      </c>
      <c r="AO615" s="19">
        <v>0</v>
      </c>
      <c r="AP615" s="19">
        <v>0</v>
      </c>
      <c r="AQ615" s="19">
        <v>0</v>
      </c>
      <c r="AS615" s="57">
        <f t="shared" si="254"/>
        <v>0</v>
      </c>
      <c r="AT615" s="57">
        <f t="shared" si="255"/>
        <v>0</v>
      </c>
      <c r="AU615" s="57">
        <f t="shared" si="256"/>
        <v>0</v>
      </c>
      <c r="AV615" s="57">
        <f t="shared" si="257"/>
        <v>0</v>
      </c>
      <c r="AW615" s="57">
        <f t="shared" si="258"/>
        <v>0</v>
      </c>
      <c r="AX615" s="57">
        <f t="shared" si="259"/>
        <v>0</v>
      </c>
      <c r="AY615" s="57">
        <f t="shared" si="260"/>
        <v>0</v>
      </c>
      <c r="AZ615" s="57">
        <f t="shared" si="261"/>
        <v>0</v>
      </c>
      <c r="BA615" s="57">
        <f t="shared" si="262"/>
        <v>0</v>
      </c>
      <c r="BB615" s="57">
        <f t="shared" si="263"/>
        <v>0</v>
      </c>
      <c r="BC615" s="57">
        <f t="shared" si="264"/>
        <v>0</v>
      </c>
      <c r="BD615" s="57">
        <f t="shared" si="265"/>
        <v>0</v>
      </c>
      <c r="BF615" s="94">
        <f t="shared" si="266"/>
        <v>0</v>
      </c>
      <c r="BG615" s="94">
        <f t="shared" si="267"/>
        <v>0</v>
      </c>
      <c r="BH615" s="94">
        <f t="shared" si="268"/>
        <v>0</v>
      </c>
      <c r="BI615" s="94">
        <f t="shared" si="269"/>
        <v>0</v>
      </c>
      <c r="BJ615" s="94">
        <f t="shared" si="270"/>
        <v>0</v>
      </c>
      <c r="BK615" s="94">
        <f t="shared" si="271"/>
        <v>0</v>
      </c>
      <c r="BL615" s="94">
        <f t="shared" si="272"/>
        <v>0</v>
      </c>
      <c r="BM615" s="94">
        <f t="shared" si="273"/>
        <v>0</v>
      </c>
      <c r="BN615" s="94">
        <f t="shared" si="274"/>
        <v>0</v>
      </c>
      <c r="BO615" s="94">
        <f t="shared" si="275"/>
        <v>0</v>
      </c>
      <c r="BP615" s="94">
        <f t="shared" si="276"/>
        <v>0</v>
      </c>
      <c r="BQ615" s="94">
        <f t="shared" si="277"/>
        <v>0</v>
      </c>
    </row>
    <row r="616" spans="1:69" x14ac:dyDescent="0.35">
      <c r="A616" s="27" t="s">
        <v>1191</v>
      </c>
      <c r="B616" s="35" t="s">
        <v>1222</v>
      </c>
      <c r="C616" s="27" t="s">
        <v>1223</v>
      </c>
      <c r="D616" s="57">
        <v>0</v>
      </c>
      <c r="E616" s="57">
        <f t="shared" si="278"/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19">
        <v>0</v>
      </c>
      <c r="Q616" s="19">
        <v>0</v>
      </c>
      <c r="S616" s="57">
        <f t="shared" si="253"/>
        <v>0</v>
      </c>
      <c r="T616" s="57">
        <f t="shared" si="253"/>
        <v>0</v>
      </c>
      <c r="U616" s="57">
        <f t="shared" si="253"/>
        <v>0</v>
      </c>
      <c r="V616" s="57">
        <f t="shared" si="253"/>
        <v>0</v>
      </c>
      <c r="W616" s="57">
        <f t="shared" si="253"/>
        <v>0</v>
      </c>
      <c r="X616" s="57">
        <f t="shared" si="253"/>
        <v>0</v>
      </c>
      <c r="Y616" s="57">
        <f t="shared" si="279"/>
        <v>0</v>
      </c>
      <c r="Z616" s="57">
        <f t="shared" si="279"/>
        <v>0</v>
      </c>
      <c r="AA616" s="57">
        <f t="shared" si="279"/>
        <v>0</v>
      </c>
      <c r="AB616" s="57">
        <f t="shared" si="279"/>
        <v>0</v>
      </c>
      <c r="AC616" s="57">
        <f t="shared" si="279"/>
        <v>0</v>
      </c>
      <c r="AD616" s="57">
        <f t="shared" si="279"/>
        <v>0</v>
      </c>
      <c r="AF616" s="19">
        <v>0</v>
      </c>
      <c r="AG616" s="19">
        <v>0</v>
      </c>
      <c r="AH616" s="19">
        <v>0</v>
      </c>
      <c r="AI616" s="19">
        <v>0</v>
      </c>
      <c r="AJ616" s="19">
        <v>0</v>
      </c>
      <c r="AK616" s="19">
        <v>0</v>
      </c>
      <c r="AL616" s="19">
        <v>0</v>
      </c>
      <c r="AM616" s="19">
        <v>0</v>
      </c>
      <c r="AN616" s="19">
        <v>0</v>
      </c>
      <c r="AO616" s="19">
        <v>0</v>
      </c>
      <c r="AP616" s="19">
        <v>0</v>
      </c>
      <c r="AQ616" s="19">
        <v>0</v>
      </c>
      <c r="AS616" s="57">
        <f t="shared" si="254"/>
        <v>0</v>
      </c>
      <c r="AT616" s="57">
        <f t="shared" si="255"/>
        <v>0</v>
      </c>
      <c r="AU616" s="57">
        <f t="shared" si="256"/>
        <v>0</v>
      </c>
      <c r="AV616" s="57">
        <f t="shared" si="257"/>
        <v>0</v>
      </c>
      <c r="AW616" s="57">
        <f t="shared" si="258"/>
        <v>0</v>
      </c>
      <c r="AX616" s="57">
        <f t="shared" si="259"/>
        <v>0</v>
      </c>
      <c r="AY616" s="57">
        <f t="shared" si="260"/>
        <v>0</v>
      </c>
      <c r="AZ616" s="57">
        <f t="shared" si="261"/>
        <v>0</v>
      </c>
      <c r="BA616" s="57">
        <f t="shared" si="262"/>
        <v>0</v>
      </c>
      <c r="BB616" s="57">
        <f t="shared" si="263"/>
        <v>0</v>
      </c>
      <c r="BC616" s="57">
        <f t="shared" si="264"/>
        <v>0</v>
      </c>
      <c r="BD616" s="57">
        <f t="shared" si="265"/>
        <v>0</v>
      </c>
      <c r="BF616" s="94">
        <f t="shared" si="266"/>
        <v>0</v>
      </c>
      <c r="BG616" s="94">
        <f t="shared" si="267"/>
        <v>0</v>
      </c>
      <c r="BH616" s="94">
        <f t="shared" si="268"/>
        <v>0</v>
      </c>
      <c r="BI616" s="94">
        <f t="shared" si="269"/>
        <v>0</v>
      </c>
      <c r="BJ616" s="94">
        <f t="shared" si="270"/>
        <v>0</v>
      </c>
      <c r="BK616" s="94">
        <f t="shared" si="271"/>
        <v>0</v>
      </c>
      <c r="BL616" s="94">
        <f t="shared" si="272"/>
        <v>0</v>
      </c>
      <c r="BM616" s="94">
        <f t="shared" si="273"/>
        <v>0</v>
      </c>
      <c r="BN616" s="94">
        <f t="shared" si="274"/>
        <v>0</v>
      </c>
      <c r="BO616" s="94">
        <f t="shared" si="275"/>
        <v>0</v>
      </c>
      <c r="BP616" s="94">
        <f t="shared" si="276"/>
        <v>0</v>
      </c>
      <c r="BQ616" s="94">
        <f t="shared" si="277"/>
        <v>0</v>
      </c>
    </row>
    <row r="617" spans="1:69" x14ac:dyDescent="0.35">
      <c r="A617" s="27" t="s">
        <v>1191</v>
      </c>
      <c r="B617" s="35" t="s">
        <v>1224</v>
      </c>
      <c r="C617" s="27" t="s">
        <v>1225</v>
      </c>
      <c r="D617" s="57">
        <v>0</v>
      </c>
      <c r="E617" s="57">
        <f t="shared" si="278"/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19">
        <v>0</v>
      </c>
      <c r="S617" s="57">
        <f t="shared" si="253"/>
        <v>0</v>
      </c>
      <c r="T617" s="57">
        <f t="shared" si="253"/>
        <v>0</v>
      </c>
      <c r="U617" s="57">
        <f t="shared" si="253"/>
        <v>0</v>
      </c>
      <c r="V617" s="57">
        <f t="shared" si="253"/>
        <v>0</v>
      </c>
      <c r="W617" s="57">
        <f t="shared" si="253"/>
        <v>0</v>
      </c>
      <c r="X617" s="57">
        <f t="shared" si="253"/>
        <v>0</v>
      </c>
      <c r="Y617" s="57">
        <f t="shared" si="279"/>
        <v>0</v>
      </c>
      <c r="Z617" s="57">
        <f t="shared" si="279"/>
        <v>0</v>
      </c>
      <c r="AA617" s="57">
        <f t="shared" si="279"/>
        <v>0</v>
      </c>
      <c r="AB617" s="57">
        <f t="shared" si="279"/>
        <v>0</v>
      </c>
      <c r="AC617" s="57">
        <f t="shared" si="279"/>
        <v>0</v>
      </c>
      <c r="AD617" s="57">
        <f t="shared" si="279"/>
        <v>0</v>
      </c>
      <c r="AF617" s="19">
        <v>0</v>
      </c>
      <c r="AG617" s="19">
        <v>0</v>
      </c>
      <c r="AH617" s="19">
        <v>0</v>
      </c>
      <c r="AI617" s="19">
        <v>0</v>
      </c>
      <c r="AJ617" s="19">
        <v>0</v>
      </c>
      <c r="AK617" s="19">
        <v>0</v>
      </c>
      <c r="AL617" s="19">
        <v>0</v>
      </c>
      <c r="AM617" s="19">
        <v>0</v>
      </c>
      <c r="AN617" s="19">
        <v>0</v>
      </c>
      <c r="AO617" s="19">
        <v>0</v>
      </c>
      <c r="AP617" s="19">
        <v>0</v>
      </c>
      <c r="AQ617" s="19">
        <v>0</v>
      </c>
      <c r="AS617" s="57">
        <f t="shared" si="254"/>
        <v>0</v>
      </c>
      <c r="AT617" s="57">
        <f t="shared" si="255"/>
        <v>0</v>
      </c>
      <c r="AU617" s="57">
        <f t="shared" si="256"/>
        <v>0</v>
      </c>
      <c r="AV617" s="57">
        <f t="shared" si="257"/>
        <v>0</v>
      </c>
      <c r="AW617" s="57">
        <f t="shared" si="258"/>
        <v>0</v>
      </c>
      <c r="AX617" s="57">
        <f t="shared" si="259"/>
        <v>0</v>
      </c>
      <c r="AY617" s="57">
        <f t="shared" si="260"/>
        <v>0</v>
      </c>
      <c r="AZ617" s="57">
        <f t="shared" si="261"/>
        <v>0</v>
      </c>
      <c r="BA617" s="57">
        <f t="shared" si="262"/>
        <v>0</v>
      </c>
      <c r="BB617" s="57">
        <f t="shared" si="263"/>
        <v>0</v>
      </c>
      <c r="BC617" s="57">
        <f t="shared" si="264"/>
        <v>0</v>
      </c>
      <c r="BD617" s="57">
        <f t="shared" si="265"/>
        <v>0</v>
      </c>
      <c r="BF617" s="94">
        <f t="shared" si="266"/>
        <v>0</v>
      </c>
      <c r="BG617" s="94">
        <f t="shared" si="267"/>
        <v>0</v>
      </c>
      <c r="BH617" s="94">
        <f t="shared" si="268"/>
        <v>0</v>
      </c>
      <c r="BI617" s="94">
        <f t="shared" si="269"/>
        <v>0</v>
      </c>
      <c r="BJ617" s="94">
        <f t="shared" si="270"/>
        <v>0</v>
      </c>
      <c r="BK617" s="94">
        <f t="shared" si="271"/>
        <v>0</v>
      </c>
      <c r="BL617" s="94">
        <f t="shared" si="272"/>
        <v>0</v>
      </c>
      <c r="BM617" s="94">
        <f t="shared" si="273"/>
        <v>0</v>
      </c>
      <c r="BN617" s="94">
        <f t="shared" si="274"/>
        <v>0</v>
      </c>
      <c r="BO617" s="94">
        <f t="shared" si="275"/>
        <v>0</v>
      </c>
      <c r="BP617" s="94">
        <f t="shared" si="276"/>
        <v>0</v>
      </c>
      <c r="BQ617" s="94">
        <f t="shared" si="277"/>
        <v>0</v>
      </c>
    </row>
    <row r="618" spans="1:69" x14ac:dyDescent="0.35">
      <c r="A618" s="27" t="s">
        <v>1191</v>
      </c>
      <c r="B618" s="35" t="s">
        <v>1226</v>
      </c>
      <c r="C618" s="27" t="s">
        <v>1227</v>
      </c>
      <c r="D618" s="57">
        <v>0</v>
      </c>
      <c r="E618" s="57">
        <f t="shared" si="278"/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19">
        <v>0</v>
      </c>
      <c r="S618" s="57">
        <f t="shared" si="253"/>
        <v>0</v>
      </c>
      <c r="T618" s="57">
        <f t="shared" si="253"/>
        <v>0</v>
      </c>
      <c r="U618" s="57">
        <f t="shared" si="253"/>
        <v>0</v>
      </c>
      <c r="V618" s="57">
        <f t="shared" si="253"/>
        <v>0</v>
      </c>
      <c r="W618" s="57">
        <f t="shared" si="253"/>
        <v>0</v>
      </c>
      <c r="X618" s="57">
        <f t="shared" si="253"/>
        <v>0</v>
      </c>
      <c r="Y618" s="57">
        <f t="shared" si="279"/>
        <v>0</v>
      </c>
      <c r="Z618" s="57">
        <f t="shared" si="279"/>
        <v>0</v>
      </c>
      <c r="AA618" s="57">
        <f t="shared" si="279"/>
        <v>0</v>
      </c>
      <c r="AB618" s="57">
        <f t="shared" si="279"/>
        <v>0</v>
      </c>
      <c r="AC618" s="57">
        <f t="shared" si="279"/>
        <v>0</v>
      </c>
      <c r="AD618" s="57">
        <f t="shared" si="279"/>
        <v>0</v>
      </c>
      <c r="AF618" s="19">
        <v>0</v>
      </c>
      <c r="AG618" s="19">
        <v>0</v>
      </c>
      <c r="AH618" s="19">
        <v>0</v>
      </c>
      <c r="AI618" s="19">
        <v>0</v>
      </c>
      <c r="AJ618" s="19">
        <v>0</v>
      </c>
      <c r="AK618" s="19">
        <v>0</v>
      </c>
      <c r="AL618" s="19">
        <v>0</v>
      </c>
      <c r="AM618" s="19">
        <v>0</v>
      </c>
      <c r="AN618" s="19">
        <v>0</v>
      </c>
      <c r="AO618" s="19">
        <v>0</v>
      </c>
      <c r="AP618" s="19">
        <v>0</v>
      </c>
      <c r="AQ618" s="19">
        <v>0</v>
      </c>
      <c r="AS618" s="57">
        <f t="shared" si="254"/>
        <v>0</v>
      </c>
      <c r="AT618" s="57">
        <f t="shared" si="255"/>
        <v>0</v>
      </c>
      <c r="AU618" s="57">
        <f t="shared" si="256"/>
        <v>0</v>
      </c>
      <c r="AV618" s="57">
        <f t="shared" si="257"/>
        <v>0</v>
      </c>
      <c r="AW618" s="57">
        <f t="shared" si="258"/>
        <v>0</v>
      </c>
      <c r="AX618" s="57">
        <f t="shared" si="259"/>
        <v>0</v>
      </c>
      <c r="AY618" s="57">
        <f t="shared" si="260"/>
        <v>0</v>
      </c>
      <c r="AZ618" s="57">
        <f t="shared" si="261"/>
        <v>0</v>
      </c>
      <c r="BA618" s="57">
        <f t="shared" si="262"/>
        <v>0</v>
      </c>
      <c r="BB618" s="57">
        <f t="shared" si="263"/>
        <v>0</v>
      </c>
      <c r="BC618" s="57">
        <f t="shared" si="264"/>
        <v>0</v>
      </c>
      <c r="BD618" s="57">
        <f t="shared" si="265"/>
        <v>0</v>
      </c>
      <c r="BF618" s="94">
        <f t="shared" si="266"/>
        <v>0</v>
      </c>
      <c r="BG618" s="94">
        <f t="shared" si="267"/>
        <v>0</v>
      </c>
      <c r="BH618" s="94">
        <f t="shared" si="268"/>
        <v>0</v>
      </c>
      <c r="BI618" s="94">
        <f t="shared" si="269"/>
        <v>0</v>
      </c>
      <c r="BJ618" s="94">
        <f t="shared" si="270"/>
        <v>0</v>
      </c>
      <c r="BK618" s="94">
        <f t="shared" si="271"/>
        <v>0</v>
      </c>
      <c r="BL618" s="94">
        <f t="shared" si="272"/>
        <v>0</v>
      </c>
      <c r="BM618" s="94">
        <f t="shared" si="273"/>
        <v>0</v>
      </c>
      <c r="BN618" s="94">
        <f t="shared" si="274"/>
        <v>0</v>
      </c>
      <c r="BO618" s="94">
        <f t="shared" si="275"/>
        <v>0</v>
      </c>
      <c r="BP618" s="94">
        <f t="shared" si="276"/>
        <v>0</v>
      </c>
      <c r="BQ618" s="94">
        <f t="shared" si="277"/>
        <v>0</v>
      </c>
    </row>
    <row r="619" spans="1:69" x14ac:dyDescent="0.35">
      <c r="A619" s="27" t="s">
        <v>1191</v>
      </c>
      <c r="B619" s="35" t="s">
        <v>1228</v>
      </c>
      <c r="C619" s="27" t="s">
        <v>1229</v>
      </c>
      <c r="D619" s="57">
        <v>0</v>
      </c>
      <c r="E619" s="57">
        <f t="shared" si="278"/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0</v>
      </c>
      <c r="Q619" s="19">
        <v>0</v>
      </c>
      <c r="S619" s="57">
        <f t="shared" si="253"/>
        <v>0</v>
      </c>
      <c r="T619" s="57">
        <f t="shared" si="253"/>
        <v>0</v>
      </c>
      <c r="U619" s="57">
        <f t="shared" si="253"/>
        <v>0</v>
      </c>
      <c r="V619" s="57">
        <f t="shared" si="253"/>
        <v>0</v>
      </c>
      <c r="W619" s="57">
        <f t="shared" si="253"/>
        <v>0</v>
      </c>
      <c r="X619" s="57">
        <f t="shared" si="253"/>
        <v>0</v>
      </c>
      <c r="Y619" s="57">
        <f t="shared" si="279"/>
        <v>0</v>
      </c>
      <c r="Z619" s="57">
        <f t="shared" si="279"/>
        <v>0</v>
      </c>
      <c r="AA619" s="57">
        <f t="shared" si="279"/>
        <v>0</v>
      </c>
      <c r="AB619" s="57">
        <f t="shared" si="279"/>
        <v>0</v>
      </c>
      <c r="AC619" s="57">
        <f t="shared" si="279"/>
        <v>0</v>
      </c>
      <c r="AD619" s="57">
        <f t="shared" si="279"/>
        <v>0</v>
      </c>
      <c r="AF619" s="19">
        <v>0</v>
      </c>
      <c r="AG619" s="19">
        <v>0</v>
      </c>
      <c r="AH619" s="19">
        <v>0</v>
      </c>
      <c r="AI619" s="19">
        <v>0</v>
      </c>
      <c r="AJ619" s="19">
        <v>0</v>
      </c>
      <c r="AK619" s="19">
        <v>0</v>
      </c>
      <c r="AL619" s="19">
        <v>0</v>
      </c>
      <c r="AM619" s="19">
        <v>0</v>
      </c>
      <c r="AN619" s="19">
        <v>0</v>
      </c>
      <c r="AO619" s="19">
        <v>0</v>
      </c>
      <c r="AP619" s="19">
        <v>0</v>
      </c>
      <c r="AQ619" s="19">
        <v>0</v>
      </c>
      <c r="AS619" s="57">
        <f t="shared" si="254"/>
        <v>0</v>
      </c>
      <c r="AT619" s="57">
        <f t="shared" si="255"/>
        <v>0</v>
      </c>
      <c r="AU619" s="57">
        <f t="shared" si="256"/>
        <v>0</v>
      </c>
      <c r="AV619" s="57">
        <f t="shared" si="257"/>
        <v>0</v>
      </c>
      <c r="AW619" s="57">
        <f t="shared" si="258"/>
        <v>0</v>
      </c>
      <c r="AX619" s="57">
        <f t="shared" si="259"/>
        <v>0</v>
      </c>
      <c r="AY619" s="57">
        <f t="shared" si="260"/>
        <v>0</v>
      </c>
      <c r="AZ619" s="57">
        <f t="shared" si="261"/>
        <v>0</v>
      </c>
      <c r="BA619" s="57">
        <f t="shared" si="262"/>
        <v>0</v>
      </c>
      <c r="BB619" s="57">
        <f t="shared" si="263"/>
        <v>0</v>
      </c>
      <c r="BC619" s="57">
        <f t="shared" si="264"/>
        <v>0</v>
      </c>
      <c r="BD619" s="57">
        <f t="shared" si="265"/>
        <v>0</v>
      </c>
      <c r="BF619" s="94">
        <f t="shared" si="266"/>
        <v>0</v>
      </c>
      <c r="BG619" s="94">
        <f t="shared" si="267"/>
        <v>0</v>
      </c>
      <c r="BH619" s="94">
        <f t="shared" si="268"/>
        <v>0</v>
      </c>
      <c r="BI619" s="94">
        <f t="shared" si="269"/>
        <v>0</v>
      </c>
      <c r="BJ619" s="94">
        <f t="shared" si="270"/>
        <v>0</v>
      </c>
      <c r="BK619" s="94">
        <f t="shared" si="271"/>
        <v>0</v>
      </c>
      <c r="BL619" s="94">
        <f t="shared" si="272"/>
        <v>0</v>
      </c>
      <c r="BM619" s="94">
        <f t="shared" si="273"/>
        <v>0</v>
      </c>
      <c r="BN619" s="94">
        <f t="shared" si="274"/>
        <v>0</v>
      </c>
      <c r="BO619" s="94">
        <f t="shared" si="275"/>
        <v>0</v>
      </c>
      <c r="BP619" s="94">
        <f t="shared" si="276"/>
        <v>0</v>
      </c>
      <c r="BQ619" s="94">
        <f t="shared" si="277"/>
        <v>0</v>
      </c>
    </row>
    <row r="620" spans="1:69" x14ac:dyDescent="0.35">
      <c r="A620" s="27" t="s">
        <v>1191</v>
      </c>
      <c r="B620" s="35" t="s">
        <v>1230</v>
      </c>
      <c r="C620" s="27" t="s">
        <v>1231</v>
      </c>
      <c r="D620" s="57">
        <v>0</v>
      </c>
      <c r="E620" s="57">
        <f t="shared" si="278"/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19">
        <v>0</v>
      </c>
      <c r="S620" s="57">
        <f t="shared" si="253"/>
        <v>0</v>
      </c>
      <c r="T620" s="57">
        <f t="shared" si="253"/>
        <v>0</v>
      </c>
      <c r="U620" s="57">
        <f t="shared" si="253"/>
        <v>0</v>
      </c>
      <c r="V620" s="57">
        <f t="shared" si="253"/>
        <v>0</v>
      </c>
      <c r="W620" s="57">
        <f t="shared" si="253"/>
        <v>0</v>
      </c>
      <c r="X620" s="57">
        <f t="shared" si="253"/>
        <v>0</v>
      </c>
      <c r="Y620" s="57">
        <f t="shared" si="279"/>
        <v>0</v>
      </c>
      <c r="Z620" s="57">
        <f t="shared" si="279"/>
        <v>0</v>
      </c>
      <c r="AA620" s="57">
        <f t="shared" si="279"/>
        <v>0</v>
      </c>
      <c r="AB620" s="57">
        <f t="shared" si="279"/>
        <v>0</v>
      </c>
      <c r="AC620" s="57">
        <f t="shared" si="279"/>
        <v>0</v>
      </c>
      <c r="AD620" s="57">
        <f t="shared" si="279"/>
        <v>0</v>
      </c>
      <c r="AF620" s="19">
        <v>0</v>
      </c>
      <c r="AG620" s="19">
        <v>0</v>
      </c>
      <c r="AH620" s="19">
        <v>0</v>
      </c>
      <c r="AI620" s="19">
        <v>0</v>
      </c>
      <c r="AJ620" s="19">
        <v>0</v>
      </c>
      <c r="AK620" s="19">
        <v>0</v>
      </c>
      <c r="AL620" s="19">
        <v>0</v>
      </c>
      <c r="AM620" s="19">
        <v>0</v>
      </c>
      <c r="AN620" s="19">
        <v>0</v>
      </c>
      <c r="AO620" s="19">
        <v>0</v>
      </c>
      <c r="AP620" s="19">
        <v>0</v>
      </c>
      <c r="AQ620" s="19">
        <v>0</v>
      </c>
      <c r="AS620" s="57">
        <f t="shared" si="254"/>
        <v>0</v>
      </c>
      <c r="AT620" s="57">
        <f t="shared" si="255"/>
        <v>0</v>
      </c>
      <c r="AU620" s="57">
        <f t="shared" si="256"/>
        <v>0</v>
      </c>
      <c r="AV620" s="57">
        <f t="shared" si="257"/>
        <v>0</v>
      </c>
      <c r="AW620" s="57">
        <f t="shared" si="258"/>
        <v>0</v>
      </c>
      <c r="AX620" s="57">
        <f t="shared" si="259"/>
        <v>0</v>
      </c>
      <c r="AY620" s="57">
        <f t="shared" si="260"/>
        <v>0</v>
      </c>
      <c r="AZ620" s="57">
        <f t="shared" si="261"/>
        <v>0</v>
      </c>
      <c r="BA620" s="57">
        <f t="shared" si="262"/>
        <v>0</v>
      </c>
      <c r="BB620" s="57">
        <f t="shared" si="263"/>
        <v>0</v>
      </c>
      <c r="BC620" s="57">
        <f t="shared" si="264"/>
        <v>0</v>
      </c>
      <c r="BD620" s="57">
        <f t="shared" si="265"/>
        <v>0</v>
      </c>
      <c r="BF620" s="94">
        <f t="shared" si="266"/>
        <v>0</v>
      </c>
      <c r="BG620" s="94">
        <f t="shared" si="267"/>
        <v>0</v>
      </c>
      <c r="BH620" s="94">
        <f t="shared" si="268"/>
        <v>0</v>
      </c>
      <c r="BI620" s="94">
        <f t="shared" si="269"/>
        <v>0</v>
      </c>
      <c r="BJ620" s="94">
        <f t="shared" si="270"/>
        <v>0</v>
      </c>
      <c r="BK620" s="94">
        <f t="shared" si="271"/>
        <v>0</v>
      </c>
      <c r="BL620" s="94">
        <f t="shared" si="272"/>
        <v>0</v>
      </c>
      <c r="BM620" s="94">
        <f t="shared" si="273"/>
        <v>0</v>
      </c>
      <c r="BN620" s="94">
        <f t="shared" si="274"/>
        <v>0</v>
      </c>
      <c r="BO620" s="94">
        <f t="shared" si="275"/>
        <v>0</v>
      </c>
      <c r="BP620" s="94">
        <f t="shared" si="276"/>
        <v>0</v>
      </c>
      <c r="BQ620" s="94">
        <f t="shared" si="277"/>
        <v>0</v>
      </c>
    </row>
    <row r="621" spans="1:69" x14ac:dyDescent="0.35">
      <c r="A621" s="27" t="s">
        <v>1191</v>
      </c>
      <c r="B621" s="35" t="s">
        <v>1232</v>
      </c>
      <c r="C621" s="27" t="s">
        <v>1233</v>
      </c>
      <c r="D621" s="57">
        <v>0</v>
      </c>
      <c r="E621" s="57">
        <f t="shared" si="278"/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19">
        <v>0</v>
      </c>
      <c r="S621" s="57">
        <f t="shared" si="253"/>
        <v>0</v>
      </c>
      <c r="T621" s="57">
        <f t="shared" si="253"/>
        <v>0</v>
      </c>
      <c r="U621" s="57">
        <f t="shared" si="253"/>
        <v>0</v>
      </c>
      <c r="V621" s="57">
        <f t="shared" si="253"/>
        <v>0</v>
      </c>
      <c r="W621" s="57">
        <f t="shared" si="253"/>
        <v>0</v>
      </c>
      <c r="X621" s="57">
        <f t="shared" si="253"/>
        <v>0</v>
      </c>
      <c r="Y621" s="57">
        <f t="shared" si="279"/>
        <v>0</v>
      </c>
      <c r="Z621" s="57">
        <f t="shared" si="279"/>
        <v>0</v>
      </c>
      <c r="AA621" s="57">
        <f t="shared" si="279"/>
        <v>0</v>
      </c>
      <c r="AB621" s="57">
        <f t="shared" si="279"/>
        <v>0</v>
      </c>
      <c r="AC621" s="57">
        <f t="shared" si="279"/>
        <v>0</v>
      </c>
      <c r="AD621" s="57">
        <f t="shared" si="279"/>
        <v>0</v>
      </c>
      <c r="AF621" s="19">
        <v>0</v>
      </c>
      <c r="AG621" s="19">
        <v>0</v>
      </c>
      <c r="AH621" s="19">
        <v>0</v>
      </c>
      <c r="AI621" s="19">
        <v>0</v>
      </c>
      <c r="AJ621" s="19">
        <v>0</v>
      </c>
      <c r="AK621" s="19">
        <v>0</v>
      </c>
      <c r="AL621" s="19">
        <v>0</v>
      </c>
      <c r="AM621" s="19">
        <v>0</v>
      </c>
      <c r="AN621" s="19">
        <v>0</v>
      </c>
      <c r="AO621" s="19">
        <v>0</v>
      </c>
      <c r="AP621" s="19">
        <v>0</v>
      </c>
      <c r="AQ621" s="19">
        <v>0</v>
      </c>
      <c r="AS621" s="57">
        <f t="shared" si="254"/>
        <v>0</v>
      </c>
      <c r="AT621" s="57">
        <f t="shared" si="255"/>
        <v>0</v>
      </c>
      <c r="AU621" s="57">
        <f t="shared" si="256"/>
        <v>0</v>
      </c>
      <c r="AV621" s="57">
        <f t="shared" si="257"/>
        <v>0</v>
      </c>
      <c r="AW621" s="57">
        <f t="shared" si="258"/>
        <v>0</v>
      </c>
      <c r="AX621" s="57">
        <f t="shared" si="259"/>
        <v>0</v>
      </c>
      <c r="AY621" s="57">
        <f t="shared" si="260"/>
        <v>0</v>
      </c>
      <c r="AZ621" s="57">
        <f t="shared" si="261"/>
        <v>0</v>
      </c>
      <c r="BA621" s="57">
        <f t="shared" si="262"/>
        <v>0</v>
      </c>
      <c r="BB621" s="57">
        <f t="shared" si="263"/>
        <v>0</v>
      </c>
      <c r="BC621" s="57">
        <f t="shared" si="264"/>
        <v>0</v>
      </c>
      <c r="BD621" s="57">
        <f t="shared" si="265"/>
        <v>0</v>
      </c>
      <c r="BF621" s="94">
        <f t="shared" si="266"/>
        <v>0</v>
      </c>
      <c r="BG621" s="94">
        <f t="shared" si="267"/>
        <v>0</v>
      </c>
      <c r="BH621" s="94">
        <f t="shared" si="268"/>
        <v>0</v>
      </c>
      <c r="BI621" s="94">
        <f t="shared" si="269"/>
        <v>0</v>
      </c>
      <c r="BJ621" s="94">
        <f t="shared" si="270"/>
        <v>0</v>
      </c>
      <c r="BK621" s="94">
        <f t="shared" si="271"/>
        <v>0</v>
      </c>
      <c r="BL621" s="94">
        <f t="shared" si="272"/>
        <v>0</v>
      </c>
      <c r="BM621" s="94">
        <f t="shared" si="273"/>
        <v>0</v>
      </c>
      <c r="BN621" s="94">
        <f t="shared" si="274"/>
        <v>0</v>
      </c>
      <c r="BO621" s="94">
        <f t="shared" si="275"/>
        <v>0</v>
      </c>
      <c r="BP621" s="94">
        <f t="shared" si="276"/>
        <v>0</v>
      </c>
      <c r="BQ621" s="94">
        <f t="shared" si="277"/>
        <v>0</v>
      </c>
    </row>
    <row r="622" spans="1:69" x14ac:dyDescent="0.35">
      <c r="A622" s="27" t="s">
        <v>1191</v>
      </c>
      <c r="B622" s="35" t="s">
        <v>1234</v>
      </c>
      <c r="C622" s="27" t="s">
        <v>1235</v>
      </c>
      <c r="D622" s="57">
        <v>0</v>
      </c>
      <c r="E622" s="57">
        <f t="shared" si="278"/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19">
        <v>0</v>
      </c>
      <c r="S622" s="57">
        <f t="shared" si="253"/>
        <v>0</v>
      </c>
      <c r="T622" s="57">
        <f t="shared" si="253"/>
        <v>0</v>
      </c>
      <c r="U622" s="57">
        <f t="shared" si="253"/>
        <v>0</v>
      </c>
      <c r="V622" s="57">
        <f t="shared" si="253"/>
        <v>0</v>
      </c>
      <c r="W622" s="57">
        <f t="shared" si="253"/>
        <v>0</v>
      </c>
      <c r="X622" s="57">
        <f t="shared" si="253"/>
        <v>0</v>
      </c>
      <c r="Y622" s="57">
        <f t="shared" si="279"/>
        <v>0</v>
      </c>
      <c r="Z622" s="57">
        <f t="shared" si="279"/>
        <v>0</v>
      </c>
      <c r="AA622" s="57">
        <f t="shared" si="279"/>
        <v>0</v>
      </c>
      <c r="AB622" s="57">
        <f t="shared" si="279"/>
        <v>0</v>
      </c>
      <c r="AC622" s="57">
        <f t="shared" si="279"/>
        <v>0</v>
      </c>
      <c r="AD622" s="57">
        <f t="shared" si="279"/>
        <v>0</v>
      </c>
      <c r="AF622" s="19">
        <v>0</v>
      </c>
      <c r="AG622" s="19">
        <v>0</v>
      </c>
      <c r="AH622" s="19">
        <v>0</v>
      </c>
      <c r="AI622" s="19">
        <v>0</v>
      </c>
      <c r="AJ622" s="19">
        <v>0</v>
      </c>
      <c r="AK622" s="19">
        <v>0</v>
      </c>
      <c r="AL622" s="19">
        <v>0</v>
      </c>
      <c r="AM622" s="19">
        <v>0</v>
      </c>
      <c r="AN622" s="19">
        <v>0</v>
      </c>
      <c r="AO622" s="19">
        <v>0</v>
      </c>
      <c r="AP622" s="19">
        <v>0</v>
      </c>
      <c r="AQ622" s="19">
        <v>0</v>
      </c>
      <c r="AS622" s="57">
        <f t="shared" si="254"/>
        <v>0</v>
      </c>
      <c r="AT622" s="57">
        <f t="shared" si="255"/>
        <v>0</v>
      </c>
      <c r="AU622" s="57">
        <f t="shared" si="256"/>
        <v>0</v>
      </c>
      <c r="AV622" s="57">
        <f t="shared" si="257"/>
        <v>0</v>
      </c>
      <c r="AW622" s="57">
        <f t="shared" si="258"/>
        <v>0</v>
      </c>
      <c r="AX622" s="57">
        <f t="shared" si="259"/>
        <v>0</v>
      </c>
      <c r="AY622" s="57">
        <f t="shared" si="260"/>
        <v>0</v>
      </c>
      <c r="AZ622" s="57">
        <f t="shared" si="261"/>
        <v>0</v>
      </c>
      <c r="BA622" s="57">
        <f t="shared" si="262"/>
        <v>0</v>
      </c>
      <c r="BB622" s="57">
        <f t="shared" si="263"/>
        <v>0</v>
      </c>
      <c r="BC622" s="57">
        <f t="shared" si="264"/>
        <v>0</v>
      </c>
      <c r="BD622" s="57">
        <f t="shared" si="265"/>
        <v>0</v>
      </c>
      <c r="BF622" s="94">
        <f t="shared" si="266"/>
        <v>0</v>
      </c>
      <c r="BG622" s="94">
        <f t="shared" si="267"/>
        <v>0</v>
      </c>
      <c r="BH622" s="94">
        <f t="shared" si="268"/>
        <v>0</v>
      </c>
      <c r="BI622" s="94">
        <f t="shared" si="269"/>
        <v>0</v>
      </c>
      <c r="BJ622" s="94">
        <f t="shared" si="270"/>
        <v>0</v>
      </c>
      <c r="BK622" s="94">
        <f t="shared" si="271"/>
        <v>0</v>
      </c>
      <c r="BL622" s="94">
        <f t="shared" si="272"/>
        <v>0</v>
      </c>
      <c r="BM622" s="94">
        <f t="shared" si="273"/>
        <v>0</v>
      </c>
      <c r="BN622" s="94">
        <f t="shared" si="274"/>
        <v>0</v>
      </c>
      <c r="BO622" s="94">
        <f t="shared" si="275"/>
        <v>0</v>
      </c>
      <c r="BP622" s="94">
        <f t="shared" si="276"/>
        <v>0</v>
      </c>
      <c r="BQ622" s="94">
        <f t="shared" si="277"/>
        <v>0</v>
      </c>
    </row>
    <row r="623" spans="1:69" x14ac:dyDescent="0.35">
      <c r="A623" s="27" t="s">
        <v>1191</v>
      </c>
      <c r="B623" s="35" t="s">
        <v>1236</v>
      </c>
      <c r="C623" s="27" t="s">
        <v>1237</v>
      </c>
      <c r="D623" s="57">
        <v>0</v>
      </c>
      <c r="E623" s="57">
        <f t="shared" si="278"/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19">
        <v>0</v>
      </c>
      <c r="S623" s="57">
        <f t="shared" si="253"/>
        <v>0</v>
      </c>
      <c r="T623" s="57">
        <f t="shared" si="253"/>
        <v>0</v>
      </c>
      <c r="U623" s="57">
        <f t="shared" si="253"/>
        <v>0</v>
      </c>
      <c r="V623" s="57">
        <f t="shared" si="253"/>
        <v>0</v>
      </c>
      <c r="W623" s="57">
        <f t="shared" si="253"/>
        <v>0</v>
      </c>
      <c r="X623" s="57">
        <f t="shared" si="253"/>
        <v>0</v>
      </c>
      <c r="Y623" s="57">
        <f t="shared" si="279"/>
        <v>0</v>
      </c>
      <c r="Z623" s="57">
        <f t="shared" si="279"/>
        <v>0</v>
      </c>
      <c r="AA623" s="57">
        <f t="shared" si="279"/>
        <v>0</v>
      </c>
      <c r="AB623" s="57">
        <f t="shared" si="279"/>
        <v>0</v>
      </c>
      <c r="AC623" s="57">
        <f t="shared" si="279"/>
        <v>0</v>
      </c>
      <c r="AD623" s="57">
        <f t="shared" si="279"/>
        <v>0</v>
      </c>
      <c r="AF623" s="19">
        <v>0</v>
      </c>
      <c r="AG623" s="19">
        <v>0</v>
      </c>
      <c r="AH623" s="19">
        <v>0</v>
      </c>
      <c r="AI623" s="19">
        <v>0</v>
      </c>
      <c r="AJ623" s="19">
        <v>0</v>
      </c>
      <c r="AK623" s="19">
        <v>0</v>
      </c>
      <c r="AL623" s="19">
        <v>0</v>
      </c>
      <c r="AM623" s="19">
        <v>0</v>
      </c>
      <c r="AN623" s="19">
        <v>0</v>
      </c>
      <c r="AO623" s="19">
        <v>0</v>
      </c>
      <c r="AP623" s="19">
        <v>0</v>
      </c>
      <c r="AQ623" s="19">
        <v>0</v>
      </c>
      <c r="AS623" s="57">
        <f t="shared" si="254"/>
        <v>0</v>
      </c>
      <c r="AT623" s="57">
        <f t="shared" si="255"/>
        <v>0</v>
      </c>
      <c r="AU623" s="57">
        <f t="shared" si="256"/>
        <v>0</v>
      </c>
      <c r="AV623" s="57">
        <f t="shared" si="257"/>
        <v>0</v>
      </c>
      <c r="AW623" s="57">
        <f t="shared" si="258"/>
        <v>0</v>
      </c>
      <c r="AX623" s="57">
        <f t="shared" si="259"/>
        <v>0</v>
      </c>
      <c r="AY623" s="57">
        <f t="shared" si="260"/>
        <v>0</v>
      </c>
      <c r="AZ623" s="57">
        <f t="shared" si="261"/>
        <v>0</v>
      </c>
      <c r="BA623" s="57">
        <f t="shared" si="262"/>
        <v>0</v>
      </c>
      <c r="BB623" s="57">
        <f t="shared" si="263"/>
        <v>0</v>
      </c>
      <c r="BC623" s="57">
        <f t="shared" si="264"/>
        <v>0</v>
      </c>
      <c r="BD623" s="57">
        <f t="shared" si="265"/>
        <v>0</v>
      </c>
      <c r="BF623" s="94">
        <f t="shared" si="266"/>
        <v>0</v>
      </c>
      <c r="BG623" s="94">
        <f t="shared" si="267"/>
        <v>0</v>
      </c>
      <c r="BH623" s="94">
        <f t="shared" si="268"/>
        <v>0</v>
      </c>
      <c r="BI623" s="94">
        <f t="shared" si="269"/>
        <v>0</v>
      </c>
      <c r="BJ623" s="94">
        <f t="shared" si="270"/>
        <v>0</v>
      </c>
      <c r="BK623" s="94">
        <f t="shared" si="271"/>
        <v>0</v>
      </c>
      <c r="BL623" s="94">
        <f t="shared" si="272"/>
        <v>0</v>
      </c>
      <c r="BM623" s="94">
        <f t="shared" si="273"/>
        <v>0</v>
      </c>
      <c r="BN623" s="94">
        <f t="shared" si="274"/>
        <v>0</v>
      </c>
      <c r="BO623" s="94">
        <f t="shared" si="275"/>
        <v>0</v>
      </c>
      <c r="BP623" s="94">
        <f t="shared" si="276"/>
        <v>0</v>
      </c>
      <c r="BQ623" s="94">
        <f t="shared" si="277"/>
        <v>0</v>
      </c>
    </row>
    <row r="624" spans="1:69" x14ac:dyDescent="0.35">
      <c r="A624" s="27" t="s">
        <v>1191</v>
      </c>
      <c r="B624" s="35" t="s">
        <v>1238</v>
      </c>
      <c r="C624" s="27" t="s">
        <v>1239</v>
      </c>
      <c r="D624" s="57">
        <v>0</v>
      </c>
      <c r="E624" s="57">
        <f t="shared" si="278"/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S624" s="57">
        <f t="shared" si="253"/>
        <v>0</v>
      </c>
      <c r="T624" s="57">
        <f t="shared" si="253"/>
        <v>0</v>
      </c>
      <c r="U624" s="57">
        <f t="shared" si="253"/>
        <v>0</v>
      </c>
      <c r="V624" s="57">
        <f t="shared" si="253"/>
        <v>0</v>
      </c>
      <c r="W624" s="57">
        <f t="shared" si="253"/>
        <v>0</v>
      </c>
      <c r="X624" s="57">
        <f t="shared" si="253"/>
        <v>0</v>
      </c>
      <c r="Y624" s="57">
        <f t="shared" si="279"/>
        <v>0</v>
      </c>
      <c r="Z624" s="57">
        <f t="shared" si="279"/>
        <v>0</v>
      </c>
      <c r="AA624" s="57">
        <f t="shared" si="279"/>
        <v>0</v>
      </c>
      <c r="AB624" s="57">
        <f t="shared" si="279"/>
        <v>0</v>
      </c>
      <c r="AC624" s="57">
        <f t="shared" si="279"/>
        <v>0</v>
      </c>
      <c r="AD624" s="57">
        <f t="shared" si="279"/>
        <v>0</v>
      </c>
      <c r="AF624" s="19">
        <v>0</v>
      </c>
      <c r="AG624" s="19">
        <v>0</v>
      </c>
      <c r="AH624" s="19">
        <v>0</v>
      </c>
      <c r="AI624" s="19">
        <v>0</v>
      </c>
      <c r="AJ624" s="19">
        <v>0</v>
      </c>
      <c r="AK624" s="19">
        <v>0</v>
      </c>
      <c r="AL624" s="19">
        <v>0</v>
      </c>
      <c r="AM624" s="19">
        <v>0</v>
      </c>
      <c r="AN624" s="19">
        <v>0</v>
      </c>
      <c r="AO624" s="19">
        <v>0</v>
      </c>
      <c r="AP624" s="19">
        <v>0</v>
      </c>
      <c r="AQ624" s="19">
        <v>0</v>
      </c>
      <c r="AS624" s="57">
        <f t="shared" si="254"/>
        <v>0</v>
      </c>
      <c r="AT624" s="57">
        <f t="shared" si="255"/>
        <v>0</v>
      </c>
      <c r="AU624" s="57">
        <f t="shared" si="256"/>
        <v>0</v>
      </c>
      <c r="AV624" s="57">
        <f t="shared" si="257"/>
        <v>0</v>
      </c>
      <c r="AW624" s="57">
        <f t="shared" si="258"/>
        <v>0</v>
      </c>
      <c r="AX624" s="57">
        <f t="shared" si="259"/>
        <v>0</v>
      </c>
      <c r="AY624" s="57">
        <f t="shared" si="260"/>
        <v>0</v>
      </c>
      <c r="AZ624" s="57">
        <f t="shared" si="261"/>
        <v>0</v>
      </c>
      <c r="BA624" s="57">
        <f t="shared" si="262"/>
        <v>0</v>
      </c>
      <c r="BB624" s="57">
        <f t="shared" si="263"/>
        <v>0</v>
      </c>
      <c r="BC624" s="57">
        <f t="shared" si="264"/>
        <v>0</v>
      </c>
      <c r="BD624" s="57">
        <f t="shared" si="265"/>
        <v>0</v>
      </c>
      <c r="BF624" s="94">
        <f t="shared" si="266"/>
        <v>0</v>
      </c>
      <c r="BG624" s="94">
        <f t="shared" si="267"/>
        <v>0</v>
      </c>
      <c r="BH624" s="94">
        <f t="shared" si="268"/>
        <v>0</v>
      </c>
      <c r="BI624" s="94">
        <f t="shared" si="269"/>
        <v>0</v>
      </c>
      <c r="BJ624" s="94">
        <f t="shared" si="270"/>
        <v>0</v>
      </c>
      <c r="BK624" s="94">
        <f t="shared" si="271"/>
        <v>0</v>
      </c>
      <c r="BL624" s="94">
        <f t="shared" si="272"/>
        <v>0</v>
      </c>
      <c r="BM624" s="94">
        <f t="shared" si="273"/>
        <v>0</v>
      </c>
      <c r="BN624" s="94">
        <f t="shared" si="274"/>
        <v>0</v>
      </c>
      <c r="BO624" s="94">
        <f t="shared" si="275"/>
        <v>0</v>
      </c>
      <c r="BP624" s="94">
        <f t="shared" si="276"/>
        <v>0</v>
      </c>
      <c r="BQ624" s="94">
        <f t="shared" si="277"/>
        <v>0</v>
      </c>
    </row>
    <row r="625" spans="1:69" x14ac:dyDescent="0.35">
      <c r="A625" s="27" t="s">
        <v>1191</v>
      </c>
      <c r="B625" s="35" t="s">
        <v>1240</v>
      </c>
      <c r="C625" s="27" t="s">
        <v>1241</v>
      </c>
      <c r="D625" s="57">
        <v>0</v>
      </c>
      <c r="E625" s="57">
        <f t="shared" si="278"/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S625" s="57">
        <f t="shared" si="253"/>
        <v>0</v>
      </c>
      <c r="T625" s="57">
        <f t="shared" si="253"/>
        <v>0</v>
      </c>
      <c r="U625" s="57">
        <f t="shared" si="253"/>
        <v>0</v>
      </c>
      <c r="V625" s="57">
        <f t="shared" si="253"/>
        <v>0</v>
      </c>
      <c r="W625" s="57">
        <f t="shared" si="253"/>
        <v>0</v>
      </c>
      <c r="X625" s="57">
        <f t="shared" si="253"/>
        <v>0</v>
      </c>
      <c r="Y625" s="57">
        <f t="shared" si="279"/>
        <v>0</v>
      </c>
      <c r="Z625" s="57">
        <f t="shared" si="279"/>
        <v>0</v>
      </c>
      <c r="AA625" s="57">
        <f t="shared" si="279"/>
        <v>0</v>
      </c>
      <c r="AB625" s="57">
        <f t="shared" si="279"/>
        <v>0</v>
      </c>
      <c r="AC625" s="57">
        <f t="shared" si="279"/>
        <v>0</v>
      </c>
      <c r="AD625" s="57">
        <f t="shared" si="279"/>
        <v>0</v>
      </c>
      <c r="AF625" s="19">
        <v>0</v>
      </c>
      <c r="AG625" s="19">
        <v>0</v>
      </c>
      <c r="AH625" s="19">
        <v>0</v>
      </c>
      <c r="AI625" s="19">
        <v>0</v>
      </c>
      <c r="AJ625" s="19">
        <v>0</v>
      </c>
      <c r="AK625" s="19">
        <v>0</v>
      </c>
      <c r="AL625" s="19">
        <v>0</v>
      </c>
      <c r="AM625" s="19">
        <v>0</v>
      </c>
      <c r="AN625" s="19">
        <v>0</v>
      </c>
      <c r="AO625" s="19">
        <v>0</v>
      </c>
      <c r="AP625" s="19">
        <v>0</v>
      </c>
      <c r="AQ625" s="19">
        <v>0</v>
      </c>
      <c r="AS625" s="57">
        <f t="shared" si="254"/>
        <v>0</v>
      </c>
      <c r="AT625" s="57">
        <f t="shared" si="255"/>
        <v>0</v>
      </c>
      <c r="AU625" s="57">
        <f t="shared" si="256"/>
        <v>0</v>
      </c>
      <c r="AV625" s="57">
        <f t="shared" si="257"/>
        <v>0</v>
      </c>
      <c r="AW625" s="57">
        <f t="shared" si="258"/>
        <v>0</v>
      </c>
      <c r="AX625" s="57">
        <f t="shared" si="259"/>
        <v>0</v>
      </c>
      <c r="AY625" s="57">
        <f t="shared" si="260"/>
        <v>0</v>
      </c>
      <c r="AZ625" s="57">
        <f t="shared" si="261"/>
        <v>0</v>
      </c>
      <c r="BA625" s="57">
        <f t="shared" si="262"/>
        <v>0</v>
      </c>
      <c r="BB625" s="57">
        <f t="shared" si="263"/>
        <v>0</v>
      </c>
      <c r="BC625" s="57">
        <f t="shared" si="264"/>
        <v>0</v>
      </c>
      <c r="BD625" s="57">
        <f t="shared" si="265"/>
        <v>0</v>
      </c>
      <c r="BF625" s="94">
        <f t="shared" si="266"/>
        <v>0</v>
      </c>
      <c r="BG625" s="94">
        <f t="shared" si="267"/>
        <v>0</v>
      </c>
      <c r="BH625" s="94">
        <f t="shared" si="268"/>
        <v>0</v>
      </c>
      <c r="BI625" s="94">
        <f t="shared" si="269"/>
        <v>0</v>
      </c>
      <c r="BJ625" s="94">
        <f t="shared" si="270"/>
        <v>0</v>
      </c>
      <c r="BK625" s="94">
        <f t="shared" si="271"/>
        <v>0</v>
      </c>
      <c r="BL625" s="94">
        <f t="shared" si="272"/>
        <v>0</v>
      </c>
      <c r="BM625" s="94">
        <f t="shared" si="273"/>
        <v>0</v>
      </c>
      <c r="BN625" s="94">
        <f t="shared" si="274"/>
        <v>0</v>
      </c>
      <c r="BO625" s="94">
        <f t="shared" si="275"/>
        <v>0</v>
      </c>
      <c r="BP625" s="94">
        <f t="shared" si="276"/>
        <v>0</v>
      </c>
      <c r="BQ625" s="94">
        <f t="shared" si="277"/>
        <v>0</v>
      </c>
    </row>
    <row r="626" spans="1:69" x14ac:dyDescent="0.35">
      <c r="A626" s="27" t="s">
        <v>1191</v>
      </c>
      <c r="B626" s="35" t="s">
        <v>1242</v>
      </c>
      <c r="C626" s="27" t="s">
        <v>1243</v>
      </c>
      <c r="D626" s="57">
        <v>0</v>
      </c>
      <c r="E626" s="57">
        <f t="shared" si="278"/>
        <v>0</v>
      </c>
      <c r="F626" s="19">
        <v>0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S626" s="57">
        <f t="shared" si="253"/>
        <v>0</v>
      </c>
      <c r="T626" s="57">
        <f t="shared" si="253"/>
        <v>0</v>
      </c>
      <c r="U626" s="57">
        <f t="shared" si="253"/>
        <v>0</v>
      </c>
      <c r="V626" s="57">
        <f t="shared" si="253"/>
        <v>0</v>
      </c>
      <c r="W626" s="57">
        <f t="shared" si="253"/>
        <v>0</v>
      </c>
      <c r="X626" s="57">
        <f t="shared" si="253"/>
        <v>0</v>
      </c>
      <c r="Y626" s="57">
        <f t="shared" si="279"/>
        <v>0</v>
      </c>
      <c r="Z626" s="57">
        <f t="shared" si="279"/>
        <v>0</v>
      </c>
      <c r="AA626" s="57">
        <f t="shared" si="279"/>
        <v>0</v>
      </c>
      <c r="AB626" s="57">
        <f t="shared" si="279"/>
        <v>0</v>
      </c>
      <c r="AC626" s="57">
        <f t="shared" si="279"/>
        <v>0</v>
      </c>
      <c r="AD626" s="57">
        <f t="shared" si="279"/>
        <v>0</v>
      </c>
      <c r="AF626" s="19">
        <v>0</v>
      </c>
      <c r="AG626" s="19">
        <v>0</v>
      </c>
      <c r="AH626" s="19">
        <v>0</v>
      </c>
      <c r="AI626" s="19">
        <v>0</v>
      </c>
      <c r="AJ626" s="19">
        <v>0</v>
      </c>
      <c r="AK626" s="19">
        <v>0</v>
      </c>
      <c r="AL626" s="19">
        <v>0</v>
      </c>
      <c r="AM626" s="19">
        <v>0</v>
      </c>
      <c r="AN626" s="19">
        <v>0</v>
      </c>
      <c r="AO626" s="19">
        <v>0</v>
      </c>
      <c r="AP626" s="19">
        <v>0</v>
      </c>
      <c r="AQ626" s="19">
        <v>0</v>
      </c>
      <c r="AS626" s="57">
        <f t="shared" si="254"/>
        <v>0</v>
      </c>
      <c r="AT626" s="57">
        <f t="shared" si="255"/>
        <v>0</v>
      </c>
      <c r="AU626" s="57">
        <f t="shared" si="256"/>
        <v>0</v>
      </c>
      <c r="AV626" s="57">
        <f t="shared" si="257"/>
        <v>0</v>
      </c>
      <c r="AW626" s="57">
        <f t="shared" si="258"/>
        <v>0</v>
      </c>
      <c r="AX626" s="57">
        <f t="shared" si="259"/>
        <v>0</v>
      </c>
      <c r="AY626" s="57">
        <f t="shared" si="260"/>
        <v>0</v>
      </c>
      <c r="AZ626" s="57">
        <f t="shared" si="261"/>
        <v>0</v>
      </c>
      <c r="BA626" s="57">
        <f t="shared" si="262"/>
        <v>0</v>
      </c>
      <c r="BB626" s="57">
        <f t="shared" si="263"/>
        <v>0</v>
      </c>
      <c r="BC626" s="57">
        <f t="shared" si="264"/>
        <v>0</v>
      </c>
      <c r="BD626" s="57">
        <f t="shared" si="265"/>
        <v>0</v>
      </c>
      <c r="BF626" s="94">
        <f t="shared" si="266"/>
        <v>0</v>
      </c>
      <c r="BG626" s="94">
        <f t="shared" si="267"/>
        <v>0</v>
      </c>
      <c r="BH626" s="94">
        <f t="shared" si="268"/>
        <v>0</v>
      </c>
      <c r="BI626" s="94">
        <f t="shared" si="269"/>
        <v>0</v>
      </c>
      <c r="BJ626" s="94">
        <f t="shared" si="270"/>
        <v>0</v>
      </c>
      <c r="BK626" s="94">
        <f t="shared" si="271"/>
        <v>0</v>
      </c>
      <c r="BL626" s="94">
        <f t="shared" si="272"/>
        <v>0</v>
      </c>
      <c r="BM626" s="94">
        <f t="shared" si="273"/>
        <v>0</v>
      </c>
      <c r="BN626" s="94">
        <f t="shared" si="274"/>
        <v>0</v>
      </c>
      <c r="BO626" s="94">
        <f t="shared" si="275"/>
        <v>0</v>
      </c>
      <c r="BP626" s="94">
        <f t="shared" si="276"/>
        <v>0</v>
      </c>
      <c r="BQ626" s="94">
        <f t="shared" si="277"/>
        <v>0</v>
      </c>
    </row>
    <row r="627" spans="1:69" x14ac:dyDescent="0.35">
      <c r="A627" s="27" t="s">
        <v>1191</v>
      </c>
      <c r="B627" s="35" t="s">
        <v>1244</v>
      </c>
      <c r="C627" s="27" t="s">
        <v>1245</v>
      </c>
      <c r="D627" s="57">
        <v>0</v>
      </c>
      <c r="E627" s="57">
        <f t="shared" si="278"/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P627" s="19">
        <v>0</v>
      </c>
      <c r="Q627" s="19">
        <v>0</v>
      </c>
      <c r="S627" s="57">
        <f t="shared" si="253"/>
        <v>0</v>
      </c>
      <c r="T627" s="57">
        <f t="shared" si="253"/>
        <v>0</v>
      </c>
      <c r="U627" s="57">
        <f t="shared" si="253"/>
        <v>0</v>
      </c>
      <c r="V627" s="57">
        <f t="shared" si="253"/>
        <v>0</v>
      </c>
      <c r="W627" s="57">
        <f t="shared" si="253"/>
        <v>0</v>
      </c>
      <c r="X627" s="57">
        <f t="shared" si="253"/>
        <v>0</v>
      </c>
      <c r="Y627" s="57">
        <f t="shared" si="279"/>
        <v>0</v>
      </c>
      <c r="Z627" s="57">
        <f t="shared" si="279"/>
        <v>0</v>
      </c>
      <c r="AA627" s="57">
        <f t="shared" si="279"/>
        <v>0</v>
      </c>
      <c r="AB627" s="57">
        <f t="shared" si="279"/>
        <v>0</v>
      </c>
      <c r="AC627" s="57">
        <f t="shared" si="279"/>
        <v>0</v>
      </c>
      <c r="AD627" s="57">
        <f t="shared" si="279"/>
        <v>0</v>
      </c>
      <c r="AF627" s="19">
        <v>0</v>
      </c>
      <c r="AG627" s="19">
        <v>0</v>
      </c>
      <c r="AH627" s="19">
        <v>0</v>
      </c>
      <c r="AI627" s="19">
        <v>0</v>
      </c>
      <c r="AJ627" s="19">
        <v>0</v>
      </c>
      <c r="AK627" s="19">
        <v>0</v>
      </c>
      <c r="AL627" s="19">
        <v>0</v>
      </c>
      <c r="AM627" s="19">
        <v>0</v>
      </c>
      <c r="AN627" s="19">
        <v>0</v>
      </c>
      <c r="AO627" s="19">
        <v>0</v>
      </c>
      <c r="AP627" s="19">
        <v>0</v>
      </c>
      <c r="AQ627" s="19">
        <v>0</v>
      </c>
      <c r="AS627" s="57">
        <f t="shared" si="254"/>
        <v>0</v>
      </c>
      <c r="AT627" s="57">
        <f t="shared" si="255"/>
        <v>0</v>
      </c>
      <c r="AU627" s="57">
        <f t="shared" si="256"/>
        <v>0</v>
      </c>
      <c r="AV627" s="57">
        <f t="shared" si="257"/>
        <v>0</v>
      </c>
      <c r="AW627" s="57">
        <f t="shared" si="258"/>
        <v>0</v>
      </c>
      <c r="AX627" s="57">
        <f t="shared" si="259"/>
        <v>0</v>
      </c>
      <c r="AY627" s="57">
        <f t="shared" si="260"/>
        <v>0</v>
      </c>
      <c r="AZ627" s="57">
        <f t="shared" si="261"/>
        <v>0</v>
      </c>
      <c r="BA627" s="57">
        <f t="shared" si="262"/>
        <v>0</v>
      </c>
      <c r="BB627" s="57">
        <f t="shared" si="263"/>
        <v>0</v>
      </c>
      <c r="BC627" s="57">
        <f t="shared" si="264"/>
        <v>0</v>
      </c>
      <c r="BD627" s="57">
        <f t="shared" si="265"/>
        <v>0</v>
      </c>
      <c r="BF627" s="94">
        <f t="shared" si="266"/>
        <v>0</v>
      </c>
      <c r="BG627" s="94">
        <f t="shared" si="267"/>
        <v>0</v>
      </c>
      <c r="BH627" s="94">
        <f t="shared" si="268"/>
        <v>0</v>
      </c>
      <c r="BI627" s="94">
        <f t="shared" si="269"/>
        <v>0</v>
      </c>
      <c r="BJ627" s="94">
        <f t="shared" si="270"/>
        <v>0</v>
      </c>
      <c r="BK627" s="94">
        <f t="shared" si="271"/>
        <v>0</v>
      </c>
      <c r="BL627" s="94">
        <f t="shared" si="272"/>
        <v>0</v>
      </c>
      <c r="BM627" s="94">
        <f t="shared" si="273"/>
        <v>0</v>
      </c>
      <c r="BN627" s="94">
        <f t="shared" si="274"/>
        <v>0</v>
      </c>
      <c r="BO627" s="94">
        <f t="shared" si="275"/>
        <v>0</v>
      </c>
      <c r="BP627" s="94">
        <f t="shared" si="276"/>
        <v>0</v>
      </c>
      <c r="BQ627" s="94">
        <f t="shared" si="277"/>
        <v>0</v>
      </c>
    </row>
    <row r="628" spans="1:69" x14ac:dyDescent="0.35">
      <c r="A628" s="27" t="s">
        <v>1191</v>
      </c>
      <c r="B628" s="35" t="s">
        <v>1246</v>
      </c>
      <c r="C628" s="27" t="s">
        <v>1247</v>
      </c>
      <c r="D628" s="57">
        <v>0</v>
      </c>
      <c r="E628" s="57">
        <f t="shared" si="278"/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19">
        <v>0</v>
      </c>
      <c r="Q628" s="19">
        <v>0</v>
      </c>
      <c r="S628" s="57">
        <f t="shared" si="253"/>
        <v>0</v>
      </c>
      <c r="T628" s="57">
        <f t="shared" si="253"/>
        <v>0</v>
      </c>
      <c r="U628" s="57">
        <f t="shared" si="253"/>
        <v>0</v>
      </c>
      <c r="V628" s="57">
        <f t="shared" si="253"/>
        <v>0</v>
      </c>
      <c r="W628" s="57">
        <f t="shared" si="253"/>
        <v>0</v>
      </c>
      <c r="X628" s="57">
        <f t="shared" si="253"/>
        <v>0</v>
      </c>
      <c r="Y628" s="57">
        <f t="shared" si="279"/>
        <v>0</v>
      </c>
      <c r="Z628" s="57">
        <f t="shared" si="279"/>
        <v>0</v>
      </c>
      <c r="AA628" s="57">
        <f t="shared" si="279"/>
        <v>0</v>
      </c>
      <c r="AB628" s="57">
        <f t="shared" si="279"/>
        <v>0</v>
      </c>
      <c r="AC628" s="57">
        <f t="shared" si="279"/>
        <v>0</v>
      </c>
      <c r="AD628" s="57">
        <f t="shared" si="279"/>
        <v>0</v>
      </c>
      <c r="AF628" s="19">
        <v>0</v>
      </c>
      <c r="AG628" s="19">
        <v>0</v>
      </c>
      <c r="AH628" s="19">
        <v>0</v>
      </c>
      <c r="AI628" s="19">
        <v>0</v>
      </c>
      <c r="AJ628" s="19">
        <v>0</v>
      </c>
      <c r="AK628" s="19">
        <v>0</v>
      </c>
      <c r="AL628" s="19">
        <v>0</v>
      </c>
      <c r="AM628" s="19">
        <v>0</v>
      </c>
      <c r="AN628" s="19">
        <v>0</v>
      </c>
      <c r="AO628" s="19">
        <v>0</v>
      </c>
      <c r="AP628" s="19">
        <v>0</v>
      </c>
      <c r="AQ628" s="19">
        <v>0</v>
      </c>
      <c r="AS628" s="57">
        <f t="shared" si="254"/>
        <v>0</v>
      </c>
      <c r="AT628" s="57">
        <f t="shared" si="255"/>
        <v>0</v>
      </c>
      <c r="AU628" s="57">
        <f t="shared" si="256"/>
        <v>0</v>
      </c>
      <c r="AV628" s="57">
        <f t="shared" si="257"/>
        <v>0</v>
      </c>
      <c r="AW628" s="57">
        <f t="shared" si="258"/>
        <v>0</v>
      </c>
      <c r="AX628" s="57">
        <f t="shared" si="259"/>
        <v>0</v>
      </c>
      <c r="AY628" s="57">
        <f t="shared" si="260"/>
        <v>0</v>
      </c>
      <c r="AZ628" s="57">
        <f t="shared" si="261"/>
        <v>0</v>
      </c>
      <c r="BA628" s="57">
        <f t="shared" si="262"/>
        <v>0</v>
      </c>
      <c r="BB628" s="57">
        <f t="shared" si="263"/>
        <v>0</v>
      </c>
      <c r="BC628" s="57">
        <f t="shared" si="264"/>
        <v>0</v>
      </c>
      <c r="BD628" s="57">
        <f t="shared" si="265"/>
        <v>0</v>
      </c>
      <c r="BF628" s="94">
        <f t="shared" si="266"/>
        <v>0</v>
      </c>
      <c r="BG628" s="94">
        <f t="shared" si="267"/>
        <v>0</v>
      </c>
      <c r="BH628" s="94">
        <f t="shared" si="268"/>
        <v>0</v>
      </c>
      <c r="BI628" s="94">
        <f t="shared" si="269"/>
        <v>0</v>
      </c>
      <c r="BJ628" s="94">
        <f t="shared" si="270"/>
        <v>0</v>
      </c>
      <c r="BK628" s="94">
        <f t="shared" si="271"/>
        <v>0</v>
      </c>
      <c r="BL628" s="94">
        <f t="shared" si="272"/>
        <v>0</v>
      </c>
      <c r="BM628" s="94">
        <f t="shared" si="273"/>
        <v>0</v>
      </c>
      <c r="BN628" s="94">
        <f t="shared" si="274"/>
        <v>0</v>
      </c>
      <c r="BO628" s="94">
        <f t="shared" si="275"/>
        <v>0</v>
      </c>
      <c r="BP628" s="94">
        <f t="shared" si="276"/>
        <v>0</v>
      </c>
      <c r="BQ628" s="94">
        <f t="shared" si="277"/>
        <v>0</v>
      </c>
    </row>
    <row r="629" spans="1:69" x14ac:dyDescent="0.35">
      <c r="A629" s="27" t="s">
        <v>1191</v>
      </c>
      <c r="B629" s="35" t="s">
        <v>1248</v>
      </c>
      <c r="C629" s="27" t="s">
        <v>1249</v>
      </c>
      <c r="D629" s="57">
        <v>0</v>
      </c>
      <c r="E629" s="57">
        <f t="shared" si="278"/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P629" s="19">
        <v>0</v>
      </c>
      <c r="Q629" s="19">
        <v>0</v>
      </c>
      <c r="S629" s="57">
        <f t="shared" si="253"/>
        <v>0</v>
      </c>
      <c r="T629" s="57">
        <f t="shared" si="253"/>
        <v>0</v>
      </c>
      <c r="U629" s="57">
        <f t="shared" si="253"/>
        <v>0</v>
      </c>
      <c r="V629" s="57">
        <f t="shared" si="253"/>
        <v>0</v>
      </c>
      <c r="W629" s="57">
        <f t="shared" si="253"/>
        <v>0</v>
      </c>
      <c r="X629" s="57">
        <f t="shared" si="253"/>
        <v>0</v>
      </c>
      <c r="Y629" s="57">
        <f t="shared" si="279"/>
        <v>0</v>
      </c>
      <c r="Z629" s="57">
        <f t="shared" si="279"/>
        <v>0</v>
      </c>
      <c r="AA629" s="57">
        <f t="shared" si="279"/>
        <v>0</v>
      </c>
      <c r="AB629" s="57">
        <f t="shared" si="279"/>
        <v>0</v>
      </c>
      <c r="AC629" s="57">
        <f t="shared" si="279"/>
        <v>0</v>
      </c>
      <c r="AD629" s="57">
        <f t="shared" si="279"/>
        <v>0</v>
      </c>
      <c r="AF629" s="19">
        <v>0</v>
      </c>
      <c r="AG629" s="19">
        <v>0</v>
      </c>
      <c r="AH629" s="19">
        <v>0</v>
      </c>
      <c r="AI629" s="19">
        <v>0</v>
      </c>
      <c r="AJ629" s="19">
        <v>0</v>
      </c>
      <c r="AK629" s="19">
        <v>0</v>
      </c>
      <c r="AL629" s="19">
        <v>0</v>
      </c>
      <c r="AM629" s="19">
        <v>0</v>
      </c>
      <c r="AN629" s="19">
        <v>0</v>
      </c>
      <c r="AO629" s="19">
        <v>0</v>
      </c>
      <c r="AP629" s="19">
        <v>0</v>
      </c>
      <c r="AQ629" s="19">
        <v>0</v>
      </c>
      <c r="AS629" s="57">
        <f t="shared" si="254"/>
        <v>0</v>
      </c>
      <c r="AT629" s="57">
        <f t="shared" si="255"/>
        <v>0</v>
      </c>
      <c r="AU629" s="57">
        <f t="shared" si="256"/>
        <v>0</v>
      </c>
      <c r="AV629" s="57">
        <f t="shared" si="257"/>
        <v>0</v>
      </c>
      <c r="AW629" s="57">
        <f t="shared" si="258"/>
        <v>0</v>
      </c>
      <c r="AX629" s="57">
        <f t="shared" si="259"/>
        <v>0</v>
      </c>
      <c r="AY629" s="57">
        <f t="shared" si="260"/>
        <v>0</v>
      </c>
      <c r="AZ629" s="57">
        <f t="shared" si="261"/>
        <v>0</v>
      </c>
      <c r="BA629" s="57">
        <f t="shared" si="262"/>
        <v>0</v>
      </c>
      <c r="BB629" s="57">
        <f t="shared" si="263"/>
        <v>0</v>
      </c>
      <c r="BC629" s="57">
        <f t="shared" si="264"/>
        <v>0</v>
      </c>
      <c r="BD629" s="57">
        <f t="shared" si="265"/>
        <v>0</v>
      </c>
      <c r="BF629" s="94">
        <f t="shared" si="266"/>
        <v>0</v>
      </c>
      <c r="BG629" s="94">
        <f t="shared" si="267"/>
        <v>0</v>
      </c>
      <c r="BH629" s="94">
        <f t="shared" si="268"/>
        <v>0</v>
      </c>
      <c r="BI629" s="94">
        <f t="shared" si="269"/>
        <v>0</v>
      </c>
      <c r="BJ629" s="94">
        <f t="shared" si="270"/>
        <v>0</v>
      </c>
      <c r="BK629" s="94">
        <f t="shared" si="271"/>
        <v>0</v>
      </c>
      <c r="BL629" s="94">
        <f t="shared" si="272"/>
        <v>0</v>
      </c>
      <c r="BM629" s="94">
        <f t="shared" si="273"/>
        <v>0</v>
      </c>
      <c r="BN629" s="94">
        <f t="shared" si="274"/>
        <v>0</v>
      </c>
      <c r="BO629" s="94">
        <f t="shared" si="275"/>
        <v>0</v>
      </c>
      <c r="BP629" s="94">
        <f t="shared" si="276"/>
        <v>0</v>
      </c>
      <c r="BQ629" s="94">
        <f t="shared" si="277"/>
        <v>0</v>
      </c>
    </row>
    <row r="630" spans="1:69" x14ac:dyDescent="0.35">
      <c r="A630" s="27" t="s">
        <v>1191</v>
      </c>
      <c r="B630" s="35" t="s">
        <v>1250</v>
      </c>
      <c r="C630" s="27" t="s">
        <v>1251</v>
      </c>
      <c r="D630" s="57">
        <v>0</v>
      </c>
      <c r="E630" s="57">
        <f t="shared" si="278"/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19">
        <v>0</v>
      </c>
      <c r="S630" s="57">
        <f t="shared" si="253"/>
        <v>0</v>
      </c>
      <c r="T630" s="57">
        <f t="shared" si="253"/>
        <v>0</v>
      </c>
      <c r="U630" s="57">
        <f t="shared" si="253"/>
        <v>0</v>
      </c>
      <c r="V630" s="57">
        <f t="shared" si="253"/>
        <v>0</v>
      </c>
      <c r="W630" s="57">
        <f t="shared" si="253"/>
        <v>0</v>
      </c>
      <c r="X630" s="57">
        <f t="shared" si="253"/>
        <v>0</v>
      </c>
      <c r="Y630" s="57">
        <f t="shared" si="279"/>
        <v>0</v>
      </c>
      <c r="Z630" s="57">
        <f t="shared" si="279"/>
        <v>0</v>
      </c>
      <c r="AA630" s="57">
        <f t="shared" si="279"/>
        <v>0</v>
      </c>
      <c r="AB630" s="57">
        <f t="shared" si="279"/>
        <v>0</v>
      </c>
      <c r="AC630" s="57">
        <f t="shared" si="279"/>
        <v>0</v>
      </c>
      <c r="AD630" s="57">
        <f t="shared" si="279"/>
        <v>0</v>
      </c>
      <c r="AF630" s="19">
        <v>0</v>
      </c>
      <c r="AG630" s="19">
        <v>0</v>
      </c>
      <c r="AH630" s="19">
        <v>0</v>
      </c>
      <c r="AI630" s="19">
        <v>0</v>
      </c>
      <c r="AJ630" s="19">
        <v>0</v>
      </c>
      <c r="AK630" s="19">
        <v>0</v>
      </c>
      <c r="AL630" s="19">
        <v>0</v>
      </c>
      <c r="AM630" s="19">
        <v>0</v>
      </c>
      <c r="AN630" s="19">
        <v>0</v>
      </c>
      <c r="AO630" s="19">
        <v>0</v>
      </c>
      <c r="AP630" s="19">
        <v>0</v>
      </c>
      <c r="AQ630" s="19">
        <v>0</v>
      </c>
      <c r="AS630" s="57">
        <f t="shared" si="254"/>
        <v>0</v>
      </c>
      <c r="AT630" s="57">
        <f t="shared" si="255"/>
        <v>0</v>
      </c>
      <c r="AU630" s="57">
        <f t="shared" si="256"/>
        <v>0</v>
      </c>
      <c r="AV630" s="57">
        <f t="shared" si="257"/>
        <v>0</v>
      </c>
      <c r="AW630" s="57">
        <f t="shared" si="258"/>
        <v>0</v>
      </c>
      <c r="AX630" s="57">
        <f t="shared" si="259"/>
        <v>0</v>
      </c>
      <c r="AY630" s="57">
        <f t="shared" si="260"/>
        <v>0</v>
      </c>
      <c r="AZ630" s="57">
        <f t="shared" si="261"/>
        <v>0</v>
      </c>
      <c r="BA630" s="57">
        <f t="shared" si="262"/>
        <v>0</v>
      </c>
      <c r="BB630" s="57">
        <f t="shared" si="263"/>
        <v>0</v>
      </c>
      <c r="BC630" s="57">
        <f t="shared" si="264"/>
        <v>0</v>
      </c>
      <c r="BD630" s="57">
        <f t="shared" si="265"/>
        <v>0</v>
      </c>
      <c r="BF630" s="94">
        <f t="shared" si="266"/>
        <v>0</v>
      </c>
      <c r="BG630" s="94">
        <f t="shared" si="267"/>
        <v>0</v>
      </c>
      <c r="BH630" s="94">
        <f t="shared" si="268"/>
        <v>0</v>
      </c>
      <c r="BI630" s="94">
        <f t="shared" si="269"/>
        <v>0</v>
      </c>
      <c r="BJ630" s="94">
        <f t="shared" si="270"/>
        <v>0</v>
      </c>
      <c r="BK630" s="94">
        <f t="shared" si="271"/>
        <v>0</v>
      </c>
      <c r="BL630" s="94">
        <f t="shared" si="272"/>
        <v>0</v>
      </c>
      <c r="BM630" s="94">
        <f t="shared" si="273"/>
        <v>0</v>
      </c>
      <c r="BN630" s="94">
        <f t="shared" si="274"/>
        <v>0</v>
      </c>
      <c r="BO630" s="94">
        <f t="shared" si="275"/>
        <v>0</v>
      </c>
      <c r="BP630" s="94">
        <f t="shared" si="276"/>
        <v>0</v>
      </c>
      <c r="BQ630" s="94">
        <f t="shared" si="277"/>
        <v>0</v>
      </c>
    </row>
    <row r="631" spans="1:69" x14ac:dyDescent="0.35">
      <c r="A631" s="27" t="s">
        <v>1191</v>
      </c>
      <c r="B631" s="35" t="s">
        <v>1252</v>
      </c>
      <c r="C631" s="27" t="s">
        <v>1253</v>
      </c>
      <c r="D631" s="57">
        <v>0</v>
      </c>
      <c r="E631" s="57">
        <f t="shared" si="278"/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9">
        <v>0</v>
      </c>
      <c r="Q631" s="19">
        <v>0</v>
      </c>
      <c r="S631" s="57">
        <f t="shared" si="253"/>
        <v>0</v>
      </c>
      <c r="T631" s="57">
        <f t="shared" si="253"/>
        <v>0</v>
      </c>
      <c r="U631" s="57">
        <f t="shared" si="253"/>
        <v>0</v>
      </c>
      <c r="V631" s="57">
        <f t="shared" si="253"/>
        <v>0</v>
      </c>
      <c r="W631" s="57">
        <f t="shared" si="253"/>
        <v>0</v>
      </c>
      <c r="X631" s="57">
        <f t="shared" si="253"/>
        <v>0</v>
      </c>
      <c r="Y631" s="57">
        <f t="shared" si="279"/>
        <v>0</v>
      </c>
      <c r="Z631" s="57">
        <f t="shared" si="279"/>
        <v>0</v>
      </c>
      <c r="AA631" s="57">
        <f t="shared" si="279"/>
        <v>0</v>
      </c>
      <c r="AB631" s="57">
        <f t="shared" si="279"/>
        <v>0</v>
      </c>
      <c r="AC631" s="57">
        <f t="shared" si="279"/>
        <v>0</v>
      </c>
      <c r="AD631" s="57">
        <f t="shared" si="279"/>
        <v>0</v>
      </c>
      <c r="AF631" s="19">
        <v>0</v>
      </c>
      <c r="AG631" s="19">
        <v>0</v>
      </c>
      <c r="AH631" s="19">
        <v>0</v>
      </c>
      <c r="AI631" s="19">
        <v>0</v>
      </c>
      <c r="AJ631" s="19">
        <v>0</v>
      </c>
      <c r="AK631" s="19">
        <v>0</v>
      </c>
      <c r="AL631" s="19">
        <v>0</v>
      </c>
      <c r="AM631" s="19">
        <v>0</v>
      </c>
      <c r="AN631" s="19">
        <v>0</v>
      </c>
      <c r="AO631" s="19">
        <v>0</v>
      </c>
      <c r="AP631" s="19">
        <v>0</v>
      </c>
      <c r="AQ631" s="19">
        <v>0</v>
      </c>
      <c r="AS631" s="57">
        <f t="shared" si="254"/>
        <v>0</v>
      </c>
      <c r="AT631" s="57">
        <f t="shared" si="255"/>
        <v>0</v>
      </c>
      <c r="AU631" s="57">
        <f t="shared" si="256"/>
        <v>0</v>
      </c>
      <c r="AV631" s="57">
        <f t="shared" si="257"/>
        <v>0</v>
      </c>
      <c r="AW631" s="57">
        <f t="shared" si="258"/>
        <v>0</v>
      </c>
      <c r="AX631" s="57">
        <f t="shared" si="259"/>
        <v>0</v>
      </c>
      <c r="AY631" s="57">
        <f t="shared" si="260"/>
        <v>0</v>
      </c>
      <c r="AZ631" s="57">
        <f t="shared" si="261"/>
        <v>0</v>
      </c>
      <c r="BA631" s="57">
        <f t="shared" si="262"/>
        <v>0</v>
      </c>
      <c r="BB631" s="57">
        <f t="shared" si="263"/>
        <v>0</v>
      </c>
      <c r="BC631" s="57">
        <f t="shared" si="264"/>
        <v>0</v>
      </c>
      <c r="BD631" s="57">
        <f t="shared" si="265"/>
        <v>0</v>
      </c>
      <c r="BF631" s="94">
        <f t="shared" si="266"/>
        <v>0</v>
      </c>
      <c r="BG631" s="94">
        <f t="shared" si="267"/>
        <v>0</v>
      </c>
      <c r="BH631" s="94">
        <f t="shared" si="268"/>
        <v>0</v>
      </c>
      <c r="BI631" s="94">
        <f t="shared" si="269"/>
        <v>0</v>
      </c>
      <c r="BJ631" s="94">
        <f t="shared" si="270"/>
        <v>0</v>
      </c>
      <c r="BK631" s="94">
        <f t="shared" si="271"/>
        <v>0</v>
      </c>
      <c r="BL631" s="94">
        <f t="shared" si="272"/>
        <v>0</v>
      </c>
      <c r="BM631" s="94">
        <f t="shared" si="273"/>
        <v>0</v>
      </c>
      <c r="BN631" s="94">
        <f t="shared" si="274"/>
        <v>0</v>
      </c>
      <c r="BO631" s="94">
        <f t="shared" si="275"/>
        <v>0</v>
      </c>
      <c r="BP631" s="94">
        <f t="shared" si="276"/>
        <v>0</v>
      </c>
      <c r="BQ631" s="94">
        <f t="shared" si="277"/>
        <v>0</v>
      </c>
    </row>
    <row r="632" spans="1:69" x14ac:dyDescent="0.35">
      <c r="A632" s="27" t="s">
        <v>1191</v>
      </c>
      <c r="B632" s="35" t="s">
        <v>1254</v>
      </c>
      <c r="C632" s="27" t="s">
        <v>1255</v>
      </c>
      <c r="D632" s="57">
        <v>0</v>
      </c>
      <c r="E632" s="57">
        <f t="shared" si="278"/>
        <v>0</v>
      </c>
      <c r="F632" s="19">
        <v>0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v>0</v>
      </c>
      <c r="S632" s="57">
        <f t="shared" si="253"/>
        <v>0</v>
      </c>
      <c r="T632" s="57">
        <f t="shared" si="253"/>
        <v>0</v>
      </c>
      <c r="U632" s="57">
        <f t="shared" si="253"/>
        <v>0</v>
      </c>
      <c r="V632" s="57">
        <f t="shared" si="253"/>
        <v>0</v>
      </c>
      <c r="W632" s="57">
        <f t="shared" si="253"/>
        <v>0</v>
      </c>
      <c r="X632" s="57">
        <f t="shared" si="253"/>
        <v>0</v>
      </c>
      <c r="Y632" s="57">
        <f t="shared" si="279"/>
        <v>0</v>
      </c>
      <c r="Z632" s="57">
        <f t="shared" si="279"/>
        <v>0</v>
      </c>
      <c r="AA632" s="57">
        <f t="shared" si="279"/>
        <v>0</v>
      </c>
      <c r="AB632" s="57">
        <f t="shared" si="279"/>
        <v>0</v>
      </c>
      <c r="AC632" s="57">
        <f t="shared" si="279"/>
        <v>0</v>
      </c>
      <c r="AD632" s="57">
        <f t="shared" si="279"/>
        <v>0</v>
      </c>
      <c r="AF632" s="19">
        <v>0</v>
      </c>
      <c r="AG632" s="19">
        <v>0</v>
      </c>
      <c r="AH632" s="19">
        <v>0</v>
      </c>
      <c r="AI632" s="19">
        <v>0</v>
      </c>
      <c r="AJ632" s="19">
        <v>0</v>
      </c>
      <c r="AK632" s="19">
        <v>0</v>
      </c>
      <c r="AL632" s="19">
        <v>0</v>
      </c>
      <c r="AM632" s="19">
        <v>0</v>
      </c>
      <c r="AN632" s="19">
        <v>0</v>
      </c>
      <c r="AO632" s="19">
        <v>0</v>
      </c>
      <c r="AP632" s="19">
        <v>0</v>
      </c>
      <c r="AQ632" s="19">
        <v>0</v>
      </c>
      <c r="AS632" s="57">
        <f t="shared" si="254"/>
        <v>0</v>
      </c>
      <c r="AT632" s="57">
        <f t="shared" si="255"/>
        <v>0</v>
      </c>
      <c r="AU632" s="57">
        <f t="shared" si="256"/>
        <v>0</v>
      </c>
      <c r="AV632" s="57">
        <f t="shared" si="257"/>
        <v>0</v>
      </c>
      <c r="AW632" s="57">
        <f t="shared" si="258"/>
        <v>0</v>
      </c>
      <c r="AX632" s="57">
        <f t="shared" si="259"/>
        <v>0</v>
      </c>
      <c r="AY632" s="57">
        <f t="shared" si="260"/>
        <v>0</v>
      </c>
      <c r="AZ632" s="57">
        <f t="shared" si="261"/>
        <v>0</v>
      </c>
      <c r="BA632" s="57">
        <f t="shared" si="262"/>
        <v>0</v>
      </c>
      <c r="BB632" s="57">
        <f t="shared" si="263"/>
        <v>0</v>
      </c>
      <c r="BC632" s="57">
        <f t="shared" si="264"/>
        <v>0</v>
      </c>
      <c r="BD632" s="57">
        <f t="shared" si="265"/>
        <v>0</v>
      </c>
      <c r="BF632" s="94">
        <f t="shared" si="266"/>
        <v>0</v>
      </c>
      <c r="BG632" s="94">
        <f t="shared" si="267"/>
        <v>0</v>
      </c>
      <c r="BH632" s="94">
        <f t="shared" si="268"/>
        <v>0</v>
      </c>
      <c r="BI632" s="94">
        <f t="shared" si="269"/>
        <v>0</v>
      </c>
      <c r="BJ632" s="94">
        <f t="shared" si="270"/>
        <v>0</v>
      </c>
      <c r="BK632" s="94">
        <f t="shared" si="271"/>
        <v>0</v>
      </c>
      <c r="BL632" s="94">
        <f t="shared" si="272"/>
        <v>0</v>
      </c>
      <c r="BM632" s="94">
        <f t="shared" si="273"/>
        <v>0</v>
      </c>
      <c r="BN632" s="94">
        <f t="shared" si="274"/>
        <v>0</v>
      </c>
      <c r="BO632" s="94">
        <f t="shared" si="275"/>
        <v>0</v>
      </c>
      <c r="BP632" s="94">
        <f t="shared" si="276"/>
        <v>0</v>
      </c>
      <c r="BQ632" s="94">
        <f t="shared" si="277"/>
        <v>0</v>
      </c>
    </row>
    <row r="633" spans="1:69" x14ac:dyDescent="0.35">
      <c r="A633" s="27" t="s">
        <v>1191</v>
      </c>
      <c r="B633" s="35" t="s">
        <v>1256</v>
      </c>
      <c r="C633" s="27" t="s">
        <v>1257</v>
      </c>
      <c r="D633" s="57">
        <v>0</v>
      </c>
      <c r="E633" s="57">
        <f t="shared" si="278"/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9">
        <v>0</v>
      </c>
      <c r="Q633" s="19">
        <v>0</v>
      </c>
      <c r="S633" s="57">
        <f t="shared" si="253"/>
        <v>0</v>
      </c>
      <c r="T633" s="57">
        <f t="shared" si="253"/>
        <v>0</v>
      </c>
      <c r="U633" s="57">
        <f t="shared" si="253"/>
        <v>0</v>
      </c>
      <c r="V633" s="57">
        <f t="shared" si="253"/>
        <v>0</v>
      </c>
      <c r="W633" s="57">
        <f t="shared" si="253"/>
        <v>0</v>
      </c>
      <c r="X633" s="57">
        <f t="shared" si="253"/>
        <v>0</v>
      </c>
      <c r="Y633" s="57">
        <f t="shared" si="279"/>
        <v>0</v>
      </c>
      <c r="Z633" s="57">
        <f t="shared" si="279"/>
        <v>0</v>
      </c>
      <c r="AA633" s="57">
        <f t="shared" si="279"/>
        <v>0</v>
      </c>
      <c r="AB633" s="57">
        <f t="shared" si="279"/>
        <v>0</v>
      </c>
      <c r="AC633" s="57">
        <f t="shared" si="279"/>
        <v>0</v>
      </c>
      <c r="AD633" s="57">
        <f t="shared" si="279"/>
        <v>0</v>
      </c>
      <c r="AF633" s="19">
        <v>0</v>
      </c>
      <c r="AG633" s="19">
        <v>0</v>
      </c>
      <c r="AH633" s="19">
        <v>0</v>
      </c>
      <c r="AI633" s="19">
        <v>0</v>
      </c>
      <c r="AJ633" s="19">
        <v>0</v>
      </c>
      <c r="AK633" s="19">
        <v>0</v>
      </c>
      <c r="AL633" s="19">
        <v>0</v>
      </c>
      <c r="AM633" s="19">
        <v>0</v>
      </c>
      <c r="AN633" s="19">
        <v>0</v>
      </c>
      <c r="AO633" s="19">
        <v>0</v>
      </c>
      <c r="AP633" s="19">
        <v>0</v>
      </c>
      <c r="AQ633" s="19">
        <v>0</v>
      </c>
      <c r="AS633" s="57">
        <f t="shared" si="254"/>
        <v>0</v>
      </c>
      <c r="AT633" s="57">
        <f t="shared" si="255"/>
        <v>0</v>
      </c>
      <c r="AU633" s="57">
        <f t="shared" si="256"/>
        <v>0</v>
      </c>
      <c r="AV633" s="57">
        <f t="shared" si="257"/>
        <v>0</v>
      </c>
      <c r="AW633" s="57">
        <f t="shared" si="258"/>
        <v>0</v>
      </c>
      <c r="AX633" s="57">
        <f t="shared" si="259"/>
        <v>0</v>
      </c>
      <c r="AY633" s="57">
        <f t="shared" si="260"/>
        <v>0</v>
      </c>
      <c r="AZ633" s="57">
        <f t="shared" si="261"/>
        <v>0</v>
      </c>
      <c r="BA633" s="57">
        <f t="shared" si="262"/>
        <v>0</v>
      </c>
      <c r="BB633" s="57">
        <f t="shared" si="263"/>
        <v>0</v>
      </c>
      <c r="BC633" s="57">
        <f t="shared" si="264"/>
        <v>0</v>
      </c>
      <c r="BD633" s="57">
        <f t="shared" si="265"/>
        <v>0</v>
      </c>
      <c r="BF633" s="94">
        <f t="shared" si="266"/>
        <v>0</v>
      </c>
      <c r="BG633" s="94">
        <f t="shared" si="267"/>
        <v>0</v>
      </c>
      <c r="BH633" s="94">
        <f t="shared" si="268"/>
        <v>0</v>
      </c>
      <c r="BI633" s="94">
        <f t="shared" si="269"/>
        <v>0</v>
      </c>
      <c r="BJ633" s="94">
        <f t="shared" si="270"/>
        <v>0</v>
      </c>
      <c r="BK633" s="94">
        <f t="shared" si="271"/>
        <v>0</v>
      </c>
      <c r="BL633" s="94">
        <f t="shared" si="272"/>
        <v>0</v>
      </c>
      <c r="BM633" s="94">
        <f t="shared" si="273"/>
        <v>0</v>
      </c>
      <c r="BN633" s="94">
        <f t="shared" si="274"/>
        <v>0</v>
      </c>
      <c r="BO633" s="94">
        <f t="shared" si="275"/>
        <v>0</v>
      </c>
      <c r="BP633" s="94">
        <f t="shared" si="276"/>
        <v>0</v>
      </c>
      <c r="BQ633" s="94">
        <f t="shared" si="277"/>
        <v>0</v>
      </c>
    </row>
    <row r="634" spans="1:69" x14ac:dyDescent="0.35">
      <c r="A634" s="27" t="s">
        <v>1191</v>
      </c>
      <c r="B634" s="35" t="s">
        <v>1258</v>
      </c>
      <c r="C634" s="27" t="s">
        <v>1259</v>
      </c>
      <c r="D634" s="57">
        <v>0</v>
      </c>
      <c r="E634" s="57">
        <f t="shared" si="278"/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S634" s="57">
        <f t="shared" si="253"/>
        <v>0</v>
      </c>
      <c r="T634" s="57">
        <f t="shared" si="253"/>
        <v>0</v>
      </c>
      <c r="U634" s="57">
        <f t="shared" si="253"/>
        <v>0</v>
      </c>
      <c r="V634" s="57">
        <f t="shared" si="253"/>
        <v>0</v>
      </c>
      <c r="W634" s="57">
        <f t="shared" si="253"/>
        <v>0</v>
      </c>
      <c r="X634" s="57">
        <f t="shared" si="253"/>
        <v>0</v>
      </c>
      <c r="Y634" s="57">
        <f t="shared" si="279"/>
        <v>0</v>
      </c>
      <c r="Z634" s="57">
        <f t="shared" si="279"/>
        <v>0</v>
      </c>
      <c r="AA634" s="57">
        <f t="shared" si="279"/>
        <v>0</v>
      </c>
      <c r="AB634" s="57">
        <f t="shared" si="279"/>
        <v>0</v>
      </c>
      <c r="AC634" s="57">
        <f t="shared" si="279"/>
        <v>0</v>
      </c>
      <c r="AD634" s="57">
        <f t="shared" si="279"/>
        <v>0</v>
      </c>
      <c r="AF634" s="19">
        <v>0</v>
      </c>
      <c r="AG634" s="19">
        <v>0</v>
      </c>
      <c r="AH634" s="19">
        <v>0</v>
      </c>
      <c r="AI634" s="19">
        <v>0</v>
      </c>
      <c r="AJ634" s="19">
        <v>0</v>
      </c>
      <c r="AK634" s="19">
        <v>0</v>
      </c>
      <c r="AL634" s="19">
        <v>0</v>
      </c>
      <c r="AM634" s="19">
        <v>0</v>
      </c>
      <c r="AN634" s="19">
        <v>0</v>
      </c>
      <c r="AO634" s="19">
        <v>0</v>
      </c>
      <c r="AP634" s="19">
        <v>0</v>
      </c>
      <c r="AQ634" s="19">
        <v>0</v>
      </c>
      <c r="AS634" s="57">
        <f t="shared" si="254"/>
        <v>0</v>
      </c>
      <c r="AT634" s="57">
        <f t="shared" si="255"/>
        <v>0</v>
      </c>
      <c r="AU634" s="57">
        <f t="shared" si="256"/>
        <v>0</v>
      </c>
      <c r="AV634" s="57">
        <f t="shared" si="257"/>
        <v>0</v>
      </c>
      <c r="AW634" s="57">
        <f t="shared" si="258"/>
        <v>0</v>
      </c>
      <c r="AX634" s="57">
        <f t="shared" si="259"/>
        <v>0</v>
      </c>
      <c r="AY634" s="57">
        <f t="shared" si="260"/>
        <v>0</v>
      </c>
      <c r="AZ634" s="57">
        <f t="shared" si="261"/>
        <v>0</v>
      </c>
      <c r="BA634" s="57">
        <f t="shared" si="262"/>
        <v>0</v>
      </c>
      <c r="BB634" s="57">
        <f t="shared" si="263"/>
        <v>0</v>
      </c>
      <c r="BC634" s="57">
        <f t="shared" si="264"/>
        <v>0</v>
      </c>
      <c r="BD634" s="57">
        <f t="shared" si="265"/>
        <v>0</v>
      </c>
      <c r="BF634" s="94">
        <f t="shared" si="266"/>
        <v>0</v>
      </c>
      <c r="BG634" s="94">
        <f t="shared" si="267"/>
        <v>0</v>
      </c>
      <c r="BH634" s="94">
        <f t="shared" si="268"/>
        <v>0</v>
      </c>
      <c r="BI634" s="94">
        <f t="shared" si="269"/>
        <v>0</v>
      </c>
      <c r="BJ634" s="94">
        <f t="shared" si="270"/>
        <v>0</v>
      </c>
      <c r="BK634" s="94">
        <f t="shared" si="271"/>
        <v>0</v>
      </c>
      <c r="BL634" s="94">
        <f t="shared" si="272"/>
        <v>0</v>
      </c>
      <c r="BM634" s="94">
        <f t="shared" si="273"/>
        <v>0</v>
      </c>
      <c r="BN634" s="94">
        <f t="shared" si="274"/>
        <v>0</v>
      </c>
      <c r="BO634" s="94">
        <f t="shared" si="275"/>
        <v>0</v>
      </c>
      <c r="BP634" s="94">
        <f t="shared" si="276"/>
        <v>0</v>
      </c>
      <c r="BQ634" s="94">
        <f t="shared" si="277"/>
        <v>0</v>
      </c>
    </row>
    <row r="635" spans="1:69" x14ac:dyDescent="0.35">
      <c r="A635" s="27" t="s">
        <v>1191</v>
      </c>
      <c r="B635" s="35" t="s">
        <v>1260</v>
      </c>
      <c r="C635" s="27" t="s">
        <v>1261</v>
      </c>
      <c r="D635" s="57">
        <v>0</v>
      </c>
      <c r="E635" s="57">
        <f t="shared" si="278"/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19">
        <v>0</v>
      </c>
      <c r="Q635" s="19">
        <v>0</v>
      </c>
      <c r="S635" s="57">
        <f t="shared" si="253"/>
        <v>0</v>
      </c>
      <c r="T635" s="57">
        <f t="shared" si="253"/>
        <v>0</v>
      </c>
      <c r="U635" s="57">
        <f t="shared" si="253"/>
        <v>0</v>
      </c>
      <c r="V635" s="57">
        <f t="shared" si="253"/>
        <v>0</v>
      </c>
      <c r="W635" s="57">
        <f t="shared" si="253"/>
        <v>0</v>
      </c>
      <c r="X635" s="57">
        <f t="shared" si="253"/>
        <v>0</v>
      </c>
      <c r="Y635" s="57">
        <f t="shared" si="279"/>
        <v>0</v>
      </c>
      <c r="Z635" s="57">
        <f t="shared" si="279"/>
        <v>0</v>
      </c>
      <c r="AA635" s="57">
        <f t="shared" si="279"/>
        <v>0</v>
      </c>
      <c r="AB635" s="57">
        <f t="shared" si="279"/>
        <v>0</v>
      </c>
      <c r="AC635" s="57">
        <f t="shared" si="279"/>
        <v>0</v>
      </c>
      <c r="AD635" s="57">
        <f t="shared" si="279"/>
        <v>0</v>
      </c>
      <c r="AF635" s="19">
        <v>0</v>
      </c>
      <c r="AG635" s="19">
        <v>0</v>
      </c>
      <c r="AH635" s="19">
        <v>0</v>
      </c>
      <c r="AI635" s="19">
        <v>0</v>
      </c>
      <c r="AJ635" s="19">
        <v>0</v>
      </c>
      <c r="AK635" s="19">
        <v>0</v>
      </c>
      <c r="AL635" s="19">
        <v>0</v>
      </c>
      <c r="AM635" s="19">
        <v>0</v>
      </c>
      <c r="AN635" s="19">
        <v>0</v>
      </c>
      <c r="AO635" s="19">
        <v>0</v>
      </c>
      <c r="AP635" s="19">
        <v>0</v>
      </c>
      <c r="AQ635" s="19">
        <v>0</v>
      </c>
      <c r="AS635" s="57">
        <f t="shared" si="254"/>
        <v>0</v>
      </c>
      <c r="AT635" s="57">
        <f t="shared" si="255"/>
        <v>0</v>
      </c>
      <c r="AU635" s="57">
        <f t="shared" si="256"/>
        <v>0</v>
      </c>
      <c r="AV635" s="57">
        <f t="shared" si="257"/>
        <v>0</v>
      </c>
      <c r="AW635" s="57">
        <f t="shared" si="258"/>
        <v>0</v>
      </c>
      <c r="AX635" s="57">
        <f t="shared" si="259"/>
        <v>0</v>
      </c>
      <c r="AY635" s="57">
        <f t="shared" si="260"/>
        <v>0</v>
      </c>
      <c r="AZ635" s="57">
        <f t="shared" si="261"/>
        <v>0</v>
      </c>
      <c r="BA635" s="57">
        <f t="shared" si="262"/>
        <v>0</v>
      </c>
      <c r="BB635" s="57">
        <f t="shared" si="263"/>
        <v>0</v>
      </c>
      <c r="BC635" s="57">
        <f t="shared" si="264"/>
        <v>0</v>
      </c>
      <c r="BD635" s="57">
        <f t="shared" si="265"/>
        <v>0</v>
      </c>
      <c r="BF635" s="94">
        <f t="shared" si="266"/>
        <v>0</v>
      </c>
      <c r="BG635" s="94">
        <f t="shared" si="267"/>
        <v>0</v>
      </c>
      <c r="BH635" s="94">
        <f t="shared" si="268"/>
        <v>0</v>
      </c>
      <c r="BI635" s="94">
        <f t="shared" si="269"/>
        <v>0</v>
      </c>
      <c r="BJ635" s="94">
        <f t="shared" si="270"/>
        <v>0</v>
      </c>
      <c r="BK635" s="94">
        <f t="shared" si="271"/>
        <v>0</v>
      </c>
      <c r="BL635" s="94">
        <f t="shared" si="272"/>
        <v>0</v>
      </c>
      <c r="BM635" s="94">
        <f t="shared" si="273"/>
        <v>0</v>
      </c>
      <c r="BN635" s="94">
        <f t="shared" si="274"/>
        <v>0</v>
      </c>
      <c r="BO635" s="94">
        <f t="shared" si="275"/>
        <v>0</v>
      </c>
      <c r="BP635" s="94">
        <f t="shared" si="276"/>
        <v>0</v>
      </c>
      <c r="BQ635" s="94">
        <f t="shared" si="277"/>
        <v>0</v>
      </c>
    </row>
    <row r="636" spans="1:69" x14ac:dyDescent="0.35">
      <c r="A636" s="27" t="s">
        <v>1191</v>
      </c>
      <c r="B636" s="35" t="s">
        <v>1262</v>
      </c>
      <c r="C636" s="27" t="s">
        <v>1263</v>
      </c>
      <c r="D636" s="57">
        <v>0</v>
      </c>
      <c r="E636" s="57">
        <f t="shared" si="278"/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0</v>
      </c>
      <c r="Q636" s="19">
        <v>0</v>
      </c>
      <c r="S636" s="57">
        <f t="shared" si="253"/>
        <v>0</v>
      </c>
      <c r="T636" s="57">
        <f t="shared" si="253"/>
        <v>0</v>
      </c>
      <c r="U636" s="57">
        <f t="shared" si="253"/>
        <v>0</v>
      </c>
      <c r="V636" s="57">
        <f t="shared" si="253"/>
        <v>0</v>
      </c>
      <c r="W636" s="57">
        <f t="shared" si="253"/>
        <v>0</v>
      </c>
      <c r="X636" s="57">
        <f t="shared" si="253"/>
        <v>0</v>
      </c>
      <c r="Y636" s="57">
        <f t="shared" si="279"/>
        <v>0</v>
      </c>
      <c r="Z636" s="57">
        <f t="shared" si="279"/>
        <v>0</v>
      </c>
      <c r="AA636" s="57">
        <f t="shared" si="279"/>
        <v>0</v>
      </c>
      <c r="AB636" s="57">
        <f t="shared" si="279"/>
        <v>0</v>
      </c>
      <c r="AC636" s="57">
        <f t="shared" si="279"/>
        <v>0</v>
      </c>
      <c r="AD636" s="57">
        <f t="shared" si="279"/>
        <v>0</v>
      </c>
      <c r="AF636" s="19">
        <v>0</v>
      </c>
      <c r="AG636" s="19">
        <v>0</v>
      </c>
      <c r="AH636" s="19">
        <v>0</v>
      </c>
      <c r="AI636" s="19">
        <v>0</v>
      </c>
      <c r="AJ636" s="19">
        <v>0</v>
      </c>
      <c r="AK636" s="19">
        <v>0</v>
      </c>
      <c r="AL636" s="19">
        <v>0</v>
      </c>
      <c r="AM636" s="19">
        <v>0</v>
      </c>
      <c r="AN636" s="19">
        <v>0</v>
      </c>
      <c r="AO636" s="19">
        <v>0</v>
      </c>
      <c r="AP636" s="19">
        <v>0</v>
      </c>
      <c r="AQ636" s="19">
        <v>0</v>
      </c>
      <c r="AS636" s="57">
        <f t="shared" si="254"/>
        <v>0</v>
      </c>
      <c r="AT636" s="57">
        <f t="shared" si="255"/>
        <v>0</v>
      </c>
      <c r="AU636" s="57">
        <f t="shared" si="256"/>
        <v>0</v>
      </c>
      <c r="AV636" s="57">
        <f t="shared" si="257"/>
        <v>0</v>
      </c>
      <c r="AW636" s="57">
        <f t="shared" si="258"/>
        <v>0</v>
      </c>
      <c r="AX636" s="57">
        <f t="shared" si="259"/>
        <v>0</v>
      </c>
      <c r="AY636" s="57">
        <f t="shared" si="260"/>
        <v>0</v>
      </c>
      <c r="AZ636" s="57">
        <f t="shared" si="261"/>
        <v>0</v>
      </c>
      <c r="BA636" s="57">
        <f t="shared" si="262"/>
        <v>0</v>
      </c>
      <c r="BB636" s="57">
        <f t="shared" si="263"/>
        <v>0</v>
      </c>
      <c r="BC636" s="57">
        <f t="shared" si="264"/>
        <v>0</v>
      </c>
      <c r="BD636" s="57">
        <f t="shared" si="265"/>
        <v>0</v>
      </c>
      <c r="BF636" s="94">
        <f t="shared" si="266"/>
        <v>0</v>
      </c>
      <c r="BG636" s="94">
        <f t="shared" si="267"/>
        <v>0</v>
      </c>
      <c r="BH636" s="94">
        <f t="shared" si="268"/>
        <v>0</v>
      </c>
      <c r="BI636" s="94">
        <f t="shared" si="269"/>
        <v>0</v>
      </c>
      <c r="BJ636" s="94">
        <f t="shared" si="270"/>
        <v>0</v>
      </c>
      <c r="BK636" s="94">
        <f t="shared" si="271"/>
        <v>0</v>
      </c>
      <c r="BL636" s="94">
        <f t="shared" si="272"/>
        <v>0</v>
      </c>
      <c r="BM636" s="94">
        <f t="shared" si="273"/>
        <v>0</v>
      </c>
      <c r="BN636" s="94">
        <f t="shared" si="274"/>
        <v>0</v>
      </c>
      <c r="BO636" s="94">
        <f t="shared" si="275"/>
        <v>0</v>
      </c>
      <c r="BP636" s="94">
        <f t="shared" si="276"/>
        <v>0</v>
      </c>
      <c r="BQ636" s="94">
        <f t="shared" si="277"/>
        <v>0</v>
      </c>
    </row>
    <row r="637" spans="1:69" x14ac:dyDescent="0.35">
      <c r="A637" s="27" t="s">
        <v>1191</v>
      </c>
      <c r="B637" s="35" t="s">
        <v>1264</v>
      </c>
      <c r="C637" s="27" t="s">
        <v>1265</v>
      </c>
      <c r="D637" s="57">
        <v>0</v>
      </c>
      <c r="E637" s="57">
        <f t="shared" si="278"/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P637" s="19">
        <v>0</v>
      </c>
      <c r="Q637" s="19">
        <v>0</v>
      </c>
      <c r="S637" s="57">
        <f t="shared" si="253"/>
        <v>0</v>
      </c>
      <c r="T637" s="57">
        <f t="shared" si="253"/>
        <v>0</v>
      </c>
      <c r="U637" s="57">
        <f t="shared" si="253"/>
        <v>0</v>
      </c>
      <c r="V637" s="57">
        <f t="shared" si="253"/>
        <v>0</v>
      </c>
      <c r="W637" s="57">
        <f t="shared" si="253"/>
        <v>0</v>
      </c>
      <c r="X637" s="57">
        <f t="shared" si="253"/>
        <v>0</v>
      </c>
      <c r="Y637" s="57">
        <f t="shared" si="279"/>
        <v>0</v>
      </c>
      <c r="Z637" s="57">
        <f t="shared" si="279"/>
        <v>0</v>
      </c>
      <c r="AA637" s="57">
        <f t="shared" si="279"/>
        <v>0</v>
      </c>
      <c r="AB637" s="57">
        <f t="shared" si="279"/>
        <v>0</v>
      </c>
      <c r="AC637" s="57">
        <f t="shared" si="279"/>
        <v>0</v>
      </c>
      <c r="AD637" s="57">
        <f t="shared" si="279"/>
        <v>0</v>
      </c>
      <c r="AF637" s="19">
        <v>0</v>
      </c>
      <c r="AG637" s="19">
        <v>0</v>
      </c>
      <c r="AH637" s="19">
        <v>0</v>
      </c>
      <c r="AI637" s="19">
        <v>0</v>
      </c>
      <c r="AJ637" s="19">
        <v>0</v>
      </c>
      <c r="AK637" s="19">
        <v>0</v>
      </c>
      <c r="AL637" s="19">
        <v>0</v>
      </c>
      <c r="AM637" s="19">
        <v>0</v>
      </c>
      <c r="AN637" s="19">
        <v>0</v>
      </c>
      <c r="AO637" s="19">
        <v>0</v>
      </c>
      <c r="AP637" s="19">
        <v>0</v>
      </c>
      <c r="AQ637" s="19">
        <v>0</v>
      </c>
      <c r="AS637" s="57">
        <f t="shared" si="254"/>
        <v>0</v>
      </c>
      <c r="AT637" s="57">
        <f t="shared" si="255"/>
        <v>0</v>
      </c>
      <c r="AU637" s="57">
        <f t="shared" si="256"/>
        <v>0</v>
      </c>
      <c r="AV637" s="57">
        <f t="shared" si="257"/>
        <v>0</v>
      </c>
      <c r="AW637" s="57">
        <f t="shared" si="258"/>
        <v>0</v>
      </c>
      <c r="AX637" s="57">
        <f t="shared" si="259"/>
        <v>0</v>
      </c>
      <c r="AY637" s="57">
        <f t="shared" si="260"/>
        <v>0</v>
      </c>
      <c r="AZ637" s="57">
        <f t="shared" si="261"/>
        <v>0</v>
      </c>
      <c r="BA637" s="57">
        <f t="shared" si="262"/>
        <v>0</v>
      </c>
      <c r="BB637" s="57">
        <f t="shared" si="263"/>
        <v>0</v>
      </c>
      <c r="BC637" s="57">
        <f t="shared" si="264"/>
        <v>0</v>
      </c>
      <c r="BD637" s="57">
        <f t="shared" si="265"/>
        <v>0</v>
      </c>
      <c r="BF637" s="94">
        <f t="shared" si="266"/>
        <v>0</v>
      </c>
      <c r="BG637" s="94">
        <f t="shared" si="267"/>
        <v>0</v>
      </c>
      <c r="BH637" s="94">
        <f t="shared" si="268"/>
        <v>0</v>
      </c>
      <c r="BI637" s="94">
        <f t="shared" si="269"/>
        <v>0</v>
      </c>
      <c r="BJ637" s="94">
        <f t="shared" si="270"/>
        <v>0</v>
      </c>
      <c r="BK637" s="94">
        <f t="shared" si="271"/>
        <v>0</v>
      </c>
      <c r="BL637" s="94">
        <f t="shared" si="272"/>
        <v>0</v>
      </c>
      <c r="BM637" s="94">
        <f t="shared" si="273"/>
        <v>0</v>
      </c>
      <c r="BN637" s="94">
        <f t="shared" si="274"/>
        <v>0</v>
      </c>
      <c r="BO637" s="94">
        <f t="shared" si="275"/>
        <v>0</v>
      </c>
      <c r="BP637" s="94">
        <f t="shared" si="276"/>
        <v>0</v>
      </c>
      <c r="BQ637" s="94">
        <f t="shared" si="277"/>
        <v>0</v>
      </c>
    </row>
    <row r="638" spans="1:69" x14ac:dyDescent="0.35">
      <c r="A638" s="27" t="s">
        <v>1191</v>
      </c>
      <c r="B638" s="35" t="s">
        <v>1266</v>
      </c>
      <c r="C638" s="27" t="s">
        <v>1267</v>
      </c>
      <c r="D638" s="57">
        <v>0</v>
      </c>
      <c r="E638" s="57">
        <f t="shared" si="278"/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9">
        <v>0</v>
      </c>
      <c r="Q638" s="19">
        <v>0</v>
      </c>
      <c r="S638" s="57">
        <f t="shared" si="253"/>
        <v>0</v>
      </c>
      <c r="T638" s="57">
        <f t="shared" si="253"/>
        <v>0</v>
      </c>
      <c r="U638" s="57">
        <f t="shared" si="253"/>
        <v>0</v>
      </c>
      <c r="V638" s="57">
        <f t="shared" si="253"/>
        <v>0</v>
      </c>
      <c r="W638" s="57">
        <f t="shared" si="253"/>
        <v>0</v>
      </c>
      <c r="X638" s="57">
        <f t="shared" si="253"/>
        <v>0</v>
      </c>
      <c r="Y638" s="57">
        <f t="shared" si="279"/>
        <v>0</v>
      </c>
      <c r="Z638" s="57">
        <f t="shared" si="279"/>
        <v>0</v>
      </c>
      <c r="AA638" s="57">
        <f t="shared" si="279"/>
        <v>0</v>
      </c>
      <c r="AB638" s="57">
        <f t="shared" si="279"/>
        <v>0</v>
      </c>
      <c r="AC638" s="57">
        <f t="shared" si="279"/>
        <v>0</v>
      </c>
      <c r="AD638" s="57">
        <f t="shared" si="279"/>
        <v>0</v>
      </c>
      <c r="AF638" s="19">
        <v>0</v>
      </c>
      <c r="AG638" s="19">
        <v>0</v>
      </c>
      <c r="AH638" s="19">
        <v>0</v>
      </c>
      <c r="AI638" s="19">
        <v>0</v>
      </c>
      <c r="AJ638" s="19">
        <v>0</v>
      </c>
      <c r="AK638" s="19">
        <v>0</v>
      </c>
      <c r="AL638" s="19">
        <v>0</v>
      </c>
      <c r="AM638" s="19">
        <v>0</v>
      </c>
      <c r="AN638" s="19">
        <v>0</v>
      </c>
      <c r="AO638" s="19">
        <v>0</v>
      </c>
      <c r="AP638" s="19">
        <v>0</v>
      </c>
      <c r="AQ638" s="19">
        <v>0</v>
      </c>
      <c r="AS638" s="57">
        <f t="shared" si="254"/>
        <v>0</v>
      </c>
      <c r="AT638" s="57">
        <f t="shared" si="255"/>
        <v>0</v>
      </c>
      <c r="AU638" s="57">
        <f t="shared" si="256"/>
        <v>0</v>
      </c>
      <c r="AV638" s="57">
        <f t="shared" si="257"/>
        <v>0</v>
      </c>
      <c r="AW638" s="57">
        <f t="shared" si="258"/>
        <v>0</v>
      </c>
      <c r="AX638" s="57">
        <f t="shared" si="259"/>
        <v>0</v>
      </c>
      <c r="AY638" s="57">
        <f t="shared" si="260"/>
        <v>0</v>
      </c>
      <c r="AZ638" s="57">
        <f t="shared" si="261"/>
        <v>0</v>
      </c>
      <c r="BA638" s="57">
        <f t="shared" si="262"/>
        <v>0</v>
      </c>
      <c r="BB638" s="57">
        <f t="shared" si="263"/>
        <v>0</v>
      </c>
      <c r="BC638" s="57">
        <f t="shared" si="264"/>
        <v>0</v>
      </c>
      <c r="BD638" s="57">
        <f t="shared" si="265"/>
        <v>0</v>
      </c>
      <c r="BF638" s="94">
        <f t="shared" si="266"/>
        <v>0</v>
      </c>
      <c r="BG638" s="94">
        <f t="shared" si="267"/>
        <v>0</v>
      </c>
      <c r="BH638" s="94">
        <f t="shared" si="268"/>
        <v>0</v>
      </c>
      <c r="BI638" s="94">
        <f t="shared" si="269"/>
        <v>0</v>
      </c>
      <c r="BJ638" s="94">
        <f t="shared" si="270"/>
        <v>0</v>
      </c>
      <c r="BK638" s="94">
        <f t="shared" si="271"/>
        <v>0</v>
      </c>
      <c r="BL638" s="94">
        <f t="shared" si="272"/>
        <v>0</v>
      </c>
      <c r="BM638" s="94">
        <f t="shared" si="273"/>
        <v>0</v>
      </c>
      <c r="BN638" s="94">
        <f t="shared" si="274"/>
        <v>0</v>
      </c>
      <c r="BO638" s="94">
        <f t="shared" si="275"/>
        <v>0</v>
      </c>
      <c r="BP638" s="94">
        <f t="shared" si="276"/>
        <v>0</v>
      </c>
      <c r="BQ638" s="94">
        <f t="shared" si="277"/>
        <v>0</v>
      </c>
    </row>
    <row r="639" spans="1:69" x14ac:dyDescent="0.35">
      <c r="A639" s="27" t="s">
        <v>1191</v>
      </c>
      <c r="B639" s="35" t="s">
        <v>1268</v>
      </c>
      <c r="C639" s="27" t="s">
        <v>1269</v>
      </c>
      <c r="D639" s="57">
        <v>0</v>
      </c>
      <c r="E639" s="57">
        <f t="shared" si="278"/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S639" s="57">
        <f t="shared" si="253"/>
        <v>0</v>
      </c>
      <c r="T639" s="57">
        <f t="shared" si="253"/>
        <v>0</v>
      </c>
      <c r="U639" s="57">
        <f t="shared" si="253"/>
        <v>0</v>
      </c>
      <c r="V639" s="57">
        <f t="shared" si="253"/>
        <v>0</v>
      </c>
      <c r="W639" s="57">
        <f t="shared" si="253"/>
        <v>0</v>
      </c>
      <c r="X639" s="57">
        <f t="shared" si="253"/>
        <v>0</v>
      </c>
      <c r="Y639" s="57">
        <f t="shared" si="279"/>
        <v>0</v>
      </c>
      <c r="Z639" s="57">
        <f t="shared" si="279"/>
        <v>0</v>
      </c>
      <c r="AA639" s="57">
        <f t="shared" si="279"/>
        <v>0</v>
      </c>
      <c r="AB639" s="57">
        <f t="shared" si="279"/>
        <v>0</v>
      </c>
      <c r="AC639" s="57">
        <f t="shared" si="279"/>
        <v>0</v>
      </c>
      <c r="AD639" s="57">
        <f t="shared" si="279"/>
        <v>0</v>
      </c>
      <c r="AF639" s="19">
        <v>0</v>
      </c>
      <c r="AG639" s="19">
        <v>0</v>
      </c>
      <c r="AH639" s="19">
        <v>0</v>
      </c>
      <c r="AI639" s="19">
        <v>0</v>
      </c>
      <c r="AJ639" s="19">
        <v>0</v>
      </c>
      <c r="AK639" s="19">
        <v>0</v>
      </c>
      <c r="AL639" s="19">
        <v>0</v>
      </c>
      <c r="AM639" s="19">
        <v>0</v>
      </c>
      <c r="AN639" s="19">
        <v>0</v>
      </c>
      <c r="AO639" s="19">
        <v>0</v>
      </c>
      <c r="AP639" s="19">
        <v>0</v>
      </c>
      <c r="AQ639" s="19">
        <v>0</v>
      </c>
      <c r="AS639" s="57">
        <f t="shared" si="254"/>
        <v>0</v>
      </c>
      <c r="AT639" s="57">
        <f t="shared" si="255"/>
        <v>0</v>
      </c>
      <c r="AU639" s="57">
        <f t="shared" si="256"/>
        <v>0</v>
      </c>
      <c r="AV639" s="57">
        <f t="shared" si="257"/>
        <v>0</v>
      </c>
      <c r="AW639" s="57">
        <f t="shared" si="258"/>
        <v>0</v>
      </c>
      <c r="AX639" s="57">
        <f t="shared" si="259"/>
        <v>0</v>
      </c>
      <c r="AY639" s="57">
        <f t="shared" si="260"/>
        <v>0</v>
      </c>
      <c r="AZ639" s="57">
        <f t="shared" si="261"/>
        <v>0</v>
      </c>
      <c r="BA639" s="57">
        <f t="shared" si="262"/>
        <v>0</v>
      </c>
      <c r="BB639" s="57">
        <f t="shared" si="263"/>
        <v>0</v>
      </c>
      <c r="BC639" s="57">
        <f t="shared" si="264"/>
        <v>0</v>
      </c>
      <c r="BD639" s="57">
        <f t="shared" si="265"/>
        <v>0</v>
      </c>
      <c r="BF639" s="94">
        <f t="shared" si="266"/>
        <v>0</v>
      </c>
      <c r="BG639" s="94">
        <f t="shared" si="267"/>
        <v>0</v>
      </c>
      <c r="BH639" s="94">
        <f t="shared" si="268"/>
        <v>0</v>
      </c>
      <c r="BI639" s="94">
        <f t="shared" si="269"/>
        <v>0</v>
      </c>
      <c r="BJ639" s="94">
        <f t="shared" si="270"/>
        <v>0</v>
      </c>
      <c r="BK639" s="94">
        <f t="shared" si="271"/>
        <v>0</v>
      </c>
      <c r="BL639" s="94">
        <f t="shared" si="272"/>
        <v>0</v>
      </c>
      <c r="BM639" s="94">
        <f t="shared" si="273"/>
        <v>0</v>
      </c>
      <c r="BN639" s="94">
        <f t="shared" si="274"/>
        <v>0</v>
      </c>
      <c r="BO639" s="94">
        <f t="shared" si="275"/>
        <v>0</v>
      </c>
      <c r="BP639" s="94">
        <f t="shared" si="276"/>
        <v>0</v>
      </c>
      <c r="BQ639" s="94">
        <f t="shared" si="277"/>
        <v>0</v>
      </c>
    </row>
    <row r="640" spans="1:69" x14ac:dyDescent="0.35">
      <c r="A640" s="27" t="s">
        <v>1191</v>
      </c>
      <c r="B640" s="35" t="s">
        <v>1270</v>
      </c>
      <c r="C640" s="27" t="s">
        <v>1271</v>
      </c>
      <c r="D640" s="57">
        <v>0</v>
      </c>
      <c r="E640" s="57">
        <f t="shared" si="278"/>
        <v>0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19">
        <v>0</v>
      </c>
      <c r="Q640" s="19">
        <v>0</v>
      </c>
      <c r="S640" s="57">
        <f t="shared" si="253"/>
        <v>0</v>
      </c>
      <c r="T640" s="57">
        <f t="shared" si="253"/>
        <v>0</v>
      </c>
      <c r="U640" s="57">
        <f t="shared" si="253"/>
        <v>0</v>
      </c>
      <c r="V640" s="57">
        <f t="shared" si="253"/>
        <v>0</v>
      </c>
      <c r="W640" s="57">
        <f t="shared" si="253"/>
        <v>0</v>
      </c>
      <c r="X640" s="57">
        <f t="shared" si="253"/>
        <v>0</v>
      </c>
      <c r="Y640" s="57">
        <f t="shared" si="279"/>
        <v>0</v>
      </c>
      <c r="Z640" s="57">
        <f t="shared" si="279"/>
        <v>0</v>
      </c>
      <c r="AA640" s="57">
        <f t="shared" si="279"/>
        <v>0</v>
      </c>
      <c r="AB640" s="57">
        <f t="shared" si="279"/>
        <v>0</v>
      </c>
      <c r="AC640" s="57">
        <f t="shared" si="279"/>
        <v>0</v>
      </c>
      <c r="AD640" s="57">
        <f t="shared" si="279"/>
        <v>0</v>
      </c>
      <c r="AF640" s="19">
        <v>0</v>
      </c>
      <c r="AG640" s="19">
        <v>0</v>
      </c>
      <c r="AH640" s="19">
        <v>0</v>
      </c>
      <c r="AI640" s="19">
        <v>0</v>
      </c>
      <c r="AJ640" s="19">
        <v>0</v>
      </c>
      <c r="AK640" s="19">
        <v>0</v>
      </c>
      <c r="AL640" s="19">
        <v>0</v>
      </c>
      <c r="AM640" s="19">
        <v>0</v>
      </c>
      <c r="AN640" s="19">
        <v>0</v>
      </c>
      <c r="AO640" s="19">
        <v>0</v>
      </c>
      <c r="AP640" s="19">
        <v>0</v>
      </c>
      <c r="AQ640" s="19">
        <v>0</v>
      </c>
      <c r="AS640" s="57">
        <f t="shared" si="254"/>
        <v>0</v>
      </c>
      <c r="AT640" s="57">
        <f t="shared" si="255"/>
        <v>0</v>
      </c>
      <c r="AU640" s="57">
        <f t="shared" si="256"/>
        <v>0</v>
      </c>
      <c r="AV640" s="57">
        <f t="shared" si="257"/>
        <v>0</v>
      </c>
      <c r="AW640" s="57">
        <f t="shared" si="258"/>
        <v>0</v>
      </c>
      <c r="AX640" s="57">
        <f t="shared" si="259"/>
        <v>0</v>
      </c>
      <c r="AY640" s="57">
        <f t="shared" si="260"/>
        <v>0</v>
      </c>
      <c r="AZ640" s="57">
        <f t="shared" si="261"/>
        <v>0</v>
      </c>
      <c r="BA640" s="57">
        <f t="shared" si="262"/>
        <v>0</v>
      </c>
      <c r="BB640" s="57">
        <f t="shared" si="263"/>
        <v>0</v>
      </c>
      <c r="BC640" s="57">
        <f t="shared" si="264"/>
        <v>0</v>
      </c>
      <c r="BD640" s="57">
        <f t="shared" si="265"/>
        <v>0</v>
      </c>
      <c r="BF640" s="94">
        <f t="shared" si="266"/>
        <v>0</v>
      </c>
      <c r="BG640" s="94">
        <f t="shared" si="267"/>
        <v>0</v>
      </c>
      <c r="BH640" s="94">
        <f t="shared" si="268"/>
        <v>0</v>
      </c>
      <c r="BI640" s="94">
        <f t="shared" si="269"/>
        <v>0</v>
      </c>
      <c r="BJ640" s="94">
        <f t="shared" si="270"/>
        <v>0</v>
      </c>
      <c r="BK640" s="94">
        <f t="shared" si="271"/>
        <v>0</v>
      </c>
      <c r="BL640" s="94">
        <f t="shared" si="272"/>
        <v>0</v>
      </c>
      <c r="BM640" s="94">
        <f t="shared" si="273"/>
        <v>0</v>
      </c>
      <c r="BN640" s="94">
        <f t="shared" si="274"/>
        <v>0</v>
      </c>
      <c r="BO640" s="94">
        <f t="shared" si="275"/>
        <v>0</v>
      </c>
      <c r="BP640" s="94">
        <f t="shared" si="276"/>
        <v>0</v>
      </c>
      <c r="BQ640" s="94">
        <f t="shared" si="277"/>
        <v>0</v>
      </c>
    </row>
    <row r="641" spans="1:69" x14ac:dyDescent="0.35">
      <c r="A641" s="27" t="s">
        <v>1191</v>
      </c>
      <c r="B641" s="35" t="s">
        <v>1272</v>
      </c>
      <c r="C641" s="27" t="s">
        <v>1273</v>
      </c>
      <c r="D641" s="57">
        <v>0</v>
      </c>
      <c r="E641" s="57">
        <f t="shared" si="278"/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S641" s="57">
        <f t="shared" si="253"/>
        <v>0</v>
      </c>
      <c r="T641" s="57">
        <f t="shared" si="253"/>
        <v>0</v>
      </c>
      <c r="U641" s="57">
        <f t="shared" si="253"/>
        <v>0</v>
      </c>
      <c r="V641" s="57">
        <f t="shared" si="253"/>
        <v>0</v>
      </c>
      <c r="W641" s="57">
        <f t="shared" si="253"/>
        <v>0</v>
      </c>
      <c r="X641" s="57">
        <f t="shared" si="253"/>
        <v>0</v>
      </c>
      <c r="Y641" s="57">
        <f t="shared" si="279"/>
        <v>0</v>
      </c>
      <c r="Z641" s="57">
        <f t="shared" si="279"/>
        <v>0</v>
      </c>
      <c r="AA641" s="57">
        <f t="shared" si="279"/>
        <v>0</v>
      </c>
      <c r="AB641" s="57">
        <f t="shared" si="279"/>
        <v>0</v>
      </c>
      <c r="AC641" s="57">
        <f t="shared" si="279"/>
        <v>0</v>
      </c>
      <c r="AD641" s="57">
        <f t="shared" si="279"/>
        <v>0</v>
      </c>
      <c r="AF641" s="19">
        <v>0</v>
      </c>
      <c r="AG641" s="19">
        <v>0</v>
      </c>
      <c r="AH641" s="19">
        <v>0</v>
      </c>
      <c r="AI641" s="19">
        <v>0</v>
      </c>
      <c r="AJ641" s="19">
        <v>0</v>
      </c>
      <c r="AK641" s="19">
        <v>0</v>
      </c>
      <c r="AL641" s="19">
        <v>0</v>
      </c>
      <c r="AM641" s="19">
        <v>0</v>
      </c>
      <c r="AN641" s="19">
        <v>0</v>
      </c>
      <c r="AO641" s="19">
        <v>0</v>
      </c>
      <c r="AP641" s="19">
        <v>0</v>
      </c>
      <c r="AQ641" s="19">
        <v>0</v>
      </c>
      <c r="AS641" s="57">
        <f t="shared" si="254"/>
        <v>0</v>
      </c>
      <c r="AT641" s="57">
        <f t="shared" si="255"/>
        <v>0</v>
      </c>
      <c r="AU641" s="57">
        <f t="shared" si="256"/>
        <v>0</v>
      </c>
      <c r="AV641" s="57">
        <f t="shared" si="257"/>
        <v>0</v>
      </c>
      <c r="AW641" s="57">
        <f t="shared" si="258"/>
        <v>0</v>
      </c>
      <c r="AX641" s="57">
        <f t="shared" si="259"/>
        <v>0</v>
      </c>
      <c r="AY641" s="57">
        <f t="shared" si="260"/>
        <v>0</v>
      </c>
      <c r="AZ641" s="57">
        <f t="shared" si="261"/>
        <v>0</v>
      </c>
      <c r="BA641" s="57">
        <f t="shared" si="262"/>
        <v>0</v>
      </c>
      <c r="BB641" s="57">
        <f t="shared" si="263"/>
        <v>0</v>
      </c>
      <c r="BC641" s="57">
        <f t="shared" si="264"/>
        <v>0</v>
      </c>
      <c r="BD641" s="57">
        <f t="shared" si="265"/>
        <v>0</v>
      </c>
      <c r="BF641" s="94">
        <f t="shared" si="266"/>
        <v>0</v>
      </c>
      <c r="BG641" s="94">
        <f t="shared" si="267"/>
        <v>0</v>
      </c>
      <c r="BH641" s="94">
        <f t="shared" si="268"/>
        <v>0</v>
      </c>
      <c r="BI641" s="94">
        <f t="shared" si="269"/>
        <v>0</v>
      </c>
      <c r="BJ641" s="94">
        <f t="shared" si="270"/>
        <v>0</v>
      </c>
      <c r="BK641" s="94">
        <f t="shared" si="271"/>
        <v>0</v>
      </c>
      <c r="BL641" s="94">
        <f t="shared" si="272"/>
        <v>0</v>
      </c>
      <c r="BM641" s="94">
        <f t="shared" si="273"/>
        <v>0</v>
      </c>
      <c r="BN641" s="94">
        <f t="shared" si="274"/>
        <v>0</v>
      </c>
      <c r="BO641" s="94">
        <f t="shared" si="275"/>
        <v>0</v>
      </c>
      <c r="BP641" s="94">
        <f t="shared" si="276"/>
        <v>0</v>
      </c>
      <c r="BQ641" s="94">
        <f t="shared" si="277"/>
        <v>0</v>
      </c>
    </row>
    <row r="642" spans="1:69" x14ac:dyDescent="0.35">
      <c r="A642" s="27" t="s">
        <v>1191</v>
      </c>
      <c r="B642" s="35" t="s">
        <v>1274</v>
      </c>
      <c r="C642" s="27" t="s">
        <v>1275</v>
      </c>
      <c r="D642" s="57">
        <v>0</v>
      </c>
      <c r="E642" s="57">
        <f t="shared" si="278"/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S642" s="57">
        <f t="shared" si="253"/>
        <v>0</v>
      </c>
      <c r="T642" s="57">
        <f t="shared" si="253"/>
        <v>0</v>
      </c>
      <c r="U642" s="57">
        <f t="shared" si="253"/>
        <v>0</v>
      </c>
      <c r="V642" s="57">
        <f t="shared" ref="V642:AA691" si="280">I642</f>
        <v>0</v>
      </c>
      <c r="W642" s="57">
        <f t="shared" si="280"/>
        <v>0</v>
      </c>
      <c r="X642" s="57">
        <f t="shared" si="280"/>
        <v>0</v>
      </c>
      <c r="Y642" s="57">
        <f t="shared" si="279"/>
        <v>0</v>
      </c>
      <c r="Z642" s="57">
        <f t="shared" si="279"/>
        <v>0</v>
      </c>
      <c r="AA642" s="57">
        <f t="shared" si="279"/>
        <v>0</v>
      </c>
      <c r="AB642" s="57">
        <f t="shared" si="279"/>
        <v>0</v>
      </c>
      <c r="AC642" s="57">
        <f t="shared" si="279"/>
        <v>0</v>
      </c>
      <c r="AD642" s="57">
        <f t="shared" si="279"/>
        <v>0</v>
      </c>
      <c r="AF642" s="19">
        <v>0</v>
      </c>
      <c r="AG642" s="19">
        <v>0</v>
      </c>
      <c r="AH642" s="19">
        <v>0</v>
      </c>
      <c r="AI642" s="19">
        <v>0</v>
      </c>
      <c r="AJ642" s="19">
        <v>0</v>
      </c>
      <c r="AK642" s="19">
        <v>0</v>
      </c>
      <c r="AL642" s="19">
        <v>0</v>
      </c>
      <c r="AM642" s="19">
        <v>0</v>
      </c>
      <c r="AN642" s="19">
        <v>0</v>
      </c>
      <c r="AO642" s="19">
        <v>0</v>
      </c>
      <c r="AP642" s="19">
        <v>0</v>
      </c>
      <c r="AQ642" s="19">
        <v>0</v>
      </c>
      <c r="AS642" s="57">
        <f t="shared" si="254"/>
        <v>0</v>
      </c>
      <c r="AT642" s="57">
        <f t="shared" si="255"/>
        <v>0</v>
      </c>
      <c r="AU642" s="57">
        <f t="shared" si="256"/>
        <v>0</v>
      </c>
      <c r="AV642" s="57">
        <f t="shared" si="257"/>
        <v>0</v>
      </c>
      <c r="AW642" s="57">
        <f t="shared" si="258"/>
        <v>0</v>
      </c>
      <c r="AX642" s="57">
        <f t="shared" si="259"/>
        <v>0</v>
      </c>
      <c r="AY642" s="57">
        <f t="shared" si="260"/>
        <v>0</v>
      </c>
      <c r="AZ642" s="57">
        <f t="shared" si="261"/>
        <v>0</v>
      </c>
      <c r="BA642" s="57">
        <f t="shared" si="262"/>
        <v>0</v>
      </c>
      <c r="BB642" s="57">
        <f t="shared" si="263"/>
        <v>0</v>
      </c>
      <c r="BC642" s="57">
        <f t="shared" si="264"/>
        <v>0</v>
      </c>
      <c r="BD642" s="57">
        <f t="shared" si="265"/>
        <v>0</v>
      </c>
      <c r="BF642" s="94">
        <f t="shared" si="266"/>
        <v>0</v>
      </c>
      <c r="BG642" s="94">
        <f t="shared" si="267"/>
        <v>0</v>
      </c>
      <c r="BH642" s="94">
        <f t="shared" si="268"/>
        <v>0</v>
      </c>
      <c r="BI642" s="94">
        <f t="shared" si="269"/>
        <v>0</v>
      </c>
      <c r="BJ642" s="94">
        <f t="shared" si="270"/>
        <v>0</v>
      </c>
      <c r="BK642" s="94">
        <f t="shared" si="271"/>
        <v>0</v>
      </c>
      <c r="BL642" s="94">
        <f t="shared" si="272"/>
        <v>0</v>
      </c>
      <c r="BM642" s="94">
        <f t="shared" si="273"/>
        <v>0</v>
      </c>
      <c r="BN642" s="94">
        <f t="shared" si="274"/>
        <v>0</v>
      </c>
      <c r="BO642" s="94">
        <f t="shared" si="275"/>
        <v>0</v>
      </c>
      <c r="BP642" s="94">
        <f t="shared" si="276"/>
        <v>0</v>
      </c>
      <c r="BQ642" s="94">
        <f t="shared" si="277"/>
        <v>0</v>
      </c>
    </row>
    <row r="643" spans="1:69" x14ac:dyDescent="0.35">
      <c r="A643" s="27" t="s">
        <v>1191</v>
      </c>
      <c r="B643" s="35" t="s">
        <v>1276</v>
      </c>
      <c r="C643" s="27" t="s">
        <v>1277</v>
      </c>
      <c r="D643" s="57">
        <v>0</v>
      </c>
      <c r="E643" s="57">
        <f t="shared" si="278"/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19">
        <v>0</v>
      </c>
      <c r="S643" s="57">
        <f t="shared" ref="S643:X706" si="281">F643</f>
        <v>0</v>
      </c>
      <c r="T643" s="57">
        <f t="shared" si="281"/>
        <v>0</v>
      </c>
      <c r="U643" s="57">
        <f t="shared" si="281"/>
        <v>0</v>
      </c>
      <c r="V643" s="57">
        <f t="shared" si="280"/>
        <v>0</v>
      </c>
      <c r="W643" s="57">
        <f t="shared" si="280"/>
        <v>0</v>
      </c>
      <c r="X643" s="57">
        <f t="shared" si="280"/>
        <v>0</v>
      </c>
      <c r="Y643" s="57">
        <f t="shared" si="279"/>
        <v>0</v>
      </c>
      <c r="Z643" s="57">
        <f t="shared" si="279"/>
        <v>0</v>
      </c>
      <c r="AA643" s="57">
        <f t="shared" si="279"/>
        <v>0</v>
      </c>
      <c r="AB643" s="57">
        <f t="shared" si="279"/>
        <v>0</v>
      </c>
      <c r="AC643" s="57">
        <f t="shared" si="279"/>
        <v>0</v>
      </c>
      <c r="AD643" s="57">
        <f t="shared" si="279"/>
        <v>0</v>
      </c>
      <c r="AF643" s="19">
        <v>0</v>
      </c>
      <c r="AG643" s="19">
        <v>0</v>
      </c>
      <c r="AH643" s="19">
        <v>0</v>
      </c>
      <c r="AI643" s="19">
        <v>0</v>
      </c>
      <c r="AJ643" s="19">
        <v>0</v>
      </c>
      <c r="AK643" s="19">
        <v>0</v>
      </c>
      <c r="AL643" s="19">
        <v>0</v>
      </c>
      <c r="AM643" s="19">
        <v>0</v>
      </c>
      <c r="AN643" s="19">
        <v>0</v>
      </c>
      <c r="AO643" s="19">
        <v>0</v>
      </c>
      <c r="AP643" s="19">
        <v>0</v>
      </c>
      <c r="AQ643" s="19">
        <v>0</v>
      </c>
      <c r="AS643" s="57">
        <f t="shared" si="254"/>
        <v>0</v>
      </c>
      <c r="AT643" s="57">
        <f t="shared" si="255"/>
        <v>0</v>
      </c>
      <c r="AU643" s="57">
        <f t="shared" si="256"/>
        <v>0</v>
      </c>
      <c r="AV643" s="57">
        <f t="shared" si="257"/>
        <v>0</v>
      </c>
      <c r="AW643" s="57">
        <f t="shared" si="258"/>
        <v>0</v>
      </c>
      <c r="AX643" s="57">
        <f t="shared" si="259"/>
        <v>0</v>
      </c>
      <c r="AY643" s="57">
        <f t="shared" si="260"/>
        <v>0</v>
      </c>
      <c r="AZ643" s="57">
        <f t="shared" si="261"/>
        <v>0</v>
      </c>
      <c r="BA643" s="57">
        <f t="shared" si="262"/>
        <v>0</v>
      </c>
      <c r="BB643" s="57">
        <f t="shared" si="263"/>
        <v>0</v>
      </c>
      <c r="BC643" s="57">
        <f t="shared" si="264"/>
        <v>0</v>
      </c>
      <c r="BD643" s="57">
        <f t="shared" si="265"/>
        <v>0</v>
      </c>
      <c r="BF643" s="94">
        <f t="shared" si="266"/>
        <v>0</v>
      </c>
      <c r="BG643" s="94">
        <f t="shared" si="267"/>
        <v>0</v>
      </c>
      <c r="BH643" s="94">
        <f t="shared" si="268"/>
        <v>0</v>
      </c>
      <c r="BI643" s="94">
        <f t="shared" si="269"/>
        <v>0</v>
      </c>
      <c r="BJ643" s="94">
        <f t="shared" si="270"/>
        <v>0</v>
      </c>
      <c r="BK643" s="94">
        <f t="shared" si="271"/>
        <v>0</v>
      </c>
      <c r="BL643" s="94">
        <f t="shared" si="272"/>
        <v>0</v>
      </c>
      <c r="BM643" s="94">
        <f t="shared" si="273"/>
        <v>0</v>
      </c>
      <c r="BN643" s="94">
        <f t="shared" si="274"/>
        <v>0</v>
      </c>
      <c r="BO643" s="94">
        <f t="shared" si="275"/>
        <v>0</v>
      </c>
      <c r="BP643" s="94">
        <f t="shared" si="276"/>
        <v>0</v>
      </c>
      <c r="BQ643" s="94">
        <f t="shared" si="277"/>
        <v>0</v>
      </c>
    </row>
    <row r="644" spans="1:69" x14ac:dyDescent="0.35">
      <c r="A644" s="27" t="s">
        <v>1191</v>
      </c>
      <c r="B644" s="35" t="s">
        <v>1278</v>
      </c>
      <c r="C644" s="27" t="s">
        <v>1279</v>
      </c>
      <c r="D644" s="57">
        <v>0</v>
      </c>
      <c r="E644" s="57">
        <f t="shared" si="278"/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9">
        <v>0</v>
      </c>
      <c r="Q644" s="19">
        <v>0</v>
      </c>
      <c r="S644" s="57">
        <f t="shared" si="281"/>
        <v>0</v>
      </c>
      <c r="T644" s="57">
        <f t="shared" si="281"/>
        <v>0</v>
      </c>
      <c r="U644" s="57">
        <f t="shared" si="281"/>
        <v>0</v>
      </c>
      <c r="V644" s="57">
        <f t="shared" si="280"/>
        <v>0</v>
      </c>
      <c r="W644" s="57">
        <f t="shared" si="280"/>
        <v>0</v>
      </c>
      <c r="X644" s="57">
        <f t="shared" si="280"/>
        <v>0</v>
      </c>
      <c r="Y644" s="57">
        <f t="shared" si="279"/>
        <v>0</v>
      </c>
      <c r="Z644" s="57">
        <f t="shared" si="279"/>
        <v>0</v>
      </c>
      <c r="AA644" s="57">
        <f t="shared" si="279"/>
        <v>0</v>
      </c>
      <c r="AB644" s="57">
        <f t="shared" si="279"/>
        <v>0</v>
      </c>
      <c r="AC644" s="57">
        <f t="shared" si="279"/>
        <v>0</v>
      </c>
      <c r="AD644" s="57">
        <f t="shared" si="279"/>
        <v>0</v>
      </c>
      <c r="AF644" s="19">
        <v>0</v>
      </c>
      <c r="AG644" s="19">
        <v>0</v>
      </c>
      <c r="AH644" s="19">
        <v>0</v>
      </c>
      <c r="AI644" s="19">
        <v>0</v>
      </c>
      <c r="AJ644" s="19">
        <v>0</v>
      </c>
      <c r="AK644" s="19">
        <v>0</v>
      </c>
      <c r="AL644" s="19">
        <v>0</v>
      </c>
      <c r="AM644" s="19">
        <v>0</v>
      </c>
      <c r="AN644" s="19">
        <v>0</v>
      </c>
      <c r="AO644" s="19">
        <v>0</v>
      </c>
      <c r="AP644" s="19">
        <v>0</v>
      </c>
      <c r="AQ644" s="19">
        <v>0</v>
      </c>
      <c r="AS644" s="57">
        <f t="shared" si="254"/>
        <v>0</v>
      </c>
      <c r="AT644" s="57">
        <f t="shared" si="255"/>
        <v>0</v>
      </c>
      <c r="AU644" s="57">
        <f t="shared" si="256"/>
        <v>0</v>
      </c>
      <c r="AV644" s="57">
        <f t="shared" si="257"/>
        <v>0</v>
      </c>
      <c r="AW644" s="57">
        <f t="shared" si="258"/>
        <v>0</v>
      </c>
      <c r="AX644" s="57">
        <f t="shared" si="259"/>
        <v>0</v>
      </c>
      <c r="AY644" s="57">
        <f t="shared" si="260"/>
        <v>0</v>
      </c>
      <c r="AZ644" s="57">
        <f t="shared" si="261"/>
        <v>0</v>
      </c>
      <c r="BA644" s="57">
        <f t="shared" si="262"/>
        <v>0</v>
      </c>
      <c r="BB644" s="57">
        <f t="shared" si="263"/>
        <v>0</v>
      </c>
      <c r="BC644" s="57">
        <f t="shared" si="264"/>
        <v>0</v>
      </c>
      <c r="BD644" s="57">
        <f t="shared" si="265"/>
        <v>0</v>
      </c>
      <c r="BF644" s="94">
        <f t="shared" si="266"/>
        <v>0</v>
      </c>
      <c r="BG644" s="94">
        <f t="shared" si="267"/>
        <v>0</v>
      </c>
      <c r="BH644" s="94">
        <f t="shared" si="268"/>
        <v>0</v>
      </c>
      <c r="BI644" s="94">
        <f t="shared" si="269"/>
        <v>0</v>
      </c>
      <c r="BJ644" s="94">
        <f t="shared" si="270"/>
        <v>0</v>
      </c>
      <c r="BK644" s="94">
        <f t="shared" si="271"/>
        <v>0</v>
      </c>
      <c r="BL644" s="94">
        <f t="shared" si="272"/>
        <v>0</v>
      </c>
      <c r="BM644" s="94">
        <f t="shared" si="273"/>
        <v>0</v>
      </c>
      <c r="BN644" s="94">
        <f t="shared" si="274"/>
        <v>0</v>
      </c>
      <c r="BO644" s="94">
        <f t="shared" si="275"/>
        <v>0</v>
      </c>
      <c r="BP644" s="94">
        <f t="shared" si="276"/>
        <v>0</v>
      </c>
      <c r="BQ644" s="94">
        <f t="shared" si="277"/>
        <v>0</v>
      </c>
    </row>
    <row r="645" spans="1:69" x14ac:dyDescent="0.35">
      <c r="A645" s="27" t="s">
        <v>1191</v>
      </c>
      <c r="B645" s="35" t="s">
        <v>1280</v>
      </c>
      <c r="C645" s="27" t="s">
        <v>1281</v>
      </c>
      <c r="D645" s="57">
        <v>0</v>
      </c>
      <c r="E645" s="57">
        <f t="shared" si="278"/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9">
        <v>0</v>
      </c>
      <c r="Q645" s="19">
        <v>0</v>
      </c>
      <c r="S645" s="57">
        <f t="shared" si="281"/>
        <v>0</v>
      </c>
      <c r="T645" s="57">
        <f t="shared" si="281"/>
        <v>0</v>
      </c>
      <c r="U645" s="57">
        <f t="shared" si="281"/>
        <v>0</v>
      </c>
      <c r="V645" s="57">
        <f t="shared" si="280"/>
        <v>0</v>
      </c>
      <c r="W645" s="57">
        <f t="shared" si="280"/>
        <v>0</v>
      </c>
      <c r="X645" s="57">
        <f t="shared" si="280"/>
        <v>0</v>
      </c>
      <c r="Y645" s="57">
        <f t="shared" si="279"/>
        <v>0</v>
      </c>
      <c r="Z645" s="57">
        <f t="shared" si="279"/>
        <v>0</v>
      </c>
      <c r="AA645" s="57">
        <f t="shared" si="279"/>
        <v>0</v>
      </c>
      <c r="AB645" s="57">
        <f t="shared" si="279"/>
        <v>0</v>
      </c>
      <c r="AC645" s="57">
        <f t="shared" si="279"/>
        <v>0</v>
      </c>
      <c r="AD645" s="57">
        <f t="shared" si="279"/>
        <v>0</v>
      </c>
      <c r="AF645" s="19">
        <v>0</v>
      </c>
      <c r="AG645" s="19">
        <v>0</v>
      </c>
      <c r="AH645" s="19">
        <v>0</v>
      </c>
      <c r="AI645" s="19">
        <v>0</v>
      </c>
      <c r="AJ645" s="19">
        <v>0</v>
      </c>
      <c r="AK645" s="19">
        <v>0</v>
      </c>
      <c r="AL645" s="19">
        <v>0</v>
      </c>
      <c r="AM645" s="19">
        <v>0</v>
      </c>
      <c r="AN645" s="19">
        <v>0</v>
      </c>
      <c r="AO645" s="19">
        <v>0</v>
      </c>
      <c r="AP645" s="19">
        <v>0</v>
      </c>
      <c r="AQ645" s="19">
        <v>0</v>
      </c>
      <c r="AS645" s="57">
        <f t="shared" si="254"/>
        <v>0</v>
      </c>
      <c r="AT645" s="57">
        <f t="shared" si="255"/>
        <v>0</v>
      </c>
      <c r="AU645" s="57">
        <f t="shared" si="256"/>
        <v>0</v>
      </c>
      <c r="AV645" s="57">
        <f t="shared" si="257"/>
        <v>0</v>
      </c>
      <c r="AW645" s="57">
        <f t="shared" si="258"/>
        <v>0</v>
      </c>
      <c r="AX645" s="57">
        <f t="shared" si="259"/>
        <v>0</v>
      </c>
      <c r="AY645" s="57">
        <f t="shared" si="260"/>
        <v>0</v>
      </c>
      <c r="AZ645" s="57">
        <f t="shared" si="261"/>
        <v>0</v>
      </c>
      <c r="BA645" s="57">
        <f t="shared" si="262"/>
        <v>0</v>
      </c>
      <c r="BB645" s="57">
        <f t="shared" si="263"/>
        <v>0</v>
      </c>
      <c r="BC645" s="57">
        <f t="shared" si="264"/>
        <v>0</v>
      </c>
      <c r="BD645" s="57">
        <f t="shared" si="265"/>
        <v>0</v>
      </c>
      <c r="BF645" s="94">
        <f t="shared" si="266"/>
        <v>0</v>
      </c>
      <c r="BG645" s="94">
        <f t="shared" si="267"/>
        <v>0</v>
      </c>
      <c r="BH645" s="94">
        <f t="shared" si="268"/>
        <v>0</v>
      </c>
      <c r="BI645" s="94">
        <f t="shared" si="269"/>
        <v>0</v>
      </c>
      <c r="BJ645" s="94">
        <f t="shared" si="270"/>
        <v>0</v>
      </c>
      <c r="BK645" s="94">
        <f t="shared" si="271"/>
        <v>0</v>
      </c>
      <c r="BL645" s="94">
        <f t="shared" si="272"/>
        <v>0</v>
      </c>
      <c r="BM645" s="94">
        <f t="shared" si="273"/>
        <v>0</v>
      </c>
      <c r="BN645" s="94">
        <f t="shared" si="274"/>
        <v>0</v>
      </c>
      <c r="BO645" s="94">
        <f t="shared" si="275"/>
        <v>0</v>
      </c>
      <c r="BP645" s="94">
        <f t="shared" si="276"/>
        <v>0</v>
      </c>
      <c r="BQ645" s="94">
        <f t="shared" si="277"/>
        <v>0</v>
      </c>
    </row>
    <row r="646" spans="1:69" x14ac:dyDescent="0.35">
      <c r="A646" s="27" t="s">
        <v>1097</v>
      </c>
      <c r="B646" s="35" t="s">
        <v>1282</v>
      </c>
      <c r="C646" s="27" t="s">
        <v>1283</v>
      </c>
      <c r="D646" s="57">
        <v>0</v>
      </c>
      <c r="E646" s="57">
        <f t="shared" si="278"/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19">
        <v>0</v>
      </c>
      <c r="S646" s="57">
        <f t="shared" si="281"/>
        <v>0</v>
      </c>
      <c r="T646" s="57">
        <f t="shared" si="281"/>
        <v>0</v>
      </c>
      <c r="U646" s="57">
        <f t="shared" si="281"/>
        <v>0</v>
      </c>
      <c r="V646" s="57">
        <f t="shared" si="280"/>
        <v>0</v>
      </c>
      <c r="W646" s="57">
        <f t="shared" si="280"/>
        <v>0</v>
      </c>
      <c r="X646" s="57">
        <f t="shared" si="280"/>
        <v>0</v>
      </c>
      <c r="Y646" s="57">
        <f t="shared" si="279"/>
        <v>0</v>
      </c>
      <c r="Z646" s="57">
        <f t="shared" si="279"/>
        <v>0</v>
      </c>
      <c r="AA646" s="57">
        <f t="shared" si="279"/>
        <v>0</v>
      </c>
      <c r="AB646" s="57">
        <f t="shared" si="279"/>
        <v>0</v>
      </c>
      <c r="AC646" s="57">
        <f t="shared" si="279"/>
        <v>0</v>
      </c>
      <c r="AD646" s="57">
        <f t="shared" si="279"/>
        <v>0</v>
      </c>
      <c r="AF646" s="19">
        <v>0</v>
      </c>
      <c r="AG646" s="19">
        <v>0</v>
      </c>
      <c r="AH646" s="19">
        <v>0</v>
      </c>
      <c r="AI646" s="19">
        <v>0</v>
      </c>
      <c r="AJ646" s="19">
        <v>0</v>
      </c>
      <c r="AK646" s="19">
        <v>0</v>
      </c>
      <c r="AL646" s="19">
        <v>0</v>
      </c>
      <c r="AM646" s="19">
        <v>0</v>
      </c>
      <c r="AN646" s="19">
        <v>0</v>
      </c>
      <c r="AO646" s="19">
        <v>0</v>
      </c>
      <c r="AP646" s="19">
        <v>0</v>
      </c>
      <c r="AQ646" s="19">
        <v>0</v>
      </c>
      <c r="AS646" s="57">
        <f t="shared" si="254"/>
        <v>0</v>
      </c>
      <c r="AT646" s="57">
        <f t="shared" si="255"/>
        <v>0</v>
      </c>
      <c r="AU646" s="57">
        <f t="shared" si="256"/>
        <v>0</v>
      </c>
      <c r="AV646" s="57">
        <f t="shared" si="257"/>
        <v>0</v>
      </c>
      <c r="AW646" s="57">
        <f t="shared" si="258"/>
        <v>0</v>
      </c>
      <c r="AX646" s="57">
        <f t="shared" si="259"/>
        <v>0</v>
      </c>
      <c r="AY646" s="57">
        <f t="shared" si="260"/>
        <v>0</v>
      </c>
      <c r="AZ646" s="57">
        <f t="shared" si="261"/>
        <v>0</v>
      </c>
      <c r="BA646" s="57">
        <f t="shared" si="262"/>
        <v>0</v>
      </c>
      <c r="BB646" s="57">
        <f t="shared" si="263"/>
        <v>0</v>
      </c>
      <c r="BC646" s="57">
        <f t="shared" si="264"/>
        <v>0</v>
      </c>
      <c r="BD646" s="57">
        <f t="shared" si="265"/>
        <v>0</v>
      </c>
      <c r="BF646" s="94">
        <f t="shared" si="266"/>
        <v>0</v>
      </c>
      <c r="BG646" s="94">
        <f t="shared" si="267"/>
        <v>0</v>
      </c>
      <c r="BH646" s="94">
        <f t="shared" si="268"/>
        <v>0</v>
      </c>
      <c r="BI646" s="94">
        <f t="shared" si="269"/>
        <v>0</v>
      </c>
      <c r="BJ646" s="94">
        <f t="shared" si="270"/>
        <v>0</v>
      </c>
      <c r="BK646" s="94">
        <f t="shared" si="271"/>
        <v>0</v>
      </c>
      <c r="BL646" s="94">
        <f t="shared" si="272"/>
        <v>0</v>
      </c>
      <c r="BM646" s="94">
        <f t="shared" si="273"/>
        <v>0</v>
      </c>
      <c r="BN646" s="94">
        <f t="shared" si="274"/>
        <v>0</v>
      </c>
      <c r="BO646" s="94">
        <f t="shared" si="275"/>
        <v>0</v>
      </c>
      <c r="BP646" s="94">
        <f t="shared" si="276"/>
        <v>0</v>
      </c>
      <c r="BQ646" s="94">
        <f t="shared" si="277"/>
        <v>0</v>
      </c>
    </row>
    <row r="647" spans="1:69" x14ac:dyDescent="0.35">
      <c r="A647" s="27" t="s">
        <v>1284</v>
      </c>
      <c r="B647" s="35" t="s">
        <v>1285</v>
      </c>
      <c r="C647" s="27" t="s">
        <v>1286</v>
      </c>
      <c r="D647" s="57">
        <v>0</v>
      </c>
      <c r="E647" s="57">
        <f t="shared" si="278"/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19">
        <v>0</v>
      </c>
      <c r="S647" s="57">
        <f t="shared" si="281"/>
        <v>0</v>
      </c>
      <c r="T647" s="57">
        <f t="shared" si="281"/>
        <v>0</v>
      </c>
      <c r="U647" s="57">
        <f t="shared" si="281"/>
        <v>0</v>
      </c>
      <c r="V647" s="57">
        <f t="shared" si="280"/>
        <v>0</v>
      </c>
      <c r="W647" s="57">
        <f t="shared" si="280"/>
        <v>0</v>
      </c>
      <c r="X647" s="57">
        <f t="shared" si="280"/>
        <v>0</v>
      </c>
      <c r="Y647" s="57">
        <f t="shared" si="279"/>
        <v>0</v>
      </c>
      <c r="Z647" s="57">
        <f t="shared" si="279"/>
        <v>0</v>
      </c>
      <c r="AA647" s="57">
        <f t="shared" si="279"/>
        <v>0</v>
      </c>
      <c r="AB647" s="57">
        <f t="shared" si="279"/>
        <v>0</v>
      </c>
      <c r="AC647" s="57">
        <f t="shared" si="279"/>
        <v>0</v>
      </c>
      <c r="AD647" s="57">
        <f t="shared" si="279"/>
        <v>0</v>
      </c>
      <c r="AF647" s="19">
        <v>0</v>
      </c>
      <c r="AG647" s="19">
        <v>0</v>
      </c>
      <c r="AH647" s="19">
        <v>0</v>
      </c>
      <c r="AI647" s="19">
        <v>0</v>
      </c>
      <c r="AJ647" s="19">
        <v>0</v>
      </c>
      <c r="AK647" s="19">
        <v>0</v>
      </c>
      <c r="AL647" s="19">
        <v>0</v>
      </c>
      <c r="AM647" s="19">
        <v>0</v>
      </c>
      <c r="AN647" s="19">
        <v>0</v>
      </c>
      <c r="AO647" s="19">
        <v>0</v>
      </c>
      <c r="AP647" s="19">
        <v>0</v>
      </c>
      <c r="AQ647" s="19">
        <v>0</v>
      </c>
      <c r="AS647" s="57">
        <f t="shared" si="254"/>
        <v>0</v>
      </c>
      <c r="AT647" s="57">
        <f t="shared" si="255"/>
        <v>0</v>
      </c>
      <c r="AU647" s="57">
        <f t="shared" si="256"/>
        <v>0</v>
      </c>
      <c r="AV647" s="57">
        <f t="shared" si="257"/>
        <v>0</v>
      </c>
      <c r="AW647" s="57">
        <f t="shared" si="258"/>
        <v>0</v>
      </c>
      <c r="AX647" s="57">
        <f t="shared" si="259"/>
        <v>0</v>
      </c>
      <c r="AY647" s="57">
        <f t="shared" si="260"/>
        <v>0</v>
      </c>
      <c r="AZ647" s="57">
        <f t="shared" si="261"/>
        <v>0</v>
      </c>
      <c r="BA647" s="57">
        <f t="shared" si="262"/>
        <v>0</v>
      </c>
      <c r="BB647" s="57">
        <f t="shared" si="263"/>
        <v>0</v>
      </c>
      <c r="BC647" s="57">
        <f t="shared" si="264"/>
        <v>0</v>
      </c>
      <c r="BD647" s="57">
        <f t="shared" si="265"/>
        <v>0</v>
      </c>
      <c r="BF647" s="94">
        <f t="shared" si="266"/>
        <v>0</v>
      </c>
      <c r="BG647" s="94">
        <f t="shared" si="267"/>
        <v>0</v>
      </c>
      <c r="BH647" s="94">
        <f t="shared" si="268"/>
        <v>0</v>
      </c>
      <c r="BI647" s="94">
        <f t="shared" si="269"/>
        <v>0</v>
      </c>
      <c r="BJ647" s="94">
        <f t="shared" si="270"/>
        <v>0</v>
      </c>
      <c r="BK647" s="94">
        <f t="shared" si="271"/>
        <v>0</v>
      </c>
      <c r="BL647" s="94">
        <f t="shared" si="272"/>
        <v>0</v>
      </c>
      <c r="BM647" s="94">
        <f t="shared" si="273"/>
        <v>0</v>
      </c>
      <c r="BN647" s="94">
        <f t="shared" si="274"/>
        <v>0</v>
      </c>
      <c r="BO647" s="94">
        <f t="shared" si="275"/>
        <v>0</v>
      </c>
      <c r="BP647" s="94">
        <f t="shared" si="276"/>
        <v>0</v>
      </c>
      <c r="BQ647" s="94">
        <f t="shared" si="277"/>
        <v>0</v>
      </c>
    </row>
    <row r="648" spans="1:69" x14ac:dyDescent="0.35">
      <c r="A648" s="27" t="s">
        <v>1118</v>
      </c>
      <c r="B648" s="35" t="s">
        <v>1287</v>
      </c>
      <c r="C648" s="27" t="s">
        <v>1288</v>
      </c>
      <c r="D648" s="57">
        <v>0</v>
      </c>
      <c r="E648" s="57">
        <f t="shared" si="278"/>
        <v>0</v>
      </c>
      <c r="F648" s="19">
        <v>0</v>
      </c>
      <c r="G648" s="19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19">
        <v>0</v>
      </c>
      <c r="S648" s="57">
        <f t="shared" si="281"/>
        <v>0</v>
      </c>
      <c r="T648" s="57">
        <f t="shared" si="281"/>
        <v>0</v>
      </c>
      <c r="U648" s="57">
        <f t="shared" si="281"/>
        <v>0</v>
      </c>
      <c r="V648" s="57">
        <f t="shared" si="280"/>
        <v>0</v>
      </c>
      <c r="W648" s="57">
        <f t="shared" si="280"/>
        <v>0</v>
      </c>
      <c r="X648" s="57">
        <f t="shared" si="280"/>
        <v>0</v>
      </c>
      <c r="Y648" s="57">
        <f t="shared" si="279"/>
        <v>0</v>
      </c>
      <c r="Z648" s="57">
        <f t="shared" si="279"/>
        <v>0</v>
      </c>
      <c r="AA648" s="57">
        <f t="shared" si="279"/>
        <v>0</v>
      </c>
      <c r="AB648" s="57">
        <f t="shared" si="279"/>
        <v>0</v>
      </c>
      <c r="AC648" s="57">
        <f t="shared" si="279"/>
        <v>0</v>
      </c>
      <c r="AD648" s="57">
        <f t="shared" si="279"/>
        <v>0</v>
      </c>
      <c r="AF648" s="19">
        <v>0</v>
      </c>
      <c r="AG648" s="19">
        <v>0</v>
      </c>
      <c r="AH648" s="19">
        <v>0</v>
      </c>
      <c r="AI648" s="19">
        <v>0</v>
      </c>
      <c r="AJ648" s="19">
        <v>0</v>
      </c>
      <c r="AK648" s="19">
        <v>0</v>
      </c>
      <c r="AL648" s="19">
        <v>0</v>
      </c>
      <c r="AM648" s="19">
        <v>0</v>
      </c>
      <c r="AN648" s="19">
        <v>0</v>
      </c>
      <c r="AO648" s="19">
        <v>0</v>
      </c>
      <c r="AP648" s="19">
        <v>0</v>
      </c>
      <c r="AQ648" s="19">
        <v>0</v>
      </c>
      <c r="AS648" s="57">
        <f t="shared" si="254"/>
        <v>0</v>
      </c>
      <c r="AT648" s="57">
        <f t="shared" si="255"/>
        <v>0</v>
      </c>
      <c r="AU648" s="57">
        <f t="shared" si="256"/>
        <v>0</v>
      </c>
      <c r="AV648" s="57">
        <f t="shared" si="257"/>
        <v>0</v>
      </c>
      <c r="AW648" s="57">
        <f t="shared" si="258"/>
        <v>0</v>
      </c>
      <c r="AX648" s="57">
        <f t="shared" si="259"/>
        <v>0</v>
      </c>
      <c r="AY648" s="57">
        <f t="shared" si="260"/>
        <v>0</v>
      </c>
      <c r="AZ648" s="57">
        <f t="shared" si="261"/>
        <v>0</v>
      </c>
      <c r="BA648" s="57">
        <f t="shared" si="262"/>
        <v>0</v>
      </c>
      <c r="BB648" s="57">
        <f t="shared" si="263"/>
        <v>0</v>
      </c>
      <c r="BC648" s="57">
        <f t="shared" si="264"/>
        <v>0</v>
      </c>
      <c r="BD648" s="57">
        <f t="shared" si="265"/>
        <v>0</v>
      </c>
      <c r="BF648" s="94">
        <f t="shared" si="266"/>
        <v>0</v>
      </c>
      <c r="BG648" s="94">
        <f t="shared" si="267"/>
        <v>0</v>
      </c>
      <c r="BH648" s="94">
        <f t="shared" si="268"/>
        <v>0</v>
      </c>
      <c r="BI648" s="94">
        <f t="shared" si="269"/>
        <v>0</v>
      </c>
      <c r="BJ648" s="94">
        <f t="shared" si="270"/>
        <v>0</v>
      </c>
      <c r="BK648" s="94">
        <f t="shared" si="271"/>
        <v>0</v>
      </c>
      <c r="BL648" s="94">
        <f t="shared" si="272"/>
        <v>0</v>
      </c>
      <c r="BM648" s="94">
        <f t="shared" si="273"/>
        <v>0</v>
      </c>
      <c r="BN648" s="94">
        <f t="shared" si="274"/>
        <v>0</v>
      </c>
      <c r="BO648" s="94">
        <f t="shared" si="275"/>
        <v>0</v>
      </c>
      <c r="BP648" s="94">
        <f t="shared" si="276"/>
        <v>0</v>
      </c>
      <c r="BQ648" s="94">
        <f t="shared" si="277"/>
        <v>0</v>
      </c>
    </row>
    <row r="649" spans="1:69" x14ac:dyDescent="0.35">
      <c r="A649" s="27" t="s">
        <v>1118</v>
      </c>
      <c r="B649" s="35" t="s">
        <v>1289</v>
      </c>
      <c r="C649" s="27" t="s">
        <v>1290</v>
      </c>
      <c r="D649" s="57">
        <v>0</v>
      </c>
      <c r="E649" s="57">
        <f t="shared" si="278"/>
        <v>0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19">
        <v>0</v>
      </c>
      <c r="S649" s="57">
        <f t="shared" si="281"/>
        <v>0</v>
      </c>
      <c r="T649" s="57">
        <f t="shared" si="281"/>
        <v>0</v>
      </c>
      <c r="U649" s="57">
        <f t="shared" si="281"/>
        <v>0</v>
      </c>
      <c r="V649" s="57">
        <f t="shared" si="280"/>
        <v>0</v>
      </c>
      <c r="W649" s="57">
        <f t="shared" si="280"/>
        <v>0</v>
      </c>
      <c r="X649" s="57">
        <f t="shared" si="280"/>
        <v>0</v>
      </c>
      <c r="Y649" s="57">
        <f t="shared" si="279"/>
        <v>0</v>
      </c>
      <c r="Z649" s="57">
        <f t="shared" si="279"/>
        <v>0</v>
      </c>
      <c r="AA649" s="57">
        <f t="shared" si="279"/>
        <v>0</v>
      </c>
      <c r="AB649" s="57">
        <f t="shared" si="279"/>
        <v>0</v>
      </c>
      <c r="AC649" s="57">
        <f t="shared" si="279"/>
        <v>0</v>
      </c>
      <c r="AD649" s="57">
        <f t="shared" si="279"/>
        <v>0</v>
      </c>
      <c r="AF649" s="19">
        <v>0</v>
      </c>
      <c r="AG649" s="19">
        <v>0</v>
      </c>
      <c r="AH649" s="19">
        <v>0</v>
      </c>
      <c r="AI649" s="19">
        <v>0</v>
      </c>
      <c r="AJ649" s="19">
        <v>0</v>
      </c>
      <c r="AK649" s="19">
        <v>0</v>
      </c>
      <c r="AL649" s="19">
        <v>0</v>
      </c>
      <c r="AM649" s="19">
        <v>0</v>
      </c>
      <c r="AN649" s="19">
        <v>0</v>
      </c>
      <c r="AO649" s="19">
        <v>0</v>
      </c>
      <c r="AP649" s="19">
        <v>0</v>
      </c>
      <c r="AQ649" s="19">
        <v>0</v>
      </c>
      <c r="AS649" s="57">
        <f t="shared" si="254"/>
        <v>0</v>
      </c>
      <c r="AT649" s="57">
        <f t="shared" si="255"/>
        <v>0</v>
      </c>
      <c r="AU649" s="57">
        <f t="shared" si="256"/>
        <v>0</v>
      </c>
      <c r="AV649" s="57">
        <f t="shared" si="257"/>
        <v>0</v>
      </c>
      <c r="AW649" s="57">
        <f t="shared" si="258"/>
        <v>0</v>
      </c>
      <c r="AX649" s="57">
        <f t="shared" si="259"/>
        <v>0</v>
      </c>
      <c r="AY649" s="57">
        <f t="shared" si="260"/>
        <v>0</v>
      </c>
      <c r="AZ649" s="57">
        <f t="shared" si="261"/>
        <v>0</v>
      </c>
      <c r="BA649" s="57">
        <f t="shared" si="262"/>
        <v>0</v>
      </c>
      <c r="BB649" s="57">
        <f t="shared" si="263"/>
        <v>0</v>
      </c>
      <c r="BC649" s="57">
        <f t="shared" si="264"/>
        <v>0</v>
      </c>
      <c r="BD649" s="57">
        <f t="shared" si="265"/>
        <v>0</v>
      </c>
      <c r="BF649" s="94">
        <f t="shared" si="266"/>
        <v>0</v>
      </c>
      <c r="BG649" s="94">
        <f t="shared" si="267"/>
        <v>0</v>
      </c>
      <c r="BH649" s="94">
        <f t="shared" si="268"/>
        <v>0</v>
      </c>
      <c r="BI649" s="94">
        <f t="shared" si="269"/>
        <v>0</v>
      </c>
      <c r="BJ649" s="94">
        <f t="shared" si="270"/>
        <v>0</v>
      </c>
      <c r="BK649" s="94">
        <f t="shared" si="271"/>
        <v>0</v>
      </c>
      <c r="BL649" s="94">
        <f t="shared" si="272"/>
        <v>0</v>
      </c>
      <c r="BM649" s="94">
        <f t="shared" si="273"/>
        <v>0</v>
      </c>
      <c r="BN649" s="94">
        <f t="shared" si="274"/>
        <v>0</v>
      </c>
      <c r="BO649" s="94">
        <f t="shared" si="275"/>
        <v>0</v>
      </c>
      <c r="BP649" s="94">
        <f t="shared" si="276"/>
        <v>0</v>
      </c>
      <c r="BQ649" s="94">
        <f t="shared" si="277"/>
        <v>0</v>
      </c>
    </row>
    <row r="650" spans="1:69" x14ac:dyDescent="0.35">
      <c r="A650" s="27" t="s">
        <v>1291</v>
      </c>
      <c r="B650" s="35" t="s">
        <v>1292</v>
      </c>
      <c r="C650" s="27" t="s">
        <v>1293</v>
      </c>
      <c r="D650" s="57">
        <v>0</v>
      </c>
      <c r="E650" s="57">
        <f t="shared" si="278"/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19">
        <v>0</v>
      </c>
      <c r="S650" s="57">
        <f t="shared" si="281"/>
        <v>0</v>
      </c>
      <c r="T650" s="57">
        <f t="shared" si="281"/>
        <v>0</v>
      </c>
      <c r="U650" s="57">
        <f t="shared" si="281"/>
        <v>0</v>
      </c>
      <c r="V650" s="57">
        <f t="shared" si="280"/>
        <v>0</v>
      </c>
      <c r="W650" s="57">
        <f t="shared" si="280"/>
        <v>0</v>
      </c>
      <c r="X650" s="57">
        <f t="shared" si="280"/>
        <v>0</v>
      </c>
      <c r="Y650" s="57">
        <f t="shared" si="279"/>
        <v>0</v>
      </c>
      <c r="Z650" s="57">
        <f t="shared" si="279"/>
        <v>0</v>
      </c>
      <c r="AA650" s="57">
        <f t="shared" si="279"/>
        <v>0</v>
      </c>
      <c r="AB650" s="57">
        <f t="shared" si="279"/>
        <v>0</v>
      </c>
      <c r="AC650" s="57">
        <f t="shared" si="279"/>
        <v>0</v>
      </c>
      <c r="AD650" s="57">
        <f t="shared" si="279"/>
        <v>0</v>
      </c>
      <c r="AF650" s="19">
        <v>0</v>
      </c>
      <c r="AG650" s="19">
        <v>0</v>
      </c>
      <c r="AH650" s="19">
        <v>0</v>
      </c>
      <c r="AI650" s="19">
        <v>0</v>
      </c>
      <c r="AJ650" s="19">
        <v>0</v>
      </c>
      <c r="AK650" s="19">
        <v>0</v>
      </c>
      <c r="AL650" s="19">
        <v>0</v>
      </c>
      <c r="AM650" s="19">
        <v>0</v>
      </c>
      <c r="AN650" s="19">
        <v>0</v>
      </c>
      <c r="AO650" s="19">
        <v>0</v>
      </c>
      <c r="AP650" s="19">
        <v>0</v>
      </c>
      <c r="AQ650" s="19">
        <v>0</v>
      </c>
      <c r="AS650" s="57">
        <f t="shared" si="254"/>
        <v>0</v>
      </c>
      <c r="AT650" s="57">
        <f t="shared" si="255"/>
        <v>0</v>
      </c>
      <c r="AU650" s="57">
        <f t="shared" si="256"/>
        <v>0</v>
      </c>
      <c r="AV650" s="57">
        <f t="shared" si="257"/>
        <v>0</v>
      </c>
      <c r="AW650" s="57">
        <f t="shared" si="258"/>
        <v>0</v>
      </c>
      <c r="AX650" s="57">
        <f t="shared" si="259"/>
        <v>0</v>
      </c>
      <c r="AY650" s="57">
        <f t="shared" si="260"/>
        <v>0</v>
      </c>
      <c r="AZ650" s="57">
        <f t="shared" si="261"/>
        <v>0</v>
      </c>
      <c r="BA650" s="57">
        <f t="shared" si="262"/>
        <v>0</v>
      </c>
      <c r="BB650" s="57">
        <f t="shared" si="263"/>
        <v>0</v>
      </c>
      <c r="BC650" s="57">
        <f t="shared" si="264"/>
        <v>0</v>
      </c>
      <c r="BD650" s="57">
        <f t="shared" si="265"/>
        <v>0</v>
      </c>
      <c r="BF650" s="94">
        <f t="shared" si="266"/>
        <v>0</v>
      </c>
      <c r="BG650" s="94">
        <f t="shared" si="267"/>
        <v>0</v>
      </c>
      <c r="BH650" s="94">
        <f t="shared" si="268"/>
        <v>0</v>
      </c>
      <c r="BI650" s="94">
        <f t="shared" si="269"/>
        <v>0</v>
      </c>
      <c r="BJ650" s="94">
        <f t="shared" si="270"/>
        <v>0</v>
      </c>
      <c r="BK650" s="94">
        <f t="shared" si="271"/>
        <v>0</v>
      </c>
      <c r="BL650" s="94">
        <f t="shared" si="272"/>
        <v>0</v>
      </c>
      <c r="BM650" s="94">
        <f t="shared" si="273"/>
        <v>0</v>
      </c>
      <c r="BN650" s="94">
        <f t="shared" si="274"/>
        <v>0</v>
      </c>
      <c r="BO650" s="94">
        <f t="shared" si="275"/>
        <v>0</v>
      </c>
      <c r="BP650" s="94">
        <f t="shared" si="276"/>
        <v>0</v>
      </c>
      <c r="BQ650" s="94">
        <f t="shared" si="277"/>
        <v>0</v>
      </c>
    </row>
    <row r="651" spans="1:69" x14ac:dyDescent="0.35">
      <c r="A651" s="27" t="s">
        <v>1294</v>
      </c>
      <c r="B651" s="35" t="s">
        <v>1292</v>
      </c>
      <c r="C651" s="27" t="s">
        <v>1295</v>
      </c>
      <c r="D651" s="57">
        <v>0</v>
      </c>
      <c r="E651" s="57">
        <f t="shared" si="278"/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19">
        <v>0</v>
      </c>
      <c r="S651" s="57">
        <f t="shared" si="281"/>
        <v>0</v>
      </c>
      <c r="T651" s="57">
        <f t="shared" si="281"/>
        <v>0</v>
      </c>
      <c r="U651" s="57">
        <f t="shared" si="281"/>
        <v>0</v>
      </c>
      <c r="V651" s="57">
        <f t="shared" si="280"/>
        <v>0</v>
      </c>
      <c r="W651" s="57">
        <f t="shared" si="280"/>
        <v>0</v>
      </c>
      <c r="X651" s="57">
        <f t="shared" si="280"/>
        <v>0</v>
      </c>
      <c r="Y651" s="57">
        <f t="shared" si="279"/>
        <v>0</v>
      </c>
      <c r="Z651" s="57">
        <f t="shared" si="279"/>
        <v>0</v>
      </c>
      <c r="AA651" s="57">
        <f t="shared" si="279"/>
        <v>0</v>
      </c>
      <c r="AB651" s="57">
        <f t="shared" si="279"/>
        <v>0</v>
      </c>
      <c r="AC651" s="57">
        <f t="shared" si="279"/>
        <v>0</v>
      </c>
      <c r="AD651" s="57">
        <f t="shared" si="279"/>
        <v>0</v>
      </c>
      <c r="AF651" s="19">
        <v>0</v>
      </c>
      <c r="AG651" s="19">
        <v>0</v>
      </c>
      <c r="AH651" s="19">
        <v>0</v>
      </c>
      <c r="AI651" s="19">
        <v>0</v>
      </c>
      <c r="AJ651" s="19">
        <v>0</v>
      </c>
      <c r="AK651" s="19">
        <v>0</v>
      </c>
      <c r="AL651" s="19">
        <v>0</v>
      </c>
      <c r="AM651" s="19">
        <v>0</v>
      </c>
      <c r="AN651" s="19">
        <v>0</v>
      </c>
      <c r="AO651" s="19">
        <v>0</v>
      </c>
      <c r="AP651" s="19">
        <v>0</v>
      </c>
      <c r="AQ651" s="19">
        <v>0</v>
      </c>
      <c r="AS651" s="57">
        <f t="shared" ref="AS651:AS714" si="282">AF651-S651</f>
        <v>0</v>
      </c>
      <c r="AT651" s="57">
        <f t="shared" ref="AT651:AT714" si="283">AG651-T651</f>
        <v>0</v>
      </c>
      <c r="AU651" s="57">
        <f t="shared" ref="AU651:AU714" si="284">AH651-U651</f>
        <v>0</v>
      </c>
      <c r="AV651" s="57">
        <f t="shared" ref="AV651:AV714" si="285">AI651-V651</f>
        <v>0</v>
      </c>
      <c r="AW651" s="57">
        <f t="shared" ref="AW651:AW714" si="286">AJ651-W651</f>
        <v>0</v>
      </c>
      <c r="AX651" s="57">
        <f t="shared" ref="AX651:AX714" si="287">AK651-X651</f>
        <v>0</v>
      </c>
      <c r="AY651" s="57">
        <f t="shared" ref="AY651:AY714" si="288">AL651-Y651</f>
        <v>0</v>
      </c>
      <c r="AZ651" s="57">
        <f t="shared" ref="AZ651:AZ714" si="289">AM651-Z651</f>
        <v>0</v>
      </c>
      <c r="BA651" s="57">
        <f t="shared" ref="BA651:BA714" si="290">AN651-AA651</f>
        <v>0</v>
      </c>
      <c r="BB651" s="57">
        <f t="shared" ref="BB651:BB714" si="291">AO651-AB651</f>
        <v>0</v>
      </c>
      <c r="BC651" s="57">
        <f t="shared" ref="BC651:BC714" si="292">AP651-AC651</f>
        <v>0</v>
      </c>
      <c r="BD651" s="57">
        <f t="shared" ref="BD651:BD714" si="293">AQ651-AD651</f>
        <v>0</v>
      </c>
      <c r="BF651" s="94">
        <f t="shared" ref="BF651:BF714" si="294">AF651-AG651</f>
        <v>0</v>
      </c>
      <c r="BG651" s="94">
        <f t="shared" ref="BG651:BG714" si="295">AG651-AH651</f>
        <v>0</v>
      </c>
      <c r="BH651" s="94">
        <f t="shared" ref="BH651:BH714" si="296">AH651-AI651</f>
        <v>0</v>
      </c>
      <c r="BI651" s="94">
        <f t="shared" ref="BI651:BI714" si="297">AI651-AJ651</f>
        <v>0</v>
      </c>
      <c r="BJ651" s="94">
        <f t="shared" ref="BJ651:BJ714" si="298">AJ651-AK651</f>
        <v>0</v>
      </c>
      <c r="BK651" s="94">
        <f t="shared" ref="BK651:BK714" si="299">AK651-AL651</f>
        <v>0</v>
      </c>
      <c r="BL651" s="94">
        <f t="shared" ref="BL651:BL714" si="300">AL651-AM651</f>
        <v>0</v>
      </c>
      <c r="BM651" s="94">
        <f t="shared" ref="BM651:BM714" si="301">AM651-AN651</f>
        <v>0</v>
      </c>
      <c r="BN651" s="94">
        <f t="shared" ref="BN651:BN714" si="302">AN651-AO651</f>
        <v>0</v>
      </c>
      <c r="BO651" s="94">
        <f t="shared" ref="BO651:BO714" si="303">AO651-AP651</f>
        <v>0</v>
      </c>
      <c r="BP651" s="94">
        <f t="shared" ref="BP651:BP714" si="304">AP651-AQ651</f>
        <v>0</v>
      </c>
      <c r="BQ651" s="94">
        <f t="shared" ref="BQ651:BQ714" si="305">AQ651-AR651</f>
        <v>0</v>
      </c>
    </row>
    <row r="652" spans="1:69" x14ac:dyDescent="0.35">
      <c r="A652" s="27" t="s">
        <v>1118</v>
      </c>
      <c r="B652" s="35" t="s">
        <v>1296</v>
      </c>
      <c r="C652" s="27" t="s">
        <v>1297</v>
      </c>
      <c r="D652" s="57">
        <v>0</v>
      </c>
      <c r="E652" s="57">
        <f t="shared" ref="E652:E715" si="306">D652-AF652</f>
        <v>0</v>
      </c>
      <c r="F652" s="19">
        <v>0</v>
      </c>
      <c r="G652" s="19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>
        <v>0</v>
      </c>
      <c r="S652" s="57">
        <f t="shared" si="281"/>
        <v>0</v>
      </c>
      <c r="T652" s="57">
        <f t="shared" si="281"/>
        <v>0</v>
      </c>
      <c r="U652" s="57">
        <f t="shared" si="281"/>
        <v>0</v>
      </c>
      <c r="V652" s="57">
        <f t="shared" si="280"/>
        <v>0</v>
      </c>
      <c r="W652" s="57">
        <f t="shared" si="280"/>
        <v>0</v>
      </c>
      <c r="X652" s="57">
        <f t="shared" si="280"/>
        <v>0</v>
      </c>
      <c r="Y652" s="57">
        <f t="shared" si="279"/>
        <v>0</v>
      </c>
      <c r="Z652" s="57">
        <f t="shared" si="279"/>
        <v>0</v>
      </c>
      <c r="AA652" s="57">
        <f t="shared" si="279"/>
        <v>0</v>
      </c>
      <c r="AB652" s="57">
        <f t="shared" si="279"/>
        <v>0</v>
      </c>
      <c r="AC652" s="57">
        <f t="shared" si="279"/>
        <v>0</v>
      </c>
      <c r="AD652" s="57">
        <f t="shared" si="279"/>
        <v>0</v>
      </c>
      <c r="AF652" s="19">
        <v>0</v>
      </c>
      <c r="AG652" s="19">
        <v>0</v>
      </c>
      <c r="AH652" s="19">
        <v>0</v>
      </c>
      <c r="AI652" s="19">
        <v>0</v>
      </c>
      <c r="AJ652" s="19">
        <v>0</v>
      </c>
      <c r="AK652" s="19">
        <v>0</v>
      </c>
      <c r="AL652" s="19">
        <v>0</v>
      </c>
      <c r="AM652" s="19">
        <v>0</v>
      </c>
      <c r="AN652" s="19">
        <v>0</v>
      </c>
      <c r="AO652" s="19">
        <v>0</v>
      </c>
      <c r="AP652" s="19">
        <v>0</v>
      </c>
      <c r="AQ652" s="19">
        <v>0</v>
      </c>
      <c r="AS652" s="57">
        <f t="shared" si="282"/>
        <v>0</v>
      </c>
      <c r="AT652" s="57">
        <f t="shared" si="283"/>
        <v>0</v>
      </c>
      <c r="AU652" s="57">
        <f t="shared" si="284"/>
        <v>0</v>
      </c>
      <c r="AV652" s="57">
        <f t="shared" si="285"/>
        <v>0</v>
      </c>
      <c r="AW652" s="57">
        <f t="shared" si="286"/>
        <v>0</v>
      </c>
      <c r="AX652" s="57">
        <f t="shared" si="287"/>
        <v>0</v>
      </c>
      <c r="AY652" s="57">
        <f t="shared" si="288"/>
        <v>0</v>
      </c>
      <c r="AZ652" s="57">
        <f t="shared" si="289"/>
        <v>0</v>
      </c>
      <c r="BA652" s="57">
        <f t="shared" si="290"/>
        <v>0</v>
      </c>
      <c r="BB652" s="57">
        <f t="shared" si="291"/>
        <v>0</v>
      </c>
      <c r="BC652" s="57">
        <f t="shared" si="292"/>
        <v>0</v>
      </c>
      <c r="BD652" s="57">
        <f t="shared" si="293"/>
        <v>0</v>
      </c>
      <c r="BF652" s="94">
        <f t="shared" si="294"/>
        <v>0</v>
      </c>
      <c r="BG652" s="94">
        <f t="shared" si="295"/>
        <v>0</v>
      </c>
      <c r="BH652" s="94">
        <f t="shared" si="296"/>
        <v>0</v>
      </c>
      <c r="BI652" s="94">
        <f t="shared" si="297"/>
        <v>0</v>
      </c>
      <c r="BJ652" s="94">
        <f t="shared" si="298"/>
        <v>0</v>
      </c>
      <c r="BK652" s="94">
        <f t="shared" si="299"/>
        <v>0</v>
      </c>
      <c r="BL652" s="94">
        <f t="shared" si="300"/>
        <v>0</v>
      </c>
      <c r="BM652" s="94">
        <f t="shared" si="301"/>
        <v>0</v>
      </c>
      <c r="BN652" s="94">
        <f t="shared" si="302"/>
        <v>0</v>
      </c>
      <c r="BO652" s="94">
        <f t="shared" si="303"/>
        <v>0</v>
      </c>
      <c r="BP652" s="94">
        <f t="shared" si="304"/>
        <v>0</v>
      </c>
      <c r="BQ652" s="94">
        <f t="shared" si="305"/>
        <v>0</v>
      </c>
    </row>
    <row r="653" spans="1:69" x14ac:dyDescent="0.35">
      <c r="A653" s="27" t="s">
        <v>1118</v>
      </c>
      <c r="B653" s="35" t="s">
        <v>1298</v>
      </c>
      <c r="C653" s="27" t="s">
        <v>1299</v>
      </c>
      <c r="D653" s="57">
        <v>0</v>
      </c>
      <c r="E653" s="57">
        <f t="shared" si="306"/>
        <v>0</v>
      </c>
      <c r="F653" s="19">
        <v>0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9">
        <v>0</v>
      </c>
      <c r="Q653" s="19">
        <v>0</v>
      </c>
      <c r="S653" s="57">
        <f t="shared" si="281"/>
        <v>0</v>
      </c>
      <c r="T653" s="57">
        <f t="shared" si="281"/>
        <v>0</v>
      </c>
      <c r="U653" s="57">
        <f t="shared" si="281"/>
        <v>0</v>
      </c>
      <c r="V653" s="57">
        <f t="shared" si="280"/>
        <v>0</v>
      </c>
      <c r="W653" s="57">
        <f t="shared" si="280"/>
        <v>0</v>
      </c>
      <c r="X653" s="57">
        <f t="shared" si="280"/>
        <v>0</v>
      </c>
      <c r="Y653" s="57">
        <f t="shared" si="279"/>
        <v>0</v>
      </c>
      <c r="Z653" s="57">
        <f t="shared" si="279"/>
        <v>0</v>
      </c>
      <c r="AA653" s="57">
        <f t="shared" si="279"/>
        <v>0</v>
      </c>
      <c r="AB653" s="57">
        <f t="shared" si="279"/>
        <v>0</v>
      </c>
      <c r="AC653" s="57">
        <f t="shared" si="279"/>
        <v>0</v>
      </c>
      <c r="AD653" s="57">
        <f t="shared" si="279"/>
        <v>0</v>
      </c>
      <c r="AF653" s="19">
        <v>0</v>
      </c>
      <c r="AG653" s="19">
        <v>0</v>
      </c>
      <c r="AH653" s="19">
        <v>0</v>
      </c>
      <c r="AI653" s="19">
        <v>0</v>
      </c>
      <c r="AJ653" s="19">
        <v>0</v>
      </c>
      <c r="AK653" s="19">
        <v>0</v>
      </c>
      <c r="AL653" s="19">
        <v>0</v>
      </c>
      <c r="AM653" s="19">
        <v>0</v>
      </c>
      <c r="AN653" s="19">
        <v>0</v>
      </c>
      <c r="AO653" s="19">
        <v>0</v>
      </c>
      <c r="AP653" s="19">
        <v>0</v>
      </c>
      <c r="AQ653" s="19">
        <v>0</v>
      </c>
      <c r="AS653" s="57">
        <f t="shared" si="282"/>
        <v>0</v>
      </c>
      <c r="AT653" s="57">
        <f t="shared" si="283"/>
        <v>0</v>
      </c>
      <c r="AU653" s="57">
        <f t="shared" si="284"/>
        <v>0</v>
      </c>
      <c r="AV653" s="57">
        <f t="shared" si="285"/>
        <v>0</v>
      </c>
      <c r="AW653" s="57">
        <f t="shared" si="286"/>
        <v>0</v>
      </c>
      <c r="AX653" s="57">
        <f t="shared" si="287"/>
        <v>0</v>
      </c>
      <c r="AY653" s="57">
        <f t="shared" si="288"/>
        <v>0</v>
      </c>
      <c r="AZ653" s="57">
        <f t="shared" si="289"/>
        <v>0</v>
      </c>
      <c r="BA653" s="57">
        <f t="shared" si="290"/>
        <v>0</v>
      </c>
      <c r="BB653" s="57">
        <f t="shared" si="291"/>
        <v>0</v>
      </c>
      <c r="BC653" s="57">
        <f t="shared" si="292"/>
        <v>0</v>
      </c>
      <c r="BD653" s="57">
        <f t="shared" si="293"/>
        <v>0</v>
      </c>
      <c r="BF653" s="94">
        <f t="shared" si="294"/>
        <v>0</v>
      </c>
      <c r="BG653" s="94">
        <f t="shared" si="295"/>
        <v>0</v>
      </c>
      <c r="BH653" s="94">
        <f t="shared" si="296"/>
        <v>0</v>
      </c>
      <c r="BI653" s="94">
        <f t="shared" si="297"/>
        <v>0</v>
      </c>
      <c r="BJ653" s="94">
        <f t="shared" si="298"/>
        <v>0</v>
      </c>
      <c r="BK653" s="94">
        <f t="shared" si="299"/>
        <v>0</v>
      </c>
      <c r="BL653" s="94">
        <f t="shared" si="300"/>
        <v>0</v>
      </c>
      <c r="BM653" s="94">
        <f t="shared" si="301"/>
        <v>0</v>
      </c>
      <c r="BN653" s="94">
        <f t="shared" si="302"/>
        <v>0</v>
      </c>
      <c r="BO653" s="94">
        <f t="shared" si="303"/>
        <v>0</v>
      </c>
      <c r="BP653" s="94">
        <f t="shared" si="304"/>
        <v>0</v>
      </c>
      <c r="BQ653" s="94">
        <f t="shared" si="305"/>
        <v>0</v>
      </c>
    </row>
    <row r="654" spans="1:69" x14ac:dyDescent="0.35">
      <c r="A654" s="27" t="s">
        <v>1191</v>
      </c>
      <c r="B654" s="35" t="s">
        <v>1300</v>
      </c>
      <c r="C654" s="27" t="s">
        <v>1301</v>
      </c>
      <c r="D654" s="57">
        <v>0</v>
      </c>
      <c r="E654" s="57">
        <f t="shared" si="306"/>
        <v>0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9">
        <v>0</v>
      </c>
      <c r="Q654" s="19">
        <v>0</v>
      </c>
      <c r="S654" s="57">
        <f t="shared" si="281"/>
        <v>0</v>
      </c>
      <c r="T654" s="57">
        <f t="shared" si="281"/>
        <v>0</v>
      </c>
      <c r="U654" s="57">
        <f t="shared" si="281"/>
        <v>0</v>
      </c>
      <c r="V654" s="57">
        <f t="shared" si="280"/>
        <v>0</v>
      </c>
      <c r="W654" s="57">
        <f t="shared" si="280"/>
        <v>0</v>
      </c>
      <c r="X654" s="57">
        <f t="shared" si="280"/>
        <v>0</v>
      </c>
      <c r="Y654" s="57">
        <f t="shared" si="279"/>
        <v>0</v>
      </c>
      <c r="Z654" s="57">
        <f t="shared" si="279"/>
        <v>0</v>
      </c>
      <c r="AA654" s="57">
        <f t="shared" si="279"/>
        <v>0</v>
      </c>
      <c r="AB654" s="57">
        <f t="shared" si="279"/>
        <v>0</v>
      </c>
      <c r="AC654" s="57">
        <f t="shared" si="279"/>
        <v>0</v>
      </c>
      <c r="AD654" s="57">
        <f t="shared" si="279"/>
        <v>0</v>
      </c>
      <c r="AF654" s="19">
        <v>0</v>
      </c>
      <c r="AG654" s="19">
        <v>0</v>
      </c>
      <c r="AH654" s="19">
        <v>0</v>
      </c>
      <c r="AI654" s="19">
        <v>0</v>
      </c>
      <c r="AJ654" s="19">
        <v>0</v>
      </c>
      <c r="AK654" s="19">
        <v>0</v>
      </c>
      <c r="AL654" s="19">
        <v>0</v>
      </c>
      <c r="AM654" s="19">
        <v>0</v>
      </c>
      <c r="AN654" s="19">
        <v>0</v>
      </c>
      <c r="AO654" s="19">
        <v>0</v>
      </c>
      <c r="AP654" s="19">
        <v>0</v>
      </c>
      <c r="AQ654" s="19">
        <v>0</v>
      </c>
      <c r="AS654" s="57">
        <f t="shared" si="282"/>
        <v>0</v>
      </c>
      <c r="AT654" s="57">
        <f t="shared" si="283"/>
        <v>0</v>
      </c>
      <c r="AU654" s="57">
        <f t="shared" si="284"/>
        <v>0</v>
      </c>
      <c r="AV654" s="57">
        <f t="shared" si="285"/>
        <v>0</v>
      </c>
      <c r="AW654" s="57">
        <f t="shared" si="286"/>
        <v>0</v>
      </c>
      <c r="AX654" s="57">
        <f t="shared" si="287"/>
        <v>0</v>
      </c>
      <c r="AY654" s="57">
        <f t="shared" si="288"/>
        <v>0</v>
      </c>
      <c r="AZ654" s="57">
        <f t="shared" si="289"/>
        <v>0</v>
      </c>
      <c r="BA654" s="57">
        <f t="shared" si="290"/>
        <v>0</v>
      </c>
      <c r="BB654" s="57">
        <f t="shared" si="291"/>
        <v>0</v>
      </c>
      <c r="BC654" s="57">
        <f t="shared" si="292"/>
        <v>0</v>
      </c>
      <c r="BD654" s="57">
        <f t="shared" si="293"/>
        <v>0</v>
      </c>
      <c r="BF654" s="94">
        <f t="shared" si="294"/>
        <v>0</v>
      </c>
      <c r="BG654" s="94">
        <f t="shared" si="295"/>
        <v>0</v>
      </c>
      <c r="BH654" s="94">
        <f t="shared" si="296"/>
        <v>0</v>
      </c>
      <c r="BI654" s="94">
        <f t="shared" si="297"/>
        <v>0</v>
      </c>
      <c r="BJ654" s="94">
        <f t="shared" si="298"/>
        <v>0</v>
      </c>
      <c r="BK654" s="94">
        <f t="shared" si="299"/>
        <v>0</v>
      </c>
      <c r="BL654" s="94">
        <f t="shared" si="300"/>
        <v>0</v>
      </c>
      <c r="BM654" s="94">
        <f t="shared" si="301"/>
        <v>0</v>
      </c>
      <c r="BN654" s="94">
        <f t="shared" si="302"/>
        <v>0</v>
      </c>
      <c r="BO654" s="94">
        <f t="shared" si="303"/>
        <v>0</v>
      </c>
      <c r="BP654" s="94">
        <f t="shared" si="304"/>
        <v>0</v>
      </c>
      <c r="BQ654" s="94">
        <f t="shared" si="305"/>
        <v>0</v>
      </c>
    </row>
    <row r="655" spans="1:69" x14ac:dyDescent="0.35">
      <c r="A655" s="27" t="s">
        <v>1191</v>
      </c>
      <c r="B655" s="35" t="s">
        <v>1302</v>
      </c>
      <c r="C655" s="27" t="s">
        <v>1303</v>
      </c>
      <c r="D655" s="57">
        <v>0</v>
      </c>
      <c r="E655" s="57">
        <f t="shared" si="306"/>
        <v>0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19">
        <v>0</v>
      </c>
      <c r="Q655" s="19">
        <v>0</v>
      </c>
      <c r="S655" s="57">
        <f t="shared" si="281"/>
        <v>0</v>
      </c>
      <c r="T655" s="57">
        <f t="shared" si="281"/>
        <v>0</v>
      </c>
      <c r="U655" s="57">
        <f t="shared" si="281"/>
        <v>0</v>
      </c>
      <c r="V655" s="57">
        <f t="shared" si="280"/>
        <v>0</v>
      </c>
      <c r="W655" s="57">
        <f t="shared" si="280"/>
        <v>0</v>
      </c>
      <c r="X655" s="57">
        <f t="shared" si="280"/>
        <v>0</v>
      </c>
      <c r="Y655" s="57">
        <f t="shared" si="279"/>
        <v>0</v>
      </c>
      <c r="Z655" s="57">
        <f t="shared" si="279"/>
        <v>0</v>
      </c>
      <c r="AA655" s="57">
        <f t="shared" si="279"/>
        <v>0</v>
      </c>
      <c r="AB655" s="57">
        <f t="shared" ref="AB655:AD718" si="307">O655</f>
        <v>0</v>
      </c>
      <c r="AC655" s="57">
        <f t="shared" si="307"/>
        <v>0</v>
      </c>
      <c r="AD655" s="57">
        <f t="shared" si="307"/>
        <v>0</v>
      </c>
      <c r="AF655" s="19">
        <v>0</v>
      </c>
      <c r="AG655" s="19">
        <v>0</v>
      </c>
      <c r="AH655" s="19">
        <v>0</v>
      </c>
      <c r="AI655" s="19">
        <v>0</v>
      </c>
      <c r="AJ655" s="19">
        <v>0</v>
      </c>
      <c r="AK655" s="19">
        <v>0</v>
      </c>
      <c r="AL655" s="19">
        <v>0</v>
      </c>
      <c r="AM655" s="19">
        <v>0</v>
      </c>
      <c r="AN655" s="19">
        <v>0</v>
      </c>
      <c r="AO655" s="19">
        <v>0</v>
      </c>
      <c r="AP655" s="19">
        <v>0</v>
      </c>
      <c r="AQ655" s="19">
        <v>0</v>
      </c>
      <c r="AS655" s="57">
        <f t="shared" si="282"/>
        <v>0</v>
      </c>
      <c r="AT655" s="57">
        <f t="shared" si="283"/>
        <v>0</v>
      </c>
      <c r="AU655" s="57">
        <f t="shared" si="284"/>
        <v>0</v>
      </c>
      <c r="AV655" s="57">
        <f t="shared" si="285"/>
        <v>0</v>
      </c>
      <c r="AW655" s="57">
        <f t="shared" si="286"/>
        <v>0</v>
      </c>
      <c r="AX655" s="57">
        <f t="shared" si="287"/>
        <v>0</v>
      </c>
      <c r="AY655" s="57">
        <f t="shared" si="288"/>
        <v>0</v>
      </c>
      <c r="AZ655" s="57">
        <f t="shared" si="289"/>
        <v>0</v>
      </c>
      <c r="BA655" s="57">
        <f t="shared" si="290"/>
        <v>0</v>
      </c>
      <c r="BB655" s="57">
        <f t="shared" si="291"/>
        <v>0</v>
      </c>
      <c r="BC655" s="57">
        <f t="shared" si="292"/>
        <v>0</v>
      </c>
      <c r="BD655" s="57">
        <f t="shared" si="293"/>
        <v>0</v>
      </c>
      <c r="BF655" s="94">
        <f t="shared" si="294"/>
        <v>0</v>
      </c>
      <c r="BG655" s="94">
        <f t="shared" si="295"/>
        <v>0</v>
      </c>
      <c r="BH655" s="94">
        <f t="shared" si="296"/>
        <v>0</v>
      </c>
      <c r="BI655" s="94">
        <f t="shared" si="297"/>
        <v>0</v>
      </c>
      <c r="BJ655" s="94">
        <f t="shared" si="298"/>
        <v>0</v>
      </c>
      <c r="BK655" s="94">
        <f t="shared" si="299"/>
        <v>0</v>
      </c>
      <c r="BL655" s="94">
        <f t="shared" si="300"/>
        <v>0</v>
      </c>
      <c r="BM655" s="94">
        <f t="shared" si="301"/>
        <v>0</v>
      </c>
      <c r="BN655" s="94">
        <f t="shared" si="302"/>
        <v>0</v>
      </c>
      <c r="BO655" s="94">
        <f t="shared" si="303"/>
        <v>0</v>
      </c>
      <c r="BP655" s="94">
        <f t="shared" si="304"/>
        <v>0</v>
      </c>
      <c r="BQ655" s="94">
        <f t="shared" si="305"/>
        <v>0</v>
      </c>
    </row>
    <row r="656" spans="1:69" x14ac:dyDescent="0.35">
      <c r="A656" s="27" t="s">
        <v>1191</v>
      </c>
      <c r="B656" s="35" t="s">
        <v>1304</v>
      </c>
      <c r="C656" s="27" t="s">
        <v>1305</v>
      </c>
      <c r="D656" s="57">
        <v>0</v>
      </c>
      <c r="E656" s="57">
        <f t="shared" si="306"/>
        <v>0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P656" s="19">
        <v>0</v>
      </c>
      <c r="Q656" s="19">
        <v>0</v>
      </c>
      <c r="S656" s="57">
        <f t="shared" si="281"/>
        <v>0</v>
      </c>
      <c r="T656" s="57">
        <f t="shared" si="281"/>
        <v>0</v>
      </c>
      <c r="U656" s="57">
        <f t="shared" si="281"/>
        <v>0</v>
      </c>
      <c r="V656" s="57">
        <f t="shared" si="280"/>
        <v>0</v>
      </c>
      <c r="W656" s="57">
        <f t="shared" si="280"/>
        <v>0</v>
      </c>
      <c r="X656" s="57">
        <f t="shared" si="280"/>
        <v>0</v>
      </c>
      <c r="Y656" s="57">
        <f t="shared" si="280"/>
        <v>0</v>
      </c>
      <c r="Z656" s="57">
        <f t="shared" si="280"/>
        <v>0</v>
      </c>
      <c r="AA656" s="57">
        <f t="shared" si="280"/>
        <v>0</v>
      </c>
      <c r="AB656" s="57">
        <f t="shared" si="307"/>
        <v>0</v>
      </c>
      <c r="AC656" s="57">
        <f t="shared" si="307"/>
        <v>0</v>
      </c>
      <c r="AD656" s="57">
        <f t="shared" si="307"/>
        <v>0</v>
      </c>
      <c r="AF656" s="19">
        <v>0</v>
      </c>
      <c r="AG656" s="19">
        <v>0</v>
      </c>
      <c r="AH656" s="19">
        <v>0</v>
      </c>
      <c r="AI656" s="19">
        <v>0</v>
      </c>
      <c r="AJ656" s="19">
        <v>0</v>
      </c>
      <c r="AK656" s="19">
        <v>0</v>
      </c>
      <c r="AL656" s="19">
        <v>0</v>
      </c>
      <c r="AM656" s="19">
        <v>0</v>
      </c>
      <c r="AN656" s="19">
        <v>0</v>
      </c>
      <c r="AO656" s="19">
        <v>0</v>
      </c>
      <c r="AP656" s="19">
        <v>0</v>
      </c>
      <c r="AQ656" s="19">
        <v>0</v>
      </c>
      <c r="AS656" s="57">
        <f t="shared" si="282"/>
        <v>0</v>
      </c>
      <c r="AT656" s="57">
        <f t="shared" si="283"/>
        <v>0</v>
      </c>
      <c r="AU656" s="57">
        <f t="shared" si="284"/>
        <v>0</v>
      </c>
      <c r="AV656" s="57">
        <f t="shared" si="285"/>
        <v>0</v>
      </c>
      <c r="AW656" s="57">
        <f t="shared" si="286"/>
        <v>0</v>
      </c>
      <c r="AX656" s="57">
        <f t="shared" si="287"/>
        <v>0</v>
      </c>
      <c r="AY656" s="57">
        <f t="shared" si="288"/>
        <v>0</v>
      </c>
      <c r="AZ656" s="57">
        <f t="shared" si="289"/>
        <v>0</v>
      </c>
      <c r="BA656" s="57">
        <f t="shared" si="290"/>
        <v>0</v>
      </c>
      <c r="BB656" s="57">
        <f t="shared" si="291"/>
        <v>0</v>
      </c>
      <c r="BC656" s="57">
        <f t="shared" si="292"/>
        <v>0</v>
      </c>
      <c r="BD656" s="57">
        <f t="shared" si="293"/>
        <v>0</v>
      </c>
      <c r="BF656" s="94">
        <f t="shared" si="294"/>
        <v>0</v>
      </c>
      <c r="BG656" s="94">
        <f t="shared" si="295"/>
        <v>0</v>
      </c>
      <c r="BH656" s="94">
        <f t="shared" si="296"/>
        <v>0</v>
      </c>
      <c r="BI656" s="94">
        <f t="shared" si="297"/>
        <v>0</v>
      </c>
      <c r="BJ656" s="94">
        <f t="shared" si="298"/>
        <v>0</v>
      </c>
      <c r="BK656" s="94">
        <f t="shared" si="299"/>
        <v>0</v>
      </c>
      <c r="BL656" s="94">
        <f t="shared" si="300"/>
        <v>0</v>
      </c>
      <c r="BM656" s="94">
        <f t="shared" si="301"/>
        <v>0</v>
      </c>
      <c r="BN656" s="94">
        <f t="shared" si="302"/>
        <v>0</v>
      </c>
      <c r="BO656" s="94">
        <f t="shared" si="303"/>
        <v>0</v>
      </c>
      <c r="BP656" s="94">
        <f t="shared" si="304"/>
        <v>0</v>
      </c>
      <c r="BQ656" s="94">
        <f t="shared" si="305"/>
        <v>0</v>
      </c>
    </row>
    <row r="657" spans="1:69" x14ac:dyDescent="0.35">
      <c r="A657" s="27" t="s">
        <v>1191</v>
      </c>
      <c r="B657" s="35" t="s">
        <v>1306</v>
      </c>
      <c r="C657" s="27" t="s">
        <v>1307</v>
      </c>
      <c r="D657" s="57">
        <v>0</v>
      </c>
      <c r="E657" s="57">
        <f t="shared" si="306"/>
        <v>0</v>
      </c>
      <c r="F657" s="19">
        <v>0</v>
      </c>
      <c r="G657" s="19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S657" s="57">
        <f t="shared" si="281"/>
        <v>0</v>
      </c>
      <c r="T657" s="57">
        <f t="shared" si="281"/>
        <v>0</v>
      </c>
      <c r="U657" s="57">
        <f t="shared" si="281"/>
        <v>0</v>
      </c>
      <c r="V657" s="57">
        <f t="shared" si="280"/>
        <v>0</v>
      </c>
      <c r="W657" s="57">
        <f t="shared" si="280"/>
        <v>0</v>
      </c>
      <c r="X657" s="57">
        <f t="shared" si="280"/>
        <v>0</v>
      </c>
      <c r="Y657" s="57">
        <f t="shared" si="280"/>
        <v>0</v>
      </c>
      <c r="Z657" s="57">
        <f t="shared" si="280"/>
        <v>0</v>
      </c>
      <c r="AA657" s="57">
        <f t="shared" si="280"/>
        <v>0</v>
      </c>
      <c r="AB657" s="57">
        <f t="shared" si="307"/>
        <v>0</v>
      </c>
      <c r="AC657" s="57">
        <f t="shared" si="307"/>
        <v>0</v>
      </c>
      <c r="AD657" s="57">
        <f t="shared" si="307"/>
        <v>0</v>
      </c>
      <c r="AF657" s="19">
        <v>0</v>
      </c>
      <c r="AG657" s="19">
        <v>0</v>
      </c>
      <c r="AH657" s="19">
        <v>0</v>
      </c>
      <c r="AI657" s="19">
        <v>0</v>
      </c>
      <c r="AJ657" s="19">
        <v>0</v>
      </c>
      <c r="AK657" s="19">
        <v>0</v>
      </c>
      <c r="AL657" s="19">
        <v>0</v>
      </c>
      <c r="AM657" s="19">
        <v>0</v>
      </c>
      <c r="AN657" s="19">
        <v>0</v>
      </c>
      <c r="AO657" s="19">
        <v>0</v>
      </c>
      <c r="AP657" s="19">
        <v>0</v>
      </c>
      <c r="AQ657" s="19">
        <v>0</v>
      </c>
      <c r="AS657" s="57">
        <f t="shared" si="282"/>
        <v>0</v>
      </c>
      <c r="AT657" s="57">
        <f t="shared" si="283"/>
        <v>0</v>
      </c>
      <c r="AU657" s="57">
        <f t="shared" si="284"/>
        <v>0</v>
      </c>
      <c r="AV657" s="57">
        <f t="shared" si="285"/>
        <v>0</v>
      </c>
      <c r="AW657" s="57">
        <f t="shared" si="286"/>
        <v>0</v>
      </c>
      <c r="AX657" s="57">
        <f t="shared" si="287"/>
        <v>0</v>
      </c>
      <c r="AY657" s="57">
        <f t="shared" si="288"/>
        <v>0</v>
      </c>
      <c r="AZ657" s="57">
        <f t="shared" si="289"/>
        <v>0</v>
      </c>
      <c r="BA657" s="57">
        <f t="shared" si="290"/>
        <v>0</v>
      </c>
      <c r="BB657" s="57">
        <f t="shared" si="291"/>
        <v>0</v>
      </c>
      <c r="BC657" s="57">
        <f t="shared" si="292"/>
        <v>0</v>
      </c>
      <c r="BD657" s="57">
        <f t="shared" si="293"/>
        <v>0</v>
      </c>
      <c r="BF657" s="94">
        <f t="shared" si="294"/>
        <v>0</v>
      </c>
      <c r="BG657" s="94">
        <f t="shared" si="295"/>
        <v>0</v>
      </c>
      <c r="BH657" s="94">
        <f t="shared" si="296"/>
        <v>0</v>
      </c>
      <c r="BI657" s="94">
        <f t="shared" si="297"/>
        <v>0</v>
      </c>
      <c r="BJ657" s="94">
        <f t="shared" si="298"/>
        <v>0</v>
      </c>
      <c r="BK657" s="94">
        <f t="shared" si="299"/>
        <v>0</v>
      </c>
      <c r="BL657" s="94">
        <f t="shared" si="300"/>
        <v>0</v>
      </c>
      <c r="BM657" s="94">
        <f t="shared" si="301"/>
        <v>0</v>
      </c>
      <c r="BN657" s="94">
        <f t="shared" si="302"/>
        <v>0</v>
      </c>
      <c r="BO657" s="94">
        <f t="shared" si="303"/>
        <v>0</v>
      </c>
      <c r="BP657" s="94">
        <f t="shared" si="304"/>
        <v>0</v>
      </c>
      <c r="BQ657" s="94">
        <f t="shared" si="305"/>
        <v>0</v>
      </c>
    </row>
    <row r="658" spans="1:69" x14ac:dyDescent="0.35">
      <c r="A658" s="27" t="s">
        <v>1191</v>
      </c>
      <c r="B658" s="35" t="s">
        <v>1308</v>
      </c>
      <c r="C658" s="27" t="s">
        <v>1309</v>
      </c>
      <c r="D658" s="57">
        <v>0</v>
      </c>
      <c r="E658" s="57">
        <f t="shared" si="306"/>
        <v>0</v>
      </c>
      <c r="F658" s="19">
        <v>0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19">
        <v>0</v>
      </c>
      <c r="Q658" s="19">
        <v>0</v>
      </c>
      <c r="S658" s="57">
        <f t="shared" si="281"/>
        <v>0</v>
      </c>
      <c r="T658" s="57">
        <f t="shared" si="281"/>
        <v>0</v>
      </c>
      <c r="U658" s="57">
        <f t="shared" si="281"/>
        <v>0</v>
      </c>
      <c r="V658" s="57">
        <f t="shared" si="280"/>
        <v>0</v>
      </c>
      <c r="W658" s="57">
        <f t="shared" si="280"/>
        <v>0</v>
      </c>
      <c r="X658" s="57">
        <f t="shared" si="280"/>
        <v>0</v>
      </c>
      <c r="Y658" s="57">
        <f t="shared" si="280"/>
        <v>0</v>
      </c>
      <c r="Z658" s="57">
        <f t="shared" si="280"/>
        <v>0</v>
      </c>
      <c r="AA658" s="57">
        <f t="shared" si="280"/>
        <v>0</v>
      </c>
      <c r="AB658" s="57">
        <f t="shared" si="307"/>
        <v>0</v>
      </c>
      <c r="AC658" s="57">
        <f t="shared" si="307"/>
        <v>0</v>
      </c>
      <c r="AD658" s="57">
        <f t="shared" si="307"/>
        <v>0</v>
      </c>
      <c r="AF658" s="19">
        <v>0</v>
      </c>
      <c r="AG658" s="19">
        <v>0</v>
      </c>
      <c r="AH658" s="19">
        <v>0</v>
      </c>
      <c r="AI658" s="19">
        <v>0</v>
      </c>
      <c r="AJ658" s="19">
        <v>0</v>
      </c>
      <c r="AK658" s="19">
        <v>0</v>
      </c>
      <c r="AL658" s="19">
        <v>0</v>
      </c>
      <c r="AM658" s="19">
        <v>0</v>
      </c>
      <c r="AN658" s="19">
        <v>0</v>
      </c>
      <c r="AO658" s="19">
        <v>0</v>
      </c>
      <c r="AP658" s="19">
        <v>0</v>
      </c>
      <c r="AQ658" s="19">
        <v>0</v>
      </c>
      <c r="AS658" s="57">
        <f t="shared" si="282"/>
        <v>0</v>
      </c>
      <c r="AT658" s="57">
        <f t="shared" si="283"/>
        <v>0</v>
      </c>
      <c r="AU658" s="57">
        <f t="shared" si="284"/>
        <v>0</v>
      </c>
      <c r="AV658" s="57">
        <f t="shared" si="285"/>
        <v>0</v>
      </c>
      <c r="AW658" s="57">
        <f t="shared" si="286"/>
        <v>0</v>
      </c>
      <c r="AX658" s="57">
        <f t="shared" si="287"/>
        <v>0</v>
      </c>
      <c r="AY658" s="57">
        <f t="shared" si="288"/>
        <v>0</v>
      </c>
      <c r="AZ658" s="57">
        <f t="shared" si="289"/>
        <v>0</v>
      </c>
      <c r="BA658" s="57">
        <f t="shared" si="290"/>
        <v>0</v>
      </c>
      <c r="BB658" s="57">
        <f t="shared" si="291"/>
        <v>0</v>
      </c>
      <c r="BC658" s="57">
        <f t="shared" si="292"/>
        <v>0</v>
      </c>
      <c r="BD658" s="57">
        <f t="shared" si="293"/>
        <v>0</v>
      </c>
      <c r="BF658" s="94">
        <f t="shared" si="294"/>
        <v>0</v>
      </c>
      <c r="BG658" s="94">
        <f t="shared" si="295"/>
        <v>0</v>
      </c>
      <c r="BH658" s="94">
        <f t="shared" si="296"/>
        <v>0</v>
      </c>
      <c r="BI658" s="94">
        <f t="shared" si="297"/>
        <v>0</v>
      </c>
      <c r="BJ658" s="94">
        <f t="shared" si="298"/>
        <v>0</v>
      </c>
      <c r="BK658" s="94">
        <f t="shared" si="299"/>
        <v>0</v>
      </c>
      <c r="BL658" s="94">
        <f t="shared" si="300"/>
        <v>0</v>
      </c>
      <c r="BM658" s="94">
        <f t="shared" si="301"/>
        <v>0</v>
      </c>
      <c r="BN658" s="94">
        <f t="shared" si="302"/>
        <v>0</v>
      </c>
      <c r="BO658" s="94">
        <f t="shared" si="303"/>
        <v>0</v>
      </c>
      <c r="BP658" s="94">
        <f t="shared" si="304"/>
        <v>0</v>
      </c>
      <c r="BQ658" s="94">
        <f t="shared" si="305"/>
        <v>0</v>
      </c>
    </row>
    <row r="659" spans="1:69" x14ac:dyDescent="0.35">
      <c r="A659" s="27" t="s">
        <v>1191</v>
      </c>
      <c r="B659" s="35" t="s">
        <v>1310</v>
      </c>
      <c r="C659" s="27" t="s">
        <v>1311</v>
      </c>
      <c r="D659" s="57">
        <v>0</v>
      </c>
      <c r="E659" s="57">
        <f t="shared" si="306"/>
        <v>0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19">
        <v>0</v>
      </c>
      <c r="Q659" s="19">
        <v>0</v>
      </c>
      <c r="S659" s="57">
        <f t="shared" si="281"/>
        <v>0</v>
      </c>
      <c r="T659" s="57">
        <f t="shared" si="281"/>
        <v>0</v>
      </c>
      <c r="U659" s="57">
        <f t="shared" si="281"/>
        <v>0</v>
      </c>
      <c r="V659" s="57">
        <f t="shared" si="280"/>
        <v>0</v>
      </c>
      <c r="W659" s="57">
        <f t="shared" si="280"/>
        <v>0</v>
      </c>
      <c r="X659" s="57">
        <f t="shared" si="280"/>
        <v>0</v>
      </c>
      <c r="Y659" s="57">
        <f t="shared" si="280"/>
        <v>0</v>
      </c>
      <c r="Z659" s="57">
        <f t="shared" si="280"/>
        <v>0</v>
      </c>
      <c r="AA659" s="57">
        <f t="shared" si="280"/>
        <v>0</v>
      </c>
      <c r="AB659" s="57">
        <f t="shared" si="307"/>
        <v>0</v>
      </c>
      <c r="AC659" s="57">
        <f t="shared" si="307"/>
        <v>0</v>
      </c>
      <c r="AD659" s="57">
        <f t="shared" si="307"/>
        <v>0</v>
      </c>
      <c r="AF659" s="19">
        <v>0</v>
      </c>
      <c r="AG659" s="19">
        <v>0</v>
      </c>
      <c r="AH659" s="19">
        <v>0</v>
      </c>
      <c r="AI659" s="19">
        <v>0</v>
      </c>
      <c r="AJ659" s="19">
        <v>0</v>
      </c>
      <c r="AK659" s="19">
        <v>0</v>
      </c>
      <c r="AL659" s="19">
        <v>0</v>
      </c>
      <c r="AM659" s="19">
        <v>0</v>
      </c>
      <c r="AN659" s="19">
        <v>0</v>
      </c>
      <c r="AO659" s="19">
        <v>0</v>
      </c>
      <c r="AP659" s="19">
        <v>0</v>
      </c>
      <c r="AQ659" s="19">
        <v>0</v>
      </c>
      <c r="AS659" s="57">
        <f t="shared" si="282"/>
        <v>0</v>
      </c>
      <c r="AT659" s="57">
        <f t="shared" si="283"/>
        <v>0</v>
      </c>
      <c r="AU659" s="57">
        <f t="shared" si="284"/>
        <v>0</v>
      </c>
      <c r="AV659" s="57">
        <f t="shared" si="285"/>
        <v>0</v>
      </c>
      <c r="AW659" s="57">
        <f t="shared" si="286"/>
        <v>0</v>
      </c>
      <c r="AX659" s="57">
        <f t="shared" si="287"/>
        <v>0</v>
      </c>
      <c r="AY659" s="57">
        <f t="shared" si="288"/>
        <v>0</v>
      </c>
      <c r="AZ659" s="57">
        <f t="shared" si="289"/>
        <v>0</v>
      </c>
      <c r="BA659" s="57">
        <f t="shared" si="290"/>
        <v>0</v>
      </c>
      <c r="BB659" s="57">
        <f t="shared" si="291"/>
        <v>0</v>
      </c>
      <c r="BC659" s="57">
        <f t="shared" si="292"/>
        <v>0</v>
      </c>
      <c r="BD659" s="57">
        <f t="shared" si="293"/>
        <v>0</v>
      </c>
      <c r="BF659" s="94">
        <f t="shared" si="294"/>
        <v>0</v>
      </c>
      <c r="BG659" s="94">
        <f t="shared" si="295"/>
        <v>0</v>
      </c>
      <c r="BH659" s="94">
        <f t="shared" si="296"/>
        <v>0</v>
      </c>
      <c r="BI659" s="94">
        <f t="shared" si="297"/>
        <v>0</v>
      </c>
      <c r="BJ659" s="94">
        <f t="shared" si="298"/>
        <v>0</v>
      </c>
      <c r="BK659" s="94">
        <f t="shared" si="299"/>
        <v>0</v>
      </c>
      <c r="BL659" s="94">
        <f t="shared" si="300"/>
        <v>0</v>
      </c>
      <c r="BM659" s="94">
        <f t="shared" si="301"/>
        <v>0</v>
      </c>
      <c r="BN659" s="94">
        <f t="shared" si="302"/>
        <v>0</v>
      </c>
      <c r="BO659" s="94">
        <f t="shared" si="303"/>
        <v>0</v>
      </c>
      <c r="BP659" s="94">
        <f t="shared" si="304"/>
        <v>0</v>
      </c>
      <c r="BQ659" s="94">
        <f t="shared" si="305"/>
        <v>0</v>
      </c>
    </row>
    <row r="660" spans="1:69" x14ac:dyDescent="0.35">
      <c r="A660" s="27" t="s">
        <v>1191</v>
      </c>
      <c r="B660" s="35" t="s">
        <v>1312</v>
      </c>
      <c r="C660" s="27" t="s">
        <v>1313</v>
      </c>
      <c r="D660" s="57">
        <v>0</v>
      </c>
      <c r="E660" s="57">
        <f t="shared" si="306"/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>
        <v>0</v>
      </c>
      <c r="S660" s="57">
        <f t="shared" si="281"/>
        <v>0</v>
      </c>
      <c r="T660" s="57">
        <f t="shared" si="281"/>
        <v>0</v>
      </c>
      <c r="U660" s="57">
        <f t="shared" si="281"/>
        <v>0</v>
      </c>
      <c r="V660" s="57">
        <f t="shared" si="280"/>
        <v>0</v>
      </c>
      <c r="W660" s="57">
        <f t="shared" si="280"/>
        <v>0</v>
      </c>
      <c r="X660" s="57">
        <f t="shared" si="280"/>
        <v>0</v>
      </c>
      <c r="Y660" s="57">
        <f t="shared" si="280"/>
        <v>0</v>
      </c>
      <c r="Z660" s="57">
        <f t="shared" si="280"/>
        <v>0</v>
      </c>
      <c r="AA660" s="57">
        <f t="shared" si="280"/>
        <v>0</v>
      </c>
      <c r="AB660" s="57">
        <f t="shared" si="307"/>
        <v>0</v>
      </c>
      <c r="AC660" s="57">
        <f t="shared" si="307"/>
        <v>0</v>
      </c>
      <c r="AD660" s="57">
        <f t="shared" si="307"/>
        <v>0</v>
      </c>
      <c r="AF660" s="19">
        <v>0</v>
      </c>
      <c r="AG660" s="19">
        <v>0</v>
      </c>
      <c r="AH660" s="19">
        <v>0</v>
      </c>
      <c r="AI660" s="19">
        <v>0</v>
      </c>
      <c r="AJ660" s="19">
        <v>0</v>
      </c>
      <c r="AK660" s="19">
        <v>0</v>
      </c>
      <c r="AL660" s="19">
        <v>0</v>
      </c>
      <c r="AM660" s="19">
        <v>0</v>
      </c>
      <c r="AN660" s="19">
        <v>0</v>
      </c>
      <c r="AO660" s="19">
        <v>0</v>
      </c>
      <c r="AP660" s="19">
        <v>0</v>
      </c>
      <c r="AQ660" s="19">
        <v>0</v>
      </c>
      <c r="AS660" s="57">
        <f t="shared" si="282"/>
        <v>0</v>
      </c>
      <c r="AT660" s="57">
        <f t="shared" si="283"/>
        <v>0</v>
      </c>
      <c r="AU660" s="57">
        <f t="shared" si="284"/>
        <v>0</v>
      </c>
      <c r="AV660" s="57">
        <f t="shared" si="285"/>
        <v>0</v>
      </c>
      <c r="AW660" s="57">
        <f t="shared" si="286"/>
        <v>0</v>
      </c>
      <c r="AX660" s="57">
        <f t="shared" si="287"/>
        <v>0</v>
      </c>
      <c r="AY660" s="57">
        <f t="shared" si="288"/>
        <v>0</v>
      </c>
      <c r="AZ660" s="57">
        <f t="shared" si="289"/>
        <v>0</v>
      </c>
      <c r="BA660" s="57">
        <f t="shared" si="290"/>
        <v>0</v>
      </c>
      <c r="BB660" s="57">
        <f t="shared" si="291"/>
        <v>0</v>
      </c>
      <c r="BC660" s="57">
        <f t="shared" si="292"/>
        <v>0</v>
      </c>
      <c r="BD660" s="57">
        <f t="shared" si="293"/>
        <v>0</v>
      </c>
      <c r="BF660" s="94">
        <f t="shared" si="294"/>
        <v>0</v>
      </c>
      <c r="BG660" s="94">
        <f t="shared" si="295"/>
        <v>0</v>
      </c>
      <c r="BH660" s="94">
        <f t="shared" si="296"/>
        <v>0</v>
      </c>
      <c r="BI660" s="94">
        <f t="shared" si="297"/>
        <v>0</v>
      </c>
      <c r="BJ660" s="94">
        <f t="shared" si="298"/>
        <v>0</v>
      </c>
      <c r="BK660" s="94">
        <f t="shared" si="299"/>
        <v>0</v>
      </c>
      <c r="BL660" s="94">
        <f t="shared" si="300"/>
        <v>0</v>
      </c>
      <c r="BM660" s="94">
        <f t="shared" si="301"/>
        <v>0</v>
      </c>
      <c r="BN660" s="94">
        <f t="shared" si="302"/>
        <v>0</v>
      </c>
      <c r="BO660" s="94">
        <f t="shared" si="303"/>
        <v>0</v>
      </c>
      <c r="BP660" s="94">
        <f t="shared" si="304"/>
        <v>0</v>
      </c>
      <c r="BQ660" s="94">
        <f t="shared" si="305"/>
        <v>0</v>
      </c>
    </row>
    <row r="661" spans="1:69" x14ac:dyDescent="0.35">
      <c r="A661" s="27" t="s">
        <v>1191</v>
      </c>
      <c r="B661" s="35" t="s">
        <v>1314</v>
      </c>
      <c r="C661" s="27" t="s">
        <v>1315</v>
      </c>
      <c r="D661" s="57">
        <v>0</v>
      </c>
      <c r="E661" s="57">
        <f t="shared" si="306"/>
        <v>0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19">
        <v>0</v>
      </c>
      <c r="Q661" s="19">
        <v>0</v>
      </c>
      <c r="S661" s="57">
        <f t="shared" si="281"/>
        <v>0</v>
      </c>
      <c r="T661" s="57">
        <f t="shared" si="281"/>
        <v>0</v>
      </c>
      <c r="U661" s="57">
        <f t="shared" si="281"/>
        <v>0</v>
      </c>
      <c r="V661" s="57">
        <f t="shared" si="280"/>
        <v>0</v>
      </c>
      <c r="W661" s="57">
        <f t="shared" si="280"/>
        <v>0</v>
      </c>
      <c r="X661" s="57">
        <f t="shared" si="280"/>
        <v>0</v>
      </c>
      <c r="Y661" s="57">
        <f t="shared" si="280"/>
        <v>0</v>
      </c>
      <c r="Z661" s="57">
        <f t="shared" si="280"/>
        <v>0</v>
      </c>
      <c r="AA661" s="57">
        <f t="shared" si="280"/>
        <v>0</v>
      </c>
      <c r="AB661" s="57">
        <f t="shared" si="307"/>
        <v>0</v>
      </c>
      <c r="AC661" s="57">
        <f t="shared" si="307"/>
        <v>0</v>
      </c>
      <c r="AD661" s="57">
        <f t="shared" si="307"/>
        <v>0</v>
      </c>
      <c r="AF661" s="19">
        <v>0</v>
      </c>
      <c r="AG661" s="19">
        <v>0</v>
      </c>
      <c r="AH661" s="19">
        <v>0</v>
      </c>
      <c r="AI661" s="19">
        <v>0</v>
      </c>
      <c r="AJ661" s="19">
        <v>0</v>
      </c>
      <c r="AK661" s="19">
        <v>0</v>
      </c>
      <c r="AL661" s="19">
        <v>0</v>
      </c>
      <c r="AM661" s="19">
        <v>0</v>
      </c>
      <c r="AN661" s="19">
        <v>0</v>
      </c>
      <c r="AO661" s="19">
        <v>0</v>
      </c>
      <c r="AP661" s="19">
        <v>0</v>
      </c>
      <c r="AQ661" s="19">
        <v>0</v>
      </c>
      <c r="AS661" s="57">
        <f t="shared" si="282"/>
        <v>0</v>
      </c>
      <c r="AT661" s="57">
        <f t="shared" si="283"/>
        <v>0</v>
      </c>
      <c r="AU661" s="57">
        <f t="shared" si="284"/>
        <v>0</v>
      </c>
      <c r="AV661" s="57">
        <f t="shared" si="285"/>
        <v>0</v>
      </c>
      <c r="AW661" s="57">
        <f t="shared" si="286"/>
        <v>0</v>
      </c>
      <c r="AX661" s="57">
        <f t="shared" si="287"/>
        <v>0</v>
      </c>
      <c r="AY661" s="57">
        <f t="shared" si="288"/>
        <v>0</v>
      </c>
      <c r="AZ661" s="57">
        <f t="shared" si="289"/>
        <v>0</v>
      </c>
      <c r="BA661" s="57">
        <f t="shared" si="290"/>
        <v>0</v>
      </c>
      <c r="BB661" s="57">
        <f t="shared" si="291"/>
        <v>0</v>
      </c>
      <c r="BC661" s="57">
        <f t="shared" si="292"/>
        <v>0</v>
      </c>
      <c r="BD661" s="57">
        <f t="shared" si="293"/>
        <v>0</v>
      </c>
      <c r="BF661" s="94">
        <f t="shared" si="294"/>
        <v>0</v>
      </c>
      <c r="BG661" s="94">
        <f t="shared" si="295"/>
        <v>0</v>
      </c>
      <c r="BH661" s="94">
        <f t="shared" si="296"/>
        <v>0</v>
      </c>
      <c r="BI661" s="94">
        <f t="shared" si="297"/>
        <v>0</v>
      </c>
      <c r="BJ661" s="94">
        <f t="shared" si="298"/>
        <v>0</v>
      </c>
      <c r="BK661" s="94">
        <f t="shared" si="299"/>
        <v>0</v>
      </c>
      <c r="BL661" s="94">
        <f t="shared" si="300"/>
        <v>0</v>
      </c>
      <c r="BM661" s="94">
        <f t="shared" si="301"/>
        <v>0</v>
      </c>
      <c r="BN661" s="94">
        <f t="shared" si="302"/>
        <v>0</v>
      </c>
      <c r="BO661" s="94">
        <f t="shared" si="303"/>
        <v>0</v>
      </c>
      <c r="BP661" s="94">
        <f t="shared" si="304"/>
        <v>0</v>
      </c>
      <c r="BQ661" s="94">
        <f t="shared" si="305"/>
        <v>0</v>
      </c>
    </row>
    <row r="662" spans="1:69" x14ac:dyDescent="0.35">
      <c r="A662" s="27" t="s">
        <v>1191</v>
      </c>
      <c r="B662" s="35" t="s">
        <v>1316</v>
      </c>
      <c r="C662" s="27" t="s">
        <v>1317</v>
      </c>
      <c r="D662" s="57">
        <v>0</v>
      </c>
      <c r="E662" s="57">
        <f t="shared" si="306"/>
        <v>0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P662" s="19">
        <v>0</v>
      </c>
      <c r="Q662" s="19">
        <v>0</v>
      </c>
      <c r="S662" s="57">
        <f t="shared" si="281"/>
        <v>0</v>
      </c>
      <c r="T662" s="57">
        <f t="shared" si="281"/>
        <v>0</v>
      </c>
      <c r="U662" s="57">
        <f t="shared" si="281"/>
        <v>0</v>
      </c>
      <c r="V662" s="57">
        <f t="shared" si="280"/>
        <v>0</v>
      </c>
      <c r="W662" s="57">
        <f t="shared" si="280"/>
        <v>0</v>
      </c>
      <c r="X662" s="57">
        <f t="shared" si="280"/>
        <v>0</v>
      </c>
      <c r="Y662" s="57">
        <f t="shared" si="280"/>
        <v>0</v>
      </c>
      <c r="Z662" s="57">
        <f t="shared" si="280"/>
        <v>0</v>
      </c>
      <c r="AA662" s="57">
        <f t="shared" si="280"/>
        <v>0</v>
      </c>
      <c r="AB662" s="57">
        <f t="shared" si="307"/>
        <v>0</v>
      </c>
      <c r="AC662" s="57">
        <f t="shared" si="307"/>
        <v>0</v>
      </c>
      <c r="AD662" s="57">
        <f t="shared" si="307"/>
        <v>0</v>
      </c>
      <c r="AF662" s="19">
        <v>0</v>
      </c>
      <c r="AG662" s="19">
        <v>0</v>
      </c>
      <c r="AH662" s="19">
        <v>0</v>
      </c>
      <c r="AI662" s="19">
        <v>0</v>
      </c>
      <c r="AJ662" s="19">
        <v>0</v>
      </c>
      <c r="AK662" s="19">
        <v>0</v>
      </c>
      <c r="AL662" s="19">
        <v>0</v>
      </c>
      <c r="AM662" s="19">
        <v>0</v>
      </c>
      <c r="AN662" s="19">
        <v>0</v>
      </c>
      <c r="AO662" s="19">
        <v>0</v>
      </c>
      <c r="AP662" s="19">
        <v>0</v>
      </c>
      <c r="AQ662" s="19">
        <v>0</v>
      </c>
      <c r="AS662" s="57">
        <f t="shared" si="282"/>
        <v>0</v>
      </c>
      <c r="AT662" s="57">
        <f t="shared" si="283"/>
        <v>0</v>
      </c>
      <c r="AU662" s="57">
        <f t="shared" si="284"/>
        <v>0</v>
      </c>
      <c r="AV662" s="57">
        <f t="shared" si="285"/>
        <v>0</v>
      </c>
      <c r="AW662" s="57">
        <f t="shared" si="286"/>
        <v>0</v>
      </c>
      <c r="AX662" s="57">
        <f t="shared" si="287"/>
        <v>0</v>
      </c>
      <c r="AY662" s="57">
        <f t="shared" si="288"/>
        <v>0</v>
      </c>
      <c r="AZ662" s="57">
        <f t="shared" si="289"/>
        <v>0</v>
      </c>
      <c r="BA662" s="57">
        <f t="shared" si="290"/>
        <v>0</v>
      </c>
      <c r="BB662" s="57">
        <f t="shared" si="291"/>
        <v>0</v>
      </c>
      <c r="BC662" s="57">
        <f t="shared" si="292"/>
        <v>0</v>
      </c>
      <c r="BD662" s="57">
        <f t="shared" si="293"/>
        <v>0</v>
      </c>
      <c r="BF662" s="94">
        <f t="shared" si="294"/>
        <v>0</v>
      </c>
      <c r="BG662" s="94">
        <f t="shared" si="295"/>
        <v>0</v>
      </c>
      <c r="BH662" s="94">
        <f t="shared" si="296"/>
        <v>0</v>
      </c>
      <c r="BI662" s="94">
        <f t="shared" si="297"/>
        <v>0</v>
      </c>
      <c r="BJ662" s="94">
        <f t="shared" si="298"/>
        <v>0</v>
      </c>
      <c r="BK662" s="94">
        <f t="shared" si="299"/>
        <v>0</v>
      </c>
      <c r="BL662" s="94">
        <f t="shared" si="300"/>
        <v>0</v>
      </c>
      <c r="BM662" s="94">
        <f t="shared" si="301"/>
        <v>0</v>
      </c>
      <c r="BN662" s="94">
        <f t="shared" si="302"/>
        <v>0</v>
      </c>
      <c r="BO662" s="94">
        <f t="shared" si="303"/>
        <v>0</v>
      </c>
      <c r="BP662" s="94">
        <f t="shared" si="304"/>
        <v>0</v>
      </c>
      <c r="BQ662" s="94">
        <f t="shared" si="305"/>
        <v>0</v>
      </c>
    </row>
    <row r="663" spans="1:69" x14ac:dyDescent="0.35">
      <c r="A663" s="27" t="s">
        <v>1191</v>
      </c>
      <c r="B663" s="35" t="s">
        <v>1318</v>
      </c>
      <c r="C663" s="27" t="s">
        <v>1319</v>
      </c>
      <c r="D663" s="57">
        <v>0</v>
      </c>
      <c r="E663" s="57">
        <f t="shared" si="306"/>
        <v>0</v>
      </c>
      <c r="F663" s="19">
        <v>0</v>
      </c>
      <c r="G663" s="19">
        <v>0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S663" s="57">
        <f t="shared" si="281"/>
        <v>0</v>
      </c>
      <c r="T663" s="57">
        <f t="shared" si="281"/>
        <v>0</v>
      </c>
      <c r="U663" s="57">
        <f t="shared" si="281"/>
        <v>0</v>
      </c>
      <c r="V663" s="57">
        <f t="shared" si="280"/>
        <v>0</v>
      </c>
      <c r="W663" s="57">
        <f t="shared" si="280"/>
        <v>0</v>
      </c>
      <c r="X663" s="57">
        <f t="shared" si="280"/>
        <v>0</v>
      </c>
      <c r="Y663" s="57">
        <f t="shared" si="280"/>
        <v>0</v>
      </c>
      <c r="Z663" s="57">
        <f t="shared" si="280"/>
        <v>0</v>
      </c>
      <c r="AA663" s="57">
        <f t="shared" si="280"/>
        <v>0</v>
      </c>
      <c r="AB663" s="57">
        <f t="shared" si="307"/>
        <v>0</v>
      </c>
      <c r="AC663" s="57">
        <f t="shared" si="307"/>
        <v>0</v>
      </c>
      <c r="AD663" s="57">
        <f t="shared" si="307"/>
        <v>0</v>
      </c>
      <c r="AF663" s="19">
        <v>0</v>
      </c>
      <c r="AG663" s="19">
        <v>0</v>
      </c>
      <c r="AH663" s="19">
        <v>0</v>
      </c>
      <c r="AI663" s="19">
        <v>0</v>
      </c>
      <c r="AJ663" s="19">
        <v>0</v>
      </c>
      <c r="AK663" s="19">
        <v>0</v>
      </c>
      <c r="AL663" s="19">
        <v>0</v>
      </c>
      <c r="AM663" s="19">
        <v>0</v>
      </c>
      <c r="AN663" s="19">
        <v>0</v>
      </c>
      <c r="AO663" s="19">
        <v>0</v>
      </c>
      <c r="AP663" s="19">
        <v>0</v>
      </c>
      <c r="AQ663" s="19">
        <v>0</v>
      </c>
      <c r="AS663" s="57">
        <f t="shared" si="282"/>
        <v>0</v>
      </c>
      <c r="AT663" s="57">
        <f t="shared" si="283"/>
        <v>0</v>
      </c>
      <c r="AU663" s="57">
        <f t="shared" si="284"/>
        <v>0</v>
      </c>
      <c r="AV663" s="57">
        <f t="shared" si="285"/>
        <v>0</v>
      </c>
      <c r="AW663" s="57">
        <f t="shared" si="286"/>
        <v>0</v>
      </c>
      <c r="AX663" s="57">
        <f t="shared" si="287"/>
        <v>0</v>
      </c>
      <c r="AY663" s="57">
        <f t="shared" si="288"/>
        <v>0</v>
      </c>
      <c r="AZ663" s="57">
        <f t="shared" si="289"/>
        <v>0</v>
      </c>
      <c r="BA663" s="57">
        <f t="shared" si="290"/>
        <v>0</v>
      </c>
      <c r="BB663" s="57">
        <f t="shared" si="291"/>
        <v>0</v>
      </c>
      <c r="BC663" s="57">
        <f t="shared" si="292"/>
        <v>0</v>
      </c>
      <c r="BD663" s="57">
        <f t="shared" si="293"/>
        <v>0</v>
      </c>
      <c r="BF663" s="94">
        <f t="shared" si="294"/>
        <v>0</v>
      </c>
      <c r="BG663" s="94">
        <f t="shared" si="295"/>
        <v>0</v>
      </c>
      <c r="BH663" s="94">
        <f t="shared" si="296"/>
        <v>0</v>
      </c>
      <c r="BI663" s="94">
        <f t="shared" si="297"/>
        <v>0</v>
      </c>
      <c r="BJ663" s="94">
        <f t="shared" si="298"/>
        <v>0</v>
      </c>
      <c r="BK663" s="94">
        <f t="shared" si="299"/>
        <v>0</v>
      </c>
      <c r="BL663" s="94">
        <f t="shared" si="300"/>
        <v>0</v>
      </c>
      <c r="BM663" s="94">
        <f t="shared" si="301"/>
        <v>0</v>
      </c>
      <c r="BN663" s="94">
        <f t="shared" si="302"/>
        <v>0</v>
      </c>
      <c r="BO663" s="94">
        <f t="shared" si="303"/>
        <v>0</v>
      </c>
      <c r="BP663" s="94">
        <f t="shared" si="304"/>
        <v>0</v>
      </c>
      <c r="BQ663" s="94">
        <f t="shared" si="305"/>
        <v>0</v>
      </c>
    </row>
    <row r="664" spans="1:69" x14ac:dyDescent="0.35">
      <c r="A664" s="27" t="s">
        <v>1191</v>
      </c>
      <c r="B664" s="35" t="s">
        <v>1320</v>
      </c>
      <c r="C664" s="27" t="s">
        <v>1321</v>
      </c>
      <c r="D664" s="57">
        <v>0</v>
      </c>
      <c r="E664" s="57">
        <f t="shared" si="306"/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9">
        <v>0</v>
      </c>
      <c r="Q664" s="19">
        <v>0</v>
      </c>
      <c r="S664" s="57">
        <f t="shared" si="281"/>
        <v>0</v>
      </c>
      <c r="T664" s="57">
        <f t="shared" si="281"/>
        <v>0</v>
      </c>
      <c r="U664" s="57">
        <f t="shared" si="281"/>
        <v>0</v>
      </c>
      <c r="V664" s="57">
        <f t="shared" si="280"/>
        <v>0</v>
      </c>
      <c r="W664" s="57">
        <f t="shared" si="280"/>
        <v>0</v>
      </c>
      <c r="X664" s="57">
        <f t="shared" si="280"/>
        <v>0</v>
      </c>
      <c r="Y664" s="57">
        <f t="shared" si="280"/>
        <v>0</v>
      </c>
      <c r="Z664" s="57">
        <f t="shared" si="280"/>
        <v>0</v>
      </c>
      <c r="AA664" s="57">
        <f t="shared" si="280"/>
        <v>0</v>
      </c>
      <c r="AB664" s="57">
        <f t="shared" si="307"/>
        <v>0</v>
      </c>
      <c r="AC664" s="57">
        <f t="shared" si="307"/>
        <v>0</v>
      </c>
      <c r="AD664" s="57">
        <f t="shared" si="307"/>
        <v>0</v>
      </c>
      <c r="AF664" s="19">
        <v>0</v>
      </c>
      <c r="AG664" s="19">
        <v>0</v>
      </c>
      <c r="AH664" s="19">
        <v>0</v>
      </c>
      <c r="AI664" s="19">
        <v>0</v>
      </c>
      <c r="AJ664" s="19">
        <v>0</v>
      </c>
      <c r="AK664" s="19">
        <v>0</v>
      </c>
      <c r="AL664" s="19">
        <v>0</v>
      </c>
      <c r="AM664" s="19">
        <v>0</v>
      </c>
      <c r="AN664" s="19">
        <v>0</v>
      </c>
      <c r="AO664" s="19">
        <v>0</v>
      </c>
      <c r="AP664" s="19">
        <v>0</v>
      </c>
      <c r="AQ664" s="19">
        <v>0</v>
      </c>
      <c r="AS664" s="57">
        <f t="shared" si="282"/>
        <v>0</v>
      </c>
      <c r="AT664" s="57">
        <f t="shared" si="283"/>
        <v>0</v>
      </c>
      <c r="AU664" s="57">
        <f t="shared" si="284"/>
        <v>0</v>
      </c>
      <c r="AV664" s="57">
        <f t="shared" si="285"/>
        <v>0</v>
      </c>
      <c r="AW664" s="57">
        <f t="shared" si="286"/>
        <v>0</v>
      </c>
      <c r="AX664" s="57">
        <f t="shared" si="287"/>
        <v>0</v>
      </c>
      <c r="AY664" s="57">
        <f t="shared" si="288"/>
        <v>0</v>
      </c>
      <c r="AZ664" s="57">
        <f t="shared" si="289"/>
        <v>0</v>
      </c>
      <c r="BA664" s="57">
        <f t="shared" si="290"/>
        <v>0</v>
      </c>
      <c r="BB664" s="57">
        <f t="shared" si="291"/>
        <v>0</v>
      </c>
      <c r="BC664" s="57">
        <f t="shared" si="292"/>
        <v>0</v>
      </c>
      <c r="BD664" s="57">
        <f t="shared" si="293"/>
        <v>0</v>
      </c>
      <c r="BF664" s="94">
        <f t="shared" si="294"/>
        <v>0</v>
      </c>
      <c r="BG664" s="94">
        <f t="shared" si="295"/>
        <v>0</v>
      </c>
      <c r="BH664" s="94">
        <f t="shared" si="296"/>
        <v>0</v>
      </c>
      <c r="BI664" s="94">
        <f t="shared" si="297"/>
        <v>0</v>
      </c>
      <c r="BJ664" s="94">
        <f t="shared" si="298"/>
        <v>0</v>
      </c>
      <c r="BK664" s="94">
        <f t="shared" si="299"/>
        <v>0</v>
      </c>
      <c r="BL664" s="94">
        <f t="shared" si="300"/>
        <v>0</v>
      </c>
      <c r="BM664" s="94">
        <f t="shared" si="301"/>
        <v>0</v>
      </c>
      <c r="BN664" s="94">
        <f t="shared" si="302"/>
        <v>0</v>
      </c>
      <c r="BO664" s="94">
        <f t="shared" si="303"/>
        <v>0</v>
      </c>
      <c r="BP664" s="94">
        <f t="shared" si="304"/>
        <v>0</v>
      </c>
      <c r="BQ664" s="94">
        <f t="shared" si="305"/>
        <v>0</v>
      </c>
    </row>
    <row r="665" spans="1:69" x14ac:dyDescent="0.35">
      <c r="A665" s="27" t="s">
        <v>1191</v>
      </c>
      <c r="B665" s="35" t="s">
        <v>1322</v>
      </c>
      <c r="C665" s="27" t="s">
        <v>1323</v>
      </c>
      <c r="D665" s="57">
        <v>0</v>
      </c>
      <c r="E665" s="57">
        <f t="shared" si="306"/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9">
        <v>0</v>
      </c>
      <c r="Q665" s="19">
        <v>0</v>
      </c>
      <c r="S665" s="57">
        <f t="shared" si="281"/>
        <v>0</v>
      </c>
      <c r="T665" s="57">
        <f t="shared" si="281"/>
        <v>0</v>
      </c>
      <c r="U665" s="57">
        <f t="shared" si="281"/>
        <v>0</v>
      </c>
      <c r="V665" s="57">
        <f t="shared" si="280"/>
        <v>0</v>
      </c>
      <c r="W665" s="57">
        <f t="shared" si="280"/>
        <v>0</v>
      </c>
      <c r="X665" s="57">
        <f t="shared" si="280"/>
        <v>0</v>
      </c>
      <c r="Y665" s="57">
        <f t="shared" si="280"/>
        <v>0</v>
      </c>
      <c r="Z665" s="57">
        <f t="shared" si="280"/>
        <v>0</v>
      </c>
      <c r="AA665" s="57">
        <f t="shared" si="280"/>
        <v>0</v>
      </c>
      <c r="AB665" s="57">
        <f t="shared" si="307"/>
        <v>0</v>
      </c>
      <c r="AC665" s="57">
        <f t="shared" si="307"/>
        <v>0</v>
      </c>
      <c r="AD665" s="57">
        <f t="shared" si="307"/>
        <v>0</v>
      </c>
      <c r="AF665" s="19">
        <v>0</v>
      </c>
      <c r="AG665" s="19">
        <v>0</v>
      </c>
      <c r="AH665" s="19">
        <v>0</v>
      </c>
      <c r="AI665" s="19">
        <v>0</v>
      </c>
      <c r="AJ665" s="19">
        <v>0</v>
      </c>
      <c r="AK665" s="19">
        <v>0</v>
      </c>
      <c r="AL665" s="19">
        <v>0</v>
      </c>
      <c r="AM665" s="19">
        <v>0</v>
      </c>
      <c r="AN665" s="19">
        <v>0</v>
      </c>
      <c r="AO665" s="19">
        <v>0</v>
      </c>
      <c r="AP665" s="19">
        <v>0</v>
      </c>
      <c r="AQ665" s="19">
        <v>0</v>
      </c>
      <c r="AS665" s="57">
        <f t="shared" si="282"/>
        <v>0</v>
      </c>
      <c r="AT665" s="57">
        <f t="shared" si="283"/>
        <v>0</v>
      </c>
      <c r="AU665" s="57">
        <f t="shared" si="284"/>
        <v>0</v>
      </c>
      <c r="AV665" s="57">
        <f t="shared" si="285"/>
        <v>0</v>
      </c>
      <c r="AW665" s="57">
        <f t="shared" si="286"/>
        <v>0</v>
      </c>
      <c r="AX665" s="57">
        <f t="shared" si="287"/>
        <v>0</v>
      </c>
      <c r="AY665" s="57">
        <f t="shared" si="288"/>
        <v>0</v>
      </c>
      <c r="AZ665" s="57">
        <f t="shared" si="289"/>
        <v>0</v>
      </c>
      <c r="BA665" s="57">
        <f t="shared" si="290"/>
        <v>0</v>
      </c>
      <c r="BB665" s="57">
        <f t="shared" si="291"/>
        <v>0</v>
      </c>
      <c r="BC665" s="57">
        <f t="shared" si="292"/>
        <v>0</v>
      </c>
      <c r="BD665" s="57">
        <f t="shared" si="293"/>
        <v>0</v>
      </c>
      <c r="BF665" s="94">
        <f t="shared" si="294"/>
        <v>0</v>
      </c>
      <c r="BG665" s="94">
        <f t="shared" si="295"/>
        <v>0</v>
      </c>
      <c r="BH665" s="94">
        <f t="shared" si="296"/>
        <v>0</v>
      </c>
      <c r="BI665" s="94">
        <f t="shared" si="297"/>
        <v>0</v>
      </c>
      <c r="BJ665" s="94">
        <f t="shared" si="298"/>
        <v>0</v>
      </c>
      <c r="BK665" s="94">
        <f t="shared" si="299"/>
        <v>0</v>
      </c>
      <c r="BL665" s="94">
        <f t="shared" si="300"/>
        <v>0</v>
      </c>
      <c r="BM665" s="94">
        <f t="shared" si="301"/>
        <v>0</v>
      </c>
      <c r="BN665" s="94">
        <f t="shared" si="302"/>
        <v>0</v>
      </c>
      <c r="BO665" s="94">
        <f t="shared" si="303"/>
        <v>0</v>
      </c>
      <c r="BP665" s="94">
        <f t="shared" si="304"/>
        <v>0</v>
      </c>
      <c r="BQ665" s="94">
        <f t="shared" si="305"/>
        <v>0</v>
      </c>
    </row>
    <row r="666" spans="1:69" x14ac:dyDescent="0.35">
      <c r="A666" s="27" t="s">
        <v>1191</v>
      </c>
      <c r="B666" s="35" t="s">
        <v>1324</v>
      </c>
      <c r="C666" s="27" t="s">
        <v>1325</v>
      </c>
      <c r="D666" s="57">
        <v>0</v>
      </c>
      <c r="E666" s="57">
        <f t="shared" si="306"/>
        <v>0</v>
      </c>
      <c r="F666" s="19">
        <v>0</v>
      </c>
      <c r="G666" s="19">
        <v>0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P666" s="19">
        <v>0</v>
      </c>
      <c r="Q666" s="19">
        <v>0</v>
      </c>
      <c r="S666" s="57">
        <f t="shared" si="281"/>
        <v>0</v>
      </c>
      <c r="T666" s="57">
        <f t="shared" si="281"/>
        <v>0</v>
      </c>
      <c r="U666" s="57">
        <f t="shared" si="281"/>
        <v>0</v>
      </c>
      <c r="V666" s="57">
        <f t="shared" si="280"/>
        <v>0</v>
      </c>
      <c r="W666" s="57">
        <f t="shared" si="280"/>
        <v>0</v>
      </c>
      <c r="X666" s="57">
        <f t="shared" si="280"/>
        <v>0</v>
      </c>
      <c r="Y666" s="57">
        <f t="shared" si="280"/>
        <v>0</v>
      </c>
      <c r="Z666" s="57">
        <f t="shared" si="280"/>
        <v>0</v>
      </c>
      <c r="AA666" s="57">
        <f t="shared" si="280"/>
        <v>0</v>
      </c>
      <c r="AB666" s="57">
        <f t="shared" si="307"/>
        <v>0</v>
      </c>
      <c r="AC666" s="57">
        <f t="shared" si="307"/>
        <v>0</v>
      </c>
      <c r="AD666" s="57">
        <f t="shared" si="307"/>
        <v>0</v>
      </c>
      <c r="AF666" s="19">
        <v>0</v>
      </c>
      <c r="AG666" s="19">
        <v>0</v>
      </c>
      <c r="AH666" s="19">
        <v>0</v>
      </c>
      <c r="AI666" s="19">
        <v>0</v>
      </c>
      <c r="AJ666" s="19">
        <v>0</v>
      </c>
      <c r="AK666" s="19">
        <v>0</v>
      </c>
      <c r="AL666" s="19">
        <v>0</v>
      </c>
      <c r="AM666" s="19">
        <v>0</v>
      </c>
      <c r="AN666" s="19">
        <v>0</v>
      </c>
      <c r="AO666" s="19">
        <v>0</v>
      </c>
      <c r="AP666" s="19">
        <v>0</v>
      </c>
      <c r="AQ666" s="19">
        <v>0</v>
      </c>
      <c r="AS666" s="57">
        <f t="shared" si="282"/>
        <v>0</v>
      </c>
      <c r="AT666" s="57">
        <f t="shared" si="283"/>
        <v>0</v>
      </c>
      <c r="AU666" s="57">
        <f t="shared" si="284"/>
        <v>0</v>
      </c>
      <c r="AV666" s="57">
        <f t="shared" si="285"/>
        <v>0</v>
      </c>
      <c r="AW666" s="57">
        <f t="shared" si="286"/>
        <v>0</v>
      </c>
      <c r="AX666" s="57">
        <f t="shared" si="287"/>
        <v>0</v>
      </c>
      <c r="AY666" s="57">
        <f t="shared" si="288"/>
        <v>0</v>
      </c>
      <c r="AZ666" s="57">
        <f t="shared" si="289"/>
        <v>0</v>
      </c>
      <c r="BA666" s="57">
        <f t="shared" si="290"/>
        <v>0</v>
      </c>
      <c r="BB666" s="57">
        <f t="shared" si="291"/>
        <v>0</v>
      </c>
      <c r="BC666" s="57">
        <f t="shared" si="292"/>
        <v>0</v>
      </c>
      <c r="BD666" s="57">
        <f t="shared" si="293"/>
        <v>0</v>
      </c>
      <c r="BF666" s="94">
        <f t="shared" si="294"/>
        <v>0</v>
      </c>
      <c r="BG666" s="94">
        <f t="shared" si="295"/>
        <v>0</v>
      </c>
      <c r="BH666" s="94">
        <f t="shared" si="296"/>
        <v>0</v>
      </c>
      <c r="BI666" s="94">
        <f t="shared" si="297"/>
        <v>0</v>
      </c>
      <c r="BJ666" s="94">
        <f t="shared" si="298"/>
        <v>0</v>
      </c>
      <c r="BK666" s="94">
        <f t="shared" si="299"/>
        <v>0</v>
      </c>
      <c r="BL666" s="94">
        <f t="shared" si="300"/>
        <v>0</v>
      </c>
      <c r="BM666" s="94">
        <f t="shared" si="301"/>
        <v>0</v>
      </c>
      <c r="BN666" s="94">
        <f t="shared" si="302"/>
        <v>0</v>
      </c>
      <c r="BO666" s="94">
        <f t="shared" si="303"/>
        <v>0</v>
      </c>
      <c r="BP666" s="94">
        <f t="shared" si="304"/>
        <v>0</v>
      </c>
      <c r="BQ666" s="94">
        <f t="shared" si="305"/>
        <v>0</v>
      </c>
    </row>
    <row r="667" spans="1:69" x14ac:dyDescent="0.35">
      <c r="A667" s="27" t="s">
        <v>1191</v>
      </c>
      <c r="B667" s="35" t="s">
        <v>1326</v>
      </c>
      <c r="C667" s="27" t="s">
        <v>1327</v>
      </c>
      <c r="D667" s="57">
        <v>0</v>
      </c>
      <c r="E667" s="57">
        <f t="shared" si="306"/>
        <v>0</v>
      </c>
      <c r="F667" s="19">
        <v>0</v>
      </c>
      <c r="G667" s="19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9">
        <v>0</v>
      </c>
      <c r="Q667" s="19">
        <v>0</v>
      </c>
      <c r="S667" s="57">
        <f t="shared" si="281"/>
        <v>0</v>
      </c>
      <c r="T667" s="57">
        <f t="shared" si="281"/>
        <v>0</v>
      </c>
      <c r="U667" s="57">
        <f t="shared" si="281"/>
        <v>0</v>
      </c>
      <c r="V667" s="57">
        <f t="shared" si="280"/>
        <v>0</v>
      </c>
      <c r="W667" s="57">
        <f t="shared" si="280"/>
        <v>0</v>
      </c>
      <c r="X667" s="57">
        <f t="shared" si="280"/>
        <v>0</v>
      </c>
      <c r="Y667" s="57">
        <f t="shared" si="280"/>
        <v>0</v>
      </c>
      <c r="Z667" s="57">
        <f t="shared" si="280"/>
        <v>0</v>
      </c>
      <c r="AA667" s="57">
        <f t="shared" si="280"/>
        <v>0</v>
      </c>
      <c r="AB667" s="57">
        <f t="shared" si="307"/>
        <v>0</v>
      </c>
      <c r="AC667" s="57">
        <f t="shared" si="307"/>
        <v>0</v>
      </c>
      <c r="AD667" s="57">
        <f t="shared" si="307"/>
        <v>0</v>
      </c>
      <c r="AF667" s="19">
        <v>0</v>
      </c>
      <c r="AG667" s="19">
        <v>0</v>
      </c>
      <c r="AH667" s="19">
        <v>0</v>
      </c>
      <c r="AI667" s="19">
        <v>0</v>
      </c>
      <c r="AJ667" s="19">
        <v>0</v>
      </c>
      <c r="AK667" s="19">
        <v>0</v>
      </c>
      <c r="AL667" s="19">
        <v>0</v>
      </c>
      <c r="AM667" s="19">
        <v>0</v>
      </c>
      <c r="AN667" s="19">
        <v>0</v>
      </c>
      <c r="AO667" s="19">
        <v>0</v>
      </c>
      <c r="AP667" s="19">
        <v>0</v>
      </c>
      <c r="AQ667" s="19">
        <v>0</v>
      </c>
      <c r="AS667" s="57">
        <f t="shared" si="282"/>
        <v>0</v>
      </c>
      <c r="AT667" s="57">
        <f t="shared" si="283"/>
        <v>0</v>
      </c>
      <c r="AU667" s="57">
        <f t="shared" si="284"/>
        <v>0</v>
      </c>
      <c r="AV667" s="57">
        <f t="shared" si="285"/>
        <v>0</v>
      </c>
      <c r="AW667" s="57">
        <f t="shared" si="286"/>
        <v>0</v>
      </c>
      <c r="AX667" s="57">
        <f t="shared" si="287"/>
        <v>0</v>
      </c>
      <c r="AY667" s="57">
        <f t="shared" si="288"/>
        <v>0</v>
      </c>
      <c r="AZ667" s="57">
        <f t="shared" si="289"/>
        <v>0</v>
      </c>
      <c r="BA667" s="57">
        <f t="shared" si="290"/>
        <v>0</v>
      </c>
      <c r="BB667" s="57">
        <f t="shared" si="291"/>
        <v>0</v>
      </c>
      <c r="BC667" s="57">
        <f t="shared" si="292"/>
        <v>0</v>
      </c>
      <c r="BD667" s="57">
        <f t="shared" si="293"/>
        <v>0</v>
      </c>
      <c r="BF667" s="94">
        <f t="shared" si="294"/>
        <v>0</v>
      </c>
      <c r="BG667" s="94">
        <f t="shared" si="295"/>
        <v>0</v>
      </c>
      <c r="BH667" s="94">
        <f t="shared" si="296"/>
        <v>0</v>
      </c>
      <c r="BI667" s="94">
        <f t="shared" si="297"/>
        <v>0</v>
      </c>
      <c r="BJ667" s="94">
        <f t="shared" si="298"/>
        <v>0</v>
      </c>
      <c r="BK667" s="94">
        <f t="shared" si="299"/>
        <v>0</v>
      </c>
      <c r="BL667" s="94">
        <f t="shared" si="300"/>
        <v>0</v>
      </c>
      <c r="BM667" s="94">
        <f t="shared" si="301"/>
        <v>0</v>
      </c>
      <c r="BN667" s="94">
        <f t="shared" si="302"/>
        <v>0</v>
      </c>
      <c r="BO667" s="94">
        <f t="shared" si="303"/>
        <v>0</v>
      </c>
      <c r="BP667" s="94">
        <f t="shared" si="304"/>
        <v>0</v>
      </c>
      <c r="BQ667" s="94">
        <f t="shared" si="305"/>
        <v>0</v>
      </c>
    </row>
    <row r="668" spans="1:69" x14ac:dyDescent="0.35">
      <c r="A668" s="27" t="s">
        <v>1191</v>
      </c>
      <c r="B668" s="35" t="s">
        <v>1328</v>
      </c>
      <c r="C668" s="27" t="s">
        <v>1329</v>
      </c>
      <c r="D668" s="57">
        <v>0</v>
      </c>
      <c r="E668" s="57">
        <f t="shared" si="306"/>
        <v>0</v>
      </c>
      <c r="F668" s="19">
        <v>0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>
        <v>0</v>
      </c>
      <c r="S668" s="57">
        <f t="shared" si="281"/>
        <v>0</v>
      </c>
      <c r="T668" s="57">
        <f t="shared" si="281"/>
        <v>0</v>
      </c>
      <c r="U668" s="57">
        <f t="shared" si="281"/>
        <v>0</v>
      </c>
      <c r="V668" s="57">
        <f t="shared" si="280"/>
        <v>0</v>
      </c>
      <c r="W668" s="57">
        <f t="shared" si="280"/>
        <v>0</v>
      </c>
      <c r="X668" s="57">
        <f t="shared" si="280"/>
        <v>0</v>
      </c>
      <c r="Y668" s="57">
        <f t="shared" si="280"/>
        <v>0</v>
      </c>
      <c r="Z668" s="57">
        <f t="shared" si="280"/>
        <v>0</v>
      </c>
      <c r="AA668" s="57">
        <f t="shared" si="280"/>
        <v>0</v>
      </c>
      <c r="AB668" s="57">
        <f t="shared" si="307"/>
        <v>0</v>
      </c>
      <c r="AC668" s="57">
        <f t="shared" si="307"/>
        <v>0</v>
      </c>
      <c r="AD668" s="57">
        <f t="shared" si="307"/>
        <v>0</v>
      </c>
      <c r="AF668" s="19">
        <v>0</v>
      </c>
      <c r="AG668" s="19">
        <v>0</v>
      </c>
      <c r="AH668" s="19">
        <v>0</v>
      </c>
      <c r="AI668" s="19">
        <v>0</v>
      </c>
      <c r="AJ668" s="19">
        <v>0</v>
      </c>
      <c r="AK668" s="19">
        <v>0</v>
      </c>
      <c r="AL668" s="19">
        <v>0</v>
      </c>
      <c r="AM668" s="19">
        <v>0</v>
      </c>
      <c r="AN668" s="19">
        <v>0</v>
      </c>
      <c r="AO668" s="19">
        <v>0</v>
      </c>
      <c r="AP668" s="19">
        <v>0</v>
      </c>
      <c r="AQ668" s="19">
        <v>0</v>
      </c>
      <c r="AS668" s="57">
        <f t="shared" si="282"/>
        <v>0</v>
      </c>
      <c r="AT668" s="57">
        <f t="shared" si="283"/>
        <v>0</v>
      </c>
      <c r="AU668" s="57">
        <f t="shared" si="284"/>
        <v>0</v>
      </c>
      <c r="AV668" s="57">
        <f t="shared" si="285"/>
        <v>0</v>
      </c>
      <c r="AW668" s="57">
        <f t="shared" si="286"/>
        <v>0</v>
      </c>
      <c r="AX668" s="57">
        <f t="shared" si="287"/>
        <v>0</v>
      </c>
      <c r="AY668" s="57">
        <f t="shared" si="288"/>
        <v>0</v>
      </c>
      <c r="AZ668" s="57">
        <f t="shared" si="289"/>
        <v>0</v>
      </c>
      <c r="BA668" s="57">
        <f t="shared" si="290"/>
        <v>0</v>
      </c>
      <c r="BB668" s="57">
        <f t="shared" si="291"/>
        <v>0</v>
      </c>
      <c r="BC668" s="57">
        <f t="shared" si="292"/>
        <v>0</v>
      </c>
      <c r="BD668" s="57">
        <f t="shared" si="293"/>
        <v>0</v>
      </c>
      <c r="BF668" s="94">
        <f t="shared" si="294"/>
        <v>0</v>
      </c>
      <c r="BG668" s="94">
        <f t="shared" si="295"/>
        <v>0</v>
      </c>
      <c r="BH668" s="94">
        <f t="shared" si="296"/>
        <v>0</v>
      </c>
      <c r="BI668" s="94">
        <f t="shared" si="297"/>
        <v>0</v>
      </c>
      <c r="BJ668" s="94">
        <f t="shared" si="298"/>
        <v>0</v>
      </c>
      <c r="BK668" s="94">
        <f t="shared" si="299"/>
        <v>0</v>
      </c>
      <c r="BL668" s="94">
        <f t="shared" si="300"/>
        <v>0</v>
      </c>
      <c r="BM668" s="94">
        <f t="shared" si="301"/>
        <v>0</v>
      </c>
      <c r="BN668" s="94">
        <f t="shared" si="302"/>
        <v>0</v>
      </c>
      <c r="BO668" s="94">
        <f t="shared" si="303"/>
        <v>0</v>
      </c>
      <c r="BP668" s="94">
        <f t="shared" si="304"/>
        <v>0</v>
      </c>
      <c r="BQ668" s="94">
        <f t="shared" si="305"/>
        <v>0</v>
      </c>
    </row>
    <row r="669" spans="1:69" x14ac:dyDescent="0.35">
      <c r="A669" s="27" t="s">
        <v>1191</v>
      </c>
      <c r="B669" s="35" t="s">
        <v>1330</v>
      </c>
      <c r="C669" s="27" t="s">
        <v>1331</v>
      </c>
      <c r="D669" s="57">
        <v>0</v>
      </c>
      <c r="E669" s="57">
        <f t="shared" si="306"/>
        <v>0</v>
      </c>
      <c r="F669" s="19">
        <v>0</v>
      </c>
      <c r="G669" s="19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19">
        <v>0</v>
      </c>
      <c r="S669" s="57">
        <f t="shared" si="281"/>
        <v>0</v>
      </c>
      <c r="T669" s="57">
        <f t="shared" si="281"/>
        <v>0</v>
      </c>
      <c r="U669" s="57">
        <f t="shared" si="281"/>
        <v>0</v>
      </c>
      <c r="V669" s="57">
        <f t="shared" si="280"/>
        <v>0</v>
      </c>
      <c r="W669" s="57">
        <f t="shared" si="280"/>
        <v>0</v>
      </c>
      <c r="X669" s="57">
        <f t="shared" si="280"/>
        <v>0</v>
      </c>
      <c r="Y669" s="57">
        <f t="shared" si="280"/>
        <v>0</v>
      </c>
      <c r="Z669" s="57">
        <f t="shared" si="280"/>
        <v>0</v>
      </c>
      <c r="AA669" s="57">
        <f t="shared" si="280"/>
        <v>0</v>
      </c>
      <c r="AB669" s="57">
        <f t="shared" si="307"/>
        <v>0</v>
      </c>
      <c r="AC669" s="57">
        <f t="shared" si="307"/>
        <v>0</v>
      </c>
      <c r="AD669" s="57">
        <f t="shared" si="307"/>
        <v>0</v>
      </c>
      <c r="AF669" s="19">
        <v>0</v>
      </c>
      <c r="AG669" s="19">
        <v>0</v>
      </c>
      <c r="AH669" s="19">
        <v>0</v>
      </c>
      <c r="AI669" s="19">
        <v>0</v>
      </c>
      <c r="AJ669" s="19">
        <v>0</v>
      </c>
      <c r="AK669" s="19">
        <v>0</v>
      </c>
      <c r="AL669" s="19">
        <v>0</v>
      </c>
      <c r="AM669" s="19">
        <v>0</v>
      </c>
      <c r="AN669" s="19">
        <v>0</v>
      </c>
      <c r="AO669" s="19">
        <v>0</v>
      </c>
      <c r="AP669" s="19">
        <v>0</v>
      </c>
      <c r="AQ669" s="19">
        <v>0</v>
      </c>
      <c r="AS669" s="57">
        <f t="shared" si="282"/>
        <v>0</v>
      </c>
      <c r="AT669" s="57">
        <f t="shared" si="283"/>
        <v>0</v>
      </c>
      <c r="AU669" s="57">
        <f t="shared" si="284"/>
        <v>0</v>
      </c>
      <c r="AV669" s="57">
        <f t="shared" si="285"/>
        <v>0</v>
      </c>
      <c r="AW669" s="57">
        <f t="shared" si="286"/>
        <v>0</v>
      </c>
      <c r="AX669" s="57">
        <f t="shared" si="287"/>
        <v>0</v>
      </c>
      <c r="AY669" s="57">
        <f t="shared" si="288"/>
        <v>0</v>
      </c>
      <c r="AZ669" s="57">
        <f t="shared" si="289"/>
        <v>0</v>
      </c>
      <c r="BA669" s="57">
        <f t="shared" si="290"/>
        <v>0</v>
      </c>
      <c r="BB669" s="57">
        <f t="shared" si="291"/>
        <v>0</v>
      </c>
      <c r="BC669" s="57">
        <f t="shared" si="292"/>
        <v>0</v>
      </c>
      <c r="BD669" s="57">
        <f t="shared" si="293"/>
        <v>0</v>
      </c>
      <c r="BF669" s="94">
        <f t="shared" si="294"/>
        <v>0</v>
      </c>
      <c r="BG669" s="94">
        <f t="shared" si="295"/>
        <v>0</v>
      </c>
      <c r="BH669" s="94">
        <f t="shared" si="296"/>
        <v>0</v>
      </c>
      <c r="BI669" s="94">
        <f t="shared" si="297"/>
        <v>0</v>
      </c>
      <c r="BJ669" s="94">
        <f t="shared" si="298"/>
        <v>0</v>
      </c>
      <c r="BK669" s="94">
        <f t="shared" si="299"/>
        <v>0</v>
      </c>
      <c r="BL669" s="94">
        <f t="shared" si="300"/>
        <v>0</v>
      </c>
      <c r="BM669" s="94">
        <f t="shared" si="301"/>
        <v>0</v>
      </c>
      <c r="BN669" s="94">
        <f t="shared" si="302"/>
        <v>0</v>
      </c>
      <c r="BO669" s="94">
        <f t="shared" si="303"/>
        <v>0</v>
      </c>
      <c r="BP669" s="94">
        <f t="shared" si="304"/>
        <v>0</v>
      </c>
      <c r="BQ669" s="94">
        <f t="shared" si="305"/>
        <v>0</v>
      </c>
    </row>
    <row r="670" spans="1:69" x14ac:dyDescent="0.35">
      <c r="A670" s="27" t="s">
        <v>1191</v>
      </c>
      <c r="B670" s="35" t="s">
        <v>1332</v>
      </c>
      <c r="C670" s="27" t="s">
        <v>1333</v>
      </c>
      <c r="D670" s="57">
        <v>0</v>
      </c>
      <c r="E670" s="57">
        <f t="shared" si="306"/>
        <v>0</v>
      </c>
      <c r="F670" s="19">
        <v>0</v>
      </c>
      <c r="G670" s="19">
        <v>0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P670" s="19">
        <v>0</v>
      </c>
      <c r="Q670" s="19">
        <v>0</v>
      </c>
      <c r="S670" s="57">
        <f t="shared" si="281"/>
        <v>0</v>
      </c>
      <c r="T670" s="57">
        <f t="shared" si="281"/>
        <v>0</v>
      </c>
      <c r="U670" s="57">
        <f t="shared" si="281"/>
        <v>0</v>
      </c>
      <c r="V670" s="57">
        <f t="shared" si="280"/>
        <v>0</v>
      </c>
      <c r="W670" s="57">
        <f t="shared" si="280"/>
        <v>0</v>
      </c>
      <c r="X670" s="57">
        <f t="shared" si="280"/>
        <v>0</v>
      </c>
      <c r="Y670" s="57">
        <f t="shared" si="280"/>
        <v>0</v>
      </c>
      <c r="Z670" s="57">
        <f t="shared" si="280"/>
        <v>0</v>
      </c>
      <c r="AA670" s="57">
        <f t="shared" si="280"/>
        <v>0</v>
      </c>
      <c r="AB670" s="57">
        <f t="shared" si="307"/>
        <v>0</v>
      </c>
      <c r="AC670" s="57">
        <f t="shared" si="307"/>
        <v>0</v>
      </c>
      <c r="AD670" s="57">
        <f t="shared" si="307"/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0</v>
      </c>
      <c r="AK670" s="19">
        <v>0</v>
      </c>
      <c r="AL670" s="19">
        <v>0</v>
      </c>
      <c r="AM670" s="19">
        <v>0</v>
      </c>
      <c r="AN670" s="19">
        <v>0</v>
      </c>
      <c r="AO670" s="19">
        <v>0</v>
      </c>
      <c r="AP670" s="19">
        <v>0</v>
      </c>
      <c r="AQ670" s="19">
        <v>0</v>
      </c>
      <c r="AS670" s="57">
        <f t="shared" si="282"/>
        <v>0</v>
      </c>
      <c r="AT670" s="57">
        <f t="shared" si="283"/>
        <v>0</v>
      </c>
      <c r="AU670" s="57">
        <f t="shared" si="284"/>
        <v>0</v>
      </c>
      <c r="AV670" s="57">
        <f t="shared" si="285"/>
        <v>0</v>
      </c>
      <c r="AW670" s="57">
        <f t="shared" si="286"/>
        <v>0</v>
      </c>
      <c r="AX670" s="57">
        <f t="shared" si="287"/>
        <v>0</v>
      </c>
      <c r="AY670" s="57">
        <f t="shared" si="288"/>
        <v>0</v>
      </c>
      <c r="AZ670" s="57">
        <f t="shared" si="289"/>
        <v>0</v>
      </c>
      <c r="BA670" s="57">
        <f t="shared" si="290"/>
        <v>0</v>
      </c>
      <c r="BB670" s="57">
        <f t="shared" si="291"/>
        <v>0</v>
      </c>
      <c r="BC670" s="57">
        <f t="shared" si="292"/>
        <v>0</v>
      </c>
      <c r="BD670" s="57">
        <f t="shared" si="293"/>
        <v>0</v>
      </c>
      <c r="BF670" s="94">
        <f t="shared" si="294"/>
        <v>0</v>
      </c>
      <c r="BG670" s="94">
        <f t="shared" si="295"/>
        <v>0</v>
      </c>
      <c r="BH670" s="94">
        <f t="shared" si="296"/>
        <v>0</v>
      </c>
      <c r="BI670" s="94">
        <f t="shared" si="297"/>
        <v>0</v>
      </c>
      <c r="BJ670" s="94">
        <f t="shared" si="298"/>
        <v>0</v>
      </c>
      <c r="BK670" s="94">
        <f t="shared" si="299"/>
        <v>0</v>
      </c>
      <c r="BL670" s="94">
        <f t="shared" si="300"/>
        <v>0</v>
      </c>
      <c r="BM670" s="94">
        <f t="shared" si="301"/>
        <v>0</v>
      </c>
      <c r="BN670" s="94">
        <f t="shared" si="302"/>
        <v>0</v>
      </c>
      <c r="BO670" s="94">
        <f t="shared" si="303"/>
        <v>0</v>
      </c>
      <c r="BP670" s="94">
        <f t="shared" si="304"/>
        <v>0</v>
      </c>
      <c r="BQ670" s="94">
        <f t="shared" si="305"/>
        <v>0</v>
      </c>
    </row>
    <row r="671" spans="1:69" x14ac:dyDescent="0.35">
      <c r="A671" s="27" t="s">
        <v>1191</v>
      </c>
      <c r="B671" s="35" t="s">
        <v>1334</v>
      </c>
      <c r="C671" s="27" t="s">
        <v>1335</v>
      </c>
      <c r="D671" s="57">
        <v>0</v>
      </c>
      <c r="E671" s="57">
        <f t="shared" si="306"/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S671" s="57">
        <f t="shared" si="281"/>
        <v>0</v>
      </c>
      <c r="T671" s="57">
        <f t="shared" si="281"/>
        <v>0</v>
      </c>
      <c r="U671" s="57">
        <f t="shared" si="281"/>
        <v>0</v>
      </c>
      <c r="V671" s="57">
        <f t="shared" si="280"/>
        <v>0</v>
      </c>
      <c r="W671" s="57">
        <f t="shared" si="280"/>
        <v>0</v>
      </c>
      <c r="X671" s="57">
        <f t="shared" si="280"/>
        <v>0</v>
      </c>
      <c r="Y671" s="57">
        <f t="shared" si="280"/>
        <v>0</v>
      </c>
      <c r="Z671" s="57">
        <f t="shared" si="280"/>
        <v>0</v>
      </c>
      <c r="AA671" s="57">
        <f t="shared" si="280"/>
        <v>0</v>
      </c>
      <c r="AB671" s="57">
        <f t="shared" si="307"/>
        <v>0</v>
      </c>
      <c r="AC671" s="57">
        <f t="shared" si="307"/>
        <v>0</v>
      </c>
      <c r="AD671" s="57">
        <f t="shared" si="307"/>
        <v>0</v>
      </c>
      <c r="AF671" s="19">
        <v>0</v>
      </c>
      <c r="AG671" s="19">
        <v>0</v>
      </c>
      <c r="AH671" s="19">
        <v>0</v>
      </c>
      <c r="AI671" s="19">
        <v>0</v>
      </c>
      <c r="AJ671" s="19">
        <v>0</v>
      </c>
      <c r="AK671" s="19">
        <v>0</v>
      </c>
      <c r="AL671" s="19">
        <v>0</v>
      </c>
      <c r="AM671" s="19">
        <v>0</v>
      </c>
      <c r="AN671" s="19">
        <v>0</v>
      </c>
      <c r="AO671" s="19">
        <v>0</v>
      </c>
      <c r="AP671" s="19">
        <v>0</v>
      </c>
      <c r="AQ671" s="19">
        <v>0</v>
      </c>
      <c r="AS671" s="57">
        <f t="shared" si="282"/>
        <v>0</v>
      </c>
      <c r="AT671" s="57">
        <f t="shared" si="283"/>
        <v>0</v>
      </c>
      <c r="AU671" s="57">
        <f t="shared" si="284"/>
        <v>0</v>
      </c>
      <c r="AV671" s="57">
        <f t="shared" si="285"/>
        <v>0</v>
      </c>
      <c r="AW671" s="57">
        <f t="shared" si="286"/>
        <v>0</v>
      </c>
      <c r="AX671" s="57">
        <f t="shared" si="287"/>
        <v>0</v>
      </c>
      <c r="AY671" s="57">
        <f t="shared" si="288"/>
        <v>0</v>
      </c>
      <c r="AZ671" s="57">
        <f t="shared" si="289"/>
        <v>0</v>
      </c>
      <c r="BA671" s="57">
        <f t="shared" si="290"/>
        <v>0</v>
      </c>
      <c r="BB671" s="57">
        <f t="shared" si="291"/>
        <v>0</v>
      </c>
      <c r="BC671" s="57">
        <f t="shared" si="292"/>
        <v>0</v>
      </c>
      <c r="BD671" s="57">
        <f t="shared" si="293"/>
        <v>0</v>
      </c>
      <c r="BF671" s="94">
        <f t="shared" si="294"/>
        <v>0</v>
      </c>
      <c r="BG671" s="94">
        <f t="shared" si="295"/>
        <v>0</v>
      </c>
      <c r="BH671" s="94">
        <f t="shared" si="296"/>
        <v>0</v>
      </c>
      <c r="BI671" s="94">
        <f t="shared" si="297"/>
        <v>0</v>
      </c>
      <c r="BJ671" s="94">
        <f t="shared" si="298"/>
        <v>0</v>
      </c>
      <c r="BK671" s="94">
        <f t="shared" si="299"/>
        <v>0</v>
      </c>
      <c r="BL671" s="94">
        <f t="shared" si="300"/>
        <v>0</v>
      </c>
      <c r="BM671" s="94">
        <f t="shared" si="301"/>
        <v>0</v>
      </c>
      <c r="BN671" s="94">
        <f t="shared" si="302"/>
        <v>0</v>
      </c>
      <c r="BO671" s="94">
        <f t="shared" si="303"/>
        <v>0</v>
      </c>
      <c r="BP671" s="94">
        <f t="shared" si="304"/>
        <v>0</v>
      </c>
      <c r="BQ671" s="94">
        <f t="shared" si="305"/>
        <v>0</v>
      </c>
    </row>
    <row r="672" spans="1:69" x14ac:dyDescent="0.35">
      <c r="A672" s="27" t="s">
        <v>1191</v>
      </c>
      <c r="B672" s="35" t="s">
        <v>1336</v>
      </c>
      <c r="C672" s="27" t="s">
        <v>1337</v>
      </c>
      <c r="D672" s="57">
        <v>0</v>
      </c>
      <c r="E672" s="57">
        <f t="shared" si="306"/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9">
        <v>0</v>
      </c>
      <c r="Q672" s="19">
        <v>0</v>
      </c>
      <c r="S672" s="57">
        <f t="shared" si="281"/>
        <v>0</v>
      </c>
      <c r="T672" s="57">
        <f t="shared" si="281"/>
        <v>0</v>
      </c>
      <c r="U672" s="57">
        <f t="shared" si="281"/>
        <v>0</v>
      </c>
      <c r="V672" s="57">
        <f t="shared" si="280"/>
        <v>0</v>
      </c>
      <c r="W672" s="57">
        <f t="shared" si="280"/>
        <v>0</v>
      </c>
      <c r="X672" s="57">
        <f t="shared" si="280"/>
        <v>0</v>
      </c>
      <c r="Y672" s="57">
        <f t="shared" si="280"/>
        <v>0</v>
      </c>
      <c r="Z672" s="57">
        <f t="shared" si="280"/>
        <v>0</v>
      </c>
      <c r="AA672" s="57">
        <f t="shared" si="280"/>
        <v>0</v>
      </c>
      <c r="AB672" s="57">
        <f t="shared" si="307"/>
        <v>0</v>
      </c>
      <c r="AC672" s="57">
        <f t="shared" si="307"/>
        <v>0</v>
      </c>
      <c r="AD672" s="57">
        <f t="shared" si="307"/>
        <v>0</v>
      </c>
      <c r="AF672" s="19">
        <v>0</v>
      </c>
      <c r="AG672" s="19">
        <v>0</v>
      </c>
      <c r="AH672" s="19">
        <v>0</v>
      </c>
      <c r="AI672" s="19">
        <v>0</v>
      </c>
      <c r="AJ672" s="19">
        <v>0</v>
      </c>
      <c r="AK672" s="19">
        <v>0</v>
      </c>
      <c r="AL672" s="19">
        <v>0</v>
      </c>
      <c r="AM672" s="19">
        <v>0</v>
      </c>
      <c r="AN672" s="19">
        <v>0</v>
      </c>
      <c r="AO672" s="19">
        <v>0</v>
      </c>
      <c r="AP672" s="19">
        <v>0</v>
      </c>
      <c r="AQ672" s="19">
        <v>0</v>
      </c>
      <c r="AS672" s="57">
        <f t="shared" si="282"/>
        <v>0</v>
      </c>
      <c r="AT672" s="57">
        <f t="shared" si="283"/>
        <v>0</v>
      </c>
      <c r="AU672" s="57">
        <f t="shared" si="284"/>
        <v>0</v>
      </c>
      <c r="AV672" s="57">
        <f t="shared" si="285"/>
        <v>0</v>
      </c>
      <c r="AW672" s="57">
        <f t="shared" si="286"/>
        <v>0</v>
      </c>
      <c r="AX672" s="57">
        <f t="shared" si="287"/>
        <v>0</v>
      </c>
      <c r="AY672" s="57">
        <f t="shared" si="288"/>
        <v>0</v>
      </c>
      <c r="AZ672" s="57">
        <f t="shared" si="289"/>
        <v>0</v>
      </c>
      <c r="BA672" s="57">
        <f t="shared" si="290"/>
        <v>0</v>
      </c>
      <c r="BB672" s="57">
        <f t="shared" si="291"/>
        <v>0</v>
      </c>
      <c r="BC672" s="57">
        <f t="shared" si="292"/>
        <v>0</v>
      </c>
      <c r="BD672" s="57">
        <f t="shared" si="293"/>
        <v>0</v>
      </c>
      <c r="BF672" s="94">
        <f t="shared" si="294"/>
        <v>0</v>
      </c>
      <c r="BG672" s="94">
        <f t="shared" si="295"/>
        <v>0</v>
      </c>
      <c r="BH672" s="94">
        <f t="shared" si="296"/>
        <v>0</v>
      </c>
      <c r="BI672" s="94">
        <f t="shared" si="297"/>
        <v>0</v>
      </c>
      <c r="BJ672" s="94">
        <f t="shared" si="298"/>
        <v>0</v>
      </c>
      <c r="BK672" s="94">
        <f t="shared" si="299"/>
        <v>0</v>
      </c>
      <c r="BL672" s="94">
        <f t="shared" si="300"/>
        <v>0</v>
      </c>
      <c r="BM672" s="94">
        <f t="shared" si="301"/>
        <v>0</v>
      </c>
      <c r="BN672" s="94">
        <f t="shared" si="302"/>
        <v>0</v>
      </c>
      <c r="BO672" s="94">
        <f t="shared" si="303"/>
        <v>0</v>
      </c>
      <c r="BP672" s="94">
        <f t="shared" si="304"/>
        <v>0</v>
      </c>
      <c r="BQ672" s="94">
        <f t="shared" si="305"/>
        <v>0</v>
      </c>
    </row>
    <row r="673" spans="1:69" x14ac:dyDescent="0.35">
      <c r="A673" s="27" t="s">
        <v>1191</v>
      </c>
      <c r="B673" s="35" t="s">
        <v>1338</v>
      </c>
      <c r="C673" s="27" t="s">
        <v>1339</v>
      </c>
      <c r="D673" s="57">
        <v>0</v>
      </c>
      <c r="E673" s="57">
        <f t="shared" si="306"/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9">
        <v>0</v>
      </c>
      <c r="Q673" s="19">
        <v>0</v>
      </c>
      <c r="S673" s="57">
        <f t="shared" si="281"/>
        <v>0</v>
      </c>
      <c r="T673" s="57">
        <f t="shared" si="281"/>
        <v>0</v>
      </c>
      <c r="U673" s="57">
        <f t="shared" si="281"/>
        <v>0</v>
      </c>
      <c r="V673" s="57">
        <f t="shared" si="280"/>
        <v>0</v>
      </c>
      <c r="W673" s="57">
        <f t="shared" si="280"/>
        <v>0</v>
      </c>
      <c r="X673" s="57">
        <f t="shared" si="280"/>
        <v>0</v>
      </c>
      <c r="Y673" s="57">
        <f t="shared" si="280"/>
        <v>0</v>
      </c>
      <c r="Z673" s="57">
        <f t="shared" si="280"/>
        <v>0</v>
      </c>
      <c r="AA673" s="57">
        <f t="shared" si="280"/>
        <v>0</v>
      </c>
      <c r="AB673" s="57">
        <f t="shared" si="307"/>
        <v>0</v>
      </c>
      <c r="AC673" s="57">
        <f t="shared" si="307"/>
        <v>0</v>
      </c>
      <c r="AD673" s="57">
        <f t="shared" si="307"/>
        <v>0</v>
      </c>
      <c r="AF673" s="19">
        <v>0</v>
      </c>
      <c r="AG673" s="19">
        <v>0</v>
      </c>
      <c r="AH673" s="19">
        <v>0</v>
      </c>
      <c r="AI673" s="19">
        <v>0</v>
      </c>
      <c r="AJ673" s="19">
        <v>0</v>
      </c>
      <c r="AK673" s="19">
        <v>0</v>
      </c>
      <c r="AL673" s="19">
        <v>0</v>
      </c>
      <c r="AM673" s="19">
        <v>0</v>
      </c>
      <c r="AN673" s="19">
        <v>0</v>
      </c>
      <c r="AO673" s="19">
        <v>0</v>
      </c>
      <c r="AP673" s="19">
        <v>0</v>
      </c>
      <c r="AQ673" s="19">
        <v>0</v>
      </c>
      <c r="AS673" s="57">
        <f t="shared" si="282"/>
        <v>0</v>
      </c>
      <c r="AT673" s="57">
        <f t="shared" si="283"/>
        <v>0</v>
      </c>
      <c r="AU673" s="57">
        <f t="shared" si="284"/>
        <v>0</v>
      </c>
      <c r="AV673" s="57">
        <f t="shared" si="285"/>
        <v>0</v>
      </c>
      <c r="AW673" s="57">
        <f t="shared" si="286"/>
        <v>0</v>
      </c>
      <c r="AX673" s="57">
        <f t="shared" si="287"/>
        <v>0</v>
      </c>
      <c r="AY673" s="57">
        <f t="shared" si="288"/>
        <v>0</v>
      </c>
      <c r="AZ673" s="57">
        <f t="shared" si="289"/>
        <v>0</v>
      </c>
      <c r="BA673" s="57">
        <f t="shared" si="290"/>
        <v>0</v>
      </c>
      <c r="BB673" s="57">
        <f t="shared" si="291"/>
        <v>0</v>
      </c>
      <c r="BC673" s="57">
        <f t="shared" si="292"/>
        <v>0</v>
      </c>
      <c r="BD673" s="57">
        <f t="shared" si="293"/>
        <v>0</v>
      </c>
      <c r="BF673" s="94">
        <f t="shared" si="294"/>
        <v>0</v>
      </c>
      <c r="BG673" s="94">
        <f t="shared" si="295"/>
        <v>0</v>
      </c>
      <c r="BH673" s="94">
        <f t="shared" si="296"/>
        <v>0</v>
      </c>
      <c r="BI673" s="94">
        <f t="shared" si="297"/>
        <v>0</v>
      </c>
      <c r="BJ673" s="94">
        <f t="shared" si="298"/>
        <v>0</v>
      </c>
      <c r="BK673" s="94">
        <f t="shared" si="299"/>
        <v>0</v>
      </c>
      <c r="BL673" s="94">
        <f t="shared" si="300"/>
        <v>0</v>
      </c>
      <c r="BM673" s="94">
        <f t="shared" si="301"/>
        <v>0</v>
      </c>
      <c r="BN673" s="94">
        <f t="shared" si="302"/>
        <v>0</v>
      </c>
      <c r="BO673" s="94">
        <f t="shared" si="303"/>
        <v>0</v>
      </c>
      <c r="BP673" s="94">
        <f t="shared" si="304"/>
        <v>0</v>
      </c>
      <c r="BQ673" s="94">
        <f t="shared" si="305"/>
        <v>0</v>
      </c>
    </row>
    <row r="674" spans="1:69" x14ac:dyDescent="0.35">
      <c r="A674" s="27" t="s">
        <v>1191</v>
      </c>
      <c r="B674" s="35" t="s">
        <v>1340</v>
      </c>
      <c r="C674" s="27" t="s">
        <v>1341</v>
      </c>
      <c r="D674" s="57">
        <v>0</v>
      </c>
      <c r="E674" s="57">
        <f t="shared" si="306"/>
        <v>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v>0</v>
      </c>
      <c r="S674" s="57">
        <f t="shared" si="281"/>
        <v>0</v>
      </c>
      <c r="T674" s="57">
        <f t="shared" si="281"/>
        <v>0</v>
      </c>
      <c r="U674" s="57">
        <f t="shared" si="281"/>
        <v>0</v>
      </c>
      <c r="V674" s="57">
        <f t="shared" si="280"/>
        <v>0</v>
      </c>
      <c r="W674" s="57">
        <f t="shared" si="280"/>
        <v>0</v>
      </c>
      <c r="X674" s="57">
        <f t="shared" si="280"/>
        <v>0</v>
      </c>
      <c r="Y674" s="57">
        <f t="shared" si="280"/>
        <v>0</v>
      </c>
      <c r="Z674" s="57">
        <f t="shared" si="280"/>
        <v>0</v>
      </c>
      <c r="AA674" s="57">
        <f t="shared" si="280"/>
        <v>0</v>
      </c>
      <c r="AB674" s="57">
        <f t="shared" si="307"/>
        <v>0</v>
      </c>
      <c r="AC674" s="57">
        <f t="shared" si="307"/>
        <v>0</v>
      </c>
      <c r="AD674" s="57">
        <f t="shared" si="307"/>
        <v>0</v>
      </c>
      <c r="AF674" s="19">
        <v>0</v>
      </c>
      <c r="AG674" s="19">
        <v>0</v>
      </c>
      <c r="AH674" s="19">
        <v>0</v>
      </c>
      <c r="AI674" s="19">
        <v>0</v>
      </c>
      <c r="AJ674" s="19">
        <v>0</v>
      </c>
      <c r="AK674" s="19">
        <v>0</v>
      </c>
      <c r="AL674" s="19">
        <v>0</v>
      </c>
      <c r="AM674" s="19">
        <v>0</v>
      </c>
      <c r="AN674" s="19">
        <v>0</v>
      </c>
      <c r="AO674" s="19">
        <v>0</v>
      </c>
      <c r="AP674" s="19">
        <v>0</v>
      </c>
      <c r="AQ674" s="19">
        <v>0</v>
      </c>
      <c r="AS674" s="57">
        <f t="shared" si="282"/>
        <v>0</v>
      </c>
      <c r="AT674" s="57">
        <f t="shared" si="283"/>
        <v>0</v>
      </c>
      <c r="AU674" s="57">
        <f t="shared" si="284"/>
        <v>0</v>
      </c>
      <c r="AV674" s="57">
        <f t="shared" si="285"/>
        <v>0</v>
      </c>
      <c r="AW674" s="57">
        <f t="shared" si="286"/>
        <v>0</v>
      </c>
      <c r="AX674" s="57">
        <f t="shared" si="287"/>
        <v>0</v>
      </c>
      <c r="AY674" s="57">
        <f t="shared" si="288"/>
        <v>0</v>
      </c>
      <c r="AZ674" s="57">
        <f t="shared" si="289"/>
        <v>0</v>
      </c>
      <c r="BA674" s="57">
        <f t="shared" si="290"/>
        <v>0</v>
      </c>
      <c r="BB674" s="57">
        <f t="shared" si="291"/>
        <v>0</v>
      </c>
      <c r="BC674" s="57">
        <f t="shared" si="292"/>
        <v>0</v>
      </c>
      <c r="BD674" s="57">
        <f t="shared" si="293"/>
        <v>0</v>
      </c>
      <c r="BF674" s="94">
        <f t="shared" si="294"/>
        <v>0</v>
      </c>
      <c r="BG674" s="94">
        <f t="shared" si="295"/>
        <v>0</v>
      </c>
      <c r="BH674" s="94">
        <f t="shared" si="296"/>
        <v>0</v>
      </c>
      <c r="BI674" s="94">
        <f t="shared" si="297"/>
        <v>0</v>
      </c>
      <c r="BJ674" s="94">
        <f t="shared" si="298"/>
        <v>0</v>
      </c>
      <c r="BK674" s="94">
        <f t="shared" si="299"/>
        <v>0</v>
      </c>
      <c r="BL674" s="94">
        <f t="shared" si="300"/>
        <v>0</v>
      </c>
      <c r="BM674" s="94">
        <f t="shared" si="301"/>
        <v>0</v>
      </c>
      <c r="BN674" s="94">
        <f t="shared" si="302"/>
        <v>0</v>
      </c>
      <c r="BO674" s="94">
        <f t="shared" si="303"/>
        <v>0</v>
      </c>
      <c r="BP674" s="94">
        <f t="shared" si="304"/>
        <v>0</v>
      </c>
      <c r="BQ674" s="94">
        <f t="shared" si="305"/>
        <v>0</v>
      </c>
    </row>
    <row r="675" spans="1:69" x14ac:dyDescent="0.35">
      <c r="A675" s="27" t="s">
        <v>1191</v>
      </c>
      <c r="B675" s="35" t="s">
        <v>1342</v>
      </c>
      <c r="C675" s="27" t="s">
        <v>1343</v>
      </c>
      <c r="D675" s="57">
        <v>0</v>
      </c>
      <c r="E675" s="57">
        <f t="shared" si="306"/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0</v>
      </c>
      <c r="Q675" s="19">
        <v>0</v>
      </c>
      <c r="S675" s="57">
        <f t="shared" si="281"/>
        <v>0</v>
      </c>
      <c r="T675" s="57">
        <f t="shared" si="281"/>
        <v>0</v>
      </c>
      <c r="U675" s="57">
        <f t="shared" si="281"/>
        <v>0</v>
      </c>
      <c r="V675" s="57">
        <f t="shared" si="280"/>
        <v>0</v>
      </c>
      <c r="W675" s="57">
        <f t="shared" si="280"/>
        <v>0</v>
      </c>
      <c r="X675" s="57">
        <f t="shared" si="280"/>
        <v>0</v>
      </c>
      <c r="Y675" s="57">
        <f t="shared" si="280"/>
        <v>0</v>
      </c>
      <c r="Z675" s="57">
        <f t="shared" si="280"/>
        <v>0</v>
      </c>
      <c r="AA675" s="57">
        <f t="shared" si="280"/>
        <v>0</v>
      </c>
      <c r="AB675" s="57">
        <f t="shared" si="307"/>
        <v>0</v>
      </c>
      <c r="AC675" s="57">
        <f t="shared" si="307"/>
        <v>0</v>
      </c>
      <c r="AD675" s="57">
        <f t="shared" si="307"/>
        <v>0</v>
      </c>
      <c r="AF675" s="19">
        <v>0</v>
      </c>
      <c r="AG675" s="19">
        <v>0</v>
      </c>
      <c r="AH675" s="19">
        <v>0</v>
      </c>
      <c r="AI675" s="19">
        <v>0</v>
      </c>
      <c r="AJ675" s="19">
        <v>0</v>
      </c>
      <c r="AK675" s="19">
        <v>0</v>
      </c>
      <c r="AL675" s="19">
        <v>0</v>
      </c>
      <c r="AM675" s="19">
        <v>0</v>
      </c>
      <c r="AN675" s="19">
        <v>0</v>
      </c>
      <c r="AO675" s="19">
        <v>0</v>
      </c>
      <c r="AP675" s="19">
        <v>0</v>
      </c>
      <c r="AQ675" s="19">
        <v>0</v>
      </c>
      <c r="AS675" s="57">
        <f t="shared" si="282"/>
        <v>0</v>
      </c>
      <c r="AT675" s="57">
        <f t="shared" si="283"/>
        <v>0</v>
      </c>
      <c r="AU675" s="57">
        <f t="shared" si="284"/>
        <v>0</v>
      </c>
      <c r="AV675" s="57">
        <f t="shared" si="285"/>
        <v>0</v>
      </c>
      <c r="AW675" s="57">
        <f t="shared" si="286"/>
        <v>0</v>
      </c>
      <c r="AX675" s="57">
        <f t="shared" si="287"/>
        <v>0</v>
      </c>
      <c r="AY675" s="57">
        <f t="shared" si="288"/>
        <v>0</v>
      </c>
      <c r="AZ675" s="57">
        <f t="shared" si="289"/>
        <v>0</v>
      </c>
      <c r="BA675" s="57">
        <f t="shared" si="290"/>
        <v>0</v>
      </c>
      <c r="BB675" s="57">
        <f t="shared" si="291"/>
        <v>0</v>
      </c>
      <c r="BC675" s="57">
        <f t="shared" si="292"/>
        <v>0</v>
      </c>
      <c r="BD675" s="57">
        <f t="shared" si="293"/>
        <v>0</v>
      </c>
      <c r="BF675" s="94">
        <f t="shared" si="294"/>
        <v>0</v>
      </c>
      <c r="BG675" s="94">
        <f t="shared" si="295"/>
        <v>0</v>
      </c>
      <c r="BH675" s="94">
        <f t="shared" si="296"/>
        <v>0</v>
      </c>
      <c r="BI675" s="94">
        <f t="shared" si="297"/>
        <v>0</v>
      </c>
      <c r="BJ675" s="94">
        <f t="shared" si="298"/>
        <v>0</v>
      </c>
      <c r="BK675" s="94">
        <f t="shared" si="299"/>
        <v>0</v>
      </c>
      <c r="BL675" s="94">
        <f t="shared" si="300"/>
        <v>0</v>
      </c>
      <c r="BM675" s="94">
        <f t="shared" si="301"/>
        <v>0</v>
      </c>
      <c r="BN675" s="94">
        <f t="shared" si="302"/>
        <v>0</v>
      </c>
      <c r="BO675" s="94">
        <f t="shared" si="303"/>
        <v>0</v>
      </c>
      <c r="BP675" s="94">
        <f t="shared" si="304"/>
        <v>0</v>
      </c>
      <c r="BQ675" s="94">
        <f t="shared" si="305"/>
        <v>0</v>
      </c>
    </row>
    <row r="676" spans="1:69" x14ac:dyDescent="0.35">
      <c r="A676" s="27" t="s">
        <v>1191</v>
      </c>
      <c r="B676" s="35" t="s">
        <v>1344</v>
      </c>
      <c r="C676" s="27" t="s">
        <v>1345</v>
      </c>
      <c r="D676" s="57">
        <v>0</v>
      </c>
      <c r="E676" s="57">
        <f t="shared" si="306"/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>
        <v>0</v>
      </c>
      <c r="S676" s="57">
        <f t="shared" si="281"/>
        <v>0</v>
      </c>
      <c r="T676" s="57">
        <f t="shared" si="281"/>
        <v>0</v>
      </c>
      <c r="U676" s="57">
        <f t="shared" si="281"/>
        <v>0</v>
      </c>
      <c r="V676" s="57">
        <f t="shared" si="280"/>
        <v>0</v>
      </c>
      <c r="W676" s="57">
        <f t="shared" si="280"/>
        <v>0</v>
      </c>
      <c r="X676" s="57">
        <f t="shared" si="280"/>
        <v>0</v>
      </c>
      <c r="Y676" s="57">
        <f t="shared" si="280"/>
        <v>0</v>
      </c>
      <c r="Z676" s="57">
        <f t="shared" si="280"/>
        <v>0</v>
      </c>
      <c r="AA676" s="57">
        <f t="shared" si="280"/>
        <v>0</v>
      </c>
      <c r="AB676" s="57">
        <f t="shared" si="307"/>
        <v>0</v>
      </c>
      <c r="AC676" s="57">
        <f t="shared" si="307"/>
        <v>0</v>
      </c>
      <c r="AD676" s="57">
        <f t="shared" si="307"/>
        <v>0</v>
      </c>
      <c r="AF676" s="19">
        <v>0</v>
      </c>
      <c r="AG676" s="19">
        <v>0</v>
      </c>
      <c r="AH676" s="19">
        <v>0</v>
      </c>
      <c r="AI676" s="19">
        <v>0</v>
      </c>
      <c r="AJ676" s="19">
        <v>0</v>
      </c>
      <c r="AK676" s="19">
        <v>0</v>
      </c>
      <c r="AL676" s="19">
        <v>0</v>
      </c>
      <c r="AM676" s="19">
        <v>0</v>
      </c>
      <c r="AN676" s="19">
        <v>0</v>
      </c>
      <c r="AO676" s="19">
        <v>0</v>
      </c>
      <c r="AP676" s="19">
        <v>0</v>
      </c>
      <c r="AQ676" s="19">
        <v>0</v>
      </c>
      <c r="AS676" s="57">
        <f t="shared" si="282"/>
        <v>0</v>
      </c>
      <c r="AT676" s="57">
        <f t="shared" si="283"/>
        <v>0</v>
      </c>
      <c r="AU676" s="57">
        <f t="shared" si="284"/>
        <v>0</v>
      </c>
      <c r="AV676" s="57">
        <f t="shared" si="285"/>
        <v>0</v>
      </c>
      <c r="AW676" s="57">
        <f t="shared" si="286"/>
        <v>0</v>
      </c>
      <c r="AX676" s="57">
        <f t="shared" si="287"/>
        <v>0</v>
      </c>
      <c r="AY676" s="57">
        <f t="shared" si="288"/>
        <v>0</v>
      </c>
      <c r="AZ676" s="57">
        <f t="shared" si="289"/>
        <v>0</v>
      </c>
      <c r="BA676" s="57">
        <f t="shared" si="290"/>
        <v>0</v>
      </c>
      <c r="BB676" s="57">
        <f t="shared" si="291"/>
        <v>0</v>
      </c>
      <c r="BC676" s="57">
        <f t="shared" si="292"/>
        <v>0</v>
      </c>
      <c r="BD676" s="57">
        <f t="shared" si="293"/>
        <v>0</v>
      </c>
      <c r="BF676" s="94">
        <f t="shared" si="294"/>
        <v>0</v>
      </c>
      <c r="BG676" s="94">
        <f t="shared" si="295"/>
        <v>0</v>
      </c>
      <c r="BH676" s="94">
        <f t="shared" si="296"/>
        <v>0</v>
      </c>
      <c r="BI676" s="94">
        <f t="shared" si="297"/>
        <v>0</v>
      </c>
      <c r="BJ676" s="94">
        <f t="shared" si="298"/>
        <v>0</v>
      </c>
      <c r="BK676" s="94">
        <f t="shared" si="299"/>
        <v>0</v>
      </c>
      <c r="BL676" s="94">
        <f t="shared" si="300"/>
        <v>0</v>
      </c>
      <c r="BM676" s="94">
        <f t="shared" si="301"/>
        <v>0</v>
      </c>
      <c r="BN676" s="94">
        <f t="shared" si="302"/>
        <v>0</v>
      </c>
      <c r="BO676" s="94">
        <f t="shared" si="303"/>
        <v>0</v>
      </c>
      <c r="BP676" s="94">
        <f t="shared" si="304"/>
        <v>0</v>
      </c>
      <c r="BQ676" s="94">
        <f t="shared" si="305"/>
        <v>0</v>
      </c>
    </row>
    <row r="677" spans="1:69" x14ac:dyDescent="0.35">
      <c r="A677" s="27" t="s">
        <v>1191</v>
      </c>
      <c r="B677" s="35" t="s">
        <v>1346</v>
      </c>
      <c r="C677" s="27" t="s">
        <v>1347</v>
      </c>
      <c r="D677" s="57">
        <v>0</v>
      </c>
      <c r="E677" s="57">
        <f t="shared" si="306"/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19">
        <v>0</v>
      </c>
      <c r="S677" s="57">
        <f t="shared" si="281"/>
        <v>0</v>
      </c>
      <c r="T677" s="57">
        <f t="shared" si="281"/>
        <v>0</v>
      </c>
      <c r="U677" s="57">
        <f t="shared" si="281"/>
        <v>0</v>
      </c>
      <c r="V677" s="57">
        <f t="shared" si="280"/>
        <v>0</v>
      </c>
      <c r="W677" s="57">
        <f t="shared" si="280"/>
        <v>0</v>
      </c>
      <c r="X677" s="57">
        <f t="shared" si="280"/>
        <v>0</v>
      </c>
      <c r="Y677" s="57">
        <f t="shared" si="280"/>
        <v>0</v>
      </c>
      <c r="Z677" s="57">
        <f t="shared" si="280"/>
        <v>0</v>
      </c>
      <c r="AA677" s="57">
        <f t="shared" si="280"/>
        <v>0</v>
      </c>
      <c r="AB677" s="57">
        <f t="shared" si="307"/>
        <v>0</v>
      </c>
      <c r="AC677" s="57">
        <f t="shared" si="307"/>
        <v>0</v>
      </c>
      <c r="AD677" s="57">
        <f t="shared" si="307"/>
        <v>0</v>
      </c>
      <c r="AF677" s="19">
        <v>0</v>
      </c>
      <c r="AG677" s="19">
        <v>0</v>
      </c>
      <c r="AH677" s="19">
        <v>0</v>
      </c>
      <c r="AI677" s="19">
        <v>0</v>
      </c>
      <c r="AJ677" s="19">
        <v>0</v>
      </c>
      <c r="AK677" s="19">
        <v>0</v>
      </c>
      <c r="AL677" s="19">
        <v>0</v>
      </c>
      <c r="AM677" s="19">
        <v>0</v>
      </c>
      <c r="AN677" s="19">
        <v>0</v>
      </c>
      <c r="AO677" s="19">
        <v>0</v>
      </c>
      <c r="AP677" s="19">
        <v>0</v>
      </c>
      <c r="AQ677" s="19">
        <v>0</v>
      </c>
      <c r="AS677" s="57">
        <f t="shared" si="282"/>
        <v>0</v>
      </c>
      <c r="AT677" s="57">
        <f t="shared" si="283"/>
        <v>0</v>
      </c>
      <c r="AU677" s="57">
        <f t="shared" si="284"/>
        <v>0</v>
      </c>
      <c r="AV677" s="57">
        <f t="shared" si="285"/>
        <v>0</v>
      </c>
      <c r="AW677" s="57">
        <f t="shared" si="286"/>
        <v>0</v>
      </c>
      <c r="AX677" s="57">
        <f t="shared" si="287"/>
        <v>0</v>
      </c>
      <c r="AY677" s="57">
        <f t="shared" si="288"/>
        <v>0</v>
      </c>
      <c r="AZ677" s="57">
        <f t="shared" si="289"/>
        <v>0</v>
      </c>
      <c r="BA677" s="57">
        <f t="shared" si="290"/>
        <v>0</v>
      </c>
      <c r="BB677" s="57">
        <f t="shared" si="291"/>
        <v>0</v>
      </c>
      <c r="BC677" s="57">
        <f t="shared" si="292"/>
        <v>0</v>
      </c>
      <c r="BD677" s="57">
        <f t="shared" si="293"/>
        <v>0</v>
      </c>
      <c r="BF677" s="94">
        <f t="shared" si="294"/>
        <v>0</v>
      </c>
      <c r="BG677" s="94">
        <f t="shared" si="295"/>
        <v>0</v>
      </c>
      <c r="BH677" s="94">
        <f t="shared" si="296"/>
        <v>0</v>
      </c>
      <c r="BI677" s="94">
        <f t="shared" si="297"/>
        <v>0</v>
      </c>
      <c r="BJ677" s="94">
        <f t="shared" si="298"/>
        <v>0</v>
      </c>
      <c r="BK677" s="94">
        <f t="shared" si="299"/>
        <v>0</v>
      </c>
      <c r="BL677" s="94">
        <f t="shared" si="300"/>
        <v>0</v>
      </c>
      <c r="BM677" s="94">
        <f t="shared" si="301"/>
        <v>0</v>
      </c>
      <c r="BN677" s="94">
        <f t="shared" si="302"/>
        <v>0</v>
      </c>
      <c r="BO677" s="94">
        <f t="shared" si="303"/>
        <v>0</v>
      </c>
      <c r="BP677" s="94">
        <f t="shared" si="304"/>
        <v>0</v>
      </c>
      <c r="BQ677" s="94">
        <f t="shared" si="305"/>
        <v>0</v>
      </c>
    </row>
    <row r="678" spans="1:69" x14ac:dyDescent="0.35">
      <c r="A678" s="27" t="s">
        <v>1191</v>
      </c>
      <c r="B678" s="35" t="s">
        <v>1348</v>
      </c>
      <c r="C678" s="27" t="s">
        <v>1349</v>
      </c>
      <c r="D678" s="57">
        <v>0</v>
      </c>
      <c r="E678" s="57">
        <f t="shared" si="306"/>
        <v>0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19">
        <v>0</v>
      </c>
      <c r="Q678" s="19">
        <v>0</v>
      </c>
      <c r="S678" s="57">
        <f t="shared" si="281"/>
        <v>0</v>
      </c>
      <c r="T678" s="57">
        <f t="shared" si="281"/>
        <v>0</v>
      </c>
      <c r="U678" s="57">
        <f t="shared" si="281"/>
        <v>0</v>
      </c>
      <c r="V678" s="57">
        <f t="shared" si="280"/>
        <v>0</v>
      </c>
      <c r="W678" s="57">
        <f t="shared" si="280"/>
        <v>0</v>
      </c>
      <c r="X678" s="57">
        <f t="shared" si="280"/>
        <v>0</v>
      </c>
      <c r="Y678" s="57">
        <f t="shared" si="280"/>
        <v>0</v>
      </c>
      <c r="Z678" s="57">
        <f t="shared" si="280"/>
        <v>0</v>
      </c>
      <c r="AA678" s="57">
        <f t="shared" si="280"/>
        <v>0</v>
      </c>
      <c r="AB678" s="57">
        <f t="shared" si="307"/>
        <v>0</v>
      </c>
      <c r="AC678" s="57">
        <f t="shared" si="307"/>
        <v>0</v>
      </c>
      <c r="AD678" s="57">
        <f t="shared" si="307"/>
        <v>0</v>
      </c>
      <c r="AF678" s="19">
        <v>0</v>
      </c>
      <c r="AG678" s="19">
        <v>0</v>
      </c>
      <c r="AH678" s="19">
        <v>0</v>
      </c>
      <c r="AI678" s="19">
        <v>0</v>
      </c>
      <c r="AJ678" s="19">
        <v>0</v>
      </c>
      <c r="AK678" s="19">
        <v>0</v>
      </c>
      <c r="AL678" s="19">
        <v>0</v>
      </c>
      <c r="AM678" s="19">
        <v>0</v>
      </c>
      <c r="AN678" s="19">
        <v>0</v>
      </c>
      <c r="AO678" s="19">
        <v>0</v>
      </c>
      <c r="AP678" s="19">
        <v>0</v>
      </c>
      <c r="AQ678" s="19">
        <v>0</v>
      </c>
      <c r="AS678" s="57">
        <f t="shared" si="282"/>
        <v>0</v>
      </c>
      <c r="AT678" s="57">
        <f t="shared" si="283"/>
        <v>0</v>
      </c>
      <c r="AU678" s="57">
        <f t="shared" si="284"/>
        <v>0</v>
      </c>
      <c r="AV678" s="57">
        <f t="shared" si="285"/>
        <v>0</v>
      </c>
      <c r="AW678" s="57">
        <f t="shared" si="286"/>
        <v>0</v>
      </c>
      <c r="AX678" s="57">
        <f t="shared" si="287"/>
        <v>0</v>
      </c>
      <c r="AY678" s="57">
        <f t="shared" si="288"/>
        <v>0</v>
      </c>
      <c r="AZ678" s="57">
        <f t="shared" si="289"/>
        <v>0</v>
      </c>
      <c r="BA678" s="57">
        <f t="shared" si="290"/>
        <v>0</v>
      </c>
      <c r="BB678" s="57">
        <f t="shared" si="291"/>
        <v>0</v>
      </c>
      <c r="BC678" s="57">
        <f t="shared" si="292"/>
        <v>0</v>
      </c>
      <c r="BD678" s="57">
        <f t="shared" si="293"/>
        <v>0</v>
      </c>
      <c r="BF678" s="94">
        <f t="shared" si="294"/>
        <v>0</v>
      </c>
      <c r="BG678" s="94">
        <f t="shared" si="295"/>
        <v>0</v>
      </c>
      <c r="BH678" s="94">
        <f t="shared" si="296"/>
        <v>0</v>
      </c>
      <c r="BI678" s="94">
        <f t="shared" si="297"/>
        <v>0</v>
      </c>
      <c r="BJ678" s="94">
        <f t="shared" si="298"/>
        <v>0</v>
      </c>
      <c r="BK678" s="94">
        <f t="shared" si="299"/>
        <v>0</v>
      </c>
      <c r="BL678" s="94">
        <f t="shared" si="300"/>
        <v>0</v>
      </c>
      <c r="BM678" s="94">
        <f t="shared" si="301"/>
        <v>0</v>
      </c>
      <c r="BN678" s="94">
        <f t="shared" si="302"/>
        <v>0</v>
      </c>
      <c r="BO678" s="94">
        <f t="shared" si="303"/>
        <v>0</v>
      </c>
      <c r="BP678" s="94">
        <f t="shared" si="304"/>
        <v>0</v>
      </c>
      <c r="BQ678" s="94">
        <f t="shared" si="305"/>
        <v>0</v>
      </c>
    </row>
    <row r="679" spans="1:69" x14ac:dyDescent="0.35">
      <c r="A679" s="27" t="s">
        <v>1191</v>
      </c>
      <c r="B679" s="35" t="s">
        <v>1350</v>
      </c>
      <c r="C679" s="27" t="s">
        <v>1351</v>
      </c>
      <c r="D679" s="57">
        <v>0</v>
      </c>
      <c r="E679" s="57">
        <f t="shared" si="306"/>
        <v>0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19">
        <v>0</v>
      </c>
      <c r="S679" s="57">
        <f t="shared" si="281"/>
        <v>0</v>
      </c>
      <c r="T679" s="57">
        <f t="shared" si="281"/>
        <v>0</v>
      </c>
      <c r="U679" s="57">
        <f t="shared" si="281"/>
        <v>0</v>
      </c>
      <c r="V679" s="57">
        <f t="shared" si="280"/>
        <v>0</v>
      </c>
      <c r="W679" s="57">
        <f t="shared" si="280"/>
        <v>0</v>
      </c>
      <c r="X679" s="57">
        <f t="shared" si="280"/>
        <v>0</v>
      </c>
      <c r="Y679" s="57">
        <f t="shared" si="280"/>
        <v>0</v>
      </c>
      <c r="Z679" s="57">
        <f t="shared" si="280"/>
        <v>0</v>
      </c>
      <c r="AA679" s="57">
        <f t="shared" si="280"/>
        <v>0</v>
      </c>
      <c r="AB679" s="57">
        <f t="shared" si="307"/>
        <v>0</v>
      </c>
      <c r="AC679" s="57">
        <f t="shared" si="307"/>
        <v>0</v>
      </c>
      <c r="AD679" s="57">
        <f t="shared" si="307"/>
        <v>0</v>
      </c>
      <c r="AF679" s="19">
        <v>0</v>
      </c>
      <c r="AG679" s="19">
        <v>0</v>
      </c>
      <c r="AH679" s="19">
        <v>0</v>
      </c>
      <c r="AI679" s="19">
        <v>0</v>
      </c>
      <c r="AJ679" s="19">
        <v>0</v>
      </c>
      <c r="AK679" s="19">
        <v>0</v>
      </c>
      <c r="AL679" s="19">
        <v>0</v>
      </c>
      <c r="AM679" s="19">
        <v>0</v>
      </c>
      <c r="AN679" s="19">
        <v>0</v>
      </c>
      <c r="AO679" s="19">
        <v>0</v>
      </c>
      <c r="AP679" s="19">
        <v>0</v>
      </c>
      <c r="AQ679" s="19">
        <v>0</v>
      </c>
      <c r="AS679" s="57">
        <f t="shared" si="282"/>
        <v>0</v>
      </c>
      <c r="AT679" s="57">
        <f t="shared" si="283"/>
        <v>0</v>
      </c>
      <c r="AU679" s="57">
        <f t="shared" si="284"/>
        <v>0</v>
      </c>
      <c r="AV679" s="57">
        <f t="shared" si="285"/>
        <v>0</v>
      </c>
      <c r="AW679" s="57">
        <f t="shared" si="286"/>
        <v>0</v>
      </c>
      <c r="AX679" s="57">
        <f t="shared" si="287"/>
        <v>0</v>
      </c>
      <c r="AY679" s="57">
        <f t="shared" si="288"/>
        <v>0</v>
      </c>
      <c r="AZ679" s="57">
        <f t="shared" si="289"/>
        <v>0</v>
      </c>
      <c r="BA679" s="57">
        <f t="shared" si="290"/>
        <v>0</v>
      </c>
      <c r="BB679" s="57">
        <f t="shared" si="291"/>
        <v>0</v>
      </c>
      <c r="BC679" s="57">
        <f t="shared" si="292"/>
        <v>0</v>
      </c>
      <c r="BD679" s="57">
        <f t="shared" si="293"/>
        <v>0</v>
      </c>
      <c r="BF679" s="94">
        <f t="shared" si="294"/>
        <v>0</v>
      </c>
      <c r="BG679" s="94">
        <f t="shared" si="295"/>
        <v>0</v>
      </c>
      <c r="BH679" s="94">
        <f t="shared" si="296"/>
        <v>0</v>
      </c>
      <c r="BI679" s="94">
        <f t="shared" si="297"/>
        <v>0</v>
      </c>
      <c r="BJ679" s="94">
        <f t="shared" si="298"/>
        <v>0</v>
      </c>
      <c r="BK679" s="94">
        <f t="shared" si="299"/>
        <v>0</v>
      </c>
      <c r="BL679" s="94">
        <f t="shared" si="300"/>
        <v>0</v>
      </c>
      <c r="BM679" s="94">
        <f t="shared" si="301"/>
        <v>0</v>
      </c>
      <c r="BN679" s="94">
        <f t="shared" si="302"/>
        <v>0</v>
      </c>
      <c r="BO679" s="94">
        <f t="shared" si="303"/>
        <v>0</v>
      </c>
      <c r="BP679" s="94">
        <f t="shared" si="304"/>
        <v>0</v>
      </c>
      <c r="BQ679" s="94">
        <f t="shared" si="305"/>
        <v>0</v>
      </c>
    </row>
    <row r="680" spans="1:69" x14ac:dyDescent="0.35">
      <c r="A680" s="27" t="s">
        <v>1191</v>
      </c>
      <c r="B680" s="35" t="s">
        <v>1352</v>
      </c>
      <c r="C680" s="27" t="s">
        <v>1353</v>
      </c>
      <c r="D680" s="57">
        <v>0</v>
      </c>
      <c r="E680" s="57">
        <f t="shared" si="306"/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S680" s="57">
        <f t="shared" si="281"/>
        <v>0</v>
      </c>
      <c r="T680" s="57">
        <f t="shared" si="281"/>
        <v>0</v>
      </c>
      <c r="U680" s="57">
        <f t="shared" si="281"/>
        <v>0</v>
      </c>
      <c r="V680" s="57">
        <f t="shared" si="280"/>
        <v>0</v>
      </c>
      <c r="W680" s="57">
        <f t="shared" si="280"/>
        <v>0</v>
      </c>
      <c r="X680" s="57">
        <f t="shared" si="280"/>
        <v>0</v>
      </c>
      <c r="Y680" s="57">
        <f t="shared" si="280"/>
        <v>0</v>
      </c>
      <c r="Z680" s="57">
        <f t="shared" si="280"/>
        <v>0</v>
      </c>
      <c r="AA680" s="57">
        <f t="shared" si="280"/>
        <v>0</v>
      </c>
      <c r="AB680" s="57">
        <f t="shared" si="307"/>
        <v>0</v>
      </c>
      <c r="AC680" s="57">
        <f t="shared" si="307"/>
        <v>0</v>
      </c>
      <c r="AD680" s="57">
        <f t="shared" si="307"/>
        <v>0</v>
      </c>
      <c r="AF680" s="19">
        <v>0</v>
      </c>
      <c r="AG680" s="19">
        <v>0</v>
      </c>
      <c r="AH680" s="19">
        <v>0</v>
      </c>
      <c r="AI680" s="19">
        <v>0</v>
      </c>
      <c r="AJ680" s="19">
        <v>0</v>
      </c>
      <c r="AK680" s="19">
        <v>0</v>
      </c>
      <c r="AL680" s="19">
        <v>0</v>
      </c>
      <c r="AM680" s="19">
        <v>0</v>
      </c>
      <c r="AN680" s="19">
        <v>0</v>
      </c>
      <c r="AO680" s="19">
        <v>0</v>
      </c>
      <c r="AP680" s="19">
        <v>0</v>
      </c>
      <c r="AQ680" s="19">
        <v>0</v>
      </c>
      <c r="AS680" s="57">
        <f t="shared" si="282"/>
        <v>0</v>
      </c>
      <c r="AT680" s="57">
        <f t="shared" si="283"/>
        <v>0</v>
      </c>
      <c r="AU680" s="57">
        <f t="shared" si="284"/>
        <v>0</v>
      </c>
      <c r="AV680" s="57">
        <f t="shared" si="285"/>
        <v>0</v>
      </c>
      <c r="AW680" s="57">
        <f t="shared" si="286"/>
        <v>0</v>
      </c>
      <c r="AX680" s="57">
        <f t="shared" si="287"/>
        <v>0</v>
      </c>
      <c r="AY680" s="57">
        <f t="shared" si="288"/>
        <v>0</v>
      </c>
      <c r="AZ680" s="57">
        <f t="shared" si="289"/>
        <v>0</v>
      </c>
      <c r="BA680" s="57">
        <f t="shared" si="290"/>
        <v>0</v>
      </c>
      <c r="BB680" s="57">
        <f t="shared" si="291"/>
        <v>0</v>
      </c>
      <c r="BC680" s="57">
        <f t="shared" si="292"/>
        <v>0</v>
      </c>
      <c r="BD680" s="57">
        <f t="shared" si="293"/>
        <v>0</v>
      </c>
      <c r="BF680" s="94">
        <f t="shared" si="294"/>
        <v>0</v>
      </c>
      <c r="BG680" s="94">
        <f t="shared" si="295"/>
        <v>0</v>
      </c>
      <c r="BH680" s="94">
        <f t="shared" si="296"/>
        <v>0</v>
      </c>
      <c r="BI680" s="94">
        <f t="shared" si="297"/>
        <v>0</v>
      </c>
      <c r="BJ680" s="94">
        <f t="shared" si="298"/>
        <v>0</v>
      </c>
      <c r="BK680" s="94">
        <f t="shared" si="299"/>
        <v>0</v>
      </c>
      <c r="BL680" s="94">
        <f t="shared" si="300"/>
        <v>0</v>
      </c>
      <c r="BM680" s="94">
        <f t="shared" si="301"/>
        <v>0</v>
      </c>
      <c r="BN680" s="94">
        <f t="shared" si="302"/>
        <v>0</v>
      </c>
      <c r="BO680" s="94">
        <f t="shared" si="303"/>
        <v>0</v>
      </c>
      <c r="BP680" s="94">
        <f t="shared" si="304"/>
        <v>0</v>
      </c>
      <c r="BQ680" s="94">
        <f t="shared" si="305"/>
        <v>0</v>
      </c>
    </row>
    <row r="681" spans="1:69" x14ac:dyDescent="0.35">
      <c r="A681" s="27" t="s">
        <v>1191</v>
      </c>
      <c r="B681" s="35" t="s">
        <v>1354</v>
      </c>
      <c r="C681" s="27" t="s">
        <v>1355</v>
      </c>
      <c r="D681" s="57">
        <v>0</v>
      </c>
      <c r="E681" s="57">
        <f t="shared" si="306"/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0</v>
      </c>
      <c r="S681" s="57">
        <f t="shared" si="281"/>
        <v>0</v>
      </c>
      <c r="T681" s="57">
        <f t="shared" si="281"/>
        <v>0</v>
      </c>
      <c r="U681" s="57">
        <f t="shared" si="281"/>
        <v>0</v>
      </c>
      <c r="V681" s="57">
        <f t="shared" si="280"/>
        <v>0</v>
      </c>
      <c r="W681" s="57">
        <f t="shared" si="280"/>
        <v>0</v>
      </c>
      <c r="X681" s="57">
        <f t="shared" si="280"/>
        <v>0</v>
      </c>
      <c r="Y681" s="57">
        <f t="shared" si="280"/>
        <v>0</v>
      </c>
      <c r="Z681" s="57">
        <f t="shared" si="280"/>
        <v>0</v>
      </c>
      <c r="AA681" s="57">
        <f t="shared" si="280"/>
        <v>0</v>
      </c>
      <c r="AB681" s="57">
        <f t="shared" si="307"/>
        <v>0</v>
      </c>
      <c r="AC681" s="57">
        <f t="shared" si="307"/>
        <v>0</v>
      </c>
      <c r="AD681" s="57">
        <f t="shared" si="307"/>
        <v>0</v>
      </c>
      <c r="AF681" s="19">
        <v>0</v>
      </c>
      <c r="AG681" s="19">
        <v>0</v>
      </c>
      <c r="AH681" s="19">
        <v>0</v>
      </c>
      <c r="AI681" s="19">
        <v>0</v>
      </c>
      <c r="AJ681" s="19">
        <v>0</v>
      </c>
      <c r="AK681" s="19">
        <v>0</v>
      </c>
      <c r="AL681" s="19">
        <v>0</v>
      </c>
      <c r="AM681" s="19">
        <v>0</v>
      </c>
      <c r="AN681" s="19">
        <v>0</v>
      </c>
      <c r="AO681" s="19">
        <v>0</v>
      </c>
      <c r="AP681" s="19">
        <v>0</v>
      </c>
      <c r="AQ681" s="19">
        <v>0</v>
      </c>
      <c r="AS681" s="57">
        <f t="shared" si="282"/>
        <v>0</v>
      </c>
      <c r="AT681" s="57">
        <f t="shared" si="283"/>
        <v>0</v>
      </c>
      <c r="AU681" s="57">
        <f t="shared" si="284"/>
        <v>0</v>
      </c>
      <c r="AV681" s="57">
        <f t="shared" si="285"/>
        <v>0</v>
      </c>
      <c r="AW681" s="57">
        <f t="shared" si="286"/>
        <v>0</v>
      </c>
      <c r="AX681" s="57">
        <f t="shared" si="287"/>
        <v>0</v>
      </c>
      <c r="AY681" s="57">
        <f t="shared" si="288"/>
        <v>0</v>
      </c>
      <c r="AZ681" s="57">
        <f t="shared" si="289"/>
        <v>0</v>
      </c>
      <c r="BA681" s="57">
        <f t="shared" si="290"/>
        <v>0</v>
      </c>
      <c r="BB681" s="57">
        <f t="shared" si="291"/>
        <v>0</v>
      </c>
      <c r="BC681" s="57">
        <f t="shared" si="292"/>
        <v>0</v>
      </c>
      <c r="BD681" s="57">
        <f t="shared" si="293"/>
        <v>0</v>
      </c>
      <c r="BF681" s="94">
        <f t="shared" si="294"/>
        <v>0</v>
      </c>
      <c r="BG681" s="94">
        <f t="shared" si="295"/>
        <v>0</v>
      </c>
      <c r="BH681" s="94">
        <f t="shared" si="296"/>
        <v>0</v>
      </c>
      <c r="BI681" s="94">
        <f t="shared" si="297"/>
        <v>0</v>
      </c>
      <c r="BJ681" s="94">
        <f t="shared" si="298"/>
        <v>0</v>
      </c>
      <c r="BK681" s="94">
        <f t="shared" si="299"/>
        <v>0</v>
      </c>
      <c r="BL681" s="94">
        <f t="shared" si="300"/>
        <v>0</v>
      </c>
      <c r="BM681" s="94">
        <f t="shared" si="301"/>
        <v>0</v>
      </c>
      <c r="BN681" s="94">
        <f t="shared" si="302"/>
        <v>0</v>
      </c>
      <c r="BO681" s="94">
        <f t="shared" si="303"/>
        <v>0</v>
      </c>
      <c r="BP681" s="94">
        <f t="shared" si="304"/>
        <v>0</v>
      </c>
      <c r="BQ681" s="94">
        <f t="shared" si="305"/>
        <v>0</v>
      </c>
    </row>
    <row r="682" spans="1:69" x14ac:dyDescent="0.35">
      <c r="A682" s="27" t="s">
        <v>1191</v>
      </c>
      <c r="B682" s="35" t="s">
        <v>1356</v>
      </c>
      <c r="C682" s="27" t="s">
        <v>1357</v>
      </c>
      <c r="D682" s="57">
        <v>0</v>
      </c>
      <c r="E682" s="57">
        <f t="shared" si="306"/>
        <v>0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0</v>
      </c>
      <c r="S682" s="57">
        <f t="shared" si="281"/>
        <v>0</v>
      </c>
      <c r="T682" s="57">
        <f t="shared" si="281"/>
        <v>0</v>
      </c>
      <c r="U682" s="57">
        <f t="shared" si="281"/>
        <v>0</v>
      </c>
      <c r="V682" s="57">
        <f t="shared" si="280"/>
        <v>0</v>
      </c>
      <c r="W682" s="57">
        <f t="shared" si="280"/>
        <v>0</v>
      </c>
      <c r="X682" s="57">
        <f t="shared" si="280"/>
        <v>0</v>
      </c>
      <c r="Y682" s="57">
        <f t="shared" si="280"/>
        <v>0</v>
      </c>
      <c r="Z682" s="57">
        <f t="shared" si="280"/>
        <v>0</v>
      </c>
      <c r="AA682" s="57">
        <f t="shared" si="280"/>
        <v>0</v>
      </c>
      <c r="AB682" s="57">
        <f t="shared" si="307"/>
        <v>0</v>
      </c>
      <c r="AC682" s="57">
        <f t="shared" si="307"/>
        <v>0</v>
      </c>
      <c r="AD682" s="57">
        <f t="shared" si="307"/>
        <v>0</v>
      </c>
      <c r="AF682" s="19">
        <v>0</v>
      </c>
      <c r="AG682" s="19">
        <v>0</v>
      </c>
      <c r="AH682" s="19">
        <v>0</v>
      </c>
      <c r="AI682" s="19">
        <v>0</v>
      </c>
      <c r="AJ682" s="19">
        <v>0</v>
      </c>
      <c r="AK682" s="19">
        <v>0</v>
      </c>
      <c r="AL682" s="19">
        <v>0</v>
      </c>
      <c r="AM682" s="19">
        <v>0</v>
      </c>
      <c r="AN682" s="19">
        <v>0</v>
      </c>
      <c r="AO682" s="19">
        <v>0</v>
      </c>
      <c r="AP682" s="19">
        <v>0</v>
      </c>
      <c r="AQ682" s="19">
        <v>0</v>
      </c>
      <c r="AS682" s="57">
        <f t="shared" si="282"/>
        <v>0</v>
      </c>
      <c r="AT682" s="57">
        <f t="shared" si="283"/>
        <v>0</v>
      </c>
      <c r="AU682" s="57">
        <f t="shared" si="284"/>
        <v>0</v>
      </c>
      <c r="AV682" s="57">
        <f t="shared" si="285"/>
        <v>0</v>
      </c>
      <c r="AW682" s="57">
        <f t="shared" si="286"/>
        <v>0</v>
      </c>
      <c r="AX682" s="57">
        <f t="shared" si="287"/>
        <v>0</v>
      </c>
      <c r="AY682" s="57">
        <f t="shared" si="288"/>
        <v>0</v>
      </c>
      <c r="AZ682" s="57">
        <f t="shared" si="289"/>
        <v>0</v>
      </c>
      <c r="BA682" s="57">
        <f t="shared" si="290"/>
        <v>0</v>
      </c>
      <c r="BB682" s="57">
        <f t="shared" si="291"/>
        <v>0</v>
      </c>
      <c r="BC682" s="57">
        <f t="shared" si="292"/>
        <v>0</v>
      </c>
      <c r="BD682" s="57">
        <f t="shared" si="293"/>
        <v>0</v>
      </c>
      <c r="BF682" s="94">
        <f t="shared" si="294"/>
        <v>0</v>
      </c>
      <c r="BG682" s="94">
        <f t="shared" si="295"/>
        <v>0</v>
      </c>
      <c r="BH682" s="94">
        <f t="shared" si="296"/>
        <v>0</v>
      </c>
      <c r="BI682" s="94">
        <f t="shared" si="297"/>
        <v>0</v>
      </c>
      <c r="BJ682" s="94">
        <f t="shared" si="298"/>
        <v>0</v>
      </c>
      <c r="BK682" s="94">
        <f t="shared" si="299"/>
        <v>0</v>
      </c>
      <c r="BL682" s="94">
        <f t="shared" si="300"/>
        <v>0</v>
      </c>
      <c r="BM682" s="94">
        <f t="shared" si="301"/>
        <v>0</v>
      </c>
      <c r="BN682" s="94">
        <f t="shared" si="302"/>
        <v>0</v>
      </c>
      <c r="BO682" s="94">
        <f t="shared" si="303"/>
        <v>0</v>
      </c>
      <c r="BP682" s="94">
        <f t="shared" si="304"/>
        <v>0</v>
      </c>
      <c r="BQ682" s="94">
        <f t="shared" si="305"/>
        <v>0</v>
      </c>
    </row>
    <row r="683" spans="1:69" x14ac:dyDescent="0.35">
      <c r="A683" s="27" t="s">
        <v>1191</v>
      </c>
      <c r="B683" s="35" t="s">
        <v>1358</v>
      </c>
      <c r="C683" s="27" t="s">
        <v>1359</v>
      </c>
      <c r="D683" s="57">
        <v>0</v>
      </c>
      <c r="E683" s="57">
        <f t="shared" si="306"/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0</v>
      </c>
      <c r="S683" s="57">
        <f t="shared" si="281"/>
        <v>0</v>
      </c>
      <c r="T683" s="57">
        <f t="shared" si="281"/>
        <v>0</v>
      </c>
      <c r="U683" s="57">
        <f t="shared" si="281"/>
        <v>0</v>
      </c>
      <c r="V683" s="57">
        <f t="shared" si="280"/>
        <v>0</v>
      </c>
      <c r="W683" s="57">
        <f t="shared" si="280"/>
        <v>0</v>
      </c>
      <c r="X683" s="57">
        <f t="shared" si="280"/>
        <v>0</v>
      </c>
      <c r="Y683" s="57">
        <f t="shared" si="280"/>
        <v>0</v>
      </c>
      <c r="Z683" s="57">
        <f t="shared" si="280"/>
        <v>0</v>
      </c>
      <c r="AA683" s="57">
        <f t="shared" si="280"/>
        <v>0</v>
      </c>
      <c r="AB683" s="57">
        <f t="shared" si="307"/>
        <v>0</v>
      </c>
      <c r="AC683" s="57">
        <f t="shared" si="307"/>
        <v>0</v>
      </c>
      <c r="AD683" s="57">
        <f t="shared" si="307"/>
        <v>0</v>
      </c>
      <c r="AF683" s="19">
        <v>0</v>
      </c>
      <c r="AG683" s="19">
        <v>0</v>
      </c>
      <c r="AH683" s="19">
        <v>0</v>
      </c>
      <c r="AI683" s="19">
        <v>0</v>
      </c>
      <c r="AJ683" s="19">
        <v>0</v>
      </c>
      <c r="AK683" s="19">
        <v>0</v>
      </c>
      <c r="AL683" s="19">
        <v>0</v>
      </c>
      <c r="AM683" s="19">
        <v>0</v>
      </c>
      <c r="AN683" s="19">
        <v>0</v>
      </c>
      <c r="AO683" s="19">
        <v>0</v>
      </c>
      <c r="AP683" s="19">
        <v>0</v>
      </c>
      <c r="AQ683" s="19">
        <v>0</v>
      </c>
      <c r="AS683" s="57">
        <f t="shared" si="282"/>
        <v>0</v>
      </c>
      <c r="AT683" s="57">
        <f t="shared" si="283"/>
        <v>0</v>
      </c>
      <c r="AU683" s="57">
        <f t="shared" si="284"/>
        <v>0</v>
      </c>
      <c r="AV683" s="57">
        <f t="shared" si="285"/>
        <v>0</v>
      </c>
      <c r="AW683" s="57">
        <f t="shared" si="286"/>
        <v>0</v>
      </c>
      <c r="AX683" s="57">
        <f t="shared" si="287"/>
        <v>0</v>
      </c>
      <c r="AY683" s="57">
        <f t="shared" si="288"/>
        <v>0</v>
      </c>
      <c r="AZ683" s="57">
        <f t="shared" si="289"/>
        <v>0</v>
      </c>
      <c r="BA683" s="57">
        <f t="shared" si="290"/>
        <v>0</v>
      </c>
      <c r="BB683" s="57">
        <f t="shared" si="291"/>
        <v>0</v>
      </c>
      <c r="BC683" s="57">
        <f t="shared" si="292"/>
        <v>0</v>
      </c>
      <c r="BD683" s="57">
        <f t="shared" si="293"/>
        <v>0</v>
      </c>
      <c r="BF683" s="94">
        <f t="shared" si="294"/>
        <v>0</v>
      </c>
      <c r="BG683" s="94">
        <f t="shared" si="295"/>
        <v>0</v>
      </c>
      <c r="BH683" s="94">
        <f t="shared" si="296"/>
        <v>0</v>
      </c>
      <c r="BI683" s="94">
        <f t="shared" si="297"/>
        <v>0</v>
      </c>
      <c r="BJ683" s="94">
        <f t="shared" si="298"/>
        <v>0</v>
      </c>
      <c r="BK683" s="94">
        <f t="shared" si="299"/>
        <v>0</v>
      </c>
      <c r="BL683" s="94">
        <f t="shared" si="300"/>
        <v>0</v>
      </c>
      <c r="BM683" s="94">
        <f t="shared" si="301"/>
        <v>0</v>
      </c>
      <c r="BN683" s="94">
        <f t="shared" si="302"/>
        <v>0</v>
      </c>
      <c r="BO683" s="94">
        <f t="shared" si="303"/>
        <v>0</v>
      </c>
      <c r="BP683" s="94">
        <f t="shared" si="304"/>
        <v>0</v>
      </c>
      <c r="BQ683" s="94">
        <f t="shared" si="305"/>
        <v>0</v>
      </c>
    </row>
    <row r="684" spans="1:69" x14ac:dyDescent="0.35">
      <c r="A684" s="27" t="s">
        <v>1191</v>
      </c>
      <c r="B684" s="35" t="s">
        <v>1360</v>
      </c>
      <c r="C684" s="27" t="s">
        <v>1361</v>
      </c>
      <c r="D684" s="57">
        <v>0</v>
      </c>
      <c r="E684" s="57">
        <f t="shared" si="306"/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9">
        <v>0</v>
      </c>
      <c r="Q684" s="19">
        <v>0</v>
      </c>
      <c r="S684" s="57">
        <f t="shared" si="281"/>
        <v>0</v>
      </c>
      <c r="T684" s="57">
        <f t="shared" si="281"/>
        <v>0</v>
      </c>
      <c r="U684" s="57">
        <f t="shared" si="281"/>
        <v>0</v>
      </c>
      <c r="V684" s="57">
        <f t="shared" si="280"/>
        <v>0</v>
      </c>
      <c r="W684" s="57">
        <f t="shared" si="280"/>
        <v>0</v>
      </c>
      <c r="X684" s="57">
        <f t="shared" si="280"/>
        <v>0</v>
      </c>
      <c r="Y684" s="57">
        <f t="shared" si="280"/>
        <v>0</v>
      </c>
      <c r="Z684" s="57">
        <f t="shared" si="280"/>
        <v>0</v>
      </c>
      <c r="AA684" s="57">
        <f t="shared" si="280"/>
        <v>0</v>
      </c>
      <c r="AB684" s="57">
        <f t="shared" si="307"/>
        <v>0</v>
      </c>
      <c r="AC684" s="57">
        <f t="shared" si="307"/>
        <v>0</v>
      </c>
      <c r="AD684" s="57">
        <f t="shared" si="307"/>
        <v>0</v>
      </c>
      <c r="AF684" s="19">
        <v>0</v>
      </c>
      <c r="AG684" s="19">
        <v>0</v>
      </c>
      <c r="AH684" s="19">
        <v>0</v>
      </c>
      <c r="AI684" s="19">
        <v>0</v>
      </c>
      <c r="AJ684" s="19">
        <v>0</v>
      </c>
      <c r="AK684" s="19">
        <v>0</v>
      </c>
      <c r="AL684" s="19">
        <v>0</v>
      </c>
      <c r="AM684" s="19">
        <v>0</v>
      </c>
      <c r="AN684" s="19">
        <v>0</v>
      </c>
      <c r="AO684" s="19">
        <v>0</v>
      </c>
      <c r="AP684" s="19">
        <v>0</v>
      </c>
      <c r="AQ684" s="19">
        <v>0</v>
      </c>
      <c r="AS684" s="57">
        <f t="shared" si="282"/>
        <v>0</v>
      </c>
      <c r="AT684" s="57">
        <f t="shared" si="283"/>
        <v>0</v>
      </c>
      <c r="AU684" s="57">
        <f t="shared" si="284"/>
        <v>0</v>
      </c>
      <c r="AV684" s="57">
        <f t="shared" si="285"/>
        <v>0</v>
      </c>
      <c r="AW684" s="57">
        <f t="shared" si="286"/>
        <v>0</v>
      </c>
      <c r="AX684" s="57">
        <f t="shared" si="287"/>
        <v>0</v>
      </c>
      <c r="AY684" s="57">
        <f t="shared" si="288"/>
        <v>0</v>
      </c>
      <c r="AZ684" s="57">
        <f t="shared" si="289"/>
        <v>0</v>
      </c>
      <c r="BA684" s="57">
        <f t="shared" si="290"/>
        <v>0</v>
      </c>
      <c r="BB684" s="57">
        <f t="shared" si="291"/>
        <v>0</v>
      </c>
      <c r="BC684" s="57">
        <f t="shared" si="292"/>
        <v>0</v>
      </c>
      <c r="BD684" s="57">
        <f t="shared" si="293"/>
        <v>0</v>
      </c>
      <c r="BF684" s="94">
        <f t="shared" si="294"/>
        <v>0</v>
      </c>
      <c r="BG684" s="94">
        <f t="shared" si="295"/>
        <v>0</v>
      </c>
      <c r="BH684" s="94">
        <f t="shared" si="296"/>
        <v>0</v>
      </c>
      <c r="BI684" s="94">
        <f t="shared" si="297"/>
        <v>0</v>
      </c>
      <c r="BJ684" s="94">
        <f t="shared" si="298"/>
        <v>0</v>
      </c>
      <c r="BK684" s="94">
        <f t="shared" si="299"/>
        <v>0</v>
      </c>
      <c r="BL684" s="94">
        <f t="shared" si="300"/>
        <v>0</v>
      </c>
      <c r="BM684" s="94">
        <f t="shared" si="301"/>
        <v>0</v>
      </c>
      <c r="BN684" s="94">
        <f t="shared" si="302"/>
        <v>0</v>
      </c>
      <c r="BO684" s="94">
        <f t="shared" si="303"/>
        <v>0</v>
      </c>
      <c r="BP684" s="94">
        <f t="shared" si="304"/>
        <v>0</v>
      </c>
      <c r="BQ684" s="94">
        <f t="shared" si="305"/>
        <v>0</v>
      </c>
    </row>
    <row r="685" spans="1:69" x14ac:dyDescent="0.35">
      <c r="A685" s="27" t="s">
        <v>1191</v>
      </c>
      <c r="B685" s="35" t="s">
        <v>1362</v>
      </c>
      <c r="C685" s="27" t="s">
        <v>1363</v>
      </c>
      <c r="D685" s="57">
        <v>0</v>
      </c>
      <c r="E685" s="57">
        <f t="shared" si="306"/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>
        <v>0</v>
      </c>
      <c r="S685" s="57">
        <f t="shared" si="281"/>
        <v>0</v>
      </c>
      <c r="T685" s="57">
        <f t="shared" si="281"/>
        <v>0</v>
      </c>
      <c r="U685" s="57">
        <f t="shared" si="281"/>
        <v>0</v>
      </c>
      <c r="V685" s="57">
        <f t="shared" si="280"/>
        <v>0</v>
      </c>
      <c r="W685" s="57">
        <f t="shared" si="280"/>
        <v>0</v>
      </c>
      <c r="X685" s="57">
        <f t="shared" si="280"/>
        <v>0</v>
      </c>
      <c r="Y685" s="57">
        <f t="shared" si="280"/>
        <v>0</v>
      </c>
      <c r="Z685" s="57">
        <f t="shared" si="280"/>
        <v>0</v>
      </c>
      <c r="AA685" s="57">
        <f t="shared" si="280"/>
        <v>0</v>
      </c>
      <c r="AB685" s="57">
        <f t="shared" si="307"/>
        <v>0</v>
      </c>
      <c r="AC685" s="57">
        <f t="shared" si="307"/>
        <v>0</v>
      </c>
      <c r="AD685" s="57">
        <f t="shared" si="307"/>
        <v>0</v>
      </c>
      <c r="AF685" s="19">
        <v>0</v>
      </c>
      <c r="AG685" s="19">
        <v>0</v>
      </c>
      <c r="AH685" s="19">
        <v>0</v>
      </c>
      <c r="AI685" s="19">
        <v>0</v>
      </c>
      <c r="AJ685" s="19">
        <v>0</v>
      </c>
      <c r="AK685" s="19">
        <v>0</v>
      </c>
      <c r="AL685" s="19">
        <v>0</v>
      </c>
      <c r="AM685" s="19">
        <v>0</v>
      </c>
      <c r="AN685" s="19">
        <v>0</v>
      </c>
      <c r="AO685" s="19">
        <v>0</v>
      </c>
      <c r="AP685" s="19">
        <v>0</v>
      </c>
      <c r="AQ685" s="19">
        <v>0</v>
      </c>
      <c r="AS685" s="57">
        <f t="shared" si="282"/>
        <v>0</v>
      </c>
      <c r="AT685" s="57">
        <f t="shared" si="283"/>
        <v>0</v>
      </c>
      <c r="AU685" s="57">
        <f t="shared" si="284"/>
        <v>0</v>
      </c>
      <c r="AV685" s="57">
        <f t="shared" si="285"/>
        <v>0</v>
      </c>
      <c r="AW685" s="57">
        <f t="shared" si="286"/>
        <v>0</v>
      </c>
      <c r="AX685" s="57">
        <f t="shared" si="287"/>
        <v>0</v>
      </c>
      <c r="AY685" s="57">
        <f t="shared" si="288"/>
        <v>0</v>
      </c>
      <c r="AZ685" s="57">
        <f t="shared" si="289"/>
        <v>0</v>
      </c>
      <c r="BA685" s="57">
        <f t="shared" si="290"/>
        <v>0</v>
      </c>
      <c r="BB685" s="57">
        <f t="shared" si="291"/>
        <v>0</v>
      </c>
      <c r="BC685" s="57">
        <f t="shared" si="292"/>
        <v>0</v>
      </c>
      <c r="BD685" s="57">
        <f t="shared" si="293"/>
        <v>0</v>
      </c>
      <c r="BF685" s="94">
        <f t="shared" si="294"/>
        <v>0</v>
      </c>
      <c r="BG685" s="94">
        <f t="shared" si="295"/>
        <v>0</v>
      </c>
      <c r="BH685" s="94">
        <f t="shared" si="296"/>
        <v>0</v>
      </c>
      <c r="BI685" s="94">
        <f t="shared" si="297"/>
        <v>0</v>
      </c>
      <c r="BJ685" s="94">
        <f t="shared" si="298"/>
        <v>0</v>
      </c>
      <c r="BK685" s="94">
        <f t="shared" si="299"/>
        <v>0</v>
      </c>
      <c r="BL685" s="94">
        <f t="shared" si="300"/>
        <v>0</v>
      </c>
      <c r="BM685" s="94">
        <f t="shared" si="301"/>
        <v>0</v>
      </c>
      <c r="BN685" s="94">
        <f t="shared" si="302"/>
        <v>0</v>
      </c>
      <c r="BO685" s="94">
        <f t="shared" si="303"/>
        <v>0</v>
      </c>
      <c r="BP685" s="94">
        <f t="shared" si="304"/>
        <v>0</v>
      </c>
      <c r="BQ685" s="94">
        <f t="shared" si="305"/>
        <v>0</v>
      </c>
    </row>
    <row r="686" spans="1:69" x14ac:dyDescent="0.35">
      <c r="A686" s="27" t="s">
        <v>1191</v>
      </c>
      <c r="B686" s="35" t="s">
        <v>1364</v>
      </c>
      <c r="C686" s="27" t="s">
        <v>1365</v>
      </c>
      <c r="D686" s="57">
        <v>0</v>
      </c>
      <c r="E686" s="57">
        <f t="shared" si="306"/>
        <v>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S686" s="57">
        <f t="shared" si="281"/>
        <v>0</v>
      </c>
      <c r="T686" s="57">
        <f t="shared" si="281"/>
        <v>0</v>
      </c>
      <c r="U686" s="57">
        <f t="shared" si="281"/>
        <v>0</v>
      </c>
      <c r="V686" s="57">
        <f t="shared" si="280"/>
        <v>0</v>
      </c>
      <c r="W686" s="57">
        <f t="shared" si="280"/>
        <v>0</v>
      </c>
      <c r="X686" s="57">
        <f t="shared" si="280"/>
        <v>0</v>
      </c>
      <c r="Y686" s="57">
        <f t="shared" si="280"/>
        <v>0</v>
      </c>
      <c r="Z686" s="57">
        <f t="shared" si="280"/>
        <v>0</v>
      </c>
      <c r="AA686" s="57">
        <f t="shared" si="280"/>
        <v>0</v>
      </c>
      <c r="AB686" s="57">
        <f t="shared" si="307"/>
        <v>0</v>
      </c>
      <c r="AC686" s="57">
        <f t="shared" si="307"/>
        <v>0</v>
      </c>
      <c r="AD686" s="57">
        <f t="shared" si="307"/>
        <v>0</v>
      </c>
      <c r="AF686" s="19">
        <v>0</v>
      </c>
      <c r="AG686" s="19">
        <v>0</v>
      </c>
      <c r="AH686" s="19">
        <v>0</v>
      </c>
      <c r="AI686" s="19">
        <v>0</v>
      </c>
      <c r="AJ686" s="19">
        <v>0</v>
      </c>
      <c r="AK686" s="19">
        <v>0</v>
      </c>
      <c r="AL686" s="19">
        <v>0</v>
      </c>
      <c r="AM686" s="19">
        <v>0</v>
      </c>
      <c r="AN686" s="19">
        <v>0</v>
      </c>
      <c r="AO686" s="19">
        <v>0</v>
      </c>
      <c r="AP686" s="19">
        <v>0</v>
      </c>
      <c r="AQ686" s="19">
        <v>0</v>
      </c>
      <c r="AS686" s="57">
        <f t="shared" si="282"/>
        <v>0</v>
      </c>
      <c r="AT686" s="57">
        <f t="shared" si="283"/>
        <v>0</v>
      </c>
      <c r="AU686" s="57">
        <f t="shared" si="284"/>
        <v>0</v>
      </c>
      <c r="AV686" s="57">
        <f t="shared" si="285"/>
        <v>0</v>
      </c>
      <c r="AW686" s="57">
        <f t="shared" si="286"/>
        <v>0</v>
      </c>
      <c r="AX686" s="57">
        <f t="shared" si="287"/>
        <v>0</v>
      </c>
      <c r="AY686" s="57">
        <f t="shared" si="288"/>
        <v>0</v>
      </c>
      <c r="AZ686" s="57">
        <f t="shared" si="289"/>
        <v>0</v>
      </c>
      <c r="BA686" s="57">
        <f t="shared" si="290"/>
        <v>0</v>
      </c>
      <c r="BB686" s="57">
        <f t="shared" si="291"/>
        <v>0</v>
      </c>
      <c r="BC686" s="57">
        <f t="shared" si="292"/>
        <v>0</v>
      </c>
      <c r="BD686" s="57">
        <f t="shared" si="293"/>
        <v>0</v>
      </c>
      <c r="BF686" s="94">
        <f t="shared" si="294"/>
        <v>0</v>
      </c>
      <c r="BG686" s="94">
        <f t="shared" si="295"/>
        <v>0</v>
      </c>
      <c r="BH686" s="94">
        <f t="shared" si="296"/>
        <v>0</v>
      </c>
      <c r="BI686" s="94">
        <f t="shared" si="297"/>
        <v>0</v>
      </c>
      <c r="BJ686" s="94">
        <f t="shared" si="298"/>
        <v>0</v>
      </c>
      <c r="BK686" s="94">
        <f t="shared" si="299"/>
        <v>0</v>
      </c>
      <c r="BL686" s="94">
        <f t="shared" si="300"/>
        <v>0</v>
      </c>
      <c r="BM686" s="94">
        <f t="shared" si="301"/>
        <v>0</v>
      </c>
      <c r="BN686" s="94">
        <f t="shared" si="302"/>
        <v>0</v>
      </c>
      <c r="BO686" s="94">
        <f t="shared" si="303"/>
        <v>0</v>
      </c>
      <c r="BP686" s="94">
        <f t="shared" si="304"/>
        <v>0</v>
      </c>
      <c r="BQ686" s="94">
        <f t="shared" si="305"/>
        <v>0</v>
      </c>
    </row>
    <row r="687" spans="1:69" x14ac:dyDescent="0.35">
      <c r="A687" s="27" t="s">
        <v>1191</v>
      </c>
      <c r="B687" s="35" t="s">
        <v>1366</v>
      </c>
      <c r="C687" s="27" t="s">
        <v>1367</v>
      </c>
      <c r="D687" s="57">
        <v>0</v>
      </c>
      <c r="E687" s="57">
        <f t="shared" si="306"/>
        <v>0</v>
      </c>
      <c r="F687" s="19">
        <v>0</v>
      </c>
      <c r="G687" s="19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>
        <v>0</v>
      </c>
      <c r="S687" s="57">
        <f t="shared" si="281"/>
        <v>0</v>
      </c>
      <c r="T687" s="57">
        <f t="shared" si="281"/>
        <v>0</v>
      </c>
      <c r="U687" s="57">
        <f t="shared" si="281"/>
        <v>0</v>
      </c>
      <c r="V687" s="57">
        <f t="shared" si="280"/>
        <v>0</v>
      </c>
      <c r="W687" s="57">
        <f t="shared" si="280"/>
        <v>0</v>
      </c>
      <c r="X687" s="57">
        <f t="shared" si="280"/>
        <v>0</v>
      </c>
      <c r="Y687" s="57">
        <f t="shared" si="280"/>
        <v>0</v>
      </c>
      <c r="Z687" s="57">
        <f t="shared" si="280"/>
        <v>0</v>
      </c>
      <c r="AA687" s="57">
        <f t="shared" si="280"/>
        <v>0</v>
      </c>
      <c r="AB687" s="57">
        <f t="shared" si="307"/>
        <v>0</v>
      </c>
      <c r="AC687" s="57">
        <f t="shared" si="307"/>
        <v>0</v>
      </c>
      <c r="AD687" s="57">
        <f t="shared" si="307"/>
        <v>0</v>
      </c>
      <c r="AF687" s="19">
        <v>0</v>
      </c>
      <c r="AG687" s="19">
        <v>0</v>
      </c>
      <c r="AH687" s="19">
        <v>0</v>
      </c>
      <c r="AI687" s="19">
        <v>0</v>
      </c>
      <c r="AJ687" s="19">
        <v>0</v>
      </c>
      <c r="AK687" s="19">
        <v>0</v>
      </c>
      <c r="AL687" s="19">
        <v>0</v>
      </c>
      <c r="AM687" s="19">
        <v>0</v>
      </c>
      <c r="AN687" s="19">
        <v>0</v>
      </c>
      <c r="AO687" s="19">
        <v>0</v>
      </c>
      <c r="AP687" s="19">
        <v>0</v>
      </c>
      <c r="AQ687" s="19">
        <v>0</v>
      </c>
      <c r="AS687" s="57">
        <f t="shared" si="282"/>
        <v>0</v>
      </c>
      <c r="AT687" s="57">
        <f t="shared" si="283"/>
        <v>0</v>
      </c>
      <c r="AU687" s="57">
        <f t="shared" si="284"/>
        <v>0</v>
      </c>
      <c r="AV687" s="57">
        <f t="shared" si="285"/>
        <v>0</v>
      </c>
      <c r="AW687" s="57">
        <f t="shared" si="286"/>
        <v>0</v>
      </c>
      <c r="AX687" s="57">
        <f t="shared" si="287"/>
        <v>0</v>
      </c>
      <c r="AY687" s="57">
        <f t="shared" si="288"/>
        <v>0</v>
      </c>
      <c r="AZ687" s="57">
        <f t="shared" si="289"/>
        <v>0</v>
      </c>
      <c r="BA687" s="57">
        <f t="shared" si="290"/>
        <v>0</v>
      </c>
      <c r="BB687" s="57">
        <f t="shared" si="291"/>
        <v>0</v>
      </c>
      <c r="BC687" s="57">
        <f t="shared" si="292"/>
        <v>0</v>
      </c>
      <c r="BD687" s="57">
        <f t="shared" si="293"/>
        <v>0</v>
      </c>
      <c r="BF687" s="94">
        <f t="shared" si="294"/>
        <v>0</v>
      </c>
      <c r="BG687" s="94">
        <f t="shared" si="295"/>
        <v>0</v>
      </c>
      <c r="BH687" s="94">
        <f t="shared" si="296"/>
        <v>0</v>
      </c>
      <c r="BI687" s="94">
        <f t="shared" si="297"/>
        <v>0</v>
      </c>
      <c r="BJ687" s="94">
        <f t="shared" si="298"/>
        <v>0</v>
      </c>
      <c r="BK687" s="94">
        <f t="shared" si="299"/>
        <v>0</v>
      </c>
      <c r="BL687" s="94">
        <f t="shared" si="300"/>
        <v>0</v>
      </c>
      <c r="BM687" s="94">
        <f t="shared" si="301"/>
        <v>0</v>
      </c>
      <c r="BN687" s="94">
        <f t="shared" si="302"/>
        <v>0</v>
      </c>
      <c r="BO687" s="94">
        <f t="shared" si="303"/>
        <v>0</v>
      </c>
      <c r="BP687" s="94">
        <f t="shared" si="304"/>
        <v>0</v>
      </c>
      <c r="BQ687" s="94">
        <f t="shared" si="305"/>
        <v>0</v>
      </c>
    </row>
    <row r="688" spans="1:69" x14ac:dyDescent="0.35">
      <c r="A688" s="27" t="s">
        <v>1191</v>
      </c>
      <c r="B688" s="35" t="s">
        <v>1368</v>
      </c>
      <c r="C688" s="27" t="s">
        <v>1369</v>
      </c>
      <c r="D688" s="57">
        <v>0</v>
      </c>
      <c r="E688" s="57">
        <f t="shared" si="306"/>
        <v>0</v>
      </c>
      <c r="F688" s="19">
        <v>0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19">
        <v>0</v>
      </c>
      <c r="S688" s="57">
        <f t="shared" si="281"/>
        <v>0</v>
      </c>
      <c r="T688" s="57">
        <f t="shared" si="281"/>
        <v>0</v>
      </c>
      <c r="U688" s="57">
        <f t="shared" si="281"/>
        <v>0</v>
      </c>
      <c r="V688" s="57">
        <f t="shared" si="280"/>
        <v>0</v>
      </c>
      <c r="W688" s="57">
        <f t="shared" si="280"/>
        <v>0</v>
      </c>
      <c r="X688" s="57">
        <f t="shared" si="280"/>
        <v>0</v>
      </c>
      <c r="Y688" s="57">
        <f t="shared" si="280"/>
        <v>0</v>
      </c>
      <c r="Z688" s="57">
        <f t="shared" si="280"/>
        <v>0</v>
      </c>
      <c r="AA688" s="57">
        <f t="shared" si="280"/>
        <v>0</v>
      </c>
      <c r="AB688" s="57">
        <f t="shared" si="307"/>
        <v>0</v>
      </c>
      <c r="AC688" s="57">
        <f t="shared" si="307"/>
        <v>0</v>
      </c>
      <c r="AD688" s="57">
        <f t="shared" si="307"/>
        <v>0</v>
      </c>
      <c r="AF688" s="19">
        <v>0</v>
      </c>
      <c r="AG688" s="19">
        <v>0</v>
      </c>
      <c r="AH688" s="19">
        <v>0</v>
      </c>
      <c r="AI688" s="19">
        <v>0</v>
      </c>
      <c r="AJ688" s="19">
        <v>0</v>
      </c>
      <c r="AK688" s="19">
        <v>0</v>
      </c>
      <c r="AL688" s="19">
        <v>0</v>
      </c>
      <c r="AM688" s="19">
        <v>0</v>
      </c>
      <c r="AN688" s="19">
        <v>0</v>
      </c>
      <c r="AO688" s="19">
        <v>0</v>
      </c>
      <c r="AP688" s="19">
        <v>0</v>
      </c>
      <c r="AQ688" s="19">
        <v>0</v>
      </c>
      <c r="AS688" s="57">
        <f t="shared" si="282"/>
        <v>0</v>
      </c>
      <c r="AT688" s="57">
        <f t="shared" si="283"/>
        <v>0</v>
      </c>
      <c r="AU688" s="57">
        <f t="shared" si="284"/>
        <v>0</v>
      </c>
      <c r="AV688" s="57">
        <f t="shared" si="285"/>
        <v>0</v>
      </c>
      <c r="AW688" s="57">
        <f t="shared" si="286"/>
        <v>0</v>
      </c>
      <c r="AX688" s="57">
        <f t="shared" si="287"/>
        <v>0</v>
      </c>
      <c r="AY688" s="57">
        <f t="shared" si="288"/>
        <v>0</v>
      </c>
      <c r="AZ688" s="57">
        <f t="shared" si="289"/>
        <v>0</v>
      </c>
      <c r="BA688" s="57">
        <f t="shared" si="290"/>
        <v>0</v>
      </c>
      <c r="BB688" s="57">
        <f t="shared" si="291"/>
        <v>0</v>
      </c>
      <c r="BC688" s="57">
        <f t="shared" si="292"/>
        <v>0</v>
      </c>
      <c r="BD688" s="57">
        <f t="shared" si="293"/>
        <v>0</v>
      </c>
      <c r="BF688" s="94">
        <f t="shared" si="294"/>
        <v>0</v>
      </c>
      <c r="BG688" s="94">
        <f t="shared" si="295"/>
        <v>0</v>
      </c>
      <c r="BH688" s="94">
        <f t="shared" si="296"/>
        <v>0</v>
      </c>
      <c r="BI688" s="94">
        <f t="shared" si="297"/>
        <v>0</v>
      </c>
      <c r="BJ688" s="94">
        <f t="shared" si="298"/>
        <v>0</v>
      </c>
      <c r="BK688" s="94">
        <f t="shared" si="299"/>
        <v>0</v>
      </c>
      <c r="BL688" s="94">
        <f t="shared" si="300"/>
        <v>0</v>
      </c>
      <c r="BM688" s="94">
        <f t="shared" si="301"/>
        <v>0</v>
      </c>
      <c r="BN688" s="94">
        <f t="shared" si="302"/>
        <v>0</v>
      </c>
      <c r="BO688" s="94">
        <f t="shared" si="303"/>
        <v>0</v>
      </c>
      <c r="BP688" s="94">
        <f t="shared" si="304"/>
        <v>0</v>
      </c>
      <c r="BQ688" s="94">
        <f t="shared" si="305"/>
        <v>0</v>
      </c>
    </row>
    <row r="689" spans="1:69" x14ac:dyDescent="0.35">
      <c r="A689" s="27" t="s">
        <v>1191</v>
      </c>
      <c r="B689" s="35" t="s">
        <v>1370</v>
      </c>
      <c r="C689" s="27" t="s">
        <v>1371</v>
      </c>
      <c r="D689" s="57">
        <v>0</v>
      </c>
      <c r="E689" s="57">
        <f t="shared" si="306"/>
        <v>0</v>
      </c>
      <c r="F689" s="19">
        <v>0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19">
        <v>0</v>
      </c>
      <c r="S689" s="57">
        <f t="shared" si="281"/>
        <v>0</v>
      </c>
      <c r="T689" s="57">
        <f t="shared" si="281"/>
        <v>0</v>
      </c>
      <c r="U689" s="57">
        <f t="shared" si="281"/>
        <v>0</v>
      </c>
      <c r="V689" s="57">
        <f t="shared" si="280"/>
        <v>0</v>
      </c>
      <c r="W689" s="57">
        <f t="shared" si="280"/>
        <v>0</v>
      </c>
      <c r="X689" s="57">
        <f t="shared" si="280"/>
        <v>0</v>
      </c>
      <c r="Y689" s="57">
        <f t="shared" si="280"/>
        <v>0</v>
      </c>
      <c r="Z689" s="57">
        <f t="shared" si="280"/>
        <v>0</v>
      </c>
      <c r="AA689" s="57">
        <f t="shared" si="280"/>
        <v>0</v>
      </c>
      <c r="AB689" s="57">
        <f t="shared" si="307"/>
        <v>0</v>
      </c>
      <c r="AC689" s="57">
        <f t="shared" si="307"/>
        <v>0</v>
      </c>
      <c r="AD689" s="57">
        <f t="shared" si="307"/>
        <v>0</v>
      </c>
      <c r="AF689" s="19">
        <v>0</v>
      </c>
      <c r="AG689" s="19">
        <v>0</v>
      </c>
      <c r="AH689" s="19">
        <v>0</v>
      </c>
      <c r="AI689" s="19">
        <v>0</v>
      </c>
      <c r="AJ689" s="19">
        <v>0</v>
      </c>
      <c r="AK689" s="19">
        <v>0</v>
      </c>
      <c r="AL689" s="19">
        <v>0</v>
      </c>
      <c r="AM689" s="19">
        <v>0</v>
      </c>
      <c r="AN689" s="19">
        <v>0</v>
      </c>
      <c r="AO689" s="19">
        <v>0</v>
      </c>
      <c r="AP689" s="19">
        <v>0</v>
      </c>
      <c r="AQ689" s="19">
        <v>0</v>
      </c>
      <c r="AS689" s="57">
        <f t="shared" si="282"/>
        <v>0</v>
      </c>
      <c r="AT689" s="57">
        <f t="shared" si="283"/>
        <v>0</v>
      </c>
      <c r="AU689" s="57">
        <f t="shared" si="284"/>
        <v>0</v>
      </c>
      <c r="AV689" s="57">
        <f t="shared" si="285"/>
        <v>0</v>
      </c>
      <c r="AW689" s="57">
        <f t="shared" si="286"/>
        <v>0</v>
      </c>
      <c r="AX689" s="57">
        <f t="shared" si="287"/>
        <v>0</v>
      </c>
      <c r="AY689" s="57">
        <f t="shared" si="288"/>
        <v>0</v>
      </c>
      <c r="AZ689" s="57">
        <f t="shared" si="289"/>
        <v>0</v>
      </c>
      <c r="BA689" s="57">
        <f t="shared" si="290"/>
        <v>0</v>
      </c>
      <c r="BB689" s="57">
        <f t="shared" si="291"/>
        <v>0</v>
      </c>
      <c r="BC689" s="57">
        <f t="shared" si="292"/>
        <v>0</v>
      </c>
      <c r="BD689" s="57">
        <f t="shared" si="293"/>
        <v>0</v>
      </c>
      <c r="BF689" s="94">
        <f t="shared" si="294"/>
        <v>0</v>
      </c>
      <c r="BG689" s="94">
        <f t="shared" si="295"/>
        <v>0</v>
      </c>
      <c r="BH689" s="94">
        <f t="shared" si="296"/>
        <v>0</v>
      </c>
      <c r="BI689" s="94">
        <f t="shared" si="297"/>
        <v>0</v>
      </c>
      <c r="BJ689" s="94">
        <f t="shared" si="298"/>
        <v>0</v>
      </c>
      <c r="BK689" s="94">
        <f t="shared" si="299"/>
        <v>0</v>
      </c>
      <c r="BL689" s="94">
        <f t="shared" si="300"/>
        <v>0</v>
      </c>
      <c r="BM689" s="94">
        <f t="shared" si="301"/>
        <v>0</v>
      </c>
      <c r="BN689" s="94">
        <f t="shared" si="302"/>
        <v>0</v>
      </c>
      <c r="BO689" s="94">
        <f t="shared" si="303"/>
        <v>0</v>
      </c>
      <c r="BP689" s="94">
        <f t="shared" si="304"/>
        <v>0</v>
      </c>
      <c r="BQ689" s="94">
        <f t="shared" si="305"/>
        <v>0</v>
      </c>
    </row>
    <row r="690" spans="1:69" x14ac:dyDescent="0.35">
      <c r="A690" s="27" t="s">
        <v>1191</v>
      </c>
      <c r="B690" s="35" t="s">
        <v>1372</v>
      </c>
      <c r="C690" s="27" t="s">
        <v>1373</v>
      </c>
      <c r="D690" s="57">
        <v>0</v>
      </c>
      <c r="E690" s="57">
        <f t="shared" si="306"/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19">
        <v>0</v>
      </c>
      <c r="S690" s="57">
        <f t="shared" si="281"/>
        <v>0</v>
      </c>
      <c r="T690" s="57">
        <f t="shared" si="281"/>
        <v>0</v>
      </c>
      <c r="U690" s="57">
        <f t="shared" si="281"/>
        <v>0</v>
      </c>
      <c r="V690" s="57">
        <f t="shared" si="280"/>
        <v>0</v>
      </c>
      <c r="W690" s="57">
        <f t="shared" si="280"/>
        <v>0</v>
      </c>
      <c r="X690" s="57">
        <f t="shared" si="280"/>
        <v>0</v>
      </c>
      <c r="Y690" s="57">
        <f t="shared" si="280"/>
        <v>0</v>
      </c>
      <c r="Z690" s="57">
        <f t="shared" si="280"/>
        <v>0</v>
      </c>
      <c r="AA690" s="57">
        <f t="shared" si="280"/>
        <v>0</v>
      </c>
      <c r="AB690" s="57">
        <f t="shared" si="307"/>
        <v>0</v>
      </c>
      <c r="AC690" s="57">
        <f t="shared" si="307"/>
        <v>0</v>
      </c>
      <c r="AD690" s="57">
        <f t="shared" si="307"/>
        <v>0</v>
      </c>
      <c r="AF690" s="19">
        <v>0</v>
      </c>
      <c r="AG690" s="19">
        <v>0</v>
      </c>
      <c r="AH690" s="19">
        <v>0</v>
      </c>
      <c r="AI690" s="19">
        <v>0</v>
      </c>
      <c r="AJ690" s="19">
        <v>0</v>
      </c>
      <c r="AK690" s="19">
        <v>0</v>
      </c>
      <c r="AL690" s="19">
        <v>0</v>
      </c>
      <c r="AM690" s="19">
        <v>0</v>
      </c>
      <c r="AN690" s="19">
        <v>0</v>
      </c>
      <c r="AO690" s="19">
        <v>0</v>
      </c>
      <c r="AP690" s="19">
        <v>0</v>
      </c>
      <c r="AQ690" s="19">
        <v>0</v>
      </c>
      <c r="AS690" s="57">
        <f t="shared" si="282"/>
        <v>0</v>
      </c>
      <c r="AT690" s="57">
        <f t="shared" si="283"/>
        <v>0</v>
      </c>
      <c r="AU690" s="57">
        <f t="shared" si="284"/>
        <v>0</v>
      </c>
      <c r="AV690" s="57">
        <f t="shared" si="285"/>
        <v>0</v>
      </c>
      <c r="AW690" s="57">
        <f t="shared" si="286"/>
        <v>0</v>
      </c>
      <c r="AX690" s="57">
        <f t="shared" si="287"/>
        <v>0</v>
      </c>
      <c r="AY690" s="57">
        <f t="shared" si="288"/>
        <v>0</v>
      </c>
      <c r="AZ690" s="57">
        <f t="shared" si="289"/>
        <v>0</v>
      </c>
      <c r="BA690" s="57">
        <f t="shared" si="290"/>
        <v>0</v>
      </c>
      <c r="BB690" s="57">
        <f t="shared" si="291"/>
        <v>0</v>
      </c>
      <c r="BC690" s="57">
        <f t="shared" si="292"/>
        <v>0</v>
      </c>
      <c r="BD690" s="57">
        <f t="shared" si="293"/>
        <v>0</v>
      </c>
      <c r="BF690" s="94">
        <f t="shared" si="294"/>
        <v>0</v>
      </c>
      <c r="BG690" s="94">
        <f t="shared" si="295"/>
        <v>0</v>
      </c>
      <c r="BH690" s="94">
        <f t="shared" si="296"/>
        <v>0</v>
      </c>
      <c r="BI690" s="94">
        <f t="shared" si="297"/>
        <v>0</v>
      </c>
      <c r="BJ690" s="94">
        <f t="shared" si="298"/>
        <v>0</v>
      </c>
      <c r="BK690" s="94">
        <f t="shared" si="299"/>
        <v>0</v>
      </c>
      <c r="BL690" s="94">
        <f t="shared" si="300"/>
        <v>0</v>
      </c>
      <c r="BM690" s="94">
        <f t="shared" si="301"/>
        <v>0</v>
      </c>
      <c r="BN690" s="94">
        <f t="shared" si="302"/>
        <v>0</v>
      </c>
      <c r="BO690" s="94">
        <f t="shared" si="303"/>
        <v>0</v>
      </c>
      <c r="BP690" s="94">
        <f t="shared" si="304"/>
        <v>0</v>
      </c>
      <c r="BQ690" s="94">
        <f t="shared" si="305"/>
        <v>0</v>
      </c>
    </row>
    <row r="691" spans="1:69" x14ac:dyDescent="0.35">
      <c r="A691" s="27" t="s">
        <v>1191</v>
      </c>
      <c r="B691" s="35" t="s">
        <v>1374</v>
      </c>
      <c r="C691" s="27" t="s">
        <v>1375</v>
      </c>
      <c r="D691" s="57">
        <v>0</v>
      </c>
      <c r="E691" s="57">
        <f t="shared" si="306"/>
        <v>0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P691" s="19">
        <v>0</v>
      </c>
      <c r="Q691" s="19">
        <v>0</v>
      </c>
      <c r="S691" s="57">
        <f t="shared" si="281"/>
        <v>0</v>
      </c>
      <c r="T691" s="57">
        <f t="shared" si="281"/>
        <v>0</v>
      </c>
      <c r="U691" s="57">
        <f t="shared" si="281"/>
        <v>0</v>
      </c>
      <c r="V691" s="57">
        <f t="shared" si="280"/>
        <v>0</v>
      </c>
      <c r="W691" s="57">
        <f t="shared" si="280"/>
        <v>0</v>
      </c>
      <c r="X691" s="57">
        <f t="shared" si="280"/>
        <v>0</v>
      </c>
      <c r="Y691" s="57">
        <f t="shared" ref="Y691:AD747" si="308">L691</f>
        <v>0</v>
      </c>
      <c r="Z691" s="57">
        <f t="shared" si="308"/>
        <v>0</v>
      </c>
      <c r="AA691" s="57">
        <f t="shared" si="308"/>
        <v>0</v>
      </c>
      <c r="AB691" s="57">
        <f t="shared" si="307"/>
        <v>0</v>
      </c>
      <c r="AC691" s="57">
        <f t="shared" si="307"/>
        <v>0</v>
      </c>
      <c r="AD691" s="57">
        <f t="shared" si="307"/>
        <v>0</v>
      </c>
      <c r="AF691" s="19">
        <v>0</v>
      </c>
      <c r="AG691" s="19">
        <v>0</v>
      </c>
      <c r="AH691" s="19">
        <v>0</v>
      </c>
      <c r="AI691" s="19">
        <v>0</v>
      </c>
      <c r="AJ691" s="19">
        <v>0</v>
      </c>
      <c r="AK691" s="19">
        <v>0</v>
      </c>
      <c r="AL691" s="19">
        <v>0</v>
      </c>
      <c r="AM691" s="19">
        <v>0</v>
      </c>
      <c r="AN691" s="19">
        <v>0</v>
      </c>
      <c r="AO691" s="19">
        <v>0</v>
      </c>
      <c r="AP691" s="19">
        <v>0</v>
      </c>
      <c r="AQ691" s="19">
        <v>0</v>
      </c>
      <c r="AS691" s="57">
        <f t="shared" si="282"/>
        <v>0</v>
      </c>
      <c r="AT691" s="57">
        <f t="shared" si="283"/>
        <v>0</v>
      </c>
      <c r="AU691" s="57">
        <f t="shared" si="284"/>
        <v>0</v>
      </c>
      <c r="AV691" s="57">
        <f t="shared" si="285"/>
        <v>0</v>
      </c>
      <c r="AW691" s="57">
        <f t="shared" si="286"/>
        <v>0</v>
      </c>
      <c r="AX691" s="57">
        <f t="shared" si="287"/>
        <v>0</v>
      </c>
      <c r="AY691" s="57">
        <f t="shared" si="288"/>
        <v>0</v>
      </c>
      <c r="AZ691" s="57">
        <f t="shared" si="289"/>
        <v>0</v>
      </c>
      <c r="BA691" s="57">
        <f t="shared" si="290"/>
        <v>0</v>
      </c>
      <c r="BB691" s="57">
        <f t="shared" si="291"/>
        <v>0</v>
      </c>
      <c r="BC691" s="57">
        <f t="shared" si="292"/>
        <v>0</v>
      </c>
      <c r="BD691" s="57">
        <f t="shared" si="293"/>
        <v>0</v>
      </c>
      <c r="BF691" s="94">
        <f t="shared" si="294"/>
        <v>0</v>
      </c>
      <c r="BG691" s="94">
        <f t="shared" si="295"/>
        <v>0</v>
      </c>
      <c r="BH691" s="94">
        <f t="shared" si="296"/>
        <v>0</v>
      </c>
      <c r="BI691" s="94">
        <f t="shared" si="297"/>
        <v>0</v>
      </c>
      <c r="BJ691" s="94">
        <f t="shared" si="298"/>
        <v>0</v>
      </c>
      <c r="BK691" s="94">
        <f t="shared" si="299"/>
        <v>0</v>
      </c>
      <c r="BL691" s="94">
        <f t="shared" si="300"/>
        <v>0</v>
      </c>
      <c r="BM691" s="94">
        <f t="shared" si="301"/>
        <v>0</v>
      </c>
      <c r="BN691" s="94">
        <f t="shared" si="302"/>
        <v>0</v>
      </c>
      <c r="BO691" s="94">
        <f t="shared" si="303"/>
        <v>0</v>
      </c>
      <c r="BP691" s="94">
        <f t="shared" si="304"/>
        <v>0</v>
      </c>
      <c r="BQ691" s="94">
        <f t="shared" si="305"/>
        <v>0</v>
      </c>
    </row>
    <row r="692" spans="1:69" x14ac:dyDescent="0.35">
      <c r="A692" s="27" t="s">
        <v>1376</v>
      </c>
      <c r="B692" s="35" t="s">
        <v>1377</v>
      </c>
      <c r="C692" s="27" t="s">
        <v>1378</v>
      </c>
      <c r="D692" s="57">
        <v>0</v>
      </c>
      <c r="E692" s="57">
        <f t="shared" si="306"/>
        <v>0</v>
      </c>
      <c r="F692" s="19">
        <v>0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19">
        <v>0</v>
      </c>
      <c r="Q692" s="19">
        <v>0</v>
      </c>
      <c r="S692" s="57">
        <f t="shared" si="281"/>
        <v>0</v>
      </c>
      <c r="T692" s="57">
        <f t="shared" si="281"/>
        <v>0</v>
      </c>
      <c r="U692" s="57">
        <f t="shared" si="281"/>
        <v>0</v>
      </c>
      <c r="V692" s="57">
        <f t="shared" si="281"/>
        <v>0</v>
      </c>
      <c r="W692" s="57">
        <f t="shared" si="281"/>
        <v>0</v>
      </c>
      <c r="X692" s="57">
        <f t="shared" si="281"/>
        <v>0</v>
      </c>
      <c r="Y692" s="57">
        <f t="shared" si="308"/>
        <v>0</v>
      </c>
      <c r="Z692" s="57">
        <f t="shared" si="308"/>
        <v>0</v>
      </c>
      <c r="AA692" s="57">
        <f t="shared" si="308"/>
        <v>0</v>
      </c>
      <c r="AB692" s="57">
        <f t="shared" si="307"/>
        <v>0</v>
      </c>
      <c r="AC692" s="57">
        <f t="shared" si="307"/>
        <v>0</v>
      </c>
      <c r="AD692" s="57">
        <f t="shared" si="307"/>
        <v>0</v>
      </c>
      <c r="AF692" s="19">
        <v>0</v>
      </c>
      <c r="AG692" s="19">
        <v>0</v>
      </c>
      <c r="AH692" s="19">
        <v>0</v>
      </c>
      <c r="AI692" s="19">
        <v>0</v>
      </c>
      <c r="AJ692" s="19">
        <v>0</v>
      </c>
      <c r="AK692" s="19">
        <v>0</v>
      </c>
      <c r="AL692" s="19">
        <v>0</v>
      </c>
      <c r="AM692" s="19">
        <v>0</v>
      </c>
      <c r="AN692" s="19">
        <v>0</v>
      </c>
      <c r="AO692" s="19">
        <v>0</v>
      </c>
      <c r="AP692" s="19">
        <v>0</v>
      </c>
      <c r="AQ692" s="19">
        <v>0</v>
      </c>
      <c r="AS692" s="57">
        <f t="shared" si="282"/>
        <v>0</v>
      </c>
      <c r="AT692" s="57">
        <f t="shared" si="283"/>
        <v>0</v>
      </c>
      <c r="AU692" s="57">
        <f t="shared" si="284"/>
        <v>0</v>
      </c>
      <c r="AV692" s="57">
        <f t="shared" si="285"/>
        <v>0</v>
      </c>
      <c r="AW692" s="57">
        <f t="shared" si="286"/>
        <v>0</v>
      </c>
      <c r="AX692" s="57">
        <f t="shared" si="287"/>
        <v>0</v>
      </c>
      <c r="AY692" s="57">
        <f t="shared" si="288"/>
        <v>0</v>
      </c>
      <c r="AZ692" s="57">
        <f t="shared" si="289"/>
        <v>0</v>
      </c>
      <c r="BA692" s="57">
        <f t="shared" si="290"/>
        <v>0</v>
      </c>
      <c r="BB692" s="57">
        <f t="shared" si="291"/>
        <v>0</v>
      </c>
      <c r="BC692" s="57">
        <f t="shared" si="292"/>
        <v>0</v>
      </c>
      <c r="BD692" s="57">
        <f t="shared" si="293"/>
        <v>0</v>
      </c>
      <c r="BF692" s="94">
        <f t="shared" si="294"/>
        <v>0</v>
      </c>
      <c r="BG692" s="94">
        <f t="shared" si="295"/>
        <v>0</v>
      </c>
      <c r="BH692" s="94">
        <f t="shared" si="296"/>
        <v>0</v>
      </c>
      <c r="BI692" s="94">
        <f t="shared" si="297"/>
        <v>0</v>
      </c>
      <c r="BJ692" s="94">
        <f t="shared" si="298"/>
        <v>0</v>
      </c>
      <c r="BK692" s="94">
        <f t="shared" si="299"/>
        <v>0</v>
      </c>
      <c r="BL692" s="94">
        <f t="shared" si="300"/>
        <v>0</v>
      </c>
      <c r="BM692" s="94">
        <f t="shared" si="301"/>
        <v>0</v>
      </c>
      <c r="BN692" s="94">
        <f t="shared" si="302"/>
        <v>0</v>
      </c>
      <c r="BO692" s="94">
        <f t="shared" si="303"/>
        <v>0</v>
      </c>
      <c r="BP692" s="94">
        <f t="shared" si="304"/>
        <v>0</v>
      </c>
      <c r="BQ692" s="94">
        <f t="shared" si="305"/>
        <v>0</v>
      </c>
    </row>
    <row r="693" spans="1:69" x14ac:dyDescent="0.35">
      <c r="A693" s="27" t="s">
        <v>1376</v>
      </c>
      <c r="B693" s="35" t="s">
        <v>1379</v>
      </c>
      <c r="C693" s="27" t="s">
        <v>1380</v>
      </c>
      <c r="D693" s="57">
        <v>0</v>
      </c>
      <c r="E693" s="57">
        <f t="shared" si="306"/>
        <v>0</v>
      </c>
      <c r="F693" s="19">
        <v>0</v>
      </c>
      <c r="G693" s="19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19">
        <v>0</v>
      </c>
      <c r="Q693" s="19">
        <v>0</v>
      </c>
      <c r="S693" s="57">
        <f t="shared" si="281"/>
        <v>0</v>
      </c>
      <c r="T693" s="57">
        <f t="shared" si="281"/>
        <v>0</v>
      </c>
      <c r="U693" s="57">
        <f t="shared" si="281"/>
        <v>0</v>
      </c>
      <c r="V693" s="57">
        <f t="shared" si="281"/>
        <v>0</v>
      </c>
      <c r="W693" s="57">
        <f t="shared" si="281"/>
        <v>0</v>
      </c>
      <c r="X693" s="57">
        <f t="shared" si="281"/>
        <v>0</v>
      </c>
      <c r="Y693" s="57">
        <f t="shared" si="308"/>
        <v>0</v>
      </c>
      <c r="Z693" s="57">
        <f t="shared" si="308"/>
        <v>0</v>
      </c>
      <c r="AA693" s="57">
        <f t="shared" si="308"/>
        <v>0</v>
      </c>
      <c r="AB693" s="57">
        <f t="shared" si="307"/>
        <v>0</v>
      </c>
      <c r="AC693" s="57">
        <f t="shared" si="307"/>
        <v>0</v>
      </c>
      <c r="AD693" s="57">
        <f t="shared" si="307"/>
        <v>0</v>
      </c>
      <c r="AF693" s="19">
        <v>0</v>
      </c>
      <c r="AG693" s="19">
        <v>0</v>
      </c>
      <c r="AH693" s="19">
        <v>0</v>
      </c>
      <c r="AI693" s="19">
        <v>0</v>
      </c>
      <c r="AJ693" s="19">
        <v>0</v>
      </c>
      <c r="AK693" s="19">
        <v>0</v>
      </c>
      <c r="AL693" s="19">
        <v>0</v>
      </c>
      <c r="AM693" s="19">
        <v>0</v>
      </c>
      <c r="AN693" s="19">
        <v>0</v>
      </c>
      <c r="AO693" s="19">
        <v>0</v>
      </c>
      <c r="AP693" s="19">
        <v>0</v>
      </c>
      <c r="AQ693" s="19">
        <v>0</v>
      </c>
      <c r="AS693" s="57">
        <f t="shared" si="282"/>
        <v>0</v>
      </c>
      <c r="AT693" s="57">
        <f t="shared" si="283"/>
        <v>0</v>
      </c>
      <c r="AU693" s="57">
        <f t="shared" si="284"/>
        <v>0</v>
      </c>
      <c r="AV693" s="57">
        <f t="shared" si="285"/>
        <v>0</v>
      </c>
      <c r="AW693" s="57">
        <f t="shared" si="286"/>
        <v>0</v>
      </c>
      <c r="AX693" s="57">
        <f t="shared" si="287"/>
        <v>0</v>
      </c>
      <c r="AY693" s="57">
        <f t="shared" si="288"/>
        <v>0</v>
      </c>
      <c r="AZ693" s="57">
        <f t="shared" si="289"/>
        <v>0</v>
      </c>
      <c r="BA693" s="57">
        <f t="shared" si="290"/>
        <v>0</v>
      </c>
      <c r="BB693" s="57">
        <f t="shared" si="291"/>
        <v>0</v>
      </c>
      <c r="BC693" s="57">
        <f t="shared" si="292"/>
        <v>0</v>
      </c>
      <c r="BD693" s="57">
        <f t="shared" si="293"/>
        <v>0</v>
      </c>
      <c r="BF693" s="94">
        <f t="shared" si="294"/>
        <v>0</v>
      </c>
      <c r="BG693" s="94">
        <f t="shared" si="295"/>
        <v>0</v>
      </c>
      <c r="BH693" s="94">
        <f t="shared" si="296"/>
        <v>0</v>
      </c>
      <c r="BI693" s="94">
        <f t="shared" si="297"/>
        <v>0</v>
      </c>
      <c r="BJ693" s="94">
        <f t="shared" si="298"/>
        <v>0</v>
      </c>
      <c r="BK693" s="94">
        <f t="shared" si="299"/>
        <v>0</v>
      </c>
      <c r="BL693" s="94">
        <f t="shared" si="300"/>
        <v>0</v>
      </c>
      <c r="BM693" s="94">
        <f t="shared" si="301"/>
        <v>0</v>
      </c>
      <c r="BN693" s="94">
        <f t="shared" si="302"/>
        <v>0</v>
      </c>
      <c r="BO693" s="94">
        <f t="shared" si="303"/>
        <v>0</v>
      </c>
      <c r="BP693" s="94">
        <f t="shared" si="304"/>
        <v>0</v>
      </c>
      <c r="BQ693" s="94">
        <f t="shared" si="305"/>
        <v>0</v>
      </c>
    </row>
    <row r="694" spans="1:69" x14ac:dyDescent="0.35">
      <c r="A694" s="27" t="s">
        <v>1097</v>
      </c>
      <c r="B694" s="35" t="s">
        <v>1381</v>
      </c>
      <c r="C694" s="27" t="s">
        <v>1382</v>
      </c>
      <c r="D694" s="57">
        <v>0</v>
      </c>
      <c r="E694" s="57">
        <f t="shared" si="306"/>
        <v>0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19">
        <v>0</v>
      </c>
      <c r="Q694" s="19">
        <v>0</v>
      </c>
      <c r="S694" s="57">
        <f t="shared" si="281"/>
        <v>0</v>
      </c>
      <c r="T694" s="57">
        <f t="shared" si="281"/>
        <v>0</v>
      </c>
      <c r="U694" s="57">
        <f t="shared" si="281"/>
        <v>0</v>
      </c>
      <c r="V694" s="57">
        <f t="shared" si="281"/>
        <v>0</v>
      </c>
      <c r="W694" s="57">
        <f t="shared" si="281"/>
        <v>0</v>
      </c>
      <c r="X694" s="57">
        <f t="shared" si="281"/>
        <v>0</v>
      </c>
      <c r="Y694" s="57">
        <f t="shared" si="308"/>
        <v>0</v>
      </c>
      <c r="Z694" s="57">
        <f t="shared" si="308"/>
        <v>0</v>
      </c>
      <c r="AA694" s="57">
        <f t="shared" si="308"/>
        <v>0</v>
      </c>
      <c r="AB694" s="57">
        <f t="shared" si="307"/>
        <v>0</v>
      </c>
      <c r="AC694" s="57">
        <f t="shared" si="307"/>
        <v>0</v>
      </c>
      <c r="AD694" s="57">
        <f t="shared" si="307"/>
        <v>0</v>
      </c>
      <c r="AF694" s="19">
        <v>0</v>
      </c>
      <c r="AG694" s="19">
        <v>0</v>
      </c>
      <c r="AH694" s="19">
        <v>0</v>
      </c>
      <c r="AI694" s="19">
        <v>0</v>
      </c>
      <c r="AJ694" s="19">
        <v>0</v>
      </c>
      <c r="AK694" s="19">
        <v>0</v>
      </c>
      <c r="AL694" s="19">
        <v>0</v>
      </c>
      <c r="AM694" s="19">
        <v>0</v>
      </c>
      <c r="AN694" s="19">
        <v>0</v>
      </c>
      <c r="AO694" s="19">
        <v>0</v>
      </c>
      <c r="AP694" s="19">
        <v>0</v>
      </c>
      <c r="AQ694" s="19">
        <v>0</v>
      </c>
      <c r="AS694" s="57">
        <f t="shared" si="282"/>
        <v>0</v>
      </c>
      <c r="AT694" s="57">
        <f t="shared" si="283"/>
        <v>0</v>
      </c>
      <c r="AU694" s="57">
        <f t="shared" si="284"/>
        <v>0</v>
      </c>
      <c r="AV694" s="57">
        <f t="shared" si="285"/>
        <v>0</v>
      </c>
      <c r="AW694" s="57">
        <f t="shared" si="286"/>
        <v>0</v>
      </c>
      <c r="AX694" s="57">
        <f t="shared" si="287"/>
        <v>0</v>
      </c>
      <c r="AY694" s="57">
        <f t="shared" si="288"/>
        <v>0</v>
      </c>
      <c r="AZ694" s="57">
        <f t="shared" si="289"/>
        <v>0</v>
      </c>
      <c r="BA694" s="57">
        <f t="shared" si="290"/>
        <v>0</v>
      </c>
      <c r="BB694" s="57">
        <f t="shared" si="291"/>
        <v>0</v>
      </c>
      <c r="BC694" s="57">
        <f t="shared" si="292"/>
        <v>0</v>
      </c>
      <c r="BD694" s="57">
        <f t="shared" si="293"/>
        <v>0</v>
      </c>
      <c r="BF694" s="94">
        <f t="shared" si="294"/>
        <v>0</v>
      </c>
      <c r="BG694" s="94">
        <f t="shared" si="295"/>
        <v>0</v>
      </c>
      <c r="BH694" s="94">
        <f t="shared" si="296"/>
        <v>0</v>
      </c>
      <c r="BI694" s="94">
        <f t="shared" si="297"/>
        <v>0</v>
      </c>
      <c r="BJ694" s="94">
        <f t="shared" si="298"/>
        <v>0</v>
      </c>
      <c r="BK694" s="94">
        <f t="shared" si="299"/>
        <v>0</v>
      </c>
      <c r="BL694" s="94">
        <f t="shared" si="300"/>
        <v>0</v>
      </c>
      <c r="BM694" s="94">
        <f t="shared" si="301"/>
        <v>0</v>
      </c>
      <c r="BN694" s="94">
        <f t="shared" si="302"/>
        <v>0</v>
      </c>
      <c r="BO694" s="94">
        <f t="shared" si="303"/>
        <v>0</v>
      </c>
      <c r="BP694" s="94">
        <f t="shared" si="304"/>
        <v>0</v>
      </c>
      <c r="BQ694" s="94">
        <f t="shared" si="305"/>
        <v>0</v>
      </c>
    </row>
    <row r="695" spans="1:69" x14ac:dyDescent="0.35">
      <c r="A695" s="27" t="s">
        <v>1097</v>
      </c>
      <c r="B695" s="35" t="s">
        <v>1383</v>
      </c>
      <c r="C695" s="27" t="s">
        <v>1384</v>
      </c>
      <c r="D695" s="57">
        <v>0</v>
      </c>
      <c r="E695" s="57">
        <f t="shared" si="306"/>
        <v>0</v>
      </c>
      <c r="F695" s="19">
        <v>0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19">
        <v>0</v>
      </c>
      <c r="Q695" s="19">
        <v>0</v>
      </c>
      <c r="S695" s="57">
        <f t="shared" si="281"/>
        <v>0</v>
      </c>
      <c r="T695" s="57">
        <f t="shared" si="281"/>
        <v>0</v>
      </c>
      <c r="U695" s="57">
        <f t="shared" si="281"/>
        <v>0</v>
      </c>
      <c r="V695" s="57">
        <f t="shared" si="281"/>
        <v>0</v>
      </c>
      <c r="W695" s="57">
        <f t="shared" si="281"/>
        <v>0</v>
      </c>
      <c r="X695" s="57">
        <f t="shared" si="281"/>
        <v>0</v>
      </c>
      <c r="Y695" s="57">
        <f t="shared" si="308"/>
        <v>0</v>
      </c>
      <c r="Z695" s="57">
        <f t="shared" si="308"/>
        <v>0</v>
      </c>
      <c r="AA695" s="57">
        <f t="shared" si="308"/>
        <v>0</v>
      </c>
      <c r="AB695" s="57">
        <f t="shared" si="307"/>
        <v>0</v>
      </c>
      <c r="AC695" s="57">
        <f t="shared" si="307"/>
        <v>0</v>
      </c>
      <c r="AD695" s="57">
        <f t="shared" si="307"/>
        <v>0</v>
      </c>
      <c r="AF695" s="19">
        <v>0</v>
      </c>
      <c r="AG695" s="19">
        <v>0</v>
      </c>
      <c r="AH695" s="19">
        <v>0</v>
      </c>
      <c r="AI695" s="19">
        <v>0</v>
      </c>
      <c r="AJ695" s="19">
        <v>0</v>
      </c>
      <c r="AK695" s="19">
        <v>0</v>
      </c>
      <c r="AL695" s="19">
        <v>0</v>
      </c>
      <c r="AM695" s="19">
        <v>0</v>
      </c>
      <c r="AN695" s="19">
        <v>0</v>
      </c>
      <c r="AO695" s="19">
        <v>0</v>
      </c>
      <c r="AP695" s="19">
        <v>0</v>
      </c>
      <c r="AQ695" s="19">
        <v>0</v>
      </c>
      <c r="AS695" s="57">
        <f t="shared" si="282"/>
        <v>0</v>
      </c>
      <c r="AT695" s="57">
        <f t="shared" si="283"/>
        <v>0</v>
      </c>
      <c r="AU695" s="57">
        <f t="shared" si="284"/>
        <v>0</v>
      </c>
      <c r="AV695" s="57">
        <f t="shared" si="285"/>
        <v>0</v>
      </c>
      <c r="AW695" s="57">
        <f t="shared" si="286"/>
        <v>0</v>
      </c>
      <c r="AX695" s="57">
        <f t="shared" si="287"/>
        <v>0</v>
      </c>
      <c r="AY695" s="57">
        <f t="shared" si="288"/>
        <v>0</v>
      </c>
      <c r="AZ695" s="57">
        <f t="shared" si="289"/>
        <v>0</v>
      </c>
      <c r="BA695" s="57">
        <f t="shared" si="290"/>
        <v>0</v>
      </c>
      <c r="BB695" s="57">
        <f t="shared" si="291"/>
        <v>0</v>
      </c>
      <c r="BC695" s="57">
        <f t="shared" si="292"/>
        <v>0</v>
      </c>
      <c r="BD695" s="57">
        <f t="shared" si="293"/>
        <v>0</v>
      </c>
      <c r="BF695" s="94">
        <f t="shared" si="294"/>
        <v>0</v>
      </c>
      <c r="BG695" s="94">
        <f t="shared" si="295"/>
        <v>0</v>
      </c>
      <c r="BH695" s="94">
        <f t="shared" si="296"/>
        <v>0</v>
      </c>
      <c r="BI695" s="94">
        <f t="shared" si="297"/>
        <v>0</v>
      </c>
      <c r="BJ695" s="94">
        <f t="shared" si="298"/>
        <v>0</v>
      </c>
      <c r="BK695" s="94">
        <f t="shared" si="299"/>
        <v>0</v>
      </c>
      <c r="BL695" s="94">
        <f t="shared" si="300"/>
        <v>0</v>
      </c>
      <c r="BM695" s="94">
        <f t="shared" si="301"/>
        <v>0</v>
      </c>
      <c r="BN695" s="94">
        <f t="shared" si="302"/>
        <v>0</v>
      </c>
      <c r="BO695" s="94">
        <f t="shared" si="303"/>
        <v>0</v>
      </c>
      <c r="BP695" s="94">
        <f t="shared" si="304"/>
        <v>0</v>
      </c>
      <c r="BQ695" s="94">
        <f t="shared" si="305"/>
        <v>0</v>
      </c>
    </row>
    <row r="696" spans="1:69" x14ac:dyDescent="0.35">
      <c r="A696" s="27" t="s">
        <v>1376</v>
      </c>
      <c r="B696" s="35" t="s">
        <v>1385</v>
      </c>
      <c r="C696" s="27" t="s">
        <v>1386</v>
      </c>
      <c r="D696" s="57">
        <v>0</v>
      </c>
      <c r="E696" s="57">
        <f t="shared" si="306"/>
        <v>0</v>
      </c>
      <c r="F696" s="19">
        <v>0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19">
        <v>0</v>
      </c>
      <c r="Q696" s="19">
        <v>0</v>
      </c>
      <c r="S696" s="57">
        <f t="shared" si="281"/>
        <v>0</v>
      </c>
      <c r="T696" s="57">
        <f t="shared" si="281"/>
        <v>0</v>
      </c>
      <c r="U696" s="57">
        <f t="shared" si="281"/>
        <v>0</v>
      </c>
      <c r="V696" s="57">
        <f t="shared" si="281"/>
        <v>0</v>
      </c>
      <c r="W696" s="57">
        <f t="shared" si="281"/>
        <v>0</v>
      </c>
      <c r="X696" s="57">
        <f t="shared" si="281"/>
        <v>0</v>
      </c>
      <c r="Y696" s="57">
        <f t="shared" si="308"/>
        <v>0</v>
      </c>
      <c r="Z696" s="57">
        <f t="shared" si="308"/>
        <v>0</v>
      </c>
      <c r="AA696" s="57">
        <f t="shared" si="308"/>
        <v>0</v>
      </c>
      <c r="AB696" s="57">
        <f t="shared" si="307"/>
        <v>0</v>
      </c>
      <c r="AC696" s="57">
        <f t="shared" si="307"/>
        <v>0</v>
      </c>
      <c r="AD696" s="57">
        <f t="shared" si="307"/>
        <v>0</v>
      </c>
      <c r="AF696" s="19">
        <v>0</v>
      </c>
      <c r="AG696" s="19">
        <v>0</v>
      </c>
      <c r="AH696" s="19">
        <v>0</v>
      </c>
      <c r="AI696" s="19">
        <v>0</v>
      </c>
      <c r="AJ696" s="19">
        <v>0</v>
      </c>
      <c r="AK696" s="19">
        <v>0</v>
      </c>
      <c r="AL696" s="19">
        <v>0</v>
      </c>
      <c r="AM696" s="19">
        <v>0</v>
      </c>
      <c r="AN696" s="19">
        <v>0</v>
      </c>
      <c r="AO696" s="19">
        <v>0</v>
      </c>
      <c r="AP696" s="19">
        <v>0</v>
      </c>
      <c r="AQ696" s="19">
        <v>0</v>
      </c>
      <c r="AS696" s="57">
        <f t="shared" si="282"/>
        <v>0</v>
      </c>
      <c r="AT696" s="57">
        <f t="shared" si="283"/>
        <v>0</v>
      </c>
      <c r="AU696" s="57">
        <f t="shared" si="284"/>
        <v>0</v>
      </c>
      <c r="AV696" s="57">
        <f t="shared" si="285"/>
        <v>0</v>
      </c>
      <c r="AW696" s="57">
        <f t="shared" si="286"/>
        <v>0</v>
      </c>
      <c r="AX696" s="57">
        <f t="shared" si="287"/>
        <v>0</v>
      </c>
      <c r="AY696" s="57">
        <f t="shared" si="288"/>
        <v>0</v>
      </c>
      <c r="AZ696" s="57">
        <f t="shared" si="289"/>
        <v>0</v>
      </c>
      <c r="BA696" s="57">
        <f t="shared" si="290"/>
        <v>0</v>
      </c>
      <c r="BB696" s="57">
        <f t="shared" si="291"/>
        <v>0</v>
      </c>
      <c r="BC696" s="57">
        <f t="shared" si="292"/>
        <v>0</v>
      </c>
      <c r="BD696" s="57">
        <f t="shared" si="293"/>
        <v>0</v>
      </c>
      <c r="BF696" s="94">
        <f t="shared" si="294"/>
        <v>0</v>
      </c>
      <c r="BG696" s="94">
        <f t="shared" si="295"/>
        <v>0</v>
      </c>
      <c r="BH696" s="94">
        <f t="shared" si="296"/>
        <v>0</v>
      </c>
      <c r="BI696" s="94">
        <f t="shared" si="297"/>
        <v>0</v>
      </c>
      <c r="BJ696" s="94">
        <f t="shared" si="298"/>
        <v>0</v>
      </c>
      <c r="BK696" s="94">
        <f t="shared" si="299"/>
        <v>0</v>
      </c>
      <c r="BL696" s="94">
        <f t="shared" si="300"/>
        <v>0</v>
      </c>
      <c r="BM696" s="94">
        <f t="shared" si="301"/>
        <v>0</v>
      </c>
      <c r="BN696" s="94">
        <f t="shared" si="302"/>
        <v>0</v>
      </c>
      <c r="BO696" s="94">
        <f t="shared" si="303"/>
        <v>0</v>
      </c>
      <c r="BP696" s="94">
        <f t="shared" si="304"/>
        <v>0</v>
      </c>
      <c r="BQ696" s="94">
        <f t="shared" si="305"/>
        <v>0</v>
      </c>
    </row>
    <row r="697" spans="1:69" x14ac:dyDescent="0.35">
      <c r="A697" s="27" t="s">
        <v>1376</v>
      </c>
      <c r="B697" s="35" t="s">
        <v>1387</v>
      </c>
      <c r="C697" s="27" t="s">
        <v>1388</v>
      </c>
      <c r="D697" s="57">
        <v>0</v>
      </c>
      <c r="E697" s="57">
        <f t="shared" si="306"/>
        <v>0</v>
      </c>
      <c r="F697" s="19">
        <v>0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S697" s="57">
        <f t="shared" si="281"/>
        <v>0</v>
      </c>
      <c r="T697" s="57">
        <f t="shared" si="281"/>
        <v>0</v>
      </c>
      <c r="U697" s="57">
        <f t="shared" si="281"/>
        <v>0</v>
      </c>
      <c r="V697" s="57">
        <f t="shared" si="281"/>
        <v>0</v>
      </c>
      <c r="W697" s="57">
        <f t="shared" si="281"/>
        <v>0</v>
      </c>
      <c r="X697" s="57">
        <f t="shared" si="281"/>
        <v>0</v>
      </c>
      <c r="Y697" s="57">
        <f t="shared" si="308"/>
        <v>0</v>
      </c>
      <c r="Z697" s="57">
        <f t="shared" si="308"/>
        <v>0</v>
      </c>
      <c r="AA697" s="57">
        <f t="shared" si="308"/>
        <v>0</v>
      </c>
      <c r="AB697" s="57">
        <f t="shared" si="307"/>
        <v>0</v>
      </c>
      <c r="AC697" s="57">
        <f t="shared" si="307"/>
        <v>0</v>
      </c>
      <c r="AD697" s="57">
        <f t="shared" si="307"/>
        <v>0</v>
      </c>
      <c r="AF697" s="19">
        <v>0</v>
      </c>
      <c r="AG697" s="19">
        <v>0</v>
      </c>
      <c r="AH697" s="19">
        <v>0</v>
      </c>
      <c r="AI697" s="19">
        <v>0</v>
      </c>
      <c r="AJ697" s="19">
        <v>0</v>
      </c>
      <c r="AK697" s="19">
        <v>0</v>
      </c>
      <c r="AL697" s="19">
        <v>0</v>
      </c>
      <c r="AM697" s="19">
        <v>0</v>
      </c>
      <c r="AN697" s="19">
        <v>0</v>
      </c>
      <c r="AO697" s="19">
        <v>0</v>
      </c>
      <c r="AP697" s="19">
        <v>0</v>
      </c>
      <c r="AQ697" s="19">
        <v>0</v>
      </c>
      <c r="AS697" s="57">
        <f t="shared" si="282"/>
        <v>0</v>
      </c>
      <c r="AT697" s="57">
        <f t="shared" si="283"/>
        <v>0</v>
      </c>
      <c r="AU697" s="57">
        <f t="shared" si="284"/>
        <v>0</v>
      </c>
      <c r="AV697" s="57">
        <f t="shared" si="285"/>
        <v>0</v>
      </c>
      <c r="AW697" s="57">
        <f t="shared" si="286"/>
        <v>0</v>
      </c>
      <c r="AX697" s="57">
        <f t="shared" si="287"/>
        <v>0</v>
      </c>
      <c r="AY697" s="57">
        <f t="shared" si="288"/>
        <v>0</v>
      </c>
      <c r="AZ697" s="57">
        <f t="shared" si="289"/>
        <v>0</v>
      </c>
      <c r="BA697" s="57">
        <f t="shared" si="290"/>
        <v>0</v>
      </c>
      <c r="BB697" s="57">
        <f t="shared" si="291"/>
        <v>0</v>
      </c>
      <c r="BC697" s="57">
        <f t="shared" si="292"/>
        <v>0</v>
      </c>
      <c r="BD697" s="57">
        <f t="shared" si="293"/>
        <v>0</v>
      </c>
      <c r="BF697" s="94">
        <f t="shared" si="294"/>
        <v>0</v>
      </c>
      <c r="BG697" s="94">
        <f t="shared" si="295"/>
        <v>0</v>
      </c>
      <c r="BH697" s="94">
        <f t="shared" si="296"/>
        <v>0</v>
      </c>
      <c r="BI697" s="94">
        <f t="shared" si="297"/>
        <v>0</v>
      </c>
      <c r="BJ697" s="94">
        <f t="shared" si="298"/>
        <v>0</v>
      </c>
      <c r="BK697" s="94">
        <f t="shared" si="299"/>
        <v>0</v>
      </c>
      <c r="BL697" s="94">
        <f t="shared" si="300"/>
        <v>0</v>
      </c>
      <c r="BM697" s="94">
        <f t="shared" si="301"/>
        <v>0</v>
      </c>
      <c r="BN697" s="94">
        <f t="shared" si="302"/>
        <v>0</v>
      </c>
      <c r="BO697" s="94">
        <f t="shared" si="303"/>
        <v>0</v>
      </c>
      <c r="BP697" s="94">
        <f t="shared" si="304"/>
        <v>0</v>
      </c>
      <c r="BQ697" s="94">
        <f t="shared" si="305"/>
        <v>0</v>
      </c>
    </row>
    <row r="698" spans="1:69" x14ac:dyDescent="0.35">
      <c r="A698" s="27" t="s">
        <v>1376</v>
      </c>
      <c r="B698" s="35" t="s">
        <v>1389</v>
      </c>
      <c r="C698" s="27" t="s">
        <v>1390</v>
      </c>
      <c r="D698" s="57">
        <v>0</v>
      </c>
      <c r="E698" s="57">
        <f t="shared" si="306"/>
        <v>0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19">
        <v>0</v>
      </c>
      <c r="S698" s="57">
        <f t="shared" si="281"/>
        <v>0</v>
      </c>
      <c r="T698" s="57">
        <f t="shared" si="281"/>
        <v>0</v>
      </c>
      <c r="U698" s="57">
        <f t="shared" si="281"/>
        <v>0</v>
      </c>
      <c r="V698" s="57">
        <f t="shared" si="281"/>
        <v>0</v>
      </c>
      <c r="W698" s="57">
        <f t="shared" si="281"/>
        <v>0</v>
      </c>
      <c r="X698" s="57">
        <f t="shared" si="281"/>
        <v>0</v>
      </c>
      <c r="Y698" s="57">
        <f t="shared" si="308"/>
        <v>0</v>
      </c>
      <c r="Z698" s="57">
        <f t="shared" si="308"/>
        <v>0</v>
      </c>
      <c r="AA698" s="57">
        <f t="shared" si="308"/>
        <v>0</v>
      </c>
      <c r="AB698" s="57">
        <f t="shared" si="307"/>
        <v>0</v>
      </c>
      <c r="AC698" s="57">
        <f t="shared" si="307"/>
        <v>0</v>
      </c>
      <c r="AD698" s="57">
        <f t="shared" si="307"/>
        <v>0</v>
      </c>
      <c r="AF698" s="19">
        <v>0</v>
      </c>
      <c r="AG698" s="19">
        <v>0</v>
      </c>
      <c r="AH698" s="19">
        <v>0</v>
      </c>
      <c r="AI698" s="19">
        <v>0</v>
      </c>
      <c r="AJ698" s="19">
        <v>0</v>
      </c>
      <c r="AK698" s="19">
        <v>0</v>
      </c>
      <c r="AL698" s="19">
        <v>0</v>
      </c>
      <c r="AM698" s="19">
        <v>0</v>
      </c>
      <c r="AN698" s="19">
        <v>0</v>
      </c>
      <c r="AO698" s="19">
        <v>0</v>
      </c>
      <c r="AP698" s="19">
        <v>0</v>
      </c>
      <c r="AQ698" s="19">
        <v>0</v>
      </c>
      <c r="AS698" s="57">
        <f t="shared" si="282"/>
        <v>0</v>
      </c>
      <c r="AT698" s="57">
        <f t="shared" si="283"/>
        <v>0</v>
      </c>
      <c r="AU698" s="57">
        <f t="shared" si="284"/>
        <v>0</v>
      </c>
      <c r="AV698" s="57">
        <f t="shared" si="285"/>
        <v>0</v>
      </c>
      <c r="AW698" s="57">
        <f t="shared" si="286"/>
        <v>0</v>
      </c>
      <c r="AX698" s="57">
        <f t="shared" si="287"/>
        <v>0</v>
      </c>
      <c r="AY698" s="57">
        <f t="shared" si="288"/>
        <v>0</v>
      </c>
      <c r="AZ698" s="57">
        <f t="shared" si="289"/>
        <v>0</v>
      </c>
      <c r="BA698" s="57">
        <f t="shared" si="290"/>
        <v>0</v>
      </c>
      <c r="BB698" s="57">
        <f t="shared" si="291"/>
        <v>0</v>
      </c>
      <c r="BC698" s="57">
        <f t="shared" si="292"/>
        <v>0</v>
      </c>
      <c r="BD698" s="57">
        <f t="shared" si="293"/>
        <v>0</v>
      </c>
      <c r="BF698" s="94">
        <f t="shared" si="294"/>
        <v>0</v>
      </c>
      <c r="BG698" s="94">
        <f t="shared" si="295"/>
        <v>0</v>
      </c>
      <c r="BH698" s="94">
        <f t="shared" si="296"/>
        <v>0</v>
      </c>
      <c r="BI698" s="94">
        <f t="shared" si="297"/>
        <v>0</v>
      </c>
      <c r="BJ698" s="94">
        <f t="shared" si="298"/>
        <v>0</v>
      </c>
      <c r="BK698" s="94">
        <f t="shared" si="299"/>
        <v>0</v>
      </c>
      <c r="BL698" s="94">
        <f t="shared" si="300"/>
        <v>0</v>
      </c>
      <c r="BM698" s="94">
        <f t="shared" si="301"/>
        <v>0</v>
      </c>
      <c r="BN698" s="94">
        <f t="shared" si="302"/>
        <v>0</v>
      </c>
      <c r="BO698" s="94">
        <f t="shared" si="303"/>
        <v>0</v>
      </c>
      <c r="BP698" s="94">
        <f t="shared" si="304"/>
        <v>0</v>
      </c>
      <c r="BQ698" s="94">
        <f t="shared" si="305"/>
        <v>0</v>
      </c>
    </row>
    <row r="699" spans="1:69" x14ac:dyDescent="0.35">
      <c r="A699" s="27" t="s">
        <v>1118</v>
      </c>
      <c r="B699" s="35" t="s">
        <v>1391</v>
      </c>
      <c r="C699" s="27" t="s">
        <v>1392</v>
      </c>
      <c r="D699" s="57">
        <v>0</v>
      </c>
      <c r="E699" s="57">
        <f t="shared" si="306"/>
        <v>0</v>
      </c>
      <c r="F699" s="19">
        <v>0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19">
        <v>0</v>
      </c>
      <c r="S699" s="57">
        <f t="shared" si="281"/>
        <v>0</v>
      </c>
      <c r="T699" s="57">
        <f t="shared" si="281"/>
        <v>0</v>
      </c>
      <c r="U699" s="57">
        <f t="shared" si="281"/>
        <v>0</v>
      </c>
      <c r="V699" s="57">
        <f t="shared" si="281"/>
        <v>0</v>
      </c>
      <c r="W699" s="57">
        <f t="shared" si="281"/>
        <v>0</v>
      </c>
      <c r="X699" s="57">
        <f t="shared" si="281"/>
        <v>0</v>
      </c>
      <c r="Y699" s="57">
        <f t="shared" si="308"/>
        <v>0</v>
      </c>
      <c r="Z699" s="57">
        <f t="shared" si="308"/>
        <v>0</v>
      </c>
      <c r="AA699" s="57">
        <f t="shared" si="308"/>
        <v>0</v>
      </c>
      <c r="AB699" s="57">
        <f t="shared" si="307"/>
        <v>0</v>
      </c>
      <c r="AC699" s="57">
        <f t="shared" si="307"/>
        <v>0</v>
      </c>
      <c r="AD699" s="57">
        <f t="shared" si="307"/>
        <v>0</v>
      </c>
      <c r="AF699" s="19">
        <v>0</v>
      </c>
      <c r="AG699" s="19">
        <v>0</v>
      </c>
      <c r="AH699" s="19">
        <v>0</v>
      </c>
      <c r="AI699" s="19">
        <v>0</v>
      </c>
      <c r="AJ699" s="19">
        <v>0</v>
      </c>
      <c r="AK699" s="19">
        <v>0</v>
      </c>
      <c r="AL699" s="19">
        <v>0</v>
      </c>
      <c r="AM699" s="19">
        <v>0</v>
      </c>
      <c r="AN699" s="19">
        <v>0</v>
      </c>
      <c r="AO699" s="19">
        <v>0</v>
      </c>
      <c r="AP699" s="19">
        <v>0</v>
      </c>
      <c r="AQ699" s="19">
        <v>0</v>
      </c>
      <c r="AS699" s="57">
        <f t="shared" si="282"/>
        <v>0</v>
      </c>
      <c r="AT699" s="57">
        <f t="shared" si="283"/>
        <v>0</v>
      </c>
      <c r="AU699" s="57">
        <f t="shared" si="284"/>
        <v>0</v>
      </c>
      <c r="AV699" s="57">
        <f t="shared" si="285"/>
        <v>0</v>
      </c>
      <c r="AW699" s="57">
        <f t="shared" si="286"/>
        <v>0</v>
      </c>
      <c r="AX699" s="57">
        <f t="shared" si="287"/>
        <v>0</v>
      </c>
      <c r="AY699" s="57">
        <f t="shared" si="288"/>
        <v>0</v>
      </c>
      <c r="AZ699" s="57">
        <f t="shared" si="289"/>
        <v>0</v>
      </c>
      <c r="BA699" s="57">
        <f t="shared" si="290"/>
        <v>0</v>
      </c>
      <c r="BB699" s="57">
        <f t="shared" si="291"/>
        <v>0</v>
      </c>
      <c r="BC699" s="57">
        <f t="shared" si="292"/>
        <v>0</v>
      </c>
      <c r="BD699" s="57">
        <f t="shared" si="293"/>
        <v>0</v>
      </c>
      <c r="BF699" s="94">
        <f t="shared" si="294"/>
        <v>0</v>
      </c>
      <c r="BG699" s="94">
        <f t="shared" si="295"/>
        <v>0</v>
      </c>
      <c r="BH699" s="94">
        <f t="shared" si="296"/>
        <v>0</v>
      </c>
      <c r="BI699" s="94">
        <f t="shared" si="297"/>
        <v>0</v>
      </c>
      <c r="BJ699" s="94">
        <f t="shared" si="298"/>
        <v>0</v>
      </c>
      <c r="BK699" s="94">
        <f t="shared" si="299"/>
        <v>0</v>
      </c>
      <c r="BL699" s="94">
        <f t="shared" si="300"/>
        <v>0</v>
      </c>
      <c r="BM699" s="94">
        <f t="shared" si="301"/>
        <v>0</v>
      </c>
      <c r="BN699" s="94">
        <f t="shared" si="302"/>
        <v>0</v>
      </c>
      <c r="BO699" s="94">
        <f t="shared" si="303"/>
        <v>0</v>
      </c>
      <c r="BP699" s="94">
        <f t="shared" si="304"/>
        <v>0</v>
      </c>
      <c r="BQ699" s="94">
        <f t="shared" si="305"/>
        <v>0</v>
      </c>
    </row>
    <row r="700" spans="1:69" x14ac:dyDescent="0.35">
      <c r="A700" s="27" t="s">
        <v>1393</v>
      </c>
      <c r="B700" s="35" t="s">
        <v>1394</v>
      </c>
      <c r="C700" s="27" t="s">
        <v>1395</v>
      </c>
      <c r="D700" s="57">
        <v>0</v>
      </c>
      <c r="E700" s="57">
        <f t="shared" si="306"/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9">
        <v>0</v>
      </c>
      <c r="Q700" s="19">
        <v>0</v>
      </c>
      <c r="S700" s="57">
        <f t="shared" si="281"/>
        <v>0</v>
      </c>
      <c r="T700" s="57">
        <f t="shared" si="281"/>
        <v>0</v>
      </c>
      <c r="U700" s="57">
        <f t="shared" si="281"/>
        <v>0</v>
      </c>
      <c r="V700" s="57">
        <f t="shared" si="281"/>
        <v>0</v>
      </c>
      <c r="W700" s="57">
        <f t="shared" si="281"/>
        <v>0</v>
      </c>
      <c r="X700" s="57">
        <f t="shared" si="281"/>
        <v>0</v>
      </c>
      <c r="Y700" s="57">
        <f t="shared" si="308"/>
        <v>0</v>
      </c>
      <c r="Z700" s="57">
        <f t="shared" si="308"/>
        <v>0</v>
      </c>
      <c r="AA700" s="57">
        <f t="shared" si="308"/>
        <v>0</v>
      </c>
      <c r="AB700" s="57">
        <f t="shared" si="307"/>
        <v>0</v>
      </c>
      <c r="AC700" s="57">
        <f t="shared" si="307"/>
        <v>0</v>
      </c>
      <c r="AD700" s="57">
        <f t="shared" si="307"/>
        <v>0</v>
      </c>
      <c r="AF700" s="19">
        <v>0</v>
      </c>
      <c r="AG700" s="19">
        <v>0</v>
      </c>
      <c r="AH700" s="19">
        <v>0</v>
      </c>
      <c r="AI700" s="19">
        <v>0</v>
      </c>
      <c r="AJ700" s="19">
        <v>0</v>
      </c>
      <c r="AK700" s="19">
        <v>0</v>
      </c>
      <c r="AL700" s="19">
        <v>0</v>
      </c>
      <c r="AM700" s="19">
        <v>0</v>
      </c>
      <c r="AN700" s="19">
        <v>0</v>
      </c>
      <c r="AO700" s="19">
        <v>0</v>
      </c>
      <c r="AP700" s="19">
        <v>0</v>
      </c>
      <c r="AQ700" s="19">
        <v>0</v>
      </c>
      <c r="AS700" s="57">
        <f t="shared" si="282"/>
        <v>0</v>
      </c>
      <c r="AT700" s="57">
        <f t="shared" si="283"/>
        <v>0</v>
      </c>
      <c r="AU700" s="57">
        <f t="shared" si="284"/>
        <v>0</v>
      </c>
      <c r="AV700" s="57">
        <f t="shared" si="285"/>
        <v>0</v>
      </c>
      <c r="AW700" s="57">
        <f t="shared" si="286"/>
        <v>0</v>
      </c>
      <c r="AX700" s="57">
        <f t="shared" si="287"/>
        <v>0</v>
      </c>
      <c r="AY700" s="57">
        <f t="shared" si="288"/>
        <v>0</v>
      </c>
      <c r="AZ700" s="57">
        <f t="shared" si="289"/>
        <v>0</v>
      </c>
      <c r="BA700" s="57">
        <f t="shared" si="290"/>
        <v>0</v>
      </c>
      <c r="BB700" s="57">
        <f t="shared" si="291"/>
        <v>0</v>
      </c>
      <c r="BC700" s="57">
        <f t="shared" si="292"/>
        <v>0</v>
      </c>
      <c r="BD700" s="57">
        <f t="shared" si="293"/>
        <v>0</v>
      </c>
      <c r="BF700" s="94">
        <f t="shared" si="294"/>
        <v>0</v>
      </c>
      <c r="BG700" s="94">
        <f t="shared" si="295"/>
        <v>0</v>
      </c>
      <c r="BH700" s="94">
        <f t="shared" si="296"/>
        <v>0</v>
      </c>
      <c r="BI700" s="94">
        <f t="shared" si="297"/>
        <v>0</v>
      </c>
      <c r="BJ700" s="94">
        <f t="shared" si="298"/>
        <v>0</v>
      </c>
      <c r="BK700" s="94">
        <f t="shared" si="299"/>
        <v>0</v>
      </c>
      <c r="BL700" s="94">
        <f t="shared" si="300"/>
        <v>0</v>
      </c>
      <c r="BM700" s="94">
        <f t="shared" si="301"/>
        <v>0</v>
      </c>
      <c r="BN700" s="94">
        <f t="shared" si="302"/>
        <v>0</v>
      </c>
      <c r="BO700" s="94">
        <f t="shared" si="303"/>
        <v>0</v>
      </c>
      <c r="BP700" s="94">
        <f t="shared" si="304"/>
        <v>0</v>
      </c>
      <c r="BQ700" s="94">
        <f t="shared" si="305"/>
        <v>0</v>
      </c>
    </row>
    <row r="701" spans="1:69" x14ac:dyDescent="0.35">
      <c r="A701" s="27" t="s">
        <v>1097</v>
      </c>
      <c r="B701" s="35" t="s">
        <v>1396</v>
      </c>
      <c r="C701" s="27" t="s">
        <v>1397</v>
      </c>
      <c r="D701" s="57">
        <v>0</v>
      </c>
      <c r="E701" s="57">
        <f t="shared" si="306"/>
        <v>0</v>
      </c>
      <c r="F701" s="19">
        <v>0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19">
        <v>0</v>
      </c>
      <c r="S701" s="57">
        <f t="shared" si="281"/>
        <v>0</v>
      </c>
      <c r="T701" s="57">
        <f t="shared" si="281"/>
        <v>0</v>
      </c>
      <c r="U701" s="57">
        <f t="shared" si="281"/>
        <v>0</v>
      </c>
      <c r="V701" s="57">
        <f t="shared" si="281"/>
        <v>0</v>
      </c>
      <c r="W701" s="57">
        <f t="shared" si="281"/>
        <v>0</v>
      </c>
      <c r="X701" s="57">
        <f t="shared" si="281"/>
        <v>0</v>
      </c>
      <c r="Y701" s="57">
        <f t="shared" si="308"/>
        <v>0</v>
      </c>
      <c r="Z701" s="57">
        <f t="shared" si="308"/>
        <v>0</v>
      </c>
      <c r="AA701" s="57">
        <f t="shared" si="308"/>
        <v>0</v>
      </c>
      <c r="AB701" s="57">
        <f t="shared" si="307"/>
        <v>0</v>
      </c>
      <c r="AC701" s="57">
        <f t="shared" si="307"/>
        <v>0</v>
      </c>
      <c r="AD701" s="57">
        <f t="shared" si="307"/>
        <v>0</v>
      </c>
      <c r="AF701" s="19">
        <v>0</v>
      </c>
      <c r="AG701" s="19">
        <v>0</v>
      </c>
      <c r="AH701" s="19">
        <v>0</v>
      </c>
      <c r="AI701" s="19">
        <v>0</v>
      </c>
      <c r="AJ701" s="19">
        <v>0</v>
      </c>
      <c r="AK701" s="19">
        <v>0</v>
      </c>
      <c r="AL701" s="19">
        <v>0</v>
      </c>
      <c r="AM701" s="19">
        <v>0</v>
      </c>
      <c r="AN701" s="19">
        <v>0</v>
      </c>
      <c r="AO701" s="19">
        <v>0</v>
      </c>
      <c r="AP701" s="19">
        <v>0</v>
      </c>
      <c r="AQ701" s="19">
        <v>0</v>
      </c>
      <c r="AS701" s="57">
        <f t="shared" si="282"/>
        <v>0</v>
      </c>
      <c r="AT701" s="57">
        <f t="shared" si="283"/>
        <v>0</v>
      </c>
      <c r="AU701" s="57">
        <f t="shared" si="284"/>
        <v>0</v>
      </c>
      <c r="AV701" s="57">
        <f t="shared" si="285"/>
        <v>0</v>
      </c>
      <c r="AW701" s="57">
        <f t="shared" si="286"/>
        <v>0</v>
      </c>
      <c r="AX701" s="57">
        <f t="shared" si="287"/>
        <v>0</v>
      </c>
      <c r="AY701" s="57">
        <f t="shared" si="288"/>
        <v>0</v>
      </c>
      <c r="AZ701" s="57">
        <f t="shared" si="289"/>
        <v>0</v>
      </c>
      <c r="BA701" s="57">
        <f t="shared" si="290"/>
        <v>0</v>
      </c>
      <c r="BB701" s="57">
        <f t="shared" si="291"/>
        <v>0</v>
      </c>
      <c r="BC701" s="57">
        <f t="shared" si="292"/>
        <v>0</v>
      </c>
      <c r="BD701" s="57">
        <f t="shared" si="293"/>
        <v>0</v>
      </c>
      <c r="BF701" s="94">
        <f t="shared" si="294"/>
        <v>0</v>
      </c>
      <c r="BG701" s="94">
        <f t="shared" si="295"/>
        <v>0</v>
      </c>
      <c r="BH701" s="94">
        <f t="shared" si="296"/>
        <v>0</v>
      </c>
      <c r="BI701" s="94">
        <f t="shared" si="297"/>
        <v>0</v>
      </c>
      <c r="BJ701" s="94">
        <f t="shared" si="298"/>
        <v>0</v>
      </c>
      <c r="BK701" s="94">
        <f t="shared" si="299"/>
        <v>0</v>
      </c>
      <c r="BL701" s="94">
        <f t="shared" si="300"/>
        <v>0</v>
      </c>
      <c r="BM701" s="94">
        <f t="shared" si="301"/>
        <v>0</v>
      </c>
      <c r="BN701" s="94">
        <f t="shared" si="302"/>
        <v>0</v>
      </c>
      <c r="BO701" s="94">
        <f t="shared" si="303"/>
        <v>0</v>
      </c>
      <c r="BP701" s="94">
        <f t="shared" si="304"/>
        <v>0</v>
      </c>
      <c r="BQ701" s="94">
        <f t="shared" si="305"/>
        <v>0</v>
      </c>
    </row>
    <row r="702" spans="1:69" x14ac:dyDescent="0.35">
      <c r="A702" s="27" t="s">
        <v>1097</v>
      </c>
      <c r="B702" s="35" t="s">
        <v>1398</v>
      </c>
      <c r="C702" s="27" t="s">
        <v>1399</v>
      </c>
      <c r="D702" s="57">
        <v>0</v>
      </c>
      <c r="E702" s="57">
        <f t="shared" si="306"/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19">
        <v>0</v>
      </c>
      <c r="S702" s="57">
        <f t="shared" si="281"/>
        <v>0</v>
      </c>
      <c r="T702" s="57">
        <f t="shared" si="281"/>
        <v>0</v>
      </c>
      <c r="U702" s="57">
        <f t="shared" si="281"/>
        <v>0</v>
      </c>
      <c r="V702" s="57">
        <f t="shared" si="281"/>
        <v>0</v>
      </c>
      <c r="W702" s="57">
        <f t="shared" si="281"/>
        <v>0</v>
      </c>
      <c r="X702" s="57">
        <f t="shared" si="281"/>
        <v>0</v>
      </c>
      <c r="Y702" s="57">
        <f t="shared" si="308"/>
        <v>0</v>
      </c>
      <c r="Z702" s="57">
        <f t="shared" si="308"/>
        <v>0</v>
      </c>
      <c r="AA702" s="57">
        <f t="shared" si="308"/>
        <v>0</v>
      </c>
      <c r="AB702" s="57">
        <f t="shared" si="307"/>
        <v>0</v>
      </c>
      <c r="AC702" s="57">
        <f t="shared" si="307"/>
        <v>0</v>
      </c>
      <c r="AD702" s="57">
        <f t="shared" si="307"/>
        <v>0</v>
      </c>
      <c r="AF702" s="19">
        <v>0</v>
      </c>
      <c r="AG702" s="19">
        <v>0</v>
      </c>
      <c r="AH702" s="19">
        <v>0</v>
      </c>
      <c r="AI702" s="19">
        <v>0</v>
      </c>
      <c r="AJ702" s="19">
        <v>0</v>
      </c>
      <c r="AK702" s="19">
        <v>0</v>
      </c>
      <c r="AL702" s="19">
        <v>0</v>
      </c>
      <c r="AM702" s="19">
        <v>0</v>
      </c>
      <c r="AN702" s="19">
        <v>0</v>
      </c>
      <c r="AO702" s="19">
        <v>0</v>
      </c>
      <c r="AP702" s="19">
        <v>0</v>
      </c>
      <c r="AQ702" s="19">
        <v>0</v>
      </c>
      <c r="AS702" s="57">
        <f t="shared" si="282"/>
        <v>0</v>
      </c>
      <c r="AT702" s="57">
        <f t="shared" si="283"/>
        <v>0</v>
      </c>
      <c r="AU702" s="57">
        <f t="shared" si="284"/>
        <v>0</v>
      </c>
      <c r="AV702" s="57">
        <f t="shared" si="285"/>
        <v>0</v>
      </c>
      <c r="AW702" s="57">
        <f t="shared" si="286"/>
        <v>0</v>
      </c>
      <c r="AX702" s="57">
        <f t="shared" si="287"/>
        <v>0</v>
      </c>
      <c r="AY702" s="57">
        <f t="shared" si="288"/>
        <v>0</v>
      </c>
      <c r="AZ702" s="57">
        <f t="shared" si="289"/>
        <v>0</v>
      </c>
      <c r="BA702" s="57">
        <f t="shared" si="290"/>
        <v>0</v>
      </c>
      <c r="BB702" s="57">
        <f t="shared" si="291"/>
        <v>0</v>
      </c>
      <c r="BC702" s="57">
        <f t="shared" si="292"/>
        <v>0</v>
      </c>
      <c r="BD702" s="57">
        <f t="shared" si="293"/>
        <v>0</v>
      </c>
      <c r="BF702" s="94">
        <f t="shared" si="294"/>
        <v>0</v>
      </c>
      <c r="BG702" s="94">
        <f t="shared" si="295"/>
        <v>0</v>
      </c>
      <c r="BH702" s="94">
        <f t="shared" si="296"/>
        <v>0</v>
      </c>
      <c r="BI702" s="94">
        <f t="shared" si="297"/>
        <v>0</v>
      </c>
      <c r="BJ702" s="94">
        <f t="shared" si="298"/>
        <v>0</v>
      </c>
      <c r="BK702" s="94">
        <f t="shared" si="299"/>
        <v>0</v>
      </c>
      <c r="BL702" s="94">
        <f t="shared" si="300"/>
        <v>0</v>
      </c>
      <c r="BM702" s="94">
        <f t="shared" si="301"/>
        <v>0</v>
      </c>
      <c r="BN702" s="94">
        <f t="shared" si="302"/>
        <v>0</v>
      </c>
      <c r="BO702" s="94">
        <f t="shared" si="303"/>
        <v>0</v>
      </c>
      <c r="BP702" s="94">
        <f t="shared" si="304"/>
        <v>0</v>
      </c>
      <c r="BQ702" s="94">
        <f t="shared" si="305"/>
        <v>0</v>
      </c>
    </row>
    <row r="703" spans="1:69" x14ac:dyDescent="0.35">
      <c r="A703" s="27" t="s">
        <v>1176</v>
      </c>
      <c r="B703" s="35" t="s">
        <v>1400</v>
      </c>
      <c r="C703" s="27" t="s">
        <v>1401</v>
      </c>
      <c r="D703" s="57">
        <v>0</v>
      </c>
      <c r="E703" s="57">
        <f t="shared" si="306"/>
        <v>0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P703" s="19">
        <v>0</v>
      </c>
      <c r="Q703" s="19">
        <v>0</v>
      </c>
      <c r="S703" s="57">
        <f t="shared" si="281"/>
        <v>0</v>
      </c>
      <c r="T703" s="57">
        <f t="shared" si="281"/>
        <v>0</v>
      </c>
      <c r="U703" s="57">
        <f t="shared" si="281"/>
        <v>0</v>
      </c>
      <c r="V703" s="57">
        <f t="shared" si="281"/>
        <v>0</v>
      </c>
      <c r="W703" s="57">
        <f t="shared" si="281"/>
        <v>0</v>
      </c>
      <c r="X703" s="57">
        <f t="shared" si="281"/>
        <v>0</v>
      </c>
      <c r="Y703" s="57">
        <f t="shared" si="308"/>
        <v>0</v>
      </c>
      <c r="Z703" s="57">
        <f t="shared" si="308"/>
        <v>0</v>
      </c>
      <c r="AA703" s="57">
        <f t="shared" si="308"/>
        <v>0</v>
      </c>
      <c r="AB703" s="57">
        <f t="shared" si="307"/>
        <v>0</v>
      </c>
      <c r="AC703" s="57">
        <f t="shared" si="307"/>
        <v>0</v>
      </c>
      <c r="AD703" s="57">
        <f t="shared" si="307"/>
        <v>0</v>
      </c>
      <c r="AF703" s="19">
        <v>0</v>
      </c>
      <c r="AG703" s="19">
        <v>0</v>
      </c>
      <c r="AH703" s="19">
        <v>0</v>
      </c>
      <c r="AI703" s="19">
        <v>0</v>
      </c>
      <c r="AJ703" s="19">
        <v>0</v>
      </c>
      <c r="AK703" s="19">
        <v>0</v>
      </c>
      <c r="AL703" s="19">
        <v>0</v>
      </c>
      <c r="AM703" s="19">
        <v>0</v>
      </c>
      <c r="AN703" s="19">
        <v>0</v>
      </c>
      <c r="AO703" s="19">
        <v>0</v>
      </c>
      <c r="AP703" s="19">
        <v>0</v>
      </c>
      <c r="AQ703" s="19">
        <v>0</v>
      </c>
      <c r="AS703" s="57">
        <f t="shared" si="282"/>
        <v>0</v>
      </c>
      <c r="AT703" s="57">
        <f t="shared" si="283"/>
        <v>0</v>
      </c>
      <c r="AU703" s="57">
        <f t="shared" si="284"/>
        <v>0</v>
      </c>
      <c r="AV703" s="57">
        <f t="shared" si="285"/>
        <v>0</v>
      </c>
      <c r="AW703" s="57">
        <f t="shared" si="286"/>
        <v>0</v>
      </c>
      <c r="AX703" s="57">
        <f t="shared" si="287"/>
        <v>0</v>
      </c>
      <c r="AY703" s="57">
        <f t="shared" si="288"/>
        <v>0</v>
      </c>
      <c r="AZ703" s="57">
        <f t="shared" si="289"/>
        <v>0</v>
      </c>
      <c r="BA703" s="57">
        <f t="shared" si="290"/>
        <v>0</v>
      </c>
      <c r="BB703" s="57">
        <f t="shared" si="291"/>
        <v>0</v>
      </c>
      <c r="BC703" s="57">
        <f t="shared" si="292"/>
        <v>0</v>
      </c>
      <c r="BD703" s="57">
        <f t="shared" si="293"/>
        <v>0</v>
      </c>
      <c r="BF703" s="94">
        <f t="shared" si="294"/>
        <v>0</v>
      </c>
      <c r="BG703" s="94">
        <f t="shared" si="295"/>
        <v>0</v>
      </c>
      <c r="BH703" s="94">
        <f t="shared" si="296"/>
        <v>0</v>
      </c>
      <c r="BI703" s="94">
        <f t="shared" si="297"/>
        <v>0</v>
      </c>
      <c r="BJ703" s="94">
        <f t="shared" si="298"/>
        <v>0</v>
      </c>
      <c r="BK703" s="94">
        <f t="shared" si="299"/>
        <v>0</v>
      </c>
      <c r="BL703" s="94">
        <f t="shared" si="300"/>
        <v>0</v>
      </c>
      <c r="BM703" s="94">
        <f t="shared" si="301"/>
        <v>0</v>
      </c>
      <c r="BN703" s="94">
        <f t="shared" si="302"/>
        <v>0</v>
      </c>
      <c r="BO703" s="94">
        <f t="shared" si="303"/>
        <v>0</v>
      </c>
      <c r="BP703" s="94">
        <f t="shared" si="304"/>
        <v>0</v>
      </c>
      <c r="BQ703" s="94">
        <f t="shared" si="305"/>
        <v>0</v>
      </c>
    </row>
    <row r="704" spans="1:69" x14ac:dyDescent="0.35">
      <c r="A704" s="27" t="s">
        <v>1176</v>
      </c>
      <c r="B704" s="35" t="s">
        <v>1402</v>
      </c>
      <c r="C704" s="27" t="s">
        <v>1403</v>
      </c>
      <c r="D704" s="57">
        <v>0</v>
      </c>
      <c r="E704" s="57">
        <f t="shared" si="306"/>
        <v>0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S704" s="57">
        <f t="shared" si="281"/>
        <v>0</v>
      </c>
      <c r="T704" s="57">
        <f t="shared" si="281"/>
        <v>0</v>
      </c>
      <c r="U704" s="57">
        <f t="shared" si="281"/>
        <v>0</v>
      </c>
      <c r="V704" s="57">
        <f t="shared" si="281"/>
        <v>0</v>
      </c>
      <c r="W704" s="57">
        <f t="shared" si="281"/>
        <v>0</v>
      </c>
      <c r="X704" s="57">
        <f t="shared" si="281"/>
        <v>0</v>
      </c>
      <c r="Y704" s="57">
        <f t="shared" si="308"/>
        <v>0</v>
      </c>
      <c r="Z704" s="57">
        <f t="shared" si="308"/>
        <v>0</v>
      </c>
      <c r="AA704" s="57">
        <f t="shared" si="308"/>
        <v>0</v>
      </c>
      <c r="AB704" s="57">
        <f t="shared" si="307"/>
        <v>0</v>
      </c>
      <c r="AC704" s="57">
        <f t="shared" si="307"/>
        <v>0</v>
      </c>
      <c r="AD704" s="57">
        <f t="shared" si="307"/>
        <v>0</v>
      </c>
      <c r="AF704" s="19">
        <v>0</v>
      </c>
      <c r="AG704" s="19">
        <v>0</v>
      </c>
      <c r="AH704" s="19">
        <v>0</v>
      </c>
      <c r="AI704" s="19">
        <v>0</v>
      </c>
      <c r="AJ704" s="19">
        <v>0</v>
      </c>
      <c r="AK704" s="19">
        <v>0</v>
      </c>
      <c r="AL704" s="19">
        <v>0</v>
      </c>
      <c r="AM704" s="19">
        <v>0</v>
      </c>
      <c r="AN704" s="19">
        <v>0</v>
      </c>
      <c r="AO704" s="19">
        <v>0</v>
      </c>
      <c r="AP704" s="19">
        <v>0</v>
      </c>
      <c r="AQ704" s="19">
        <v>0</v>
      </c>
      <c r="AS704" s="57">
        <f t="shared" si="282"/>
        <v>0</v>
      </c>
      <c r="AT704" s="57">
        <f t="shared" si="283"/>
        <v>0</v>
      </c>
      <c r="AU704" s="57">
        <f t="shared" si="284"/>
        <v>0</v>
      </c>
      <c r="AV704" s="57">
        <f t="shared" si="285"/>
        <v>0</v>
      </c>
      <c r="AW704" s="57">
        <f t="shared" si="286"/>
        <v>0</v>
      </c>
      <c r="AX704" s="57">
        <f t="shared" si="287"/>
        <v>0</v>
      </c>
      <c r="AY704" s="57">
        <f t="shared" si="288"/>
        <v>0</v>
      </c>
      <c r="AZ704" s="57">
        <f t="shared" si="289"/>
        <v>0</v>
      </c>
      <c r="BA704" s="57">
        <f t="shared" si="290"/>
        <v>0</v>
      </c>
      <c r="BB704" s="57">
        <f t="shared" si="291"/>
        <v>0</v>
      </c>
      <c r="BC704" s="57">
        <f t="shared" si="292"/>
        <v>0</v>
      </c>
      <c r="BD704" s="57">
        <f t="shared" si="293"/>
        <v>0</v>
      </c>
      <c r="BF704" s="94">
        <f t="shared" si="294"/>
        <v>0</v>
      </c>
      <c r="BG704" s="94">
        <f t="shared" si="295"/>
        <v>0</v>
      </c>
      <c r="BH704" s="94">
        <f t="shared" si="296"/>
        <v>0</v>
      </c>
      <c r="BI704" s="94">
        <f t="shared" si="297"/>
        <v>0</v>
      </c>
      <c r="BJ704" s="94">
        <f t="shared" si="298"/>
        <v>0</v>
      </c>
      <c r="BK704" s="94">
        <f t="shared" si="299"/>
        <v>0</v>
      </c>
      <c r="BL704" s="94">
        <f t="shared" si="300"/>
        <v>0</v>
      </c>
      <c r="BM704" s="94">
        <f t="shared" si="301"/>
        <v>0</v>
      </c>
      <c r="BN704" s="94">
        <f t="shared" si="302"/>
        <v>0</v>
      </c>
      <c r="BO704" s="94">
        <f t="shared" si="303"/>
        <v>0</v>
      </c>
      <c r="BP704" s="94">
        <f t="shared" si="304"/>
        <v>0</v>
      </c>
      <c r="BQ704" s="94">
        <f t="shared" si="305"/>
        <v>0</v>
      </c>
    </row>
    <row r="705" spans="1:69" x14ac:dyDescent="0.35">
      <c r="A705" s="27" t="s">
        <v>1176</v>
      </c>
      <c r="B705" s="35" t="s">
        <v>1404</v>
      </c>
      <c r="C705" s="27" t="s">
        <v>1405</v>
      </c>
      <c r="D705" s="57">
        <v>0</v>
      </c>
      <c r="E705" s="57">
        <f t="shared" si="306"/>
        <v>0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P705" s="19">
        <v>0</v>
      </c>
      <c r="Q705" s="19">
        <v>0</v>
      </c>
      <c r="S705" s="57">
        <f t="shared" si="281"/>
        <v>0</v>
      </c>
      <c r="T705" s="57">
        <f t="shared" si="281"/>
        <v>0</v>
      </c>
      <c r="U705" s="57">
        <f t="shared" si="281"/>
        <v>0</v>
      </c>
      <c r="V705" s="57">
        <f t="shared" si="281"/>
        <v>0</v>
      </c>
      <c r="W705" s="57">
        <f t="shared" si="281"/>
        <v>0</v>
      </c>
      <c r="X705" s="57">
        <f t="shared" si="281"/>
        <v>0</v>
      </c>
      <c r="Y705" s="57">
        <f t="shared" si="308"/>
        <v>0</v>
      </c>
      <c r="Z705" s="57">
        <f t="shared" si="308"/>
        <v>0</v>
      </c>
      <c r="AA705" s="57">
        <f t="shared" si="308"/>
        <v>0</v>
      </c>
      <c r="AB705" s="57">
        <f t="shared" si="307"/>
        <v>0</v>
      </c>
      <c r="AC705" s="57">
        <f t="shared" si="307"/>
        <v>0</v>
      </c>
      <c r="AD705" s="57">
        <f t="shared" si="307"/>
        <v>0</v>
      </c>
      <c r="AF705" s="19">
        <v>0</v>
      </c>
      <c r="AG705" s="19">
        <v>0</v>
      </c>
      <c r="AH705" s="19">
        <v>0</v>
      </c>
      <c r="AI705" s="19">
        <v>0</v>
      </c>
      <c r="AJ705" s="19">
        <v>0</v>
      </c>
      <c r="AK705" s="19">
        <v>0</v>
      </c>
      <c r="AL705" s="19">
        <v>0</v>
      </c>
      <c r="AM705" s="19">
        <v>0</v>
      </c>
      <c r="AN705" s="19">
        <v>0</v>
      </c>
      <c r="AO705" s="19">
        <v>0</v>
      </c>
      <c r="AP705" s="19">
        <v>0</v>
      </c>
      <c r="AQ705" s="19">
        <v>0</v>
      </c>
      <c r="AS705" s="57">
        <f t="shared" si="282"/>
        <v>0</v>
      </c>
      <c r="AT705" s="57">
        <f t="shared" si="283"/>
        <v>0</v>
      </c>
      <c r="AU705" s="57">
        <f t="shared" si="284"/>
        <v>0</v>
      </c>
      <c r="AV705" s="57">
        <f t="shared" si="285"/>
        <v>0</v>
      </c>
      <c r="AW705" s="57">
        <f t="shared" si="286"/>
        <v>0</v>
      </c>
      <c r="AX705" s="57">
        <f t="shared" si="287"/>
        <v>0</v>
      </c>
      <c r="AY705" s="57">
        <f t="shared" si="288"/>
        <v>0</v>
      </c>
      <c r="AZ705" s="57">
        <f t="shared" si="289"/>
        <v>0</v>
      </c>
      <c r="BA705" s="57">
        <f t="shared" si="290"/>
        <v>0</v>
      </c>
      <c r="BB705" s="57">
        <f t="shared" si="291"/>
        <v>0</v>
      </c>
      <c r="BC705" s="57">
        <f t="shared" si="292"/>
        <v>0</v>
      </c>
      <c r="BD705" s="57">
        <f t="shared" si="293"/>
        <v>0</v>
      </c>
      <c r="BF705" s="94">
        <f t="shared" si="294"/>
        <v>0</v>
      </c>
      <c r="BG705" s="94">
        <f t="shared" si="295"/>
        <v>0</v>
      </c>
      <c r="BH705" s="94">
        <f t="shared" si="296"/>
        <v>0</v>
      </c>
      <c r="BI705" s="94">
        <f t="shared" si="297"/>
        <v>0</v>
      </c>
      <c r="BJ705" s="94">
        <f t="shared" si="298"/>
        <v>0</v>
      </c>
      <c r="BK705" s="94">
        <f t="shared" si="299"/>
        <v>0</v>
      </c>
      <c r="BL705" s="94">
        <f t="shared" si="300"/>
        <v>0</v>
      </c>
      <c r="BM705" s="94">
        <f t="shared" si="301"/>
        <v>0</v>
      </c>
      <c r="BN705" s="94">
        <f t="shared" si="302"/>
        <v>0</v>
      </c>
      <c r="BO705" s="94">
        <f t="shared" si="303"/>
        <v>0</v>
      </c>
      <c r="BP705" s="94">
        <f t="shared" si="304"/>
        <v>0</v>
      </c>
      <c r="BQ705" s="94">
        <f t="shared" si="305"/>
        <v>0</v>
      </c>
    </row>
    <row r="706" spans="1:69" x14ac:dyDescent="0.35">
      <c r="A706" s="27" t="s">
        <v>1176</v>
      </c>
      <c r="B706" s="35" t="s">
        <v>1406</v>
      </c>
      <c r="C706" s="27" t="s">
        <v>1407</v>
      </c>
      <c r="D706" s="57">
        <v>0</v>
      </c>
      <c r="E706" s="57">
        <f t="shared" si="306"/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9">
        <v>0</v>
      </c>
      <c r="Q706" s="19">
        <v>0</v>
      </c>
      <c r="S706" s="57">
        <f t="shared" si="281"/>
        <v>0</v>
      </c>
      <c r="T706" s="57">
        <f t="shared" si="281"/>
        <v>0</v>
      </c>
      <c r="U706" s="57">
        <f t="shared" si="281"/>
        <v>0</v>
      </c>
      <c r="V706" s="57">
        <f t="shared" si="281"/>
        <v>0</v>
      </c>
      <c r="W706" s="57">
        <f t="shared" si="281"/>
        <v>0</v>
      </c>
      <c r="X706" s="57">
        <f t="shared" si="281"/>
        <v>0</v>
      </c>
      <c r="Y706" s="57">
        <f t="shared" si="308"/>
        <v>0</v>
      </c>
      <c r="Z706" s="57">
        <f t="shared" si="308"/>
        <v>0</v>
      </c>
      <c r="AA706" s="57">
        <f t="shared" si="308"/>
        <v>0</v>
      </c>
      <c r="AB706" s="57">
        <f t="shared" si="307"/>
        <v>0</v>
      </c>
      <c r="AC706" s="57">
        <f t="shared" si="307"/>
        <v>0</v>
      </c>
      <c r="AD706" s="57">
        <f t="shared" si="307"/>
        <v>0</v>
      </c>
      <c r="AF706" s="19">
        <v>0</v>
      </c>
      <c r="AG706" s="19">
        <v>0</v>
      </c>
      <c r="AH706" s="19">
        <v>0</v>
      </c>
      <c r="AI706" s="19">
        <v>0</v>
      </c>
      <c r="AJ706" s="19">
        <v>0</v>
      </c>
      <c r="AK706" s="19">
        <v>0</v>
      </c>
      <c r="AL706" s="19">
        <v>0</v>
      </c>
      <c r="AM706" s="19">
        <v>0</v>
      </c>
      <c r="AN706" s="19">
        <v>0</v>
      </c>
      <c r="AO706" s="19">
        <v>0</v>
      </c>
      <c r="AP706" s="19">
        <v>0</v>
      </c>
      <c r="AQ706" s="19">
        <v>0</v>
      </c>
      <c r="AS706" s="57">
        <f t="shared" si="282"/>
        <v>0</v>
      </c>
      <c r="AT706" s="57">
        <f t="shared" si="283"/>
        <v>0</v>
      </c>
      <c r="AU706" s="57">
        <f t="shared" si="284"/>
        <v>0</v>
      </c>
      <c r="AV706" s="57">
        <f t="shared" si="285"/>
        <v>0</v>
      </c>
      <c r="AW706" s="57">
        <f t="shared" si="286"/>
        <v>0</v>
      </c>
      <c r="AX706" s="57">
        <f t="shared" si="287"/>
        <v>0</v>
      </c>
      <c r="AY706" s="57">
        <f t="shared" si="288"/>
        <v>0</v>
      </c>
      <c r="AZ706" s="57">
        <f t="shared" si="289"/>
        <v>0</v>
      </c>
      <c r="BA706" s="57">
        <f t="shared" si="290"/>
        <v>0</v>
      </c>
      <c r="BB706" s="57">
        <f t="shared" si="291"/>
        <v>0</v>
      </c>
      <c r="BC706" s="57">
        <f t="shared" si="292"/>
        <v>0</v>
      </c>
      <c r="BD706" s="57">
        <f t="shared" si="293"/>
        <v>0</v>
      </c>
      <c r="BF706" s="94">
        <f t="shared" si="294"/>
        <v>0</v>
      </c>
      <c r="BG706" s="94">
        <f t="shared" si="295"/>
        <v>0</v>
      </c>
      <c r="BH706" s="94">
        <f t="shared" si="296"/>
        <v>0</v>
      </c>
      <c r="BI706" s="94">
        <f t="shared" si="297"/>
        <v>0</v>
      </c>
      <c r="BJ706" s="94">
        <f t="shared" si="298"/>
        <v>0</v>
      </c>
      <c r="BK706" s="94">
        <f t="shared" si="299"/>
        <v>0</v>
      </c>
      <c r="BL706" s="94">
        <f t="shared" si="300"/>
        <v>0</v>
      </c>
      <c r="BM706" s="94">
        <f t="shared" si="301"/>
        <v>0</v>
      </c>
      <c r="BN706" s="94">
        <f t="shared" si="302"/>
        <v>0</v>
      </c>
      <c r="BO706" s="94">
        <f t="shared" si="303"/>
        <v>0</v>
      </c>
      <c r="BP706" s="94">
        <f t="shared" si="304"/>
        <v>0</v>
      </c>
      <c r="BQ706" s="94">
        <f t="shared" si="305"/>
        <v>0</v>
      </c>
    </row>
    <row r="707" spans="1:69" x14ac:dyDescent="0.35">
      <c r="A707" s="27" t="s">
        <v>1097</v>
      </c>
      <c r="B707" s="35" t="s">
        <v>1408</v>
      </c>
      <c r="C707" s="27" t="s">
        <v>1409</v>
      </c>
      <c r="D707" s="57">
        <v>0</v>
      </c>
      <c r="E707" s="57">
        <f t="shared" si="306"/>
        <v>0</v>
      </c>
      <c r="F707" s="19">
        <v>0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P707" s="19">
        <v>0</v>
      </c>
      <c r="Q707" s="19">
        <v>0</v>
      </c>
      <c r="S707" s="57">
        <f t="shared" ref="S707:AA748" si="309">F707</f>
        <v>0</v>
      </c>
      <c r="T707" s="57">
        <f t="shared" si="309"/>
        <v>0</v>
      </c>
      <c r="U707" s="57">
        <f t="shared" si="309"/>
        <v>0</v>
      </c>
      <c r="V707" s="57">
        <f t="shared" si="309"/>
        <v>0</v>
      </c>
      <c r="W707" s="57">
        <f t="shared" si="309"/>
        <v>0</v>
      </c>
      <c r="X707" s="57">
        <f t="shared" si="309"/>
        <v>0</v>
      </c>
      <c r="Y707" s="57">
        <f t="shared" si="308"/>
        <v>0</v>
      </c>
      <c r="Z707" s="57">
        <f t="shared" si="308"/>
        <v>0</v>
      </c>
      <c r="AA707" s="57">
        <f t="shared" si="308"/>
        <v>0</v>
      </c>
      <c r="AB707" s="57">
        <f t="shared" si="307"/>
        <v>0</v>
      </c>
      <c r="AC707" s="57">
        <f t="shared" si="307"/>
        <v>0</v>
      </c>
      <c r="AD707" s="57">
        <f t="shared" si="307"/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v>0</v>
      </c>
      <c r="AK707" s="19">
        <v>0</v>
      </c>
      <c r="AL707" s="19">
        <v>0</v>
      </c>
      <c r="AM707" s="19">
        <v>0</v>
      </c>
      <c r="AN707" s="19">
        <v>0</v>
      </c>
      <c r="AO707" s="19">
        <v>0</v>
      </c>
      <c r="AP707" s="19">
        <v>0</v>
      </c>
      <c r="AQ707" s="19">
        <v>0</v>
      </c>
      <c r="AS707" s="57">
        <f t="shared" si="282"/>
        <v>0</v>
      </c>
      <c r="AT707" s="57">
        <f t="shared" si="283"/>
        <v>0</v>
      </c>
      <c r="AU707" s="57">
        <f t="shared" si="284"/>
        <v>0</v>
      </c>
      <c r="AV707" s="57">
        <f t="shared" si="285"/>
        <v>0</v>
      </c>
      <c r="AW707" s="57">
        <f t="shared" si="286"/>
        <v>0</v>
      </c>
      <c r="AX707" s="57">
        <f t="shared" si="287"/>
        <v>0</v>
      </c>
      <c r="AY707" s="57">
        <f t="shared" si="288"/>
        <v>0</v>
      </c>
      <c r="AZ707" s="57">
        <f t="shared" si="289"/>
        <v>0</v>
      </c>
      <c r="BA707" s="57">
        <f t="shared" si="290"/>
        <v>0</v>
      </c>
      <c r="BB707" s="57">
        <f t="shared" si="291"/>
        <v>0</v>
      </c>
      <c r="BC707" s="57">
        <f t="shared" si="292"/>
        <v>0</v>
      </c>
      <c r="BD707" s="57">
        <f t="shared" si="293"/>
        <v>0</v>
      </c>
      <c r="BF707" s="94">
        <f t="shared" si="294"/>
        <v>0</v>
      </c>
      <c r="BG707" s="94">
        <f t="shared" si="295"/>
        <v>0</v>
      </c>
      <c r="BH707" s="94">
        <f t="shared" si="296"/>
        <v>0</v>
      </c>
      <c r="BI707" s="94">
        <f t="shared" si="297"/>
        <v>0</v>
      </c>
      <c r="BJ707" s="94">
        <f t="shared" si="298"/>
        <v>0</v>
      </c>
      <c r="BK707" s="94">
        <f t="shared" si="299"/>
        <v>0</v>
      </c>
      <c r="BL707" s="94">
        <f t="shared" si="300"/>
        <v>0</v>
      </c>
      <c r="BM707" s="94">
        <f t="shared" si="301"/>
        <v>0</v>
      </c>
      <c r="BN707" s="94">
        <f t="shared" si="302"/>
        <v>0</v>
      </c>
      <c r="BO707" s="94">
        <f t="shared" si="303"/>
        <v>0</v>
      </c>
      <c r="BP707" s="94">
        <f t="shared" si="304"/>
        <v>0</v>
      </c>
      <c r="BQ707" s="94">
        <f t="shared" si="305"/>
        <v>0</v>
      </c>
    </row>
    <row r="708" spans="1:69" x14ac:dyDescent="0.35">
      <c r="A708" s="27" t="s">
        <v>1176</v>
      </c>
      <c r="B708" s="35" t="s">
        <v>1410</v>
      </c>
      <c r="C708" s="27" t="s">
        <v>1411</v>
      </c>
      <c r="D708" s="57">
        <v>0</v>
      </c>
      <c r="E708" s="57">
        <f t="shared" si="306"/>
        <v>0</v>
      </c>
      <c r="F708" s="19">
        <v>0</v>
      </c>
      <c r="G708" s="19">
        <v>0</v>
      </c>
      <c r="H708" s="19">
        <v>0</v>
      </c>
      <c r="I708" s="19">
        <v>0</v>
      </c>
      <c r="J708" s="19">
        <v>0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>
        <v>0</v>
      </c>
      <c r="S708" s="57">
        <f t="shared" si="309"/>
        <v>0</v>
      </c>
      <c r="T708" s="57">
        <f t="shared" si="309"/>
        <v>0</v>
      </c>
      <c r="U708" s="57">
        <f t="shared" si="309"/>
        <v>0</v>
      </c>
      <c r="V708" s="57">
        <f t="shared" si="309"/>
        <v>0</v>
      </c>
      <c r="W708" s="57">
        <f t="shared" si="309"/>
        <v>0</v>
      </c>
      <c r="X708" s="57">
        <f t="shared" si="309"/>
        <v>0</v>
      </c>
      <c r="Y708" s="57">
        <f t="shared" si="308"/>
        <v>0</v>
      </c>
      <c r="Z708" s="57">
        <f t="shared" si="308"/>
        <v>0</v>
      </c>
      <c r="AA708" s="57">
        <f t="shared" si="308"/>
        <v>0</v>
      </c>
      <c r="AB708" s="57">
        <f t="shared" si="307"/>
        <v>0</v>
      </c>
      <c r="AC708" s="57">
        <f t="shared" si="307"/>
        <v>0</v>
      </c>
      <c r="AD708" s="57">
        <f t="shared" si="307"/>
        <v>0</v>
      </c>
      <c r="AF708" s="19">
        <v>0</v>
      </c>
      <c r="AG708" s="19">
        <v>0</v>
      </c>
      <c r="AH708" s="19">
        <v>0</v>
      </c>
      <c r="AI708" s="19">
        <v>0</v>
      </c>
      <c r="AJ708" s="19">
        <v>0</v>
      </c>
      <c r="AK708" s="19">
        <v>0</v>
      </c>
      <c r="AL708" s="19">
        <v>0</v>
      </c>
      <c r="AM708" s="19">
        <v>0</v>
      </c>
      <c r="AN708" s="19">
        <v>0</v>
      </c>
      <c r="AO708" s="19">
        <v>0</v>
      </c>
      <c r="AP708" s="19">
        <v>0</v>
      </c>
      <c r="AQ708" s="19">
        <v>0</v>
      </c>
      <c r="AS708" s="57">
        <f t="shared" si="282"/>
        <v>0</v>
      </c>
      <c r="AT708" s="57">
        <f t="shared" si="283"/>
        <v>0</v>
      </c>
      <c r="AU708" s="57">
        <f t="shared" si="284"/>
        <v>0</v>
      </c>
      <c r="AV708" s="57">
        <f t="shared" si="285"/>
        <v>0</v>
      </c>
      <c r="AW708" s="57">
        <f t="shared" si="286"/>
        <v>0</v>
      </c>
      <c r="AX708" s="57">
        <f t="shared" si="287"/>
        <v>0</v>
      </c>
      <c r="AY708" s="57">
        <f t="shared" si="288"/>
        <v>0</v>
      </c>
      <c r="AZ708" s="57">
        <f t="shared" si="289"/>
        <v>0</v>
      </c>
      <c r="BA708" s="57">
        <f t="shared" si="290"/>
        <v>0</v>
      </c>
      <c r="BB708" s="57">
        <f t="shared" si="291"/>
        <v>0</v>
      </c>
      <c r="BC708" s="57">
        <f t="shared" si="292"/>
        <v>0</v>
      </c>
      <c r="BD708" s="57">
        <f t="shared" si="293"/>
        <v>0</v>
      </c>
      <c r="BF708" s="94">
        <f t="shared" si="294"/>
        <v>0</v>
      </c>
      <c r="BG708" s="94">
        <f t="shared" si="295"/>
        <v>0</v>
      </c>
      <c r="BH708" s="94">
        <f t="shared" si="296"/>
        <v>0</v>
      </c>
      <c r="BI708" s="94">
        <f t="shared" si="297"/>
        <v>0</v>
      </c>
      <c r="BJ708" s="94">
        <f t="shared" si="298"/>
        <v>0</v>
      </c>
      <c r="BK708" s="94">
        <f t="shared" si="299"/>
        <v>0</v>
      </c>
      <c r="BL708" s="94">
        <f t="shared" si="300"/>
        <v>0</v>
      </c>
      <c r="BM708" s="94">
        <f t="shared" si="301"/>
        <v>0</v>
      </c>
      <c r="BN708" s="94">
        <f t="shared" si="302"/>
        <v>0</v>
      </c>
      <c r="BO708" s="94">
        <f t="shared" si="303"/>
        <v>0</v>
      </c>
      <c r="BP708" s="94">
        <f t="shared" si="304"/>
        <v>0</v>
      </c>
      <c r="BQ708" s="94">
        <f t="shared" si="305"/>
        <v>0</v>
      </c>
    </row>
    <row r="709" spans="1:69" x14ac:dyDescent="0.35">
      <c r="A709" s="27" t="s">
        <v>1176</v>
      </c>
      <c r="B709" s="35" t="s">
        <v>1412</v>
      </c>
      <c r="C709" s="27" t="s">
        <v>1413</v>
      </c>
      <c r="D709" s="57">
        <v>0</v>
      </c>
      <c r="E709" s="57">
        <f t="shared" si="306"/>
        <v>0</v>
      </c>
      <c r="F709" s="19">
        <v>0</v>
      </c>
      <c r="G709" s="19">
        <v>0</v>
      </c>
      <c r="H709" s="19">
        <v>0</v>
      </c>
      <c r="I709" s="19">
        <v>0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P709" s="19">
        <v>0</v>
      </c>
      <c r="Q709" s="19">
        <v>0</v>
      </c>
      <c r="S709" s="57">
        <f t="shared" si="309"/>
        <v>0</v>
      </c>
      <c r="T709" s="57">
        <f t="shared" si="309"/>
        <v>0</v>
      </c>
      <c r="U709" s="57">
        <f t="shared" si="309"/>
        <v>0</v>
      </c>
      <c r="V709" s="57">
        <f t="shared" si="309"/>
        <v>0</v>
      </c>
      <c r="W709" s="57">
        <f t="shared" si="309"/>
        <v>0</v>
      </c>
      <c r="X709" s="57">
        <f t="shared" si="309"/>
        <v>0</v>
      </c>
      <c r="Y709" s="57">
        <f t="shared" si="308"/>
        <v>0</v>
      </c>
      <c r="Z709" s="57">
        <f t="shared" si="308"/>
        <v>0</v>
      </c>
      <c r="AA709" s="57">
        <f t="shared" si="308"/>
        <v>0</v>
      </c>
      <c r="AB709" s="57">
        <f t="shared" si="307"/>
        <v>0</v>
      </c>
      <c r="AC709" s="57">
        <f t="shared" si="307"/>
        <v>0</v>
      </c>
      <c r="AD709" s="57">
        <f t="shared" si="307"/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v>0</v>
      </c>
      <c r="AK709" s="19">
        <v>0</v>
      </c>
      <c r="AL709" s="19">
        <v>0</v>
      </c>
      <c r="AM709" s="19">
        <v>0</v>
      </c>
      <c r="AN709" s="19">
        <v>0</v>
      </c>
      <c r="AO709" s="19">
        <v>0</v>
      </c>
      <c r="AP709" s="19">
        <v>0</v>
      </c>
      <c r="AQ709" s="19">
        <v>0</v>
      </c>
      <c r="AS709" s="57">
        <f t="shared" si="282"/>
        <v>0</v>
      </c>
      <c r="AT709" s="57">
        <f t="shared" si="283"/>
        <v>0</v>
      </c>
      <c r="AU709" s="57">
        <f t="shared" si="284"/>
        <v>0</v>
      </c>
      <c r="AV709" s="57">
        <f t="shared" si="285"/>
        <v>0</v>
      </c>
      <c r="AW709" s="57">
        <f t="shared" si="286"/>
        <v>0</v>
      </c>
      <c r="AX709" s="57">
        <f t="shared" si="287"/>
        <v>0</v>
      </c>
      <c r="AY709" s="57">
        <f t="shared" si="288"/>
        <v>0</v>
      </c>
      <c r="AZ709" s="57">
        <f t="shared" si="289"/>
        <v>0</v>
      </c>
      <c r="BA709" s="57">
        <f t="shared" si="290"/>
        <v>0</v>
      </c>
      <c r="BB709" s="57">
        <f t="shared" si="291"/>
        <v>0</v>
      </c>
      <c r="BC709" s="57">
        <f t="shared" si="292"/>
        <v>0</v>
      </c>
      <c r="BD709" s="57">
        <f t="shared" si="293"/>
        <v>0</v>
      </c>
      <c r="BF709" s="94">
        <f t="shared" si="294"/>
        <v>0</v>
      </c>
      <c r="BG709" s="94">
        <f t="shared" si="295"/>
        <v>0</v>
      </c>
      <c r="BH709" s="94">
        <f t="shared" si="296"/>
        <v>0</v>
      </c>
      <c r="BI709" s="94">
        <f t="shared" si="297"/>
        <v>0</v>
      </c>
      <c r="BJ709" s="94">
        <f t="shared" si="298"/>
        <v>0</v>
      </c>
      <c r="BK709" s="94">
        <f t="shared" si="299"/>
        <v>0</v>
      </c>
      <c r="BL709" s="94">
        <f t="shared" si="300"/>
        <v>0</v>
      </c>
      <c r="BM709" s="94">
        <f t="shared" si="301"/>
        <v>0</v>
      </c>
      <c r="BN709" s="94">
        <f t="shared" si="302"/>
        <v>0</v>
      </c>
      <c r="BO709" s="94">
        <f t="shared" si="303"/>
        <v>0</v>
      </c>
      <c r="BP709" s="94">
        <f t="shared" si="304"/>
        <v>0</v>
      </c>
      <c r="BQ709" s="94">
        <f t="shared" si="305"/>
        <v>0</v>
      </c>
    </row>
    <row r="710" spans="1:69" x14ac:dyDescent="0.35">
      <c r="A710" s="27" t="s">
        <v>1414</v>
      </c>
      <c r="B710" s="35" t="s">
        <v>1415</v>
      </c>
      <c r="C710" s="27" t="s">
        <v>1416</v>
      </c>
      <c r="D710" s="57">
        <v>0</v>
      </c>
      <c r="E710" s="57">
        <f t="shared" si="306"/>
        <v>0</v>
      </c>
      <c r="F710" s="19">
        <v>0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S710" s="57">
        <f t="shared" si="309"/>
        <v>0</v>
      </c>
      <c r="T710" s="57">
        <f t="shared" si="309"/>
        <v>0</v>
      </c>
      <c r="U710" s="57">
        <f t="shared" si="309"/>
        <v>0</v>
      </c>
      <c r="V710" s="57">
        <f t="shared" si="309"/>
        <v>0</v>
      </c>
      <c r="W710" s="57">
        <f t="shared" si="309"/>
        <v>0</v>
      </c>
      <c r="X710" s="57">
        <f t="shared" si="309"/>
        <v>0</v>
      </c>
      <c r="Y710" s="57">
        <f t="shared" si="308"/>
        <v>0</v>
      </c>
      <c r="Z710" s="57">
        <f t="shared" si="308"/>
        <v>0</v>
      </c>
      <c r="AA710" s="57">
        <f t="shared" si="308"/>
        <v>0</v>
      </c>
      <c r="AB710" s="57">
        <f t="shared" si="307"/>
        <v>0</v>
      </c>
      <c r="AC710" s="57">
        <f t="shared" si="307"/>
        <v>0</v>
      </c>
      <c r="AD710" s="57">
        <f t="shared" si="307"/>
        <v>0</v>
      </c>
      <c r="AF710" s="19">
        <v>0</v>
      </c>
      <c r="AG710" s="19">
        <v>0</v>
      </c>
      <c r="AH710" s="19">
        <v>0</v>
      </c>
      <c r="AI710" s="19">
        <v>0</v>
      </c>
      <c r="AJ710" s="19">
        <v>0</v>
      </c>
      <c r="AK710" s="19">
        <v>0</v>
      </c>
      <c r="AL710" s="19">
        <v>0</v>
      </c>
      <c r="AM710" s="19">
        <v>0</v>
      </c>
      <c r="AN710" s="19">
        <v>0</v>
      </c>
      <c r="AO710" s="19">
        <v>0</v>
      </c>
      <c r="AP710" s="19">
        <v>0</v>
      </c>
      <c r="AQ710" s="19">
        <v>0</v>
      </c>
      <c r="AS710" s="57">
        <f t="shared" si="282"/>
        <v>0</v>
      </c>
      <c r="AT710" s="57">
        <f t="shared" si="283"/>
        <v>0</v>
      </c>
      <c r="AU710" s="57">
        <f t="shared" si="284"/>
        <v>0</v>
      </c>
      <c r="AV710" s="57">
        <f t="shared" si="285"/>
        <v>0</v>
      </c>
      <c r="AW710" s="57">
        <f t="shared" si="286"/>
        <v>0</v>
      </c>
      <c r="AX710" s="57">
        <f t="shared" si="287"/>
        <v>0</v>
      </c>
      <c r="AY710" s="57">
        <f t="shared" si="288"/>
        <v>0</v>
      </c>
      <c r="AZ710" s="57">
        <f t="shared" si="289"/>
        <v>0</v>
      </c>
      <c r="BA710" s="57">
        <f t="shared" si="290"/>
        <v>0</v>
      </c>
      <c r="BB710" s="57">
        <f t="shared" si="291"/>
        <v>0</v>
      </c>
      <c r="BC710" s="57">
        <f t="shared" si="292"/>
        <v>0</v>
      </c>
      <c r="BD710" s="57">
        <f t="shared" si="293"/>
        <v>0</v>
      </c>
      <c r="BF710" s="94">
        <f t="shared" si="294"/>
        <v>0</v>
      </c>
      <c r="BG710" s="94">
        <f t="shared" si="295"/>
        <v>0</v>
      </c>
      <c r="BH710" s="94">
        <f t="shared" si="296"/>
        <v>0</v>
      </c>
      <c r="BI710" s="94">
        <f t="shared" si="297"/>
        <v>0</v>
      </c>
      <c r="BJ710" s="94">
        <f t="shared" si="298"/>
        <v>0</v>
      </c>
      <c r="BK710" s="94">
        <f t="shared" si="299"/>
        <v>0</v>
      </c>
      <c r="BL710" s="94">
        <f t="shared" si="300"/>
        <v>0</v>
      </c>
      <c r="BM710" s="94">
        <f t="shared" si="301"/>
        <v>0</v>
      </c>
      <c r="BN710" s="94">
        <f t="shared" si="302"/>
        <v>0</v>
      </c>
      <c r="BO710" s="94">
        <f t="shared" si="303"/>
        <v>0</v>
      </c>
      <c r="BP710" s="94">
        <f t="shared" si="304"/>
        <v>0</v>
      </c>
      <c r="BQ710" s="94">
        <f t="shared" si="305"/>
        <v>0</v>
      </c>
    </row>
    <row r="711" spans="1:69" x14ac:dyDescent="0.35">
      <c r="A711" s="27" t="s">
        <v>1414</v>
      </c>
      <c r="B711" s="35" t="s">
        <v>1417</v>
      </c>
      <c r="C711" s="27" t="s">
        <v>1418</v>
      </c>
      <c r="D711" s="57">
        <v>0</v>
      </c>
      <c r="E711" s="57">
        <f t="shared" si="306"/>
        <v>0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P711" s="19">
        <v>0</v>
      </c>
      <c r="Q711" s="19">
        <v>0</v>
      </c>
      <c r="S711" s="57">
        <f t="shared" si="309"/>
        <v>0</v>
      </c>
      <c r="T711" s="57">
        <f t="shared" si="309"/>
        <v>0</v>
      </c>
      <c r="U711" s="57">
        <f t="shared" si="309"/>
        <v>0</v>
      </c>
      <c r="V711" s="57">
        <f t="shared" si="309"/>
        <v>0</v>
      </c>
      <c r="W711" s="57">
        <f t="shared" si="309"/>
        <v>0</v>
      </c>
      <c r="X711" s="57">
        <f t="shared" si="309"/>
        <v>0</v>
      </c>
      <c r="Y711" s="57">
        <f t="shared" si="308"/>
        <v>0</v>
      </c>
      <c r="Z711" s="57">
        <f t="shared" si="308"/>
        <v>0</v>
      </c>
      <c r="AA711" s="57">
        <f t="shared" si="308"/>
        <v>0</v>
      </c>
      <c r="AB711" s="57">
        <f t="shared" si="307"/>
        <v>0</v>
      </c>
      <c r="AC711" s="57">
        <f t="shared" si="307"/>
        <v>0</v>
      </c>
      <c r="AD711" s="57">
        <f t="shared" si="307"/>
        <v>0</v>
      </c>
      <c r="AF711" s="19">
        <v>0</v>
      </c>
      <c r="AG711" s="19">
        <v>0</v>
      </c>
      <c r="AH711" s="19">
        <v>0</v>
      </c>
      <c r="AI711" s="19">
        <v>0</v>
      </c>
      <c r="AJ711" s="19">
        <v>0</v>
      </c>
      <c r="AK711" s="19">
        <v>0</v>
      </c>
      <c r="AL711" s="19">
        <v>0</v>
      </c>
      <c r="AM711" s="19">
        <v>0</v>
      </c>
      <c r="AN711" s="19">
        <v>0</v>
      </c>
      <c r="AO711" s="19">
        <v>0</v>
      </c>
      <c r="AP711" s="19">
        <v>0</v>
      </c>
      <c r="AQ711" s="19">
        <v>0</v>
      </c>
      <c r="AS711" s="57">
        <f t="shared" si="282"/>
        <v>0</v>
      </c>
      <c r="AT711" s="57">
        <f t="shared" si="283"/>
        <v>0</v>
      </c>
      <c r="AU711" s="57">
        <f t="shared" si="284"/>
        <v>0</v>
      </c>
      <c r="AV711" s="57">
        <f t="shared" si="285"/>
        <v>0</v>
      </c>
      <c r="AW711" s="57">
        <f t="shared" si="286"/>
        <v>0</v>
      </c>
      <c r="AX711" s="57">
        <f t="shared" si="287"/>
        <v>0</v>
      </c>
      <c r="AY711" s="57">
        <f t="shared" si="288"/>
        <v>0</v>
      </c>
      <c r="AZ711" s="57">
        <f t="shared" si="289"/>
        <v>0</v>
      </c>
      <c r="BA711" s="57">
        <f t="shared" si="290"/>
        <v>0</v>
      </c>
      <c r="BB711" s="57">
        <f t="shared" si="291"/>
        <v>0</v>
      </c>
      <c r="BC711" s="57">
        <f t="shared" si="292"/>
        <v>0</v>
      </c>
      <c r="BD711" s="57">
        <f t="shared" si="293"/>
        <v>0</v>
      </c>
      <c r="BF711" s="94">
        <f t="shared" si="294"/>
        <v>0</v>
      </c>
      <c r="BG711" s="94">
        <f t="shared" si="295"/>
        <v>0</v>
      </c>
      <c r="BH711" s="94">
        <f t="shared" si="296"/>
        <v>0</v>
      </c>
      <c r="BI711" s="94">
        <f t="shared" si="297"/>
        <v>0</v>
      </c>
      <c r="BJ711" s="94">
        <f t="shared" si="298"/>
        <v>0</v>
      </c>
      <c r="BK711" s="94">
        <f t="shared" si="299"/>
        <v>0</v>
      </c>
      <c r="BL711" s="94">
        <f t="shared" si="300"/>
        <v>0</v>
      </c>
      <c r="BM711" s="94">
        <f t="shared" si="301"/>
        <v>0</v>
      </c>
      <c r="BN711" s="94">
        <f t="shared" si="302"/>
        <v>0</v>
      </c>
      <c r="BO711" s="94">
        <f t="shared" si="303"/>
        <v>0</v>
      </c>
      <c r="BP711" s="94">
        <f t="shared" si="304"/>
        <v>0</v>
      </c>
      <c r="BQ711" s="94">
        <f t="shared" si="305"/>
        <v>0</v>
      </c>
    </row>
    <row r="712" spans="1:69" x14ac:dyDescent="0.35">
      <c r="A712" s="27" t="s">
        <v>1414</v>
      </c>
      <c r="B712" s="35" t="s">
        <v>1419</v>
      </c>
      <c r="C712" s="27" t="s">
        <v>1420</v>
      </c>
      <c r="D712" s="57">
        <v>0</v>
      </c>
      <c r="E712" s="57">
        <f t="shared" si="306"/>
        <v>0</v>
      </c>
      <c r="F712" s="19">
        <v>0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9">
        <v>0</v>
      </c>
      <c r="Q712" s="19">
        <v>0</v>
      </c>
      <c r="S712" s="57">
        <f t="shared" si="309"/>
        <v>0</v>
      </c>
      <c r="T712" s="57">
        <f t="shared" si="309"/>
        <v>0</v>
      </c>
      <c r="U712" s="57">
        <f t="shared" si="309"/>
        <v>0</v>
      </c>
      <c r="V712" s="57">
        <f t="shared" si="309"/>
        <v>0</v>
      </c>
      <c r="W712" s="57">
        <f t="shared" si="309"/>
        <v>0</v>
      </c>
      <c r="X712" s="57">
        <f t="shared" si="309"/>
        <v>0</v>
      </c>
      <c r="Y712" s="57">
        <f t="shared" si="308"/>
        <v>0</v>
      </c>
      <c r="Z712" s="57">
        <f t="shared" si="308"/>
        <v>0</v>
      </c>
      <c r="AA712" s="57">
        <f t="shared" si="308"/>
        <v>0</v>
      </c>
      <c r="AB712" s="57">
        <f t="shared" si="307"/>
        <v>0</v>
      </c>
      <c r="AC712" s="57">
        <f t="shared" si="307"/>
        <v>0</v>
      </c>
      <c r="AD712" s="57">
        <f t="shared" si="307"/>
        <v>0</v>
      </c>
      <c r="AF712" s="19">
        <v>0</v>
      </c>
      <c r="AG712" s="19">
        <v>0</v>
      </c>
      <c r="AH712" s="19">
        <v>0</v>
      </c>
      <c r="AI712" s="19">
        <v>0</v>
      </c>
      <c r="AJ712" s="19">
        <v>0</v>
      </c>
      <c r="AK712" s="19">
        <v>0</v>
      </c>
      <c r="AL712" s="19">
        <v>0</v>
      </c>
      <c r="AM712" s="19">
        <v>0</v>
      </c>
      <c r="AN712" s="19">
        <v>0</v>
      </c>
      <c r="AO712" s="19">
        <v>0</v>
      </c>
      <c r="AP712" s="19">
        <v>0</v>
      </c>
      <c r="AQ712" s="19">
        <v>0</v>
      </c>
      <c r="AS712" s="57">
        <f t="shared" si="282"/>
        <v>0</v>
      </c>
      <c r="AT712" s="57">
        <f t="shared" si="283"/>
        <v>0</v>
      </c>
      <c r="AU712" s="57">
        <f t="shared" si="284"/>
        <v>0</v>
      </c>
      <c r="AV712" s="57">
        <f t="shared" si="285"/>
        <v>0</v>
      </c>
      <c r="AW712" s="57">
        <f t="shared" si="286"/>
        <v>0</v>
      </c>
      <c r="AX712" s="57">
        <f t="shared" si="287"/>
        <v>0</v>
      </c>
      <c r="AY712" s="57">
        <f t="shared" si="288"/>
        <v>0</v>
      </c>
      <c r="AZ712" s="57">
        <f t="shared" si="289"/>
        <v>0</v>
      </c>
      <c r="BA712" s="57">
        <f t="shared" si="290"/>
        <v>0</v>
      </c>
      <c r="BB712" s="57">
        <f t="shared" si="291"/>
        <v>0</v>
      </c>
      <c r="BC712" s="57">
        <f t="shared" si="292"/>
        <v>0</v>
      </c>
      <c r="BD712" s="57">
        <f t="shared" si="293"/>
        <v>0</v>
      </c>
      <c r="BF712" s="94">
        <f t="shared" si="294"/>
        <v>0</v>
      </c>
      <c r="BG712" s="94">
        <f t="shared" si="295"/>
        <v>0</v>
      </c>
      <c r="BH712" s="94">
        <f t="shared" si="296"/>
        <v>0</v>
      </c>
      <c r="BI712" s="94">
        <f t="shared" si="297"/>
        <v>0</v>
      </c>
      <c r="BJ712" s="94">
        <f t="shared" si="298"/>
        <v>0</v>
      </c>
      <c r="BK712" s="94">
        <f t="shared" si="299"/>
        <v>0</v>
      </c>
      <c r="BL712" s="94">
        <f t="shared" si="300"/>
        <v>0</v>
      </c>
      <c r="BM712" s="94">
        <f t="shared" si="301"/>
        <v>0</v>
      </c>
      <c r="BN712" s="94">
        <f t="shared" si="302"/>
        <v>0</v>
      </c>
      <c r="BO712" s="94">
        <f t="shared" si="303"/>
        <v>0</v>
      </c>
      <c r="BP712" s="94">
        <f t="shared" si="304"/>
        <v>0</v>
      </c>
      <c r="BQ712" s="94">
        <f t="shared" si="305"/>
        <v>0</v>
      </c>
    </row>
    <row r="713" spans="1:69" x14ac:dyDescent="0.35">
      <c r="A713" s="27" t="s">
        <v>1414</v>
      </c>
      <c r="B713" s="35" t="s">
        <v>1421</v>
      </c>
      <c r="C713" s="27" t="s">
        <v>1422</v>
      </c>
      <c r="D713" s="57">
        <v>0</v>
      </c>
      <c r="E713" s="57">
        <f t="shared" si="306"/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9">
        <v>0</v>
      </c>
      <c r="Q713" s="19">
        <v>0</v>
      </c>
      <c r="S713" s="57">
        <f t="shared" si="309"/>
        <v>0</v>
      </c>
      <c r="T713" s="57">
        <f t="shared" si="309"/>
        <v>0</v>
      </c>
      <c r="U713" s="57">
        <f t="shared" si="309"/>
        <v>0</v>
      </c>
      <c r="V713" s="57">
        <f t="shared" si="309"/>
        <v>0</v>
      </c>
      <c r="W713" s="57">
        <f t="shared" si="309"/>
        <v>0</v>
      </c>
      <c r="X713" s="57">
        <f t="shared" si="309"/>
        <v>0</v>
      </c>
      <c r="Y713" s="57">
        <f t="shared" si="308"/>
        <v>0</v>
      </c>
      <c r="Z713" s="57">
        <f t="shared" si="308"/>
        <v>0</v>
      </c>
      <c r="AA713" s="57">
        <f t="shared" si="308"/>
        <v>0</v>
      </c>
      <c r="AB713" s="57">
        <f t="shared" si="307"/>
        <v>0</v>
      </c>
      <c r="AC713" s="57">
        <f t="shared" si="307"/>
        <v>0</v>
      </c>
      <c r="AD713" s="57">
        <f t="shared" si="307"/>
        <v>0</v>
      </c>
      <c r="AF713" s="19">
        <v>0</v>
      </c>
      <c r="AG713" s="19">
        <v>0</v>
      </c>
      <c r="AH713" s="19">
        <v>0</v>
      </c>
      <c r="AI713" s="19">
        <v>0</v>
      </c>
      <c r="AJ713" s="19">
        <v>0</v>
      </c>
      <c r="AK713" s="19">
        <v>0</v>
      </c>
      <c r="AL713" s="19">
        <v>0</v>
      </c>
      <c r="AM713" s="19">
        <v>0</v>
      </c>
      <c r="AN713" s="19">
        <v>0</v>
      </c>
      <c r="AO713" s="19">
        <v>0</v>
      </c>
      <c r="AP713" s="19">
        <v>0</v>
      </c>
      <c r="AQ713" s="19">
        <v>0</v>
      </c>
      <c r="AS713" s="57">
        <f t="shared" si="282"/>
        <v>0</v>
      </c>
      <c r="AT713" s="57">
        <f t="shared" si="283"/>
        <v>0</v>
      </c>
      <c r="AU713" s="57">
        <f t="shared" si="284"/>
        <v>0</v>
      </c>
      <c r="AV713" s="57">
        <f t="shared" si="285"/>
        <v>0</v>
      </c>
      <c r="AW713" s="57">
        <f t="shared" si="286"/>
        <v>0</v>
      </c>
      <c r="AX713" s="57">
        <f t="shared" si="287"/>
        <v>0</v>
      </c>
      <c r="AY713" s="57">
        <f t="shared" si="288"/>
        <v>0</v>
      </c>
      <c r="AZ713" s="57">
        <f t="shared" si="289"/>
        <v>0</v>
      </c>
      <c r="BA713" s="57">
        <f t="shared" si="290"/>
        <v>0</v>
      </c>
      <c r="BB713" s="57">
        <f t="shared" si="291"/>
        <v>0</v>
      </c>
      <c r="BC713" s="57">
        <f t="shared" si="292"/>
        <v>0</v>
      </c>
      <c r="BD713" s="57">
        <f t="shared" si="293"/>
        <v>0</v>
      </c>
      <c r="BF713" s="94">
        <f t="shared" si="294"/>
        <v>0</v>
      </c>
      <c r="BG713" s="94">
        <f t="shared" si="295"/>
        <v>0</v>
      </c>
      <c r="BH713" s="94">
        <f t="shared" si="296"/>
        <v>0</v>
      </c>
      <c r="BI713" s="94">
        <f t="shared" si="297"/>
        <v>0</v>
      </c>
      <c r="BJ713" s="94">
        <f t="shared" si="298"/>
        <v>0</v>
      </c>
      <c r="BK713" s="94">
        <f t="shared" si="299"/>
        <v>0</v>
      </c>
      <c r="BL713" s="94">
        <f t="shared" si="300"/>
        <v>0</v>
      </c>
      <c r="BM713" s="94">
        <f t="shared" si="301"/>
        <v>0</v>
      </c>
      <c r="BN713" s="94">
        <f t="shared" si="302"/>
        <v>0</v>
      </c>
      <c r="BO713" s="94">
        <f t="shared" si="303"/>
        <v>0</v>
      </c>
      <c r="BP713" s="94">
        <f t="shared" si="304"/>
        <v>0</v>
      </c>
      <c r="BQ713" s="94">
        <f t="shared" si="305"/>
        <v>0</v>
      </c>
    </row>
    <row r="714" spans="1:69" x14ac:dyDescent="0.35">
      <c r="A714" s="27" t="s">
        <v>1414</v>
      </c>
      <c r="B714" s="35" t="s">
        <v>1423</v>
      </c>
      <c r="C714" s="27" t="s">
        <v>1424</v>
      </c>
      <c r="D714" s="57">
        <v>0</v>
      </c>
      <c r="E714" s="57">
        <f t="shared" si="306"/>
        <v>0</v>
      </c>
      <c r="F714" s="19">
        <v>0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P714" s="19">
        <v>0</v>
      </c>
      <c r="Q714" s="19">
        <v>0</v>
      </c>
      <c r="S714" s="57">
        <f t="shared" si="309"/>
        <v>0</v>
      </c>
      <c r="T714" s="57">
        <f t="shared" si="309"/>
        <v>0</v>
      </c>
      <c r="U714" s="57">
        <f t="shared" si="309"/>
        <v>0</v>
      </c>
      <c r="V714" s="57">
        <f t="shared" si="309"/>
        <v>0</v>
      </c>
      <c r="W714" s="57">
        <f t="shared" si="309"/>
        <v>0</v>
      </c>
      <c r="X714" s="57">
        <f t="shared" si="309"/>
        <v>0</v>
      </c>
      <c r="Y714" s="57">
        <f t="shared" si="308"/>
        <v>0</v>
      </c>
      <c r="Z714" s="57">
        <f t="shared" si="308"/>
        <v>0</v>
      </c>
      <c r="AA714" s="57">
        <f t="shared" si="308"/>
        <v>0</v>
      </c>
      <c r="AB714" s="57">
        <f t="shared" si="307"/>
        <v>0</v>
      </c>
      <c r="AC714" s="57">
        <f t="shared" si="307"/>
        <v>0</v>
      </c>
      <c r="AD714" s="57">
        <f t="shared" si="307"/>
        <v>0</v>
      </c>
      <c r="AF714" s="19">
        <v>0</v>
      </c>
      <c r="AG714" s="19">
        <v>0</v>
      </c>
      <c r="AH714" s="19">
        <v>0</v>
      </c>
      <c r="AI714" s="19">
        <v>0</v>
      </c>
      <c r="AJ714" s="19">
        <v>0</v>
      </c>
      <c r="AK714" s="19">
        <v>0</v>
      </c>
      <c r="AL714" s="19">
        <v>0</v>
      </c>
      <c r="AM714" s="19">
        <v>0</v>
      </c>
      <c r="AN714" s="19">
        <v>0</v>
      </c>
      <c r="AO714" s="19">
        <v>0</v>
      </c>
      <c r="AP714" s="19">
        <v>0</v>
      </c>
      <c r="AQ714" s="19">
        <v>0</v>
      </c>
      <c r="AS714" s="57">
        <f t="shared" si="282"/>
        <v>0</v>
      </c>
      <c r="AT714" s="57">
        <f t="shared" si="283"/>
        <v>0</v>
      </c>
      <c r="AU714" s="57">
        <f t="shared" si="284"/>
        <v>0</v>
      </c>
      <c r="AV714" s="57">
        <f t="shared" si="285"/>
        <v>0</v>
      </c>
      <c r="AW714" s="57">
        <f t="shared" si="286"/>
        <v>0</v>
      </c>
      <c r="AX714" s="57">
        <f t="shared" si="287"/>
        <v>0</v>
      </c>
      <c r="AY714" s="57">
        <f t="shared" si="288"/>
        <v>0</v>
      </c>
      <c r="AZ714" s="57">
        <f t="shared" si="289"/>
        <v>0</v>
      </c>
      <c r="BA714" s="57">
        <f t="shared" si="290"/>
        <v>0</v>
      </c>
      <c r="BB714" s="57">
        <f t="shared" si="291"/>
        <v>0</v>
      </c>
      <c r="BC714" s="57">
        <f t="shared" si="292"/>
        <v>0</v>
      </c>
      <c r="BD714" s="57">
        <f t="shared" si="293"/>
        <v>0</v>
      </c>
      <c r="BF714" s="94">
        <f t="shared" si="294"/>
        <v>0</v>
      </c>
      <c r="BG714" s="94">
        <f t="shared" si="295"/>
        <v>0</v>
      </c>
      <c r="BH714" s="94">
        <f t="shared" si="296"/>
        <v>0</v>
      </c>
      <c r="BI714" s="94">
        <f t="shared" si="297"/>
        <v>0</v>
      </c>
      <c r="BJ714" s="94">
        <f t="shared" si="298"/>
        <v>0</v>
      </c>
      <c r="BK714" s="94">
        <f t="shared" si="299"/>
        <v>0</v>
      </c>
      <c r="BL714" s="94">
        <f t="shared" si="300"/>
        <v>0</v>
      </c>
      <c r="BM714" s="94">
        <f t="shared" si="301"/>
        <v>0</v>
      </c>
      <c r="BN714" s="94">
        <f t="shared" si="302"/>
        <v>0</v>
      </c>
      <c r="BO714" s="94">
        <f t="shared" si="303"/>
        <v>0</v>
      </c>
      <c r="BP714" s="94">
        <f t="shared" si="304"/>
        <v>0</v>
      </c>
      <c r="BQ714" s="94">
        <f t="shared" si="305"/>
        <v>0</v>
      </c>
    </row>
    <row r="715" spans="1:69" x14ac:dyDescent="0.35">
      <c r="A715" s="27" t="s">
        <v>1414</v>
      </c>
      <c r="B715" s="35" t="s">
        <v>1425</v>
      </c>
      <c r="C715" s="27" t="s">
        <v>1426</v>
      </c>
      <c r="D715" s="57">
        <v>0</v>
      </c>
      <c r="E715" s="57">
        <f t="shared" si="306"/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9">
        <v>0</v>
      </c>
      <c r="Q715" s="19">
        <v>0</v>
      </c>
      <c r="S715" s="57">
        <f t="shared" si="309"/>
        <v>0</v>
      </c>
      <c r="T715" s="57">
        <f t="shared" si="309"/>
        <v>0</v>
      </c>
      <c r="U715" s="57">
        <f t="shared" si="309"/>
        <v>0</v>
      </c>
      <c r="V715" s="57">
        <f t="shared" si="309"/>
        <v>0</v>
      </c>
      <c r="W715" s="57">
        <f t="shared" si="309"/>
        <v>0</v>
      </c>
      <c r="X715" s="57">
        <f t="shared" si="309"/>
        <v>0</v>
      </c>
      <c r="Y715" s="57">
        <f t="shared" si="308"/>
        <v>0</v>
      </c>
      <c r="Z715" s="57">
        <f t="shared" si="308"/>
        <v>0</v>
      </c>
      <c r="AA715" s="57">
        <f t="shared" si="308"/>
        <v>0</v>
      </c>
      <c r="AB715" s="57">
        <f t="shared" si="307"/>
        <v>0</v>
      </c>
      <c r="AC715" s="57">
        <f t="shared" si="307"/>
        <v>0</v>
      </c>
      <c r="AD715" s="57">
        <f t="shared" si="307"/>
        <v>0</v>
      </c>
      <c r="AF715" s="19">
        <v>0</v>
      </c>
      <c r="AG715" s="19">
        <v>0</v>
      </c>
      <c r="AH715" s="19">
        <v>0</v>
      </c>
      <c r="AI715" s="19">
        <v>0</v>
      </c>
      <c r="AJ715" s="19">
        <v>0</v>
      </c>
      <c r="AK715" s="19">
        <v>0</v>
      </c>
      <c r="AL715" s="19">
        <v>0</v>
      </c>
      <c r="AM715" s="19">
        <v>0</v>
      </c>
      <c r="AN715" s="19">
        <v>0</v>
      </c>
      <c r="AO715" s="19">
        <v>0</v>
      </c>
      <c r="AP715" s="19">
        <v>0</v>
      </c>
      <c r="AQ715" s="19">
        <v>0</v>
      </c>
      <c r="AS715" s="57">
        <f t="shared" ref="AS715:AS777" si="310">AF715-S715</f>
        <v>0</v>
      </c>
      <c r="AT715" s="57">
        <f t="shared" ref="AT715:AT777" si="311">AG715-T715</f>
        <v>0</v>
      </c>
      <c r="AU715" s="57">
        <f t="shared" ref="AU715:AU777" si="312">AH715-U715</f>
        <v>0</v>
      </c>
      <c r="AV715" s="57">
        <f t="shared" ref="AV715:AV777" si="313">AI715-V715</f>
        <v>0</v>
      </c>
      <c r="AW715" s="57">
        <f t="shared" ref="AW715:AW777" si="314">AJ715-W715</f>
        <v>0</v>
      </c>
      <c r="AX715" s="57">
        <f t="shared" ref="AX715:AX777" si="315">AK715-X715</f>
        <v>0</v>
      </c>
      <c r="AY715" s="57">
        <f t="shared" ref="AY715:AY777" si="316">AL715-Y715</f>
        <v>0</v>
      </c>
      <c r="AZ715" s="57">
        <f t="shared" ref="AZ715:AZ777" si="317">AM715-Z715</f>
        <v>0</v>
      </c>
      <c r="BA715" s="57">
        <f t="shared" ref="BA715:BA777" si="318">AN715-AA715</f>
        <v>0</v>
      </c>
      <c r="BB715" s="57">
        <f t="shared" ref="BB715:BB777" si="319">AO715-AB715</f>
        <v>0</v>
      </c>
      <c r="BC715" s="57">
        <f t="shared" ref="BC715:BC777" si="320">AP715-AC715</f>
        <v>0</v>
      </c>
      <c r="BD715" s="57">
        <f t="shared" ref="BD715:BD777" si="321">AQ715-AD715</f>
        <v>0</v>
      </c>
      <c r="BF715" s="94">
        <f t="shared" ref="BF715:BF777" si="322">AF715-AG715</f>
        <v>0</v>
      </c>
      <c r="BG715" s="94">
        <f t="shared" ref="BG715:BG777" si="323">AG715-AH715</f>
        <v>0</v>
      </c>
      <c r="BH715" s="94">
        <f t="shared" ref="BH715:BH777" si="324">AH715-AI715</f>
        <v>0</v>
      </c>
      <c r="BI715" s="94">
        <f t="shared" ref="BI715:BI777" si="325">AI715-AJ715</f>
        <v>0</v>
      </c>
      <c r="BJ715" s="94">
        <f t="shared" ref="BJ715:BJ777" si="326">AJ715-AK715</f>
        <v>0</v>
      </c>
      <c r="BK715" s="94">
        <f t="shared" ref="BK715:BK777" si="327">AK715-AL715</f>
        <v>0</v>
      </c>
      <c r="BL715" s="94">
        <f t="shared" ref="BL715:BL777" si="328">AL715-AM715</f>
        <v>0</v>
      </c>
      <c r="BM715" s="94">
        <f t="shared" ref="BM715:BM777" si="329">AM715-AN715</f>
        <v>0</v>
      </c>
      <c r="BN715" s="94">
        <f t="shared" ref="BN715:BN777" si="330">AN715-AO715</f>
        <v>0</v>
      </c>
      <c r="BO715" s="94">
        <f t="shared" ref="BO715:BO777" si="331">AO715-AP715</f>
        <v>0</v>
      </c>
      <c r="BP715" s="94">
        <f t="shared" ref="BP715:BP777" si="332">AP715-AQ715</f>
        <v>0</v>
      </c>
      <c r="BQ715" s="94">
        <f t="shared" ref="BQ715:BQ777" si="333">AQ715-AR715</f>
        <v>0</v>
      </c>
    </row>
    <row r="716" spans="1:69" x14ac:dyDescent="0.35">
      <c r="A716" s="27" t="s">
        <v>1094</v>
      </c>
      <c r="B716" s="35" t="s">
        <v>1427</v>
      </c>
      <c r="C716" s="27" t="s">
        <v>1428</v>
      </c>
      <c r="D716" s="57">
        <v>0</v>
      </c>
      <c r="E716" s="57">
        <f t="shared" ref="E716:E778" si="334">D716-AF716</f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9">
        <v>0</v>
      </c>
      <c r="Q716" s="19">
        <v>0</v>
      </c>
      <c r="S716" s="57">
        <f t="shared" si="309"/>
        <v>0</v>
      </c>
      <c r="T716" s="57">
        <f t="shared" si="309"/>
        <v>0</v>
      </c>
      <c r="U716" s="57">
        <f t="shared" si="309"/>
        <v>0</v>
      </c>
      <c r="V716" s="57">
        <f t="shared" si="309"/>
        <v>0</v>
      </c>
      <c r="W716" s="57">
        <f t="shared" si="309"/>
        <v>0</v>
      </c>
      <c r="X716" s="57">
        <f t="shared" si="309"/>
        <v>0</v>
      </c>
      <c r="Y716" s="57">
        <f t="shared" si="308"/>
        <v>0</v>
      </c>
      <c r="Z716" s="57">
        <f t="shared" si="308"/>
        <v>0</v>
      </c>
      <c r="AA716" s="57">
        <f t="shared" si="308"/>
        <v>0</v>
      </c>
      <c r="AB716" s="57">
        <f t="shared" si="307"/>
        <v>0</v>
      </c>
      <c r="AC716" s="57">
        <f t="shared" si="307"/>
        <v>0</v>
      </c>
      <c r="AD716" s="57">
        <f t="shared" si="307"/>
        <v>0</v>
      </c>
      <c r="AF716" s="19">
        <v>0</v>
      </c>
      <c r="AG716" s="19">
        <v>0</v>
      </c>
      <c r="AH716" s="19">
        <v>0</v>
      </c>
      <c r="AI716" s="19">
        <v>0</v>
      </c>
      <c r="AJ716" s="19">
        <v>0</v>
      </c>
      <c r="AK716" s="19">
        <v>0</v>
      </c>
      <c r="AL716" s="19">
        <v>0</v>
      </c>
      <c r="AM716" s="19">
        <v>0</v>
      </c>
      <c r="AN716" s="19">
        <v>0</v>
      </c>
      <c r="AO716" s="19">
        <v>0</v>
      </c>
      <c r="AP716" s="19">
        <v>0</v>
      </c>
      <c r="AQ716" s="19">
        <v>0</v>
      </c>
      <c r="AS716" s="57">
        <f t="shared" si="310"/>
        <v>0</v>
      </c>
      <c r="AT716" s="57">
        <f t="shared" si="311"/>
        <v>0</v>
      </c>
      <c r="AU716" s="57">
        <f t="shared" si="312"/>
        <v>0</v>
      </c>
      <c r="AV716" s="57">
        <f t="shared" si="313"/>
        <v>0</v>
      </c>
      <c r="AW716" s="57">
        <f t="shared" si="314"/>
        <v>0</v>
      </c>
      <c r="AX716" s="57">
        <f t="shared" si="315"/>
        <v>0</v>
      </c>
      <c r="AY716" s="57">
        <f t="shared" si="316"/>
        <v>0</v>
      </c>
      <c r="AZ716" s="57">
        <f t="shared" si="317"/>
        <v>0</v>
      </c>
      <c r="BA716" s="57">
        <f t="shared" si="318"/>
        <v>0</v>
      </c>
      <c r="BB716" s="57">
        <f t="shared" si="319"/>
        <v>0</v>
      </c>
      <c r="BC716" s="57">
        <f t="shared" si="320"/>
        <v>0</v>
      </c>
      <c r="BD716" s="57">
        <f t="shared" si="321"/>
        <v>0</v>
      </c>
      <c r="BF716" s="94">
        <f t="shared" si="322"/>
        <v>0</v>
      </c>
      <c r="BG716" s="94">
        <f t="shared" si="323"/>
        <v>0</v>
      </c>
      <c r="BH716" s="94">
        <f t="shared" si="324"/>
        <v>0</v>
      </c>
      <c r="BI716" s="94">
        <f t="shared" si="325"/>
        <v>0</v>
      </c>
      <c r="BJ716" s="94">
        <f t="shared" si="326"/>
        <v>0</v>
      </c>
      <c r="BK716" s="94">
        <f t="shared" si="327"/>
        <v>0</v>
      </c>
      <c r="BL716" s="94">
        <f t="shared" si="328"/>
        <v>0</v>
      </c>
      <c r="BM716" s="94">
        <f t="shared" si="329"/>
        <v>0</v>
      </c>
      <c r="BN716" s="94">
        <f t="shared" si="330"/>
        <v>0</v>
      </c>
      <c r="BO716" s="94">
        <f t="shared" si="331"/>
        <v>0</v>
      </c>
      <c r="BP716" s="94">
        <f t="shared" si="332"/>
        <v>0</v>
      </c>
      <c r="BQ716" s="94">
        <f t="shared" si="333"/>
        <v>0</v>
      </c>
    </row>
    <row r="717" spans="1:69" x14ac:dyDescent="0.35">
      <c r="A717" s="27" t="s">
        <v>1094</v>
      </c>
      <c r="B717" s="35" t="s">
        <v>1429</v>
      </c>
      <c r="C717" s="27" t="s">
        <v>1430</v>
      </c>
      <c r="D717" s="57">
        <v>0</v>
      </c>
      <c r="E717" s="57">
        <f t="shared" si="334"/>
        <v>0</v>
      </c>
      <c r="F717" s="19">
        <v>0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P717" s="19">
        <v>0</v>
      </c>
      <c r="Q717" s="19">
        <v>0</v>
      </c>
      <c r="S717" s="57">
        <f t="shared" si="309"/>
        <v>0</v>
      </c>
      <c r="T717" s="57">
        <f t="shared" si="309"/>
        <v>0</v>
      </c>
      <c r="U717" s="57">
        <f t="shared" si="309"/>
        <v>0</v>
      </c>
      <c r="V717" s="57">
        <f t="shared" si="309"/>
        <v>0</v>
      </c>
      <c r="W717" s="57">
        <f t="shared" si="309"/>
        <v>0</v>
      </c>
      <c r="X717" s="57">
        <f t="shared" si="309"/>
        <v>0</v>
      </c>
      <c r="Y717" s="57">
        <f t="shared" si="308"/>
        <v>0</v>
      </c>
      <c r="Z717" s="57">
        <f t="shared" si="308"/>
        <v>0</v>
      </c>
      <c r="AA717" s="57">
        <f t="shared" si="308"/>
        <v>0</v>
      </c>
      <c r="AB717" s="57">
        <f t="shared" si="307"/>
        <v>0</v>
      </c>
      <c r="AC717" s="57">
        <f t="shared" si="307"/>
        <v>0</v>
      </c>
      <c r="AD717" s="57">
        <f t="shared" si="307"/>
        <v>0</v>
      </c>
      <c r="AF717" s="19">
        <v>0</v>
      </c>
      <c r="AG717" s="19">
        <v>0</v>
      </c>
      <c r="AH717" s="19">
        <v>0</v>
      </c>
      <c r="AI717" s="19">
        <v>0</v>
      </c>
      <c r="AJ717" s="19">
        <v>0</v>
      </c>
      <c r="AK717" s="19">
        <v>0</v>
      </c>
      <c r="AL717" s="19">
        <v>0</v>
      </c>
      <c r="AM717" s="19">
        <v>0</v>
      </c>
      <c r="AN717" s="19">
        <v>0</v>
      </c>
      <c r="AO717" s="19">
        <v>0</v>
      </c>
      <c r="AP717" s="19">
        <v>0</v>
      </c>
      <c r="AQ717" s="19">
        <v>0</v>
      </c>
      <c r="AS717" s="57">
        <f t="shared" si="310"/>
        <v>0</v>
      </c>
      <c r="AT717" s="57">
        <f t="shared" si="311"/>
        <v>0</v>
      </c>
      <c r="AU717" s="57">
        <f t="shared" si="312"/>
        <v>0</v>
      </c>
      <c r="AV717" s="57">
        <f t="shared" si="313"/>
        <v>0</v>
      </c>
      <c r="AW717" s="57">
        <f t="shared" si="314"/>
        <v>0</v>
      </c>
      <c r="AX717" s="57">
        <f t="shared" si="315"/>
        <v>0</v>
      </c>
      <c r="AY717" s="57">
        <f t="shared" si="316"/>
        <v>0</v>
      </c>
      <c r="AZ717" s="57">
        <f t="shared" si="317"/>
        <v>0</v>
      </c>
      <c r="BA717" s="57">
        <f t="shared" si="318"/>
        <v>0</v>
      </c>
      <c r="BB717" s="57">
        <f t="shared" si="319"/>
        <v>0</v>
      </c>
      <c r="BC717" s="57">
        <f t="shared" si="320"/>
        <v>0</v>
      </c>
      <c r="BD717" s="57">
        <f t="shared" si="321"/>
        <v>0</v>
      </c>
      <c r="BF717" s="94">
        <f t="shared" si="322"/>
        <v>0</v>
      </c>
      <c r="BG717" s="94">
        <f t="shared" si="323"/>
        <v>0</v>
      </c>
      <c r="BH717" s="94">
        <f t="shared" si="324"/>
        <v>0</v>
      </c>
      <c r="BI717" s="94">
        <f t="shared" si="325"/>
        <v>0</v>
      </c>
      <c r="BJ717" s="94">
        <f t="shared" si="326"/>
        <v>0</v>
      </c>
      <c r="BK717" s="94">
        <f t="shared" si="327"/>
        <v>0</v>
      </c>
      <c r="BL717" s="94">
        <f t="shared" si="328"/>
        <v>0</v>
      </c>
      <c r="BM717" s="94">
        <f t="shared" si="329"/>
        <v>0</v>
      </c>
      <c r="BN717" s="94">
        <f t="shared" si="330"/>
        <v>0</v>
      </c>
      <c r="BO717" s="94">
        <f t="shared" si="331"/>
        <v>0</v>
      </c>
      <c r="BP717" s="94">
        <f t="shared" si="332"/>
        <v>0</v>
      </c>
      <c r="BQ717" s="94">
        <f t="shared" si="333"/>
        <v>0</v>
      </c>
    </row>
    <row r="718" spans="1:69" x14ac:dyDescent="0.35">
      <c r="A718" s="27" t="s">
        <v>1414</v>
      </c>
      <c r="B718" s="35" t="s">
        <v>1431</v>
      </c>
      <c r="C718" s="27" t="s">
        <v>1432</v>
      </c>
      <c r="D718" s="57">
        <v>0</v>
      </c>
      <c r="E718" s="57">
        <f t="shared" si="334"/>
        <v>0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  <c r="P718" s="19">
        <v>0</v>
      </c>
      <c r="Q718" s="19">
        <v>0</v>
      </c>
      <c r="S718" s="57">
        <f t="shared" si="309"/>
        <v>0</v>
      </c>
      <c r="T718" s="57">
        <f t="shared" si="309"/>
        <v>0</v>
      </c>
      <c r="U718" s="57">
        <f t="shared" si="309"/>
        <v>0</v>
      </c>
      <c r="V718" s="57">
        <f t="shared" si="309"/>
        <v>0</v>
      </c>
      <c r="W718" s="57">
        <f t="shared" si="309"/>
        <v>0</v>
      </c>
      <c r="X718" s="57">
        <f t="shared" si="309"/>
        <v>0</v>
      </c>
      <c r="Y718" s="57">
        <f t="shared" si="308"/>
        <v>0</v>
      </c>
      <c r="Z718" s="57">
        <f t="shared" si="308"/>
        <v>0</v>
      </c>
      <c r="AA718" s="57">
        <f t="shared" si="308"/>
        <v>0</v>
      </c>
      <c r="AB718" s="57">
        <f t="shared" si="307"/>
        <v>0</v>
      </c>
      <c r="AC718" s="57">
        <f t="shared" si="307"/>
        <v>0</v>
      </c>
      <c r="AD718" s="57">
        <f t="shared" si="307"/>
        <v>0</v>
      </c>
      <c r="AF718" s="19">
        <v>0</v>
      </c>
      <c r="AG718" s="19">
        <v>0</v>
      </c>
      <c r="AH718" s="19">
        <v>0</v>
      </c>
      <c r="AI718" s="19">
        <v>0</v>
      </c>
      <c r="AJ718" s="19">
        <v>0</v>
      </c>
      <c r="AK718" s="19">
        <v>0</v>
      </c>
      <c r="AL718" s="19">
        <v>0</v>
      </c>
      <c r="AM718" s="19">
        <v>0</v>
      </c>
      <c r="AN718" s="19">
        <v>0</v>
      </c>
      <c r="AO718" s="19">
        <v>0</v>
      </c>
      <c r="AP718" s="19">
        <v>0</v>
      </c>
      <c r="AQ718" s="19">
        <v>0</v>
      </c>
      <c r="AS718" s="57">
        <f t="shared" si="310"/>
        <v>0</v>
      </c>
      <c r="AT718" s="57">
        <f t="shared" si="311"/>
        <v>0</v>
      </c>
      <c r="AU718" s="57">
        <f t="shared" si="312"/>
        <v>0</v>
      </c>
      <c r="AV718" s="57">
        <f t="shared" si="313"/>
        <v>0</v>
      </c>
      <c r="AW718" s="57">
        <f t="shared" si="314"/>
        <v>0</v>
      </c>
      <c r="AX718" s="57">
        <f t="shared" si="315"/>
        <v>0</v>
      </c>
      <c r="AY718" s="57">
        <f t="shared" si="316"/>
        <v>0</v>
      </c>
      <c r="AZ718" s="57">
        <f t="shared" si="317"/>
        <v>0</v>
      </c>
      <c r="BA718" s="57">
        <f t="shared" si="318"/>
        <v>0</v>
      </c>
      <c r="BB718" s="57">
        <f t="shared" si="319"/>
        <v>0</v>
      </c>
      <c r="BC718" s="57">
        <f t="shared" si="320"/>
        <v>0</v>
      </c>
      <c r="BD718" s="57">
        <f t="shared" si="321"/>
        <v>0</v>
      </c>
      <c r="BF718" s="94">
        <f t="shared" si="322"/>
        <v>0</v>
      </c>
      <c r="BG718" s="94">
        <f t="shared" si="323"/>
        <v>0</v>
      </c>
      <c r="BH718" s="94">
        <f t="shared" si="324"/>
        <v>0</v>
      </c>
      <c r="BI718" s="94">
        <f t="shared" si="325"/>
        <v>0</v>
      </c>
      <c r="BJ718" s="94">
        <f t="shared" si="326"/>
        <v>0</v>
      </c>
      <c r="BK718" s="94">
        <f t="shared" si="327"/>
        <v>0</v>
      </c>
      <c r="BL718" s="94">
        <f t="shared" si="328"/>
        <v>0</v>
      </c>
      <c r="BM718" s="94">
        <f t="shared" si="329"/>
        <v>0</v>
      </c>
      <c r="BN718" s="94">
        <f t="shared" si="330"/>
        <v>0</v>
      </c>
      <c r="BO718" s="94">
        <f t="shared" si="331"/>
        <v>0</v>
      </c>
      <c r="BP718" s="94">
        <f t="shared" si="332"/>
        <v>0</v>
      </c>
      <c r="BQ718" s="94">
        <f t="shared" si="333"/>
        <v>0</v>
      </c>
    </row>
    <row r="719" spans="1:69" x14ac:dyDescent="0.35">
      <c r="A719" s="27" t="s">
        <v>1414</v>
      </c>
      <c r="B719" s="35" t="s">
        <v>1433</v>
      </c>
      <c r="C719" s="27" t="s">
        <v>1434</v>
      </c>
      <c r="D719" s="57">
        <v>0</v>
      </c>
      <c r="E719" s="57">
        <f t="shared" si="334"/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0</v>
      </c>
      <c r="Q719" s="19">
        <v>0</v>
      </c>
      <c r="S719" s="57">
        <f t="shared" si="309"/>
        <v>0</v>
      </c>
      <c r="T719" s="57">
        <f t="shared" si="309"/>
        <v>0</v>
      </c>
      <c r="U719" s="57">
        <f t="shared" si="309"/>
        <v>0</v>
      </c>
      <c r="V719" s="57">
        <f t="shared" si="309"/>
        <v>0</v>
      </c>
      <c r="W719" s="57">
        <f t="shared" si="309"/>
        <v>0</v>
      </c>
      <c r="X719" s="57">
        <f t="shared" si="309"/>
        <v>0</v>
      </c>
      <c r="Y719" s="57">
        <f t="shared" si="308"/>
        <v>0</v>
      </c>
      <c r="Z719" s="57">
        <f t="shared" si="308"/>
        <v>0</v>
      </c>
      <c r="AA719" s="57">
        <f t="shared" si="308"/>
        <v>0</v>
      </c>
      <c r="AB719" s="57">
        <f t="shared" si="308"/>
        <v>0</v>
      </c>
      <c r="AC719" s="57">
        <f t="shared" si="308"/>
        <v>0</v>
      </c>
      <c r="AD719" s="57">
        <f t="shared" si="308"/>
        <v>0</v>
      </c>
      <c r="AF719" s="19">
        <v>0</v>
      </c>
      <c r="AG719" s="19">
        <v>0</v>
      </c>
      <c r="AH719" s="19">
        <v>0</v>
      </c>
      <c r="AI719" s="19">
        <v>0</v>
      </c>
      <c r="AJ719" s="19">
        <v>0</v>
      </c>
      <c r="AK719" s="19">
        <v>0</v>
      </c>
      <c r="AL719" s="19">
        <v>0</v>
      </c>
      <c r="AM719" s="19">
        <v>0</v>
      </c>
      <c r="AN719" s="19">
        <v>0</v>
      </c>
      <c r="AO719" s="19">
        <v>0</v>
      </c>
      <c r="AP719" s="19">
        <v>0</v>
      </c>
      <c r="AQ719" s="19">
        <v>0</v>
      </c>
      <c r="AS719" s="57">
        <f t="shared" si="310"/>
        <v>0</v>
      </c>
      <c r="AT719" s="57">
        <f t="shared" si="311"/>
        <v>0</v>
      </c>
      <c r="AU719" s="57">
        <f t="shared" si="312"/>
        <v>0</v>
      </c>
      <c r="AV719" s="57">
        <f t="shared" si="313"/>
        <v>0</v>
      </c>
      <c r="AW719" s="57">
        <f t="shared" si="314"/>
        <v>0</v>
      </c>
      <c r="AX719" s="57">
        <f t="shared" si="315"/>
        <v>0</v>
      </c>
      <c r="AY719" s="57">
        <f t="shared" si="316"/>
        <v>0</v>
      </c>
      <c r="AZ719" s="57">
        <f t="shared" si="317"/>
        <v>0</v>
      </c>
      <c r="BA719" s="57">
        <f t="shared" si="318"/>
        <v>0</v>
      </c>
      <c r="BB719" s="57">
        <f t="shared" si="319"/>
        <v>0</v>
      </c>
      <c r="BC719" s="57">
        <f t="shared" si="320"/>
        <v>0</v>
      </c>
      <c r="BD719" s="57">
        <f t="shared" si="321"/>
        <v>0</v>
      </c>
      <c r="BF719" s="94">
        <f t="shared" si="322"/>
        <v>0</v>
      </c>
      <c r="BG719" s="94">
        <f t="shared" si="323"/>
        <v>0</v>
      </c>
      <c r="BH719" s="94">
        <f t="shared" si="324"/>
        <v>0</v>
      </c>
      <c r="BI719" s="94">
        <f t="shared" si="325"/>
        <v>0</v>
      </c>
      <c r="BJ719" s="94">
        <f t="shared" si="326"/>
        <v>0</v>
      </c>
      <c r="BK719" s="94">
        <f t="shared" si="327"/>
        <v>0</v>
      </c>
      <c r="BL719" s="94">
        <f t="shared" si="328"/>
        <v>0</v>
      </c>
      <c r="BM719" s="94">
        <f t="shared" si="329"/>
        <v>0</v>
      </c>
      <c r="BN719" s="94">
        <f t="shared" si="330"/>
        <v>0</v>
      </c>
      <c r="BO719" s="94">
        <f t="shared" si="331"/>
        <v>0</v>
      </c>
      <c r="BP719" s="94">
        <f t="shared" si="332"/>
        <v>0</v>
      </c>
      <c r="BQ719" s="94">
        <f t="shared" si="333"/>
        <v>0</v>
      </c>
    </row>
    <row r="720" spans="1:69" x14ac:dyDescent="0.35">
      <c r="A720" s="27" t="s">
        <v>1094</v>
      </c>
      <c r="B720" s="35" t="s">
        <v>1435</v>
      </c>
      <c r="C720" s="27" t="s">
        <v>1436</v>
      </c>
      <c r="D720" s="57">
        <v>0</v>
      </c>
      <c r="E720" s="57">
        <f t="shared" si="334"/>
        <v>0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19">
        <v>0</v>
      </c>
      <c r="S720" s="57">
        <f t="shared" si="309"/>
        <v>0</v>
      </c>
      <c r="T720" s="57">
        <f t="shared" si="309"/>
        <v>0</v>
      </c>
      <c r="U720" s="57">
        <f t="shared" si="309"/>
        <v>0</v>
      </c>
      <c r="V720" s="57">
        <f t="shared" si="309"/>
        <v>0</v>
      </c>
      <c r="W720" s="57">
        <f t="shared" si="309"/>
        <v>0</v>
      </c>
      <c r="X720" s="57">
        <f t="shared" si="309"/>
        <v>0</v>
      </c>
      <c r="Y720" s="57">
        <f t="shared" si="308"/>
        <v>0</v>
      </c>
      <c r="Z720" s="57">
        <f t="shared" si="308"/>
        <v>0</v>
      </c>
      <c r="AA720" s="57">
        <f t="shared" si="308"/>
        <v>0</v>
      </c>
      <c r="AB720" s="57">
        <f t="shared" si="308"/>
        <v>0</v>
      </c>
      <c r="AC720" s="57">
        <f t="shared" si="308"/>
        <v>0</v>
      </c>
      <c r="AD720" s="57">
        <f t="shared" si="308"/>
        <v>0</v>
      </c>
      <c r="AF720" s="19">
        <v>0</v>
      </c>
      <c r="AG720" s="19">
        <v>0</v>
      </c>
      <c r="AH720" s="19">
        <v>0</v>
      </c>
      <c r="AI720" s="19">
        <v>0</v>
      </c>
      <c r="AJ720" s="19">
        <v>0</v>
      </c>
      <c r="AK720" s="19">
        <v>0</v>
      </c>
      <c r="AL720" s="19">
        <v>0</v>
      </c>
      <c r="AM720" s="19">
        <v>0</v>
      </c>
      <c r="AN720" s="19">
        <v>0</v>
      </c>
      <c r="AO720" s="19">
        <v>0</v>
      </c>
      <c r="AP720" s="19">
        <v>0</v>
      </c>
      <c r="AQ720" s="19">
        <v>0</v>
      </c>
      <c r="AS720" s="57">
        <f t="shared" si="310"/>
        <v>0</v>
      </c>
      <c r="AT720" s="57">
        <f t="shared" si="311"/>
        <v>0</v>
      </c>
      <c r="AU720" s="57">
        <f t="shared" si="312"/>
        <v>0</v>
      </c>
      <c r="AV720" s="57">
        <f t="shared" si="313"/>
        <v>0</v>
      </c>
      <c r="AW720" s="57">
        <f t="shared" si="314"/>
        <v>0</v>
      </c>
      <c r="AX720" s="57">
        <f t="shared" si="315"/>
        <v>0</v>
      </c>
      <c r="AY720" s="57">
        <f t="shared" si="316"/>
        <v>0</v>
      </c>
      <c r="AZ720" s="57">
        <f t="shared" si="317"/>
        <v>0</v>
      </c>
      <c r="BA720" s="57">
        <f t="shared" si="318"/>
        <v>0</v>
      </c>
      <c r="BB720" s="57">
        <f t="shared" si="319"/>
        <v>0</v>
      </c>
      <c r="BC720" s="57">
        <f t="shared" si="320"/>
        <v>0</v>
      </c>
      <c r="BD720" s="57">
        <f t="shared" si="321"/>
        <v>0</v>
      </c>
      <c r="BF720" s="94">
        <f t="shared" si="322"/>
        <v>0</v>
      </c>
      <c r="BG720" s="94">
        <f t="shared" si="323"/>
        <v>0</v>
      </c>
      <c r="BH720" s="94">
        <f t="shared" si="324"/>
        <v>0</v>
      </c>
      <c r="BI720" s="94">
        <f t="shared" si="325"/>
        <v>0</v>
      </c>
      <c r="BJ720" s="94">
        <f t="shared" si="326"/>
        <v>0</v>
      </c>
      <c r="BK720" s="94">
        <f t="shared" si="327"/>
        <v>0</v>
      </c>
      <c r="BL720" s="94">
        <f t="shared" si="328"/>
        <v>0</v>
      </c>
      <c r="BM720" s="94">
        <f t="shared" si="329"/>
        <v>0</v>
      </c>
      <c r="BN720" s="94">
        <f t="shared" si="330"/>
        <v>0</v>
      </c>
      <c r="BO720" s="94">
        <f t="shared" si="331"/>
        <v>0</v>
      </c>
      <c r="BP720" s="94">
        <f t="shared" si="332"/>
        <v>0</v>
      </c>
      <c r="BQ720" s="94">
        <f t="shared" si="333"/>
        <v>0</v>
      </c>
    </row>
    <row r="721" spans="1:69" x14ac:dyDescent="0.35">
      <c r="A721" s="27" t="s">
        <v>1094</v>
      </c>
      <c r="B721" s="35" t="s">
        <v>1437</v>
      </c>
      <c r="C721" s="27" t="s">
        <v>1438</v>
      </c>
      <c r="D721" s="57">
        <v>0</v>
      </c>
      <c r="E721" s="57">
        <f t="shared" si="334"/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9">
        <v>0</v>
      </c>
      <c r="Q721" s="19">
        <v>0</v>
      </c>
      <c r="S721" s="57">
        <f t="shared" si="309"/>
        <v>0</v>
      </c>
      <c r="T721" s="57">
        <f t="shared" si="309"/>
        <v>0</v>
      </c>
      <c r="U721" s="57">
        <f t="shared" si="309"/>
        <v>0</v>
      </c>
      <c r="V721" s="57">
        <f t="shared" si="309"/>
        <v>0</v>
      </c>
      <c r="W721" s="57">
        <f t="shared" si="309"/>
        <v>0</v>
      </c>
      <c r="X721" s="57">
        <f t="shared" si="309"/>
        <v>0</v>
      </c>
      <c r="Y721" s="57">
        <f t="shared" si="308"/>
        <v>0</v>
      </c>
      <c r="Z721" s="57">
        <f t="shared" si="308"/>
        <v>0</v>
      </c>
      <c r="AA721" s="57">
        <f t="shared" si="308"/>
        <v>0</v>
      </c>
      <c r="AB721" s="57">
        <f t="shared" si="308"/>
        <v>0</v>
      </c>
      <c r="AC721" s="57">
        <f t="shared" si="308"/>
        <v>0</v>
      </c>
      <c r="AD721" s="57">
        <f t="shared" si="308"/>
        <v>0</v>
      </c>
      <c r="AF721" s="19">
        <v>0</v>
      </c>
      <c r="AG721" s="19">
        <v>0</v>
      </c>
      <c r="AH721" s="19">
        <v>0</v>
      </c>
      <c r="AI721" s="19">
        <v>0</v>
      </c>
      <c r="AJ721" s="19">
        <v>0</v>
      </c>
      <c r="AK721" s="19">
        <v>0</v>
      </c>
      <c r="AL721" s="19">
        <v>0</v>
      </c>
      <c r="AM721" s="19">
        <v>0</v>
      </c>
      <c r="AN721" s="19">
        <v>0</v>
      </c>
      <c r="AO721" s="19">
        <v>0</v>
      </c>
      <c r="AP721" s="19">
        <v>0</v>
      </c>
      <c r="AQ721" s="19">
        <v>0</v>
      </c>
      <c r="AS721" s="57">
        <f t="shared" si="310"/>
        <v>0</v>
      </c>
      <c r="AT721" s="57">
        <f t="shared" si="311"/>
        <v>0</v>
      </c>
      <c r="AU721" s="57">
        <f t="shared" si="312"/>
        <v>0</v>
      </c>
      <c r="AV721" s="57">
        <f t="shared" si="313"/>
        <v>0</v>
      </c>
      <c r="AW721" s="57">
        <f t="shared" si="314"/>
        <v>0</v>
      </c>
      <c r="AX721" s="57">
        <f t="shared" si="315"/>
        <v>0</v>
      </c>
      <c r="AY721" s="57">
        <f t="shared" si="316"/>
        <v>0</v>
      </c>
      <c r="AZ721" s="57">
        <f t="shared" si="317"/>
        <v>0</v>
      </c>
      <c r="BA721" s="57">
        <f t="shared" si="318"/>
        <v>0</v>
      </c>
      <c r="BB721" s="57">
        <f t="shared" si="319"/>
        <v>0</v>
      </c>
      <c r="BC721" s="57">
        <f t="shared" si="320"/>
        <v>0</v>
      </c>
      <c r="BD721" s="57">
        <f t="shared" si="321"/>
        <v>0</v>
      </c>
      <c r="BF721" s="94">
        <f t="shared" si="322"/>
        <v>0</v>
      </c>
      <c r="BG721" s="94">
        <f t="shared" si="323"/>
        <v>0</v>
      </c>
      <c r="BH721" s="94">
        <f t="shared" si="324"/>
        <v>0</v>
      </c>
      <c r="BI721" s="94">
        <f t="shared" si="325"/>
        <v>0</v>
      </c>
      <c r="BJ721" s="94">
        <f t="shared" si="326"/>
        <v>0</v>
      </c>
      <c r="BK721" s="94">
        <f t="shared" si="327"/>
        <v>0</v>
      </c>
      <c r="BL721" s="94">
        <f t="shared" si="328"/>
        <v>0</v>
      </c>
      <c r="BM721" s="94">
        <f t="shared" si="329"/>
        <v>0</v>
      </c>
      <c r="BN721" s="94">
        <f t="shared" si="330"/>
        <v>0</v>
      </c>
      <c r="BO721" s="94">
        <f t="shared" si="331"/>
        <v>0</v>
      </c>
      <c r="BP721" s="94">
        <f t="shared" si="332"/>
        <v>0</v>
      </c>
      <c r="BQ721" s="94">
        <f t="shared" si="333"/>
        <v>0</v>
      </c>
    </row>
    <row r="722" spans="1:69" x14ac:dyDescent="0.35">
      <c r="A722" s="27" t="s">
        <v>1094</v>
      </c>
      <c r="B722" s="35" t="s">
        <v>1439</v>
      </c>
      <c r="C722" s="27" t="s">
        <v>1440</v>
      </c>
      <c r="D722" s="57">
        <v>0</v>
      </c>
      <c r="E722" s="57">
        <f t="shared" si="334"/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0</v>
      </c>
      <c r="Q722" s="19">
        <v>0</v>
      </c>
      <c r="S722" s="57">
        <f t="shared" si="309"/>
        <v>0</v>
      </c>
      <c r="T722" s="57">
        <f t="shared" si="309"/>
        <v>0</v>
      </c>
      <c r="U722" s="57">
        <f t="shared" si="309"/>
        <v>0</v>
      </c>
      <c r="V722" s="57">
        <f t="shared" si="309"/>
        <v>0</v>
      </c>
      <c r="W722" s="57">
        <f t="shared" si="309"/>
        <v>0</v>
      </c>
      <c r="X722" s="57">
        <f t="shared" si="309"/>
        <v>0</v>
      </c>
      <c r="Y722" s="57">
        <f t="shared" si="308"/>
        <v>0</v>
      </c>
      <c r="Z722" s="57">
        <f t="shared" si="308"/>
        <v>0</v>
      </c>
      <c r="AA722" s="57">
        <f t="shared" si="308"/>
        <v>0</v>
      </c>
      <c r="AB722" s="57">
        <f t="shared" si="308"/>
        <v>0</v>
      </c>
      <c r="AC722" s="57">
        <f t="shared" si="308"/>
        <v>0</v>
      </c>
      <c r="AD722" s="57">
        <f t="shared" si="308"/>
        <v>0</v>
      </c>
      <c r="AF722" s="19">
        <v>0</v>
      </c>
      <c r="AG722" s="19">
        <v>0</v>
      </c>
      <c r="AH722" s="19">
        <v>0</v>
      </c>
      <c r="AI722" s="19">
        <v>0</v>
      </c>
      <c r="AJ722" s="19">
        <v>0</v>
      </c>
      <c r="AK722" s="19">
        <v>0</v>
      </c>
      <c r="AL722" s="19">
        <v>0</v>
      </c>
      <c r="AM722" s="19">
        <v>0</v>
      </c>
      <c r="AN722" s="19">
        <v>0</v>
      </c>
      <c r="AO722" s="19">
        <v>0</v>
      </c>
      <c r="AP722" s="19">
        <v>0</v>
      </c>
      <c r="AQ722" s="19">
        <v>0</v>
      </c>
      <c r="AS722" s="57">
        <f t="shared" si="310"/>
        <v>0</v>
      </c>
      <c r="AT722" s="57">
        <f t="shared" si="311"/>
        <v>0</v>
      </c>
      <c r="AU722" s="57">
        <f t="shared" si="312"/>
        <v>0</v>
      </c>
      <c r="AV722" s="57">
        <f t="shared" si="313"/>
        <v>0</v>
      </c>
      <c r="AW722" s="57">
        <f t="shared" si="314"/>
        <v>0</v>
      </c>
      <c r="AX722" s="57">
        <f t="shared" si="315"/>
        <v>0</v>
      </c>
      <c r="AY722" s="57">
        <f t="shared" si="316"/>
        <v>0</v>
      </c>
      <c r="AZ722" s="57">
        <f t="shared" si="317"/>
        <v>0</v>
      </c>
      <c r="BA722" s="57">
        <f t="shared" si="318"/>
        <v>0</v>
      </c>
      <c r="BB722" s="57">
        <f t="shared" si="319"/>
        <v>0</v>
      </c>
      <c r="BC722" s="57">
        <f t="shared" si="320"/>
        <v>0</v>
      </c>
      <c r="BD722" s="57">
        <f t="shared" si="321"/>
        <v>0</v>
      </c>
      <c r="BF722" s="94">
        <f t="shared" si="322"/>
        <v>0</v>
      </c>
      <c r="BG722" s="94">
        <f t="shared" si="323"/>
        <v>0</v>
      </c>
      <c r="BH722" s="94">
        <f t="shared" si="324"/>
        <v>0</v>
      </c>
      <c r="BI722" s="94">
        <f t="shared" si="325"/>
        <v>0</v>
      </c>
      <c r="BJ722" s="94">
        <f t="shared" si="326"/>
        <v>0</v>
      </c>
      <c r="BK722" s="94">
        <f t="shared" si="327"/>
        <v>0</v>
      </c>
      <c r="BL722" s="94">
        <f t="shared" si="328"/>
        <v>0</v>
      </c>
      <c r="BM722" s="94">
        <f t="shared" si="329"/>
        <v>0</v>
      </c>
      <c r="BN722" s="94">
        <f t="shared" si="330"/>
        <v>0</v>
      </c>
      <c r="BO722" s="94">
        <f t="shared" si="331"/>
        <v>0</v>
      </c>
      <c r="BP722" s="94">
        <f t="shared" si="332"/>
        <v>0</v>
      </c>
      <c r="BQ722" s="94">
        <f t="shared" si="333"/>
        <v>0</v>
      </c>
    </row>
    <row r="723" spans="1:69" x14ac:dyDescent="0.35">
      <c r="A723" s="27" t="s">
        <v>1094</v>
      </c>
      <c r="B723" s="35" t="s">
        <v>1441</v>
      </c>
      <c r="C723" s="27" t="s">
        <v>1442</v>
      </c>
      <c r="D723" s="57">
        <v>0</v>
      </c>
      <c r="E723" s="57">
        <f t="shared" si="334"/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S723" s="57">
        <f t="shared" si="309"/>
        <v>0</v>
      </c>
      <c r="T723" s="57">
        <f t="shared" si="309"/>
        <v>0</v>
      </c>
      <c r="U723" s="57">
        <f t="shared" si="309"/>
        <v>0</v>
      </c>
      <c r="V723" s="57">
        <f t="shared" si="309"/>
        <v>0</v>
      </c>
      <c r="W723" s="57">
        <f t="shared" si="309"/>
        <v>0</v>
      </c>
      <c r="X723" s="57">
        <f t="shared" si="309"/>
        <v>0</v>
      </c>
      <c r="Y723" s="57">
        <f t="shared" si="308"/>
        <v>0</v>
      </c>
      <c r="Z723" s="57">
        <f t="shared" si="308"/>
        <v>0</v>
      </c>
      <c r="AA723" s="57">
        <f t="shared" si="308"/>
        <v>0</v>
      </c>
      <c r="AB723" s="57">
        <f t="shared" si="308"/>
        <v>0</v>
      </c>
      <c r="AC723" s="57">
        <f t="shared" si="308"/>
        <v>0</v>
      </c>
      <c r="AD723" s="57">
        <f t="shared" si="308"/>
        <v>0</v>
      </c>
      <c r="AF723" s="19">
        <v>0</v>
      </c>
      <c r="AG723" s="19">
        <v>0</v>
      </c>
      <c r="AH723" s="19">
        <v>0</v>
      </c>
      <c r="AI723" s="19">
        <v>0</v>
      </c>
      <c r="AJ723" s="19">
        <v>0</v>
      </c>
      <c r="AK723" s="19">
        <v>0</v>
      </c>
      <c r="AL723" s="19">
        <v>0</v>
      </c>
      <c r="AM723" s="19">
        <v>0</v>
      </c>
      <c r="AN723" s="19">
        <v>0</v>
      </c>
      <c r="AO723" s="19">
        <v>0</v>
      </c>
      <c r="AP723" s="19">
        <v>0</v>
      </c>
      <c r="AQ723" s="19">
        <v>0</v>
      </c>
      <c r="AS723" s="57">
        <f t="shared" si="310"/>
        <v>0</v>
      </c>
      <c r="AT723" s="57">
        <f t="shared" si="311"/>
        <v>0</v>
      </c>
      <c r="AU723" s="57">
        <f t="shared" si="312"/>
        <v>0</v>
      </c>
      <c r="AV723" s="57">
        <f t="shared" si="313"/>
        <v>0</v>
      </c>
      <c r="AW723" s="57">
        <f t="shared" si="314"/>
        <v>0</v>
      </c>
      <c r="AX723" s="57">
        <f t="shared" si="315"/>
        <v>0</v>
      </c>
      <c r="AY723" s="57">
        <f t="shared" si="316"/>
        <v>0</v>
      </c>
      <c r="AZ723" s="57">
        <f t="shared" si="317"/>
        <v>0</v>
      </c>
      <c r="BA723" s="57">
        <f t="shared" si="318"/>
        <v>0</v>
      </c>
      <c r="BB723" s="57">
        <f t="shared" si="319"/>
        <v>0</v>
      </c>
      <c r="BC723" s="57">
        <f t="shared" si="320"/>
        <v>0</v>
      </c>
      <c r="BD723" s="57">
        <f t="shared" si="321"/>
        <v>0</v>
      </c>
      <c r="BF723" s="94">
        <f t="shared" si="322"/>
        <v>0</v>
      </c>
      <c r="BG723" s="94">
        <f t="shared" si="323"/>
        <v>0</v>
      </c>
      <c r="BH723" s="94">
        <f t="shared" si="324"/>
        <v>0</v>
      </c>
      <c r="BI723" s="94">
        <f t="shared" si="325"/>
        <v>0</v>
      </c>
      <c r="BJ723" s="94">
        <f t="shared" si="326"/>
        <v>0</v>
      </c>
      <c r="BK723" s="94">
        <f t="shared" si="327"/>
        <v>0</v>
      </c>
      <c r="BL723" s="94">
        <f t="shared" si="328"/>
        <v>0</v>
      </c>
      <c r="BM723" s="94">
        <f t="shared" si="329"/>
        <v>0</v>
      </c>
      <c r="BN723" s="94">
        <f t="shared" si="330"/>
        <v>0</v>
      </c>
      <c r="BO723" s="94">
        <f t="shared" si="331"/>
        <v>0</v>
      </c>
      <c r="BP723" s="94">
        <f t="shared" si="332"/>
        <v>0</v>
      </c>
      <c r="BQ723" s="94">
        <f t="shared" si="333"/>
        <v>0</v>
      </c>
    </row>
    <row r="724" spans="1:69" x14ac:dyDescent="0.35">
      <c r="A724" s="27" t="s">
        <v>1094</v>
      </c>
      <c r="B724" s="35" t="s">
        <v>1443</v>
      </c>
      <c r="C724" s="27" t="s">
        <v>1444</v>
      </c>
      <c r="D724" s="57">
        <v>0</v>
      </c>
      <c r="E724" s="57">
        <f t="shared" si="334"/>
        <v>0</v>
      </c>
      <c r="F724" s="19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19">
        <v>0</v>
      </c>
      <c r="S724" s="57">
        <f t="shared" si="309"/>
        <v>0</v>
      </c>
      <c r="T724" s="57">
        <f t="shared" si="309"/>
        <v>0</v>
      </c>
      <c r="U724" s="57">
        <f t="shared" si="309"/>
        <v>0</v>
      </c>
      <c r="V724" s="57">
        <f t="shared" si="309"/>
        <v>0</v>
      </c>
      <c r="W724" s="57">
        <f t="shared" si="309"/>
        <v>0</v>
      </c>
      <c r="X724" s="57">
        <f t="shared" si="309"/>
        <v>0</v>
      </c>
      <c r="Y724" s="57">
        <f t="shared" si="308"/>
        <v>0</v>
      </c>
      <c r="Z724" s="57">
        <f t="shared" si="308"/>
        <v>0</v>
      </c>
      <c r="AA724" s="57">
        <f t="shared" si="308"/>
        <v>0</v>
      </c>
      <c r="AB724" s="57">
        <f t="shared" si="308"/>
        <v>0</v>
      </c>
      <c r="AC724" s="57">
        <f t="shared" si="308"/>
        <v>0</v>
      </c>
      <c r="AD724" s="57">
        <f t="shared" si="308"/>
        <v>0</v>
      </c>
      <c r="AF724" s="19">
        <v>0</v>
      </c>
      <c r="AG724" s="19">
        <v>0</v>
      </c>
      <c r="AH724" s="19">
        <v>0</v>
      </c>
      <c r="AI724" s="19">
        <v>0</v>
      </c>
      <c r="AJ724" s="19">
        <v>0</v>
      </c>
      <c r="AK724" s="19">
        <v>0</v>
      </c>
      <c r="AL724" s="19">
        <v>0</v>
      </c>
      <c r="AM724" s="19">
        <v>0</v>
      </c>
      <c r="AN724" s="19">
        <v>0</v>
      </c>
      <c r="AO724" s="19">
        <v>0</v>
      </c>
      <c r="AP724" s="19">
        <v>0</v>
      </c>
      <c r="AQ724" s="19">
        <v>0</v>
      </c>
      <c r="AS724" s="57">
        <f t="shared" si="310"/>
        <v>0</v>
      </c>
      <c r="AT724" s="57">
        <f t="shared" si="311"/>
        <v>0</v>
      </c>
      <c r="AU724" s="57">
        <f t="shared" si="312"/>
        <v>0</v>
      </c>
      <c r="AV724" s="57">
        <f t="shared" si="313"/>
        <v>0</v>
      </c>
      <c r="AW724" s="57">
        <f t="shared" si="314"/>
        <v>0</v>
      </c>
      <c r="AX724" s="57">
        <f t="shared" si="315"/>
        <v>0</v>
      </c>
      <c r="AY724" s="57">
        <f t="shared" si="316"/>
        <v>0</v>
      </c>
      <c r="AZ724" s="57">
        <f t="shared" si="317"/>
        <v>0</v>
      </c>
      <c r="BA724" s="57">
        <f t="shared" si="318"/>
        <v>0</v>
      </c>
      <c r="BB724" s="57">
        <f t="shared" si="319"/>
        <v>0</v>
      </c>
      <c r="BC724" s="57">
        <f t="shared" si="320"/>
        <v>0</v>
      </c>
      <c r="BD724" s="57">
        <f t="shared" si="321"/>
        <v>0</v>
      </c>
      <c r="BF724" s="94">
        <f t="shared" si="322"/>
        <v>0</v>
      </c>
      <c r="BG724" s="94">
        <f t="shared" si="323"/>
        <v>0</v>
      </c>
      <c r="BH724" s="94">
        <f t="shared" si="324"/>
        <v>0</v>
      </c>
      <c r="BI724" s="94">
        <f t="shared" si="325"/>
        <v>0</v>
      </c>
      <c r="BJ724" s="94">
        <f t="shared" si="326"/>
        <v>0</v>
      </c>
      <c r="BK724" s="94">
        <f t="shared" si="327"/>
        <v>0</v>
      </c>
      <c r="BL724" s="94">
        <f t="shared" si="328"/>
        <v>0</v>
      </c>
      <c r="BM724" s="94">
        <f t="shared" si="329"/>
        <v>0</v>
      </c>
      <c r="BN724" s="94">
        <f t="shared" si="330"/>
        <v>0</v>
      </c>
      <c r="BO724" s="94">
        <f t="shared" si="331"/>
        <v>0</v>
      </c>
      <c r="BP724" s="94">
        <f t="shared" si="332"/>
        <v>0</v>
      </c>
      <c r="BQ724" s="94">
        <f t="shared" si="333"/>
        <v>0</v>
      </c>
    </row>
    <row r="725" spans="1:69" x14ac:dyDescent="0.35">
      <c r="A725" s="27" t="s">
        <v>1094</v>
      </c>
      <c r="B725" s="35" t="s">
        <v>1445</v>
      </c>
      <c r="C725" s="27" t="s">
        <v>1446</v>
      </c>
      <c r="D725" s="57">
        <v>0</v>
      </c>
      <c r="E725" s="57">
        <f t="shared" si="334"/>
        <v>0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19">
        <v>0</v>
      </c>
      <c r="S725" s="57">
        <f t="shared" si="309"/>
        <v>0</v>
      </c>
      <c r="T725" s="57">
        <f t="shared" si="309"/>
        <v>0</v>
      </c>
      <c r="U725" s="57">
        <f t="shared" si="309"/>
        <v>0</v>
      </c>
      <c r="V725" s="57">
        <f t="shared" si="309"/>
        <v>0</v>
      </c>
      <c r="W725" s="57">
        <f t="shared" si="309"/>
        <v>0</v>
      </c>
      <c r="X725" s="57">
        <f t="shared" si="309"/>
        <v>0</v>
      </c>
      <c r="Y725" s="57">
        <f t="shared" si="308"/>
        <v>0</v>
      </c>
      <c r="Z725" s="57">
        <f t="shared" si="308"/>
        <v>0</v>
      </c>
      <c r="AA725" s="57">
        <f t="shared" si="308"/>
        <v>0</v>
      </c>
      <c r="AB725" s="57">
        <f t="shared" si="308"/>
        <v>0</v>
      </c>
      <c r="AC725" s="57">
        <f t="shared" si="308"/>
        <v>0</v>
      </c>
      <c r="AD725" s="57">
        <f t="shared" si="308"/>
        <v>0</v>
      </c>
      <c r="AF725" s="19">
        <v>0</v>
      </c>
      <c r="AG725" s="19">
        <v>0</v>
      </c>
      <c r="AH725" s="19">
        <v>0</v>
      </c>
      <c r="AI725" s="19">
        <v>0</v>
      </c>
      <c r="AJ725" s="19">
        <v>0</v>
      </c>
      <c r="AK725" s="19">
        <v>0</v>
      </c>
      <c r="AL725" s="19">
        <v>0</v>
      </c>
      <c r="AM725" s="19">
        <v>0</v>
      </c>
      <c r="AN725" s="19">
        <v>0</v>
      </c>
      <c r="AO725" s="19">
        <v>0</v>
      </c>
      <c r="AP725" s="19">
        <v>0</v>
      </c>
      <c r="AQ725" s="19">
        <v>0</v>
      </c>
      <c r="AS725" s="57">
        <f t="shared" si="310"/>
        <v>0</v>
      </c>
      <c r="AT725" s="57">
        <f t="shared" si="311"/>
        <v>0</v>
      </c>
      <c r="AU725" s="57">
        <f t="shared" si="312"/>
        <v>0</v>
      </c>
      <c r="AV725" s="57">
        <f t="shared" si="313"/>
        <v>0</v>
      </c>
      <c r="AW725" s="57">
        <f t="shared" si="314"/>
        <v>0</v>
      </c>
      <c r="AX725" s="57">
        <f t="shared" si="315"/>
        <v>0</v>
      </c>
      <c r="AY725" s="57">
        <f t="shared" si="316"/>
        <v>0</v>
      </c>
      <c r="AZ725" s="57">
        <f t="shared" si="317"/>
        <v>0</v>
      </c>
      <c r="BA725" s="57">
        <f t="shared" si="318"/>
        <v>0</v>
      </c>
      <c r="BB725" s="57">
        <f t="shared" si="319"/>
        <v>0</v>
      </c>
      <c r="BC725" s="57">
        <f t="shared" si="320"/>
        <v>0</v>
      </c>
      <c r="BD725" s="57">
        <f t="shared" si="321"/>
        <v>0</v>
      </c>
      <c r="BF725" s="94">
        <f t="shared" si="322"/>
        <v>0</v>
      </c>
      <c r="BG725" s="94">
        <f t="shared" si="323"/>
        <v>0</v>
      </c>
      <c r="BH725" s="94">
        <f t="shared" si="324"/>
        <v>0</v>
      </c>
      <c r="BI725" s="94">
        <f t="shared" si="325"/>
        <v>0</v>
      </c>
      <c r="BJ725" s="94">
        <f t="shared" si="326"/>
        <v>0</v>
      </c>
      <c r="BK725" s="94">
        <f t="shared" si="327"/>
        <v>0</v>
      </c>
      <c r="BL725" s="94">
        <f t="shared" si="328"/>
        <v>0</v>
      </c>
      <c r="BM725" s="94">
        <f t="shared" si="329"/>
        <v>0</v>
      </c>
      <c r="BN725" s="94">
        <f t="shared" si="330"/>
        <v>0</v>
      </c>
      <c r="BO725" s="94">
        <f t="shared" si="331"/>
        <v>0</v>
      </c>
      <c r="BP725" s="94">
        <f t="shared" si="332"/>
        <v>0</v>
      </c>
      <c r="BQ725" s="94">
        <f t="shared" si="333"/>
        <v>0</v>
      </c>
    </row>
    <row r="726" spans="1:69" x14ac:dyDescent="0.35">
      <c r="A726" s="27" t="s">
        <v>1094</v>
      </c>
      <c r="B726" s="35" t="s">
        <v>1447</v>
      </c>
      <c r="C726" s="27" t="s">
        <v>1448</v>
      </c>
      <c r="D726" s="57">
        <v>0</v>
      </c>
      <c r="E726" s="57">
        <f t="shared" si="334"/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19">
        <v>0</v>
      </c>
      <c r="S726" s="57">
        <f t="shared" si="309"/>
        <v>0</v>
      </c>
      <c r="T726" s="57">
        <f t="shared" si="309"/>
        <v>0</v>
      </c>
      <c r="U726" s="57">
        <f t="shared" si="309"/>
        <v>0</v>
      </c>
      <c r="V726" s="57">
        <f t="shared" si="309"/>
        <v>0</v>
      </c>
      <c r="W726" s="57">
        <f t="shared" si="309"/>
        <v>0</v>
      </c>
      <c r="X726" s="57">
        <f t="shared" si="309"/>
        <v>0</v>
      </c>
      <c r="Y726" s="57">
        <f t="shared" si="308"/>
        <v>0</v>
      </c>
      <c r="Z726" s="57">
        <f t="shared" si="308"/>
        <v>0</v>
      </c>
      <c r="AA726" s="57">
        <f t="shared" si="308"/>
        <v>0</v>
      </c>
      <c r="AB726" s="57">
        <f t="shared" si="308"/>
        <v>0</v>
      </c>
      <c r="AC726" s="57">
        <f t="shared" si="308"/>
        <v>0</v>
      </c>
      <c r="AD726" s="57">
        <f t="shared" si="308"/>
        <v>0</v>
      </c>
      <c r="AF726" s="19">
        <v>0</v>
      </c>
      <c r="AG726" s="19">
        <v>0</v>
      </c>
      <c r="AH726" s="19">
        <v>0</v>
      </c>
      <c r="AI726" s="19">
        <v>0</v>
      </c>
      <c r="AJ726" s="19">
        <v>0</v>
      </c>
      <c r="AK726" s="19">
        <v>0</v>
      </c>
      <c r="AL726" s="19">
        <v>0</v>
      </c>
      <c r="AM726" s="19">
        <v>0</v>
      </c>
      <c r="AN726" s="19">
        <v>0</v>
      </c>
      <c r="AO726" s="19">
        <v>0</v>
      </c>
      <c r="AP726" s="19">
        <v>0</v>
      </c>
      <c r="AQ726" s="19">
        <v>0</v>
      </c>
      <c r="AS726" s="57">
        <f t="shared" si="310"/>
        <v>0</v>
      </c>
      <c r="AT726" s="57">
        <f t="shared" si="311"/>
        <v>0</v>
      </c>
      <c r="AU726" s="57">
        <f t="shared" si="312"/>
        <v>0</v>
      </c>
      <c r="AV726" s="57">
        <f t="shared" si="313"/>
        <v>0</v>
      </c>
      <c r="AW726" s="57">
        <f t="shared" si="314"/>
        <v>0</v>
      </c>
      <c r="AX726" s="57">
        <f t="shared" si="315"/>
        <v>0</v>
      </c>
      <c r="AY726" s="57">
        <f t="shared" si="316"/>
        <v>0</v>
      </c>
      <c r="AZ726" s="57">
        <f t="shared" si="317"/>
        <v>0</v>
      </c>
      <c r="BA726" s="57">
        <f t="shared" si="318"/>
        <v>0</v>
      </c>
      <c r="BB726" s="57">
        <f t="shared" si="319"/>
        <v>0</v>
      </c>
      <c r="BC726" s="57">
        <f t="shared" si="320"/>
        <v>0</v>
      </c>
      <c r="BD726" s="57">
        <f t="shared" si="321"/>
        <v>0</v>
      </c>
      <c r="BF726" s="94">
        <f t="shared" si="322"/>
        <v>0</v>
      </c>
      <c r="BG726" s="94">
        <f t="shared" si="323"/>
        <v>0</v>
      </c>
      <c r="BH726" s="94">
        <f t="shared" si="324"/>
        <v>0</v>
      </c>
      <c r="BI726" s="94">
        <f t="shared" si="325"/>
        <v>0</v>
      </c>
      <c r="BJ726" s="94">
        <f t="shared" si="326"/>
        <v>0</v>
      </c>
      <c r="BK726" s="94">
        <f t="shared" si="327"/>
        <v>0</v>
      </c>
      <c r="BL726" s="94">
        <f t="shared" si="328"/>
        <v>0</v>
      </c>
      <c r="BM726" s="94">
        <f t="shared" si="329"/>
        <v>0</v>
      </c>
      <c r="BN726" s="94">
        <f t="shared" si="330"/>
        <v>0</v>
      </c>
      <c r="BO726" s="94">
        <f t="shared" si="331"/>
        <v>0</v>
      </c>
      <c r="BP726" s="94">
        <f t="shared" si="332"/>
        <v>0</v>
      </c>
      <c r="BQ726" s="94">
        <f t="shared" si="333"/>
        <v>0</v>
      </c>
    </row>
    <row r="727" spans="1:69" x14ac:dyDescent="0.35">
      <c r="A727" s="27" t="s">
        <v>1094</v>
      </c>
      <c r="B727" s="35" t="s">
        <v>1449</v>
      </c>
      <c r="C727" s="27" t="s">
        <v>1450</v>
      </c>
      <c r="D727" s="57">
        <v>0</v>
      </c>
      <c r="E727" s="57">
        <f t="shared" si="334"/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P727" s="19">
        <v>0</v>
      </c>
      <c r="Q727" s="19">
        <v>0</v>
      </c>
      <c r="S727" s="57">
        <f t="shared" si="309"/>
        <v>0</v>
      </c>
      <c r="T727" s="57">
        <f t="shared" si="309"/>
        <v>0</v>
      </c>
      <c r="U727" s="57">
        <f t="shared" si="309"/>
        <v>0</v>
      </c>
      <c r="V727" s="57">
        <f t="shared" si="309"/>
        <v>0</v>
      </c>
      <c r="W727" s="57">
        <f t="shared" si="309"/>
        <v>0</v>
      </c>
      <c r="X727" s="57">
        <f t="shared" si="309"/>
        <v>0</v>
      </c>
      <c r="Y727" s="57">
        <f t="shared" si="308"/>
        <v>0</v>
      </c>
      <c r="Z727" s="57">
        <f t="shared" si="308"/>
        <v>0</v>
      </c>
      <c r="AA727" s="57">
        <f t="shared" si="308"/>
        <v>0</v>
      </c>
      <c r="AB727" s="57">
        <f t="shared" si="308"/>
        <v>0</v>
      </c>
      <c r="AC727" s="57">
        <f t="shared" si="308"/>
        <v>0</v>
      </c>
      <c r="AD727" s="57">
        <f t="shared" si="308"/>
        <v>0</v>
      </c>
      <c r="AF727" s="19">
        <v>0</v>
      </c>
      <c r="AG727" s="19">
        <v>0</v>
      </c>
      <c r="AH727" s="19">
        <v>0</v>
      </c>
      <c r="AI727" s="19">
        <v>0</v>
      </c>
      <c r="AJ727" s="19">
        <v>0</v>
      </c>
      <c r="AK727" s="19">
        <v>0</v>
      </c>
      <c r="AL727" s="19">
        <v>0</v>
      </c>
      <c r="AM727" s="19">
        <v>0</v>
      </c>
      <c r="AN727" s="19">
        <v>0</v>
      </c>
      <c r="AO727" s="19">
        <v>0</v>
      </c>
      <c r="AP727" s="19">
        <v>0</v>
      </c>
      <c r="AQ727" s="19">
        <v>0</v>
      </c>
      <c r="AS727" s="57">
        <f t="shared" si="310"/>
        <v>0</v>
      </c>
      <c r="AT727" s="57">
        <f t="shared" si="311"/>
        <v>0</v>
      </c>
      <c r="AU727" s="57">
        <f t="shared" si="312"/>
        <v>0</v>
      </c>
      <c r="AV727" s="57">
        <f t="shared" si="313"/>
        <v>0</v>
      </c>
      <c r="AW727" s="57">
        <f t="shared" si="314"/>
        <v>0</v>
      </c>
      <c r="AX727" s="57">
        <f t="shared" si="315"/>
        <v>0</v>
      </c>
      <c r="AY727" s="57">
        <f t="shared" si="316"/>
        <v>0</v>
      </c>
      <c r="AZ727" s="57">
        <f t="shared" si="317"/>
        <v>0</v>
      </c>
      <c r="BA727" s="57">
        <f t="shared" si="318"/>
        <v>0</v>
      </c>
      <c r="BB727" s="57">
        <f t="shared" si="319"/>
        <v>0</v>
      </c>
      <c r="BC727" s="57">
        <f t="shared" si="320"/>
        <v>0</v>
      </c>
      <c r="BD727" s="57">
        <f t="shared" si="321"/>
        <v>0</v>
      </c>
      <c r="BF727" s="94">
        <f t="shared" si="322"/>
        <v>0</v>
      </c>
      <c r="BG727" s="94">
        <f t="shared" si="323"/>
        <v>0</v>
      </c>
      <c r="BH727" s="94">
        <f t="shared" si="324"/>
        <v>0</v>
      </c>
      <c r="BI727" s="94">
        <f t="shared" si="325"/>
        <v>0</v>
      </c>
      <c r="BJ727" s="94">
        <f t="shared" si="326"/>
        <v>0</v>
      </c>
      <c r="BK727" s="94">
        <f t="shared" si="327"/>
        <v>0</v>
      </c>
      <c r="BL727" s="94">
        <f t="shared" si="328"/>
        <v>0</v>
      </c>
      <c r="BM727" s="94">
        <f t="shared" si="329"/>
        <v>0</v>
      </c>
      <c r="BN727" s="94">
        <f t="shared" si="330"/>
        <v>0</v>
      </c>
      <c r="BO727" s="94">
        <f t="shared" si="331"/>
        <v>0</v>
      </c>
      <c r="BP727" s="94">
        <f t="shared" si="332"/>
        <v>0</v>
      </c>
      <c r="BQ727" s="94">
        <f t="shared" si="333"/>
        <v>0</v>
      </c>
    </row>
    <row r="728" spans="1:69" x14ac:dyDescent="0.35">
      <c r="A728" s="27" t="s">
        <v>1094</v>
      </c>
      <c r="B728" s="35" t="s">
        <v>1451</v>
      </c>
      <c r="C728" s="27" t="s">
        <v>1452</v>
      </c>
      <c r="D728" s="57">
        <v>0</v>
      </c>
      <c r="E728" s="57">
        <f t="shared" si="334"/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19">
        <v>0</v>
      </c>
      <c r="S728" s="57">
        <f t="shared" si="309"/>
        <v>0</v>
      </c>
      <c r="T728" s="57">
        <f t="shared" si="309"/>
        <v>0</v>
      </c>
      <c r="U728" s="57">
        <f t="shared" si="309"/>
        <v>0</v>
      </c>
      <c r="V728" s="57">
        <f t="shared" si="309"/>
        <v>0</v>
      </c>
      <c r="W728" s="57">
        <f t="shared" si="309"/>
        <v>0</v>
      </c>
      <c r="X728" s="57">
        <f t="shared" si="309"/>
        <v>0</v>
      </c>
      <c r="Y728" s="57">
        <f t="shared" si="308"/>
        <v>0</v>
      </c>
      <c r="Z728" s="57">
        <f t="shared" si="308"/>
        <v>0</v>
      </c>
      <c r="AA728" s="57">
        <f t="shared" si="308"/>
        <v>0</v>
      </c>
      <c r="AB728" s="57">
        <f t="shared" si="308"/>
        <v>0</v>
      </c>
      <c r="AC728" s="57">
        <f t="shared" si="308"/>
        <v>0</v>
      </c>
      <c r="AD728" s="57">
        <f t="shared" si="308"/>
        <v>0</v>
      </c>
      <c r="AF728" s="19">
        <v>0</v>
      </c>
      <c r="AG728" s="19">
        <v>0</v>
      </c>
      <c r="AH728" s="19">
        <v>0</v>
      </c>
      <c r="AI728" s="19">
        <v>0</v>
      </c>
      <c r="AJ728" s="19">
        <v>0</v>
      </c>
      <c r="AK728" s="19">
        <v>0</v>
      </c>
      <c r="AL728" s="19">
        <v>0</v>
      </c>
      <c r="AM728" s="19">
        <v>0</v>
      </c>
      <c r="AN728" s="19">
        <v>0</v>
      </c>
      <c r="AO728" s="19">
        <v>0</v>
      </c>
      <c r="AP728" s="19">
        <v>0</v>
      </c>
      <c r="AQ728" s="19">
        <v>0</v>
      </c>
      <c r="AS728" s="57">
        <f t="shared" si="310"/>
        <v>0</v>
      </c>
      <c r="AT728" s="57">
        <f t="shared" si="311"/>
        <v>0</v>
      </c>
      <c r="AU728" s="57">
        <f t="shared" si="312"/>
        <v>0</v>
      </c>
      <c r="AV728" s="57">
        <f t="shared" si="313"/>
        <v>0</v>
      </c>
      <c r="AW728" s="57">
        <f t="shared" si="314"/>
        <v>0</v>
      </c>
      <c r="AX728" s="57">
        <f t="shared" si="315"/>
        <v>0</v>
      </c>
      <c r="AY728" s="57">
        <f t="shared" si="316"/>
        <v>0</v>
      </c>
      <c r="AZ728" s="57">
        <f t="shared" si="317"/>
        <v>0</v>
      </c>
      <c r="BA728" s="57">
        <f t="shared" si="318"/>
        <v>0</v>
      </c>
      <c r="BB728" s="57">
        <f t="shared" si="319"/>
        <v>0</v>
      </c>
      <c r="BC728" s="57">
        <f t="shared" si="320"/>
        <v>0</v>
      </c>
      <c r="BD728" s="57">
        <f t="shared" si="321"/>
        <v>0</v>
      </c>
      <c r="BF728" s="94">
        <f t="shared" si="322"/>
        <v>0</v>
      </c>
      <c r="BG728" s="94">
        <f t="shared" si="323"/>
        <v>0</v>
      </c>
      <c r="BH728" s="94">
        <f t="shared" si="324"/>
        <v>0</v>
      </c>
      <c r="BI728" s="94">
        <f t="shared" si="325"/>
        <v>0</v>
      </c>
      <c r="BJ728" s="94">
        <f t="shared" si="326"/>
        <v>0</v>
      </c>
      <c r="BK728" s="94">
        <f t="shared" si="327"/>
        <v>0</v>
      </c>
      <c r="BL728" s="94">
        <f t="shared" si="328"/>
        <v>0</v>
      </c>
      <c r="BM728" s="94">
        <f t="shared" si="329"/>
        <v>0</v>
      </c>
      <c r="BN728" s="94">
        <f t="shared" si="330"/>
        <v>0</v>
      </c>
      <c r="BO728" s="94">
        <f t="shared" si="331"/>
        <v>0</v>
      </c>
      <c r="BP728" s="94">
        <f t="shared" si="332"/>
        <v>0</v>
      </c>
      <c r="BQ728" s="94">
        <f t="shared" si="333"/>
        <v>0</v>
      </c>
    </row>
    <row r="729" spans="1:69" x14ac:dyDescent="0.35">
      <c r="A729" s="27" t="s">
        <v>1094</v>
      </c>
      <c r="B729" s="35" t="s">
        <v>1453</v>
      </c>
      <c r="C729" s="27" t="s">
        <v>1454</v>
      </c>
      <c r="D729" s="57">
        <v>0</v>
      </c>
      <c r="E729" s="57">
        <f t="shared" si="334"/>
        <v>0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P729" s="19">
        <v>0</v>
      </c>
      <c r="Q729" s="19">
        <v>0</v>
      </c>
      <c r="S729" s="57">
        <f t="shared" si="309"/>
        <v>0</v>
      </c>
      <c r="T729" s="57">
        <f t="shared" si="309"/>
        <v>0</v>
      </c>
      <c r="U729" s="57">
        <f t="shared" si="309"/>
        <v>0</v>
      </c>
      <c r="V729" s="57">
        <f t="shared" si="309"/>
        <v>0</v>
      </c>
      <c r="W729" s="57">
        <f t="shared" si="309"/>
        <v>0</v>
      </c>
      <c r="X729" s="57">
        <f t="shared" si="309"/>
        <v>0</v>
      </c>
      <c r="Y729" s="57">
        <f t="shared" si="308"/>
        <v>0</v>
      </c>
      <c r="Z729" s="57">
        <f t="shared" si="308"/>
        <v>0</v>
      </c>
      <c r="AA729" s="57">
        <f t="shared" si="308"/>
        <v>0</v>
      </c>
      <c r="AB729" s="57">
        <f t="shared" si="308"/>
        <v>0</v>
      </c>
      <c r="AC729" s="57">
        <f t="shared" si="308"/>
        <v>0</v>
      </c>
      <c r="AD729" s="57">
        <f t="shared" si="308"/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v>0</v>
      </c>
      <c r="AK729" s="19">
        <v>0</v>
      </c>
      <c r="AL729" s="19">
        <v>0</v>
      </c>
      <c r="AM729" s="19">
        <v>0</v>
      </c>
      <c r="AN729" s="19">
        <v>0</v>
      </c>
      <c r="AO729" s="19">
        <v>0</v>
      </c>
      <c r="AP729" s="19">
        <v>0</v>
      </c>
      <c r="AQ729" s="19">
        <v>0</v>
      </c>
      <c r="AS729" s="57">
        <f t="shared" si="310"/>
        <v>0</v>
      </c>
      <c r="AT729" s="57">
        <f t="shared" si="311"/>
        <v>0</v>
      </c>
      <c r="AU729" s="57">
        <f t="shared" si="312"/>
        <v>0</v>
      </c>
      <c r="AV729" s="57">
        <f t="shared" si="313"/>
        <v>0</v>
      </c>
      <c r="AW729" s="57">
        <f t="shared" si="314"/>
        <v>0</v>
      </c>
      <c r="AX729" s="57">
        <f t="shared" si="315"/>
        <v>0</v>
      </c>
      <c r="AY729" s="57">
        <f t="shared" si="316"/>
        <v>0</v>
      </c>
      <c r="AZ729" s="57">
        <f t="shared" si="317"/>
        <v>0</v>
      </c>
      <c r="BA729" s="57">
        <f t="shared" si="318"/>
        <v>0</v>
      </c>
      <c r="BB729" s="57">
        <f t="shared" si="319"/>
        <v>0</v>
      </c>
      <c r="BC729" s="57">
        <f t="shared" si="320"/>
        <v>0</v>
      </c>
      <c r="BD729" s="57">
        <f t="shared" si="321"/>
        <v>0</v>
      </c>
      <c r="BF729" s="94">
        <f t="shared" si="322"/>
        <v>0</v>
      </c>
      <c r="BG729" s="94">
        <f t="shared" si="323"/>
        <v>0</v>
      </c>
      <c r="BH729" s="94">
        <f t="shared" si="324"/>
        <v>0</v>
      </c>
      <c r="BI729" s="94">
        <f t="shared" si="325"/>
        <v>0</v>
      </c>
      <c r="BJ729" s="94">
        <f t="shared" si="326"/>
        <v>0</v>
      </c>
      <c r="BK729" s="94">
        <f t="shared" si="327"/>
        <v>0</v>
      </c>
      <c r="BL729" s="94">
        <f t="shared" si="328"/>
        <v>0</v>
      </c>
      <c r="BM729" s="94">
        <f t="shared" si="329"/>
        <v>0</v>
      </c>
      <c r="BN729" s="94">
        <f t="shared" si="330"/>
        <v>0</v>
      </c>
      <c r="BO729" s="94">
        <f t="shared" si="331"/>
        <v>0</v>
      </c>
      <c r="BP729" s="94">
        <f t="shared" si="332"/>
        <v>0</v>
      </c>
      <c r="BQ729" s="94">
        <f t="shared" si="333"/>
        <v>0</v>
      </c>
    </row>
    <row r="730" spans="1:69" x14ac:dyDescent="0.35">
      <c r="A730" s="27" t="s">
        <v>1094</v>
      </c>
      <c r="B730" s="35" t="s">
        <v>1455</v>
      </c>
      <c r="C730" s="27" t="s">
        <v>1456</v>
      </c>
      <c r="D730" s="57">
        <v>0</v>
      </c>
      <c r="E730" s="57">
        <f t="shared" si="334"/>
        <v>0</v>
      </c>
      <c r="F730" s="19">
        <v>0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9">
        <v>0</v>
      </c>
      <c r="Q730" s="19">
        <v>0</v>
      </c>
      <c r="S730" s="57">
        <f t="shared" si="309"/>
        <v>0</v>
      </c>
      <c r="T730" s="57">
        <f t="shared" si="309"/>
        <v>0</v>
      </c>
      <c r="U730" s="57">
        <f t="shared" si="309"/>
        <v>0</v>
      </c>
      <c r="V730" s="57">
        <f t="shared" si="309"/>
        <v>0</v>
      </c>
      <c r="W730" s="57">
        <f t="shared" si="309"/>
        <v>0</v>
      </c>
      <c r="X730" s="57">
        <f t="shared" si="309"/>
        <v>0</v>
      </c>
      <c r="Y730" s="57">
        <f t="shared" si="308"/>
        <v>0</v>
      </c>
      <c r="Z730" s="57">
        <f t="shared" si="308"/>
        <v>0</v>
      </c>
      <c r="AA730" s="57">
        <f t="shared" si="308"/>
        <v>0</v>
      </c>
      <c r="AB730" s="57">
        <f t="shared" si="308"/>
        <v>0</v>
      </c>
      <c r="AC730" s="57">
        <f t="shared" si="308"/>
        <v>0</v>
      </c>
      <c r="AD730" s="57">
        <f t="shared" si="308"/>
        <v>0</v>
      </c>
      <c r="AF730" s="19">
        <v>0</v>
      </c>
      <c r="AG730" s="19">
        <v>0</v>
      </c>
      <c r="AH730" s="19">
        <v>0</v>
      </c>
      <c r="AI730" s="19">
        <v>0</v>
      </c>
      <c r="AJ730" s="19">
        <v>0</v>
      </c>
      <c r="AK730" s="19">
        <v>0</v>
      </c>
      <c r="AL730" s="19">
        <v>0</v>
      </c>
      <c r="AM730" s="19">
        <v>0</v>
      </c>
      <c r="AN730" s="19">
        <v>0</v>
      </c>
      <c r="AO730" s="19">
        <v>0</v>
      </c>
      <c r="AP730" s="19">
        <v>0</v>
      </c>
      <c r="AQ730" s="19">
        <v>0</v>
      </c>
      <c r="AS730" s="57">
        <f t="shared" si="310"/>
        <v>0</v>
      </c>
      <c r="AT730" s="57">
        <f t="shared" si="311"/>
        <v>0</v>
      </c>
      <c r="AU730" s="57">
        <f t="shared" si="312"/>
        <v>0</v>
      </c>
      <c r="AV730" s="57">
        <f t="shared" si="313"/>
        <v>0</v>
      </c>
      <c r="AW730" s="57">
        <f t="shared" si="314"/>
        <v>0</v>
      </c>
      <c r="AX730" s="57">
        <f t="shared" si="315"/>
        <v>0</v>
      </c>
      <c r="AY730" s="57">
        <f t="shared" si="316"/>
        <v>0</v>
      </c>
      <c r="AZ730" s="57">
        <f t="shared" si="317"/>
        <v>0</v>
      </c>
      <c r="BA730" s="57">
        <f t="shared" si="318"/>
        <v>0</v>
      </c>
      <c r="BB730" s="57">
        <f t="shared" si="319"/>
        <v>0</v>
      </c>
      <c r="BC730" s="57">
        <f t="shared" si="320"/>
        <v>0</v>
      </c>
      <c r="BD730" s="57">
        <f t="shared" si="321"/>
        <v>0</v>
      </c>
      <c r="BF730" s="94">
        <f t="shared" si="322"/>
        <v>0</v>
      </c>
      <c r="BG730" s="94">
        <f t="shared" si="323"/>
        <v>0</v>
      </c>
      <c r="BH730" s="94">
        <f t="shared" si="324"/>
        <v>0</v>
      </c>
      <c r="BI730" s="94">
        <f t="shared" si="325"/>
        <v>0</v>
      </c>
      <c r="BJ730" s="94">
        <f t="shared" si="326"/>
        <v>0</v>
      </c>
      <c r="BK730" s="94">
        <f t="shared" si="327"/>
        <v>0</v>
      </c>
      <c r="BL730" s="94">
        <f t="shared" si="328"/>
        <v>0</v>
      </c>
      <c r="BM730" s="94">
        <f t="shared" si="329"/>
        <v>0</v>
      </c>
      <c r="BN730" s="94">
        <f t="shared" si="330"/>
        <v>0</v>
      </c>
      <c r="BO730" s="94">
        <f t="shared" si="331"/>
        <v>0</v>
      </c>
      <c r="BP730" s="94">
        <f t="shared" si="332"/>
        <v>0</v>
      </c>
      <c r="BQ730" s="94">
        <f t="shared" si="333"/>
        <v>0</v>
      </c>
    </row>
    <row r="731" spans="1:69" x14ac:dyDescent="0.35">
      <c r="A731" s="27" t="s">
        <v>1094</v>
      </c>
      <c r="B731" s="35" t="s">
        <v>1457</v>
      </c>
      <c r="C731" s="27" t="s">
        <v>1458</v>
      </c>
      <c r="D731" s="57">
        <v>0</v>
      </c>
      <c r="E731" s="57">
        <f t="shared" si="334"/>
        <v>0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P731" s="19">
        <v>0</v>
      </c>
      <c r="Q731" s="19">
        <v>0</v>
      </c>
      <c r="S731" s="57">
        <f t="shared" si="309"/>
        <v>0</v>
      </c>
      <c r="T731" s="57">
        <f t="shared" si="309"/>
        <v>0</v>
      </c>
      <c r="U731" s="57">
        <f t="shared" si="309"/>
        <v>0</v>
      </c>
      <c r="V731" s="57">
        <f t="shared" si="309"/>
        <v>0</v>
      </c>
      <c r="W731" s="57">
        <f t="shared" si="309"/>
        <v>0</v>
      </c>
      <c r="X731" s="57">
        <f t="shared" si="309"/>
        <v>0</v>
      </c>
      <c r="Y731" s="57">
        <f t="shared" si="308"/>
        <v>0</v>
      </c>
      <c r="Z731" s="57">
        <f t="shared" si="308"/>
        <v>0</v>
      </c>
      <c r="AA731" s="57">
        <f t="shared" si="308"/>
        <v>0</v>
      </c>
      <c r="AB731" s="57">
        <f t="shared" si="308"/>
        <v>0</v>
      </c>
      <c r="AC731" s="57">
        <f t="shared" si="308"/>
        <v>0</v>
      </c>
      <c r="AD731" s="57">
        <f t="shared" si="308"/>
        <v>0</v>
      </c>
      <c r="AF731" s="19">
        <v>0</v>
      </c>
      <c r="AG731" s="19">
        <v>0</v>
      </c>
      <c r="AH731" s="19">
        <v>0</v>
      </c>
      <c r="AI731" s="19">
        <v>0</v>
      </c>
      <c r="AJ731" s="19">
        <v>0</v>
      </c>
      <c r="AK731" s="19">
        <v>0</v>
      </c>
      <c r="AL731" s="19">
        <v>0</v>
      </c>
      <c r="AM731" s="19">
        <v>0</v>
      </c>
      <c r="AN731" s="19">
        <v>0</v>
      </c>
      <c r="AO731" s="19">
        <v>0</v>
      </c>
      <c r="AP731" s="19">
        <v>0</v>
      </c>
      <c r="AQ731" s="19">
        <v>0</v>
      </c>
      <c r="AS731" s="57">
        <f t="shared" si="310"/>
        <v>0</v>
      </c>
      <c r="AT731" s="57">
        <f t="shared" si="311"/>
        <v>0</v>
      </c>
      <c r="AU731" s="57">
        <f t="shared" si="312"/>
        <v>0</v>
      </c>
      <c r="AV731" s="57">
        <f t="shared" si="313"/>
        <v>0</v>
      </c>
      <c r="AW731" s="57">
        <f t="shared" si="314"/>
        <v>0</v>
      </c>
      <c r="AX731" s="57">
        <f t="shared" si="315"/>
        <v>0</v>
      </c>
      <c r="AY731" s="57">
        <f t="shared" si="316"/>
        <v>0</v>
      </c>
      <c r="AZ731" s="57">
        <f t="shared" si="317"/>
        <v>0</v>
      </c>
      <c r="BA731" s="57">
        <f t="shared" si="318"/>
        <v>0</v>
      </c>
      <c r="BB731" s="57">
        <f t="shared" si="319"/>
        <v>0</v>
      </c>
      <c r="BC731" s="57">
        <f t="shared" si="320"/>
        <v>0</v>
      </c>
      <c r="BD731" s="57">
        <f t="shared" si="321"/>
        <v>0</v>
      </c>
      <c r="BF731" s="94">
        <f t="shared" si="322"/>
        <v>0</v>
      </c>
      <c r="BG731" s="94">
        <f t="shared" si="323"/>
        <v>0</v>
      </c>
      <c r="BH731" s="94">
        <f t="shared" si="324"/>
        <v>0</v>
      </c>
      <c r="BI731" s="94">
        <f t="shared" si="325"/>
        <v>0</v>
      </c>
      <c r="BJ731" s="94">
        <f t="shared" si="326"/>
        <v>0</v>
      </c>
      <c r="BK731" s="94">
        <f t="shared" si="327"/>
        <v>0</v>
      </c>
      <c r="BL731" s="94">
        <f t="shared" si="328"/>
        <v>0</v>
      </c>
      <c r="BM731" s="94">
        <f t="shared" si="329"/>
        <v>0</v>
      </c>
      <c r="BN731" s="94">
        <f t="shared" si="330"/>
        <v>0</v>
      </c>
      <c r="BO731" s="94">
        <f t="shared" si="331"/>
        <v>0</v>
      </c>
      <c r="BP731" s="94">
        <f t="shared" si="332"/>
        <v>0</v>
      </c>
      <c r="BQ731" s="94">
        <f t="shared" si="333"/>
        <v>0</v>
      </c>
    </row>
    <row r="732" spans="1:69" x14ac:dyDescent="0.35">
      <c r="A732" s="27" t="s">
        <v>1094</v>
      </c>
      <c r="B732" s="35" t="s">
        <v>1459</v>
      </c>
      <c r="C732" s="27" t="s">
        <v>1460</v>
      </c>
      <c r="D732" s="57">
        <v>0</v>
      </c>
      <c r="E732" s="57">
        <f t="shared" si="334"/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S732" s="57">
        <f t="shared" si="309"/>
        <v>0</v>
      </c>
      <c r="T732" s="57">
        <f t="shared" si="309"/>
        <v>0</v>
      </c>
      <c r="U732" s="57">
        <f t="shared" si="309"/>
        <v>0</v>
      </c>
      <c r="V732" s="57">
        <f t="shared" si="309"/>
        <v>0</v>
      </c>
      <c r="W732" s="57">
        <f t="shared" si="309"/>
        <v>0</v>
      </c>
      <c r="X732" s="57">
        <f t="shared" si="309"/>
        <v>0</v>
      </c>
      <c r="Y732" s="57">
        <f t="shared" si="308"/>
        <v>0</v>
      </c>
      <c r="Z732" s="57">
        <f t="shared" si="308"/>
        <v>0</v>
      </c>
      <c r="AA732" s="57">
        <f t="shared" si="308"/>
        <v>0</v>
      </c>
      <c r="AB732" s="57">
        <f t="shared" si="308"/>
        <v>0</v>
      </c>
      <c r="AC732" s="57">
        <f t="shared" si="308"/>
        <v>0</v>
      </c>
      <c r="AD732" s="57">
        <f t="shared" si="308"/>
        <v>0</v>
      </c>
      <c r="AF732" s="19">
        <v>0</v>
      </c>
      <c r="AG732" s="19">
        <v>0</v>
      </c>
      <c r="AH732" s="19">
        <v>0</v>
      </c>
      <c r="AI732" s="19">
        <v>0</v>
      </c>
      <c r="AJ732" s="19">
        <v>0</v>
      </c>
      <c r="AK732" s="19">
        <v>0</v>
      </c>
      <c r="AL732" s="19">
        <v>0</v>
      </c>
      <c r="AM732" s="19">
        <v>0</v>
      </c>
      <c r="AN732" s="19">
        <v>0</v>
      </c>
      <c r="AO732" s="19">
        <v>0</v>
      </c>
      <c r="AP732" s="19">
        <v>0</v>
      </c>
      <c r="AQ732" s="19">
        <v>0</v>
      </c>
      <c r="AS732" s="57">
        <f t="shared" si="310"/>
        <v>0</v>
      </c>
      <c r="AT732" s="57">
        <f t="shared" si="311"/>
        <v>0</v>
      </c>
      <c r="AU732" s="57">
        <f t="shared" si="312"/>
        <v>0</v>
      </c>
      <c r="AV732" s="57">
        <f t="shared" si="313"/>
        <v>0</v>
      </c>
      <c r="AW732" s="57">
        <f t="shared" si="314"/>
        <v>0</v>
      </c>
      <c r="AX732" s="57">
        <f t="shared" si="315"/>
        <v>0</v>
      </c>
      <c r="AY732" s="57">
        <f t="shared" si="316"/>
        <v>0</v>
      </c>
      <c r="AZ732" s="57">
        <f t="shared" si="317"/>
        <v>0</v>
      </c>
      <c r="BA732" s="57">
        <f t="shared" si="318"/>
        <v>0</v>
      </c>
      <c r="BB732" s="57">
        <f t="shared" si="319"/>
        <v>0</v>
      </c>
      <c r="BC732" s="57">
        <f t="shared" si="320"/>
        <v>0</v>
      </c>
      <c r="BD732" s="57">
        <f t="shared" si="321"/>
        <v>0</v>
      </c>
      <c r="BF732" s="94">
        <f t="shared" si="322"/>
        <v>0</v>
      </c>
      <c r="BG732" s="94">
        <f t="shared" si="323"/>
        <v>0</v>
      </c>
      <c r="BH732" s="94">
        <f t="shared" si="324"/>
        <v>0</v>
      </c>
      <c r="BI732" s="94">
        <f t="shared" si="325"/>
        <v>0</v>
      </c>
      <c r="BJ732" s="94">
        <f t="shared" si="326"/>
        <v>0</v>
      </c>
      <c r="BK732" s="94">
        <f t="shared" si="327"/>
        <v>0</v>
      </c>
      <c r="BL732" s="94">
        <f t="shared" si="328"/>
        <v>0</v>
      </c>
      <c r="BM732" s="94">
        <f t="shared" si="329"/>
        <v>0</v>
      </c>
      <c r="BN732" s="94">
        <f t="shared" si="330"/>
        <v>0</v>
      </c>
      <c r="BO732" s="94">
        <f t="shared" si="331"/>
        <v>0</v>
      </c>
      <c r="BP732" s="94">
        <f t="shared" si="332"/>
        <v>0</v>
      </c>
      <c r="BQ732" s="94">
        <f t="shared" si="333"/>
        <v>0</v>
      </c>
    </row>
    <row r="733" spans="1:69" x14ac:dyDescent="0.35">
      <c r="A733" s="27" t="s">
        <v>1094</v>
      </c>
      <c r="B733" s="35" t="s">
        <v>1461</v>
      </c>
      <c r="C733" s="27" t="s">
        <v>1462</v>
      </c>
      <c r="D733" s="57">
        <v>0</v>
      </c>
      <c r="E733" s="57">
        <f t="shared" si="334"/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S733" s="57">
        <f t="shared" si="309"/>
        <v>0</v>
      </c>
      <c r="T733" s="57">
        <f t="shared" si="309"/>
        <v>0</v>
      </c>
      <c r="U733" s="57">
        <f t="shared" si="309"/>
        <v>0</v>
      </c>
      <c r="V733" s="57">
        <f t="shared" si="309"/>
        <v>0</v>
      </c>
      <c r="W733" s="57">
        <f t="shared" si="309"/>
        <v>0</v>
      </c>
      <c r="X733" s="57">
        <f t="shared" si="309"/>
        <v>0</v>
      </c>
      <c r="Y733" s="57">
        <f t="shared" si="308"/>
        <v>0</v>
      </c>
      <c r="Z733" s="57">
        <f t="shared" si="308"/>
        <v>0</v>
      </c>
      <c r="AA733" s="57">
        <f t="shared" si="308"/>
        <v>0</v>
      </c>
      <c r="AB733" s="57">
        <f t="shared" si="308"/>
        <v>0</v>
      </c>
      <c r="AC733" s="57">
        <f t="shared" si="308"/>
        <v>0</v>
      </c>
      <c r="AD733" s="57">
        <f t="shared" si="308"/>
        <v>0</v>
      </c>
      <c r="AF733" s="19">
        <v>0</v>
      </c>
      <c r="AG733" s="19">
        <v>0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19">
        <v>0</v>
      </c>
      <c r="AP733" s="19">
        <v>0</v>
      </c>
      <c r="AQ733" s="19">
        <v>0</v>
      </c>
      <c r="AS733" s="57">
        <f t="shared" si="310"/>
        <v>0</v>
      </c>
      <c r="AT733" s="57">
        <f t="shared" si="311"/>
        <v>0</v>
      </c>
      <c r="AU733" s="57">
        <f t="shared" si="312"/>
        <v>0</v>
      </c>
      <c r="AV733" s="57">
        <f t="shared" si="313"/>
        <v>0</v>
      </c>
      <c r="AW733" s="57">
        <f t="shared" si="314"/>
        <v>0</v>
      </c>
      <c r="AX733" s="57">
        <f t="shared" si="315"/>
        <v>0</v>
      </c>
      <c r="AY733" s="57">
        <f t="shared" si="316"/>
        <v>0</v>
      </c>
      <c r="AZ733" s="57">
        <f t="shared" si="317"/>
        <v>0</v>
      </c>
      <c r="BA733" s="57">
        <f t="shared" si="318"/>
        <v>0</v>
      </c>
      <c r="BB733" s="57">
        <f t="shared" si="319"/>
        <v>0</v>
      </c>
      <c r="BC733" s="57">
        <f t="shared" si="320"/>
        <v>0</v>
      </c>
      <c r="BD733" s="57">
        <f t="shared" si="321"/>
        <v>0</v>
      </c>
      <c r="BF733" s="94">
        <f t="shared" si="322"/>
        <v>0</v>
      </c>
      <c r="BG733" s="94">
        <f t="shared" si="323"/>
        <v>0</v>
      </c>
      <c r="BH733" s="94">
        <f t="shared" si="324"/>
        <v>0</v>
      </c>
      <c r="BI733" s="94">
        <f t="shared" si="325"/>
        <v>0</v>
      </c>
      <c r="BJ733" s="94">
        <f t="shared" si="326"/>
        <v>0</v>
      </c>
      <c r="BK733" s="94">
        <f t="shared" si="327"/>
        <v>0</v>
      </c>
      <c r="BL733" s="94">
        <f t="shared" si="328"/>
        <v>0</v>
      </c>
      <c r="BM733" s="94">
        <f t="shared" si="329"/>
        <v>0</v>
      </c>
      <c r="BN733" s="94">
        <f t="shared" si="330"/>
        <v>0</v>
      </c>
      <c r="BO733" s="94">
        <f t="shared" si="331"/>
        <v>0</v>
      </c>
      <c r="BP733" s="94">
        <f t="shared" si="332"/>
        <v>0</v>
      </c>
      <c r="BQ733" s="94">
        <f t="shared" si="333"/>
        <v>0</v>
      </c>
    </row>
    <row r="734" spans="1:69" x14ac:dyDescent="0.35">
      <c r="A734" s="27" t="s">
        <v>1094</v>
      </c>
      <c r="B734" s="35" t="s">
        <v>1463</v>
      </c>
      <c r="C734" s="27" t="s">
        <v>1464</v>
      </c>
      <c r="D734" s="57">
        <v>0</v>
      </c>
      <c r="E734" s="57">
        <f t="shared" si="334"/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19">
        <v>0</v>
      </c>
      <c r="S734" s="57">
        <f t="shared" si="309"/>
        <v>0</v>
      </c>
      <c r="T734" s="57">
        <f t="shared" si="309"/>
        <v>0</v>
      </c>
      <c r="U734" s="57">
        <f t="shared" si="309"/>
        <v>0</v>
      </c>
      <c r="V734" s="57">
        <f t="shared" si="309"/>
        <v>0</v>
      </c>
      <c r="W734" s="57">
        <f t="shared" si="309"/>
        <v>0</v>
      </c>
      <c r="X734" s="57">
        <f t="shared" si="309"/>
        <v>0</v>
      </c>
      <c r="Y734" s="57">
        <f t="shared" si="308"/>
        <v>0</v>
      </c>
      <c r="Z734" s="57">
        <f t="shared" si="308"/>
        <v>0</v>
      </c>
      <c r="AA734" s="57">
        <f t="shared" si="308"/>
        <v>0</v>
      </c>
      <c r="AB734" s="57">
        <f t="shared" si="308"/>
        <v>0</v>
      </c>
      <c r="AC734" s="57">
        <f t="shared" si="308"/>
        <v>0</v>
      </c>
      <c r="AD734" s="57">
        <f t="shared" si="308"/>
        <v>0</v>
      </c>
      <c r="AF734" s="19">
        <v>0</v>
      </c>
      <c r="AG734" s="19">
        <v>0</v>
      </c>
      <c r="AH734" s="19">
        <v>0</v>
      </c>
      <c r="AI734" s="19">
        <v>0</v>
      </c>
      <c r="AJ734" s="19">
        <v>0</v>
      </c>
      <c r="AK734" s="19">
        <v>0</v>
      </c>
      <c r="AL734" s="19">
        <v>0</v>
      </c>
      <c r="AM734" s="19">
        <v>0</v>
      </c>
      <c r="AN734" s="19">
        <v>0</v>
      </c>
      <c r="AO734" s="19">
        <v>0</v>
      </c>
      <c r="AP734" s="19">
        <v>0</v>
      </c>
      <c r="AQ734" s="19">
        <v>0</v>
      </c>
      <c r="AS734" s="57">
        <f t="shared" si="310"/>
        <v>0</v>
      </c>
      <c r="AT734" s="57">
        <f t="shared" si="311"/>
        <v>0</v>
      </c>
      <c r="AU734" s="57">
        <f t="shared" si="312"/>
        <v>0</v>
      </c>
      <c r="AV734" s="57">
        <f t="shared" si="313"/>
        <v>0</v>
      </c>
      <c r="AW734" s="57">
        <f t="shared" si="314"/>
        <v>0</v>
      </c>
      <c r="AX734" s="57">
        <f t="shared" si="315"/>
        <v>0</v>
      </c>
      <c r="AY734" s="57">
        <f t="shared" si="316"/>
        <v>0</v>
      </c>
      <c r="AZ734" s="57">
        <f t="shared" si="317"/>
        <v>0</v>
      </c>
      <c r="BA734" s="57">
        <f t="shared" si="318"/>
        <v>0</v>
      </c>
      <c r="BB734" s="57">
        <f t="shared" si="319"/>
        <v>0</v>
      </c>
      <c r="BC734" s="57">
        <f t="shared" si="320"/>
        <v>0</v>
      </c>
      <c r="BD734" s="57">
        <f t="shared" si="321"/>
        <v>0</v>
      </c>
      <c r="BF734" s="94">
        <f t="shared" si="322"/>
        <v>0</v>
      </c>
      <c r="BG734" s="94">
        <f t="shared" si="323"/>
        <v>0</v>
      </c>
      <c r="BH734" s="94">
        <f t="shared" si="324"/>
        <v>0</v>
      </c>
      <c r="BI734" s="94">
        <f t="shared" si="325"/>
        <v>0</v>
      </c>
      <c r="BJ734" s="94">
        <f t="shared" si="326"/>
        <v>0</v>
      </c>
      <c r="BK734" s="94">
        <f t="shared" si="327"/>
        <v>0</v>
      </c>
      <c r="BL734" s="94">
        <f t="shared" si="328"/>
        <v>0</v>
      </c>
      <c r="BM734" s="94">
        <f t="shared" si="329"/>
        <v>0</v>
      </c>
      <c r="BN734" s="94">
        <f t="shared" si="330"/>
        <v>0</v>
      </c>
      <c r="BO734" s="94">
        <f t="shared" si="331"/>
        <v>0</v>
      </c>
      <c r="BP734" s="94">
        <f t="shared" si="332"/>
        <v>0</v>
      </c>
      <c r="BQ734" s="94">
        <f t="shared" si="333"/>
        <v>0</v>
      </c>
    </row>
    <row r="735" spans="1:69" x14ac:dyDescent="0.35">
      <c r="A735" s="27" t="s">
        <v>1097</v>
      </c>
      <c r="B735" s="35" t="s">
        <v>1465</v>
      </c>
      <c r="C735" s="27" t="s">
        <v>1466</v>
      </c>
      <c r="D735" s="57">
        <v>0</v>
      </c>
      <c r="E735" s="57">
        <f t="shared" si="334"/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9">
        <v>0</v>
      </c>
      <c r="Q735" s="19">
        <v>0</v>
      </c>
      <c r="S735" s="57">
        <f t="shared" si="309"/>
        <v>0</v>
      </c>
      <c r="T735" s="57">
        <f t="shared" si="309"/>
        <v>0</v>
      </c>
      <c r="U735" s="57">
        <f t="shared" si="309"/>
        <v>0</v>
      </c>
      <c r="V735" s="57">
        <f t="shared" si="309"/>
        <v>0</v>
      </c>
      <c r="W735" s="57">
        <f t="shared" si="309"/>
        <v>0</v>
      </c>
      <c r="X735" s="57">
        <f t="shared" si="309"/>
        <v>0</v>
      </c>
      <c r="Y735" s="57">
        <f t="shared" si="308"/>
        <v>0</v>
      </c>
      <c r="Z735" s="57">
        <f t="shared" si="308"/>
        <v>0</v>
      </c>
      <c r="AA735" s="57">
        <f t="shared" si="308"/>
        <v>0</v>
      </c>
      <c r="AB735" s="57">
        <f t="shared" si="308"/>
        <v>0</v>
      </c>
      <c r="AC735" s="57">
        <f t="shared" si="308"/>
        <v>0</v>
      </c>
      <c r="AD735" s="57">
        <f t="shared" si="308"/>
        <v>0</v>
      </c>
      <c r="AF735" s="19">
        <v>0</v>
      </c>
      <c r="AG735" s="19">
        <v>0</v>
      </c>
      <c r="AH735" s="19">
        <v>0</v>
      </c>
      <c r="AI735" s="19">
        <v>0</v>
      </c>
      <c r="AJ735" s="19">
        <v>0</v>
      </c>
      <c r="AK735" s="19">
        <v>0</v>
      </c>
      <c r="AL735" s="19">
        <v>0</v>
      </c>
      <c r="AM735" s="19">
        <v>0</v>
      </c>
      <c r="AN735" s="19">
        <v>0</v>
      </c>
      <c r="AO735" s="19">
        <v>0</v>
      </c>
      <c r="AP735" s="19">
        <v>0</v>
      </c>
      <c r="AQ735" s="19">
        <v>0</v>
      </c>
      <c r="AS735" s="57">
        <f t="shared" si="310"/>
        <v>0</v>
      </c>
      <c r="AT735" s="57">
        <f t="shared" si="311"/>
        <v>0</v>
      </c>
      <c r="AU735" s="57">
        <f t="shared" si="312"/>
        <v>0</v>
      </c>
      <c r="AV735" s="57">
        <f t="shared" si="313"/>
        <v>0</v>
      </c>
      <c r="AW735" s="57">
        <f t="shared" si="314"/>
        <v>0</v>
      </c>
      <c r="AX735" s="57">
        <f t="shared" si="315"/>
        <v>0</v>
      </c>
      <c r="AY735" s="57">
        <f t="shared" si="316"/>
        <v>0</v>
      </c>
      <c r="AZ735" s="57">
        <f t="shared" si="317"/>
        <v>0</v>
      </c>
      <c r="BA735" s="57">
        <f t="shared" si="318"/>
        <v>0</v>
      </c>
      <c r="BB735" s="57">
        <f t="shared" si="319"/>
        <v>0</v>
      </c>
      <c r="BC735" s="57">
        <f t="shared" si="320"/>
        <v>0</v>
      </c>
      <c r="BD735" s="57">
        <f t="shared" si="321"/>
        <v>0</v>
      </c>
      <c r="BF735" s="94">
        <f t="shared" si="322"/>
        <v>0</v>
      </c>
      <c r="BG735" s="94">
        <f t="shared" si="323"/>
        <v>0</v>
      </c>
      <c r="BH735" s="94">
        <f t="shared" si="324"/>
        <v>0</v>
      </c>
      <c r="BI735" s="94">
        <f t="shared" si="325"/>
        <v>0</v>
      </c>
      <c r="BJ735" s="94">
        <f t="shared" si="326"/>
        <v>0</v>
      </c>
      <c r="BK735" s="94">
        <f t="shared" si="327"/>
        <v>0</v>
      </c>
      <c r="BL735" s="94">
        <f t="shared" si="328"/>
        <v>0</v>
      </c>
      <c r="BM735" s="94">
        <f t="shared" si="329"/>
        <v>0</v>
      </c>
      <c r="BN735" s="94">
        <f t="shared" si="330"/>
        <v>0</v>
      </c>
      <c r="BO735" s="94">
        <f t="shared" si="331"/>
        <v>0</v>
      </c>
      <c r="BP735" s="94">
        <f t="shared" si="332"/>
        <v>0</v>
      </c>
      <c r="BQ735" s="94">
        <f t="shared" si="333"/>
        <v>0</v>
      </c>
    </row>
    <row r="736" spans="1:69" x14ac:dyDescent="0.35">
      <c r="A736" s="27" t="s">
        <v>1097</v>
      </c>
      <c r="B736" s="35" t="s">
        <v>1467</v>
      </c>
      <c r="C736" s="27" t="s">
        <v>1468</v>
      </c>
      <c r="D736" s="57">
        <v>0</v>
      </c>
      <c r="E736" s="57">
        <f t="shared" si="334"/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9">
        <v>0</v>
      </c>
      <c r="Q736" s="19">
        <v>0</v>
      </c>
      <c r="S736" s="57">
        <f t="shared" si="309"/>
        <v>0</v>
      </c>
      <c r="T736" s="57">
        <f t="shared" si="309"/>
        <v>0</v>
      </c>
      <c r="U736" s="57">
        <f t="shared" si="309"/>
        <v>0</v>
      </c>
      <c r="V736" s="57">
        <f t="shared" si="309"/>
        <v>0</v>
      </c>
      <c r="W736" s="57">
        <f t="shared" si="309"/>
        <v>0</v>
      </c>
      <c r="X736" s="57">
        <f t="shared" si="309"/>
        <v>0</v>
      </c>
      <c r="Y736" s="57">
        <f t="shared" si="308"/>
        <v>0</v>
      </c>
      <c r="Z736" s="57">
        <f t="shared" si="308"/>
        <v>0</v>
      </c>
      <c r="AA736" s="57">
        <f t="shared" si="308"/>
        <v>0</v>
      </c>
      <c r="AB736" s="57">
        <f t="shared" si="308"/>
        <v>0</v>
      </c>
      <c r="AC736" s="57">
        <f t="shared" si="308"/>
        <v>0</v>
      </c>
      <c r="AD736" s="57">
        <f t="shared" si="308"/>
        <v>0</v>
      </c>
      <c r="AF736" s="19">
        <v>0</v>
      </c>
      <c r="AG736" s="19">
        <v>0</v>
      </c>
      <c r="AH736" s="19">
        <v>0</v>
      </c>
      <c r="AI736" s="19">
        <v>0</v>
      </c>
      <c r="AJ736" s="19">
        <v>0</v>
      </c>
      <c r="AK736" s="19">
        <v>0</v>
      </c>
      <c r="AL736" s="19">
        <v>0</v>
      </c>
      <c r="AM736" s="19">
        <v>0</v>
      </c>
      <c r="AN736" s="19">
        <v>0</v>
      </c>
      <c r="AO736" s="19">
        <v>0</v>
      </c>
      <c r="AP736" s="19">
        <v>0</v>
      </c>
      <c r="AQ736" s="19">
        <v>0</v>
      </c>
      <c r="AS736" s="57">
        <f t="shared" si="310"/>
        <v>0</v>
      </c>
      <c r="AT736" s="57">
        <f t="shared" si="311"/>
        <v>0</v>
      </c>
      <c r="AU736" s="57">
        <f t="shared" si="312"/>
        <v>0</v>
      </c>
      <c r="AV736" s="57">
        <f t="shared" si="313"/>
        <v>0</v>
      </c>
      <c r="AW736" s="57">
        <f t="shared" si="314"/>
        <v>0</v>
      </c>
      <c r="AX736" s="57">
        <f t="shared" si="315"/>
        <v>0</v>
      </c>
      <c r="AY736" s="57">
        <f t="shared" si="316"/>
        <v>0</v>
      </c>
      <c r="AZ736" s="57">
        <f t="shared" si="317"/>
        <v>0</v>
      </c>
      <c r="BA736" s="57">
        <f t="shared" si="318"/>
        <v>0</v>
      </c>
      <c r="BB736" s="57">
        <f t="shared" si="319"/>
        <v>0</v>
      </c>
      <c r="BC736" s="57">
        <f t="shared" si="320"/>
        <v>0</v>
      </c>
      <c r="BD736" s="57">
        <f t="shared" si="321"/>
        <v>0</v>
      </c>
      <c r="BF736" s="94">
        <f t="shared" si="322"/>
        <v>0</v>
      </c>
      <c r="BG736" s="94">
        <f t="shared" si="323"/>
        <v>0</v>
      </c>
      <c r="BH736" s="94">
        <f t="shared" si="324"/>
        <v>0</v>
      </c>
      <c r="BI736" s="94">
        <f t="shared" si="325"/>
        <v>0</v>
      </c>
      <c r="BJ736" s="94">
        <f t="shared" si="326"/>
        <v>0</v>
      </c>
      <c r="BK736" s="94">
        <f t="shared" si="327"/>
        <v>0</v>
      </c>
      <c r="BL736" s="94">
        <f t="shared" si="328"/>
        <v>0</v>
      </c>
      <c r="BM736" s="94">
        <f t="shared" si="329"/>
        <v>0</v>
      </c>
      <c r="BN736" s="94">
        <f t="shared" si="330"/>
        <v>0</v>
      </c>
      <c r="BO736" s="94">
        <f t="shared" si="331"/>
        <v>0</v>
      </c>
      <c r="BP736" s="94">
        <f t="shared" si="332"/>
        <v>0</v>
      </c>
      <c r="BQ736" s="94">
        <f t="shared" si="333"/>
        <v>0</v>
      </c>
    </row>
    <row r="737" spans="1:69" x14ac:dyDescent="0.35">
      <c r="A737" s="27" t="s">
        <v>1097</v>
      </c>
      <c r="B737" s="35" t="s">
        <v>1469</v>
      </c>
      <c r="C737" s="27" t="s">
        <v>1470</v>
      </c>
      <c r="D737" s="57">
        <v>0</v>
      </c>
      <c r="E737" s="57">
        <f t="shared" si="334"/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S737" s="57">
        <f t="shared" si="309"/>
        <v>0</v>
      </c>
      <c r="T737" s="57">
        <f t="shared" si="309"/>
        <v>0</v>
      </c>
      <c r="U737" s="57">
        <f t="shared" si="309"/>
        <v>0</v>
      </c>
      <c r="V737" s="57">
        <f t="shared" si="309"/>
        <v>0</v>
      </c>
      <c r="W737" s="57">
        <f t="shared" si="309"/>
        <v>0</v>
      </c>
      <c r="X737" s="57">
        <f t="shared" si="309"/>
        <v>0</v>
      </c>
      <c r="Y737" s="57">
        <f t="shared" si="308"/>
        <v>0</v>
      </c>
      <c r="Z737" s="57">
        <f t="shared" si="308"/>
        <v>0</v>
      </c>
      <c r="AA737" s="57">
        <f t="shared" si="308"/>
        <v>0</v>
      </c>
      <c r="AB737" s="57">
        <f t="shared" si="308"/>
        <v>0</v>
      </c>
      <c r="AC737" s="57">
        <f t="shared" si="308"/>
        <v>0</v>
      </c>
      <c r="AD737" s="57">
        <f t="shared" si="308"/>
        <v>0</v>
      </c>
      <c r="AF737" s="19">
        <v>0</v>
      </c>
      <c r="AG737" s="19">
        <v>0</v>
      </c>
      <c r="AH737" s="19">
        <v>0</v>
      </c>
      <c r="AI737" s="19">
        <v>0</v>
      </c>
      <c r="AJ737" s="19">
        <v>0</v>
      </c>
      <c r="AK737" s="19">
        <v>0</v>
      </c>
      <c r="AL737" s="19">
        <v>0</v>
      </c>
      <c r="AM737" s="19">
        <v>0</v>
      </c>
      <c r="AN737" s="19">
        <v>0</v>
      </c>
      <c r="AO737" s="19">
        <v>0</v>
      </c>
      <c r="AP737" s="19">
        <v>0</v>
      </c>
      <c r="AQ737" s="19">
        <v>0</v>
      </c>
      <c r="AS737" s="57">
        <f t="shared" si="310"/>
        <v>0</v>
      </c>
      <c r="AT737" s="57">
        <f t="shared" si="311"/>
        <v>0</v>
      </c>
      <c r="AU737" s="57">
        <f t="shared" si="312"/>
        <v>0</v>
      </c>
      <c r="AV737" s="57">
        <f t="shared" si="313"/>
        <v>0</v>
      </c>
      <c r="AW737" s="57">
        <f t="shared" si="314"/>
        <v>0</v>
      </c>
      <c r="AX737" s="57">
        <f t="shared" si="315"/>
        <v>0</v>
      </c>
      <c r="AY737" s="57">
        <f t="shared" si="316"/>
        <v>0</v>
      </c>
      <c r="AZ737" s="57">
        <f t="shared" si="317"/>
        <v>0</v>
      </c>
      <c r="BA737" s="57">
        <f t="shared" si="318"/>
        <v>0</v>
      </c>
      <c r="BB737" s="57">
        <f t="shared" si="319"/>
        <v>0</v>
      </c>
      <c r="BC737" s="57">
        <f t="shared" si="320"/>
        <v>0</v>
      </c>
      <c r="BD737" s="57">
        <f t="shared" si="321"/>
        <v>0</v>
      </c>
      <c r="BF737" s="94">
        <f t="shared" si="322"/>
        <v>0</v>
      </c>
      <c r="BG737" s="94">
        <f t="shared" si="323"/>
        <v>0</v>
      </c>
      <c r="BH737" s="94">
        <f t="shared" si="324"/>
        <v>0</v>
      </c>
      <c r="BI737" s="94">
        <f t="shared" si="325"/>
        <v>0</v>
      </c>
      <c r="BJ737" s="94">
        <f t="shared" si="326"/>
        <v>0</v>
      </c>
      <c r="BK737" s="94">
        <f t="shared" si="327"/>
        <v>0</v>
      </c>
      <c r="BL737" s="94">
        <f t="shared" si="328"/>
        <v>0</v>
      </c>
      <c r="BM737" s="94">
        <f t="shared" si="329"/>
        <v>0</v>
      </c>
      <c r="BN737" s="94">
        <f t="shared" si="330"/>
        <v>0</v>
      </c>
      <c r="BO737" s="94">
        <f t="shared" si="331"/>
        <v>0</v>
      </c>
      <c r="BP737" s="94">
        <f t="shared" si="332"/>
        <v>0</v>
      </c>
      <c r="BQ737" s="94">
        <f t="shared" si="333"/>
        <v>0</v>
      </c>
    </row>
    <row r="738" spans="1:69" x14ac:dyDescent="0.35">
      <c r="A738" s="27" t="s">
        <v>1473</v>
      </c>
      <c r="B738" s="35" t="s">
        <v>1474</v>
      </c>
      <c r="C738" s="27" t="s">
        <v>1475</v>
      </c>
      <c r="D738" s="57">
        <v>0</v>
      </c>
      <c r="E738" s="57">
        <f t="shared" si="334"/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S738" s="57">
        <f t="shared" si="309"/>
        <v>0</v>
      </c>
      <c r="T738" s="57">
        <f t="shared" si="309"/>
        <v>0</v>
      </c>
      <c r="U738" s="57">
        <f t="shared" si="309"/>
        <v>0</v>
      </c>
      <c r="V738" s="57">
        <f t="shared" si="309"/>
        <v>0</v>
      </c>
      <c r="W738" s="57">
        <f t="shared" si="309"/>
        <v>0</v>
      </c>
      <c r="X738" s="57">
        <f t="shared" si="309"/>
        <v>0</v>
      </c>
      <c r="Y738" s="57">
        <f t="shared" si="308"/>
        <v>0</v>
      </c>
      <c r="Z738" s="57">
        <f t="shared" si="308"/>
        <v>0</v>
      </c>
      <c r="AA738" s="57">
        <f t="shared" si="308"/>
        <v>0</v>
      </c>
      <c r="AB738" s="57">
        <f t="shared" si="308"/>
        <v>0</v>
      </c>
      <c r="AC738" s="57">
        <f t="shared" si="308"/>
        <v>0</v>
      </c>
      <c r="AD738" s="57">
        <f t="shared" si="308"/>
        <v>0</v>
      </c>
      <c r="AF738" s="19">
        <v>0</v>
      </c>
      <c r="AG738" s="19">
        <v>0</v>
      </c>
      <c r="AH738" s="19">
        <v>0</v>
      </c>
      <c r="AI738" s="19">
        <v>0</v>
      </c>
      <c r="AJ738" s="19">
        <v>0</v>
      </c>
      <c r="AK738" s="19">
        <v>0</v>
      </c>
      <c r="AL738" s="19">
        <v>0</v>
      </c>
      <c r="AM738" s="19">
        <v>0</v>
      </c>
      <c r="AN738" s="19">
        <v>0</v>
      </c>
      <c r="AO738" s="19">
        <v>0</v>
      </c>
      <c r="AP738" s="19">
        <v>0</v>
      </c>
      <c r="AQ738" s="19">
        <v>0</v>
      </c>
      <c r="AS738" s="57">
        <f t="shared" si="310"/>
        <v>0</v>
      </c>
      <c r="AT738" s="57">
        <f t="shared" si="311"/>
        <v>0</v>
      </c>
      <c r="AU738" s="57">
        <f t="shared" si="312"/>
        <v>0</v>
      </c>
      <c r="AV738" s="57">
        <f t="shared" si="313"/>
        <v>0</v>
      </c>
      <c r="AW738" s="57">
        <f t="shared" si="314"/>
        <v>0</v>
      </c>
      <c r="AX738" s="57">
        <f t="shared" si="315"/>
        <v>0</v>
      </c>
      <c r="AY738" s="57">
        <f t="shared" si="316"/>
        <v>0</v>
      </c>
      <c r="AZ738" s="57">
        <f t="shared" si="317"/>
        <v>0</v>
      </c>
      <c r="BA738" s="57">
        <f t="shared" si="318"/>
        <v>0</v>
      </c>
      <c r="BB738" s="57">
        <f t="shared" si="319"/>
        <v>0</v>
      </c>
      <c r="BC738" s="57">
        <f t="shared" si="320"/>
        <v>0</v>
      </c>
      <c r="BD738" s="57">
        <f t="shared" si="321"/>
        <v>0</v>
      </c>
      <c r="BF738" s="94">
        <f t="shared" si="322"/>
        <v>0</v>
      </c>
      <c r="BG738" s="94">
        <f t="shared" si="323"/>
        <v>0</v>
      </c>
      <c r="BH738" s="94">
        <f t="shared" si="324"/>
        <v>0</v>
      </c>
      <c r="BI738" s="94">
        <f t="shared" si="325"/>
        <v>0</v>
      </c>
      <c r="BJ738" s="94">
        <f t="shared" si="326"/>
        <v>0</v>
      </c>
      <c r="BK738" s="94">
        <f t="shared" si="327"/>
        <v>0</v>
      </c>
      <c r="BL738" s="94">
        <f t="shared" si="328"/>
        <v>0</v>
      </c>
      <c r="BM738" s="94">
        <f t="shared" si="329"/>
        <v>0</v>
      </c>
      <c r="BN738" s="94">
        <f t="shared" si="330"/>
        <v>0</v>
      </c>
      <c r="BO738" s="94">
        <f t="shared" si="331"/>
        <v>0</v>
      </c>
      <c r="BP738" s="94">
        <f t="shared" si="332"/>
        <v>0</v>
      </c>
      <c r="BQ738" s="94">
        <f t="shared" si="333"/>
        <v>0</v>
      </c>
    </row>
    <row r="739" spans="1:69" x14ac:dyDescent="0.35">
      <c r="A739" s="27" t="s">
        <v>1473</v>
      </c>
      <c r="B739" s="35" t="s">
        <v>1476</v>
      </c>
      <c r="C739" s="27" t="s">
        <v>1477</v>
      </c>
      <c r="D739" s="57">
        <v>0</v>
      </c>
      <c r="E739" s="57">
        <f t="shared" si="334"/>
        <v>0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P739" s="19">
        <v>0</v>
      </c>
      <c r="Q739" s="19">
        <v>0</v>
      </c>
      <c r="S739" s="57">
        <f t="shared" si="309"/>
        <v>0</v>
      </c>
      <c r="T739" s="57">
        <f t="shared" si="309"/>
        <v>0</v>
      </c>
      <c r="U739" s="57">
        <f t="shared" si="309"/>
        <v>0</v>
      </c>
      <c r="V739" s="57">
        <f t="shared" si="309"/>
        <v>0</v>
      </c>
      <c r="W739" s="57">
        <f t="shared" si="309"/>
        <v>0</v>
      </c>
      <c r="X739" s="57">
        <f t="shared" si="309"/>
        <v>0</v>
      </c>
      <c r="Y739" s="57">
        <f t="shared" si="308"/>
        <v>0</v>
      </c>
      <c r="Z739" s="57">
        <f t="shared" si="308"/>
        <v>0</v>
      </c>
      <c r="AA739" s="57">
        <f t="shared" si="308"/>
        <v>0</v>
      </c>
      <c r="AB739" s="57">
        <f t="shared" si="308"/>
        <v>0</v>
      </c>
      <c r="AC739" s="57">
        <f t="shared" si="308"/>
        <v>0</v>
      </c>
      <c r="AD739" s="57">
        <f t="shared" si="308"/>
        <v>0</v>
      </c>
      <c r="AF739" s="19">
        <v>0</v>
      </c>
      <c r="AG739" s="19">
        <v>0</v>
      </c>
      <c r="AH739" s="19">
        <v>0</v>
      </c>
      <c r="AI739" s="19">
        <v>0</v>
      </c>
      <c r="AJ739" s="19">
        <v>0</v>
      </c>
      <c r="AK739" s="19">
        <v>0</v>
      </c>
      <c r="AL739" s="19">
        <v>0</v>
      </c>
      <c r="AM739" s="19">
        <v>0</v>
      </c>
      <c r="AN739" s="19">
        <v>0</v>
      </c>
      <c r="AO739" s="19">
        <v>0</v>
      </c>
      <c r="AP739" s="19">
        <v>0</v>
      </c>
      <c r="AQ739" s="19">
        <v>0</v>
      </c>
      <c r="AS739" s="57">
        <f t="shared" si="310"/>
        <v>0</v>
      </c>
      <c r="AT739" s="57">
        <f t="shared" si="311"/>
        <v>0</v>
      </c>
      <c r="AU739" s="57">
        <f t="shared" si="312"/>
        <v>0</v>
      </c>
      <c r="AV739" s="57">
        <f t="shared" si="313"/>
        <v>0</v>
      </c>
      <c r="AW739" s="57">
        <f t="shared" si="314"/>
        <v>0</v>
      </c>
      <c r="AX739" s="57">
        <f t="shared" si="315"/>
        <v>0</v>
      </c>
      <c r="AY739" s="57">
        <f t="shared" si="316"/>
        <v>0</v>
      </c>
      <c r="AZ739" s="57">
        <f t="shared" si="317"/>
        <v>0</v>
      </c>
      <c r="BA739" s="57">
        <f t="shared" si="318"/>
        <v>0</v>
      </c>
      <c r="BB739" s="57">
        <f t="shared" si="319"/>
        <v>0</v>
      </c>
      <c r="BC739" s="57">
        <f t="shared" si="320"/>
        <v>0</v>
      </c>
      <c r="BD739" s="57">
        <f t="shared" si="321"/>
        <v>0</v>
      </c>
      <c r="BF739" s="94">
        <f t="shared" si="322"/>
        <v>0</v>
      </c>
      <c r="BG739" s="94">
        <f t="shared" si="323"/>
        <v>0</v>
      </c>
      <c r="BH739" s="94">
        <f t="shared" si="324"/>
        <v>0</v>
      </c>
      <c r="BI739" s="94">
        <f t="shared" si="325"/>
        <v>0</v>
      </c>
      <c r="BJ739" s="94">
        <f t="shared" si="326"/>
        <v>0</v>
      </c>
      <c r="BK739" s="94">
        <f t="shared" si="327"/>
        <v>0</v>
      </c>
      <c r="BL739" s="94">
        <f t="shared" si="328"/>
        <v>0</v>
      </c>
      <c r="BM739" s="94">
        <f t="shared" si="329"/>
        <v>0</v>
      </c>
      <c r="BN739" s="94">
        <f t="shared" si="330"/>
        <v>0</v>
      </c>
      <c r="BO739" s="94">
        <f t="shared" si="331"/>
        <v>0</v>
      </c>
      <c r="BP739" s="94">
        <f t="shared" si="332"/>
        <v>0</v>
      </c>
      <c r="BQ739" s="94">
        <f t="shared" si="333"/>
        <v>0</v>
      </c>
    </row>
    <row r="740" spans="1:69" x14ac:dyDescent="0.35">
      <c r="A740" s="27" t="s">
        <v>1473</v>
      </c>
      <c r="B740" s="35" t="s">
        <v>1478</v>
      </c>
      <c r="C740" s="27" t="s">
        <v>1479</v>
      </c>
      <c r="D740" s="57">
        <v>0</v>
      </c>
      <c r="E740" s="57">
        <f t="shared" si="334"/>
        <v>0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9">
        <v>0</v>
      </c>
      <c r="Q740" s="19">
        <v>0</v>
      </c>
      <c r="S740" s="57">
        <f t="shared" si="309"/>
        <v>0</v>
      </c>
      <c r="T740" s="57">
        <f t="shared" si="309"/>
        <v>0</v>
      </c>
      <c r="U740" s="57">
        <f t="shared" si="309"/>
        <v>0</v>
      </c>
      <c r="V740" s="57">
        <f t="shared" si="309"/>
        <v>0</v>
      </c>
      <c r="W740" s="57">
        <f t="shared" si="309"/>
        <v>0</v>
      </c>
      <c r="X740" s="57">
        <f t="shared" si="309"/>
        <v>0</v>
      </c>
      <c r="Y740" s="57">
        <f t="shared" si="308"/>
        <v>0</v>
      </c>
      <c r="Z740" s="57">
        <f t="shared" si="308"/>
        <v>0</v>
      </c>
      <c r="AA740" s="57">
        <f t="shared" si="308"/>
        <v>0</v>
      </c>
      <c r="AB740" s="57">
        <f t="shared" si="308"/>
        <v>0</v>
      </c>
      <c r="AC740" s="57">
        <f t="shared" si="308"/>
        <v>0</v>
      </c>
      <c r="AD740" s="57">
        <f t="shared" si="308"/>
        <v>0</v>
      </c>
      <c r="AF740" s="19">
        <v>0</v>
      </c>
      <c r="AG740" s="19">
        <v>0</v>
      </c>
      <c r="AH740" s="19">
        <v>0</v>
      </c>
      <c r="AI740" s="19">
        <v>0</v>
      </c>
      <c r="AJ740" s="19">
        <v>0</v>
      </c>
      <c r="AK740" s="19">
        <v>0</v>
      </c>
      <c r="AL740" s="19">
        <v>0</v>
      </c>
      <c r="AM740" s="19">
        <v>0</v>
      </c>
      <c r="AN740" s="19">
        <v>0</v>
      </c>
      <c r="AO740" s="19">
        <v>0</v>
      </c>
      <c r="AP740" s="19">
        <v>0</v>
      </c>
      <c r="AQ740" s="19">
        <v>0</v>
      </c>
      <c r="AS740" s="57">
        <f t="shared" si="310"/>
        <v>0</v>
      </c>
      <c r="AT740" s="57">
        <f t="shared" si="311"/>
        <v>0</v>
      </c>
      <c r="AU740" s="57">
        <f t="shared" si="312"/>
        <v>0</v>
      </c>
      <c r="AV740" s="57">
        <f t="shared" si="313"/>
        <v>0</v>
      </c>
      <c r="AW740" s="57">
        <f t="shared" si="314"/>
        <v>0</v>
      </c>
      <c r="AX740" s="57">
        <f t="shared" si="315"/>
        <v>0</v>
      </c>
      <c r="AY740" s="57">
        <f t="shared" si="316"/>
        <v>0</v>
      </c>
      <c r="AZ740" s="57">
        <f t="shared" si="317"/>
        <v>0</v>
      </c>
      <c r="BA740" s="57">
        <f t="shared" si="318"/>
        <v>0</v>
      </c>
      <c r="BB740" s="57">
        <f t="shared" si="319"/>
        <v>0</v>
      </c>
      <c r="BC740" s="57">
        <f t="shared" si="320"/>
        <v>0</v>
      </c>
      <c r="BD740" s="57">
        <f t="shared" si="321"/>
        <v>0</v>
      </c>
      <c r="BF740" s="94">
        <f t="shared" si="322"/>
        <v>0</v>
      </c>
      <c r="BG740" s="94">
        <f t="shared" si="323"/>
        <v>0</v>
      </c>
      <c r="BH740" s="94">
        <f t="shared" si="324"/>
        <v>0</v>
      </c>
      <c r="BI740" s="94">
        <f t="shared" si="325"/>
        <v>0</v>
      </c>
      <c r="BJ740" s="94">
        <f t="shared" si="326"/>
        <v>0</v>
      </c>
      <c r="BK740" s="94">
        <f t="shared" si="327"/>
        <v>0</v>
      </c>
      <c r="BL740" s="94">
        <f t="shared" si="328"/>
        <v>0</v>
      </c>
      <c r="BM740" s="94">
        <f t="shared" si="329"/>
        <v>0</v>
      </c>
      <c r="BN740" s="94">
        <f t="shared" si="330"/>
        <v>0</v>
      </c>
      <c r="BO740" s="94">
        <f t="shared" si="331"/>
        <v>0</v>
      </c>
      <c r="BP740" s="94">
        <f t="shared" si="332"/>
        <v>0</v>
      </c>
      <c r="BQ740" s="94">
        <f t="shared" si="333"/>
        <v>0</v>
      </c>
    </row>
    <row r="741" spans="1:69" x14ac:dyDescent="0.35">
      <c r="A741" s="27" t="s">
        <v>1473</v>
      </c>
      <c r="B741" s="35" t="s">
        <v>1480</v>
      </c>
      <c r="C741" s="27" t="s">
        <v>1481</v>
      </c>
      <c r="D741" s="57">
        <v>0</v>
      </c>
      <c r="E741" s="57">
        <f t="shared" si="334"/>
        <v>0</v>
      </c>
      <c r="F741" s="19">
        <v>0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P741" s="19">
        <v>0</v>
      </c>
      <c r="Q741" s="19">
        <v>0</v>
      </c>
      <c r="S741" s="57">
        <f t="shared" si="309"/>
        <v>0</v>
      </c>
      <c r="T741" s="57">
        <f t="shared" si="309"/>
        <v>0</v>
      </c>
      <c r="U741" s="57">
        <f t="shared" si="309"/>
        <v>0</v>
      </c>
      <c r="V741" s="57">
        <f t="shared" si="309"/>
        <v>0</v>
      </c>
      <c r="W741" s="57">
        <f t="shared" si="309"/>
        <v>0</v>
      </c>
      <c r="X741" s="57">
        <f t="shared" si="309"/>
        <v>0</v>
      </c>
      <c r="Y741" s="57">
        <f t="shared" si="308"/>
        <v>0</v>
      </c>
      <c r="Z741" s="57">
        <f t="shared" si="308"/>
        <v>0</v>
      </c>
      <c r="AA741" s="57">
        <f t="shared" si="308"/>
        <v>0</v>
      </c>
      <c r="AB741" s="57">
        <f t="shared" si="308"/>
        <v>0</v>
      </c>
      <c r="AC741" s="57">
        <f t="shared" si="308"/>
        <v>0</v>
      </c>
      <c r="AD741" s="57">
        <f t="shared" si="308"/>
        <v>0</v>
      </c>
      <c r="AF741" s="19">
        <v>0</v>
      </c>
      <c r="AG741" s="19">
        <v>0</v>
      </c>
      <c r="AH741" s="19">
        <v>0</v>
      </c>
      <c r="AI741" s="19">
        <v>0</v>
      </c>
      <c r="AJ741" s="19">
        <v>0</v>
      </c>
      <c r="AK741" s="19">
        <v>0</v>
      </c>
      <c r="AL741" s="19">
        <v>0</v>
      </c>
      <c r="AM741" s="19">
        <v>0</v>
      </c>
      <c r="AN741" s="19">
        <v>0</v>
      </c>
      <c r="AO741" s="19">
        <v>0</v>
      </c>
      <c r="AP741" s="19">
        <v>0</v>
      </c>
      <c r="AQ741" s="19">
        <v>0</v>
      </c>
      <c r="AS741" s="57">
        <f t="shared" si="310"/>
        <v>0</v>
      </c>
      <c r="AT741" s="57">
        <f t="shared" si="311"/>
        <v>0</v>
      </c>
      <c r="AU741" s="57">
        <f t="shared" si="312"/>
        <v>0</v>
      </c>
      <c r="AV741" s="57">
        <f t="shared" si="313"/>
        <v>0</v>
      </c>
      <c r="AW741" s="57">
        <f t="shared" si="314"/>
        <v>0</v>
      </c>
      <c r="AX741" s="57">
        <f t="shared" si="315"/>
        <v>0</v>
      </c>
      <c r="AY741" s="57">
        <f t="shared" si="316"/>
        <v>0</v>
      </c>
      <c r="AZ741" s="57">
        <f t="shared" si="317"/>
        <v>0</v>
      </c>
      <c r="BA741" s="57">
        <f t="shared" si="318"/>
        <v>0</v>
      </c>
      <c r="BB741" s="57">
        <f t="shared" si="319"/>
        <v>0</v>
      </c>
      <c r="BC741" s="57">
        <f t="shared" si="320"/>
        <v>0</v>
      </c>
      <c r="BD741" s="57">
        <f t="shared" si="321"/>
        <v>0</v>
      </c>
      <c r="BF741" s="94">
        <f t="shared" si="322"/>
        <v>0</v>
      </c>
      <c r="BG741" s="94">
        <f t="shared" si="323"/>
        <v>0</v>
      </c>
      <c r="BH741" s="94">
        <f t="shared" si="324"/>
        <v>0</v>
      </c>
      <c r="BI741" s="94">
        <f t="shared" si="325"/>
        <v>0</v>
      </c>
      <c r="BJ741" s="94">
        <f t="shared" si="326"/>
        <v>0</v>
      </c>
      <c r="BK741" s="94">
        <f t="shared" si="327"/>
        <v>0</v>
      </c>
      <c r="BL741" s="94">
        <f t="shared" si="328"/>
        <v>0</v>
      </c>
      <c r="BM741" s="94">
        <f t="shared" si="329"/>
        <v>0</v>
      </c>
      <c r="BN741" s="94">
        <f t="shared" si="330"/>
        <v>0</v>
      </c>
      <c r="BO741" s="94">
        <f t="shared" si="331"/>
        <v>0</v>
      </c>
      <c r="BP741" s="94">
        <f t="shared" si="332"/>
        <v>0</v>
      </c>
      <c r="BQ741" s="94">
        <f t="shared" si="333"/>
        <v>0</v>
      </c>
    </row>
    <row r="742" spans="1:69" x14ac:dyDescent="0.35">
      <c r="A742" s="27" t="s">
        <v>1473</v>
      </c>
      <c r="B742" s="35" t="s">
        <v>1482</v>
      </c>
      <c r="C742" s="27" t="s">
        <v>1483</v>
      </c>
      <c r="D742" s="57">
        <v>0</v>
      </c>
      <c r="E742" s="57">
        <f t="shared" si="334"/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S742" s="57">
        <f t="shared" si="309"/>
        <v>0</v>
      </c>
      <c r="T742" s="57">
        <f t="shared" si="309"/>
        <v>0</v>
      </c>
      <c r="U742" s="57">
        <f t="shared" si="309"/>
        <v>0</v>
      </c>
      <c r="V742" s="57">
        <f t="shared" si="309"/>
        <v>0</v>
      </c>
      <c r="W742" s="57">
        <f t="shared" si="309"/>
        <v>0</v>
      </c>
      <c r="X742" s="57">
        <f t="shared" si="309"/>
        <v>0</v>
      </c>
      <c r="Y742" s="57">
        <f t="shared" si="308"/>
        <v>0</v>
      </c>
      <c r="Z742" s="57">
        <f t="shared" si="308"/>
        <v>0</v>
      </c>
      <c r="AA742" s="57">
        <f t="shared" si="308"/>
        <v>0</v>
      </c>
      <c r="AB742" s="57">
        <f t="shared" si="308"/>
        <v>0</v>
      </c>
      <c r="AC742" s="57">
        <f t="shared" si="308"/>
        <v>0</v>
      </c>
      <c r="AD742" s="57">
        <f t="shared" si="308"/>
        <v>0</v>
      </c>
      <c r="AF742" s="19">
        <v>0</v>
      </c>
      <c r="AG742" s="19">
        <v>0</v>
      </c>
      <c r="AH742" s="19">
        <v>0</v>
      </c>
      <c r="AI742" s="19">
        <v>0</v>
      </c>
      <c r="AJ742" s="19">
        <v>0</v>
      </c>
      <c r="AK742" s="19">
        <v>0</v>
      </c>
      <c r="AL742" s="19">
        <v>0</v>
      </c>
      <c r="AM742" s="19">
        <v>0</v>
      </c>
      <c r="AN742" s="19">
        <v>0</v>
      </c>
      <c r="AO742" s="19">
        <v>0</v>
      </c>
      <c r="AP742" s="19">
        <v>0</v>
      </c>
      <c r="AQ742" s="19">
        <v>0</v>
      </c>
      <c r="AS742" s="57">
        <f t="shared" si="310"/>
        <v>0</v>
      </c>
      <c r="AT742" s="57">
        <f t="shared" si="311"/>
        <v>0</v>
      </c>
      <c r="AU742" s="57">
        <f t="shared" si="312"/>
        <v>0</v>
      </c>
      <c r="AV742" s="57">
        <f t="shared" si="313"/>
        <v>0</v>
      </c>
      <c r="AW742" s="57">
        <f t="shared" si="314"/>
        <v>0</v>
      </c>
      <c r="AX742" s="57">
        <f t="shared" si="315"/>
        <v>0</v>
      </c>
      <c r="AY742" s="57">
        <f t="shared" si="316"/>
        <v>0</v>
      </c>
      <c r="AZ742" s="57">
        <f t="shared" si="317"/>
        <v>0</v>
      </c>
      <c r="BA742" s="57">
        <f t="shared" si="318"/>
        <v>0</v>
      </c>
      <c r="BB742" s="57">
        <f t="shared" si="319"/>
        <v>0</v>
      </c>
      <c r="BC742" s="57">
        <f t="shared" si="320"/>
        <v>0</v>
      </c>
      <c r="BD742" s="57">
        <f t="shared" si="321"/>
        <v>0</v>
      </c>
      <c r="BF742" s="94">
        <f t="shared" si="322"/>
        <v>0</v>
      </c>
      <c r="BG742" s="94">
        <f t="shared" si="323"/>
        <v>0</v>
      </c>
      <c r="BH742" s="94">
        <f t="shared" si="324"/>
        <v>0</v>
      </c>
      <c r="BI742" s="94">
        <f t="shared" si="325"/>
        <v>0</v>
      </c>
      <c r="BJ742" s="94">
        <f t="shared" si="326"/>
        <v>0</v>
      </c>
      <c r="BK742" s="94">
        <f t="shared" si="327"/>
        <v>0</v>
      </c>
      <c r="BL742" s="94">
        <f t="shared" si="328"/>
        <v>0</v>
      </c>
      <c r="BM742" s="94">
        <f t="shared" si="329"/>
        <v>0</v>
      </c>
      <c r="BN742" s="94">
        <f t="shared" si="330"/>
        <v>0</v>
      </c>
      <c r="BO742" s="94">
        <f t="shared" si="331"/>
        <v>0</v>
      </c>
      <c r="BP742" s="94">
        <f t="shared" si="332"/>
        <v>0</v>
      </c>
      <c r="BQ742" s="94">
        <f t="shared" si="333"/>
        <v>0</v>
      </c>
    </row>
    <row r="743" spans="1:69" x14ac:dyDescent="0.35">
      <c r="A743" s="27" t="s">
        <v>1473</v>
      </c>
      <c r="B743" s="35" t="s">
        <v>1484</v>
      </c>
      <c r="C743" s="27" t="s">
        <v>1485</v>
      </c>
      <c r="D743" s="57">
        <v>0</v>
      </c>
      <c r="E743" s="57">
        <f t="shared" si="334"/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19">
        <v>0</v>
      </c>
      <c r="S743" s="57">
        <f t="shared" si="309"/>
        <v>0</v>
      </c>
      <c r="T743" s="57">
        <f t="shared" si="309"/>
        <v>0</v>
      </c>
      <c r="U743" s="57">
        <f t="shared" si="309"/>
        <v>0</v>
      </c>
      <c r="V743" s="57">
        <f t="shared" si="309"/>
        <v>0</v>
      </c>
      <c r="W743" s="57">
        <f t="shared" si="309"/>
        <v>0</v>
      </c>
      <c r="X743" s="57">
        <f t="shared" si="309"/>
        <v>0</v>
      </c>
      <c r="Y743" s="57">
        <f t="shared" si="308"/>
        <v>0</v>
      </c>
      <c r="Z743" s="57">
        <f t="shared" si="308"/>
        <v>0</v>
      </c>
      <c r="AA743" s="57">
        <f t="shared" si="308"/>
        <v>0</v>
      </c>
      <c r="AB743" s="57">
        <f t="shared" si="308"/>
        <v>0</v>
      </c>
      <c r="AC743" s="57">
        <f t="shared" si="308"/>
        <v>0</v>
      </c>
      <c r="AD743" s="57">
        <f t="shared" si="308"/>
        <v>0</v>
      </c>
      <c r="AF743" s="19">
        <v>0</v>
      </c>
      <c r="AG743" s="19">
        <v>0</v>
      </c>
      <c r="AH743" s="19">
        <v>0</v>
      </c>
      <c r="AI743" s="19">
        <v>0</v>
      </c>
      <c r="AJ743" s="19">
        <v>0</v>
      </c>
      <c r="AK743" s="19">
        <v>0</v>
      </c>
      <c r="AL743" s="19">
        <v>0</v>
      </c>
      <c r="AM743" s="19">
        <v>0</v>
      </c>
      <c r="AN743" s="19">
        <v>0</v>
      </c>
      <c r="AO743" s="19">
        <v>0</v>
      </c>
      <c r="AP743" s="19">
        <v>0</v>
      </c>
      <c r="AQ743" s="19">
        <v>0</v>
      </c>
      <c r="AS743" s="57">
        <f t="shared" si="310"/>
        <v>0</v>
      </c>
      <c r="AT743" s="57">
        <f t="shared" si="311"/>
        <v>0</v>
      </c>
      <c r="AU743" s="57">
        <f t="shared" si="312"/>
        <v>0</v>
      </c>
      <c r="AV743" s="57">
        <f t="shared" si="313"/>
        <v>0</v>
      </c>
      <c r="AW743" s="57">
        <f t="shared" si="314"/>
        <v>0</v>
      </c>
      <c r="AX743" s="57">
        <f t="shared" si="315"/>
        <v>0</v>
      </c>
      <c r="AY743" s="57">
        <f t="shared" si="316"/>
        <v>0</v>
      </c>
      <c r="AZ743" s="57">
        <f t="shared" si="317"/>
        <v>0</v>
      </c>
      <c r="BA743" s="57">
        <f t="shared" si="318"/>
        <v>0</v>
      </c>
      <c r="BB743" s="57">
        <f t="shared" si="319"/>
        <v>0</v>
      </c>
      <c r="BC743" s="57">
        <f t="shared" si="320"/>
        <v>0</v>
      </c>
      <c r="BD743" s="57">
        <f t="shared" si="321"/>
        <v>0</v>
      </c>
      <c r="BF743" s="94">
        <f t="shared" si="322"/>
        <v>0</v>
      </c>
      <c r="BG743" s="94">
        <f t="shared" si="323"/>
        <v>0</v>
      </c>
      <c r="BH743" s="94">
        <f t="shared" si="324"/>
        <v>0</v>
      </c>
      <c r="BI743" s="94">
        <f t="shared" si="325"/>
        <v>0</v>
      </c>
      <c r="BJ743" s="94">
        <f t="shared" si="326"/>
        <v>0</v>
      </c>
      <c r="BK743" s="94">
        <f t="shared" si="327"/>
        <v>0</v>
      </c>
      <c r="BL743" s="94">
        <f t="shared" si="328"/>
        <v>0</v>
      </c>
      <c r="BM743" s="94">
        <f t="shared" si="329"/>
        <v>0</v>
      </c>
      <c r="BN743" s="94">
        <f t="shared" si="330"/>
        <v>0</v>
      </c>
      <c r="BO743" s="94">
        <f t="shared" si="331"/>
        <v>0</v>
      </c>
      <c r="BP743" s="94">
        <f t="shared" si="332"/>
        <v>0</v>
      </c>
      <c r="BQ743" s="94">
        <f t="shared" si="333"/>
        <v>0</v>
      </c>
    </row>
    <row r="744" spans="1:69" x14ac:dyDescent="0.35">
      <c r="A744" s="27" t="s">
        <v>1473</v>
      </c>
      <c r="B744" s="35" t="s">
        <v>1486</v>
      </c>
      <c r="C744" s="27" t="s">
        <v>1487</v>
      </c>
      <c r="D744" s="57">
        <v>0</v>
      </c>
      <c r="E744" s="57">
        <f t="shared" si="334"/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S744" s="57">
        <f t="shared" si="309"/>
        <v>0</v>
      </c>
      <c r="T744" s="57">
        <f t="shared" si="309"/>
        <v>0</v>
      </c>
      <c r="U744" s="57">
        <f t="shared" si="309"/>
        <v>0</v>
      </c>
      <c r="V744" s="57">
        <f t="shared" si="309"/>
        <v>0</v>
      </c>
      <c r="W744" s="57">
        <f t="shared" si="309"/>
        <v>0</v>
      </c>
      <c r="X744" s="57">
        <f t="shared" si="309"/>
        <v>0</v>
      </c>
      <c r="Y744" s="57">
        <f t="shared" si="308"/>
        <v>0</v>
      </c>
      <c r="Z744" s="57">
        <f t="shared" si="308"/>
        <v>0</v>
      </c>
      <c r="AA744" s="57">
        <f t="shared" si="308"/>
        <v>0</v>
      </c>
      <c r="AB744" s="57">
        <f t="shared" si="308"/>
        <v>0</v>
      </c>
      <c r="AC744" s="57">
        <f t="shared" si="308"/>
        <v>0</v>
      </c>
      <c r="AD744" s="57">
        <f t="shared" si="308"/>
        <v>0</v>
      </c>
      <c r="AF744" s="19">
        <v>0</v>
      </c>
      <c r="AG744" s="19">
        <v>0</v>
      </c>
      <c r="AH744" s="19">
        <v>0</v>
      </c>
      <c r="AI744" s="19">
        <v>0</v>
      </c>
      <c r="AJ744" s="19">
        <v>0</v>
      </c>
      <c r="AK744" s="19">
        <v>0</v>
      </c>
      <c r="AL744" s="19">
        <v>0</v>
      </c>
      <c r="AM744" s="19">
        <v>0</v>
      </c>
      <c r="AN744" s="19">
        <v>0</v>
      </c>
      <c r="AO744" s="19">
        <v>0</v>
      </c>
      <c r="AP744" s="19">
        <v>0</v>
      </c>
      <c r="AQ744" s="19">
        <v>0</v>
      </c>
      <c r="AS744" s="57">
        <f t="shared" si="310"/>
        <v>0</v>
      </c>
      <c r="AT744" s="57">
        <f t="shared" si="311"/>
        <v>0</v>
      </c>
      <c r="AU744" s="57">
        <f t="shared" si="312"/>
        <v>0</v>
      </c>
      <c r="AV744" s="57">
        <f t="shared" si="313"/>
        <v>0</v>
      </c>
      <c r="AW744" s="57">
        <f t="shared" si="314"/>
        <v>0</v>
      </c>
      <c r="AX744" s="57">
        <f t="shared" si="315"/>
        <v>0</v>
      </c>
      <c r="AY744" s="57">
        <f t="shared" si="316"/>
        <v>0</v>
      </c>
      <c r="AZ744" s="57">
        <f t="shared" si="317"/>
        <v>0</v>
      </c>
      <c r="BA744" s="57">
        <f t="shared" si="318"/>
        <v>0</v>
      </c>
      <c r="BB744" s="57">
        <f t="shared" si="319"/>
        <v>0</v>
      </c>
      <c r="BC744" s="57">
        <f t="shared" si="320"/>
        <v>0</v>
      </c>
      <c r="BD744" s="57">
        <f t="shared" si="321"/>
        <v>0</v>
      </c>
      <c r="BF744" s="94">
        <f t="shared" si="322"/>
        <v>0</v>
      </c>
      <c r="BG744" s="94">
        <f t="shared" si="323"/>
        <v>0</v>
      </c>
      <c r="BH744" s="94">
        <f t="shared" si="324"/>
        <v>0</v>
      </c>
      <c r="BI744" s="94">
        <f t="shared" si="325"/>
        <v>0</v>
      </c>
      <c r="BJ744" s="94">
        <f t="shared" si="326"/>
        <v>0</v>
      </c>
      <c r="BK744" s="94">
        <f t="shared" si="327"/>
        <v>0</v>
      </c>
      <c r="BL744" s="94">
        <f t="shared" si="328"/>
        <v>0</v>
      </c>
      <c r="BM744" s="94">
        <f t="shared" si="329"/>
        <v>0</v>
      </c>
      <c r="BN744" s="94">
        <f t="shared" si="330"/>
        <v>0</v>
      </c>
      <c r="BO744" s="94">
        <f t="shared" si="331"/>
        <v>0</v>
      </c>
      <c r="BP744" s="94">
        <f t="shared" si="332"/>
        <v>0</v>
      </c>
      <c r="BQ744" s="94">
        <f t="shared" si="333"/>
        <v>0</v>
      </c>
    </row>
    <row r="745" spans="1:69" x14ac:dyDescent="0.35">
      <c r="A745" s="27" t="s">
        <v>1473</v>
      </c>
      <c r="B745" s="35" t="s">
        <v>1488</v>
      </c>
      <c r="C745" s="27" t="s">
        <v>1489</v>
      </c>
      <c r="D745" s="57">
        <v>0</v>
      </c>
      <c r="E745" s="57">
        <f t="shared" si="334"/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S745" s="57">
        <f t="shared" si="309"/>
        <v>0</v>
      </c>
      <c r="T745" s="57">
        <f t="shared" si="309"/>
        <v>0</v>
      </c>
      <c r="U745" s="57">
        <f t="shared" si="309"/>
        <v>0</v>
      </c>
      <c r="V745" s="57">
        <f t="shared" si="309"/>
        <v>0</v>
      </c>
      <c r="W745" s="57">
        <f t="shared" si="309"/>
        <v>0</v>
      </c>
      <c r="X745" s="57">
        <f t="shared" si="309"/>
        <v>0</v>
      </c>
      <c r="Y745" s="57">
        <f t="shared" si="308"/>
        <v>0</v>
      </c>
      <c r="Z745" s="57">
        <f t="shared" si="308"/>
        <v>0</v>
      </c>
      <c r="AA745" s="57">
        <f t="shared" si="308"/>
        <v>0</v>
      </c>
      <c r="AB745" s="57">
        <f t="shared" si="308"/>
        <v>0</v>
      </c>
      <c r="AC745" s="57">
        <f t="shared" si="308"/>
        <v>0</v>
      </c>
      <c r="AD745" s="57">
        <f t="shared" si="308"/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0</v>
      </c>
      <c r="AK745" s="19">
        <v>0</v>
      </c>
      <c r="AL745" s="19">
        <v>0</v>
      </c>
      <c r="AM745" s="19">
        <v>0</v>
      </c>
      <c r="AN745" s="19">
        <v>0</v>
      </c>
      <c r="AO745" s="19">
        <v>0</v>
      </c>
      <c r="AP745" s="19">
        <v>0</v>
      </c>
      <c r="AQ745" s="19">
        <v>0</v>
      </c>
      <c r="AS745" s="57">
        <f t="shared" si="310"/>
        <v>0</v>
      </c>
      <c r="AT745" s="57">
        <f t="shared" si="311"/>
        <v>0</v>
      </c>
      <c r="AU745" s="57">
        <f t="shared" si="312"/>
        <v>0</v>
      </c>
      <c r="AV745" s="57">
        <f t="shared" si="313"/>
        <v>0</v>
      </c>
      <c r="AW745" s="57">
        <f t="shared" si="314"/>
        <v>0</v>
      </c>
      <c r="AX745" s="57">
        <f t="shared" si="315"/>
        <v>0</v>
      </c>
      <c r="AY745" s="57">
        <f t="shared" si="316"/>
        <v>0</v>
      </c>
      <c r="AZ745" s="57">
        <f t="shared" si="317"/>
        <v>0</v>
      </c>
      <c r="BA745" s="57">
        <f t="shared" si="318"/>
        <v>0</v>
      </c>
      <c r="BB745" s="57">
        <f t="shared" si="319"/>
        <v>0</v>
      </c>
      <c r="BC745" s="57">
        <f t="shared" si="320"/>
        <v>0</v>
      </c>
      <c r="BD745" s="57">
        <f t="shared" si="321"/>
        <v>0</v>
      </c>
      <c r="BF745" s="94">
        <f t="shared" si="322"/>
        <v>0</v>
      </c>
      <c r="BG745" s="94">
        <f t="shared" si="323"/>
        <v>0</v>
      </c>
      <c r="BH745" s="94">
        <f t="shared" si="324"/>
        <v>0</v>
      </c>
      <c r="BI745" s="94">
        <f t="shared" si="325"/>
        <v>0</v>
      </c>
      <c r="BJ745" s="94">
        <f t="shared" si="326"/>
        <v>0</v>
      </c>
      <c r="BK745" s="94">
        <f t="shared" si="327"/>
        <v>0</v>
      </c>
      <c r="BL745" s="94">
        <f t="shared" si="328"/>
        <v>0</v>
      </c>
      <c r="BM745" s="94">
        <f t="shared" si="329"/>
        <v>0</v>
      </c>
      <c r="BN745" s="94">
        <f t="shared" si="330"/>
        <v>0</v>
      </c>
      <c r="BO745" s="94">
        <f t="shared" si="331"/>
        <v>0</v>
      </c>
      <c r="BP745" s="94">
        <f t="shared" si="332"/>
        <v>0</v>
      </c>
      <c r="BQ745" s="94">
        <f t="shared" si="333"/>
        <v>0</v>
      </c>
    </row>
    <row r="746" spans="1:69" x14ac:dyDescent="0.35">
      <c r="A746" s="27" t="s">
        <v>1473</v>
      </c>
      <c r="B746" s="35" t="s">
        <v>1490</v>
      </c>
      <c r="C746" s="27" t="s">
        <v>1491</v>
      </c>
      <c r="D746" s="57">
        <v>0</v>
      </c>
      <c r="E746" s="57">
        <f t="shared" si="334"/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9">
        <v>0</v>
      </c>
      <c r="Q746" s="19">
        <v>0</v>
      </c>
      <c r="S746" s="57">
        <f t="shared" si="309"/>
        <v>0</v>
      </c>
      <c r="T746" s="57">
        <f t="shared" si="309"/>
        <v>0</v>
      </c>
      <c r="U746" s="57">
        <f t="shared" si="309"/>
        <v>0</v>
      </c>
      <c r="V746" s="57">
        <f t="shared" si="309"/>
        <v>0</v>
      </c>
      <c r="W746" s="57">
        <f t="shared" si="309"/>
        <v>0</v>
      </c>
      <c r="X746" s="57">
        <f t="shared" si="309"/>
        <v>0</v>
      </c>
      <c r="Y746" s="57">
        <f t="shared" si="308"/>
        <v>0</v>
      </c>
      <c r="Z746" s="57">
        <f t="shared" si="308"/>
        <v>0</v>
      </c>
      <c r="AA746" s="57">
        <f t="shared" si="308"/>
        <v>0</v>
      </c>
      <c r="AB746" s="57">
        <f t="shared" si="308"/>
        <v>0</v>
      </c>
      <c r="AC746" s="57">
        <f t="shared" si="308"/>
        <v>0</v>
      </c>
      <c r="AD746" s="57">
        <f t="shared" si="308"/>
        <v>0</v>
      </c>
      <c r="AF746" s="19">
        <v>0</v>
      </c>
      <c r="AG746" s="19">
        <v>0</v>
      </c>
      <c r="AH746" s="19">
        <v>0</v>
      </c>
      <c r="AI746" s="19">
        <v>0</v>
      </c>
      <c r="AJ746" s="19">
        <v>0</v>
      </c>
      <c r="AK746" s="19">
        <v>0</v>
      </c>
      <c r="AL746" s="19">
        <v>0</v>
      </c>
      <c r="AM746" s="19">
        <v>0</v>
      </c>
      <c r="AN746" s="19">
        <v>0</v>
      </c>
      <c r="AO746" s="19">
        <v>0</v>
      </c>
      <c r="AP746" s="19">
        <v>0</v>
      </c>
      <c r="AQ746" s="19">
        <v>0</v>
      </c>
      <c r="AS746" s="57">
        <f t="shared" si="310"/>
        <v>0</v>
      </c>
      <c r="AT746" s="57">
        <f t="shared" si="311"/>
        <v>0</v>
      </c>
      <c r="AU746" s="57">
        <f t="shared" si="312"/>
        <v>0</v>
      </c>
      <c r="AV746" s="57">
        <f t="shared" si="313"/>
        <v>0</v>
      </c>
      <c r="AW746" s="57">
        <f t="shared" si="314"/>
        <v>0</v>
      </c>
      <c r="AX746" s="57">
        <f t="shared" si="315"/>
        <v>0</v>
      </c>
      <c r="AY746" s="57">
        <f t="shared" si="316"/>
        <v>0</v>
      </c>
      <c r="AZ746" s="57">
        <f t="shared" si="317"/>
        <v>0</v>
      </c>
      <c r="BA746" s="57">
        <f t="shared" si="318"/>
        <v>0</v>
      </c>
      <c r="BB746" s="57">
        <f t="shared" si="319"/>
        <v>0</v>
      </c>
      <c r="BC746" s="57">
        <f t="shared" si="320"/>
        <v>0</v>
      </c>
      <c r="BD746" s="57">
        <f t="shared" si="321"/>
        <v>0</v>
      </c>
      <c r="BF746" s="94">
        <f t="shared" si="322"/>
        <v>0</v>
      </c>
      <c r="BG746" s="94">
        <f t="shared" si="323"/>
        <v>0</v>
      </c>
      <c r="BH746" s="94">
        <f t="shared" si="324"/>
        <v>0</v>
      </c>
      <c r="BI746" s="94">
        <f t="shared" si="325"/>
        <v>0</v>
      </c>
      <c r="BJ746" s="94">
        <f t="shared" si="326"/>
        <v>0</v>
      </c>
      <c r="BK746" s="94">
        <f t="shared" si="327"/>
        <v>0</v>
      </c>
      <c r="BL746" s="94">
        <f t="shared" si="328"/>
        <v>0</v>
      </c>
      <c r="BM746" s="94">
        <f t="shared" si="329"/>
        <v>0</v>
      </c>
      <c r="BN746" s="94">
        <f t="shared" si="330"/>
        <v>0</v>
      </c>
      <c r="BO746" s="94">
        <f t="shared" si="331"/>
        <v>0</v>
      </c>
      <c r="BP746" s="94">
        <f t="shared" si="332"/>
        <v>0</v>
      </c>
      <c r="BQ746" s="94">
        <f t="shared" si="333"/>
        <v>0</v>
      </c>
    </row>
    <row r="747" spans="1:69" x14ac:dyDescent="0.35">
      <c r="A747" s="27" t="s">
        <v>1473</v>
      </c>
      <c r="B747" s="35" t="s">
        <v>1492</v>
      </c>
      <c r="C747" s="27" t="s">
        <v>1493</v>
      </c>
      <c r="D747" s="57">
        <v>0</v>
      </c>
      <c r="E747" s="57">
        <f t="shared" si="334"/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S747" s="57">
        <f t="shared" si="309"/>
        <v>0</v>
      </c>
      <c r="T747" s="57">
        <f t="shared" si="309"/>
        <v>0</v>
      </c>
      <c r="U747" s="57">
        <f t="shared" si="309"/>
        <v>0</v>
      </c>
      <c r="V747" s="57">
        <f t="shared" si="309"/>
        <v>0</v>
      </c>
      <c r="W747" s="57">
        <f t="shared" si="309"/>
        <v>0</v>
      </c>
      <c r="X747" s="57">
        <f t="shared" si="309"/>
        <v>0</v>
      </c>
      <c r="Y747" s="57">
        <f t="shared" si="308"/>
        <v>0</v>
      </c>
      <c r="Z747" s="57">
        <f t="shared" si="308"/>
        <v>0</v>
      </c>
      <c r="AA747" s="57">
        <f t="shared" si="308"/>
        <v>0</v>
      </c>
      <c r="AB747" s="57">
        <f t="shared" ref="AB747:AD778" si="335">O747</f>
        <v>0</v>
      </c>
      <c r="AC747" s="57">
        <f t="shared" si="335"/>
        <v>0</v>
      </c>
      <c r="AD747" s="57">
        <f t="shared" si="335"/>
        <v>0</v>
      </c>
      <c r="AF747" s="19">
        <v>0</v>
      </c>
      <c r="AG747" s="19">
        <v>0</v>
      </c>
      <c r="AH747" s="19">
        <v>0</v>
      </c>
      <c r="AI747" s="19">
        <v>0</v>
      </c>
      <c r="AJ747" s="19">
        <v>0</v>
      </c>
      <c r="AK747" s="19">
        <v>0</v>
      </c>
      <c r="AL747" s="19">
        <v>0</v>
      </c>
      <c r="AM747" s="19">
        <v>0</v>
      </c>
      <c r="AN747" s="19">
        <v>0</v>
      </c>
      <c r="AO747" s="19">
        <v>0</v>
      </c>
      <c r="AP747" s="19">
        <v>0</v>
      </c>
      <c r="AQ747" s="19">
        <v>0</v>
      </c>
      <c r="AS747" s="57">
        <f t="shared" si="310"/>
        <v>0</v>
      </c>
      <c r="AT747" s="57">
        <f t="shared" si="311"/>
        <v>0</v>
      </c>
      <c r="AU747" s="57">
        <f t="shared" si="312"/>
        <v>0</v>
      </c>
      <c r="AV747" s="57">
        <f t="shared" si="313"/>
        <v>0</v>
      </c>
      <c r="AW747" s="57">
        <f t="shared" si="314"/>
        <v>0</v>
      </c>
      <c r="AX747" s="57">
        <f t="shared" si="315"/>
        <v>0</v>
      </c>
      <c r="AY747" s="57">
        <f t="shared" si="316"/>
        <v>0</v>
      </c>
      <c r="AZ747" s="57">
        <f t="shared" si="317"/>
        <v>0</v>
      </c>
      <c r="BA747" s="57">
        <f t="shared" si="318"/>
        <v>0</v>
      </c>
      <c r="BB747" s="57">
        <f t="shared" si="319"/>
        <v>0</v>
      </c>
      <c r="BC747" s="57">
        <f t="shared" si="320"/>
        <v>0</v>
      </c>
      <c r="BD747" s="57">
        <f t="shared" si="321"/>
        <v>0</v>
      </c>
      <c r="BF747" s="94">
        <f t="shared" si="322"/>
        <v>0</v>
      </c>
      <c r="BG747" s="94">
        <f t="shared" si="323"/>
        <v>0</v>
      </c>
      <c r="BH747" s="94">
        <f t="shared" si="324"/>
        <v>0</v>
      </c>
      <c r="BI747" s="94">
        <f t="shared" si="325"/>
        <v>0</v>
      </c>
      <c r="BJ747" s="94">
        <f t="shared" si="326"/>
        <v>0</v>
      </c>
      <c r="BK747" s="94">
        <f t="shared" si="327"/>
        <v>0</v>
      </c>
      <c r="BL747" s="94">
        <f t="shared" si="328"/>
        <v>0</v>
      </c>
      <c r="BM747" s="94">
        <f t="shared" si="329"/>
        <v>0</v>
      </c>
      <c r="BN747" s="94">
        <f t="shared" si="330"/>
        <v>0</v>
      </c>
      <c r="BO747" s="94">
        <f t="shared" si="331"/>
        <v>0</v>
      </c>
      <c r="BP747" s="94">
        <f t="shared" si="332"/>
        <v>0</v>
      </c>
      <c r="BQ747" s="94">
        <f t="shared" si="333"/>
        <v>0</v>
      </c>
    </row>
    <row r="748" spans="1:69" x14ac:dyDescent="0.35">
      <c r="A748" s="27" t="s">
        <v>1473</v>
      </c>
      <c r="B748" s="35" t="s">
        <v>1494</v>
      </c>
      <c r="C748" s="27" t="s">
        <v>1495</v>
      </c>
      <c r="D748" s="57">
        <v>0</v>
      </c>
      <c r="E748" s="57">
        <f t="shared" si="334"/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9">
        <v>0</v>
      </c>
      <c r="Q748" s="19">
        <v>0</v>
      </c>
      <c r="S748" s="57">
        <f t="shared" si="309"/>
        <v>0</v>
      </c>
      <c r="T748" s="57">
        <f t="shared" si="309"/>
        <v>0</v>
      </c>
      <c r="U748" s="57">
        <f t="shared" si="309"/>
        <v>0</v>
      </c>
      <c r="V748" s="57">
        <f t="shared" si="309"/>
        <v>0</v>
      </c>
      <c r="W748" s="57">
        <f t="shared" si="309"/>
        <v>0</v>
      </c>
      <c r="X748" s="57">
        <f t="shared" si="309"/>
        <v>0</v>
      </c>
      <c r="Y748" s="57">
        <f t="shared" si="309"/>
        <v>0</v>
      </c>
      <c r="Z748" s="57">
        <f t="shared" si="309"/>
        <v>0</v>
      </c>
      <c r="AA748" s="57">
        <f t="shared" si="309"/>
        <v>0</v>
      </c>
      <c r="AB748" s="57">
        <f t="shared" si="335"/>
        <v>0</v>
      </c>
      <c r="AC748" s="57">
        <f t="shared" si="335"/>
        <v>0</v>
      </c>
      <c r="AD748" s="57">
        <f t="shared" si="335"/>
        <v>0</v>
      </c>
      <c r="AF748" s="19">
        <v>0</v>
      </c>
      <c r="AG748" s="19">
        <v>0</v>
      </c>
      <c r="AH748" s="19">
        <v>0</v>
      </c>
      <c r="AI748" s="19">
        <v>0</v>
      </c>
      <c r="AJ748" s="19">
        <v>0</v>
      </c>
      <c r="AK748" s="19">
        <v>0</v>
      </c>
      <c r="AL748" s="19">
        <v>0</v>
      </c>
      <c r="AM748" s="19">
        <v>0</v>
      </c>
      <c r="AN748" s="19">
        <v>0</v>
      </c>
      <c r="AO748" s="19">
        <v>0</v>
      </c>
      <c r="AP748" s="19">
        <v>0</v>
      </c>
      <c r="AQ748" s="19">
        <v>0</v>
      </c>
      <c r="AS748" s="57">
        <f t="shared" si="310"/>
        <v>0</v>
      </c>
      <c r="AT748" s="57">
        <f t="shared" si="311"/>
        <v>0</v>
      </c>
      <c r="AU748" s="57">
        <f t="shared" si="312"/>
        <v>0</v>
      </c>
      <c r="AV748" s="57">
        <f t="shared" si="313"/>
        <v>0</v>
      </c>
      <c r="AW748" s="57">
        <f t="shared" si="314"/>
        <v>0</v>
      </c>
      <c r="AX748" s="57">
        <f t="shared" si="315"/>
        <v>0</v>
      </c>
      <c r="AY748" s="57">
        <f t="shared" si="316"/>
        <v>0</v>
      </c>
      <c r="AZ748" s="57">
        <f t="shared" si="317"/>
        <v>0</v>
      </c>
      <c r="BA748" s="57">
        <f t="shared" si="318"/>
        <v>0</v>
      </c>
      <c r="BB748" s="57">
        <f t="shared" si="319"/>
        <v>0</v>
      </c>
      <c r="BC748" s="57">
        <f t="shared" si="320"/>
        <v>0</v>
      </c>
      <c r="BD748" s="57">
        <f t="shared" si="321"/>
        <v>0</v>
      </c>
      <c r="BF748" s="94">
        <f t="shared" si="322"/>
        <v>0</v>
      </c>
      <c r="BG748" s="94">
        <f t="shared" si="323"/>
        <v>0</v>
      </c>
      <c r="BH748" s="94">
        <f t="shared" si="324"/>
        <v>0</v>
      </c>
      <c r="BI748" s="94">
        <f t="shared" si="325"/>
        <v>0</v>
      </c>
      <c r="BJ748" s="94">
        <f t="shared" si="326"/>
        <v>0</v>
      </c>
      <c r="BK748" s="94">
        <f t="shared" si="327"/>
        <v>0</v>
      </c>
      <c r="BL748" s="94">
        <f t="shared" si="328"/>
        <v>0</v>
      </c>
      <c r="BM748" s="94">
        <f t="shared" si="329"/>
        <v>0</v>
      </c>
      <c r="BN748" s="94">
        <f t="shared" si="330"/>
        <v>0</v>
      </c>
      <c r="BO748" s="94">
        <f t="shared" si="331"/>
        <v>0</v>
      </c>
      <c r="BP748" s="94">
        <f t="shared" si="332"/>
        <v>0</v>
      </c>
      <c r="BQ748" s="94">
        <f t="shared" si="333"/>
        <v>0</v>
      </c>
    </row>
    <row r="749" spans="1:69" x14ac:dyDescent="0.35">
      <c r="A749" s="27" t="s">
        <v>1473</v>
      </c>
      <c r="B749" s="35" t="s">
        <v>1496</v>
      </c>
      <c r="C749" s="27" t="s">
        <v>1472</v>
      </c>
      <c r="D749" s="57">
        <v>0</v>
      </c>
      <c r="E749" s="57">
        <f t="shared" si="334"/>
        <v>0</v>
      </c>
      <c r="F749" s="19">
        <v>0</v>
      </c>
      <c r="G749" s="19">
        <v>0</v>
      </c>
      <c r="H749" s="19">
        <v>0</v>
      </c>
      <c r="I749" s="19">
        <v>0</v>
      </c>
      <c r="J749" s="19">
        <v>0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P749" s="19">
        <v>0</v>
      </c>
      <c r="Q749" s="19">
        <v>0</v>
      </c>
      <c r="S749" s="57">
        <f t="shared" ref="S749:AA777" si="336">F749</f>
        <v>0</v>
      </c>
      <c r="T749" s="57">
        <f t="shared" si="336"/>
        <v>0</v>
      </c>
      <c r="U749" s="57">
        <f t="shared" si="336"/>
        <v>0</v>
      </c>
      <c r="V749" s="57">
        <f t="shared" si="336"/>
        <v>0</v>
      </c>
      <c r="W749" s="57">
        <f t="shared" si="336"/>
        <v>0</v>
      </c>
      <c r="X749" s="57">
        <f t="shared" si="336"/>
        <v>0</v>
      </c>
      <c r="Y749" s="57">
        <f t="shared" si="336"/>
        <v>0</v>
      </c>
      <c r="Z749" s="57">
        <f t="shared" si="336"/>
        <v>0</v>
      </c>
      <c r="AA749" s="57">
        <f t="shared" si="336"/>
        <v>0</v>
      </c>
      <c r="AB749" s="57">
        <f t="shared" si="335"/>
        <v>0</v>
      </c>
      <c r="AC749" s="57">
        <f t="shared" si="335"/>
        <v>0</v>
      </c>
      <c r="AD749" s="57">
        <f t="shared" si="335"/>
        <v>0</v>
      </c>
      <c r="AF749" s="19">
        <v>0</v>
      </c>
      <c r="AG749" s="19">
        <v>0</v>
      </c>
      <c r="AH749" s="19">
        <v>0</v>
      </c>
      <c r="AI749" s="19">
        <v>0</v>
      </c>
      <c r="AJ749" s="19">
        <v>0</v>
      </c>
      <c r="AK749" s="19">
        <v>0</v>
      </c>
      <c r="AL749" s="19">
        <v>0</v>
      </c>
      <c r="AM749" s="19">
        <v>0</v>
      </c>
      <c r="AN749" s="19">
        <v>0</v>
      </c>
      <c r="AO749" s="19">
        <v>0</v>
      </c>
      <c r="AP749" s="19">
        <v>0</v>
      </c>
      <c r="AQ749" s="19">
        <v>0</v>
      </c>
      <c r="AS749" s="57">
        <f t="shared" si="310"/>
        <v>0</v>
      </c>
      <c r="AT749" s="57">
        <f t="shared" si="311"/>
        <v>0</v>
      </c>
      <c r="AU749" s="57">
        <f t="shared" si="312"/>
        <v>0</v>
      </c>
      <c r="AV749" s="57">
        <f t="shared" si="313"/>
        <v>0</v>
      </c>
      <c r="AW749" s="57">
        <f t="shared" si="314"/>
        <v>0</v>
      </c>
      <c r="AX749" s="57">
        <f t="shared" si="315"/>
        <v>0</v>
      </c>
      <c r="AY749" s="57">
        <f t="shared" si="316"/>
        <v>0</v>
      </c>
      <c r="AZ749" s="57">
        <f t="shared" si="317"/>
        <v>0</v>
      </c>
      <c r="BA749" s="57">
        <f t="shared" si="318"/>
        <v>0</v>
      </c>
      <c r="BB749" s="57">
        <f t="shared" si="319"/>
        <v>0</v>
      </c>
      <c r="BC749" s="57">
        <f t="shared" si="320"/>
        <v>0</v>
      </c>
      <c r="BD749" s="57">
        <f t="shared" si="321"/>
        <v>0</v>
      </c>
      <c r="BF749" s="94">
        <f t="shared" si="322"/>
        <v>0</v>
      </c>
      <c r="BG749" s="94">
        <f t="shared" si="323"/>
        <v>0</v>
      </c>
      <c r="BH749" s="94">
        <f t="shared" si="324"/>
        <v>0</v>
      </c>
      <c r="BI749" s="94">
        <f t="shared" si="325"/>
        <v>0</v>
      </c>
      <c r="BJ749" s="94">
        <f t="shared" si="326"/>
        <v>0</v>
      </c>
      <c r="BK749" s="94">
        <f t="shared" si="327"/>
        <v>0</v>
      </c>
      <c r="BL749" s="94">
        <f t="shared" si="328"/>
        <v>0</v>
      </c>
      <c r="BM749" s="94">
        <f t="shared" si="329"/>
        <v>0</v>
      </c>
      <c r="BN749" s="94">
        <f t="shared" si="330"/>
        <v>0</v>
      </c>
      <c r="BO749" s="94">
        <f t="shared" si="331"/>
        <v>0</v>
      </c>
      <c r="BP749" s="94">
        <f t="shared" si="332"/>
        <v>0</v>
      </c>
      <c r="BQ749" s="94">
        <f t="shared" si="333"/>
        <v>0</v>
      </c>
    </row>
    <row r="750" spans="1:69" x14ac:dyDescent="0.35">
      <c r="A750" s="27" t="s">
        <v>1473</v>
      </c>
      <c r="B750" s="35" t="s">
        <v>1497</v>
      </c>
      <c r="C750" s="27" t="s">
        <v>1498</v>
      </c>
      <c r="D750" s="57">
        <v>0</v>
      </c>
      <c r="E750" s="57">
        <f t="shared" si="334"/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9">
        <v>0</v>
      </c>
      <c r="Q750" s="19">
        <v>0</v>
      </c>
      <c r="S750" s="57">
        <f t="shared" si="336"/>
        <v>0</v>
      </c>
      <c r="T750" s="57">
        <f t="shared" si="336"/>
        <v>0</v>
      </c>
      <c r="U750" s="57">
        <f t="shared" si="336"/>
        <v>0</v>
      </c>
      <c r="V750" s="57">
        <f t="shared" si="336"/>
        <v>0</v>
      </c>
      <c r="W750" s="57">
        <f t="shared" si="336"/>
        <v>0</v>
      </c>
      <c r="X750" s="57">
        <f t="shared" si="336"/>
        <v>0</v>
      </c>
      <c r="Y750" s="57">
        <f t="shared" si="336"/>
        <v>0</v>
      </c>
      <c r="Z750" s="57">
        <f t="shared" si="336"/>
        <v>0</v>
      </c>
      <c r="AA750" s="57">
        <f t="shared" si="336"/>
        <v>0</v>
      </c>
      <c r="AB750" s="57">
        <f t="shared" si="335"/>
        <v>0</v>
      </c>
      <c r="AC750" s="57">
        <f t="shared" si="335"/>
        <v>0</v>
      </c>
      <c r="AD750" s="57">
        <f t="shared" si="335"/>
        <v>0</v>
      </c>
      <c r="AF750" s="19">
        <v>0</v>
      </c>
      <c r="AG750" s="19">
        <v>0</v>
      </c>
      <c r="AH750" s="19">
        <v>0</v>
      </c>
      <c r="AI750" s="19">
        <v>0</v>
      </c>
      <c r="AJ750" s="19">
        <v>0</v>
      </c>
      <c r="AK750" s="19">
        <v>0</v>
      </c>
      <c r="AL750" s="19">
        <v>0</v>
      </c>
      <c r="AM750" s="19">
        <v>0</v>
      </c>
      <c r="AN750" s="19">
        <v>0</v>
      </c>
      <c r="AO750" s="19">
        <v>0</v>
      </c>
      <c r="AP750" s="19">
        <v>0</v>
      </c>
      <c r="AQ750" s="19">
        <v>0</v>
      </c>
      <c r="AS750" s="57">
        <f t="shared" si="310"/>
        <v>0</v>
      </c>
      <c r="AT750" s="57">
        <f t="shared" si="311"/>
        <v>0</v>
      </c>
      <c r="AU750" s="57">
        <f t="shared" si="312"/>
        <v>0</v>
      </c>
      <c r="AV750" s="57">
        <f t="shared" si="313"/>
        <v>0</v>
      </c>
      <c r="AW750" s="57">
        <f t="shared" si="314"/>
        <v>0</v>
      </c>
      <c r="AX750" s="57">
        <f t="shared" si="315"/>
        <v>0</v>
      </c>
      <c r="AY750" s="57">
        <f t="shared" si="316"/>
        <v>0</v>
      </c>
      <c r="AZ750" s="57">
        <f t="shared" si="317"/>
        <v>0</v>
      </c>
      <c r="BA750" s="57">
        <f t="shared" si="318"/>
        <v>0</v>
      </c>
      <c r="BB750" s="57">
        <f t="shared" si="319"/>
        <v>0</v>
      </c>
      <c r="BC750" s="57">
        <f t="shared" si="320"/>
        <v>0</v>
      </c>
      <c r="BD750" s="57">
        <f t="shared" si="321"/>
        <v>0</v>
      </c>
      <c r="BF750" s="94">
        <f t="shared" si="322"/>
        <v>0</v>
      </c>
      <c r="BG750" s="94">
        <f t="shared" si="323"/>
        <v>0</v>
      </c>
      <c r="BH750" s="94">
        <f t="shared" si="324"/>
        <v>0</v>
      </c>
      <c r="BI750" s="94">
        <f t="shared" si="325"/>
        <v>0</v>
      </c>
      <c r="BJ750" s="94">
        <f t="shared" si="326"/>
        <v>0</v>
      </c>
      <c r="BK750" s="94">
        <f t="shared" si="327"/>
        <v>0</v>
      </c>
      <c r="BL750" s="94">
        <f t="shared" si="328"/>
        <v>0</v>
      </c>
      <c r="BM750" s="94">
        <f t="shared" si="329"/>
        <v>0</v>
      </c>
      <c r="BN750" s="94">
        <f t="shared" si="330"/>
        <v>0</v>
      </c>
      <c r="BO750" s="94">
        <f t="shared" si="331"/>
        <v>0</v>
      </c>
      <c r="BP750" s="94">
        <f t="shared" si="332"/>
        <v>0</v>
      </c>
      <c r="BQ750" s="94">
        <f t="shared" si="333"/>
        <v>0</v>
      </c>
    </row>
    <row r="751" spans="1:69" x14ac:dyDescent="0.35">
      <c r="A751" s="27" t="s">
        <v>1473</v>
      </c>
      <c r="B751" s="35" t="s">
        <v>1499</v>
      </c>
      <c r="C751" s="27" t="s">
        <v>1500</v>
      </c>
      <c r="D751" s="57">
        <v>0</v>
      </c>
      <c r="E751" s="57">
        <f t="shared" si="334"/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19">
        <v>0</v>
      </c>
      <c r="S751" s="57">
        <f t="shared" si="336"/>
        <v>0</v>
      </c>
      <c r="T751" s="57">
        <f t="shared" si="336"/>
        <v>0</v>
      </c>
      <c r="U751" s="57">
        <f t="shared" si="336"/>
        <v>0</v>
      </c>
      <c r="V751" s="57">
        <f t="shared" si="336"/>
        <v>0</v>
      </c>
      <c r="W751" s="57">
        <f t="shared" si="336"/>
        <v>0</v>
      </c>
      <c r="X751" s="57">
        <f t="shared" si="336"/>
        <v>0</v>
      </c>
      <c r="Y751" s="57">
        <f t="shared" si="336"/>
        <v>0</v>
      </c>
      <c r="Z751" s="57">
        <f t="shared" si="336"/>
        <v>0</v>
      </c>
      <c r="AA751" s="57">
        <f t="shared" si="336"/>
        <v>0</v>
      </c>
      <c r="AB751" s="57">
        <f t="shared" si="335"/>
        <v>0</v>
      </c>
      <c r="AC751" s="57">
        <f t="shared" si="335"/>
        <v>0</v>
      </c>
      <c r="AD751" s="57">
        <f t="shared" si="335"/>
        <v>0</v>
      </c>
      <c r="AF751" s="19">
        <v>0</v>
      </c>
      <c r="AG751" s="19">
        <v>0</v>
      </c>
      <c r="AH751" s="19">
        <v>0</v>
      </c>
      <c r="AI751" s="19">
        <v>0</v>
      </c>
      <c r="AJ751" s="19">
        <v>0</v>
      </c>
      <c r="AK751" s="19">
        <v>0</v>
      </c>
      <c r="AL751" s="19">
        <v>0</v>
      </c>
      <c r="AM751" s="19">
        <v>0</v>
      </c>
      <c r="AN751" s="19">
        <v>0</v>
      </c>
      <c r="AO751" s="19">
        <v>0</v>
      </c>
      <c r="AP751" s="19">
        <v>0</v>
      </c>
      <c r="AQ751" s="19">
        <v>0</v>
      </c>
      <c r="AS751" s="57">
        <f t="shared" si="310"/>
        <v>0</v>
      </c>
      <c r="AT751" s="57">
        <f t="shared" si="311"/>
        <v>0</v>
      </c>
      <c r="AU751" s="57">
        <f t="shared" si="312"/>
        <v>0</v>
      </c>
      <c r="AV751" s="57">
        <f t="shared" si="313"/>
        <v>0</v>
      </c>
      <c r="AW751" s="57">
        <f t="shared" si="314"/>
        <v>0</v>
      </c>
      <c r="AX751" s="57">
        <f t="shared" si="315"/>
        <v>0</v>
      </c>
      <c r="AY751" s="57">
        <f t="shared" si="316"/>
        <v>0</v>
      </c>
      <c r="AZ751" s="57">
        <f t="shared" si="317"/>
        <v>0</v>
      </c>
      <c r="BA751" s="57">
        <f t="shared" si="318"/>
        <v>0</v>
      </c>
      <c r="BB751" s="57">
        <f t="shared" si="319"/>
        <v>0</v>
      </c>
      <c r="BC751" s="57">
        <f t="shared" si="320"/>
        <v>0</v>
      </c>
      <c r="BD751" s="57">
        <f t="shared" si="321"/>
        <v>0</v>
      </c>
      <c r="BF751" s="94">
        <f t="shared" si="322"/>
        <v>0</v>
      </c>
      <c r="BG751" s="94">
        <f t="shared" si="323"/>
        <v>0</v>
      </c>
      <c r="BH751" s="94">
        <f t="shared" si="324"/>
        <v>0</v>
      </c>
      <c r="BI751" s="94">
        <f t="shared" si="325"/>
        <v>0</v>
      </c>
      <c r="BJ751" s="94">
        <f t="shared" si="326"/>
        <v>0</v>
      </c>
      <c r="BK751" s="94">
        <f t="shared" si="327"/>
        <v>0</v>
      </c>
      <c r="BL751" s="94">
        <f t="shared" si="328"/>
        <v>0</v>
      </c>
      <c r="BM751" s="94">
        <f t="shared" si="329"/>
        <v>0</v>
      </c>
      <c r="BN751" s="94">
        <f t="shared" si="330"/>
        <v>0</v>
      </c>
      <c r="BO751" s="94">
        <f t="shared" si="331"/>
        <v>0</v>
      </c>
      <c r="BP751" s="94">
        <f t="shared" si="332"/>
        <v>0</v>
      </c>
      <c r="BQ751" s="94">
        <f t="shared" si="333"/>
        <v>0</v>
      </c>
    </row>
    <row r="752" spans="1:69" x14ac:dyDescent="0.35">
      <c r="A752" s="27" t="s">
        <v>1473</v>
      </c>
      <c r="B752" s="35" t="s">
        <v>1501</v>
      </c>
      <c r="C752" s="27" t="s">
        <v>1502</v>
      </c>
      <c r="D752" s="57">
        <v>0</v>
      </c>
      <c r="E752" s="57">
        <f t="shared" si="334"/>
        <v>0</v>
      </c>
      <c r="F752" s="19">
        <v>0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>
        <v>0</v>
      </c>
      <c r="S752" s="57">
        <f t="shared" si="336"/>
        <v>0</v>
      </c>
      <c r="T752" s="57">
        <f t="shared" si="336"/>
        <v>0</v>
      </c>
      <c r="U752" s="57">
        <f t="shared" si="336"/>
        <v>0</v>
      </c>
      <c r="V752" s="57">
        <f t="shared" si="336"/>
        <v>0</v>
      </c>
      <c r="W752" s="57">
        <f t="shared" si="336"/>
        <v>0</v>
      </c>
      <c r="X752" s="57">
        <f t="shared" si="336"/>
        <v>0</v>
      </c>
      <c r="Y752" s="57">
        <f t="shared" si="336"/>
        <v>0</v>
      </c>
      <c r="Z752" s="57">
        <f t="shared" si="336"/>
        <v>0</v>
      </c>
      <c r="AA752" s="57">
        <f t="shared" si="336"/>
        <v>0</v>
      </c>
      <c r="AB752" s="57">
        <f t="shared" si="335"/>
        <v>0</v>
      </c>
      <c r="AC752" s="57">
        <f t="shared" si="335"/>
        <v>0</v>
      </c>
      <c r="AD752" s="57">
        <f t="shared" si="335"/>
        <v>0</v>
      </c>
      <c r="AF752" s="19">
        <v>0</v>
      </c>
      <c r="AG752" s="19">
        <v>0</v>
      </c>
      <c r="AH752" s="19">
        <v>0</v>
      </c>
      <c r="AI752" s="19">
        <v>0</v>
      </c>
      <c r="AJ752" s="19">
        <v>0</v>
      </c>
      <c r="AK752" s="19">
        <v>0</v>
      </c>
      <c r="AL752" s="19">
        <v>0</v>
      </c>
      <c r="AM752" s="19">
        <v>0</v>
      </c>
      <c r="AN752" s="19">
        <v>0</v>
      </c>
      <c r="AO752" s="19">
        <v>0</v>
      </c>
      <c r="AP752" s="19">
        <v>0</v>
      </c>
      <c r="AQ752" s="19">
        <v>0</v>
      </c>
      <c r="AS752" s="57">
        <f t="shared" si="310"/>
        <v>0</v>
      </c>
      <c r="AT752" s="57">
        <f t="shared" si="311"/>
        <v>0</v>
      </c>
      <c r="AU752" s="57">
        <f t="shared" si="312"/>
        <v>0</v>
      </c>
      <c r="AV752" s="57">
        <f t="shared" si="313"/>
        <v>0</v>
      </c>
      <c r="AW752" s="57">
        <f t="shared" si="314"/>
        <v>0</v>
      </c>
      <c r="AX752" s="57">
        <f t="shared" si="315"/>
        <v>0</v>
      </c>
      <c r="AY752" s="57">
        <f t="shared" si="316"/>
        <v>0</v>
      </c>
      <c r="AZ752" s="57">
        <f t="shared" si="317"/>
        <v>0</v>
      </c>
      <c r="BA752" s="57">
        <f t="shared" si="318"/>
        <v>0</v>
      </c>
      <c r="BB752" s="57">
        <f t="shared" si="319"/>
        <v>0</v>
      </c>
      <c r="BC752" s="57">
        <f t="shared" si="320"/>
        <v>0</v>
      </c>
      <c r="BD752" s="57">
        <f t="shared" si="321"/>
        <v>0</v>
      </c>
      <c r="BF752" s="94">
        <f t="shared" si="322"/>
        <v>0</v>
      </c>
      <c r="BG752" s="94">
        <f t="shared" si="323"/>
        <v>0</v>
      </c>
      <c r="BH752" s="94">
        <f t="shared" si="324"/>
        <v>0</v>
      </c>
      <c r="BI752" s="94">
        <f t="shared" si="325"/>
        <v>0</v>
      </c>
      <c r="BJ752" s="94">
        <f t="shared" si="326"/>
        <v>0</v>
      </c>
      <c r="BK752" s="94">
        <f t="shared" si="327"/>
        <v>0</v>
      </c>
      <c r="BL752" s="94">
        <f t="shared" si="328"/>
        <v>0</v>
      </c>
      <c r="BM752" s="94">
        <f t="shared" si="329"/>
        <v>0</v>
      </c>
      <c r="BN752" s="94">
        <f t="shared" si="330"/>
        <v>0</v>
      </c>
      <c r="BO752" s="94">
        <f t="shared" si="331"/>
        <v>0</v>
      </c>
      <c r="BP752" s="94">
        <f t="shared" si="332"/>
        <v>0</v>
      </c>
      <c r="BQ752" s="94">
        <f t="shared" si="333"/>
        <v>0</v>
      </c>
    </row>
    <row r="753" spans="1:69" x14ac:dyDescent="0.35">
      <c r="A753" s="27" t="s">
        <v>1473</v>
      </c>
      <c r="B753" s="35" t="s">
        <v>1503</v>
      </c>
      <c r="C753" s="27" t="s">
        <v>1471</v>
      </c>
      <c r="D753" s="57">
        <v>0</v>
      </c>
      <c r="E753" s="57">
        <f t="shared" si="334"/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9">
        <v>0</v>
      </c>
      <c r="Q753" s="19">
        <v>0</v>
      </c>
      <c r="S753" s="57">
        <f t="shared" si="336"/>
        <v>0</v>
      </c>
      <c r="T753" s="57">
        <f t="shared" si="336"/>
        <v>0</v>
      </c>
      <c r="U753" s="57">
        <f t="shared" si="336"/>
        <v>0</v>
      </c>
      <c r="V753" s="57">
        <f t="shared" si="336"/>
        <v>0</v>
      </c>
      <c r="W753" s="57">
        <f t="shared" si="336"/>
        <v>0</v>
      </c>
      <c r="X753" s="57">
        <f t="shared" si="336"/>
        <v>0</v>
      </c>
      <c r="Y753" s="57">
        <f t="shared" si="336"/>
        <v>0</v>
      </c>
      <c r="Z753" s="57">
        <f t="shared" si="336"/>
        <v>0</v>
      </c>
      <c r="AA753" s="57">
        <f t="shared" si="336"/>
        <v>0</v>
      </c>
      <c r="AB753" s="57">
        <f t="shared" si="335"/>
        <v>0</v>
      </c>
      <c r="AC753" s="57">
        <f t="shared" si="335"/>
        <v>0</v>
      </c>
      <c r="AD753" s="57">
        <f t="shared" si="335"/>
        <v>0</v>
      </c>
      <c r="AF753" s="19">
        <v>0</v>
      </c>
      <c r="AG753" s="19">
        <v>0</v>
      </c>
      <c r="AH753" s="19">
        <v>0</v>
      </c>
      <c r="AI753" s="19">
        <v>0</v>
      </c>
      <c r="AJ753" s="19">
        <v>0</v>
      </c>
      <c r="AK753" s="19">
        <v>0</v>
      </c>
      <c r="AL753" s="19">
        <v>0</v>
      </c>
      <c r="AM753" s="19">
        <v>0</v>
      </c>
      <c r="AN753" s="19">
        <v>0</v>
      </c>
      <c r="AO753" s="19">
        <v>0</v>
      </c>
      <c r="AP753" s="19">
        <v>0</v>
      </c>
      <c r="AQ753" s="19">
        <v>0</v>
      </c>
      <c r="AS753" s="57">
        <f t="shared" si="310"/>
        <v>0</v>
      </c>
      <c r="AT753" s="57">
        <f t="shared" si="311"/>
        <v>0</v>
      </c>
      <c r="AU753" s="57">
        <f t="shared" si="312"/>
        <v>0</v>
      </c>
      <c r="AV753" s="57">
        <f t="shared" si="313"/>
        <v>0</v>
      </c>
      <c r="AW753" s="57">
        <f t="shared" si="314"/>
        <v>0</v>
      </c>
      <c r="AX753" s="57">
        <f t="shared" si="315"/>
        <v>0</v>
      </c>
      <c r="AY753" s="57">
        <f t="shared" si="316"/>
        <v>0</v>
      </c>
      <c r="AZ753" s="57">
        <f t="shared" si="317"/>
        <v>0</v>
      </c>
      <c r="BA753" s="57">
        <f t="shared" si="318"/>
        <v>0</v>
      </c>
      <c r="BB753" s="57">
        <f t="shared" si="319"/>
        <v>0</v>
      </c>
      <c r="BC753" s="57">
        <f t="shared" si="320"/>
        <v>0</v>
      </c>
      <c r="BD753" s="57">
        <f t="shared" si="321"/>
        <v>0</v>
      </c>
      <c r="BF753" s="94">
        <f t="shared" si="322"/>
        <v>0</v>
      </c>
      <c r="BG753" s="94">
        <f t="shared" si="323"/>
        <v>0</v>
      </c>
      <c r="BH753" s="94">
        <f t="shared" si="324"/>
        <v>0</v>
      </c>
      <c r="BI753" s="94">
        <f t="shared" si="325"/>
        <v>0</v>
      </c>
      <c r="BJ753" s="94">
        <f t="shared" si="326"/>
        <v>0</v>
      </c>
      <c r="BK753" s="94">
        <f t="shared" si="327"/>
        <v>0</v>
      </c>
      <c r="BL753" s="94">
        <f t="shared" si="328"/>
        <v>0</v>
      </c>
      <c r="BM753" s="94">
        <f t="shared" si="329"/>
        <v>0</v>
      </c>
      <c r="BN753" s="94">
        <f t="shared" si="330"/>
        <v>0</v>
      </c>
      <c r="BO753" s="94">
        <f t="shared" si="331"/>
        <v>0</v>
      </c>
      <c r="BP753" s="94">
        <f t="shared" si="332"/>
        <v>0</v>
      </c>
      <c r="BQ753" s="94">
        <f t="shared" si="333"/>
        <v>0</v>
      </c>
    </row>
    <row r="754" spans="1:69" x14ac:dyDescent="0.35">
      <c r="A754" s="27" t="s">
        <v>1473</v>
      </c>
      <c r="B754" s="35" t="s">
        <v>1504</v>
      </c>
      <c r="C754" s="27" t="s">
        <v>1505</v>
      </c>
      <c r="D754" s="57">
        <v>0</v>
      </c>
      <c r="E754" s="57">
        <f t="shared" si="334"/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9">
        <v>0</v>
      </c>
      <c r="Q754" s="19">
        <v>0</v>
      </c>
      <c r="S754" s="57">
        <f t="shared" si="336"/>
        <v>0</v>
      </c>
      <c r="T754" s="57">
        <f t="shared" si="336"/>
        <v>0</v>
      </c>
      <c r="U754" s="57">
        <f t="shared" si="336"/>
        <v>0</v>
      </c>
      <c r="V754" s="57">
        <f t="shared" si="336"/>
        <v>0</v>
      </c>
      <c r="W754" s="57">
        <f t="shared" si="336"/>
        <v>0</v>
      </c>
      <c r="X754" s="57">
        <f t="shared" si="336"/>
        <v>0</v>
      </c>
      <c r="Y754" s="57">
        <f t="shared" si="336"/>
        <v>0</v>
      </c>
      <c r="Z754" s="57">
        <f t="shared" si="336"/>
        <v>0</v>
      </c>
      <c r="AA754" s="57">
        <f t="shared" si="336"/>
        <v>0</v>
      </c>
      <c r="AB754" s="57">
        <f t="shared" si="335"/>
        <v>0</v>
      </c>
      <c r="AC754" s="57">
        <f t="shared" si="335"/>
        <v>0</v>
      </c>
      <c r="AD754" s="57">
        <f t="shared" si="335"/>
        <v>0</v>
      </c>
      <c r="AF754" s="19">
        <v>0</v>
      </c>
      <c r="AG754" s="19">
        <v>0</v>
      </c>
      <c r="AH754" s="19">
        <v>0</v>
      </c>
      <c r="AI754" s="19">
        <v>0</v>
      </c>
      <c r="AJ754" s="19">
        <v>0</v>
      </c>
      <c r="AK754" s="19">
        <v>0</v>
      </c>
      <c r="AL754" s="19">
        <v>0</v>
      </c>
      <c r="AM754" s="19">
        <v>0</v>
      </c>
      <c r="AN754" s="19">
        <v>0</v>
      </c>
      <c r="AO754" s="19">
        <v>0</v>
      </c>
      <c r="AP754" s="19">
        <v>0</v>
      </c>
      <c r="AQ754" s="19">
        <v>0</v>
      </c>
      <c r="AS754" s="57">
        <f t="shared" si="310"/>
        <v>0</v>
      </c>
      <c r="AT754" s="57">
        <f t="shared" si="311"/>
        <v>0</v>
      </c>
      <c r="AU754" s="57">
        <f t="shared" si="312"/>
        <v>0</v>
      </c>
      <c r="AV754" s="57">
        <f t="shared" si="313"/>
        <v>0</v>
      </c>
      <c r="AW754" s="57">
        <f t="shared" si="314"/>
        <v>0</v>
      </c>
      <c r="AX754" s="57">
        <f t="shared" si="315"/>
        <v>0</v>
      </c>
      <c r="AY754" s="57">
        <f t="shared" si="316"/>
        <v>0</v>
      </c>
      <c r="AZ754" s="57">
        <f t="shared" si="317"/>
        <v>0</v>
      </c>
      <c r="BA754" s="57">
        <f t="shared" si="318"/>
        <v>0</v>
      </c>
      <c r="BB754" s="57">
        <f t="shared" si="319"/>
        <v>0</v>
      </c>
      <c r="BC754" s="57">
        <f t="shared" si="320"/>
        <v>0</v>
      </c>
      <c r="BD754" s="57">
        <f t="shared" si="321"/>
        <v>0</v>
      </c>
      <c r="BF754" s="94">
        <f t="shared" si="322"/>
        <v>0</v>
      </c>
      <c r="BG754" s="94">
        <f t="shared" si="323"/>
        <v>0</v>
      </c>
      <c r="BH754" s="94">
        <f t="shared" si="324"/>
        <v>0</v>
      </c>
      <c r="BI754" s="94">
        <f t="shared" si="325"/>
        <v>0</v>
      </c>
      <c r="BJ754" s="94">
        <f t="shared" si="326"/>
        <v>0</v>
      </c>
      <c r="BK754" s="94">
        <f t="shared" si="327"/>
        <v>0</v>
      </c>
      <c r="BL754" s="94">
        <f t="shared" si="328"/>
        <v>0</v>
      </c>
      <c r="BM754" s="94">
        <f t="shared" si="329"/>
        <v>0</v>
      </c>
      <c r="BN754" s="94">
        <f t="shared" si="330"/>
        <v>0</v>
      </c>
      <c r="BO754" s="94">
        <f t="shared" si="331"/>
        <v>0</v>
      </c>
      <c r="BP754" s="94">
        <f t="shared" si="332"/>
        <v>0</v>
      </c>
      <c r="BQ754" s="94">
        <f t="shared" si="333"/>
        <v>0</v>
      </c>
    </row>
    <row r="755" spans="1:69" x14ac:dyDescent="0.35">
      <c r="A755" s="27" t="s">
        <v>1473</v>
      </c>
      <c r="B755" s="35" t="s">
        <v>1506</v>
      </c>
      <c r="C755" s="27" t="s">
        <v>1507</v>
      </c>
      <c r="D755" s="57">
        <v>0</v>
      </c>
      <c r="E755" s="57">
        <f t="shared" si="334"/>
        <v>0</v>
      </c>
      <c r="F755" s="19">
        <v>0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P755" s="19">
        <v>0</v>
      </c>
      <c r="Q755" s="19">
        <v>0</v>
      </c>
      <c r="S755" s="57">
        <f t="shared" si="336"/>
        <v>0</v>
      </c>
      <c r="T755" s="57">
        <f t="shared" si="336"/>
        <v>0</v>
      </c>
      <c r="U755" s="57">
        <f t="shared" si="336"/>
        <v>0</v>
      </c>
      <c r="V755" s="57">
        <f t="shared" si="336"/>
        <v>0</v>
      </c>
      <c r="W755" s="57">
        <f t="shared" si="336"/>
        <v>0</v>
      </c>
      <c r="X755" s="57">
        <f t="shared" si="336"/>
        <v>0</v>
      </c>
      <c r="Y755" s="57">
        <f t="shared" si="336"/>
        <v>0</v>
      </c>
      <c r="Z755" s="57">
        <f t="shared" si="336"/>
        <v>0</v>
      </c>
      <c r="AA755" s="57">
        <f t="shared" si="336"/>
        <v>0</v>
      </c>
      <c r="AB755" s="57">
        <f t="shared" si="335"/>
        <v>0</v>
      </c>
      <c r="AC755" s="57">
        <f t="shared" si="335"/>
        <v>0</v>
      </c>
      <c r="AD755" s="57">
        <f t="shared" si="335"/>
        <v>0</v>
      </c>
      <c r="AF755" s="19">
        <v>0</v>
      </c>
      <c r="AG755" s="19">
        <v>0</v>
      </c>
      <c r="AH755" s="19">
        <v>0</v>
      </c>
      <c r="AI755" s="19">
        <v>0</v>
      </c>
      <c r="AJ755" s="19">
        <v>0</v>
      </c>
      <c r="AK755" s="19">
        <v>0</v>
      </c>
      <c r="AL755" s="19">
        <v>0</v>
      </c>
      <c r="AM755" s="19">
        <v>0</v>
      </c>
      <c r="AN755" s="19">
        <v>0</v>
      </c>
      <c r="AO755" s="19">
        <v>0</v>
      </c>
      <c r="AP755" s="19">
        <v>0</v>
      </c>
      <c r="AQ755" s="19">
        <v>0</v>
      </c>
      <c r="AS755" s="57">
        <f t="shared" si="310"/>
        <v>0</v>
      </c>
      <c r="AT755" s="57">
        <f t="shared" si="311"/>
        <v>0</v>
      </c>
      <c r="AU755" s="57">
        <f t="shared" si="312"/>
        <v>0</v>
      </c>
      <c r="AV755" s="57">
        <f t="shared" si="313"/>
        <v>0</v>
      </c>
      <c r="AW755" s="57">
        <f t="shared" si="314"/>
        <v>0</v>
      </c>
      <c r="AX755" s="57">
        <f t="shared" si="315"/>
        <v>0</v>
      </c>
      <c r="AY755" s="57">
        <f t="shared" si="316"/>
        <v>0</v>
      </c>
      <c r="AZ755" s="57">
        <f t="shared" si="317"/>
        <v>0</v>
      </c>
      <c r="BA755" s="57">
        <f t="shared" si="318"/>
        <v>0</v>
      </c>
      <c r="BB755" s="57">
        <f t="shared" si="319"/>
        <v>0</v>
      </c>
      <c r="BC755" s="57">
        <f t="shared" si="320"/>
        <v>0</v>
      </c>
      <c r="BD755" s="57">
        <f t="shared" si="321"/>
        <v>0</v>
      </c>
      <c r="BF755" s="94">
        <f t="shared" si="322"/>
        <v>0</v>
      </c>
      <c r="BG755" s="94">
        <f t="shared" si="323"/>
        <v>0</v>
      </c>
      <c r="BH755" s="94">
        <f t="shared" si="324"/>
        <v>0</v>
      </c>
      <c r="BI755" s="94">
        <f t="shared" si="325"/>
        <v>0</v>
      </c>
      <c r="BJ755" s="94">
        <f t="shared" si="326"/>
        <v>0</v>
      </c>
      <c r="BK755" s="94">
        <f t="shared" si="327"/>
        <v>0</v>
      </c>
      <c r="BL755" s="94">
        <f t="shared" si="328"/>
        <v>0</v>
      </c>
      <c r="BM755" s="94">
        <f t="shared" si="329"/>
        <v>0</v>
      </c>
      <c r="BN755" s="94">
        <f t="shared" si="330"/>
        <v>0</v>
      </c>
      <c r="BO755" s="94">
        <f t="shared" si="331"/>
        <v>0</v>
      </c>
      <c r="BP755" s="94">
        <f t="shared" si="332"/>
        <v>0</v>
      </c>
      <c r="BQ755" s="94">
        <f t="shared" si="333"/>
        <v>0</v>
      </c>
    </row>
    <row r="756" spans="1:69" x14ac:dyDescent="0.35">
      <c r="A756" s="27" t="s">
        <v>1473</v>
      </c>
      <c r="B756" s="35" t="s">
        <v>1508</v>
      </c>
      <c r="C756" s="27" t="s">
        <v>1509</v>
      </c>
      <c r="D756" s="57">
        <v>0</v>
      </c>
      <c r="E756" s="57">
        <f t="shared" si="334"/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P756" s="19">
        <v>0</v>
      </c>
      <c r="Q756" s="19">
        <v>0</v>
      </c>
      <c r="S756" s="57">
        <f t="shared" si="336"/>
        <v>0</v>
      </c>
      <c r="T756" s="57">
        <f t="shared" si="336"/>
        <v>0</v>
      </c>
      <c r="U756" s="57">
        <f t="shared" si="336"/>
        <v>0</v>
      </c>
      <c r="V756" s="57">
        <f t="shared" si="336"/>
        <v>0</v>
      </c>
      <c r="W756" s="57">
        <f t="shared" si="336"/>
        <v>0</v>
      </c>
      <c r="X756" s="57">
        <f t="shared" si="336"/>
        <v>0</v>
      </c>
      <c r="Y756" s="57">
        <f t="shared" si="336"/>
        <v>0</v>
      </c>
      <c r="Z756" s="57">
        <f t="shared" si="336"/>
        <v>0</v>
      </c>
      <c r="AA756" s="57">
        <f t="shared" si="336"/>
        <v>0</v>
      </c>
      <c r="AB756" s="57">
        <f t="shared" si="335"/>
        <v>0</v>
      </c>
      <c r="AC756" s="57">
        <f t="shared" si="335"/>
        <v>0</v>
      </c>
      <c r="AD756" s="57">
        <f t="shared" si="335"/>
        <v>0</v>
      </c>
      <c r="AF756" s="19">
        <v>0</v>
      </c>
      <c r="AG756" s="19">
        <v>0</v>
      </c>
      <c r="AH756" s="19">
        <v>0</v>
      </c>
      <c r="AI756" s="19">
        <v>0</v>
      </c>
      <c r="AJ756" s="19">
        <v>0</v>
      </c>
      <c r="AK756" s="19">
        <v>0</v>
      </c>
      <c r="AL756" s="19">
        <v>0</v>
      </c>
      <c r="AM756" s="19">
        <v>0</v>
      </c>
      <c r="AN756" s="19">
        <v>0</v>
      </c>
      <c r="AO756" s="19">
        <v>0</v>
      </c>
      <c r="AP756" s="19">
        <v>0</v>
      </c>
      <c r="AQ756" s="19">
        <v>0</v>
      </c>
      <c r="AS756" s="57">
        <f t="shared" si="310"/>
        <v>0</v>
      </c>
      <c r="AT756" s="57">
        <f t="shared" si="311"/>
        <v>0</v>
      </c>
      <c r="AU756" s="57">
        <f t="shared" si="312"/>
        <v>0</v>
      </c>
      <c r="AV756" s="57">
        <f t="shared" si="313"/>
        <v>0</v>
      </c>
      <c r="AW756" s="57">
        <f t="shared" si="314"/>
        <v>0</v>
      </c>
      <c r="AX756" s="57">
        <f t="shared" si="315"/>
        <v>0</v>
      </c>
      <c r="AY756" s="57">
        <f t="shared" si="316"/>
        <v>0</v>
      </c>
      <c r="AZ756" s="57">
        <f t="shared" si="317"/>
        <v>0</v>
      </c>
      <c r="BA756" s="57">
        <f t="shared" si="318"/>
        <v>0</v>
      </c>
      <c r="BB756" s="57">
        <f t="shared" si="319"/>
        <v>0</v>
      </c>
      <c r="BC756" s="57">
        <f t="shared" si="320"/>
        <v>0</v>
      </c>
      <c r="BD756" s="57">
        <f t="shared" si="321"/>
        <v>0</v>
      </c>
      <c r="BF756" s="94">
        <f t="shared" si="322"/>
        <v>0</v>
      </c>
      <c r="BG756" s="94">
        <f t="shared" si="323"/>
        <v>0</v>
      </c>
      <c r="BH756" s="94">
        <f t="shared" si="324"/>
        <v>0</v>
      </c>
      <c r="BI756" s="94">
        <f t="shared" si="325"/>
        <v>0</v>
      </c>
      <c r="BJ756" s="94">
        <f t="shared" si="326"/>
        <v>0</v>
      </c>
      <c r="BK756" s="94">
        <f t="shared" si="327"/>
        <v>0</v>
      </c>
      <c r="BL756" s="94">
        <f t="shared" si="328"/>
        <v>0</v>
      </c>
      <c r="BM756" s="94">
        <f t="shared" si="329"/>
        <v>0</v>
      </c>
      <c r="BN756" s="94">
        <f t="shared" si="330"/>
        <v>0</v>
      </c>
      <c r="BO756" s="94">
        <f t="shared" si="331"/>
        <v>0</v>
      </c>
      <c r="BP756" s="94">
        <f t="shared" si="332"/>
        <v>0</v>
      </c>
      <c r="BQ756" s="94">
        <f t="shared" si="333"/>
        <v>0</v>
      </c>
    </row>
    <row r="757" spans="1:69" x14ac:dyDescent="0.35">
      <c r="A757" s="27" t="s">
        <v>1473</v>
      </c>
      <c r="B757" s="35" t="s">
        <v>1510</v>
      </c>
      <c r="C757" s="27" t="s">
        <v>1511</v>
      </c>
      <c r="D757" s="57">
        <v>0</v>
      </c>
      <c r="E757" s="57">
        <f t="shared" si="334"/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9">
        <v>0</v>
      </c>
      <c r="Q757" s="19">
        <v>0</v>
      </c>
      <c r="S757" s="57">
        <f t="shared" si="336"/>
        <v>0</v>
      </c>
      <c r="T757" s="57">
        <f t="shared" si="336"/>
        <v>0</v>
      </c>
      <c r="U757" s="57">
        <f t="shared" si="336"/>
        <v>0</v>
      </c>
      <c r="V757" s="57">
        <f t="shared" si="336"/>
        <v>0</v>
      </c>
      <c r="W757" s="57">
        <f t="shared" si="336"/>
        <v>0</v>
      </c>
      <c r="X757" s="57">
        <f t="shared" si="336"/>
        <v>0</v>
      </c>
      <c r="Y757" s="57">
        <f t="shared" si="336"/>
        <v>0</v>
      </c>
      <c r="Z757" s="57">
        <f t="shared" si="336"/>
        <v>0</v>
      </c>
      <c r="AA757" s="57">
        <f t="shared" si="336"/>
        <v>0</v>
      </c>
      <c r="AB757" s="57">
        <f t="shared" si="335"/>
        <v>0</v>
      </c>
      <c r="AC757" s="57">
        <f t="shared" si="335"/>
        <v>0</v>
      </c>
      <c r="AD757" s="57">
        <f t="shared" si="335"/>
        <v>0</v>
      </c>
      <c r="AF757" s="19">
        <v>0</v>
      </c>
      <c r="AG757" s="19">
        <v>0</v>
      </c>
      <c r="AH757" s="19">
        <v>0</v>
      </c>
      <c r="AI757" s="19">
        <v>0</v>
      </c>
      <c r="AJ757" s="19">
        <v>0</v>
      </c>
      <c r="AK757" s="19">
        <v>0</v>
      </c>
      <c r="AL757" s="19">
        <v>0</v>
      </c>
      <c r="AM757" s="19">
        <v>0</v>
      </c>
      <c r="AN757" s="19">
        <v>0</v>
      </c>
      <c r="AO757" s="19">
        <v>0</v>
      </c>
      <c r="AP757" s="19">
        <v>0</v>
      </c>
      <c r="AQ757" s="19">
        <v>0</v>
      </c>
      <c r="AS757" s="57">
        <f t="shared" si="310"/>
        <v>0</v>
      </c>
      <c r="AT757" s="57">
        <f t="shared" si="311"/>
        <v>0</v>
      </c>
      <c r="AU757" s="57">
        <f t="shared" si="312"/>
        <v>0</v>
      </c>
      <c r="AV757" s="57">
        <f t="shared" si="313"/>
        <v>0</v>
      </c>
      <c r="AW757" s="57">
        <f t="shared" si="314"/>
        <v>0</v>
      </c>
      <c r="AX757" s="57">
        <f t="shared" si="315"/>
        <v>0</v>
      </c>
      <c r="AY757" s="57">
        <f t="shared" si="316"/>
        <v>0</v>
      </c>
      <c r="AZ757" s="57">
        <f t="shared" si="317"/>
        <v>0</v>
      </c>
      <c r="BA757" s="57">
        <f t="shared" si="318"/>
        <v>0</v>
      </c>
      <c r="BB757" s="57">
        <f t="shared" si="319"/>
        <v>0</v>
      </c>
      <c r="BC757" s="57">
        <f t="shared" si="320"/>
        <v>0</v>
      </c>
      <c r="BD757" s="57">
        <f t="shared" si="321"/>
        <v>0</v>
      </c>
      <c r="BF757" s="94">
        <f t="shared" si="322"/>
        <v>0</v>
      </c>
      <c r="BG757" s="94">
        <f t="shared" si="323"/>
        <v>0</v>
      </c>
      <c r="BH757" s="94">
        <f t="shared" si="324"/>
        <v>0</v>
      </c>
      <c r="BI757" s="94">
        <f t="shared" si="325"/>
        <v>0</v>
      </c>
      <c r="BJ757" s="94">
        <f t="shared" si="326"/>
        <v>0</v>
      </c>
      <c r="BK757" s="94">
        <f t="shared" si="327"/>
        <v>0</v>
      </c>
      <c r="BL757" s="94">
        <f t="shared" si="328"/>
        <v>0</v>
      </c>
      <c r="BM757" s="94">
        <f t="shared" si="329"/>
        <v>0</v>
      </c>
      <c r="BN757" s="94">
        <f t="shared" si="330"/>
        <v>0</v>
      </c>
      <c r="BO757" s="94">
        <f t="shared" si="331"/>
        <v>0</v>
      </c>
      <c r="BP757" s="94">
        <f t="shared" si="332"/>
        <v>0</v>
      </c>
      <c r="BQ757" s="94">
        <f t="shared" si="333"/>
        <v>0</v>
      </c>
    </row>
    <row r="758" spans="1:69" x14ac:dyDescent="0.35">
      <c r="A758" s="27" t="s">
        <v>1473</v>
      </c>
      <c r="B758" s="35" t="s">
        <v>1512</v>
      </c>
      <c r="C758" s="27" t="s">
        <v>1513</v>
      </c>
      <c r="D758" s="57">
        <v>0</v>
      </c>
      <c r="E758" s="57">
        <f t="shared" si="334"/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19">
        <v>0</v>
      </c>
      <c r="Q758" s="19">
        <v>0</v>
      </c>
      <c r="S758" s="57">
        <f t="shared" si="336"/>
        <v>0</v>
      </c>
      <c r="T758" s="57">
        <f t="shared" si="336"/>
        <v>0</v>
      </c>
      <c r="U758" s="57">
        <f t="shared" si="336"/>
        <v>0</v>
      </c>
      <c r="V758" s="57">
        <f t="shared" si="336"/>
        <v>0</v>
      </c>
      <c r="W758" s="57">
        <f t="shared" si="336"/>
        <v>0</v>
      </c>
      <c r="X758" s="57">
        <f t="shared" si="336"/>
        <v>0</v>
      </c>
      <c r="Y758" s="57">
        <f t="shared" si="336"/>
        <v>0</v>
      </c>
      <c r="Z758" s="57">
        <f t="shared" si="336"/>
        <v>0</v>
      </c>
      <c r="AA758" s="57">
        <f t="shared" si="336"/>
        <v>0</v>
      </c>
      <c r="AB758" s="57">
        <f t="shared" si="335"/>
        <v>0</v>
      </c>
      <c r="AC758" s="57">
        <f t="shared" si="335"/>
        <v>0</v>
      </c>
      <c r="AD758" s="57">
        <f t="shared" si="335"/>
        <v>0</v>
      </c>
      <c r="AF758" s="19">
        <v>0</v>
      </c>
      <c r="AG758" s="19">
        <v>0</v>
      </c>
      <c r="AH758" s="19">
        <v>0</v>
      </c>
      <c r="AI758" s="19">
        <v>0</v>
      </c>
      <c r="AJ758" s="19">
        <v>0</v>
      </c>
      <c r="AK758" s="19">
        <v>0</v>
      </c>
      <c r="AL758" s="19">
        <v>0</v>
      </c>
      <c r="AM758" s="19">
        <v>0</v>
      </c>
      <c r="AN758" s="19">
        <v>0</v>
      </c>
      <c r="AO758" s="19">
        <v>0</v>
      </c>
      <c r="AP758" s="19">
        <v>0</v>
      </c>
      <c r="AQ758" s="19">
        <v>0</v>
      </c>
      <c r="AS758" s="57">
        <f t="shared" si="310"/>
        <v>0</v>
      </c>
      <c r="AT758" s="57">
        <f t="shared" si="311"/>
        <v>0</v>
      </c>
      <c r="AU758" s="57">
        <f t="shared" si="312"/>
        <v>0</v>
      </c>
      <c r="AV758" s="57">
        <f t="shared" si="313"/>
        <v>0</v>
      </c>
      <c r="AW758" s="57">
        <f t="shared" si="314"/>
        <v>0</v>
      </c>
      <c r="AX758" s="57">
        <f t="shared" si="315"/>
        <v>0</v>
      </c>
      <c r="AY758" s="57">
        <f t="shared" si="316"/>
        <v>0</v>
      </c>
      <c r="AZ758" s="57">
        <f t="shared" si="317"/>
        <v>0</v>
      </c>
      <c r="BA758" s="57">
        <f t="shared" si="318"/>
        <v>0</v>
      </c>
      <c r="BB758" s="57">
        <f t="shared" si="319"/>
        <v>0</v>
      </c>
      <c r="BC758" s="57">
        <f t="shared" si="320"/>
        <v>0</v>
      </c>
      <c r="BD758" s="57">
        <f t="shared" si="321"/>
        <v>0</v>
      </c>
      <c r="BF758" s="94">
        <f t="shared" si="322"/>
        <v>0</v>
      </c>
      <c r="BG758" s="94">
        <f t="shared" si="323"/>
        <v>0</v>
      </c>
      <c r="BH758" s="94">
        <f t="shared" si="324"/>
        <v>0</v>
      </c>
      <c r="BI758" s="94">
        <f t="shared" si="325"/>
        <v>0</v>
      </c>
      <c r="BJ758" s="94">
        <f t="shared" si="326"/>
        <v>0</v>
      </c>
      <c r="BK758" s="94">
        <f t="shared" si="327"/>
        <v>0</v>
      </c>
      <c r="BL758" s="94">
        <f t="shared" si="328"/>
        <v>0</v>
      </c>
      <c r="BM758" s="94">
        <f t="shared" si="329"/>
        <v>0</v>
      </c>
      <c r="BN758" s="94">
        <f t="shared" si="330"/>
        <v>0</v>
      </c>
      <c r="BO758" s="94">
        <f t="shared" si="331"/>
        <v>0</v>
      </c>
      <c r="BP758" s="94">
        <f t="shared" si="332"/>
        <v>0</v>
      </c>
      <c r="BQ758" s="94">
        <f t="shared" si="333"/>
        <v>0</v>
      </c>
    </row>
    <row r="759" spans="1:69" x14ac:dyDescent="0.35">
      <c r="A759" s="27" t="s">
        <v>1473</v>
      </c>
      <c r="B759" s="35" t="s">
        <v>1514</v>
      </c>
      <c r="C759" s="27" t="s">
        <v>1515</v>
      </c>
      <c r="D759" s="57">
        <v>0</v>
      </c>
      <c r="E759" s="57">
        <f t="shared" si="334"/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9">
        <v>0</v>
      </c>
      <c r="Q759" s="19">
        <v>0</v>
      </c>
      <c r="S759" s="57">
        <f t="shared" si="336"/>
        <v>0</v>
      </c>
      <c r="T759" s="57">
        <f t="shared" si="336"/>
        <v>0</v>
      </c>
      <c r="U759" s="57">
        <f t="shared" si="336"/>
        <v>0</v>
      </c>
      <c r="V759" s="57">
        <f t="shared" si="336"/>
        <v>0</v>
      </c>
      <c r="W759" s="57">
        <f t="shared" si="336"/>
        <v>0</v>
      </c>
      <c r="X759" s="57">
        <f t="shared" si="336"/>
        <v>0</v>
      </c>
      <c r="Y759" s="57">
        <f t="shared" si="336"/>
        <v>0</v>
      </c>
      <c r="Z759" s="57">
        <f t="shared" si="336"/>
        <v>0</v>
      </c>
      <c r="AA759" s="57">
        <f t="shared" si="336"/>
        <v>0</v>
      </c>
      <c r="AB759" s="57">
        <f t="shared" si="335"/>
        <v>0</v>
      </c>
      <c r="AC759" s="57">
        <f t="shared" si="335"/>
        <v>0</v>
      </c>
      <c r="AD759" s="57">
        <f t="shared" si="335"/>
        <v>0</v>
      </c>
      <c r="AF759" s="19">
        <v>0</v>
      </c>
      <c r="AG759" s="19">
        <v>0</v>
      </c>
      <c r="AH759" s="19">
        <v>0</v>
      </c>
      <c r="AI759" s="19">
        <v>0</v>
      </c>
      <c r="AJ759" s="19">
        <v>0</v>
      </c>
      <c r="AK759" s="19">
        <v>0</v>
      </c>
      <c r="AL759" s="19">
        <v>0</v>
      </c>
      <c r="AM759" s="19">
        <v>0</v>
      </c>
      <c r="AN759" s="19">
        <v>0</v>
      </c>
      <c r="AO759" s="19">
        <v>0</v>
      </c>
      <c r="AP759" s="19">
        <v>0</v>
      </c>
      <c r="AQ759" s="19">
        <v>0</v>
      </c>
      <c r="AS759" s="57">
        <f t="shared" si="310"/>
        <v>0</v>
      </c>
      <c r="AT759" s="57">
        <f t="shared" si="311"/>
        <v>0</v>
      </c>
      <c r="AU759" s="57">
        <f t="shared" si="312"/>
        <v>0</v>
      </c>
      <c r="AV759" s="57">
        <f t="shared" si="313"/>
        <v>0</v>
      </c>
      <c r="AW759" s="57">
        <f t="shared" si="314"/>
        <v>0</v>
      </c>
      <c r="AX759" s="57">
        <f t="shared" si="315"/>
        <v>0</v>
      </c>
      <c r="AY759" s="57">
        <f t="shared" si="316"/>
        <v>0</v>
      </c>
      <c r="AZ759" s="57">
        <f t="shared" si="317"/>
        <v>0</v>
      </c>
      <c r="BA759" s="57">
        <f t="shared" si="318"/>
        <v>0</v>
      </c>
      <c r="BB759" s="57">
        <f t="shared" si="319"/>
        <v>0</v>
      </c>
      <c r="BC759" s="57">
        <f t="shared" si="320"/>
        <v>0</v>
      </c>
      <c r="BD759" s="57">
        <f t="shared" si="321"/>
        <v>0</v>
      </c>
      <c r="BF759" s="94">
        <f t="shared" si="322"/>
        <v>0</v>
      </c>
      <c r="BG759" s="94">
        <f t="shared" si="323"/>
        <v>0</v>
      </c>
      <c r="BH759" s="94">
        <f t="shared" si="324"/>
        <v>0</v>
      </c>
      <c r="BI759" s="94">
        <f t="shared" si="325"/>
        <v>0</v>
      </c>
      <c r="BJ759" s="94">
        <f t="shared" si="326"/>
        <v>0</v>
      </c>
      <c r="BK759" s="94">
        <f t="shared" si="327"/>
        <v>0</v>
      </c>
      <c r="BL759" s="94">
        <f t="shared" si="328"/>
        <v>0</v>
      </c>
      <c r="BM759" s="94">
        <f t="shared" si="329"/>
        <v>0</v>
      </c>
      <c r="BN759" s="94">
        <f t="shared" si="330"/>
        <v>0</v>
      </c>
      <c r="BO759" s="94">
        <f t="shared" si="331"/>
        <v>0</v>
      </c>
      <c r="BP759" s="94">
        <f t="shared" si="332"/>
        <v>0</v>
      </c>
      <c r="BQ759" s="94">
        <f t="shared" si="333"/>
        <v>0</v>
      </c>
    </row>
    <row r="760" spans="1:69" x14ac:dyDescent="0.35">
      <c r="A760" s="27" t="s">
        <v>1473</v>
      </c>
      <c r="B760" s="35" t="s">
        <v>1516</v>
      </c>
      <c r="C760" s="27" t="s">
        <v>1517</v>
      </c>
      <c r="D760" s="57">
        <v>0</v>
      </c>
      <c r="E760" s="57">
        <f t="shared" si="334"/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19">
        <v>0</v>
      </c>
      <c r="S760" s="57">
        <f t="shared" si="336"/>
        <v>0</v>
      </c>
      <c r="T760" s="57">
        <f t="shared" si="336"/>
        <v>0</v>
      </c>
      <c r="U760" s="57">
        <f t="shared" si="336"/>
        <v>0</v>
      </c>
      <c r="V760" s="57">
        <f t="shared" si="336"/>
        <v>0</v>
      </c>
      <c r="W760" s="57">
        <f t="shared" si="336"/>
        <v>0</v>
      </c>
      <c r="X760" s="57">
        <f t="shared" si="336"/>
        <v>0</v>
      </c>
      <c r="Y760" s="57">
        <f t="shared" si="336"/>
        <v>0</v>
      </c>
      <c r="Z760" s="57">
        <f t="shared" si="336"/>
        <v>0</v>
      </c>
      <c r="AA760" s="57">
        <f t="shared" si="336"/>
        <v>0</v>
      </c>
      <c r="AB760" s="57">
        <f t="shared" si="335"/>
        <v>0</v>
      </c>
      <c r="AC760" s="57">
        <f t="shared" si="335"/>
        <v>0</v>
      </c>
      <c r="AD760" s="57">
        <f t="shared" si="335"/>
        <v>0</v>
      </c>
      <c r="AF760" s="19">
        <v>0</v>
      </c>
      <c r="AG760" s="19">
        <v>0</v>
      </c>
      <c r="AH760" s="19">
        <v>0</v>
      </c>
      <c r="AI760" s="19">
        <v>0</v>
      </c>
      <c r="AJ760" s="19">
        <v>0</v>
      </c>
      <c r="AK760" s="19">
        <v>0</v>
      </c>
      <c r="AL760" s="19">
        <v>0</v>
      </c>
      <c r="AM760" s="19">
        <v>0</v>
      </c>
      <c r="AN760" s="19">
        <v>0</v>
      </c>
      <c r="AO760" s="19">
        <v>0</v>
      </c>
      <c r="AP760" s="19">
        <v>0</v>
      </c>
      <c r="AQ760" s="19">
        <v>0</v>
      </c>
      <c r="AS760" s="57">
        <f t="shared" si="310"/>
        <v>0</v>
      </c>
      <c r="AT760" s="57">
        <f t="shared" si="311"/>
        <v>0</v>
      </c>
      <c r="AU760" s="57">
        <f t="shared" si="312"/>
        <v>0</v>
      </c>
      <c r="AV760" s="57">
        <f t="shared" si="313"/>
        <v>0</v>
      </c>
      <c r="AW760" s="57">
        <f t="shared" si="314"/>
        <v>0</v>
      </c>
      <c r="AX760" s="57">
        <f t="shared" si="315"/>
        <v>0</v>
      </c>
      <c r="AY760" s="57">
        <f t="shared" si="316"/>
        <v>0</v>
      </c>
      <c r="AZ760" s="57">
        <f t="shared" si="317"/>
        <v>0</v>
      </c>
      <c r="BA760" s="57">
        <f t="shared" si="318"/>
        <v>0</v>
      </c>
      <c r="BB760" s="57">
        <f t="shared" si="319"/>
        <v>0</v>
      </c>
      <c r="BC760" s="57">
        <f t="shared" si="320"/>
        <v>0</v>
      </c>
      <c r="BD760" s="57">
        <f t="shared" si="321"/>
        <v>0</v>
      </c>
      <c r="BF760" s="94">
        <f t="shared" si="322"/>
        <v>0</v>
      </c>
      <c r="BG760" s="94">
        <f t="shared" si="323"/>
        <v>0</v>
      </c>
      <c r="BH760" s="94">
        <f t="shared" si="324"/>
        <v>0</v>
      </c>
      <c r="BI760" s="94">
        <f t="shared" si="325"/>
        <v>0</v>
      </c>
      <c r="BJ760" s="94">
        <f t="shared" si="326"/>
        <v>0</v>
      </c>
      <c r="BK760" s="94">
        <f t="shared" si="327"/>
        <v>0</v>
      </c>
      <c r="BL760" s="94">
        <f t="shared" si="328"/>
        <v>0</v>
      </c>
      <c r="BM760" s="94">
        <f t="shared" si="329"/>
        <v>0</v>
      </c>
      <c r="BN760" s="94">
        <f t="shared" si="330"/>
        <v>0</v>
      </c>
      <c r="BO760" s="94">
        <f t="shared" si="331"/>
        <v>0</v>
      </c>
      <c r="BP760" s="94">
        <f t="shared" si="332"/>
        <v>0</v>
      </c>
      <c r="BQ760" s="94">
        <f t="shared" si="333"/>
        <v>0</v>
      </c>
    </row>
    <row r="761" spans="1:69" x14ac:dyDescent="0.35">
      <c r="A761" s="27" t="s">
        <v>1473</v>
      </c>
      <c r="B761" s="35" t="s">
        <v>1518</v>
      </c>
      <c r="C761" s="27" t="s">
        <v>1519</v>
      </c>
      <c r="D761" s="57">
        <v>0</v>
      </c>
      <c r="E761" s="57">
        <f t="shared" si="334"/>
        <v>0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0</v>
      </c>
      <c r="Q761" s="19">
        <v>0</v>
      </c>
      <c r="S761" s="57">
        <f t="shared" si="336"/>
        <v>0</v>
      </c>
      <c r="T761" s="57">
        <f t="shared" si="336"/>
        <v>0</v>
      </c>
      <c r="U761" s="57">
        <f t="shared" si="336"/>
        <v>0</v>
      </c>
      <c r="V761" s="57">
        <f t="shared" si="336"/>
        <v>0</v>
      </c>
      <c r="W761" s="57">
        <f t="shared" si="336"/>
        <v>0</v>
      </c>
      <c r="X761" s="57">
        <f t="shared" si="336"/>
        <v>0</v>
      </c>
      <c r="Y761" s="57">
        <f t="shared" si="336"/>
        <v>0</v>
      </c>
      <c r="Z761" s="57">
        <f t="shared" si="336"/>
        <v>0</v>
      </c>
      <c r="AA761" s="57">
        <f t="shared" si="336"/>
        <v>0</v>
      </c>
      <c r="AB761" s="57">
        <f t="shared" si="335"/>
        <v>0</v>
      </c>
      <c r="AC761" s="57">
        <f t="shared" si="335"/>
        <v>0</v>
      </c>
      <c r="AD761" s="57">
        <f t="shared" si="335"/>
        <v>0</v>
      </c>
      <c r="AF761" s="19">
        <v>0</v>
      </c>
      <c r="AG761" s="19">
        <v>0</v>
      </c>
      <c r="AH761" s="19">
        <v>0</v>
      </c>
      <c r="AI761" s="19">
        <v>0</v>
      </c>
      <c r="AJ761" s="19">
        <v>0</v>
      </c>
      <c r="AK761" s="19">
        <v>0</v>
      </c>
      <c r="AL761" s="19">
        <v>0</v>
      </c>
      <c r="AM761" s="19">
        <v>0</v>
      </c>
      <c r="AN761" s="19">
        <v>0</v>
      </c>
      <c r="AO761" s="19">
        <v>0</v>
      </c>
      <c r="AP761" s="19">
        <v>0</v>
      </c>
      <c r="AQ761" s="19">
        <v>0</v>
      </c>
      <c r="AS761" s="57">
        <f t="shared" si="310"/>
        <v>0</v>
      </c>
      <c r="AT761" s="57">
        <f t="shared" si="311"/>
        <v>0</v>
      </c>
      <c r="AU761" s="57">
        <f t="shared" si="312"/>
        <v>0</v>
      </c>
      <c r="AV761" s="57">
        <f t="shared" si="313"/>
        <v>0</v>
      </c>
      <c r="AW761" s="57">
        <f t="shared" si="314"/>
        <v>0</v>
      </c>
      <c r="AX761" s="57">
        <f t="shared" si="315"/>
        <v>0</v>
      </c>
      <c r="AY761" s="57">
        <f t="shared" si="316"/>
        <v>0</v>
      </c>
      <c r="AZ761" s="57">
        <f t="shared" si="317"/>
        <v>0</v>
      </c>
      <c r="BA761" s="57">
        <f t="shared" si="318"/>
        <v>0</v>
      </c>
      <c r="BB761" s="57">
        <f t="shared" si="319"/>
        <v>0</v>
      </c>
      <c r="BC761" s="57">
        <f t="shared" si="320"/>
        <v>0</v>
      </c>
      <c r="BD761" s="57">
        <f t="shared" si="321"/>
        <v>0</v>
      </c>
      <c r="BF761" s="94">
        <f t="shared" si="322"/>
        <v>0</v>
      </c>
      <c r="BG761" s="94">
        <f t="shared" si="323"/>
        <v>0</v>
      </c>
      <c r="BH761" s="94">
        <f t="shared" si="324"/>
        <v>0</v>
      </c>
      <c r="BI761" s="94">
        <f t="shared" si="325"/>
        <v>0</v>
      </c>
      <c r="BJ761" s="94">
        <f t="shared" si="326"/>
        <v>0</v>
      </c>
      <c r="BK761" s="94">
        <f t="shared" si="327"/>
        <v>0</v>
      </c>
      <c r="BL761" s="94">
        <f t="shared" si="328"/>
        <v>0</v>
      </c>
      <c r="BM761" s="94">
        <f t="shared" si="329"/>
        <v>0</v>
      </c>
      <c r="BN761" s="94">
        <f t="shared" si="330"/>
        <v>0</v>
      </c>
      <c r="BO761" s="94">
        <f t="shared" si="331"/>
        <v>0</v>
      </c>
      <c r="BP761" s="94">
        <f t="shared" si="332"/>
        <v>0</v>
      </c>
      <c r="BQ761" s="94">
        <f t="shared" si="333"/>
        <v>0</v>
      </c>
    </row>
    <row r="762" spans="1:69" x14ac:dyDescent="0.35">
      <c r="A762" s="27" t="s">
        <v>1473</v>
      </c>
      <c r="B762" s="35" t="s">
        <v>1520</v>
      </c>
      <c r="C762" s="27" t="s">
        <v>1521</v>
      </c>
      <c r="D762" s="57">
        <v>0</v>
      </c>
      <c r="E762" s="57">
        <f t="shared" si="334"/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9">
        <v>0</v>
      </c>
      <c r="Q762" s="19">
        <v>0</v>
      </c>
      <c r="S762" s="57">
        <f t="shared" si="336"/>
        <v>0</v>
      </c>
      <c r="T762" s="57">
        <f t="shared" si="336"/>
        <v>0</v>
      </c>
      <c r="U762" s="57">
        <f t="shared" si="336"/>
        <v>0</v>
      </c>
      <c r="V762" s="57">
        <f t="shared" si="336"/>
        <v>0</v>
      </c>
      <c r="W762" s="57">
        <f t="shared" si="336"/>
        <v>0</v>
      </c>
      <c r="X762" s="57">
        <f t="shared" si="336"/>
        <v>0</v>
      </c>
      <c r="Y762" s="57">
        <f t="shared" si="336"/>
        <v>0</v>
      </c>
      <c r="Z762" s="57">
        <f t="shared" si="336"/>
        <v>0</v>
      </c>
      <c r="AA762" s="57">
        <f t="shared" si="336"/>
        <v>0</v>
      </c>
      <c r="AB762" s="57">
        <f t="shared" si="335"/>
        <v>0</v>
      </c>
      <c r="AC762" s="57">
        <f t="shared" si="335"/>
        <v>0</v>
      </c>
      <c r="AD762" s="57">
        <f t="shared" si="335"/>
        <v>0</v>
      </c>
      <c r="AF762" s="19">
        <v>0</v>
      </c>
      <c r="AG762" s="19">
        <v>0</v>
      </c>
      <c r="AH762" s="19">
        <v>0</v>
      </c>
      <c r="AI762" s="19">
        <v>0</v>
      </c>
      <c r="AJ762" s="19">
        <v>0</v>
      </c>
      <c r="AK762" s="19">
        <v>0</v>
      </c>
      <c r="AL762" s="19">
        <v>0</v>
      </c>
      <c r="AM762" s="19">
        <v>0</v>
      </c>
      <c r="AN762" s="19">
        <v>0</v>
      </c>
      <c r="AO762" s="19">
        <v>0</v>
      </c>
      <c r="AP762" s="19">
        <v>0</v>
      </c>
      <c r="AQ762" s="19">
        <v>0</v>
      </c>
      <c r="AS762" s="57">
        <f t="shared" si="310"/>
        <v>0</v>
      </c>
      <c r="AT762" s="57">
        <f t="shared" si="311"/>
        <v>0</v>
      </c>
      <c r="AU762" s="57">
        <f t="shared" si="312"/>
        <v>0</v>
      </c>
      <c r="AV762" s="57">
        <f t="shared" si="313"/>
        <v>0</v>
      </c>
      <c r="AW762" s="57">
        <f t="shared" si="314"/>
        <v>0</v>
      </c>
      <c r="AX762" s="57">
        <f t="shared" si="315"/>
        <v>0</v>
      </c>
      <c r="AY762" s="57">
        <f t="shared" si="316"/>
        <v>0</v>
      </c>
      <c r="AZ762" s="57">
        <f t="shared" si="317"/>
        <v>0</v>
      </c>
      <c r="BA762" s="57">
        <f t="shared" si="318"/>
        <v>0</v>
      </c>
      <c r="BB762" s="57">
        <f t="shared" si="319"/>
        <v>0</v>
      </c>
      <c r="BC762" s="57">
        <f t="shared" si="320"/>
        <v>0</v>
      </c>
      <c r="BD762" s="57">
        <f t="shared" si="321"/>
        <v>0</v>
      </c>
      <c r="BF762" s="94">
        <f t="shared" si="322"/>
        <v>0</v>
      </c>
      <c r="BG762" s="94">
        <f t="shared" si="323"/>
        <v>0</v>
      </c>
      <c r="BH762" s="94">
        <f t="shared" si="324"/>
        <v>0</v>
      </c>
      <c r="BI762" s="94">
        <f t="shared" si="325"/>
        <v>0</v>
      </c>
      <c r="BJ762" s="94">
        <f t="shared" si="326"/>
        <v>0</v>
      </c>
      <c r="BK762" s="94">
        <f t="shared" si="327"/>
        <v>0</v>
      </c>
      <c r="BL762" s="94">
        <f t="shared" si="328"/>
        <v>0</v>
      </c>
      <c r="BM762" s="94">
        <f t="shared" si="329"/>
        <v>0</v>
      </c>
      <c r="BN762" s="94">
        <f t="shared" si="330"/>
        <v>0</v>
      </c>
      <c r="BO762" s="94">
        <f t="shared" si="331"/>
        <v>0</v>
      </c>
      <c r="BP762" s="94">
        <f t="shared" si="332"/>
        <v>0</v>
      </c>
      <c r="BQ762" s="94">
        <f t="shared" si="333"/>
        <v>0</v>
      </c>
    </row>
    <row r="763" spans="1:69" x14ac:dyDescent="0.35">
      <c r="A763" s="27" t="s">
        <v>1473</v>
      </c>
      <c r="B763" s="35" t="s">
        <v>1522</v>
      </c>
      <c r="C763" s="27" t="s">
        <v>1523</v>
      </c>
      <c r="D763" s="57">
        <v>0</v>
      </c>
      <c r="E763" s="57">
        <f t="shared" si="334"/>
        <v>0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S763" s="57">
        <f t="shared" si="336"/>
        <v>0</v>
      </c>
      <c r="T763" s="57">
        <f t="shared" si="336"/>
        <v>0</v>
      </c>
      <c r="U763" s="57">
        <f t="shared" si="336"/>
        <v>0</v>
      </c>
      <c r="V763" s="57">
        <f t="shared" si="336"/>
        <v>0</v>
      </c>
      <c r="W763" s="57">
        <f t="shared" si="336"/>
        <v>0</v>
      </c>
      <c r="X763" s="57">
        <f t="shared" si="336"/>
        <v>0</v>
      </c>
      <c r="Y763" s="57">
        <f t="shared" si="336"/>
        <v>0</v>
      </c>
      <c r="Z763" s="57">
        <f t="shared" si="336"/>
        <v>0</v>
      </c>
      <c r="AA763" s="57">
        <f t="shared" si="336"/>
        <v>0</v>
      </c>
      <c r="AB763" s="57">
        <f t="shared" si="335"/>
        <v>0</v>
      </c>
      <c r="AC763" s="57">
        <f t="shared" si="335"/>
        <v>0</v>
      </c>
      <c r="AD763" s="57">
        <f t="shared" si="335"/>
        <v>0</v>
      </c>
      <c r="AF763" s="19">
        <v>0</v>
      </c>
      <c r="AG763" s="19">
        <v>0</v>
      </c>
      <c r="AH763" s="19">
        <v>0</v>
      </c>
      <c r="AI763" s="19">
        <v>0</v>
      </c>
      <c r="AJ763" s="19">
        <v>0</v>
      </c>
      <c r="AK763" s="19">
        <v>0</v>
      </c>
      <c r="AL763" s="19">
        <v>0</v>
      </c>
      <c r="AM763" s="19">
        <v>0</v>
      </c>
      <c r="AN763" s="19">
        <v>0</v>
      </c>
      <c r="AO763" s="19">
        <v>0</v>
      </c>
      <c r="AP763" s="19">
        <v>0</v>
      </c>
      <c r="AQ763" s="19">
        <v>0</v>
      </c>
      <c r="AS763" s="57">
        <f t="shared" si="310"/>
        <v>0</v>
      </c>
      <c r="AT763" s="57">
        <f t="shared" si="311"/>
        <v>0</v>
      </c>
      <c r="AU763" s="57">
        <f t="shared" si="312"/>
        <v>0</v>
      </c>
      <c r="AV763" s="57">
        <f t="shared" si="313"/>
        <v>0</v>
      </c>
      <c r="AW763" s="57">
        <f t="shared" si="314"/>
        <v>0</v>
      </c>
      <c r="AX763" s="57">
        <f t="shared" si="315"/>
        <v>0</v>
      </c>
      <c r="AY763" s="57">
        <f t="shared" si="316"/>
        <v>0</v>
      </c>
      <c r="AZ763" s="57">
        <f t="shared" si="317"/>
        <v>0</v>
      </c>
      <c r="BA763" s="57">
        <f t="shared" si="318"/>
        <v>0</v>
      </c>
      <c r="BB763" s="57">
        <f t="shared" si="319"/>
        <v>0</v>
      </c>
      <c r="BC763" s="57">
        <f t="shared" si="320"/>
        <v>0</v>
      </c>
      <c r="BD763" s="57">
        <f t="shared" si="321"/>
        <v>0</v>
      </c>
      <c r="BF763" s="94">
        <f t="shared" si="322"/>
        <v>0</v>
      </c>
      <c r="BG763" s="94">
        <f t="shared" si="323"/>
        <v>0</v>
      </c>
      <c r="BH763" s="94">
        <f t="shared" si="324"/>
        <v>0</v>
      </c>
      <c r="BI763" s="94">
        <f t="shared" si="325"/>
        <v>0</v>
      </c>
      <c r="BJ763" s="94">
        <f t="shared" si="326"/>
        <v>0</v>
      </c>
      <c r="BK763" s="94">
        <f t="shared" si="327"/>
        <v>0</v>
      </c>
      <c r="BL763" s="94">
        <f t="shared" si="328"/>
        <v>0</v>
      </c>
      <c r="BM763" s="94">
        <f t="shared" si="329"/>
        <v>0</v>
      </c>
      <c r="BN763" s="94">
        <f t="shared" si="330"/>
        <v>0</v>
      </c>
      <c r="BO763" s="94">
        <f t="shared" si="331"/>
        <v>0</v>
      </c>
      <c r="BP763" s="94">
        <f t="shared" si="332"/>
        <v>0</v>
      </c>
      <c r="BQ763" s="94">
        <f t="shared" si="333"/>
        <v>0</v>
      </c>
    </row>
    <row r="764" spans="1:69" x14ac:dyDescent="0.35">
      <c r="A764" s="27" t="s">
        <v>1473</v>
      </c>
      <c r="B764" s="35" t="s">
        <v>1524</v>
      </c>
      <c r="C764" s="27" t="s">
        <v>1525</v>
      </c>
      <c r="D764" s="57">
        <v>0</v>
      </c>
      <c r="E764" s="57">
        <f t="shared" si="334"/>
        <v>0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v>0</v>
      </c>
      <c r="S764" s="57">
        <f t="shared" si="336"/>
        <v>0</v>
      </c>
      <c r="T764" s="57">
        <f t="shared" si="336"/>
        <v>0</v>
      </c>
      <c r="U764" s="57">
        <f t="shared" si="336"/>
        <v>0</v>
      </c>
      <c r="V764" s="57">
        <f t="shared" si="336"/>
        <v>0</v>
      </c>
      <c r="W764" s="57">
        <f t="shared" si="336"/>
        <v>0</v>
      </c>
      <c r="X764" s="57">
        <f t="shared" si="336"/>
        <v>0</v>
      </c>
      <c r="Y764" s="57">
        <f t="shared" si="336"/>
        <v>0</v>
      </c>
      <c r="Z764" s="57">
        <f t="shared" si="336"/>
        <v>0</v>
      </c>
      <c r="AA764" s="57">
        <f t="shared" si="336"/>
        <v>0</v>
      </c>
      <c r="AB764" s="57">
        <f t="shared" si="335"/>
        <v>0</v>
      </c>
      <c r="AC764" s="57">
        <f t="shared" si="335"/>
        <v>0</v>
      </c>
      <c r="AD764" s="57">
        <f t="shared" si="335"/>
        <v>0</v>
      </c>
      <c r="AF764" s="19">
        <v>0</v>
      </c>
      <c r="AG764" s="19">
        <v>0</v>
      </c>
      <c r="AH764" s="19">
        <v>0</v>
      </c>
      <c r="AI764" s="19">
        <v>0</v>
      </c>
      <c r="AJ764" s="19">
        <v>0</v>
      </c>
      <c r="AK764" s="19">
        <v>0</v>
      </c>
      <c r="AL764" s="19">
        <v>0</v>
      </c>
      <c r="AM764" s="19">
        <v>0</v>
      </c>
      <c r="AN764" s="19">
        <v>0</v>
      </c>
      <c r="AO764" s="19">
        <v>0</v>
      </c>
      <c r="AP764" s="19">
        <v>0</v>
      </c>
      <c r="AQ764" s="19">
        <v>0</v>
      </c>
      <c r="AS764" s="57">
        <f t="shared" si="310"/>
        <v>0</v>
      </c>
      <c r="AT764" s="57">
        <f t="shared" si="311"/>
        <v>0</v>
      </c>
      <c r="AU764" s="57">
        <f t="shared" si="312"/>
        <v>0</v>
      </c>
      <c r="AV764" s="57">
        <f t="shared" si="313"/>
        <v>0</v>
      </c>
      <c r="AW764" s="57">
        <f t="shared" si="314"/>
        <v>0</v>
      </c>
      <c r="AX764" s="57">
        <f t="shared" si="315"/>
        <v>0</v>
      </c>
      <c r="AY764" s="57">
        <f t="shared" si="316"/>
        <v>0</v>
      </c>
      <c r="AZ764" s="57">
        <f t="shared" si="317"/>
        <v>0</v>
      </c>
      <c r="BA764" s="57">
        <f t="shared" si="318"/>
        <v>0</v>
      </c>
      <c r="BB764" s="57">
        <f t="shared" si="319"/>
        <v>0</v>
      </c>
      <c r="BC764" s="57">
        <f t="shared" si="320"/>
        <v>0</v>
      </c>
      <c r="BD764" s="57">
        <f t="shared" si="321"/>
        <v>0</v>
      </c>
      <c r="BF764" s="94">
        <f t="shared" si="322"/>
        <v>0</v>
      </c>
      <c r="BG764" s="94">
        <f t="shared" si="323"/>
        <v>0</v>
      </c>
      <c r="BH764" s="94">
        <f t="shared" si="324"/>
        <v>0</v>
      </c>
      <c r="BI764" s="94">
        <f t="shared" si="325"/>
        <v>0</v>
      </c>
      <c r="BJ764" s="94">
        <f t="shared" si="326"/>
        <v>0</v>
      </c>
      <c r="BK764" s="94">
        <f t="shared" si="327"/>
        <v>0</v>
      </c>
      <c r="BL764" s="94">
        <f t="shared" si="328"/>
        <v>0</v>
      </c>
      <c r="BM764" s="94">
        <f t="shared" si="329"/>
        <v>0</v>
      </c>
      <c r="BN764" s="94">
        <f t="shared" si="330"/>
        <v>0</v>
      </c>
      <c r="BO764" s="94">
        <f t="shared" si="331"/>
        <v>0</v>
      </c>
      <c r="BP764" s="94">
        <f t="shared" si="332"/>
        <v>0</v>
      </c>
      <c r="BQ764" s="94">
        <f t="shared" si="333"/>
        <v>0</v>
      </c>
    </row>
    <row r="765" spans="1:69" x14ac:dyDescent="0.35">
      <c r="A765" s="27" t="s">
        <v>1473</v>
      </c>
      <c r="B765" s="35" t="s">
        <v>1526</v>
      </c>
      <c r="C765" s="27" t="s">
        <v>1527</v>
      </c>
      <c r="D765" s="57">
        <v>0</v>
      </c>
      <c r="E765" s="57">
        <f t="shared" si="334"/>
        <v>0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S765" s="57">
        <f t="shared" si="336"/>
        <v>0</v>
      </c>
      <c r="T765" s="57">
        <f t="shared" si="336"/>
        <v>0</v>
      </c>
      <c r="U765" s="57">
        <f t="shared" si="336"/>
        <v>0</v>
      </c>
      <c r="V765" s="57">
        <f t="shared" si="336"/>
        <v>0</v>
      </c>
      <c r="W765" s="57">
        <f t="shared" si="336"/>
        <v>0</v>
      </c>
      <c r="X765" s="57">
        <f t="shared" si="336"/>
        <v>0</v>
      </c>
      <c r="Y765" s="57">
        <f t="shared" si="336"/>
        <v>0</v>
      </c>
      <c r="Z765" s="57">
        <f t="shared" si="336"/>
        <v>0</v>
      </c>
      <c r="AA765" s="57">
        <f t="shared" si="336"/>
        <v>0</v>
      </c>
      <c r="AB765" s="57">
        <f t="shared" si="335"/>
        <v>0</v>
      </c>
      <c r="AC765" s="57">
        <f t="shared" si="335"/>
        <v>0</v>
      </c>
      <c r="AD765" s="57">
        <f t="shared" si="335"/>
        <v>0</v>
      </c>
      <c r="AF765" s="19">
        <v>0</v>
      </c>
      <c r="AG765" s="19">
        <v>0</v>
      </c>
      <c r="AH765" s="19">
        <v>0</v>
      </c>
      <c r="AI765" s="19">
        <v>0</v>
      </c>
      <c r="AJ765" s="19">
        <v>0</v>
      </c>
      <c r="AK765" s="19">
        <v>0</v>
      </c>
      <c r="AL765" s="19">
        <v>0</v>
      </c>
      <c r="AM765" s="19">
        <v>0</v>
      </c>
      <c r="AN765" s="19">
        <v>0</v>
      </c>
      <c r="AO765" s="19">
        <v>0</v>
      </c>
      <c r="AP765" s="19">
        <v>0</v>
      </c>
      <c r="AQ765" s="19">
        <v>0</v>
      </c>
      <c r="AS765" s="57">
        <f t="shared" si="310"/>
        <v>0</v>
      </c>
      <c r="AT765" s="57">
        <f t="shared" si="311"/>
        <v>0</v>
      </c>
      <c r="AU765" s="57">
        <f t="shared" si="312"/>
        <v>0</v>
      </c>
      <c r="AV765" s="57">
        <f t="shared" si="313"/>
        <v>0</v>
      </c>
      <c r="AW765" s="57">
        <f t="shared" si="314"/>
        <v>0</v>
      </c>
      <c r="AX765" s="57">
        <f t="shared" si="315"/>
        <v>0</v>
      </c>
      <c r="AY765" s="57">
        <f t="shared" si="316"/>
        <v>0</v>
      </c>
      <c r="AZ765" s="57">
        <f t="shared" si="317"/>
        <v>0</v>
      </c>
      <c r="BA765" s="57">
        <f t="shared" si="318"/>
        <v>0</v>
      </c>
      <c r="BB765" s="57">
        <f t="shared" si="319"/>
        <v>0</v>
      </c>
      <c r="BC765" s="57">
        <f t="shared" si="320"/>
        <v>0</v>
      </c>
      <c r="BD765" s="57">
        <f t="shared" si="321"/>
        <v>0</v>
      </c>
      <c r="BF765" s="94">
        <f t="shared" si="322"/>
        <v>0</v>
      </c>
      <c r="BG765" s="94">
        <f t="shared" si="323"/>
        <v>0</v>
      </c>
      <c r="BH765" s="94">
        <f t="shared" si="324"/>
        <v>0</v>
      </c>
      <c r="BI765" s="94">
        <f t="shared" si="325"/>
        <v>0</v>
      </c>
      <c r="BJ765" s="94">
        <f t="shared" si="326"/>
        <v>0</v>
      </c>
      <c r="BK765" s="94">
        <f t="shared" si="327"/>
        <v>0</v>
      </c>
      <c r="BL765" s="94">
        <f t="shared" si="328"/>
        <v>0</v>
      </c>
      <c r="BM765" s="94">
        <f t="shared" si="329"/>
        <v>0</v>
      </c>
      <c r="BN765" s="94">
        <f t="shared" si="330"/>
        <v>0</v>
      </c>
      <c r="BO765" s="94">
        <f t="shared" si="331"/>
        <v>0</v>
      </c>
      <c r="BP765" s="94">
        <f t="shared" si="332"/>
        <v>0</v>
      </c>
      <c r="BQ765" s="94">
        <f t="shared" si="333"/>
        <v>0</v>
      </c>
    </row>
    <row r="766" spans="1:69" x14ac:dyDescent="0.35">
      <c r="A766" s="27" t="s">
        <v>1473</v>
      </c>
      <c r="B766" s="35" t="s">
        <v>1528</v>
      </c>
      <c r="C766" s="27" t="s">
        <v>1529</v>
      </c>
      <c r="D766" s="57">
        <v>0</v>
      </c>
      <c r="E766" s="57">
        <f t="shared" si="334"/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S766" s="57">
        <f t="shared" si="336"/>
        <v>0</v>
      </c>
      <c r="T766" s="57">
        <f t="shared" si="336"/>
        <v>0</v>
      </c>
      <c r="U766" s="57">
        <f t="shared" si="336"/>
        <v>0</v>
      </c>
      <c r="V766" s="57">
        <f t="shared" si="336"/>
        <v>0</v>
      </c>
      <c r="W766" s="57">
        <f t="shared" si="336"/>
        <v>0</v>
      </c>
      <c r="X766" s="57">
        <f t="shared" si="336"/>
        <v>0</v>
      </c>
      <c r="Y766" s="57">
        <f t="shared" si="336"/>
        <v>0</v>
      </c>
      <c r="Z766" s="57">
        <f t="shared" si="336"/>
        <v>0</v>
      </c>
      <c r="AA766" s="57">
        <f t="shared" si="336"/>
        <v>0</v>
      </c>
      <c r="AB766" s="57">
        <f t="shared" si="335"/>
        <v>0</v>
      </c>
      <c r="AC766" s="57">
        <f t="shared" si="335"/>
        <v>0</v>
      </c>
      <c r="AD766" s="57">
        <f t="shared" si="335"/>
        <v>0</v>
      </c>
      <c r="AF766" s="19">
        <v>0</v>
      </c>
      <c r="AG766" s="19">
        <v>0</v>
      </c>
      <c r="AH766" s="19">
        <v>0</v>
      </c>
      <c r="AI766" s="19">
        <v>0</v>
      </c>
      <c r="AJ766" s="19">
        <v>0</v>
      </c>
      <c r="AK766" s="19">
        <v>0</v>
      </c>
      <c r="AL766" s="19">
        <v>0</v>
      </c>
      <c r="AM766" s="19">
        <v>0</v>
      </c>
      <c r="AN766" s="19">
        <v>0</v>
      </c>
      <c r="AO766" s="19">
        <v>0</v>
      </c>
      <c r="AP766" s="19">
        <v>0</v>
      </c>
      <c r="AQ766" s="19">
        <v>0</v>
      </c>
      <c r="AS766" s="57">
        <f t="shared" si="310"/>
        <v>0</v>
      </c>
      <c r="AT766" s="57">
        <f t="shared" si="311"/>
        <v>0</v>
      </c>
      <c r="AU766" s="57">
        <f t="shared" si="312"/>
        <v>0</v>
      </c>
      <c r="AV766" s="57">
        <f t="shared" si="313"/>
        <v>0</v>
      </c>
      <c r="AW766" s="57">
        <f t="shared" si="314"/>
        <v>0</v>
      </c>
      <c r="AX766" s="57">
        <f t="shared" si="315"/>
        <v>0</v>
      </c>
      <c r="AY766" s="57">
        <f t="shared" si="316"/>
        <v>0</v>
      </c>
      <c r="AZ766" s="57">
        <f t="shared" si="317"/>
        <v>0</v>
      </c>
      <c r="BA766" s="57">
        <f t="shared" si="318"/>
        <v>0</v>
      </c>
      <c r="BB766" s="57">
        <f t="shared" si="319"/>
        <v>0</v>
      </c>
      <c r="BC766" s="57">
        <f t="shared" si="320"/>
        <v>0</v>
      </c>
      <c r="BD766" s="57">
        <f t="shared" si="321"/>
        <v>0</v>
      </c>
      <c r="BF766" s="94">
        <f t="shared" si="322"/>
        <v>0</v>
      </c>
      <c r="BG766" s="94">
        <f t="shared" si="323"/>
        <v>0</v>
      </c>
      <c r="BH766" s="94">
        <f t="shared" si="324"/>
        <v>0</v>
      </c>
      <c r="BI766" s="94">
        <f t="shared" si="325"/>
        <v>0</v>
      </c>
      <c r="BJ766" s="94">
        <f t="shared" si="326"/>
        <v>0</v>
      </c>
      <c r="BK766" s="94">
        <f t="shared" si="327"/>
        <v>0</v>
      </c>
      <c r="BL766" s="94">
        <f t="shared" si="328"/>
        <v>0</v>
      </c>
      <c r="BM766" s="94">
        <f t="shared" si="329"/>
        <v>0</v>
      </c>
      <c r="BN766" s="94">
        <f t="shared" si="330"/>
        <v>0</v>
      </c>
      <c r="BO766" s="94">
        <f t="shared" si="331"/>
        <v>0</v>
      </c>
      <c r="BP766" s="94">
        <f t="shared" si="332"/>
        <v>0</v>
      </c>
      <c r="BQ766" s="94">
        <f t="shared" si="333"/>
        <v>0</v>
      </c>
    </row>
    <row r="767" spans="1:69" x14ac:dyDescent="0.35">
      <c r="A767" s="27" t="s">
        <v>1473</v>
      </c>
      <c r="B767" s="35" t="s">
        <v>1530</v>
      </c>
      <c r="C767" s="27" t="s">
        <v>1531</v>
      </c>
      <c r="D767" s="57">
        <v>0</v>
      </c>
      <c r="E767" s="57">
        <f t="shared" si="334"/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9">
        <v>0</v>
      </c>
      <c r="Q767" s="19">
        <v>0</v>
      </c>
      <c r="S767" s="57">
        <f t="shared" si="336"/>
        <v>0</v>
      </c>
      <c r="T767" s="57">
        <f t="shared" si="336"/>
        <v>0</v>
      </c>
      <c r="U767" s="57">
        <f t="shared" si="336"/>
        <v>0</v>
      </c>
      <c r="V767" s="57">
        <f t="shared" si="336"/>
        <v>0</v>
      </c>
      <c r="W767" s="57">
        <f t="shared" si="336"/>
        <v>0</v>
      </c>
      <c r="X767" s="57">
        <f t="shared" si="336"/>
        <v>0</v>
      </c>
      <c r="Y767" s="57">
        <f t="shared" si="336"/>
        <v>0</v>
      </c>
      <c r="Z767" s="57">
        <f t="shared" si="336"/>
        <v>0</v>
      </c>
      <c r="AA767" s="57">
        <f t="shared" si="336"/>
        <v>0</v>
      </c>
      <c r="AB767" s="57">
        <f t="shared" si="335"/>
        <v>0</v>
      </c>
      <c r="AC767" s="57">
        <f t="shared" si="335"/>
        <v>0</v>
      </c>
      <c r="AD767" s="57">
        <f t="shared" si="335"/>
        <v>0</v>
      </c>
      <c r="AF767" s="19">
        <v>0</v>
      </c>
      <c r="AG767" s="19">
        <v>0</v>
      </c>
      <c r="AH767" s="19">
        <v>0</v>
      </c>
      <c r="AI767" s="19">
        <v>0</v>
      </c>
      <c r="AJ767" s="19">
        <v>0</v>
      </c>
      <c r="AK767" s="19">
        <v>0</v>
      </c>
      <c r="AL767" s="19">
        <v>0</v>
      </c>
      <c r="AM767" s="19">
        <v>0</v>
      </c>
      <c r="AN767" s="19">
        <v>0</v>
      </c>
      <c r="AO767" s="19">
        <v>0</v>
      </c>
      <c r="AP767" s="19">
        <v>0</v>
      </c>
      <c r="AQ767" s="19">
        <v>0</v>
      </c>
      <c r="AS767" s="57">
        <f t="shared" si="310"/>
        <v>0</v>
      </c>
      <c r="AT767" s="57">
        <f t="shared" si="311"/>
        <v>0</v>
      </c>
      <c r="AU767" s="57">
        <f t="shared" si="312"/>
        <v>0</v>
      </c>
      <c r="AV767" s="57">
        <f t="shared" si="313"/>
        <v>0</v>
      </c>
      <c r="AW767" s="57">
        <f t="shared" si="314"/>
        <v>0</v>
      </c>
      <c r="AX767" s="57">
        <f t="shared" si="315"/>
        <v>0</v>
      </c>
      <c r="AY767" s="57">
        <f t="shared" si="316"/>
        <v>0</v>
      </c>
      <c r="AZ767" s="57">
        <f t="shared" si="317"/>
        <v>0</v>
      </c>
      <c r="BA767" s="57">
        <f t="shared" si="318"/>
        <v>0</v>
      </c>
      <c r="BB767" s="57">
        <f t="shared" si="319"/>
        <v>0</v>
      </c>
      <c r="BC767" s="57">
        <f t="shared" si="320"/>
        <v>0</v>
      </c>
      <c r="BD767" s="57">
        <f t="shared" si="321"/>
        <v>0</v>
      </c>
      <c r="BF767" s="94">
        <f t="shared" si="322"/>
        <v>0</v>
      </c>
      <c r="BG767" s="94">
        <f t="shared" si="323"/>
        <v>0</v>
      </c>
      <c r="BH767" s="94">
        <f t="shared" si="324"/>
        <v>0</v>
      </c>
      <c r="BI767" s="94">
        <f t="shared" si="325"/>
        <v>0</v>
      </c>
      <c r="BJ767" s="94">
        <f t="shared" si="326"/>
        <v>0</v>
      </c>
      <c r="BK767" s="94">
        <f t="shared" si="327"/>
        <v>0</v>
      </c>
      <c r="BL767" s="94">
        <f t="shared" si="328"/>
        <v>0</v>
      </c>
      <c r="BM767" s="94">
        <f t="shared" si="329"/>
        <v>0</v>
      </c>
      <c r="BN767" s="94">
        <f t="shared" si="330"/>
        <v>0</v>
      </c>
      <c r="BO767" s="94">
        <f t="shared" si="331"/>
        <v>0</v>
      </c>
      <c r="BP767" s="94">
        <f t="shared" si="332"/>
        <v>0</v>
      </c>
      <c r="BQ767" s="94">
        <f t="shared" si="333"/>
        <v>0</v>
      </c>
    </row>
    <row r="768" spans="1:69" x14ac:dyDescent="0.35">
      <c r="A768" s="27" t="s">
        <v>1473</v>
      </c>
      <c r="B768" s="35" t="s">
        <v>1532</v>
      </c>
      <c r="C768" s="27" t="s">
        <v>1533</v>
      </c>
      <c r="D768" s="57">
        <v>0</v>
      </c>
      <c r="E768" s="57">
        <f t="shared" si="334"/>
        <v>0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  <c r="P768" s="19">
        <v>0</v>
      </c>
      <c r="Q768" s="19">
        <v>0</v>
      </c>
      <c r="S768" s="57">
        <f t="shared" si="336"/>
        <v>0</v>
      </c>
      <c r="T768" s="57">
        <f t="shared" si="336"/>
        <v>0</v>
      </c>
      <c r="U768" s="57">
        <f t="shared" si="336"/>
        <v>0</v>
      </c>
      <c r="V768" s="57">
        <f t="shared" si="336"/>
        <v>0</v>
      </c>
      <c r="W768" s="57">
        <f t="shared" si="336"/>
        <v>0</v>
      </c>
      <c r="X768" s="57">
        <f t="shared" si="336"/>
        <v>0</v>
      </c>
      <c r="Y768" s="57">
        <f t="shared" si="336"/>
        <v>0</v>
      </c>
      <c r="Z768" s="57">
        <f t="shared" si="336"/>
        <v>0</v>
      </c>
      <c r="AA768" s="57">
        <f t="shared" si="336"/>
        <v>0</v>
      </c>
      <c r="AB768" s="57">
        <f t="shared" si="335"/>
        <v>0</v>
      </c>
      <c r="AC768" s="57">
        <f t="shared" si="335"/>
        <v>0</v>
      </c>
      <c r="AD768" s="57">
        <f t="shared" si="335"/>
        <v>0</v>
      </c>
      <c r="AF768" s="19">
        <v>0</v>
      </c>
      <c r="AG768" s="19">
        <v>0</v>
      </c>
      <c r="AH768" s="19">
        <v>0</v>
      </c>
      <c r="AI768" s="19">
        <v>0</v>
      </c>
      <c r="AJ768" s="19">
        <v>0</v>
      </c>
      <c r="AK768" s="19">
        <v>0</v>
      </c>
      <c r="AL768" s="19">
        <v>0</v>
      </c>
      <c r="AM768" s="19">
        <v>0</v>
      </c>
      <c r="AN768" s="19">
        <v>0</v>
      </c>
      <c r="AO768" s="19">
        <v>0</v>
      </c>
      <c r="AP768" s="19">
        <v>0</v>
      </c>
      <c r="AQ768" s="19">
        <v>0</v>
      </c>
      <c r="AS768" s="57">
        <f t="shared" si="310"/>
        <v>0</v>
      </c>
      <c r="AT768" s="57">
        <f t="shared" si="311"/>
        <v>0</v>
      </c>
      <c r="AU768" s="57">
        <f t="shared" si="312"/>
        <v>0</v>
      </c>
      <c r="AV768" s="57">
        <f t="shared" si="313"/>
        <v>0</v>
      </c>
      <c r="AW768" s="57">
        <f t="shared" si="314"/>
        <v>0</v>
      </c>
      <c r="AX768" s="57">
        <f t="shared" si="315"/>
        <v>0</v>
      </c>
      <c r="AY768" s="57">
        <f t="shared" si="316"/>
        <v>0</v>
      </c>
      <c r="AZ768" s="57">
        <f t="shared" si="317"/>
        <v>0</v>
      </c>
      <c r="BA768" s="57">
        <f t="shared" si="318"/>
        <v>0</v>
      </c>
      <c r="BB768" s="57">
        <f t="shared" si="319"/>
        <v>0</v>
      </c>
      <c r="BC768" s="57">
        <f t="shared" si="320"/>
        <v>0</v>
      </c>
      <c r="BD768" s="57">
        <f t="shared" si="321"/>
        <v>0</v>
      </c>
      <c r="BF768" s="94">
        <f t="shared" si="322"/>
        <v>0</v>
      </c>
      <c r="BG768" s="94">
        <f t="shared" si="323"/>
        <v>0</v>
      </c>
      <c r="BH768" s="94">
        <f t="shared" si="324"/>
        <v>0</v>
      </c>
      <c r="BI768" s="94">
        <f t="shared" si="325"/>
        <v>0</v>
      </c>
      <c r="BJ768" s="94">
        <f t="shared" si="326"/>
        <v>0</v>
      </c>
      <c r="BK768" s="94">
        <f t="shared" si="327"/>
        <v>0</v>
      </c>
      <c r="BL768" s="94">
        <f t="shared" si="328"/>
        <v>0</v>
      </c>
      <c r="BM768" s="94">
        <f t="shared" si="329"/>
        <v>0</v>
      </c>
      <c r="BN768" s="94">
        <f t="shared" si="330"/>
        <v>0</v>
      </c>
      <c r="BO768" s="94">
        <f t="shared" si="331"/>
        <v>0</v>
      </c>
      <c r="BP768" s="94">
        <f t="shared" si="332"/>
        <v>0</v>
      </c>
      <c r="BQ768" s="94">
        <f t="shared" si="333"/>
        <v>0</v>
      </c>
    </row>
    <row r="769" spans="1:69" ht="15.5" x14ac:dyDescent="0.35">
      <c r="A769" s="50" t="s">
        <v>1723</v>
      </c>
      <c r="B769" s="51" t="s">
        <v>1724</v>
      </c>
      <c r="C769" s="52" t="s">
        <v>1580</v>
      </c>
      <c r="D769" s="57">
        <v>0</v>
      </c>
      <c r="E769" s="57">
        <f t="shared" si="334"/>
        <v>0</v>
      </c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S769" s="57">
        <f t="shared" si="336"/>
        <v>0</v>
      </c>
      <c r="T769" s="57">
        <f t="shared" si="336"/>
        <v>0</v>
      </c>
      <c r="U769" s="57">
        <f t="shared" si="336"/>
        <v>0</v>
      </c>
      <c r="V769" s="57">
        <f t="shared" si="336"/>
        <v>0</v>
      </c>
      <c r="W769" s="57">
        <f t="shared" si="336"/>
        <v>0</v>
      </c>
      <c r="X769" s="57">
        <f t="shared" si="336"/>
        <v>0</v>
      </c>
      <c r="Y769" s="57">
        <f t="shared" si="336"/>
        <v>0</v>
      </c>
      <c r="Z769" s="57">
        <f t="shared" si="336"/>
        <v>0</v>
      </c>
      <c r="AA769" s="57">
        <f t="shared" si="336"/>
        <v>0</v>
      </c>
      <c r="AB769" s="57">
        <f t="shared" si="335"/>
        <v>0</v>
      </c>
      <c r="AC769" s="57">
        <f t="shared" si="335"/>
        <v>0</v>
      </c>
      <c r="AD769" s="57">
        <f t="shared" si="335"/>
        <v>0</v>
      </c>
      <c r="AF769" s="19">
        <v>0</v>
      </c>
      <c r="AG769" s="19">
        <v>0</v>
      </c>
      <c r="AH769" s="19">
        <v>0</v>
      </c>
      <c r="AI769" s="19">
        <v>0</v>
      </c>
      <c r="AJ769" s="19">
        <v>0</v>
      </c>
      <c r="AK769" s="19">
        <v>0</v>
      </c>
      <c r="AL769" s="19">
        <v>0</v>
      </c>
      <c r="AM769" s="19">
        <v>0</v>
      </c>
      <c r="AN769" s="19">
        <v>0</v>
      </c>
      <c r="AO769" s="19">
        <v>0</v>
      </c>
      <c r="AP769" s="19">
        <v>0</v>
      </c>
      <c r="AQ769" s="19">
        <v>0</v>
      </c>
      <c r="AS769" s="57">
        <f t="shared" si="310"/>
        <v>0</v>
      </c>
      <c r="AT769" s="57">
        <f t="shared" si="311"/>
        <v>0</v>
      </c>
      <c r="AU769" s="57">
        <f t="shared" si="312"/>
        <v>0</v>
      </c>
      <c r="AV769" s="57">
        <f t="shared" si="313"/>
        <v>0</v>
      </c>
      <c r="AW769" s="57">
        <f t="shared" si="314"/>
        <v>0</v>
      </c>
      <c r="AX769" s="57">
        <f t="shared" si="315"/>
        <v>0</v>
      </c>
      <c r="AY769" s="57">
        <f t="shared" si="316"/>
        <v>0</v>
      </c>
      <c r="AZ769" s="57">
        <f t="shared" si="317"/>
        <v>0</v>
      </c>
      <c r="BA769" s="57">
        <f t="shared" si="318"/>
        <v>0</v>
      </c>
      <c r="BB769" s="57">
        <f t="shared" si="319"/>
        <v>0</v>
      </c>
      <c r="BC769" s="57">
        <f t="shared" si="320"/>
        <v>0</v>
      </c>
      <c r="BD769" s="57">
        <f t="shared" si="321"/>
        <v>0</v>
      </c>
      <c r="BF769" s="94">
        <f t="shared" si="322"/>
        <v>0</v>
      </c>
      <c r="BG769" s="94">
        <f t="shared" si="323"/>
        <v>0</v>
      </c>
      <c r="BH769" s="94">
        <f t="shared" si="324"/>
        <v>0</v>
      </c>
      <c r="BI769" s="94">
        <f t="shared" si="325"/>
        <v>0</v>
      </c>
      <c r="BJ769" s="94">
        <f t="shared" si="326"/>
        <v>0</v>
      </c>
      <c r="BK769" s="94">
        <f t="shared" si="327"/>
        <v>0</v>
      </c>
      <c r="BL769" s="94">
        <f t="shared" si="328"/>
        <v>0</v>
      </c>
      <c r="BM769" s="94">
        <f t="shared" si="329"/>
        <v>0</v>
      </c>
      <c r="BN769" s="94">
        <f t="shared" si="330"/>
        <v>0</v>
      </c>
      <c r="BO769" s="94">
        <f t="shared" si="331"/>
        <v>0</v>
      </c>
      <c r="BP769" s="94">
        <f t="shared" si="332"/>
        <v>0</v>
      </c>
      <c r="BQ769" s="94">
        <f t="shared" si="333"/>
        <v>0</v>
      </c>
    </row>
    <row r="770" spans="1:69" ht="15.5" x14ac:dyDescent="0.35">
      <c r="A770" s="50" t="s">
        <v>1723</v>
      </c>
      <c r="B770" s="51" t="s">
        <v>1725</v>
      </c>
      <c r="C770" s="52" t="s">
        <v>1726</v>
      </c>
      <c r="D770" s="57">
        <v>0</v>
      </c>
      <c r="E770" s="57">
        <f t="shared" si="334"/>
        <v>0</v>
      </c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S770" s="57">
        <f t="shared" si="336"/>
        <v>0</v>
      </c>
      <c r="T770" s="57">
        <f t="shared" si="336"/>
        <v>0</v>
      </c>
      <c r="U770" s="57">
        <f t="shared" si="336"/>
        <v>0</v>
      </c>
      <c r="V770" s="57">
        <f t="shared" si="336"/>
        <v>0</v>
      </c>
      <c r="W770" s="57">
        <f t="shared" si="336"/>
        <v>0</v>
      </c>
      <c r="X770" s="57">
        <f t="shared" si="336"/>
        <v>0</v>
      </c>
      <c r="Y770" s="57">
        <f t="shared" si="336"/>
        <v>0</v>
      </c>
      <c r="Z770" s="57">
        <f t="shared" si="336"/>
        <v>0</v>
      </c>
      <c r="AA770" s="57">
        <f t="shared" si="336"/>
        <v>0</v>
      </c>
      <c r="AB770" s="57">
        <f t="shared" si="335"/>
        <v>0</v>
      </c>
      <c r="AC770" s="57">
        <f t="shared" si="335"/>
        <v>0</v>
      </c>
      <c r="AD770" s="57">
        <f t="shared" si="335"/>
        <v>0</v>
      </c>
      <c r="AF770" s="19">
        <v>0</v>
      </c>
      <c r="AG770" s="19">
        <v>0</v>
      </c>
      <c r="AH770" s="19">
        <v>0</v>
      </c>
      <c r="AI770" s="19">
        <v>0</v>
      </c>
      <c r="AJ770" s="19">
        <v>0</v>
      </c>
      <c r="AK770" s="19">
        <v>0</v>
      </c>
      <c r="AL770" s="19">
        <v>0</v>
      </c>
      <c r="AM770" s="19">
        <v>0</v>
      </c>
      <c r="AN770" s="19">
        <v>0</v>
      </c>
      <c r="AO770" s="19">
        <v>0</v>
      </c>
      <c r="AP770" s="19">
        <v>0</v>
      </c>
      <c r="AQ770" s="19">
        <v>0</v>
      </c>
      <c r="AS770" s="57">
        <f t="shared" si="310"/>
        <v>0</v>
      </c>
      <c r="AT770" s="57">
        <f t="shared" si="311"/>
        <v>0</v>
      </c>
      <c r="AU770" s="57">
        <f t="shared" si="312"/>
        <v>0</v>
      </c>
      <c r="AV770" s="57">
        <f t="shared" si="313"/>
        <v>0</v>
      </c>
      <c r="AW770" s="57">
        <f t="shared" si="314"/>
        <v>0</v>
      </c>
      <c r="AX770" s="57">
        <f t="shared" si="315"/>
        <v>0</v>
      </c>
      <c r="AY770" s="57">
        <f t="shared" si="316"/>
        <v>0</v>
      </c>
      <c r="AZ770" s="57">
        <f t="shared" si="317"/>
        <v>0</v>
      </c>
      <c r="BA770" s="57">
        <f t="shared" si="318"/>
        <v>0</v>
      </c>
      <c r="BB770" s="57">
        <f t="shared" si="319"/>
        <v>0</v>
      </c>
      <c r="BC770" s="57">
        <f t="shared" si="320"/>
        <v>0</v>
      </c>
      <c r="BD770" s="57">
        <f t="shared" si="321"/>
        <v>0</v>
      </c>
      <c r="BF770" s="94">
        <f t="shared" si="322"/>
        <v>0</v>
      </c>
      <c r="BG770" s="94">
        <f t="shared" si="323"/>
        <v>0</v>
      </c>
      <c r="BH770" s="94">
        <f t="shared" si="324"/>
        <v>0</v>
      </c>
      <c r="BI770" s="94">
        <f t="shared" si="325"/>
        <v>0</v>
      </c>
      <c r="BJ770" s="94">
        <f t="shared" si="326"/>
        <v>0</v>
      </c>
      <c r="BK770" s="94">
        <f t="shared" si="327"/>
        <v>0</v>
      </c>
      <c r="BL770" s="94">
        <f t="shared" si="328"/>
        <v>0</v>
      </c>
      <c r="BM770" s="94">
        <f t="shared" si="329"/>
        <v>0</v>
      </c>
      <c r="BN770" s="94">
        <f t="shared" si="330"/>
        <v>0</v>
      </c>
      <c r="BO770" s="94">
        <f t="shared" si="331"/>
        <v>0</v>
      </c>
      <c r="BP770" s="94">
        <f t="shared" si="332"/>
        <v>0</v>
      </c>
      <c r="BQ770" s="94">
        <f t="shared" si="333"/>
        <v>0</v>
      </c>
    </row>
    <row r="771" spans="1:69" ht="15.5" x14ac:dyDescent="0.35">
      <c r="A771" s="50" t="s">
        <v>1723</v>
      </c>
      <c r="B771" s="51" t="s">
        <v>1727</v>
      </c>
      <c r="C771" s="52" t="s">
        <v>1728</v>
      </c>
      <c r="D771" s="57">
        <v>0</v>
      </c>
      <c r="E771" s="57">
        <f t="shared" si="334"/>
        <v>0</v>
      </c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S771" s="57">
        <f t="shared" si="336"/>
        <v>0</v>
      </c>
      <c r="T771" s="57">
        <f t="shared" si="336"/>
        <v>0</v>
      </c>
      <c r="U771" s="57">
        <f t="shared" si="336"/>
        <v>0</v>
      </c>
      <c r="V771" s="57">
        <f t="shared" si="336"/>
        <v>0</v>
      </c>
      <c r="W771" s="57">
        <f t="shared" si="336"/>
        <v>0</v>
      </c>
      <c r="X771" s="57">
        <f t="shared" si="336"/>
        <v>0</v>
      </c>
      <c r="Y771" s="57">
        <f t="shared" si="336"/>
        <v>0</v>
      </c>
      <c r="Z771" s="57">
        <f t="shared" si="336"/>
        <v>0</v>
      </c>
      <c r="AA771" s="57">
        <f t="shared" si="336"/>
        <v>0</v>
      </c>
      <c r="AB771" s="57">
        <f t="shared" si="335"/>
        <v>0</v>
      </c>
      <c r="AC771" s="57">
        <f t="shared" si="335"/>
        <v>0</v>
      </c>
      <c r="AD771" s="57">
        <f t="shared" si="335"/>
        <v>0</v>
      </c>
      <c r="AF771" s="19">
        <v>0</v>
      </c>
      <c r="AG771" s="19">
        <v>0</v>
      </c>
      <c r="AH771" s="19">
        <v>0</v>
      </c>
      <c r="AI771" s="19">
        <v>0</v>
      </c>
      <c r="AJ771" s="19">
        <v>0</v>
      </c>
      <c r="AK771" s="19">
        <v>0</v>
      </c>
      <c r="AL771" s="19">
        <v>0</v>
      </c>
      <c r="AM771" s="19">
        <v>0</v>
      </c>
      <c r="AN771" s="19">
        <v>0</v>
      </c>
      <c r="AO771" s="19">
        <v>0</v>
      </c>
      <c r="AP771" s="19">
        <v>0</v>
      </c>
      <c r="AQ771" s="19">
        <v>0</v>
      </c>
      <c r="AS771" s="57">
        <f t="shared" si="310"/>
        <v>0</v>
      </c>
      <c r="AT771" s="57">
        <f t="shared" si="311"/>
        <v>0</v>
      </c>
      <c r="AU771" s="57">
        <f t="shared" si="312"/>
        <v>0</v>
      </c>
      <c r="AV771" s="57">
        <f t="shared" si="313"/>
        <v>0</v>
      </c>
      <c r="AW771" s="57">
        <f t="shared" si="314"/>
        <v>0</v>
      </c>
      <c r="AX771" s="57">
        <f t="shared" si="315"/>
        <v>0</v>
      </c>
      <c r="AY771" s="57">
        <f t="shared" si="316"/>
        <v>0</v>
      </c>
      <c r="AZ771" s="57">
        <f t="shared" si="317"/>
        <v>0</v>
      </c>
      <c r="BA771" s="57">
        <f t="shared" si="318"/>
        <v>0</v>
      </c>
      <c r="BB771" s="57">
        <f t="shared" si="319"/>
        <v>0</v>
      </c>
      <c r="BC771" s="57">
        <f t="shared" si="320"/>
        <v>0</v>
      </c>
      <c r="BD771" s="57">
        <f t="shared" si="321"/>
        <v>0</v>
      </c>
      <c r="BF771" s="94">
        <f t="shared" si="322"/>
        <v>0</v>
      </c>
      <c r="BG771" s="94">
        <f t="shared" si="323"/>
        <v>0</v>
      </c>
      <c r="BH771" s="94">
        <f t="shared" si="324"/>
        <v>0</v>
      </c>
      <c r="BI771" s="94">
        <f t="shared" si="325"/>
        <v>0</v>
      </c>
      <c r="BJ771" s="94">
        <f t="shared" si="326"/>
        <v>0</v>
      </c>
      <c r="BK771" s="94">
        <f t="shared" si="327"/>
        <v>0</v>
      </c>
      <c r="BL771" s="94">
        <f t="shared" si="328"/>
        <v>0</v>
      </c>
      <c r="BM771" s="94">
        <f t="shared" si="329"/>
        <v>0</v>
      </c>
      <c r="BN771" s="94">
        <f t="shared" si="330"/>
        <v>0</v>
      </c>
      <c r="BO771" s="94">
        <f t="shared" si="331"/>
        <v>0</v>
      </c>
      <c r="BP771" s="94">
        <f t="shared" si="332"/>
        <v>0</v>
      </c>
      <c r="BQ771" s="94">
        <f t="shared" si="333"/>
        <v>0</v>
      </c>
    </row>
    <row r="772" spans="1:69" ht="15.5" x14ac:dyDescent="0.35">
      <c r="A772" s="50" t="s">
        <v>1723</v>
      </c>
      <c r="B772" s="51" t="s">
        <v>1729</v>
      </c>
      <c r="C772" s="52" t="s">
        <v>1730</v>
      </c>
      <c r="D772" s="57">
        <v>0</v>
      </c>
      <c r="E772" s="57">
        <f t="shared" si="334"/>
        <v>0</v>
      </c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S772" s="57">
        <f t="shared" si="336"/>
        <v>0</v>
      </c>
      <c r="T772" s="57">
        <f t="shared" si="336"/>
        <v>0</v>
      </c>
      <c r="U772" s="57">
        <f t="shared" si="336"/>
        <v>0</v>
      </c>
      <c r="V772" s="57">
        <f t="shared" si="336"/>
        <v>0</v>
      </c>
      <c r="W772" s="57">
        <f t="shared" si="336"/>
        <v>0</v>
      </c>
      <c r="X772" s="57">
        <f t="shared" si="336"/>
        <v>0</v>
      </c>
      <c r="Y772" s="57">
        <f t="shared" si="336"/>
        <v>0</v>
      </c>
      <c r="Z772" s="57">
        <f t="shared" si="336"/>
        <v>0</v>
      </c>
      <c r="AA772" s="57">
        <f t="shared" si="336"/>
        <v>0</v>
      </c>
      <c r="AB772" s="57">
        <f t="shared" si="335"/>
        <v>0</v>
      </c>
      <c r="AC772" s="57">
        <f t="shared" si="335"/>
        <v>0</v>
      </c>
      <c r="AD772" s="57">
        <f t="shared" si="335"/>
        <v>0</v>
      </c>
      <c r="AF772" s="19">
        <v>0</v>
      </c>
      <c r="AG772" s="19">
        <v>0</v>
      </c>
      <c r="AH772" s="19">
        <v>0</v>
      </c>
      <c r="AI772" s="19">
        <v>0</v>
      </c>
      <c r="AJ772" s="19">
        <v>0</v>
      </c>
      <c r="AK772" s="19">
        <v>0</v>
      </c>
      <c r="AL772" s="19">
        <v>0</v>
      </c>
      <c r="AM772" s="19">
        <v>0</v>
      </c>
      <c r="AN772" s="19">
        <v>0</v>
      </c>
      <c r="AO772" s="19">
        <v>0</v>
      </c>
      <c r="AP772" s="19">
        <v>0</v>
      </c>
      <c r="AQ772" s="19">
        <v>0</v>
      </c>
      <c r="AS772" s="57">
        <f t="shared" si="310"/>
        <v>0</v>
      </c>
      <c r="AT772" s="57">
        <f t="shared" si="311"/>
        <v>0</v>
      </c>
      <c r="AU772" s="57">
        <f t="shared" si="312"/>
        <v>0</v>
      </c>
      <c r="AV772" s="57">
        <f t="shared" si="313"/>
        <v>0</v>
      </c>
      <c r="AW772" s="57">
        <f t="shared" si="314"/>
        <v>0</v>
      </c>
      <c r="AX772" s="57">
        <f t="shared" si="315"/>
        <v>0</v>
      </c>
      <c r="AY772" s="57">
        <f t="shared" si="316"/>
        <v>0</v>
      </c>
      <c r="AZ772" s="57">
        <f t="shared" si="317"/>
        <v>0</v>
      </c>
      <c r="BA772" s="57">
        <f t="shared" si="318"/>
        <v>0</v>
      </c>
      <c r="BB772" s="57">
        <f t="shared" si="319"/>
        <v>0</v>
      </c>
      <c r="BC772" s="57">
        <f t="shared" si="320"/>
        <v>0</v>
      </c>
      <c r="BD772" s="57">
        <f t="shared" si="321"/>
        <v>0</v>
      </c>
      <c r="BF772" s="94">
        <f t="shared" si="322"/>
        <v>0</v>
      </c>
      <c r="BG772" s="94">
        <f t="shared" si="323"/>
        <v>0</v>
      </c>
      <c r="BH772" s="94">
        <f t="shared" si="324"/>
        <v>0</v>
      </c>
      <c r="BI772" s="94">
        <f t="shared" si="325"/>
        <v>0</v>
      </c>
      <c r="BJ772" s="94">
        <f t="shared" si="326"/>
        <v>0</v>
      </c>
      <c r="BK772" s="94">
        <f t="shared" si="327"/>
        <v>0</v>
      </c>
      <c r="BL772" s="94">
        <f t="shared" si="328"/>
        <v>0</v>
      </c>
      <c r="BM772" s="94">
        <f t="shared" si="329"/>
        <v>0</v>
      </c>
      <c r="BN772" s="94">
        <f t="shared" si="330"/>
        <v>0</v>
      </c>
      <c r="BO772" s="94">
        <f t="shared" si="331"/>
        <v>0</v>
      </c>
      <c r="BP772" s="94">
        <f t="shared" si="332"/>
        <v>0</v>
      </c>
      <c r="BQ772" s="94">
        <f t="shared" si="333"/>
        <v>0</v>
      </c>
    </row>
    <row r="773" spans="1:69" ht="15.5" x14ac:dyDescent="0.35">
      <c r="A773" s="50" t="s">
        <v>1723</v>
      </c>
      <c r="B773" s="51" t="s">
        <v>1731</v>
      </c>
      <c r="C773" s="52" t="s">
        <v>1732</v>
      </c>
      <c r="D773" s="57">
        <v>0</v>
      </c>
      <c r="E773" s="57">
        <f t="shared" si="334"/>
        <v>0</v>
      </c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S773" s="57">
        <f t="shared" si="336"/>
        <v>0</v>
      </c>
      <c r="T773" s="57">
        <f t="shared" si="336"/>
        <v>0</v>
      </c>
      <c r="U773" s="57">
        <f t="shared" si="336"/>
        <v>0</v>
      </c>
      <c r="V773" s="57">
        <f t="shared" si="336"/>
        <v>0</v>
      </c>
      <c r="W773" s="57">
        <f t="shared" si="336"/>
        <v>0</v>
      </c>
      <c r="X773" s="57">
        <f t="shared" si="336"/>
        <v>0</v>
      </c>
      <c r="Y773" s="57">
        <f t="shared" si="336"/>
        <v>0</v>
      </c>
      <c r="Z773" s="57">
        <f t="shared" si="336"/>
        <v>0</v>
      </c>
      <c r="AA773" s="57">
        <f t="shared" si="336"/>
        <v>0</v>
      </c>
      <c r="AB773" s="57">
        <f t="shared" si="335"/>
        <v>0</v>
      </c>
      <c r="AC773" s="57">
        <f t="shared" si="335"/>
        <v>0</v>
      </c>
      <c r="AD773" s="57">
        <f t="shared" si="335"/>
        <v>0</v>
      </c>
      <c r="AF773" s="19">
        <v>0</v>
      </c>
      <c r="AG773" s="19">
        <v>0</v>
      </c>
      <c r="AH773" s="19">
        <v>0</v>
      </c>
      <c r="AI773" s="19">
        <v>0</v>
      </c>
      <c r="AJ773" s="19">
        <v>0</v>
      </c>
      <c r="AK773" s="19">
        <v>0</v>
      </c>
      <c r="AL773" s="19">
        <v>0</v>
      </c>
      <c r="AM773" s="19">
        <v>0</v>
      </c>
      <c r="AN773" s="19">
        <v>0</v>
      </c>
      <c r="AO773" s="19">
        <v>0</v>
      </c>
      <c r="AP773" s="19">
        <v>0</v>
      </c>
      <c r="AQ773" s="19">
        <v>0</v>
      </c>
      <c r="AS773" s="57">
        <f t="shared" si="310"/>
        <v>0</v>
      </c>
      <c r="AT773" s="57">
        <f t="shared" si="311"/>
        <v>0</v>
      </c>
      <c r="AU773" s="57">
        <f t="shared" si="312"/>
        <v>0</v>
      </c>
      <c r="AV773" s="57">
        <f t="shared" si="313"/>
        <v>0</v>
      </c>
      <c r="AW773" s="57">
        <f t="shared" si="314"/>
        <v>0</v>
      </c>
      <c r="AX773" s="57">
        <f t="shared" si="315"/>
        <v>0</v>
      </c>
      <c r="AY773" s="57">
        <f t="shared" si="316"/>
        <v>0</v>
      </c>
      <c r="AZ773" s="57">
        <f t="shared" si="317"/>
        <v>0</v>
      </c>
      <c r="BA773" s="57">
        <f t="shared" si="318"/>
        <v>0</v>
      </c>
      <c r="BB773" s="57">
        <f t="shared" si="319"/>
        <v>0</v>
      </c>
      <c r="BC773" s="57">
        <f t="shared" si="320"/>
        <v>0</v>
      </c>
      <c r="BD773" s="57">
        <f t="shared" si="321"/>
        <v>0</v>
      </c>
      <c r="BF773" s="94">
        <f t="shared" si="322"/>
        <v>0</v>
      </c>
      <c r="BG773" s="94">
        <f t="shared" si="323"/>
        <v>0</v>
      </c>
      <c r="BH773" s="94">
        <f t="shared" si="324"/>
        <v>0</v>
      </c>
      <c r="BI773" s="94">
        <f t="shared" si="325"/>
        <v>0</v>
      </c>
      <c r="BJ773" s="94">
        <f t="shared" si="326"/>
        <v>0</v>
      </c>
      <c r="BK773" s="94">
        <f t="shared" si="327"/>
        <v>0</v>
      </c>
      <c r="BL773" s="94">
        <f t="shared" si="328"/>
        <v>0</v>
      </c>
      <c r="BM773" s="94">
        <f t="shared" si="329"/>
        <v>0</v>
      </c>
      <c r="BN773" s="94">
        <f t="shared" si="330"/>
        <v>0</v>
      </c>
      <c r="BO773" s="94">
        <f t="shared" si="331"/>
        <v>0</v>
      </c>
      <c r="BP773" s="94">
        <f t="shared" si="332"/>
        <v>0</v>
      </c>
      <c r="BQ773" s="94">
        <f t="shared" si="333"/>
        <v>0</v>
      </c>
    </row>
    <row r="774" spans="1:69" ht="15.5" x14ac:dyDescent="0.35">
      <c r="A774" s="50" t="s">
        <v>1723</v>
      </c>
      <c r="B774" s="51" t="s">
        <v>1733</v>
      </c>
      <c r="C774" s="52" t="s">
        <v>1734</v>
      </c>
      <c r="D774" s="57">
        <v>0</v>
      </c>
      <c r="E774" s="57">
        <f t="shared" si="334"/>
        <v>0</v>
      </c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S774" s="57">
        <f t="shared" si="336"/>
        <v>0</v>
      </c>
      <c r="T774" s="57">
        <f t="shared" si="336"/>
        <v>0</v>
      </c>
      <c r="U774" s="57">
        <f t="shared" si="336"/>
        <v>0</v>
      </c>
      <c r="V774" s="57">
        <f t="shared" si="336"/>
        <v>0</v>
      </c>
      <c r="W774" s="57">
        <f t="shared" si="336"/>
        <v>0</v>
      </c>
      <c r="X774" s="57">
        <f t="shared" si="336"/>
        <v>0</v>
      </c>
      <c r="Y774" s="57">
        <f t="shared" si="336"/>
        <v>0</v>
      </c>
      <c r="Z774" s="57">
        <f t="shared" si="336"/>
        <v>0</v>
      </c>
      <c r="AA774" s="57">
        <f t="shared" si="336"/>
        <v>0</v>
      </c>
      <c r="AB774" s="57">
        <f t="shared" si="335"/>
        <v>0</v>
      </c>
      <c r="AC774" s="57">
        <f t="shared" si="335"/>
        <v>0</v>
      </c>
      <c r="AD774" s="57">
        <f t="shared" si="335"/>
        <v>0</v>
      </c>
      <c r="AF774" s="19">
        <v>0</v>
      </c>
      <c r="AG774" s="19">
        <v>0</v>
      </c>
      <c r="AH774" s="19">
        <v>0</v>
      </c>
      <c r="AI774" s="19">
        <v>0</v>
      </c>
      <c r="AJ774" s="19">
        <v>0</v>
      </c>
      <c r="AK774" s="19">
        <v>0</v>
      </c>
      <c r="AL774" s="19">
        <v>0</v>
      </c>
      <c r="AM774" s="19">
        <v>0</v>
      </c>
      <c r="AN774" s="19">
        <v>0</v>
      </c>
      <c r="AO774" s="19">
        <v>0</v>
      </c>
      <c r="AP774" s="19">
        <v>0</v>
      </c>
      <c r="AQ774" s="19">
        <v>0</v>
      </c>
      <c r="AS774" s="57">
        <f t="shared" si="310"/>
        <v>0</v>
      </c>
      <c r="AT774" s="57">
        <f t="shared" si="311"/>
        <v>0</v>
      </c>
      <c r="AU774" s="57">
        <f t="shared" si="312"/>
        <v>0</v>
      </c>
      <c r="AV774" s="57">
        <f t="shared" si="313"/>
        <v>0</v>
      </c>
      <c r="AW774" s="57">
        <f t="shared" si="314"/>
        <v>0</v>
      </c>
      <c r="AX774" s="57">
        <f t="shared" si="315"/>
        <v>0</v>
      </c>
      <c r="AY774" s="57">
        <f t="shared" si="316"/>
        <v>0</v>
      </c>
      <c r="AZ774" s="57">
        <f t="shared" si="317"/>
        <v>0</v>
      </c>
      <c r="BA774" s="57">
        <f t="shared" si="318"/>
        <v>0</v>
      </c>
      <c r="BB774" s="57">
        <f t="shared" si="319"/>
        <v>0</v>
      </c>
      <c r="BC774" s="57">
        <f t="shared" si="320"/>
        <v>0</v>
      </c>
      <c r="BD774" s="57">
        <f t="shared" si="321"/>
        <v>0</v>
      </c>
      <c r="BF774" s="94">
        <f t="shared" si="322"/>
        <v>0</v>
      </c>
      <c r="BG774" s="94">
        <f t="shared" si="323"/>
        <v>0</v>
      </c>
      <c r="BH774" s="94">
        <f t="shared" si="324"/>
        <v>0</v>
      </c>
      <c r="BI774" s="94">
        <f t="shared" si="325"/>
        <v>0</v>
      </c>
      <c r="BJ774" s="94">
        <f t="shared" si="326"/>
        <v>0</v>
      </c>
      <c r="BK774" s="94">
        <f t="shared" si="327"/>
        <v>0</v>
      </c>
      <c r="BL774" s="94">
        <f t="shared" si="328"/>
        <v>0</v>
      </c>
      <c r="BM774" s="94">
        <f t="shared" si="329"/>
        <v>0</v>
      </c>
      <c r="BN774" s="94">
        <f t="shared" si="330"/>
        <v>0</v>
      </c>
      <c r="BO774" s="94">
        <f t="shared" si="331"/>
        <v>0</v>
      </c>
      <c r="BP774" s="94">
        <f t="shared" si="332"/>
        <v>0</v>
      </c>
      <c r="BQ774" s="94">
        <f t="shared" si="333"/>
        <v>0</v>
      </c>
    </row>
    <row r="775" spans="1:69" ht="15.5" x14ac:dyDescent="0.35">
      <c r="A775" s="50" t="s">
        <v>1723</v>
      </c>
      <c r="B775" s="51" t="s">
        <v>1735</v>
      </c>
      <c r="C775" s="52" t="s">
        <v>1736</v>
      </c>
      <c r="D775" s="57">
        <v>0</v>
      </c>
      <c r="E775" s="57">
        <f t="shared" si="334"/>
        <v>0</v>
      </c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S775" s="57">
        <f t="shared" si="336"/>
        <v>0</v>
      </c>
      <c r="T775" s="57">
        <f t="shared" si="336"/>
        <v>0</v>
      </c>
      <c r="U775" s="57">
        <f t="shared" si="336"/>
        <v>0</v>
      </c>
      <c r="V775" s="57">
        <f t="shared" si="336"/>
        <v>0</v>
      </c>
      <c r="W775" s="57">
        <f t="shared" si="336"/>
        <v>0</v>
      </c>
      <c r="X775" s="57">
        <f t="shared" si="336"/>
        <v>0</v>
      </c>
      <c r="Y775" s="57">
        <f t="shared" si="336"/>
        <v>0</v>
      </c>
      <c r="Z775" s="57">
        <f t="shared" si="336"/>
        <v>0</v>
      </c>
      <c r="AA775" s="57">
        <f t="shared" si="336"/>
        <v>0</v>
      </c>
      <c r="AB775" s="57">
        <f t="shared" si="335"/>
        <v>0</v>
      </c>
      <c r="AC775" s="57">
        <f t="shared" si="335"/>
        <v>0</v>
      </c>
      <c r="AD775" s="57">
        <f t="shared" si="335"/>
        <v>0</v>
      </c>
      <c r="AF775" s="19">
        <v>0</v>
      </c>
      <c r="AG775" s="19">
        <v>0</v>
      </c>
      <c r="AH775" s="19">
        <v>0</v>
      </c>
      <c r="AI775" s="19">
        <v>0</v>
      </c>
      <c r="AJ775" s="19">
        <v>0</v>
      </c>
      <c r="AK775" s="19">
        <v>0</v>
      </c>
      <c r="AL775" s="19">
        <v>0</v>
      </c>
      <c r="AM775" s="19">
        <v>0</v>
      </c>
      <c r="AN775" s="19">
        <v>0</v>
      </c>
      <c r="AO775" s="19">
        <v>0</v>
      </c>
      <c r="AP775" s="19">
        <v>0</v>
      </c>
      <c r="AQ775" s="19">
        <v>0</v>
      </c>
      <c r="AS775" s="57">
        <f t="shared" si="310"/>
        <v>0</v>
      </c>
      <c r="AT775" s="57">
        <f t="shared" si="311"/>
        <v>0</v>
      </c>
      <c r="AU775" s="57">
        <f t="shared" si="312"/>
        <v>0</v>
      </c>
      <c r="AV775" s="57">
        <f t="shared" si="313"/>
        <v>0</v>
      </c>
      <c r="AW775" s="57">
        <f t="shared" si="314"/>
        <v>0</v>
      </c>
      <c r="AX775" s="57">
        <f t="shared" si="315"/>
        <v>0</v>
      </c>
      <c r="AY775" s="57">
        <f t="shared" si="316"/>
        <v>0</v>
      </c>
      <c r="AZ775" s="57">
        <f t="shared" si="317"/>
        <v>0</v>
      </c>
      <c r="BA775" s="57">
        <f t="shared" si="318"/>
        <v>0</v>
      </c>
      <c r="BB775" s="57">
        <f t="shared" si="319"/>
        <v>0</v>
      </c>
      <c r="BC775" s="57">
        <f t="shared" si="320"/>
        <v>0</v>
      </c>
      <c r="BD775" s="57">
        <f t="shared" si="321"/>
        <v>0</v>
      </c>
      <c r="BF775" s="94">
        <f t="shared" si="322"/>
        <v>0</v>
      </c>
      <c r="BG775" s="94">
        <f t="shared" si="323"/>
        <v>0</v>
      </c>
      <c r="BH775" s="94">
        <f t="shared" si="324"/>
        <v>0</v>
      </c>
      <c r="BI775" s="94">
        <f t="shared" si="325"/>
        <v>0</v>
      </c>
      <c r="BJ775" s="94">
        <f t="shared" si="326"/>
        <v>0</v>
      </c>
      <c r="BK775" s="94">
        <f t="shared" si="327"/>
        <v>0</v>
      </c>
      <c r="BL775" s="94">
        <f t="shared" si="328"/>
        <v>0</v>
      </c>
      <c r="BM775" s="94">
        <f t="shared" si="329"/>
        <v>0</v>
      </c>
      <c r="BN775" s="94">
        <f t="shared" si="330"/>
        <v>0</v>
      </c>
      <c r="BO775" s="94">
        <f t="shared" si="331"/>
        <v>0</v>
      </c>
      <c r="BP775" s="94">
        <f t="shared" si="332"/>
        <v>0</v>
      </c>
      <c r="BQ775" s="94">
        <f t="shared" si="333"/>
        <v>0</v>
      </c>
    </row>
    <row r="776" spans="1:69" ht="15.5" x14ac:dyDescent="0.35">
      <c r="A776" s="50" t="s">
        <v>1723</v>
      </c>
      <c r="B776" s="51" t="s">
        <v>1737</v>
      </c>
      <c r="C776" s="52" t="s">
        <v>1738</v>
      </c>
      <c r="D776" s="57">
        <v>0</v>
      </c>
      <c r="E776" s="57">
        <f t="shared" si="334"/>
        <v>0</v>
      </c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S776" s="57">
        <f t="shared" si="336"/>
        <v>0</v>
      </c>
      <c r="T776" s="57">
        <f t="shared" si="336"/>
        <v>0</v>
      </c>
      <c r="U776" s="57">
        <f t="shared" si="336"/>
        <v>0</v>
      </c>
      <c r="V776" s="57">
        <f t="shared" si="336"/>
        <v>0</v>
      </c>
      <c r="W776" s="57">
        <f t="shared" si="336"/>
        <v>0</v>
      </c>
      <c r="X776" s="57">
        <f t="shared" si="336"/>
        <v>0</v>
      </c>
      <c r="Y776" s="57">
        <f t="shared" si="336"/>
        <v>0</v>
      </c>
      <c r="Z776" s="57">
        <f t="shared" si="336"/>
        <v>0</v>
      </c>
      <c r="AA776" s="57">
        <f t="shared" si="336"/>
        <v>0</v>
      </c>
      <c r="AB776" s="57">
        <f t="shared" si="335"/>
        <v>0</v>
      </c>
      <c r="AC776" s="57">
        <f t="shared" si="335"/>
        <v>0</v>
      </c>
      <c r="AD776" s="57">
        <f t="shared" si="335"/>
        <v>0</v>
      </c>
      <c r="AF776" s="19">
        <v>0</v>
      </c>
      <c r="AG776" s="19">
        <v>0</v>
      </c>
      <c r="AH776" s="19">
        <v>0</v>
      </c>
      <c r="AI776" s="19">
        <v>0</v>
      </c>
      <c r="AJ776" s="19">
        <v>0</v>
      </c>
      <c r="AK776" s="19">
        <v>0</v>
      </c>
      <c r="AL776" s="19">
        <v>0</v>
      </c>
      <c r="AM776" s="19">
        <v>0</v>
      </c>
      <c r="AN776" s="19">
        <v>0</v>
      </c>
      <c r="AO776" s="19">
        <v>0</v>
      </c>
      <c r="AP776" s="19">
        <v>0</v>
      </c>
      <c r="AQ776" s="19">
        <v>0</v>
      </c>
      <c r="AS776" s="57">
        <f t="shared" si="310"/>
        <v>0</v>
      </c>
      <c r="AT776" s="57">
        <f t="shared" si="311"/>
        <v>0</v>
      </c>
      <c r="AU776" s="57">
        <f t="shared" si="312"/>
        <v>0</v>
      </c>
      <c r="AV776" s="57">
        <f t="shared" si="313"/>
        <v>0</v>
      </c>
      <c r="AW776" s="57">
        <f t="shared" si="314"/>
        <v>0</v>
      </c>
      <c r="AX776" s="57">
        <f t="shared" si="315"/>
        <v>0</v>
      </c>
      <c r="AY776" s="57">
        <f t="shared" si="316"/>
        <v>0</v>
      </c>
      <c r="AZ776" s="57">
        <f t="shared" si="317"/>
        <v>0</v>
      </c>
      <c r="BA776" s="57">
        <f t="shared" si="318"/>
        <v>0</v>
      </c>
      <c r="BB776" s="57">
        <f t="shared" si="319"/>
        <v>0</v>
      </c>
      <c r="BC776" s="57">
        <f t="shared" si="320"/>
        <v>0</v>
      </c>
      <c r="BD776" s="57">
        <f t="shared" si="321"/>
        <v>0</v>
      </c>
      <c r="BF776" s="94">
        <f t="shared" si="322"/>
        <v>0</v>
      </c>
      <c r="BG776" s="94">
        <f t="shared" si="323"/>
        <v>0</v>
      </c>
      <c r="BH776" s="94">
        <f t="shared" si="324"/>
        <v>0</v>
      </c>
      <c r="BI776" s="94">
        <f t="shared" si="325"/>
        <v>0</v>
      </c>
      <c r="BJ776" s="94">
        <f t="shared" si="326"/>
        <v>0</v>
      </c>
      <c r="BK776" s="94">
        <f t="shared" si="327"/>
        <v>0</v>
      </c>
      <c r="BL776" s="94">
        <f t="shared" si="328"/>
        <v>0</v>
      </c>
      <c r="BM776" s="94">
        <f t="shared" si="329"/>
        <v>0</v>
      </c>
      <c r="BN776" s="94">
        <f t="shared" si="330"/>
        <v>0</v>
      </c>
      <c r="BO776" s="94">
        <f t="shared" si="331"/>
        <v>0</v>
      </c>
      <c r="BP776" s="94">
        <f t="shared" si="332"/>
        <v>0</v>
      </c>
      <c r="BQ776" s="94">
        <f t="shared" si="333"/>
        <v>0</v>
      </c>
    </row>
    <row r="777" spans="1:69" ht="15.5" x14ac:dyDescent="0.35">
      <c r="A777" s="50" t="s">
        <v>1723</v>
      </c>
      <c r="B777" s="51" t="s">
        <v>1739</v>
      </c>
      <c r="C777" s="52" t="s">
        <v>1740</v>
      </c>
      <c r="D777" s="57">
        <v>0</v>
      </c>
      <c r="E777" s="57">
        <f t="shared" si="334"/>
        <v>0</v>
      </c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S777" s="57">
        <f t="shared" si="336"/>
        <v>0</v>
      </c>
      <c r="T777" s="57">
        <f t="shared" si="336"/>
        <v>0</v>
      </c>
      <c r="U777" s="57">
        <f t="shared" si="336"/>
        <v>0</v>
      </c>
      <c r="V777" s="57">
        <f t="shared" ref="V777:AA778" si="337">I777</f>
        <v>0</v>
      </c>
      <c r="W777" s="57">
        <f t="shared" si="337"/>
        <v>0</v>
      </c>
      <c r="X777" s="57">
        <f t="shared" si="337"/>
        <v>0</v>
      </c>
      <c r="Y777" s="57">
        <f t="shared" si="337"/>
        <v>0</v>
      </c>
      <c r="Z777" s="57">
        <f t="shared" si="337"/>
        <v>0</v>
      </c>
      <c r="AA777" s="57">
        <f t="shared" si="337"/>
        <v>0</v>
      </c>
      <c r="AB777" s="57">
        <f t="shared" si="335"/>
        <v>0</v>
      </c>
      <c r="AC777" s="57">
        <f t="shared" si="335"/>
        <v>0</v>
      </c>
      <c r="AD777" s="57">
        <f t="shared" si="335"/>
        <v>0</v>
      </c>
      <c r="AF777" s="19">
        <v>0</v>
      </c>
      <c r="AG777" s="19">
        <v>0</v>
      </c>
      <c r="AH777" s="19">
        <v>0</v>
      </c>
      <c r="AI777" s="19">
        <v>0</v>
      </c>
      <c r="AJ777" s="19">
        <v>0</v>
      </c>
      <c r="AK777" s="19">
        <v>0</v>
      </c>
      <c r="AL777" s="19">
        <v>0</v>
      </c>
      <c r="AM777" s="19">
        <v>0</v>
      </c>
      <c r="AN777" s="19">
        <v>0</v>
      </c>
      <c r="AO777" s="19">
        <v>0</v>
      </c>
      <c r="AP777" s="19">
        <v>0</v>
      </c>
      <c r="AQ777" s="19">
        <v>0</v>
      </c>
      <c r="AS777" s="57">
        <f t="shared" si="310"/>
        <v>0</v>
      </c>
      <c r="AT777" s="57">
        <f t="shared" si="311"/>
        <v>0</v>
      </c>
      <c r="AU777" s="57">
        <f t="shared" si="312"/>
        <v>0</v>
      </c>
      <c r="AV777" s="57">
        <f t="shared" si="313"/>
        <v>0</v>
      </c>
      <c r="AW777" s="57">
        <f t="shared" si="314"/>
        <v>0</v>
      </c>
      <c r="AX777" s="57">
        <f t="shared" si="315"/>
        <v>0</v>
      </c>
      <c r="AY777" s="57">
        <f t="shared" si="316"/>
        <v>0</v>
      </c>
      <c r="AZ777" s="57">
        <f t="shared" si="317"/>
        <v>0</v>
      </c>
      <c r="BA777" s="57">
        <f t="shared" si="318"/>
        <v>0</v>
      </c>
      <c r="BB777" s="57">
        <f t="shared" si="319"/>
        <v>0</v>
      </c>
      <c r="BC777" s="57">
        <f t="shared" si="320"/>
        <v>0</v>
      </c>
      <c r="BD777" s="57">
        <f t="shared" si="321"/>
        <v>0</v>
      </c>
      <c r="BF777" s="94">
        <f t="shared" si="322"/>
        <v>0</v>
      </c>
      <c r="BG777" s="94">
        <f t="shared" si="323"/>
        <v>0</v>
      </c>
      <c r="BH777" s="94">
        <f t="shared" si="324"/>
        <v>0</v>
      </c>
      <c r="BI777" s="94">
        <f t="shared" si="325"/>
        <v>0</v>
      </c>
      <c r="BJ777" s="94">
        <f t="shared" si="326"/>
        <v>0</v>
      </c>
      <c r="BK777" s="94">
        <f t="shared" si="327"/>
        <v>0</v>
      </c>
      <c r="BL777" s="94">
        <f t="shared" si="328"/>
        <v>0</v>
      </c>
      <c r="BM777" s="94">
        <f t="shared" si="329"/>
        <v>0</v>
      </c>
      <c r="BN777" s="94">
        <f t="shared" si="330"/>
        <v>0</v>
      </c>
      <c r="BO777" s="94">
        <f t="shared" si="331"/>
        <v>0</v>
      </c>
      <c r="BP777" s="94">
        <f t="shared" si="332"/>
        <v>0</v>
      </c>
      <c r="BQ777" s="94">
        <f t="shared" si="333"/>
        <v>0</v>
      </c>
    </row>
    <row r="778" spans="1:69" ht="15.5" x14ac:dyDescent="0.35">
      <c r="A778" s="50" t="s">
        <v>1723</v>
      </c>
      <c r="B778" s="51" t="s">
        <v>1741</v>
      </c>
      <c r="C778" s="52" t="s">
        <v>1742</v>
      </c>
      <c r="D778" s="57">
        <v>0</v>
      </c>
      <c r="E778" s="57">
        <f t="shared" si="334"/>
        <v>0</v>
      </c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S778" s="57">
        <f t="shared" ref="S778:U778" si="338">F778</f>
        <v>0</v>
      </c>
      <c r="T778" s="57">
        <f t="shared" si="338"/>
        <v>0</v>
      </c>
      <c r="U778" s="57">
        <f t="shared" si="338"/>
        <v>0</v>
      </c>
      <c r="V778" s="57">
        <f t="shared" si="337"/>
        <v>0</v>
      </c>
      <c r="W778" s="57">
        <f t="shared" si="337"/>
        <v>0</v>
      </c>
      <c r="X778" s="57">
        <f t="shared" si="337"/>
        <v>0</v>
      </c>
      <c r="Y778" s="57">
        <f t="shared" si="337"/>
        <v>0</v>
      </c>
      <c r="Z778" s="57">
        <f t="shared" si="337"/>
        <v>0</v>
      </c>
      <c r="AA778" s="57">
        <f t="shared" si="337"/>
        <v>0</v>
      </c>
      <c r="AB778" s="57">
        <f t="shared" si="335"/>
        <v>0</v>
      </c>
      <c r="AC778" s="57">
        <f t="shared" si="335"/>
        <v>0</v>
      </c>
      <c r="AD778" s="57">
        <f t="shared" si="335"/>
        <v>0</v>
      </c>
      <c r="AF778" s="19">
        <v>0</v>
      </c>
      <c r="AG778" s="19">
        <v>0</v>
      </c>
      <c r="AH778" s="19">
        <v>0</v>
      </c>
      <c r="AI778" s="19">
        <v>0</v>
      </c>
      <c r="AJ778" s="19">
        <v>0</v>
      </c>
      <c r="AK778" s="19">
        <v>0</v>
      </c>
      <c r="AL778" s="19">
        <v>0</v>
      </c>
      <c r="AM778" s="19">
        <v>0</v>
      </c>
      <c r="AN778" s="19">
        <v>0</v>
      </c>
      <c r="AO778" s="19">
        <v>0</v>
      </c>
      <c r="AP778" s="19">
        <v>0</v>
      </c>
      <c r="AQ778" s="19">
        <v>0</v>
      </c>
      <c r="AS778" s="57">
        <f>AF778-S778</f>
        <v>0</v>
      </c>
      <c r="AT778" s="57">
        <f t="shared" ref="AT778" si="339">AG778-T778</f>
        <v>0</v>
      </c>
      <c r="AU778" s="57">
        <f t="shared" ref="AU778" si="340">AH778-U778</f>
        <v>0</v>
      </c>
      <c r="AV778" s="57">
        <f t="shared" ref="AV778" si="341">AI778-V778</f>
        <v>0</v>
      </c>
      <c r="AW778" s="57">
        <f t="shared" ref="AW778" si="342">AJ778-W778</f>
        <v>0</v>
      </c>
      <c r="AX778" s="57">
        <f t="shared" ref="AX778" si="343">AK778-X778</f>
        <v>0</v>
      </c>
      <c r="AY778" s="57">
        <f t="shared" ref="AY778" si="344">AL778-Y778</f>
        <v>0</v>
      </c>
      <c r="AZ778" s="57">
        <f t="shared" ref="AZ778" si="345">AM778-Z778</f>
        <v>0</v>
      </c>
      <c r="BA778" s="57">
        <f t="shared" ref="BA778" si="346">AN778-AA778</f>
        <v>0</v>
      </c>
      <c r="BB778" s="57">
        <f t="shared" ref="BB778" si="347">AO778-AB778</f>
        <v>0</v>
      </c>
      <c r="BC778" s="57">
        <f t="shared" ref="BC778" si="348">AP778-AC778</f>
        <v>0</v>
      </c>
      <c r="BD778" s="57">
        <f t="shared" ref="BD778" si="349">AQ778-AD778</f>
        <v>0</v>
      </c>
      <c r="BF778" s="94">
        <f>AF778-AG778</f>
        <v>0</v>
      </c>
      <c r="BG778" s="94">
        <f t="shared" ref="BG778" si="350">AG778-AH778</f>
        <v>0</v>
      </c>
      <c r="BH778" s="94">
        <f t="shared" ref="BH778" si="351">AH778-AI778</f>
        <v>0</v>
      </c>
      <c r="BI778" s="94">
        <f t="shared" ref="BI778" si="352">AI778-AJ778</f>
        <v>0</v>
      </c>
      <c r="BJ778" s="94">
        <f t="shared" ref="BJ778" si="353">AJ778-AK778</f>
        <v>0</v>
      </c>
      <c r="BK778" s="94">
        <f t="shared" ref="BK778" si="354">AK778-AL778</f>
        <v>0</v>
      </c>
      <c r="BL778" s="94">
        <f t="shared" ref="BL778" si="355">AL778-AM778</f>
        <v>0</v>
      </c>
      <c r="BM778" s="94">
        <f t="shared" ref="BM778" si="356">AM778-AN778</f>
        <v>0</v>
      </c>
      <c r="BN778" s="94">
        <f t="shared" ref="BN778" si="357">AN778-AO778</f>
        <v>0</v>
      </c>
      <c r="BO778" s="94">
        <f t="shared" ref="BO778" si="358">AO778-AP778</f>
        <v>0</v>
      </c>
      <c r="BP778" s="94">
        <f t="shared" ref="BP778" si="359">AP778-AQ778</f>
        <v>0</v>
      </c>
      <c r="BQ778" s="94">
        <f t="shared" ref="BQ778" si="360">AQ778-AR778</f>
        <v>0</v>
      </c>
    </row>
  </sheetData>
  <sheetProtection sort="0" autoFilter="0" pivotTables="0"/>
  <autoFilter ref="A10:BQ778" xr:uid="{00000000-0009-0000-0000-000006000000}"/>
  <mergeCells count="4">
    <mergeCell ref="A1:Q1"/>
    <mergeCell ref="A2:Q2"/>
    <mergeCell ref="A3:Q3"/>
    <mergeCell ref="A9:B9"/>
  </mergeCells>
  <conditionalFormatting sqref="C432:C466 C67:C96 C101:C248 C394:C428 C469:C487 C363:C391 D10:E10 C10:C65 C489:C534 C250:C360">
    <cfRule type="duplicateValues" dxfId="7" priority="8"/>
  </conditionalFormatting>
  <conditionalFormatting sqref="C14:C15">
    <cfRule type="duplicateValues" dxfId="6" priority="7"/>
  </conditionalFormatting>
  <conditionalFormatting sqref="C72:C73">
    <cfRule type="duplicateValues" dxfId="5" priority="6"/>
  </conditionalFormatting>
  <conditionalFormatting sqref="C363 C67:C96 C101:C248 C394:C428 C469:C487 C365:C391 C432:C466 D10:E10 C10:C65 C489:C534 C250:C360">
    <cfRule type="duplicateValues" dxfId="4" priority="5"/>
  </conditionalFormatting>
  <conditionalFormatting sqref="C22">
    <cfRule type="duplicateValues" dxfId="3" priority="4"/>
  </conditionalFormatting>
  <conditionalFormatting sqref="C369">
    <cfRule type="duplicateValues" dxfId="2" priority="3"/>
  </conditionalFormatting>
  <conditionalFormatting sqref="C11:C65 C432:C466 C67:C96 C101:C248 C394:C428 C469:C487 C363:C391 C489:C534 C250:C360">
    <cfRule type="duplicateValues" dxfId="1" priority="2"/>
  </conditionalFormatting>
  <conditionalFormatting sqref="C540">
    <cfRule type="duplicateValues" dxfId="0" priority="1"/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  <headerFoot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12</vt:i4>
      </vt:variant>
    </vt:vector>
  </HeadingPairs>
  <TitlesOfParts>
    <vt:vector size="22" baseType="lpstr">
      <vt:lpstr>MRP UMCY JABODETABEK 1</vt:lpstr>
      <vt:lpstr>pivot</vt:lpstr>
      <vt:lpstr>MRP UMCY JABODETABEK 1 (2)</vt:lpstr>
      <vt:lpstr>Sheet4</vt:lpstr>
      <vt:lpstr>Sheet5</vt:lpstr>
      <vt:lpstr>Sheet2</vt:lpstr>
      <vt:lpstr>MRP UMCY JABODETABEK 1 (3)</vt:lpstr>
      <vt:lpstr>Sheet3</vt:lpstr>
      <vt:lpstr>USULAN AREA</vt:lpstr>
      <vt:lpstr>MRP UMCY JABODETABEK 1 (4)</vt:lpstr>
      <vt:lpstr>'MRP UMCY JABODETABEK 1'!Print_Area</vt:lpstr>
      <vt:lpstr>'MRP UMCY JABODETABEK 1 (2)'!Print_Area</vt:lpstr>
      <vt:lpstr>'MRP UMCY JABODETABEK 1 (3)'!Print_Area</vt:lpstr>
      <vt:lpstr>'MRP UMCY JABODETABEK 1 (4)'!Print_Area</vt:lpstr>
      <vt:lpstr>Sheet3!Print_Area</vt:lpstr>
      <vt:lpstr>'USULAN AREA'!Print_Area</vt:lpstr>
      <vt:lpstr>'MRP UMCY JABODETABEK 1'!Print_Titles</vt:lpstr>
      <vt:lpstr>'MRP UMCY JABODETABEK 1 (2)'!Print_Titles</vt:lpstr>
      <vt:lpstr>'MRP UMCY JABODETABEK 1 (3)'!Print_Titles</vt:lpstr>
      <vt:lpstr>'MRP UMCY JABODETABEK 1 (4)'!Print_Titles</vt:lpstr>
      <vt:lpstr>Sheet3!Print_Titles</vt:lpstr>
      <vt:lpstr>'USULAN AREA'!Print_Titles</vt:lpstr>
    </vt:vector>
  </TitlesOfParts>
  <Company>PT Adira Dinamika Multi Finance, tbk.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yuda.ayodhia</dc:creator>
  <cp:lastModifiedBy>Farras El-Fahd</cp:lastModifiedBy>
  <cp:lastPrinted>2022-06-17T04:03:19Z</cp:lastPrinted>
  <dcterms:created xsi:type="dcterms:W3CDTF">2017-09-19T09:51:26Z</dcterms:created>
  <dcterms:modified xsi:type="dcterms:W3CDTF">2022-11-24T11:21:23Z</dcterms:modified>
</cp:coreProperties>
</file>